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RunRate by Item Name" sheetId="2" state="visible" r:id="rId2"/>
    <sheet name="RunRate by Cust Group" sheetId="3" state="visible" r:id="rId3"/>
    <sheet name="RunRate by Origin" sheetId="4" state="visible" r:id="rId4"/>
    <sheet name="RunRate by Item Group" sheetId="5" state="visible" r:id="rId5"/>
    <sheet name="RunRate by New MIS" sheetId="6" state="visible" r:id="rId6"/>
    <sheet name="Top 20 Exceeding KGs" sheetId="7" state="visible" r:id="rId7"/>
    <sheet name="Bottom 20 Lagging KGs" sheetId="8" state="visible" r:id="rId8"/>
    <sheet name="Pivot Item Group" sheetId="9" state="visible" r:id="rId9"/>
    <sheet name="Pivot Origin" sheetId="10" state="visible" r:id="rId10"/>
    <sheet name="Pivot Cust Group" sheetId="11" state="visible" r:id="rId11"/>
    <sheet name="Pivot New MIS" sheetId="12" state="visible" r:id="rId12"/>
    <sheet name="Zero SO Items" sheetId="13" state="visible" r:id="rId13"/>
    <sheet name="Unprojected SO" sheetId="14" state="visible" r:id="rId14"/>
  </sheets>
  <definedNames>
    <definedName name="_xlnm._FilterDatabase" localSheetId="1" hidden="1">'RunRate by Item Name'!$A$1:$AC$2272</definedName>
    <definedName name="_xlnm._FilterDatabase" localSheetId="2" hidden="1">'RunRate by Cust Group'!$A$1:$AC$2044</definedName>
    <definedName name="_xlnm._FilterDatabase" localSheetId="3" hidden="1">'RunRate by Origin'!$A$1:$AC$2027</definedName>
    <definedName name="_xlnm._FilterDatabase" localSheetId="4" hidden="1">'RunRate by Item Group'!$A$1:$AC$2053</definedName>
    <definedName name="_xlnm._FilterDatabase" localSheetId="5" hidden="1">'RunRate by New MIS'!$A$1:$AC$2044</definedName>
    <definedName name="_xlnm._FilterDatabase" localSheetId="8" hidden="1">'Pivot Item Group'!$A$1:$N$32</definedName>
    <definedName name="_xlnm._FilterDatabase" localSheetId="9" hidden="1">'Pivot Origin'!$A$1:$N$6</definedName>
    <definedName name="_xlnm._FilterDatabase" localSheetId="10" hidden="1">'Pivot Cust Group'!$A$1:$N$23</definedName>
    <definedName name="_xlnm._FilterDatabase" localSheetId="11" hidden="1">'Pivot New MIS'!$A$1:$N$23</definedName>
    <definedName name="_xlnm._FilterDatabase" localSheetId="12" hidden="1">'Zero SO Items'!$A$1:$H$524</definedName>
    <definedName name="_xlnm._FilterDatabase" localSheetId="13" hidden="1">'Unprojected SO'!$A$1:$H$995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A237E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FF"/>
      <sz val="12"/>
    </font>
    <font>
      <name val="Arial"/>
      <sz val="9"/>
    </font>
    <font>
      <name val="Arial"/>
      <b val="1"/>
      <color rgb="00FFFFFF"/>
      <sz val="9"/>
    </font>
    <font>
      <name val="Arial"/>
      <i val="1"/>
      <color rgb="00FF0000"/>
      <sz val="10"/>
    </font>
    <font>
      <name val="Arial"/>
      <i val="1"/>
      <color rgb="000000FF"/>
      <sz val="10"/>
    </font>
    <font>
      <name val="Arial"/>
      <b val="1"/>
      <color rgb="001A237E"/>
      <sz val="10"/>
    </font>
  </fonts>
  <fills count="11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00B05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0" borderId="1" pivotButton="0" quotePrefix="0" xfId="0"/>
    <xf numFmtId="0" fontId="3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/>
    </xf>
    <xf numFmtId="21" fontId="9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21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21" fontId="5" fillId="0" borderId="1" pivotButton="0" quotePrefix="0" xfId="0"/>
    <xf numFmtId="1" fontId="5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8">
    <dxf>
      <font>
        <name val="Arial"/>
        <b val="1"/>
        <color rgb="00FFFFFF"/>
        <sz val="9"/>
      </font>
      <fill>
        <patternFill patternType="solid">
          <fgColor rgb="00C00000"/>
        </patternFill>
      </fill>
    </dxf>
    <dxf>
      <font>
        <name val="Arial"/>
        <b val="1"/>
        <color rgb="00FFFFFF"/>
        <sz val="9"/>
      </font>
      <fill>
        <patternFill patternType="solid">
          <fgColor rgb="00FF0000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92D050"/>
        </patternFill>
      </fill>
    </dxf>
    <dxf>
      <font>
        <name val="Arial"/>
        <b val="1"/>
        <color rgb="00FFFFFF"/>
        <sz val="9"/>
      </font>
      <fill>
        <patternFill patternType="solid">
          <fgColor rgb="0000B050"/>
        </patternFill>
      </fill>
    </dxf>
    <dxf>
      <fill>
        <patternFill patternType="solid">
          <fgColor rgb="00D9D9D9"/>
        </patternFill>
      </fill>
    </dxf>
    <dxf>
      <font>
        <name val="Arial"/>
        <b val="1"/>
        <color rgb="00C00000"/>
        <sz val="9"/>
      </font>
    </dxf>
    <dxf>
      <font>
        <name val="Arial"/>
        <color rgb="0000B050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14" customWidth="1" min="3" max="3"/>
  </cols>
  <sheetData>
    <row r="1">
      <c r="A1" s="1" t="inlineStr">
        <is>
          <t>Farmley Run Rate Dashboard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Type</t>
        </is>
      </c>
    </row>
    <row r="4">
      <c r="A4" s="3" t="inlineStr">
        <is>
          <t>Days in Month</t>
        </is>
      </c>
      <c r="B4" s="4" t="n">
        <v>30</v>
      </c>
      <c r="C4" s="5" t="inlineStr">
        <is>
          <t>EDITABLE ↕</t>
        </is>
      </c>
    </row>
    <row r="5">
      <c r="A5" s="3" t="inlineStr">
        <is>
          <t>SO Date From</t>
        </is>
      </c>
      <c r="B5" s="5" t="inlineStr">
        <is>
          <t>2026-05-01</t>
        </is>
      </c>
      <c r="C5" s="5" t="inlineStr">
        <is>
          <t>Auto</t>
        </is>
      </c>
    </row>
    <row r="6">
      <c r="A6" s="3" t="inlineStr">
        <is>
          <t>SO Date To</t>
        </is>
      </c>
      <c r="B6" s="5" t="inlineStr">
        <is>
          <t>2026-05-19</t>
        </is>
      </c>
      <c r="C6" s="5" t="inlineStr">
        <is>
          <t>Auto</t>
        </is>
      </c>
    </row>
    <row r="7">
      <c r="A7" s="3" t="inlineStr">
        <is>
          <t>Days Elapsed (1st to max SO date)</t>
        </is>
      </c>
      <c r="B7" s="5" t="n">
        <v>19</v>
      </c>
      <c r="C7" s="5" t="inlineStr">
        <is>
          <t>Auto</t>
        </is>
      </c>
    </row>
    <row r="8">
      <c r="A8" s="3" t="inlineStr">
        <is>
          <t>Projection File</t>
        </is>
      </c>
      <c r="B8" s="5" t="inlineStr">
        <is>
          <t>May 2026 Sales Projection (5).xlsx</t>
        </is>
      </c>
      <c r="C8" s="5" t="inlineStr">
        <is>
          <t>Info</t>
        </is>
      </c>
    </row>
    <row r="9">
      <c r="A9" s="3" t="inlineStr">
        <is>
          <t>Sales Order File</t>
        </is>
      </c>
      <c r="B9" s="5" t="inlineStr">
        <is>
          <t>Custom Sales Order Report (40).xlsx</t>
        </is>
      </c>
      <c r="C9" s="5" t="inlineStr">
        <is>
          <t>Info</t>
        </is>
      </c>
    </row>
    <row r="10">
      <c r="A10" s="3" t="inlineStr">
        <is>
          <t>Generated</t>
        </is>
      </c>
      <c r="B10" s="5" t="inlineStr">
        <is>
          <t>2026-05-21 06:14</t>
        </is>
      </c>
      <c r="C10" s="5" t="inlineStr">
        <is>
          <t>Info</t>
        </is>
      </c>
    </row>
    <row r="11">
      <c r="A11" s="3" t="inlineStr">
        <is>
          <t>SO Rows Raw / Clean</t>
        </is>
      </c>
      <c r="B11" s="5" t="inlineStr">
        <is>
          <t>23129 / 23042</t>
        </is>
      </c>
      <c r="C11" s="5" t="inlineStr">
        <is>
          <t>Info</t>
        </is>
      </c>
    </row>
    <row r="12">
      <c r="A12" s="3" t="inlineStr">
        <is>
          <t>Output Rows</t>
        </is>
      </c>
      <c r="B12" s="5" t="n">
        <v>2109</v>
      </c>
      <c r="C12" s="5" t="inlineStr">
        <is>
          <t>Info</t>
        </is>
      </c>
    </row>
    <row r="15">
      <c r="A15" s="6" t="inlineStr">
        <is>
          <t>Color Legend</t>
        </is>
      </c>
    </row>
    <row r="16">
      <c r="A16" s="7" t="inlineStr">
        <is>
          <t>&gt;120%</t>
        </is>
      </c>
      <c r="B16" s="8" t="inlineStr">
        <is>
          <t>Urgent procurement</t>
        </is>
      </c>
    </row>
    <row r="17">
      <c r="A17" s="9" t="inlineStr">
        <is>
          <t>100-120%</t>
        </is>
      </c>
      <c r="B17" s="8" t="inlineStr">
        <is>
          <t>Plan procurement</t>
        </is>
      </c>
    </row>
    <row r="18">
      <c r="A18" s="10" t="inlineStr">
        <is>
          <t>80-100%</t>
        </is>
      </c>
      <c r="B18" s="8" t="inlineStr">
        <is>
          <t>On watch</t>
        </is>
      </c>
    </row>
    <row r="19">
      <c r="A19" s="11" t="inlineStr">
        <is>
          <t>50-80%</t>
        </is>
      </c>
      <c r="B19" s="8" t="inlineStr">
        <is>
          <t>Comfortable</t>
        </is>
      </c>
    </row>
    <row r="20">
      <c r="A20" s="12" t="inlineStr">
        <is>
          <t>&lt;50%</t>
        </is>
      </c>
      <c r="B20" s="8" t="inlineStr">
        <is>
          <t>No pressure</t>
        </is>
      </c>
    </row>
    <row r="21">
      <c r="A21" s="13" t="inlineStr">
        <is>
          <t>0%</t>
        </is>
      </c>
      <c r="B21" s="8" t="inlineStr">
        <is>
          <t>No orders</t>
        </is>
      </c>
    </row>
    <row r="23">
      <c r="A23" s="14" t="inlineStr">
        <is>
          <t>Change B4 (Days in Month) → all formula cells recalculate automatically</t>
        </is>
      </c>
    </row>
    <row r="24">
      <c r="A24" s="15" t="inlineStr">
        <is>
          <t>Expand/collapse grouped rows using [+]/[-] buttons on left margin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AC2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0" customWidth="1" min="4" max="4"/>
    <col width="24" customWidth="1" min="5" max="5"/>
    <col width="15" customWidth="1" min="6" max="6"/>
    <col width="29" customWidth="1" min="7" max="7"/>
    <col width="30" customWidth="1" min="8" max="8"/>
    <col width="30" customWidth="1" min="9" max="9"/>
    <col width="19" customWidth="1" min="10" max="10"/>
    <col width="18" customWidth="1" min="11" max="11"/>
    <col width="30" customWidth="1" min="12" max="12"/>
    <col width="11" customWidth="1" min="13" max="13"/>
    <col width="23" customWidth="1" min="14" max="14"/>
    <col width="10" customWidth="1" min="15" max="15"/>
    <col width="13" customWidth="1" min="16" max="16"/>
    <col width="29" customWidth="1" min="17" max="17"/>
    <col width="30" customWidth="1" min="18" max="18"/>
    <col width="30" customWidth="1" min="19" max="19"/>
    <col width="28" customWidth="1" min="20" max="20"/>
    <col width="30" customWidth="1" min="21" max="21"/>
    <col width="15" customWidth="1" min="22" max="22"/>
    <col width="17" customWidth="1" min="23" max="23"/>
    <col width="28" customWidth="1" min="24" max="24"/>
    <col width="28" customWidth="1" min="25" max="25"/>
    <col width="18" customWidth="1" min="26" max="26"/>
    <col width="20" customWidth="1" min="27" max="27"/>
    <col width="30" customWidth="1" min="28" max="28"/>
    <col width="30" customWidth="1" min="29" max="29"/>
  </cols>
  <sheetData>
    <row r="1">
      <c r="A1" s="16" t="inlineStr">
        <is>
          <t>Month</t>
        </is>
      </c>
      <c r="B1" s="16" t="inlineStr">
        <is>
          <t>Year</t>
        </is>
      </c>
      <c r="C1" s="16" t="inlineStr">
        <is>
          <t>Last Modified Date</t>
        </is>
      </c>
      <c r="D1" s="16" t="inlineStr">
        <is>
          <t>Last Modified Time</t>
        </is>
      </c>
      <c r="E1" s="16" t="inlineStr">
        <is>
          <t>Item Code</t>
        </is>
      </c>
      <c r="F1" s="16" t="inlineStr">
        <is>
          <t>BOM Item Type</t>
        </is>
      </c>
      <c r="G1" s="16" t="inlineStr">
        <is>
          <t>Item Group</t>
        </is>
      </c>
      <c r="H1" s="16" t="inlineStr">
        <is>
          <t>Item Name</t>
        </is>
      </c>
      <c r="I1" s="16" t="inlineStr">
        <is>
          <t>Item Parent</t>
        </is>
      </c>
      <c r="J1" s="16" t="inlineStr">
        <is>
          <t>Conversion Factor</t>
        </is>
      </c>
      <c r="K1" s="16" t="inlineStr">
        <is>
          <t>Projection Units</t>
        </is>
      </c>
      <c r="L1" s="16" t="inlineStr">
        <is>
          <t>Customer</t>
        </is>
      </c>
      <c r="M1" s="16" t="inlineStr">
        <is>
          <t>Total KGs</t>
        </is>
      </c>
      <c r="N1" s="16" t="inlineStr">
        <is>
          <t>Customer Group</t>
        </is>
      </c>
      <c r="O1" s="16" t="inlineStr">
        <is>
          <t>Origin</t>
        </is>
      </c>
      <c r="P1" s="16" t="inlineStr">
        <is>
          <t>Item Type</t>
        </is>
      </c>
      <c r="Q1" s="16" t="inlineStr">
        <is>
          <t>New MIS Item Group</t>
        </is>
      </c>
      <c r="R1" s="16" t="inlineStr">
        <is>
          <t>Daily Demand(Total KGs)</t>
        </is>
      </c>
      <c r="S1" s="16" t="inlineStr">
        <is>
          <t>Daily Demand(Projection Units)</t>
        </is>
      </c>
      <c r="T1" s="16" t="inlineStr">
        <is>
          <t>Projected KGs as of period</t>
        </is>
      </c>
      <c r="U1" s="16" t="inlineStr">
        <is>
          <t>Projected Units as of period</t>
        </is>
      </c>
      <c r="V1" s="16" t="inlineStr">
        <is>
          <t>Actual SO KGs</t>
        </is>
      </c>
      <c r="W1" s="16" t="inlineStr">
        <is>
          <t>Actual SO Units</t>
        </is>
      </c>
      <c r="X1" s="16" t="inlineStr">
        <is>
          <t>Achievement % KGs</t>
        </is>
      </c>
      <c r="Y1" s="16" t="inlineStr">
        <is>
          <t>Achievement % Units</t>
        </is>
      </c>
      <c r="Z1" s="16" t="inlineStr">
        <is>
          <t>Diff Proj-SO KGs</t>
        </is>
      </c>
      <c r="AA1" s="16" t="inlineStr">
        <is>
          <t>Diff Proj-SO Units</t>
        </is>
      </c>
      <c r="AB1" s="16" t="inlineStr">
        <is>
          <t>Run Rate Month-End KGs</t>
        </is>
      </c>
      <c r="AC1" s="16" t="inlineStr">
        <is>
          <t>Run Rate Month-End Units</t>
        </is>
      </c>
    </row>
    <row r="2">
      <c r="A2" s="17" t="inlineStr">
        <is>
          <t>May</t>
        </is>
      </c>
      <c r="B2" s="17" t="n">
        <v>2026</v>
      </c>
      <c r="C2" s="17" t="inlineStr">
        <is>
          <t>29-04-2026</t>
        </is>
      </c>
      <c r="D2" s="18" t="n">
        <v>0.4706481481481481</v>
      </c>
      <c r="E2" s="17" t="inlineStr">
        <is>
          <t>Makhana_7-30163</t>
        </is>
      </c>
      <c r="F2" s="17" t="inlineStr">
        <is>
          <t>FG</t>
        </is>
      </c>
      <c r="G2" s="17" t="inlineStr">
        <is>
          <t>Roasted &amp; Flavoured Makhana</t>
        </is>
      </c>
      <c r="H2" s="17" t="inlineStr">
        <is>
          <t>Roasted &amp; Flavored Makhana - Tangy Tomato Farmley Composite Jar 83 g</t>
        </is>
      </c>
      <c r="I2" s="17" t="inlineStr">
        <is>
          <t>Prasadam Roasted Makhana</t>
        </is>
      </c>
      <c r="J2" s="19" t="n">
        <v>0.083</v>
      </c>
      <c r="K2" s="19" t="n">
        <v>5129</v>
      </c>
      <c r="L2" s="17" t="inlineStr">
        <is>
          <t>3 Customers</t>
        </is>
      </c>
      <c r="M2" s="19" t="n">
        <v>425.71</v>
      </c>
      <c r="N2" s="17" t="inlineStr">
        <is>
          <t>Multiple</t>
        </is>
      </c>
      <c r="O2" s="17" t="inlineStr">
        <is>
          <t>Purnea</t>
        </is>
      </c>
      <c r="P2" s="17" t="inlineStr">
        <is>
          <t>Value Added</t>
        </is>
      </c>
      <c r="Q2" s="17" t="inlineStr">
        <is>
          <t>Roasted &amp; Flavoured Makhana</t>
        </is>
      </c>
      <c r="R2" s="20">
        <f>IF(Config!$B$4&gt;0,M2/Config!$B$4,0)</f>
        <v/>
      </c>
      <c r="S2" s="20">
        <f>IF(Config!$B$4&gt;0,K2/Config!$B$4,0)</f>
        <v/>
      </c>
      <c r="T2" s="20">
        <f>R2*Config!$B$7</f>
        <v/>
      </c>
      <c r="U2" s="20">
        <f>S2*Config!$B$7</f>
        <v/>
      </c>
      <c r="V2" s="20" t="n">
        <v>35.86</v>
      </c>
      <c r="W2" s="20" t="n">
        <v>432</v>
      </c>
      <c r="X2" s="21">
        <f>IF(T2&gt;0,V2/T2,0)</f>
        <v/>
      </c>
      <c r="Y2" s="21">
        <f>IF(U2&gt;0,W2/U2,0)</f>
        <v/>
      </c>
      <c r="Z2" s="20">
        <f>T2-V2</f>
        <v/>
      </c>
      <c r="AA2" s="20">
        <f>U2-W2</f>
        <v/>
      </c>
      <c r="AB2" s="20">
        <f>IF(Config!$B$7&gt;0,(V2/Config!$B$7)*Config!$B$4,0)</f>
        <v/>
      </c>
      <c r="AC2" s="20">
        <f>IF(Config!$B$7&gt;0,(W2/Config!$B$7)*Config!$B$4,0)</f>
        <v/>
      </c>
    </row>
    <row r="3" hidden="1" outlineLevel="1">
      <c r="A3" s="22" t="inlineStr">
        <is>
          <t>May</t>
        </is>
      </c>
      <c r="B3" s="22" t="n">
        <v>2026</v>
      </c>
      <c r="C3" s="22" t="inlineStr">
        <is>
          <t>29-04-2026</t>
        </is>
      </c>
      <c r="D3" s="23" t="n">
        <v>0.4706481481481481</v>
      </c>
      <c r="E3" s="22" t="inlineStr">
        <is>
          <t>Makhana_7-30163</t>
        </is>
      </c>
      <c r="F3" s="22" t="inlineStr">
        <is>
          <t>FG</t>
        </is>
      </c>
      <c r="G3" s="22" t="inlineStr">
        <is>
          <t>Roasted &amp; Flavoured Makhana</t>
        </is>
      </c>
      <c r="H3" s="22" t="inlineStr">
        <is>
          <t>Roasted &amp; Flavored Makhana - Tangy Tomato Farmley Composite Jar 83 g</t>
        </is>
      </c>
      <c r="I3" s="22" t="inlineStr">
        <is>
          <t>Prasadam Roasted Makhana</t>
        </is>
      </c>
      <c r="J3" s="24" t="n">
        <v>0.083</v>
      </c>
      <c r="K3" s="24" t="n">
        <v>2904</v>
      </c>
      <c r="L3" s="22" t="inlineStr">
        <is>
          <t>Canteen Store Department (CSD)</t>
        </is>
      </c>
      <c r="M3" s="24" t="n">
        <v>241.03</v>
      </c>
      <c r="N3" s="22" t="inlineStr">
        <is>
          <t>CSD</t>
        </is>
      </c>
      <c r="O3" s="22" t="inlineStr">
        <is>
          <t>Purnea</t>
        </is>
      </c>
      <c r="P3" s="22" t="inlineStr">
        <is>
          <t>Value Added</t>
        </is>
      </c>
      <c r="Q3" s="22" t="inlineStr">
        <is>
          <t>Roasted &amp; Flavoured Makhana</t>
        </is>
      </c>
      <c r="R3" s="25">
        <f>IF(Config!$B$4&gt;0,M3/Config!$B$4,0)</f>
        <v/>
      </c>
      <c r="S3" s="25">
        <f>IF(Config!$B$4&gt;0,K3/Config!$B$4,0)</f>
        <v/>
      </c>
      <c r="T3" s="25">
        <f>R3*Config!$B$7</f>
        <v/>
      </c>
      <c r="U3" s="25">
        <f>S3*Config!$B$7</f>
        <v/>
      </c>
      <c r="V3" s="25" t="n">
        <v>0</v>
      </c>
      <c r="W3" s="25" t="n">
        <v>0</v>
      </c>
      <c r="X3" s="26">
        <f>IF(T3&gt;0,V3/T3,0)</f>
        <v/>
      </c>
      <c r="Y3" s="26">
        <f>IF(U3&gt;0,W3/U3,0)</f>
        <v/>
      </c>
      <c r="Z3" s="25">
        <f>T3-V3</f>
        <v/>
      </c>
      <c r="AA3" s="25">
        <f>U3-W3</f>
        <v/>
      </c>
      <c r="AB3" s="25">
        <f>IF(Config!$B$7&gt;0,(V3/Config!$B$7)*Config!$B$4,0)</f>
        <v/>
      </c>
      <c r="AC3" s="25">
        <f>IF(Config!$B$7&gt;0,(W3/Config!$B$7)*Config!$B$4,0)</f>
        <v/>
      </c>
    </row>
    <row r="4" hidden="1" outlineLevel="1">
      <c r="A4" s="22" t="inlineStr">
        <is>
          <t>May</t>
        </is>
      </c>
      <c r="B4" s="22" t="n">
        <v>2026</v>
      </c>
      <c r="C4" s="22" t="inlineStr">
        <is>
          <t>30-04-2026</t>
        </is>
      </c>
      <c r="D4" s="23" t="n">
        <v>0.6903819444444445</v>
      </c>
      <c r="E4" s="22" t="inlineStr">
        <is>
          <t>Makhana_7-30163</t>
        </is>
      </c>
      <c r="F4" s="22" t="inlineStr">
        <is>
          <t>FG</t>
        </is>
      </c>
      <c r="G4" s="22" t="inlineStr">
        <is>
          <t>Roasted &amp; Flavoured Makhana</t>
        </is>
      </c>
      <c r="H4" s="22" t="inlineStr">
        <is>
          <t>Roasted &amp; Flavored Makhana - Tangy Tomato Farmley Composite Jar 83 g</t>
        </is>
      </c>
      <c r="I4" s="22" t="inlineStr">
        <is>
          <t>Prasadam Roasted Makhana</t>
        </is>
      </c>
      <c r="J4" s="24" t="n">
        <v>0.083</v>
      </c>
      <c r="K4" s="24" t="n">
        <v>1225</v>
      </c>
      <c r="L4" s="22" t="inlineStr">
        <is>
          <t>Amazon Retail India Private Limited</t>
        </is>
      </c>
      <c r="M4" s="24" t="n">
        <v>101.67</v>
      </c>
      <c r="N4" s="22" t="inlineStr">
        <is>
          <t>Amazon Retail India</t>
        </is>
      </c>
      <c r="O4" s="22" t="inlineStr">
        <is>
          <t>Purnea</t>
        </is>
      </c>
      <c r="P4" s="22" t="inlineStr">
        <is>
          <t>Value Added</t>
        </is>
      </c>
      <c r="Q4" s="22" t="inlineStr">
        <is>
          <t>Roasted &amp; Flavoured Makhana</t>
        </is>
      </c>
      <c r="R4" s="25">
        <f>IF(Config!$B$4&gt;0,M4/Config!$B$4,0)</f>
        <v/>
      </c>
      <c r="S4" s="25">
        <f>IF(Config!$B$4&gt;0,K4/Config!$B$4,0)</f>
        <v/>
      </c>
      <c r="T4" s="25">
        <f>R4*Config!$B$7</f>
        <v/>
      </c>
      <c r="U4" s="25">
        <f>S4*Config!$B$7</f>
        <v/>
      </c>
      <c r="V4" s="25" t="n">
        <v>0</v>
      </c>
      <c r="W4" s="25" t="n">
        <v>0</v>
      </c>
      <c r="X4" s="26">
        <f>IF(T4&gt;0,V4/T4,0)</f>
        <v/>
      </c>
      <c r="Y4" s="26">
        <f>IF(U4&gt;0,W4/U4,0)</f>
        <v/>
      </c>
      <c r="Z4" s="25">
        <f>T4-V4</f>
        <v/>
      </c>
      <c r="AA4" s="25">
        <f>U4-W4</f>
        <v/>
      </c>
      <c r="AB4" s="25">
        <f>IF(Config!$B$7&gt;0,(V4/Config!$B$7)*Config!$B$4,0)</f>
        <v/>
      </c>
      <c r="AC4" s="25">
        <f>IF(Config!$B$7&gt;0,(W4/Config!$B$7)*Config!$B$4,0)</f>
        <v/>
      </c>
    </row>
    <row r="5" hidden="1" outlineLevel="1">
      <c r="A5" s="22" t="inlineStr">
        <is>
          <t>May</t>
        </is>
      </c>
      <c r="B5" s="22" t="n">
        <v>2026</v>
      </c>
      <c r="C5" s="22" t="inlineStr">
        <is>
          <t>25-04-2026</t>
        </is>
      </c>
      <c r="D5" s="23" t="n">
        <v>0.6256944444444444</v>
      </c>
      <c r="E5" s="22" t="inlineStr">
        <is>
          <t>Makhana_7-30163</t>
        </is>
      </c>
      <c r="F5" s="22" t="inlineStr">
        <is>
          <t>FG</t>
        </is>
      </c>
      <c r="G5" s="22" t="inlineStr">
        <is>
          <t>Roasted &amp; Flavoured Makhana</t>
        </is>
      </c>
      <c r="H5" s="22" t="inlineStr">
        <is>
          <t>Roasted &amp; Flavored Makhana - Tangy Tomato Farmley Composite Jar 83 g</t>
        </is>
      </c>
      <c r="I5" s="22" t="inlineStr">
        <is>
          <t>Prasadam Roasted Makhana</t>
        </is>
      </c>
      <c r="J5" s="24" t="n">
        <v>0.083</v>
      </c>
      <c r="K5" s="24" t="n">
        <v>1000</v>
      </c>
      <c r="L5" s="22" t="inlineStr">
        <is>
          <t>Avenue E-Commerce Ltd</t>
        </is>
      </c>
      <c r="M5" s="24" t="n">
        <v>83</v>
      </c>
      <c r="N5" s="22" t="inlineStr">
        <is>
          <t>E-Commerce</t>
        </is>
      </c>
      <c r="O5" s="22" t="inlineStr">
        <is>
          <t>Purnea</t>
        </is>
      </c>
      <c r="P5" s="22" t="inlineStr">
        <is>
          <t>Value Added</t>
        </is>
      </c>
      <c r="Q5" s="22" t="inlineStr">
        <is>
          <t>Roasted &amp; Flavoured Makhana</t>
        </is>
      </c>
      <c r="R5" s="25">
        <f>IF(Config!$B$4&gt;0,M5/Config!$B$4,0)</f>
        <v/>
      </c>
      <c r="S5" s="25">
        <f>IF(Config!$B$4&gt;0,K5/Config!$B$4,0)</f>
        <v/>
      </c>
      <c r="T5" s="25">
        <f>R5*Config!$B$7</f>
        <v/>
      </c>
      <c r="U5" s="25">
        <f>S5*Config!$B$7</f>
        <v/>
      </c>
      <c r="V5" s="25" t="n">
        <v>35.86</v>
      </c>
      <c r="W5" s="25" t="n">
        <v>432</v>
      </c>
      <c r="X5" s="26">
        <f>IF(T5&gt;0,V5/T5,0)</f>
        <v/>
      </c>
      <c r="Y5" s="26">
        <f>IF(U5&gt;0,W5/U5,0)</f>
        <v/>
      </c>
      <c r="Z5" s="25">
        <f>T5-V5</f>
        <v/>
      </c>
      <c r="AA5" s="25">
        <f>U5-W5</f>
        <v/>
      </c>
      <c r="AB5" s="25">
        <f>IF(Config!$B$7&gt;0,(V5/Config!$B$7)*Config!$B$4,0)</f>
        <v/>
      </c>
      <c r="AC5" s="25">
        <f>IF(Config!$B$7&gt;0,(W5/Config!$B$7)*Config!$B$4,0)</f>
        <v/>
      </c>
    </row>
    <row r="6">
      <c r="A6" s="17" t="inlineStr">
        <is>
          <t>May</t>
        </is>
      </c>
      <c r="B6" s="17" t="n">
        <v>2026</v>
      </c>
      <c r="C6" s="17" t="inlineStr">
        <is>
          <t>29-04-2026</t>
        </is>
      </c>
      <c r="D6" s="18" t="n">
        <v>0.4706597222222222</v>
      </c>
      <c r="E6" s="17" t="inlineStr">
        <is>
          <t>Makhana_7-30166</t>
        </is>
      </c>
      <c r="F6" s="17" t="inlineStr">
        <is>
          <t>FG</t>
        </is>
      </c>
      <c r="G6" s="17" t="inlineStr">
        <is>
          <t>Roasted &amp; Flavoured Makhana</t>
        </is>
      </c>
      <c r="H6" s="17" t="inlineStr">
        <is>
          <t>Roasted &amp; Flavored Makhana - Mint Farmley Composite  Jar 83 g</t>
        </is>
      </c>
      <c r="I6" s="17" t="inlineStr">
        <is>
          <t>Prasadam Roasted Makhana</t>
        </is>
      </c>
      <c r="J6" s="19" t="n">
        <v>0.083</v>
      </c>
      <c r="K6" s="19" t="n">
        <v>5329</v>
      </c>
      <c r="L6" s="17" t="inlineStr">
        <is>
          <t>4 Customers</t>
        </is>
      </c>
      <c r="M6" s="19" t="n">
        <v>442.31</v>
      </c>
      <c r="N6" s="17" t="inlineStr">
        <is>
          <t>Multiple</t>
        </is>
      </c>
      <c r="O6" s="17" t="inlineStr">
        <is>
          <t>Purnea</t>
        </is>
      </c>
      <c r="P6" s="17" t="inlineStr">
        <is>
          <t>Value Added</t>
        </is>
      </c>
      <c r="Q6" s="17" t="inlineStr">
        <is>
          <t>Roasted &amp; Flavoured Makhana</t>
        </is>
      </c>
      <c r="R6" s="20">
        <f>IF(Config!$B$4&gt;0,M6/Config!$B$4,0)</f>
        <v/>
      </c>
      <c r="S6" s="20">
        <f>IF(Config!$B$4&gt;0,K6/Config!$B$4,0)</f>
        <v/>
      </c>
      <c r="T6" s="20">
        <f>R6*Config!$B$7</f>
        <v/>
      </c>
      <c r="U6" s="20">
        <f>S6*Config!$B$7</f>
        <v/>
      </c>
      <c r="V6" s="20" t="n">
        <v>39.84</v>
      </c>
      <c r="W6" s="20" t="n">
        <v>480</v>
      </c>
      <c r="X6" s="21">
        <f>IF(T6&gt;0,V6/T6,0)</f>
        <v/>
      </c>
      <c r="Y6" s="21">
        <f>IF(U6&gt;0,W6/U6,0)</f>
        <v/>
      </c>
      <c r="Z6" s="20">
        <f>T6-V6</f>
        <v/>
      </c>
      <c r="AA6" s="20">
        <f>U6-W6</f>
        <v/>
      </c>
      <c r="AB6" s="20">
        <f>IF(Config!$B$7&gt;0,(V6/Config!$B$7)*Config!$B$4,0)</f>
        <v/>
      </c>
      <c r="AC6" s="20">
        <f>IF(Config!$B$7&gt;0,(W6/Config!$B$7)*Config!$B$4,0)</f>
        <v/>
      </c>
    </row>
    <row r="7" hidden="1" outlineLevel="1">
      <c r="A7" s="22" t="inlineStr">
        <is>
          <t>May</t>
        </is>
      </c>
      <c r="B7" s="22" t="n">
        <v>2026</v>
      </c>
      <c r="C7" s="22" t="inlineStr">
        <is>
          <t>29-04-2026</t>
        </is>
      </c>
      <c r="D7" s="23" t="n">
        <v>0.4706597222222222</v>
      </c>
      <c r="E7" s="22" t="inlineStr">
        <is>
          <t>Makhana_7-30166</t>
        </is>
      </c>
      <c r="F7" s="22" t="inlineStr">
        <is>
          <t>FG</t>
        </is>
      </c>
      <c r="G7" s="22" t="inlineStr">
        <is>
          <t>Roasted &amp; Flavoured Makhana</t>
        </is>
      </c>
      <c r="H7" s="22" t="inlineStr">
        <is>
          <t>Roasted &amp; Flavored Makhana - Mint Farmley Composite  Jar 83 g</t>
        </is>
      </c>
      <c r="I7" s="22" t="inlineStr">
        <is>
          <t>Prasadam Roasted Makhana</t>
        </is>
      </c>
      <c r="J7" s="24" t="n">
        <v>0.083</v>
      </c>
      <c r="K7" s="24" t="n">
        <v>2736</v>
      </c>
      <c r="L7" s="22" t="inlineStr">
        <is>
          <t>Canteen Store Department (CSD)</t>
        </is>
      </c>
      <c r="M7" s="24" t="n">
        <v>227.09</v>
      </c>
      <c r="N7" s="22" t="inlineStr">
        <is>
          <t>CSD</t>
        </is>
      </c>
      <c r="O7" s="22" t="inlineStr">
        <is>
          <t>Purnea</t>
        </is>
      </c>
      <c r="P7" s="22" t="inlineStr">
        <is>
          <t>Value Added</t>
        </is>
      </c>
      <c r="Q7" s="22" t="inlineStr">
        <is>
          <t>Roasted &amp; Flavoured Makhana</t>
        </is>
      </c>
      <c r="R7" s="25">
        <f>IF(Config!$B$4&gt;0,M7/Config!$B$4,0)</f>
        <v/>
      </c>
      <c r="S7" s="25">
        <f>IF(Config!$B$4&gt;0,K7/Config!$B$4,0)</f>
        <v/>
      </c>
      <c r="T7" s="25">
        <f>R7*Config!$B$7</f>
        <v/>
      </c>
      <c r="U7" s="25">
        <f>S7*Config!$B$7</f>
        <v/>
      </c>
      <c r="V7" s="25" t="n">
        <v>0</v>
      </c>
      <c r="W7" s="25" t="n">
        <v>0</v>
      </c>
      <c r="X7" s="26">
        <f>IF(T7&gt;0,V7/T7,0)</f>
        <v/>
      </c>
      <c r="Y7" s="26">
        <f>IF(U7&gt;0,W7/U7,0)</f>
        <v/>
      </c>
      <c r="Z7" s="25">
        <f>T7-V7</f>
        <v/>
      </c>
      <c r="AA7" s="25">
        <f>U7-W7</f>
        <v/>
      </c>
      <c r="AB7" s="25">
        <f>IF(Config!$B$7&gt;0,(V7/Config!$B$7)*Config!$B$4,0)</f>
        <v/>
      </c>
      <c r="AC7" s="25">
        <f>IF(Config!$B$7&gt;0,(W7/Config!$B$7)*Config!$B$4,0)</f>
        <v/>
      </c>
    </row>
    <row r="8" hidden="1" outlineLevel="1">
      <c r="A8" s="22" t="inlineStr">
        <is>
          <t>May</t>
        </is>
      </c>
      <c r="B8" s="22" t="n">
        <v>2026</v>
      </c>
      <c r="C8" s="22" t="inlineStr">
        <is>
          <t>30-04-2026</t>
        </is>
      </c>
      <c r="D8" s="23" t="n">
        <v>0.6903819444444445</v>
      </c>
      <c r="E8" s="22" t="inlineStr">
        <is>
          <t>Makhana_7-30166</t>
        </is>
      </c>
      <c r="F8" s="22" t="inlineStr">
        <is>
          <t>FG</t>
        </is>
      </c>
      <c r="G8" s="22" t="inlineStr">
        <is>
          <t>Roasted &amp; Flavoured Makhana</t>
        </is>
      </c>
      <c r="H8" s="22" t="inlineStr">
        <is>
          <t>Roasted &amp; Flavored Makhana - Mint Farmley Composite  Jar 83 g</t>
        </is>
      </c>
      <c r="I8" s="22" t="inlineStr">
        <is>
          <t>Prasadam Roasted Makhana</t>
        </is>
      </c>
      <c r="J8" s="24" t="n">
        <v>0.083</v>
      </c>
      <c r="K8" s="24" t="n">
        <v>1281</v>
      </c>
      <c r="L8" s="22" t="inlineStr">
        <is>
          <t>Amazon Retail India Private Limited</t>
        </is>
      </c>
      <c r="M8" s="24" t="n">
        <v>106.32</v>
      </c>
      <c r="N8" s="22" t="inlineStr">
        <is>
          <t>Amazon Retail India</t>
        </is>
      </c>
      <c r="O8" s="22" t="inlineStr">
        <is>
          <t>Purnea</t>
        </is>
      </c>
      <c r="P8" s="22" t="inlineStr">
        <is>
          <t>Value Added</t>
        </is>
      </c>
      <c r="Q8" s="22" t="inlineStr">
        <is>
          <t>Roasted &amp; Flavoured Makhana</t>
        </is>
      </c>
      <c r="R8" s="25">
        <f>IF(Config!$B$4&gt;0,M8/Config!$B$4,0)</f>
        <v/>
      </c>
      <c r="S8" s="25">
        <f>IF(Config!$B$4&gt;0,K8/Config!$B$4,0)</f>
        <v/>
      </c>
      <c r="T8" s="25">
        <f>R8*Config!$B$7</f>
        <v/>
      </c>
      <c r="U8" s="25">
        <f>S8*Config!$B$7</f>
        <v/>
      </c>
      <c r="V8" s="25" t="n">
        <v>0</v>
      </c>
      <c r="W8" s="25" t="n">
        <v>0</v>
      </c>
      <c r="X8" s="26">
        <f>IF(T8&gt;0,V8/T8,0)</f>
        <v/>
      </c>
      <c r="Y8" s="26">
        <f>IF(U8&gt;0,W8/U8,0)</f>
        <v/>
      </c>
      <c r="Z8" s="25">
        <f>T8-V8</f>
        <v/>
      </c>
      <c r="AA8" s="25">
        <f>U8-W8</f>
        <v/>
      </c>
      <c r="AB8" s="25">
        <f>IF(Config!$B$7&gt;0,(V8/Config!$B$7)*Config!$B$4,0)</f>
        <v/>
      </c>
      <c r="AC8" s="25">
        <f>IF(Config!$B$7&gt;0,(W8/Config!$B$7)*Config!$B$4,0)</f>
        <v/>
      </c>
    </row>
    <row r="9" hidden="1" outlineLevel="1">
      <c r="A9" s="22" t="inlineStr">
        <is>
          <t>May</t>
        </is>
      </c>
      <c r="B9" s="22" t="n">
        <v>2026</v>
      </c>
      <c r="C9" s="22" t="inlineStr">
        <is>
          <t>25-04-2026</t>
        </is>
      </c>
      <c r="D9" s="23" t="n">
        <v>0.6256944444444444</v>
      </c>
      <c r="E9" s="22" t="inlineStr">
        <is>
          <t>Makhana_7-30166</t>
        </is>
      </c>
      <c r="F9" s="22" t="inlineStr">
        <is>
          <t>FG</t>
        </is>
      </c>
      <c r="G9" s="22" t="inlineStr">
        <is>
          <t>Roasted &amp; Flavoured Makhana</t>
        </is>
      </c>
      <c r="H9" s="22" t="inlineStr">
        <is>
          <t>Roasted &amp; Flavored Makhana - Mint Farmley Composite  Jar 83 g</t>
        </is>
      </c>
      <c r="I9" s="22" t="inlineStr">
        <is>
          <t>Prasadam Roasted Makhana</t>
        </is>
      </c>
      <c r="J9" s="24" t="n">
        <v>0.083</v>
      </c>
      <c r="K9" s="24" t="n">
        <v>1000</v>
      </c>
      <c r="L9" s="22" t="inlineStr">
        <is>
          <t>Avenue E-Commerce Ltd</t>
        </is>
      </c>
      <c r="M9" s="24" t="n">
        <v>83</v>
      </c>
      <c r="N9" s="22" t="inlineStr">
        <is>
          <t>E-Commerce</t>
        </is>
      </c>
      <c r="O9" s="22" t="inlineStr">
        <is>
          <t>Purnea</t>
        </is>
      </c>
      <c r="P9" s="22" t="inlineStr">
        <is>
          <t>Value Added</t>
        </is>
      </c>
      <c r="Q9" s="22" t="inlineStr">
        <is>
          <t>Roasted &amp; Flavoured Makhana</t>
        </is>
      </c>
      <c r="R9" s="25">
        <f>IF(Config!$B$4&gt;0,M9/Config!$B$4,0)</f>
        <v/>
      </c>
      <c r="S9" s="25">
        <f>IF(Config!$B$4&gt;0,K9/Config!$B$4,0)</f>
        <v/>
      </c>
      <c r="T9" s="25">
        <f>R9*Config!$B$7</f>
        <v/>
      </c>
      <c r="U9" s="25">
        <f>S9*Config!$B$7</f>
        <v/>
      </c>
      <c r="V9" s="25" t="n">
        <v>35.86</v>
      </c>
      <c r="W9" s="25" t="n">
        <v>432</v>
      </c>
      <c r="X9" s="26">
        <f>IF(T9&gt;0,V9/T9,0)</f>
        <v/>
      </c>
      <c r="Y9" s="26">
        <f>IF(U9&gt;0,W9/U9,0)</f>
        <v/>
      </c>
      <c r="Z9" s="25">
        <f>T9-V9</f>
        <v/>
      </c>
      <c r="AA9" s="25">
        <f>U9-W9</f>
        <v/>
      </c>
      <c r="AB9" s="25">
        <f>IF(Config!$B$7&gt;0,(V9/Config!$B$7)*Config!$B$4,0)</f>
        <v/>
      </c>
      <c r="AC9" s="25">
        <f>IF(Config!$B$7&gt;0,(W9/Config!$B$7)*Config!$B$4,0)</f>
        <v/>
      </c>
    </row>
    <row r="10" hidden="1" outlineLevel="1">
      <c r="A10" s="22" t="inlineStr">
        <is>
          <t>May</t>
        </is>
      </c>
      <c r="B10" s="22" t="n">
        <v>2026</v>
      </c>
      <c r="C10" s="22" t="inlineStr">
        <is>
          <t>25-04-2026</t>
        </is>
      </c>
      <c r="D10" s="23" t="n">
        <v>0.7266550925925926</v>
      </c>
      <c r="E10" s="22" t="inlineStr">
        <is>
          <t>Makhana_7-30166</t>
        </is>
      </c>
      <c r="F10" s="22" t="inlineStr">
        <is>
          <t>FG</t>
        </is>
      </c>
      <c r="G10" s="22" t="inlineStr">
        <is>
          <t>Roasted &amp; Flavoured Makhana</t>
        </is>
      </c>
      <c r="H10" s="22" t="inlineStr">
        <is>
          <t>Roasted &amp; Flavored Makhana - Mint Farmley Composite  Jar 83 g</t>
        </is>
      </c>
      <c r="I10" s="22" t="inlineStr">
        <is>
          <t>Prasadam Roasted Makhana</t>
        </is>
      </c>
      <c r="J10" s="24" t="n">
        <v>0.083</v>
      </c>
      <c r="K10" s="24" t="n">
        <v>312</v>
      </c>
      <c r="L10" s="22" t="inlineStr">
        <is>
          <t>Avenue Supermarts Ltd</t>
        </is>
      </c>
      <c r="M10" s="24" t="n">
        <v>25.9</v>
      </c>
      <c r="N10" s="22" t="inlineStr">
        <is>
          <t>Modern Trade</t>
        </is>
      </c>
      <c r="O10" s="22" t="inlineStr">
        <is>
          <t>Purnea</t>
        </is>
      </c>
      <c r="P10" s="22" t="inlineStr">
        <is>
          <t>Value Added</t>
        </is>
      </c>
      <c r="Q10" s="22" t="inlineStr">
        <is>
          <t>Roasted &amp; Flavoured Makhana</t>
        </is>
      </c>
      <c r="R10" s="25">
        <f>IF(Config!$B$4&gt;0,M10/Config!$B$4,0)</f>
        <v/>
      </c>
      <c r="S10" s="25">
        <f>IF(Config!$B$4&gt;0,K10/Config!$B$4,0)</f>
        <v/>
      </c>
      <c r="T10" s="25">
        <f>R10*Config!$B$7</f>
        <v/>
      </c>
      <c r="U10" s="25">
        <f>S10*Config!$B$7</f>
        <v/>
      </c>
      <c r="V10" s="25" t="n">
        <v>3.98</v>
      </c>
      <c r="W10" s="25" t="n">
        <v>48</v>
      </c>
      <c r="X10" s="26">
        <f>IF(T10&gt;0,V10/T10,0)</f>
        <v/>
      </c>
      <c r="Y10" s="26">
        <f>IF(U10&gt;0,W10/U10,0)</f>
        <v/>
      </c>
      <c r="Z10" s="25">
        <f>T10-V10</f>
        <v/>
      </c>
      <c r="AA10" s="25">
        <f>U10-W10</f>
        <v/>
      </c>
      <c r="AB10" s="25">
        <f>IF(Config!$B$7&gt;0,(V10/Config!$B$7)*Config!$B$4,0)</f>
        <v/>
      </c>
      <c r="AC10" s="25">
        <f>IF(Config!$B$7&gt;0,(W10/Config!$B$7)*Config!$B$4,0)</f>
        <v/>
      </c>
    </row>
    <row r="11">
      <c r="A11" s="17" t="inlineStr">
        <is>
          <t>May</t>
        </is>
      </c>
      <c r="B11" s="17" t="n">
        <v>2026</v>
      </c>
      <c r="C11" s="17" t="inlineStr">
        <is>
          <t>29-04-2026</t>
        </is>
      </c>
      <c r="D11" s="18" t="n">
        <v>0.4706597222222222</v>
      </c>
      <c r="E11" s="17" t="inlineStr">
        <is>
          <t>Makhana_7-30167</t>
        </is>
      </c>
      <c r="F11" s="17" t="inlineStr">
        <is>
          <t>FG</t>
        </is>
      </c>
      <c r="G11" s="17" t="inlineStr">
        <is>
          <t>Roasted &amp; Flavoured Makhana</t>
        </is>
      </c>
      <c r="H11" s="17" t="inlineStr">
        <is>
          <t xml:space="preserve">Roasted &amp; Salted Makhana Farmley Composite Jar 83 g	</t>
        </is>
      </c>
      <c r="I11" s="17" t="inlineStr">
        <is>
          <t>Prasadam Roasted Makhana</t>
        </is>
      </c>
      <c r="J11" s="19" t="n">
        <v>0.083</v>
      </c>
      <c r="K11" s="19" t="n">
        <v>9105</v>
      </c>
      <c r="L11" s="17" t="inlineStr">
        <is>
          <t>4 Customers</t>
        </is>
      </c>
      <c r="M11" s="19" t="n">
        <v>755.72</v>
      </c>
      <c r="N11" s="17" t="inlineStr">
        <is>
          <t>Multiple</t>
        </is>
      </c>
      <c r="O11" s="17" t="inlineStr">
        <is>
          <t>Purnea</t>
        </is>
      </c>
      <c r="P11" s="17" t="inlineStr">
        <is>
          <t>Value Added</t>
        </is>
      </c>
      <c r="Q11" s="17" t="inlineStr">
        <is>
          <t>Roasted &amp; Flavoured Makhana</t>
        </is>
      </c>
      <c r="R11" s="20">
        <f>IF(Config!$B$4&gt;0,M11/Config!$B$4,0)</f>
        <v/>
      </c>
      <c r="S11" s="20">
        <f>IF(Config!$B$4&gt;0,K11/Config!$B$4,0)</f>
        <v/>
      </c>
      <c r="T11" s="20">
        <f>R11*Config!$B$7</f>
        <v/>
      </c>
      <c r="U11" s="20">
        <f>S11*Config!$B$7</f>
        <v/>
      </c>
      <c r="V11" s="20" t="n">
        <v>93.62</v>
      </c>
      <c r="W11" s="20" t="n">
        <v>1128</v>
      </c>
      <c r="X11" s="21">
        <f>IF(T11&gt;0,V11/T11,0)</f>
        <v/>
      </c>
      <c r="Y11" s="21">
        <f>IF(U11&gt;0,W11/U11,0)</f>
        <v/>
      </c>
      <c r="Z11" s="20">
        <f>T11-V11</f>
        <v/>
      </c>
      <c r="AA11" s="20">
        <f>U11-W11</f>
        <v/>
      </c>
      <c r="AB11" s="20">
        <f>IF(Config!$B$7&gt;0,(V11/Config!$B$7)*Config!$B$4,0)</f>
        <v/>
      </c>
      <c r="AC11" s="20">
        <f>IF(Config!$B$7&gt;0,(W11/Config!$B$7)*Config!$B$4,0)</f>
        <v/>
      </c>
    </row>
    <row r="12" hidden="1" outlineLevel="1">
      <c r="A12" s="22" t="inlineStr">
        <is>
          <t>May</t>
        </is>
      </c>
      <c r="B12" s="22" t="n">
        <v>2026</v>
      </c>
      <c r="C12" s="22" t="inlineStr">
        <is>
          <t>29-04-2026</t>
        </is>
      </c>
      <c r="D12" s="23" t="n">
        <v>0.4706597222222222</v>
      </c>
      <c r="E12" s="22" t="inlineStr">
        <is>
          <t>Makhana_7-30167</t>
        </is>
      </c>
      <c r="F12" s="22" t="inlineStr">
        <is>
          <t>FG</t>
        </is>
      </c>
      <c r="G12" s="22" t="inlineStr">
        <is>
          <t>Roasted &amp; Flavoured Makhana</t>
        </is>
      </c>
      <c r="H12" s="22" t="inlineStr">
        <is>
          <t xml:space="preserve">Roasted &amp; Salted Makhana Farmley Composite Jar 83 g	</t>
        </is>
      </c>
      <c r="I12" s="22" t="inlineStr">
        <is>
          <t>Prasadam Roasted Makhana</t>
        </is>
      </c>
      <c r="J12" s="24" t="n">
        <v>0.083</v>
      </c>
      <c r="K12" s="24" t="n">
        <v>2448</v>
      </c>
      <c r="L12" s="22" t="inlineStr">
        <is>
          <t>Canteen Store Department (CSD)</t>
        </is>
      </c>
      <c r="M12" s="24" t="n">
        <v>203.18</v>
      </c>
      <c r="N12" s="22" t="inlineStr">
        <is>
          <t>CSD</t>
        </is>
      </c>
      <c r="O12" s="22" t="inlineStr">
        <is>
          <t>Purnea</t>
        </is>
      </c>
      <c r="P12" s="22" t="inlineStr">
        <is>
          <t>Value Added</t>
        </is>
      </c>
      <c r="Q12" s="22" t="inlineStr">
        <is>
          <t>Roasted &amp; Flavoured Makhana</t>
        </is>
      </c>
      <c r="R12" s="25">
        <f>IF(Config!$B$4&gt;0,M12/Config!$B$4,0)</f>
        <v/>
      </c>
      <c r="S12" s="25">
        <f>IF(Config!$B$4&gt;0,K12/Config!$B$4,0)</f>
        <v/>
      </c>
      <c r="T12" s="25">
        <f>R12*Config!$B$7</f>
        <v/>
      </c>
      <c r="U12" s="25">
        <f>S12*Config!$B$7</f>
        <v/>
      </c>
      <c r="V12" s="25" t="n">
        <v>0</v>
      </c>
      <c r="W12" s="25" t="n">
        <v>0</v>
      </c>
      <c r="X12" s="26">
        <f>IF(T12&gt;0,V12/T12,0)</f>
        <v/>
      </c>
      <c r="Y12" s="26">
        <f>IF(U12&gt;0,W12/U12,0)</f>
        <v/>
      </c>
      <c r="Z12" s="25">
        <f>T12-V12</f>
        <v/>
      </c>
      <c r="AA12" s="25">
        <f>U12-W12</f>
        <v/>
      </c>
      <c r="AB12" s="25">
        <f>IF(Config!$B$7&gt;0,(V12/Config!$B$7)*Config!$B$4,0)</f>
        <v/>
      </c>
      <c r="AC12" s="25">
        <f>IF(Config!$B$7&gt;0,(W12/Config!$B$7)*Config!$B$4,0)</f>
        <v/>
      </c>
    </row>
    <row r="13" hidden="1" outlineLevel="1">
      <c r="A13" s="22" t="inlineStr">
        <is>
          <t>May</t>
        </is>
      </c>
      <c r="B13" s="22" t="n">
        <v>2026</v>
      </c>
      <c r="C13" s="22" t="inlineStr">
        <is>
          <t>30-04-2026</t>
        </is>
      </c>
      <c r="D13" s="23" t="n">
        <v>0.6904050925925926</v>
      </c>
      <c r="E13" s="22" t="inlineStr">
        <is>
          <t>Makhana_7-30167</t>
        </is>
      </c>
      <c r="F13" s="22" t="inlineStr">
        <is>
          <t>FG</t>
        </is>
      </c>
      <c r="G13" s="22" t="inlineStr">
        <is>
          <t>Roasted &amp; Flavoured Makhana</t>
        </is>
      </c>
      <c r="H13" s="22" t="inlineStr">
        <is>
          <t xml:space="preserve">Roasted &amp; Salted Makhana Farmley Composite Jar 83 g	</t>
        </is>
      </c>
      <c r="I13" s="22" t="inlineStr">
        <is>
          <t>Prasadam Roasted Makhana</t>
        </is>
      </c>
      <c r="J13" s="24" t="n">
        <v>0.083</v>
      </c>
      <c r="K13" s="24" t="n">
        <v>4545</v>
      </c>
      <c r="L13" s="22" t="inlineStr">
        <is>
          <t>Amazon Retail India Private Limited</t>
        </is>
      </c>
      <c r="M13" s="24" t="n">
        <v>377.24</v>
      </c>
      <c r="N13" s="22" t="inlineStr">
        <is>
          <t>Amazon Retail India</t>
        </is>
      </c>
      <c r="O13" s="22" t="inlineStr">
        <is>
          <t>Purnea</t>
        </is>
      </c>
      <c r="P13" s="22" t="inlineStr">
        <is>
          <t>Value Added</t>
        </is>
      </c>
      <c r="Q13" s="22" t="inlineStr">
        <is>
          <t>Roasted &amp; Flavoured Makhana</t>
        </is>
      </c>
      <c r="R13" s="25">
        <f>IF(Config!$B$4&gt;0,M13/Config!$B$4,0)</f>
        <v/>
      </c>
      <c r="S13" s="25">
        <f>IF(Config!$B$4&gt;0,K13/Config!$B$4,0)</f>
        <v/>
      </c>
      <c r="T13" s="25">
        <f>R13*Config!$B$7</f>
        <v/>
      </c>
      <c r="U13" s="25">
        <f>S13*Config!$B$7</f>
        <v/>
      </c>
      <c r="V13" s="25" t="n">
        <v>0</v>
      </c>
      <c r="W13" s="25" t="n">
        <v>0</v>
      </c>
      <c r="X13" s="26">
        <f>IF(T13&gt;0,V13/T13,0)</f>
        <v/>
      </c>
      <c r="Y13" s="26">
        <f>IF(U13&gt;0,W13/U13,0)</f>
        <v/>
      </c>
      <c r="Z13" s="25">
        <f>T13-V13</f>
        <v/>
      </c>
      <c r="AA13" s="25">
        <f>U13-W13</f>
        <v/>
      </c>
      <c r="AB13" s="25">
        <f>IF(Config!$B$7&gt;0,(V13/Config!$B$7)*Config!$B$4,0)</f>
        <v/>
      </c>
      <c r="AC13" s="25">
        <f>IF(Config!$B$7&gt;0,(W13/Config!$B$7)*Config!$B$4,0)</f>
        <v/>
      </c>
    </row>
    <row r="14" hidden="1" outlineLevel="1">
      <c r="A14" s="22" t="inlineStr">
        <is>
          <t>May</t>
        </is>
      </c>
      <c r="B14" s="22" t="n">
        <v>2026</v>
      </c>
      <c r="C14" s="22" t="inlineStr">
        <is>
          <t>25-04-2026</t>
        </is>
      </c>
      <c r="D14" s="23" t="n">
        <v>0.6256944444444444</v>
      </c>
      <c r="E14" s="22" t="inlineStr">
        <is>
          <t>Makhana_7-30167</t>
        </is>
      </c>
      <c r="F14" s="22" t="inlineStr">
        <is>
          <t>FG</t>
        </is>
      </c>
      <c r="G14" s="22" t="inlineStr">
        <is>
          <t>Roasted &amp; Flavoured Makhana</t>
        </is>
      </c>
      <c r="H14" s="22" t="inlineStr">
        <is>
          <t xml:space="preserve">Roasted &amp; Salted Makhana Farmley Composite Jar 83 g	</t>
        </is>
      </c>
      <c r="I14" s="22" t="inlineStr">
        <is>
          <t>Prasadam Roasted Makhana</t>
        </is>
      </c>
      <c r="J14" s="24" t="n">
        <v>0.083</v>
      </c>
      <c r="K14" s="24" t="n">
        <v>1800</v>
      </c>
      <c r="L14" s="22" t="inlineStr">
        <is>
          <t>Avenue E-Commerce Ltd</t>
        </is>
      </c>
      <c r="M14" s="24" t="n">
        <v>149.4</v>
      </c>
      <c r="N14" s="22" t="inlineStr">
        <is>
          <t>E-Commerce</t>
        </is>
      </c>
      <c r="O14" s="22" t="inlineStr">
        <is>
          <t>Purnea</t>
        </is>
      </c>
      <c r="P14" s="22" t="inlineStr">
        <is>
          <t>Value Added</t>
        </is>
      </c>
      <c r="Q14" s="22" t="inlineStr">
        <is>
          <t>Roasted &amp; Flavoured Makhana</t>
        </is>
      </c>
      <c r="R14" s="25">
        <f>IF(Config!$B$4&gt;0,M14/Config!$B$4,0)</f>
        <v/>
      </c>
      <c r="S14" s="25">
        <f>IF(Config!$B$4&gt;0,K14/Config!$B$4,0)</f>
        <v/>
      </c>
      <c r="T14" s="25">
        <f>R14*Config!$B$7</f>
        <v/>
      </c>
      <c r="U14" s="25">
        <f>S14*Config!$B$7</f>
        <v/>
      </c>
      <c r="V14" s="25" t="n">
        <v>77.69</v>
      </c>
      <c r="W14" s="25" t="n">
        <v>936</v>
      </c>
      <c r="X14" s="26">
        <f>IF(T14&gt;0,V14/T14,0)</f>
        <v/>
      </c>
      <c r="Y14" s="26">
        <f>IF(U14&gt;0,W14/U14,0)</f>
        <v/>
      </c>
      <c r="Z14" s="25">
        <f>T14-V14</f>
        <v/>
      </c>
      <c r="AA14" s="25">
        <f>U14-W14</f>
        <v/>
      </c>
      <c r="AB14" s="25">
        <f>IF(Config!$B$7&gt;0,(V14/Config!$B$7)*Config!$B$4,0)</f>
        <v/>
      </c>
      <c r="AC14" s="25">
        <f>IF(Config!$B$7&gt;0,(W14/Config!$B$7)*Config!$B$4,0)</f>
        <v/>
      </c>
    </row>
    <row r="15" hidden="1" outlineLevel="1">
      <c r="A15" s="22" t="inlineStr">
        <is>
          <t>May</t>
        </is>
      </c>
      <c r="B15" s="22" t="n">
        <v>2026</v>
      </c>
      <c r="C15" s="22" t="inlineStr">
        <is>
          <t>25-04-2026</t>
        </is>
      </c>
      <c r="D15" s="23" t="n">
        <v>0.7266550925925926</v>
      </c>
      <c r="E15" s="22" t="inlineStr">
        <is>
          <t>Makhana_7-30167</t>
        </is>
      </c>
      <c r="F15" s="22" t="inlineStr">
        <is>
          <t>FG</t>
        </is>
      </c>
      <c r="G15" s="22" t="inlineStr">
        <is>
          <t>Roasted &amp; Flavoured Makhana</t>
        </is>
      </c>
      <c r="H15" s="22" t="inlineStr">
        <is>
          <t xml:space="preserve">Roasted &amp; Salted Makhana Farmley Composite Jar 83 g	</t>
        </is>
      </c>
      <c r="I15" s="22" t="inlineStr">
        <is>
          <t>Prasadam Roasted Makhana</t>
        </is>
      </c>
      <c r="J15" s="24" t="n">
        <v>0.083</v>
      </c>
      <c r="K15" s="24" t="n">
        <v>312</v>
      </c>
      <c r="L15" s="22" t="inlineStr">
        <is>
          <t>Avenue Supermarts Ltd</t>
        </is>
      </c>
      <c r="M15" s="24" t="n">
        <v>25.9</v>
      </c>
      <c r="N15" s="22" t="inlineStr">
        <is>
          <t>Modern Trade</t>
        </is>
      </c>
      <c r="O15" s="22" t="inlineStr">
        <is>
          <t>Purnea</t>
        </is>
      </c>
      <c r="P15" s="22" t="inlineStr">
        <is>
          <t>Value Added</t>
        </is>
      </c>
      <c r="Q15" s="22" t="inlineStr">
        <is>
          <t>Roasted &amp; Flavoured Makhana</t>
        </is>
      </c>
      <c r="R15" s="25">
        <f>IF(Config!$B$4&gt;0,M15/Config!$B$4,0)</f>
        <v/>
      </c>
      <c r="S15" s="25">
        <f>IF(Config!$B$4&gt;0,K15/Config!$B$4,0)</f>
        <v/>
      </c>
      <c r="T15" s="25">
        <f>R15*Config!$B$7</f>
        <v/>
      </c>
      <c r="U15" s="25">
        <f>S15*Config!$B$7</f>
        <v/>
      </c>
      <c r="V15" s="25" t="n">
        <v>15.94</v>
      </c>
      <c r="W15" s="25" t="n">
        <v>192</v>
      </c>
      <c r="X15" s="26">
        <f>IF(T15&gt;0,V15/T15,0)</f>
        <v/>
      </c>
      <c r="Y15" s="26">
        <f>IF(U15&gt;0,W15/U15,0)</f>
        <v/>
      </c>
      <c r="Z15" s="25">
        <f>T15-V15</f>
        <v/>
      </c>
      <c r="AA15" s="25">
        <f>U15-W15</f>
        <v/>
      </c>
      <c r="AB15" s="25">
        <f>IF(Config!$B$7&gt;0,(V15/Config!$B$7)*Config!$B$4,0)</f>
        <v/>
      </c>
      <c r="AC15" s="25">
        <f>IF(Config!$B$7&gt;0,(W15/Config!$B$7)*Config!$B$4,0)</f>
        <v/>
      </c>
    </row>
    <row r="16">
      <c r="A16" s="17" t="inlineStr">
        <is>
          <t>May</t>
        </is>
      </c>
      <c r="B16" s="17" t="n">
        <v>2026</v>
      </c>
      <c r="C16" s="17" t="inlineStr">
        <is>
          <t>29-04-2026</t>
        </is>
      </c>
      <c r="D16" s="18" t="n">
        <v>0.4706597222222222</v>
      </c>
      <c r="E16" s="17" t="inlineStr">
        <is>
          <t>Dry Fruit Mix_15-2941</t>
        </is>
      </c>
      <c r="F16" s="17" t="inlineStr">
        <is>
          <t>FG</t>
        </is>
      </c>
      <c r="G16" s="17" t="inlineStr">
        <is>
          <t>Seed Mix</t>
        </is>
      </c>
      <c r="H16" s="17" t="inlineStr">
        <is>
          <t>Seed mix Farmley 160g Standee Pouches</t>
        </is>
      </c>
      <c r="I16" s="17" t="inlineStr">
        <is>
          <t>Seed Mix</t>
        </is>
      </c>
      <c r="J16" s="19" t="n">
        <v>0.16</v>
      </c>
      <c r="K16" s="19" t="n">
        <v>5356.93</v>
      </c>
      <c r="L16" s="17" t="inlineStr">
        <is>
          <t>6 Customers</t>
        </is>
      </c>
      <c r="M16" s="19" t="n">
        <v>857.11</v>
      </c>
      <c r="N16" s="17" t="inlineStr">
        <is>
          <t>Multiple</t>
        </is>
      </c>
      <c r="O16" s="17" t="inlineStr">
        <is>
          <t>Indore</t>
        </is>
      </c>
      <c r="P16" s="17" t="inlineStr">
        <is>
          <t>Value Added</t>
        </is>
      </c>
      <c r="Q16" s="17" t="inlineStr">
        <is>
          <t>Seed Mix</t>
        </is>
      </c>
      <c r="R16" s="20">
        <f>IF(Config!$B$4&gt;0,M16/Config!$B$4,0)</f>
        <v/>
      </c>
      <c r="S16" s="20">
        <f>IF(Config!$B$4&gt;0,K16/Config!$B$4,0)</f>
        <v/>
      </c>
      <c r="T16" s="20">
        <f>R16*Config!$B$7</f>
        <v/>
      </c>
      <c r="U16" s="20">
        <f>S16*Config!$B$7</f>
        <v/>
      </c>
      <c r="V16" s="20" t="n">
        <v>244.8</v>
      </c>
      <c r="W16" s="20" t="n">
        <v>1530</v>
      </c>
      <c r="X16" s="21">
        <f>IF(T16&gt;0,V16/T16,0)</f>
        <v/>
      </c>
      <c r="Y16" s="21">
        <f>IF(U16&gt;0,W16/U16,0)</f>
        <v/>
      </c>
      <c r="Z16" s="20">
        <f>T16-V16</f>
        <v/>
      </c>
      <c r="AA16" s="20">
        <f>U16-W16</f>
        <v/>
      </c>
      <c r="AB16" s="20">
        <f>IF(Config!$B$7&gt;0,(V16/Config!$B$7)*Config!$B$4,0)</f>
        <v/>
      </c>
      <c r="AC16" s="20">
        <f>IF(Config!$B$7&gt;0,(W16/Config!$B$7)*Config!$B$4,0)</f>
        <v/>
      </c>
    </row>
    <row r="17" hidden="1" outlineLevel="1">
      <c r="A17" s="22" t="inlineStr">
        <is>
          <t>May</t>
        </is>
      </c>
      <c r="B17" s="22" t="n">
        <v>2026</v>
      </c>
      <c r="C17" s="22" t="inlineStr">
        <is>
          <t>29-04-2026</t>
        </is>
      </c>
      <c r="D17" s="23" t="n">
        <v>0.4706597222222222</v>
      </c>
      <c r="E17" s="22" t="inlineStr">
        <is>
          <t>Dry Fruit Mix_15-2941</t>
        </is>
      </c>
      <c r="F17" s="22" t="inlineStr">
        <is>
          <t>FG</t>
        </is>
      </c>
      <c r="G17" s="22" t="inlineStr">
        <is>
          <t>Seed Mix</t>
        </is>
      </c>
      <c r="H17" s="22" t="inlineStr">
        <is>
          <t>Seed mix Farmley 160g Standee Pouches</t>
        </is>
      </c>
      <c r="I17" s="22" t="inlineStr">
        <is>
          <t>Seed Mix</t>
        </is>
      </c>
      <c r="J17" s="24" t="n">
        <v>0.16</v>
      </c>
      <c r="K17" s="24" t="n">
        <v>1590</v>
      </c>
      <c r="L17" s="22" t="inlineStr">
        <is>
          <t>Canteen Store Department (CSD)</t>
        </is>
      </c>
      <c r="M17" s="24" t="n">
        <v>254.4</v>
      </c>
      <c r="N17" s="22" t="inlineStr">
        <is>
          <t>CSD</t>
        </is>
      </c>
      <c r="O17" s="22" t="inlineStr">
        <is>
          <t>Indore</t>
        </is>
      </c>
      <c r="P17" s="22" t="inlineStr">
        <is>
          <t>Value Added</t>
        </is>
      </c>
      <c r="Q17" s="22" t="inlineStr">
        <is>
          <t>Seed Mix</t>
        </is>
      </c>
      <c r="R17" s="25">
        <f>IF(Config!$B$4&gt;0,M17/Config!$B$4,0)</f>
        <v/>
      </c>
      <c r="S17" s="25">
        <f>IF(Config!$B$4&gt;0,K17/Config!$B$4,0)</f>
        <v/>
      </c>
      <c r="T17" s="25">
        <f>R17*Config!$B$7</f>
        <v/>
      </c>
      <c r="U17" s="25">
        <f>S17*Config!$B$7</f>
        <v/>
      </c>
      <c r="V17" s="25" t="n">
        <v>0</v>
      </c>
      <c r="W17" s="25" t="n">
        <v>0</v>
      </c>
      <c r="X17" s="26">
        <f>IF(T17&gt;0,V17/T17,0)</f>
        <v/>
      </c>
      <c r="Y17" s="26">
        <f>IF(U17&gt;0,W17/U17,0)</f>
        <v/>
      </c>
      <c r="Z17" s="25">
        <f>T17-V17</f>
        <v/>
      </c>
      <c r="AA17" s="25">
        <f>U17-W17</f>
        <v/>
      </c>
      <c r="AB17" s="25">
        <f>IF(Config!$B$7&gt;0,(V17/Config!$B$7)*Config!$B$4,0)</f>
        <v/>
      </c>
      <c r="AC17" s="25">
        <f>IF(Config!$B$7&gt;0,(W17/Config!$B$7)*Config!$B$4,0)</f>
        <v/>
      </c>
    </row>
    <row r="18" hidden="1" outlineLevel="1">
      <c r="A18" s="22" t="inlineStr">
        <is>
          <t>May</t>
        </is>
      </c>
      <c r="B18" s="22" t="n">
        <v>2026</v>
      </c>
      <c r="C18" s="22" t="inlineStr">
        <is>
          <t>29-04-2026</t>
        </is>
      </c>
      <c r="D18" s="23" t="n">
        <v>0.6203125</v>
      </c>
      <c r="E18" s="22" t="inlineStr">
        <is>
          <t>Dry Fruit Mix_15-2941</t>
        </is>
      </c>
      <c r="F18" s="22" t="inlineStr">
        <is>
          <t>FG</t>
        </is>
      </c>
      <c r="G18" s="22" t="inlineStr">
        <is>
          <t>Seed Mix</t>
        </is>
      </c>
      <c r="H18" s="22" t="inlineStr">
        <is>
          <t>Seed mix Farmley 160g Standee Pouches</t>
        </is>
      </c>
      <c r="I18" s="22" t="inlineStr">
        <is>
          <t>Seed Mix</t>
        </is>
      </c>
      <c r="J18" s="24" t="n">
        <v>0.16</v>
      </c>
      <c r="K18" s="24" t="n">
        <v>110</v>
      </c>
      <c r="L18" s="22" t="inlineStr">
        <is>
          <t>Amazon B2C (E-commerce)</t>
        </is>
      </c>
      <c r="M18" s="24" t="n">
        <v>17.6</v>
      </c>
      <c r="N18" s="22" t="inlineStr">
        <is>
          <t>E-Commerce Dropship</t>
        </is>
      </c>
      <c r="O18" s="22" t="inlineStr">
        <is>
          <t>Indore</t>
        </is>
      </c>
      <c r="P18" s="22" t="inlineStr">
        <is>
          <t>Value Added</t>
        </is>
      </c>
      <c r="Q18" s="22" t="inlineStr">
        <is>
          <t>Seed Mix</t>
        </is>
      </c>
      <c r="R18" s="25">
        <f>IF(Config!$B$4&gt;0,M18/Config!$B$4,0)</f>
        <v/>
      </c>
      <c r="S18" s="25">
        <f>IF(Config!$B$4&gt;0,K18/Config!$B$4,0)</f>
        <v/>
      </c>
      <c r="T18" s="25">
        <f>R18*Config!$B$7</f>
        <v/>
      </c>
      <c r="U18" s="25">
        <f>S18*Config!$B$7</f>
        <v/>
      </c>
      <c r="V18" s="25" t="n">
        <v>0</v>
      </c>
      <c r="W18" s="25" t="n">
        <v>0</v>
      </c>
      <c r="X18" s="26">
        <f>IF(T18&gt;0,V18/T18,0)</f>
        <v/>
      </c>
      <c r="Y18" s="26">
        <f>IF(U18&gt;0,W18/U18,0)</f>
        <v/>
      </c>
      <c r="Z18" s="25">
        <f>T18-V18</f>
        <v/>
      </c>
      <c r="AA18" s="25">
        <f>U18-W18</f>
        <v/>
      </c>
      <c r="AB18" s="25">
        <f>IF(Config!$B$7&gt;0,(V18/Config!$B$7)*Config!$B$4,0)</f>
        <v/>
      </c>
      <c r="AC18" s="25">
        <f>IF(Config!$B$7&gt;0,(W18/Config!$B$7)*Config!$B$4,0)</f>
        <v/>
      </c>
    </row>
    <row r="19" hidden="1" outlineLevel="1">
      <c r="A19" s="22" t="inlineStr">
        <is>
          <t>May</t>
        </is>
      </c>
      <c r="B19" s="22" t="n">
        <v>2026</v>
      </c>
      <c r="C19" s="22" t="inlineStr">
        <is>
          <t>29-04-2026</t>
        </is>
      </c>
      <c r="D19" s="23" t="n">
        <v>0.6203935185185185</v>
      </c>
      <c r="E19" s="22" t="inlineStr">
        <is>
          <t>Dry Fruit Mix_15-2941</t>
        </is>
      </c>
      <c r="F19" s="22" t="inlineStr">
        <is>
          <t>FG</t>
        </is>
      </c>
      <c r="G19" s="22" t="inlineStr">
        <is>
          <t>Seed Mix</t>
        </is>
      </c>
      <c r="H19" s="22" t="inlineStr">
        <is>
          <t>Seed mix Farmley 160g Standee Pouches</t>
        </is>
      </c>
      <c r="I19" s="22" t="inlineStr">
        <is>
          <t>Seed Mix</t>
        </is>
      </c>
      <c r="J19" s="24" t="n">
        <v>0.16</v>
      </c>
      <c r="K19" s="24" t="n">
        <v>3122</v>
      </c>
      <c r="L19" s="22" t="inlineStr">
        <is>
          <t>Amazon Retail India Private Limited</t>
        </is>
      </c>
      <c r="M19" s="24" t="n">
        <v>499.52</v>
      </c>
      <c r="N19" s="22" t="inlineStr">
        <is>
          <t>Amazon Retail India</t>
        </is>
      </c>
      <c r="O19" s="22" t="inlineStr">
        <is>
          <t>Indore</t>
        </is>
      </c>
      <c r="P19" s="22" t="inlineStr">
        <is>
          <t>Value Added</t>
        </is>
      </c>
      <c r="Q19" s="22" t="inlineStr">
        <is>
          <t>Seed Mix</t>
        </is>
      </c>
      <c r="R19" s="25">
        <f>IF(Config!$B$4&gt;0,M19/Config!$B$4,0)</f>
        <v/>
      </c>
      <c r="S19" s="25">
        <f>IF(Config!$B$4&gt;0,K19/Config!$B$4,0)</f>
        <v/>
      </c>
      <c r="T19" s="25">
        <f>R19*Config!$B$7</f>
        <v/>
      </c>
      <c r="U19" s="25">
        <f>S19*Config!$B$7</f>
        <v/>
      </c>
      <c r="V19" s="25" t="n">
        <v>196.8</v>
      </c>
      <c r="W19" s="25" t="n">
        <v>1230</v>
      </c>
      <c r="X19" s="26">
        <f>IF(T19&gt;0,V19/T19,0)</f>
        <v/>
      </c>
      <c r="Y19" s="26">
        <f>IF(U19&gt;0,W19/U19,0)</f>
        <v/>
      </c>
      <c r="Z19" s="25">
        <f>T19-V19</f>
        <v/>
      </c>
      <c r="AA19" s="25">
        <f>U19-W19</f>
        <v/>
      </c>
      <c r="AB19" s="25">
        <f>IF(Config!$B$7&gt;0,(V19/Config!$B$7)*Config!$B$4,0)</f>
        <v/>
      </c>
      <c r="AC19" s="25">
        <f>IF(Config!$B$7&gt;0,(W19/Config!$B$7)*Config!$B$4,0)</f>
        <v/>
      </c>
    </row>
    <row r="20" hidden="1" outlineLevel="1">
      <c r="A20" s="22" t="inlineStr">
        <is>
          <t>May</t>
        </is>
      </c>
      <c r="B20" s="22" t="n">
        <v>2026</v>
      </c>
      <c r="C20" s="22" t="inlineStr">
        <is>
          <t>29-04-2026</t>
        </is>
      </c>
      <c r="D20" s="23" t="n">
        <v>0.6886574074074074</v>
      </c>
      <c r="E20" s="22" t="inlineStr">
        <is>
          <t>Dry Fruit Mix_15-2941</t>
        </is>
      </c>
      <c r="F20" s="22" t="inlineStr">
        <is>
          <t>FG</t>
        </is>
      </c>
      <c r="G20" s="22" t="inlineStr">
        <is>
          <t>Seed Mix</t>
        </is>
      </c>
      <c r="H20" s="22" t="inlineStr">
        <is>
          <t>Seed mix Farmley 160g Standee Pouches</t>
        </is>
      </c>
      <c r="I20" s="22" t="inlineStr">
        <is>
          <t>Seed Mix</t>
        </is>
      </c>
      <c r="J20" s="24" t="n">
        <v>0.16</v>
      </c>
      <c r="K20" s="24" t="n">
        <v>174.93</v>
      </c>
      <c r="L20" s="22" t="inlineStr">
        <is>
          <t>Farmley Website B2C</t>
        </is>
      </c>
      <c r="M20" s="24" t="n">
        <v>27.99</v>
      </c>
      <c r="N20" s="22" t="inlineStr">
        <is>
          <t>Own Website</t>
        </is>
      </c>
      <c r="O20" s="22" t="inlineStr">
        <is>
          <t>Indore</t>
        </is>
      </c>
      <c r="P20" s="22" t="inlineStr">
        <is>
          <t>Value Added</t>
        </is>
      </c>
      <c r="Q20" s="22" t="inlineStr">
        <is>
          <t>Seed Mix</t>
        </is>
      </c>
      <c r="R20" s="25">
        <f>IF(Config!$B$4&gt;0,M20/Config!$B$4,0)</f>
        <v/>
      </c>
      <c r="S20" s="25">
        <f>IF(Config!$B$4&gt;0,K20/Config!$B$4,0)</f>
        <v/>
      </c>
      <c r="T20" s="25">
        <f>R20*Config!$B$7</f>
        <v/>
      </c>
      <c r="U20" s="25">
        <f>S20*Config!$B$7</f>
        <v/>
      </c>
      <c r="V20" s="25" t="n">
        <v>0</v>
      </c>
      <c r="W20" s="25" t="n">
        <v>0</v>
      </c>
      <c r="X20" s="26">
        <f>IF(T20&gt;0,V20/T20,0)</f>
        <v/>
      </c>
      <c r="Y20" s="26">
        <f>IF(U20&gt;0,W20/U20,0)</f>
        <v/>
      </c>
      <c r="Z20" s="25">
        <f>T20-V20</f>
        <v/>
      </c>
      <c r="AA20" s="25">
        <f>U20-W20</f>
        <v/>
      </c>
      <c r="AB20" s="25">
        <f>IF(Config!$B$7&gt;0,(V20/Config!$B$7)*Config!$B$4,0)</f>
        <v/>
      </c>
      <c r="AC20" s="25">
        <f>IF(Config!$B$7&gt;0,(W20/Config!$B$7)*Config!$B$4,0)</f>
        <v/>
      </c>
    </row>
    <row r="21" hidden="1" outlineLevel="1">
      <c r="A21" s="22" t="inlineStr">
        <is>
          <t>May</t>
        </is>
      </c>
      <c r="B21" s="22" t="n">
        <v>2026</v>
      </c>
      <c r="C21" s="22" t="inlineStr">
        <is>
          <t>25-04-2026</t>
        </is>
      </c>
      <c r="D21" s="23" t="n">
        <v>0.7266550925925926</v>
      </c>
      <c r="E21" s="22" t="inlineStr">
        <is>
          <t>Dry Fruit Mix_15-2941</t>
        </is>
      </c>
      <c r="F21" s="22" t="inlineStr">
        <is>
          <t>FG</t>
        </is>
      </c>
      <c r="G21" s="22" t="inlineStr">
        <is>
          <t>Seed Mix</t>
        </is>
      </c>
      <c r="H21" s="22" t="inlineStr">
        <is>
          <t>Seed mix Farmley 160g Standee Pouches</t>
        </is>
      </c>
      <c r="I21" s="22" t="inlineStr">
        <is>
          <t>Seed Mix</t>
        </is>
      </c>
      <c r="J21" s="24" t="n">
        <v>0.16</v>
      </c>
      <c r="K21" s="24" t="n">
        <v>250</v>
      </c>
      <c r="L21" s="22" t="inlineStr">
        <is>
          <t>Market Ninety Nine Private Limited</t>
        </is>
      </c>
      <c r="M21" s="24" t="n">
        <v>40</v>
      </c>
      <c r="N21" s="22" t="inlineStr">
        <is>
          <t>Modern Trade</t>
        </is>
      </c>
      <c r="O21" s="22" t="inlineStr">
        <is>
          <t>Indore</t>
        </is>
      </c>
      <c r="P21" s="22" t="inlineStr">
        <is>
          <t>Value Added</t>
        </is>
      </c>
      <c r="Q21" s="22" t="inlineStr">
        <is>
          <t>Seed Mix</t>
        </is>
      </c>
      <c r="R21" s="25">
        <f>IF(Config!$B$4&gt;0,M21/Config!$B$4,0)</f>
        <v/>
      </c>
      <c r="S21" s="25">
        <f>IF(Config!$B$4&gt;0,K21/Config!$B$4,0)</f>
        <v/>
      </c>
      <c r="T21" s="25">
        <f>R21*Config!$B$7</f>
        <v/>
      </c>
      <c r="U21" s="25">
        <f>S21*Config!$B$7</f>
        <v/>
      </c>
      <c r="V21" s="25" t="n">
        <v>28.8</v>
      </c>
      <c r="W21" s="25" t="n">
        <v>180</v>
      </c>
      <c r="X21" s="26">
        <f>IF(T21&gt;0,V21/T21,0)</f>
        <v/>
      </c>
      <c r="Y21" s="26">
        <f>IF(U21&gt;0,W21/U21,0)</f>
        <v/>
      </c>
      <c r="Z21" s="25">
        <f>T21-V21</f>
        <v/>
      </c>
      <c r="AA21" s="25">
        <f>U21-W21</f>
        <v/>
      </c>
      <c r="AB21" s="25">
        <f>IF(Config!$B$7&gt;0,(V21/Config!$B$7)*Config!$B$4,0)</f>
        <v/>
      </c>
      <c r="AC21" s="25">
        <f>IF(Config!$B$7&gt;0,(W21/Config!$B$7)*Config!$B$4,0)</f>
        <v/>
      </c>
    </row>
    <row r="22" hidden="1" outlineLevel="1">
      <c r="A22" s="22" t="inlineStr">
        <is>
          <t>May</t>
        </is>
      </c>
      <c r="B22" s="22" t="n">
        <v>2026</v>
      </c>
      <c r="C22" s="22" t="inlineStr">
        <is>
          <t>25-04-2026</t>
        </is>
      </c>
      <c r="D22" s="23" t="n">
        <v>0.7266898148148148</v>
      </c>
      <c r="E22" s="22" t="inlineStr">
        <is>
          <t>Dry Fruit Mix_15-2941</t>
        </is>
      </c>
      <c r="F22" s="22" t="inlineStr">
        <is>
          <t>FG</t>
        </is>
      </c>
      <c r="G22" s="22" t="inlineStr">
        <is>
          <t>Seed Mix</t>
        </is>
      </c>
      <c r="H22" s="22" t="inlineStr">
        <is>
          <t>Seed mix Farmley 160g Standee Pouches</t>
        </is>
      </c>
      <c r="I22" s="22" t="inlineStr">
        <is>
          <t>Seed Mix</t>
        </is>
      </c>
      <c r="J22" s="24" t="n">
        <v>0.16</v>
      </c>
      <c r="K22" s="24" t="n">
        <v>110</v>
      </c>
      <c r="L22" s="22" t="inlineStr">
        <is>
          <t>Jhabak Marketing</t>
        </is>
      </c>
      <c r="M22" s="24" t="n">
        <v>17.6</v>
      </c>
      <c r="N22" s="22" t="inlineStr">
        <is>
          <t>Modern Trade</t>
        </is>
      </c>
      <c r="O22" s="22" t="inlineStr">
        <is>
          <t>Indore</t>
        </is>
      </c>
      <c r="P22" s="22" t="inlineStr">
        <is>
          <t>Value Added</t>
        </is>
      </c>
      <c r="Q22" s="22" t="inlineStr">
        <is>
          <t>Seed Mix</t>
        </is>
      </c>
      <c r="R22" s="25">
        <f>IF(Config!$B$4&gt;0,M22/Config!$B$4,0)</f>
        <v/>
      </c>
      <c r="S22" s="25">
        <f>IF(Config!$B$4&gt;0,K22/Config!$B$4,0)</f>
        <v/>
      </c>
      <c r="T22" s="25">
        <f>R22*Config!$B$7</f>
        <v/>
      </c>
      <c r="U22" s="25">
        <f>S22*Config!$B$7</f>
        <v/>
      </c>
      <c r="V22" s="25" t="n">
        <v>19.2</v>
      </c>
      <c r="W22" s="25" t="n">
        <v>120</v>
      </c>
      <c r="X22" s="26">
        <f>IF(T22&gt;0,V22/T22,0)</f>
        <v/>
      </c>
      <c r="Y22" s="26">
        <f>IF(U22&gt;0,W22/U22,0)</f>
        <v/>
      </c>
      <c r="Z22" s="25">
        <f>T22-V22</f>
        <v/>
      </c>
      <c r="AA22" s="25">
        <f>U22-W22</f>
        <v/>
      </c>
      <c r="AB22" s="25">
        <f>IF(Config!$B$7&gt;0,(V22/Config!$B$7)*Config!$B$4,0)</f>
        <v/>
      </c>
      <c r="AC22" s="25">
        <f>IF(Config!$B$7&gt;0,(W22/Config!$B$7)*Config!$B$4,0)</f>
        <v/>
      </c>
    </row>
    <row r="23">
      <c r="A23" s="17" t="inlineStr">
        <is>
          <t>May</t>
        </is>
      </c>
      <c r="B23" s="17" t="n">
        <v>2026</v>
      </c>
      <c r="C23" s="17" t="inlineStr">
        <is>
          <t>29-04-2026</t>
        </is>
      </c>
      <c r="D23" s="18" t="n">
        <v>0.4706597222222222</v>
      </c>
      <c r="E23" s="17" t="inlineStr">
        <is>
          <t>Cashewnut_3-1987</t>
        </is>
      </c>
      <c r="F23" s="17" t="inlineStr">
        <is>
          <t>FG</t>
        </is>
      </c>
      <c r="G23" s="17" t="inlineStr">
        <is>
          <t>Cashew</t>
        </is>
      </c>
      <c r="H23" s="17" t="inlineStr">
        <is>
          <t>Premium W320 Cashew Farmley Standee Pouch 500 g</t>
        </is>
      </c>
      <c r="I23" s="17" t="inlineStr">
        <is>
          <t>Premium W320 Cashew</t>
        </is>
      </c>
      <c r="J23" s="19" t="n">
        <v>0.5</v>
      </c>
      <c r="K23" s="19" t="n">
        <v>12582</v>
      </c>
      <c r="L23" s="17" t="inlineStr">
        <is>
          <t>49 Customers</t>
        </is>
      </c>
      <c r="M23" s="19" t="n">
        <v>6291</v>
      </c>
      <c r="N23" s="17" t="inlineStr">
        <is>
          <t>Multiple</t>
        </is>
      </c>
      <c r="O23" s="17" t="inlineStr">
        <is>
          <t>Multiple</t>
        </is>
      </c>
      <c r="P23" s="17" t="inlineStr">
        <is>
          <t>KVI</t>
        </is>
      </c>
      <c r="Q23" s="17" t="inlineStr">
        <is>
          <t>Cashew</t>
        </is>
      </c>
      <c r="R23" s="20">
        <f>IF(Config!$B$4&gt;0,M23/Config!$B$4,0)</f>
        <v/>
      </c>
      <c r="S23" s="20">
        <f>IF(Config!$B$4&gt;0,K23/Config!$B$4,0)</f>
        <v/>
      </c>
      <c r="T23" s="20">
        <f>R23*Config!$B$7</f>
        <v/>
      </c>
      <c r="U23" s="20">
        <f>S23*Config!$B$7</f>
        <v/>
      </c>
      <c r="V23" s="20" t="n">
        <v>4632</v>
      </c>
      <c r="W23" s="20" t="n">
        <v>9264</v>
      </c>
      <c r="X23" s="21">
        <f>IF(T23&gt;0,V23/T23,0)</f>
        <v/>
      </c>
      <c r="Y23" s="21">
        <f>IF(U23&gt;0,W23/U23,0)</f>
        <v/>
      </c>
      <c r="Z23" s="20">
        <f>T23-V23</f>
        <v/>
      </c>
      <c r="AA23" s="20">
        <f>U23-W23</f>
        <v/>
      </c>
      <c r="AB23" s="20">
        <f>IF(Config!$B$7&gt;0,(V23/Config!$B$7)*Config!$B$4,0)</f>
        <v/>
      </c>
      <c r="AC23" s="20">
        <f>IF(Config!$B$7&gt;0,(W23/Config!$B$7)*Config!$B$4,0)</f>
        <v/>
      </c>
    </row>
    <row r="24" hidden="1" outlineLevel="1">
      <c r="A24" s="22" t="inlineStr">
        <is>
          <t>May</t>
        </is>
      </c>
      <c r="B24" s="22" t="n">
        <v>2026</v>
      </c>
      <c r="C24" s="22" t="inlineStr">
        <is>
          <t>29-04-2026</t>
        </is>
      </c>
      <c r="D24" s="23" t="n">
        <v>0.4706597222222222</v>
      </c>
      <c r="E24" s="22" t="inlineStr">
        <is>
          <t>Cashewnut_3-1987</t>
        </is>
      </c>
      <c r="F24" s="22" t="inlineStr">
        <is>
          <t>FG</t>
        </is>
      </c>
      <c r="G24" s="22" t="inlineStr">
        <is>
          <t>Cashew</t>
        </is>
      </c>
      <c r="H24" s="22" t="inlineStr">
        <is>
          <t>Premium W320 Cashew Farmley Standee Pouch 500 g</t>
        </is>
      </c>
      <c r="I24" s="22" t="inlineStr">
        <is>
          <t>Premium W320 Cashew</t>
        </is>
      </c>
      <c r="J24" s="24" t="n">
        <v>0.5</v>
      </c>
      <c r="K24" s="24" t="n">
        <v>8700</v>
      </c>
      <c r="L24" s="22" t="inlineStr">
        <is>
          <t>CPC KPKB</t>
        </is>
      </c>
      <c r="M24" s="24" t="n">
        <v>4350</v>
      </c>
      <c r="N24" s="22" t="inlineStr">
        <is>
          <t>CPC</t>
        </is>
      </c>
      <c r="O24" s="22" t="inlineStr">
        <is>
          <t>Indore</t>
        </is>
      </c>
      <c r="P24" s="22" t="inlineStr">
        <is>
          <t>KVI</t>
        </is>
      </c>
      <c r="Q24" s="22" t="inlineStr">
        <is>
          <t>Cashew</t>
        </is>
      </c>
      <c r="R24" s="25">
        <f>IF(Config!$B$4&gt;0,M24/Config!$B$4,0)</f>
        <v/>
      </c>
      <c r="S24" s="25">
        <f>IF(Config!$B$4&gt;0,K24/Config!$B$4,0)</f>
        <v/>
      </c>
      <c r="T24" s="25">
        <f>R24*Config!$B$7</f>
        <v/>
      </c>
      <c r="U24" s="25">
        <f>S24*Config!$B$7</f>
        <v/>
      </c>
      <c r="V24" s="25" t="n">
        <v>0</v>
      </c>
      <c r="W24" s="25" t="n">
        <v>0</v>
      </c>
      <c r="X24" s="26">
        <f>IF(T24&gt;0,V24/T24,0)</f>
        <v/>
      </c>
      <c r="Y24" s="26">
        <f>IF(U24&gt;0,W24/U24,0)</f>
        <v/>
      </c>
      <c r="Z24" s="25">
        <f>T24-V24</f>
        <v/>
      </c>
      <c r="AA24" s="25">
        <f>U24-W24</f>
        <v/>
      </c>
      <c r="AB24" s="25">
        <f>IF(Config!$B$7&gt;0,(V24/Config!$B$7)*Config!$B$4,0)</f>
        <v/>
      </c>
      <c r="AC24" s="25">
        <f>IF(Config!$B$7&gt;0,(W24/Config!$B$7)*Config!$B$4,0)</f>
        <v/>
      </c>
    </row>
    <row r="25" hidden="1" outlineLevel="1">
      <c r="A25" s="22" t="inlineStr">
        <is>
          <t>May</t>
        </is>
      </c>
      <c r="B25" s="22" t="n">
        <v>2026</v>
      </c>
      <c r="C25" s="22" t="inlineStr">
        <is>
          <t>29-04-2026</t>
        </is>
      </c>
      <c r="D25" s="23" t="n">
        <v>0.5300925925925926</v>
      </c>
      <c r="E25" s="22" t="inlineStr">
        <is>
          <t>Cashewnut_3-1987</t>
        </is>
      </c>
      <c r="F25" s="22" t="inlineStr">
        <is>
          <t>FG</t>
        </is>
      </c>
      <c r="G25" s="22" t="inlineStr">
        <is>
          <t>Cashew</t>
        </is>
      </c>
      <c r="H25" s="22" t="inlineStr">
        <is>
          <t>Premium W320 Cashew Farmley Standee Pouch 500 g</t>
        </is>
      </c>
      <c r="I25" s="22" t="inlineStr">
        <is>
          <t>Premium W320 Cashew</t>
        </is>
      </c>
      <c r="J25" s="24" t="n">
        <v>0.5</v>
      </c>
      <c r="K25" s="24" t="n">
        <v>1500</v>
      </c>
      <c r="L25" s="22" t="inlineStr">
        <is>
          <t>Metro Cash &amp; Carry India Private Limited</t>
        </is>
      </c>
      <c r="M25" s="24" t="n">
        <v>750</v>
      </c>
      <c r="N25" s="22" t="inlineStr">
        <is>
          <t>Modern Trade</t>
        </is>
      </c>
      <c r="O25" s="22" t="inlineStr">
        <is>
          <t>Udupi</t>
        </is>
      </c>
      <c r="P25" s="22" t="inlineStr">
        <is>
          <t>KVI</t>
        </is>
      </c>
      <c r="Q25" s="22" t="inlineStr">
        <is>
          <t>Cashew</t>
        </is>
      </c>
      <c r="R25" s="25">
        <f>IF(Config!$B$4&gt;0,M25/Config!$B$4,0)</f>
        <v/>
      </c>
      <c r="S25" s="25">
        <f>IF(Config!$B$4&gt;0,K25/Config!$B$4,0)</f>
        <v/>
      </c>
      <c r="T25" s="25">
        <f>R25*Config!$B$7</f>
        <v/>
      </c>
      <c r="U25" s="25">
        <f>S25*Config!$B$7</f>
        <v/>
      </c>
      <c r="V25" s="25" t="n">
        <v>290</v>
      </c>
      <c r="W25" s="25" t="n">
        <v>580</v>
      </c>
      <c r="X25" s="26">
        <f>IF(T25&gt;0,V25/T25,0)</f>
        <v/>
      </c>
      <c r="Y25" s="26">
        <f>IF(U25&gt;0,W25/U25,0)</f>
        <v/>
      </c>
      <c r="Z25" s="25">
        <f>T25-V25</f>
        <v/>
      </c>
      <c r="AA25" s="25">
        <f>U25-W25</f>
        <v/>
      </c>
      <c r="AB25" s="25">
        <f>IF(Config!$B$7&gt;0,(V25/Config!$B$7)*Config!$B$4,0)</f>
        <v/>
      </c>
      <c r="AC25" s="25">
        <f>IF(Config!$B$7&gt;0,(W25/Config!$B$7)*Config!$B$4,0)</f>
        <v/>
      </c>
    </row>
    <row r="26" hidden="1" outlineLevel="1">
      <c r="A26" s="22" t="inlineStr">
        <is>
          <t>May</t>
        </is>
      </c>
      <c r="B26" s="22" t="n">
        <v>2026</v>
      </c>
      <c r="C26" s="22" t="inlineStr">
        <is>
          <t>29-04-2026</t>
        </is>
      </c>
      <c r="D26" s="23" t="n">
        <v>0.6203587962962963</v>
      </c>
      <c r="E26" s="22" t="inlineStr">
        <is>
          <t>Cashewnut_3-1987</t>
        </is>
      </c>
      <c r="F26" s="22" t="inlineStr">
        <is>
          <t>FG</t>
        </is>
      </c>
      <c r="G26" s="22" t="inlineStr">
        <is>
          <t>Cashew</t>
        </is>
      </c>
      <c r="H26" s="22" t="inlineStr">
        <is>
          <t>Premium W320 Cashew Farmley Standee Pouch 500 g</t>
        </is>
      </c>
      <c r="I26" s="22" t="inlineStr">
        <is>
          <t>Premium W320 Cashew</t>
        </is>
      </c>
      <c r="J26" s="24" t="n">
        <v>0.5</v>
      </c>
      <c r="K26" s="24" t="n">
        <v>50</v>
      </c>
      <c r="L26" s="22" t="inlineStr">
        <is>
          <t>Amazon B2C (E-commerce)</t>
        </is>
      </c>
      <c r="M26" s="24" t="n">
        <v>25</v>
      </c>
      <c r="N26" s="22" t="inlineStr">
        <is>
          <t>E-Commerce Dropship</t>
        </is>
      </c>
      <c r="O26" s="22" t="inlineStr">
        <is>
          <t>Udupi</t>
        </is>
      </c>
      <c r="P26" s="22" t="inlineStr">
        <is>
          <t>KVI</t>
        </is>
      </c>
      <c r="Q26" s="22" t="inlineStr">
        <is>
          <t>Cashew</t>
        </is>
      </c>
      <c r="R26" s="25">
        <f>IF(Config!$B$4&gt;0,M26/Config!$B$4,0)</f>
        <v/>
      </c>
      <c r="S26" s="25">
        <f>IF(Config!$B$4&gt;0,K26/Config!$B$4,0)</f>
        <v/>
      </c>
      <c r="T26" s="25">
        <f>R26*Config!$B$7</f>
        <v/>
      </c>
      <c r="U26" s="25">
        <f>S26*Config!$B$7</f>
        <v/>
      </c>
      <c r="V26" s="25" t="n">
        <v>0</v>
      </c>
      <c r="W26" s="25" t="n">
        <v>0</v>
      </c>
      <c r="X26" s="26">
        <f>IF(T26&gt;0,V26/T26,0)</f>
        <v/>
      </c>
      <c r="Y26" s="26">
        <f>IF(U26&gt;0,W26/U26,0)</f>
        <v/>
      </c>
      <c r="Z26" s="25">
        <f>T26-V26</f>
        <v/>
      </c>
      <c r="AA26" s="25">
        <f>U26-W26</f>
        <v/>
      </c>
      <c r="AB26" s="25">
        <f>IF(Config!$B$7&gt;0,(V26/Config!$B$7)*Config!$B$4,0)</f>
        <v/>
      </c>
      <c r="AC26" s="25">
        <f>IF(Config!$B$7&gt;0,(W26/Config!$B$7)*Config!$B$4,0)</f>
        <v/>
      </c>
    </row>
    <row r="27" hidden="1" outlineLevel="1">
      <c r="A27" s="22" t="inlineStr">
        <is>
          <t>May</t>
        </is>
      </c>
      <c r="B27" s="22" t="n">
        <v>2026</v>
      </c>
      <c r="C27" s="22" t="inlineStr">
        <is>
          <t>27-04-2026</t>
        </is>
      </c>
      <c r="D27" s="23" t="n">
        <v>0.8300462962962963</v>
      </c>
      <c r="E27" s="22" t="inlineStr">
        <is>
          <t>Cashewnut_3-1987</t>
        </is>
      </c>
      <c r="F27" s="22" t="inlineStr">
        <is>
          <t>FG</t>
        </is>
      </c>
      <c r="G27" s="22" t="inlineStr">
        <is>
          <t>Cashew</t>
        </is>
      </c>
      <c r="H27" s="22" t="inlineStr">
        <is>
          <t>Premium W320 Cashew Farmley Standee Pouch 500 g</t>
        </is>
      </c>
      <c r="I27" s="22" t="inlineStr">
        <is>
          <t>Premium W320 Cashew</t>
        </is>
      </c>
      <c r="J27" s="24" t="n">
        <v>0.5</v>
      </c>
      <c r="K27" s="24" t="n">
        <v>132</v>
      </c>
      <c r="L27" s="22" t="inlineStr">
        <is>
          <t>GT Retail</t>
        </is>
      </c>
      <c r="M27" s="24" t="n">
        <v>66</v>
      </c>
      <c r="N27" s="22" t="inlineStr">
        <is>
          <t>Category A</t>
        </is>
      </c>
      <c r="O27" s="22" t="inlineStr">
        <is>
          <t>Udupi</t>
        </is>
      </c>
      <c r="P27" s="22" t="inlineStr">
        <is>
          <t>KVI</t>
        </is>
      </c>
      <c r="Q27" s="22" t="inlineStr">
        <is>
          <t>Cashew</t>
        </is>
      </c>
      <c r="R27" s="25">
        <f>IF(Config!$B$4&gt;0,M27/Config!$B$4,0)</f>
        <v/>
      </c>
      <c r="S27" s="25">
        <f>IF(Config!$B$4&gt;0,K27/Config!$B$4,0)</f>
        <v/>
      </c>
      <c r="T27" s="25">
        <f>R27*Config!$B$7</f>
        <v/>
      </c>
      <c r="U27" s="25">
        <f>S27*Config!$B$7</f>
        <v/>
      </c>
      <c r="V27" s="25" t="n">
        <v>10</v>
      </c>
      <c r="W27" s="25" t="n">
        <v>20</v>
      </c>
      <c r="X27" s="26">
        <f>IF(T27&gt;0,V27/T27,0)</f>
        <v/>
      </c>
      <c r="Y27" s="26">
        <f>IF(U27&gt;0,W27/U27,0)</f>
        <v/>
      </c>
      <c r="Z27" s="25">
        <f>T27-V27</f>
        <v/>
      </c>
      <c r="AA27" s="25">
        <f>U27-W27</f>
        <v/>
      </c>
      <c r="AB27" s="25">
        <f>IF(Config!$B$7&gt;0,(V27/Config!$B$7)*Config!$B$4,0)</f>
        <v/>
      </c>
      <c r="AC27" s="25">
        <f>IF(Config!$B$7&gt;0,(W27/Config!$B$7)*Config!$B$4,0)</f>
        <v/>
      </c>
    </row>
    <row r="28" hidden="1" outlineLevel="1">
      <c r="A28" s="22" t="inlineStr">
        <is>
          <t>May</t>
        </is>
      </c>
      <c r="B28" s="22" t="n">
        <v>2026</v>
      </c>
      <c r="C28" s="22" t="inlineStr">
        <is>
          <t>25-04-2026</t>
        </is>
      </c>
      <c r="D28" s="23" t="n">
        <v>0.7192939814814815</v>
      </c>
      <c r="E28" s="22" t="inlineStr">
        <is>
          <t>Cashewnut_3-1987</t>
        </is>
      </c>
      <c r="F28" s="22" t="inlineStr">
        <is>
          <t>FG</t>
        </is>
      </c>
      <c r="G28" s="22" t="inlineStr">
        <is>
          <t>Cashew</t>
        </is>
      </c>
      <c r="H28" s="22" t="inlineStr">
        <is>
          <t>Premium W320 Cashew Farmley Standee Pouch 500 g</t>
        </is>
      </c>
      <c r="I28" s="22" t="inlineStr">
        <is>
          <t>Premium W320 Cashew</t>
        </is>
      </c>
      <c r="J28" s="24" t="n">
        <v>0.5</v>
      </c>
      <c r="K28" s="24" t="n">
        <v>600</v>
      </c>
      <c r="L28" s="22" t="inlineStr">
        <is>
          <t>Instamart</t>
        </is>
      </c>
      <c r="M28" s="24" t="n">
        <v>300</v>
      </c>
      <c r="N28" s="22" t="inlineStr">
        <is>
          <t>Quick Commerce</t>
        </is>
      </c>
      <c r="O28" s="22" t="inlineStr">
        <is>
          <t>Udupi</t>
        </is>
      </c>
      <c r="P28" s="22" t="inlineStr">
        <is>
          <t>KVI</t>
        </is>
      </c>
      <c r="Q28" s="22" t="inlineStr">
        <is>
          <t>Cashew</t>
        </is>
      </c>
      <c r="R28" s="25">
        <f>IF(Config!$B$4&gt;0,M28/Config!$B$4,0)</f>
        <v/>
      </c>
      <c r="S28" s="25">
        <f>IF(Config!$B$4&gt;0,K28/Config!$B$4,0)</f>
        <v/>
      </c>
      <c r="T28" s="25">
        <f>R28*Config!$B$7</f>
        <v/>
      </c>
      <c r="U28" s="25">
        <f>S28*Config!$B$7</f>
        <v/>
      </c>
      <c r="V28" s="25" t="n">
        <v>0</v>
      </c>
      <c r="W28" s="25" t="n">
        <v>0</v>
      </c>
      <c r="X28" s="26">
        <f>IF(T28&gt;0,V28/T28,0)</f>
        <v/>
      </c>
      <c r="Y28" s="26">
        <f>IF(U28&gt;0,W28/U28,0)</f>
        <v/>
      </c>
      <c r="Z28" s="25">
        <f>T28-V28</f>
        <v/>
      </c>
      <c r="AA28" s="25">
        <f>U28-W28</f>
        <v/>
      </c>
      <c r="AB28" s="25">
        <f>IF(Config!$B$7&gt;0,(V28/Config!$B$7)*Config!$B$4,0)</f>
        <v/>
      </c>
      <c r="AC28" s="25">
        <f>IF(Config!$B$7&gt;0,(W28/Config!$B$7)*Config!$B$4,0)</f>
        <v/>
      </c>
    </row>
    <row r="29" hidden="1" outlineLevel="1">
      <c r="A29" s="22" t="inlineStr">
        <is>
          <t>May</t>
        </is>
      </c>
      <c r="B29" s="22" t="n">
        <v>2026</v>
      </c>
      <c r="C29" s="22" t="inlineStr">
        <is>
          <t>25-04-2026</t>
        </is>
      </c>
      <c r="D29" s="23" t="n">
        <v>0.719386574074074</v>
      </c>
      <c r="E29" s="22" t="inlineStr">
        <is>
          <t>Cashewnut_3-1987</t>
        </is>
      </c>
      <c r="F29" s="22" t="inlineStr">
        <is>
          <t>FG</t>
        </is>
      </c>
      <c r="G29" s="22" t="inlineStr">
        <is>
          <t>Cashew</t>
        </is>
      </c>
      <c r="H29" s="22" t="inlineStr">
        <is>
          <t>Premium W320 Cashew Farmley Standee Pouch 500 g</t>
        </is>
      </c>
      <c r="I29" s="22" t="inlineStr">
        <is>
          <t>Premium W320 Cashew</t>
        </is>
      </c>
      <c r="J29" s="24" t="n">
        <v>0.5</v>
      </c>
      <c r="K29" s="24" t="n">
        <v>1500</v>
      </c>
      <c r="L29" s="22" t="inlineStr">
        <is>
          <t>Zepto Limited</t>
        </is>
      </c>
      <c r="M29" s="24" t="n">
        <v>750</v>
      </c>
      <c r="N29" s="22" t="inlineStr">
        <is>
          <t>Quick Commerce</t>
        </is>
      </c>
      <c r="O29" s="22" t="inlineStr">
        <is>
          <t>Udupi</t>
        </is>
      </c>
      <c r="P29" s="22" t="inlineStr">
        <is>
          <t>KVI</t>
        </is>
      </c>
      <c r="Q29" s="22" t="inlineStr">
        <is>
          <t>Cashew</t>
        </is>
      </c>
      <c r="R29" s="25">
        <f>IF(Config!$B$4&gt;0,M29/Config!$B$4,0)</f>
        <v/>
      </c>
      <c r="S29" s="25">
        <f>IF(Config!$B$4&gt;0,K29/Config!$B$4,0)</f>
        <v/>
      </c>
      <c r="T29" s="25">
        <f>R29*Config!$B$7</f>
        <v/>
      </c>
      <c r="U29" s="25">
        <f>S29*Config!$B$7</f>
        <v/>
      </c>
      <c r="V29" s="25" t="n">
        <v>90</v>
      </c>
      <c r="W29" s="25" t="n">
        <v>180</v>
      </c>
      <c r="X29" s="26">
        <f>IF(T29&gt;0,V29/T29,0)</f>
        <v/>
      </c>
      <c r="Y29" s="26">
        <f>IF(U29&gt;0,W29/U29,0)</f>
        <v/>
      </c>
      <c r="Z29" s="25">
        <f>T29-V29</f>
        <v/>
      </c>
      <c r="AA29" s="25">
        <f>U29-W29</f>
        <v/>
      </c>
      <c r="AB29" s="25">
        <f>IF(Config!$B$7&gt;0,(V29/Config!$B$7)*Config!$B$4,0)</f>
        <v/>
      </c>
      <c r="AC29" s="25">
        <f>IF(Config!$B$7&gt;0,(W29/Config!$B$7)*Config!$B$4,0)</f>
        <v/>
      </c>
    </row>
    <row r="30" hidden="1" outlineLevel="1">
      <c r="A30" s="22" t="inlineStr">
        <is>
          <t>May</t>
        </is>
      </c>
      <c r="B30" s="22" t="n">
        <v>2026</v>
      </c>
      <c r="C30" s="22" t="inlineStr">
        <is>
          <t>25-04-2026</t>
        </is>
      </c>
      <c r="D30" s="23" t="n">
        <v>0.7266087962962963</v>
      </c>
      <c r="E30" s="22" t="inlineStr">
        <is>
          <t>Cashewnut_3-1987</t>
        </is>
      </c>
      <c r="F30" s="22" t="inlineStr">
        <is>
          <t>FG</t>
        </is>
      </c>
      <c r="G30" s="22" t="inlineStr">
        <is>
          <t>Cashew</t>
        </is>
      </c>
      <c r="H30" s="22" t="inlineStr">
        <is>
          <t>Premium W320 Cashew Farmley Standee Pouch 500 g</t>
        </is>
      </c>
      <c r="I30" s="22" t="inlineStr">
        <is>
          <t>Premium W320 Cashew</t>
        </is>
      </c>
      <c r="J30" s="24" t="n">
        <v>0.5</v>
      </c>
      <c r="K30" s="24" t="n">
        <v>100</v>
      </c>
      <c r="L30" s="22" t="inlineStr">
        <is>
          <t>Wal-Mart India Private Limited</t>
        </is>
      </c>
      <c r="M30" s="24" t="n">
        <v>50</v>
      </c>
      <c r="N30" s="22" t="inlineStr">
        <is>
          <t>Modern Trade</t>
        </is>
      </c>
      <c r="O30" s="22" t="inlineStr">
        <is>
          <t>Udupi</t>
        </is>
      </c>
      <c r="P30" s="22" t="inlineStr">
        <is>
          <t>KVI</t>
        </is>
      </c>
      <c r="Q30" s="22" t="inlineStr">
        <is>
          <t>Cashew</t>
        </is>
      </c>
      <c r="R30" s="25">
        <f>IF(Config!$B$4&gt;0,M30/Config!$B$4,0)</f>
        <v/>
      </c>
      <c r="S30" s="25">
        <f>IF(Config!$B$4&gt;0,K30/Config!$B$4,0)</f>
        <v/>
      </c>
      <c r="T30" s="25">
        <f>R30*Config!$B$7</f>
        <v/>
      </c>
      <c r="U30" s="25">
        <f>S30*Config!$B$7</f>
        <v/>
      </c>
      <c r="V30" s="25" t="n">
        <v>100</v>
      </c>
      <c r="W30" s="25" t="n">
        <v>200</v>
      </c>
      <c r="X30" s="26">
        <f>IF(T30&gt;0,V30/T30,0)</f>
        <v/>
      </c>
      <c r="Y30" s="26">
        <f>IF(U30&gt;0,W30/U30,0)</f>
        <v/>
      </c>
      <c r="Z30" s="25">
        <f>T30-V30</f>
        <v/>
      </c>
      <c r="AA30" s="25">
        <f>U30-W30</f>
        <v/>
      </c>
      <c r="AB30" s="25">
        <f>IF(Config!$B$7&gt;0,(V30/Config!$B$7)*Config!$B$4,0)</f>
        <v/>
      </c>
      <c r="AC30" s="25">
        <f>IF(Config!$B$7&gt;0,(W30/Config!$B$7)*Config!$B$4,0)</f>
        <v/>
      </c>
    </row>
    <row r="31" hidden="1" outlineLevel="1">
      <c r="A31" s="22" t="inlineStr"/>
      <c r="B31" s="22" t="inlineStr"/>
      <c r="C31" s="22" t="inlineStr"/>
      <c r="D31" s="22" t="inlineStr"/>
      <c r="E31" s="22" t="inlineStr">
        <is>
          <t>Cashewnut_3-1987</t>
        </is>
      </c>
      <c r="F31" s="22" t="inlineStr"/>
      <c r="G31" s="22" t="inlineStr">
        <is>
          <t>Cashewnut</t>
        </is>
      </c>
      <c r="H31" s="22" t="inlineStr">
        <is>
          <t>Premium W320 Cashew Farmley Standee Pouch 500 g</t>
        </is>
      </c>
      <c r="I31" s="22" t="inlineStr"/>
      <c r="J31" s="24" t="n">
        <v>0</v>
      </c>
      <c r="K31" s="24" t="n">
        <v>0</v>
      </c>
      <c r="L31" s="22" t="inlineStr">
        <is>
          <t>CPC - C P C Master Canteen -Khargone -Madhya Pradesh -451115</t>
        </is>
      </c>
      <c r="M31" s="24" t="n">
        <v>0</v>
      </c>
      <c r="N31" s="22" t="inlineStr">
        <is>
          <t>CPC KPKB</t>
        </is>
      </c>
      <c r="O31" s="22" t="inlineStr">
        <is>
          <t>Udupi</t>
        </is>
      </c>
      <c r="P31" s="22" t="inlineStr"/>
      <c r="Q31" s="22" t="inlineStr">
        <is>
          <t>Cashew</t>
        </is>
      </c>
      <c r="R31" s="25">
        <f>IF(Config!$B$4&gt;0,M31/Config!$B$4,0)</f>
        <v/>
      </c>
      <c r="S31" s="25">
        <f>IF(Config!$B$4&gt;0,K31/Config!$B$4,0)</f>
        <v/>
      </c>
      <c r="T31" s="25">
        <f>R31*Config!$B$7</f>
        <v/>
      </c>
      <c r="U31" s="25">
        <f>S31*Config!$B$7</f>
        <v/>
      </c>
      <c r="V31" s="25" t="n">
        <v>30</v>
      </c>
      <c r="W31" s="25" t="n">
        <v>60</v>
      </c>
      <c r="X31" s="26">
        <f>IF(T31&gt;0,V31/T31,0)</f>
        <v/>
      </c>
      <c r="Y31" s="26">
        <f>IF(U31&gt;0,W31/U31,0)</f>
        <v/>
      </c>
      <c r="Z31" s="25">
        <f>T31-V31</f>
        <v/>
      </c>
      <c r="AA31" s="25">
        <f>U31-W31</f>
        <v/>
      </c>
      <c r="AB31" s="25">
        <f>IF(Config!$B$7&gt;0,(V31/Config!$B$7)*Config!$B$4,0)</f>
        <v/>
      </c>
      <c r="AC31" s="25">
        <f>IF(Config!$B$7&gt;0,(W31/Config!$B$7)*Config!$B$4,0)</f>
        <v/>
      </c>
    </row>
    <row r="32" hidden="1" outlineLevel="1">
      <c r="A32" s="22" t="inlineStr"/>
      <c r="B32" s="22" t="inlineStr"/>
      <c r="C32" s="22" t="inlineStr"/>
      <c r="D32" s="22" t="inlineStr"/>
      <c r="E32" s="22" t="inlineStr">
        <is>
          <t>Cashewnut_3-1987</t>
        </is>
      </c>
      <c r="F32" s="22" t="inlineStr"/>
      <c r="G32" s="22" t="inlineStr">
        <is>
          <t>Cashewnut</t>
        </is>
      </c>
      <c r="H32" s="22" t="inlineStr">
        <is>
          <t>Premium W320 Cashew Farmley Standee Pouch 500 g</t>
        </is>
      </c>
      <c r="I32" s="22" t="inlineStr"/>
      <c r="J32" s="24" t="n">
        <v>0</v>
      </c>
      <c r="K32" s="24" t="n">
        <v>0</v>
      </c>
      <c r="L32" s="22" t="inlineStr">
        <is>
          <t>CPC - Canteen Officer Master Canteen Frontier HQR SSB Lucknow</t>
        </is>
      </c>
      <c r="M32" s="24" t="n">
        <v>0</v>
      </c>
      <c r="N32" s="22" t="inlineStr">
        <is>
          <t>CPC KPKB</t>
        </is>
      </c>
      <c r="O32" s="22" t="inlineStr">
        <is>
          <t>Udupi</t>
        </is>
      </c>
      <c r="P32" s="22" t="inlineStr"/>
      <c r="Q32" s="22" t="inlineStr">
        <is>
          <t>Cashew</t>
        </is>
      </c>
      <c r="R32" s="25">
        <f>IF(Config!$B$4&gt;0,M32/Config!$B$4,0)</f>
        <v/>
      </c>
      <c r="S32" s="25">
        <f>IF(Config!$B$4&gt;0,K32/Config!$B$4,0)</f>
        <v/>
      </c>
      <c r="T32" s="25">
        <f>R32*Config!$B$7</f>
        <v/>
      </c>
      <c r="U32" s="25">
        <f>S32*Config!$B$7</f>
        <v/>
      </c>
      <c r="V32" s="25" t="n">
        <v>32</v>
      </c>
      <c r="W32" s="25" t="n">
        <v>64</v>
      </c>
      <c r="X32" s="26">
        <f>IF(T32&gt;0,V32/T32,0)</f>
        <v/>
      </c>
      <c r="Y32" s="26">
        <f>IF(U32&gt;0,W32/U32,0)</f>
        <v/>
      </c>
      <c r="Z32" s="25">
        <f>T32-V32</f>
        <v/>
      </c>
      <c r="AA32" s="25">
        <f>U32-W32</f>
        <v/>
      </c>
      <c r="AB32" s="25">
        <f>IF(Config!$B$7&gt;0,(V32/Config!$B$7)*Config!$B$4,0)</f>
        <v/>
      </c>
      <c r="AC32" s="25">
        <f>IF(Config!$B$7&gt;0,(W32/Config!$B$7)*Config!$B$4,0)</f>
        <v/>
      </c>
    </row>
    <row r="33" hidden="1" outlineLevel="1">
      <c r="A33" s="22" t="inlineStr"/>
      <c r="B33" s="22" t="inlineStr"/>
      <c r="C33" s="22" t="inlineStr"/>
      <c r="D33" s="22" t="inlineStr"/>
      <c r="E33" s="22" t="inlineStr">
        <is>
          <t>Cashewnut_3-1987</t>
        </is>
      </c>
      <c r="F33" s="22" t="inlineStr"/>
      <c r="G33" s="22" t="inlineStr">
        <is>
          <t>Cashewnut</t>
        </is>
      </c>
      <c r="H33" s="22" t="inlineStr">
        <is>
          <t>Premium W320 Cashew Farmley Standee Pouch 500 g</t>
        </is>
      </c>
      <c r="I33" s="22" t="inlineStr"/>
      <c r="J33" s="24" t="n">
        <v>0</v>
      </c>
      <c r="K33" s="24" t="n">
        <v>0</v>
      </c>
      <c r="L33" s="22" t="inlineStr">
        <is>
          <t>CPC - Central Police Canteen Cisf Unit Kopt Kolkata</t>
        </is>
      </c>
      <c r="M33" s="24" t="n">
        <v>0</v>
      </c>
      <c r="N33" s="22" t="inlineStr">
        <is>
          <t>CPC KPKB</t>
        </is>
      </c>
      <c r="O33" s="22" t="inlineStr">
        <is>
          <t>Udupi</t>
        </is>
      </c>
      <c r="P33" s="22" t="inlineStr"/>
      <c r="Q33" s="22" t="inlineStr">
        <is>
          <t>Cashew</t>
        </is>
      </c>
      <c r="R33" s="25">
        <f>IF(Config!$B$4&gt;0,M33/Config!$B$4,0)</f>
        <v/>
      </c>
      <c r="S33" s="25">
        <f>IF(Config!$B$4&gt;0,K33/Config!$B$4,0)</f>
        <v/>
      </c>
      <c r="T33" s="25">
        <f>R33*Config!$B$7</f>
        <v/>
      </c>
      <c r="U33" s="25">
        <f>S33*Config!$B$7</f>
        <v/>
      </c>
      <c r="V33" s="25" t="n">
        <v>190</v>
      </c>
      <c r="W33" s="25" t="n">
        <v>380</v>
      </c>
      <c r="X33" s="26">
        <f>IF(T33&gt;0,V33/T33,0)</f>
        <v/>
      </c>
      <c r="Y33" s="26">
        <f>IF(U33&gt;0,W33/U33,0)</f>
        <v/>
      </c>
      <c r="Z33" s="25">
        <f>T33-V33</f>
        <v/>
      </c>
      <c r="AA33" s="25">
        <f>U33-W33</f>
        <v/>
      </c>
      <c r="AB33" s="25">
        <f>IF(Config!$B$7&gt;0,(V33/Config!$B$7)*Config!$B$4,0)</f>
        <v/>
      </c>
      <c r="AC33" s="25">
        <f>IF(Config!$B$7&gt;0,(W33/Config!$B$7)*Config!$B$4,0)</f>
        <v/>
      </c>
    </row>
    <row r="34" hidden="1" outlineLevel="1">
      <c r="A34" s="22" t="inlineStr"/>
      <c r="B34" s="22" t="inlineStr"/>
      <c r="C34" s="22" t="inlineStr"/>
      <c r="D34" s="22" t="inlineStr"/>
      <c r="E34" s="22" t="inlineStr">
        <is>
          <t>Cashewnut_3-1987</t>
        </is>
      </c>
      <c r="F34" s="22" t="inlineStr"/>
      <c r="G34" s="22" t="inlineStr">
        <is>
          <t>Cashewnut</t>
        </is>
      </c>
      <c r="H34" s="22" t="inlineStr">
        <is>
          <t>Premium W320 Cashew Farmley Standee Pouch 500 g</t>
        </is>
      </c>
      <c r="I34" s="22" t="inlineStr"/>
      <c r="J34" s="24" t="n">
        <v>0</v>
      </c>
      <c r="K34" s="24" t="n">
        <v>0</v>
      </c>
      <c r="L34" s="22" t="inlineStr">
        <is>
          <t>CPC - Commandant  57th Bn SSB</t>
        </is>
      </c>
      <c r="M34" s="24" t="n">
        <v>0</v>
      </c>
      <c r="N34" s="22" t="inlineStr">
        <is>
          <t>CPC KPKB</t>
        </is>
      </c>
      <c r="O34" s="22" t="inlineStr">
        <is>
          <t>Udupi</t>
        </is>
      </c>
      <c r="P34" s="22" t="inlineStr"/>
      <c r="Q34" s="22" t="inlineStr">
        <is>
          <t>Cashew</t>
        </is>
      </c>
      <c r="R34" s="25">
        <f>IF(Config!$B$4&gt;0,M34/Config!$B$4,0)</f>
        <v/>
      </c>
      <c r="S34" s="25">
        <f>IF(Config!$B$4&gt;0,K34/Config!$B$4,0)</f>
        <v/>
      </c>
      <c r="T34" s="25">
        <f>R34*Config!$B$7</f>
        <v/>
      </c>
      <c r="U34" s="25">
        <f>S34*Config!$B$7</f>
        <v/>
      </c>
      <c r="V34" s="25" t="n">
        <v>200</v>
      </c>
      <c r="W34" s="25" t="n">
        <v>400</v>
      </c>
      <c r="X34" s="26">
        <f>IF(T34&gt;0,V34/T34,0)</f>
        <v/>
      </c>
      <c r="Y34" s="26">
        <f>IF(U34&gt;0,W34/U34,0)</f>
        <v/>
      </c>
      <c r="Z34" s="25">
        <f>T34-V34</f>
        <v/>
      </c>
      <c r="AA34" s="25">
        <f>U34-W34</f>
        <v/>
      </c>
      <c r="AB34" s="25">
        <f>IF(Config!$B$7&gt;0,(V34/Config!$B$7)*Config!$B$4,0)</f>
        <v/>
      </c>
      <c r="AC34" s="25">
        <f>IF(Config!$B$7&gt;0,(W34/Config!$B$7)*Config!$B$4,0)</f>
        <v/>
      </c>
    </row>
    <row r="35" hidden="1" outlineLevel="1">
      <c r="A35" s="22" t="inlineStr"/>
      <c r="B35" s="22" t="inlineStr"/>
      <c r="C35" s="22" t="inlineStr"/>
      <c r="D35" s="22" t="inlineStr"/>
      <c r="E35" s="22" t="inlineStr">
        <is>
          <t>Cashewnut_3-1987</t>
        </is>
      </c>
      <c r="F35" s="22" t="inlineStr"/>
      <c r="G35" s="22" t="inlineStr">
        <is>
          <t>Cashewnut</t>
        </is>
      </c>
      <c r="H35" s="22" t="inlineStr">
        <is>
          <t>Premium W320 Cashew Farmley Standee Pouch 500 g</t>
        </is>
      </c>
      <c r="I35" s="22" t="inlineStr"/>
      <c r="J35" s="24" t="n">
        <v>0</v>
      </c>
      <c r="K35" s="24" t="n">
        <v>0</v>
      </c>
      <c r="L35" s="22" t="inlineStr">
        <is>
          <t>CPC - KPKB Master Canteen Dhanbad</t>
        </is>
      </c>
      <c r="M35" s="24" t="n">
        <v>0</v>
      </c>
      <c r="N35" s="22" t="inlineStr">
        <is>
          <t>CPC KPKB</t>
        </is>
      </c>
      <c r="O35" s="22" t="inlineStr">
        <is>
          <t>Udupi</t>
        </is>
      </c>
      <c r="P35" s="22" t="inlineStr"/>
      <c r="Q35" s="22" t="inlineStr">
        <is>
          <t>Cashew</t>
        </is>
      </c>
      <c r="R35" s="25">
        <f>IF(Config!$B$4&gt;0,M35/Config!$B$4,0)</f>
        <v/>
      </c>
      <c r="S35" s="25">
        <f>IF(Config!$B$4&gt;0,K35/Config!$B$4,0)</f>
        <v/>
      </c>
      <c r="T35" s="25">
        <f>R35*Config!$B$7</f>
        <v/>
      </c>
      <c r="U35" s="25">
        <f>S35*Config!$B$7</f>
        <v/>
      </c>
      <c r="V35" s="25" t="n">
        <v>200</v>
      </c>
      <c r="W35" s="25" t="n">
        <v>400</v>
      </c>
      <c r="X35" s="26">
        <f>IF(T35&gt;0,V35/T35,0)</f>
        <v/>
      </c>
      <c r="Y35" s="26">
        <f>IF(U35&gt;0,W35/U35,0)</f>
        <v/>
      </c>
      <c r="Z35" s="25">
        <f>T35-V35</f>
        <v/>
      </c>
      <c r="AA35" s="25">
        <f>U35-W35</f>
        <v/>
      </c>
      <c r="AB35" s="25">
        <f>IF(Config!$B$7&gt;0,(V35/Config!$B$7)*Config!$B$4,0)</f>
        <v/>
      </c>
      <c r="AC35" s="25">
        <f>IF(Config!$B$7&gt;0,(W35/Config!$B$7)*Config!$B$4,0)</f>
        <v/>
      </c>
    </row>
    <row r="36" hidden="1" outlineLevel="1">
      <c r="A36" s="22" t="inlineStr"/>
      <c r="B36" s="22" t="inlineStr"/>
      <c r="C36" s="22" t="inlineStr"/>
      <c r="D36" s="22" t="inlineStr"/>
      <c r="E36" s="22" t="inlineStr">
        <is>
          <t>Cashewnut_3-1987</t>
        </is>
      </c>
      <c r="F36" s="22" t="inlineStr"/>
      <c r="G36" s="22" t="inlineStr">
        <is>
          <t>Cashewnut</t>
        </is>
      </c>
      <c r="H36" s="22" t="inlineStr">
        <is>
          <t>Premium W320 Cashew Farmley Standee Pouch 500 g</t>
        </is>
      </c>
      <c r="I36" s="22" t="inlineStr"/>
      <c r="J36" s="24" t="n">
        <v>0</v>
      </c>
      <c r="K36" s="24" t="n">
        <v>0</v>
      </c>
      <c r="L36" s="22" t="inlineStr">
        <is>
          <t>CPC - Kendriya Police Kalyan Bhandar - HP</t>
        </is>
      </c>
      <c r="M36" s="24" t="n">
        <v>0</v>
      </c>
      <c r="N36" s="22" t="inlineStr">
        <is>
          <t>CPC KPKB</t>
        </is>
      </c>
      <c r="O36" s="22" t="inlineStr">
        <is>
          <t>Udupi</t>
        </is>
      </c>
      <c r="P36" s="22" t="inlineStr"/>
      <c r="Q36" s="22" t="inlineStr">
        <is>
          <t>Cashew</t>
        </is>
      </c>
      <c r="R36" s="25">
        <f>IF(Config!$B$4&gt;0,M36/Config!$B$4,0)</f>
        <v/>
      </c>
      <c r="S36" s="25">
        <f>IF(Config!$B$4&gt;0,K36/Config!$B$4,0)</f>
        <v/>
      </c>
      <c r="T36" s="25">
        <f>R36*Config!$B$7</f>
        <v/>
      </c>
      <c r="U36" s="25">
        <f>S36*Config!$B$7</f>
        <v/>
      </c>
      <c r="V36" s="25" t="n">
        <v>100</v>
      </c>
      <c r="W36" s="25" t="n">
        <v>200</v>
      </c>
      <c r="X36" s="26">
        <f>IF(T36&gt;0,V36/T36,0)</f>
        <v/>
      </c>
      <c r="Y36" s="26">
        <f>IF(U36&gt;0,W36/U36,0)</f>
        <v/>
      </c>
      <c r="Z36" s="25">
        <f>T36-V36</f>
        <v/>
      </c>
      <c r="AA36" s="25">
        <f>U36-W36</f>
        <v/>
      </c>
      <c r="AB36" s="25">
        <f>IF(Config!$B$7&gt;0,(V36/Config!$B$7)*Config!$B$4,0)</f>
        <v/>
      </c>
      <c r="AC36" s="25">
        <f>IF(Config!$B$7&gt;0,(W36/Config!$B$7)*Config!$B$4,0)</f>
        <v/>
      </c>
    </row>
    <row r="37" hidden="1" outlineLevel="1">
      <c r="A37" s="22" t="inlineStr"/>
      <c r="B37" s="22" t="inlineStr"/>
      <c r="C37" s="22" t="inlineStr"/>
      <c r="D37" s="22" t="inlineStr"/>
      <c r="E37" s="22" t="inlineStr">
        <is>
          <t>Cashewnut_3-1987</t>
        </is>
      </c>
      <c r="F37" s="22" t="inlineStr"/>
      <c r="G37" s="22" t="inlineStr">
        <is>
          <t>Cashewnut</t>
        </is>
      </c>
      <c r="H37" s="22" t="inlineStr">
        <is>
          <t>Premium W320 Cashew Farmley Standee Pouch 500 g</t>
        </is>
      </c>
      <c r="I37" s="22" t="inlineStr"/>
      <c r="J37" s="24" t="n">
        <v>0</v>
      </c>
      <c r="K37" s="24" t="n">
        <v>0</v>
      </c>
      <c r="L37" s="22" t="inlineStr">
        <is>
          <t>CPC - Kendriya Police Kalyan Master Bhandar</t>
        </is>
      </c>
      <c r="M37" s="24" t="n">
        <v>0</v>
      </c>
      <c r="N37" s="22" t="inlineStr">
        <is>
          <t>CPC KPKB</t>
        </is>
      </c>
      <c r="O37" s="22" t="inlineStr">
        <is>
          <t>Udupi</t>
        </is>
      </c>
      <c r="P37" s="22" t="inlineStr"/>
      <c r="Q37" s="22" t="inlineStr">
        <is>
          <t>Cashew</t>
        </is>
      </c>
      <c r="R37" s="25">
        <f>IF(Config!$B$4&gt;0,M37/Config!$B$4,0)</f>
        <v/>
      </c>
      <c r="S37" s="25">
        <f>IF(Config!$B$4&gt;0,K37/Config!$B$4,0)</f>
        <v/>
      </c>
      <c r="T37" s="25">
        <f>R37*Config!$B$7</f>
        <v/>
      </c>
      <c r="U37" s="25">
        <f>S37*Config!$B$7</f>
        <v/>
      </c>
      <c r="V37" s="25" t="n">
        <v>30</v>
      </c>
      <c r="W37" s="25" t="n">
        <v>60</v>
      </c>
      <c r="X37" s="26">
        <f>IF(T37&gt;0,V37/T37,0)</f>
        <v/>
      </c>
      <c r="Y37" s="26">
        <f>IF(U37&gt;0,W37/U37,0)</f>
        <v/>
      </c>
      <c r="Z37" s="25">
        <f>T37-V37</f>
        <v/>
      </c>
      <c r="AA37" s="25">
        <f>U37-W37</f>
        <v/>
      </c>
      <c r="AB37" s="25">
        <f>IF(Config!$B$7&gt;0,(V37/Config!$B$7)*Config!$B$4,0)</f>
        <v/>
      </c>
      <c r="AC37" s="25">
        <f>IF(Config!$B$7&gt;0,(W37/Config!$B$7)*Config!$B$4,0)</f>
        <v/>
      </c>
    </row>
    <row r="38" hidden="1" outlineLevel="1">
      <c r="A38" s="22" t="inlineStr"/>
      <c r="B38" s="22" t="inlineStr"/>
      <c r="C38" s="22" t="inlineStr"/>
      <c r="D38" s="22" t="inlineStr"/>
      <c r="E38" s="22" t="inlineStr">
        <is>
          <t>Cashewnut_3-1987</t>
        </is>
      </c>
      <c r="F38" s="22" t="inlineStr"/>
      <c r="G38" s="22" t="inlineStr">
        <is>
          <t>Cashewnut</t>
        </is>
      </c>
      <c r="H38" s="22" t="inlineStr">
        <is>
          <t>Premium W320 Cashew Farmley Standee Pouch 500 g</t>
        </is>
      </c>
      <c r="I38" s="22" t="inlineStr"/>
      <c r="J38" s="24" t="n">
        <v>0</v>
      </c>
      <c r="K38" s="24" t="n">
        <v>0</v>
      </c>
      <c r="L38" s="22" t="inlineStr">
        <is>
          <t>CPC - Master Bhandar</t>
        </is>
      </c>
      <c r="M38" s="24" t="n">
        <v>0</v>
      </c>
      <c r="N38" s="22" t="inlineStr">
        <is>
          <t>CPC KPKB</t>
        </is>
      </c>
      <c r="O38" s="22" t="inlineStr">
        <is>
          <t>Udupi</t>
        </is>
      </c>
      <c r="P38" s="22" t="inlineStr"/>
      <c r="Q38" s="22" t="inlineStr">
        <is>
          <t>Cashew</t>
        </is>
      </c>
      <c r="R38" s="25">
        <f>IF(Config!$B$4&gt;0,M38/Config!$B$4,0)</f>
        <v/>
      </c>
      <c r="S38" s="25">
        <f>IF(Config!$B$4&gt;0,K38/Config!$B$4,0)</f>
        <v/>
      </c>
      <c r="T38" s="25">
        <f>R38*Config!$B$7</f>
        <v/>
      </c>
      <c r="U38" s="25">
        <f>S38*Config!$B$7</f>
        <v/>
      </c>
      <c r="V38" s="25" t="n">
        <v>60</v>
      </c>
      <c r="W38" s="25" t="n">
        <v>120</v>
      </c>
      <c r="X38" s="26">
        <f>IF(T38&gt;0,V38/T38,0)</f>
        <v/>
      </c>
      <c r="Y38" s="26">
        <f>IF(U38&gt;0,W38/U38,0)</f>
        <v/>
      </c>
      <c r="Z38" s="25">
        <f>T38-V38</f>
        <v/>
      </c>
      <c r="AA38" s="25">
        <f>U38-W38</f>
        <v/>
      </c>
      <c r="AB38" s="25">
        <f>IF(Config!$B$7&gt;0,(V38/Config!$B$7)*Config!$B$4,0)</f>
        <v/>
      </c>
      <c r="AC38" s="25">
        <f>IF(Config!$B$7&gt;0,(W38/Config!$B$7)*Config!$B$4,0)</f>
        <v/>
      </c>
    </row>
    <row r="39" hidden="1" outlineLevel="1">
      <c r="A39" s="22" t="inlineStr"/>
      <c r="B39" s="22" t="inlineStr"/>
      <c r="C39" s="22" t="inlineStr"/>
      <c r="D39" s="22" t="inlineStr"/>
      <c r="E39" s="22" t="inlineStr">
        <is>
          <t>Cashewnut_3-1987</t>
        </is>
      </c>
      <c r="F39" s="22" t="inlineStr"/>
      <c r="G39" s="22" t="inlineStr">
        <is>
          <t>Cashewnut</t>
        </is>
      </c>
      <c r="H39" s="22" t="inlineStr">
        <is>
          <t>Premium W320 Cashew Farmley Standee Pouch 500 g</t>
        </is>
      </c>
      <c r="I39" s="22" t="inlineStr"/>
      <c r="J39" s="24" t="n">
        <v>0</v>
      </c>
      <c r="K39" s="24" t="n">
        <v>0</v>
      </c>
      <c r="L39" s="22" t="inlineStr">
        <is>
          <t>CPC - Master Bhandar - Haryana</t>
        </is>
      </c>
      <c r="M39" s="24" t="n">
        <v>0</v>
      </c>
      <c r="N39" s="22" t="inlineStr">
        <is>
          <t>CPC KPKB</t>
        </is>
      </c>
      <c r="O39" s="22" t="inlineStr">
        <is>
          <t>Udupi</t>
        </is>
      </c>
      <c r="P39" s="22" t="inlineStr"/>
      <c r="Q39" s="22" t="inlineStr">
        <is>
          <t>Cashew</t>
        </is>
      </c>
      <c r="R39" s="25">
        <f>IF(Config!$B$4&gt;0,M39/Config!$B$4,0)</f>
        <v/>
      </c>
      <c r="S39" s="25">
        <f>IF(Config!$B$4&gt;0,K39/Config!$B$4,0)</f>
        <v/>
      </c>
      <c r="T39" s="25">
        <f>R39*Config!$B$7</f>
        <v/>
      </c>
      <c r="U39" s="25">
        <f>S39*Config!$B$7</f>
        <v/>
      </c>
      <c r="V39" s="25" t="n">
        <v>30</v>
      </c>
      <c r="W39" s="25" t="n">
        <v>60</v>
      </c>
      <c r="X39" s="26">
        <f>IF(T39&gt;0,V39/T39,0)</f>
        <v/>
      </c>
      <c r="Y39" s="26">
        <f>IF(U39&gt;0,W39/U39,0)</f>
        <v/>
      </c>
      <c r="Z39" s="25">
        <f>T39-V39</f>
        <v/>
      </c>
      <c r="AA39" s="25">
        <f>U39-W39</f>
        <v/>
      </c>
      <c r="AB39" s="25">
        <f>IF(Config!$B$7&gt;0,(V39/Config!$B$7)*Config!$B$4,0)</f>
        <v/>
      </c>
      <c r="AC39" s="25">
        <f>IF(Config!$B$7&gt;0,(W39/Config!$B$7)*Config!$B$4,0)</f>
        <v/>
      </c>
    </row>
    <row r="40" hidden="1" outlineLevel="1">
      <c r="A40" s="22" t="inlineStr"/>
      <c r="B40" s="22" t="inlineStr"/>
      <c r="C40" s="22" t="inlineStr"/>
      <c r="D40" s="22" t="inlineStr"/>
      <c r="E40" s="22" t="inlineStr">
        <is>
          <t>Cashewnut_3-1987</t>
        </is>
      </c>
      <c r="F40" s="22" t="inlineStr"/>
      <c r="G40" s="22" t="inlineStr">
        <is>
          <t>Cashewnut</t>
        </is>
      </c>
      <c r="H40" s="22" t="inlineStr">
        <is>
          <t>Premium W320 Cashew Farmley Standee Pouch 500 g</t>
        </is>
      </c>
      <c r="I40" s="22" t="inlineStr"/>
      <c r="J40" s="24" t="n">
        <v>0</v>
      </c>
      <c r="K40" s="24" t="n">
        <v>0</v>
      </c>
      <c r="L40" s="22" t="inlineStr">
        <is>
          <t>CPC - Master Bhandar CRPF HQ CGO</t>
        </is>
      </c>
      <c r="M40" s="24" t="n">
        <v>0</v>
      </c>
      <c r="N40" s="22" t="inlineStr">
        <is>
          <t>CPC KPKB</t>
        </is>
      </c>
      <c r="O40" s="22" t="inlineStr">
        <is>
          <t>Udupi</t>
        </is>
      </c>
      <c r="P40" s="22" t="inlineStr"/>
      <c r="Q40" s="22" t="inlineStr">
        <is>
          <t>Cashew</t>
        </is>
      </c>
      <c r="R40" s="25">
        <f>IF(Config!$B$4&gt;0,M40/Config!$B$4,0)</f>
        <v/>
      </c>
      <c r="S40" s="25">
        <f>IF(Config!$B$4&gt;0,K40/Config!$B$4,0)</f>
        <v/>
      </c>
      <c r="T40" s="25">
        <f>R40*Config!$B$7</f>
        <v/>
      </c>
      <c r="U40" s="25">
        <f>S40*Config!$B$7</f>
        <v/>
      </c>
      <c r="V40" s="25" t="n">
        <v>130</v>
      </c>
      <c r="W40" s="25" t="n">
        <v>260</v>
      </c>
      <c r="X40" s="26">
        <f>IF(T40&gt;0,V40/T40,0)</f>
        <v/>
      </c>
      <c r="Y40" s="26">
        <f>IF(U40&gt;0,W40/U40,0)</f>
        <v/>
      </c>
      <c r="Z40" s="25">
        <f>T40-V40</f>
        <v/>
      </c>
      <c r="AA40" s="25">
        <f>U40-W40</f>
        <v/>
      </c>
      <c r="AB40" s="25">
        <f>IF(Config!$B$7&gt;0,(V40/Config!$B$7)*Config!$B$4,0)</f>
        <v/>
      </c>
      <c r="AC40" s="25">
        <f>IF(Config!$B$7&gt;0,(W40/Config!$B$7)*Config!$B$4,0)</f>
        <v/>
      </c>
    </row>
    <row r="41" hidden="1" outlineLevel="1">
      <c r="A41" s="22" t="inlineStr"/>
      <c r="B41" s="22" t="inlineStr"/>
      <c r="C41" s="22" t="inlineStr"/>
      <c r="D41" s="22" t="inlineStr"/>
      <c r="E41" s="22" t="inlineStr">
        <is>
          <t>Cashewnut_3-1987</t>
        </is>
      </c>
      <c r="F41" s="22" t="inlineStr"/>
      <c r="G41" s="22" t="inlineStr">
        <is>
          <t>Cashewnut</t>
        </is>
      </c>
      <c r="H41" s="22" t="inlineStr">
        <is>
          <t>Premium W320 Cashew Farmley Standee Pouch 500 g</t>
        </is>
      </c>
      <c r="I41" s="22" t="inlineStr"/>
      <c r="J41" s="24" t="n">
        <v>0</v>
      </c>
      <c r="K41" s="24" t="n">
        <v>0</v>
      </c>
      <c r="L41" s="22" t="inlineStr">
        <is>
          <t>CPC - Master Bhandar Kendriya Police Kalyan Bhandar</t>
        </is>
      </c>
      <c r="M41" s="24" t="n">
        <v>0</v>
      </c>
      <c r="N41" s="22" t="inlineStr">
        <is>
          <t>CPC KPKB</t>
        </is>
      </c>
      <c r="O41" s="22" t="inlineStr">
        <is>
          <t>Udupi</t>
        </is>
      </c>
      <c r="P41" s="22" t="inlineStr"/>
      <c r="Q41" s="22" t="inlineStr">
        <is>
          <t>Cashew</t>
        </is>
      </c>
      <c r="R41" s="25">
        <f>IF(Config!$B$4&gt;0,M41/Config!$B$4,0)</f>
        <v/>
      </c>
      <c r="S41" s="25">
        <f>IF(Config!$B$4&gt;0,K41/Config!$B$4,0)</f>
        <v/>
      </c>
      <c r="T41" s="25">
        <f>R41*Config!$B$7</f>
        <v/>
      </c>
      <c r="U41" s="25">
        <f>S41*Config!$B$7</f>
        <v/>
      </c>
      <c r="V41" s="25" t="n">
        <v>20</v>
      </c>
      <c r="W41" s="25" t="n">
        <v>40</v>
      </c>
      <c r="X41" s="26">
        <f>IF(T41&gt;0,V41/T41,0)</f>
        <v/>
      </c>
      <c r="Y41" s="26">
        <f>IF(U41&gt;0,W41/U41,0)</f>
        <v/>
      </c>
      <c r="Z41" s="25">
        <f>T41-V41</f>
        <v/>
      </c>
      <c r="AA41" s="25">
        <f>U41-W41</f>
        <v/>
      </c>
      <c r="AB41" s="25">
        <f>IF(Config!$B$7&gt;0,(V41/Config!$B$7)*Config!$B$4,0)</f>
        <v/>
      </c>
      <c r="AC41" s="25">
        <f>IF(Config!$B$7&gt;0,(W41/Config!$B$7)*Config!$B$4,0)</f>
        <v/>
      </c>
    </row>
    <row r="42" hidden="1" outlineLevel="1">
      <c r="A42" s="22" t="inlineStr"/>
      <c r="B42" s="22" t="inlineStr"/>
      <c r="C42" s="22" t="inlineStr"/>
      <c r="D42" s="22" t="inlineStr"/>
      <c r="E42" s="22" t="inlineStr">
        <is>
          <t>Cashewnut_3-1987</t>
        </is>
      </c>
      <c r="F42" s="22" t="inlineStr"/>
      <c r="G42" s="22" t="inlineStr">
        <is>
          <t>Cashewnut</t>
        </is>
      </c>
      <c r="H42" s="22" t="inlineStr">
        <is>
          <t>Premium W320 Cashew Farmley Standee Pouch 500 g</t>
        </is>
      </c>
      <c r="I42" s="22" t="inlineStr"/>
      <c r="J42" s="24" t="n">
        <v>0</v>
      </c>
      <c r="K42" s="24" t="n">
        <v>0</v>
      </c>
      <c r="L42" s="22" t="inlineStr">
        <is>
          <t>CPC - Master Bhander Gc-1 CRPF Ajmer</t>
        </is>
      </c>
      <c r="M42" s="24" t="n">
        <v>0</v>
      </c>
      <c r="N42" s="22" t="inlineStr">
        <is>
          <t>CPC KPKB</t>
        </is>
      </c>
      <c r="O42" s="22" t="inlineStr">
        <is>
          <t>Udupi</t>
        </is>
      </c>
      <c r="P42" s="22" t="inlineStr"/>
      <c r="Q42" s="22" t="inlineStr">
        <is>
          <t>Cashew</t>
        </is>
      </c>
      <c r="R42" s="25">
        <f>IF(Config!$B$4&gt;0,M42/Config!$B$4,0)</f>
        <v/>
      </c>
      <c r="S42" s="25">
        <f>IF(Config!$B$4&gt;0,K42/Config!$B$4,0)</f>
        <v/>
      </c>
      <c r="T42" s="25">
        <f>R42*Config!$B$7</f>
        <v/>
      </c>
      <c r="U42" s="25">
        <f>S42*Config!$B$7</f>
        <v/>
      </c>
      <c r="V42" s="25" t="n">
        <v>150</v>
      </c>
      <c r="W42" s="25" t="n">
        <v>300</v>
      </c>
      <c r="X42" s="26">
        <f>IF(T42&gt;0,V42/T42,0)</f>
        <v/>
      </c>
      <c r="Y42" s="26">
        <f>IF(U42&gt;0,W42/U42,0)</f>
        <v/>
      </c>
      <c r="Z42" s="25">
        <f>T42-V42</f>
        <v/>
      </c>
      <c r="AA42" s="25">
        <f>U42-W42</f>
        <v/>
      </c>
      <c r="AB42" s="25">
        <f>IF(Config!$B$7&gt;0,(V42/Config!$B$7)*Config!$B$4,0)</f>
        <v/>
      </c>
      <c r="AC42" s="25">
        <f>IF(Config!$B$7&gt;0,(W42/Config!$B$7)*Config!$B$4,0)</f>
        <v/>
      </c>
    </row>
    <row r="43" hidden="1" outlineLevel="1">
      <c r="A43" s="22" t="inlineStr"/>
      <c r="B43" s="22" t="inlineStr"/>
      <c r="C43" s="22" t="inlineStr"/>
      <c r="D43" s="22" t="inlineStr"/>
      <c r="E43" s="22" t="inlineStr">
        <is>
          <t>Cashewnut_3-1987</t>
        </is>
      </c>
      <c r="F43" s="22" t="inlineStr"/>
      <c r="G43" s="22" t="inlineStr">
        <is>
          <t>Cashewnut</t>
        </is>
      </c>
      <c r="H43" s="22" t="inlineStr">
        <is>
          <t>Premium W320 Cashew Farmley Standee Pouch 500 g</t>
        </is>
      </c>
      <c r="I43" s="22" t="inlineStr"/>
      <c r="J43" s="24" t="n">
        <v>0</v>
      </c>
      <c r="K43" s="24" t="n">
        <v>0</v>
      </c>
      <c r="L43" s="22" t="inlineStr">
        <is>
          <t>CPC - Master Canteen CPC SSB FHQ</t>
        </is>
      </c>
      <c r="M43" s="24" t="n">
        <v>0</v>
      </c>
      <c r="N43" s="22" t="inlineStr">
        <is>
          <t>CPC KPKB</t>
        </is>
      </c>
      <c r="O43" s="22" t="inlineStr">
        <is>
          <t>Udupi</t>
        </is>
      </c>
      <c r="P43" s="22" t="inlineStr"/>
      <c r="Q43" s="22" t="inlineStr">
        <is>
          <t>Cashew</t>
        </is>
      </c>
      <c r="R43" s="25">
        <f>IF(Config!$B$4&gt;0,M43/Config!$B$4,0)</f>
        <v/>
      </c>
      <c r="S43" s="25">
        <f>IF(Config!$B$4&gt;0,K43/Config!$B$4,0)</f>
        <v/>
      </c>
      <c r="T43" s="25">
        <f>R43*Config!$B$7</f>
        <v/>
      </c>
      <c r="U43" s="25">
        <f>S43*Config!$B$7</f>
        <v/>
      </c>
      <c r="V43" s="25" t="n">
        <v>40</v>
      </c>
      <c r="W43" s="25" t="n">
        <v>80</v>
      </c>
      <c r="X43" s="26">
        <f>IF(T43&gt;0,V43/T43,0)</f>
        <v/>
      </c>
      <c r="Y43" s="26">
        <f>IF(U43&gt;0,W43/U43,0)</f>
        <v/>
      </c>
      <c r="Z43" s="25">
        <f>T43-V43</f>
        <v/>
      </c>
      <c r="AA43" s="25">
        <f>U43-W43</f>
        <v/>
      </c>
      <c r="AB43" s="25">
        <f>IF(Config!$B$7&gt;0,(V43/Config!$B$7)*Config!$B$4,0)</f>
        <v/>
      </c>
      <c r="AC43" s="25">
        <f>IF(Config!$B$7&gt;0,(W43/Config!$B$7)*Config!$B$4,0)</f>
        <v/>
      </c>
    </row>
    <row r="44" hidden="1" outlineLevel="1">
      <c r="A44" s="22" t="inlineStr"/>
      <c r="B44" s="22" t="inlineStr"/>
      <c r="C44" s="22" t="inlineStr"/>
      <c r="D44" s="22" t="inlineStr"/>
      <c r="E44" s="22" t="inlineStr">
        <is>
          <t>Cashewnut_3-1987</t>
        </is>
      </c>
      <c r="F44" s="22" t="inlineStr"/>
      <c r="G44" s="22" t="inlineStr">
        <is>
          <t>Cashewnut</t>
        </is>
      </c>
      <c r="H44" s="22" t="inlineStr">
        <is>
          <t>Premium W320 Cashew Farmley Standee Pouch 500 g</t>
        </is>
      </c>
      <c r="I44" s="22" t="inlineStr"/>
      <c r="J44" s="24" t="n">
        <v>0</v>
      </c>
      <c r="K44" s="24" t="n">
        <v>0</v>
      </c>
      <c r="L44" s="22" t="inlineStr">
        <is>
          <t>CPC - Master Canteen GC, CRPF, Bantalab</t>
        </is>
      </c>
      <c r="M44" s="24" t="n">
        <v>0</v>
      </c>
      <c r="N44" s="22" t="inlineStr">
        <is>
          <t>CPC KPKB</t>
        </is>
      </c>
      <c r="O44" s="22" t="inlineStr">
        <is>
          <t>Udupi</t>
        </is>
      </c>
      <c r="P44" s="22" t="inlineStr"/>
      <c r="Q44" s="22" t="inlineStr">
        <is>
          <t>Cashew</t>
        </is>
      </c>
      <c r="R44" s="25">
        <f>IF(Config!$B$4&gt;0,M44/Config!$B$4,0)</f>
        <v/>
      </c>
      <c r="S44" s="25">
        <f>IF(Config!$B$4&gt;0,K44/Config!$B$4,0)</f>
        <v/>
      </c>
      <c r="T44" s="25">
        <f>R44*Config!$B$7</f>
        <v/>
      </c>
      <c r="U44" s="25">
        <f>S44*Config!$B$7</f>
        <v/>
      </c>
      <c r="V44" s="25" t="n">
        <v>40</v>
      </c>
      <c r="W44" s="25" t="n">
        <v>80</v>
      </c>
      <c r="X44" s="26">
        <f>IF(T44&gt;0,V44/T44,0)</f>
        <v/>
      </c>
      <c r="Y44" s="26">
        <f>IF(U44&gt;0,W44/U44,0)</f>
        <v/>
      </c>
      <c r="Z44" s="25">
        <f>T44-V44</f>
        <v/>
      </c>
      <c r="AA44" s="25">
        <f>U44-W44</f>
        <v/>
      </c>
      <c r="AB44" s="25">
        <f>IF(Config!$B$7&gt;0,(V44/Config!$B$7)*Config!$B$4,0)</f>
        <v/>
      </c>
      <c r="AC44" s="25">
        <f>IF(Config!$B$7&gt;0,(W44/Config!$B$7)*Config!$B$4,0)</f>
        <v/>
      </c>
    </row>
    <row r="45" hidden="1" outlineLevel="1">
      <c r="A45" s="22" t="inlineStr"/>
      <c r="B45" s="22" t="inlineStr"/>
      <c r="C45" s="22" t="inlineStr"/>
      <c r="D45" s="22" t="inlineStr"/>
      <c r="E45" s="22" t="inlineStr">
        <is>
          <t>Cashewnut_3-1987</t>
        </is>
      </c>
      <c r="F45" s="22" t="inlineStr"/>
      <c r="G45" s="22" t="inlineStr">
        <is>
          <t>Cashewnut</t>
        </is>
      </c>
      <c r="H45" s="22" t="inlineStr">
        <is>
          <t>Premium W320 Cashew Farmley Standee Pouch 500 g</t>
        </is>
      </c>
      <c r="I45" s="22" t="inlineStr"/>
      <c r="J45" s="24" t="n">
        <v>0</v>
      </c>
      <c r="K45" s="24" t="n">
        <v>0</v>
      </c>
      <c r="L45" s="22" t="inlineStr">
        <is>
          <t>CPC - Principal RTC CRPF Peringome</t>
        </is>
      </c>
      <c r="M45" s="24" t="n">
        <v>0</v>
      </c>
      <c r="N45" s="22" t="inlineStr">
        <is>
          <t>CPC KPKB</t>
        </is>
      </c>
      <c r="O45" s="22" t="inlineStr">
        <is>
          <t>Udupi</t>
        </is>
      </c>
      <c r="P45" s="22" t="inlineStr"/>
      <c r="Q45" s="22" t="inlineStr">
        <is>
          <t>Cashew</t>
        </is>
      </c>
      <c r="R45" s="25">
        <f>IF(Config!$B$4&gt;0,M45/Config!$B$4,0)</f>
        <v/>
      </c>
      <c r="S45" s="25">
        <f>IF(Config!$B$4&gt;0,K45/Config!$B$4,0)</f>
        <v/>
      </c>
      <c r="T45" s="25">
        <f>R45*Config!$B$7</f>
        <v/>
      </c>
      <c r="U45" s="25">
        <f>S45*Config!$B$7</f>
        <v/>
      </c>
      <c r="V45" s="25" t="n">
        <v>10</v>
      </c>
      <c r="W45" s="25" t="n">
        <v>20</v>
      </c>
      <c r="X45" s="26">
        <f>IF(T45&gt;0,V45/T45,0)</f>
        <v/>
      </c>
      <c r="Y45" s="26">
        <f>IF(U45&gt;0,W45/U45,0)</f>
        <v/>
      </c>
      <c r="Z45" s="25">
        <f>T45-V45</f>
        <v/>
      </c>
      <c r="AA45" s="25">
        <f>U45-W45</f>
        <v/>
      </c>
      <c r="AB45" s="25">
        <f>IF(Config!$B$7&gt;0,(V45/Config!$B$7)*Config!$B$4,0)</f>
        <v/>
      </c>
      <c r="AC45" s="25">
        <f>IF(Config!$B$7&gt;0,(W45/Config!$B$7)*Config!$B$4,0)</f>
        <v/>
      </c>
    </row>
    <row r="46" hidden="1" outlineLevel="1">
      <c r="A46" s="22" t="inlineStr"/>
      <c r="B46" s="22" t="inlineStr"/>
      <c r="C46" s="22" t="inlineStr"/>
      <c r="D46" s="22" t="inlineStr"/>
      <c r="E46" s="22" t="inlineStr">
        <is>
          <t>Cashewnut_3-1987</t>
        </is>
      </c>
      <c r="F46" s="22" t="inlineStr"/>
      <c r="G46" s="22" t="inlineStr">
        <is>
          <t>Cashewnut</t>
        </is>
      </c>
      <c r="H46" s="22" t="inlineStr">
        <is>
          <t>Premium W320 Cashew Farmley Standee Pouch 500 g</t>
        </is>
      </c>
      <c r="I46" s="22" t="inlineStr"/>
      <c r="J46" s="24" t="n">
        <v>0</v>
      </c>
      <c r="K46" s="24" t="n">
        <v>0</v>
      </c>
      <c r="L46" s="22" t="inlineStr">
        <is>
          <t>CPC -BSF Academy Canteen Fund</t>
        </is>
      </c>
      <c r="M46" s="24" t="n">
        <v>0</v>
      </c>
      <c r="N46" s="22" t="inlineStr">
        <is>
          <t>CPC KPKB</t>
        </is>
      </c>
      <c r="O46" s="22" t="inlineStr">
        <is>
          <t>Udupi</t>
        </is>
      </c>
      <c r="P46" s="22" t="inlineStr"/>
      <c r="Q46" s="22" t="inlineStr">
        <is>
          <t>Cashew</t>
        </is>
      </c>
      <c r="R46" s="25">
        <f>IF(Config!$B$4&gt;0,M46/Config!$B$4,0)</f>
        <v/>
      </c>
      <c r="S46" s="25">
        <f>IF(Config!$B$4&gt;0,K46/Config!$B$4,0)</f>
        <v/>
      </c>
      <c r="T46" s="25">
        <f>R46*Config!$B$7</f>
        <v/>
      </c>
      <c r="U46" s="25">
        <f>S46*Config!$B$7</f>
        <v/>
      </c>
      <c r="V46" s="25" t="n">
        <v>30</v>
      </c>
      <c r="W46" s="25" t="n">
        <v>60</v>
      </c>
      <c r="X46" s="26">
        <f>IF(T46&gt;0,V46/T46,0)</f>
        <v/>
      </c>
      <c r="Y46" s="26">
        <f>IF(U46&gt;0,W46/U46,0)</f>
        <v/>
      </c>
      <c r="Z46" s="25">
        <f>T46-V46</f>
        <v/>
      </c>
      <c r="AA46" s="25">
        <f>U46-W46</f>
        <v/>
      </c>
      <c r="AB46" s="25">
        <f>IF(Config!$B$7&gt;0,(V46/Config!$B$7)*Config!$B$4,0)</f>
        <v/>
      </c>
      <c r="AC46" s="25">
        <f>IF(Config!$B$7&gt;0,(W46/Config!$B$7)*Config!$B$4,0)</f>
        <v/>
      </c>
    </row>
    <row r="47" hidden="1" outlineLevel="1">
      <c r="A47" s="22" t="inlineStr"/>
      <c r="B47" s="22" t="inlineStr"/>
      <c r="C47" s="22" t="inlineStr"/>
      <c r="D47" s="22" t="inlineStr"/>
      <c r="E47" s="22" t="inlineStr">
        <is>
          <t>Cashewnut_3-1987</t>
        </is>
      </c>
      <c r="F47" s="22" t="inlineStr"/>
      <c r="G47" s="22" t="inlineStr">
        <is>
          <t>Cashewnut</t>
        </is>
      </c>
      <c r="H47" s="22" t="inlineStr">
        <is>
          <t>Premium W320 Cashew Farmley Standee Pouch 500 g</t>
        </is>
      </c>
      <c r="I47" s="22" t="inlineStr"/>
      <c r="J47" s="24" t="n">
        <v>0</v>
      </c>
      <c r="K47" s="24" t="n">
        <v>0</v>
      </c>
      <c r="L47" s="22" t="inlineStr">
        <is>
          <t>CPC -Chairman Master Bhandar -Pithoragarh-Uttarakhand-262501</t>
        </is>
      </c>
      <c r="M47" s="24" t="n">
        <v>0</v>
      </c>
      <c r="N47" s="22" t="inlineStr">
        <is>
          <t>CPC KPKB</t>
        </is>
      </c>
      <c r="O47" s="22" t="inlineStr">
        <is>
          <t>Udupi</t>
        </is>
      </c>
      <c r="P47" s="22" t="inlineStr"/>
      <c r="Q47" s="22" t="inlineStr">
        <is>
          <t>Cashew</t>
        </is>
      </c>
      <c r="R47" s="25">
        <f>IF(Config!$B$4&gt;0,M47/Config!$B$4,0)</f>
        <v/>
      </c>
      <c r="S47" s="25">
        <f>IF(Config!$B$4&gt;0,K47/Config!$B$4,0)</f>
        <v/>
      </c>
      <c r="T47" s="25">
        <f>R47*Config!$B$7</f>
        <v/>
      </c>
      <c r="U47" s="25">
        <f>S47*Config!$B$7</f>
        <v/>
      </c>
      <c r="V47" s="25" t="n">
        <v>380</v>
      </c>
      <c r="W47" s="25" t="n">
        <v>760</v>
      </c>
      <c r="X47" s="26">
        <f>IF(T47&gt;0,V47/T47,0)</f>
        <v/>
      </c>
      <c r="Y47" s="26">
        <f>IF(U47&gt;0,W47/U47,0)</f>
        <v/>
      </c>
      <c r="Z47" s="25">
        <f>T47-V47</f>
        <v/>
      </c>
      <c r="AA47" s="25">
        <f>U47-W47</f>
        <v/>
      </c>
      <c r="AB47" s="25">
        <f>IF(Config!$B$7&gt;0,(V47/Config!$B$7)*Config!$B$4,0)</f>
        <v/>
      </c>
      <c r="AC47" s="25">
        <f>IF(Config!$B$7&gt;0,(W47/Config!$B$7)*Config!$B$4,0)</f>
        <v/>
      </c>
    </row>
    <row r="48" hidden="1" outlineLevel="1">
      <c r="A48" s="22" t="inlineStr"/>
      <c r="B48" s="22" t="inlineStr"/>
      <c r="C48" s="22" t="inlineStr"/>
      <c r="D48" s="22" t="inlineStr"/>
      <c r="E48" s="22" t="inlineStr">
        <is>
          <t>Cashewnut_3-1987</t>
        </is>
      </c>
      <c r="F48" s="22" t="inlineStr"/>
      <c r="G48" s="22" t="inlineStr">
        <is>
          <t>Cashewnut</t>
        </is>
      </c>
      <c r="H48" s="22" t="inlineStr">
        <is>
          <t>Premium W320 Cashew Farmley Standee Pouch 500 g</t>
        </is>
      </c>
      <c r="I48" s="22" t="inlineStr"/>
      <c r="J48" s="24" t="n">
        <v>0</v>
      </c>
      <c r="K48" s="24" t="n">
        <v>0</v>
      </c>
      <c r="L48" s="22" t="inlineStr">
        <is>
          <t>CPC -KPKB Master Bhandar -East Khasi Hills -Meghalaya- 793012</t>
        </is>
      </c>
      <c r="M48" s="24" t="n">
        <v>0</v>
      </c>
      <c r="N48" s="22" t="inlineStr">
        <is>
          <t>CPC KPKB</t>
        </is>
      </c>
      <c r="O48" s="22" t="inlineStr">
        <is>
          <t>Udupi</t>
        </is>
      </c>
      <c r="P48" s="22" t="inlineStr"/>
      <c r="Q48" s="22" t="inlineStr">
        <is>
          <t>Cashew</t>
        </is>
      </c>
      <c r="R48" s="25">
        <f>IF(Config!$B$4&gt;0,M48/Config!$B$4,0)</f>
        <v/>
      </c>
      <c r="S48" s="25">
        <f>IF(Config!$B$4&gt;0,K48/Config!$B$4,0)</f>
        <v/>
      </c>
      <c r="T48" s="25">
        <f>R48*Config!$B$7</f>
        <v/>
      </c>
      <c r="U48" s="25">
        <f>S48*Config!$B$7</f>
        <v/>
      </c>
      <c r="V48" s="25" t="n">
        <v>30</v>
      </c>
      <c r="W48" s="25" t="n">
        <v>60</v>
      </c>
      <c r="X48" s="26">
        <f>IF(T48&gt;0,V48/T48,0)</f>
        <v/>
      </c>
      <c r="Y48" s="26">
        <f>IF(U48&gt;0,W48/U48,0)</f>
        <v/>
      </c>
      <c r="Z48" s="25">
        <f>T48-V48</f>
        <v/>
      </c>
      <c r="AA48" s="25">
        <f>U48-W48</f>
        <v/>
      </c>
      <c r="AB48" s="25">
        <f>IF(Config!$B$7&gt;0,(V48/Config!$B$7)*Config!$B$4,0)</f>
        <v/>
      </c>
      <c r="AC48" s="25">
        <f>IF(Config!$B$7&gt;0,(W48/Config!$B$7)*Config!$B$4,0)</f>
        <v/>
      </c>
    </row>
    <row r="49" hidden="1" outlineLevel="1">
      <c r="A49" s="22" t="inlineStr"/>
      <c r="B49" s="22" t="inlineStr"/>
      <c r="C49" s="22" t="inlineStr"/>
      <c r="D49" s="22" t="inlineStr"/>
      <c r="E49" s="22" t="inlineStr">
        <is>
          <t>Cashewnut_3-1987</t>
        </is>
      </c>
      <c r="F49" s="22" t="inlineStr"/>
      <c r="G49" s="22" t="inlineStr">
        <is>
          <t>Cashewnut</t>
        </is>
      </c>
      <c r="H49" s="22" t="inlineStr">
        <is>
          <t>Premium W320 Cashew Farmley Standee Pouch 500 g</t>
        </is>
      </c>
      <c r="I49" s="22" t="inlineStr"/>
      <c r="J49" s="24" t="n">
        <v>0</v>
      </c>
      <c r="K49" s="24" t="n">
        <v>0</v>
      </c>
      <c r="L49" s="22" t="inlineStr">
        <is>
          <t>CPC -KPKB Master Bhandar -Ghaziabad -Uttar Pradesh -201014</t>
        </is>
      </c>
      <c r="M49" s="24" t="n">
        <v>0</v>
      </c>
      <c r="N49" s="22" t="inlineStr">
        <is>
          <t>CPC KPKB</t>
        </is>
      </c>
      <c r="O49" s="22" t="inlineStr">
        <is>
          <t>Udupi</t>
        </is>
      </c>
      <c r="P49" s="22" t="inlineStr"/>
      <c r="Q49" s="22" t="inlineStr">
        <is>
          <t>Cashew</t>
        </is>
      </c>
      <c r="R49" s="25">
        <f>IF(Config!$B$4&gt;0,M49/Config!$B$4,0)</f>
        <v/>
      </c>
      <c r="S49" s="25">
        <f>IF(Config!$B$4&gt;0,K49/Config!$B$4,0)</f>
        <v/>
      </c>
      <c r="T49" s="25">
        <f>R49*Config!$B$7</f>
        <v/>
      </c>
      <c r="U49" s="25">
        <f>S49*Config!$B$7</f>
        <v/>
      </c>
      <c r="V49" s="25" t="n">
        <v>40</v>
      </c>
      <c r="W49" s="25" t="n">
        <v>80</v>
      </c>
      <c r="X49" s="26">
        <f>IF(T49&gt;0,V49/T49,0)</f>
        <v/>
      </c>
      <c r="Y49" s="26">
        <f>IF(U49&gt;0,W49/U49,0)</f>
        <v/>
      </c>
      <c r="Z49" s="25">
        <f>T49-V49</f>
        <v/>
      </c>
      <c r="AA49" s="25">
        <f>U49-W49</f>
        <v/>
      </c>
      <c r="AB49" s="25">
        <f>IF(Config!$B$7&gt;0,(V49/Config!$B$7)*Config!$B$4,0)</f>
        <v/>
      </c>
      <c r="AC49" s="25">
        <f>IF(Config!$B$7&gt;0,(W49/Config!$B$7)*Config!$B$4,0)</f>
        <v/>
      </c>
    </row>
    <row r="50" hidden="1" outlineLevel="1">
      <c r="A50" s="22" t="inlineStr"/>
      <c r="B50" s="22" t="inlineStr"/>
      <c r="C50" s="22" t="inlineStr"/>
      <c r="D50" s="22" t="inlineStr"/>
      <c r="E50" s="22" t="inlineStr">
        <is>
          <t>Cashewnut_3-1987</t>
        </is>
      </c>
      <c r="F50" s="22" t="inlineStr"/>
      <c r="G50" s="22" t="inlineStr">
        <is>
          <t>Cashewnut</t>
        </is>
      </c>
      <c r="H50" s="22" t="inlineStr">
        <is>
          <t>Premium W320 Cashew Farmley Standee Pouch 500 g</t>
        </is>
      </c>
      <c r="I50" s="22" t="inlineStr"/>
      <c r="J50" s="24" t="n">
        <v>0</v>
      </c>
      <c r="K50" s="24" t="n">
        <v>0</v>
      </c>
      <c r="L50" s="22" t="inlineStr">
        <is>
          <t>CPC -KPKB Master Bhandar Cisf Unit RSP Rourkela</t>
        </is>
      </c>
      <c r="M50" s="24" t="n">
        <v>0</v>
      </c>
      <c r="N50" s="22" t="inlineStr">
        <is>
          <t>CPC KPKB</t>
        </is>
      </c>
      <c r="O50" s="22" t="inlineStr">
        <is>
          <t>Udupi</t>
        </is>
      </c>
      <c r="P50" s="22" t="inlineStr"/>
      <c r="Q50" s="22" t="inlineStr">
        <is>
          <t>Cashew</t>
        </is>
      </c>
      <c r="R50" s="25">
        <f>IF(Config!$B$4&gt;0,M50/Config!$B$4,0)</f>
        <v/>
      </c>
      <c r="S50" s="25">
        <f>IF(Config!$B$4&gt;0,K50/Config!$B$4,0)</f>
        <v/>
      </c>
      <c r="T50" s="25">
        <f>R50*Config!$B$7</f>
        <v/>
      </c>
      <c r="U50" s="25">
        <f>S50*Config!$B$7</f>
        <v/>
      </c>
      <c r="V50" s="25" t="n">
        <v>410</v>
      </c>
      <c r="W50" s="25" t="n">
        <v>820</v>
      </c>
      <c r="X50" s="26">
        <f>IF(T50&gt;0,V50/T50,0)</f>
        <v/>
      </c>
      <c r="Y50" s="26">
        <f>IF(U50&gt;0,W50/U50,0)</f>
        <v/>
      </c>
      <c r="Z50" s="25">
        <f>T50-V50</f>
        <v/>
      </c>
      <c r="AA50" s="25">
        <f>U50-W50</f>
        <v/>
      </c>
      <c r="AB50" s="25">
        <f>IF(Config!$B$7&gt;0,(V50/Config!$B$7)*Config!$B$4,0)</f>
        <v/>
      </c>
      <c r="AC50" s="25">
        <f>IF(Config!$B$7&gt;0,(W50/Config!$B$7)*Config!$B$4,0)</f>
        <v/>
      </c>
    </row>
    <row r="51" hidden="1" outlineLevel="1">
      <c r="A51" s="22" t="inlineStr"/>
      <c r="B51" s="22" t="inlineStr"/>
      <c r="C51" s="22" t="inlineStr"/>
      <c r="D51" s="22" t="inlineStr"/>
      <c r="E51" s="22" t="inlineStr">
        <is>
          <t>Cashewnut_3-1987</t>
        </is>
      </c>
      <c r="F51" s="22" t="inlineStr"/>
      <c r="G51" s="22" t="inlineStr">
        <is>
          <t>Cashewnut</t>
        </is>
      </c>
      <c r="H51" s="22" t="inlineStr">
        <is>
          <t>Premium W320 Cashew Farmley Standee Pouch 500 g</t>
        </is>
      </c>
      <c r="I51" s="22" t="inlineStr"/>
      <c r="J51" s="24" t="n">
        <v>0</v>
      </c>
      <c r="K51" s="24" t="n">
        <v>0</v>
      </c>
      <c r="L51" s="22" t="inlineStr">
        <is>
          <t>CPC -Master Bhandar</t>
        </is>
      </c>
      <c r="M51" s="24" t="n">
        <v>0</v>
      </c>
      <c r="N51" s="22" t="inlineStr">
        <is>
          <t>CPC KPKB</t>
        </is>
      </c>
      <c r="O51" s="22" t="inlineStr">
        <is>
          <t>Udupi</t>
        </is>
      </c>
      <c r="P51" s="22" t="inlineStr"/>
      <c r="Q51" s="22" t="inlineStr">
        <is>
          <t>Cashew</t>
        </is>
      </c>
      <c r="R51" s="25">
        <f>IF(Config!$B$4&gt;0,M51/Config!$B$4,0)</f>
        <v/>
      </c>
      <c r="S51" s="25">
        <f>IF(Config!$B$4&gt;0,K51/Config!$B$4,0)</f>
        <v/>
      </c>
      <c r="T51" s="25">
        <f>R51*Config!$B$7</f>
        <v/>
      </c>
      <c r="U51" s="25">
        <f>S51*Config!$B$7</f>
        <v/>
      </c>
      <c r="V51" s="25" t="n">
        <v>150</v>
      </c>
      <c r="W51" s="25" t="n">
        <v>300</v>
      </c>
      <c r="X51" s="26">
        <f>IF(T51&gt;0,V51/T51,0)</f>
        <v/>
      </c>
      <c r="Y51" s="26">
        <f>IF(U51&gt;0,W51/U51,0)</f>
        <v/>
      </c>
      <c r="Z51" s="25">
        <f>T51-V51</f>
        <v/>
      </c>
      <c r="AA51" s="25">
        <f>U51-W51</f>
        <v/>
      </c>
      <c r="AB51" s="25">
        <f>IF(Config!$B$7&gt;0,(V51/Config!$B$7)*Config!$B$4,0)</f>
        <v/>
      </c>
      <c r="AC51" s="25">
        <f>IF(Config!$B$7&gt;0,(W51/Config!$B$7)*Config!$B$4,0)</f>
        <v/>
      </c>
    </row>
    <row r="52" hidden="1" outlineLevel="1">
      <c r="A52" s="22" t="inlineStr"/>
      <c r="B52" s="22" t="inlineStr"/>
      <c r="C52" s="22" t="inlineStr"/>
      <c r="D52" s="22" t="inlineStr"/>
      <c r="E52" s="22" t="inlineStr">
        <is>
          <t>Cashewnut_3-1987</t>
        </is>
      </c>
      <c r="F52" s="22" t="inlineStr"/>
      <c r="G52" s="22" t="inlineStr">
        <is>
          <t>Cashewnut</t>
        </is>
      </c>
      <c r="H52" s="22" t="inlineStr">
        <is>
          <t>Premium W320 Cashew Farmley Standee Pouch 500 g</t>
        </is>
      </c>
      <c r="I52" s="22" t="inlineStr"/>
      <c r="J52" s="24" t="n">
        <v>0</v>
      </c>
      <c r="K52" s="24" t="n">
        <v>0</v>
      </c>
      <c r="L52" s="22" t="inlineStr">
        <is>
          <t>CPC -Master Bhandar (Kpkb)</t>
        </is>
      </c>
      <c r="M52" s="24" t="n">
        <v>0</v>
      </c>
      <c r="N52" s="22" t="inlineStr">
        <is>
          <t>CPC KPKB</t>
        </is>
      </c>
      <c r="O52" s="22" t="inlineStr">
        <is>
          <t>Udupi</t>
        </is>
      </c>
      <c r="P52" s="22" t="inlineStr"/>
      <c r="Q52" s="22" t="inlineStr">
        <is>
          <t>Cashew</t>
        </is>
      </c>
      <c r="R52" s="25">
        <f>IF(Config!$B$4&gt;0,M52/Config!$B$4,0)</f>
        <v/>
      </c>
      <c r="S52" s="25">
        <f>IF(Config!$B$4&gt;0,K52/Config!$B$4,0)</f>
        <v/>
      </c>
      <c r="T52" s="25">
        <f>R52*Config!$B$7</f>
        <v/>
      </c>
      <c r="U52" s="25">
        <f>S52*Config!$B$7</f>
        <v/>
      </c>
      <c r="V52" s="25" t="n">
        <v>150</v>
      </c>
      <c r="W52" s="25" t="n">
        <v>300</v>
      </c>
      <c r="X52" s="26">
        <f>IF(T52&gt;0,V52/T52,0)</f>
        <v/>
      </c>
      <c r="Y52" s="26">
        <f>IF(U52&gt;0,W52/U52,0)</f>
        <v/>
      </c>
      <c r="Z52" s="25">
        <f>T52-V52</f>
        <v/>
      </c>
      <c r="AA52" s="25">
        <f>U52-W52</f>
        <v/>
      </c>
      <c r="AB52" s="25">
        <f>IF(Config!$B$7&gt;0,(V52/Config!$B$7)*Config!$B$4,0)</f>
        <v/>
      </c>
      <c r="AC52" s="25">
        <f>IF(Config!$B$7&gt;0,(W52/Config!$B$7)*Config!$B$4,0)</f>
        <v/>
      </c>
    </row>
    <row r="53" hidden="1" outlineLevel="1">
      <c r="A53" s="22" t="inlineStr"/>
      <c r="B53" s="22" t="inlineStr"/>
      <c r="C53" s="22" t="inlineStr"/>
      <c r="D53" s="22" t="inlineStr"/>
      <c r="E53" s="22" t="inlineStr">
        <is>
          <t>Cashewnut_3-1987</t>
        </is>
      </c>
      <c r="F53" s="22" t="inlineStr"/>
      <c r="G53" s="22" t="inlineStr">
        <is>
          <t>Cashewnut</t>
        </is>
      </c>
      <c r="H53" s="22" t="inlineStr">
        <is>
          <t>Premium W320 Cashew Farmley Standee Pouch 500 g</t>
        </is>
      </c>
      <c r="I53" s="22" t="inlineStr"/>
      <c r="J53" s="24" t="n">
        <v>0</v>
      </c>
      <c r="K53" s="24" t="n">
        <v>0</v>
      </c>
      <c r="L53" s="22" t="inlineStr">
        <is>
          <t>CPC -Master Bhandar RTC CRPF Srinagar</t>
        </is>
      </c>
      <c r="M53" s="24" t="n">
        <v>0</v>
      </c>
      <c r="N53" s="22" t="inlineStr">
        <is>
          <t>CPC KPKB</t>
        </is>
      </c>
      <c r="O53" s="22" t="inlineStr">
        <is>
          <t>Udupi</t>
        </is>
      </c>
      <c r="P53" s="22" t="inlineStr"/>
      <c r="Q53" s="22" t="inlineStr">
        <is>
          <t>Cashew</t>
        </is>
      </c>
      <c r="R53" s="25">
        <f>IF(Config!$B$4&gt;0,M53/Config!$B$4,0)</f>
        <v/>
      </c>
      <c r="S53" s="25">
        <f>IF(Config!$B$4&gt;0,K53/Config!$B$4,0)</f>
        <v/>
      </c>
      <c r="T53" s="25">
        <f>R53*Config!$B$7</f>
        <v/>
      </c>
      <c r="U53" s="25">
        <f>S53*Config!$B$7</f>
        <v/>
      </c>
      <c r="V53" s="25" t="n">
        <v>40</v>
      </c>
      <c r="W53" s="25" t="n">
        <v>80</v>
      </c>
      <c r="X53" s="26">
        <f>IF(T53&gt;0,V53/T53,0)</f>
        <v/>
      </c>
      <c r="Y53" s="26">
        <f>IF(U53&gt;0,W53/U53,0)</f>
        <v/>
      </c>
      <c r="Z53" s="25">
        <f>T53-V53</f>
        <v/>
      </c>
      <c r="AA53" s="25">
        <f>U53-W53</f>
        <v/>
      </c>
      <c r="AB53" s="25">
        <f>IF(Config!$B$7&gt;0,(V53/Config!$B$7)*Config!$B$4,0)</f>
        <v/>
      </c>
      <c r="AC53" s="25">
        <f>IF(Config!$B$7&gt;0,(W53/Config!$B$7)*Config!$B$4,0)</f>
        <v/>
      </c>
    </row>
    <row r="54" hidden="1" outlineLevel="1">
      <c r="A54" s="22" t="inlineStr"/>
      <c r="B54" s="22" t="inlineStr"/>
      <c r="C54" s="22" t="inlineStr"/>
      <c r="D54" s="22" t="inlineStr"/>
      <c r="E54" s="22" t="inlineStr">
        <is>
          <t>Cashewnut_3-1987</t>
        </is>
      </c>
      <c r="F54" s="22" t="inlineStr"/>
      <c r="G54" s="22" t="inlineStr">
        <is>
          <t>Cashewnut</t>
        </is>
      </c>
      <c r="H54" s="22" t="inlineStr">
        <is>
          <t>Premium W320 Cashew Farmley Standee Pouch 500 g</t>
        </is>
      </c>
      <c r="I54" s="22" t="inlineStr"/>
      <c r="J54" s="24" t="n">
        <v>0</v>
      </c>
      <c r="K54" s="24" t="n">
        <v>0</v>
      </c>
      <c r="L54" s="22" t="inlineStr">
        <is>
          <t>CPC-C P C Master Canteen</t>
        </is>
      </c>
      <c r="M54" s="24" t="n">
        <v>0</v>
      </c>
      <c r="N54" s="22" t="inlineStr">
        <is>
          <t>CPC KPKB</t>
        </is>
      </c>
      <c r="O54" s="22" t="inlineStr">
        <is>
          <t>Udupi</t>
        </is>
      </c>
      <c r="P54" s="22" t="inlineStr"/>
      <c r="Q54" s="22" t="inlineStr">
        <is>
          <t>Cashew</t>
        </is>
      </c>
      <c r="R54" s="25">
        <f>IF(Config!$B$4&gt;0,M54/Config!$B$4,0)</f>
        <v/>
      </c>
      <c r="S54" s="25">
        <f>IF(Config!$B$4&gt;0,K54/Config!$B$4,0)</f>
        <v/>
      </c>
      <c r="T54" s="25">
        <f>R54*Config!$B$7</f>
        <v/>
      </c>
      <c r="U54" s="25">
        <f>S54*Config!$B$7</f>
        <v/>
      </c>
      <c r="V54" s="25" t="n">
        <v>20</v>
      </c>
      <c r="W54" s="25" t="n">
        <v>40</v>
      </c>
      <c r="X54" s="26">
        <f>IF(T54&gt;0,V54/T54,0)</f>
        <v/>
      </c>
      <c r="Y54" s="26">
        <f>IF(U54&gt;0,W54/U54,0)</f>
        <v/>
      </c>
      <c r="Z54" s="25">
        <f>T54-V54</f>
        <v/>
      </c>
      <c r="AA54" s="25">
        <f>U54-W54</f>
        <v/>
      </c>
      <c r="AB54" s="25">
        <f>IF(Config!$B$7&gt;0,(V54/Config!$B$7)*Config!$B$4,0)</f>
        <v/>
      </c>
      <c r="AC54" s="25">
        <f>IF(Config!$B$7&gt;0,(W54/Config!$B$7)*Config!$B$4,0)</f>
        <v/>
      </c>
    </row>
    <row r="55" hidden="1" outlineLevel="1">
      <c r="A55" s="22" t="inlineStr"/>
      <c r="B55" s="22" t="inlineStr"/>
      <c r="C55" s="22" t="inlineStr"/>
      <c r="D55" s="22" t="inlineStr"/>
      <c r="E55" s="22" t="inlineStr">
        <is>
          <t>Cashewnut_3-1987</t>
        </is>
      </c>
      <c r="F55" s="22" t="inlineStr"/>
      <c r="G55" s="22" t="inlineStr">
        <is>
          <t>Cashewnut</t>
        </is>
      </c>
      <c r="H55" s="22" t="inlineStr">
        <is>
          <t>Premium W320 Cashew Farmley Standee Pouch 500 g</t>
        </is>
      </c>
      <c r="I55" s="22" t="inlineStr"/>
      <c r="J55" s="24" t="n">
        <v>0</v>
      </c>
      <c r="K55" s="24" t="n">
        <v>0</v>
      </c>
      <c r="L55" s="22" t="inlineStr">
        <is>
          <t>CPC-CPC Master Canteen 7th Res Bn Jaipur</t>
        </is>
      </c>
      <c r="M55" s="24" t="n">
        <v>0</v>
      </c>
      <c r="N55" s="22" t="inlineStr">
        <is>
          <t>CPC KPKB</t>
        </is>
      </c>
      <c r="O55" s="22" t="inlineStr">
        <is>
          <t>Udupi</t>
        </is>
      </c>
      <c r="P55" s="22" t="inlineStr"/>
      <c r="Q55" s="22" t="inlineStr">
        <is>
          <t>Cashew</t>
        </is>
      </c>
      <c r="R55" s="25">
        <f>IF(Config!$B$4&gt;0,M55/Config!$B$4,0)</f>
        <v/>
      </c>
      <c r="S55" s="25">
        <f>IF(Config!$B$4&gt;0,K55/Config!$B$4,0)</f>
        <v/>
      </c>
      <c r="T55" s="25">
        <f>R55*Config!$B$7</f>
        <v/>
      </c>
      <c r="U55" s="25">
        <f>S55*Config!$B$7</f>
        <v/>
      </c>
      <c r="V55" s="25" t="n">
        <v>100</v>
      </c>
      <c r="W55" s="25" t="n">
        <v>200</v>
      </c>
      <c r="X55" s="26">
        <f>IF(T55&gt;0,V55/T55,0)</f>
        <v/>
      </c>
      <c r="Y55" s="26">
        <f>IF(U55&gt;0,W55/U55,0)</f>
        <v/>
      </c>
      <c r="Z55" s="25">
        <f>T55-V55</f>
        <v/>
      </c>
      <c r="AA55" s="25">
        <f>U55-W55</f>
        <v/>
      </c>
      <c r="AB55" s="25">
        <f>IF(Config!$B$7&gt;0,(V55/Config!$B$7)*Config!$B$4,0)</f>
        <v/>
      </c>
      <c r="AC55" s="25">
        <f>IF(Config!$B$7&gt;0,(W55/Config!$B$7)*Config!$B$4,0)</f>
        <v/>
      </c>
    </row>
    <row r="56" hidden="1" outlineLevel="1">
      <c r="A56" s="22" t="inlineStr"/>
      <c r="B56" s="22" t="inlineStr"/>
      <c r="C56" s="22" t="inlineStr"/>
      <c r="D56" s="22" t="inlineStr"/>
      <c r="E56" s="22" t="inlineStr">
        <is>
          <t>Cashewnut_3-1987</t>
        </is>
      </c>
      <c r="F56" s="22" t="inlineStr"/>
      <c r="G56" s="22" t="inlineStr">
        <is>
          <t>Cashewnut</t>
        </is>
      </c>
      <c r="H56" s="22" t="inlineStr">
        <is>
          <t>Premium W320 Cashew Farmley Standee Pouch 500 g</t>
        </is>
      </c>
      <c r="I56" s="22" t="inlineStr"/>
      <c r="J56" s="24" t="n">
        <v>0</v>
      </c>
      <c r="K56" s="24" t="n">
        <v>0</v>
      </c>
      <c r="L56" s="22" t="inlineStr">
        <is>
          <t>CPC-Central Police Canteen</t>
        </is>
      </c>
      <c r="M56" s="24" t="n">
        <v>0</v>
      </c>
      <c r="N56" s="22" t="inlineStr">
        <is>
          <t>CPC KPKB</t>
        </is>
      </c>
      <c r="O56" s="22" t="inlineStr">
        <is>
          <t>Udupi</t>
        </is>
      </c>
      <c r="P56" s="22" t="inlineStr"/>
      <c r="Q56" s="22" t="inlineStr">
        <is>
          <t>Cashew</t>
        </is>
      </c>
      <c r="R56" s="25">
        <f>IF(Config!$B$4&gt;0,M56/Config!$B$4,0)</f>
        <v/>
      </c>
      <c r="S56" s="25">
        <f>IF(Config!$B$4&gt;0,K56/Config!$B$4,0)</f>
        <v/>
      </c>
      <c r="T56" s="25">
        <f>R56*Config!$B$7</f>
        <v/>
      </c>
      <c r="U56" s="25">
        <f>S56*Config!$B$7</f>
        <v/>
      </c>
      <c r="V56" s="25" t="n">
        <v>50</v>
      </c>
      <c r="W56" s="25" t="n">
        <v>100</v>
      </c>
      <c r="X56" s="26">
        <f>IF(T56&gt;0,V56/T56,0)</f>
        <v/>
      </c>
      <c r="Y56" s="26">
        <f>IF(U56&gt;0,W56/U56,0)</f>
        <v/>
      </c>
      <c r="Z56" s="25">
        <f>T56-V56</f>
        <v/>
      </c>
      <c r="AA56" s="25">
        <f>U56-W56</f>
        <v/>
      </c>
      <c r="AB56" s="25">
        <f>IF(Config!$B$7&gt;0,(V56/Config!$B$7)*Config!$B$4,0)</f>
        <v/>
      </c>
      <c r="AC56" s="25">
        <f>IF(Config!$B$7&gt;0,(W56/Config!$B$7)*Config!$B$4,0)</f>
        <v/>
      </c>
    </row>
    <row r="57" hidden="1" outlineLevel="1">
      <c r="A57" s="22" t="inlineStr"/>
      <c r="B57" s="22" t="inlineStr"/>
      <c r="C57" s="22" t="inlineStr"/>
      <c r="D57" s="22" t="inlineStr"/>
      <c r="E57" s="22" t="inlineStr">
        <is>
          <t>Cashewnut_3-1987</t>
        </is>
      </c>
      <c r="F57" s="22" t="inlineStr"/>
      <c r="G57" s="22" t="inlineStr">
        <is>
          <t>Cashewnut</t>
        </is>
      </c>
      <c r="H57" s="22" t="inlineStr">
        <is>
          <t>Premium W320 Cashew Farmley Standee Pouch 500 g</t>
        </is>
      </c>
      <c r="I57" s="22" t="inlineStr"/>
      <c r="J57" s="24" t="n">
        <v>0</v>
      </c>
      <c r="K57" s="24" t="n">
        <v>0</v>
      </c>
      <c r="L57" s="22" t="inlineStr">
        <is>
          <t>CPC-Chairman Master Canteen</t>
        </is>
      </c>
      <c r="M57" s="24" t="n">
        <v>0</v>
      </c>
      <c r="N57" s="22" t="inlineStr">
        <is>
          <t>CPC KPKB</t>
        </is>
      </c>
      <c r="O57" s="22" t="inlineStr">
        <is>
          <t>Udupi</t>
        </is>
      </c>
      <c r="P57" s="22" t="inlineStr"/>
      <c r="Q57" s="22" t="inlineStr">
        <is>
          <t>Cashew</t>
        </is>
      </c>
      <c r="R57" s="25">
        <f>IF(Config!$B$4&gt;0,M57/Config!$B$4,0)</f>
        <v/>
      </c>
      <c r="S57" s="25">
        <f>IF(Config!$B$4&gt;0,K57/Config!$B$4,0)</f>
        <v/>
      </c>
      <c r="T57" s="25">
        <f>R57*Config!$B$7</f>
        <v/>
      </c>
      <c r="U57" s="25">
        <f>S57*Config!$B$7</f>
        <v/>
      </c>
      <c r="V57" s="25" t="n">
        <v>200</v>
      </c>
      <c r="W57" s="25" t="n">
        <v>400</v>
      </c>
      <c r="X57" s="26">
        <f>IF(T57&gt;0,V57/T57,0)</f>
        <v/>
      </c>
      <c r="Y57" s="26">
        <f>IF(U57&gt;0,W57/U57,0)</f>
        <v/>
      </c>
      <c r="Z57" s="25">
        <f>T57-V57</f>
        <v/>
      </c>
      <c r="AA57" s="25">
        <f>U57-W57</f>
        <v/>
      </c>
      <c r="AB57" s="25">
        <f>IF(Config!$B$7&gt;0,(V57/Config!$B$7)*Config!$B$4,0)</f>
        <v/>
      </c>
      <c r="AC57" s="25">
        <f>IF(Config!$B$7&gt;0,(W57/Config!$B$7)*Config!$B$4,0)</f>
        <v/>
      </c>
    </row>
    <row r="58" hidden="1" outlineLevel="1">
      <c r="A58" s="22" t="inlineStr"/>
      <c r="B58" s="22" t="inlineStr"/>
      <c r="C58" s="22" t="inlineStr"/>
      <c r="D58" s="22" t="inlineStr"/>
      <c r="E58" s="22" t="inlineStr">
        <is>
          <t>Cashewnut_3-1987</t>
        </is>
      </c>
      <c r="F58" s="22" t="inlineStr"/>
      <c r="G58" s="22" t="inlineStr">
        <is>
          <t>Cashewnut</t>
        </is>
      </c>
      <c r="H58" s="22" t="inlineStr">
        <is>
          <t>Premium W320 Cashew Farmley Standee Pouch 500 g</t>
        </is>
      </c>
      <c r="I58" s="22" t="inlineStr"/>
      <c r="J58" s="24" t="n">
        <v>0</v>
      </c>
      <c r="K58" s="24" t="n">
        <v>0</v>
      </c>
      <c r="L58" s="22" t="inlineStr">
        <is>
          <t>CPC-Chairman Master Canteen - 1</t>
        </is>
      </c>
      <c r="M58" s="24" t="n">
        <v>0</v>
      </c>
      <c r="N58" s="22" t="inlineStr">
        <is>
          <t>CPC KPKB</t>
        </is>
      </c>
      <c r="O58" s="22" t="inlineStr">
        <is>
          <t>Udupi</t>
        </is>
      </c>
      <c r="P58" s="22" t="inlineStr"/>
      <c r="Q58" s="22" t="inlineStr">
        <is>
          <t>Cashew</t>
        </is>
      </c>
      <c r="R58" s="25">
        <f>IF(Config!$B$4&gt;0,M58/Config!$B$4,0)</f>
        <v/>
      </c>
      <c r="S58" s="25">
        <f>IF(Config!$B$4&gt;0,K58/Config!$B$4,0)</f>
        <v/>
      </c>
      <c r="T58" s="25">
        <f>R58*Config!$B$7</f>
        <v/>
      </c>
      <c r="U58" s="25">
        <f>S58*Config!$B$7</f>
        <v/>
      </c>
      <c r="V58" s="25" t="n">
        <v>60</v>
      </c>
      <c r="W58" s="25" t="n">
        <v>120</v>
      </c>
      <c r="X58" s="26">
        <f>IF(T58&gt;0,V58/T58,0)</f>
        <v/>
      </c>
      <c r="Y58" s="26">
        <f>IF(U58&gt;0,W58/U58,0)</f>
        <v/>
      </c>
      <c r="Z58" s="25">
        <f>T58-V58</f>
        <v/>
      </c>
      <c r="AA58" s="25">
        <f>U58-W58</f>
        <v/>
      </c>
      <c r="AB58" s="25">
        <f>IF(Config!$B$7&gt;0,(V58/Config!$B$7)*Config!$B$4,0)</f>
        <v/>
      </c>
      <c r="AC58" s="25">
        <f>IF(Config!$B$7&gt;0,(W58/Config!$B$7)*Config!$B$4,0)</f>
        <v/>
      </c>
    </row>
    <row r="59" hidden="1" outlineLevel="1">
      <c r="A59" s="22" t="inlineStr"/>
      <c r="B59" s="22" t="inlineStr"/>
      <c r="C59" s="22" t="inlineStr"/>
      <c r="D59" s="22" t="inlineStr"/>
      <c r="E59" s="22" t="inlineStr">
        <is>
          <t>Cashewnut_3-1987</t>
        </is>
      </c>
      <c r="F59" s="22" t="inlineStr"/>
      <c r="G59" s="22" t="inlineStr">
        <is>
          <t>Cashewnut</t>
        </is>
      </c>
      <c r="H59" s="22" t="inlineStr">
        <is>
          <t>Premium W320 Cashew Farmley Standee Pouch 500 g</t>
        </is>
      </c>
      <c r="I59" s="22" t="inlineStr"/>
      <c r="J59" s="24" t="n">
        <v>0</v>
      </c>
      <c r="K59" s="24" t="n">
        <v>0</v>
      </c>
      <c r="L59" s="22" t="inlineStr">
        <is>
          <t>CPC-Chairman Master Canteen 202 Cobra</t>
        </is>
      </c>
      <c r="M59" s="24" t="n">
        <v>0</v>
      </c>
      <c r="N59" s="22" t="inlineStr">
        <is>
          <t>CPC KPKB</t>
        </is>
      </c>
      <c r="O59" s="22" t="inlineStr">
        <is>
          <t>Udupi</t>
        </is>
      </c>
      <c r="P59" s="22" t="inlineStr"/>
      <c r="Q59" s="22" t="inlineStr">
        <is>
          <t>Cashew</t>
        </is>
      </c>
      <c r="R59" s="25">
        <f>IF(Config!$B$4&gt;0,M59/Config!$B$4,0)</f>
        <v/>
      </c>
      <c r="S59" s="25">
        <f>IF(Config!$B$4&gt;0,K59/Config!$B$4,0)</f>
        <v/>
      </c>
      <c r="T59" s="25">
        <f>R59*Config!$B$7</f>
        <v/>
      </c>
      <c r="U59" s="25">
        <f>S59*Config!$B$7</f>
        <v/>
      </c>
      <c r="V59" s="25" t="n">
        <v>30</v>
      </c>
      <c r="W59" s="25" t="n">
        <v>60</v>
      </c>
      <c r="X59" s="26">
        <f>IF(T59&gt;0,V59/T59,0)</f>
        <v/>
      </c>
      <c r="Y59" s="26">
        <f>IF(U59&gt;0,W59/U59,0)</f>
        <v/>
      </c>
      <c r="Z59" s="25">
        <f>T59-V59</f>
        <v/>
      </c>
      <c r="AA59" s="25">
        <f>U59-W59</f>
        <v/>
      </c>
      <c r="AB59" s="25">
        <f>IF(Config!$B$7&gt;0,(V59/Config!$B$7)*Config!$B$4,0)</f>
        <v/>
      </c>
      <c r="AC59" s="25">
        <f>IF(Config!$B$7&gt;0,(W59/Config!$B$7)*Config!$B$4,0)</f>
        <v/>
      </c>
    </row>
    <row r="60" hidden="1" outlineLevel="1">
      <c r="A60" s="22" t="inlineStr"/>
      <c r="B60" s="22" t="inlineStr"/>
      <c r="C60" s="22" t="inlineStr"/>
      <c r="D60" s="22" t="inlineStr"/>
      <c r="E60" s="22" t="inlineStr">
        <is>
          <t>Cashewnut_3-1987</t>
        </is>
      </c>
      <c r="F60" s="22" t="inlineStr"/>
      <c r="G60" s="22" t="inlineStr">
        <is>
          <t>Cashewnut</t>
        </is>
      </c>
      <c r="H60" s="22" t="inlineStr">
        <is>
          <t>Premium W320 Cashew Farmley Standee Pouch 500 g</t>
        </is>
      </c>
      <c r="I60" s="22" t="inlineStr"/>
      <c r="J60" s="24" t="n">
        <v>0</v>
      </c>
      <c r="K60" s="24" t="n">
        <v>0</v>
      </c>
      <c r="L60" s="22" t="inlineStr">
        <is>
          <t>CPC-Kendriya Police Kalyan Bhandar CSWT BSF Indore</t>
        </is>
      </c>
      <c r="M60" s="24" t="n">
        <v>0</v>
      </c>
      <c r="N60" s="22" t="inlineStr">
        <is>
          <t>CPC KPKB</t>
        </is>
      </c>
      <c r="O60" s="22" t="inlineStr">
        <is>
          <t>Udupi</t>
        </is>
      </c>
      <c r="P60" s="22" t="inlineStr"/>
      <c r="Q60" s="22" t="inlineStr">
        <is>
          <t>Cashew</t>
        </is>
      </c>
      <c r="R60" s="25">
        <f>IF(Config!$B$4&gt;0,M60/Config!$B$4,0)</f>
        <v/>
      </c>
      <c r="S60" s="25">
        <f>IF(Config!$B$4&gt;0,K60/Config!$B$4,0)</f>
        <v/>
      </c>
      <c r="T60" s="25">
        <f>R60*Config!$B$7</f>
        <v/>
      </c>
      <c r="U60" s="25">
        <f>S60*Config!$B$7</f>
        <v/>
      </c>
      <c r="V60" s="25" t="n">
        <v>30</v>
      </c>
      <c r="W60" s="25" t="n">
        <v>60</v>
      </c>
      <c r="X60" s="26">
        <f>IF(T60&gt;0,V60/T60,0)</f>
        <v/>
      </c>
      <c r="Y60" s="26">
        <f>IF(U60&gt;0,W60/U60,0)</f>
        <v/>
      </c>
      <c r="Z60" s="25">
        <f>T60-V60</f>
        <v/>
      </c>
      <c r="AA60" s="25">
        <f>U60-W60</f>
        <v/>
      </c>
      <c r="AB60" s="25">
        <f>IF(Config!$B$7&gt;0,(V60/Config!$B$7)*Config!$B$4,0)</f>
        <v/>
      </c>
      <c r="AC60" s="25">
        <f>IF(Config!$B$7&gt;0,(W60/Config!$B$7)*Config!$B$4,0)</f>
        <v/>
      </c>
    </row>
    <row r="61" hidden="1" outlineLevel="1">
      <c r="A61" s="22" t="inlineStr"/>
      <c r="B61" s="22" t="inlineStr"/>
      <c r="C61" s="22" t="inlineStr"/>
      <c r="D61" s="22" t="inlineStr"/>
      <c r="E61" s="22" t="inlineStr">
        <is>
          <t>Cashewnut_3-1987</t>
        </is>
      </c>
      <c r="F61" s="22" t="inlineStr"/>
      <c r="G61" s="22" t="inlineStr">
        <is>
          <t>Cashewnut</t>
        </is>
      </c>
      <c r="H61" s="22" t="inlineStr">
        <is>
          <t>Premium W320 Cashew Farmley Standee Pouch 500 g</t>
        </is>
      </c>
      <c r="I61" s="22" t="inlineStr"/>
      <c r="J61" s="24" t="n">
        <v>0</v>
      </c>
      <c r="K61" s="24" t="n">
        <v>0</v>
      </c>
      <c r="L61" s="22" t="inlineStr">
        <is>
          <t>CPC-Master Bhandar SSB FTR HQRS Ghy</t>
        </is>
      </c>
      <c r="M61" s="24" t="n">
        <v>0</v>
      </c>
      <c r="N61" s="22" t="inlineStr">
        <is>
          <t>CPC KPKB</t>
        </is>
      </c>
      <c r="O61" s="22" t="inlineStr">
        <is>
          <t>Udupi</t>
        </is>
      </c>
      <c r="P61" s="22" t="inlineStr"/>
      <c r="Q61" s="22" t="inlineStr">
        <is>
          <t>Cashew</t>
        </is>
      </c>
      <c r="R61" s="25">
        <f>IF(Config!$B$4&gt;0,M61/Config!$B$4,0)</f>
        <v/>
      </c>
      <c r="S61" s="25">
        <f>IF(Config!$B$4&gt;0,K61/Config!$B$4,0)</f>
        <v/>
      </c>
      <c r="T61" s="25">
        <f>R61*Config!$B$7</f>
        <v/>
      </c>
      <c r="U61" s="25">
        <f>S61*Config!$B$7</f>
        <v/>
      </c>
      <c r="V61" s="25" t="n">
        <v>260</v>
      </c>
      <c r="W61" s="25" t="n">
        <v>520</v>
      </c>
      <c r="X61" s="26">
        <f>IF(T61&gt;0,V61/T61,0)</f>
        <v/>
      </c>
      <c r="Y61" s="26">
        <f>IF(U61&gt;0,W61/U61,0)</f>
        <v/>
      </c>
      <c r="Z61" s="25">
        <f>T61-V61</f>
        <v/>
      </c>
      <c r="AA61" s="25">
        <f>U61-W61</f>
        <v/>
      </c>
      <c r="AB61" s="25">
        <f>IF(Config!$B$7&gt;0,(V61/Config!$B$7)*Config!$B$4,0)</f>
        <v/>
      </c>
      <c r="AC61" s="25">
        <f>IF(Config!$B$7&gt;0,(W61/Config!$B$7)*Config!$B$4,0)</f>
        <v/>
      </c>
    </row>
    <row r="62" hidden="1" outlineLevel="1">
      <c r="A62" s="22" t="inlineStr"/>
      <c r="B62" s="22" t="inlineStr"/>
      <c r="C62" s="22" t="inlineStr"/>
      <c r="D62" s="22" t="inlineStr"/>
      <c r="E62" s="22" t="inlineStr">
        <is>
          <t>Cashewnut_3-1987</t>
        </is>
      </c>
      <c r="F62" s="22" t="inlineStr"/>
      <c r="G62" s="22" t="inlineStr">
        <is>
          <t>Cashewnut</t>
        </is>
      </c>
      <c r="H62" s="22" t="inlineStr">
        <is>
          <t>Premium W320 Cashew Farmley Standee Pouch 500 g</t>
        </is>
      </c>
      <c r="I62" s="22" t="inlineStr"/>
      <c r="J62" s="24" t="n">
        <v>0</v>
      </c>
      <c r="K62" s="24" t="n">
        <v>0</v>
      </c>
      <c r="L62" s="22" t="inlineStr">
        <is>
          <t>Master Bhandar (Kpkb) Gc CRPF Rangareddy</t>
        </is>
      </c>
      <c r="M62" s="24" t="n">
        <v>0</v>
      </c>
      <c r="N62" s="22" t="inlineStr">
        <is>
          <t>CPC KPKB</t>
        </is>
      </c>
      <c r="O62" s="22" t="inlineStr">
        <is>
          <t>Udupi</t>
        </is>
      </c>
      <c r="P62" s="22" t="inlineStr"/>
      <c r="Q62" s="22" t="inlineStr">
        <is>
          <t>Cashew</t>
        </is>
      </c>
      <c r="R62" s="25">
        <f>IF(Config!$B$4&gt;0,M62/Config!$B$4,0)</f>
        <v/>
      </c>
      <c r="S62" s="25">
        <f>IF(Config!$B$4&gt;0,K62/Config!$B$4,0)</f>
        <v/>
      </c>
      <c r="T62" s="25">
        <f>R62*Config!$B$7</f>
        <v/>
      </c>
      <c r="U62" s="25">
        <f>S62*Config!$B$7</f>
        <v/>
      </c>
      <c r="V62" s="25" t="n">
        <v>250</v>
      </c>
      <c r="W62" s="25" t="n">
        <v>500</v>
      </c>
      <c r="X62" s="26">
        <f>IF(T62&gt;0,V62/T62,0)</f>
        <v/>
      </c>
      <c r="Y62" s="26">
        <f>IF(U62&gt;0,W62/U62,0)</f>
        <v/>
      </c>
      <c r="Z62" s="25">
        <f>T62-V62</f>
        <v/>
      </c>
      <c r="AA62" s="25">
        <f>U62-W62</f>
        <v/>
      </c>
      <c r="AB62" s="25">
        <f>IF(Config!$B$7&gt;0,(V62/Config!$B$7)*Config!$B$4,0)</f>
        <v/>
      </c>
      <c r="AC62" s="25">
        <f>IF(Config!$B$7&gt;0,(W62/Config!$B$7)*Config!$B$4,0)</f>
        <v/>
      </c>
    </row>
    <row r="63" hidden="1" outlineLevel="1">
      <c r="A63" s="22" t="inlineStr"/>
      <c r="B63" s="22" t="inlineStr"/>
      <c r="C63" s="22" t="inlineStr"/>
      <c r="D63" s="22" t="inlineStr"/>
      <c r="E63" s="22" t="inlineStr">
        <is>
          <t>Cashewnut_3-1987</t>
        </is>
      </c>
      <c r="F63" s="22" t="inlineStr"/>
      <c r="G63" s="22" t="inlineStr">
        <is>
          <t>Cashewnut</t>
        </is>
      </c>
      <c r="H63" s="22" t="inlineStr">
        <is>
          <t>Premium W320 Cashew Farmley Standee Pouch 500 g</t>
        </is>
      </c>
      <c r="I63" s="22" t="inlineStr"/>
      <c r="J63" s="24" t="n">
        <v>0</v>
      </c>
      <c r="K63" s="24" t="n">
        <v>0</v>
      </c>
      <c r="L63" s="22" t="inlineStr">
        <is>
          <t>Master Bhandar Kendriya Police Kalyan Bhandar</t>
        </is>
      </c>
      <c r="M63" s="24" t="n">
        <v>0</v>
      </c>
      <c r="N63" s="22" t="inlineStr">
        <is>
          <t>CPC KPKB</t>
        </is>
      </c>
      <c r="O63" s="22" t="inlineStr">
        <is>
          <t>Udupi</t>
        </is>
      </c>
      <c r="P63" s="22" t="inlineStr"/>
      <c r="Q63" s="22" t="inlineStr">
        <is>
          <t>Cashew</t>
        </is>
      </c>
      <c r="R63" s="25">
        <f>IF(Config!$B$4&gt;0,M63/Config!$B$4,0)</f>
        <v/>
      </c>
      <c r="S63" s="25">
        <f>IF(Config!$B$4&gt;0,K63/Config!$B$4,0)</f>
        <v/>
      </c>
      <c r="T63" s="25">
        <f>R63*Config!$B$7</f>
        <v/>
      </c>
      <c r="U63" s="25">
        <f>S63*Config!$B$7</f>
        <v/>
      </c>
      <c r="V63" s="25" t="n">
        <v>170</v>
      </c>
      <c r="W63" s="25" t="n">
        <v>340</v>
      </c>
      <c r="X63" s="26">
        <f>IF(T63&gt;0,V63/T63,0)</f>
        <v/>
      </c>
      <c r="Y63" s="26">
        <f>IF(U63&gt;0,W63/U63,0)</f>
        <v/>
      </c>
      <c r="Z63" s="25">
        <f>T63-V63</f>
        <v/>
      </c>
      <c r="AA63" s="25">
        <f>U63-W63</f>
        <v/>
      </c>
      <c r="AB63" s="25">
        <f>IF(Config!$B$7&gt;0,(V63/Config!$B$7)*Config!$B$4,0)</f>
        <v/>
      </c>
      <c r="AC63" s="25">
        <f>IF(Config!$B$7&gt;0,(W63/Config!$B$7)*Config!$B$4,0)</f>
        <v/>
      </c>
    </row>
    <row r="64" hidden="1" outlineLevel="1">
      <c r="A64" s="22" t="inlineStr"/>
      <c r="B64" s="22" t="inlineStr"/>
      <c r="C64" s="22" t="inlineStr"/>
      <c r="D64" s="22" t="inlineStr"/>
      <c r="E64" s="22" t="inlineStr">
        <is>
          <t>Cashewnut_3-1987</t>
        </is>
      </c>
      <c r="F64" s="22" t="inlineStr"/>
      <c r="G64" s="22" t="inlineStr">
        <is>
          <t>Cashewnut</t>
        </is>
      </c>
      <c r="H64" s="22" t="inlineStr">
        <is>
          <t>Premium W320 Cashew Farmley Standee Pouch 500 g</t>
        </is>
      </c>
      <c r="I64" s="22" t="inlineStr"/>
      <c r="J64" s="24" t="n">
        <v>0</v>
      </c>
      <c r="K64" s="24" t="n">
        <v>0</v>
      </c>
      <c r="L64" s="22" t="inlineStr">
        <is>
          <t>PAC - 34 Bn Master Canteen</t>
        </is>
      </c>
      <c r="M64" s="24" t="n">
        <v>0</v>
      </c>
      <c r="N64" s="22" t="inlineStr">
        <is>
          <t>Other Institutions</t>
        </is>
      </c>
      <c r="O64" s="22" t="inlineStr">
        <is>
          <t>Udupi</t>
        </is>
      </c>
      <c r="P64" s="22" t="inlineStr"/>
      <c r="Q64" s="22" t="inlineStr">
        <is>
          <t>Cashew</t>
        </is>
      </c>
      <c r="R64" s="25">
        <f>IF(Config!$B$4&gt;0,M64/Config!$B$4,0)</f>
        <v/>
      </c>
      <c r="S64" s="25">
        <f>IF(Config!$B$4&gt;0,K64/Config!$B$4,0)</f>
        <v/>
      </c>
      <c r="T64" s="25">
        <f>R64*Config!$B$7</f>
        <v/>
      </c>
      <c r="U64" s="25">
        <f>S64*Config!$B$7</f>
        <v/>
      </c>
      <c r="V64" s="25" t="n">
        <v>90</v>
      </c>
      <c r="W64" s="25" t="n">
        <v>180</v>
      </c>
      <c r="X64" s="26">
        <f>IF(T64&gt;0,V64/T64,0)</f>
        <v/>
      </c>
      <c r="Y64" s="26">
        <f>IF(U64&gt;0,W64/U64,0)</f>
        <v/>
      </c>
      <c r="Z64" s="25">
        <f>T64-V64</f>
        <v/>
      </c>
      <c r="AA64" s="25">
        <f>U64-W64</f>
        <v/>
      </c>
      <c r="AB64" s="25">
        <f>IF(Config!$B$7&gt;0,(V64/Config!$B$7)*Config!$B$4,0)</f>
        <v/>
      </c>
      <c r="AC64" s="25">
        <f>IF(Config!$B$7&gt;0,(W64/Config!$B$7)*Config!$B$4,0)</f>
        <v/>
      </c>
    </row>
    <row r="65" hidden="1" outlineLevel="1">
      <c r="A65" s="22" t="inlineStr"/>
      <c r="B65" s="22" t="inlineStr"/>
      <c r="C65" s="22" t="inlineStr"/>
      <c r="D65" s="22" t="inlineStr"/>
      <c r="E65" s="22" t="inlineStr">
        <is>
          <t>Cashewnut_3-1987</t>
        </is>
      </c>
      <c r="F65" s="22" t="inlineStr"/>
      <c r="G65" s="22" t="inlineStr">
        <is>
          <t>Cashewnut</t>
        </is>
      </c>
      <c r="H65" s="22" t="inlineStr">
        <is>
          <t>Premium W320 Cashew Farmley Standee Pouch 500 g</t>
        </is>
      </c>
      <c r="I65" s="22" t="inlineStr"/>
      <c r="J65" s="24" t="n">
        <v>0</v>
      </c>
      <c r="K65" s="24" t="n">
        <v>0</v>
      </c>
      <c r="L65" s="22" t="inlineStr">
        <is>
          <t>PAC - CPC Canteen 15 Bn Pac -Agra</t>
        </is>
      </c>
      <c r="M65" s="24" t="n">
        <v>0</v>
      </c>
      <c r="N65" s="22" t="inlineStr">
        <is>
          <t>Other Institutions</t>
        </is>
      </c>
      <c r="O65" s="22" t="inlineStr">
        <is>
          <t>Udupi</t>
        </is>
      </c>
      <c r="P65" s="22" t="inlineStr"/>
      <c r="Q65" s="22" t="inlineStr">
        <is>
          <t>Cashew</t>
        </is>
      </c>
      <c r="R65" s="25">
        <f>IF(Config!$B$4&gt;0,M65/Config!$B$4,0)</f>
        <v/>
      </c>
      <c r="S65" s="25">
        <f>IF(Config!$B$4&gt;0,K65/Config!$B$4,0)</f>
        <v/>
      </c>
      <c r="T65" s="25">
        <f>R65*Config!$B$7</f>
        <v/>
      </c>
      <c r="U65" s="25">
        <f>S65*Config!$B$7</f>
        <v/>
      </c>
      <c r="V65" s="25" t="n">
        <v>20</v>
      </c>
      <c r="W65" s="25" t="n">
        <v>40</v>
      </c>
      <c r="X65" s="26">
        <f>IF(T65&gt;0,V65/T65,0)</f>
        <v/>
      </c>
      <c r="Y65" s="26">
        <f>IF(U65&gt;0,W65/U65,0)</f>
        <v/>
      </c>
      <c r="Z65" s="25">
        <f>T65-V65</f>
        <v/>
      </c>
      <c r="AA65" s="25">
        <f>U65-W65</f>
        <v/>
      </c>
      <c r="AB65" s="25">
        <f>IF(Config!$B$7&gt;0,(V65/Config!$B$7)*Config!$B$4,0)</f>
        <v/>
      </c>
      <c r="AC65" s="25">
        <f>IF(Config!$B$7&gt;0,(W65/Config!$B$7)*Config!$B$4,0)</f>
        <v/>
      </c>
    </row>
    <row r="66" hidden="1" outlineLevel="1">
      <c r="A66" s="22" t="inlineStr"/>
      <c r="B66" s="22" t="inlineStr"/>
      <c r="C66" s="22" t="inlineStr"/>
      <c r="D66" s="22" t="inlineStr"/>
      <c r="E66" s="22" t="inlineStr">
        <is>
          <t>Cashewnut_3-1987</t>
        </is>
      </c>
      <c r="F66" s="22" t="inlineStr"/>
      <c r="G66" s="22" t="inlineStr">
        <is>
          <t>Cashewnut</t>
        </is>
      </c>
      <c r="H66" s="22" t="inlineStr">
        <is>
          <t>Premium W320 Cashew Farmley Standee Pouch 500 g</t>
        </is>
      </c>
      <c r="I66" s="22" t="inlineStr"/>
      <c r="J66" s="24" t="n">
        <v>0</v>
      </c>
      <c r="K66" s="24" t="n">
        <v>0</v>
      </c>
      <c r="L66" s="22" t="inlineStr">
        <is>
          <t>PAC - Kendriya Police Canteen 35 Bn Pac -UTTAR PRADESH -226006</t>
        </is>
      </c>
      <c r="M66" s="24" t="n">
        <v>0</v>
      </c>
      <c r="N66" s="22" t="inlineStr">
        <is>
          <t>Other Institutions</t>
        </is>
      </c>
      <c r="O66" s="22" t="inlineStr">
        <is>
          <t>Udupi</t>
        </is>
      </c>
      <c r="P66" s="22" t="inlineStr"/>
      <c r="Q66" s="22" t="inlineStr">
        <is>
          <t>Cashew</t>
        </is>
      </c>
      <c r="R66" s="25">
        <f>IF(Config!$B$4&gt;0,M66/Config!$B$4,0)</f>
        <v/>
      </c>
      <c r="S66" s="25">
        <f>IF(Config!$B$4&gt;0,K66/Config!$B$4,0)</f>
        <v/>
      </c>
      <c r="T66" s="25">
        <f>R66*Config!$B$7</f>
        <v/>
      </c>
      <c r="U66" s="25">
        <f>S66*Config!$B$7</f>
        <v/>
      </c>
      <c r="V66" s="25" t="n">
        <v>170</v>
      </c>
      <c r="W66" s="25" t="n">
        <v>340</v>
      </c>
      <c r="X66" s="26">
        <f>IF(T66&gt;0,V66/T66,0)</f>
        <v/>
      </c>
      <c r="Y66" s="26">
        <f>IF(U66&gt;0,W66/U66,0)</f>
        <v/>
      </c>
      <c r="Z66" s="25">
        <f>T66-V66</f>
        <v/>
      </c>
      <c r="AA66" s="25">
        <f>U66-W66</f>
        <v/>
      </c>
      <c r="AB66" s="25">
        <f>IF(Config!$B$7&gt;0,(V66/Config!$B$7)*Config!$B$4,0)</f>
        <v/>
      </c>
      <c r="AC66" s="25">
        <f>IF(Config!$B$7&gt;0,(W66/Config!$B$7)*Config!$B$4,0)</f>
        <v/>
      </c>
    </row>
    <row r="67" hidden="1" outlineLevel="1">
      <c r="A67" s="22" t="inlineStr"/>
      <c r="B67" s="22" t="inlineStr"/>
      <c r="C67" s="22" t="inlineStr"/>
      <c r="D67" s="22" t="inlineStr"/>
      <c r="E67" s="22" t="inlineStr">
        <is>
          <t>Cashewnut_3-1987</t>
        </is>
      </c>
      <c r="F67" s="22" t="inlineStr"/>
      <c r="G67" s="22" t="inlineStr">
        <is>
          <t>Cashewnut</t>
        </is>
      </c>
      <c r="H67" s="22" t="inlineStr">
        <is>
          <t>Premium W320 Cashew Farmley Standee Pouch 500 g</t>
        </is>
      </c>
      <c r="I67" s="22" t="inlineStr"/>
      <c r="J67" s="24" t="n">
        <v>0</v>
      </c>
      <c r="K67" s="24" t="n">
        <v>0</v>
      </c>
      <c r="L67" s="22" t="inlineStr">
        <is>
          <t>PAC -Master Canteen -37th Bn Pac Kanpur Nagar</t>
        </is>
      </c>
      <c r="M67" s="24" t="n">
        <v>0</v>
      </c>
      <c r="N67" s="22" t="inlineStr">
        <is>
          <t>Other Institutions</t>
        </is>
      </c>
      <c r="O67" s="22" t="inlineStr">
        <is>
          <t>Udupi</t>
        </is>
      </c>
      <c r="P67" s="22" t="inlineStr"/>
      <c r="Q67" s="22" t="inlineStr">
        <is>
          <t>Cashew</t>
        </is>
      </c>
      <c r="R67" s="25">
        <f>IF(Config!$B$4&gt;0,M67/Config!$B$4,0)</f>
        <v/>
      </c>
      <c r="S67" s="25">
        <f>IF(Config!$B$4&gt;0,K67/Config!$B$4,0)</f>
        <v/>
      </c>
      <c r="T67" s="25">
        <f>R67*Config!$B$7</f>
        <v/>
      </c>
      <c r="U67" s="25">
        <f>S67*Config!$B$7</f>
        <v/>
      </c>
      <c r="V67" s="25" t="n">
        <v>20</v>
      </c>
      <c r="W67" s="25" t="n">
        <v>40</v>
      </c>
      <c r="X67" s="26">
        <f>IF(T67&gt;0,V67/T67,0)</f>
        <v/>
      </c>
      <c r="Y67" s="26">
        <f>IF(U67&gt;0,W67/U67,0)</f>
        <v/>
      </c>
      <c r="Z67" s="25">
        <f>T67-V67</f>
        <v/>
      </c>
      <c r="AA67" s="25">
        <f>U67-W67</f>
        <v/>
      </c>
      <c r="AB67" s="25">
        <f>IF(Config!$B$7&gt;0,(V67/Config!$B$7)*Config!$B$4,0)</f>
        <v/>
      </c>
      <c r="AC67" s="25">
        <f>IF(Config!$B$7&gt;0,(W67/Config!$B$7)*Config!$B$4,0)</f>
        <v/>
      </c>
    </row>
    <row r="68" hidden="1" outlineLevel="1">
      <c r="A68" s="22" t="inlineStr"/>
      <c r="B68" s="22" t="inlineStr"/>
      <c r="C68" s="22" t="inlineStr"/>
      <c r="D68" s="22" t="inlineStr"/>
      <c r="E68" s="22" t="inlineStr">
        <is>
          <t>Cashewnut_3-1987</t>
        </is>
      </c>
      <c r="F68" s="22" t="inlineStr"/>
      <c r="G68" s="22" t="inlineStr">
        <is>
          <t>Cashewnut</t>
        </is>
      </c>
      <c r="H68" s="22" t="inlineStr">
        <is>
          <t>Premium W320 Cashew Farmley Standee Pouch 500 g</t>
        </is>
      </c>
      <c r="I68" s="22" t="inlineStr"/>
      <c r="J68" s="24" t="n">
        <v>0</v>
      </c>
      <c r="K68" s="24" t="n">
        <v>0</v>
      </c>
      <c r="L68" s="22" t="inlineStr">
        <is>
          <t>PAC -Master Canteen 06 Battalion P.A.C. Meerut</t>
        </is>
      </c>
      <c r="M68" s="24" t="n">
        <v>0</v>
      </c>
      <c r="N68" s="22" t="inlineStr">
        <is>
          <t>Other Institutions</t>
        </is>
      </c>
      <c r="O68" s="22" t="inlineStr">
        <is>
          <t>Udupi</t>
        </is>
      </c>
      <c r="P68" s="22" t="inlineStr"/>
      <c r="Q68" s="22" t="inlineStr">
        <is>
          <t>Cashew</t>
        </is>
      </c>
      <c r="R68" s="25">
        <f>IF(Config!$B$4&gt;0,M68/Config!$B$4,0)</f>
        <v/>
      </c>
      <c r="S68" s="25">
        <f>IF(Config!$B$4&gt;0,K68/Config!$B$4,0)</f>
        <v/>
      </c>
      <c r="T68" s="25">
        <f>R68*Config!$B$7</f>
        <v/>
      </c>
      <c r="U68" s="25">
        <f>S68*Config!$B$7</f>
        <v/>
      </c>
      <c r="V68" s="25" t="n">
        <v>30</v>
      </c>
      <c r="W68" s="25" t="n">
        <v>60</v>
      </c>
      <c r="X68" s="26">
        <f>IF(T68&gt;0,V68/T68,0)</f>
        <v/>
      </c>
      <c r="Y68" s="26">
        <f>IF(U68&gt;0,W68/U68,0)</f>
        <v/>
      </c>
      <c r="Z68" s="25">
        <f>T68-V68</f>
        <v/>
      </c>
      <c r="AA68" s="25">
        <f>U68-W68</f>
        <v/>
      </c>
      <c r="AB68" s="25">
        <f>IF(Config!$B$7&gt;0,(V68/Config!$B$7)*Config!$B$4,0)</f>
        <v/>
      </c>
      <c r="AC68" s="25">
        <f>IF(Config!$B$7&gt;0,(W68/Config!$B$7)*Config!$B$4,0)</f>
        <v/>
      </c>
    </row>
    <row r="69" hidden="1" outlineLevel="1">
      <c r="A69" s="22" t="inlineStr"/>
      <c r="B69" s="22" t="inlineStr"/>
      <c r="C69" s="22" t="inlineStr"/>
      <c r="D69" s="22" t="inlineStr"/>
      <c r="E69" s="22" t="inlineStr">
        <is>
          <t>Cashewnut_3-1987</t>
        </is>
      </c>
      <c r="F69" s="22" t="inlineStr"/>
      <c r="G69" s="22" t="inlineStr">
        <is>
          <t>Cashewnut</t>
        </is>
      </c>
      <c r="H69" s="22" t="inlineStr">
        <is>
          <t>Premium W320 Cashew Farmley Standee Pouch 500 g</t>
        </is>
      </c>
      <c r="I69" s="22" t="inlineStr"/>
      <c r="J69" s="24" t="n">
        <v>0</v>
      </c>
      <c r="K69" s="24" t="n">
        <v>0</v>
      </c>
      <c r="L69" s="22" t="inlineStr">
        <is>
          <t>PAC -Master Canteen 41bn Pac Gaziabad -Uttar Pradesh- 201001</t>
        </is>
      </c>
      <c r="M69" s="24" t="n">
        <v>0</v>
      </c>
      <c r="N69" s="22" t="inlineStr">
        <is>
          <t>Other Institutions</t>
        </is>
      </c>
      <c r="O69" s="22" t="inlineStr">
        <is>
          <t>Udupi</t>
        </is>
      </c>
      <c r="P69" s="22" t="inlineStr"/>
      <c r="Q69" s="22" t="inlineStr">
        <is>
          <t>Cashew</t>
        </is>
      </c>
      <c r="R69" s="25">
        <f>IF(Config!$B$4&gt;0,M69/Config!$B$4,0)</f>
        <v/>
      </c>
      <c r="S69" s="25">
        <f>IF(Config!$B$4&gt;0,K69/Config!$B$4,0)</f>
        <v/>
      </c>
      <c r="T69" s="25">
        <f>R69*Config!$B$7</f>
        <v/>
      </c>
      <c r="U69" s="25">
        <f>S69*Config!$B$7</f>
        <v/>
      </c>
      <c r="V69" s="25" t="n">
        <v>100</v>
      </c>
      <c r="W69" s="25" t="n">
        <v>200</v>
      </c>
      <c r="X69" s="26">
        <f>IF(T69&gt;0,V69/T69,0)</f>
        <v/>
      </c>
      <c r="Y69" s="26">
        <f>IF(U69&gt;0,W69/U69,0)</f>
        <v/>
      </c>
      <c r="Z69" s="25">
        <f>T69-V69</f>
        <v/>
      </c>
      <c r="AA69" s="25">
        <f>U69-W69</f>
        <v/>
      </c>
      <c r="AB69" s="25">
        <f>IF(Config!$B$7&gt;0,(V69/Config!$B$7)*Config!$B$4,0)</f>
        <v/>
      </c>
      <c r="AC69" s="25">
        <f>IF(Config!$B$7&gt;0,(W69/Config!$B$7)*Config!$B$4,0)</f>
        <v/>
      </c>
    </row>
    <row r="70" hidden="1" outlineLevel="1">
      <c r="A70" s="22" t="inlineStr"/>
      <c r="B70" s="22" t="inlineStr"/>
      <c r="C70" s="22" t="inlineStr"/>
      <c r="D70" s="22" t="inlineStr"/>
      <c r="E70" s="22" t="inlineStr">
        <is>
          <t>Cashewnut_3-1987</t>
        </is>
      </c>
      <c r="F70" s="22" t="inlineStr"/>
      <c r="G70" s="22" t="inlineStr">
        <is>
          <t>Cashewnut</t>
        </is>
      </c>
      <c r="H70" s="22" t="inlineStr">
        <is>
          <t>Premium W320 Cashew Farmley Standee Pouch 500 g</t>
        </is>
      </c>
      <c r="I70" s="22" t="inlineStr"/>
      <c r="J70" s="24" t="n">
        <v>0</v>
      </c>
      <c r="K70" s="24" t="n">
        <v>0</v>
      </c>
      <c r="L70" s="22" t="inlineStr">
        <is>
          <t>PAC- Master Canteen 38th BN PAC Aligarh</t>
        </is>
      </c>
      <c r="M70" s="24" t="n">
        <v>0</v>
      </c>
      <c r="N70" s="22" t="inlineStr">
        <is>
          <t>Other Institutions</t>
        </is>
      </c>
      <c r="O70" s="22" t="inlineStr">
        <is>
          <t>Udupi</t>
        </is>
      </c>
      <c r="P70" s="22" t="inlineStr"/>
      <c r="Q70" s="22" t="inlineStr">
        <is>
          <t>Cashew</t>
        </is>
      </c>
      <c r="R70" s="25">
        <f>IF(Config!$B$4&gt;0,M70/Config!$B$4,0)</f>
        <v/>
      </c>
      <c r="S70" s="25">
        <f>IF(Config!$B$4&gt;0,K70/Config!$B$4,0)</f>
        <v/>
      </c>
      <c r="T70" s="25">
        <f>R70*Config!$B$7</f>
        <v/>
      </c>
      <c r="U70" s="25">
        <f>S70*Config!$B$7</f>
        <v/>
      </c>
      <c r="V70" s="25" t="n">
        <v>10</v>
      </c>
      <c r="W70" s="25" t="n">
        <v>20</v>
      </c>
      <c r="X70" s="26">
        <f>IF(T70&gt;0,V70/T70,0)</f>
        <v/>
      </c>
      <c r="Y70" s="26">
        <f>IF(U70&gt;0,W70/U70,0)</f>
        <v/>
      </c>
      <c r="Z70" s="25">
        <f>T70-V70</f>
        <v/>
      </c>
      <c r="AA70" s="25">
        <f>U70-W70</f>
        <v/>
      </c>
      <c r="AB70" s="25">
        <f>IF(Config!$B$7&gt;0,(V70/Config!$B$7)*Config!$B$4,0)</f>
        <v/>
      </c>
      <c r="AC70" s="25">
        <f>IF(Config!$B$7&gt;0,(W70/Config!$B$7)*Config!$B$4,0)</f>
        <v/>
      </c>
    </row>
    <row r="71" hidden="1" outlineLevel="1">
      <c r="A71" s="22" t="inlineStr"/>
      <c r="B71" s="22" t="inlineStr"/>
      <c r="C71" s="22" t="inlineStr"/>
      <c r="D71" s="22" t="inlineStr"/>
      <c r="E71" s="22" t="inlineStr">
        <is>
          <t>Cashewnut_3-1987</t>
        </is>
      </c>
      <c r="F71" s="22" t="inlineStr"/>
      <c r="G71" s="22" t="inlineStr">
        <is>
          <t>Cashewnut</t>
        </is>
      </c>
      <c r="H71" s="22" t="inlineStr">
        <is>
          <t>Premium W320 Cashew Farmley Standee Pouch 500 g</t>
        </is>
      </c>
      <c r="I71" s="22" t="inlineStr"/>
      <c r="J71" s="24" t="n">
        <v>0</v>
      </c>
      <c r="K71" s="24" t="n">
        <v>0</v>
      </c>
      <c r="L71" s="22" t="inlineStr">
        <is>
          <t>Cloudkart Ventures Private Limited</t>
        </is>
      </c>
      <c r="M71" s="24" t="n">
        <v>0</v>
      </c>
      <c r="N71" s="22" t="inlineStr">
        <is>
          <t>Quick Commerce</t>
        </is>
      </c>
      <c r="O71" s="22" t="inlineStr">
        <is>
          <t>Udupi</t>
        </is>
      </c>
      <c r="P71" s="22" t="inlineStr"/>
      <c r="Q71" s="22" t="inlineStr">
        <is>
          <t>Cashew</t>
        </is>
      </c>
      <c r="R71" s="25">
        <f>IF(Config!$B$4&gt;0,M71/Config!$B$4,0)</f>
        <v/>
      </c>
      <c r="S71" s="25">
        <f>IF(Config!$B$4&gt;0,K71/Config!$B$4,0)</f>
        <v/>
      </c>
      <c r="T71" s="25">
        <f>R71*Config!$B$7</f>
        <v/>
      </c>
      <c r="U71" s="25">
        <f>S71*Config!$B$7</f>
        <v/>
      </c>
      <c r="V71" s="25" t="n">
        <v>10</v>
      </c>
      <c r="W71" s="25" t="n">
        <v>20</v>
      </c>
      <c r="X71" s="26">
        <f>IF(T71&gt;0,V71/T71,0)</f>
        <v/>
      </c>
      <c r="Y71" s="26">
        <f>IF(U71&gt;0,W71/U71,0)</f>
        <v/>
      </c>
      <c r="Z71" s="25">
        <f>T71-V71</f>
        <v/>
      </c>
      <c r="AA71" s="25">
        <f>U71-W71</f>
        <v/>
      </c>
      <c r="AB71" s="25">
        <f>IF(Config!$B$7&gt;0,(V71/Config!$B$7)*Config!$B$4,0)</f>
        <v/>
      </c>
      <c r="AC71" s="25">
        <f>IF(Config!$B$7&gt;0,(W71/Config!$B$7)*Config!$B$4,0)</f>
        <v/>
      </c>
    </row>
    <row r="72" hidden="1" outlineLevel="1">
      <c r="A72" s="22" t="inlineStr"/>
      <c r="B72" s="22" t="inlineStr"/>
      <c r="C72" s="22" t="inlineStr"/>
      <c r="D72" s="22" t="inlineStr"/>
      <c r="E72" s="22" t="inlineStr">
        <is>
          <t>Cashewnut_3-1987</t>
        </is>
      </c>
      <c r="F72" s="22" t="inlineStr"/>
      <c r="G72" s="22" t="inlineStr">
        <is>
          <t>Cashewnut</t>
        </is>
      </c>
      <c r="H72" s="22" t="inlineStr">
        <is>
          <t>Premium W320 Cashew Farmley Standee Pouch 500 g</t>
        </is>
      </c>
      <c r="I72" s="22" t="inlineStr"/>
      <c r="J72" s="24" t="n">
        <v>0</v>
      </c>
      <c r="K72" s="24" t="n">
        <v>0</v>
      </c>
      <c r="L72" s="22" t="inlineStr">
        <is>
          <t>PJTJ Technologies Private Limited</t>
        </is>
      </c>
      <c r="M72" s="24" t="n">
        <v>0</v>
      </c>
      <c r="N72" s="22" t="inlineStr">
        <is>
          <t>Quick Commerce</t>
        </is>
      </c>
      <c r="O72" s="22" t="inlineStr">
        <is>
          <t>Udupi</t>
        </is>
      </c>
      <c r="P72" s="22" t="inlineStr"/>
      <c r="Q72" s="22" t="inlineStr">
        <is>
          <t>Cashew</t>
        </is>
      </c>
      <c r="R72" s="25">
        <f>IF(Config!$B$4&gt;0,M72/Config!$B$4,0)</f>
        <v/>
      </c>
      <c r="S72" s="25">
        <f>IF(Config!$B$4&gt;0,K72/Config!$B$4,0)</f>
        <v/>
      </c>
      <c r="T72" s="25">
        <f>R72*Config!$B$7</f>
        <v/>
      </c>
      <c r="U72" s="25">
        <f>S72*Config!$B$7</f>
        <v/>
      </c>
      <c r="V72" s="25" t="n">
        <v>30</v>
      </c>
      <c r="W72" s="25" t="n">
        <v>60</v>
      </c>
      <c r="X72" s="26">
        <f>IF(T72&gt;0,V72/T72,0)</f>
        <v/>
      </c>
      <c r="Y72" s="26">
        <f>IF(U72&gt;0,W72/U72,0)</f>
        <v/>
      </c>
      <c r="Z72" s="25">
        <f>T72-V72</f>
        <v/>
      </c>
      <c r="AA72" s="25">
        <f>U72-W72</f>
        <v/>
      </c>
      <c r="AB72" s="25">
        <f>IF(Config!$B$7&gt;0,(V72/Config!$B$7)*Config!$B$4,0)</f>
        <v/>
      </c>
      <c r="AC72" s="25">
        <f>IF(Config!$B$7&gt;0,(W72/Config!$B$7)*Config!$B$4,0)</f>
        <v/>
      </c>
    </row>
    <row r="73">
      <c r="A73" s="17" t="inlineStr">
        <is>
          <t>May</t>
        </is>
      </c>
      <c r="B73" s="17" t="n">
        <v>2026</v>
      </c>
      <c r="C73" s="17" t="inlineStr">
        <is>
          <t>29-04-2026</t>
        </is>
      </c>
      <c r="D73" s="18" t="n">
        <v>0.4706597222222222</v>
      </c>
      <c r="E73" s="17" t="inlineStr">
        <is>
          <t>Seeds_11-2541</t>
        </is>
      </c>
      <c r="F73" s="17" t="inlineStr">
        <is>
          <t>FG</t>
        </is>
      </c>
      <c r="G73" s="17" t="inlineStr">
        <is>
          <t>Chia Seeds</t>
        </is>
      </c>
      <c r="H73" s="17" t="inlineStr">
        <is>
          <t>Premium Chia Seeds Farmley Standee Pouch 200 g</t>
        </is>
      </c>
      <c r="I73" s="17" t="inlineStr">
        <is>
          <t>Premium Chia Seeds</t>
        </is>
      </c>
      <c r="J73" s="19" t="n">
        <v>0.2</v>
      </c>
      <c r="K73" s="19" t="n">
        <v>182029.61</v>
      </c>
      <c r="L73" s="17" t="inlineStr">
        <is>
          <t>47 Customers</t>
        </is>
      </c>
      <c r="M73" s="19" t="n">
        <v>36405.92</v>
      </c>
      <c r="N73" s="17" t="inlineStr">
        <is>
          <t>Multiple</t>
        </is>
      </c>
      <c r="O73" s="17" t="inlineStr">
        <is>
          <t>Indore</t>
        </is>
      </c>
      <c r="P73" s="17" t="inlineStr">
        <is>
          <t>KVI</t>
        </is>
      </c>
      <c r="Q73" s="17" t="inlineStr">
        <is>
          <t>Chia Seeds</t>
        </is>
      </c>
      <c r="R73" s="20">
        <f>IF(Config!$B$4&gt;0,M73/Config!$B$4,0)</f>
        <v/>
      </c>
      <c r="S73" s="20">
        <f>IF(Config!$B$4&gt;0,K73/Config!$B$4,0)</f>
        <v/>
      </c>
      <c r="T73" s="20">
        <f>R73*Config!$B$7</f>
        <v/>
      </c>
      <c r="U73" s="20">
        <f>S73*Config!$B$7</f>
        <v/>
      </c>
      <c r="V73" s="20" t="n">
        <v>21282</v>
      </c>
      <c r="W73" s="20" t="n">
        <v>106410</v>
      </c>
      <c r="X73" s="21">
        <f>IF(T73&gt;0,V73/T73,0)</f>
        <v/>
      </c>
      <c r="Y73" s="21">
        <f>IF(U73&gt;0,W73/U73,0)</f>
        <v/>
      </c>
      <c r="Z73" s="20">
        <f>T73-V73</f>
        <v/>
      </c>
      <c r="AA73" s="20">
        <f>U73-W73</f>
        <v/>
      </c>
      <c r="AB73" s="20">
        <f>IF(Config!$B$7&gt;0,(V73/Config!$B$7)*Config!$B$4,0)</f>
        <v/>
      </c>
      <c r="AC73" s="20">
        <f>IF(Config!$B$7&gt;0,(W73/Config!$B$7)*Config!$B$4,0)</f>
        <v/>
      </c>
    </row>
    <row r="74" hidden="1" outlineLevel="1">
      <c r="A74" s="22" t="inlineStr">
        <is>
          <t>May</t>
        </is>
      </c>
      <c r="B74" s="22" t="n">
        <v>2026</v>
      </c>
      <c r="C74" s="22" t="inlineStr">
        <is>
          <t>29-04-2026</t>
        </is>
      </c>
      <c r="D74" s="23" t="n">
        <v>0.4706597222222222</v>
      </c>
      <c r="E74" s="22" t="inlineStr">
        <is>
          <t>Seeds_11-2541</t>
        </is>
      </c>
      <c r="F74" s="22" t="inlineStr">
        <is>
          <t>FG</t>
        </is>
      </c>
      <c r="G74" s="22" t="inlineStr">
        <is>
          <t>Chia Seeds</t>
        </is>
      </c>
      <c r="H74" s="22" t="inlineStr">
        <is>
          <t>Premium Chia Seeds Farmley Standee Pouch 200 g</t>
        </is>
      </c>
      <c r="I74" s="22" t="inlineStr">
        <is>
          <t>Premium Chia Seeds</t>
        </is>
      </c>
      <c r="J74" s="24" t="n">
        <v>0.2</v>
      </c>
      <c r="K74" s="24" t="n">
        <v>1740</v>
      </c>
      <c r="L74" s="22" t="inlineStr">
        <is>
          <t>Canteen Store Department (CSD)</t>
        </is>
      </c>
      <c r="M74" s="24" t="n">
        <v>348</v>
      </c>
      <c r="N74" s="22" t="inlineStr">
        <is>
          <t>CSD</t>
        </is>
      </c>
      <c r="O74" s="22" t="inlineStr">
        <is>
          <t>Indore</t>
        </is>
      </c>
      <c r="P74" s="22" t="inlineStr">
        <is>
          <t>KVI</t>
        </is>
      </c>
      <c r="Q74" s="22" t="inlineStr">
        <is>
          <t>Chia Seeds</t>
        </is>
      </c>
      <c r="R74" s="25">
        <f>IF(Config!$B$4&gt;0,M74/Config!$B$4,0)</f>
        <v/>
      </c>
      <c r="S74" s="25">
        <f>IF(Config!$B$4&gt;0,K74/Config!$B$4,0)</f>
        <v/>
      </c>
      <c r="T74" s="25">
        <f>R74*Config!$B$7</f>
        <v/>
      </c>
      <c r="U74" s="25">
        <f>S74*Config!$B$7</f>
        <v/>
      </c>
      <c r="V74" s="25" t="n">
        <v>0</v>
      </c>
      <c r="W74" s="25" t="n">
        <v>0</v>
      </c>
      <c r="X74" s="26">
        <f>IF(T74&gt;0,V74/T74,0)</f>
        <v/>
      </c>
      <c r="Y74" s="26">
        <f>IF(U74&gt;0,W74/U74,0)</f>
        <v/>
      </c>
      <c r="Z74" s="25">
        <f>T74-V74</f>
        <v/>
      </c>
      <c r="AA74" s="25">
        <f>U74-W74</f>
        <v/>
      </c>
      <c r="AB74" s="25">
        <f>IF(Config!$B$7&gt;0,(V74/Config!$B$7)*Config!$B$4,0)</f>
        <v/>
      </c>
      <c r="AC74" s="25">
        <f>IF(Config!$B$7&gt;0,(W74/Config!$B$7)*Config!$B$4,0)</f>
        <v/>
      </c>
    </row>
    <row r="75" hidden="1" outlineLevel="1">
      <c r="A75" s="22" t="inlineStr">
        <is>
          <t>May</t>
        </is>
      </c>
      <c r="B75" s="22" t="n">
        <v>2026</v>
      </c>
      <c r="C75" s="22" t="inlineStr">
        <is>
          <t>29-04-2026</t>
        </is>
      </c>
      <c r="D75" s="23" t="n">
        <v>0.4706712962962963</v>
      </c>
      <c r="E75" s="22" t="inlineStr">
        <is>
          <t>Seeds_11-2541</t>
        </is>
      </c>
      <c r="F75" s="22" t="inlineStr">
        <is>
          <t>FG</t>
        </is>
      </c>
      <c r="G75" s="22" t="inlineStr">
        <is>
          <t>Chia Seeds</t>
        </is>
      </c>
      <c r="H75" s="22" t="inlineStr">
        <is>
          <t>Premium Chia Seeds Farmley Standee Pouch 200 g</t>
        </is>
      </c>
      <c r="I75" s="22" t="inlineStr">
        <is>
          <t>Premium Chia Seeds</t>
        </is>
      </c>
      <c r="J75" s="24" t="n">
        <v>0.2</v>
      </c>
      <c r="K75" s="24" t="n">
        <v>3000</v>
      </c>
      <c r="L75" s="22" t="inlineStr">
        <is>
          <t>CPC KPKB</t>
        </is>
      </c>
      <c r="M75" s="24" t="n">
        <v>600</v>
      </c>
      <c r="N75" s="22" t="inlineStr">
        <is>
          <t>CPC</t>
        </is>
      </c>
      <c r="O75" s="22" t="inlineStr">
        <is>
          <t>Indore</t>
        </is>
      </c>
      <c r="P75" s="22" t="inlineStr">
        <is>
          <t>KVI</t>
        </is>
      </c>
      <c r="Q75" s="22" t="inlineStr">
        <is>
          <t>Chia Seeds</t>
        </is>
      </c>
      <c r="R75" s="25">
        <f>IF(Config!$B$4&gt;0,M75/Config!$B$4,0)</f>
        <v/>
      </c>
      <c r="S75" s="25">
        <f>IF(Config!$B$4&gt;0,K75/Config!$B$4,0)</f>
        <v/>
      </c>
      <c r="T75" s="25">
        <f>R75*Config!$B$7</f>
        <v/>
      </c>
      <c r="U75" s="25">
        <f>S75*Config!$B$7</f>
        <v/>
      </c>
      <c r="V75" s="25" t="n">
        <v>0</v>
      </c>
      <c r="W75" s="25" t="n">
        <v>0</v>
      </c>
      <c r="X75" s="26">
        <f>IF(T75&gt;0,V75/T75,0)</f>
        <v/>
      </c>
      <c r="Y75" s="26">
        <f>IF(U75&gt;0,W75/U75,0)</f>
        <v/>
      </c>
      <c r="Z75" s="25">
        <f>T75-V75</f>
        <v/>
      </c>
      <c r="AA75" s="25">
        <f>U75-W75</f>
        <v/>
      </c>
      <c r="AB75" s="25">
        <f>IF(Config!$B$7&gt;0,(V75/Config!$B$7)*Config!$B$4,0)</f>
        <v/>
      </c>
      <c r="AC75" s="25">
        <f>IF(Config!$B$7&gt;0,(W75/Config!$B$7)*Config!$B$4,0)</f>
        <v/>
      </c>
    </row>
    <row r="76" hidden="1" outlineLevel="1">
      <c r="A76" s="22" t="inlineStr">
        <is>
          <t>May</t>
        </is>
      </c>
      <c r="B76" s="22" t="n">
        <v>2026</v>
      </c>
      <c r="C76" s="22" t="inlineStr">
        <is>
          <t>29-04-2026</t>
        </is>
      </c>
      <c r="D76" s="23" t="n">
        <v>0.5300810185185185</v>
      </c>
      <c r="E76" s="22" t="inlineStr">
        <is>
          <t>Seeds_11-2541</t>
        </is>
      </c>
      <c r="F76" s="22" t="inlineStr">
        <is>
          <t>FG</t>
        </is>
      </c>
      <c r="G76" s="22" t="inlineStr">
        <is>
          <t>Chia Seeds</t>
        </is>
      </c>
      <c r="H76" s="22" t="inlineStr">
        <is>
          <t>Premium Chia Seeds Farmley Standee Pouch 200 g</t>
        </is>
      </c>
      <c r="I76" s="22" t="inlineStr">
        <is>
          <t>Premium Chia Seeds</t>
        </is>
      </c>
      <c r="J76" s="24" t="n">
        <v>0.2</v>
      </c>
      <c r="K76" s="24" t="n">
        <v>4000</v>
      </c>
      <c r="L76" s="22" t="inlineStr">
        <is>
          <t>Metro Cash &amp; Carry India Private Limited</t>
        </is>
      </c>
      <c r="M76" s="24" t="n">
        <v>800</v>
      </c>
      <c r="N76" s="22" t="inlineStr">
        <is>
          <t>Modern Trade</t>
        </is>
      </c>
      <c r="O76" s="22" t="inlineStr">
        <is>
          <t>Indore</t>
        </is>
      </c>
      <c r="P76" s="22" t="inlineStr">
        <is>
          <t>KVI</t>
        </is>
      </c>
      <c r="Q76" s="22" t="inlineStr">
        <is>
          <t>Chia Seeds</t>
        </is>
      </c>
      <c r="R76" s="25">
        <f>IF(Config!$B$4&gt;0,M76/Config!$B$4,0)</f>
        <v/>
      </c>
      <c r="S76" s="25">
        <f>IF(Config!$B$4&gt;0,K76/Config!$B$4,0)</f>
        <v/>
      </c>
      <c r="T76" s="25">
        <f>R76*Config!$B$7</f>
        <v/>
      </c>
      <c r="U76" s="25">
        <f>S76*Config!$B$7</f>
        <v/>
      </c>
      <c r="V76" s="25" t="n">
        <v>390</v>
      </c>
      <c r="W76" s="25" t="n">
        <v>1950</v>
      </c>
      <c r="X76" s="26">
        <f>IF(T76&gt;0,V76/T76,0)</f>
        <v/>
      </c>
      <c r="Y76" s="26">
        <f>IF(U76&gt;0,W76/U76,0)</f>
        <v/>
      </c>
      <c r="Z76" s="25">
        <f>T76-V76</f>
        <v/>
      </c>
      <c r="AA76" s="25">
        <f>U76-W76</f>
        <v/>
      </c>
      <c r="AB76" s="25">
        <f>IF(Config!$B$7&gt;0,(V76/Config!$B$7)*Config!$B$4,0)</f>
        <v/>
      </c>
      <c r="AC76" s="25">
        <f>IF(Config!$B$7&gt;0,(W76/Config!$B$7)*Config!$B$4,0)</f>
        <v/>
      </c>
    </row>
    <row r="77" hidden="1" outlineLevel="1">
      <c r="A77" s="22" t="inlineStr">
        <is>
          <t>May</t>
        </is>
      </c>
      <c r="B77" s="22" t="n">
        <v>2026</v>
      </c>
      <c r="C77" s="22" t="inlineStr">
        <is>
          <t>29-04-2026</t>
        </is>
      </c>
      <c r="D77" s="23" t="n">
        <v>0.6203819444444445</v>
      </c>
      <c r="E77" s="22" t="inlineStr">
        <is>
          <t>Seeds_11-2541</t>
        </is>
      </c>
      <c r="F77" s="22" t="inlineStr">
        <is>
          <t>FG</t>
        </is>
      </c>
      <c r="G77" s="22" t="inlineStr">
        <is>
          <t>Chia Seeds</t>
        </is>
      </c>
      <c r="H77" s="22" t="inlineStr">
        <is>
          <t>Premium Chia Seeds Farmley Standee Pouch 200 g</t>
        </is>
      </c>
      <c r="I77" s="22" t="inlineStr">
        <is>
          <t>Premium Chia Seeds</t>
        </is>
      </c>
      <c r="J77" s="24" t="n">
        <v>0.2</v>
      </c>
      <c r="K77" s="24" t="n">
        <v>16330</v>
      </c>
      <c r="L77" s="22" t="inlineStr">
        <is>
          <t>Amazon Retail India Private Limited</t>
        </is>
      </c>
      <c r="M77" s="24" t="n">
        <v>3266</v>
      </c>
      <c r="N77" s="22" t="inlineStr">
        <is>
          <t>Amazon Retail India</t>
        </is>
      </c>
      <c r="O77" s="22" t="inlineStr">
        <is>
          <t>Indore</t>
        </is>
      </c>
      <c r="P77" s="22" t="inlineStr">
        <is>
          <t>KVI</t>
        </is>
      </c>
      <c r="Q77" s="22" t="inlineStr">
        <is>
          <t>Chia Seeds</t>
        </is>
      </c>
      <c r="R77" s="25">
        <f>IF(Config!$B$4&gt;0,M77/Config!$B$4,0)</f>
        <v/>
      </c>
      <c r="S77" s="25">
        <f>IF(Config!$B$4&gt;0,K77/Config!$B$4,0)</f>
        <v/>
      </c>
      <c r="T77" s="25">
        <f>R77*Config!$B$7</f>
        <v/>
      </c>
      <c r="U77" s="25">
        <f>S77*Config!$B$7</f>
        <v/>
      </c>
      <c r="V77" s="25" t="n">
        <v>2370</v>
      </c>
      <c r="W77" s="25" t="n">
        <v>11850</v>
      </c>
      <c r="X77" s="26">
        <f>IF(T77&gt;0,V77/T77,0)</f>
        <v/>
      </c>
      <c r="Y77" s="26">
        <f>IF(U77&gt;0,W77/U77,0)</f>
        <v/>
      </c>
      <c r="Z77" s="25">
        <f>T77-V77</f>
        <v/>
      </c>
      <c r="AA77" s="25">
        <f>U77-W77</f>
        <v/>
      </c>
      <c r="AB77" s="25">
        <f>IF(Config!$B$7&gt;0,(V77/Config!$B$7)*Config!$B$4,0)</f>
        <v/>
      </c>
      <c r="AC77" s="25">
        <f>IF(Config!$B$7&gt;0,(W77/Config!$B$7)*Config!$B$4,0)</f>
        <v/>
      </c>
    </row>
    <row r="78" hidden="1" outlineLevel="1">
      <c r="A78" s="22" t="inlineStr">
        <is>
          <t>May</t>
        </is>
      </c>
      <c r="B78" s="22" t="n">
        <v>2026</v>
      </c>
      <c r="C78" s="22" t="inlineStr">
        <is>
          <t>29-04-2026</t>
        </is>
      </c>
      <c r="D78" s="23" t="n">
        <v>0.6886458333333333</v>
      </c>
      <c r="E78" s="22" t="inlineStr">
        <is>
          <t>Seeds_11-2541</t>
        </is>
      </c>
      <c r="F78" s="22" t="inlineStr">
        <is>
          <t>FG</t>
        </is>
      </c>
      <c r="G78" s="22" t="inlineStr">
        <is>
          <t>Chia Seeds</t>
        </is>
      </c>
      <c r="H78" s="22" t="inlineStr">
        <is>
          <t>Premium Chia Seeds Farmley Standee Pouch 200 g</t>
        </is>
      </c>
      <c r="I78" s="22" t="inlineStr">
        <is>
          <t>Premium Chia Seeds</t>
        </is>
      </c>
      <c r="J78" s="24" t="n">
        <v>0.2</v>
      </c>
      <c r="K78" s="24" t="n">
        <v>574.61</v>
      </c>
      <c r="L78" s="22" t="inlineStr">
        <is>
          <t>Farmley Website B2C</t>
        </is>
      </c>
      <c r="M78" s="24" t="n">
        <v>114.92</v>
      </c>
      <c r="N78" s="22" t="inlineStr">
        <is>
          <t>Own Website</t>
        </is>
      </c>
      <c r="O78" s="22" t="inlineStr">
        <is>
          <t>Indore</t>
        </is>
      </c>
      <c r="P78" s="22" t="inlineStr">
        <is>
          <t>KVI</t>
        </is>
      </c>
      <c r="Q78" s="22" t="inlineStr">
        <is>
          <t>Chia Seeds</t>
        </is>
      </c>
      <c r="R78" s="25">
        <f>IF(Config!$B$4&gt;0,M78/Config!$B$4,0)</f>
        <v/>
      </c>
      <c r="S78" s="25">
        <f>IF(Config!$B$4&gt;0,K78/Config!$B$4,0)</f>
        <v/>
      </c>
      <c r="T78" s="25">
        <f>R78*Config!$B$7</f>
        <v/>
      </c>
      <c r="U78" s="25">
        <f>S78*Config!$B$7</f>
        <v/>
      </c>
      <c r="V78" s="25" t="n">
        <v>0</v>
      </c>
      <c r="W78" s="25" t="n">
        <v>0</v>
      </c>
      <c r="X78" s="26">
        <f>IF(T78&gt;0,V78/T78,0)</f>
        <v/>
      </c>
      <c r="Y78" s="26">
        <f>IF(U78&gt;0,W78/U78,0)</f>
        <v/>
      </c>
      <c r="Z78" s="25">
        <f>T78-V78</f>
        <v/>
      </c>
      <c r="AA78" s="25">
        <f>U78-W78</f>
        <v/>
      </c>
      <c r="AB78" s="25">
        <f>IF(Config!$B$7&gt;0,(V78/Config!$B$7)*Config!$B$4,0)</f>
        <v/>
      </c>
      <c r="AC78" s="25">
        <f>IF(Config!$B$7&gt;0,(W78/Config!$B$7)*Config!$B$4,0)</f>
        <v/>
      </c>
    </row>
    <row r="79" hidden="1" outlineLevel="1">
      <c r="A79" s="22" t="inlineStr">
        <is>
          <t>May</t>
        </is>
      </c>
      <c r="B79" s="22" t="n">
        <v>2026</v>
      </c>
      <c r="C79" s="22" t="inlineStr">
        <is>
          <t>27-04-2026</t>
        </is>
      </c>
      <c r="D79" s="23" t="n">
        <v>0.8300115740740741</v>
      </c>
      <c r="E79" s="22" t="inlineStr">
        <is>
          <t>Seeds_11-2541</t>
        </is>
      </c>
      <c r="F79" s="22" t="inlineStr">
        <is>
          <t>FG</t>
        </is>
      </c>
      <c r="G79" s="22" t="inlineStr">
        <is>
          <t>Chia Seeds</t>
        </is>
      </c>
      <c r="H79" s="22" t="inlineStr">
        <is>
          <t>Premium Chia Seeds Farmley Standee Pouch 200 g</t>
        </is>
      </c>
      <c r="I79" s="22" t="inlineStr">
        <is>
          <t>Premium Chia Seeds</t>
        </is>
      </c>
      <c r="J79" s="24" t="n">
        <v>0.2</v>
      </c>
      <c r="K79" s="24" t="n">
        <v>7000</v>
      </c>
      <c r="L79" s="22" t="inlineStr">
        <is>
          <t>GT Retail</t>
        </is>
      </c>
      <c r="M79" s="24" t="n">
        <v>1400</v>
      </c>
      <c r="N79" s="22" t="inlineStr">
        <is>
          <t>Category A</t>
        </is>
      </c>
      <c r="O79" s="22" t="inlineStr">
        <is>
          <t>Indore</t>
        </is>
      </c>
      <c r="P79" s="22" t="inlineStr">
        <is>
          <t>KVI</t>
        </is>
      </c>
      <c r="Q79" s="22" t="inlineStr">
        <is>
          <t>Chia Seeds</t>
        </is>
      </c>
      <c r="R79" s="25">
        <f>IF(Config!$B$4&gt;0,M79/Config!$B$4,0)</f>
        <v/>
      </c>
      <c r="S79" s="25">
        <f>IF(Config!$B$4&gt;0,K79/Config!$B$4,0)</f>
        <v/>
      </c>
      <c r="T79" s="25">
        <f>R79*Config!$B$7</f>
        <v/>
      </c>
      <c r="U79" s="25">
        <f>S79*Config!$B$7</f>
        <v/>
      </c>
      <c r="V79" s="25" t="n">
        <v>780</v>
      </c>
      <c r="W79" s="25" t="n">
        <v>3900</v>
      </c>
      <c r="X79" s="26">
        <f>IF(T79&gt;0,V79/T79,0)</f>
        <v/>
      </c>
      <c r="Y79" s="26">
        <f>IF(U79&gt;0,W79/U79,0)</f>
        <v/>
      </c>
      <c r="Z79" s="25">
        <f>T79-V79</f>
        <v/>
      </c>
      <c r="AA79" s="25">
        <f>U79-W79</f>
        <v/>
      </c>
      <c r="AB79" s="25">
        <f>IF(Config!$B$7&gt;0,(V79/Config!$B$7)*Config!$B$4,0)</f>
        <v/>
      </c>
      <c r="AC79" s="25">
        <f>IF(Config!$B$7&gt;0,(W79/Config!$B$7)*Config!$B$4,0)</f>
        <v/>
      </c>
    </row>
    <row r="80" hidden="1" outlineLevel="1">
      <c r="A80" s="22" t="inlineStr">
        <is>
          <t>May</t>
        </is>
      </c>
      <c r="B80" s="22" t="n">
        <v>2026</v>
      </c>
      <c r="C80" s="22" t="inlineStr">
        <is>
          <t>25-04-2026</t>
        </is>
      </c>
      <c r="D80" s="23" t="n">
        <v>0.5943402777777778</v>
      </c>
      <c r="E80" s="22" t="inlineStr">
        <is>
          <t>Seeds_11-2541</t>
        </is>
      </c>
      <c r="F80" s="22" t="inlineStr">
        <is>
          <t>FG</t>
        </is>
      </c>
      <c r="G80" s="22" t="inlineStr">
        <is>
          <t>Chia Seeds</t>
        </is>
      </c>
      <c r="H80" s="22" t="inlineStr">
        <is>
          <t>Premium Chia Seeds Farmley Standee Pouch 200 g</t>
        </is>
      </c>
      <c r="I80" s="22" t="inlineStr">
        <is>
          <t>Premium Chia Seeds</t>
        </is>
      </c>
      <c r="J80" s="24" t="n">
        <v>0.2</v>
      </c>
      <c r="K80" s="24" t="n">
        <v>19000</v>
      </c>
      <c r="L80" s="22" t="inlineStr">
        <is>
          <t>Flipkart India Private Limited</t>
        </is>
      </c>
      <c r="M80" s="24" t="n">
        <v>3800</v>
      </c>
      <c r="N80" s="22" t="inlineStr">
        <is>
          <t>E-Commerce</t>
        </is>
      </c>
      <c r="O80" s="22" t="inlineStr">
        <is>
          <t>Indore</t>
        </is>
      </c>
      <c r="P80" s="22" t="inlineStr">
        <is>
          <t>KVI</t>
        </is>
      </c>
      <c r="Q80" s="22" t="inlineStr">
        <is>
          <t>Chia Seeds</t>
        </is>
      </c>
      <c r="R80" s="25">
        <f>IF(Config!$B$4&gt;0,M80/Config!$B$4,0)</f>
        <v/>
      </c>
      <c r="S80" s="25">
        <f>IF(Config!$B$4&gt;0,K80/Config!$B$4,0)</f>
        <v/>
      </c>
      <c r="T80" s="25">
        <f>R80*Config!$B$7</f>
        <v/>
      </c>
      <c r="U80" s="25">
        <f>S80*Config!$B$7</f>
        <v/>
      </c>
      <c r="V80" s="25" t="n">
        <v>4068</v>
      </c>
      <c r="W80" s="25" t="n">
        <v>20340</v>
      </c>
      <c r="X80" s="26">
        <f>IF(T80&gt;0,V80/T80,0)</f>
        <v/>
      </c>
      <c r="Y80" s="26">
        <f>IF(U80&gt;0,W80/U80,0)</f>
        <v/>
      </c>
      <c r="Z80" s="25">
        <f>T80-V80</f>
        <v/>
      </c>
      <c r="AA80" s="25">
        <f>U80-W80</f>
        <v/>
      </c>
      <c r="AB80" s="25">
        <f>IF(Config!$B$7&gt;0,(V80/Config!$B$7)*Config!$B$4,0)</f>
        <v/>
      </c>
      <c r="AC80" s="25">
        <f>IF(Config!$B$7&gt;0,(W80/Config!$B$7)*Config!$B$4,0)</f>
        <v/>
      </c>
    </row>
    <row r="81" hidden="1" outlineLevel="1">
      <c r="A81" s="22" t="inlineStr">
        <is>
          <t>May</t>
        </is>
      </c>
      <c r="B81" s="22" t="n">
        <v>2026</v>
      </c>
      <c r="C81" s="22" t="inlineStr">
        <is>
          <t>25-04-2026</t>
        </is>
      </c>
      <c r="D81" s="23" t="n">
        <v>0.6257175925925926</v>
      </c>
      <c r="E81" s="22" t="inlineStr">
        <is>
          <t>Seeds_11-2541</t>
        </is>
      </c>
      <c r="F81" s="22" t="inlineStr">
        <is>
          <t>FG</t>
        </is>
      </c>
      <c r="G81" s="22" t="inlineStr">
        <is>
          <t>Chia Seeds</t>
        </is>
      </c>
      <c r="H81" s="22" t="inlineStr">
        <is>
          <t>Premium Chia Seeds Farmley Standee Pouch 200 g</t>
        </is>
      </c>
      <c r="I81" s="22" t="inlineStr">
        <is>
          <t>Premium Chia Seeds</t>
        </is>
      </c>
      <c r="J81" s="24" t="n">
        <v>0.2</v>
      </c>
      <c r="K81" s="24" t="n">
        <v>2500</v>
      </c>
      <c r="L81" s="22" t="inlineStr">
        <is>
          <t>Avenue E-Commerce Ltd</t>
        </is>
      </c>
      <c r="M81" s="24" t="n">
        <v>500</v>
      </c>
      <c r="N81" s="22" t="inlineStr">
        <is>
          <t>E-Commerce</t>
        </is>
      </c>
      <c r="O81" s="22" t="inlineStr">
        <is>
          <t>Indore</t>
        </is>
      </c>
      <c r="P81" s="22" t="inlineStr">
        <is>
          <t>KVI</t>
        </is>
      </c>
      <c r="Q81" s="22" t="inlineStr">
        <is>
          <t>Chia Seeds</t>
        </is>
      </c>
      <c r="R81" s="25">
        <f>IF(Config!$B$4&gt;0,M81/Config!$B$4,0)</f>
        <v/>
      </c>
      <c r="S81" s="25">
        <f>IF(Config!$B$4&gt;0,K81/Config!$B$4,0)</f>
        <v/>
      </c>
      <c r="T81" s="25">
        <f>R81*Config!$B$7</f>
        <v/>
      </c>
      <c r="U81" s="25">
        <f>S81*Config!$B$7</f>
        <v/>
      </c>
      <c r="V81" s="25" t="n">
        <v>108</v>
      </c>
      <c r="W81" s="25" t="n">
        <v>540</v>
      </c>
      <c r="X81" s="26">
        <f>IF(T81&gt;0,V81/T81,0)</f>
        <v/>
      </c>
      <c r="Y81" s="26">
        <f>IF(U81&gt;0,W81/U81,0)</f>
        <v/>
      </c>
      <c r="Z81" s="25">
        <f>T81-V81</f>
        <v/>
      </c>
      <c r="AA81" s="25">
        <f>U81-W81</f>
        <v/>
      </c>
      <c r="AB81" s="25">
        <f>IF(Config!$B$7&gt;0,(V81/Config!$B$7)*Config!$B$4,0)</f>
        <v/>
      </c>
      <c r="AC81" s="25">
        <f>IF(Config!$B$7&gt;0,(W81/Config!$B$7)*Config!$B$4,0)</f>
        <v/>
      </c>
    </row>
    <row r="82" hidden="1" outlineLevel="1">
      <c r="A82" s="22" t="inlineStr">
        <is>
          <t>May</t>
        </is>
      </c>
      <c r="B82" s="22" t="n">
        <v>2026</v>
      </c>
      <c r="C82" s="22" t="inlineStr">
        <is>
          <t>25-04-2026</t>
        </is>
      </c>
      <c r="D82" s="23" t="n">
        <v>0.6392129629629629</v>
      </c>
      <c r="E82" s="22" t="inlineStr">
        <is>
          <t>Seeds_11-2541</t>
        </is>
      </c>
      <c r="F82" s="22" t="inlineStr">
        <is>
          <t>FG</t>
        </is>
      </c>
      <c r="G82" s="22" t="inlineStr">
        <is>
          <t>Chia Seeds</t>
        </is>
      </c>
      <c r="H82" s="22" t="inlineStr">
        <is>
          <t>Premium Chia Seeds Farmley Standee Pouch 200 g</t>
        </is>
      </c>
      <c r="I82" s="22" t="inlineStr">
        <is>
          <t>Premium Chia Seeds</t>
        </is>
      </c>
      <c r="J82" s="24" t="n">
        <v>0.2</v>
      </c>
      <c r="K82" s="24" t="n">
        <v>8200</v>
      </c>
      <c r="L82" s="22" t="inlineStr">
        <is>
          <t>Flipkart B2C</t>
        </is>
      </c>
      <c r="M82" s="24" t="n">
        <v>1640</v>
      </c>
      <c r="N82" s="22" t="inlineStr">
        <is>
          <t>E-Commerce Dropship</t>
        </is>
      </c>
      <c r="O82" s="22" t="inlineStr">
        <is>
          <t>Indore</t>
        </is>
      </c>
      <c r="P82" s="22" t="inlineStr">
        <is>
          <t>KVI</t>
        </is>
      </c>
      <c r="Q82" s="22" t="inlineStr">
        <is>
          <t>Chia Seeds</t>
        </is>
      </c>
      <c r="R82" s="25">
        <f>IF(Config!$B$4&gt;0,M82/Config!$B$4,0)</f>
        <v/>
      </c>
      <c r="S82" s="25">
        <f>IF(Config!$B$4&gt;0,K82/Config!$B$4,0)</f>
        <v/>
      </c>
      <c r="T82" s="25">
        <f>R82*Config!$B$7</f>
        <v/>
      </c>
      <c r="U82" s="25">
        <f>S82*Config!$B$7</f>
        <v/>
      </c>
      <c r="V82" s="25" t="n">
        <v>0</v>
      </c>
      <c r="W82" s="25" t="n">
        <v>0</v>
      </c>
      <c r="X82" s="26">
        <f>IF(T82&gt;0,V82/T82,0)</f>
        <v/>
      </c>
      <c r="Y82" s="26">
        <f>IF(U82&gt;0,W82/U82,0)</f>
        <v/>
      </c>
      <c r="Z82" s="25">
        <f>T82-V82</f>
        <v/>
      </c>
      <c r="AA82" s="25">
        <f>U82-W82</f>
        <v/>
      </c>
      <c r="AB82" s="25">
        <f>IF(Config!$B$7&gt;0,(V82/Config!$B$7)*Config!$B$4,0)</f>
        <v/>
      </c>
      <c r="AC82" s="25">
        <f>IF(Config!$B$7&gt;0,(W82/Config!$B$7)*Config!$B$4,0)</f>
        <v/>
      </c>
    </row>
    <row r="83" hidden="1" outlineLevel="1">
      <c r="A83" s="22" t="inlineStr">
        <is>
          <t>May</t>
        </is>
      </c>
      <c r="B83" s="22" t="n">
        <v>2026</v>
      </c>
      <c r="C83" s="22" t="inlineStr">
        <is>
          <t>25-04-2026</t>
        </is>
      </c>
      <c r="D83" s="23" t="n">
        <v>0.6449537037037038</v>
      </c>
      <c r="E83" s="22" t="inlineStr">
        <is>
          <t>Seeds_11-2541</t>
        </is>
      </c>
      <c r="F83" s="22" t="inlineStr">
        <is>
          <t>FG</t>
        </is>
      </c>
      <c r="G83" s="22" t="inlineStr">
        <is>
          <t>Chia Seeds</t>
        </is>
      </c>
      <c r="H83" s="22" t="inlineStr">
        <is>
          <t>Premium Chia Seeds Farmley Standee Pouch 200 g</t>
        </is>
      </c>
      <c r="I83" s="22" t="inlineStr">
        <is>
          <t>Premium Chia Seeds</t>
        </is>
      </c>
      <c r="J83" s="24" t="n">
        <v>0.2</v>
      </c>
      <c r="K83" s="24" t="n">
        <v>2500</v>
      </c>
      <c r="L83" s="22" t="inlineStr">
        <is>
          <t>INNOVATIVE RETAIL CONCEPTS PRIVATE LIMITED</t>
        </is>
      </c>
      <c r="M83" s="24" t="n">
        <v>500</v>
      </c>
      <c r="N83" s="22" t="inlineStr">
        <is>
          <t>Quick Commerce</t>
        </is>
      </c>
      <c r="O83" s="22" t="inlineStr">
        <is>
          <t>Indore</t>
        </is>
      </c>
      <c r="P83" s="22" t="inlineStr">
        <is>
          <t>KVI</t>
        </is>
      </c>
      <c r="Q83" s="22" t="inlineStr">
        <is>
          <t>Chia Seeds</t>
        </is>
      </c>
      <c r="R83" s="25">
        <f>IF(Config!$B$4&gt;0,M83/Config!$B$4,0)</f>
        <v/>
      </c>
      <c r="S83" s="25">
        <f>IF(Config!$B$4&gt;0,K83/Config!$B$4,0)</f>
        <v/>
      </c>
      <c r="T83" s="25">
        <f>R83*Config!$B$7</f>
        <v/>
      </c>
      <c r="U83" s="25">
        <f>S83*Config!$B$7</f>
        <v/>
      </c>
      <c r="V83" s="25" t="n">
        <v>480</v>
      </c>
      <c r="W83" s="25" t="n">
        <v>2400</v>
      </c>
      <c r="X83" s="26">
        <f>IF(T83&gt;0,V83/T83,0)</f>
        <v/>
      </c>
      <c r="Y83" s="26">
        <f>IF(U83&gt;0,W83/U83,0)</f>
        <v/>
      </c>
      <c r="Z83" s="25">
        <f>T83-V83</f>
        <v/>
      </c>
      <c r="AA83" s="25">
        <f>U83-W83</f>
        <v/>
      </c>
      <c r="AB83" s="25">
        <f>IF(Config!$B$7&gt;0,(V83/Config!$B$7)*Config!$B$4,0)</f>
        <v/>
      </c>
      <c r="AC83" s="25">
        <f>IF(Config!$B$7&gt;0,(W83/Config!$B$7)*Config!$B$4,0)</f>
        <v/>
      </c>
    </row>
    <row r="84" hidden="1" outlineLevel="1">
      <c r="A84" s="22" t="inlineStr">
        <is>
          <t>May</t>
        </is>
      </c>
      <c r="B84" s="22" t="n">
        <v>2026</v>
      </c>
      <c r="C84" s="22" t="inlineStr">
        <is>
          <t>25-04-2026</t>
        </is>
      </c>
      <c r="D84" s="23" t="n">
        <v>0.6522916666666667</v>
      </c>
      <c r="E84" s="22" t="inlineStr">
        <is>
          <t>Seeds_11-2541</t>
        </is>
      </c>
      <c r="F84" s="22" t="inlineStr">
        <is>
          <t>FG</t>
        </is>
      </c>
      <c r="G84" s="22" t="inlineStr">
        <is>
          <t>Chia Seeds</t>
        </is>
      </c>
      <c r="H84" s="22" t="inlineStr">
        <is>
          <t>Premium Chia Seeds Farmley Standee Pouch 200 g</t>
        </is>
      </c>
      <c r="I84" s="22" t="inlineStr">
        <is>
          <t>Premium Chia Seeds</t>
        </is>
      </c>
      <c r="J84" s="24" t="n">
        <v>0.2</v>
      </c>
      <c r="K84" s="24" t="n">
        <v>1600</v>
      </c>
      <c r="L84" s="22" t="inlineStr">
        <is>
          <t>Reliance Retail Limited _Milk Basket</t>
        </is>
      </c>
      <c r="M84" s="24" t="n">
        <v>320</v>
      </c>
      <c r="N84" s="22" t="inlineStr">
        <is>
          <t>Quick Commerce</t>
        </is>
      </c>
      <c r="O84" s="22" t="inlineStr">
        <is>
          <t>Indore</t>
        </is>
      </c>
      <c r="P84" s="22" t="inlineStr">
        <is>
          <t>KVI</t>
        </is>
      </c>
      <c r="Q84" s="22" t="inlineStr">
        <is>
          <t>Chia Seeds</t>
        </is>
      </c>
      <c r="R84" s="25">
        <f>IF(Config!$B$4&gt;0,M84/Config!$B$4,0)</f>
        <v/>
      </c>
      <c r="S84" s="25">
        <f>IF(Config!$B$4&gt;0,K84/Config!$B$4,0)</f>
        <v/>
      </c>
      <c r="T84" s="25">
        <f>R84*Config!$B$7</f>
        <v/>
      </c>
      <c r="U84" s="25">
        <f>S84*Config!$B$7</f>
        <v/>
      </c>
      <c r="V84" s="25" t="n">
        <v>114</v>
      </c>
      <c r="W84" s="25" t="n">
        <v>570</v>
      </c>
      <c r="X84" s="26">
        <f>IF(T84&gt;0,V84/T84,0)</f>
        <v/>
      </c>
      <c r="Y84" s="26">
        <f>IF(U84&gt;0,W84/U84,0)</f>
        <v/>
      </c>
      <c r="Z84" s="25">
        <f>T84-V84</f>
        <v/>
      </c>
      <c r="AA84" s="25">
        <f>U84-W84</f>
        <v/>
      </c>
      <c r="AB84" s="25">
        <f>IF(Config!$B$7&gt;0,(V84/Config!$B$7)*Config!$B$4,0)</f>
        <v/>
      </c>
      <c r="AC84" s="25">
        <f>IF(Config!$B$7&gt;0,(W84/Config!$B$7)*Config!$B$4,0)</f>
        <v/>
      </c>
    </row>
    <row r="85" hidden="1" outlineLevel="1">
      <c r="A85" s="22" t="inlineStr">
        <is>
          <t>May</t>
        </is>
      </c>
      <c r="B85" s="22" t="n">
        <v>2026</v>
      </c>
      <c r="C85" s="22" t="inlineStr">
        <is>
          <t>25-04-2026</t>
        </is>
      </c>
      <c r="D85" s="23" t="n">
        <v>0.6584375</v>
      </c>
      <c r="E85" s="22" t="inlineStr">
        <is>
          <t>Seeds_11-2541</t>
        </is>
      </c>
      <c r="F85" s="22" t="inlineStr">
        <is>
          <t>FG</t>
        </is>
      </c>
      <c r="G85" s="22" t="inlineStr">
        <is>
          <t>Chia Seeds</t>
        </is>
      </c>
      <c r="H85" s="22" t="inlineStr">
        <is>
          <t>Premium Chia Seeds Farmley Standee Pouch 200 g</t>
        </is>
      </c>
      <c r="I85" s="22" t="inlineStr">
        <is>
          <t>Premium Chia Seeds</t>
        </is>
      </c>
      <c r="J85" s="24" t="n">
        <v>0.2</v>
      </c>
      <c r="K85" s="24" t="n">
        <v>9000</v>
      </c>
      <c r="L85" s="22" t="inlineStr">
        <is>
          <t>Meesho B2C</t>
        </is>
      </c>
      <c r="M85" s="24" t="n">
        <v>1800</v>
      </c>
      <c r="N85" s="22" t="inlineStr">
        <is>
          <t>E-Commerce Dropship</t>
        </is>
      </c>
      <c r="O85" s="22" t="inlineStr">
        <is>
          <t>Indore</t>
        </is>
      </c>
      <c r="P85" s="22" t="inlineStr">
        <is>
          <t>KVI</t>
        </is>
      </c>
      <c r="Q85" s="22" t="inlineStr">
        <is>
          <t>Chia Seeds</t>
        </is>
      </c>
      <c r="R85" s="25">
        <f>IF(Config!$B$4&gt;0,M85/Config!$B$4,0)</f>
        <v/>
      </c>
      <c r="S85" s="25">
        <f>IF(Config!$B$4&gt;0,K85/Config!$B$4,0)</f>
        <v/>
      </c>
      <c r="T85" s="25">
        <f>R85*Config!$B$7</f>
        <v/>
      </c>
      <c r="U85" s="25">
        <f>S85*Config!$B$7</f>
        <v/>
      </c>
      <c r="V85" s="25" t="n">
        <v>0</v>
      </c>
      <c r="W85" s="25" t="n">
        <v>0</v>
      </c>
      <c r="X85" s="26">
        <f>IF(T85&gt;0,V85/T85,0)</f>
        <v/>
      </c>
      <c r="Y85" s="26">
        <f>IF(U85&gt;0,W85/U85,0)</f>
        <v/>
      </c>
      <c r="Z85" s="25">
        <f>T85-V85</f>
        <v/>
      </c>
      <c r="AA85" s="25">
        <f>U85-W85</f>
        <v/>
      </c>
      <c r="AB85" s="25">
        <f>IF(Config!$B$7&gt;0,(V85/Config!$B$7)*Config!$B$4,0)</f>
        <v/>
      </c>
      <c r="AC85" s="25">
        <f>IF(Config!$B$7&gt;0,(W85/Config!$B$7)*Config!$B$4,0)</f>
        <v/>
      </c>
    </row>
    <row r="86" hidden="1" outlineLevel="1">
      <c r="A86" s="22" t="inlineStr">
        <is>
          <t>May</t>
        </is>
      </c>
      <c r="B86" s="22" t="n">
        <v>2026</v>
      </c>
      <c r="C86" s="22" t="inlineStr">
        <is>
          <t>25-04-2026</t>
        </is>
      </c>
      <c r="D86" s="23" t="n">
        <v>0.7192361111111111</v>
      </c>
      <c r="E86" s="22" t="inlineStr">
        <is>
          <t>Seeds_11-2541</t>
        </is>
      </c>
      <c r="F86" s="22" t="inlineStr">
        <is>
          <t>FG</t>
        </is>
      </c>
      <c r="G86" s="22" t="inlineStr">
        <is>
          <t>Chia Seeds</t>
        </is>
      </c>
      <c r="H86" s="22" t="inlineStr">
        <is>
          <t>Premium Chia Seeds Farmley Standee Pouch 200 g</t>
        </is>
      </c>
      <c r="I86" s="22" t="inlineStr">
        <is>
          <t>Premium Chia Seeds</t>
        </is>
      </c>
      <c r="J86" s="24" t="n">
        <v>0.2</v>
      </c>
      <c r="K86" s="24" t="n">
        <v>71957</v>
      </c>
      <c r="L86" s="22" t="inlineStr">
        <is>
          <t>Blink Commerce Private Limited</t>
        </is>
      </c>
      <c r="M86" s="24" t="n">
        <v>14391.4</v>
      </c>
      <c r="N86" s="22" t="inlineStr">
        <is>
          <t>Quick Commerce</t>
        </is>
      </c>
      <c r="O86" s="22" t="inlineStr">
        <is>
          <t>Indore</t>
        </is>
      </c>
      <c r="P86" s="22" t="inlineStr">
        <is>
          <t>KVI</t>
        </is>
      </c>
      <c r="Q86" s="22" t="inlineStr">
        <is>
          <t>Chia Seeds</t>
        </is>
      </c>
      <c r="R86" s="25">
        <f>IF(Config!$B$4&gt;0,M86/Config!$B$4,0)</f>
        <v/>
      </c>
      <c r="S86" s="25">
        <f>IF(Config!$B$4&gt;0,K86/Config!$B$4,0)</f>
        <v/>
      </c>
      <c r="T86" s="25">
        <f>R86*Config!$B$7</f>
        <v/>
      </c>
      <c r="U86" s="25">
        <f>S86*Config!$B$7</f>
        <v/>
      </c>
      <c r="V86" s="25" t="n">
        <v>9168</v>
      </c>
      <c r="W86" s="25" t="n">
        <v>45840</v>
      </c>
      <c r="X86" s="26">
        <f>IF(T86&gt;0,V86/T86,0)</f>
        <v/>
      </c>
      <c r="Y86" s="26">
        <f>IF(U86&gt;0,W86/U86,0)</f>
        <v/>
      </c>
      <c r="Z86" s="25">
        <f>T86-V86</f>
        <v/>
      </c>
      <c r="AA86" s="25">
        <f>U86-W86</f>
        <v/>
      </c>
      <c r="AB86" s="25">
        <f>IF(Config!$B$7&gt;0,(V86/Config!$B$7)*Config!$B$4,0)</f>
        <v/>
      </c>
      <c r="AC86" s="25">
        <f>IF(Config!$B$7&gt;0,(W86/Config!$B$7)*Config!$B$4,0)</f>
        <v/>
      </c>
    </row>
    <row r="87" hidden="1" outlineLevel="1">
      <c r="A87" s="22" t="inlineStr">
        <is>
          <t>May</t>
        </is>
      </c>
      <c r="B87" s="22" t="n">
        <v>2026</v>
      </c>
      <c r="C87" s="22" t="inlineStr">
        <is>
          <t>25-04-2026</t>
        </is>
      </c>
      <c r="D87" s="23" t="n">
        <v>0.7193287037037037</v>
      </c>
      <c r="E87" s="22" t="inlineStr">
        <is>
          <t>Seeds_11-2541</t>
        </is>
      </c>
      <c r="F87" s="22" t="inlineStr">
        <is>
          <t>FG</t>
        </is>
      </c>
      <c r="G87" s="22" t="inlineStr">
        <is>
          <t>Chia Seeds</t>
        </is>
      </c>
      <c r="H87" s="22" t="inlineStr">
        <is>
          <t>Premium Chia Seeds Farmley Standee Pouch 200 g</t>
        </is>
      </c>
      <c r="I87" s="22" t="inlineStr">
        <is>
          <t>Premium Chia Seeds</t>
        </is>
      </c>
      <c r="J87" s="24" t="n">
        <v>0.2</v>
      </c>
      <c r="K87" s="24" t="n">
        <v>30000</v>
      </c>
      <c r="L87" s="22" t="inlineStr">
        <is>
          <t>Instamart</t>
        </is>
      </c>
      <c r="M87" s="24" t="n">
        <v>6000</v>
      </c>
      <c r="N87" s="22" t="inlineStr">
        <is>
          <t>Quick Commerce</t>
        </is>
      </c>
      <c r="O87" s="22" t="inlineStr">
        <is>
          <t>Indore</t>
        </is>
      </c>
      <c r="P87" s="22" t="inlineStr">
        <is>
          <t>KVI</t>
        </is>
      </c>
      <c r="Q87" s="22" t="inlineStr">
        <is>
          <t>Chia Seeds</t>
        </is>
      </c>
      <c r="R87" s="25">
        <f>IF(Config!$B$4&gt;0,M87/Config!$B$4,0)</f>
        <v/>
      </c>
      <c r="S87" s="25">
        <f>IF(Config!$B$4&gt;0,K87/Config!$B$4,0)</f>
        <v/>
      </c>
      <c r="T87" s="25">
        <f>R87*Config!$B$7</f>
        <v/>
      </c>
      <c r="U87" s="25">
        <f>S87*Config!$B$7</f>
        <v/>
      </c>
      <c r="V87" s="25" t="n">
        <v>0</v>
      </c>
      <c r="W87" s="25" t="n">
        <v>0</v>
      </c>
      <c r="X87" s="26">
        <f>IF(T87&gt;0,V87/T87,0)</f>
        <v/>
      </c>
      <c r="Y87" s="26">
        <f>IF(U87&gt;0,W87/U87,0)</f>
        <v/>
      </c>
      <c r="Z87" s="25">
        <f>T87-V87</f>
        <v/>
      </c>
      <c r="AA87" s="25">
        <f>U87-W87</f>
        <v/>
      </c>
      <c r="AB87" s="25">
        <f>IF(Config!$B$7&gt;0,(V87/Config!$B$7)*Config!$B$4,0)</f>
        <v/>
      </c>
      <c r="AC87" s="25">
        <f>IF(Config!$B$7&gt;0,(W87/Config!$B$7)*Config!$B$4,0)</f>
        <v/>
      </c>
    </row>
    <row r="88" hidden="1" outlineLevel="1">
      <c r="A88" s="22" t="inlineStr">
        <is>
          <t>May</t>
        </is>
      </c>
      <c r="B88" s="22" t="n">
        <v>2026</v>
      </c>
      <c r="C88" s="22" t="inlineStr">
        <is>
          <t>25-04-2026</t>
        </is>
      </c>
      <c r="D88" s="23" t="n">
        <v>0.7266203703703704</v>
      </c>
      <c r="E88" s="22" t="inlineStr">
        <is>
          <t>Seeds_11-2541</t>
        </is>
      </c>
      <c r="F88" s="22" t="inlineStr">
        <is>
          <t>FG</t>
        </is>
      </c>
      <c r="G88" s="22" t="inlineStr">
        <is>
          <t>Chia Seeds</t>
        </is>
      </c>
      <c r="H88" s="22" t="inlineStr">
        <is>
          <t>Premium Chia Seeds Farmley Standee Pouch 200 g</t>
        </is>
      </c>
      <c r="I88" s="22" t="inlineStr">
        <is>
          <t>Premium Chia Seeds</t>
        </is>
      </c>
      <c r="J88" s="24" t="n">
        <v>0.2</v>
      </c>
      <c r="K88" s="24" t="n">
        <v>1000</v>
      </c>
      <c r="L88" s="22" t="inlineStr">
        <is>
          <t>Wal-Mart India Private Limited</t>
        </is>
      </c>
      <c r="M88" s="24" t="n">
        <v>200</v>
      </c>
      <c r="N88" s="22" t="inlineStr">
        <is>
          <t>Modern Trade</t>
        </is>
      </c>
      <c r="O88" s="22" t="inlineStr">
        <is>
          <t>Indore</t>
        </is>
      </c>
      <c r="P88" s="22" t="inlineStr">
        <is>
          <t>KVI</t>
        </is>
      </c>
      <c r="Q88" s="22" t="inlineStr">
        <is>
          <t>Chia Seeds</t>
        </is>
      </c>
      <c r="R88" s="25">
        <f>IF(Config!$B$4&gt;0,M88/Config!$B$4,0)</f>
        <v/>
      </c>
      <c r="S88" s="25">
        <f>IF(Config!$B$4&gt;0,K88/Config!$B$4,0)</f>
        <v/>
      </c>
      <c r="T88" s="25">
        <f>R88*Config!$B$7</f>
        <v/>
      </c>
      <c r="U88" s="25">
        <f>S88*Config!$B$7</f>
        <v/>
      </c>
      <c r="V88" s="25" t="n">
        <v>174</v>
      </c>
      <c r="W88" s="25" t="n">
        <v>870</v>
      </c>
      <c r="X88" s="26">
        <f>IF(T88&gt;0,V88/T88,0)</f>
        <v/>
      </c>
      <c r="Y88" s="26">
        <f>IF(U88&gt;0,W88/U88,0)</f>
        <v/>
      </c>
      <c r="Z88" s="25">
        <f>T88-V88</f>
        <v/>
      </c>
      <c r="AA88" s="25">
        <f>U88-W88</f>
        <v/>
      </c>
      <c r="AB88" s="25">
        <f>IF(Config!$B$7&gt;0,(V88/Config!$B$7)*Config!$B$4,0)</f>
        <v/>
      </c>
      <c r="AC88" s="25">
        <f>IF(Config!$B$7&gt;0,(W88/Config!$B$7)*Config!$B$4,0)</f>
        <v/>
      </c>
    </row>
    <row r="89" hidden="1" outlineLevel="1">
      <c r="A89" s="22" t="inlineStr">
        <is>
          <t>May</t>
        </is>
      </c>
      <c r="B89" s="22" t="n">
        <v>2026</v>
      </c>
      <c r="C89" s="22" t="inlineStr">
        <is>
          <t>25-04-2026</t>
        </is>
      </c>
      <c r="D89" s="23" t="n">
        <v>0.7266203703703704</v>
      </c>
      <c r="E89" s="22" t="inlineStr">
        <is>
          <t>Seeds_11-2541</t>
        </is>
      </c>
      <c r="F89" s="22" t="inlineStr">
        <is>
          <t>FG</t>
        </is>
      </c>
      <c r="G89" s="22" t="inlineStr">
        <is>
          <t>Chia Seeds</t>
        </is>
      </c>
      <c r="H89" s="22" t="inlineStr">
        <is>
          <t>Premium Chia Seeds Farmley Standee Pouch 200 g</t>
        </is>
      </c>
      <c r="I89" s="22" t="inlineStr">
        <is>
          <t>Premium Chia Seeds</t>
        </is>
      </c>
      <c r="J89" s="24" t="n">
        <v>0.2</v>
      </c>
      <c r="K89" s="24" t="n">
        <v>1300</v>
      </c>
      <c r="L89" s="22" t="inlineStr">
        <is>
          <t>SPENCER'S RETAIL LIMITED</t>
        </is>
      </c>
      <c r="M89" s="24" t="n">
        <v>260</v>
      </c>
      <c r="N89" s="22" t="inlineStr">
        <is>
          <t>Modern Trade</t>
        </is>
      </c>
      <c r="O89" s="22" t="inlineStr">
        <is>
          <t>Indore</t>
        </is>
      </c>
      <c r="P89" s="22" t="inlineStr">
        <is>
          <t>KVI</t>
        </is>
      </c>
      <c r="Q89" s="22" t="inlineStr">
        <is>
          <t>Chia Seeds</t>
        </is>
      </c>
      <c r="R89" s="25">
        <f>IF(Config!$B$4&gt;0,M89/Config!$B$4,0)</f>
        <v/>
      </c>
      <c r="S89" s="25">
        <f>IF(Config!$B$4&gt;0,K89/Config!$B$4,0)</f>
        <v/>
      </c>
      <c r="T89" s="25">
        <f>R89*Config!$B$7</f>
        <v/>
      </c>
      <c r="U89" s="25">
        <f>S89*Config!$B$7</f>
        <v/>
      </c>
      <c r="V89" s="25" t="n">
        <v>0</v>
      </c>
      <c r="W89" s="25" t="n">
        <v>0</v>
      </c>
      <c r="X89" s="26">
        <f>IF(T89&gt;0,V89/T89,0)</f>
        <v/>
      </c>
      <c r="Y89" s="26">
        <f>IF(U89&gt;0,W89/U89,0)</f>
        <v/>
      </c>
      <c r="Z89" s="25">
        <f>T89-V89</f>
        <v/>
      </c>
      <c r="AA89" s="25">
        <f>U89-W89</f>
        <v/>
      </c>
      <c r="AB89" s="25">
        <f>IF(Config!$B$7&gt;0,(V89/Config!$B$7)*Config!$B$4,0)</f>
        <v/>
      </c>
      <c r="AC89" s="25">
        <f>IF(Config!$B$7&gt;0,(W89/Config!$B$7)*Config!$B$4,0)</f>
        <v/>
      </c>
    </row>
    <row r="90" hidden="1" outlineLevel="1">
      <c r="A90" s="22" t="inlineStr">
        <is>
          <t>May</t>
        </is>
      </c>
      <c r="B90" s="22" t="n">
        <v>2026</v>
      </c>
      <c r="C90" s="22" t="inlineStr">
        <is>
          <t>25-04-2026</t>
        </is>
      </c>
      <c r="D90" s="23" t="n">
        <v>0.7266435185185185</v>
      </c>
      <c r="E90" s="22" t="inlineStr">
        <is>
          <t>Seeds_11-2541</t>
        </is>
      </c>
      <c r="F90" s="22" t="inlineStr">
        <is>
          <t>FG</t>
        </is>
      </c>
      <c r="G90" s="22" t="inlineStr">
        <is>
          <t>Chia Seeds</t>
        </is>
      </c>
      <c r="H90" s="22" t="inlineStr">
        <is>
          <t>Premium Chia Seeds Farmley Standee Pouch 200 g</t>
        </is>
      </c>
      <c r="I90" s="22" t="inlineStr">
        <is>
          <t>Premium Chia Seeds</t>
        </is>
      </c>
      <c r="J90" s="24" t="n">
        <v>0.2</v>
      </c>
      <c r="K90" s="24" t="n">
        <v>200</v>
      </c>
      <c r="L90" s="22" t="inlineStr">
        <is>
          <t>MAX HYPERMARKET INDIA PRIVATE LIMITED</t>
        </is>
      </c>
      <c r="M90" s="24" t="n">
        <v>40</v>
      </c>
      <c r="N90" s="22" t="inlineStr">
        <is>
          <t>Modern Trade</t>
        </is>
      </c>
      <c r="O90" s="22" t="inlineStr">
        <is>
          <t>Indore</t>
        </is>
      </c>
      <c r="P90" s="22" t="inlineStr">
        <is>
          <t>KVI</t>
        </is>
      </c>
      <c r="Q90" s="22" t="inlineStr">
        <is>
          <t>Chia Seeds</t>
        </is>
      </c>
      <c r="R90" s="25">
        <f>IF(Config!$B$4&gt;0,M90/Config!$B$4,0)</f>
        <v/>
      </c>
      <c r="S90" s="25">
        <f>IF(Config!$B$4&gt;0,K90/Config!$B$4,0)</f>
        <v/>
      </c>
      <c r="T90" s="25">
        <f>R90*Config!$B$7</f>
        <v/>
      </c>
      <c r="U90" s="25">
        <f>S90*Config!$B$7</f>
        <v/>
      </c>
      <c r="V90" s="25" t="n">
        <v>12</v>
      </c>
      <c r="W90" s="25" t="n">
        <v>60</v>
      </c>
      <c r="X90" s="26">
        <f>IF(T90&gt;0,V90/T90,0)</f>
        <v/>
      </c>
      <c r="Y90" s="26">
        <f>IF(U90&gt;0,W90/U90,0)</f>
        <v/>
      </c>
      <c r="Z90" s="25">
        <f>T90-V90</f>
        <v/>
      </c>
      <c r="AA90" s="25">
        <f>U90-W90</f>
        <v/>
      </c>
      <c r="AB90" s="25">
        <f>IF(Config!$B$7&gt;0,(V90/Config!$B$7)*Config!$B$4,0)</f>
        <v/>
      </c>
      <c r="AC90" s="25">
        <f>IF(Config!$B$7&gt;0,(W90/Config!$B$7)*Config!$B$4,0)</f>
        <v/>
      </c>
    </row>
    <row r="91" hidden="1" outlineLevel="1">
      <c r="A91" s="22" t="inlineStr">
        <is>
          <t>May</t>
        </is>
      </c>
      <c r="B91" s="22" t="n">
        <v>2026</v>
      </c>
      <c r="C91" s="22" t="inlineStr">
        <is>
          <t>25-04-2026</t>
        </is>
      </c>
      <c r="D91" s="23" t="n">
        <v>0.7266666666666667</v>
      </c>
      <c r="E91" s="22" t="inlineStr">
        <is>
          <t>Seeds_11-2541</t>
        </is>
      </c>
      <c r="F91" s="22" t="inlineStr">
        <is>
          <t>FG</t>
        </is>
      </c>
      <c r="G91" s="22" t="inlineStr">
        <is>
          <t>Chia Seeds</t>
        </is>
      </c>
      <c r="H91" s="22" t="inlineStr">
        <is>
          <t>Premium Chia Seeds Farmley Standee Pouch 200 g</t>
        </is>
      </c>
      <c r="I91" s="22" t="inlineStr">
        <is>
          <t>Premium Chia Seeds</t>
        </is>
      </c>
      <c r="J91" s="24" t="n">
        <v>0.2</v>
      </c>
      <c r="K91" s="24" t="n">
        <v>1280</v>
      </c>
      <c r="L91" s="22" t="inlineStr">
        <is>
          <t>MORE RETAIL LIMITED</t>
        </is>
      </c>
      <c r="M91" s="24" t="n">
        <v>256</v>
      </c>
      <c r="N91" s="22" t="inlineStr">
        <is>
          <t>Modern Trade</t>
        </is>
      </c>
      <c r="O91" s="22" t="inlineStr">
        <is>
          <t>Indore</t>
        </is>
      </c>
      <c r="P91" s="22" t="inlineStr">
        <is>
          <t>KVI</t>
        </is>
      </c>
      <c r="Q91" s="22" t="inlineStr">
        <is>
          <t>Chia Seeds</t>
        </is>
      </c>
      <c r="R91" s="25">
        <f>IF(Config!$B$4&gt;0,M91/Config!$B$4,0)</f>
        <v/>
      </c>
      <c r="S91" s="25">
        <f>IF(Config!$B$4&gt;0,K91/Config!$B$4,0)</f>
        <v/>
      </c>
      <c r="T91" s="25">
        <f>R91*Config!$B$7</f>
        <v/>
      </c>
      <c r="U91" s="25">
        <f>S91*Config!$B$7</f>
        <v/>
      </c>
      <c r="V91" s="25" t="n">
        <v>210</v>
      </c>
      <c r="W91" s="25" t="n">
        <v>1050</v>
      </c>
      <c r="X91" s="26">
        <f>IF(T91&gt;0,V91/T91,0)</f>
        <v/>
      </c>
      <c r="Y91" s="26">
        <f>IF(U91&gt;0,W91/U91,0)</f>
        <v/>
      </c>
      <c r="Z91" s="25">
        <f>T91-V91</f>
        <v/>
      </c>
      <c r="AA91" s="25">
        <f>U91-W91</f>
        <v/>
      </c>
      <c r="AB91" s="25">
        <f>IF(Config!$B$7&gt;0,(V91/Config!$B$7)*Config!$B$4,0)</f>
        <v/>
      </c>
      <c r="AC91" s="25">
        <f>IF(Config!$B$7&gt;0,(W91/Config!$B$7)*Config!$B$4,0)</f>
        <v/>
      </c>
    </row>
    <row r="92" hidden="1" outlineLevel="1">
      <c r="A92" s="22" t="inlineStr">
        <is>
          <t>May</t>
        </is>
      </c>
      <c r="B92" s="22" t="n">
        <v>2026</v>
      </c>
      <c r="C92" s="22" t="inlineStr">
        <is>
          <t>25-04-2026</t>
        </is>
      </c>
      <c r="D92" s="23" t="n">
        <v>0.7266782407407407</v>
      </c>
      <c r="E92" s="22" t="inlineStr">
        <is>
          <t>Seeds_11-2541</t>
        </is>
      </c>
      <c r="F92" s="22" t="inlineStr">
        <is>
          <t>FG</t>
        </is>
      </c>
      <c r="G92" s="22" t="inlineStr">
        <is>
          <t>Chia Seeds</t>
        </is>
      </c>
      <c r="H92" s="22" t="inlineStr">
        <is>
          <t>Premium Chia Seeds Farmley Standee Pouch 200 g</t>
        </is>
      </c>
      <c r="I92" s="22" t="inlineStr">
        <is>
          <t>Premium Chia Seeds</t>
        </is>
      </c>
      <c r="J92" s="24" t="n">
        <v>0.2</v>
      </c>
      <c r="K92" s="24" t="n">
        <v>668</v>
      </c>
      <c r="L92" s="22" t="inlineStr">
        <is>
          <t>Jhabak Marketing</t>
        </is>
      </c>
      <c r="M92" s="24" t="n">
        <v>133.6</v>
      </c>
      <c r="N92" s="22" t="inlineStr">
        <is>
          <t>Modern Trade</t>
        </is>
      </c>
      <c r="O92" s="22" t="inlineStr">
        <is>
          <t>Indore</t>
        </is>
      </c>
      <c r="P92" s="22" t="inlineStr">
        <is>
          <t>KVI</t>
        </is>
      </c>
      <c r="Q92" s="22" t="inlineStr">
        <is>
          <t>Chia Seeds</t>
        </is>
      </c>
      <c r="R92" s="25">
        <f>IF(Config!$B$4&gt;0,M92/Config!$B$4,0)</f>
        <v/>
      </c>
      <c r="S92" s="25">
        <f>IF(Config!$B$4&gt;0,K92/Config!$B$4,0)</f>
        <v/>
      </c>
      <c r="T92" s="25">
        <f>R92*Config!$B$7</f>
        <v/>
      </c>
      <c r="U92" s="25">
        <f>S92*Config!$B$7</f>
        <v/>
      </c>
      <c r="V92" s="25" t="n">
        <v>30</v>
      </c>
      <c r="W92" s="25" t="n">
        <v>150</v>
      </c>
      <c r="X92" s="26">
        <f>IF(T92&gt;0,V92/T92,0)</f>
        <v/>
      </c>
      <c r="Y92" s="26">
        <f>IF(U92&gt;0,W92/U92,0)</f>
        <v/>
      </c>
      <c r="Z92" s="25">
        <f>T92-V92</f>
        <v/>
      </c>
      <c r="AA92" s="25">
        <f>U92-W92</f>
        <v/>
      </c>
      <c r="AB92" s="25">
        <f>IF(Config!$B$7&gt;0,(V92/Config!$B$7)*Config!$B$4,0)</f>
        <v/>
      </c>
      <c r="AC92" s="25">
        <f>IF(Config!$B$7&gt;0,(W92/Config!$B$7)*Config!$B$4,0)</f>
        <v/>
      </c>
    </row>
    <row r="93" hidden="1" outlineLevel="1">
      <c r="A93" s="22" t="inlineStr">
        <is>
          <t>May</t>
        </is>
      </c>
      <c r="B93" s="22" t="n">
        <v>2026</v>
      </c>
      <c r="C93" s="22" t="inlineStr">
        <is>
          <t>25-04-2026</t>
        </is>
      </c>
      <c r="D93" s="23" t="n">
        <v>0.726724537037037</v>
      </c>
      <c r="E93" s="22" t="inlineStr">
        <is>
          <t>Seeds_11-2541</t>
        </is>
      </c>
      <c r="F93" s="22" t="inlineStr">
        <is>
          <t>FG</t>
        </is>
      </c>
      <c r="G93" s="22" t="inlineStr">
        <is>
          <t>Chia Seeds</t>
        </is>
      </c>
      <c r="H93" s="22" t="inlineStr">
        <is>
          <t>Premium Chia Seeds Farmley Standee Pouch 200 g</t>
        </is>
      </c>
      <c r="I93" s="22" t="inlineStr">
        <is>
          <t>Premium Chia Seeds</t>
        </is>
      </c>
      <c r="J93" s="24" t="n">
        <v>0.2</v>
      </c>
      <c r="K93" s="24" t="n">
        <v>180</v>
      </c>
      <c r="L93" s="22" t="inlineStr">
        <is>
          <t>Natures Basket Limited</t>
        </is>
      </c>
      <c r="M93" s="24" t="n">
        <v>36</v>
      </c>
      <c r="N93" s="22" t="inlineStr">
        <is>
          <t>Modern Trade</t>
        </is>
      </c>
      <c r="O93" s="22" t="inlineStr">
        <is>
          <t>Indore</t>
        </is>
      </c>
      <c r="P93" s="22" t="inlineStr">
        <is>
          <t>KVI</t>
        </is>
      </c>
      <c r="Q93" s="22" t="inlineStr">
        <is>
          <t>Chia Seeds</t>
        </is>
      </c>
      <c r="R93" s="25">
        <f>IF(Config!$B$4&gt;0,M93/Config!$B$4,0)</f>
        <v/>
      </c>
      <c r="S93" s="25">
        <f>IF(Config!$B$4&gt;0,K93/Config!$B$4,0)</f>
        <v/>
      </c>
      <c r="T93" s="25">
        <f>R93*Config!$B$7</f>
        <v/>
      </c>
      <c r="U93" s="25">
        <f>S93*Config!$B$7</f>
        <v/>
      </c>
      <c r="V93" s="25" t="n">
        <v>0</v>
      </c>
      <c r="W93" s="25" t="n">
        <v>0</v>
      </c>
      <c r="X93" s="26">
        <f>IF(T93&gt;0,V93/T93,0)</f>
        <v/>
      </c>
      <c r="Y93" s="26">
        <f>IF(U93&gt;0,W93/U93,0)</f>
        <v/>
      </c>
      <c r="Z93" s="25">
        <f>T93-V93</f>
        <v/>
      </c>
      <c r="AA93" s="25">
        <f>U93-W93</f>
        <v/>
      </c>
      <c r="AB93" s="25">
        <f>IF(Config!$B$7&gt;0,(V93/Config!$B$7)*Config!$B$4,0)</f>
        <v/>
      </c>
      <c r="AC93" s="25">
        <f>IF(Config!$B$7&gt;0,(W93/Config!$B$7)*Config!$B$4,0)</f>
        <v/>
      </c>
    </row>
    <row r="94" hidden="1" outlineLevel="1">
      <c r="A94" s="22" t="inlineStr"/>
      <c r="B94" s="22" t="inlineStr"/>
      <c r="C94" s="22" t="inlineStr"/>
      <c r="D94" s="22" t="inlineStr"/>
      <c r="E94" s="22" t="inlineStr">
        <is>
          <t>Seeds_11-2541</t>
        </is>
      </c>
      <c r="F94" s="22" t="inlineStr"/>
      <c r="G94" s="22" t="inlineStr">
        <is>
          <t>Seeds</t>
        </is>
      </c>
      <c r="H94" s="22" t="inlineStr">
        <is>
          <t>Premium Chia Seeds Farmley Standee Pouch 200 g</t>
        </is>
      </c>
      <c r="I94" s="22" t="inlineStr"/>
      <c r="J94" s="24" t="n">
        <v>0</v>
      </c>
      <c r="K94" s="24" t="n">
        <v>0</v>
      </c>
      <c r="L94" s="22" t="inlineStr">
        <is>
          <t>CPC - Canteen Officer Master Canteen Frontier HQR SSB Lucknow</t>
        </is>
      </c>
      <c r="M94" s="24" t="n">
        <v>0</v>
      </c>
      <c r="N94" s="22" t="inlineStr">
        <is>
          <t>CPC KPKB</t>
        </is>
      </c>
      <c r="O94" s="22" t="inlineStr">
        <is>
          <t>Indore</t>
        </is>
      </c>
      <c r="P94" s="22" t="inlineStr"/>
      <c r="Q94" s="22" t="inlineStr">
        <is>
          <t>Chia Seeds</t>
        </is>
      </c>
      <c r="R94" s="25">
        <f>IF(Config!$B$4&gt;0,M94/Config!$B$4,0)</f>
        <v/>
      </c>
      <c r="S94" s="25">
        <f>IF(Config!$B$4&gt;0,K94/Config!$B$4,0)</f>
        <v/>
      </c>
      <c r="T94" s="25">
        <f>R94*Config!$B$7</f>
        <v/>
      </c>
      <c r="U94" s="25">
        <f>S94*Config!$B$7</f>
        <v/>
      </c>
      <c r="V94" s="25" t="n">
        <v>6</v>
      </c>
      <c r="W94" s="25" t="n">
        <v>30</v>
      </c>
      <c r="X94" s="26">
        <f>IF(T94&gt;0,V94/T94,0)</f>
        <v/>
      </c>
      <c r="Y94" s="26">
        <f>IF(U94&gt;0,W94/U94,0)</f>
        <v/>
      </c>
      <c r="Z94" s="25">
        <f>T94-V94</f>
        <v/>
      </c>
      <c r="AA94" s="25">
        <f>U94-W94</f>
        <v/>
      </c>
      <c r="AB94" s="25">
        <f>IF(Config!$B$7&gt;0,(V94/Config!$B$7)*Config!$B$4,0)</f>
        <v/>
      </c>
      <c r="AC94" s="25">
        <f>IF(Config!$B$7&gt;0,(W94/Config!$B$7)*Config!$B$4,0)</f>
        <v/>
      </c>
    </row>
    <row r="95" hidden="1" outlineLevel="1">
      <c r="A95" s="22" t="inlineStr"/>
      <c r="B95" s="22" t="inlineStr"/>
      <c r="C95" s="22" t="inlineStr"/>
      <c r="D95" s="22" t="inlineStr"/>
      <c r="E95" s="22" t="inlineStr">
        <is>
          <t>Seeds_11-2541</t>
        </is>
      </c>
      <c r="F95" s="22" t="inlineStr"/>
      <c r="G95" s="22" t="inlineStr">
        <is>
          <t>Seeds</t>
        </is>
      </c>
      <c r="H95" s="22" t="inlineStr">
        <is>
          <t>Premium Chia Seeds Farmley Standee Pouch 200 g</t>
        </is>
      </c>
      <c r="I95" s="22" t="inlineStr"/>
      <c r="J95" s="24" t="n">
        <v>0</v>
      </c>
      <c r="K95" s="24" t="n">
        <v>0</v>
      </c>
      <c r="L95" s="22" t="inlineStr">
        <is>
          <t>CPC - Central Police Canteen Cisf Unit Kopt Kolkata</t>
        </is>
      </c>
      <c r="M95" s="24" t="n">
        <v>0</v>
      </c>
      <c r="N95" s="22" t="inlineStr">
        <is>
          <t>CPC KPKB</t>
        </is>
      </c>
      <c r="O95" s="22" t="inlineStr">
        <is>
          <t>Indore</t>
        </is>
      </c>
      <c r="P95" s="22" t="inlineStr"/>
      <c r="Q95" s="22" t="inlineStr">
        <is>
          <t>Chia Seeds</t>
        </is>
      </c>
      <c r="R95" s="25">
        <f>IF(Config!$B$4&gt;0,M95/Config!$B$4,0)</f>
        <v/>
      </c>
      <c r="S95" s="25">
        <f>IF(Config!$B$4&gt;0,K95/Config!$B$4,0)</f>
        <v/>
      </c>
      <c r="T95" s="25">
        <f>R95*Config!$B$7</f>
        <v/>
      </c>
      <c r="U95" s="25">
        <f>S95*Config!$B$7</f>
        <v/>
      </c>
      <c r="V95" s="25" t="n">
        <v>36</v>
      </c>
      <c r="W95" s="25" t="n">
        <v>180</v>
      </c>
      <c r="X95" s="26">
        <f>IF(T95&gt;0,V95/T95,0)</f>
        <v/>
      </c>
      <c r="Y95" s="26">
        <f>IF(U95&gt;0,W95/U95,0)</f>
        <v/>
      </c>
      <c r="Z95" s="25">
        <f>T95-V95</f>
        <v/>
      </c>
      <c r="AA95" s="25">
        <f>U95-W95</f>
        <v/>
      </c>
      <c r="AB95" s="25">
        <f>IF(Config!$B$7&gt;0,(V95/Config!$B$7)*Config!$B$4,0)</f>
        <v/>
      </c>
      <c r="AC95" s="25">
        <f>IF(Config!$B$7&gt;0,(W95/Config!$B$7)*Config!$B$4,0)</f>
        <v/>
      </c>
    </row>
    <row r="96" hidden="1" outlineLevel="1">
      <c r="A96" s="22" t="inlineStr"/>
      <c r="B96" s="22" t="inlineStr"/>
      <c r="C96" s="22" t="inlineStr"/>
      <c r="D96" s="22" t="inlineStr"/>
      <c r="E96" s="22" t="inlineStr">
        <is>
          <t>Seeds_11-2541</t>
        </is>
      </c>
      <c r="F96" s="22" t="inlineStr"/>
      <c r="G96" s="22" t="inlineStr">
        <is>
          <t>Seeds</t>
        </is>
      </c>
      <c r="H96" s="22" t="inlineStr">
        <is>
          <t>Premium Chia Seeds Farmley Standee Pouch 200 g</t>
        </is>
      </c>
      <c r="I96" s="22" t="inlineStr"/>
      <c r="J96" s="24" t="n">
        <v>0</v>
      </c>
      <c r="K96" s="24" t="n">
        <v>0</v>
      </c>
      <c r="L96" s="22" t="inlineStr">
        <is>
          <t>CPC - Commandant  57th Bn SSB</t>
        </is>
      </c>
      <c r="M96" s="24" t="n">
        <v>0</v>
      </c>
      <c r="N96" s="22" t="inlineStr">
        <is>
          <t>CPC KPKB</t>
        </is>
      </c>
      <c r="O96" s="22" t="inlineStr">
        <is>
          <t>Indore</t>
        </is>
      </c>
      <c r="P96" s="22" t="inlineStr"/>
      <c r="Q96" s="22" t="inlineStr">
        <is>
          <t>Chia Seeds</t>
        </is>
      </c>
      <c r="R96" s="25">
        <f>IF(Config!$B$4&gt;0,M96/Config!$B$4,0)</f>
        <v/>
      </c>
      <c r="S96" s="25">
        <f>IF(Config!$B$4&gt;0,K96/Config!$B$4,0)</f>
        <v/>
      </c>
      <c r="T96" s="25">
        <f>R96*Config!$B$7</f>
        <v/>
      </c>
      <c r="U96" s="25">
        <f>S96*Config!$B$7</f>
        <v/>
      </c>
      <c r="V96" s="25" t="n">
        <v>12</v>
      </c>
      <c r="W96" s="25" t="n">
        <v>60</v>
      </c>
      <c r="X96" s="26">
        <f>IF(T96&gt;0,V96/T96,0)</f>
        <v/>
      </c>
      <c r="Y96" s="26">
        <f>IF(U96&gt;0,W96/U96,0)</f>
        <v/>
      </c>
      <c r="Z96" s="25">
        <f>T96-V96</f>
        <v/>
      </c>
      <c r="AA96" s="25">
        <f>U96-W96</f>
        <v/>
      </c>
      <c r="AB96" s="25">
        <f>IF(Config!$B$7&gt;0,(V96/Config!$B$7)*Config!$B$4,0)</f>
        <v/>
      </c>
      <c r="AC96" s="25">
        <f>IF(Config!$B$7&gt;0,(W96/Config!$B$7)*Config!$B$4,0)</f>
        <v/>
      </c>
    </row>
    <row r="97" hidden="1" outlineLevel="1">
      <c r="A97" s="22" t="inlineStr"/>
      <c r="B97" s="22" t="inlineStr"/>
      <c r="C97" s="22" t="inlineStr"/>
      <c r="D97" s="22" t="inlineStr"/>
      <c r="E97" s="22" t="inlineStr">
        <is>
          <t>Seeds_11-2541</t>
        </is>
      </c>
      <c r="F97" s="22" t="inlineStr"/>
      <c r="G97" s="22" t="inlineStr">
        <is>
          <t>Seeds</t>
        </is>
      </c>
      <c r="H97" s="22" t="inlineStr">
        <is>
          <t>Premium Chia Seeds Farmley Standee Pouch 200 g</t>
        </is>
      </c>
      <c r="I97" s="22" t="inlineStr"/>
      <c r="J97" s="24" t="n">
        <v>0</v>
      </c>
      <c r="K97" s="24" t="n">
        <v>0</v>
      </c>
      <c r="L97" s="22" t="inlineStr">
        <is>
          <t>CPC - KPKB Master Canteen Dhanbad</t>
        </is>
      </c>
      <c r="M97" s="24" t="n">
        <v>0</v>
      </c>
      <c r="N97" s="22" t="inlineStr">
        <is>
          <t>CPC KPKB</t>
        </is>
      </c>
      <c r="O97" s="22" t="inlineStr">
        <is>
          <t>Indore</t>
        </is>
      </c>
      <c r="P97" s="22" t="inlineStr"/>
      <c r="Q97" s="22" t="inlineStr">
        <is>
          <t>Chia Seeds</t>
        </is>
      </c>
      <c r="R97" s="25">
        <f>IF(Config!$B$4&gt;0,M97/Config!$B$4,0)</f>
        <v/>
      </c>
      <c r="S97" s="25">
        <f>IF(Config!$B$4&gt;0,K97/Config!$B$4,0)</f>
        <v/>
      </c>
      <c r="T97" s="25">
        <f>R97*Config!$B$7</f>
        <v/>
      </c>
      <c r="U97" s="25">
        <f>S97*Config!$B$7</f>
        <v/>
      </c>
      <c r="V97" s="25" t="n">
        <v>36</v>
      </c>
      <c r="W97" s="25" t="n">
        <v>180</v>
      </c>
      <c r="X97" s="26">
        <f>IF(T97&gt;0,V97/T97,0)</f>
        <v/>
      </c>
      <c r="Y97" s="26">
        <f>IF(U97&gt;0,W97/U97,0)</f>
        <v/>
      </c>
      <c r="Z97" s="25">
        <f>T97-V97</f>
        <v/>
      </c>
      <c r="AA97" s="25">
        <f>U97-W97</f>
        <v/>
      </c>
      <c r="AB97" s="25">
        <f>IF(Config!$B$7&gt;0,(V97/Config!$B$7)*Config!$B$4,0)</f>
        <v/>
      </c>
      <c r="AC97" s="25">
        <f>IF(Config!$B$7&gt;0,(W97/Config!$B$7)*Config!$B$4,0)</f>
        <v/>
      </c>
    </row>
    <row r="98" hidden="1" outlineLevel="1">
      <c r="A98" s="22" t="inlineStr"/>
      <c r="B98" s="22" t="inlineStr"/>
      <c r="C98" s="22" t="inlineStr"/>
      <c r="D98" s="22" t="inlineStr"/>
      <c r="E98" s="22" t="inlineStr">
        <is>
          <t>Seeds_11-2541</t>
        </is>
      </c>
      <c r="F98" s="22" t="inlineStr"/>
      <c r="G98" s="22" t="inlineStr">
        <is>
          <t>Seeds</t>
        </is>
      </c>
      <c r="H98" s="22" t="inlineStr">
        <is>
          <t>Premium Chia Seeds Farmley Standee Pouch 200 g</t>
        </is>
      </c>
      <c r="I98" s="22" t="inlineStr"/>
      <c r="J98" s="24" t="n">
        <v>0</v>
      </c>
      <c r="K98" s="24" t="n">
        <v>0</v>
      </c>
      <c r="L98" s="22" t="inlineStr">
        <is>
          <t>CPC - Master Bhandar</t>
        </is>
      </c>
      <c r="M98" s="24" t="n">
        <v>0</v>
      </c>
      <c r="N98" s="22" t="inlineStr">
        <is>
          <t>CPC KPKB</t>
        </is>
      </c>
      <c r="O98" s="22" t="inlineStr">
        <is>
          <t>Indore</t>
        </is>
      </c>
      <c r="P98" s="22" t="inlineStr"/>
      <c r="Q98" s="22" t="inlineStr">
        <is>
          <t>Chia Seeds</t>
        </is>
      </c>
      <c r="R98" s="25">
        <f>IF(Config!$B$4&gt;0,M98/Config!$B$4,0)</f>
        <v/>
      </c>
      <c r="S98" s="25">
        <f>IF(Config!$B$4&gt;0,K98/Config!$B$4,0)</f>
        <v/>
      </c>
      <c r="T98" s="25">
        <f>R98*Config!$B$7</f>
        <v/>
      </c>
      <c r="U98" s="25">
        <f>S98*Config!$B$7</f>
        <v/>
      </c>
      <c r="V98" s="25" t="n">
        <v>6</v>
      </c>
      <c r="W98" s="25" t="n">
        <v>30</v>
      </c>
      <c r="X98" s="26">
        <f>IF(T98&gt;0,V98/T98,0)</f>
        <v/>
      </c>
      <c r="Y98" s="26">
        <f>IF(U98&gt;0,W98/U98,0)</f>
        <v/>
      </c>
      <c r="Z98" s="25">
        <f>T98-V98</f>
        <v/>
      </c>
      <c r="AA98" s="25">
        <f>U98-W98</f>
        <v/>
      </c>
      <c r="AB98" s="25">
        <f>IF(Config!$B$7&gt;0,(V98/Config!$B$7)*Config!$B$4,0)</f>
        <v/>
      </c>
      <c r="AC98" s="25">
        <f>IF(Config!$B$7&gt;0,(W98/Config!$B$7)*Config!$B$4,0)</f>
        <v/>
      </c>
    </row>
    <row r="99" hidden="1" outlineLevel="1">
      <c r="A99" s="22" t="inlineStr"/>
      <c r="B99" s="22" t="inlineStr"/>
      <c r="C99" s="22" t="inlineStr"/>
      <c r="D99" s="22" t="inlineStr"/>
      <c r="E99" s="22" t="inlineStr">
        <is>
          <t>Seeds_11-2541</t>
        </is>
      </c>
      <c r="F99" s="22" t="inlineStr"/>
      <c r="G99" s="22" t="inlineStr">
        <is>
          <t>Seeds</t>
        </is>
      </c>
      <c r="H99" s="22" t="inlineStr">
        <is>
          <t>Premium Chia Seeds Farmley Standee Pouch 200 g</t>
        </is>
      </c>
      <c r="I99" s="22" t="inlineStr"/>
      <c r="J99" s="24" t="n">
        <v>0</v>
      </c>
      <c r="K99" s="24" t="n">
        <v>0</v>
      </c>
      <c r="L99" s="22" t="inlineStr">
        <is>
          <t>CPC - Master Bhandar CRPF HQ CGO</t>
        </is>
      </c>
      <c r="M99" s="24" t="n">
        <v>0</v>
      </c>
      <c r="N99" s="22" t="inlineStr">
        <is>
          <t>CPC KPKB</t>
        </is>
      </c>
      <c r="O99" s="22" t="inlineStr">
        <is>
          <t>Indore</t>
        </is>
      </c>
      <c r="P99" s="22" t="inlineStr"/>
      <c r="Q99" s="22" t="inlineStr">
        <is>
          <t>Chia Seeds</t>
        </is>
      </c>
      <c r="R99" s="25">
        <f>IF(Config!$B$4&gt;0,M99/Config!$B$4,0)</f>
        <v/>
      </c>
      <c r="S99" s="25">
        <f>IF(Config!$B$4&gt;0,K99/Config!$B$4,0)</f>
        <v/>
      </c>
      <c r="T99" s="25">
        <f>R99*Config!$B$7</f>
        <v/>
      </c>
      <c r="U99" s="25">
        <f>S99*Config!$B$7</f>
        <v/>
      </c>
      <c r="V99" s="25" t="n">
        <v>42</v>
      </c>
      <c r="W99" s="25" t="n">
        <v>210</v>
      </c>
      <c r="X99" s="26">
        <f>IF(T99&gt;0,V99/T99,0)</f>
        <v/>
      </c>
      <c r="Y99" s="26">
        <f>IF(U99&gt;0,W99/U99,0)</f>
        <v/>
      </c>
      <c r="Z99" s="25">
        <f>T99-V99</f>
        <v/>
      </c>
      <c r="AA99" s="25">
        <f>U99-W99</f>
        <v/>
      </c>
      <c r="AB99" s="25">
        <f>IF(Config!$B$7&gt;0,(V99/Config!$B$7)*Config!$B$4,0)</f>
        <v/>
      </c>
      <c r="AC99" s="25">
        <f>IF(Config!$B$7&gt;0,(W99/Config!$B$7)*Config!$B$4,0)</f>
        <v/>
      </c>
    </row>
    <row r="100" hidden="1" outlineLevel="1">
      <c r="A100" s="22" t="inlineStr"/>
      <c r="B100" s="22" t="inlineStr"/>
      <c r="C100" s="22" t="inlineStr"/>
      <c r="D100" s="22" t="inlineStr"/>
      <c r="E100" s="22" t="inlineStr">
        <is>
          <t>Seeds_11-2541</t>
        </is>
      </c>
      <c r="F100" s="22" t="inlineStr"/>
      <c r="G100" s="22" t="inlineStr">
        <is>
          <t>Seeds</t>
        </is>
      </c>
      <c r="H100" s="22" t="inlineStr">
        <is>
          <t>Premium Chia Seeds Farmley Standee Pouch 200 g</t>
        </is>
      </c>
      <c r="I100" s="22" t="inlineStr"/>
      <c r="J100" s="24" t="n">
        <v>0</v>
      </c>
      <c r="K100" s="24" t="n">
        <v>0</v>
      </c>
      <c r="L100" s="22" t="inlineStr">
        <is>
          <t>CPC - Master Bhandar Kendriya Police Kalyan Bhandar</t>
        </is>
      </c>
      <c r="M100" s="24" t="n">
        <v>0</v>
      </c>
      <c r="N100" s="22" t="inlineStr">
        <is>
          <t>CPC KPKB</t>
        </is>
      </c>
      <c r="O100" s="22" t="inlineStr">
        <is>
          <t>Indore</t>
        </is>
      </c>
      <c r="P100" s="22" t="inlineStr"/>
      <c r="Q100" s="22" t="inlineStr">
        <is>
          <t>Chia Seeds</t>
        </is>
      </c>
      <c r="R100" s="25">
        <f>IF(Config!$B$4&gt;0,M100/Config!$B$4,0)</f>
        <v/>
      </c>
      <c r="S100" s="25">
        <f>IF(Config!$B$4&gt;0,K100/Config!$B$4,0)</f>
        <v/>
      </c>
      <c r="T100" s="25">
        <f>R100*Config!$B$7</f>
        <v/>
      </c>
      <c r="U100" s="25">
        <f>S100*Config!$B$7</f>
        <v/>
      </c>
      <c r="V100" s="25" t="n">
        <v>12</v>
      </c>
      <c r="W100" s="25" t="n">
        <v>60</v>
      </c>
      <c r="X100" s="26">
        <f>IF(T100&gt;0,V100/T100,0)</f>
        <v/>
      </c>
      <c r="Y100" s="26">
        <f>IF(U100&gt;0,W100/U100,0)</f>
        <v/>
      </c>
      <c r="Z100" s="25">
        <f>T100-V100</f>
        <v/>
      </c>
      <c r="AA100" s="25">
        <f>U100-W100</f>
        <v/>
      </c>
      <c r="AB100" s="25">
        <f>IF(Config!$B$7&gt;0,(V100/Config!$B$7)*Config!$B$4,0)</f>
        <v/>
      </c>
      <c r="AC100" s="25">
        <f>IF(Config!$B$7&gt;0,(W100/Config!$B$7)*Config!$B$4,0)</f>
        <v/>
      </c>
    </row>
    <row r="101" hidden="1" outlineLevel="1">
      <c r="A101" s="22" t="inlineStr"/>
      <c r="B101" s="22" t="inlineStr"/>
      <c r="C101" s="22" t="inlineStr"/>
      <c r="D101" s="22" t="inlineStr"/>
      <c r="E101" s="22" t="inlineStr">
        <is>
          <t>Seeds_11-2541</t>
        </is>
      </c>
      <c r="F101" s="22" t="inlineStr"/>
      <c r="G101" s="22" t="inlineStr">
        <is>
          <t>Seeds</t>
        </is>
      </c>
      <c r="H101" s="22" t="inlineStr">
        <is>
          <t>Premium Chia Seeds Farmley Standee Pouch 200 g</t>
        </is>
      </c>
      <c r="I101" s="22" t="inlineStr"/>
      <c r="J101" s="24" t="n">
        <v>0</v>
      </c>
      <c r="K101" s="24" t="n">
        <v>0</v>
      </c>
      <c r="L101" s="22" t="inlineStr">
        <is>
          <t>CPC - Master Bhander Gc-1 CRPF Ajmer</t>
        </is>
      </c>
      <c r="M101" s="24" t="n">
        <v>0</v>
      </c>
      <c r="N101" s="22" t="inlineStr">
        <is>
          <t>CPC KPKB</t>
        </is>
      </c>
      <c r="O101" s="22" t="inlineStr">
        <is>
          <t>Indore</t>
        </is>
      </c>
      <c r="P101" s="22" t="inlineStr"/>
      <c r="Q101" s="22" t="inlineStr">
        <is>
          <t>Chia Seeds</t>
        </is>
      </c>
      <c r="R101" s="25">
        <f>IF(Config!$B$4&gt;0,M101/Config!$B$4,0)</f>
        <v/>
      </c>
      <c r="S101" s="25">
        <f>IF(Config!$B$4&gt;0,K101/Config!$B$4,0)</f>
        <v/>
      </c>
      <c r="T101" s="25">
        <f>R101*Config!$B$7</f>
        <v/>
      </c>
      <c r="U101" s="25">
        <f>S101*Config!$B$7</f>
        <v/>
      </c>
      <c r="V101" s="25" t="n">
        <v>12</v>
      </c>
      <c r="W101" s="25" t="n">
        <v>60</v>
      </c>
      <c r="X101" s="26">
        <f>IF(T101&gt;0,V101/T101,0)</f>
        <v/>
      </c>
      <c r="Y101" s="26">
        <f>IF(U101&gt;0,W101/U101,0)</f>
        <v/>
      </c>
      <c r="Z101" s="25">
        <f>T101-V101</f>
        <v/>
      </c>
      <c r="AA101" s="25">
        <f>U101-W101</f>
        <v/>
      </c>
      <c r="AB101" s="25">
        <f>IF(Config!$B$7&gt;0,(V101/Config!$B$7)*Config!$B$4,0)</f>
        <v/>
      </c>
      <c r="AC101" s="25">
        <f>IF(Config!$B$7&gt;0,(W101/Config!$B$7)*Config!$B$4,0)</f>
        <v/>
      </c>
    </row>
    <row r="102" hidden="1" outlineLevel="1">
      <c r="A102" s="22" t="inlineStr"/>
      <c r="B102" s="22" t="inlineStr"/>
      <c r="C102" s="22" t="inlineStr"/>
      <c r="D102" s="22" t="inlineStr"/>
      <c r="E102" s="22" t="inlineStr">
        <is>
          <t>Seeds_11-2541</t>
        </is>
      </c>
      <c r="F102" s="22" t="inlineStr"/>
      <c r="G102" s="22" t="inlineStr">
        <is>
          <t>Seeds</t>
        </is>
      </c>
      <c r="H102" s="22" t="inlineStr">
        <is>
          <t>Premium Chia Seeds Farmley Standee Pouch 200 g</t>
        </is>
      </c>
      <c r="I102" s="22" t="inlineStr"/>
      <c r="J102" s="24" t="n">
        <v>0</v>
      </c>
      <c r="K102" s="24" t="n">
        <v>0</v>
      </c>
      <c r="L102" s="22" t="inlineStr">
        <is>
          <t>CPC - Master Canteen Central Police Canteen</t>
        </is>
      </c>
      <c r="M102" s="24" t="n">
        <v>0</v>
      </c>
      <c r="N102" s="22" t="inlineStr">
        <is>
          <t>CPC KPKB</t>
        </is>
      </c>
      <c r="O102" s="22" t="inlineStr">
        <is>
          <t>Indore</t>
        </is>
      </c>
      <c r="P102" s="22" t="inlineStr"/>
      <c r="Q102" s="22" t="inlineStr">
        <is>
          <t>Chia Seeds</t>
        </is>
      </c>
      <c r="R102" s="25">
        <f>IF(Config!$B$4&gt;0,M102/Config!$B$4,0)</f>
        <v/>
      </c>
      <c r="S102" s="25">
        <f>IF(Config!$B$4&gt;0,K102/Config!$B$4,0)</f>
        <v/>
      </c>
      <c r="T102" s="25">
        <f>R102*Config!$B$7</f>
        <v/>
      </c>
      <c r="U102" s="25">
        <f>S102*Config!$B$7</f>
        <v/>
      </c>
      <c r="V102" s="25" t="n">
        <v>120</v>
      </c>
      <c r="W102" s="25" t="n">
        <v>600</v>
      </c>
      <c r="X102" s="26">
        <f>IF(T102&gt;0,V102/T102,0)</f>
        <v/>
      </c>
      <c r="Y102" s="26">
        <f>IF(U102&gt;0,W102/U102,0)</f>
        <v/>
      </c>
      <c r="Z102" s="25">
        <f>T102-V102</f>
        <v/>
      </c>
      <c r="AA102" s="25">
        <f>U102-W102</f>
        <v/>
      </c>
      <c r="AB102" s="25">
        <f>IF(Config!$B$7&gt;0,(V102/Config!$B$7)*Config!$B$4,0)</f>
        <v/>
      </c>
      <c r="AC102" s="25">
        <f>IF(Config!$B$7&gt;0,(W102/Config!$B$7)*Config!$B$4,0)</f>
        <v/>
      </c>
    </row>
    <row r="103" hidden="1" outlineLevel="1">
      <c r="A103" s="22" t="inlineStr"/>
      <c r="B103" s="22" t="inlineStr"/>
      <c r="C103" s="22" t="inlineStr"/>
      <c r="D103" s="22" t="inlineStr"/>
      <c r="E103" s="22" t="inlineStr">
        <is>
          <t>Seeds_11-2541</t>
        </is>
      </c>
      <c r="F103" s="22" t="inlineStr"/>
      <c r="G103" s="22" t="inlineStr">
        <is>
          <t>Seeds</t>
        </is>
      </c>
      <c r="H103" s="22" t="inlineStr">
        <is>
          <t>Premium Chia Seeds Farmley Standee Pouch 200 g</t>
        </is>
      </c>
      <c r="I103" s="22" t="inlineStr"/>
      <c r="J103" s="24" t="n">
        <v>0</v>
      </c>
      <c r="K103" s="24" t="n">
        <v>0</v>
      </c>
      <c r="L103" s="22" t="inlineStr">
        <is>
          <t>CPC - Principal RTC CRPF Peringome</t>
        </is>
      </c>
      <c r="M103" s="24" t="n">
        <v>0</v>
      </c>
      <c r="N103" s="22" t="inlineStr">
        <is>
          <t>CPC KPKB</t>
        </is>
      </c>
      <c r="O103" s="22" t="inlineStr">
        <is>
          <t>Indore</t>
        </is>
      </c>
      <c r="P103" s="22" t="inlineStr"/>
      <c r="Q103" s="22" t="inlineStr">
        <is>
          <t>Chia Seeds</t>
        </is>
      </c>
      <c r="R103" s="25">
        <f>IF(Config!$B$4&gt;0,M103/Config!$B$4,0)</f>
        <v/>
      </c>
      <c r="S103" s="25">
        <f>IF(Config!$B$4&gt;0,K103/Config!$B$4,0)</f>
        <v/>
      </c>
      <c r="T103" s="25">
        <f>R103*Config!$B$7</f>
        <v/>
      </c>
      <c r="U103" s="25">
        <f>S103*Config!$B$7</f>
        <v/>
      </c>
      <c r="V103" s="25" t="n">
        <v>6</v>
      </c>
      <c r="W103" s="25" t="n">
        <v>30</v>
      </c>
      <c r="X103" s="26">
        <f>IF(T103&gt;0,V103/T103,0)</f>
        <v/>
      </c>
      <c r="Y103" s="26">
        <f>IF(U103&gt;0,W103/U103,0)</f>
        <v/>
      </c>
      <c r="Z103" s="25">
        <f>T103-V103</f>
        <v/>
      </c>
      <c r="AA103" s="25">
        <f>U103-W103</f>
        <v/>
      </c>
      <c r="AB103" s="25">
        <f>IF(Config!$B$7&gt;0,(V103/Config!$B$7)*Config!$B$4,0)</f>
        <v/>
      </c>
      <c r="AC103" s="25">
        <f>IF(Config!$B$7&gt;0,(W103/Config!$B$7)*Config!$B$4,0)</f>
        <v/>
      </c>
    </row>
    <row r="104" hidden="1" outlineLevel="1">
      <c r="A104" s="22" t="inlineStr"/>
      <c r="B104" s="22" t="inlineStr"/>
      <c r="C104" s="22" t="inlineStr"/>
      <c r="D104" s="22" t="inlineStr"/>
      <c r="E104" s="22" t="inlineStr">
        <is>
          <t>Seeds_11-2541</t>
        </is>
      </c>
      <c r="F104" s="22" t="inlineStr"/>
      <c r="G104" s="22" t="inlineStr">
        <is>
          <t>Seeds</t>
        </is>
      </c>
      <c r="H104" s="22" t="inlineStr">
        <is>
          <t>Premium Chia Seeds Farmley Standee Pouch 200 g</t>
        </is>
      </c>
      <c r="I104" s="22" t="inlineStr"/>
      <c r="J104" s="24" t="n">
        <v>0</v>
      </c>
      <c r="K104" s="24" t="n">
        <v>0</v>
      </c>
      <c r="L104" s="22" t="inlineStr">
        <is>
          <t>CPC -KPKB Master Bhandar Cisf Unit RSP Rourkela</t>
        </is>
      </c>
      <c r="M104" s="24" t="n">
        <v>0</v>
      </c>
      <c r="N104" s="22" t="inlineStr">
        <is>
          <t>CPC KPKB</t>
        </is>
      </c>
      <c r="O104" s="22" t="inlineStr">
        <is>
          <t>Indore</t>
        </is>
      </c>
      <c r="P104" s="22" t="inlineStr"/>
      <c r="Q104" s="22" t="inlineStr">
        <is>
          <t>Chia Seeds</t>
        </is>
      </c>
      <c r="R104" s="25">
        <f>IF(Config!$B$4&gt;0,M104/Config!$B$4,0)</f>
        <v/>
      </c>
      <c r="S104" s="25">
        <f>IF(Config!$B$4&gt;0,K104/Config!$B$4,0)</f>
        <v/>
      </c>
      <c r="T104" s="25">
        <f>R104*Config!$B$7</f>
        <v/>
      </c>
      <c r="U104" s="25">
        <f>S104*Config!$B$7</f>
        <v/>
      </c>
      <c r="V104" s="25" t="n">
        <v>12</v>
      </c>
      <c r="W104" s="25" t="n">
        <v>60</v>
      </c>
      <c r="X104" s="26">
        <f>IF(T104&gt;0,V104/T104,0)</f>
        <v/>
      </c>
      <c r="Y104" s="26">
        <f>IF(U104&gt;0,W104/U104,0)</f>
        <v/>
      </c>
      <c r="Z104" s="25">
        <f>T104-V104</f>
        <v/>
      </c>
      <c r="AA104" s="25">
        <f>U104-W104</f>
        <v/>
      </c>
      <c r="AB104" s="25">
        <f>IF(Config!$B$7&gt;0,(V104/Config!$B$7)*Config!$B$4,0)</f>
        <v/>
      </c>
      <c r="AC104" s="25">
        <f>IF(Config!$B$7&gt;0,(W104/Config!$B$7)*Config!$B$4,0)</f>
        <v/>
      </c>
    </row>
    <row r="105" hidden="1" outlineLevel="1">
      <c r="A105" s="22" t="inlineStr"/>
      <c r="B105" s="22" t="inlineStr"/>
      <c r="C105" s="22" t="inlineStr"/>
      <c r="D105" s="22" t="inlineStr"/>
      <c r="E105" s="22" t="inlineStr">
        <is>
          <t>Seeds_11-2541</t>
        </is>
      </c>
      <c r="F105" s="22" t="inlineStr"/>
      <c r="G105" s="22" t="inlineStr">
        <is>
          <t>Seeds</t>
        </is>
      </c>
      <c r="H105" s="22" t="inlineStr">
        <is>
          <t>Premium Chia Seeds Farmley Standee Pouch 200 g</t>
        </is>
      </c>
      <c r="I105" s="22" t="inlineStr"/>
      <c r="J105" s="24" t="n">
        <v>0</v>
      </c>
      <c r="K105" s="24" t="n">
        <v>0</v>
      </c>
      <c r="L105" s="22" t="inlineStr">
        <is>
          <t>CPC -Master Bhandar</t>
        </is>
      </c>
      <c r="M105" s="24" t="n">
        <v>0</v>
      </c>
      <c r="N105" s="22" t="inlineStr">
        <is>
          <t>CPC KPKB</t>
        </is>
      </c>
      <c r="O105" s="22" t="inlineStr">
        <is>
          <t>Indore</t>
        </is>
      </c>
      <c r="P105" s="22" t="inlineStr"/>
      <c r="Q105" s="22" t="inlineStr">
        <is>
          <t>Chia Seeds</t>
        </is>
      </c>
      <c r="R105" s="25">
        <f>IF(Config!$B$4&gt;0,M105/Config!$B$4,0)</f>
        <v/>
      </c>
      <c r="S105" s="25">
        <f>IF(Config!$B$4&gt;0,K105/Config!$B$4,0)</f>
        <v/>
      </c>
      <c r="T105" s="25">
        <f>R105*Config!$B$7</f>
        <v/>
      </c>
      <c r="U105" s="25">
        <f>S105*Config!$B$7</f>
        <v/>
      </c>
      <c r="V105" s="25" t="n">
        <v>12</v>
      </c>
      <c r="W105" s="25" t="n">
        <v>60</v>
      </c>
      <c r="X105" s="26">
        <f>IF(T105&gt;0,V105/T105,0)</f>
        <v/>
      </c>
      <c r="Y105" s="26">
        <f>IF(U105&gt;0,W105/U105,0)</f>
        <v/>
      </c>
      <c r="Z105" s="25">
        <f>T105-V105</f>
        <v/>
      </c>
      <c r="AA105" s="25">
        <f>U105-W105</f>
        <v/>
      </c>
      <c r="AB105" s="25">
        <f>IF(Config!$B$7&gt;0,(V105/Config!$B$7)*Config!$B$4,0)</f>
        <v/>
      </c>
      <c r="AC105" s="25">
        <f>IF(Config!$B$7&gt;0,(W105/Config!$B$7)*Config!$B$4,0)</f>
        <v/>
      </c>
    </row>
    <row r="106" hidden="1" outlineLevel="1">
      <c r="A106" s="22" t="inlineStr"/>
      <c r="B106" s="22" t="inlineStr"/>
      <c r="C106" s="22" t="inlineStr"/>
      <c r="D106" s="22" t="inlineStr"/>
      <c r="E106" s="22" t="inlineStr">
        <is>
          <t>Seeds_11-2541</t>
        </is>
      </c>
      <c r="F106" s="22" t="inlineStr"/>
      <c r="G106" s="22" t="inlineStr">
        <is>
          <t>Seeds</t>
        </is>
      </c>
      <c r="H106" s="22" t="inlineStr">
        <is>
          <t>Premium Chia Seeds Farmley Standee Pouch 200 g</t>
        </is>
      </c>
      <c r="I106" s="22" t="inlineStr"/>
      <c r="J106" s="24" t="n">
        <v>0</v>
      </c>
      <c r="K106" s="24" t="n">
        <v>0</v>
      </c>
      <c r="L106" s="22" t="inlineStr">
        <is>
          <t>CPC -Master Bhandar RTC CRPF Srinagar</t>
        </is>
      </c>
      <c r="M106" s="24" t="n">
        <v>0</v>
      </c>
      <c r="N106" s="22" t="inlineStr">
        <is>
          <t>CPC KPKB</t>
        </is>
      </c>
      <c r="O106" s="22" t="inlineStr">
        <is>
          <t>Indore</t>
        </is>
      </c>
      <c r="P106" s="22" t="inlineStr"/>
      <c r="Q106" s="22" t="inlineStr">
        <is>
          <t>Chia Seeds</t>
        </is>
      </c>
      <c r="R106" s="25">
        <f>IF(Config!$B$4&gt;0,M106/Config!$B$4,0)</f>
        <v/>
      </c>
      <c r="S106" s="25">
        <f>IF(Config!$B$4&gt;0,K106/Config!$B$4,0)</f>
        <v/>
      </c>
      <c r="T106" s="25">
        <f>R106*Config!$B$7</f>
        <v/>
      </c>
      <c r="U106" s="25">
        <f>S106*Config!$B$7</f>
        <v/>
      </c>
      <c r="V106" s="25" t="n">
        <v>18</v>
      </c>
      <c r="W106" s="25" t="n">
        <v>90</v>
      </c>
      <c r="X106" s="26">
        <f>IF(T106&gt;0,V106/T106,0)</f>
        <v/>
      </c>
      <c r="Y106" s="26">
        <f>IF(U106&gt;0,W106/U106,0)</f>
        <v/>
      </c>
      <c r="Z106" s="25">
        <f>T106-V106</f>
        <v/>
      </c>
      <c r="AA106" s="25">
        <f>U106-W106</f>
        <v/>
      </c>
      <c r="AB106" s="25">
        <f>IF(Config!$B$7&gt;0,(V106/Config!$B$7)*Config!$B$4,0)</f>
        <v/>
      </c>
      <c r="AC106" s="25">
        <f>IF(Config!$B$7&gt;0,(W106/Config!$B$7)*Config!$B$4,0)</f>
        <v/>
      </c>
    </row>
    <row r="107" hidden="1" outlineLevel="1">
      <c r="A107" s="22" t="inlineStr"/>
      <c r="B107" s="22" t="inlineStr"/>
      <c r="C107" s="22" t="inlineStr"/>
      <c r="D107" s="22" t="inlineStr"/>
      <c r="E107" s="22" t="inlineStr">
        <is>
          <t>Seeds_11-2541</t>
        </is>
      </c>
      <c r="F107" s="22" t="inlineStr"/>
      <c r="G107" s="22" t="inlineStr">
        <is>
          <t>Seeds</t>
        </is>
      </c>
      <c r="H107" s="22" t="inlineStr">
        <is>
          <t>Premium Chia Seeds Farmley Standee Pouch 200 g</t>
        </is>
      </c>
      <c r="I107" s="22" t="inlineStr"/>
      <c r="J107" s="24" t="n">
        <v>0</v>
      </c>
      <c r="K107" s="24" t="n">
        <v>0</v>
      </c>
      <c r="L107" s="22" t="inlineStr">
        <is>
          <t>CPC -Master Bhandar TPT Bn Itbp</t>
        </is>
      </c>
      <c r="M107" s="24" t="n">
        <v>0</v>
      </c>
      <c r="N107" s="22" t="inlineStr">
        <is>
          <t>CPC KPKB</t>
        </is>
      </c>
      <c r="O107" s="22" t="inlineStr">
        <is>
          <t>Indore</t>
        </is>
      </c>
      <c r="P107" s="22" t="inlineStr"/>
      <c r="Q107" s="22" t="inlineStr">
        <is>
          <t>Chia Seeds</t>
        </is>
      </c>
      <c r="R107" s="25">
        <f>IF(Config!$B$4&gt;0,M107/Config!$B$4,0)</f>
        <v/>
      </c>
      <c r="S107" s="25">
        <f>IF(Config!$B$4&gt;0,K107/Config!$B$4,0)</f>
        <v/>
      </c>
      <c r="T107" s="25">
        <f>R107*Config!$B$7</f>
        <v/>
      </c>
      <c r="U107" s="25">
        <f>S107*Config!$B$7</f>
        <v/>
      </c>
      <c r="V107" s="25" t="n">
        <v>18</v>
      </c>
      <c r="W107" s="25" t="n">
        <v>90</v>
      </c>
      <c r="X107" s="26">
        <f>IF(T107&gt;0,V107/T107,0)</f>
        <v/>
      </c>
      <c r="Y107" s="26">
        <f>IF(U107&gt;0,W107/U107,0)</f>
        <v/>
      </c>
      <c r="Z107" s="25">
        <f>T107-V107</f>
        <v/>
      </c>
      <c r="AA107" s="25">
        <f>U107-W107</f>
        <v/>
      </c>
      <c r="AB107" s="25">
        <f>IF(Config!$B$7&gt;0,(V107/Config!$B$7)*Config!$B$4,0)</f>
        <v/>
      </c>
      <c r="AC107" s="25">
        <f>IF(Config!$B$7&gt;0,(W107/Config!$B$7)*Config!$B$4,0)</f>
        <v/>
      </c>
    </row>
    <row r="108" hidden="1" outlineLevel="1">
      <c r="A108" s="22" t="inlineStr"/>
      <c r="B108" s="22" t="inlineStr"/>
      <c r="C108" s="22" t="inlineStr"/>
      <c r="D108" s="22" t="inlineStr"/>
      <c r="E108" s="22" t="inlineStr">
        <is>
          <t>Seeds_11-2541</t>
        </is>
      </c>
      <c r="F108" s="22" t="inlineStr"/>
      <c r="G108" s="22" t="inlineStr">
        <is>
          <t>Seeds</t>
        </is>
      </c>
      <c r="H108" s="22" t="inlineStr">
        <is>
          <t>Premium Chia Seeds Farmley Standee Pouch 200 g</t>
        </is>
      </c>
      <c r="I108" s="22" t="inlineStr"/>
      <c r="J108" s="24" t="n">
        <v>0</v>
      </c>
      <c r="K108" s="24" t="n">
        <v>0</v>
      </c>
      <c r="L108" s="22" t="inlineStr">
        <is>
          <t>CPC-C P C Master Canteen</t>
        </is>
      </c>
      <c r="M108" s="24" t="n">
        <v>0</v>
      </c>
      <c r="N108" s="22" t="inlineStr">
        <is>
          <t>CPC KPKB</t>
        </is>
      </c>
      <c r="O108" s="22" t="inlineStr">
        <is>
          <t>Indore</t>
        </is>
      </c>
      <c r="P108" s="22" t="inlineStr"/>
      <c r="Q108" s="22" t="inlineStr">
        <is>
          <t>Chia Seeds</t>
        </is>
      </c>
      <c r="R108" s="25">
        <f>IF(Config!$B$4&gt;0,M108/Config!$B$4,0)</f>
        <v/>
      </c>
      <c r="S108" s="25">
        <f>IF(Config!$B$4&gt;0,K108/Config!$B$4,0)</f>
        <v/>
      </c>
      <c r="T108" s="25">
        <f>R108*Config!$B$7</f>
        <v/>
      </c>
      <c r="U108" s="25">
        <f>S108*Config!$B$7</f>
        <v/>
      </c>
      <c r="V108" s="25" t="n">
        <v>12</v>
      </c>
      <c r="W108" s="25" t="n">
        <v>60</v>
      </c>
      <c r="X108" s="26">
        <f>IF(T108&gt;0,V108/T108,0)</f>
        <v/>
      </c>
      <c r="Y108" s="26">
        <f>IF(U108&gt;0,W108/U108,0)</f>
        <v/>
      </c>
      <c r="Z108" s="25">
        <f>T108-V108</f>
        <v/>
      </c>
      <c r="AA108" s="25">
        <f>U108-W108</f>
        <v/>
      </c>
      <c r="AB108" s="25">
        <f>IF(Config!$B$7&gt;0,(V108/Config!$B$7)*Config!$B$4,0)</f>
        <v/>
      </c>
      <c r="AC108" s="25">
        <f>IF(Config!$B$7&gt;0,(W108/Config!$B$7)*Config!$B$4,0)</f>
        <v/>
      </c>
    </row>
    <row r="109" hidden="1" outlineLevel="1">
      <c r="A109" s="22" t="inlineStr"/>
      <c r="B109" s="22" t="inlineStr"/>
      <c r="C109" s="22" t="inlineStr"/>
      <c r="D109" s="22" t="inlineStr"/>
      <c r="E109" s="22" t="inlineStr">
        <is>
          <t>Seeds_11-2541</t>
        </is>
      </c>
      <c r="F109" s="22" t="inlineStr"/>
      <c r="G109" s="22" t="inlineStr">
        <is>
          <t>Seeds</t>
        </is>
      </c>
      <c r="H109" s="22" t="inlineStr">
        <is>
          <t>Premium Chia Seeds Farmley Standee Pouch 200 g</t>
        </is>
      </c>
      <c r="I109" s="22" t="inlineStr"/>
      <c r="J109" s="24" t="n">
        <v>0</v>
      </c>
      <c r="K109" s="24" t="n">
        <v>0</v>
      </c>
      <c r="L109" s="22" t="inlineStr">
        <is>
          <t>CPC-Chairman Master Canteen</t>
        </is>
      </c>
      <c r="M109" s="24" t="n">
        <v>0</v>
      </c>
      <c r="N109" s="22" t="inlineStr">
        <is>
          <t>CPC KPKB</t>
        </is>
      </c>
      <c r="O109" s="22" t="inlineStr">
        <is>
          <t>Indore</t>
        </is>
      </c>
      <c r="P109" s="22" t="inlineStr"/>
      <c r="Q109" s="22" t="inlineStr">
        <is>
          <t>Chia Seeds</t>
        </is>
      </c>
      <c r="R109" s="25">
        <f>IF(Config!$B$4&gt;0,M109/Config!$B$4,0)</f>
        <v/>
      </c>
      <c r="S109" s="25">
        <f>IF(Config!$B$4&gt;0,K109/Config!$B$4,0)</f>
        <v/>
      </c>
      <c r="T109" s="25">
        <f>R109*Config!$B$7</f>
        <v/>
      </c>
      <c r="U109" s="25">
        <f>S109*Config!$B$7</f>
        <v/>
      </c>
      <c r="V109" s="25" t="n">
        <v>6</v>
      </c>
      <c r="W109" s="25" t="n">
        <v>30</v>
      </c>
      <c r="X109" s="26">
        <f>IF(T109&gt;0,V109/T109,0)</f>
        <v/>
      </c>
      <c r="Y109" s="26">
        <f>IF(U109&gt;0,W109/U109,0)</f>
        <v/>
      </c>
      <c r="Z109" s="25">
        <f>T109-V109</f>
        <v/>
      </c>
      <c r="AA109" s="25">
        <f>U109-W109</f>
        <v/>
      </c>
      <c r="AB109" s="25">
        <f>IF(Config!$B$7&gt;0,(V109/Config!$B$7)*Config!$B$4,0)</f>
        <v/>
      </c>
      <c r="AC109" s="25">
        <f>IF(Config!$B$7&gt;0,(W109/Config!$B$7)*Config!$B$4,0)</f>
        <v/>
      </c>
    </row>
    <row r="110" hidden="1" outlineLevel="1">
      <c r="A110" s="22" t="inlineStr"/>
      <c r="B110" s="22" t="inlineStr"/>
      <c r="C110" s="22" t="inlineStr"/>
      <c r="D110" s="22" t="inlineStr"/>
      <c r="E110" s="22" t="inlineStr">
        <is>
          <t>Seeds_11-2541</t>
        </is>
      </c>
      <c r="F110" s="22" t="inlineStr"/>
      <c r="G110" s="22" t="inlineStr">
        <is>
          <t>Seeds</t>
        </is>
      </c>
      <c r="H110" s="22" t="inlineStr">
        <is>
          <t>Premium Chia Seeds Farmley Standee Pouch 200 g</t>
        </is>
      </c>
      <c r="I110" s="22" t="inlineStr"/>
      <c r="J110" s="24" t="n">
        <v>0</v>
      </c>
      <c r="K110" s="24" t="n">
        <v>0</v>
      </c>
      <c r="L110" s="22" t="inlineStr">
        <is>
          <t>CPC-Kendriya Police Kalyan Bhandar CSWT BSF Indore</t>
        </is>
      </c>
      <c r="M110" s="24" t="n">
        <v>0</v>
      </c>
      <c r="N110" s="22" t="inlineStr">
        <is>
          <t>CPC KPKB</t>
        </is>
      </c>
      <c r="O110" s="22" t="inlineStr">
        <is>
          <t>Indore</t>
        </is>
      </c>
      <c r="P110" s="22" t="inlineStr"/>
      <c r="Q110" s="22" t="inlineStr">
        <is>
          <t>Chia Seeds</t>
        </is>
      </c>
      <c r="R110" s="25">
        <f>IF(Config!$B$4&gt;0,M110/Config!$B$4,0)</f>
        <v/>
      </c>
      <c r="S110" s="25">
        <f>IF(Config!$B$4&gt;0,K110/Config!$B$4,0)</f>
        <v/>
      </c>
      <c r="T110" s="25">
        <f>R110*Config!$B$7</f>
        <v/>
      </c>
      <c r="U110" s="25">
        <f>S110*Config!$B$7</f>
        <v/>
      </c>
      <c r="V110" s="25" t="n">
        <v>6</v>
      </c>
      <c r="W110" s="25" t="n">
        <v>30</v>
      </c>
      <c r="X110" s="26">
        <f>IF(T110&gt;0,V110/T110,0)</f>
        <v/>
      </c>
      <c r="Y110" s="26">
        <f>IF(U110&gt;0,W110/U110,0)</f>
        <v/>
      </c>
      <c r="Z110" s="25">
        <f>T110-V110</f>
        <v/>
      </c>
      <c r="AA110" s="25">
        <f>U110-W110</f>
        <v/>
      </c>
      <c r="AB110" s="25">
        <f>IF(Config!$B$7&gt;0,(V110/Config!$B$7)*Config!$B$4,0)</f>
        <v/>
      </c>
      <c r="AC110" s="25">
        <f>IF(Config!$B$7&gt;0,(W110/Config!$B$7)*Config!$B$4,0)</f>
        <v/>
      </c>
    </row>
    <row r="111" hidden="1" outlineLevel="1">
      <c r="A111" s="22" t="inlineStr"/>
      <c r="B111" s="22" t="inlineStr"/>
      <c r="C111" s="22" t="inlineStr"/>
      <c r="D111" s="22" t="inlineStr"/>
      <c r="E111" s="22" t="inlineStr">
        <is>
          <t>Seeds_11-2541</t>
        </is>
      </c>
      <c r="F111" s="22" t="inlineStr"/>
      <c r="G111" s="22" t="inlineStr">
        <is>
          <t>Seeds</t>
        </is>
      </c>
      <c r="H111" s="22" t="inlineStr">
        <is>
          <t>Premium Chia Seeds Farmley Standee Pouch 200 g</t>
        </is>
      </c>
      <c r="I111" s="22" t="inlineStr"/>
      <c r="J111" s="24" t="n">
        <v>0</v>
      </c>
      <c r="K111" s="24" t="n">
        <v>0</v>
      </c>
      <c r="L111" s="22" t="inlineStr">
        <is>
          <t>CPC-Master Bhandar SSB FTR HQRS Ghy</t>
        </is>
      </c>
      <c r="M111" s="24" t="n">
        <v>0</v>
      </c>
      <c r="N111" s="22" t="inlineStr">
        <is>
          <t>CPC KPKB</t>
        </is>
      </c>
      <c r="O111" s="22" t="inlineStr">
        <is>
          <t>Indore</t>
        </is>
      </c>
      <c r="P111" s="22" t="inlineStr"/>
      <c r="Q111" s="22" t="inlineStr">
        <is>
          <t>Chia Seeds</t>
        </is>
      </c>
      <c r="R111" s="25">
        <f>IF(Config!$B$4&gt;0,M111/Config!$B$4,0)</f>
        <v/>
      </c>
      <c r="S111" s="25">
        <f>IF(Config!$B$4&gt;0,K111/Config!$B$4,0)</f>
        <v/>
      </c>
      <c r="T111" s="25">
        <f>R111*Config!$B$7</f>
        <v/>
      </c>
      <c r="U111" s="25">
        <f>S111*Config!$B$7</f>
        <v/>
      </c>
      <c r="V111" s="25" t="n">
        <v>24</v>
      </c>
      <c r="W111" s="25" t="n">
        <v>120</v>
      </c>
      <c r="X111" s="26">
        <f>IF(T111&gt;0,V111/T111,0)</f>
        <v/>
      </c>
      <c r="Y111" s="26">
        <f>IF(U111&gt;0,W111/U111,0)</f>
        <v/>
      </c>
      <c r="Z111" s="25">
        <f>T111-V111</f>
        <v/>
      </c>
      <c r="AA111" s="25">
        <f>U111-W111</f>
        <v/>
      </c>
      <c r="AB111" s="25">
        <f>IF(Config!$B$7&gt;0,(V111/Config!$B$7)*Config!$B$4,0)</f>
        <v/>
      </c>
      <c r="AC111" s="25">
        <f>IF(Config!$B$7&gt;0,(W111/Config!$B$7)*Config!$B$4,0)</f>
        <v/>
      </c>
    </row>
    <row r="112" hidden="1" outlineLevel="1">
      <c r="A112" s="22" t="inlineStr"/>
      <c r="B112" s="22" t="inlineStr"/>
      <c r="C112" s="22" t="inlineStr"/>
      <c r="D112" s="22" t="inlineStr"/>
      <c r="E112" s="22" t="inlineStr">
        <is>
          <t>Seeds_11-2541</t>
        </is>
      </c>
      <c r="F112" s="22" t="inlineStr"/>
      <c r="G112" s="22" t="inlineStr">
        <is>
          <t>Seeds</t>
        </is>
      </c>
      <c r="H112" s="22" t="inlineStr">
        <is>
          <t>Premium Chia Seeds Farmley Standee Pouch 200 g</t>
        </is>
      </c>
      <c r="I112" s="22" t="inlineStr"/>
      <c r="J112" s="24" t="n">
        <v>0</v>
      </c>
      <c r="K112" s="24" t="n">
        <v>0</v>
      </c>
      <c r="L112" s="22" t="inlineStr">
        <is>
          <t>Master Bhandar (Kpkb) Gc CRPF Rangareddy</t>
        </is>
      </c>
      <c r="M112" s="24" t="n">
        <v>0</v>
      </c>
      <c r="N112" s="22" t="inlineStr">
        <is>
          <t>CPC KPKB</t>
        </is>
      </c>
      <c r="O112" s="22" t="inlineStr">
        <is>
          <t>Indore</t>
        </is>
      </c>
      <c r="P112" s="22" t="inlineStr"/>
      <c r="Q112" s="22" t="inlineStr">
        <is>
          <t>Chia Seeds</t>
        </is>
      </c>
      <c r="R112" s="25">
        <f>IF(Config!$B$4&gt;0,M112/Config!$B$4,0)</f>
        <v/>
      </c>
      <c r="S112" s="25">
        <f>IF(Config!$B$4&gt;0,K112/Config!$B$4,0)</f>
        <v/>
      </c>
      <c r="T112" s="25">
        <f>R112*Config!$B$7</f>
        <v/>
      </c>
      <c r="U112" s="25">
        <f>S112*Config!$B$7</f>
        <v/>
      </c>
      <c r="V112" s="25" t="n">
        <v>24</v>
      </c>
      <c r="W112" s="25" t="n">
        <v>120</v>
      </c>
      <c r="X112" s="26">
        <f>IF(T112&gt;0,V112/T112,0)</f>
        <v/>
      </c>
      <c r="Y112" s="26">
        <f>IF(U112&gt;0,W112/U112,0)</f>
        <v/>
      </c>
      <c r="Z112" s="25">
        <f>T112-V112</f>
        <v/>
      </c>
      <c r="AA112" s="25">
        <f>U112-W112</f>
        <v/>
      </c>
      <c r="AB112" s="25">
        <f>IF(Config!$B$7&gt;0,(V112/Config!$B$7)*Config!$B$4,0)</f>
        <v/>
      </c>
      <c r="AC112" s="25">
        <f>IF(Config!$B$7&gt;0,(W112/Config!$B$7)*Config!$B$4,0)</f>
        <v/>
      </c>
    </row>
    <row r="113" hidden="1" outlineLevel="1">
      <c r="A113" s="22" t="inlineStr"/>
      <c r="B113" s="22" t="inlineStr"/>
      <c r="C113" s="22" t="inlineStr"/>
      <c r="D113" s="22" t="inlineStr"/>
      <c r="E113" s="22" t="inlineStr">
        <is>
          <t>Seeds_11-2541</t>
        </is>
      </c>
      <c r="F113" s="22" t="inlineStr"/>
      <c r="G113" s="22" t="inlineStr">
        <is>
          <t>Seeds</t>
        </is>
      </c>
      <c r="H113" s="22" t="inlineStr">
        <is>
          <t>Premium Chia Seeds Farmley Standee Pouch 200 g</t>
        </is>
      </c>
      <c r="I113" s="22" t="inlineStr"/>
      <c r="J113" s="24" t="n">
        <v>0</v>
      </c>
      <c r="K113" s="24" t="n">
        <v>0</v>
      </c>
      <c r="L113" s="22" t="inlineStr">
        <is>
          <t>Master Bhandar Kendriya Police Kalyan Bhandar</t>
        </is>
      </c>
      <c r="M113" s="24" t="n">
        <v>0</v>
      </c>
      <c r="N113" s="22" t="inlineStr">
        <is>
          <t>CPC KPKB</t>
        </is>
      </c>
      <c r="O113" s="22" t="inlineStr">
        <is>
          <t>Indore</t>
        </is>
      </c>
      <c r="P113" s="22" t="inlineStr"/>
      <c r="Q113" s="22" t="inlineStr">
        <is>
          <t>Chia Seeds</t>
        </is>
      </c>
      <c r="R113" s="25">
        <f>IF(Config!$B$4&gt;0,M113/Config!$B$4,0)</f>
        <v/>
      </c>
      <c r="S113" s="25">
        <f>IF(Config!$B$4&gt;0,K113/Config!$B$4,0)</f>
        <v/>
      </c>
      <c r="T113" s="25">
        <f>R113*Config!$B$7</f>
        <v/>
      </c>
      <c r="U113" s="25">
        <f>S113*Config!$B$7</f>
        <v/>
      </c>
      <c r="V113" s="25" t="n">
        <v>18</v>
      </c>
      <c r="W113" s="25" t="n">
        <v>90</v>
      </c>
      <c r="X113" s="26">
        <f>IF(T113&gt;0,V113/T113,0)</f>
        <v/>
      </c>
      <c r="Y113" s="26">
        <f>IF(U113&gt;0,W113/U113,0)</f>
        <v/>
      </c>
      <c r="Z113" s="25">
        <f>T113-V113</f>
        <v/>
      </c>
      <c r="AA113" s="25">
        <f>U113-W113</f>
        <v/>
      </c>
      <c r="AB113" s="25">
        <f>IF(Config!$B$7&gt;0,(V113/Config!$B$7)*Config!$B$4,0)</f>
        <v/>
      </c>
      <c r="AC113" s="25">
        <f>IF(Config!$B$7&gt;0,(W113/Config!$B$7)*Config!$B$4,0)</f>
        <v/>
      </c>
    </row>
    <row r="114" hidden="1" outlineLevel="1">
      <c r="A114" s="22" t="inlineStr"/>
      <c r="B114" s="22" t="inlineStr"/>
      <c r="C114" s="22" t="inlineStr"/>
      <c r="D114" s="22" t="inlineStr"/>
      <c r="E114" s="22" t="inlineStr">
        <is>
          <t>Seeds_11-2541</t>
        </is>
      </c>
      <c r="F114" s="22" t="inlineStr"/>
      <c r="G114" s="22" t="inlineStr">
        <is>
          <t>Seeds</t>
        </is>
      </c>
      <c r="H114" s="22" t="inlineStr">
        <is>
          <t>Premium Chia Seeds Farmley Standee Pouch 200 g</t>
        </is>
      </c>
      <c r="I114" s="22" t="inlineStr"/>
      <c r="J114" s="24" t="n">
        <v>0</v>
      </c>
      <c r="K114" s="24" t="n">
        <v>0</v>
      </c>
      <c r="L114" s="22" t="inlineStr">
        <is>
          <t>Chahithi Agencies - 1</t>
        </is>
      </c>
      <c r="M114" s="24" t="n">
        <v>0</v>
      </c>
      <c r="N114" s="22" t="inlineStr">
        <is>
          <t>Modern Trade</t>
        </is>
      </c>
      <c r="O114" s="22" t="inlineStr">
        <is>
          <t>Indore</t>
        </is>
      </c>
      <c r="P114" s="22" t="inlineStr"/>
      <c r="Q114" s="22" t="inlineStr">
        <is>
          <t>Chia Seeds</t>
        </is>
      </c>
      <c r="R114" s="25">
        <f>IF(Config!$B$4&gt;0,M114/Config!$B$4,0)</f>
        <v/>
      </c>
      <c r="S114" s="25">
        <f>IF(Config!$B$4&gt;0,K114/Config!$B$4,0)</f>
        <v/>
      </c>
      <c r="T114" s="25">
        <f>R114*Config!$B$7</f>
        <v/>
      </c>
      <c r="U114" s="25">
        <f>S114*Config!$B$7</f>
        <v/>
      </c>
      <c r="V114" s="25" t="n">
        <v>96</v>
      </c>
      <c r="W114" s="25" t="n">
        <v>480</v>
      </c>
      <c r="X114" s="26">
        <f>IF(T114&gt;0,V114/T114,0)</f>
        <v/>
      </c>
      <c r="Y114" s="26">
        <f>IF(U114&gt;0,W114/U114,0)</f>
        <v/>
      </c>
      <c r="Z114" s="25">
        <f>T114-V114</f>
        <v/>
      </c>
      <c r="AA114" s="25">
        <f>U114-W114</f>
        <v/>
      </c>
      <c r="AB114" s="25">
        <f>IF(Config!$B$7&gt;0,(V114/Config!$B$7)*Config!$B$4,0)</f>
        <v/>
      </c>
      <c r="AC114" s="25">
        <f>IF(Config!$B$7&gt;0,(W114/Config!$B$7)*Config!$B$4,0)</f>
        <v/>
      </c>
    </row>
    <row r="115" hidden="1" outlineLevel="1">
      <c r="A115" s="22" t="inlineStr"/>
      <c r="B115" s="22" t="inlineStr"/>
      <c r="C115" s="22" t="inlineStr"/>
      <c r="D115" s="22" t="inlineStr"/>
      <c r="E115" s="22" t="inlineStr">
        <is>
          <t>Seeds_11-2541</t>
        </is>
      </c>
      <c r="F115" s="22" t="inlineStr"/>
      <c r="G115" s="22" t="inlineStr">
        <is>
          <t>Seeds</t>
        </is>
      </c>
      <c r="H115" s="22" t="inlineStr">
        <is>
          <t>Premium Chia Seeds Farmley Standee Pouch 200 g</t>
        </is>
      </c>
      <c r="I115" s="22" t="inlineStr"/>
      <c r="J115" s="24" t="n">
        <v>0</v>
      </c>
      <c r="K115" s="24" t="n">
        <v>0</v>
      </c>
      <c r="L115" s="22" t="inlineStr">
        <is>
          <t>PAC - Kendriya Police Canteen 35 Bn Pac -UTTAR PRADESH -226006</t>
        </is>
      </c>
      <c r="M115" s="24" t="n">
        <v>0</v>
      </c>
      <c r="N115" s="22" t="inlineStr">
        <is>
          <t>Other Institutions</t>
        </is>
      </c>
      <c r="O115" s="22" t="inlineStr">
        <is>
          <t>Indore</t>
        </is>
      </c>
      <c r="P115" s="22" t="inlineStr"/>
      <c r="Q115" s="22" t="inlineStr">
        <is>
          <t>Chia Seeds</t>
        </is>
      </c>
      <c r="R115" s="25">
        <f>IF(Config!$B$4&gt;0,M115/Config!$B$4,0)</f>
        <v/>
      </c>
      <c r="S115" s="25">
        <f>IF(Config!$B$4&gt;0,K115/Config!$B$4,0)</f>
        <v/>
      </c>
      <c r="T115" s="25">
        <f>R115*Config!$B$7</f>
        <v/>
      </c>
      <c r="U115" s="25">
        <f>S115*Config!$B$7</f>
        <v/>
      </c>
      <c r="V115" s="25" t="n">
        <v>42</v>
      </c>
      <c r="W115" s="25" t="n">
        <v>210</v>
      </c>
      <c r="X115" s="26">
        <f>IF(T115&gt;0,V115/T115,0)</f>
        <v/>
      </c>
      <c r="Y115" s="26">
        <f>IF(U115&gt;0,W115/U115,0)</f>
        <v/>
      </c>
      <c r="Z115" s="25">
        <f>T115-V115</f>
        <v/>
      </c>
      <c r="AA115" s="25">
        <f>U115-W115</f>
        <v/>
      </c>
      <c r="AB115" s="25">
        <f>IF(Config!$B$7&gt;0,(V115/Config!$B$7)*Config!$B$4,0)</f>
        <v/>
      </c>
      <c r="AC115" s="25">
        <f>IF(Config!$B$7&gt;0,(W115/Config!$B$7)*Config!$B$4,0)</f>
        <v/>
      </c>
    </row>
    <row r="116" hidden="1" outlineLevel="1">
      <c r="A116" s="22" t="inlineStr"/>
      <c r="B116" s="22" t="inlineStr"/>
      <c r="C116" s="22" t="inlineStr"/>
      <c r="D116" s="22" t="inlineStr"/>
      <c r="E116" s="22" t="inlineStr">
        <is>
          <t>Seeds_11-2541</t>
        </is>
      </c>
      <c r="F116" s="22" t="inlineStr"/>
      <c r="G116" s="22" t="inlineStr">
        <is>
          <t>Seeds</t>
        </is>
      </c>
      <c r="H116" s="22" t="inlineStr">
        <is>
          <t>Premium Chia Seeds Farmley Standee Pouch 200 g</t>
        </is>
      </c>
      <c r="I116" s="22" t="inlineStr"/>
      <c r="J116" s="24" t="n">
        <v>0</v>
      </c>
      <c r="K116" s="24" t="n">
        <v>0</v>
      </c>
      <c r="L116" s="22" t="inlineStr">
        <is>
          <t>Cloudkart Ventures Private Limited</t>
        </is>
      </c>
      <c r="M116" s="24" t="n">
        <v>0</v>
      </c>
      <c r="N116" s="22" t="inlineStr">
        <is>
          <t>Quick Commerce</t>
        </is>
      </c>
      <c r="O116" s="22" t="inlineStr">
        <is>
          <t>Indore</t>
        </is>
      </c>
      <c r="P116" s="22" t="inlineStr"/>
      <c r="Q116" s="22" t="inlineStr">
        <is>
          <t>Chia Seeds</t>
        </is>
      </c>
      <c r="R116" s="25">
        <f>IF(Config!$B$4&gt;0,M116/Config!$B$4,0)</f>
        <v/>
      </c>
      <c r="S116" s="25">
        <f>IF(Config!$B$4&gt;0,K116/Config!$B$4,0)</f>
        <v/>
      </c>
      <c r="T116" s="25">
        <f>R116*Config!$B$7</f>
        <v/>
      </c>
      <c r="U116" s="25">
        <f>S116*Config!$B$7</f>
        <v/>
      </c>
      <c r="V116" s="25" t="n">
        <v>114</v>
      </c>
      <c r="W116" s="25" t="n">
        <v>570</v>
      </c>
      <c r="X116" s="26">
        <f>IF(T116&gt;0,V116/T116,0)</f>
        <v/>
      </c>
      <c r="Y116" s="26">
        <f>IF(U116&gt;0,W116/U116,0)</f>
        <v/>
      </c>
      <c r="Z116" s="25">
        <f>T116-V116</f>
        <v/>
      </c>
      <c r="AA116" s="25">
        <f>U116-W116</f>
        <v/>
      </c>
      <c r="AB116" s="25">
        <f>IF(Config!$B$7&gt;0,(V116/Config!$B$7)*Config!$B$4,0)</f>
        <v/>
      </c>
      <c r="AC116" s="25">
        <f>IF(Config!$B$7&gt;0,(W116/Config!$B$7)*Config!$B$4,0)</f>
        <v/>
      </c>
    </row>
    <row r="117" hidden="1" outlineLevel="1">
      <c r="A117" s="22" t="inlineStr"/>
      <c r="B117" s="22" t="inlineStr"/>
      <c r="C117" s="22" t="inlineStr"/>
      <c r="D117" s="22" t="inlineStr"/>
      <c r="E117" s="22" t="inlineStr">
        <is>
          <t>Seeds_11-2541</t>
        </is>
      </c>
      <c r="F117" s="22" t="inlineStr"/>
      <c r="G117" s="22" t="inlineStr">
        <is>
          <t>Seeds</t>
        </is>
      </c>
      <c r="H117" s="22" t="inlineStr">
        <is>
          <t>Premium Chia Seeds Farmley Standee Pouch 200 g</t>
        </is>
      </c>
      <c r="I117" s="22" t="inlineStr"/>
      <c r="J117" s="24" t="n">
        <v>0</v>
      </c>
      <c r="K117" s="24" t="n">
        <v>0</v>
      </c>
      <c r="L117" s="22" t="inlineStr">
        <is>
          <t>Cloudstore Retail Private Limited</t>
        </is>
      </c>
      <c r="M117" s="24" t="n">
        <v>0</v>
      </c>
      <c r="N117" s="22" t="inlineStr">
        <is>
          <t>Quick Commerce</t>
        </is>
      </c>
      <c r="O117" s="22" t="inlineStr">
        <is>
          <t>Indore</t>
        </is>
      </c>
      <c r="P117" s="22" t="inlineStr"/>
      <c r="Q117" s="22" t="inlineStr">
        <is>
          <t>Chia Seeds</t>
        </is>
      </c>
      <c r="R117" s="25">
        <f>IF(Config!$B$4&gt;0,M117/Config!$B$4,0)</f>
        <v/>
      </c>
      <c r="S117" s="25">
        <f>IF(Config!$B$4&gt;0,K117/Config!$B$4,0)</f>
        <v/>
      </c>
      <c r="T117" s="25">
        <f>R117*Config!$B$7</f>
        <v/>
      </c>
      <c r="U117" s="25">
        <f>S117*Config!$B$7</f>
        <v/>
      </c>
      <c r="V117" s="25" t="n">
        <v>600</v>
      </c>
      <c r="W117" s="25" t="n">
        <v>3000</v>
      </c>
      <c r="X117" s="26">
        <f>IF(T117&gt;0,V117/T117,0)</f>
        <v/>
      </c>
      <c r="Y117" s="26">
        <f>IF(U117&gt;0,W117/U117,0)</f>
        <v/>
      </c>
      <c r="Z117" s="25">
        <f>T117-V117</f>
        <v/>
      </c>
      <c r="AA117" s="25">
        <f>U117-W117</f>
        <v/>
      </c>
      <c r="AB117" s="25">
        <f>IF(Config!$B$7&gt;0,(V117/Config!$B$7)*Config!$B$4,0)</f>
        <v/>
      </c>
      <c r="AC117" s="25">
        <f>IF(Config!$B$7&gt;0,(W117/Config!$B$7)*Config!$B$4,0)</f>
        <v/>
      </c>
    </row>
    <row r="118" hidden="1" outlineLevel="1">
      <c r="A118" s="22" t="inlineStr"/>
      <c r="B118" s="22" t="inlineStr"/>
      <c r="C118" s="22" t="inlineStr"/>
      <c r="D118" s="22" t="inlineStr"/>
      <c r="E118" s="22" t="inlineStr">
        <is>
          <t>Seeds_11-2541</t>
        </is>
      </c>
      <c r="F118" s="22" t="inlineStr"/>
      <c r="G118" s="22" t="inlineStr">
        <is>
          <t>Seeds</t>
        </is>
      </c>
      <c r="H118" s="22" t="inlineStr">
        <is>
          <t>Premium Chia Seeds Farmley Standee Pouch 200 g</t>
        </is>
      </c>
      <c r="I118" s="22" t="inlineStr"/>
      <c r="J118" s="24" t="n">
        <v>0</v>
      </c>
      <c r="K118" s="24" t="n">
        <v>0</v>
      </c>
      <c r="L118" s="22" t="inlineStr">
        <is>
          <t>Jupiter Kart Private Limited</t>
        </is>
      </c>
      <c r="M118" s="24" t="n">
        <v>0</v>
      </c>
      <c r="N118" s="22" t="inlineStr">
        <is>
          <t>Quick Commerce</t>
        </is>
      </c>
      <c r="O118" s="22" t="inlineStr">
        <is>
          <t>Indore</t>
        </is>
      </c>
      <c r="P118" s="22" t="inlineStr"/>
      <c r="Q118" s="22" t="inlineStr">
        <is>
          <t>Chia Seeds</t>
        </is>
      </c>
      <c r="R118" s="25">
        <f>IF(Config!$B$4&gt;0,M118/Config!$B$4,0)</f>
        <v/>
      </c>
      <c r="S118" s="25">
        <f>IF(Config!$B$4&gt;0,K118/Config!$B$4,0)</f>
        <v/>
      </c>
      <c r="T118" s="25">
        <f>R118*Config!$B$7</f>
        <v/>
      </c>
      <c r="U118" s="25">
        <f>S118*Config!$B$7</f>
        <v/>
      </c>
      <c r="V118" s="25" t="n">
        <v>414</v>
      </c>
      <c r="W118" s="25" t="n">
        <v>2070</v>
      </c>
      <c r="X118" s="26">
        <f>IF(T118&gt;0,V118/T118,0)</f>
        <v/>
      </c>
      <c r="Y118" s="26">
        <f>IF(U118&gt;0,W118/U118,0)</f>
        <v/>
      </c>
      <c r="Z118" s="25">
        <f>T118-V118</f>
        <v/>
      </c>
      <c r="AA118" s="25">
        <f>U118-W118</f>
        <v/>
      </c>
      <c r="AB118" s="25">
        <f>IF(Config!$B$7&gt;0,(V118/Config!$B$7)*Config!$B$4,0)</f>
        <v/>
      </c>
      <c r="AC118" s="25">
        <f>IF(Config!$B$7&gt;0,(W118/Config!$B$7)*Config!$B$4,0)</f>
        <v/>
      </c>
    </row>
    <row r="119" hidden="1" outlineLevel="1">
      <c r="A119" s="22" t="inlineStr"/>
      <c r="B119" s="22" t="inlineStr"/>
      <c r="C119" s="22" t="inlineStr"/>
      <c r="D119" s="22" t="inlineStr"/>
      <c r="E119" s="22" t="inlineStr">
        <is>
          <t>Seeds_11-2541</t>
        </is>
      </c>
      <c r="F119" s="22" t="inlineStr"/>
      <c r="G119" s="22" t="inlineStr">
        <is>
          <t>Seeds</t>
        </is>
      </c>
      <c r="H119" s="22" t="inlineStr">
        <is>
          <t>Premium Chia Seeds Farmley Standee Pouch 200 g</t>
        </is>
      </c>
      <c r="I119" s="22" t="inlineStr"/>
      <c r="J119" s="24" t="n">
        <v>0</v>
      </c>
      <c r="K119" s="24" t="n">
        <v>0</v>
      </c>
      <c r="L119" s="22" t="inlineStr">
        <is>
          <t>Moksh Enterprises Private Limited</t>
        </is>
      </c>
      <c r="M119" s="24" t="n">
        <v>0</v>
      </c>
      <c r="N119" s="22" t="inlineStr">
        <is>
          <t>Quick Commerce</t>
        </is>
      </c>
      <c r="O119" s="22" t="inlineStr">
        <is>
          <t>Indore</t>
        </is>
      </c>
      <c r="P119" s="22" t="inlineStr"/>
      <c r="Q119" s="22" t="inlineStr">
        <is>
          <t>Chia Seeds</t>
        </is>
      </c>
      <c r="R119" s="25">
        <f>IF(Config!$B$4&gt;0,M119/Config!$B$4,0)</f>
        <v/>
      </c>
      <c r="S119" s="25">
        <f>IF(Config!$B$4&gt;0,K119/Config!$B$4,0)</f>
        <v/>
      </c>
      <c r="T119" s="25">
        <f>R119*Config!$B$7</f>
        <v/>
      </c>
      <c r="U119" s="25">
        <f>S119*Config!$B$7</f>
        <v/>
      </c>
      <c r="V119" s="25" t="n">
        <v>576</v>
      </c>
      <c r="W119" s="25" t="n">
        <v>2880</v>
      </c>
      <c r="X119" s="26">
        <f>IF(T119&gt;0,V119/T119,0)</f>
        <v/>
      </c>
      <c r="Y119" s="26">
        <f>IF(U119&gt;0,W119/U119,0)</f>
        <v/>
      </c>
      <c r="Z119" s="25">
        <f>T119-V119</f>
        <v/>
      </c>
      <c r="AA119" s="25">
        <f>U119-W119</f>
        <v/>
      </c>
      <c r="AB119" s="25">
        <f>IF(Config!$B$7&gt;0,(V119/Config!$B$7)*Config!$B$4,0)</f>
        <v/>
      </c>
      <c r="AC119" s="25">
        <f>IF(Config!$B$7&gt;0,(W119/Config!$B$7)*Config!$B$4,0)</f>
        <v/>
      </c>
    </row>
    <row r="120" hidden="1" outlineLevel="1">
      <c r="A120" s="22" t="inlineStr"/>
      <c r="B120" s="22" t="inlineStr"/>
      <c r="C120" s="22" t="inlineStr"/>
      <c r="D120" s="22" t="inlineStr"/>
      <c r="E120" s="22" t="inlineStr">
        <is>
          <t>Seeds_11-2541</t>
        </is>
      </c>
      <c r="F120" s="22" t="inlineStr"/>
      <c r="G120" s="22" t="inlineStr">
        <is>
          <t>Seeds</t>
        </is>
      </c>
      <c r="H120" s="22" t="inlineStr">
        <is>
          <t>Premium Chia Seeds Farmley Standee Pouch 200 g</t>
        </is>
      </c>
      <c r="I120" s="22" t="inlineStr"/>
      <c r="J120" s="24" t="n">
        <v>0</v>
      </c>
      <c r="K120" s="24" t="n">
        <v>0</v>
      </c>
      <c r="L120" s="22" t="inlineStr">
        <is>
          <t>PJTJ Technologies Private Limited</t>
        </is>
      </c>
      <c r="M120" s="24" t="n">
        <v>0</v>
      </c>
      <c r="N120" s="22" t="inlineStr">
        <is>
          <t>Quick Commerce</t>
        </is>
      </c>
      <c r="O120" s="22" t="inlineStr">
        <is>
          <t>Indore</t>
        </is>
      </c>
      <c r="P120" s="22" t="inlineStr"/>
      <c r="Q120" s="22" t="inlineStr">
        <is>
          <t>Chia Seeds</t>
        </is>
      </c>
      <c r="R120" s="25">
        <f>IF(Config!$B$4&gt;0,M120/Config!$B$4,0)</f>
        <v/>
      </c>
      <c r="S120" s="25">
        <f>IF(Config!$B$4&gt;0,K120/Config!$B$4,0)</f>
        <v/>
      </c>
      <c r="T120" s="25">
        <f>R120*Config!$B$7</f>
        <v/>
      </c>
      <c r="U120" s="25">
        <f>S120*Config!$B$7</f>
        <v/>
      </c>
      <c r="V120" s="25" t="n">
        <v>1098</v>
      </c>
      <c r="W120" s="25" t="n">
        <v>5490</v>
      </c>
      <c r="X120" s="26">
        <f>IF(T120&gt;0,V120/T120,0)</f>
        <v/>
      </c>
      <c r="Y120" s="26">
        <f>IF(U120&gt;0,W120/U120,0)</f>
        <v/>
      </c>
      <c r="Z120" s="25">
        <f>T120-V120</f>
        <v/>
      </c>
      <c r="AA120" s="25">
        <f>U120-W120</f>
        <v/>
      </c>
      <c r="AB120" s="25">
        <f>IF(Config!$B$7&gt;0,(V120/Config!$B$7)*Config!$B$4,0)</f>
        <v/>
      </c>
      <c r="AC120" s="25">
        <f>IF(Config!$B$7&gt;0,(W120/Config!$B$7)*Config!$B$4,0)</f>
        <v/>
      </c>
    </row>
    <row r="121">
      <c r="A121" s="17" t="inlineStr">
        <is>
          <t>May</t>
        </is>
      </c>
      <c r="B121" s="17" t="n">
        <v>2026</v>
      </c>
      <c r="C121" s="17" t="inlineStr">
        <is>
          <t>29-04-2026</t>
        </is>
      </c>
      <c r="D121" s="18" t="n">
        <v>0.4706597222222222</v>
      </c>
      <c r="E121" s="17" t="inlineStr">
        <is>
          <t>Almonds_1-1748</t>
        </is>
      </c>
      <c r="F121" s="17" t="inlineStr">
        <is>
          <t>FG</t>
        </is>
      </c>
      <c r="G121" s="17" t="inlineStr">
        <is>
          <t>Almonds</t>
        </is>
      </c>
      <c r="H121" s="17" t="inlineStr">
        <is>
          <t>Premium California Almonds Farmley Standee Pouch 500 g</t>
        </is>
      </c>
      <c r="I121" s="17" t="inlineStr">
        <is>
          <t>Premium California Almonds</t>
        </is>
      </c>
      <c r="J121" s="19" t="n">
        <v>0.5</v>
      </c>
      <c r="K121" s="19" t="n">
        <v>9840</v>
      </c>
      <c r="L121" s="17" t="inlineStr">
        <is>
          <t>43 Customers</t>
        </is>
      </c>
      <c r="M121" s="19" t="n">
        <v>4920</v>
      </c>
      <c r="N121" s="17" t="inlineStr">
        <is>
          <t>Multiple</t>
        </is>
      </c>
      <c r="O121" s="17" t="inlineStr">
        <is>
          <t>Indore</t>
        </is>
      </c>
      <c r="P121" s="17" t="inlineStr">
        <is>
          <t>KVI</t>
        </is>
      </c>
      <c r="Q121" s="17" t="inlineStr">
        <is>
          <t>Almonds</t>
        </is>
      </c>
      <c r="R121" s="20">
        <f>IF(Config!$B$4&gt;0,M121/Config!$B$4,0)</f>
        <v/>
      </c>
      <c r="S121" s="20">
        <f>IF(Config!$B$4&gt;0,K121/Config!$B$4,0)</f>
        <v/>
      </c>
      <c r="T121" s="20">
        <f>R121*Config!$B$7</f>
        <v/>
      </c>
      <c r="U121" s="20">
        <f>S121*Config!$B$7</f>
        <v/>
      </c>
      <c r="V121" s="20" t="n">
        <v>6108</v>
      </c>
      <c r="W121" s="20" t="n">
        <v>12216</v>
      </c>
      <c r="X121" s="21">
        <f>IF(T121&gt;0,V121/T121,0)</f>
        <v/>
      </c>
      <c r="Y121" s="21">
        <f>IF(U121&gt;0,W121/U121,0)</f>
        <v/>
      </c>
      <c r="Z121" s="20">
        <f>T121-V121</f>
        <v/>
      </c>
      <c r="AA121" s="20">
        <f>U121-W121</f>
        <v/>
      </c>
      <c r="AB121" s="20">
        <f>IF(Config!$B$7&gt;0,(V121/Config!$B$7)*Config!$B$4,0)</f>
        <v/>
      </c>
      <c r="AC121" s="20">
        <f>IF(Config!$B$7&gt;0,(W121/Config!$B$7)*Config!$B$4,0)</f>
        <v/>
      </c>
    </row>
    <row r="122" hidden="1" outlineLevel="1">
      <c r="A122" s="22" t="inlineStr">
        <is>
          <t>May</t>
        </is>
      </c>
      <c r="B122" s="22" t="n">
        <v>2026</v>
      </c>
      <c r="C122" s="22" t="inlineStr">
        <is>
          <t>29-04-2026</t>
        </is>
      </c>
      <c r="D122" s="23" t="n">
        <v>0.4706597222222222</v>
      </c>
      <c r="E122" s="22" t="inlineStr">
        <is>
          <t>Almonds_1-1748</t>
        </is>
      </c>
      <c r="F122" s="22" t="inlineStr">
        <is>
          <t>FG</t>
        </is>
      </c>
      <c r="G122" s="22" t="inlineStr">
        <is>
          <t>Almonds</t>
        </is>
      </c>
      <c r="H122" s="22" t="inlineStr">
        <is>
          <t>Premium California Almonds Farmley Standee Pouch 500 g</t>
        </is>
      </c>
      <c r="I122" s="22" t="inlineStr">
        <is>
          <t>Premium California Almonds</t>
        </is>
      </c>
      <c r="J122" s="24" t="n">
        <v>0.5</v>
      </c>
      <c r="K122" s="24" t="n">
        <v>9840</v>
      </c>
      <c r="L122" s="22" t="inlineStr">
        <is>
          <t>CPC KPKB</t>
        </is>
      </c>
      <c r="M122" s="24" t="n">
        <v>4920</v>
      </c>
      <c r="N122" s="22" t="inlineStr">
        <is>
          <t>CPC</t>
        </is>
      </c>
      <c r="O122" s="22" t="inlineStr">
        <is>
          <t>Indore</t>
        </is>
      </c>
      <c r="P122" s="22" t="inlineStr">
        <is>
          <t>KVI</t>
        </is>
      </c>
      <c r="Q122" s="22" t="inlineStr">
        <is>
          <t>Almonds</t>
        </is>
      </c>
      <c r="R122" s="25">
        <f>IF(Config!$B$4&gt;0,M122/Config!$B$4,0)</f>
        <v/>
      </c>
      <c r="S122" s="25">
        <f>IF(Config!$B$4&gt;0,K122/Config!$B$4,0)</f>
        <v/>
      </c>
      <c r="T122" s="25">
        <f>R122*Config!$B$7</f>
        <v/>
      </c>
      <c r="U122" s="25">
        <f>S122*Config!$B$7</f>
        <v/>
      </c>
      <c r="V122" s="25" t="n">
        <v>0</v>
      </c>
      <c r="W122" s="25" t="n">
        <v>0</v>
      </c>
      <c r="X122" s="26">
        <f>IF(T122&gt;0,V122/T122,0)</f>
        <v/>
      </c>
      <c r="Y122" s="26">
        <f>IF(U122&gt;0,W122/U122,0)</f>
        <v/>
      </c>
      <c r="Z122" s="25">
        <f>T122-V122</f>
        <v/>
      </c>
      <c r="AA122" s="25">
        <f>U122-W122</f>
        <v/>
      </c>
      <c r="AB122" s="25">
        <f>IF(Config!$B$7&gt;0,(V122/Config!$B$7)*Config!$B$4,0)</f>
        <v/>
      </c>
      <c r="AC122" s="25">
        <f>IF(Config!$B$7&gt;0,(W122/Config!$B$7)*Config!$B$4,0)</f>
        <v/>
      </c>
    </row>
    <row r="123" hidden="1" outlineLevel="1">
      <c r="A123" s="22" t="inlineStr"/>
      <c r="B123" s="22" t="inlineStr"/>
      <c r="C123" s="22" t="inlineStr"/>
      <c r="D123" s="22" t="inlineStr"/>
      <c r="E123" s="22" t="inlineStr">
        <is>
          <t>Almonds_1-1748</t>
        </is>
      </c>
      <c r="F123" s="22" t="inlineStr"/>
      <c r="G123" s="22" t="inlineStr">
        <is>
          <t>Almonds</t>
        </is>
      </c>
      <c r="H123" s="22" t="inlineStr">
        <is>
          <t>Premium California Almonds Farmley Standee Pouch 500 g</t>
        </is>
      </c>
      <c r="I123" s="22" t="inlineStr"/>
      <c r="J123" s="24" t="n">
        <v>0</v>
      </c>
      <c r="K123" s="24" t="n">
        <v>0</v>
      </c>
      <c r="L123" s="22" t="inlineStr">
        <is>
          <t>CPC - C P C Master Canteen -Khargone -Madhya Pradesh -451115</t>
        </is>
      </c>
      <c r="M123" s="24" t="n">
        <v>0</v>
      </c>
      <c r="N123" s="22" t="inlineStr">
        <is>
          <t>CPC KPKB</t>
        </is>
      </c>
      <c r="O123" s="22" t="inlineStr">
        <is>
          <t>Indore</t>
        </is>
      </c>
      <c r="P123" s="22" t="inlineStr"/>
      <c r="Q123" s="22" t="inlineStr">
        <is>
          <t>Almonds</t>
        </is>
      </c>
      <c r="R123" s="25">
        <f>IF(Config!$B$4&gt;0,M123/Config!$B$4,0)</f>
        <v/>
      </c>
      <c r="S123" s="25">
        <f>IF(Config!$B$4&gt;0,K123/Config!$B$4,0)</f>
        <v/>
      </c>
      <c r="T123" s="25">
        <f>R123*Config!$B$7</f>
        <v/>
      </c>
      <c r="U123" s="25">
        <f>S123*Config!$B$7</f>
        <v/>
      </c>
      <c r="V123" s="25" t="n">
        <v>36</v>
      </c>
      <c r="W123" s="25" t="n">
        <v>72</v>
      </c>
      <c r="X123" s="26">
        <f>IF(T123&gt;0,V123/T123,0)</f>
        <v/>
      </c>
      <c r="Y123" s="26">
        <f>IF(U123&gt;0,W123/U123,0)</f>
        <v/>
      </c>
      <c r="Z123" s="25">
        <f>T123-V123</f>
        <v/>
      </c>
      <c r="AA123" s="25">
        <f>U123-W123</f>
        <v/>
      </c>
      <c r="AB123" s="25">
        <f>IF(Config!$B$7&gt;0,(V123/Config!$B$7)*Config!$B$4,0)</f>
        <v/>
      </c>
      <c r="AC123" s="25">
        <f>IF(Config!$B$7&gt;0,(W123/Config!$B$7)*Config!$B$4,0)</f>
        <v/>
      </c>
    </row>
    <row r="124" hidden="1" outlineLevel="1">
      <c r="A124" s="22" t="inlineStr"/>
      <c r="B124" s="22" t="inlineStr"/>
      <c r="C124" s="22" t="inlineStr"/>
      <c r="D124" s="22" t="inlineStr"/>
      <c r="E124" s="22" t="inlineStr">
        <is>
          <t>Almonds_1-1748</t>
        </is>
      </c>
      <c r="F124" s="22" t="inlineStr"/>
      <c r="G124" s="22" t="inlineStr">
        <is>
          <t>Almonds</t>
        </is>
      </c>
      <c r="H124" s="22" t="inlineStr">
        <is>
          <t>Premium California Almonds Farmley Standee Pouch 500 g</t>
        </is>
      </c>
      <c r="I124" s="22" t="inlineStr"/>
      <c r="J124" s="24" t="n">
        <v>0</v>
      </c>
      <c r="K124" s="24" t="n">
        <v>0</v>
      </c>
      <c r="L124" s="22" t="inlineStr">
        <is>
          <t>CPC - Canteen Officer Master Canteen Frontier HQR SSB Lucknow</t>
        </is>
      </c>
      <c r="M124" s="24" t="n">
        <v>0</v>
      </c>
      <c r="N124" s="22" t="inlineStr">
        <is>
          <t>CPC KPKB</t>
        </is>
      </c>
      <c r="O124" s="22" t="inlineStr">
        <is>
          <t>Indore</t>
        </is>
      </c>
      <c r="P124" s="22" t="inlineStr"/>
      <c r="Q124" s="22" t="inlineStr">
        <is>
          <t>Almonds</t>
        </is>
      </c>
      <c r="R124" s="25">
        <f>IF(Config!$B$4&gt;0,M124/Config!$B$4,0)</f>
        <v/>
      </c>
      <c r="S124" s="25">
        <f>IF(Config!$B$4&gt;0,K124/Config!$B$4,0)</f>
        <v/>
      </c>
      <c r="T124" s="25">
        <f>R124*Config!$B$7</f>
        <v/>
      </c>
      <c r="U124" s="25">
        <f>S124*Config!$B$7</f>
        <v/>
      </c>
      <c r="V124" s="25" t="n">
        <v>24</v>
      </c>
      <c r="W124" s="25" t="n">
        <v>48</v>
      </c>
      <c r="X124" s="26">
        <f>IF(T124&gt;0,V124/T124,0)</f>
        <v/>
      </c>
      <c r="Y124" s="26">
        <f>IF(U124&gt;0,W124/U124,0)</f>
        <v/>
      </c>
      <c r="Z124" s="25">
        <f>T124-V124</f>
        <v/>
      </c>
      <c r="AA124" s="25">
        <f>U124-W124</f>
        <v/>
      </c>
      <c r="AB124" s="25">
        <f>IF(Config!$B$7&gt;0,(V124/Config!$B$7)*Config!$B$4,0)</f>
        <v/>
      </c>
      <c r="AC124" s="25">
        <f>IF(Config!$B$7&gt;0,(W124/Config!$B$7)*Config!$B$4,0)</f>
        <v/>
      </c>
    </row>
    <row r="125" hidden="1" outlineLevel="1">
      <c r="A125" s="22" t="inlineStr"/>
      <c r="B125" s="22" t="inlineStr"/>
      <c r="C125" s="22" t="inlineStr"/>
      <c r="D125" s="22" t="inlineStr"/>
      <c r="E125" s="22" t="inlineStr">
        <is>
          <t>Almonds_1-1748</t>
        </is>
      </c>
      <c r="F125" s="22" t="inlineStr"/>
      <c r="G125" s="22" t="inlineStr">
        <is>
          <t>Almonds</t>
        </is>
      </c>
      <c r="H125" s="22" t="inlineStr">
        <is>
          <t>Premium California Almonds Farmley Standee Pouch 500 g</t>
        </is>
      </c>
      <c r="I125" s="22" t="inlineStr"/>
      <c r="J125" s="24" t="n">
        <v>0</v>
      </c>
      <c r="K125" s="24" t="n">
        <v>0</v>
      </c>
      <c r="L125" s="22" t="inlineStr">
        <is>
          <t>CPC - Central Police Canteen Cisf Unit Kopt Kolkata</t>
        </is>
      </c>
      <c r="M125" s="24" t="n">
        <v>0</v>
      </c>
      <c r="N125" s="22" t="inlineStr">
        <is>
          <t>CPC KPKB</t>
        </is>
      </c>
      <c r="O125" s="22" t="inlineStr">
        <is>
          <t>Indore</t>
        </is>
      </c>
      <c r="P125" s="22" t="inlineStr"/>
      <c r="Q125" s="22" t="inlineStr">
        <is>
          <t>Almonds</t>
        </is>
      </c>
      <c r="R125" s="25">
        <f>IF(Config!$B$4&gt;0,M125/Config!$B$4,0)</f>
        <v/>
      </c>
      <c r="S125" s="25">
        <f>IF(Config!$B$4&gt;0,K125/Config!$B$4,0)</f>
        <v/>
      </c>
      <c r="T125" s="25">
        <f>R125*Config!$B$7</f>
        <v/>
      </c>
      <c r="U125" s="25">
        <f>S125*Config!$B$7</f>
        <v/>
      </c>
      <c r="V125" s="25" t="n">
        <v>192</v>
      </c>
      <c r="W125" s="25" t="n">
        <v>384</v>
      </c>
      <c r="X125" s="26">
        <f>IF(T125&gt;0,V125/T125,0)</f>
        <v/>
      </c>
      <c r="Y125" s="26">
        <f>IF(U125&gt;0,W125/U125,0)</f>
        <v/>
      </c>
      <c r="Z125" s="25">
        <f>T125-V125</f>
        <v/>
      </c>
      <c r="AA125" s="25">
        <f>U125-W125</f>
        <v/>
      </c>
      <c r="AB125" s="25">
        <f>IF(Config!$B$7&gt;0,(V125/Config!$B$7)*Config!$B$4,0)</f>
        <v/>
      </c>
      <c r="AC125" s="25">
        <f>IF(Config!$B$7&gt;0,(W125/Config!$B$7)*Config!$B$4,0)</f>
        <v/>
      </c>
    </row>
    <row r="126" hidden="1" outlineLevel="1">
      <c r="A126" s="22" t="inlineStr"/>
      <c r="B126" s="22" t="inlineStr"/>
      <c r="C126" s="22" t="inlineStr"/>
      <c r="D126" s="22" t="inlineStr"/>
      <c r="E126" s="22" t="inlineStr">
        <is>
          <t>Almonds_1-1748</t>
        </is>
      </c>
      <c r="F126" s="22" t="inlineStr"/>
      <c r="G126" s="22" t="inlineStr">
        <is>
          <t>Almonds</t>
        </is>
      </c>
      <c r="H126" s="22" t="inlineStr">
        <is>
          <t>Premium California Almonds Farmley Standee Pouch 500 g</t>
        </is>
      </c>
      <c r="I126" s="22" t="inlineStr"/>
      <c r="J126" s="24" t="n">
        <v>0</v>
      </c>
      <c r="K126" s="24" t="n">
        <v>0</v>
      </c>
      <c r="L126" s="22" t="inlineStr">
        <is>
          <t>CPC - Commandant  57th Bn SSB</t>
        </is>
      </c>
      <c r="M126" s="24" t="n">
        <v>0</v>
      </c>
      <c r="N126" s="22" t="inlineStr">
        <is>
          <t>CPC KPKB</t>
        </is>
      </c>
      <c r="O126" s="22" t="inlineStr">
        <is>
          <t>Indore</t>
        </is>
      </c>
      <c r="P126" s="22" t="inlineStr"/>
      <c r="Q126" s="22" t="inlineStr">
        <is>
          <t>Almonds</t>
        </is>
      </c>
      <c r="R126" s="25">
        <f>IF(Config!$B$4&gt;0,M126/Config!$B$4,0)</f>
        <v/>
      </c>
      <c r="S126" s="25">
        <f>IF(Config!$B$4&gt;0,K126/Config!$B$4,0)</f>
        <v/>
      </c>
      <c r="T126" s="25">
        <f>R126*Config!$B$7</f>
        <v/>
      </c>
      <c r="U126" s="25">
        <f>S126*Config!$B$7</f>
        <v/>
      </c>
      <c r="V126" s="25" t="n">
        <v>240</v>
      </c>
      <c r="W126" s="25" t="n">
        <v>480</v>
      </c>
      <c r="X126" s="26">
        <f>IF(T126&gt;0,V126/T126,0)</f>
        <v/>
      </c>
      <c r="Y126" s="26">
        <f>IF(U126&gt;0,W126/U126,0)</f>
        <v/>
      </c>
      <c r="Z126" s="25">
        <f>T126-V126</f>
        <v/>
      </c>
      <c r="AA126" s="25">
        <f>U126-W126</f>
        <v/>
      </c>
      <c r="AB126" s="25">
        <f>IF(Config!$B$7&gt;0,(V126/Config!$B$7)*Config!$B$4,0)</f>
        <v/>
      </c>
      <c r="AC126" s="25">
        <f>IF(Config!$B$7&gt;0,(W126/Config!$B$7)*Config!$B$4,0)</f>
        <v/>
      </c>
    </row>
    <row r="127" hidden="1" outlineLevel="1">
      <c r="A127" s="22" t="inlineStr"/>
      <c r="B127" s="22" t="inlineStr"/>
      <c r="C127" s="22" t="inlineStr"/>
      <c r="D127" s="22" t="inlineStr"/>
      <c r="E127" s="22" t="inlineStr">
        <is>
          <t>Almonds_1-1748</t>
        </is>
      </c>
      <c r="F127" s="22" t="inlineStr"/>
      <c r="G127" s="22" t="inlineStr">
        <is>
          <t>Almonds</t>
        </is>
      </c>
      <c r="H127" s="22" t="inlineStr">
        <is>
          <t>Premium California Almonds Farmley Standee Pouch 500 g</t>
        </is>
      </c>
      <c r="I127" s="22" t="inlineStr"/>
      <c r="J127" s="24" t="n">
        <v>0</v>
      </c>
      <c r="K127" s="24" t="n">
        <v>0</v>
      </c>
      <c r="L127" s="22" t="inlineStr">
        <is>
          <t>CPC - KPKB Master Canteen Dhanbad</t>
        </is>
      </c>
      <c r="M127" s="24" t="n">
        <v>0</v>
      </c>
      <c r="N127" s="22" t="inlineStr">
        <is>
          <t>CPC KPKB</t>
        </is>
      </c>
      <c r="O127" s="22" t="inlineStr">
        <is>
          <t>Indore</t>
        </is>
      </c>
      <c r="P127" s="22" t="inlineStr"/>
      <c r="Q127" s="22" t="inlineStr">
        <is>
          <t>Almonds</t>
        </is>
      </c>
      <c r="R127" s="25">
        <f>IF(Config!$B$4&gt;0,M127/Config!$B$4,0)</f>
        <v/>
      </c>
      <c r="S127" s="25">
        <f>IF(Config!$B$4&gt;0,K127/Config!$B$4,0)</f>
        <v/>
      </c>
      <c r="T127" s="25">
        <f>R127*Config!$B$7</f>
        <v/>
      </c>
      <c r="U127" s="25">
        <f>S127*Config!$B$7</f>
        <v/>
      </c>
      <c r="V127" s="25" t="n">
        <v>240</v>
      </c>
      <c r="W127" s="25" t="n">
        <v>480</v>
      </c>
      <c r="X127" s="26">
        <f>IF(T127&gt;0,V127/T127,0)</f>
        <v/>
      </c>
      <c r="Y127" s="26">
        <f>IF(U127&gt;0,W127/U127,0)</f>
        <v/>
      </c>
      <c r="Z127" s="25">
        <f>T127-V127</f>
        <v/>
      </c>
      <c r="AA127" s="25">
        <f>U127-W127</f>
        <v/>
      </c>
      <c r="AB127" s="25">
        <f>IF(Config!$B$7&gt;0,(V127/Config!$B$7)*Config!$B$4,0)</f>
        <v/>
      </c>
      <c r="AC127" s="25">
        <f>IF(Config!$B$7&gt;0,(W127/Config!$B$7)*Config!$B$4,0)</f>
        <v/>
      </c>
    </row>
    <row r="128" hidden="1" outlineLevel="1">
      <c r="A128" s="22" t="inlineStr"/>
      <c r="B128" s="22" t="inlineStr"/>
      <c r="C128" s="22" t="inlineStr"/>
      <c r="D128" s="22" t="inlineStr"/>
      <c r="E128" s="22" t="inlineStr">
        <is>
          <t>Almonds_1-1748</t>
        </is>
      </c>
      <c r="F128" s="22" t="inlineStr"/>
      <c r="G128" s="22" t="inlineStr">
        <is>
          <t>Almonds</t>
        </is>
      </c>
      <c r="H128" s="22" t="inlineStr">
        <is>
          <t>Premium California Almonds Farmley Standee Pouch 500 g</t>
        </is>
      </c>
      <c r="I128" s="22" t="inlineStr"/>
      <c r="J128" s="24" t="n">
        <v>0</v>
      </c>
      <c r="K128" s="24" t="n">
        <v>0</v>
      </c>
      <c r="L128" s="22" t="inlineStr">
        <is>
          <t>CPC - Kendriya Police Kalyan Bhandar - HP</t>
        </is>
      </c>
      <c r="M128" s="24" t="n">
        <v>0</v>
      </c>
      <c r="N128" s="22" t="inlineStr">
        <is>
          <t>CPC KPKB</t>
        </is>
      </c>
      <c r="O128" s="22" t="inlineStr">
        <is>
          <t>Indore</t>
        </is>
      </c>
      <c r="P128" s="22" t="inlineStr"/>
      <c r="Q128" s="22" t="inlineStr">
        <is>
          <t>Almonds</t>
        </is>
      </c>
      <c r="R128" s="25">
        <f>IF(Config!$B$4&gt;0,M128/Config!$B$4,0)</f>
        <v/>
      </c>
      <c r="S128" s="25">
        <f>IF(Config!$B$4&gt;0,K128/Config!$B$4,0)</f>
        <v/>
      </c>
      <c r="T128" s="25">
        <f>R128*Config!$B$7</f>
        <v/>
      </c>
      <c r="U128" s="25">
        <f>S128*Config!$B$7</f>
        <v/>
      </c>
      <c r="V128" s="25" t="n">
        <v>120</v>
      </c>
      <c r="W128" s="25" t="n">
        <v>240</v>
      </c>
      <c r="X128" s="26">
        <f>IF(T128&gt;0,V128/T128,0)</f>
        <v/>
      </c>
      <c r="Y128" s="26">
        <f>IF(U128&gt;0,W128/U128,0)</f>
        <v/>
      </c>
      <c r="Z128" s="25">
        <f>T128-V128</f>
        <v/>
      </c>
      <c r="AA128" s="25">
        <f>U128-W128</f>
        <v/>
      </c>
      <c r="AB128" s="25">
        <f>IF(Config!$B$7&gt;0,(V128/Config!$B$7)*Config!$B$4,0)</f>
        <v/>
      </c>
      <c r="AC128" s="25">
        <f>IF(Config!$B$7&gt;0,(W128/Config!$B$7)*Config!$B$4,0)</f>
        <v/>
      </c>
    </row>
    <row r="129" hidden="1" outlineLevel="1">
      <c r="A129" s="22" t="inlineStr"/>
      <c r="B129" s="22" t="inlineStr"/>
      <c r="C129" s="22" t="inlineStr"/>
      <c r="D129" s="22" t="inlineStr"/>
      <c r="E129" s="22" t="inlineStr">
        <is>
          <t>Almonds_1-1748</t>
        </is>
      </c>
      <c r="F129" s="22" t="inlineStr"/>
      <c r="G129" s="22" t="inlineStr">
        <is>
          <t>Almonds</t>
        </is>
      </c>
      <c r="H129" s="22" t="inlineStr">
        <is>
          <t>Premium California Almonds Farmley Standee Pouch 500 g</t>
        </is>
      </c>
      <c r="I129" s="22" t="inlineStr"/>
      <c r="J129" s="24" t="n">
        <v>0</v>
      </c>
      <c r="K129" s="24" t="n">
        <v>0</v>
      </c>
      <c r="L129" s="22" t="inlineStr">
        <is>
          <t>CPC - Kendriya Police Kalyan Master Bhandar</t>
        </is>
      </c>
      <c r="M129" s="24" t="n">
        <v>0</v>
      </c>
      <c r="N129" s="22" t="inlineStr">
        <is>
          <t>CPC KPKB</t>
        </is>
      </c>
      <c r="O129" s="22" t="inlineStr">
        <is>
          <t>Indore</t>
        </is>
      </c>
      <c r="P129" s="22" t="inlineStr"/>
      <c r="Q129" s="22" t="inlineStr">
        <is>
          <t>Almonds</t>
        </is>
      </c>
      <c r="R129" s="25">
        <f>IF(Config!$B$4&gt;0,M129/Config!$B$4,0)</f>
        <v/>
      </c>
      <c r="S129" s="25">
        <f>IF(Config!$B$4&gt;0,K129/Config!$B$4,0)</f>
        <v/>
      </c>
      <c r="T129" s="25">
        <f>R129*Config!$B$7</f>
        <v/>
      </c>
      <c r="U129" s="25">
        <f>S129*Config!$B$7</f>
        <v/>
      </c>
      <c r="V129" s="25" t="n">
        <v>36</v>
      </c>
      <c r="W129" s="25" t="n">
        <v>72</v>
      </c>
      <c r="X129" s="26">
        <f>IF(T129&gt;0,V129/T129,0)</f>
        <v/>
      </c>
      <c r="Y129" s="26">
        <f>IF(U129&gt;0,W129/U129,0)</f>
        <v/>
      </c>
      <c r="Z129" s="25">
        <f>T129-V129</f>
        <v/>
      </c>
      <c r="AA129" s="25">
        <f>U129-W129</f>
        <v/>
      </c>
      <c r="AB129" s="25">
        <f>IF(Config!$B$7&gt;0,(V129/Config!$B$7)*Config!$B$4,0)</f>
        <v/>
      </c>
      <c r="AC129" s="25">
        <f>IF(Config!$B$7&gt;0,(W129/Config!$B$7)*Config!$B$4,0)</f>
        <v/>
      </c>
    </row>
    <row r="130" hidden="1" outlineLevel="1">
      <c r="A130" s="22" t="inlineStr"/>
      <c r="B130" s="22" t="inlineStr"/>
      <c r="C130" s="22" t="inlineStr"/>
      <c r="D130" s="22" t="inlineStr"/>
      <c r="E130" s="22" t="inlineStr">
        <is>
          <t>Almonds_1-1748</t>
        </is>
      </c>
      <c r="F130" s="22" t="inlineStr"/>
      <c r="G130" s="22" t="inlineStr">
        <is>
          <t>Almonds</t>
        </is>
      </c>
      <c r="H130" s="22" t="inlineStr">
        <is>
          <t>Premium California Almonds Farmley Standee Pouch 500 g</t>
        </is>
      </c>
      <c r="I130" s="22" t="inlineStr"/>
      <c r="J130" s="24" t="n">
        <v>0</v>
      </c>
      <c r="K130" s="24" t="n">
        <v>0</v>
      </c>
      <c r="L130" s="22" t="inlineStr">
        <is>
          <t>CPC - Master Bhandar</t>
        </is>
      </c>
      <c r="M130" s="24" t="n">
        <v>0</v>
      </c>
      <c r="N130" s="22" t="inlineStr">
        <is>
          <t>CPC KPKB</t>
        </is>
      </c>
      <c r="O130" s="22" t="inlineStr">
        <is>
          <t>Indore</t>
        </is>
      </c>
      <c r="P130" s="22" t="inlineStr"/>
      <c r="Q130" s="22" t="inlineStr">
        <is>
          <t>Almonds</t>
        </is>
      </c>
      <c r="R130" s="25">
        <f>IF(Config!$B$4&gt;0,M130/Config!$B$4,0)</f>
        <v/>
      </c>
      <c r="S130" s="25">
        <f>IF(Config!$B$4&gt;0,K130/Config!$B$4,0)</f>
        <v/>
      </c>
      <c r="T130" s="25">
        <f>R130*Config!$B$7</f>
        <v/>
      </c>
      <c r="U130" s="25">
        <f>S130*Config!$B$7</f>
        <v/>
      </c>
      <c r="V130" s="25" t="n">
        <v>72</v>
      </c>
      <c r="W130" s="25" t="n">
        <v>144</v>
      </c>
      <c r="X130" s="26">
        <f>IF(T130&gt;0,V130/T130,0)</f>
        <v/>
      </c>
      <c r="Y130" s="26">
        <f>IF(U130&gt;0,W130/U130,0)</f>
        <v/>
      </c>
      <c r="Z130" s="25">
        <f>T130-V130</f>
        <v/>
      </c>
      <c r="AA130" s="25">
        <f>U130-W130</f>
        <v/>
      </c>
      <c r="AB130" s="25">
        <f>IF(Config!$B$7&gt;0,(V130/Config!$B$7)*Config!$B$4,0)</f>
        <v/>
      </c>
      <c r="AC130" s="25">
        <f>IF(Config!$B$7&gt;0,(W130/Config!$B$7)*Config!$B$4,0)</f>
        <v/>
      </c>
    </row>
    <row r="131" hidden="1" outlineLevel="1">
      <c r="A131" s="22" t="inlineStr"/>
      <c r="B131" s="22" t="inlineStr"/>
      <c r="C131" s="22" t="inlineStr"/>
      <c r="D131" s="22" t="inlineStr"/>
      <c r="E131" s="22" t="inlineStr">
        <is>
          <t>Almonds_1-1748</t>
        </is>
      </c>
      <c r="F131" s="22" t="inlineStr"/>
      <c r="G131" s="22" t="inlineStr">
        <is>
          <t>Almonds</t>
        </is>
      </c>
      <c r="H131" s="22" t="inlineStr">
        <is>
          <t>Premium California Almonds Farmley Standee Pouch 500 g</t>
        </is>
      </c>
      <c r="I131" s="22" t="inlineStr"/>
      <c r="J131" s="24" t="n">
        <v>0</v>
      </c>
      <c r="K131" s="24" t="n">
        <v>0</v>
      </c>
      <c r="L131" s="22" t="inlineStr">
        <is>
          <t>CPC - Master Bhandar - Haryana</t>
        </is>
      </c>
      <c r="M131" s="24" t="n">
        <v>0</v>
      </c>
      <c r="N131" s="22" t="inlineStr">
        <is>
          <t>CPC KPKB</t>
        </is>
      </c>
      <c r="O131" s="22" t="inlineStr">
        <is>
          <t>Indore</t>
        </is>
      </c>
      <c r="P131" s="22" t="inlineStr"/>
      <c r="Q131" s="22" t="inlineStr">
        <is>
          <t>Almonds</t>
        </is>
      </c>
      <c r="R131" s="25">
        <f>IF(Config!$B$4&gt;0,M131/Config!$B$4,0)</f>
        <v/>
      </c>
      <c r="S131" s="25">
        <f>IF(Config!$B$4&gt;0,K131/Config!$B$4,0)</f>
        <v/>
      </c>
      <c r="T131" s="25">
        <f>R131*Config!$B$7</f>
        <v/>
      </c>
      <c r="U131" s="25">
        <f>S131*Config!$B$7</f>
        <v/>
      </c>
      <c r="V131" s="25" t="n">
        <v>48</v>
      </c>
      <c r="W131" s="25" t="n">
        <v>96</v>
      </c>
      <c r="X131" s="26">
        <f>IF(T131&gt;0,V131/T131,0)</f>
        <v/>
      </c>
      <c r="Y131" s="26">
        <f>IF(U131&gt;0,W131/U131,0)</f>
        <v/>
      </c>
      <c r="Z131" s="25">
        <f>T131-V131</f>
        <v/>
      </c>
      <c r="AA131" s="25">
        <f>U131-W131</f>
        <v/>
      </c>
      <c r="AB131" s="25">
        <f>IF(Config!$B$7&gt;0,(V131/Config!$B$7)*Config!$B$4,0)</f>
        <v/>
      </c>
      <c r="AC131" s="25">
        <f>IF(Config!$B$7&gt;0,(W131/Config!$B$7)*Config!$B$4,0)</f>
        <v/>
      </c>
    </row>
    <row r="132" hidden="1" outlineLevel="1">
      <c r="A132" s="22" t="inlineStr"/>
      <c r="B132" s="22" t="inlineStr"/>
      <c r="C132" s="22" t="inlineStr"/>
      <c r="D132" s="22" t="inlineStr"/>
      <c r="E132" s="22" t="inlineStr">
        <is>
          <t>Almonds_1-1748</t>
        </is>
      </c>
      <c r="F132" s="22" t="inlineStr"/>
      <c r="G132" s="22" t="inlineStr">
        <is>
          <t>Almonds</t>
        </is>
      </c>
      <c r="H132" s="22" t="inlineStr">
        <is>
          <t>Premium California Almonds Farmley Standee Pouch 500 g</t>
        </is>
      </c>
      <c r="I132" s="22" t="inlineStr"/>
      <c r="J132" s="24" t="n">
        <v>0</v>
      </c>
      <c r="K132" s="24" t="n">
        <v>0</v>
      </c>
      <c r="L132" s="22" t="inlineStr">
        <is>
          <t>CPC - Master Bhandar CRPF HQ CGO</t>
        </is>
      </c>
      <c r="M132" s="24" t="n">
        <v>0</v>
      </c>
      <c r="N132" s="22" t="inlineStr">
        <is>
          <t>CPC KPKB</t>
        </is>
      </c>
      <c r="O132" s="22" t="inlineStr">
        <is>
          <t>Indore</t>
        </is>
      </c>
      <c r="P132" s="22" t="inlineStr"/>
      <c r="Q132" s="22" t="inlineStr">
        <is>
          <t>Almonds</t>
        </is>
      </c>
      <c r="R132" s="25">
        <f>IF(Config!$B$4&gt;0,M132/Config!$B$4,0)</f>
        <v/>
      </c>
      <c r="S132" s="25">
        <f>IF(Config!$B$4&gt;0,K132/Config!$B$4,0)</f>
        <v/>
      </c>
      <c r="T132" s="25">
        <f>R132*Config!$B$7</f>
        <v/>
      </c>
      <c r="U132" s="25">
        <f>S132*Config!$B$7</f>
        <v/>
      </c>
      <c r="V132" s="25" t="n">
        <v>204</v>
      </c>
      <c r="W132" s="25" t="n">
        <v>408</v>
      </c>
      <c r="X132" s="26">
        <f>IF(T132&gt;0,V132/T132,0)</f>
        <v/>
      </c>
      <c r="Y132" s="26">
        <f>IF(U132&gt;0,W132/U132,0)</f>
        <v/>
      </c>
      <c r="Z132" s="25">
        <f>T132-V132</f>
        <v/>
      </c>
      <c r="AA132" s="25">
        <f>U132-W132</f>
        <v/>
      </c>
      <c r="AB132" s="25">
        <f>IF(Config!$B$7&gt;0,(V132/Config!$B$7)*Config!$B$4,0)</f>
        <v/>
      </c>
      <c r="AC132" s="25">
        <f>IF(Config!$B$7&gt;0,(W132/Config!$B$7)*Config!$B$4,0)</f>
        <v/>
      </c>
    </row>
    <row r="133" hidden="1" outlineLevel="1">
      <c r="A133" s="22" t="inlineStr"/>
      <c r="B133" s="22" t="inlineStr"/>
      <c r="C133" s="22" t="inlineStr"/>
      <c r="D133" s="22" t="inlineStr"/>
      <c r="E133" s="22" t="inlineStr">
        <is>
          <t>Almonds_1-1748</t>
        </is>
      </c>
      <c r="F133" s="22" t="inlineStr"/>
      <c r="G133" s="22" t="inlineStr">
        <is>
          <t>Almonds</t>
        </is>
      </c>
      <c r="H133" s="22" t="inlineStr">
        <is>
          <t>Premium California Almonds Farmley Standee Pouch 500 g</t>
        </is>
      </c>
      <c r="I133" s="22" t="inlineStr"/>
      <c r="J133" s="24" t="n">
        <v>0</v>
      </c>
      <c r="K133" s="24" t="n">
        <v>0</v>
      </c>
      <c r="L133" s="22" t="inlineStr">
        <is>
          <t>CPC - Master Bhandar Kendriya Police Kalyan Bhandar</t>
        </is>
      </c>
      <c r="M133" s="24" t="n">
        <v>0</v>
      </c>
      <c r="N133" s="22" t="inlineStr">
        <is>
          <t>CPC KPKB</t>
        </is>
      </c>
      <c r="O133" s="22" t="inlineStr">
        <is>
          <t>Indore</t>
        </is>
      </c>
      <c r="P133" s="22" t="inlineStr"/>
      <c r="Q133" s="22" t="inlineStr">
        <is>
          <t>Almonds</t>
        </is>
      </c>
      <c r="R133" s="25">
        <f>IF(Config!$B$4&gt;0,M133/Config!$B$4,0)</f>
        <v/>
      </c>
      <c r="S133" s="25">
        <f>IF(Config!$B$4&gt;0,K133/Config!$B$4,0)</f>
        <v/>
      </c>
      <c r="T133" s="25">
        <f>R133*Config!$B$7</f>
        <v/>
      </c>
      <c r="U133" s="25">
        <f>S133*Config!$B$7</f>
        <v/>
      </c>
      <c r="V133" s="25" t="n">
        <v>72</v>
      </c>
      <c r="W133" s="25" t="n">
        <v>144</v>
      </c>
      <c r="X133" s="26">
        <f>IF(T133&gt;0,V133/T133,0)</f>
        <v/>
      </c>
      <c r="Y133" s="26">
        <f>IF(U133&gt;0,W133/U133,0)</f>
        <v/>
      </c>
      <c r="Z133" s="25">
        <f>T133-V133</f>
        <v/>
      </c>
      <c r="AA133" s="25">
        <f>U133-W133</f>
        <v/>
      </c>
      <c r="AB133" s="25">
        <f>IF(Config!$B$7&gt;0,(V133/Config!$B$7)*Config!$B$4,0)</f>
        <v/>
      </c>
      <c r="AC133" s="25">
        <f>IF(Config!$B$7&gt;0,(W133/Config!$B$7)*Config!$B$4,0)</f>
        <v/>
      </c>
    </row>
    <row r="134" hidden="1" outlineLevel="1">
      <c r="A134" s="22" t="inlineStr"/>
      <c r="B134" s="22" t="inlineStr"/>
      <c r="C134" s="22" t="inlineStr"/>
      <c r="D134" s="22" t="inlineStr"/>
      <c r="E134" s="22" t="inlineStr">
        <is>
          <t>Almonds_1-1748</t>
        </is>
      </c>
      <c r="F134" s="22" t="inlineStr"/>
      <c r="G134" s="22" t="inlineStr">
        <is>
          <t>Almonds</t>
        </is>
      </c>
      <c r="H134" s="22" t="inlineStr">
        <is>
          <t>Premium California Almonds Farmley Standee Pouch 500 g</t>
        </is>
      </c>
      <c r="I134" s="22" t="inlineStr"/>
      <c r="J134" s="24" t="n">
        <v>0</v>
      </c>
      <c r="K134" s="24" t="n">
        <v>0</v>
      </c>
      <c r="L134" s="22" t="inlineStr">
        <is>
          <t>CPC - Master Bhander Gc-1 CRPF Ajmer</t>
        </is>
      </c>
      <c r="M134" s="24" t="n">
        <v>0</v>
      </c>
      <c r="N134" s="22" t="inlineStr">
        <is>
          <t>CPC KPKB</t>
        </is>
      </c>
      <c r="O134" s="22" t="inlineStr">
        <is>
          <t>Indore</t>
        </is>
      </c>
      <c r="P134" s="22" t="inlineStr"/>
      <c r="Q134" s="22" t="inlineStr">
        <is>
          <t>Almonds</t>
        </is>
      </c>
      <c r="R134" s="25">
        <f>IF(Config!$B$4&gt;0,M134/Config!$B$4,0)</f>
        <v/>
      </c>
      <c r="S134" s="25">
        <f>IF(Config!$B$4&gt;0,K134/Config!$B$4,0)</f>
        <v/>
      </c>
      <c r="T134" s="25">
        <f>R134*Config!$B$7</f>
        <v/>
      </c>
      <c r="U134" s="25">
        <f>S134*Config!$B$7</f>
        <v/>
      </c>
      <c r="V134" s="25" t="n">
        <v>240</v>
      </c>
      <c r="W134" s="25" t="n">
        <v>480</v>
      </c>
      <c r="X134" s="26">
        <f>IF(T134&gt;0,V134/T134,0)</f>
        <v/>
      </c>
      <c r="Y134" s="26">
        <f>IF(U134&gt;0,W134/U134,0)</f>
        <v/>
      </c>
      <c r="Z134" s="25">
        <f>T134-V134</f>
        <v/>
      </c>
      <c r="AA134" s="25">
        <f>U134-W134</f>
        <v/>
      </c>
      <c r="AB134" s="25">
        <f>IF(Config!$B$7&gt;0,(V134/Config!$B$7)*Config!$B$4,0)</f>
        <v/>
      </c>
      <c r="AC134" s="25">
        <f>IF(Config!$B$7&gt;0,(W134/Config!$B$7)*Config!$B$4,0)</f>
        <v/>
      </c>
    </row>
    <row r="135" hidden="1" outlineLevel="1">
      <c r="A135" s="22" t="inlineStr"/>
      <c r="B135" s="22" t="inlineStr"/>
      <c r="C135" s="22" t="inlineStr"/>
      <c r="D135" s="22" t="inlineStr"/>
      <c r="E135" s="22" t="inlineStr">
        <is>
          <t>Almonds_1-1748</t>
        </is>
      </c>
      <c r="F135" s="22" t="inlineStr"/>
      <c r="G135" s="22" t="inlineStr">
        <is>
          <t>Almonds</t>
        </is>
      </c>
      <c r="H135" s="22" t="inlineStr">
        <is>
          <t>Premium California Almonds Farmley Standee Pouch 500 g</t>
        </is>
      </c>
      <c r="I135" s="22" t="inlineStr"/>
      <c r="J135" s="24" t="n">
        <v>0</v>
      </c>
      <c r="K135" s="24" t="n">
        <v>0</v>
      </c>
      <c r="L135" s="22" t="inlineStr">
        <is>
          <t>CPC - Master Canteen CPC SSB FHQ</t>
        </is>
      </c>
      <c r="M135" s="24" t="n">
        <v>0</v>
      </c>
      <c r="N135" s="22" t="inlineStr">
        <is>
          <t>CPC KPKB</t>
        </is>
      </c>
      <c r="O135" s="22" t="inlineStr">
        <is>
          <t>Indore</t>
        </is>
      </c>
      <c r="P135" s="22" t="inlineStr"/>
      <c r="Q135" s="22" t="inlineStr">
        <is>
          <t>Almonds</t>
        </is>
      </c>
      <c r="R135" s="25">
        <f>IF(Config!$B$4&gt;0,M135/Config!$B$4,0)</f>
        <v/>
      </c>
      <c r="S135" s="25">
        <f>IF(Config!$B$4&gt;0,K135/Config!$B$4,0)</f>
        <v/>
      </c>
      <c r="T135" s="25">
        <f>R135*Config!$B$7</f>
        <v/>
      </c>
      <c r="U135" s="25">
        <f>S135*Config!$B$7</f>
        <v/>
      </c>
      <c r="V135" s="25" t="n">
        <v>48</v>
      </c>
      <c r="W135" s="25" t="n">
        <v>96</v>
      </c>
      <c r="X135" s="26">
        <f>IF(T135&gt;0,V135/T135,0)</f>
        <v/>
      </c>
      <c r="Y135" s="26">
        <f>IF(U135&gt;0,W135/U135,0)</f>
        <v/>
      </c>
      <c r="Z135" s="25">
        <f>T135-V135</f>
        <v/>
      </c>
      <c r="AA135" s="25">
        <f>U135-W135</f>
        <v/>
      </c>
      <c r="AB135" s="25">
        <f>IF(Config!$B$7&gt;0,(V135/Config!$B$7)*Config!$B$4,0)</f>
        <v/>
      </c>
      <c r="AC135" s="25">
        <f>IF(Config!$B$7&gt;0,(W135/Config!$B$7)*Config!$B$4,0)</f>
        <v/>
      </c>
    </row>
    <row r="136" hidden="1" outlineLevel="1">
      <c r="A136" s="22" t="inlineStr"/>
      <c r="B136" s="22" t="inlineStr"/>
      <c r="C136" s="22" t="inlineStr"/>
      <c r="D136" s="22" t="inlineStr"/>
      <c r="E136" s="22" t="inlineStr">
        <is>
          <t>Almonds_1-1748</t>
        </is>
      </c>
      <c r="F136" s="22" t="inlineStr"/>
      <c r="G136" s="22" t="inlineStr">
        <is>
          <t>Almonds</t>
        </is>
      </c>
      <c r="H136" s="22" t="inlineStr">
        <is>
          <t>Premium California Almonds Farmley Standee Pouch 500 g</t>
        </is>
      </c>
      <c r="I136" s="22" t="inlineStr"/>
      <c r="J136" s="24" t="n">
        <v>0</v>
      </c>
      <c r="K136" s="24" t="n">
        <v>0</v>
      </c>
      <c r="L136" s="22" t="inlineStr">
        <is>
          <t>CPC - Master Canteen Central Police Canteen</t>
        </is>
      </c>
      <c r="M136" s="24" t="n">
        <v>0</v>
      </c>
      <c r="N136" s="22" t="inlineStr">
        <is>
          <t>CPC KPKB</t>
        </is>
      </c>
      <c r="O136" s="22" t="inlineStr">
        <is>
          <t>Indore</t>
        </is>
      </c>
      <c r="P136" s="22" t="inlineStr"/>
      <c r="Q136" s="22" t="inlineStr">
        <is>
          <t>Almonds</t>
        </is>
      </c>
      <c r="R136" s="25">
        <f>IF(Config!$B$4&gt;0,M136/Config!$B$4,0)</f>
        <v/>
      </c>
      <c r="S136" s="25">
        <f>IF(Config!$B$4&gt;0,K136/Config!$B$4,0)</f>
        <v/>
      </c>
      <c r="T136" s="25">
        <f>R136*Config!$B$7</f>
        <v/>
      </c>
      <c r="U136" s="25">
        <f>S136*Config!$B$7</f>
        <v/>
      </c>
      <c r="V136" s="25" t="n">
        <v>1440</v>
      </c>
      <c r="W136" s="25" t="n">
        <v>2880</v>
      </c>
      <c r="X136" s="26">
        <f>IF(T136&gt;0,V136/T136,0)</f>
        <v/>
      </c>
      <c r="Y136" s="26">
        <f>IF(U136&gt;0,W136/U136,0)</f>
        <v/>
      </c>
      <c r="Z136" s="25">
        <f>T136-V136</f>
        <v/>
      </c>
      <c r="AA136" s="25">
        <f>U136-W136</f>
        <v/>
      </c>
      <c r="AB136" s="25">
        <f>IF(Config!$B$7&gt;0,(V136/Config!$B$7)*Config!$B$4,0)</f>
        <v/>
      </c>
      <c r="AC136" s="25">
        <f>IF(Config!$B$7&gt;0,(W136/Config!$B$7)*Config!$B$4,0)</f>
        <v/>
      </c>
    </row>
    <row r="137" hidden="1" outlineLevel="1">
      <c r="A137" s="22" t="inlineStr"/>
      <c r="B137" s="22" t="inlineStr"/>
      <c r="C137" s="22" t="inlineStr"/>
      <c r="D137" s="22" t="inlineStr"/>
      <c r="E137" s="22" t="inlineStr">
        <is>
          <t>Almonds_1-1748</t>
        </is>
      </c>
      <c r="F137" s="22" t="inlineStr"/>
      <c r="G137" s="22" t="inlineStr">
        <is>
          <t>Almonds</t>
        </is>
      </c>
      <c r="H137" s="22" t="inlineStr">
        <is>
          <t>Premium California Almonds Farmley Standee Pouch 500 g</t>
        </is>
      </c>
      <c r="I137" s="22" t="inlineStr"/>
      <c r="J137" s="24" t="n">
        <v>0</v>
      </c>
      <c r="K137" s="24" t="n">
        <v>0</v>
      </c>
      <c r="L137" s="22" t="inlineStr">
        <is>
          <t>CPC - Master Canteen GC, CRPF, Bantalab</t>
        </is>
      </c>
      <c r="M137" s="24" t="n">
        <v>0</v>
      </c>
      <c r="N137" s="22" t="inlineStr">
        <is>
          <t>CPC KPKB</t>
        </is>
      </c>
      <c r="O137" s="22" t="inlineStr">
        <is>
          <t>Indore</t>
        </is>
      </c>
      <c r="P137" s="22" t="inlineStr"/>
      <c r="Q137" s="22" t="inlineStr">
        <is>
          <t>Almonds</t>
        </is>
      </c>
      <c r="R137" s="25">
        <f>IF(Config!$B$4&gt;0,M137/Config!$B$4,0)</f>
        <v/>
      </c>
      <c r="S137" s="25">
        <f>IF(Config!$B$4&gt;0,K137/Config!$B$4,0)</f>
        <v/>
      </c>
      <c r="T137" s="25">
        <f>R137*Config!$B$7</f>
        <v/>
      </c>
      <c r="U137" s="25">
        <f>S137*Config!$B$7</f>
        <v/>
      </c>
      <c r="V137" s="25" t="n">
        <v>48</v>
      </c>
      <c r="W137" s="25" t="n">
        <v>96</v>
      </c>
      <c r="X137" s="26">
        <f>IF(T137&gt;0,V137/T137,0)</f>
        <v/>
      </c>
      <c r="Y137" s="26">
        <f>IF(U137&gt;0,W137/U137,0)</f>
        <v/>
      </c>
      <c r="Z137" s="25">
        <f>T137-V137</f>
        <v/>
      </c>
      <c r="AA137" s="25">
        <f>U137-W137</f>
        <v/>
      </c>
      <c r="AB137" s="25">
        <f>IF(Config!$B$7&gt;0,(V137/Config!$B$7)*Config!$B$4,0)</f>
        <v/>
      </c>
      <c r="AC137" s="25">
        <f>IF(Config!$B$7&gt;0,(W137/Config!$B$7)*Config!$B$4,0)</f>
        <v/>
      </c>
    </row>
    <row r="138" hidden="1" outlineLevel="1">
      <c r="A138" s="22" t="inlineStr"/>
      <c r="B138" s="22" t="inlineStr"/>
      <c r="C138" s="22" t="inlineStr"/>
      <c r="D138" s="22" t="inlineStr"/>
      <c r="E138" s="22" t="inlineStr">
        <is>
          <t>Almonds_1-1748</t>
        </is>
      </c>
      <c r="F138" s="22" t="inlineStr"/>
      <c r="G138" s="22" t="inlineStr">
        <is>
          <t>Almonds</t>
        </is>
      </c>
      <c r="H138" s="22" t="inlineStr">
        <is>
          <t>Premium California Almonds Farmley Standee Pouch 500 g</t>
        </is>
      </c>
      <c r="I138" s="22" t="inlineStr"/>
      <c r="J138" s="24" t="n">
        <v>0</v>
      </c>
      <c r="K138" s="24" t="n">
        <v>0</v>
      </c>
      <c r="L138" s="22" t="inlineStr">
        <is>
          <t>CPC - Principal RTC CRPF Peringome</t>
        </is>
      </c>
      <c r="M138" s="24" t="n">
        <v>0</v>
      </c>
      <c r="N138" s="22" t="inlineStr">
        <is>
          <t>CPC KPKB</t>
        </is>
      </c>
      <c r="O138" s="22" t="inlineStr">
        <is>
          <t>Indore</t>
        </is>
      </c>
      <c r="P138" s="22" t="inlineStr"/>
      <c r="Q138" s="22" t="inlineStr">
        <is>
          <t>Almonds</t>
        </is>
      </c>
      <c r="R138" s="25">
        <f>IF(Config!$B$4&gt;0,M138/Config!$B$4,0)</f>
        <v/>
      </c>
      <c r="S138" s="25">
        <f>IF(Config!$B$4&gt;0,K138/Config!$B$4,0)</f>
        <v/>
      </c>
      <c r="T138" s="25">
        <f>R138*Config!$B$7</f>
        <v/>
      </c>
      <c r="U138" s="25">
        <f>S138*Config!$B$7</f>
        <v/>
      </c>
      <c r="V138" s="25" t="n">
        <v>24</v>
      </c>
      <c r="W138" s="25" t="n">
        <v>48</v>
      </c>
      <c r="X138" s="26">
        <f>IF(T138&gt;0,V138/T138,0)</f>
        <v/>
      </c>
      <c r="Y138" s="26">
        <f>IF(U138&gt;0,W138/U138,0)</f>
        <v/>
      </c>
      <c r="Z138" s="25">
        <f>T138-V138</f>
        <v/>
      </c>
      <c r="AA138" s="25">
        <f>U138-W138</f>
        <v/>
      </c>
      <c r="AB138" s="25">
        <f>IF(Config!$B$7&gt;0,(V138/Config!$B$7)*Config!$B$4,0)</f>
        <v/>
      </c>
      <c r="AC138" s="25">
        <f>IF(Config!$B$7&gt;0,(W138/Config!$B$7)*Config!$B$4,0)</f>
        <v/>
      </c>
    </row>
    <row r="139" hidden="1" outlineLevel="1">
      <c r="A139" s="22" t="inlineStr"/>
      <c r="B139" s="22" t="inlineStr"/>
      <c r="C139" s="22" t="inlineStr"/>
      <c r="D139" s="22" t="inlineStr"/>
      <c r="E139" s="22" t="inlineStr">
        <is>
          <t>Almonds_1-1748</t>
        </is>
      </c>
      <c r="F139" s="22" t="inlineStr"/>
      <c r="G139" s="22" t="inlineStr">
        <is>
          <t>Almonds</t>
        </is>
      </c>
      <c r="H139" s="22" t="inlineStr">
        <is>
          <t>Premium California Almonds Farmley Standee Pouch 500 g</t>
        </is>
      </c>
      <c r="I139" s="22" t="inlineStr"/>
      <c r="J139" s="24" t="n">
        <v>0</v>
      </c>
      <c r="K139" s="24" t="n">
        <v>0</v>
      </c>
      <c r="L139" s="22" t="inlineStr">
        <is>
          <t>CPC -BSF Academy Canteen Fund</t>
        </is>
      </c>
      <c r="M139" s="24" t="n">
        <v>0</v>
      </c>
      <c r="N139" s="22" t="inlineStr">
        <is>
          <t>CPC KPKB</t>
        </is>
      </c>
      <c r="O139" s="22" t="inlineStr">
        <is>
          <t>Indore</t>
        </is>
      </c>
      <c r="P139" s="22" t="inlineStr"/>
      <c r="Q139" s="22" t="inlineStr">
        <is>
          <t>Almonds</t>
        </is>
      </c>
      <c r="R139" s="25">
        <f>IF(Config!$B$4&gt;0,M139/Config!$B$4,0)</f>
        <v/>
      </c>
      <c r="S139" s="25">
        <f>IF(Config!$B$4&gt;0,K139/Config!$B$4,0)</f>
        <v/>
      </c>
      <c r="T139" s="25">
        <f>R139*Config!$B$7</f>
        <v/>
      </c>
      <c r="U139" s="25">
        <f>S139*Config!$B$7</f>
        <v/>
      </c>
      <c r="V139" s="25" t="n">
        <v>36</v>
      </c>
      <c r="W139" s="25" t="n">
        <v>72</v>
      </c>
      <c r="X139" s="26">
        <f>IF(T139&gt;0,V139/T139,0)</f>
        <v/>
      </c>
      <c r="Y139" s="26">
        <f>IF(U139&gt;0,W139/U139,0)</f>
        <v/>
      </c>
      <c r="Z139" s="25">
        <f>T139-V139</f>
        <v/>
      </c>
      <c r="AA139" s="25">
        <f>U139-W139</f>
        <v/>
      </c>
      <c r="AB139" s="25">
        <f>IF(Config!$B$7&gt;0,(V139/Config!$B$7)*Config!$B$4,0)</f>
        <v/>
      </c>
      <c r="AC139" s="25">
        <f>IF(Config!$B$7&gt;0,(W139/Config!$B$7)*Config!$B$4,0)</f>
        <v/>
      </c>
    </row>
    <row r="140" hidden="1" outlineLevel="1">
      <c r="A140" s="22" t="inlineStr"/>
      <c r="B140" s="22" t="inlineStr"/>
      <c r="C140" s="22" t="inlineStr"/>
      <c r="D140" s="22" t="inlineStr"/>
      <c r="E140" s="22" t="inlineStr">
        <is>
          <t>Almonds_1-1748</t>
        </is>
      </c>
      <c r="F140" s="22" t="inlineStr"/>
      <c r="G140" s="22" t="inlineStr">
        <is>
          <t>Almonds</t>
        </is>
      </c>
      <c r="H140" s="22" t="inlineStr">
        <is>
          <t>Premium California Almonds Farmley Standee Pouch 500 g</t>
        </is>
      </c>
      <c r="I140" s="22" t="inlineStr"/>
      <c r="J140" s="24" t="n">
        <v>0</v>
      </c>
      <c r="K140" s="24" t="n">
        <v>0</v>
      </c>
      <c r="L140" s="22" t="inlineStr">
        <is>
          <t>CPC -Chairman Master Bhandar -Pithoragarh-Uttarakhand-262501</t>
        </is>
      </c>
      <c r="M140" s="24" t="n">
        <v>0</v>
      </c>
      <c r="N140" s="22" t="inlineStr">
        <is>
          <t>CPC KPKB</t>
        </is>
      </c>
      <c r="O140" s="22" t="inlineStr">
        <is>
          <t>Indore</t>
        </is>
      </c>
      <c r="P140" s="22" t="inlineStr"/>
      <c r="Q140" s="22" t="inlineStr">
        <is>
          <t>Almonds</t>
        </is>
      </c>
      <c r="R140" s="25">
        <f>IF(Config!$B$4&gt;0,M140/Config!$B$4,0)</f>
        <v/>
      </c>
      <c r="S140" s="25">
        <f>IF(Config!$B$4&gt;0,K140/Config!$B$4,0)</f>
        <v/>
      </c>
      <c r="T140" s="25">
        <f>R140*Config!$B$7</f>
        <v/>
      </c>
      <c r="U140" s="25">
        <f>S140*Config!$B$7</f>
        <v/>
      </c>
      <c r="V140" s="25" t="n">
        <v>456</v>
      </c>
      <c r="W140" s="25" t="n">
        <v>912</v>
      </c>
      <c r="X140" s="26">
        <f>IF(T140&gt;0,V140/T140,0)</f>
        <v/>
      </c>
      <c r="Y140" s="26">
        <f>IF(U140&gt;0,W140/U140,0)</f>
        <v/>
      </c>
      <c r="Z140" s="25">
        <f>T140-V140</f>
        <v/>
      </c>
      <c r="AA140" s="25">
        <f>U140-W140</f>
        <v/>
      </c>
      <c r="AB140" s="25">
        <f>IF(Config!$B$7&gt;0,(V140/Config!$B$7)*Config!$B$4,0)</f>
        <v/>
      </c>
      <c r="AC140" s="25">
        <f>IF(Config!$B$7&gt;0,(W140/Config!$B$7)*Config!$B$4,0)</f>
        <v/>
      </c>
    </row>
    <row r="141" hidden="1" outlineLevel="1">
      <c r="A141" s="22" t="inlineStr"/>
      <c r="B141" s="22" t="inlineStr"/>
      <c r="C141" s="22" t="inlineStr"/>
      <c r="D141" s="22" t="inlineStr"/>
      <c r="E141" s="22" t="inlineStr">
        <is>
          <t>Almonds_1-1748</t>
        </is>
      </c>
      <c r="F141" s="22" t="inlineStr"/>
      <c r="G141" s="22" t="inlineStr">
        <is>
          <t>Almonds</t>
        </is>
      </c>
      <c r="H141" s="22" t="inlineStr">
        <is>
          <t>Premium California Almonds Farmley Standee Pouch 500 g</t>
        </is>
      </c>
      <c r="I141" s="22" t="inlineStr"/>
      <c r="J141" s="24" t="n">
        <v>0</v>
      </c>
      <c r="K141" s="24" t="n">
        <v>0</v>
      </c>
      <c r="L141" s="22" t="inlineStr">
        <is>
          <t>CPC -KPKB Master Bhandar -East Khasi Hills -Meghalaya- 793012</t>
        </is>
      </c>
      <c r="M141" s="24" t="n">
        <v>0</v>
      </c>
      <c r="N141" s="22" t="inlineStr">
        <is>
          <t>CPC KPKB</t>
        </is>
      </c>
      <c r="O141" s="22" t="inlineStr">
        <is>
          <t>Indore</t>
        </is>
      </c>
      <c r="P141" s="22" t="inlineStr"/>
      <c r="Q141" s="22" t="inlineStr">
        <is>
          <t>Almonds</t>
        </is>
      </c>
      <c r="R141" s="25">
        <f>IF(Config!$B$4&gt;0,M141/Config!$B$4,0)</f>
        <v/>
      </c>
      <c r="S141" s="25">
        <f>IF(Config!$B$4&gt;0,K141/Config!$B$4,0)</f>
        <v/>
      </c>
      <c r="T141" s="25">
        <f>R141*Config!$B$7</f>
        <v/>
      </c>
      <c r="U141" s="25">
        <f>S141*Config!$B$7</f>
        <v/>
      </c>
      <c r="V141" s="25" t="n">
        <v>24</v>
      </c>
      <c r="W141" s="25" t="n">
        <v>48</v>
      </c>
      <c r="X141" s="26">
        <f>IF(T141&gt;0,V141/T141,0)</f>
        <v/>
      </c>
      <c r="Y141" s="26">
        <f>IF(U141&gt;0,W141/U141,0)</f>
        <v/>
      </c>
      <c r="Z141" s="25">
        <f>T141-V141</f>
        <v/>
      </c>
      <c r="AA141" s="25">
        <f>U141-W141</f>
        <v/>
      </c>
      <c r="AB141" s="25">
        <f>IF(Config!$B$7&gt;0,(V141/Config!$B$7)*Config!$B$4,0)</f>
        <v/>
      </c>
      <c r="AC141" s="25">
        <f>IF(Config!$B$7&gt;0,(W141/Config!$B$7)*Config!$B$4,0)</f>
        <v/>
      </c>
    </row>
    <row r="142" hidden="1" outlineLevel="1">
      <c r="A142" s="22" t="inlineStr"/>
      <c r="B142" s="22" t="inlineStr"/>
      <c r="C142" s="22" t="inlineStr"/>
      <c r="D142" s="22" t="inlineStr"/>
      <c r="E142" s="22" t="inlineStr">
        <is>
          <t>Almonds_1-1748</t>
        </is>
      </c>
      <c r="F142" s="22" t="inlineStr"/>
      <c r="G142" s="22" t="inlineStr">
        <is>
          <t>Almonds</t>
        </is>
      </c>
      <c r="H142" s="22" t="inlineStr">
        <is>
          <t>Premium California Almonds Farmley Standee Pouch 500 g</t>
        </is>
      </c>
      <c r="I142" s="22" t="inlineStr"/>
      <c r="J142" s="24" t="n">
        <v>0</v>
      </c>
      <c r="K142" s="24" t="n">
        <v>0</v>
      </c>
      <c r="L142" s="22" t="inlineStr">
        <is>
          <t>CPC -KPKB Master Bhandar -Ghaziabad -Uttar Pradesh -201014</t>
        </is>
      </c>
      <c r="M142" s="24" t="n">
        <v>0</v>
      </c>
      <c r="N142" s="22" t="inlineStr">
        <is>
          <t>CPC KPKB</t>
        </is>
      </c>
      <c r="O142" s="22" t="inlineStr">
        <is>
          <t>Indore</t>
        </is>
      </c>
      <c r="P142" s="22" t="inlineStr"/>
      <c r="Q142" s="22" t="inlineStr">
        <is>
          <t>Almonds</t>
        </is>
      </c>
      <c r="R142" s="25">
        <f>IF(Config!$B$4&gt;0,M142/Config!$B$4,0)</f>
        <v/>
      </c>
      <c r="S142" s="25">
        <f>IF(Config!$B$4&gt;0,K142/Config!$B$4,0)</f>
        <v/>
      </c>
      <c r="T142" s="25">
        <f>R142*Config!$B$7</f>
        <v/>
      </c>
      <c r="U142" s="25">
        <f>S142*Config!$B$7</f>
        <v/>
      </c>
      <c r="V142" s="25" t="n">
        <v>36</v>
      </c>
      <c r="W142" s="25" t="n">
        <v>72</v>
      </c>
      <c r="X142" s="26">
        <f>IF(T142&gt;0,V142/T142,0)</f>
        <v/>
      </c>
      <c r="Y142" s="26">
        <f>IF(U142&gt;0,W142/U142,0)</f>
        <v/>
      </c>
      <c r="Z142" s="25">
        <f>T142-V142</f>
        <v/>
      </c>
      <c r="AA142" s="25">
        <f>U142-W142</f>
        <v/>
      </c>
      <c r="AB142" s="25">
        <f>IF(Config!$B$7&gt;0,(V142/Config!$B$7)*Config!$B$4,0)</f>
        <v/>
      </c>
      <c r="AC142" s="25">
        <f>IF(Config!$B$7&gt;0,(W142/Config!$B$7)*Config!$B$4,0)</f>
        <v/>
      </c>
    </row>
    <row r="143" hidden="1" outlineLevel="1">
      <c r="A143" s="22" t="inlineStr"/>
      <c r="B143" s="22" t="inlineStr"/>
      <c r="C143" s="22" t="inlineStr"/>
      <c r="D143" s="22" t="inlineStr"/>
      <c r="E143" s="22" t="inlineStr">
        <is>
          <t>Almonds_1-1748</t>
        </is>
      </c>
      <c r="F143" s="22" t="inlineStr"/>
      <c r="G143" s="22" t="inlineStr">
        <is>
          <t>Almonds</t>
        </is>
      </c>
      <c r="H143" s="22" t="inlineStr">
        <is>
          <t>Premium California Almonds Farmley Standee Pouch 500 g</t>
        </is>
      </c>
      <c r="I143" s="22" t="inlineStr"/>
      <c r="J143" s="24" t="n">
        <v>0</v>
      </c>
      <c r="K143" s="24" t="n">
        <v>0</v>
      </c>
      <c r="L143" s="22" t="inlineStr">
        <is>
          <t>CPC -KPKB Master Bhandar Cisf Unit RSP Rourkela</t>
        </is>
      </c>
      <c r="M143" s="24" t="n">
        <v>0</v>
      </c>
      <c r="N143" s="22" t="inlineStr">
        <is>
          <t>CPC KPKB</t>
        </is>
      </c>
      <c r="O143" s="22" t="inlineStr">
        <is>
          <t>Indore</t>
        </is>
      </c>
      <c r="P143" s="22" t="inlineStr"/>
      <c r="Q143" s="22" t="inlineStr">
        <is>
          <t>Almonds</t>
        </is>
      </c>
      <c r="R143" s="25">
        <f>IF(Config!$B$4&gt;0,M143/Config!$B$4,0)</f>
        <v/>
      </c>
      <c r="S143" s="25">
        <f>IF(Config!$B$4&gt;0,K143/Config!$B$4,0)</f>
        <v/>
      </c>
      <c r="T143" s="25">
        <f>R143*Config!$B$7</f>
        <v/>
      </c>
      <c r="U143" s="25">
        <f>S143*Config!$B$7</f>
        <v/>
      </c>
      <c r="V143" s="25" t="n">
        <v>276</v>
      </c>
      <c r="W143" s="25" t="n">
        <v>552</v>
      </c>
      <c r="X143" s="26">
        <f>IF(T143&gt;0,V143/T143,0)</f>
        <v/>
      </c>
      <c r="Y143" s="26">
        <f>IF(U143&gt;0,W143/U143,0)</f>
        <v/>
      </c>
      <c r="Z143" s="25">
        <f>T143-V143</f>
        <v/>
      </c>
      <c r="AA143" s="25">
        <f>U143-W143</f>
        <v/>
      </c>
      <c r="AB143" s="25">
        <f>IF(Config!$B$7&gt;0,(V143/Config!$B$7)*Config!$B$4,0)</f>
        <v/>
      </c>
      <c r="AC143" s="25">
        <f>IF(Config!$B$7&gt;0,(W143/Config!$B$7)*Config!$B$4,0)</f>
        <v/>
      </c>
    </row>
    <row r="144" hidden="1" outlineLevel="1">
      <c r="A144" s="22" t="inlineStr"/>
      <c r="B144" s="22" t="inlineStr"/>
      <c r="C144" s="22" t="inlineStr"/>
      <c r="D144" s="22" t="inlineStr"/>
      <c r="E144" s="22" t="inlineStr">
        <is>
          <t>Almonds_1-1748</t>
        </is>
      </c>
      <c r="F144" s="22" t="inlineStr"/>
      <c r="G144" s="22" t="inlineStr">
        <is>
          <t>Almonds</t>
        </is>
      </c>
      <c r="H144" s="22" t="inlineStr">
        <is>
          <t>Premium California Almonds Farmley Standee Pouch 500 g</t>
        </is>
      </c>
      <c r="I144" s="22" t="inlineStr"/>
      <c r="J144" s="24" t="n">
        <v>0</v>
      </c>
      <c r="K144" s="24" t="n">
        <v>0</v>
      </c>
      <c r="L144" s="22" t="inlineStr">
        <is>
          <t>CPC -Master Bhandar</t>
        </is>
      </c>
      <c r="M144" s="24" t="n">
        <v>0</v>
      </c>
      <c r="N144" s="22" t="inlineStr">
        <is>
          <t>CPC KPKB</t>
        </is>
      </c>
      <c r="O144" s="22" t="inlineStr">
        <is>
          <t>Indore</t>
        </is>
      </c>
      <c r="P144" s="22" t="inlineStr"/>
      <c r="Q144" s="22" t="inlineStr">
        <is>
          <t>Almonds</t>
        </is>
      </c>
      <c r="R144" s="25">
        <f>IF(Config!$B$4&gt;0,M144/Config!$B$4,0)</f>
        <v/>
      </c>
      <c r="S144" s="25">
        <f>IF(Config!$B$4&gt;0,K144/Config!$B$4,0)</f>
        <v/>
      </c>
      <c r="T144" s="25">
        <f>R144*Config!$B$7</f>
        <v/>
      </c>
      <c r="U144" s="25">
        <f>S144*Config!$B$7</f>
        <v/>
      </c>
      <c r="V144" s="25" t="n">
        <v>240</v>
      </c>
      <c r="W144" s="25" t="n">
        <v>480</v>
      </c>
      <c r="X144" s="26">
        <f>IF(T144&gt;0,V144/T144,0)</f>
        <v/>
      </c>
      <c r="Y144" s="26">
        <f>IF(U144&gt;0,W144/U144,0)</f>
        <v/>
      </c>
      <c r="Z144" s="25">
        <f>T144-V144</f>
        <v/>
      </c>
      <c r="AA144" s="25">
        <f>U144-W144</f>
        <v/>
      </c>
      <c r="AB144" s="25">
        <f>IF(Config!$B$7&gt;0,(V144/Config!$B$7)*Config!$B$4,0)</f>
        <v/>
      </c>
      <c r="AC144" s="25">
        <f>IF(Config!$B$7&gt;0,(W144/Config!$B$7)*Config!$B$4,0)</f>
        <v/>
      </c>
    </row>
    <row r="145" hidden="1" outlineLevel="1">
      <c r="A145" s="22" t="inlineStr"/>
      <c r="B145" s="22" t="inlineStr"/>
      <c r="C145" s="22" t="inlineStr"/>
      <c r="D145" s="22" t="inlineStr"/>
      <c r="E145" s="22" t="inlineStr">
        <is>
          <t>Almonds_1-1748</t>
        </is>
      </c>
      <c r="F145" s="22" t="inlineStr"/>
      <c r="G145" s="22" t="inlineStr">
        <is>
          <t>Almonds</t>
        </is>
      </c>
      <c r="H145" s="22" t="inlineStr">
        <is>
          <t>Premium California Almonds Farmley Standee Pouch 500 g</t>
        </is>
      </c>
      <c r="I145" s="22" t="inlineStr"/>
      <c r="J145" s="24" t="n">
        <v>0</v>
      </c>
      <c r="K145" s="24" t="n">
        <v>0</v>
      </c>
      <c r="L145" s="22" t="inlineStr">
        <is>
          <t>CPC -Master Bhandar (Kpkb)</t>
        </is>
      </c>
      <c r="M145" s="24" t="n">
        <v>0</v>
      </c>
      <c r="N145" s="22" t="inlineStr">
        <is>
          <t>CPC KPKB</t>
        </is>
      </c>
      <c r="O145" s="22" t="inlineStr">
        <is>
          <t>Indore</t>
        </is>
      </c>
      <c r="P145" s="22" t="inlineStr"/>
      <c r="Q145" s="22" t="inlineStr">
        <is>
          <t>Almonds</t>
        </is>
      </c>
      <c r="R145" s="25">
        <f>IF(Config!$B$4&gt;0,M145/Config!$B$4,0)</f>
        <v/>
      </c>
      <c r="S145" s="25">
        <f>IF(Config!$B$4&gt;0,K145/Config!$B$4,0)</f>
        <v/>
      </c>
      <c r="T145" s="25">
        <f>R145*Config!$B$7</f>
        <v/>
      </c>
      <c r="U145" s="25">
        <f>S145*Config!$B$7</f>
        <v/>
      </c>
      <c r="V145" s="25" t="n">
        <v>120</v>
      </c>
      <c r="W145" s="25" t="n">
        <v>240</v>
      </c>
      <c r="X145" s="26">
        <f>IF(T145&gt;0,V145/T145,0)</f>
        <v/>
      </c>
      <c r="Y145" s="26">
        <f>IF(U145&gt;0,W145/U145,0)</f>
        <v/>
      </c>
      <c r="Z145" s="25">
        <f>T145-V145</f>
        <v/>
      </c>
      <c r="AA145" s="25">
        <f>U145-W145</f>
        <v/>
      </c>
      <c r="AB145" s="25">
        <f>IF(Config!$B$7&gt;0,(V145/Config!$B$7)*Config!$B$4,0)</f>
        <v/>
      </c>
      <c r="AC145" s="25">
        <f>IF(Config!$B$7&gt;0,(W145/Config!$B$7)*Config!$B$4,0)</f>
        <v/>
      </c>
    </row>
    <row r="146" hidden="1" outlineLevel="1">
      <c r="A146" s="22" t="inlineStr"/>
      <c r="B146" s="22" t="inlineStr"/>
      <c r="C146" s="22" t="inlineStr"/>
      <c r="D146" s="22" t="inlineStr"/>
      <c r="E146" s="22" t="inlineStr">
        <is>
          <t>Almonds_1-1748</t>
        </is>
      </c>
      <c r="F146" s="22" t="inlineStr"/>
      <c r="G146" s="22" t="inlineStr">
        <is>
          <t>Almonds</t>
        </is>
      </c>
      <c r="H146" s="22" t="inlineStr">
        <is>
          <t>Premium California Almonds Farmley Standee Pouch 500 g</t>
        </is>
      </c>
      <c r="I146" s="22" t="inlineStr"/>
      <c r="J146" s="24" t="n">
        <v>0</v>
      </c>
      <c r="K146" s="24" t="n">
        <v>0</v>
      </c>
      <c r="L146" s="22" t="inlineStr">
        <is>
          <t>CPC -Master Bhandar RTC CRPF Srinagar</t>
        </is>
      </c>
      <c r="M146" s="24" t="n">
        <v>0</v>
      </c>
      <c r="N146" s="22" t="inlineStr">
        <is>
          <t>CPC KPKB</t>
        </is>
      </c>
      <c r="O146" s="22" t="inlineStr">
        <is>
          <t>Indore</t>
        </is>
      </c>
      <c r="P146" s="22" t="inlineStr"/>
      <c r="Q146" s="22" t="inlineStr">
        <is>
          <t>Almonds</t>
        </is>
      </c>
      <c r="R146" s="25">
        <f>IF(Config!$B$4&gt;0,M146/Config!$B$4,0)</f>
        <v/>
      </c>
      <c r="S146" s="25">
        <f>IF(Config!$B$4&gt;0,K146/Config!$B$4,0)</f>
        <v/>
      </c>
      <c r="T146" s="25">
        <f>R146*Config!$B$7</f>
        <v/>
      </c>
      <c r="U146" s="25">
        <f>S146*Config!$B$7</f>
        <v/>
      </c>
      <c r="V146" s="25" t="n">
        <v>36</v>
      </c>
      <c r="W146" s="25" t="n">
        <v>72</v>
      </c>
      <c r="X146" s="26">
        <f>IF(T146&gt;0,V146/T146,0)</f>
        <v/>
      </c>
      <c r="Y146" s="26">
        <f>IF(U146&gt;0,W146/U146,0)</f>
        <v/>
      </c>
      <c r="Z146" s="25">
        <f>T146-V146</f>
        <v/>
      </c>
      <c r="AA146" s="25">
        <f>U146-W146</f>
        <v/>
      </c>
      <c r="AB146" s="25">
        <f>IF(Config!$B$7&gt;0,(V146/Config!$B$7)*Config!$B$4,0)</f>
        <v/>
      </c>
      <c r="AC146" s="25">
        <f>IF(Config!$B$7&gt;0,(W146/Config!$B$7)*Config!$B$4,0)</f>
        <v/>
      </c>
    </row>
    <row r="147" hidden="1" outlineLevel="1">
      <c r="A147" s="22" t="inlineStr"/>
      <c r="B147" s="22" t="inlineStr"/>
      <c r="C147" s="22" t="inlineStr"/>
      <c r="D147" s="22" t="inlineStr"/>
      <c r="E147" s="22" t="inlineStr">
        <is>
          <t>Almonds_1-1748</t>
        </is>
      </c>
      <c r="F147" s="22" t="inlineStr"/>
      <c r="G147" s="22" t="inlineStr">
        <is>
          <t>Almonds</t>
        </is>
      </c>
      <c r="H147" s="22" t="inlineStr">
        <is>
          <t>Premium California Almonds Farmley Standee Pouch 500 g</t>
        </is>
      </c>
      <c r="I147" s="22" t="inlineStr"/>
      <c r="J147" s="24" t="n">
        <v>0</v>
      </c>
      <c r="K147" s="24" t="n">
        <v>0</v>
      </c>
      <c r="L147" s="22" t="inlineStr">
        <is>
          <t>CPC -Master Bhandar TPT Bn Itbp</t>
        </is>
      </c>
      <c r="M147" s="24" t="n">
        <v>0</v>
      </c>
      <c r="N147" s="22" t="inlineStr">
        <is>
          <t>CPC KPKB</t>
        </is>
      </c>
      <c r="O147" s="22" t="inlineStr">
        <is>
          <t>Indore</t>
        </is>
      </c>
      <c r="P147" s="22" t="inlineStr"/>
      <c r="Q147" s="22" t="inlineStr">
        <is>
          <t>Almonds</t>
        </is>
      </c>
      <c r="R147" s="25">
        <f>IF(Config!$B$4&gt;0,M147/Config!$B$4,0)</f>
        <v/>
      </c>
      <c r="S147" s="25">
        <f>IF(Config!$B$4&gt;0,K147/Config!$B$4,0)</f>
        <v/>
      </c>
      <c r="T147" s="25">
        <f>R147*Config!$B$7</f>
        <v/>
      </c>
      <c r="U147" s="25">
        <f>S147*Config!$B$7</f>
        <v/>
      </c>
      <c r="V147" s="25" t="n">
        <v>24</v>
      </c>
      <c r="W147" s="25" t="n">
        <v>48</v>
      </c>
      <c r="X147" s="26">
        <f>IF(T147&gt;0,V147/T147,0)</f>
        <v/>
      </c>
      <c r="Y147" s="26">
        <f>IF(U147&gt;0,W147/U147,0)</f>
        <v/>
      </c>
      <c r="Z147" s="25">
        <f>T147-V147</f>
        <v/>
      </c>
      <c r="AA147" s="25">
        <f>U147-W147</f>
        <v/>
      </c>
      <c r="AB147" s="25">
        <f>IF(Config!$B$7&gt;0,(V147/Config!$B$7)*Config!$B$4,0)</f>
        <v/>
      </c>
      <c r="AC147" s="25">
        <f>IF(Config!$B$7&gt;0,(W147/Config!$B$7)*Config!$B$4,0)</f>
        <v/>
      </c>
    </row>
    <row r="148" hidden="1" outlineLevel="1">
      <c r="A148" s="22" t="inlineStr"/>
      <c r="B148" s="22" t="inlineStr"/>
      <c r="C148" s="22" t="inlineStr"/>
      <c r="D148" s="22" t="inlineStr"/>
      <c r="E148" s="22" t="inlineStr">
        <is>
          <t>Almonds_1-1748</t>
        </is>
      </c>
      <c r="F148" s="22" t="inlineStr"/>
      <c r="G148" s="22" t="inlineStr">
        <is>
          <t>Almonds</t>
        </is>
      </c>
      <c r="H148" s="22" t="inlineStr">
        <is>
          <t>Premium California Almonds Farmley Standee Pouch 500 g</t>
        </is>
      </c>
      <c r="I148" s="22" t="inlineStr"/>
      <c r="J148" s="24" t="n">
        <v>0</v>
      </c>
      <c r="K148" s="24" t="n">
        <v>0</v>
      </c>
      <c r="L148" s="22" t="inlineStr">
        <is>
          <t>CPC-C P C Master Canteen</t>
        </is>
      </c>
      <c r="M148" s="24" t="n">
        <v>0</v>
      </c>
      <c r="N148" s="22" t="inlineStr">
        <is>
          <t>CPC KPKB</t>
        </is>
      </c>
      <c r="O148" s="22" t="inlineStr">
        <is>
          <t>Indore</t>
        </is>
      </c>
      <c r="P148" s="22" t="inlineStr"/>
      <c r="Q148" s="22" t="inlineStr">
        <is>
          <t>Almonds</t>
        </is>
      </c>
      <c r="R148" s="25">
        <f>IF(Config!$B$4&gt;0,M148/Config!$B$4,0)</f>
        <v/>
      </c>
      <c r="S148" s="25">
        <f>IF(Config!$B$4&gt;0,K148/Config!$B$4,0)</f>
        <v/>
      </c>
      <c r="T148" s="25">
        <f>R148*Config!$B$7</f>
        <v/>
      </c>
      <c r="U148" s="25">
        <f>S148*Config!$B$7</f>
        <v/>
      </c>
      <c r="V148" s="25" t="n">
        <v>24</v>
      </c>
      <c r="W148" s="25" t="n">
        <v>48</v>
      </c>
      <c r="X148" s="26">
        <f>IF(T148&gt;0,V148/T148,0)</f>
        <v/>
      </c>
      <c r="Y148" s="26">
        <f>IF(U148&gt;0,W148/U148,0)</f>
        <v/>
      </c>
      <c r="Z148" s="25">
        <f>T148-V148</f>
        <v/>
      </c>
      <c r="AA148" s="25">
        <f>U148-W148</f>
        <v/>
      </c>
      <c r="AB148" s="25">
        <f>IF(Config!$B$7&gt;0,(V148/Config!$B$7)*Config!$B$4,0)</f>
        <v/>
      </c>
      <c r="AC148" s="25">
        <f>IF(Config!$B$7&gt;0,(W148/Config!$B$7)*Config!$B$4,0)</f>
        <v/>
      </c>
    </row>
    <row r="149" hidden="1" outlineLevel="1">
      <c r="A149" s="22" t="inlineStr"/>
      <c r="B149" s="22" t="inlineStr"/>
      <c r="C149" s="22" t="inlineStr"/>
      <c r="D149" s="22" t="inlineStr"/>
      <c r="E149" s="22" t="inlineStr">
        <is>
          <t>Almonds_1-1748</t>
        </is>
      </c>
      <c r="F149" s="22" t="inlineStr"/>
      <c r="G149" s="22" t="inlineStr">
        <is>
          <t>Almonds</t>
        </is>
      </c>
      <c r="H149" s="22" t="inlineStr">
        <is>
          <t>Premium California Almonds Farmley Standee Pouch 500 g</t>
        </is>
      </c>
      <c r="I149" s="22" t="inlineStr"/>
      <c r="J149" s="24" t="n">
        <v>0</v>
      </c>
      <c r="K149" s="24" t="n">
        <v>0</v>
      </c>
      <c r="L149" s="22" t="inlineStr">
        <is>
          <t>CPC-CPC Master Canteen 7th Res Bn Jaipur</t>
        </is>
      </c>
      <c r="M149" s="24" t="n">
        <v>0</v>
      </c>
      <c r="N149" s="22" t="inlineStr">
        <is>
          <t>CPC KPKB</t>
        </is>
      </c>
      <c r="O149" s="22" t="inlineStr">
        <is>
          <t>Indore</t>
        </is>
      </c>
      <c r="P149" s="22" t="inlineStr"/>
      <c r="Q149" s="22" t="inlineStr">
        <is>
          <t>Almonds</t>
        </is>
      </c>
      <c r="R149" s="25">
        <f>IF(Config!$B$4&gt;0,M149/Config!$B$4,0)</f>
        <v/>
      </c>
      <c r="S149" s="25">
        <f>IF(Config!$B$4&gt;0,K149/Config!$B$4,0)</f>
        <v/>
      </c>
      <c r="T149" s="25">
        <f>R149*Config!$B$7</f>
        <v/>
      </c>
      <c r="U149" s="25">
        <f>S149*Config!$B$7</f>
        <v/>
      </c>
      <c r="V149" s="25" t="n">
        <v>216</v>
      </c>
      <c r="W149" s="25" t="n">
        <v>432</v>
      </c>
      <c r="X149" s="26">
        <f>IF(T149&gt;0,V149/T149,0)</f>
        <v/>
      </c>
      <c r="Y149" s="26">
        <f>IF(U149&gt;0,W149/U149,0)</f>
        <v/>
      </c>
      <c r="Z149" s="25">
        <f>T149-V149</f>
        <v/>
      </c>
      <c r="AA149" s="25">
        <f>U149-W149</f>
        <v/>
      </c>
      <c r="AB149" s="25">
        <f>IF(Config!$B$7&gt;0,(V149/Config!$B$7)*Config!$B$4,0)</f>
        <v/>
      </c>
      <c r="AC149" s="25">
        <f>IF(Config!$B$7&gt;0,(W149/Config!$B$7)*Config!$B$4,0)</f>
        <v/>
      </c>
    </row>
    <row r="150" hidden="1" outlineLevel="1">
      <c r="A150" s="22" t="inlineStr"/>
      <c r="B150" s="22" t="inlineStr"/>
      <c r="C150" s="22" t="inlineStr"/>
      <c r="D150" s="22" t="inlineStr"/>
      <c r="E150" s="22" t="inlineStr">
        <is>
          <t>Almonds_1-1748</t>
        </is>
      </c>
      <c r="F150" s="22" t="inlineStr"/>
      <c r="G150" s="22" t="inlineStr">
        <is>
          <t>Almonds</t>
        </is>
      </c>
      <c r="H150" s="22" t="inlineStr">
        <is>
          <t>Premium California Almonds Farmley Standee Pouch 500 g</t>
        </is>
      </c>
      <c r="I150" s="22" t="inlineStr"/>
      <c r="J150" s="24" t="n">
        <v>0</v>
      </c>
      <c r="K150" s="24" t="n">
        <v>0</v>
      </c>
      <c r="L150" s="22" t="inlineStr">
        <is>
          <t>CPC-Central Police Canteen</t>
        </is>
      </c>
      <c r="M150" s="24" t="n">
        <v>0</v>
      </c>
      <c r="N150" s="22" t="inlineStr">
        <is>
          <t>CPC KPKB</t>
        </is>
      </c>
      <c r="O150" s="22" t="inlineStr">
        <is>
          <t>Indore</t>
        </is>
      </c>
      <c r="P150" s="22" t="inlineStr"/>
      <c r="Q150" s="22" t="inlineStr">
        <is>
          <t>Almonds</t>
        </is>
      </c>
      <c r="R150" s="25">
        <f>IF(Config!$B$4&gt;0,M150/Config!$B$4,0)</f>
        <v/>
      </c>
      <c r="S150" s="25">
        <f>IF(Config!$B$4&gt;0,K150/Config!$B$4,0)</f>
        <v/>
      </c>
      <c r="T150" s="25">
        <f>R150*Config!$B$7</f>
        <v/>
      </c>
      <c r="U150" s="25">
        <f>S150*Config!$B$7</f>
        <v/>
      </c>
      <c r="V150" s="25" t="n">
        <v>48</v>
      </c>
      <c r="W150" s="25" t="n">
        <v>96</v>
      </c>
      <c r="X150" s="26">
        <f>IF(T150&gt;0,V150/T150,0)</f>
        <v/>
      </c>
      <c r="Y150" s="26">
        <f>IF(U150&gt;0,W150/U150,0)</f>
        <v/>
      </c>
      <c r="Z150" s="25">
        <f>T150-V150</f>
        <v/>
      </c>
      <c r="AA150" s="25">
        <f>U150-W150</f>
        <v/>
      </c>
      <c r="AB150" s="25">
        <f>IF(Config!$B$7&gt;0,(V150/Config!$B$7)*Config!$B$4,0)</f>
        <v/>
      </c>
      <c r="AC150" s="25">
        <f>IF(Config!$B$7&gt;0,(W150/Config!$B$7)*Config!$B$4,0)</f>
        <v/>
      </c>
    </row>
    <row r="151" hidden="1" outlineLevel="1">
      <c r="A151" s="22" t="inlineStr"/>
      <c r="B151" s="22" t="inlineStr"/>
      <c r="C151" s="22" t="inlineStr"/>
      <c r="D151" s="22" t="inlineStr"/>
      <c r="E151" s="22" t="inlineStr">
        <is>
          <t>Almonds_1-1748</t>
        </is>
      </c>
      <c r="F151" s="22" t="inlineStr"/>
      <c r="G151" s="22" t="inlineStr">
        <is>
          <t>Almonds</t>
        </is>
      </c>
      <c r="H151" s="22" t="inlineStr">
        <is>
          <t>Premium California Almonds Farmley Standee Pouch 500 g</t>
        </is>
      </c>
      <c r="I151" s="22" t="inlineStr"/>
      <c r="J151" s="24" t="n">
        <v>0</v>
      </c>
      <c r="K151" s="24" t="n">
        <v>0</v>
      </c>
      <c r="L151" s="22" t="inlineStr">
        <is>
          <t>CPC-Chairman Master Canteen</t>
        </is>
      </c>
      <c r="M151" s="24" t="n">
        <v>0</v>
      </c>
      <c r="N151" s="22" t="inlineStr">
        <is>
          <t>CPC KPKB</t>
        </is>
      </c>
      <c r="O151" s="22" t="inlineStr">
        <is>
          <t>Indore</t>
        </is>
      </c>
      <c r="P151" s="22" t="inlineStr"/>
      <c r="Q151" s="22" t="inlineStr">
        <is>
          <t>Almonds</t>
        </is>
      </c>
      <c r="R151" s="25">
        <f>IF(Config!$B$4&gt;0,M151/Config!$B$4,0)</f>
        <v/>
      </c>
      <c r="S151" s="25">
        <f>IF(Config!$B$4&gt;0,K151/Config!$B$4,0)</f>
        <v/>
      </c>
      <c r="T151" s="25">
        <f>R151*Config!$B$7</f>
        <v/>
      </c>
      <c r="U151" s="25">
        <f>S151*Config!$B$7</f>
        <v/>
      </c>
      <c r="V151" s="25" t="n">
        <v>264</v>
      </c>
      <c r="W151" s="25" t="n">
        <v>528</v>
      </c>
      <c r="X151" s="26">
        <f>IF(T151&gt;0,V151/T151,0)</f>
        <v/>
      </c>
      <c r="Y151" s="26">
        <f>IF(U151&gt;0,W151/U151,0)</f>
        <v/>
      </c>
      <c r="Z151" s="25">
        <f>T151-V151</f>
        <v/>
      </c>
      <c r="AA151" s="25">
        <f>U151-W151</f>
        <v/>
      </c>
      <c r="AB151" s="25">
        <f>IF(Config!$B$7&gt;0,(V151/Config!$B$7)*Config!$B$4,0)</f>
        <v/>
      </c>
      <c r="AC151" s="25">
        <f>IF(Config!$B$7&gt;0,(W151/Config!$B$7)*Config!$B$4,0)</f>
        <v/>
      </c>
    </row>
    <row r="152" hidden="1" outlineLevel="1">
      <c r="A152" s="22" t="inlineStr"/>
      <c r="B152" s="22" t="inlineStr"/>
      <c r="C152" s="22" t="inlineStr"/>
      <c r="D152" s="22" t="inlineStr"/>
      <c r="E152" s="22" t="inlineStr">
        <is>
          <t>Almonds_1-1748</t>
        </is>
      </c>
      <c r="F152" s="22" t="inlineStr"/>
      <c r="G152" s="22" t="inlineStr">
        <is>
          <t>Almonds</t>
        </is>
      </c>
      <c r="H152" s="22" t="inlineStr">
        <is>
          <t>Premium California Almonds Farmley Standee Pouch 500 g</t>
        </is>
      </c>
      <c r="I152" s="22" t="inlineStr"/>
      <c r="J152" s="24" t="n">
        <v>0</v>
      </c>
      <c r="K152" s="24" t="n">
        <v>0</v>
      </c>
      <c r="L152" s="22" t="inlineStr">
        <is>
          <t>CPC-Chairman Master Canteen - 1</t>
        </is>
      </c>
      <c r="M152" s="24" t="n">
        <v>0</v>
      </c>
      <c r="N152" s="22" t="inlineStr">
        <is>
          <t>CPC KPKB</t>
        </is>
      </c>
      <c r="O152" s="22" t="inlineStr">
        <is>
          <t>Indore</t>
        </is>
      </c>
      <c r="P152" s="22" t="inlineStr"/>
      <c r="Q152" s="22" t="inlineStr">
        <is>
          <t>Almonds</t>
        </is>
      </c>
      <c r="R152" s="25">
        <f>IF(Config!$B$4&gt;0,M152/Config!$B$4,0)</f>
        <v/>
      </c>
      <c r="S152" s="25">
        <f>IF(Config!$B$4&gt;0,K152/Config!$B$4,0)</f>
        <v/>
      </c>
      <c r="T152" s="25">
        <f>R152*Config!$B$7</f>
        <v/>
      </c>
      <c r="U152" s="25">
        <f>S152*Config!$B$7</f>
        <v/>
      </c>
      <c r="V152" s="25" t="n">
        <v>60</v>
      </c>
      <c r="W152" s="25" t="n">
        <v>120</v>
      </c>
      <c r="X152" s="26">
        <f>IF(T152&gt;0,V152/T152,0)</f>
        <v/>
      </c>
      <c r="Y152" s="26">
        <f>IF(U152&gt;0,W152/U152,0)</f>
        <v/>
      </c>
      <c r="Z152" s="25">
        <f>T152-V152</f>
        <v/>
      </c>
      <c r="AA152" s="25">
        <f>U152-W152</f>
        <v/>
      </c>
      <c r="AB152" s="25">
        <f>IF(Config!$B$7&gt;0,(V152/Config!$B$7)*Config!$B$4,0)</f>
        <v/>
      </c>
      <c r="AC152" s="25">
        <f>IF(Config!$B$7&gt;0,(W152/Config!$B$7)*Config!$B$4,0)</f>
        <v/>
      </c>
    </row>
    <row r="153" hidden="1" outlineLevel="1">
      <c r="A153" s="22" t="inlineStr"/>
      <c r="B153" s="22" t="inlineStr"/>
      <c r="C153" s="22" t="inlineStr"/>
      <c r="D153" s="22" t="inlineStr"/>
      <c r="E153" s="22" t="inlineStr">
        <is>
          <t>Almonds_1-1748</t>
        </is>
      </c>
      <c r="F153" s="22" t="inlineStr"/>
      <c r="G153" s="22" t="inlineStr">
        <is>
          <t>Almonds</t>
        </is>
      </c>
      <c r="H153" s="22" t="inlineStr">
        <is>
          <t>Premium California Almonds Farmley Standee Pouch 500 g</t>
        </is>
      </c>
      <c r="I153" s="22" t="inlineStr"/>
      <c r="J153" s="24" t="n">
        <v>0</v>
      </c>
      <c r="K153" s="24" t="n">
        <v>0</v>
      </c>
      <c r="L153" s="22" t="inlineStr">
        <is>
          <t>CPC-Kendriya Police Kalyan Bhandar CSWT BSF Indore</t>
        </is>
      </c>
      <c r="M153" s="24" t="n">
        <v>0</v>
      </c>
      <c r="N153" s="22" t="inlineStr">
        <is>
          <t>CPC KPKB</t>
        </is>
      </c>
      <c r="O153" s="22" t="inlineStr">
        <is>
          <t>Indore</t>
        </is>
      </c>
      <c r="P153" s="22" t="inlineStr"/>
      <c r="Q153" s="22" t="inlineStr">
        <is>
          <t>Almonds</t>
        </is>
      </c>
      <c r="R153" s="25">
        <f>IF(Config!$B$4&gt;0,M153/Config!$B$4,0)</f>
        <v/>
      </c>
      <c r="S153" s="25">
        <f>IF(Config!$B$4&gt;0,K153/Config!$B$4,0)</f>
        <v/>
      </c>
      <c r="T153" s="25">
        <f>R153*Config!$B$7</f>
        <v/>
      </c>
      <c r="U153" s="25">
        <f>S153*Config!$B$7</f>
        <v/>
      </c>
      <c r="V153" s="25" t="n">
        <v>48</v>
      </c>
      <c r="W153" s="25" t="n">
        <v>96</v>
      </c>
      <c r="X153" s="26">
        <f>IF(T153&gt;0,V153/T153,0)</f>
        <v/>
      </c>
      <c r="Y153" s="26">
        <f>IF(U153&gt;0,W153/U153,0)</f>
        <v/>
      </c>
      <c r="Z153" s="25">
        <f>T153-V153</f>
        <v/>
      </c>
      <c r="AA153" s="25">
        <f>U153-W153</f>
        <v/>
      </c>
      <c r="AB153" s="25">
        <f>IF(Config!$B$7&gt;0,(V153/Config!$B$7)*Config!$B$4,0)</f>
        <v/>
      </c>
      <c r="AC153" s="25">
        <f>IF(Config!$B$7&gt;0,(W153/Config!$B$7)*Config!$B$4,0)</f>
        <v/>
      </c>
    </row>
    <row r="154" hidden="1" outlineLevel="1">
      <c r="A154" s="22" t="inlineStr"/>
      <c r="B154" s="22" t="inlineStr"/>
      <c r="C154" s="22" t="inlineStr"/>
      <c r="D154" s="22" t="inlineStr"/>
      <c r="E154" s="22" t="inlineStr">
        <is>
          <t>Almonds_1-1748</t>
        </is>
      </c>
      <c r="F154" s="22" t="inlineStr"/>
      <c r="G154" s="22" t="inlineStr">
        <is>
          <t>Almonds</t>
        </is>
      </c>
      <c r="H154" s="22" t="inlineStr">
        <is>
          <t>Premium California Almonds Farmley Standee Pouch 500 g</t>
        </is>
      </c>
      <c r="I154" s="22" t="inlineStr"/>
      <c r="J154" s="24" t="n">
        <v>0</v>
      </c>
      <c r="K154" s="24" t="n">
        <v>0</v>
      </c>
      <c r="L154" s="22" t="inlineStr">
        <is>
          <t>CPC-Master Bhandar SSB FTR HQRS Ghy</t>
        </is>
      </c>
      <c r="M154" s="24" t="n">
        <v>0</v>
      </c>
      <c r="N154" s="22" t="inlineStr">
        <is>
          <t>CPC KPKB</t>
        </is>
      </c>
      <c r="O154" s="22" t="inlineStr">
        <is>
          <t>Indore</t>
        </is>
      </c>
      <c r="P154" s="22" t="inlineStr"/>
      <c r="Q154" s="22" t="inlineStr">
        <is>
          <t>Almonds</t>
        </is>
      </c>
      <c r="R154" s="25">
        <f>IF(Config!$B$4&gt;0,M154/Config!$B$4,0)</f>
        <v/>
      </c>
      <c r="S154" s="25">
        <f>IF(Config!$B$4&gt;0,K154/Config!$B$4,0)</f>
        <v/>
      </c>
      <c r="T154" s="25">
        <f>R154*Config!$B$7</f>
        <v/>
      </c>
      <c r="U154" s="25">
        <f>S154*Config!$B$7</f>
        <v/>
      </c>
      <c r="V154" s="25" t="n">
        <v>300</v>
      </c>
      <c r="W154" s="25" t="n">
        <v>600</v>
      </c>
      <c r="X154" s="26">
        <f>IF(T154&gt;0,V154/T154,0)</f>
        <v/>
      </c>
      <c r="Y154" s="26">
        <f>IF(U154&gt;0,W154/U154,0)</f>
        <v/>
      </c>
      <c r="Z154" s="25">
        <f>T154-V154</f>
        <v/>
      </c>
      <c r="AA154" s="25">
        <f>U154-W154</f>
        <v/>
      </c>
      <c r="AB154" s="25">
        <f>IF(Config!$B$7&gt;0,(V154/Config!$B$7)*Config!$B$4,0)</f>
        <v/>
      </c>
      <c r="AC154" s="25">
        <f>IF(Config!$B$7&gt;0,(W154/Config!$B$7)*Config!$B$4,0)</f>
        <v/>
      </c>
    </row>
    <row r="155" hidden="1" outlineLevel="1">
      <c r="A155" s="22" t="inlineStr"/>
      <c r="B155" s="22" t="inlineStr"/>
      <c r="C155" s="22" t="inlineStr"/>
      <c r="D155" s="22" t="inlineStr"/>
      <c r="E155" s="22" t="inlineStr">
        <is>
          <t>Almonds_1-1748</t>
        </is>
      </c>
      <c r="F155" s="22" t="inlineStr"/>
      <c r="G155" s="22" t="inlineStr">
        <is>
          <t>Almonds</t>
        </is>
      </c>
      <c r="H155" s="22" t="inlineStr">
        <is>
          <t>Premium California Almonds Farmley Standee Pouch 500 g</t>
        </is>
      </c>
      <c r="I155" s="22" t="inlineStr"/>
      <c r="J155" s="24" t="n">
        <v>0</v>
      </c>
      <c r="K155" s="24" t="n">
        <v>0</v>
      </c>
      <c r="L155" s="22" t="inlineStr">
        <is>
          <t>Master Bhandar (Kpkb) Gc CRPF Rangareddy</t>
        </is>
      </c>
      <c r="M155" s="24" t="n">
        <v>0</v>
      </c>
      <c r="N155" s="22" t="inlineStr">
        <is>
          <t>CPC KPKB</t>
        </is>
      </c>
      <c r="O155" s="22" t="inlineStr">
        <is>
          <t>Indore</t>
        </is>
      </c>
      <c r="P155" s="22" t="inlineStr"/>
      <c r="Q155" s="22" t="inlineStr">
        <is>
          <t>Almonds</t>
        </is>
      </c>
      <c r="R155" s="25">
        <f>IF(Config!$B$4&gt;0,M155/Config!$B$4,0)</f>
        <v/>
      </c>
      <c r="S155" s="25">
        <f>IF(Config!$B$4&gt;0,K155/Config!$B$4,0)</f>
        <v/>
      </c>
      <c r="T155" s="25">
        <f>R155*Config!$B$7</f>
        <v/>
      </c>
      <c r="U155" s="25">
        <f>S155*Config!$B$7</f>
        <v/>
      </c>
      <c r="V155" s="25" t="n">
        <v>240</v>
      </c>
      <c r="W155" s="25" t="n">
        <v>480</v>
      </c>
      <c r="X155" s="26">
        <f>IF(T155&gt;0,V155/T155,0)</f>
        <v/>
      </c>
      <c r="Y155" s="26">
        <f>IF(U155&gt;0,W155/U155,0)</f>
        <v/>
      </c>
      <c r="Z155" s="25">
        <f>T155-V155</f>
        <v/>
      </c>
      <c r="AA155" s="25">
        <f>U155-W155</f>
        <v/>
      </c>
      <c r="AB155" s="25">
        <f>IF(Config!$B$7&gt;0,(V155/Config!$B$7)*Config!$B$4,0)</f>
        <v/>
      </c>
      <c r="AC155" s="25">
        <f>IF(Config!$B$7&gt;0,(W155/Config!$B$7)*Config!$B$4,0)</f>
        <v/>
      </c>
    </row>
    <row r="156" hidden="1" outlineLevel="1">
      <c r="A156" s="22" t="inlineStr"/>
      <c r="B156" s="22" t="inlineStr"/>
      <c r="C156" s="22" t="inlineStr"/>
      <c r="D156" s="22" t="inlineStr"/>
      <c r="E156" s="22" t="inlineStr">
        <is>
          <t>Almonds_1-1748</t>
        </is>
      </c>
      <c r="F156" s="22" t="inlineStr"/>
      <c r="G156" s="22" t="inlineStr">
        <is>
          <t>Almonds</t>
        </is>
      </c>
      <c r="H156" s="22" t="inlineStr">
        <is>
          <t>Premium California Almonds Farmley Standee Pouch 500 g</t>
        </is>
      </c>
      <c r="I156" s="22" t="inlineStr"/>
      <c r="J156" s="24" t="n">
        <v>0</v>
      </c>
      <c r="K156" s="24" t="n">
        <v>0</v>
      </c>
      <c r="L156" s="22" t="inlineStr">
        <is>
          <t>Master Bhandar Kendriya Police Kalyan Bhandar</t>
        </is>
      </c>
      <c r="M156" s="24" t="n">
        <v>0</v>
      </c>
      <c r="N156" s="22" t="inlineStr">
        <is>
          <t>CPC KPKB</t>
        </is>
      </c>
      <c r="O156" s="22" t="inlineStr">
        <is>
          <t>Indore</t>
        </is>
      </c>
      <c r="P156" s="22" t="inlineStr"/>
      <c r="Q156" s="22" t="inlineStr">
        <is>
          <t>Almonds</t>
        </is>
      </c>
      <c r="R156" s="25">
        <f>IF(Config!$B$4&gt;0,M156/Config!$B$4,0)</f>
        <v/>
      </c>
      <c r="S156" s="25">
        <f>IF(Config!$B$4&gt;0,K156/Config!$B$4,0)</f>
        <v/>
      </c>
      <c r="T156" s="25">
        <f>R156*Config!$B$7</f>
        <v/>
      </c>
      <c r="U156" s="25">
        <f>S156*Config!$B$7</f>
        <v/>
      </c>
      <c r="V156" s="25" t="n">
        <v>156</v>
      </c>
      <c r="W156" s="25" t="n">
        <v>312</v>
      </c>
      <c r="X156" s="26">
        <f>IF(T156&gt;0,V156/T156,0)</f>
        <v/>
      </c>
      <c r="Y156" s="26">
        <f>IF(U156&gt;0,W156/U156,0)</f>
        <v/>
      </c>
      <c r="Z156" s="25">
        <f>T156-V156</f>
        <v/>
      </c>
      <c r="AA156" s="25">
        <f>U156-W156</f>
        <v/>
      </c>
      <c r="AB156" s="25">
        <f>IF(Config!$B$7&gt;0,(V156/Config!$B$7)*Config!$B$4,0)</f>
        <v/>
      </c>
      <c r="AC156" s="25">
        <f>IF(Config!$B$7&gt;0,(W156/Config!$B$7)*Config!$B$4,0)</f>
        <v/>
      </c>
    </row>
    <row r="157" hidden="1" outlineLevel="1">
      <c r="A157" s="22" t="inlineStr"/>
      <c r="B157" s="22" t="inlineStr"/>
      <c r="C157" s="22" t="inlineStr"/>
      <c r="D157" s="22" t="inlineStr"/>
      <c r="E157" s="22" t="inlineStr">
        <is>
          <t>Almonds_1-1748</t>
        </is>
      </c>
      <c r="F157" s="22" t="inlineStr"/>
      <c r="G157" s="22" t="inlineStr">
        <is>
          <t>Almonds</t>
        </is>
      </c>
      <c r="H157" s="22" t="inlineStr">
        <is>
          <t>Premium California Almonds Farmley Standee Pouch 500 g</t>
        </is>
      </c>
      <c r="I157" s="22" t="inlineStr"/>
      <c r="J157" s="24" t="n">
        <v>0</v>
      </c>
      <c r="K157" s="24" t="n">
        <v>0</v>
      </c>
      <c r="L157" s="22" t="inlineStr">
        <is>
          <t>PAC - 34 Bn Master Canteen</t>
        </is>
      </c>
      <c r="M157" s="24" t="n">
        <v>0</v>
      </c>
      <c r="N157" s="22" t="inlineStr">
        <is>
          <t>Other Institutions</t>
        </is>
      </c>
      <c r="O157" s="22" t="inlineStr">
        <is>
          <t>Indore</t>
        </is>
      </c>
      <c r="P157" s="22" t="inlineStr"/>
      <c r="Q157" s="22" t="inlineStr">
        <is>
          <t>Almonds</t>
        </is>
      </c>
      <c r="R157" s="25">
        <f>IF(Config!$B$4&gt;0,M157/Config!$B$4,0)</f>
        <v/>
      </c>
      <c r="S157" s="25">
        <f>IF(Config!$B$4&gt;0,K157/Config!$B$4,0)</f>
        <v/>
      </c>
      <c r="T157" s="25">
        <f>R157*Config!$B$7</f>
        <v/>
      </c>
      <c r="U157" s="25">
        <f>S157*Config!$B$7</f>
        <v/>
      </c>
      <c r="V157" s="25" t="n">
        <v>84</v>
      </c>
      <c r="W157" s="25" t="n">
        <v>168</v>
      </c>
      <c r="X157" s="26">
        <f>IF(T157&gt;0,V157/T157,0)</f>
        <v/>
      </c>
      <c r="Y157" s="26">
        <f>IF(U157&gt;0,W157/U157,0)</f>
        <v/>
      </c>
      <c r="Z157" s="25">
        <f>T157-V157</f>
        <v/>
      </c>
      <c r="AA157" s="25">
        <f>U157-W157</f>
        <v/>
      </c>
      <c r="AB157" s="25">
        <f>IF(Config!$B$7&gt;0,(V157/Config!$B$7)*Config!$B$4,0)</f>
        <v/>
      </c>
      <c r="AC157" s="25">
        <f>IF(Config!$B$7&gt;0,(W157/Config!$B$7)*Config!$B$4,0)</f>
        <v/>
      </c>
    </row>
    <row r="158" hidden="1" outlineLevel="1">
      <c r="A158" s="22" t="inlineStr"/>
      <c r="B158" s="22" t="inlineStr"/>
      <c r="C158" s="22" t="inlineStr"/>
      <c r="D158" s="22" t="inlineStr"/>
      <c r="E158" s="22" t="inlineStr">
        <is>
          <t>Almonds_1-1748</t>
        </is>
      </c>
      <c r="F158" s="22" t="inlineStr"/>
      <c r="G158" s="22" t="inlineStr">
        <is>
          <t>Almonds</t>
        </is>
      </c>
      <c r="H158" s="22" t="inlineStr">
        <is>
          <t>Premium California Almonds Farmley Standee Pouch 500 g</t>
        </is>
      </c>
      <c r="I158" s="22" t="inlineStr"/>
      <c r="J158" s="24" t="n">
        <v>0</v>
      </c>
      <c r="K158" s="24" t="n">
        <v>0</v>
      </c>
      <c r="L158" s="22" t="inlineStr">
        <is>
          <t>PAC - CPC Canteen 15 Bn Pac -Agra</t>
        </is>
      </c>
      <c r="M158" s="24" t="n">
        <v>0</v>
      </c>
      <c r="N158" s="22" t="inlineStr">
        <is>
          <t>Other Institutions</t>
        </is>
      </c>
      <c r="O158" s="22" t="inlineStr">
        <is>
          <t>Indore</t>
        </is>
      </c>
      <c r="P158" s="22" t="inlineStr"/>
      <c r="Q158" s="22" t="inlineStr">
        <is>
          <t>Almonds</t>
        </is>
      </c>
      <c r="R158" s="25">
        <f>IF(Config!$B$4&gt;0,M158/Config!$B$4,0)</f>
        <v/>
      </c>
      <c r="S158" s="25">
        <f>IF(Config!$B$4&gt;0,K158/Config!$B$4,0)</f>
        <v/>
      </c>
      <c r="T158" s="25">
        <f>R158*Config!$B$7</f>
        <v/>
      </c>
      <c r="U158" s="25">
        <f>S158*Config!$B$7</f>
        <v/>
      </c>
      <c r="V158" s="25" t="n">
        <v>24</v>
      </c>
      <c r="W158" s="25" t="n">
        <v>48</v>
      </c>
      <c r="X158" s="26">
        <f>IF(T158&gt;0,V158/T158,0)</f>
        <v/>
      </c>
      <c r="Y158" s="26">
        <f>IF(U158&gt;0,W158/U158,0)</f>
        <v/>
      </c>
      <c r="Z158" s="25">
        <f>T158-V158</f>
        <v/>
      </c>
      <c r="AA158" s="25">
        <f>U158-W158</f>
        <v/>
      </c>
      <c r="AB158" s="25">
        <f>IF(Config!$B$7&gt;0,(V158/Config!$B$7)*Config!$B$4,0)</f>
        <v/>
      </c>
      <c r="AC158" s="25">
        <f>IF(Config!$B$7&gt;0,(W158/Config!$B$7)*Config!$B$4,0)</f>
        <v/>
      </c>
    </row>
    <row r="159" hidden="1" outlineLevel="1">
      <c r="A159" s="22" t="inlineStr"/>
      <c r="B159" s="22" t="inlineStr"/>
      <c r="C159" s="22" t="inlineStr"/>
      <c r="D159" s="22" t="inlineStr"/>
      <c r="E159" s="22" t="inlineStr">
        <is>
          <t>Almonds_1-1748</t>
        </is>
      </c>
      <c r="F159" s="22" t="inlineStr"/>
      <c r="G159" s="22" t="inlineStr">
        <is>
          <t>Almonds</t>
        </is>
      </c>
      <c r="H159" s="22" t="inlineStr">
        <is>
          <t>Premium California Almonds Farmley Standee Pouch 500 g</t>
        </is>
      </c>
      <c r="I159" s="22" t="inlineStr"/>
      <c r="J159" s="24" t="n">
        <v>0</v>
      </c>
      <c r="K159" s="24" t="n">
        <v>0</v>
      </c>
      <c r="L159" s="22" t="inlineStr">
        <is>
          <t>PAC - Kendriya Police Canteen 35 Bn Pac -UTTAR PRADESH -226006</t>
        </is>
      </c>
      <c r="M159" s="24" t="n">
        <v>0</v>
      </c>
      <c r="N159" s="22" t="inlineStr">
        <is>
          <t>Other Institutions</t>
        </is>
      </c>
      <c r="O159" s="22" t="inlineStr">
        <is>
          <t>Indore</t>
        </is>
      </c>
      <c r="P159" s="22" t="inlineStr"/>
      <c r="Q159" s="22" t="inlineStr">
        <is>
          <t>Almonds</t>
        </is>
      </c>
      <c r="R159" s="25">
        <f>IF(Config!$B$4&gt;0,M159/Config!$B$4,0)</f>
        <v/>
      </c>
      <c r="S159" s="25">
        <f>IF(Config!$B$4&gt;0,K159/Config!$B$4,0)</f>
        <v/>
      </c>
      <c r="T159" s="25">
        <f>R159*Config!$B$7</f>
        <v/>
      </c>
      <c r="U159" s="25">
        <f>S159*Config!$B$7</f>
        <v/>
      </c>
      <c r="V159" s="25" t="n">
        <v>132</v>
      </c>
      <c r="W159" s="25" t="n">
        <v>264</v>
      </c>
      <c r="X159" s="26">
        <f>IF(T159&gt;0,V159/T159,0)</f>
        <v/>
      </c>
      <c r="Y159" s="26">
        <f>IF(U159&gt;0,W159/U159,0)</f>
        <v/>
      </c>
      <c r="Z159" s="25">
        <f>T159-V159</f>
        <v/>
      </c>
      <c r="AA159" s="25">
        <f>U159-W159</f>
        <v/>
      </c>
      <c r="AB159" s="25">
        <f>IF(Config!$B$7&gt;0,(V159/Config!$B$7)*Config!$B$4,0)</f>
        <v/>
      </c>
      <c r="AC159" s="25">
        <f>IF(Config!$B$7&gt;0,(W159/Config!$B$7)*Config!$B$4,0)</f>
        <v/>
      </c>
    </row>
    <row r="160" hidden="1" outlineLevel="1">
      <c r="A160" s="22" t="inlineStr"/>
      <c r="B160" s="22" t="inlineStr"/>
      <c r="C160" s="22" t="inlineStr"/>
      <c r="D160" s="22" t="inlineStr"/>
      <c r="E160" s="22" t="inlineStr">
        <is>
          <t>Almonds_1-1748</t>
        </is>
      </c>
      <c r="F160" s="22" t="inlineStr"/>
      <c r="G160" s="22" t="inlineStr">
        <is>
          <t>Almonds</t>
        </is>
      </c>
      <c r="H160" s="22" t="inlineStr">
        <is>
          <t>Premium California Almonds Farmley Standee Pouch 500 g</t>
        </is>
      </c>
      <c r="I160" s="22" t="inlineStr"/>
      <c r="J160" s="24" t="n">
        <v>0</v>
      </c>
      <c r="K160" s="24" t="n">
        <v>0</v>
      </c>
      <c r="L160" s="22" t="inlineStr">
        <is>
          <t>PAC -Master Canteen -37th Bn Pac Kanpur Nagar</t>
        </is>
      </c>
      <c r="M160" s="24" t="n">
        <v>0</v>
      </c>
      <c r="N160" s="22" t="inlineStr">
        <is>
          <t>Other Institutions</t>
        </is>
      </c>
      <c r="O160" s="22" t="inlineStr">
        <is>
          <t>Indore</t>
        </is>
      </c>
      <c r="P160" s="22" t="inlineStr"/>
      <c r="Q160" s="22" t="inlineStr">
        <is>
          <t>Almonds</t>
        </is>
      </c>
      <c r="R160" s="25">
        <f>IF(Config!$B$4&gt;0,M160/Config!$B$4,0)</f>
        <v/>
      </c>
      <c r="S160" s="25">
        <f>IF(Config!$B$4&gt;0,K160/Config!$B$4,0)</f>
        <v/>
      </c>
      <c r="T160" s="25">
        <f>R160*Config!$B$7</f>
        <v/>
      </c>
      <c r="U160" s="25">
        <f>S160*Config!$B$7</f>
        <v/>
      </c>
      <c r="V160" s="25" t="n">
        <v>24</v>
      </c>
      <c r="W160" s="25" t="n">
        <v>48</v>
      </c>
      <c r="X160" s="26">
        <f>IF(T160&gt;0,V160/T160,0)</f>
        <v/>
      </c>
      <c r="Y160" s="26">
        <f>IF(U160&gt;0,W160/U160,0)</f>
        <v/>
      </c>
      <c r="Z160" s="25">
        <f>T160-V160</f>
        <v/>
      </c>
      <c r="AA160" s="25">
        <f>U160-W160</f>
        <v/>
      </c>
      <c r="AB160" s="25">
        <f>IF(Config!$B$7&gt;0,(V160/Config!$B$7)*Config!$B$4,0)</f>
        <v/>
      </c>
      <c r="AC160" s="25">
        <f>IF(Config!$B$7&gt;0,(W160/Config!$B$7)*Config!$B$4,0)</f>
        <v/>
      </c>
    </row>
    <row r="161" hidden="1" outlineLevel="1">
      <c r="A161" s="22" t="inlineStr"/>
      <c r="B161" s="22" t="inlineStr"/>
      <c r="C161" s="22" t="inlineStr"/>
      <c r="D161" s="22" t="inlineStr"/>
      <c r="E161" s="22" t="inlineStr">
        <is>
          <t>Almonds_1-1748</t>
        </is>
      </c>
      <c r="F161" s="22" t="inlineStr"/>
      <c r="G161" s="22" t="inlineStr">
        <is>
          <t>Almonds</t>
        </is>
      </c>
      <c r="H161" s="22" t="inlineStr">
        <is>
          <t>Premium California Almonds Farmley Standee Pouch 500 g</t>
        </is>
      </c>
      <c r="I161" s="22" t="inlineStr"/>
      <c r="J161" s="24" t="n">
        <v>0</v>
      </c>
      <c r="K161" s="24" t="n">
        <v>0</v>
      </c>
      <c r="L161" s="22" t="inlineStr">
        <is>
          <t>PAC -Master Canteen 06 Battalion P.A.C. Meerut</t>
        </is>
      </c>
      <c r="M161" s="24" t="n">
        <v>0</v>
      </c>
      <c r="N161" s="22" t="inlineStr">
        <is>
          <t>Other Institutions</t>
        </is>
      </c>
      <c r="O161" s="22" t="inlineStr">
        <is>
          <t>Indore</t>
        </is>
      </c>
      <c r="P161" s="22" t="inlineStr"/>
      <c r="Q161" s="22" t="inlineStr">
        <is>
          <t>Almonds</t>
        </is>
      </c>
      <c r="R161" s="25">
        <f>IF(Config!$B$4&gt;0,M161/Config!$B$4,0)</f>
        <v/>
      </c>
      <c r="S161" s="25">
        <f>IF(Config!$B$4&gt;0,K161/Config!$B$4,0)</f>
        <v/>
      </c>
      <c r="T161" s="25">
        <f>R161*Config!$B$7</f>
        <v/>
      </c>
      <c r="U161" s="25">
        <f>S161*Config!$B$7</f>
        <v/>
      </c>
      <c r="V161" s="25" t="n">
        <v>36</v>
      </c>
      <c r="W161" s="25" t="n">
        <v>72</v>
      </c>
      <c r="X161" s="26">
        <f>IF(T161&gt;0,V161/T161,0)</f>
        <v/>
      </c>
      <c r="Y161" s="26">
        <f>IF(U161&gt;0,W161/U161,0)</f>
        <v/>
      </c>
      <c r="Z161" s="25">
        <f>T161-V161</f>
        <v/>
      </c>
      <c r="AA161" s="25">
        <f>U161-W161</f>
        <v/>
      </c>
      <c r="AB161" s="25">
        <f>IF(Config!$B$7&gt;0,(V161/Config!$B$7)*Config!$B$4,0)</f>
        <v/>
      </c>
      <c r="AC161" s="25">
        <f>IF(Config!$B$7&gt;0,(W161/Config!$B$7)*Config!$B$4,0)</f>
        <v/>
      </c>
    </row>
    <row r="162" hidden="1" outlineLevel="1">
      <c r="A162" s="22" t="inlineStr"/>
      <c r="B162" s="22" t="inlineStr"/>
      <c r="C162" s="22" t="inlineStr"/>
      <c r="D162" s="22" t="inlineStr"/>
      <c r="E162" s="22" t="inlineStr">
        <is>
          <t>Almonds_1-1748</t>
        </is>
      </c>
      <c r="F162" s="22" t="inlineStr"/>
      <c r="G162" s="22" t="inlineStr">
        <is>
          <t>Almonds</t>
        </is>
      </c>
      <c r="H162" s="22" t="inlineStr">
        <is>
          <t>Premium California Almonds Farmley Standee Pouch 500 g</t>
        </is>
      </c>
      <c r="I162" s="22" t="inlineStr"/>
      <c r="J162" s="24" t="n">
        <v>0</v>
      </c>
      <c r="K162" s="24" t="n">
        <v>0</v>
      </c>
      <c r="L162" s="22" t="inlineStr">
        <is>
          <t>PAC -Master Canteen 41bn Pac Gaziabad -Uttar Pradesh- 201001</t>
        </is>
      </c>
      <c r="M162" s="24" t="n">
        <v>0</v>
      </c>
      <c r="N162" s="22" t="inlineStr">
        <is>
          <t>Other Institutions</t>
        </is>
      </c>
      <c r="O162" s="22" t="inlineStr">
        <is>
          <t>Indore</t>
        </is>
      </c>
      <c r="P162" s="22" t="inlineStr"/>
      <c r="Q162" s="22" t="inlineStr">
        <is>
          <t>Almonds</t>
        </is>
      </c>
      <c r="R162" s="25">
        <f>IF(Config!$B$4&gt;0,M162/Config!$B$4,0)</f>
        <v/>
      </c>
      <c r="S162" s="25">
        <f>IF(Config!$B$4&gt;0,K162/Config!$B$4,0)</f>
        <v/>
      </c>
      <c r="T162" s="25">
        <f>R162*Config!$B$7</f>
        <v/>
      </c>
      <c r="U162" s="25">
        <f>S162*Config!$B$7</f>
        <v/>
      </c>
      <c r="V162" s="25" t="n">
        <v>96</v>
      </c>
      <c r="W162" s="25" t="n">
        <v>192</v>
      </c>
      <c r="X162" s="26">
        <f>IF(T162&gt;0,V162/T162,0)</f>
        <v/>
      </c>
      <c r="Y162" s="26">
        <f>IF(U162&gt;0,W162/U162,0)</f>
        <v/>
      </c>
      <c r="Z162" s="25">
        <f>T162-V162</f>
        <v/>
      </c>
      <c r="AA162" s="25">
        <f>U162-W162</f>
        <v/>
      </c>
      <c r="AB162" s="25">
        <f>IF(Config!$B$7&gt;0,(V162/Config!$B$7)*Config!$B$4,0)</f>
        <v/>
      </c>
      <c r="AC162" s="25">
        <f>IF(Config!$B$7&gt;0,(W162/Config!$B$7)*Config!$B$4,0)</f>
        <v/>
      </c>
    </row>
    <row r="163" hidden="1" outlineLevel="1">
      <c r="A163" s="22" t="inlineStr"/>
      <c r="B163" s="22" t="inlineStr"/>
      <c r="C163" s="22" t="inlineStr"/>
      <c r="D163" s="22" t="inlineStr"/>
      <c r="E163" s="22" t="inlineStr">
        <is>
          <t>Almonds_1-1748</t>
        </is>
      </c>
      <c r="F163" s="22" t="inlineStr"/>
      <c r="G163" s="22" t="inlineStr">
        <is>
          <t>Almonds</t>
        </is>
      </c>
      <c r="H163" s="22" t="inlineStr">
        <is>
          <t>Premium California Almonds Farmley Standee Pouch 500 g</t>
        </is>
      </c>
      <c r="I163" s="22" t="inlineStr"/>
      <c r="J163" s="24" t="n">
        <v>0</v>
      </c>
      <c r="K163" s="24" t="n">
        <v>0</v>
      </c>
      <c r="L163" s="22" t="inlineStr">
        <is>
          <t>PAC- Master Canteen 38th BN PAC Aligarh</t>
        </is>
      </c>
      <c r="M163" s="24" t="n">
        <v>0</v>
      </c>
      <c r="N163" s="22" t="inlineStr">
        <is>
          <t>Other Institutions</t>
        </is>
      </c>
      <c r="O163" s="22" t="inlineStr">
        <is>
          <t>Indore</t>
        </is>
      </c>
      <c r="P163" s="22" t="inlineStr"/>
      <c r="Q163" s="22" t="inlineStr">
        <is>
          <t>Almonds</t>
        </is>
      </c>
      <c r="R163" s="25">
        <f>IF(Config!$B$4&gt;0,M163/Config!$B$4,0)</f>
        <v/>
      </c>
      <c r="S163" s="25">
        <f>IF(Config!$B$4&gt;0,K163/Config!$B$4,0)</f>
        <v/>
      </c>
      <c r="T163" s="25">
        <f>R163*Config!$B$7</f>
        <v/>
      </c>
      <c r="U163" s="25">
        <f>S163*Config!$B$7</f>
        <v/>
      </c>
      <c r="V163" s="25" t="n">
        <v>12</v>
      </c>
      <c r="W163" s="25" t="n">
        <v>24</v>
      </c>
      <c r="X163" s="26">
        <f>IF(T163&gt;0,V163/T163,0)</f>
        <v/>
      </c>
      <c r="Y163" s="26">
        <f>IF(U163&gt;0,W163/U163,0)</f>
        <v/>
      </c>
      <c r="Z163" s="25">
        <f>T163-V163</f>
        <v/>
      </c>
      <c r="AA163" s="25">
        <f>U163-W163</f>
        <v/>
      </c>
      <c r="AB163" s="25">
        <f>IF(Config!$B$7&gt;0,(V163/Config!$B$7)*Config!$B$4,0)</f>
        <v/>
      </c>
      <c r="AC163" s="25">
        <f>IF(Config!$B$7&gt;0,(W163/Config!$B$7)*Config!$B$4,0)</f>
        <v/>
      </c>
    </row>
    <row r="164" hidden="1" outlineLevel="1">
      <c r="A164" s="22" t="inlineStr"/>
      <c r="B164" s="22" t="inlineStr"/>
      <c r="C164" s="22" t="inlineStr"/>
      <c r="D164" s="22" t="inlineStr"/>
      <c r="E164" s="22" t="inlineStr">
        <is>
          <t>Almonds_1-1748</t>
        </is>
      </c>
      <c r="F164" s="22" t="inlineStr"/>
      <c r="G164" s="22" t="inlineStr">
        <is>
          <t>Almonds</t>
        </is>
      </c>
      <c r="H164" s="22" t="inlineStr">
        <is>
          <t>Premium California Almonds Farmley Standee Pouch 500 g</t>
        </is>
      </c>
      <c r="I164" s="22" t="inlineStr"/>
      <c r="J164" s="24" t="n">
        <v>0</v>
      </c>
      <c r="K164" s="24" t="n">
        <v>0</v>
      </c>
      <c r="L164" s="22" t="inlineStr">
        <is>
          <t>Moksh Enterprises Private Limited</t>
        </is>
      </c>
      <c r="M164" s="24" t="n">
        <v>0</v>
      </c>
      <c r="N164" s="22" t="inlineStr">
        <is>
          <t>Quick Commerce</t>
        </is>
      </c>
      <c r="O164" s="22" t="inlineStr">
        <is>
          <t>Indore</t>
        </is>
      </c>
      <c r="P164" s="22" t="inlineStr"/>
      <c r="Q164" s="22" t="inlineStr">
        <is>
          <t>Almonds</t>
        </is>
      </c>
      <c r="R164" s="25">
        <f>IF(Config!$B$4&gt;0,M164/Config!$B$4,0)</f>
        <v/>
      </c>
      <c r="S164" s="25">
        <f>IF(Config!$B$4&gt;0,K164/Config!$B$4,0)</f>
        <v/>
      </c>
      <c r="T164" s="25">
        <f>R164*Config!$B$7</f>
        <v/>
      </c>
      <c r="U164" s="25">
        <f>S164*Config!$B$7</f>
        <v/>
      </c>
      <c r="V164" s="25" t="n">
        <v>12</v>
      </c>
      <c r="W164" s="25" t="n">
        <v>24</v>
      </c>
      <c r="X164" s="26">
        <f>IF(T164&gt;0,V164/T164,0)</f>
        <v/>
      </c>
      <c r="Y164" s="26">
        <f>IF(U164&gt;0,W164/U164,0)</f>
        <v/>
      </c>
      <c r="Z164" s="25">
        <f>T164-V164</f>
        <v/>
      </c>
      <c r="AA164" s="25">
        <f>U164-W164</f>
        <v/>
      </c>
      <c r="AB164" s="25">
        <f>IF(Config!$B$7&gt;0,(V164/Config!$B$7)*Config!$B$4,0)</f>
        <v/>
      </c>
      <c r="AC164" s="25">
        <f>IF(Config!$B$7&gt;0,(W164/Config!$B$7)*Config!$B$4,0)</f>
        <v/>
      </c>
    </row>
    <row r="165">
      <c r="A165" s="17" t="inlineStr">
        <is>
          <t>May</t>
        </is>
      </c>
      <c r="B165" s="17" t="n">
        <v>2026</v>
      </c>
      <c r="C165" s="17" t="inlineStr">
        <is>
          <t>29-04-2026</t>
        </is>
      </c>
      <c r="D165" s="18" t="n">
        <v>0.4706597222222222</v>
      </c>
      <c r="E165" s="17" t="inlineStr">
        <is>
          <t>Dry Fruit Mix_15-2402</t>
        </is>
      </c>
      <c r="F165" s="17" t="inlineStr">
        <is>
          <t>FG</t>
        </is>
      </c>
      <c r="G165" s="17" t="inlineStr">
        <is>
          <t>Trail Mixes</t>
        </is>
      </c>
      <c r="H165" s="17" t="inlineStr">
        <is>
          <t>Trail Mix Farmley Standee Pouch 200 g</t>
        </is>
      </c>
      <c r="I165" s="17" t="inlineStr">
        <is>
          <t>Trail Mix</t>
        </is>
      </c>
      <c r="J165" s="19" t="n">
        <v>0.2</v>
      </c>
      <c r="K165" s="19" t="n">
        <v>52754.25</v>
      </c>
      <c r="L165" s="17" t="inlineStr">
        <is>
          <t>51 Customers</t>
        </is>
      </c>
      <c r="M165" s="19" t="n">
        <v>10550.85</v>
      </c>
      <c r="N165" s="17" t="inlineStr">
        <is>
          <t>Multiple</t>
        </is>
      </c>
      <c r="O165" s="17" t="inlineStr">
        <is>
          <t>Indore</t>
        </is>
      </c>
      <c r="P165" s="17" t="inlineStr">
        <is>
          <t>Value Added</t>
        </is>
      </c>
      <c r="Q165" s="17" t="inlineStr">
        <is>
          <t>Trail Mixes</t>
        </is>
      </c>
      <c r="R165" s="20">
        <f>IF(Config!$B$4&gt;0,M165/Config!$B$4,0)</f>
        <v/>
      </c>
      <c r="S165" s="20">
        <f>IF(Config!$B$4&gt;0,K165/Config!$B$4,0)</f>
        <v/>
      </c>
      <c r="T165" s="20">
        <f>R165*Config!$B$7</f>
        <v/>
      </c>
      <c r="U165" s="20">
        <f>S165*Config!$B$7</f>
        <v/>
      </c>
      <c r="V165" s="20" t="n">
        <v>4380</v>
      </c>
      <c r="W165" s="20" t="n">
        <v>21900</v>
      </c>
      <c r="X165" s="21">
        <f>IF(T165&gt;0,V165/T165,0)</f>
        <v/>
      </c>
      <c r="Y165" s="21">
        <f>IF(U165&gt;0,W165/U165,0)</f>
        <v/>
      </c>
      <c r="Z165" s="20">
        <f>T165-V165</f>
        <v/>
      </c>
      <c r="AA165" s="20">
        <f>U165-W165</f>
        <v/>
      </c>
      <c r="AB165" s="20">
        <f>IF(Config!$B$7&gt;0,(V165/Config!$B$7)*Config!$B$4,0)</f>
        <v/>
      </c>
      <c r="AC165" s="20">
        <f>IF(Config!$B$7&gt;0,(W165/Config!$B$7)*Config!$B$4,0)</f>
        <v/>
      </c>
    </row>
    <row r="166" hidden="1" outlineLevel="1">
      <c r="A166" s="22" t="inlineStr">
        <is>
          <t>May</t>
        </is>
      </c>
      <c r="B166" s="22" t="n">
        <v>2026</v>
      </c>
      <c r="C166" s="22" t="inlineStr">
        <is>
          <t>29-04-2026</t>
        </is>
      </c>
      <c r="D166" s="23" t="n">
        <v>0.4706597222222222</v>
      </c>
      <c r="E166" s="22" t="inlineStr">
        <is>
          <t>Dry Fruit Mix_15-2402</t>
        </is>
      </c>
      <c r="F166" s="22" t="inlineStr">
        <is>
          <t>FG</t>
        </is>
      </c>
      <c r="G166" s="22" t="inlineStr">
        <is>
          <t>Trail Mixes</t>
        </is>
      </c>
      <c r="H166" s="22" t="inlineStr">
        <is>
          <t>Trail Mix Farmley Standee Pouch 200 g</t>
        </is>
      </c>
      <c r="I166" s="22" t="inlineStr">
        <is>
          <t>Trail Mix</t>
        </is>
      </c>
      <c r="J166" s="24" t="n">
        <v>0.2</v>
      </c>
      <c r="K166" s="24" t="n">
        <v>3600</v>
      </c>
      <c r="L166" s="22" t="inlineStr">
        <is>
          <t>CPC KPKB</t>
        </is>
      </c>
      <c r="M166" s="24" t="n">
        <v>720</v>
      </c>
      <c r="N166" s="22" t="inlineStr">
        <is>
          <t>CPC</t>
        </is>
      </c>
      <c r="O166" s="22" t="inlineStr">
        <is>
          <t>Indore</t>
        </is>
      </c>
      <c r="P166" s="22" t="inlineStr">
        <is>
          <t>Value Added</t>
        </is>
      </c>
      <c r="Q166" s="22" t="inlineStr">
        <is>
          <t>Trail Mixes</t>
        </is>
      </c>
      <c r="R166" s="25">
        <f>IF(Config!$B$4&gt;0,M166/Config!$B$4,0)</f>
        <v/>
      </c>
      <c r="S166" s="25">
        <f>IF(Config!$B$4&gt;0,K166/Config!$B$4,0)</f>
        <v/>
      </c>
      <c r="T166" s="25">
        <f>R166*Config!$B$7</f>
        <v/>
      </c>
      <c r="U166" s="25">
        <f>S166*Config!$B$7</f>
        <v/>
      </c>
      <c r="V166" s="25" t="n">
        <v>0</v>
      </c>
      <c r="W166" s="25" t="n">
        <v>0</v>
      </c>
      <c r="X166" s="26">
        <f>IF(T166&gt;0,V166/T166,0)</f>
        <v/>
      </c>
      <c r="Y166" s="26">
        <f>IF(U166&gt;0,W166/U166,0)</f>
        <v/>
      </c>
      <c r="Z166" s="25">
        <f>T166-V166</f>
        <v/>
      </c>
      <c r="AA166" s="25">
        <f>U166-W166</f>
        <v/>
      </c>
      <c r="AB166" s="25">
        <f>IF(Config!$B$7&gt;0,(V166/Config!$B$7)*Config!$B$4,0)</f>
        <v/>
      </c>
      <c r="AC166" s="25">
        <f>IF(Config!$B$7&gt;0,(W166/Config!$B$7)*Config!$B$4,0)</f>
        <v/>
      </c>
    </row>
    <row r="167" hidden="1" outlineLevel="1">
      <c r="A167" s="22" t="inlineStr">
        <is>
          <t>May</t>
        </is>
      </c>
      <c r="B167" s="22" t="n">
        <v>2026</v>
      </c>
      <c r="C167" s="22" t="inlineStr">
        <is>
          <t>29-04-2026</t>
        </is>
      </c>
      <c r="D167" s="23" t="n">
        <v>0.5300925925925926</v>
      </c>
      <c r="E167" s="22" t="inlineStr">
        <is>
          <t>Dry Fruit Mix_15-2402</t>
        </is>
      </c>
      <c r="F167" s="22" t="inlineStr">
        <is>
          <t>FG</t>
        </is>
      </c>
      <c r="G167" s="22" t="inlineStr">
        <is>
          <t>Trail Mixes</t>
        </is>
      </c>
      <c r="H167" s="22" t="inlineStr">
        <is>
          <t>Trail Mix Farmley Standee Pouch 200 g</t>
        </is>
      </c>
      <c r="I167" s="22" t="inlineStr">
        <is>
          <t>Trail Mix</t>
        </is>
      </c>
      <c r="J167" s="24" t="n">
        <v>0.2</v>
      </c>
      <c r="K167" s="24" t="n">
        <v>800</v>
      </c>
      <c r="L167" s="22" t="inlineStr">
        <is>
          <t>Metro Cash &amp; Carry India Private Limited</t>
        </is>
      </c>
      <c r="M167" s="24" t="n">
        <v>160</v>
      </c>
      <c r="N167" s="22" t="inlineStr">
        <is>
          <t>Modern Trade</t>
        </is>
      </c>
      <c r="O167" s="22" t="inlineStr">
        <is>
          <t>Indore</t>
        </is>
      </c>
      <c r="P167" s="22" t="inlineStr">
        <is>
          <t>Value Added</t>
        </is>
      </c>
      <c r="Q167" s="22" t="inlineStr">
        <is>
          <t>Trail Mixes</t>
        </is>
      </c>
      <c r="R167" s="25">
        <f>IF(Config!$B$4&gt;0,M167/Config!$B$4,0)</f>
        <v/>
      </c>
      <c r="S167" s="25">
        <f>IF(Config!$B$4&gt;0,K167/Config!$B$4,0)</f>
        <v/>
      </c>
      <c r="T167" s="25">
        <f>R167*Config!$B$7</f>
        <v/>
      </c>
      <c r="U167" s="25">
        <f>S167*Config!$B$7</f>
        <v/>
      </c>
      <c r="V167" s="25" t="n">
        <v>132</v>
      </c>
      <c r="W167" s="25" t="n">
        <v>660</v>
      </c>
      <c r="X167" s="26">
        <f>IF(T167&gt;0,V167/T167,0)</f>
        <v/>
      </c>
      <c r="Y167" s="26">
        <f>IF(U167&gt;0,W167/U167,0)</f>
        <v/>
      </c>
      <c r="Z167" s="25">
        <f>T167-V167</f>
        <v/>
      </c>
      <c r="AA167" s="25">
        <f>U167-W167</f>
        <v/>
      </c>
      <c r="AB167" s="25">
        <f>IF(Config!$B$7&gt;0,(V167/Config!$B$7)*Config!$B$4,0)</f>
        <v/>
      </c>
      <c r="AC167" s="25">
        <f>IF(Config!$B$7&gt;0,(W167/Config!$B$7)*Config!$B$4,0)</f>
        <v/>
      </c>
    </row>
    <row r="168" hidden="1" outlineLevel="1">
      <c r="A168" s="22" t="inlineStr">
        <is>
          <t>May</t>
        </is>
      </c>
      <c r="B168" s="22" t="n">
        <v>2026</v>
      </c>
      <c r="C168" s="22" t="inlineStr">
        <is>
          <t>29-04-2026</t>
        </is>
      </c>
      <c r="D168" s="23" t="n">
        <v>0.6886689814814815</v>
      </c>
      <c r="E168" s="22" t="inlineStr">
        <is>
          <t>Dry Fruit Mix_15-2402</t>
        </is>
      </c>
      <c r="F168" s="22" t="inlineStr">
        <is>
          <t>FG</t>
        </is>
      </c>
      <c r="G168" s="22" t="inlineStr">
        <is>
          <t>Trail Mixes</t>
        </is>
      </c>
      <c r="H168" s="22" t="inlineStr">
        <is>
          <t>Trail Mix Farmley Standee Pouch 200 g</t>
        </is>
      </c>
      <c r="I168" s="22" t="inlineStr">
        <is>
          <t>Trail Mix</t>
        </is>
      </c>
      <c r="J168" s="24" t="n">
        <v>0.2</v>
      </c>
      <c r="K168" s="24" t="n">
        <v>85.25</v>
      </c>
      <c r="L168" s="22" t="inlineStr">
        <is>
          <t>Farmley Website B2C</t>
        </is>
      </c>
      <c r="M168" s="24" t="n">
        <v>17.05</v>
      </c>
      <c r="N168" s="22" t="inlineStr">
        <is>
          <t>Own Website</t>
        </is>
      </c>
      <c r="O168" s="22" t="inlineStr">
        <is>
          <t>Indore</t>
        </is>
      </c>
      <c r="P168" s="22" t="inlineStr">
        <is>
          <t>Value Added</t>
        </is>
      </c>
      <c r="Q168" s="22" t="inlineStr">
        <is>
          <t>Trail Mixes</t>
        </is>
      </c>
      <c r="R168" s="25">
        <f>IF(Config!$B$4&gt;0,M168/Config!$B$4,0)</f>
        <v/>
      </c>
      <c r="S168" s="25">
        <f>IF(Config!$B$4&gt;0,K168/Config!$B$4,0)</f>
        <v/>
      </c>
      <c r="T168" s="25">
        <f>R168*Config!$B$7</f>
        <v/>
      </c>
      <c r="U168" s="25">
        <f>S168*Config!$B$7</f>
        <v/>
      </c>
      <c r="V168" s="25" t="n">
        <v>0</v>
      </c>
      <c r="W168" s="25" t="n">
        <v>0</v>
      </c>
      <c r="X168" s="26">
        <f>IF(T168&gt;0,V168/T168,0)</f>
        <v/>
      </c>
      <c r="Y168" s="26">
        <f>IF(U168&gt;0,W168/U168,0)</f>
        <v/>
      </c>
      <c r="Z168" s="25">
        <f>T168-V168</f>
        <v/>
      </c>
      <c r="AA168" s="25">
        <f>U168-W168</f>
        <v/>
      </c>
      <c r="AB168" s="25">
        <f>IF(Config!$B$7&gt;0,(V168/Config!$B$7)*Config!$B$4,0)</f>
        <v/>
      </c>
      <c r="AC168" s="25">
        <f>IF(Config!$B$7&gt;0,(W168/Config!$B$7)*Config!$B$4,0)</f>
        <v/>
      </c>
    </row>
    <row r="169" hidden="1" outlineLevel="1">
      <c r="A169" s="22" t="inlineStr">
        <is>
          <t>May</t>
        </is>
      </c>
      <c r="B169" s="22" t="n">
        <v>2026</v>
      </c>
      <c r="C169" s="22" t="inlineStr">
        <is>
          <t>27-04-2026</t>
        </is>
      </c>
      <c r="D169" s="23" t="n">
        <v>0.7256828703703704</v>
      </c>
      <c r="E169" s="22" t="inlineStr">
        <is>
          <t>Dry Fruit Mix_15-2402</t>
        </is>
      </c>
      <c r="F169" s="22" t="inlineStr">
        <is>
          <t>FG</t>
        </is>
      </c>
      <c r="G169" s="22" t="inlineStr">
        <is>
          <t>Trail Mixes</t>
        </is>
      </c>
      <c r="H169" s="22" t="inlineStr">
        <is>
          <t>Trail Mix Farmley Standee Pouch 200 g</t>
        </is>
      </c>
      <c r="I169" s="22" t="inlineStr">
        <is>
          <t>Trail Mix</t>
        </is>
      </c>
      <c r="J169" s="24" t="n">
        <v>0.2</v>
      </c>
      <c r="K169" s="24" t="n">
        <v>1200</v>
      </c>
      <c r="L169" s="22" t="inlineStr">
        <is>
          <t>April Moon Retail Limited</t>
        </is>
      </c>
      <c r="M169" s="24" t="n">
        <v>240</v>
      </c>
      <c r="N169" s="22" t="inlineStr">
        <is>
          <t>Other Institutions</t>
        </is>
      </c>
      <c r="O169" s="22" t="inlineStr">
        <is>
          <t>Indore</t>
        </is>
      </c>
      <c r="P169" s="22" t="inlineStr">
        <is>
          <t>Value Added</t>
        </is>
      </c>
      <c r="Q169" s="22" t="inlineStr">
        <is>
          <t>Trail Mixes</t>
        </is>
      </c>
      <c r="R169" s="25">
        <f>IF(Config!$B$4&gt;0,M169/Config!$B$4,0)</f>
        <v/>
      </c>
      <c r="S169" s="25">
        <f>IF(Config!$B$4&gt;0,K169/Config!$B$4,0)</f>
        <v/>
      </c>
      <c r="T169" s="25">
        <f>R169*Config!$B$7</f>
        <v/>
      </c>
      <c r="U169" s="25">
        <f>S169*Config!$B$7</f>
        <v/>
      </c>
      <c r="V169" s="25" t="n">
        <v>60</v>
      </c>
      <c r="W169" s="25" t="n">
        <v>300</v>
      </c>
      <c r="X169" s="26">
        <f>IF(T169&gt;0,V169/T169,0)</f>
        <v/>
      </c>
      <c r="Y169" s="26">
        <f>IF(U169&gt;0,W169/U169,0)</f>
        <v/>
      </c>
      <c r="Z169" s="25">
        <f>T169-V169</f>
        <v/>
      </c>
      <c r="AA169" s="25">
        <f>U169-W169</f>
        <v/>
      </c>
      <c r="AB169" s="25">
        <f>IF(Config!$B$7&gt;0,(V169/Config!$B$7)*Config!$B$4,0)</f>
        <v/>
      </c>
      <c r="AC169" s="25">
        <f>IF(Config!$B$7&gt;0,(W169/Config!$B$7)*Config!$B$4,0)</f>
        <v/>
      </c>
    </row>
    <row r="170" hidden="1" outlineLevel="1">
      <c r="A170" s="22" t="inlineStr">
        <is>
          <t>May</t>
        </is>
      </c>
      <c r="B170" s="22" t="n">
        <v>2026</v>
      </c>
      <c r="C170" s="22" t="inlineStr">
        <is>
          <t>27-04-2026</t>
        </is>
      </c>
      <c r="D170" s="23" t="n">
        <v>0.8300347222222222</v>
      </c>
      <c r="E170" s="22" t="inlineStr">
        <is>
          <t>Dry Fruit Mix_15-2402</t>
        </is>
      </c>
      <c r="F170" s="22" t="inlineStr">
        <is>
          <t>FG</t>
        </is>
      </c>
      <c r="G170" s="22" t="inlineStr">
        <is>
          <t>Trail Mixes</t>
        </is>
      </c>
      <c r="H170" s="22" t="inlineStr">
        <is>
          <t>Trail Mix Farmley Standee Pouch 200 g</t>
        </is>
      </c>
      <c r="I170" s="22" t="inlineStr">
        <is>
          <t>Trail Mix</t>
        </is>
      </c>
      <c r="J170" s="24" t="n">
        <v>0.2</v>
      </c>
      <c r="K170" s="24" t="n">
        <v>2600</v>
      </c>
      <c r="L170" s="22" t="inlineStr">
        <is>
          <t>GT Retail</t>
        </is>
      </c>
      <c r="M170" s="24" t="n">
        <v>520</v>
      </c>
      <c r="N170" s="22" t="inlineStr">
        <is>
          <t>Category A</t>
        </is>
      </c>
      <c r="O170" s="22" t="inlineStr">
        <is>
          <t>Indore</t>
        </is>
      </c>
      <c r="P170" s="22" t="inlineStr">
        <is>
          <t>Value Added</t>
        </is>
      </c>
      <c r="Q170" s="22" t="inlineStr">
        <is>
          <t>Trail Mixes</t>
        </is>
      </c>
      <c r="R170" s="25">
        <f>IF(Config!$B$4&gt;0,M170/Config!$B$4,0)</f>
        <v/>
      </c>
      <c r="S170" s="25">
        <f>IF(Config!$B$4&gt;0,K170/Config!$B$4,0)</f>
        <v/>
      </c>
      <c r="T170" s="25">
        <f>R170*Config!$B$7</f>
        <v/>
      </c>
      <c r="U170" s="25">
        <f>S170*Config!$B$7</f>
        <v/>
      </c>
      <c r="V170" s="25" t="n">
        <v>120</v>
      </c>
      <c r="W170" s="25" t="n">
        <v>600</v>
      </c>
      <c r="X170" s="26">
        <f>IF(T170&gt;0,V170/T170,0)</f>
        <v/>
      </c>
      <c r="Y170" s="26">
        <f>IF(U170&gt;0,W170/U170,0)</f>
        <v/>
      </c>
      <c r="Z170" s="25">
        <f>T170-V170</f>
        <v/>
      </c>
      <c r="AA170" s="25">
        <f>U170-W170</f>
        <v/>
      </c>
      <c r="AB170" s="25">
        <f>IF(Config!$B$7&gt;0,(V170/Config!$B$7)*Config!$B$4,0)</f>
        <v/>
      </c>
      <c r="AC170" s="25">
        <f>IF(Config!$B$7&gt;0,(W170/Config!$B$7)*Config!$B$4,0)</f>
        <v/>
      </c>
    </row>
    <row r="171" hidden="1" outlineLevel="1">
      <c r="A171" s="22" t="inlineStr">
        <is>
          <t>May</t>
        </is>
      </c>
      <c r="B171" s="22" t="n">
        <v>2026</v>
      </c>
      <c r="C171" s="22" t="inlineStr">
        <is>
          <t>25-04-2026</t>
        </is>
      </c>
      <c r="D171" s="23" t="n">
        <v>0.594375</v>
      </c>
      <c r="E171" s="22" t="inlineStr">
        <is>
          <t>Dry Fruit Mix_15-2402</t>
        </is>
      </c>
      <c r="F171" s="22" t="inlineStr">
        <is>
          <t>FG</t>
        </is>
      </c>
      <c r="G171" s="22" t="inlineStr">
        <is>
          <t>Trail Mixes</t>
        </is>
      </c>
      <c r="H171" s="22" t="inlineStr">
        <is>
          <t>Trail Mix Farmley Standee Pouch 200 g</t>
        </is>
      </c>
      <c r="I171" s="22" t="inlineStr">
        <is>
          <t>Trail Mix</t>
        </is>
      </c>
      <c r="J171" s="24" t="n">
        <v>0.2</v>
      </c>
      <c r="K171" s="24" t="n">
        <v>2350</v>
      </c>
      <c r="L171" s="22" t="inlineStr">
        <is>
          <t>Flipkart India Private Limited</t>
        </is>
      </c>
      <c r="M171" s="24" t="n">
        <v>470</v>
      </c>
      <c r="N171" s="22" t="inlineStr">
        <is>
          <t>E-Commerce</t>
        </is>
      </c>
      <c r="O171" s="22" t="inlineStr">
        <is>
          <t>Indore</t>
        </is>
      </c>
      <c r="P171" s="22" t="inlineStr">
        <is>
          <t>Value Added</t>
        </is>
      </c>
      <c r="Q171" s="22" t="inlineStr">
        <is>
          <t>Trail Mixes</t>
        </is>
      </c>
      <c r="R171" s="25">
        <f>IF(Config!$B$4&gt;0,M171/Config!$B$4,0)</f>
        <v/>
      </c>
      <c r="S171" s="25">
        <f>IF(Config!$B$4&gt;0,K171/Config!$B$4,0)</f>
        <v/>
      </c>
      <c r="T171" s="25">
        <f>R171*Config!$B$7</f>
        <v/>
      </c>
      <c r="U171" s="25">
        <f>S171*Config!$B$7</f>
        <v/>
      </c>
      <c r="V171" s="25" t="n">
        <v>450</v>
      </c>
      <c r="W171" s="25" t="n">
        <v>2250</v>
      </c>
      <c r="X171" s="26">
        <f>IF(T171&gt;0,V171/T171,0)</f>
        <v/>
      </c>
      <c r="Y171" s="26">
        <f>IF(U171&gt;0,W171/U171,0)</f>
        <v/>
      </c>
      <c r="Z171" s="25">
        <f>T171-V171</f>
        <v/>
      </c>
      <c r="AA171" s="25">
        <f>U171-W171</f>
        <v/>
      </c>
      <c r="AB171" s="25">
        <f>IF(Config!$B$7&gt;0,(V171/Config!$B$7)*Config!$B$4,0)</f>
        <v/>
      </c>
      <c r="AC171" s="25">
        <f>IF(Config!$B$7&gt;0,(W171/Config!$B$7)*Config!$B$4,0)</f>
        <v/>
      </c>
    </row>
    <row r="172" hidden="1" outlineLevel="1">
      <c r="A172" s="22" t="inlineStr">
        <is>
          <t>May</t>
        </is>
      </c>
      <c r="B172" s="22" t="n">
        <v>2026</v>
      </c>
      <c r="C172" s="22" t="inlineStr">
        <is>
          <t>25-04-2026</t>
        </is>
      </c>
      <c r="D172" s="23" t="n">
        <v>0.6256828703703704</v>
      </c>
      <c r="E172" s="22" t="inlineStr">
        <is>
          <t>Dry Fruit Mix_15-2402</t>
        </is>
      </c>
      <c r="F172" s="22" t="inlineStr">
        <is>
          <t>FG</t>
        </is>
      </c>
      <c r="G172" s="22" t="inlineStr">
        <is>
          <t>Trail Mixes</t>
        </is>
      </c>
      <c r="H172" s="22" t="inlineStr">
        <is>
          <t>Trail Mix Farmley Standee Pouch 200 g</t>
        </is>
      </c>
      <c r="I172" s="22" t="inlineStr">
        <is>
          <t>Trail Mix</t>
        </is>
      </c>
      <c r="J172" s="24" t="n">
        <v>0.2</v>
      </c>
      <c r="K172" s="24" t="n">
        <v>1200</v>
      </c>
      <c r="L172" s="22" t="inlineStr">
        <is>
          <t>Avenue E-Commerce Ltd</t>
        </is>
      </c>
      <c r="M172" s="24" t="n">
        <v>240</v>
      </c>
      <c r="N172" s="22" t="inlineStr">
        <is>
          <t>E-Commerce</t>
        </is>
      </c>
      <c r="O172" s="22" t="inlineStr">
        <is>
          <t>Indore</t>
        </is>
      </c>
      <c r="P172" s="22" t="inlineStr">
        <is>
          <t>Value Added</t>
        </is>
      </c>
      <c r="Q172" s="22" t="inlineStr">
        <is>
          <t>Trail Mixes</t>
        </is>
      </c>
      <c r="R172" s="25">
        <f>IF(Config!$B$4&gt;0,M172/Config!$B$4,0)</f>
        <v/>
      </c>
      <c r="S172" s="25">
        <f>IF(Config!$B$4&gt;0,K172/Config!$B$4,0)</f>
        <v/>
      </c>
      <c r="T172" s="25">
        <f>R172*Config!$B$7</f>
        <v/>
      </c>
      <c r="U172" s="25">
        <f>S172*Config!$B$7</f>
        <v/>
      </c>
      <c r="V172" s="25" t="n">
        <v>66</v>
      </c>
      <c r="W172" s="25" t="n">
        <v>330</v>
      </c>
      <c r="X172" s="26">
        <f>IF(T172&gt;0,V172/T172,0)</f>
        <v/>
      </c>
      <c r="Y172" s="26">
        <f>IF(U172&gt;0,W172/U172,0)</f>
        <v/>
      </c>
      <c r="Z172" s="25">
        <f>T172-V172</f>
        <v/>
      </c>
      <c r="AA172" s="25">
        <f>U172-W172</f>
        <v/>
      </c>
      <c r="AB172" s="25">
        <f>IF(Config!$B$7&gt;0,(V172/Config!$B$7)*Config!$B$4,0)</f>
        <v/>
      </c>
      <c r="AC172" s="25">
        <f>IF(Config!$B$7&gt;0,(W172/Config!$B$7)*Config!$B$4,0)</f>
        <v/>
      </c>
    </row>
    <row r="173" hidden="1" outlineLevel="1">
      <c r="A173" s="22" t="inlineStr">
        <is>
          <t>May</t>
        </is>
      </c>
      <c r="B173" s="22" t="n">
        <v>2026</v>
      </c>
      <c r="C173" s="22" t="inlineStr">
        <is>
          <t>25-04-2026</t>
        </is>
      </c>
      <c r="D173" s="23" t="n">
        <v>0.6392129629629629</v>
      </c>
      <c r="E173" s="22" t="inlineStr">
        <is>
          <t>Dry Fruit Mix_15-2402</t>
        </is>
      </c>
      <c r="F173" s="22" t="inlineStr">
        <is>
          <t>FG</t>
        </is>
      </c>
      <c r="G173" s="22" t="inlineStr">
        <is>
          <t>Trail Mixes</t>
        </is>
      </c>
      <c r="H173" s="22" t="inlineStr">
        <is>
          <t>Trail Mix Farmley Standee Pouch 200 g</t>
        </is>
      </c>
      <c r="I173" s="22" t="inlineStr">
        <is>
          <t>Trail Mix</t>
        </is>
      </c>
      <c r="J173" s="24" t="n">
        <v>0.2</v>
      </c>
      <c r="K173" s="24" t="n">
        <v>700</v>
      </c>
      <c r="L173" s="22" t="inlineStr">
        <is>
          <t>Flipkart B2C</t>
        </is>
      </c>
      <c r="M173" s="24" t="n">
        <v>140</v>
      </c>
      <c r="N173" s="22" t="inlineStr">
        <is>
          <t>E-Commerce Dropship</t>
        </is>
      </c>
      <c r="O173" s="22" t="inlineStr">
        <is>
          <t>Indore</t>
        </is>
      </c>
      <c r="P173" s="22" t="inlineStr">
        <is>
          <t>Value Added</t>
        </is>
      </c>
      <c r="Q173" s="22" t="inlineStr">
        <is>
          <t>Trail Mixes</t>
        </is>
      </c>
      <c r="R173" s="25">
        <f>IF(Config!$B$4&gt;0,M173/Config!$B$4,0)</f>
        <v/>
      </c>
      <c r="S173" s="25">
        <f>IF(Config!$B$4&gt;0,K173/Config!$B$4,0)</f>
        <v/>
      </c>
      <c r="T173" s="25">
        <f>R173*Config!$B$7</f>
        <v/>
      </c>
      <c r="U173" s="25">
        <f>S173*Config!$B$7</f>
        <v/>
      </c>
      <c r="V173" s="25" t="n">
        <v>0</v>
      </c>
      <c r="W173" s="25" t="n">
        <v>0</v>
      </c>
      <c r="X173" s="26">
        <f>IF(T173&gt;0,V173/T173,0)</f>
        <v/>
      </c>
      <c r="Y173" s="26">
        <f>IF(U173&gt;0,W173/U173,0)</f>
        <v/>
      </c>
      <c r="Z173" s="25">
        <f>T173-V173</f>
        <v/>
      </c>
      <c r="AA173" s="25">
        <f>U173-W173</f>
        <v/>
      </c>
      <c r="AB173" s="25">
        <f>IF(Config!$B$7&gt;0,(V173/Config!$B$7)*Config!$B$4,0)</f>
        <v/>
      </c>
      <c r="AC173" s="25">
        <f>IF(Config!$B$7&gt;0,(W173/Config!$B$7)*Config!$B$4,0)</f>
        <v/>
      </c>
    </row>
    <row r="174" hidden="1" outlineLevel="1">
      <c r="A174" s="22" t="inlineStr">
        <is>
          <t>May</t>
        </is>
      </c>
      <c r="B174" s="22" t="n">
        <v>2026</v>
      </c>
      <c r="C174" s="22" t="inlineStr">
        <is>
          <t>25-04-2026</t>
        </is>
      </c>
      <c r="D174" s="23" t="n">
        <v>0.6449189814814815</v>
      </c>
      <c r="E174" s="22" t="inlineStr">
        <is>
          <t>Dry Fruit Mix_15-2402</t>
        </is>
      </c>
      <c r="F174" s="22" t="inlineStr">
        <is>
          <t>FG</t>
        </is>
      </c>
      <c r="G174" s="22" t="inlineStr">
        <is>
          <t>Trail Mixes</t>
        </is>
      </c>
      <c r="H174" s="22" t="inlineStr">
        <is>
          <t>Trail Mix Farmley Standee Pouch 200 g</t>
        </is>
      </c>
      <c r="I174" s="22" t="inlineStr">
        <is>
          <t>Trail Mix</t>
        </is>
      </c>
      <c r="J174" s="24" t="n">
        <v>0.2</v>
      </c>
      <c r="K174" s="24" t="n">
        <v>900</v>
      </c>
      <c r="L174" s="22" t="inlineStr">
        <is>
          <t>INNOVATIVE RETAIL CONCEPTS PRIVATE LIMITED</t>
        </is>
      </c>
      <c r="M174" s="24" t="n">
        <v>180</v>
      </c>
      <c r="N174" s="22" t="inlineStr">
        <is>
          <t>Quick Commerce</t>
        </is>
      </c>
      <c r="O174" s="22" t="inlineStr">
        <is>
          <t>Indore</t>
        </is>
      </c>
      <c r="P174" s="22" t="inlineStr">
        <is>
          <t>Value Added</t>
        </is>
      </c>
      <c r="Q174" s="22" t="inlineStr">
        <is>
          <t>Trail Mixes</t>
        </is>
      </c>
      <c r="R174" s="25">
        <f>IF(Config!$B$4&gt;0,M174/Config!$B$4,0)</f>
        <v/>
      </c>
      <c r="S174" s="25">
        <f>IF(Config!$B$4&gt;0,K174/Config!$B$4,0)</f>
        <v/>
      </c>
      <c r="T174" s="25">
        <f>R174*Config!$B$7</f>
        <v/>
      </c>
      <c r="U174" s="25">
        <f>S174*Config!$B$7</f>
        <v/>
      </c>
      <c r="V174" s="25" t="n">
        <v>66</v>
      </c>
      <c r="W174" s="25" t="n">
        <v>330</v>
      </c>
      <c r="X174" s="26">
        <f>IF(T174&gt;0,V174/T174,0)</f>
        <v/>
      </c>
      <c r="Y174" s="26">
        <f>IF(U174&gt;0,W174/U174,0)</f>
        <v/>
      </c>
      <c r="Z174" s="25">
        <f>T174-V174</f>
        <v/>
      </c>
      <c r="AA174" s="25">
        <f>U174-W174</f>
        <v/>
      </c>
      <c r="AB174" s="25">
        <f>IF(Config!$B$7&gt;0,(V174/Config!$B$7)*Config!$B$4,0)</f>
        <v/>
      </c>
      <c r="AC174" s="25">
        <f>IF(Config!$B$7&gt;0,(W174/Config!$B$7)*Config!$B$4,0)</f>
        <v/>
      </c>
    </row>
    <row r="175" hidden="1" outlineLevel="1">
      <c r="A175" s="22" t="inlineStr">
        <is>
          <t>May</t>
        </is>
      </c>
      <c r="B175" s="22" t="n">
        <v>2026</v>
      </c>
      <c r="C175" s="22" t="inlineStr">
        <is>
          <t>25-04-2026</t>
        </is>
      </c>
      <c r="D175" s="23" t="n">
        <v>0.6522916666666667</v>
      </c>
      <c r="E175" s="22" t="inlineStr">
        <is>
          <t>Dry Fruit Mix_15-2402</t>
        </is>
      </c>
      <c r="F175" s="22" t="inlineStr">
        <is>
          <t>FG</t>
        </is>
      </c>
      <c r="G175" s="22" t="inlineStr">
        <is>
          <t>Trail Mixes</t>
        </is>
      </c>
      <c r="H175" s="22" t="inlineStr">
        <is>
          <t>Trail Mix Farmley Standee Pouch 200 g</t>
        </is>
      </c>
      <c r="I175" s="22" t="inlineStr">
        <is>
          <t>Trail Mix</t>
        </is>
      </c>
      <c r="J175" s="24" t="n">
        <v>0.2</v>
      </c>
      <c r="K175" s="24" t="n">
        <v>250</v>
      </c>
      <c r="L175" s="22" t="inlineStr">
        <is>
          <t>Reliance Retail Limited _Milk Basket</t>
        </is>
      </c>
      <c r="M175" s="24" t="n">
        <v>50</v>
      </c>
      <c r="N175" s="22" t="inlineStr">
        <is>
          <t>Quick Commerce</t>
        </is>
      </c>
      <c r="O175" s="22" t="inlineStr">
        <is>
          <t>Indore</t>
        </is>
      </c>
      <c r="P175" s="22" t="inlineStr">
        <is>
          <t>Value Added</t>
        </is>
      </c>
      <c r="Q175" s="22" t="inlineStr">
        <is>
          <t>Trail Mixes</t>
        </is>
      </c>
      <c r="R175" s="25">
        <f>IF(Config!$B$4&gt;0,M175/Config!$B$4,0)</f>
        <v/>
      </c>
      <c r="S175" s="25">
        <f>IF(Config!$B$4&gt;0,K175/Config!$B$4,0)</f>
        <v/>
      </c>
      <c r="T175" s="25">
        <f>R175*Config!$B$7</f>
        <v/>
      </c>
      <c r="U175" s="25">
        <f>S175*Config!$B$7</f>
        <v/>
      </c>
      <c r="V175" s="25" t="n">
        <v>6</v>
      </c>
      <c r="W175" s="25" t="n">
        <v>30</v>
      </c>
      <c r="X175" s="26">
        <f>IF(T175&gt;0,V175/T175,0)</f>
        <v/>
      </c>
      <c r="Y175" s="26">
        <f>IF(U175&gt;0,W175/U175,0)</f>
        <v/>
      </c>
      <c r="Z175" s="25">
        <f>T175-V175</f>
        <v/>
      </c>
      <c r="AA175" s="25">
        <f>U175-W175</f>
        <v/>
      </c>
      <c r="AB175" s="25">
        <f>IF(Config!$B$7&gt;0,(V175/Config!$B$7)*Config!$B$4,0)</f>
        <v/>
      </c>
      <c r="AC175" s="25">
        <f>IF(Config!$B$7&gt;0,(W175/Config!$B$7)*Config!$B$4,0)</f>
        <v/>
      </c>
    </row>
    <row r="176" hidden="1" outlineLevel="1">
      <c r="A176" s="22" t="inlineStr">
        <is>
          <t>May</t>
        </is>
      </c>
      <c r="B176" s="22" t="n">
        <v>2026</v>
      </c>
      <c r="C176" s="22" t="inlineStr">
        <is>
          <t>25-04-2026</t>
        </is>
      </c>
      <c r="D176" s="23" t="n">
        <v>0.6584143518518518</v>
      </c>
      <c r="E176" s="22" t="inlineStr">
        <is>
          <t>Dry Fruit Mix_15-2402</t>
        </is>
      </c>
      <c r="F176" s="22" t="inlineStr">
        <is>
          <t>FG</t>
        </is>
      </c>
      <c r="G176" s="22" t="inlineStr">
        <is>
          <t>Trail Mixes</t>
        </is>
      </c>
      <c r="H176" s="22" t="inlineStr">
        <is>
          <t>Trail Mix Farmley Standee Pouch 200 g</t>
        </is>
      </c>
      <c r="I176" s="22" t="inlineStr">
        <is>
          <t>Trail Mix</t>
        </is>
      </c>
      <c r="J176" s="24" t="n">
        <v>0.2</v>
      </c>
      <c r="K176" s="24" t="n">
        <v>100</v>
      </c>
      <c r="L176" s="22" t="inlineStr">
        <is>
          <t>Meesho B2C</t>
        </is>
      </c>
      <c r="M176" s="24" t="n">
        <v>20</v>
      </c>
      <c r="N176" s="22" t="inlineStr">
        <is>
          <t>E-Commerce Dropship</t>
        </is>
      </c>
      <c r="O176" s="22" t="inlineStr">
        <is>
          <t>Indore</t>
        </is>
      </c>
      <c r="P176" s="22" t="inlineStr">
        <is>
          <t>Value Added</t>
        </is>
      </c>
      <c r="Q176" s="22" t="inlineStr">
        <is>
          <t>Trail Mixes</t>
        </is>
      </c>
      <c r="R176" s="25">
        <f>IF(Config!$B$4&gt;0,M176/Config!$B$4,0)</f>
        <v/>
      </c>
      <c r="S176" s="25">
        <f>IF(Config!$B$4&gt;0,K176/Config!$B$4,0)</f>
        <v/>
      </c>
      <c r="T176" s="25">
        <f>R176*Config!$B$7</f>
        <v/>
      </c>
      <c r="U176" s="25">
        <f>S176*Config!$B$7</f>
        <v/>
      </c>
      <c r="V176" s="25" t="n">
        <v>0</v>
      </c>
      <c r="W176" s="25" t="n">
        <v>0</v>
      </c>
      <c r="X176" s="26">
        <f>IF(T176&gt;0,V176/T176,0)</f>
        <v/>
      </c>
      <c r="Y176" s="26">
        <f>IF(U176&gt;0,W176/U176,0)</f>
        <v/>
      </c>
      <c r="Z176" s="25">
        <f>T176-V176</f>
        <v/>
      </c>
      <c r="AA176" s="25">
        <f>U176-W176</f>
        <v/>
      </c>
      <c r="AB176" s="25">
        <f>IF(Config!$B$7&gt;0,(V176/Config!$B$7)*Config!$B$4,0)</f>
        <v/>
      </c>
      <c r="AC176" s="25">
        <f>IF(Config!$B$7&gt;0,(W176/Config!$B$7)*Config!$B$4,0)</f>
        <v/>
      </c>
    </row>
    <row r="177" hidden="1" outlineLevel="1">
      <c r="A177" s="22" t="inlineStr">
        <is>
          <t>May</t>
        </is>
      </c>
      <c r="B177" s="22" t="n">
        <v>2026</v>
      </c>
      <c r="C177" s="22" t="inlineStr">
        <is>
          <t>25-04-2026</t>
        </is>
      </c>
      <c r="D177" s="23" t="n">
        <v>0.7192476851851852</v>
      </c>
      <c r="E177" s="22" t="inlineStr">
        <is>
          <t>Dry Fruit Mix_15-2402</t>
        </is>
      </c>
      <c r="F177" s="22" t="inlineStr">
        <is>
          <t>FG</t>
        </is>
      </c>
      <c r="G177" s="22" t="inlineStr">
        <is>
          <t>Trail Mixes</t>
        </is>
      </c>
      <c r="H177" s="22" t="inlineStr">
        <is>
          <t>Trail Mix Farmley Standee Pouch 200 g</t>
        </is>
      </c>
      <c r="I177" s="22" t="inlineStr">
        <is>
          <t>Trail Mix</t>
        </is>
      </c>
      <c r="J177" s="24" t="n">
        <v>0.2</v>
      </c>
      <c r="K177" s="24" t="n">
        <v>14000</v>
      </c>
      <c r="L177" s="22" t="inlineStr">
        <is>
          <t>Blink Commerce Private Limited</t>
        </is>
      </c>
      <c r="M177" s="24" t="n">
        <v>2800</v>
      </c>
      <c r="N177" s="22" t="inlineStr">
        <is>
          <t>Quick Commerce</t>
        </is>
      </c>
      <c r="O177" s="22" t="inlineStr">
        <is>
          <t>Indore</t>
        </is>
      </c>
      <c r="P177" s="22" t="inlineStr">
        <is>
          <t>Value Added</t>
        </is>
      </c>
      <c r="Q177" s="22" t="inlineStr">
        <is>
          <t>Trail Mixes</t>
        </is>
      </c>
      <c r="R177" s="25">
        <f>IF(Config!$B$4&gt;0,M177/Config!$B$4,0)</f>
        <v/>
      </c>
      <c r="S177" s="25">
        <f>IF(Config!$B$4&gt;0,K177/Config!$B$4,0)</f>
        <v/>
      </c>
      <c r="T177" s="25">
        <f>R177*Config!$B$7</f>
        <v/>
      </c>
      <c r="U177" s="25">
        <f>S177*Config!$B$7</f>
        <v/>
      </c>
      <c r="V177" s="25" t="n">
        <v>2094</v>
      </c>
      <c r="W177" s="25" t="n">
        <v>10470</v>
      </c>
      <c r="X177" s="26">
        <f>IF(T177&gt;0,V177/T177,0)</f>
        <v/>
      </c>
      <c r="Y177" s="26">
        <f>IF(U177&gt;0,W177/U177,0)</f>
        <v/>
      </c>
      <c r="Z177" s="25">
        <f>T177-V177</f>
        <v/>
      </c>
      <c r="AA177" s="25">
        <f>U177-W177</f>
        <v/>
      </c>
      <c r="AB177" s="25">
        <f>IF(Config!$B$7&gt;0,(V177/Config!$B$7)*Config!$B$4,0)</f>
        <v/>
      </c>
      <c r="AC177" s="25">
        <f>IF(Config!$B$7&gt;0,(W177/Config!$B$7)*Config!$B$4,0)</f>
        <v/>
      </c>
    </row>
    <row r="178" hidden="1" outlineLevel="1">
      <c r="A178" s="22" t="inlineStr">
        <is>
          <t>May</t>
        </is>
      </c>
      <c r="B178" s="22" t="n">
        <v>2026</v>
      </c>
      <c r="C178" s="22" t="inlineStr">
        <is>
          <t>25-04-2026</t>
        </is>
      </c>
      <c r="D178" s="23" t="n">
        <v>0.7193055555555555</v>
      </c>
      <c r="E178" s="22" t="inlineStr">
        <is>
          <t>Dry Fruit Mix_15-2402</t>
        </is>
      </c>
      <c r="F178" s="22" t="inlineStr">
        <is>
          <t>FG</t>
        </is>
      </c>
      <c r="G178" s="22" t="inlineStr">
        <is>
          <t>Trail Mixes</t>
        </is>
      </c>
      <c r="H178" s="22" t="inlineStr">
        <is>
          <t>Trail Mix Farmley Standee Pouch 200 g</t>
        </is>
      </c>
      <c r="I178" s="22" t="inlineStr">
        <is>
          <t>Trail Mix</t>
        </is>
      </c>
      <c r="J178" s="24" t="n">
        <v>0.2</v>
      </c>
      <c r="K178" s="24" t="n">
        <v>11070</v>
      </c>
      <c r="L178" s="22" t="inlineStr">
        <is>
          <t>Instamart</t>
        </is>
      </c>
      <c r="M178" s="24" t="n">
        <v>2214</v>
      </c>
      <c r="N178" s="22" t="inlineStr">
        <is>
          <t>Quick Commerce</t>
        </is>
      </c>
      <c r="O178" s="22" t="inlineStr">
        <is>
          <t>Indore</t>
        </is>
      </c>
      <c r="P178" s="22" t="inlineStr">
        <is>
          <t>Value Added</t>
        </is>
      </c>
      <c r="Q178" s="22" t="inlineStr">
        <is>
          <t>Trail Mixes</t>
        </is>
      </c>
      <c r="R178" s="25">
        <f>IF(Config!$B$4&gt;0,M178/Config!$B$4,0)</f>
        <v/>
      </c>
      <c r="S178" s="25">
        <f>IF(Config!$B$4&gt;0,K178/Config!$B$4,0)</f>
        <v/>
      </c>
      <c r="T178" s="25">
        <f>R178*Config!$B$7</f>
        <v/>
      </c>
      <c r="U178" s="25">
        <f>S178*Config!$B$7</f>
        <v/>
      </c>
      <c r="V178" s="25" t="n">
        <v>0</v>
      </c>
      <c r="W178" s="25" t="n">
        <v>0</v>
      </c>
      <c r="X178" s="26">
        <f>IF(T178&gt;0,V178/T178,0)</f>
        <v/>
      </c>
      <c r="Y178" s="26">
        <f>IF(U178&gt;0,W178/U178,0)</f>
        <v/>
      </c>
      <c r="Z178" s="25">
        <f>T178-V178</f>
        <v/>
      </c>
      <c r="AA178" s="25">
        <f>U178-W178</f>
        <v/>
      </c>
      <c r="AB178" s="25">
        <f>IF(Config!$B$7&gt;0,(V178/Config!$B$7)*Config!$B$4,0)</f>
        <v/>
      </c>
      <c r="AC178" s="25">
        <f>IF(Config!$B$7&gt;0,(W178/Config!$B$7)*Config!$B$4,0)</f>
        <v/>
      </c>
    </row>
    <row r="179" hidden="1" outlineLevel="1">
      <c r="A179" s="22" t="inlineStr">
        <is>
          <t>May</t>
        </is>
      </c>
      <c r="B179" s="22" t="n">
        <v>2026</v>
      </c>
      <c r="C179" s="22" t="inlineStr">
        <is>
          <t>25-04-2026</t>
        </is>
      </c>
      <c r="D179" s="23" t="n">
        <v>0.7193981481481482</v>
      </c>
      <c r="E179" s="22" t="inlineStr">
        <is>
          <t>Dry Fruit Mix_15-2402</t>
        </is>
      </c>
      <c r="F179" s="22" t="inlineStr">
        <is>
          <t>FG</t>
        </is>
      </c>
      <c r="G179" s="22" t="inlineStr">
        <is>
          <t>Trail Mixes</t>
        </is>
      </c>
      <c r="H179" s="22" t="inlineStr">
        <is>
          <t>Trail Mix Farmley Standee Pouch 200 g</t>
        </is>
      </c>
      <c r="I179" s="22" t="inlineStr">
        <is>
          <t>Trail Mix</t>
        </is>
      </c>
      <c r="J179" s="24" t="n">
        <v>0.2</v>
      </c>
      <c r="K179" s="24" t="n">
        <v>12000</v>
      </c>
      <c r="L179" s="22" t="inlineStr">
        <is>
          <t>Zepto Limited</t>
        </is>
      </c>
      <c r="M179" s="24" t="n">
        <v>2400</v>
      </c>
      <c r="N179" s="22" t="inlineStr">
        <is>
          <t>Quick Commerce</t>
        </is>
      </c>
      <c r="O179" s="22" t="inlineStr">
        <is>
          <t>Indore</t>
        </is>
      </c>
      <c r="P179" s="22" t="inlineStr">
        <is>
          <t>Value Added</t>
        </is>
      </c>
      <c r="Q179" s="22" t="inlineStr">
        <is>
          <t>Trail Mixes</t>
        </is>
      </c>
      <c r="R179" s="25">
        <f>IF(Config!$B$4&gt;0,M179/Config!$B$4,0)</f>
        <v/>
      </c>
      <c r="S179" s="25">
        <f>IF(Config!$B$4&gt;0,K179/Config!$B$4,0)</f>
        <v/>
      </c>
      <c r="T179" s="25">
        <f>R179*Config!$B$7</f>
        <v/>
      </c>
      <c r="U179" s="25">
        <f>S179*Config!$B$7</f>
        <v/>
      </c>
      <c r="V179" s="25" t="n">
        <v>138</v>
      </c>
      <c r="W179" s="25" t="n">
        <v>690</v>
      </c>
      <c r="X179" s="26">
        <f>IF(T179&gt;0,V179/T179,0)</f>
        <v/>
      </c>
      <c r="Y179" s="26">
        <f>IF(U179&gt;0,W179/U179,0)</f>
        <v/>
      </c>
      <c r="Z179" s="25">
        <f>T179-V179</f>
        <v/>
      </c>
      <c r="AA179" s="25">
        <f>U179-W179</f>
        <v/>
      </c>
      <c r="AB179" s="25">
        <f>IF(Config!$B$7&gt;0,(V179/Config!$B$7)*Config!$B$4,0)</f>
        <v/>
      </c>
      <c r="AC179" s="25">
        <f>IF(Config!$B$7&gt;0,(W179/Config!$B$7)*Config!$B$4,0)</f>
        <v/>
      </c>
    </row>
    <row r="180" hidden="1" outlineLevel="1">
      <c r="A180" s="22" t="inlineStr">
        <is>
          <t>May</t>
        </is>
      </c>
      <c r="B180" s="22" t="n">
        <v>2026</v>
      </c>
      <c r="C180" s="22" t="inlineStr">
        <is>
          <t>25-04-2026</t>
        </is>
      </c>
      <c r="D180" s="23" t="n">
        <v>0.7266087962962963</v>
      </c>
      <c r="E180" s="22" t="inlineStr">
        <is>
          <t>Dry Fruit Mix_15-2402</t>
        </is>
      </c>
      <c r="F180" s="22" t="inlineStr">
        <is>
          <t>FG</t>
        </is>
      </c>
      <c r="G180" s="22" t="inlineStr">
        <is>
          <t>Trail Mixes</t>
        </is>
      </c>
      <c r="H180" s="22" t="inlineStr">
        <is>
          <t>Trail Mix Farmley Standee Pouch 200 g</t>
        </is>
      </c>
      <c r="I180" s="22" t="inlineStr">
        <is>
          <t>Trail Mix</t>
        </is>
      </c>
      <c r="J180" s="24" t="n">
        <v>0.2</v>
      </c>
      <c r="K180" s="24" t="n">
        <v>100</v>
      </c>
      <c r="L180" s="22" t="inlineStr">
        <is>
          <t>Wal-Mart India Private Limited</t>
        </is>
      </c>
      <c r="M180" s="24" t="n">
        <v>20</v>
      </c>
      <c r="N180" s="22" t="inlineStr">
        <is>
          <t>Modern Trade</t>
        </is>
      </c>
      <c r="O180" s="22" t="inlineStr">
        <is>
          <t>Indore</t>
        </is>
      </c>
      <c r="P180" s="22" t="inlineStr">
        <is>
          <t>Value Added</t>
        </is>
      </c>
      <c r="Q180" s="22" t="inlineStr">
        <is>
          <t>Trail Mixes</t>
        </is>
      </c>
      <c r="R180" s="25">
        <f>IF(Config!$B$4&gt;0,M180/Config!$B$4,0)</f>
        <v/>
      </c>
      <c r="S180" s="25">
        <f>IF(Config!$B$4&gt;0,K180/Config!$B$4,0)</f>
        <v/>
      </c>
      <c r="T180" s="25">
        <f>R180*Config!$B$7</f>
        <v/>
      </c>
      <c r="U180" s="25">
        <f>S180*Config!$B$7</f>
        <v/>
      </c>
      <c r="V180" s="25" t="n">
        <v>6</v>
      </c>
      <c r="W180" s="25" t="n">
        <v>30</v>
      </c>
      <c r="X180" s="26">
        <f>IF(T180&gt;0,V180/T180,0)</f>
        <v/>
      </c>
      <c r="Y180" s="26">
        <f>IF(U180&gt;0,W180/U180,0)</f>
        <v/>
      </c>
      <c r="Z180" s="25">
        <f>T180-V180</f>
        <v/>
      </c>
      <c r="AA180" s="25">
        <f>U180-W180</f>
        <v/>
      </c>
      <c r="AB180" s="25">
        <f>IF(Config!$B$7&gt;0,(V180/Config!$B$7)*Config!$B$4,0)</f>
        <v/>
      </c>
      <c r="AC180" s="25">
        <f>IF(Config!$B$7&gt;0,(W180/Config!$B$7)*Config!$B$4,0)</f>
        <v/>
      </c>
    </row>
    <row r="181" hidden="1" outlineLevel="1">
      <c r="A181" s="22" t="inlineStr">
        <is>
          <t>May</t>
        </is>
      </c>
      <c r="B181" s="22" t="n">
        <v>2026</v>
      </c>
      <c r="C181" s="22" t="inlineStr">
        <is>
          <t>25-04-2026</t>
        </is>
      </c>
      <c r="D181" s="23" t="n">
        <v>0.7266203703703704</v>
      </c>
      <c r="E181" s="22" t="inlineStr">
        <is>
          <t>Dry Fruit Mix_15-2402</t>
        </is>
      </c>
      <c r="F181" s="22" t="inlineStr">
        <is>
          <t>FG</t>
        </is>
      </c>
      <c r="G181" s="22" t="inlineStr">
        <is>
          <t>Trail Mixes</t>
        </is>
      </c>
      <c r="H181" s="22" t="inlineStr">
        <is>
          <t>Trail Mix Farmley Standee Pouch 200 g</t>
        </is>
      </c>
      <c r="I181" s="22" t="inlineStr">
        <is>
          <t>Trail Mix</t>
        </is>
      </c>
      <c r="J181" s="24" t="n">
        <v>0.2</v>
      </c>
      <c r="K181" s="24" t="n">
        <v>200</v>
      </c>
      <c r="L181" s="22" t="inlineStr">
        <is>
          <t>SPENCER'S RETAIL LIMITED</t>
        </is>
      </c>
      <c r="M181" s="24" t="n">
        <v>40</v>
      </c>
      <c r="N181" s="22" t="inlineStr">
        <is>
          <t>Modern Trade</t>
        </is>
      </c>
      <c r="O181" s="22" t="inlineStr">
        <is>
          <t>Indore</t>
        </is>
      </c>
      <c r="P181" s="22" t="inlineStr">
        <is>
          <t>Value Added</t>
        </is>
      </c>
      <c r="Q181" s="22" t="inlineStr">
        <is>
          <t>Trail Mixes</t>
        </is>
      </c>
      <c r="R181" s="25">
        <f>IF(Config!$B$4&gt;0,M181/Config!$B$4,0)</f>
        <v/>
      </c>
      <c r="S181" s="25">
        <f>IF(Config!$B$4&gt;0,K181/Config!$B$4,0)</f>
        <v/>
      </c>
      <c r="T181" s="25">
        <f>R181*Config!$B$7</f>
        <v/>
      </c>
      <c r="U181" s="25">
        <f>S181*Config!$B$7</f>
        <v/>
      </c>
      <c r="V181" s="25" t="n">
        <v>0</v>
      </c>
      <c r="W181" s="25" t="n">
        <v>0</v>
      </c>
      <c r="X181" s="26">
        <f>IF(T181&gt;0,V181/T181,0)</f>
        <v/>
      </c>
      <c r="Y181" s="26">
        <f>IF(U181&gt;0,W181/U181,0)</f>
        <v/>
      </c>
      <c r="Z181" s="25">
        <f>T181-V181</f>
        <v/>
      </c>
      <c r="AA181" s="25">
        <f>U181-W181</f>
        <v/>
      </c>
      <c r="AB181" s="25">
        <f>IF(Config!$B$7&gt;0,(V181/Config!$B$7)*Config!$B$4,0)</f>
        <v/>
      </c>
      <c r="AC181" s="25">
        <f>IF(Config!$B$7&gt;0,(W181/Config!$B$7)*Config!$B$4,0)</f>
        <v/>
      </c>
    </row>
    <row r="182" hidden="1" outlineLevel="1">
      <c r="A182" s="22" t="inlineStr">
        <is>
          <t>May</t>
        </is>
      </c>
      <c r="B182" s="22" t="n">
        <v>2026</v>
      </c>
      <c r="C182" s="22" t="inlineStr">
        <is>
          <t>25-04-2026</t>
        </is>
      </c>
      <c r="D182" s="23" t="n">
        <v>0.7266435185185185</v>
      </c>
      <c r="E182" s="22" t="inlineStr">
        <is>
          <t>Dry Fruit Mix_15-2402</t>
        </is>
      </c>
      <c r="F182" s="22" t="inlineStr">
        <is>
          <t>FG</t>
        </is>
      </c>
      <c r="G182" s="22" t="inlineStr">
        <is>
          <t>Trail Mixes</t>
        </is>
      </c>
      <c r="H182" s="22" t="inlineStr">
        <is>
          <t>Trail Mix Farmley Standee Pouch 200 g</t>
        </is>
      </c>
      <c r="I182" s="22" t="inlineStr">
        <is>
          <t>Trail Mix</t>
        </is>
      </c>
      <c r="J182" s="24" t="n">
        <v>0.2</v>
      </c>
      <c r="K182" s="24" t="n">
        <v>100</v>
      </c>
      <c r="L182" s="22" t="inlineStr">
        <is>
          <t>MAX HYPERMARKET INDIA PRIVATE LIMITED</t>
        </is>
      </c>
      <c r="M182" s="24" t="n">
        <v>20</v>
      </c>
      <c r="N182" s="22" t="inlineStr">
        <is>
          <t>Modern Trade</t>
        </is>
      </c>
      <c r="O182" s="22" t="inlineStr">
        <is>
          <t>Indore</t>
        </is>
      </c>
      <c r="P182" s="22" t="inlineStr">
        <is>
          <t>Value Added</t>
        </is>
      </c>
      <c r="Q182" s="22" t="inlineStr">
        <is>
          <t>Trail Mixes</t>
        </is>
      </c>
      <c r="R182" s="25">
        <f>IF(Config!$B$4&gt;0,M182/Config!$B$4,0)</f>
        <v/>
      </c>
      <c r="S182" s="25">
        <f>IF(Config!$B$4&gt;0,K182/Config!$B$4,0)</f>
        <v/>
      </c>
      <c r="T182" s="25">
        <f>R182*Config!$B$7</f>
        <v/>
      </c>
      <c r="U182" s="25">
        <f>S182*Config!$B$7</f>
        <v/>
      </c>
      <c r="V182" s="25" t="n">
        <v>12</v>
      </c>
      <c r="W182" s="25" t="n">
        <v>60</v>
      </c>
      <c r="X182" s="26">
        <f>IF(T182&gt;0,V182/T182,0)</f>
        <v/>
      </c>
      <c r="Y182" s="26">
        <f>IF(U182&gt;0,W182/U182,0)</f>
        <v/>
      </c>
      <c r="Z182" s="25">
        <f>T182-V182</f>
        <v/>
      </c>
      <c r="AA182" s="25">
        <f>U182-W182</f>
        <v/>
      </c>
      <c r="AB182" s="25">
        <f>IF(Config!$B$7&gt;0,(V182/Config!$B$7)*Config!$B$4,0)</f>
        <v/>
      </c>
      <c r="AC182" s="25">
        <f>IF(Config!$B$7&gt;0,(W182/Config!$B$7)*Config!$B$4,0)</f>
        <v/>
      </c>
    </row>
    <row r="183" hidden="1" outlineLevel="1">
      <c r="A183" s="22" t="inlineStr">
        <is>
          <t>May</t>
        </is>
      </c>
      <c r="B183" s="22" t="n">
        <v>2026</v>
      </c>
      <c r="C183" s="22" t="inlineStr">
        <is>
          <t>25-04-2026</t>
        </is>
      </c>
      <c r="D183" s="23" t="n">
        <v>0.7266550925925926</v>
      </c>
      <c r="E183" s="22" t="inlineStr">
        <is>
          <t>Dry Fruit Mix_15-2402</t>
        </is>
      </c>
      <c r="F183" s="22" t="inlineStr">
        <is>
          <t>FG</t>
        </is>
      </c>
      <c r="G183" s="22" t="inlineStr">
        <is>
          <t>Trail Mixes</t>
        </is>
      </c>
      <c r="H183" s="22" t="inlineStr">
        <is>
          <t>Trail Mix Farmley Standee Pouch 200 g</t>
        </is>
      </c>
      <c r="I183" s="22" t="inlineStr">
        <is>
          <t>Trail Mix</t>
        </is>
      </c>
      <c r="J183" s="24" t="n">
        <v>0.2</v>
      </c>
      <c r="K183" s="24" t="n">
        <v>250</v>
      </c>
      <c r="L183" s="22" t="inlineStr">
        <is>
          <t>Market Ninety Nine Private Limited</t>
        </is>
      </c>
      <c r="M183" s="24" t="n">
        <v>50</v>
      </c>
      <c r="N183" s="22" t="inlineStr">
        <is>
          <t>Modern Trade</t>
        </is>
      </c>
      <c r="O183" s="22" t="inlineStr">
        <is>
          <t>Indore</t>
        </is>
      </c>
      <c r="P183" s="22" t="inlineStr">
        <is>
          <t>Value Added</t>
        </is>
      </c>
      <c r="Q183" s="22" t="inlineStr">
        <is>
          <t>Trail Mixes</t>
        </is>
      </c>
      <c r="R183" s="25">
        <f>IF(Config!$B$4&gt;0,M183/Config!$B$4,0)</f>
        <v/>
      </c>
      <c r="S183" s="25">
        <f>IF(Config!$B$4&gt;0,K183/Config!$B$4,0)</f>
        <v/>
      </c>
      <c r="T183" s="25">
        <f>R183*Config!$B$7</f>
        <v/>
      </c>
      <c r="U183" s="25">
        <f>S183*Config!$B$7</f>
        <v/>
      </c>
      <c r="V183" s="25" t="n">
        <v>42</v>
      </c>
      <c r="W183" s="25" t="n">
        <v>210</v>
      </c>
      <c r="X183" s="26">
        <f>IF(T183&gt;0,V183/T183,0)</f>
        <v/>
      </c>
      <c r="Y183" s="26">
        <f>IF(U183&gt;0,W183/U183,0)</f>
        <v/>
      </c>
      <c r="Z183" s="25">
        <f>T183-V183</f>
        <v/>
      </c>
      <c r="AA183" s="25">
        <f>U183-W183</f>
        <v/>
      </c>
      <c r="AB183" s="25">
        <f>IF(Config!$B$7&gt;0,(V183/Config!$B$7)*Config!$B$4,0)</f>
        <v/>
      </c>
      <c r="AC183" s="25">
        <f>IF(Config!$B$7&gt;0,(W183/Config!$B$7)*Config!$B$4,0)</f>
        <v/>
      </c>
    </row>
    <row r="184" hidden="1" outlineLevel="1">
      <c r="A184" s="22" t="inlineStr">
        <is>
          <t>May</t>
        </is>
      </c>
      <c r="B184" s="22" t="n">
        <v>2026</v>
      </c>
      <c r="C184" s="22" t="inlineStr">
        <is>
          <t>25-04-2026</t>
        </is>
      </c>
      <c r="D184" s="23" t="n">
        <v>0.7266550925925926</v>
      </c>
      <c r="E184" s="22" t="inlineStr">
        <is>
          <t>Dry Fruit Mix_15-2402</t>
        </is>
      </c>
      <c r="F184" s="22" t="inlineStr">
        <is>
          <t>FG</t>
        </is>
      </c>
      <c r="G184" s="22" t="inlineStr">
        <is>
          <t>Trail Mixes</t>
        </is>
      </c>
      <c r="H184" s="22" t="inlineStr">
        <is>
          <t>Trail Mix Farmley Standee Pouch 200 g</t>
        </is>
      </c>
      <c r="I184" s="22" t="inlineStr">
        <is>
          <t>Trail Mix</t>
        </is>
      </c>
      <c r="J184" s="24" t="n">
        <v>0.2</v>
      </c>
      <c r="K184" s="24" t="n">
        <v>600</v>
      </c>
      <c r="L184" s="22" t="inlineStr">
        <is>
          <t>MORE RETAIL LIMITED</t>
        </is>
      </c>
      <c r="M184" s="24" t="n">
        <v>120</v>
      </c>
      <c r="N184" s="22" t="inlineStr">
        <is>
          <t>Modern Trade</t>
        </is>
      </c>
      <c r="O184" s="22" t="inlineStr">
        <is>
          <t>Indore</t>
        </is>
      </c>
      <c r="P184" s="22" t="inlineStr">
        <is>
          <t>Value Added</t>
        </is>
      </c>
      <c r="Q184" s="22" t="inlineStr">
        <is>
          <t>Trail Mixes</t>
        </is>
      </c>
      <c r="R184" s="25">
        <f>IF(Config!$B$4&gt;0,M184/Config!$B$4,0)</f>
        <v/>
      </c>
      <c r="S184" s="25">
        <f>IF(Config!$B$4&gt;0,K184/Config!$B$4,0)</f>
        <v/>
      </c>
      <c r="T184" s="25">
        <f>R184*Config!$B$7</f>
        <v/>
      </c>
      <c r="U184" s="25">
        <f>S184*Config!$B$7</f>
        <v/>
      </c>
      <c r="V184" s="25" t="n">
        <v>66</v>
      </c>
      <c r="W184" s="25" t="n">
        <v>330</v>
      </c>
      <c r="X184" s="26">
        <f>IF(T184&gt;0,V184/T184,0)</f>
        <v/>
      </c>
      <c r="Y184" s="26">
        <f>IF(U184&gt;0,W184/U184,0)</f>
        <v/>
      </c>
      <c r="Z184" s="25">
        <f>T184-V184</f>
        <v/>
      </c>
      <c r="AA184" s="25">
        <f>U184-W184</f>
        <v/>
      </c>
      <c r="AB184" s="25">
        <f>IF(Config!$B$7&gt;0,(V184/Config!$B$7)*Config!$B$4,0)</f>
        <v/>
      </c>
      <c r="AC184" s="25">
        <f>IF(Config!$B$7&gt;0,(W184/Config!$B$7)*Config!$B$4,0)</f>
        <v/>
      </c>
    </row>
    <row r="185" hidden="1" outlineLevel="1">
      <c r="A185" s="22" t="inlineStr">
        <is>
          <t>May</t>
        </is>
      </c>
      <c r="B185" s="22" t="n">
        <v>2026</v>
      </c>
      <c r="C185" s="22" t="inlineStr">
        <is>
          <t>25-04-2026</t>
        </is>
      </c>
      <c r="D185" s="23" t="n">
        <v>0.7266666666666667</v>
      </c>
      <c r="E185" s="22" t="inlineStr">
        <is>
          <t>Dry Fruit Mix_15-2402</t>
        </is>
      </c>
      <c r="F185" s="22" t="inlineStr">
        <is>
          <t>FG</t>
        </is>
      </c>
      <c r="G185" s="22" t="inlineStr">
        <is>
          <t>Trail Mixes</t>
        </is>
      </c>
      <c r="H185" s="22" t="inlineStr">
        <is>
          <t>Trail Mix Farmley Standee Pouch 200 g</t>
        </is>
      </c>
      <c r="I185" s="22" t="inlineStr">
        <is>
          <t>Trail Mix</t>
        </is>
      </c>
      <c r="J185" s="24" t="n">
        <v>0.2</v>
      </c>
      <c r="K185" s="24" t="n">
        <v>130</v>
      </c>
      <c r="L185" s="22" t="inlineStr">
        <is>
          <t>Cp Wholesale India Private Limited</t>
        </is>
      </c>
      <c r="M185" s="24" t="n">
        <v>26</v>
      </c>
      <c r="N185" s="22" t="inlineStr">
        <is>
          <t>Modern Trade</t>
        </is>
      </c>
      <c r="O185" s="22" t="inlineStr">
        <is>
          <t>Indore</t>
        </is>
      </c>
      <c r="P185" s="22" t="inlineStr">
        <is>
          <t>Value Added</t>
        </is>
      </c>
      <c r="Q185" s="22" t="inlineStr">
        <is>
          <t>Trail Mixes</t>
        </is>
      </c>
      <c r="R185" s="25">
        <f>IF(Config!$B$4&gt;0,M185/Config!$B$4,0)</f>
        <v/>
      </c>
      <c r="S185" s="25">
        <f>IF(Config!$B$4&gt;0,K185/Config!$B$4,0)</f>
        <v/>
      </c>
      <c r="T185" s="25">
        <f>R185*Config!$B$7</f>
        <v/>
      </c>
      <c r="U185" s="25">
        <f>S185*Config!$B$7</f>
        <v/>
      </c>
      <c r="V185" s="25" t="n">
        <v>0</v>
      </c>
      <c r="W185" s="25" t="n">
        <v>0</v>
      </c>
      <c r="X185" s="26">
        <f>IF(T185&gt;0,V185/T185,0)</f>
        <v/>
      </c>
      <c r="Y185" s="26">
        <f>IF(U185&gt;0,W185/U185,0)</f>
        <v/>
      </c>
      <c r="Z185" s="25">
        <f>T185-V185</f>
        <v/>
      </c>
      <c r="AA185" s="25">
        <f>U185-W185</f>
        <v/>
      </c>
      <c r="AB185" s="25">
        <f>IF(Config!$B$7&gt;0,(V185/Config!$B$7)*Config!$B$4,0)</f>
        <v/>
      </c>
      <c r="AC185" s="25">
        <f>IF(Config!$B$7&gt;0,(W185/Config!$B$7)*Config!$B$4,0)</f>
        <v/>
      </c>
    </row>
    <row r="186" hidden="1" outlineLevel="1">
      <c r="A186" s="22" t="inlineStr">
        <is>
          <t>May</t>
        </is>
      </c>
      <c r="B186" s="22" t="n">
        <v>2026</v>
      </c>
      <c r="C186" s="22" t="inlineStr">
        <is>
          <t>25-04-2026</t>
        </is>
      </c>
      <c r="D186" s="23" t="n">
        <v>0.7266782407407407</v>
      </c>
      <c r="E186" s="22" t="inlineStr">
        <is>
          <t>Dry Fruit Mix_15-2402</t>
        </is>
      </c>
      <c r="F186" s="22" t="inlineStr">
        <is>
          <t>FG</t>
        </is>
      </c>
      <c r="G186" s="22" t="inlineStr">
        <is>
          <t>Trail Mixes</t>
        </is>
      </c>
      <c r="H186" s="22" t="inlineStr">
        <is>
          <t>Trail Mix Farmley Standee Pouch 200 g</t>
        </is>
      </c>
      <c r="I186" s="22" t="inlineStr">
        <is>
          <t>Trail Mix</t>
        </is>
      </c>
      <c r="J186" s="24" t="n">
        <v>0.2</v>
      </c>
      <c r="K186" s="24" t="n">
        <v>189</v>
      </c>
      <c r="L186" s="22" t="inlineStr">
        <is>
          <t>Jhabak Marketing</t>
        </is>
      </c>
      <c r="M186" s="24" t="n">
        <v>37.8</v>
      </c>
      <c r="N186" s="22" t="inlineStr">
        <is>
          <t>Modern Trade</t>
        </is>
      </c>
      <c r="O186" s="22" t="inlineStr">
        <is>
          <t>Indore</t>
        </is>
      </c>
      <c r="P186" s="22" t="inlineStr">
        <is>
          <t>Value Added</t>
        </is>
      </c>
      <c r="Q186" s="22" t="inlineStr">
        <is>
          <t>Trail Mixes</t>
        </is>
      </c>
      <c r="R186" s="25">
        <f>IF(Config!$B$4&gt;0,M186/Config!$B$4,0)</f>
        <v/>
      </c>
      <c r="S186" s="25">
        <f>IF(Config!$B$4&gt;0,K186/Config!$B$4,0)</f>
        <v/>
      </c>
      <c r="T186" s="25">
        <f>R186*Config!$B$7</f>
        <v/>
      </c>
      <c r="U186" s="25">
        <f>S186*Config!$B$7</f>
        <v/>
      </c>
      <c r="V186" s="25" t="n">
        <v>0</v>
      </c>
      <c r="W186" s="25" t="n">
        <v>0</v>
      </c>
      <c r="X186" s="26">
        <f>IF(T186&gt;0,V186/T186,0)</f>
        <v/>
      </c>
      <c r="Y186" s="26">
        <f>IF(U186&gt;0,W186/U186,0)</f>
        <v/>
      </c>
      <c r="Z186" s="25">
        <f>T186-V186</f>
        <v/>
      </c>
      <c r="AA186" s="25">
        <f>U186-W186</f>
        <v/>
      </c>
      <c r="AB186" s="25">
        <f>IF(Config!$B$7&gt;0,(V186/Config!$B$7)*Config!$B$4,0)</f>
        <v/>
      </c>
      <c r="AC186" s="25">
        <f>IF(Config!$B$7&gt;0,(W186/Config!$B$7)*Config!$B$4,0)</f>
        <v/>
      </c>
    </row>
    <row r="187" hidden="1" outlineLevel="1">
      <c r="A187" s="22" t="inlineStr">
        <is>
          <t>May</t>
        </is>
      </c>
      <c r="B187" s="22" t="n">
        <v>2026</v>
      </c>
      <c r="C187" s="22" t="inlineStr">
        <is>
          <t>25-04-2026</t>
        </is>
      </c>
      <c r="D187" s="23" t="n">
        <v>0.7267013888888889</v>
      </c>
      <c r="E187" s="22" t="inlineStr">
        <is>
          <t>Dry Fruit Mix_15-2402</t>
        </is>
      </c>
      <c r="F187" s="22" t="inlineStr">
        <is>
          <t>FG</t>
        </is>
      </c>
      <c r="G187" s="22" t="inlineStr">
        <is>
          <t>Trail Mixes</t>
        </is>
      </c>
      <c r="H187" s="22" t="inlineStr">
        <is>
          <t>Trail Mix Farmley Standee Pouch 200 g</t>
        </is>
      </c>
      <c r="I187" s="22" t="inlineStr">
        <is>
          <t>Trail Mix</t>
        </is>
      </c>
      <c r="J187" s="24" t="n">
        <v>0.2</v>
      </c>
      <c r="K187" s="24" t="n">
        <v>30</v>
      </c>
      <c r="L187" s="22" t="inlineStr">
        <is>
          <t>Shoppers Stop Limited</t>
        </is>
      </c>
      <c r="M187" s="24" t="n">
        <v>6</v>
      </c>
      <c r="N187" s="22" t="inlineStr">
        <is>
          <t>Modern Trade</t>
        </is>
      </c>
      <c r="O187" s="22" t="inlineStr">
        <is>
          <t>Indore</t>
        </is>
      </c>
      <c r="P187" s="22" t="inlineStr">
        <is>
          <t>Value Added</t>
        </is>
      </c>
      <c r="Q187" s="22" t="inlineStr">
        <is>
          <t>Trail Mixes</t>
        </is>
      </c>
      <c r="R187" s="25">
        <f>IF(Config!$B$4&gt;0,M187/Config!$B$4,0)</f>
        <v/>
      </c>
      <c r="S187" s="25">
        <f>IF(Config!$B$4&gt;0,K187/Config!$B$4,0)</f>
        <v/>
      </c>
      <c r="T187" s="25">
        <f>R187*Config!$B$7</f>
        <v/>
      </c>
      <c r="U187" s="25">
        <f>S187*Config!$B$7</f>
        <v/>
      </c>
      <c r="V187" s="25" t="n">
        <v>12</v>
      </c>
      <c r="W187" s="25" t="n">
        <v>60</v>
      </c>
      <c r="X187" s="26">
        <f>IF(T187&gt;0,V187/T187,0)</f>
        <v/>
      </c>
      <c r="Y187" s="26">
        <f>IF(U187&gt;0,W187/U187,0)</f>
        <v/>
      </c>
      <c r="Z187" s="25">
        <f>T187-V187</f>
        <v/>
      </c>
      <c r="AA187" s="25">
        <f>U187-W187</f>
        <v/>
      </c>
      <c r="AB187" s="25">
        <f>IF(Config!$B$7&gt;0,(V187/Config!$B$7)*Config!$B$4,0)</f>
        <v/>
      </c>
      <c r="AC187" s="25">
        <f>IF(Config!$B$7&gt;0,(W187/Config!$B$7)*Config!$B$4,0)</f>
        <v/>
      </c>
    </row>
    <row r="188" hidden="1" outlineLevel="1">
      <c r="A188" s="22" t="inlineStr">
        <is>
          <t>May</t>
        </is>
      </c>
      <c r="B188" s="22" t="n">
        <v>2026</v>
      </c>
      <c r="C188" s="22" t="inlineStr">
        <is>
          <t>25-04-2026</t>
        </is>
      </c>
      <c r="D188" s="23" t="n">
        <v>0.7267129629629629</v>
      </c>
      <c r="E188" s="22" t="inlineStr">
        <is>
          <t>Dry Fruit Mix_15-2402</t>
        </is>
      </c>
      <c r="F188" s="22" t="inlineStr">
        <is>
          <t>FG</t>
        </is>
      </c>
      <c r="G188" s="22" t="inlineStr">
        <is>
          <t>Trail Mixes</t>
        </is>
      </c>
      <c r="H188" s="22" t="inlineStr">
        <is>
          <t>Trail Mix Farmley Standee Pouch 200 g</t>
        </is>
      </c>
      <c r="I188" s="22" t="inlineStr">
        <is>
          <t>Trail Mix</t>
        </is>
      </c>
      <c r="J188" s="24" t="n">
        <v>0.2</v>
      </c>
      <c r="K188" s="24" t="n">
        <v>120</v>
      </c>
      <c r="L188" s="22" t="inlineStr">
        <is>
          <t>Bluecoral Radiant Solutions LLP</t>
        </is>
      </c>
      <c r="M188" s="24" t="n">
        <v>24</v>
      </c>
      <c r="N188" s="22" t="inlineStr">
        <is>
          <t>Modern Trade</t>
        </is>
      </c>
      <c r="O188" s="22" t="inlineStr">
        <is>
          <t>Indore</t>
        </is>
      </c>
      <c r="P188" s="22" t="inlineStr">
        <is>
          <t>Value Added</t>
        </is>
      </c>
      <c r="Q188" s="22" t="inlineStr">
        <is>
          <t>Trail Mixes</t>
        </is>
      </c>
      <c r="R188" s="25">
        <f>IF(Config!$B$4&gt;0,M188/Config!$B$4,0)</f>
        <v/>
      </c>
      <c r="S188" s="25">
        <f>IF(Config!$B$4&gt;0,K188/Config!$B$4,0)</f>
        <v/>
      </c>
      <c r="T188" s="25">
        <f>R188*Config!$B$7</f>
        <v/>
      </c>
      <c r="U188" s="25">
        <f>S188*Config!$B$7</f>
        <v/>
      </c>
      <c r="V188" s="25" t="n">
        <v>0</v>
      </c>
      <c r="W188" s="25" t="n">
        <v>0</v>
      </c>
      <c r="X188" s="26">
        <f>IF(T188&gt;0,V188/T188,0)</f>
        <v/>
      </c>
      <c r="Y188" s="26">
        <f>IF(U188&gt;0,W188/U188,0)</f>
        <v/>
      </c>
      <c r="Z188" s="25">
        <f>T188-V188</f>
        <v/>
      </c>
      <c r="AA188" s="25">
        <f>U188-W188</f>
        <v/>
      </c>
      <c r="AB188" s="25">
        <f>IF(Config!$B$7&gt;0,(V188/Config!$B$7)*Config!$B$4,0)</f>
        <v/>
      </c>
      <c r="AC188" s="25">
        <f>IF(Config!$B$7&gt;0,(W188/Config!$B$7)*Config!$B$4,0)</f>
        <v/>
      </c>
    </row>
    <row r="189" hidden="1" outlineLevel="1">
      <c r="A189" s="22" t="inlineStr">
        <is>
          <t>May</t>
        </is>
      </c>
      <c r="B189" s="22" t="n">
        <v>2026</v>
      </c>
      <c r="C189" s="22" t="inlineStr">
        <is>
          <t>25-04-2026</t>
        </is>
      </c>
      <c r="D189" s="23" t="n">
        <v>0.726724537037037</v>
      </c>
      <c r="E189" s="22" t="inlineStr">
        <is>
          <t>Dry Fruit Mix_15-2402</t>
        </is>
      </c>
      <c r="F189" s="22" t="inlineStr">
        <is>
          <t>FG</t>
        </is>
      </c>
      <c r="G189" s="22" t="inlineStr">
        <is>
          <t>Trail Mixes</t>
        </is>
      </c>
      <c r="H189" s="22" t="inlineStr">
        <is>
          <t>Trail Mix Farmley Standee Pouch 200 g</t>
        </is>
      </c>
      <c r="I189" s="22" t="inlineStr">
        <is>
          <t>Trail Mix</t>
        </is>
      </c>
      <c r="J189" s="24" t="n">
        <v>0.2</v>
      </c>
      <c r="K189" s="24" t="n">
        <v>180</v>
      </c>
      <c r="L189" s="22" t="inlineStr">
        <is>
          <t>Natures Basket Limited</t>
        </is>
      </c>
      <c r="M189" s="24" t="n">
        <v>36</v>
      </c>
      <c r="N189" s="22" t="inlineStr">
        <is>
          <t>Modern Trade</t>
        </is>
      </c>
      <c r="O189" s="22" t="inlineStr">
        <is>
          <t>Indore</t>
        </is>
      </c>
      <c r="P189" s="22" t="inlineStr">
        <is>
          <t>Value Added</t>
        </is>
      </c>
      <c r="Q189" s="22" t="inlineStr">
        <is>
          <t>Trail Mixes</t>
        </is>
      </c>
      <c r="R189" s="25">
        <f>IF(Config!$B$4&gt;0,M189/Config!$B$4,0)</f>
        <v/>
      </c>
      <c r="S189" s="25">
        <f>IF(Config!$B$4&gt;0,K189/Config!$B$4,0)</f>
        <v/>
      </c>
      <c r="T189" s="25">
        <f>R189*Config!$B$7</f>
        <v/>
      </c>
      <c r="U189" s="25">
        <f>S189*Config!$B$7</f>
        <v/>
      </c>
      <c r="V189" s="25" t="n">
        <v>0</v>
      </c>
      <c r="W189" s="25" t="n">
        <v>0</v>
      </c>
      <c r="X189" s="26">
        <f>IF(T189&gt;0,V189/T189,0)</f>
        <v/>
      </c>
      <c r="Y189" s="26">
        <f>IF(U189&gt;0,W189/U189,0)</f>
        <v/>
      </c>
      <c r="Z189" s="25">
        <f>T189-V189</f>
        <v/>
      </c>
      <c r="AA189" s="25">
        <f>U189-W189</f>
        <v/>
      </c>
      <c r="AB189" s="25">
        <f>IF(Config!$B$7&gt;0,(V189/Config!$B$7)*Config!$B$4,0)</f>
        <v/>
      </c>
      <c r="AC189" s="25">
        <f>IF(Config!$B$7&gt;0,(W189/Config!$B$7)*Config!$B$4,0)</f>
        <v/>
      </c>
    </row>
    <row r="190" hidden="1" outlineLevel="1">
      <c r="A190" s="22" t="inlineStr"/>
      <c r="B190" s="22" t="inlineStr"/>
      <c r="C190" s="22" t="inlineStr"/>
      <c r="D190" s="22" t="inlineStr"/>
      <c r="E190" s="22" t="inlineStr">
        <is>
          <t>Dry Fruit Mix_15-2402</t>
        </is>
      </c>
      <c r="F190" s="22" t="inlineStr"/>
      <c r="G190" s="22" t="inlineStr">
        <is>
          <t>Dry Fruit Mix</t>
        </is>
      </c>
      <c r="H190" s="22" t="inlineStr">
        <is>
          <t>Trail Mix Farmley Standee Pouch 200 g</t>
        </is>
      </c>
      <c r="I190" s="22" t="inlineStr"/>
      <c r="J190" s="24" t="n">
        <v>0</v>
      </c>
      <c r="K190" s="24" t="n">
        <v>0</v>
      </c>
      <c r="L190" s="22" t="inlineStr">
        <is>
          <t>CPC - Central Police Canteen Cisf Unit Kopt Kolkata</t>
        </is>
      </c>
      <c r="M190" s="24" t="n">
        <v>0</v>
      </c>
      <c r="N190" s="22" t="inlineStr">
        <is>
          <t>CPC KPKB</t>
        </is>
      </c>
      <c r="O190" s="22" t="inlineStr">
        <is>
          <t>Indore</t>
        </is>
      </c>
      <c r="P190" s="22" t="inlineStr"/>
      <c r="Q190" s="22" t="inlineStr">
        <is>
          <t>Trail Mixes</t>
        </is>
      </c>
      <c r="R190" s="25">
        <f>IF(Config!$B$4&gt;0,M190/Config!$B$4,0)</f>
        <v/>
      </c>
      <c r="S190" s="25">
        <f>IF(Config!$B$4&gt;0,K190/Config!$B$4,0)</f>
        <v/>
      </c>
      <c r="T190" s="25">
        <f>R190*Config!$B$7</f>
        <v/>
      </c>
      <c r="U190" s="25">
        <f>S190*Config!$B$7</f>
        <v/>
      </c>
      <c r="V190" s="25" t="n">
        <v>18</v>
      </c>
      <c r="W190" s="25" t="n">
        <v>90</v>
      </c>
      <c r="X190" s="26">
        <f>IF(T190&gt;0,V190/T190,0)</f>
        <v/>
      </c>
      <c r="Y190" s="26">
        <f>IF(U190&gt;0,W190/U190,0)</f>
        <v/>
      </c>
      <c r="Z190" s="25">
        <f>T190-V190</f>
        <v/>
      </c>
      <c r="AA190" s="25">
        <f>U190-W190</f>
        <v/>
      </c>
      <c r="AB190" s="25">
        <f>IF(Config!$B$7&gt;0,(V190/Config!$B$7)*Config!$B$4,0)</f>
        <v/>
      </c>
      <c r="AC190" s="25">
        <f>IF(Config!$B$7&gt;0,(W190/Config!$B$7)*Config!$B$4,0)</f>
        <v/>
      </c>
    </row>
    <row r="191" hidden="1" outlineLevel="1">
      <c r="A191" s="22" t="inlineStr"/>
      <c r="B191" s="22" t="inlineStr"/>
      <c r="C191" s="22" t="inlineStr"/>
      <c r="D191" s="22" t="inlineStr"/>
      <c r="E191" s="22" t="inlineStr">
        <is>
          <t>Dry Fruit Mix_15-2402</t>
        </is>
      </c>
      <c r="F191" s="22" t="inlineStr"/>
      <c r="G191" s="22" t="inlineStr">
        <is>
          <t>Dry Fruit Mix</t>
        </is>
      </c>
      <c r="H191" s="22" t="inlineStr">
        <is>
          <t>Trail Mix Farmley Standee Pouch 200 g</t>
        </is>
      </c>
      <c r="I191" s="22" t="inlineStr"/>
      <c r="J191" s="24" t="n">
        <v>0</v>
      </c>
      <c r="K191" s="24" t="n">
        <v>0</v>
      </c>
      <c r="L191" s="22" t="inlineStr">
        <is>
          <t>CPC - Commandant  57th Bn SSB</t>
        </is>
      </c>
      <c r="M191" s="24" t="n">
        <v>0</v>
      </c>
      <c r="N191" s="22" t="inlineStr">
        <is>
          <t>CPC KPKB</t>
        </is>
      </c>
      <c r="O191" s="22" t="inlineStr">
        <is>
          <t>Indore</t>
        </is>
      </c>
      <c r="P191" s="22" t="inlineStr"/>
      <c r="Q191" s="22" t="inlineStr">
        <is>
          <t>Trail Mixes</t>
        </is>
      </c>
      <c r="R191" s="25">
        <f>IF(Config!$B$4&gt;0,M191/Config!$B$4,0)</f>
        <v/>
      </c>
      <c r="S191" s="25">
        <f>IF(Config!$B$4&gt;0,K191/Config!$B$4,0)</f>
        <v/>
      </c>
      <c r="T191" s="25">
        <f>R191*Config!$B$7</f>
        <v/>
      </c>
      <c r="U191" s="25">
        <f>S191*Config!$B$7</f>
        <v/>
      </c>
      <c r="V191" s="25" t="n">
        <v>42</v>
      </c>
      <c r="W191" s="25" t="n">
        <v>210</v>
      </c>
      <c r="X191" s="26">
        <f>IF(T191&gt;0,V191/T191,0)</f>
        <v/>
      </c>
      <c r="Y191" s="26">
        <f>IF(U191&gt;0,W191/U191,0)</f>
        <v/>
      </c>
      <c r="Z191" s="25">
        <f>T191-V191</f>
        <v/>
      </c>
      <c r="AA191" s="25">
        <f>U191-W191</f>
        <v/>
      </c>
      <c r="AB191" s="25">
        <f>IF(Config!$B$7&gt;0,(V191/Config!$B$7)*Config!$B$4,0)</f>
        <v/>
      </c>
      <c r="AC191" s="25">
        <f>IF(Config!$B$7&gt;0,(W191/Config!$B$7)*Config!$B$4,0)</f>
        <v/>
      </c>
    </row>
    <row r="192" hidden="1" outlineLevel="1">
      <c r="A192" s="22" t="inlineStr"/>
      <c r="B192" s="22" t="inlineStr"/>
      <c r="C192" s="22" t="inlineStr"/>
      <c r="D192" s="22" t="inlineStr"/>
      <c r="E192" s="22" t="inlineStr">
        <is>
          <t>Dry Fruit Mix_15-2402</t>
        </is>
      </c>
      <c r="F192" s="22" t="inlineStr"/>
      <c r="G192" s="22" t="inlineStr">
        <is>
          <t>Dry Fruit Mix</t>
        </is>
      </c>
      <c r="H192" s="22" t="inlineStr">
        <is>
          <t>Trail Mix Farmley Standee Pouch 200 g</t>
        </is>
      </c>
      <c r="I192" s="22" t="inlineStr"/>
      <c r="J192" s="24" t="n">
        <v>0</v>
      </c>
      <c r="K192" s="24" t="n">
        <v>0</v>
      </c>
      <c r="L192" s="22" t="inlineStr">
        <is>
          <t>CPC - KPKB Master Canteen Dhanbad</t>
        </is>
      </c>
      <c r="M192" s="24" t="n">
        <v>0</v>
      </c>
      <c r="N192" s="22" t="inlineStr">
        <is>
          <t>CPC KPKB</t>
        </is>
      </c>
      <c r="O192" s="22" t="inlineStr">
        <is>
          <t>Indore</t>
        </is>
      </c>
      <c r="P192" s="22" t="inlineStr"/>
      <c r="Q192" s="22" t="inlineStr">
        <is>
          <t>Trail Mixes</t>
        </is>
      </c>
      <c r="R192" s="25">
        <f>IF(Config!$B$4&gt;0,M192/Config!$B$4,0)</f>
        <v/>
      </c>
      <c r="S192" s="25">
        <f>IF(Config!$B$4&gt;0,K192/Config!$B$4,0)</f>
        <v/>
      </c>
      <c r="T192" s="25">
        <f>R192*Config!$B$7</f>
        <v/>
      </c>
      <c r="U192" s="25">
        <f>S192*Config!$B$7</f>
        <v/>
      </c>
      <c r="V192" s="25" t="n">
        <v>30</v>
      </c>
      <c r="W192" s="25" t="n">
        <v>150</v>
      </c>
      <c r="X192" s="26">
        <f>IF(T192&gt;0,V192/T192,0)</f>
        <v/>
      </c>
      <c r="Y192" s="26">
        <f>IF(U192&gt;0,W192/U192,0)</f>
        <v/>
      </c>
      <c r="Z192" s="25">
        <f>T192-V192</f>
        <v/>
      </c>
      <c r="AA192" s="25">
        <f>U192-W192</f>
        <v/>
      </c>
      <c r="AB192" s="25">
        <f>IF(Config!$B$7&gt;0,(V192/Config!$B$7)*Config!$B$4,0)</f>
        <v/>
      </c>
      <c r="AC192" s="25">
        <f>IF(Config!$B$7&gt;0,(W192/Config!$B$7)*Config!$B$4,0)</f>
        <v/>
      </c>
    </row>
    <row r="193" hidden="1" outlineLevel="1">
      <c r="A193" s="22" t="inlineStr"/>
      <c r="B193" s="22" t="inlineStr"/>
      <c r="C193" s="22" t="inlineStr"/>
      <c r="D193" s="22" t="inlineStr"/>
      <c r="E193" s="22" t="inlineStr">
        <is>
          <t>Dry Fruit Mix_15-2402</t>
        </is>
      </c>
      <c r="F193" s="22" t="inlineStr"/>
      <c r="G193" s="22" t="inlineStr">
        <is>
          <t>Dry Fruit Mix</t>
        </is>
      </c>
      <c r="H193" s="22" t="inlineStr">
        <is>
          <t>Trail Mix Farmley Standee Pouch 200 g</t>
        </is>
      </c>
      <c r="I193" s="22" t="inlineStr"/>
      <c r="J193" s="24" t="n">
        <v>0</v>
      </c>
      <c r="K193" s="24" t="n">
        <v>0</v>
      </c>
      <c r="L193" s="22" t="inlineStr">
        <is>
          <t>CPC - Master Bhandar</t>
        </is>
      </c>
      <c r="M193" s="24" t="n">
        <v>0</v>
      </c>
      <c r="N193" s="22" t="inlineStr">
        <is>
          <t>CPC KPKB</t>
        </is>
      </c>
      <c r="O193" s="22" t="inlineStr">
        <is>
          <t>Indore</t>
        </is>
      </c>
      <c r="P193" s="22" t="inlineStr"/>
      <c r="Q193" s="22" t="inlineStr">
        <is>
          <t>Trail Mixes</t>
        </is>
      </c>
      <c r="R193" s="25">
        <f>IF(Config!$B$4&gt;0,M193/Config!$B$4,0)</f>
        <v/>
      </c>
      <c r="S193" s="25">
        <f>IF(Config!$B$4&gt;0,K193/Config!$B$4,0)</f>
        <v/>
      </c>
      <c r="T193" s="25">
        <f>R193*Config!$B$7</f>
        <v/>
      </c>
      <c r="U193" s="25">
        <f>S193*Config!$B$7</f>
        <v/>
      </c>
      <c r="V193" s="25" t="n">
        <v>12</v>
      </c>
      <c r="W193" s="25" t="n">
        <v>60</v>
      </c>
      <c r="X193" s="26">
        <f>IF(T193&gt;0,V193/T193,0)</f>
        <v/>
      </c>
      <c r="Y193" s="26">
        <f>IF(U193&gt;0,W193/U193,0)</f>
        <v/>
      </c>
      <c r="Z193" s="25">
        <f>T193-V193</f>
        <v/>
      </c>
      <c r="AA193" s="25">
        <f>U193-W193</f>
        <v/>
      </c>
      <c r="AB193" s="25">
        <f>IF(Config!$B$7&gt;0,(V193/Config!$B$7)*Config!$B$4,0)</f>
        <v/>
      </c>
      <c r="AC193" s="25">
        <f>IF(Config!$B$7&gt;0,(W193/Config!$B$7)*Config!$B$4,0)</f>
        <v/>
      </c>
    </row>
    <row r="194" hidden="1" outlineLevel="1">
      <c r="A194" s="22" t="inlineStr"/>
      <c r="B194" s="22" t="inlineStr"/>
      <c r="C194" s="22" t="inlineStr"/>
      <c r="D194" s="22" t="inlineStr"/>
      <c r="E194" s="22" t="inlineStr">
        <is>
          <t>Dry Fruit Mix_15-2402</t>
        </is>
      </c>
      <c r="F194" s="22" t="inlineStr"/>
      <c r="G194" s="22" t="inlineStr">
        <is>
          <t>Dry Fruit Mix</t>
        </is>
      </c>
      <c r="H194" s="22" t="inlineStr">
        <is>
          <t>Trail Mix Farmley Standee Pouch 200 g</t>
        </is>
      </c>
      <c r="I194" s="22" t="inlineStr"/>
      <c r="J194" s="24" t="n">
        <v>0</v>
      </c>
      <c r="K194" s="24" t="n">
        <v>0</v>
      </c>
      <c r="L194" s="22" t="inlineStr">
        <is>
          <t>CPC - Master Bhandar CRPF HQ CGO</t>
        </is>
      </c>
      <c r="M194" s="24" t="n">
        <v>0</v>
      </c>
      <c r="N194" s="22" t="inlineStr">
        <is>
          <t>CPC KPKB</t>
        </is>
      </c>
      <c r="O194" s="22" t="inlineStr">
        <is>
          <t>Indore</t>
        </is>
      </c>
      <c r="P194" s="22" t="inlineStr"/>
      <c r="Q194" s="22" t="inlineStr">
        <is>
          <t>Trail Mixes</t>
        </is>
      </c>
      <c r="R194" s="25">
        <f>IF(Config!$B$4&gt;0,M194/Config!$B$4,0)</f>
        <v/>
      </c>
      <c r="S194" s="25">
        <f>IF(Config!$B$4&gt;0,K194/Config!$B$4,0)</f>
        <v/>
      </c>
      <c r="T194" s="25">
        <f>R194*Config!$B$7</f>
        <v/>
      </c>
      <c r="U194" s="25">
        <f>S194*Config!$B$7</f>
        <v/>
      </c>
      <c r="V194" s="25" t="n">
        <v>18</v>
      </c>
      <c r="W194" s="25" t="n">
        <v>90</v>
      </c>
      <c r="X194" s="26">
        <f>IF(T194&gt;0,V194/T194,0)</f>
        <v/>
      </c>
      <c r="Y194" s="26">
        <f>IF(U194&gt;0,W194/U194,0)</f>
        <v/>
      </c>
      <c r="Z194" s="25">
        <f>T194-V194</f>
        <v/>
      </c>
      <c r="AA194" s="25">
        <f>U194-W194</f>
        <v/>
      </c>
      <c r="AB194" s="25">
        <f>IF(Config!$B$7&gt;0,(V194/Config!$B$7)*Config!$B$4,0)</f>
        <v/>
      </c>
      <c r="AC194" s="25">
        <f>IF(Config!$B$7&gt;0,(W194/Config!$B$7)*Config!$B$4,0)</f>
        <v/>
      </c>
    </row>
    <row r="195" hidden="1" outlineLevel="1">
      <c r="A195" s="22" t="inlineStr"/>
      <c r="B195" s="22" t="inlineStr"/>
      <c r="C195" s="22" t="inlineStr"/>
      <c r="D195" s="22" t="inlineStr"/>
      <c r="E195" s="22" t="inlineStr">
        <is>
          <t>Dry Fruit Mix_15-2402</t>
        </is>
      </c>
      <c r="F195" s="22" t="inlineStr"/>
      <c r="G195" s="22" t="inlineStr">
        <is>
          <t>Dry Fruit Mix</t>
        </is>
      </c>
      <c r="H195" s="22" t="inlineStr">
        <is>
          <t>Trail Mix Farmley Standee Pouch 200 g</t>
        </is>
      </c>
      <c r="I195" s="22" t="inlineStr"/>
      <c r="J195" s="24" t="n">
        <v>0</v>
      </c>
      <c r="K195" s="24" t="n">
        <v>0</v>
      </c>
      <c r="L195" s="22" t="inlineStr">
        <is>
          <t>CPC -Chairman Master Bhandar -Pithoragarh-Uttarakhand-262501</t>
        </is>
      </c>
      <c r="M195" s="24" t="n">
        <v>0</v>
      </c>
      <c r="N195" s="22" t="inlineStr">
        <is>
          <t>CPC KPKB</t>
        </is>
      </c>
      <c r="O195" s="22" t="inlineStr">
        <is>
          <t>Indore</t>
        </is>
      </c>
      <c r="P195" s="22" t="inlineStr"/>
      <c r="Q195" s="22" t="inlineStr">
        <is>
          <t>Trail Mixes</t>
        </is>
      </c>
      <c r="R195" s="25">
        <f>IF(Config!$B$4&gt;0,M195/Config!$B$4,0)</f>
        <v/>
      </c>
      <c r="S195" s="25">
        <f>IF(Config!$B$4&gt;0,K195/Config!$B$4,0)</f>
        <v/>
      </c>
      <c r="T195" s="25">
        <f>R195*Config!$B$7</f>
        <v/>
      </c>
      <c r="U195" s="25">
        <f>S195*Config!$B$7</f>
        <v/>
      </c>
      <c r="V195" s="25" t="n">
        <v>12</v>
      </c>
      <c r="W195" s="25" t="n">
        <v>60</v>
      </c>
      <c r="X195" s="26">
        <f>IF(T195&gt;0,V195/T195,0)</f>
        <v/>
      </c>
      <c r="Y195" s="26">
        <f>IF(U195&gt;0,W195/U195,0)</f>
        <v/>
      </c>
      <c r="Z195" s="25">
        <f>T195-V195</f>
        <v/>
      </c>
      <c r="AA195" s="25">
        <f>U195-W195</f>
        <v/>
      </c>
      <c r="AB195" s="25">
        <f>IF(Config!$B$7&gt;0,(V195/Config!$B$7)*Config!$B$4,0)</f>
        <v/>
      </c>
      <c r="AC195" s="25">
        <f>IF(Config!$B$7&gt;0,(W195/Config!$B$7)*Config!$B$4,0)</f>
        <v/>
      </c>
    </row>
    <row r="196" hidden="1" outlineLevel="1">
      <c r="A196" s="22" t="inlineStr"/>
      <c r="B196" s="22" t="inlineStr"/>
      <c r="C196" s="22" t="inlineStr"/>
      <c r="D196" s="22" t="inlineStr"/>
      <c r="E196" s="22" t="inlineStr">
        <is>
          <t>Dry Fruit Mix_15-2402</t>
        </is>
      </c>
      <c r="F196" s="22" t="inlineStr"/>
      <c r="G196" s="22" t="inlineStr">
        <is>
          <t>Dry Fruit Mix</t>
        </is>
      </c>
      <c r="H196" s="22" t="inlineStr">
        <is>
          <t>Trail Mix Farmley Standee Pouch 200 g</t>
        </is>
      </c>
      <c r="I196" s="22" t="inlineStr"/>
      <c r="J196" s="24" t="n">
        <v>0</v>
      </c>
      <c r="K196" s="24" t="n">
        <v>0</v>
      </c>
      <c r="L196" s="22" t="inlineStr">
        <is>
          <t>CPC -KPKB Master Bhandar -East Khasi Hills -Meghalaya- 793012</t>
        </is>
      </c>
      <c r="M196" s="24" t="n">
        <v>0</v>
      </c>
      <c r="N196" s="22" t="inlineStr">
        <is>
          <t>CPC KPKB</t>
        </is>
      </c>
      <c r="O196" s="22" t="inlineStr">
        <is>
          <t>Indore</t>
        </is>
      </c>
      <c r="P196" s="22" t="inlineStr"/>
      <c r="Q196" s="22" t="inlineStr">
        <is>
          <t>Trail Mixes</t>
        </is>
      </c>
      <c r="R196" s="25">
        <f>IF(Config!$B$4&gt;0,M196/Config!$B$4,0)</f>
        <v/>
      </c>
      <c r="S196" s="25">
        <f>IF(Config!$B$4&gt;0,K196/Config!$B$4,0)</f>
        <v/>
      </c>
      <c r="T196" s="25">
        <f>R196*Config!$B$7</f>
        <v/>
      </c>
      <c r="U196" s="25">
        <f>S196*Config!$B$7</f>
        <v/>
      </c>
      <c r="V196" s="25" t="n">
        <v>12</v>
      </c>
      <c r="W196" s="25" t="n">
        <v>60</v>
      </c>
      <c r="X196" s="26">
        <f>IF(T196&gt;0,V196/T196,0)</f>
        <v/>
      </c>
      <c r="Y196" s="26">
        <f>IF(U196&gt;0,W196/U196,0)</f>
        <v/>
      </c>
      <c r="Z196" s="25">
        <f>T196-V196</f>
        <v/>
      </c>
      <c r="AA196" s="25">
        <f>U196-W196</f>
        <v/>
      </c>
      <c r="AB196" s="25">
        <f>IF(Config!$B$7&gt;0,(V196/Config!$B$7)*Config!$B$4,0)</f>
        <v/>
      </c>
      <c r="AC196" s="25">
        <f>IF(Config!$B$7&gt;0,(W196/Config!$B$7)*Config!$B$4,0)</f>
        <v/>
      </c>
    </row>
    <row r="197" hidden="1" outlineLevel="1">
      <c r="A197" s="22" t="inlineStr"/>
      <c r="B197" s="22" t="inlineStr"/>
      <c r="C197" s="22" t="inlineStr"/>
      <c r="D197" s="22" t="inlineStr"/>
      <c r="E197" s="22" t="inlineStr">
        <is>
          <t>Dry Fruit Mix_15-2402</t>
        </is>
      </c>
      <c r="F197" s="22" t="inlineStr"/>
      <c r="G197" s="22" t="inlineStr">
        <is>
          <t>Dry Fruit Mix</t>
        </is>
      </c>
      <c r="H197" s="22" t="inlineStr">
        <is>
          <t>Trail Mix Farmley Standee Pouch 200 g</t>
        </is>
      </c>
      <c r="I197" s="22" t="inlineStr"/>
      <c r="J197" s="24" t="n">
        <v>0</v>
      </c>
      <c r="K197" s="24" t="n">
        <v>0</v>
      </c>
      <c r="L197" s="22" t="inlineStr">
        <is>
          <t>CPC -KPKB Master Bhandar Cisf Unit RSP Rourkela</t>
        </is>
      </c>
      <c r="M197" s="24" t="n">
        <v>0</v>
      </c>
      <c r="N197" s="22" t="inlineStr">
        <is>
          <t>CPC KPKB</t>
        </is>
      </c>
      <c r="O197" s="22" t="inlineStr">
        <is>
          <t>Indore</t>
        </is>
      </c>
      <c r="P197" s="22" t="inlineStr"/>
      <c r="Q197" s="22" t="inlineStr">
        <is>
          <t>Trail Mixes</t>
        </is>
      </c>
      <c r="R197" s="25">
        <f>IF(Config!$B$4&gt;0,M197/Config!$B$4,0)</f>
        <v/>
      </c>
      <c r="S197" s="25">
        <f>IF(Config!$B$4&gt;0,K197/Config!$B$4,0)</f>
        <v/>
      </c>
      <c r="T197" s="25">
        <f>R197*Config!$B$7</f>
        <v/>
      </c>
      <c r="U197" s="25">
        <f>S197*Config!$B$7</f>
        <v/>
      </c>
      <c r="V197" s="25" t="n">
        <v>36</v>
      </c>
      <c r="W197" s="25" t="n">
        <v>180</v>
      </c>
      <c r="X197" s="26">
        <f>IF(T197&gt;0,V197/T197,0)</f>
        <v/>
      </c>
      <c r="Y197" s="26">
        <f>IF(U197&gt;0,W197/U197,0)</f>
        <v/>
      </c>
      <c r="Z197" s="25">
        <f>T197-V197</f>
        <v/>
      </c>
      <c r="AA197" s="25">
        <f>U197-W197</f>
        <v/>
      </c>
      <c r="AB197" s="25">
        <f>IF(Config!$B$7&gt;0,(V197/Config!$B$7)*Config!$B$4,0)</f>
        <v/>
      </c>
      <c r="AC197" s="25">
        <f>IF(Config!$B$7&gt;0,(W197/Config!$B$7)*Config!$B$4,0)</f>
        <v/>
      </c>
    </row>
    <row r="198" hidden="1" outlineLevel="1">
      <c r="A198" s="22" t="inlineStr"/>
      <c r="B198" s="22" t="inlineStr"/>
      <c r="C198" s="22" t="inlineStr"/>
      <c r="D198" s="22" t="inlineStr"/>
      <c r="E198" s="22" t="inlineStr">
        <is>
          <t>Dry Fruit Mix_15-2402</t>
        </is>
      </c>
      <c r="F198" s="22" t="inlineStr"/>
      <c r="G198" s="22" t="inlineStr">
        <is>
          <t>Dry Fruit Mix</t>
        </is>
      </c>
      <c r="H198" s="22" t="inlineStr">
        <is>
          <t>Trail Mix Farmley Standee Pouch 200 g</t>
        </is>
      </c>
      <c r="I198" s="22" t="inlineStr"/>
      <c r="J198" s="24" t="n">
        <v>0</v>
      </c>
      <c r="K198" s="24" t="n">
        <v>0</v>
      </c>
      <c r="L198" s="22" t="inlineStr">
        <is>
          <t>CPC -Master Bhandar RTC CRPF Srinagar</t>
        </is>
      </c>
      <c r="M198" s="24" t="n">
        <v>0</v>
      </c>
      <c r="N198" s="22" t="inlineStr">
        <is>
          <t>CPC KPKB</t>
        </is>
      </c>
      <c r="O198" s="22" t="inlineStr">
        <is>
          <t>Indore</t>
        </is>
      </c>
      <c r="P198" s="22" t="inlineStr"/>
      <c r="Q198" s="22" t="inlineStr">
        <is>
          <t>Trail Mixes</t>
        </is>
      </c>
      <c r="R198" s="25">
        <f>IF(Config!$B$4&gt;0,M198/Config!$B$4,0)</f>
        <v/>
      </c>
      <c r="S198" s="25">
        <f>IF(Config!$B$4&gt;0,K198/Config!$B$4,0)</f>
        <v/>
      </c>
      <c r="T198" s="25">
        <f>R198*Config!$B$7</f>
        <v/>
      </c>
      <c r="U198" s="25">
        <f>S198*Config!$B$7</f>
        <v/>
      </c>
      <c r="V198" s="25" t="n">
        <v>6</v>
      </c>
      <c r="W198" s="25" t="n">
        <v>30</v>
      </c>
      <c r="X198" s="26">
        <f>IF(T198&gt;0,V198/T198,0)</f>
        <v/>
      </c>
      <c r="Y198" s="26">
        <f>IF(U198&gt;0,W198/U198,0)</f>
        <v/>
      </c>
      <c r="Z198" s="25">
        <f>T198-V198</f>
        <v/>
      </c>
      <c r="AA198" s="25">
        <f>U198-W198</f>
        <v/>
      </c>
      <c r="AB198" s="25">
        <f>IF(Config!$B$7&gt;0,(V198/Config!$B$7)*Config!$B$4,0)</f>
        <v/>
      </c>
      <c r="AC198" s="25">
        <f>IF(Config!$B$7&gt;0,(W198/Config!$B$7)*Config!$B$4,0)</f>
        <v/>
      </c>
    </row>
    <row r="199" hidden="1" outlineLevel="1">
      <c r="A199" s="22" t="inlineStr"/>
      <c r="B199" s="22" t="inlineStr"/>
      <c r="C199" s="22" t="inlineStr"/>
      <c r="D199" s="22" t="inlineStr"/>
      <c r="E199" s="22" t="inlineStr">
        <is>
          <t>Dry Fruit Mix_15-2402</t>
        </is>
      </c>
      <c r="F199" s="22" t="inlineStr"/>
      <c r="G199" s="22" t="inlineStr">
        <is>
          <t>Dry Fruit Mix</t>
        </is>
      </c>
      <c r="H199" s="22" t="inlineStr">
        <is>
          <t>Trail Mix Farmley Standee Pouch 200 g</t>
        </is>
      </c>
      <c r="I199" s="22" t="inlineStr"/>
      <c r="J199" s="24" t="n">
        <v>0</v>
      </c>
      <c r="K199" s="24" t="n">
        <v>0</v>
      </c>
      <c r="L199" s="22" t="inlineStr">
        <is>
          <t>CPC -Master Bhandar TPT Bn Itbp</t>
        </is>
      </c>
      <c r="M199" s="24" t="n">
        <v>0</v>
      </c>
      <c r="N199" s="22" t="inlineStr">
        <is>
          <t>CPC KPKB</t>
        </is>
      </c>
      <c r="O199" s="22" t="inlineStr">
        <is>
          <t>Indore</t>
        </is>
      </c>
      <c r="P199" s="22" t="inlineStr"/>
      <c r="Q199" s="22" t="inlineStr">
        <is>
          <t>Trail Mixes</t>
        </is>
      </c>
      <c r="R199" s="25">
        <f>IF(Config!$B$4&gt;0,M199/Config!$B$4,0)</f>
        <v/>
      </c>
      <c r="S199" s="25">
        <f>IF(Config!$B$4&gt;0,K199/Config!$B$4,0)</f>
        <v/>
      </c>
      <c r="T199" s="25">
        <f>R199*Config!$B$7</f>
        <v/>
      </c>
      <c r="U199" s="25">
        <f>S199*Config!$B$7</f>
        <v/>
      </c>
      <c r="V199" s="25" t="n">
        <v>6</v>
      </c>
      <c r="W199" s="25" t="n">
        <v>30</v>
      </c>
      <c r="X199" s="26">
        <f>IF(T199&gt;0,V199/T199,0)</f>
        <v/>
      </c>
      <c r="Y199" s="26">
        <f>IF(U199&gt;0,W199/U199,0)</f>
        <v/>
      </c>
      <c r="Z199" s="25">
        <f>T199-V199</f>
        <v/>
      </c>
      <c r="AA199" s="25">
        <f>U199-W199</f>
        <v/>
      </c>
      <c r="AB199" s="25">
        <f>IF(Config!$B$7&gt;0,(V199/Config!$B$7)*Config!$B$4,0)</f>
        <v/>
      </c>
      <c r="AC199" s="25">
        <f>IF(Config!$B$7&gt;0,(W199/Config!$B$7)*Config!$B$4,0)</f>
        <v/>
      </c>
    </row>
    <row r="200" hidden="1" outlineLevel="1">
      <c r="A200" s="22" t="inlineStr"/>
      <c r="B200" s="22" t="inlineStr"/>
      <c r="C200" s="22" t="inlineStr"/>
      <c r="D200" s="22" t="inlineStr"/>
      <c r="E200" s="22" t="inlineStr">
        <is>
          <t>Dry Fruit Mix_15-2402</t>
        </is>
      </c>
      <c r="F200" s="22" t="inlineStr"/>
      <c r="G200" s="22" t="inlineStr">
        <is>
          <t>Dry Fruit Mix</t>
        </is>
      </c>
      <c r="H200" s="22" t="inlineStr">
        <is>
          <t>Trail Mix Farmley Standee Pouch 200 g</t>
        </is>
      </c>
      <c r="I200" s="22" t="inlineStr"/>
      <c r="J200" s="24" t="n">
        <v>0</v>
      </c>
      <c r="K200" s="24" t="n">
        <v>0</v>
      </c>
      <c r="L200" s="22" t="inlineStr">
        <is>
          <t>CPC-C P C Master Canteen</t>
        </is>
      </c>
      <c r="M200" s="24" t="n">
        <v>0</v>
      </c>
      <c r="N200" s="22" t="inlineStr">
        <is>
          <t>CPC KPKB</t>
        </is>
      </c>
      <c r="O200" s="22" t="inlineStr">
        <is>
          <t>Indore</t>
        </is>
      </c>
      <c r="P200" s="22" t="inlineStr"/>
      <c r="Q200" s="22" t="inlineStr">
        <is>
          <t>Trail Mixes</t>
        </is>
      </c>
      <c r="R200" s="25">
        <f>IF(Config!$B$4&gt;0,M200/Config!$B$4,0)</f>
        <v/>
      </c>
      <c r="S200" s="25">
        <f>IF(Config!$B$4&gt;0,K200/Config!$B$4,0)</f>
        <v/>
      </c>
      <c r="T200" s="25">
        <f>R200*Config!$B$7</f>
        <v/>
      </c>
      <c r="U200" s="25">
        <f>S200*Config!$B$7</f>
        <v/>
      </c>
      <c r="V200" s="25" t="n">
        <v>6</v>
      </c>
      <c r="W200" s="25" t="n">
        <v>30</v>
      </c>
      <c r="X200" s="26">
        <f>IF(T200&gt;0,V200/T200,0)</f>
        <v/>
      </c>
      <c r="Y200" s="26">
        <f>IF(U200&gt;0,W200/U200,0)</f>
        <v/>
      </c>
      <c r="Z200" s="25">
        <f>T200-V200</f>
        <v/>
      </c>
      <c r="AA200" s="25">
        <f>U200-W200</f>
        <v/>
      </c>
      <c r="AB200" s="25">
        <f>IF(Config!$B$7&gt;0,(V200/Config!$B$7)*Config!$B$4,0)</f>
        <v/>
      </c>
      <c r="AC200" s="25">
        <f>IF(Config!$B$7&gt;0,(W200/Config!$B$7)*Config!$B$4,0)</f>
        <v/>
      </c>
    </row>
    <row r="201" hidden="1" outlineLevel="1">
      <c r="A201" s="22" t="inlineStr"/>
      <c r="B201" s="22" t="inlineStr"/>
      <c r="C201" s="22" t="inlineStr"/>
      <c r="D201" s="22" t="inlineStr"/>
      <c r="E201" s="22" t="inlineStr">
        <is>
          <t>Dry Fruit Mix_15-2402</t>
        </is>
      </c>
      <c r="F201" s="22" t="inlineStr"/>
      <c r="G201" s="22" t="inlineStr">
        <is>
          <t>Dry Fruit Mix</t>
        </is>
      </c>
      <c r="H201" s="22" t="inlineStr">
        <is>
          <t>Trail Mix Farmley Standee Pouch 200 g</t>
        </is>
      </c>
      <c r="I201" s="22" t="inlineStr"/>
      <c r="J201" s="24" t="n">
        <v>0</v>
      </c>
      <c r="K201" s="24" t="n">
        <v>0</v>
      </c>
      <c r="L201" s="22" t="inlineStr">
        <is>
          <t>CPC-CPC Master Canteen 7th Res Bn Jaipur</t>
        </is>
      </c>
      <c r="M201" s="24" t="n">
        <v>0</v>
      </c>
      <c r="N201" s="22" t="inlineStr">
        <is>
          <t>CPC KPKB</t>
        </is>
      </c>
      <c r="O201" s="22" t="inlineStr">
        <is>
          <t>Indore</t>
        </is>
      </c>
      <c r="P201" s="22" t="inlineStr"/>
      <c r="Q201" s="22" t="inlineStr">
        <is>
          <t>Trail Mixes</t>
        </is>
      </c>
      <c r="R201" s="25">
        <f>IF(Config!$B$4&gt;0,M201/Config!$B$4,0)</f>
        <v/>
      </c>
      <c r="S201" s="25">
        <f>IF(Config!$B$4&gt;0,K201/Config!$B$4,0)</f>
        <v/>
      </c>
      <c r="T201" s="25">
        <f>R201*Config!$B$7</f>
        <v/>
      </c>
      <c r="U201" s="25">
        <f>S201*Config!$B$7</f>
        <v/>
      </c>
      <c r="V201" s="25" t="n">
        <v>12</v>
      </c>
      <c r="W201" s="25" t="n">
        <v>60</v>
      </c>
      <c r="X201" s="26">
        <f>IF(T201&gt;0,V201/T201,0)</f>
        <v/>
      </c>
      <c r="Y201" s="26">
        <f>IF(U201&gt;0,W201/U201,0)</f>
        <v/>
      </c>
      <c r="Z201" s="25">
        <f>T201-V201</f>
        <v/>
      </c>
      <c r="AA201" s="25">
        <f>U201-W201</f>
        <v/>
      </c>
      <c r="AB201" s="25">
        <f>IF(Config!$B$7&gt;0,(V201/Config!$B$7)*Config!$B$4,0)</f>
        <v/>
      </c>
      <c r="AC201" s="25">
        <f>IF(Config!$B$7&gt;0,(W201/Config!$B$7)*Config!$B$4,0)</f>
        <v/>
      </c>
    </row>
    <row r="202" hidden="1" outlineLevel="1">
      <c r="A202" s="22" t="inlineStr"/>
      <c r="B202" s="22" t="inlineStr"/>
      <c r="C202" s="22" t="inlineStr"/>
      <c r="D202" s="22" t="inlineStr"/>
      <c r="E202" s="22" t="inlineStr">
        <is>
          <t>Dry Fruit Mix_15-2402</t>
        </is>
      </c>
      <c r="F202" s="22" t="inlineStr"/>
      <c r="G202" s="22" t="inlineStr">
        <is>
          <t>Dry Fruit Mix</t>
        </is>
      </c>
      <c r="H202" s="22" t="inlineStr">
        <is>
          <t>Trail Mix Farmley Standee Pouch 200 g</t>
        </is>
      </c>
      <c r="I202" s="22" t="inlineStr"/>
      <c r="J202" s="24" t="n">
        <v>0</v>
      </c>
      <c r="K202" s="24" t="n">
        <v>0</v>
      </c>
      <c r="L202" s="22" t="inlineStr">
        <is>
          <t>CPC-Chairman Master Canteen</t>
        </is>
      </c>
      <c r="M202" s="24" t="n">
        <v>0</v>
      </c>
      <c r="N202" s="22" t="inlineStr">
        <is>
          <t>CPC KPKB</t>
        </is>
      </c>
      <c r="O202" s="22" t="inlineStr">
        <is>
          <t>Indore</t>
        </is>
      </c>
      <c r="P202" s="22" t="inlineStr"/>
      <c r="Q202" s="22" t="inlineStr">
        <is>
          <t>Trail Mixes</t>
        </is>
      </c>
      <c r="R202" s="25">
        <f>IF(Config!$B$4&gt;0,M202/Config!$B$4,0)</f>
        <v/>
      </c>
      <c r="S202" s="25">
        <f>IF(Config!$B$4&gt;0,K202/Config!$B$4,0)</f>
        <v/>
      </c>
      <c r="T202" s="25">
        <f>R202*Config!$B$7</f>
        <v/>
      </c>
      <c r="U202" s="25">
        <f>S202*Config!$B$7</f>
        <v/>
      </c>
      <c r="V202" s="25" t="n">
        <v>24</v>
      </c>
      <c r="W202" s="25" t="n">
        <v>120</v>
      </c>
      <c r="X202" s="26">
        <f>IF(T202&gt;0,V202/T202,0)</f>
        <v/>
      </c>
      <c r="Y202" s="26">
        <f>IF(U202&gt;0,W202/U202,0)</f>
        <v/>
      </c>
      <c r="Z202" s="25">
        <f>T202-V202</f>
        <v/>
      </c>
      <c r="AA202" s="25">
        <f>U202-W202</f>
        <v/>
      </c>
      <c r="AB202" s="25">
        <f>IF(Config!$B$7&gt;0,(V202/Config!$B$7)*Config!$B$4,0)</f>
        <v/>
      </c>
      <c r="AC202" s="25">
        <f>IF(Config!$B$7&gt;0,(W202/Config!$B$7)*Config!$B$4,0)</f>
        <v/>
      </c>
    </row>
    <row r="203" hidden="1" outlineLevel="1">
      <c r="A203" s="22" t="inlineStr"/>
      <c r="B203" s="22" t="inlineStr"/>
      <c r="C203" s="22" t="inlineStr"/>
      <c r="D203" s="22" t="inlineStr"/>
      <c r="E203" s="22" t="inlineStr">
        <is>
          <t>Dry Fruit Mix_15-2402</t>
        </is>
      </c>
      <c r="F203" s="22" t="inlineStr"/>
      <c r="G203" s="22" t="inlineStr">
        <is>
          <t>Dry Fruit Mix</t>
        </is>
      </c>
      <c r="H203" s="22" t="inlineStr">
        <is>
          <t>Trail Mix Farmley Standee Pouch 200 g</t>
        </is>
      </c>
      <c r="I203" s="22" t="inlineStr"/>
      <c r="J203" s="24" t="n">
        <v>0</v>
      </c>
      <c r="K203" s="24" t="n">
        <v>0</v>
      </c>
      <c r="L203" s="22" t="inlineStr">
        <is>
          <t>CPC-Kendriya Police Kalyan Bhandar CSWT BSF Indore</t>
        </is>
      </c>
      <c r="M203" s="24" t="n">
        <v>0</v>
      </c>
      <c r="N203" s="22" t="inlineStr">
        <is>
          <t>CPC KPKB</t>
        </is>
      </c>
      <c r="O203" s="22" t="inlineStr">
        <is>
          <t>Indore</t>
        </is>
      </c>
      <c r="P203" s="22" t="inlineStr"/>
      <c r="Q203" s="22" t="inlineStr">
        <is>
          <t>Trail Mixes</t>
        </is>
      </c>
      <c r="R203" s="25">
        <f>IF(Config!$B$4&gt;0,M203/Config!$B$4,0)</f>
        <v/>
      </c>
      <c r="S203" s="25">
        <f>IF(Config!$B$4&gt;0,K203/Config!$B$4,0)</f>
        <v/>
      </c>
      <c r="T203" s="25">
        <f>R203*Config!$B$7</f>
        <v/>
      </c>
      <c r="U203" s="25">
        <f>S203*Config!$B$7</f>
        <v/>
      </c>
      <c r="V203" s="25" t="n">
        <v>6</v>
      </c>
      <c r="W203" s="25" t="n">
        <v>30</v>
      </c>
      <c r="X203" s="26">
        <f>IF(T203&gt;0,V203/T203,0)</f>
        <v/>
      </c>
      <c r="Y203" s="26">
        <f>IF(U203&gt;0,W203/U203,0)</f>
        <v/>
      </c>
      <c r="Z203" s="25">
        <f>T203-V203</f>
        <v/>
      </c>
      <c r="AA203" s="25">
        <f>U203-W203</f>
        <v/>
      </c>
      <c r="AB203" s="25">
        <f>IF(Config!$B$7&gt;0,(V203/Config!$B$7)*Config!$B$4,0)</f>
        <v/>
      </c>
      <c r="AC203" s="25">
        <f>IF(Config!$B$7&gt;0,(W203/Config!$B$7)*Config!$B$4,0)</f>
        <v/>
      </c>
    </row>
    <row r="204" hidden="1" outlineLevel="1">
      <c r="A204" s="22" t="inlineStr"/>
      <c r="B204" s="22" t="inlineStr"/>
      <c r="C204" s="22" t="inlineStr"/>
      <c r="D204" s="22" t="inlineStr"/>
      <c r="E204" s="22" t="inlineStr">
        <is>
          <t>Dry Fruit Mix_15-2402</t>
        </is>
      </c>
      <c r="F204" s="22" t="inlineStr"/>
      <c r="G204" s="22" t="inlineStr">
        <is>
          <t>Dry Fruit Mix</t>
        </is>
      </c>
      <c r="H204" s="22" t="inlineStr">
        <is>
          <t>Trail Mix Farmley Standee Pouch 200 g</t>
        </is>
      </c>
      <c r="I204" s="22" t="inlineStr"/>
      <c r="J204" s="24" t="n">
        <v>0</v>
      </c>
      <c r="K204" s="24" t="n">
        <v>0</v>
      </c>
      <c r="L204" s="22" t="inlineStr">
        <is>
          <t>CPC-Master Bhandar SSB FTR HQRS Ghy</t>
        </is>
      </c>
      <c r="M204" s="24" t="n">
        <v>0</v>
      </c>
      <c r="N204" s="22" t="inlineStr">
        <is>
          <t>CPC KPKB</t>
        </is>
      </c>
      <c r="O204" s="22" t="inlineStr">
        <is>
          <t>Indore</t>
        </is>
      </c>
      <c r="P204" s="22" t="inlineStr"/>
      <c r="Q204" s="22" t="inlineStr">
        <is>
          <t>Trail Mixes</t>
        </is>
      </c>
      <c r="R204" s="25">
        <f>IF(Config!$B$4&gt;0,M204/Config!$B$4,0)</f>
        <v/>
      </c>
      <c r="S204" s="25">
        <f>IF(Config!$B$4&gt;0,K204/Config!$B$4,0)</f>
        <v/>
      </c>
      <c r="T204" s="25">
        <f>R204*Config!$B$7</f>
        <v/>
      </c>
      <c r="U204" s="25">
        <f>S204*Config!$B$7</f>
        <v/>
      </c>
      <c r="V204" s="25" t="n">
        <v>48</v>
      </c>
      <c r="W204" s="25" t="n">
        <v>240</v>
      </c>
      <c r="X204" s="26">
        <f>IF(T204&gt;0,V204/T204,0)</f>
        <v/>
      </c>
      <c r="Y204" s="26">
        <f>IF(U204&gt;0,W204/U204,0)</f>
        <v/>
      </c>
      <c r="Z204" s="25">
        <f>T204-V204</f>
        <v/>
      </c>
      <c r="AA204" s="25">
        <f>U204-W204</f>
        <v/>
      </c>
      <c r="AB204" s="25">
        <f>IF(Config!$B$7&gt;0,(V204/Config!$B$7)*Config!$B$4,0)</f>
        <v/>
      </c>
      <c r="AC204" s="25">
        <f>IF(Config!$B$7&gt;0,(W204/Config!$B$7)*Config!$B$4,0)</f>
        <v/>
      </c>
    </row>
    <row r="205" hidden="1" outlineLevel="1">
      <c r="A205" s="22" t="inlineStr"/>
      <c r="B205" s="22" t="inlineStr"/>
      <c r="C205" s="22" t="inlineStr"/>
      <c r="D205" s="22" t="inlineStr"/>
      <c r="E205" s="22" t="inlineStr">
        <is>
          <t>Dry Fruit Mix_15-2402</t>
        </is>
      </c>
      <c r="F205" s="22" t="inlineStr"/>
      <c r="G205" s="22" t="inlineStr">
        <is>
          <t>Dry Fruit Mix</t>
        </is>
      </c>
      <c r="H205" s="22" t="inlineStr">
        <is>
          <t>Trail Mix Farmley Standee Pouch 200 g</t>
        </is>
      </c>
      <c r="I205" s="22" t="inlineStr"/>
      <c r="J205" s="24" t="n">
        <v>0</v>
      </c>
      <c r="K205" s="24" t="n">
        <v>0</v>
      </c>
      <c r="L205" s="22" t="inlineStr">
        <is>
          <t>Master Bhandar (Kpkb) Gc CRPF Rangareddy</t>
        </is>
      </c>
      <c r="M205" s="24" t="n">
        <v>0</v>
      </c>
      <c r="N205" s="22" t="inlineStr">
        <is>
          <t>CPC KPKB</t>
        </is>
      </c>
      <c r="O205" s="22" t="inlineStr">
        <is>
          <t>Indore</t>
        </is>
      </c>
      <c r="P205" s="22" t="inlineStr"/>
      <c r="Q205" s="22" t="inlineStr">
        <is>
          <t>Trail Mixes</t>
        </is>
      </c>
      <c r="R205" s="25">
        <f>IF(Config!$B$4&gt;0,M205/Config!$B$4,0)</f>
        <v/>
      </c>
      <c r="S205" s="25">
        <f>IF(Config!$B$4&gt;0,K205/Config!$B$4,0)</f>
        <v/>
      </c>
      <c r="T205" s="25">
        <f>R205*Config!$B$7</f>
        <v/>
      </c>
      <c r="U205" s="25">
        <f>S205*Config!$B$7</f>
        <v/>
      </c>
      <c r="V205" s="25" t="n">
        <v>24</v>
      </c>
      <c r="W205" s="25" t="n">
        <v>120</v>
      </c>
      <c r="X205" s="26">
        <f>IF(T205&gt;0,V205/T205,0)</f>
        <v/>
      </c>
      <c r="Y205" s="26">
        <f>IF(U205&gt;0,W205/U205,0)</f>
        <v/>
      </c>
      <c r="Z205" s="25">
        <f>T205-V205</f>
        <v/>
      </c>
      <c r="AA205" s="25">
        <f>U205-W205</f>
        <v/>
      </c>
      <c r="AB205" s="25">
        <f>IF(Config!$B$7&gt;0,(V205/Config!$B$7)*Config!$B$4,0)</f>
        <v/>
      </c>
      <c r="AC205" s="25">
        <f>IF(Config!$B$7&gt;0,(W205/Config!$B$7)*Config!$B$4,0)</f>
        <v/>
      </c>
    </row>
    <row r="206" hidden="1" outlineLevel="1">
      <c r="A206" s="22" t="inlineStr"/>
      <c r="B206" s="22" t="inlineStr"/>
      <c r="C206" s="22" t="inlineStr"/>
      <c r="D206" s="22" t="inlineStr"/>
      <c r="E206" s="22" t="inlineStr">
        <is>
          <t>Dry Fruit Mix_15-2402</t>
        </is>
      </c>
      <c r="F206" s="22" t="inlineStr"/>
      <c r="G206" s="22" t="inlineStr">
        <is>
          <t>Dry Fruit Mix</t>
        </is>
      </c>
      <c r="H206" s="22" t="inlineStr">
        <is>
          <t>Trail Mix Farmley Standee Pouch 200 g</t>
        </is>
      </c>
      <c r="I206" s="22" t="inlineStr"/>
      <c r="J206" s="24" t="n">
        <v>0</v>
      </c>
      <c r="K206" s="24" t="n">
        <v>0</v>
      </c>
      <c r="L206" s="22" t="inlineStr">
        <is>
          <t>Master Bhandar Kendriya Police Kalyan Bhandar</t>
        </is>
      </c>
      <c r="M206" s="24" t="n">
        <v>0</v>
      </c>
      <c r="N206" s="22" t="inlineStr">
        <is>
          <t>CPC KPKB</t>
        </is>
      </c>
      <c r="O206" s="22" t="inlineStr">
        <is>
          <t>Indore</t>
        </is>
      </c>
      <c r="P206" s="22" t="inlineStr"/>
      <c r="Q206" s="22" t="inlineStr">
        <is>
          <t>Trail Mixes</t>
        </is>
      </c>
      <c r="R206" s="25">
        <f>IF(Config!$B$4&gt;0,M206/Config!$B$4,0)</f>
        <v/>
      </c>
      <c r="S206" s="25">
        <f>IF(Config!$B$4&gt;0,K206/Config!$B$4,0)</f>
        <v/>
      </c>
      <c r="T206" s="25">
        <f>R206*Config!$B$7</f>
        <v/>
      </c>
      <c r="U206" s="25">
        <f>S206*Config!$B$7</f>
        <v/>
      </c>
      <c r="V206" s="25" t="n">
        <v>48</v>
      </c>
      <c r="W206" s="25" t="n">
        <v>240</v>
      </c>
      <c r="X206" s="26">
        <f>IF(T206&gt;0,V206/T206,0)</f>
        <v/>
      </c>
      <c r="Y206" s="26">
        <f>IF(U206&gt;0,W206/U206,0)</f>
        <v/>
      </c>
      <c r="Z206" s="25">
        <f>T206-V206</f>
        <v/>
      </c>
      <c r="AA206" s="25">
        <f>U206-W206</f>
        <v/>
      </c>
      <c r="AB206" s="25">
        <f>IF(Config!$B$7&gt;0,(V206/Config!$B$7)*Config!$B$4,0)</f>
        <v/>
      </c>
      <c r="AC206" s="25">
        <f>IF(Config!$B$7&gt;0,(W206/Config!$B$7)*Config!$B$4,0)</f>
        <v/>
      </c>
    </row>
    <row r="207" hidden="1" outlineLevel="1">
      <c r="A207" s="22" t="inlineStr"/>
      <c r="B207" s="22" t="inlineStr"/>
      <c r="C207" s="22" t="inlineStr"/>
      <c r="D207" s="22" t="inlineStr"/>
      <c r="E207" s="22" t="inlineStr">
        <is>
          <t>Dry Fruit Mix_15-2402</t>
        </is>
      </c>
      <c r="F207" s="22" t="inlineStr"/>
      <c r="G207" s="22" t="inlineStr">
        <is>
          <t>Dry Fruit Mix</t>
        </is>
      </c>
      <c r="H207" s="22" t="inlineStr">
        <is>
          <t>Trail Mix Farmley Standee Pouch 200 g</t>
        </is>
      </c>
      <c r="I207" s="22" t="inlineStr"/>
      <c r="J207" s="24" t="n">
        <v>0</v>
      </c>
      <c r="K207" s="24" t="n">
        <v>0</v>
      </c>
      <c r="L207" s="22" t="inlineStr">
        <is>
          <t>Chahithi Agencies - 1</t>
        </is>
      </c>
      <c r="M207" s="24" t="n">
        <v>0</v>
      </c>
      <c r="N207" s="22" t="inlineStr">
        <is>
          <t>Modern Trade</t>
        </is>
      </c>
      <c r="O207" s="22" t="inlineStr">
        <is>
          <t>Indore</t>
        </is>
      </c>
      <c r="P207" s="22" t="inlineStr"/>
      <c r="Q207" s="22" t="inlineStr">
        <is>
          <t>Trail Mixes</t>
        </is>
      </c>
      <c r="R207" s="25">
        <f>IF(Config!$B$4&gt;0,M207/Config!$B$4,0)</f>
        <v/>
      </c>
      <c r="S207" s="25">
        <f>IF(Config!$B$4&gt;0,K207/Config!$B$4,0)</f>
        <v/>
      </c>
      <c r="T207" s="25">
        <f>R207*Config!$B$7</f>
        <v/>
      </c>
      <c r="U207" s="25">
        <f>S207*Config!$B$7</f>
        <v/>
      </c>
      <c r="V207" s="25" t="n">
        <v>18</v>
      </c>
      <c r="W207" s="25" t="n">
        <v>90</v>
      </c>
      <c r="X207" s="26">
        <f>IF(T207&gt;0,V207/T207,0)</f>
        <v/>
      </c>
      <c r="Y207" s="26">
        <f>IF(U207&gt;0,W207/U207,0)</f>
        <v/>
      </c>
      <c r="Z207" s="25">
        <f>T207-V207</f>
        <v/>
      </c>
      <c r="AA207" s="25">
        <f>U207-W207</f>
        <v/>
      </c>
      <c r="AB207" s="25">
        <f>IF(Config!$B$7&gt;0,(V207/Config!$B$7)*Config!$B$4,0)</f>
        <v/>
      </c>
      <c r="AC207" s="25">
        <f>IF(Config!$B$7&gt;0,(W207/Config!$B$7)*Config!$B$4,0)</f>
        <v/>
      </c>
    </row>
    <row r="208" hidden="1" outlineLevel="1">
      <c r="A208" s="22" t="inlineStr"/>
      <c r="B208" s="22" t="inlineStr"/>
      <c r="C208" s="22" t="inlineStr"/>
      <c r="D208" s="22" t="inlineStr"/>
      <c r="E208" s="22" t="inlineStr">
        <is>
          <t>Dry Fruit Mix_15-2402</t>
        </is>
      </c>
      <c r="F208" s="22" t="inlineStr"/>
      <c r="G208" s="22" t="inlineStr">
        <is>
          <t>Dry Fruit Mix</t>
        </is>
      </c>
      <c r="H208" s="22" t="inlineStr">
        <is>
          <t>Trail Mix Farmley Standee Pouch 200 g</t>
        </is>
      </c>
      <c r="I208" s="22" t="inlineStr"/>
      <c r="J208" s="24" t="n">
        <v>0</v>
      </c>
      <c r="K208" s="24" t="n">
        <v>0</v>
      </c>
      <c r="L208" s="22" t="inlineStr">
        <is>
          <t>PAC - CPC Canteen 15 Bn Pac -Agra</t>
        </is>
      </c>
      <c r="M208" s="24" t="n">
        <v>0</v>
      </c>
      <c r="N208" s="22" t="inlineStr">
        <is>
          <t>Other Institutions</t>
        </is>
      </c>
      <c r="O208" s="22" t="inlineStr">
        <is>
          <t>Indore</t>
        </is>
      </c>
      <c r="P208" s="22" t="inlineStr"/>
      <c r="Q208" s="22" t="inlineStr">
        <is>
          <t>Trail Mixes</t>
        </is>
      </c>
      <c r="R208" s="25">
        <f>IF(Config!$B$4&gt;0,M208/Config!$B$4,0)</f>
        <v/>
      </c>
      <c r="S208" s="25">
        <f>IF(Config!$B$4&gt;0,K208/Config!$B$4,0)</f>
        <v/>
      </c>
      <c r="T208" s="25">
        <f>R208*Config!$B$7</f>
        <v/>
      </c>
      <c r="U208" s="25">
        <f>S208*Config!$B$7</f>
        <v/>
      </c>
      <c r="V208" s="25" t="n">
        <v>6</v>
      </c>
      <c r="W208" s="25" t="n">
        <v>30</v>
      </c>
      <c r="X208" s="26">
        <f>IF(T208&gt;0,V208/T208,0)</f>
        <v/>
      </c>
      <c r="Y208" s="26">
        <f>IF(U208&gt;0,W208/U208,0)</f>
        <v/>
      </c>
      <c r="Z208" s="25">
        <f>T208-V208</f>
        <v/>
      </c>
      <c r="AA208" s="25">
        <f>U208-W208</f>
        <v/>
      </c>
      <c r="AB208" s="25">
        <f>IF(Config!$B$7&gt;0,(V208/Config!$B$7)*Config!$B$4,0)</f>
        <v/>
      </c>
      <c r="AC208" s="25">
        <f>IF(Config!$B$7&gt;0,(W208/Config!$B$7)*Config!$B$4,0)</f>
        <v/>
      </c>
    </row>
    <row r="209" hidden="1" outlineLevel="1">
      <c r="A209" s="22" t="inlineStr"/>
      <c r="B209" s="22" t="inlineStr"/>
      <c r="C209" s="22" t="inlineStr"/>
      <c r="D209" s="22" t="inlineStr"/>
      <c r="E209" s="22" t="inlineStr">
        <is>
          <t>Dry Fruit Mix_15-2402</t>
        </is>
      </c>
      <c r="F209" s="22" t="inlineStr"/>
      <c r="G209" s="22" t="inlineStr">
        <is>
          <t>Dry Fruit Mix</t>
        </is>
      </c>
      <c r="H209" s="22" t="inlineStr">
        <is>
          <t>Trail Mix Farmley Standee Pouch 200 g</t>
        </is>
      </c>
      <c r="I209" s="22" t="inlineStr"/>
      <c r="J209" s="24" t="n">
        <v>0</v>
      </c>
      <c r="K209" s="24" t="n">
        <v>0</v>
      </c>
      <c r="L209" s="22" t="inlineStr">
        <is>
          <t>PAC - Kendriya Police Canteen 35 Bn Pac -UTTAR PRADESH -226006</t>
        </is>
      </c>
      <c r="M209" s="24" t="n">
        <v>0</v>
      </c>
      <c r="N209" s="22" t="inlineStr">
        <is>
          <t>Other Institutions</t>
        </is>
      </c>
      <c r="O209" s="22" t="inlineStr">
        <is>
          <t>Indore</t>
        </is>
      </c>
      <c r="P209" s="22" t="inlineStr"/>
      <c r="Q209" s="22" t="inlineStr">
        <is>
          <t>Trail Mixes</t>
        </is>
      </c>
      <c r="R209" s="25">
        <f>IF(Config!$B$4&gt;0,M209/Config!$B$4,0)</f>
        <v/>
      </c>
      <c r="S209" s="25">
        <f>IF(Config!$B$4&gt;0,K209/Config!$B$4,0)</f>
        <v/>
      </c>
      <c r="T209" s="25">
        <f>R209*Config!$B$7</f>
        <v/>
      </c>
      <c r="U209" s="25">
        <f>S209*Config!$B$7</f>
        <v/>
      </c>
      <c r="V209" s="25" t="n">
        <v>18</v>
      </c>
      <c r="W209" s="25" t="n">
        <v>90</v>
      </c>
      <c r="X209" s="26">
        <f>IF(T209&gt;0,V209/T209,0)</f>
        <v/>
      </c>
      <c r="Y209" s="26">
        <f>IF(U209&gt;0,W209/U209,0)</f>
        <v/>
      </c>
      <c r="Z209" s="25">
        <f>T209-V209</f>
        <v/>
      </c>
      <c r="AA209" s="25">
        <f>U209-W209</f>
        <v/>
      </c>
      <c r="AB209" s="25">
        <f>IF(Config!$B$7&gt;0,(V209/Config!$B$7)*Config!$B$4,0)</f>
        <v/>
      </c>
      <c r="AC209" s="25">
        <f>IF(Config!$B$7&gt;0,(W209/Config!$B$7)*Config!$B$4,0)</f>
        <v/>
      </c>
    </row>
    <row r="210" hidden="1" outlineLevel="1">
      <c r="A210" s="22" t="inlineStr"/>
      <c r="B210" s="22" t="inlineStr"/>
      <c r="C210" s="22" t="inlineStr"/>
      <c r="D210" s="22" t="inlineStr"/>
      <c r="E210" s="22" t="inlineStr">
        <is>
          <t>Dry Fruit Mix_15-2402</t>
        </is>
      </c>
      <c r="F210" s="22" t="inlineStr"/>
      <c r="G210" s="22" t="inlineStr">
        <is>
          <t>Dry Fruit Mix</t>
        </is>
      </c>
      <c r="H210" s="22" t="inlineStr">
        <is>
          <t>Trail Mix Farmley Standee Pouch 200 g</t>
        </is>
      </c>
      <c r="I210" s="22" t="inlineStr"/>
      <c r="J210" s="24" t="n">
        <v>0</v>
      </c>
      <c r="K210" s="24" t="n">
        <v>0</v>
      </c>
      <c r="L210" s="22" t="inlineStr">
        <is>
          <t>PAC -Master Canteen -37th Bn Pac Kanpur Nagar</t>
        </is>
      </c>
      <c r="M210" s="24" t="n">
        <v>0</v>
      </c>
      <c r="N210" s="22" t="inlineStr">
        <is>
          <t>Other Institutions</t>
        </is>
      </c>
      <c r="O210" s="22" t="inlineStr">
        <is>
          <t>Indore</t>
        </is>
      </c>
      <c r="P210" s="22" t="inlineStr"/>
      <c r="Q210" s="22" t="inlineStr">
        <is>
          <t>Trail Mixes</t>
        </is>
      </c>
      <c r="R210" s="25">
        <f>IF(Config!$B$4&gt;0,M210/Config!$B$4,0)</f>
        <v/>
      </c>
      <c r="S210" s="25">
        <f>IF(Config!$B$4&gt;0,K210/Config!$B$4,0)</f>
        <v/>
      </c>
      <c r="T210" s="25">
        <f>R210*Config!$B$7</f>
        <v/>
      </c>
      <c r="U210" s="25">
        <f>S210*Config!$B$7</f>
        <v/>
      </c>
      <c r="V210" s="25" t="n">
        <v>6</v>
      </c>
      <c r="W210" s="25" t="n">
        <v>30</v>
      </c>
      <c r="X210" s="26">
        <f>IF(T210&gt;0,V210/T210,0)</f>
        <v/>
      </c>
      <c r="Y210" s="26">
        <f>IF(U210&gt;0,W210/U210,0)</f>
        <v/>
      </c>
      <c r="Z210" s="25">
        <f>T210-V210</f>
        <v/>
      </c>
      <c r="AA210" s="25">
        <f>U210-W210</f>
        <v/>
      </c>
      <c r="AB210" s="25">
        <f>IF(Config!$B$7&gt;0,(V210/Config!$B$7)*Config!$B$4,0)</f>
        <v/>
      </c>
      <c r="AC210" s="25">
        <f>IF(Config!$B$7&gt;0,(W210/Config!$B$7)*Config!$B$4,0)</f>
        <v/>
      </c>
    </row>
    <row r="211" hidden="1" outlineLevel="1">
      <c r="A211" s="22" t="inlineStr"/>
      <c r="B211" s="22" t="inlineStr"/>
      <c r="C211" s="22" t="inlineStr"/>
      <c r="D211" s="22" t="inlineStr"/>
      <c r="E211" s="22" t="inlineStr">
        <is>
          <t>Dry Fruit Mix_15-2402</t>
        </is>
      </c>
      <c r="F211" s="22" t="inlineStr"/>
      <c r="G211" s="22" t="inlineStr">
        <is>
          <t>Dry Fruit Mix</t>
        </is>
      </c>
      <c r="H211" s="22" t="inlineStr">
        <is>
          <t>Trail Mix Farmley Standee Pouch 200 g</t>
        </is>
      </c>
      <c r="I211" s="22" t="inlineStr"/>
      <c r="J211" s="24" t="n">
        <v>0</v>
      </c>
      <c r="K211" s="24" t="n">
        <v>0</v>
      </c>
      <c r="L211" s="22" t="inlineStr">
        <is>
          <t>PAC -Master Canteen 06 Battalion P.A.C. Meerut</t>
        </is>
      </c>
      <c r="M211" s="24" t="n">
        <v>0</v>
      </c>
      <c r="N211" s="22" t="inlineStr">
        <is>
          <t>Other Institutions</t>
        </is>
      </c>
      <c r="O211" s="22" t="inlineStr">
        <is>
          <t>Indore</t>
        </is>
      </c>
      <c r="P211" s="22" t="inlineStr"/>
      <c r="Q211" s="22" t="inlineStr">
        <is>
          <t>Trail Mixes</t>
        </is>
      </c>
      <c r="R211" s="25">
        <f>IF(Config!$B$4&gt;0,M211/Config!$B$4,0)</f>
        <v/>
      </c>
      <c r="S211" s="25">
        <f>IF(Config!$B$4&gt;0,K211/Config!$B$4,0)</f>
        <v/>
      </c>
      <c r="T211" s="25">
        <f>R211*Config!$B$7</f>
        <v/>
      </c>
      <c r="U211" s="25">
        <f>S211*Config!$B$7</f>
        <v/>
      </c>
      <c r="V211" s="25" t="n">
        <v>6</v>
      </c>
      <c r="W211" s="25" t="n">
        <v>30</v>
      </c>
      <c r="X211" s="26">
        <f>IF(T211&gt;0,V211/T211,0)</f>
        <v/>
      </c>
      <c r="Y211" s="26">
        <f>IF(U211&gt;0,W211/U211,0)</f>
        <v/>
      </c>
      <c r="Z211" s="25">
        <f>T211-V211</f>
        <v/>
      </c>
      <c r="AA211" s="25">
        <f>U211-W211</f>
        <v/>
      </c>
      <c r="AB211" s="25">
        <f>IF(Config!$B$7&gt;0,(V211/Config!$B$7)*Config!$B$4,0)</f>
        <v/>
      </c>
      <c r="AC211" s="25">
        <f>IF(Config!$B$7&gt;0,(W211/Config!$B$7)*Config!$B$4,0)</f>
        <v/>
      </c>
    </row>
    <row r="212" hidden="1" outlineLevel="1">
      <c r="A212" s="22" t="inlineStr"/>
      <c r="B212" s="22" t="inlineStr"/>
      <c r="C212" s="22" t="inlineStr"/>
      <c r="D212" s="22" t="inlineStr"/>
      <c r="E212" s="22" t="inlineStr">
        <is>
          <t>Dry Fruit Mix_15-2402</t>
        </is>
      </c>
      <c r="F212" s="22" t="inlineStr"/>
      <c r="G212" s="22" t="inlineStr">
        <is>
          <t>Dry Fruit Mix</t>
        </is>
      </c>
      <c r="H212" s="22" t="inlineStr">
        <is>
          <t>Trail Mix Farmley Standee Pouch 200 g</t>
        </is>
      </c>
      <c r="I212" s="22" t="inlineStr"/>
      <c r="J212" s="24" t="n">
        <v>0</v>
      </c>
      <c r="K212" s="24" t="n">
        <v>0</v>
      </c>
      <c r="L212" s="22" t="inlineStr">
        <is>
          <t>Cloudkart Ventures Private Limited</t>
        </is>
      </c>
      <c r="M212" s="24" t="n">
        <v>0</v>
      </c>
      <c r="N212" s="22" t="inlineStr">
        <is>
          <t>Quick Commerce</t>
        </is>
      </c>
      <c r="O212" s="22" t="inlineStr">
        <is>
          <t>Indore</t>
        </is>
      </c>
      <c r="P212" s="22" t="inlineStr"/>
      <c r="Q212" s="22" t="inlineStr">
        <is>
          <t>Trail Mixes</t>
        </is>
      </c>
      <c r="R212" s="25">
        <f>IF(Config!$B$4&gt;0,M212/Config!$B$4,0)</f>
        <v/>
      </c>
      <c r="S212" s="25">
        <f>IF(Config!$B$4&gt;0,K212/Config!$B$4,0)</f>
        <v/>
      </c>
      <c r="T212" s="25">
        <f>R212*Config!$B$7</f>
        <v/>
      </c>
      <c r="U212" s="25">
        <f>S212*Config!$B$7</f>
        <v/>
      </c>
      <c r="V212" s="25" t="n">
        <v>30</v>
      </c>
      <c r="W212" s="25" t="n">
        <v>150</v>
      </c>
      <c r="X212" s="26">
        <f>IF(T212&gt;0,V212/T212,0)</f>
        <v/>
      </c>
      <c r="Y212" s="26">
        <f>IF(U212&gt;0,W212/U212,0)</f>
        <v/>
      </c>
      <c r="Z212" s="25">
        <f>T212-V212</f>
        <v/>
      </c>
      <c r="AA212" s="25">
        <f>U212-W212</f>
        <v/>
      </c>
      <c r="AB212" s="25">
        <f>IF(Config!$B$7&gt;0,(V212/Config!$B$7)*Config!$B$4,0)</f>
        <v/>
      </c>
      <c r="AC212" s="25">
        <f>IF(Config!$B$7&gt;0,(W212/Config!$B$7)*Config!$B$4,0)</f>
        <v/>
      </c>
    </row>
    <row r="213" hidden="1" outlineLevel="1">
      <c r="A213" s="22" t="inlineStr"/>
      <c r="B213" s="22" t="inlineStr"/>
      <c r="C213" s="22" t="inlineStr"/>
      <c r="D213" s="22" t="inlineStr"/>
      <c r="E213" s="22" t="inlineStr">
        <is>
          <t>Dry Fruit Mix_15-2402</t>
        </is>
      </c>
      <c r="F213" s="22" t="inlineStr"/>
      <c r="G213" s="22" t="inlineStr">
        <is>
          <t>Dry Fruit Mix</t>
        </is>
      </c>
      <c r="H213" s="22" t="inlineStr">
        <is>
          <t>Trail Mix Farmley Standee Pouch 200 g</t>
        </is>
      </c>
      <c r="I213" s="22" t="inlineStr"/>
      <c r="J213" s="24" t="n">
        <v>0</v>
      </c>
      <c r="K213" s="24" t="n">
        <v>0</v>
      </c>
      <c r="L213" s="22" t="inlineStr">
        <is>
          <t>Cloudstore Retail Private Limited</t>
        </is>
      </c>
      <c r="M213" s="24" t="n">
        <v>0</v>
      </c>
      <c r="N213" s="22" t="inlineStr">
        <is>
          <t>Quick Commerce</t>
        </is>
      </c>
      <c r="O213" s="22" t="inlineStr">
        <is>
          <t>Indore</t>
        </is>
      </c>
      <c r="P213" s="22" t="inlineStr"/>
      <c r="Q213" s="22" t="inlineStr">
        <is>
          <t>Trail Mixes</t>
        </is>
      </c>
      <c r="R213" s="25">
        <f>IF(Config!$B$4&gt;0,M213/Config!$B$4,0)</f>
        <v/>
      </c>
      <c r="S213" s="25">
        <f>IF(Config!$B$4&gt;0,K213/Config!$B$4,0)</f>
        <v/>
      </c>
      <c r="T213" s="25">
        <f>R213*Config!$B$7</f>
        <v/>
      </c>
      <c r="U213" s="25">
        <f>S213*Config!$B$7</f>
        <v/>
      </c>
      <c r="V213" s="25" t="n">
        <v>102</v>
      </c>
      <c r="W213" s="25" t="n">
        <v>510</v>
      </c>
      <c r="X213" s="26">
        <f>IF(T213&gt;0,V213/T213,0)</f>
        <v/>
      </c>
      <c r="Y213" s="26">
        <f>IF(U213&gt;0,W213/U213,0)</f>
        <v/>
      </c>
      <c r="Z213" s="25">
        <f>T213-V213</f>
        <v/>
      </c>
      <c r="AA213" s="25">
        <f>U213-W213</f>
        <v/>
      </c>
      <c r="AB213" s="25">
        <f>IF(Config!$B$7&gt;0,(V213/Config!$B$7)*Config!$B$4,0)</f>
        <v/>
      </c>
      <c r="AC213" s="25">
        <f>IF(Config!$B$7&gt;0,(W213/Config!$B$7)*Config!$B$4,0)</f>
        <v/>
      </c>
    </row>
    <row r="214" hidden="1" outlineLevel="1">
      <c r="A214" s="22" t="inlineStr"/>
      <c r="B214" s="22" t="inlineStr"/>
      <c r="C214" s="22" t="inlineStr"/>
      <c r="D214" s="22" t="inlineStr"/>
      <c r="E214" s="22" t="inlineStr">
        <is>
          <t>Dry Fruit Mix_15-2402</t>
        </is>
      </c>
      <c r="F214" s="22" t="inlineStr"/>
      <c r="G214" s="22" t="inlineStr">
        <is>
          <t>Dry Fruit Mix</t>
        </is>
      </c>
      <c r="H214" s="22" t="inlineStr">
        <is>
          <t>Trail Mix Farmley Standee Pouch 200 g</t>
        </is>
      </c>
      <c r="I214" s="22" t="inlineStr"/>
      <c r="J214" s="24" t="n">
        <v>0</v>
      </c>
      <c r="K214" s="24" t="n">
        <v>0</v>
      </c>
      <c r="L214" s="22" t="inlineStr">
        <is>
          <t>Jupiter Kart Private Limited</t>
        </is>
      </c>
      <c r="M214" s="24" t="n">
        <v>0</v>
      </c>
      <c r="N214" s="22" t="inlineStr">
        <is>
          <t>Quick Commerce</t>
        </is>
      </c>
      <c r="O214" s="22" t="inlineStr">
        <is>
          <t>Indore</t>
        </is>
      </c>
      <c r="P214" s="22" t="inlineStr"/>
      <c r="Q214" s="22" t="inlineStr">
        <is>
          <t>Trail Mixes</t>
        </is>
      </c>
      <c r="R214" s="25">
        <f>IF(Config!$B$4&gt;0,M214/Config!$B$4,0)</f>
        <v/>
      </c>
      <c r="S214" s="25">
        <f>IF(Config!$B$4&gt;0,K214/Config!$B$4,0)</f>
        <v/>
      </c>
      <c r="T214" s="25">
        <f>R214*Config!$B$7</f>
        <v/>
      </c>
      <c r="U214" s="25">
        <f>S214*Config!$B$7</f>
        <v/>
      </c>
      <c r="V214" s="25" t="n">
        <v>108</v>
      </c>
      <c r="W214" s="25" t="n">
        <v>540</v>
      </c>
      <c r="X214" s="26">
        <f>IF(T214&gt;0,V214/T214,0)</f>
        <v/>
      </c>
      <c r="Y214" s="26">
        <f>IF(U214&gt;0,W214/U214,0)</f>
        <v/>
      </c>
      <c r="Z214" s="25">
        <f>T214-V214</f>
        <v/>
      </c>
      <c r="AA214" s="25">
        <f>U214-W214</f>
        <v/>
      </c>
      <c r="AB214" s="25">
        <f>IF(Config!$B$7&gt;0,(V214/Config!$B$7)*Config!$B$4,0)</f>
        <v/>
      </c>
      <c r="AC214" s="25">
        <f>IF(Config!$B$7&gt;0,(W214/Config!$B$7)*Config!$B$4,0)</f>
        <v/>
      </c>
    </row>
    <row r="215" hidden="1" outlineLevel="1">
      <c r="A215" s="22" t="inlineStr"/>
      <c r="B215" s="22" t="inlineStr"/>
      <c r="C215" s="22" t="inlineStr"/>
      <c r="D215" s="22" t="inlineStr"/>
      <c r="E215" s="22" t="inlineStr">
        <is>
          <t>Dry Fruit Mix_15-2402</t>
        </is>
      </c>
      <c r="F215" s="22" t="inlineStr"/>
      <c r="G215" s="22" t="inlineStr">
        <is>
          <t>Dry Fruit Mix</t>
        </is>
      </c>
      <c r="H215" s="22" t="inlineStr">
        <is>
          <t>Trail Mix Farmley Standee Pouch 200 g</t>
        </is>
      </c>
      <c r="I215" s="22" t="inlineStr"/>
      <c r="J215" s="24" t="n">
        <v>0</v>
      </c>
      <c r="K215" s="24" t="n">
        <v>0</v>
      </c>
      <c r="L215" s="22" t="inlineStr">
        <is>
          <t>Moksh Enterprises Private Limited</t>
        </is>
      </c>
      <c r="M215" s="24" t="n">
        <v>0</v>
      </c>
      <c r="N215" s="22" t="inlineStr">
        <is>
          <t>Quick Commerce</t>
        </is>
      </c>
      <c r="O215" s="22" t="inlineStr">
        <is>
          <t>Indore</t>
        </is>
      </c>
      <c r="P215" s="22" t="inlineStr"/>
      <c r="Q215" s="22" t="inlineStr">
        <is>
          <t>Trail Mixes</t>
        </is>
      </c>
      <c r="R215" s="25">
        <f>IF(Config!$B$4&gt;0,M215/Config!$B$4,0)</f>
        <v/>
      </c>
      <c r="S215" s="25">
        <f>IF(Config!$B$4&gt;0,K215/Config!$B$4,0)</f>
        <v/>
      </c>
      <c r="T215" s="25">
        <f>R215*Config!$B$7</f>
        <v/>
      </c>
      <c r="U215" s="25">
        <f>S215*Config!$B$7</f>
        <v/>
      </c>
      <c r="V215" s="25" t="n">
        <v>282</v>
      </c>
      <c r="W215" s="25" t="n">
        <v>1410</v>
      </c>
      <c r="X215" s="26">
        <f>IF(T215&gt;0,V215/T215,0)</f>
        <v/>
      </c>
      <c r="Y215" s="26">
        <f>IF(U215&gt;0,W215/U215,0)</f>
        <v/>
      </c>
      <c r="Z215" s="25">
        <f>T215-V215</f>
        <v/>
      </c>
      <c r="AA215" s="25">
        <f>U215-W215</f>
        <v/>
      </c>
      <c r="AB215" s="25">
        <f>IF(Config!$B$7&gt;0,(V215/Config!$B$7)*Config!$B$4,0)</f>
        <v/>
      </c>
      <c r="AC215" s="25">
        <f>IF(Config!$B$7&gt;0,(W215/Config!$B$7)*Config!$B$4,0)</f>
        <v/>
      </c>
    </row>
    <row r="216" hidden="1" outlineLevel="1">
      <c r="A216" s="22" t="inlineStr"/>
      <c r="B216" s="22" t="inlineStr"/>
      <c r="C216" s="22" t="inlineStr"/>
      <c r="D216" s="22" t="inlineStr"/>
      <c r="E216" s="22" t="inlineStr">
        <is>
          <t>Dry Fruit Mix_15-2402</t>
        </is>
      </c>
      <c r="F216" s="22" t="inlineStr"/>
      <c r="G216" s="22" t="inlineStr">
        <is>
          <t>Dry Fruit Mix</t>
        </is>
      </c>
      <c r="H216" s="22" t="inlineStr">
        <is>
          <t>Trail Mix Farmley Standee Pouch 200 g</t>
        </is>
      </c>
      <c r="I216" s="22" t="inlineStr"/>
      <c r="J216" s="24" t="n">
        <v>0</v>
      </c>
      <c r="K216" s="24" t="n">
        <v>0</v>
      </c>
      <c r="L216" s="22" t="inlineStr">
        <is>
          <t>PJTJ Technologies Private Limited</t>
        </is>
      </c>
      <c r="M216" s="24" t="n">
        <v>0</v>
      </c>
      <c r="N216" s="22" t="inlineStr">
        <is>
          <t>Quick Commerce</t>
        </is>
      </c>
      <c r="O216" s="22" t="inlineStr">
        <is>
          <t>Indore</t>
        </is>
      </c>
      <c r="P216" s="22" t="inlineStr"/>
      <c r="Q216" s="22" t="inlineStr">
        <is>
          <t>Trail Mixes</t>
        </is>
      </c>
      <c r="R216" s="25">
        <f>IF(Config!$B$4&gt;0,M216/Config!$B$4,0)</f>
        <v/>
      </c>
      <c r="S216" s="25">
        <f>IF(Config!$B$4&gt;0,K216/Config!$B$4,0)</f>
        <v/>
      </c>
      <c r="T216" s="25">
        <f>R216*Config!$B$7</f>
        <v/>
      </c>
      <c r="U216" s="25">
        <f>S216*Config!$B$7</f>
        <v/>
      </c>
      <c r="V216" s="25" t="n">
        <v>174</v>
      </c>
      <c r="W216" s="25" t="n">
        <v>870</v>
      </c>
      <c r="X216" s="26">
        <f>IF(T216&gt;0,V216/T216,0)</f>
        <v/>
      </c>
      <c r="Y216" s="26">
        <f>IF(U216&gt;0,W216/U216,0)</f>
        <v/>
      </c>
      <c r="Z216" s="25">
        <f>T216-V216</f>
        <v/>
      </c>
      <c r="AA216" s="25">
        <f>U216-W216</f>
        <v/>
      </c>
      <c r="AB216" s="25">
        <f>IF(Config!$B$7&gt;0,(V216/Config!$B$7)*Config!$B$4,0)</f>
        <v/>
      </c>
      <c r="AC216" s="25">
        <f>IF(Config!$B$7&gt;0,(W216/Config!$B$7)*Config!$B$4,0)</f>
        <v/>
      </c>
    </row>
    <row r="217">
      <c r="A217" s="17" t="inlineStr">
        <is>
          <t>May</t>
        </is>
      </c>
      <c r="B217" s="17" t="n">
        <v>2026</v>
      </c>
      <c r="C217" s="17" t="inlineStr">
        <is>
          <t>29-04-2026</t>
        </is>
      </c>
      <c r="D217" s="18" t="n">
        <v>0.4706597222222222</v>
      </c>
      <c r="E217" s="17" t="inlineStr">
        <is>
          <t>Dry Fruit Mix_15-2404</t>
        </is>
      </c>
      <c r="F217" s="17" t="inlineStr">
        <is>
          <t>FG</t>
        </is>
      </c>
      <c r="G217" s="17" t="inlineStr">
        <is>
          <t>Berry Mix</t>
        </is>
      </c>
      <c r="H217" s="17" t="inlineStr">
        <is>
          <t>Berry Mix Farmley Standee Pouch 200 g</t>
        </is>
      </c>
      <c r="I217" s="17" t="inlineStr">
        <is>
          <t>Berry Mix</t>
        </is>
      </c>
      <c r="J217" s="19" t="n">
        <v>0.2</v>
      </c>
      <c r="K217" s="19" t="n">
        <v>76398</v>
      </c>
      <c r="L217" s="17" t="inlineStr">
        <is>
          <t>46 Customers</t>
        </is>
      </c>
      <c r="M217" s="19" t="n">
        <v>15279.6</v>
      </c>
      <c r="N217" s="17" t="inlineStr">
        <is>
          <t>Multiple</t>
        </is>
      </c>
      <c r="O217" s="17" t="inlineStr">
        <is>
          <t>Indore</t>
        </is>
      </c>
      <c r="P217" s="17" t="inlineStr">
        <is>
          <t>Value Added</t>
        </is>
      </c>
      <c r="Q217" s="17" t="inlineStr">
        <is>
          <t>Berry Mix</t>
        </is>
      </c>
      <c r="R217" s="20">
        <f>IF(Config!$B$4&gt;0,M217/Config!$B$4,0)</f>
        <v/>
      </c>
      <c r="S217" s="20">
        <f>IF(Config!$B$4&gt;0,K217/Config!$B$4,0)</f>
        <v/>
      </c>
      <c r="T217" s="20">
        <f>R217*Config!$B$7</f>
        <v/>
      </c>
      <c r="U217" s="20">
        <f>S217*Config!$B$7</f>
        <v/>
      </c>
      <c r="V217" s="20" t="n">
        <v>7650</v>
      </c>
      <c r="W217" s="20" t="n">
        <v>38250</v>
      </c>
      <c r="X217" s="21">
        <f>IF(T217&gt;0,V217/T217,0)</f>
        <v/>
      </c>
      <c r="Y217" s="21">
        <f>IF(U217&gt;0,W217/U217,0)</f>
        <v/>
      </c>
      <c r="Z217" s="20">
        <f>T217-V217</f>
        <v/>
      </c>
      <c r="AA217" s="20">
        <f>U217-W217</f>
        <v/>
      </c>
      <c r="AB217" s="20">
        <f>IF(Config!$B$7&gt;0,(V217/Config!$B$7)*Config!$B$4,0)</f>
        <v/>
      </c>
      <c r="AC217" s="20">
        <f>IF(Config!$B$7&gt;0,(W217/Config!$B$7)*Config!$B$4,0)</f>
        <v/>
      </c>
    </row>
    <row r="218" hidden="1" outlineLevel="1">
      <c r="A218" s="22" t="inlineStr">
        <is>
          <t>May</t>
        </is>
      </c>
      <c r="B218" s="22" t="n">
        <v>2026</v>
      </c>
      <c r="C218" s="22" t="inlineStr">
        <is>
          <t>29-04-2026</t>
        </is>
      </c>
      <c r="D218" s="23" t="n">
        <v>0.4706597222222222</v>
      </c>
      <c r="E218" s="22" t="inlineStr">
        <is>
          <t>Dry Fruit Mix_15-2404</t>
        </is>
      </c>
      <c r="F218" s="22" t="inlineStr">
        <is>
          <t>FG</t>
        </is>
      </c>
      <c r="G218" s="22" t="inlineStr">
        <is>
          <t>Berry Mix</t>
        </is>
      </c>
      <c r="H218" s="22" t="inlineStr">
        <is>
          <t>Berry Mix Farmley Standee Pouch 200 g</t>
        </is>
      </c>
      <c r="I218" s="22" t="inlineStr">
        <is>
          <t>Berry Mix</t>
        </is>
      </c>
      <c r="J218" s="24" t="n">
        <v>0.2</v>
      </c>
      <c r="K218" s="24" t="n">
        <v>3600</v>
      </c>
      <c r="L218" s="22" t="inlineStr">
        <is>
          <t>CPC KPKB</t>
        </is>
      </c>
      <c r="M218" s="24" t="n">
        <v>720</v>
      </c>
      <c r="N218" s="22" t="inlineStr">
        <is>
          <t>CPC</t>
        </is>
      </c>
      <c r="O218" s="22" t="inlineStr">
        <is>
          <t>Indore</t>
        </is>
      </c>
      <c r="P218" s="22" t="inlineStr">
        <is>
          <t>Value Added</t>
        </is>
      </c>
      <c r="Q218" s="22" t="inlineStr">
        <is>
          <t>Berry Mix</t>
        </is>
      </c>
      <c r="R218" s="25">
        <f>IF(Config!$B$4&gt;0,M218/Config!$B$4,0)</f>
        <v/>
      </c>
      <c r="S218" s="25">
        <f>IF(Config!$B$4&gt;0,K218/Config!$B$4,0)</f>
        <v/>
      </c>
      <c r="T218" s="25">
        <f>R218*Config!$B$7</f>
        <v/>
      </c>
      <c r="U218" s="25">
        <f>S218*Config!$B$7</f>
        <v/>
      </c>
      <c r="V218" s="25" t="n">
        <v>0</v>
      </c>
      <c r="W218" s="25" t="n">
        <v>0</v>
      </c>
      <c r="X218" s="26">
        <f>IF(T218&gt;0,V218/T218,0)</f>
        <v/>
      </c>
      <c r="Y218" s="26">
        <f>IF(U218&gt;0,W218/U218,0)</f>
        <v/>
      </c>
      <c r="Z218" s="25">
        <f>T218-V218</f>
        <v/>
      </c>
      <c r="AA218" s="25">
        <f>U218-W218</f>
        <v/>
      </c>
      <c r="AB218" s="25">
        <f>IF(Config!$B$7&gt;0,(V218/Config!$B$7)*Config!$B$4,0)</f>
        <v/>
      </c>
      <c r="AC218" s="25">
        <f>IF(Config!$B$7&gt;0,(W218/Config!$B$7)*Config!$B$4,0)</f>
        <v/>
      </c>
    </row>
    <row r="219" hidden="1" outlineLevel="1">
      <c r="A219" s="22" t="inlineStr">
        <is>
          <t>May</t>
        </is>
      </c>
      <c r="B219" s="22" t="n">
        <v>2026</v>
      </c>
      <c r="C219" s="22" t="inlineStr">
        <is>
          <t>29-04-2026</t>
        </is>
      </c>
      <c r="D219" s="23" t="n">
        <v>0.5300925925925926</v>
      </c>
      <c r="E219" s="22" t="inlineStr">
        <is>
          <t>Dry Fruit Mix_15-2404</t>
        </is>
      </c>
      <c r="F219" s="22" t="inlineStr">
        <is>
          <t>FG</t>
        </is>
      </c>
      <c r="G219" s="22" t="inlineStr">
        <is>
          <t>Berry Mix</t>
        </is>
      </c>
      <c r="H219" s="22" t="inlineStr">
        <is>
          <t>Berry Mix Farmley Standee Pouch 200 g</t>
        </is>
      </c>
      <c r="I219" s="22" t="inlineStr">
        <is>
          <t>Berry Mix</t>
        </is>
      </c>
      <c r="J219" s="24" t="n">
        <v>0.2</v>
      </c>
      <c r="K219" s="24" t="n">
        <v>1600</v>
      </c>
      <c r="L219" s="22" t="inlineStr">
        <is>
          <t>Metro Cash &amp; Carry India Private Limited</t>
        </is>
      </c>
      <c r="M219" s="24" t="n">
        <v>320</v>
      </c>
      <c r="N219" s="22" t="inlineStr">
        <is>
          <t>Modern Trade</t>
        </is>
      </c>
      <c r="O219" s="22" t="inlineStr">
        <is>
          <t>Indore</t>
        </is>
      </c>
      <c r="P219" s="22" t="inlineStr">
        <is>
          <t>Value Added</t>
        </is>
      </c>
      <c r="Q219" s="22" t="inlineStr">
        <is>
          <t>Berry Mix</t>
        </is>
      </c>
      <c r="R219" s="25">
        <f>IF(Config!$B$4&gt;0,M219/Config!$B$4,0)</f>
        <v/>
      </c>
      <c r="S219" s="25">
        <f>IF(Config!$B$4&gt;0,K219/Config!$B$4,0)</f>
        <v/>
      </c>
      <c r="T219" s="25">
        <f>R219*Config!$B$7</f>
        <v/>
      </c>
      <c r="U219" s="25">
        <f>S219*Config!$B$7</f>
        <v/>
      </c>
      <c r="V219" s="25" t="n">
        <v>126</v>
      </c>
      <c r="W219" s="25" t="n">
        <v>630</v>
      </c>
      <c r="X219" s="26">
        <f>IF(T219&gt;0,V219/T219,0)</f>
        <v/>
      </c>
      <c r="Y219" s="26">
        <f>IF(U219&gt;0,W219/U219,0)</f>
        <v/>
      </c>
      <c r="Z219" s="25">
        <f>T219-V219</f>
        <v/>
      </c>
      <c r="AA219" s="25">
        <f>U219-W219</f>
        <v/>
      </c>
      <c r="AB219" s="25">
        <f>IF(Config!$B$7&gt;0,(V219/Config!$B$7)*Config!$B$4,0)</f>
        <v/>
      </c>
      <c r="AC219" s="25">
        <f>IF(Config!$B$7&gt;0,(W219/Config!$B$7)*Config!$B$4,0)</f>
        <v/>
      </c>
    </row>
    <row r="220" hidden="1" outlineLevel="1">
      <c r="A220" s="22" t="inlineStr">
        <is>
          <t>May</t>
        </is>
      </c>
      <c r="B220" s="22" t="n">
        <v>2026</v>
      </c>
      <c r="C220" s="22" t="inlineStr">
        <is>
          <t>29-04-2026</t>
        </is>
      </c>
      <c r="D220" s="23" t="n">
        <v>0.6886574074074074</v>
      </c>
      <c r="E220" s="22" t="inlineStr">
        <is>
          <t>Dry Fruit Mix_15-2404</t>
        </is>
      </c>
      <c r="F220" s="22" t="inlineStr">
        <is>
          <t>FG</t>
        </is>
      </c>
      <c r="G220" s="22" t="inlineStr">
        <is>
          <t>Berry Mix</t>
        </is>
      </c>
      <c r="H220" s="22" t="inlineStr">
        <is>
          <t>Berry Mix Farmley Standee Pouch 200 g</t>
        </is>
      </c>
      <c r="I220" s="22" t="inlineStr">
        <is>
          <t>Berry Mix</t>
        </is>
      </c>
      <c r="J220" s="24" t="n">
        <v>0.2</v>
      </c>
      <c r="K220" s="24" t="n">
        <v>434</v>
      </c>
      <c r="L220" s="22" t="inlineStr">
        <is>
          <t>Farmley Website B2C</t>
        </is>
      </c>
      <c r="M220" s="24" t="n">
        <v>86.8</v>
      </c>
      <c r="N220" s="22" t="inlineStr">
        <is>
          <t>Own Website</t>
        </is>
      </c>
      <c r="O220" s="22" t="inlineStr">
        <is>
          <t>Indore</t>
        </is>
      </c>
      <c r="P220" s="22" t="inlineStr">
        <is>
          <t>Value Added</t>
        </is>
      </c>
      <c r="Q220" s="22" t="inlineStr">
        <is>
          <t>Berry Mix</t>
        </is>
      </c>
      <c r="R220" s="25">
        <f>IF(Config!$B$4&gt;0,M220/Config!$B$4,0)</f>
        <v/>
      </c>
      <c r="S220" s="25">
        <f>IF(Config!$B$4&gt;0,K220/Config!$B$4,0)</f>
        <v/>
      </c>
      <c r="T220" s="25">
        <f>R220*Config!$B$7</f>
        <v/>
      </c>
      <c r="U220" s="25">
        <f>S220*Config!$B$7</f>
        <v/>
      </c>
      <c r="V220" s="25" t="n">
        <v>0</v>
      </c>
      <c r="W220" s="25" t="n">
        <v>0</v>
      </c>
      <c r="X220" s="26">
        <f>IF(T220&gt;0,V220/T220,0)</f>
        <v/>
      </c>
      <c r="Y220" s="26">
        <f>IF(U220&gt;0,W220/U220,0)</f>
        <v/>
      </c>
      <c r="Z220" s="25">
        <f>T220-V220</f>
        <v/>
      </c>
      <c r="AA220" s="25">
        <f>U220-W220</f>
        <v/>
      </c>
      <c r="AB220" s="25">
        <f>IF(Config!$B$7&gt;0,(V220/Config!$B$7)*Config!$B$4,0)</f>
        <v/>
      </c>
      <c r="AC220" s="25">
        <f>IF(Config!$B$7&gt;0,(W220/Config!$B$7)*Config!$B$4,0)</f>
        <v/>
      </c>
    </row>
    <row r="221" hidden="1" outlineLevel="1">
      <c r="A221" s="22" t="inlineStr">
        <is>
          <t>May</t>
        </is>
      </c>
      <c r="B221" s="22" t="n">
        <v>2026</v>
      </c>
      <c r="C221" s="22" t="inlineStr">
        <is>
          <t>27-04-2026</t>
        </is>
      </c>
      <c r="D221" s="23" t="n">
        <v>0.7256828703703704</v>
      </c>
      <c r="E221" s="22" t="inlineStr">
        <is>
          <t>Dry Fruit Mix_15-2404</t>
        </is>
      </c>
      <c r="F221" s="22" t="inlineStr">
        <is>
          <t>FG</t>
        </is>
      </c>
      <c r="G221" s="22" t="inlineStr">
        <is>
          <t>Berry Mix</t>
        </is>
      </c>
      <c r="H221" s="22" t="inlineStr">
        <is>
          <t>Berry Mix Farmley Standee Pouch 200 g</t>
        </is>
      </c>
      <c r="I221" s="22" t="inlineStr">
        <is>
          <t>Berry Mix</t>
        </is>
      </c>
      <c r="J221" s="24" t="n">
        <v>0.2</v>
      </c>
      <c r="K221" s="24" t="n">
        <v>90</v>
      </c>
      <c r="L221" s="22" t="inlineStr">
        <is>
          <t>Mumbai Travel Retail Private Limited</t>
        </is>
      </c>
      <c r="M221" s="24" t="n">
        <v>18</v>
      </c>
      <c r="N221" s="22" t="inlineStr">
        <is>
          <t>Other Institutions</t>
        </is>
      </c>
      <c r="O221" s="22" t="inlineStr">
        <is>
          <t>Indore</t>
        </is>
      </c>
      <c r="P221" s="22" t="inlineStr">
        <is>
          <t>Value Added</t>
        </is>
      </c>
      <c r="Q221" s="22" t="inlineStr">
        <is>
          <t>Berry Mix</t>
        </is>
      </c>
      <c r="R221" s="25">
        <f>IF(Config!$B$4&gt;0,M221/Config!$B$4,0)</f>
        <v/>
      </c>
      <c r="S221" s="25">
        <f>IF(Config!$B$4&gt;0,K221/Config!$B$4,0)</f>
        <v/>
      </c>
      <c r="T221" s="25">
        <f>R221*Config!$B$7</f>
        <v/>
      </c>
      <c r="U221" s="25">
        <f>S221*Config!$B$7</f>
        <v/>
      </c>
      <c r="V221" s="25" t="n">
        <v>0</v>
      </c>
      <c r="W221" s="25" t="n">
        <v>0</v>
      </c>
      <c r="X221" s="26">
        <f>IF(T221&gt;0,V221/T221,0)</f>
        <v/>
      </c>
      <c r="Y221" s="26">
        <f>IF(U221&gt;0,W221/U221,0)</f>
        <v/>
      </c>
      <c r="Z221" s="25">
        <f>T221-V221</f>
        <v/>
      </c>
      <c r="AA221" s="25">
        <f>U221-W221</f>
        <v/>
      </c>
      <c r="AB221" s="25">
        <f>IF(Config!$B$7&gt;0,(V221/Config!$B$7)*Config!$B$4,0)</f>
        <v/>
      </c>
      <c r="AC221" s="25">
        <f>IF(Config!$B$7&gt;0,(W221/Config!$B$7)*Config!$B$4,0)</f>
        <v/>
      </c>
    </row>
    <row r="222" hidden="1" outlineLevel="1">
      <c r="A222" s="22" t="inlineStr">
        <is>
          <t>May</t>
        </is>
      </c>
      <c r="B222" s="22" t="n">
        <v>2026</v>
      </c>
      <c r="C222" s="22" t="inlineStr">
        <is>
          <t>27-04-2026</t>
        </is>
      </c>
      <c r="D222" s="23" t="n">
        <v>0.7256828703703704</v>
      </c>
      <c r="E222" s="22" t="inlineStr">
        <is>
          <t>Dry Fruit Mix_15-2404</t>
        </is>
      </c>
      <c r="F222" s="22" t="inlineStr">
        <is>
          <t>FG</t>
        </is>
      </c>
      <c r="G222" s="22" t="inlineStr">
        <is>
          <t>Berry Mix</t>
        </is>
      </c>
      <c r="H222" s="22" t="inlineStr">
        <is>
          <t>Berry Mix Farmley Standee Pouch 200 g</t>
        </is>
      </c>
      <c r="I222" s="22" t="inlineStr">
        <is>
          <t>Berry Mix</t>
        </is>
      </c>
      <c r="J222" s="24" t="n">
        <v>0.2</v>
      </c>
      <c r="K222" s="24" t="n">
        <v>150</v>
      </c>
      <c r="L222" s="22" t="inlineStr">
        <is>
          <t>April Moon Retail Limited</t>
        </is>
      </c>
      <c r="M222" s="24" t="n">
        <v>30</v>
      </c>
      <c r="N222" s="22" t="inlineStr">
        <is>
          <t>Other Institutions</t>
        </is>
      </c>
      <c r="O222" s="22" t="inlineStr">
        <is>
          <t>Indore</t>
        </is>
      </c>
      <c r="P222" s="22" t="inlineStr">
        <is>
          <t>Value Added</t>
        </is>
      </c>
      <c r="Q222" s="22" t="inlineStr">
        <is>
          <t>Berry Mix</t>
        </is>
      </c>
      <c r="R222" s="25">
        <f>IF(Config!$B$4&gt;0,M222/Config!$B$4,0)</f>
        <v/>
      </c>
      <c r="S222" s="25">
        <f>IF(Config!$B$4&gt;0,K222/Config!$B$4,0)</f>
        <v/>
      </c>
      <c r="T222" s="25">
        <f>R222*Config!$B$7</f>
        <v/>
      </c>
      <c r="U222" s="25">
        <f>S222*Config!$B$7</f>
        <v/>
      </c>
      <c r="V222" s="25" t="n">
        <v>0</v>
      </c>
      <c r="W222" s="25" t="n">
        <v>0</v>
      </c>
      <c r="X222" s="26">
        <f>IF(T222&gt;0,V222/T222,0)</f>
        <v/>
      </c>
      <c r="Y222" s="26">
        <f>IF(U222&gt;0,W222/U222,0)</f>
        <v/>
      </c>
      <c r="Z222" s="25">
        <f>T222-V222</f>
        <v/>
      </c>
      <c r="AA222" s="25">
        <f>U222-W222</f>
        <v/>
      </c>
      <c r="AB222" s="25">
        <f>IF(Config!$B$7&gt;0,(V222/Config!$B$7)*Config!$B$4,0)</f>
        <v/>
      </c>
      <c r="AC222" s="25">
        <f>IF(Config!$B$7&gt;0,(W222/Config!$B$7)*Config!$B$4,0)</f>
        <v/>
      </c>
    </row>
    <row r="223" hidden="1" outlineLevel="1">
      <c r="A223" s="22" t="inlineStr">
        <is>
          <t>May</t>
        </is>
      </c>
      <c r="B223" s="22" t="n">
        <v>2026</v>
      </c>
      <c r="C223" s="22" t="inlineStr">
        <is>
          <t>27-04-2026</t>
        </is>
      </c>
      <c r="D223" s="23" t="n">
        <v>0.8300115740740741</v>
      </c>
      <c r="E223" s="22" t="inlineStr">
        <is>
          <t>Dry Fruit Mix_15-2404</t>
        </is>
      </c>
      <c r="F223" s="22" t="inlineStr">
        <is>
          <t>FG</t>
        </is>
      </c>
      <c r="G223" s="22" t="inlineStr">
        <is>
          <t>Berry Mix</t>
        </is>
      </c>
      <c r="H223" s="22" t="inlineStr">
        <is>
          <t>Berry Mix Farmley Standee Pouch 200 g</t>
        </is>
      </c>
      <c r="I223" s="22" t="inlineStr">
        <is>
          <t>Berry Mix</t>
        </is>
      </c>
      <c r="J223" s="24" t="n">
        <v>0.2</v>
      </c>
      <c r="K223" s="24" t="n">
        <v>2880</v>
      </c>
      <c r="L223" s="22" t="inlineStr">
        <is>
          <t>GT Retail</t>
        </is>
      </c>
      <c r="M223" s="24" t="n">
        <v>576</v>
      </c>
      <c r="N223" s="22" t="inlineStr">
        <is>
          <t>Category A</t>
        </is>
      </c>
      <c r="O223" s="22" t="inlineStr">
        <is>
          <t>Indore</t>
        </is>
      </c>
      <c r="P223" s="22" t="inlineStr">
        <is>
          <t>Value Added</t>
        </is>
      </c>
      <c r="Q223" s="22" t="inlineStr">
        <is>
          <t>Berry Mix</t>
        </is>
      </c>
      <c r="R223" s="25">
        <f>IF(Config!$B$4&gt;0,M223/Config!$B$4,0)</f>
        <v/>
      </c>
      <c r="S223" s="25">
        <f>IF(Config!$B$4&gt;0,K223/Config!$B$4,0)</f>
        <v/>
      </c>
      <c r="T223" s="25">
        <f>R223*Config!$B$7</f>
        <v/>
      </c>
      <c r="U223" s="25">
        <f>S223*Config!$B$7</f>
        <v/>
      </c>
      <c r="V223" s="25" t="n">
        <v>180</v>
      </c>
      <c r="W223" s="25" t="n">
        <v>900</v>
      </c>
      <c r="X223" s="26">
        <f>IF(T223&gt;0,V223/T223,0)</f>
        <v/>
      </c>
      <c r="Y223" s="26">
        <f>IF(U223&gt;0,W223/U223,0)</f>
        <v/>
      </c>
      <c r="Z223" s="25">
        <f>T223-V223</f>
        <v/>
      </c>
      <c r="AA223" s="25">
        <f>U223-W223</f>
        <v/>
      </c>
      <c r="AB223" s="25">
        <f>IF(Config!$B$7&gt;0,(V223/Config!$B$7)*Config!$B$4,0)</f>
        <v/>
      </c>
      <c r="AC223" s="25">
        <f>IF(Config!$B$7&gt;0,(W223/Config!$B$7)*Config!$B$4,0)</f>
        <v/>
      </c>
    </row>
    <row r="224" hidden="1" outlineLevel="1">
      <c r="A224" s="22" t="inlineStr">
        <is>
          <t>May</t>
        </is>
      </c>
      <c r="B224" s="22" t="n">
        <v>2026</v>
      </c>
      <c r="C224" s="22" t="inlineStr">
        <is>
          <t>25-04-2026</t>
        </is>
      </c>
      <c r="D224" s="23" t="n">
        <v>0.5943634259259259</v>
      </c>
      <c r="E224" s="22" t="inlineStr">
        <is>
          <t>Dry Fruit Mix_15-2404</t>
        </is>
      </c>
      <c r="F224" s="22" t="inlineStr">
        <is>
          <t>FG</t>
        </is>
      </c>
      <c r="G224" s="22" t="inlineStr">
        <is>
          <t>Berry Mix</t>
        </is>
      </c>
      <c r="H224" s="22" t="inlineStr">
        <is>
          <t>Berry Mix Farmley Standee Pouch 200 g</t>
        </is>
      </c>
      <c r="I224" s="22" t="inlineStr">
        <is>
          <t>Berry Mix</t>
        </is>
      </c>
      <c r="J224" s="24" t="n">
        <v>0.2</v>
      </c>
      <c r="K224" s="24" t="n">
        <v>3000</v>
      </c>
      <c r="L224" s="22" t="inlineStr">
        <is>
          <t>Flipkart India Private Limited</t>
        </is>
      </c>
      <c r="M224" s="24" t="n">
        <v>600</v>
      </c>
      <c r="N224" s="22" t="inlineStr">
        <is>
          <t>E-Commerce</t>
        </is>
      </c>
      <c r="O224" s="22" t="inlineStr">
        <is>
          <t>Indore</t>
        </is>
      </c>
      <c r="P224" s="22" t="inlineStr">
        <is>
          <t>Value Added</t>
        </is>
      </c>
      <c r="Q224" s="22" t="inlineStr">
        <is>
          <t>Berry Mix</t>
        </is>
      </c>
      <c r="R224" s="25">
        <f>IF(Config!$B$4&gt;0,M224/Config!$B$4,0)</f>
        <v/>
      </c>
      <c r="S224" s="25">
        <f>IF(Config!$B$4&gt;0,K224/Config!$B$4,0)</f>
        <v/>
      </c>
      <c r="T224" s="25">
        <f>R224*Config!$B$7</f>
        <v/>
      </c>
      <c r="U224" s="25">
        <f>S224*Config!$B$7</f>
        <v/>
      </c>
      <c r="V224" s="25" t="n">
        <v>576</v>
      </c>
      <c r="W224" s="25" t="n">
        <v>2880</v>
      </c>
      <c r="X224" s="26">
        <f>IF(T224&gt;0,V224/T224,0)</f>
        <v/>
      </c>
      <c r="Y224" s="26">
        <f>IF(U224&gt;0,W224/U224,0)</f>
        <v/>
      </c>
      <c r="Z224" s="25">
        <f>T224-V224</f>
        <v/>
      </c>
      <c r="AA224" s="25">
        <f>U224-W224</f>
        <v/>
      </c>
      <c r="AB224" s="25">
        <f>IF(Config!$B$7&gt;0,(V224/Config!$B$7)*Config!$B$4,0)</f>
        <v/>
      </c>
      <c r="AC224" s="25">
        <f>IF(Config!$B$7&gt;0,(W224/Config!$B$7)*Config!$B$4,0)</f>
        <v/>
      </c>
    </row>
    <row r="225" hidden="1" outlineLevel="1">
      <c r="A225" s="22" t="inlineStr">
        <is>
          <t>May</t>
        </is>
      </c>
      <c r="B225" s="22" t="n">
        <v>2026</v>
      </c>
      <c r="C225" s="22" t="inlineStr">
        <is>
          <t>25-04-2026</t>
        </is>
      </c>
      <c r="D225" s="23" t="n">
        <v>0.6257175925925926</v>
      </c>
      <c r="E225" s="22" t="inlineStr">
        <is>
          <t>Dry Fruit Mix_15-2404</t>
        </is>
      </c>
      <c r="F225" s="22" t="inlineStr">
        <is>
          <t>FG</t>
        </is>
      </c>
      <c r="G225" s="22" t="inlineStr">
        <is>
          <t>Berry Mix</t>
        </is>
      </c>
      <c r="H225" s="22" t="inlineStr">
        <is>
          <t>Berry Mix Farmley Standee Pouch 200 g</t>
        </is>
      </c>
      <c r="I225" s="22" t="inlineStr">
        <is>
          <t>Berry Mix</t>
        </is>
      </c>
      <c r="J225" s="24" t="n">
        <v>0.2</v>
      </c>
      <c r="K225" s="24" t="n">
        <v>1600</v>
      </c>
      <c r="L225" s="22" t="inlineStr">
        <is>
          <t>Avenue E-Commerce Ltd</t>
        </is>
      </c>
      <c r="M225" s="24" t="n">
        <v>320</v>
      </c>
      <c r="N225" s="22" t="inlineStr">
        <is>
          <t>E-Commerce</t>
        </is>
      </c>
      <c r="O225" s="22" t="inlineStr">
        <is>
          <t>Indore</t>
        </is>
      </c>
      <c r="P225" s="22" t="inlineStr">
        <is>
          <t>Value Added</t>
        </is>
      </c>
      <c r="Q225" s="22" t="inlineStr">
        <is>
          <t>Berry Mix</t>
        </is>
      </c>
      <c r="R225" s="25">
        <f>IF(Config!$B$4&gt;0,M225/Config!$B$4,0)</f>
        <v/>
      </c>
      <c r="S225" s="25">
        <f>IF(Config!$B$4&gt;0,K225/Config!$B$4,0)</f>
        <v/>
      </c>
      <c r="T225" s="25">
        <f>R225*Config!$B$7</f>
        <v/>
      </c>
      <c r="U225" s="25">
        <f>S225*Config!$B$7</f>
        <v/>
      </c>
      <c r="V225" s="25" t="n">
        <v>102</v>
      </c>
      <c r="W225" s="25" t="n">
        <v>510</v>
      </c>
      <c r="X225" s="26">
        <f>IF(T225&gt;0,V225/T225,0)</f>
        <v/>
      </c>
      <c r="Y225" s="26">
        <f>IF(U225&gt;0,W225/U225,0)</f>
        <v/>
      </c>
      <c r="Z225" s="25">
        <f>T225-V225</f>
        <v/>
      </c>
      <c r="AA225" s="25">
        <f>U225-W225</f>
        <v/>
      </c>
      <c r="AB225" s="25">
        <f>IF(Config!$B$7&gt;0,(V225/Config!$B$7)*Config!$B$4,0)</f>
        <v/>
      </c>
      <c r="AC225" s="25">
        <f>IF(Config!$B$7&gt;0,(W225/Config!$B$7)*Config!$B$4,0)</f>
        <v/>
      </c>
    </row>
    <row r="226" hidden="1" outlineLevel="1">
      <c r="A226" s="22" t="inlineStr">
        <is>
          <t>May</t>
        </is>
      </c>
      <c r="B226" s="22" t="n">
        <v>2026</v>
      </c>
      <c r="C226" s="22" t="inlineStr">
        <is>
          <t>25-04-2026</t>
        </is>
      </c>
      <c r="D226" s="23" t="n">
        <v>0.6392245370370371</v>
      </c>
      <c r="E226" s="22" t="inlineStr">
        <is>
          <t>Dry Fruit Mix_15-2404</t>
        </is>
      </c>
      <c r="F226" s="22" t="inlineStr">
        <is>
          <t>FG</t>
        </is>
      </c>
      <c r="G226" s="22" t="inlineStr">
        <is>
          <t>Berry Mix</t>
        </is>
      </c>
      <c r="H226" s="22" t="inlineStr">
        <is>
          <t>Berry Mix Farmley Standee Pouch 200 g</t>
        </is>
      </c>
      <c r="I226" s="22" t="inlineStr">
        <is>
          <t>Berry Mix</t>
        </is>
      </c>
      <c r="J226" s="24" t="n">
        <v>0.2</v>
      </c>
      <c r="K226" s="24" t="n">
        <v>1000</v>
      </c>
      <c r="L226" s="22" t="inlineStr">
        <is>
          <t>Flipkart B2C</t>
        </is>
      </c>
      <c r="M226" s="24" t="n">
        <v>200</v>
      </c>
      <c r="N226" s="22" t="inlineStr">
        <is>
          <t>E-Commerce Dropship</t>
        </is>
      </c>
      <c r="O226" s="22" t="inlineStr">
        <is>
          <t>Indore</t>
        </is>
      </c>
      <c r="P226" s="22" t="inlineStr">
        <is>
          <t>Value Added</t>
        </is>
      </c>
      <c r="Q226" s="22" t="inlineStr">
        <is>
          <t>Berry Mix</t>
        </is>
      </c>
      <c r="R226" s="25">
        <f>IF(Config!$B$4&gt;0,M226/Config!$B$4,0)</f>
        <v/>
      </c>
      <c r="S226" s="25">
        <f>IF(Config!$B$4&gt;0,K226/Config!$B$4,0)</f>
        <v/>
      </c>
      <c r="T226" s="25">
        <f>R226*Config!$B$7</f>
        <v/>
      </c>
      <c r="U226" s="25">
        <f>S226*Config!$B$7</f>
        <v/>
      </c>
      <c r="V226" s="25" t="n">
        <v>0</v>
      </c>
      <c r="W226" s="25" t="n">
        <v>0</v>
      </c>
      <c r="X226" s="26">
        <f>IF(T226&gt;0,V226/T226,0)</f>
        <v/>
      </c>
      <c r="Y226" s="26">
        <f>IF(U226&gt;0,W226/U226,0)</f>
        <v/>
      </c>
      <c r="Z226" s="25">
        <f>T226-V226</f>
        <v/>
      </c>
      <c r="AA226" s="25">
        <f>U226-W226</f>
        <v/>
      </c>
      <c r="AB226" s="25">
        <f>IF(Config!$B$7&gt;0,(V226/Config!$B$7)*Config!$B$4,0)</f>
        <v/>
      </c>
      <c r="AC226" s="25">
        <f>IF(Config!$B$7&gt;0,(W226/Config!$B$7)*Config!$B$4,0)</f>
        <v/>
      </c>
    </row>
    <row r="227" hidden="1" outlineLevel="1">
      <c r="A227" s="22" t="inlineStr">
        <is>
          <t>May</t>
        </is>
      </c>
      <c r="B227" s="22" t="n">
        <v>2026</v>
      </c>
      <c r="C227" s="22" t="inlineStr">
        <is>
          <t>25-04-2026</t>
        </is>
      </c>
      <c r="D227" s="23" t="n">
        <v>0.6449537037037038</v>
      </c>
      <c r="E227" s="22" t="inlineStr">
        <is>
          <t>Dry Fruit Mix_15-2404</t>
        </is>
      </c>
      <c r="F227" s="22" t="inlineStr">
        <is>
          <t>FG</t>
        </is>
      </c>
      <c r="G227" s="22" t="inlineStr">
        <is>
          <t>Berry Mix</t>
        </is>
      </c>
      <c r="H227" s="22" t="inlineStr">
        <is>
          <t>Berry Mix Farmley Standee Pouch 200 g</t>
        </is>
      </c>
      <c r="I227" s="22" t="inlineStr">
        <is>
          <t>Berry Mix</t>
        </is>
      </c>
      <c r="J227" s="24" t="n">
        <v>0.2</v>
      </c>
      <c r="K227" s="24" t="n">
        <v>2300</v>
      </c>
      <c r="L227" s="22" t="inlineStr">
        <is>
          <t>INNOVATIVE RETAIL CONCEPTS PRIVATE LIMITED</t>
        </is>
      </c>
      <c r="M227" s="24" t="n">
        <v>460</v>
      </c>
      <c r="N227" s="22" t="inlineStr">
        <is>
          <t>Quick Commerce</t>
        </is>
      </c>
      <c r="O227" s="22" t="inlineStr">
        <is>
          <t>Indore</t>
        </is>
      </c>
      <c r="P227" s="22" t="inlineStr">
        <is>
          <t>Value Added</t>
        </is>
      </c>
      <c r="Q227" s="22" t="inlineStr">
        <is>
          <t>Berry Mix</t>
        </is>
      </c>
      <c r="R227" s="25">
        <f>IF(Config!$B$4&gt;0,M227/Config!$B$4,0)</f>
        <v/>
      </c>
      <c r="S227" s="25">
        <f>IF(Config!$B$4&gt;0,K227/Config!$B$4,0)</f>
        <v/>
      </c>
      <c r="T227" s="25">
        <f>R227*Config!$B$7</f>
        <v/>
      </c>
      <c r="U227" s="25">
        <f>S227*Config!$B$7</f>
        <v/>
      </c>
      <c r="V227" s="25" t="n">
        <v>528</v>
      </c>
      <c r="W227" s="25" t="n">
        <v>2640</v>
      </c>
      <c r="X227" s="26">
        <f>IF(T227&gt;0,V227/T227,0)</f>
        <v/>
      </c>
      <c r="Y227" s="26">
        <f>IF(U227&gt;0,W227/U227,0)</f>
        <v/>
      </c>
      <c r="Z227" s="25">
        <f>T227-V227</f>
        <v/>
      </c>
      <c r="AA227" s="25">
        <f>U227-W227</f>
        <v/>
      </c>
      <c r="AB227" s="25">
        <f>IF(Config!$B$7&gt;0,(V227/Config!$B$7)*Config!$B$4,0)</f>
        <v/>
      </c>
      <c r="AC227" s="25">
        <f>IF(Config!$B$7&gt;0,(W227/Config!$B$7)*Config!$B$4,0)</f>
        <v/>
      </c>
    </row>
    <row r="228" hidden="1" outlineLevel="1">
      <c r="A228" s="22" t="inlineStr">
        <is>
          <t>May</t>
        </is>
      </c>
      <c r="B228" s="22" t="n">
        <v>2026</v>
      </c>
      <c r="C228" s="22" t="inlineStr">
        <is>
          <t>25-04-2026</t>
        </is>
      </c>
      <c r="D228" s="23" t="n">
        <v>0.6522916666666667</v>
      </c>
      <c r="E228" s="22" t="inlineStr">
        <is>
          <t>Dry Fruit Mix_15-2404</t>
        </is>
      </c>
      <c r="F228" s="22" t="inlineStr">
        <is>
          <t>FG</t>
        </is>
      </c>
      <c r="G228" s="22" t="inlineStr">
        <is>
          <t>Berry Mix</t>
        </is>
      </c>
      <c r="H228" s="22" t="inlineStr">
        <is>
          <t>Berry Mix Farmley Standee Pouch 200 g</t>
        </is>
      </c>
      <c r="I228" s="22" t="inlineStr">
        <is>
          <t>Berry Mix</t>
        </is>
      </c>
      <c r="J228" s="24" t="n">
        <v>0.2</v>
      </c>
      <c r="K228" s="24" t="n">
        <v>120</v>
      </c>
      <c r="L228" s="22" t="inlineStr">
        <is>
          <t>Reliance Retail Limited _Milk Basket</t>
        </is>
      </c>
      <c r="M228" s="24" t="n">
        <v>24</v>
      </c>
      <c r="N228" s="22" t="inlineStr">
        <is>
          <t>Quick Commerce</t>
        </is>
      </c>
      <c r="O228" s="22" t="inlineStr">
        <is>
          <t>Indore</t>
        </is>
      </c>
      <c r="P228" s="22" t="inlineStr">
        <is>
          <t>Value Added</t>
        </is>
      </c>
      <c r="Q228" s="22" t="inlineStr">
        <is>
          <t>Berry Mix</t>
        </is>
      </c>
      <c r="R228" s="25">
        <f>IF(Config!$B$4&gt;0,M228/Config!$B$4,0)</f>
        <v/>
      </c>
      <c r="S228" s="25">
        <f>IF(Config!$B$4&gt;0,K228/Config!$B$4,0)</f>
        <v/>
      </c>
      <c r="T228" s="25">
        <f>R228*Config!$B$7</f>
        <v/>
      </c>
      <c r="U228" s="25">
        <f>S228*Config!$B$7</f>
        <v/>
      </c>
      <c r="V228" s="25" t="n">
        <v>12</v>
      </c>
      <c r="W228" s="25" t="n">
        <v>60</v>
      </c>
      <c r="X228" s="26">
        <f>IF(T228&gt;0,V228/T228,0)</f>
        <v/>
      </c>
      <c r="Y228" s="26">
        <f>IF(U228&gt;0,W228/U228,0)</f>
        <v/>
      </c>
      <c r="Z228" s="25">
        <f>T228-V228</f>
        <v/>
      </c>
      <c r="AA228" s="25">
        <f>U228-W228</f>
        <v/>
      </c>
      <c r="AB228" s="25">
        <f>IF(Config!$B$7&gt;0,(V228/Config!$B$7)*Config!$B$4,0)</f>
        <v/>
      </c>
      <c r="AC228" s="25">
        <f>IF(Config!$B$7&gt;0,(W228/Config!$B$7)*Config!$B$4,0)</f>
        <v/>
      </c>
    </row>
    <row r="229" hidden="1" outlineLevel="1">
      <c r="A229" s="22" t="inlineStr">
        <is>
          <t>May</t>
        </is>
      </c>
      <c r="B229" s="22" t="n">
        <v>2026</v>
      </c>
      <c r="C229" s="22" t="inlineStr">
        <is>
          <t>25-04-2026</t>
        </is>
      </c>
      <c r="D229" s="23" t="n">
        <v>0.6584375</v>
      </c>
      <c r="E229" s="22" t="inlineStr">
        <is>
          <t>Dry Fruit Mix_15-2404</t>
        </is>
      </c>
      <c r="F229" s="22" t="inlineStr">
        <is>
          <t>FG</t>
        </is>
      </c>
      <c r="G229" s="22" t="inlineStr">
        <is>
          <t>Berry Mix</t>
        </is>
      </c>
      <c r="H229" s="22" t="inlineStr">
        <is>
          <t>Berry Mix Farmley Standee Pouch 200 g</t>
        </is>
      </c>
      <c r="I229" s="22" t="inlineStr">
        <is>
          <t>Berry Mix</t>
        </is>
      </c>
      <c r="J229" s="24" t="n">
        <v>0.2</v>
      </c>
      <c r="K229" s="24" t="n">
        <v>500</v>
      </c>
      <c r="L229" s="22" t="inlineStr">
        <is>
          <t>Meesho B2C</t>
        </is>
      </c>
      <c r="M229" s="24" t="n">
        <v>100</v>
      </c>
      <c r="N229" s="22" t="inlineStr">
        <is>
          <t>E-Commerce Dropship</t>
        </is>
      </c>
      <c r="O229" s="22" t="inlineStr">
        <is>
          <t>Indore</t>
        </is>
      </c>
      <c r="P229" s="22" t="inlineStr">
        <is>
          <t>Value Added</t>
        </is>
      </c>
      <c r="Q229" s="22" t="inlineStr">
        <is>
          <t>Berry Mix</t>
        </is>
      </c>
      <c r="R229" s="25">
        <f>IF(Config!$B$4&gt;0,M229/Config!$B$4,0)</f>
        <v/>
      </c>
      <c r="S229" s="25">
        <f>IF(Config!$B$4&gt;0,K229/Config!$B$4,0)</f>
        <v/>
      </c>
      <c r="T229" s="25">
        <f>R229*Config!$B$7</f>
        <v/>
      </c>
      <c r="U229" s="25">
        <f>S229*Config!$B$7</f>
        <v/>
      </c>
      <c r="V229" s="25" t="n">
        <v>0</v>
      </c>
      <c r="W229" s="25" t="n">
        <v>0</v>
      </c>
      <c r="X229" s="26">
        <f>IF(T229&gt;0,V229/T229,0)</f>
        <v/>
      </c>
      <c r="Y229" s="26">
        <f>IF(U229&gt;0,W229/U229,0)</f>
        <v/>
      </c>
      <c r="Z229" s="25">
        <f>T229-V229</f>
        <v/>
      </c>
      <c r="AA229" s="25">
        <f>U229-W229</f>
        <v/>
      </c>
      <c r="AB229" s="25">
        <f>IF(Config!$B$7&gt;0,(V229/Config!$B$7)*Config!$B$4,0)</f>
        <v/>
      </c>
      <c r="AC229" s="25">
        <f>IF(Config!$B$7&gt;0,(W229/Config!$B$7)*Config!$B$4,0)</f>
        <v/>
      </c>
    </row>
    <row r="230" hidden="1" outlineLevel="1">
      <c r="A230" s="22" t="inlineStr">
        <is>
          <t>May</t>
        </is>
      </c>
      <c r="B230" s="22" t="n">
        <v>2026</v>
      </c>
      <c r="C230" s="22" t="inlineStr">
        <is>
          <t>25-04-2026</t>
        </is>
      </c>
      <c r="D230" s="23" t="n">
        <v>0.7192361111111111</v>
      </c>
      <c r="E230" s="22" t="inlineStr">
        <is>
          <t>Dry Fruit Mix_15-2404</t>
        </is>
      </c>
      <c r="F230" s="22" t="inlineStr">
        <is>
          <t>FG</t>
        </is>
      </c>
      <c r="G230" s="22" t="inlineStr">
        <is>
          <t>Berry Mix</t>
        </is>
      </c>
      <c r="H230" s="22" t="inlineStr">
        <is>
          <t>Berry Mix Farmley Standee Pouch 200 g</t>
        </is>
      </c>
      <c r="I230" s="22" t="inlineStr">
        <is>
          <t>Berry Mix</t>
        </is>
      </c>
      <c r="J230" s="24" t="n">
        <v>0.2</v>
      </c>
      <c r="K230" s="24" t="n">
        <v>25000</v>
      </c>
      <c r="L230" s="22" t="inlineStr">
        <is>
          <t>Blink Commerce Private Limited</t>
        </is>
      </c>
      <c r="M230" s="24" t="n">
        <v>5000</v>
      </c>
      <c r="N230" s="22" t="inlineStr">
        <is>
          <t>Quick Commerce</t>
        </is>
      </c>
      <c r="O230" s="22" t="inlineStr">
        <is>
          <t>Indore</t>
        </is>
      </c>
      <c r="P230" s="22" t="inlineStr">
        <is>
          <t>Value Added</t>
        </is>
      </c>
      <c r="Q230" s="22" t="inlineStr">
        <is>
          <t>Berry Mix</t>
        </is>
      </c>
      <c r="R230" s="25">
        <f>IF(Config!$B$4&gt;0,M230/Config!$B$4,0)</f>
        <v/>
      </c>
      <c r="S230" s="25">
        <f>IF(Config!$B$4&gt;0,K230/Config!$B$4,0)</f>
        <v/>
      </c>
      <c r="T230" s="25">
        <f>R230*Config!$B$7</f>
        <v/>
      </c>
      <c r="U230" s="25">
        <f>S230*Config!$B$7</f>
        <v/>
      </c>
      <c r="V230" s="25" t="n">
        <v>3522</v>
      </c>
      <c r="W230" s="25" t="n">
        <v>17610</v>
      </c>
      <c r="X230" s="26">
        <f>IF(T230&gt;0,V230/T230,0)</f>
        <v/>
      </c>
      <c r="Y230" s="26">
        <f>IF(U230&gt;0,W230/U230,0)</f>
        <v/>
      </c>
      <c r="Z230" s="25">
        <f>T230-V230</f>
        <v/>
      </c>
      <c r="AA230" s="25">
        <f>U230-W230</f>
        <v/>
      </c>
      <c r="AB230" s="25">
        <f>IF(Config!$B$7&gt;0,(V230/Config!$B$7)*Config!$B$4,0)</f>
        <v/>
      </c>
      <c r="AC230" s="25">
        <f>IF(Config!$B$7&gt;0,(W230/Config!$B$7)*Config!$B$4,0)</f>
        <v/>
      </c>
    </row>
    <row r="231" hidden="1" outlineLevel="1">
      <c r="A231" s="22" t="inlineStr">
        <is>
          <t>May</t>
        </is>
      </c>
      <c r="B231" s="22" t="n">
        <v>2026</v>
      </c>
      <c r="C231" s="22" t="inlineStr">
        <is>
          <t>25-04-2026</t>
        </is>
      </c>
      <c r="D231" s="23" t="n">
        <v>0.7193171296296297</v>
      </c>
      <c r="E231" s="22" t="inlineStr">
        <is>
          <t>Dry Fruit Mix_15-2404</t>
        </is>
      </c>
      <c r="F231" s="22" t="inlineStr">
        <is>
          <t>FG</t>
        </is>
      </c>
      <c r="G231" s="22" t="inlineStr">
        <is>
          <t>Berry Mix</t>
        </is>
      </c>
      <c r="H231" s="22" t="inlineStr">
        <is>
          <t>Berry Mix Farmley Standee Pouch 200 g</t>
        </is>
      </c>
      <c r="I231" s="22" t="inlineStr">
        <is>
          <t>Berry Mix</t>
        </is>
      </c>
      <c r="J231" s="24" t="n">
        <v>0.2</v>
      </c>
      <c r="K231" s="24" t="n">
        <v>10080</v>
      </c>
      <c r="L231" s="22" t="inlineStr">
        <is>
          <t>Instamart</t>
        </is>
      </c>
      <c r="M231" s="24" t="n">
        <v>2016</v>
      </c>
      <c r="N231" s="22" t="inlineStr">
        <is>
          <t>Quick Commerce</t>
        </is>
      </c>
      <c r="O231" s="22" t="inlineStr">
        <is>
          <t>Indore</t>
        </is>
      </c>
      <c r="P231" s="22" t="inlineStr">
        <is>
          <t>Value Added</t>
        </is>
      </c>
      <c r="Q231" s="22" t="inlineStr">
        <is>
          <t>Berry Mix</t>
        </is>
      </c>
      <c r="R231" s="25">
        <f>IF(Config!$B$4&gt;0,M231/Config!$B$4,0)</f>
        <v/>
      </c>
      <c r="S231" s="25">
        <f>IF(Config!$B$4&gt;0,K231/Config!$B$4,0)</f>
        <v/>
      </c>
      <c r="T231" s="25">
        <f>R231*Config!$B$7</f>
        <v/>
      </c>
      <c r="U231" s="25">
        <f>S231*Config!$B$7</f>
        <v/>
      </c>
      <c r="V231" s="25" t="n">
        <v>0</v>
      </c>
      <c r="W231" s="25" t="n">
        <v>0</v>
      </c>
      <c r="X231" s="26">
        <f>IF(T231&gt;0,V231/T231,0)</f>
        <v/>
      </c>
      <c r="Y231" s="26">
        <f>IF(U231&gt;0,W231/U231,0)</f>
        <v/>
      </c>
      <c r="Z231" s="25">
        <f>T231-V231</f>
        <v/>
      </c>
      <c r="AA231" s="25">
        <f>U231-W231</f>
        <v/>
      </c>
      <c r="AB231" s="25">
        <f>IF(Config!$B$7&gt;0,(V231/Config!$B$7)*Config!$B$4,0)</f>
        <v/>
      </c>
      <c r="AC231" s="25">
        <f>IF(Config!$B$7&gt;0,(W231/Config!$B$7)*Config!$B$4,0)</f>
        <v/>
      </c>
    </row>
    <row r="232" hidden="1" outlineLevel="1">
      <c r="A232" s="22" t="inlineStr">
        <is>
          <t>May</t>
        </is>
      </c>
      <c r="B232" s="22" t="n">
        <v>2026</v>
      </c>
      <c r="C232" s="22" t="inlineStr">
        <is>
          <t>25-04-2026</t>
        </is>
      </c>
      <c r="D232" s="23" t="n">
        <v>0.7193981481481482</v>
      </c>
      <c r="E232" s="22" t="inlineStr">
        <is>
          <t>Dry Fruit Mix_15-2404</t>
        </is>
      </c>
      <c r="F232" s="22" t="inlineStr">
        <is>
          <t>FG</t>
        </is>
      </c>
      <c r="G232" s="22" t="inlineStr">
        <is>
          <t>Berry Mix</t>
        </is>
      </c>
      <c r="H232" s="22" t="inlineStr">
        <is>
          <t>Berry Mix Farmley Standee Pouch 200 g</t>
        </is>
      </c>
      <c r="I232" s="22" t="inlineStr">
        <is>
          <t>Berry Mix</t>
        </is>
      </c>
      <c r="J232" s="24" t="n">
        <v>0.2</v>
      </c>
      <c r="K232" s="24" t="n">
        <v>22000</v>
      </c>
      <c r="L232" s="22" t="inlineStr">
        <is>
          <t>Zepto Limited</t>
        </is>
      </c>
      <c r="M232" s="24" t="n">
        <v>4400</v>
      </c>
      <c r="N232" s="22" t="inlineStr">
        <is>
          <t>Quick Commerce</t>
        </is>
      </c>
      <c r="O232" s="22" t="inlineStr">
        <is>
          <t>Indore</t>
        </is>
      </c>
      <c r="P232" s="22" t="inlineStr">
        <is>
          <t>Value Added</t>
        </is>
      </c>
      <c r="Q232" s="22" t="inlineStr">
        <is>
          <t>Berry Mix</t>
        </is>
      </c>
      <c r="R232" s="25">
        <f>IF(Config!$B$4&gt;0,M232/Config!$B$4,0)</f>
        <v/>
      </c>
      <c r="S232" s="25">
        <f>IF(Config!$B$4&gt;0,K232/Config!$B$4,0)</f>
        <v/>
      </c>
      <c r="T232" s="25">
        <f>R232*Config!$B$7</f>
        <v/>
      </c>
      <c r="U232" s="25">
        <f>S232*Config!$B$7</f>
        <v/>
      </c>
      <c r="V232" s="25" t="n">
        <v>1182</v>
      </c>
      <c r="W232" s="25" t="n">
        <v>5910</v>
      </c>
      <c r="X232" s="26">
        <f>IF(T232&gt;0,V232/T232,0)</f>
        <v/>
      </c>
      <c r="Y232" s="26">
        <f>IF(U232&gt;0,W232/U232,0)</f>
        <v/>
      </c>
      <c r="Z232" s="25">
        <f>T232-V232</f>
        <v/>
      </c>
      <c r="AA232" s="25">
        <f>U232-W232</f>
        <v/>
      </c>
      <c r="AB232" s="25">
        <f>IF(Config!$B$7&gt;0,(V232/Config!$B$7)*Config!$B$4,0)</f>
        <v/>
      </c>
      <c r="AC232" s="25">
        <f>IF(Config!$B$7&gt;0,(W232/Config!$B$7)*Config!$B$4,0)</f>
        <v/>
      </c>
    </row>
    <row r="233" hidden="1" outlineLevel="1">
      <c r="A233" s="22" t="inlineStr">
        <is>
          <t>May</t>
        </is>
      </c>
      <c r="B233" s="22" t="n">
        <v>2026</v>
      </c>
      <c r="C233" s="22" t="inlineStr">
        <is>
          <t>25-04-2026</t>
        </is>
      </c>
      <c r="D233" s="23" t="n">
        <v>0.7266087962962963</v>
      </c>
      <c r="E233" s="22" t="inlineStr">
        <is>
          <t>Dry Fruit Mix_15-2404</t>
        </is>
      </c>
      <c r="F233" s="22" t="inlineStr">
        <is>
          <t>FG</t>
        </is>
      </c>
      <c r="G233" s="22" t="inlineStr">
        <is>
          <t>Berry Mix</t>
        </is>
      </c>
      <c r="H233" s="22" t="inlineStr">
        <is>
          <t>Berry Mix Farmley Standee Pouch 200 g</t>
        </is>
      </c>
      <c r="I233" s="22" t="inlineStr">
        <is>
          <t>Berry Mix</t>
        </is>
      </c>
      <c r="J233" s="24" t="n">
        <v>0.2</v>
      </c>
      <c r="K233" s="24" t="n">
        <v>400</v>
      </c>
      <c r="L233" s="22" t="inlineStr">
        <is>
          <t>Wal-Mart India Private Limited</t>
        </is>
      </c>
      <c r="M233" s="24" t="n">
        <v>80</v>
      </c>
      <c r="N233" s="22" t="inlineStr">
        <is>
          <t>Modern Trade</t>
        </is>
      </c>
      <c r="O233" s="22" t="inlineStr">
        <is>
          <t>Indore</t>
        </is>
      </c>
      <c r="P233" s="22" t="inlineStr">
        <is>
          <t>Value Added</t>
        </is>
      </c>
      <c r="Q233" s="22" t="inlineStr">
        <is>
          <t>Berry Mix</t>
        </is>
      </c>
      <c r="R233" s="25">
        <f>IF(Config!$B$4&gt;0,M233/Config!$B$4,0)</f>
        <v/>
      </c>
      <c r="S233" s="25">
        <f>IF(Config!$B$4&gt;0,K233/Config!$B$4,0)</f>
        <v/>
      </c>
      <c r="T233" s="25">
        <f>R233*Config!$B$7</f>
        <v/>
      </c>
      <c r="U233" s="25">
        <f>S233*Config!$B$7</f>
        <v/>
      </c>
      <c r="V233" s="25" t="n">
        <v>36</v>
      </c>
      <c r="W233" s="25" t="n">
        <v>180</v>
      </c>
      <c r="X233" s="26">
        <f>IF(T233&gt;0,V233/T233,0)</f>
        <v/>
      </c>
      <c r="Y233" s="26">
        <f>IF(U233&gt;0,W233/U233,0)</f>
        <v/>
      </c>
      <c r="Z233" s="25">
        <f>T233-V233</f>
        <v/>
      </c>
      <c r="AA233" s="25">
        <f>U233-W233</f>
        <v/>
      </c>
      <c r="AB233" s="25">
        <f>IF(Config!$B$7&gt;0,(V233/Config!$B$7)*Config!$B$4,0)</f>
        <v/>
      </c>
      <c r="AC233" s="25">
        <f>IF(Config!$B$7&gt;0,(W233/Config!$B$7)*Config!$B$4,0)</f>
        <v/>
      </c>
    </row>
    <row r="234" hidden="1" outlineLevel="1">
      <c r="A234" s="22" t="inlineStr">
        <is>
          <t>May</t>
        </is>
      </c>
      <c r="B234" s="22" t="n">
        <v>2026</v>
      </c>
      <c r="C234" s="22" t="inlineStr">
        <is>
          <t>25-04-2026</t>
        </is>
      </c>
      <c r="D234" s="23" t="n">
        <v>0.7266319444444445</v>
      </c>
      <c r="E234" s="22" t="inlineStr">
        <is>
          <t>Dry Fruit Mix_15-2404</t>
        </is>
      </c>
      <c r="F234" s="22" t="inlineStr">
        <is>
          <t>FG</t>
        </is>
      </c>
      <c r="G234" s="22" t="inlineStr">
        <is>
          <t>Berry Mix</t>
        </is>
      </c>
      <c r="H234" s="22" t="inlineStr">
        <is>
          <t>Berry Mix Farmley Standee Pouch 200 g</t>
        </is>
      </c>
      <c r="I234" s="22" t="inlineStr">
        <is>
          <t>Berry Mix</t>
        </is>
      </c>
      <c r="J234" s="24" t="n">
        <v>0.2</v>
      </c>
      <c r="K234" s="24" t="n">
        <v>100</v>
      </c>
      <c r="L234" s="22" t="inlineStr">
        <is>
          <t>SPENCER'S RETAIL LIMITED</t>
        </is>
      </c>
      <c r="M234" s="24" t="n">
        <v>20</v>
      </c>
      <c r="N234" s="22" t="inlineStr">
        <is>
          <t>Modern Trade</t>
        </is>
      </c>
      <c r="O234" s="22" t="inlineStr">
        <is>
          <t>Indore</t>
        </is>
      </c>
      <c r="P234" s="22" t="inlineStr">
        <is>
          <t>Value Added</t>
        </is>
      </c>
      <c r="Q234" s="22" t="inlineStr">
        <is>
          <t>Berry Mix</t>
        </is>
      </c>
      <c r="R234" s="25">
        <f>IF(Config!$B$4&gt;0,M234/Config!$B$4,0)</f>
        <v/>
      </c>
      <c r="S234" s="25">
        <f>IF(Config!$B$4&gt;0,K234/Config!$B$4,0)</f>
        <v/>
      </c>
      <c r="T234" s="25">
        <f>R234*Config!$B$7</f>
        <v/>
      </c>
      <c r="U234" s="25">
        <f>S234*Config!$B$7</f>
        <v/>
      </c>
      <c r="V234" s="25" t="n">
        <v>0</v>
      </c>
      <c r="W234" s="25" t="n">
        <v>0</v>
      </c>
      <c r="X234" s="26">
        <f>IF(T234&gt;0,V234/T234,0)</f>
        <v/>
      </c>
      <c r="Y234" s="26">
        <f>IF(U234&gt;0,W234/U234,0)</f>
        <v/>
      </c>
      <c r="Z234" s="25">
        <f>T234-V234</f>
        <v/>
      </c>
      <c r="AA234" s="25">
        <f>U234-W234</f>
        <v/>
      </c>
      <c r="AB234" s="25">
        <f>IF(Config!$B$7&gt;0,(V234/Config!$B$7)*Config!$B$4,0)</f>
        <v/>
      </c>
      <c r="AC234" s="25">
        <f>IF(Config!$B$7&gt;0,(W234/Config!$B$7)*Config!$B$4,0)</f>
        <v/>
      </c>
    </row>
    <row r="235" hidden="1" outlineLevel="1">
      <c r="A235" s="22" t="inlineStr">
        <is>
          <t>May</t>
        </is>
      </c>
      <c r="B235" s="22" t="n">
        <v>2026</v>
      </c>
      <c r="C235" s="22" t="inlineStr">
        <is>
          <t>25-04-2026</t>
        </is>
      </c>
      <c r="D235" s="23" t="n">
        <v>0.7266319444444445</v>
      </c>
      <c r="E235" s="22" t="inlineStr">
        <is>
          <t>Dry Fruit Mix_15-2404</t>
        </is>
      </c>
      <c r="F235" s="22" t="inlineStr">
        <is>
          <t>FG</t>
        </is>
      </c>
      <c r="G235" s="22" t="inlineStr">
        <is>
          <t>Berry Mix</t>
        </is>
      </c>
      <c r="H235" s="22" t="inlineStr">
        <is>
          <t>Berry Mix Farmley Standee Pouch 200 g</t>
        </is>
      </c>
      <c r="I235" s="22" t="inlineStr">
        <is>
          <t>Berry Mix</t>
        </is>
      </c>
      <c r="J235" s="24" t="n">
        <v>0.2</v>
      </c>
      <c r="K235" s="24" t="n">
        <v>150</v>
      </c>
      <c r="L235" s="22" t="inlineStr">
        <is>
          <t>MAX HYPERMARKET INDIA PRIVATE LIMITED</t>
        </is>
      </c>
      <c r="M235" s="24" t="n">
        <v>30</v>
      </c>
      <c r="N235" s="22" t="inlineStr">
        <is>
          <t>Modern Trade</t>
        </is>
      </c>
      <c r="O235" s="22" t="inlineStr">
        <is>
          <t>Indore</t>
        </is>
      </c>
      <c r="P235" s="22" t="inlineStr">
        <is>
          <t>Value Added</t>
        </is>
      </c>
      <c r="Q235" s="22" t="inlineStr">
        <is>
          <t>Berry Mix</t>
        </is>
      </c>
      <c r="R235" s="25">
        <f>IF(Config!$B$4&gt;0,M235/Config!$B$4,0)</f>
        <v/>
      </c>
      <c r="S235" s="25">
        <f>IF(Config!$B$4&gt;0,K235/Config!$B$4,0)</f>
        <v/>
      </c>
      <c r="T235" s="25">
        <f>R235*Config!$B$7</f>
        <v/>
      </c>
      <c r="U235" s="25">
        <f>S235*Config!$B$7</f>
        <v/>
      </c>
      <c r="V235" s="25" t="n">
        <v>6</v>
      </c>
      <c r="W235" s="25" t="n">
        <v>30</v>
      </c>
      <c r="X235" s="26">
        <f>IF(T235&gt;0,V235/T235,0)</f>
        <v/>
      </c>
      <c r="Y235" s="26">
        <f>IF(U235&gt;0,W235/U235,0)</f>
        <v/>
      </c>
      <c r="Z235" s="25">
        <f>T235-V235</f>
        <v/>
      </c>
      <c r="AA235" s="25">
        <f>U235-W235</f>
        <v/>
      </c>
      <c r="AB235" s="25">
        <f>IF(Config!$B$7&gt;0,(V235/Config!$B$7)*Config!$B$4,0)</f>
        <v/>
      </c>
      <c r="AC235" s="25">
        <f>IF(Config!$B$7&gt;0,(W235/Config!$B$7)*Config!$B$4,0)</f>
        <v/>
      </c>
    </row>
    <row r="236" hidden="1" outlineLevel="1">
      <c r="A236" s="22" t="inlineStr">
        <is>
          <t>May</t>
        </is>
      </c>
      <c r="B236" s="22" t="n">
        <v>2026</v>
      </c>
      <c r="C236" s="22" t="inlineStr">
        <is>
          <t>25-04-2026</t>
        </is>
      </c>
      <c r="D236" s="23" t="n">
        <v>0.7266666666666667</v>
      </c>
      <c r="E236" s="22" t="inlineStr">
        <is>
          <t>Dry Fruit Mix_15-2404</t>
        </is>
      </c>
      <c r="F236" s="22" t="inlineStr">
        <is>
          <t>FG</t>
        </is>
      </c>
      <c r="G236" s="22" t="inlineStr">
        <is>
          <t>Berry Mix</t>
        </is>
      </c>
      <c r="H236" s="22" t="inlineStr">
        <is>
          <t>Berry Mix Farmley Standee Pouch 200 g</t>
        </is>
      </c>
      <c r="I236" s="22" t="inlineStr">
        <is>
          <t>Berry Mix</t>
        </is>
      </c>
      <c r="J236" s="24" t="n">
        <v>0.2</v>
      </c>
      <c r="K236" s="24" t="n">
        <v>780</v>
      </c>
      <c r="L236" s="22" t="inlineStr">
        <is>
          <t>MORE RETAIL LIMITED</t>
        </is>
      </c>
      <c r="M236" s="24" t="n">
        <v>156</v>
      </c>
      <c r="N236" s="22" t="inlineStr">
        <is>
          <t>Modern Trade</t>
        </is>
      </c>
      <c r="O236" s="22" t="inlineStr">
        <is>
          <t>Indore</t>
        </is>
      </c>
      <c r="P236" s="22" t="inlineStr">
        <is>
          <t>Value Added</t>
        </is>
      </c>
      <c r="Q236" s="22" t="inlineStr">
        <is>
          <t>Berry Mix</t>
        </is>
      </c>
      <c r="R236" s="25">
        <f>IF(Config!$B$4&gt;0,M236/Config!$B$4,0)</f>
        <v/>
      </c>
      <c r="S236" s="25">
        <f>IF(Config!$B$4&gt;0,K236/Config!$B$4,0)</f>
        <v/>
      </c>
      <c r="T236" s="25">
        <f>R236*Config!$B$7</f>
        <v/>
      </c>
      <c r="U236" s="25">
        <f>S236*Config!$B$7</f>
        <v/>
      </c>
      <c r="V236" s="25" t="n">
        <v>72</v>
      </c>
      <c r="W236" s="25" t="n">
        <v>360</v>
      </c>
      <c r="X236" s="26">
        <f>IF(T236&gt;0,V236/T236,0)</f>
        <v/>
      </c>
      <c r="Y236" s="26">
        <f>IF(U236&gt;0,W236/U236,0)</f>
        <v/>
      </c>
      <c r="Z236" s="25">
        <f>T236-V236</f>
        <v/>
      </c>
      <c r="AA236" s="25">
        <f>U236-W236</f>
        <v/>
      </c>
      <c r="AB236" s="25">
        <f>IF(Config!$B$7&gt;0,(V236/Config!$B$7)*Config!$B$4,0)</f>
        <v/>
      </c>
      <c r="AC236" s="25">
        <f>IF(Config!$B$7&gt;0,(W236/Config!$B$7)*Config!$B$4,0)</f>
        <v/>
      </c>
    </row>
    <row r="237" hidden="1" outlineLevel="1">
      <c r="A237" s="22" t="inlineStr">
        <is>
          <t>May</t>
        </is>
      </c>
      <c r="B237" s="22" t="n">
        <v>2026</v>
      </c>
      <c r="C237" s="22" t="inlineStr">
        <is>
          <t>25-04-2026</t>
        </is>
      </c>
      <c r="D237" s="23" t="n">
        <v>0.7266666666666667</v>
      </c>
      <c r="E237" s="22" t="inlineStr">
        <is>
          <t>Dry Fruit Mix_15-2404</t>
        </is>
      </c>
      <c r="F237" s="22" t="inlineStr">
        <is>
          <t>FG</t>
        </is>
      </c>
      <c r="G237" s="22" t="inlineStr">
        <is>
          <t>Berry Mix</t>
        </is>
      </c>
      <c r="H237" s="22" t="inlineStr">
        <is>
          <t>Berry Mix Farmley Standee Pouch 200 g</t>
        </is>
      </c>
      <c r="I237" s="22" t="inlineStr">
        <is>
          <t>Berry Mix</t>
        </is>
      </c>
      <c r="J237" s="24" t="n">
        <v>0.2</v>
      </c>
      <c r="K237" s="24" t="n">
        <v>160</v>
      </c>
      <c r="L237" s="22" t="inlineStr">
        <is>
          <t>Cp Wholesale India Private Limited</t>
        </is>
      </c>
      <c r="M237" s="24" t="n">
        <v>32</v>
      </c>
      <c r="N237" s="22" t="inlineStr">
        <is>
          <t>Modern Trade</t>
        </is>
      </c>
      <c r="O237" s="22" t="inlineStr">
        <is>
          <t>Indore</t>
        </is>
      </c>
      <c r="P237" s="22" t="inlineStr">
        <is>
          <t>Value Added</t>
        </is>
      </c>
      <c r="Q237" s="22" t="inlineStr">
        <is>
          <t>Berry Mix</t>
        </is>
      </c>
      <c r="R237" s="25">
        <f>IF(Config!$B$4&gt;0,M237/Config!$B$4,0)</f>
        <v/>
      </c>
      <c r="S237" s="25">
        <f>IF(Config!$B$4&gt;0,K237/Config!$B$4,0)</f>
        <v/>
      </c>
      <c r="T237" s="25">
        <f>R237*Config!$B$7</f>
        <v/>
      </c>
      <c r="U237" s="25">
        <f>S237*Config!$B$7</f>
        <v/>
      </c>
      <c r="V237" s="25" t="n">
        <v>48</v>
      </c>
      <c r="W237" s="25" t="n">
        <v>240</v>
      </c>
      <c r="X237" s="26">
        <f>IF(T237&gt;0,V237/T237,0)</f>
        <v/>
      </c>
      <c r="Y237" s="26">
        <f>IF(U237&gt;0,W237/U237,0)</f>
        <v/>
      </c>
      <c r="Z237" s="25">
        <f>T237-V237</f>
        <v/>
      </c>
      <c r="AA237" s="25">
        <f>U237-W237</f>
        <v/>
      </c>
      <c r="AB237" s="25">
        <f>IF(Config!$B$7&gt;0,(V237/Config!$B$7)*Config!$B$4,0)</f>
        <v/>
      </c>
      <c r="AC237" s="25">
        <f>IF(Config!$B$7&gt;0,(W237/Config!$B$7)*Config!$B$4,0)</f>
        <v/>
      </c>
    </row>
    <row r="238" hidden="1" outlineLevel="1">
      <c r="A238" s="22" t="inlineStr">
        <is>
          <t>May</t>
        </is>
      </c>
      <c r="B238" s="22" t="n">
        <v>2026</v>
      </c>
      <c r="C238" s="22" t="inlineStr">
        <is>
          <t>25-04-2026</t>
        </is>
      </c>
      <c r="D238" s="23" t="n">
        <v>0.7266782407407407</v>
      </c>
      <c r="E238" s="22" t="inlineStr">
        <is>
          <t>Dry Fruit Mix_15-2404</t>
        </is>
      </c>
      <c r="F238" s="22" t="inlineStr">
        <is>
          <t>FG</t>
        </is>
      </c>
      <c r="G238" s="22" t="inlineStr">
        <is>
          <t>Berry Mix</t>
        </is>
      </c>
      <c r="H238" s="22" t="inlineStr">
        <is>
          <t>Berry Mix Farmley Standee Pouch 200 g</t>
        </is>
      </c>
      <c r="I238" s="22" t="inlineStr">
        <is>
          <t>Berry Mix</t>
        </is>
      </c>
      <c r="J238" s="24" t="n">
        <v>0.2</v>
      </c>
      <c r="K238" s="24" t="n">
        <v>189</v>
      </c>
      <c r="L238" s="22" t="inlineStr">
        <is>
          <t>Jhabak Marketing</t>
        </is>
      </c>
      <c r="M238" s="24" t="n">
        <v>37.8</v>
      </c>
      <c r="N238" s="22" t="inlineStr">
        <is>
          <t>Modern Trade</t>
        </is>
      </c>
      <c r="O238" s="22" t="inlineStr">
        <is>
          <t>Indore</t>
        </is>
      </c>
      <c r="P238" s="22" t="inlineStr">
        <is>
          <t>Value Added</t>
        </is>
      </c>
      <c r="Q238" s="22" t="inlineStr">
        <is>
          <t>Berry Mix</t>
        </is>
      </c>
      <c r="R238" s="25">
        <f>IF(Config!$B$4&gt;0,M238/Config!$B$4,0)</f>
        <v/>
      </c>
      <c r="S238" s="25">
        <f>IF(Config!$B$4&gt;0,K238/Config!$B$4,0)</f>
        <v/>
      </c>
      <c r="T238" s="25">
        <f>R238*Config!$B$7</f>
        <v/>
      </c>
      <c r="U238" s="25">
        <f>S238*Config!$B$7</f>
        <v/>
      </c>
      <c r="V238" s="25" t="n">
        <v>12</v>
      </c>
      <c r="W238" s="25" t="n">
        <v>60</v>
      </c>
      <c r="X238" s="26">
        <f>IF(T238&gt;0,V238/T238,0)</f>
        <v/>
      </c>
      <c r="Y238" s="26">
        <f>IF(U238&gt;0,W238/U238,0)</f>
        <v/>
      </c>
      <c r="Z238" s="25">
        <f>T238-V238</f>
        <v/>
      </c>
      <c r="AA238" s="25">
        <f>U238-W238</f>
        <v/>
      </c>
      <c r="AB238" s="25">
        <f>IF(Config!$B$7&gt;0,(V238/Config!$B$7)*Config!$B$4,0)</f>
        <v/>
      </c>
      <c r="AC238" s="25">
        <f>IF(Config!$B$7&gt;0,(W238/Config!$B$7)*Config!$B$4,0)</f>
        <v/>
      </c>
    </row>
    <row r="239" hidden="1" outlineLevel="1">
      <c r="A239" s="22" t="inlineStr">
        <is>
          <t>May</t>
        </is>
      </c>
      <c r="B239" s="22" t="n">
        <v>2026</v>
      </c>
      <c r="C239" s="22" t="inlineStr">
        <is>
          <t>25-04-2026</t>
        </is>
      </c>
      <c r="D239" s="23" t="n">
        <v>0.7267013888888889</v>
      </c>
      <c r="E239" s="22" t="inlineStr">
        <is>
          <t>Dry Fruit Mix_15-2404</t>
        </is>
      </c>
      <c r="F239" s="22" t="inlineStr">
        <is>
          <t>FG</t>
        </is>
      </c>
      <c r="G239" s="22" t="inlineStr">
        <is>
          <t>Berry Mix</t>
        </is>
      </c>
      <c r="H239" s="22" t="inlineStr">
        <is>
          <t>Berry Mix Farmley Standee Pouch 200 g</t>
        </is>
      </c>
      <c r="I239" s="22" t="inlineStr">
        <is>
          <t>Berry Mix</t>
        </is>
      </c>
      <c r="J239" s="24" t="n">
        <v>0.2</v>
      </c>
      <c r="K239" s="24" t="n">
        <v>25</v>
      </c>
      <c r="L239" s="22" t="inlineStr">
        <is>
          <t>Shoppers Stop Limited</t>
        </is>
      </c>
      <c r="M239" s="24" t="n">
        <v>5</v>
      </c>
      <c r="N239" s="22" t="inlineStr">
        <is>
          <t>Modern Trade</t>
        </is>
      </c>
      <c r="O239" s="22" t="inlineStr">
        <is>
          <t>Indore</t>
        </is>
      </c>
      <c r="P239" s="22" t="inlineStr">
        <is>
          <t>Value Added</t>
        </is>
      </c>
      <c r="Q239" s="22" t="inlineStr">
        <is>
          <t>Berry Mix</t>
        </is>
      </c>
      <c r="R239" s="25">
        <f>IF(Config!$B$4&gt;0,M239/Config!$B$4,0)</f>
        <v/>
      </c>
      <c r="S239" s="25">
        <f>IF(Config!$B$4&gt;0,K239/Config!$B$4,0)</f>
        <v/>
      </c>
      <c r="T239" s="25">
        <f>R239*Config!$B$7</f>
        <v/>
      </c>
      <c r="U239" s="25">
        <f>S239*Config!$B$7</f>
        <v/>
      </c>
      <c r="V239" s="25" t="n">
        <v>0</v>
      </c>
      <c r="W239" s="25" t="n">
        <v>0</v>
      </c>
      <c r="X239" s="26">
        <f>IF(T239&gt;0,V239/T239,0)</f>
        <v/>
      </c>
      <c r="Y239" s="26">
        <f>IF(U239&gt;0,W239/U239,0)</f>
        <v/>
      </c>
      <c r="Z239" s="25">
        <f>T239-V239</f>
        <v/>
      </c>
      <c r="AA239" s="25">
        <f>U239-W239</f>
        <v/>
      </c>
      <c r="AB239" s="25">
        <f>IF(Config!$B$7&gt;0,(V239/Config!$B$7)*Config!$B$4,0)</f>
        <v/>
      </c>
      <c r="AC239" s="25">
        <f>IF(Config!$B$7&gt;0,(W239/Config!$B$7)*Config!$B$4,0)</f>
        <v/>
      </c>
    </row>
    <row r="240" hidden="1" outlineLevel="1">
      <c r="A240" s="22" t="inlineStr">
        <is>
          <t>May</t>
        </is>
      </c>
      <c r="B240" s="22" t="n">
        <v>2026</v>
      </c>
      <c r="C240" s="22" t="inlineStr">
        <is>
          <t>25-04-2026</t>
        </is>
      </c>
      <c r="D240" s="23" t="n">
        <v>0.7267129629629629</v>
      </c>
      <c r="E240" s="22" t="inlineStr">
        <is>
          <t>Dry Fruit Mix_15-2404</t>
        </is>
      </c>
      <c r="F240" s="22" t="inlineStr">
        <is>
          <t>FG</t>
        </is>
      </c>
      <c r="G240" s="22" t="inlineStr">
        <is>
          <t>Berry Mix</t>
        </is>
      </c>
      <c r="H240" s="22" t="inlineStr">
        <is>
          <t>Berry Mix Farmley Standee Pouch 200 g</t>
        </is>
      </c>
      <c r="I240" s="22" t="inlineStr">
        <is>
          <t>Berry Mix</t>
        </is>
      </c>
      <c r="J240" s="24" t="n">
        <v>0.2</v>
      </c>
      <c r="K240" s="24" t="n">
        <v>60</v>
      </c>
      <c r="L240" s="22" t="inlineStr">
        <is>
          <t>Bluecoral Radiant Solutions LLP</t>
        </is>
      </c>
      <c r="M240" s="24" t="n">
        <v>12</v>
      </c>
      <c r="N240" s="22" t="inlineStr">
        <is>
          <t>Modern Trade</t>
        </is>
      </c>
      <c r="O240" s="22" t="inlineStr">
        <is>
          <t>Indore</t>
        </is>
      </c>
      <c r="P240" s="22" t="inlineStr">
        <is>
          <t>Value Added</t>
        </is>
      </c>
      <c r="Q240" s="22" t="inlineStr">
        <is>
          <t>Berry Mix</t>
        </is>
      </c>
      <c r="R240" s="25">
        <f>IF(Config!$B$4&gt;0,M240/Config!$B$4,0)</f>
        <v/>
      </c>
      <c r="S240" s="25">
        <f>IF(Config!$B$4&gt;0,K240/Config!$B$4,0)</f>
        <v/>
      </c>
      <c r="T240" s="25">
        <f>R240*Config!$B$7</f>
        <v/>
      </c>
      <c r="U240" s="25">
        <f>S240*Config!$B$7</f>
        <v/>
      </c>
      <c r="V240" s="25" t="n">
        <v>0</v>
      </c>
      <c r="W240" s="25" t="n">
        <v>0</v>
      </c>
      <c r="X240" s="26">
        <f>IF(T240&gt;0,V240/T240,0)</f>
        <v/>
      </c>
      <c r="Y240" s="26">
        <f>IF(U240&gt;0,W240/U240,0)</f>
        <v/>
      </c>
      <c r="Z240" s="25">
        <f>T240-V240</f>
        <v/>
      </c>
      <c r="AA240" s="25">
        <f>U240-W240</f>
        <v/>
      </c>
      <c r="AB240" s="25">
        <f>IF(Config!$B$7&gt;0,(V240/Config!$B$7)*Config!$B$4,0)</f>
        <v/>
      </c>
      <c r="AC240" s="25">
        <f>IF(Config!$B$7&gt;0,(W240/Config!$B$7)*Config!$B$4,0)</f>
        <v/>
      </c>
    </row>
    <row r="241" hidden="1" outlineLevel="1">
      <c r="A241" s="22" t="inlineStr">
        <is>
          <t>May</t>
        </is>
      </c>
      <c r="B241" s="22" t="n">
        <v>2026</v>
      </c>
      <c r="C241" s="22" t="inlineStr">
        <is>
          <t>25-04-2026</t>
        </is>
      </c>
      <c r="D241" s="23" t="n">
        <v>0.726724537037037</v>
      </c>
      <c r="E241" s="22" t="inlineStr">
        <is>
          <t>Dry Fruit Mix_15-2404</t>
        </is>
      </c>
      <c r="F241" s="22" t="inlineStr">
        <is>
          <t>FG</t>
        </is>
      </c>
      <c r="G241" s="22" t="inlineStr">
        <is>
          <t>Berry Mix</t>
        </is>
      </c>
      <c r="H241" s="22" t="inlineStr">
        <is>
          <t>Berry Mix Farmley Standee Pouch 200 g</t>
        </is>
      </c>
      <c r="I241" s="22" t="inlineStr">
        <is>
          <t>Berry Mix</t>
        </is>
      </c>
      <c r="J241" s="24" t="n">
        <v>0.2</v>
      </c>
      <c r="K241" s="24" t="n">
        <v>180</v>
      </c>
      <c r="L241" s="22" t="inlineStr">
        <is>
          <t>Natures Basket Limited</t>
        </is>
      </c>
      <c r="M241" s="24" t="n">
        <v>36</v>
      </c>
      <c r="N241" s="22" t="inlineStr">
        <is>
          <t>Modern Trade</t>
        </is>
      </c>
      <c r="O241" s="22" t="inlineStr">
        <is>
          <t>Indore</t>
        </is>
      </c>
      <c r="P241" s="22" t="inlineStr">
        <is>
          <t>Value Added</t>
        </is>
      </c>
      <c r="Q241" s="22" t="inlineStr">
        <is>
          <t>Berry Mix</t>
        </is>
      </c>
      <c r="R241" s="25">
        <f>IF(Config!$B$4&gt;0,M241/Config!$B$4,0)</f>
        <v/>
      </c>
      <c r="S241" s="25">
        <f>IF(Config!$B$4&gt;0,K241/Config!$B$4,0)</f>
        <v/>
      </c>
      <c r="T241" s="25">
        <f>R241*Config!$B$7</f>
        <v/>
      </c>
      <c r="U241" s="25">
        <f>S241*Config!$B$7</f>
        <v/>
      </c>
      <c r="V241" s="25" t="n">
        <v>0</v>
      </c>
      <c r="W241" s="25" t="n">
        <v>0</v>
      </c>
      <c r="X241" s="26">
        <f>IF(T241&gt;0,V241/T241,0)</f>
        <v/>
      </c>
      <c r="Y241" s="26">
        <f>IF(U241&gt;0,W241/U241,0)</f>
        <v/>
      </c>
      <c r="Z241" s="25">
        <f>T241-V241</f>
        <v/>
      </c>
      <c r="AA241" s="25">
        <f>U241-W241</f>
        <v/>
      </c>
      <c r="AB241" s="25">
        <f>IF(Config!$B$7&gt;0,(V241/Config!$B$7)*Config!$B$4,0)</f>
        <v/>
      </c>
      <c r="AC241" s="25">
        <f>IF(Config!$B$7&gt;0,(W241/Config!$B$7)*Config!$B$4,0)</f>
        <v/>
      </c>
    </row>
    <row r="242" hidden="1" outlineLevel="1">
      <c r="A242" s="22" t="inlineStr"/>
      <c r="B242" s="22" t="inlineStr"/>
      <c r="C242" s="22" t="inlineStr"/>
      <c r="D242" s="22" t="inlineStr"/>
      <c r="E242" s="22" t="inlineStr">
        <is>
          <t>Dry Fruit Mix_15-2404</t>
        </is>
      </c>
      <c r="F242" s="22" t="inlineStr"/>
      <c r="G242" s="22" t="inlineStr">
        <is>
          <t>Dry Fruit Mix</t>
        </is>
      </c>
      <c r="H242" s="22" t="inlineStr">
        <is>
          <t>Berry Mix Farmley Standee Pouch 200 g</t>
        </is>
      </c>
      <c r="I242" s="22" t="inlineStr"/>
      <c r="J242" s="24" t="n">
        <v>0</v>
      </c>
      <c r="K242" s="24" t="n">
        <v>0</v>
      </c>
      <c r="L242" s="22" t="inlineStr">
        <is>
          <t>CPC - Central Police Canteen Cisf Unit Kopt Kolkata</t>
        </is>
      </c>
      <c r="M242" s="24" t="n">
        <v>0</v>
      </c>
      <c r="N242" s="22" t="inlineStr">
        <is>
          <t>CPC KPKB</t>
        </is>
      </c>
      <c r="O242" s="22" t="inlineStr">
        <is>
          <t>Indore</t>
        </is>
      </c>
      <c r="P242" s="22" t="inlineStr"/>
      <c r="Q242" s="22" t="inlineStr">
        <is>
          <t>Berry Mix</t>
        </is>
      </c>
      <c r="R242" s="25">
        <f>IF(Config!$B$4&gt;0,M242/Config!$B$4,0)</f>
        <v/>
      </c>
      <c r="S242" s="25">
        <f>IF(Config!$B$4&gt;0,K242/Config!$B$4,0)</f>
        <v/>
      </c>
      <c r="T242" s="25">
        <f>R242*Config!$B$7</f>
        <v/>
      </c>
      <c r="U242" s="25">
        <f>S242*Config!$B$7</f>
        <v/>
      </c>
      <c r="V242" s="25" t="n">
        <v>24</v>
      </c>
      <c r="W242" s="25" t="n">
        <v>120</v>
      </c>
      <c r="X242" s="26">
        <f>IF(T242&gt;0,V242/T242,0)</f>
        <v/>
      </c>
      <c r="Y242" s="26">
        <f>IF(U242&gt;0,W242/U242,0)</f>
        <v/>
      </c>
      <c r="Z242" s="25">
        <f>T242-V242</f>
        <v/>
      </c>
      <c r="AA242" s="25">
        <f>U242-W242</f>
        <v/>
      </c>
      <c r="AB242" s="25">
        <f>IF(Config!$B$7&gt;0,(V242/Config!$B$7)*Config!$B$4,0)</f>
        <v/>
      </c>
      <c r="AC242" s="25">
        <f>IF(Config!$B$7&gt;0,(W242/Config!$B$7)*Config!$B$4,0)</f>
        <v/>
      </c>
    </row>
    <row r="243" hidden="1" outlineLevel="1">
      <c r="A243" s="22" t="inlineStr"/>
      <c r="B243" s="22" t="inlineStr"/>
      <c r="C243" s="22" t="inlineStr"/>
      <c r="D243" s="22" t="inlineStr"/>
      <c r="E243" s="22" t="inlineStr">
        <is>
          <t>Dry Fruit Mix_15-2404</t>
        </is>
      </c>
      <c r="F243" s="22" t="inlineStr"/>
      <c r="G243" s="22" t="inlineStr">
        <is>
          <t>Dry Fruit Mix</t>
        </is>
      </c>
      <c r="H243" s="22" t="inlineStr">
        <is>
          <t>Berry Mix Farmley Standee Pouch 200 g</t>
        </is>
      </c>
      <c r="I243" s="22" t="inlineStr"/>
      <c r="J243" s="24" t="n">
        <v>0</v>
      </c>
      <c r="K243" s="24" t="n">
        <v>0</v>
      </c>
      <c r="L243" s="22" t="inlineStr">
        <is>
          <t>CPC - Master Bhandar CRPF HQ CGO</t>
        </is>
      </c>
      <c r="M243" s="24" t="n">
        <v>0</v>
      </c>
      <c r="N243" s="22" t="inlineStr">
        <is>
          <t>CPC KPKB</t>
        </is>
      </c>
      <c r="O243" s="22" t="inlineStr">
        <is>
          <t>Indore</t>
        </is>
      </c>
      <c r="P243" s="22" t="inlineStr"/>
      <c r="Q243" s="22" t="inlineStr">
        <is>
          <t>Berry Mix</t>
        </is>
      </c>
      <c r="R243" s="25">
        <f>IF(Config!$B$4&gt;0,M243/Config!$B$4,0)</f>
        <v/>
      </c>
      <c r="S243" s="25">
        <f>IF(Config!$B$4&gt;0,K243/Config!$B$4,0)</f>
        <v/>
      </c>
      <c r="T243" s="25">
        <f>R243*Config!$B$7</f>
        <v/>
      </c>
      <c r="U243" s="25">
        <f>S243*Config!$B$7</f>
        <v/>
      </c>
      <c r="V243" s="25" t="n">
        <v>12</v>
      </c>
      <c r="W243" s="25" t="n">
        <v>60</v>
      </c>
      <c r="X243" s="26">
        <f>IF(T243&gt;0,V243/T243,0)</f>
        <v/>
      </c>
      <c r="Y243" s="26">
        <f>IF(U243&gt;0,W243/U243,0)</f>
        <v/>
      </c>
      <c r="Z243" s="25">
        <f>T243-V243</f>
        <v/>
      </c>
      <c r="AA243" s="25">
        <f>U243-W243</f>
        <v/>
      </c>
      <c r="AB243" s="25">
        <f>IF(Config!$B$7&gt;0,(V243/Config!$B$7)*Config!$B$4,0)</f>
        <v/>
      </c>
      <c r="AC243" s="25">
        <f>IF(Config!$B$7&gt;0,(W243/Config!$B$7)*Config!$B$4,0)</f>
        <v/>
      </c>
    </row>
    <row r="244" hidden="1" outlineLevel="1">
      <c r="A244" s="22" t="inlineStr"/>
      <c r="B244" s="22" t="inlineStr"/>
      <c r="C244" s="22" t="inlineStr"/>
      <c r="D244" s="22" t="inlineStr"/>
      <c r="E244" s="22" t="inlineStr">
        <is>
          <t>Dry Fruit Mix_15-2404</t>
        </is>
      </c>
      <c r="F244" s="22" t="inlineStr"/>
      <c r="G244" s="22" t="inlineStr">
        <is>
          <t>Dry Fruit Mix</t>
        </is>
      </c>
      <c r="H244" s="22" t="inlineStr">
        <is>
          <t>Berry Mix Farmley Standee Pouch 200 g</t>
        </is>
      </c>
      <c r="I244" s="22" t="inlineStr"/>
      <c r="J244" s="24" t="n">
        <v>0</v>
      </c>
      <c r="K244" s="24" t="n">
        <v>0</v>
      </c>
      <c r="L244" s="22" t="inlineStr">
        <is>
          <t>CPC - Master Bhander Gc-1 CRPF Ajmer</t>
        </is>
      </c>
      <c r="M244" s="24" t="n">
        <v>0</v>
      </c>
      <c r="N244" s="22" t="inlineStr">
        <is>
          <t>CPC KPKB</t>
        </is>
      </c>
      <c r="O244" s="22" t="inlineStr">
        <is>
          <t>Indore</t>
        </is>
      </c>
      <c r="P244" s="22" t="inlineStr"/>
      <c r="Q244" s="22" t="inlineStr">
        <is>
          <t>Berry Mix</t>
        </is>
      </c>
      <c r="R244" s="25">
        <f>IF(Config!$B$4&gt;0,M244/Config!$B$4,0)</f>
        <v/>
      </c>
      <c r="S244" s="25">
        <f>IF(Config!$B$4&gt;0,K244/Config!$B$4,0)</f>
        <v/>
      </c>
      <c r="T244" s="25">
        <f>R244*Config!$B$7</f>
        <v/>
      </c>
      <c r="U244" s="25">
        <f>S244*Config!$B$7</f>
        <v/>
      </c>
      <c r="V244" s="25" t="n">
        <v>12</v>
      </c>
      <c r="W244" s="25" t="n">
        <v>60</v>
      </c>
      <c r="X244" s="26">
        <f>IF(T244&gt;0,V244/T244,0)</f>
        <v/>
      </c>
      <c r="Y244" s="26">
        <f>IF(U244&gt;0,W244/U244,0)</f>
        <v/>
      </c>
      <c r="Z244" s="25">
        <f>T244-V244</f>
        <v/>
      </c>
      <c r="AA244" s="25">
        <f>U244-W244</f>
        <v/>
      </c>
      <c r="AB244" s="25">
        <f>IF(Config!$B$7&gt;0,(V244/Config!$B$7)*Config!$B$4,0)</f>
        <v/>
      </c>
      <c r="AC244" s="25">
        <f>IF(Config!$B$7&gt;0,(W244/Config!$B$7)*Config!$B$4,0)</f>
        <v/>
      </c>
    </row>
    <row r="245" hidden="1" outlineLevel="1">
      <c r="A245" s="22" t="inlineStr"/>
      <c r="B245" s="22" t="inlineStr"/>
      <c r="C245" s="22" t="inlineStr"/>
      <c r="D245" s="22" t="inlineStr"/>
      <c r="E245" s="22" t="inlineStr">
        <is>
          <t>Dry Fruit Mix_15-2404</t>
        </is>
      </c>
      <c r="F245" s="22" t="inlineStr"/>
      <c r="G245" s="22" t="inlineStr">
        <is>
          <t>Dry Fruit Mix</t>
        </is>
      </c>
      <c r="H245" s="22" t="inlineStr">
        <is>
          <t>Berry Mix Farmley Standee Pouch 200 g</t>
        </is>
      </c>
      <c r="I245" s="22" t="inlineStr"/>
      <c r="J245" s="24" t="n">
        <v>0</v>
      </c>
      <c r="K245" s="24" t="n">
        <v>0</v>
      </c>
      <c r="L245" s="22" t="inlineStr">
        <is>
          <t>CPC -Chairman Master Bhandar -Pithoragarh-Uttarakhand-262501</t>
        </is>
      </c>
      <c r="M245" s="24" t="n">
        <v>0</v>
      </c>
      <c r="N245" s="22" t="inlineStr">
        <is>
          <t>CPC KPKB</t>
        </is>
      </c>
      <c r="O245" s="22" t="inlineStr">
        <is>
          <t>Indore</t>
        </is>
      </c>
      <c r="P245" s="22" t="inlineStr"/>
      <c r="Q245" s="22" t="inlineStr">
        <is>
          <t>Berry Mix</t>
        </is>
      </c>
      <c r="R245" s="25">
        <f>IF(Config!$B$4&gt;0,M245/Config!$B$4,0)</f>
        <v/>
      </c>
      <c r="S245" s="25">
        <f>IF(Config!$B$4&gt;0,K245/Config!$B$4,0)</f>
        <v/>
      </c>
      <c r="T245" s="25">
        <f>R245*Config!$B$7</f>
        <v/>
      </c>
      <c r="U245" s="25">
        <f>S245*Config!$B$7</f>
        <v/>
      </c>
      <c r="V245" s="25" t="n">
        <v>30</v>
      </c>
      <c r="W245" s="25" t="n">
        <v>150</v>
      </c>
      <c r="X245" s="26">
        <f>IF(T245&gt;0,V245/T245,0)</f>
        <v/>
      </c>
      <c r="Y245" s="26">
        <f>IF(U245&gt;0,W245/U245,0)</f>
        <v/>
      </c>
      <c r="Z245" s="25">
        <f>T245-V245</f>
        <v/>
      </c>
      <c r="AA245" s="25">
        <f>U245-W245</f>
        <v/>
      </c>
      <c r="AB245" s="25">
        <f>IF(Config!$B$7&gt;0,(V245/Config!$B$7)*Config!$B$4,0)</f>
        <v/>
      </c>
      <c r="AC245" s="25">
        <f>IF(Config!$B$7&gt;0,(W245/Config!$B$7)*Config!$B$4,0)</f>
        <v/>
      </c>
    </row>
    <row r="246" hidden="1" outlineLevel="1">
      <c r="A246" s="22" t="inlineStr"/>
      <c r="B246" s="22" t="inlineStr"/>
      <c r="C246" s="22" t="inlineStr"/>
      <c r="D246" s="22" t="inlineStr"/>
      <c r="E246" s="22" t="inlineStr">
        <is>
          <t>Dry Fruit Mix_15-2404</t>
        </is>
      </c>
      <c r="F246" s="22" t="inlineStr"/>
      <c r="G246" s="22" t="inlineStr">
        <is>
          <t>Dry Fruit Mix</t>
        </is>
      </c>
      <c r="H246" s="22" t="inlineStr">
        <is>
          <t>Berry Mix Farmley Standee Pouch 200 g</t>
        </is>
      </c>
      <c r="I246" s="22" t="inlineStr"/>
      <c r="J246" s="24" t="n">
        <v>0</v>
      </c>
      <c r="K246" s="24" t="n">
        <v>0</v>
      </c>
      <c r="L246" s="22" t="inlineStr">
        <is>
          <t>CPC -KPKB Master Bhandar Cisf Unit RSP Rourkela</t>
        </is>
      </c>
      <c r="M246" s="24" t="n">
        <v>0</v>
      </c>
      <c r="N246" s="22" t="inlineStr">
        <is>
          <t>CPC KPKB</t>
        </is>
      </c>
      <c r="O246" s="22" t="inlineStr">
        <is>
          <t>Indore</t>
        </is>
      </c>
      <c r="P246" s="22" t="inlineStr"/>
      <c r="Q246" s="22" t="inlineStr">
        <is>
          <t>Berry Mix</t>
        </is>
      </c>
      <c r="R246" s="25">
        <f>IF(Config!$B$4&gt;0,M246/Config!$B$4,0)</f>
        <v/>
      </c>
      <c r="S246" s="25">
        <f>IF(Config!$B$4&gt;0,K246/Config!$B$4,0)</f>
        <v/>
      </c>
      <c r="T246" s="25">
        <f>R246*Config!$B$7</f>
        <v/>
      </c>
      <c r="U246" s="25">
        <f>S246*Config!$B$7</f>
        <v/>
      </c>
      <c r="V246" s="25" t="n">
        <v>6</v>
      </c>
      <c r="W246" s="25" t="n">
        <v>30</v>
      </c>
      <c r="X246" s="26">
        <f>IF(T246&gt;0,V246/T246,0)</f>
        <v/>
      </c>
      <c r="Y246" s="26">
        <f>IF(U246&gt;0,W246/U246,0)</f>
        <v/>
      </c>
      <c r="Z246" s="25">
        <f>T246-V246</f>
        <v/>
      </c>
      <c r="AA246" s="25">
        <f>U246-W246</f>
        <v/>
      </c>
      <c r="AB246" s="25">
        <f>IF(Config!$B$7&gt;0,(V246/Config!$B$7)*Config!$B$4,0)</f>
        <v/>
      </c>
      <c r="AC246" s="25">
        <f>IF(Config!$B$7&gt;0,(W246/Config!$B$7)*Config!$B$4,0)</f>
        <v/>
      </c>
    </row>
    <row r="247" hidden="1" outlineLevel="1">
      <c r="A247" s="22" t="inlineStr"/>
      <c r="B247" s="22" t="inlineStr"/>
      <c r="C247" s="22" t="inlineStr"/>
      <c r="D247" s="22" t="inlineStr"/>
      <c r="E247" s="22" t="inlineStr">
        <is>
          <t>Dry Fruit Mix_15-2404</t>
        </is>
      </c>
      <c r="F247" s="22" t="inlineStr"/>
      <c r="G247" s="22" t="inlineStr">
        <is>
          <t>Dry Fruit Mix</t>
        </is>
      </c>
      <c r="H247" s="22" t="inlineStr">
        <is>
          <t>Berry Mix Farmley Standee Pouch 200 g</t>
        </is>
      </c>
      <c r="I247" s="22" t="inlineStr"/>
      <c r="J247" s="24" t="n">
        <v>0</v>
      </c>
      <c r="K247" s="24" t="n">
        <v>0</v>
      </c>
      <c r="L247" s="22" t="inlineStr">
        <is>
          <t>CPC -Master Bhandar TPT Bn Itbp</t>
        </is>
      </c>
      <c r="M247" s="24" t="n">
        <v>0</v>
      </c>
      <c r="N247" s="22" t="inlineStr">
        <is>
          <t>CPC KPKB</t>
        </is>
      </c>
      <c r="O247" s="22" t="inlineStr">
        <is>
          <t>Indore</t>
        </is>
      </c>
      <c r="P247" s="22" t="inlineStr"/>
      <c r="Q247" s="22" t="inlineStr">
        <is>
          <t>Berry Mix</t>
        </is>
      </c>
      <c r="R247" s="25">
        <f>IF(Config!$B$4&gt;0,M247/Config!$B$4,0)</f>
        <v/>
      </c>
      <c r="S247" s="25">
        <f>IF(Config!$B$4&gt;0,K247/Config!$B$4,0)</f>
        <v/>
      </c>
      <c r="T247" s="25">
        <f>R247*Config!$B$7</f>
        <v/>
      </c>
      <c r="U247" s="25">
        <f>S247*Config!$B$7</f>
        <v/>
      </c>
      <c r="V247" s="25" t="n">
        <v>12</v>
      </c>
      <c r="W247" s="25" t="n">
        <v>60</v>
      </c>
      <c r="X247" s="26">
        <f>IF(T247&gt;0,V247/T247,0)</f>
        <v/>
      </c>
      <c r="Y247" s="26">
        <f>IF(U247&gt;0,W247/U247,0)</f>
        <v/>
      </c>
      <c r="Z247" s="25">
        <f>T247-V247</f>
        <v/>
      </c>
      <c r="AA247" s="25">
        <f>U247-W247</f>
        <v/>
      </c>
      <c r="AB247" s="25">
        <f>IF(Config!$B$7&gt;0,(V247/Config!$B$7)*Config!$B$4,0)</f>
        <v/>
      </c>
      <c r="AC247" s="25">
        <f>IF(Config!$B$7&gt;0,(W247/Config!$B$7)*Config!$B$4,0)</f>
        <v/>
      </c>
    </row>
    <row r="248" hidden="1" outlineLevel="1">
      <c r="A248" s="22" t="inlineStr"/>
      <c r="B248" s="22" t="inlineStr"/>
      <c r="C248" s="22" t="inlineStr"/>
      <c r="D248" s="22" t="inlineStr"/>
      <c r="E248" s="22" t="inlineStr">
        <is>
          <t>Dry Fruit Mix_15-2404</t>
        </is>
      </c>
      <c r="F248" s="22" t="inlineStr"/>
      <c r="G248" s="22" t="inlineStr">
        <is>
          <t>Dry Fruit Mix</t>
        </is>
      </c>
      <c r="H248" s="22" t="inlineStr">
        <is>
          <t>Berry Mix Farmley Standee Pouch 200 g</t>
        </is>
      </c>
      <c r="I248" s="22" t="inlineStr"/>
      <c r="J248" s="24" t="n">
        <v>0</v>
      </c>
      <c r="K248" s="24" t="n">
        <v>0</v>
      </c>
      <c r="L248" s="22" t="inlineStr">
        <is>
          <t>CPC-C P C Master Canteen</t>
        </is>
      </c>
      <c r="M248" s="24" t="n">
        <v>0</v>
      </c>
      <c r="N248" s="22" t="inlineStr">
        <is>
          <t>CPC KPKB</t>
        </is>
      </c>
      <c r="O248" s="22" t="inlineStr">
        <is>
          <t>Indore</t>
        </is>
      </c>
      <c r="P248" s="22" t="inlineStr"/>
      <c r="Q248" s="22" t="inlineStr">
        <is>
          <t>Berry Mix</t>
        </is>
      </c>
      <c r="R248" s="25">
        <f>IF(Config!$B$4&gt;0,M248/Config!$B$4,0)</f>
        <v/>
      </c>
      <c r="S248" s="25">
        <f>IF(Config!$B$4&gt;0,K248/Config!$B$4,0)</f>
        <v/>
      </c>
      <c r="T248" s="25">
        <f>R248*Config!$B$7</f>
        <v/>
      </c>
      <c r="U248" s="25">
        <f>S248*Config!$B$7</f>
        <v/>
      </c>
      <c r="V248" s="25" t="n">
        <v>6</v>
      </c>
      <c r="W248" s="25" t="n">
        <v>30</v>
      </c>
      <c r="X248" s="26">
        <f>IF(T248&gt;0,V248/T248,0)</f>
        <v/>
      </c>
      <c r="Y248" s="26">
        <f>IF(U248&gt;0,W248/U248,0)</f>
        <v/>
      </c>
      <c r="Z248" s="25">
        <f>T248-V248</f>
        <v/>
      </c>
      <c r="AA248" s="25">
        <f>U248-W248</f>
        <v/>
      </c>
      <c r="AB248" s="25">
        <f>IF(Config!$B$7&gt;0,(V248/Config!$B$7)*Config!$B$4,0)</f>
        <v/>
      </c>
      <c r="AC248" s="25">
        <f>IF(Config!$B$7&gt;0,(W248/Config!$B$7)*Config!$B$4,0)</f>
        <v/>
      </c>
    </row>
    <row r="249" hidden="1" outlineLevel="1">
      <c r="A249" s="22" t="inlineStr"/>
      <c r="B249" s="22" t="inlineStr"/>
      <c r="C249" s="22" t="inlineStr"/>
      <c r="D249" s="22" t="inlineStr"/>
      <c r="E249" s="22" t="inlineStr">
        <is>
          <t>Dry Fruit Mix_15-2404</t>
        </is>
      </c>
      <c r="F249" s="22" t="inlineStr"/>
      <c r="G249" s="22" t="inlineStr">
        <is>
          <t>Dry Fruit Mix</t>
        </is>
      </c>
      <c r="H249" s="22" t="inlineStr">
        <is>
          <t>Berry Mix Farmley Standee Pouch 200 g</t>
        </is>
      </c>
      <c r="I249" s="22" t="inlineStr"/>
      <c r="J249" s="24" t="n">
        <v>0</v>
      </c>
      <c r="K249" s="24" t="n">
        <v>0</v>
      </c>
      <c r="L249" s="22" t="inlineStr">
        <is>
          <t>CPC-Chairman Master Canteen</t>
        </is>
      </c>
      <c r="M249" s="24" t="n">
        <v>0</v>
      </c>
      <c r="N249" s="22" t="inlineStr">
        <is>
          <t>CPC KPKB</t>
        </is>
      </c>
      <c r="O249" s="22" t="inlineStr">
        <is>
          <t>Indore</t>
        </is>
      </c>
      <c r="P249" s="22" t="inlineStr"/>
      <c r="Q249" s="22" t="inlineStr">
        <is>
          <t>Berry Mix</t>
        </is>
      </c>
      <c r="R249" s="25">
        <f>IF(Config!$B$4&gt;0,M249/Config!$B$4,0)</f>
        <v/>
      </c>
      <c r="S249" s="25">
        <f>IF(Config!$B$4&gt;0,K249/Config!$B$4,0)</f>
        <v/>
      </c>
      <c r="T249" s="25">
        <f>R249*Config!$B$7</f>
        <v/>
      </c>
      <c r="U249" s="25">
        <f>S249*Config!$B$7</f>
        <v/>
      </c>
      <c r="V249" s="25" t="n">
        <v>6</v>
      </c>
      <c r="W249" s="25" t="n">
        <v>30</v>
      </c>
      <c r="X249" s="26">
        <f>IF(T249&gt;0,V249/T249,0)</f>
        <v/>
      </c>
      <c r="Y249" s="26">
        <f>IF(U249&gt;0,W249/U249,0)</f>
        <v/>
      </c>
      <c r="Z249" s="25">
        <f>T249-V249</f>
        <v/>
      </c>
      <c r="AA249" s="25">
        <f>U249-W249</f>
        <v/>
      </c>
      <c r="AB249" s="25">
        <f>IF(Config!$B$7&gt;0,(V249/Config!$B$7)*Config!$B$4,0)</f>
        <v/>
      </c>
      <c r="AC249" s="25">
        <f>IF(Config!$B$7&gt;0,(W249/Config!$B$7)*Config!$B$4,0)</f>
        <v/>
      </c>
    </row>
    <row r="250" hidden="1" outlineLevel="1">
      <c r="A250" s="22" t="inlineStr"/>
      <c r="B250" s="22" t="inlineStr"/>
      <c r="C250" s="22" t="inlineStr"/>
      <c r="D250" s="22" t="inlineStr"/>
      <c r="E250" s="22" t="inlineStr">
        <is>
          <t>Dry Fruit Mix_15-2404</t>
        </is>
      </c>
      <c r="F250" s="22" t="inlineStr"/>
      <c r="G250" s="22" t="inlineStr">
        <is>
          <t>Dry Fruit Mix</t>
        </is>
      </c>
      <c r="H250" s="22" t="inlineStr">
        <is>
          <t>Berry Mix Farmley Standee Pouch 200 g</t>
        </is>
      </c>
      <c r="I250" s="22" t="inlineStr"/>
      <c r="J250" s="24" t="n">
        <v>0</v>
      </c>
      <c r="K250" s="24" t="n">
        <v>0</v>
      </c>
      <c r="L250" s="22" t="inlineStr">
        <is>
          <t>CPC-Kendriya Police Kalyan Bhandar CSWT BSF Indore</t>
        </is>
      </c>
      <c r="M250" s="24" t="n">
        <v>0</v>
      </c>
      <c r="N250" s="22" t="inlineStr">
        <is>
          <t>CPC KPKB</t>
        </is>
      </c>
      <c r="O250" s="22" t="inlineStr">
        <is>
          <t>Indore</t>
        </is>
      </c>
      <c r="P250" s="22" t="inlineStr"/>
      <c r="Q250" s="22" t="inlineStr">
        <is>
          <t>Berry Mix</t>
        </is>
      </c>
      <c r="R250" s="25">
        <f>IF(Config!$B$4&gt;0,M250/Config!$B$4,0)</f>
        <v/>
      </c>
      <c r="S250" s="25">
        <f>IF(Config!$B$4&gt;0,K250/Config!$B$4,0)</f>
        <v/>
      </c>
      <c r="T250" s="25">
        <f>R250*Config!$B$7</f>
        <v/>
      </c>
      <c r="U250" s="25">
        <f>S250*Config!$B$7</f>
        <v/>
      </c>
      <c r="V250" s="25" t="n">
        <v>6</v>
      </c>
      <c r="W250" s="25" t="n">
        <v>30</v>
      </c>
      <c r="X250" s="26">
        <f>IF(T250&gt;0,V250/T250,0)</f>
        <v/>
      </c>
      <c r="Y250" s="26">
        <f>IF(U250&gt;0,W250/U250,0)</f>
        <v/>
      </c>
      <c r="Z250" s="25">
        <f>T250-V250</f>
        <v/>
      </c>
      <c r="AA250" s="25">
        <f>U250-W250</f>
        <v/>
      </c>
      <c r="AB250" s="25">
        <f>IF(Config!$B$7&gt;0,(V250/Config!$B$7)*Config!$B$4,0)</f>
        <v/>
      </c>
      <c r="AC250" s="25">
        <f>IF(Config!$B$7&gt;0,(W250/Config!$B$7)*Config!$B$4,0)</f>
        <v/>
      </c>
    </row>
    <row r="251" hidden="1" outlineLevel="1">
      <c r="A251" s="22" t="inlineStr"/>
      <c r="B251" s="22" t="inlineStr"/>
      <c r="C251" s="22" t="inlineStr"/>
      <c r="D251" s="22" t="inlineStr"/>
      <c r="E251" s="22" t="inlineStr">
        <is>
          <t>Dry Fruit Mix_15-2404</t>
        </is>
      </c>
      <c r="F251" s="22" t="inlineStr"/>
      <c r="G251" s="22" t="inlineStr">
        <is>
          <t>Dry Fruit Mix</t>
        </is>
      </c>
      <c r="H251" s="22" t="inlineStr">
        <is>
          <t>Berry Mix Farmley Standee Pouch 200 g</t>
        </is>
      </c>
      <c r="I251" s="22" t="inlineStr"/>
      <c r="J251" s="24" t="n">
        <v>0</v>
      </c>
      <c r="K251" s="24" t="n">
        <v>0</v>
      </c>
      <c r="L251" s="22" t="inlineStr">
        <is>
          <t>CPC-Master Bhandar SSB FTR HQRS Ghy</t>
        </is>
      </c>
      <c r="M251" s="24" t="n">
        <v>0</v>
      </c>
      <c r="N251" s="22" t="inlineStr">
        <is>
          <t>CPC KPKB</t>
        </is>
      </c>
      <c r="O251" s="22" t="inlineStr">
        <is>
          <t>Indore</t>
        </is>
      </c>
      <c r="P251" s="22" t="inlineStr"/>
      <c r="Q251" s="22" t="inlineStr">
        <is>
          <t>Berry Mix</t>
        </is>
      </c>
      <c r="R251" s="25">
        <f>IF(Config!$B$4&gt;0,M251/Config!$B$4,0)</f>
        <v/>
      </c>
      <c r="S251" s="25">
        <f>IF(Config!$B$4&gt;0,K251/Config!$B$4,0)</f>
        <v/>
      </c>
      <c r="T251" s="25">
        <f>R251*Config!$B$7</f>
        <v/>
      </c>
      <c r="U251" s="25">
        <f>S251*Config!$B$7</f>
        <v/>
      </c>
      <c r="V251" s="25" t="n">
        <v>18</v>
      </c>
      <c r="W251" s="25" t="n">
        <v>90</v>
      </c>
      <c r="X251" s="26">
        <f>IF(T251&gt;0,V251/T251,0)</f>
        <v/>
      </c>
      <c r="Y251" s="26">
        <f>IF(U251&gt;0,W251/U251,0)</f>
        <v/>
      </c>
      <c r="Z251" s="25">
        <f>T251-V251</f>
        <v/>
      </c>
      <c r="AA251" s="25">
        <f>U251-W251</f>
        <v/>
      </c>
      <c r="AB251" s="25">
        <f>IF(Config!$B$7&gt;0,(V251/Config!$B$7)*Config!$B$4,0)</f>
        <v/>
      </c>
      <c r="AC251" s="25">
        <f>IF(Config!$B$7&gt;0,(W251/Config!$B$7)*Config!$B$4,0)</f>
        <v/>
      </c>
    </row>
    <row r="252" hidden="1" outlineLevel="1">
      <c r="A252" s="22" t="inlineStr"/>
      <c r="B252" s="22" t="inlineStr"/>
      <c r="C252" s="22" t="inlineStr"/>
      <c r="D252" s="22" t="inlineStr"/>
      <c r="E252" s="22" t="inlineStr">
        <is>
          <t>Dry Fruit Mix_15-2404</t>
        </is>
      </c>
      <c r="F252" s="22" t="inlineStr"/>
      <c r="G252" s="22" t="inlineStr">
        <is>
          <t>Dry Fruit Mix</t>
        </is>
      </c>
      <c r="H252" s="22" t="inlineStr">
        <is>
          <t>Berry Mix Farmley Standee Pouch 200 g</t>
        </is>
      </c>
      <c r="I252" s="22" t="inlineStr"/>
      <c r="J252" s="24" t="n">
        <v>0</v>
      </c>
      <c r="K252" s="24" t="n">
        <v>0</v>
      </c>
      <c r="L252" s="22" t="inlineStr">
        <is>
          <t>Master Bhandar (Kpkb) Gc CRPF Rangareddy</t>
        </is>
      </c>
      <c r="M252" s="24" t="n">
        <v>0</v>
      </c>
      <c r="N252" s="22" t="inlineStr">
        <is>
          <t>CPC KPKB</t>
        </is>
      </c>
      <c r="O252" s="22" t="inlineStr">
        <is>
          <t>Indore</t>
        </is>
      </c>
      <c r="P252" s="22" t="inlineStr"/>
      <c r="Q252" s="22" t="inlineStr">
        <is>
          <t>Berry Mix</t>
        </is>
      </c>
      <c r="R252" s="25">
        <f>IF(Config!$B$4&gt;0,M252/Config!$B$4,0)</f>
        <v/>
      </c>
      <c r="S252" s="25">
        <f>IF(Config!$B$4&gt;0,K252/Config!$B$4,0)</f>
        <v/>
      </c>
      <c r="T252" s="25">
        <f>R252*Config!$B$7</f>
        <v/>
      </c>
      <c r="U252" s="25">
        <f>S252*Config!$B$7</f>
        <v/>
      </c>
      <c r="V252" s="25" t="n">
        <v>36</v>
      </c>
      <c r="W252" s="25" t="n">
        <v>180</v>
      </c>
      <c r="X252" s="26">
        <f>IF(T252&gt;0,V252/T252,0)</f>
        <v/>
      </c>
      <c r="Y252" s="26">
        <f>IF(U252&gt;0,W252/U252,0)</f>
        <v/>
      </c>
      <c r="Z252" s="25">
        <f>T252-V252</f>
        <v/>
      </c>
      <c r="AA252" s="25">
        <f>U252-W252</f>
        <v/>
      </c>
      <c r="AB252" s="25">
        <f>IF(Config!$B$7&gt;0,(V252/Config!$B$7)*Config!$B$4,0)</f>
        <v/>
      </c>
      <c r="AC252" s="25">
        <f>IF(Config!$B$7&gt;0,(W252/Config!$B$7)*Config!$B$4,0)</f>
        <v/>
      </c>
    </row>
    <row r="253" hidden="1" outlineLevel="1">
      <c r="A253" s="22" t="inlineStr"/>
      <c r="B253" s="22" t="inlineStr"/>
      <c r="C253" s="22" t="inlineStr"/>
      <c r="D253" s="22" t="inlineStr"/>
      <c r="E253" s="22" t="inlineStr">
        <is>
          <t>Dry Fruit Mix_15-2404</t>
        </is>
      </c>
      <c r="F253" s="22" t="inlineStr"/>
      <c r="G253" s="22" t="inlineStr">
        <is>
          <t>Dry Fruit Mix</t>
        </is>
      </c>
      <c r="H253" s="22" t="inlineStr">
        <is>
          <t>Berry Mix Farmley Standee Pouch 200 g</t>
        </is>
      </c>
      <c r="I253" s="22" t="inlineStr"/>
      <c r="J253" s="24" t="n">
        <v>0</v>
      </c>
      <c r="K253" s="24" t="n">
        <v>0</v>
      </c>
      <c r="L253" s="22" t="inlineStr">
        <is>
          <t>Master Bhandar Kendriya Police Kalyan Bhandar</t>
        </is>
      </c>
      <c r="M253" s="24" t="n">
        <v>0</v>
      </c>
      <c r="N253" s="22" t="inlineStr">
        <is>
          <t>CPC KPKB</t>
        </is>
      </c>
      <c r="O253" s="22" t="inlineStr">
        <is>
          <t>Indore</t>
        </is>
      </c>
      <c r="P253" s="22" t="inlineStr"/>
      <c r="Q253" s="22" t="inlineStr">
        <is>
          <t>Berry Mix</t>
        </is>
      </c>
      <c r="R253" s="25">
        <f>IF(Config!$B$4&gt;0,M253/Config!$B$4,0)</f>
        <v/>
      </c>
      <c r="S253" s="25">
        <f>IF(Config!$B$4&gt;0,K253/Config!$B$4,0)</f>
        <v/>
      </c>
      <c r="T253" s="25">
        <f>R253*Config!$B$7</f>
        <v/>
      </c>
      <c r="U253" s="25">
        <f>S253*Config!$B$7</f>
        <v/>
      </c>
      <c r="V253" s="25" t="n">
        <v>42</v>
      </c>
      <c r="W253" s="25" t="n">
        <v>210</v>
      </c>
      <c r="X253" s="26">
        <f>IF(T253&gt;0,V253/T253,0)</f>
        <v/>
      </c>
      <c r="Y253" s="26">
        <f>IF(U253&gt;0,W253/U253,0)</f>
        <v/>
      </c>
      <c r="Z253" s="25">
        <f>T253-V253</f>
        <v/>
      </c>
      <c r="AA253" s="25">
        <f>U253-W253</f>
        <v/>
      </c>
      <c r="AB253" s="25">
        <f>IF(Config!$B$7&gt;0,(V253/Config!$B$7)*Config!$B$4,0)</f>
        <v/>
      </c>
      <c r="AC253" s="25">
        <f>IF(Config!$B$7&gt;0,(W253/Config!$B$7)*Config!$B$4,0)</f>
        <v/>
      </c>
    </row>
    <row r="254" hidden="1" outlineLevel="1">
      <c r="A254" s="22" t="inlineStr"/>
      <c r="B254" s="22" t="inlineStr"/>
      <c r="C254" s="22" t="inlineStr"/>
      <c r="D254" s="22" t="inlineStr"/>
      <c r="E254" s="22" t="inlineStr">
        <is>
          <t>Dry Fruit Mix_15-2404</t>
        </is>
      </c>
      <c r="F254" s="22" t="inlineStr"/>
      <c r="G254" s="22" t="inlineStr">
        <is>
          <t>Dry Fruit Mix</t>
        </is>
      </c>
      <c r="H254" s="22" t="inlineStr">
        <is>
          <t>Berry Mix Farmley Standee Pouch 200 g</t>
        </is>
      </c>
      <c r="I254" s="22" t="inlineStr"/>
      <c r="J254" s="24" t="n">
        <v>0</v>
      </c>
      <c r="K254" s="24" t="n">
        <v>0</v>
      </c>
      <c r="L254" s="22" t="inlineStr">
        <is>
          <t>Chahithi Agencies - 1</t>
        </is>
      </c>
      <c r="M254" s="24" t="n">
        <v>0</v>
      </c>
      <c r="N254" s="22" t="inlineStr">
        <is>
          <t>Modern Trade</t>
        </is>
      </c>
      <c r="O254" s="22" t="inlineStr">
        <is>
          <t>Indore</t>
        </is>
      </c>
      <c r="P254" s="22" t="inlineStr"/>
      <c r="Q254" s="22" t="inlineStr">
        <is>
          <t>Berry Mix</t>
        </is>
      </c>
      <c r="R254" s="25">
        <f>IF(Config!$B$4&gt;0,M254/Config!$B$4,0)</f>
        <v/>
      </c>
      <c r="S254" s="25">
        <f>IF(Config!$B$4&gt;0,K254/Config!$B$4,0)</f>
        <v/>
      </c>
      <c r="T254" s="25">
        <f>R254*Config!$B$7</f>
        <v/>
      </c>
      <c r="U254" s="25">
        <f>S254*Config!$B$7</f>
        <v/>
      </c>
      <c r="V254" s="25" t="n">
        <v>42</v>
      </c>
      <c r="W254" s="25" t="n">
        <v>210</v>
      </c>
      <c r="X254" s="26">
        <f>IF(T254&gt;0,V254/T254,0)</f>
        <v/>
      </c>
      <c r="Y254" s="26">
        <f>IF(U254&gt;0,W254/U254,0)</f>
        <v/>
      </c>
      <c r="Z254" s="25">
        <f>T254-V254</f>
        <v/>
      </c>
      <c r="AA254" s="25">
        <f>U254-W254</f>
        <v/>
      </c>
      <c r="AB254" s="25">
        <f>IF(Config!$B$7&gt;0,(V254/Config!$B$7)*Config!$B$4,0)</f>
        <v/>
      </c>
      <c r="AC254" s="25">
        <f>IF(Config!$B$7&gt;0,(W254/Config!$B$7)*Config!$B$4,0)</f>
        <v/>
      </c>
    </row>
    <row r="255" hidden="1" outlineLevel="1">
      <c r="A255" s="22" t="inlineStr"/>
      <c r="B255" s="22" t="inlineStr"/>
      <c r="C255" s="22" t="inlineStr"/>
      <c r="D255" s="22" t="inlineStr"/>
      <c r="E255" s="22" t="inlineStr">
        <is>
          <t>Dry Fruit Mix_15-2404</t>
        </is>
      </c>
      <c r="F255" s="22" t="inlineStr"/>
      <c r="G255" s="22" t="inlineStr">
        <is>
          <t>Dry Fruit Mix</t>
        </is>
      </c>
      <c r="H255" s="22" t="inlineStr">
        <is>
          <t>Berry Mix Farmley Standee Pouch 200 g</t>
        </is>
      </c>
      <c r="I255" s="22" t="inlineStr"/>
      <c r="J255" s="24" t="n">
        <v>0</v>
      </c>
      <c r="K255" s="24" t="n">
        <v>0</v>
      </c>
      <c r="L255" s="22" t="inlineStr">
        <is>
          <t>Paridh Marketing</t>
        </is>
      </c>
      <c r="M255" s="24" t="n">
        <v>0</v>
      </c>
      <c r="N255" s="22" t="inlineStr">
        <is>
          <t>Modern Trade</t>
        </is>
      </c>
      <c r="O255" s="22" t="inlineStr">
        <is>
          <t>Indore</t>
        </is>
      </c>
      <c r="P255" s="22" t="inlineStr"/>
      <c r="Q255" s="22" t="inlineStr">
        <is>
          <t>Berry Mix</t>
        </is>
      </c>
      <c r="R255" s="25">
        <f>IF(Config!$B$4&gt;0,M255/Config!$B$4,0)</f>
        <v/>
      </c>
      <c r="S255" s="25">
        <f>IF(Config!$B$4&gt;0,K255/Config!$B$4,0)</f>
        <v/>
      </c>
      <c r="T255" s="25">
        <f>R255*Config!$B$7</f>
        <v/>
      </c>
      <c r="U255" s="25">
        <f>S255*Config!$B$7</f>
        <v/>
      </c>
      <c r="V255" s="25" t="n">
        <v>6</v>
      </c>
      <c r="W255" s="25" t="n">
        <v>30</v>
      </c>
      <c r="X255" s="26">
        <f>IF(T255&gt;0,V255/T255,0)</f>
        <v/>
      </c>
      <c r="Y255" s="26">
        <f>IF(U255&gt;0,W255/U255,0)</f>
        <v/>
      </c>
      <c r="Z255" s="25">
        <f>T255-V255</f>
        <v/>
      </c>
      <c r="AA255" s="25">
        <f>U255-W255</f>
        <v/>
      </c>
      <c r="AB255" s="25">
        <f>IF(Config!$B$7&gt;0,(V255/Config!$B$7)*Config!$B$4,0)</f>
        <v/>
      </c>
      <c r="AC255" s="25">
        <f>IF(Config!$B$7&gt;0,(W255/Config!$B$7)*Config!$B$4,0)</f>
        <v/>
      </c>
    </row>
    <row r="256" hidden="1" outlineLevel="1">
      <c r="A256" s="22" t="inlineStr"/>
      <c r="B256" s="22" t="inlineStr"/>
      <c r="C256" s="22" t="inlineStr"/>
      <c r="D256" s="22" t="inlineStr"/>
      <c r="E256" s="22" t="inlineStr">
        <is>
          <t>Dry Fruit Mix_15-2404</t>
        </is>
      </c>
      <c r="F256" s="22" t="inlineStr"/>
      <c r="G256" s="22" t="inlineStr">
        <is>
          <t>Dry Fruit Mix</t>
        </is>
      </c>
      <c r="H256" s="22" t="inlineStr">
        <is>
          <t>Berry Mix Farmley Standee Pouch 200 g</t>
        </is>
      </c>
      <c r="I256" s="22" t="inlineStr"/>
      <c r="J256" s="24" t="n">
        <v>0</v>
      </c>
      <c r="K256" s="24" t="n">
        <v>0</v>
      </c>
      <c r="L256" s="22" t="inlineStr">
        <is>
          <t>PAC - CPC Canteen 15 Bn Pac -Agra</t>
        </is>
      </c>
      <c r="M256" s="24" t="n">
        <v>0</v>
      </c>
      <c r="N256" s="22" t="inlineStr">
        <is>
          <t>Other Institutions</t>
        </is>
      </c>
      <c r="O256" s="22" t="inlineStr">
        <is>
          <t>Indore</t>
        </is>
      </c>
      <c r="P256" s="22" t="inlineStr"/>
      <c r="Q256" s="22" t="inlineStr">
        <is>
          <t>Berry Mix</t>
        </is>
      </c>
      <c r="R256" s="25">
        <f>IF(Config!$B$4&gt;0,M256/Config!$B$4,0)</f>
        <v/>
      </c>
      <c r="S256" s="25">
        <f>IF(Config!$B$4&gt;0,K256/Config!$B$4,0)</f>
        <v/>
      </c>
      <c r="T256" s="25">
        <f>R256*Config!$B$7</f>
        <v/>
      </c>
      <c r="U256" s="25">
        <f>S256*Config!$B$7</f>
        <v/>
      </c>
      <c r="V256" s="25" t="n">
        <v>6</v>
      </c>
      <c r="W256" s="25" t="n">
        <v>30</v>
      </c>
      <c r="X256" s="26">
        <f>IF(T256&gt;0,V256/T256,0)</f>
        <v/>
      </c>
      <c r="Y256" s="26">
        <f>IF(U256&gt;0,W256/U256,0)</f>
        <v/>
      </c>
      <c r="Z256" s="25">
        <f>T256-V256</f>
        <v/>
      </c>
      <c r="AA256" s="25">
        <f>U256-W256</f>
        <v/>
      </c>
      <c r="AB256" s="25">
        <f>IF(Config!$B$7&gt;0,(V256/Config!$B$7)*Config!$B$4,0)</f>
        <v/>
      </c>
      <c r="AC256" s="25">
        <f>IF(Config!$B$7&gt;0,(W256/Config!$B$7)*Config!$B$4,0)</f>
        <v/>
      </c>
    </row>
    <row r="257" hidden="1" outlineLevel="1">
      <c r="A257" s="22" t="inlineStr"/>
      <c r="B257" s="22" t="inlineStr"/>
      <c r="C257" s="22" t="inlineStr"/>
      <c r="D257" s="22" t="inlineStr"/>
      <c r="E257" s="22" t="inlineStr">
        <is>
          <t>Dry Fruit Mix_15-2404</t>
        </is>
      </c>
      <c r="F257" s="22" t="inlineStr"/>
      <c r="G257" s="22" t="inlineStr">
        <is>
          <t>Dry Fruit Mix</t>
        </is>
      </c>
      <c r="H257" s="22" t="inlineStr">
        <is>
          <t>Berry Mix Farmley Standee Pouch 200 g</t>
        </is>
      </c>
      <c r="I257" s="22" t="inlineStr"/>
      <c r="J257" s="24" t="n">
        <v>0</v>
      </c>
      <c r="K257" s="24" t="n">
        <v>0</v>
      </c>
      <c r="L257" s="22" t="inlineStr">
        <is>
          <t>PAC - Kendriya Police Canteen 35 Bn Pac -UTTAR PRADESH -226006</t>
        </is>
      </c>
      <c r="M257" s="24" t="n">
        <v>0</v>
      </c>
      <c r="N257" s="22" t="inlineStr">
        <is>
          <t>Other Institutions</t>
        </is>
      </c>
      <c r="O257" s="22" t="inlineStr">
        <is>
          <t>Indore</t>
        </is>
      </c>
      <c r="P257" s="22" t="inlineStr"/>
      <c r="Q257" s="22" t="inlineStr">
        <is>
          <t>Berry Mix</t>
        </is>
      </c>
      <c r="R257" s="25">
        <f>IF(Config!$B$4&gt;0,M257/Config!$B$4,0)</f>
        <v/>
      </c>
      <c r="S257" s="25">
        <f>IF(Config!$B$4&gt;0,K257/Config!$B$4,0)</f>
        <v/>
      </c>
      <c r="T257" s="25">
        <f>R257*Config!$B$7</f>
        <v/>
      </c>
      <c r="U257" s="25">
        <f>S257*Config!$B$7</f>
        <v/>
      </c>
      <c r="V257" s="25" t="n">
        <v>30</v>
      </c>
      <c r="W257" s="25" t="n">
        <v>150</v>
      </c>
      <c r="X257" s="26">
        <f>IF(T257&gt;0,V257/T257,0)</f>
        <v/>
      </c>
      <c r="Y257" s="26">
        <f>IF(U257&gt;0,W257/U257,0)</f>
        <v/>
      </c>
      <c r="Z257" s="25">
        <f>T257-V257</f>
        <v/>
      </c>
      <c r="AA257" s="25">
        <f>U257-W257</f>
        <v/>
      </c>
      <c r="AB257" s="25">
        <f>IF(Config!$B$7&gt;0,(V257/Config!$B$7)*Config!$B$4,0)</f>
        <v/>
      </c>
      <c r="AC257" s="25">
        <f>IF(Config!$B$7&gt;0,(W257/Config!$B$7)*Config!$B$4,0)</f>
        <v/>
      </c>
    </row>
    <row r="258" hidden="1" outlineLevel="1">
      <c r="A258" s="22" t="inlineStr"/>
      <c r="B258" s="22" t="inlineStr"/>
      <c r="C258" s="22" t="inlineStr"/>
      <c r="D258" s="22" t="inlineStr"/>
      <c r="E258" s="22" t="inlineStr">
        <is>
          <t>Dry Fruit Mix_15-2404</t>
        </is>
      </c>
      <c r="F258" s="22" t="inlineStr"/>
      <c r="G258" s="22" t="inlineStr">
        <is>
          <t>Dry Fruit Mix</t>
        </is>
      </c>
      <c r="H258" s="22" t="inlineStr">
        <is>
          <t>Berry Mix Farmley Standee Pouch 200 g</t>
        </is>
      </c>
      <c r="I258" s="22" t="inlineStr"/>
      <c r="J258" s="24" t="n">
        <v>0</v>
      </c>
      <c r="K258" s="24" t="n">
        <v>0</v>
      </c>
      <c r="L258" s="22" t="inlineStr">
        <is>
          <t>PAC -Master Canteen 06 Battalion P.A.C. Meerut</t>
        </is>
      </c>
      <c r="M258" s="24" t="n">
        <v>0</v>
      </c>
      <c r="N258" s="22" t="inlineStr">
        <is>
          <t>Other Institutions</t>
        </is>
      </c>
      <c r="O258" s="22" t="inlineStr">
        <is>
          <t>Indore</t>
        </is>
      </c>
      <c r="P258" s="22" t="inlineStr"/>
      <c r="Q258" s="22" t="inlineStr">
        <is>
          <t>Berry Mix</t>
        </is>
      </c>
      <c r="R258" s="25">
        <f>IF(Config!$B$4&gt;0,M258/Config!$B$4,0)</f>
        <v/>
      </c>
      <c r="S258" s="25">
        <f>IF(Config!$B$4&gt;0,K258/Config!$B$4,0)</f>
        <v/>
      </c>
      <c r="T258" s="25">
        <f>R258*Config!$B$7</f>
        <v/>
      </c>
      <c r="U258" s="25">
        <f>S258*Config!$B$7</f>
        <v/>
      </c>
      <c r="V258" s="25" t="n">
        <v>6</v>
      </c>
      <c r="W258" s="25" t="n">
        <v>30</v>
      </c>
      <c r="X258" s="26">
        <f>IF(T258&gt;0,V258/T258,0)</f>
        <v/>
      </c>
      <c r="Y258" s="26">
        <f>IF(U258&gt;0,W258/U258,0)</f>
        <v/>
      </c>
      <c r="Z258" s="25">
        <f>T258-V258</f>
        <v/>
      </c>
      <c r="AA258" s="25">
        <f>U258-W258</f>
        <v/>
      </c>
      <c r="AB258" s="25">
        <f>IF(Config!$B$7&gt;0,(V258/Config!$B$7)*Config!$B$4,0)</f>
        <v/>
      </c>
      <c r="AC258" s="25">
        <f>IF(Config!$B$7&gt;0,(W258/Config!$B$7)*Config!$B$4,0)</f>
        <v/>
      </c>
    </row>
    <row r="259" hidden="1" outlineLevel="1">
      <c r="A259" s="22" t="inlineStr"/>
      <c r="B259" s="22" t="inlineStr"/>
      <c r="C259" s="22" t="inlineStr"/>
      <c r="D259" s="22" t="inlineStr"/>
      <c r="E259" s="22" t="inlineStr">
        <is>
          <t>Dry Fruit Mix_15-2404</t>
        </is>
      </c>
      <c r="F259" s="22" t="inlineStr"/>
      <c r="G259" s="22" t="inlineStr">
        <is>
          <t>Dry Fruit Mix</t>
        </is>
      </c>
      <c r="H259" s="22" t="inlineStr">
        <is>
          <t>Berry Mix Farmley Standee Pouch 200 g</t>
        </is>
      </c>
      <c r="I259" s="22" t="inlineStr"/>
      <c r="J259" s="24" t="n">
        <v>0</v>
      </c>
      <c r="K259" s="24" t="n">
        <v>0</v>
      </c>
      <c r="L259" s="22" t="inlineStr">
        <is>
          <t>Cloudkart Ventures Private Limited</t>
        </is>
      </c>
      <c r="M259" s="24" t="n">
        <v>0</v>
      </c>
      <c r="N259" s="22" t="inlineStr">
        <is>
          <t>Quick Commerce</t>
        </is>
      </c>
      <c r="O259" s="22" t="inlineStr">
        <is>
          <t>Indore</t>
        </is>
      </c>
      <c r="P259" s="22" t="inlineStr"/>
      <c r="Q259" s="22" t="inlineStr">
        <is>
          <t>Berry Mix</t>
        </is>
      </c>
      <c r="R259" s="25">
        <f>IF(Config!$B$4&gt;0,M259/Config!$B$4,0)</f>
        <v/>
      </c>
      <c r="S259" s="25">
        <f>IF(Config!$B$4&gt;0,K259/Config!$B$4,0)</f>
        <v/>
      </c>
      <c r="T259" s="25">
        <f>R259*Config!$B$7</f>
        <v/>
      </c>
      <c r="U259" s="25">
        <f>S259*Config!$B$7</f>
        <v/>
      </c>
      <c r="V259" s="25" t="n">
        <v>78</v>
      </c>
      <c r="W259" s="25" t="n">
        <v>390</v>
      </c>
      <c r="X259" s="26">
        <f>IF(T259&gt;0,V259/T259,0)</f>
        <v/>
      </c>
      <c r="Y259" s="26">
        <f>IF(U259&gt;0,W259/U259,0)</f>
        <v/>
      </c>
      <c r="Z259" s="25">
        <f>T259-V259</f>
        <v/>
      </c>
      <c r="AA259" s="25">
        <f>U259-W259</f>
        <v/>
      </c>
      <c r="AB259" s="25">
        <f>IF(Config!$B$7&gt;0,(V259/Config!$B$7)*Config!$B$4,0)</f>
        <v/>
      </c>
      <c r="AC259" s="25">
        <f>IF(Config!$B$7&gt;0,(W259/Config!$B$7)*Config!$B$4,0)</f>
        <v/>
      </c>
    </row>
    <row r="260" hidden="1" outlineLevel="1">
      <c r="A260" s="22" t="inlineStr"/>
      <c r="B260" s="22" t="inlineStr"/>
      <c r="C260" s="22" t="inlineStr"/>
      <c r="D260" s="22" t="inlineStr"/>
      <c r="E260" s="22" t="inlineStr">
        <is>
          <t>Dry Fruit Mix_15-2404</t>
        </is>
      </c>
      <c r="F260" s="22" t="inlineStr"/>
      <c r="G260" s="22" t="inlineStr">
        <is>
          <t>Dry Fruit Mix</t>
        </is>
      </c>
      <c r="H260" s="22" t="inlineStr">
        <is>
          <t>Berry Mix Farmley Standee Pouch 200 g</t>
        </is>
      </c>
      <c r="I260" s="22" t="inlineStr"/>
      <c r="J260" s="24" t="n">
        <v>0</v>
      </c>
      <c r="K260" s="24" t="n">
        <v>0</v>
      </c>
      <c r="L260" s="22" t="inlineStr">
        <is>
          <t>Cloudstore Retail Private Limited</t>
        </is>
      </c>
      <c r="M260" s="24" t="n">
        <v>0</v>
      </c>
      <c r="N260" s="22" t="inlineStr">
        <is>
          <t>Quick Commerce</t>
        </is>
      </c>
      <c r="O260" s="22" t="inlineStr">
        <is>
          <t>Indore</t>
        </is>
      </c>
      <c r="P260" s="22" t="inlineStr"/>
      <c r="Q260" s="22" t="inlineStr">
        <is>
          <t>Berry Mix</t>
        </is>
      </c>
      <c r="R260" s="25">
        <f>IF(Config!$B$4&gt;0,M260/Config!$B$4,0)</f>
        <v/>
      </c>
      <c r="S260" s="25">
        <f>IF(Config!$B$4&gt;0,K260/Config!$B$4,0)</f>
        <v/>
      </c>
      <c r="T260" s="25">
        <f>R260*Config!$B$7</f>
        <v/>
      </c>
      <c r="U260" s="25">
        <f>S260*Config!$B$7</f>
        <v/>
      </c>
      <c r="V260" s="25" t="n">
        <v>126</v>
      </c>
      <c r="W260" s="25" t="n">
        <v>630</v>
      </c>
      <c r="X260" s="26">
        <f>IF(T260&gt;0,V260/T260,0)</f>
        <v/>
      </c>
      <c r="Y260" s="26">
        <f>IF(U260&gt;0,W260/U260,0)</f>
        <v/>
      </c>
      <c r="Z260" s="25">
        <f>T260-V260</f>
        <v/>
      </c>
      <c r="AA260" s="25">
        <f>U260-W260</f>
        <v/>
      </c>
      <c r="AB260" s="25">
        <f>IF(Config!$B$7&gt;0,(V260/Config!$B$7)*Config!$B$4,0)</f>
        <v/>
      </c>
      <c r="AC260" s="25">
        <f>IF(Config!$B$7&gt;0,(W260/Config!$B$7)*Config!$B$4,0)</f>
        <v/>
      </c>
    </row>
    <row r="261" hidden="1" outlineLevel="1">
      <c r="A261" s="22" t="inlineStr"/>
      <c r="B261" s="22" t="inlineStr"/>
      <c r="C261" s="22" t="inlineStr"/>
      <c r="D261" s="22" t="inlineStr"/>
      <c r="E261" s="22" t="inlineStr">
        <is>
          <t>Dry Fruit Mix_15-2404</t>
        </is>
      </c>
      <c r="F261" s="22" t="inlineStr"/>
      <c r="G261" s="22" t="inlineStr">
        <is>
          <t>Dry Fruit Mix</t>
        </is>
      </c>
      <c r="H261" s="22" t="inlineStr">
        <is>
          <t>Berry Mix Farmley Standee Pouch 200 g</t>
        </is>
      </c>
      <c r="I261" s="22" t="inlineStr"/>
      <c r="J261" s="24" t="n">
        <v>0</v>
      </c>
      <c r="K261" s="24" t="n">
        <v>0</v>
      </c>
      <c r="L261" s="22" t="inlineStr">
        <is>
          <t>Jupiter Kart Private Limited</t>
        </is>
      </c>
      <c r="M261" s="24" t="n">
        <v>0</v>
      </c>
      <c r="N261" s="22" t="inlineStr">
        <is>
          <t>Quick Commerce</t>
        </is>
      </c>
      <c r="O261" s="22" t="inlineStr">
        <is>
          <t>Indore</t>
        </is>
      </c>
      <c r="P261" s="22" t="inlineStr"/>
      <c r="Q261" s="22" t="inlineStr">
        <is>
          <t>Berry Mix</t>
        </is>
      </c>
      <c r="R261" s="25">
        <f>IF(Config!$B$4&gt;0,M261/Config!$B$4,0)</f>
        <v/>
      </c>
      <c r="S261" s="25">
        <f>IF(Config!$B$4&gt;0,K261/Config!$B$4,0)</f>
        <v/>
      </c>
      <c r="T261" s="25">
        <f>R261*Config!$B$7</f>
        <v/>
      </c>
      <c r="U261" s="25">
        <f>S261*Config!$B$7</f>
        <v/>
      </c>
      <c r="V261" s="25" t="n">
        <v>114</v>
      </c>
      <c r="W261" s="25" t="n">
        <v>570</v>
      </c>
      <c r="X261" s="26">
        <f>IF(T261&gt;0,V261/T261,0)</f>
        <v/>
      </c>
      <c r="Y261" s="26">
        <f>IF(U261&gt;0,W261/U261,0)</f>
        <v/>
      </c>
      <c r="Z261" s="25">
        <f>T261-V261</f>
        <v/>
      </c>
      <c r="AA261" s="25">
        <f>U261-W261</f>
        <v/>
      </c>
      <c r="AB261" s="25">
        <f>IF(Config!$B$7&gt;0,(V261/Config!$B$7)*Config!$B$4,0)</f>
        <v/>
      </c>
      <c r="AC261" s="25">
        <f>IF(Config!$B$7&gt;0,(W261/Config!$B$7)*Config!$B$4,0)</f>
        <v/>
      </c>
    </row>
    <row r="262" hidden="1" outlineLevel="1">
      <c r="A262" s="22" t="inlineStr"/>
      <c r="B262" s="22" t="inlineStr"/>
      <c r="C262" s="22" t="inlineStr"/>
      <c r="D262" s="22" t="inlineStr"/>
      <c r="E262" s="22" t="inlineStr">
        <is>
          <t>Dry Fruit Mix_15-2404</t>
        </is>
      </c>
      <c r="F262" s="22" t="inlineStr"/>
      <c r="G262" s="22" t="inlineStr">
        <is>
          <t>Dry Fruit Mix</t>
        </is>
      </c>
      <c r="H262" s="22" t="inlineStr">
        <is>
          <t>Berry Mix Farmley Standee Pouch 200 g</t>
        </is>
      </c>
      <c r="I262" s="22" t="inlineStr"/>
      <c r="J262" s="24" t="n">
        <v>0</v>
      </c>
      <c r="K262" s="24" t="n">
        <v>0</v>
      </c>
      <c r="L262" s="22" t="inlineStr">
        <is>
          <t>Moksh Enterprises Private Limited</t>
        </is>
      </c>
      <c r="M262" s="24" t="n">
        <v>0</v>
      </c>
      <c r="N262" s="22" t="inlineStr">
        <is>
          <t>Quick Commerce</t>
        </is>
      </c>
      <c r="O262" s="22" t="inlineStr">
        <is>
          <t>Indore</t>
        </is>
      </c>
      <c r="P262" s="22" t="inlineStr"/>
      <c r="Q262" s="22" t="inlineStr">
        <is>
          <t>Berry Mix</t>
        </is>
      </c>
      <c r="R262" s="25">
        <f>IF(Config!$B$4&gt;0,M262/Config!$B$4,0)</f>
        <v/>
      </c>
      <c r="S262" s="25">
        <f>IF(Config!$B$4&gt;0,K262/Config!$B$4,0)</f>
        <v/>
      </c>
      <c r="T262" s="25">
        <f>R262*Config!$B$7</f>
        <v/>
      </c>
      <c r="U262" s="25">
        <f>S262*Config!$B$7</f>
        <v/>
      </c>
      <c r="V262" s="25" t="n">
        <v>234</v>
      </c>
      <c r="W262" s="25" t="n">
        <v>1170</v>
      </c>
      <c r="X262" s="26">
        <f>IF(T262&gt;0,V262/T262,0)</f>
        <v/>
      </c>
      <c r="Y262" s="26">
        <f>IF(U262&gt;0,W262/U262,0)</f>
        <v/>
      </c>
      <c r="Z262" s="25">
        <f>T262-V262</f>
        <v/>
      </c>
      <c r="AA262" s="25">
        <f>U262-W262</f>
        <v/>
      </c>
      <c r="AB262" s="25">
        <f>IF(Config!$B$7&gt;0,(V262/Config!$B$7)*Config!$B$4,0)</f>
        <v/>
      </c>
      <c r="AC262" s="25">
        <f>IF(Config!$B$7&gt;0,(W262/Config!$B$7)*Config!$B$4,0)</f>
        <v/>
      </c>
    </row>
    <row r="263" hidden="1" outlineLevel="1">
      <c r="A263" s="22" t="inlineStr"/>
      <c r="B263" s="22" t="inlineStr"/>
      <c r="C263" s="22" t="inlineStr"/>
      <c r="D263" s="22" t="inlineStr"/>
      <c r="E263" s="22" t="inlineStr">
        <is>
          <t>Dry Fruit Mix_15-2404</t>
        </is>
      </c>
      <c r="F263" s="22" t="inlineStr"/>
      <c r="G263" s="22" t="inlineStr">
        <is>
          <t>Dry Fruit Mix</t>
        </is>
      </c>
      <c r="H263" s="22" t="inlineStr">
        <is>
          <t>Berry Mix Farmley Standee Pouch 200 g</t>
        </is>
      </c>
      <c r="I263" s="22" t="inlineStr"/>
      <c r="J263" s="24" t="n">
        <v>0</v>
      </c>
      <c r="K263" s="24" t="n">
        <v>0</v>
      </c>
      <c r="L263" s="22" t="inlineStr">
        <is>
          <t>PJTJ Technologies Private Limited</t>
        </is>
      </c>
      <c r="M263" s="24" t="n">
        <v>0</v>
      </c>
      <c r="N263" s="22" t="inlineStr">
        <is>
          <t>Quick Commerce</t>
        </is>
      </c>
      <c r="O263" s="22" t="inlineStr">
        <is>
          <t>Indore</t>
        </is>
      </c>
      <c r="P263" s="22" t="inlineStr"/>
      <c r="Q263" s="22" t="inlineStr">
        <is>
          <t>Berry Mix</t>
        </is>
      </c>
      <c r="R263" s="25">
        <f>IF(Config!$B$4&gt;0,M263/Config!$B$4,0)</f>
        <v/>
      </c>
      <c r="S263" s="25">
        <f>IF(Config!$B$4&gt;0,K263/Config!$B$4,0)</f>
        <v/>
      </c>
      <c r="T263" s="25">
        <f>R263*Config!$B$7</f>
        <v/>
      </c>
      <c r="U263" s="25">
        <f>S263*Config!$B$7</f>
        <v/>
      </c>
      <c r="V263" s="25" t="n">
        <v>396</v>
      </c>
      <c r="W263" s="25" t="n">
        <v>1980</v>
      </c>
      <c r="X263" s="26">
        <f>IF(T263&gt;0,V263/T263,0)</f>
        <v/>
      </c>
      <c r="Y263" s="26">
        <f>IF(U263&gt;0,W263/U263,0)</f>
        <v/>
      </c>
      <c r="Z263" s="25">
        <f>T263-V263</f>
        <v/>
      </c>
      <c r="AA263" s="25">
        <f>U263-W263</f>
        <v/>
      </c>
      <c r="AB263" s="25">
        <f>IF(Config!$B$7&gt;0,(V263/Config!$B$7)*Config!$B$4,0)</f>
        <v/>
      </c>
      <c r="AC263" s="25">
        <f>IF(Config!$B$7&gt;0,(W263/Config!$B$7)*Config!$B$4,0)</f>
        <v/>
      </c>
    </row>
    <row r="264">
      <c r="A264" s="17" t="inlineStr">
        <is>
          <t>May</t>
        </is>
      </c>
      <c r="B264" s="17" t="n">
        <v>2026</v>
      </c>
      <c r="C264" s="17" t="inlineStr">
        <is>
          <t>29-04-2026</t>
        </is>
      </c>
      <c r="D264" s="18" t="n">
        <v>0.4706597222222222</v>
      </c>
      <c r="E264" s="17" t="inlineStr">
        <is>
          <t>Cashewnut_3-2472</t>
        </is>
      </c>
      <c r="F264" s="17" t="inlineStr">
        <is>
          <t>FG</t>
        </is>
      </c>
      <c r="G264" s="17" t="inlineStr">
        <is>
          <t>Roasted &amp; Flavoured Cashew</t>
        </is>
      </c>
      <c r="H264" s="17" t="inlineStr">
        <is>
          <t>Roasted and Salted Cashew - Farmley Standee Pouch 200 g</t>
        </is>
      </c>
      <c r="I264" s="17" t="inlineStr">
        <is>
          <t>Roasted and Salted Cashew</t>
        </is>
      </c>
      <c r="J264" s="19" t="n">
        <v>0.2</v>
      </c>
      <c r="K264" s="19" t="n">
        <v>4770</v>
      </c>
      <c r="L264" s="17" t="inlineStr">
        <is>
          <t>27 Customers</t>
        </is>
      </c>
      <c r="M264" s="19" t="n">
        <v>954</v>
      </c>
      <c r="N264" s="17" t="inlineStr">
        <is>
          <t>Multiple</t>
        </is>
      </c>
      <c r="O264" s="17" t="inlineStr">
        <is>
          <t>Indore</t>
        </is>
      </c>
      <c r="P264" s="17" t="inlineStr">
        <is>
          <t>Value Added</t>
        </is>
      </c>
      <c r="Q264" s="17" t="inlineStr">
        <is>
          <t>Roasted &amp; Flavoured Cashew</t>
        </is>
      </c>
      <c r="R264" s="20">
        <f>IF(Config!$B$4&gt;0,M264/Config!$B$4,0)</f>
        <v/>
      </c>
      <c r="S264" s="20">
        <f>IF(Config!$B$4&gt;0,K264/Config!$B$4,0)</f>
        <v/>
      </c>
      <c r="T264" s="20">
        <f>R264*Config!$B$7</f>
        <v/>
      </c>
      <c r="U264" s="20">
        <f>S264*Config!$B$7</f>
        <v/>
      </c>
      <c r="V264" s="20" t="n">
        <v>420</v>
      </c>
      <c r="W264" s="20" t="n">
        <v>2100</v>
      </c>
      <c r="X264" s="21">
        <f>IF(T264&gt;0,V264/T264,0)</f>
        <v/>
      </c>
      <c r="Y264" s="21">
        <f>IF(U264&gt;0,W264/U264,0)</f>
        <v/>
      </c>
      <c r="Z264" s="20">
        <f>T264-V264</f>
        <v/>
      </c>
      <c r="AA264" s="20">
        <f>U264-W264</f>
        <v/>
      </c>
      <c r="AB264" s="20">
        <f>IF(Config!$B$7&gt;0,(V264/Config!$B$7)*Config!$B$4,0)</f>
        <v/>
      </c>
      <c r="AC264" s="20">
        <f>IF(Config!$B$7&gt;0,(W264/Config!$B$7)*Config!$B$4,0)</f>
        <v/>
      </c>
    </row>
    <row r="265" hidden="1" outlineLevel="1">
      <c r="A265" s="22" t="inlineStr">
        <is>
          <t>May</t>
        </is>
      </c>
      <c r="B265" s="22" t="n">
        <v>2026</v>
      </c>
      <c r="C265" s="22" t="inlineStr">
        <is>
          <t>29-04-2026</t>
        </is>
      </c>
      <c r="D265" s="23" t="n">
        <v>0.4706597222222222</v>
      </c>
      <c r="E265" s="22" t="inlineStr">
        <is>
          <t>Cashewnut_3-2472</t>
        </is>
      </c>
      <c r="F265" s="22" t="inlineStr">
        <is>
          <t>FG</t>
        </is>
      </c>
      <c r="G265" s="22" t="inlineStr">
        <is>
          <t>Roasted &amp; Flavoured Cashew</t>
        </is>
      </c>
      <c r="H265" s="22" t="inlineStr">
        <is>
          <t>Roasted and Salted Cashew - Farmley Standee Pouch 200 g</t>
        </is>
      </c>
      <c r="I265" s="22" t="inlineStr">
        <is>
          <t>Roasted and Salted Cashew</t>
        </is>
      </c>
      <c r="J265" s="24" t="n">
        <v>0.2</v>
      </c>
      <c r="K265" s="24" t="n">
        <v>4500</v>
      </c>
      <c r="L265" s="22" t="inlineStr">
        <is>
          <t>CPC KPKB</t>
        </is>
      </c>
      <c r="M265" s="24" t="n">
        <v>900</v>
      </c>
      <c r="N265" s="22" t="inlineStr">
        <is>
          <t>CPC</t>
        </is>
      </c>
      <c r="O265" s="22" t="inlineStr">
        <is>
          <t>Indore</t>
        </is>
      </c>
      <c r="P265" s="22" t="inlineStr">
        <is>
          <t>Value Added</t>
        </is>
      </c>
      <c r="Q265" s="22" t="inlineStr">
        <is>
          <t>Roasted &amp; Flavoured Cashew</t>
        </is>
      </c>
      <c r="R265" s="25">
        <f>IF(Config!$B$4&gt;0,M265/Config!$B$4,0)</f>
        <v/>
      </c>
      <c r="S265" s="25">
        <f>IF(Config!$B$4&gt;0,K265/Config!$B$4,0)</f>
        <v/>
      </c>
      <c r="T265" s="25">
        <f>R265*Config!$B$7</f>
        <v/>
      </c>
      <c r="U265" s="25">
        <f>S265*Config!$B$7</f>
        <v/>
      </c>
      <c r="V265" s="25" t="n">
        <v>0</v>
      </c>
      <c r="W265" s="25" t="n">
        <v>0</v>
      </c>
      <c r="X265" s="26">
        <f>IF(T265&gt;0,V265/T265,0)</f>
        <v/>
      </c>
      <c r="Y265" s="26">
        <f>IF(U265&gt;0,W265/U265,0)</f>
        <v/>
      </c>
      <c r="Z265" s="25">
        <f>T265-V265</f>
        <v/>
      </c>
      <c r="AA265" s="25">
        <f>U265-W265</f>
        <v/>
      </c>
      <c r="AB265" s="25">
        <f>IF(Config!$B$7&gt;0,(V265/Config!$B$7)*Config!$B$4,0)</f>
        <v/>
      </c>
      <c r="AC265" s="25">
        <f>IF(Config!$B$7&gt;0,(W265/Config!$B$7)*Config!$B$4,0)</f>
        <v/>
      </c>
    </row>
    <row r="266" hidden="1" outlineLevel="1">
      <c r="A266" s="22" t="inlineStr">
        <is>
          <t>May</t>
        </is>
      </c>
      <c r="B266" s="22" t="n">
        <v>2026</v>
      </c>
      <c r="C266" s="22" t="inlineStr">
        <is>
          <t>25-04-2026</t>
        </is>
      </c>
      <c r="D266" s="23" t="n">
        <v>0.594386574074074</v>
      </c>
      <c r="E266" s="22" t="inlineStr">
        <is>
          <t>Cashewnut_3-2472</t>
        </is>
      </c>
      <c r="F266" s="22" t="inlineStr">
        <is>
          <t>FG</t>
        </is>
      </c>
      <c r="G266" s="22" t="inlineStr">
        <is>
          <t>Roasted &amp; Flavoured Cashew</t>
        </is>
      </c>
      <c r="H266" s="22" t="inlineStr">
        <is>
          <t>Roasted and Salted Cashew - Farmley Standee Pouch 200 g</t>
        </is>
      </c>
      <c r="I266" s="22" t="inlineStr">
        <is>
          <t>Roasted and Salted Cashew</t>
        </is>
      </c>
      <c r="J266" s="24" t="n">
        <v>0.2</v>
      </c>
      <c r="K266" s="24" t="n">
        <v>250</v>
      </c>
      <c r="L266" s="22" t="inlineStr">
        <is>
          <t>Flipkart India Private Limited</t>
        </is>
      </c>
      <c r="M266" s="24" t="n">
        <v>50</v>
      </c>
      <c r="N266" s="22" t="inlineStr">
        <is>
          <t>E-Commerce</t>
        </is>
      </c>
      <c r="O266" s="22" t="inlineStr">
        <is>
          <t>Indore</t>
        </is>
      </c>
      <c r="P266" s="22" t="inlineStr">
        <is>
          <t>Value Added</t>
        </is>
      </c>
      <c r="Q266" s="22" t="inlineStr">
        <is>
          <t>Roasted &amp; Flavoured Cashew</t>
        </is>
      </c>
      <c r="R266" s="25">
        <f>IF(Config!$B$4&gt;0,M266/Config!$B$4,0)</f>
        <v/>
      </c>
      <c r="S266" s="25">
        <f>IF(Config!$B$4&gt;0,K266/Config!$B$4,0)</f>
        <v/>
      </c>
      <c r="T266" s="25">
        <f>R266*Config!$B$7</f>
        <v/>
      </c>
      <c r="U266" s="25">
        <f>S266*Config!$B$7</f>
        <v/>
      </c>
      <c r="V266" s="25" t="n">
        <v>0</v>
      </c>
      <c r="W266" s="25" t="n">
        <v>0</v>
      </c>
      <c r="X266" s="26">
        <f>IF(T266&gt;0,V266/T266,0)</f>
        <v/>
      </c>
      <c r="Y266" s="26">
        <f>IF(U266&gt;0,W266/U266,0)</f>
        <v/>
      </c>
      <c r="Z266" s="25">
        <f>T266-V266</f>
        <v/>
      </c>
      <c r="AA266" s="25">
        <f>U266-W266</f>
        <v/>
      </c>
      <c r="AB266" s="25">
        <f>IF(Config!$B$7&gt;0,(V266/Config!$B$7)*Config!$B$4,0)</f>
        <v/>
      </c>
      <c r="AC266" s="25">
        <f>IF(Config!$B$7&gt;0,(W266/Config!$B$7)*Config!$B$4,0)</f>
        <v/>
      </c>
    </row>
    <row r="267" hidden="1" outlineLevel="1">
      <c r="A267" s="22" t="inlineStr">
        <is>
          <t>May</t>
        </is>
      </c>
      <c r="B267" s="22" t="n">
        <v>2026</v>
      </c>
      <c r="C267" s="22" t="inlineStr">
        <is>
          <t>25-04-2026</t>
        </is>
      </c>
      <c r="D267" s="23" t="n">
        <v>0.6392361111111111</v>
      </c>
      <c r="E267" s="22" t="inlineStr">
        <is>
          <t>Cashewnut_3-2472</t>
        </is>
      </c>
      <c r="F267" s="22" t="inlineStr">
        <is>
          <t>FG</t>
        </is>
      </c>
      <c r="G267" s="22" t="inlineStr">
        <is>
          <t>Roasted &amp; Flavoured Cashew</t>
        </is>
      </c>
      <c r="H267" s="22" t="inlineStr">
        <is>
          <t>Roasted and Salted Cashew - Farmley Standee Pouch 200 g</t>
        </is>
      </c>
      <c r="I267" s="22" t="inlineStr">
        <is>
          <t>Roasted and Salted Cashew</t>
        </is>
      </c>
      <c r="J267" s="24" t="n">
        <v>0.2</v>
      </c>
      <c r="K267" s="24" t="n">
        <v>20</v>
      </c>
      <c r="L267" s="22" t="inlineStr">
        <is>
          <t>Flipkart B2C</t>
        </is>
      </c>
      <c r="M267" s="24" t="n">
        <v>4</v>
      </c>
      <c r="N267" s="22" t="inlineStr">
        <is>
          <t>E-Commerce Dropship</t>
        </is>
      </c>
      <c r="O267" s="22" t="inlineStr">
        <is>
          <t>Indore</t>
        </is>
      </c>
      <c r="P267" s="22" t="inlineStr">
        <is>
          <t>Value Added</t>
        </is>
      </c>
      <c r="Q267" s="22" t="inlineStr">
        <is>
          <t>Roasted &amp; Flavoured Cashew</t>
        </is>
      </c>
      <c r="R267" s="25">
        <f>IF(Config!$B$4&gt;0,M267/Config!$B$4,0)</f>
        <v/>
      </c>
      <c r="S267" s="25">
        <f>IF(Config!$B$4&gt;0,K267/Config!$B$4,0)</f>
        <v/>
      </c>
      <c r="T267" s="25">
        <f>R267*Config!$B$7</f>
        <v/>
      </c>
      <c r="U267" s="25">
        <f>S267*Config!$B$7</f>
        <v/>
      </c>
      <c r="V267" s="25" t="n">
        <v>0</v>
      </c>
      <c r="W267" s="25" t="n">
        <v>0</v>
      </c>
      <c r="X267" s="26">
        <f>IF(T267&gt;0,V267/T267,0)</f>
        <v/>
      </c>
      <c r="Y267" s="26">
        <f>IF(U267&gt;0,W267/U267,0)</f>
        <v/>
      </c>
      <c r="Z267" s="25">
        <f>T267-V267</f>
        <v/>
      </c>
      <c r="AA267" s="25">
        <f>U267-W267</f>
        <v/>
      </c>
      <c r="AB267" s="25">
        <f>IF(Config!$B$7&gt;0,(V267/Config!$B$7)*Config!$B$4,0)</f>
        <v/>
      </c>
      <c r="AC267" s="25">
        <f>IF(Config!$B$7&gt;0,(W267/Config!$B$7)*Config!$B$4,0)</f>
        <v/>
      </c>
    </row>
    <row r="268" hidden="1" outlineLevel="1">
      <c r="A268" s="22" t="inlineStr"/>
      <c r="B268" s="22" t="inlineStr"/>
      <c r="C268" s="22" t="inlineStr"/>
      <c r="D268" s="22" t="inlineStr"/>
      <c r="E268" s="22" t="inlineStr">
        <is>
          <t>Cashewnut_3-2472</t>
        </is>
      </c>
      <c r="F268" s="22" t="inlineStr"/>
      <c r="G268" s="22" t="inlineStr">
        <is>
          <t>Cashewnut</t>
        </is>
      </c>
      <c r="H268" s="22" t="inlineStr">
        <is>
          <t>Roasted and Salted Cashew - Farmley Standee Pouch 200 g</t>
        </is>
      </c>
      <c r="I268" s="22" t="inlineStr"/>
      <c r="J268" s="24" t="n">
        <v>0</v>
      </c>
      <c r="K268" s="24" t="n">
        <v>0</v>
      </c>
      <c r="L268" s="22" t="inlineStr">
        <is>
          <t>CPC - C P C Master Canteen -Khargone -Madhya Pradesh -451115</t>
        </is>
      </c>
      <c r="M268" s="24" t="n">
        <v>0</v>
      </c>
      <c r="N268" s="22" t="inlineStr">
        <is>
          <t>CPC KPKB</t>
        </is>
      </c>
      <c r="O268" s="22" t="inlineStr">
        <is>
          <t>Indore</t>
        </is>
      </c>
      <c r="P268" s="22" t="inlineStr"/>
      <c r="Q268" s="22" t="inlineStr">
        <is>
          <t>Roasted &amp; Flavoured Cashew</t>
        </is>
      </c>
      <c r="R268" s="25">
        <f>IF(Config!$B$4&gt;0,M268/Config!$B$4,0)</f>
        <v/>
      </c>
      <c r="S268" s="25">
        <f>IF(Config!$B$4&gt;0,K268/Config!$B$4,0)</f>
        <v/>
      </c>
      <c r="T268" s="25">
        <f>R268*Config!$B$7</f>
        <v/>
      </c>
      <c r="U268" s="25">
        <f>S268*Config!$B$7</f>
        <v/>
      </c>
      <c r="V268" s="25" t="n">
        <v>6</v>
      </c>
      <c r="W268" s="25" t="n">
        <v>30</v>
      </c>
      <c r="X268" s="26">
        <f>IF(T268&gt;0,V268/T268,0)</f>
        <v/>
      </c>
      <c r="Y268" s="26">
        <f>IF(U268&gt;0,W268/U268,0)</f>
        <v/>
      </c>
      <c r="Z268" s="25">
        <f>T268-V268</f>
        <v/>
      </c>
      <c r="AA268" s="25">
        <f>U268-W268</f>
        <v/>
      </c>
      <c r="AB268" s="25">
        <f>IF(Config!$B$7&gt;0,(V268/Config!$B$7)*Config!$B$4,0)</f>
        <v/>
      </c>
      <c r="AC268" s="25">
        <f>IF(Config!$B$7&gt;0,(W268/Config!$B$7)*Config!$B$4,0)</f>
        <v/>
      </c>
    </row>
    <row r="269" hidden="1" outlineLevel="1">
      <c r="A269" s="22" t="inlineStr"/>
      <c r="B269" s="22" t="inlineStr"/>
      <c r="C269" s="22" t="inlineStr"/>
      <c r="D269" s="22" t="inlineStr"/>
      <c r="E269" s="22" t="inlineStr">
        <is>
          <t>Cashewnut_3-2472</t>
        </is>
      </c>
      <c r="F269" s="22" t="inlineStr"/>
      <c r="G269" s="22" t="inlineStr">
        <is>
          <t>Cashewnut</t>
        </is>
      </c>
      <c r="H269" s="22" t="inlineStr">
        <is>
          <t>Roasted and Salted Cashew - Farmley Standee Pouch 200 g</t>
        </is>
      </c>
      <c r="I269" s="22" t="inlineStr"/>
      <c r="J269" s="24" t="n">
        <v>0</v>
      </c>
      <c r="K269" s="24" t="n">
        <v>0</v>
      </c>
      <c r="L269" s="22" t="inlineStr">
        <is>
          <t>CPC - Canteen Officer Master Canteen Frontier HQR SSB Lucknow</t>
        </is>
      </c>
      <c r="M269" s="24" t="n">
        <v>0</v>
      </c>
      <c r="N269" s="22" t="inlineStr">
        <is>
          <t>CPC KPKB</t>
        </is>
      </c>
      <c r="O269" s="22" t="inlineStr">
        <is>
          <t>Indore</t>
        </is>
      </c>
      <c r="P269" s="22" t="inlineStr"/>
      <c r="Q269" s="22" t="inlineStr">
        <is>
          <t>Roasted &amp; Flavoured Cashew</t>
        </is>
      </c>
      <c r="R269" s="25">
        <f>IF(Config!$B$4&gt;0,M269/Config!$B$4,0)</f>
        <v/>
      </c>
      <c r="S269" s="25">
        <f>IF(Config!$B$4&gt;0,K269/Config!$B$4,0)</f>
        <v/>
      </c>
      <c r="T269" s="25">
        <f>R269*Config!$B$7</f>
        <v/>
      </c>
      <c r="U269" s="25">
        <f>S269*Config!$B$7</f>
        <v/>
      </c>
      <c r="V269" s="25" t="n">
        <v>12</v>
      </c>
      <c r="W269" s="25" t="n">
        <v>60</v>
      </c>
      <c r="X269" s="26">
        <f>IF(T269&gt;0,V269/T269,0)</f>
        <v/>
      </c>
      <c r="Y269" s="26">
        <f>IF(U269&gt;0,W269/U269,0)</f>
        <v/>
      </c>
      <c r="Z269" s="25">
        <f>T269-V269</f>
        <v/>
      </c>
      <c r="AA269" s="25">
        <f>U269-W269</f>
        <v/>
      </c>
      <c r="AB269" s="25">
        <f>IF(Config!$B$7&gt;0,(V269/Config!$B$7)*Config!$B$4,0)</f>
        <v/>
      </c>
      <c r="AC269" s="25">
        <f>IF(Config!$B$7&gt;0,(W269/Config!$B$7)*Config!$B$4,0)</f>
        <v/>
      </c>
    </row>
    <row r="270" hidden="1" outlineLevel="1">
      <c r="A270" s="22" t="inlineStr"/>
      <c r="B270" s="22" t="inlineStr"/>
      <c r="C270" s="22" t="inlineStr"/>
      <c r="D270" s="22" t="inlineStr"/>
      <c r="E270" s="22" t="inlineStr">
        <is>
          <t>Cashewnut_3-2472</t>
        </is>
      </c>
      <c r="F270" s="22" t="inlineStr"/>
      <c r="G270" s="22" t="inlineStr">
        <is>
          <t>Cashewnut</t>
        </is>
      </c>
      <c r="H270" s="22" t="inlineStr">
        <is>
          <t>Roasted and Salted Cashew - Farmley Standee Pouch 200 g</t>
        </is>
      </c>
      <c r="I270" s="22" t="inlineStr"/>
      <c r="J270" s="24" t="n">
        <v>0</v>
      </c>
      <c r="K270" s="24" t="n">
        <v>0</v>
      </c>
      <c r="L270" s="22" t="inlineStr">
        <is>
          <t>CPC - Central Police Canteen Cisf Unit Kopt Kolkata</t>
        </is>
      </c>
      <c r="M270" s="24" t="n">
        <v>0</v>
      </c>
      <c r="N270" s="22" t="inlineStr">
        <is>
          <t>CPC KPKB</t>
        </is>
      </c>
      <c r="O270" s="22" t="inlineStr">
        <is>
          <t>Indore</t>
        </is>
      </c>
      <c r="P270" s="22" t="inlineStr"/>
      <c r="Q270" s="22" t="inlineStr">
        <is>
          <t>Roasted &amp; Flavoured Cashew</t>
        </is>
      </c>
      <c r="R270" s="25">
        <f>IF(Config!$B$4&gt;0,M270/Config!$B$4,0)</f>
        <v/>
      </c>
      <c r="S270" s="25">
        <f>IF(Config!$B$4&gt;0,K270/Config!$B$4,0)</f>
        <v/>
      </c>
      <c r="T270" s="25">
        <f>R270*Config!$B$7</f>
        <v/>
      </c>
      <c r="U270" s="25">
        <f>S270*Config!$B$7</f>
        <v/>
      </c>
      <c r="V270" s="25" t="n">
        <v>18</v>
      </c>
      <c r="W270" s="25" t="n">
        <v>90</v>
      </c>
      <c r="X270" s="26">
        <f>IF(T270&gt;0,V270/T270,0)</f>
        <v/>
      </c>
      <c r="Y270" s="26">
        <f>IF(U270&gt;0,W270/U270,0)</f>
        <v/>
      </c>
      <c r="Z270" s="25">
        <f>T270-V270</f>
        <v/>
      </c>
      <c r="AA270" s="25">
        <f>U270-W270</f>
        <v/>
      </c>
      <c r="AB270" s="25">
        <f>IF(Config!$B$7&gt;0,(V270/Config!$B$7)*Config!$B$4,0)</f>
        <v/>
      </c>
      <c r="AC270" s="25">
        <f>IF(Config!$B$7&gt;0,(W270/Config!$B$7)*Config!$B$4,0)</f>
        <v/>
      </c>
    </row>
    <row r="271" hidden="1" outlineLevel="1">
      <c r="A271" s="22" t="inlineStr"/>
      <c r="B271" s="22" t="inlineStr"/>
      <c r="C271" s="22" t="inlineStr"/>
      <c r="D271" s="22" t="inlineStr"/>
      <c r="E271" s="22" t="inlineStr">
        <is>
          <t>Cashewnut_3-2472</t>
        </is>
      </c>
      <c r="F271" s="22" t="inlineStr"/>
      <c r="G271" s="22" t="inlineStr">
        <is>
          <t>Cashewnut</t>
        </is>
      </c>
      <c r="H271" s="22" t="inlineStr">
        <is>
          <t>Roasted and Salted Cashew - Farmley Standee Pouch 200 g</t>
        </is>
      </c>
      <c r="I271" s="22" t="inlineStr"/>
      <c r="J271" s="24" t="n">
        <v>0</v>
      </c>
      <c r="K271" s="24" t="n">
        <v>0</v>
      </c>
      <c r="L271" s="22" t="inlineStr">
        <is>
          <t>CPC - Commandant  57th Bn SSB</t>
        </is>
      </c>
      <c r="M271" s="24" t="n">
        <v>0</v>
      </c>
      <c r="N271" s="22" t="inlineStr">
        <is>
          <t>CPC KPKB</t>
        </is>
      </c>
      <c r="O271" s="22" t="inlineStr">
        <is>
          <t>Indore</t>
        </is>
      </c>
      <c r="P271" s="22" t="inlineStr"/>
      <c r="Q271" s="22" t="inlineStr">
        <is>
          <t>Roasted &amp; Flavoured Cashew</t>
        </is>
      </c>
      <c r="R271" s="25">
        <f>IF(Config!$B$4&gt;0,M271/Config!$B$4,0)</f>
        <v/>
      </c>
      <c r="S271" s="25">
        <f>IF(Config!$B$4&gt;0,K271/Config!$B$4,0)</f>
        <v/>
      </c>
      <c r="T271" s="25">
        <f>R271*Config!$B$7</f>
        <v/>
      </c>
      <c r="U271" s="25">
        <f>S271*Config!$B$7</f>
        <v/>
      </c>
      <c r="V271" s="25" t="n">
        <v>12</v>
      </c>
      <c r="W271" s="25" t="n">
        <v>60</v>
      </c>
      <c r="X271" s="26">
        <f>IF(T271&gt;0,V271/T271,0)</f>
        <v/>
      </c>
      <c r="Y271" s="26">
        <f>IF(U271&gt;0,W271/U271,0)</f>
        <v/>
      </c>
      <c r="Z271" s="25">
        <f>T271-V271</f>
        <v/>
      </c>
      <c r="AA271" s="25">
        <f>U271-W271</f>
        <v/>
      </c>
      <c r="AB271" s="25">
        <f>IF(Config!$B$7&gt;0,(V271/Config!$B$7)*Config!$B$4,0)</f>
        <v/>
      </c>
      <c r="AC271" s="25">
        <f>IF(Config!$B$7&gt;0,(W271/Config!$B$7)*Config!$B$4,0)</f>
        <v/>
      </c>
    </row>
    <row r="272" hidden="1" outlineLevel="1">
      <c r="A272" s="22" t="inlineStr"/>
      <c r="B272" s="22" t="inlineStr"/>
      <c r="C272" s="22" t="inlineStr"/>
      <c r="D272" s="22" t="inlineStr"/>
      <c r="E272" s="22" t="inlineStr">
        <is>
          <t>Cashewnut_3-2472</t>
        </is>
      </c>
      <c r="F272" s="22" t="inlineStr"/>
      <c r="G272" s="22" t="inlineStr">
        <is>
          <t>Cashewnut</t>
        </is>
      </c>
      <c r="H272" s="22" t="inlineStr">
        <is>
          <t>Roasted and Salted Cashew - Farmley Standee Pouch 200 g</t>
        </is>
      </c>
      <c r="I272" s="22" t="inlineStr"/>
      <c r="J272" s="24" t="n">
        <v>0</v>
      </c>
      <c r="K272" s="24" t="n">
        <v>0</v>
      </c>
      <c r="L272" s="22" t="inlineStr">
        <is>
          <t>CPC - Master Bhandar</t>
        </is>
      </c>
      <c r="M272" s="24" t="n">
        <v>0</v>
      </c>
      <c r="N272" s="22" t="inlineStr">
        <is>
          <t>CPC KPKB</t>
        </is>
      </c>
      <c r="O272" s="22" t="inlineStr">
        <is>
          <t>Indore</t>
        </is>
      </c>
      <c r="P272" s="22" t="inlineStr"/>
      <c r="Q272" s="22" t="inlineStr">
        <is>
          <t>Roasted &amp; Flavoured Cashew</t>
        </is>
      </c>
      <c r="R272" s="25">
        <f>IF(Config!$B$4&gt;0,M272/Config!$B$4,0)</f>
        <v/>
      </c>
      <c r="S272" s="25">
        <f>IF(Config!$B$4&gt;0,K272/Config!$B$4,0)</f>
        <v/>
      </c>
      <c r="T272" s="25">
        <f>R272*Config!$B$7</f>
        <v/>
      </c>
      <c r="U272" s="25">
        <f>S272*Config!$B$7</f>
        <v/>
      </c>
      <c r="V272" s="25" t="n">
        <v>6</v>
      </c>
      <c r="W272" s="25" t="n">
        <v>30</v>
      </c>
      <c r="X272" s="26">
        <f>IF(T272&gt;0,V272/T272,0)</f>
        <v/>
      </c>
      <c r="Y272" s="26">
        <f>IF(U272&gt;0,W272/U272,0)</f>
        <v/>
      </c>
      <c r="Z272" s="25">
        <f>T272-V272</f>
        <v/>
      </c>
      <c r="AA272" s="25">
        <f>U272-W272</f>
        <v/>
      </c>
      <c r="AB272" s="25">
        <f>IF(Config!$B$7&gt;0,(V272/Config!$B$7)*Config!$B$4,0)</f>
        <v/>
      </c>
      <c r="AC272" s="25">
        <f>IF(Config!$B$7&gt;0,(W272/Config!$B$7)*Config!$B$4,0)</f>
        <v/>
      </c>
    </row>
    <row r="273" hidden="1" outlineLevel="1">
      <c r="A273" s="22" t="inlineStr"/>
      <c r="B273" s="22" t="inlineStr"/>
      <c r="C273" s="22" t="inlineStr"/>
      <c r="D273" s="22" t="inlineStr"/>
      <c r="E273" s="22" t="inlineStr">
        <is>
          <t>Cashewnut_3-2472</t>
        </is>
      </c>
      <c r="F273" s="22" t="inlineStr"/>
      <c r="G273" s="22" t="inlineStr">
        <is>
          <t>Cashewnut</t>
        </is>
      </c>
      <c r="H273" s="22" t="inlineStr">
        <is>
          <t>Roasted and Salted Cashew - Farmley Standee Pouch 200 g</t>
        </is>
      </c>
      <c r="I273" s="22" t="inlineStr"/>
      <c r="J273" s="24" t="n">
        <v>0</v>
      </c>
      <c r="K273" s="24" t="n">
        <v>0</v>
      </c>
      <c r="L273" s="22" t="inlineStr">
        <is>
          <t>CPC - Master Bhandar CRPF HQ CGO</t>
        </is>
      </c>
      <c r="M273" s="24" t="n">
        <v>0</v>
      </c>
      <c r="N273" s="22" t="inlineStr">
        <is>
          <t>CPC KPKB</t>
        </is>
      </c>
      <c r="O273" s="22" t="inlineStr">
        <is>
          <t>Indore</t>
        </is>
      </c>
      <c r="P273" s="22" t="inlineStr"/>
      <c r="Q273" s="22" t="inlineStr">
        <is>
          <t>Roasted &amp; Flavoured Cashew</t>
        </is>
      </c>
      <c r="R273" s="25">
        <f>IF(Config!$B$4&gt;0,M273/Config!$B$4,0)</f>
        <v/>
      </c>
      <c r="S273" s="25">
        <f>IF(Config!$B$4&gt;0,K273/Config!$B$4,0)</f>
        <v/>
      </c>
      <c r="T273" s="25">
        <f>R273*Config!$B$7</f>
        <v/>
      </c>
      <c r="U273" s="25">
        <f>S273*Config!$B$7</f>
        <v/>
      </c>
      <c r="V273" s="25" t="n">
        <v>12</v>
      </c>
      <c r="W273" s="25" t="n">
        <v>60</v>
      </c>
      <c r="X273" s="26">
        <f>IF(T273&gt;0,V273/T273,0)</f>
        <v/>
      </c>
      <c r="Y273" s="26">
        <f>IF(U273&gt;0,W273/U273,0)</f>
        <v/>
      </c>
      <c r="Z273" s="25">
        <f>T273-V273</f>
        <v/>
      </c>
      <c r="AA273" s="25">
        <f>U273-W273</f>
        <v/>
      </c>
      <c r="AB273" s="25">
        <f>IF(Config!$B$7&gt;0,(V273/Config!$B$7)*Config!$B$4,0)</f>
        <v/>
      </c>
      <c r="AC273" s="25">
        <f>IF(Config!$B$7&gt;0,(W273/Config!$B$7)*Config!$B$4,0)</f>
        <v/>
      </c>
    </row>
    <row r="274" hidden="1" outlineLevel="1">
      <c r="A274" s="22" t="inlineStr"/>
      <c r="B274" s="22" t="inlineStr"/>
      <c r="C274" s="22" t="inlineStr"/>
      <c r="D274" s="22" t="inlineStr"/>
      <c r="E274" s="22" t="inlineStr">
        <is>
          <t>Cashewnut_3-2472</t>
        </is>
      </c>
      <c r="F274" s="22" t="inlineStr"/>
      <c r="G274" s="22" t="inlineStr">
        <is>
          <t>Cashewnut</t>
        </is>
      </c>
      <c r="H274" s="22" t="inlineStr">
        <is>
          <t>Roasted and Salted Cashew - Farmley Standee Pouch 200 g</t>
        </is>
      </c>
      <c r="I274" s="22" t="inlineStr"/>
      <c r="J274" s="24" t="n">
        <v>0</v>
      </c>
      <c r="K274" s="24" t="n">
        <v>0</v>
      </c>
      <c r="L274" s="22" t="inlineStr">
        <is>
          <t>CPC - Master Canteen Central Police Canteen</t>
        </is>
      </c>
      <c r="M274" s="24" t="n">
        <v>0</v>
      </c>
      <c r="N274" s="22" t="inlineStr">
        <is>
          <t>CPC KPKB</t>
        </is>
      </c>
      <c r="O274" s="22" t="inlineStr">
        <is>
          <t>Indore</t>
        </is>
      </c>
      <c r="P274" s="22" t="inlineStr"/>
      <c r="Q274" s="22" t="inlineStr">
        <is>
          <t>Roasted &amp; Flavoured Cashew</t>
        </is>
      </c>
      <c r="R274" s="25">
        <f>IF(Config!$B$4&gt;0,M274/Config!$B$4,0)</f>
        <v/>
      </c>
      <c r="S274" s="25">
        <f>IF(Config!$B$4&gt;0,K274/Config!$B$4,0)</f>
        <v/>
      </c>
      <c r="T274" s="25">
        <f>R274*Config!$B$7</f>
        <v/>
      </c>
      <c r="U274" s="25">
        <f>S274*Config!$B$7</f>
        <v/>
      </c>
      <c r="V274" s="25" t="n">
        <v>90</v>
      </c>
      <c r="W274" s="25" t="n">
        <v>450</v>
      </c>
      <c r="X274" s="26">
        <f>IF(T274&gt;0,V274/T274,0)</f>
        <v/>
      </c>
      <c r="Y274" s="26">
        <f>IF(U274&gt;0,W274/U274,0)</f>
        <v/>
      </c>
      <c r="Z274" s="25">
        <f>T274-V274</f>
        <v/>
      </c>
      <c r="AA274" s="25">
        <f>U274-W274</f>
        <v/>
      </c>
      <c r="AB274" s="25">
        <f>IF(Config!$B$7&gt;0,(V274/Config!$B$7)*Config!$B$4,0)</f>
        <v/>
      </c>
      <c r="AC274" s="25">
        <f>IF(Config!$B$7&gt;0,(W274/Config!$B$7)*Config!$B$4,0)</f>
        <v/>
      </c>
    </row>
    <row r="275" hidden="1" outlineLevel="1">
      <c r="A275" s="22" t="inlineStr"/>
      <c r="B275" s="22" t="inlineStr"/>
      <c r="C275" s="22" t="inlineStr"/>
      <c r="D275" s="22" t="inlineStr"/>
      <c r="E275" s="22" t="inlineStr">
        <is>
          <t>Cashewnut_3-2472</t>
        </is>
      </c>
      <c r="F275" s="22" t="inlineStr"/>
      <c r="G275" s="22" t="inlineStr">
        <is>
          <t>Cashewnut</t>
        </is>
      </c>
      <c r="H275" s="22" t="inlineStr">
        <is>
          <t>Roasted and Salted Cashew - Farmley Standee Pouch 200 g</t>
        </is>
      </c>
      <c r="I275" s="22" t="inlineStr"/>
      <c r="J275" s="24" t="n">
        <v>0</v>
      </c>
      <c r="K275" s="24" t="n">
        <v>0</v>
      </c>
      <c r="L275" s="22" t="inlineStr">
        <is>
          <t>CPC - Principal RTC CRPF Peringome</t>
        </is>
      </c>
      <c r="M275" s="24" t="n">
        <v>0</v>
      </c>
      <c r="N275" s="22" t="inlineStr">
        <is>
          <t>CPC KPKB</t>
        </is>
      </c>
      <c r="O275" s="22" t="inlineStr">
        <is>
          <t>Indore</t>
        </is>
      </c>
      <c r="P275" s="22" t="inlineStr"/>
      <c r="Q275" s="22" t="inlineStr">
        <is>
          <t>Roasted &amp; Flavoured Cashew</t>
        </is>
      </c>
      <c r="R275" s="25">
        <f>IF(Config!$B$4&gt;0,M275/Config!$B$4,0)</f>
        <v/>
      </c>
      <c r="S275" s="25">
        <f>IF(Config!$B$4&gt;0,K275/Config!$B$4,0)</f>
        <v/>
      </c>
      <c r="T275" s="25">
        <f>R275*Config!$B$7</f>
        <v/>
      </c>
      <c r="U275" s="25">
        <f>S275*Config!$B$7</f>
        <v/>
      </c>
      <c r="V275" s="25" t="n">
        <v>6</v>
      </c>
      <c r="W275" s="25" t="n">
        <v>30</v>
      </c>
      <c r="X275" s="26">
        <f>IF(T275&gt;0,V275/T275,0)</f>
        <v/>
      </c>
      <c r="Y275" s="26">
        <f>IF(U275&gt;0,W275/U275,0)</f>
        <v/>
      </c>
      <c r="Z275" s="25">
        <f>T275-V275</f>
        <v/>
      </c>
      <c r="AA275" s="25">
        <f>U275-W275</f>
        <v/>
      </c>
      <c r="AB275" s="25">
        <f>IF(Config!$B$7&gt;0,(V275/Config!$B$7)*Config!$B$4,0)</f>
        <v/>
      </c>
      <c r="AC275" s="25">
        <f>IF(Config!$B$7&gt;0,(W275/Config!$B$7)*Config!$B$4,0)</f>
        <v/>
      </c>
    </row>
    <row r="276" hidden="1" outlineLevel="1">
      <c r="A276" s="22" t="inlineStr"/>
      <c r="B276" s="22" t="inlineStr"/>
      <c r="C276" s="22" t="inlineStr"/>
      <c r="D276" s="22" t="inlineStr"/>
      <c r="E276" s="22" t="inlineStr">
        <is>
          <t>Cashewnut_3-2472</t>
        </is>
      </c>
      <c r="F276" s="22" t="inlineStr"/>
      <c r="G276" s="22" t="inlineStr">
        <is>
          <t>Cashewnut</t>
        </is>
      </c>
      <c r="H276" s="22" t="inlineStr">
        <is>
          <t>Roasted and Salted Cashew - Farmley Standee Pouch 200 g</t>
        </is>
      </c>
      <c r="I276" s="22" t="inlineStr"/>
      <c r="J276" s="24" t="n">
        <v>0</v>
      </c>
      <c r="K276" s="24" t="n">
        <v>0</v>
      </c>
      <c r="L276" s="22" t="inlineStr">
        <is>
          <t>CPC -Chairman Master Bhandar -Pithoragarh-Uttarakhand-262501</t>
        </is>
      </c>
      <c r="M276" s="24" t="n">
        <v>0</v>
      </c>
      <c r="N276" s="22" t="inlineStr">
        <is>
          <t>CPC KPKB</t>
        </is>
      </c>
      <c r="O276" s="22" t="inlineStr">
        <is>
          <t>Indore</t>
        </is>
      </c>
      <c r="P276" s="22" t="inlineStr"/>
      <c r="Q276" s="22" t="inlineStr">
        <is>
          <t>Roasted &amp; Flavoured Cashew</t>
        </is>
      </c>
      <c r="R276" s="25">
        <f>IF(Config!$B$4&gt;0,M276/Config!$B$4,0)</f>
        <v/>
      </c>
      <c r="S276" s="25">
        <f>IF(Config!$B$4&gt;0,K276/Config!$B$4,0)</f>
        <v/>
      </c>
      <c r="T276" s="25">
        <f>R276*Config!$B$7</f>
        <v/>
      </c>
      <c r="U276" s="25">
        <f>S276*Config!$B$7</f>
        <v/>
      </c>
      <c r="V276" s="25" t="n">
        <v>6</v>
      </c>
      <c r="W276" s="25" t="n">
        <v>30</v>
      </c>
      <c r="X276" s="26">
        <f>IF(T276&gt;0,V276/T276,0)</f>
        <v/>
      </c>
      <c r="Y276" s="26">
        <f>IF(U276&gt;0,W276/U276,0)</f>
        <v/>
      </c>
      <c r="Z276" s="25">
        <f>T276-V276</f>
        <v/>
      </c>
      <c r="AA276" s="25">
        <f>U276-W276</f>
        <v/>
      </c>
      <c r="AB276" s="25">
        <f>IF(Config!$B$7&gt;0,(V276/Config!$B$7)*Config!$B$4,0)</f>
        <v/>
      </c>
      <c r="AC276" s="25">
        <f>IF(Config!$B$7&gt;0,(W276/Config!$B$7)*Config!$B$4,0)</f>
        <v/>
      </c>
    </row>
    <row r="277" hidden="1" outlineLevel="1">
      <c r="A277" s="22" t="inlineStr"/>
      <c r="B277" s="22" t="inlineStr"/>
      <c r="C277" s="22" t="inlineStr"/>
      <c r="D277" s="22" t="inlineStr"/>
      <c r="E277" s="22" t="inlineStr">
        <is>
          <t>Cashewnut_3-2472</t>
        </is>
      </c>
      <c r="F277" s="22" t="inlineStr"/>
      <c r="G277" s="22" t="inlineStr">
        <is>
          <t>Cashewnut</t>
        </is>
      </c>
      <c r="H277" s="22" t="inlineStr">
        <is>
          <t>Roasted and Salted Cashew - Farmley Standee Pouch 200 g</t>
        </is>
      </c>
      <c r="I277" s="22" t="inlineStr"/>
      <c r="J277" s="24" t="n">
        <v>0</v>
      </c>
      <c r="K277" s="24" t="n">
        <v>0</v>
      </c>
      <c r="L277" s="22" t="inlineStr">
        <is>
          <t>CPC -KPKB Master Bhandar -East Khasi Hills -Meghalaya- 793012</t>
        </is>
      </c>
      <c r="M277" s="24" t="n">
        <v>0</v>
      </c>
      <c r="N277" s="22" t="inlineStr">
        <is>
          <t>CPC KPKB</t>
        </is>
      </c>
      <c r="O277" s="22" t="inlineStr">
        <is>
          <t>Indore</t>
        </is>
      </c>
      <c r="P277" s="22" t="inlineStr"/>
      <c r="Q277" s="22" t="inlineStr">
        <is>
          <t>Roasted &amp; Flavoured Cashew</t>
        </is>
      </c>
      <c r="R277" s="25">
        <f>IF(Config!$B$4&gt;0,M277/Config!$B$4,0)</f>
        <v/>
      </c>
      <c r="S277" s="25">
        <f>IF(Config!$B$4&gt;0,K277/Config!$B$4,0)</f>
        <v/>
      </c>
      <c r="T277" s="25">
        <f>R277*Config!$B$7</f>
        <v/>
      </c>
      <c r="U277" s="25">
        <f>S277*Config!$B$7</f>
        <v/>
      </c>
      <c r="V277" s="25" t="n">
        <v>18</v>
      </c>
      <c r="W277" s="25" t="n">
        <v>90</v>
      </c>
      <c r="X277" s="26">
        <f>IF(T277&gt;0,V277/T277,0)</f>
        <v/>
      </c>
      <c r="Y277" s="26">
        <f>IF(U277&gt;0,W277/U277,0)</f>
        <v/>
      </c>
      <c r="Z277" s="25">
        <f>T277-V277</f>
        <v/>
      </c>
      <c r="AA277" s="25">
        <f>U277-W277</f>
        <v/>
      </c>
      <c r="AB277" s="25">
        <f>IF(Config!$B$7&gt;0,(V277/Config!$B$7)*Config!$B$4,0)</f>
        <v/>
      </c>
      <c r="AC277" s="25">
        <f>IF(Config!$B$7&gt;0,(W277/Config!$B$7)*Config!$B$4,0)</f>
        <v/>
      </c>
    </row>
    <row r="278" hidden="1" outlineLevel="1">
      <c r="A278" s="22" t="inlineStr"/>
      <c r="B278" s="22" t="inlineStr"/>
      <c r="C278" s="22" t="inlineStr"/>
      <c r="D278" s="22" t="inlineStr"/>
      <c r="E278" s="22" t="inlineStr">
        <is>
          <t>Cashewnut_3-2472</t>
        </is>
      </c>
      <c r="F278" s="22" t="inlineStr"/>
      <c r="G278" s="22" t="inlineStr">
        <is>
          <t>Cashewnut</t>
        </is>
      </c>
      <c r="H278" s="22" t="inlineStr">
        <is>
          <t>Roasted and Salted Cashew - Farmley Standee Pouch 200 g</t>
        </is>
      </c>
      <c r="I278" s="22" t="inlineStr"/>
      <c r="J278" s="24" t="n">
        <v>0</v>
      </c>
      <c r="K278" s="24" t="n">
        <v>0</v>
      </c>
      <c r="L278" s="22" t="inlineStr">
        <is>
          <t>CPC -KPKB Master Bhandar Cisf Unit RSP Rourkela</t>
        </is>
      </c>
      <c r="M278" s="24" t="n">
        <v>0</v>
      </c>
      <c r="N278" s="22" t="inlineStr">
        <is>
          <t>CPC KPKB</t>
        </is>
      </c>
      <c r="O278" s="22" t="inlineStr">
        <is>
          <t>Indore</t>
        </is>
      </c>
      <c r="P278" s="22" t="inlineStr"/>
      <c r="Q278" s="22" t="inlineStr">
        <is>
          <t>Roasted &amp; Flavoured Cashew</t>
        </is>
      </c>
      <c r="R278" s="25">
        <f>IF(Config!$B$4&gt;0,M278/Config!$B$4,0)</f>
        <v/>
      </c>
      <c r="S278" s="25">
        <f>IF(Config!$B$4&gt;0,K278/Config!$B$4,0)</f>
        <v/>
      </c>
      <c r="T278" s="25">
        <f>R278*Config!$B$7</f>
        <v/>
      </c>
      <c r="U278" s="25">
        <f>S278*Config!$B$7</f>
        <v/>
      </c>
      <c r="V278" s="25" t="n">
        <v>12</v>
      </c>
      <c r="W278" s="25" t="n">
        <v>60</v>
      </c>
      <c r="X278" s="26">
        <f>IF(T278&gt;0,V278/T278,0)</f>
        <v/>
      </c>
      <c r="Y278" s="26">
        <f>IF(U278&gt;0,W278/U278,0)</f>
        <v/>
      </c>
      <c r="Z278" s="25">
        <f>T278-V278</f>
        <v/>
      </c>
      <c r="AA278" s="25">
        <f>U278-W278</f>
        <v/>
      </c>
      <c r="AB278" s="25">
        <f>IF(Config!$B$7&gt;0,(V278/Config!$B$7)*Config!$B$4,0)</f>
        <v/>
      </c>
      <c r="AC278" s="25">
        <f>IF(Config!$B$7&gt;0,(W278/Config!$B$7)*Config!$B$4,0)</f>
        <v/>
      </c>
    </row>
    <row r="279" hidden="1" outlineLevel="1">
      <c r="A279" s="22" t="inlineStr"/>
      <c r="B279" s="22" t="inlineStr"/>
      <c r="C279" s="22" t="inlineStr"/>
      <c r="D279" s="22" t="inlineStr"/>
      <c r="E279" s="22" t="inlineStr">
        <is>
          <t>Cashewnut_3-2472</t>
        </is>
      </c>
      <c r="F279" s="22" t="inlineStr"/>
      <c r="G279" s="22" t="inlineStr">
        <is>
          <t>Cashewnut</t>
        </is>
      </c>
      <c r="H279" s="22" t="inlineStr">
        <is>
          <t>Roasted and Salted Cashew - Farmley Standee Pouch 200 g</t>
        </is>
      </c>
      <c r="I279" s="22" t="inlineStr"/>
      <c r="J279" s="24" t="n">
        <v>0</v>
      </c>
      <c r="K279" s="24" t="n">
        <v>0</v>
      </c>
      <c r="L279" s="22" t="inlineStr">
        <is>
          <t>CPC -Master Bhandar</t>
        </is>
      </c>
      <c r="M279" s="24" t="n">
        <v>0</v>
      </c>
      <c r="N279" s="22" t="inlineStr">
        <is>
          <t>CPC KPKB</t>
        </is>
      </c>
      <c r="O279" s="22" t="inlineStr">
        <is>
          <t>Indore</t>
        </is>
      </c>
      <c r="P279" s="22" t="inlineStr"/>
      <c r="Q279" s="22" t="inlineStr">
        <is>
          <t>Roasted &amp; Flavoured Cashew</t>
        </is>
      </c>
      <c r="R279" s="25">
        <f>IF(Config!$B$4&gt;0,M279/Config!$B$4,0)</f>
        <v/>
      </c>
      <c r="S279" s="25">
        <f>IF(Config!$B$4&gt;0,K279/Config!$B$4,0)</f>
        <v/>
      </c>
      <c r="T279" s="25">
        <f>R279*Config!$B$7</f>
        <v/>
      </c>
      <c r="U279" s="25">
        <f>S279*Config!$B$7</f>
        <v/>
      </c>
      <c r="V279" s="25" t="n">
        <v>6</v>
      </c>
      <c r="W279" s="25" t="n">
        <v>30</v>
      </c>
      <c r="X279" s="26">
        <f>IF(T279&gt;0,V279/T279,0)</f>
        <v/>
      </c>
      <c r="Y279" s="26">
        <f>IF(U279&gt;0,W279/U279,0)</f>
        <v/>
      </c>
      <c r="Z279" s="25">
        <f>T279-V279</f>
        <v/>
      </c>
      <c r="AA279" s="25">
        <f>U279-W279</f>
        <v/>
      </c>
      <c r="AB279" s="25">
        <f>IF(Config!$B$7&gt;0,(V279/Config!$B$7)*Config!$B$4,0)</f>
        <v/>
      </c>
      <c r="AC279" s="25">
        <f>IF(Config!$B$7&gt;0,(W279/Config!$B$7)*Config!$B$4,0)</f>
        <v/>
      </c>
    </row>
    <row r="280" hidden="1" outlineLevel="1">
      <c r="A280" s="22" t="inlineStr"/>
      <c r="B280" s="22" t="inlineStr"/>
      <c r="C280" s="22" t="inlineStr"/>
      <c r="D280" s="22" t="inlineStr"/>
      <c r="E280" s="22" t="inlineStr">
        <is>
          <t>Cashewnut_3-2472</t>
        </is>
      </c>
      <c r="F280" s="22" t="inlineStr"/>
      <c r="G280" s="22" t="inlineStr">
        <is>
          <t>Cashewnut</t>
        </is>
      </c>
      <c r="H280" s="22" t="inlineStr">
        <is>
          <t>Roasted and Salted Cashew - Farmley Standee Pouch 200 g</t>
        </is>
      </c>
      <c r="I280" s="22" t="inlineStr"/>
      <c r="J280" s="24" t="n">
        <v>0</v>
      </c>
      <c r="K280" s="24" t="n">
        <v>0</v>
      </c>
      <c r="L280" s="22" t="inlineStr">
        <is>
          <t>CPC -Master Bhandar RTC CRPF Srinagar</t>
        </is>
      </c>
      <c r="M280" s="24" t="n">
        <v>0</v>
      </c>
      <c r="N280" s="22" t="inlineStr">
        <is>
          <t>CPC KPKB</t>
        </is>
      </c>
      <c r="O280" s="22" t="inlineStr">
        <is>
          <t>Indore</t>
        </is>
      </c>
      <c r="P280" s="22" t="inlineStr"/>
      <c r="Q280" s="22" t="inlineStr">
        <is>
          <t>Roasted &amp; Flavoured Cashew</t>
        </is>
      </c>
      <c r="R280" s="25">
        <f>IF(Config!$B$4&gt;0,M280/Config!$B$4,0)</f>
        <v/>
      </c>
      <c r="S280" s="25">
        <f>IF(Config!$B$4&gt;0,K280/Config!$B$4,0)</f>
        <v/>
      </c>
      <c r="T280" s="25">
        <f>R280*Config!$B$7</f>
        <v/>
      </c>
      <c r="U280" s="25">
        <f>S280*Config!$B$7</f>
        <v/>
      </c>
      <c r="V280" s="25" t="n">
        <v>6</v>
      </c>
      <c r="W280" s="25" t="n">
        <v>30</v>
      </c>
      <c r="X280" s="26">
        <f>IF(T280&gt;0,V280/T280,0)</f>
        <v/>
      </c>
      <c r="Y280" s="26">
        <f>IF(U280&gt;0,W280/U280,0)</f>
        <v/>
      </c>
      <c r="Z280" s="25">
        <f>T280-V280</f>
        <v/>
      </c>
      <c r="AA280" s="25">
        <f>U280-W280</f>
        <v/>
      </c>
      <c r="AB280" s="25">
        <f>IF(Config!$B$7&gt;0,(V280/Config!$B$7)*Config!$B$4,0)</f>
        <v/>
      </c>
      <c r="AC280" s="25">
        <f>IF(Config!$B$7&gt;0,(W280/Config!$B$7)*Config!$B$4,0)</f>
        <v/>
      </c>
    </row>
    <row r="281" hidden="1" outlineLevel="1">
      <c r="A281" s="22" t="inlineStr"/>
      <c r="B281" s="22" t="inlineStr"/>
      <c r="C281" s="22" t="inlineStr"/>
      <c r="D281" s="22" t="inlineStr"/>
      <c r="E281" s="22" t="inlineStr">
        <is>
          <t>Cashewnut_3-2472</t>
        </is>
      </c>
      <c r="F281" s="22" t="inlineStr"/>
      <c r="G281" s="22" t="inlineStr">
        <is>
          <t>Cashewnut</t>
        </is>
      </c>
      <c r="H281" s="22" t="inlineStr">
        <is>
          <t>Roasted and Salted Cashew - Farmley Standee Pouch 200 g</t>
        </is>
      </c>
      <c r="I281" s="22" t="inlineStr"/>
      <c r="J281" s="24" t="n">
        <v>0</v>
      </c>
      <c r="K281" s="24" t="n">
        <v>0</v>
      </c>
      <c r="L281" s="22" t="inlineStr">
        <is>
          <t>CPC-Chairman Master Canteen - 1</t>
        </is>
      </c>
      <c r="M281" s="24" t="n">
        <v>0</v>
      </c>
      <c r="N281" s="22" t="inlineStr">
        <is>
          <t>CPC KPKB</t>
        </is>
      </c>
      <c r="O281" s="22" t="inlineStr">
        <is>
          <t>Indore</t>
        </is>
      </c>
      <c r="P281" s="22" t="inlineStr"/>
      <c r="Q281" s="22" t="inlineStr">
        <is>
          <t>Roasted &amp; Flavoured Cashew</t>
        </is>
      </c>
      <c r="R281" s="25">
        <f>IF(Config!$B$4&gt;0,M281/Config!$B$4,0)</f>
        <v/>
      </c>
      <c r="S281" s="25">
        <f>IF(Config!$B$4&gt;0,K281/Config!$B$4,0)</f>
        <v/>
      </c>
      <c r="T281" s="25">
        <f>R281*Config!$B$7</f>
        <v/>
      </c>
      <c r="U281" s="25">
        <f>S281*Config!$B$7</f>
        <v/>
      </c>
      <c r="V281" s="25" t="n">
        <v>6</v>
      </c>
      <c r="W281" s="25" t="n">
        <v>30</v>
      </c>
      <c r="X281" s="26">
        <f>IF(T281&gt;0,V281/T281,0)</f>
        <v/>
      </c>
      <c r="Y281" s="26">
        <f>IF(U281&gt;0,W281/U281,0)</f>
        <v/>
      </c>
      <c r="Z281" s="25">
        <f>T281-V281</f>
        <v/>
      </c>
      <c r="AA281" s="25">
        <f>U281-W281</f>
        <v/>
      </c>
      <c r="AB281" s="25">
        <f>IF(Config!$B$7&gt;0,(V281/Config!$B$7)*Config!$B$4,0)</f>
        <v/>
      </c>
      <c r="AC281" s="25">
        <f>IF(Config!$B$7&gt;0,(W281/Config!$B$7)*Config!$B$4,0)</f>
        <v/>
      </c>
    </row>
    <row r="282" hidden="1" outlineLevel="1">
      <c r="A282" s="22" t="inlineStr"/>
      <c r="B282" s="22" t="inlineStr"/>
      <c r="C282" s="22" t="inlineStr"/>
      <c r="D282" s="22" t="inlineStr"/>
      <c r="E282" s="22" t="inlineStr">
        <is>
          <t>Cashewnut_3-2472</t>
        </is>
      </c>
      <c r="F282" s="22" t="inlineStr"/>
      <c r="G282" s="22" t="inlineStr">
        <is>
          <t>Cashewnut</t>
        </is>
      </c>
      <c r="H282" s="22" t="inlineStr">
        <is>
          <t>Roasted and Salted Cashew - Farmley Standee Pouch 200 g</t>
        </is>
      </c>
      <c r="I282" s="22" t="inlineStr"/>
      <c r="J282" s="24" t="n">
        <v>0</v>
      </c>
      <c r="K282" s="24" t="n">
        <v>0</v>
      </c>
      <c r="L282" s="22" t="inlineStr">
        <is>
          <t>CPC-Chairman Master Canteen 202 Cobra</t>
        </is>
      </c>
      <c r="M282" s="24" t="n">
        <v>0</v>
      </c>
      <c r="N282" s="22" t="inlineStr">
        <is>
          <t>CPC KPKB</t>
        </is>
      </c>
      <c r="O282" s="22" t="inlineStr">
        <is>
          <t>Indore</t>
        </is>
      </c>
      <c r="P282" s="22" t="inlineStr"/>
      <c r="Q282" s="22" t="inlineStr">
        <is>
          <t>Roasted &amp; Flavoured Cashew</t>
        </is>
      </c>
      <c r="R282" s="25">
        <f>IF(Config!$B$4&gt;0,M282/Config!$B$4,0)</f>
        <v/>
      </c>
      <c r="S282" s="25">
        <f>IF(Config!$B$4&gt;0,K282/Config!$B$4,0)</f>
        <v/>
      </c>
      <c r="T282" s="25">
        <f>R282*Config!$B$7</f>
        <v/>
      </c>
      <c r="U282" s="25">
        <f>S282*Config!$B$7</f>
        <v/>
      </c>
      <c r="V282" s="25" t="n">
        <v>18</v>
      </c>
      <c r="W282" s="25" t="n">
        <v>90</v>
      </c>
      <c r="X282" s="26">
        <f>IF(T282&gt;0,V282/T282,0)</f>
        <v/>
      </c>
      <c r="Y282" s="26">
        <f>IF(U282&gt;0,W282/U282,0)</f>
        <v/>
      </c>
      <c r="Z282" s="25">
        <f>T282-V282</f>
        <v/>
      </c>
      <c r="AA282" s="25">
        <f>U282-W282</f>
        <v/>
      </c>
      <c r="AB282" s="25">
        <f>IF(Config!$B$7&gt;0,(V282/Config!$B$7)*Config!$B$4,0)</f>
        <v/>
      </c>
      <c r="AC282" s="25">
        <f>IF(Config!$B$7&gt;0,(W282/Config!$B$7)*Config!$B$4,0)</f>
        <v/>
      </c>
    </row>
    <row r="283" hidden="1" outlineLevel="1">
      <c r="A283" s="22" t="inlineStr"/>
      <c r="B283" s="22" t="inlineStr"/>
      <c r="C283" s="22" t="inlineStr"/>
      <c r="D283" s="22" t="inlineStr"/>
      <c r="E283" s="22" t="inlineStr">
        <is>
          <t>Cashewnut_3-2472</t>
        </is>
      </c>
      <c r="F283" s="22" t="inlineStr"/>
      <c r="G283" s="22" t="inlineStr">
        <is>
          <t>Cashewnut</t>
        </is>
      </c>
      <c r="H283" s="22" t="inlineStr">
        <is>
          <t>Roasted and Salted Cashew - Farmley Standee Pouch 200 g</t>
        </is>
      </c>
      <c r="I283" s="22" t="inlineStr"/>
      <c r="J283" s="24" t="n">
        <v>0</v>
      </c>
      <c r="K283" s="24" t="n">
        <v>0</v>
      </c>
      <c r="L283" s="22" t="inlineStr">
        <is>
          <t>CPC-Master Bhandar SSB FTR HQRS Ghy</t>
        </is>
      </c>
      <c r="M283" s="24" t="n">
        <v>0</v>
      </c>
      <c r="N283" s="22" t="inlineStr">
        <is>
          <t>CPC KPKB</t>
        </is>
      </c>
      <c r="O283" s="22" t="inlineStr">
        <is>
          <t>Indore</t>
        </is>
      </c>
      <c r="P283" s="22" t="inlineStr"/>
      <c r="Q283" s="22" t="inlineStr">
        <is>
          <t>Roasted &amp; Flavoured Cashew</t>
        </is>
      </c>
      <c r="R283" s="25">
        <f>IF(Config!$B$4&gt;0,M283/Config!$B$4,0)</f>
        <v/>
      </c>
      <c r="S283" s="25">
        <f>IF(Config!$B$4&gt;0,K283/Config!$B$4,0)</f>
        <v/>
      </c>
      <c r="T283" s="25">
        <f>R283*Config!$B$7</f>
        <v/>
      </c>
      <c r="U283" s="25">
        <f>S283*Config!$B$7</f>
        <v/>
      </c>
      <c r="V283" s="25" t="n">
        <v>12</v>
      </c>
      <c r="W283" s="25" t="n">
        <v>60</v>
      </c>
      <c r="X283" s="26">
        <f>IF(T283&gt;0,V283/T283,0)</f>
        <v/>
      </c>
      <c r="Y283" s="26">
        <f>IF(U283&gt;0,W283/U283,0)</f>
        <v/>
      </c>
      <c r="Z283" s="25">
        <f>T283-V283</f>
        <v/>
      </c>
      <c r="AA283" s="25">
        <f>U283-W283</f>
        <v/>
      </c>
      <c r="AB283" s="25">
        <f>IF(Config!$B$7&gt;0,(V283/Config!$B$7)*Config!$B$4,0)</f>
        <v/>
      </c>
      <c r="AC283" s="25">
        <f>IF(Config!$B$7&gt;0,(W283/Config!$B$7)*Config!$B$4,0)</f>
        <v/>
      </c>
    </row>
    <row r="284" hidden="1" outlineLevel="1">
      <c r="A284" s="22" t="inlineStr"/>
      <c r="B284" s="22" t="inlineStr"/>
      <c r="C284" s="22" t="inlineStr"/>
      <c r="D284" s="22" t="inlineStr"/>
      <c r="E284" s="22" t="inlineStr">
        <is>
          <t>Cashewnut_3-2472</t>
        </is>
      </c>
      <c r="F284" s="22" t="inlineStr"/>
      <c r="G284" s="22" t="inlineStr">
        <is>
          <t>Cashewnut</t>
        </is>
      </c>
      <c r="H284" s="22" t="inlineStr">
        <is>
          <t>Roasted and Salted Cashew - Farmley Standee Pouch 200 g</t>
        </is>
      </c>
      <c r="I284" s="22" t="inlineStr"/>
      <c r="J284" s="24" t="n">
        <v>0</v>
      </c>
      <c r="K284" s="24" t="n">
        <v>0</v>
      </c>
      <c r="L284" s="22" t="inlineStr">
        <is>
          <t>CPC-Master Canteen Gc CRPF Nagpur</t>
        </is>
      </c>
      <c r="M284" s="24" t="n">
        <v>0</v>
      </c>
      <c r="N284" s="22" t="inlineStr">
        <is>
          <t>CPC KPKB</t>
        </is>
      </c>
      <c r="O284" s="22" t="inlineStr">
        <is>
          <t>Indore</t>
        </is>
      </c>
      <c r="P284" s="22" t="inlineStr"/>
      <c r="Q284" s="22" t="inlineStr">
        <is>
          <t>Roasted &amp; Flavoured Cashew</t>
        </is>
      </c>
      <c r="R284" s="25">
        <f>IF(Config!$B$4&gt;0,M284/Config!$B$4,0)</f>
        <v/>
      </c>
      <c r="S284" s="25">
        <f>IF(Config!$B$4&gt;0,K284/Config!$B$4,0)</f>
        <v/>
      </c>
      <c r="T284" s="25">
        <f>R284*Config!$B$7</f>
        <v/>
      </c>
      <c r="U284" s="25">
        <f>S284*Config!$B$7</f>
        <v/>
      </c>
      <c r="V284" s="25" t="n">
        <v>30</v>
      </c>
      <c r="W284" s="25" t="n">
        <v>150</v>
      </c>
      <c r="X284" s="26">
        <f>IF(T284&gt;0,V284/T284,0)</f>
        <v/>
      </c>
      <c r="Y284" s="26">
        <f>IF(U284&gt;0,W284/U284,0)</f>
        <v/>
      </c>
      <c r="Z284" s="25">
        <f>T284-V284</f>
        <v/>
      </c>
      <c r="AA284" s="25">
        <f>U284-W284</f>
        <v/>
      </c>
      <c r="AB284" s="25">
        <f>IF(Config!$B$7&gt;0,(V284/Config!$B$7)*Config!$B$4,0)</f>
        <v/>
      </c>
      <c r="AC284" s="25">
        <f>IF(Config!$B$7&gt;0,(W284/Config!$B$7)*Config!$B$4,0)</f>
        <v/>
      </c>
    </row>
    <row r="285" hidden="1" outlineLevel="1">
      <c r="A285" s="22" t="inlineStr"/>
      <c r="B285" s="22" t="inlineStr"/>
      <c r="C285" s="22" t="inlineStr"/>
      <c r="D285" s="22" t="inlineStr"/>
      <c r="E285" s="22" t="inlineStr">
        <is>
          <t>Cashewnut_3-2472</t>
        </is>
      </c>
      <c r="F285" s="22" t="inlineStr"/>
      <c r="G285" s="22" t="inlineStr">
        <is>
          <t>Cashewnut</t>
        </is>
      </c>
      <c r="H285" s="22" t="inlineStr">
        <is>
          <t>Roasted and Salted Cashew - Farmley Standee Pouch 200 g</t>
        </is>
      </c>
      <c r="I285" s="22" t="inlineStr"/>
      <c r="J285" s="24" t="n">
        <v>0</v>
      </c>
      <c r="K285" s="24" t="n">
        <v>0</v>
      </c>
      <c r="L285" s="22" t="inlineStr">
        <is>
          <t>Master Bhandar (Kpkb) Gc CRPF Rangareddy</t>
        </is>
      </c>
      <c r="M285" s="24" t="n">
        <v>0</v>
      </c>
      <c r="N285" s="22" t="inlineStr">
        <is>
          <t>CPC KPKB</t>
        </is>
      </c>
      <c r="O285" s="22" t="inlineStr">
        <is>
          <t>Indore</t>
        </is>
      </c>
      <c r="P285" s="22" t="inlineStr"/>
      <c r="Q285" s="22" t="inlineStr">
        <is>
          <t>Roasted &amp; Flavoured Cashew</t>
        </is>
      </c>
      <c r="R285" s="25">
        <f>IF(Config!$B$4&gt;0,M285/Config!$B$4,0)</f>
        <v/>
      </c>
      <c r="S285" s="25">
        <f>IF(Config!$B$4&gt;0,K285/Config!$B$4,0)</f>
        <v/>
      </c>
      <c r="T285" s="25">
        <f>R285*Config!$B$7</f>
        <v/>
      </c>
      <c r="U285" s="25">
        <f>S285*Config!$B$7</f>
        <v/>
      </c>
      <c r="V285" s="25" t="n">
        <v>24</v>
      </c>
      <c r="W285" s="25" t="n">
        <v>120</v>
      </c>
      <c r="X285" s="26">
        <f>IF(T285&gt;0,V285/T285,0)</f>
        <v/>
      </c>
      <c r="Y285" s="26">
        <f>IF(U285&gt;0,W285/U285,0)</f>
        <v/>
      </c>
      <c r="Z285" s="25">
        <f>T285-V285</f>
        <v/>
      </c>
      <c r="AA285" s="25">
        <f>U285-W285</f>
        <v/>
      </c>
      <c r="AB285" s="25">
        <f>IF(Config!$B$7&gt;0,(V285/Config!$B$7)*Config!$B$4,0)</f>
        <v/>
      </c>
      <c r="AC285" s="25">
        <f>IF(Config!$B$7&gt;0,(W285/Config!$B$7)*Config!$B$4,0)</f>
        <v/>
      </c>
    </row>
    <row r="286" hidden="1" outlineLevel="1">
      <c r="A286" s="22" t="inlineStr"/>
      <c r="B286" s="22" t="inlineStr"/>
      <c r="C286" s="22" t="inlineStr"/>
      <c r="D286" s="22" t="inlineStr"/>
      <c r="E286" s="22" t="inlineStr">
        <is>
          <t>Cashewnut_3-2472</t>
        </is>
      </c>
      <c r="F286" s="22" t="inlineStr"/>
      <c r="G286" s="22" t="inlineStr">
        <is>
          <t>Cashewnut</t>
        </is>
      </c>
      <c r="H286" s="22" t="inlineStr">
        <is>
          <t>Roasted and Salted Cashew - Farmley Standee Pouch 200 g</t>
        </is>
      </c>
      <c r="I286" s="22" t="inlineStr"/>
      <c r="J286" s="24" t="n">
        <v>0</v>
      </c>
      <c r="K286" s="24" t="n">
        <v>0</v>
      </c>
      <c r="L286" s="22" t="inlineStr">
        <is>
          <t>Master Bhandar Kendriya Police Kalyan Bhandar</t>
        </is>
      </c>
      <c r="M286" s="24" t="n">
        <v>0</v>
      </c>
      <c r="N286" s="22" t="inlineStr">
        <is>
          <t>CPC KPKB</t>
        </is>
      </c>
      <c r="O286" s="22" t="inlineStr">
        <is>
          <t>Indore</t>
        </is>
      </c>
      <c r="P286" s="22" t="inlineStr"/>
      <c r="Q286" s="22" t="inlineStr">
        <is>
          <t>Roasted &amp; Flavoured Cashew</t>
        </is>
      </c>
      <c r="R286" s="25">
        <f>IF(Config!$B$4&gt;0,M286/Config!$B$4,0)</f>
        <v/>
      </c>
      <c r="S286" s="25">
        <f>IF(Config!$B$4&gt;0,K286/Config!$B$4,0)</f>
        <v/>
      </c>
      <c r="T286" s="25">
        <f>R286*Config!$B$7</f>
        <v/>
      </c>
      <c r="U286" s="25">
        <f>S286*Config!$B$7</f>
        <v/>
      </c>
      <c r="V286" s="25" t="n">
        <v>18</v>
      </c>
      <c r="W286" s="25" t="n">
        <v>90</v>
      </c>
      <c r="X286" s="26">
        <f>IF(T286&gt;0,V286/T286,0)</f>
        <v/>
      </c>
      <c r="Y286" s="26">
        <f>IF(U286&gt;0,W286/U286,0)</f>
        <v/>
      </c>
      <c r="Z286" s="25">
        <f>T286-V286</f>
        <v/>
      </c>
      <c r="AA286" s="25">
        <f>U286-W286</f>
        <v/>
      </c>
      <c r="AB286" s="25">
        <f>IF(Config!$B$7&gt;0,(V286/Config!$B$7)*Config!$B$4,0)</f>
        <v/>
      </c>
      <c r="AC286" s="25">
        <f>IF(Config!$B$7&gt;0,(W286/Config!$B$7)*Config!$B$4,0)</f>
        <v/>
      </c>
    </row>
    <row r="287" hidden="1" outlineLevel="1">
      <c r="A287" s="22" t="inlineStr"/>
      <c r="B287" s="22" t="inlineStr"/>
      <c r="C287" s="22" t="inlineStr"/>
      <c r="D287" s="22" t="inlineStr"/>
      <c r="E287" s="22" t="inlineStr">
        <is>
          <t>Cashewnut_3-2472</t>
        </is>
      </c>
      <c r="F287" s="22" t="inlineStr"/>
      <c r="G287" s="22" t="inlineStr">
        <is>
          <t>Cashewnut</t>
        </is>
      </c>
      <c r="H287" s="22" t="inlineStr">
        <is>
          <t>Roasted and Salted Cashew - Farmley Standee Pouch 200 g</t>
        </is>
      </c>
      <c r="I287" s="22" t="inlineStr"/>
      <c r="J287" s="24" t="n">
        <v>0</v>
      </c>
      <c r="K287" s="24" t="n">
        <v>0</v>
      </c>
      <c r="L287" s="22" t="inlineStr">
        <is>
          <t>PAC - 34 Bn Master Canteen</t>
        </is>
      </c>
      <c r="M287" s="24" t="n">
        <v>0</v>
      </c>
      <c r="N287" s="22" t="inlineStr">
        <is>
          <t>Other Institutions</t>
        </is>
      </c>
      <c r="O287" s="22" t="inlineStr">
        <is>
          <t>Indore</t>
        </is>
      </c>
      <c r="P287" s="22" t="inlineStr"/>
      <c r="Q287" s="22" t="inlineStr">
        <is>
          <t>Roasted &amp; Flavoured Cashew</t>
        </is>
      </c>
      <c r="R287" s="25">
        <f>IF(Config!$B$4&gt;0,M287/Config!$B$4,0)</f>
        <v/>
      </c>
      <c r="S287" s="25">
        <f>IF(Config!$B$4&gt;0,K287/Config!$B$4,0)</f>
        <v/>
      </c>
      <c r="T287" s="25">
        <f>R287*Config!$B$7</f>
        <v/>
      </c>
      <c r="U287" s="25">
        <f>S287*Config!$B$7</f>
        <v/>
      </c>
      <c r="V287" s="25" t="n">
        <v>12</v>
      </c>
      <c r="W287" s="25" t="n">
        <v>60</v>
      </c>
      <c r="X287" s="26">
        <f>IF(T287&gt;0,V287/T287,0)</f>
        <v/>
      </c>
      <c r="Y287" s="26">
        <f>IF(U287&gt;0,W287/U287,0)</f>
        <v/>
      </c>
      <c r="Z287" s="25">
        <f>T287-V287</f>
        <v/>
      </c>
      <c r="AA287" s="25">
        <f>U287-W287</f>
        <v/>
      </c>
      <c r="AB287" s="25">
        <f>IF(Config!$B$7&gt;0,(V287/Config!$B$7)*Config!$B$4,0)</f>
        <v/>
      </c>
      <c r="AC287" s="25">
        <f>IF(Config!$B$7&gt;0,(W287/Config!$B$7)*Config!$B$4,0)</f>
        <v/>
      </c>
    </row>
    <row r="288" hidden="1" outlineLevel="1">
      <c r="A288" s="22" t="inlineStr"/>
      <c r="B288" s="22" t="inlineStr"/>
      <c r="C288" s="22" t="inlineStr"/>
      <c r="D288" s="22" t="inlineStr"/>
      <c r="E288" s="22" t="inlineStr">
        <is>
          <t>Cashewnut_3-2472</t>
        </is>
      </c>
      <c r="F288" s="22" t="inlineStr"/>
      <c r="G288" s="22" t="inlineStr">
        <is>
          <t>Cashewnut</t>
        </is>
      </c>
      <c r="H288" s="22" t="inlineStr">
        <is>
          <t>Roasted and Salted Cashew - Farmley Standee Pouch 200 g</t>
        </is>
      </c>
      <c r="I288" s="22" t="inlineStr"/>
      <c r="J288" s="24" t="n">
        <v>0</v>
      </c>
      <c r="K288" s="24" t="n">
        <v>0</v>
      </c>
      <c r="L288" s="22" t="inlineStr">
        <is>
          <t>PAC - CPC Canteen 15 Bn Pac -Agra</t>
        </is>
      </c>
      <c r="M288" s="24" t="n">
        <v>0</v>
      </c>
      <c r="N288" s="22" t="inlineStr">
        <is>
          <t>Other Institutions</t>
        </is>
      </c>
      <c r="O288" s="22" t="inlineStr">
        <is>
          <t>Indore</t>
        </is>
      </c>
      <c r="P288" s="22" t="inlineStr"/>
      <c r="Q288" s="22" t="inlineStr">
        <is>
          <t>Roasted &amp; Flavoured Cashew</t>
        </is>
      </c>
      <c r="R288" s="25">
        <f>IF(Config!$B$4&gt;0,M288/Config!$B$4,0)</f>
        <v/>
      </c>
      <c r="S288" s="25">
        <f>IF(Config!$B$4&gt;0,K288/Config!$B$4,0)</f>
        <v/>
      </c>
      <c r="T288" s="25">
        <f>R288*Config!$B$7</f>
        <v/>
      </c>
      <c r="U288" s="25">
        <f>S288*Config!$B$7</f>
        <v/>
      </c>
      <c r="V288" s="25" t="n">
        <v>12</v>
      </c>
      <c r="W288" s="25" t="n">
        <v>60</v>
      </c>
      <c r="X288" s="26">
        <f>IF(T288&gt;0,V288/T288,0)</f>
        <v/>
      </c>
      <c r="Y288" s="26">
        <f>IF(U288&gt;0,W288/U288,0)</f>
        <v/>
      </c>
      <c r="Z288" s="25">
        <f>T288-V288</f>
        <v/>
      </c>
      <c r="AA288" s="25">
        <f>U288-W288</f>
        <v/>
      </c>
      <c r="AB288" s="25">
        <f>IF(Config!$B$7&gt;0,(V288/Config!$B$7)*Config!$B$4,0)</f>
        <v/>
      </c>
      <c r="AC288" s="25">
        <f>IF(Config!$B$7&gt;0,(W288/Config!$B$7)*Config!$B$4,0)</f>
        <v/>
      </c>
    </row>
    <row r="289" hidden="1" outlineLevel="1">
      <c r="A289" s="22" t="inlineStr"/>
      <c r="B289" s="22" t="inlineStr"/>
      <c r="C289" s="22" t="inlineStr"/>
      <c r="D289" s="22" t="inlineStr"/>
      <c r="E289" s="22" t="inlineStr">
        <is>
          <t>Cashewnut_3-2472</t>
        </is>
      </c>
      <c r="F289" s="22" t="inlineStr"/>
      <c r="G289" s="22" t="inlineStr">
        <is>
          <t>Cashewnut</t>
        </is>
      </c>
      <c r="H289" s="22" t="inlineStr">
        <is>
          <t>Roasted and Salted Cashew - Farmley Standee Pouch 200 g</t>
        </is>
      </c>
      <c r="I289" s="22" t="inlineStr"/>
      <c r="J289" s="24" t="n">
        <v>0</v>
      </c>
      <c r="K289" s="24" t="n">
        <v>0</v>
      </c>
      <c r="L289" s="22" t="inlineStr">
        <is>
          <t>PAC - Kendriya Police Canteen 35 Bn Pac -UTTAR PRADESH -226006</t>
        </is>
      </c>
      <c r="M289" s="24" t="n">
        <v>0</v>
      </c>
      <c r="N289" s="22" t="inlineStr">
        <is>
          <t>Other Institutions</t>
        </is>
      </c>
      <c r="O289" s="22" t="inlineStr">
        <is>
          <t>Indore</t>
        </is>
      </c>
      <c r="P289" s="22" t="inlineStr"/>
      <c r="Q289" s="22" t="inlineStr">
        <is>
          <t>Roasted &amp; Flavoured Cashew</t>
        </is>
      </c>
      <c r="R289" s="25">
        <f>IF(Config!$B$4&gt;0,M289/Config!$B$4,0)</f>
        <v/>
      </c>
      <c r="S289" s="25">
        <f>IF(Config!$B$4&gt;0,K289/Config!$B$4,0)</f>
        <v/>
      </c>
      <c r="T289" s="25">
        <f>R289*Config!$B$7</f>
        <v/>
      </c>
      <c r="U289" s="25">
        <f>S289*Config!$B$7</f>
        <v/>
      </c>
      <c r="V289" s="25" t="n">
        <v>30</v>
      </c>
      <c r="W289" s="25" t="n">
        <v>150</v>
      </c>
      <c r="X289" s="26">
        <f>IF(T289&gt;0,V289/T289,0)</f>
        <v/>
      </c>
      <c r="Y289" s="26">
        <f>IF(U289&gt;0,W289/U289,0)</f>
        <v/>
      </c>
      <c r="Z289" s="25">
        <f>T289-V289</f>
        <v/>
      </c>
      <c r="AA289" s="25">
        <f>U289-W289</f>
        <v/>
      </c>
      <c r="AB289" s="25">
        <f>IF(Config!$B$7&gt;0,(V289/Config!$B$7)*Config!$B$4,0)</f>
        <v/>
      </c>
      <c r="AC289" s="25">
        <f>IF(Config!$B$7&gt;0,(W289/Config!$B$7)*Config!$B$4,0)</f>
        <v/>
      </c>
    </row>
    <row r="290" hidden="1" outlineLevel="1">
      <c r="A290" s="22" t="inlineStr"/>
      <c r="B290" s="22" t="inlineStr"/>
      <c r="C290" s="22" t="inlineStr"/>
      <c r="D290" s="22" t="inlineStr"/>
      <c r="E290" s="22" t="inlineStr">
        <is>
          <t>Cashewnut_3-2472</t>
        </is>
      </c>
      <c r="F290" s="22" t="inlineStr"/>
      <c r="G290" s="22" t="inlineStr">
        <is>
          <t>Cashewnut</t>
        </is>
      </c>
      <c r="H290" s="22" t="inlineStr">
        <is>
          <t>Roasted and Salted Cashew - Farmley Standee Pouch 200 g</t>
        </is>
      </c>
      <c r="I290" s="22" t="inlineStr"/>
      <c r="J290" s="24" t="n">
        <v>0</v>
      </c>
      <c r="K290" s="24" t="n">
        <v>0</v>
      </c>
      <c r="L290" s="22" t="inlineStr">
        <is>
          <t>PAC -Master Canteen 41bn Pac Gaziabad -Uttar Pradesh- 201001</t>
        </is>
      </c>
      <c r="M290" s="24" t="n">
        <v>0</v>
      </c>
      <c r="N290" s="22" t="inlineStr">
        <is>
          <t>Other Institutions</t>
        </is>
      </c>
      <c r="O290" s="22" t="inlineStr">
        <is>
          <t>Indore</t>
        </is>
      </c>
      <c r="P290" s="22" t="inlineStr"/>
      <c r="Q290" s="22" t="inlineStr">
        <is>
          <t>Roasted &amp; Flavoured Cashew</t>
        </is>
      </c>
      <c r="R290" s="25">
        <f>IF(Config!$B$4&gt;0,M290/Config!$B$4,0)</f>
        <v/>
      </c>
      <c r="S290" s="25">
        <f>IF(Config!$B$4&gt;0,K290/Config!$B$4,0)</f>
        <v/>
      </c>
      <c r="T290" s="25">
        <f>R290*Config!$B$7</f>
        <v/>
      </c>
      <c r="U290" s="25">
        <f>S290*Config!$B$7</f>
        <v/>
      </c>
      <c r="V290" s="25" t="n">
        <v>42</v>
      </c>
      <c r="W290" s="25" t="n">
        <v>210</v>
      </c>
      <c r="X290" s="26">
        <f>IF(T290&gt;0,V290/T290,0)</f>
        <v/>
      </c>
      <c r="Y290" s="26">
        <f>IF(U290&gt;0,W290/U290,0)</f>
        <v/>
      </c>
      <c r="Z290" s="25">
        <f>T290-V290</f>
        <v/>
      </c>
      <c r="AA290" s="25">
        <f>U290-W290</f>
        <v/>
      </c>
      <c r="AB290" s="25">
        <f>IF(Config!$B$7&gt;0,(V290/Config!$B$7)*Config!$B$4,0)</f>
        <v/>
      </c>
      <c r="AC290" s="25">
        <f>IF(Config!$B$7&gt;0,(W290/Config!$B$7)*Config!$B$4,0)</f>
        <v/>
      </c>
    </row>
    <row r="291" hidden="1" outlineLevel="1">
      <c r="A291" s="22" t="inlineStr"/>
      <c r="B291" s="22" t="inlineStr"/>
      <c r="C291" s="22" t="inlineStr"/>
      <c r="D291" s="22" t="inlineStr"/>
      <c r="E291" s="22" t="inlineStr">
        <is>
          <t>Cashewnut_3-2472</t>
        </is>
      </c>
      <c r="F291" s="22" t="inlineStr"/>
      <c r="G291" s="22" t="inlineStr">
        <is>
          <t>Cashewnut</t>
        </is>
      </c>
      <c r="H291" s="22" t="inlineStr">
        <is>
          <t>Roasted and Salted Cashew - Farmley Standee Pouch 200 g</t>
        </is>
      </c>
      <c r="I291" s="22" t="inlineStr"/>
      <c r="J291" s="24" t="n">
        <v>0</v>
      </c>
      <c r="K291" s="24" t="n">
        <v>0</v>
      </c>
      <c r="L291" s="22" t="inlineStr">
        <is>
          <t>PAC- Master Canteen 38th BN PAC Aligarh</t>
        </is>
      </c>
      <c r="M291" s="24" t="n">
        <v>0</v>
      </c>
      <c r="N291" s="22" t="inlineStr">
        <is>
          <t>Other Institutions</t>
        </is>
      </c>
      <c r="O291" s="22" t="inlineStr">
        <is>
          <t>Indore</t>
        </is>
      </c>
      <c r="P291" s="22" t="inlineStr"/>
      <c r="Q291" s="22" t="inlineStr">
        <is>
          <t>Roasted &amp; Flavoured Cashew</t>
        </is>
      </c>
      <c r="R291" s="25">
        <f>IF(Config!$B$4&gt;0,M291/Config!$B$4,0)</f>
        <v/>
      </c>
      <c r="S291" s="25">
        <f>IF(Config!$B$4&gt;0,K291/Config!$B$4,0)</f>
        <v/>
      </c>
      <c r="T291" s="25">
        <f>R291*Config!$B$7</f>
        <v/>
      </c>
      <c r="U291" s="25">
        <f>S291*Config!$B$7</f>
        <v/>
      </c>
      <c r="V291" s="25" t="n">
        <v>6</v>
      </c>
      <c r="W291" s="25" t="n">
        <v>30</v>
      </c>
      <c r="X291" s="26">
        <f>IF(T291&gt;0,V291/T291,0)</f>
        <v/>
      </c>
      <c r="Y291" s="26">
        <f>IF(U291&gt;0,W291/U291,0)</f>
        <v/>
      </c>
      <c r="Z291" s="25">
        <f>T291-V291</f>
        <v/>
      </c>
      <c r="AA291" s="25">
        <f>U291-W291</f>
        <v/>
      </c>
      <c r="AB291" s="25">
        <f>IF(Config!$B$7&gt;0,(V291/Config!$B$7)*Config!$B$4,0)</f>
        <v/>
      </c>
      <c r="AC291" s="25">
        <f>IF(Config!$B$7&gt;0,(W291/Config!$B$7)*Config!$B$4,0)</f>
        <v/>
      </c>
    </row>
    <row r="292">
      <c r="A292" s="17" t="inlineStr">
        <is>
          <t>May</t>
        </is>
      </c>
      <c r="B292" s="17" t="n">
        <v>2026</v>
      </c>
      <c r="C292" s="17" t="inlineStr">
        <is>
          <t>29-04-2026</t>
        </is>
      </c>
      <c r="D292" s="18" t="n">
        <v>0.4706597222222222</v>
      </c>
      <c r="E292" s="17" t="inlineStr">
        <is>
          <t>Dates_4-2469</t>
        </is>
      </c>
      <c r="F292" s="17" t="inlineStr">
        <is>
          <t>FG</t>
        </is>
      </c>
      <c r="G292" s="17" t="inlineStr">
        <is>
          <t>Dates</t>
        </is>
      </c>
      <c r="H292" s="17" t="inlineStr">
        <is>
          <t>Premium Omani Fard Dates Farmley standee pouch 400 g</t>
        </is>
      </c>
      <c r="I292" s="17" t="inlineStr">
        <is>
          <t>Premium Fard Dates</t>
        </is>
      </c>
      <c r="J292" s="19" t="n">
        <v>0.4</v>
      </c>
      <c r="K292" s="19" t="n">
        <v>87213.86</v>
      </c>
      <c r="L292" s="17" t="inlineStr">
        <is>
          <t>65 Customers</t>
        </is>
      </c>
      <c r="M292" s="19" t="n">
        <v>34885.54</v>
      </c>
      <c r="N292" s="17" t="inlineStr">
        <is>
          <t>Multiple</t>
        </is>
      </c>
      <c r="O292" s="17" t="inlineStr">
        <is>
          <t>Indore</t>
        </is>
      </c>
      <c r="P292" s="17" t="inlineStr">
        <is>
          <t>KVI</t>
        </is>
      </c>
      <c r="Q292" s="17" t="inlineStr">
        <is>
          <t>Dates</t>
        </is>
      </c>
      <c r="R292" s="20">
        <f>IF(Config!$B$4&gt;0,M292/Config!$B$4,0)</f>
        <v/>
      </c>
      <c r="S292" s="20">
        <f>IF(Config!$B$4&gt;0,K292/Config!$B$4,0)</f>
        <v/>
      </c>
      <c r="T292" s="20">
        <f>R292*Config!$B$7</f>
        <v/>
      </c>
      <c r="U292" s="20">
        <f>S292*Config!$B$7</f>
        <v/>
      </c>
      <c r="V292" s="20" t="n">
        <v>18676.8</v>
      </c>
      <c r="W292" s="20" t="n">
        <v>46692</v>
      </c>
      <c r="X292" s="21">
        <f>IF(T292&gt;0,V292/T292,0)</f>
        <v/>
      </c>
      <c r="Y292" s="21">
        <f>IF(U292&gt;0,W292/U292,0)</f>
        <v/>
      </c>
      <c r="Z292" s="20">
        <f>T292-V292</f>
        <v/>
      </c>
      <c r="AA292" s="20">
        <f>U292-W292</f>
        <v/>
      </c>
      <c r="AB292" s="20">
        <f>IF(Config!$B$7&gt;0,(V292/Config!$B$7)*Config!$B$4,0)</f>
        <v/>
      </c>
      <c r="AC292" s="20">
        <f>IF(Config!$B$7&gt;0,(W292/Config!$B$7)*Config!$B$4,0)</f>
        <v/>
      </c>
    </row>
    <row r="293" hidden="1" outlineLevel="1">
      <c r="A293" s="22" t="inlineStr">
        <is>
          <t>May</t>
        </is>
      </c>
      <c r="B293" s="22" t="n">
        <v>2026</v>
      </c>
      <c r="C293" s="22" t="inlineStr">
        <is>
          <t>29-04-2026</t>
        </is>
      </c>
      <c r="D293" s="23" t="n">
        <v>0.4706597222222222</v>
      </c>
      <c r="E293" s="22" t="inlineStr">
        <is>
          <t>Dates_4-2469</t>
        </is>
      </c>
      <c r="F293" s="22" t="inlineStr">
        <is>
          <t>FG</t>
        </is>
      </c>
      <c r="G293" s="22" t="inlineStr">
        <is>
          <t>Dates</t>
        </is>
      </c>
      <c r="H293" s="22" t="inlineStr">
        <is>
          <t>Premium Omani Fard Dates Farmley standee pouch 400 g</t>
        </is>
      </c>
      <c r="I293" s="22" t="inlineStr">
        <is>
          <t>Premium Fard Dates</t>
        </is>
      </c>
      <c r="J293" s="24" t="n">
        <v>0.4</v>
      </c>
      <c r="K293" s="24" t="n">
        <v>23940</v>
      </c>
      <c r="L293" s="22" t="inlineStr">
        <is>
          <t>CPC KPKB</t>
        </is>
      </c>
      <c r="M293" s="24" t="n">
        <v>9576</v>
      </c>
      <c r="N293" s="22" t="inlineStr">
        <is>
          <t>CPC</t>
        </is>
      </c>
      <c r="O293" s="22" t="inlineStr">
        <is>
          <t>Indore</t>
        </is>
      </c>
      <c r="P293" s="22" t="inlineStr">
        <is>
          <t>KVI</t>
        </is>
      </c>
      <c r="Q293" s="22" t="inlineStr">
        <is>
          <t>Dates</t>
        </is>
      </c>
      <c r="R293" s="25">
        <f>IF(Config!$B$4&gt;0,M293/Config!$B$4,0)</f>
        <v/>
      </c>
      <c r="S293" s="25">
        <f>IF(Config!$B$4&gt;0,K293/Config!$B$4,0)</f>
        <v/>
      </c>
      <c r="T293" s="25">
        <f>R293*Config!$B$7</f>
        <v/>
      </c>
      <c r="U293" s="25">
        <f>S293*Config!$B$7</f>
        <v/>
      </c>
      <c r="V293" s="25" t="n">
        <v>0</v>
      </c>
      <c r="W293" s="25" t="n">
        <v>0</v>
      </c>
      <c r="X293" s="26">
        <f>IF(T293&gt;0,V293/T293,0)</f>
        <v/>
      </c>
      <c r="Y293" s="26">
        <f>IF(U293&gt;0,W293/U293,0)</f>
        <v/>
      </c>
      <c r="Z293" s="25">
        <f>T293-V293</f>
        <v/>
      </c>
      <c r="AA293" s="25">
        <f>U293-W293</f>
        <v/>
      </c>
      <c r="AB293" s="25">
        <f>IF(Config!$B$7&gt;0,(V293/Config!$B$7)*Config!$B$4,0)</f>
        <v/>
      </c>
      <c r="AC293" s="25">
        <f>IF(Config!$B$7&gt;0,(W293/Config!$B$7)*Config!$B$4,0)</f>
        <v/>
      </c>
    </row>
    <row r="294" hidden="1" outlineLevel="1">
      <c r="A294" s="22" t="inlineStr">
        <is>
          <t>May</t>
        </is>
      </c>
      <c r="B294" s="22" t="n">
        <v>2026</v>
      </c>
      <c r="C294" s="22" t="inlineStr">
        <is>
          <t>29-04-2026</t>
        </is>
      </c>
      <c r="D294" s="23" t="n">
        <v>0.5300925925925926</v>
      </c>
      <c r="E294" s="22" t="inlineStr">
        <is>
          <t>Dates_4-2469</t>
        </is>
      </c>
      <c r="F294" s="22" t="inlineStr">
        <is>
          <t>FG</t>
        </is>
      </c>
      <c r="G294" s="22" t="inlineStr">
        <is>
          <t>Dates</t>
        </is>
      </c>
      <c r="H294" s="22" t="inlineStr">
        <is>
          <t>Premium Omani Fard Dates Farmley standee pouch 400 g</t>
        </is>
      </c>
      <c r="I294" s="22" t="inlineStr">
        <is>
          <t>Premium Fard Dates</t>
        </is>
      </c>
      <c r="J294" s="24" t="n">
        <v>0.4</v>
      </c>
      <c r="K294" s="24" t="n">
        <v>2800</v>
      </c>
      <c r="L294" s="22" t="inlineStr">
        <is>
          <t>Metro Cash &amp; Carry India Private Limited</t>
        </is>
      </c>
      <c r="M294" s="24" t="n">
        <v>1120</v>
      </c>
      <c r="N294" s="22" t="inlineStr">
        <is>
          <t>Modern Trade</t>
        </is>
      </c>
      <c r="O294" s="22" t="inlineStr">
        <is>
          <t>Indore</t>
        </is>
      </c>
      <c r="P294" s="22" t="inlineStr">
        <is>
          <t>KVI</t>
        </is>
      </c>
      <c r="Q294" s="22" t="inlineStr">
        <is>
          <t>Dates</t>
        </is>
      </c>
      <c r="R294" s="25">
        <f>IF(Config!$B$4&gt;0,M294/Config!$B$4,0)</f>
        <v/>
      </c>
      <c r="S294" s="25">
        <f>IF(Config!$B$4&gt;0,K294/Config!$B$4,0)</f>
        <v/>
      </c>
      <c r="T294" s="25">
        <f>R294*Config!$B$7</f>
        <v/>
      </c>
      <c r="U294" s="25">
        <f>S294*Config!$B$7</f>
        <v/>
      </c>
      <c r="V294" s="25" t="n">
        <v>828</v>
      </c>
      <c r="W294" s="25" t="n">
        <v>2070</v>
      </c>
      <c r="X294" s="26">
        <f>IF(T294&gt;0,V294/T294,0)</f>
        <v/>
      </c>
      <c r="Y294" s="26">
        <f>IF(U294&gt;0,W294/U294,0)</f>
        <v/>
      </c>
      <c r="Z294" s="25">
        <f>T294-V294</f>
        <v/>
      </c>
      <c r="AA294" s="25">
        <f>U294-W294</f>
        <v/>
      </c>
      <c r="AB294" s="25">
        <f>IF(Config!$B$7&gt;0,(V294/Config!$B$7)*Config!$B$4,0)</f>
        <v/>
      </c>
      <c r="AC294" s="25">
        <f>IF(Config!$B$7&gt;0,(W294/Config!$B$7)*Config!$B$4,0)</f>
        <v/>
      </c>
    </row>
    <row r="295" hidden="1" outlineLevel="1">
      <c r="A295" s="22" t="inlineStr">
        <is>
          <t>May</t>
        </is>
      </c>
      <c r="B295" s="22" t="n">
        <v>2026</v>
      </c>
      <c r="C295" s="22" t="inlineStr">
        <is>
          <t>29-04-2026</t>
        </is>
      </c>
      <c r="D295" s="23" t="n">
        <v>0.6886574074074074</v>
      </c>
      <c r="E295" s="22" t="inlineStr">
        <is>
          <t>Dates_4-2469</t>
        </is>
      </c>
      <c r="F295" s="22" t="inlineStr">
        <is>
          <t>FG</t>
        </is>
      </c>
      <c r="G295" s="22" t="inlineStr">
        <is>
          <t>Dates</t>
        </is>
      </c>
      <c r="H295" s="22" t="inlineStr">
        <is>
          <t>Premium Omani Fard Dates Farmley standee pouch 400 g</t>
        </is>
      </c>
      <c r="I295" s="22" t="inlineStr">
        <is>
          <t>Premium Fard Dates</t>
        </is>
      </c>
      <c r="J295" s="24" t="n">
        <v>0.4</v>
      </c>
      <c r="K295" s="24" t="n">
        <v>256.86</v>
      </c>
      <c r="L295" s="22" t="inlineStr">
        <is>
          <t>Farmley Website B2C</t>
        </is>
      </c>
      <c r="M295" s="24" t="n">
        <v>102.74</v>
      </c>
      <c r="N295" s="22" t="inlineStr">
        <is>
          <t>Own Website</t>
        </is>
      </c>
      <c r="O295" s="22" t="inlineStr">
        <is>
          <t>Indore</t>
        </is>
      </c>
      <c r="P295" s="22" t="inlineStr">
        <is>
          <t>KVI</t>
        </is>
      </c>
      <c r="Q295" s="22" t="inlineStr">
        <is>
          <t>Dates</t>
        </is>
      </c>
      <c r="R295" s="25">
        <f>IF(Config!$B$4&gt;0,M295/Config!$B$4,0)</f>
        <v/>
      </c>
      <c r="S295" s="25">
        <f>IF(Config!$B$4&gt;0,K295/Config!$B$4,0)</f>
        <v/>
      </c>
      <c r="T295" s="25">
        <f>R295*Config!$B$7</f>
        <v/>
      </c>
      <c r="U295" s="25">
        <f>S295*Config!$B$7</f>
        <v/>
      </c>
      <c r="V295" s="25" t="n">
        <v>0</v>
      </c>
      <c r="W295" s="25" t="n">
        <v>0</v>
      </c>
      <c r="X295" s="26">
        <f>IF(T295&gt;0,V295/T295,0)</f>
        <v/>
      </c>
      <c r="Y295" s="26">
        <f>IF(U295&gt;0,W295/U295,0)</f>
        <v/>
      </c>
      <c r="Z295" s="25">
        <f>T295-V295</f>
        <v/>
      </c>
      <c r="AA295" s="25">
        <f>U295-W295</f>
        <v/>
      </c>
      <c r="AB295" s="25">
        <f>IF(Config!$B$7&gt;0,(V295/Config!$B$7)*Config!$B$4,0)</f>
        <v/>
      </c>
      <c r="AC295" s="25">
        <f>IF(Config!$B$7&gt;0,(W295/Config!$B$7)*Config!$B$4,0)</f>
        <v/>
      </c>
    </row>
    <row r="296" hidden="1" outlineLevel="1">
      <c r="A296" s="22" t="inlineStr">
        <is>
          <t>May</t>
        </is>
      </c>
      <c r="B296" s="22" t="n">
        <v>2026</v>
      </c>
      <c r="C296" s="22" t="inlineStr">
        <is>
          <t>27-04-2026</t>
        </is>
      </c>
      <c r="D296" s="23" t="n">
        <v>0.83</v>
      </c>
      <c r="E296" s="22" t="inlineStr">
        <is>
          <t>Dates_4-2469</t>
        </is>
      </c>
      <c r="F296" s="22" t="inlineStr">
        <is>
          <t>FG</t>
        </is>
      </c>
      <c r="G296" s="22" t="inlineStr">
        <is>
          <t>Dates</t>
        </is>
      </c>
      <c r="H296" s="22" t="inlineStr">
        <is>
          <t>Premium Omani Fard Dates Farmley standee pouch 400 g</t>
        </is>
      </c>
      <c r="I296" s="22" t="inlineStr">
        <is>
          <t>Premium Fard Dates</t>
        </is>
      </c>
      <c r="J296" s="24" t="n">
        <v>0.4</v>
      </c>
      <c r="K296" s="24" t="n">
        <v>8000</v>
      </c>
      <c r="L296" s="22" t="inlineStr">
        <is>
          <t>GT Retail</t>
        </is>
      </c>
      <c r="M296" s="24" t="n">
        <v>3200</v>
      </c>
      <c r="N296" s="22" t="inlineStr">
        <is>
          <t>Category A</t>
        </is>
      </c>
      <c r="O296" s="22" t="inlineStr">
        <is>
          <t>Indore</t>
        </is>
      </c>
      <c r="P296" s="22" t="inlineStr">
        <is>
          <t>KVI</t>
        </is>
      </c>
      <c r="Q296" s="22" t="inlineStr">
        <is>
          <t>Dates</t>
        </is>
      </c>
      <c r="R296" s="25">
        <f>IF(Config!$B$4&gt;0,M296/Config!$B$4,0)</f>
        <v/>
      </c>
      <c r="S296" s="25">
        <f>IF(Config!$B$4&gt;0,K296/Config!$B$4,0)</f>
        <v/>
      </c>
      <c r="T296" s="25">
        <f>R296*Config!$B$7</f>
        <v/>
      </c>
      <c r="U296" s="25">
        <f>S296*Config!$B$7</f>
        <v/>
      </c>
      <c r="V296" s="25" t="n">
        <v>626.4</v>
      </c>
      <c r="W296" s="25" t="n">
        <v>1566</v>
      </c>
      <c r="X296" s="26">
        <f>IF(T296&gt;0,V296/T296,0)</f>
        <v/>
      </c>
      <c r="Y296" s="26">
        <f>IF(U296&gt;0,W296/U296,0)</f>
        <v/>
      </c>
      <c r="Z296" s="25">
        <f>T296-V296</f>
        <v/>
      </c>
      <c r="AA296" s="25">
        <f>U296-W296</f>
        <v/>
      </c>
      <c r="AB296" s="25">
        <f>IF(Config!$B$7&gt;0,(V296/Config!$B$7)*Config!$B$4,0)</f>
        <v/>
      </c>
      <c r="AC296" s="25">
        <f>IF(Config!$B$7&gt;0,(W296/Config!$B$7)*Config!$B$4,0)</f>
        <v/>
      </c>
    </row>
    <row r="297" hidden="1" outlineLevel="1">
      <c r="A297" s="22" t="inlineStr">
        <is>
          <t>May</t>
        </is>
      </c>
      <c r="B297" s="22" t="n">
        <v>2026</v>
      </c>
      <c r="C297" s="22" t="inlineStr">
        <is>
          <t>25-04-2026</t>
        </is>
      </c>
      <c r="D297" s="23" t="n">
        <v>0.594375</v>
      </c>
      <c r="E297" s="22" t="inlineStr">
        <is>
          <t>Dates_4-2469</t>
        </is>
      </c>
      <c r="F297" s="22" t="inlineStr">
        <is>
          <t>FG</t>
        </is>
      </c>
      <c r="G297" s="22" t="inlineStr">
        <is>
          <t>Dates</t>
        </is>
      </c>
      <c r="H297" s="22" t="inlineStr">
        <is>
          <t>Premium Omani Fard Dates Farmley standee pouch 400 g</t>
        </is>
      </c>
      <c r="I297" s="22" t="inlineStr">
        <is>
          <t>Premium Fard Dates</t>
        </is>
      </c>
      <c r="J297" s="24" t="n">
        <v>0.4</v>
      </c>
      <c r="K297" s="24" t="n">
        <v>11100</v>
      </c>
      <c r="L297" s="22" t="inlineStr">
        <is>
          <t>Flipkart India Private Limited</t>
        </is>
      </c>
      <c r="M297" s="24" t="n">
        <v>4440</v>
      </c>
      <c r="N297" s="22" t="inlineStr">
        <is>
          <t>E-Commerce</t>
        </is>
      </c>
      <c r="O297" s="22" t="inlineStr">
        <is>
          <t>Indore</t>
        </is>
      </c>
      <c r="P297" s="22" t="inlineStr">
        <is>
          <t>KVI</t>
        </is>
      </c>
      <c r="Q297" s="22" t="inlineStr">
        <is>
          <t>Dates</t>
        </is>
      </c>
      <c r="R297" s="25">
        <f>IF(Config!$B$4&gt;0,M297/Config!$B$4,0)</f>
        <v/>
      </c>
      <c r="S297" s="25">
        <f>IF(Config!$B$4&gt;0,K297/Config!$B$4,0)</f>
        <v/>
      </c>
      <c r="T297" s="25">
        <f>R297*Config!$B$7</f>
        <v/>
      </c>
      <c r="U297" s="25">
        <f>S297*Config!$B$7</f>
        <v/>
      </c>
      <c r="V297" s="25" t="n">
        <v>3844.8</v>
      </c>
      <c r="W297" s="25" t="n">
        <v>9612</v>
      </c>
      <c r="X297" s="26">
        <f>IF(T297&gt;0,V297/T297,0)</f>
        <v/>
      </c>
      <c r="Y297" s="26">
        <f>IF(U297&gt;0,W297/U297,0)</f>
        <v/>
      </c>
      <c r="Z297" s="25">
        <f>T297-V297</f>
        <v/>
      </c>
      <c r="AA297" s="25">
        <f>U297-W297</f>
        <v/>
      </c>
      <c r="AB297" s="25">
        <f>IF(Config!$B$7&gt;0,(V297/Config!$B$7)*Config!$B$4,0)</f>
        <v/>
      </c>
      <c r="AC297" s="25">
        <f>IF(Config!$B$7&gt;0,(W297/Config!$B$7)*Config!$B$4,0)</f>
        <v/>
      </c>
    </row>
    <row r="298" hidden="1" outlineLevel="1">
      <c r="A298" s="22" t="inlineStr">
        <is>
          <t>May</t>
        </is>
      </c>
      <c r="B298" s="22" t="n">
        <v>2026</v>
      </c>
      <c r="C298" s="22" t="inlineStr">
        <is>
          <t>25-04-2026</t>
        </is>
      </c>
      <c r="D298" s="23" t="n">
        <v>0.6257175925925926</v>
      </c>
      <c r="E298" s="22" t="inlineStr">
        <is>
          <t>Dates_4-2469</t>
        </is>
      </c>
      <c r="F298" s="22" t="inlineStr">
        <is>
          <t>FG</t>
        </is>
      </c>
      <c r="G298" s="22" t="inlineStr">
        <is>
          <t>Dates</t>
        </is>
      </c>
      <c r="H298" s="22" t="inlineStr">
        <is>
          <t>Premium Omani Fard Dates Farmley standee pouch 400 g</t>
        </is>
      </c>
      <c r="I298" s="22" t="inlineStr">
        <is>
          <t>Premium Fard Dates</t>
        </is>
      </c>
      <c r="J298" s="24" t="n">
        <v>0.4</v>
      </c>
      <c r="K298" s="24" t="n">
        <v>1000</v>
      </c>
      <c r="L298" s="22" t="inlineStr">
        <is>
          <t>Avenue E-Commerce Ltd</t>
        </is>
      </c>
      <c r="M298" s="24" t="n">
        <v>400</v>
      </c>
      <c r="N298" s="22" t="inlineStr">
        <is>
          <t>E-Commerce</t>
        </is>
      </c>
      <c r="O298" s="22" t="inlineStr">
        <is>
          <t>Indore</t>
        </is>
      </c>
      <c r="P298" s="22" t="inlineStr">
        <is>
          <t>KVI</t>
        </is>
      </c>
      <c r="Q298" s="22" t="inlineStr">
        <is>
          <t>Dates</t>
        </is>
      </c>
      <c r="R298" s="25">
        <f>IF(Config!$B$4&gt;0,M298/Config!$B$4,0)</f>
        <v/>
      </c>
      <c r="S298" s="25">
        <f>IF(Config!$B$4&gt;0,K298/Config!$B$4,0)</f>
        <v/>
      </c>
      <c r="T298" s="25">
        <f>R298*Config!$B$7</f>
        <v/>
      </c>
      <c r="U298" s="25">
        <f>S298*Config!$B$7</f>
        <v/>
      </c>
      <c r="V298" s="25" t="n">
        <v>396</v>
      </c>
      <c r="W298" s="25" t="n">
        <v>990</v>
      </c>
      <c r="X298" s="26">
        <f>IF(T298&gt;0,V298/T298,0)</f>
        <v/>
      </c>
      <c r="Y298" s="26">
        <f>IF(U298&gt;0,W298/U298,0)</f>
        <v/>
      </c>
      <c r="Z298" s="25">
        <f>T298-V298</f>
        <v/>
      </c>
      <c r="AA298" s="25">
        <f>U298-W298</f>
        <v/>
      </c>
      <c r="AB298" s="25">
        <f>IF(Config!$B$7&gt;0,(V298/Config!$B$7)*Config!$B$4,0)</f>
        <v/>
      </c>
      <c r="AC298" s="25">
        <f>IF(Config!$B$7&gt;0,(W298/Config!$B$7)*Config!$B$4,0)</f>
        <v/>
      </c>
    </row>
    <row r="299" hidden="1" outlineLevel="1">
      <c r="A299" s="22" t="inlineStr">
        <is>
          <t>May</t>
        </is>
      </c>
      <c r="B299" s="22" t="n">
        <v>2026</v>
      </c>
      <c r="C299" s="22" t="inlineStr">
        <is>
          <t>25-04-2026</t>
        </is>
      </c>
      <c r="D299" s="23" t="n">
        <v>0.6392245370370371</v>
      </c>
      <c r="E299" s="22" t="inlineStr">
        <is>
          <t>Dates_4-2469</t>
        </is>
      </c>
      <c r="F299" s="22" t="inlineStr">
        <is>
          <t>FG</t>
        </is>
      </c>
      <c r="G299" s="22" t="inlineStr">
        <is>
          <t>Dates</t>
        </is>
      </c>
      <c r="H299" s="22" t="inlineStr">
        <is>
          <t>Premium Omani Fard Dates Farmley standee pouch 400 g</t>
        </is>
      </c>
      <c r="I299" s="22" t="inlineStr">
        <is>
          <t>Premium Fard Dates</t>
        </is>
      </c>
      <c r="J299" s="24" t="n">
        <v>0.4</v>
      </c>
      <c r="K299" s="24" t="n">
        <v>300</v>
      </c>
      <c r="L299" s="22" t="inlineStr">
        <is>
          <t>Flipkart B2C</t>
        </is>
      </c>
      <c r="M299" s="24" t="n">
        <v>120</v>
      </c>
      <c r="N299" s="22" t="inlineStr">
        <is>
          <t>E-Commerce Dropship</t>
        </is>
      </c>
      <c r="O299" s="22" t="inlineStr">
        <is>
          <t>Indore</t>
        </is>
      </c>
      <c r="P299" s="22" t="inlineStr">
        <is>
          <t>KVI</t>
        </is>
      </c>
      <c r="Q299" s="22" t="inlineStr">
        <is>
          <t>Dates</t>
        </is>
      </c>
      <c r="R299" s="25">
        <f>IF(Config!$B$4&gt;0,M299/Config!$B$4,0)</f>
        <v/>
      </c>
      <c r="S299" s="25">
        <f>IF(Config!$B$4&gt;0,K299/Config!$B$4,0)</f>
        <v/>
      </c>
      <c r="T299" s="25">
        <f>R299*Config!$B$7</f>
        <v/>
      </c>
      <c r="U299" s="25">
        <f>S299*Config!$B$7</f>
        <v/>
      </c>
      <c r="V299" s="25" t="n">
        <v>0</v>
      </c>
      <c r="W299" s="25" t="n">
        <v>0</v>
      </c>
      <c r="X299" s="26">
        <f>IF(T299&gt;0,V299/T299,0)</f>
        <v/>
      </c>
      <c r="Y299" s="26">
        <f>IF(U299&gt;0,W299/U299,0)</f>
        <v/>
      </c>
      <c r="Z299" s="25">
        <f>T299-V299</f>
        <v/>
      </c>
      <c r="AA299" s="25">
        <f>U299-W299</f>
        <v/>
      </c>
      <c r="AB299" s="25">
        <f>IF(Config!$B$7&gt;0,(V299/Config!$B$7)*Config!$B$4,0)</f>
        <v/>
      </c>
      <c r="AC299" s="25">
        <f>IF(Config!$B$7&gt;0,(W299/Config!$B$7)*Config!$B$4,0)</f>
        <v/>
      </c>
    </row>
    <row r="300" hidden="1" outlineLevel="1">
      <c r="A300" s="22" t="inlineStr">
        <is>
          <t>May</t>
        </is>
      </c>
      <c r="B300" s="22" t="n">
        <v>2026</v>
      </c>
      <c r="C300" s="22" t="inlineStr">
        <is>
          <t>25-04-2026</t>
        </is>
      </c>
      <c r="D300" s="23" t="n">
        <v>0.6449537037037038</v>
      </c>
      <c r="E300" s="22" t="inlineStr">
        <is>
          <t>Dates_4-2469</t>
        </is>
      </c>
      <c r="F300" s="22" t="inlineStr">
        <is>
          <t>FG</t>
        </is>
      </c>
      <c r="G300" s="22" t="inlineStr">
        <is>
          <t>Dates</t>
        </is>
      </c>
      <c r="H300" s="22" t="inlineStr">
        <is>
          <t>Premium Omani Fard Dates Farmley standee pouch 400 g</t>
        </is>
      </c>
      <c r="I300" s="22" t="inlineStr">
        <is>
          <t>Premium Fard Dates</t>
        </is>
      </c>
      <c r="J300" s="24" t="n">
        <v>0.4</v>
      </c>
      <c r="K300" s="24" t="n">
        <v>2000</v>
      </c>
      <c r="L300" s="22" t="inlineStr">
        <is>
          <t>INNOVATIVE RETAIL CONCEPTS PRIVATE LIMITED</t>
        </is>
      </c>
      <c r="M300" s="24" t="n">
        <v>800</v>
      </c>
      <c r="N300" s="22" t="inlineStr">
        <is>
          <t>Quick Commerce</t>
        </is>
      </c>
      <c r="O300" s="22" t="inlineStr">
        <is>
          <t>Indore</t>
        </is>
      </c>
      <c r="P300" s="22" t="inlineStr">
        <is>
          <t>KVI</t>
        </is>
      </c>
      <c r="Q300" s="22" t="inlineStr">
        <is>
          <t>Dates</t>
        </is>
      </c>
      <c r="R300" s="25">
        <f>IF(Config!$B$4&gt;0,M300/Config!$B$4,0)</f>
        <v/>
      </c>
      <c r="S300" s="25">
        <f>IF(Config!$B$4&gt;0,K300/Config!$B$4,0)</f>
        <v/>
      </c>
      <c r="T300" s="25">
        <f>R300*Config!$B$7</f>
        <v/>
      </c>
      <c r="U300" s="25">
        <f>S300*Config!$B$7</f>
        <v/>
      </c>
      <c r="V300" s="25" t="n">
        <v>439.2</v>
      </c>
      <c r="W300" s="25" t="n">
        <v>1098</v>
      </c>
      <c r="X300" s="26">
        <f>IF(T300&gt;0,V300/T300,0)</f>
        <v/>
      </c>
      <c r="Y300" s="26">
        <f>IF(U300&gt;0,W300/U300,0)</f>
        <v/>
      </c>
      <c r="Z300" s="25">
        <f>T300-V300</f>
        <v/>
      </c>
      <c r="AA300" s="25">
        <f>U300-W300</f>
        <v/>
      </c>
      <c r="AB300" s="25">
        <f>IF(Config!$B$7&gt;0,(V300/Config!$B$7)*Config!$B$4,0)</f>
        <v/>
      </c>
      <c r="AC300" s="25">
        <f>IF(Config!$B$7&gt;0,(W300/Config!$B$7)*Config!$B$4,0)</f>
        <v/>
      </c>
    </row>
    <row r="301" hidden="1" outlineLevel="1">
      <c r="A301" s="22" t="inlineStr">
        <is>
          <t>May</t>
        </is>
      </c>
      <c r="B301" s="22" t="n">
        <v>2026</v>
      </c>
      <c r="C301" s="22" t="inlineStr">
        <is>
          <t>25-04-2026</t>
        </is>
      </c>
      <c r="D301" s="23" t="n">
        <v>0.6522916666666667</v>
      </c>
      <c r="E301" s="22" t="inlineStr">
        <is>
          <t>Dates_4-2469</t>
        </is>
      </c>
      <c r="F301" s="22" t="inlineStr">
        <is>
          <t>FG</t>
        </is>
      </c>
      <c r="G301" s="22" t="inlineStr">
        <is>
          <t>Dates</t>
        </is>
      </c>
      <c r="H301" s="22" t="inlineStr">
        <is>
          <t>Premium Omani Fard Dates Farmley standee pouch 400 g</t>
        </is>
      </c>
      <c r="I301" s="22" t="inlineStr">
        <is>
          <t>Premium Fard Dates</t>
        </is>
      </c>
      <c r="J301" s="24" t="n">
        <v>0.4</v>
      </c>
      <c r="K301" s="24" t="n">
        <v>300</v>
      </c>
      <c r="L301" s="22" t="inlineStr">
        <is>
          <t>Reliance Retail Limited _Milk Basket</t>
        </is>
      </c>
      <c r="M301" s="24" t="n">
        <v>120</v>
      </c>
      <c r="N301" s="22" t="inlineStr">
        <is>
          <t>Quick Commerce</t>
        </is>
      </c>
      <c r="O301" s="22" t="inlineStr">
        <is>
          <t>Indore</t>
        </is>
      </c>
      <c r="P301" s="22" t="inlineStr">
        <is>
          <t>KVI</t>
        </is>
      </c>
      <c r="Q301" s="22" t="inlineStr">
        <is>
          <t>Dates</t>
        </is>
      </c>
      <c r="R301" s="25">
        <f>IF(Config!$B$4&gt;0,M301/Config!$B$4,0)</f>
        <v/>
      </c>
      <c r="S301" s="25">
        <f>IF(Config!$B$4&gt;0,K301/Config!$B$4,0)</f>
        <v/>
      </c>
      <c r="T301" s="25">
        <f>R301*Config!$B$7</f>
        <v/>
      </c>
      <c r="U301" s="25">
        <f>S301*Config!$B$7</f>
        <v/>
      </c>
      <c r="V301" s="25" t="n">
        <v>7.2</v>
      </c>
      <c r="W301" s="25" t="n">
        <v>18</v>
      </c>
      <c r="X301" s="26">
        <f>IF(T301&gt;0,V301/T301,0)</f>
        <v/>
      </c>
      <c r="Y301" s="26">
        <f>IF(U301&gt;0,W301/U301,0)</f>
        <v/>
      </c>
      <c r="Z301" s="25">
        <f>T301-V301</f>
        <v/>
      </c>
      <c r="AA301" s="25">
        <f>U301-W301</f>
        <v/>
      </c>
      <c r="AB301" s="25">
        <f>IF(Config!$B$7&gt;0,(V301/Config!$B$7)*Config!$B$4,0)</f>
        <v/>
      </c>
      <c r="AC301" s="25">
        <f>IF(Config!$B$7&gt;0,(W301/Config!$B$7)*Config!$B$4,0)</f>
        <v/>
      </c>
    </row>
    <row r="302" hidden="1" outlineLevel="1">
      <c r="A302" s="22" t="inlineStr">
        <is>
          <t>May</t>
        </is>
      </c>
      <c r="B302" s="22" t="n">
        <v>2026</v>
      </c>
      <c r="C302" s="22" t="inlineStr">
        <is>
          <t>25-04-2026</t>
        </is>
      </c>
      <c r="D302" s="23" t="n">
        <v>0.658425925925926</v>
      </c>
      <c r="E302" s="22" t="inlineStr">
        <is>
          <t>Dates_4-2469</t>
        </is>
      </c>
      <c r="F302" s="22" t="inlineStr">
        <is>
          <t>FG</t>
        </is>
      </c>
      <c r="G302" s="22" t="inlineStr">
        <is>
          <t>Dates</t>
        </is>
      </c>
      <c r="H302" s="22" t="inlineStr">
        <is>
          <t>Premium Omani Fard Dates Farmley standee pouch 400 g</t>
        </is>
      </c>
      <c r="I302" s="22" t="inlineStr">
        <is>
          <t>Premium Fard Dates</t>
        </is>
      </c>
      <c r="J302" s="24" t="n">
        <v>0.4</v>
      </c>
      <c r="K302" s="24" t="n">
        <v>500</v>
      </c>
      <c r="L302" s="22" t="inlineStr">
        <is>
          <t>Meesho B2C</t>
        </is>
      </c>
      <c r="M302" s="24" t="n">
        <v>200</v>
      </c>
      <c r="N302" s="22" t="inlineStr">
        <is>
          <t>E-Commerce Dropship</t>
        </is>
      </c>
      <c r="O302" s="22" t="inlineStr">
        <is>
          <t>Indore</t>
        </is>
      </c>
      <c r="P302" s="22" t="inlineStr">
        <is>
          <t>KVI</t>
        </is>
      </c>
      <c r="Q302" s="22" t="inlineStr">
        <is>
          <t>Dates</t>
        </is>
      </c>
      <c r="R302" s="25">
        <f>IF(Config!$B$4&gt;0,M302/Config!$B$4,0)</f>
        <v/>
      </c>
      <c r="S302" s="25">
        <f>IF(Config!$B$4&gt;0,K302/Config!$B$4,0)</f>
        <v/>
      </c>
      <c r="T302" s="25">
        <f>R302*Config!$B$7</f>
        <v/>
      </c>
      <c r="U302" s="25">
        <f>S302*Config!$B$7</f>
        <v/>
      </c>
      <c r="V302" s="25" t="n">
        <v>0</v>
      </c>
      <c r="W302" s="25" t="n">
        <v>0</v>
      </c>
      <c r="X302" s="26">
        <f>IF(T302&gt;0,V302/T302,0)</f>
        <v/>
      </c>
      <c r="Y302" s="26">
        <f>IF(U302&gt;0,W302/U302,0)</f>
        <v/>
      </c>
      <c r="Z302" s="25">
        <f>T302-V302</f>
        <v/>
      </c>
      <c r="AA302" s="25">
        <f>U302-W302</f>
        <v/>
      </c>
      <c r="AB302" s="25">
        <f>IF(Config!$B$7&gt;0,(V302/Config!$B$7)*Config!$B$4,0)</f>
        <v/>
      </c>
      <c r="AC302" s="25">
        <f>IF(Config!$B$7&gt;0,(W302/Config!$B$7)*Config!$B$4,0)</f>
        <v/>
      </c>
    </row>
    <row r="303" hidden="1" outlineLevel="1">
      <c r="A303" s="22" t="inlineStr">
        <is>
          <t>May</t>
        </is>
      </c>
      <c r="B303" s="22" t="n">
        <v>2026</v>
      </c>
      <c r="C303" s="22" t="inlineStr">
        <is>
          <t>25-04-2026</t>
        </is>
      </c>
      <c r="D303" s="23" t="n">
        <v>0.7192361111111111</v>
      </c>
      <c r="E303" s="22" t="inlineStr">
        <is>
          <t>Dates_4-2469</t>
        </is>
      </c>
      <c r="F303" s="22" t="inlineStr">
        <is>
          <t>FG</t>
        </is>
      </c>
      <c r="G303" s="22" t="inlineStr">
        <is>
          <t>Dates</t>
        </is>
      </c>
      <c r="H303" s="22" t="inlineStr">
        <is>
          <t>Premium Omani Fard Dates Farmley standee pouch 400 g</t>
        </is>
      </c>
      <c r="I303" s="22" t="inlineStr">
        <is>
          <t>Premium Fard Dates</t>
        </is>
      </c>
      <c r="J303" s="24" t="n">
        <v>0.4</v>
      </c>
      <c r="K303" s="24" t="n">
        <v>24146</v>
      </c>
      <c r="L303" s="22" t="inlineStr">
        <is>
          <t>Blink Commerce Private Limited</t>
        </is>
      </c>
      <c r="M303" s="24" t="n">
        <v>9658.4</v>
      </c>
      <c r="N303" s="22" t="inlineStr">
        <is>
          <t>Quick Commerce</t>
        </is>
      </c>
      <c r="O303" s="22" t="inlineStr">
        <is>
          <t>Indore</t>
        </is>
      </c>
      <c r="P303" s="22" t="inlineStr">
        <is>
          <t>KVI</t>
        </is>
      </c>
      <c r="Q303" s="22" t="inlineStr">
        <is>
          <t>Dates</t>
        </is>
      </c>
      <c r="R303" s="25">
        <f>IF(Config!$B$4&gt;0,M303/Config!$B$4,0)</f>
        <v/>
      </c>
      <c r="S303" s="25">
        <f>IF(Config!$B$4&gt;0,K303/Config!$B$4,0)</f>
        <v/>
      </c>
      <c r="T303" s="25">
        <f>R303*Config!$B$7</f>
        <v/>
      </c>
      <c r="U303" s="25">
        <f>S303*Config!$B$7</f>
        <v/>
      </c>
      <c r="V303" s="25" t="n">
        <v>6134.4</v>
      </c>
      <c r="W303" s="25" t="n">
        <v>15336</v>
      </c>
      <c r="X303" s="26">
        <f>IF(T303&gt;0,V303/T303,0)</f>
        <v/>
      </c>
      <c r="Y303" s="26">
        <f>IF(U303&gt;0,W303/U303,0)</f>
        <v/>
      </c>
      <c r="Z303" s="25">
        <f>T303-V303</f>
        <v/>
      </c>
      <c r="AA303" s="25">
        <f>U303-W303</f>
        <v/>
      </c>
      <c r="AB303" s="25">
        <f>IF(Config!$B$7&gt;0,(V303/Config!$B$7)*Config!$B$4,0)</f>
        <v/>
      </c>
      <c r="AC303" s="25">
        <f>IF(Config!$B$7&gt;0,(W303/Config!$B$7)*Config!$B$4,0)</f>
        <v/>
      </c>
    </row>
    <row r="304" hidden="1" outlineLevel="1">
      <c r="A304" s="22" t="inlineStr">
        <is>
          <t>May</t>
        </is>
      </c>
      <c r="B304" s="22" t="n">
        <v>2026</v>
      </c>
      <c r="C304" s="22" t="inlineStr">
        <is>
          <t>25-04-2026</t>
        </is>
      </c>
      <c r="D304" s="23" t="n">
        <v>0.7193402777777778</v>
      </c>
      <c r="E304" s="22" t="inlineStr">
        <is>
          <t>Dates_4-2469</t>
        </is>
      </c>
      <c r="F304" s="22" t="inlineStr">
        <is>
          <t>FG</t>
        </is>
      </c>
      <c r="G304" s="22" t="inlineStr">
        <is>
          <t>Dates</t>
        </is>
      </c>
      <c r="H304" s="22" t="inlineStr">
        <is>
          <t>Premium Omani Fard Dates Farmley standee pouch 400 g</t>
        </is>
      </c>
      <c r="I304" s="22" t="inlineStr">
        <is>
          <t>Premium Fard Dates</t>
        </is>
      </c>
      <c r="J304" s="24" t="n">
        <v>0.4</v>
      </c>
      <c r="K304" s="24" t="n">
        <v>10000</v>
      </c>
      <c r="L304" s="22" t="inlineStr">
        <is>
          <t>Instamart</t>
        </is>
      </c>
      <c r="M304" s="24" t="n">
        <v>4000</v>
      </c>
      <c r="N304" s="22" t="inlineStr">
        <is>
          <t>Quick Commerce</t>
        </is>
      </c>
      <c r="O304" s="22" t="inlineStr">
        <is>
          <t>Indore</t>
        </is>
      </c>
      <c r="P304" s="22" t="inlineStr">
        <is>
          <t>KVI</t>
        </is>
      </c>
      <c r="Q304" s="22" t="inlineStr">
        <is>
          <t>Dates</t>
        </is>
      </c>
      <c r="R304" s="25">
        <f>IF(Config!$B$4&gt;0,M304/Config!$B$4,0)</f>
        <v/>
      </c>
      <c r="S304" s="25">
        <f>IF(Config!$B$4&gt;0,K304/Config!$B$4,0)</f>
        <v/>
      </c>
      <c r="T304" s="25">
        <f>R304*Config!$B$7</f>
        <v/>
      </c>
      <c r="U304" s="25">
        <f>S304*Config!$B$7</f>
        <v/>
      </c>
      <c r="V304" s="25" t="n">
        <v>0</v>
      </c>
      <c r="W304" s="25" t="n">
        <v>0</v>
      </c>
      <c r="X304" s="26">
        <f>IF(T304&gt;0,V304/T304,0)</f>
        <v/>
      </c>
      <c r="Y304" s="26">
        <f>IF(U304&gt;0,W304/U304,0)</f>
        <v/>
      </c>
      <c r="Z304" s="25">
        <f>T304-V304</f>
        <v/>
      </c>
      <c r="AA304" s="25">
        <f>U304-W304</f>
        <v/>
      </c>
      <c r="AB304" s="25">
        <f>IF(Config!$B$7&gt;0,(V304/Config!$B$7)*Config!$B$4,0)</f>
        <v/>
      </c>
      <c r="AC304" s="25">
        <f>IF(Config!$B$7&gt;0,(W304/Config!$B$7)*Config!$B$4,0)</f>
        <v/>
      </c>
    </row>
    <row r="305" hidden="1" outlineLevel="1">
      <c r="A305" s="22" t="inlineStr">
        <is>
          <t>May</t>
        </is>
      </c>
      <c r="B305" s="22" t="n">
        <v>2026</v>
      </c>
      <c r="C305" s="22" t="inlineStr">
        <is>
          <t>25-04-2026</t>
        </is>
      </c>
      <c r="D305" s="23" t="n">
        <v>0.7193981481481482</v>
      </c>
      <c r="E305" s="22" t="inlineStr">
        <is>
          <t>Dates_4-2469</t>
        </is>
      </c>
      <c r="F305" s="22" t="inlineStr">
        <is>
          <t>FG</t>
        </is>
      </c>
      <c r="G305" s="22" t="inlineStr">
        <is>
          <t>Dates</t>
        </is>
      </c>
      <c r="H305" s="22" t="inlineStr">
        <is>
          <t>Premium Omani Fard Dates Farmley standee pouch 400 g</t>
        </is>
      </c>
      <c r="I305" s="22" t="inlineStr">
        <is>
          <t>Premium Fard Dates</t>
        </is>
      </c>
      <c r="J305" s="24" t="n">
        <v>0.4</v>
      </c>
      <c r="K305" s="24" t="n">
        <v>500</v>
      </c>
      <c r="L305" s="22" t="inlineStr">
        <is>
          <t>Zepto Limited</t>
        </is>
      </c>
      <c r="M305" s="24" t="n">
        <v>200</v>
      </c>
      <c r="N305" s="22" t="inlineStr">
        <is>
          <t>Quick Commerce</t>
        </is>
      </c>
      <c r="O305" s="22" t="inlineStr">
        <is>
          <t>Indore</t>
        </is>
      </c>
      <c r="P305" s="22" t="inlineStr">
        <is>
          <t>KVI</t>
        </is>
      </c>
      <c r="Q305" s="22" t="inlineStr">
        <is>
          <t>Dates</t>
        </is>
      </c>
      <c r="R305" s="25">
        <f>IF(Config!$B$4&gt;0,M305/Config!$B$4,0)</f>
        <v/>
      </c>
      <c r="S305" s="25">
        <f>IF(Config!$B$4&gt;0,K305/Config!$B$4,0)</f>
        <v/>
      </c>
      <c r="T305" s="25">
        <f>R305*Config!$B$7</f>
        <v/>
      </c>
      <c r="U305" s="25">
        <f>S305*Config!$B$7</f>
        <v/>
      </c>
      <c r="V305" s="25" t="n">
        <v>475.2</v>
      </c>
      <c r="W305" s="25" t="n">
        <v>1188</v>
      </c>
      <c r="X305" s="26">
        <f>IF(T305&gt;0,V305/T305,0)</f>
        <v/>
      </c>
      <c r="Y305" s="26">
        <f>IF(U305&gt;0,W305/U305,0)</f>
        <v/>
      </c>
      <c r="Z305" s="25">
        <f>T305-V305</f>
        <v/>
      </c>
      <c r="AA305" s="25">
        <f>U305-W305</f>
        <v/>
      </c>
      <c r="AB305" s="25">
        <f>IF(Config!$B$7&gt;0,(V305/Config!$B$7)*Config!$B$4,0)</f>
        <v/>
      </c>
      <c r="AC305" s="25">
        <f>IF(Config!$B$7&gt;0,(W305/Config!$B$7)*Config!$B$4,0)</f>
        <v/>
      </c>
    </row>
    <row r="306" hidden="1" outlineLevel="1">
      <c r="A306" s="22" t="inlineStr">
        <is>
          <t>May</t>
        </is>
      </c>
      <c r="B306" s="22" t="n">
        <v>2026</v>
      </c>
      <c r="C306" s="22" t="inlineStr">
        <is>
          <t>25-04-2026</t>
        </is>
      </c>
      <c r="D306" s="23" t="n">
        <v>0.7266087962962963</v>
      </c>
      <c r="E306" s="22" t="inlineStr">
        <is>
          <t>Dates_4-2469</t>
        </is>
      </c>
      <c r="F306" s="22" t="inlineStr">
        <is>
          <t>FG</t>
        </is>
      </c>
      <c r="G306" s="22" t="inlineStr">
        <is>
          <t>Dates</t>
        </is>
      </c>
      <c r="H306" s="22" t="inlineStr">
        <is>
          <t>Premium Omani Fard Dates Farmley standee pouch 400 g</t>
        </is>
      </c>
      <c r="I306" s="22" t="inlineStr">
        <is>
          <t>Premium Fard Dates</t>
        </is>
      </c>
      <c r="J306" s="24" t="n">
        <v>0.4</v>
      </c>
      <c r="K306" s="24" t="n">
        <v>1100</v>
      </c>
      <c r="L306" s="22" t="inlineStr">
        <is>
          <t>Wal-Mart India Private Limited</t>
        </is>
      </c>
      <c r="M306" s="24" t="n">
        <v>440</v>
      </c>
      <c r="N306" s="22" t="inlineStr">
        <is>
          <t>Modern Trade</t>
        </is>
      </c>
      <c r="O306" s="22" t="inlineStr">
        <is>
          <t>Indore</t>
        </is>
      </c>
      <c r="P306" s="22" t="inlineStr">
        <is>
          <t>KVI</t>
        </is>
      </c>
      <c r="Q306" s="22" t="inlineStr">
        <is>
          <t>Dates</t>
        </is>
      </c>
      <c r="R306" s="25">
        <f>IF(Config!$B$4&gt;0,M306/Config!$B$4,0)</f>
        <v/>
      </c>
      <c r="S306" s="25">
        <f>IF(Config!$B$4&gt;0,K306/Config!$B$4,0)</f>
        <v/>
      </c>
      <c r="T306" s="25">
        <f>R306*Config!$B$7</f>
        <v/>
      </c>
      <c r="U306" s="25">
        <f>S306*Config!$B$7</f>
        <v/>
      </c>
      <c r="V306" s="25" t="n">
        <v>0</v>
      </c>
      <c r="W306" s="25" t="n">
        <v>0</v>
      </c>
      <c r="X306" s="26">
        <f>IF(T306&gt;0,V306/T306,0)</f>
        <v/>
      </c>
      <c r="Y306" s="26">
        <f>IF(U306&gt;0,W306/U306,0)</f>
        <v/>
      </c>
      <c r="Z306" s="25">
        <f>T306-V306</f>
        <v/>
      </c>
      <c r="AA306" s="25">
        <f>U306-W306</f>
        <v/>
      </c>
      <c r="AB306" s="25">
        <f>IF(Config!$B$7&gt;0,(V306/Config!$B$7)*Config!$B$4,0)</f>
        <v/>
      </c>
      <c r="AC306" s="25">
        <f>IF(Config!$B$7&gt;0,(W306/Config!$B$7)*Config!$B$4,0)</f>
        <v/>
      </c>
    </row>
    <row r="307" hidden="1" outlineLevel="1">
      <c r="A307" s="22" t="inlineStr">
        <is>
          <t>May</t>
        </is>
      </c>
      <c r="B307" s="22" t="n">
        <v>2026</v>
      </c>
      <c r="C307" s="22" t="inlineStr">
        <is>
          <t>25-04-2026</t>
        </is>
      </c>
      <c r="D307" s="23" t="n">
        <v>0.7266203703703704</v>
      </c>
      <c r="E307" s="22" t="inlineStr">
        <is>
          <t>Dates_4-2469</t>
        </is>
      </c>
      <c r="F307" s="22" t="inlineStr">
        <is>
          <t>FG</t>
        </is>
      </c>
      <c r="G307" s="22" t="inlineStr">
        <is>
          <t>Dates</t>
        </is>
      </c>
      <c r="H307" s="22" t="inlineStr">
        <is>
          <t>Premium Omani Fard Dates Farmley standee pouch 400 g</t>
        </is>
      </c>
      <c r="I307" s="22" t="inlineStr">
        <is>
          <t>Premium Fard Dates</t>
        </is>
      </c>
      <c r="J307" s="24" t="n">
        <v>0.4</v>
      </c>
      <c r="K307" s="24" t="n">
        <v>800</v>
      </c>
      <c r="L307" s="22" t="inlineStr">
        <is>
          <t>SPENCER'S RETAIL LIMITED</t>
        </is>
      </c>
      <c r="M307" s="24" t="n">
        <v>320</v>
      </c>
      <c r="N307" s="22" t="inlineStr">
        <is>
          <t>Modern Trade</t>
        </is>
      </c>
      <c r="O307" s="22" t="inlineStr">
        <is>
          <t>Indore</t>
        </is>
      </c>
      <c r="P307" s="22" t="inlineStr">
        <is>
          <t>KVI</t>
        </is>
      </c>
      <c r="Q307" s="22" t="inlineStr">
        <is>
          <t>Dates</t>
        </is>
      </c>
      <c r="R307" s="25">
        <f>IF(Config!$B$4&gt;0,M307/Config!$B$4,0)</f>
        <v/>
      </c>
      <c r="S307" s="25">
        <f>IF(Config!$B$4&gt;0,K307/Config!$B$4,0)</f>
        <v/>
      </c>
      <c r="T307" s="25">
        <f>R307*Config!$B$7</f>
        <v/>
      </c>
      <c r="U307" s="25">
        <f>S307*Config!$B$7</f>
        <v/>
      </c>
      <c r="V307" s="25" t="n">
        <v>129.6</v>
      </c>
      <c r="W307" s="25" t="n">
        <v>324</v>
      </c>
      <c r="X307" s="26">
        <f>IF(T307&gt;0,V307/T307,0)</f>
        <v/>
      </c>
      <c r="Y307" s="26">
        <f>IF(U307&gt;0,W307/U307,0)</f>
        <v/>
      </c>
      <c r="Z307" s="25">
        <f>T307-V307</f>
        <v/>
      </c>
      <c r="AA307" s="25">
        <f>U307-W307</f>
        <v/>
      </c>
      <c r="AB307" s="25">
        <f>IF(Config!$B$7&gt;0,(V307/Config!$B$7)*Config!$B$4,0)</f>
        <v/>
      </c>
      <c r="AC307" s="25">
        <f>IF(Config!$B$7&gt;0,(W307/Config!$B$7)*Config!$B$4,0)</f>
        <v/>
      </c>
    </row>
    <row r="308" hidden="1" outlineLevel="1">
      <c r="A308" s="22" t="inlineStr">
        <is>
          <t>May</t>
        </is>
      </c>
      <c r="B308" s="22" t="n">
        <v>2026</v>
      </c>
      <c r="C308" s="22" t="inlineStr">
        <is>
          <t>25-04-2026</t>
        </is>
      </c>
      <c r="D308" s="23" t="n">
        <v>0.7266435185185185</v>
      </c>
      <c r="E308" s="22" t="inlineStr">
        <is>
          <t>Dates_4-2469</t>
        </is>
      </c>
      <c r="F308" s="22" t="inlineStr">
        <is>
          <t>FG</t>
        </is>
      </c>
      <c r="G308" s="22" t="inlineStr">
        <is>
          <t>Dates</t>
        </is>
      </c>
      <c r="H308" s="22" t="inlineStr">
        <is>
          <t>Premium Omani Fard Dates Farmley standee pouch 400 g</t>
        </is>
      </c>
      <c r="I308" s="22" t="inlineStr">
        <is>
          <t>Premium Fard Dates</t>
        </is>
      </c>
      <c r="J308" s="24" t="n">
        <v>0.4</v>
      </c>
      <c r="K308" s="24" t="n">
        <v>100</v>
      </c>
      <c r="L308" s="22" t="inlineStr">
        <is>
          <t>MAX HYPERMARKET INDIA PRIVATE LIMITED</t>
        </is>
      </c>
      <c r="M308" s="24" t="n">
        <v>40</v>
      </c>
      <c r="N308" s="22" t="inlineStr">
        <is>
          <t>Modern Trade</t>
        </is>
      </c>
      <c r="O308" s="22" t="inlineStr">
        <is>
          <t>Indore</t>
        </is>
      </c>
      <c r="P308" s="22" t="inlineStr">
        <is>
          <t>KVI</t>
        </is>
      </c>
      <c r="Q308" s="22" t="inlineStr">
        <is>
          <t>Dates</t>
        </is>
      </c>
      <c r="R308" s="25">
        <f>IF(Config!$B$4&gt;0,M308/Config!$B$4,0)</f>
        <v/>
      </c>
      <c r="S308" s="25">
        <f>IF(Config!$B$4&gt;0,K308/Config!$B$4,0)</f>
        <v/>
      </c>
      <c r="T308" s="25">
        <f>R308*Config!$B$7</f>
        <v/>
      </c>
      <c r="U308" s="25">
        <f>S308*Config!$B$7</f>
        <v/>
      </c>
      <c r="V308" s="25" t="n">
        <v>50.4</v>
      </c>
      <c r="W308" s="25" t="n">
        <v>126</v>
      </c>
      <c r="X308" s="26">
        <f>IF(T308&gt;0,V308/T308,0)</f>
        <v/>
      </c>
      <c r="Y308" s="26">
        <f>IF(U308&gt;0,W308/U308,0)</f>
        <v/>
      </c>
      <c r="Z308" s="25">
        <f>T308-V308</f>
        <v/>
      </c>
      <c r="AA308" s="25">
        <f>U308-W308</f>
        <v/>
      </c>
      <c r="AB308" s="25">
        <f>IF(Config!$B$7&gt;0,(V308/Config!$B$7)*Config!$B$4,0)</f>
        <v/>
      </c>
      <c r="AC308" s="25">
        <f>IF(Config!$B$7&gt;0,(W308/Config!$B$7)*Config!$B$4,0)</f>
        <v/>
      </c>
    </row>
    <row r="309" hidden="1" outlineLevel="1">
      <c r="A309" s="22" t="inlineStr">
        <is>
          <t>May</t>
        </is>
      </c>
      <c r="B309" s="22" t="n">
        <v>2026</v>
      </c>
      <c r="C309" s="22" t="inlineStr">
        <is>
          <t>25-04-2026</t>
        </is>
      </c>
      <c r="D309" s="23" t="n">
        <v>0.7266782407407407</v>
      </c>
      <c r="E309" s="22" t="inlineStr">
        <is>
          <t>Dates_4-2469</t>
        </is>
      </c>
      <c r="F309" s="22" t="inlineStr">
        <is>
          <t>FG</t>
        </is>
      </c>
      <c r="G309" s="22" t="inlineStr">
        <is>
          <t>Dates</t>
        </is>
      </c>
      <c r="H309" s="22" t="inlineStr">
        <is>
          <t>Premium Omani Fard Dates Farmley standee pouch 400 g</t>
        </is>
      </c>
      <c r="I309" s="22" t="inlineStr">
        <is>
          <t>Premium Fard Dates</t>
        </is>
      </c>
      <c r="J309" s="24" t="n">
        <v>0.4</v>
      </c>
      <c r="K309" s="24" t="n">
        <v>155</v>
      </c>
      <c r="L309" s="22" t="inlineStr">
        <is>
          <t>Jhabak Marketing</t>
        </is>
      </c>
      <c r="M309" s="24" t="n">
        <v>62</v>
      </c>
      <c r="N309" s="22" t="inlineStr">
        <is>
          <t>Modern Trade</t>
        </is>
      </c>
      <c r="O309" s="22" t="inlineStr">
        <is>
          <t>Indore</t>
        </is>
      </c>
      <c r="P309" s="22" t="inlineStr">
        <is>
          <t>KVI</t>
        </is>
      </c>
      <c r="Q309" s="22" t="inlineStr">
        <is>
          <t>Dates</t>
        </is>
      </c>
      <c r="R309" s="25">
        <f>IF(Config!$B$4&gt;0,M309/Config!$B$4,0)</f>
        <v/>
      </c>
      <c r="S309" s="25">
        <f>IF(Config!$B$4&gt;0,K309/Config!$B$4,0)</f>
        <v/>
      </c>
      <c r="T309" s="25">
        <f>R309*Config!$B$7</f>
        <v/>
      </c>
      <c r="U309" s="25">
        <f>S309*Config!$B$7</f>
        <v/>
      </c>
      <c r="V309" s="25" t="n">
        <v>43.2</v>
      </c>
      <c r="W309" s="25" t="n">
        <v>108</v>
      </c>
      <c r="X309" s="26">
        <f>IF(T309&gt;0,V309/T309,0)</f>
        <v/>
      </c>
      <c r="Y309" s="26">
        <f>IF(U309&gt;0,W309/U309,0)</f>
        <v/>
      </c>
      <c r="Z309" s="25">
        <f>T309-V309</f>
        <v/>
      </c>
      <c r="AA309" s="25">
        <f>U309-W309</f>
        <v/>
      </c>
      <c r="AB309" s="25">
        <f>IF(Config!$B$7&gt;0,(V309/Config!$B$7)*Config!$B$4,0)</f>
        <v/>
      </c>
      <c r="AC309" s="25">
        <f>IF(Config!$B$7&gt;0,(W309/Config!$B$7)*Config!$B$4,0)</f>
        <v/>
      </c>
    </row>
    <row r="310" hidden="1" outlineLevel="1">
      <c r="A310" s="22" t="inlineStr">
        <is>
          <t>May</t>
        </is>
      </c>
      <c r="B310" s="22" t="n">
        <v>2026</v>
      </c>
      <c r="C310" s="22" t="inlineStr">
        <is>
          <t>25-04-2026</t>
        </is>
      </c>
      <c r="D310" s="23" t="n">
        <v>0.7266898148148148</v>
      </c>
      <c r="E310" s="22" t="inlineStr">
        <is>
          <t>Dates_4-2469</t>
        </is>
      </c>
      <c r="F310" s="22" t="inlineStr">
        <is>
          <t>FG</t>
        </is>
      </c>
      <c r="G310" s="22" t="inlineStr">
        <is>
          <t>Dates</t>
        </is>
      </c>
      <c r="H310" s="22" t="inlineStr">
        <is>
          <t>Premium Omani Fard Dates Farmley standee pouch 400 g</t>
        </is>
      </c>
      <c r="I310" s="22" t="inlineStr">
        <is>
          <t>Premium Fard Dates</t>
        </is>
      </c>
      <c r="J310" s="24" t="n">
        <v>0.4</v>
      </c>
      <c r="K310" s="24" t="n">
        <v>36</v>
      </c>
      <c r="L310" s="22" t="inlineStr">
        <is>
          <t>Shoppers Stop Limited</t>
        </is>
      </c>
      <c r="M310" s="24" t="n">
        <v>14.4</v>
      </c>
      <c r="N310" s="22" t="inlineStr">
        <is>
          <t>Modern Trade</t>
        </is>
      </c>
      <c r="O310" s="22" t="inlineStr">
        <is>
          <t>Indore</t>
        </is>
      </c>
      <c r="P310" s="22" t="inlineStr">
        <is>
          <t>KVI</t>
        </is>
      </c>
      <c r="Q310" s="22" t="inlineStr">
        <is>
          <t>Dates</t>
        </is>
      </c>
      <c r="R310" s="25">
        <f>IF(Config!$B$4&gt;0,M310/Config!$B$4,0)</f>
        <v/>
      </c>
      <c r="S310" s="25">
        <f>IF(Config!$B$4&gt;0,K310/Config!$B$4,0)</f>
        <v/>
      </c>
      <c r="T310" s="25">
        <f>R310*Config!$B$7</f>
        <v/>
      </c>
      <c r="U310" s="25">
        <f>S310*Config!$B$7</f>
        <v/>
      </c>
      <c r="V310" s="25" t="n">
        <v>57.6</v>
      </c>
      <c r="W310" s="25" t="n">
        <v>144</v>
      </c>
      <c r="X310" s="26">
        <f>IF(T310&gt;0,V310/T310,0)</f>
        <v/>
      </c>
      <c r="Y310" s="26">
        <f>IF(U310&gt;0,W310/U310,0)</f>
        <v/>
      </c>
      <c r="Z310" s="25">
        <f>T310-V310</f>
        <v/>
      </c>
      <c r="AA310" s="25">
        <f>U310-W310</f>
        <v/>
      </c>
      <c r="AB310" s="25">
        <f>IF(Config!$B$7&gt;0,(V310/Config!$B$7)*Config!$B$4,0)</f>
        <v/>
      </c>
      <c r="AC310" s="25">
        <f>IF(Config!$B$7&gt;0,(W310/Config!$B$7)*Config!$B$4,0)</f>
        <v/>
      </c>
    </row>
    <row r="311" hidden="1" outlineLevel="1">
      <c r="A311" s="22" t="inlineStr">
        <is>
          <t>May</t>
        </is>
      </c>
      <c r="B311" s="22" t="n">
        <v>2026</v>
      </c>
      <c r="C311" s="22" t="inlineStr">
        <is>
          <t>25-04-2026</t>
        </is>
      </c>
      <c r="D311" s="23" t="n">
        <v>0.726724537037037</v>
      </c>
      <c r="E311" s="22" t="inlineStr">
        <is>
          <t>Dates_4-2469</t>
        </is>
      </c>
      <c r="F311" s="22" t="inlineStr">
        <is>
          <t>FG</t>
        </is>
      </c>
      <c r="G311" s="22" t="inlineStr">
        <is>
          <t>Dates</t>
        </is>
      </c>
      <c r="H311" s="22" t="inlineStr">
        <is>
          <t>Premium Omani Fard Dates Farmley standee pouch 400 g</t>
        </is>
      </c>
      <c r="I311" s="22" t="inlineStr">
        <is>
          <t>Premium Fard Dates</t>
        </is>
      </c>
      <c r="J311" s="24" t="n">
        <v>0.4</v>
      </c>
      <c r="K311" s="24" t="n">
        <v>180</v>
      </c>
      <c r="L311" s="22" t="inlineStr">
        <is>
          <t>Natures Basket Limited</t>
        </is>
      </c>
      <c r="M311" s="24" t="n">
        <v>72</v>
      </c>
      <c r="N311" s="22" t="inlineStr">
        <is>
          <t>Modern Trade</t>
        </is>
      </c>
      <c r="O311" s="22" t="inlineStr">
        <is>
          <t>Indore</t>
        </is>
      </c>
      <c r="P311" s="22" t="inlineStr">
        <is>
          <t>KVI</t>
        </is>
      </c>
      <c r="Q311" s="22" t="inlineStr">
        <is>
          <t>Dates</t>
        </is>
      </c>
      <c r="R311" s="25">
        <f>IF(Config!$B$4&gt;0,M311/Config!$B$4,0)</f>
        <v/>
      </c>
      <c r="S311" s="25">
        <f>IF(Config!$B$4&gt;0,K311/Config!$B$4,0)</f>
        <v/>
      </c>
      <c r="T311" s="25">
        <f>R311*Config!$B$7</f>
        <v/>
      </c>
      <c r="U311" s="25">
        <f>S311*Config!$B$7</f>
        <v/>
      </c>
      <c r="V311" s="25" t="n">
        <v>0</v>
      </c>
      <c r="W311" s="25" t="n">
        <v>0</v>
      </c>
      <c r="X311" s="26">
        <f>IF(T311&gt;0,V311/T311,0)</f>
        <v/>
      </c>
      <c r="Y311" s="26">
        <f>IF(U311&gt;0,W311/U311,0)</f>
        <v/>
      </c>
      <c r="Z311" s="25">
        <f>T311-V311</f>
        <v/>
      </c>
      <c r="AA311" s="25">
        <f>U311-W311</f>
        <v/>
      </c>
      <c r="AB311" s="25">
        <f>IF(Config!$B$7&gt;0,(V311/Config!$B$7)*Config!$B$4,0)</f>
        <v/>
      </c>
      <c r="AC311" s="25">
        <f>IF(Config!$B$7&gt;0,(W311/Config!$B$7)*Config!$B$4,0)</f>
        <v/>
      </c>
    </row>
    <row r="312" hidden="1" outlineLevel="1">
      <c r="A312" s="22" t="inlineStr"/>
      <c r="B312" s="22" t="inlineStr"/>
      <c r="C312" s="22" t="inlineStr"/>
      <c r="D312" s="22" t="inlineStr"/>
      <c r="E312" s="22" t="inlineStr">
        <is>
          <t>Dates_4-2469</t>
        </is>
      </c>
      <c r="F312" s="22" t="inlineStr"/>
      <c r="G312" s="22" t="inlineStr">
        <is>
          <t>Dates</t>
        </is>
      </c>
      <c r="H312" s="22" t="inlineStr">
        <is>
          <t>Premium Omani Fard Dates Farmley standee pouch 400 g</t>
        </is>
      </c>
      <c r="I312" s="22" t="inlineStr"/>
      <c r="J312" s="24" t="n">
        <v>0</v>
      </c>
      <c r="K312" s="24" t="n">
        <v>0</v>
      </c>
      <c r="L312" s="22" t="inlineStr">
        <is>
          <t>CPC - Canteen Officer Master Canteen Frontier HQR SSB Lucknow</t>
        </is>
      </c>
      <c r="M312" s="24" t="n">
        <v>0</v>
      </c>
      <c r="N312" s="22" t="inlineStr">
        <is>
          <t>CPC KPKB</t>
        </is>
      </c>
      <c r="O312" s="22" t="inlineStr">
        <is>
          <t>Indore</t>
        </is>
      </c>
      <c r="P312" s="22" t="inlineStr"/>
      <c r="Q312" s="22" t="inlineStr">
        <is>
          <t>Dates</t>
        </is>
      </c>
      <c r="R312" s="25">
        <f>IF(Config!$B$4&gt;0,M312/Config!$B$4,0)</f>
        <v/>
      </c>
      <c r="S312" s="25">
        <f>IF(Config!$B$4&gt;0,K312/Config!$B$4,0)</f>
        <v/>
      </c>
      <c r="T312" s="25">
        <f>R312*Config!$B$7</f>
        <v/>
      </c>
      <c r="U312" s="25">
        <f>S312*Config!$B$7</f>
        <v/>
      </c>
      <c r="V312" s="25" t="n">
        <v>21.6</v>
      </c>
      <c r="W312" s="25" t="n">
        <v>54</v>
      </c>
      <c r="X312" s="26">
        <f>IF(T312&gt;0,V312/T312,0)</f>
        <v/>
      </c>
      <c r="Y312" s="26">
        <f>IF(U312&gt;0,W312/U312,0)</f>
        <v/>
      </c>
      <c r="Z312" s="25">
        <f>T312-V312</f>
        <v/>
      </c>
      <c r="AA312" s="25">
        <f>U312-W312</f>
        <v/>
      </c>
      <c r="AB312" s="25">
        <f>IF(Config!$B$7&gt;0,(V312/Config!$B$7)*Config!$B$4,0)</f>
        <v/>
      </c>
      <c r="AC312" s="25">
        <f>IF(Config!$B$7&gt;0,(W312/Config!$B$7)*Config!$B$4,0)</f>
        <v/>
      </c>
    </row>
    <row r="313" hidden="1" outlineLevel="1">
      <c r="A313" s="22" t="inlineStr"/>
      <c r="B313" s="22" t="inlineStr"/>
      <c r="C313" s="22" t="inlineStr"/>
      <c r="D313" s="22" t="inlineStr"/>
      <c r="E313" s="22" t="inlineStr">
        <is>
          <t>Dates_4-2469</t>
        </is>
      </c>
      <c r="F313" s="22" t="inlineStr"/>
      <c r="G313" s="22" t="inlineStr">
        <is>
          <t>Dates</t>
        </is>
      </c>
      <c r="H313" s="22" t="inlineStr">
        <is>
          <t>Premium Omani Fard Dates Farmley standee pouch 400 g</t>
        </is>
      </c>
      <c r="I313" s="22" t="inlineStr"/>
      <c r="J313" s="24" t="n">
        <v>0</v>
      </c>
      <c r="K313" s="24" t="n">
        <v>0</v>
      </c>
      <c r="L313" s="22" t="inlineStr">
        <is>
          <t>CPC - Central Police Canteen Cisf Unit Kopt Kolkata</t>
        </is>
      </c>
      <c r="M313" s="24" t="n">
        <v>0</v>
      </c>
      <c r="N313" s="22" t="inlineStr">
        <is>
          <t>CPC KPKB</t>
        </is>
      </c>
      <c r="O313" s="22" t="inlineStr">
        <is>
          <t>Indore</t>
        </is>
      </c>
      <c r="P313" s="22" t="inlineStr"/>
      <c r="Q313" s="22" t="inlineStr">
        <is>
          <t>Dates</t>
        </is>
      </c>
      <c r="R313" s="25">
        <f>IF(Config!$B$4&gt;0,M313/Config!$B$4,0)</f>
        <v/>
      </c>
      <c r="S313" s="25">
        <f>IF(Config!$B$4&gt;0,K313/Config!$B$4,0)</f>
        <v/>
      </c>
      <c r="T313" s="25">
        <f>R313*Config!$B$7</f>
        <v/>
      </c>
      <c r="U313" s="25">
        <f>S313*Config!$B$7</f>
        <v/>
      </c>
      <c r="V313" s="25" t="n">
        <v>331.2</v>
      </c>
      <c r="W313" s="25" t="n">
        <v>828</v>
      </c>
      <c r="X313" s="26">
        <f>IF(T313&gt;0,V313/T313,0)</f>
        <v/>
      </c>
      <c r="Y313" s="26">
        <f>IF(U313&gt;0,W313/U313,0)</f>
        <v/>
      </c>
      <c r="Z313" s="25">
        <f>T313-V313</f>
        <v/>
      </c>
      <c r="AA313" s="25">
        <f>U313-W313</f>
        <v/>
      </c>
      <c r="AB313" s="25">
        <f>IF(Config!$B$7&gt;0,(V313/Config!$B$7)*Config!$B$4,0)</f>
        <v/>
      </c>
      <c r="AC313" s="25">
        <f>IF(Config!$B$7&gt;0,(W313/Config!$B$7)*Config!$B$4,0)</f>
        <v/>
      </c>
    </row>
    <row r="314" hidden="1" outlineLevel="1">
      <c r="A314" s="22" t="inlineStr"/>
      <c r="B314" s="22" t="inlineStr"/>
      <c r="C314" s="22" t="inlineStr"/>
      <c r="D314" s="22" t="inlineStr"/>
      <c r="E314" s="22" t="inlineStr">
        <is>
          <t>Dates_4-2469</t>
        </is>
      </c>
      <c r="F314" s="22" t="inlineStr"/>
      <c r="G314" s="22" t="inlineStr">
        <is>
          <t>Dates</t>
        </is>
      </c>
      <c r="H314" s="22" t="inlineStr">
        <is>
          <t>Premium Omani Fard Dates Farmley standee pouch 400 g</t>
        </is>
      </c>
      <c r="I314" s="22" t="inlineStr"/>
      <c r="J314" s="24" t="n">
        <v>0</v>
      </c>
      <c r="K314" s="24" t="n">
        <v>0</v>
      </c>
      <c r="L314" s="22" t="inlineStr">
        <is>
          <t>CPC - Commandant  57th Bn SSB</t>
        </is>
      </c>
      <c r="M314" s="24" t="n">
        <v>0</v>
      </c>
      <c r="N314" s="22" t="inlineStr">
        <is>
          <t>CPC KPKB</t>
        </is>
      </c>
      <c r="O314" s="22" t="inlineStr">
        <is>
          <t>Indore</t>
        </is>
      </c>
      <c r="P314" s="22" t="inlineStr"/>
      <c r="Q314" s="22" t="inlineStr">
        <is>
          <t>Dates</t>
        </is>
      </c>
      <c r="R314" s="25">
        <f>IF(Config!$B$4&gt;0,M314/Config!$B$4,0)</f>
        <v/>
      </c>
      <c r="S314" s="25">
        <f>IF(Config!$B$4&gt;0,K314/Config!$B$4,0)</f>
        <v/>
      </c>
      <c r="T314" s="25">
        <f>R314*Config!$B$7</f>
        <v/>
      </c>
      <c r="U314" s="25">
        <f>S314*Config!$B$7</f>
        <v/>
      </c>
      <c r="V314" s="25" t="n">
        <v>115.2</v>
      </c>
      <c r="W314" s="25" t="n">
        <v>288</v>
      </c>
      <c r="X314" s="26">
        <f>IF(T314&gt;0,V314/T314,0)</f>
        <v/>
      </c>
      <c r="Y314" s="26">
        <f>IF(U314&gt;0,W314/U314,0)</f>
        <v/>
      </c>
      <c r="Z314" s="25">
        <f>T314-V314</f>
        <v/>
      </c>
      <c r="AA314" s="25">
        <f>U314-W314</f>
        <v/>
      </c>
      <c r="AB314" s="25">
        <f>IF(Config!$B$7&gt;0,(V314/Config!$B$7)*Config!$B$4,0)</f>
        <v/>
      </c>
      <c r="AC314" s="25">
        <f>IF(Config!$B$7&gt;0,(W314/Config!$B$7)*Config!$B$4,0)</f>
        <v/>
      </c>
    </row>
    <row r="315" hidden="1" outlineLevel="1">
      <c r="A315" s="22" t="inlineStr"/>
      <c r="B315" s="22" t="inlineStr"/>
      <c r="C315" s="22" t="inlineStr"/>
      <c r="D315" s="22" t="inlineStr"/>
      <c r="E315" s="22" t="inlineStr">
        <is>
          <t>Dates_4-2469</t>
        </is>
      </c>
      <c r="F315" s="22" t="inlineStr"/>
      <c r="G315" s="22" t="inlineStr">
        <is>
          <t>Dates</t>
        </is>
      </c>
      <c r="H315" s="22" t="inlineStr">
        <is>
          <t>Premium Omani Fard Dates Farmley standee pouch 400 g</t>
        </is>
      </c>
      <c r="I315" s="22" t="inlineStr"/>
      <c r="J315" s="24" t="n">
        <v>0</v>
      </c>
      <c r="K315" s="24" t="n">
        <v>0</v>
      </c>
      <c r="L315" s="22" t="inlineStr">
        <is>
          <t>CPC - KPKB Master Canteen Dhanbad</t>
        </is>
      </c>
      <c r="M315" s="24" t="n">
        <v>0</v>
      </c>
      <c r="N315" s="22" t="inlineStr">
        <is>
          <t>CPC KPKB</t>
        </is>
      </c>
      <c r="O315" s="22" t="inlineStr">
        <is>
          <t>Indore</t>
        </is>
      </c>
      <c r="P315" s="22" t="inlineStr"/>
      <c r="Q315" s="22" t="inlineStr">
        <is>
          <t>Dates</t>
        </is>
      </c>
      <c r="R315" s="25">
        <f>IF(Config!$B$4&gt;0,M315/Config!$B$4,0)</f>
        <v/>
      </c>
      <c r="S315" s="25">
        <f>IF(Config!$B$4&gt;0,K315/Config!$B$4,0)</f>
        <v/>
      </c>
      <c r="T315" s="25">
        <f>R315*Config!$B$7</f>
        <v/>
      </c>
      <c r="U315" s="25">
        <f>S315*Config!$B$7</f>
        <v/>
      </c>
      <c r="V315" s="25" t="n">
        <v>280.8</v>
      </c>
      <c r="W315" s="25" t="n">
        <v>702</v>
      </c>
      <c r="X315" s="26">
        <f>IF(T315&gt;0,V315/T315,0)</f>
        <v/>
      </c>
      <c r="Y315" s="26">
        <f>IF(U315&gt;0,W315/U315,0)</f>
        <v/>
      </c>
      <c r="Z315" s="25">
        <f>T315-V315</f>
        <v/>
      </c>
      <c r="AA315" s="25">
        <f>U315-W315</f>
        <v/>
      </c>
      <c r="AB315" s="25">
        <f>IF(Config!$B$7&gt;0,(V315/Config!$B$7)*Config!$B$4,0)</f>
        <v/>
      </c>
      <c r="AC315" s="25">
        <f>IF(Config!$B$7&gt;0,(W315/Config!$B$7)*Config!$B$4,0)</f>
        <v/>
      </c>
    </row>
    <row r="316" hidden="1" outlineLevel="1">
      <c r="A316" s="22" t="inlineStr"/>
      <c r="B316" s="22" t="inlineStr"/>
      <c r="C316" s="22" t="inlineStr"/>
      <c r="D316" s="22" t="inlineStr"/>
      <c r="E316" s="22" t="inlineStr">
        <is>
          <t>Dates_4-2469</t>
        </is>
      </c>
      <c r="F316" s="22" t="inlineStr"/>
      <c r="G316" s="22" t="inlineStr">
        <is>
          <t>Dates</t>
        </is>
      </c>
      <c r="H316" s="22" t="inlineStr">
        <is>
          <t>Premium Omani Fard Dates Farmley standee pouch 400 g</t>
        </is>
      </c>
      <c r="I316" s="22" t="inlineStr"/>
      <c r="J316" s="24" t="n">
        <v>0</v>
      </c>
      <c r="K316" s="24" t="n">
        <v>0</v>
      </c>
      <c r="L316" s="22" t="inlineStr">
        <is>
          <t>CPC - Kendriya Police Kalyan Bhandar - HP</t>
        </is>
      </c>
      <c r="M316" s="24" t="n">
        <v>0</v>
      </c>
      <c r="N316" s="22" t="inlineStr">
        <is>
          <t>CPC KPKB</t>
        </is>
      </c>
      <c r="O316" s="22" t="inlineStr">
        <is>
          <t>Indore</t>
        </is>
      </c>
      <c r="P316" s="22" t="inlineStr"/>
      <c r="Q316" s="22" t="inlineStr">
        <is>
          <t>Dates</t>
        </is>
      </c>
      <c r="R316" s="25">
        <f>IF(Config!$B$4&gt;0,M316/Config!$B$4,0)</f>
        <v/>
      </c>
      <c r="S316" s="25">
        <f>IF(Config!$B$4&gt;0,K316/Config!$B$4,0)</f>
        <v/>
      </c>
      <c r="T316" s="25">
        <f>R316*Config!$B$7</f>
        <v/>
      </c>
      <c r="U316" s="25">
        <f>S316*Config!$B$7</f>
        <v/>
      </c>
      <c r="V316" s="25" t="n">
        <v>36</v>
      </c>
      <c r="W316" s="25" t="n">
        <v>90</v>
      </c>
      <c r="X316" s="26">
        <f>IF(T316&gt;0,V316/T316,0)</f>
        <v/>
      </c>
      <c r="Y316" s="26">
        <f>IF(U316&gt;0,W316/U316,0)</f>
        <v/>
      </c>
      <c r="Z316" s="25">
        <f>T316-V316</f>
        <v/>
      </c>
      <c r="AA316" s="25">
        <f>U316-W316</f>
        <v/>
      </c>
      <c r="AB316" s="25">
        <f>IF(Config!$B$7&gt;0,(V316/Config!$B$7)*Config!$B$4,0)</f>
        <v/>
      </c>
      <c r="AC316" s="25">
        <f>IF(Config!$B$7&gt;0,(W316/Config!$B$7)*Config!$B$4,0)</f>
        <v/>
      </c>
    </row>
    <row r="317" hidden="1" outlineLevel="1">
      <c r="A317" s="22" t="inlineStr"/>
      <c r="B317" s="22" t="inlineStr"/>
      <c r="C317" s="22" t="inlineStr"/>
      <c r="D317" s="22" t="inlineStr"/>
      <c r="E317" s="22" t="inlineStr">
        <is>
          <t>Dates_4-2469</t>
        </is>
      </c>
      <c r="F317" s="22" t="inlineStr"/>
      <c r="G317" s="22" t="inlineStr">
        <is>
          <t>Dates</t>
        </is>
      </c>
      <c r="H317" s="22" t="inlineStr">
        <is>
          <t>Premium Omani Fard Dates Farmley standee pouch 400 g</t>
        </is>
      </c>
      <c r="I317" s="22" t="inlineStr"/>
      <c r="J317" s="24" t="n">
        <v>0</v>
      </c>
      <c r="K317" s="24" t="n">
        <v>0</v>
      </c>
      <c r="L317" s="22" t="inlineStr">
        <is>
          <t>CPC - Kendriya Police Kalyan Master Bhandar</t>
        </is>
      </c>
      <c r="M317" s="24" t="n">
        <v>0</v>
      </c>
      <c r="N317" s="22" t="inlineStr">
        <is>
          <t>CPC KPKB</t>
        </is>
      </c>
      <c r="O317" s="22" t="inlineStr">
        <is>
          <t>Indore</t>
        </is>
      </c>
      <c r="P317" s="22" t="inlineStr"/>
      <c r="Q317" s="22" t="inlineStr">
        <is>
          <t>Dates</t>
        </is>
      </c>
      <c r="R317" s="25">
        <f>IF(Config!$B$4&gt;0,M317/Config!$B$4,0)</f>
        <v/>
      </c>
      <c r="S317" s="25">
        <f>IF(Config!$B$4&gt;0,K317/Config!$B$4,0)</f>
        <v/>
      </c>
      <c r="T317" s="25">
        <f>R317*Config!$B$7</f>
        <v/>
      </c>
      <c r="U317" s="25">
        <f>S317*Config!$B$7</f>
        <v/>
      </c>
      <c r="V317" s="25" t="n">
        <v>28.8</v>
      </c>
      <c r="W317" s="25" t="n">
        <v>72</v>
      </c>
      <c r="X317" s="26">
        <f>IF(T317&gt;0,V317/T317,0)</f>
        <v/>
      </c>
      <c r="Y317" s="26">
        <f>IF(U317&gt;0,W317/U317,0)</f>
        <v/>
      </c>
      <c r="Z317" s="25">
        <f>T317-V317</f>
        <v/>
      </c>
      <c r="AA317" s="25">
        <f>U317-W317</f>
        <v/>
      </c>
      <c r="AB317" s="25">
        <f>IF(Config!$B$7&gt;0,(V317/Config!$B$7)*Config!$B$4,0)</f>
        <v/>
      </c>
      <c r="AC317" s="25">
        <f>IF(Config!$B$7&gt;0,(W317/Config!$B$7)*Config!$B$4,0)</f>
        <v/>
      </c>
    </row>
    <row r="318" hidden="1" outlineLevel="1">
      <c r="A318" s="22" t="inlineStr"/>
      <c r="B318" s="22" t="inlineStr"/>
      <c r="C318" s="22" t="inlineStr"/>
      <c r="D318" s="22" t="inlineStr"/>
      <c r="E318" s="22" t="inlineStr">
        <is>
          <t>Dates_4-2469</t>
        </is>
      </c>
      <c r="F318" s="22" t="inlineStr"/>
      <c r="G318" s="22" t="inlineStr">
        <is>
          <t>Dates</t>
        </is>
      </c>
      <c r="H318" s="22" t="inlineStr">
        <is>
          <t>Premium Omani Fard Dates Farmley standee pouch 400 g</t>
        </is>
      </c>
      <c r="I318" s="22" t="inlineStr"/>
      <c r="J318" s="24" t="n">
        <v>0</v>
      </c>
      <c r="K318" s="24" t="n">
        <v>0</v>
      </c>
      <c r="L318" s="22" t="inlineStr">
        <is>
          <t>CPC - Master Bhandar</t>
        </is>
      </c>
      <c r="M318" s="24" t="n">
        <v>0</v>
      </c>
      <c r="N318" s="22" t="inlineStr">
        <is>
          <t>CPC KPKB</t>
        </is>
      </c>
      <c r="O318" s="22" t="inlineStr">
        <is>
          <t>Indore</t>
        </is>
      </c>
      <c r="P318" s="22" t="inlineStr"/>
      <c r="Q318" s="22" t="inlineStr">
        <is>
          <t>Dates</t>
        </is>
      </c>
      <c r="R318" s="25">
        <f>IF(Config!$B$4&gt;0,M318/Config!$B$4,0)</f>
        <v/>
      </c>
      <c r="S318" s="25">
        <f>IF(Config!$B$4&gt;0,K318/Config!$B$4,0)</f>
        <v/>
      </c>
      <c r="T318" s="25">
        <f>R318*Config!$B$7</f>
        <v/>
      </c>
      <c r="U318" s="25">
        <f>S318*Config!$B$7</f>
        <v/>
      </c>
      <c r="V318" s="25" t="n">
        <v>64.8</v>
      </c>
      <c r="W318" s="25" t="n">
        <v>162</v>
      </c>
      <c r="X318" s="26">
        <f>IF(T318&gt;0,V318/T318,0)</f>
        <v/>
      </c>
      <c r="Y318" s="26">
        <f>IF(U318&gt;0,W318/U318,0)</f>
        <v/>
      </c>
      <c r="Z318" s="25">
        <f>T318-V318</f>
        <v/>
      </c>
      <c r="AA318" s="25">
        <f>U318-W318</f>
        <v/>
      </c>
      <c r="AB318" s="25">
        <f>IF(Config!$B$7&gt;0,(V318/Config!$B$7)*Config!$B$4,0)</f>
        <v/>
      </c>
      <c r="AC318" s="25">
        <f>IF(Config!$B$7&gt;0,(W318/Config!$B$7)*Config!$B$4,0)</f>
        <v/>
      </c>
    </row>
    <row r="319" hidden="1" outlineLevel="1">
      <c r="A319" s="22" t="inlineStr"/>
      <c r="B319" s="22" t="inlineStr"/>
      <c r="C319" s="22" t="inlineStr"/>
      <c r="D319" s="22" t="inlineStr"/>
      <c r="E319" s="22" t="inlineStr">
        <is>
          <t>Dates_4-2469</t>
        </is>
      </c>
      <c r="F319" s="22" t="inlineStr"/>
      <c r="G319" s="22" t="inlineStr">
        <is>
          <t>Dates</t>
        </is>
      </c>
      <c r="H319" s="22" t="inlineStr">
        <is>
          <t>Premium Omani Fard Dates Farmley standee pouch 400 g</t>
        </is>
      </c>
      <c r="I319" s="22" t="inlineStr"/>
      <c r="J319" s="24" t="n">
        <v>0</v>
      </c>
      <c r="K319" s="24" t="n">
        <v>0</v>
      </c>
      <c r="L319" s="22" t="inlineStr">
        <is>
          <t>CPC - Master Bhandar - Haryana</t>
        </is>
      </c>
      <c r="M319" s="24" t="n">
        <v>0</v>
      </c>
      <c r="N319" s="22" t="inlineStr">
        <is>
          <t>CPC KPKB</t>
        </is>
      </c>
      <c r="O319" s="22" t="inlineStr">
        <is>
          <t>Indore</t>
        </is>
      </c>
      <c r="P319" s="22" t="inlineStr"/>
      <c r="Q319" s="22" t="inlineStr">
        <is>
          <t>Dates</t>
        </is>
      </c>
      <c r="R319" s="25">
        <f>IF(Config!$B$4&gt;0,M319/Config!$B$4,0)</f>
        <v/>
      </c>
      <c r="S319" s="25">
        <f>IF(Config!$B$4&gt;0,K319/Config!$B$4,0)</f>
        <v/>
      </c>
      <c r="T319" s="25">
        <f>R319*Config!$B$7</f>
        <v/>
      </c>
      <c r="U319" s="25">
        <f>S319*Config!$B$7</f>
        <v/>
      </c>
      <c r="V319" s="25" t="n">
        <v>43.2</v>
      </c>
      <c r="W319" s="25" t="n">
        <v>108</v>
      </c>
      <c r="X319" s="26">
        <f>IF(T319&gt;0,V319/T319,0)</f>
        <v/>
      </c>
      <c r="Y319" s="26">
        <f>IF(U319&gt;0,W319/U319,0)</f>
        <v/>
      </c>
      <c r="Z319" s="25">
        <f>T319-V319</f>
        <v/>
      </c>
      <c r="AA319" s="25">
        <f>U319-W319</f>
        <v/>
      </c>
      <c r="AB319" s="25">
        <f>IF(Config!$B$7&gt;0,(V319/Config!$B$7)*Config!$B$4,0)</f>
        <v/>
      </c>
      <c r="AC319" s="25">
        <f>IF(Config!$B$7&gt;0,(W319/Config!$B$7)*Config!$B$4,0)</f>
        <v/>
      </c>
    </row>
    <row r="320" hidden="1" outlineLevel="1">
      <c r="A320" s="22" t="inlineStr"/>
      <c r="B320" s="22" t="inlineStr"/>
      <c r="C320" s="22" t="inlineStr"/>
      <c r="D320" s="22" t="inlineStr"/>
      <c r="E320" s="22" t="inlineStr">
        <is>
          <t>Dates_4-2469</t>
        </is>
      </c>
      <c r="F320" s="22" t="inlineStr"/>
      <c r="G320" s="22" t="inlineStr">
        <is>
          <t>Dates</t>
        </is>
      </c>
      <c r="H320" s="22" t="inlineStr">
        <is>
          <t>Premium Omani Fard Dates Farmley standee pouch 400 g</t>
        </is>
      </c>
      <c r="I320" s="22" t="inlineStr"/>
      <c r="J320" s="24" t="n">
        <v>0</v>
      </c>
      <c r="K320" s="24" t="n">
        <v>0</v>
      </c>
      <c r="L320" s="22" t="inlineStr">
        <is>
          <t>CPC - Master Bhandar CRPF HQ CGO</t>
        </is>
      </c>
      <c r="M320" s="24" t="n">
        <v>0</v>
      </c>
      <c r="N320" s="22" t="inlineStr">
        <is>
          <t>CPC KPKB</t>
        </is>
      </c>
      <c r="O320" s="22" t="inlineStr">
        <is>
          <t>Indore</t>
        </is>
      </c>
      <c r="P320" s="22" t="inlineStr"/>
      <c r="Q320" s="22" t="inlineStr">
        <is>
          <t>Dates</t>
        </is>
      </c>
      <c r="R320" s="25">
        <f>IF(Config!$B$4&gt;0,M320/Config!$B$4,0)</f>
        <v/>
      </c>
      <c r="S320" s="25">
        <f>IF(Config!$B$4&gt;0,K320/Config!$B$4,0)</f>
        <v/>
      </c>
      <c r="T320" s="25">
        <f>R320*Config!$B$7</f>
        <v/>
      </c>
      <c r="U320" s="25">
        <f>S320*Config!$B$7</f>
        <v/>
      </c>
      <c r="V320" s="25" t="n">
        <v>86.40000000000001</v>
      </c>
      <c r="W320" s="25" t="n">
        <v>216</v>
      </c>
      <c r="X320" s="26">
        <f>IF(T320&gt;0,V320/T320,0)</f>
        <v/>
      </c>
      <c r="Y320" s="26">
        <f>IF(U320&gt;0,W320/U320,0)</f>
        <v/>
      </c>
      <c r="Z320" s="25">
        <f>T320-V320</f>
        <v/>
      </c>
      <c r="AA320" s="25">
        <f>U320-W320</f>
        <v/>
      </c>
      <c r="AB320" s="25">
        <f>IF(Config!$B$7&gt;0,(V320/Config!$B$7)*Config!$B$4,0)</f>
        <v/>
      </c>
      <c r="AC320" s="25">
        <f>IF(Config!$B$7&gt;0,(W320/Config!$B$7)*Config!$B$4,0)</f>
        <v/>
      </c>
    </row>
    <row r="321" hidden="1" outlineLevel="1">
      <c r="A321" s="22" t="inlineStr"/>
      <c r="B321" s="22" t="inlineStr"/>
      <c r="C321" s="22" t="inlineStr"/>
      <c r="D321" s="22" t="inlineStr"/>
      <c r="E321" s="22" t="inlineStr">
        <is>
          <t>Dates_4-2469</t>
        </is>
      </c>
      <c r="F321" s="22" t="inlineStr"/>
      <c r="G321" s="22" t="inlineStr">
        <is>
          <t>Dates</t>
        </is>
      </c>
      <c r="H321" s="22" t="inlineStr">
        <is>
          <t>Premium Omani Fard Dates Farmley standee pouch 400 g</t>
        </is>
      </c>
      <c r="I321" s="22" t="inlineStr"/>
      <c r="J321" s="24" t="n">
        <v>0</v>
      </c>
      <c r="K321" s="24" t="n">
        <v>0</v>
      </c>
      <c r="L321" s="22" t="inlineStr">
        <is>
          <t>CPC - Master Bhandar Kendriya Police Kalyan Bhandar</t>
        </is>
      </c>
      <c r="M321" s="24" t="n">
        <v>0</v>
      </c>
      <c r="N321" s="22" t="inlineStr">
        <is>
          <t>CPC KPKB</t>
        </is>
      </c>
      <c r="O321" s="22" t="inlineStr">
        <is>
          <t>Indore</t>
        </is>
      </c>
      <c r="P321" s="22" t="inlineStr"/>
      <c r="Q321" s="22" t="inlineStr">
        <is>
          <t>Dates</t>
        </is>
      </c>
      <c r="R321" s="25">
        <f>IF(Config!$B$4&gt;0,M321/Config!$B$4,0)</f>
        <v/>
      </c>
      <c r="S321" s="25">
        <f>IF(Config!$B$4&gt;0,K321/Config!$B$4,0)</f>
        <v/>
      </c>
      <c r="T321" s="25">
        <f>R321*Config!$B$7</f>
        <v/>
      </c>
      <c r="U321" s="25">
        <f>S321*Config!$B$7</f>
        <v/>
      </c>
      <c r="V321" s="25" t="n">
        <v>172.8</v>
      </c>
      <c r="W321" s="25" t="n">
        <v>432</v>
      </c>
      <c r="X321" s="26">
        <f>IF(T321&gt;0,V321/T321,0)</f>
        <v/>
      </c>
      <c r="Y321" s="26">
        <f>IF(U321&gt;0,W321/U321,0)</f>
        <v/>
      </c>
      <c r="Z321" s="25">
        <f>T321-V321</f>
        <v/>
      </c>
      <c r="AA321" s="25">
        <f>U321-W321</f>
        <v/>
      </c>
      <c r="AB321" s="25">
        <f>IF(Config!$B$7&gt;0,(V321/Config!$B$7)*Config!$B$4,0)</f>
        <v/>
      </c>
      <c r="AC321" s="25">
        <f>IF(Config!$B$7&gt;0,(W321/Config!$B$7)*Config!$B$4,0)</f>
        <v/>
      </c>
    </row>
    <row r="322" hidden="1" outlineLevel="1">
      <c r="A322" s="22" t="inlineStr"/>
      <c r="B322" s="22" t="inlineStr"/>
      <c r="C322" s="22" t="inlineStr"/>
      <c r="D322" s="22" t="inlineStr"/>
      <c r="E322" s="22" t="inlineStr">
        <is>
          <t>Dates_4-2469</t>
        </is>
      </c>
      <c r="F322" s="22" t="inlineStr"/>
      <c r="G322" s="22" t="inlineStr">
        <is>
          <t>Dates</t>
        </is>
      </c>
      <c r="H322" s="22" t="inlineStr">
        <is>
          <t>Premium Omani Fard Dates Farmley standee pouch 400 g</t>
        </is>
      </c>
      <c r="I322" s="22" t="inlineStr"/>
      <c r="J322" s="24" t="n">
        <v>0</v>
      </c>
      <c r="K322" s="24" t="n">
        <v>0</v>
      </c>
      <c r="L322" s="22" t="inlineStr">
        <is>
          <t>CPC - Master Bhander Gc-1 CRPF Ajmer</t>
        </is>
      </c>
      <c r="M322" s="24" t="n">
        <v>0</v>
      </c>
      <c r="N322" s="22" t="inlineStr">
        <is>
          <t>CPC KPKB</t>
        </is>
      </c>
      <c r="O322" s="22" t="inlineStr">
        <is>
          <t>Indore</t>
        </is>
      </c>
      <c r="P322" s="22" t="inlineStr"/>
      <c r="Q322" s="22" t="inlineStr">
        <is>
          <t>Dates</t>
        </is>
      </c>
      <c r="R322" s="25">
        <f>IF(Config!$B$4&gt;0,M322/Config!$B$4,0)</f>
        <v/>
      </c>
      <c r="S322" s="25">
        <f>IF(Config!$B$4&gt;0,K322/Config!$B$4,0)</f>
        <v/>
      </c>
      <c r="T322" s="25">
        <f>R322*Config!$B$7</f>
        <v/>
      </c>
      <c r="U322" s="25">
        <f>S322*Config!$B$7</f>
        <v/>
      </c>
      <c r="V322" s="25" t="n">
        <v>36</v>
      </c>
      <c r="W322" s="25" t="n">
        <v>90</v>
      </c>
      <c r="X322" s="26">
        <f>IF(T322&gt;0,V322/T322,0)</f>
        <v/>
      </c>
      <c r="Y322" s="26">
        <f>IF(U322&gt;0,W322/U322,0)</f>
        <v/>
      </c>
      <c r="Z322" s="25">
        <f>T322-V322</f>
        <v/>
      </c>
      <c r="AA322" s="25">
        <f>U322-W322</f>
        <v/>
      </c>
      <c r="AB322" s="25">
        <f>IF(Config!$B$7&gt;0,(V322/Config!$B$7)*Config!$B$4,0)</f>
        <v/>
      </c>
      <c r="AC322" s="25">
        <f>IF(Config!$B$7&gt;0,(W322/Config!$B$7)*Config!$B$4,0)</f>
        <v/>
      </c>
    </row>
    <row r="323" hidden="1" outlineLevel="1">
      <c r="A323" s="22" t="inlineStr"/>
      <c r="B323" s="22" t="inlineStr"/>
      <c r="C323" s="22" t="inlineStr"/>
      <c r="D323" s="22" t="inlineStr"/>
      <c r="E323" s="22" t="inlineStr">
        <is>
          <t>Dates_4-2469</t>
        </is>
      </c>
      <c r="F323" s="22" t="inlineStr"/>
      <c r="G323" s="22" t="inlineStr">
        <is>
          <t>Dates</t>
        </is>
      </c>
      <c r="H323" s="22" t="inlineStr">
        <is>
          <t>Premium Omani Fard Dates Farmley standee pouch 400 g</t>
        </is>
      </c>
      <c r="I323" s="22" t="inlineStr"/>
      <c r="J323" s="24" t="n">
        <v>0</v>
      </c>
      <c r="K323" s="24" t="n">
        <v>0</v>
      </c>
      <c r="L323" s="22" t="inlineStr">
        <is>
          <t>CPC - Master Canteen CPC SSB FHQ</t>
        </is>
      </c>
      <c r="M323" s="24" t="n">
        <v>0</v>
      </c>
      <c r="N323" s="22" t="inlineStr">
        <is>
          <t>CPC KPKB</t>
        </is>
      </c>
      <c r="O323" s="22" t="inlineStr">
        <is>
          <t>Indore</t>
        </is>
      </c>
      <c r="P323" s="22" t="inlineStr"/>
      <c r="Q323" s="22" t="inlineStr">
        <is>
          <t>Dates</t>
        </is>
      </c>
      <c r="R323" s="25">
        <f>IF(Config!$B$4&gt;0,M323/Config!$B$4,0)</f>
        <v/>
      </c>
      <c r="S323" s="25">
        <f>IF(Config!$B$4&gt;0,K323/Config!$B$4,0)</f>
        <v/>
      </c>
      <c r="T323" s="25">
        <f>R323*Config!$B$7</f>
        <v/>
      </c>
      <c r="U323" s="25">
        <f>S323*Config!$B$7</f>
        <v/>
      </c>
      <c r="V323" s="25" t="n">
        <v>28.8</v>
      </c>
      <c r="W323" s="25" t="n">
        <v>72</v>
      </c>
      <c r="X323" s="26">
        <f>IF(T323&gt;0,V323/T323,0)</f>
        <v/>
      </c>
      <c r="Y323" s="26">
        <f>IF(U323&gt;0,W323/U323,0)</f>
        <v/>
      </c>
      <c r="Z323" s="25">
        <f>T323-V323</f>
        <v/>
      </c>
      <c r="AA323" s="25">
        <f>U323-W323</f>
        <v/>
      </c>
      <c r="AB323" s="25">
        <f>IF(Config!$B$7&gt;0,(V323/Config!$B$7)*Config!$B$4,0)</f>
        <v/>
      </c>
      <c r="AC323" s="25">
        <f>IF(Config!$B$7&gt;0,(W323/Config!$B$7)*Config!$B$4,0)</f>
        <v/>
      </c>
    </row>
    <row r="324" hidden="1" outlineLevel="1">
      <c r="A324" s="22" t="inlineStr"/>
      <c r="B324" s="22" t="inlineStr"/>
      <c r="C324" s="22" t="inlineStr"/>
      <c r="D324" s="22" t="inlineStr"/>
      <c r="E324" s="22" t="inlineStr">
        <is>
          <t>Dates_4-2469</t>
        </is>
      </c>
      <c r="F324" s="22" t="inlineStr"/>
      <c r="G324" s="22" t="inlineStr">
        <is>
          <t>Dates</t>
        </is>
      </c>
      <c r="H324" s="22" t="inlineStr">
        <is>
          <t>Premium Omani Fard Dates Farmley standee pouch 400 g</t>
        </is>
      </c>
      <c r="I324" s="22" t="inlineStr"/>
      <c r="J324" s="24" t="n">
        <v>0</v>
      </c>
      <c r="K324" s="24" t="n">
        <v>0</v>
      </c>
      <c r="L324" s="22" t="inlineStr">
        <is>
          <t>CPC - Master Canteen Central Police Canteen</t>
        </is>
      </c>
      <c r="M324" s="24" t="n">
        <v>0</v>
      </c>
      <c r="N324" s="22" t="inlineStr">
        <is>
          <t>CPC KPKB</t>
        </is>
      </c>
      <c r="O324" s="22" t="inlineStr">
        <is>
          <t>Indore</t>
        </is>
      </c>
      <c r="P324" s="22" t="inlineStr"/>
      <c r="Q324" s="22" t="inlineStr">
        <is>
          <t>Dates</t>
        </is>
      </c>
      <c r="R324" s="25">
        <f>IF(Config!$B$4&gt;0,M324/Config!$B$4,0)</f>
        <v/>
      </c>
      <c r="S324" s="25">
        <f>IF(Config!$B$4&gt;0,K324/Config!$B$4,0)</f>
        <v/>
      </c>
      <c r="T324" s="25">
        <f>R324*Config!$B$7</f>
        <v/>
      </c>
      <c r="U324" s="25">
        <f>S324*Config!$B$7</f>
        <v/>
      </c>
      <c r="V324" s="25" t="n">
        <v>1627.2</v>
      </c>
      <c r="W324" s="25" t="n">
        <v>4068</v>
      </c>
      <c r="X324" s="26">
        <f>IF(T324&gt;0,V324/T324,0)</f>
        <v/>
      </c>
      <c r="Y324" s="26">
        <f>IF(U324&gt;0,W324/U324,0)</f>
        <v/>
      </c>
      <c r="Z324" s="25">
        <f>T324-V324</f>
        <v/>
      </c>
      <c r="AA324" s="25">
        <f>U324-W324</f>
        <v/>
      </c>
      <c r="AB324" s="25">
        <f>IF(Config!$B$7&gt;0,(V324/Config!$B$7)*Config!$B$4,0)</f>
        <v/>
      </c>
      <c r="AC324" s="25">
        <f>IF(Config!$B$7&gt;0,(W324/Config!$B$7)*Config!$B$4,0)</f>
        <v/>
      </c>
    </row>
    <row r="325" hidden="1" outlineLevel="1">
      <c r="A325" s="22" t="inlineStr"/>
      <c r="B325" s="22" t="inlineStr"/>
      <c r="C325" s="22" t="inlineStr"/>
      <c r="D325" s="22" t="inlineStr"/>
      <c r="E325" s="22" t="inlineStr">
        <is>
          <t>Dates_4-2469</t>
        </is>
      </c>
      <c r="F325" s="22" t="inlineStr"/>
      <c r="G325" s="22" t="inlineStr">
        <is>
          <t>Dates</t>
        </is>
      </c>
      <c r="H325" s="22" t="inlineStr">
        <is>
          <t>Premium Omani Fard Dates Farmley standee pouch 400 g</t>
        </is>
      </c>
      <c r="I325" s="22" t="inlineStr"/>
      <c r="J325" s="24" t="n">
        <v>0</v>
      </c>
      <c r="K325" s="24" t="n">
        <v>0</v>
      </c>
      <c r="L325" s="22" t="inlineStr">
        <is>
          <t>CPC - Master Canteen GC, CRPF, Bantalab</t>
        </is>
      </c>
      <c r="M325" s="24" t="n">
        <v>0</v>
      </c>
      <c r="N325" s="22" t="inlineStr">
        <is>
          <t>CPC KPKB</t>
        </is>
      </c>
      <c r="O325" s="22" t="inlineStr">
        <is>
          <t>Indore</t>
        </is>
      </c>
      <c r="P325" s="22" t="inlineStr"/>
      <c r="Q325" s="22" t="inlineStr">
        <is>
          <t>Dates</t>
        </is>
      </c>
      <c r="R325" s="25">
        <f>IF(Config!$B$4&gt;0,M325/Config!$B$4,0)</f>
        <v/>
      </c>
      <c r="S325" s="25">
        <f>IF(Config!$B$4&gt;0,K325/Config!$B$4,0)</f>
        <v/>
      </c>
      <c r="T325" s="25">
        <f>R325*Config!$B$7</f>
        <v/>
      </c>
      <c r="U325" s="25">
        <f>S325*Config!$B$7</f>
        <v/>
      </c>
      <c r="V325" s="25" t="n">
        <v>36</v>
      </c>
      <c r="W325" s="25" t="n">
        <v>90</v>
      </c>
      <c r="X325" s="26">
        <f>IF(T325&gt;0,V325/T325,0)</f>
        <v/>
      </c>
      <c r="Y325" s="26">
        <f>IF(U325&gt;0,W325/U325,0)</f>
        <v/>
      </c>
      <c r="Z325" s="25">
        <f>T325-V325</f>
        <v/>
      </c>
      <c r="AA325" s="25">
        <f>U325-W325</f>
        <v/>
      </c>
      <c r="AB325" s="25">
        <f>IF(Config!$B$7&gt;0,(V325/Config!$B$7)*Config!$B$4,0)</f>
        <v/>
      </c>
      <c r="AC325" s="25">
        <f>IF(Config!$B$7&gt;0,(W325/Config!$B$7)*Config!$B$4,0)</f>
        <v/>
      </c>
    </row>
    <row r="326" hidden="1" outlineLevel="1">
      <c r="A326" s="22" t="inlineStr"/>
      <c r="B326" s="22" t="inlineStr"/>
      <c r="C326" s="22" t="inlineStr"/>
      <c r="D326" s="22" t="inlineStr"/>
      <c r="E326" s="22" t="inlineStr">
        <is>
          <t>Dates_4-2469</t>
        </is>
      </c>
      <c r="F326" s="22" t="inlineStr"/>
      <c r="G326" s="22" t="inlineStr">
        <is>
          <t>Dates</t>
        </is>
      </c>
      <c r="H326" s="22" t="inlineStr">
        <is>
          <t>Premium Omani Fard Dates Farmley standee pouch 400 g</t>
        </is>
      </c>
      <c r="I326" s="22" t="inlineStr"/>
      <c r="J326" s="24" t="n">
        <v>0</v>
      </c>
      <c r="K326" s="24" t="n">
        <v>0</v>
      </c>
      <c r="L326" s="22" t="inlineStr">
        <is>
          <t>CPC - Principal RTC CRPF Peringome</t>
        </is>
      </c>
      <c r="M326" s="24" t="n">
        <v>0</v>
      </c>
      <c r="N326" s="22" t="inlineStr">
        <is>
          <t>CPC KPKB</t>
        </is>
      </c>
      <c r="O326" s="22" t="inlineStr">
        <is>
          <t>Indore</t>
        </is>
      </c>
      <c r="P326" s="22" t="inlineStr"/>
      <c r="Q326" s="22" t="inlineStr">
        <is>
          <t>Dates</t>
        </is>
      </c>
      <c r="R326" s="25">
        <f>IF(Config!$B$4&gt;0,M326/Config!$B$4,0)</f>
        <v/>
      </c>
      <c r="S326" s="25">
        <f>IF(Config!$B$4&gt;0,K326/Config!$B$4,0)</f>
        <v/>
      </c>
      <c r="T326" s="25">
        <f>R326*Config!$B$7</f>
        <v/>
      </c>
      <c r="U326" s="25">
        <f>S326*Config!$B$7</f>
        <v/>
      </c>
      <c r="V326" s="25" t="n">
        <v>14.4</v>
      </c>
      <c r="W326" s="25" t="n">
        <v>36</v>
      </c>
      <c r="X326" s="26">
        <f>IF(T326&gt;0,V326/T326,0)</f>
        <v/>
      </c>
      <c r="Y326" s="26">
        <f>IF(U326&gt;0,W326/U326,0)</f>
        <v/>
      </c>
      <c r="Z326" s="25">
        <f>T326-V326</f>
        <v/>
      </c>
      <c r="AA326" s="25">
        <f>U326-W326</f>
        <v/>
      </c>
      <c r="AB326" s="25">
        <f>IF(Config!$B$7&gt;0,(V326/Config!$B$7)*Config!$B$4,0)</f>
        <v/>
      </c>
      <c r="AC326" s="25">
        <f>IF(Config!$B$7&gt;0,(W326/Config!$B$7)*Config!$B$4,0)</f>
        <v/>
      </c>
    </row>
    <row r="327" hidden="1" outlineLevel="1">
      <c r="A327" s="22" t="inlineStr"/>
      <c r="B327" s="22" t="inlineStr"/>
      <c r="C327" s="22" t="inlineStr"/>
      <c r="D327" s="22" t="inlineStr"/>
      <c r="E327" s="22" t="inlineStr">
        <is>
          <t>Dates_4-2469</t>
        </is>
      </c>
      <c r="F327" s="22" t="inlineStr"/>
      <c r="G327" s="22" t="inlineStr">
        <is>
          <t>Dates</t>
        </is>
      </c>
      <c r="H327" s="22" t="inlineStr">
        <is>
          <t>Premium Omani Fard Dates Farmley standee pouch 400 g</t>
        </is>
      </c>
      <c r="I327" s="22" t="inlineStr"/>
      <c r="J327" s="24" t="n">
        <v>0</v>
      </c>
      <c r="K327" s="24" t="n">
        <v>0</v>
      </c>
      <c r="L327" s="22" t="inlineStr">
        <is>
          <t>CPC -BSF Academy Canteen Fund</t>
        </is>
      </c>
      <c r="M327" s="24" t="n">
        <v>0</v>
      </c>
      <c r="N327" s="22" t="inlineStr">
        <is>
          <t>CPC KPKB</t>
        </is>
      </c>
      <c r="O327" s="22" t="inlineStr">
        <is>
          <t>Indore</t>
        </is>
      </c>
      <c r="P327" s="22" t="inlineStr"/>
      <c r="Q327" s="22" t="inlineStr">
        <is>
          <t>Dates</t>
        </is>
      </c>
      <c r="R327" s="25">
        <f>IF(Config!$B$4&gt;0,M327/Config!$B$4,0)</f>
        <v/>
      </c>
      <c r="S327" s="25">
        <f>IF(Config!$B$4&gt;0,K327/Config!$B$4,0)</f>
        <v/>
      </c>
      <c r="T327" s="25">
        <f>R327*Config!$B$7</f>
        <v/>
      </c>
      <c r="U327" s="25">
        <f>S327*Config!$B$7</f>
        <v/>
      </c>
      <c r="V327" s="25" t="n">
        <v>7.2</v>
      </c>
      <c r="W327" s="25" t="n">
        <v>18</v>
      </c>
      <c r="X327" s="26">
        <f>IF(T327&gt;0,V327/T327,0)</f>
        <v/>
      </c>
      <c r="Y327" s="26">
        <f>IF(U327&gt;0,W327/U327,0)</f>
        <v/>
      </c>
      <c r="Z327" s="25">
        <f>T327-V327</f>
        <v/>
      </c>
      <c r="AA327" s="25">
        <f>U327-W327</f>
        <v/>
      </c>
      <c r="AB327" s="25">
        <f>IF(Config!$B$7&gt;0,(V327/Config!$B$7)*Config!$B$4,0)</f>
        <v/>
      </c>
      <c r="AC327" s="25">
        <f>IF(Config!$B$7&gt;0,(W327/Config!$B$7)*Config!$B$4,0)</f>
        <v/>
      </c>
    </row>
    <row r="328" hidden="1" outlineLevel="1">
      <c r="A328" s="22" t="inlineStr"/>
      <c r="B328" s="22" t="inlineStr"/>
      <c r="C328" s="22" t="inlineStr"/>
      <c r="D328" s="22" t="inlineStr"/>
      <c r="E328" s="22" t="inlineStr">
        <is>
          <t>Dates_4-2469</t>
        </is>
      </c>
      <c r="F328" s="22" t="inlineStr"/>
      <c r="G328" s="22" t="inlineStr">
        <is>
          <t>Dates</t>
        </is>
      </c>
      <c r="H328" s="22" t="inlineStr">
        <is>
          <t>Premium Omani Fard Dates Farmley standee pouch 400 g</t>
        </is>
      </c>
      <c r="I328" s="22" t="inlineStr"/>
      <c r="J328" s="24" t="n">
        <v>0</v>
      </c>
      <c r="K328" s="24" t="n">
        <v>0</v>
      </c>
      <c r="L328" s="22" t="inlineStr">
        <is>
          <t>CPC -CTC Srinagar</t>
        </is>
      </c>
      <c r="M328" s="24" t="n">
        <v>0</v>
      </c>
      <c r="N328" s="22" t="inlineStr">
        <is>
          <t>CPC KPKB</t>
        </is>
      </c>
      <c r="O328" s="22" t="inlineStr">
        <is>
          <t>Indore</t>
        </is>
      </c>
      <c r="P328" s="22" t="inlineStr"/>
      <c r="Q328" s="22" t="inlineStr">
        <is>
          <t>Dates</t>
        </is>
      </c>
      <c r="R328" s="25">
        <f>IF(Config!$B$4&gt;0,M328/Config!$B$4,0)</f>
        <v/>
      </c>
      <c r="S328" s="25">
        <f>IF(Config!$B$4&gt;0,K328/Config!$B$4,0)</f>
        <v/>
      </c>
      <c r="T328" s="25">
        <f>R328*Config!$B$7</f>
        <v/>
      </c>
      <c r="U328" s="25">
        <f>S328*Config!$B$7</f>
        <v/>
      </c>
      <c r="V328" s="25" t="n">
        <v>64.8</v>
      </c>
      <c r="W328" s="25" t="n">
        <v>162</v>
      </c>
      <c r="X328" s="26">
        <f>IF(T328&gt;0,V328/T328,0)</f>
        <v/>
      </c>
      <c r="Y328" s="26">
        <f>IF(U328&gt;0,W328/U328,0)</f>
        <v/>
      </c>
      <c r="Z328" s="25">
        <f>T328-V328</f>
        <v/>
      </c>
      <c r="AA328" s="25">
        <f>U328-W328</f>
        <v/>
      </c>
      <c r="AB328" s="25">
        <f>IF(Config!$B$7&gt;0,(V328/Config!$B$7)*Config!$B$4,0)</f>
        <v/>
      </c>
      <c r="AC328" s="25">
        <f>IF(Config!$B$7&gt;0,(W328/Config!$B$7)*Config!$B$4,0)</f>
        <v/>
      </c>
    </row>
    <row r="329" hidden="1" outlineLevel="1">
      <c r="A329" s="22" t="inlineStr"/>
      <c r="B329" s="22" t="inlineStr"/>
      <c r="C329" s="22" t="inlineStr"/>
      <c r="D329" s="22" t="inlineStr"/>
      <c r="E329" s="22" t="inlineStr">
        <is>
          <t>Dates_4-2469</t>
        </is>
      </c>
      <c r="F329" s="22" t="inlineStr"/>
      <c r="G329" s="22" t="inlineStr">
        <is>
          <t>Dates</t>
        </is>
      </c>
      <c r="H329" s="22" t="inlineStr">
        <is>
          <t>Premium Omani Fard Dates Farmley standee pouch 400 g</t>
        </is>
      </c>
      <c r="I329" s="22" t="inlineStr"/>
      <c r="J329" s="24" t="n">
        <v>0</v>
      </c>
      <c r="K329" s="24" t="n">
        <v>0</v>
      </c>
      <c r="L329" s="22" t="inlineStr">
        <is>
          <t>CPC -Chairman Master Bhandar -Pithoragarh-Uttarakhand-262501</t>
        </is>
      </c>
      <c r="M329" s="24" t="n">
        <v>0</v>
      </c>
      <c r="N329" s="22" t="inlineStr">
        <is>
          <t>CPC KPKB</t>
        </is>
      </c>
      <c r="O329" s="22" t="inlineStr">
        <is>
          <t>Indore</t>
        </is>
      </c>
      <c r="P329" s="22" t="inlineStr"/>
      <c r="Q329" s="22" t="inlineStr">
        <is>
          <t>Dates</t>
        </is>
      </c>
      <c r="R329" s="25">
        <f>IF(Config!$B$4&gt;0,M329/Config!$B$4,0)</f>
        <v/>
      </c>
      <c r="S329" s="25">
        <f>IF(Config!$B$4&gt;0,K329/Config!$B$4,0)</f>
        <v/>
      </c>
      <c r="T329" s="25">
        <f>R329*Config!$B$7</f>
        <v/>
      </c>
      <c r="U329" s="25">
        <f>S329*Config!$B$7</f>
        <v/>
      </c>
      <c r="V329" s="25" t="n">
        <v>100.8</v>
      </c>
      <c r="W329" s="25" t="n">
        <v>252</v>
      </c>
      <c r="X329" s="26">
        <f>IF(T329&gt;0,V329/T329,0)</f>
        <v/>
      </c>
      <c r="Y329" s="26">
        <f>IF(U329&gt;0,W329/U329,0)</f>
        <v/>
      </c>
      <c r="Z329" s="25">
        <f>T329-V329</f>
        <v/>
      </c>
      <c r="AA329" s="25">
        <f>U329-W329</f>
        <v/>
      </c>
      <c r="AB329" s="25">
        <f>IF(Config!$B$7&gt;0,(V329/Config!$B$7)*Config!$B$4,0)</f>
        <v/>
      </c>
      <c r="AC329" s="25">
        <f>IF(Config!$B$7&gt;0,(W329/Config!$B$7)*Config!$B$4,0)</f>
        <v/>
      </c>
    </row>
    <row r="330" hidden="1" outlineLevel="1">
      <c r="A330" s="22" t="inlineStr"/>
      <c r="B330" s="22" t="inlineStr"/>
      <c r="C330" s="22" t="inlineStr"/>
      <c r="D330" s="22" t="inlineStr"/>
      <c r="E330" s="22" t="inlineStr">
        <is>
          <t>Dates_4-2469</t>
        </is>
      </c>
      <c r="F330" s="22" t="inlineStr"/>
      <c r="G330" s="22" t="inlineStr">
        <is>
          <t>Dates</t>
        </is>
      </c>
      <c r="H330" s="22" t="inlineStr">
        <is>
          <t>Premium Omani Fard Dates Farmley standee pouch 400 g</t>
        </is>
      </c>
      <c r="I330" s="22" t="inlineStr"/>
      <c r="J330" s="24" t="n">
        <v>0</v>
      </c>
      <c r="K330" s="24" t="n">
        <v>0</v>
      </c>
      <c r="L330" s="22" t="inlineStr">
        <is>
          <t>CPC -KPKB Master Bhandar -East Khasi Hills -Meghalaya- 793012</t>
        </is>
      </c>
      <c r="M330" s="24" t="n">
        <v>0</v>
      </c>
      <c r="N330" s="22" t="inlineStr">
        <is>
          <t>CPC KPKB</t>
        </is>
      </c>
      <c r="O330" s="22" t="inlineStr">
        <is>
          <t>Indore</t>
        </is>
      </c>
      <c r="P330" s="22" t="inlineStr"/>
      <c r="Q330" s="22" t="inlineStr">
        <is>
          <t>Dates</t>
        </is>
      </c>
      <c r="R330" s="25">
        <f>IF(Config!$B$4&gt;0,M330/Config!$B$4,0)</f>
        <v/>
      </c>
      <c r="S330" s="25">
        <f>IF(Config!$B$4&gt;0,K330/Config!$B$4,0)</f>
        <v/>
      </c>
      <c r="T330" s="25">
        <f>R330*Config!$B$7</f>
        <v/>
      </c>
      <c r="U330" s="25">
        <f>S330*Config!$B$7</f>
        <v/>
      </c>
      <c r="V330" s="25" t="n">
        <v>21.6</v>
      </c>
      <c r="W330" s="25" t="n">
        <v>54</v>
      </c>
      <c r="X330" s="26">
        <f>IF(T330&gt;0,V330/T330,0)</f>
        <v/>
      </c>
      <c r="Y330" s="26">
        <f>IF(U330&gt;0,W330/U330,0)</f>
        <v/>
      </c>
      <c r="Z330" s="25">
        <f>T330-V330</f>
        <v/>
      </c>
      <c r="AA330" s="25">
        <f>U330-W330</f>
        <v/>
      </c>
      <c r="AB330" s="25">
        <f>IF(Config!$B$7&gt;0,(V330/Config!$B$7)*Config!$B$4,0)</f>
        <v/>
      </c>
      <c r="AC330" s="25">
        <f>IF(Config!$B$7&gt;0,(W330/Config!$B$7)*Config!$B$4,0)</f>
        <v/>
      </c>
    </row>
    <row r="331" hidden="1" outlineLevel="1">
      <c r="A331" s="22" t="inlineStr"/>
      <c r="B331" s="22" t="inlineStr"/>
      <c r="C331" s="22" t="inlineStr"/>
      <c r="D331" s="22" t="inlineStr"/>
      <c r="E331" s="22" t="inlineStr">
        <is>
          <t>Dates_4-2469</t>
        </is>
      </c>
      <c r="F331" s="22" t="inlineStr"/>
      <c r="G331" s="22" t="inlineStr">
        <is>
          <t>Dates</t>
        </is>
      </c>
      <c r="H331" s="22" t="inlineStr">
        <is>
          <t>Premium Omani Fard Dates Farmley standee pouch 400 g</t>
        </is>
      </c>
      <c r="I331" s="22" t="inlineStr"/>
      <c r="J331" s="24" t="n">
        <v>0</v>
      </c>
      <c r="K331" s="24" t="n">
        <v>0</v>
      </c>
      <c r="L331" s="22" t="inlineStr">
        <is>
          <t>CPC -KPKB Master Bhandar -Ghaziabad -Uttar Pradesh -201014</t>
        </is>
      </c>
      <c r="M331" s="24" t="n">
        <v>0</v>
      </c>
      <c r="N331" s="22" t="inlineStr">
        <is>
          <t>CPC KPKB</t>
        </is>
      </c>
      <c r="O331" s="22" t="inlineStr">
        <is>
          <t>Indore</t>
        </is>
      </c>
      <c r="P331" s="22" t="inlineStr"/>
      <c r="Q331" s="22" t="inlineStr">
        <is>
          <t>Dates</t>
        </is>
      </c>
      <c r="R331" s="25">
        <f>IF(Config!$B$4&gt;0,M331/Config!$B$4,0)</f>
        <v/>
      </c>
      <c r="S331" s="25">
        <f>IF(Config!$B$4&gt;0,K331/Config!$B$4,0)</f>
        <v/>
      </c>
      <c r="T331" s="25">
        <f>R331*Config!$B$7</f>
        <v/>
      </c>
      <c r="U331" s="25">
        <f>S331*Config!$B$7</f>
        <v/>
      </c>
      <c r="V331" s="25" t="n">
        <v>21.6</v>
      </c>
      <c r="W331" s="25" t="n">
        <v>54</v>
      </c>
      <c r="X331" s="26">
        <f>IF(T331&gt;0,V331/T331,0)</f>
        <v/>
      </c>
      <c r="Y331" s="26">
        <f>IF(U331&gt;0,W331/U331,0)</f>
        <v/>
      </c>
      <c r="Z331" s="25">
        <f>T331-V331</f>
        <v/>
      </c>
      <c r="AA331" s="25">
        <f>U331-W331</f>
        <v/>
      </c>
      <c r="AB331" s="25">
        <f>IF(Config!$B$7&gt;0,(V331/Config!$B$7)*Config!$B$4,0)</f>
        <v/>
      </c>
      <c r="AC331" s="25">
        <f>IF(Config!$B$7&gt;0,(W331/Config!$B$7)*Config!$B$4,0)</f>
        <v/>
      </c>
    </row>
    <row r="332" hidden="1" outlineLevel="1">
      <c r="A332" s="22" t="inlineStr"/>
      <c r="B332" s="22" t="inlineStr"/>
      <c r="C332" s="22" t="inlineStr"/>
      <c r="D332" s="22" t="inlineStr"/>
      <c r="E332" s="22" t="inlineStr">
        <is>
          <t>Dates_4-2469</t>
        </is>
      </c>
      <c r="F332" s="22" t="inlineStr"/>
      <c r="G332" s="22" t="inlineStr">
        <is>
          <t>Dates</t>
        </is>
      </c>
      <c r="H332" s="22" t="inlineStr">
        <is>
          <t>Premium Omani Fard Dates Farmley standee pouch 400 g</t>
        </is>
      </c>
      <c r="I332" s="22" t="inlineStr"/>
      <c r="J332" s="24" t="n">
        <v>0</v>
      </c>
      <c r="K332" s="24" t="n">
        <v>0</v>
      </c>
      <c r="L332" s="22" t="inlineStr">
        <is>
          <t>CPC -KPKB Master Bhandar Cisf Unit RSP Rourkela</t>
        </is>
      </c>
      <c r="M332" s="24" t="n">
        <v>0</v>
      </c>
      <c r="N332" s="22" t="inlineStr">
        <is>
          <t>CPC KPKB</t>
        </is>
      </c>
      <c r="O332" s="22" t="inlineStr">
        <is>
          <t>Indore</t>
        </is>
      </c>
      <c r="P332" s="22" t="inlineStr"/>
      <c r="Q332" s="22" t="inlineStr">
        <is>
          <t>Dates</t>
        </is>
      </c>
      <c r="R332" s="25">
        <f>IF(Config!$B$4&gt;0,M332/Config!$B$4,0)</f>
        <v/>
      </c>
      <c r="S332" s="25">
        <f>IF(Config!$B$4&gt;0,K332/Config!$B$4,0)</f>
        <v/>
      </c>
      <c r="T332" s="25">
        <f>R332*Config!$B$7</f>
        <v/>
      </c>
      <c r="U332" s="25">
        <f>S332*Config!$B$7</f>
        <v/>
      </c>
      <c r="V332" s="25" t="n">
        <v>302.4</v>
      </c>
      <c r="W332" s="25" t="n">
        <v>756</v>
      </c>
      <c r="X332" s="26">
        <f>IF(T332&gt;0,V332/T332,0)</f>
        <v/>
      </c>
      <c r="Y332" s="26">
        <f>IF(U332&gt;0,W332/U332,0)</f>
        <v/>
      </c>
      <c r="Z332" s="25">
        <f>T332-V332</f>
        <v/>
      </c>
      <c r="AA332" s="25">
        <f>U332-W332</f>
        <v/>
      </c>
      <c r="AB332" s="25">
        <f>IF(Config!$B$7&gt;0,(V332/Config!$B$7)*Config!$B$4,0)</f>
        <v/>
      </c>
      <c r="AC332" s="25">
        <f>IF(Config!$B$7&gt;0,(W332/Config!$B$7)*Config!$B$4,0)</f>
        <v/>
      </c>
    </row>
    <row r="333" hidden="1" outlineLevel="1">
      <c r="A333" s="22" t="inlineStr"/>
      <c r="B333" s="22" t="inlineStr"/>
      <c r="C333" s="22" t="inlineStr"/>
      <c r="D333" s="22" t="inlineStr"/>
      <c r="E333" s="22" t="inlineStr">
        <is>
          <t>Dates_4-2469</t>
        </is>
      </c>
      <c r="F333" s="22" t="inlineStr"/>
      <c r="G333" s="22" t="inlineStr">
        <is>
          <t>Dates</t>
        </is>
      </c>
      <c r="H333" s="22" t="inlineStr">
        <is>
          <t>Premium Omani Fard Dates Farmley standee pouch 400 g</t>
        </is>
      </c>
      <c r="I333" s="22" t="inlineStr"/>
      <c r="J333" s="24" t="n">
        <v>0</v>
      </c>
      <c r="K333" s="24" t="n">
        <v>0</v>
      </c>
      <c r="L333" s="22" t="inlineStr">
        <is>
          <t>CPC -Master Bhandar</t>
        </is>
      </c>
      <c r="M333" s="24" t="n">
        <v>0</v>
      </c>
      <c r="N333" s="22" t="inlineStr">
        <is>
          <t>CPC KPKB</t>
        </is>
      </c>
      <c r="O333" s="22" t="inlineStr">
        <is>
          <t>Indore</t>
        </is>
      </c>
      <c r="P333" s="22" t="inlineStr"/>
      <c r="Q333" s="22" t="inlineStr">
        <is>
          <t>Dates</t>
        </is>
      </c>
      <c r="R333" s="25">
        <f>IF(Config!$B$4&gt;0,M333/Config!$B$4,0)</f>
        <v/>
      </c>
      <c r="S333" s="25">
        <f>IF(Config!$B$4&gt;0,K333/Config!$B$4,0)</f>
        <v/>
      </c>
      <c r="T333" s="25">
        <f>R333*Config!$B$7</f>
        <v/>
      </c>
      <c r="U333" s="25">
        <f>S333*Config!$B$7</f>
        <v/>
      </c>
      <c r="V333" s="25" t="n">
        <v>21.6</v>
      </c>
      <c r="W333" s="25" t="n">
        <v>54</v>
      </c>
      <c r="X333" s="26">
        <f>IF(T333&gt;0,V333/T333,0)</f>
        <v/>
      </c>
      <c r="Y333" s="26">
        <f>IF(U333&gt;0,W333/U333,0)</f>
        <v/>
      </c>
      <c r="Z333" s="25">
        <f>T333-V333</f>
        <v/>
      </c>
      <c r="AA333" s="25">
        <f>U333-W333</f>
        <v/>
      </c>
      <c r="AB333" s="25">
        <f>IF(Config!$B$7&gt;0,(V333/Config!$B$7)*Config!$B$4,0)</f>
        <v/>
      </c>
      <c r="AC333" s="25">
        <f>IF(Config!$B$7&gt;0,(W333/Config!$B$7)*Config!$B$4,0)</f>
        <v/>
      </c>
    </row>
    <row r="334" hidden="1" outlineLevel="1">
      <c r="A334" s="22" t="inlineStr"/>
      <c r="B334" s="22" t="inlineStr"/>
      <c r="C334" s="22" t="inlineStr"/>
      <c r="D334" s="22" t="inlineStr"/>
      <c r="E334" s="22" t="inlineStr">
        <is>
          <t>Dates_4-2469</t>
        </is>
      </c>
      <c r="F334" s="22" t="inlineStr"/>
      <c r="G334" s="22" t="inlineStr">
        <is>
          <t>Dates</t>
        </is>
      </c>
      <c r="H334" s="22" t="inlineStr">
        <is>
          <t>Premium Omani Fard Dates Farmley standee pouch 400 g</t>
        </is>
      </c>
      <c r="I334" s="22" t="inlineStr"/>
      <c r="J334" s="24" t="n">
        <v>0</v>
      </c>
      <c r="K334" s="24" t="n">
        <v>0</v>
      </c>
      <c r="L334" s="22" t="inlineStr">
        <is>
          <t>CPC -Master Bhandar (Kpkb)</t>
        </is>
      </c>
      <c r="M334" s="24" t="n">
        <v>0</v>
      </c>
      <c r="N334" s="22" t="inlineStr">
        <is>
          <t>CPC KPKB</t>
        </is>
      </c>
      <c r="O334" s="22" t="inlineStr">
        <is>
          <t>Indore</t>
        </is>
      </c>
      <c r="P334" s="22" t="inlineStr"/>
      <c r="Q334" s="22" t="inlineStr">
        <is>
          <t>Dates</t>
        </is>
      </c>
      <c r="R334" s="25">
        <f>IF(Config!$B$4&gt;0,M334/Config!$B$4,0)</f>
        <v/>
      </c>
      <c r="S334" s="25">
        <f>IF(Config!$B$4&gt;0,K334/Config!$B$4,0)</f>
        <v/>
      </c>
      <c r="T334" s="25">
        <f>R334*Config!$B$7</f>
        <v/>
      </c>
      <c r="U334" s="25">
        <f>S334*Config!$B$7</f>
        <v/>
      </c>
      <c r="V334" s="25" t="n">
        <v>21.6</v>
      </c>
      <c r="W334" s="25" t="n">
        <v>54</v>
      </c>
      <c r="X334" s="26">
        <f>IF(T334&gt;0,V334/T334,0)</f>
        <v/>
      </c>
      <c r="Y334" s="26">
        <f>IF(U334&gt;0,W334/U334,0)</f>
        <v/>
      </c>
      <c r="Z334" s="25">
        <f>T334-V334</f>
        <v/>
      </c>
      <c r="AA334" s="25">
        <f>U334-W334</f>
        <v/>
      </c>
      <c r="AB334" s="25">
        <f>IF(Config!$B$7&gt;0,(V334/Config!$B$7)*Config!$B$4,0)</f>
        <v/>
      </c>
      <c r="AC334" s="25">
        <f>IF(Config!$B$7&gt;0,(W334/Config!$B$7)*Config!$B$4,0)</f>
        <v/>
      </c>
    </row>
    <row r="335" hidden="1" outlineLevel="1">
      <c r="A335" s="22" t="inlineStr"/>
      <c r="B335" s="22" t="inlineStr"/>
      <c r="C335" s="22" t="inlineStr"/>
      <c r="D335" s="22" t="inlineStr"/>
      <c r="E335" s="22" t="inlineStr">
        <is>
          <t>Dates_4-2469</t>
        </is>
      </c>
      <c r="F335" s="22" t="inlineStr"/>
      <c r="G335" s="22" t="inlineStr">
        <is>
          <t>Dates</t>
        </is>
      </c>
      <c r="H335" s="22" t="inlineStr">
        <is>
          <t>Premium Omani Fard Dates Farmley standee pouch 400 g</t>
        </is>
      </c>
      <c r="I335" s="22" t="inlineStr"/>
      <c r="J335" s="24" t="n">
        <v>0</v>
      </c>
      <c r="K335" s="24" t="n">
        <v>0</v>
      </c>
      <c r="L335" s="22" t="inlineStr">
        <is>
          <t>CPC -Master Bhandar RTC CRPF Srinagar</t>
        </is>
      </c>
      <c r="M335" s="24" t="n">
        <v>0</v>
      </c>
      <c r="N335" s="22" t="inlineStr">
        <is>
          <t>CPC KPKB</t>
        </is>
      </c>
      <c r="O335" s="22" t="inlineStr">
        <is>
          <t>Indore</t>
        </is>
      </c>
      <c r="P335" s="22" t="inlineStr"/>
      <c r="Q335" s="22" t="inlineStr">
        <is>
          <t>Dates</t>
        </is>
      </c>
      <c r="R335" s="25">
        <f>IF(Config!$B$4&gt;0,M335/Config!$B$4,0)</f>
        <v/>
      </c>
      <c r="S335" s="25">
        <f>IF(Config!$B$4&gt;0,K335/Config!$B$4,0)</f>
        <v/>
      </c>
      <c r="T335" s="25">
        <f>R335*Config!$B$7</f>
        <v/>
      </c>
      <c r="U335" s="25">
        <f>S335*Config!$B$7</f>
        <v/>
      </c>
      <c r="V335" s="25" t="n">
        <v>43.2</v>
      </c>
      <c r="W335" s="25" t="n">
        <v>108</v>
      </c>
      <c r="X335" s="26">
        <f>IF(T335&gt;0,V335/T335,0)</f>
        <v/>
      </c>
      <c r="Y335" s="26">
        <f>IF(U335&gt;0,W335/U335,0)</f>
        <v/>
      </c>
      <c r="Z335" s="25">
        <f>T335-V335</f>
        <v/>
      </c>
      <c r="AA335" s="25">
        <f>U335-W335</f>
        <v/>
      </c>
      <c r="AB335" s="25">
        <f>IF(Config!$B$7&gt;0,(V335/Config!$B$7)*Config!$B$4,0)</f>
        <v/>
      </c>
      <c r="AC335" s="25">
        <f>IF(Config!$B$7&gt;0,(W335/Config!$B$7)*Config!$B$4,0)</f>
        <v/>
      </c>
    </row>
    <row r="336" hidden="1" outlineLevel="1">
      <c r="A336" s="22" t="inlineStr"/>
      <c r="B336" s="22" t="inlineStr"/>
      <c r="C336" s="22" t="inlineStr"/>
      <c r="D336" s="22" t="inlineStr"/>
      <c r="E336" s="22" t="inlineStr">
        <is>
          <t>Dates_4-2469</t>
        </is>
      </c>
      <c r="F336" s="22" t="inlineStr"/>
      <c r="G336" s="22" t="inlineStr">
        <is>
          <t>Dates</t>
        </is>
      </c>
      <c r="H336" s="22" t="inlineStr">
        <is>
          <t>Premium Omani Fard Dates Farmley standee pouch 400 g</t>
        </is>
      </c>
      <c r="I336" s="22" t="inlineStr"/>
      <c r="J336" s="24" t="n">
        <v>0</v>
      </c>
      <c r="K336" s="24" t="n">
        <v>0</v>
      </c>
      <c r="L336" s="22" t="inlineStr">
        <is>
          <t>CPC -Master Bhandar TPT Bn Itbp</t>
        </is>
      </c>
      <c r="M336" s="24" t="n">
        <v>0</v>
      </c>
      <c r="N336" s="22" t="inlineStr">
        <is>
          <t>CPC KPKB</t>
        </is>
      </c>
      <c r="O336" s="22" t="inlineStr">
        <is>
          <t>Indore</t>
        </is>
      </c>
      <c r="P336" s="22" t="inlineStr"/>
      <c r="Q336" s="22" t="inlineStr">
        <is>
          <t>Dates</t>
        </is>
      </c>
      <c r="R336" s="25">
        <f>IF(Config!$B$4&gt;0,M336/Config!$B$4,0)</f>
        <v/>
      </c>
      <c r="S336" s="25">
        <f>IF(Config!$B$4&gt;0,K336/Config!$B$4,0)</f>
        <v/>
      </c>
      <c r="T336" s="25">
        <f>R336*Config!$B$7</f>
        <v/>
      </c>
      <c r="U336" s="25">
        <f>S336*Config!$B$7</f>
        <v/>
      </c>
      <c r="V336" s="25" t="n">
        <v>50.4</v>
      </c>
      <c r="W336" s="25" t="n">
        <v>126</v>
      </c>
      <c r="X336" s="26">
        <f>IF(T336&gt;0,V336/T336,0)</f>
        <v/>
      </c>
      <c r="Y336" s="26">
        <f>IF(U336&gt;0,W336/U336,0)</f>
        <v/>
      </c>
      <c r="Z336" s="25">
        <f>T336-V336</f>
        <v/>
      </c>
      <c r="AA336" s="25">
        <f>U336-W336</f>
        <v/>
      </c>
      <c r="AB336" s="25">
        <f>IF(Config!$B$7&gt;0,(V336/Config!$B$7)*Config!$B$4,0)</f>
        <v/>
      </c>
      <c r="AC336" s="25">
        <f>IF(Config!$B$7&gt;0,(W336/Config!$B$7)*Config!$B$4,0)</f>
        <v/>
      </c>
    </row>
    <row r="337" hidden="1" outlineLevel="1">
      <c r="A337" s="22" t="inlineStr"/>
      <c r="B337" s="22" t="inlineStr"/>
      <c r="C337" s="22" t="inlineStr"/>
      <c r="D337" s="22" t="inlineStr"/>
      <c r="E337" s="22" t="inlineStr">
        <is>
          <t>Dates_4-2469</t>
        </is>
      </c>
      <c r="F337" s="22" t="inlineStr"/>
      <c r="G337" s="22" t="inlineStr">
        <is>
          <t>Dates</t>
        </is>
      </c>
      <c r="H337" s="22" t="inlineStr">
        <is>
          <t>Premium Omani Fard Dates Farmley standee pouch 400 g</t>
        </is>
      </c>
      <c r="I337" s="22" t="inlineStr"/>
      <c r="J337" s="24" t="n">
        <v>0</v>
      </c>
      <c r="K337" s="24" t="n">
        <v>0</v>
      </c>
      <c r="L337" s="22" t="inlineStr">
        <is>
          <t>CPC-C P C Master Canteen</t>
        </is>
      </c>
      <c r="M337" s="24" t="n">
        <v>0</v>
      </c>
      <c r="N337" s="22" t="inlineStr">
        <is>
          <t>CPC KPKB</t>
        </is>
      </c>
      <c r="O337" s="22" t="inlineStr">
        <is>
          <t>Indore</t>
        </is>
      </c>
      <c r="P337" s="22" t="inlineStr"/>
      <c r="Q337" s="22" t="inlineStr">
        <is>
          <t>Dates</t>
        </is>
      </c>
      <c r="R337" s="25">
        <f>IF(Config!$B$4&gt;0,M337/Config!$B$4,0)</f>
        <v/>
      </c>
      <c r="S337" s="25">
        <f>IF(Config!$B$4&gt;0,K337/Config!$B$4,0)</f>
        <v/>
      </c>
      <c r="T337" s="25">
        <f>R337*Config!$B$7</f>
        <v/>
      </c>
      <c r="U337" s="25">
        <f>S337*Config!$B$7</f>
        <v/>
      </c>
      <c r="V337" s="25" t="n">
        <v>165.6</v>
      </c>
      <c r="W337" s="25" t="n">
        <v>414</v>
      </c>
      <c r="X337" s="26">
        <f>IF(T337&gt;0,V337/T337,0)</f>
        <v/>
      </c>
      <c r="Y337" s="26">
        <f>IF(U337&gt;0,W337/U337,0)</f>
        <v/>
      </c>
      <c r="Z337" s="25">
        <f>T337-V337</f>
        <v/>
      </c>
      <c r="AA337" s="25">
        <f>U337-W337</f>
        <v/>
      </c>
      <c r="AB337" s="25">
        <f>IF(Config!$B$7&gt;0,(V337/Config!$B$7)*Config!$B$4,0)</f>
        <v/>
      </c>
      <c r="AC337" s="25">
        <f>IF(Config!$B$7&gt;0,(W337/Config!$B$7)*Config!$B$4,0)</f>
        <v/>
      </c>
    </row>
    <row r="338" hidden="1" outlineLevel="1">
      <c r="A338" s="22" t="inlineStr"/>
      <c r="B338" s="22" t="inlineStr"/>
      <c r="C338" s="22" t="inlineStr"/>
      <c r="D338" s="22" t="inlineStr"/>
      <c r="E338" s="22" t="inlineStr">
        <is>
          <t>Dates_4-2469</t>
        </is>
      </c>
      <c r="F338" s="22" t="inlineStr"/>
      <c r="G338" s="22" t="inlineStr">
        <is>
          <t>Dates</t>
        </is>
      </c>
      <c r="H338" s="22" t="inlineStr">
        <is>
          <t>Premium Omani Fard Dates Farmley standee pouch 400 g</t>
        </is>
      </c>
      <c r="I338" s="22" t="inlineStr"/>
      <c r="J338" s="24" t="n">
        <v>0</v>
      </c>
      <c r="K338" s="24" t="n">
        <v>0</v>
      </c>
      <c r="L338" s="22" t="inlineStr">
        <is>
          <t>CPC-CPC Master Canteen 7th Res Bn Jaipur</t>
        </is>
      </c>
      <c r="M338" s="24" t="n">
        <v>0</v>
      </c>
      <c r="N338" s="22" t="inlineStr">
        <is>
          <t>CPC KPKB</t>
        </is>
      </c>
      <c r="O338" s="22" t="inlineStr">
        <is>
          <t>Indore</t>
        </is>
      </c>
      <c r="P338" s="22" t="inlineStr"/>
      <c r="Q338" s="22" t="inlineStr">
        <is>
          <t>Dates</t>
        </is>
      </c>
      <c r="R338" s="25">
        <f>IF(Config!$B$4&gt;0,M338/Config!$B$4,0)</f>
        <v/>
      </c>
      <c r="S338" s="25">
        <f>IF(Config!$B$4&gt;0,K338/Config!$B$4,0)</f>
        <v/>
      </c>
      <c r="T338" s="25">
        <f>R338*Config!$B$7</f>
        <v/>
      </c>
      <c r="U338" s="25">
        <f>S338*Config!$B$7</f>
        <v/>
      </c>
      <c r="V338" s="25" t="n">
        <v>7.2</v>
      </c>
      <c r="W338" s="25" t="n">
        <v>18</v>
      </c>
      <c r="X338" s="26">
        <f>IF(T338&gt;0,V338/T338,0)</f>
        <v/>
      </c>
      <c r="Y338" s="26">
        <f>IF(U338&gt;0,W338/U338,0)</f>
        <v/>
      </c>
      <c r="Z338" s="25">
        <f>T338-V338</f>
        <v/>
      </c>
      <c r="AA338" s="25">
        <f>U338-W338</f>
        <v/>
      </c>
      <c r="AB338" s="25">
        <f>IF(Config!$B$7&gt;0,(V338/Config!$B$7)*Config!$B$4,0)</f>
        <v/>
      </c>
      <c r="AC338" s="25">
        <f>IF(Config!$B$7&gt;0,(W338/Config!$B$7)*Config!$B$4,0)</f>
        <v/>
      </c>
    </row>
    <row r="339" hidden="1" outlineLevel="1">
      <c r="A339" s="22" t="inlineStr"/>
      <c r="B339" s="22" t="inlineStr"/>
      <c r="C339" s="22" t="inlineStr"/>
      <c r="D339" s="22" t="inlineStr"/>
      <c r="E339" s="22" t="inlineStr">
        <is>
          <t>Dates_4-2469</t>
        </is>
      </c>
      <c r="F339" s="22" t="inlineStr"/>
      <c r="G339" s="22" t="inlineStr">
        <is>
          <t>Dates</t>
        </is>
      </c>
      <c r="H339" s="22" t="inlineStr">
        <is>
          <t>Premium Omani Fard Dates Farmley standee pouch 400 g</t>
        </is>
      </c>
      <c r="I339" s="22" t="inlineStr"/>
      <c r="J339" s="24" t="n">
        <v>0</v>
      </c>
      <c r="K339" s="24" t="n">
        <v>0</v>
      </c>
      <c r="L339" s="22" t="inlineStr">
        <is>
          <t>CPC-Central Police Canteen</t>
        </is>
      </c>
      <c r="M339" s="24" t="n">
        <v>0</v>
      </c>
      <c r="N339" s="22" t="inlineStr">
        <is>
          <t>CPC KPKB</t>
        </is>
      </c>
      <c r="O339" s="22" t="inlineStr">
        <is>
          <t>Indore</t>
        </is>
      </c>
      <c r="P339" s="22" t="inlineStr"/>
      <c r="Q339" s="22" t="inlineStr">
        <is>
          <t>Dates</t>
        </is>
      </c>
      <c r="R339" s="25">
        <f>IF(Config!$B$4&gt;0,M339/Config!$B$4,0)</f>
        <v/>
      </c>
      <c r="S339" s="25">
        <f>IF(Config!$B$4&gt;0,K339/Config!$B$4,0)</f>
        <v/>
      </c>
      <c r="T339" s="25">
        <f>R339*Config!$B$7</f>
        <v/>
      </c>
      <c r="U339" s="25">
        <f>S339*Config!$B$7</f>
        <v/>
      </c>
      <c r="V339" s="25" t="n">
        <v>7.2</v>
      </c>
      <c r="W339" s="25" t="n">
        <v>18</v>
      </c>
      <c r="X339" s="26">
        <f>IF(T339&gt;0,V339/T339,0)</f>
        <v/>
      </c>
      <c r="Y339" s="26">
        <f>IF(U339&gt;0,W339/U339,0)</f>
        <v/>
      </c>
      <c r="Z339" s="25">
        <f>T339-V339</f>
        <v/>
      </c>
      <c r="AA339" s="25">
        <f>U339-W339</f>
        <v/>
      </c>
      <c r="AB339" s="25">
        <f>IF(Config!$B$7&gt;0,(V339/Config!$B$7)*Config!$B$4,0)</f>
        <v/>
      </c>
      <c r="AC339" s="25">
        <f>IF(Config!$B$7&gt;0,(W339/Config!$B$7)*Config!$B$4,0)</f>
        <v/>
      </c>
    </row>
    <row r="340" hidden="1" outlineLevel="1">
      <c r="A340" s="22" t="inlineStr"/>
      <c r="B340" s="22" t="inlineStr"/>
      <c r="C340" s="22" t="inlineStr"/>
      <c r="D340" s="22" t="inlineStr"/>
      <c r="E340" s="22" t="inlineStr">
        <is>
          <t>Dates_4-2469</t>
        </is>
      </c>
      <c r="F340" s="22" t="inlineStr"/>
      <c r="G340" s="22" t="inlineStr">
        <is>
          <t>Dates</t>
        </is>
      </c>
      <c r="H340" s="22" t="inlineStr">
        <is>
          <t>Premium Omani Fard Dates Farmley standee pouch 400 g</t>
        </is>
      </c>
      <c r="I340" s="22" t="inlineStr"/>
      <c r="J340" s="24" t="n">
        <v>0</v>
      </c>
      <c r="K340" s="24" t="n">
        <v>0</v>
      </c>
      <c r="L340" s="22" t="inlineStr">
        <is>
          <t>CPC-Chairman Master Canteen</t>
        </is>
      </c>
      <c r="M340" s="24" t="n">
        <v>0</v>
      </c>
      <c r="N340" s="22" t="inlineStr">
        <is>
          <t>CPC KPKB</t>
        </is>
      </c>
      <c r="O340" s="22" t="inlineStr">
        <is>
          <t>Indore</t>
        </is>
      </c>
      <c r="P340" s="22" t="inlineStr"/>
      <c r="Q340" s="22" t="inlineStr">
        <is>
          <t>Dates</t>
        </is>
      </c>
      <c r="R340" s="25">
        <f>IF(Config!$B$4&gt;0,M340/Config!$B$4,0)</f>
        <v/>
      </c>
      <c r="S340" s="25">
        <f>IF(Config!$B$4&gt;0,K340/Config!$B$4,0)</f>
        <v/>
      </c>
      <c r="T340" s="25">
        <f>R340*Config!$B$7</f>
        <v/>
      </c>
      <c r="U340" s="25">
        <f>S340*Config!$B$7</f>
        <v/>
      </c>
      <c r="V340" s="25" t="n">
        <v>64.8</v>
      </c>
      <c r="W340" s="25" t="n">
        <v>162</v>
      </c>
      <c r="X340" s="26">
        <f>IF(T340&gt;0,V340/T340,0)</f>
        <v/>
      </c>
      <c r="Y340" s="26">
        <f>IF(U340&gt;0,W340/U340,0)</f>
        <v/>
      </c>
      <c r="Z340" s="25">
        <f>T340-V340</f>
        <v/>
      </c>
      <c r="AA340" s="25">
        <f>U340-W340</f>
        <v/>
      </c>
      <c r="AB340" s="25">
        <f>IF(Config!$B$7&gt;0,(V340/Config!$B$7)*Config!$B$4,0)</f>
        <v/>
      </c>
      <c r="AC340" s="25">
        <f>IF(Config!$B$7&gt;0,(W340/Config!$B$7)*Config!$B$4,0)</f>
        <v/>
      </c>
    </row>
    <row r="341" hidden="1" outlineLevel="1">
      <c r="A341" s="22" t="inlineStr"/>
      <c r="B341" s="22" t="inlineStr"/>
      <c r="C341" s="22" t="inlineStr"/>
      <c r="D341" s="22" t="inlineStr"/>
      <c r="E341" s="22" t="inlineStr">
        <is>
          <t>Dates_4-2469</t>
        </is>
      </c>
      <c r="F341" s="22" t="inlineStr"/>
      <c r="G341" s="22" t="inlineStr">
        <is>
          <t>Dates</t>
        </is>
      </c>
      <c r="H341" s="22" t="inlineStr">
        <is>
          <t>Premium Omani Fard Dates Farmley standee pouch 400 g</t>
        </is>
      </c>
      <c r="I341" s="22" t="inlineStr"/>
      <c r="J341" s="24" t="n">
        <v>0</v>
      </c>
      <c r="K341" s="24" t="n">
        <v>0</v>
      </c>
      <c r="L341" s="22" t="inlineStr">
        <is>
          <t>CPC-Chairman Master Canteen - 1</t>
        </is>
      </c>
      <c r="M341" s="24" t="n">
        <v>0</v>
      </c>
      <c r="N341" s="22" t="inlineStr">
        <is>
          <t>CPC KPKB</t>
        </is>
      </c>
      <c r="O341" s="22" t="inlineStr">
        <is>
          <t>Indore</t>
        </is>
      </c>
      <c r="P341" s="22" t="inlineStr"/>
      <c r="Q341" s="22" t="inlineStr">
        <is>
          <t>Dates</t>
        </is>
      </c>
      <c r="R341" s="25">
        <f>IF(Config!$B$4&gt;0,M341/Config!$B$4,0)</f>
        <v/>
      </c>
      <c r="S341" s="25">
        <f>IF(Config!$B$4&gt;0,K341/Config!$B$4,0)</f>
        <v/>
      </c>
      <c r="T341" s="25">
        <f>R341*Config!$B$7</f>
        <v/>
      </c>
      <c r="U341" s="25">
        <f>S341*Config!$B$7</f>
        <v/>
      </c>
      <c r="V341" s="25" t="n">
        <v>50.4</v>
      </c>
      <c r="W341" s="25" t="n">
        <v>126</v>
      </c>
      <c r="X341" s="26">
        <f>IF(T341&gt;0,V341/T341,0)</f>
        <v/>
      </c>
      <c r="Y341" s="26">
        <f>IF(U341&gt;0,W341/U341,0)</f>
        <v/>
      </c>
      <c r="Z341" s="25">
        <f>T341-V341</f>
        <v/>
      </c>
      <c r="AA341" s="25">
        <f>U341-W341</f>
        <v/>
      </c>
      <c r="AB341" s="25">
        <f>IF(Config!$B$7&gt;0,(V341/Config!$B$7)*Config!$B$4,0)</f>
        <v/>
      </c>
      <c r="AC341" s="25">
        <f>IF(Config!$B$7&gt;0,(W341/Config!$B$7)*Config!$B$4,0)</f>
        <v/>
      </c>
    </row>
    <row r="342" hidden="1" outlineLevel="1">
      <c r="A342" s="22" t="inlineStr"/>
      <c r="B342" s="22" t="inlineStr"/>
      <c r="C342" s="22" t="inlineStr"/>
      <c r="D342" s="22" t="inlineStr"/>
      <c r="E342" s="22" t="inlineStr">
        <is>
          <t>Dates_4-2469</t>
        </is>
      </c>
      <c r="F342" s="22" t="inlineStr"/>
      <c r="G342" s="22" t="inlineStr">
        <is>
          <t>Dates</t>
        </is>
      </c>
      <c r="H342" s="22" t="inlineStr">
        <is>
          <t>Premium Omani Fard Dates Farmley standee pouch 400 g</t>
        </is>
      </c>
      <c r="I342" s="22" t="inlineStr"/>
      <c r="J342" s="24" t="n">
        <v>0</v>
      </c>
      <c r="K342" s="24" t="n">
        <v>0</v>
      </c>
      <c r="L342" s="22" t="inlineStr">
        <is>
          <t>CPC-Chairman Master Canteen 202 Cobra</t>
        </is>
      </c>
      <c r="M342" s="24" t="n">
        <v>0</v>
      </c>
      <c r="N342" s="22" t="inlineStr">
        <is>
          <t>CPC KPKB</t>
        </is>
      </c>
      <c r="O342" s="22" t="inlineStr">
        <is>
          <t>Indore</t>
        </is>
      </c>
      <c r="P342" s="22" t="inlineStr"/>
      <c r="Q342" s="22" t="inlineStr">
        <is>
          <t>Dates</t>
        </is>
      </c>
      <c r="R342" s="25">
        <f>IF(Config!$B$4&gt;0,M342/Config!$B$4,0)</f>
        <v/>
      </c>
      <c r="S342" s="25">
        <f>IF(Config!$B$4&gt;0,K342/Config!$B$4,0)</f>
        <v/>
      </c>
      <c r="T342" s="25">
        <f>R342*Config!$B$7</f>
        <v/>
      </c>
      <c r="U342" s="25">
        <f>S342*Config!$B$7</f>
        <v/>
      </c>
      <c r="V342" s="25" t="n">
        <v>7.2</v>
      </c>
      <c r="W342" s="25" t="n">
        <v>18</v>
      </c>
      <c r="X342" s="26">
        <f>IF(T342&gt;0,V342/T342,0)</f>
        <v/>
      </c>
      <c r="Y342" s="26">
        <f>IF(U342&gt;0,W342/U342,0)</f>
        <v/>
      </c>
      <c r="Z342" s="25">
        <f>T342-V342</f>
        <v/>
      </c>
      <c r="AA342" s="25">
        <f>U342-W342</f>
        <v/>
      </c>
      <c r="AB342" s="25">
        <f>IF(Config!$B$7&gt;0,(V342/Config!$B$7)*Config!$B$4,0)</f>
        <v/>
      </c>
      <c r="AC342" s="25">
        <f>IF(Config!$B$7&gt;0,(W342/Config!$B$7)*Config!$B$4,0)</f>
        <v/>
      </c>
    </row>
    <row r="343" hidden="1" outlineLevel="1">
      <c r="A343" s="22" t="inlineStr"/>
      <c r="B343" s="22" t="inlineStr"/>
      <c r="C343" s="22" t="inlineStr"/>
      <c r="D343" s="22" t="inlineStr"/>
      <c r="E343" s="22" t="inlineStr">
        <is>
          <t>Dates_4-2469</t>
        </is>
      </c>
      <c r="F343" s="22" t="inlineStr"/>
      <c r="G343" s="22" t="inlineStr">
        <is>
          <t>Dates</t>
        </is>
      </c>
      <c r="H343" s="22" t="inlineStr">
        <is>
          <t>Premium Omani Fard Dates Farmley standee pouch 400 g</t>
        </is>
      </c>
      <c r="I343" s="22" t="inlineStr"/>
      <c r="J343" s="24" t="n">
        <v>0</v>
      </c>
      <c r="K343" s="24" t="n">
        <v>0</v>
      </c>
      <c r="L343" s="22" t="inlineStr">
        <is>
          <t>CPC-Kendriya Police Kalyan Bhandar CSWT BSF Indore</t>
        </is>
      </c>
      <c r="M343" s="24" t="n">
        <v>0</v>
      </c>
      <c r="N343" s="22" t="inlineStr">
        <is>
          <t>CPC KPKB</t>
        </is>
      </c>
      <c r="O343" s="22" t="inlineStr">
        <is>
          <t>Indore</t>
        </is>
      </c>
      <c r="P343" s="22" t="inlineStr"/>
      <c r="Q343" s="22" t="inlineStr">
        <is>
          <t>Dates</t>
        </is>
      </c>
      <c r="R343" s="25">
        <f>IF(Config!$B$4&gt;0,M343/Config!$B$4,0)</f>
        <v/>
      </c>
      <c r="S343" s="25">
        <f>IF(Config!$B$4&gt;0,K343/Config!$B$4,0)</f>
        <v/>
      </c>
      <c r="T343" s="25">
        <f>R343*Config!$B$7</f>
        <v/>
      </c>
      <c r="U343" s="25">
        <f>S343*Config!$B$7</f>
        <v/>
      </c>
      <c r="V343" s="25" t="n">
        <v>7.2</v>
      </c>
      <c r="W343" s="25" t="n">
        <v>18</v>
      </c>
      <c r="X343" s="26">
        <f>IF(T343&gt;0,V343/T343,0)</f>
        <v/>
      </c>
      <c r="Y343" s="26">
        <f>IF(U343&gt;0,W343/U343,0)</f>
        <v/>
      </c>
      <c r="Z343" s="25">
        <f>T343-V343</f>
        <v/>
      </c>
      <c r="AA343" s="25">
        <f>U343-W343</f>
        <v/>
      </c>
      <c r="AB343" s="25">
        <f>IF(Config!$B$7&gt;0,(V343/Config!$B$7)*Config!$B$4,0)</f>
        <v/>
      </c>
      <c r="AC343" s="25">
        <f>IF(Config!$B$7&gt;0,(W343/Config!$B$7)*Config!$B$4,0)</f>
        <v/>
      </c>
    </row>
    <row r="344" hidden="1" outlineLevel="1">
      <c r="A344" s="22" t="inlineStr"/>
      <c r="B344" s="22" t="inlineStr"/>
      <c r="C344" s="22" t="inlineStr"/>
      <c r="D344" s="22" t="inlineStr"/>
      <c r="E344" s="22" t="inlineStr">
        <is>
          <t>Dates_4-2469</t>
        </is>
      </c>
      <c r="F344" s="22" t="inlineStr"/>
      <c r="G344" s="22" t="inlineStr">
        <is>
          <t>Dates</t>
        </is>
      </c>
      <c r="H344" s="22" t="inlineStr">
        <is>
          <t>Premium Omani Fard Dates Farmley standee pouch 400 g</t>
        </is>
      </c>
      <c r="I344" s="22" t="inlineStr"/>
      <c r="J344" s="24" t="n">
        <v>0</v>
      </c>
      <c r="K344" s="24" t="n">
        <v>0</v>
      </c>
      <c r="L344" s="22" t="inlineStr">
        <is>
          <t>CPC-Master Bhandar SSB FTR HQRS Ghy</t>
        </is>
      </c>
      <c r="M344" s="24" t="n">
        <v>0</v>
      </c>
      <c r="N344" s="22" t="inlineStr">
        <is>
          <t>CPC KPKB</t>
        </is>
      </c>
      <c r="O344" s="22" t="inlineStr">
        <is>
          <t>Indore</t>
        </is>
      </c>
      <c r="P344" s="22" t="inlineStr"/>
      <c r="Q344" s="22" t="inlineStr">
        <is>
          <t>Dates</t>
        </is>
      </c>
      <c r="R344" s="25">
        <f>IF(Config!$B$4&gt;0,M344/Config!$B$4,0)</f>
        <v/>
      </c>
      <c r="S344" s="25">
        <f>IF(Config!$B$4&gt;0,K344/Config!$B$4,0)</f>
        <v/>
      </c>
      <c r="T344" s="25">
        <f>R344*Config!$B$7</f>
        <v/>
      </c>
      <c r="U344" s="25">
        <f>S344*Config!$B$7</f>
        <v/>
      </c>
      <c r="V344" s="25" t="n">
        <v>187.2</v>
      </c>
      <c r="W344" s="25" t="n">
        <v>468</v>
      </c>
      <c r="X344" s="26">
        <f>IF(T344&gt;0,V344/T344,0)</f>
        <v/>
      </c>
      <c r="Y344" s="26">
        <f>IF(U344&gt;0,W344/U344,0)</f>
        <v/>
      </c>
      <c r="Z344" s="25">
        <f>T344-V344</f>
        <v/>
      </c>
      <c r="AA344" s="25">
        <f>U344-W344</f>
        <v/>
      </c>
      <c r="AB344" s="25">
        <f>IF(Config!$B$7&gt;0,(V344/Config!$B$7)*Config!$B$4,0)</f>
        <v/>
      </c>
      <c r="AC344" s="25">
        <f>IF(Config!$B$7&gt;0,(W344/Config!$B$7)*Config!$B$4,0)</f>
        <v/>
      </c>
    </row>
    <row r="345" hidden="1" outlineLevel="1">
      <c r="A345" s="22" t="inlineStr"/>
      <c r="B345" s="22" t="inlineStr"/>
      <c r="C345" s="22" t="inlineStr"/>
      <c r="D345" s="22" t="inlineStr"/>
      <c r="E345" s="22" t="inlineStr">
        <is>
          <t>Dates_4-2469</t>
        </is>
      </c>
      <c r="F345" s="22" t="inlineStr"/>
      <c r="G345" s="22" t="inlineStr">
        <is>
          <t>Dates</t>
        </is>
      </c>
      <c r="H345" s="22" t="inlineStr">
        <is>
          <t>Premium Omani Fard Dates Farmley standee pouch 400 g</t>
        </is>
      </c>
      <c r="I345" s="22" t="inlineStr"/>
      <c r="J345" s="24" t="n">
        <v>0</v>
      </c>
      <c r="K345" s="24" t="n">
        <v>0</v>
      </c>
      <c r="L345" s="22" t="inlineStr">
        <is>
          <t>CPC-Master Canteen Gc CRPF Nagpur</t>
        </is>
      </c>
      <c r="M345" s="24" t="n">
        <v>0</v>
      </c>
      <c r="N345" s="22" t="inlineStr">
        <is>
          <t>CPC KPKB</t>
        </is>
      </c>
      <c r="O345" s="22" t="inlineStr">
        <is>
          <t>Indore</t>
        </is>
      </c>
      <c r="P345" s="22" t="inlineStr"/>
      <c r="Q345" s="22" t="inlineStr">
        <is>
          <t>Dates</t>
        </is>
      </c>
      <c r="R345" s="25">
        <f>IF(Config!$B$4&gt;0,M345/Config!$B$4,0)</f>
        <v/>
      </c>
      <c r="S345" s="25">
        <f>IF(Config!$B$4&gt;0,K345/Config!$B$4,0)</f>
        <v/>
      </c>
      <c r="T345" s="25">
        <f>R345*Config!$B$7</f>
        <v/>
      </c>
      <c r="U345" s="25">
        <f>S345*Config!$B$7</f>
        <v/>
      </c>
      <c r="V345" s="25" t="n">
        <v>43.2</v>
      </c>
      <c r="W345" s="25" t="n">
        <v>108</v>
      </c>
      <c r="X345" s="26">
        <f>IF(T345&gt;0,V345/T345,0)</f>
        <v/>
      </c>
      <c r="Y345" s="26">
        <f>IF(U345&gt;0,W345/U345,0)</f>
        <v/>
      </c>
      <c r="Z345" s="25">
        <f>T345-V345</f>
        <v/>
      </c>
      <c r="AA345" s="25">
        <f>U345-W345</f>
        <v/>
      </c>
      <c r="AB345" s="25">
        <f>IF(Config!$B$7&gt;0,(V345/Config!$B$7)*Config!$B$4,0)</f>
        <v/>
      </c>
      <c r="AC345" s="25">
        <f>IF(Config!$B$7&gt;0,(W345/Config!$B$7)*Config!$B$4,0)</f>
        <v/>
      </c>
    </row>
    <row r="346" hidden="1" outlineLevel="1">
      <c r="A346" s="22" t="inlineStr"/>
      <c r="B346" s="22" t="inlineStr"/>
      <c r="C346" s="22" t="inlineStr"/>
      <c r="D346" s="22" t="inlineStr"/>
      <c r="E346" s="22" t="inlineStr">
        <is>
          <t>Dates_4-2469</t>
        </is>
      </c>
      <c r="F346" s="22" t="inlineStr"/>
      <c r="G346" s="22" t="inlineStr">
        <is>
          <t>Dates</t>
        </is>
      </c>
      <c r="H346" s="22" t="inlineStr">
        <is>
          <t>Premium Omani Fard Dates Farmley standee pouch 400 g</t>
        </is>
      </c>
      <c r="I346" s="22" t="inlineStr"/>
      <c r="J346" s="24" t="n">
        <v>0</v>
      </c>
      <c r="K346" s="24" t="n">
        <v>0</v>
      </c>
      <c r="L346" s="22" t="inlineStr">
        <is>
          <t>Master Bhandar (Kpkb) Gc CRPF Rangareddy</t>
        </is>
      </c>
      <c r="M346" s="24" t="n">
        <v>0</v>
      </c>
      <c r="N346" s="22" t="inlineStr">
        <is>
          <t>CPC KPKB</t>
        </is>
      </c>
      <c r="O346" s="22" t="inlineStr">
        <is>
          <t>Indore</t>
        </is>
      </c>
      <c r="P346" s="22" t="inlineStr"/>
      <c r="Q346" s="22" t="inlineStr">
        <is>
          <t>Dates</t>
        </is>
      </c>
      <c r="R346" s="25">
        <f>IF(Config!$B$4&gt;0,M346/Config!$B$4,0)</f>
        <v/>
      </c>
      <c r="S346" s="25">
        <f>IF(Config!$B$4&gt;0,K346/Config!$B$4,0)</f>
        <v/>
      </c>
      <c r="T346" s="25">
        <f>R346*Config!$B$7</f>
        <v/>
      </c>
      <c r="U346" s="25">
        <f>S346*Config!$B$7</f>
        <v/>
      </c>
      <c r="V346" s="25" t="n">
        <v>129.6</v>
      </c>
      <c r="W346" s="25" t="n">
        <v>324</v>
      </c>
      <c r="X346" s="26">
        <f>IF(T346&gt;0,V346/T346,0)</f>
        <v/>
      </c>
      <c r="Y346" s="26">
        <f>IF(U346&gt;0,W346/U346,0)</f>
        <v/>
      </c>
      <c r="Z346" s="25">
        <f>T346-V346</f>
        <v/>
      </c>
      <c r="AA346" s="25">
        <f>U346-W346</f>
        <v/>
      </c>
      <c r="AB346" s="25">
        <f>IF(Config!$B$7&gt;0,(V346/Config!$B$7)*Config!$B$4,0)</f>
        <v/>
      </c>
      <c r="AC346" s="25">
        <f>IF(Config!$B$7&gt;0,(W346/Config!$B$7)*Config!$B$4,0)</f>
        <v/>
      </c>
    </row>
    <row r="347" hidden="1" outlineLevel="1">
      <c r="A347" s="22" t="inlineStr"/>
      <c r="B347" s="22" t="inlineStr"/>
      <c r="C347" s="22" t="inlineStr"/>
      <c r="D347" s="22" t="inlineStr"/>
      <c r="E347" s="22" t="inlineStr">
        <is>
          <t>Dates_4-2469</t>
        </is>
      </c>
      <c r="F347" s="22" t="inlineStr"/>
      <c r="G347" s="22" t="inlineStr">
        <is>
          <t>Dates</t>
        </is>
      </c>
      <c r="H347" s="22" t="inlineStr">
        <is>
          <t>Premium Omani Fard Dates Farmley standee pouch 400 g</t>
        </is>
      </c>
      <c r="I347" s="22" t="inlineStr"/>
      <c r="J347" s="24" t="n">
        <v>0</v>
      </c>
      <c r="K347" s="24" t="n">
        <v>0</v>
      </c>
      <c r="L347" s="22" t="inlineStr">
        <is>
          <t>Master Bhandar Kendriya Police Kalyan Bhandar</t>
        </is>
      </c>
      <c r="M347" s="24" t="n">
        <v>0</v>
      </c>
      <c r="N347" s="22" t="inlineStr">
        <is>
          <t>CPC KPKB</t>
        </is>
      </c>
      <c r="O347" s="22" t="inlineStr">
        <is>
          <t>Indore</t>
        </is>
      </c>
      <c r="P347" s="22" t="inlineStr"/>
      <c r="Q347" s="22" t="inlineStr">
        <is>
          <t>Dates</t>
        </is>
      </c>
      <c r="R347" s="25">
        <f>IF(Config!$B$4&gt;0,M347/Config!$B$4,0)</f>
        <v/>
      </c>
      <c r="S347" s="25">
        <f>IF(Config!$B$4&gt;0,K347/Config!$B$4,0)</f>
        <v/>
      </c>
      <c r="T347" s="25">
        <f>R347*Config!$B$7</f>
        <v/>
      </c>
      <c r="U347" s="25">
        <f>S347*Config!$B$7</f>
        <v/>
      </c>
      <c r="V347" s="25" t="n">
        <v>122.4</v>
      </c>
      <c r="W347" s="25" t="n">
        <v>306</v>
      </c>
      <c r="X347" s="26">
        <f>IF(T347&gt;0,V347/T347,0)</f>
        <v/>
      </c>
      <c r="Y347" s="26">
        <f>IF(U347&gt;0,W347/U347,0)</f>
        <v/>
      </c>
      <c r="Z347" s="25">
        <f>T347-V347</f>
        <v/>
      </c>
      <c r="AA347" s="25">
        <f>U347-W347</f>
        <v/>
      </c>
      <c r="AB347" s="25">
        <f>IF(Config!$B$7&gt;0,(V347/Config!$B$7)*Config!$B$4,0)</f>
        <v/>
      </c>
      <c r="AC347" s="25">
        <f>IF(Config!$B$7&gt;0,(W347/Config!$B$7)*Config!$B$4,0)</f>
        <v/>
      </c>
    </row>
    <row r="348" hidden="1" outlineLevel="1">
      <c r="A348" s="22" t="inlineStr"/>
      <c r="B348" s="22" t="inlineStr"/>
      <c r="C348" s="22" t="inlineStr"/>
      <c r="D348" s="22" t="inlineStr"/>
      <c r="E348" s="22" t="inlineStr">
        <is>
          <t>Dates_4-2469</t>
        </is>
      </c>
      <c r="F348" s="22" t="inlineStr"/>
      <c r="G348" s="22" t="inlineStr">
        <is>
          <t>Dates</t>
        </is>
      </c>
      <c r="H348" s="22" t="inlineStr">
        <is>
          <t>Premium Omani Fard Dates Farmley standee pouch 400 g</t>
        </is>
      </c>
      <c r="I348" s="22" t="inlineStr"/>
      <c r="J348" s="24" t="n">
        <v>0</v>
      </c>
      <c r="K348" s="24" t="n">
        <v>0</v>
      </c>
      <c r="L348" s="22" t="inlineStr">
        <is>
          <t>PAC - 34 Bn Master Canteen</t>
        </is>
      </c>
      <c r="M348" s="24" t="n">
        <v>0</v>
      </c>
      <c r="N348" s="22" t="inlineStr">
        <is>
          <t>Other Institutions</t>
        </is>
      </c>
      <c r="O348" s="22" t="inlineStr">
        <is>
          <t>Indore</t>
        </is>
      </c>
      <c r="P348" s="22" t="inlineStr"/>
      <c r="Q348" s="22" t="inlineStr">
        <is>
          <t>Dates</t>
        </is>
      </c>
      <c r="R348" s="25">
        <f>IF(Config!$B$4&gt;0,M348/Config!$B$4,0)</f>
        <v/>
      </c>
      <c r="S348" s="25">
        <f>IF(Config!$B$4&gt;0,K348/Config!$B$4,0)</f>
        <v/>
      </c>
      <c r="T348" s="25">
        <f>R348*Config!$B$7</f>
        <v/>
      </c>
      <c r="U348" s="25">
        <f>S348*Config!$B$7</f>
        <v/>
      </c>
      <c r="V348" s="25" t="n">
        <v>158.4</v>
      </c>
      <c r="W348" s="25" t="n">
        <v>396</v>
      </c>
      <c r="X348" s="26">
        <f>IF(T348&gt;0,V348/T348,0)</f>
        <v/>
      </c>
      <c r="Y348" s="26">
        <f>IF(U348&gt;0,W348/U348,0)</f>
        <v/>
      </c>
      <c r="Z348" s="25">
        <f>T348-V348</f>
        <v/>
      </c>
      <c r="AA348" s="25">
        <f>U348-W348</f>
        <v/>
      </c>
      <c r="AB348" s="25">
        <f>IF(Config!$B$7&gt;0,(V348/Config!$B$7)*Config!$B$4,0)</f>
        <v/>
      </c>
      <c r="AC348" s="25">
        <f>IF(Config!$B$7&gt;0,(W348/Config!$B$7)*Config!$B$4,0)</f>
        <v/>
      </c>
    </row>
    <row r="349" hidden="1" outlineLevel="1">
      <c r="A349" s="22" t="inlineStr"/>
      <c r="B349" s="22" t="inlineStr"/>
      <c r="C349" s="22" t="inlineStr"/>
      <c r="D349" s="22" t="inlineStr"/>
      <c r="E349" s="22" t="inlineStr">
        <is>
          <t>Dates_4-2469</t>
        </is>
      </c>
      <c r="F349" s="22" t="inlineStr"/>
      <c r="G349" s="22" t="inlineStr">
        <is>
          <t>Dates</t>
        </is>
      </c>
      <c r="H349" s="22" t="inlineStr">
        <is>
          <t>Premium Omani Fard Dates Farmley standee pouch 400 g</t>
        </is>
      </c>
      <c r="I349" s="22" t="inlineStr"/>
      <c r="J349" s="24" t="n">
        <v>0</v>
      </c>
      <c r="K349" s="24" t="n">
        <v>0</v>
      </c>
      <c r="L349" s="22" t="inlineStr">
        <is>
          <t>PAC - CPC Canteen 15 Bn Pac -Agra</t>
        </is>
      </c>
      <c r="M349" s="24" t="n">
        <v>0</v>
      </c>
      <c r="N349" s="22" t="inlineStr">
        <is>
          <t>Other Institutions</t>
        </is>
      </c>
      <c r="O349" s="22" t="inlineStr">
        <is>
          <t>Indore</t>
        </is>
      </c>
      <c r="P349" s="22" t="inlineStr"/>
      <c r="Q349" s="22" t="inlineStr">
        <is>
          <t>Dates</t>
        </is>
      </c>
      <c r="R349" s="25">
        <f>IF(Config!$B$4&gt;0,M349/Config!$B$4,0)</f>
        <v/>
      </c>
      <c r="S349" s="25">
        <f>IF(Config!$B$4&gt;0,K349/Config!$B$4,0)</f>
        <v/>
      </c>
      <c r="T349" s="25">
        <f>R349*Config!$B$7</f>
        <v/>
      </c>
      <c r="U349" s="25">
        <f>S349*Config!$B$7</f>
        <v/>
      </c>
      <c r="V349" s="25" t="n">
        <v>36</v>
      </c>
      <c r="W349" s="25" t="n">
        <v>90</v>
      </c>
      <c r="X349" s="26">
        <f>IF(T349&gt;0,V349/T349,0)</f>
        <v/>
      </c>
      <c r="Y349" s="26">
        <f>IF(U349&gt;0,W349/U349,0)</f>
        <v/>
      </c>
      <c r="Z349" s="25">
        <f>T349-V349</f>
        <v/>
      </c>
      <c r="AA349" s="25">
        <f>U349-W349</f>
        <v/>
      </c>
      <c r="AB349" s="25">
        <f>IF(Config!$B$7&gt;0,(V349/Config!$B$7)*Config!$B$4,0)</f>
        <v/>
      </c>
      <c r="AC349" s="25">
        <f>IF(Config!$B$7&gt;0,(W349/Config!$B$7)*Config!$B$4,0)</f>
        <v/>
      </c>
    </row>
    <row r="350" hidden="1" outlineLevel="1">
      <c r="A350" s="22" t="inlineStr"/>
      <c r="B350" s="22" t="inlineStr"/>
      <c r="C350" s="22" t="inlineStr"/>
      <c r="D350" s="22" t="inlineStr"/>
      <c r="E350" s="22" t="inlineStr">
        <is>
          <t>Dates_4-2469</t>
        </is>
      </c>
      <c r="F350" s="22" t="inlineStr"/>
      <c r="G350" s="22" t="inlineStr">
        <is>
          <t>Dates</t>
        </is>
      </c>
      <c r="H350" s="22" t="inlineStr">
        <is>
          <t>Premium Omani Fard Dates Farmley standee pouch 400 g</t>
        </is>
      </c>
      <c r="I350" s="22" t="inlineStr"/>
      <c r="J350" s="24" t="n">
        <v>0</v>
      </c>
      <c r="K350" s="24" t="n">
        <v>0</v>
      </c>
      <c r="L350" s="22" t="inlineStr">
        <is>
          <t>PAC - Kendriya Police Canteen 35 Bn Pac -UTTAR PRADESH -226006</t>
        </is>
      </c>
      <c r="M350" s="24" t="n">
        <v>0</v>
      </c>
      <c r="N350" s="22" t="inlineStr">
        <is>
          <t>Other Institutions</t>
        </is>
      </c>
      <c r="O350" s="22" t="inlineStr">
        <is>
          <t>Indore</t>
        </is>
      </c>
      <c r="P350" s="22" t="inlineStr"/>
      <c r="Q350" s="22" t="inlineStr">
        <is>
          <t>Dates</t>
        </is>
      </c>
      <c r="R350" s="25">
        <f>IF(Config!$B$4&gt;0,M350/Config!$B$4,0)</f>
        <v/>
      </c>
      <c r="S350" s="25">
        <f>IF(Config!$B$4&gt;0,K350/Config!$B$4,0)</f>
        <v/>
      </c>
      <c r="T350" s="25">
        <f>R350*Config!$B$7</f>
        <v/>
      </c>
      <c r="U350" s="25">
        <f>S350*Config!$B$7</f>
        <v/>
      </c>
      <c r="V350" s="25" t="n">
        <v>136.8</v>
      </c>
      <c r="W350" s="25" t="n">
        <v>342</v>
      </c>
      <c r="X350" s="26">
        <f>IF(T350&gt;0,V350/T350,0)</f>
        <v/>
      </c>
      <c r="Y350" s="26">
        <f>IF(U350&gt;0,W350/U350,0)</f>
        <v/>
      </c>
      <c r="Z350" s="25">
        <f>T350-V350</f>
        <v/>
      </c>
      <c r="AA350" s="25">
        <f>U350-W350</f>
        <v/>
      </c>
      <c r="AB350" s="25">
        <f>IF(Config!$B$7&gt;0,(V350/Config!$B$7)*Config!$B$4,0)</f>
        <v/>
      </c>
      <c r="AC350" s="25">
        <f>IF(Config!$B$7&gt;0,(W350/Config!$B$7)*Config!$B$4,0)</f>
        <v/>
      </c>
    </row>
    <row r="351" hidden="1" outlineLevel="1">
      <c r="A351" s="22" t="inlineStr"/>
      <c r="B351" s="22" t="inlineStr"/>
      <c r="C351" s="22" t="inlineStr"/>
      <c r="D351" s="22" t="inlineStr"/>
      <c r="E351" s="22" t="inlineStr">
        <is>
          <t>Dates_4-2469</t>
        </is>
      </c>
      <c r="F351" s="22" t="inlineStr"/>
      <c r="G351" s="22" t="inlineStr">
        <is>
          <t>Dates</t>
        </is>
      </c>
      <c r="H351" s="22" t="inlineStr">
        <is>
          <t>Premium Omani Fard Dates Farmley standee pouch 400 g</t>
        </is>
      </c>
      <c r="I351" s="22" t="inlineStr"/>
      <c r="J351" s="24" t="n">
        <v>0</v>
      </c>
      <c r="K351" s="24" t="n">
        <v>0</v>
      </c>
      <c r="L351" s="22" t="inlineStr">
        <is>
          <t>PAC -Master Canteen 06 Battalion P.A.C. Meerut</t>
        </is>
      </c>
      <c r="M351" s="24" t="n">
        <v>0</v>
      </c>
      <c r="N351" s="22" t="inlineStr">
        <is>
          <t>Other Institutions</t>
        </is>
      </c>
      <c r="O351" s="22" t="inlineStr">
        <is>
          <t>Indore</t>
        </is>
      </c>
      <c r="P351" s="22" t="inlineStr"/>
      <c r="Q351" s="22" t="inlineStr">
        <is>
          <t>Dates</t>
        </is>
      </c>
      <c r="R351" s="25">
        <f>IF(Config!$B$4&gt;0,M351/Config!$B$4,0)</f>
        <v/>
      </c>
      <c r="S351" s="25">
        <f>IF(Config!$B$4&gt;0,K351/Config!$B$4,0)</f>
        <v/>
      </c>
      <c r="T351" s="25">
        <f>R351*Config!$B$7</f>
        <v/>
      </c>
      <c r="U351" s="25">
        <f>S351*Config!$B$7</f>
        <v/>
      </c>
      <c r="V351" s="25" t="n">
        <v>28.8</v>
      </c>
      <c r="W351" s="25" t="n">
        <v>72</v>
      </c>
      <c r="X351" s="26">
        <f>IF(T351&gt;0,V351/T351,0)</f>
        <v/>
      </c>
      <c r="Y351" s="26">
        <f>IF(U351&gt;0,W351/U351,0)</f>
        <v/>
      </c>
      <c r="Z351" s="25">
        <f>T351-V351</f>
        <v/>
      </c>
      <c r="AA351" s="25">
        <f>U351-W351</f>
        <v/>
      </c>
      <c r="AB351" s="25">
        <f>IF(Config!$B$7&gt;0,(V351/Config!$B$7)*Config!$B$4,0)</f>
        <v/>
      </c>
      <c r="AC351" s="25">
        <f>IF(Config!$B$7&gt;0,(W351/Config!$B$7)*Config!$B$4,0)</f>
        <v/>
      </c>
    </row>
    <row r="352" hidden="1" outlineLevel="1">
      <c r="A352" s="22" t="inlineStr"/>
      <c r="B352" s="22" t="inlineStr"/>
      <c r="C352" s="22" t="inlineStr"/>
      <c r="D352" s="22" t="inlineStr"/>
      <c r="E352" s="22" t="inlineStr">
        <is>
          <t>Dates_4-2469</t>
        </is>
      </c>
      <c r="F352" s="22" t="inlineStr"/>
      <c r="G352" s="22" t="inlineStr">
        <is>
          <t>Dates</t>
        </is>
      </c>
      <c r="H352" s="22" t="inlineStr">
        <is>
          <t>Premium Omani Fard Dates Farmley standee pouch 400 g</t>
        </is>
      </c>
      <c r="I352" s="22" t="inlineStr"/>
      <c r="J352" s="24" t="n">
        <v>0</v>
      </c>
      <c r="K352" s="24" t="n">
        <v>0</v>
      </c>
      <c r="L352" s="22" t="inlineStr">
        <is>
          <t>PAC -Master Canteen 41bn Pac Gaziabad -Uttar Pradesh- 201001</t>
        </is>
      </c>
      <c r="M352" s="24" t="n">
        <v>0</v>
      </c>
      <c r="N352" s="22" t="inlineStr">
        <is>
          <t>Other Institutions</t>
        </is>
      </c>
      <c r="O352" s="22" t="inlineStr">
        <is>
          <t>Indore</t>
        </is>
      </c>
      <c r="P352" s="22" t="inlineStr"/>
      <c r="Q352" s="22" t="inlineStr">
        <is>
          <t>Dates</t>
        </is>
      </c>
      <c r="R352" s="25">
        <f>IF(Config!$B$4&gt;0,M352/Config!$B$4,0)</f>
        <v/>
      </c>
      <c r="S352" s="25">
        <f>IF(Config!$B$4&gt;0,K352/Config!$B$4,0)</f>
        <v/>
      </c>
      <c r="T352" s="25">
        <f>R352*Config!$B$7</f>
        <v/>
      </c>
      <c r="U352" s="25">
        <f>S352*Config!$B$7</f>
        <v/>
      </c>
      <c r="V352" s="25" t="n">
        <v>79.2</v>
      </c>
      <c r="W352" s="25" t="n">
        <v>198</v>
      </c>
      <c r="X352" s="26">
        <f>IF(T352&gt;0,V352/T352,0)</f>
        <v/>
      </c>
      <c r="Y352" s="26">
        <f>IF(U352&gt;0,W352/U352,0)</f>
        <v/>
      </c>
      <c r="Z352" s="25">
        <f>T352-V352</f>
        <v/>
      </c>
      <c r="AA352" s="25">
        <f>U352-W352</f>
        <v/>
      </c>
      <c r="AB352" s="25">
        <f>IF(Config!$B$7&gt;0,(V352/Config!$B$7)*Config!$B$4,0)</f>
        <v/>
      </c>
      <c r="AC352" s="25">
        <f>IF(Config!$B$7&gt;0,(W352/Config!$B$7)*Config!$B$4,0)</f>
        <v/>
      </c>
    </row>
    <row r="353" hidden="1" outlineLevel="1">
      <c r="A353" s="22" t="inlineStr"/>
      <c r="B353" s="22" t="inlineStr"/>
      <c r="C353" s="22" t="inlineStr"/>
      <c r="D353" s="22" t="inlineStr"/>
      <c r="E353" s="22" t="inlineStr">
        <is>
          <t>Dates_4-2469</t>
        </is>
      </c>
      <c r="F353" s="22" t="inlineStr"/>
      <c r="G353" s="22" t="inlineStr">
        <is>
          <t>Dates</t>
        </is>
      </c>
      <c r="H353" s="22" t="inlineStr">
        <is>
          <t>Premium Omani Fard Dates Farmley standee pouch 400 g</t>
        </is>
      </c>
      <c r="I353" s="22" t="inlineStr"/>
      <c r="J353" s="24" t="n">
        <v>0</v>
      </c>
      <c r="K353" s="24" t="n">
        <v>0</v>
      </c>
      <c r="L353" s="22" t="inlineStr">
        <is>
          <t>Cloudkart Ventures Private Limited</t>
        </is>
      </c>
      <c r="M353" s="24" t="n">
        <v>0</v>
      </c>
      <c r="N353" s="22" t="inlineStr">
        <is>
          <t>Quick Commerce</t>
        </is>
      </c>
      <c r="O353" s="22" t="inlineStr">
        <is>
          <t>Indore</t>
        </is>
      </c>
      <c r="P353" s="22" t="inlineStr"/>
      <c r="Q353" s="22" t="inlineStr">
        <is>
          <t>Dates</t>
        </is>
      </c>
      <c r="R353" s="25">
        <f>IF(Config!$B$4&gt;0,M353/Config!$B$4,0)</f>
        <v/>
      </c>
      <c r="S353" s="25">
        <f>IF(Config!$B$4&gt;0,K353/Config!$B$4,0)</f>
        <v/>
      </c>
      <c r="T353" s="25">
        <f>R353*Config!$B$7</f>
        <v/>
      </c>
      <c r="U353" s="25">
        <f>S353*Config!$B$7</f>
        <v/>
      </c>
      <c r="V353" s="25" t="n">
        <v>43.2</v>
      </c>
      <c r="W353" s="25" t="n">
        <v>108</v>
      </c>
      <c r="X353" s="26">
        <f>IF(T353&gt;0,V353/T353,0)</f>
        <v/>
      </c>
      <c r="Y353" s="26">
        <f>IF(U353&gt;0,W353/U353,0)</f>
        <v/>
      </c>
      <c r="Z353" s="25">
        <f>T353-V353</f>
        <v/>
      </c>
      <c r="AA353" s="25">
        <f>U353-W353</f>
        <v/>
      </c>
      <c r="AB353" s="25">
        <f>IF(Config!$B$7&gt;0,(V353/Config!$B$7)*Config!$B$4,0)</f>
        <v/>
      </c>
      <c r="AC353" s="25">
        <f>IF(Config!$B$7&gt;0,(W353/Config!$B$7)*Config!$B$4,0)</f>
        <v/>
      </c>
    </row>
    <row r="354" hidden="1" outlineLevel="1">
      <c r="A354" s="22" t="inlineStr"/>
      <c r="B354" s="22" t="inlineStr"/>
      <c r="C354" s="22" t="inlineStr"/>
      <c r="D354" s="22" t="inlineStr"/>
      <c r="E354" s="22" t="inlineStr">
        <is>
          <t>Dates_4-2469</t>
        </is>
      </c>
      <c r="F354" s="22" t="inlineStr"/>
      <c r="G354" s="22" t="inlineStr">
        <is>
          <t>Dates</t>
        </is>
      </c>
      <c r="H354" s="22" t="inlineStr">
        <is>
          <t>Premium Omani Fard Dates Farmley standee pouch 400 g</t>
        </is>
      </c>
      <c r="I354" s="22" t="inlineStr"/>
      <c r="J354" s="24" t="n">
        <v>0</v>
      </c>
      <c r="K354" s="24" t="n">
        <v>0</v>
      </c>
      <c r="L354" s="22" t="inlineStr">
        <is>
          <t>Cloudstore Retail Private Limited</t>
        </is>
      </c>
      <c r="M354" s="24" t="n">
        <v>0</v>
      </c>
      <c r="N354" s="22" t="inlineStr">
        <is>
          <t>Quick Commerce</t>
        </is>
      </c>
      <c r="O354" s="22" t="inlineStr">
        <is>
          <t>Indore</t>
        </is>
      </c>
      <c r="P354" s="22" t="inlineStr"/>
      <c r="Q354" s="22" t="inlineStr">
        <is>
          <t>Dates</t>
        </is>
      </c>
      <c r="R354" s="25">
        <f>IF(Config!$B$4&gt;0,M354/Config!$B$4,0)</f>
        <v/>
      </c>
      <c r="S354" s="25">
        <f>IF(Config!$B$4&gt;0,K354/Config!$B$4,0)</f>
        <v/>
      </c>
      <c r="T354" s="25">
        <f>R354*Config!$B$7</f>
        <v/>
      </c>
      <c r="U354" s="25">
        <f>S354*Config!$B$7</f>
        <v/>
      </c>
      <c r="V354" s="25" t="n">
        <v>64.8</v>
      </c>
      <c r="W354" s="25" t="n">
        <v>162</v>
      </c>
      <c r="X354" s="26">
        <f>IF(T354&gt;0,V354/T354,0)</f>
        <v/>
      </c>
      <c r="Y354" s="26">
        <f>IF(U354&gt;0,W354/U354,0)</f>
        <v/>
      </c>
      <c r="Z354" s="25">
        <f>T354-V354</f>
        <v/>
      </c>
      <c r="AA354" s="25">
        <f>U354-W354</f>
        <v/>
      </c>
      <c r="AB354" s="25">
        <f>IF(Config!$B$7&gt;0,(V354/Config!$B$7)*Config!$B$4,0)</f>
        <v/>
      </c>
      <c r="AC354" s="25">
        <f>IF(Config!$B$7&gt;0,(W354/Config!$B$7)*Config!$B$4,0)</f>
        <v/>
      </c>
    </row>
    <row r="355" hidden="1" outlineLevel="1">
      <c r="A355" s="22" t="inlineStr"/>
      <c r="B355" s="22" t="inlineStr"/>
      <c r="C355" s="22" t="inlineStr"/>
      <c r="D355" s="22" t="inlineStr"/>
      <c r="E355" s="22" t="inlineStr">
        <is>
          <t>Dates_4-2469</t>
        </is>
      </c>
      <c r="F355" s="22" t="inlineStr"/>
      <c r="G355" s="22" t="inlineStr">
        <is>
          <t>Dates</t>
        </is>
      </c>
      <c r="H355" s="22" t="inlineStr">
        <is>
          <t>Premium Omani Fard Dates Farmley standee pouch 400 g</t>
        </is>
      </c>
      <c r="I355" s="22" t="inlineStr"/>
      <c r="J355" s="24" t="n">
        <v>0</v>
      </c>
      <c r="K355" s="24" t="n">
        <v>0</v>
      </c>
      <c r="L355" s="22" t="inlineStr">
        <is>
          <t>Jupiter Kart Private Limited</t>
        </is>
      </c>
      <c r="M355" s="24" t="n">
        <v>0</v>
      </c>
      <c r="N355" s="22" t="inlineStr">
        <is>
          <t>Quick Commerce</t>
        </is>
      </c>
      <c r="O355" s="22" t="inlineStr">
        <is>
          <t>Indore</t>
        </is>
      </c>
      <c r="P355" s="22" t="inlineStr"/>
      <c r="Q355" s="22" t="inlineStr">
        <is>
          <t>Dates</t>
        </is>
      </c>
      <c r="R355" s="25">
        <f>IF(Config!$B$4&gt;0,M355/Config!$B$4,0)</f>
        <v/>
      </c>
      <c r="S355" s="25">
        <f>IF(Config!$B$4&gt;0,K355/Config!$B$4,0)</f>
        <v/>
      </c>
      <c r="T355" s="25">
        <f>R355*Config!$B$7</f>
        <v/>
      </c>
      <c r="U355" s="25">
        <f>S355*Config!$B$7</f>
        <v/>
      </c>
      <c r="V355" s="25" t="n">
        <v>122.4</v>
      </c>
      <c r="W355" s="25" t="n">
        <v>306</v>
      </c>
      <c r="X355" s="26">
        <f>IF(T355&gt;0,V355/T355,0)</f>
        <v/>
      </c>
      <c r="Y355" s="26">
        <f>IF(U355&gt;0,W355/U355,0)</f>
        <v/>
      </c>
      <c r="Z355" s="25">
        <f>T355-V355</f>
        <v/>
      </c>
      <c r="AA355" s="25">
        <f>U355-W355</f>
        <v/>
      </c>
      <c r="AB355" s="25">
        <f>IF(Config!$B$7&gt;0,(V355/Config!$B$7)*Config!$B$4,0)</f>
        <v/>
      </c>
      <c r="AC355" s="25">
        <f>IF(Config!$B$7&gt;0,(W355/Config!$B$7)*Config!$B$4,0)</f>
        <v/>
      </c>
    </row>
    <row r="356" hidden="1" outlineLevel="1">
      <c r="A356" s="22" t="inlineStr"/>
      <c r="B356" s="22" t="inlineStr"/>
      <c r="C356" s="22" t="inlineStr"/>
      <c r="D356" s="22" t="inlineStr"/>
      <c r="E356" s="22" t="inlineStr">
        <is>
          <t>Dates_4-2469</t>
        </is>
      </c>
      <c r="F356" s="22" t="inlineStr"/>
      <c r="G356" s="22" t="inlineStr">
        <is>
          <t>Dates</t>
        </is>
      </c>
      <c r="H356" s="22" t="inlineStr">
        <is>
          <t>Premium Omani Fard Dates Farmley standee pouch 400 g</t>
        </is>
      </c>
      <c r="I356" s="22" t="inlineStr"/>
      <c r="J356" s="24" t="n">
        <v>0</v>
      </c>
      <c r="K356" s="24" t="n">
        <v>0</v>
      </c>
      <c r="L356" s="22" t="inlineStr">
        <is>
          <t>Moksh Enterprises Private Limited</t>
        </is>
      </c>
      <c r="M356" s="24" t="n">
        <v>0</v>
      </c>
      <c r="N356" s="22" t="inlineStr">
        <is>
          <t>Quick Commerce</t>
        </is>
      </c>
      <c r="O356" s="22" t="inlineStr">
        <is>
          <t>Indore</t>
        </is>
      </c>
      <c r="P356" s="22" t="inlineStr"/>
      <c r="Q356" s="22" t="inlineStr">
        <is>
          <t>Dates</t>
        </is>
      </c>
      <c r="R356" s="25">
        <f>IF(Config!$B$4&gt;0,M356/Config!$B$4,0)</f>
        <v/>
      </c>
      <c r="S356" s="25">
        <f>IF(Config!$B$4&gt;0,K356/Config!$B$4,0)</f>
        <v/>
      </c>
      <c r="T356" s="25">
        <f>R356*Config!$B$7</f>
        <v/>
      </c>
      <c r="U356" s="25">
        <f>S356*Config!$B$7</f>
        <v/>
      </c>
      <c r="V356" s="25" t="n">
        <v>208.8</v>
      </c>
      <c r="W356" s="25" t="n">
        <v>522</v>
      </c>
      <c r="X356" s="26">
        <f>IF(T356&gt;0,V356/T356,0)</f>
        <v/>
      </c>
      <c r="Y356" s="26">
        <f>IF(U356&gt;0,W356/U356,0)</f>
        <v/>
      </c>
      <c r="Z356" s="25">
        <f>T356-V356</f>
        <v/>
      </c>
      <c r="AA356" s="25">
        <f>U356-W356</f>
        <v/>
      </c>
      <c r="AB356" s="25">
        <f>IF(Config!$B$7&gt;0,(V356/Config!$B$7)*Config!$B$4,0)</f>
        <v/>
      </c>
      <c r="AC356" s="25">
        <f>IF(Config!$B$7&gt;0,(W356/Config!$B$7)*Config!$B$4,0)</f>
        <v/>
      </c>
    </row>
    <row r="357" hidden="1" outlineLevel="1">
      <c r="A357" s="22" t="inlineStr"/>
      <c r="B357" s="22" t="inlineStr"/>
      <c r="C357" s="22" t="inlineStr"/>
      <c r="D357" s="22" t="inlineStr"/>
      <c r="E357" s="22" t="inlineStr">
        <is>
          <t>Dates_4-2469</t>
        </is>
      </c>
      <c r="F357" s="22" t="inlineStr"/>
      <c r="G357" s="22" t="inlineStr">
        <is>
          <t>Dates</t>
        </is>
      </c>
      <c r="H357" s="22" t="inlineStr">
        <is>
          <t>Premium Omani Fard Dates Farmley standee pouch 400 g</t>
        </is>
      </c>
      <c r="I357" s="22" t="inlineStr"/>
      <c r="J357" s="24" t="n">
        <v>0</v>
      </c>
      <c r="K357" s="24" t="n">
        <v>0</v>
      </c>
      <c r="L357" s="22" t="inlineStr">
        <is>
          <t>PJTJ Technologies Private Limited</t>
        </is>
      </c>
      <c r="M357" s="24" t="n">
        <v>0</v>
      </c>
      <c r="N357" s="22" t="inlineStr">
        <is>
          <t>Quick Commerce</t>
        </is>
      </c>
      <c r="O357" s="22" t="inlineStr">
        <is>
          <t>Indore</t>
        </is>
      </c>
      <c r="P357" s="22" t="inlineStr"/>
      <c r="Q357" s="22" t="inlineStr">
        <is>
          <t>Dates</t>
        </is>
      </c>
      <c r="R357" s="25">
        <f>IF(Config!$B$4&gt;0,M357/Config!$B$4,0)</f>
        <v/>
      </c>
      <c r="S357" s="25">
        <f>IF(Config!$B$4&gt;0,K357/Config!$B$4,0)</f>
        <v/>
      </c>
      <c r="T357" s="25">
        <f>R357*Config!$B$7</f>
        <v/>
      </c>
      <c r="U357" s="25">
        <f>S357*Config!$B$7</f>
        <v/>
      </c>
      <c r="V357" s="25" t="n">
        <v>396</v>
      </c>
      <c r="W357" s="25" t="n">
        <v>990</v>
      </c>
      <c r="X357" s="26">
        <f>IF(T357&gt;0,V357/T357,0)</f>
        <v/>
      </c>
      <c r="Y357" s="26">
        <f>IF(U357&gt;0,W357/U357,0)</f>
        <v/>
      </c>
      <c r="Z357" s="25">
        <f>T357-V357</f>
        <v/>
      </c>
      <c r="AA357" s="25">
        <f>U357-W357</f>
        <v/>
      </c>
      <c r="AB357" s="25">
        <f>IF(Config!$B$7&gt;0,(V357/Config!$B$7)*Config!$B$4,0)</f>
        <v/>
      </c>
      <c r="AC357" s="25">
        <f>IF(Config!$B$7&gt;0,(W357/Config!$B$7)*Config!$B$4,0)</f>
        <v/>
      </c>
    </row>
    <row r="358">
      <c r="A358" s="17" t="inlineStr">
        <is>
          <t>May</t>
        </is>
      </c>
      <c r="B358" s="17" t="n">
        <v>2026</v>
      </c>
      <c r="C358" s="17" t="inlineStr">
        <is>
          <t>29-04-2026</t>
        </is>
      </c>
      <c r="D358" s="18" t="n">
        <v>0.4706712962962963</v>
      </c>
      <c r="E358" s="17" t="inlineStr">
        <is>
          <t>Dates_4-30567</t>
        </is>
      </c>
      <c r="F358" s="17" t="inlineStr">
        <is>
          <t>FG</t>
        </is>
      </c>
      <c r="G358" s="17" t="inlineStr">
        <is>
          <t>Healthy Desserts</t>
        </is>
      </c>
      <c r="H358" s="17" t="inlineStr">
        <is>
          <t>Classic Date Bites Farmley Tin Jar 200 g</t>
        </is>
      </c>
      <c r="I358" s="17" t="inlineStr">
        <is>
          <t>Classic Date bites</t>
        </is>
      </c>
      <c r="J358" s="19" t="n">
        <v>0.2</v>
      </c>
      <c r="K358" s="19" t="n">
        <v>185117</v>
      </c>
      <c r="L358" s="17" t="inlineStr">
        <is>
          <t>44 Customers</t>
        </is>
      </c>
      <c r="M358" s="19" t="n">
        <v>37023.4</v>
      </c>
      <c r="N358" s="17" t="inlineStr">
        <is>
          <t>Multiple</t>
        </is>
      </c>
      <c r="O358" s="17" t="inlineStr">
        <is>
          <t>Indore</t>
        </is>
      </c>
      <c r="P358" s="17" t="inlineStr">
        <is>
          <t>Value Added</t>
        </is>
      </c>
      <c r="Q358" s="17" t="inlineStr">
        <is>
          <t>Healthy Desserts</t>
        </is>
      </c>
      <c r="R358" s="20">
        <f>IF(Config!$B$4&gt;0,M358/Config!$B$4,0)</f>
        <v/>
      </c>
      <c r="S358" s="20">
        <f>IF(Config!$B$4&gt;0,K358/Config!$B$4,0)</f>
        <v/>
      </c>
      <c r="T358" s="20">
        <f>R358*Config!$B$7</f>
        <v/>
      </c>
      <c r="U358" s="20">
        <f>S358*Config!$B$7</f>
        <v/>
      </c>
      <c r="V358" s="20" t="n">
        <v>16430.4</v>
      </c>
      <c r="W358" s="20" t="n">
        <v>82152</v>
      </c>
      <c r="X358" s="21">
        <f>IF(T358&gt;0,V358/T358,0)</f>
        <v/>
      </c>
      <c r="Y358" s="21">
        <f>IF(U358&gt;0,W358/U358,0)</f>
        <v/>
      </c>
      <c r="Z358" s="20">
        <f>T358-V358</f>
        <v/>
      </c>
      <c r="AA358" s="20">
        <f>U358-W358</f>
        <v/>
      </c>
      <c r="AB358" s="20">
        <f>IF(Config!$B$7&gt;0,(V358/Config!$B$7)*Config!$B$4,0)</f>
        <v/>
      </c>
      <c r="AC358" s="20">
        <f>IF(Config!$B$7&gt;0,(W358/Config!$B$7)*Config!$B$4,0)</f>
        <v/>
      </c>
    </row>
    <row r="359" hidden="1" outlineLevel="1">
      <c r="A359" s="22" t="inlineStr">
        <is>
          <t>May</t>
        </is>
      </c>
      <c r="B359" s="22" t="n">
        <v>2026</v>
      </c>
      <c r="C359" s="22" t="inlineStr">
        <is>
          <t>29-04-2026</t>
        </is>
      </c>
      <c r="D359" s="23" t="n">
        <v>0.4706712962962963</v>
      </c>
      <c r="E359" s="22" t="inlineStr">
        <is>
          <t>Dates_4-30567</t>
        </is>
      </c>
      <c r="F359" s="22" t="inlineStr">
        <is>
          <t>FG</t>
        </is>
      </c>
      <c r="G359" s="22" t="inlineStr">
        <is>
          <t>Healthy Desserts</t>
        </is>
      </c>
      <c r="H359" s="22" t="inlineStr">
        <is>
          <t>Classic Date Bites Farmley Tin Jar 200 g</t>
        </is>
      </c>
      <c r="I359" s="22" t="inlineStr">
        <is>
          <t>Classic Date bites</t>
        </is>
      </c>
      <c r="J359" s="24" t="n">
        <v>0.2</v>
      </c>
      <c r="K359" s="24" t="n">
        <v>1200</v>
      </c>
      <c r="L359" s="22" t="inlineStr">
        <is>
          <t>CPC KPKB</t>
        </is>
      </c>
      <c r="M359" s="24" t="n">
        <v>240</v>
      </c>
      <c r="N359" s="22" t="inlineStr">
        <is>
          <t>CPC</t>
        </is>
      </c>
      <c r="O359" s="22" t="inlineStr">
        <is>
          <t>Indore</t>
        </is>
      </c>
      <c r="P359" s="22" t="inlineStr">
        <is>
          <t>Value Added</t>
        </is>
      </c>
      <c r="Q359" s="22" t="inlineStr">
        <is>
          <t>Healthy Desserts</t>
        </is>
      </c>
      <c r="R359" s="25">
        <f>IF(Config!$B$4&gt;0,M359/Config!$B$4,0)</f>
        <v/>
      </c>
      <c r="S359" s="25">
        <f>IF(Config!$B$4&gt;0,K359/Config!$B$4,0)</f>
        <v/>
      </c>
      <c r="T359" s="25">
        <f>R359*Config!$B$7</f>
        <v/>
      </c>
      <c r="U359" s="25">
        <f>S359*Config!$B$7</f>
        <v/>
      </c>
      <c r="V359" s="25" t="n">
        <v>0</v>
      </c>
      <c r="W359" s="25" t="n">
        <v>0</v>
      </c>
      <c r="X359" s="26">
        <f>IF(T359&gt;0,V359/T359,0)</f>
        <v/>
      </c>
      <c r="Y359" s="26">
        <f>IF(U359&gt;0,W359/U359,0)</f>
        <v/>
      </c>
      <c r="Z359" s="25">
        <f>T359-V359</f>
        <v/>
      </c>
      <c r="AA359" s="25">
        <f>U359-W359</f>
        <v/>
      </c>
      <c r="AB359" s="25">
        <f>IF(Config!$B$7&gt;0,(V359/Config!$B$7)*Config!$B$4,0)</f>
        <v/>
      </c>
      <c r="AC359" s="25">
        <f>IF(Config!$B$7&gt;0,(W359/Config!$B$7)*Config!$B$4,0)</f>
        <v/>
      </c>
    </row>
    <row r="360" hidden="1" outlineLevel="1">
      <c r="A360" s="22" t="inlineStr">
        <is>
          <t>May</t>
        </is>
      </c>
      <c r="B360" s="22" t="n">
        <v>2026</v>
      </c>
      <c r="C360" s="22" t="inlineStr">
        <is>
          <t>29-04-2026</t>
        </is>
      </c>
      <c r="D360" s="23" t="n">
        <v>0.5301041666666667</v>
      </c>
      <c r="E360" s="22" t="inlineStr">
        <is>
          <t>Dates_4-30567</t>
        </is>
      </c>
      <c r="F360" s="22" t="inlineStr">
        <is>
          <t>FG</t>
        </is>
      </c>
      <c r="G360" s="22" t="inlineStr">
        <is>
          <t>Healthy Desserts</t>
        </is>
      </c>
      <c r="H360" s="22" t="inlineStr">
        <is>
          <t>Classic Date Bites Farmley Tin Jar 200 g</t>
        </is>
      </c>
      <c r="I360" s="22" t="inlineStr">
        <is>
          <t>Classic Date bites</t>
        </is>
      </c>
      <c r="J360" s="24" t="n">
        <v>0.2</v>
      </c>
      <c r="K360" s="24" t="n">
        <v>1500</v>
      </c>
      <c r="L360" s="22" t="inlineStr">
        <is>
          <t>Metro Cash &amp; Carry India Private Limited</t>
        </is>
      </c>
      <c r="M360" s="24" t="n">
        <v>300</v>
      </c>
      <c r="N360" s="22" t="inlineStr">
        <is>
          <t>Modern Trade</t>
        </is>
      </c>
      <c r="O360" s="22" t="inlineStr">
        <is>
          <t>Indore</t>
        </is>
      </c>
      <c r="P360" s="22" t="inlineStr">
        <is>
          <t>Value Added</t>
        </is>
      </c>
      <c r="Q360" s="22" t="inlineStr">
        <is>
          <t>Healthy Desserts</t>
        </is>
      </c>
      <c r="R360" s="25">
        <f>IF(Config!$B$4&gt;0,M360/Config!$B$4,0)</f>
        <v/>
      </c>
      <c r="S360" s="25">
        <f>IF(Config!$B$4&gt;0,K360/Config!$B$4,0)</f>
        <v/>
      </c>
      <c r="T360" s="25">
        <f>R360*Config!$B$7</f>
        <v/>
      </c>
      <c r="U360" s="25">
        <f>S360*Config!$B$7</f>
        <v/>
      </c>
      <c r="V360" s="25" t="n">
        <v>0</v>
      </c>
      <c r="W360" s="25" t="n">
        <v>0</v>
      </c>
      <c r="X360" s="26">
        <f>IF(T360&gt;0,V360/T360,0)</f>
        <v/>
      </c>
      <c r="Y360" s="26">
        <f>IF(U360&gt;0,W360/U360,0)</f>
        <v/>
      </c>
      <c r="Z360" s="25">
        <f>T360-V360</f>
        <v/>
      </c>
      <c r="AA360" s="25">
        <f>U360-W360</f>
        <v/>
      </c>
      <c r="AB360" s="25">
        <f>IF(Config!$B$7&gt;0,(V360/Config!$B$7)*Config!$B$4,0)</f>
        <v/>
      </c>
      <c r="AC360" s="25">
        <f>IF(Config!$B$7&gt;0,(W360/Config!$B$7)*Config!$B$4,0)</f>
        <v/>
      </c>
    </row>
    <row r="361" hidden="1" outlineLevel="1">
      <c r="A361" s="22" t="inlineStr">
        <is>
          <t>May</t>
        </is>
      </c>
      <c r="B361" s="22" t="n">
        <v>2026</v>
      </c>
      <c r="C361" s="22" t="inlineStr">
        <is>
          <t>30-04-2026</t>
        </is>
      </c>
      <c r="D361" s="23" t="n">
        <v>0.6903819444444445</v>
      </c>
      <c r="E361" s="22" t="inlineStr">
        <is>
          <t>Dates_4-30567</t>
        </is>
      </c>
      <c r="F361" s="22" t="inlineStr">
        <is>
          <t>FG</t>
        </is>
      </c>
      <c r="G361" s="22" t="inlineStr">
        <is>
          <t>Healthy Desserts</t>
        </is>
      </c>
      <c r="H361" s="22" t="inlineStr">
        <is>
          <t>Classic Date Bites Farmley Tin Jar 200 g</t>
        </is>
      </c>
      <c r="I361" s="22" t="inlineStr">
        <is>
          <t>Classic Date bites</t>
        </is>
      </c>
      <c r="J361" s="24" t="n">
        <v>0.2</v>
      </c>
      <c r="K361" s="24" t="n">
        <v>2520</v>
      </c>
      <c r="L361" s="22" t="inlineStr">
        <is>
          <t>Amazon B2C (E-commerce)</t>
        </is>
      </c>
      <c r="M361" s="24" t="n">
        <v>504</v>
      </c>
      <c r="N361" s="22" t="inlineStr">
        <is>
          <t>E-Commerce Dropship</t>
        </is>
      </c>
      <c r="O361" s="22" t="inlineStr">
        <is>
          <t>Indore</t>
        </is>
      </c>
      <c r="P361" s="22" t="inlineStr">
        <is>
          <t>Value Added</t>
        </is>
      </c>
      <c r="Q361" s="22" t="inlineStr">
        <is>
          <t>Healthy Desserts</t>
        </is>
      </c>
      <c r="R361" s="25">
        <f>IF(Config!$B$4&gt;0,M361/Config!$B$4,0)</f>
        <v/>
      </c>
      <c r="S361" s="25">
        <f>IF(Config!$B$4&gt;0,K361/Config!$B$4,0)</f>
        <v/>
      </c>
      <c r="T361" s="25">
        <f>R361*Config!$B$7</f>
        <v/>
      </c>
      <c r="U361" s="25">
        <f>S361*Config!$B$7</f>
        <v/>
      </c>
      <c r="V361" s="25" t="n">
        <v>0</v>
      </c>
      <c r="W361" s="25" t="n">
        <v>0</v>
      </c>
      <c r="X361" s="26">
        <f>IF(T361&gt;0,V361/T361,0)</f>
        <v/>
      </c>
      <c r="Y361" s="26">
        <f>IF(U361&gt;0,W361/U361,0)</f>
        <v/>
      </c>
      <c r="Z361" s="25">
        <f>T361-V361</f>
        <v/>
      </c>
      <c r="AA361" s="25">
        <f>U361-W361</f>
        <v/>
      </c>
      <c r="AB361" s="25">
        <f>IF(Config!$B$7&gt;0,(V361/Config!$B$7)*Config!$B$4,0)</f>
        <v/>
      </c>
      <c r="AC361" s="25">
        <f>IF(Config!$B$7&gt;0,(W361/Config!$B$7)*Config!$B$4,0)</f>
        <v/>
      </c>
    </row>
    <row r="362" hidden="1" outlineLevel="1">
      <c r="A362" s="22" t="inlineStr">
        <is>
          <t>May</t>
        </is>
      </c>
      <c r="B362" s="22" t="n">
        <v>2026</v>
      </c>
      <c r="C362" s="22" t="inlineStr">
        <is>
          <t>29-04-2026</t>
        </is>
      </c>
      <c r="D362" s="23" t="n">
        <v>0.6203819444444445</v>
      </c>
      <c r="E362" s="22" t="inlineStr">
        <is>
          <t>Dates_4-30567</t>
        </is>
      </c>
      <c r="F362" s="22" t="inlineStr">
        <is>
          <t>FG</t>
        </is>
      </c>
      <c r="G362" s="22" t="inlineStr">
        <is>
          <t>Healthy Desserts</t>
        </is>
      </c>
      <c r="H362" s="22" t="inlineStr">
        <is>
          <t>Classic Date Bites Farmley Tin Jar 200 g</t>
        </is>
      </c>
      <c r="I362" s="22" t="inlineStr">
        <is>
          <t>Classic Date bites</t>
        </is>
      </c>
      <c r="J362" s="24" t="n">
        <v>0.2</v>
      </c>
      <c r="K362" s="24" t="n">
        <v>10233</v>
      </c>
      <c r="L362" s="22" t="inlineStr">
        <is>
          <t>Amazon Retail India Private Limited</t>
        </is>
      </c>
      <c r="M362" s="24" t="n">
        <v>2046.6</v>
      </c>
      <c r="N362" s="22" t="inlineStr">
        <is>
          <t>Amazon Retail India</t>
        </is>
      </c>
      <c r="O362" s="22" t="inlineStr">
        <is>
          <t>Indore</t>
        </is>
      </c>
      <c r="P362" s="22" t="inlineStr">
        <is>
          <t>Value Added</t>
        </is>
      </c>
      <c r="Q362" s="22" t="inlineStr">
        <is>
          <t>Healthy Desserts</t>
        </is>
      </c>
      <c r="R362" s="25">
        <f>IF(Config!$B$4&gt;0,M362/Config!$B$4,0)</f>
        <v/>
      </c>
      <c r="S362" s="25">
        <f>IF(Config!$B$4&gt;0,K362/Config!$B$4,0)</f>
        <v/>
      </c>
      <c r="T362" s="25">
        <f>R362*Config!$B$7</f>
        <v/>
      </c>
      <c r="U362" s="25">
        <f>S362*Config!$B$7</f>
        <v/>
      </c>
      <c r="V362" s="25" t="n">
        <v>806.4</v>
      </c>
      <c r="W362" s="25" t="n">
        <v>4032</v>
      </c>
      <c r="X362" s="26">
        <f>IF(T362&gt;0,V362/T362,0)</f>
        <v/>
      </c>
      <c r="Y362" s="26">
        <f>IF(U362&gt;0,W362/U362,0)</f>
        <v/>
      </c>
      <c r="Z362" s="25">
        <f>T362-V362</f>
        <v/>
      </c>
      <c r="AA362" s="25">
        <f>U362-W362</f>
        <v/>
      </c>
      <c r="AB362" s="25">
        <f>IF(Config!$B$7&gt;0,(V362/Config!$B$7)*Config!$B$4,0)</f>
        <v/>
      </c>
      <c r="AC362" s="25">
        <f>IF(Config!$B$7&gt;0,(W362/Config!$B$7)*Config!$B$4,0)</f>
        <v/>
      </c>
    </row>
    <row r="363" hidden="1" outlineLevel="1">
      <c r="A363" s="22" t="inlineStr">
        <is>
          <t>May</t>
        </is>
      </c>
      <c r="B363" s="22" t="n">
        <v>2026</v>
      </c>
      <c r="C363" s="22" t="inlineStr">
        <is>
          <t>29-04-2026</t>
        </is>
      </c>
      <c r="D363" s="23" t="n">
        <v>0.6514814814814814</v>
      </c>
      <c r="E363" s="22" t="inlineStr">
        <is>
          <t>Dates_4-30567</t>
        </is>
      </c>
      <c r="F363" s="22" t="inlineStr">
        <is>
          <t>FG</t>
        </is>
      </c>
      <c r="G363" s="22" t="inlineStr">
        <is>
          <t>Healthy Desserts</t>
        </is>
      </c>
      <c r="H363" s="22" t="inlineStr">
        <is>
          <t>Classic Date Bites Farmley Tin Jar 200 g</t>
        </is>
      </c>
      <c r="I363" s="22" t="inlineStr">
        <is>
          <t>Classic Date bites</t>
        </is>
      </c>
      <c r="J363" s="24" t="n">
        <v>0.2</v>
      </c>
      <c r="K363" s="24" t="n">
        <v>1800</v>
      </c>
      <c r="L363" s="22" t="inlineStr">
        <is>
          <t>Exports</t>
        </is>
      </c>
      <c r="M363" s="24" t="n">
        <v>360</v>
      </c>
      <c r="N363" s="22" t="inlineStr">
        <is>
          <t>Exports</t>
        </is>
      </c>
      <c r="O363" s="22" t="inlineStr">
        <is>
          <t>Indore</t>
        </is>
      </c>
      <c r="P363" s="22" t="inlineStr">
        <is>
          <t>Value Added</t>
        </is>
      </c>
      <c r="Q363" s="22" t="inlineStr">
        <is>
          <t>Healthy Desserts</t>
        </is>
      </c>
      <c r="R363" s="25">
        <f>IF(Config!$B$4&gt;0,M363/Config!$B$4,0)</f>
        <v/>
      </c>
      <c r="S363" s="25">
        <f>IF(Config!$B$4&gt;0,K363/Config!$B$4,0)</f>
        <v/>
      </c>
      <c r="T363" s="25">
        <f>R363*Config!$B$7</f>
        <v/>
      </c>
      <c r="U363" s="25">
        <f>S363*Config!$B$7</f>
        <v/>
      </c>
      <c r="V363" s="25" t="n">
        <v>0</v>
      </c>
      <c r="W363" s="25" t="n">
        <v>0</v>
      </c>
      <c r="X363" s="26">
        <f>IF(T363&gt;0,V363/T363,0)</f>
        <v/>
      </c>
      <c r="Y363" s="26">
        <f>IF(U363&gt;0,W363/U363,0)</f>
        <v/>
      </c>
      <c r="Z363" s="25">
        <f>T363-V363</f>
        <v/>
      </c>
      <c r="AA363" s="25">
        <f>U363-W363</f>
        <v/>
      </c>
      <c r="AB363" s="25">
        <f>IF(Config!$B$7&gt;0,(V363/Config!$B$7)*Config!$B$4,0)</f>
        <v/>
      </c>
      <c r="AC363" s="25">
        <f>IF(Config!$B$7&gt;0,(W363/Config!$B$7)*Config!$B$4,0)</f>
        <v/>
      </c>
    </row>
    <row r="364" hidden="1" outlineLevel="1">
      <c r="A364" s="22" t="inlineStr">
        <is>
          <t>May</t>
        </is>
      </c>
      <c r="B364" s="22" t="n">
        <v>2026</v>
      </c>
      <c r="C364" s="22" t="inlineStr">
        <is>
          <t>29-04-2026</t>
        </is>
      </c>
      <c r="D364" s="23" t="n">
        <v>0.6886342592592593</v>
      </c>
      <c r="E364" s="22" t="inlineStr">
        <is>
          <t>Dates_4-30567</t>
        </is>
      </c>
      <c r="F364" s="22" t="inlineStr">
        <is>
          <t>FG</t>
        </is>
      </c>
      <c r="G364" s="22" t="inlineStr">
        <is>
          <t>Healthy Desserts</t>
        </is>
      </c>
      <c r="H364" s="22" t="inlineStr">
        <is>
          <t>Classic Date Bites Farmley Tin Jar 200 g</t>
        </is>
      </c>
      <c r="I364" s="22" t="inlineStr">
        <is>
          <t>Classic Date bites</t>
        </is>
      </c>
      <c r="J364" s="24" t="n">
        <v>0.2</v>
      </c>
      <c r="K364" s="24" t="n">
        <v>9300</v>
      </c>
      <c r="L364" s="22" t="inlineStr">
        <is>
          <t>Farmley Website B2C</t>
        </is>
      </c>
      <c r="M364" s="24" t="n">
        <v>1860</v>
      </c>
      <c r="N364" s="22" t="inlineStr">
        <is>
          <t>Own Website</t>
        </is>
      </c>
      <c r="O364" s="22" t="inlineStr">
        <is>
          <t>Indore</t>
        </is>
      </c>
      <c r="P364" s="22" t="inlineStr">
        <is>
          <t>Value Added</t>
        </is>
      </c>
      <c r="Q364" s="22" t="inlineStr">
        <is>
          <t>Healthy Desserts</t>
        </is>
      </c>
      <c r="R364" s="25">
        <f>IF(Config!$B$4&gt;0,M364/Config!$B$4,0)</f>
        <v/>
      </c>
      <c r="S364" s="25">
        <f>IF(Config!$B$4&gt;0,K364/Config!$B$4,0)</f>
        <v/>
      </c>
      <c r="T364" s="25">
        <f>R364*Config!$B$7</f>
        <v/>
      </c>
      <c r="U364" s="25">
        <f>S364*Config!$B$7</f>
        <v/>
      </c>
      <c r="V364" s="25" t="n">
        <v>0</v>
      </c>
      <c r="W364" s="25" t="n">
        <v>0</v>
      </c>
      <c r="X364" s="26">
        <f>IF(T364&gt;0,V364/T364,0)</f>
        <v/>
      </c>
      <c r="Y364" s="26">
        <f>IF(U364&gt;0,W364/U364,0)</f>
        <v/>
      </c>
      <c r="Z364" s="25">
        <f>T364-V364</f>
        <v/>
      </c>
      <c r="AA364" s="25">
        <f>U364-W364</f>
        <v/>
      </c>
      <c r="AB364" s="25">
        <f>IF(Config!$B$7&gt;0,(V364/Config!$B$7)*Config!$B$4,0)</f>
        <v/>
      </c>
      <c r="AC364" s="25">
        <f>IF(Config!$B$7&gt;0,(W364/Config!$B$7)*Config!$B$4,0)</f>
        <v/>
      </c>
    </row>
    <row r="365" hidden="1" outlineLevel="1">
      <c r="A365" s="22" t="inlineStr">
        <is>
          <t>May</t>
        </is>
      </c>
      <c r="B365" s="22" t="n">
        <v>2026</v>
      </c>
      <c r="C365" s="22" t="inlineStr">
        <is>
          <t>27-04-2026</t>
        </is>
      </c>
      <c r="D365" s="23" t="n">
        <v>0.725625</v>
      </c>
      <c r="E365" s="22" t="inlineStr">
        <is>
          <t>Dates_4-30567</t>
        </is>
      </c>
      <c r="F365" s="22" t="inlineStr">
        <is>
          <t>FG</t>
        </is>
      </c>
      <c r="G365" s="22" t="inlineStr">
        <is>
          <t>Healthy Desserts</t>
        </is>
      </c>
      <c r="H365" s="22" t="inlineStr">
        <is>
          <t>Classic Date Bites Farmley Tin Jar 200 g</t>
        </is>
      </c>
      <c r="I365" s="22" t="inlineStr">
        <is>
          <t>Classic Date bites</t>
        </is>
      </c>
      <c r="J365" s="24" t="n">
        <v>0.2</v>
      </c>
      <c r="K365" s="24" t="n">
        <v>1800</v>
      </c>
      <c r="L365" s="22" t="inlineStr">
        <is>
          <t>Seraphim Ventures Private Limited</t>
        </is>
      </c>
      <c r="M365" s="24" t="n">
        <v>360</v>
      </c>
      <c r="N365" s="22" t="inlineStr">
        <is>
          <t>Other Institutions</t>
        </is>
      </c>
      <c r="O365" s="22" t="inlineStr">
        <is>
          <t>Indore</t>
        </is>
      </c>
      <c r="P365" s="22" t="inlineStr">
        <is>
          <t>Value Added</t>
        </is>
      </c>
      <c r="Q365" s="22" t="inlineStr">
        <is>
          <t>Healthy Desserts</t>
        </is>
      </c>
      <c r="R365" s="25">
        <f>IF(Config!$B$4&gt;0,M365/Config!$B$4,0)</f>
        <v/>
      </c>
      <c r="S365" s="25">
        <f>IF(Config!$B$4&gt;0,K365/Config!$B$4,0)</f>
        <v/>
      </c>
      <c r="T365" s="25">
        <f>R365*Config!$B$7</f>
        <v/>
      </c>
      <c r="U365" s="25">
        <f>S365*Config!$B$7</f>
        <v/>
      </c>
      <c r="V365" s="25" t="n">
        <v>0</v>
      </c>
      <c r="W365" s="25" t="n">
        <v>0</v>
      </c>
      <c r="X365" s="26">
        <f>IF(T365&gt;0,V365/T365,0)</f>
        <v/>
      </c>
      <c r="Y365" s="26">
        <f>IF(U365&gt;0,W365/U365,0)</f>
        <v/>
      </c>
      <c r="Z365" s="25">
        <f>T365-V365</f>
        <v/>
      </c>
      <c r="AA365" s="25">
        <f>U365-W365</f>
        <v/>
      </c>
      <c r="AB365" s="25">
        <f>IF(Config!$B$7&gt;0,(V365/Config!$B$7)*Config!$B$4,0)</f>
        <v/>
      </c>
      <c r="AC365" s="25">
        <f>IF(Config!$B$7&gt;0,(W365/Config!$B$7)*Config!$B$4,0)</f>
        <v/>
      </c>
    </row>
    <row r="366" hidden="1" outlineLevel="1">
      <c r="A366" s="22" t="inlineStr">
        <is>
          <t>May</t>
        </is>
      </c>
      <c r="B366" s="22" t="n">
        <v>2026</v>
      </c>
      <c r="C366" s="22" t="inlineStr">
        <is>
          <t>27-04-2026</t>
        </is>
      </c>
      <c r="D366" s="23" t="n">
        <v>0.7256828703703704</v>
      </c>
      <c r="E366" s="22" t="inlineStr">
        <is>
          <t>Dates_4-30567</t>
        </is>
      </c>
      <c r="F366" s="22" t="inlineStr">
        <is>
          <t>FG</t>
        </is>
      </c>
      <c r="G366" s="22" t="inlineStr">
        <is>
          <t>Healthy Desserts</t>
        </is>
      </c>
      <c r="H366" s="22" t="inlineStr">
        <is>
          <t>Classic Date Bites Farmley Tin Jar 200 g</t>
        </is>
      </c>
      <c r="I366" s="22" t="inlineStr">
        <is>
          <t>Classic Date bites</t>
        </is>
      </c>
      <c r="J366" s="24" t="n">
        <v>0.2</v>
      </c>
      <c r="K366" s="24" t="n">
        <v>600</v>
      </c>
      <c r="L366" s="22" t="inlineStr">
        <is>
          <t>April Moon Retail Limited</t>
        </is>
      </c>
      <c r="M366" s="24" t="n">
        <v>120</v>
      </c>
      <c r="N366" s="22" t="inlineStr">
        <is>
          <t>Other Institutions</t>
        </is>
      </c>
      <c r="O366" s="22" t="inlineStr">
        <is>
          <t>Indore</t>
        </is>
      </c>
      <c r="P366" s="22" t="inlineStr">
        <is>
          <t>Value Added</t>
        </is>
      </c>
      <c r="Q366" s="22" t="inlineStr">
        <is>
          <t>Healthy Desserts</t>
        </is>
      </c>
      <c r="R366" s="25">
        <f>IF(Config!$B$4&gt;0,M366/Config!$B$4,0)</f>
        <v/>
      </c>
      <c r="S366" s="25">
        <f>IF(Config!$B$4&gt;0,K366/Config!$B$4,0)</f>
        <v/>
      </c>
      <c r="T366" s="25">
        <f>R366*Config!$B$7</f>
        <v/>
      </c>
      <c r="U366" s="25">
        <f>S366*Config!$B$7</f>
        <v/>
      </c>
      <c r="V366" s="25" t="n">
        <v>38.4</v>
      </c>
      <c r="W366" s="25" t="n">
        <v>192</v>
      </c>
      <c r="X366" s="26">
        <f>IF(T366&gt;0,V366/T366,0)</f>
        <v/>
      </c>
      <c r="Y366" s="26">
        <f>IF(U366&gt;0,W366/U366,0)</f>
        <v/>
      </c>
      <c r="Z366" s="25">
        <f>T366-V366</f>
        <v/>
      </c>
      <c r="AA366" s="25">
        <f>U366-W366</f>
        <v/>
      </c>
      <c r="AB366" s="25">
        <f>IF(Config!$B$7&gt;0,(V366/Config!$B$7)*Config!$B$4,0)</f>
        <v/>
      </c>
      <c r="AC366" s="25">
        <f>IF(Config!$B$7&gt;0,(W366/Config!$B$7)*Config!$B$4,0)</f>
        <v/>
      </c>
    </row>
    <row r="367" hidden="1" outlineLevel="1">
      <c r="A367" s="22" t="inlineStr">
        <is>
          <t>May</t>
        </is>
      </c>
      <c r="B367" s="22" t="n">
        <v>2026</v>
      </c>
      <c r="C367" s="22" t="inlineStr">
        <is>
          <t>27-04-2026</t>
        </is>
      </c>
      <c r="D367" s="23" t="n">
        <v>0.83</v>
      </c>
      <c r="E367" s="22" t="inlineStr">
        <is>
          <t>Dates_4-30567</t>
        </is>
      </c>
      <c r="F367" s="22" t="inlineStr">
        <is>
          <t>FG</t>
        </is>
      </c>
      <c r="G367" s="22" t="inlineStr">
        <is>
          <t>Healthy Desserts</t>
        </is>
      </c>
      <c r="H367" s="22" t="inlineStr">
        <is>
          <t>Classic Date Bites Farmley Tin Jar 200 g</t>
        </is>
      </c>
      <c r="I367" s="22" t="inlineStr">
        <is>
          <t>Classic Date bites</t>
        </is>
      </c>
      <c r="J367" s="24" t="n">
        <v>0.2</v>
      </c>
      <c r="K367" s="24" t="n">
        <v>5000</v>
      </c>
      <c r="L367" s="22" t="inlineStr">
        <is>
          <t>GT Retail</t>
        </is>
      </c>
      <c r="M367" s="24" t="n">
        <v>1000</v>
      </c>
      <c r="N367" s="22" t="inlineStr">
        <is>
          <t>Category A</t>
        </is>
      </c>
      <c r="O367" s="22" t="inlineStr">
        <is>
          <t>Indore</t>
        </is>
      </c>
      <c r="P367" s="22" t="inlineStr">
        <is>
          <t>Value Added</t>
        </is>
      </c>
      <c r="Q367" s="22" t="inlineStr">
        <is>
          <t>Healthy Desserts</t>
        </is>
      </c>
      <c r="R367" s="25">
        <f>IF(Config!$B$4&gt;0,M367/Config!$B$4,0)</f>
        <v/>
      </c>
      <c r="S367" s="25">
        <f>IF(Config!$B$4&gt;0,K367/Config!$B$4,0)</f>
        <v/>
      </c>
      <c r="T367" s="25">
        <f>R367*Config!$B$7</f>
        <v/>
      </c>
      <c r="U367" s="25">
        <f>S367*Config!$B$7</f>
        <v/>
      </c>
      <c r="V367" s="25" t="n">
        <v>782.4</v>
      </c>
      <c r="W367" s="25" t="n">
        <v>3912</v>
      </c>
      <c r="X367" s="26">
        <f>IF(T367&gt;0,V367/T367,0)</f>
        <v/>
      </c>
      <c r="Y367" s="26">
        <f>IF(U367&gt;0,W367/U367,0)</f>
        <v/>
      </c>
      <c r="Z367" s="25">
        <f>T367-V367</f>
        <v/>
      </c>
      <c r="AA367" s="25">
        <f>U367-W367</f>
        <v/>
      </c>
      <c r="AB367" s="25">
        <f>IF(Config!$B$7&gt;0,(V367/Config!$B$7)*Config!$B$4,0)</f>
        <v/>
      </c>
      <c r="AC367" s="25">
        <f>IF(Config!$B$7&gt;0,(W367/Config!$B$7)*Config!$B$4,0)</f>
        <v/>
      </c>
    </row>
    <row r="368" hidden="1" outlineLevel="1">
      <c r="A368" s="22" t="inlineStr">
        <is>
          <t>May</t>
        </is>
      </c>
      <c r="B368" s="22" t="n">
        <v>2026</v>
      </c>
      <c r="C368" s="22" t="inlineStr">
        <is>
          <t>25-04-2026</t>
        </is>
      </c>
      <c r="D368" s="23" t="n">
        <v>0.594375</v>
      </c>
      <c r="E368" s="22" t="inlineStr">
        <is>
          <t>Dates_4-30567</t>
        </is>
      </c>
      <c r="F368" s="22" t="inlineStr">
        <is>
          <t>FG</t>
        </is>
      </c>
      <c r="G368" s="22" t="inlineStr">
        <is>
          <t>Healthy Desserts</t>
        </is>
      </c>
      <c r="H368" s="22" t="inlineStr">
        <is>
          <t>Classic Date Bites Farmley Tin Jar 200 g</t>
        </is>
      </c>
      <c r="I368" s="22" t="inlineStr">
        <is>
          <t>Classic Date bites</t>
        </is>
      </c>
      <c r="J368" s="24" t="n">
        <v>0.2</v>
      </c>
      <c r="K368" s="24" t="n">
        <v>29000</v>
      </c>
      <c r="L368" s="22" t="inlineStr">
        <is>
          <t>Flipkart India Private Limited</t>
        </is>
      </c>
      <c r="M368" s="24" t="n">
        <v>5800</v>
      </c>
      <c r="N368" s="22" t="inlineStr">
        <is>
          <t>E-Commerce</t>
        </is>
      </c>
      <c r="O368" s="22" t="inlineStr">
        <is>
          <t>Indore</t>
        </is>
      </c>
      <c r="P368" s="22" t="inlineStr">
        <is>
          <t>Value Added</t>
        </is>
      </c>
      <c r="Q368" s="22" t="inlineStr">
        <is>
          <t>Healthy Desserts</t>
        </is>
      </c>
      <c r="R368" s="25">
        <f>IF(Config!$B$4&gt;0,M368/Config!$B$4,0)</f>
        <v/>
      </c>
      <c r="S368" s="25">
        <f>IF(Config!$B$4&gt;0,K368/Config!$B$4,0)</f>
        <v/>
      </c>
      <c r="T368" s="25">
        <f>R368*Config!$B$7</f>
        <v/>
      </c>
      <c r="U368" s="25">
        <f>S368*Config!$B$7</f>
        <v/>
      </c>
      <c r="V368" s="25" t="n">
        <v>1526.4</v>
      </c>
      <c r="W368" s="25" t="n">
        <v>7632</v>
      </c>
      <c r="X368" s="26">
        <f>IF(T368&gt;0,V368/T368,0)</f>
        <v/>
      </c>
      <c r="Y368" s="26">
        <f>IF(U368&gt;0,W368/U368,0)</f>
        <v/>
      </c>
      <c r="Z368" s="25">
        <f>T368-V368</f>
        <v/>
      </c>
      <c r="AA368" s="25">
        <f>U368-W368</f>
        <v/>
      </c>
      <c r="AB368" s="25">
        <f>IF(Config!$B$7&gt;0,(V368/Config!$B$7)*Config!$B$4,0)</f>
        <v/>
      </c>
      <c r="AC368" s="25">
        <f>IF(Config!$B$7&gt;0,(W368/Config!$B$7)*Config!$B$4,0)</f>
        <v/>
      </c>
    </row>
    <row r="369" hidden="1" outlineLevel="1">
      <c r="A369" s="22" t="inlineStr">
        <is>
          <t>May</t>
        </is>
      </c>
      <c r="B369" s="22" t="n">
        <v>2026</v>
      </c>
      <c r="C369" s="22" t="inlineStr">
        <is>
          <t>25-04-2026</t>
        </is>
      </c>
      <c r="D369" s="23" t="n">
        <v>0.6257060185185185</v>
      </c>
      <c r="E369" s="22" t="inlineStr">
        <is>
          <t>Dates_4-30567</t>
        </is>
      </c>
      <c r="F369" s="22" t="inlineStr">
        <is>
          <t>FG</t>
        </is>
      </c>
      <c r="G369" s="22" t="inlineStr">
        <is>
          <t>Healthy Desserts</t>
        </is>
      </c>
      <c r="H369" s="22" t="inlineStr">
        <is>
          <t>Classic Date Bites Farmley Tin Jar 200 g</t>
        </is>
      </c>
      <c r="I369" s="22" t="inlineStr">
        <is>
          <t>Classic Date bites</t>
        </is>
      </c>
      <c r="J369" s="24" t="n">
        <v>0.2</v>
      </c>
      <c r="K369" s="24" t="n">
        <v>1700</v>
      </c>
      <c r="L369" s="22" t="inlineStr">
        <is>
          <t>Avenue E-Commerce Ltd</t>
        </is>
      </c>
      <c r="M369" s="24" t="n">
        <v>340</v>
      </c>
      <c r="N369" s="22" t="inlineStr">
        <is>
          <t>E-Commerce</t>
        </is>
      </c>
      <c r="O369" s="22" t="inlineStr">
        <is>
          <t>Indore</t>
        </is>
      </c>
      <c r="P369" s="22" t="inlineStr">
        <is>
          <t>Value Added</t>
        </is>
      </c>
      <c r="Q369" s="22" t="inlineStr">
        <is>
          <t>Healthy Desserts</t>
        </is>
      </c>
      <c r="R369" s="25">
        <f>IF(Config!$B$4&gt;0,M369/Config!$B$4,0)</f>
        <v/>
      </c>
      <c r="S369" s="25">
        <f>IF(Config!$B$4&gt;0,K369/Config!$B$4,0)</f>
        <v/>
      </c>
      <c r="T369" s="25">
        <f>R369*Config!$B$7</f>
        <v/>
      </c>
      <c r="U369" s="25">
        <f>S369*Config!$B$7</f>
        <v/>
      </c>
      <c r="V369" s="25" t="n">
        <v>216</v>
      </c>
      <c r="W369" s="25" t="n">
        <v>1080</v>
      </c>
      <c r="X369" s="26">
        <f>IF(T369&gt;0,V369/T369,0)</f>
        <v/>
      </c>
      <c r="Y369" s="26">
        <f>IF(U369&gt;0,W369/U369,0)</f>
        <v/>
      </c>
      <c r="Z369" s="25">
        <f>T369-V369</f>
        <v/>
      </c>
      <c r="AA369" s="25">
        <f>U369-W369</f>
        <v/>
      </c>
      <c r="AB369" s="25">
        <f>IF(Config!$B$7&gt;0,(V369/Config!$B$7)*Config!$B$4,0)</f>
        <v/>
      </c>
      <c r="AC369" s="25">
        <f>IF(Config!$B$7&gt;0,(W369/Config!$B$7)*Config!$B$4,0)</f>
        <v/>
      </c>
    </row>
    <row r="370" hidden="1" outlineLevel="1">
      <c r="A370" s="22" t="inlineStr">
        <is>
          <t>May</t>
        </is>
      </c>
      <c r="B370" s="22" t="n">
        <v>2026</v>
      </c>
      <c r="C370" s="22" t="inlineStr">
        <is>
          <t>25-04-2026</t>
        </is>
      </c>
      <c r="D370" s="23" t="n">
        <v>0.6392129629629629</v>
      </c>
      <c r="E370" s="22" t="inlineStr">
        <is>
          <t>Dates_4-30567</t>
        </is>
      </c>
      <c r="F370" s="22" t="inlineStr">
        <is>
          <t>FG</t>
        </is>
      </c>
      <c r="G370" s="22" t="inlineStr">
        <is>
          <t>Healthy Desserts</t>
        </is>
      </c>
      <c r="H370" s="22" t="inlineStr">
        <is>
          <t>Classic Date Bites Farmley Tin Jar 200 g</t>
        </is>
      </c>
      <c r="I370" s="22" t="inlineStr">
        <is>
          <t>Classic Date bites</t>
        </is>
      </c>
      <c r="J370" s="24" t="n">
        <v>0.2</v>
      </c>
      <c r="K370" s="24" t="n">
        <v>300</v>
      </c>
      <c r="L370" s="22" t="inlineStr">
        <is>
          <t>Flipkart B2C</t>
        </is>
      </c>
      <c r="M370" s="24" t="n">
        <v>60</v>
      </c>
      <c r="N370" s="22" t="inlineStr">
        <is>
          <t>E-Commerce Dropship</t>
        </is>
      </c>
      <c r="O370" s="22" t="inlineStr">
        <is>
          <t>Indore</t>
        </is>
      </c>
      <c r="P370" s="22" t="inlineStr">
        <is>
          <t>Value Added</t>
        </is>
      </c>
      <c r="Q370" s="22" t="inlineStr">
        <is>
          <t>Healthy Desserts</t>
        </is>
      </c>
      <c r="R370" s="25">
        <f>IF(Config!$B$4&gt;0,M370/Config!$B$4,0)</f>
        <v/>
      </c>
      <c r="S370" s="25">
        <f>IF(Config!$B$4&gt;0,K370/Config!$B$4,0)</f>
        <v/>
      </c>
      <c r="T370" s="25">
        <f>R370*Config!$B$7</f>
        <v/>
      </c>
      <c r="U370" s="25">
        <f>S370*Config!$B$7</f>
        <v/>
      </c>
      <c r="V370" s="25" t="n">
        <v>0</v>
      </c>
      <c r="W370" s="25" t="n">
        <v>0</v>
      </c>
      <c r="X370" s="26">
        <f>IF(T370&gt;0,V370/T370,0)</f>
        <v/>
      </c>
      <c r="Y370" s="26">
        <f>IF(U370&gt;0,W370/U370,0)</f>
        <v/>
      </c>
      <c r="Z370" s="25">
        <f>T370-V370</f>
        <v/>
      </c>
      <c r="AA370" s="25">
        <f>U370-W370</f>
        <v/>
      </c>
      <c r="AB370" s="25">
        <f>IF(Config!$B$7&gt;0,(V370/Config!$B$7)*Config!$B$4,0)</f>
        <v/>
      </c>
      <c r="AC370" s="25">
        <f>IF(Config!$B$7&gt;0,(W370/Config!$B$7)*Config!$B$4,0)</f>
        <v/>
      </c>
    </row>
    <row r="371" hidden="1" outlineLevel="1">
      <c r="A371" s="22" t="inlineStr">
        <is>
          <t>May</t>
        </is>
      </c>
      <c r="B371" s="22" t="n">
        <v>2026</v>
      </c>
      <c r="C371" s="22" t="inlineStr">
        <is>
          <t>25-04-2026</t>
        </is>
      </c>
      <c r="D371" s="23" t="n">
        <v>0.6449421296296296</v>
      </c>
      <c r="E371" s="22" t="inlineStr">
        <is>
          <t>Dates_4-30567</t>
        </is>
      </c>
      <c r="F371" s="22" t="inlineStr">
        <is>
          <t>FG</t>
        </is>
      </c>
      <c r="G371" s="22" t="inlineStr">
        <is>
          <t>Healthy Desserts</t>
        </is>
      </c>
      <c r="H371" s="22" t="inlineStr">
        <is>
          <t>Classic Date Bites Farmley Tin Jar 200 g</t>
        </is>
      </c>
      <c r="I371" s="22" t="inlineStr">
        <is>
          <t>Classic Date bites</t>
        </is>
      </c>
      <c r="J371" s="24" t="n">
        <v>0.2</v>
      </c>
      <c r="K371" s="24" t="n">
        <v>3200</v>
      </c>
      <c r="L371" s="22" t="inlineStr">
        <is>
          <t>INNOVATIVE RETAIL CONCEPTS PRIVATE LIMITED</t>
        </is>
      </c>
      <c r="M371" s="24" t="n">
        <v>640</v>
      </c>
      <c r="N371" s="22" t="inlineStr">
        <is>
          <t>Quick Commerce</t>
        </is>
      </c>
      <c r="O371" s="22" t="inlineStr">
        <is>
          <t>Indore</t>
        </is>
      </c>
      <c r="P371" s="22" t="inlineStr">
        <is>
          <t>Value Added</t>
        </is>
      </c>
      <c r="Q371" s="22" t="inlineStr">
        <is>
          <t>Healthy Desserts</t>
        </is>
      </c>
      <c r="R371" s="25">
        <f>IF(Config!$B$4&gt;0,M371/Config!$B$4,0)</f>
        <v/>
      </c>
      <c r="S371" s="25">
        <f>IF(Config!$B$4&gt;0,K371/Config!$B$4,0)</f>
        <v/>
      </c>
      <c r="T371" s="25">
        <f>R371*Config!$B$7</f>
        <v/>
      </c>
      <c r="U371" s="25">
        <f>S371*Config!$B$7</f>
        <v/>
      </c>
      <c r="V371" s="25" t="n">
        <v>595.2</v>
      </c>
      <c r="W371" s="25" t="n">
        <v>2976</v>
      </c>
      <c r="X371" s="26">
        <f>IF(T371&gt;0,V371/T371,0)</f>
        <v/>
      </c>
      <c r="Y371" s="26">
        <f>IF(U371&gt;0,W371/U371,0)</f>
        <v/>
      </c>
      <c r="Z371" s="25">
        <f>T371-V371</f>
        <v/>
      </c>
      <c r="AA371" s="25">
        <f>U371-W371</f>
        <v/>
      </c>
      <c r="AB371" s="25">
        <f>IF(Config!$B$7&gt;0,(V371/Config!$B$7)*Config!$B$4,0)</f>
        <v/>
      </c>
      <c r="AC371" s="25">
        <f>IF(Config!$B$7&gt;0,(W371/Config!$B$7)*Config!$B$4,0)</f>
        <v/>
      </c>
    </row>
    <row r="372" hidden="1" outlineLevel="1">
      <c r="A372" s="22" t="inlineStr">
        <is>
          <t>May</t>
        </is>
      </c>
      <c r="B372" s="22" t="n">
        <v>2026</v>
      </c>
      <c r="C372" s="22" t="inlineStr">
        <is>
          <t>25-04-2026</t>
        </is>
      </c>
      <c r="D372" s="23" t="n">
        <v>0.6522800925925926</v>
      </c>
      <c r="E372" s="22" t="inlineStr">
        <is>
          <t>Dates_4-30567</t>
        </is>
      </c>
      <c r="F372" s="22" t="inlineStr">
        <is>
          <t>FG</t>
        </is>
      </c>
      <c r="G372" s="22" t="inlineStr">
        <is>
          <t>Healthy Desserts</t>
        </is>
      </c>
      <c r="H372" s="22" t="inlineStr">
        <is>
          <t>Classic Date Bites Farmley Tin Jar 200 g</t>
        </is>
      </c>
      <c r="I372" s="22" t="inlineStr">
        <is>
          <t>Classic Date bites</t>
        </is>
      </c>
      <c r="J372" s="24" t="n">
        <v>0.2</v>
      </c>
      <c r="K372" s="24" t="n">
        <v>400</v>
      </c>
      <c r="L372" s="22" t="inlineStr">
        <is>
          <t>Reliance Retail Limited _Milk Basket</t>
        </is>
      </c>
      <c r="M372" s="24" t="n">
        <v>80</v>
      </c>
      <c r="N372" s="22" t="inlineStr">
        <is>
          <t>Quick Commerce</t>
        </is>
      </c>
      <c r="O372" s="22" t="inlineStr">
        <is>
          <t>Indore</t>
        </is>
      </c>
      <c r="P372" s="22" t="inlineStr">
        <is>
          <t>Value Added</t>
        </is>
      </c>
      <c r="Q372" s="22" t="inlineStr">
        <is>
          <t>Healthy Desserts</t>
        </is>
      </c>
      <c r="R372" s="25">
        <f>IF(Config!$B$4&gt;0,M372/Config!$B$4,0)</f>
        <v/>
      </c>
      <c r="S372" s="25">
        <f>IF(Config!$B$4&gt;0,K372/Config!$B$4,0)</f>
        <v/>
      </c>
      <c r="T372" s="25">
        <f>R372*Config!$B$7</f>
        <v/>
      </c>
      <c r="U372" s="25">
        <f>S372*Config!$B$7</f>
        <v/>
      </c>
      <c r="V372" s="25" t="n">
        <v>19.2</v>
      </c>
      <c r="W372" s="25" t="n">
        <v>96</v>
      </c>
      <c r="X372" s="26">
        <f>IF(T372&gt;0,V372/T372,0)</f>
        <v/>
      </c>
      <c r="Y372" s="26">
        <f>IF(U372&gt;0,W372/U372,0)</f>
        <v/>
      </c>
      <c r="Z372" s="25">
        <f>T372-V372</f>
        <v/>
      </c>
      <c r="AA372" s="25">
        <f>U372-W372</f>
        <v/>
      </c>
      <c r="AB372" s="25">
        <f>IF(Config!$B$7&gt;0,(V372/Config!$B$7)*Config!$B$4,0)</f>
        <v/>
      </c>
      <c r="AC372" s="25">
        <f>IF(Config!$B$7&gt;0,(W372/Config!$B$7)*Config!$B$4,0)</f>
        <v/>
      </c>
    </row>
    <row r="373" hidden="1" outlineLevel="1">
      <c r="A373" s="22" t="inlineStr">
        <is>
          <t>May</t>
        </is>
      </c>
      <c r="B373" s="22" t="n">
        <v>2026</v>
      </c>
      <c r="C373" s="22" t="inlineStr">
        <is>
          <t>25-04-2026</t>
        </is>
      </c>
      <c r="D373" s="23" t="n">
        <v>0.658425925925926</v>
      </c>
      <c r="E373" s="22" t="inlineStr">
        <is>
          <t>Dates_4-30567</t>
        </is>
      </c>
      <c r="F373" s="22" t="inlineStr">
        <is>
          <t>FG</t>
        </is>
      </c>
      <c r="G373" s="22" t="inlineStr">
        <is>
          <t>Healthy Desserts</t>
        </is>
      </c>
      <c r="H373" s="22" t="inlineStr">
        <is>
          <t>Classic Date Bites Farmley Tin Jar 200 g</t>
        </is>
      </c>
      <c r="I373" s="22" t="inlineStr">
        <is>
          <t>Classic Date bites</t>
        </is>
      </c>
      <c r="J373" s="24" t="n">
        <v>0.2</v>
      </c>
      <c r="K373" s="24" t="n">
        <v>500</v>
      </c>
      <c r="L373" s="22" t="inlineStr">
        <is>
          <t>Meesho B2C</t>
        </is>
      </c>
      <c r="M373" s="24" t="n">
        <v>100</v>
      </c>
      <c r="N373" s="22" t="inlineStr">
        <is>
          <t>E-Commerce Dropship</t>
        </is>
      </c>
      <c r="O373" s="22" t="inlineStr">
        <is>
          <t>Indore</t>
        </is>
      </c>
      <c r="P373" s="22" t="inlineStr">
        <is>
          <t>Value Added</t>
        </is>
      </c>
      <c r="Q373" s="22" t="inlineStr">
        <is>
          <t>Healthy Desserts</t>
        </is>
      </c>
      <c r="R373" s="25">
        <f>IF(Config!$B$4&gt;0,M373/Config!$B$4,0)</f>
        <v/>
      </c>
      <c r="S373" s="25">
        <f>IF(Config!$B$4&gt;0,K373/Config!$B$4,0)</f>
        <v/>
      </c>
      <c r="T373" s="25">
        <f>R373*Config!$B$7</f>
        <v/>
      </c>
      <c r="U373" s="25">
        <f>S373*Config!$B$7</f>
        <v/>
      </c>
      <c r="V373" s="25" t="n">
        <v>0</v>
      </c>
      <c r="W373" s="25" t="n">
        <v>0</v>
      </c>
      <c r="X373" s="26">
        <f>IF(T373&gt;0,V373/T373,0)</f>
        <v/>
      </c>
      <c r="Y373" s="26">
        <f>IF(U373&gt;0,W373/U373,0)</f>
        <v/>
      </c>
      <c r="Z373" s="25">
        <f>T373-V373</f>
        <v/>
      </c>
      <c r="AA373" s="25">
        <f>U373-W373</f>
        <v/>
      </c>
      <c r="AB373" s="25">
        <f>IF(Config!$B$7&gt;0,(V373/Config!$B$7)*Config!$B$4,0)</f>
        <v/>
      </c>
      <c r="AC373" s="25">
        <f>IF(Config!$B$7&gt;0,(W373/Config!$B$7)*Config!$B$4,0)</f>
        <v/>
      </c>
    </row>
    <row r="374" hidden="1" outlineLevel="1">
      <c r="A374" s="22" t="inlineStr">
        <is>
          <t>May</t>
        </is>
      </c>
      <c r="B374" s="22" t="n">
        <v>2026</v>
      </c>
      <c r="C374" s="22" t="inlineStr">
        <is>
          <t>25-04-2026</t>
        </is>
      </c>
      <c r="D374" s="23" t="n">
        <v>0.7192361111111111</v>
      </c>
      <c r="E374" s="22" t="inlineStr">
        <is>
          <t>Dates_4-30567</t>
        </is>
      </c>
      <c r="F374" s="22" t="inlineStr">
        <is>
          <t>FG</t>
        </is>
      </c>
      <c r="G374" s="22" t="inlineStr">
        <is>
          <t>Healthy Desserts</t>
        </is>
      </c>
      <c r="H374" s="22" t="inlineStr">
        <is>
          <t>Classic Date Bites Farmley Tin Jar 200 g</t>
        </is>
      </c>
      <c r="I374" s="22" t="inlineStr">
        <is>
          <t>Classic Date bites</t>
        </is>
      </c>
      <c r="J374" s="24" t="n">
        <v>0.2</v>
      </c>
      <c r="K374" s="24" t="n">
        <v>60000</v>
      </c>
      <c r="L374" s="22" t="inlineStr">
        <is>
          <t>Blink Commerce Private Limited</t>
        </is>
      </c>
      <c r="M374" s="24" t="n">
        <v>12000</v>
      </c>
      <c r="N374" s="22" t="inlineStr">
        <is>
          <t>Quick Commerce</t>
        </is>
      </c>
      <c r="O374" s="22" t="inlineStr">
        <is>
          <t>Indore</t>
        </is>
      </c>
      <c r="P374" s="22" t="inlineStr">
        <is>
          <t>Value Added</t>
        </is>
      </c>
      <c r="Q374" s="22" t="inlineStr">
        <is>
          <t>Healthy Desserts</t>
        </is>
      </c>
      <c r="R374" s="25">
        <f>IF(Config!$B$4&gt;0,M374/Config!$B$4,0)</f>
        <v/>
      </c>
      <c r="S374" s="25">
        <f>IF(Config!$B$4&gt;0,K374/Config!$B$4,0)</f>
        <v/>
      </c>
      <c r="T374" s="25">
        <f>R374*Config!$B$7</f>
        <v/>
      </c>
      <c r="U374" s="25">
        <f>S374*Config!$B$7</f>
        <v/>
      </c>
      <c r="V374" s="25" t="n">
        <v>6595.2</v>
      </c>
      <c r="W374" s="25" t="n">
        <v>32976</v>
      </c>
      <c r="X374" s="26">
        <f>IF(T374&gt;0,V374/T374,0)</f>
        <v/>
      </c>
      <c r="Y374" s="26">
        <f>IF(U374&gt;0,W374/U374,0)</f>
        <v/>
      </c>
      <c r="Z374" s="25">
        <f>T374-V374</f>
        <v/>
      </c>
      <c r="AA374" s="25">
        <f>U374-W374</f>
        <v/>
      </c>
      <c r="AB374" s="25">
        <f>IF(Config!$B$7&gt;0,(V374/Config!$B$7)*Config!$B$4,0)</f>
        <v/>
      </c>
      <c r="AC374" s="25">
        <f>IF(Config!$B$7&gt;0,(W374/Config!$B$7)*Config!$B$4,0)</f>
        <v/>
      </c>
    </row>
    <row r="375" hidden="1" outlineLevel="1">
      <c r="A375" s="22" t="inlineStr">
        <is>
          <t>May</t>
        </is>
      </c>
      <c r="B375" s="22" t="n">
        <v>2026</v>
      </c>
      <c r="C375" s="22" t="inlineStr">
        <is>
          <t>25-04-2026</t>
        </is>
      </c>
      <c r="D375" s="23" t="n">
        <v>0.7192939814814815</v>
      </c>
      <c r="E375" s="22" t="inlineStr">
        <is>
          <t>Dates_4-30567</t>
        </is>
      </c>
      <c r="F375" s="22" t="inlineStr">
        <is>
          <t>FG</t>
        </is>
      </c>
      <c r="G375" s="22" t="inlineStr">
        <is>
          <t>Healthy Desserts</t>
        </is>
      </c>
      <c r="H375" s="22" t="inlineStr">
        <is>
          <t>Classic Date Bites Farmley Tin Jar 200 g</t>
        </is>
      </c>
      <c r="I375" s="22" t="inlineStr">
        <is>
          <t>Classic Date bites</t>
        </is>
      </c>
      <c r="J375" s="24" t="n">
        <v>0.2</v>
      </c>
      <c r="K375" s="24" t="n">
        <v>32000</v>
      </c>
      <c r="L375" s="22" t="inlineStr">
        <is>
          <t>Instamart</t>
        </is>
      </c>
      <c r="M375" s="24" t="n">
        <v>6400</v>
      </c>
      <c r="N375" s="22" t="inlineStr">
        <is>
          <t>Quick Commerce</t>
        </is>
      </c>
      <c r="O375" s="22" t="inlineStr">
        <is>
          <t>Indore</t>
        </is>
      </c>
      <c r="P375" s="22" t="inlineStr">
        <is>
          <t>Value Added</t>
        </is>
      </c>
      <c r="Q375" s="22" t="inlineStr">
        <is>
          <t>Healthy Desserts</t>
        </is>
      </c>
      <c r="R375" s="25">
        <f>IF(Config!$B$4&gt;0,M375/Config!$B$4,0)</f>
        <v/>
      </c>
      <c r="S375" s="25">
        <f>IF(Config!$B$4&gt;0,K375/Config!$B$4,0)</f>
        <v/>
      </c>
      <c r="T375" s="25">
        <f>R375*Config!$B$7</f>
        <v/>
      </c>
      <c r="U375" s="25">
        <f>S375*Config!$B$7</f>
        <v/>
      </c>
      <c r="V375" s="25" t="n">
        <v>0</v>
      </c>
      <c r="W375" s="25" t="n">
        <v>0</v>
      </c>
      <c r="X375" s="26">
        <f>IF(T375&gt;0,V375/T375,0)</f>
        <v/>
      </c>
      <c r="Y375" s="26">
        <f>IF(U375&gt;0,W375/U375,0)</f>
        <v/>
      </c>
      <c r="Z375" s="25">
        <f>T375-V375</f>
        <v/>
      </c>
      <c r="AA375" s="25">
        <f>U375-W375</f>
        <v/>
      </c>
      <c r="AB375" s="25">
        <f>IF(Config!$B$7&gt;0,(V375/Config!$B$7)*Config!$B$4,0)</f>
        <v/>
      </c>
      <c r="AC375" s="25">
        <f>IF(Config!$B$7&gt;0,(W375/Config!$B$7)*Config!$B$4,0)</f>
        <v/>
      </c>
    </row>
    <row r="376" hidden="1" outlineLevel="1">
      <c r="A376" s="22" t="inlineStr">
        <is>
          <t>May</t>
        </is>
      </c>
      <c r="B376" s="22" t="n">
        <v>2026</v>
      </c>
      <c r="C376" s="22" t="inlineStr">
        <is>
          <t>25-04-2026</t>
        </is>
      </c>
      <c r="D376" s="23" t="n">
        <v>0.7193518518518518</v>
      </c>
      <c r="E376" s="22" t="inlineStr">
        <is>
          <t>Dates_4-30567</t>
        </is>
      </c>
      <c r="F376" s="22" t="inlineStr">
        <is>
          <t>FG</t>
        </is>
      </c>
      <c r="G376" s="22" t="inlineStr">
        <is>
          <t>Healthy Desserts</t>
        </is>
      </c>
      <c r="H376" s="22" t="inlineStr">
        <is>
          <t>Classic Date Bites Farmley Tin Jar 200 g</t>
        </is>
      </c>
      <c r="I376" s="22" t="inlineStr">
        <is>
          <t>Classic Date bites</t>
        </is>
      </c>
      <c r="J376" s="24" t="n">
        <v>0.2</v>
      </c>
      <c r="K376" s="24" t="n">
        <v>22000</v>
      </c>
      <c r="L376" s="22" t="inlineStr">
        <is>
          <t>Zepto Limited</t>
        </is>
      </c>
      <c r="M376" s="24" t="n">
        <v>4400</v>
      </c>
      <c r="N376" s="22" t="inlineStr">
        <is>
          <t>Quick Commerce</t>
        </is>
      </c>
      <c r="O376" s="22" t="inlineStr">
        <is>
          <t>Indore</t>
        </is>
      </c>
      <c r="P376" s="22" t="inlineStr">
        <is>
          <t>Value Added</t>
        </is>
      </c>
      <c r="Q376" s="22" t="inlineStr">
        <is>
          <t>Healthy Desserts</t>
        </is>
      </c>
      <c r="R376" s="25">
        <f>IF(Config!$B$4&gt;0,M376/Config!$B$4,0)</f>
        <v/>
      </c>
      <c r="S376" s="25">
        <f>IF(Config!$B$4&gt;0,K376/Config!$B$4,0)</f>
        <v/>
      </c>
      <c r="T376" s="25">
        <f>R376*Config!$B$7</f>
        <v/>
      </c>
      <c r="U376" s="25">
        <f>S376*Config!$B$7</f>
        <v/>
      </c>
      <c r="V376" s="25" t="n">
        <v>3216</v>
      </c>
      <c r="W376" s="25" t="n">
        <v>16080</v>
      </c>
      <c r="X376" s="26">
        <f>IF(T376&gt;0,V376/T376,0)</f>
        <v/>
      </c>
      <c r="Y376" s="26">
        <f>IF(U376&gt;0,W376/U376,0)</f>
        <v/>
      </c>
      <c r="Z376" s="25">
        <f>T376-V376</f>
        <v/>
      </c>
      <c r="AA376" s="25">
        <f>U376-W376</f>
        <v/>
      </c>
      <c r="AB376" s="25">
        <f>IF(Config!$B$7&gt;0,(V376/Config!$B$7)*Config!$B$4,0)</f>
        <v/>
      </c>
      <c r="AC376" s="25">
        <f>IF(Config!$B$7&gt;0,(W376/Config!$B$7)*Config!$B$4,0)</f>
        <v/>
      </c>
    </row>
    <row r="377" hidden="1" outlineLevel="1">
      <c r="A377" s="22" t="inlineStr">
        <is>
          <t>May</t>
        </is>
      </c>
      <c r="B377" s="22" t="n">
        <v>2026</v>
      </c>
      <c r="C377" s="22" t="inlineStr">
        <is>
          <t>25-04-2026</t>
        </is>
      </c>
      <c r="D377" s="23" t="n">
        <v>0.7266203703703704</v>
      </c>
      <c r="E377" s="22" t="inlineStr">
        <is>
          <t>Dates_4-30567</t>
        </is>
      </c>
      <c r="F377" s="22" t="inlineStr">
        <is>
          <t>FG</t>
        </is>
      </c>
      <c r="G377" s="22" t="inlineStr">
        <is>
          <t>Healthy Desserts</t>
        </is>
      </c>
      <c r="H377" s="22" t="inlineStr">
        <is>
          <t>Classic Date Bites Farmley Tin Jar 200 g</t>
        </is>
      </c>
      <c r="I377" s="22" t="inlineStr">
        <is>
          <t>Classic Date bites</t>
        </is>
      </c>
      <c r="J377" s="24" t="n">
        <v>0.2</v>
      </c>
      <c r="K377" s="24" t="n">
        <v>360</v>
      </c>
      <c r="L377" s="22" t="inlineStr">
        <is>
          <t>Wal-Mart India Private Limited</t>
        </is>
      </c>
      <c r="M377" s="24" t="n">
        <v>72</v>
      </c>
      <c r="N377" s="22" t="inlineStr">
        <is>
          <t>Modern Trade</t>
        </is>
      </c>
      <c r="O377" s="22" t="inlineStr">
        <is>
          <t>Indore</t>
        </is>
      </c>
      <c r="P377" s="22" t="inlineStr">
        <is>
          <t>Value Added</t>
        </is>
      </c>
      <c r="Q377" s="22" t="inlineStr">
        <is>
          <t>Healthy Desserts</t>
        </is>
      </c>
      <c r="R377" s="25">
        <f>IF(Config!$B$4&gt;0,M377/Config!$B$4,0)</f>
        <v/>
      </c>
      <c r="S377" s="25">
        <f>IF(Config!$B$4&gt;0,K377/Config!$B$4,0)</f>
        <v/>
      </c>
      <c r="T377" s="25">
        <f>R377*Config!$B$7</f>
        <v/>
      </c>
      <c r="U377" s="25">
        <f>S377*Config!$B$7</f>
        <v/>
      </c>
      <c r="V377" s="25" t="n">
        <v>0</v>
      </c>
      <c r="W377" s="25" t="n">
        <v>0</v>
      </c>
      <c r="X377" s="26">
        <f>IF(T377&gt;0,V377/T377,0)</f>
        <v/>
      </c>
      <c r="Y377" s="26">
        <f>IF(U377&gt;0,W377/U377,0)</f>
        <v/>
      </c>
      <c r="Z377" s="25">
        <f>T377-V377</f>
        <v/>
      </c>
      <c r="AA377" s="25">
        <f>U377-W377</f>
        <v/>
      </c>
      <c r="AB377" s="25">
        <f>IF(Config!$B$7&gt;0,(V377/Config!$B$7)*Config!$B$4,0)</f>
        <v/>
      </c>
      <c r="AC377" s="25">
        <f>IF(Config!$B$7&gt;0,(W377/Config!$B$7)*Config!$B$4,0)</f>
        <v/>
      </c>
    </row>
    <row r="378" hidden="1" outlineLevel="1">
      <c r="A378" s="22" t="inlineStr">
        <is>
          <t>May</t>
        </is>
      </c>
      <c r="B378" s="22" t="n">
        <v>2026</v>
      </c>
      <c r="C378" s="22" t="inlineStr">
        <is>
          <t>25-04-2026</t>
        </is>
      </c>
      <c r="D378" s="23" t="n">
        <v>0.7266319444444445</v>
      </c>
      <c r="E378" s="22" t="inlineStr">
        <is>
          <t>Dates_4-30567</t>
        </is>
      </c>
      <c r="F378" s="22" t="inlineStr">
        <is>
          <t>FG</t>
        </is>
      </c>
      <c r="G378" s="22" t="inlineStr">
        <is>
          <t>Healthy Desserts</t>
        </is>
      </c>
      <c r="H378" s="22" t="inlineStr">
        <is>
          <t>Classic Date Bites Farmley Tin Jar 200 g</t>
        </is>
      </c>
      <c r="I378" s="22" t="inlineStr">
        <is>
          <t>Classic Date bites</t>
        </is>
      </c>
      <c r="J378" s="24" t="n">
        <v>0.2</v>
      </c>
      <c r="K378" s="24" t="n">
        <v>200</v>
      </c>
      <c r="L378" s="22" t="inlineStr">
        <is>
          <t>SPENCER'S RETAIL LIMITED</t>
        </is>
      </c>
      <c r="M378" s="24" t="n">
        <v>40</v>
      </c>
      <c r="N378" s="22" t="inlineStr">
        <is>
          <t>Modern Trade</t>
        </is>
      </c>
      <c r="O378" s="22" t="inlineStr">
        <is>
          <t>Indore</t>
        </is>
      </c>
      <c r="P378" s="22" t="inlineStr">
        <is>
          <t>Value Added</t>
        </is>
      </c>
      <c r="Q378" s="22" t="inlineStr">
        <is>
          <t>Healthy Desserts</t>
        </is>
      </c>
      <c r="R378" s="25">
        <f>IF(Config!$B$4&gt;0,M378/Config!$B$4,0)</f>
        <v/>
      </c>
      <c r="S378" s="25">
        <f>IF(Config!$B$4&gt;0,K378/Config!$B$4,0)</f>
        <v/>
      </c>
      <c r="T378" s="25">
        <f>R378*Config!$B$7</f>
        <v/>
      </c>
      <c r="U378" s="25">
        <f>S378*Config!$B$7</f>
        <v/>
      </c>
      <c r="V378" s="25" t="n">
        <v>43.2</v>
      </c>
      <c r="W378" s="25" t="n">
        <v>216</v>
      </c>
      <c r="X378" s="26">
        <f>IF(T378&gt;0,V378/T378,0)</f>
        <v/>
      </c>
      <c r="Y378" s="26">
        <f>IF(U378&gt;0,W378/U378,0)</f>
        <v/>
      </c>
      <c r="Z378" s="25">
        <f>T378-V378</f>
        <v/>
      </c>
      <c r="AA378" s="25">
        <f>U378-W378</f>
        <v/>
      </c>
      <c r="AB378" s="25">
        <f>IF(Config!$B$7&gt;0,(V378/Config!$B$7)*Config!$B$4,0)</f>
        <v/>
      </c>
      <c r="AC378" s="25">
        <f>IF(Config!$B$7&gt;0,(W378/Config!$B$7)*Config!$B$4,0)</f>
        <v/>
      </c>
    </row>
    <row r="379" hidden="1" outlineLevel="1">
      <c r="A379" s="22" t="inlineStr">
        <is>
          <t>May</t>
        </is>
      </c>
      <c r="B379" s="22" t="n">
        <v>2026</v>
      </c>
      <c r="C379" s="22" t="inlineStr">
        <is>
          <t>25-04-2026</t>
        </is>
      </c>
      <c r="D379" s="23" t="n">
        <v>0.7266319444444445</v>
      </c>
      <c r="E379" s="22" t="inlineStr">
        <is>
          <t>Dates_4-30567</t>
        </is>
      </c>
      <c r="F379" s="22" t="inlineStr">
        <is>
          <t>FG</t>
        </is>
      </c>
      <c r="G379" s="22" t="inlineStr">
        <is>
          <t>Healthy Desserts</t>
        </is>
      </c>
      <c r="H379" s="22" t="inlineStr">
        <is>
          <t>Classic Date Bites Farmley Tin Jar 200 g</t>
        </is>
      </c>
      <c r="I379" s="22" t="inlineStr">
        <is>
          <t>Classic Date bites</t>
        </is>
      </c>
      <c r="J379" s="24" t="n">
        <v>0.2</v>
      </c>
      <c r="K379" s="24" t="n">
        <v>100</v>
      </c>
      <c r="L379" s="22" t="inlineStr">
        <is>
          <t>MAX HYPERMARKET INDIA PRIVATE LIMITED</t>
        </is>
      </c>
      <c r="M379" s="24" t="n">
        <v>20</v>
      </c>
      <c r="N379" s="22" t="inlineStr">
        <is>
          <t>Modern Trade</t>
        </is>
      </c>
      <c r="O379" s="22" t="inlineStr">
        <is>
          <t>Indore</t>
        </is>
      </c>
      <c r="P379" s="22" t="inlineStr">
        <is>
          <t>Value Added</t>
        </is>
      </c>
      <c r="Q379" s="22" t="inlineStr">
        <is>
          <t>Healthy Desserts</t>
        </is>
      </c>
      <c r="R379" s="25">
        <f>IF(Config!$B$4&gt;0,M379/Config!$B$4,0)</f>
        <v/>
      </c>
      <c r="S379" s="25">
        <f>IF(Config!$B$4&gt;0,K379/Config!$B$4,0)</f>
        <v/>
      </c>
      <c r="T379" s="25">
        <f>R379*Config!$B$7</f>
        <v/>
      </c>
      <c r="U379" s="25">
        <f>S379*Config!$B$7</f>
        <v/>
      </c>
      <c r="V379" s="25" t="n">
        <v>9.6</v>
      </c>
      <c r="W379" s="25" t="n">
        <v>48</v>
      </c>
      <c r="X379" s="26">
        <f>IF(T379&gt;0,V379/T379,0)</f>
        <v/>
      </c>
      <c r="Y379" s="26">
        <f>IF(U379&gt;0,W379/U379,0)</f>
        <v/>
      </c>
      <c r="Z379" s="25">
        <f>T379-V379</f>
        <v/>
      </c>
      <c r="AA379" s="25">
        <f>U379-W379</f>
        <v/>
      </c>
      <c r="AB379" s="25">
        <f>IF(Config!$B$7&gt;0,(V379/Config!$B$7)*Config!$B$4,0)</f>
        <v/>
      </c>
      <c r="AC379" s="25">
        <f>IF(Config!$B$7&gt;0,(W379/Config!$B$7)*Config!$B$4,0)</f>
        <v/>
      </c>
    </row>
    <row r="380" hidden="1" outlineLevel="1">
      <c r="A380" s="22" t="inlineStr">
        <is>
          <t>May</t>
        </is>
      </c>
      <c r="B380" s="22" t="n">
        <v>2026</v>
      </c>
      <c r="C380" s="22" t="inlineStr">
        <is>
          <t>25-04-2026</t>
        </is>
      </c>
      <c r="D380" s="23" t="n">
        <v>0.7266666666666667</v>
      </c>
      <c r="E380" s="22" t="inlineStr">
        <is>
          <t>Dates_4-30567</t>
        </is>
      </c>
      <c r="F380" s="22" t="inlineStr">
        <is>
          <t>FG</t>
        </is>
      </c>
      <c r="G380" s="22" t="inlineStr">
        <is>
          <t>Healthy Desserts</t>
        </is>
      </c>
      <c r="H380" s="22" t="inlineStr">
        <is>
          <t>Classic Date Bites Farmley Tin Jar 200 g</t>
        </is>
      </c>
      <c r="I380" s="22" t="inlineStr">
        <is>
          <t>Classic Date bites</t>
        </is>
      </c>
      <c r="J380" s="24" t="n">
        <v>0.2</v>
      </c>
      <c r="K380" s="24" t="n">
        <v>120</v>
      </c>
      <c r="L380" s="22" t="inlineStr">
        <is>
          <t>Cp Wholesale India Private Limited</t>
        </is>
      </c>
      <c r="M380" s="24" t="n">
        <v>24</v>
      </c>
      <c r="N380" s="22" t="inlineStr">
        <is>
          <t>Modern Trade</t>
        </is>
      </c>
      <c r="O380" s="22" t="inlineStr">
        <is>
          <t>Indore</t>
        </is>
      </c>
      <c r="P380" s="22" t="inlineStr">
        <is>
          <t>Value Added</t>
        </is>
      </c>
      <c r="Q380" s="22" t="inlineStr">
        <is>
          <t>Healthy Desserts</t>
        </is>
      </c>
      <c r="R380" s="25">
        <f>IF(Config!$B$4&gt;0,M380/Config!$B$4,0)</f>
        <v/>
      </c>
      <c r="S380" s="25">
        <f>IF(Config!$B$4&gt;0,K380/Config!$B$4,0)</f>
        <v/>
      </c>
      <c r="T380" s="25">
        <f>R380*Config!$B$7</f>
        <v/>
      </c>
      <c r="U380" s="25">
        <f>S380*Config!$B$7</f>
        <v/>
      </c>
      <c r="V380" s="25" t="n">
        <v>28.8</v>
      </c>
      <c r="W380" s="25" t="n">
        <v>144</v>
      </c>
      <c r="X380" s="26">
        <f>IF(T380&gt;0,V380/T380,0)</f>
        <v/>
      </c>
      <c r="Y380" s="26">
        <f>IF(U380&gt;0,W380/U380,0)</f>
        <v/>
      </c>
      <c r="Z380" s="25">
        <f>T380-V380</f>
        <v/>
      </c>
      <c r="AA380" s="25">
        <f>U380-W380</f>
        <v/>
      </c>
      <c r="AB380" s="25">
        <f>IF(Config!$B$7&gt;0,(V380/Config!$B$7)*Config!$B$4,0)</f>
        <v/>
      </c>
      <c r="AC380" s="25">
        <f>IF(Config!$B$7&gt;0,(W380/Config!$B$7)*Config!$B$4,0)</f>
        <v/>
      </c>
    </row>
    <row r="381" hidden="1" outlineLevel="1">
      <c r="A381" s="22" t="inlineStr">
        <is>
          <t>May</t>
        </is>
      </c>
      <c r="B381" s="22" t="n">
        <v>2026</v>
      </c>
      <c r="C381" s="22" t="inlineStr">
        <is>
          <t>25-04-2026</t>
        </is>
      </c>
      <c r="D381" s="23" t="n">
        <v>0.7266782407407407</v>
      </c>
      <c r="E381" s="22" t="inlineStr">
        <is>
          <t>Dates_4-30567</t>
        </is>
      </c>
      <c r="F381" s="22" t="inlineStr">
        <is>
          <t>FG</t>
        </is>
      </c>
      <c r="G381" s="22" t="inlineStr">
        <is>
          <t>Healthy Desserts</t>
        </is>
      </c>
      <c r="H381" s="22" t="inlineStr">
        <is>
          <t>Classic Date Bites Farmley Tin Jar 200 g</t>
        </is>
      </c>
      <c r="I381" s="22" t="inlineStr">
        <is>
          <t>Classic Date bites</t>
        </is>
      </c>
      <c r="J381" s="24" t="n">
        <v>0.2</v>
      </c>
      <c r="K381" s="24" t="n">
        <v>840</v>
      </c>
      <c r="L381" s="22" t="inlineStr">
        <is>
          <t>Jhabak Marketing</t>
        </is>
      </c>
      <c r="M381" s="24" t="n">
        <v>168</v>
      </c>
      <c r="N381" s="22" t="inlineStr">
        <is>
          <t>Modern Trade</t>
        </is>
      </c>
      <c r="O381" s="22" t="inlineStr">
        <is>
          <t>Indore</t>
        </is>
      </c>
      <c r="P381" s="22" t="inlineStr">
        <is>
          <t>Value Added</t>
        </is>
      </c>
      <c r="Q381" s="22" t="inlineStr">
        <is>
          <t>Healthy Desserts</t>
        </is>
      </c>
      <c r="R381" s="25">
        <f>IF(Config!$B$4&gt;0,M381/Config!$B$4,0)</f>
        <v/>
      </c>
      <c r="S381" s="25">
        <f>IF(Config!$B$4&gt;0,K381/Config!$B$4,0)</f>
        <v/>
      </c>
      <c r="T381" s="25">
        <f>R381*Config!$B$7</f>
        <v/>
      </c>
      <c r="U381" s="25">
        <f>S381*Config!$B$7</f>
        <v/>
      </c>
      <c r="V381" s="25" t="n">
        <v>0</v>
      </c>
      <c r="W381" s="25" t="n">
        <v>0</v>
      </c>
      <c r="X381" s="26">
        <f>IF(T381&gt;0,V381/T381,0)</f>
        <v/>
      </c>
      <c r="Y381" s="26">
        <f>IF(U381&gt;0,W381/U381,0)</f>
        <v/>
      </c>
      <c r="Z381" s="25">
        <f>T381-V381</f>
        <v/>
      </c>
      <c r="AA381" s="25">
        <f>U381-W381</f>
        <v/>
      </c>
      <c r="AB381" s="25">
        <f>IF(Config!$B$7&gt;0,(V381/Config!$B$7)*Config!$B$4,0)</f>
        <v/>
      </c>
      <c r="AC381" s="25">
        <f>IF(Config!$B$7&gt;0,(W381/Config!$B$7)*Config!$B$4,0)</f>
        <v/>
      </c>
    </row>
    <row r="382" hidden="1" outlineLevel="1">
      <c r="A382" s="22" t="inlineStr">
        <is>
          <t>May</t>
        </is>
      </c>
      <c r="B382" s="22" t="n">
        <v>2026</v>
      </c>
      <c r="C382" s="22" t="inlineStr">
        <is>
          <t>25-04-2026</t>
        </is>
      </c>
      <c r="D382" s="23" t="n">
        <v>0.7266898148148148</v>
      </c>
      <c r="E382" s="22" t="inlineStr">
        <is>
          <t>Dates_4-30567</t>
        </is>
      </c>
      <c r="F382" s="22" t="inlineStr">
        <is>
          <t>FG</t>
        </is>
      </c>
      <c r="G382" s="22" t="inlineStr">
        <is>
          <t>Healthy Desserts</t>
        </is>
      </c>
      <c r="H382" s="22" t="inlineStr">
        <is>
          <t>Classic Date Bites Farmley Tin Jar 200 g</t>
        </is>
      </c>
      <c r="I382" s="22" t="inlineStr">
        <is>
          <t>Classic Date bites</t>
        </is>
      </c>
      <c r="J382" s="24" t="n">
        <v>0.2</v>
      </c>
      <c r="K382" s="24" t="n">
        <v>240</v>
      </c>
      <c r="L382" s="22" t="inlineStr">
        <is>
          <t>Reliance Retail Limited_Smart Bazar</t>
        </is>
      </c>
      <c r="M382" s="24" t="n">
        <v>48</v>
      </c>
      <c r="N382" s="22" t="inlineStr">
        <is>
          <t>Modern Trade</t>
        </is>
      </c>
      <c r="O382" s="22" t="inlineStr">
        <is>
          <t>Indore</t>
        </is>
      </c>
      <c r="P382" s="22" t="inlineStr">
        <is>
          <t>Value Added</t>
        </is>
      </c>
      <c r="Q382" s="22" t="inlineStr">
        <is>
          <t>Healthy Desserts</t>
        </is>
      </c>
      <c r="R382" s="25">
        <f>IF(Config!$B$4&gt;0,M382/Config!$B$4,0)</f>
        <v/>
      </c>
      <c r="S382" s="25">
        <f>IF(Config!$B$4&gt;0,K382/Config!$B$4,0)</f>
        <v/>
      </c>
      <c r="T382" s="25">
        <f>R382*Config!$B$7</f>
        <v/>
      </c>
      <c r="U382" s="25">
        <f>S382*Config!$B$7</f>
        <v/>
      </c>
      <c r="V382" s="25" t="n">
        <v>4.8</v>
      </c>
      <c r="W382" s="25" t="n">
        <v>24</v>
      </c>
      <c r="X382" s="26">
        <f>IF(T382&gt;0,V382/T382,0)</f>
        <v/>
      </c>
      <c r="Y382" s="26">
        <f>IF(U382&gt;0,W382/U382,0)</f>
        <v/>
      </c>
      <c r="Z382" s="25">
        <f>T382-V382</f>
        <v/>
      </c>
      <c r="AA382" s="25">
        <f>U382-W382</f>
        <v/>
      </c>
      <c r="AB382" s="25">
        <f>IF(Config!$B$7&gt;0,(V382/Config!$B$7)*Config!$B$4,0)</f>
        <v/>
      </c>
      <c r="AC382" s="25">
        <f>IF(Config!$B$7&gt;0,(W382/Config!$B$7)*Config!$B$4,0)</f>
        <v/>
      </c>
    </row>
    <row r="383" hidden="1" outlineLevel="1">
      <c r="A383" s="22" t="inlineStr">
        <is>
          <t>May</t>
        </is>
      </c>
      <c r="B383" s="22" t="n">
        <v>2026</v>
      </c>
      <c r="C383" s="22" t="inlineStr">
        <is>
          <t>25-04-2026</t>
        </is>
      </c>
      <c r="D383" s="23" t="n">
        <v>0.7266898148148148</v>
      </c>
      <c r="E383" s="22" t="inlineStr">
        <is>
          <t>Dates_4-30567</t>
        </is>
      </c>
      <c r="F383" s="22" t="inlineStr">
        <is>
          <t>FG</t>
        </is>
      </c>
      <c r="G383" s="22" t="inlineStr">
        <is>
          <t>Healthy Desserts</t>
        </is>
      </c>
      <c r="H383" s="22" t="inlineStr">
        <is>
          <t>Classic Date Bites Farmley Tin Jar 200 g</t>
        </is>
      </c>
      <c r="I383" s="22" t="inlineStr">
        <is>
          <t>Classic Date bites</t>
        </is>
      </c>
      <c r="J383" s="24" t="n">
        <v>0.2</v>
      </c>
      <c r="K383" s="24" t="n">
        <v>24</v>
      </c>
      <c r="L383" s="22" t="inlineStr">
        <is>
          <t>Shoppers Stop Limited</t>
        </is>
      </c>
      <c r="M383" s="24" t="n">
        <v>4.8</v>
      </c>
      <c r="N383" s="22" t="inlineStr">
        <is>
          <t>Modern Trade</t>
        </is>
      </c>
      <c r="O383" s="22" t="inlineStr">
        <is>
          <t>Indore</t>
        </is>
      </c>
      <c r="P383" s="22" t="inlineStr">
        <is>
          <t>Value Added</t>
        </is>
      </c>
      <c r="Q383" s="22" t="inlineStr">
        <is>
          <t>Healthy Desserts</t>
        </is>
      </c>
      <c r="R383" s="25">
        <f>IF(Config!$B$4&gt;0,M383/Config!$B$4,0)</f>
        <v/>
      </c>
      <c r="S383" s="25">
        <f>IF(Config!$B$4&gt;0,K383/Config!$B$4,0)</f>
        <v/>
      </c>
      <c r="T383" s="25">
        <f>R383*Config!$B$7</f>
        <v/>
      </c>
      <c r="U383" s="25">
        <f>S383*Config!$B$7</f>
        <v/>
      </c>
      <c r="V383" s="25" t="n">
        <v>14.4</v>
      </c>
      <c r="W383" s="25" t="n">
        <v>72</v>
      </c>
      <c r="X383" s="26">
        <f>IF(T383&gt;0,V383/T383,0)</f>
        <v/>
      </c>
      <c r="Y383" s="26">
        <f>IF(U383&gt;0,W383/U383,0)</f>
        <v/>
      </c>
      <c r="Z383" s="25">
        <f>T383-V383</f>
        <v/>
      </c>
      <c r="AA383" s="25">
        <f>U383-W383</f>
        <v/>
      </c>
      <c r="AB383" s="25">
        <f>IF(Config!$B$7&gt;0,(V383/Config!$B$7)*Config!$B$4,0)</f>
        <v/>
      </c>
      <c r="AC383" s="25">
        <f>IF(Config!$B$7&gt;0,(W383/Config!$B$7)*Config!$B$4,0)</f>
        <v/>
      </c>
    </row>
    <row r="384" hidden="1" outlineLevel="1">
      <c r="A384" s="22" t="inlineStr">
        <is>
          <t>May</t>
        </is>
      </c>
      <c r="B384" s="22" t="n">
        <v>2026</v>
      </c>
      <c r="C384" s="22" t="inlineStr">
        <is>
          <t>25-04-2026</t>
        </is>
      </c>
      <c r="D384" s="23" t="n">
        <v>0.726724537037037</v>
      </c>
      <c r="E384" s="22" t="inlineStr">
        <is>
          <t>Dates_4-30567</t>
        </is>
      </c>
      <c r="F384" s="22" t="inlineStr">
        <is>
          <t>FG</t>
        </is>
      </c>
      <c r="G384" s="22" t="inlineStr">
        <is>
          <t>Healthy Desserts</t>
        </is>
      </c>
      <c r="H384" s="22" t="inlineStr">
        <is>
          <t>Classic Date Bites Farmley Tin Jar 200 g</t>
        </is>
      </c>
      <c r="I384" s="22" t="inlineStr">
        <is>
          <t>Classic Date bites</t>
        </is>
      </c>
      <c r="J384" s="24" t="n">
        <v>0.2</v>
      </c>
      <c r="K384" s="24" t="n">
        <v>180</v>
      </c>
      <c r="L384" s="22" t="inlineStr">
        <is>
          <t>Natures Basket Limited</t>
        </is>
      </c>
      <c r="M384" s="24" t="n">
        <v>36</v>
      </c>
      <c r="N384" s="22" t="inlineStr">
        <is>
          <t>Modern Trade</t>
        </is>
      </c>
      <c r="O384" s="22" t="inlineStr">
        <is>
          <t>Indore</t>
        </is>
      </c>
      <c r="P384" s="22" t="inlineStr">
        <is>
          <t>Value Added</t>
        </is>
      </c>
      <c r="Q384" s="22" t="inlineStr">
        <is>
          <t>Healthy Desserts</t>
        </is>
      </c>
      <c r="R384" s="25">
        <f>IF(Config!$B$4&gt;0,M384/Config!$B$4,0)</f>
        <v/>
      </c>
      <c r="S384" s="25">
        <f>IF(Config!$B$4&gt;0,K384/Config!$B$4,0)</f>
        <v/>
      </c>
      <c r="T384" s="25">
        <f>R384*Config!$B$7</f>
        <v/>
      </c>
      <c r="U384" s="25">
        <f>S384*Config!$B$7</f>
        <v/>
      </c>
      <c r="V384" s="25" t="n">
        <v>0</v>
      </c>
      <c r="W384" s="25" t="n">
        <v>0</v>
      </c>
      <c r="X384" s="26">
        <f>IF(T384&gt;0,V384/T384,0)</f>
        <v/>
      </c>
      <c r="Y384" s="26">
        <f>IF(U384&gt;0,W384/U384,0)</f>
        <v/>
      </c>
      <c r="Z384" s="25">
        <f>T384-V384</f>
        <v/>
      </c>
      <c r="AA384" s="25">
        <f>U384-W384</f>
        <v/>
      </c>
      <c r="AB384" s="25">
        <f>IF(Config!$B$7&gt;0,(V384/Config!$B$7)*Config!$B$4,0)</f>
        <v/>
      </c>
      <c r="AC384" s="25">
        <f>IF(Config!$B$7&gt;0,(W384/Config!$B$7)*Config!$B$4,0)</f>
        <v/>
      </c>
    </row>
    <row r="385" hidden="1" outlineLevel="1">
      <c r="A385" s="22" t="inlineStr"/>
      <c r="B385" s="22" t="inlineStr"/>
      <c r="C385" s="22" t="inlineStr"/>
      <c r="D385" s="22" t="inlineStr"/>
      <c r="E385" s="22" t="inlineStr">
        <is>
          <t>Dates_4-30567</t>
        </is>
      </c>
      <c r="F385" s="22" t="inlineStr"/>
      <c r="G385" s="22" t="inlineStr">
        <is>
          <t>Desserts</t>
        </is>
      </c>
      <c r="H385" s="22" t="inlineStr">
        <is>
          <t>Classic Date Bites Farmley Tin Jar 200 g</t>
        </is>
      </c>
      <c r="I385" s="22" t="inlineStr"/>
      <c r="J385" s="24" t="n">
        <v>0</v>
      </c>
      <c r="K385" s="24" t="n">
        <v>0</v>
      </c>
      <c r="L385" s="22" t="inlineStr">
        <is>
          <t>CPC - Canteen Officer Master Canteen Frontier HQR SSB Lucknow</t>
        </is>
      </c>
      <c r="M385" s="24" t="n">
        <v>0</v>
      </c>
      <c r="N385" s="22" t="inlineStr">
        <is>
          <t>CPC KPKB</t>
        </is>
      </c>
      <c r="O385" s="22" t="inlineStr">
        <is>
          <t>Indore</t>
        </is>
      </c>
      <c r="P385" s="22" t="inlineStr"/>
      <c r="Q385" s="22" t="inlineStr">
        <is>
          <t>Healthy Desserts</t>
        </is>
      </c>
      <c r="R385" s="25">
        <f>IF(Config!$B$4&gt;0,M385/Config!$B$4,0)</f>
        <v/>
      </c>
      <c r="S385" s="25">
        <f>IF(Config!$B$4&gt;0,K385/Config!$B$4,0)</f>
        <v/>
      </c>
      <c r="T385" s="25">
        <f>R385*Config!$B$7</f>
        <v/>
      </c>
      <c r="U385" s="25">
        <f>S385*Config!$B$7</f>
        <v/>
      </c>
      <c r="V385" s="25" t="n">
        <v>9.6</v>
      </c>
      <c r="W385" s="25" t="n">
        <v>48</v>
      </c>
      <c r="X385" s="26">
        <f>IF(T385&gt;0,V385/T385,0)</f>
        <v/>
      </c>
      <c r="Y385" s="26">
        <f>IF(U385&gt;0,W385/U385,0)</f>
        <v/>
      </c>
      <c r="Z385" s="25">
        <f>T385-V385</f>
        <v/>
      </c>
      <c r="AA385" s="25">
        <f>U385-W385</f>
        <v/>
      </c>
      <c r="AB385" s="25">
        <f>IF(Config!$B$7&gt;0,(V385/Config!$B$7)*Config!$B$4,0)</f>
        <v/>
      </c>
      <c r="AC385" s="25">
        <f>IF(Config!$B$7&gt;0,(W385/Config!$B$7)*Config!$B$4,0)</f>
        <v/>
      </c>
    </row>
    <row r="386" hidden="1" outlineLevel="1">
      <c r="A386" s="22" t="inlineStr"/>
      <c r="B386" s="22" t="inlineStr"/>
      <c r="C386" s="22" t="inlineStr"/>
      <c r="D386" s="22" t="inlineStr"/>
      <c r="E386" s="22" t="inlineStr">
        <is>
          <t>Dates_4-30567</t>
        </is>
      </c>
      <c r="F386" s="22" t="inlineStr"/>
      <c r="G386" s="22" t="inlineStr">
        <is>
          <t>Desserts</t>
        </is>
      </c>
      <c r="H386" s="22" t="inlineStr">
        <is>
          <t>Classic Date Bites Farmley Tin Jar 200 g</t>
        </is>
      </c>
      <c r="I386" s="22" t="inlineStr"/>
      <c r="J386" s="24" t="n">
        <v>0</v>
      </c>
      <c r="K386" s="24" t="n">
        <v>0</v>
      </c>
      <c r="L386" s="22" t="inlineStr">
        <is>
          <t>CPC - Principal RTC CRPF Peringome</t>
        </is>
      </c>
      <c r="M386" s="24" t="n">
        <v>0</v>
      </c>
      <c r="N386" s="22" t="inlineStr">
        <is>
          <t>CPC KPKB</t>
        </is>
      </c>
      <c r="O386" s="22" t="inlineStr">
        <is>
          <t>Indore</t>
        </is>
      </c>
      <c r="P386" s="22" t="inlineStr"/>
      <c r="Q386" s="22" t="inlineStr">
        <is>
          <t>Healthy Desserts</t>
        </is>
      </c>
      <c r="R386" s="25">
        <f>IF(Config!$B$4&gt;0,M386/Config!$B$4,0)</f>
        <v/>
      </c>
      <c r="S386" s="25">
        <f>IF(Config!$B$4&gt;0,K386/Config!$B$4,0)</f>
        <v/>
      </c>
      <c r="T386" s="25">
        <f>R386*Config!$B$7</f>
        <v/>
      </c>
      <c r="U386" s="25">
        <f>S386*Config!$B$7</f>
        <v/>
      </c>
      <c r="V386" s="25" t="n">
        <v>4.8</v>
      </c>
      <c r="W386" s="25" t="n">
        <v>24</v>
      </c>
      <c r="X386" s="26">
        <f>IF(T386&gt;0,V386/T386,0)</f>
        <v/>
      </c>
      <c r="Y386" s="26">
        <f>IF(U386&gt;0,W386/U386,0)</f>
        <v/>
      </c>
      <c r="Z386" s="25">
        <f>T386-V386</f>
        <v/>
      </c>
      <c r="AA386" s="25">
        <f>U386-W386</f>
        <v/>
      </c>
      <c r="AB386" s="25">
        <f>IF(Config!$B$7&gt;0,(V386/Config!$B$7)*Config!$B$4,0)</f>
        <v/>
      </c>
      <c r="AC386" s="25">
        <f>IF(Config!$B$7&gt;0,(W386/Config!$B$7)*Config!$B$4,0)</f>
        <v/>
      </c>
    </row>
    <row r="387" hidden="1" outlineLevel="1">
      <c r="A387" s="22" t="inlineStr"/>
      <c r="B387" s="22" t="inlineStr"/>
      <c r="C387" s="22" t="inlineStr"/>
      <c r="D387" s="22" t="inlineStr"/>
      <c r="E387" s="22" t="inlineStr">
        <is>
          <t>Dates_4-30567</t>
        </is>
      </c>
      <c r="F387" s="22" t="inlineStr"/>
      <c r="G387" s="22" t="inlineStr">
        <is>
          <t>Desserts</t>
        </is>
      </c>
      <c r="H387" s="22" t="inlineStr">
        <is>
          <t>Classic Date Bites Farmley Tin Jar 200 g</t>
        </is>
      </c>
      <c r="I387" s="22" t="inlineStr"/>
      <c r="J387" s="24" t="n">
        <v>0</v>
      </c>
      <c r="K387" s="24" t="n">
        <v>0</v>
      </c>
      <c r="L387" s="22" t="inlineStr">
        <is>
          <t>CPC -KPKB Master Bhandar -Ghaziabad -Uttar Pradesh -201014</t>
        </is>
      </c>
      <c r="M387" s="24" t="n">
        <v>0</v>
      </c>
      <c r="N387" s="22" t="inlineStr">
        <is>
          <t>CPC KPKB</t>
        </is>
      </c>
      <c r="O387" s="22" t="inlineStr">
        <is>
          <t>Indore</t>
        </is>
      </c>
      <c r="P387" s="22" t="inlineStr"/>
      <c r="Q387" s="22" t="inlineStr">
        <is>
          <t>Healthy Desserts</t>
        </is>
      </c>
      <c r="R387" s="25">
        <f>IF(Config!$B$4&gt;0,M387/Config!$B$4,0)</f>
        <v/>
      </c>
      <c r="S387" s="25">
        <f>IF(Config!$B$4&gt;0,K387/Config!$B$4,0)</f>
        <v/>
      </c>
      <c r="T387" s="25">
        <f>R387*Config!$B$7</f>
        <v/>
      </c>
      <c r="U387" s="25">
        <f>S387*Config!$B$7</f>
        <v/>
      </c>
      <c r="V387" s="25" t="n">
        <v>4.8</v>
      </c>
      <c r="W387" s="25" t="n">
        <v>24</v>
      </c>
      <c r="X387" s="26">
        <f>IF(T387&gt;0,V387/T387,0)</f>
        <v/>
      </c>
      <c r="Y387" s="26">
        <f>IF(U387&gt;0,W387/U387,0)</f>
        <v/>
      </c>
      <c r="Z387" s="25">
        <f>T387-V387</f>
        <v/>
      </c>
      <c r="AA387" s="25">
        <f>U387-W387</f>
        <v/>
      </c>
      <c r="AB387" s="25">
        <f>IF(Config!$B$7&gt;0,(V387/Config!$B$7)*Config!$B$4,0)</f>
        <v/>
      </c>
      <c r="AC387" s="25">
        <f>IF(Config!$B$7&gt;0,(W387/Config!$B$7)*Config!$B$4,0)</f>
        <v/>
      </c>
    </row>
    <row r="388" hidden="1" outlineLevel="1">
      <c r="A388" s="22" t="inlineStr"/>
      <c r="B388" s="22" t="inlineStr"/>
      <c r="C388" s="22" t="inlineStr"/>
      <c r="D388" s="22" t="inlineStr"/>
      <c r="E388" s="22" t="inlineStr">
        <is>
          <t>Dates_4-30567</t>
        </is>
      </c>
      <c r="F388" s="22" t="inlineStr"/>
      <c r="G388" s="22" t="inlineStr">
        <is>
          <t>Desserts</t>
        </is>
      </c>
      <c r="H388" s="22" t="inlineStr">
        <is>
          <t>Classic Date Bites Farmley Tin Jar 200 g</t>
        </is>
      </c>
      <c r="I388" s="22" t="inlineStr"/>
      <c r="J388" s="24" t="n">
        <v>0</v>
      </c>
      <c r="K388" s="24" t="n">
        <v>0</v>
      </c>
      <c r="L388" s="22" t="inlineStr">
        <is>
          <t>CPC -KPKB Master Bhandar Cisf Unit RSP Rourkela</t>
        </is>
      </c>
      <c r="M388" s="24" t="n">
        <v>0</v>
      </c>
      <c r="N388" s="22" t="inlineStr">
        <is>
          <t>CPC KPKB</t>
        </is>
      </c>
      <c r="O388" s="22" t="inlineStr">
        <is>
          <t>Indore</t>
        </is>
      </c>
      <c r="P388" s="22" t="inlineStr"/>
      <c r="Q388" s="22" t="inlineStr">
        <is>
          <t>Healthy Desserts</t>
        </is>
      </c>
      <c r="R388" s="25">
        <f>IF(Config!$B$4&gt;0,M388/Config!$B$4,0)</f>
        <v/>
      </c>
      <c r="S388" s="25">
        <f>IF(Config!$B$4&gt;0,K388/Config!$B$4,0)</f>
        <v/>
      </c>
      <c r="T388" s="25">
        <f>R388*Config!$B$7</f>
        <v/>
      </c>
      <c r="U388" s="25">
        <f>S388*Config!$B$7</f>
        <v/>
      </c>
      <c r="V388" s="25" t="n">
        <v>14.4</v>
      </c>
      <c r="W388" s="25" t="n">
        <v>72</v>
      </c>
      <c r="X388" s="26">
        <f>IF(T388&gt;0,V388/T388,0)</f>
        <v/>
      </c>
      <c r="Y388" s="26">
        <f>IF(U388&gt;0,W388/U388,0)</f>
        <v/>
      </c>
      <c r="Z388" s="25">
        <f>T388-V388</f>
        <v/>
      </c>
      <c r="AA388" s="25">
        <f>U388-W388</f>
        <v/>
      </c>
      <c r="AB388" s="25">
        <f>IF(Config!$B$7&gt;0,(V388/Config!$B$7)*Config!$B$4,0)</f>
        <v/>
      </c>
      <c r="AC388" s="25">
        <f>IF(Config!$B$7&gt;0,(W388/Config!$B$7)*Config!$B$4,0)</f>
        <v/>
      </c>
    </row>
    <row r="389" hidden="1" outlineLevel="1">
      <c r="A389" s="22" t="inlineStr"/>
      <c r="B389" s="22" t="inlineStr"/>
      <c r="C389" s="22" t="inlineStr"/>
      <c r="D389" s="22" t="inlineStr"/>
      <c r="E389" s="22" t="inlineStr">
        <is>
          <t>Dates_4-30567</t>
        </is>
      </c>
      <c r="F389" s="22" t="inlineStr"/>
      <c r="G389" s="22" t="inlineStr">
        <is>
          <t>Desserts</t>
        </is>
      </c>
      <c r="H389" s="22" t="inlineStr">
        <is>
          <t>Classic Date Bites Farmley Tin Jar 200 g</t>
        </is>
      </c>
      <c r="I389" s="22" t="inlineStr"/>
      <c r="J389" s="24" t="n">
        <v>0</v>
      </c>
      <c r="K389" s="24" t="n">
        <v>0</v>
      </c>
      <c r="L389" s="22" t="inlineStr">
        <is>
          <t>CPC -Master Bhandar (Kpkb)</t>
        </is>
      </c>
      <c r="M389" s="24" t="n">
        <v>0</v>
      </c>
      <c r="N389" s="22" t="inlineStr">
        <is>
          <t>CPC KPKB</t>
        </is>
      </c>
      <c r="O389" s="22" t="inlineStr">
        <is>
          <t>Indore</t>
        </is>
      </c>
      <c r="P389" s="22" t="inlineStr"/>
      <c r="Q389" s="22" t="inlineStr">
        <is>
          <t>Healthy Desserts</t>
        </is>
      </c>
      <c r="R389" s="25">
        <f>IF(Config!$B$4&gt;0,M389/Config!$B$4,0)</f>
        <v/>
      </c>
      <c r="S389" s="25">
        <f>IF(Config!$B$4&gt;0,K389/Config!$B$4,0)</f>
        <v/>
      </c>
      <c r="T389" s="25">
        <f>R389*Config!$B$7</f>
        <v/>
      </c>
      <c r="U389" s="25">
        <f>S389*Config!$B$7</f>
        <v/>
      </c>
      <c r="V389" s="25" t="n">
        <v>14.4</v>
      </c>
      <c r="W389" s="25" t="n">
        <v>72</v>
      </c>
      <c r="X389" s="26">
        <f>IF(T389&gt;0,V389/T389,0)</f>
        <v/>
      </c>
      <c r="Y389" s="26">
        <f>IF(U389&gt;0,W389/U389,0)</f>
        <v/>
      </c>
      <c r="Z389" s="25">
        <f>T389-V389</f>
        <v/>
      </c>
      <c r="AA389" s="25">
        <f>U389-W389</f>
        <v/>
      </c>
      <c r="AB389" s="25">
        <f>IF(Config!$B$7&gt;0,(V389/Config!$B$7)*Config!$B$4,0)</f>
        <v/>
      </c>
      <c r="AC389" s="25">
        <f>IF(Config!$B$7&gt;0,(W389/Config!$B$7)*Config!$B$4,0)</f>
        <v/>
      </c>
    </row>
    <row r="390" hidden="1" outlineLevel="1">
      <c r="A390" s="22" t="inlineStr"/>
      <c r="B390" s="22" t="inlineStr"/>
      <c r="C390" s="22" t="inlineStr"/>
      <c r="D390" s="22" t="inlineStr"/>
      <c r="E390" s="22" t="inlineStr">
        <is>
          <t>Dates_4-30567</t>
        </is>
      </c>
      <c r="F390" s="22" t="inlineStr"/>
      <c r="G390" s="22" t="inlineStr">
        <is>
          <t>Desserts</t>
        </is>
      </c>
      <c r="H390" s="22" t="inlineStr">
        <is>
          <t>Classic Date Bites Farmley Tin Jar 200 g</t>
        </is>
      </c>
      <c r="I390" s="22" t="inlineStr"/>
      <c r="J390" s="24" t="n">
        <v>0</v>
      </c>
      <c r="K390" s="24" t="n">
        <v>0</v>
      </c>
      <c r="L390" s="22" t="inlineStr">
        <is>
          <t>CPC-Master Bhandar SSB FTR HQRS Ghy</t>
        </is>
      </c>
      <c r="M390" s="24" t="n">
        <v>0</v>
      </c>
      <c r="N390" s="22" t="inlineStr">
        <is>
          <t>CPC KPKB</t>
        </is>
      </c>
      <c r="O390" s="22" t="inlineStr">
        <is>
          <t>Indore</t>
        </is>
      </c>
      <c r="P390" s="22" t="inlineStr"/>
      <c r="Q390" s="22" t="inlineStr">
        <is>
          <t>Healthy Desserts</t>
        </is>
      </c>
      <c r="R390" s="25">
        <f>IF(Config!$B$4&gt;0,M390/Config!$B$4,0)</f>
        <v/>
      </c>
      <c r="S390" s="25">
        <f>IF(Config!$B$4&gt;0,K390/Config!$B$4,0)</f>
        <v/>
      </c>
      <c r="T390" s="25">
        <f>R390*Config!$B$7</f>
        <v/>
      </c>
      <c r="U390" s="25">
        <f>S390*Config!$B$7</f>
        <v/>
      </c>
      <c r="V390" s="25" t="n">
        <v>24</v>
      </c>
      <c r="W390" s="25" t="n">
        <v>120</v>
      </c>
      <c r="X390" s="26">
        <f>IF(T390&gt;0,V390/T390,0)</f>
        <v/>
      </c>
      <c r="Y390" s="26">
        <f>IF(U390&gt;0,W390/U390,0)</f>
        <v/>
      </c>
      <c r="Z390" s="25">
        <f>T390-V390</f>
        <v/>
      </c>
      <c r="AA390" s="25">
        <f>U390-W390</f>
        <v/>
      </c>
      <c r="AB390" s="25">
        <f>IF(Config!$B$7&gt;0,(V390/Config!$B$7)*Config!$B$4,0)</f>
        <v/>
      </c>
      <c r="AC390" s="25">
        <f>IF(Config!$B$7&gt;0,(W390/Config!$B$7)*Config!$B$4,0)</f>
        <v/>
      </c>
    </row>
    <row r="391" hidden="1" outlineLevel="1">
      <c r="A391" s="22" t="inlineStr"/>
      <c r="B391" s="22" t="inlineStr"/>
      <c r="C391" s="22" t="inlineStr"/>
      <c r="D391" s="22" t="inlineStr"/>
      <c r="E391" s="22" t="inlineStr">
        <is>
          <t>Dates_4-30567</t>
        </is>
      </c>
      <c r="F391" s="22" t="inlineStr"/>
      <c r="G391" s="22" t="inlineStr">
        <is>
          <t>Desserts</t>
        </is>
      </c>
      <c r="H391" s="22" t="inlineStr">
        <is>
          <t>Classic Date Bites Farmley Tin Jar 200 g</t>
        </is>
      </c>
      <c r="I391" s="22" t="inlineStr"/>
      <c r="J391" s="24" t="n">
        <v>0</v>
      </c>
      <c r="K391" s="24" t="n">
        <v>0</v>
      </c>
      <c r="L391" s="22" t="inlineStr">
        <is>
          <t>Master Bhandar (Kpkb) Gc CRPF Rangareddy</t>
        </is>
      </c>
      <c r="M391" s="24" t="n">
        <v>0</v>
      </c>
      <c r="N391" s="22" t="inlineStr">
        <is>
          <t>CPC KPKB</t>
        </is>
      </c>
      <c r="O391" s="22" t="inlineStr">
        <is>
          <t>Indore</t>
        </is>
      </c>
      <c r="P391" s="22" t="inlineStr"/>
      <c r="Q391" s="22" t="inlineStr">
        <is>
          <t>Healthy Desserts</t>
        </is>
      </c>
      <c r="R391" s="25">
        <f>IF(Config!$B$4&gt;0,M391/Config!$B$4,0)</f>
        <v/>
      </c>
      <c r="S391" s="25">
        <f>IF(Config!$B$4&gt;0,K391/Config!$B$4,0)</f>
        <v/>
      </c>
      <c r="T391" s="25">
        <f>R391*Config!$B$7</f>
        <v/>
      </c>
      <c r="U391" s="25">
        <f>S391*Config!$B$7</f>
        <v/>
      </c>
      <c r="V391" s="25" t="n">
        <v>38.4</v>
      </c>
      <c r="W391" s="25" t="n">
        <v>192</v>
      </c>
      <c r="X391" s="26">
        <f>IF(T391&gt;0,V391/T391,0)</f>
        <v/>
      </c>
      <c r="Y391" s="26">
        <f>IF(U391&gt;0,W391/U391,0)</f>
        <v/>
      </c>
      <c r="Z391" s="25">
        <f>T391-V391</f>
        <v/>
      </c>
      <c r="AA391" s="25">
        <f>U391-W391</f>
        <v/>
      </c>
      <c r="AB391" s="25">
        <f>IF(Config!$B$7&gt;0,(V391/Config!$B$7)*Config!$B$4,0)</f>
        <v/>
      </c>
      <c r="AC391" s="25">
        <f>IF(Config!$B$7&gt;0,(W391/Config!$B$7)*Config!$B$4,0)</f>
        <v/>
      </c>
    </row>
    <row r="392" hidden="1" outlineLevel="1">
      <c r="A392" s="22" t="inlineStr"/>
      <c r="B392" s="22" t="inlineStr"/>
      <c r="C392" s="22" t="inlineStr"/>
      <c r="D392" s="22" t="inlineStr"/>
      <c r="E392" s="22" t="inlineStr">
        <is>
          <t>Dates_4-30567</t>
        </is>
      </c>
      <c r="F392" s="22" t="inlineStr"/>
      <c r="G392" s="22" t="inlineStr">
        <is>
          <t>Desserts</t>
        </is>
      </c>
      <c r="H392" s="22" t="inlineStr">
        <is>
          <t>Classic Date Bites Farmley Tin Jar 200 g</t>
        </is>
      </c>
      <c r="I392" s="22" t="inlineStr"/>
      <c r="J392" s="24" t="n">
        <v>0</v>
      </c>
      <c r="K392" s="24" t="n">
        <v>0</v>
      </c>
      <c r="L392" s="22" t="inlineStr">
        <is>
          <t>Chahithi Agencies - 1</t>
        </is>
      </c>
      <c r="M392" s="24" t="n">
        <v>0</v>
      </c>
      <c r="N392" s="22" t="inlineStr">
        <is>
          <t>Modern Trade</t>
        </is>
      </c>
      <c r="O392" s="22" t="inlineStr">
        <is>
          <t>Indore</t>
        </is>
      </c>
      <c r="P392" s="22" t="inlineStr"/>
      <c r="Q392" s="22" t="inlineStr">
        <is>
          <t>Healthy Desserts</t>
        </is>
      </c>
      <c r="R392" s="25">
        <f>IF(Config!$B$4&gt;0,M392/Config!$B$4,0)</f>
        <v/>
      </c>
      <c r="S392" s="25">
        <f>IF(Config!$B$4&gt;0,K392/Config!$B$4,0)</f>
        <v/>
      </c>
      <c r="T392" s="25">
        <f>R392*Config!$B$7</f>
        <v/>
      </c>
      <c r="U392" s="25">
        <f>S392*Config!$B$7</f>
        <v/>
      </c>
      <c r="V392" s="25" t="n">
        <v>43.2</v>
      </c>
      <c r="W392" s="25" t="n">
        <v>216</v>
      </c>
      <c r="X392" s="26">
        <f>IF(T392&gt;0,V392/T392,0)</f>
        <v/>
      </c>
      <c r="Y392" s="26">
        <f>IF(U392&gt;0,W392/U392,0)</f>
        <v/>
      </c>
      <c r="Z392" s="25">
        <f>T392-V392</f>
        <v/>
      </c>
      <c r="AA392" s="25">
        <f>U392-W392</f>
        <v/>
      </c>
      <c r="AB392" s="25">
        <f>IF(Config!$B$7&gt;0,(V392/Config!$B$7)*Config!$B$4,0)</f>
        <v/>
      </c>
      <c r="AC392" s="25">
        <f>IF(Config!$B$7&gt;0,(W392/Config!$B$7)*Config!$B$4,0)</f>
        <v/>
      </c>
    </row>
    <row r="393" hidden="1" outlineLevel="1">
      <c r="A393" s="22" t="inlineStr"/>
      <c r="B393" s="22" t="inlineStr"/>
      <c r="C393" s="22" t="inlineStr"/>
      <c r="D393" s="22" t="inlineStr"/>
      <c r="E393" s="22" t="inlineStr">
        <is>
          <t>Dates_4-30567</t>
        </is>
      </c>
      <c r="F393" s="22" t="inlineStr"/>
      <c r="G393" s="22" t="inlineStr">
        <is>
          <t>Desserts</t>
        </is>
      </c>
      <c r="H393" s="22" t="inlineStr">
        <is>
          <t>Classic Date Bites Farmley Tin Jar 200 g</t>
        </is>
      </c>
      <c r="I393" s="22" t="inlineStr"/>
      <c r="J393" s="24" t="n">
        <v>0</v>
      </c>
      <c r="K393" s="24" t="n">
        <v>0</v>
      </c>
      <c r="L393" s="22" t="inlineStr">
        <is>
          <t>Paridh Marketing</t>
        </is>
      </c>
      <c r="M393" s="24" t="n">
        <v>0</v>
      </c>
      <c r="N393" s="22" t="inlineStr">
        <is>
          <t>Modern Trade</t>
        </is>
      </c>
      <c r="O393" s="22" t="inlineStr">
        <is>
          <t>Indore</t>
        </is>
      </c>
      <c r="P393" s="22" t="inlineStr"/>
      <c r="Q393" s="22" t="inlineStr">
        <is>
          <t>Healthy Desserts</t>
        </is>
      </c>
      <c r="R393" s="25">
        <f>IF(Config!$B$4&gt;0,M393/Config!$B$4,0)</f>
        <v/>
      </c>
      <c r="S393" s="25">
        <f>IF(Config!$B$4&gt;0,K393/Config!$B$4,0)</f>
        <v/>
      </c>
      <c r="T393" s="25">
        <f>R393*Config!$B$7</f>
        <v/>
      </c>
      <c r="U393" s="25">
        <f>S393*Config!$B$7</f>
        <v/>
      </c>
      <c r="V393" s="25" t="n">
        <v>115.2</v>
      </c>
      <c r="W393" s="25" t="n">
        <v>576</v>
      </c>
      <c r="X393" s="26">
        <f>IF(T393&gt;0,V393/T393,0)</f>
        <v/>
      </c>
      <c r="Y393" s="26">
        <f>IF(U393&gt;0,W393/U393,0)</f>
        <v/>
      </c>
      <c r="Z393" s="25">
        <f>T393-V393</f>
        <v/>
      </c>
      <c r="AA393" s="25">
        <f>U393-W393</f>
        <v/>
      </c>
      <c r="AB393" s="25">
        <f>IF(Config!$B$7&gt;0,(V393/Config!$B$7)*Config!$B$4,0)</f>
        <v/>
      </c>
      <c r="AC393" s="25">
        <f>IF(Config!$B$7&gt;0,(W393/Config!$B$7)*Config!$B$4,0)</f>
        <v/>
      </c>
    </row>
    <row r="394" hidden="1" outlineLevel="1">
      <c r="A394" s="22" t="inlineStr"/>
      <c r="B394" s="22" t="inlineStr"/>
      <c r="C394" s="22" t="inlineStr"/>
      <c r="D394" s="22" t="inlineStr"/>
      <c r="E394" s="22" t="inlineStr">
        <is>
          <t>Dates_4-30567</t>
        </is>
      </c>
      <c r="F394" s="22" t="inlineStr"/>
      <c r="G394" s="22" t="inlineStr">
        <is>
          <t>Desserts</t>
        </is>
      </c>
      <c r="H394" s="22" t="inlineStr">
        <is>
          <t>Classic Date Bites Farmley Tin Jar 200 g</t>
        </is>
      </c>
      <c r="I394" s="22" t="inlineStr"/>
      <c r="J394" s="24" t="n">
        <v>0</v>
      </c>
      <c r="K394" s="24" t="n">
        <v>0</v>
      </c>
      <c r="L394" s="22" t="inlineStr">
        <is>
          <t>PAC -Master Canteen 06 Battalion P.A.C. Meerut</t>
        </is>
      </c>
      <c r="M394" s="24" t="n">
        <v>0</v>
      </c>
      <c r="N394" s="22" t="inlineStr">
        <is>
          <t>Other Institutions</t>
        </is>
      </c>
      <c r="O394" s="22" t="inlineStr">
        <is>
          <t>Indore</t>
        </is>
      </c>
      <c r="P394" s="22" t="inlineStr"/>
      <c r="Q394" s="22" t="inlineStr">
        <is>
          <t>Healthy Desserts</t>
        </is>
      </c>
      <c r="R394" s="25">
        <f>IF(Config!$B$4&gt;0,M394/Config!$B$4,0)</f>
        <v/>
      </c>
      <c r="S394" s="25">
        <f>IF(Config!$B$4&gt;0,K394/Config!$B$4,0)</f>
        <v/>
      </c>
      <c r="T394" s="25">
        <f>R394*Config!$B$7</f>
        <v/>
      </c>
      <c r="U394" s="25">
        <f>S394*Config!$B$7</f>
        <v/>
      </c>
      <c r="V394" s="25" t="n">
        <v>4.8</v>
      </c>
      <c r="W394" s="25" t="n">
        <v>24</v>
      </c>
      <c r="X394" s="26">
        <f>IF(T394&gt;0,V394/T394,0)</f>
        <v/>
      </c>
      <c r="Y394" s="26">
        <f>IF(U394&gt;0,W394/U394,0)</f>
        <v/>
      </c>
      <c r="Z394" s="25">
        <f>T394-V394</f>
        <v/>
      </c>
      <c r="AA394" s="25">
        <f>U394-W394</f>
        <v/>
      </c>
      <c r="AB394" s="25">
        <f>IF(Config!$B$7&gt;0,(V394/Config!$B$7)*Config!$B$4,0)</f>
        <v/>
      </c>
      <c r="AC394" s="25">
        <f>IF(Config!$B$7&gt;0,(W394/Config!$B$7)*Config!$B$4,0)</f>
        <v/>
      </c>
    </row>
    <row r="395" hidden="1" outlineLevel="1">
      <c r="A395" s="22" t="inlineStr"/>
      <c r="B395" s="22" t="inlineStr"/>
      <c r="C395" s="22" t="inlineStr"/>
      <c r="D395" s="22" t="inlineStr"/>
      <c r="E395" s="22" t="inlineStr">
        <is>
          <t>Dates_4-30567</t>
        </is>
      </c>
      <c r="F395" s="22" t="inlineStr"/>
      <c r="G395" s="22" t="inlineStr">
        <is>
          <t>Desserts</t>
        </is>
      </c>
      <c r="H395" s="22" t="inlineStr">
        <is>
          <t>Classic Date Bites Farmley Tin Jar 200 g</t>
        </is>
      </c>
      <c r="I395" s="22" t="inlineStr"/>
      <c r="J395" s="24" t="n">
        <v>0</v>
      </c>
      <c r="K395" s="24" t="n">
        <v>0</v>
      </c>
      <c r="L395" s="22" t="inlineStr">
        <is>
          <t>Cloudkart Ventures Private Limited</t>
        </is>
      </c>
      <c r="M395" s="24" t="n">
        <v>0</v>
      </c>
      <c r="N395" s="22" t="inlineStr">
        <is>
          <t>Quick Commerce</t>
        </is>
      </c>
      <c r="O395" s="22" t="inlineStr">
        <is>
          <t>Indore</t>
        </is>
      </c>
      <c r="P395" s="22" t="inlineStr"/>
      <c r="Q395" s="22" t="inlineStr">
        <is>
          <t>Healthy Desserts</t>
        </is>
      </c>
      <c r="R395" s="25">
        <f>IF(Config!$B$4&gt;0,M395/Config!$B$4,0)</f>
        <v/>
      </c>
      <c r="S395" s="25">
        <f>IF(Config!$B$4&gt;0,K395/Config!$B$4,0)</f>
        <v/>
      </c>
      <c r="T395" s="25">
        <f>R395*Config!$B$7</f>
        <v/>
      </c>
      <c r="U395" s="25">
        <f>S395*Config!$B$7</f>
        <v/>
      </c>
      <c r="V395" s="25" t="n">
        <v>196.8</v>
      </c>
      <c r="W395" s="25" t="n">
        <v>984</v>
      </c>
      <c r="X395" s="26">
        <f>IF(T395&gt;0,V395/T395,0)</f>
        <v/>
      </c>
      <c r="Y395" s="26">
        <f>IF(U395&gt;0,W395/U395,0)</f>
        <v/>
      </c>
      <c r="Z395" s="25">
        <f>T395-V395</f>
        <v/>
      </c>
      <c r="AA395" s="25">
        <f>U395-W395</f>
        <v/>
      </c>
      <c r="AB395" s="25">
        <f>IF(Config!$B$7&gt;0,(V395/Config!$B$7)*Config!$B$4,0)</f>
        <v/>
      </c>
      <c r="AC395" s="25">
        <f>IF(Config!$B$7&gt;0,(W395/Config!$B$7)*Config!$B$4,0)</f>
        <v/>
      </c>
    </row>
    <row r="396" hidden="1" outlineLevel="1">
      <c r="A396" s="22" t="inlineStr"/>
      <c r="B396" s="22" t="inlineStr"/>
      <c r="C396" s="22" t="inlineStr"/>
      <c r="D396" s="22" t="inlineStr"/>
      <c r="E396" s="22" t="inlineStr">
        <is>
          <t>Dates_4-30567</t>
        </is>
      </c>
      <c r="F396" s="22" t="inlineStr"/>
      <c r="G396" s="22" t="inlineStr">
        <is>
          <t>Desserts</t>
        </is>
      </c>
      <c r="H396" s="22" t="inlineStr">
        <is>
          <t>Classic Date Bites Farmley Tin Jar 200 g</t>
        </is>
      </c>
      <c r="I396" s="22" t="inlineStr"/>
      <c r="J396" s="24" t="n">
        <v>0</v>
      </c>
      <c r="K396" s="24" t="n">
        <v>0</v>
      </c>
      <c r="L396" s="22" t="inlineStr">
        <is>
          <t>Cloudstore Retail Private Limited</t>
        </is>
      </c>
      <c r="M396" s="24" t="n">
        <v>0</v>
      </c>
      <c r="N396" s="22" t="inlineStr">
        <is>
          <t>Quick Commerce</t>
        </is>
      </c>
      <c r="O396" s="22" t="inlineStr">
        <is>
          <t>Indore</t>
        </is>
      </c>
      <c r="P396" s="22" t="inlineStr"/>
      <c r="Q396" s="22" t="inlineStr">
        <is>
          <t>Healthy Desserts</t>
        </is>
      </c>
      <c r="R396" s="25">
        <f>IF(Config!$B$4&gt;0,M396/Config!$B$4,0)</f>
        <v/>
      </c>
      <c r="S396" s="25">
        <f>IF(Config!$B$4&gt;0,K396/Config!$B$4,0)</f>
        <v/>
      </c>
      <c r="T396" s="25">
        <f>R396*Config!$B$7</f>
        <v/>
      </c>
      <c r="U396" s="25">
        <f>S396*Config!$B$7</f>
        <v/>
      </c>
      <c r="V396" s="25" t="n">
        <v>441.6</v>
      </c>
      <c r="W396" s="25" t="n">
        <v>2208</v>
      </c>
      <c r="X396" s="26">
        <f>IF(T396&gt;0,V396/T396,0)</f>
        <v/>
      </c>
      <c r="Y396" s="26">
        <f>IF(U396&gt;0,W396/U396,0)</f>
        <v/>
      </c>
      <c r="Z396" s="25">
        <f>T396-V396</f>
        <v/>
      </c>
      <c r="AA396" s="25">
        <f>U396-W396</f>
        <v/>
      </c>
      <c r="AB396" s="25">
        <f>IF(Config!$B$7&gt;0,(V396/Config!$B$7)*Config!$B$4,0)</f>
        <v/>
      </c>
      <c r="AC396" s="25">
        <f>IF(Config!$B$7&gt;0,(W396/Config!$B$7)*Config!$B$4,0)</f>
        <v/>
      </c>
    </row>
    <row r="397" hidden="1" outlineLevel="1">
      <c r="A397" s="22" t="inlineStr"/>
      <c r="B397" s="22" t="inlineStr"/>
      <c r="C397" s="22" t="inlineStr"/>
      <c r="D397" s="22" t="inlineStr"/>
      <c r="E397" s="22" t="inlineStr">
        <is>
          <t>Dates_4-30567</t>
        </is>
      </c>
      <c r="F397" s="22" t="inlineStr"/>
      <c r="G397" s="22" t="inlineStr">
        <is>
          <t>Desserts</t>
        </is>
      </c>
      <c r="H397" s="22" t="inlineStr">
        <is>
          <t>Classic Date Bites Farmley Tin Jar 200 g</t>
        </is>
      </c>
      <c r="I397" s="22" t="inlineStr"/>
      <c r="J397" s="24" t="n">
        <v>0</v>
      </c>
      <c r="K397" s="24" t="n">
        <v>0</v>
      </c>
      <c r="L397" s="22" t="inlineStr">
        <is>
          <t>Jupiter Kart Private Limited</t>
        </is>
      </c>
      <c r="M397" s="24" t="n">
        <v>0</v>
      </c>
      <c r="N397" s="22" t="inlineStr">
        <is>
          <t>Quick Commerce</t>
        </is>
      </c>
      <c r="O397" s="22" t="inlineStr">
        <is>
          <t>Indore</t>
        </is>
      </c>
      <c r="P397" s="22" t="inlineStr"/>
      <c r="Q397" s="22" t="inlineStr">
        <is>
          <t>Healthy Desserts</t>
        </is>
      </c>
      <c r="R397" s="25">
        <f>IF(Config!$B$4&gt;0,M397/Config!$B$4,0)</f>
        <v/>
      </c>
      <c r="S397" s="25">
        <f>IF(Config!$B$4&gt;0,K397/Config!$B$4,0)</f>
        <v/>
      </c>
      <c r="T397" s="25">
        <f>R397*Config!$B$7</f>
        <v/>
      </c>
      <c r="U397" s="25">
        <f>S397*Config!$B$7</f>
        <v/>
      </c>
      <c r="V397" s="25" t="n">
        <v>307.2</v>
      </c>
      <c r="W397" s="25" t="n">
        <v>1536</v>
      </c>
      <c r="X397" s="26">
        <f>IF(T397&gt;0,V397/T397,0)</f>
        <v/>
      </c>
      <c r="Y397" s="26">
        <f>IF(U397&gt;0,W397/U397,0)</f>
        <v/>
      </c>
      <c r="Z397" s="25">
        <f>T397-V397</f>
        <v/>
      </c>
      <c r="AA397" s="25">
        <f>U397-W397</f>
        <v/>
      </c>
      <c r="AB397" s="25">
        <f>IF(Config!$B$7&gt;0,(V397/Config!$B$7)*Config!$B$4,0)</f>
        <v/>
      </c>
      <c r="AC397" s="25">
        <f>IF(Config!$B$7&gt;0,(W397/Config!$B$7)*Config!$B$4,0)</f>
        <v/>
      </c>
    </row>
    <row r="398" hidden="1" outlineLevel="1">
      <c r="A398" s="22" t="inlineStr"/>
      <c r="B398" s="22" t="inlineStr"/>
      <c r="C398" s="22" t="inlineStr"/>
      <c r="D398" s="22" t="inlineStr"/>
      <c r="E398" s="22" t="inlineStr">
        <is>
          <t>Dates_4-30567</t>
        </is>
      </c>
      <c r="F398" s="22" t="inlineStr"/>
      <c r="G398" s="22" t="inlineStr">
        <is>
          <t>Desserts</t>
        </is>
      </c>
      <c r="H398" s="22" t="inlineStr">
        <is>
          <t>Classic Date Bites Farmley Tin Jar 200 g</t>
        </is>
      </c>
      <c r="I398" s="22" t="inlineStr"/>
      <c r="J398" s="24" t="n">
        <v>0</v>
      </c>
      <c r="K398" s="24" t="n">
        <v>0</v>
      </c>
      <c r="L398" s="22" t="inlineStr">
        <is>
          <t>Moksh Enterprises Private Limited</t>
        </is>
      </c>
      <c r="M398" s="24" t="n">
        <v>0</v>
      </c>
      <c r="N398" s="22" t="inlineStr">
        <is>
          <t>Quick Commerce</t>
        </is>
      </c>
      <c r="O398" s="22" t="inlineStr">
        <is>
          <t>Indore</t>
        </is>
      </c>
      <c r="P398" s="22" t="inlineStr"/>
      <c r="Q398" s="22" t="inlineStr">
        <is>
          <t>Healthy Desserts</t>
        </is>
      </c>
      <c r="R398" s="25">
        <f>IF(Config!$B$4&gt;0,M398/Config!$B$4,0)</f>
        <v/>
      </c>
      <c r="S398" s="25">
        <f>IF(Config!$B$4&gt;0,K398/Config!$B$4,0)</f>
        <v/>
      </c>
      <c r="T398" s="25">
        <f>R398*Config!$B$7</f>
        <v/>
      </c>
      <c r="U398" s="25">
        <f>S398*Config!$B$7</f>
        <v/>
      </c>
      <c r="V398" s="25" t="n">
        <v>595.2</v>
      </c>
      <c r="W398" s="25" t="n">
        <v>2976</v>
      </c>
      <c r="X398" s="26">
        <f>IF(T398&gt;0,V398/T398,0)</f>
        <v/>
      </c>
      <c r="Y398" s="26">
        <f>IF(U398&gt;0,W398/U398,0)</f>
        <v/>
      </c>
      <c r="Z398" s="25">
        <f>T398-V398</f>
        <v/>
      </c>
      <c r="AA398" s="25">
        <f>U398-W398</f>
        <v/>
      </c>
      <c r="AB398" s="25">
        <f>IF(Config!$B$7&gt;0,(V398/Config!$B$7)*Config!$B$4,0)</f>
        <v/>
      </c>
      <c r="AC398" s="25">
        <f>IF(Config!$B$7&gt;0,(W398/Config!$B$7)*Config!$B$4,0)</f>
        <v/>
      </c>
    </row>
    <row r="399" hidden="1" outlineLevel="1">
      <c r="A399" s="22" t="inlineStr"/>
      <c r="B399" s="22" t="inlineStr"/>
      <c r="C399" s="22" t="inlineStr"/>
      <c r="D399" s="22" t="inlineStr"/>
      <c r="E399" s="22" t="inlineStr">
        <is>
          <t>Dates_4-30567</t>
        </is>
      </c>
      <c r="F399" s="22" t="inlineStr"/>
      <c r="G399" s="22" t="inlineStr">
        <is>
          <t>Desserts</t>
        </is>
      </c>
      <c r="H399" s="22" t="inlineStr">
        <is>
          <t>Classic Date Bites Farmley Tin Jar 200 g</t>
        </is>
      </c>
      <c r="I399" s="22" t="inlineStr"/>
      <c r="J399" s="24" t="n">
        <v>0</v>
      </c>
      <c r="K399" s="24" t="n">
        <v>0</v>
      </c>
      <c r="L399" s="22" t="inlineStr">
        <is>
          <t>PJTJ Technologies Private Limited</t>
        </is>
      </c>
      <c r="M399" s="24" t="n">
        <v>0</v>
      </c>
      <c r="N399" s="22" t="inlineStr">
        <is>
          <t>Quick Commerce</t>
        </is>
      </c>
      <c r="O399" s="22" t="inlineStr">
        <is>
          <t>Indore</t>
        </is>
      </c>
      <c r="P399" s="22" t="inlineStr"/>
      <c r="Q399" s="22" t="inlineStr">
        <is>
          <t>Healthy Desserts</t>
        </is>
      </c>
      <c r="R399" s="25">
        <f>IF(Config!$B$4&gt;0,M399/Config!$B$4,0)</f>
        <v/>
      </c>
      <c r="S399" s="25">
        <f>IF(Config!$B$4&gt;0,K399/Config!$B$4,0)</f>
        <v/>
      </c>
      <c r="T399" s="25">
        <f>R399*Config!$B$7</f>
        <v/>
      </c>
      <c r="U399" s="25">
        <f>S399*Config!$B$7</f>
        <v/>
      </c>
      <c r="V399" s="25" t="n">
        <v>513.6</v>
      </c>
      <c r="W399" s="25" t="n">
        <v>2568</v>
      </c>
      <c r="X399" s="26">
        <f>IF(T399&gt;0,V399/T399,0)</f>
        <v/>
      </c>
      <c r="Y399" s="26">
        <f>IF(U399&gt;0,W399/U399,0)</f>
        <v/>
      </c>
      <c r="Z399" s="25">
        <f>T399-V399</f>
        <v/>
      </c>
      <c r="AA399" s="25">
        <f>U399-W399</f>
        <v/>
      </c>
      <c r="AB399" s="25">
        <f>IF(Config!$B$7&gt;0,(V399/Config!$B$7)*Config!$B$4,0)</f>
        <v/>
      </c>
      <c r="AC399" s="25">
        <f>IF(Config!$B$7&gt;0,(W399/Config!$B$7)*Config!$B$4,0)</f>
        <v/>
      </c>
    </row>
    <row r="400" hidden="1" outlineLevel="1">
      <c r="A400" s="22" t="inlineStr"/>
      <c r="B400" s="22" t="inlineStr"/>
      <c r="C400" s="22" t="inlineStr"/>
      <c r="D400" s="22" t="inlineStr"/>
      <c r="E400" s="22" t="inlineStr">
        <is>
          <t>Dates_4-30567</t>
        </is>
      </c>
      <c r="F400" s="22" t="inlineStr"/>
      <c r="G400" s="22" t="inlineStr">
        <is>
          <t>Desserts</t>
        </is>
      </c>
      <c r="H400" s="22" t="inlineStr">
        <is>
          <t>Classic Date Bites Farmley Tin Jar 200 g</t>
        </is>
      </c>
      <c r="I400" s="22" t="inlineStr"/>
      <c r="J400" s="24" t="n">
        <v>0</v>
      </c>
      <c r="K400" s="24" t="n">
        <v>0</v>
      </c>
      <c r="L400" s="22" t="inlineStr">
        <is>
          <t>Dra Cadd Technologies</t>
        </is>
      </c>
      <c r="M400" s="24" t="n">
        <v>0</v>
      </c>
      <c r="N400" s="22" t="inlineStr">
        <is>
          <t>Telesales</t>
        </is>
      </c>
      <c r="O400" s="22" t="inlineStr">
        <is>
          <t>Indore</t>
        </is>
      </c>
      <c r="P400" s="22" t="inlineStr"/>
      <c r="Q400" s="22" t="inlineStr">
        <is>
          <t>Healthy Desserts</t>
        </is>
      </c>
      <c r="R400" s="25">
        <f>IF(Config!$B$4&gt;0,M400/Config!$B$4,0)</f>
        <v/>
      </c>
      <c r="S400" s="25">
        <f>IF(Config!$B$4&gt;0,K400/Config!$B$4,0)</f>
        <v/>
      </c>
      <c r="T400" s="25">
        <f>R400*Config!$B$7</f>
        <v/>
      </c>
      <c r="U400" s="25">
        <f>S400*Config!$B$7</f>
        <v/>
      </c>
      <c r="V400" s="25" t="n">
        <v>72</v>
      </c>
      <c r="W400" s="25" t="n">
        <v>360</v>
      </c>
      <c r="X400" s="26">
        <f>IF(T400&gt;0,V400/T400,0)</f>
        <v/>
      </c>
      <c r="Y400" s="26">
        <f>IF(U400&gt;0,W400/U400,0)</f>
        <v/>
      </c>
      <c r="Z400" s="25">
        <f>T400-V400</f>
        <v/>
      </c>
      <c r="AA400" s="25">
        <f>U400-W400</f>
        <v/>
      </c>
      <c r="AB400" s="25">
        <f>IF(Config!$B$7&gt;0,(V400/Config!$B$7)*Config!$B$4,0)</f>
        <v/>
      </c>
      <c r="AC400" s="25">
        <f>IF(Config!$B$7&gt;0,(W400/Config!$B$7)*Config!$B$4,0)</f>
        <v/>
      </c>
    </row>
    <row r="401" hidden="1" outlineLevel="1">
      <c r="A401" s="22" t="inlineStr"/>
      <c r="B401" s="22" t="inlineStr"/>
      <c r="C401" s="22" t="inlineStr"/>
      <c r="D401" s="22" t="inlineStr"/>
      <c r="E401" s="22" t="inlineStr">
        <is>
          <t>Dates_4-30567</t>
        </is>
      </c>
      <c r="F401" s="22" t="inlineStr"/>
      <c r="G401" s="22" t="inlineStr">
        <is>
          <t>Desserts</t>
        </is>
      </c>
      <c r="H401" s="22" t="inlineStr">
        <is>
          <t>Classic Date Bites Farmley Tin Jar 200 g</t>
        </is>
      </c>
      <c r="I401" s="22" t="inlineStr"/>
      <c r="J401" s="24" t="n">
        <v>0</v>
      </c>
      <c r="K401" s="24" t="n">
        <v>0</v>
      </c>
      <c r="L401" s="22" t="inlineStr">
        <is>
          <t>Balrup One Company Limited</t>
        </is>
      </c>
      <c r="M401" s="24" t="n">
        <v>0</v>
      </c>
      <c r="N401" s="22" t="inlineStr">
        <is>
          <t>Thailand</t>
        </is>
      </c>
      <c r="O401" s="22" t="inlineStr">
        <is>
          <t>Indore</t>
        </is>
      </c>
      <c r="P401" s="22" t="inlineStr"/>
      <c r="Q401" s="22" t="inlineStr">
        <is>
          <t>Healthy Desserts</t>
        </is>
      </c>
      <c r="R401" s="25">
        <f>IF(Config!$B$4&gt;0,M401/Config!$B$4,0)</f>
        <v/>
      </c>
      <c r="S401" s="25">
        <f>IF(Config!$B$4&gt;0,K401/Config!$B$4,0)</f>
        <v/>
      </c>
      <c r="T401" s="25">
        <f>R401*Config!$B$7</f>
        <v/>
      </c>
      <c r="U401" s="25">
        <f>S401*Config!$B$7</f>
        <v/>
      </c>
      <c r="V401" s="25" t="n">
        <v>9.6</v>
      </c>
      <c r="W401" s="25" t="n">
        <v>48</v>
      </c>
      <c r="X401" s="26">
        <f>IF(T401&gt;0,V401/T401,0)</f>
        <v/>
      </c>
      <c r="Y401" s="26">
        <f>IF(U401&gt;0,W401/U401,0)</f>
        <v/>
      </c>
      <c r="Z401" s="25">
        <f>T401-V401</f>
        <v/>
      </c>
      <c r="AA401" s="25">
        <f>U401-W401</f>
        <v/>
      </c>
      <c r="AB401" s="25">
        <f>IF(Config!$B$7&gt;0,(V401/Config!$B$7)*Config!$B$4,0)</f>
        <v/>
      </c>
      <c r="AC401" s="25">
        <f>IF(Config!$B$7&gt;0,(W401/Config!$B$7)*Config!$B$4,0)</f>
        <v/>
      </c>
    </row>
    <row r="402" hidden="1" outlineLevel="1">
      <c r="A402" s="22" t="inlineStr"/>
      <c r="B402" s="22" t="inlineStr"/>
      <c r="C402" s="22" t="inlineStr"/>
      <c r="D402" s="22" t="inlineStr"/>
      <c r="E402" s="22" t="inlineStr">
        <is>
          <t>Dates_4-30567</t>
        </is>
      </c>
      <c r="F402" s="22" t="inlineStr"/>
      <c r="G402" s="22" t="inlineStr">
        <is>
          <t>Desserts</t>
        </is>
      </c>
      <c r="H402" s="22" t="inlineStr">
        <is>
          <t>Classic Date Bites Farmley Tin Jar 200 g</t>
        </is>
      </c>
      <c r="I402" s="22" t="inlineStr"/>
      <c r="J402" s="24" t="n">
        <v>0</v>
      </c>
      <c r="K402" s="24" t="n">
        <v>0</v>
      </c>
      <c r="L402" s="22" t="inlineStr">
        <is>
          <t>Stelcore Management Services LLC</t>
        </is>
      </c>
      <c r="M402" s="24" t="n">
        <v>0</v>
      </c>
      <c r="N402" s="22" t="inlineStr">
        <is>
          <t>USA</t>
        </is>
      </c>
      <c r="O402" s="22" t="inlineStr">
        <is>
          <t>Indore</t>
        </is>
      </c>
      <c r="P402" s="22" t="inlineStr"/>
      <c r="Q402" s="22" t="inlineStr">
        <is>
          <t>Healthy Desserts</t>
        </is>
      </c>
      <c r="R402" s="25">
        <f>IF(Config!$B$4&gt;0,M402/Config!$B$4,0)</f>
        <v/>
      </c>
      <c r="S402" s="25">
        <f>IF(Config!$B$4&gt;0,K402/Config!$B$4,0)</f>
        <v/>
      </c>
      <c r="T402" s="25">
        <f>R402*Config!$B$7</f>
        <v/>
      </c>
      <c r="U402" s="25">
        <f>S402*Config!$B$7</f>
        <v/>
      </c>
      <c r="V402" s="25" t="n">
        <v>124.8</v>
      </c>
      <c r="W402" s="25" t="n">
        <v>624</v>
      </c>
      <c r="X402" s="26">
        <f>IF(T402&gt;0,V402/T402,0)</f>
        <v/>
      </c>
      <c r="Y402" s="26">
        <f>IF(U402&gt;0,W402/U402,0)</f>
        <v/>
      </c>
      <c r="Z402" s="25">
        <f>T402-V402</f>
        <v/>
      </c>
      <c r="AA402" s="25">
        <f>U402-W402</f>
        <v/>
      </c>
      <c r="AB402" s="25">
        <f>IF(Config!$B$7&gt;0,(V402/Config!$B$7)*Config!$B$4,0)</f>
        <v/>
      </c>
      <c r="AC402" s="25">
        <f>IF(Config!$B$7&gt;0,(W402/Config!$B$7)*Config!$B$4,0)</f>
        <v/>
      </c>
    </row>
    <row r="403">
      <c r="A403" s="17" t="inlineStr">
        <is>
          <t>May</t>
        </is>
      </c>
      <c r="B403" s="17" t="n">
        <v>2026</v>
      </c>
      <c r="C403" s="17" t="inlineStr">
        <is>
          <t>29-04-2026</t>
        </is>
      </c>
      <c r="D403" s="18" t="n">
        <v>0.4706712962962963</v>
      </c>
      <c r="E403" s="17" t="inlineStr">
        <is>
          <t>Dry Fruit Mix_15-2801</t>
        </is>
      </c>
      <c r="F403" s="17" t="inlineStr">
        <is>
          <t>FG</t>
        </is>
      </c>
      <c r="G403" s="17" t="inlineStr">
        <is>
          <t>Trail Mixes</t>
        </is>
      </c>
      <c r="H403" s="17" t="inlineStr">
        <is>
          <t>Premium Panchmeva Farmley Jar 405 g</t>
        </is>
      </c>
      <c r="I403" s="17" t="inlineStr">
        <is>
          <t>Premium Panchmewa Superfood</t>
        </is>
      </c>
      <c r="J403" s="19" t="n">
        <v>0.405</v>
      </c>
      <c r="K403" s="19" t="n">
        <v>110321.43</v>
      </c>
      <c r="L403" s="17" t="inlineStr">
        <is>
          <t>51 Customers</t>
        </is>
      </c>
      <c r="M403" s="19" t="n">
        <v>44680.18</v>
      </c>
      <c r="N403" s="17" t="inlineStr">
        <is>
          <t>Multiple</t>
        </is>
      </c>
      <c r="O403" s="17" t="inlineStr">
        <is>
          <t>Indore</t>
        </is>
      </c>
      <c r="P403" s="17" t="inlineStr">
        <is>
          <t>Value Added</t>
        </is>
      </c>
      <c r="Q403" s="17" t="inlineStr">
        <is>
          <t>Trail Mixes</t>
        </is>
      </c>
      <c r="R403" s="20">
        <f>IF(Config!$B$4&gt;0,M403/Config!$B$4,0)</f>
        <v/>
      </c>
      <c r="S403" s="20">
        <f>IF(Config!$B$4&gt;0,K403/Config!$B$4,0)</f>
        <v/>
      </c>
      <c r="T403" s="20">
        <f>R403*Config!$B$7</f>
        <v/>
      </c>
      <c r="U403" s="20">
        <f>S403*Config!$B$7</f>
        <v/>
      </c>
      <c r="V403" s="20" t="n">
        <v>18273.6</v>
      </c>
      <c r="W403" s="20" t="n">
        <v>45120</v>
      </c>
      <c r="X403" s="21">
        <f>IF(T403&gt;0,V403/T403,0)</f>
        <v/>
      </c>
      <c r="Y403" s="21">
        <f>IF(U403&gt;0,W403/U403,0)</f>
        <v/>
      </c>
      <c r="Z403" s="20">
        <f>T403-V403</f>
        <v/>
      </c>
      <c r="AA403" s="20">
        <f>U403-W403</f>
        <v/>
      </c>
      <c r="AB403" s="20">
        <f>IF(Config!$B$7&gt;0,(V403/Config!$B$7)*Config!$B$4,0)</f>
        <v/>
      </c>
      <c r="AC403" s="20">
        <f>IF(Config!$B$7&gt;0,(W403/Config!$B$7)*Config!$B$4,0)</f>
        <v/>
      </c>
    </row>
    <row r="404" hidden="1" outlineLevel="1">
      <c r="A404" s="22" t="inlineStr">
        <is>
          <t>May</t>
        </is>
      </c>
      <c r="B404" s="22" t="n">
        <v>2026</v>
      </c>
      <c r="C404" s="22" t="inlineStr">
        <is>
          <t>29-04-2026</t>
        </is>
      </c>
      <c r="D404" s="23" t="n">
        <v>0.4706712962962963</v>
      </c>
      <c r="E404" s="22" t="inlineStr">
        <is>
          <t>Dry Fruit Mix_15-2801</t>
        </is>
      </c>
      <c r="F404" s="22" t="inlineStr">
        <is>
          <t>FG</t>
        </is>
      </c>
      <c r="G404" s="22" t="inlineStr">
        <is>
          <t>Trail Mixes</t>
        </is>
      </c>
      <c r="H404" s="22" t="inlineStr">
        <is>
          <t>Premium Panchmeva Farmley Jar 405 g</t>
        </is>
      </c>
      <c r="I404" s="22" t="inlineStr">
        <is>
          <t>Premium Panchmewa Superfood</t>
        </is>
      </c>
      <c r="J404" s="24" t="n">
        <v>0.405</v>
      </c>
      <c r="K404" s="24" t="n">
        <v>7200</v>
      </c>
      <c r="L404" s="22" t="inlineStr">
        <is>
          <t>CPC KPKB</t>
        </is>
      </c>
      <c r="M404" s="24" t="n">
        <v>2916</v>
      </c>
      <c r="N404" s="22" t="inlineStr">
        <is>
          <t>CPC</t>
        </is>
      </c>
      <c r="O404" s="22" t="inlineStr">
        <is>
          <t>Indore</t>
        </is>
      </c>
      <c r="P404" s="22" t="inlineStr">
        <is>
          <t>Value Added</t>
        </is>
      </c>
      <c r="Q404" s="22" t="inlineStr">
        <is>
          <t>Trail Mixes</t>
        </is>
      </c>
      <c r="R404" s="25">
        <f>IF(Config!$B$4&gt;0,M404/Config!$B$4,0)</f>
        <v/>
      </c>
      <c r="S404" s="25">
        <f>IF(Config!$B$4&gt;0,K404/Config!$B$4,0)</f>
        <v/>
      </c>
      <c r="T404" s="25">
        <f>R404*Config!$B$7</f>
        <v/>
      </c>
      <c r="U404" s="25">
        <f>S404*Config!$B$7</f>
        <v/>
      </c>
      <c r="V404" s="25" t="n">
        <v>0</v>
      </c>
      <c r="W404" s="25" t="n">
        <v>0</v>
      </c>
      <c r="X404" s="26">
        <f>IF(T404&gt;0,V404/T404,0)</f>
        <v/>
      </c>
      <c r="Y404" s="26">
        <f>IF(U404&gt;0,W404/U404,0)</f>
        <v/>
      </c>
      <c r="Z404" s="25">
        <f>T404-V404</f>
        <v/>
      </c>
      <c r="AA404" s="25">
        <f>U404-W404</f>
        <v/>
      </c>
      <c r="AB404" s="25">
        <f>IF(Config!$B$7&gt;0,(V404/Config!$B$7)*Config!$B$4,0)</f>
        <v/>
      </c>
      <c r="AC404" s="25">
        <f>IF(Config!$B$7&gt;0,(W404/Config!$B$7)*Config!$B$4,0)</f>
        <v/>
      </c>
    </row>
    <row r="405" hidden="1" outlineLevel="1">
      <c r="A405" s="22" t="inlineStr">
        <is>
          <t>May</t>
        </is>
      </c>
      <c r="B405" s="22" t="n">
        <v>2026</v>
      </c>
      <c r="C405" s="22" t="inlineStr">
        <is>
          <t>29-04-2026</t>
        </is>
      </c>
      <c r="D405" s="23" t="n">
        <v>0.6203125</v>
      </c>
      <c r="E405" s="22" t="inlineStr">
        <is>
          <t>Dry Fruit Mix_15-2801</t>
        </is>
      </c>
      <c r="F405" s="22" t="inlineStr">
        <is>
          <t>FG</t>
        </is>
      </c>
      <c r="G405" s="22" t="inlineStr">
        <is>
          <t>Trail Mixes</t>
        </is>
      </c>
      <c r="H405" s="22" t="inlineStr">
        <is>
          <t>Premium Panchmeva Farmley Jar 405 g</t>
        </is>
      </c>
      <c r="I405" s="22" t="inlineStr">
        <is>
          <t>Premium Panchmewa Superfood</t>
        </is>
      </c>
      <c r="J405" s="24" t="n">
        <v>0.405</v>
      </c>
      <c r="K405" s="24" t="n">
        <v>338</v>
      </c>
      <c r="L405" s="22" t="inlineStr">
        <is>
          <t>Amazon B2C (E-commerce)</t>
        </is>
      </c>
      <c r="M405" s="24" t="n">
        <v>136.89</v>
      </c>
      <c r="N405" s="22" t="inlineStr">
        <is>
          <t>E-Commerce Dropship</t>
        </is>
      </c>
      <c r="O405" s="22" t="inlineStr">
        <is>
          <t>Indore</t>
        </is>
      </c>
      <c r="P405" s="22" t="inlineStr">
        <is>
          <t>Value Added</t>
        </is>
      </c>
      <c r="Q405" s="22" t="inlineStr">
        <is>
          <t>Trail Mixes</t>
        </is>
      </c>
      <c r="R405" s="25">
        <f>IF(Config!$B$4&gt;0,M405/Config!$B$4,0)</f>
        <v/>
      </c>
      <c r="S405" s="25">
        <f>IF(Config!$B$4&gt;0,K405/Config!$B$4,0)</f>
        <v/>
      </c>
      <c r="T405" s="25">
        <f>R405*Config!$B$7</f>
        <v/>
      </c>
      <c r="U405" s="25">
        <f>S405*Config!$B$7</f>
        <v/>
      </c>
      <c r="V405" s="25" t="n">
        <v>0</v>
      </c>
      <c r="W405" s="25" t="n">
        <v>0</v>
      </c>
      <c r="X405" s="26">
        <f>IF(T405&gt;0,V405/T405,0)</f>
        <v/>
      </c>
      <c r="Y405" s="26">
        <f>IF(U405&gt;0,W405/U405,0)</f>
        <v/>
      </c>
      <c r="Z405" s="25">
        <f>T405-V405</f>
        <v/>
      </c>
      <c r="AA405" s="25">
        <f>U405-W405</f>
        <v/>
      </c>
      <c r="AB405" s="25">
        <f>IF(Config!$B$7&gt;0,(V405/Config!$B$7)*Config!$B$4,0)</f>
        <v/>
      </c>
      <c r="AC405" s="25">
        <f>IF(Config!$B$7&gt;0,(W405/Config!$B$7)*Config!$B$4,0)</f>
        <v/>
      </c>
    </row>
    <row r="406" hidden="1" outlineLevel="1">
      <c r="A406" s="22" t="inlineStr">
        <is>
          <t>May</t>
        </is>
      </c>
      <c r="B406" s="22" t="n">
        <v>2026</v>
      </c>
      <c r="C406" s="22" t="inlineStr">
        <is>
          <t>29-04-2026</t>
        </is>
      </c>
      <c r="D406" s="23" t="n">
        <v>0.6203935185185185</v>
      </c>
      <c r="E406" s="22" t="inlineStr">
        <is>
          <t>Dry Fruit Mix_15-2801</t>
        </is>
      </c>
      <c r="F406" s="22" t="inlineStr">
        <is>
          <t>FG</t>
        </is>
      </c>
      <c r="G406" s="22" t="inlineStr">
        <is>
          <t>Trail Mixes</t>
        </is>
      </c>
      <c r="H406" s="22" t="inlineStr">
        <is>
          <t>Premium Panchmeva Farmley Jar 405 g</t>
        </is>
      </c>
      <c r="I406" s="22" t="inlineStr">
        <is>
          <t>Premium Panchmewa Superfood</t>
        </is>
      </c>
      <c r="J406" s="24" t="n">
        <v>0.405</v>
      </c>
      <c r="K406" s="24" t="n">
        <v>6930</v>
      </c>
      <c r="L406" s="22" t="inlineStr">
        <is>
          <t>Amazon Retail India Private Limited</t>
        </is>
      </c>
      <c r="M406" s="24" t="n">
        <v>2806.65</v>
      </c>
      <c r="N406" s="22" t="inlineStr">
        <is>
          <t>Amazon Retail India</t>
        </is>
      </c>
      <c r="O406" s="22" t="inlineStr">
        <is>
          <t>Indore</t>
        </is>
      </c>
      <c r="P406" s="22" t="inlineStr">
        <is>
          <t>Value Added</t>
        </is>
      </c>
      <c r="Q406" s="22" t="inlineStr">
        <is>
          <t>Trail Mixes</t>
        </is>
      </c>
      <c r="R406" s="25">
        <f>IF(Config!$B$4&gt;0,M406/Config!$B$4,0)</f>
        <v/>
      </c>
      <c r="S406" s="25">
        <f>IF(Config!$B$4&gt;0,K406/Config!$B$4,0)</f>
        <v/>
      </c>
      <c r="T406" s="25">
        <f>R406*Config!$B$7</f>
        <v/>
      </c>
      <c r="U406" s="25">
        <f>S406*Config!$B$7</f>
        <v/>
      </c>
      <c r="V406" s="25" t="n">
        <v>1749.6</v>
      </c>
      <c r="W406" s="25" t="n">
        <v>4320</v>
      </c>
      <c r="X406" s="26">
        <f>IF(T406&gt;0,V406/T406,0)</f>
        <v/>
      </c>
      <c r="Y406" s="26">
        <f>IF(U406&gt;0,W406/U406,0)</f>
        <v/>
      </c>
      <c r="Z406" s="25">
        <f>T406-V406</f>
        <v/>
      </c>
      <c r="AA406" s="25">
        <f>U406-W406</f>
        <v/>
      </c>
      <c r="AB406" s="25">
        <f>IF(Config!$B$7&gt;0,(V406/Config!$B$7)*Config!$B$4,0)</f>
        <v/>
      </c>
      <c r="AC406" s="25">
        <f>IF(Config!$B$7&gt;0,(W406/Config!$B$7)*Config!$B$4,0)</f>
        <v/>
      </c>
    </row>
    <row r="407" hidden="1" outlineLevel="1">
      <c r="A407" s="22" t="inlineStr">
        <is>
          <t>May</t>
        </is>
      </c>
      <c r="B407" s="22" t="n">
        <v>2026</v>
      </c>
      <c r="C407" s="22" t="inlineStr">
        <is>
          <t>29-04-2026</t>
        </is>
      </c>
      <c r="D407" s="23" t="n">
        <v>0.6514930555555556</v>
      </c>
      <c r="E407" s="22" t="inlineStr">
        <is>
          <t>Dry Fruit Mix_15-2801</t>
        </is>
      </c>
      <c r="F407" s="22" t="inlineStr">
        <is>
          <t>FG</t>
        </is>
      </c>
      <c r="G407" s="22" t="inlineStr">
        <is>
          <t>Trail Mixes</t>
        </is>
      </c>
      <c r="H407" s="22" t="inlineStr">
        <is>
          <t>Premium Panchmeva Farmley Jar 405 g</t>
        </is>
      </c>
      <c r="I407" s="22" t="inlineStr">
        <is>
          <t>Premium Panchmewa Superfood</t>
        </is>
      </c>
      <c r="J407" s="24" t="n">
        <v>0.405</v>
      </c>
      <c r="K407" s="24" t="n">
        <v>960</v>
      </c>
      <c r="L407" s="22" t="inlineStr">
        <is>
          <t>Exports</t>
        </is>
      </c>
      <c r="M407" s="24" t="n">
        <v>388.8</v>
      </c>
      <c r="N407" s="22" t="inlineStr">
        <is>
          <t>Exports</t>
        </is>
      </c>
      <c r="O407" s="22" t="inlineStr">
        <is>
          <t>Indore</t>
        </is>
      </c>
      <c r="P407" s="22" t="inlineStr">
        <is>
          <t>Value Added</t>
        </is>
      </c>
      <c r="Q407" s="22" t="inlineStr">
        <is>
          <t>Trail Mixes</t>
        </is>
      </c>
      <c r="R407" s="25">
        <f>IF(Config!$B$4&gt;0,M407/Config!$B$4,0)</f>
        <v/>
      </c>
      <c r="S407" s="25">
        <f>IF(Config!$B$4&gt;0,K407/Config!$B$4,0)</f>
        <v/>
      </c>
      <c r="T407" s="25">
        <f>R407*Config!$B$7</f>
        <v/>
      </c>
      <c r="U407" s="25">
        <f>S407*Config!$B$7</f>
        <v/>
      </c>
      <c r="V407" s="25" t="n">
        <v>0</v>
      </c>
      <c r="W407" s="25" t="n">
        <v>0</v>
      </c>
      <c r="X407" s="26">
        <f>IF(T407&gt;0,V407/T407,0)</f>
        <v/>
      </c>
      <c r="Y407" s="26">
        <f>IF(U407&gt;0,W407/U407,0)</f>
        <v/>
      </c>
      <c r="Z407" s="25">
        <f>T407-V407</f>
        <v/>
      </c>
      <c r="AA407" s="25">
        <f>U407-W407</f>
        <v/>
      </c>
      <c r="AB407" s="25">
        <f>IF(Config!$B$7&gt;0,(V407/Config!$B$7)*Config!$B$4,0)</f>
        <v/>
      </c>
      <c r="AC407" s="25">
        <f>IF(Config!$B$7&gt;0,(W407/Config!$B$7)*Config!$B$4,0)</f>
        <v/>
      </c>
    </row>
    <row r="408" hidden="1" outlineLevel="1">
      <c r="A408" s="22" t="inlineStr">
        <is>
          <t>May</t>
        </is>
      </c>
      <c r="B408" s="22" t="n">
        <v>2026</v>
      </c>
      <c r="C408" s="22" t="inlineStr">
        <is>
          <t>29-04-2026</t>
        </is>
      </c>
      <c r="D408" s="23" t="n">
        <v>0.6886458333333333</v>
      </c>
      <c r="E408" s="22" t="inlineStr">
        <is>
          <t>Dry Fruit Mix_15-2801</t>
        </is>
      </c>
      <c r="F408" s="22" t="inlineStr">
        <is>
          <t>FG</t>
        </is>
      </c>
      <c r="G408" s="22" t="inlineStr">
        <is>
          <t>Trail Mixes</t>
        </is>
      </c>
      <c r="H408" s="22" t="inlineStr">
        <is>
          <t>Premium Panchmeva Farmley Jar 405 g</t>
        </is>
      </c>
      <c r="I408" s="22" t="inlineStr">
        <is>
          <t>Premium Panchmewa Superfood</t>
        </is>
      </c>
      <c r="J408" s="24" t="n">
        <v>0.405</v>
      </c>
      <c r="K408" s="24" t="n">
        <v>1089.43</v>
      </c>
      <c r="L408" s="22" t="inlineStr">
        <is>
          <t>Farmley Website B2C</t>
        </is>
      </c>
      <c r="M408" s="24" t="n">
        <v>441.22</v>
      </c>
      <c r="N408" s="22" t="inlineStr">
        <is>
          <t>Own Website</t>
        </is>
      </c>
      <c r="O408" s="22" t="inlineStr">
        <is>
          <t>Indore</t>
        </is>
      </c>
      <c r="P408" s="22" t="inlineStr">
        <is>
          <t>Value Added</t>
        </is>
      </c>
      <c r="Q408" s="22" t="inlineStr">
        <is>
          <t>Trail Mixes</t>
        </is>
      </c>
      <c r="R408" s="25">
        <f>IF(Config!$B$4&gt;0,M408/Config!$B$4,0)</f>
        <v/>
      </c>
      <c r="S408" s="25">
        <f>IF(Config!$B$4&gt;0,K408/Config!$B$4,0)</f>
        <v/>
      </c>
      <c r="T408" s="25">
        <f>R408*Config!$B$7</f>
        <v/>
      </c>
      <c r="U408" s="25">
        <f>S408*Config!$B$7</f>
        <v/>
      </c>
      <c r="V408" s="25" t="n">
        <v>0</v>
      </c>
      <c r="W408" s="25" t="n">
        <v>0</v>
      </c>
      <c r="X408" s="26">
        <f>IF(T408&gt;0,V408/T408,0)</f>
        <v/>
      </c>
      <c r="Y408" s="26">
        <f>IF(U408&gt;0,W408/U408,0)</f>
        <v/>
      </c>
      <c r="Z408" s="25">
        <f>T408-V408</f>
        <v/>
      </c>
      <c r="AA408" s="25">
        <f>U408-W408</f>
        <v/>
      </c>
      <c r="AB408" s="25">
        <f>IF(Config!$B$7&gt;0,(V408/Config!$B$7)*Config!$B$4,0)</f>
        <v/>
      </c>
      <c r="AC408" s="25">
        <f>IF(Config!$B$7&gt;0,(W408/Config!$B$7)*Config!$B$4,0)</f>
        <v/>
      </c>
    </row>
    <row r="409" hidden="1" outlineLevel="1">
      <c r="A409" s="22" t="inlineStr">
        <is>
          <t>May</t>
        </is>
      </c>
      <c r="B409" s="22" t="n">
        <v>2026</v>
      </c>
      <c r="C409" s="22" t="inlineStr">
        <is>
          <t>27-04-2026</t>
        </is>
      </c>
      <c r="D409" s="23" t="n">
        <v>0.83</v>
      </c>
      <c r="E409" s="22" t="inlineStr">
        <is>
          <t>Dry Fruit Mix_15-2801</t>
        </is>
      </c>
      <c r="F409" s="22" t="inlineStr">
        <is>
          <t>FG</t>
        </is>
      </c>
      <c r="G409" s="22" t="inlineStr">
        <is>
          <t>Trail Mixes</t>
        </is>
      </c>
      <c r="H409" s="22" t="inlineStr">
        <is>
          <t>Premium Panchmeva Farmley Jar 405 g</t>
        </is>
      </c>
      <c r="I409" s="22" t="inlineStr">
        <is>
          <t>Premium Panchmewa Superfood</t>
        </is>
      </c>
      <c r="J409" s="24" t="n">
        <v>0.405</v>
      </c>
      <c r="K409" s="24" t="n">
        <v>18000</v>
      </c>
      <c r="L409" s="22" t="inlineStr">
        <is>
          <t>GT Retail</t>
        </is>
      </c>
      <c r="M409" s="24" t="n">
        <v>7290</v>
      </c>
      <c r="N409" s="22" t="inlineStr">
        <is>
          <t>Category A</t>
        </is>
      </c>
      <c r="O409" s="22" t="inlineStr">
        <is>
          <t>Indore</t>
        </is>
      </c>
      <c r="P409" s="22" t="inlineStr">
        <is>
          <t>Value Added</t>
        </is>
      </c>
      <c r="Q409" s="22" t="inlineStr">
        <is>
          <t>Trail Mixes</t>
        </is>
      </c>
      <c r="R409" s="25">
        <f>IF(Config!$B$4&gt;0,M409/Config!$B$4,0)</f>
        <v/>
      </c>
      <c r="S409" s="25">
        <f>IF(Config!$B$4&gt;0,K409/Config!$B$4,0)</f>
        <v/>
      </c>
      <c r="T409" s="25">
        <f>R409*Config!$B$7</f>
        <v/>
      </c>
      <c r="U409" s="25">
        <f>S409*Config!$B$7</f>
        <v/>
      </c>
      <c r="V409" s="25" t="n">
        <v>2488.32</v>
      </c>
      <c r="W409" s="25" t="n">
        <v>6144</v>
      </c>
      <c r="X409" s="26">
        <f>IF(T409&gt;0,V409/T409,0)</f>
        <v/>
      </c>
      <c r="Y409" s="26">
        <f>IF(U409&gt;0,W409/U409,0)</f>
        <v/>
      </c>
      <c r="Z409" s="25">
        <f>T409-V409</f>
        <v/>
      </c>
      <c r="AA409" s="25">
        <f>U409-W409</f>
        <v/>
      </c>
      <c r="AB409" s="25">
        <f>IF(Config!$B$7&gt;0,(V409/Config!$B$7)*Config!$B$4,0)</f>
        <v/>
      </c>
      <c r="AC409" s="25">
        <f>IF(Config!$B$7&gt;0,(W409/Config!$B$7)*Config!$B$4,0)</f>
        <v/>
      </c>
    </row>
    <row r="410" hidden="1" outlineLevel="1">
      <c r="A410" s="22" t="inlineStr">
        <is>
          <t>May</t>
        </is>
      </c>
      <c r="B410" s="22" t="n">
        <v>2026</v>
      </c>
      <c r="C410" s="22" t="inlineStr">
        <is>
          <t>25-04-2026</t>
        </is>
      </c>
      <c r="D410" s="23" t="n">
        <v>0.6449189814814815</v>
      </c>
      <c r="E410" s="22" t="inlineStr">
        <is>
          <t>Dry Fruit Mix_15-2801</t>
        </is>
      </c>
      <c r="F410" s="22" t="inlineStr">
        <is>
          <t>FG</t>
        </is>
      </c>
      <c r="G410" s="22" t="inlineStr">
        <is>
          <t>Trail Mixes</t>
        </is>
      </c>
      <c r="H410" s="22" t="inlineStr">
        <is>
          <t>Premium Panchmeva Farmley Jar 405 g</t>
        </is>
      </c>
      <c r="I410" s="22" t="inlineStr">
        <is>
          <t>Premium Panchmewa Superfood</t>
        </is>
      </c>
      <c r="J410" s="24" t="n">
        <v>0.405</v>
      </c>
      <c r="K410" s="24" t="n">
        <v>2800</v>
      </c>
      <c r="L410" s="22" t="inlineStr">
        <is>
          <t>INNOVATIVE RETAIL CONCEPTS PRIVATE LIMITED</t>
        </is>
      </c>
      <c r="M410" s="24" t="n">
        <v>1134</v>
      </c>
      <c r="N410" s="22" t="inlineStr">
        <is>
          <t>Quick Commerce</t>
        </is>
      </c>
      <c r="O410" s="22" t="inlineStr">
        <is>
          <t>Indore</t>
        </is>
      </c>
      <c r="P410" s="22" t="inlineStr">
        <is>
          <t>Value Added</t>
        </is>
      </c>
      <c r="Q410" s="22" t="inlineStr">
        <is>
          <t>Trail Mixes</t>
        </is>
      </c>
      <c r="R410" s="25">
        <f>IF(Config!$B$4&gt;0,M410/Config!$B$4,0)</f>
        <v/>
      </c>
      <c r="S410" s="25">
        <f>IF(Config!$B$4&gt;0,K410/Config!$B$4,0)</f>
        <v/>
      </c>
      <c r="T410" s="25">
        <f>R410*Config!$B$7</f>
        <v/>
      </c>
      <c r="U410" s="25">
        <f>S410*Config!$B$7</f>
        <v/>
      </c>
      <c r="V410" s="25" t="n">
        <v>1146.96</v>
      </c>
      <c r="W410" s="25" t="n">
        <v>2832</v>
      </c>
      <c r="X410" s="26">
        <f>IF(T410&gt;0,V410/T410,0)</f>
        <v/>
      </c>
      <c r="Y410" s="26">
        <f>IF(U410&gt;0,W410/U410,0)</f>
        <v/>
      </c>
      <c r="Z410" s="25">
        <f>T410-V410</f>
        <v/>
      </c>
      <c r="AA410" s="25">
        <f>U410-W410</f>
        <v/>
      </c>
      <c r="AB410" s="25">
        <f>IF(Config!$B$7&gt;0,(V410/Config!$B$7)*Config!$B$4,0)</f>
        <v/>
      </c>
      <c r="AC410" s="25">
        <f>IF(Config!$B$7&gt;0,(W410/Config!$B$7)*Config!$B$4,0)</f>
        <v/>
      </c>
    </row>
    <row r="411" hidden="1" outlineLevel="1">
      <c r="A411" s="22" t="inlineStr">
        <is>
          <t>May</t>
        </is>
      </c>
      <c r="B411" s="22" t="n">
        <v>2026</v>
      </c>
      <c r="C411" s="22" t="inlineStr">
        <is>
          <t>25-04-2026</t>
        </is>
      </c>
      <c r="D411" s="23" t="n">
        <v>0.6522916666666667</v>
      </c>
      <c r="E411" s="22" t="inlineStr">
        <is>
          <t>Dry Fruit Mix_15-2801</t>
        </is>
      </c>
      <c r="F411" s="22" t="inlineStr">
        <is>
          <t>FG</t>
        </is>
      </c>
      <c r="G411" s="22" t="inlineStr">
        <is>
          <t>Trail Mixes</t>
        </is>
      </c>
      <c r="H411" s="22" t="inlineStr">
        <is>
          <t>Premium Panchmeva Farmley Jar 405 g</t>
        </is>
      </c>
      <c r="I411" s="22" t="inlineStr">
        <is>
          <t>Premium Panchmewa Superfood</t>
        </is>
      </c>
      <c r="J411" s="24" t="n">
        <v>0.405</v>
      </c>
      <c r="K411" s="24" t="n">
        <v>250</v>
      </c>
      <c r="L411" s="22" t="inlineStr">
        <is>
          <t>Reliance Retail Limited _Milk Basket</t>
        </is>
      </c>
      <c r="M411" s="24" t="n">
        <v>101.25</v>
      </c>
      <c r="N411" s="22" t="inlineStr">
        <is>
          <t>Quick Commerce</t>
        </is>
      </c>
      <c r="O411" s="22" t="inlineStr">
        <is>
          <t>Indore</t>
        </is>
      </c>
      <c r="P411" s="22" t="inlineStr">
        <is>
          <t>Value Added</t>
        </is>
      </c>
      <c r="Q411" s="22" t="inlineStr">
        <is>
          <t>Trail Mixes</t>
        </is>
      </c>
      <c r="R411" s="25">
        <f>IF(Config!$B$4&gt;0,M411/Config!$B$4,0)</f>
        <v/>
      </c>
      <c r="S411" s="25">
        <f>IF(Config!$B$4&gt;0,K411/Config!$B$4,0)</f>
        <v/>
      </c>
      <c r="T411" s="25">
        <f>R411*Config!$B$7</f>
        <v/>
      </c>
      <c r="U411" s="25">
        <f>S411*Config!$B$7</f>
        <v/>
      </c>
      <c r="V411" s="25" t="n">
        <v>19.44</v>
      </c>
      <c r="W411" s="25" t="n">
        <v>48</v>
      </c>
      <c r="X411" s="26">
        <f>IF(T411&gt;0,V411/T411,0)</f>
        <v/>
      </c>
      <c r="Y411" s="26">
        <f>IF(U411&gt;0,W411/U411,0)</f>
        <v/>
      </c>
      <c r="Z411" s="25">
        <f>T411-V411</f>
        <v/>
      </c>
      <c r="AA411" s="25">
        <f>U411-W411</f>
        <v/>
      </c>
      <c r="AB411" s="25">
        <f>IF(Config!$B$7&gt;0,(V411/Config!$B$7)*Config!$B$4,0)</f>
        <v/>
      </c>
      <c r="AC411" s="25">
        <f>IF(Config!$B$7&gt;0,(W411/Config!$B$7)*Config!$B$4,0)</f>
        <v/>
      </c>
    </row>
    <row r="412" hidden="1" outlineLevel="1">
      <c r="A412" s="22" t="inlineStr">
        <is>
          <t>May</t>
        </is>
      </c>
      <c r="B412" s="22" t="n">
        <v>2026</v>
      </c>
      <c r="C412" s="22" t="inlineStr">
        <is>
          <t>25-04-2026</t>
        </is>
      </c>
      <c r="D412" s="23" t="n">
        <v>0.7192476851851852</v>
      </c>
      <c r="E412" s="22" t="inlineStr">
        <is>
          <t>Dry Fruit Mix_15-2801</t>
        </is>
      </c>
      <c r="F412" s="22" t="inlineStr">
        <is>
          <t>FG</t>
        </is>
      </c>
      <c r="G412" s="22" t="inlineStr">
        <is>
          <t>Trail Mixes</t>
        </is>
      </c>
      <c r="H412" s="22" t="inlineStr">
        <is>
          <t>Premium Panchmeva Farmley Jar 405 g</t>
        </is>
      </c>
      <c r="I412" s="22" t="inlineStr">
        <is>
          <t>Premium Panchmewa Superfood</t>
        </is>
      </c>
      <c r="J412" s="24" t="n">
        <v>0.405</v>
      </c>
      <c r="K412" s="24" t="n">
        <v>30000</v>
      </c>
      <c r="L412" s="22" t="inlineStr">
        <is>
          <t>Blink Commerce Private Limited</t>
        </is>
      </c>
      <c r="M412" s="24" t="n">
        <v>12150</v>
      </c>
      <c r="N412" s="22" t="inlineStr">
        <is>
          <t>Quick Commerce</t>
        </is>
      </c>
      <c r="O412" s="22" t="inlineStr">
        <is>
          <t>Indore</t>
        </is>
      </c>
      <c r="P412" s="22" t="inlineStr">
        <is>
          <t>Value Added</t>
        </is>
      </c>
      <c r="Q412" s="22" t="inlineStr">
        <is>
          <t>Trail Mixes</t>
        </is>
      </c>
      <c r="R412" s="25">
        <f>IF(Config!$B$4&gt;0,M412/Config!$B$4,0)</f>
        <v/>
      </c>
      <c r="S412" s="25">
        <f>IF(Config!$B$4&gt;0,K412/Config!$B$4,0)</f>
        <v/>
      </c>
      <c r="T412" s="25">
        <f>R412*Config!$B$7</f>
        <v/>
      </c>
      <c r="U412" s="25">
        <f>S412*Config!$B$7</f>
        <v/>
      </c>
      <c r="V412" s="25" t="n">
        <v>4966.92</v>
      </c>
      <c r="W412" s="25" t="n">
        <v>12264</v>
      </c>
      <c r="X412" s="26">
        <f>IF(T412&gt;0,V412/T412,0)</f>
        <v/>
      </c>
      <c r="Y412" s="26">
        <f>IF(U412&gt;0,W412/U412,0)</f>
        <v/>
      </c>
      <c r="Z412" s="25">
        <f>T412-V412</f>
        <v/>
      </c>
      <c r="AA412" s="25">
        <f>U412-W412</f>
        <v/>
      </c>
      <c r="AB412" s="25">
        <f>IF(Config!$B$7&gt;0,(V412/Config!$B$7)*Config!$B$4,0)</f>
        <v/>
      </c>
      <c r="AC412" s="25">
        <f>IF(Config!$B$7&gt;0,(W412/Config!$B$7)*Config!$B$4,0)</f>
        <v/>
      </c>
    </row>
    <row r="413" hidden="1" outlineLevel="1">
      <c r="A413" s="22" t="inlineStr">
        <is>
          <t>May</t>
        </is>
      </c>
      <c r="B413" s="22" t="n">
        <v>2026</v>
      </c>
      <c r="C413" s="22" t="inlineStr">
        <is>
          <t>25-04-2026</t>
        </is>
      </c>
      <c r="D413" s="23" t="n">
        <v>0.7193287037037037</v>
      </c>
      <c r="E413" s="22" t="inlineStr">
        <is>
          <t>Dry Fruit Mix_15-2801</t>
        </is>
      </c>
      <c r="F413" s="22" t="inlineStr">
        <is>
          <t>FG</t>
        </is>
      </c>
      <c r="G413" s="22" t="inlineStr">
        <is>
          <t>Trail Mixes</t>
        </is>
      </c>
      <c r="H413" s="22" t="inlineStr">
        <is>
          <t>Premium Panchmeva Farmley Jar 405 g</t>
        </is>
      </c>
      <c r="I413" s="22" t="inlineStr">
        <is>
          <t>Premium Panchmewa Superfood</t>
        </is>
      </c>
      <c r="J413" s="24" t="n">
        <v>0.405</v>
      </c>
      <c r="K413" s="24" t="n">
        <v>20000</v>
      </c>
      <c r="L413" s="22" t="inlineStr">
        <is>
          <t>Instamart</t>
        </is>
      </c>
      <c r="M413" s="24" t="n">
        <v>8100</v>
      </c>
      <c r="N413" s="22" t="inlineStr">
        <is>
          <t>Quick Commerce</t>
        </is>
      </c>
      <c r="O413" s="22" t="inlineStr">
        <is>
          <t>Indore</t>
        </is>
      </c>
      <c r="P413" s="22" t="inlineStr">
        <is>
          <t>Value Added</t>
        </is>
      </c>
      <c r="Q413" s="22" t="inlineStr">
        <is>
          <t>Trail Mixes</t>
        </is>
      </c>
      <c r="R413" s="25">
        <f>IF(Config!$B$4&gt;0,M413/Config!$B$4,0)</f>
        <v/>
      </c>
      <c r="S413" s="25">
        <f>IF(Config!$B$4&gt;0,K413/Config!$B$4,0)</f>
        <v/>
      </c>
      <c r="T413" s="25">
        <f>R413*Config!$B$7</f>
        <v/>
      </c>
      <c r="U413" s="25">
        <f>S413*Config!$B$7</f>
        <v/>
      </c>
      <c r="V413" s="25" t="n">
        <v>0</v>
      </c>
      <c r="W413" s="25" t="n">
        <v>0</v>
      </c>
      <c r="X413" s="26">
        <f>IF(T413&gt;0,V413/T413,0)</f>
        <v/>
      </c>
      <c r="Y413" s="26">
        <f>IF(U413&gt;0,W413/U413,0)</f>
        <v/>
      </c>
      <c r="Z413" s="25">
        <f>T413-V413</f>
        <v/>
      </c>
      <c r="AA413" s="25">
        <f>U413-W413</f>
        <v/>
      </c>
      <c r="AB413" s="25">
        <f>IF(Config!$B$7&gt;0,(V413/Config!$B$7)*Config!$B$4,0)</f>
        <v/>
      </c>
      <c r="AC413" s="25">
        <f>IF(Config!$B$7&gt;0,(W413/Config!$B$7)*Config!$B$4,0)</f>
        <v/>
      </c>
    </row>
    <row r="414" hidden="1" outlineLevel="1">
      <c r="A414" s="22" t="inlineStr">
        <is>
          <t>May</t>
        </is>
      </c>
      <c r="B414" s="22" t="n">
        <v>2026</v>
      </c>
      <c r="C414" s="22" t="inlineStr">
        <is>
          <t>25-04-2026</t>
        </is>
      </c>
      <c r="D414" s="23" t="n">
        <v>0.7193981481481482</v>
      </c>
      <c r="E414" s="22" t="inlineStr">
        <is>
          <t>Dry Fruit Mix_15-2801</t>
        </is>
      </c>
      <c r="F414" s="22" t="inlineStr">
        <is>
          <t>FG</t>
        </is>
      </c>
      <c r="G414" s="22" t="inlineStr">
        <is>
          <t>Trail Mixes</t>
        </is>
      </c>
      <c r="H414" s="22" t="inlineStr">
        <is>
          <t>Premium Panchmeva Farmley Jar 405 g</t>
        </is>
      </c>
      <c r="I414" s="22" t="inlineStr">
        <is>
          <t>Premium Panchmewa Superfood</t>
        </is>
      </c>
      <c r="J414" s="24" t="n">
        <v>0.405</v>
      </c>
      <c r="K414" s="24" t="n">
        <v>15000</v>
      </c>
      <c r="L414" s="22" t="inlineStr">
        <is>
          <t>Zepto Limited</t>
        </is>
      </c>
      <c r="M414" s="24" t="n">
        <v>6075</v>
      </c>
      <c r="N414" s="22" t="inlineStr">
        <is>
          <t>Quick Commerce</t>
        </is>
      </c>
      <c r="O414" s="22" t="inlineStr">
        <is>
          <t>Indore</t>
        </is>
      </c>
      <c r="P414" s="22" t="inlineStr">
        <is>
          <t>Value Added</t>
        </is>
      </c>
      <c r="Q414" s="22" t="inlineStr">
        <is>
          <t>Trail Mixes</t>
        </is>
      </c>
      <c r="R414" s="25">
        <f>IF(Config!$B$4&gt;0,M414/Config!$B$4,0)</f>
        <v/>
      </c>
      <c r="S414" s="25">
        <f>IF(Config!$B$4&gt;0,K414/Config!$B$4,0)</f>
        <v/>
      </c>
      <c r="T414" s="25">
        <f>R414*Config!$B$7</f>
        <v/>
      </c>
      <c r="U414" s="25">
        <f>S414*Config!$B$7</f>
        <v/>
      </c>
      <c r="V414" s="25" t="n">
        <v>2507.76</v>
      </c>
      <c r="W414" s="25" t="n">
        <v>6192</v>
      </c>
      <c r="X414" s="26">
        <f>IF(T414&gt;0,V414/T414,0)</f>
        <v/>
      </c>
      <c r="Y414" s="26">
        <f>IF(U414&gt;0,W414/U414,0)</f>
        <v/>
      </c>
      <c r="Z414" s="25">
        <f>T414-V414</f>
        <v/>
      </c>
      <c r="AA414" s="25">
        <f>U414-W414</f>
        <v/>
      </c>
      <c r="AB414" s="25">
        <f>IF(Config!$B$7&gt;0,(V414/Config!$B$7)*Config!$B$4,0)</f>
        <v/>
      </c>
      <c r="AC414" s="25">
        <f>IF(Config!$B$7&gt;0,(W414/Config!$B$7)*Config!$B$4,0)</f>
        <v/>
      </c>
    </row>
    <row r="415" hidden="1" outlineLevel="1">
      <c r="A415" s="22" t="inlineStr">
        <is>
          <t>May</t>
        </is>
      </c>
      <c r="B415" s="22" t="n">
        <v>2026</v>
      </c>
      <c r="C415" s="22" t="inlineStr">
        <is>
          <t>25-04-2026</t>
        </is>
      </c>
      <c r="D415" s="23" t="n">
        <v>0.7266203703703704</v>
      </c>
      <c r="E415" s="22" t="inlineStr">
        <is>
          <t>Dry Fruit Mix_15-2801</t>
        </is>
      </c>
      <c r="F415" s="22" t="inlineStr">
        <is>
          <t>FG</t>
        </is>
      </c>
      <c r="G415" s="22" t="inlineStr">
        <is>
          <t>Trail Mixes</t>
        </is>
      </c>
      <c r="H415" s="22" t="inlineStr">
        <is>
          <t>Premium Panchmeva Farmley Jar 405 g</t>
        </is>
      </c>
      <c r="I415" s="22" t="inlineStr">
        <is>
          <t>Premium Panchmewa Superfood</t>
        </is>
      </c>
      <c r="J415" s="24" t="n">
        <v>0.405</v>
      </c>
      <c r="K415" s="24" t="n">
        <v>500</v>
      </c>
      <c r="L415" s="22" t="inlineStr">
        <is>
          <t>SPENCER'S RETAIL LIMITED</t>
        </is>
      </c>
      <c r="M415" s="24" t="n">
        <v>202.5</v>
      </c>
      <c r="N415" s="22" t="inlineStr">
        <is>
          <t>Modern Trade</t>
        </is>
      </c>
      <c r="O415" s="22" t="inlineStr">
        <is>
          <t>Indore</t>
        </is>
      </c>
      <c r="P415" s="22" t="inlineStr">
        <is>
          <t>Value Added</t>
        </is>
      </c>
      <c r="Q415" s="22" t="inlineStr">
        <is>
          <t>Trail Mixes</t>
        </is>
      </c>
      <c r="R415" s="25">
        <f>IF(Config!$B$4&gt;0,M415/Config!$B$4,0)</f>
        <v/>
      </c>
      <c r="S415" s="25">
        <f>IF(Config!$B$4&gt;0,K415/Config!$B$4,0)</f>
        <v/>
      </c>
      <c r="T415" s="25">
        <f>R415*Config!$B$7</f>
        <v/>
      </c>
      <c r="U415" s="25">
        <f>S415*Config!$B$7</f>
        <v/>
      </c>
      <c r="V415" s="25" t="n">
        <v>0</v>
      </c>
      <c r="W415" s="25" t="n">
        <v>0</v>
      </c>
      <c r="X415" s="26">
        <f>IF(T415&gt;0,V415/T415,0)</f>
        <v/>
      </c>
      <c r="Y415" s="26">
        <f>IF(U415&gt;0,W415/U415,0)</f>
        <v/>
      </c>
      <c r="Z415" s="25">
        <f>T415-V415</f>
        <v/>
      </c>
      <c r="AA415" s="25">
        <f>U415-W415</f>
        <v/>
      </c>
      <c r="AB415" s="25">
        <f>IF(Config!$B$7&gt;0,(V415/Config!$B$7)*Config!$B$4,0)</f>
        <v/>
      </c>
      <c r="AC415" s="25">
        <f>IF(Config!$B$7&gt;0,(W415/Config!$B$7)*Config!$B$4,0)</f>
        <v/>
      </c>
    </row>
    <row r="416" hidden="1" outlineLevel="1">
      <c r="A416" s="22" t="inlineStr">
        <is>
          <t>May</t>
        </is>
      </c>
      <c r="B416" s="22" t="n">
        <v>2026</v>
      </c>
      <c r="C416" s="22" t="inlineStr">
        <is>
          <t>25-04-2026</t>
        </is>
      </c>
      <c r="D416" s="23" t="n">
        <v>0.7266435185185185</v>
      </c>
      <c r="E416" s="22" t="inlineStr">
        <is>
          <t>Dry Fruit Mix_15-2801</t>
        </is>
      </c>
      <c r="F416" s="22" t="inlineStr">
        <is>
          <t>FG</t>
        </is>
      </c>
      <c r="G416" s="22" t="inlineStr">
        <is>
          <t>Trail Mixes</t>
        </is>
      </c>
      <c r="H416" s="22" t="inlineStr">
        <is>
          <t>Premium Panchmeva Farmley Jar 405 g</t>
        </is>
      </c>
      <c r="I416" s="22" t="inlineStr">
        <is>
          <t>Premium Panchmewa Superfood</t>
        </is>
      </c>
      <c r="J416" s="24" t="n">
        <v>0.405</v>
      </c>
      <c r="K416" s="24" t="n">
        <v>300</v>
      </c>
      <c r="L416" s="22" t="inlineStr">
        <is>
          <t>MAX HYPERMARKET INDIA PRIVATE LIMITED</t>
        </is>
      </c>
      <c r="M416" s="24" t="n">
        <v>121.5</v>
      </c>
      <c r="N416" s="22" t="inlineStr">
        <is>
          <t>Modern Trade</t>
        </is>
      </c>
      <c r="O416" s="22" t="inlineStr">
        <is>
          <t>Indore</t>
        </is>
      </c>
      <c r="P416" s="22" t="inlineStr">
        <is>
          <t>Value Added</t>
        </is>
      </c>
      <c r="Q416" s="22" t="inlineStr">
        <is>
          <t>Trail Mixes</t>
        </is>
      </c>
      <c r="R416" s="25">
        <f>IF(Config!$B$4&gt;0,M416/Config!$B$4,0)</f>
        <v/>
      </c>
      <c r="S416" s="25">
        <f>IF(Config!$B$4&gt;0,K416/Config!$B$4,0)</f>
        <v/>
      </c>
      <c r="T416" s="25">
        <f>R416*Config!$B$7</f>
        <v/>
      </c>
      <c r="U416" s="25">
        <f>S416*Config!$B$7</f>
        <v/>
      </c>
      <c r="V416" s="25" t="n">
        <v>19.44</v>
      </c>
      <c r="W416" s="25" t="n">
        <v>48</v>
      </c>
      <c r="X416" s="26">
        <f>IF(T416&gt;0,V416/T416,0)</f>
        <v/>
      </c>
      <c r="Y416" s="26">
        <f>IF(U416&gt;0,W416/U416,0)</f>
        <v/>
      </c>
      <c r="Z416" s="25">
        <f>T416-V416</f>
        <v/>
      </c>
      <c r="AA416" s="25">
        <f>U416-W416</f>
        <v/>
      </c>
      <c r="AB416" s="25">
        <f>IF(Config!$B$7&gt;0,(V416/Config!$B$7)*Config!$B$4,0)</f>
        <v/>
      </c>
      <c r="AC416" s="25">
        <f>IF(Config!$B$7&gt;0,(W416/Config!$B$7)*Config!$B$4,0)</f>
        <v/>
      </c>
    </row>
    <row r="417" hidden="1" outlineLevel="1">
      <c r="A417" s="22" t="inlineStr">
        <is>
          <t>May</t>
        </is>
      </c>
      <c r="B417" s="22" t="n">
        <v>2026</v>
      </c>
      <c r="C417" s="22" t="inlineStr">
        <is>
          <t>25-04-2026</t>
        </is>
      </c>
      <c r="D417" s="23" t="n">
        <v>0.7266666666666667</v>
      </c>
      <c r="E417" s="22" t="inlineStr">
        <is>
          <t>Dry Fruit Mix_15-2801</t>
        </is>
      </c>
      <c r="F417" s="22" t="inlineStr">
        <is>
          <t>FG</t>
        </is>
      </c>
      <c r="G417" s="22" t="inlineStr">
        <is>
          <t>Trail Mixes</t>
        </is>
      </c>
      <c r="H417" s="22" t="inlineStr">
        <is>
          <t>Premium Panchmeva Farmley Jar 405 g</t>
        </is>
      </c>
      <c r="I417" s="22" t="inlineStr">
        <is>
          <t>Premium Panchmewa Superfood</t>
        </is>
      </c>
      <c r="J417" s="24" t="n">
        <v>0.405</v>
      </c>
      <c r="K417" s="24" t="n">
        <v>5984</v>
      </c>
      <c r="L417" s="22" t="inlineStr">
        <is>
          <t>MORE RETAIL LIMITED</t>
        </is>
      </c>
      <c r="M417" s="24" t="n">
        <v>2423.52</v>
      </c>
      <c r="N417" s="22" t="inlineStr">
        <is>
          <t>Modern Trade</t>
        </is>
      </c>
      <c r="O417" s="22" t="inlineStr">
        <is>
          <t>Indore</t>
        </is>
      </c>
      <c r="P417" s="22" t="inlineStr">
        <is>
          <t>Value Added</t>
        </is>
      </c>
      <c r="Q417" s="22" t="inlineStr">
        <is>
          <t>Trail Mixes</t>
        </is>
      </c>
      <c r="R417" s="25">
        <f>IF(Config!$B$4&gt;0,M417/Config!$B$4,0)</f>
        <v/>
      </c>
      <c r="S417" s="25">
        <f>IF(Config!$B$4&gt;0,K417/Config!$B$4,0)</f>
        <v/>
      </c>
      <c r="T417" s="25">
        <f>R417*Config!$B$7</f>
        <v/>
      </c>
      <c r="U417" s="25">
        <f>S417*Config!$B$7</f>
        <v/>
      </c>
      <c r="V417" s="25" t="n">
        <v>1098.36</v>
      </c>
      <c r="W417" s="25" t="n">
        <v>2712</v>
      </c>
      <c r="X417" s="26">
        <f>IF(T417&gt;0,V417/T417,0)</f>
        <v/>
      </c>
      <c r="Y417" s="26">
        <f>IF(U417&gt;0,W417/U417,0)</f>
        <v/>
      </c>
      <c r="Z417" s="25">
        <f>T417-V417</f>
        <v/>
      </c>
      <c r="AA417" s="25">
        <f>U417-W417</f>
        <v/>
      </c>
      <c r="AB417" s="25">
        <f>IF(Config!$B$7&gt;0,(V417/Config!$B$7)*Config!$B$4,0)</f>
        <v/>
      </c>
      <c r="AC417" s="25">
        <f>IF(Config!$B$7&gt;0,(W417/Config!$B$7)*Config!$B$4,0)</f>
        <v/>
      </c>
    </row>
    <row r="418" hidden="1" outlineLevel="1">
      <c r="A418" s="22" t="inlineStr">
        <is>
          <t>May</t>
        </is>
      </c>
      <c r="B418" s="22" t="n">
        <v>2026</v>
      </c>
      <c r="C418" s="22" t="inlineStr">
        <is>
          <t>25-04-2026</t>
        </is>
      </c>
      <c r="D418" s="23" t="n">
        <v>0.7266666666666667</v>
      </c>
      <c r="E418" s="22" t="inlineStr">
        <is>
          <t>Dry Fruit Mix_15-2801</t>
        </is>
      </c>
      <c r="F418" s="22" t="inlineStr">
        <is>
          <t>FG</t>
        </is>
      </c>
      <c r="G418" s="22" t="inlineStr">
        <is>
          <t>Trail Mixes</t>
        </is>
      </c>
      <c r="H418" s="22" t="inlineStr">
        <is>
          <t>Premium Panchmeva Farmley Jar 405 g</t>
        </is>
      </c>
      <c r="I418" s="22" t="inlineStr">
        <is>
          <t>Premium Panchmewa Superfood</t>
        </is>
      </c>
      <c r="J418" s="24" t="n">
        <v>0.405</v>
      </c>
      <c r="K418" s="24" t="n">
        <v>168</v>
      </c>
      <c r="L418" s="22" t="inlineStr">
        <is>
          <t>Cp Wholesale India Private Limited</t>
        </is>
      </c>
      <c r="M418" s="24" t="n">
        <v>68.04000000000001</v>
      </c>
      <c r="N418" s="22" t="inlineStr">
        <is>
          <t>Modern Trade</t>
        </is>
      </c>
      <c r="O418" s="22" t="inlineStr">
        <is>
          <t>Indore</t>
        </is>
      </c>
      <c r="P418" s="22" t="inlineStr">
        <is>
          <t>Value Added</t>
        </is>
      </c>
      <c r="Q418" s="22" t="inlineStr">
        <is>
          <t>Trail Mixes</t>
        </is>
      </c>
      <c r="R418" s="25">
        <f>IF(Config!$B$4&gt;0,M418/Config!$B$4,0)</f>
        <v/>
      </c>
      <c r="S418" s="25">
        <f>IF(Config!$B$4&gt;0,K418/Config!$B$4,0)</f>
        <v/>
      </c>
      <c r="T418" s="25">
        <f>R418*Config!$B$7</f>
        <v/>
      </c>
      <c r="U418" s="25">
        <f>S418*Config!$B$7</f>
        <v/>
      </c>
      <c r="V418" s="25" t="n">
        <v>9.720000000000001</v>
      </c>
      <c r="W418" s="25" t="n">
        <v>24</v>
      </c>
      <c r="X418" s="26">
        <f>IF(T418&gt;0,V418/T418,0)</f>
        <v/>
      </c>
      <c r="Y418" s="26">
        <f>IF(U418&gt;0,W418/U418,0)</f>
        <v/>
      </c>
      <c r="Z418" s="25">
        <f>T418-V418</f>
        <v/>
      </c>
      <c r="AA418" s="25">
        <f>U418-W418</f>
        <v/>
      </c>
      <c r="AB418" s="25">
        <f>IF(Config!$B$7&gt;0,(V418/Config!$B$7)*Config!$B$4,0)</f>
        <v/>
      </c>
      <c r="AC418" s="25">
        <f>IF(Config!$B$7&gt;0,(W418/Config!$B$7)*Config!$B$4,0)</f>
        <v/>
      </c>
    </row>
    <row r="419" hidden="1" outlineLevel="1">
      <c r="A419" s="22" t="inlineStr">
        <is>
          <t>May</t>
        </is>
      </c>
      <c r="B419" s="22" t="n">
        <v>2026</v>
      </c>
      <c r="C419" s="22" t="inlineStr">
        <is>
          <t>25-04-2026</t>
        </is>
      </c>
      <c r="D419" s="23" t="n">
        <v>0.7266782407407407</v>
      </c>
      <c r="E419" s="22" t="inlineStr">
        <is>
          <t>Dry Fruit Mix_15-2801</t>
        </is>
      </c>
      <c r="F419" s="22" t="inlineStr">
        <is>
          <t>FG</t>
        </is>
      </c>
      <c r="G419" s="22" t="inlineStr">
        <is>
          <t>Trail Mixes</t>
        </is>
      </c>
      <c r="H419" s="22" t="inlineStr">
        <is>
          <t>Premium Panchmeva Farmley Jar 405 g</t>
        </is>
      </c>
      <c r="I419" s="22" t="inlineStr">
        <is>
          <t>Premium Panchmewa Superfood</t>
        </is>
      </c>
      <c r="J419" s="24" t="n">
        <v>0.405</v>
      </c>
      <c r="K419" s="24" t="n">
        <v>622</v>
      </c>
      <c r="L419" s="22" t="inlineStr">
        <is>
          <t>Jhabak Marketing</t>
        </is>
      </c>
      <c r="M419" s="24" t="n">
        <v>251.91</v>
      </c>
      <c r="N419" s="22" t="inlineStr">
        <is>
          <t>Modern Trade</t>
        </is>
      </c>
      <c r="O419" s="22" t="inlineStr">
        <is>
          <t>Indore</t>
        </is>
      </c>
      <c r="P419" s="22" t="inlineStr">
        <is>
          <t>Value Added</t>
        </is>
      </c>
      <c r="Q419" s="22" t="inlineStr">
        <is>
          <t>Trail Mixes</t>
        </is>
      </c>
      <c r="R419" s="25">
        <f>IF(Config!$B$4&gt;0,M419/Config!$B$4,0)</f>
        <v/>
      </c>
      <c r="S419" s="25">
        <f>IF(Config!$B$4&gt;0,K419/Config!$B$4,0)</f>
        <v/>
      </c>
      <c r="T419" s="25">
        <f>R419*Config!$B$7</f>
        <v/>
      </c>
      <c r="U419" s="25">
        <f>S419*Config!$B$7</f>
        <v/>
      </c>
      <c r="V419" s="25" t="n">
        <v>48.6</v>
      </c>
      <c r="W419" s="25" t="n">
        <v>120</v>
      </c>
      <c r="X419" s="26">
        <f>IF(T419&gt;0,V419/T419,0)</f>
        <v/>
      </c>
      <c r="Y419" s="26">
        <f>IF(U419&gt;0,W419/U419,0)</f>
        <v/>
      </c>
      <c r="Z419" s="25">
        <f>T419-V419</f>
        <v/>
      </c>
      <c r="AA419" s="25">
        <f>U419-W419</f>
        <v/>
      </c>
      <c r="AB419" s="25">
        <f>IF(Config!$B$7&gt;0,(V419/Config!$B$7)*Config!$B$4,0)</f>
        <v/>
      </c>
      <c r="AC419" s="25">
        <f>IF(Config!$B$7&gt;0,(W419/Config!$B$7)*Config!$B$4,0)</f>
        <v/>
      </c>
    </row>
    <row r="420" hidden="1" outlineLevel="1">
      <c r="A420" s="22" t="inlineStr">
        <is>
          <t>May</t>
        </is>
      </c>
      <c r="B420" s="22" t="n">
        <v>2026</v>
      </c>
      <c r="C420" s="22" t="inlineStr">
        <is>
          <t>25-04-2026</t>
        </is>
      </c>
      <c r="D420" s="23" t="n">
        <v>0.726724537037037</v>
      </c>
      <c r="E420" s="22" t="inlineStr">
        <is>
          <t>Dry Fruit Mix_15-2801</t>
        </is>
      </c>
      <c r="F420" s="22" t="inlineStr">
        <is>
          <t>FG</t>
        </is>
      </c>
      <c r="G420" s="22" t="inlineStr">
        <is>
          <t>Trail Mixes</t>
        </is>
      </c>
      <c r="H420" s="22" t="inlineStr">
        <is>
          <t>Premium Panchmeva Farmley Jar 405 g</t>
        </is>
      </c>
      <c r="I420" s="22" t="inlineStr">
        <is>
          <t>Premium Panchmewa Superfood</t>
        </is>
      </c>
      <c r="J420" s="24" t="n">
        <v>0.405</v>
      </c>
      <c r="K420" s="24" t="n">
        <v>180</v>
      </c>
      <c r="L420" s="22" t="inlineStr">
        <is>
          <t>Natures Basket Limited</t>
        </is>
      </c>
      <c r="M420" s="24" t="n">
        <v>72.90000000000001</v>
      </c>
      <c r="N420" s="22" t="inlineStr">
        <is>
          <t>Modern Trade</t>
        </is>
      </c>
      <c r="O420" s="22" t="inlineStr">
        <is>
          <t>Indore</t>
        </is>
      </c>
      <c r="P420" s="22" t="inlineStr">
        <is>
          <t>Value Added</t>
        </is>
      </c>
      <c r="Q420" s="22" t="inlineStr">
        <is>
          <t>Trail Mixes</t>
        </is>
      </c>
      <c r="R420" s="25">
        <f>IF(Config!$B$4&gt;0,M420/Config!$B$4,0)</f>
        <v/>
      </c>
      <c r="S420" s="25">
        <f>IF(Config!$B$4&gt;0,K420/Config!$B$4,0)</f>
        <v/>
      </c>
      <c r="T420" s="25">
        <f>R420*Config!$B$7</f>
        <v/>
      </c>
      <c r="U420" s="25">
        <f>S420*Config!$B$7</f>
        <v/>
      </c>
      <c r="V420" s="25" t="n">
        <v>0</v>
      </c>
      <c r="W420" s="25" t="n">
        <v>0</v>
      </c>
      <c r="X420" s="26">
        <f>IF(T420&gt;0,V420/T420,0)</f>
        <v/>
      </c>
      <c r="Y420" s="26">
        <f>IF(U420&gt;0,W420/U420,0)</f>
        <v/>
      </c>
      <c r="Z420" s="25">
        <f>T420-V420</f>
        <v/>
      </c>
      <c r="AA420" s="25">
        <f>U420-W420</f>
        <v/>
      </c>
      <c r="AB420" s="25">
        <f>IF(Config!$B$7&gt;0,(V420/Config!$B$7)*Config!$B$4,0)</f>
        <v/>
      </c>
      <c r="AC420" s="25">
        <f>IF(Config!$B$7&gt;0,(W420/Config!$B$7)*Config!$B$4,0)</f>
        <v/>
      </c>
    </row>
    <row r="421" hidden="1" outlineLevel="1">
      <c r="A421" s="22" t="inlineStr"/>
      <c r="B421" s="22" t="inlineStr"/>
      <c r="C421" s="22" t="inlineStr"/>
      <c r="D421" s="22" t="inlineStr"/>
      <c r="E421" s="22" t="inlineStr">
        <is>
          <t>Dry Fruit Mix_15-2801</t>
        </is>
      </c>
      <c r="F421" s="22" t="inlineStr"/>
      <c r="G421" s="22" t="inlineStr">
        <is>
          <t>Dry Fruit Mix</t>
        </is>
      </c>
      <c r="H421" s="22" t="inlineStr">
        <is>
          <t>Premium Panchmeva Farmley Jar 405 g</t>
        </is>
      </c>
      <c r="I421" s="22" t="inlineStr"/>
      <c r="J421" s="24" t="n">
        <v>0</v>
      </c>
      <c r="K421" s="24" t="n">
        <v>0</v>
      </c>
      <c r="L421" s="22" t="inlineStr">
        <is>
          <t>CPC - Canteen Officer Master Canteen Frontier HQR SSB Lucknow</t>
        </is>
      </c>
      <c r="M421" s="24" t="n">
        <v>0</v>
      </c>
      <c r="N421" s="22" t="inlineStr">
        <is>
          <t>CPC KPKB</t>
        </is>
      </c>
      <c r="O421" s="22" t="inlineStr">
        <is>
          <t>Indore</t>
        </is>
      </c>
      <c r="P421" s="22" t="inlineStr"/>
      <c r="Q421" s="22" t="inlineStr">
        <is>
          <t>Trail Mixes</t>
        </is>
      </c>
      <c r="R421" s="25">
        <f>IF(Config!$B$4&gt;0,M421/Config!$B$4,0)</f>
        <v/>
      </c>
      <c r="S421" s="25">
        <f>IF(Config!$B$4&gt;0,K421/Config!$B$4,0)</f>
        <v/>
      </c>
      <c r="T421" s="25">
        <f>R421*Config!$B$7</f>
        <v/>
      </c>
      <c r="U421" s="25">
        <f>S421*Config!$B$7</f>
        <v/>
      </c>
      <c r="V421" s="25" t="n">
        <v>9.720000000000001</v>
      </c>
      <c r="W421" s="25" t="n">
        <v>24</v>
      </c>
      <c r="X421" s="26">
        <f>IF(T421&gt;0,V421/T421,0)</f>
        <v/>
      </c>
      <c r="Y421" s="26">
        <f>IF(U421&gt;0,W421/U421,0)</f>
        <v/>
      </c>
      <c r="Z421" s="25">
        <f>T421-V421</f>
        <v/>
      </c>
      <c r="AA421" s="25">
        <f>U421-W421</f>
        <v/>
      </c>
      <c r="AB421" s="25">
        <f>IF(Config!$B$7&gt;0,(V421/Config!$B$7)*Config!$B$4,0)</f>
        <v/>
      </c>
      <c r="AC421" s="25">
        <f>IF(Config!$B$7&gt;0,(W421/Config!$B$7)*Config!$B$4,0)</f>
        <v/>
      </c>
    </row>
    <row r="422" hidden="1" outlineLevel="1">
      <c r="A422" s="22" t="inlineStr"/>
      <c r="B422" s="22" t="inlineStr"/>
      <c r="C422" s="22" t="inlineStr"/>
      <c r="D422" s="22" t="inlineStr"/>
      <c r="E422" s="22" t="inlineStr">
        <is>
          <t>Dry Fruit Mix_15-2801</t>
        </is>
      </c>
      <c r="F422" s="22" t="inlineStr"/>
      <c r="G422" s="22" t="inlineStr">
        <is>
          <t>Dry Fruit Mix</t>
        </is>
      </c>
      <c r="H422" s="22" t="inlineStr">
        <is>
          <t>Premium Panchmeva Farmley Jar 405 g</t>
        </is>
      </c>
      <c r="I422" s="22" t="inlineStr"/>
      <c r="J422" s="24" t="n">
        <v>0</v>
      </c>
      <c r="K422" s="24" t="n">
        <v>0</v>
      </c>
      <c r="L422" s="22" t="inlineStr">
        <is>
          <t>CPC - Central Police Canteen Cisf Unit Kopt Kolkata</t>
        </is>
      </c>
      <c r="M422" s="24" t="n">
        <v>0</v>
      </c>
      <c r="N422" s="22" t="inlineStr">
        <is>
          <t>CPC KPKB</t>
        </is>
      </c>
      <c r="O422" s="22" t="inlineStr">
        <is>
          <t>Indore</t>
        </is>
      </c>
      <c r="P422" s="22" t="inlineStr"/>
      <c r="Q422" s="22" t="inlineStr">
        <is>
          <t>Trail Mixes</t>
        </is>
      </c>
      <c r="R422" s="25">
        <f>IF(Config!$B$4&gt;0,M422/Config!$B$4,0)</f>
        <v/>
      </c>
      <c r="S422" s="25">
        <f>IF(Config!$B$4&gt;0,K422/Config!$B$4,0)</f>
        <v/>
      </c>
      <c r="T422" s="25">
        <f>R422*Config!$B$7</f>
        <v/>
      </c>
      <c r="U422" s="25">
        <f>S422*Config!$B$7</f>
        <v/>
      </c>
      <c r="V422" s="25" t="n">
        <v>97.2</v>
      </c>
      <c r="W422" s="25" t="n">
        <v>240</v>
      </c>
      <c r="X422" s="26">
        <f>IF(T422&gt;0,V422/T422,0)</f>
        <v/>
      </c>
      <c r="Y422" s="26">
        <f>IF(U422&gt;0,W422/U422,0)</f>
        <v/>
      </c>
      <c r="Z422" s="25">
        <f>T422-V422</f>
        <v/>
      </c>
      <c r="AA422" s="25">
        <f>U422-W422</f>
        <v/>
      </c>
      <c r="AB422" s="25">
        <f>IF(Config!$B$7&gt;0,(V422/Config!$B$7)*Config!$B$4,0)</f>
        <v/>
      </c>
      <c r="AC422" s="25">
        <f>IF(Config!$B$7&gt;0,(W422/Config!$B$7)*Config!$B$4,0)</f>
        <v/>
      </c>
    </row>
    <row r="423" hidden="1" outlineLevel="1">
      <c r="A423" s="22" t="inlineStr"/>
      <c r="B423" s="22" t="inlineStr"/>
      <c r="C423" s="22" t="inlineStr"/>
      <c r="D423" s="22" t="inlineStr"/>
      <c r="E423" s="22" t="inlineStr">
        <is>
          <t>Dry Fruit Mix_15-2801</t>
        </is>
      </c>
      <c r="F423" s="22" t="inlineStr"/>
      <c r="G423" s="22" t="inlineStr">
        <is>
          <t>Dry Fruit Mix</t>
        </is>
      </c>
      <c r="H423" s="22" t="inlineStr">
        <is>
          <t>Premium Panchmeva Farmley Jar 405 g</t>
        </is>
      </c>
      <c r="I423" s="22" t="inlineStr"/>
      <c r="J423" s="24" t="n">
        <v>0</v>
      </c>
      <c r="K423" s="24" t="n">
        <v>0</v>
      </c>
      <c r="L423" s="22" t="inlineStr">
        <is>
          <t>CPC - Commandant  57th Bn SSB</t>
        </is>
      </c>
      <c r="M423" s="24" t="n">
        <v>0</v>
      </c>
      <c r="N423" s="22" t="inlineStr">
        <is>
          <t>CPC KPKB</t>
        </is>
      </c>
      <c r="O423" s="22" t="inlineStr">
        <is>
          <t>Indore</t>
        </is>
      </c>
      <c r="P423" s="22" t="inlineStr"/>
      <c r="Q423" s="22" t="inlineStr">
        <is>
          <t>Trail Mixes</t>
        </is>
      </c>
      <c r="R423" s="25">
        <f>IF(Config!$B$4&gt;0,M423/Config!$B$4,0)</f>
        <v/>
      </c>
      <c r="S423" s="25">
        <f>IF(Config!$B$4&gt;0,K423/Config!$B$4,0)</f>
        <v/>
      </c>
      <c r="T423" s="25">
        <f>R423*Config!$B$7</f>
        <v/>
      </c>
      <c r="U423" s="25">
        <f>S423*Config!$B$7</f>
        <v/>
      </c>
      <c r="V423" s="25" t="n">
        <v>19.44</v>
      </c>
      <c r="W423" s="25" t="n">
        <v>48</v>
      </c>
      <c r="X423" s="26">
        <f>IF(T423&gt;0,V423/T423,0)</f>
        <v/>
      </c>
      <c r="Y423" s="26">
        <f>IF(U423&gt;0,W423/U423,0)</f>
        <v/>
      </c>
      <c r="Z423" s="25">
        <f>T423-V423</f>
        <v/>
      </c>
      <c r="AA423" s="25">
        <f>U423-W423</f>
        <v/>
      </c>
      <c r="AB423" s="25">
        <f>IF(Config!$B$7&gt;0,(V423/Config!$B$7)*Config!$B$4,0)</f>
        <v/>
      </c>
      <c r="AC423" s="25">
        <f>IF(Config!$B$7&gt;0,(W423/Config!$B$7)*Config!$B$4,0)</f>
        <v/>
      </c>
    </row>
    <row r="424" hidden="1" outlineLevel="1">
      <c r="A424" s="22" t="inlineStr"/>
      <c r="B424" s="22" t="inlineStr"/>
      <c r="C424" s="22" t="inlineStr"/>
      <c r="D424" s="22" t="inlineStr"/>
      <c r="E424" s="22" t="inlineStr">
        <is>
          <t>Dry Fruit Mix_15-2801</t>
        </is>
      </c>
      <c r="F424" s="22" t="inlineStr"/>
      <c r="G424" s="22" t="inlineStr">
        <is>
          <t>Dry Fruit Mix</t>
        </is>
      </c>
      <c r="H424" s="22" t="inlineStr">
        <is>
          <t>Premium Panchmeva Farmley Jar 405 g</t>
        </is>
      </c>
      <c r="I424" s="22" t="inlineStr"/>
      <c r="J424" s="24" t="n">
        <v>0</v>
      </c>
      <c r="K424" s="24" t="n">
        <v>0</v>
      </c>
      <c r="L424" s="22" t="inlineStr">
        <is>
          <t>CPC - KPKB Master Canteen Dhanbad</t>
        </is>
      </c>
      <c r="M424" s="24" t="n">
        <v>0</v>
      </c>
      <c r="N424" s="22" t="inlineStr">
        <is>
          <t>CPC KPKB</t>
        </is>
      </c>
      <c r="O424" s="22" t="inlineStr">
        <is>
          <t>Indore</t>
        </is>
      </c>
      <c r="P424" s="22" t="inlineStr"/>
      <c r="Q424" s="22" t="inlineStr">
        <is>
          <t>Trail Mixes</t>
        </is>
      </c>
      <c r="R424" s="25">
        <f>IF(Config!$B$4&gt;0,M424/Config!$B$4,0)</f>
        <v/>
      </c>
      <c r="S424" s="25">
        <f>IF(Config!$B$4&gt;0,K424/Config!$B$4,0)</f>
        <v/>
      </c>
      <c r="T424" s="25">
        <f>R424*Config!$B$7</f>
        <v/>
      </c>
      <c r="U424" s="25">
        <f>S424*Config!$B$7</f>
        <v/>
      </c>
      <c r="V424" s="25" t="n">
        <v>58.32</v>
      </c>
      <c r="W424" s="25" t="n">
        <v>144</v>
      </c>
      <c r="X424" s="26">
        <f>IF(T424&gt;0,V424/T424,0)</f>
        <v/>
      </c>
      <c r="Y424" s="26">
        <f>IF(U424&gt;0,W424/U424,0)</f>
        <v/>
      </c>
      <c r="Z424" s="25">
        <f>T424-V424</f>
        <v/>
      </c>
      <c r="AA424" s="25">
        <f>U424-W424</f>
        <v/>
      </c>
      <c r="AB424" s="25">
        <f>IF(Config!$B$7&gt;0,(V424/Config!$B$7)*Config!$B$4,0)</f>
        <v/>
      </c>
      <c r="AC424" s="25">
        <f>IF(Config!$B$7&gt;0,(W424/Config!$B$7)*Config!$B$4,0)</f>
        <v/>
      </c>
    </row>
    <row r="425" hidden="1" outlineLevel="1">
      <c r="A425" s="22" t="inlineStr"/>
      <c r="B425" s="22" t="inlineStr"/>
      <c r="C425" s="22" t="inlineStr"/>
      <c r="D425" s="22" t="inlineStr"/>
      <c r="E425" s="22" t="inlineStr">
        <is>
          <t>Dry Fruit Mix_15-2801</t>
        </is>
      </c>
      <c r="F425" s="22" t="inlineStr"/>
      <c r="G425" s="22" t="inlineStr">
        <is>
          <t>Dry Fruit Mix</t>
        </is>
      </c>
      <c r="H425" s="22" t="inlineStr">
        <is>
          <t>Premium Panchmeva Farmley Jar 405 g</t>
        </is>
      </c>
      <c r="I425" s="22" t="inlineStr"/>
      <c r="J425" s="24" t="n">
        <v>0</v>
      </c>
      <c r="K425" s="24" t="n">
        <v>0</v>
      </c>
      <c r="L425" s="22" t="inlineStr">
        <is>
          <t>CPC - Kendriya Police Kalyan Bhandar - HP</t>
        </is>
      </c>
      <c r="M425" s="24" t="n">
        <v>0</v>
      </c>
      <c r="N425" s="22" t="inlineStr">
        <is>
          <t>CPC KPKB</t>
        </is>
      </c>
      <c r="O425" s="22" t="inlineStr">
        <is>
          <t>Indore</t>
        </is>
      </c>
      <c r="P425" s="22" t="inlineStr"/>
      <c r="Q425" s="22" t="inlineStr">
        <is>
          <t>Trail Mixes</t>
        </is>
      </c>
      <c r="R425" s="25">
        <f>IF(Config!$B$4&gt;0,M425/Config!$B$4,0)</f>
        <v/>
      </c>
      <c r="S425" s="25">
        <f>IF(Config!$B$4&gt;0,K425/Config!$B$4,0)</f>
        <v/>
      </c>
      <c r="T425" s="25">
        <f>R425*Config!$B$7</f>
        <v/>
      </c>
      <c r="U425" s="25">
        <f>S425*Config!$B$7</f>
        <v/>
      </c>
      <c r="V425" s="25" t="n">
        <v>48.6</v>
      </c>
      <c r="W425" s="25" t="n">
        <v>120</v>
      </c>
      <c r="X425" s="26">
        <f>IF(T425&gt;0,V425/T425,0)</f>
        <v/>
      </c>
      <c r="Y425" s="26">
        <f>IF(U425&gt;0,W425/U425,0)</f>
        <v/>
      </c>
      <c r="Z425" s="25">
        <f>T425-V425</f>
        <v/>
      </c>
      <c r="AA425" s="25">
        <f>U425-W425</f>
        <v/>
      </c>
      <c r="AB425" s="25">
        <f>IF(Config!$B$7&gt;0,(V425/Config!$B$7)*Config!$B$4,0)</f>
        <v/>
      </c>
      <c r="AC425" s="25">
        <f>IF(Config!$B$7&gt;0,(W425/Config!$B$7)*Config!$B$4,0)</f>
        <v/>
      </c>
    </row>
    <row r="426" hidden="1" outlineLevel="1">
      <c r="A426" s="22" t="inlineStr"/>
      <c r="B426" s="22" t="inlineStr"/>
      <c r="C426" s="22" t="inlineStr"/>
      <c r="D426" s="22" t="inlineStr"/>
      <c r="E426" s="22" t="inlineStr">
        <is>
          <t>Dry Fruit Mix_15-2801</t>
        </is>
      </c>
      <c r="F426" s="22" t="inlineStr"/>
      <c r="G426" s="22" t="inlineStr">
        <is>
          <t>Dry Fruit Mix</t>
        </is>
      </c>
      <c r="H426" s="22" t="inlineStr">
        <is>
          <t>Premium Panchmeva Farmley Jar 405 g</t>
        </is>
      </c>
      <c r="I426" s="22" t="inlineStr"/>
      <c r="J426" s="24" t="n">
        <v>0</v>
      </c>
      <c r="K426" s="24" t="n">
        <v>0</v>
      </c>
      <c r="L426" s="22" t="inlineStr">
        <is>
          <t>CPC - Kendriya Police Kalyan Master Bhandar</t>
        </is>
      </c>
      <c r="M426" s="24" t="n">
        <v>0</v>
      </c>
      <c r="N426" s="22" t="inlineStr">
        <is>
          <t>CPC KPKB</t>
        </is>
      </c>
      <c r="O426" s="22" t="inlineStr">
        <is>
          <t>Indore</t>
        </is>
      </c>
      <c r="P426" s="22" t="inlineStr"/>
      <c r="Q426" s="22" t="inlineStr">
        <is>
          <t>Trail Mixes</t>
        </is>
      </c>
      <c r="R426" s="25">
        <f>IF(Config!$B$4&gt;0,M426/Config!$B$4,0)</f>
        <v/>
      </c>
      <c r="S426" s="25">
        <f>IF(Config!$B$4&gt;0,K426/Config!$B$4,0)</f>
        <v/>
      </c>
      <c r="T426" s="25">
        <f>R426*Config!$B$7</f>
        <v/>
      </c>
      <c r="U426" s="25">
        <f>S426*Config!$B$7</f>
        <v/>
      </c>
      <c r="V426" s="25" t="n">
        <v>19.44</v>
      </c>
      <c r="W426" s="25" t="n">
        <v>48</v>
      </c>
      <c r="X426" s="26">
        <f>IF(T426&gt;0,V426/T426,0)</f>
        <v/>
      </c>
      <c r="Y426" s="26">
        <f>IF(U426&gt;0,W426/U426,0)</f>
        <v/>
      </c>
      <c r="Z426" s="25">
        <f>T426-V426</f>
        <v/>
      </c>
      <c r="AA426" s="25">
        <f>U426-W426</f>
        <v/>
      </c>
      <c r="AB426" s="25">
        <f>IF(Config!$B$7&gt;0,(V426/Config!$B$7)*Config!$B$4,0)</f>
        <v/>
      </c>
      <c r="AC426" s="25">
        <f>IF(Config!$B$7&gt;0,(W426/Config!$B$7)*Config!$B$4,0)</f>
        <v/>
      </c>
    </row>
    <row r="427" hidden="1" outlineLevel="1">
      <c r="A427" s="22" t="inlineStr"/>
      <c r="B427" s="22" t="inlineStr"/>
      <c r="C427" s="22" t="inlineStr"/>
      <c r="D427" s="22" t="inlineStr"/>
      <c r="E427" s="22" t="inlineStr">
        <is>
          <t>Dry Fruit Mix_15-2801</t>
        </is>
      </c>
      <c r="F427" s="22" t="inlineStr"/>
      <c r="G427" s="22" t="inlineStr">
        <is>
          <t>Dry Fruit Mix</t>
        </is>
      </c>
      <c r="H427" s="22" t="inlineStr">
        <is>
          <t>Premium Panchmeva Farmley Jar 405 g</t>
        </is>
      </c>
      <c r="I427" s="22" t="inlineStr"/>
      <c r="J427" s="24" t="n">
        <v>0</v>
      </c>
      <c r="K427" s="24" t="n">
        <v>0</v>
      </c>
      <c r="L427" s="22" t="inlineStr">
        <is>
          <t>CPC - Master Bhandar</t>
        </is>
      </c>
      <c r="M427" s="24" t="n">
        <v>0</v>
      </c>
      <c r="N427" s="22" t="inlineStr">
        <is>
          <t>CPC KPKB</t>
        </is>
      </c>
      <c r="O427" s="22" t="inlineStr">
        <is>
          <t>Indore</t>
        </is>
      </c>
      <c r="P427" s="22" t="inlineStr"/>
      <c r="Q427" s="22" t="inlineStr">
        <is>
          <t>Trail Mixes</t>
        </is>
      </c>
      <c r="R427" s="25">
        <f>IF(Config!$B$4&gt;0,M427/Config!$B$4,0)</f>
        <v/>
      </c>
      <c r="S427" s="25">
        <f>IF(Config!$B$4&gt;0,K427/Config!$B$4,0)</f>
        <v/>
      </c>
      <c r="T427" s="25">
        <f>R427*Config!$B$7</f>
        <v/>
      </c>
      <c r="U427" s="25">
        <f>S427*Config!$B$7</f>
        <v/>
      </c>
      <c r="V427" s="25" t="n">
        <v>29.16</v>
      </c>
      <c r="W427" s="25" t="n">
        <v>72</v>
      </c>
      <c r="X427" s="26">
        <f>IF(T427&gt;0,V427/T427,0)</f>
        <v/>
      </c>
      <c r="Y427" s="26">
        <f>IF(U427&gt;0,W427/U427,0)</f>
        <v/>
      </c>
      <c r="Z427" s="25">
        <f>T427-V427</f>
        <v/>
      </c>
      <c r="AA427" s="25">
        <f>U427-W427</f>
        <v/>
      </c>
      <c r="AB427" s="25">
        <f>IF(Config!$B$7&gt;0,(V427/Config!$B$7)*Config!$B$4,0)</f>
        <v/>
      </c>
      <c r="AC427" s="25">
        <f>IF(Config!$B$7&gt;0,(W427/Config!$B$7)*Config!$B$4,0)</f>
        <v/>
      </c>
    </row>
    <row r="428" hidden="1" outlineLevel="1">
      <c r="A428" s="22" t="inlineStr"/>
      <c r="B428" s="22" t="inlineStr"/>
      <c r="C428" s="22" t="inlineStr"/>
      <c r="D428" s="22" t="inlineStr"/>
      <c r="E428" s="22" t="inlineStr">
        <is>
          <t>Dry Fruit Mix_15-2801</t>
        </is>
      </c>
      <c r="F428" s="22" t="inlineStr"/>
      <c r="G428" s="22" t="inlineStr">
        <is>
          <t>Dry Fruit Mix</t>
        </is>
      </c>
      <c r="H428" s="22" t="inlineStr">
        <is>
          <t>Premium Panchmeva Farmley Jar 405 g</t>
        </is>
      </c>
      <c r="I428" s="22" t="inlineStr"/>
      <c r="J428" s="24" t="n">
        <v>0</v>
      </c>
      <c r="K428" s="24" t="n">
        <v>0</v>
      </c>
      <c r="L428" s="22" t="inlineStr">
        <is>
          <t>CPC - Master Bhandar CRPF HQ CGO</t>
        </is>
      </c>
      <c r="M428" s="24" t="n">
        <v>0</v>
      </c>
      <c r="N428" s="22" t="inlineStr">
        <is>
          <t>CPC KPKB</t>
        </is>
      </c>
      <c r="O428" s="22" t="inlineStr">
        <is>
          <t>Indore</t>
        </is>
      </c>
      <c r="P428" s="22" t="inlineStr"/>
      <c r="Q428" s="22" t="inlineStr">
        <is>
          <t>Trail Mixes</t>
        </is>
      </c>
      <c r="R428" s="25">
        <f>IF(Config!$B$4&gt;0,M428/Config!$B$4,0)</f>
        <v/>
      </c>
      <c r="S428" s="25">
        <f>IF(Config!$B$4&gt;0,K428/Config!$B$4,0)</f>
        <v/>
      </c>
      <c r="T428" s="25">
        <f>R428*Config!$B$7</f>
        <v/>
      </c>
      <c r="U428" s="25">
        <f>S428*Config!$B$7</f>
        <v/>
      </c>
      <c r="V428" s="25" t="n">
        <v>9.720000000000001</v>
      </c>
      <c r="W428" s="25" t="n">
        <v>24</v>
      </c>
      <c r="X428" s="26">
        <f>IF(T428&gt;0,V428/T428,0)</f>
        <v/>
      </c>
      <c r="Y428" s="26">
        <f>IF(U428&gt;0,W428/U428,0)</f>
        <v/>
      </c>
      <c r="Z428" s="25">
        <f>T428-V428</f>
        <v/>
      </c>
      <c r="AA428" s="25">
        <f>U428-W428</f>
        <v/>
      </c>
      <c r="AB428" s="25">
        <f>IF(Config!$B$7&gt;0,(V428/Config!$B$7)*Config!$B$4,0)</f>
        <v/>
      </c>
      <c r="AC428" s="25">
        <f>IF(Config!$B$7&gt;0,(W428/Config!$B$7)*Config!$B$4,0)</f>
        <v/>
      </c>
    </row>
    <row r="429" hidden="1" outlineLevel="1">
      <c r="A429" s="22" t="inlineStr"/>
      <c r="B429" s="22" t="inlineStr"/>
      <c r="C429" s="22" t="inlineStr"/>
      <c r="D429" s="22" t="inlineStr"/>
      <c r="E429" s="22" t="inlineStr">
        <is>
          <t>Dry Fruit Mix_15-2801</t>
        </is>
      </c>
      <c r="F429" s="22" t="inlineStr"/>
      <c r="G429" s="22" t="inlineStr">
        <is>
          <t>Dry Fruit Mix</t>
        </is>
      </c>
      <c r="H429" s="22" t="inlineStr">
        <is>
          <t>Premium Panchmeva Farmley Jar 405 g</t>
        </is>
      </c>
      <c r="I429" s="22" t="inlineStr"/>
      <c r="J429" s="24" t="n">
        <v>0</v>
      </c>
      <c r="K429" s="24" t="n">
        <v>0</v>
      </c>
      <c r="L429" s="22" t="inlineStr">
        <is>
          <t>CPC - Master Bhandar Kendriya Police Kalyan Bhandar</t>
        </is>
      </c>
      <c r="M429" s="24" t="n">
        <v>0</v>
      </c>
      <c r="N429" s="22" t="inlineStr">
        <is>
          <t>CPC KPKB</t>
        </is>
      </c>
      <c r="O429" s="22" t="inlineStr">
        <is>
          <t>Indore</t>
        </is>
      </c>
      <c r="P429" s="22" t="inlineStr"/>
      <c r="Q429" s="22" t="inlineStr">
        <is>
          <t>Trail Mixes</t>
        </is>
      </c>
      <c r="R429" s="25">
        <f>IF(Config!$B$4&gt;0,M429/Config!$B$4,0)</f>
        <v/>
      </c>
      <c r="S429" s="25">
        <f>IF(Config!$B$4&gt;0,K429/Config!$B$4,0)</f>
        <v/>
      </c>
      <c r="T429" s="25">
        <f>R429*Config!$B$7</f>
        <v/>
      </c>
      <c r="U429" s="25">
        <f>S429*Config!$B$7</f>
        <v/>
      </c>
      <c r="V429" s="25" t="n">
        <v>9.720000000000001</v>
      </c>
      <c r="W429" s="25" t="n">
        <v>24</v>
      </c>
      <c r="X429" s="26">
        <f>IF(T429&gt;0,V429/T429,0)</f>
        <v/>
      </c>
      <c r="Y429" s="26">
        <f>IF(U429&gt;0,W429/U429,0)</f>
        <v/>
      </c>
      <c r="Z429" s="25">
        <f>T429-V429</f>
        <v/>
      </c>
      <c r="AA429" s="25">
        <f>U429-W429</f>
        <v/>
      </c>
      <c r="AB429" s="25">
        <f>IF(Config!$B$7&gt;0,(V429/Config!$B$7)*Config!$B$4,0)</f>
        <v/>
      </c>
      <c r="AC429" s="25">
        <f>IF(Config!$B$7&gt;0,(W429/Config!$B$7)*Config!$B$4,0)</f>
        <v/>
      </c>
    </row>
    <row r="430" hidden="1" outlineLevel="1">
      <c r="A430" s="22" t="inlineStr"/>
      <c r="B430" s="22" t="inlineStr"/>
      <c r="C430" s="22" t="inlineStr"/>
      <c r="D430" s="22" t="inlineStr"/>
      <c r="E430" s="22" t="inlineStr">
        <is>
          <t>Dry Fruit Mix_15-2801</t>
        </is>
      </c>
      <c r="F430" s="22" t="inlineStr"/>
      <c r="G430" s="22" t="inlineStr">
        <is>
          <t>Dry Fruit Mix</t>
        </is>
      </c>
      <c r="H430" s="22" t="inlineStr">
        <is>
          <t>Premium Panchmeva Farmley Jar 405 g</t>
        </is>
      </c>
      <c r="I430" s="22" t="inlineStr"/>
      <c r="J430" s="24" t="n">
        <v>0</v>
      </c>
      <c r="K430" s="24" t="n">
        <v>0</v>
      </c>
      <c r="L430" s="22" t="inlineStr">
        <is>
          <t>CPC - Master Canteen GC, CRPF, Bantalab</t>
        </is>
      </c>
      <c r="M430" s="24" t="n">
        <v>0</v>
      </c>
      <c r="N430" s="22" t="inlineStr">
        <is>
          <t>CPC KPKB</t>
        </is>
      </c>
      <c r="O430" s="22" t="inlineStr">
        <is>
          <t>Indore</t>
        </is>
      </c>
      <c r="P430" s="22" t="inlineStr"/>
      <c r="Q430" s="22" t="inlineStr">
        <is>
          <t>Trail Mixes</t>
        </is>
      </c>
      <c r="R430" s="25">
        <f>IF(Config!$B$4&gt;0,M430/Config!$B$4,0)</f>
        <v/>
      </c>
      <c r="S430" s="25">
        <f>IF(Config!$B$4&gt;0,K430/Config!$B$4,0)</f>
        <v/>
      </c>
      <c r="T430" s="25">
        <f>R430*Config!$B$7</f>
        <v/>
      </c>
      <c r="U430" s="25">
        <f>S430*Config!$B$7</f>
        <v/>
      </c>
      <c r="V430" s="25" t="n">
        <v>9.720000000000001</v>
      </c>
      <c r="W430" s="25" t="n">
        <v>24</v>
      </c>
      <c r="X430" s="26">
        <f>IF(T430&gt;0,V430/T430,0)</f>
        <v/>
      </c>
      <c r="Y430" s="26">
        <f>IF(U430&gt;0,W430/U430,0)</f>
        <v/>
      </c>
      <c r="Z430" s="25">
        <f>T430-V430</f>
        <v/>
      </c>
      <c r="AA430" s="25">
        <f>U430-W430</f>
        <v/>
      </c>
      <c r="AB430" s="25">
        <f>IF(Config!$B$7&gt;0,(V430/Config!$B$7)*Config!$B$4,0)</f>
        <v/>
      </c>
      <c r="AC430" s="25">
        <f>IF(Config!$B$7&gt;0,(W430/Config!$B$7)*Config!$B$4,0)</f>
        <v/>
      </c>
    </row>
    <row r="431" hidden="1" outlineLevel="1">
      <c r="A431" s="22" t="inlineStr"/>
      <c r="B431" s="22" t="inlineStr"/>
      <c r="C431" s="22" t="inlineStr"/>
      <c r="D431" s="22" t="inlineStr"/>
      <c r="E431" s="22" t="inlineStr">
        <is>
          <t>Dry Fruit Mix_15-2801</t>
        </is>
      </c>
      <c r="F431" s="22" t="inlineStr"/>
      <c r="G431" s="22" t="inlineStr">
        <is>
          <t>Dry Fruit Mix</t>
        </is>
      </c>
      <c r="H431" s="22" t="inlineStr">
        <is>
          <t>Premium Panchmeva Farmley Jar 405 g</t>
        </is>
      </c>
      <c r="I431" s="22" t="inlineStr"/>
      <c r="J431" s="24" t="n">
        <v>0</v>
      </c>
      <c r="K431" s="24" t="n">
        <v>0</v>
      </c>
      <c r="L431" s="22" t="inlineStr">
        <is>
          <t>CPC - Principal RTC CRPF Peringome</t>
        </is>
      </c>
      <c r="M431" s="24" t="n">
        <v>0</v>
      </c>
      <c r="N431" s="22" t="inlineStr">
        <is>
          <t>CPC KPKB</t>
        </is>
      </c>
      <c r="O431" s="22" t="inlineStr">
        <is>
          <t>Indore</t>
        </is>
      </c>
      <c r="P431" s="22" t="inlineStr"/>
      <c r="Q431" s="22" t="inlineStr">
        <is>
          <t>Trail Mixes</t>
        </is>
      </c>
      <c r="R431" s="25">
        <f>IF(Config!$B$4&gt;0,M431/Config!$B$4,0)</f>
        <v/>
      </c>
      <c r="S431" s="25">
        <f>IF(Config!$B$4&gt;0,K431/Config!$B$4,0)</f>
        <v/>
      </c>
      <c r="T431" s="25">
        <f>R431*Config!$B$7</f>
        <v/>
      </c>
      <c r="U431" s="25">
        <f>S431*Config!$B$7</f>
        <v/>
      </c>
      <c r="V431" s="25" t="n">
        <v>9.720000000000001</v>
      </c>
      <c r="W431" s="25" t="n">
        <v>24</v>
      </c>
      <c r="X431" s="26">
        <f>IF(T431&gt;0,V431/T431,0)</f>
        <v/>
      </c>
      <c r="Y431" s="26">
        <f>IF(U431&gt;0,W431/U431,0)</f>
        <v/>
      </c>
      <c r="Z431" s="25">
        <f>T431-V431</f>
        <v/>
      </c>
      <c r="AA431" s="25">
        <f>U431-W431</f>
        <v/>
      </c>
      <c r="AB431" s="25">
        <f>IF(Config!$B$7&gt;0,(V431/Config!$B$7)*Config!$B$4,0)</f>
        <v/>
      </c>
      <c r="AC431" s="25">
        <f>IF(Config!$B$7&gt;0,(W431/Config!$B$7)*Config!$B$4,0)</f>
        <v/>
      </c>
    </row>
    <row r="432" hidden="1" outlineLevel="1">
      <c r="A432" s="22" t="inlineStr"/>
      <c r="B432" s="22" t="inlineStr"/>
      <c r="C432" s="22" t="inlineStr"/>
      <c r="D432" s="22" t="inlineStr"/>
      <c r="E432" s="22" t="inlineStr">
        <is>
          <t>Dry Fruit Mix_15-2801</t>
        </is>
      </c>
      <c r="F432" s="22" t="inlineStr"/>
      <c r="G432" s="22" t="inlineStr">
        <is>
          <t>Dry Fruit Mix</t>
        </is>
      </c>
      <c r="H432" s="22" t="inlineStr">
        <is>
          <t>Premium Panchmeva Farmley Jar 405 g</t>
        </is>
      </c>
      <c r="I432" s="22" t="inlineStr"/>
      <c r="J432" s="24" t="n">
        <v>0</v>
      </c>
      <c r="K432" s="24" t="n">
        <v>0</v>
      </c>
      <c r="L432" s="22" t="inlineStr">
        <is>
          <t>CPC -Chairman Master Bhandar -Pithoragarh-Uttarakhand-262501</t>
        </is>
      </c>
      <c r="M432" s="24" t="n">
        <v>0</v>
      </c>
      <c r="N432" s="22" t="inlineStr">
        <is>
          <t>CPC KPKB</t>
        </is>
      </c>
      <c r="O432" s="22" t="inlineStr">
        <is>
          <t>Indore</t>
        </is>
      </c>
      <c r="P432" s="22" t="inlineStr"/>
      <c r="Q432" s="22" t="inlineStr">
        <is>
          <t>Trail Mixes</t>
        </is>
      </c>
      <c r="R432" s="25">
        <f>IF(Config!$B$4&gt;0,M432/Config!$B$4,0)</f>
        <v/>
      </c>
      <c r="S432" s="25">
        <f>IF(Config!$B$4&gt;0,K432/Config!$B$4,0)</f>
        <v/>
      </c>
      <c r="T432" s="25">
        <f>R432*Config!$B$7</f>
        <v/>
      </c>
      <c r="U432" s="25">
        <f>S432*Config!$B$7</f>
        <v/>
      </c>
      <c r="V432" s="25" t="n">
        <v>19.44</v>
      </c>
      <c r="W432" s="25" t="n">
        <v>48</v>
      </c>
      <c r="X432" s="26">
        <f>IF(T432&gt;0,V432/T432,0)</f>
        <v/>
      </c>
      <c r="Y432" s="26">
        <f>IF(U432&gt;0,W432/U432,0)</f>
        <v/>
      </c>
      <c r="Z432" s="25">
        <f>T432-V432</f>
        <v/>
      </c>
      <c r="AA432" s="25">
        <f>U432-W432</f>
        <v/>
      </c>
      <c r="AB432" s="25">
        <f>IF(Config!$B$7&gt;0,(V432/Config!$B$7)*Config!$B$4,0)</f>
        <v/>
      </c>
      <c r="AC432" s="25">
        <f>IF(Config!$B$7&gt;0,(W432/Config!$B$7)*Config!$B$4,0)</f>
        <v/>
      </c>
    </row>
    <row r="433" hidden="1" outlineLevel="1">
      <c r="A433" s="22" t="inlineStr"/>
      <c r="B433" s="22" t="inlineStr"/>
      <c r="C433" s="22" t="inlineStr"/>
      <c r="D433" s="22" t="inlineStr"/>
      <c r="E433" s="22" t="inlineStr">
        <is>
          <t>Dry Fruit Mix_15-2801</t>
        </is>
      </c>
      <c r="F433" s="22" t="inlineStr"/>
      <c r="G433" s="22" t="inlineStr">
        <is>
          <t>Dry Fruit Mix</t>
        </is>
      </c>
      <c r="H433" s="22" t="inlineStr">
        <is>
          <t>Premium Panchmeva Farmley Jar 405 g</t>
        </is>
      </c>
      <c r="I433" s="22" t="inlineStr"/>
      <c r="J433" s="24" t="n">
        <v>0</v>
      </c>
      <c r="K433" s="24" t="n">
        <v>0</v>
      </c>
      <c r="L433" s="22" t="inlineStr">
        <is>
          <t>CPC -KPKB Master Bhandar -Ghaziabad -Uttar Pradesh -201014</t>
        </is>
      </c>
      <c r="M433" s="24" t="n">
        <v>0</v>
      </c>
      <c r="N433" s="22" t="inlineStr">
        <is>
          <t>CPC KPKB</t>
        </is>
      </c>
      <c r="O433" s="22" t="inlineStr">
        <is>
          <t>Indore</t>
        </is>
      </c>
      <c r="P433" s="22" t="inlineStr"/>
      <c r="Q433" s="22" t="inlineStr">
        <is>
          <t>Trail Mixes</t>
        </is>
      </c>
      <c r="R433" s="25">
        <f>IF(Config!$B$4&gt;0,M433/Config!$B$4,0)</f>
        <v/>
      </c>
      <c r="S433" s="25">
        <f>IF(Config!$B$4&gt;0,K433/Config!$B$4,0)</f>
        <v/>
      </c>
      <c r="T433" s="25">
        <f>R433*Config!$B$7</f>
        <v/>
      </c>
      <c r="U433" s="25">
        <f>S433*Config!$B$7</f>
        <v/>
      </c>
      <c r="V433" s="25" t="n">
        <v>19.44</v>
      </c>
      <c r="W433" s="25" t="n">
        <v>48</v>
      </c>
      <c r="X433" s="26">
        <f>IF(T433&gt;0,V433/T433,0)</f>
        <v/>
      </c>
      <c r="Y433" s="26">
        <f>IF(U433&gt;0,W433/U433,0)</f>
        <v/>
      </c>
      <c r="Z433" s="25">
        <f>T433-V433</f>
        <v/>
      </c>
      <c r="AA433" s="25">
        <f>U433-W433</f>
        <v/>
      </c>
      <c r="AB433" s="25">
        <f>IF(Config!$B$7&gt;0,(V433/Config!$B$7)*Config!$B$4,0)</f>
        <v/>
      </c>
      <c r="AC433" s="25">
        <f>IF(Config!$B$7&gt;0,(W433/Config!$B$7)*Config!$B$4,0)</f>
        <v/>
      </c>
    </row>
    <row r="434" hidden="1" outlineLevel="1">
      <c r="A434" s="22" t="inlineStr"/>
      <c r="B434" s="22" t="inlineStr"/>
      <c r="C434" s="22" t="inlineStr"/>
      <c r="D434" s="22" t="inlineStr"/>
      <c r="E434" s="22" t="inlineStr">
        <is>
          <t>Dry Fruit Mix_15-2801</t>
        </is>
      </c>
      <c r="F434" s="22" t="inlineStr"/>
      <c r="G434" s="22" t="inlineStr">
        <is>
          <t>Dry Fruit Mix</t>
        </is>
      </c>
      <c r="H434" s="22" t="inlineStr">
        <is>
          <t>Premium Panchmeva Farmley Jar 405 g</t>
        </is>
      </c>
      <c r="I434" s="22" t="inlineStr"/>
      <c r="J434" s="24" t="n">
        <v>0</v>
      </c>
      <c r="K434" s="24" t="n">
        <v>0</v>
      </c>
      <c r="L434" s="22" t="inlineStr">
        <is>
          <t>CPC -KPKB Master Bhandar Cisf Unit RSP Rourkela</t>
        </is>
      </c>
      <c r="M434" s="24" t="n">
        <v>0</v>
      </c>
      <c r="N434" s="22" t="inlineStr">
        <is>
          <t>CPC KPKB</t>
        </is>
      </c>
      <c r="O434" s="22" t="inlineStr">
        <is>
          <t>Indore</t>
        </is>
      </c>
      <c r="P434" s="22" t="inlineStr"/>
      <c r="Q434" s="22" t="inlineStr">
        <is>
          <t>Trail Mixes</t>
        </is>
      </c>
      <c r="R434" s="25">
        <f>IF(Config!$B$4&gt;0,M434/Config!$B$4,0)</f>
        <v/>
      </c>
      <c r="S434" s="25">
        <f>IF(Config!$B$4&gt;0,K434/Config!$B$4,0)</f>
        <v/>
      </c>
      <c r="T434" s="25">
        <f>R434*Config!$B$7</f>
        <v/>
      </c>
      <c r="U434" s="25">
        <f>S434*Config!$B$7</f>
        <v/>
      </c>
      <c r="V434" s="25" t="n">
        <v>97.2</v>
      </c>
      <c r="W434" s="25" t="n">
        <v>240</v>
      </c>
      <c r="X434" s="26">
        <f>IF(T434&gt;0,V434/T434,0)</f>
        <v/>
      </c>
      <c r="Y434" s="26">
        <f>IF(U434&gt;0,W434/U434,0)</f>
        <v/>
      </c>
      <c r="Z434" s="25">
        <f>T434-V434</f>
        <v/>
      </c>
      <c r="AA434" s="25">
        <f>U434-W434</f>
        <v/>
      </c>
      <c r="AB434" s="25">
        <f>IF(Config!$B$7&gt;0,(V434/Config!$B$7)*Config!$B$4,0)</f>
        <v/>
      </c>
      <c r="AC434" s="25">
        <f>IF(Config!$B$7&gt;0,(W434/Config!$B$7)*Config!$B$4,0)</f>
        <v/>
      </c>
    </row>
    <row r="435" hidden="1" outlineLevel="1">
      <c r="A435" s="22" t="inlineStr"/>
      <c r="B435" s="22" t="inlineStr"/>
      <c r="C435" s="22" t="inlineStr"/>
      <c r="D435" s="22" t="inlineStr"/>
      <c r="E435" s="22" t="inlineStr">
        <is>
          <t>Dry Fruit Mix_15-2801</t>
        </is>
      </c>
      <c r="F435" s="22" t="inlineStr"/>
      <c r="G435" s="22" t="inlineStr">
        <is>
          <t>Dry Fruit Mix</t>
        </is>
      </c>
      <c r="H435" s="22" t="inlineStr">
        <is>
          <t>Premium Panchmeva Farmley Jar 405 g</t>
        </is>
      </c>
      <c r="I435" s="22" t="inlineStr"/>
      <c r="J435" s="24" t="n">
        <v>0</v>
      </c>
      <c r="K435" s="24" t="n">
        <v>0</v>
      </c>
      <c r="L435" s="22" t="inlineStr">
        <is>
          <t>CPC -Master Bhandar</t>
        </is>
      </c>
      <c r="M435" s="24" t="n">
        <v>0</v>
      </c>
      <c r="N435" s="22" t="inlineStr">
        <is>
          <t>CPC KPKB</t>
        </is>
      </c>
      <c r="O435" s="22" t="inlineStr">
        <is>
          <t>Indore</t>
        </is>
      </c>
      <c r="P435" s="22" t="inlineStr"/>
      <c r="Q435" s="22" t="inlineStr">
        <is>
          <t>Trail Mixes</t>
        </is>
      </c>
      <c r="R435" s="25">
        <f>IF(Config!$B$4&gt;0,M435/Config!$B$4,0)</f>
        <v/>
      </c>
      <c r="S435" s="25">
        <f>IF(Config!$B$4&gt;0,K435/Config!$B$4,0)</f>
        <v/>
      </c>
      <c r="T435" s="25">
        <f>R435*Config!$B$7</f>
        <v/>
      </c>
      <c r="U435" s="25">
        <f>S435*Config!$B$7</f>
        <v/>
      </c>
      <c r="V435" s="25" t="n">
        <v>19.44</v>
      </c>
      <c r="W435" s="25" t="n">
        <v>48</v>
      </c>
      <c r="X435" s="26">
        <f>IF(T435&gt;0,V435/T435,0)</f>
        <v/>
      </c>
      <c r="Y435" s="26">
        <f>IF(U435&gt;0,W435/U435,0)</f>
        <v/>
      </c>
      <c r="Z435" s="25">
        <f>T435-V435</f>
        <v/>
      </c>
      <c r="AA435" s="25">
        <f>U435-W435</f>
        <v/>
      </c>
      <c r="AB435" s="25">
        <f>IF(Config!$B$7&gt;0,(V435/Config!$B$7)*Config!$B$4,0)</f>
        <v/>
      </c>
      <c r="AC435" s="25">
        <f>IF(Config!$B$7&gt;0,(W435/Config!$B$7)*Config!$B$4,0)</f>
        <v/>
      </c>
    </row>
    <row r="436" hidden="1" outlineLevel="1">
      <c r="A436" s="22" t="inlineStr"/>
      <c r="B436" s="22" t="inlineStr"/>
      <c r="C436" s="22" t="inlineStr"/>
      <c r="D436" s="22" t="inlineStr"/>
      <c r="E436" s="22" t="inlineStr">
        <is>
          <t>Dry Fruit Mix_15-2801</t>
        </is>
      </c>
      <c r="F436" s="22" t="inlineStr"/>
      <c r="G436" s="22" t="inlineStr">
        <is>
          <t>Dry Fruit Mix</t>
        </is>
      </c>
      <c r="H436" s="22" t="inlineStr">
        <is>
          <t>Premium Panchmeva Farmley Jar 405 g</t>
        </is>
      </c>
      <c r="I436" s="22" t="inlineStr"/>
      <c r="J436" s="24" t="n">
        <v>0</v>
      </c>
      <c r="K436" s="24" t="n">
        <v>0</v>
      </c>
      <c r="L436" s="22" t="inlineStr">
        <is>
          <t>CPC -Master Bhandar (Kpkb)</t>
        </is>
      </c>
      <c r="M436" s="24" t="n">
        <v>0</v>
      </c>
      <c r="N436" s="22" t="inlineStr">
        <is>
          <t>CPC KPKB</t>
        </is>
      </c>
      <c r="O436" s="22" t="inlineStr">
        <is>
          <t>Indore</t>
        </is>
      </c>
      <c r="P436" s="22" t="inlineStr"/>
      <c r="Q436" s="22" t="inlineStr">
        <is>
          <t>Trail Mixes</t>
        </is>
      </c>
      <c r="R436" s="25">
        <f>IF(Config!$B$4&gt;0,M436/Config!$B$4,0)</f>
        <v/>
      </c>
      <c r="S436" s="25">
        <f>IF(Config!$B$4&gt;0,K436/Config!$B$4,0)</f>
        <v/>
      </c>
      <c r="T436" s="25">
        <f>R436*Config!$B$7</f>
        <v/>
      </c>
      <c r="U436" s="25">
        <f>S436*Config!$B$7</f>
        <v/>
      </c>
      <c r="V436" s="25" t="n">
        <v>116.64</v>
      </c>
      <c r="W436" s="25" t="n">
        <v>288</v>
      </c>
      <c r="X436" s="26">
        <f>IF(T436&gt;0,V436/T436,0)</f>
        <v/>
      </c>
      <c r="Y436" s="26">
        <f>IF(U436&gt;0,W436/U436,0)</f>
        <v/>
      </c>
      <c r="Z436" s="25">
        <f>T436-V436</f>
        <v/>
      </c>
      <c r="AA436" s="25">
        <f>U436-W436</f>
        <v/>
      </c>
      <c r="AB436" s="25">
        <f>IF(Config!$B$7&gt;0,(V436/Config!$B$7)*Config!$B$4,0)</f>
        <v/>
      </c>
      <c r="AC436" s="25">
        <f>IF(Config!$B$7&gt;0,(W436/Config!$B$7)*Config!$B$4,0)</f>
        <v/>
      </c>
    </row>
    <row r="437" hidden="1" outlineLevel="1">
      <c r="A437" s="22" t="inlineStr"/>
      <c r="B437" s="22" t="inlineStr"/>
      <c r="C437" s="22" t="inlineStr"/>
      <c r="D437" s="22" t="inlineStr"/>
      <c r="E437" s="22" t="inlineStr">
        <is>
          <t>Dry Fruit Mix_15-2801</t>
        </is>
      </c>
      <c r="F437" s="22" t="inlineStr"/>
      <c r="G437" s="22" t="inlineStr">
        <is>
          <t>Dry Fruit Mix</t>
        </is>
      </c>
      <c r="H437" s="22" t="inlineStr">
        <is>
          <t>Premium Panchmeva Farmley Jar 405 g</t>
        </is>
      </c>
      <c r="I437" s="22" t="inlineStr"/>
      <c r="J437" s="24" t="n">
        <v>0</v>
      </c>
      <c r="K437" s="24" t="n">
        <v>0</v>
      </c>
      <c r="L437" s="22" t="inlineStr">
        <is>
          <t>CPC -Master Bhandar RTC CRPF Srinagar</t>
        </is>
      </c>
      <c r="M437" s="24" t="n">
        <v>0</v>
      </c>
      <c r="N437" s="22" t="inlineStr">
        <is>
          <t>CPC KPKB</t>
        </is>
      </c>
      <c r="O437" s="22" t="inlineStr">
        <is>
          <t>Indore</t>
        </is>
      </c>
      <c r="P437" s="22" t="inlineStr"/>
      <c r="Q437" s="22" t="inlineStr">
        <is>
          <t>Trail Mixes</t>
        </is>
      </c>
      <c r="R437" s="25">
        <f>IF(Config!$B$4&gt;0,M437/Config!$B$4,0)</f>
        <v/>
      </c>
      <c r="S437" s="25">
        <f>IF(Config!$B$4&gt;0,K437/Config!$B$4,0)</f>
        <v/>
      </c>
      <c r="T437" s="25">
        <f>R437*Config!$B$7</f>
        <v/>
      </c>
      <c r="U437" s="25">
        <f>S437*Config!$B$7</f>
        <v/>
      </c>
      <c r="V437" s="25" t="n">
        <v>19.44</v>
      </c>
      <c r="W437" s="25" t="n">
        <v>48</v>
      </c>
      <c r="X437" s="26">
        <f>IF(T437&gt;0,V437/T437,0)</f>
        <v/>
      </c>
      <c r="Y437" s="26">
        <f>IF(U437&gt;0,W437/U437,0)</f>
        <v/>
      </c>
      <c r="Z437" s="25">
        <f>T437-V437</f>
        <v/>
      </c>
      <c r="AA437" s="25">
        <f>U437-W437</f>
        <v/>
      </c>
      <c r="AB437" s="25">
        <f>IF(Config!$B$7&gt;0,(V437/Config!$B$7)*Config!$B$4,0)</f>
        <v/>
      </c>
      <c r="AC437" s="25">
        <f>IF(Config!$B$7&gt;0,(W437/Config!$B$7)*Config!$B$4,0)</f>
        <v/>
      </c>
    </row>
    <row r="438" hidden="1" outlineLevel="1">
      <c r="A438" s="22" t="inlineStr"/>
      <c r="B438" s="22" t="inlineStr"/>
      <c r="C438" s="22" t="inlineStr"/>
      <c r="D438" s="22" t="inlineStr"/>
      <c r="E438" s="22" t="inlineStr">
        <is>
          <t>Dry Fruit Mix_15-2801</t>
        </is>
      </c>
      <c r="F438" s="22" t="inlineStr"/>
      <c r="G438" s="22" t="inlineStr">
        <is>
          <t>Dry Fruit Mix</t>
        </is>
      </c>
      <c r="H438" s="22" t="inlineStr">
        <is>
          <t>Premium Panchmeva Farmley Jar 405 g</t>
        </is>
      </c>
      <c r="I438" s="22" t="inlineStr"/>
      <c r="J438" s="24" t="n">
        <v>0</v>
      </c>
      <c r="K438" s="24" t="n">
        <v>0</v>
      </c>
      <c r="L438" s="22" t="inlineStr">
        <is>
          <t>CPC -Master Bhandar TPT Bn Itbp</t>
        </is>
      </c>
      <c r="M438" s="24" t="n">
        <v>0</v>
      </c>
      <c r="N438" s="22" t="inlineStr">
        <is>
          <t>CPC KPKB</t>
        </is>
      </c>
      <c r="O438" s="22" t="inlineStr">
        <is>
          <t>Indore</t>
        </is>
      </c>
      <c r="P438" s="22" t="inlineStr"/>
      <c r="Q438" s="22" t="inlineStr">
        <is>
          <t>Trail Mixes</t>
        </is>
      </c>
      <c r="R438" s="25">
        <f>IF(Config!$B$4&gt;0,M438/Config!$B$4,0)</f>
        <v/>
      </c>
      <c r="S438" s="25">
        <f>IF(Config!$B$4&gt;0,K438/Config!$B$4,0)</f>
        <v/>
      </c>
      <c r="T438" s="25">
        <f>R438*Config!$B$7</f>
        <v/>
      </c>
      <c r="U438" s="25">
        <f>S438*Config!$B$7</f>
        <v/>
      </c>
      <c r="V438" s="25" t="n">
        <v>58.32</v>
      </c>
      <c r="W438" s="25" t="n">
        <v>144</v>
      </c>
      <c r="X438" s="26">
        <f>IF(T438&gt;0,V438/T438,0)</f>
        <v/>
      </c>
      <c r="Y438" s="26">
        <f>IF(U438&gt;0,W438/U438,0)</f>
        <v/>
      </c>
      <c r="Z438" s="25">
        <f>T438-V438</f>
        <v/>
      </c>
      <c r="AA438" s="25">
        <f>U438-W438</f>
        <v/>
      </c>
      <c r="AB438" s="25">
        <f>IF(Config!$B$7&gt;0,(V438/Config!$B$7)*Config!$B$4,0)</f>
        <v/>
      </c>
      <c r="AC438" s="25">
        <f>IF(Config!$B$7&gt;0,(W438/Config!$B$7)*Config!$B$4,0)</f>
        <v/>
      </c>
    </row>
    <row r="439" hidden="1" outlineLevel="1">
      <c r="A439" s="22" t="inlineStr"/>
      <c r="B439" s="22" t="inlineStr"/>
      <c r="C439" s="22" t="inlineStr"/>
      <c r="D439" s="22" t="inlineStr"/>
      <c r="E439" s="22" t="inlineStr">
        <is>
          <t>Dry Fruit Mix_15-2801</t>
        </is>
      </c>
      <c r="F439" s="22" t="inlineStr"/>
      <c r="G439" s="22" t="inlineStr">
        <is>
          <t>Dry Fruit Mix</t>
        </is>
      </c>
      <c r="H439" s="22" t="inlineStr">
        <is>
          <t>Premium Panchmeva Farmley Jar 405 g</t>
        </is>
      </c>
      <c r="I439" s="22" t="inlineStr"/>
      <c r="J439" s="24" t="n">
        <v>0</v>
      </c>
      <c r="K439" s="24" t="n">
        <v>0</v>
      </c>
      <c r="L439" s="22" t="inlineStr">
        <is>
          <t>CPC-CPC Master Canteen 7th Res Bn Jaipur</t>
        </is>
      </c>
      <c r="M439" s="24" t="n">
        <v>0</v>
      </c>
      <c r="N439" s="22" t="inlineStr">
        <is>
          <t>CPC KPKB</t>
        </is>
      </c>
      <c r="O439" s="22" t="inlineStr">
        <is>
          <t>Indore</t>
        </is>
      </c>
      <c r="P439" s="22" t="inlineStr"/>
      <c r="Q439" s="22" t="inlineStr">
        <is>
          <t>Trail Mixes</t>
        </is>
      </c>
      <c r="R439" s="25">
        <f>IF(Config!$B$4&gt;0,M439/Config!$B$4,0)</f>
        <v/>
      </c>
      <c r="S439" s="25">
        <f>IF(Config!$B$4&gt;0,K439/Config!$B$4,0)</f>
        <v/>
      </c>
      <c r="T439" s="25">
        <f>R439*Config!$B$7</f>
        <v/>
      </c>
      <c r="U439" s="25">
        <f>S439*Config!$B$7</f>
        <v/>
      </c>
      <c r="V439" s="25" t="n">
        <v>19.44</v>
      </c>
      <c r="W439" s="25" t="n">
        <v>48</v>
      </c>
      <c r="X439" s="26">
        <f>IF(T439&gt;0,V439/T439,0)</f>
        <v/>
      </c>
      <c r="Y439" s="26">
        <f>IF(U439&gt;0,W439/U439,0)</f>
        <v/>
      </c>
      <c r="Z439" s="25">
        <f>T439-V439</f>
        <v/>
      </c>
      <c r="AA439" s="25">
        <f>U439-W439</f>
        <v/>
      </c>
      <c r="AB439" s="25">
        <f>IF(Config!$B$7&gt;0,(V439/Config!$B$7)*Config!$B$4,0)</f>
        <v/>
      </c>
      <c r="AC439" s="25">
        <f>IF(Config!$B$7&gt;0,(W439/Config!$B$7)*Config!$B$4,0)</f>
        <v/>
      </c>
    </row>
    <row r="440" hidden="1" outlineLevel="1">
      <c r="A440" s="22" t="inlineStr"/>
      <c r="B440" s="22" t="inlineStr"/>
      <c r="C440" s="22" t="inlineStr"/>
      <c r="D440" s="22" t="inlineStr"/>
      <c r="E440" s="22" t="inlineStr">
        <is>
          <t>Dry Fruit Mix_15-2801</t>
        </is>
      </c>
      <c r="F440" s="22" t="inlineStr"/>
      <c r="G440" s="22" t="inlineStr">
        <is>
          <t>Dry Fruit Mix</t>
        </is>
      </c>
      <c r="H440" s="22" t="inlineStr">
        <is>
          <t>Premium Panchmeva Farmley Jar 405 g</t>
        </is>
      </c>
      <c r="I440" s="22" t="inlineStr"/>
      <c r="J440" s="24" t="n">
        <v>0</v>
      </c>
      <c r="K440" s="24" t="n">
        <v>0</v>
      </c>
      <c r="L440" s="22" t="inlineStr">
        <is>
          <t>CPC-Central Police Canteen</t>
        </is>
      </c>
      <c r="M440" s="24" t="n">
        <v>0</v>
      </c>
      <c r="N440" s="22" t="inlineStr">
        <is>
          <t>CPC KPKB</t>
        </is>
      </c>
      <c r="O440" s="22" t="inlineStr">
        <is>
          <t>Indore</t>
        </is>
      </c>
      <c r="P440" s="22" t="inlineStr"/>
      <c r="Q440" s="22" t="inlineStr">
        <is>
          <t>Trail Mixes</t>
        </is>
      </c>
      <c r="R440" s="25">
        <f>IF(Config!$B$4&gt;0,M440/Config!$B$4,0)</f>
        <v/>
      </c>
      <c r="S440" s="25">
        <f>IF(Config!$B$4&gt;0,K440/Config!$B$4,0)</f>
        <v/>
      </c>
      <c r="T440" s="25">
        <f>R440*Config!$B$7</f>
        <v/>
      </c>
      <c r="U440" s="25">
        <f>S440*Config!$B$7</f>
        <v/>
      </c>
      <c r="V440" s="25" t="n">
        <v>19.44</v>
      </c>
      <c r="W440" s="25" t="n">
        <v>48</v>
      </c>
      <c r="X440" s="26">
        <f>IF(T440&gt;0,V440/T440,0)</f>
        <v/>
      </c>
      <c r="Y440" s="26">
        <f>IF(U440&gt;0,W440/U440,0)</f>
        <v/>
      </c>
      <c r="Z440" s="25">
        <f>T440-V440</f>
        <v/>
      </c>
      <c r="AA440" s="25">
        <f>U440-W440</f>
        <v/>
      </c>
      <c r="AB440" s="25">
        <f>IF(Config!$B$7&gt;0,(V440/Config!$B$7)*Config!$B$4,0)</f>
        <v/>
      </c>
      <c r="AC440" s="25">
        <f>IF(Config!$B$7&gt;0,(W440/Config!$B$7)*Config!$B$4,0)</f>
        <v/>
      </c>
    </row>
    <row r="441" hidden="1" outlineLevel="1">
      <c r="A441" s="22" t="inlineStr"/>
      <c r="B441" s="22" t="inlineStr"/>
      <c r="C441" s="22" t="inlineStr"/>
      <c r="D441" s="22" t="inlineStr"/>
      <c r="E441" s="22" t="inlineStr">
        <is>
          <t>Dry Fruit Mix_15-2801</t>
        </is>
      </c>
      <c r="F441" s="22" t="inlineStr"/>
      <c r="G441" s="22" t="inlineStr">
        <is>
          <t>Dry Fruit Mix</t>
        </is>
      </c>
      <c r="H441" s="22" t="inlineStr">
        <is>
          <t>Premium Panchmeva Farmley Jar 405 g</t>
        </is>
      </c>
      <c r="I441" s="22" t="inlineStr"/>
      <c r="J441" s="24" t="n">
        <v>0</v>
      </c>
      <c r="K441" s="24" t="n">
        <v>0</v>
      </c>
      <c r="L441" s="22" t="inlineStr">
        <is>
          <t>CPC-Chairman Master Canteen 202 Cobra</t>
        </is>
      </c>
      <c r="M441" s="24" t="n">
        <v>0</v>
      </c>
      <c r="N441" s="22" t="inlineStr">
        <is>
          <t>CPC KPKB</t>
        </is>
      </c>
      <c r="O441" s="22" t="inlineStr">
        <is>
          <t>Indore</t>
        </is>
      </c>
      <c r="P441" s="22" t="inlineStr"/>
      <c r="Q441" s="22" t="inlineStr">
        <is>
          <t>Trail Mixes</t>
        </is>
      </c>
      <c r="R441" s="25">
        <f>IF(Config!$B$4&gt;0,M441/Config!$B$4,0)</f>
        <v/>
      </c>
      <c r="S441" s="25">
        <f>IF(Config!$B$4&gt;0,K441/Config!$B$4,0)</f>
        <v/>
      </c>
      <c r="T441" s="25">
        <f>R441*Config!$B$7</f>
        <v/>
      </c>
      <c r="U441" s="25">
        <f>S441*Config!$B$7</f>
        <v/>
      </c>
      <c r="V441" s="25" t="n">
        <v>29.16</v>
      </c>
      <c r="W441" s="25" t="n">
        <v>72</v>
      </c>
      <c r="X441" s="26">
        <f>IF(T441&gt;0,V441/T441,0)</f>
        <v/>
      </c>
      <c r="Y441" s="26">
        <f>IF(U441&gt;0,W441/U441,0)</f>
        <v/>
      </c>
      <c r="Z441" s="25">
        <f>T441-V441</f>
        <v/>
      </c>
      <c r="AA441" s="25">
        <f>U441-W441</f>
        <v/>
      </c>
      <c r="AB441" s="25">
        <f>IF(Config!$B$7&gt;0,(V441/Config!$B$7)*Config!$B$4,0)</f>
        <v/>
      </c>
      <c r="AC441" s="25">
        <f>IF(Config!$B$7&gt;0,(W441/Config!$B$7)*Config!$B$4,0)</f>
        <v/>
      </c>
    </row>
    <row r="442" hidden="1" outlineLevel="1">
      <c r="A442" s="22" t="inlineStr"/>
      <c r="B442" s="22" t="inlineStr"/>
      <c r="C442" s="22" t="inlineStr"/>
      <c r="D442" s="22" t="inlineStr"/>
      <c r="E442" s="22" t="inlineStr">
        <is>
          <t>Dry Fruit Mix_15-2801</t>
        </is>
      </c>
      <c r="F442" s="22" t="inlineStr"/>
      <c r="G442" s="22" t="inlineStr">
        <is>
          <t>Dry Fruit Mix</t>
        </is>
      </c>
      <c r="H442" s="22" t="inlineStr">
        <is>
          <t>Premium Panchmeva Farmley Jar 405 g</t>
        </is>
      </c>
      <c r="I442" s="22" t="inlineStr"/>
      <c r="J442" s="24" t="n">
        <v>0</v>
      </c>
      <c r="K442" s="24" t="n">
        <v>0</v>
      </c>
      <c r="L442" s="22" t="inlineStr">
        <is>
          <t>Master Bhandar (Kpkb) Gc CRPF Rangareddy</t>
        </is>
      </c>
      <c r="M442" s="24" t="n">
        <v>0</v>
      </c>
      <c r="N442" s="22" t="inlineStr">
        <is>
          <t>CPC KPKB</t>
        </is>
      </c>
      <c r="O442" s="22" t="inlineStr">
        <is>
          <t>Indore</t>
        </is>
      </c>
      <c r="P442" s="22" t="inlineStr"/>
      <c r="Q442" s="22" t="inlineStr">
        <is>
          <t>Trail Mixes</t>
        </is>
      </c>
      <c r="R442" s="25">
        <f>IF(Config!$B$4&gt;0,M442/Config!$B$4,0)</f>
        <v/>
      </c>
      <c r="S442" s="25">
        <f>IF(Config!$B$4&gt;0,K442/Config!$B$4,0)</f>
        <v/>
      </c>
      <c r="T442" s="25">
        <f>R442*Config!$B$7</f>
        <v/>
      </c>
      <c r="U442" s="25">
        <f>S442*Config!$B$7</f>
        <v/>
      </c>
      <c r="V442" s="25" t="n">
        <v>29.16</v>
      </c>
      <c r="W442" s="25" t="n">
        <v>72</v>
      </c>
      <c r="X442" s="26">
        <f>IF(T442&gt;0,V442/T442,0)</f>
        <v/>
      </c>
      <c r="Y442" s="26">
        <f>IF(U442&gt;0,W442/U442,0)</f>
        <v/>
      </c>
      <c r="Z442" s="25">
        <f>T442-V442</f>
        <v/>
      </c>
      <c r="AA442" s="25">
        <f>U442-W442</f>
        <v/>
      </c>
      <c r="AB442" s="25">
        <f>IF(Config!$B$7&gt;0,(V442/Config!$B$7)*Config!$B$4,0)</f>
        <v/>
      </c>
      <c r="AC442" s="25">
        <f>IF(Config!$B$7&gt;0,(W442/Config!$B$7)*Config!$B$4,0)</f>
        <v/>
      </c>
    </row>
    <row r="443" hidden="1" outlineLevel="1">
      <c r="A443" s="22" t="inlineStr"/>
      <c r="B443" s="22" t="inlineStr"/>
      <c r="C443" s="22" t="inlineStr"/>
      <c r="D443" s="22" t="inlineStr"/>
      <c r="E443" s="22" t="inlineStr">
        <is>
          <t>Dry Fruit Mix_15-2801</t>
        </is>
      </c>
      <c r="F443" s="22" t="inlineStr"/>
      <c r="G443" s="22" t="inlineStr">
        <is>
          <t>Dry Fruit Mix</t>
        </is>
      </c>
      <c r="H443" s="22" t="inlineStr">
        <is>
          <t>Premium Panchmeva Farmley Jar 405 g</t>
        </is>
      </c>
      <c r="I443" s="22" t="inlineStr"/>
      <c r="J443" s="24" t="n">
        <v>0</v>
      </c>
      <c r="K443" s="24" t="n">
        <v>0</v>
      </c>
      <c r="L443" s="22" t="inlineStr">
        <is>
          <t>Master Bhandar Kendriya Police Kalyan Bhandar</t>
        </is>
      </c>
      <c r="M443" s="24" t="n">
        <v>0</v>
      </c>
      <c r="N443" s="22" t="inlineStr">
        <is>
          <t>CPC KPKB</t>
        </is>
      </c>
      <c r="O443" s="22" t="inlineStr">
        <is>
          <t>Indore</t>
        </is>
      </c>
      <c r="P443" s="22" t="inlineStr"/>
      <c r="Q443" s="22" t="inlineStr">
        <is>
          <t>Trail Mixes</t>
        </is>
      </c>
      <c r="R443" s="25">
        <f>IF(Config!$B$4&gt;0,M443/Config!$B$4,0)</f>
        <v/>
      </c>
      <c r="S443" s="25">
        <f>IF(Config!$B$4&gt;0,K443/Config!$B$4,0)</f>
        <v/>
      </c>
      <c r="T443" s="25">
        <f>R443*Config!$B$7</f>
        <v/>
      </c>
      <c r="U443" s="25">
        <f>S443*Config!$B$7</f>
        <v/>
      </c>
      <c r="V443" s="25" t="n">
        <v>29.16</v>
      </c>
      <c r="W443" s="25" t="n">
        <v>72</v>
      </c>
      <c r="X443" s="26">
        <f>IF(T443&gt;0,V443/T443,0)</f>
        <v/>
      </c>
      <c r="Y443" s="26">
        <f>IF(U443&gt;0,W443/U443,0)</f>
        <v/>
      </c>
      <c r="Z443" s="25">
        <f>T443-V443</f>
        <v/>
      </c>
      <c r="AA443" s="25">
        <f>U443-W443</f>
        <v/>
      </c>
      <c r="AB443" s="25">
        <f>IF(Config!$B$7&gt;0,(V443/Config!$B$7)*Config!$B$4,0)</f>
        <v/>
      </c>
      <c r="AC443" s="25">
        <f>IF(Config!$B$7&gt;0,(W443/Config!$B$7)*Config!$B$4,0)</f>
        <v/>
      </c>
    </row>
    <row r="444" hidden="1" outlineLevel="1">
      <c r="A444" s="22" t="inlineStr"/>
      <c r="B444" s="22" t="inlineStr"/>
      <c r="C444" s="22" t="inlineStr"/>
      <c r="D444" s="22" t="inlineStr"/>
      <c r="E444" s="22" t="inlineStr">
        <is>
          <t>Dry Fruit Mix_15-2801</t>
        </is>
      </c>
      <c r="F444" s="22" t="inlineStr"/>
      <c r="G444" s="22" t="inlineStr">
        <is>
          <t>Dry Fruit Mix</t>
        </is>
      </c>
      <c r="H444" s="22" t="inlineStr">
        <is>
          <t>Premium Panchmeva Farmley Jar 405 g</t>
        </is>
      </c>
      <c r="I444" s="22" t="inlineStr"/>
      <c r="J444" s="24" t="n">
        <v>0</v>
      </c>
      <c r="K444" s="24" t="n">
        <v>0</v>
      </c>
      <c r="L444" s="22" t="inlineStr">
        <is>
          <t>Chahithi Agencies - 1</t>
        </is>
      </c>
      <c r="M444" s="24" t="n">
        <v>0</v>
      </c>
      <c r="N444" s="22" t="inlineStr">
        <is>
          <t>Modern Trade</t>
        </is>
      </c>
      <c r="O444" s="22" t="inlineStr">
        <is>
          <t>Indore</t>
        </is>
      </c>
      <c r="P444" s="22" t="inlineStr"/>
      <c r="Q444" s="22" t="inlineStr">
        <is>
          <t>Trail Mixes</t>
        </is>
      </c>
      <c r="R444" s="25">
        <f>IF(Config!$B$4&gt;0,M444/Config!$B$4,0)</f>
        <v/>
      </c>
      <c r="S444" s="25">
        <f>IF(Config!$B$4&gt;0,K444/Config!$B$4,0)</f>
        <v/>
      </c>
      <c r="T444" s="25">
        <f>R444*Config!$B$7</f>
        <v/>
      </c>
      <c r="U444" s="25">
        <f>S444*Config!$B$7</f>
        <v/>
      </c>
      <c r="V444" s="25" t="n">
        <v>252.72</v>
      </c>
      <c r="W444" s="25" t="n">
        <v>624</v>
      </c>
      <c r="X444" s="26">
        <f>IF(T444&gt;0,V444/T444,0)</f>
        <v/>
      </c>
      <c r="Y444" s="26">
        <f>IF(U444&gt;0,W444/U444,0)</f>
        <v/>
      </c>
      <c r="Z444" s="25">
        <f>T444-V444</f>
        <v/>
      </c>
      <c r="AA444" s="25">
        <f>U444-W444</f>
        <v/>
      </c>
      <c r="AB444" s="25">
        <f>IF(Config!$B$7&gt;0,(V444/Config!$B$7)*Config!$B$4,0)</f>
        <v/>
      </c>
      <c r="AC444" s="25">
        <f>IF(Config!$B$7&gt;0,(W444/Config!$B$7)*Config!$B$4,0)</f>
        <v/>
      </c>
    </row>
    <row r="445" hidden="1" outlineLevel="1">
      <c r="A445" s="22" t="inlineStr"/>
      <c r="B445" s="22" t="inlineStr"/>
      <c r="C445" s="22" t="inlineStr"/>
      <c r="D445" s="22" t="inlineStr"/>
      <c r="E445" s="22" t="inlineStr">
        <is>
          <t>Dry Fruit Mix_15-2801</t>
        </is>
      </c>
      <c r="F445" s="22" t="inlineStr"/>
      <c r="G445" s="22" t="inlineStr">
        <is>
          <t>Dry Fruit Mix</t>
        </is>
      </c>
      <c r="H445" s="22" t="inlineStr">
        <is>
          <t>Premium Panchmeva Farmley Jar 405 g</t>
        </is>
      </c>
      <c r="I445" s="22" t="inlineStr"/>
      <c r="J445" s="24" t="n">
        <v>0</v>
      </c>
      <c r="K445" s="24" t="n">
        <v>0</v>
      </c>
      <c r="L445" s="22" t="inlineStr">
        <is>
          <t>Paridh Marketing</t>
        </is>
      </c>
      <c r="M445" s="24" t="n">
        <v>0</v>
      </c>
      <c r="N445" s="22" t="inlineStr">
        <is>
          <t>Modern Trade</t>
        </is>
      </c>
      <c r="O445" s="22" t="inlineStr">
        <is>
          <t>Indore</t>
        </is>
      </c>
      <c r="P445" s="22" t="inlineStr"/>
      <c r="Q445" s="22" t="inlineStr">
        <is>
          <t>Trail Mixes</t>
        </is>
      </c>
      <c r="R445" s="25">
        <f>IF(Config!$B$4&gt;0,M445/Config!$B$4,0)</f>
        <v/>
      </c>
      <c r="S445" s="25">
        <f>IF(Config!$B$4&gt;0,K445/Config!$B$4,0)</f>
        <v/>
      </c>
      <c r="T445" s="25">
        <f>R445*Config!$B$7</f>
        <v/>
      </c>
      <c r="U445" s="25">
        <f>S445*Config!$B$7</f>
        <v/>
      </c>
      <c r="V445" s="25" t="n">
        <v>29.16</v>
      </c>
      <c r="W445" s="25" t="n">
        <v>72</v>
      </c>
      <c r="X445" s="26">
        <f>IF(T445&gt;0,V445/T445,0)</f>
        <v/>
      </c>
      <c r="Y445" s="26">
        <f>IF(U445&gt;0,W445/U445,0)</f>
        <v/>
      </c>
      <c r="Z445" s="25">
        <f>T445-V445</f>
        <v/>
      </c>
      <c r="AA445" s="25">
        <f>U445-W445</f>
        <v/>
      </c>
      <c r="AB445" s="25">
        <f>IF(Config!$B$7&gt;0,(V445/Config!$B$7)*Config!$B$4,0)</f>
        <v/>
      </c>
      <c r="AC445" s="25">
        <f>IF(Config!$B$7&gt;0,(W445/Config!$B$7)*Config!$B$4,0)</f>
        <v/>
      </c>
    </row>
    <row r="446" hidden="1" outlineLevel="1">
      <c r="A446" s="22" t="inlineStr"/>
      <c r="B446" s="22" t="inlineStr"/>
      <c r="C446" s="22" t="inlineStr"/>
      <c r="D446" s="22" t="inlineStr"/>
      <c r="E446" s="22" t="inlineStr">
        <is>
          <t>Dry Fruit Mix_15-2801</t>
        </is>
      </c>
      <c r="F446" s="22" t="inlineStr"/>
      <c r="G446" s="22" t="inlineStr">
        <is>
          <t>Dry Fruit Mix</t>
        </is>
      </c>
      <c r="H446" s="22" t="inlineStr">
        <is>
          <t>Premium Panchmeva Farmley Jar 405 g</t>
        </is>
      </c>
      <c r="I446" s="22" t="inlineStr"/>
      <c r="J446" s="24" t="n">
        <v>0</v>
      </c>
      <c r="K446" s="24" t="n">
        <v>0</v>
      </c>
      <c r="L446" s="22" t="inlineStr">
        <is>
          <t>PAC - CPC Canteen 15 Bn Pac -Agra</t>
        </is>
      </c>
      <c r="M446" s="24" t="n">
        <v>0</v>
      </c>
      <c r="N446" s="22" t="inlineStr">
        <is>
          <t>Other Institutions</t>
        </is>
      </c>
      <c r="O446" s="22" t="inlineStr">
        <is>
          <t>Indore</t>
        </is>
      </c>
      <c r="P446" s="22" t="inlineStr"/>
      <c r="Q446" s="22" t="inlineStr">
        <is>
          <t>Trail Mixes</t>
        </is>
      </c>
      <c r="R446" s="25">
        <f>IF(Config!$B$4&gt;0,M446/Config!$B$4,0)</f>
        <v/>
      </c>
      <c r="S446" s="25">
        <f>IF(Config!$B$4&gt;0,K446/Config!$B$4,0)</f>
        <v/>
      </c>
      <c r="T446" s="25">
        <f>R446*Config!$B$7</f>
        <v/>
      </c>
      <c r="U446" s="25">
        <f>S446*Config!$B$7</f>
        <v/>
      </c>
      <c r="V446" s="25" t="n">
        <v>9.720000000000001</v>
      </c>
      <c r="W446" s="25" t="n">
        <v>24</v>
      </c>
      <c r="X446" s="26">
        <f>IF(T446&gt;0,V446/T446,0)</f>
        <v/>
      </c>
      <c r="Y446" s="26">
        <f>IF(U446&gt;0,W446/U446,0)</f>
        <v/>
      </c>
      <c r="Z446" s="25">
        <f>T446-V446</f>
        <v/>
      </c>
      <c r="AA446" s="25">
        <f>U446-W446</f>
        <v/>
      </c>
      <c r="AB446" s="25">
        <f>IF(Config!$B$7&gt;0,(V446/Config!$B$7)*Config!$B$4,0)</f>
        <v/>
      </c>
      <c r="AC446" s="25">
        <f>IF(Config!$B$7&gt;0,(W446/Config!$B$7)*Config!$B$4,0)</f>
        <v/>
      </c>
    </row>
    <row r="447" hidden="1" outlineLevel="1">
      <c r="A447" s="22" t="inlineStr"/>
      <c r="B447" s="22" t="inlineStr"/>
      <c r="C447" s="22" t="inlineStr"/>
      <c r="D447" s="22" t="inlineStr"/>
      <c r="E447" s="22" t="inlineStr">
        <is>
          <t>Dry Fruit Mix_15-2801</t>
        </is>
      </c>
      <c r="F447" s="22" t="inlineStr"/>
      <c r="G447" s="22" t="inlineStr">
        <is>
          <t>Dry Fruit Mix</t>
        </is>
      </c>
      <c r="H447" s="22" t="inlineStr">
        <is>
          <t>Premium Panchmeva Farmley Jar 405 g</t>
        </is>
      </c>
      <c r="I447" s="22" t="inlineStr"/>
      <c r="J447" s="24" t="n">
        <v>0</v>
      </c>
      <c r="K447" s="24" t="n">
        <v>0</v>
      </c>
      <c r="L447" s="22" t="inlineStr">
        <is>
          <t>PAC - Kendriya Police Canteen 35 Bn Pac -UTTAR PRADESH -226006</t>
        </is>
      </c>
      <c r="M447" s="24" t="n">
        <v>0</v>
      </c>
      <c r="N447" s="22" t="inlineStr">
        <is>
          <t>Other Institutions</t>
        </is>
      </c>
      <c r="O447" s="22" t="inlineStr">
        <is>
          <t>Indore</t>
        </is>
      </c>
      <c r="P447" s="22" t="inlineStr"/>
      <c r="Q447" s="22" t="inlineStr">
        <is>
          <t>Trail Mixes</t>
        </is>
      </c>
      <c r="R447" s="25">
        <f>IF(Config!$B$4&gt;0,M447/Config!$B$4,0)</f>
        <v/>
      </c>
      <c r="S447" s="25">
        <f>IF(Config!$B$4&gt;0,K447/Config!$B$4,0)</f>
        <v/>
      </c>
      <c r="T447" s="25">
        <f>R447*Config!$B$7</f>
        <v/>
      </c>
      <c r="U447" s="25">
        <f>S447*Config!$B$7</f>
        <v/>
      </c>
      <c r="V447" s="25" t="n">
        <v>29.16</v>
      </c>
      <c r="W447" s="25" t="n">
        <v>72</v>
      </c>
      <c r="X447" s="26">
        <f>IF(T447&gt;0,V447/T447,0)</f>
        <v/>
      </c>
      <c r="Y447" s="26">
        <f>IF(U447&gt;0,W447/U447,0)</f>
        <v/>
      </c>
      <c r="Z447" s="25">
        <f>T447-V447</f>
        <v/>
      </c>
      <c r="AA447" s="25">
        <f>U447-W447</f>
        <v/>
      </c>
      <c r="AB447" s="25">
        <f>IF(Config!$B$7&gt;0,(V447/Config!$B$7)*Config!$B$4,0)</f>
        <v/>
      </c>
      <c r="AC447" s="25">
        <f>IF(Config!$B$7&gt;0,(W447/Config!$B$7)*Config!$B$4,0)</f>
        <v/>
      </c>
    </row>
    <row r="448" hidden="1" outlineLevel="1">
      <c r="A448" s="22" t="inlineStr"/>
      <c r="B448" s="22" t="inlineStr"/>
      <c r="C448" s="22" t="inlineStr"/>
      <c r="D448" s="22" t="inlineStr"/>
      <c r="E448" s="22" t="inlineStr">
        <is>
          <t>Dry Fruit Mix_15-2801</t>
        </is>
      </c>
      <c r="F448" s="22" t="inlineStr"/>
      <c r="G448" s="22" t="inlineStr">
        <is>
          <t>Dry Fruit Mix</t>
        </is>
      </c>
      <c r="H448" s="22" t="inlineStr">
        <is>
          <t>Premium Panchmeva Farmley Jar 405 g</t>
        </is>
      </c>
      <c r="I448" s="22" t="inlineStr"/>
      <c r="J448" s="24" t="n">
        <v>0</v>
      </c>
      <c r="K448" s="24" t="n">
        <v>0</v>
      </c>
      <c r="L448" s="22" t="inlineStr">
        <is>
          <t>PAC -Master Canteen 41bn Pac Gaziabad -Uttar Pradesh- 201001</t>
        </is>
      </c>
      <c r="M448" s="24" t="n">
        <v>0</v>
      </c>
      <c r="N448" s="22" t="inlineStr">
        <is>
          <t>Other Institutions</t>
        </is>
      </c>
      <c r="O448" s="22" t="inlineStr">
        <is>
          <t>Indore</t>
        </is>
      </c>
      <c r="P448" s="22" t="inlineStr"/>
      <c r="Q448" s="22" t="inlineStr">
        <is>
          <t>Trail Mixes</t>
        </is>
      </c>
      <c r="R448" s="25">
        <f>IF(Config!$B$4&gt;0,M448/Config!$B$4,0)</f>
        <v/>
      </c>
      <c r="S448" s="25">
        <f>IF(Config!$B$4&gt;0,K448/Config!$B$4,0)</f>
        <v/>
      </c>
      <c r="T448" s="25">
        <f>R448*Config!$B$7</f>
        <v/>
      </c>
      <c r="U448" s="25">
        <f>S448*Config!$B$7</f>
        <v/>
      </c>
      <c r="V448" s="25" t="n">
        <v>19.44</v>
      </c>
      <c r="W448" s="25" t="n">
        <v>48</v>
      </c>
      <c r="X448" s="26">
        <f>IF(T448&gt;0,V448/T448,0)</f>
        <v/>
      </c>
      <c r="Y448" s="26">
        <f>IF(U448&gt;0,W448/U448,0)</f>
        <v/>
      </c>
      <c r="Z448" s="25">
        <f>T448-V448</f>
        <v/>
      </c>
      <c r="AA448" s="25">
        <f>U448-W448</f>
        <v/>
      </c>
      <c r="AB448" s="25">
        <f>IF(Config!$B$7&gt;0,(V448/Config!$B$7)*Config!$B$4,0)</f>
        <v/>
      </c>
      <c r="AC448" s="25">
        <f>IF(Config!$B$7&gt;0,(W448/Config!$B$7)*Config!$B$4,0)</f>
        <v/>
      </c>
    </row>
    <row r="449" hidden="1" outlineLevel="1">
      <c r="A449" s="22" t="inlineStr"/>
      <c r="B449" s="22" t="inlineStr"/>
      <c r="C449" s="22" t="inlineStr"/>
      <c r="D449" s="22" t="inlineStr"/>
      <c r="E449" s="22" t="inlineStr">
        <is>
          <t>Dry Fruit Mix_15-2801</t>
        </is>
      </c>
      <c r="F449" s="22" t="inlineStr"/>
      <c r="G449" s="22" t="inlineStr">
        <is>
          <t>Dry Fruit Mix</t>
        </is>
      </c>
      <c r="H449" s="22" t="inlineStr">
        <is>
          <t>Premium Panchmeva Farmley Jar 405 g</t>
        </is>
      </c>
      <c r="I449" s="22" t="inlineStr"/>
      <c r="J449" s="24" t="n">
        <v>0</v>
      </c>
      <c r="K449" s="24" t="n">
        <v>0</v>
      </c>
      <c r="L449" s="22" t="inlineStr">
        <is>
          <t>PAC- Master Canteen 38th BN PAC Aligarh</t>
        </is>
      </c>
      <c r="M449" s="24" t="n">
        <v>0</v>
      </c>
      <c r="N449" s="22" t="inlineStr">
        <is>
          <t>Other Institutions</t>
        </is>
      </c>
      <c r="O449" s="22" t="inlineStr">
        <is>
          <t>Indore</t>
        </is>
      </c>
      <c r="P449" s="22" t="inlineStr"/>
      <c r="Q449" s="22" t="inlineStr">
        <is>
          <t>Trail Mixes</t>
        </is>
      </c>
      <c r="R449" s="25">
        <f>IF(Config!$B$4&gt;0,M449/Config!$B$4,0)</f>
        <v/>
      </c>
      <c r="S449" s="25">
        <f>IF(Config!$B$4&gt;0,K449/Config!$B$4,0)</f>
        <v/>
      </c>
      <c r="T449" s="25">
        <f>R449*Config!$B$7</f>
        <v/>
      </c>
      <c r="U449" s="25">
        <f>S449*Config!$B$7</f>
        <v/>
      </c>
      <c r="V449" s="25" t="n">
        <v>9.720000000000001</v>
      </c>
      <c r="W449" s="25" t="n">
        <v>24</v>
      </c>
      <c r="X449" s="26">
        <f>IF(T449&gt;0,V449/T449,0)</f>
        <v/>
      </c>
      <c r="Y449" s="26">
        <f>IF(U449&gt;0,W449/U449,0)</f>
        <v/>
      </c>
      <c r="Z449" s="25">
        <f>T449-V449</f>
        <v/>
      </c>
      <c r="AA449" s="25">
        <f>U449-W449</f>
        <v/>
      </c>
      <c r="AB449" s="25">
        <f>IF(Config!$B$7&gt;0,(V449/Config!$B$7)*Config!$B$4,0)</f>
        <v/>
      </c>
      <c r="AC449" s="25">
        <f>IF(Config!$B$7&gt;0,(W449/Config!$B$7)*Config!$B$4,0)</f>
        <v/>
      </c>
    </row>
    <row r="450" hidden="1" outlineLevel="1">
      <c r="A450" s="22" t="inlineStr"/>
      <c r="B450" s="22" t="inlineStr"/>
      <c r="C450" s="22" t="inlineStr"/>
      <c r="D450" s="22" t="inlineStr"/>
      <c r="E450" s="22" t="inlineStr">
        <is>
          <t>Dry Fruit Mix_15-2801</t>
        </is>
      </c>
      <c r="F450" s="22" t="inlineStr"/>
      <c r="G450" s="22" t="inlineStr">
        <is>
          <t>Dry Fruit Mix</t>
        </is>
      </c>
      <c r="H450" s="22" t="inlineStr">
        <is>
          <t>Premium Panchmeva Farmley Jar 405 g</t>
        </is>
      </c>
      <c r="I450" s="22" t="inlineStr"/>
      <c r="J450" s="24" t="n">
        <v>0</v>
      </c>
      <c r="K450" s="24" t="n">
        <v>0</v>
      </c>
      <c r="L450" s="22" t="inlineStr">
        <is>
          <t>Cloudkart Ventures Private Limited</t>
        </is>
      </c>
      <c r="M450" s="24" t="n">
        <v>0</v>
      </c>
      <c r="N450" s="22" t="inlineStr">
        <is>
          <t>Quick Commerce</t>
        </is>
      </c>
      <c r="O450" s="22" t="inlineStr">
        <is>
          <t>Indore</t>
        </is>
      </c>
      <c r="P450" s="22" t="inlineStr"/>
      <c r="Q450" s="22" t="inlineStr">
        <is>
          <t>Trail Mixes</t>
        </is>
      </c>
      <c r="R450" s="25">
        <f>IF(Config!$B$4&gt;0,M450/Config!$B$4,0)</f>
        <v/>
      </c>
      <c r="S450" s="25">
        <f>IF(Config!$B$4&gt;0,K450/Config!$B$4,0)</f>
        <v/>
      </c>
      <c r="T450" s="25">
        <f>R450*Config!$B$7</f>
        <v/>
      </c>
      <c r="U450" s="25">
        <f>S450*Config!$B$7</f>
        <v/>
      </c>
      <c r="V450" s="25" t="n">
        <v>165.24</v>
      </c>
      <c r="W450" s="25" t="n">
        <v>408</v>
      </c>
      <c r="X450" s="26">
        <f>IF(T450&gt;0,V450/T450,0)</f>
        <v/>
      </c>
      <c r="Y450" s="26">
        <f>IF(U450&gt;0,W450/U450,0)</f>
        <v/>
      </c>
      <c r="Z450" s="25">
        <f>T450-V450</f>
        <v/>
      </c>
      <c r="AA450" s="25">
        <f>U450-W450</f>
        <v/>
      </c>
      <c r="AB450" s="25">
        <f>IF(Config!$B$7&gt;0,(V450/Config!$B$7)*Config!$B$4,0)</f>
        <v/>
      </c>
      <c r="AC450" s="25">
        <f>IF(Config!$B$7&gt;0,(W450/Config!$B$7)*Config!$B$4,0)</f>
        <v/>
      </c>
    </row>
    <row r="451" hidden="1" outlineLevel="1">
      <c r="A451" s="22" t="inlineStr"/>
      <c r="B451" s="22" t="inlineStr"/>
      <c r="C451" s="22" t="inlineStr"/>
      <c r="D451" s="22" t="inlineStr"/>
      <c r="E451" s="22" t="inlineStr">
        <is>
          <t>Dry Fruit Mix_15-2801</t>
        </is>
      </c>
      <c r="F451" s="22" t="inlineStr"/>
      <c r="G451" s="22" t="inlineStr">
        <is>
          <t>Dry Fruit Mix</t>
        </is>
      </c>
      <c r="H451" s="22" t="inlineStr">
        <is>
          <t>Premium Panchmeva Farmley Jar 405 g</t>
        </is>
      </c>
      <c r="I451" s="22" t="inlineStr"/>
      <c r="J451" s="24" t="n">
        <v>0</v>
      </c>
      <c r="K451" s="24" t="n">
        <v>0</v>
      </c>
      <c r="L451" s="22" t="inlineStr">
        <is>
          <t>Cloudstore Retail Private Limited</t>
        </is>
      </c>
      <c r="M451" s="24" t="n">
        <v>0</v>
      </c>
      <c r="N451" s="22" t="inlineStr">
        <is>
          <t>Quick Commerce</t>
        </is>
      </c>
      <c r="O451" s="22" t="inlineStr">
        <is>
          <t>Indore</t>
        </is>
      </c>
      <c r="P451" s="22" t="inlineStr"/>
      <c r="Q451" s="22" t="inlineStr">
        <is>
          <t>Trail Mixes</t>
        </is>
      </c>
      <c r="R451" s="25">
        <f>IF(Config!$B$4&gt;0,M451/Config!$B$4,0)</f>
        <v/>
      </c>
      <c r="S451" s="25">
        <f>IF(Config!$B$4&gt;0,K451/Config!$B$4,0)</f>
        <v/>
      </c>
      <c r="T451" s="25">
        <f>R451*Config!$B$7</f>
        <v/>
      </c>
      <c r="U451" s="25">
        <f>S451*Config!$B$7</f>
        <v/>
      </c>
      <c r="V451" s="25" t="n">
        <v>670.6799999999999</v>
      </c>
      <c r="W451" s="25" t="n">
        <v>1656</v>
      </c>
      <c r="X451" s="26">
        <f>IF(T451&gt;0,V451/T451,0)</f>
        <v/>
      </c>
      <c r="Y451" s="26">
        <f>IF(U451&gt;0,W451/U451,0)</f>
        <v/>
      </c>
      <c r="Z451" s="25">
        <f>T451-V451</f>
        <v/>
      </c>
      <c r="AA451" s="25">
        <f>U451-W451</f>
        <v/>
      </c>
      <c r="AB451" s="25">
        <f>IF(Config!$B$7&gt;0,(V451/Config!$B$7)*Config!$B$4,0)</f>
        <v/>
      </c>
      <c r="AC451" s="25">
        <f>IF(Config!$B$7&gt;0,(W451/Config!$B$7)*Config!$B$4,0)</f>
        <v/>
      </c>
    </row>
    <row r="452" hidden="1" outlineLevel="1">
      <c r="A452" s="22" t="inlineStr"/>
      <c r="B452" s="22" t="inlineStr"/>
      <c r="C452" s="22" t="inlineStr"/>
      <c r="D452" s="22" t="inlineStr"/>
      <c r="E452" s="22" t="inlineStr">
        <is>
          <t>Dry Fruit Mix_15-2801</t>
        </is>
      </c>
      <c r="F452" s="22" t="inlineStr"/>
      <c r="G452" s="22" t="inlineStr">
        <is>
          <t>Dry Fruit Mix</t>
        </is>
      </c>
      <c r="H452" s="22" t="inlineStr">
        <is>
          <t>Premium Panchmeva Farmley Jar 405 g</t>
        </is>
      </c>
      <c r="I452" s="22" t="inlineStr"/>
      <c r="J452" s="24" t="n">
        <v>0</v>
      </c>
      <c r="K452" s="24" t="n">
        <v>0</v>
      </c>
      <c r="L452" s="22" t="inlineStr">
        <is>
          <t>Jupiter Kart Private Limited</t>
        </is>
      </c>
      <c r="M452" s="24" t="n">
        <v>0</v>
      </c>
      <c r="N452" s="22" t="inlineStr">
        <is>
          <t>Quick Commerce</t>
        </is>
      </c>
      <c r="O452" s="22" t="inlineStr">
        <is>
          <t>Indore</t>
        </is>
      </c>
      <c r="P452" s="22" t="inlineStr"/>
      <c r="Q452" s="22" t="inlineStr">
        <is>
          <t>Trail Mixes</t>
        </is>
      </c>
      <c r="R452" s="25">
        <f>IF(Config!$B$4&gt;0,M452/Config!$B$4,0)</f>
        <v/>
      </c>
      <c r="S452" s="25">
        <f>IF(Config!$B$4&gt;0,K452/Config!$B$4,0)</f>
        <v/>
      </c>
      <c r="T452" s="25">
        <f>R452*Config!$B$7</f>
        <v/>
      </c>
      <c r="U452" s="25">
        <f>S452*Config!$B$7</f>
        <v/>
      </c>
      <c r="V452" s="25" t="n">
        <v>592.92</v>
      </c>
      <c r="W452" s="25" t="n">
        <v>1464</v>
      </c>
      <c r="X452" s="26">
        <f>IF(T452&gt;0,V452/T452,0)</f>
        <v/>
      </c>
      <c r="Y452" s="26">
        <f>IF(U452&gt;0,W452/U452,0)</f>
        <v/>
      </c>
      <c r="Z452" s="25">
        <f>T452-V452</f>
        <v/>
      </c>
      <c r="AA452" s="25">
        <f>U452-W452</f>
        <v/>
      </c>
      <c r="AB452" s="25">
        <f>IF(Config!$B$7&gt;0,(V452/Config!$B$7)*Config!$B$4,0)</f>
        <v/>
      </c>
      <c r="AC452" s="25">
        <f>IF(Config!$B$7&gt;0,(W452/Config!$B$7)*Config!$B$4,0)</f>
        <v/>
      </c>
    </row>
    <row r="453" hidden="1" outlineLevel="1">
      <c r="A453" s="22" t="inlineStr"/>
      <c r="B453" s="22" t="inlineStr"/>
      <c r="C453" s="22" t="inlineStr"/>
      <c r="D453" s="22" t="inlineStr"/>
      <c r="E453" s="22" t="inlineStr">
        <is>
          <t>Dry Fruit Mix_15-2801</t>
        </is>
      </c>
      <c r="F453" s="22" t="inlineStr"/>
      <c r="G453" s="22" t="inlineStr">
        <is>
          <t>Dry Fruit Mix</t>
        </is>
      </c>
      <c r="H453" s="22" t="inlineStr">
        <is>
          <t>Premium Panchmeva Farmley Jar 405 g</t>
        </is>
      </c>
      <c r="I453" s="22" t="inlineStr"/>
      <c r="J453" s="24" t="n">
        <v>0</v>
      </c>
      <c r="K453" s="24" t="n">
        <v>0</v>
      </c>
      <c r="L453" s="22" t="inlineStr">
        <is>
          <t>Moksh Enterprises Private Limited</t>
        </is>
      </c>
      <c r="M453" s="24" t="n">
        <v>0</v>
      </c>
      <c r="N453" s="22" t="inlineStr">
        <is>
          <t>Quick Commerce</t>
        </is>
      </c>
      <c r="O453" s="22" t="inlineStr">
        <is>
          <t>Indore</t>
        </is>
      </c>
      <c r="P453" s="22" t="inlineStr"/>
      <c r="Q453" s="22" t="inlineStr">
        <is>
          <t>Trail Mixes</t>
        </is>
      </c>
      <c r="R453" s="25">
        <f>IF(Config!$B$4&gt;0,M453/Config!$B$4,0)</f>
        <v/>
      </c>
      <c r="S453" s="25">
        <f>IF(Config!$B$4&gt;0,K453/Config!$B$4,0)</f>
        <v/>
      </c>
      <c r="T453" s="25">
        <f>R453*Config!$B$7</f>
        <v/>
      </c>
      <c r="U453" s="25">
        <f>S453*Config!$B$7</f>
        <v/>
      </c>
      <c r="V453" s="25" t="n">
        <v>913.6799999999999</v>
      </c>
      <c r="W453" s="25" t="n">
        <v>2256</v>
      </c>
      <c r="X453" s="26">
        <f>IF(T453&gt;0,V453/T453,0)</f>
        <v/>
      </c>
      <c r="Y453" s="26">
        <f>IF(U453&gt;0,W453/U453,0)</f>
        <v/>
      </c>
      <c r="Z453" s="25">
        <f>T453-V453</f>
        <v/>
      </c>
      <c r="AA453" s="25">
        <f>U453-W453</f>
        <v/>
      </c>
      <c r="AB453" s="25">
        <f>IF(Config!$B$7&gt;0,(V453/Config!$B$7)*Config!$B$4,0)</f>
        <v/>
      </c>
      <c r="AC453" s="25">
        <f>IF(Config!$B$7&gt;0,(W453/Config!$B$7)*Config!$B$4,0)</f>
        <v/>
      </c>
    </row>
    <row r="454" hidden="1" outlineLevel="1">
      <c r="A454" s="22" t="inlineStr"/>
      <c r="B454" s="22" t="inlineStr"/>
      <c r="C454" s="22" t="inlineStr"/>
      <c r="D454" s="22" t="inlineStr"/>
      <c r="E454" s="22" t="inlineStr">
        <is>
          <t>Dry Fruit Mix_15-2801</t>
        </is>
      </c>
      <c r="F454" s="22" t="inlineStr"/>
      <c r="G454" s="22" t="inlineStr">
        <is>
          <t>Dry Fruit Mix</t>
        </is>
      </c>
      <c r="H454" s="22" t="inlineStr">
        <is>
          <t>Premium Panchmeva Farmley Jar 405 g</t>
        </is>
      </c>
      <c r="I454" s="22" t="inlineStr"/>
      <c r="J454" s="24" t="n">
        <v>0</v>
      </c>
      <c r="K454" s="24" t="n">
        <v>0</v>
      </c>
      <c r="L454" s="22" t="inlineStr">
        <is>
          <t>PJTJ Technologies Private Limited</t>
        </is>
      </c>
      <c r="M454" s="24" t="n">
        <v>0</v>
      </c>
      <c r="N454" s="22" t="inlineStr">
        <is>
          <t>Quick Commerce</t>
        </is>
      </c>
      <c r="O454" s="22" t="inlineStr">
        <is>
          <t>Indore</t>
        </is>
      </c>
      <c r="P454" s="22" t="inlineStr"/>
      <c r="Q454" s="22" t="inlineStr">
        <is>
          <t>Trail Mixes</t>
        </is>
      </c>
      <c r="R454" s="25">
        <f>IF(Config!$B$4&gt;0,M454/Config!$B$4,0)</f>
        <v/>
      </c>
      <c r="S454" s="25">
        <f>IF(Config!$B$4&gt;0,K454/Config!$B$4,0)</f>
        <v/>
      </c>
      <c r="T454" s="25">
        <f>R454*Config!$B$7</f>
        <v/>
      </c>
      <c r="U454" s="25">
        <f>S454*Config!$B$7</f>
        <v/>
      </c>
      <c r="V454" s="25" t="n">
        <v>729</v>
      </c>
      <c r="W454" s="25" t="n">
        <v>1800</v>
      </c>
      <c r="X454" s="26">
        <f>IF(T454&gt;0,V454/T454,0)</f>
        <v/>
      </c>
      <c r="Y454" s="26">
        <f>IF(U454&gt;0,W454/U454,0)</f>
        <v/>
      </c>
      <c r="Z454" s="25">
        <f>T454-V454</f>
        <v/>
      </c>
      <c r="AA454" s="25">
        <f>U454-W454</f>
        <v/>
      </c>
      <c r="AB454" s="25">
        <f>IF(Config!$B$7&gt;0,(V454/Config!$B$7)*Config!$B$4,0)</f>
        <v/>
      </c>
      <c r="AC454" s="25">
        <f>IF(Config!$B$7&gt;0,(W454/Config!$B$7)*Config!$B$4,0)</f>
        <v/>
      </c>
    </row>
    <row r="455">
      <c r="A455" s="17" t="inlineStr">
        <is>
          <t>May</t>
        </is>
      </c>
      <c r="B455" s="17" t="n">
        <v>2026</v>
      </c>
      <c r="C455" s="17" t="inlineStr">
        <is>
          <t>29-04-2026</t>
        </is>
      </c>
      <c r="D455" s="18" t="n">
        <v>0.4706712962962963</v>
      </c>
      <c r="E455" s="17" t="inlineStr">
        <is>
          <t>Fig_6-2464</t>
        </is>
      </c>
      <c r="F455" s="17" t="inlineStr">
        <is>
          <t>FG</t>
        </is>
      </c>
      <c r="G455" s="17" t="inlineStr">
        <is>
          <t>Figs</t>
        </is>
      </c>
      <c r="H455" s="17" t="inlineStr">
        <is>
          <t>Premium Anjeer Farmley Standee Pouch 200 g</t>
        </is>
      </c>
      <c r="I455" s="17" t="inlineStr">
        <is>
          <t>Premium Anjeer</t>
        </is>
      </c>
      <c r="J455" s="19" t="n">
        <v>0.2</v>
      </c>
      <c r="K455" s="19" t="n">
        <v>27390</v>
      </c>
      <c r="L455" s="17" t="inlineStr">
        <is>
          <t>55 Customers</t>
        </is>
      </c>
      <c r="M455" s="19" t="n">
        <v>5478</v>
      </c>
      <c r="N455" s="17" t="inlineStr">
        <is>
          <t>Multiple</t>
        </is>
      </c>
      <c r="O455" s="17" t="inlineStr">
        <is>
          <t>Indore</t>
        </is>
      </c>
      <c r="P455" s="17" t="inlineStr">
        <is>
          <t>KVI</t>
        </is>
      </c>
      <c r="Q455" s="17" t="inlineStr">
        <is>
          <t>Figs</t>
        </is>
      </c>
      <c r="R455" s="20">
        <f>IF(Config!$B$4&gt;0,M455/Config!$B$4,0)</f>
        <v/>
      </c>
      <c r="S455" s="20">
        <f>IF(Config!$B$4&gt;0,K455/Config!$B$4,0)</f>
        <v/>
      </c>
      <c r="T455" s="20">
        <f>R455*Config!$B$7</f>
        <v/>
      </c>
      <c r="U455" s="20">
        <f>S455*Config!$B$7</f>
        <v/>
      </c>
      <c r="V455" s="20" t="n">
        <v>3018</v>
      </c>
      <c r="W455" s="20" t="n">
        <v>15090</v>
      </c>
      <c r="X455" s="21">
        <f>IF(T455&gt;0,V455/T455,0)</f>
        <v/>
      </c>
      <c r="Y455" s="21">
        <f>IF(U455&gt;0,W455/U455,0)</f>
        <v/>
      </c>
      <c r="Z455" s="20">
        <f>T455-V455</f>
        <v/>
      </c>
      <c r="AA455" s="20">
        <f>U455-W455</f>
        <v/>
      </c>
      <c r="AB455" s="20">
        <f>IF(Config!$B$7&gt;0,(V455/Config!$B$7)*Config!$B$4,0)</f>
        <v/>
      </c>
      <c r="AC455" s="20">
        <f>IF(Config!$B$7&gt;0,(W455/Config!$B$7)*Config!$B$4,0)</f>
        <v/>
      </c>
    </row>
    <row r="456" hidden="1" outlineLevel="1">
      <c r="A456" s="22" t="inlineStr">
        <is>
          <t>May</t>
        </is>
      </c>
      <c r="B456" s="22" t="n">
        <v>2026</v>
      </c>
      <c r="C456" s="22" t="inlineStr">
        <is>
          <t>29-04-2026</t>
        </is>
      </c>
      <c r="D456" s="23" t="n">
        <v>0.4706712962962963</v>
      </c>
      <c r="E456" s="22" t="inlineStr">
        <is>
          <t>Fig_6-2464</t>
        </is>
      </c>
      <c r="F456" s="22" t="inlineStr">
        <is>
          <t>FG</t>
        </is>
      </c>
      <c r="G456" s="22" t="inlineStr">
        <is>
          <t>Figs</t>
        </is>
      </c>
      <c r="H456" s="22" t="inlineStr">
        <is>
          <t>Premium Anjeer Farmley Standee Pouch 200 g</t>
        </is>
      </c>
      <c r="I456" s="22" t="inlineStr">
        <is>
          <t>Premium Anjeer</t>
        </is>
      </c>
      <c r="J456" s="24" t="n">
        <v>0.2</v>
      </c>
      <c r="K456" s="24" t="n">
        <v>6600</v>
      </c>
      <c r="L456" s="22" t="inlineStr">
        <is>
          <t>CPC KPKB</t>
        </is>
      </c>
      <c r="M456" s="24" t="n">
        <v>1320</v>
      </c>
      <c r="N456" s="22" t="inlineStr">
        <is>
          <t>CPC</t>
        </is>
      </c>
      <c r="O456" s="22" t="inlineStr">
        <is>
          <t>Indore</t>
        </is>
      </c>
      <c r="P456" s="22" t="inlineStr">
        <is>
          <t>KVI</t>
        </is>
      </c>
      <c r="Q456" s="22" t="inlineStr">
        <is>
          <t>Figs</t>
        </is>
      </c>
      <c r="R456" s="25">
        <f>IF(Config!$B$4&gt;0,M456/Config!$B$4,0)</f>
        <v/>
      </c>
      <c r="S456" s="25">
        <f>IF(Config!$B$4&gt;0,K456/Config!$B$4,0)</f>
        <v/>
      </c>
      <c r="T456" s="25">
        <f>R456*Config!$B$7</f>
        <v/>
      </c>
      <c r="U456" s="25">
        <f>S456*Config!$B$7</f>
        <v/>
      </c>
      <c r="V456" s="25" t="n">
        <v>0</v>
      </c>
      <c r="W456" s="25" t="n">
        <v>0</v>
      </c>
      <c r="X456" s="26">
        <f>IF(T456&gt;0,V456/T456,0)</f>
        <v/>
      </c>
      <c r="Y456" s="26">
        <f>IF(U456&gt;0,W456/U456,0)</f>
        <v/>
      </c>
      <c r="Z456" s="25">
        <f>T456-V456</f>
        <v/>
      </c>
      <c r="AA456" s="25">
        <f>U456-W456</f>
        <v/>
      </c>
      <c r="AB456" s="25">
        <f>IF(Config!$B$7&gt;0,(V456/Config!$B$7)*Config!$B$4,0)</f>
        <v/>
      </c>
      <c r="AC456" s="25">
        <f>IF(Config!$B$7&gt;0,(W456/Config!$B$7)*Config!$B$4,0)</f>
        <v/>
      </c>
    </row>
    <row r="457" hidden="1" outlineLevel="1">
      <c r="A457" s="22" t="inlineStr">
        <is>
          <t>May</t>
        </is>
      </c>
      <c r="B457" s="22" t="n">
        <v>2026</v>
      </c>
      <c r="C457" s="22" t="inlineStr">
        <is>
          <t>29-04-2026</t>
        </is>
      </c>
      <c r="D457" s="23" t="n">
        <v>0.5300925925925926</v>
      </c>
      <c r="E457" s="22" t="inlineStr">
        <is>
          <t>Fig_6-2464</t>
        </is>
      </c>
      <c r="F457" s="22" t="inlineStr">
        <is>
          <t>FG</t>
        </is>
      </c>
      <c r="G457" s="22" t="inlineStr">
        <is>
          <t>Figs</t>
        </is>
      </c>
      <c r="H457" s="22" t="inlineStr">
        <is>
          <t>Premium Anjeer Farmley Standee Pouch 200 g</t>
        </is>
      </c>
      <c r="I457" s="22" t="inlineStr">
        <is>
          <t>Premium Anjeer</t>
        </is>
      </c>
      <c r="J457" s="24" t="n">
        <v>0.2</v>
      </c>
      <c r="K457" s="24" t="n">
        <v>1500</v>
      </c>
      <c r="L457" s="22" t="inlineStr">
        <is>
          <t>Metro Cash &amp; Carry India Private Limited</t>
        </is>
      </c>
      <c r="M457" s="24" t="n">
        <v>300</v>
      </c>
      <c r="N457" s="22" t="inlineStr">
        <is>
          <t>Modern Trade</t>
        </is>
      </c>
      <c r="O457" s="22" t="inlineStr">
        <is>
          <t>Indore</t>
        </is>
      </c>
      <c r="P457" s="22" t="inlineStr">
        <is>
          <t>KVI</t>
        </is>
      </c>
      <c r="Q457" s="22" t="inlineStr">
        <is>
          <t>Figs</t>
        </is>
      </c>
      <c r="R457" s="25">
        <f>IF(Config!$B$4&gt;0,M457/Config!$B$4,0)</f>
        <v/>
      </c>
      <c r="S457" s="25">
        <f>IF(Config!$B$4&gt;0,K457/Config!$B$4,0)</f>
        <v/>
      </c>
      <c r="T457" s="25">
        <f>R457*Config!$B$7</f>
        <v/>
      </c>
      <c r="U457" s="25">
        <f>S457*Config!$B$7</f>
        <v/>
      </c>
      <c r="V457" s="25" t="n">
        <v>114</v>
      </c>
      <c r="W457" s="25" t="n">
        <v>570</v>
      </c>
      <c r="X457" s="26">
        <f>IF(T457&gt;0,V457/T457,0)</f>
        <v/>
      </c>
      <c r="Y457" s="26">
        <f>IF(U457&gt;0,W457/U457,0)</f>
        <v/>
      </c>
      <c r="Z457" s="25">
        <f>T457-V457</f>
        <v/>
      </c>
      <c r="AA457" s="25">
        <f>U457-W457</f>
        <v/>
      </c>
      <c r="AB457" s="25">
        <f>IF(Config!$B$7&gt;0,(V457/Config!$B$7)*Config!$B$4,0)</f>
        <v/>
      </c>
      <c r="AC457" s="25">
        <f>IF(Config!$B$7&gt;0,(W457/Config!$B$7)*Config!$B$4,0)</f>
        <v/>
      </c>
    </row>
    <row r="458" hidden="1" outlineLevel="1">
      <c r="A458" s="22" t="inlineStr">
        <is>
          <t>May</t>
        </is>
      </c>
      <c r="B458" s="22" t="n">
        <v>2026</v>
      </c>
      <c r="C458" s="22" t="inlineStr">
        <is>
          <t>27-04-2026</t>
        </is>
      </c>
      <c r="D458" s="23" t="n">
        <v>0.7256481481481482</v>
      </c>
      <c r="E458" s="22" t="inlineStr">
        <is>
          <t>Fig_6-2464</t>
        </is>
      </c>
      <c r="F458" s="22" t="inlineStr">
        <is>
          <t>FG</t>
        </is>
      </c>
      <c r="G458" s="22" t="inlineStr">
        <is>
          <t>Figs</t>
        </is>
      </c>
      <c r="H458" s="22" t="inlineStr">
        <is>
          <t>Premium Anjeer Farmley Standee Pouch 200 g</t>
        </is>
      </c>
      <c r="I458" s="22" t="inlineStr">
        <is>
          <t>Premium Anjeer</t>
        </is>
      </c>
      <c r="J458" s="24" t="n">
        <v>0.2</v>
      </c>
      <c r="K458" s="24" t="n">
        <v>90</v>
      </c>
      <c r="L458" s="22" t="inlineStr">
        <is>
          <t>Sodexo India Services Private Limited</t>
        </is>
      </c>
      <c r="M458" s="24" t="n">
        <v>18</v>
      </c>
      <c r="N458" s="22" t="inlineStr">
        <is>
          <t>HoReCa</t>
        </is>
      </c>
      <c r="O458" s="22" t="inlineStr">
        <is>
          <t>Indore</t>
        </is>
      </c>
      <c r="P458" s="22" t="inlineStr">
        <is>
          <t>KVI</t>
        </is>
      </c>
      <c r="Q458" s="22" t="inlineStr">
        <is>
          <t>Figs</t>
        </is>
      </c>
      <c r="R458" s="25">
        <f>IF(Config!$B$4&gt;0,M458/Config!$B$4,0)</f>
        <v/>
      </c>
      <c r="S458" s="25">
        <f>IF(Config!$B$4&gt;0,K458/Config!$B$4,0)</f>
        <v/>
      </c>
      <c r="T458" s="25">
        <f>R458*Config!$B$7</f>
        <v/>
      </c>
      <c r="U458" s="25">
        <f>S458*Config!$B$7</f>
        <v/>
      </c>
      <c r="V458" s="25" t="n">
        <v>0</v>
      </c>
      <c r="W458" s="25" t="n">
        <v>0</v>
      </c>
      <c r="X458" s="26">
        <f>IF(T458&gt;0,V458/T458,0)</f>
        <v/>
      </c>
      <c r="Y458" s="26">
        <f>IF(U458&gt;0,W458/U458,0)</f>
        <v/>
      </c>
      <c r="Z458" s="25">
        <f>T458-V458</f>
        <v/>
      </c>
      <c r="AA458" s="25">
        <f>U458-W458</f>
        <v/>
      </c>
      <c r="AB458" s="25">
        <f>IF(Config!$B$7&gt;0,(V458/Config!$B$7)*Config!$B$4,0)</f>
        <v/>
      </c>
      <c r="AC458" s="25">
        <f>IF(Config!$B$7&gt;0,(W458/Config!$B$7)*Config!$B$4,0)</f>
        <v/>
      </c>
    </row>
    <row r="459" hidden="1" outlineLevel="1">
      <c r="A459" s="22" t="inlineStr">
        <is>
          <t>May</t>
        </is>
      </c>
      <c r="B459" s="22" t="n">
        <v>2026</v>
      </c>
      <c r="C459" s="22" t="inlineStr">
        <is>
          <t>27-04-2026</t>
        </is>
      </c>
      <c r="D459" s="23" t="n">
        <v>0.8300231481481481</v>
      </c>
      <c r="E459" s="22" t="inlineStr">
        <is>
          <t>Fig_6-2464</t>
        </is>
      </c>
      <c r="F459" s="22" t="inlineStr">
        <is>
          <t>FG</t>
        </is>
      </c>
      <c r="G459" s="22" t="inlineStr">
        <is>
          <t>Figs</t>
        </is>
      </c>
      <c r="H459" s="22" t="inlineStr">
        <is>
          <t>Premium Anjeer Farmley Standee Pouch 200 g</t>
        </is>
      </c>
      <c r="I459" s="22" t="inlineStr">
        <is>
          <t>Premium Anjeer</t>
        </is>
      </c>
      <c r="J459" s="24" t="n">
        <v>0.2</v>
      </c>
      <c r="K459" s="24" t="n">
        <v>1980</v>
      </c>
      <c r="L459" s="22" t="inlineStr">
        <is>
          <t>GT Retail</t>
        </is>
      </c>
      <c r="M459" s="24" t="n">
        <v>396</v>
      </c>
      <c r="N459" s="22" t="inlineStr">
        <is>
          <t>Category A</t>
        </is>
      </c>
      <c r="O459" s="22" t="inlineStr">
        <is>
          <t>Indore</t>
        </is>
      </c>
      <c r="P459" s="22" t="inlineStr">
        <is>
          <t>KVI</t>
        </is>
      </c>
      <c r="Q459" s="22" t="inlineStr">
        <is>
          <t>Figs</t>
        </is>
      </c>
      <c r="R459" s="25">
        <f>IF(Config!$B$4&gt;0,M459/Config!$B$4,0)</f>
        <v/>
      </c>
      <c r="S459" s="25">
        <f>IF(Config!$B$4&gt;0,K459/Config!$B$4,0)</f>
        <v/>
      </c>
      <c r="T459" s="25">
        <f>R459*Config!$B$7</f>
        <v/>
      </c>
      <c r="U459" s="25">
        <f>S459*Config!$B$7</f>
        <v/>
      </c>
      <c r="V459" s="25" t="n">
        <v>138</v>
      </c>
      <c r="W459" s="25" t="n">
        <v>690</v>
      </c>
      <c r="X459" s="26">
        <f>IF(T459&gt;0,V459/T459,0)</f>
        <v/>
      </c>
      <c r="Y459" s="26">
        <f>IF(U459&gt;0,W459/U459,0)</f>
        <v/>
      </c>
      <c r="Z459" s="25">
        <f>T459-V459</f>
        <v/>
      </c>
      <c r="AA459" s="25">
        <f>U459-W459</f>
        <v/>
      </c>
      <c r="AB459" s="25">
        <f>IF(Config!$B$7&gt;0,(V459/Config!$B$7)*Config!$B$4,0)</f>
        <v/>
      </c>
      <c r="AC459" s="25">
        <f>IF(Config!$B$7&gt;0,(W459/Config!$B$7)*Config!$B$4,0)</f>
        <v/>
      </c>
    </row>
    <row r="460" hidden="1" outlineLevel="1">
      <c r="A460" s="22" t="inlineStr">
        <is>
          <t>May</t>
        </is>
      </c>
      <c r="B460" s="22" t="n">
        <v>2026</v>
      </c>
      <c r="C460" s="22" t="inlineStr">
        <is>
          <t>25-04-2026</t>
        </is>
      </c>
      <c r="D460" s="23" t="n">
        <v>0.5943634259259259</v>
      </c>
      <c r="E460" s="22" t="inlineStr">
        <is>
          <t>Fig_6-2464</t>
        </is>
      </c>
      <c r="F460" s="22" t="inlineStr">
        <is>
          <t>FG</t>
        </is>
      </c>
      <c r="G460" s="22" t="inlineStr">
        <is>
          <t>Figs</t>
        </is>
      </c>
      <c r="H460" s="22" t="inlineStr">
        <is>
          <t>Premium Anjeer Farmley Standee Pouch 200 g</t>
        </is>
      </c>
      <c r="I460" s="22" t="inlineStr">
        <is>
          <t>Premium Anjeer</t>
        </is>
      </c>
      <c r="J460" s="24" t="n">
        <v>0.2</v>
      </c>
      <c r="K460" s="24" t="n">
        <v>2200</v>
      </c>
      <c r="L460" s="22" t="inlineStr">
        <is>
          <t>Flipkart India Private Limited</t>
        </is>
      </c>
      <c r="M460" s="24" t="n">
        <v>440</v>
      </c>
      <c r="N460" s="22" t="inlineStr">
        <is>
          <t>E-Commerce</t>
        </is>
      </c>
      <c r="O460" s="22" t="inlineStr">
        <is>
          <t>Indore</t>
        </is>
      </c>
      <c r="P460" s="22" t="inlineStr">
        <is>
          <t>KVI</t>
        </is>
      </c>
      <c r="Q460" s="22" t="inlineStr">
        <is>
          <t>Figs</t>
        </is>
      </c>
      <c r="R460" s="25">
        <f>IF(Config!$B$4&gt;0,M460/Config!$B$4,0)</f>
        <v/>
      </c>
      <c r="S460" s="25">
        <f>IF(Config!$B$4&gt;0,K460/Config!$B$4,0)</f>
        <v/>
      </c>
      <c r="T460" s="25">
        <f>R460*Config!$B$7</f>
        <v/>
      </c>
      <c r="U460" s="25">
        <f>S460*Config!$B$7</f>
        <v/>
      </c>
      <c r="V460" s="25" t="n">
        <v>270</v>
      </c>
      <c r="W460" s="25" t="n">
        <v>1350</v>
      </c>
      <c r="X460" s="26">
        <f>IF(T460&gt;0,V460/T460,0)</f>
        <v/>
      </c>
      <c r="Y460" s="26">
        <f>IF(U460&gt;0,W460/U460,0)</f>
        <v/>
      </c>
      <c r="Z460" s="25">
        <f>T460-V460</f>
        <v/>
      </c>
      <c r="AA460" s="25">
        <f>U460-W460</f>
        <v/>
      </c>
      <c r="AB460" s="25">
        <f>IF(Config!$B$7&gt;0,(V460/Config!$B$7)*Config!$B$4,0)</f>
        <v/>
      </c>
      <c r="AC460" s="25">
        <f>IF(Config!$B$7&gt;0,(W460/Config!$B$7)*Config!$B$4,0)</f>
        <v/>
      </c>
    </row>
    <row r="461" hidden="1" outlineLevel="1">
      <c r="A461" s="22" t="inlineStr">
        <is>
          <t>May</t>
        </is>
      </c>
      <c r="B461" s="22" t="n">
        <v>2026</v>
      </c>
      <c r="C461" s="22" t="inlineStr">
        <is>
          <t>25-04-2026</t>
        </is>
      </c>
      <c r="D461" s="23" t="n">
        <v>0.6392245370370371</v>
      </c>
      <c r="E461" s="22" t="inlineStr">
        <is>
          <t>Fig_6-2464</t>
        </is>
      </c>
      <c r="F461" s="22" t="inlineStr">
        <is>
          <t>FG</t>
        </is>
      </c>
      <c r="G461" s="22" t="inlineStr">
        <is>
          <t>Figs</t>
        </is>
      </c>
      <c r="H461" s="22" t="inlineStr">
        <is>
          <t>Premium Anjeer Farmley Standee Pouch 200 g</t>
        </is>
      </c>
      <c r="I461" s="22" t="inlineStr">
        <is>
          <t>Premium Anjeer</t>
        </is>
      </c>
      <c r="J461" s="24" t="n">
        <v>0.2</v>
      </c>
      <c r="K461" s="24" t="n">
        <v>180</v>
      </c>
      <c r="L461" s="22" t="inlineStr">
        <is>
          <t>Flipkart B2C</t>
        </is>
      </c>
      <c r="M461" s="24" t="n">
        <v>36</v>
      </c>
      <c r="N461" s="22" t="inlineStr">
        <is>
          <t>E-Commerce Dropship</t>
        </is>
      </c>
      <c r="O461" s="22" t="inlineStr">
        <is>
          <t>Indore</t>
        </is>
      </c>
      <c r="P461" s="22" t="inlineStr">
        <is>
          <t>KVI</t>
        </is>
      </c>
      <c r="Q461" s="22" t="inlineStr">
        <is>
          <t>Figs</t>
        </is>
      </c>
      <c r="R461" s="25">
        <f>IF(Config!$B$4&gt;0,M461/Config!$B$4,0)</f>
        <v/>
      </c>
      <c r="S461" s="25">
        <f>IF(Config!$B$4&gt;0,K461/Config!$B$4,0)</f>
        <v/>
      </c>
      <c r="T461" s="25">
        <f>R461*Config!$B$7</f>
        <v/>
      </c>
      <c r="U461" s="25">
        <f>S461*Config!$B$7</f>
        <v/>
      </c>
      <c r="V461" s="25" t="n">
        <v>0</v>
      </c>
      <c r="W461" s="25" t="n">
        <v>0</v>
      </c>
      <c r="X461" s="26">
        <f>IF(T461&gt;0,V461/T461,0)</f>
        <v/>
      </c>
      <c r="Y461" s="26">
        <f>IF(U461&gt;0,W461/U461,0)</f>
        <v/>
      </c>
      <c r="Z461" s="25">
        <f>T461-V461</f>
        <v/>
      </c>
      <c r="AA461" s="25">
        <f>U461-W461</f>
        <v/>
      </c>
      <c r="AB461" s="25">
        <f>IF(Config!$B$7&gt;0,(V461/Config!$B$7)*Config!$B$4,0)</f>
        <v/>
      </c>
      <c r="AC461" s="25">
        <f>IF(Config!$B$7&gt;0,(W461/Config!$B$7)*Config!$B$4,0)</f>
        <v/>
      </c>
    </row>
    <row r="462" hidden="1" outlineLevel="1">
      <c r="A462" s="22" t="inlineStr">
        <is>
          <t>May</t>
        </is>
      </c>
      <c r="B462" s="22" t="n">
        <v>2026</v>
      </c>
      <c r="C462" s="22" t="inlineStr">
        <is>
          <t>25-04-2026</t>
        </is>
      </c>
      <c r="D462" s="23" t="n">
        <v>0.6449537037037038</v>
      </c>
      <c r="E462" s="22" t="inlineStr">
        <is>
          <t>Fig_6-2464</t>
        </is>
      </c>
      <c r="F462" s="22" t="inlineStr">
        <is>
          <t>FG</t>
        </is>
      </c>
      <c r="G462" s="22" t="inlineStr">
        <is>
          <t>Figs</t>
        </is>
      </c>
      <c r="H462" s="22" t="inlineStr">
        <is>
          <t>Premium Anjeer Farmley Standee Pouch 200 g</t>
        </is>
      </c>
      <c r="I462" s="22" t="inlineStr">
        <is>
          <t>Premium Anjeer</t>
        </is>
      </c>
      <c r="J462" s="24" t="n">
        <v>0.2</v>
      </c>
      <c r="K462" s="24" t="n">
        <v>700</v>
      </c>
      <c r="L462" s="22" t="inlineStr">
        <is>
          <t>INNOVATIVE RETAIL CONCEPTS PRIVATE LIMITED</t>
        </is>
      </c>
      <c r="M462" s="24" t="n">
        <v>140</v>
      </c>
      <c r="N462" s="22" t="inlineStr">
        <is>
          <t>Quick Commerce</t>
        </is>
      </c>
      <c r="O462" s="22" t="inlineStr">
        <is>
          <t>Indore</t>
        </is>
      </c>
      <c r="P462" s="22" t="inlineStr">
        <is>
          <t>KVI</t>
        </is>
      </c>
      <c r="Q462" s="22" t="inlineStr">
        <is>
          <t>Figs</t>
        </is>
      </c>
      <c r="R462" s="25">
        <f>IF(Config!$B$4&gt;0,M462/Config!$B$4,0)</f>
        <v/>
      </c>
      <c r="S462" s="25">
        <f>IF(Config!$B$4&gt;0,K462/Config!$B$4,0)</f>
        <v/>
      </c>
      <c r="T462" s="25">
        <f>R462*Config!$B$7</f>
        <v/>
      </c>
      <c r="U462" s="25">
        <f>S462*Config!$B$7</f>
        <v/>
      </c>
      <c r="V462" s="25" t="n">
        <v>84</v>
      </c>
      <c r="W462" s="25" t="n">
        <v>420</v>
      </c>
      <c r="X462" s="26">
        <f>IF(T462&gt;0,V462/T462,0)</f>
        <v/>
      </c>
      <c r="Y462" s="26">
        <f>IF(U462&gt;0,W462/U462,0)</f>
        <v/>
      </c>
      <c r="Z462" s="25">
        <f>T462-V462</f>
        <v/>
      </c>
      <c r="AA462" s="25">
        <f>U462-W462</f>
        <v/>
      </c>
      <c r="AB462" s="25">
        <f>IF(Config!$B$7&gt;0,(V462/Config!$B$7)*Config!$B$4,0)</f>
        <v/>
      </c>
      <c r="AC462" s="25">
        <f>IF(Config!$B$7&gt;0,(W462/Config!$B$7)*Config!$B$4,0)</f>
        <v/>
      </c>
    </row>
    <row r="463" hidden="1" outlineLevel="1">
      <c r="A463" s="22" t="inlineStr">
        <is>
          <t>May</t>
        </is>
      </c>
      <c r="B463" s="22" t="n">
        <v>2026</v>
      </c>
      <c r="C463" s="22" t="inlineStr">
        <is>
          <t>25-04-2026</t>
        </is>
      </c>
      <c r="D463" s="23" t="n">
        <v>0.658425925925926</v>
      </c>
      <c r="E463" s="22" t="inlineStr">
        <is>
          <t>Fig_6-2464</t>
        </is>
      </c>
      <c r="F463" s="22" t="inlineStr">
        <is>
          <t>FG</t>
        </is>
      </c>
      <c r="G463" s="22" t="inlineStr">
        <is>
          <t>Figs</t>
        </is>
      </c>
      <c r="H463" s="22" t="inlineStr">
        <is>
          <t>Premium Anjeer Farmley Standee Pouch 200 g</t>
        </is>
      </c>
      <c r="I463" s="22" t="inlineStr">
        <is>
          <t>Premium Anjeer</t>
        </is>
      </c>
      <c r="J463" s="24" t="n">
        <v>0.2</v>
      </c>
      <c r="K463" s="24" t="n">
        <v>150</v>
      </c>
      <c r="L463" s="22" t="inlineStr">
        <is>
          <t>Meesho B2C</t>
        </is>
      </c>
      <c r="M463" s="24" t="n">
        <v>30</v>
      </c>
      <c r="N463" s="22" t="inlineStr">
        <is>
          <t>E-Commerce Dropship</t>
        </is>
      </c>
      <c r="O463" s="22" t="inlineStr">
        <is>
          <t>Indore</t>
        </is>
      </c>
      <c r="P463" s="22" t="inlineStr">
        <is>
          <t>KVI</t>
        </is>
      </c>
      <c r="Q463" s="22" t="inlineStr">
        <is>
          <t>Figs</t>
        </is>
      </c>
      <c r="R463" s="25">
        <f>IF(Config!$B$4&gt;0,M463/Config!$B$4,0)</f>
        <v/>
      </c>
      <c r="S463" s="25">
        <f>IF(Config!$B$4&gt;0,K463/Config!$B$4,0)</f>
        <v/>
      </c>
      <c r="T463" s="25">
        <f>R463*Config!$B$7</f>
        <v/>
      </c>
      <c r="U463" s="25">
        <f>S463*Config!$B$7</f>
        <v/>
      </c>
      <c r="V463" s="25" t="n">
        <v>0</v>
      </c>
      <c r="W463" s="25" t="n">
        <v>0</v>
      </c>
      <c r="X463" s="26">
        <f>IF(T463&gt;0,V463/T463,0)</f>
        <v/>
      </c>
      <c r="Y463" s="26">
        <f>IF(U463&gt;0,W463/U463,0)</f>
        <v/>
      </c>
      <c r="Z463" s="25">
        <f>T463-V463</f>
        <v/>
      </c>
      <c r="AA463" s="25">
        <f>U463-W463</f>
        <v/>
      </c>
      <c r="AB463" s="25">
        <f>IF(Config!$B$7&gt;0,(V463/Config!$B$7)*Config!$B$4,0)</f>
        <v/>
      </c>
      <c r="AC463" s="25">
        <f>IF(Config!$B$7&gt;0,(W463/Config!$B$7)*Config!$B$4,0)</f>
        <v/>
      </c>
    </row>
    <row r="464" hidden="1" outlineLevel="1">
      <c r="A464" s="22" t="inlineStr">
        <is>
          <t>May</t>
        </is>
      </c>
      <c r="B464" s="22" t="n">
        <v>2026</v>
      </c>
      <c r="C464" s="22" t="inlineStr">
        <is>
          <t>25-04-2026</t>
        </is>
      </c>
      <c r="D464" s="23" t="n">
        <v>0.7192592592592593</v>
      </c>
      <c r="E464" s="22" t="inlineStr">
        <is>
          <t>Fig_6-2464</t>
        </is>
      </c>
      <c r="F464" s="22" t="inlineStr">
        <is>
          <t>FG</t>
        </is>
      </c>
      <c r="G464" s="22" t="inlineStr">
        <is>
          <t>Figs</t>
        </is>
      </c>
      <c r="H464" s="22" t="inlineStr">
        <is>
          <t>Premium Anjeer Farmley Standee Pouch 200 g</t>
        </is>
      </c>
      <c r="I464" s="22" t="inlineStr">
        <is>
          <t>Premium Anjeer</t>
        </is>
      </c>
      <c r="J464" s="24" t="n">
        <v>0.2</v>
      </c>
      <c r="K464" s="24" t="n">
        <v>9000</v>
      </c>
      <c r="L464" s="22" t="inlineStr">
        <is>
          <t>Blink Commerce Private Limited</t>
        </is>
      </c>
      <c r="M464" s="24" t="n">
        <v>1800</v>
      </c>
      <c r="N464" s="22" t="inlineStr">
        <is>
          <t>Quick Commerce</t>
        </is>
      </c>
      <c r="O464" s="22" t="inlineStr">
        <is>
          <t>Indore</t>
        </is>
      </c>
      <c r="P464" s="22" t="inlineStr">
        <is>
          <t>KVI</t>
        </is>
      </c>
      <c r="Q464" s="22" t="inlineStr">
        <is>
          <t>Figs</t>
        </is>
      </c>
      <c r="R464" s="25">
        <f>IF(Config!$B$4&gt;0,M464/Config!$B$4,0)</f>
        <v/>
      </c>
      <c r="S464" s="25">
        <f>IF(Config!$B$4&gt;0,K464/Config!$B$4,0)</f>
        <v/>
      </c>
      <c r="T464" s="25">
        <f>R464*Config!$B$7</f>
        <v/>
      </c>
      <c r="U464" s="25">
        <f>S464*Config!$B$7</f>
        <v/>
      </c>
      <c r="V464" s="25" t="n">
        <v>762</v>
      </c>
      <c r="W464" s="25" t="n">
        <v>3810</v>
      </c>
      <c r="X464" s="26">
        <f>IF(T464&gt;0,V464/T464,0)</f>
        <v/>
      </c>
      <c r="Y464" s="26">
        <f>IF(U464&gt;0,W464/U464,0)</f>
        <v/>
      </c>
      <c r="Z464" s="25">
        <f>T464-V464</f>
        <v/>
      </c>
      <c r="AA464" s="25">
        <f>U464-W464</f>
        <v/>
      </c>
      <c r="AB464" s="25">
        <f>IF(Config!$B$7&gt;0,(V464/Config!$B$7)*Config!$B$4,0)</f>
        <v/>
      </c>
      <c r="AC464" s="25">
        <f>IF(Config!$B$7&gt;0,(W464/Config!$B$7)*Config!$B$4,0)</f>
        <v/>
      </c>
    </row>
    <row r="465" hidden="1" outlineLevel="1">
      <c r="A465" s="22" t="inlineStr">
        <is>
          <t>May</t>
        </is>
      </c>
      <c r="B465" s="22" t="n">
        <v>2026</v>
      </c>
      <c r="C465" s="22" t="inlineStr">
        <is>
          <t>25-04-2026</t>
        </is>
      </c>
      <c r="D465" s="23" t="n">
        <v>0.7192939814814815</v>
      </c>
      <c r="E465" s="22" t="inlineStr">
        <is>
          <t>Fig_6-2464</t>
        </is>
      </c>
      <c r="F465" s="22" t="inlineStr">
        <is>
          <t>FG</t>
        </is>
      </c>
      <c r="G465" s="22" t="inlineStr">
        <is>
          <t>Figs</t>
        </is>
      </c>
      <c r="H465" s="22" t="inlineStr">
        <is>
          <t>Premium Anjeer Farmley Standee Pouch 200 g</t>
        </is>
      </c>
      <c r="I465" s="22" t="inlineStr">
        <is>
          <t>Premium Anjeer</t>
        </is>
      </c>
      <c r="J465" s="24" t="n">
        <v>0.2</v>
      </c>
      <c r="K465" s="24" t="n">
        <v>1800</v>
      </c>
      <c r="L465" s="22" t="inlineStr">
        <is>
          <t>Instamart</t>
        </is>
      </c>
      <c r="M465" s="24" t="n">
        <v>360</v>
      </c>
      <c r="N465" s="22" t="inlineStr">
        <is>
          <t>Quick Commerce</t>
        </is>
      </c>
      <c r="O465" s="22" t="inlineStr">
        <is>
          <t>Indore</t>
        </is>
      </c>
      <c r="P465" s="22" t="inlineStr">
        <is>
          <t>KVI</t>
        </is>
      </c>
      <c r="Q465" s="22" t="inlineStr">
        <is>
          <t>Figs</t>
        </is>
      </c>
      <c r="R465" s="25">
        <f>IF(Config!$B$4&gt;0,M465/Config!$B$4,0)</f>
        <v/>
      </c>
      <c r="S465" s="25">
        <f>IF(Config!$B$4&gt;0,K465/Config!$B$4,0)</f>
        <v/>
      </c>
      <c r="T465" s="25">
        <f>R465*Config!$B$7</f>
        <v/>
      </c>
      <c r="U465" s="25">
        <f>S465*Config!$B$7</f>
        <v/>
      </c>
      <c r="V465" s="25" t="n">
        <v>0</v>
      </c>
      <c r="W465" s="25" t="n">
        <v>0</v>
      </c>
      <c r="X465" s="26">
        <f>IF(T465&gt;0,V465/T465,0)</f>
        <v/>
      </c>
      <c r="Y465" s="26">
        <f>IF(U465&gt;0,W465/U465,0)</f>
        <v/>
      </c>
      <c r="Z465" s="25">
        <f>T465-V465</f>
        <v/>
      </c>
      <c r="AA465" s="25">
        <f>U465-W465</f>
        <v/>
      </c>
      <c r="AB465" s="25">
        <f>IF(Config!$B$7&gt;0,(V465/Config!$B$7)*Config!$B$4,0)</f>
        <v/>
      </c>
      <c r="AC465" s="25">
        <f>IF(Config!$B$7&gt;0,(W465/Config!$B$7)*Config!$B$4,0)</f>
        <v/>
      </c>
    </row>
    <row r="466" hidden="1" outlineLevel="1">
      <c r="A466" s="22" t="inlineStr">
        <is>
          <t>May</t>
        </is>
      </c>
      <c r="B466" s="22" t="n">
        <v>2026</v>
      </c>
      <c r="C466" s="22" t="inlineStr">
        <is>
          <t>25-04-2026</t>
        </is>
      </c>
      <c r="D466" s="23" t="n">
        <v>0.7193981481481482</v>
      </c>
      <c r="E466" s="22" t="inlineStr">
        <is>
          <t>Fig_6-2464</t>
        </is>
      </c>
      <c r="F466" s="22" t="inlineStr">
        <is>
          <t>FG</t>
        </is>
      </c>
      <c r="G466" s="22" t="inlineStr">
        <is>
          <t>Figs</t>
        </is>
      </c>
      <c r="H466" s="22" t="inlineStr">
        <is>
          <t>Premium Anjeer Farmley Standee Pouch 200 g</t>
        </is>
      </c>
      <c r="I466" s="22" t="inlineStr">
        <is>
          <t>Premium Anjeer</t>
        </is>
      </c>
      <c r="J466" s="24" t="n">
        <v>0.2</v>
      </c>
      <c r="K466" s="24" t="n">
        <v>2500</v>
      </c>
      <c r="L466" s="22" t="inlineStr">
        <is>
          <t>Zepto Limited</t>
        </is>
      </c>
      <c r="M466" s="24" t="n">
        <v>500</v>
      </c>
      <c r="N466" s="22" t="inlineStr">
        <is>
          <t>Quick Commerce</t>
        </is>
      </c>
      <c r="O466" s="22" t="inlineStr">
        <is>
          <t>Indore</t>
        </is>
      </c>
      <c r="P466" s="22" t="inlineStr">
        <is>
          <t>KVI</t>
        </is>
      </c>
      <c r="Q466" s="22" t="inlineStr">
        <is>
          <t>Figs</t>
        </is>
      </c>
      <c r="R466" s="25">
        <f>IF(Config!$B$4&gt;0,M466/Config!$B$4,0)</f>
        <v/>
      </c>
      <c r="S466" s="25">
        <f>IF(Config!$B$4&gt;0,K466/Config!$B$4,0)</f>
        <v/>
      </c>
      <c r="T466" s="25">
        <f>R466*Config!$B$7</f>
        <v/>
      </c>
      <c r="U466" s="25">
        <f>S466*Config!$B$7</f>
        <v/>
      </c>
      <c r="V466" s="25" t="n">
        <v>342</v>
      </c>
      <c r="W466" s="25" t="n">
        <v>1710</v>
      </c>
      <c r="X466" s="26">
        <f>IF(T466&gt;0,V466/T466,0)</f>
        <v/>
      </c>
      <c r="Y466" s="26">
        <f>IF(U466&gt;0,W466/U466,0)</f>
        <v/>
      </c>
      <c r="Z466" s="25">
        <f>T466-V466</f>
        <v/>
      </c>
      <c r="AA466" s="25">
        <f>U466-W466</f>
        <v/>
      </c>
      <c r="AB466" s="25">
        <f>IF(Config!$B$7&gt;0,(V466/Config!$B$7)*Config!$B$4,0)</f>
        <v/>
      </c>
      <c r="AC466" s="25">
        <f>IF(Config!$B$7&gt;0,(W466/Config!$B$7)*Config!$B$4,0)</f>
        <v/>
      </c>
    </row>
    <row r="467" hidden="1" outlineLevel="1">
      <c r="A467" s="22" t="inlineStr">
        <is>
          <t>May</t>
        </is>
      </c>
      <c r="B467" s="22" t="n">
        <v>2026</v>
      </c>
      <c r="C467" s="22" t="inlineStr">
        <is>
          <t>25-04-2026</t>
        </is>
      </c>
      <c r="D467" s="23" t="n">
        <v>0.7266087962962963</v>
      </c>
      <c r="E467" s="22" t="inlineStr">
        <is>
          <t>Fig_6-2464</t>
        </is>
      </c>
      <c r="F467" s="22" t="inlineStr">
        <is>
          <t>FG</t>
        </is>
      </c>
      <c r="G467" s="22" t="inlineStr">
        <is>
          <t>Figs</t>
        </is>
      </c>
      <c r="H467" s="22" t="inlineStr">
        <is>
          <t>Premium Anjeer Farmley Standee Pouch 200 g</t>
        </is>
      </c>
      <c r="I467" s="22" t="inlineStr">
        <is>
          <t>Premium Anjeer</t>
        </is>
      </c>
      <c r="J467" s="24" t="n">
        <v>0.2</v>
      </c>
      <c r="K467" s="24" t="n">
        <v>300</v>
      </c>
      <c r="L467" s="22" t="inlineStr">
        <is>
          <t>Wal-Mart India Private Limited</t>
        </is>
      </c>
      <c r="M467" s="24" t="n">
        <v>60</v>
      </c>
      <c r="N467" s="22" t="inlineStr">
        <is>
          <t>Modern Trade</t>
        </is>
      </c>
      <c r="O467" s="22" t="inlineStr">
        <is>
          <t>Indore</t>
        </is>
      </c>
      <c r="P467" s="22" t="inlineStr">
        <is>
          <t>KVI</t>
        </is>
      </c>
      <c r="Q467" s="22" t="inlineStr">
        <is>
          <t>Figs</t>
        </is>
      </c>
      <c r="R467" s="25">
        <f>IF(Config!$B$4&gt;0,M467/Config!$B$4,0)</f>
        <v/>
      </c>
      <c r="S467" s="25">
        <f>IF(Config!$B$4&gt;0,K467/Config!$B$4,0)</f>
        <v/>
      </c>
      <c r="T467" s="25">
        <f>R467*Config!$B$7</f>
        <v/>
      </c>
      <c r="U467" s="25">
        <f>S467*Config!$B$7</f>
        <v/>
      </c>
      <c r="V467" s="25" t="n">
        <v>30</v>
      </c>
      <c r="W467" s="25" t="n">
        <v>150</v>
      </c>
      <c r="X467" s="26">
        <f>IF(T467&gt;0,V467/T467,0)</f>
        <v/>
      </c>
      <c r="Y467" s="26">
        <f>IF(U467&gt;0,W467/U467,0)</f>
        <v/>
      </c>
      <c r="Z467" s="25">
        <f>T467-V467</f>
        <v/>
      </c>
      <c r="AA467" s="25">
        <f>U467-W467</f>
        <v/>
      </c>
      <c r="AB467" s="25">
        <f>IF(Config!$B$7&gt;0,(V467/Config!$B$7)*Config!$B$4,0)</f>
        <v/>
      </c>
      <c r="AC467" s="25">
        <f>IF(Config!$B$7&gt;0,(W467/Config!$B$7)*Config!$B$4,0)</f>
        <v/>
      </c>
    </row>
    <row r="468" hidden="1" outlineLevel="1">
      <c r="A468" s="22" t="inlineStr">
        <is>
          <t>May</t>
        </is>
      </c>
      <c r="B468" s="22" t="n">
        <v>2026</v>
      </c>
      <c r="C468" s="22" t="inlineStr">
        <is>
          <t>25-04-2026</t>
        </is>
      </c>
      <c r="D468" s="23" t="n">
        <v>0.7266319444444445</v>
      </c>
      <c r="E468" s="22" t="inlineStr">
        <is>
          <t>Fig_6-2464</t>
        </is>
      </c>
      <c r="F468" s="22" t="inlineStr">
        <is>
          <t>FG</t>
        </is>
      </c>
      <c r="G468" s="22" t="inlineStr">
        <is>
          <t>Figs</t>
        </is>
      </c>
      <c r="H468" s="22" t="inlineStr">
        <is>
          <t>Premium Anjeer Farmley Standee Pouch 200 g</t>
        </is>
      </c>
      <c r="I468" s="22" t="inlineStr">
        <is>
          <t>Premium Anjeer</t>
        </is>
      </c>
      <c r="J468" s="24" t="n">
        <v>0.2</v>
      </c>
      <c r="K468" s="24" t="n">
        <v>200</v>
      </c>
      <c r="L468" s="22" t="inlineStr">
        <is>
          <t>SPENCER'S RETAIL LIMITED</t>
        </is>
      </c>
      <c r="M468" s="24" t="n">
        <v>40</v>
      </c>
      <c r="N468" s="22" t="inlineStr">
        <is>
          <t>Modern Trade</t>
        </is>
      </c>
      <c r="O468" s="22" t="inlineStr">
        <is>
          <t>Indore</t>
        </is>
      </c>
      <c r="P468" s="22" t="inlineStr">
        <is>
          <t>KVI</t>
        </is>
      </c>
      <c r="Q468" s="22" t="inlineStr">
        <is>
          <t>Figs</t>
        </is>
      </c>
      <c r="R468" s="25">
        <f>IF(Config!$B$4&gt;0,M468/Config!$B$4,0)</f>
        <v/>
      </c>
      <c r="S468" s="25">
        <f>IF(Config!$B$4&gt;0,K468/Config!$B$4,0)</f>
        <v/>
      </c>
      <c r="T468" s="25">
        <f>R468*Config!$B$7</f>
        <v/>
      </c>
      <c r="U468" s="25">
        <f>S468*Config!$B$7</f>
        <v/>
      </c>
      <c r="V468" s="25" t="n">
        <v>0</v>
      </c>
      <c r="W468" s="25" t="n">
        <v>0</v>
      </c>
      <c r="X468" s="26">
        <f>IF(T468&gt;0,V468/T468,0)</f>
        <v/>
      </c>
      <c r="Y468" s="26">
        <f>IF(U468&gt;0,W468/U468,0)</f>
        <v/>
      </c>
      <c r="Z468" s="25">
        <f>T468-V468</f>
        <v/>
      </c>
      <c r="AA468" s="25">
        <f>U468-W468</f>
        <v/>
      </c>
      <c r="AB468" s="25">
        <f>IF(Config!$B$7&gt;0,(V468/Config!$B$7)*Config!$B$4,0)</f>
        <v/>
      </c>
      <c r="AC468" s="25">
        <f>IF(Config!$B$7&gt;0,(W468/Config!$B$7)*Config!$B$4,0)</f>
        <v/>
      </c>
    </row>
    <row r="469" hidden="1" outlineLevel="1">
      <c r="A469" s="22" t="inlineStr">
        <is>
          <t>May</t>
        </is>
      </c>
      <c r="B469" s="22" t="n">
        <v>2026</v>
      </c>
      <c r="C469" s="22" t="inlineStr">
        <is>
          <t>25-04-2026</t>
        </is>
      </c>
      <c r="D469" s="23" t="n">
        <v>0.7266435185185185</v>
      </c>
      <c r="E469" s="22" t="inlineStr">
        <is>
          <t>Fig_6-2464</t>
        </is>
      </c>
      <c r="F469" s="22" t="inlineStr">
        <is>
          <t>FG</t>
        </is>
      </c>
      <c r="G469" s="22" t="inlineStr">
        <is>
          <t>Figs</t>
        </is>
      </c>
      <c r="H469" s="22" t="inlineStr">
        <is>
          <t>Premium Anjeer Farmley Standee Pouch 200 g</t>
        </is>
      </c>
      <c r="I469" s="22" t="inlineStr">
        <is>
          <t>Premium Anjeer</t>
        </is>
      </c>
      <c r="J469" s="24" t="n">
        <v>0.2</v>
      </c>
      <c r="K469" s="24" t="n">
        <v>100</v>
      </c>
      <c r="L469" s="22" t="inlineStr">
        <is>
          <t>MAX HYPERMARKET INDIA PRIVATE LIMITED</t>
        </is>
      </c>
      <c r="M469" s="24" t="n">
        <v>20</v>
      </c>
      <c r="N469" s="22" t="inlineStr">
        <is>
          <t>Modern Trade</t>
        </is>
      </c>
      <c r="O469" s="22" t="inlineStr">
        <is>
          <t>Indore</t>
        </is>
      </c>
      <c r="P469" s="22" t="inlineStr">
        <is>
          <t>KVI</t>
        </is>
      </c>
      <c r="Q469" s="22" t="inlineStr">
        <is>
          <t>Figs</t>
        </is>
      </c>
      <c r="R469" s="25">
        <f>IF(Config!$B$4&gt;0,M469/Config!$B$4,0)</f>
        <v/>
      </c>
      <c r="S469" s="25">
        <f>IF(Config!$B$4&gt;0,K469/Config!$B$4,0)</f>
        <v/>
      </c>
      <c r="T469" s="25">
        <f>R469*Config!$B$7</f>
        <v/>
      </c>
      <c r="U469" s="25">
        <f>S469*Config!$B$7</f>
        <v/>
      </c>
      <c r="V469" s="25" t="n">
        <v>18</v>
      </c>
      <c r="W469" s="25" t="n">
        <v>90</v>
      </c>
      <c r="X469" s="26">
        <f>IF(T469&gt;0,V469/T469,0)</f>
        <v/>
      </c>
      <c r="Y469" s="26">
        <f>IF(U469&gt;0,W469/U469,0)</f>
        <v/>
      </c>
      <c r="Z469" s="25">
        <f>T469-V469</f>
        <v/>
      </c>
      <c r="AA469" s="25">
        <f>U469-W469</f>
        <v/>
      </c>
      <c r="AB469" s="25">
        <f>IF(Config!$B$7&gt;0,(V469/Config!$B$7)*Config!$B$4,0)</f>
        <v/>
      </c>
      <c r="AC469" s="25">
        <f>IF(Config!$B$7&gt;0,(W469/Config!$B$7)*Config!$B$4,0)</f>
        <v/>
      </c>
    </row>
    <row r="470" hidden="1" outlineLevel="1">
      <c r="A470" s="22" t="inlineStr">
        <is>
          <t>May</t>
        </is>
      </c>
      <c r="B470" s="22" t="n">
        <v>2026</v>
      </c>
      <c r="C470" s="22" t="inlineStr">
        <is>
          <t>25-04-2026</t>
        </is>
      </c>
      <c r="D470" s="23" t="n">
        <v>0.7266782407407407</v>
      </c>
      <c r="E470" s="22" t="inlineStr">
        <is>
          <t>Fig_6-2464</t>
        </is>
      </c>
      <c r="F470" s="22" t="inlineStr">
        <is>
          <t>FG</t>
        </is>
      </c>
      <c r="G470" s="22" t="inlineStr">
        <is>
          <t>Figs</t>
        </is>
      </c>
      <c r="H470" s="22" t="inlineStr">
        <is>
          <t>Premium Anjeer Farmley Standee Pouch 200 g</t>
        </is>
      </c>
      <c r="I470" s="22" t="inlineStr">
        <is>
          <t>Premium Anjeer</t>
        </is>
      </c>
      <c r="J470" s="24" t="n">
        <v>0.2</v>
      </c>
      <c r="K470" s="24" t="n">
        <v>90</v>
      </c>
      <c r="L470" s="22" t="inlineStr">
        <is>
          <t>Jhabak Marketing</t>
        </is>
      </c>
      <c r="M470" s="24" t="n">
        <v>18</v>
      </c>
      <c r="N470" s="22" t="inlineStr">
        <is>
          <t>Modern Trade</t>
        </is>
      </c>
      <c r="O470" s="22" t="inlineStr">
        <is>
          <t>Indore</t>
        </is>
      </c>
      <c r="P470" s="22" t="inlineStr">
        <is>
          <t>KVI</t>
        </is>
      </c>
      <c r="Q470" s="22" t="inlineStr">
        <is>
          <t>Figs</t>
        </is>
      </c>
      <c r="R470" s="25">
        <f>IF(Config!$B$4&gt;0,M470/Config!$B$4,0)</f>
        <v/>
      </c>
      <c r="S470" s="25">
        <f>IF(Config!$B$4&gt;0,K470/Config!$B$4,0)</f>
        <v/>
      </c>
      <c r="T470" s="25">
        <f>R470*Config!$B$7</f>
        <v/>
      </c>
      <c r="U470" s="25">
        <f>S470*Config!$B$7</f>
        <v/>
      </c>
      <c r="V470" s="25" t="n">
        <v>18</v>
      </c>
      <c r="W470" s="25" t="n">
        <v>90</v>
      </c>
      <c r="X470" s="26">
        <f>IF(T470&gt;0,V470/T470,0)</f>
        <v/>
      </c>
      <c r="Y470" s="26">
        <f>IF(U470&gt;0,W470/U470,0)</f>
        <v/>
      </c>
      <c r="Z470" s="25">
        <f>T470-V470</f>
        <v/>
      </c>
      <c r="AA470" s="25">
        <f>U470-W470</f>
        <v/>
      </c>
      <c r="AB470" s="25">
        <f>IF(Config!$B$7&gt;0,(V470/Config!$B$7)*Config!$B$4,0)</f>
        <v/>
      </c>
      <c r="AC470" s="25">
        <f>IF(Config!$B$7&gt;0,(W470/Config!$B$7)*Config!$B$4,0)</f>
        <v/>
      </c>
    </row>
    <row r="471" hidden="1" outlineLevel="1">
      <c r="A471" s="22" t="inlineStr"/>
      <c r="B471" s="22" t="inlineStr"/>
      <c r="C471" s="22" t="inlineStr"/>
      <c r="D471" s="22" t="inlineStr"/>
      <c r="E471" s="22" t="inlineStr">
        <is>
          <t>Fig_6-2464</t>
        </is>
      </c>
      <c r="F471" s="22" t="inlineStr"/>
      <c r="G471" s="22" t="inlineStr">
        <is>
          <t>Fig</t>
        </is>
      </c>
      <c r="H471" s="22" t="inlineStr">
        <is>
          <t>Premium Anjeer Farmley Standee Pouch 200 g</t>
        </is>
      </c>
      <c r="I471" s="22" t="inlineStr"/>
      <c r="J471" s="24" t="n">
        <v>0</v>
      </c>
      <c r="K471" s="24" t="n">
        <v>0</v>
      </c>
      <c r="L471" s="22" t="inlineStr">
        <is>
          <t>CPC - Canteen Officer Master Canteen Frontier HQR SSB Lucknow</t>
        </is>
      </c>
      <c r="M471" s="24" t="n">
        <v>0</v>
      </c>
      <c r="N471" s="22" t="inlineStr">
        <is>
          <t>CPC KPKB</t>
        </is>
      </c>
      <c r="O471" s="22" t="inlineStr">
        <is>
          <t>Indore</t>
        </is>
      </c>
      <c r="P471" s="22" t="inlineStr"/>
      <c r="Q471" s="22" t="inlineStr">
        <is>
          <t>Figs</t>
        </is>
      </c>
      <c r="R471" s="25">
        <f>IF(Config!$B$4&gt;0,M471/Config!$B$4,0)</f>
        <v/>
      </c>
      <c r="S471" s="25">
        <f>IF(Config!$B$4&gt;0,K471/Config!$B$4,0)</f>
        <v/>
      </c>
      <c r="T471" s="25">
        <f>R471*Config!$B$7</f>
        <v/>
      </c>
      <c r="U471" s="25">
        <f>S471*Config!$B$7</f>
        <v/>
      </c>
      <c r="V471" s="25" t="n">
        <v>6</v>
      </c>
      <c r="W471" s="25" t="n">
        <v>30</v>
      </c>
      <c r="X471" s="26">
        <f>IF(T471&gt;0,V471/T471,0)</f>
        <v/>
      </c>
      <c r="Y471" s="26">
        <f>IF(U471&gt;0,W471/U471,0)</f>
        <v/>
      </c>
      <c r="Z471" s="25">
        <f>T471-V471</f>
        <v/>
      </c>
      <c r="AA471" s="25">
        <f>U471-W471</f>
        <v/>
      </c>
      <c r="AB471" s="25">
        <f>IF(Config!$B$7&gt;0,(V471/Config!$B$7)*Config!$B$4,0)</f>
        <v/>
      </c>
      <c r="AC471" s="25">
        <f>IF(Config!$B$7&gt;0,(W471/Config!$B$7)*Config!$B$4,0)</f>
        <v/>
      </c>
    </row>
    <row r="472" hidden="1" outlineLevel="1">
      <c r="A472" s="22" t="inlineStr"/>
      <c r="B472" s="22" t="inlineStr"/>
      <c r="C472" s="22" t="inlineStr"/>
      <c r="D472" s="22" t="inlineStr"/>
      <c r="E472" s="22" t="inlineStr">
        <is>
          <t>Fig_6-2464</t>
        </is>
      </c>
      <c r="F472" s="22" t="inlineStr"/>
      <c r="G472" s="22" t="inlineStr">
        <is>
          <t>Fig</t>
        </is>
      </c>
      <c r="H472" s="22" t="inlineStr">
        <is>
          <t>Premium Anjeer Farmley Standee Pouch 200 g</t>
        </is>
      </c>
      <c r="I472" s="22" t="inlineStr"/>
      <c r="J472" s="24" t="n">
        <v>0</v>
      </c>
      <c r="K472" s="24" t="n">
        <v>0</v>
      </c>
      <c r="L472" s="22" t="inlineStr">
        <is>
          <t>CPC - Central Police Canteen Cisf Unit Kopt Kolkata</t>
        </is>
      </c>
      <c r="M472" s="24" t="n">
        <v>0</v>
      </c>
      <c r="N472" s="22" t="inlineStr">
        <is>
          <t>CPC KPKB</t>
        </is>
      </c>
      <c r="O472" s="22" t="inlineStr">
        <is>
          <t>Indore</t>
        </is>
      </c>
      <c r="P472" s="22" t="inlineStr"/>
      <c r="Q472" s="22" t="inlineStr">
        <is>
          <t>Figs</t>
        </is>
      </c>
      <c r="R472" s="25">
        <f>IF(Config!$B$4&gt;0,M472/Config!$B$4,0)</f>
        <v/>
      </c>
      <c r="S472" s="25">
        <f>IF(Config!$B$4&gt;0,K472/Config!$B$4,0)</f>
        <v/>
      </c>
      <c r="T472" s="25">
        <f>R472*Config!$B$7</f>
        <v/>
      </c>
      <c r="U472" s="25">
        <f>S472*Config!$B$7</f>
        <v/>
      </c>
      <c r="V472" s="25" t="n">
        <v>24</v>
      </c>
      <c r="W472" s="25" t="n">
        <v>120</v>
      </c>
      <c r="X472" s="26">
        <f>IF(T472&gt;0,V472/T472,0)</f>
        <v/>
      </c>
      <c r="Y472" s="26">
        <f>IF(U472&gt;0,W472/U472,0)</f>
        <v/>
      </c>
      <c r="Z472" s="25">
        <f>T472-V472</f>
        <v/>
      </c>
      <c r="AA472" s="25">
        <f>U472-W472</f>
        <v/>
      </c>
      <c r="AB472" s="25">
        <f>IF(Config!$B$7&gt;0,(V472/Config!$B$7)*Config!$B$4,0)</f>
        <v/>
      </c>
      <c r="AC472" s="25">
        <f>IF(Config!$B$7&gt;0,(W472/Config!$B$7)*Config!$B$4,0)</f>
        <v/>
      </c>
    </row>
    <row r="473" hidden="1" outlineLevel="1">
      <c r="A473" s="22" t="inlineStr"/>
      <c r="B473" s="22" t="inlineStr"/>
      <c r="C473" s="22" t="inlineStr"/>
      <c r="D473" s="22" t="inlineStr"/>
      <c r="E473" s="22" t="inlineStr">
        <is>
          <t>Fig_6-2464</t>
        </is>
      </c>
      <c r="F473" s="22" t="inlineStr"/>
      <c r="G473" s="22" t="inlineStr">
        <is>
          <t>Fig</t>
        </is>
      </c>
      <c r="H473" s="22" t="inlineStr">
        <is>
          <t>Premium Anjeer Farmley Standee Pouch 200 g</t>
        </is>
      </c>
      <c r="I473" s="22" t="inlineStr"/>
      <c r="J473" s="24" t="n">
        <v>0</v>
      </c>
      <c r="K473" s="24" t="n">
        <v>0</v>
      </c>
      <c r="L473" s="22" t="inlineStr">
        <is>
          <t>CPC - Commandant  57th Bn SSB</t>
        </is>
      </c>
      <c r="M473" s="24" t="n">
        <v>0</v>
      </c>
      <c r="N473" s="22" t="inlineStr">
        <is>
          <t>CPC KPKB</t>
        </is>
      </c>
      <c r="O473" s="22" t="inlineStr">
        <is>
          <t>Indore</t>
        </is>
      </c>
      <c r="P473" s="22" t="inlineStr"/>
      <c r="Q473" s="22" t="inlineStr">
        <is>
          <t>Figs</t>
        </is>
      </c>
      <c r="R473" s="25">
        <f>IF(Config!$B$4&gt;0,M473/Config!$B$4,0)</f>
        <v/>
      </c>
      <c r="S473" s="25">
        <f>IF(Config!$B$4&gt;0,K473/Config!$B$4,0)</f>
        <v/>
      </c>
      <c r="T473" s="25">
        <f>R473*Config!$B$7</f>
        <v/>
      </c>
      <c r="U473" s="25">
        <f>S473*Config!$B$7</f>
        <v/>
      </c>
      <c r="V473" s="25" t="n">
        <v>18</v>
      </c>
      <c r="W473" s="25" t="n">
        <v>90</v>
      </c>
      <c r="X473" s="26">
        <f>IF(T473&gt;0,V473/T473,0)</f>
        <v/>
      </c>
      <c r="Y473" s="26">
        <f>IF(U473&gt;0,W473/U473,0)</f>
        <v/>
      </c>
      <c r="Z473" s="25">
        <f>T473-V473</f>
        <v/>
      </c>
      <c r="AA473" s="25">
        <f>U473-W473</f>
        <v/>
      </c>
      <c r="AB473" s="25">
        <f>IF(Config!$B$7&gt;0,(V473/Config!$B$7)*Config!$B$4,0)</f>
        <v/>
      </c>
      <c r="AC473" s="25">
        <f>IF(Config!$B$7&gt;0,(W473/Config!$B$7)*Config!$B$4,0)</f>
        <v/>
      </c>
    </row>
    <row r="474" hidden="1" outlineLevel="1">
      <c r="A474" s="22" t="inlineStr"/>
      <c r="B474" s="22" t="inlineStr"/>
      <c r="C474" s="22" t="inlineStr"/>
      <c r="D474" s="22" t="inlineStr"/>
      <c r="E474" s="22" t="inlineStr">
        <is>
          <t>Fig_6-2464</t>
        </is>
      </c>
      <c r="F474" s="22" t="inlineStr"/>
      <c r="G474" s="22" t="inlineStr">
        <is>
          <t>Fig</t>
        </is>
      </c>
      <c r="H474" s="22" t="inlineStr">
        <is>
          <t>Premium Anjeer Farmley Standee Pouch 200 g</t>
        </is>
      </c>
      <c r="I474" s="22" t="inlineStr"/>
      <c r="J474" s="24" t="n">
        <v>0</v>
      </c>
      <c r="K474" s="24" t="n">
        <v>0</v>
      </c>
      <c r="L474" s="22" t="inlineStr">
        <is>
          <t>CPC - KPKB Master Canteen Dhanbad</t>
        </is>
      </c>
      <c r="M474" s="24" t="n">
        <v>0</v>
      </c>
      <c r="N474" s="22" t="inlineStr">
        <is>
          <t>CPC KPKB</t>
        </is>
      </c>
      <c r="O474" s="22" t="inlineStr">
        <is>
          <t>Indore</t>
        </is>
      </c>
      <c r="P474" s="22" t="inlineStr"/>
      <c r="Q474" s="22" t="inlineStr">
        <is>
          <t>Figs</t>
        </is>
      </c>
      <c r="R474" s="25">
        <f>IF(Config!$B$4&gt;0,M474/Config!$B$4,0)</f>
        <v/>
      </c>
      <c r="S474" s="25">
        <f>IF(Config!$B$4&gt;0,K474/Config!$B$4,0)</f>
        <v/>
      </c>
      <c r="T474" s="25">
        <f>R474*Config!$B$7</f>
        <v/>
      </c>
      <c r="U474" s="25">
        <f>S474*Config!$B$7</f>
        <v/>
      </c>
      <c r="V474" s="25" t="n">
        <v>60</v>
      </c>
      <c r="W474" s="25" t="n">
        <v>300</v>
      </c>
      <c r="X474" s="26">
        <f>IF(T474&gt;0,V474/T474,0)</f>
        <v/>
      </c>
      <c r="Y474" s="26">
        <f>IF(U474&gt;0,W474/U474,0)</f>
        <v/>
      </c>
      <c r="Z474" s="25">
        <f>T474-V474</f>
        <v/>
      </c>
      <c r="AA474" s="25">
        <f>U474-W474</f>
        <v/>
      </c>
      <c r="AB474" s="25">
        <f>IF(Config!$B$7&gt;0,(V474/Config!$B$7)*Config!$B$4,0)</f>
        <v/>
      </c>
      <c r="AC474" s="25">
        <f>IF(Config!$B$7&gt;0,(W474/Config!$B$7)*Config!$B$4,0)</f>
        <v/>
      </c>
    </row>
    <row r="475" hidden="1" outlineLevel="1">
      <c r="A475" s="22" t="inlineStr"/>
      <c r="B475" s="22" t="inlineStr"/>
      <c r="C475" s="22" t="inlineStr"/>
      <c r="D475" s="22" t="inlineStr"/>
      <c r="E475" s="22" t="inlineStr">
        <is>
          <t>Fig_6-2464</t>
        </is>
      </c>
      <c r="F475" s="22" t="inlineStr"/>
      <c r="G475" s="22" t="inlineStr">
        <is>
          <t>Fig</t>
        </is>
      </c>
      <c r="H475" s="22" t="inlineStr">
        <is>
          <t>Premium Anjeer Farmley Standee Pouch 200 g</t>
        </is>
      </c>
      <c r="I475" s="22" t="inlineStr"/>
      <c r="J475" s="24" t="n">
        <v>0</v>
      </c>
      <c r="K475" s="24" t="n">
        <v>0</v>
      </c>
      <c r="L475" s="22" t="inlineStr">
        <is>
          <t>CPC - Kendriya Police Kalyan Bhandar - HP</t>
        </is>
      </c>
      <c r="M475" s="24" t="n">
        <v>0</v>
      </c>
      <c r="N475" s="22" t="inlineStr">
        <is>
          <t>CPC KPKB</t>
        </is>
      </c>
      <c r="O475" s="22" t="inlineStr">
        <is>
          <t>Indore</t>
        </is>
      </c>
      <c r="P475" s="22" t="inlineStr"/>
      <c r="Q475" s="22" t="inlineStr">
        <is>
          <t>Figs</t>
        </is>
      </c>
      <c r="R475" s="25">
        <f>IF(Config!$B$4&gt;0,M475/Config!$B$4,0)</f>
        <v/>
      </c>
      <c r="S475" s="25">
        <f>IF(Config!$B$4&gt;0,K475/Config!$B$4,0)</f>
        <v/>
      </c>
      <c r="T475" s="25">
        <f>R475*Config!$B$7</f>
        <v/>
      </c>
      <c r="U475" s="25">
        <f>S475*Config!$B$7</f>
        <v/>
      </c>
      <c r="V475" s="25" t="n">
        <v>30</v>
      </c>
      <c r="W475" s="25" t="n">
        <v>150</v>
      </c>
      <c r="X475" s="26">
        <f>IF(T475&gt;0,V475/T475,0)</f>
        <v/>
      </c>
      <c r="Y475" s="26">
        <f>IF(U475&gt;0,W475/U475,0)</f>
        <v/>
      </c>
      <c r="Z475" s="25">
        <f>T475-V475</f>
        <v/>
      </c>
      <c r="AA475" s="25">
        <f>U475-W475</f>
        <v/>
      </c>
      <c r="AB475" s="25">
        <f>IF(Config!$B$7&gt;0,(V475/Config!$B$7)*Config!$B$4,0)</f>
        <v/>
      </c>
      <c r="AC475" s="25">
        <f>IF(Config!$B$7&gt;0,(W475/Config!$B$7)*Config!$B$4,0)</f>
        <v/>
      </c>
    </row>
    <row r="476" hidden="1" outlineLevel="1">
      <c r="A476" s="22" t="inlineStr"/>
      <c r="B476" s="22" t="inlineStr"/>
      <c r="C476" s="22" t="inlineStr"/>
      <c r="D476" s="22" t="inlineStr"/>
      <c r="E476" s="22" t="inlineStr">
        <is>
          <t>Fig_6-2464</t>
        </is>
      </c>
      <c r="F476" s="22" t="inlineStr"/>
      <c r="G476" s="22" t="inlineStr">
        <is>
          <t>Fig</t>
        </is>
      </c>
      <c r="H476" s="22" t="inlineStr">
        <is>
          <t>Premium Anjeer Farmley Standee Pouch 200 g</t>
        </is>
      </c>
      <c r="I476" s="22" t="inlineStr"/>
      <c r="J476" s="24" t="n">
        <v>0</v>
      </c>
      <c r="K476" s="24" t="n">
        <v>0</v>
      </c>
      <c r="L476" s="22" t="inlineStr">
        <is>
          <t>CPC - Kendriya Police Kalyan Master Bhandar</t>
        </is>
      </c>
      <c r="M476" s="24" t="n">
        <v>0</v>
      </c>
      <c r="N476" s="22" t="inlineStr">
        <is>
          <t>CPC KPKB</t>
        </is>
      </c>
      <c r="O476" s="22" t="inlineStr">
        <is>
          <t>Indore</t>
        </is>
      </c>
      <c r="P476" s="22" t="inlineStr"/>
      <c r="Q476" s="22" t="inlineStr">
        <is>
          <t>Figs</t>
        </is>
      </c>
      <c r="R476" s="25">
        <f>IF(Config!$B$4&gt;0,M476/Config!$B$4,0)</f>
        <v/>
      </c>
      <c r="S476" s="25">
        <f>IF(Config!$B$4&gt;0,K476/Config!$B$4,0)</f>
        <v/>
      </c>
      <c r="T476" s="25">
        <f>R476*Config!$B$7</f>
        <v/>
      </c>
      <c r="U476" s="25">
        <f>S476*Config!$B$7</f>
        <v/>
      </c>
      <c r="V476" s="25" t="n">
        <v>6</v>
      </c>
      <c r="W476" s="25" t="n">
        <v>30</v>
      </c>
      <c r="X476" s="26">
        <f>IF(T476&gt;0,V476/T476,0)</f>
        <v/>
      </c>
      <c r="Y476" s="26">
        <f>IF(U476&gt;0,W476/U476,0)</f>
        <v/>
      </c>
      <c r="Z476" s="25">
        <f>T476-V476</f>
        <v/>
      </c>
      <c r="AA476" s="25">
        <f>U476-W476</f>
        <v/>
      </c>
      <c r="AB476" s="25">
        <f>IF(Config!$B$7&gt;0,(V476/Config!$B$7)*Config!$B$4,0)</f>
        <v/>
      </c>
      <c r="AC476" s="25">
        <f>IF(Config!$B$7&gt;0,(W476/Config!$B$7)*Config!$B$4,0)</f>
        <v/>
      </c>
    </row>
    <row r="477" hidden="1" outlineLevel="1">
      <c r="A477" s="22" t="inlineStr"/>
      <c r="B477" s="22" t="inlineStr"/>
      <c r="C477" s="22" t="inlineStr"/>
      <c r="D477" s="22" t="inlineStr"/>
      <c r="E477" s="22" t="inlineStr">
        <is>
          <t>Fig_6-2464</t>
        </is>
      </c>
      <c r="F477" s="22" t="inlineStr"/>
      <c r="G477" s="22" t="inlineStr">
        <is>
          <t>Fig</t>
        </is>
      </c>
      <c r="H477" s="22" t="inlineStr">
        <is>
          <t>Premium Anjeer Farmley Standee Pouch 200 g</t>
        </is>
      </c>
      <c r="I477" s="22" t="inlineStr"/>
      <c r="J477" s="24" t="n">
        <v>0</v>
      </c>
      <c r="K477" s="24" t="n">
        <v>0</v>
      </c>
      <c r="L477" s="22" t="inlineStr">
        <is>
          <t>CPC - Master Bhandar</t>
        </is>
      </c>
      <c r="M477" s="24" t="n">
        <v>0</v>
      </c>
      <c r="N477" s="22" t="inlineStr">
        <is>
          <t>CPC KPKB</t>
        </is>
      </c>
      <c r="O477" s="22" t="inlineStr">
        <is>
          <t>Indore</t>
        </is>
      </c>
      <c r="P477" s="22" t="inlineStr"/>
      <c r="Q477" s="22" t="inlineStr">
        <is>
          <t>Figs</t>
        </is>
      </c>
      <c r="R477" s="25">
        <f>IF(Config!$B$4&gt;0,M477/Config!$B$4,0)</f>
        <v/>
      </c>
      <c r="S477" s="25">
        <f>IF(Config!$B$4&gt;0,K477/Config!$B$4,0)</f>
        <v/>
      </c>
      <c r="T477" s="25">
        <f>R477*Config!$B$7</f>
        <v/>
      </c>
      <c r="U477" s="25">
        <f>S477*Config!$B$7</f>
        <v/>
      </c>
      <c r="V477" s="25" t="n">
        <v>24</v>
      </c>
      <c r="W477" s="25" t="n">
        <v>120</v>
      </c>
      <c r="X477" s="26">
        <f>IF(T477&gt;0,V477/T477,0)</f>
        <v/>
      </c>
      <c r="Y477" s="26">
        <f>IF(U477&gt;0,W477/U477,0)</f>
        <v/>
      </c>
      <c r="Z477" s="25">
        <f>T477-V477</f>
        <v/>
      </c>
      <c r="AA477" s="25">
        <f>U477-W477</f>
        <v/>
      </c>
      <c r="AB477" s="25">
        <f>IF(Config!$B$7&gt;0,(V477/Config!$B$7)*Config!$B$4,0)</f>
        <v/>
      </c>
      <c r="AC477" s="25">
        <f>IF(Config!$B$7&gt;0,(W477/Config!$B$7)*Config!$B$4,0)</f>
        <v/>
      </c>
    </row>
    <row r="478" hidden="1" outlineLevel="1">
      <c r="A478" s="22" t="inlineStr"/>
      <c r="B478" s="22" t="inlineStr"/>
      <c r="C478" s="22" t="inlineStr"/>
      <c r="D478" s="22" t="inlineStr"/>
      <c r="E478" s="22" t="inlineStr">
        <is>
          <t>Fig_6-2464</t>
        </is>
      </c>
      <c r="F478" s="22" t="inlineStr"/>
      <c r="G478" s="22" t="inlineStr">
        <is>
          <t>Fig</t>
        </is>
      </c>
      <c r="H478" s="22" t="inlineStr">
        <is>
          <t>Premium Anjeer Farmley Standee Pouch 200 g</t>
        </is>
      </c>
      <c r="I478" s="22" t="inlineStr"/>
      <c r="J478" s="24" t="n">
        <v>0</v>
      </c>
      <c r="K478" s="24" t="n">
        <v>0</v>
      </c>
      <c r="L478" s="22" t="inlineStr">
        <is>
          <t>CPC - Master Bhandar - Haryana</t>
        </is>
      </c>
      <c r="M478" s="24" t="n">
        <v>0</v>
      </c>
      <c r="N478" s="22" t="inlineStr">
        <is>
          <t>CPC KPKB</t>
        </is>
      </c>
      <c r="O478" s="22" t="inlineStr">
        <is>
          <t>Indore</t>
        </is>
      </c>
      <c r="P478" s="22" t="inlineStr"/>
      <c r="Q478" s="22" t="inlineStr">
        <is>
          <t>Figs</t>
        </is>
      </c>
      <c r="R478" s="25">
        <f>IF(Config!$B$4&gt;0,M478/Config!$B$4,0)</f>
        <v/>
      </c>
      <c r="S478" s="25">
        <f>IF(Config!$B$4&gt;0,K478/Config!$B$4,0)</f>
        <v/>
      </c>
      <c r="T478" s="25">
        <f>R478*Config!$B$7</f>
        <v/>
      </c>
      <c r="U478" s="25">
        <f>S478*Config!$B$7</f>
        <v/>
      </c>
      <c r="V478" s="25" t="n">
        <v>18</v>
      </c>
      <c r="W478" s="25" t="n">
        <v>90</v>
      </c>
      <c r="X478" s="26">
        <f>IF(T478&gt;0,V478/T478,0)</f>
        <v/>
      </c>
      <c r="Y478" s="26">
        <f>IF(U478&gt;0,W478/U478,0)</f>
        <v/>
      </c>
      <c r="Z478" s="25">
        <f>T478-V478</f>
        <v/>
      </c>
      <c r="AA478" s="25">
        <f>U478-W478</f>
        <v/>
      </c>
      <c r="AB478" s="25">
        <f>IF(Config!$B$7&gt;0,(V478/Config!$B$7)*Config!$B$4,0)</f>
        <v/>
      </c>
      <c r="AC478" s="25">
        <f>IF(Config!$B$7&gt;0,(W478/Config!$B$7)*Config!$B$4,0)</f>
        <v/>
      </c>
    </row>
    <row r="479" hidden="1" outlineLevel="1">
      <c r="A479" s="22" t="inlineStr"/>
      <c r="B479" s="22" t="inlineStr"/>
      <c r="C479" s="22" t="inlineStr"/>
      <c r="D479" s="22" t="inlineStr"/>
      <c r="E479" s="22" t="inlineStr">
        <is>
          <t>Fig_6-2464</t>
        </is>
      </c>
      <c r="F479" s="22" t="inlineStr"/>
      <c r="G479" s="22" t="inlineStr">
        <is>
          <t>Fig</t>
        </is>
      </c>
      <c r="H479" s="22" t="inlineStr">
        <is>
          <t>Premium Anjeer Farmley Standee Pouch 200 g</t>
        </is>
      </c>
      <c r="I479" s="22" t="inlineStr"/>
      <c r="J479" s="24" t="n">
        <v>0</v>
      </c>
      <c r="K479" s="24" t="n">
        <v>0</v>
      </c>
      <c r="L479" s="22" t="inlineStr">
        <is>
          <t>CPC - Master Bhandar CRPF HQ CGO</t>
        </is>
      </c>
      <c r="M479" s="24" t="n">
        <v>0</v>
      </c>
      <c r="N479" s="22" t="inlineStr">
        <is>
          <t>CPC KPKB</t>
        </is>
      </c>
      <c r="O479" s="22" t="inlineStr">
        <is>
          <t>Indore</t>
        </is>
      </c>
      <c r="P479" s="22" t="inlineStr"/>
      <c r="Q479" s="22" t="inlineStr">
        <is>
          <t>Figs</t>
        </is>
      </c>
      <c r="R479" s="25">
        <f>IF(Config!$B$4&gt;0,M479/Config!$B$4,0)</f>
        <v/>
      </c>
      <c r="S479" s="25">
        <f>IF(Config!$B$4&gt;0,K479/Config!$B$4,0)</f>
        <v/>
      </c>
      <c r="T479" s="25">
        <f>R479*Config!$B$7</f>
        <v/>
      </c>
      <c r="U479" s="25">
        <f>S479*Config!$B$7</f>
        <v/>
      </c>
      <c r="V479" s="25" t="n">
        <v>30</v>
      </c>
      <c r="W479" s="25" t="n">
        <v>150</v>
      </c>
      <c r="X479" s="26">
        <f>IF(T479&gt;0,V479/T479,0)</f>
        <v/>
      </c>
      <c r="Y479" s="26">
        <f>IF(U479&gt;0,W479/U479,0)</f>
        <v/>
      </c>
      <c r="Z479" s="25">
        <f>T479-V479</f>
        <v/>
      </c>
      <c r="AA479" s="25">
        <f>U479-W479</f>
        <v/>
      </c>
      <c r="AB479" s="25">
        <f>IF(Config!$B$7&gt;0,(V479/Config!$B$7)*Config!$B$4,0)</f>
        <v/>
      </c>
      <c r="AC479" s="25">
        <f>IF(Config!$B$7&gt;0,(W479/Config!$B$7)*Config!$B$4,0)</f>
        <v/>
      </c>
    </row>
    <row r="480" hidden="1" outlineLevel="1">
      <c r="A480" s="22" t="inlineStr"/>
      <c r="B480" s="22" t="inlineStr"/>
      <c r="C480" s="22" t="inlineStr"/>
      <c r="D480" s="22" t="inlineStr"/>
      <c r="E480" s="22" t="inlineStr">
        <is>
          <t>Fig_6-2464</t>
        </is>
      </c>
      <c r="F480" s="22" t="inlineStr"/>
      <c r="G480" s="22" t="inlineStr">
        <is>
          <t>Fig</t>
        </is>
      </c>
      <c r="H480" s="22" t="inlineStr">
        <is>
          <t>Premium Anjeer Farmley Standee Pouch 200 g</t>
        </is>
      </c>
      <c r="I480" s="22" t="inlineStr"/>
      <c r="J480" s="24" t="n">
        <v>0</v>
      </c>
      <c r="K480" s="24" t="n">
        <v>0</v>
      </c>
      <c r="L480" s="22" t="inlineStr">
        <is>
          <t>CPC - Master Bhandar Kendriya Police Kalyan Bhandar</t>
        </is>
      </c>
      <c r="M480" s="24" t="n">
        <v>0</v>
      </c>
      <c r="N480" s="22" t="inlineStr">
        <is>
          <t>CPC KPKB</t>
        </is>
      </c>
      <c r="O480" s="22" t="inlineStr">
        <is>
          <t>Indore</t>
        </is>
      </c>
      <c r="P480" s="22" t="inlineStr"/>
      <c r="Q480" s="22" t="inlineStr">
        <is>
          <t>Figs</t>
        </is>
      </c>
      <c r="R480" s="25">
        <f>IF(Config!$B$4&gt;0,M480/Config!$B$4,0)</f>
        <v/>
      </c>
      <c r="S480" s="25">
        <f>IF(Config!$B$4&gt;0,K480/Config!$B$4,0)</f>
        <v/>
      </c>
      <c r="T480" s="25">
        <f>R480*Config!$B$7</f>
        <v/>
      </c>
      <c r="U480" s="25">
        <f>S480*Config!$B$7</f>
        <v/>
      </c>
      <c r="V480" s="25" t="n">
        <v>12</v>
      </c>
      <c r="W480" s="25" t="n">
        <v>60</v>
      </c>
      <c r="X480" s="26">
        <f>IF(T480&gt;0,V480/T480,0)</f>
        <v/>
      </c>
      <c r="Y480" s="26">
        <f>IF(U480&gt;0,W480/U480,0)</f>
        <v/>
      </c>
      <c r="Z480" s="25">
        <f>T480-V480</f>
        <v/>
      </c>
      <c r="AA480" s="25">
        <f>U480-W480</f>
        <v/>
      </c>
      <c r="AB480" s="25">
        <f>IF(Config!$B$7&gt;0,(V480/Config!$B$7)*Config!$B$4,0)</f>
        <v/>
      </c>
      <c r="AC480" s="25">
        <f>IF(Config!$B$7&gt;0,(W480/Config!$B$7)*Config!$B$4,0)</f>
        <v/>
      </c>
    </row>
    <row r="481" hidden="1" outlineLevel="1">
      <c r="A481" s="22" t="inlineStr"/>
      <c r="B481" s="22" t="inlineStr"/>
      <c r="C481" s="22" t="inlineStr"/>
      <c r="D481" s="22" t="inlineStr"/>
      <c r="E481" s="22" t="inlineStr">
        <is>
          <t>Fig_6-2464</t>
        </is>
      </c>
      <c r="F481" s="22" t="inlineStr"/>
      <c r="G481" s="22" t="inlineStr">
        <is>
          <t>Fig</t>
        </is>
      </c>
      <c r="H481" s="22" t="inlineStr">
        <is>
          <t>Premium Anjeer Farmley Standee Pouch 200 g</t>
        </is>
      </c>
      <c r="I481" s="22" t="inlineStr"/>
      <c r="J481" s="24" t="n">
        <v>0</v>
      </c>
      <c r="K481" s="24" t="n">
        <v>0</v>
      </c>
      <c r="L481" s="22" t="inlineStr">
        <is>
          <t>CPC - Master Bhander Gc-1 CRPF Ajmer</t>
        </is>
      </c>
      <c r="M481" s="24" t="n">
        <v>0</v>
      </c>
      <c r="N481" s="22" t="inlineStr">
        <is>
          <t>CPC KPKB</t>
        </is>
      </c>
      <c r="O481" s="22" t="inlineStr">
        <is>
          <t>Indore</t>
        </is>
      </c>
      <c r="P481" s="22" t="inlineStr"/>
      <c r="Q481" s="22" t="inlineStr">
        <is>
          <t>Figs</t>
        </is>
      </c>
      <c r="R481" s="25">
        <f>IF(Config!$B$4&gt;0,M481/Config!$B$4,0)</f>
        <v/>
      </c>
      <c r="S481" s="25">
        <f>IF(Config!$B$4&gt;0,K481/Config!$B$4,0)</f>
        <v/>
      </c>
      <c r="T481" s="25">
        <f>R481*Config!$B$7</f>
        <v/>
      </c>
      <c r="U481" s="25">
        <f>S481*Config!$B$7</f>
        <v/>
      </c>
      <c r="V481" s="25" t="n">
        <v>12</v>
      </c>
      <c r="W481" s="25" t="n">
        <v>60</v>
      </c>
      <c r="X481" s="26">
        <f>IF(T481&gt;0,V481/T481,0)</f>
        <v/>
      </c>
      <c r="Y481" s="26">
        <f>IF(U481&gt;0,W481/U481,0)</f>
        <v/>
      </c>
      <c r="Z481" s="25">
        <f>T481-V481</f>
        <v/>
      </c>
      <c r="AA481" s="25">
        <f>U481-W481</f>
        <v/>
      </c>
      <c r="AB481" s="25">
        <f>IF(Config!$B$7&gt;0,(V481/Config!$B$7)*Config!$B$4,0)</f>
        <v/>
      </c>
      <c r="AC481" s="25">
        <f>IF(Config!$B$7&gt;0,(W481/Config!$B$7)*Config!$B$4,0)</f>
        <v/>
      </c>
    </row>
    <row r="482" hidden="1" outlineLevel="1">
      <c r="A482" s="22" t="inlineStr"/>
      <c r="B482" s="22" t="inlineStr"/>
      <c r="C482" s="22" t="inlineStr"/>
      <c r="D482" s="22" t="inlineStr"/>
      <c r="E482" s="22" t="inlineStr">
        <is>
          <t>Fig_6-2464</t>
        </is>
      </c>
      <c r="F482" s="22" t="inlineStr"/>
      <c r="G482" s="22" t="inlineStr">
        <is>
          <t>Fig</t>
        </is>
      </c>
      <c r="H482" s="22" t="inlineStr">
        <is>
          <t>Premium Anjeer Farmley Standee Pouch 200 g</t>
        </is>
      </c>
      <c r="I482" s="22" t="inlineStr"/>
      <c r="J482" s="24" t="n">
        <v>0</v>
      </c>
      <c r="K482" s="24" t="n">
        <v>0</v>
      </c>
      <c r="L482" s="22" t="inlineStr">
        <is>
          <t>CPC - Master Canteen CPC SSB FHQ</t>
        </is>
      </c>
      <c r="M482" s="24" t="n">
        <v>0</v>
      </c>
      <c r="N482" s="22" t="inlineStr">
        <is>
          <t>CPC KPKB</t>
        </is>
      </c>
      <c r="O482" s="22" t="inlineStr">
        <is>
          <t>Indore</t>
        </is>
      </c>
      <c r="P482" s="22" t="inlineStr"/>
      <c r="Q482" s="22" t="inlineStr">
        <is>
          <t>Figs</t>
        </is>
      </c>
      <c r="R482" s="25">
        <f>IF(Config!$B$4&gt;0,M482/Config!$B$4,0)</f>
        <v/>
      </c>
      <c r="S482" s="25">
        <f>IF(Config!$B$4&gt;0,K482/Config!$B$4,0)</f>
        <v/>
      </c>
      <c r="T482" s="25">
        <f>R482*Config!$B$7</f>
        <v/>
      </c>
      <c r="U482" s="25">
        <f>S482*Config!$B$7</f>
        <v/>
      </c>
      <c r="V482" s="25" t="n">
        <v>6</v>
      </c>
      <c r="W482" s="25" t="n">
        <v>30</v>
      </c>
      <c r="X482" s="26">
        <f>IF(T482&gt;0,V482/T482,0)</f>
        <v/>
      </c>
      <c r="Y482" s="26">
        <f>IF(U482&gt;0,W482/U482,0)</f>
        <v/>
      </c>
      <c r="Z482" s="25">
        <f>T482-V482</f>
        <v/>
      </c>
      <c r="AA482" s="25">
        <f>U482-W482</f>
        <v/>
      </c>
      <c r="AB482" s="25">
        <f>IF(Config!$B$7&gt;0,(V482/Config!$B$7)*Config!$B$4,0)</f>
        <v/>
      </c>
      <c r="AC482" s="25">
        <f>IF(Config!$B$7&gt;0,(W482/Config!$B$7)*Config!$B$4,0)</f>
        <v/>
      </c>
    </row>
    <row r="483" hidden="1" outlineLevel="1">
      <c r="A483" s="22" t="inlineStr"/>
      <c r="B483" s="22" t="inlineStr"/>
      <c r="C483" s="22" t="inlineStr"/>
      <c r="D483" s="22" t="inlineStr"/>
      <c r="E483" s="22" t="inlineStr">
        <is>
          <t>Fig_6-2464</t>
        </is>
      </c>
      <c r="F483" s="22" t="inlineStr"/>
      <c r="G483" s="22" t="inlineStr">
        <is>
          <t>Fig</t>
        </is>
      </c>
      <c r="H483" s="22" t="inlineStr">
        <is>
          <t>Premium Anjeer Farmley Standee Pouch 200 g</t>
        </is>
      </c>
      <c r="I483" s="22" t="inlineStr"/>
      <c r="J483" s="24" t="n">
        <v>0</v>
      </c>
      <c r="K483" s="24" t="n">
        <v>0</v>
      </c>
      <c r="L483" s="22" t="inlineStr">
        <is>
          <t>CPC - Master Canteen Central Police Canteen</t>
        </is>
      </c>
      <c r="M483" s="24" t="n">
        <v>0</v>
      </c>
      <c r="N483" s="22" t="inlineStr">
        <is>
          <t>CPC KPKB</t>
        </is>
      </c>
      <c r="O483" s="22" t="inlineStr">
        <is>
          <t>Indore</t>
        </is>
      </c>
      <c r="P483" s="22" t="inlineStr"/>
      <c r="Q483" s="22" t="inlineStr">
        <is>
          <t>Figs</t>
        </is>
      </c>
      <c r="R483" s="25">
        <f>IF(Config!$B$4&gt;0,M483/Config!$B$4,0)</f>
        <v/>
      </c>
      <c r="S483" s="25">
        <f>IF(Config!$B$4&gt;0,K483/Config!$B$4,0)</f>
        <v/>
      </c>
      <c r="T483" s="25">
        <f>R483*Config!$B$7</f>
        <v/>
      </c>
      <c r="U483" s="25">
        <f>S483*Config!$B$7</f>
        <v/>
      </c>
      <c r="V483" s="25" t="n">
        <v>300</v>
      </c>
      <c r="W483" s="25" t="n">
        <v>1500</v>
      </c>
      <c r="X483" s="26">
        <f>IF(T483&gt;0,V483/T483,0)</f>
        <v/>
      </c>
      <c r="Y483" s="26">
        <f>IF(U483&gt;0,W483/U483,0)</f>
        <v/>
      </c>
      <c r="Z483" s="25">
        <f>T483-V483</f>
        <v/>
      </c>
      <c r="AA483" s="25">
        <f>U483-W483</f>
        <v/>
      </c>
      <c r="AB483" s="25">
        <f>IF(Config!$B$7&gt;0,(V483/Config!$B$7)*Config!$B$4,0)</f>
        <v/>
      </c>
      <c r="AC483" s="25">
        <f>IF(Config!$B$7&gt;0,(W483/Config!$B$7)*Config!$B$4,0)</f>
        <v/>
      </c>
    </row>
    <row r="484" hidden="1" outlineLevel="1">
      <c r="A484" s="22" t="inlineStr"/>
      <c r="B484" s="22" t="inlineStr"/>
      <c r="C484" s="22" t="inlineStr"/>
      <c r="D484" s="22" t="inlineStr"/>
      <c r="E484" s="22" t="inlineStr">
        <is>
          <t>Fig_6-2464</t>
        </is>
      </c>
      <c r="F484" s="22" t="inlineStr"/>
      <c r="G484" s="22" t="inlineStr">
        <is>
          <t>Fig</t>
        </is>
      </c>
      <c r="H484" s="22" t="inlineStr">
        <is>
          <t>Premium Anjeer Farmley Standee Pouch 200 g</t>
        </is>
      </c>
      <c r="I484" s="22" t="inlineStr"/>
      <c r="J484" s="24" t="n">
        <v>0</v>
      </c>
      <c r="K484" s="24" t="n">
        <v>0</v>
      </c>
      <c r="L484" s="22" t="inlineStr">
        <is>
          <t>CPC - Master Canteen GC, CRPF, Bantalab</t>
        </is>
      </c>
      <c r="M484" s="24" t="n">
        <v>0</v>
      </c>
      <c r="N484" s="22" t="inlineStr">
        <is>
          <t>CPC KPKB</t>
        </is>
      </c>
      <c r="O484" s="22" t="inlineStr">
        <is>
          <t>Indore</t>
        </is>
      </c>
      <c r="P484" s="22" t="inlineStr"/>
      <c r="Q484" s="22" t="inlineStr">
        <is>
          <t>Figs</t>
        </is>
      </c>
      <c r="R484" s="25">
        <f>IF(Config!$B$4&gt;0,M484/Config!$B$4,0)</f>
        <v/>
      </c>
      <c r="S484" s="25">
        <f>IF(Config!$B$4&gt;0,K484/Config!$B$4,0)</f>
        <v/>
      </c>
      <c r="T484" s="25">
        <f>R484*Config!$B$7</f>
        <v/>
      </c>
      <c r="U484" s="25">
        <f>S484*Config!$B$7</f>
        <v/>
      </c>
      <c r="V484" s="25" t="n">
        <v>12</v>
      </c>
      <c r="W484" s="25" t="n">
        <v>60</v>
      </c>
      <c r="X484" s="26">
        <f>IF(T484&gt;0,V484/T484,0)</f>
        <v/>
      </c>
      <c r="Y484" s="26">
        <f>IF(U484&gt;0,W484/U484,0)</f>
        <v/>
      </c>
      <c r="Z484" s="25">
        <f>T484-V484</f>
        <v/>
      </c>
      <c r="AA484" s="25">
        <f>U484-W484</f>
        <v/>
      </c>
      <c r="AB484" s="25">
        <f>IF(Config!$B$7&gt;0,(V484/Config!$B$7)*Config!$B$4,0)</f>
        <v/>
      </c>
      <c r="AC484" s="25">
        <f>IF(Config!$B$7&gt;0,(W484/Config!$B$7)*Config!$B$4,0)</f>
        <v/>
      </c>
    </row>
    <row r="485" hidden="1" outlineLevel="1">
      <c r="A485" s="22" t="inlineStr"/>
      <c r="B485" s="22" t="inlineStr"/>
      <c r="C485" s="22" t="inlineStr"/>
      <c r="D485" s="22" t="inlineStr"/>
      <c r="E485" s="22" t="inlineStr">
        <is>
          <t>Fig_6-2464</t>
        </is>
      </c>
      <c r="F485" s="22" t="inlineStr"/>
      <c r="G485" s="22" t="inlineStr">
        <is>
          <t>Fig</t>
        </is>
      </c>
      <c r="H485" s="22" t="inlineStr">
        <is>
          <t>Premium Anjeer Farmley Standee Pouch 200 g</t>
        </is>
      </c>
      <c r="I485" s="22" t="inlineStr"/>
      <c r="J485" s="24" t="n">
        <v>0</v>
      </c>
      <c r="K485" s="24" t="n">
        <v>0</v>
      </c>
      <c r="L485" s="22" t="inlineStr">
        <is>
          <t>CPC -BSF Academy Canteen Fund</t>
        </is>
      </c>
      <c r="M485" s="24" t="n">
        <v>0</v>
      </c>
      <c r="N485" s="22" t="inlineStr">
        <is>
          <t>CPC KPKB</t>
        </is>
      </c>
      <c r="O485" s="22" t="inlineStr">
        <is>
          <t>Indore</t>
        </is>
      </c>
      <c r="P485" s="22" t="inlineStr"/>
      <c r="Q485" s="22" t="inlineStr">
        <is>
          <t>Figs</t>
        </is>
      </c>
      <c r="R485" s="25">
        <f>IF(Config!$B$4&gt;0,M485/Config!$B$4,0)</f>
        <v/>
      </c>
      <c r="S485" s="25">
        <f>IF(Config!$B$4&gt;0,K485/Config!$B$4,0)</f>
        <v/>
      </c>
      <c r="T485" s="25">
        <f>R485*Config!$B$7</f>
        <v/>
      </c>
      <c r="U485" s="25">
        <f>S485*Config!$B$7</f>
        <v/>
      </c>
      <c r="V485" s="25" t="n">
        <v>6</v>
      </c>
      <c r="W485" s="25" t="n">
        <v>30</v>
      </c>
      <c r="X485" s="26">
        <f>IF(T485&gt;0,V485/T485,0)</f>
        <v/>
      </c>
      <c r="Y485" s="26">
        <f>IF(U485&gt;0,W485/U485,0)</f>
        <v/>
      </c>
      <c r="Z485" s="25">
        <f>T485-V485</f>
        <v/>
      </c>
      <c r="AA485" s="25">
        <f>U485-W485</f>
        <v/>
      </c>
      <c r="AB485" s="25">
        <f>IF(Config!$B$7&gt;0,(V485/Config!$B$7)*Config!$B$4,0)</f>
        <v/>
      </c>
      <c r="AC485" s="25">
        <f>IF(Config!$B$7&gt;0,(W485/Config!$B$7)*Config!$B$4,0)</f>
        <v/>
      </c>
    </row>
    <row r="486" hidden="1" outlineLevel="1">
      <c r="A486" s="22" t="inlineStr"/>
      <c r="B486" s="22" t="inlineStr"/>
      <c r="C486" s="22" t="inlineStr"/>
      <c r="D486" s="22" t="inlineStr"/>
      <c r="E486" s="22" t="inlineStr">
        <is>
          <t>Fig_6-2464</t>
        </is>
      </c>
      <c r="F486" s="22" t="inlineStr"/>
      <c r="G486" s="22" t="inlineStr">
        <is>
          <t>Fig</t>
        </is>
      </c>
      <c r="H486" s="22" t="inlineStr">
        <is>
          <t>Premium Anjeer Farmley Standee Pouch 200 g</t>
        </is>
      </c>
      <c r="I486" s="22" t="inlineStr"/>
      <c r="J486" s="24" t="n">
        <v>0</v>
      </c>
      <c r="K486" s="24" t="n">
        <v>0</v>
      </c>
      <c r="L486" s="22" t="inlineStr">
        <is>
          <t>CPC -CTC Srinagar</t>
        </is>
      </c>
      <c r="M486" s="24" t="n">
        <v>0</v>
      </c>
      <c r="N486" s="22" t="inlineStr">
        <is>
          <t>CPC KPKB</t>
        </is>
      </c>
      <c r="O486" s="22" t="inlineStr">
        <is>
          <t>Indore</t>
        </is>
      </c>
      <c r="P486" s="22" t="inlineStr"/>
      <c r="Q486" s="22" t="inlineStr">
        <is>
          <t>Figs</t>
        </is>
      </c>
      <c r="R486" s="25">
        <f>IF(Config!$B$4&gt;0,M486/Config!$B$4,0)</f>
        <v/>
      </c>
      <c r="S486" s="25">
        <f>IF(Config!$B$4&gt;0,K486/Config!$B$4,0)</f>
        <v/>
      </c>
      <c r="T486" s="25">
        <f>R486*Config!$B$7</f>
        <v/>
      </c>
      <c r="U486" s="25">
        <f>S486*Config!$B$7</f>
        <v/>
      </c>
      <c r="V486" s="25" t="n">
        <v>18</v>
      </c>
      <c r="W486" s="25" t="n">
        <v>90</v>
      </c>
      <c r="X486" s="26">
        <f>IF(T486&gt;0,V486/T486,0)</f>
        <v/>
      </c>
      <c r="Y486" s="26">
        <f>IF(U486&gt;0,W486/U486,0)</f>
        <v/>
      </c>
      <c r="Z486" s="25">
        <f>T486-V486</f>
        <v/>
      </c>
      <c r="AA486" s="25">
        <f>U486-W486</f>
        <v/>
      </c>
      <c r="AB486" s="25">
        <f>IF(Config!$B$7&gt;0,(V486/Config!$B$7)*Config!$B$4,0)</f>
        <v/>
      </c>
      <c r="AC486" s="25">
        <f>IF(Config!$B$7&gt;0,(W486/Config!$B$7)*Config!$B$4,0)</f>
        <v/>
      </c>
    </row>
    <row r="487" hidden="1" outlineLevel="1">
      <c r="A487" s="22" t="inlineStr"/>
      <c r="B487" s="22" t="inlineStr"/>
      <c r="C487" s="22" t="inlineStr"/>
      <c r="D487" s="22" t="inlineStr"/>
      <c r="E487" s="22" t="inlineStr">
        <is>
          <t>Fig_6-2464</t>
        </is>
      </c>
      <c r="F487" s="22" t="inlineStr"/>
      <c r="G487" s="22" t="inlineStr">
        <is>
          <t>Fig</t>
        </is>
      </c>
      <c r="H487" s="22" t="inlineStr">
        <is>
          <t>Premium Anjeer Farmley Standee Pouch 200 g</t>
        </is>
      </c>
      <c r="I487" s="22" t="inlineStr"/>
      <c r="J487" s="24" t="n">
        <v>0</v>
      </c>
      <c r="K487" s="24" t="n">
        <v>0</v>
      </c>
      <c r="L487" s="22" t="inlineStr">
        <is>
          <t>CPC -Chairman Master Bhandar -Pithoragarh-Uttarakhand-262501</t>
        </is>
      </c>
      <c r="M487" s="24" t="n">
        <v>0</v>
      </c>
      <c r="N487" s="22" t="inlineStr">
        <is>
          <t>CPC KPKB</t>
        </is>
      </c>
      <c r="O487" s="22" t="inlineStr">
        <is>
          <t>Indore</t>
        </is>
      </c>
      <c r="P487" s="22" t="inlineStr"/>
      <c r="Q487" s="22" t="inlineStr">
        <is>
          <t>Figs</t>
        </is>
      </c>
      <c r="R487" s="25">
        <f>IF(Config!$B$4&gt;0,M487/Config!$B$4,0)</f>
        <v/>
      </c>
      <c r="S487" s="25">
        <f>IF(Config!$B$4&gt;0,K487/Config!$B$4,0)</f>
        <v/>
      </c>
      <c r="T487" s="25">
        <f>R487*Config!$B$7</f>
        <v/>
      </c>
      <c r="U487" s="25">
        <f>S487*Config!$B$7</f>
        <v/>
      </c>
      <c r="V487" s="25" t="n">
        <v>78</v>
      </c>
      <c r="W487" s="25" t="n">
        <v>390</v>
      </c>
      <c r="X487" s="26">
        <f>IF(T487&gt;0,V487/T487,0)</f>
        <v/>
      </c>
      <c r="Y487" s="26">
        <f>IF(U487&gt;0,W487/U487,0)</f>
        <v/>
      </c>
      <c r="Z487" s="25">
        <f>T487-V487</f>
        <v/>
      </c>
      <c r="AA487" s="25">
        <f>U487-W487</f>
        <v/>
      </c>
      <c r="AB487" s="25">
        <f>IF(Config!$B$7&gt;0,(V487/Config!$B$7)*Config!$B$4,0)</f>
        <v/>
      </c>
      <c r="AC487" s="25">
        <f>IF(Config!$B$7&gt;0,(W487/Config!$B$7)*Config!$B$4,0)</f>
        <v/>
      </c>
    </row>
    <row r="488" hidden="1" outlineLevel="1">
      <c r="A488" s="22" t="inlineStr"/>
      <c r="B488" s="22" t="inlineStr"/>
      <c r="C488" s="22" t="inlineStr"/>
      <c r="D488" s="22" t="inlineStr"/>
      <c r="E488" s="22" t="inlineStr">
        <is>
          <t>Fig_6-2464</t>
        </is>
      </c>
      <c r="F488" s="22" t="inlineStr"/>
      <c r="G488" s="22" t="inlineStr">
        <is>
          <t>Fig</t>
        </is>
      </c>
      <c r="H488" s="22" t="inlineStr">
        <is>
          <t>Premium Anjeer Farmley Standee Pouch 200 g</t>
        </is>
      </c>
      <c r="I488" s="22" t="inlineStr"/>
      <c r="J488" s="24" t="n">
        <v>0</v>
      </c>
      <c r="K488" s="24" t="n">
        <v>0</v>
      </c>
      <c r="L488" s="22" t="inlineStr">
        <is>
          <t>CPC -KPKB Master Bhandar -East Khasi Hills -Meghalaya- 793012</t>
        </is>
      </c>
      <c r="M488" s="24" t="n">
        <v>0</v>
      </c>
      <c r="N488" s="22" t="inlineStr">
        <is>
          <t>CPC KPKB</t>
        </is>
      </c>
      <c r="O488" s="22" t="inlineStr">
        <is>
          <t>Indore</t>
        </is>
      </c>
      <c r="P488" s="22" t="inlineStr"/>
      <c r="Q488" s="22" t="inlineStr">
        <is>
          <t>Figs</t>
        </is>
      </c>
      <c r="R488" s="25">
        <f>IF(Config!$B$4&gt;0,M488/Config!$B$4,0)</f>
        <v/>
      </c>
      <c r="S488" s="25">
        <f>IF(Config!$B$4&gt;0,K488/Config!$B$4,0)</f>
        <v/>
      </c>
      <c r="T488" s="25">
        <f>R488*Config!$B$7</f>
        <v/>
      </c>
      <c r="U488" s="25">
        <f>S488*Config!$B$7</f>
        <v/>
      </c>
      <c r="V488" s="25" t="n">
        <v>12</v>
      </c>
      <c r="W488" s="25" t="n">
        <v>60</v>
      </c>
      <c r="X488" s="26">
        <f>IF(T488&gt;0,V488/T488,0)</f>
        <v/>
      </c>
      <c r="Y488" s="26">
        <f>IF(U488&gt;0,W488/U488,0)</f>
        <v/>
      </c>
      <c r="Z488" s="25">
        <f>T488-V488</f>
        <v/>
      </c>
      <c r="AA488" s="25">
        <f>U488-W488</f>
        <v/>
      </c>
      <c r="AB488" s="25">
        <f>IF(Config!$B$7&gt;0,(V488/Config!$B$7)*Config!$B$4,0)</f>
        <v/>
      </c>
      <c r="AC488" s="25">
        <f>IF(Config!$B$7&gt;0,(W488/Config!$B$7)*Config!$B$4,0)</f>
        <v/>
      </c>
    </row>
    <row r="489" hidden="1" outlineLevel="1">
      <c r="A489" s="22" t="inlineStr"/>
      <c r="B489" s="22" t="inlineStr"/>
      <c r="C489" s="22" t="inlineStr"/>
      <c r="D489" s="22" t="inlineStr"/>
      <c r="E489" s="22" t="inlineStr">
        <is>
          <t>Fig_6-2464</t>
        </is>
      </c>
      <c r="F489" s="22" t="inlineStr"/>
      <c r="G489" s="22" t="inlineStr">
        <is>
          <t>Fig</t>
        </is>
      </c>
      <c r="H489" s="22" t="inlineStr">
        <is>
          <t>Premium Anjeer Farmley Standee Pouch 200 g</t>
        </is>
      </c>
      <c r="I489" s="22" t="inlineStr"/>
      <c r="J489" s="24" t="n">
        <v>0</v>
      </c>
      <c r="K489" s="24" t="n">
        <v>0</v>
      </c>
      <c r="L489" s="22" t="inlineStr">
        <is>
          <t>CPC -KPKB Master Bhandar Cisf Unit RSP Rourkela</t>
        </is>
      </c>
      <c r="M489" s="24" t="n">
        <v>0</v>
      </c>
      <c r="N489" s="22" t="inlineStr">
        <is>
          <t>CPC KPKB</t>
        </is>
      </c>
      <c r="O489" s="22" t="inlineStr">
        <is>
          <t>Indore</t>
        </is>
      </c>
      <c r="P489" s="22" t="inlineStr"/>
      <c r="Q489" s="22" t="inlineStr">
        <is>
          <t>Figs</t>
        </is>
      </c>
      <c r="R489" s="25">
        <f>IF(Config!$B$4&gt;0,M489/Config!$B$4,0)</f>
        <v/>
      </c>
      <c r="S489" s="25">
        <f>IF(Config!$B$4&gt;0,K489/Config!$B$4,0)</f>
        <v/>
      </c>
      <c r="T489" s="25">
        <f>R489*Config!$B$7</f>
        <v/>
      </c>
      <c r="U489" s="25">
        <f>S489*Config!$B$7</f>
        <v/>
      </c>
      <c r="V489" s="25" t="n">
        <v>30</v>
      </c>
      <c r="W489" s="25" t="n">
        <v>150</v>
      </c>
      <c r="X489" s="26">
        <f>IF(T489&gt;0,V489/T489,0)</f>
        <v/>
      </c>
      <c r="Y489" s="26">
        <f>IF(U489&gt;0,W489/U489,0)</f>
        <v/>
      </c>
      <c r="Z489" s="25">
        <f>T489-V489</f>
        <v/>
      </c>
      <c r="AA489" s="25">
        <f>U489-W489</f>
        <v/>
      </c>
      <c r="AB489" s="25">
        <f>IF(Config!$B$7&gt;0,(V489/Config!$B$7)*Config!$B$4,0)</f>
        <v/>
      </c>
      <c r="AC489" s="25">
        <f>IF(Config!$B$7&gt;0,(W489/Config!$B$7)*Config!$B$4,0)</f>
        <v/>
      </c>
    </row>
    <row r="490" hidden="1" outlineLevel="1">
      <c r="A490" s="22" t="inlineStr"/>
      <c r="B490" s="22" t="inlineStr"/>
      <c r="C490" s="22" t="inlineStr"/>
      <c r="D490" s="22" t="inlineStr"/>
      <c r="E490" s="22" t="inlineStr">
        <is>
          <t>Fig_6-2464</t>
        </is>
      </c>
      <c r="F490" s="22" t="inlineStr"/>
      <c r="G490" s="22" t="inlineStr">
        <is>
          <t>Fig</t>
        </is>
      </c>
      <c r="H490" s="22" t="inlineStr">
        <is>
          <t>Premium Anjeer Farmley Standee Pouch 200 g</t>
        </is>
      </c>
      <c r="I490" s="22" t="inlineStr"/>
      <c r="J490" s="24" t="n">
        <v>0</v>
      </c>
      <c r="K490" s="24" t="n">
        <v>0</v>
      </c>
      <c r="L490" s="22" t="inlineStr">
        <is>
          <t>CPC -KPKB Master Bhandar Nisa -Ranga Reddy -Telangana-50078</t>
        </is>
      </c>
      <c r="M490" s="24" t="n">
        <v>0</v>
      </c>
      <c r="N490" s="22" t="inlineStr">
        <is>
          <t>CPC KPKB</t>
        </is>
      </c>
      <c r="O490" s="22" t="inlineStr">
        <is>
          <t>Indore</t>
        </is>
      </c>
      <c r="P490" s="22" t="inlineStr"/>
      <c r="Q490" s="22" t="inlineStr">
        <is>
          <t>Figs</t>
        </is>
      </c>
      <c r="R490" s="25">
        <f>IF(Config!$B$4&gt;0,M490/Config!$B$4,0)</f>
        <v/>
      </c>
      <c r="S490" s="25">
        <f>IF(Config!$B$4&gt;0,K490/Config!$B$4,0)</f>
        <v/>
      </c>
      <c r="T490" s="25">
        <f>R490*Config!$B$7</f>
        <v/>
      </c>
      <c r="U490" s="25">
        <f>S490*Config!$B$7</f>
        <v/>
      </c>
      <c r="V490" s="25" t="n">
        <v>12</v>
      </c>
      <c r="W490" s="25" t="n">
        <v>60</v>
      </c>
      <c r="X490" s="26">
        <f>IF(T490&gt;0,V490/T490,0)</f>
        <v/>
      </c>
      <c r="Y490" s="26">
        <f>IF(U490&gt;0,W490/U490,0)</f>
        <v/>
      </c>
      <c r="Z490" s="25">
        <f>T490-V490</f>
        <v/>
      </c>
      <c r="AA490" s="25">
        <f>U490-W490</f>
        <v/>
      </c>
      <c r="AB490" s="25">
        <f>IF(Config!$B$7&gt;0,(V490/Config!$B$7)*Config!$B$4,0)</f>
        <v/>
      </c>
      <c r="AC490" s="25">
        <f>IF(Config!$B$7&gt;0,(W490/Config!$B$7)*Config!$B$4,0)</f>
        <v/>
      </c>
    </row>
    <row r="491" hidden="1" outlineLevel="1">
      <c r="A491" s="22" t="inlineStr"/>
      <c r="B491" s="22" t="inlineStr"/>
      <c r="C491" s="22" t="inlineStr"/>
      <c r="D491" s="22" t="inlineStr"/>
      <c r="E491" s="22" t="inlineStr">
        <is>
          <t>Fig_6-2464</t>
        </is>
      </c>
      <c r="F491" s="22" t="inlineStr"/>
      <c r="G491" s="22" t="inlineStr">
        <is>
          <t>Fig</t>
        </is>
      </c>
      <c r="H491" s="22" t="inlineStr">
        <is>
          <t>Premium Anjeer Farmley Standee Pouch 200 g</t>
        </is>
      </c>
      <c r="I491" s="22" t="inlineStr"/>
      <c r="J491" s="24" t="n">
        <v>0</v>
      </c>
      <c r="K491" s="24" t="n">
        <v>0</v>
      </c>
      <c r="L491" s="22" t="inlineStr">
        <is>
          <t>CPC -Master Bhandar TPT Bn Itbp</t>
        </is>
      </c>
      <c r="M491" s="24" t="n">
        <v>0</v>
      </c>
      <c r="N491" s="22" t="inlineStr">
        <is>
          <t>CPC KPKB</t>
        </is>
      </c>
      <c r="O491" s="22" t="inlineStr">
        <is>
          <t>Indore</t>
        </is>
      </c>
      <c r="P491" s="22" t="inlineStr"/>
      <c r="Q491" s="22" t="inlineStr">
        <is>
          <t>Figs</t>
        </is>
      </c>
      <c r="R491" s="25">
        <f>IF(Config!$B$4&gt;0,M491/Config!$B$4,0)</f>
        <v/>
      </c>
      <c r="S491" s="25">
        <f>IF(Config!$B$4&gt;0,K491/Config!$B$4,0)</f>
        <v/>
      </c>
      <c r="T491" s="25">
        <f>R491*Config!$B$7</f>
        <v/>
      </c>
      <c r="U491" s="25">
        <f>S491*Config!$B$7</f>
        <v/>
      </c>
      <c r="V491" s="25" t="n">
        <v>6</v>
      </c>
      <c r="W491" s="25" t="n">
        <v>30</v>
      </c>
      <c r="X491" s="26">
        <f>IF(T491&gt;0,V491/T491,0)</f>
        <v/>
      </c>
      <c r="Y491" s="26">
        <f>IF(U491&gt;0,W491/U491,0)</f>
        <v/>
      </c>
      <c r="Z491" s="25">
        <f>T491-V491</f>
        <v/>
      </c>
      <c r="AA491" s="25">
        <f>U491-W491</f>
        <v/>
      </c>
      <c r="AB491" s="25">
        <f>IF(Config!$B$7&gt;0,(V491/Config!$B$7)*Config!$B$4,0)</f>
        <v/>
      </c>
      <c r="AC491" s="25">
        <f>IF(Config!$B$7&gt;0,(W491/Config!$B$7)*Config!$B$4,0)</f>
        <v/>
      </c>
    </row>
    <row r="492" hidden="1" outlineLevel="1">
      <c r="A492" s="22" t="inlineStr"/>
      <c r="B492" s="22" t="inlineStr"/>
      <c r="C492" s="22" t="inlineStr"/>
      <c r="D492" s="22" t="inlineStr"/>
      <c r="E492" s="22" t="inlineStr">
        <is>
          <t>Fig_6-2464</t>
        </is>
      </c>
      <c r="F492" s="22" t="inlineStr"/>
      <c r="G492" s="22" t="inlineStr">
        <is>
          <t>Fig</t>
        </is>
      </c>
      <c r="H492" s="22" t="inlineStr">
        <is>
          <t>Premium Anjeer Farmley Standee Pouch 200 g</t>
        </is>
      </c>
      <c r="I492" s="22" t="inlineStr"/>
      <c r="J492" s="24" t="n">
        <v>0</v>
      </c>
      <c r="K492" s="24" t="n">
        <v>0</v>
      </c>
      <c r="L492" s="22" t="inlineStr">
        <is>
          <t>CPC-C P C Master Canteen</t>
        </is>
      </c>
      <c r="M492" s="24" t="n">
        <v>0</v>
      </c>
      <c r="N492" s="22" t="inlineStr">
        <is>
          <t>CPC KPKB</t>
        </is>
      </c>
      <c r="O492" s="22" t="inlineStr">
        <is>
          <t>Indore</t>
        </is>
      </c>
      <c r="P492" s="22" t="inlineStr"/>
      <c r="Q492" s="22" t="inlineStr">
        <is>
          <t>Figs</t>
        </is>
      </c>
      <c r="R492" s="25">
        <f>IF(Config!$B$4&gt;0,M492/Config!$B$4,0)</f>
        <v/>
      </c>
      <c r="S492" s="25">
        <f>IF(Config!$B$4&gt;0,K492/Config!$B$4,0)</f>
        <v/>
      </c>
      <c r="T492" s="25">
        <f>R492*Config!$B$7</f>
        <v/>
      </c>
      <c r="U492" s="25">
        <f>S492*Config!$B$7</f>
        <v/>
      </c>
      <c r="V492" s="25" t="n">
        <v>60</v>
      </c>
      <c r="W492" s="25" t="n">
        <v>300</v>
      </c>
      <c r="X492" s="26">
        <f>IF(T492&gt;0,V492/T492,0)</f>
        <v/>
      </c>
      <c r="Y492" s="26">
        <f>IF(U492&gt;0,W492/U492,0)</f>
        <v/>
      </c>
      <c r="Z492" s="25">
        <f>T492-V492</f>
        <v/>
      </c>
      <c r="AA492" s="25">
        <f>U492-W492</f>
        <v/>
      </c>
      <c r="AB492" s="25">
        <f>IF(Config!$B$7&gt;0,(V492/Config!$B$7)*Config!$B$4,0)</f>
        <v/>
      </c>
      <c r="AC492" s="25">
        <f>IF(Config!$B$7&gt;0,(W492/Config!$B$7)*Config!$B$4,0)</f>
        <v/>
      </c>
    </row>
    <row r="493" hidden="1" outlineLevel="1">
      <c r="A493" s="22" t="inlineStr"/>
      <c r="B493" s="22" t="inlineStr"/>
      <c r="C493" s="22" t="inlineStr"/>
      <c r="D493" s="22" t="inlineStr"/>
      <c r="E493" s="22" t="inlineStr">
        <is>
          <t>Fig_6-2464</t>
        </is>
      </c>
      <c r="F493" s="22" t="inlineStr"/>
      <c r="G493" s="22" t="inlineStr">
        <is>
          <t>Fig</t>
        </is>
      </c>
      <c r="H493" s="22" t="inlineStr">
        <is>
          <t>Premium Anjeer Farmley Standee Pouch 200 g</t>
        </is>
      </c>
      <c r="I493" s="22" t="inlineStr"/>
      <c r="J493" s="24" t="n">
        <v>0</v>
      </c>
      <c r="K493" s="24" t="n">
        <v>0</v>
      </c>
      <c r="L493" s="22" t="inlineStr">
        <is>
          <t>CPC-CPC Master Canteen 7th Res Bn Jaipur</t>
        </is>
      </c>
      <c r="M493" s="24" t="n">
        <v>0</v>
      </c>
      <c r="N493" s="22" t="inlineStr">
        <is>
          <t>CPC KPKB</t>
        </is>
      </c>
      <c r="O493" s="22" t="inlineStr">
        <is>
          <t>Indore</t>
        </is>
      </c>
      <c r="P493" s="22" t="inlineStr"/>
      <c r="Q493" s="22" t="inlineStr">
        <is>
          <t>Figs</t>
        </is>
      </c>
      <c r="R493" s="25">
        <f>IF(Config!$B$4&gt;0,M493/Config!$B$4,0)</f>
        <v/>
      </c>
      <c r="S493" s="25">
        <f>IF(Config!$B$4&gt;0,K493/Config!$B$4,0)</f>
        <v/>
      </c>
      <c r="T493" s="25">
        <f>R493*Config!$B$7</f>
        <v/>
      </c>
      <c r="U493" s="25">
        <f>S493*Config!$B$7</f>
        <v/>
      </c>
      <c r="V493" s="25" t="n">
        <v>30</v>
      </c>
      <c r="W493" s="25" t="n">
        <v>150</v>
      </c>
      <c r="X493" s="26">
        <f>IF(T493&gt;0,V493/T493,0)</f>
        <v/>
      </c>
      <c r="Y493" s="26">
        <f>IF(U493&gt;0,W493/U493,0)</f>
        <v/>
      </c>
      <c r="Z493" s="25">
        <f>T493-V493</f>
        <v/>
      </c>
      <c r="AA493" s="25">
        <f>U493-W493</f>
        <v/>
      </c>
      <c r="AB493" s="25">
        <f>IF(Config!$B$7&gt;0,(V493/Config!$B$7)*Config!$B$4,0)</f>
        <v/>
      </c>
      <c r="AC493" s="25">
        <f>IF(Config!$B$7&gt;0,(W493/Config!$B$7)*Config!$B$4,0)</f>
        <v/>
      </c>
    </row>
    <row r="494" hidden="1" outlineLevel="1">
      <c r="A494" s="22" t="inlineStr"/>
      <c r="B494" s="22" t="inlineStr"/>
      <c r="C494" s="22" t="inlineStr"/>
      <c r="D494" s="22" t="inlineStr"/>
      <c r="E494" s="22" t="inlineStr">
        <is>
          <t>Fig_6-2464</t>
        </is>
      </c>
      <c r="F494" s="22" t="inlineStr"/>
      <c r="G494" s="22" t="inlineStr">
        <is>
          <t>Fig</t>
        </is>
      </c>
      <c r="H494" s="22" t="inlineStr">
        <is>
          <t>Premium Anjeer Farmley Standee Pouch 200 g</t>
        </is>
      </c>
      <c r="I494" s="22" t="inlineStr"/>
      <c r="J494" s="24" t="n">
        <v>0</v>
      </c>
      <c r="K494" s="24" t="n">
        <v>0</v>
      </c>
      <c r="L494" s="22" t="inlineStr">
        <is>
          <t>CPC-Chairman Master Canteen</t>
        </is>
      </c>
      <c r="M494" s="24" t="n">
        <v>0</v>
      </c>
      <c r="N494" s="22" t="inlineStr">
        <is>
          <t>CPC KPKB</t>
        </is>
      </c>
      <c r="O494" s="22" t="inlineStr">
        <is>
          <t>Indore</t>
        </is>
      </c>
      <c r="P494" s="22" t="inlineStr"/>
      <c r="Q494" s="22" t="inlineStr">
        <is>
          <t>Figs</t>
        </is>
      </c>
      <c r="R494" s="25">
        <f>IF(Config!$B$4&gt;0,M494/Config!$B$4,0)</f>
        <v/>
      </c>
      <c r="S494" s="25">
        <f>IF(Config!$B$4&gt;0,K494/Config!$B$4,0)</f>
        <v/>
      </c>
      <c r="T494" s="25">
        <f>R494*Config!$B$7</f>
        <v/>
      </c>
      <c r="U494" s="25">
        <f>S494*Config!$B$7</f>
        <v/>
      </c>
      <c r="V494" s="25" t="n">
        <v>18</v>
      </c>
      <c r="W494" s="25" t="n">
        <v>90</v>
      </c>
      <c r="X494" s="26">
        <f>IF(T494&gt;0,V494/T494,0)</f>
        <v/>
      </c>
      <c r="Y494" s="26">
        <f>IF(U494&gt;0,W494/U494,0)</f>
        <v/>
      </c>
      <c r="Z494" s="25">
        <f>T494-V494</f>
        <v/>
      </c>
      <c r="AA494" s="25">
        <f>U494-W494</f>
        <v/>
      </c>
      <c r="AB494" s="25">
        <f>IF(Config!$B$7&gt;0,(V494/Config!$B$7)*Config!$B$4,0)</f>
        <v/>
      </c>
      <c r="AC494" s="25">
        <f>IF(Config!$B$7&gt;0,(W494/Config!$B$7)*Config!$B$4,0)</f>
        <v/>
      </c>
    </row>
    <row r="495" hidden="1" outlineLevel="1">
      <c r="A495" s="22" t="inlineStr"/>
      <c r="B495" s="22" t="inlineStr"/>
      <c r="C495" s="22" t="inlineStr"/>
      <c r="D495" s="22" t="inlineStr"/>
      <c r="E495" s="22" t="inlineStr">
        <is>
          <t>Fig_6-2464</t>
        </is>
      </c>
      <c r="F495" s="22" t="inlineStr"/>
      <c r="G495" s="22" t="inlineStr">
        <is>
          <t>Fig</t>
        </is>
      </c>
      <c r="H495" s="22" t="inlineStr">
        <is>
          <t>Premium Anjeer Farmley Standee Pouch 200 g</t>
        </is>
      </c>
      <c r="I495" s="22" t="inlineStr"/>
      <c r="J495" s="24" t="n">
        <v>0</v>
      </c>
      <c r="K495" s="24" t="n">
        <v>0</v>
      </c>
      <c r="L495" s="22" t="inlineStr">
        <is>
          <t>CPC-Chairman Master Canteen - 1</t>
        </is>
      </c>
      <c r="M495" s="24" t="n">
        <v>0</v>
      </c>
      <c r="N495" s="22" t="inlineStr">
        <is>
          <t>CPC KPKB</t>
        </is>
      </c>
      <c r="O495" s="22" t="inlineStr">
        <is>
          <t>Indore</t>
        </is>
      </c>
      <c r="P495" s="22" t="inlineStr"/>
      <c r="Q495" s="22" t="inlineStr">
        <is>
          <t>Figs</t>
        </is>
      </c>
      <c r="R495" s="25">
        <f>IF(Config!$B$4&gt;0,M495/Config!$B$4,0)</f>
        <v/>
      </c>
      <c r="S495" s="25">
        <f>IF(Config!$B$4&gt;0,K495/Config!$B$4,0)</f>
        <v/>
      </c>
      <c r="T495" s="25">
        <f>R495*Config!$B$7</f>
        <v/>
      </c>
      <c r="U495" s="25">
        <f>S495*Config!$B$7</f>
        <v/>
      </c>
      <c r="V495" s="25" t="n">
        <v>12</v>
      </c>
      <c r="W495" s="25" t="n">
        <v>60</v>
      </c>
      <c r="X495" s="26">
        <f>IF(T495&gt;0,V495/T495,0)</f>
        <v/>
      </c>
      <c r="Y495" s="26">
        <f>IF(U495&gt;0,W495/U495,0)</f>
        <v/>
      </c>
      <c r="Z495" s="25">
        <f>T495-V495</f>
        <v/>
      </c>
      <c r="AA495" s="25">
        <f>U495-W495</f>
        <v/>
      </c>
      <c r="AB495" s="25">
        <f>IF(Config!$B$7&gt;0,(V495/Config!$B$7)*Config!$B$4,0)</f>
        <v/>
      </c>
      <c r="AC495" s="25">
        <f>IF(Config!$B$7&gt;0,(W495/Config!$B$7)*Config!$B$4,0)</f>
        <v/>
      </c>
    </row>
    <row r="496" hidden="1" outlineLevel="1">
      <c r="A496" s="22" t="inlineStr"/>
      <c r="B496" s="22" t="inlineStr"/>
      <c r="C496" s="22" t="inlineStr"/>
      <c r="D496" s="22" t="inlineStr"/>
      <c r="E496" s="22" t="inlineStr">
        <is>
          <t>Fig_6-2464</t>
        </is>
      </c>
      <c r="F496" s="22" t="inlineStr"/>
      <c r="G496" s="22" t="inlineStr">
        <is>
          <t>Fig</t>
        </is>
      </c>
      <c r="H496" s="22" t="inlineStr">
        <is>
          <t>Premium Anjeer Farmley Standee Pouch 200 g</t>
        </is>
      </c>
      <c r="I496" s="22" t="inlineStr"/>
      <c r="J496" s="24" t="n">
        <v>0</v>
      </c>
      <c r="K496" s="24" t="n">
        <v>0</v>
      </c>
      <c r="L496" s="22" t="inlineStr">
        <is>
          <t>CPC-Kendriya Police Kalyan Bhandar CSWT BSF Indore</t>
        </is>
      </c>
      <c r="M496" s="24" t="n">
        <v>0</v>
      </c>
      <c r="N496" s="22" t="inlineStr">
        <is>
          <t>CPC KPKB</t>
        </is>
      </c>
      <c r="O496" s="22" t="inlineStr">
        <is>
          <t>Indore</t>
        </is>
      </c>
      <c r="P496" s="22" t="inlineStr"/>
      <c r="Q496" s="22" t="inlineStr">
        <is>
          <t>Figs</t>
        </is>
      </c>
      <c r="R496" s="25">
        <f>IF(Config!$B$4&gt;0,M496/Config!$B$4,0)</f>
        <v/>
      </c>
      <c r="S496" s="25">
        <f>IF(Config!$B$4&gt;0,K496/Config!$B$4,0)</f>
        <v/>
      </c>
      <c r="T496" s="25">
        <f>R496*Config!$B$7</f>
        <v/>
      </c>
      <c r="U496" s="25">
        <f>S496*Config!$B$7</f>
        <v/>
      </c>
      <c r="V496" s="25" t="n">
        <v>18</v>
      </c>
      <c r="W496" s="25" t="n">
        <v>90</v>
      </c>
      <c r="X496" s="26">
        <f>IF(T496&gt;0,V496/T496,0)</f>
        <v/>
      </c>
      <c r="Y496" s="26">
        <f>IF(U496&gt;0,W496/U496,0)</f>
        <v/>
      </c>
      <c r="Z496" s="25">
        <f>T496-V496</f>
        <v/>
      </c>
      <c r="AA496" s="25">
        <f>U496-W496</f>
        <v/>
      </c>
      <c r="AB496" s="25">
        <f>IF(Config!$B$7&gt;0,(V496/Config!$B$7)*Config!$B$4,0)</f>
        <v/>
      </c>
      <c r="AC496" s="25">
        <f>IF(Config!$B$7&gt;0,(W496/Config!$B$7)*Config!$B$4,0)</f>
        <v/>
      </c>
    </row>
    <row r="497" hidden="1" outlineLevel="1">
      <c r="A497" s="22" t="inlineStr"/>
      <c r="B497" s="22" t="inlineStr"/>
      <c r="C497" s="22" t="inlineStr"/>
      <c r="D497" s="22" t="inlineStr"/>
      <c r="E497" s="22" t="inlineStr">
        <is>
          <t>Fig_6-2464</t>
        </is>
      </c>
      <c r="F497" s="22" t="inlineStr"/>
      <c r="G497" s="22" t="inlineStr">
        <is>
          <t>Fig</t>
        </is>
      </c>
      <c r="H497" s="22" t="inlineStr">
        <is>
          <t>Premium Anjeer Farmley Standee Pouch 200 g</t>
        </is>
      </c>
      <c r="I497" s="22" t="inlineStr"/>
      <c r="J497" s="24" t="n">
        <v>0</v>
      </c>
      <c r="K497" s="24" t="n">
        <v>0</v>
      </c>
      <c r="L497" s="22" t="inlineStr">
        <is>
          <t>CPC-Master Bhandar SSB FTR HQRS Ghy</t>
        </is>
      </c>
      <c r="M497" s="24" t="n">
        <v>0</v>
      </c>
      <c r="N497" s="22" t="inlineStr">
        <is>
          <t>CPC KPKB</t>
        </is>
      </c>
      <c r="O497" s="22" t="inlineStr">
        <is>
          <t>Indore</t>
        </is>
      </c>
      <c r="P497" s="22" t="inlineStr"/>
      <c r="Q497" s="22" t="inlineStr">
        <is>
          <t>Figs</t>
        </is>
      </c>
      <c r="R497" s="25">
        <f>IF(Config!$B$4&gt;0,M497/Config!$B$4,0)</f>
        <v/>
      </c>
      <c r="S497" s="25">
        <f>IF(Config!$B$4&gt;0,K497/Config!$B$4,0)</f>
        <v/>
      </c>
      <c r="T497" s="25">
        <f>R497*Config!$B$7</f>
        <v/>
      </c>
      <c r="U497" s="25">
        <f>S497*Config!$B$7</f>
        <v/>
      </c>
      <c r="V497" s="25" t="n">
        <v>36</v>
      </c>
      <c r="W497" s="25" t="n">
        <v>180</v>
      </c>
      <c r="X497" s="26">
        <f>IF(T497&gt;0,V497/T497,0)</f>
        <v/>
      </c>
      <c r="Y497" s="26">
        <f>IF(U497&gt;0,W497/U497,0)</f>
        <v/>
      </c>
      <c r="Z497" s="25">
        <f>T497-V497</f>
        <v/>
      </c>
      <c r="AA497" s="25">
        <f>U497-W497</f>
        <v/>
      </c>
      <c r="AB497" s="25">
        <f>IF(Config!$B$7&gt;0,(V497/Config!$B$7)*Config!$B$4,0)</f>
        <v/>
      </c>
      <c r="AC497" s="25">
        <f>IF(Config!$B$7&gt;0,(W497/Config!$B$7)*Config!$B$4,0)</f>
        <v/>
      </c>
    </row>
    <row r="498" hidden="1" outlineLevel="1">
      <c r="A498" s="22" t="inlineStr"/>
      <c r="B498" s="22" t="inlineStr"/>
      <c r="C498" s="22" t="inlineStr"/>
      <c r="D498" s="22" t="inlineStr"/>
      <c r="E498" s="22" t="inlineStr">
        <is>
          <t>Fig_6-2464</t>
        </is>
      </c>
      <c r="F498" s="22" t="inlineStr"/>
      <c r="G498" s="22" t="inlineStr">
        <is>
          <t>Fig</t>
        </is>
      </c>
      <c r="H498" s="22" t="inlineStr">
        <is>
          <t>Premium Anjeer Farmley Standee Pouch 200 g</t>
        </is>
      </c>
      <c r="I498" s="22" t="inlineStr"/>
      <c r="J498" s="24" t="n">
        <v>0</v>
      </c>
      <c r="K498" s="24" t="n">
        <v>0</v>
      </c>
      <c r="L498" s="22" t="inlineStr">
        <is>
          <t>CPC-Master Canteen Gc CRPF Nagpur</t>
        </is>
      </c>
      <c r="M498" s="24" t="n">
        <v>0</v>
      </c>
      <c r="N498" s="22" t="inlineStr">
        <is>
          <t>CPC KPKB</t>
        </is>
      </c>
      <c r="O498" s="22" t="inlineStr">
        <is>
          <t>Indore</t>
        </is>
      </c>
      <c r="P498" s="22" t="inlineStr"/>
      <c r="Q498" s="22" t="inlineStr">
        <is>
          <t>Figs</t>
        </is>
      </c>
      <c r="R498" s="25">
        <f>IF(Config!$B$4&gt;0,M498/Config!$B$4,0)</f>
        <v/>
      </c>
      <c r="S498" s="25">
        <f>IF(Config!$B$4&gt;0,K498/Config!$B$4,0)</f>
        <v/>
      </c>
      <c r="T498" s="25">
        <f>R498*Config!$B$7</f>
        <v/>
      </c>
      <c r="U498" s="25">
        <f>S498*Config!$B$7</f>
        <v/>
      </c>
      <c r="V498" s="25" t="n">
        <v>12</v>
      </c>
      <c r="W498" s="25" t="n">
        <v>60</v>
      </c>
      <c r="X498" s="26">
        <f>IF(T498&gt;0,V498/T498,0)</f>
        <v/>
      </c>
      <c r="Y498" s="26">
        <f>IF(U498&gt;0,W498/U498,0)</f>
        <v/>
      </c>
      <c r="Z498" s="25">
        <f>T498-V498</f>
        <v/>
      </c>
      <c r="AA498" s="25">
        <f>U498-W498</f>
        <v/>
      </c>
      <c r="AB498" s="25">
        <f>IF(Config!$B$7&gt;0,(V498/Config!$B$7)*Config!$B$4,0)</f>
        <v/>
      </c>
      <c r="AC498" s="25">
        <f>IF(Config!$B$7&gt;0,(W498/Config!$B$7)*Config!$B$4,0)</f>
        <v/>
      </c>
    </row>
    <row r="499" hidden="1" outlineLevel="1">
      <c r="A499" s="22" t="inlineStr"/>
      <c r="B499" s="22" t="inlineStr"/>
      <c r="C499" s="22" t="inlineStr"/>
      <c r="D499" s="22" t="inlineStr"/>
      <c r="E499" s="22" t="inlineStr">
        <is>
          <t>Fig_6-2464</t>
        </is>
      </c>
      <c r="F499" s="22" t="inlineStr"/>
      <c r="G499" s="22" t="inlineStr">
        <is>
          <t>Fig</t>
        </is>
      </c>
      <c r="H499" s="22" t="inlineStr">
        <is>
          <t>Premium Anjeer Farmley Standee Pouch 200 g</t>
        </is>
      </c>
      <c r="I499" s="22" t="inlineStr"/>
      <c r="J499" s="24" t="n">
        <v>0</v>
      </c>
      <c r="K499" s="24" t="n">
        <v>0</v>
      </c>
      <c r="L499" s="22" t="inlineStr">
        <is>
          <t>Master Bhandar (Kpkb) Gc CRPF Rangareddy</t>
        </is>
      </c>
      <c r="M499" s="24" t="n">
        <v>0</v>
      </c>
      <c r="N499" s="22" t="inlineStr">
        <is>
          <t>CPC KPKB</t>
        </is>
      </c>
      <c r="O499" s="22" t="inlineStr">
        <is>
          <t>Indore</t>
        </is>
      </c>
      <c r="P499" s="22" t="inlineStr"/>
      <c r="Q499" s="22" t="inlineStr">
        <is>
          <t>Figs</t>
        </is>
      </c>
      <c r="R499" s="25">
        <f>IF(Config!$B$4&gt;0,M499/Config!$B$4,0)</f>
        <v/>
      </c>
      <c r="S499" s="25">
        <f>IF(Config!$B$4&gt;0,K499/Config!$B$4,0)</f>
        <v/>
      </c>
      <c r="T499" s="25">
        <f>R499*Config!$B$7</f>
        <v/>
      </c>
      <c r="U499" s="25">
        <f>S499*Config!$B$7</f>
        <v/>
      </c>
      <c r="V499" s="25" t="n">
        <v>66</v>
      </c>
      <c r="W499" s="25" t="n">
        <v>330</v>
      </c>
      <c r="X499" s="26">
        <f>IF(T499&gt;0,V499/T499,0)</f>
        <v/>
      </c>
      <c r="Y499" s="26">
        <f>IF(U499&gt;0,W499/U499,0)</f>
        <v/>
      </c>
      <c r="Z499" s="25">
        <f>T499-V499</f>
        <v/>
      </c>
      <c r="AA499" s="25">
        <f>U499-W499</f>
        <v/>
      </c>
      <c r="AB499" s="25">
        <f>IF(Config!$B$7&gt;0,(V499/Config!$B$7)*Config!$B$4,0)</f>
        <v/>
      </c>
      <c r="AC499" s="25">
        <f>IF(Config!$B$7&gt;0,(W499/Config!$B$7)*Config!$B$4,0)</f>
        <v/>
      </c>
    </row>
    <row r="500" hidden="1" outlineLevel="1">
      <c r="A500" s="22" t="inlineStr"/>
      <c r="B500" s="22" t="inlineStr"/>
      <c r="C500" s="22" t="inlineStr"/>
      <c r="D500" s="22" t="inlineStr"/>
      <c r="E500" s="22" t="inlineStr">
        <is>
          <t>Fig_6-2464</t>
        </is>
      </c>
      <c r="F500" s="22" t="inlineStr"/>
      <c r="G500" s="22" t="inlineStr">
        <is>
          <t>Fig</t>
        </is>
      </c>
      <c r="H500" s="22" t="inlineStr">
        <is>
          <t>Premium Anjeer Farmley Standee Pouch 200 g</t>
        </is>
      </c>
      <c r="I500" s="22" t="inlineStr"/>
      <c r="J500" s="24" t="n">
        <v>0</v>
      </c>
      <c r="K500" s="24" t="n">
        <v>0</v>
      </c>
      <c r="L500" s="22" t="inlineStr">
        <is>
          <t>Master Bhandar Kendriya Police Kalyan Bhandar</t>
        </is>
      </c>
      <c r="M500" s="24" t="n">
        <v>0</v>
      </c>
      <c r="N500" s="22" t="inlineStr">
        <is>
          <t>CPC KPKB</t>
        </is>
      </c>
      <c r="O500" s="22" t="inlineStr">
        <is>
          <t>Indore</t>
        </is>
      </c>
      <c r="P500" s="22" t="inlineStr"/>
      <c r="Q500" s="22" t="inlineStr">
        <is>
          <t>Figs</t>
        </is>
      </c>
      <c r="R500" s="25">
        <f>IF(Config!$B$4&gt;0,M500/Config!$B$4,0)</f>
        <v/>
      </c>
      <c r="S500" s="25">
        <f>IF(Config!$B$4&gt;0,K500/Config!$B$4,0)</f>
        <v/>
      </c>
      <c r="T500" s="25">
        <f>R500*Config!$B$7</f>
        <v/>
      </c>
      <c r="U500" s="25">
        <f>S500*Config!$B$7</f>
        <v/>
      </c>
      <c r="V500" s="25" t="n">
        <v>18</v>
      </c>
      <c r="W500" s="25" t="n">
        <v>90</v>
      </c>
      <c r="X500" s="26">
        <f>IF(T500&gt;0,V500/T500,0)</f>
        <v/>
      </c>
      <c r="Y500" s="26">
        <f>IF(U500&gt;0,W500/U500,0)</f>
        <v/>
      </c>
      <c r="Z500" s="25">
        <f>T500-V500</f>
        <v/>
      </c>
      <c r="AA500" s="25">
        <f>U500-W500</f>
        <v/>
      </c>
      <c r="AB500" s="25">
        <f>IF(Config!$B$7&gt;0,(V500/Config!$B$7)*Config!$B$4,0)</f>
        <v/>
      </c>
      <c r="AC500" s="25">
        <f>IF(Config!$B$7&gt;0,(W500/Config!$B$7)*Config!$B$4,0)</f>
        <v/>
      </c>
    </row>
    <row r="501" hidden="1" outlineLevel="1">
      <c r="A501" s="22" t="inlineStr"/>
      <c r="B501" s="22" t="inlineStr"/>
      <c r="C501" s="22" t="inlineStr"/>
      <c r="D501" s="22" t="inlineStr"/>
      <c r="E501" s="22" t="inlineStr">
        <is>
          <t>Fig_6-2464</t>
        </is>
      </c>
      <c r="F501" s="22" t="inlineStr"/>
      <c r="G501" s="22" t="inlineStr">
        <is>
          <t>Fig</t>
        </is>
      </c>
      <c r="H501" s="22" t="inlineStr">
        <is>
          <t>Premium Anjeer Farmley Standee Pouch 200 g</t>
        </is>
      </c>
      <c r="I501" s="22" t="inlineStr"/>
      <c r="J501" s="24" t="n">
        <v>0</v>
      </c>
      <c r="K501" s="24" t="n">
        <v>0</v>
      </c>
      <c r="L501" s="22" t="inlineStr">
        <is>
          <t>Paridh Marketing</t>
        </is>
      </c>
      <c r="M501" s="24" t="n">
        <v>0</v>
      </c>
      <c r="N501" s="22" t="inlineStr">
        <is>
          <t>Modern Trade</t>
        </is>
      </c>
      <c r="O501" s="22" t="inlineStr">
        <is>
          <t>Indore</t>
        </is>
      </c>
      <c r="P501" s="22" t="inlineStr"/>
      <c r="Q501" s="22" t="inlineStr">
        <is>
          <t>Figs</t>
        </is>
      </c>
      <c r="R501" s="25">
        <f>IF(Config!$B$4&gt;0,M501/Config!$B$4,0)</f>
        <v/>
      </c>
      <c r="S501" s="25">
        <f>IF(Config!$B$4&gt;0,K501/Config!$B$4,0)</f>
        <v/>
      </c>
      <c r="T501" s="25">
        <f>R501*Config!$B$7</f>
        <v/>
      </c>
      <c r="U501" s="25">
        <f>S501*Config!$B$7</f>
        <v/>
      </c>
      <c r="V501" s="25" t="n">
        <v>6</v>
      </c>
      <c r="W501" s="25" t="n">
        <v>30</v>
      </c>
      <c r="X501" s="26">
        <f>IF(T501&gt;0,V501/T501,0)</f>
        <v/>
      </c>
      <c r="Y501" s="26">
        <f>IF(U501&gt;0,W501/U501,0)</f>
        <v/>
      </c>
      <c r="Z501" s="25">
        <f>T501-V501</f>
        <v/>
      </c>
      <c r="AA501" s="25">
        <f>U501-W501</f>
        <v/>
      </c>
      <c r="AB501" s="25">
        <f>IF(Config!$B$7&gt;0,(V501/Config!$B$7)*Config!$B$4,0)</f>
        <v/>
      </c>
      <c r="AC501" s="25">
        <f>IF(Config!$B$7&gt;0,(W501/Config!$B$7)*Config!$B$4,0)</f>
        <v/>
      </c>
    </row>
    <row r="502" hidden="1" outlineLevel="1">
      <c r="A502" s="22" t="inlineStr"/>
      <c r="B502" s="22" t="inlineStr"/>
      <c r="C502" s="22" t="inlineStr"/>
      <c r="D502" s="22" t="inlineStr"/>
      <c r="E502" s="22" t="inlineStr">
        <is>
          <t>Fig_6-2464</t>
        </is>
      </c>
      <c r="F502" s="22" t="inlineStr"/>
      <c r="G502" s="22" t="inlineStr">
        <is>
          <t>Fig</t>
        </is>
      </c>
      <c r="H502" s="22" t="inlineStr">
        <is>
          <t>Premium Anjeer Farmley Standee Pouch 200 g</t>
        </is>
      </c>
      <c r="I502" s="22" t="inlineStr"/>
      <c r="J502" s="24" t="n">
        <v>0</v>
      </c>
      <c r="K502" s="24" t="n">
        <v>0</v>
      </c>
      <c r="L502" s="22" t="inlineStr">
        <is>
          <t>PAC - 34 Bn Master Canteen</t>
        </is>
      </c>
      <c r="M502" s="24" t="n">
        <v>0</v>
      </c>
      <c r="N502" s="22" t="inlineStr">
        <is>
          <t>Other Institutions</t>
        </is>
      </c>
      <c r="O502" s="22" t="inlineStr">
        <is>
          <t>Indore</t>
        </is>
      </c>
      <c r="P502" s="22" t="inlineStr"/>
      <c r="Q502" s="22" t="inlineStr">
        <is>
          <t>Figs</t>
        </is>
      </c>
      <c r="R502" s="25">
        <f>IF(Config!$B$4&gt;0,M502/Config!$B$4,0)</f>
        <v/>
      </c>
      <c r="S502" s="25">
        <f>IF(Config!$B$4&gt;0,K502/Config!$B$4,0)</f>
        <v/>
      </c>
      <c r="T502" s="25">
        <f>R502*Config!$B$7</f>
        <v/>
      </c>
      <c r="U502" s="25">
        <f>S502*Config!$B$7</f>
        <v/>
      </c>
      <c r="V502" s="25" t="n">
        <v>30</v>
      </c>
      <c r="W502" s="25" t="n">
        <v>150</v>
      </c>
      <c r="X502" s="26">
        <f>IF(T502&gt;0,V502/T502,0)</f>
        <v/>
      </c>
      <c r="Y502" s="26">
        <f>IF(U502&gt;0,W502/U502,0)</f>
        <v/>
      </c>
      <c r="Z502" s="25">
        <f>T502-V502</f>
        <v/>
      </c>
      <c r="AA502" s="25">
        <f>U502-W502</f>
        <v/>
      </c>
      <c r="AB502" s="25">
        <f>IF(Config!$B$7&gt;0,(V502/Config!$B$7)*Config!$B$4,0)</f>
        <v/>
      </c>
      <c r="AC502" s="25">
        <f>IF(Config!$B$7&gt;0,(W502/Config!$B$7)*Config!$B$4,0)</f>
        <v/>
      </c>
    </row>
    <row r="503" hidden="1" outlineLevel="1">
      <c r="A503" s="22" t="inlineStr"/>
      <c r="B503" s="22" t="inlineStr"/>
      <c r="C503" s="22" t="inlineStr"/>
      <c r="D503" s="22" t="inlineStr"/>
      <c r="E503" s="22" t="inlineStr">
        <is>
          <t>Fig_6-2464</t>
        </is>
      </c>
      <c r="F503" s="22" t="inlineStr"/>
      <c r="G503" s="22" t="inlineStr">
        <is>
          <t>Fig</t>
        </is>
      </c>
      <c r="H503" s="22" t="inlineStr">
        <is>
          <t>Premium Anjeer Farmley Standee Pouch 200 g</t>
        </is>
      </c>
      <c r="I503" s="22" t="inlineStr"/>
      <c r="J503" s="24" t="n">
        <v>0</v>
      </c>
      <c r="K503" s="24" t="n">
        <v>0</v>
      </c>
      <c r="L503" s="22" t="inlineStr">
        <is>
          <t>PAC - CPC Canteen 15 Bn Pac -Agra</t>
        </is>
      </c>
      <c r="M503" s="24" t="n">
        <v>0</v>
      </c>
      <c r="N503" s="22" t="inlineStr">
        <is>
          <t>Other Institutions</t>
        </is>
      </c>
      <c r="O503" s="22" t="inlineStr">
        <is>
          <t>Indore</t>
        </is>
      </c>
      <c r="P503" s="22" t="inlineStr"/>
      <c r="Q503" s="22" t="inlineStr">
        <is>
          <t>Figs</t>
        </is>
      </c>
      <c r="R503" s="25">
        <f>IF(Config!$B$4&gt;0,M503/Config!$B$4,0)</f>
        <v/>
      </c>
      <c r="S503" s="25">
        <f>IF(Config!$B$4&gt;0,K503/Config!$B$4,0)</f>
        <v/>
      </c>
      <c r="T503" s="25">
        <f>R503*Config!$B$7</f>
        <v/>
      </c>
      <c r="U503" s="25">
        <f>S503*Config!$B$7</f>
        <v/>
      </c>
      <c r="V503" s="25" t="n">
        <v>12</v>
      </c>
      <c r="W503" s="25" t="n">
        <v>60</v>
      </c>
      <c r="X503" s="26">
        <f>IF(T503&gt;0,V503/T503,0)</f>
        <v/>
      </c>
      <c r="Y503" s="26">
        <f>IF(U503&gt;0,W503/U503,0)</f>
        <v/>
      </c>
      <c r="Z503" s="25">
        <f>T503-V503</f>
        <v/>
      </c>
      <c r="AA503" s="25">
        <f>U503-W503</f>
        <v/>
      </c>
      <c r="AB503" s="25">
        <f>IF(Config!$B$7&gt;0,(V503/Config!$B$7)*Config!$B$4,0)</f>
        <v/>
      </c>
      <c r="AC503" s="25">
        <f>IF(Config!$B$7&gt;0,(W503/Config!$B$7)*Config!$B$4,0)</f>
        <v/>
      </c>
    </row>
    <row r="504" hidden="1" outlineLevel="1">
      <c r="A504" s="22" t="inlineStr"/>
      <c r="B504" s="22" t="inlineStr"/>
      <c r="C504" s="22" t="inlineStr"/>
      <c r="D504" s="22" t="inlineStr"/>
      <c r="E504" s="22" t="inlineStr">
        <is>
          <t>Fig_6-2464</t>
        </is>
      </c>
      <c r="F504" s="22" t="inlineStr"/>
      <c r="G504" s="22" t="inlineStr">
        <is>
          <t>Fig</t>
        </is>
      </c>
      <c r="H504" s="22" t="inlineStr">
        <is>
          <t>Premium Anjeer Farmley Standee Pouch 200 g</t>
        </is>
      </c>
      <c r="I504" s="22" t="inlineStr"/>
      <c r="J504" s="24" t="n">
        <v>0</v>
      </c>
      <c r="K504" s="24" t="n">
        <v>0</v>
      </c>
      <c r="L504" s="22" t="inlineStr">
        <is>
          <t>PAC - Kendriya Police Canteen 35 Bn Pac -UTTAR PRADESH -226006</t>
        </is>
      </c>
      <c r="M504" s="24" t="n">
        <v>0</v>
      </c>
      <c r="N504" s="22" t="inlineStr">
        <is>
          <t>Other Institutions</t>
        </is>
      </c>
      <c r="O504" s="22" t="inlineStr">
        <is>
          <t>Indore</t>
        </is>
      </c>
      <c r="P504" s="22" t="inlineStr"/>
      <c r="Q504" s="22" t="inlineStr">
        <is>
          <t>Figs</t>
        </is>
      </c>
      <c r="R504" s="25">
        <f>IF(Config!$B$4&gt;0,M504/Config!$B$4,0)</f>
        <v/>
      </c>
      <c r="S504" s="25">
        <f>IF(Config!$B$4&gt;0,K504/Config!$B$4,0)</f>
        <v/>
      </c>
      <c r="T504" s="25">
        <f>R504*Config!$B$7</f>
        <v/>
      </c>
      <c r="U504" s="25">
        <f>S504*Config!$B$7</f>
        <v/>
      </c>
      <c r="V504" s="25" t="n">
        <v>48</v>
      </c>
      <c r="W504" s="25" t="n">
        <v>240</v>
      </c>
      <c r="X504" s="26">
        <f>IF(T504&gt;0,V504/T504,0)</f>
        <v/>
      </c>
      <c r="Y504" s="26">
        <f>IF(U504&gt;0,W504/U504,0)</f>
        <v/>
      </c>
      <c r="Z504" s="25">
        <f>T504-V504</f>
        <v/>
      </c>
      <c r="AA504" s="25">
        <f>U504-W504</f>
        <v/>
      </c>
      <c r="AB504" s="25">
        <f>IF(Config!$B$7&gt;0,(V504/Config!$B$7)*Config!$B$4,0)</f>
        <v/>
      </c>
      <c r="AC504" s="25">
        <f>IF(Config!$B$7&gt;0,(W504/Config!$B$7)*Config!$B$4,0)</f>
        <v/>
      </c>
    </row>
    <row r="505" hidden="1" outlineLevel="1">
      <c r="A505" s="22" t="inlineStr"/>
      <c r="B505" s="22" t="inlineStr"/>
      <c r="C505" s="22" t="inlineStr"/>
      <c r="D505" s="22" t="inlineStr"/>
      <c r="E505" s="22" t="inlineStr">
        <is>
          <t>Fig_6-2464</t>
        </is>
      </c>
      <c r="F505" s="22" t="inlineStr"/>
      <c r="G505" s="22" t="inlineStr">
        <is>
          <t>Fig</t>
        </is>
      </c>
      <c r="H505" s="22" t="inlineStr">
        <is>
          <t>Premium Anjeer Farmley Standee Pouch 200 g</t>
        </is>
      </c>
      <c r="I505" s="22" t="inlineStr"/>
      <c r="J505" s="24" t="n">
        <v>0</v>
      </c>
      <c r="K505" s="24" t="n">
        <v>0</v>
      </c>
      <c r="L505" s="22" t="inlineStr">
        <is>
          <t>PAC -Master Canteen -37th Bn Pac Kanpur Nagar</t>
        </is>
      </c>
      <c r="M505" s="24" t="n">
        <v>0</v>
      </c>
      <c r="N505" s="22" t="inlineStr">
        <is>
          <t>Other Institutions</t>
        </is>
      </c>
      <c r="O505" s="22" t="inlineStr">
        <is>
          <t>Indore</t>
        </is>
      </c>
      <c r="P505" s="22" t="inlineStr"/>
      <c r="Q505" s="22" t="inlineStr">
        <is>
          <t>Figs</t>
        </is>
      </c>
      <c r="R505" s="25">
        <f>IF(Config!$B$4&gt;0,M505/Config!$B$4,0)</f>
        <v/>
      </c>
      <c r="S505" s="25">
        <f>IF(Config!$B$4&gt;0,K505/Config!$B$4,0)</f>
        <v/>
      </c>
      <c r="T505" s="25">
        <f>R505*Config!$B$7</f>
        <v/>
      </c>
      <c r="U505" s="25">
        <f>S505*Config!$B$7</f>
        <v/>
      </c>
      <c r="V505" s="25" t="n">
        <v>12</v>
      </c>
      <c r="W505" s="25" t="n">
        <v>60</v>
      </c>
      <c r="X505" s="26">
        <f>IF(T505&gt;0,V505/T505,0)</f>
        <v/>
      </c>
      <c r="Y505" s="26">
        <f>IF(U505&gt;0,W505/U505,0)</f>
        <v/>
      </c>
      <c r="Z505" s="25">
        <f>T505-V505</f>
        <v/>
      </c>
      <c r="AA505" s="25">
        <f>U505-W505</f>
        <v/>
      </c>
      <c r="AB505" s="25">
        <f>IF(Config!$B$7&gt;0,(V505/Config!$B$7)*Config!$B$4,0)</f>
        <v/>
      </c>
      <c r="AC505" s="25">
        <f>IF(Config!$B$7&gt;0,(W505/Config!$B$7)*Config!$B$4,0)</f>
        <v/>
      </c>
    </row>
    <row r="506" hidden="1" outlineLevel="1">
      <c r="A506" s="22" t="inlineStr"/>
      <c r="B506" s="22" t="inlineStr"/>
      <c r="C506" s="22" t="inlineStr"/>
      <c r="D506" s="22" t="inlineStr"/>
      <c r="E506" s="22" t="inlineStr">
        <is>
          <t>Fig_6-2464</t>
        </is>
      </c>
      <c r="F506" s="22" t="inlineStr"/>
      <c r="G506" s="22" t="inlineStr">
        <is>
          <t>Fig</t>
        </is>
      </c>
      <c r="H506" s="22" t="inlineStr">
        <is>
          <t>Premium Anjeer Farmley Standee Pouch 200 g</t>
        </is>
      </c>
      <c r="I506" s="22" t="inlineStr"/>
      <c r="J506" s="24" t="n">
        <v>0</v>
      </c>
      <c r="K506" s="24" t="n">
        <v>0</v>
      </c>
      <c r="L506" s="22" t="inlineStr">
        <is>
          <t>PAC -Master Canteen 06 Battalion P.A.C. Meerut</t>
        </is>
      </c>
      <c r="M506" s="24" t="n">
        <v>0</v>
      </c>
      <c r="N506" s="22" t="inlineStr">
        <is>
          <t>Other Institutions</t>
        </is>
      </c>
      <c r="O506" s="22" t="inlineStr">
        <is>
          <t>Indore</t>
        </is>
      </c>
      <c r="P506" s="22" t="inlineStr"/>
      <c r="Q506" s="22" t="inlineStr">
        <is>
          <t>Figs</t>
        </is>
      </c>
      <c r="R506" s="25">
        <f>IF(Config!$B$4&gt;0,M506/Config!$B$4,0)</f>
        <v/>
      </c>
      <c r="S506" s="25">
        <f>IF(Config!$B$4&gt;0,K506/Config!$B$4,0)</f>
        <v/>
      </c>
      <c r="T506" s="25">
        <f>R506*Config!$B$7</f>
        <v/>
      </c>
      <c r="U506" s="25">
        <f>S506*Config!$B$7</f>
        <v/>
      </c>
      <c r="V506" s="25" t="n">
        <v>6</v>
      </c>
      <c r="W506" s="25" t="n">
        <v>30</v>
      </c>
      <c r="X506" s="26">
        <f>IF(T506&gt;0,V506/T506,0)</f>
        <v/>
      </c>
      <c r="Y506" s="26">
        <f>IF(U506&gt;0,W506/U506,0)</f>
        <v/>
      </c>
      <c r="Z506" s="25">
        <f>T506-V506</f>
        <v/>
      </c>
      <c r="AA506" s="25">
        <f>U506-W506</f>
        <v/>
      </c>
      <c r="AB506" s="25">
        <f>IF(Config!$B$7&gt;0,(V506/Config!$B$7)*Config!$B$4,0)</f>
        <v/>
      </c>
      <c r="AC506" s="25">
        <f>IF(Config!$B$7&gt;0,(W506/Config!$B$7)*Config!$B$4,0)</f>
        <v/>
      </c>
    </row>
    <row r="507" hidden="1" outlineLevel="1">
      <c r="A507" s="22" t="inlineStr"/>
      <c r="B507" s="22" t="inlineStr"/>
      <c r="C507" s="22" t="inlineStr"/>
      <c r="D507" s="22" t="inlineStr"/>
      <c r="E507" s="22" t="inlineStr">
        <is>
          <t>Fig_6-2464</t>
        </is>
      </c>
      <c r="F507" s="22" t="inlineStr"/>
      <c r="G507" s="22" t="inlineStr">
        <is>
          <t>Fig</t>
        </is>
      </c>
      <c r="H507" s="22" t="inlineStr">
        <is>
          <t>Premium Anjeer Farmley Standee Pouch 200 g</t>
        </is>
      </c>
      <c r="I507" s="22" t="inlineStr"/>
      <c r="J507" s="24" t="n">
        <v>0</v>
      </c>
      <c r="K507" s="24" t="n">
        <v>0</v>
      </c>
      <c r="L507" s="22" t="inlineStr">
        <is>
          <t>Cloudkart Ventures Private Limited</t>
        </is>
      </c>
      <c r="M507" s="24" t="n">
        <v>0</v>
      </c>
      <c r="N507" s="22" t="inlineStr">
        <is>
          <t>Quick Commerce</t>
        </is>
      </c>
      <c r="O507" s="22" t="inlineStr">
        <is>
          <t>Indore</t>
        </is>
      </c>
      <c r="P507" s="22" t="inlineStr"/>
      <c r="Q507" s="22" t="inlineStr">
        <is>
          <t>Figs</t>
        </is>
      </c>
      <c r="R507" s="25">
        <f>IF(Config!$B$4&gt;0,M507/Config!$B$4,0)</f>
        <v/>
      </c>
      <c r="S507" s="25">
        <f>IF(Config!$B$4&gt;0,K507/Config!$B$4,0)</f>
        <v/>
      </c>
      <c r="T507" s="25">
        <f>R507*Config!$B$7</f>
        <v/>
      </c>
      <c r="U507" s="25">
        <f>S507*Config!$B$7</f>
        <v/>
      </c>
      <c r="V507" s="25" t="n">
        <v>18</v>
      </c>
      <c r="W507" s="25" t="n">
        <v>90</v>
      </c>
      <c r="X507" s="26">
        <f>IF(T507&gt;0,V507/T507,0)</f>
        <v/>
      </c>
      <c r="Y507" s="26">
        <f>IF(U507&gt;0,W507/U507,0)</f>
        <v/>
      </c>
      <c r="Z507" s="25">
        <f>T507-V507</f>
        <v/>
      </c>
      <c r="AA507" s="25">
        <f>U507-W507</f>
        <v/>
      </c>
      <c r="AB507" s="25">
        <f>IF(Config!$B$7&gt;0,(V507/Config!$B$7)*Config!$B$4,0)</f>
        <v/>
      </c>
      <c r="AC507" s="25">
        <f>IF(Config!$B$7&gt;0,(W507/Config!$B$7)*Config!$B$4,0)</f>
        <v/>
      </c>
    </row>
    <row r="508" hidden="1" outlineLevel="1">
      <c r="A508" s="22" t="inlineStr"/>
      <c r="B508" s="22" t="inlineStr"/>
      <c r="C508" s="22" t="inlineStr"/>
      <c r="D508" s="22" t="inlineStr"/>
      <c r="E508" s="22" t="inlineStr">
        <is>
          <t>Fig_6-2464</t>
        </is>
      </c>
      <c r="F508" s="22" t="inlineStr"/>
      <c r="G508" s="22" t="inlineStr">
        <is>
          <t>Fig</t>
        </is>
      </c>
      <c r="H508" s="22" t="inlineStr">
        <is>
          <t>Premium Anjeer Farmley Standee Pouch 200 g</t>
        </is>
      </c>
      <c r="I508" s="22" t="inlineStr"/>
      <c r="J508" s="24" t="n">
        <v>0</v>
      </c>
      <c r="K508" s="24" t="n">
        <v>0</v>
      </c>
      <c r="L508" s="22" t="inlineStr">
        <is>
          <t>Cloudstore Retail Private Limited</t>
        </is>
      </c>
      <c r="M508" s="24" t="n">
        <v>0</v>
      </c>
      <c r="N508" s="22" t="inlineStr">
        <is>
          <t>Quick Commerce</t>
        </is>
      </c>
      <c r="O508" s="22" t="inlineStr">
        <is>
          <t>Indore</t>
        </is>
      </c>
      <c r="P508" s="22" t="inlineStr"/>
      <c r="Q508" s="22" t="inlineStr">
        <is>
          <t>Figs</t>
        </is>
      </c>
      <c r="R508" s="25">
        <f>IF(Config!$B$4&gt;0,M508/Config!$B$4,0)</f>
        <v/>
      </c>
      <c r="S508" s="25">
        <f>IF(Config!$B$4&gt;0,K508/Config!$B$4,0)</f>
        <v/>
      </c>
      <c r="T508" s="25">
        <f>R508*Config!$B$7</f>
        <v/>
      </c>
      <c r="U508" s="25">
        <f>S508*Config!$B$7</f>
        <v/>
      </c>
      <c r="V508" s="25" t="n">
        <v>24</v>
      </c>
      <c r="W508" s="25" t="n">
        <v>120</v>
      </c>
      <c r="X508" s="26">
        <f>IF(T508&gt;0,V508/T508,0)</f>
        <v/>
      </c>
      <c r="Y508" s="26">
        <f>IF(U508&gt;0,W508/U508,0)</f>
        <v/>
      </c>
      <c r="Z508" s="25">
        <f>T508-V508</f>
        <v/>
      </c>
      <c r="AA508" s="25">
        <f>U508-W508</f>
        <v/>
      </c>
      <c r="AB508" s="25">
        <f>IF(Config!$B$7&gt;0,(V508/Config!$B$7)*Config!$B$4,0)</f>
        <v/>
      </c>
      <c r="AC508" s="25">
        <f>IF(Config!$B$7&gt;0,(W508/Config!$B$7)*Config!$B$4,0)</f>
        <v/>
      </c>
    </row>
    <row r="509" hidden="1" outlineLevel="1">
      <c r="A509" s="22" t="inlineStr"/>
      <c r="B509" s="22" t="inlineStr"/>
      <c r="C509" s="22" t="inlineStr"/>
      <c r="D509" s="22" t="inlineStr"/>
      <c r="E509" s="22" t="inlineStr">
        <is>
          <t>Fig_6-2464</t>
        </is>
      </c>
      <c r="F509" s="22" t="inlineStr"/>
      <c r="G509" s="22" t="inlineStr">
        <is>
          <t>Fig</t>
        </is>
      </c>
      <c r="H509" s="22" t="inlineStr">
        <is>
          <t>Premium Anjeer Farmley Standee Pouch 200 g</t>
        </is>
      </c>
      <c r="I509" s="22" t="inlineStr"/>
      <c r="J509" s="24" t="n">
        <v>0</v>
      </c>
      <c r="K509" s="24" t="n">
        <v>0</v>
      </c>
      <c r="L509" s="22" t="inlineStr">
        <is>
          <t>Moksh Enterprises Private Limited</t>
        </is>
      </c>
      <c r="M509" s="24" t="n">
        <v>0</v>
      </c>
      <c r="N509" s="22" t="inlineStr">
        <is>
          <t>Quick Commerce</t>
        </is>
      </c>
      <c r="O509" s="22" t="inlineStr">
        <is>
          <t>Indore</t>
        </is>
      </c>
      <c r="P509" s="22" t="inlineStr"/>
      <c r="Q509" s="22" t="inlineStr">
        <is>
          <t>Figs</t>
        </is>
      </c>
      <c r="R509" s="25">
        <f>IF(Config!$B$4&gt;0,M509/Config!$B$4,0)</f>
        <v/>
      </c>
      <c r="S509" s="25">
        <f>IF(Config!$B$4&gt;0,K509/Config!$B$4,0)</f>
        <v/>
      </c>
      <c r="T509" s="25">
        <f>R509*Config!$B$7</f>
        <v/>
      </c>
      <c r="U509" s="25">
        <f>S509*Config!$B$7</f>
        <v/>
      </c>
      <c r="V509" s="25" t="n">
        <v>30</v>
      </c>
      <c r="W509" s="25" t="n">
        <v>150</v>
      </c>
      <c r="X509" s="26">
        <f>IF(T509&gt;0,V509/T509,0)</f>
        <v/>
      </c>
      <c r="Y509" s="26">
        <f>IF(U509&gt;0,W509/U509,0)</f>
        <v/>
      </c>
      <c r="Z509" s="25">
        <f>T509-V509</f>
        <v/>
      </c>
      <c r="AA509" s="25">
        <f>U509-W509</f>
        <v/>
      </c>
      <c r="AB509" s="25">
        <f>IF(Config!$B$7&gt;0,(V509/Config!$B$7)*Config!$B$4,0)</f>
        <v/>
      </c>
      <c r="AC509" s="25">
        <f>IF(Config!$B$7&gt;0,(W509/Config!$B$7)*Config!$B$4,0)</f>
        <v/>
      </c>
    </row>
    <row r="510" hidden="1" outlineLevel="1">
      <c r="A510" s="22" t="inlineStr"/>
      <c r="B510" s="22" t="inlineStr"/>
      <c r="C510" s="22" t="inlineStr"/>
      <c r="D510" s="22" t="inlineStr"/>
      <c r="E510" s="22" t="inlineStr">
        <is>
          <t>Fig_6-2464</t>
        </is>
      </c>
      <c r="F510" s="22" t="inlineStr"/>
      <c r="G510" s="22" t="inlineStr">
        <is>
          <t>Fig</t>
        </is>
      </c>
      <c r="H510" s="22" t="inlineStr">
        <is>
          <t>Premium Anjeer Farmley Standee Pouch 200 g</t>
        </is>
      </c>
      <c r="I510" s="22" t="inlineStr"/>
      <c r="J510" s="24" t="n">
        <v>0</v>
      </c>
      <c r="K510" s="24" t="n">
        <v>0</v>
      </c>
      <c r="L510" s="22" t="inlineStr">
        <is>
          <t>PJTJ Technologies Private Limited</t>
        </is>
      </c>
      <c r="M510" s="24" t="n">
        <v>0</v>
      </c>
      <c r="N510" s="22" t="inlineStr">
        <is>
          <t>Quick Commerce</t>
        </is>
      </c>
      <c r="O510" s="22" t="inlineStr">
        <is>
          <t>Indore</t>
        </is>
      </c>
      <c r="P510" s="22" t="inlineStr"/>
      <c r="Q510" s="22" t="inlineStr">
        <is>
          <t>Figs</t>
        </is>
      </c>
      <c r="R510" s="25">
        <f>IF(Config!$B$4&gt;0,M510/Config!$B$4,0)</f>
        <v/>
      </c>
      <c r="S510" s="25">
        <f>IF(Config!$B$4&gt;0,K510/Config!$B$4,0)</f>
        <v/>
      </c>
      <c r="T510" s="25">
        <f>R510*Config!$B$7</f>
        <v/>
      </c>
      <c r="U510" s="25">
        <f>S510*Config!$B$7</f>
        <v/>
      </c>
      <c r="V510" s="25" t="n">
        <v>66</v>
      </c>
      <c r="W510" s="25" t="n">
        <v>330</v>
      </c>
      <c r="X510" s="26">
        <f>IF(T510&gt;0,V510/T510,0)</f>
        <v/>
      </c>
      <c r="Y510" s="26">
        <f>IF(U510&gt;0,W510/U510,0)</f>
        <v/>
      </c>
      <c r="Z510" s="25">
        <f>T510-V510</f>
        <v/>
      </c>
      <c r="AA510" s="25">
        <f>U510-W510</f>
        <v/>
      </c>
      <c r="AB510" s="25">
        <f>IF(Config!$B$7&gt;0,(V510/Config!$B$7)*Config!$B$4,0)</f>
        <v/>
      </c>
      <c r="AC510" s="25">
        <f>IF(Config!$B$7&gt;0,(W510/Config!$B$7)*Config!$B$4,0)</f>
        <v/>
      </c>
    </row>
    <row r="511">
      <c r="A511" s="17" t="inlineStr">
        <is>
          <t>May</t>
        </is>
      </c>
      <c r="B511" s="17" t="n">
        <v>2026</v>
      </c>
      <c r="C511" s="17" t="inlineStr">
        <is>
          <t>29-04-2026</t>
        </is>
      </c>
      <c r="D511" s="18" t="n">
        <v>0.4706712962962963</v>
      </c>
      <c r="E511" s="17" t="inlineStr">
        <is>
          <t>Makhana_7-30098</t>
        </is>
      </c>
      <c r="F511" s="17" t="inlineStr">
        <is>
          <t>FG</t>
        </is>
      </c>
      <c r="G511" s="17" t="inlineStr">
        <is>
          <t>Makhana Raw</t>
        </is>
      </c>
      <c r="H511" s="17" t="inlineStr">
        <is>
          <t>Prasadam Makhana Center Seal Pouch 200 g- NEW</t>
        </is>
      </c>
      <c r="I511" s="17" t="inlineStr">
        <is>
          <t>Prasadam Makhana</t>
        </is>
      </c>
      <c r="J511" s="19" t="n">
        <v>0.2</v>
      </c>
      <c r="K511" s="19" t="n">
        <v>78702</v>
      </c>
      <c r="L511" s="17" t="inlineStr">
        <is>
          <t>15 Customers</t>
        </is>
      </c>
      <c r="M511" s="19" t="n">
        <v>15740.4</v>
      </c>
      <c r="N511" s="17" t="inlineStr">
        <is>
          <t>Multiple</t>
        </is>
      </c>
      <c r="O511" s="17" t="inlineStr">
        <is>
          <t>Purnea</t>
        </is>
      </c>
      <c r="P511" s="17" t="inlineStr">
        <is>
          <t>KVI</t>
        </is>
      </c>
      <c r="Q511" s="17" t="inlineStr">
        <is>
          <t>Makhana Raw</t>
        </is>
      </c>
      <c r="R511" s="20">
        <f>IF(Config!$B$4&gt;0,M511/Config!$B$4,0)</f>
        <v/>
      </c>
      <c r="S511" s="20">
        <f>IF(Config!$B$4&gt;0,K511/Config!$B$4,0)</f>
        <v/>
      </c>
      <c r="T511" s="20">
        <f>R511*Config!$B$7</f>
        <v/>
      </c>
      <c r="U511" s="20">
        <f>S511*Config!$B$7</f>
        <v/>
      </c>
      <c r="V511" s="20" t="n">
        <v>7296</v>
      </c>
      <c r="W511" s="20" t="n">
        <v>36480</v>
      </c>
      <c r="X511" s="21">
        <f>IF(T511&gt;0,V511/T511,0)</f>
        <v/>
      </c>
      <c r="Y511" s="21">
        <f>IF(U511&gt;0,W511/U511,0)</f>
        <v/>
      </c>
      <c r="Z511" s="20">
        <f>T511-V511</f>
        <v/>
      </c>
      <c r="AA511" s="20">
        <f>U511-W511</f>
        <v/>
      </c>
      <c r="AB511" s="20">
        <f>IF(Config!$B$7&gt;0,(V511/Config!$B$7)*Config!$B$4,0)</f>
        <v/>
      </c>
      <c r="AC511" s="20">
        <f>IF(Config!$B$7&gt;0,(W511/Config!$B$7)*Config!$B$4,0)</f>
        <v/>
      </c>
    </row>
    <row r="512" hidden="1" outlineLevel="1">
      <c r="A512" s="22" t="inlineStr">
        <is>
          <t>May</t>
        </is>
      </c>
      <c r="B512" s="22" t="n">
        <v>2026</v>
      </c>
      <c r="C512" s="22" t="inlineStr">
        <is>
          <t>29-04-2026</t>
        </is>
      </c>
      <c r="D512" s="23" t="n">
        <v>0.4706712962962963</v>
      </c>
      <c r="E512" s="22" t="inlineStr">
        <is>
          <t>Makhana_7-30098</t>
        </is>
      </c>
      <c r="F512" s="22" t="inlineStr">
        <is>
          <t>FG</t>
        </is>
      </c>
      <c r="G512" s="22" t="inlineStr">
        <is>
          <t>Makhana Raw</t>
        </is>
      </c>
      <c r="H512" s="22" t="inlineStr">
        <is>
          <t>Prasadam Makhana Center Seal Pouch 200 g- NEW</t>
        </is>
      </c>
      <c r="I512" s="22" t="inlineStr">
        <is>
          <t>Prasadam Makhana</t>
        </is>
      </c>
      <c r="J512" s="24" t="n">
        <v>0.2</v>
      </c>
      <c r="K512" s="24" t="n">
        <v>7000</v>
      </c>
      <c r="L512" s="22" t="inlineStr">
        <is>
          <t>CPC KPKB</t>
        </is>
      </c>
      <c r="M512" s="24" t="n">
        <v>1400</v>
      </c>
      <c r="N512" s="22" t="inlineStr">
        <is>
          <t>CPC</t>
        </is>
      </c>
      <c r="O512" s="22" t="inlineStr">
        <is>
          <t>Purnea</t>
        </is>
      </c>
      <c r="P512" s="22" t="inlineStr">
        <is>
          <t>KVI</t>
        </is>
      </c>
      <c r="Q512" s="22" t="inlineStr">
        <is>
          <t>Makhana Raw</t>
        </is>
      </c>
      <c r="R512" s="25">
        <f>IF(Config!$B$4&gt;0,M512/Config!$B$4,0)</f>
        <v/>
      </c>
      <c r="S512" s="25">
        <f>IF(Config!$B$4&gt;0,K512/Config!$B$4,0)</f>
        <v/>
      </c>
      <c r="T512" s="25">
        <f>R512*Config!$B$7</f>
        <v/>
      </c>
      <c r="U512" s="25">
        <f>S512*Config!$B$7</f>
        <v/>
      </c>
      <c r="V512" s="25" t="n">
        <v>0</v>
      </c>
      <c r="W512" s="25" t="n">
        <v>0</v>
      </c>
      <c r="X512" s="26">
        <f>IF(T512&gt;0,V512/T512,0)</f>
        <v/>
      </c>
      <c r="Y512" s="26">
        <f>IF(U512&gt;0,W512/U512,0)</f>
        <v/>
      </c>
      <c r="Z512" s="25">
        <f>T512-V512</f>
        <v/>
      </c>
      <c r="AA512" s="25">
        <f>U512-W512</f>
        <v/>
      </c>
      <c r="AB512" s="25">
        <f>IF(Config!$B$7&gt;0,(V512/Config!$B$7)*Config!$B$4,0)</f>
        <v/>
      </c>
      <c r="AC512" s="25">
        <f>IF(Config!$B$7&gt;0,(W512/Config!$B$7)*Config!$B$4,0)</f>
        <v/>
      </c>
    </row>
    <row r="513" hidden="1" outlineLevel="1">
      <c r="A513" s="22" t="inlineStr">
        <is>
          <t>May</t>
        </is>
      </c>
      <c r="B513" s="22" t="n">
        <v>2026</v>
      </c>
      <c r="C513" s="22" t="inlineStr">
        <is>
          <t>29-04-2026</t>
        </is>
      </c>
      <c r="D513" s="23" t="n">
        <v>0.5300810185185185</v>
      </c>
      <c r="E513" s="22" t="inlineStr">
        <is>
          <t>Makhana_7-30098</t>
        </is>
      </c>
      <c r="F513" s="22" t="inlineStr">
        <is>
          <t>FG</t>
        </is>
      </c>
      <c r="G513" s="22" t="inlineStr">
        <is>
          <t>Makhana Raw</t>
        </is>
      </c>
      <c r="H513" s="22" t="inlineStr">
        <is>
          <t>Prasadam Makhana Center Seal Pouch 200 g- NEW</t>
        </is>
      </c>
      <c r="I513" s="22" t="inlineStr">
        <is>
          <t>Prasadam Makhana</t>
        </is>
      </c>
      <c r="J513" s="24" t="n">
        <v>0.2</v>
      </c>
      <c r="K513" s="24" t="n">
        <v>3000</v>
      </c>
      <c r="L513" s="22" t="inlineStr">
        <is>
          <t>Metro Cash &amp; Carry India Private Limited</t>
        </is>
      </c>
      <c r="M513" s="24" t="n">
        <v>600</v>
      </c>
      <c r="N513" s="22" t="inlineStr">
        <is>
          <t>Modern Trade</t>
        </is>
      </c>
      <c r="O513" s="22" t="inlineStr">
        <is>
          <t>Purnea</t>
        </is>
      </c>
      <c r="P513" s="22" t="inlineStr">
        <is>
          <t>KVI</t>
        </is>
      </c>
      <c r="Q513" s="22" t="inlineStr">
        <is>
          <t>Makhana Raw</t>
        </is>
      </c>
      <c r="R513" s="25">
        <f>IF(Config!$B$4&gt;0,M513/Config!$B$4,0)</f>
        <v/>
      </c>
      <c r="S513" s="25">
        <f>IF(Config!$B$4&gt;0,K513/Config!$B$4,0)</f>
        <v/>
      </c>
      <c r="T513" s="25">
        <f>R513*Config!$B$7</f>
        <v/>
      </c>
      <c r="U513" s="25">
        <f>S513*Config!$B$7</f>
        <v/>
      </c>
      <c r="V513" s="25" t="n">
        <v>456</v>
      </c>
      <c r="W513" s="25" t="n">
        <v>2280</v>
      </c>
      <c r="X513" s="26">
        <f>IF(T513&gt;0,V513/T513,0)</f>
        <v/>
      </c>
      <c r="Y513" s="26">
        <f>IF(U513&gt;0,W513/U513,0)</f>
        <v/>
      </c>
      <c r="Z513" s="25">
        <f>T513-V513</f>
        <v/>
      </c>
      <c r="AA513" s="25">
        <f>U513-W513</f>
        <v/>
      </c>
      <c r="AB513" s="25">
        <f>IF(Config!$B$7&gt;0,(V513/Config!$B$7)*Config!$B$4,0)</f>
        <v/>
      </c>
      <c r="AC513" s="25">
        <f>IF(Config!$B$7&gt;0,(W513/Config!$B$7)*Config!$B$4,0)</f>
        <v/>
      </c>
    </row>
    <row r="514" hidden="1" outlineLevel="1">
      <c r="A514" s="22" t="inlineStr">
        <is>
          <t>May</t>
        </is>
      </c>
      <c r="B514" s="22" t="n">
        <v>2026</v>
      </c>
      <c r="C514" s="22" t="inlineStr">
        <is>
          <t>27-04-2026</t>
        </is>
      </c>
      <c r="D514" s="23" t="n">
        <v>0.8300347222222222</v>
      </c>
      <c r="E514" s="22" t="inlineStr">
        <is>
          <t>Makhana_7-30098</t>
        </is>
      </c>
      <c r="F514" s="22" t="inlineStr">
        <is>
          <t>FG</t>
        </is>
      </c>
      <c r="G514" s="22" t="inlineStr">
        <is>
          <t>Makhana Raw</t>
        </is>
      </c>
      <c r="H514" s="22" t="inlineStr">
        <is>
          <t>Prasadam Makhana Center Seal Pouch 200 g- NEW</t>
        </is>
      </c>
      <c r="I514" s="22" t="inlineStr">
        <is>
          <t>Prasadam Makhana</t>
        </is>
      </c>
      <c r="J514" s="24" t="n">
        <v>0.2</v>
      </c>
      <c r="K514" s="24" t="n">
        <v>1049</v>
      </c>
      <c r="L514" s="22" t="inlineStr">
        <is>
          <t>GT Retail</t>
        </is>
      </c>
      <c r="M514" s="24" t="n">
        <v>209.8</v>
      </c>
      <c r="N514" s="22" t="inlineStr">
        <is>
          <t>Category A</t>
        </is>
      </c>
      <c r="O514" s="22" t="inlineStr">
        <is>
          <t>Purnea</t>
        </is>
      </c>
      <c r="P514" s="22" t="inlineStr">
        <is>
          <t>KVI</t>
        </is>
      </c>
      <c r="Q514" s="22" t="inlineStr">
        <is>
          <t>Makhana Raw</t>
        </is>
      </c>
      <c r="R514" s="25">
        <f>IF(Config!$B$4&gt;0,M514/Config!$B$4,0)</f>
        <v/>
      </c>
      <c r="S514" s="25">
        <f>IF(Config!$B$4&gt;0,K514/Config!$B$4,0)</f>
        <v/>
      </c>
      <c r="T514" s="25">
        <f>R514*Config!$B$7</f>
        <v/>
      </c>
      <c r="U514" s="25">
        <f>S514*Config!$B$7</f>
        <v/>
      </c>
      <c r="V514" s="25" t="n">
        <v>160</v>
      </c>
      <c r="W514" s="25" t="n">
        <v>800</v>
      </c>
      <c r="X514" s="26">
        <f>IF(T514&gt;0,V514/T514,0)</f>
        <v/>
      </c>
      <c r="Y514" s="26">
        <f>IF(U514&gt;0,W514/U514,0)</f>
        <v/>
      </c>
      <c r="Z514" s="25">
        <f>T514-V514</f>
        <v/>
      </c>
      <c r="AA514" s="25">
        <f>U514-W514</f>
        <v/>
      </c>
      <c r="AB514" s="25">
        <f>IF(Config!$B$7&gt;0,(V514/Config!$B$7)*Config!$B$4,0)</f>
        <v/>
      </c>
      <c r="AC514" s="25">
        <f>IF(Config!$B$7&gt;0,(W514/Config!$B$7)*Config!$B$4,0)</f>
        <v/>
      </c>
    </row>
    <row r="515" hidden="1" outlineLevel="1">
      <c r="A515" s="22" t="inlineStr">
        <is>
          <t>May</t>
        </is>
      </c>
      <c r="B515" s="22" t="n">
        <v>2026</v>
      </c>
      <c r="C515" s="22" t="inlineStr">
        <is>
          <t>25-04-2026</t>
        </is>
      </c>
      <c r="D515" s="23" t="n">
        <v>0.5943518518518518</v>
      </c>
      <c r="E515" s="22" t="inlineStr">
        <is>
          <t>Makhana_7-30098</t>
        </is>
      </c>
      <c r="F515" s="22" t="inlineStr">
        <is>
          <t>FG</t>
        </is>
      </c>
      <c r="G515" s="22" t="inlineStr">
        <is>
          <t>Makhana Raw</t>
        </is>
      </c>
      <c r="H515" s="22" t="inlineStr">
        <is>
          <t>Prasadam Makhana Center Seal Pouch 200 g- NEW</t>
        </is>
      </c>
      <c r="I515" s="22" t="inlineStr">
        <is>
          <t>Prasadam Makhana</t>
        </is>
      </c>
      <c r="J515" s="24" t="n">
        <v>0.2</v>
      </c>
      <c r="K515" s="24" t="n">
        <v>6500</v>
      </c>
      <c r="L515" s="22" t="inlineStr">
        <is>
          <t>Flipkart India Private Limited</t>
        </is>
      </c>
      <c r="M515" s="24" t="n">
        <v>1300</v>
      </c>
      <c r="N515" s="22" t="inlineStr">
        <is>
          <t>E-Commerce</t>
        </is>
      </c>
      <c r="O515" s="22" t="inlineStr">
        <is>
          <t>Purnea</t>
        </is>
      </c>
      <c r="P515" s="22" t="inlineStr">
        <is>
          <t>KVI</t>
        </is>
      </c>
      <c r="Q515" s="22" t="inlineStr">
        <is>
          <t>Makhana Raw</t>
        </is>
      </c>
      <c r="R515" s="25">
        <f>IF(Config!$B$4&gt;0,M515/Config!$B$4,0)</f>
        <v/>
      </c>
      <c r="S515" s="25">
        <f>IF(Config!$B$4&gt;0,K515/Config!$B$4,0)</f>
        <v/>
      </c>
      <c r="T515" s="25">
        <f>R515*Config!$B$7</f>
        <v/>
      </c>
      <c r="U515" s="25">
        <f>S515*Config!$B$7</f>
        <v/>
      </c>
      <c r="V515" s="25" t="n">
        <v>1000</v>
      </c>
      <c r="W515" s="25" t="n">
        <v>5000</v>
      </c>
      <c r="X515" s="26">
        <f>IF(T515&gt;0,V515/T515,0)</f>
        <v/>
      </c>
      <c r="Y515" s="26">
        <f>IF(U515&gt;0,W515/U515,0)</f>
        <v/>
      </c>
      <c r="Z515" s="25">
        <f>T515-V515</f>
        <v/>
      </c>
      <c r="AA515" s="25">
        <f>U515-W515</f>
        <v/>
      </c>
      <c r="AB515" s="25">
        <f>IF(Config!$B$7&gt;0,(V515/Config!$B$7)*Config!$B$4,0)</f>
        <v/>
      </c>
      <c r="AC515" s="25">
        <f>IF(Config!$B$7&gt;0,(W515/Config!$B$7)*Config!$B$4,0)</f>
        <v/>
      </c>
    </row>
    <row r="516" hidden="1" outlineLevel="1">
      <c r="A516" s="22" t="inlineStr">
        <is>
          <t>May</t>
        </is>
      </c>
      <c r="B516" s="22" t="n">
        <v>2026</v>
      </c>
      <c r="C516" s="22" t="inlineStr">
        <is>
          <t>25-04-2026</t>
        </is>
      </c>
      <c r="D516" s="23" t="n">
        <v>0.6257060185185185</v>
      </c>
      <c r="E516" s="22" t="inlineStr">
        <is>
          <t>Makhana_7-30098</t>
        </is>
      </c>
      <c r="F516" s="22" t="inlineStr">
        <is>
          <t>FG</t>
        </is>
      </c>
      <c r="G516" s="22" t="inlineStr">
        <is>
          <t>Makhana Raw</t>
        </is>
      </c>
      <c r="H516" s="22" t="inlineStr">
        <is>
          <t>Prasadam Makhana Center Seal Pouch 200 g- NEW</t>
        </is>
      </c>
      <c r="I516" s="22" t="inlineStr">
        <is>
          <t>Prasadam Makhana</t>
        </is>
      </c>
      <c r="J516" s="24" t="n">
        <v>0.2</v>
      </c>
      <c r="K516" s="24" t="n">
        <v>3500</v>
      </c>
      <c r="L516" s="22" t="inlineStr">
        <is>
          <t>Avenue E-Commerce Ltd</t>
        </is>
      </c>
      <c r="M516" s="24" t="n">
        <v>700</v>
      </c>
      <c r="N516" s="22" t="inlineStr">
        <is>
          <t>E-Commerce</t>
        </is>
      </c>
      <c r="O516" s="22" t="inlineStr">
        <is>
          <t>Purnea</t>
        </is>
      </c>
      <c r="P516" s="22" t="inlineStr">
        <is>
          <t>KVI</t>
        </is>
      </c>
      <c r="Q516" s="22" t="inlineStr">
        <is>
          <t>Makhana Raw</t>
        </is>
      </c>
      <c r="R516" s="25">
        <f>IF(Config!$B$4&gt;0,M516/Config!$B$4,0)</f>
        <v/>
      </c>
      <c r="S516" s="25">
        <f>IF(Config!$B$4&gt;0,K516/Config!$B$4,0)</f>
        <v/>
      </c>
      <c r="T516" s="25">
        <f>R516*Config!$B$7</f>
        <v/>
      </c>
      <c r="U516" s="25">
        <f>S516*Config!$B$7</f>
        <v/>
      </c>
      <c r="V516" s="25" t="n">
        <v>280</v>
      </c>
      <c r="W516" s="25" t="n">
        <v>1400</v>
      </c>
      <c r="X516" s="26">
        <f>IF(T516&gt;0,V516/T516,0)</f>
        <v/>
      </c>
      <c r="Y516" s="26">
        <f>IF(U516&gt;0,W516/U516,0)</f>
        <v/>
      </c>
      <c r="Z516" s="25">
        <f>T516-V516</f>
        <v/>
      </c>
      <c r="AA516" s="25">
        <f>U516-W516</f>
        <v/>
      </c>
      <c r="AB516" s="25">
        <f>IF(Config!$B$7&gt;0,(V516/Config!$B$7)*Config!$B$4,0)</f>
        <v/>
      </c>
      <c r="AC516" s="25">
        <f>IF(Config!$B$7&gt;0,(W516/Config!$B$7)*Config!$B$4,0)</f>
        <v/>
      </c>
    </row>
    <row r="517" hidden="1" outlineLevel="1">
      <c r="A517" s="22" t="inlineStr">
        <is>
          <t>May</t>
        </is>
      </c>
      <c r="B517" s="22" t="n">
        <v>2026</v>
      </c>
      <c r="C517" s="22" t="inlineStr">
        <is>
          <t>25-04-2026</t>
        </is>
      </c>
      <c r="D517" s="23" t="n">
        <v>0.6392361111111111</v>
      </c>
      <c r="E517" s="22" t="inlineStr">
        <is>
          <t>Makhana_7-30098</t>
        </is>
      </c>
      <c r="F517" s="22" t="inlineStr">
        <is>
          <t>FG</t>
        </is>
      </c>
      <c r="G517" s="22" t="inlineStr">
        <is>
          <t>Makhana Raw</t>
        </is>
      </c>
      <c r="H517" s="22" t="inlineStr">
        <is>
          <t>Prasadam Makhana Center Seal Pouch 200 g- NEW</t>
        </is>
      </c>
      <c r="I517" s="22" t="inlineStr">
        <is>
          <t>Prasadam Makhana</t>
        </is>
      </c>
      <c r="J517" s="24" t="n">
        <v>0.2</v>
      </c>
      <c r="K517" s="24" t="n">
        <v>20</v>
      </c>
      <c r="L517" s="22" t="inlineStr">
        <is>
          <t>Flipkart B2C</t>
        </is>
      </c>
      <c r="M517" s="24" t="n">
        <v>4</v>
      </c>
      <c r="N517" s="22" t="inlineStr">
        <is>
          <t>E-Commerce Dropship</t>
        </is>
      </c>
      <c r="O517" s="22" t="inlineStr">
        <is>
          <t>Purnea</t>
        </is>
      </c>
      <c r="P517" s="22" t="inlineStr">
        <is>
          <t>KVI</t>
        </is>
      </c>
      <c r="Q517" s="22" t="inlineStr">
        <is>
          <t>Makhana Raw</t>
        </is>
      </c>
      <c r="R517" s="25">
        <f>IF(Config!$B$4&gt;0,M517/Config!$B$4,0)</f>
        <v/>
      </c>
      <c r="S517" s="25">
        <f>IF(Config!$B$4&gt;0,K517/Config!$B$4,0)</f>
        <v/>
      </c>
      <c r="T517" s="25">
        <f>R517*Config!$B$7</f>
        <v/>
      </c>
      <c r="U517" s="25">
        <f>S517*Config!$B$7</f>
        <v/>
      </c>
      <c r="V517" s="25" t="n">
        <v>0</v>
      </c>
      <c r="W517" s="25" t="n">
        <v>0</v>
      </c>
      <c r="X517" s="26">
        <f>IF(T517&gt;0,V517/T517,0)</f>
        <v/>
      </c>
      <c r="Y517" s="26">
        <f>IF(U517&gt;0,W517/U517,0)</f>
        <v/>
      </c>
      <c r="Z517" s="25">
        <f>T517-V517</f>
        <v/>
      </c>
      <c r="AA517" s="25">
        <f>U517-W517</f>
        <v/>
      </c>
      <c r="AB517" s="25">
        <f>IF(Config!$B$7&gt;0,(V517/Config!$B$7)*Config!$B$4,0)</f>
        <v/>
      </c>
      <c r="AC517" s="25">
        <f>IF(Config!$B$7&gt;0,(W517/Config!$B$7)*Config!$B$4,0)</f>
        <v/>
      </c>
    </row>
    <row r="518" hidden="1" outlineLevel="1">
      <c r="A518" s="22" t="inlineStr">
        <is>
          <t>May</t>
        </is>
      </c>
      <c r="B518" s="22" t="n">
        <v>2026</v>
      </c>
      <c r="C518" s="22" t="inlineStr">
        <is>
          <t>25-04-2026</t>
        </is>
      </c>
      <c r="D518" s="23" t="n">
        <v>0.6449421296296296</v>
      </c>
      <c r="E518" s="22" t="inlineStr">
        <is>
          <t>Makhana_7-30098</t>
        </is>
      </c>
      <c r="F518" s="22" t="inlineStr">
        <is>
          <t>FG</t>
        </is>
      </c>
      <c r="G518" s="22" t="inlineStr">
        <is>
          <t>Makhana Raw</t>
        </is>
      </c>
      <c r="H518" s="22" t="inlineStr">
        <is>
          <t>Prasadam Makhana Center Seal Pouch 200 g- NEW</t>
        </is>
      </c>
      <c r="I518" s="22" t="inlineStr">
        <is>
          <t>Prasadam Makhana</t>
        </is>
      </c>
      <c r="J518" s="24" t="n">
        <v>0.2</v>
      </c>
      <c r="K518" s="24" t="n">
        <v>3000</v>
      </c>
      <c r="L518" s="22" t="inlineStr">
        <is>
          <t>INNOVATIVE RETAIL CONCEPTS PRIVATE LIMITED</t>
        </is>
      </c>
      <c r="M518" s="24" t="n">
        <v>600</v>
      </c>
      <c r="N518" s="22" t="inlineStr">
        <is>
          <t>Quick Commerce</t>
        </is>
      </c>
      <c r="O518" s="22" t="inlineStr">
        <is>
          <t>Purnea</t>
        </is>
      </c>
      <c r="P518" s="22" t="inlineStr">
        <is>
          <t>KVI</t>
        </is>
      </c>
      <c r="Q518" s="22" t="inlineStr">
        <is>
          <t>Makhana Raw</t>
        </is>
      </c>
      <c r="R518" s="25">
        <f>IF(Config!$B$4&gt;0,M518/Config!$B$4,0)</f>
        <v/>
      </c>
      <c r="S518" s="25">
        <f>IF(Config!$B$4&gt;0,K518/Config!$B$4,0)</f>
        <v/>
      </c>
      <c r="T518" s="25">
        <f>R518*Config!$B$7</f>
        <v/>
      </c>
      <c r="U518" s="25">
        <f>S518*Config!$B$7</f>
        <v/>
      </c>
      <c r="V518" s="25" t="n">
        <v>176</v>
      </c>
      <c r="W518" s="25" t="n">
        <v>880</v>
      </c>
      <c r="X518" s="26">
        <f>IF(T518&gt;0,V518/T518,0)</f>
        <v/>
      </c>
      <c r="Y518" s="26">
        <f>IF(U518&gt;0,W518/U518,0)</f>
        <v/>
      </c>
      <c r="Z518" s="25">
        <f>T518-V518</f>
        <v/>
      </c>
      <c r="AA518" s="25">
        <f>U518-W518</f>
        <v/>
      </c>
      <c r="AB518" s="25">
        <f>IF(Config!$B$7&gt;0,(V518/Config!$B$7)*Config!$B$4,0)</f>
        <v/>
      </c>
      <c r="AC518" s="25">
        <f>IF(Config!$B$7&gt;0,(W518/Config!$B$7)*Config!$B$4,0)</f>
        <v/>
      </c>
    </row>
    <row r="519" hidden="1" outlineLevel="1">
      <c r="A519" s="22" t="inlineStr">
        <is>
          <t>May</t>
        </is>
      </c>
      <c r="B519" s="22" t="n">
        <v>2026</v>
      </c>
      <c r="C519" s="22" t="inlineStr">
        <is>
          <t>25-04-2026</t>
        </is>
      </c>
      <c r="D519" s="23" t="n">
        <v>0.658425925925926</v>
      </c>
      <c r="E519" s="22" t="inlineStr">
        <is>
          <t>Makhana_7-30098</t>
        </is>
      </c>
      <c r="F519" s="22" t="inlineStr">
        <is>
          <t>FG</t>
        </is>
      </c>
      <c r="G519" s="22" t="inlineStr">
        <is>
          <t>Makhana Raw</t>
        </is>
      </c>
      <c r="H519" s="22" t="inlineStr">
        <is>
          <t>Prasadam Makhana Center Seal Pouch 200 g- NEW</t>
        </is>
      </c>
      <c r="I519" s="22" t="inlineStr">
        <is>
          <t>Prasadam Makhana</t>
        </is>
      </c>
      <c r="J519" s="24" t="n">
        <v>0.2</v>
      </c>
      <c r="K519" s="24" t="n">
        <v>100</v>
      </c>
      <c r="L519" s="22" t="inlineStr">
        <is>
          <t>Meesho B2C</t>
        </is>
      </c>
      <c r="M519" s="24" t="n">
        <v>20</v>
      </c>
      <c r="N519" s="22" t="inlineStr">
        <is>
          <t>E-Commerce Dropship</t>
        </is>
      </c>
      <c r="O519" s="22" t="inlineStr">
        <is>
          <t>Purnea</t>
        </is>
      </c>
      <c r="P519" s="22" t="inlineStr">
        <is>
          <t>KVI</t>
        </is>
      </c>
      <c r="Q519" s="22" t="inlineStr">
        <is>
          <t>Makhana Raw</t>
        </is>
      </c>
      <c r="R519" s="25">
        <f>IF(Config!$B$4&gt;0,M519/Config!$B$4,0)</f>
        <v/>
      </c>
      <c r="S519" s="25">
        <f>IF(Config!$B$4&gt;0,K519/Config!$B$4,0)</f>
        <v/>
      </c>
      <c r="T519" s="25">
        <f>R519*Config!$B$7</f>
        <v/>
      </c>
      <c r="U519" s="25">
        <f>S519*Config!$B$7</f>
        <v/>
      </c>
      <c r="V519" s="25" t="n">
        <v>0</v>
      </c>
      <c r="W519" s="25" t="n">
        <v>0</v>
      </c>
      <c r="X519" s="26">
        <f>IF(T519&gt;0,V519/T519,0)</f>
        <v/>
      </c>
      <c r="Y519" s="26">
        <f>IF(U519&gt;0,W519/U519,0)</f>
        <v/>
      </c>
      <c r="Z519" s="25">
        <f>T519-V519</f>
        <v/>
      </c>
      <c r="AA519" s="25">
        <f>U519-W519</f>
        <v/>
      </c>
      <c r="AB519" s="25">
        <f>IF(Config!$B$7&gt;0,(V519/Config!$B$7)*Config!$B$4,0)</f>
        <v/>
      </c>
      <c r="AC519" s="25">
        <f>IF(Config!$B$7&gt;0,(W519/Config!$B$7)*Config!$B$4,0)</f>
        <v/>
      </c>
    </row>
    <row r="520" hidden="1" outlineLevel="1">
      <c r="A520" s="22" t="inlineStr">
        <is>
          <t>May</t>
        </is>
      </c>
      <c r="B520" s="22" t="n">
        <v>2026</v>
      </c>
      <c r="C520" s="22" t="inlineStr">
        <is>
          <t>25-04-2026</t>
        </is>
      </c>
      <c r="D520" s="23" t="n">
        <v>0.7192476851851852</v>
      </c>
      <c r="E520" s="22" t="inlineStr">
        <is>
          <t>Makhana_7-30098</t>
        </is>
      </c>
      <c r="F520" s="22" t="inlineStr">
        <is>
          <t>FG</t>
        </is>
      </c>
      <c r="G520" s="22" t="inlineStr">
        <is>
          <t>Makhana Raw</t>
        </is>
      </c>
      <c r="H520" s="22" t="inlineStr">
        <is>
          <t>Prasadam Makhana Center Seal Pouch 200 g- NEW</t>
        </is>
      </c>
      <c r="I520" s="22" t="inlineStr">
        <is>
          <t>Prasadam Makhana</t>
        </is>
      </c>
      <c r="J520" s="24" t="n">
        <v>0.2</v>
      </c>
      <c r="K520" s="24" t="n">
        <v>40000</v>
      </c>
      <c r="L520" s="22" t="inlineStr">
        <is>
          <t>Blink Commerce Private Limited</t>
        </is>
      </c>
      <c r="M520" s="24" t="n">
        <v>8000</v>
      </c>
      <c r="N520" s="22" t="inlineStr">
        <is>
          <t>Quick Commerce</t>
        </is>
      </c>
      <c r="O520" s="22" t="inlineStr">
        <is>
          <t>Purnea</t>
        </is>
      </c>
      <c r="P520" s="22" t="inlineStr">
        <is>
          <t>KVI</t>
        </is>
      </c>
      <c r="Q520" s="22" t="inlineStr">
        <is>
          <t>Makhana Raw</t>
        </is>
      </c>
      <c r="R520" s="25">
        <f>IF(Config!$B$4&gt;0,M520/Config!$B$4,0)</f>
        <v/>
      </c>
      <c r="S520" s="25">
        <f>IF(Config!$B$4&gt;0,K520/Config!$B$4,0)</f>
        <v/>
      </c>
      <c r="T520" s="25">
        <f>R520*Config!$B$7</f>
        <v/>
      </c>
      <c r="U520" s="25">
        <f>S520*Config!$B$7</f>
        <v/>
      </c>
      <c r="V520" s="25" t="n">
        <v>4952</v>
      </c>
      <c r="W520" s="25" t="n">
        <v>24760</v>
      </c>
      <c r="X520" s="26">
        <f>IF(T520&gt;0,V520/T520,0)</f>
        <v/>
      </c>
      <c r="Y520" s="26">
        <f>IF(U520&gt;0,W520/U520,0)</f>
        <v/>
      </c>
      <c r="Z520" s="25">
        <f>T520-V520</f>
        <v/>
      </c>
      <c r="AA520" s="25">
        <f>U520-W520</f>
        <v/>
      </c>
      <c r="AB520" s="25">
        <f>IF(Config!$B$7&gt;0,(V520/Config!$B$7)*Config!$B$4,0)</f>
        <v/>
      </c>
      <c r="AC520" s="25">
        <f>IF(Config!$B$7&gt;0,(W520/Config!$B$7)*Config!$B$4,0)</f>
        <v/>
      </c>
    </row>
    <row r="521" hidden="1" outlineLevel="1">
      <c r="A521" s="22" t="inlineStr">
        <is>
          <t>May</t>
        </is>
      </c>
      <c r="B521" s="22" t="n">
        <v>2026</v>
      </c>
      <c r="C521" s="22" t="inlineStr">
        <is>
          <t>25-04-2026</t>
        </is>
      </c>
      <c r="D521" s="23" t="n">
        <v>0.7193171296296297</v>
      </c>
      <c r="E521" s="22" t="inlineStr">
        <is>
          <t>Makhana_7-30098</t>
        </is>
      </c>
      <c r="F521" s="22" t="inlineStr">
        <is>
          <t>FG</t>
        </is>
      </c>
      <c r="G521" s="22" t="inlineStr">
        <is>
          <t>Makhana Raw</t>
        </is>
      </c>
      <c r="H521" s="22" t="inlineStr">
        <is>
          <t>Prasadam Makhana Center Seal Pouch 200 g- NEW</t>
        </is>
      </c>
      <c r="I521" s="22" t="inlineStr">
        <is>
          <t>Prasadam Makhana</t>
        </is>
      </c>
      <c r="J521" s="24" t="n">
        <v>0.2</v>
      </c>
      <c r="K521" s="24" t="n">
        <v>12000</v>
      </c>
      <c r="L521" s="22" t="inlineStr">
        <is>
          <t>Instamart</t>
        </is>
      </c>
      <c r="M521" s="24" t="n">
        <v>2400</v>
      </c>
      <c r="N521" s="22" t="inlineStr">
        <is>
          <t>Quick Commerce</t>
        </is>
      </c>
      <c r="O521" s="22" t="inlineStr">
        <is>
          <t>Purnea</t>
        </is>
      </c>
      <c r="P521" s="22" t="inlineStr">
        <is>
          <t>KVI</t>
        </is>
      </c>
      <c r="Q521" s="22" t="inlineStr">
        <is>
          <t>Makhana Raw</t>
        </is>
      </c>
      <c r="R521" s="25">
        <f>IF(Config!$B$4&gt;0,M521/Config!$B$4,0)</f>
        <v/>
      </c>
      <c r="S521" s="25">
        <f>IF(Config!$B$4&gt;0,K521/Config!$B$4,0)</f>
        <v/>
      </c>
      <c r="T521" s="25">
        <f>R521*Config!$B$7</f>
        <v/>
      </c>
      <c r="U521" s="25">
        <f>S521*Config!$B$7</f>
        <v/>
      </c>
      <c r="V521" s="25" t="n">
        <v>0</v>
      </c>
      <c r="W521" s="25" t="n">
        <v>0</v>
      </c>
      <c r="X521" s="26">
        <f>IF(T521&gt;0,V521/T521,0)</f>
        <v/>
      </c>
      <c r="Y521" s="26">
        <f>IF(U521&gt;0,W521/U521,0)</f>
        <v/>
      </c>
      <c r="Z521" s="25">
        <f>T521-V521</f>
        <v/>
      </c>
      <c r="AA521" s="25">
        <f>U521-W521</f>
        <v/>
      </c>
      <c r="AB521" s="25">
        <f>IF(Config!$B$7&gt;0,(V521/Config!$B$7)*Config!$B$4,0)</f>
        <v/>
      </c>
      <c r="AC521" s="25">
        <f>IF(Config!$B$7&gt;0,(W521/Config!$B$7)*Config!$B$4,0)</f>
        <v/>
      </c>
    </row>
    <row r="522" hidden="1" outlineLevel="1">
      <c r="A522" s="22" t="inlineStr">
        <is>
          <t>May</t>
        </is>
      </c>
      <c r="B522" s="22" t="n">
        <v>2026</v>
      </c>
      <c r="C522" s="22" t="inlineStr">
        <is>
          <t>25-04-2026</t>
        </is>
      </c>
      <c r="D522" s="23" t="n">
        <v>0.7266087962962963</v>
      </c>
      <c r="E522" s="22" t="inlineStr">
        <is>
          <t>Makhana_7-30098</t>
        </is>
      </c>
      <c r="F522" s="22" t="inlineStr">
        <is>
          <t>FG</t>
        </is>
      </c>
      <c r="G522" s="22" t="inlineStr">
        <is>
          <t>Makhana Raw</t>
        </is>
      </c>
      <c r="H522" s="22" t="inlineStr">
        <is>
          <t>Prasadam Makhana Center Seal Pouch 200 g- NEW</t>
        </is>
      </c>
      <c r="I522" s="22" t="inlineStr">
        <is>
          <t>Prasadam Makhana</t>
        </is>
      </c>
      <c r="J522" s="24" t="n">
        <v>0.2</v>
      </c>
      <c r="K522" s="24" t="n">
        <v>400</v>
      </c>
      <c r="L522" s="22" t="inlineStr">
        <is>
          <t>Wal-Mart India Private Limited</t>
        </is>
      </c>
      <c r="M522" s="24" t="n">
        <v>80</v>
      </c>
      <c r="N522" s="22" t="inlineStr">
        <is>
          <t>Modern Trade</t>
        </is>
      </c>
      <c r="O522" s="22" t="inlineStr">
        <is>
          <t>Purnea</t>
        </is>
      </c>
      <c r="P522" s="22" t="inlineStr">
        <is>
          <t>KVI</t>
        </is>
      </c>
      <c r="Q522" s="22" t="inlineStr">
        <is>
          <t>Makhana Raw</t>
        </is>
      </c>
      <c r="R522" s="25">
        <f>IF(Config!$B$4&gt;0,M522/Config!$B$4,0)</f>
        <v/>
      </c>
      <c r="S522" s="25">
        <f>IF(Config!$B$4&gt;0,K522/Config!$B$4,0)</f>
        <v/>
      </c>
      <c r="T522" s="25">
        <f>R522*Config!$B$7</f>
        <v/>
      </c>
      <c r="U522" s="25">
        <f>S522*Config!$B$7</f>
        <v/>
      </c>
      <c r="V522" s="25" t="n">
        <v>48</v>
      </c>
      <c r="W522" s="25" t="n">
        <v>240</v>
      </c>
      <c r="X522" s="26">
        <f>IF(T522&gt;0,V522/T522,0)</f>
        <v/>
      </c>
      <c r="Y522" s="26">
        <f>IF(U522&gt;0,W522/U522,0)</f>
        <v/>
      </c>
      <c r="Z522" s="25">
        <f>T522-V522</f>
        <v/>
      </c>
      <c r="AA522" s="25">
        <f>U522-W522</f>
        <v/>
      </c>
      <c r="AB522" s="25">
        <f>IF(Config!$B$7&gt;0,(V522/Config!$B$7)*Config!$B$4,0)</f>
        <v/>
      </c>
      <c r="AC522" s="25">
        <f>IF(Config!$B$7&gt;0,(W522/Config!$B$7)*Config!$B$4,0)</f>
        <v/>
      </c>
    </row>
    <row r="523" hidden="1" outlineLevel="1">
      <c r="A523" s="22" t="inlineStr">
        <is>
          <t>May</t>
        </is>
      </c>
      <c r="B523" s="22" t="n">
        <v>2026</v>
      </c>
      <c r="C523" s="22" t="inlineStr">
        <is>
          <t>25-04-2026</t>
        </is>
      </c>
      <c r="D523" s="23" t="n">
        <v>0.7266319444444445</v>
      </c>
      <c r="E523" s="22" t="inlineStr">
        <is>
          <t>Makhana_7-30098</t>
        </is>
      </c>
      <c r="F523" s="22" t="inlineStr">
        <is>
          <t>FG</t>
        </is>
      </c>
      <c r="G523" s="22" t="inlineStr">
        <is>
          <t>Makhana Raw</t>
        </is>
      </c>
      <c r="H523" s="22" t="inlineStr">
        <is>
          <t>Prasadam Makhana Center Seal Pouch 200 g- NEW</t>
        </is>
      </c>
      <c r="I523" s="22" t="inlineStr">
        <is>
          <t>Prasadam Makhana</t>
        </is>
      </c>
      <c r="J523" s="24" t="n">
        <v>0.2</v>
      </c>
      <c r="K523" s="24" t="n">
        <v>700</v>
      </c>
      <c r="L523" s="22" t="inlineStr">
        <is>
          <t>SPENCER'S RETAIL LIMITED</t>
        </is>
      </c>
      <c r="M523" s="24" t="n">
        <v>140</v>
      </c>
      <c r="N523" s="22" t="inlineStr">
        <is>
          <t>Modern Trade</t>
        </is>
      </c>
      <c r="O523" s="22" t="inlineStr">
        <is>
          <t>Purnea</t>
        </is>
      </c>
      <c r="P523" s="22" t="inlineStr">
        <is>
          <t>KVI</t>
        </is>
      </c>
      <c r="Q523" s="22" t="inlineStr">
        <is>
          <t>Makhana Raw</t>
        </is>
      </c>
      <c r="R523" s="25">
        <f>IF(Config!$B$4&gt;0,M523/Config!$B$4,0)</f>
        <v/>
      </c>
      <c r="S523" s="25">
        <f>IF(Config!$B$4&gt;0,K523/Config!$B$4,0)</f>
        <v/>
      </c>
      <c r="T523" s="25">
        <f>R523*Config!$B$7</f>
        <v/>
      </c>
      <c r="U523" s="25">
        <f>S523*Config!$B$7</f>
        <v/>
      </c>
      <c r="V523" s="25" t="n">
        <v>104</v>
      </c>
      <c r="W523" s="25" t="n">
        <v>520</v>
      </c>
      <c r="X523" s="26">
        <f>IF(T523&gt;0,V523/T523,0)</f>
        <v/>
      </c>
      <c r="Y523" s="26">
        <f>IF(U523&gt;0,W523/U523,0)</f>
        <v/>
      </c>
      <c r="Z523" s="25">
        <f>T523-V523</f>
        <v/>
      </c>
      <c r="AA523" s="25">
        <f>U523-W523</f>
        <v/>
      </c>
      <c r="AB523" s="25">
        <f>IF(Config!$B$7&gt;0,(V523/Config!$B$7)*Config!$B$4,0)</f>
        <v/>
      </c>
      <c r="AC523" s="25">
        <f>IF(Config!$B$7&gt;0,(W523/Config!$B$7)*Config!$B$4,0)</f>
        <v/>
      </c>
    </row>
    <row r="524" hidden="1" outlineLevel="1">
      <c r="A524" s="22" t="inlineStr">
        <is>
          <t>May</t>
        </is>
      </c>
      <c r="B524" s="22" t="n">
        <v>2026</v>
      </c>
      <c r="C524" s="22" t="inlineStr">
        <is>
          <t>25-04-2026</t>
        </is>
      </c>
      <c r="D524" s="23" t="n">
        <v>0.7266435185185185</v>
      </c>
      <c r="E524" s="22" t="inlineStr">
        <is>
          <t>Makhana_7-30098</t>
        </is>
      </c>
      <c r="F524" s="22" t="inlineStr">
        <is>
          <t>FG</t>
        </is>
      </c>
      <c r="G524" s="22" t="inlineStr">
        <is>
          <t>Makhana Raw</t>
        </is>
      </c>
      <c r="H524" s="22" t="inlineStr">
        <is>
          <t>Prasadam Makhana Center Seal Pouch 200 g- NEW</t>
        </is>
      </c>
      <c r="I524" s="22" t="inlineStr">
        <is>
          <t>Prasadam Makhana</t>
        </is>
      </c>
      <c r="J524" s="24" t="n">
        <v>0.2</v>
      </c>
      <c r="K524" s="24" t="n">
        <v>700</v>
      </c>
      <c r="L524" s="22" t="inlineStr">
        <is>
          <t>MAX HYPERMARKET INDIA PRIVATE LIMITED</t>
        </is>
      </c>
      <c r="M524" s="24" t="n">
        <v>140</v>
      </c>
      <c r="N524" s="22" t="inlineStr">
        <is>
          <t>Modern Trade</t>
        </is>
      </c>
      <c r="O524" s="22" t="inlineStr">
        <is>
          <t>Purnea</t>
        </is>
      </c>
      <c r="P524" s="22" t="inlineStr">
        <is>
          <t>KVI</t>
        </is>
      </c>
      <c r="Q524" s="22" t="inlineStr">
        <is>
          <t>Makhana Raw</t>
        </is>
      </c>
      <c r="R524" s="25">
        <f>IF(Config!$B$4&gt;0,M524/Config!$B$4,0)</f>
        <v/>
      </c>
      <c r="S524" s="25">
        <f>IF(Config!$B$4&gt;0,K524/Config!$B$4,0)</f>
        <v/>
      </c>
      <c r="T524" s="25">
        <f>R524*Config!$B$7</f>
        <v/>
      </c>
      <c r="U524" s="25">
        <f>S524*Config!$B$7</f>
        <v/>
      </c>
      <c r="V524" s="25" t="n">
        <v>88</v>
      </c>
      <c r="W524" s="25" t="n">
        <v>440</v>
      </c>
      <c r="X524" s="26">
        <f>IF(T524&gt;0,V524/T524,0)</f>
        <v/>
      </c>
      <c r="Y524" s="26">
        <f>IF(U524&gt;0,W524/U524,0)</f>
        <v/>
      </c>
      <c r="Z524" s="25">
        <f>T524-V524</f>
        <v/>
      </c>
      <c r="AA524" s="25">
        <f>U524-W524</f>
        <v/>
      </c>
      <c r="AB524" s="25">
        <f>IF(Config!$B$7&gt;0,(V524/Config!$B$7)*Config!$B$4,0)</f>
        <v/>
      </c>
      <c r="AC524" s="25">
        <f>IF(Config!$B$7&gt;0,(W524/Config!$B$7)*Config!$B$4,0)</f>
        <v/>
      </c>
    </row>
    <row r="525" hidden="1" outlineLevel="1">
      <c r="A525" s="22" t="inlineStr">
        <is>
          <t>May</t>
        </is>
      </c>
      <c r="B525" s="22" t="n">
        <v>2026</v>
      </c>
      <c r="C525" s="22" t="inlineStr">
        <is>
          <t>25-04-2026</t>
        </is>
      </c>
      <c r="D525" s="23" t="n">
        <v>0.7266666666666667</v>
      </c>
      <c r="E525" s="22" t="inlineStr">
        <is>
          <t>Makhana_7-30098</t>
        </is>
      </c>
      <c r="F525" s="22" t="inlineStr">
        <is>
          <t>FG</t>
        </is>
      </c>
      <c r="G525" s="22" t="inlineStr">
        <is>
          <t>Makhana Raw</t>
        </is>
      </c>
      <c r="H525" s="22" t="inlineStr">
        <is>
          <t>Prasadam Makhana Center Seal Pouch 200 g- NEW</t>
        </is>
      </c>
      <c r="I525" s="22" t="inlineStr">
        <is>
          <t>Prasadam Makhana</t>
        </is>
      </c>
      <c r="J525" s="24" t="n">
        <v>0.2</v>
      </c>
      <c r="K525" s="24" t="n">
        <v>560</v>
      </c>
      <c r="L525" s="22" t="inlineStr">
        <is>
          <t>MORE RETAIL LIMITED</t>
        </is>
      </c>
      <c r="M525" s="24" t="n">
        <v>112</v>
      </c>
      <c r="N525" s="22" t="inlineStr">
        <is>
          <t>Modern Trade</t>
        </is>
      </c>
      <c r="O525" s="22" t="inlineStr">
        <is>
          <t>Purnea</t>
        </is>
      </c>
      <c r="P525" s="22" t="inlineStr">
        <is>
          <t>KVI</t>
        </is>
      </c>
      <c r="Q525" s="22" t="inlineStr">
        <is>
          <t>Makhana Raw</t>
        </is>
      </c>
      <c r="R525" s="25">
        <f>IF(Config!$B$4&gt;0,M525/Config!$B$4,0)</f>
        <v/>
      </c>
      <c r="S525" s="25">
        <f>IF(Config!$B$4&gt;0,K525/Config!$B$4,0)</f>
        <v/>
      </c>
      <c r="T525" s="25">
        <f>R525*Config!$B$7</f>
        <v/>
      </c>
      <c r="U525" s="25">
        <f>S525*Config!$B$7</f>
        <v/>
      </c>
      <c r="V525" s="25" t="n">
        <v>0</v>
      </c>
      <c r="W525" s="25" t="n">
        <v>0</v>
      </c>
      <c r="X525" s="26">
        <f>IF(T525&gt;0,V525/T525,0)</f>
        <v/>
      </c>
      <c r="Y525" s="26">
        <f>IF(U525&gt;0,W525/U525,0)</f>
        <v/>
      </c>
      <c r="Z525" s="25">
        <f>T525-V525</f>
        <v/>
      </c>
      <c r="AA525" s="25">
        <f>U525-W525</f>
        <v/>
      </c>
      <c r="AB525" s="25">
        <f>IF(Config!$B$7&gt;0,(V525/Config!$B$7)*Config!$B$4,0)</f>
        <v/>
      </c>
      <c r="AC525" s="25">
        <f>IF(Config!$B$7&gt;0,(W525/Config!$B$7)*Config!$B$4,0)</f>
        <v/>
      </c>
    </row>
    <row r="526" hidden="1" outlineLevel="1">
      <c r="A526" s="22" t="inlineStr">
        <is>
          <t>May</t>
        </is>
      </c>
      <c r="B526" s="22" t="n">
        <v>2026</v>
      </c>
      <c r="C526" s="22" t="inlineStr">
        <is>
          <t>25-04-2026</t>
        </is>
      </c>
      <c r="D526" s="23" t="n">
        <v>0.7266666666666667</v>
      </c>
      <c r="E526" s="22" t="inlineStr">
        <is>
          <t>Makhana_7-30098</t>
        </is>
      </c>
      <c r="F526" s="22" t="inlineStr">
        <is>
          <t>FG</t>
        </is>
      </c>
      <c r="G526" s="22" t="inlineStr">
        <is>
          <t>Makhana Raw</t>
        </is>
      </c>
      <c r="H526" s="22" t="inlineStr">
        <is>
          <t>Prasadam Makhana Center Seal Pouch 200 g- NEW</t>
        </is>
      </c>
      <c r="I526" s="22" t="inlineStr">
        <is>
          <t>Prasadam Makhana</t>
        </is>
      </c>
      <c r="J526" s="24" t="n">
        <v>0.2</v>
      </c>
      <c r="K526" s="24" t="n">
        <v>173</v>
      </c>
      <c r="L526" s="22" t="inlineStr">
        <is>
          <t>Cp Wholesale India Private Limited</t>
        </is>
      </c>
      <c r="M526" s="24" t="n">
        <v>34.6</v>
      </c>
      <c r="N526" s="22" t="inlineStr">
        <is>
          <t>Modern Trade</t>
        </is>
      </c>
      <c r="O526" s="22" t="inlineStr">
        <is>
          <t>Purnea</t>
        </is>
      </c>
      <c r="P526" s="22" t="inlineStr">
        <is>
          <t>KVI</t>
        </is>
      </c>
      <c r="Q526" s="22" t="inlineStr">
        <is>
          <t>Makhana Raw</t>
        </is>
      </c>
      <c r="R526" s="25">
        <f>IF(Config!$B$4&gt;0,M526/Config!$B$4,0)</f>
        <v/>
      </c>
      <c r="S526" s="25">
        <f>IF(Config!$B$4&gt;0,K526/Config!$B$4,0)</f>
        <v/>
      </c>
      <c r="T526" s="25">
        <f>R526*Config!$B$7</f>
        <v/>
      </c>
      <c r="U526" s="25">
        <f>S526*Config!$B$7</f>
        <v/>
      </c>
      <c r="V526" s="25" t="n">
        <v>32</v>
      </c>
      <c r="W526" s="25" t="n">
        <v>160</v>
      </c>
      <c r="X526" s="26">
        <f>IF(T526&gt;0,V526/T526,0)</f>
        <v/>
      </c>
      <c r="Y526" s="26">
        <f>IF(U526&gt;0,W526/U526,0)</f>
        <v/>
      </c>
      <c r="Z526" s="25">
        <f>T526-V526</f>
        <v/>
      </c>
      <c r="AA526" s="25">
        <f>U526-W526</f>
        <v/>
      </c>
      <c r="AB526" s="25">
        <f>IF(Config!$B$7&gt;0,(V526/Config!$B$7)*Config!$B$4,0)</f>
        <v/>
      </c>
      <c r="AC526" s="25">
        <f>IF(Config!$B$7&gt;0,(W526/Config!$B$7)*Config!$B$4,0)</f>
        <v/>
      </c>
    </row>
    <row r="527">
      <c r="A527" s="17" t="inlineStr">
        <is>
          <t>May</t>
        </is>
      </c>
      <c r="B527" s="17" t="n">
        <v>2026</v>
      </c>
      <c r="C527" s="17" t="inlineStr">
        <is>
          <t>29-04-2026</t>
        </is>
      </c>
      <c r="D527" s="18" t="n">
        <v>0.4706712962962963</v>
      </c>
      <c r="E527" s="17" t="inlineStr">
        <is>
          <t>Makhana_7-30096</t>
        </is>
      </c>
      <c r="F527" s="17" t="inlineStr">
        <is>
          <t>FG</t>
        </is>
      </c>
      <c r="G527" s="17" t="inlineStr">
        <is>
          <t>Makhana Raw</t>
        </is>
      </c>
      <c r="H527" s="17" t="inlineStr">
        <is>
          <t>Prasadam Makhana Center Seal Pouch 100 g- NEW</t>
        </is>
      </c>
      <c r="I527" s="17" t="inlineStr">
        <is>
          <t>Prasadam Makhana</t>
        </is>
      </c>
      <c r="J527" s="19" t="n">
        <v>0.1</v>
      </c>
      <c r="K527" s="19" t="n">
        <v>112633</v>
      </c>
      <c r="L527" s="17" t="inlineStr">
        <is>
          <t>10 Customers</t>
        </is>
      </c>
      <c r="M527" s="19" t="n">
        <v>11263.3</v>
      </c>
      <c r="N527" s="17" t="inlineStr">
        <is>
          <t>Multiple</t>
        </is>
      </c>
      <c r="O527" s="17" t="inlineStr">
        <is>
          <t>Purnea</t>
        </is>
      </c>
      <c r="P527" s="17" t="inlineStr">
        <is>
          <t>KVI</t>
        </is>
      </c>
      <c r="Q527" s="17" t="inlineStr">
        <is>
          <t>Makhana Raw</t>
        </is>
      </c>
      <c r="R527" s="20">
        <f>IF(Config!$B$4&gt;0,M527/Config!$B$4,0)</f>
        <v/>
      </c>
      <c r="S527" s="20">
        <f>IF(Config!$B$4&gt;0,K527/Config!$B$4,0)</f>
        <v/>
      </c>
      <c r="T527" s="20">
        <f>R527*Config!$B$7</f>
        <v/>
      </c>
      <c r="U527" s="20">
        <f>S527*Config!$B$7</f>
        <v/>
      </c>
      <c r="V527" s="20" t="n">
        <v>3368</v>
      </c>
      <c r="W527" s="20" t="n">
        <v>33680</v>
      </c>
      <c r="X527" s="21">
        <f>IF(T527&gt;0,V527/T527,0)</f>
        <v/>
      </c>
      <c r="Y527" s="21">
        <f>IF(U527&gt;0,W527/U527,0)</f>
        <v/>
      </c>
      <c r="Z527" s="20">
        <f>T527-V527</f>
        <v/>
      </c>
      <c r="AA527" s="20">
        <f>U527-W527</f>
        <v/>
      </c>
      <c r="AB527" s="20">
        <f>IF(Config!$B$7&gt;0,(V527/Config!$B$7)*Config!$B$4,0)</f>
        <v/>
      </c>
      <c r="AC527" s="20">
        <f>IF(Config!$B$7&gt;0,(W527/Config!$B$7)*Config!$B$4,0)</f>
        <v/>
      </c>
    </row>
    <row r="528" hidden="1" outlineLevel="1">
      <c r="A528" s="22" t="inlineStr">
        <is>
          <t>May</t>
        </is>
      </c>
      <c r="B528" s="22" t="n">
        <v>2026</v>
      </c>
      <c r="C528" s="22" t="inlineStr">
        <is>
          <t>29-04-2026</t>
        </is>
      </c>
      <c r="D528" s="23" t="n">
        <v>0.4706712962962963</v>
      </c>
      <c r="E528" s="22" t="inlineStr">
        <is>
          <t>Makhana_7-30096</t>
        </is>
      </c>
      <c r="F528" s="22" t="inlineStr">
        <is>
          <t>FG</t>
        </is>
      </c>
      <c r="G528" s="22" t="inlineStr">
        <is>
          <t>Makhana Raw</t>
        </is>
      </c>
      <c r="H528" s="22" t="inlineStr">
        <is>
          <t>Prasadam Makhana Center Seal Pouch 100 g- NEW</t>
        </is>
      </c>
      <c r="I528" s="22" t="inlineStr">
        <is>
          <t>Prasadam Makhana</t>
        </is>
      </c>
      <c r="J528" s="24" t="n">
        <v>0.1</v>
      </c>
      <c r="K528" s="24" t="n">
        <v>9600</v>
      </c>
      <c r="L528" s="22" t="inlineStr">
        <is>
          <t>CPC KPKB</t>
        </is>
      </c>
      <c r="M528" s="24" t="n">
        <v>960</v>
      </c>
      <c r="N528" s="22" t="inlineStr">
        <is>
          <t>CPC</t>
        </is>
      </c>
      <c r="O528" s="22" t="inlineStr">
        <is>
          <t>Purnea</t>
        </is>
      </c>
      <c r="P528" s="22" t="inlineStr">
        <is>
          <t>KVI</t>
        </is>
      </c>
      <c r="Q528" s="22" t="inlineStr">
        <is>
          <t>Makhana Raw</t>
        </is>
      </c>
      <c r="R528" s="25">
        <f>IF(Config!$B$4&gt;0,M528/Config!$B$4,0)</f>
        <v/>
      </c>
      <c r="S528" s="25">
        <f>IF(Config!$B$4&gt;0,K528/Config!$B$4,0)</f>
        <v/>
      </c>
      <c r="T528" s="25">
        <f>R528*Config!$B$7</f>
        <v/>
      </c>
      <c r="U528" s="25">
        <f>S528*Config!$B$7</f>
        <v/>
      </c>
      <c r="V528" s="25" t="n">
        <v>0</v>
      </c>
      <c r="W528" s="25" t="n">
        <v>0</v>
      </c>
      <c r="X528" s="26">
        <f>IF(T528&gt;0,V528/T528,0)</f>
        <v/>
      </c>
      <c r="Y528" s="26">
        <f>IF(U528&gt;0,W528/U528,0)</f>
        <v/>
      </c>
      <c r="Z528" s="25">
        <f>T528-V528</f>
        <v/>
      </c>
      <c r="AA528" s="25">
        <f>U528-W528</f>
        <v/>
      </c>
      <c r="AB528" s="25">
        <f>IF(Config!$B$7&gt;0,(V528/Config!$B$7)*Config!$B$4,0)</f>
        <v/>
      </c>
      <c r="AC528" s="25">
        <f>IF(Config!$B$7&gt;0,(W528/Config!$B$7)*Config!$B$4,0)</f>
        <v/>
      </c>
    </row>
    <row r="529" hidden="1" outlineLevel="1">
      <c r="A529" s="22" t="inlineStr">
        <is>
          <t>May</t>
        </is>
      </c>
      <c r="B529" s="22" t="n">
        <v>2026</v>
      </c>
      <c r="C529" s="22" t="inlineStr">
        <is>
          <t>29-04-2026</t>
        </is>
      </c>
      <c r="D529" s="23" t="n">
        <v>0.5300810185185185</v>
      </c>
      <c r="E529" s="22" t="inlineStr">
        <is>
          <t>Makhana_7-30096</t>
        </is>
      </c>
      <c r="F529" s="22" t="inlineStr">
        <is>
          <t>FG</t>
        </is>
      </c>
      <c r="G529" s="22" t="inlineStr">
        <is>
          <t>Makhana Raw</t>
        </is>
      </c>
      <c r="H529" s="22" t="inlineStr">
        <is>
          <t>Prasadam Makhana Center Seal Pouch 100 g- NEW</t>
        </is>
      </c>
      <c r="I529" s="22" t="inlineStr">
        <is>
          <t>Prasadam Makhana</t>
        </is>
      </c>
      <c r="J529" s="24" t="n">
        <v>0.1</v>
      </c>
      <c r="K529" s="24" t="n">
        <v>800</v>
      </c>
      <c r="L529" s="22" t="inlineStr">
        <is>
          <t>Metro Cash &amp; Carry India Private Limited</t>
        </is>
      </c>
      <c r="M529" s="24" t="n">
        <v>80</v>
      </c>
      <c r="N529" s="22" t="inlineStr">
        <is>
          <t>Modern Trade</t>
        </is>
      </c>
      <c r="O529" s="22" t="inlineStr">
        <is>
          <t>Purnea</t>
        </is>
      </c>
      <c r="P529" s="22" t="inlineStr">
        <is>
          <t>KVI</t>
        </is>
      </c>
      <c r="Q529" s="22" t="inlineStr">
        <is>
          <t>Makhana Raw</t>
        </is>
      </c>
      <c r="R529" s="25">
        <f>IF(Config!$B$4&gt;0,M529/Config!$B$4,0)</f>
        <v/>
      </c>
      <c r="S529" s="25">
        <f>IF(Config!$B$4&gt;0,K529/Config!$B$4,0)</f>
        <v/>
      </c>
      <c r="T529" s="25">
        <f>R529*Config!$B$7</f>
        <v/>
      </c>
      <c r="U529" s="25">
        <f>S529*Config!$B$7</f>
        <v/>
      </c>
      <c r="V529" s="25" t="n">
        <v>136</v>
      </c>
      <c r="W529" s="25" t="n">
        <v>1360</v>
      </c>
      <c r="X529" s="26">
        <f>IF(T529&gt;0,V529/T529,0)</f>
        <v/>
      </c>
      <c r="Y529" s="26">
        <f>IF(U529&gt;0,W529/U529,0)</f>
        <v/>
      </c>
      <c r="Z529" s="25">
        <f>T529-V529</f>
        <v/>
      </c>
      <c r="AA529" s="25">
        <f>U529-W529</f>
        <v/>
      </c>
      <c r="AB529" s="25">
        <f>IF(Config!$B$7&gt;0,(V529/Config!$B$7)*Config!$B$4,0)</f>
        <v/>
      </c>
      <c r="AC529" s="25">
        <f>IF(Config!$B$7&gt;0,(W529/Config!$B$7)*Config!$B$4,0)</f>
        <v/>
      </c>
    </row>
    <row r="530" hidden="1" outlineLevel="1">
      <c r="A530" s="22" t="inlineStr">
        <is>
          <t>May</t>
        </is>
      </c>
      <c r="B530" s="22" t="n">
        <v>2026</v>
      </c>
      <c r="C530" s="22" t="inlineStr">
        <is>
          <t>27-04-2026</t>
        </is>
      </c>
      <c r="D530" s="23" t="n">
        <v>0.8300231481481481</v>
      </c>
      <c r="E530" s="22" t="inlineStr">
        <is>
          <t>Makhana_7-30096</t>
        </is>
      </c>
      <c r="F530" s="22" t="inlineStr">
        <is>
          <t>FG</t>
        </is>
      </c>
      <c r="G530" s="22" t="inlineStr">
        <is>
          <t>Makhana Raw</t>
        </is>
      </c>
      <c r="H530" s="22" t="inlineStr">
        <is>
          <t>Prasadam Makhana Center Seal Pouch 100 g- NEW</t>
        </is>
      </c>
      <c r="I530" s="22" t="inlineStr">
        <is>
          <t>Prasadam Makhana</t>
        </is>
      </c>
      <c r="J530" s="24" t="n">
        <v>0.1</v>
      </c>
      <c r="K530" s="24" t="n">
        <v>4000</v>
      </c>
      <c r="L530" s="22" t="inlineStr">
        <is>
          <t>GT Retail</t>
        </is>
      </c>
      <c r="M530" s="24" t="n">
        <v>400</v>
      </c>
      <c r="N530" s="22" t="inlineStr">
        <is>
          <t>Category A</t>
        </is>
      </c>
      <c r="O530" s="22" t="inlineStr">
        <is>
          <t>Purnea</t>
        </is>
      </c>
      <c r="P530" s="22" t="inlineStr">
        <is>
          <t>KVI</t>
        </is>
      </c>
      <c r="Q530" s="22" t="inlineStr">
        <is>
          <t>Makhana Raw</t>
        </is>
      </c>
      <c r="R530" s="25">
        <f>IF(Config!$B$4&gt;0,M530/Config!$B$4,0)</f>
        <v/>
      </c>
      <c r="S530" s="25">
        <f>IF(Config!$B$4&gt;0,K530/Config!$B$4,0)</f>
        <v/>
      </c>
      <c r="T530" s="25">
        <f>R530*Config!$B$7</f>
        <v/>
      </c>
      <c r="U530" s="25">
        <f>S530*Config!$B$7</f>
        <v/>
      </c>
      <c r="V530" s="25" t="n">
        <v>784</v>
      </c>
      <c r="W530" s="25" t="n">
        <v>7840</v>
      </c>
      <c r="X530" s="26">
        <f>IF(T530&gt;0,V530/T530,0)</f>
        <v/>
      </c>
      <c r="Y530" s="26">
        <f>IF(U530&gt;0,W530/U530,0)</f>
        <v/>
      </c>
      <c r="Z530" s="25">
        <f>T530-V530</f>
        <v/>
      </c>
      <c r="AA530" s="25">
        <f>U530-W530</f>
        <v/>
      </c>
      <c r="AB530" s="25">
        <f>IF(Config!$B$7&gt;0,(V530/Config!$B$7)*Config!$B$4,0)</f>
        <v/>
      </c>
      <c r="AC530" s="25">
        <f>IF(Config!$B$7&gt;0,(W530/Config!$B$7)*Config!$B$4,0)</f>
        <v/>
      </c>
    </row>
    <row r="531" hidden="1" outlineLevel="1">
      <c r="A531" s="22" t="inlineStr">
        <is>
          <t>May</t>
        </is>
      </c>
      <c r="B531" s="22" t="n">
        <v>2026</v>
      </c>
      <c r="C531" s="22" t="inlineStr">
        <is>
          <t>25-04-2026</t>
        </is>
      </c>
      <c r="D531" s="23" t="n">
        <v>0.5943518518518518</v>
      </c>
      <c r="E531" s="22" t="inlineStr">
        <is>
          <t>Makhana_7-30096</t>
        </is>
      </c>
      <c r="F531" s="22" t="inlineStr">
        <is>
          <t>FG</t>
        </is>
      </c>
      <c r="G531" s="22" t="inlineStr">
        <is>
          <t>Makhana Raw</t>
        </is>
      </c>
      <c r="H531" s="22" t="inlineStr">
        <is>
          <t>Prasadam Makhana Center Seal Pouch 100 g- NEW</t>
        </is>
      </c>
      <c r="I531" s="22" t="inlineStr">
        <is>
          <t>Prasadam Makhana</t>
        </is>
      </c>
      <c r="J531" s="24" t="n">
        <v>0.1</v>
      </c>
      <c r="K531" s="24" t="n">
        <v>16000</v>
      </c>
      <c r="L531" s="22" t="inlineStr">
        <is>
          <t>Flipkart India Private Limited</t>
        </is>
      </c>
      <c r="M531" s="24" t="n">
        <v>1600</v>
      </c>
      <c r="N531" s="22" t="inlineStr">
        <is>
          <t>E-Commerce</t>
        </is>
      </c>
      <c r="O531" s="22" t="inlineStr">
        <is>
          <t>Purnea</t>
        </is>
      </c>
      <c r="P531" s="22" t="inlineStr">
        <is>
          <t>KVI</t>
        </is>
      </c>
      <c r="Q531" s="22" t="inlineStr">
        <is>
          <t>Makhana Raw</t>
        </is>
      </c>
      <c r="R531" s="25">
        <f>IF(Config!$B$4&gt;0,M531/Config!$B$4,0)</f>
        <v/>
      </c>
      <c r="S531" s="25">
        <f>IF(Config!$B$4&gt;0,K531/Config!$B$4,0)</f>
        <v/>
      </c>
      <c r="T531" s="25">
        <f>R531*Config!$B$7</f>
        <v/>
      </c>
      <c r="U531" s="25">
        <f>S531*Config!$B$7</f>
        <v/>
      </c>
      <c r="V531" s="25" t="n">
        <v>1872</v>
      </c>
      <c r="W531" s="25" t="n">
        <v>18720</v>
      </c>
      <c r="X531" s="26">
        <f>IF(T531&gt;0,V531/T531,0)</f>
        <v/>
      </c>
      <c r="Y531" s="26">
        <f>IF(U531&gt;0,W531/U531,0)</f>
        <v/>
      </c>
      <c r="Z531" s="25">
        <f>T531-V531</f>
        <v/>
      </c>
      <c r="AA531" s="25">
        <f>U531-W531</f>
        <v/>
      </c>
      <c r="AB531" s="25">
        <f>IF(Config!$B$7&gt;0,(V531/Config!$B$7)*Config!$B$4,0)</f>
        <v/>
      </c>
      <c r="AC531" s="25">
        <f>IF(Config!$B$7&gt;0,(W531/Config!$B$7)*Config!$B$4,0)</f>
        <v/>
      </c>
    </row>
    <row r="532" hidden="1" outlineLevel="1">
      <c r="A532" s="22" t="inlineStr">
        <is>
          <t>May</t>
        </is>
      </c>
      <c r="B532" s="22" t="n">
        <v>2026</v>
      </c>
      <c r="C532" s="22" t="inlineStr">
        <is>
          <t>25-04-2026</t>
        </is>
      </c>
      <c r="D532" s="23" t="n">
        <v>0.6449421296296296</v>
      </c>
      <c r="E532" s="22" t="inlineStr">
        <is>
          <t>Makhana_7-30096</t>
        </is>
      </c>
      <c r="F532" s="22" t="inlineStr">
        <is>
          <t>FG</t>
        </is>
      </c>
      <c r="G532" s="22" t="inlineStr">
        <is>
          <t>Makhana Raw</t>
        </is>
      </c>
      <c r="H532" s="22" t="inlineStr">
        <is>
          <t>Prasadam Makhana Center Seal Pouch 100 g- NEW</t>
        </is>
      </c>
      <c r="I532" s="22" t="inlineStr">
        <is>
          <t>Prasadam Makhana</t>
        </is>
      </c>
      <c r="J532" s="24" t="n">
        <v>0.1</v>
      </c>
      <c r="K532" s="24" t="n">
        <v>2800</v>
      </c>
      <c r="L532" s="22" t="inlineStr">
        <is>
          <t>INNOVATIVE RETAIL CONCEPTS PRIVATE LIMITED</t>
        </is>
      </c>
      <c r="M532" s="24" t="n">
        <v>280</v>
      </c>
      <c r="N532" s="22" t="inlineStr">
        <is>
          <t>Quick Commerce</t>
        </is>
      </c>
      <c r="O532" s="22" t="inlineStr">
        <is>
          <t>Purnea</t>
        </is>
      </c>
      <c r="P532" s="22" t="inlineStr">
        <is>
          <t>KVI</t>
        </is>
      </c>
      <c r="Q532" s="22" t="inlineStr">
        <is>
          <t>Makhana Raw</t>
        </is>
      </c>
      <c r="R532" s="25">
        <f>IF(Config!$B$4&gt;0,M532/Config!$B$4,0)</f>
        <v/>
      </c>
      <c r="S532" s="25">
        <f>IF(Config!$B$4&gt;0,K532/Config!$B$4,0)</f>
        <v/>
      </c>
      <c r="T532" s="25">
        <f>R532*Config!$B$7</f>
        <v/>
      </c>
      <c r="U532" s="25">
        <f>S532*Config!$B$7</f>
        <v/>
      </c>
      <c r="V532" s="25" t="n">
        <v>56</v>
      </c>
      <c r="W532" s="25" t="n">
        <v>560</v>
      </c>
      <c r="X532" s="26">
        <f>IF(T532&gt;0,V532/T532,0)</f>
        <v/>
      </c>
      <c r="Y532" s="26">
        <f>IF(U532&gt;0,W532/U532,0)</f>
        <v/>
      </c>
      <c r="Z532" s="25">
        <f>T532-V532</f>
        <v/>
      </c>
      <c r="AA532" s="25">
        <f>U532-W532</f>
        <v/>
      </c>
      <c r="AB532" s="25">
        <f>IF(Config!$B$7&gt;0,(V532/Config!$B$7)*Config!$B$4,0)</f>
        <v/>
      </c>
      <c r="AC532" s="25">
        <f>IF(Config!$B$7&gt;0,(W532/Config!$B$7)*Config!$B$4,0)</f>
        <v/>
      </c>
    </row>
    <row r="533" hidden="1" outlineLevel="1">
      <c r="A533" s="22" t="inlineStr">
        <is>
          <t>May</t>
        </is>
      </c>
      <c r="B533" s="22" t="n">
        <v>2026</v>
      </c>
      <c r="C533" s="22" t="inlineStr">
        <is>
          <t>25-04-2026</t>
        </is>
      </c>
      <c r="D533" s="23" t="n">
        <v>0.7192939814814815</v>
      </c>
      <c r="E533" s="22" t="inlineStr">
        <is>
          <t>Makhana_7-30096</t>
        </is>
      </c>
      <c r="F533" s="22" t="inlineStr">
        <is>
          <t>FG</t>
        </is>
      </c>
      <c r="G533" s="22" t="inlineStr">
        <is>
          <t>Makhana Raw</t>
        </is>
      </c>
      <c r="H533" s="22" t="inlineStr">
        <is>
          <t>Prasadam Makhana Center Seal Pouch 100 g- NEW</t>
        </is>
      </c>
      <c r="I533" s="22" t="inlineStr">
        <is>
          <t>Prasadam Makhana</t>
        </is>
      </c>
      <c r="J533" s="24" t="n">
        <v>0.1</v>
      </c>
      <c r="K533" s="24" t="n">
        <v>50000</v>
      </c>
      <c r="L533" s="22" t="inlineStr">
        <is>
          <t>Instamart</t>
        </is>
      </c>
      <c r="M533" s="24" t="n">
        <v>5000</v>
      </c>
      <c r="N533" s="22" t="inlineStr">
        <is>
          <t>Quick Commerce</t>
        </is>
      </c>
      <c r="O533" s="22" t="inlineStr">
        <is>
          <t>Purnea</t>
        </is>
      </c>
      <c r="P533" s="22" t="inlineStr">
        <is>
          <t>KVI</t>
        </is>
      </c>
      <c r="Q533" s="22" t="inlineStr">
        <is>
          <t>Makhana Raw</t>
        </is>
      </c>
      <c r="R533" s="25">
        <f>IF(Config!$B$4&gt;0,M533/Config!$B$4,0)</f>
        <v/>
      </c>
      <c r="S533" s="25">
        <f>IF(Config!$B$4&gt;0,K533/Config!$B$4,0)</f>
        <v/>
      </c>
      <c r="T533" s="25">
        <f>R533*Config!$B$7</f>
        <v/>
      </c>
      <c r="U533" s="25">
        <f>S533*Config!$B$7</f>
        <v/>
      </c>
      <c r="V533" s="25" t="n">
        <v>0</v>
      </c>
      <c r="W533" s="25" t="n">
        <v>0</v>
      </c>
      <c r="X533" s="26">
        <f>IF(T533&gt;0,V533/T533,0)</f>
        <v/>
      </c>
      <c r="Y533" s="26">
        <f>IF(U533&gt;0,W533/U533,0)</f>
        <v/>
      </c>
      <c r="Z533" s="25">
        <f>T533-V533</f>
        <v/>
      </c>
      <c r="AA533" s="25">
        <f>U533-W533</f>
        <v/>
      </c>
      <c r="AB533" s="25">
        <f>IF(Config!$B$7&gt;0,(V533/Config!$B$7)*Config!$B$4,0)</f>
        <v/>
      </c>
      <c r="AC533" s="25">
        <f>IF(Config!$B$7&gt;0,(W533/Config!$B$7)*Config!$B$4,0)</f>
        <v/>
      </c>
    </row>
    <row r="534" hidden="1" outlineLevel="1">
      <c r="A534" s="22" t="inlineStr">
        <is>
          <t>May</t>
        </is>
      </c>
      <c r="B534" s="22" t="n">
        <v>2026</v>
      </c>
      <c r="C534" s="22" t="inlineStr">
        <is>
          <t>25-04-2026</t>
        </is>
      </c>
      <c r="D534" s="23" t="n">
        <v>0.7193981481481482</v>
      </c>
      <c r="E534" s="22" t="inlineStr">
        <is>
          <t>Makhana_7-30096</t>
        </is>
      </c>
      <c r="F534" s="22" t="inlineStr">
        <is>
          <t>FG</t>
        </is>
      </c>
      <c r="G534" s="22" t="inlineStr">
        <is>
          <t>Makhana Raw</t>
        </is>
      </c>
      <c r="H534" s="22" t="inlineStr">
        <is>
          <t>Prasadam Makhana Center Seal Pouch 100 g- NEW</t>
        </is>
      </c>
      <c r="I534" s="22" t="inlineStr">
        <is>
          <t>Prasadam Makhana</t>
        </is>
      </c>
      <c r="J534" s="24" t="n">
        <v>0.1</v>
      </c>
      <c r="K534" s="24" t="n">
        <v>25000</v>
      </c>
      <c r="L534" s="22" t="inlineStr">
        <is>
          <t>Zepto Limited</t>
        </is>
      </c>
      <c r="M534" s="24" t="n">
        <v>2500</v>
      </c>
      <c r="N534" s="22" t="inlineStr">
        <is>
          <t>Quick Commerce</t>
        </is>
      </c>
      <c r="O534" s="22" t="inlineStr">
        <is>
          <t>Purnea</t>
        </is>
      </c>
      <c r="P534" s="22" t="inlineStr">
        <is>
          <t>KVI</t>
        </is>
      </c>
      <c r="Q534" s="22" t="inlineStr">
        <is>
          <t>Makhana Raw</t>
        </is>
      </c>
      <c r="R534" s="25">
        <f>IF(Config!$B$4&gt;0,M534/Config!$B$4,0)</f>
        <v/>
      </c>
      <c r="S534" s="25">
        <f>IF(Config!$B$4&gt;0,K534/Config!$B$4,0)</f>
        <v/>
      </c>
      <c r="T534" s="25">
        <f>R534*Config!$B$7</f>
        <v/>
      </c>
      <c r="U534" s="25">
        <f>S534*Config!$B$7</f>
        <v/>
      </c>
      <c r="V534" s="25" t="n">
        <v>288</v>
      </c>
      <c r="W534" s="25" t="n">
        <v>2880</v>
      </c>
      <c r="X534" s="26">
        <f>IF(T534&gt;0,V534/T534,0)</f>
        <v/>
      </c>
      <c r="Y534" s="26">
        <f>IF(U534&gt;0,W534/U534,0)</f>
        <v/>
      </c>
      <c r="Z534" s="25">
        <f>T534-V534</f>
        <v/>
      </c>
      <c r="AA534" s="25">
        <f>U534-W534</f>
        <v/>
      </c>
      <c r="AB534" s="25">
        <f>IF(Config!$B$7&gt;0,(V534/Config!$B$7)*Config!$B$4,0)</f>
        <v/>
      </c>
      <c r="AC534" s="25">
        <f>IF(Config!$B$7&gt;0,(W534/Config!$B$7)*Config!$B$4,0)</f>
        <v/>
      </c>
    </row>
    <row r="535" hidden="1" outlineLevel="1">
      <c r="A535" s="22" t="inlineStr">
        <is>
          <t>May</t>
        </is>
      </c>
      <c r="B535" s="22" t="n">
        <v>2026</v>
      </c>
      <c r="C535" s="22" t="inlineStr">
        <is>
          <t>25-04-2026</t>
        </is>
      </c>
      <c r="D535" s="23" t="n">
        <v>0.7266319444444445</v>
      </c>
      <c r="E535" s="22" t="inlineStr">
        <is>
          <t>Makhana_7-30096</t>
        </is>
      </c>
      <c r="F535" s="22" t="inlineStr">
        <is>
          <t>FG</t>
        </is>
      </c>
      <c r="G535" s="22" t="inlineStr">
        <is>
          <t>Makhana Raw</t>
        </is>
      </c>
      <c r="H535" s="22" t="inlineStr">
        <is>
          <t>Prasadam Makhana Center Seal Pouch 100 g- NEW</t>
        </is>
      </c>
      <c r="I535" s="22" t="inlineStr">
        <is>
          <t>Prasadam Makhana</t>
        </is>
      </c>
      <c r="J535" s="24" t="n">
        <v>0.1</v>
      </c>
      <c r="K535" s="24" t="n">
        <v>900</v>
      </c>
      <c r="L535" s="22" t="inlineStr">
        <is>
          <t>SPENCER'S RETAIL LIMITED</t>
        </is>
      </c>
      <c r="M535" s="24" t="n">
        <v>90</v>
      </c>
      <c r="N535" s="22" t="inlineStr">
        <is>
          <t>Modern Trade</t>
        </is>
      </c>
      <c r="O535" s="22" t="inlineStr">
        <is>
          <t>Purnea</t>
        </is>
      </c>
      <c r="P535" s="22" t="inlineStr">
        <is>
          <t>KVI</t>
        </is>
      </c>
      <c r="Q535" s="22" t="inlineStr">
        <is>
          <t>Makhana Raw</t>
        </is>
      </c>
      <c r="R535" s="25">
        <f>IF(Config!$B$4&gt;0,M535/Config!$B$4,0)</f>
        <v/>
      </c>
      <c r="S535" s="25">
        <f>IF(Config!$B$4&gt;0,K535/Config!$B$4,0)</f>
        <v/>
      </c>
      <c r="T535" s="25">
        <f>R535*Config!$B$7</f>
        <v/>
      </c>
      <c r="U535" s="25">
        <f>S535*Config!$B$7</f>
        <v/>
      </c>
      <c r="V535" s="25" t="n">
        <v>8</v>
      </c>
      <c r="W535" s="25" t="n">
        <v>80</v>
      </c>
      <c r="X535" s="26">
        <f>IF(T535&gt;0,V535/T535,0)</f>
        <v/>
      </c>
      <c r="Y535" s="26">
        <f>IF(U535&gt;0,W535/U535,0)</f>
        <v/>
      </c>
      <c r="Z535" s="25">
        <f>T535-V535</f>
        <v/>
      </c>
      <c r="AA535" s="25">
        <f>U535-W535</f>
        <v/>
      </c>
      <c r="AB535" s="25">
        <f>IF(Config!$B$7&gt;0,(V535/Config!$B$7)*Config!$B$4,0)</f>
        <v/>
      </c>
      <c r="AC535" s="25">
        <f>IF(Config!$B$7&gt;0,(W535/Config!$B$7)*Config!$B$4,0)</f>
        <v/>
      </c>
    </row>
    <row r="536" hidden="1" outlineLevel="1">
      <c r="A536" s="22" t="inlineStr">
        <is>
          <t>May</t>
        </is>
      </c>
      <c r="B536" s="22" t="n">
        <v>2026</v>
      </c>
      <c r="C536" s="22" t="inlineStr">
        <is>
          <t>25-04-2026</t>
        </is>
      </c>
      <c r="D536" s="23" t="n">
        <v>0.7266666666666667</v>
      </c>
      <c r="E536" s="22" t="inlineStr">
        <is>
          <t>Makhana_7-30096</t>
        </is>
      </c>
      <c r="F536" s="22" t="inlineStr">
        <is>
          <t>FG</t>
        </is>
      </c>
      <c r="G536" s="22" t="inlineStr">
        <is>
          <t>Makhana Raw</t>
        </is>
      </c>
      <c r="H536" s="22" t="inlineStr">
        <is>
          <t>Prasadam Makhana Center Seal Pouch 100 g- NEW</t>
        </is>
      </c>
      <c r="I536" s="22" t="inlineStr">
        <is>
          <t>Prasadam Makhana</t>
        </is>
      </c>
      <c r="J536" s="24" t="n">
        <v>0.1</v>
      </c>
      <c r="K536" s="24" t="n">
        <v>3413</v>
      </c>
      <c r="L536" s="22" t="inlineStr">
        <is>
          <t>MORE RETAIL LIMITED</t>
        </is>
      </c>
      <c r="M536" s="24" t="n">
        <v>341.3</v>
      </c>
      <c r="N536" s="22" t="inlineStr">
        <is>
          <t>Modern Trade</t>
        </is>
      </c>
      <c r="O536" s="22" t="inlineStr">
        <is>
          <t>Purnea</t>
        </is>
      </c>
      <c r="P536" s="22" t="inlineStr">
        <is>
          <t>KVI</t>
        </is>
      </c>
      <c r="Q536" s="22" t="inlineStr">
        <is>
          <t>Makhana Raw</t>
        </is>
      </c>
      <c r="R536" s="25">
        <f>IF(Config!$B$4&gt;0,M536/Config!$B$4,0)</f>
        <v/>
      </c>
      <c r="S536" s="25">
        <f>IF(Config!$B$4&gt;0,K536/Config!$B$4,0)</f>
        <v/>
      </c>
      <c r="T536" s="25">
        <f>R536*Config!$B$7</f>
        <v/>
      </c>
      <c r="U536" s="25">
        <f>S536*Config!$B$7</f>
        <v/>
      </c>
      <c r="V536" s="25" t="n">
        <v>224</v>
      </c>
      <c r="W536" s="25" t="n">
        <v>2240</v>
      </c>
      <c r="X536" s="26">
        <f>IF(T536&gt;0,V536/T536,0)</f>
        <v/>
      </c>
      <c r="Y536" s="26">
        <f>IF(U536&gt;0,W536/U536,0)</f>
        <v/>
      </c>
      <c r="Z536" s="25">
        <f>T536-V536</f>
        <v/>
      </c>
      <c r="AA536" s="25">
        <f>U536-W536</f>
        <v/>
      </c>
      <c r="AB536" s="25">
        <f>IF(Config!$B$7&gt;0,(V536/Config!$B$7)*Config!$B$4,0)</f>
        <v/>
      </c>
      <c r="AC536" s="25">
        <f>IF(Config!$B$7&gt;0,(W536/Config!$B$7)*Config!$B$4,0)</f>
        <v/>
      </c>
    </row>
    <row r="537" hidden="1" outlineLevel="1">
      <c r="A537" s="22" t="inlineStr">
        <is>
          <t>May</t>
        </is>
      </c>
      <c r="B537" s="22" t="n">
        <v>2026</v>
      </c>
      <c r="C537" s="22" t="inlineStr">
        <is>
          <t>25-04-2026</t>
        </is>
      </c>
      <c r="D537" s="23" t="n">
        <v>0.7267129629629629</v>
      </c>
      <c r="E537" s="22" t="inlineStr">
        <is>
          <t>Makhana_7-30096</t>
        </is>
      </c>
      <c r="F537" s="22" t="inlineStr">
        <is>
          <t>FG</t>
        </is>
      </c>
      <c r="G537" s="22" t="inlineStr">
        <is>
          <t>Makhana Raw</t>
        </is>
      </c>
      <c r="H537" s="22" t="inlineStr">
        <is>
          <t>Prasadam Makhana Center Seal Pouch 100 g- NEW</t>
        </is>
      </c>
      <c r="I537" s="22" t="inlineStr">
        <is>
          <t>Prasadam Makhana</t>
        </is>
      </c>
      <c r="J537" s="24" t="n">
        <v>0.1</v>
      </c>
      <c r="K537" s="24" t="n">
        <v>120</v>
      </c>
      <c r="L537" s="22" t="inlineStr">
        <is>
          <t>Natures Basket Limited</t>
        </is>
      </c>
      <c r="M537" s="24" t="n">
        <v>12</v>
      </c>
      <c r="N537" s="22" t="inlineStr">
        <is>
          <t>Modern Trade</t>
        </is>
      </c>
      <c r="O537" s="22" t="inlineStr">
        <is>
          <t>Purnea</t>
        </is>
      </c>
      <c r="P537" s="22" t="inlineStr">
        <is>
          <t>KVI</t>
        </is>
      </c>
      <c r="Q537" s="22" t="inlineStr">
        <is>
          <t>Makhana Raw</t>
        </is>
      </c>
      <c r="R537" s="25">
        <f>IF(Config!$B$4&gt;0,M537/Config!$B$4,0)</f>
        <v/>
      </c>
      <c r="S537" s="25">
        <f>IF(Config!$B$4&gt;0,K537/Config!$B$4,0)</f>
        <v/>
      </c>
      <c r="T537" s="25">
        <f>R537*Config!$B$7</f>
        <v/>
      </c>
      <c r="U537" s="25">
        <f>S537*Config!$B$7</f>
        <v/>
      </c>
      <c r="V537" s="25" t="n">
        <v>0</v>
      </c>
      <c r="W537" s="25" t="n">
        <v>0</v>
      </c>
      <c r="X537" s="26">
        <f>IF(T537&gt;0,V537/T537,0)</f>
        <v/>
      </c>
      <c r="Y537" s="26">
        <f>IF(U537&gt;0,W537/U537,0)</f>
        <v/>
      </c>
      <c r="Z537" s="25">
        <f>T537-V537</f>
        <v/>
      </c>
      <c r="AA537" s="25">
        <f>U537-W537</f>
        <v/>
      </c>
      <c r="AB537" s="25">
        <f>IF(Config!$B$7&gt;0,(V537/Config!$B$7)*Config!$B$4,0)</f>
        <v/>
      </c>
      <c r="AC537" s="25">
        <f>IF(Config!$B$7&gt;0,(W537/Config!$B$7)*Config!$B$4,0)</f>
        <v/>
      </c>
    </row>
    <row r="538">
      <c r="A538" s="17" t="inlineStr">
        <is>
          <t>May</t>
        </is>
      </c>
      <c r="B538" s="17" t="n">
        <v>2026</v>
      </c>
      <c r="C538" s="17" t="inlineStr">
        <is>
          <t>29-04-2026</t>
        </is>
      </c>
      <c r="D538" s="18" t="n">
        <v>0.4706712962962963</v>
      </c>
      <c r="E538" s="17" t="inlineStr">
        <is>
          <t>Walnut_12-1535</t>
        </is>
      </c>
      <c r="F538" s="17" t="inlineStr">
        <is>
          <t>FG</t>
        </is>
      </c>
      <c r="G538" s="17" t="inlineStr">
        <is>
          <t>Walnut</t>
        </is>
      </c>
      <c r="H538" s="17" t="inlineStr">
        <is>
          <t>Premium Broken Walnut Kernels Farmley Standee Pouch 200 g</t>
        </is>
      </c>
      <c r="I538" s="17" t="inlineStr">
        <is>
          <t>Premium Broken Walnut Kernels</t>
        </is>
      </c>
      <c r="J538" s="19" t="n">
        <v>0.2</v>
      </c>
      <c r="K538" s="19" t="n">
        <v>25459</v>
      </c>
      <c r="L538" s="17" t="inlineStr">
        <is>
          <t>49 Customers</t>
        </is>
      </c>
      <c r="M538" s="19" t="n">
        <v>5091.8</v>
      </c>
      <c r="N538" s="17" t="inlineStr">
        <is>
          <t>Multiple</t>
        </is>
      </c>
      <c r="O538" s="17" t="inlineStr">
        <is>
          <t>Indore</t>
        </is>
      </c>
      <c r="P538" s="17" t="inlineStr">
        <is>
          <t>KVI</t>
        </is>
      </c>
      <c r="Q538" s="17" t="inlineStr">
        <is>
          <t>Walnut</t>
        </is>
      </c>
      <c r="R538" s="20">
        <f>IF(Config!$B$4&gt;0,M538/Config!$B$4,0)</f>
        <v/>
      </c>
      <c r="S538" s="20">
        <f>IF(Config!$B$4&gt;0,K538/Config!$B$4,0)</f>
        <v/>
      </c>
      <c r="T538" s="20">
        <f>R538*Config!$B$7</f>
        <v/>
      </c>
      <c r="U538" s="20">
        <f>S538*Config!$B$7</f>
        <v/>
      </c>
      <c r="V538" s="20" t="n">
        <v>2659.2</v>
      </c>
      <c r="W538" s="20" t="n">
        <v>13296</v>
      </c>
      <c r="X538" s="21">
        <f>IF(T538&gt;0,V538/T538,0)</f>
        <v/>
      </c>
      <c r="Y538" s="21">
        <f>IF(U538&gt;0,W538/U538,0)</f>
        <v/>
      </c>
      <c r="Z538" s="20">
        <f>T538-V538</f>
        <v/>
      </c>
      <c r="AA538" s="20">
        <f>U538-W538</f>
        <v/>
      </c>
      <c r="AB538" s="20">
        <f>IF(Config!$B$7&gt;0,(V538/Config!$B$7)*Config!$B$4,0)</f>
        <v/>
      </c>
      <c r="AC538" s="20">
        <f>IF(Config!$B$7&gt;0,(W538/Config!$B$7)*Config!$B$4,0)</f>
        <v/>
      </c>
    </row>
    <row r="539" hidden="1" outlineLevel="1">
      <c r="A539" s="22" t="inlineStr">
        <is>
          <t>May</t>
        </is>
      </c>
      <c r="B539" s="22" t="n">
        <v>2026</v>
      </c>
      <c r="C539" s="22" t="inlineStr">
        <is>
          <t>29-04-2026</t>
        </is>
      </c>
      <c r="D539" s="23" t="n">
        <v>0.4706712962962963</v>
      </c>
      <c r="E539" s="22" t="inlineStr">
        <is>
          <t>Walnut_12-1535</t>
        </is>
      </c>
      <c r="F539" s="22" t="inlineStr">
        <is>
          <t>FG</t>
        </is>
      </c>
      <c r="G539" s="22" t="inlineStr">
        <is>
          <t>Walnut</t>
        </is>
      </c>
      <c r="H539" s="22" t="inlineStr">
        <is>
          <t>Premium Broken Walnut Kernels Farmley Standee Pouch 200 g</t>
        </is>
      </c>
      <c r="I539" s="22" t="inlineStr">
        <is>
          <t>Premium Broken Walnut Kernels</t>
        </is>
      </c>
      <c r="J539" s="24" t="n">
        <v>0.2</v>
      </c>
      <c r="K539" s="24" t="n">
        <v>4440</v>
      </c>
      <c r="L539" s="22" t="inlineStr">
        <is>
          <t>CPC KPKB</t>
        </is>
      </c>
      <c r="M539" s="24" t="n">
        <v>888</v>
      </c>
      <c r="N539" s="22" t="inlineStr">
        <is>
          <t>CPC</t>
        </is>
      </c>
      <c r="O539" s="22" t="inlineStr">
        <is>
          <t>Indore</t>
        </is>
      </c>
      <c r="P539" s="22" t="inlineStr">
        <is>
          <t>KVI</t>
        </is>
      </c>
      <c r="Q539" s="22" t="inlineStr">
        <is>
          <t>Walnut</t>
        </is>
      </c>
      <c r="R539" s="25">
        <f>IF(Config!$B$4&gt;0,M539/Config!$B$4,0)</f>
        <v/>
      </c>
      <c r="S539" s="25">
        <f>IF(Config!$B$4&gt;0,K539/Config!$B$4,0)</f>
        <v/>
      </c>
      <c r="T539" s="25">
        <f>R539*Config!$B$7</f>
        <v/>
      </c>
      <c r="U539" s="25">
        <f>S539*Config!$B$7</f>
        <v/>
      </c>
      <c r="V539" s="25" t="n">
        <v>0</v>
      </c>
      <c r="W539" s="25" t="n">
        <v>0</v>
      </c>
      <c r="X539" s="26">
        <f>IF(T539&gt;0,V539/T539,0)</f>
        <v/>
      </c>
      <c r="Y539" s="26">
        <f>IF(U539&gt;0,W539/U539,0)</f>
        <v/>
      </c>
      <c r="Z539" s="25">
        <f>T539-V539</f>
        <v/>
      </c>
      <c r="AA539" s="25">
        <f>U539-W539</f>
        <v/>
      </c>
      <c r="AB539" s="25">
        <f>IF(Config!$B$7&gt;0,(V539/Config!$B$7)*Config!$B$4,0)</f>
        <v/>
      </c>
      <c r="AC539" s="25">
        <f>IF(Config!$B$7&gt;0,(W539/Config!$B$7)*Config!$B$4,0)</f>
        <v/>
      </c>
    </row>
    <row r="540" hidden="1" outlineLevel="1">
      <c r="A540" s="22" t="inlineStr">
        <is>
          <t>May</t>
        </is>
      </c>
      <c r="B540" s="22" t="n">
        <v>2026</v>
      </c>
      <c r="C540" s="22" t="inlineStr">
        <is>
          <t>29-04-2026</t>
        </is>
      </c>
      <c r="D540" s="23" t="n">
        <v>0.5300925925925926</v>
      </c>
      <c r="E540" s="22" t="inlineStr">
        <is>
          <t>Walnut_12-1535</t>
        </is>
      </c>
      <c r="F540" s="22" t="inlineStr">
        <is>
          <t>FG</t>
        </is>
      </c>
      <c r="G540" s="22" t="inlineStr">
        <is>
          <t>Walnut</t>
        </is>
      </c>
      <c r="H540" s="22" t="inlineStr">
        <is>
          <t>Premium Broken Walnut Kernels Farmley Standee Pouch 200 g</t>
        </is>
      </c>
      <c r="I540" s="22" t="inlineStr">
        <is>
          <t>Premium Broken Walnut Kernels</t>
        </is>
      </c>
      <c r="J540" s="24" t="n">
        <v>0.2</v>
      </c>
      <c r="K540" s="24" t="n">
        <v>2500</v>
      </c>
      <c r="L540" s="22" t="inlineStr">
        <is>
          <t>Metro Cash &amp; Carry India Private Limited</t>
        </is>
      </c>
      <c r="M540" s="24" t="n">
        <v>500</v>
      </c>
      <c r="N540" s="22" t="inlineStr">
        <is>
          <t>Modern Trade</t>
        </is>
      </c>
      <c r="O540" s="22" t="inlineStr">
        <is>
          <t>Indore</t>
        </is>
      </c>
      <c r="P540" s="22" t="inlineStr">
        <is>
          <t>KVI</t>
        </is>
      </c>
      <c r="Q540" s="22" t="inlineStr">
        <is>
          <t>Walnut</t>
        </is>
      </c>
      <c r="R540" s="25">
        <f>IF(Config!$B$4&gt;0,M540/Config!$B$4,0)</f>
        <v/>
      </c>
      <c r="S540" s="25">
        <f>IF(Config!$B$4&gt;0,K540/Config!$B$4,0)</f>
        <v/>
      </c>
      <c r="T540" s="25">
        <f>R540*Config!$B$7</f>
        <v/>
      </c>
      <c r="U540" s="25">
        <f>S540*Config!$B$7</f>
        <v/>
      </c>
      <c r="V540" s="25" t="n">
        <v>182.4</v>
      </c>
      <c r="W540" s="25" t="n">
        <v>912</v>
      </c>
      <c r="X540" s="26">
        <f>IF(T540&gt;0,V540/T540,0)</f>
        <v/>
      </c>
      <c r="Y540" s="26">
        <f>IF(U540&gt;0,W540/U540,0)</f>
        <v/>
      </c>
      <c r="Z540" s="25">
        <f>T540-V540</f>
        <v/>
      </c>
      <c r="AA540" s="25">
        <f>U540-W540</f>
        <v/>
      </c>
      <c r="AB540" s="25">
        <f>IF(Config!$B$7&gt;0,(V540/Config!$B$7)*Config!$B$4,0)</f>
        <v/>
      </c>
      <c r="AC540" s="25">
        <f>IF(Config!$B$7&gt;0,(W540/Config!$B$7)*Config!$B$4,0)</f>
        <v/>
      </c>
    </row>
    <row r="541" hidden="1" outlineLevel="1">
      <c r="A541" s="22" t="inlineStr">
        <is>
          <t>May</t>
        </is>
      </c>
      <c r="B541" s="22" t="n">
        <v>2026</v>
      </c>
      <c r="C541" s="22" t="inlineStr">
        <is>
          <t>29-04-2026</t>
        </is>
      </c>
      <c r="D541" s="23" t="n">
        <v>0.6203356481481481</v>
      </c>
      <c r="E541" s="22" t="inlineStr">
        <is>
          <t>Walnut_12-1535</t>
        </is>
      </c>
      <c r="F541" s="22" t="inlineStr">
        <is>
          <t>FG</t>
        </is>
      </c>
      <c r="G541" s="22" t="inlineStr">
        <is>
          <t>Walnut</t>
        </is>
      </c>
      <c r="H541" s="22" t="inlineStr">
        <is>
          <t>Premium Broken Walnut Kernels Farmley Standee Pouch 200 g</t>
        </is>
      </c>
      <c r="I541" s="22" t="inlineStr">
        <is>
          <t>Premium Broken Walnut Kernels</t>
        </is>
      </c>
      <c r="J541" s="24" t="n">
        <v>0.2</v>
      </c>
      <c r="K541" s="24" t="n">
        <v>240</v>
      </c>
      <c r="L541" s="22" t="inlineStr">
        <is>
          <t>Amazon B2C (E-commerce)</t>
        </is>
      </c>
      <c r="M541" s="24" t="n">
        <v>48</v>
      </c>
      <c r="N541" s="22" t="inlineStr">
        <is>
          <t>E-Commerce Dropship</t>
        </is>
      </c>
      <c r="O541" s="22" t="inlineStr">
        <is>
          <t>Indore</t>
        </is>
      </c>
      <c r="P541" s="22" t="inlineStr">
        <is>
          <t>KVI</t>
        </is>
      </c>
      <c r="Q541" s="22" t="inlineStr">
        <is>
          <t>Walnut</t>
        </is>
      </c>
      <c r="R541" s="25">
        <f>IF(Config!$B$4&gt;0,M541/Config!$B$4,0)</f>
        <v/>
      </c>
      <c r="S541" s="25">
        <f>IF(Config!$B$4&gt;0,K541/Config!$B$4,0)</f>
        <v/>
      </c>
      <c r="T541" s="25">
        <f>R541*Config!$B$7</f>
        <v/>
      </c>
      <c r="U541" s="25">
        <f>S541*Config!$B$7</f>
        <v/>
      </c>
      <c r="V541" s="25" t="n">
        <v>0</v>
      </c>
      <c r="W541" s="25" t="n">
        <v>0</v>
      </c>
      <c r="X541" s="26">
        <f>IF(T541&gt;0,V541/T541,0)</f>
        <v/>
      </c>
      <c r="Y541" s="26">
        <f>IF(U541&gt;0,W541/U541,0)</f>
        <v/>
      </c>
      <c r="Z541" s="25">
        <f>T541-V541</f>
        <v/>
      </c>
      <c r="AA541" s="25">
        <f>U541-W541</f>
        <v/>
      </c>
      <c r="AB541" s="25">
        <f>IF(Config!$B$7&gt;0,(V541/Config!$B$7)*Config!$B$4,0)</f>
        <v/>
      </c>
      <c r="AC541" s="25">
        <f>IF(Config!$B$7&gt;0,(W541/Config!$B$7)*Config!$B$4,0)</f>
        <v/>
      </c>
    </row>
    <row r="542" hidden="1" outlineLevel="1">
      <c r="A542" s="22" t="inlineStr">
        <is>
          <t>May</t>
        </is>
      </c>
      <c r="B542" s="22" t="n">
        <v>2026</v>
      </c>
      <c r="C542" s="22" t="inlineStr">
        <is>
          <t>27-04-2026</t>
        </is>
      </c>
      <c r="D542" s="23" t="n">
        <v>0.7256018518518519</v>
      </c>
      <c r="E542" s="22" t="inlineStr">
        <is>
          <t>Walnut_12-1535</t>
        </is>
      </c>
      <c r="F542" s="22" t="inlineStr">
        <is>
          <t>FG</t>
        </is>
      </c>
      <c r="G542" s="22" t="inlineStr">
        <is>
          <t>Walnut</t>
        </is>
      </c>
      <c r="H542" s="22" t="inlineStr">
        <is>
          <t>Premium Broken Walnut Kernels Farmley Standee Pouch 200 g</t>
        </is>
      </c>
      <c r="I542" s="22" t="inlineStr">
        <is>
          <t>Premium Broken Walnut Kernels</t>
        </is>
      </c>
      <c r="J542" s="24" t="n">
        <v>0.2</v>
      </c>
      <c r="K542" s="24" t="n">
        <v>0</v>
      </c>
      <c r="L542" s="22" t="inlineStr">
        <is>
          <t>Nutritap Technologies Private Limited</t>
        </is>
      </c>
      <c r="M542" s="24" t="n">
        <v>0</v>
      </c>
      <c r="N542" s="22" t="inlineStr">
        <is>
          <t>Vending</t>
        </is>
      </c>
      <c r="O542" s="22" t="inlineStr">
        <is>
          <t>Indore</t>
        </is>
      </c>
      <c r="P542" s="22" t="inlineStr">
        <is>
          <t>KVI</t>
        </is>
      </c>
      <c r="Q542" s="22" t="inlineStr">
        <is>
          <t>Walnut</t>
        </is>
      </c>
      <c r="R542" s="25">
        <f>IF(Config!$B$4&gt;0,M542/Config!$B$4,0)</f>
        <v/>
      </c>
      <c r="S542" s="25">
        <f>IF(Config!$B$4&gt;0,K542/Config!$B$4,0)</f>
        <v/>
      </c>
      <c r="T542" s="25">
        <f>R542*Config!$B$7</f>
        <v/>
      </c>
      <c r="U542" s="25">
        <f>S542*Config!$B$7</f>
        <v/>
      </c>
      <c r="V542" s="25" t="n">
        <v>0</v>
      </c>
      <c r="W542" s="25" t="n">
        <v>0</v>
      </c>
      <c r="X542" s="26">
        <f>IF(T542&gt;0,V542/T542,0)</f>
        <v/>
      </c>
      <c r="Y542" s="26">
        <f>IF(U542&gt;0,W542/U542,0)</f>
        <v/>
      </c>
      <c r="Z542" s="25">
        <f>T542-V542</f>
        <v/>
      </c>
      <c r="AA542" s="25">
        <f>U542-W542</f>
        <v/>
      </c>
      <c r="AB542" s="25">
        <f>IF(Config!$B$7&gt;0,(V542/Config!$B$7)*Config!$B$4,0)</f>
        <v/>
      </c>
      <c r="AC542" s="25">
        <f>IF(Config!$B$7&gt;0,(W542/Config!$B$7)*Config!$B$4,0)</f>
        <v/>
      </c>
    </row>
    <row r="543" hidden="1" outlineLevel="1">
      <c r="A543" s="22" t="inlineStr">
        <is>
          <t>May</t>
        </is>
      </c>
      <c r="B543" s="22" t="n">
        <v>2026</v>
      </c>
      <c r="C543" s="22" t="inlineStr">
        <is>
          <t>27-04-2026</t>
        </is>
      </c>
      <c r="D543" s="23" t="n">
        <v>0.8300347222222222</v>
      </c>
      <c r="E543" s="22" t="inlineStr">
        <is>
          <t>Walnut_12-1535</t>
        </is>
      </c>
      <c r="F543" s="22" t="inlineStr">
        <is>
          <t>FG</t>
        </is>
      </c>
      <c r="G543" s="22" t="inlineStr">
        <is>
          <t>Walnut</t>
        </is>
      </c>
      <c r="H543" s="22" t="inlineStr">
        <is>
          <t>Premium Broken Walnut Kernels Farmley Standee Pouch 200 g</t>
        </is>
      </c>
      <c r="I543" s="22" t="inlineStr">
        <is>
          <t>Premium Broken Walnut Kernels</t>
        </is>
      </c>
      <c r="J543" s="24" t="n">
        <v>0.2</v>
      </c>
      <c r="K543" s="24" t="n">
        <v>1046</v>
      </c>
      <c r="L543" s="22" t="inlineStr">
        <is>
          <t>GT Retail</t>
        </is>
      </c>
      <c r="M543" s="24" t="n">
        <v>209.2</v>
      </c>
      <c r="N543" s="22" t="inlineStr">
        <is>
          <t>Category A</t>
        </is>
      </c>
      <c r="O543" s="22" t="inlineStr">
        <is>
          <t>Indore</t>
        </is>
      </c>
      <c r="P543" s="22" t="inlineStr">
        <is>
          <t>KVI</t>
        </is>
      </c>
      <c r="Q543" s="22" t="inlineStr">
        <is>
          <t>Walnut</t>
        </is>
      </c>
      <c r="R543" s="25">
        <f>IF(Config!$B$4&gt;0,M543/Config!$B$4,0)</f>
        <v/>
      </c>
      <c r="S543" s="25">
        <f>IF(Config!$B$4&gt;0,K543/Config!$B$4,0)</f>
        <v/>
      </c>
      <c r="T543" s="25">
        <f>R543*Config!$B$7</f>
        <v/>
      </c>
      <c r="U543" s="25">
        <f>S543*Config!$B$7</f>
        <v/>
      </c>
      <c r="V543" s="25" t="n">
        <v>38.4</v>
      </c>
      <c r="W543" s="25" t="n">
        <v>192</v>
      </c>
      <c r="X543" s="26">
        <f>IF(T543&gt;0,V543/T543,0)</f>
        <v/>
      </c>
      <c r="Y543" s="26">
        <f>IF(U543&gt;0,W543/U543,0)</f>
        <v/>
      </c>
      <c r="Z543" s="25">
        <f>T543-V543</f>
        <v/>
      </c>
      <c r="AA543" s="25">
        <f>U543-W543</f>
        <v/>
      </c>
      <c r="AB543" s="25">
        <f>IF(Config!$B$7&gt;0,(V543/Config!$B$7)*Config!$B$4,0)</f>
        <v/>
      </c>
      <c r="AC543" s="25">
        <f>IF(Config!$B$7&gt;0,(W543/Config!$B$7)*Config!$B$4,0)</f>
        <v/>
      </c>
    </row>
    <row r="544" hidden="1" outlineLevel="1">
      <c r="A544" s="22" t="inlineStr">
        <is>
          <t>May</t>
        </is>
      </c>
      <c r="B544" s="22" t="n">
        <v>2026</v>
      </c>
      <c r="C544" s="22" t="inlineStr">
        <is>
          <t>25-04-2026</t>
        </is>
      </c>
      <c r="D544" s="23" t="n">
        <v>0.5943402777777778</v>
      </c>
      <c r="E544" s="22" t="inlineStr">
        <is>
          <t>Walnut_12-1535</t>
        </is>
      </c>
      <c r="F544" s="22" t="inlineStr">
        <is>
          <t>FG</t>
        </is>
      </c>
      <c r="G544" s="22" t="inlineStr">
        <is>
          <t>Walnut</t>
        </is>
      </c>
      <c r="H544" s="22" t="inlineStr">
        <is>
          <t>Premium Broken Walnut Kernels Farmley Standee Pouch 200 g</t>
        </is>
      </c>
      <c r="I544" s="22" t="inlineStr">
        <is>
          <t>Premium Broken Walnut Kernels</t>
        </is>
      </c>
      <c r="J544" s="24" t="n">
        <v>0.2</v>
      </c>
      <c r="K544" s="24" t="n">
        <v>3000</v>
      </c>
      <c r="L544" s="22" t="inlineStr">
        <is>
          <t>Flipkart India Private Limited</t>
        </is>
      </c>
      <c r="M544" s="24" t="n">
        <v>600</v>
      </c>
      <c r="N544" s="22" t="inlineStr">
        <is>
          <t>E-Commerce</t>
        </is>
      </c>
      <c r="O544" s="22" t="inlineStr">
        <is>
          <t>Indore</t>
        </is>
      </c>
      <c r="P544" s="22" t="inlineStr">
        <is>
          <t>KVI</t>
        </is>
      </c>
      <c r="Q544" s="22" t="inlineStr">
        <is>
          <t>Walnut</t>
        </is>
      </c>
      <c r="R544" s="25">
        <f>IF(Config!$B$4&gt;0,M544/Config!$B$4,0)</f>
        <v/>
      </c>
      <c r="S544" s="25">
        <f>IF(Config!$B$4&gt;0,K544/Config!$B$4,0)</f>
        <v/>
      </c>
      <c r="T544" s="25">
        <f>R544*Config!$B$7</f>
        <v/>
      </c>
      <c r="U544" s="25">
        <f>S544*Config!$B$7</f>
        <v/>
      </c>
      <c r="V544" s="25" t="n">
        <v>561.6</v>
      </c>
      <c r="W544" s="25" t="n">
        <v>2808</v>
      </c>
      <c r="X544" s="26">
        <f>IF(T544&gt;0,V544/T544,0)</f>
        <v/>
      </c>
      <c r="Y544" s="26">
        <f>IF(U544&gt;0,W544/U544,0)</f>
        <v/>
      </c>
      <c r="Z544" s="25">
        <f>T544-V544</f>
        <v/>
      </c>
      <c r="AA544" s="25">
        <f>U544-W544</f>
        <v/>
      </c>
      <c r="AB544" s="25">
        <f>IF(Config!$B$7&gt;0,(V544/Config!$B$7)*Config!$B$4,0)</f>
        <v/>
      </c>
      <c r="AC544" s="25">
        <f>IF(Config!$B$7&gt;0,(W544/Config!$B$7)*Config!$B$4,0)</f>
        <v/>
      </c>
    </row>
    <row r="545" hidden="1" outlineLevel="1">
      <c r="A545" s="22" t="inlineStr">
        <is>
          <t>May</t>
        </is>
      </c>
      <c r="B545" s="22" t="n">
        <v>2026</v>
      </c>
      <c r="C545" s="22" t="inlineStr">
        <is>
          <t>25-04-2026</t>
        </is>
      </c>
      <c r="D545" s="23" t="n">
        <v>0.6392245370370371</v>
      </c>
      <c r="E545" s="22" t="inlineStr">
        <is>
          <t>Walnut_12-1535</t>
        </is>
      </c>
      <c r="F545" s="22" t="inlineStr">
        <is>
          <t>FG</t>
        </is>
      </c>
      <c r="G545" s="22" t="inlineStr">
        <is>
          <t>Walnut</t>
        </is>
      </c>
      <c r="H545" s="22" t="inlineStr">
        <is>
          <t>Premium Broken Walnut Kernels Farmley Standee Pouch 200 g</t>
        </is>
      </c>
      <c r="I545" s="22" t="inlineStr">
        <is>
          <t>Premium Broken Walnut Kernels</t>
        </is>
      </c>
      <c r="J545" s="24" t="n">
        <v>0.2</v>
      </c>
      <c r="K545" s="24" t="n">
        <v>200</v>
      </c>
      <c r="L545" s="22" t="inlineStr">
        <is>
          <t>Flipkart B2C</t>
        </is>
      </c>
      <c r="M545" s="24" t="n">
        <v>40</v>
      </c>
      <c r="N545" s="22" t="inlineStr">
        <is>
          <t>E-Commerce Dropship</t>
        </is>
      </c>
      <c r="O545" s="22" t="inlineStr">
        <is>
          <t>Indore</t>
        </is>
      </c>
      <c r="P545" s="22" t="inlineStr">
        <is>
          <t>KVI</t>
        </is>
      </c>
      <c r="Q545" s="22" t="inlineStr">
        <is>
          <t>Walnut</t>
        </is>
      </c>
      <c r="R545" s="25">
        <f>IF(Config!$B$4&gt;0,M545/Config!$B$4,0)</f>
        <v/>
      </c>
      <c r="S545" s="25">
        <f>IF(Config!$B$4&gt;0,K545/Config!$B$4,0)</f>
        <v/>
      </c>
      <c r="T545" s="25">
        <f>R545*Config!$B$7</f>
        <v/>
      </c>
      <c r="U545" s="25">
        <f>S545*Config!$B$7</f>
        <v/>
      </c>
      <c r="V545" s="25" t="n">
        <v>0</v>
      </c>
      <c r="W545" s="25" t="n">
        <v>0</v>
      </c>
      <c r="X545" s="26">
        <f>IF(T545&gt;0,V545/T545,0)</f>
        <v/>
      </c>
      <c r="Y545" s="26">
        <f>IF(U545&gt;0,W545/U545,0)</f>
        <v/>
      </c>
      <c r="Z545" s="25">
        <f>T545-V545</f>
        <v/>
      </c>
      <c r="AA545" s="25">
        <f>U545-W545</f>
        <v/>
      </c>
      <c r="AB545" s="25">
        <f>IF(Config!$B$7&gt;0,(V545/Config!$B$7)*Config!$B$4,0)</f>
        <v/>
      </c>
      <c r="AC545" s="25">
        <f>IF(Config!$B$7&gt;0,(W545/Config!$B$7)*Config!$B$4,0)</f>
        <v/>
      </c>
    </row>
    <row r="546" hidden="1" outlineLevel="1">
      <c r="A546" s="22" t="inlineStr">
        <is>
          <t>May</t>
        </is>
      </c>
      <c r="B546" s="22" t="n">
        <v>2026</v>
      </c>
      <c r="C546" s="22" t="inlineStr">
        <is>
          <t>25-04-2026</t>
        </is>
      </c>
      <c r="D546" s="23" t="n">
        <v>0.6449189814814815</v>
      </c>
      <c r="E546" s="22" t="inlineStr">
        <is>
          <t>Walnut_12-1535</t>
        </is>
      </c>
      <c r="F546" s="22" t="inlineStr">
        <is>
          <t>FG</t>
        </is>
      </c>
      <c r="G546" s="22" t="inlineStr">
        <is>
          <t>Walnut</t>
        </is>
      </c>
      <c r="H546" s="22" t="inlineStr">
        <is>
          <t>Premium Broken Walnut Kernels Farmley Standee Pouch 200 g</t>
        </is>
      </c>
      <c r="I546" s="22" t="inlineStr">
        <is>
          <t>Premium Broken Walnut Kernels</t>
        </is>
      </c>
      <c r="J546" s="24" t="n">
        <v>0.2</v>
      </c>
      <c r="K546" s="24" t="n">
        <v>400</v>
      </c>
      <c r="L546" s="22" t="inlineStr">
        <is>
          <t>INNOVATIVE RETAIL CONCEPTS PRIVATE LIMITED</t>
        </is>
      </c>
      <c r="M546" s="24" t="n">
        <v>80</v>
      </c>
      <c r="N546" s="22" t="inlineStr">
        <is>
          <t>Quick Commerce</t>
        </is>
      </c>
      <c r="O546" s="22" t="inlineStr">
        <is>
          <t>Indore</t>
        </is>
      </c>
      <c r="P546" s="22" t="inlineStr">
        <is>
          <t>KVI</t>
        </is>
      </c>
      <c r="Q546" s="22" t="inlineStr">
        <is>
          <t>Walnut</t>
        </is>
      </c>
      <c r="R546" s="25">
        <f>IF(Config!$B$4&gt;0,M546/Config!$B$4,0)</f>
        <v/>
      </c>
      <c r="S546" s="25">
        <f>IF(Config!$B$4&gt;0,K546/Config!$B$4,0)</f>
        <v/>
      </c>
      <c r="T546" s="25">
        <f>R546*Config!$B$7</f>
        <v/>
      </c>
      <c r="U546" s="25">
        <f>S546*Config!$B$7</f>
        <v/>
      </c>
      <c r="V546" s="25" t="n">
        <v>67.2</v>
      </c>
      <c r="W546" s="25" t="n">
        <v>336</v>
      </c>
      <c r="X546" s="26">
        <f>IF(T546&gt;0,V546/T546,0)</f>
        <v/>
      </c>
      <c r="Y546" s="26">
        <f>IF(U546&gt;0,W546/U546,0)</f>
        <v/>
      </c>
      <c r="Z546" s="25">
        <f>T546-V546</f>
        <v/>
      </c>
      <c r="AA546" s="25">
        <f>U546-W546</f>
        <v/>
      </c>
      <c r="AB546" s="25">
        <f>IF(Config!$B$7&gt;0,(V546/Config!$B$7)*Config!$B$4,0)</f>
        <v/>
      </c>
      <c r="AC546" s="25">
        <f>IF(Config!$B$7&gt;0,(W546/Config!$B$7)*Config!$B$4,0)</f>
        <v/>
      </c>
    </row>
    <row r="547" hidden="1" outlineLevel="1">
      <c r="A547" s="22" t="inlineStr">
        <is>
          <t>May</t>
        </is>
      </c>
      <c r="B547" s="22" t="n">
        <v>2026</v>
      </c>
      <c r="C547" s="22" t="inlineStr">
        <is>
          <t>25-04-2026</t>
        </is>
      </c>
      <c r="D547" s="23" t="n">
        <v>0.6584143518518518</v>
      </c>
      <c r="E547" s="22" t="inlineStr">
        <is>
          <t>Walnut_12-1535</t>
        </is>
      </c>
      <c r="F547" s="22" t="inlineStr">
        <is>
          <t>FG</t>
        </is>
      </c>
      <c r="G547" s="22" t="inlineStr">
        <is>
          <t>Walnut</t>
        </is>
      </c>
      <c r="H547" s="22" t="inlineStr">
        <is>
          <t>Premium Broken Walnut Kernels Farmley Standee Pouch 200 g</t>
        </is>
      </c>
      <c r="I547" s="22" t="inlineStr">
        <is>
          <t>Premium Broken Walnut Kernels</t>
        </is>
      </c>
      <c r="J547" s="24" t="n">
        <v>0.2</v>
      </c>
      <c r="K547" s="24" t="n">
        <v>700</v>
      </c>
      <c r="L547" s="22" t="inlineStr">
        <is>
          <t>Meesho B2C</t>
        </is>
      </c>
      <c r="M547" s="24" t="n">
        <v>140</v>
      </c>
      <c r="N547" s="22" t="inlineStr">
        <is>
          <t>E-Commerce Dropship</t>
        </is>
      </c>
      <c r="O547" s="22" t="inlineStr">
        <is>
          <t>Indore</t>
        </is>
      </c>
      <c r="P547" s="22" t="inlineStr">
        <is>
          <t>KVI</t>
        </is>
      </c>
      <c r="Q547" s="22" t="inlineStr">
        <is>
          <t>Walnut</t>
        </is>
      </c>
      <c r="R547" s="25">
        <f>IF(Config!$B$4&gt;0,M547/Config!$B$4,0)</f>
        <v/>
      </c>
      <c r="S547" s="25">
        <f>IF(Config!$B$4&gt;0,K547/Config!$B$4,0)</f>
        <v/>
      </c>
      <c r="T547" s="25">
        <f>R547*Config!$B$7</f>
        <v/>
      </c>
      <c r="U547" s="25">
        <f>S547*Config!$B$7</f>
        <v/>
      </c>
      <c r="V547" s="25" t="n">
        <v>0</v>
      </c>
      <c r="W547" s="25" t="n">
        <v>0</v>
      </c>
      <c r="X547" s="26">
        <f>IF(T547&gt;0,V547/T547,0)</f>
        <v/>
      </c>
      <c r="Y547" s="26">
        <f>IF(U547&gt;0,W547/U547,0)</f>
        <v/>
      </c>
      <c r="Z547" s="25">
        <f>T547-V547</f>
        <v/>
      </c>
      <c r="AA547" s="25">
        <f>U547-W547</f>
        <v/>
      </c>
      <c r="AB547" s="25">
        <f>IF(Config!$B$7&gt;0,(V547/Config!$B$7)*Config!$B$4,0)</f>
        <v/>
      </c>
      <c r="AC547" s="25">
        <f>IF(Config!$B$7&gt;0,(W547/Config!$B$7)*Config!$B$4,0)</f>
        <v/>
      </c>
    </row>
    <row r="548" hidden="1" outlineLevel="1">
      <c r="A548" s="22" t="inlineStr">
        <is>
          <t>May</t>
        </is>
      </c>
      <c r="B548" s="22" t="n">
        <v>2026</v>
      </c>
      <c r="C548" s="22" t="inlineStr">
        <is>
          <t>25-04-2026</t>
        </is>
      </c>
      <c r="D548" s="23" t="n">
        <v>0.7192592592592593</v>
      </c>
      <c r="E548" s="22" t="inlineStr">
        <is>
          <t>Walnut_12-1535</t>
        </is>
      </c>
      <c r="F548" s="22" t="inlineStr">
        <is>
          <t>FG</t>
        </is>
      </c>
      <c r="G548" s="22" t="inlineStr">
        <is>
          <t>Walnut</t>
        </is>
      </c>
      <c r="H548" s="22" t="inlineStr">
        <is>
          <t>Premium Broken Walnut Kernels Farmley Standee Pouch 200 g</t>
        </is>
      </c>
      <c r="I548" s="22" t="inlineStr">
        <is>
          <t>Premium Broken Walnut Kernels</t>
        </is>
      </c>
      <c r="J548" s="24" t="n">
        <v>0.2</v>
      </c>
      <c r="K548" s="24" t="n">
        <v>4000</v>
      </c>
      <c r="L548" s="22" t="inlineStr">
        <is>
          <t>Blink Commerce Private Limited</t>
        </is>
      </c>
      <c r="M548" s="24" t="n">
        <v>800</v>
      </c>
      <c r="N548" s="22" t="inlineStr">
        <is>
          <t>Quick Commerce</t>
        </is>
      </c>
      <c r="O548" s="22" t="inlineStr">
        <is>
          <t>Indore</t>
        </is>
      </c>
      <c r="P548" s="22" t="inlineStr">
        <is>
          <t>KVI</t>
        </is>
      </c>
      <c r="Q548" s="22" t="inlineStr">
        <is>
          <t>Walnut</t>
        </is>
      </c>
      <c r="R548" s="25">
        <f>IF(Config!$B$4&gt;0,M548/Config!$B$4,0)</f>
        <v/>
      </c>
      <c r="S548" s="25">
        <f>IF(Config!$B$4&gt;0,K548/Config!$B$4,0)</f>
        <v/>
      </c>
      <c r="T548" s="25">
        <f>R548*Config!$B$7</f>
        <v/>
      </c>
      <c r="U548" s="25">
        <f>S548*Config!$B$7</f>
        <v/>
      </c>
      <c r="V548" s="25" t="n">
        <v>585.6</v>
      </c>
      <c r="W548" s="25" t="n">
        <v>2928</v>
      </c>
      <c r="X548" s="26">
        <f>IF(T548&gt;0,V548/T548,0)</f>
        <v/>
      </c>
      <c r="Y548" s="26">
        <f>IF(U548&gt;0,W548/U548,0)</f>
        <v/>
      </c>
      <c r="Z548" s="25">
        <f>T548-V548</f>
        <v/>
      </c>
      <c r="AA548" s="25">
        <f>U548-W548</f>
        <v/>
      </c>
      <c r="AB548" s="25">
        <f>IF(Config!$B$7&gt;0,(V548/Config!$B$7)*Config!$B$4,0)</f>
        <v/>
      </c>
      <c r="AC548" s="25">
        <f>IF(Config!$B$7&gt;0,(W548/Config!$B$7)*Config!$B$4,0)</f>
        <v/>
      </c>
    </row>
    <row r="549" hidden="1" outlineLevel="1">
      <c r="A549" s="22" t="inlineStr">
        <is>
          <t>May</t>
        </is>
      </c>
      <c r="B549" s="22" t="n">
        <v>2026</v>
      </c>
      <c r="C549" s="22" t="inlineStr">
        <is>
          <t>25-04-2026</t>
        </is>
      </c>
      <c r="D549" s="23" t="n">
        <v>0.7192939814814815</v>
      </c>
      <c r="E549" s="22" t="inlineStr">
        <is>
          <t>Walnut_12-1535</t>
        </is>
      </c>
      <c r="F549" s="22" t="inlineStr">
        <is>
          <t>FG</t>
        </is>
      </c>
      <c r="G549" s="22" t="inlineStr">
        <is>
          <t>Walnut</t>
        </is>
      </c>
      <c r="H549" s="22" t="inlineStr">
        <is>
          <t>Premium Broken Walnut Kernels Farmley Standee Pouch 200 g</t>
        </is>
      </c>
      <c r="I549" s="22" t="inlineStr">
        <is>
          <t>Premium Broken Walnut Kernels</t>
        </is>
      </c>
      <c r="J549" s="24" t="n">
        <v>0.2</v>
      </c>
      <c r="K549" s="24" t="n">
        <v>3000</v>
      </c>
      <c r="L549" s="22" t="inlineStr">
        <is>
          <t>Instamart</t>
        </is>
      </c>
      <c r="M549" s="24" t="n">
        <v>600</v>
      </c>
      <c r="N549" s="22" t="inlineStr">
        <is>
          <t>Quick Commerce</t>
        </is>
      </c>
      <c r="O549" s="22" t="inlineStr">
        <is>
          <t>Indore</t>
        </is>
      </c>
      <c r="P549" s="22" t="inlineStr">
        <is>
          <t>KVI</t>
        </is>
      </c>
      <c r="Q549" s="22" t="inlineStr">
        <is>
          <t>Walnut</t>
        </is>
      </c>
      <c r="R549" s="25">
        <f>IF(Config!$B$4&gt;0,M549/Config!$B$4,0)</f>
        <v/>
      </c>
      <c r="S549" s="25">
        <f>IF(Config!$B$4&gt;0,K549/Config!$B$4,0)</f>
        <v/>
      </c>
      <c r="T549" s="25">
        <f>R549*Config!$B$7</f>
        <v/>
      </c>
      <c r="U549" s="25">
        <f>S549*Config!$B$7</f>
        <v/>
      </c>
      <c r="V549" s="25" t="n">
        <v>0</v>
      </c>
      <c r="W549" s="25" t="n">
        <v>0</v>
      </c>
      <c r="X549" s="26">
        <f>IF(T549&gt;0,V549/T549,0)</f>
        <v/>
      </c>
      <c r="Y549" s="26">
        <f>IF(U549&gt;0,W549/U549,0)</f>
        <v/>
      </c>
      <c r="Z549" s="25">
        <f>T549-V549</f>
        <v/>
      </c>
      <c r="AA549" s="25">
        <f>U549-W549</f>
        <v/>
      </c>
      <c r="AB549" s="25">
        <f>IF(Config!$B$7&gt;0,(V549/Config!$B$7)*Config!$B$4,0)</f>
        <v/>
      </c>
      <c r="AC549" s="25">
        <f>IF(Config!$B$7&gt;0,(W549/Config!$B$7)*Config!$B$4,0)</f>
        <v/>
      </c>
    </row>
    <row r="550" hidden="1" outlineLevel="1">
      <c r="A550" s="22" t="inlineStr">
        <is>
          <t>May</t>
        </is>
      </c>
      <c r="B550" s="22" t="n">
        <v>2026</v>
      </c>
      <c r="C550" s="22" t="inlineStr">
        <is>
          <t>25-04-2026</t>
        </is>
      </c>
      <c r="D550" s="23" t="n">
        <v>0.7194097222222222</v>
      </c>
      <c r="E550" s="22" t="inlineStr">
        <is>
          <t>Walnut_12-1535</t>
        </is>
      </c>
      <c r="F550" s="22" t="inlineStr">
        <is>
          <t>FG</t>
        </is>
      </c>
      <c r="G550" s="22" t="inlineStr">
        <is>
          <t>Walnut</t>
        </is>
      </c>
      <c r="H550" s="22" t="inlineStr">
        <is>
          <t>Premium Broken Walnut Kernels Farmley Standee Pouch 200 g</t>
        </is>
      </c>
      <c r="I550" s="22" t="inlineStr">
        <is>
          <t>Premium Broken Walnut Kernels</t>
        </is>
      </c>
      <c r="J550" s="24" t="n">
        <v>0.2</v>
      </c>
      <c r="K550" s="24" t="n">
        <v>3500</v>
      </c>
      <c r="L550" s="22" t="inlineStr">
        <is>
          <t>Zepto Limited</t>
        </is>
      </c>
      <c r="M550" s="24" t="n">
        <v>700</v>
      </c>
      <c r="N550" s="22" t="inlineStr">
        <is>
          <t>Quick Commerce</t>
        </is>
      </c>
      <c r="O550" s="22" t="inlineStr">
        <is>
          <t>Indore</t>
        </is>
      </c>
      <c r="P550" s="22" t="inlineStr">
        <is>
          <t>KVI</t>
        </is>
      </c>
      <c r="Q550" s="22" t="inlineStr">
        <is>
          <t>Walnut</t>
        </is>
      </c>
      <c r="R550" s="25">
        <f>IF(Config!$B$4&gt;0,M550/Config!$B$4,0)</f>
        <v/>
      </c>
      <c r="S550" s="25">
        <f>IF(Config!$B$4&gt;0,K550/Config!$B$4,0)</f>
        <v/>
      </c>
      <c r="T550" s="25">
        <f>R550*Config!$B$7</f>
        <v/>
      </c>
      <c r="U550" s="25">
        <f>S550*Config!$B$7</f>
        <v/>
      </c>
      <c r="V550" s="25" t="n">
        <v>216</v>
      </c>
      <c r="W550" s="25" t="n">
        <v>1080</v>
      </c>
      <c r="X550" s="26">
        <f>IF(T550&gt;0,V550/T550,0)</f>
        <v/>
      </c>
      <c r="Y550" s="26">
        <f>IF(U550&gt;0,W550/U550,0)</f>
        <v/>
      </c>
      <c r="Z550" s="25">
        <f>T550-V550</f>
        <v/>
      </c>
      <c r="AA550" s="25">
        <f>U550-W550</f>
        <v/>
      </c>
      <c r="AB550" s="25">
        <f>IF(Config!$B$7&gt;0,(V550/Config!$B$7)*Config!$B$4,0)</f>
        <v/>
      </c>
      <c r="AC550" s="25">
        <f>IF(Config!$B$7&gt;0,(W550/Config!$B$7)*Config!$B$4,0)</f>
        <v/>
      </c>
    </row>
    <row r="551" hidden="1" outlineLevel="1">
      <c r="A551" s="22" t="inlineStr">
        <is>
          <t>May</t>
        </is>
      </c>
      <c r="B551" s="22" t="n">
        <v>2026</v>
      </c>
      <c r="C551" s="22" t="inlineStr">
        <is>
          <t>25-04-2026</t>
        </is>
      </c>
      <c r="D551" s="23" t="n">
        <v>0.7266087962962963</v>
      </c>
      <c r="E551" s="22" t="inlineStr">
        <is>
          <t>Walnut_12-1535</t>
        </is>
      </c>
      <c r="F551" s="22" t="inlineStr">
        <is>
          <t>FG</t>
        </is>
      </c>
      <c r="G551" s="22" t="inlineStr">
        <is>
          <t>Walnut</t>
        </is>
      </c>
      <c r="H551" s="22" t="inlineStr">
        <is>
          <t>Premium Broken Walnut Kernels Farmley Standee Pouch 200 g</t>
        </is>
      </c>
      <c r="I551" s="22" t="inlineStr">
        <is>
          <t>Premium Broken Walnut Kernels</t>
        </is>
      </c>
      <c r="J551" s="24" t="n">
        <v>0.2</v>
      </c>
      <c r="K551" s="24" t="n">
        <v>200</v>
      </c>
      <c r="L551" s="22" t="inlineStr">
        <is>
          <t>Wal-Mart India Private Limited</t>
        </is>
      </c>
      <c r="M551" s="24" t="n">
        <v>40</v>
      </c>
      <c r="N551" s="22" t="inlineStr">
        <is>
          <t>Modern Trade</t>
        </is>
      </c>
      <c r="O551" s="22" t="inlineStr">
        <is>
          <t>Indore</t>
        </is>
      </c>
      <c r="P551" s="22" t="inlineStr">
        <is>
          <t>KVI</t>
        </is>
      </c>
      <c r="Q551" s="22" t="inlineStr">
        <is>
          <t>Walnut</t>
        </is>
      </c>
      <c r="R551" s="25">
        <f>IF(Config!$B$4&gt;0,M551/Config!$B$4,0)</f>
        <v/>
      </c>
      <c r="S551" s="25">
        <f>IF(Config!$B$4&gt;0,K551/Config!$B$4,0)</f>
        <v/>
      </c>
      <c r="T551" s="25">
        <f>R551*Config!$B$7</f>
        <v/>
      </c>
      <c r="U551" s="25">
        <f>S551*Config!$B$7</f>
        <v/>
      </c>
      <c r="V551" s="25" t="n">
        <v>19.2</v>
      </c>
      <c r="W551" s="25" t="n">
        <v>96</v>
      </c>
      <c r="X551" s="26">
        <f>IF(T551&gt;0,V551/T551,0)</f>
        <v/>
      </c>
      <c r="Y551" s="26">
        <f>IF(U551&gt;0,W551/U551,0)</f>
        <v/>
      </c>
      <c r="Z551" s="25">
        <f>T551-V551</f>
        <v/>
      </c>
      <c r="AA551" s="25">
        <f>U551-W551</f>
        <v/>
      </c>
      <c r="AB551" s="25">
        <f>IF(Config!$B$7&gt;0,(V551/Config!$B$7)*Config!$B$4,0)</f>
        <v/>
      </c>
      <c r="AC551" s="25">
        <f>IF(Config!$B$7&gt;0,(W551/Config!$B$7)*Config!$B$4,0)</f>
        <v/>
      </c>
    </row>
    <row r="552" hidden="1" outlineLevel="1">
      <c r="A552" s="22" t="inlineStr">
        <is>
          <t>May</t>
        </is>
      </c>
      <c r="B552" s="22" t="n">
        <v>2026</v>
      </c>
      <c r="C552" s="22" t="inlineStr">
        <is>
          <t>25-04-2026</t>
        </is>
      </c>
      <c r="D552" s="23" t="n">
        <v>0.7266203703703704</v>
      </c>
      <c r="E552" s="22" t="inlineStr">
        <is>
          <t>Walnut_12-1535</t>
        </is>
      </c>
      <c r="F552" s="22" t="inlineStr">
        <is>
          <t>FG</t>
        </is>
      </c>
      <c r="G552" s="22" t="inlineStr">
        <is>
          <t>Walnut</t>
        </is>
      </c>
      <c r="H552" s="22" t="inlineStr">
        <is>
          <t>Premium Broken Walnut Kernels Farmley Standee Pouch 200 g</t>
        </is>
      </c>
      <c r="I552" s="22" t="inlineStr">
        <is>
          <t>Premium Broken Walnut Kernels</t>
        </is>
      </c>
      <c r="J552" s="24" t="n">
        <v>0.2</v>
      </c>
      <c r="K552" s="24" t="n">
        <v>300</v>
      </c>
      <c r="L552" s="22" t="inlineStr">
        <is>
          <t>SPENCER'S RETAIL LIMITED</t>
        </is>
      </c>
      <c r="M552" s="24" t="n">
        <v>60</v>
      </c>
      <c r="N552" s="22" t="inlineStr">
        <is>
          <t>Modern Trade</t>
        </is>
      </c>
      <c r="O552" s="22" t="inlineStr">
        <is>
          <t>Indore</t>
        </is>
      </c>
      <c r="P552" s="22" t="inlineStr">
        <is>
          <t>KVI</t>
        </is>
      </c>
      <c r="Q552" s="22" t="inlineStr">
        <is>
          <t>Walnut</t>
        </is>
      </c>
      <c r="R552" s="25">
        <f>IF(Config!$B$4&gt;0,M552/Config!$B$4,0)</f>
        <v/>
      </c>
      <c r="S552" s="25">
        <f>IF(Config!$B$4&gt;0,K552/Config!$B$4,0)</f>
        <v/>
      </c>
      <c r="T552" s="25">
        <f>R552*Config!$B$7</f>
        <v/>
      </c>
      <c r="U552" s="25">
        <f>S552*Config!$B$7</f>
        <v/>
      </c>
      <c r="V552" s="25" t="n">
        <v>0</v>
      </c>
      <c r="W552" s="25" t="n">
        <v>0</v>
      </c>
      <c r="X552" s="26">
        <f>IF(T552&gt;0,V552/T552,0)</f>
        <v/>
      </c>
      <c r="Y552" s="26">
        <f>IF(U552&gt;0,W552/U552,0)</f>
        <v/>
      </c>
      <c r="Z552" s="25">
        <f>T552-V552</f>
        <v/>
      </c>
      <c r="AA552" s="25">
        <f>U552-W552</f>
        <v/>
      </c>
      <c r="AB552" s="25">
        <f>IF(Config!$B$7&gt;0,(V552/Config!$B$7)*Config!$B$4,0)</f>
        <v/>
      </c>
      <c r="AC552" s="25">
        <f>IF(Config!$B$7&gt;0,(W552/Config!$B$7)*Config!$B$4,0)</f>
        <v/>
      </c>
    </row>
    <row r="553" hidden="1" outlineLevel="1">
      <c r="A553" s="22" t="inlineStr">
        <is>
          <t>May</t>
        </is>
      </c>
      <c r="B553" s="22" t="n">
        <v>2026</v>
      </c>
      <c r="C553" s="22" t="inlineStr">
        <is>
          <t>25-04-2026</t>
        </is>
      </c>
      <c r="D553" s="23" t="n">
        <v>0.7266435185185185</v>
      </c>
      <c r="E553" s="22" t="inlineStr">
        <is>
          <t>Walnut_12-1535</t>
        </is>
      </c>
      <c r="F553" s="22" t="inlineStr">
        <is>
          <t>FG</t>
        </is>
      </c>
      <c r="G553" s="22" t="inlineStr">
        <is>
          <t>Walnut</t>
        </is>
      </c>
      <c r="H553" s="22" t="inlineStr">
        <is>
          <t>Premium Broken Walnut Kernels Farmley Standee Pouch 200 g</t>
        </is>
      </c>
      <c r="I553" s="22" t="inlineStr">
        <is>
          <t>Premium Broken Walnut Kernels</t>
        </is>
      </c>
      <c r="J553" s="24" t="n">
        <v>0.2</v>
      </c>
      <c r="K553" s="24" t="n">
        <v>300</v>
      </c>
      <c r="L553" s="22" t="inlineStr">
        <is>
          <t>MAX HYPERMARKET INDIA PRIVATE LIMITED</t>
        </is>
      </c>
      <c r="M553" s="24" t="n">
        <v>60</v>
      </c>
      <c r="N553" s="22" t="inlineStr">
        <is>
          <t>Modern Trade</t>
        </is>
      </c>
      <c r="O553" s="22" t="inlineStr">
        <is>
          <t>Indore</t>
        </is>
      </c>
      <c r="P553" s="22" t="inlineStr">
        <is>
          <t>KVI</t>
        </is>
      </c>
      <c r="Q553" s="22" t="inlineStr">
        <is>
          <t>Walnut</t>
        </is>
      </c>
      <c r="R553" s="25">
        <f>IF(Config!$B$4&gt;0,M553/Config!$B$4,0)</f>
        <v/>
      </c>
      <c r="S553" s="25">
        <f>IF(Config!$B$4&gt;0,K553/Config!$B$4,0)</f>
        <v/>
      </c>
      <c r="T553" s="25">
        <f>R553*Config!$B$7</f>
        <v/>
      </c>
      <c r="U553" s="25">
        <f>S553*Config!$B$7</f>
        <v/>
      </c>
      <c r="V553" s="25" t="n">
        <v>28.8</v>
      </c>
      <c r="W553" s="25" t="n">
        <v>144</v>
      </c>
      <c r="X553" s="26">
        <f>IF(T553&gt;0,V553/T553,0)</f>
        <v/>
      </c>
      <c r="Y553" s="26">
        <f>IF(U553&gt;0,W553/U553,0)</f>
        <v/>
      </c>
      <c r="Z553" s="25">
        <f>T553-V553</f>
        <v/>
      </c>
      <c r="AA553" s="25">
        <f>U553-W553</f>
        <v/>
      </c>
      <c r="AB553" s="25">
        <f>IF(Config!$B$7&gt;0,(V553/Config!$B$7)*Config!$B$4,0)</f>
        <v/>
      </c>
      <c r="AC553" s="25">
        <f>IF(Config!$B$7&gt;0,(W553/Config!$B$7)*Config!$B$4,0)</f>
        <v/>
      </c>
    </row>
    <row r="554" hidden="1" outlineLevel="1">
      <c r="A554" s="22" t="inlineStr">
        <is>
          <t>May</t>
        </is>
      </c>
      <c r="B554" s="22" t="n">
        <v>2026</v>
      </c>
      <c r="C554" s="22" t="inlineStr">
        <is>
          <t>25-04-2026</t>
        </is>
      </c>
      <c r="D554" s="23" t="n">
        <v>0.7266666666666667</v>
      </c>
      <c r="E554" s="22" t="inlineStr">
        <is>
          <t>Walnut_12-1535</t>
        </is>
      </c>
      <c r="F554" s="22" t="inlineStr">
        <is>
          <t>FG</t>
        </is>
      </c>
      <c r="G554" s="22" t="inlineStr">
        <is>
          <t>Walnut</t>
        </is>
      </c>
      <c r="H554" s="22" t="inlineStr">
        <is>
          <t>Premium Broken Walnut Kernels Farmley Standee Pouch 200 g</t>
        </is>
      </c>
      <c r="I554" s="22" t="inlineStr">
        <is>
          <t>Premium Broken Walnut Kernels</t>
        </is>
      </c>
      <c r="J554" s="24" t="n">
        <v>0.2</v>
      </c>
      <c r="K554" s="24" t="n">
        <v>1104</v>
      </c>
      <c r="L554" s="22" t="inlineStr">
        <is>
          <t>MORE RETAIL LIMITED</t>
        </is>
      </c>
      <c r="M554" s="24" t="n">
        <v>220.8</v>
      </c>
      <c r="N554" s="22" t="inlineStr">
        <is>
          <t>Modern Trade</t>
        </is>
      </c>
      <c r="O554" s="22" t="inlineStr">
        <is>
          <t>Indore</t>
        </is>
      </c>
      <c r="P554" s="22" t="inlineStr">
        <is>
          <t>KVI</t>
        </is>
      </c>
      <c r="Q554" s="22" t="inlineStr">
        <is>
          <t>Walnut</t>
        </is>
      </c>
      <c r="R554" s="25">
        <f>IF(Config!$B$4&gt;0,M554/Config!$B$4,0)</f>
        <v/>
      </c>
      <c r="S554" s="25">
        <f>IF(Config!$B$4&gt;0,K554/Config!$B$4,0)</f>
        <v/>
      </c>
      <c r="T554" s="25">
        <f>R554*Config!$B$7</f>
        <v/>
      </c>
      <c r="U554" s="25">
        <f>S554*Config!$B$7</f>
        <v/>
      </c>
      <c r="V554" s="25" t="n">
        <v>28.8</v>
      </c>
      <c r="W554" s="25" t="n">
        <v>144</v>
      </c>
      <c r="X554" s="26">
        <f>IF(T554&gt;0,V554/T554,0)</f>
        <v/>
      </c>
      <c r="Y554" s="26">
        <f>IF(U554&gt;0,W554/U554,0)</f>
        <v/>
      </c>
      <c r="Z554" s="25">
        <f>T554-V554</f>
        <v/>
      </c>
      <c r="AA554" s="25">
        <f>U554-W554</f>
        <v/>
      </c>
      <c r="AB554" s="25">
        <f>IF(Config!$B$7&gt;0,(V554/Config!$B$7)*Config!$B$4,0)</f>
        <v/>
      </c>
      <c r="AC554" s="25">
        <f>IF(Config!$B$7&gt;0,(W554/Config!$B$7)*Config!$B$4,0)</f>
        <v/>
      </c>
    </row>
    <row r="555" hidden="1" outlineLevel="1">
      <c r="A555" s="22" t="inlineStr">
        <is>
          <t>May</t>
        </is>
      </c>
      <c r="B555" s="22" t="n">
        <v>2026</v>
      </c>
      <c r="C555" s="22" t="inlineStr">
        <is>
          <t>25-04-2026</t>
        </is>
      </c>
      <c r="D555" s="23" t="n">
        <v>0.7266782407407407</v>
      </c>
      <c r="E555" s="22" t="inlineStr">
        <is>
          <t>Walnut_12-1535</t>
        </is>
      </c>
      <c r="F555" s="22" t="inlineStr">
        <is>
          <t>FG</t>
        </is>
      </c>
      <c r="G555" s="22" t="inlineStr">
        <is>
          <t>Walnut</t>
        </is>
      </c>
      <c r="H555" s="22" t="inlineStr">
        <is>
          <t>Premium Broken Walnut Kernels Farmley Standee Pouch 200 g</t>
        </is>
      </c>
      <c r="I555" s="22" t="inlineStr">
        <is>
          <t>Premium Broken Walnut Kernels</t>
        </is>
      </c>
      <c r="J555" s="24" t="n">
        <v>0.2</v>
      </c>
      <c r="K555" s="24" t="n">
        <v>349</v>
      </c>
      <c r="L555" s="22" t="inlineStr">
        <is>
          <t>Jhabak Marketing</t>
        </is>
      </c>
      <c r="M555" s="24" t="n">
        <v>69.8</v>
      </c>
      <c r="N555" s="22" t="inlineStr">
        <is>
          <t>Modern Trade</t>
        </is>
      </c>
      <c r="O555" s="22" t="inlineStr">
        <is>
          <t>Indore</t>
        </is>
      </c>
      <c r="P555" s="22" t="inlineStr">
        <is>
          <t>KVI</t>
        </is>
      </c>
      <c r="Q555" s="22" t="inlineStr">
        <is>
          <t>Walnut</t>
        </is>
      </c>
      <c r="R555" s="25">
        <f>IF(Config!$B$4&gt;0,M555/Config!$B$4,0)</f>
        <v/>
      </c>
      <c r="S555" s="25">
        <f>IF(Config!$B$4&gt;0,K555/Config!$B$4,0)</f>
        <v/>
      </c>
      <c r="T555" s="25">
        <f>R555*Config!$B$7</f>
        <v/>
      </c>
      <c r="U555" s="25">
        <f>S555*Config!$B$7</f>
        <v/>
      </c>
      <c r="V555" s="25" t="n">
        <v>14.4</v>
      </c>
      <c r="W555" s="25" t="n">
        <v>72</v>
      </c>
      <c r="X555" s="26">
        <f>IF(T555&gt;0,V555/T555,0)</f>
        <v/>
      </c>
      <c r="Y555" s="26">
        <f>IF(U555&gt;0,W555/U555,0)</f>
        <v/>
      </c>
      <c r="Z555" s="25">
        <f>T555-V555</f>
        <v/>
      </c>
      <c r="AA555" s="25">
        <f>U555-W555</f>
        <v/>
      </c>
      <c r="AB555" s="25">
        <f>IF(Config!$B$7&gt;0,(V555/Config!$B$7)*Config!$B$4,0)</f>
        <v/>
      </c>
      <c r="AC555" s="25">
        <f>IF(Config!$B$7&gt;0,(W555/Config!$B$7)*Config!$B$4,0)</f>
        <v/>
      </c>
    </row>
    <row r="556" hidden="1" outlineLevel="1">
      <c r="A556" s="22" t="inlineStr">
        <is>
          <t>May</t>
        </is>
      </c>
      <c r="B556" s="22" t="n">
        <v>2026</v>
      </c>
      <c r="C556" s="22" t="inlineStr">
        <is>
          <t>25-04-2026</t>
        </is>
      </c>
      <c r="D556" s="23" t="n">
        <v>0.726724537037037</v>
      </c>
      <c r="E556" s="22" t="inlineStr">
        <is>
          <t>Walnut_12-1535</t>
        </is>
      </c>
      <c r="F556" s="22" t="inlineStr">
        <is>
          <t>FG</t>
        </is>
      </c>
      <c r="G556" s="22" t="inlineStr">
        <is>
          <t>Walnut</t>
        </is>
      </c>
      <c r="H556" s="22" t="inlineStr">
        <is>
          <t>Premium Broken Walnut Kernels Farmley Standee Pouch 200 g</t>
        </is>
      </c>
      <c r="I556" s="22" t="inlineStr">
        <is>
          <t>Premium Broken Walnut Kernels</t>
        </is>
      </c>
      <c r="J556" s="24" t="n">
        <v>0.2</v>
      </c>
      <c r="K556" s="24" t="n">
        <v>180</v>
      </c>
      <c r="L556" s="22" t="inlineStr">
        <is>
          <t>Natures Basket Limited</t>
        </is>
      </c>
      <c r="M556" s="24" t="n">
        <v>36</v>
      </c>
      <c r="N556" s="22" t="inlineStr">
        <is>
          <t>Modern Trade</t>
        </is>
      </c>
      <c r="O556" s="22" t="inlineStr">
        <is>
          <t>Indore</t>
        </is>
      </c>
      <c r="P556" s="22" t="inlineStr">
        <is>
          <t>KVI</t>
        </is>
      </c>
      <c r="Q556" s="22" t="inlineStr">
        <is>
          <t>Walnut</t>
        </is>
      </c>
      <c r="R556" s="25">
        <f>IF(Config!$B$4&gt;0,M556/Config!$B$4,0)</f>
        <v/>
      </c>
      <c r="S556" s="25">
        <f>IF(Config!$B$4&gt;0,K556/Config!$B$4,0)</f>
        <v/>
      </c>
      <c r="T556" s="25">
        <f>R556*Config!$B$7</f>
        <v/>
      </c>
      <c r="U556" s="25">
        <f>S556*Config!$B$7</f>
        <v/>
      </c>
      <c r="V556" s="25" t="n">
        <v>0</v>
      </c>
      <c r="W556" s="25" t="n">
        <v>0</v>
      </c>
      <c r="X556" s="26">
        <f>IF(T556&gt;0,V556/T556,0)</f>
        <v/>
      </c>
      <c r="Y556" s="26">
        <f>IF(U556&gt;0,W556/U556,0)</f>
        <v/>
      </c>
      <c r="Z556" s="25">
        <f>T556-V556</f>
        <v/>
      </c>
      <c r="AA556" s="25">
        <f>U556-W556</f>
        <v/>
      </c>
      <c r="AB556" s="25">
        <f>IF(Config!$B$7&gt;0,(V556/Config!$B$7)*Config!$B$4,0)</f>
        <v/>
      </c>
      <c r="AC556" s="25">
        <f>IF(Config!$B$7&gt;0,(W556/Config!$B$7)*Config!$B$4,0)</f>
        <v/>
      </c>
    </row>
    <row r="557" hidden="1" outlineLevel="1">
      <c r="A557" s="22" t="inlineStr"/>
      <c r="B557" s="22" t="inlineStr"/>
      <c r="C557" s="22" t="inlineStr"/>
      <c r="D557" s="22" t="inlineStr"/>
      <c r="E557" s="22" t="inlineStr">
        <is>
          <t>Walnut_12-1535</t>
        </is>
      </c>
      <c r="F557" s="22" t="inlineStr"/>
      <c r="G557" s="22" t="inlineStr">
        <is>
          <t>Walnut</t>
        </is>
      </c>
      <c r="H557" s="22" t="inlineStr">
        <is>
          <t>Premium Broken Walnut Kernels Farmley Standee Pouch 200 g</t>
        </is>
      </c>
      <c r="I557" s="22" t="inlineStr"/>
      <c r="J557" s="24" t="n">
        <v>0</v>
      </c>
      <c r="K557" s="24" t="n">
        <v>0</v>
      </c>
      <c r="L557" s="22" t="inlineStr">
        <is>
          <t>CPC - Central Police Canteen Cisf Unit Kopt Kolkata</t>
        </is>
      </c>
      <c r="M557" s="24" t="n">
        <v>0</v>
      </c>
      <c r="N557" s="22" t="inlineStr">
        <is>
          <t>CPC KPKB</t>
        </is>
      </c>
      <c r="O557" s="22" t="inlineStr">
        <is>
          <t>Indore</t>
        </is>
      </c>
      <c r="P557" s="22" t="inlineStr"/>
      <c r="Q557" s="22" t="inlineStr">
        <is>
          <t>Walnut</t>
        </is>
      </c>
      <c r="R557" s="25">
        <f>IF(Config!$B$4&gt;0,M557/Config!$B$4,0)</f>
        <v/>
      </c>
      <c r="S557" s="25">
        <f>IF(Config!$B$4&gt;0,K557/Config!$B$4,0)</f>
        <v/>
      </c>
      <c r="T557" s="25">
        <f>R557*Config!$B$7</f>
        <v/>
      </c>
      <c r="U557" s="25">
        <f>S557*Config!$B$7</f>
        <v/>
      </c>
      <c r="V557" s="25" t="n">
        <v>24</v>
      </c>
      <c r="W557" s="25" t="n">
        <v>120</v>
      </c>
      <c r="X557" s="26">
        <f>IF(T557&gt;0,V557/T557,0)</f>
        <v/>
      </c>
      <c r="Y557" s="26">
        <f>IF(U557&gt;0,W557/U557,0)</f>
        <v/>
      </c>
      <c r="Z557" s="25">
        <f>T557-V557</f>
        <v/>
      </c>
      <c r="AA557" s="25">
        <f>U557-W557</f>
        <v/>
      </c>
      <c r="AB557" s="25">
        <f>IF(Config!$B$7&gt;0,(V557/Config!$B$7)*Config!$B$4,0)</f>
        <v/>
      </c>
      <c r="AC557" s="25">
        <f>IF(Config!$B$7&gt;0,(W557/Config!$B$7)*Config!$B$4,0)</f>
        <v/>
      </c>
    </row>
    <row r="558" hidden="1" outlineLevel="1">
      <c r="A558" s="22" t="inlineStr"/>
      <c r="B558" s="22" t="inlineStr"/>
      <c r="C558" s="22" t="inlineStr"/>
      <c r="D558" s="22" t="inlineStr"/>
      <c r="E558" s="22" t="inlineStr">
        <is>
          <t>Walnut_12-1535</t>
        </is>
      </c>
      <c r="F558" s="22" t="inlineStr"/>
      <c r="G558" s="22" t="inlineStr">
        <is>
          <t>Walnut</t>
        </is>
      </c>
      <c r="H558" s="22" t="inlineStr">
        <is>
          <t>Premium Broken Walnut Kernels Farmley Standee Pouch 200 g</t>
        </is>
      </c>
      <c r="I558" s="22" t="inlineStr"/>
      <c r="J558" s="24" t="n">
        <v>0</v>
      </c>
      <c r="K558" s="24" t="n">
        <v>0</v>
      </c>
      <c r="L558" s="22" t="inlineStr">
        <is>
          <t>CPC - KPKB Master Canteen Dhanbad</t>
        </is>
      </c>
      <c r="M558" s="24" t="n">
        <v>0</v>
      </c>
      <c r="N558" s="22" t="inlineStr">
        <is>
          <t>CPC KPKB</t>
        </is>
      </c>
      <c r="O558" s="22" t="inlineStr">
        <is>
          <t>Indore</t>
        </is>
      </c>
      <c r="P558" s="22" t="inlineStr"/>
      <c r="Q558" s="22" t="inlineStr">
        <is>
          <t>Walnut</t>
        </is>
      </c>
      <c r="R558" s="25">
        <f>IF(Config!$B$4&gt;0,M558/Config!$B$4,0)</f>
        <v/>
      </c>
      <c r="S558" s="25">
        <f>IF(Config!$B$4&gt;0,K558/Config!$B$4,0)</f>
        <v/>
      </c>
      <c r="T558" s="25">
        <f>R558*Config!$B$7</f>
        <v/>
      </c>
      <c r="U558" s="25">
        <f>S558*Config!$B$7</f>
        <v/>
      </c>
      <c r="V558" s="25" t="n">
        <v>72</v>
      </c>
      <c r="W558" s="25" t="n">
        <v>360</v>
      </c>
      <c r="X558" s="26">
        <f>IF(T558&gt;0,V558/T558,0)</f>
        <v/>
      </c>
      <c r="Y558" s="26">
        <f>IF(U558&gt;0,W558/U558,0)</f>
        <v/>
      </c>
      <c r="Z558" s="25">
        <f>T558-V558</f>
        <v/>
      </c>
      <c r="AA558" s="25">
        <f>U558-W558</f>
        <v/>
      </c>
      <c r="AB558" s="25">
        <f>IF(Config!$B$7&gt;0,(V558/Config!$B$7)*Config!$B$4,0)</f>
        <v/>
      </c>
      <c r="AC558" s="25">
        <f>IF(Config!$B$7&gt;0,(W558/Config!$B$7)*Config!$B$4,0)</f>
        <v/>
      </c>
    </row>
    <row r="559" hidden="1" outlineLevel="1">
      <c r="A559" s="22" t="inlineStr"/>
      <c r="B559" s="22" t="inlineStr"/>
      <c r="C559" s="22" t="inlineStr"/>
      <c r="D559" s="22" t="inlineStr"/>
      <c r="E559" s="22" t="inlineStr">
        <is>
          <t>Walnut_12-1535</t>
        </is>
      </c>
      <c r="F559" s="22" t="inlineStr"/>
      <c r="G559" s="22" t="inlineStr">
        <is>
          <t>Walnut</t>
        </is>
      </c>
      <c r="H559" s="22" t="inlineStr">
        <is>
          <t>Premium Broken Walnut Kernels Farmley Standee Pouch 200 g</t>
        </is>
      </c>
      <c r="I559" s="22" t="inlineStr"/>
      <c r="J559" s="24" t="n">
        <v>0</v>
      </c>
      <c r="K559" s="24" t="n">
        <v>0</v>
      </c>
      <c r="L559" s="22" t="inlineStr">
        <is>
          <t>CPC - Kendriya Police Kalyan Master Bhandar</t>
        </is>
      </c>
      <c r="M559" s="24" t="n">
        <v>0</v>
      </c>
      <c r="N559" s="22" t="inlineStr">
        <is>
          <t>CPC KPKB</t>
        </is>
      </c>
      <c r="O559" s="22" t="inlineStr">
        <is>
          <t>Indore</t>
        </is>
      </c>
      <c r="P559" s="22" t="inlineStr"/>
      <c r="Q559" s="22" t="inlineStr">
        <is>
          <t>Walnut</t>
        </is>
      </c>
      <c r="R559" s="25">
        <f>IF(Config!$B$4&gt;0,M559/Config!$B$4,0)</f>
        <v/>
      </c>
      <c r="S559" s="25">
        <f>IF(Config!$B$4&gt;0,K559/Config!$B$4,0)</f>
        <v/>
      </c>
      <c r="T559" s="25">
        <f>R559*Config!$B$7</f>
        <v/>
      </c>
      <c r="U559" s="25">
        <f>S559*Config!$B$7</f>
        <v/>
      </c>
      <c r="V559" s="25" t="n">
        <v>14.4</v>
      </c>
      <c r="W559" s="25" t="n">
        <v>72</v>
      </c>
      <c r="X559" s="26">
        <f>IF(T559&gt;0,V559/T559,0)</f>
        <v/>
      </c>
      <c r="Y559" s="26">
        <f>IF(U559&gt;0,W559/U559,0)</f>
        <v/>
      </c>
      <c r="Z559" s="25">
        <f>T559-V559</f>
        <v/>
      </c>
      <c r="AA559" s="25">
        <f>U559-W559</f>
        <v/>
      </c>
      <c r="AB559" s="25">
        <f>IF(Config!$B$7&gt;0,(V559/Config!$B$7)*Config!$B$4,0)</f>
        <v/>
      </c>
      <c r="AC559" s="25">
        <f>IF(Config!$B$7&gt;0,(W559/Config!$B$7)*Config!$B$4,0)</f>
        <v/>
      </c>
    </row>
    <row r="560" hidden="1" outlineLevel="1">
      <c r="A560" s="22" t="inlineStr"/>
      <c r="B560" s="22" t="inlineStr"/>
      <c r="C560" s="22" t="inlineStr"/>
      <c r="D560" s="22" t="inlineStr"/>
      <c r="E560" s="22" t="inlineStr">
        <is>
          <t>Walnut_12-1535</t>
        </is>
      </c>
      <c r="F560" s="22" t="inlineStr"/>
      <c r="G560" s="22" t="inlineStr">
        <is>
          <t>Walnut</t>
        </is>
      </c>
      <c r="H560" s="22" t="inlineStr">
        <is>
          <t>Premium Broken Walnut Kernels Farmley Standee Pouch 200 g</t>
        </is>
      </c>
      <c r="I560" s="22" t="inlineStr"/>
      <c r="J560" s="24" t="n">
        <v>0</v>
      </c>
      <c r="K560" s="24" t="n">
        <v>0</v>
      </c>
      <c r="L560" s="22" t="inlineStr">
        <is>
          <t>CPC - Master Bhandar CRPF HQ CGO</t>
        </is>
      </c>
      <c r="M560" s="24" t="n">
        <v>0</v>
      </c>
      <c r="N560" s="22" t="inlineStr">
        <is>
          <t>CPC KPKB</t>
        </is>
      </c>
      <c r="O560" s="22" t="inlineStr">
        <is>
          <t>Indore</t>
        </is>
      </c>
      <c r="P560" s="22" t="inlineStr"/>
      <c r="Q560" s="22" t="inlineStr">
        <is>
          <t>Walnut</t>
        </is>
      </c>
      <c r="R560" s="25">
        <f>IF(Config!$B$4&gt;0,M560/Config!$B$4,0)</f>
        <v/>
      </c>
      <c r="S560" s="25">
        <f>IF(Config!$B$4&gt;0,K560/Config!$B$4,0)</f>
        <v/>
      </c>
      <c r="T560" s="25">
        <f>R560*Config!$B$7</f>
        <v/>
      </c>
      <c r="U560" s="25">
        <f>S560*Config!$B$7</f>
        <v/>
      </c>
      <c r="V560" s="25" t="n">
        <v>19.2</v>
      </c>
      <c r="W560" s="25" t="n">
        <v>96</v>
      </c>
      <c r="X560" s="26">
        <f>IF(T560&gt;0,V560/T560,0)</f>
        <v/>
      </c>
      <c r="Y560" s="26">
        <f>IF(U560&gt;0,W560/U560,0)</f>
        <v/>
      </c>
      <c r="Z560" s="25">
        <f>T560-V560</f>
        <v/>
      </c>
      <c r="AA560" s="25">
        <f>U560-W560</f>
        <v/>
      </c>
      <c r="AB560" s="25">
        <f>IF(Config!$B$7&gt;0,(V560/Config!$B$7)*Config!$B$4,0)</f>
        <v/>
      </c>
      <c r="AC560" s="25">
        <f>IF(Config!$B$7&gt;0,(W560/Config!$B$7)*Config!$B$4,0)</f>
        <v/>
      </c>
    </row>
    <row r="561" hidden="1" outlineLevel="1">
      <c r="A561" s="22" t="inlineStr"/>
      <c r="B561" s="22" t="inlineStr"/>
      <c r="C561" s="22" t="inlineStr"/>
      <c r="D561" s="22" t="inlineStr"/>
      <c r="E561" s="22" t="inlineStr">
        <is>
          <t>Walnut_12-1535</t>
        </is>
      </c>
      <c r="F561" s="22" t="inlineStr"/>
      <c r="G561" s="22" t="inlineStr">
        <is>
          <t>Walnut</t>
        </is>
      </c>
      <c r="H561" s="22" t="inlineStr">
        <is>
          <t>Premium Broken Walnut Kernels Farmley Standee Pouch 200 g</t>
        </is>
      </c>
      <c r="I561" s="22" t="inlineStr"/>
      <c r="J561" s="24" t="n">
        <v>0</v>
      </c>
      <c r="K561" s="24" t="n">
        <v>0</v>
      </c>
      <c r="L561" s="22" t="inlineStr">
        <is>
          <t>CPC - Master Canteen CPC SSB FHQ</t>
        </is>
      </c>
      <c r="M561" s="24" t="n">
        <v>0</v>
      </c>
      <c r="N561" s="22" t="inlineStr">
        <is>
          <t>CPC KPKB</t>
        </is>
      </c>
      <c r="O561" s="22" t="inlineStr">
        <is>
          <t>Indore</t>
        </is>
      </c>
      <c r="P561" s="22" t="inlineStr"/>
      <c r="Q561" s="22" t="inlineStr">
        <is>
          <t>Walnut</t>
        </is>
      </c>
      <c r="R561" s="25">
        <f>IF(Config!$B$4&gt;0,M561/Config!$B$4,0)</f>
        <v/>
      </c>
      <c r="S561" s="25">
        <f>IF(Config!$B$4&gt;0,K561/Config!$B$4,0)</f>
        <v/>
      </c>
      <c r="T561" s="25">
        <f>R561*Config!$B$7</f>
        <v/>
      </c>
      <c r="U561" s="25">
        <f>S561*Config!$B$7</f>
        <v/>
      </c>
      <c r="V561" s="25" t="n">
        <v>4.8</v>
      </c>
      <c r="W561" s="25" t="n">
        <v>24</v>
      </c>
      <c r="X561" s="26">
        <f>IF(T561&gt;0,V561/T561,0)</f>
        <v/>
      </c>
      <c r="Y561" s="26">
        <f>IF(U561&gt;0,W561/U561,0)</f>
        <v/>
      </c>
      <c r="Z561" s="25">
        <f>T561-V561</f>
        <v/>
      </c>
      <c r="AA561" s="25">
        <f>U561-W561</f>
        <v/>
      </c>
      <c r="AB561" s="25">
        <f>IF(Config!$B$7&gt;0,(V561/Config!$B$7)*Config!$B$4,0)</f>
        <v/>
      </c>
      <c r="AC561" s="25">
        <f>IF(Config!$B$7&gt;0,(W561/Config!$B$7)*Config!$B$4,0)</f>
        <v/>
      </c>
    </row>
    <row r="562" hidden="1" outlineLevel="1">
      <c r="A562" s="22" t="inlineStr"/>
      <c r="B562" s="22" t="inlineStr"/>
      <c r="C562" s="22" t="inlineStr"/>
      <c r="D562" s="22" t="inlineStr"/>
      <c r="E562" s="22" t="inlineStr">
        <is>
          <t>Walnut_12-1535</t>
        </is>
      </c>
      <c r="F562" s="22" t="inlineStr"/>
      <c r="G562" s="22" t="inlineStr">
        <is>
          <t>Walnut</t>
        </is>
      </c>
      <c r="H562" s="22" t="inlineStr">
        <is>
          <t>Premium Broken Walnut Kernels Farmley Standee Pouch 200 g</t>
        </is>
      </c>
      <c r="I562" s="22" t="inlineStr"/>
      <c r="J562" s="24" t="n">
        <v>0</v>
      </c>
      <c r="K562" s="24" t="n">
        <v>0</v>
      </c>
      <c r="L562" s="22" t="inlineStr">
        <is>
          <t>CPC - Master Canteen Central Police Canteen</t>
        </is>
      </c>
      <c r="M562" s="24" t="n">
        <v>0</v>
      </c>
      <c r="N562" s="22" t="inlineStr">
        <is>
          <t>CPC KPKB</t>
        </is>
      </c>
      <c r="O562" s="22" t="inlineStr">
        <is>
          <t>Indore</t>
        </is>
      </c>
      <c r="P562" s="22" t="inlineStr"/>
      <c r="Q562" s="22" t="inlineStr">
        <is>
          <t>Walnut</t>
        </is>
      </c>
      <c r="R562" s="25">
        <f>IF(Config!$B$4&gt;0,M562/Config!$B$4,0)</f>
        <v/>
      </c>
      <c r="S562" s="25">
        <f>IF(Config!$B$4&gt;0,K562/Config!$B$4,0)</f>
        <v/>
      </c>
      <c r="T562" s="25">
        <f>R562*Config!$B$7</f>
        <v/>
      </c>
      <c r="U562" s="25">
        <f>S562*Config!$B$7</f>
        <v/>
      </c>
      <c r="V562" s="25" t="n">
        <v>192</v>
      </c>
      <c r="W562" s="25" t="n">
        <v>960</v>
      </c>
      <c r="X562" s="26">
        <f>IF(T562&gt;0,V562/T562,0)</f>
        <v/>
      </c>
      <c r="Y562" s="26">
        <f>IF(U562&gt;0,W562/U562,0)</f>
        <v/>
      </c>
      <c r="Z562" s="25">
        <f>T562-V562</f>
        <v/>
      </c>
      <c r="AA562" s="25">
        <f>U562-W562</f>
        <v/>
      </c>
      <c r="AB562" s="25">
        <f>IF(Config!$B$7&gt;0,(V562/Config!$B$7)*Config!$B$4,0)</f>
        <v/>
      </c>
      <c r="AC562" s="25">
        <f>IF(Config!$B$7&gt;0,(W562/Config!$B$7)*Config!$B$4,0)</f>
        <v/>
      </c>
    </row>
    <row r="563" hidden="1" outlineLevel="1">
      <c r="A563" s="22" t="inlineStr"/>
      <c r="B563" s="22" t="inlineStr"/>
      <c r="C563" s="22" t="inlineStr"/>
      <c r="D563" s="22" t="inlineStr"/>
      <c r="E563" s="22" t="inlineStr">
        <is>
          <t>Walnut_12-1535</t>
        </is>
      </c>
      <c r="F563" s="22" t="inlineStr"/>
      <c r="G563" s="22" t="inlineStr">
        <is>
          <t>Walnut</t>
        </is>
      </c>
      <c r="H563" s="22" t="inlineStr">
        <is>
          <t>Premium Broken Walnut Kernels Farmley Standee Pouch 200 g</t>
        </is>
      </c>
      <c r="I563" s="22" t="inlineStr"/>
      <c r="J563" s="24" t="n">
        <v>0</v>
      </c>
      <c r="K563" s="24" t="n">
        <v>0</v>
      </c>
      <c r="L563" s="22" t="inlineStr">
        <is>
          <t>CPC -CTC Srinagar</t>
        </is>
      </c>
      <c r="M563" s="24" t="n">
        <v>0</v>
      </c>
      <c r="N563" s="22" t="inlineStr">
        <is>
          <t>CPC KPKB</t>
        </is>
      </c>
      <c r="O563" s="22" t="inlineStr">
        <is>
          <t>Indore</t>
        </is>
      </c>
      <c r="P563" s="22" t="inlineStr"/>
      <c r="Q563" s="22" t="inlineStr">
        <is>
          <t>Walnut</t>
        </is>
      </c>
      <c r="R563" s="25">
        <f>IF(Config!$B$4&gt;0,M563/Config!$B$4,0)</f>
        <v/>
      </c>
      <c r="S563" s="25">
        <f>IF(Config!$B$4&gt;0,K563/Config!$B$4,0)</f>
        <v/>
      </c>
      <c r="T563" s="25">
        <f>R563*Config!$B$7</f>
        <v/>
      </c>
      <c r="U563" s="25">
        <f>S563*Config!$B$7</f>
        <v/>
      </c>
      <c r="V563" s="25" t="n">
        <v>38.4</v>
      </c>
      <c r="W563" s="25" t="n">
        <v>192</v>
      </c>
      <c r="X563" s="26">
        <f>IF(T563&gt;0,V563/T563,0)</f>
        <v/>
      </c>
      <c r="Y563" s="26">
        <f>IF(U563&gt;0,W563/U563,0)</f>
        <v/>
      </c>
      <c r="Z563" s="25">
        <f>T563-V563</f>
        <v/>
      </c>
      <c r="AA563" s="25">
        <f>U563-W563</f>
        <v/>
      </c>
      <c r="AB563" s="25">
        <f>IF(Config!$B$7&gt;0,(V563/Config!$B$7)*Config!$B$4,0)</f>
        <v/>
      </c>
      <c r="AC563" s="25">
        <f>IF(Config!$B$7&gt;0,(W563/Config!$B$7)*Config!$B$4,0)</f>
        <v/>
      </c>
    </row>
    <row r="564" hidden="1" outlineLevel="1">
      <c r="A564" s="22" t="inlineStr"/>
      <c r="B564" s="22" t="inlineStr"/>
      <c r="C564" s="22" t="inlineStr"/>
      <c r="D564" s="22" t="inlineStr"/>
      <c r="E564" s="22" t="inlineStr">
        <is>
          <t>Walnut_12-1535</t>
        </is>
      </c>
      <c r="F564" s="22" t="inlineStr"/>
      <c r="G564" s="22" t="inlineStr">
        <is>
          <t>Walnut</t>
        </is>
      </c>
      <c r="H564" s="22" t="inlineStr">
        <is>
          <t>Premium Broken Walnut Kernels Farmley Standee Pouch 200 g</t>
        </is>
      </c>
      <c r="I564" s="22" t="inlineStr"/>
      <c r="J564" s="24" t="n">
        <v>0</v>
      </c>
      <c r="K564" s="24" t="n">
        <v>0</v>
      </c>
      <c r="L564" s="22" t="inlineStr">
        <is>
          <t>CPC -Chairman Master Bhandar -Pithoragarh-Uttarakhand-262501</t>
        </is>
      </c>
      <c r="M564" s="24" t="n">
        <v>0</v>
      </c>
      <c r="N564" s="22" t="inlineStr">
        <is>
          <t>CPC KPKB</t>
        </is>
      </c>
      <c r="O564" s="22" t="inlineStr">
        <is>
          <t>Indore</t>
        </is>
      </c>
      <c r="P564" s="22" t="inlineStr"/>
      <c r="Q564" s="22" t="inlineStr">
        <is>
          <t>Walnut</t>
        </is>
      </c>
      <c r="R564" s="25">
        <f>IF(Config!$B$4&gt;0,M564/Config!$B$4,0)</f>
        <v/>
      </c>
      <c r="S564" s="25">
        <f>IF(Config!$B$4&gt;0,K564/Config!$B$4,0)</f>
        <v/>
      </c>
      <c r="T564" s="25">
        <f>R564*Config!$B$7</f>
        <v/>
      </c>
      <c r="U564" s="25">
        <f>S564*Config!$B$7</f>
        <v/>
      </c>
      <c r="V564" s="25" t="n">
        <v>33.6</v>
      </c>
      <c r="W564" s="25" t="n">
        <v>168</v>
      </c>
      <c r="X564" s="26">
        <f>IF(T564&gt;0,V564/T564,0)</f>
        <v/>
      </c>
      <c r="Y564" s="26">
        <f>IF(U564&gt;0,W564/U564,0)</f>
        <v/>
      </c>
      <c r="Z564" s="25">
        <f>T564-V564</f>
        <v/>
      </c>
      <c r="AA564" s="25">
        <f>U564-W564</f>
        <v/>
      </c>
      <c r="AB564" s="25">
        <f>IF(Config!$B$7&gt;0,(V564/Config!$B$7)*Config!$B$4,0)</f>
        <v/>
      </c>
      <c r="AC564" s="25">
        <f>IF(Config!$B$7&gt;0,(W564/Config!$B$7)*Config!$B$4,0)</f>
        <v/>
      </c>
    </row>
    <row r="565" hidden="1" outlineLevel="1">
      <c r="A565" s="22" t="inlineStr"/>
      <c r="B565" s="22" t="inlineStr"/>
      <c r="C565" s="22" t="inlineStr"/>
      <c r="D565" s="22" t="inlineStr"/>
      <c r="E565" s="22" t="inlineStr">
        <is>
          <t>Walnut_12-1535</t>
        </is>
      </c>
      <c r="F565" s="22" t="inlineStr"/>
      <c r="G565" s="22" t="inlineStr">
        <is>
          <t>Walnut</t>
        </is>
      </c>
      <c r="H565" s="22" t="inlineStr">
        <is>
          <t>Premium Broken Walnut Kernels Farmley Standee Pouch 200 g</t>
        </is>
      </c>
      <c r="I565" s="22" t="inlineStr"/>
      <c r="J565" s="24" t="n">
        <v>0</v>
      </c>
      <c r="K565" s="24" t="n">
        <v>0</v>
      </c>
      <c r="L565" s="22" t="inlineStr">
        <is>
          <t>CPC -KPKB Master Bhandar -East Khasi Hills -Meghalaya- 793012</t>
        </is>
      </c>
      <c r="M565" s="24" t="n">
        <v>0</v>
      </c>
      <c r="N565" s="22" t="inlineStr">
        <is>
          <t>CPC KPKB</t>
        </is>
      </c>
      <c r="O565" s="22" t="inlineStr">
        <is>
          <t>Indore</t>
        </is>
      </c>
      <c r="P565" s="22" t="inlineStr"/>
      <c r="Q565" s="22" t="inlineStr">
        <is>
          <t>Walnut</t>
        </is>
      </c>
      <c r="R565" s="25">
        <f>IF(Config!$B$4&gt;0,M565/Config!$B$4,0)</f>
        <v/>
      </c>
      <c r="S565" s="25">
        <f>IF(Config!$B$4&gt;0,K565/Config!$B$4,0)</f>
        <v/>
      </c>
      <c r="T565" s="25">
        <f>R565*Config!$B$7</f>
        <v/>
      </c>
      <c r="U565" s="25">
        <f>S565*Config!$B$7</f>
        <v/>
      </c>
      <c r="V565" s="25" t="n">
        <v>9.6</v>
      </c>
      <c r="W565" s="25" t="n">
        <v>48</v>
      </c>
      <c r="X565" s="26">
        <f>IF(T565&gt;0,V565/T565,0)</f>
        <v/>
      </c>
      <c r="Y565" s="26">
        <f>IF(U565&gt;0,W565/U565,0)</f>
        <v/>
      </c>
      <c r="Z565" s="25">
        <f>T565-V565</f>
        <v/>
      </c>
      <c r="AA565" s="25">
        <f>U565-W565</f>
        <v/>
      </c>
      <c r="AB565" s="25">
        <f>IF(Config!$B$7&gt;0,(V565/Config!$B$7)*Config!$B$4,0)</f>
        <v/>
      </c>
      <c r="AC565" s="25">
        <f>IF(Config!$B$7&gt;0,(W565/Config!$B$7)*Config!$B$4,0)</f>
        <v/>
      </c>
    </row>
    <row r="566" hidden="1" outlineLevel="1">
      <c r="A566" s="22" t="inlineStr"/>
      <c r="B566" s="22" t="inlineStr"/>
      <c r="C566" s="22" t="inlineStr"/>
      <c r="D566" s="22" t="inlineStr"/>
      <c r="E566" s="22" t="inlineStr">
        <is>
          <t>Walnut_12-1535</t>
        </is>
      </c>
      <c r="F566" s="22" t="inlineStr"/>
      <c r="G566" s="22" t="inlineStr">
        <is>
          <t>Walnut</t>
        </is>
      </c>
      <c r="H566" s="22" t="inlineStr">
        <is>
          <t>Premium Broken Walnut Kernels Farmley Standee Pouch 200 g</t>
        </is>
      </c>
      <c r="I566" s="22" t="inlineStr"/>
      <c r="J566" s="24" t="n">
        <v>0</v>
      </c>
      <c r="K566" s="24" t="n">
        <v>0</v>
      </c>
      <c r="L566" s="22" t="inlineStr">
        <is>
          <t>CPC -KPKB Master Bhandar -Ghaziabad -Uttar Pradesh -201014</t>
        </is>
      </c>
      <c r="M566" s="24" t="n">
        <v>0</v>
      </c>
      <c r="N566" s="22" t="inlineStr">
        <is>
          <t>CPC KPKB</t>
        </is>
      </c>
      <c r="O566" s="22" t="inlineStr">
        <is>
          <t>Indore</t>
        </is>
      </c>
      <c r="P566" s="22" t="inlineStr"/>
      <c r="Q566" s="22" t="inlineStr">
        <is>
          <t>Walnut</t>
        </is>
      </c>
      <c r="R566" s="25">
        <f>IF(Config!$B$4&gt;0,M566/Config!$B$4,0)</f>
        <v/>
      </c>
      <c r="S566" s="25">
        <f>IF(Config!$B$4&gt;0,K566/Config!$B$4,0)</f>
        <v/>
      </c>
      <c r="T566" s="25">
        <f>R566*Config!$B$7</f>
        <v/>
      </c>
      <c r="U566" s="25">
        <f>S566*Config!$B$7</f>
        <v/>
      </c>
      <c r="V566" s="25" t="n">
        <v>4.8</v>
      </c>
      <c r="W566" s="25" t="n">
        <v>24</v>
      </c>
      <c r="X566" s="26">
        <f>IF(T566&gt;0,V566/T566,0)</f>
        <v/>
      </c>
      <c r="Y566" s="26">
        <f>IF(U566&gt;0,W566/U566,0)</f>
        <v/>
      </c>
      <c r="Z566" s="25">
        <f>T566-V566</f>
        <v/>
      </c>
      <c r="AA566" s="25">
        <f>U566-W566</f>
        <v/>
      </c>
      <c r="AB566" s="25">
        <f>IF(Config!$B$7&gt;0,(V566/Config!$B$7)*Config!$B$4,0)</f>
        <v/>
      </c>
      <c r="AC566" s="25">
        <f>IF(Config!$B$7&gt;0,(W566/Config!$B$7)*Config!$B$4,0)</f>
        <v/>
      </c>
    </row>
    <row r="567" hidden="1" outlineLevel="1">
      <c r="A567" s="22" t="inlineStr"/>
      <c r="B567" s="22" t="inlineStr"/>
      <c r="C567" s="22" t="inlineStr"/>
      <c r="D567" s="22" t="inlineStr"/>
      <c r="E567" s="22" t="inlineStr">
        <is>
          <t>Walnut_12-1535</t>
        </is>
      </c>
      <c r="F567" s="22" t="inlineStr"/>
      <c r="G567" s="22" t="inlineStr">
        <is>
          <t>Walnut</t>
        </is>
      </c>
      <c r="H567" s="22" t="inlineStr">
        <is>
          <t>Premium Broken Walnut Kernels Farmley Standee Pouch 200 g</t>
        </is>
      </c>
      <c r="I567" s="22" t="inlineStr"/>
      <c r="J567" s="24" t="n">
        <v>0</v>
      </c>
      <c r="K567" s="24" t="n">
        <v>0</v>
      </c>
      <c r="L567" s="22" t="inlineStr">
        <is>
          <t>CPC -KPKB Master Bhandar Cisf Unit RSP Rourkela</t>
        </is>
      </c>
      <c r="M567" s="24" t="n">
        <v>0</v>
      </c>
      <c r="N567" s="22" t="inlineStr">
        <is>
          <t>CPC KPKB</t>
        </is>
      </c>
      <c r="O567" s="22" t="inlineStr">
        <is>
          <t>Indore</t>
        </is>
      </c>
      <c r="P567" s="22" t="inlineStr"/>
      <c r="Q567" s="22" t="inlineStr">
        <is>
          <t>Walnut</t>
        </is>
      </c>
      <c r="R567" s="25">
        <f>IF(Config!$B$4&gt;0,M567/Config!$B$4,0)</f>
        <v/>
      </c>
      <c r="S567" s="25">
        <f>IF(Config!$B$4&gt;0,K567/Config!$B$4,0)</f>
        <v/>
      </c>
      <c r="T567" s="25">
        <f>R567*Config!$B$7</f>
        <v/>
      </c>
      <c r="U567" s="25">
        <f>S567*Config!$B$7</f>
        <v/>
      </c>
      <c r="V567" s="25" t="n">
        <v>9.6</v>
      </c>
      <c r="W567" s="25" t="n">
        <v>48</v>
      </c>
      <c r="X567" s="26">
        <f>IF(T567&gt;0,V567/T567,0)</f>
        <v/>
      </c>
      <c r="Y567" s="26">
        <f>IF(U567&gt;0,W567/U567,0)</f>
        <v/>
      </c>
      <c r="Z567" s="25">
        <f>T567-V567</f>
        <v/>
      </c>
      <c r="AA567" s="25">
        <f>U567-W567</f>
        <v/>
      </c>
      <c r="AB567" s="25">
        <f>IF(Config!$B$7&gt;0,(V567/Config!$B$7)*Config!$B$4,0)</f>
        <v/>
      </c>
      <c r="AC567" s="25">
        <f>IF(Config!$B$7&gt;0,(W567/Config!$B$7)*Config!$B$4,0)</f>
        <v/>
      </c>
    </row>
    <row r="568" hidden="1" outlineLevel="1">
      <c r="A568" s="22" t="inlineStr"/>
      <c r="B568" s="22" t="inlineStr"/>
      <c r="C568" s="22" t="inlineStr"/>
      <c r="D568" s="22" t="inlineStr"/>
      <c r="E568" s="22" t="inlineStr">
        <is>
          <t>Walnut_12-1535</t>
        </is>
      </c>
      <c r="F568" s="22" t="inlineStr"/>
      <c r="G568" s="22" t="inlineStr">
        <is>
          <t>Walnut</t>
        </is>
      </c>
      <c r="H568" s="22" t="inlineStr">
        <is>
          <t>Premium Broken Walnut Kernels Farmley Standee Pouch 200 g</t>
        </is>
      </c>
      <c r="I568" s="22" t="inlineStr"/>
      <c r="J568" s="24" t="n">
        <v>0</v>
      </c>
      <c r="K568" s="24" t="n">
        <v>0</v>
      </c>
      <c r="L568" s="22" t="inlineStr">
        <is>
          <t>CPC -Master Bhandar</t>
        </is>
      </c>
      <c r="M568" s="24" t="n">
        <v>0</v>
      </c>
      <c r="N568" s="22" t="inlineStr">
        <is>
          <t>CPC KPKB</t>
        </is>
      </c>
      <c r="O568" s="22" t="inlineStr">
        <is>
          <t>Indore</t>
        </is>
      </c>
      <c r="P568" s="22" t="inlineStr"/>
      <c r="Q568" s="22" t="inlineStr">
        <is>
          <t>Walnut</t>
        </is>
      </c>
      <c r="R568" s="25">
        <f>IF(Config!$B$4&gt;0,M568/Config!$B$4,0)</f>
        <v/>
      </c>
      <c r="S568" s="25">
        <f>IF(Config!$B$4&gt;0,K568/Config!$B$4,0)</f>
        <v/>
      </c>
      <c r="T568" s="25">
        <f>R568*Config!$B$7</f>
        <v/>
      </c>
      <c r="U568" s="25">
        <f>S568*Config!$B$7</f>
        <v/>
      </c>
      <c r="V568" s="25" t="n">
        <v>24</v>
      </c>
      <c r="W568" s="25" t="n">
        <v>120</v>
      </c>
      <c r="X568" s="26">
        <f>IF(T568&gt;0,V568/T568,0)</f>
        <v/>
      </c>
      <c r="Y568" s="26">
        <f>IF(U568&gt;0,W568/U568,0)</f>
        <v/>
      </c>
      <c r="Z568" s="25">
        <f>T568-V568</f>
        <v/>
      </c>
      <c r="AA568" s="25">
        <f>U568-W568</f>
        <v/>
      </c>
      <c r="AB568" s="25">
        <f>IF(Config!$B$7&gt;0,(V568/Config!$B$7)*Config!$B$4,0)</f>
        <v/>
      </c>
      <c r="AC568" s="25">
        <f>IF(Config!$B$7&gt;0,(W568/Config!$B$7)*Config!$B$4,0)</f>
        <v/>
      </c>
    </row>
    <row r="569" hidden="1" outlineLevel="1">
      <c r="A569" s="22" t="inlineStr"/>
      <c r="B569" s="22" t="inlineStr"/>
      <c r="C569" s="22" t="inlineStr"/>
      <c r="D569" s="22" t="inlineStr"/>
      <c r="E569" s="22" t="inlineStr">
        <is>
          <t>Walnut_12-1535</t>
        </is>
      </c>
      <c r="F569" s="22" t="inlineStr"/>
      <c r="G569" s="22" t="inlineStr">
        <is>
          <t>Walnut</t>
        </is>
      </c>
      <c r="H569" s="22" t="inlineStr">
        <is>
          <t>Premium Broken Walnut Kernels Farmley Standee Pouch 200 g</t>
        </is>
      </c>
      <c r="I569" s="22" t="inlineStr"/>
      <c r="J569" s="24" t="n">
        <v>0</v>
      </c>
      <c r="K569" s="24" t="n">
        <v>0</v>
      </c>
      <c r="L569" s="22" t="inlineStr">
        <is>
          <t>CPC -Master Bhandar (Kpkb)</t>
        </is>
      </c>
      <c r="M569" s="24" t="n">
        <v>0</v>
      </c>
      <c r="N569" s="22" t="inlineStr">
        <is>
          <t>CPC KPKB</t>
        </is>
      </c>
      <c r="O569" s="22" t="inlineStr">
        <is>
          <t>Indore</t>
        </is>
      </c>
      <c r="P569" s="22" t="inlineStr"/>
      <c r="Q569" s="22" t="inlineStr">
        <is>
          <t>Walnut</t>
        </is>
      </c>
      <c r="R569" s="25">
        <f>IF(Config!$B$4&gt;0,M569/Config!$B$4,0)</f>
        <v/>
      </c>
      <c r="S569" s="25">
        <f>IF(Config!$B$4&gt;0,K569/Config!$B$4,0)</f>
        <v/>
      </c>
      <c r="T569" s="25">
        <f>R569*Config!$B$7</f>
        <v/>
      </c>
      <c r="U569" s="25">
        <f>S569*Config!$B$7</f>
        <v/>
      </c>
      <c r="V569" s="25" t="n">
        <v>57.6</v>
      </c>
      <c r="W569" s="25" t="n">
        <v>288</v>
      </c>
      <c r="X569" s="26">
        <f>IF(T569&gt;0,V569/T569,0)</f>
        <v/>
      </c>
      <c r="Y569" s="26">
        <f>IF(U569&gt;0,W569/U569,0)</f>
        <v/>
      </c>
      <c r="Z569" s="25">
        <f>T569-V569</f>
        <v/>
      </c>
      <c r="AA569" s="25">
        <f>U569-W569</f>
        <v/>
      </c>
      <c r="AB569" s="25">
        <f>IF(Config!$B$7&gt;0,(V569/Config!$B$7)*Config!$B$4,0)</f>
        <v/>
      </c>
      <c r="AC569" s="25">
        <f>IF(Config!$B$7&gt;0,(W569/Config!$B$7)*Config!$B$4,0)</f>
        <v/>
      </c>
    </row>
    <row r="570" hidden="1" outlineLevel="1">
      <c r="A570" s="22" t="inlineStr"/>
      <c r="B570" s="22" t="inlineStr"/>
      <c r="C570" s="22" t="inlineStr"/>
      <c r="D570" s="22" t="inlineStr"/>
      <c r="E570" s="22" t="inlineStr">
        <is>
          <t>Walnut_12-1535</t>
        </is>
      </c>
      <c r="F570" s="22" t="inlineStr"/>
      <c r="G570" s="22" t="inlineStr">
        <is>
          <t>Walnut</t>
        </is>
      </c>
      <c r="H570" s="22" t="inlineStr">
        <is>
          <t>Premium Broken Walnut Kernels Farmley Standee Pouch 200 g</t>
        </is>
      </c>
      <c r="I570" s="22" t="inlineStr"/>
      <c r="J570" s="24" t="n">
        <v>0</v>
      </c>
      <c r="K570" s="24" t="n">
        <v>0</v>
      </c>
      <c r="L570" s="22" t="inlineStr">
        <is>
          <t>CPC -Master Bhandar TPT Bn Itbp</t>
        </is>
      </c>
      <c r="M570" s="24" t="n">
        <v>0</v>
      </c>
      <c r="N570" s="22" t="inlineStr">
        <is>
          <t>CPC KPKB</t>
        </is>
      </c>
      <c r="O570" s="22" t="inlineStr">
        <is>
          <t>Indore</t>
        </is>
      </c>
      <c r="P570" s="22" t="inlineStr"/>
      <c r="Q570" s="22" t="inlineStr">
        <is>
          <t>Walnut</t>
        </is>
      </c>
      <c r="R570" s="25">
        <f>IF(Config!$B$4&gt;0,M570/Config!$B$4,0)</f>
        <v/>
      </c>
      <c r="S570" s="25">
        <f>IF(Config!$B$4&gt;0,K570/Config!$B$4,0)</f>
        <v/>
      </c>
      <c r="T570" s="25">
        <f>R570*Config!$B$7</f>
        <v/>
      </c>
      <c r="U570" s="25">
        <f>S570*Config!$B$7</f>
        <v/>
      </c>
      <c r="V570" s="25" t="n">
        <v>33.6</v>
      </c>
      <c r="W570" s="25" t="n">
        <v>168</v>
      </c>
      <c r="X570" s="26">
        <f>IF(T570&gt;0,V570/T570,0)</f>
        <v/>
      </c>
      <c r="Y570" s="26">
        <f>IF(U570&gt;0,W570/U570,0)</f>
        <v/>
      </c>
      <c r="Z570" s="25">
        <f>T570-V570</f>
        <v/>
      </c>
      <c r="AA570" s="25">
        <f>U570-W570</f>
        <v/>
      </c>
      <c r="AB570" s="25">
        <f>IF(Config!$B$7&gt;0,(V570/Config!$B$7)*Config!$B$4,0)</f>
        <v/>
      </c>
      <c r="AC570" s="25">
        <f>IF(Config!$B$7&gt;0,(W570/Config!$B$7)*Config!$B$4,0)</f>
        <v/>
      </c>
    </row>
    <row r="571" hidden="1" outlineLevel="1">
      <c r="A571" s="22" t="inlineStr"/>
      <c r="B571" s="22" t="inlineStr"/>
      <c r="C571" s="22" t="inlineStr"/>
      <c r="D571" s="22" t="inlineStr"/>
      <c r="E571" s="22" t="inlineStr">
        <is>
          <t>Walnut_12-1535</t>
        </is>
      </c>
      <c r="F571" s="22" t="inlineStr"/>
      <c r="G571" s="22" t="inlineStr">
        <is>
          <t>Walnut</t>
        </is>
      </c>
      <c r="H571" s="22" t="inlineStr">
        <is>
          <t>Premium Broken Walnut Kernels Farmley Standee Pouch 200 g</t>
        </is>
      </c>
      <c r="I571" s="22" t="inlineStr"/>
      <c r="J571" s="24" t="n">
        <v>0</v>
      </c>
      <c r="K571" s="24" t="n">
        <v>0</v>
      </c>
      <c r="L571" s="22" t="inlineStr">
        <is>
          <t>CPC-Chairman Master Canteen</t>
        </is>
      </c>
      <c r="M571" s="24" t="n">
        <v>0</v>
      </c>
      <c r="N571" s="22" t="inlineStr">
        <is>
          <t>CPC KPKB</t>
        </is>
      </c>
      <c r="O571" s="22" t="inlineStr">
        <is>
          <t>Indore</t>
        </is>
      </c>
      <c r="P571" s="22" t="inlineStr"/>
      <c r="Q571" s="22" t="inlineStr">
        <is>
          <t>Walnut</t>
        </is>
      </c>
      <c r="R571" s="25">
        <f>IF(Config!$B$4&gt;0,M571/Config!$B$4,0)</f>
        <v/>
      </c>
      <c r="S571" s="25">
        <f>IF(Config!$B$4&gt;0,K571/Config!$B$4,0)</f>
        <v/>
      </c>
      <c r="T571" s="25">
        <f>R571*Config!$B$7</f>
        <v/>
      </c>
      <c r="U571" s="25">
        <f>S571*Config!$B$7</f>
        <v/>
      </c>
      <c r="V571" s="25" t="n">
        <v>19.2</v>
      </c>
      <c r="W571" s="25" t="n">
        <v>96</v>
      </c>
      <c r="X571" s="26">
        <f>IF(T571&gt;0,V571/T571,0)</f>
        <v/>
      </c>
      <c r="Y571" s="26">
        <f>IF(U571&gt;0,W571/U571,0)</f>
        <v/>
      </c>
      <c r="Z571" s="25">
        <f>T571-V571</f>
        <v/>
      </c>
      <c r="AA571" s="25">
        <f>U571-W571</f>
        <v/>
      </c>
      <c r="AB571" s="25">
        <f>IF(Config!$B$7&gt;0,(V571/Config!$B$7)*Config!$B$4,0)</f>
        <v/>
      </c>
      <c r="AC571" s="25">
        <f>IF(Config!$B$7&gt;0,(W571/Config!$B$7)*Config!$B$4,0)</f>
        <v/>
      </c>
    </row>
    <row r="572" hidden="1" outlineLevel="1">
      <c r="A572" s="22" t="inlineStr"/>
      <c r="B572" s="22" t="inlineStr"/>
      <c r="C572" s="22" t="inlineStr"/>
      <c r="D572" s="22" t="inlineStr"/>
      <c r="E572" s="22" t="inlineStr">
        <is>
          <t>Walnut_12-1535</t>
        </is>
      </c>
      <c r="F572" s="22" t="inlineStr"/>
      <c r="G572" s="22" t="inlineStr">
        <is>
          <t>Walnut</t>
        </is>
      </c>
      <c r="H572" s="22" t="inlineStr">
        <is>
          <t>Premium Broken Walnut Kernels Farmley Standee Pouch 200 g</t>
        </is>
      </c>
      <c r="I572" s="22" t="inlineStr"/>
      <c r="J572" s="24" t="n">
        <v>0</v>
      </c>
      <c r="K572" s="24" t="n">
        <v>0</v>
      </c>
      <c r="L572" s="22" t="inlineStr">
        <is>
          <t>CPC-Chairman Master Canteen - 1</t>
        </is>
      </c>
      <c r="M572" s="24" t="n">
        <v>0</v>
      </c>
      <c r="N572" s="22" t="inlineStr">
        <is>
          <t>CPC KPKB</t>
        </is>
      </c>
      <c r="O572" s="22" t="inlineStr">
        <is>
          <t>Indore</t>
        </is>
      </c>
      <c r="P572" s="22" t="inlineStr"/>
      <c r="Q572" s="22" t="inlineStr">
        <is>
          <t>Walnut</t>
        </is>
      </c>
      <c r="R572" s="25">
        <f>IF(Config!$B$4&gt;0,M572/Config!$B$4,0)</f>
        <v/>
      </c>
      <c r="S572" s="25">
        <f>IF(Config!$B$4&gt;0,K572/Config!$B$4,0)</f>
        <v/>
      </c>
      <c r="T572" s="25">
        <f>R572*Config!$B$7</f>
        <v/>
      </c>
      <c r="U572" s="25">
        <f>S572*Config!$B$7</f>
        <v/>
      </c>
      <c r="V572" s="25" t="n">
        <v>4.8</v>
      </c>
      <c r="W572" s="25" t="n">
        <v>24</v>
      </c>
      <c r="X572" s="26">
        <f>IF(T572&gt;0,V572/T572,0)</f>
        <v/>
      </c>
      <c r="Y572" s="26">
        <f>IF(U572&gt;0,W572/U572,0)</f>
        <v/>
      </c>
      <c r="Z572" s="25">
        <f>T572-V572</f>
        <v/>
      </c>
      <c r="AA572" s="25">
        <f>U572-W572</f>
        <v/>
      </c>
      <c r="AB572" s="25">
        <f>IF(Config!$B$7&gt;0,(V572/Config!$B$7)*Config!$B$4,0)</f>
        <v/>
      </c>
      <c r="AC572" s="25">
        <f>IF(Config!$B$7&gt;0,(W572/Config!$B$7)*Config!$B$4,0)</f>
        <v/>
      </c>
    </row>
    <row r="573" hidden="1" outlineLevel="1">
      <c r="A573" s="22" t="inlineStr"/>
      <c r="B573" s="22" t="inlineStr"/>
      <c r="C573" s="22" t="inlineStr"/>
      <c r="D573" s="22" t="inlineStr"/>
      <c r="E573" s="22" t="inlineStr">
        <is>
          <t>Walnut_12-1535</t>
        </is>
      </c>
      <c r="F573" s="22" t="inlineStr"/>
      <c r="G573" s="22" t="inlineStr">
        <is>
          <t>Walnut</t>
        </is>
      </c>
      <c r="H573" s="22" t="inlineStr">
        <is>
          <t>Premium Broken Walnut Kernels Farmley Standee Pouch 200 g</t>
        </is>
      </c>
      <c r="I573" s="22" t="inlineStr"/>
      <c r="J573" s="24" t="n">
        <v>0</v>
      </c>
      <c r="K573" s="24" t="n">
        <v>0</v>
      </c>
      <c r="L573" s="22" t="inlineStr">
        <is>
          <t>CPC-Chairman Master Canteen 202 Cobra</t>
        </is>
      </c>
      <c r="M573" s="24" t="n">
        <v>0</v>
      </c>
      <c r="N573" s="22" t="inlineStr">
        <is>
          <t>CPC KPKB</t>
        </is>
      </c>
      <c r="O573" s="22" t="inlineStr">
        <is>
          <t>Indore</t>
        </is>
      </c>
      <c r="P573" s="22" t="inlineStr"/>
      <c r="Q573" s="22" t="inlineStr">
        <is>
          <t>Walnut</t>
        </is>
      </c>
      <c r="R573" s="25">
        <f>IF(Config!$B$4&gt;0,M573/Config!$B$4,0)</f>
        <v/>
      </c>
      <c r="S573" s="25">
        <f>IF(Config!$B$4&gt;0,K573/Config!$B$4,0)</f>
        <v/>
      </c>
      <c r="T573" s="25">
        <f>R573*Config!$B$7</f>
        <v/>
      </c>
      <c r="U573" s="25">
        <f>S573*Config!$B$7</f>
        <v/>
      </c>
      <c r="V573" s="25" t="n">
        <v>4.8</v>
      </c>
      <c r="W573" s="25" t="n">
        <v>24</v>
      </c>
      <c r="X573" s="26">
        <f>IF(T573&gt;0,V573/T573,0)</f>
        <v/>
      </c>
      <c r="Y573" s="26">
        <f>IF(U573&gt;0,W573/U573,0)</f>
        <v/>
      </c>
      <c r="Z573" s="25">
        <f>T573-V573</f>
        <v/>
      </c>
      <c r="AA573" s="25">
        <f>U573-W573</f>
        <v/>
      </c>
      <c r="AB573" s="25">
        <f>IF(Config!$B$7&gt;0,(V573/Config!$B$7)*Config!$B$4,0)</f>
        <v/>
      </c>
      <c r="AC573" s="25">
        <f>IF(Config!$B$7&gt;0,(W573/Config!$B$7)*Config!$B$4,0)</f>
        <v/>
      </c>
    </row>
    <row r="574" hidden="1" outlineLevel="1">
      <c r="A574" s="22" t="inlineStr"/>
      <c r="B574" s="22" t="inlineStr"/>
      <c r="C574" s="22" t="inlineStr"/>
      <c r="D574" s="22" t="inlineStr"/>
      <c r="E574" s="22" t="inlineStr">
        <is>
          <t>Walnut_12-1535</t>
        </is>
      </c>
      <c r="F574" s="22" t="inlineStr"/>
      <c r="G574" s="22" t="inlineStr">
        <is>
          <t>Walnut</t>
        </is>
      </c>
      <c r="H574" s="22" t="inlineStr">
        <is>
          <t>Premium Broken Walnut Kernels Farmley Standee Pouch 200 g</t>
        </is>
      </c>
      <c r="I574" s="22" t="inlineStr"/>
      <c r="J574" s="24" t="n">
        <v>0</v>
      </c>
      <c r="K574" s="24" t="n">
        <v>0</v>
      </c>
      <c r="L574" s="22" t="inlineStr">
        <is>
          <t>CPC-Kendriya Police Kalyan Bhandar CSWT BSF Indore</t>
        </is>
      </c>
      <c r="M574" s="24" t="n">
        <v>0</v>
      </c>
      <c r="N574" s="22" t="inlineStr">
        <is>
          <t>CPC KPKB</t>
        </is>
      </c>
      <c r="O574" s="22" t="inlineStr">
        <is>
          <t>Indore</t>
        </is>
      </c>
      <c r="P574" s="22" t="inlineStr"/>
      <c r="Q574" s="22" t="inlineStr">
        <is>
          <t>Walnut</t>
        </is>
      </c>
      <c r="R574" s="25">
        <f>IF(Config!$B$4&gt;0,M574/Config!$B$4,0)</f>
        <v/>
      </c>
      <c r="S574" s="25">
        <f>IF(Config!$B$4&gt;0,K574/Config!$B$4,0)</f>
        <v/>
      </c>
      <c r="T574" s="25">
        <f>R574*Config!$B$7</f>
        <v/>
      </c>
      <c r="U574" s="25">
        <f>S574*Config!$B$7</f>
        <v/>
      </c>
      <c r="V574" s="25" t="n">
        <v>4.8</v>
      </c>
      <c r="W574" s="25" t="n">
        <v>24</v>
      </c>
      <c r="X574" s="26">
        <f>IF(T574&gt;0,V574/T574,0)</f>
        <v/>
      </c>
      <c r="Y574" s="26">
        <f>IF(U574&gt;0,W574/U574,0)</f>
        <v/>
      </c>
      <c r="Z574" s="25">
        <f>T574-V574</f>
        <v/>
      </c>
      <c r="AA574" s="25">
        <f>U574-W574</f>
        <v/>
      </c>
      <c r="AB574" s="25">
        <f>IF(Config!$B$7&gt;0,(V574/Config!$B$7)*Config!$B$4,0)</f>
        <v/>
      </c>
      <c r="AC574" s="25">
        <f>IF(Config!$B$7&gt;0,(W574/Config!$B$7)*Config!$B$4,0)</f>
        <v/>
      </c>
    </row>
    <row r="575" hidden="1" outlineLevel="1">
      <c r="A575" s="22" t="inlineStr"/>
      <c r="B575" s="22" t="inlineStr"/>
      <c r="C575" s="22" t="inlineStr"/>
      <c r="D575" s="22" t="inlineStr"/>
      <c r="E575" s="22" t="inlineStr">
        <is>
          <t>Walnut_12-1535</t>
        </is>
      </c>
      <c r="F575" s="22" t="inlineStr"/>
      <c r="G575" s="22" t="inlineStr">
        <is>
          <t>Walnut</t>
        </is>
      </c>
      <c r="H575" s="22" t="inlineStr">
        <is>
          <t>Premium Broken Walnut Kernels Farmley Standee Pouch 200 g</t>
        </is>
      </c>
      <c r="I575" s="22" t="inlineStr"/>
      <c r="J575" s="24" t="n">
        <v>0</v>
      </c>
      <c r="K575" s="24" t="n">
        <v>0</v>
      </c>
      <c r="L575" s="22" t="inlineStr">
        <is>
          <t>Master Bhandar (Kpkb) Gc CRPF Rangareddy</t>
        </is>
      </c>
      <c r="M575" s="24" t="n">
        <v>0</v>
      </c>
      <c r="N575" s="22" t="inlineStr">
        <is>
          <t>CPC KPKB</t>
        </is>
      </c>
      <c r="O575" s="22" t="inlineStr">
        <is>
          <t>Indore</t>
        </is>
      </c>
      <c r="P575" s="22" t="inlineStr"/>
      <c r="Q575" s="22" t="inlineStr">
        <is>
          <t>Walnut</t>
        </is>
      </c>
      <c r="R575" s="25">
        <f>IF(Config!$B$4&gt;0,M575/Config!$B$4,0)</f>
        <v/>
      </c>
      <c r="S575" s="25">
        <f>IF(Config!$B$4&gt;0,K575/Config!$B$4,0)</f>
        <v/>
      </c>
      <c r="T575" s="25">
        <f>R575*Config!$B$7</f>
        <v/>
      </c>
      <c r="U575" s="25">
        <f>S575*Config!$B$7</f>
        <v/>
      </c>
      <c r="V575" s="25" t="n">
        <v>19.2</v>
      </c>
      <c r="W575" s="25" t="n">
        <v>96</v>
      </c>
      <c r="X575" s="26">
        <f>IF(T575&gt;0,V575/T575,0)</f>
        <v/>
      </c>
      <c r="Y575" s="26">
        <f>IF(U575&gt;0,W575/U575,0)</f>
        <v/>
      </c>
      <c r="Z575" s="25">
        <f>T575-V575</f>
        <v/>
      </c>
      <c r="AA575" s="25">
        <f>U575-W575</f>
        <v/>
      </c>
      <c r="AB575" s="25">
        <f>IF(Config!$B$7&gt;0,(V575/Config!$B$7)*Config!$B$4,0)</f>
        <v/>
      </c>
      <c r="AC575" s="25">
        <f>IF(Config!$B$7&gt;0,(W575/Config!$B$7)*Config!$B$4,0)</f>
        <v/>
      </c>
    </row>
    <row r="576" hidden="1" outlineLevel="1">
      <c r="A576" s="22" t="inlineStr"/>
      <c r="B576" s="22" t="inlineStr"/>
      <c r="C576" s="22" t="inlineStr"/>
      <c r="D576" s="22" t="inlineStr"/>
      <c r="E576" s="22" t="inlineStr">
        <is>
          <t>Walnut_12-1535</t>
        </is>
      </c>
      <c r="F576" s="22" t="inlineStr"/>
      <c r="G576" s="22" t="inlineStr">
        <is>
          <t>Walnut</t>
        </is>
      </c>
      <c r="H576" s="22" t="inlineStr">
        <is>
          <t>Premium Broken Walnut Kernels Farmley Standee Pouch 200 g</t>
        </is>
      </c>
      <c r="I576" s="22" t="inlineStr"/>
      <c r="J576" s="24" t="n">
        <v>0</v>
      </c>
      <c r="K576" s="24" t="n">
        <v>0</v>
      </c>
      <c r="L576" s="22" t="inlineStr">
        <is>
          <t>Master Bhandar Kendriya Police Kalyan Bhandar</t>
        </is>
      </c>
      <c r="M576" s="24" t="n">
        <v>0</v>
      </c>
      <c r="N576" s="22" t="inlineStr">
        <is>
          <t>CPC KPKB</t>
        </is>
      </c>
      <c r="O576" s="22" t="inlineStr">
        <is>
          <t>Indore</t>
        </is>
      </c>
      <c r="P576" s="22" t="inlineStr"/>
      <c r="Q576" s="22" t="inlineStr">
        <is>
          <t>Walnut</t>
        </is>
      </c>
      <c r="R576" s="25">
        <f>IF(Config!$B$4&gt;0,M576/Config!$B$4,0)</f>
        <v/>
      </c>
      <c r="S576" s="25">
        <f>IF(Config!$B$4&gt;0,K576/Config!$B$4,0)</f>
        <v/>
      </c>
      <c r="T576" s="25">
        <f>R576*Config!$B$7</f>
        <v/>
      </c>
      <c r="U576" s="25">
        <f>S576*Config!$B$7</f>
        <v/>
      </c>
      <c r="V576" s="25" t="n">
        <v>4.8</v>
      </c>
      <c r="W576" s="25" t="n">
        <v>24</v>
      </c>
      <c r="X576" s="26">
        <f>IF(T576&gt;0,V576/T576,0)</f>
        <v/>
      </c>
      <c r="Y576" s="26">
        <f>IF(U576&gt;0,W576/U576,0)</f>
        <v/>
      </c>
      <c r="Z576" s="25">
        <f>T576-V576</f>
        <v/>
      </c>
      <c r="AA576" s="25">
        <f>U576-W576</f>
        <v/>
      </c>
      <c r="AB576" s="25">
        <f>IF(Config!$B$7&gt;0,(V576/Config!$B$7)*Config!$B$4,0)</f>
        <v/>
      </c>
      <c r="AC576" s="25">
        <f>IF(Config!$B$7&gt;0,(W576/Config!$B$7)*Config!$B$4,0)</f>
        <v/>
      </c>
    </row>
    <row r="577" hidden="1" outlineLevel="1">
      <c r="A577" s="22" t="inlineStr"/>
      <c r="B577" s="22" t="inlineStr"/>
      <c r="C577" s="22" t="inlineStr"/>
      <c r="D577" s="22" t="inlineStr"/>
      <c r="E577" s="22" t="inlineStr">
        <is>
          <t>Walnut_12-1535</t>
        </is>
      </c>
      <c r="F577" s="22" t="inlineStr"/>
      <c r="G577" s="22" t="inlineStr">
        <is>
          <t>Walnut</t>
        </is>
      </c>
      <c r="H577" s="22" t="inlineStr">
        <is>
          <t>Premium Broken Walnut Kernels Farmley Standee Pouch 200 g</t>
        </is>
      </c>
      <c r="I577" s="22" t="inlineStr"/>
      <c r="J577" s="24" t="n">
        <v>0</v>
      </c>
      <c r="K577" s="24" t="n">
        <v>0</v>
      </c>
      <c r="L577" s="22" t="inlineStr">
        <is>
          <t>Chahithi Agencies - 1</t>
        </is>
      </c>
      <c r="M577" s="24" t="n">
        <v>0</v>
      </c>
      <c r="N577" s="22" t="inlineStr">
        <is>
          <t>Modern Trade</t>
        </is>
      </c>
      <c r="O577" s="22" t="inlineStr">
        <is>
          <t>Indore</t>
        </is>
      </c>
      <c r="P577" s="22" t="inlineStr"/>
      <c r="Q577" s="22" t="inlineStr">
        <is>
          <t>Walnut</t>
        </is>
      </c>
      <c r="R577" s="25">
        <f>IF(Config!$B$4&gt;0,M577/Config!$B$4,0)</f>
        <v/>
      </c>
      <c r="S577" s="25">
        <f>IF(Config!$B$4&gt;0,K577/Config!$B$4,0)</f>
        <v/>
      </c>
      <c r="T577" s="25">
        <f>R577*Config!$B$7</f>
        <v/>
      </c>
      <c r="U577" s="25">
        <f>S577*Config!$B$7</f>
        <v/>
      </c>
      <c r="V577" s="25" t="n">
        <v>38.4</v>
      </c>
      <c r="W577" s="25" t="n">
        <v>192</v>
      </c>
      <c r="X577" s="26">
        <f>IF(T577&gt;0,V577/T577,0)</f>
        <v/>
      </c>
      <c r="Y577" s="26">
        <f>IF(U577&gt;0,W577/U577,0)</f>
        <v/>
      </c>
      <c r="Z577" s="25">
        <f>T577-V577</f>
        <v/>
      </c>
      <c r="AA577" s="25">
        <f>U577-W577</f>
        <v/>
      </c>
      <c r="AB577" s="25">
        <f>IF(Config!$B$7&gt;0,(V577/Config!$B$7)*Config!$B$4,0)</f>
        <v/>
      </c>
      <c r="AC577" s="25">
        <f>IF(Config!$B$7&gt;0,(W577/Config!$B$7)*Config!$B$4,0)</f>
        <v/>
      </c>
    </row>
    <row r="578" hidden="1" outlineLevel="1">
      <c r="A578" s="22" t="inlineStr"/>
      <c r="B578" s="22" t="inlineStr"/>
      <c r="C578" s="22" t="inlineStr"/>
      <c r="D578" s="22" t="inlineStr"/>
      <c r="E578" s="22" t="inlineStr">
        <is>
          <t>Walnut_12-1535</t>
        </is>
      </c>
      <c r="F578" s="22" t="inlineStr"/>
      <c r="G578" s="22" t="inlineStr">
        <is>
          <t>Walnut</t>
        </is>
      </c>
      <c r="H578" s="22" t="inlineStr">
        <is>
          <t>Premium Broken Walnut Kernels Farmley Standee Pouch 200 g</t>
        </is>
      </c>
      <c r="I578" s="22" t="inlineStr"/>
      <c r="J578" s="24" t="n">
        <v>0</v>
      </c>
      <c r="K578" s="24" t="n">
        <v>0</v>
      </c>
      <c r="L578" s="22" t="inlineStr">
        <is>
          <t>PAC - 34 Bn Master Canteen</t>
        </is>
      </c>
      <c r="M578" s="24" t="n">
        <v>0</v>
      </c>
      <c r="N578" s="22" t="inlineStr">
        <is>
          <t>Other Institutions</t>
        </is>
      </c>
      <c r="O578" s="22" t="inlineStr">
        <is>
          <t>Indore</t>
        </is>
      </c>
      <c r="P578" s="22" t="inlineStr"/>
      <c r="Q578" s="22" t="inlineStr">
        <is>
          <t>Walnut</t>
        </is>
      </c>
      <c r="R578" s="25">
        <f>IF(Config!$B$4&gt;0,M578/Config!$B$4,0)</f>
        <v/>
      </c>
      <c r="S578" s="25">
        <f>IF(Config!$B$4&gt;0,K578/Config!$B$4,0)</f>
        <v/>
      </c>
      <c r="T578" s="25">
        <f>R578*Config!$B$7</f>
        <v/>
      </c>
      <c r="U578" s="25">
        <f>S578*Config!$B$7</f>
        <v/>
      </c>
      <c r="V578" s="25" t="n">
        <v>14.4</v>
      </c>
      <c r="W578" s="25" t="n">
        <v>72</v>
      </c>
      <c r="X578" s="26">
        <f>IF(T578&gt;0,V578/T578,0)</f>
        <v/>
      </c>
      <c r="Y578" s="26">
        <f>IF(U578&gt;0,W578/U578,0)</f>
        <v/>
      </c>
      <c r="Z578" s="25">
        <f>T578-V578</f>
        <v/>
      </c>
      <c r="AA578" s="25">
        <f>U578-W578</f>
        <v/>
      </c>
      <c r="AB578" s="25">
        <f>IF(Config!$B$7&gt;0,(V578/Config!$B$7)*Config!$B$4,0)</f>
        <v/>
      </c>
      <c r="AC578" s="25">
        <f>IF(Config!$B$7&gt;0,(W578/Config!$B$7)*Config!$B$4,0)</f>
        <v/>
      </c>
    </row>
    <row r="579" hidden="1" outlineLevel="1">
      <c r="A579" s="22" t="inlineStr"/>
      <c r="B579" s="22" t="inlineStr"/>
      <c r="C579" s="22" t="inlineStr"/>
      <c r="D579" s="22" t="inlineStr"/>
      <c r="E579" s="22" t="inlineStr">
        <is>
          <t>Walnut_12-1535</t>
        </is>
      </c>
      <c r="F579" s="22" t="inlineStr"/>
      <c r="G579" s="22" t="inlineStr">
        <is>
          <t>Walnut</t>
        </is>
      </c>
      <c r="H579" s="22" t="inlineStr">
        <is>
          <t>Premium Broken Walnut Kernels Farmley Standee Pouch 200 g</t>
        </is>
      </c>
      <c r="I579" s="22" t="inlineStr"/>
      <c r="J579" s="24" t="n">
        <v>0</v>
      </c>
      <c r="K579" s="24" t="n">
        <v>0</v>
      </c>
      <c r="L579" s="22" t="inlineStr">
        <is>
          <t>PAC - Kendriya Police Canteen 35 Bn Pac -UTTAR PRADESH -226006</t>
        </is>
      </c>
      <c r="M579" s="24" t="n">
        <v>0</v>
      </c>
      <c r="N579" s="22" t="inlineStr">
        <is>
          <t>Other Institutions</t>
        </is>
      </c>
      <c r="O579" s="22" t="inlineStr">
        <is>
          <t>Indore</t>
        </is>
      </c>
      <c r="P579" s="22" t="inlineStr"/>
      <c r="Q579" s="22" t="inlineStr">
        <is>
          <t>Walnut</t>
        </is>
      </c>
      <c r="R579" s="25">
        <f>IF(Config!$B$4&gt;0,M579/Config!$B$4,0)</f>
        <v/>
      </c>
      <c r="S579" s="25">
        <f>IF(Config!$B$4&gt;0,K579/Config!$B$4,0)</f>
        <v/>
      </c>
      <c r="T579" s="25">
        <f>R579*Config!$B$7</f>
        <v/>
      </c>
      <c r="U579" s="25">
        <f>S579*Config!$B$7</f>
        <v/>
      </c>
      <c r="V579" s="25" t="n">
        <v>62.4</v>
      </c>
      <c r="W579" s="25" t="n">
        <v>312</v>
      </c>
      <c r="X579" s="26">
        <f>IF(T579&gt;0,V579/T579,0)</f>
        <v/>
      </c>
      <c r="Y579" s="26">
        <f>IF(U579&gt;0,W579/U579,0)</f>
        <v/>
      </c>
      <c r="Z579" s="25">
        <f>T579-V579</f>
        <v/>
      </c>
      <c r="AA579" s="25">
        <f>U579-W579</f>
        <v/>
      </c>
      <c r="AB579" s="25">
        <f>IF(Config!$B$7&gt;0,(V579/Config!$B$7)*Config!$B$4,0)</f>
        <v/>
      </c>
      <c r="AC579" s="25">
        <f>IF(Config!$B$7&gt;0,(W579/Config!$B$7)*Config!$B$4,0)</f>
        <v/>
      </c>
    </row>
    <row r="580" hidden="1" outlineLevel="1">
      <c r="A580" s="22" t="inlineStr"/>
      <c r="B580" s="22" t="inlineStr"/>
      <c r="C580" s="22" t="inlineStr"/>
      <c r="D580" s="22" t="inlineStr"/>
      <c r="E580" s="22" t="inlineStr">
        <is>
          <t>Walnut_12-1535</t>
        </is>
      </c>
      <c r="F580" s="22" t="inlineStr"/>
      <c r="G580" s="22" t="inlineStr">
        <is>
          <t>Walnut</t>
        </is>
      </c>
      <c r="H580" s="22" t="inlineStr">
        <is>
          <t>Premium Broken Walnut Kernels Farmley Standee Pouch 200 g</t>
        </is>
      </c>
      <c r="I580" s="22" t="inlineStr"/>
      <c r="J580" s="24" t="n">
        <v>0</v>
      </c>
      <c r="K580" s="24" t="n">
        <v>0</v>
      </c>
      <c r="L580" s="22" t="inlineStr">
        <is>
          <t>PAC -Master Canteen -37th Bn Pac Kanpur Nagar</t>
        </is>
      </c>
      <c r="M580" s="24" t="n">
        <v>0</v>
      </c>
      <c r="N580" s="22" t="inlineStr">
        <is>
          <t>Other Institutions</t>
        </is>
      </c>
      <c r="O580" s="22" t="inlineStr">
        <is>
          <t>Indore</t>
        </is>
      </c>
      <c r="P580" s="22" t="inlineStr"/>
      <c r="Q580" s="22" t="inlineStr">
        <is>
          <t>Walnut</t>
        </is>
      </c>
      <c r="R580" s="25">
        <f>IF(Config!$B$4&gt;0,M580/Config!$B$4,0)</f>
        <v/>
      </c>
      <c r="S580" s="25">
        <f>IF(Config!$B$4&gt;0,K580/Config!$B$4,0)</f>
        <v/>
      </c>
      <c r="T580" s="25">
        <f>R580*Config!$B$7</f>
        <v/>
      </c>
      <c r="U580" s="25">
        <f>S580*Config!$B$7</f>
        <v/>
      </c>
      <c r="V580" s="25" t="n">
        <v>9.6</v>
      </c>
      <c r="W580" s="25" t="n">
        <v>48</v>
      </c>
      <c r="X580" s="26">
        <f>IF(T580&gt;0,V580/T580,0)</f>
        <v/>
      </c>
      <c r="Y580" s="26">
        <f>IF(U580&gt;0,W580/U580,0)</f>
        <v/>
      </c>
      <c r="Z580" s="25">
        <f>T580-V580</f>
        <v/>
      </c>
      <c r="AA580" s="25">
        <f>U580-W580</f>
        <v/>
      </c>
      <c r="AB580" s="25">
        <f>IF(Config!$B$7&gt;0,(V580/Config!$B$7)*Config!$B$4,0)</f>
        <v/>
      </c>
      <c r="AC580" s="25">
        <f>IF(Config!$B$7&gt;0,(W580/Config!$B$7)*Config!$B$4,0)</f>
        <v/>
      </c>
    </row>
    <row r="581" hidden="1" outlineLevel="1">
      <c r="A581" s="22" t="inlineStr"/>
      <c r="B581" s="22" t="inlineStr"/>
      <c r="C581" s="22" t="inlineStr"/>
      <c r="D581" s="22" t="inlineStr"/>
      <c r="E581" s="22" t="inlineStr">
        <is>
          <t>Walnut_12-1535</t>
        </is>
      </c>
      <c r="F581" s="22" t="inlineStr"/>
      <c r="G581" s="22" t="inlineStr">
        <is>
          <t>Walnut</t>
        </is>
      </c>
      <c r="H581" s="22" t="inlineStr">
        <is>
          <t>Premium Broken Walnut Kernels Farmley Standee Pouch 200 g</t>
        </is>
      </c>
      <c r="I581" s="22" t="inlineStr"/>
      <c r="J581" s="24" t="n">
        <v>0</v>
      </c>
      <c r="K581" s="24" t="n">
        <v>0</v>
      </c>
      <c r="L581" s="22" t="inlineStr">
        <is>
          <t>PAC -Master Canteen 06 Battalion P.A.C. Meerut</t>
        </is>
      </c>
      <c r="M581" s="24" t="n">
        <v>0</v>
      </c>
      <c r="N581" s="22" t="inlineStr">
        <is>
          <t>Other Institutions</t>
        </is>
      </c>
      <c r="O581" s="22" t="inlineStr">
        <is>
          <t>Indore</t>
        </is>
      </c>
      <c r="P581" s="22" t="inlineStr"/>
      <c r="Q581" s="22" t="inlineStr">
        <is>
          <t>Walnut</t>
        </is>
      </c>
      <c r="R581" s="25">
        <f>IF(Config!$B$4&gt;0,M581/Config!$B$4,0)</f>
        <v/>
      </c>
      <c r="S581" s="25">
        <f>IF(Config!$B$4&gt;0,K581/Config!$B$4,0)</f>
        <v/>
      </c>
      <c r="T581" s="25">
        <f>R581*Config!$B$7</f>
        <v/>
      </c>
      <c r="U581" s="25">
        <f>S581*Config!$B$7</f>
        <v/>
      </c>
      <c r="V581" s="25" t="n">
        <v>9.6</v>
      </c>
      <c r="W581" s="25" t="n">
        <v>48</v>
      </c>
      <c r="X581" s="26">
        <f>IF(T581&gt;0,V581/T581,0)</f>
        <v/>
      </c>
      <c r="Y581" s="26">
        <f>IF(U581&gt;0,W581/U581,0)</f>
        <v/>
      </c>
      <c r="Z581" s="25">
        <f>T581-V581</f>
        <v/>
      </c>
      <c r="AA581" s="25">
        <f>U581-W581</f>
        <v/>
      </c>
      <c r="AB581" s="25">
        <f>IF(Config!$B$7&gt;0,(V581/Config!$B$7)*Config!$B$4,0)</f>
        <v/>
      </c>
      <c r="AC581" s="25">
        <f>IF(Config!$B$7&gt;0,(W581/Config!$B$7)*Config!$B$4,0)</f>
        <v/>
      </c>
    </row>
    <row r="582" hidden="1" outlineLevel="1">
      <c r="A582" s="22" t="inlineStr"/>
      <c r="B582" s="22" t="inlineStr"/>
      <c r="C582" s="22" t="inlineStr"/>
      <c r="D582" s="22" t="inlineStr"/>
      <c r="E582" s="22" t="inlineStr">
        <is>
          <t>Walnut_12-1535</t>
        </is>
      </c>
      <c r="F582" s="22" t="inlineStr"/>
      <c r="G582" s="22" t="inlineStr">
        <is>
          <t>Walnut</t>
        </is>
      </c>
      <c r="H582" s="22" t="inlineStr">
        <is>
          <t>Premium Broken Walnut Kernels Farmley Standee Pouch 200 g</t>
        </is>
      </c>
      <c r="I582" s="22" t="inlineStr"/>
      <c r="J582" s="24" t="n">
        <v>0</v>
      </c>
      <c r="K582" s="24" t="n">
        <v>0</v>
      </c>
      <c r="L582" s="22" t="inlineStr">
        <is>
          <t>PAC -Master Canteen 41bn Pac Gaziabad -Uttar Pradesh- 201001</t>
        </is>
      </c>
      <c r="M582" s="24" t="n">
        <v>0</v>
      </c>
      <c r="N582" s="22" t="inlineStr">
        <is>
          <t>Other Institutions</t>
        </is>
      </c>
      <c r="O582" s="22" t="inlineStr">
        <is>
          <t>Indore</t>
        </is>
      </c>
      <c r="P582" s="22" t="inlineStr"/>
      <c r="Q582" s="22" t="inlineStr">
        <is>
          <t>Walnut</t>
        </is>
      </c>
      <c r="R582" s="25">
        <f>IF(Config!$B$4&gt;0,M582/Config!$B$4,0)</f>
        <v/>
      </c>
      <c r="S582" s="25">
        <f>IF(Config!$B$4&gt;0,K582/Config!$B$4,0)</f>
        <v/>
      </c>
      <c r="T582" s="25">
        <f>R582*Config!$B$7</f>
        <v/>
      </c>
      <c r="U582" s="25">
        <f>S582*Config!$B$7</f>
        <v/>
      </c>
      <c r="V582" s="25" t="n">
        <v>9.6</v>
      </c>
      <c r="W582" s="25" t="n">
        <v>48</v>
      </c>
      <c r="X582" s="26">
        <f>IF(T582&gt;0,V582/T582,0)</f>
        <v/>
      </c>
      <c r="Y582" s="26">
        <f>IF(U582&gt;0,W582/U582,0)</f>
        <v/>
      </c>
      <c r="Z582" s="25">
        <f>T582-V582</f>
        <v/>
      </c>
      <c r="AA582" s="25">
        <f>U582-W582</f>
        <v/>
      </c>
      <c r="AB582" s="25">
        <f>IF(Config!$B$7&gt;0,(V582/Config!$B$7)*Config!$B$4,0)</f>
        <v/>
      </c>
      <c r="AC582" s="25">
        <f>IF(Config!$B$7&gt;0,(W582/Config!$B$7)*Config!$B$4,0)</f>
        <v/>
      </c>
    </row>
    <row r="583" hidden="1" outlineLevel="1">
      <c r="A583" s="22" t="inlineStr"/>
      <c r="B583" s="22" t="inlineStr"/>
      <c r="C583" s="22" t="inlineStr"/>
      <c r="D583" s="22" t="inlineStr"/>
      <c r="E583" s="22" t="inlineStr">
        <is>
          <t>Walnut_12-1535</t>
        </is>
      </c>
      <c r="F583" s="22" t="inlineStr"/>
      <c r="G583" s="22" t="inlineStr">
        <is>
          <t>Walnut</t>
        </is>
      </c>
      <c r="H583" s="22" t="inlineStr">
        <is>
          <t>Premium Broken Walnut Kernels Farmley Standee Pouch 200 g</t>
        </is>
      </c>
      <c r="I583" s="22" t="inlineStr"/>
      <c r="J583" s="24" t="n">
        <v>0</v>
      </c>
      <c r="K583" s="24" t="n">
        <v>0</v>
      </c>
      <c r="L583" s="22" t="inlineStr">
        <is>
          <t>Cloudkart Ventures Private Limited</t>
        </is>
      </c>
      <c r="M583" s="24" t="n">
        <v>0</v>
      </c>
      <c r="N583" s="22" t="inlineStr">
        <is>
          <t>Quick Commerce</t>
        </is>
      </c>
      <c r="O583" s="22" t="inlineStr">
        <is>
          <t>Indore</t>
        </is>
      </c>
      <c r="P583" s="22" t="inlineStr"/>
      <c r="Q583" s="22" t="inlineStr">
        <is>
          <t>Walnut</t>
        </is>
      </c>
      <c r="R583" s="25">
        <f>IF(Config!$B$4&gt;0,M583/Config!$B$4,0)</f>
        <v/>
      </c>
      <c r="S583" s="25">
        <f>IF(Config!$B$4&gt;0,K583/Config!$B$4,0)</f>
        <v/>
      </c>
      <c r="T583" s="25">
        <f>R583*Config!$B$7</f>
        <v/>
      </c>
      <c r="U583" s="25">
        <f>S583*Config!$B$7</f>
        <v/>
      </c>
      <c r="V583" s="25" t="n">
        <v>24</v>
      </c>
      <c r="W583" s="25" t="n">
        <v>120</v>
      </c>
      <c r="X583" s="26">
        <f>IF(T583&gt;0,V583/T583,0)</f>
        <v/>
      </c>
      <c r="Y583" s="26">
        <f>IF(U583&gt;0,W583/U583,0)</f>
        <v/>
      </c>
      <c r="Z583" s="25">
        <f>T583-V583</f>
        <v/>
      </c>
      <c r="AA583" s="25">
        <f>U583-W583</f>
        <v/>
      </c>
      <c r="AB583" s="25">
        <f>IF(Config!$B$7&gt;0,(V583/Config!$B$7)*Config!$B$4,0)</f>
        <v/>
      </c>
      <c r="AC583" s="25">
        <f>IF(Config!$B$7&gt;0,(W583/Config!$B$7)*Config!$B$4,0)</f>
        <v/>
      </c>
    </row>
    <row r="584" hidden="1" outlineLevel="1">
      <c r="A584" s="22" t="inlineStr"/>
      <c r="B584" s="22" t="inlineStr"/>
      <c r="C584" s="22" t="inlineStr"/>
      <c r="D584" s="22" t="inlineStr"/>
      <c r="E584" s="22" t="inlineStr">
        <is>
          <t>Walnut_12-1535</t>
        </is>
      </c>
      <c r="F584" s="22" t="inlineStr"/>
      <c r="G584" s="22" t="inlineStr">
        <is>
          <t>Walnut</t>
        </is>
      </c>
      <c r="H584" s="22" t="inlineStr">
        <is>
          <t>Premium Broken Walnut Kernels Farmley Standee Pouch 200 g</t>
        </is>
      </c>
      <c r="I584" s="22" t="inlineStr"/>
      <c r="J584" s="24" t="n">
        <v>0</v>
      </c>
      <c r="K584" s="24" t="n">
        <v>0</v>
      </c>
      <c r="L584" s="22" t="inlineStr">
        <is>
          <t>Cloudstore Retail Private Limited</t>
        </is>
      </c>
      <c r="M584" s="24" t="n">
        <v>0</v>
      </c>
      <c r="N584" s="22" t="inlineStr">
        <is>
          <t>Quick Commerce</t>
        </is>
      </c>
      <c r="O584" s="22" t="inlineStr">
        <is>
          <t>Indore</t>
        </is>
      </c>
      <c r="P584" s="22" t="inlineStr"/>
      <c r="Q584" s="22" t="inlineStr">
        <is>
          <t>Walnut</t>
        </is>
      </c>
      <c r="R584" s="25">
        <f>IF(Config!$B$4&gt;0,M584/Config!$B$4,0)</f>
        <v/>
      </c>
      <c r="S584" s="25">
        <f>IF(Config!$B$4&gt;0,K584/Config!$B$4,0)</f>
        <v/>
      </c>
      <c r="T584" s="25">
        <f>R584*Config!$B$7</f>
        <v/>
      </c>
      <c r="U584" s="25">
        <f>S584*Config!$B$7</f>
        <v/>
      </c>
      <c r="V584" s="25" t="n">
        <v>19.2</v>
      </c>
      <c r="W584" s="25" t="n">
        <v>96</v>
      </c>
      <c r="X584" s="26">
        <f>IF(T584&gt;0,V584/T584,0)</f>
        <v/>
      </c>
      <c r="Y584" s="26">
        <f>IF(U584&gt;0,W584/U584,0)</f>
        <v/>
      </c>
      <c r="Z584" s="25">
        <f>T584-V584</f>
        <v/>
      </c>
      <c r="AA584" s="25">
        <f>U584-W584</f>
        <v/>
      </c>
      <c r="AB584" s="25">
        <f>IF(Config!$B$7&gt;0,(V584/Config!$B$7)*Config!$B$4,0)</f>
        <v/>
      </c>
      <c r="AC584" s="25">
        <f>IF(Config!$B$7&gt;0,(W584/Config!$B$7)*Config!$B$4,0)</f>
        <v/>
      </c>
    </row>
    <row r="585" hidden="1" outlineLevel="1">
      <c r="A585" s="22" t="inlineStr"/>
      <c r="B585" s="22" t="inlineStr"/>
      <c r="C585" s="22" t="inlineStr"/>
      <c r="D585" s="22" t="inlineStr"/>
      <c r="E585" s="22" t="inlineStr">
        <is>
          <t>Walnut_12-1535</t>
        </is>
      </c>
      <c r="F585" s="22" t="inlineStr"/>
      <c r="G585" s="22" t="inlineStr">
        <is>
          <t>Walnut</t>
        </is>
      </c>
      <c r="H585" s="22" t="inlineStr">
        <is>
          <t>Premium Broken Walnut Kernels Farmley Standee Pouch 200 g</t>
        </is>
      </c>
      <c r="I585" s="22" t="inlineStr"/>
      <c r="J585" s="24" t="n">
        <v>0</v>
      </c>
      <c r="K585" s="24" t="n">
        <v>0</v>
      </c>
      <c r="L585" s="22" t="inlineStr">
        <is>
          <t>Jupiter Kart Private Limited</t>
        </is>
      </c>
      <c r="M585" s="24" t="n">
        <v>0</v>
      </c>
      <c r="N585" s="22" t="inlineStr">
        <is>
          <t>Quick Commerce</t>
        </is>
      </c>
      <c r="O585" s="22" t="inlineStr">
        <is>
          <t>Indore</t>
        </is>
      </c>
      <c r="P585" s="22" t="inlineStr"/>
      <c r="Q585" s="22" t="inlineStr">
        <is>
          <t>Walnut</t>
        </is>
      </c>
      <c r="R585" s="25">
        <f>IF(Config!$B$4&gt;0,M585/Config!$B$4,0)</f>
        <v/>
      </c>
      <c r="S585" s="25">
        <f>IF(Config!$B$4&gt;0,K585/Config!$B$4,0)</f>
        <v/>
      </c>
      <c r="T585" s="25">
        <f>R585*Config!$B$7</f>
        <v/>
      </c>
      <c r="U585" s="25">
        <f>S585*Config!$B$7</f>
        <v/>
      </c>
      <c r="V585" s="25" t="n">
        <v>33.6</v>
      </c>
      <c r="W585" s="25" t="n">
        <v>168</v>
      </c>
      <c r="X585" s="26">
        <f>IF(T585&gt;0,V585/T585,0)</f>
        <v/>
      </c>
      <c r="Y585" s="26">
        <f>IF(U585&gt;0,W585/U585,0)</f>
        <v/>
      </c>
      <c r="Z585" s="25">
        <f>T585-V585</f>
        <v/>
      </c>
      <c r="AA585" s="25">
        <f>U585-W585</f>
        <v/>
      </c>
      <c r="AB585" s="25">
        <f>IF(Config!$B$7&gt;0,(V585/Config!$B$7)*Config!$B$4,0)</f>
        <v/>
      </c>
      <c r="AC585" s="25">
        <f>IF(Config!$B$7&gt;0,(W585/Config!$B$7)*Config!$B$4,0)</f>
        <v/>
      </c>
    </row>
    <row r="586" hidden="1" outlineLevel="1">
      <c r="A586" s="22" t="inlineStr"/>
      <c r="B586" s="22" t="inlineStr"/>
      <c r="C586" s="22" t="inlineStr"/>
      <c r="D586" s="22" t="inlineStr"/>
      <c r="E586" s="22" t="inlineStr">
        <is>
          <t>Walnut_12-1535</t>
        </is>
      </c>
      <c r="F586" s="22" t="inlineStr"/>
      <c r="G586" s="22" t="inlineStr">
        <is>
          <t>Walnut</t>
        </is>
      </c>
      <c r="H586" s="22" t="inlineStr">
        <is>
          <t>Premium Broken Walnut Kernels Farmley Standee Pouch 200 g</t>
        </is>
      </c>
      <c r="I586" s="22" t="inlineStr"/>
      <c r="J586" s="24" t="n">
        <v>0</v>
      </c>
      <c r="K586" s="24" t="n">
        <v>0</v>
      </c>
      <c r="L586" s="22" t="inlineStr">
        <is>
          <t>Moksh Enterprises Private Limited</t>
        </is>
      </c>
      <c r="M586" s="24" t="n">
        <v>0</v>
      </c>
      <c r="N586" s="22" t="inlineStr">
        <is>
          <t>Quick Commerce</t>
        </is>
      </c>
      <c r="O586" s="22" t="inlineStr">
        <is>
          <t>Indore</t>
        </is>
      </c>
      <c r="P586" s="22" t="inlineStr"/>
      <c r="Q586" s="22" t="inlineStr">
        <is>
          <t>Walnut</t>
        </is>
      </c>
      <c r="R586" s="25">
        <f>IF(Config!$B$4&gt;0,M586/Config!$B$4,0)</f>
        <v/>
      </c>
      <c r="S586" s="25">
        <f>IF(Config!$B$4&gt;0,K586/Config!$B$4,0)</f>
        <v/>
      </c>
      <c r="T586" s="25">
        <f>R586*Config!$B$7</f>
        <v/>
      </c>
      <c r="U586" s="25">
        <f>S586*Config!$B$7</f>
        <v/>
      </c>
      <c r="V586" s="25" t="n">
        <v>48</v>
      </c>
      <c r="W586" s="25" t="n">
        <v>240</v>
      </c>
      <c r="X586" s="26">
        <f>IF(T586&gt;0,V586/T586,0)</f>
        <v/>
      </c>
      <c r="Y586" s="26">
        <f>IF(U586&gt;0,W586/U586,0)</f>
        <v/>
      </c>
      <c r="Z586" s="25">
        <f>T586-V586</f>
        <v/>
      </c>
      <c r="AA586" s="25">
        <f>U586-W586</f>
        <v/>
      </c>
      <c r="AB586" s="25">
        <f>IF(Config!$B$7&gt;0,(V586/Config!$B$7)*Config!$B$4,0)</f>
        <v/>
      </c>
      <c r="AC586" s="25">
        <f>IF(Config!$B$7&gt;0,(W586/Config!$B$7)*Config!$B$4,0)</f>
        <v/>
      </c>
    </row>
    <row r="587" hidden="1" outlineLevel="1">
      <c r="A587" s="22" t="inlineStr"/>
      <c r="B587" s="22" t="inlineStr"/>
      <c r="C587" s="22" t="inlineStr"/>
      <c r="D587" s="22" t="inlineStr"/>
      <c r="E587" s="22" t="inlineStr">
        <is>
          <t>Walnut_12-1535</t>
        </is>
      </c>
      <c r="F587" s="22" t="inlineStr"/>
      <c r="G587" s="22" t="inlineStr">
        <is>
          <t>Walnut</t>
        </is>
      </c>
      <c r="H587" s="22" t="inlineStr">
        <is>
          <t>Premium Broken Walnut Kernels Farmley Standee Pouch 200 g</t>
        </is>
      </c>
      <c r="I587" s="22" t="inlineStr"/>
      <c r="J587" s="24" t="n">
        <v>0</v>
      </c>
      <c r="K587" s="24" t="n">
        <v>0</v>
      </c>
      <c r="L587" s="22" t="inlineStr">
        <is>
          <t>PJTJ Technologies Private Limited</t>
        </is>
      </c>
      <c r="M587" s="24" t="n">
        <v>0</v>
      </c>
      <c r="N587" s="22" t="inlineStr">
        <is>
          <t>Quick Commerce</t>
        </is>
      </c>
      <c r="O587" s="22" t="inlineStr">
        <is>
          <t>Indore</t>
        </is>
      </c>
      <c r="P587" s="22" t="inlineStr"/>
      <c r="Q587" s="22" t="inlineStr">
        <is>
          <t>Walnut</t>
        </is>
      </c>
      <c r="R587" s="25">
        <f>IF(Config!$B$4&gt;0,M587/Config!$B$4,0)</f>
        <v/>
      </c>
      <c r="S587" s="25">
        <f>IF(Config!$B$4&gt;0,K587/Config!$B$4,0)</f>
        <v/>
      </c>
      <c r="T587" s="25">
        <f>R587*Config!$B$7</f>
        <v/>
      </c>
      <c r="U587" s="25">
        <f>S587*Config!$B$7</f>
        <v/>
      </c>
      <c r="V587" s="25" t="n">
        <v>52.8</v>
      </c>
      <c r="W587" s="25" t="n">
        <v>264</v>
      </c>
      <c r="X587" s="26">
        <f>IF(T587&gt;0,V587/T587,0)</f>
        <v/>
      </c>
      <c r="Y587" s="26">
        <f>IF(U587&gt;0,W587/U587,0)</f>
        <v/>
      </c>
      <c r="Z587" s="25">
        <f>T587-V587</f>
        <v/>
      </c>
      <c r="AA587" s="25">
        <f>U587-W587</f>
        <v/>
      </c>
      <c r="AB587" s="25">
        <f>IF(Config!$B$7&gt;0,(V587/Config!$B$7)*Config!$B$4,0)</f>
        <v/>
      </c>
      <c r="AC587" s="25">
        <f>IF(Config!$B$7&gt;0,(W587/Config!$B$7)*Config!$B$4,0)</f>
        <v/>
      </c>
    </row>
    <row r="588">
      <c r="A588" s="17" t="inlineStr">
        <is>
          <t>May</t>
        </is>
      </c>
      <c r="B588" s="17" t="n">
        <v>2026</v>
      </c>
      <c r="C588" s="17" t="inlineStr">
        <is>
          <t>29-04-2026</t>
        </is>
      </c>
      <c r="D588" s="18" t="n">
        <v>0.4706712962962963</v>
      </c>
      <c r="E588" s="17" t="inlineStr">
        <is>
          <t>Almonds_1-2654</t>
        </is>
      </c>
      <c r="F588" s="17" t="inlineStr">
        <is>
          <t>FG</t>
        </is>
      </c>
      <c r="G588" s="17" t="inlineStr">
        <is>
          <t>Roasted Almonds</t>
        </is>
      </c>
      <c r="H588" s="17" t="inlineStr">
        <is>
          <t>Roasted &amp; Salted Almonds Farmley Standee Pouch 200 g</t>
        </is>
      </c>
      <c r="I588" s="17" t="inlineStr">
        <is>
          <t>Roasted and Salted Almonds</t>
        </is>
      </c>
      <c r="J588" s="19" t="n">
        <v>0.2</v>
      </c>
      <c r="K588" s="19" t="n">
        <v>5032.86</v>
      </c>
      <c r="L588" s="17" t="inlineStr">
        <is>
          <t>18 Customers</t>
        </is>
      </c>
      <c r="M588" s="19" t="n">
        <v>1006.57</v>
      </c>
      <c r="N588" s="17" t="inlineStr">
        <is>
          <t>Multiple</t>
        </is>
      </c>
      <c r="O588" s="17" t="inlineStr">
        <is>
          <t>Indore</t>
        </is>
      </c>
      <c r="P588" s="17" t="inlineStr">
        <is>
          <t>Value Added</t>
        </is>
      </c>
      <c r="Q588" s="17" t="inlineStr">
        <is>
          <t>Roasted Almonds</t>
        </is>
      </c>
      <c r="R588" s="20">
        <f>IF(Config!$B$4&gt;0,M588/Config!$B$4,0)</f>
        <v/>
      </c>
      <c r="S588" s="20">
        <f>IF(Config!$B$4&gt;0,K588/Config!$B$4,0)</f>
        <v/>
      </c>
      <c r="T588" s="20">
        <f>R588*Config!$B$7</f>
        <v/>
      </c>
      <c r="U588" s="20">
        <f>S588*Config!$B$7</f>
        <v/>
      </c>
      <c r="V588" s="20" t="n">
        <v>306</v>
      </c>
      <c r="W588" s="20" t="n">
        <v>1530</v>
      </c>
      <c r="X588" s="21">
        <f>IF(T588&gt;0,V588/T588,0)</f>
        <v/>
      </c>
      <c r="Y588" s="21">
        <f>IF(U588&gt;0,W588/U588,0)</f>
        <v/>
      </c>
      <c r="Z588" s="20">
        <f>T588-V588</f>
        <v/>
      </c>
      <c r="AA588" s="20">
        <f>U588-W588</f>
        <v/>
      </c>
      <c r="AB588" s="20">
        <f>IF(Config!$B$7&gt;0,(V588/Config!$B$7)*Config!$B$4,0)</f>
        <v/>
      </c>
      <c r="AC588" s="20">
        <f>IF(Config!$B$7&gt;0,(W588/Config!$B$7)*Config!$B$4,0)</f>
        <v/>
      </c>
    </row>
    <row r="589" hidden="1" outlineLevel="1">
      <c r="A589" s="22" t="inlineStr">
        <is>
          <t>May</t>
        </is>
      </c>
      <c r="B589" s="22" t="n">
        <v>2026</v>
      </c>
      <c r="C589" s="22" t="inlineStr">
        <is>
          <t>29-04-2026</t>
        </is>
      </c>
      <c r="D589" s="23" t="n">
        <v>0.4706712962962963</v>
      </c>
      <c r="E589" s="22" t="inlineStr">
        <is>
          <t>Almonds_1-2654</t>
        </is>
      </c>
      <c r="F589" s="22" t="inlineStr">
        <is>
          <t>FG</t>
        </is>
      </c>
      <c r="G589" s="22" t="inlineStr">
        <is>
          <t>Roasted Almonds</t>
        </is>
      </c>
      <c r="H589" s="22" t="inlineStr">
        <is>
          <t>Roasted &amp; Salted Almonds Farmley Standee Pouch 200 g</t>
        </is>
      </c>
      <c r="I589" s="22" t="inlineStr">
        <is>
          <t>Roasted and Salted Almonds</t>
        </is>
      </c>
      <c r="J589" s="24" t="n">
        <v>0.2</v>
      </c>
      <c r="K589" s="24" t="n">
        <v>2700</v>
      </c>
      <c r="L589" s="22" t="inlineStr">
        <is>
          <t>CPC KPKB</t>
        </is>
      </c>
      <c r="M589" s="24" t="n">
        <v>540</v>
      </c>
      <c r="N589" s="22" t="inlineStr">
        <is>
          <t>CPC</t>
        </is>
      </c>
      <c r="O589" s="22" t="inlineStr">
        <is>
          <t>Indore</t>
        </is>
      </c>
      <c r="P589" s="22" t="inlineStr">
        <is>
          <t>Value Added</t>
        </is>
      </c>
      <c r="Q589" s="22" t="inlineStr">
        <is>
          <t>Roasted Almonds</t>
        </is>
      </c>
      <c r="R589" s="25">
        <f>IF(Config!$B$4&gt;0,M589/Config!$B$4,0)</f>
        <v/>
      </c>
      <c r="S589" s="25">
        <f>IF(Config!$B$4&gt;0,K589/Config!$B$4,0)</f>
        <v/>
      </c>
      <c r="T589" s="25">
        <f>R589*Config!$B$7</f>
        <v/>
      </c>
      <c r="U589" s="25">
        <f>S589*Config!$B$7</f>
        <v/>
      </c>
      <c r="V589" s="25" t="n">
        <v>0</v>
      </c>
      <c r="W589" s="25" t="n">
        <v>0</v>
      </c>
      <c r="X589" s="26">
        <f>IF(T589&gt;0,V589/T589,0)</f>
        <v/>
      </c>
      <c r="Y589" s="26">
        <f>IF(U589&gt;0,W589/U589,0)</f>
        <v/>
      </c>
      <c r="Z589" s="25">
        <f>T589-V589</f>
        <v/>
      </c>
      <c r="AA589" s="25">
        <f>U589-W589</f>
        <v/>
      </c>
      <c r="AB589" s="25">
        <f>IF(Config!$B$7&gt;0,(V589/Config!$B$7)*Config!$B$4,0)</f>
        <v/>
      </c>
      <c r="AC589" s="25">
        <f>IF(Config!$B$7&gt;0,(W589/Config!$B$7)*Config!$B$4,0)</f>
        <v/>
      </c>
    </row>
    <row r="590" hidden="1" outlineLevel="1">
      <c r="A590" s="22" t="inlineStr">
        <is>
          <t>May</t>
        </is>
      </c>
      <c r="B590" s="22" t="n">
        <v>2026</v>
      </c>
      <c r="C590" s="22" t="inlineStr">
        <is>
          <t>29-04-2026</t>
        </is>
      </c>
      <c r="D590" s="23" t="n">
        <v>0.620462962962963</v>
      </c>
      <c r="E590" s="22" t="inlineStr">
        <is>
          <t>Almonds_1-2654</t>
        </is>
      </c>
      <c r="F590" s="22" t="inlineStr">
        <is>
          <t>FG</t>
        </is>
      </c>
      <c r="G590" s="22" t="inlineStr">
        <is>
          <t>Roasted Almonds</t>
        </is>
      </c>
      <c r="H590" s="22" t="inlineStr">
        <is>
          <t>Roasted &amp; Salted Almonds Farmley Standee Pouch 200 g</t>
        </is>
      </c>
      <c r="I590" s="22" t="inlineStr">
        <is>
          <t>Roasted and Salted Almonds</t>
        </is>
      </c>
      <c r="J590" s="24" t="n">
        <v>0.2</v>
      </c>
      <c r="K590" s="24" t="n">
        <v>371</v>
      </c>
      <c r="L590" s="22" t="inlineStr">
        <is>
          <t>Amazon Retail India Private Limited</t>
        </is>
      </c>
      <c r="M590" s="24" t="n">
        <v>74.2</v>
      </c>
      <c r="N590" s="22" t="inlineStr">
        <is>
          <t>Amazon Retail India</t>
        </is>
      </c>
      <c r="O590" s="22" t="inlineStr">
        <is>
          <t>Indore</t>
        </is>
      </c>
      <c r="P590" s="22" t="inlineStr">
        <is>
          <t>Value Added</t>
        </is>
      </c>
      <c r="Q590" s="22" t="inlineStr">
        <is>
          <t>Roasted Almonds</t>
        </is>
      </c>
      <c r="R590" s="25">
        <f>IF(Config!$B$4&gt;0,M590/Config!$B$4,0)</f>
        <v/>
      </c>
      <c r="S590" s="25">
        <f>IF(Config!$B$4&gt;0,K590/Config!$B$4,0)</f>
        <v/>
      </c>
      <c r="T590" s="25">
        <f>R590*Config!$B$7</f>
        <v/>
      </c>
      <c r="U590" s="25">
        <f>S590*Config!$B$7</f>
        <v/>
      </c>
      <c r="V590" s="25" t="n">
        <v>0</v>
      </c>
      <c r="W590" s="25" t="n">
        <v>0</v>
      </c>
      <c r="X590" s="26">
        <f>IF(T590&gt;0,V590/T590,0)</f>
        <v/>
      </c>
      <c r="Y590" s="26">
        <f>IF(U590&gt;0,W590/U590,0)</f>
        <v/>
      </c>
      <c r="Z590" s="25">
        <f>T590-V590</f>
        <v/>
      </c>
      <c r="AA590" s="25">
        <f>U590-W590</f>
        <v/>
      </c>
      <c r="AB590" s="25">
        <f>IF(Config!$B$7&gt;0,(V590/Config!$B$7)*Config!$B$4,0)</f>
        <v/>
      </c>
      <c r="AC590" s="25">
        <f>IF(Config!$B$7&gt;0,(W590/Config!$B$7)*Config!$B$4,0)</f>
        <v/>
      </c>
    </row>
    <row r="591" hidden="1" outlineLevel="1">
      <c r="A591" s="22" t="inlineStr">
        <is>
          <t>May</t>
        </is>
      </c>
      <c r="B591" s="22" t="n">
        <v>2026</v>
      </c>
      <c r="C591" s="22" t="inlineStr">
        <is>
          <t>29-04-2026</t>
        </is>
      </c>
      <c r="D591" s="23" t="n">
        <v>0.6886689814814815</v>
      </c>
      <c r="E591" s="22" t="inlineStr">
        <is>
          <t>Almonds_1-2654</t>
        </is>
      </c>
      <c r="F591" s="22" t="inlineStr">
        <is>
          <t>FG</t>
        </is>
      </c>
      <c r="G591" s="22" t="inlineStr">
        <is>
          <t>Roasted Almonds</t>
        </is>
      </c>
      <c r="H591" s="22" t="inlineStr">
        <is>
          <t>Roasted &amp; Salted Almonds Farmley Standee Pouch 200 g</t>
        </is>
      </c>
      <c r="I591" s="22" t="inlineStr">
        <is>
          <t>Roasted and Salted Almonds</t>
        </is>
      </c>
      <c r="J591" s="24" t="n">
        <v>0.2</v>
      </c>
      <c r="K591" s="24" t="n">
        <v>101.86</v>
      </c>
      <c r="L591" s="22" t="inlineStr">
        <is>
          <t>Farmley Website B2C</t>
        </is>
      </c>
      <c r="M591" s="24" t="n">
        <v>20.37</v>
      </c>
      <c r="N591" s="22" t="inlineStr">
        <is>
          <t>Own Website</t>
        </is>
      </c>
      <c r="O591" s="22" t="inlineStr">
        <is>
          <t>Indore</t>
        </is>
      </c>
      <c r="P591" s="22" t="inlineStr">
        <is>
          <t>Value Added</t>
        </is>
      </c>
      <c r="Q591" s="22" t="inlineStr">
        <is>
          <t>Roasted Almonds</t>
        </is>
      </c>
      <c r="R591" s="25">
        <f>IF(Config!$B$4&gt;0,M591/Config!$B$4,0)</f>
        <v/>
      </c>
      <c r="S591" s="25">
        <f>IF(Config!$B$4&gt;0,K591/Config!$B$4,0)</f>
        <v/>
      </c>
      <c r="T591" s="25">
        <f>R591*Config!$B$7</f>
        <v/>
      </c>
      <c r="U591" s="25">
        <f>S591*Config!$B$7</f>
        <v/>
      </c>
      <c r="V591" s="25" t="n">
        <v>0</v>
      </c>
      <c r="W591" s="25" t="n">
        <v>0</v>
      </c>
      <c r="X591" s="26">
        <f>IF(T591&gt;0,V591/T591,0)</f>
        <v/>
      </c>
      <c r="Y591" s="26">
        <f>IF(U591&gt;0,W591/U591,0)</f>
        <v/>
      </c>
      <c r="Z591" s="25">
        <f>T591-V591</f>
        <v/>
      </c>
      <c r="AA591" s="25">
        <f>U591-W591</f>
        <v/>
      </c>
      <c r="AB591" s="25">
        <f>IF(Config!$B$7&gt;0,(V591/Config!$B$7)*Config!$B$4,0)</f>
        <v/>
      </c>
      <c r="AC591" s="25">
        <f>IF(Config!$B$7&gt;0,(W591/Config!$B$7)*Config!$B$4,0)</f>
        <v/>
      </c>
    </row>
    <row r="592" hidden="1" outlineLevel="1">
      <c r="A592" s="22" t="inlineStr">
        <is>
          <t>May</t>
        </is>
      </c>
      <c r="B592" s="22" t="n">
        <v>2026</v>
      </c>
      <c r="C592" s="22" t="inlineStr">
        <is>
          <t>27-04-2026</t>
        </is>
      </c>
      <c r="D592" s="23" t="n">
        <v>0.8300347222222222</v>
      </c>
      <c r="E592" s="22" t="inlineStr">
        <is>
          <t>Almonds_1-2654</t>
        </is>
      </c>
      <c r="F592" s="22" t="inlineStr">
        <is>
          <t>FG</t>
        </is>
      </c>
      <c r="G592" s="22" t="inlineStr">
        <is>
          <t>Roasted Almonds</t>
        </is>
      </c>
      <c r="H592" s="22" t="inlineStr">
        <is>
          <t>Roasted &amp; Salted Almonds Farmley Standee Pouch 200 g</t>
        </is>
      </c>
      <c r="I592" s="22" t="inlineStr">
        <is>
          <t>Roasted and Salted Almonds</t>
        </is>
      </c>
      <c r="J592" s="24" t="n">
        <v>0.2</v>
      </c>
      <c r="K592" s="24" t="n">
        <v>1170</v>
      </c>
      <c r="L592" s="22" t="inlineStr">
        <is>
          <t>GT Retail</t>
        </is>
      </c>
      <c r="M592" s="24" t="n">
        <v>234</v>
      </c>
      <c r="N592" s="22" t="inlineStr">
        <is>
          <t>Category A</t>
        </is>
      </c>
      <c r="O592" s="22" t="inlineStr">
        <is>
          <t>Indore</t>
        </is>
      </c>
      <c r="P592" s="22" t="inlineStr">
        <is>
          <t>Value Added</t>
        </is>
      </c>
      <c r="Q592" s="22" t="inlineStr">
        <is>
          <t>Roasted Almonds</t>
        </is>
      </c>
      <c r="R592" s="25">
        <f>IF(Config!$B$4&gt;0,M592/Config!$B$4,0)</f>
        <v/>
      </c>
      <c r="S592" s="25">
        <f>IF(Config!$B$4&gt;0,K592/Config!$B$4,0)</f>
        <v/>
      </c>
      <c r="T592" s="25">
        <f>R592*Config!$B$7</f>
        <v/>
      </c>
      <c r="U592" s="25">
        <f>S592*Config!$B$7</f>
        <v/>
      </c>
      <c r="V592" s="25" t="n">
        <v>54</v>
      </c>
      <c r="W592" s="25" t="n">
        <v>270</v>
      </c>
      <c r="X592" s="26">
        <f>IF(T592&gt;0,V592/T592,0)</f>
        <v/>
      </c>
      <c r="Y592" s="26">
        <f>IF(U592&gt;0,W592/U592,0)</f>
        <v/>
      </c>
      <c r="Z592" s="25">
        <f>T592-V592</f>
        <v/>
      </c>
      <c r="AA592" s="25">
        <f>U592-W592</f>
        <v/>
      </c>
      <c r="AB592" s="25">
        <f>IF(Config!$B$7&gt;0,(V592/Config!$B$7)*Config!$B$4,0)</f>
        <v/>
      </c>
      <c r="AC592" s="25">
        <f>IF(Config!$B$7&gt;0,(W592/Config!$B$7)*Config!$B$4,0)</f>
        <v/>
      </c>
    </row>
    <row r="593" hidden="1" outlineLevel="1">
      <c r="A593" s="22" t="inlineStr">
        <is>
          <t>May</t>
        </is>
      </c>
      <c r="B593" s="22" t="n">
        <v>2026</v>
      </c>
      <c r="C593" s="22" t="inlineStr">
        <is>
          <t>25-04-2026</t>
        </is>
      </c>
      <c r="D593" s="23" t="n">
        <v>0.6392361111111111</v>
      </c>
      <c r="E593" s="22" t="inlineStr">
        <is>
          <t>Almonds_1-2654</t>
        </is>
      </c>
      <c r="F593" s="22" t="inlineStr">
        <is>
          <t>FG</t>
        </is>
      </c>
      <c r="G593" s="22" t="inlineStr">
        <is>
          <t>Roasted Almonds</t>
        </is>
      </c>
      <c r="H593" s="22" t="inlineStr">
        <is>
          <t>Roasted &amp; Salted Almonds Farmley Standee Pouch 200 g</t>
        </is>
      </c>
      <c r="I593" s="22" t="inlineStr">
        <is>
          <t>Roasted and Salted Almonds</t>
        </is>
      </c>
      <c r="J593" s="24" t="n">
        <v>0.2</v>
      </c>
      <c r="K593" s="24" t="n">
        <v>40</v>
      </c>
      <c r="L593" s="22" t="inlineStr">
        <is>
          <t>Flipkart B2C</t>
        </is>
      </c>
      <c r="M593" s="24" t="n">
        <v>8</v>
      </c>
      <c r="N593" s="22" t="inlineStr">
        <is>
          <t>E-Commerce Dropship</t>
        </is>
      </c>
      <c r="O593" s="22" t="inlineStr">
        <is>
          <t>Indore</t>
        </is>
      </c>
      <c r="P593" s="22" t="inlineStr">
        <is>
          <t>Value Added</t>
        </is>
      </c>
      <c r="Q593" s="22" t="inlineStr">
        <is>
          <t>Roasted Almonds</t>
        </is>
      </c>
      <c r="R593" s="25">
        <f>IF(Config!$B$4&gt;0,M593/Config!$B$4,0)</f>
        <v/>
      </c>
      <c r="S593" s="25">
        <f>IF(Config!$B$4&gt;0,K593/Config!$B$4,0)</f>
        <v/>
      </c>
      <c r="T593" s="25">
        <f>R593*Config!$B$7</f>
        <v/>
      </c>
      <c r="U593" s="25">
        <f>S593*Config!$B$7</f>
        <v/>
      </c>
      <c r="V593" s="25" t="n">
        <v>0</v>
      </c>
      <c r="W593" s="25" t="n">
        <v>0</v>
      </c>
      <c r="X593" s="26">
        <f>IF(T593&gt;0,V593/T593,0)</f>
        <v/>
      </c>
      <c r="Y593" s="26">
        <f>IF(U593&gt;0,W593/U593,0)</f>
        <v/>
      </c>
      <c r="Z593" s="25">
        <f>T593-V593</f>
        <v/>
      </c>
      <c r="AA593" s="25">
        <f>U593-W593</f>
        <v/>
      </c>
      <c r="AB593" s="25">
        <f>IF(Config!$B$7&gt;0,(V593/Config!$B$7)*Config!$B$4,0)</f>
        <v/>
      </c>
      <c r="AC593" s="25">
        <f>IF(Config!$B$7&gt;0,(W593/Config!$B$7)*Config!$B$4,0)</f>
        <v/>
      </c>
    </row>
    <row r="594" hidden="1" outlineLevel="1">
      <c r="A594" s="22" t="inlineStr">
        <is>
          <t>May</t>
        </is>
      </c>
      <c r="B594" s="22" t="n">
        <v>2026</v>
      </c>
      <c r="C594" s="22" t="inlineStr">
        <is>
          <t>25-04-2026</t>
        </is>
      </c>
      <c r="D594" s="23" t="n">
        <v>0.6584143518518518</v>
      </c>
      <c r="E594" s="22" t="inlineStr">
        <is>
          <t>Almonds_1-2654</t>
        </is>
      </c>
      <c r="F594" s="22" t="inlineStr">
        <is>
          <t>FG</t>
        </is>
      </c>
      <c r="G594" s="22" t="inlineStr">
        <is>
          <t>Roasted Almonds</t>
        </is>
      </c>
      <c r="H594" s="22" t="inlineStr">
        <is>
          <t>Roasted &amp; Salted Almonds Farmley Standee Pouch 200 g</t>
        </is>
      </c>
      <c r="I594" s="22" t="inlineStr">
        <is>
          <t>Roasted and Salted Almonds</t>
        </is>
      </c>
      <c r="J594" s="24" t="n">
        <v>0.2</v>
      </c>
      <c r="K594" s="24" t="n">
        <v>50</v>
      </c>
      <c r="L594" s="22" t="inlineStr">
        <is>
          <t>Meesho B2C</t>
        </is>
      </c>
      <c r="M594" s="24" t="n">
        <v>10</v>
      </c>
      <c r="N594" s="22" t="inlineStr">
        <is>
          <t>E-Commerce Dropship</t>
        </is>
      </c>
      <c r="O594" s="22" t="inlineStr">
        <is>
          <t>Indore</t>
        </is>
      </c>
      <c r="P594" s="22" t="inlineStr">
        <is>
          <t>Value Added</t>
        </is>
      </c>
      <c r="Q594" s="22" t="inlineStr">
        <is>
          <t>Roasted Almonds</t>
        </is>
      </c>
      <c r="R594" s="25">
        <f>IF(Config!$B$4&gt;0,M594/Config!$B$4,0)</f>
        <v/>
      </c>
      <c r="S594" s="25">
        <f>IF(Config!$B$4&gt;0,K594/Config!$B$4,0)</f>
        <v/>
      </c>
      <c r="T594" s="25">
        <f>R594*Config!$B$7</f>
        <v/>
      </c>
      <c r="U594" s="25">
        <f>S594*Config!$B$7</f>
        <v/>
      </c>
      <c r="V594" s="25" t="n">
        <v>0</v>
      </c>
      <c r="W594" s="25" t="n">
        <v>0</v>
      </c>
      <c r="X594" s="26">
        <f>IF(T594&gt;0,V594/T594,0)</f>
        <v/>
      </c>
      <c r="Y594" s="26">
        <f>IF(U594&gt;0,W594/U594,0)</f>
        <v/>
      </c>
      <c r="Z594" s="25">
        <f>T594-V594</f>
        <v/>
      </c>
      <c r="AA594" s="25">
        <f>U594-W594</f>
        <v/>
      </c>
      <c r="AB594" s="25">
        <f>IF(Config!$B$7&gt;0,(V594/Config!$B$7)*Config!$B$4,0)</f>
        <v/>
      </c>
      <c r="AC594" s="25">
        <f>IF(Config!$B$7&gt;0,(W594/Config!$B$7)*Config!$B$4,0)</f>
        <v/>
      </c>
    </row>
    <row r="595" hidden="1" outlineLevel="1">
      <c r="A595" s="22" t="inlineStr">
        <is>
          <t>May</t>
        </is>
      </c>
      <c r="B595" s="22" t="n">
        <v>2026</v>
      </c>
      <c r="C595" s="22" t="inlineStr">
        <is>
          <t>25-04-2026</t>
        </is>
      </c>
      <c r="D595" s="23" t="n">
        <v>0.7193634259259259</v>
      </c>
      <c r="E595" s="22" t="inlineStr">
        <is>
          <t>Almonds_1-2654</t>
        </is>
      </c>
      <c r="F595" s="22" t="inlineStr">
        <is>
          <t>FG</t>
        </is>
      </c>
      <c r="G595" s="22" t="inlineStr">
        <is>
          <t>Roasted Almonds</t>
        </is>
      </c>
      <c r="H595" s="22" t="inlineStr">
        <is>
          <t>Roasted &amp; Salted Almonds Farmley Standee Pouch 200 g</t>
        </is>
      </c>
      <c r="I595" s="22" t="inlineStr">
        <is>
          <t>Roasted and Salted Almonds</t>
        </is>
      </c>
      <c r="J595" s="24" t="n">
        <v>0.2</v>
      </c>
      <c r="K595" s="24" t="n">
        <v>600</v>
      </c>
      <c r="L595" s="22" t="inlineStr">
        <is>
          <t>Zepto Limited</t>
        </is>
      </c>
      <c r="M595" s="24" t="n">
        <v>120</v>
      </c>
      <c r="N595" s="22" t="inlineStr">
        <is>
          <t>Quick Commerce</t>
        </is>
      </c>
      <c r="O595" s="22" t="inlineStr">
        <is>
          <t>Indore</t>
        </is>
      </c>
      <c r="P595" s="22" t="inlineStr">
        <is>
          <t>Value Added</t>
        </is>
      </c>
      <c r="Q595" s="22" t="inlineStr">
        <is>
          <t>Roasted Almonds</t>
        </is>
      </c>
      <c r="R595" s="25">
        <f>IF(Config!$B$4&gt;0,M595/Config!$B$4,0)</f>
        <v/>
      </c>
      <c r="S595" s="25">
        <f>IF(Config!$B$4&gt;0,K595/Config!$B$4,0)</f>
        <v/>
      </c>
      <c r="T595" s="25">
        <f>R595*Config!$B$7</f>
        <v/>
      </c>
      <c r="U595" s="25">
        <f>S595*Config!$B$7</f>
        <v/>
      </c>
      <c r="V595" s="25" t="n">
        <v>108</v>
      </c>
      <c r="W595" s="25" t="n">
        <v>540</v>
      </c>
      <c r="X595" s="26">
        <f>IF(T595&gt;0,V595/T595,0)</f>
        <v/>
      </c>
      <c r="Y595" s="26">
        <f>IF(U595&gt;0,W595/U595,0)</f>
        <v/>
      </c>
      <c r="Z595" s="25">
        <f>T595-V595</f>
        <v/>
      </c>
      <c r="AA595" s="25">
        <f>U595-W595</f>
        <v/>
      </c>
      <c r="AB595" s="25">
        <f>IF(Config!$B$7&gt;0,(V595/Config!$B$7)*Config!$B$4,0)</f>
        <v/>
      </c>
      <c r="AC595" s="25">
        <f>IF(Config!$B$7&gt;0,(W595/Config!$B$7)*Config!$B$4,0)</f>
        <v/>
      </c>
    </row>
    <row r="596" hidden="1" outlineLevel="1">
      <c r="A596" s="22" t="inlineStr"/>
      <c r="B596" s="22" t="inlineStr"/>
      <c r="C596" s="22" t="inlineStr"/>
      <c r="D596" s="22" t="inlineStr"/>
      <c r="E596" s="22" t="inlineStr">
        <is>
          <t>Almonds_1-2654</t>
        </is>
      </c>
      <c r="F596" s="22" t="inlineStr"/>
      <c r="G596" s="22" t="inlineStr">
        <is>
          <t>Almonds</t>
        </is>
      </c>
      <c r="H596" s="22" t="inlineStr">
        <is>
          <t>Roasted &amp; Salted Almonds Farmley Standee Pouch 200 g</t>
        </is>
      </c>
      <c r="I596" s="22" t="inlineStr"/>
      <c r="J596" s="24" t="n">
        <v>0</v>
      </c>
      <c r="K596" s="24" t="n">
        <v>0</v>
      </c>
      <c r="L596" s="22" t="inlineStr">
        <is>
          <t>CPC - Canteen Officer Master Canteen Frontier HQR SSB Lucknow</t>
        </is>
      </c>
      <c r="M596" s="24" t="n">
        <v>0</v>
      </c>
      <c r="N596" s="22" t="inlineStr">
        <is>
          <t>CPC KPKB</t>
        </is>
      </c>
      <c r="O596" s="22" t="inlineStr">
        <is>
          <t>Indore</t>
        </is>
      </c>
      <c r="P596" s="22" t="inlineStr"/>
      <c r="Q596" s="22" t="inlineStr">
        <is>
          <t>Roasted Almonds</t>
        </is>
      </c>
      <c r="R596" s="25">
        <f>IF(Config!$B$4&gt;0,M596/Config!$B$4,0)</f>
        <v/>
      </c>
      <c r="S596" s="25">
        <f>IF(Config!$B$4&gt;0,K596/Config!$B$4,0)</f>
        <v/>
      </c>
      <c r="T596" s="25">
        <f>R596*Config!$B$7</f>
        <v/>
      </c>
      <c r="U596" s="25">
        <f>S596*Config!$B$7</f>
        <v/>
      </c>
      <c r="V596" s="25" t="n">
        <v>12</v>
      </c>
      <c r="W596" s="25" t="n">
        <v>60</v>
      </c>
      <c r="X596" s="26">
        <f>IF(T596&gt;0,V596/T596,0)</f>
        <v/>
      </c>
      <c r="Y596" s="26">
        <f>IF(U596&gt;0,W596/U596,0)</f>
        <v/>
      </c>
      <c r="Z596" s="25">
        <f>T596-V596</f>
        <v/>
      </c>
      <c r="AA596" s="25">
        <f>U596-W596</f>
        <v/>
      </c>
      <c r="AB596" s="25">
        <f>IF(Config!$B$7&gt;0,(V596/Config!$B$7)*Config!$B$4,0)</f>
        <v/>
      </c>
      <c r="AC596" s="25">
        <f>IF(Config!$B$7&gt;0,(W596/Config!$B$7)*Config!$B$4,0)</f>
        <v/>
      </c>
    </row>
    <row r="597" hidden="1" outlineLevel="1">
      <c r="A597" s="22" t="inlineStr"/>
      <c r="B597" s="22" t="inlineStr"/>
      <c r="C597" s="22" t="inlineStr"/>
      <c r="D597" s="22" t="inlineStr"/>
      <c r="E597" s="22" t="inlineStr">
        <is>
          <t>Almonds_1-2654</t>
        </is>
      </c>
      <c r="F597" s="22" t="inlineStr"/>
      <c r="G597" s="22" t="inlineStr">
        <is>
          <t>Almonds</t>
        </is>
      </c>
      <c r="H597" s="22" t="inlineStr">
        <is>
          <t>Roasted &amp; Salted Almonds Farmley Standee Pouch 200 g</t>
        </is>
      </c>
      <c r="I597" s="22" t="inlineStr"/>
      <c r="J597" s="24" t="n">
        <v>0</v>
      </c>
      <c r="K597" s="24" t="n">
        <v>0</v>
      </c>
      <c r="L597" s="22" t="inlineStr">
        <is>
          <t>CPC - Central Police Canteen Cisf Unit Kopt Kolkata</t>
        </is>
      </c>
      <c r="M597" s="24" t="n">
        <v>0</v>
      </c>
      <c r="N597" s="22" t="inlineStr">
        <is>
          <t>CPC KPKB</t>
        </is>
      </c>
      <c r="O597" s="22" t="inlineStr">
        <is>
          <t>Indore</t>
        </is>
      </c>
      <c r="P597" s="22" t="inlineStr"/>
      <c r="Q597" s="22" t="inlineStr">
        <is>
          <t>Roasted Almonds</t>
        </is>
      </c>
      <c r="R597" s="25">
        <f>IF(Config!$B$4&gt;0,M597/Config!$B$4,0)</f>
        <v/>
      </c>
      <c r="S597" s="25">
        <f>IF(Config!$B$4&gt;0,K597/Config!$B$4,0)</f>
        <v/>
      </c>
      <c r="T597" s="25">
        <f>R597*Config!$B$7</f>
        <v/>
      </c>
      <c r="U597" s="25">
        <f>S597*Config!$B$7</f>
        <v/>
      </c>
      <c r="V597" s="25" t="n">
        <v>24</v>
      </c>
      <c r="W597" s="25" t="n">
        <v>120</v>
      </c>
      <c r="X597" s="26">
        <f>IF(T597&gt;0,V597/T597,0)</f>
        <v/>
      </c>
      <c r="Y597" s="26">
        <f>IF(U597&gt;0,W597/U597,0)</f>
        <v/>
      </c>
      <c r="Z597" s="25">
        <f>T597-V597</f>
        <v/>
      </c>
      <c r="AA597" s="25">
        <f>U597-W597</f>
        <v/>
      </c>
      <c r="AB597" s="25">
        <f>IF(Config!$B$7&gt;0,(V597/Config!$B$7)*Config!$B$4,0)</f>
        <v/>
      </c>
      <c r="AC597" s="25">
        <f>IF(Config!$B$7&gt;0,(W597/Config!$B$7)*Config!$B$4,0)</f>
        <v/>
      </c>
    </row>
    <row r="598" hidden="1" outlineLevel="1">
      <c r="A598" s="22" t="inlineStr"/>
      <c r="B598" s="22" t="inlineStr"/>
      <c r="C598" s="22" t="inlineStr"/>
      <c r="D598" s="22" t="inlineStr"/>
      <c r="E598" s="22" t="inlineStr">
        <is>
          <t>Almonds_1-2654</t>
        </is>
      </c>
      <c r="F598" s="22" t="inlineStr"/>
      <c r="G598" s="22" t="inlineStr">
        <is>
          <t>Almonds</t>
        </is>
      </c>
      <c r="H598" s="22" t="inlineStr">
        <is>
          <t>Roasted &amp; Salted Almonds Farmley Standee Pouch 200 g</t>
        </is>
      </c>
      <c r="I598" s="22" t="inlineStr"/>
      <c r="J598" s="24" t="n">
        <v>0</v>
      </c>
      <c r="K598" s="24" t="n">
        <v>0</v>
      </c>
      <c r="L598" s="22" t="inlineStr">
        <is>
          <t>CPC - Master Bhandar CRPF HQ CGO</t>
        </is>
      </c>
      <c r="M598" s="24" t="n">
        <v>0</v>
      </c>
      <c r="N598" s="22" t="inlineStr">
        <is>
          <t>CPC KPKB</t>
        </is>
      </c>
      <c r="O598" s="22" t="inlineStr">
        <is>
          <t>Indore</t>
        </is>
      </c>
      <c r="P598" s="22" t="inlineStr"/>
      <c r="Q598" s="22" t="inlineStr">
        <is>
          <t>Roasted Almonds</t>
        </is>
      </c>
      <c r="R598" s="25">
        <f>IF(Config!$B$4&gt;0,M598/Config!$B$4,0)</f>
        <v/>
      </c>
      <c r="S598" s="25">
        <f>IF(Config!$B$4&gt;0,K598/Config!$B$4,0)</f>
        <v/>
      </c>
      <c r="T598" s="25">
        <f>R598*Config!$B$7</f>
        <v/>
      </c>
      <c r="U598" s="25">
        <f>S598*Config!$B$7</f>
        <v/>
      </c>
      <c r="V598" s="25" t="n">
        <v>12</v>
      </c>
      <c r="W598" s="25" t="n">
        <v>60</v>
      </c>
      <c r="X598" s="26">
        <f>IF(T598&gt;0,V598/T598,0)</f>
        <v/>
      </c>
      <c r="Y598" s="26">
        <f>IF(U598&gt;0,W598/U598,0)</f>
        <v/>
      </c>
      <c r="Z598" s="25">
        <f>T598-V598</f>
        <v/>
      </c>
      <c r="AA598" s="25">
        <f>U598-W598</f>
        <v/>
      </c>
      <c r="AB598" s="25">
        <f>IF(Config!$B$7&gt;0,(V598/Config!$B$7)*Config!$B$4,0)</f>
        <v/>
      </c>
      <c r="AC598" s="25">
        <f>IF(Config!$B$7&gt;0,(W598/Config!$B$7)*Config!$B$4,0)</f>
        <v/>
      </c>
    </row>
    <row r="599" hidden="1" outlineLevel="1">
      <c r="A599" s="22" t="inlineStr"/>
      <c r="B599" s="22" t="inlineStr"/>
      <c r="C599" s="22" t="inlineStr"/>
      <c r="D599" s="22" t="inlineStr"/>
      <c r="E599" s="22" t="inlineStr">
        <is>
          <t>Almonds_1-2654</t>
        </is>
      </c>
      <c r="F599" s="22" t="inlineStr"/>
      <c r="G599" s="22" t="inlineStr">
        <is>
          <t>Almonds</t>
        </is>
      </c>
      <c r="H599" s="22" t="inlineStr">
        <is>
          <t>Roasted &amp; Salted Almonds Farmley Standee Pouch 200 g</t>
        </is>
      </c>
      <c r="I599" s="22" t="inlineStr"/>
      <c r="J599" s="24" t="n">
        <v>0</v>
      </c>
      <c r="K599" s="24" t="n">
        <v>0</v>
      </c>
      <c r="L599" s="22" t="inlineStr">
        <is>
          <t>CPC -KPKB Master Bhandar -East Khasi Hills -Meghalaya- 793012</t>
        </is>
      </c>
      <c r="M599" s="24" t="n">
        <v>0</v>
      </c>
      <c r="N599" s="22" t="inlineStr">
        <is>
          <t>CPC KPKB</t>
        </is>
      </c>
      <c r="O599" s="22" t="inlineStr">
        <is>
          <t>Indore</t>
        </is>
      </c>
      <c r="P599" s="22" t="inlineStr"/>
      <c r="Q599" s="22" t="inlineStr">
        <is>
          <t>Roasted Almonds</t>
        </is>
      </c>
      <c r="R599" s="25">
        <f>IF(Config!$B$4&gt;0,M599/Config!$B$4,0)</f>
        <v/>
      </c>
      <c r="S599" s="25">
        <f>IF(Config!$B$4&gt;0,K599/Config!$B$4,0)</f>
        <v/>
      </c>
      <c r="T599" s="25">
        <f>R599*Config!$B$7</f>
        <v/>
      </c>
      <c r="U599" s="25">
        <f>S599*Config!$B$7</f>
        <v/>
      </c>
      <c r="V599" s="25" t="n">
        <v>12</v>
      </c>
      <c r="W599" s="25" t="n">
        <v>60</v>
      </c>
      <c r="X599" s="26">
        <f>IF(T599&gt;0,V599/T599,0)</f>
        <v/>
      </c>
      <c r="Y599" s="26">
        <f>IF(U599&gt;0,W599/U599,0)</f>
        <v/>
      </c>
      <c r="Z599" s="25">
        <f>T599-V599</f>
        <v/>
      </c>
      <c r="AA599" s="25">
        <f>U599-W599</f>
        <v/>
      </c>
      <c r="AB599" s="25">
        <f>IF(Config!$B$7&gt;0,(V599/Config!$B$7)*Config!$B$4,0)</f>
        <v/>
      </c>
      <c r="AC599" s="25">
        <f>IF(Config!$B$7&gt;0,(W599/Config!$B$7)*Config!$B$4,0)</f>
        <v/>
      </c>
    </row>
    <row r="600" hidden="1" outlineLevel="1">
      <c r="A600" s="22" t="inlineStr"/>
      <c r="B600" s="22" t="inlineStr"/>
      <c r="C600" s="22" t="inlineStr"/>
      <c r="D600" s="22" t="inlineStr"/>
      <c r="E600" s="22" t="inlineStr">
        <is>
          <t>Almonds_1-2654</t>
        </is>
      </c>
      <c r="F600" s="22" t="inlineStr"/>
      <c r="G600" s="22" t="inlineStr">
        <is>
          <t>Almonds</t>
        </is>
      </c>
      <c r="H600" s="22" t="inlineStr">
        <is>
          <t>Roasted &amp; Salted Almonds Farmley Standee Pouch 200 g</t>
        </is>
      </c>
      <c r="I600" s="22" t="inlineStr"/>
      <c r="J600" s="24" t="n">
        <v>0</v>
      </c>
      <c r="K600" s="24" t="n">
        <v>0</v>
      </c>
      <c r="L600" s="22" t="inlineStr">
        <is>
          <t>CPC -Master Bhandar</t>
        </is>
      </c>
      <c r="M600" s="24" t="n">
        <v>0</v>
      </c>
      <c r="N600" s="22" t="inlineStr">
        <is>
          <t>CPC KPKB</t>
        </is>
      </c>
      <c r="O600" s="22" t="inlineStr">
        <is>
          <t>Indore</t>
        </is>
      </c>
      <c r="P600" s="22" t="inlineStr"/>
      <c r="Q600" s="22" t="inlineStr">
        <is>
          <t>Roasted Almonds</t>
        </is>
      </c>
      <c r="R600" s="25">
        <f>IF(Config!$B$4&gt;0,M600/Config!$B$4,0)</f>
        <v/>
      </c>
      <c r="S600" s="25">
        <f>IF(Config!$B$4&gt;0,K600/Config!$B$4,0)</f>
        <v/>
      </c>
      <c r="T600" s="25">
        <f>R600*Config!$B$7</f>
        <v/>
      </c>
      <c r="U600" s="25">
        <f>S600*Config!$B$7</f>
        <v/>
      </c>
      <c r="V600" s="25" t="n">
        <v>6</v>
      </c>
      <c r="W600" s="25" t="n">
        <v>30</v>
      </c>
      <c r="X600" s="26">
        <f>IF(T600&gt;0,V600/T600,0)</f>
        <v/>
      </c>
      <c r="Y600" s="26">
        <f>IF(U600&gt;0,W600/U600,0)</f>
        <v/>
      </c>
      <c r="Z600" s="25">
        <f>T600-V600</f>
        <v/>
      </c>
      <c r="AA600" s="25">
        <f>U600-W600</f>
        <v/>
      </c>
      <c r="AB600" s="25">
        <f>IF(Config!$B$7&gt;0,(V600/Config!$B$7)*Config!$B$4,0)</f>
        <v/>
      </c>
      <c r="AC600" s="25">
        <f>IF(Config!$B$7&gt;0,(W600/Config!$B$7)*Config!$B$4,0)</f>
        <v/>
      </c>
    </row>
    <row r="601" hidden="1" outlineLevel="1">
      <c r="A601" s="22" t="inlineStr"/>
      <c r="B601" s="22" t="inlineStr"/>
      <c r="C601" s="22" t="inlineStr"/>
      <c r="D601" s="22" t="inlineStr"/>
      <c r="E601" s="22" t="inlineStr">
        <is>
          <t>Almonds_1-2654</t>
        </is>
      </c>
      <c r="F601" s="22" t="inlineStr"/>
      <c r="G601" s="22" t="inlineStr">
        <is>
          <t>Almonds</t>
        </is>
      </c>
      <c r="H601" s="22" t="inlineStr">
        <is>
          <t>Roasted &amp; Salted Almonds Farmley Standee Pouch 200 g</t>
        </is>
      </c>
      <c r="I601" s="22" t="inlineStr"/>
      <c r="J601" s="24" t="n">
        <v>0</v>
      </c>
      <c r="K601" s="24" t="n">
        <v>0</v>
      </c>
      <c r="L601" s="22" t="inlineStr">
        <is>
          <t>CPC-Chairman Master Canteen 202 Cobra</t>
        </is>
      </c>
      <c r="M601" s="24" t="n">
        <v>0</v>
      </c>
      <c r="N601" s="22" t="inlineStr">
        <is>
          <t>CPC KPKB</t>
        </is>
      </c>
      <c r="O601" s="22" t="inlineStr">
        <is>
          <t>Indore</t>
        </is>
      </c>
      <c r="P601" s="22" t="inlineStr"/>
      <c r="Q601" s="22" t="inlineStr">
        <is>
          <t>Roasted Almonds</t>
        </is>
      </c>
      <c r="R601" s="25">
        <f>IF(Config!$B$4&gt;0,M601/Config!$B$4,0)</f>
        <v/>
      </c>
      <c r="S601" s="25">
        <f>IF(Config!$B$4&gt;0,K601/Config!$B$4,0)</f>
        <v/>
      </c>
      <c r="T601" s="25">
        <f>R601*Config!$B$7</f>
        <v/>
      </c>
      <c r="U601" s="25">
        <f>S601*Config!$B$7</f>
        <v/>
      </c>
      <c r="V601" s="25" t="n">
        <v>12</v>
      </c>
      <c r="W601" s="25" t="n">
        <v>60</v>
      </c>
      <c r="X601" s="26">
        <f>IF(T601&gt;0,V601/T601,0)</f>
        <v/>
      </c>
      <c r="Y601" s="26">
        <f>IF(U601&gt;0,W601/U601,0)</f>
        <v/>
      </c>
      <c r="Z601" s="25">
        <f>T601-V601</f>
        <v/>
      </c>
      <c r="AA601" s="25">
        <f>U601-W601</f>
        <v/>
      </c>
      <c r="AB601" s="25">
        <f>IF(Config!$B$7&gt;0,(V601/Config!$B$7)*Config!$B$4,0)</f>
        <v/>
      </c>
      <c r="AC601" s="25">
        <f>IF(Config!$B$7&gt;0,(W601/Config!$B$7)*Config!$B$4,0)</f>
        <v/>
      </c>
    </row>
    <row r="602" hidden="1" outlineLevel="1">
      <c r="A602" s="22" t="inlineStr"/>
      <c r="B602" s="22" t="inlineStr"/>
      <c r="C602" s="22" t="inlineStr"/>
      <c r="D602" s="22" t="inlineStr"/>
      <c r="E602" s="22" t="inlineStr">
        <is>
          <t>Almonds_1-2654</t>
        </is>
      </c>
      <c r="F602" s="22" t="inlineStr"/>
      <c r="G602" s="22" t="inlineStr">
        <is>
          <t>Almonds</t>
        </is>
      </c>
      <c r="H602" s="22" t="inlineStr">
        <is>
          <t>Roasted &amp; Salted Almonds Farmley Standee Pouch 200 g</t>
        </is>
      </c>
      <c r="I602" s="22" t="inlineStr"/>
      <c r="J602" s="24" t="n">
        <v>0</v>
      </c>
      <c r="K602" s="24" t="n">
        <v>0</v>
      </c>
      <c r="L602" s="22" t="inlineStr">
        <is>
          <t>Master Bhandar (Kpkb) Gc CRPF Rangareddy</t>
        </is>
      </c>
      <c r="M602" s="24" t="n">
        <v>0</v>
      </c>
      <c r="N602" s="22" t="inlineStr">
        <is>
          <t>CPC KPKB</t>
        </is>
      </c>
      <c r="O602" s="22" t="inlineStr">
        <is>
          <t>Indore</t>
        </is>
      </c>
      <c r="P602" s="22" t="inlineStr"/>
      <c r="Q602" s="22" t="inlineStr">
        <is>
          <t>Roasted Almonds</t>
        </is>
      </c>
      <c r="R602" s="25">
        <f>IF(Config!$B$4&gt;0,M602/Config!$B$4,0)</f>
        <v/>
      </c>
      <c r="S602" s="25">
        <f>IF(Config!$B$4&gt;0,K602/Config!$B$4,0)</f>
        <v/>
      </c>
      <c r="T602" s="25">
        <f>R602*Config!$B$7</f>
        <v/>
      </c>
      <c r="U602" s="25">
        <f>S602*Config!$B$7</f>
        <v/>
      </c>
      <c r="V602" s="25" t="n">
        <v>6</v>
      </c>
      <c r="W602" s="25" t="n">
        <v>30</v>
      </c>
      <c r="X602" s="26">
        <f>IF(T602&gt;0,V602/T602,0)</f>
        <v/>
      </c>
      <c r="Y602" s="26">
        <f>IF(U602&gt;0,W602/U602,0)</f>
        <v/>
      </c>
      <c r="Z602" s="25">
        <f>T602-V602</f>
        <v/>
      </c>
      <c r="AA602" s="25">
        <f>U602-W602</f>
        <v/>
      </c>
      <c r="AB602" s="25">
        <f>IF(Config!$B$7&gt;0,(V602/Config!$B$7)*Config!$B$4,0)</f>
        <v/>
      </c>
      <c r="AC602" s="25">
        <f>IF(Config!$B$7&gt;0,(W602/Config!$B$7)*Config!$B$4,0)</f>
        <v/>
      </c>
    </row>
    <row r="603" hidden="1" outlineLevel="1">
      <c r="A603" s="22" t="inlineStr"/>
      <c r="B603" s="22" t="inlineStr"/>
      <c r="C603" s="22" t="inlineStr"/>
      <c r="D603" s="22" t="inlineStr"/>
      <c r="E603" s="22" t="inlineStr">
        <is>
          <t>Almonds_1-2654</t>
        </is>
      </c>
      <c r="F603" s="22" t="inlineStr"/>
      <c r="G603" s="22" t="inlineStr">
        <is>
          <t>Almonds</t>
        </is>
      </c>
      <c r="H603" s="22" t="inlineStr">
        <is>
          <t>Roasted &amp; Salted Almonds Farmley Standee Pouch 200 g</t>
        </is>
      </c>
      <c r="I603" s="22" t="inlineStr"/>
      <c r="J603" s="24" t="n">
        <v>0</v>
      </c>
      <c r="K603" s="24" t="n">
        <v>0</v>
      </c>
      <c r="L603" s="22" t="inlineStr">
        <is>
          <t>Master Bhandar Kendriya Police Kalyan Bhandar</t>
        </is>
      </c>
      <c r="M603" s="24" t="n">
        <v>0</v>
      </c>
      <c r="N603" s="22" t="inlineStr">
        <is>
          <t>CPC KPKB</t>
        </is>
      </c>
      <c r="O603" s="22" t="inlineStr">
        <is>
          <t>Indore</t>
        </is>
      </c>
      <c r="P603" s="22" t="inlineStr"/>
      <c r="Q603" s="22" t="inlineStr">
        <is>
          <t>Roasted Almonds</t>
        </is>
      </c>
      <c r="R603" s="25">
        <f>IF(Config!$B$4&gt;0,M603/Config!$B$4,0)</f>
        <v/>
      </c>
      <c r="S603" s="25">
        <f>IF(Config!$B$4&gt;0,K603/Config!$B$4,0)</f>
        <v/>
      </c>
      <c r="T603" s="25">
        <f>R603*Config!$B$7</f>
        <v/>
      </c>
      <c r="U603" s="25">
        <f>S603*Config!$B$7</f>
        <v/>
      </c>
      <c r="V603" s="25" t="n">
        <v>12</v>
      </c>
      <c r="W603" s="25" t="n">
        <v>60</v>
      </c>
      <c r="X603" s="26">
        <f>IF(T603&gt;0,V603/T603,0)</f>
        <v/>
      </c>
      <c r="Y603" s="26">
        <f>IF(U603&gt;0,W603/U603,0)</f>
        <v/>
      </c>
      <c r="Z603" s="25">
        <f>T603-V603</f>
        <v/>
      </c>
      <c r="AA603" s="25">
        <f>U603-W603</f>
        <v/>
      </c>
      <c r="AB603" s="25">
        <f>IF(Config!$B$7&gt;0,(V603/Config!$B$7)*Config!$B$4,0)</f>
        <v/>
      </c>
      <c r="AC603" s="25">
        <f>IF(Config!$B$7&gt;0,(W603/Config!$B$7)*Config!$B$4,0)</f>
        <v/>
      </c>
    </row>
    <row r="604" hidden="1" outlineLevel="1">
      <c r="A604" s="22" t="inlineStr"/>
      <c r="B604" s="22" t="inlineStr"/>
      <c r="C604" s="22" t="inlineStr"/>
      <c r="D604" s="22" t="inlineStr"/>
      <c r="E604" s="22" t="inlineStr">
        <is>
          <t>Almonds_1-2654</t>
        </is>
      </c>
      <c r="F604" s="22" t="inlineStr"/>
      <c r="G604" s="22" t="inlineStr">
        <is>
          <t>Almonds</t>
        </is>
      </c>
      <c r="H604" s="22" t="inlineStr">
        <is>
          <t>Roasted &amp; Salted Almonds Farmley Standee Pouch 200 g</t>
        </is>
      </c>
      <c r="I604" s="22" t="inlineStr"/>
      <c r="J604" s="24" t="n">
        <v>0</v>
      </c>
      <c r="K604" s="24" t="n">
        <v>0</v>
      </c>
      <c r="L604" s="22" t="inlineStr">
        <is>
          <t>PAC - CPC Canteen 15 Bn Pac -Agra</t>
        </is>
      </c>
      <c r="M604" s="24" t="n">
        <v>0</v>
      </c>
      <c r="N604" s="22" t="inlineStr">
        <is>
          <t>Other Institutions</t>
        </is>
      </c>
      <c r="O604" s="22" t="inlineStr">
        <is>
          <t>Indore</t>
        </is>
      </c>
      <c r="P604" s="22" t="inlineStr"/>
      <c r="Q604" s="22" t="inlineStr">
        <is>
          <t>Roasted Almonds</t>
        </is>
      </c>
      <c r="R604" s="25">
        <f>IF(Config!$B$4&gt;0,M604/Config!$B$4,0)</f>
        <v/>
      </c>
      <c r="S604" s="25">
        <f>IF(Config!$B$4&gt;0,K604/Config!$B$4,0)</f>
        <v/>
      </c>
      <c r="T604" s="25">
        <f>R604*Config!$B$7</f>
        <v/>
      </c>
      <c r="U604" s="25">
        <f>S604*Config!$B$7</f>
        <v/>
      </c>
      <c r="V604" s="25" t="n">
        <v>6</v>
      </c>
      <c r="W604" s="25" t="n">
        <v>30</v>
      </c>
      <c r="X604" s="26">
        <f>IF(T604&gt;0,V604/T604,0)</f>
        <v/>
      </c>
      <c r="Y604" s="26">
        <f>IF(U604&gt;0,W604/U604,0)</f>
        <v/>
      </c>
      <c r="Z604" s="25">
        <f>T604-V604</f>
        <v/>
      </c>
      <c r="AA604" s="25">
        <f>U604-W604</f>
        <v/>
      </c>
      <c r="AB604" s="25">
        <f>IF(Config!$B$7&gt;0,(V604/Config!$B$7)*Config!$B$4,0)</f>
        <v/>
      </c>
      <c r="AC604" s="25">
        <f>IF(Config!$B$7&gt;0,(W604/Config!$B$7)*Config!$B$4,0)</f>
        <v/>
      </c>
    </row>
    <row r="605" hidden="1" outlineLevel="1">
      <c r="A605" s="22" t="inlineStr"/>
      <c r="B605" s="22" t="inlineStr"/>
      <c r="C605" s="22" t="inlineStr"/>
      <c r="D605" s="22" t="inlineStr"/>
      <c r="E605" s="22" t="inlineStr">
        <is>
          <t>Almonds_1-2654</t>
        </is>
      </c>
      <c r="F605" s="22" t="inlineStr"/>
      <c r="G605" s="22" t="inlineStr">
        <is>
          <t>Almonds</t>
        </is>
      </c>
      <c r="H605" s="22" t="inlineStr">
        <is>
          <t>Roasted &amp; Salted Almonds Farmley Standee Pouch 200 g</t>
        </is>
      </c>
      <c r="I605" s="22" t="inlineStr"/>
      <c r="J605" s="24" t="n">
        <v>0</v>
      </c>
      <c r="K605" s="24" t="n">
        <v>0</v>
      </c>
      <c r="L605" s="22" t="inlineStr">
        <is>
          <t>PAC - Kendriya Police Canteen 35 Bn Pac -UTTAR PRADESH -226006</t>
        </is>
      </c>
      <c r="M605" s="24" t="n">
        <v>0</v>
      </c>
      <c r="N605" s="22" t="inlineStr">
        <is>
          <t>Other Institutions</t>
        </is>
      </c>
      <c r="O605" s="22" t="inlineStr">
        <is>
          <t>Indore</t>
        </is>
      </c>
      <c r="P605" s="22" t="inlineStr"/>
      <c r="Q605" s="22" t="inlineStr">
        <is>
          <t>Roasted Almonds</t>
        </is>
      </c>
      <c r="R605" s="25">
        <f>IF(Config!$B$4&gt;0,M605/Config!$B$4,0)</f>
        <v/>
      </c>
      <c r="S605" s="25">
        <f>IF(Config!$B$4&gt;0,K605/Config!$B$4,0)</f>
        <v/>
      </c>
      <c r="T605" s="25">
        <f>R605*Config!$B$7</f>
        <v/>
      </c>
      <c r="U605" s="25">
        <f>S605*Config!$B$7</f>
        <v/>
      </c>
      <c r="V605" s="25" t="n">
        <v>36</v>
      </c>
      <c r="W605" s="25" t="n">
        <v>180</v>
      </c>
      <c r="X605" s="26">
        <f>IF(T605&gt;0,V605/T605,0)</f>
        <v/>
      </c>
      <c r="Y605" s="26">
        <f>IF(U605&gt;0,W605/U605,0)</f>
        <v/>
      </c>
      <c r="Z605" s="25">
        <f>T605-V605</f>
        <v/>
      </c>
      <c r="AA605" s="25">
        <f>U605-W605</f>
        <v/>
      </c>
      <c r="AB605" s="25">
        <f>IF(Config!$B$7&gt;0,(V605/Config!$B$7)*Config!$B$4,0)</f>
        <v/>
      </c>
      <c r="AC605" s="25">
        <f>IF(Config!$B$7&gt;0,(W605/Config!$B$7)*Config!$B$4,0)</f>
        <v/>
      </c>
    </row>
    <row r="606" hidden="1" outlineLevel="1">
      <c r="A606" s="22" t="inlineStr"/>
      <c r="B606" s="22" t="inlineStr"/>
      <c r="C606" s="22" t="inlineStr"/>
      <c r="D606" s="22" t="inlineStr"/>
      <c r="E606" s="22" t="inlineStr">
        <is>
          <t>Almonds_1-2654</t>
        </is>
      </c>
      <c r="F606" s="22" t="inlineStr"/>
      <c r="G606" s="22" t="inlineStr">
        <is>
          <t>Almonds</t>
        </is>
      </c>
      <c r="H606" s="22" t="inlineStr">
        <is>
          <t>Roasted &amp; Salted Almonds Farmley Standee Pouch 200 g</t>
        </is>
      </c>
      <c r="I606" s="22" t="inlineStr"/>
      <c r="J606" s="24" t="n">
        <v>0</v>
      </c>
      <c r="K606" s="24" t="n">
        <v>0</v>
      </c>
      <c r="L606" s="22" t="inlineStr">
        <is>
          <t>PAC- Master Canteen 38th BN PAC Aligarh</t>
        </is>
      </c>
      <c r="M606" s="24" t="n">
        <v>0</v>
      </c>
      <c r="N606" s="22" t="inlineStr">
        <is>
          <t>Other Institutions</t>
        </is>
      </c>
      <c r="O606" s="22" t="inlineStr">
        <is>
          <t>Indore</t>
        </is>
      </c>
      <c r="P606" s="22" t="inlineStr"/>
      <c r="Q606" s="22" t="inlineStr">
        <is>
          <t>Roasted Almonds</t>
        </is>
      </c>
      <c r="R606" s="25">
        <f>IF(Config!$B$4&gt;0,M606/Config!$B$4,0)</f>
        <v/>
      </c>
      <c r="S606" s="25">
        <f>IF(Config!$B$4&gt;0,K606/Config!$B$4,0)</f>
        <v/>
      </c>
      <c r="T606" s="25">
        <f>R606*Config!$B$7</f>
        <v/>
      </c>
      <c r="U606" s="25">
        <f>S606*Config!$B$7</f>
        <v/>
      </c>
      <c r="V606" s="25" t="n">
        <v>6</v>
      </c>
      <c r="W606" s="25" t="n">
        <v>30</v>
      </c>
      <c r="X606" s="26">
        <f>IF(T606&gt;0,V606/T606,0)</f>
        <v/>
      </c>
      <c r="Y606" s="26">
        <f>IF(U606&gt;0,W606/U606,0)</f>
        <v/>
      </c>
      <c r="Z606" s="25">
        <f>T606-V606</f>
        <v/>
      </c>
      <c r="AA606" s="25">
        <f>U606-W606</f>
        <v/>
      </c>
      <c r="AB606" s="25">
        <f>IF(Config!$B$7&gt;0,(V606/Config!$B$7)*Config!$B$4,0)</f>
        <v/>
      </c>
      <c r="AC606" s="25">
        <f>IF(Config!$B$7&gt;0,(W606/Config!$B$7)*Config!$B$4,0)</f>
        <v/>
      </c>
    </row>
    <row r="607">
      <c r="A607" s="17" t="inlineStr">
        <is>
          <t>May</t>
        </is>
      </c>
      <c r="B607" s="17" t="n">
        <v>2026</v>
      </c>
      <c r="C607" s="17" t="inlineStr">
        <is>
          <t>29-04-2026</t>
        </is>
      </c>
      <c r="D607" s="18" t="n">
        <v>0.4706712962962963</v>
      </c>
      <c r="E607" s="17" t="inlineStr">
        <is>
          <t>Makhana_7-2995</t>
        </is>
      </c>
      <c r="F607" s="17" t="inlineStr">
        <is>
          <t>FG</t>
        </is>
      </c>
      <c r="G607" s="17" t="inlineStr">
        <is>
          <t>Roasted &amp; Flavoured Makhana</t>
        </is>
      </c>
      <c r="H607" s="17" t="inlineStr">
        <is>
          <t>Roasted &amp; Flavoured Cream &amp; Onion Makhana Farmley Jar 55 g</t>
        </is>
      </c>
      <c r="I607" s="17" t="inlineStr">
        <is>
          <t>Prasadam Roasted Makhana</t>
        </is>
      </c>
      <c r="J607" s="19" t="n">
        <v>0.055</v>
      </c>
      <c r="K607" s="19" t="n">
        <v>32785</v>
      </c>
      <c r="L607" s="17" t="inlineStr">
        <is>
          <t>22 Customers</t>
        </is>
      </c>
      <c r="M607" s="19" t="n">
        <v>1803.17</v>
      </c>
      <c r="N607" s="17" t="inlineStr">
        <is>
          <t>Multiple</t>
        </is>
      </c>
      <c r="O607" s="17" t="inlineStr">
        <is>
          <t>Purnea</t>
        </is>
      </c>
      <c r="P607" s="17" t="inlineStr">
        <is>
          <t>Value Added</t>
        </is>
      </c>
      <c r="Q607" s="17" t="inlineStr">
        <is>
          <t>Roasted &amp; Flavoured Makhana</t>
        </is>
      </c>
      <c r="R607" s="20">
        <f>IF(Config!$B$4&gt;0,M607/Config!$B$4,0)</f>
        <v/>
      </c>
      <c r="S607" s="20">
        <f>IF(Config!$B$4&gt;0,K607/Config!$B$4,0)</f>
        <v/>
      </c>
      <c r="T607" s="20">
        <f>R607*Config!$B$7</f>
        <v/>
      </c>
      <c r="U607" s="20">
        <f>S607*Config!$B$7</f>
        <v/>
      </c>
      <c r="V607" s="20" t="n">
        <v>731.5</v>
      </c>
      <c r="W607" s="20" t="n">
        <v>13300</v>
      </c>
      <c r="X607" s="21">
        <f>IF(T607&gt;0,V607/T607,0)</f>
        <v/>
      </c>
      <c r="Y607" s="21">
        <f>IF(U607&gt;0,W607/U607,0)</f>
        <v/>
      </c>
      <c r="Z607" s="20">
        <f>T607-V607</f>
        <v/>
      </c>
      <c r="AA607" s="20">
        <f>U607-W607</f>
        <v/>
      </c>
      <c r="AB607" s="20">
        <f>IF(Config!$B$7&gt;0,(V607/Config!$B$7)*Config!$B$4,0)</f>
        <v/>
      </c>
      <c r="AC607" s="20">
        <f>IF(Config!$B$7&gt;0,(W607/Config!$B$7)*Config!$B$4,0)</f>
        <v/>
      </c>
    </row>
    <row r="608" hidden="1" outlineLevel="1">
      <c r="A608" s="22" t="inlineStr">
        <is>
          <t>May</t>
        </is>
      </c>
      <c r="B608" s="22" t="n">
        <v>2026</v>
      </c>
      <c r="C608" s="22" t="inlineStr">
        <is>
          <t>29-04-2026</t>
        </is>
      </c>
      <c r="D608" s="23" t="n">
        <v>0.4706712962962963</v>
      </c>
      <c r="E608" s="22" t="inlineStr">
        <is>
          <t>Makhana_7-2995</t>
        </is>
      </c>
      <c r="F608" s="22" t="inlineStr">
        <is>
          <t>FG</t>
        </is>
      </c>
      <c r="G608" s="22" t="inlineStr">
        <is>
          <t>Roasted &amp; Flavoured Makhana</t>
        </is>
      </c>
      <c r="H608" s="22" t="inlineStr">
        <is>
          <t>Roasted &amp; Flavoured Cream &amp; Onion Makhana Farmley Jar 55 g</t>
        </is>
      </c>
      <c r="I608" s="22" t="inlineStr">
        <is>
          <t>Prasadam Roasted Makhana</t>
        </is>
      </c>
      <c r="J608" s="24" t="n">
        <v>0.055</v>
      </c>
      <c r="K608" s="24" t="n">
        <v>1050</v>
      </c>
      <c r="L608" s="22" t="inlineStr">
        <is>
          <t>CPC KPKB</t>
        </is>
      </c>
      <c r="M608" s="24" t="n">
        <v>57.75</v>
      </c>
      <c r="N608" s="22" t="inlineStr">
        <is>
          <t>CPC</t>
        </is>
      </c>
      <c r="O608" s="22" t="inlineStr">
        <is>
          <t>Purnea</t>
        </is>
      </c>
      <c r="P608" s="22" t="inlineStr">
        <is>
          <t>Value Added</t>
        </is>
      </c>
      <c r="Q608" s="22" t="inlineStr">
        <is>
          <t>Roasted &amp; Flavoured Makhana</t>
        </is>
      </c>
      <c r="R608" s="25">
        <f>IF(Config!$B$4&gt;0,M608/Config!$B$4,0)</f>
        <v/>
      </c>
      <c r="S608" s="25">
        <f>IF(Config!$B$4&gt;0,K608/Config!$B$4,0)</f>
        <v/>
      </c>
      <c r="T608" s="25">
        <f>R608*Config!$B$7</f>
        <v/>
      </c>
      <c r="U608" s="25">
        <f>S608*Config!$B$7</f>
        <v/>
      </c>
      <c r="V608" s="25" t="n">
        <v>0</v>
      </c>
      <c r="W608" s="25" t="n">
        <v>0</v>
      </c>
      <c r="X608" s="26">
        <f>IF(T608&gt;0,V608/T608,0)</f>
        <v/>
      </c>
      <c r="Y608" s="26">
        <f>IF(U608&gt;0,W608/U608,0)</f>
        <v/>
      </c>
      <c r="Z608" s="25">
        <f>T608-V608</f>
        <v/>
      </c>
      <c r="AA608" s="25">
        <f>U608-W608</f>
        <v/>
      </c>
      <c r="AB608" s="25">
        <f>IF(Config!$B$7&gt;0,(V608/Config!$B$7)*Config!$B$4,0)</f>
        <v/>
      </c>
      <c r="AC608" s="25">
        <f>IF(Config!$B$7&gt;0,(W608/Config!$B$7)*Config!$B$4,0)</f>
        <v/>
      </c>
    </row>
    <row r="609" hidden="1" outlineLevel="1">
      <c r="A609" s="22" t="inlineStr">
        <is>
          <t>May</t>
        </is>
      </c>
      <c r="B609" s="22" t="n">
        <v>2026</v>
      </c>
      <c r="C609" s="22" t="inlineStr">
        <is>
          <t>27-04-2026</t>
        </is>
      </c>
      <c r="D609" s="23" t="n">
        <v>0.8300115740740741</v>
      </c>
      <c r="E609" s="22" t="inlineStr">
        <is>
          <t>Makhana_7-2995</t>
        </is>
      </c>
      <c r="F609" s="22" t="inlineStr">
        <is>
          <t>FG</t>
        </is>
      </c>
      <c r="G609" s="22" t="inlineStr">
        <is>
          <t>Roasted &amp; Flavoured Makhana</t>
        </is>
      </c>
      <c r="H609" s="22" t="inlineStr">
        <is>
          <t>Roasted &amp; Flavoured Cream &amp; Onion Makhana Farmley Jar 55 g</t>
        </is>
      </c>
      <c r="I609" s="22" t="inlineStr">
        <is>
          <t>Prasadam Roasted Makhana</t>
        </is>
      </c>
      <c r="J609" s="24" t="n">
        <v>0.055</v>
      </c>
      <c r="K609" s="24" t="n">
        <v>11155</v>
      </c>
      <c r="L609" s="22" t="inlineStr">
        <is>
          <t>GT Retail</t>
        </is>
      </c>
      <c r="M609" s="24" t="n">
        <v>613.52</v>
      </c>
      <c r="N609" s="22" t="inlineStr">
        <is>
          <t>Category A</t>
        </is>
      </c>
      <c r="O609" s="22" t="inlineStr">
        <is>
          <t>Purnea</t>
        </is>
      </c>
      <c r="P609" s="22" t="inlineStr">
        <is>
          <t>Value Added</t>
        </is>
      </c>
      <c r="Q609" s="22" t="inlineStr">
        <is>
          <t>Roasted &amp; Flavoured Makhana</t>
        </is>
      </c>
      <c r="R609" s="25">
        <f>IF(Config!$B$4&gt;0,M609/Config!$B$4,0)</f>
        <v/>
      </c>
      <c r="S609" s="25">
        <f>IF(Config!$B$4&gt;0,K609/Config!$B$4,0)</f>
        <v/>
      </c>
      <c r="T609" s="25">
        <f>R609*Config!$B$7</f>
        <v/>
      </c>
      <c r="U609" s="25">
        <f>S609*Config!$B$7</f>
        <v/>
      </c>
      <c r="V609" s="25" t="n">
        <v>165.55</v>
      </c>
      <c r="W609" s="25" t="n">
        <v>3010</v>
      </c>
      <c r="X609" s="26">
        <f>IF(T609&gt;0,V609/T609,0)</f>
        <v/>
      </c>
      <c r="Y609" s="26">
        <f>IF(U609&gt;0,W609/U609,0)</f>
        <v/>
      </c>
      <c r="Z609" s="25">
        <f>T609-V609</f>
        <v/>
      </c>
      <c r="AA609" s="25">
        <f>U609-W609</f>
        <v/>
      </c>
      <c r="AB609" s="25">
        <f>IF(Config!$B$7&gt;0,(V609/Config!$B$7)*Config!$B$4,0)</f>
        <v/>
      </c>
      <c r="AC609" s="25">
        <f>IF(Config!$B$7&gt;0,(W609/Config!$B$7)*Config!$B$4,0)</f>
        <v/>
      </c>
    </row>
    <row r="610" hidden="1" outlineLevel="1">
      <c r="A610" s="22" t="inlineStr">
        <is>
          <t>May</t>
        </is>
      </c>
      <c r="B610" s="22" t="n">
        <v>2026</v>
      </c>
      <c r="C610" s="22" t="inlineStr">
        <is>
          <t>25-04-2026</t>
        </is>
      </c>
      <c r="D610" s="23" t="n">
        <v>0.6449305555555556</v>
      </c>
      <c r="E610" s="22" t="inlineStr">
        <is>
          <t>Makhana_7-2995</t>
        </is>
      </c>
      <c r="F610" s="22" t="inlineStr">
        <is>
          <t>FG</t>
        </is>
      </c>
      <c r="G610" s="22" t="inlineStr">
        <is>
          <t>Roasted &amp; Flavoured Makhana</t>
        </is>
      </c>
      <c r="H610" s="22" t="inlineStr">
        <is>
          <t>Roasted &amp; Flavoured Cream &amp; Onion Makhana Farmley Jar 55 g</t>
        </is>
      </c>
      <c r="I610" s="22" t="inlineStr">
        <is>
          <t>Prasadam Roasted Makhana</t>
        </is>
      </c>
      <c r="J610" s="24" t="n">
        <v>0.055</v>
      </c>
      <c r="K610" s="24" t="n">
        <v>500</v>
      </c>
      <c r="L610" s="22" t="inlineStr">
        <is>
          <t>INNOVATIVE RETAIL CONCEPTS PRIVATE LIMITED</t>
        </is>
      </c>
      <c r="M610" s="24" t="n">
        <v>27.5</v>
      </c>
      <c r="N610" s="22" t="inlineStr">
        <is>
          <t>Quick Commerce</t>
        </is>
      </c>
      <c r="O610" s="22" t="inlineStr">
        <is>
          <t>Purnea</t>
        </is>
      </c>
      <c r="P610" s="22" t="inlineStr">
        <is>
          <t>Value Added</t>
        </is>
      </c>
      <c r="Q610" s="22" t="inlineStr">
        <is>
          <t>Roasted &amp; Flavoured Makhana</t>
        </is>
      </c>
      <c r="R610" s="25">
        <f>IF(Config!$B$4&gt;0,M610/Config!$B$4,0)</f>
        <v/>
      </c>
      <c r="S610" s="25">
        <f>IF(Config!$B$4&gt;0,K610/Config!$B$4,0)</f>
        <v/>
      </c>
      <c r="T610" s="25">
        <f>R610*Config!$B$7</f>
        <v/>
      </c>
      <c r="U610" s="25">
        <f>S610*Config!$B$7</f>
        <v/>
      </c>
      <c r="V610" s="25" t="n">
        <v>21.18</v>
      </c>
      <c r="W610" s="25" t="n">
        <v>385</v>
      </c>
      <c r="X610" s="26">
        <f>IF(T610&gt;0,V610/T610,0)</f>
        <v/>
      </c>
      <c r="Y610" s="26">
        <f>IF(U610&gt;0,W610/U610,0)</f>
        <v/>
      </c>
      <c r="Z610" s="25">
        <f>T610-V610</f>
        <v/>
      </c>
      <c r="AA610" s="25">
        <f>U610-W610</f>
        <v/>
      </c>
      <c r="AB610" s="25">
        <f>IF(Config!$B$7&gt;0,(V610/Config!$B$7)*Config!$B$4,0)</f>
        <v/>
      </c>
      <c r="AC610" s="25">
        <f>IF(Config!$B$7&gt;0,(W610/Config!$B$7)*Config!$B$4,0)</f>
        <v/>
      </c>
    </row>
    <row r="611" hidden="1" outlineLevel="1">
      <c r="A611" s="22" t="inlineStr">
        <is>
          <t>May</t>
        </is>
      </c>
      <c r="B611" s="22" t="n">
        <v>2026</v>
      </c>
      <c r="C611" s="22" t="inlineStr">
        <is>
          <t>25-04-2026</t>
        </is>
      </c>
      <c r="D611" s="23" t="n">
        <v>0.7192592592592593</v>
      </c>
      <c r="E611" s="22" t="inlineStr">
        <is>
          <t>Makhana_7-2995</t>
        </is>
      </c>
      <c r="F611" s="22" t="inlineStr">
        <is>
          <t>FG</t>
        </is>
      </c>
      <c r="G611" s="22" t="inlineStr">
        <is>
          <t>Roasted &amp; Flavoured Makhana</t>
        </is>
      </c>
      <c r="H611" s="22" t="inlineStr">
        <is>
          <t>Roasted &amp; Flavoured Cream &amp; Onion Makhana Farmley Jar 55 g</t>
        </is>
      </c>
      <c r="I611" s="22" t="inlineStr">
        <is>
          <t>Prasadam Roasted Makhana</t>
        </is>
      </c>
      <c r="J611" s="24" t="n">
        <v>0.055</v>
      </c>
      <c r="K611" s="24" t="n">
        <v>9400</v>
      </c>
      <c r="L611" s="22" t="inlineStr">
        <is>
          <t>Blink Commerce Private Limited</t>
        </is>
      </c>
      <c r="M611" s="24" t="n">
        <v>517</v>
      </c>
      <c r="N611" s="22" t="inlineStr">
        <is>
          <t>Quick Commerce</t>
        </is>
      </c>
      <c r="O611" s="22" t="inlineStr">
        <is>
          <t>Purnea</t>
        </is>
      </c>
      <c r="P611" s="22" t="inlineStr">
        <is>
          <t>Value Added</t>
        </is>
      </c>
      <c r="Q611" s="22" t="inlineStr">
        <is>
          <t>Roasted &amp; Flavoured Makhana</t>
        </is>
      </c>
      <c r="R611" s="25">
        <f>IF(Config!$B$4&gt;0,M611/Config!$B$4,0)</f>
        <v/>
      </c>
      <c r="S611" s="25">
        <f>IF(Config!$B$4&gt;0,K611/Config!$B$4,0)</f>
        <v/>
      </c>
      <c r="T611" s="25">
        <f>R611*Config!$B$7</f>
        <v/>
      </c>
      <c r="U611" s="25">
        <f>S611*Config!$B$7</f>
        <v/>
      </c>
      <c r="V611" s="25" t="n">
        <v>325.32</v>
      </c>
      <c r="W611" s="25" t="n">
        <v>5915</v>
      </c>
      <c r="X611" s="26">
        <f>IF(T611&gt;0,V611/T611,0)</f>
        <v/>
      </c>
      <c r="Y611" s="26">
        <f>IF(U611&gt;0,W611/U611,0)</f>
        <v/>
      </c>
      <c r="Z611" s="25">
        <f>T611-V611</f>
        <v/>
      </c>
      <c r="AA611" s="25">
        <f>U611-W611</f>
        <v/>
      </c>
      <c r="AB611" s="25">
        <f>IF(Config!$B$7&gt;0,(V611/Config!$B$7)*Config!$B$4,0)</f>
        <v/>
      </c>
      <c r="AC611" s="25">
        <f>IF(Config!$B$7&gt;0,(W611/Config!$B$7)*Config!$B$4,0)</f>
        <v/>
      </c>
    </row>
    <row r="612" hidden="1" outlineLevel="1">
      <c r="A612" s="22" t="inlineStr">
        <is>
          <t>May</t>
        </is>
      </c>
      <c r="B612" s="22" t="n">
        <v>2026</v>
      </c>
      <c r="C612" s="22" t="inlineStr">
        <is>
          <t>25-04-2026</t>
        </is>
      </c>
      <c r="D612" s="23" t="n">
        <v>0.7193287037037037</v>
      </c>
      <c r="E612" s="22" t="inlineStr">
        <is>
          <t>Makhana_7-2995</t>
        </is>
      </c>
      <c r="F612" s="22" t="inlineStr">
        <is>
          <t>FG</t>
        </is>
      </c>
      <c r="G612" s="22" t="inlineStr">
        <is>
          <t>Roasted &amp; Flavoured Makhana</t>
        </is>
      </c>
      <c r="H612" s="22" t="inlineStr">
        <is>
          <t>Roasted &amp; Flavoured Cream &amp; Onion Makhana Farmley Jar 55 g</t>
        </is>
      </c>
      <c r="I612" s="22" t="inlineStr">
        <is>
          <t>Prasadam Roasted Makhana</t>
        </is>
      </c>
      <c r="J612" s="24" t="n">
        <v>0.055</v>
      </c>
      <c r="K612" s="24" t="n">
        <v>7000</v>
      </c>
      <c r="L612" s="22" t="inlineStr">
        <is>
          <t>Instamart</t>
        </is>
      </c>
      <c r="M612" s="24" t="n">
        <v>385</v>
      </c>
      <c r="N612" s="22" t="inlineStr">
        <is>
          <t>Quick Commerce</t>
        </is>
      </c>
      <c r="O612" s="22" t="inlineStr">
        <is>
          <t>Purnea</t>
        </is>
      </c>
      <c r="P612" s="22" t="inlineStr">
        <is>
          <t>Value Added</t>
        </is>
      </c>
      <c r="Q612" s="22" t="inlineStr">
        <is>
          <t>Roasted &amp; Flavoured Makhana</t>
        </is>
      </c>
      <c r="R612" s="25">
        <f>IF(Config!$B$4&gt;0,M612/Config!$B$4,0)</f>
        <v/>
      </c>
      <c r="S612" s="25">
        <f>IF(Config!$B$4&gt;0,K612/Config!$B$4,0)</f>
        <v/>
      </c>
      <c r="T612" s="25">
        <f>R612*Config!$B$7</f>
        <v/>
      </c>
      <c r="U612" s="25">
        <f>S612*Config!$B$7</f>
        <v/>
      </c>
      <c r="V612" s="25" t="n">
        <v>0</v>
      </c>
      <c r="W612" s="25" t="n">
        <v>0</v>
      </c>
      <c r="X612" s="26">
        <f>IF(T612&gt;0,V612/T612,0)</f>
        <v/>
      </c>
      <c r="Y612" s="26">
        <f>IF(U612&gt;0,W612/U612,0)</f>
        <v/>
      </c>
      <c r="Z612" s="25">
        <f>T612-V612</f>
        <v/>
      </c>
      <c r="AA612" s="25">
        <f>U612-W612</f>
        <v/>
      </c>
      <c r="AB612" s="25">
        <f>IF(Config!$B$7&gt;0,(V612/Config!$B$7)*Config!$B$4,0)</f>
        <v/>
      </c>
      <c r="AC612" s="25">
        <f>IF(Config!$B$7&gt;0,(W612/Config!$B$7)*Config!$B$4,0)</f>
        <v/>
      </c>
    </row>
    <row r="613" hidden="1" outlineLevel="1">
      <c r="A613" s="22" t="inlineStr">
        <is>
          <t>May</t>
        </is>
      </c>
      <c r="B613" s="22" t="n">
        <v>2026</v>
      </c>
      <c r="C613" s="22" t="inlineStr">
        <is>
          <t>25-04-2026</t>
        </is>
      </c>
      <c r="D613" s="23" t="n">
        <v>0.719375</v>
      </c>
      <c r="E613" s="22" t="inlineStr">
        <is>
          <t>Makhana_7-2995</t>
        </is>
      </c>
      <c r="F613" s="22" t="inlineStr">
        <is>
          <t>FG</t>
        </is>
      </c>
      <c r="G613" s="22" t="inlineStr">
        <is>
          <t>Roasted &amp; Flavoured Makhana</t>
        </is>
      </c>
      <c r="H613" s="22" t="inlineStr">
        <is>
          <t>Roasted &amp; Flavoured Cream &amp; Onion Makhana Farmley Jar 55 g</t>
        </is>
      </c>
      <c r="I613" s="22" t="inlineStr">
        <is>
          <t>Prasadam Roasted Makhana</t>
        </is>
      </c>
      <c r="J613" s="24" t="n">
        <v>0.055</v>
      </c>
      <c r="K613" s="24" t="n">
        <v>3000</v>
      </c>
      <c r="L613" s="22" t="inlineStr">
        <is>
          <t>Zepto Limited</t>
        </is>
      </c>
      <c r="M613" s="24" t="n">
        <v>165</v>
      </c>
      <c r="N613" s="22" t="inlineStr">
        <is>
          <t>Quick Commerce</t>
        </is>
      </c>
      <c r="O613" s="22" t="inlineStr">
        <is>
          <t>Purnea</t>
        </is>
      </c>
      <c r="P613" s="22" t="inlineStr">
        <is>
          <t>Value Added</t>
        </is>
      </c>
      <c r="Q613" s="22" t="inlineStr">
        <is>
          <t>Roasted &amp; Flavoured Makhana</t>
        </is>
      </c>
      <c r="R613" s="25">
        <f>IF(Config!$B$4&gt;0,M613/Config!$B$4,0)</f>
        <v/>
      </c>
      <c r="S613" s="25">
        <f>IF(Config!$B$4&gt;0,K613/Config!$B$4,0)</f>
        <v/>
      </c>
      <c r="T613" s="25">
        <f>R613*Config!$B$7</f>
        <v/>
      </c>
      <c r="U613" s="25">
        <f>S613*Config!$B$7</f>
        <v/>
      </c>
      <c r="V613" s="25" t="n">
        <v>50.05</v>
      </c>
      <c r="W613" s="25" t="n">
        <v>910</v>
      </c>
      <c r="X613" s="26">
        <f>IF(T613&gt;0,V613/T613,0)</f>
        <v/>
      </c>
      <c r="Y613" s="26">
        <f>IF(U613&gt;0,W613/U613,0)</f>
        <v/>
      </c>
      <c r="Z613" s="25">
        <f>T613-V613</f>
        <v/>
      </c>
      <c r="AA613" s="25">
        <f>U613-W613</f>
        <v/>
      </c>
      <c r="AB613" s="25">
        <f>IF(Config!$B$7&gt;0,(V613/Config!$B$7)*Config!$B$4,0)</f>
        <v/>
      </c>
      <c r="AC613" s="25">
        <f>IF(Config!$B$7&gt;0,(W613/Config!$B$7)*Config!$B$4,0)</f>
        <v/>
      </c>
    </row>
    <row r="614" hidden="1" outlineLevel="1">
      <c r="A614" s="22" t="inlineStr">
        <is>
          <t>May</t>
        </is>
      </c>
      <c r="B614" s="22" t="n">
        <v>2026</v>
      </c>
      <c r="C614" s="22" t="inlineStr">
        <is>
          <t>25-04-2026</t>
        </is>
      </c>
      <c r="D614" s="23" t="n">
        <v>0.7266550925925926</v>
      </c>
      <c r="E614" s="22" t="inlineStr">
        <is>
          <t>Makhana_7-2995</t>
        </is>
      </c>
      <c r="F614" s="22" t="inlineStr">
        <is>
          <t>FG</t>
        </is>
      </c>
      <c r="G614" s="22" t="inlineStr">
        <is>
          <t>Roasted &amp; Flavoured Makhana</t>
        </is>
      </c>
      <c r="H614" s="22" t="inlineStr">
        <is>
          <t>Roasted &amp; Flavoured Cream &amp; Onion Makhana Farmley Jar 55 g</t>
        </is>
      </c>
      <c r="I614" s="22" t="inlineStr">
        <is>
          <t>Prasadam Roasted Makhana</t>
        </is>
      </c>
      <c r="J614" s="24" t="n">
        <v>0.055</v>
      </c>
      <c r="K614" s="24" t="n">
        <v>350</v>
      </c>
      <c r="L614" s="22" t="inlineStr">
        <is>
          <t>Market Ninety Nine Private Limited</t>
        </is>
      </c>
      <c r="M614" s="24" t="n">
        <v>19.25</v>
      </c>
      <c r="N614" s="22" t="inlineStr">
        <is>
          <t>Modern Trade</t>
        </is>
      </c>
      <c r="O614" s="22" t="inlineStr">
        <is>
          <t>Purnea</t>
        </is>
      </c>
      <c r="P614" s="22" t="inlineStr">
        <is>
          <t>Value Added</t>
        </is>
      </c>
      <c r="Q614" s="22" t="inlineStr">
        <is>
          <t>Roasted &amp; Flavoured Makhana</t>
        </is>
      </c>
      <c r="R614" s="25">
        <f>IF(Config!$B$4&gt;0,M614/Config!$B$4,0)</f>
        <v/>
      </c>
      <c r="S614" s="25">
        <f>IF(Config!$B$4&gt;0,K614/Config!$B$4,0)</f>
        <v/>
      </c>
      <c r="T614" s="25">
        <f>R614*Config!$B$7</f>
        <v/>
      </c>
      <c r="U614" s="25">
        <f>S614*Config!$B$7</f>
        <v/>
      </c>
      <c r="V614" s="25" t="n">
        <v>15.4</v>
      </c>
      <c r="W614" s="25" t="n">
        <v>280</v>
      </c>
      <c r="X614" s="26">
        <f>IF(T614&gt;0,V614/T614,0)</f>
        <v/>
      </c>
      <c r="Y614" s="26">
        <f>IF(U614&gt;0,W614/U614,0)</f>
        <v/>
      </c>
      <c r="Z614" s="25">
        <f>T614-V614</f>
        <v/>
      </c>
      <c r="AA614" s="25">
        <f>U614-W614</f>
        <v/>
      </c>
      <c r="AB614" s="25">
        <f>IF(Config!$B$7&gt;0,(V614/Config!$B$7)*Config!$B$4,0)</f>
        <v/>
      </c>
      <c r="AC614" s="25">
        <f>IF(Config!$B$7&gt;0,(W614/Config!$B$7)*Config!$B$4,0)</f>
        <v/>
      </c>
    </row>
    <row r="615" hidden="1" outlineLevel="1">
      <c r="A615" s="22" t="inlineStr">
        <is>
          <t>May</t>
        </is>
      </c>
      <c r="B615" s="22" t="n">
        <v>2026</v>
      </c>
      <c r="C615" s="22" t="inlineStr">
        <is>
          <t>25-04-2026</t>
        </is>
      </c>
      <c r="D615" s="23" t="n">
        <v>0.7266666666666667</v>
      </c>
      <c r="E615" s="22" t="inlineStr">
        <is>
          <t>Makhana_7-2995</t>
        </is>
      </c>
      <c r="F615" s="22" t="inlineStr">
        <is>
          <t>FG</t>
        </is>
      </c>
      <c r="G615" s="22" t="inlineStr">
        <is>
          <t>Roasted &amp; Flavoured Makhana</t>
        </is>
      </c>
      <c r="H615" s="22" t="inlineStr">
        <is>
          <t>Roasted &amp; Flavoured Cream &amp; Onion Makhana Farmley Jar 55 g</t>
        </is>
      </c>
      <c r="I615" s="22" t="inlineStr">
        <is>
          <t>Prasadam Roasted Makhana</t>
        </is>
      </c>
      <c r="J615" s="24" t="n">
        <v>0.055</v>
      </c>
      <c r="K615" s="24" t="n">
        <v>210</v>
      </c>
      <c r="L615" s="22" t="inlineStr">
        <is>
          <t>Cp Wholesale India Private Limited</t>
        </is>
      </c>
      <c r="M615" s="24" t="n">
        <v>11.55</v>
      </c>
      <c r="N615" s="22" t="inlineStr">
        <is>
          <t>Modern Trade</t>
        </is>
      </c>
      <c r="O615" s="22" t="inlineStr">
        <is>
          <t>Purnea</t>
        </is>
      </c>
      <c r="P615" s="22" t="inlineStr">
        <is>
          <t>Value Added</t>
        </is>
      </c>
      <c r="Q615" s="22" t="inlineStr">
        <is>
          <t>Roasted &amp; Flavoured Makhana</t>
        </is>
      </c>
      <c r="R615" s="25">
        <f>IF(Config!$B$4&gt;0,M615/Config!$B$4,0)</f>
        <v/>
      </c>
      <c r="S615" s="25">
        <f>IF(Config!$B$4&gt;0,K615/Config!$B$4,0)</f>
        <v/>
      </c>
      <c r="T615" s="25">
        <f>R615*Config!$B$7</f>
        <v/>
      </c>
      <c r="U615" s="25">
        <f>S615*Config!$B$7</f>
        <v/>
      </c>
      <c r="V615" s="25" t="n">
        <v>0</v>
      </c>
      <c r="W615" s="25" t="n">
        <v>0</v>
      </c>
      <c r="X615" s="26">
        <f>IF(T615&gt;0,V615/T615,0)</f>
        <v/>
      </c>
      <c r="Y615" s="26">
        <f>IF(U615&gt;0,W615/U615,0)</f>
        <v/>
      </c>
      <c r="Z615" s="25">
        <f>T615-V615</f>
        <v/>
      </c>
      <c r="AA615" s="25">
        <f>U615-W615</f>
        <v/>
      </c>
      <c r="AB615" s="25">
        <f>IF(Config!$B$7&gt;0,(V615/Config!$B$7)*Config!$B$4,0)</f>
        <v/>
      </c>
      <c r="AC615" s="25">
        <f>IF(Config!$B$7&gt;0,(W615/Config!$B$7)*Config!$B$4,0)</f>
        <v/>
      </c>
    </row>
    <row r="616" hidden="1" outlineLevel="1">
      <c r="A616" s="22" t="inlineStr">
        <is>
          <t>May</t>
        </is>
      </c>
      <c r="B616" s="22" t="n">
        <v>2026</v>
      </c>
      <c r="C616" s="22" t="inlineStr">
        <is>
          <t>25-04-2026</t>
        </is>
      </c>
      <c r="D616" s="23" t="n">
        <v>0.7267013888888889</v>
      </c>
      <c r="E616" s="22" t="inlineStr">
        <is>
          <t>Makhana_7-2995</t>
        </is>
      </c>
      <c r="F616" s="22" t="inlineStr">
        <is>
          <t>FG</t>
        </is>
      </c>
      <c r="G616" s="22" t="inlineStr">
        <is>
          <t>Roasted &amp; Flavoured Makhana</t>
        </is>
      </c>
      <c r="H616" s="22" t="inlineStr">
        <is>
          <t>Roasted &amp; Flavoured Cream &amp; Onion Makhana Farmley Jar 55 g</t>
        </is>
      </c>
      <c r="I616" s="22" t="inlineStr">
        <is>
          <t>Prasadam Roasted Makhana</t>
        </is>
      </c>
      <c r="J616" s="24" t="n">
        <v>0.055</v>
      </c>
      <c r="K616" s="24" t="n">
        <v>120</v>
      </c>
      <c r="L616" s="22" t="inlineStr">
        <is>
          <t>Bluecoral Radiant Solutions LLP</t>
        </is>
      </c>
      <c r="M616" s="24" t="n">
        <v>6.6</v>
      </c>
      <c r="N616" s="22" t="inlineStr">
        <is>
          <t>Modern Trade</t>
        </is>
      </c>
      <c r="O616" s="22" t="inlineStr">
        <is>
          <t>Purnea</t>
        </is>
      </c>
      <c r="P616" s="22" t="inlineStr">
        <is>
          <t>Value Added</t>
        </is>
      </c>
      <c r="Q616" s="22" t="inlineStr">
        <is>
          <t>Roasted &amp; Flavoured Makhana</t>
        </is>
      </c>
      <c r="R616" s="25">
        <f>IF(Config!$B$4&gt;0,M616/Config!$B$4,0)</f>
        <v/>
      </c>
      <c r="S616" s="25">
        <f>IF(Config!$B$4&gt;0,K616/Config!$B$4,0)</f>
        <v/>
      </c>
      <c r="T616" s="25">
        <f>R616*Config!$B$7</f>
        <v/>
      </c>
      <c r="U616" s="25">
        <f>S616*Config!$B$7</f>
        <v/>
      </c>
      <c r="V616" s="25" t="n">
        <v>0</v>
      </c>
      <c r="W616" s="25" t="n">
        <v>0</v>
      </c>
      <c r="X616" s="26">
        <f>IF(T616&gt;0,V616/T616,0)</f>
        <v/>
      </c>
      <c r="Y616" s="26">
        <f>IF(U616&gt;0,W616/U616,0)</f>
        <v/>
      </c>
      <c r="Z616" s="25">
        <f>T616-V616</f>
        <v/>
      </c>
      <c r="AA616" s="25">
        <f>U616-W616</f>
        <v/>
      </c>
      <c r="AB616" s="25">
        <f>IF(Config!$B$7&gt;0,(V616/Config!$B$7)*Config!$B$4,0)</f>
        <v/>
      </c>
      <c r="AC616" s="25">
        <f>IF(Config!$B$7&gt;0,(W616/Config!$B$7)*Config!$B$4,0)</f>
        <v/>
      </c>
    </row>
    <row r="617" hidden="1" outlineLevel="1">
      <c r="A617" s="22" t="inlineStr"/>
      <c r="B617" s="22" t="inlineStr"/>
      <c r="C617" s="22" t="inlineStr"/>
      <c r="D617" s="22" t="inlineStr"/>
      <c r="E617" s="22" t="inlineStr">
        <is>
          <t>Makhana_7-2995</t>
        </is>
      </c>
      <c r="F617" s="22" t="inlineStr"/>
      <c r="G617" s="22" t="inlineStr">
        <is>
          <t>Makhana</t>
        </is>
      </c>
      <c r="H617" s="22" t="inlineStr">
        <is>
          <t>Roasted &amp; Flavoured Cream &amp; Onion Makhana Farmley Jar 55 g</t>
        </is>
      </c>
      <c r="I617" s="22" t="inlineStr"/>
      <c r="J617" s="24" t="n">
        <v>0</v>
      </c>
      <c r="K617" s="24" t="n">
        <v>0</v>
      </c>
      <c r="L617" s="22" t="inlineStr">
        <is>
          <t>CPC - Canteen Officer Master Canteen Frontier HQR SSB Lucknow</t>
        </is>
      </c>
      <c r="M617" s="24" t="n">
        <v>0</v>
      </c>
      <c r="N617" s="22" t="inlineStr">
        <is>
          <t>CPC KPKB</t>
        </is>
      </c>
      <c r="O617" s="22" t="inlineStr">
        <is>
          <t>Purnea</t>
        </is>
      </c>
      <c r="P617" s="22" t="inlineStr"/>
      <c r="Q617" s="22" t="inlineStr">
        <is>
          <t>Roasted &amp; Flavoured Makhana</t>
        </is>
      </c>
      <c r="R617" s="25">
        <f>IF(Config!$B$4&gt;0,M617/Config!$B$4,0)</f>
        <v/>
      </c>
      <c r="S617" s="25">
        <f>IF(Config!$B$4&gt;0,K617/Config!$B$4,0)</f>
        <v/>
      </c>
      <c r="T617" s="25">
        <f>R617*Config!$B$7</f>
        <v/>
      </c>
      <c r="U617" s="25">
        <f>S617*Config!$B$7</f>
        <v/>
      </c>
      <c r="V617" s="25" t="n">
        <v>3.85</v>
      </c>
      <c r="W617" s="25" t="n">
        <v>70</v>
      </c>
      <c r="X617" s="26">
        <f>IF(T617&gt;0,V617/T617,0)</f>
        <v/>
      </c>
      <c r="Y617" s="26">
        <f>IF(U617&gt;0,W617/U617,0)</f>
        <v/>
      </c>
      <c r="Z617" s="25">
        <f>T617-V617</f>
        <v/>
      </c>
      <c r="AA617" s="25">
        <f>U617-W617</f>
        <v/>
      </c>
      <c r="AB617" s="25">
        <f>IF(Config!$B$7&gt;0,(V617/Config!$B$7)*Config!$B$4,0)</f>
        <v/>
      </c>
      <c r="AC617" s="25">
        <f>IF(Config!$B$7&gt;0,(W617/Config!$B$7)*Config!$B$4,0)</f>
        <v/>
      </c>
    </row>
    <row r="618" hidden="1" outlineLevel="1">
      <c r="A618" s="22" t="inlineStr"/>
      <c r="B618" s="22" t="inlineStr"/>
      <c r="C618" s="22" t="inlineStr"/>
      <c r="D618" s="22" t="inlineStr"/>
      <c r="E618" s="22" t="inlineStr">
        <is>
          <t>Makhana_7-2995</t>
        </is>
      </c>
      <c r="F618" s="22" t="inlineStr"/>
      <c r="G618" s="22" t="inlineStr">
        <is>
          <t>Makhana</t>
        </is>
      </c>
      <c r="H618" s="22" t="inlineStr">
        <is>
          <t>Roasted &amp; Flavoured Cream &amp; Onion Makhana Farmley Jar 55 g</t>
        </is>
      </c>
      <c r="I618" s="22" t="inlineStr"/>
      <c r="J618" s="24" t="n">
        <v>0</v>
      </c>
      <c r="K618" s="24" t="n">
        <v>0</v>
      </c>
      <c r="L618" s="22" t="inlineStr">
        <is>
          <t>CPC - Principal RTC CRPF Peringome</t>
        </is>
      </c>
      <c r="M618" s="24" t="n">
        <v>0</v>
      </c>
      <c r="N618" s="22" t="inlineStr">
        <is>
          <t>CPC KPKB</t>
        </is>
      </c>
      <c r="O618" s="22" t="inlineStr">
        <is>
          <t>Purnea</t>
        </is>
      </c>
      <c r="P618" s="22" t="inlineStr"/>
      <c r="Q618" s="22" t="inlineStr">
        <is>
          <t>Roasted &amp; Flavoured Makhana</t>
        </is>
      </c>
      <c r="R618" s="25">
        <f>IF(Config!$B$4&gt;0,M618/Config!$B$4,0)</f>
        <v/>
      </c>
      <c r="S618" s="25">
        <f>IF(Config!$B$4&gt;0,K618/Config!$B$4,0)</f>
        <v/>
      </c>
      <c r="T618" s="25">
        <f>R618*Config!$B$7</f>
        <v/>
      </c>
      <c r="U618" s="25">
        <f>S618*Config!$B$7</f>
        <v/>
      </c>
      <c r="V618" s="25" t="n">
        <v>1.93</v>
      </c>
      <c r="W618" s="25" t="n">
        <v>35</v>
      </c>
      <c r="X618" s="26">
        <f>IF(T618&gt;0,V618/T618,0)</f>
        <v/>
      </c>
      <c r="Y618" s="26">
        <f>IF(U618&gt;0,W618/U618,0)</f>
        <v/>
      </c>
      <c r="Z618" s="25">
        <f>T618-V618</f>
        <v/>
      </c>
      <c r="AA618" s="25">
        <f>U618-W618</f>
        <v/>
      </c>
      <c r="AB618" s="25">
        <f>IF(Config!$B$7&gt;0,(V618/Config!$B$7)*Config!$B$4,0)</f>
        <v/>
      </c>
      <c r="AC618" s="25">
        <f>IF(Config!$B$7&gt;0,(W618/Config!$B$7)*Config!$B$4,0)</f>
        <v/>
      </c>
    </row>
    <row r="619" hidden="1" outlineLevel="1">
      <c r="A619" s="22" t="inlineStr"/>
      <c r="B619" s="22" t="inlineStr"/>
      <c r="C619" s="22" t="inlineStr"/>
      <c r="D619" s="22" t="inlineStr"/>
      <c r="E619" s="22" t="inlineStr">
        <is>
          <t>Makhana_7-2995</t>
        </is>
      </c>
      <c r="F619" s="22" t="inlineStr"/>
      <c r="G619" s="22" t="inlineStr">
        <is>
          <t>Makhana</t>
        </is>
      </c>
      <c r="H619" s="22" t="inlineStr">
        <is>
          <t>Roasted &amp; Flavoured Cream &amp; Onion Makhana Farmley Jar 55 g</t>
        </is>
      </c>
      <c r="I619" s="22" t="inlineStr"/>
      <c r="J619" s="24" t="n">
        <v>0</v>
      </c>
      <c r="K619" s="24" t="n">
        <v>0</v>
      </c>
      <c r="L619" s="22" t="inlineStr">
        <is>
          <t>CPC -CTC Srinagar</t>
        </is>
      </c>
      <c r="M619" s="24" t="n">
        <v>0</v>
      </c>
      <c r="N619" s="22" t="inlineStr">
        <is>
          <t>CPC KPKB</t>
        </is>
      </c>
      <c r="O619" s="22" t="inlineStr">
        <is>
          <t>Purnea</t>
        </is>
      </c>
      <c r="P619" s="22" t="inlineStr"/>
      <c r="Q619" s="22" t="inlineStr">
        <is>
          <t>Roasted &amp; Flavoured Makhana</t>
        </is>
      </c>
      <c r="R619" s="25">
        <f>IF(Config!$B$4&gt;0,M619/Config!$B$4,0)</f>
        <v/>
      </c>
      <c r="S619" s="25">
        <f>IF(Config!$B$4&gt;0,K619/Config!$B$4,0)</f>
        <v/>
      </c>
      <c r="T619" s="25">
        <f>R619*Config!$B$7</f>
        <v/>
      </c>
      <c r="U619" s="25">
        <f>S619*Config!$B$7</f>
        <v/>
      </c>
      <c r="V619" s="25" t="n">
        <v>1.93</v>
      </c>
      <c r="W619" s="25" t="n">
        <v>35</v>
      </c>
      <c r="X619" s="26">
        <f>IF(T619&gt;0,V619/T619,0)</f>
        <v/>
      </c>
      <c r="Y619" s="26">
        <f>IF(U619&gt;0,W619/U619,0)</f>
        <v/>
      </c>
      <c r="Z619" s="25">
        <f>T619-V619</f>
        <v/>
      </c>
      <c r="AA619" s="25">
        <f>U619-W619</f>
        <v/>
      </c>
      <c r="AB619" s="25">
        <f>IF(Config!$B$7&gt;0,(V619/Config!$B$7)*Config!$B$4,0)</f>
        <v/>
      </c>
      <c r="AC619" s="25">
        <f>IF(Config!$B$7&gt;0,(W619/Config!$B$7)*Config!$B$4,0)</f>
        <v/>
      </c>
    </row>
    <row r="620" hidden="1" outlineLevel="1">
      <c r="A620" s="22" t="inlineStr"/>
      <c r="B620" s="22" t="inlineStr"/>
      <c r="C620" s="22" t="inlineStr"/>
      <c r="D620" s="22" t="inlineStr"/>
      <c r="E620" s="22" t="inlineStr">
        <is>
          <t>Makhana_7-2995</t>
        </is>
      </c>
      <c r="F620" s="22" t="inlineStr"/>
      <c r="G620" s="22" t="inlineStr">
        <is>
          <t>Makhana</t>
        </is>
      </c>
      <c r="H620" s="22" t="inlineStr">
        <is>
          <t>Roasted &amp; Flavoured Cream &amp; Onion Makhana Farmley Jar 55 g</t>
        </is>
      </c>
      <c r="I620" s="22" t="inlineStr"/>
      <c r="J620" s="24" t="n">
        <v>0</v>
      </c>
      <c r="K620" s="24" t="n">
        <v>0</v>
      </c>
      <c r="L620" s="22" t="inlineStr">
        <is>
          <t>CPC -Master Bhandar TPT Bn Itbp</t>
        </is>
      </c>
      <c r="M620" s="24" t="n">
        <v>0</v>
      </c>
      <c r="N620" s="22" t="inlineStr">
        <is>
          <t>CPC KPKB</t>
        </is>
      </c>
      <c r="O620" s="22" t="inlineStr">
        <is>
          <t>Purnea</t>
        </is>
      </c>
      <c r="P620" s="22" t="inlineStr"/>
      <c r="Q620" s="22" t="inlineStr">
        <is>
          <t>Roasted &amp; Flavoured Makhana</t>
        </is>
      </c>
      <c r="R620" s="25">
        <f>IF(Config!$B$4&gt;0,M620/Config!$B$4,0)</f>
        <v/>
      </c>
      <c r="S620" s="25">
        <f>IF(Config!$B$4&gt;0,K620/Config!$B$4,0)</f>
        <v/>
      </c>
      <c r="T620" s="25">
        <f>R620*Config!$B$7</f>
        <v/>
      </c>
      <c r="U620" s="25">
        <f>S620*Config!$B$7</f>
        <v/>
      </c>
      <c r="V620" s="25" t="n">
        <v>15.4</v>
      </c>
      <c r="W620" s="25" t="n">
        <v>280</v>
      </c>
      <c r="X620" s="26">
        <f>IF(T620&gt;0,V620/T620,0)</f>
        <v/>
      </c>
      <c r="Y620" s="26">
        <f>IF(U620&gt;0,W620/U620,0)</f>
        <v/>
      </c>
      <c r="Z620" s="25">
        <f>T620-V620</f>
        <v/>
      </c>
      <c r="AA620" s="25">
        <f>U620-W620</f>
        <v/>
      </c>
      <c r="AB620" s="25">
        <f>IF(Config!$B$7&gt;0,(V620/Config!$B$7)*Config!$B$4,0)</f>
        <v/>
      </c>
      <c r="AC620" s="25">
        <f>IF(Config!$B$7&gt;0,(W620/Config!$B$7)*Config!$B$4,0)</f>
        <v/>
      </c>
    </row>
    <row r="621" hidden="1" outlineLevel="1">
      <c r="A621" s="22" t="inlineStr"/>
      <c r="B621" s="22" t="inlineStr"/>
      <c r="C621" s="22" t="inlineStr"/>
      <c r="D621" s="22" t="inlineStr"/>
      <c r="E621" s="22" t="inlineStr">
        <is>
          <t>Makhana_7-2995</t>
        </is>
      </c>
      <c r="F621" s="22" t="inlineStr"/>
      <c r="G621" s="22" t="inlineStr">
        <is>
          <t>Makhana</t>
        </is>
      </c>
      <c r="H621" s="22" t="inlineStr">
        <is>
          <t>Roasted &amp; Flavoured Cream &amp; Onion Makhana Farmley Jar 55 g</t>
        </is>
      </c>
      <c r="I621" s="22" t="inlineStr"/>
      <c r="J621" s="24" t="n">
        <v>0</v>
      </c>
      <c r="K621" s="24" t="n">
        <v>0</v>
      </c>
      <c r="L621" s="22" t="inlineStr">
        <is>
          <t>CPC-Chairman Master Canteen</t>
        </is>
      </c>
      <c r="M621" s="24" t="n">
        <v>0</v>
      </c>
      <c r="N621" s="22" t="inlineStr">
        <is>
          <t>CPC KPKB</t>
        </is>
      </c>
      <c r="O621" s="22" t="inlineStr">
        <is>
          <t>Purnea</t>
        </is>
      </c>
      <c r="P621" s="22" t="inlineStr"/>
      <c r="Q621" s="22" t="inlineStr">
        <is>
          <t>Roasted &amp; Flavoured Makhana</t>
        </is>
      </c>
      <c r="R621" s="25">
        <f>IF(Config!$B$4&gt;0,M621/Config!$B$4,0)</f>
        <v/>
      </c>
      <c r="S621" s="25">
        <f>IF(Config!$B$4&gt;0,K621/Config!$B$4,0)</f>
        <v/>
      </c>
      <c r="T621" s="25">
        <f>R621*Config!$B$7</f>
        <v/>
      </c>
      <c r="U621" s="25">
        <f>S621*Config!$B$7</f>
        <v/>
      </c>
      <c r="V621" s="25" t="n">
        <v>1.93</v>
      </c>
      <c r="W621" s="25" t="n">
        <v>35</v>
      </c>
      <c r="X621" s="26">
        <f>IF(T621&gt;0,V621/T621,0)</f>
        <v/>
      </c>
      <c r="Y621" s="26">
        <f>IF(U621&gt;0,W621/U621,0)</f>
        <v/>
      </c>
      <c r="Z621" s="25">
        <f>T621-V621</f>
        <v/>
      </c>
      <c r="AA621" s="25">
        <f>U621-W621</f>
        <v/>
      </c>
      <c r="AB621" s="25">
        <f>IF(Config!$B$7&gt;0,(V621/Config!$B$7)*Config!$B$4,0)</f>
        <v/>
      </c>
      <c r="AC621" s="25">
        <f>IF(Config!$B$7&gt;0,(W621/Config!$B$7)*Config!$B$4,0)</f>
        <v/>
      </c>
    </row>
    <row r="622" hidden="1" outlineLevel="1">
      <c r="A622" s="22" t="inlineStr"/>
      <c r="B622" s="22" t="inlineStr"/>
      <c r="C622" s="22" t="inlineStr"/>
      <c r="D622" s="22" t="inlineStr"/>
      <c r="E622" s="22" t="inlineStr">
        <is>
          <t>Makhana_7-2995</t>
        </is>
      </c>
      <c r="F622" s="22" t="inlineStr"/>
      <c r="G622" s="22" t="inlineStr">
        <is>
          <t>Makhana</t>
        </is>
      </c>
      <c r="H622" s="22" t="inlineStr">
        <is>
          <t>Roasted &amp; Flavoured Cream &amp; Onion Makhana Farmley Jar 55 g</t>
        </is>
      </c>
      <c r="I622" s="22" t="inlineStr"/>
      <c r="J622" s="24" t="n">
        <v>0</v>
      </c>
      <c r="K622" s="24" t="n">
        <v>0</v>
      </c>
      <c r="L622" s="22" t="inlineStr">
        <is>
          <t>CPC-Chairman Master Canteen - 1</t>
        </is>
      </c>
      <c r="M622" s="24" t="n">
        <v>0</v>
      </c>
      <c r="N622" s="22" t="inlineStr">
        <is>
          <t>CPC KPKB</t>
        </is>
      </c>
      <c r="O622" s="22" t="inlineStr">
        <is>
          <t>Purnea</t>
        </is>
      </c>
      <c r="P622" s="22" t="inlineStr"/>
      <c r="Q622" s="22" t="inlineStr">
        <is>
          <t>Roasted &amp; Flavoured Makhana</t>
        </is>
      </c>
      <c r="R622" s="25">
        <f>IF(Config!$B$4&gt;0,M622/Config!$B$4,0)</f>
        <v/>
      </c>
      <c r="S622" s="25">
        <f>IF(Config!$B$4&gt;0,K622/Config!$B$4,0)</f>
        <v/>
      </c>
      <c r="T622" s="25">
        <f>R622*Config!$B$7</f>
        <v/>
      </c>
      <c r="U622" s="25">
        <f>S622*Config!$B$7</f>
        <v/>
      </c>
      <c r="V622" s="25" t="n">
        <v>1.93</v>
      </c>
      <c r="W622" s="25" t="n">
        <v>35</v>
      </c>
      <c r="X622" s="26">
        <f>IF(T622&gt;0,V622/T622,0)</f>
        <v/>
      </c>
      <c r="Y622" s="26">
        <f>IF(U622&gt;0,W622/U622,0)</f>
        <v/>
      </c>
      <c r="Z622" s="25">
        <f>T622-V622</f>
        <v/>
      </c>
      <c r="AA622" s="25">
        <f>U622-W622</f>
        <v/>
      </c>
      <c r="AB622" s="25">
        <f>IF(Config!$B$7&gt;0,(V622/Config!$B$7)*Config!$B$4,0)</f>
        <v/>
      </c>
      <c r="AC622" s="25">
        <f>IF(Config!$B$7&gt;0,(W622/Config!$B$7)*Config!$B$4,0)</f>
        <v/>
      </c>
    </row>
    <row r="623" hidden="1" outlineLevel="1">
      <c r="A623" s="22" t="inlineStr"/>
      <c r="B623" s="22" t="inlineStr"/>
      <c r="C623" s="22" t="inlineStr"/>
      <c r="D623" s="22" t="inlineStr"/>
      <c r="E623" s="22" t="inlineStr">
        <is>
          <t>Makhana_7-2995</t>
        </is>
      </c>
      <c r="F623" s="22" t="inlineStr"/>
      <c r="G623" s="22" t="inlineStr">
        <is>
          <t>Makhana</t>
        </is>
      </c>
      <c r="H623" s="22" t="inlineStr">
        <is>
          <t>Roasted &amp; Flavoured Cream &amp; Onion Makhana Farmley Jar 55 g</t>
        </is>
      </c>
      <c r="I623" s="22" t="inlineStr"/>
      <c r="J623" s="24" t="n">
        <v>0</v>
      </c>
      <c r="K623" s="24" t="n">
        <v>0</v>
      </c>
      <c r="L623" s="22" t="inlineStr">
        <is>
          <t>Master Bhandar (Kpkb) Gc CRPF Rangareddy</t>
        </is>
      </c>
      <c r="M623" s="24" t="n">
        <v>0</v>
      </c>
      <c r="N623" s="22" t="inlineStr">
        <is>
          <t>CPC KPKB</t>
        </is>
      </c>
      <c r="O623" s="22" t="inlineStr">
        <is>
          <t>Purnea</t>
        </is>
      </c>
      <c r="P623" s="22" t="inlineStr"/>
      <c r="Q623" s="22" t="inlineStr">
        <is>
          <t>Roasted &amp; Flavoured Makhana</t>
        </is>
      </c>
      <c r="R623" s="25">
        <f>IF(Config!$B$4&gt;0,M623/Config!$B$4,0)</f>
        <v/>
      </c>
      <c r="S623" s="25">
        <f>IF(Config!$B$4&gt;0,K623/Config!$B$4,0)</f>
        <v/>
      </c>
      <c r="T623" s="25">
        <f>R623*Config!$B$7</f>
        <v/>
      </c>
      <c r="U623" s="25">
        <f>S623*Config!$B$7</f>
        <v/>
      </c>
      <c r="V623" s="25" t="n">
        <v>3.85</v>
      </c>
      <c r="W623" s="25" t="n">
        <v>70</v>
      </c>
      <c r="X623" s="26">
        <f>IF(T623&gt;0,V623/T623,0)</f>
        <v/>
      </c>
      <c r="Y623" s="26">
        <f>IF(U623&gt;0,W623/U623,0)</f>
        <v/>
      </c>
      <c r="Z623" s="25">
        <f>T623-V623</f>
        <v/>
      </c>
      <c r="AA623" s="25">
        <f>U623-W623</f>
        <v/>
      </c>
      <c r="AB623" s="25">
        <f>IF(Config!$B$7&gt;0,(V623/Config!$B$7)*Config!$B$4,0)</f>
        <v/>
      </c>
      <c r="AC623" s="25">
        <f>IF(Config!$B$7&gt;0,(W623/Config!$B$7)*Config!$B$4,0)</f>
        <v/>
      </c>
    </row>
    <row r="624" hidden="1" outlineLevel="1">
      <c r="A624" s="22" t="inlineStr"/>
      <c r="B624" s="22" t="inlineStr"/>
      <c r="C624" s="22" t="inlineStr"/>
      <c r="D624" s="22" t="inlineStr"/>
      <c r="E624" s="22" t="inlineStr">
        <is>
          <t>Makhana_7-2995</t>
        </is>
      </c>
      <c r="F624" s="22" t="inlineStr"/>
      <c r="G624" s="22" t="inlineStr">
        <is>
          <t>Makhana</t>
        </is>
      </c>
      <c r="H624" s="22" t="inlineStr">
        <is>
          <t>Roasted &amp; Flavoured Cream &amp; Onion Makhana Farmley Jar 55 g</t>
        </is>
      </c>
      <c r="I624" s="22" t="inlineStr"/>
      <c r="J624" s="24" t="n">
        <v>0</v>
      </c>
      <c r="K624" s="24" t="n">
        <v>0</v>
      </c>
      <c r="L624" s="22" t="inlineStr">
        <is>
          <t>Cloudkart Ventures Private Limited</t>
        </is>
      </c>
      <c r="M624" s="24" t="n">
        <v>0</v>
      </c>
      <c r="N624" s="22" t="inlineStr">
        <is>
          <t>Quick Commerce</t>
        </is>
      </c>
      <c r="O624" s="22" t="inlineStr">
        <is>
          <t>Purnea</t>
        </is>
      </c>
      <c r="P624" s="22" t="inlineStr"/>
      <c r="Q624" s="22" t="inlineStr">
        <is>
          <t>Roasted &amp; Flavoured Makhana</t>
        </is>
      </c>
      <c r="R624" s="25">
        <f>IF(Config!$B$4&gt;0,M624/Config!$B$4,0)</f>
        <v/>
      </c>
      <c r="S624" s="25">
        <f>IF(Config!$B$4&gt;0,K624/Config!$B$4,0)</f>
        <v/>
      </c>
      <c r="T624" s="25">
        <f>R624*Config!$B$7</f>
        <v/>
      </c>
      <c r="U624" s="25">
        <f>S624*Config!$B$7</f>
        <v/>
      </c>
      <c r="V624" s="25" t="n">
        <v>19.25</v>
      </c>
      <c r="W624" s="25" t="n">
        <v>350</v>
      </c>
      <c r="X624" s="26">
        <f>IF(T624&gt;0,V624/T624,0)</f>
        <v/>
      </c>
      <c r="Y624" s="26">
        <f>IF(U624&gt;0,W624/U624,0)</f>
        <v/>
      </c>
      <c r="Z624" s="25">
        <f>T624-V624</f>
        <v/>
      </c>
      <c r="AA624" s="25">
        <f>U624-W624</f>
        <v/>
      </c>
      <c r="AB624" s="25">
        <f>IF(Config!$B$7&gt;0,(V624/Config!$B$7)*Config!$B$4,0)</f>
        <v/>
      </c>
      <c r="AC624" s="25">
        <f>IF(Config!$B$7&gt;0,(W624/Config!$B$7)*Config!$B$4,0)</f>
        <v/>
      </c>
    </row>
    <row r="625" hidden="1" outlineLevel="1">
      <c r="A625" s="22" t="inlineStr"/>
      <c r="B625" s="22" t="inlineStr"/>
      <c r="C625" s="22" t="inlineStr"/>
      <c r="D625" s="22" t="inlineStr"/>
      <c r="E625" s="22" t="inlineStr">
        <is>
          <t>Makhana_7-2995</t>
        </is>
      </c>
      <c r="F625" s="22" t="inlineStr"/>
      <c r="G625" s="22" t="inlineStr">
        <is>
          <t>Makhana</t>
        </is>
      </c>
      <c r="H625" s="22" t="inlineStr">
        <is>
          <t>Roasted &amp; Flavoured Cream &amp; Onion Makhana Farmley Jar 55 g</t>
        </is>
      </c>
      <c r="I625" s="22" t="inlineStr"/>
      <c r="J625" s="24" t="n">
        <v>0</v>
      </c>
      <c r="K625" s="24" t="n">
        <v>0</v>
      </c>
      <c r="L625" s="22" t="inlineStr">
        <is>
          <t>Cloudstore Retail Private Limited</t>
        </is>
      </c>
      <c r="M625" s="24" t="n">
        <v>0</v>
      </c>
      <c r="N625" s="22" t="inlineStr">
        <is>
          <t>Quick Commerce</t>
        </is>
      </c>
      <c r="O625" s="22" t="inlineStr">
        <is>
          <t>Purnea</t>
        </is>
      </c>
      <c r="P625" s="22" t="inlineStr"/>
      <c r="Q625" s="22" t="inlineStr">
        <is>
          <t>Roasted &amp; Flavoured Makhana</t>
        </is>
      </c>
      <c r="R625" s="25">
        <f>IF(Config!$B$4&gt;0,M625/Config!$B$4,0)</f>
        <v/>
      </c>
      <c r="S625" s="25">
        <f>IF(Config!$B$4&gt;0,K625/Config!$B$4,0)</f>
        <v/>
      </c>
      <c r="T625" s="25">
        <f>R625*Config!$B$7</f>
        <v/>
      </c>
      <c r="U625" s="25">
        <f>S625*Config!$B$7</f>
        <v/>
      </c>
      <c r="V625" s="25" t="n">
        <v>34.65</v>
      </c>
      <c r="W625" s="25" t="n">
        <v>630</v>
      </c>
      <c r="X625" s="26">
        <f>IF(T625&gt;0,V625/T625,0)</f>
        <v/>
      </c>
      <c r="Y625" s="26">
        <f>IF(U625&gt;0,W625/U625,0)</f>
        <v/>
      </c>
      <c r="Z625" s="25">
        <f>T625-V625</f>
        <v/>
      </c>
      <c r="AA625" s="25">
        <f>U625-W625</f>
        <v/>
      </c>
      <c r="AB625" s="25">
        <f>IF(Config!$B$7&gt;0,(V625/Config!$B$7)*Config!$B$4,0)</f>
        <v/>
      </c>
      <c r="AC625" s="25">
        <f>IF(Config!$B$7&gt;0,(W625/Config!$B$7)*Config!$B$4,0)</f>
        <v/>
      </c>
    </row>
    <row r="626" hidden="1" outlineLevel="1">
      <c r="A626" s="22" t="inlineStr"/>
      <c r="B626" s="22" t="inlineStr"/>
      <c r="C626" s="22" t="inlineStr"/>
      <c r="D626" s="22" t="inlineStr"/>
      <c r="E626" s="22" t="inlineStr">
        <is>
          <t>Makhana_7-2995</t>
        </is>
      </c>
      <c r="F626" s="22" t="inlineStr"/>
      <c r="G626" s="22" t="inlineStr">
        <is>
          <t>Makhana</t>
        </is>
      </c>
      <c r="H626" s="22" t="inlineStr">
        <is>
          <t>Roasted &amp; Flavoured Cream &amp; Onion Makhana Farmley Jar 55 g</t>
        </is>
      </c>
      <c r="I626" s="22" t="inlineStr"/>
      <c r="J626" s="24" t="n">
        <v>0</v>
      </c>
      <c r="K626" s="24" t="n">
        <v>0</v>
      </c>
      <c r="L626" s="22" t="inlineStr">
        <is>
          <t>Jupiter Kart Private Limited</t>
        </is>
      </c>
      <c r="M626" s="24" t="n">
        <v>0</v>
      </c>
      <c r="N626" s="22" t="inlineStr">
        <is>
          <t>Quick Commerce</t>
        </is>
      </c>
      <c r="O626" s="22" t="inlineStr">
        <is>
          <t>Purnea</t>
        </is>
      </c>
      <c r="P626" s="22" t="inlineStr"/>
      <c r="Q626" s="22" t="inlineStr">
        <is>
          <t>Roasted &amp; Flavoured Makhana</t>
        </is>
      </c>
      <c r="R626" s="25">
        <f>IF(Config!$B$4&gt;0,M626/Config!$B$4,0)</f>
        <v/>
      </c>
      <c r="S626" s="25">
        <f>IF(Config!$B$4&gt;0,K626/Config!$B$4,0)</f>
        <v/>
      </c>
      <c r="T626" s="25">
        <f>R626*Config!$B$7</f>
        <v/>
      </c>
      <c r="U626" s="25">
        <f>S626*Config!$B$7</f>
        <v/>
      </c>
      <c r="V626" s="25" t="n">
        <v>13.48</v>
      </c>
      <c r="W626" s="25" t="n">
        <v>245</v>
      </c>
      <c r="X626" s="26">
        <f>IF(T626&gt;0,V626/T626,0)</f>
        <v/>
      </c>
      <c r="Y626" s="26">
        <f>IF(U626&gt;0,W626/U626,0)</f>
        <v/>
      </c>
      <c r="Z626" s="25">
        <f>T626-V626</f>
        <v/>
      </c>
      <c r="AA626" s="25">
        <f>U626-W626</f>
        <v/>
      </c>
      <c r="AB626" s="25">
        <f>IF(Config!$B$7&gt;0,(V626/Config!$B$7)*Config!$B$4,0)</f>
        <v/>
      </c>
      <c r="AC626" s="25">
        <f>IF(Config!$B$7&gt;0,(W626/Config!$B$7)*Config!$B$4,0)</f>
        <v/>
      </c>
    </row>
    <row r="627" hidden="1" outlineLevel="1">
      <c r="A627" s="22" t="inlineStr"/>
      <c r="B627" s="22" t="inlineStr"/>
      <c r="C627" s="22" t="inlineStr"/>
      <c r="D627" s="22" t="inlineStr"/>
      <c r="E627" s="22" t="inlineStr">
        <is>
          <t>Makhana_7-2995</t>
        </is>
      </c>
      <c r="F627" s="22" t="inlineStr"/>
      <c r="G627" s="22" t="inlineStr">
        <is>
          <t>Makhana</t>
        </is>
      </c>
      <c r="H627" s="22" t="inlineStr">
        <is>
          <t>Roasted &amp; Flavoured Cream &amp; Onion Makhana Farmley Jar 55 g</t>
        </is>
      </c>
      <c r="I627" s="22" t="inlineStr"/>
      <c r="J627" s="24" t="n">
        <v>0</v>
      </c>
      <c r="K627" s="24" t="n">
        <v>0</v>
      </c>
      <c r="L627" s="22" t="inlineStr">
        <is>
          <t>Moksh Enterprises Private Limited</t>
        </is>
      </c>
      <c r="M627" s="24" t="n">
        <v>0</v>
      </c>
      <c r="N627" s="22" t="inlineStr">
        <is>
          <t>Quick Commerce</t>
        </is>
      </c>
      <c r="O627" s="22" t="inlineStr">
        <is>
          <t>Purnea</t>
        </is>
      </c>
      <c r="P627" s="22" t="inlineStr"/>
      <c r="Q627" s="22" t="inlineStr">
        <is>
          <t>Roasted &amp; Flavoured Makhana</t>
        </is>
      </c>
      <c r="R627" s="25">
        <f>IF(Config!$B$4&gt;0,M627/Config!$B$4,0)</f>
        <v/>
      </c>
      <c r="S627" s="25">
        <f>IF(Config!$B$4&gt;0,K627/Config!$B$4,0)</f>
        <v/>
      </c>
      <c r="T627" s="25">
        <f>R627*Config!$B$7</f>
        <v/>
      </c>
      <c r="U627" s="25">
        <f>S627*Config!$B$7</f>
        <v/>
      </c>
      <c r="V627" s="25" t="n">
        <v>28.88</v>
      </c>
      <c r="W627" s="25" t="n">
        <v>525</v>
      </c>
      <c r="X627" s="26">
        <f>IF(T627&gt;0,V627/T627,0)</f>
        <v/>
      </c>
      <c r="Y627" s="26">
        <f>IF(U627&gt;0,W627/U627,0)</f>
        <v/>
      </c>
      <c r="Z627" s="25">
        <f>T627-V627</f>
        <v/>
      </c>
      <c r="AA627" s="25">
        <f>U627-W627</f>
        <v/>
      </c>
      <c r="AB627" s="25">
        <f>IF(Config!$B$7&gt;0,(V627/Config!$B$7)*Config!$B$4,0)</f>
        <v/>
      </c>
      <c r="AC627" s="25">
        <f>IF(Config!$B$7&gt;0,(W627/Config!$B$7)*Config!$B$4,0)</f>
        <v/>
      </c>
    </row>
    <row r="628" hidden="1" outlineLevel="1">
      <c r="A628" s="22" t="inlineStr"/>
      <c r="B628" s="22" t="inlineStr"/>
      <c r="C628" s="22" t="inlineStr"/>
      <c r="D628" s="22" t="inlineStr"/>
      <c r="E628" s="22" t="inlineStr">
        <is>
          <t>Makhana_7-2995</t>
        </is>
      </c>
      <c r="F628" s="22" t="inlineStr"/>
      <c r="G628" s="22" t="inlineStr">
        <is>
          <t>Makhana</t>
        </is>
      </c>
      <c r="H628" s="22" t="inlineStr">
        <is>
          <t>Roasted &amp; Flavoured Cream &amp; Onion Makhana Farmley Jar 55 g</t>
        </is>
      </c>
      <c r="I628" s="22" t="inlineStr"/>
      <c r="J628" s="24" t="n">
        <v>0</v>
      </c>
      <c r="K628" s="24" t="n">
        <v>0</v>
      </c>
      <c r="L628" s="22" t="inlineStr">
        <is>
          <t>PJTJ Technologies Private Limited</t>
        </is>
      </c>
      <c r="M628" s="24" t="n">
        <v>0</v>
      </c>
      <c r="N628" s="22" t="inlineStr">
        <is>
          <t>Quick Commerce</t>
        </is>
      </c>
      <c r="O628" s="22" t="inlineStr">
        <is>
          <t>Purnea</t>
        </is>
      </c>
      <c r="P628" s="22" t="inlineStr"/>
      <c r="Q628" s="22" t="inlineStr">
        <is>
          <t>Roasted &amp; Flavoured Makhana</t>
        </is>
      </c>
      <c r="R628" s="25">
        <f>IF(Config!$B$4&gt;0,M628/Config!$B$4,0)</f>
        <v/>
      </c>
      <c r="S628" s="25">
        <f>IF(Config!$B$4&gt;0,K628/Config!$B$4,0)</f>
        <v/>
      </c>
      <c r="T628" s="25">
        <f>R628*Config!$B$7</f>
        <v/>
      </c>
      <c r="U628" s="25">
        <f>S628*Config!$B$7</f>
        <v/>
      </c>
      <c r="V628" s="25" t="n">
        <v>23.1</v>
      </c>
      <c r="W628" s="25" t="n">
        <v>420</v>
      </c>
      <c r="X628" s="26">
        <f>IF(T628&gt;0,V628/T628,0)</f>
        <v/>
      </c>
      <c r="Y628" s="26">
        <f>IF(U628&gt;0,W628/U628,0)</f>
        <v/>
      </c>
      <c r="Z628" s="25">
        <f>T628-V628</f>
        <v/>
      </c>
      <c r="AA628" s="25">
        <f>U628-W628</f>
        <v/>
      </c>
      <c r="AB628" s="25">
        <f>IF(Config!$B$7&gt;0,(V628/Config!$B$7)*Config!$B$4,0)</f>
        <v/>
      </c>
      <c r="AC628" s="25">
        <f>IF(Config!$B$7&gt;0,(W628/Config!$B$7)*Config!$B$4,0)</f>
        <v/>
      </c>
    </row>
    <row r="629" hidden="1" outlineLevel="1">
      <c r="A629" s="22" t="inlineStr"/>
      <c r="B629" s="22" t="inlineStr"/>
      <c r="C629" s="22" t="inlineStr"/>
      <c r="D629" s="22" t="inlineStr"/>
      <c r="E629" s="22" t="inlineStr">
        <is>
          <t>Makhana_7-2995</t>
        </is>
      </c>
      <c r="F629" s="22" t="inlineStr"/>
      <c r="G629" s="22" t="inlineStr">
        <is>
          <t>Makhana</t>
        </is>
      </c>
      <c r="H629" s="22" t="inlineStr">
        <is>
          <t>Roasted &amp; Flavoured Cream &amp; Onion Makhana Farmley Jar 55 g</t>
        </is>
      </c>
      <c r="I629" s="22" t="inlineStr"/>
      <c r="J629" s="24" t="n">
        <v>0</v>
      </c>
      <c r="K629" s="24" t="n">
        <v>0</v>
      </c>
      <c r="L629" s="22" t="inlineStr">
        <is>
          <t>Balrup One Company Limited</t>
        </is>
      </c>
      <c r="M629" s="24" t="n">
        <v>0</v>
      </c>
      <c r="N629" s="22" t="inlineStr">
        <is>
          <t>Thailand</t>
        </is>
      </c>
      <c r="O629" s="22" t="inlineStr">
        <is>
          <t>Purnea</t>
        </is>
      </c>
      <c r="P629" s="22" t="inlineStr"/>
      <c r="Q629" s="22" t="inlineStr">
        <is>
          <t>Roasted &amp; Flavoured Makhana</t>
        </is>
      </c>
      <c r="R629" s="25">
        <f>IF(Config!$B$4&gt;0,M629/Config!$B$4,0)</f>
        <v/>
      </c>
      <c r="S629" s="25">
        <f>IF(Config!$B$4&gt;0,K629/Config!$B$4,0)</f>
        <v/>
      </c>
      <c r="T629" s="25">
        <f>R629*Config!$B$7</f>
        <v/>
      </c>
      <c r="U629" s="25">
        <f>S629*Config!$B$7</f>
        <v/>
      </c>
      <c r="V629" s="25" t="n">
        <v>3.85</v>
      </c>
      <c r="W629" s="25" t="n">
        <v>70</v>
      </c>
      <c r="X629" s="26">
        <f>IF(T629&gt;0,V629/T629,0)</f>
        <v/>
      </c>
      <c r="Y629" s="26">
        <f>IF(U629&gt;0,W629/U629,0)</f>
        <v/>
      </c>
      <c r="Z629" s="25">
        <f>T629-V629</f>
        <v/>
      </c>
      <c r="AA629" s="25">
        <f>U629-W629</f>
        <v/>
      </c>
      <c r="AB629" s="25">
        <f>IF(Config!$B$7&gt;0,(V629/Config!$B$7)*Config!$B$4,0)</f>
        <v/>
      </c>
      <c r="AC629" s="25">
        <f>IF(Config!$B$7&gt;0,(W629/Config!$B$7)*Config!$B$4,0)</f>
        <v/>
      </c>
    </row>
    <row r="630">
      <c r="A630" s="17" t="inlineStr">
        <is>
          <t>May</t>
        </is>
      </c>
      <c r="B630" s="17" t="n">
        <v>2026</v>
      </c>
      <c r="C630" s="17" t="inlineStr">
        <is>
          <t>29-04-2026</t>
        </is>
      </c>
      <c r="D630" s="18" t="n">
        <v>0.4706712962962963</v>
      </c>
      <c r="E630" s="17" t="inlineStr">
        <is>
          <t>Makhana_7-2992</t>
        </is>
      </c>
      <c r="F630" s="17" t="inlineStr">
        <is>
          <t>FG</t>
        </is>
      </c>
      <c r="G630" s="17" t="inlineStr">
        <is>
          <t>Roasted &amp; Flavoured Makhana</t>
        </is>
      </c>
      <c r="H630" s="17" t="inlineStr">
        <is>
          <t>Roasted &amp; Flavoured Peri Peri Makhana Farmley Jar 55 g</t>
        </is>
      </c>
      <c r="I630" s="17" t="inlineStr">
        <is>
          <t>Prasadam Roasted Makhana</t>
        </is>
      </c>
      <c r="J630" s="19" t="n">
        <v>0.055</v>
      </c>
      <c r="K630" s="19" t="n">
        <v>34609</v>
      </c>
      <c r="L630" s="17" t="inlineStr">
        <is>
          <t>20 Customers</t>
        </is>
      </c>
      <c r="M630" s="19" t="n">
        <v>1903.5</v>
      </c>
      <c r="N630" s="17" t="inlineStr">
        <is>
          <t>Multiple</t>
        </is>
      </c>
      <c r="O630" s="17" t="inlineStr">
        <is>
          <t>Purnea</t>
        </is>
      </c>
      <c r="P630" s="17" t="inlineStr">
        <is>
          <t>Value Added</t>
        </is>
      </c>
      <c r="Q630" s="17" t="inlineStr">
        <is>
          <t>Roasted &amp; Flavoured Makhana</t>
        </is>
      </c>
      <c r="R630" s="20">
        <f>IF(Config!$B$4&gt;0,M630/Config!$B$4,0)</f>
        <v/>
      </c>
      <c r="S630" s="20">
        <f>IF(Config!$B$4&gt;0,K630/Config!$B$4,0)</f>
        <v/>
      </c>
      <c r="T630" s="20">
        <f>R630*Config!$B$7</f>
        <v/>
      </c>
      <c r="U630" s="20">
        <f>S630*Config!$B$7</f>
        <v/>
      </c>
      <c r="V630" s="20" t="n">
        <v>856.62</v>
      </c>
      <c r="W630" s="20" t="n">
        <v>15575</v>
      </c>
      <c r="X630" s="21">
        <f>IF(T630&gt;0,V630/T630,0)</f>
        <v/>
      </c>
      <c r="Y630" s="21">
        <f>IF(U630&gt;0,W630/U630,0)</f>
        <v/>
      </c>
      <c r="Z630" s="20">
        <f>T630-V630</f>
        <v/>
      </c>
      <c r="AA630" s="20">
        <f>U630-W630</f>
        <v/>
      </c>
      <c r="AB630" s="20">
        <f>IF(Config!$B$7&gt;0,(V630/Config!$B$7)*Config!$B$4,0)</f>
        <v/>
      </c>
      <c r="AC630" s="20">
        <f>IF(Config!$B$7&gt;0,(W630/Config!$B$7)*Config!$B$4,0)</f>
        <v/>
      </c>
    </row>
    <row r="631" hidden="1" outlineLevel="1">
      <c r="A631" s="22" t="inlineStr">
        <is>
          <t>May</t>
        </is>
      </c>
      <c r="B631" s="22" t="n">
        <v>2026</v>
      </c>
      <c r="C631" s="22" t="inlineStr">
        <is>
          <t>29-04-2026</t>
        </is>
      </c>
      <c r="D631" s="23" t="n">
        <v>0.4706712962962963</v>
      </c>
      <c r="E631" s="22" t="inlineStr">
        <is>
          <t>Makhana_7-2992</t>
        </is>
      </c>
      <c r="F631" s="22" t="inlineStr">
        <is>
          <t>FG</t>
        </is>
      </c>
      <c r="G631" s="22" t="inlineStr">
        <is>
          <t>Roasted &amp; Flavoured Makhana</t>
        </is>
      </c>
      <c r="H631" s="22" t="inlineStr">
        <is>
          <t>Roasted &amp; Flavoured Peri Peri Makhana Farmley Jar 55 g</t>
        </is>
      </c>
      <c r="I631" s="22" t="inlineStr">
        <is>
          <t>Prasadam Roasted Makhana</t>
        </is>
      </c>
      <c r="J631" s="24" t="n">
        <v>0.055</v>
      </c>
      <c r="K631" s="24" t="n">
        <v>1050</v>
      </c>
      <c r="L631" s="22" t="inlineStr">
        <is>
          <t>CPC KPKB</t>
        </is>
      </c>
      <c r="M631" s="24" t="n">
        <v>57.75</v>
      </c>
      <c r="N631" s="22" t="inlineStr">
        <is>
          <t>CPC</t>
        </is>
      </c>
      <c r="O631" s="22" t="inlineStr">
        <is>
          <t>Purnea</t>
        </is>
      </c>
      <c r="P631" s="22" t="inlineStr">
        <is>
          <t>Value Added</t>
        </is>
      </c>
      <c r="Q631" s="22" t="inlineStr">
        <is>
          <t>Roasted &amp; Flavoured Makhana</t>
        </is>
      </c>
      <c r="R631" s="25">
        <f>IF(Config!$B$4&gt;0,M631/Config!$B$4,0)</f>
        <v/>
      </c>
      <c r="S631" s="25">
        <f>IF(Config!$B$4&gt;0,K631/Config!$B$4,0)</f>
        <v/>
      </c>
      <c r="T631" s="25">
        <f>R631*Config!$B$7</f>
        <v/>
      </c>
      <c r="U631" s="25">
        <f>S631*Config!$B$7</f>
        <v/>
      </c>
      <c r="V631" s="25" t="n">
        <v>0</v>
      </c>
      <c r="W631" s="25" t="n">
        <v>0</v>
      </c>
      <c r="X631" s="26">
        <f>IF(T631&gt;0,V631/T631,0)</f>
        <v/>
      </c>
      <c r="Y631" s="26">
        <f>IF(U631&gt;0,W631/U631,0)</f>
        <v/>
      </c>
      <c r="Z631" s="25">
        <f>T631-V631</f>
        <v/>
      </c>
      <c r="AA631" s="25">
        <f>U631-W631</f>
        <v/>
      </c>
      <c r="AB631" s="25">
        <f>IF(Config!$B$7&gt;0,(V631/Config!$B$7)*Config!$B$4,0)</f>
        <v/>
      </c>
      <c r="AC631" s="25">
        <f>IF(Config!$B$7&gt;0,(W631/Config!$B$7)*Config!$B$4,0)</f>
        <v/>
      </c>
    </row>
    <row r="632" hidden="1" outlineLevel="1">
      <c r="A632" s="22" t="inlineStr">
        <is>
          <t>May</t>
        </is>
      </c>
      <c r="B632" s="22" t="n">
        <v>2026</v>
      </c>
      <c r="C632" s="22" t="inlineStr">
        <is>
          <t>27-04-2026</t>
        </is>
      </c>
      <c r="D632" s="23" t="n">
        <v>0.8300115740740741</v>
      </c>
      <c r="E632" s="22" t="inlineStr">
        <is>
          <t>Makhana_7-2992</t>
        </is>
      </c>
      <c r="F632" s="22" t="inlineStr">
        <is>
          <t>FG</t>
        </is>
      </c>
      <c r="G632" s="22" t="inlineStr">
        <is>
          <t>Roasted &amp; Flavoured Makhana</t>
        </is>
      </c>
      <c r="H632" s="22" t="inlineStr">
        <is>
          <t>Roasted &amp; Flavoured Peri Peri Makhana Farmley Jar 55 g</t>
        </is>
      </c>
      <c r="I632" s="22" t="inlineStr">
        <is>
          <t>Prasadam Roasted Makhana</t>
        </is>
      </c>
      <c r="J632" s="24" t="n">
        <v>0.055</v>
      </c>
      <c r="K632" s="24" t="n">
        <v>11558</v>
      </c>
      <c r="L632" s="22" t="inlineStr">
        <is>
          <t>GT Retail</t>
        </is>
      </c>
      <c r="M632" s="24" t="n">
        <v>635.6900000000001</v>
      </c>
      <c r="N632" s="22" t="inlineStr">
        <is>
          <t>Category A</t>
        </is>
      </c>
      <c r="O632" s="22" t="inlineStr">
        <is>
          <t>Purnea</t>
        </is>
      </c>
      <c r="P632" s="22" t="inlineStr">
        <is>
          <t>Value Added</t>
        </is>
      </c>
      <c r="Q632" s="22" t="inlineStr">
        <is>
          <t>Roasted &amp; Flavoured Makhana</t>
        </is>
      </c>
      <c r="R632" s="25">
        <f>IF(Config!$B$4&gt;0,M632/Config!$B$4,0)</f>
        <v/>
      </c>
      <c r="S632" s="25">
        <f>IF(Config!$B$4&gt;0,K632/Config!$B$4,0)</f>
        <v/>
      </c>
      <c r="T632" s="25">
        <f>R632*Config!$B$7</f>
        <v/>
      </c>
      <c r="U632" s="25">
        <f>S632*Config!$B$7</f>
        <v/>
      </c>
      <c r="V632" s="25" t="n">
        <v>194.43</v>
      </c>
      <c r="W632" s="25" t="n">
        <v>3535</v>
      </c>
      <c r="X632" s="26">
        <f>IF(T632&gt;0,V632/T632,0)</f>
        <v/>
      </c>
      <c r="Y632" s="26">
        <f>IF(U632&gt;0,W632/U632,0)</f>
        <v/>
      </c>
      <c r="Z632" s="25">
        <f>T632-V632</f>
        <v/>
      </c>
      <c r="AA632" s="25">
        <f>U632-W632</f>
        <v/>
      </c>
      <c r="AB632" s="25">
        <f>IF(Config!$B$7&gt;0,(V632/Config!$B$7)*Config!$B$4,0)</f>
        <v/>
      </c>
      <c r="AC632" s="25">
        <f>IF(Config!$B$7&gt;0,(W632/Config!$B$7)*Config!$B$4,0)</f>
        <v/>
      </c>
    </row>
    <row r="633" hidden="1" outlineLevel="1">
      <c r="A633" s="22" t="inlineStr">
        <is>
          <t>May</t>
        </is>
      </c>
      <c r="B633" s="22" t="n">
        <v>2026</v>
      </c>
      <c r="C633" s="22" t="inlineStr">
        <is>
          <t>25-04-2026</t>
        </is>
      </c>
      <c r="D633" s="23" t="n">
        <v>0.6449305555555556</v>
      </c>
      <c r="E633" s="22" t="inlineStr">
        <is>
          <t>Makhana_7-2992</t>
        </is>
      </c>
      <c r="F633" s="22" t="inlineStr">
        <is>
          <t>FG</t>
        </is>
      </c>
      <c r="G633" s="22" t="inlineStr">
        <is>
          <t>Roasted &amp; Flavoured Makhana</t>
        </is>
      </c>
      <c r="H633" s="22" t="inlineStr">
        <is>
          <t>Roasted &amp; Flavoured Peri Peri Makhana Farmley Jar 55 g</t>
        </is>
      </c>
      <c r="I633" s="22" t="inlineStr">
        <is>
          <t>Prasadam Roasted Makhana</t>
        </is>
      </c>
      <c r="J633" s="24" t="n">
        <v>0.055</v>
      </c>
      <c r="K633" s="24" t="n">
        <v>400</v>
      </c>
      <c r="L633" s="22" t="inlineStr">
        <is>
          <t>INNOVATIVE RETAIL CONCEPTS PRIVATE LIMITED</t>
        </is>
      </c>
      <c r="M633" s="24" t="n">
        <v>22</v>
      </c>
      <c r="N633" s="22" t="inlineStr">
        <is>
          <t>Quick Commerce</t>
        </is>
      </c>
      <c r="O633" s="22" t="inlineStr">
        <is>
          <t>Purnea</t>
        </is>
      </c>
      <c r="P633" s="22" t="inlineStr">
        <is>
          <t>Value Added</t>
        </is>
      </c>
      <c r="Q633" s="22" t="inlineStr">
        <is>
          <t>Roasted &amp; Flavoured Makhana</t>
        </is>
      </c>
      <c r="R633" s="25">
        <f>IF(Config!$B$4&gt;0,M633/Config!$B$4,0)</f>
        <v/>
      </c>
      <c r="S633" s="25">
        <f>IF(Config!$B$4&gt;0,K633/Config!$B$4,0)</f>
        <v/>
      </c>
      <c r="T633" s="25">
        <f>R633*Config!$B$7</f>
        <v/>
      </c>
      <c r="U633" s="25">
        <f>S633*Config!$B$7</f>
        <v/>
      </c>
      <c r="V633" s="25" t="n">
        <v>9.619999999999999</v>
      </c>
      <c r="W633" s="25" t="n">
        <v>175</v>
      </c>
      <c r="X633" s="26">
        <f>IF(T633&gt;0,V633/T633,0)</f>
        <v/>
      </c>
      <c r="Y633" s="26">
        <f>IF(U633&gt;0,W633/U633,0)</f>
        <v/>
      </c>
      <c r="Z633" s="25">
        <f>T633-V633</f>
        <v/>
      </c>
      <c r="AA633" s="25">
        <f>U633-W633</f>
        <v/>
      </c>
      <c r="AB633" s="25">
        <f>IF(Config!$B$7&gt;0,(V633/Config!$B$7)*Config!$B$4,0)</f>
        <v/>
      </c>
      <c r="AC633" s="25">
        <f>IF(Config!$B$7&gt;0,(W633/Config!$B$7)*Config!$B$4,0)</f>
        <v/>
      </c>
    </row>
    <row r="634" hidden="1" outlineLevel="1">
      <c r="A634" s="22" t="inlineStr">
        <is>
          <t>May</t>
        </is>
      </c>
      <c r="B634" s="22" t="n">
        <v>2026</v>
      </c>
      <c r="C634" s="22" t="inlineStr">
        <is>
          <t>25-04-2026</t>
        </is>
      </c>
      <c r="D634" s="23" t="n">
        <v>0.7192476851851852</v>
      </c>
      <c r="E634" s="22" t="inlineStr">
        <is>
          <t>Makhana_7-2992</t>
        </is>
      </c>
      <c r="F634" s="22" t="inlineStr">
        <is>
          <t>FG</t>
        </is>
      </c>
      <c r="G634" s="22" t="inlineStr">
        <is>
          <t>Roasted &amp; Flavoured Makhana</t>
        </is>
      </c>
      <c r="H634" s="22" t="inlineStr">
        <is>
          <t>Roasted &amp; Flavoured Peri Peri Makhana Farmley Jar 55 g</t>
        </is>
      </c>
      <c r="I634" s="22" t="inlineStr">
        <is>
          <t>Prasadam Roasted Makhana</t>
        </is>
      </c>
      <c r="J634" s="24" t="n">
        <v>0.055</v>
      </c>
      <c r="K634" s="24" t="n">
        <v>12050</v>
      </c>
      <c r="L634" s="22" t="inlineStr">
        <is>
          <t>Blink Commerce Private Limited</t>
        </is>
      </c>
      <c r="M634" s="24" t="n">
        <v>662.75</v>
      </c>
      <c r="N634" s="22" t="inlineStr">
        <is>
          <t>Quick Commerce</t>
        </is>
      </c>
      <c r="O634" s="22" t="inlineStr">
        <is>
          <t>Purnea</t>
        </is>
      </c>
      <c r="P634" s="22" t="inlineStr">
        <is>
          <t>Value Added</t>
        </is>
      </c>
      <c r="Q634" s="22" t="inlineStr">
        <is>
          <t>Roasted &amp; Flavoured Makhana</t>
        </is>
      </c>
      <c r="R634" s="25">
        <f>IF(Config!$B$4&gt;0,M634/Config!$B$4,0)</f>
        <v/>
      </c>
      <c r="S634" s="25">
        <f>IF(Config!$B$4&gt;0,K634/Config!$B$4,0)</f>
        <v/>
      </c>
      <c r="T634" s="25">
        <f>R634*Config!$B$7</f>
        <v/>
      </c>
      <c r="U634" s="25">
        <f>S634*Config!$B$7</f>
        <v/>
      </c>
      <c r="V634" s="25" t="n">
        <v>383.07</v>
      </c>
      <c r="W634" s="25" t="n">
        <v>6965</v>
      </c>
      <c r="X634" s="26">
        <f>IF(T634&gt;0,V634/T634,0)</f>
        <v/>
      </c>
      <c r="Y634" s="26">
        <f>IF(U634&gt;0,W634/U634,0)</f>
        <v/>
      </c>
      <c r="Z634" s="25">
        <f>T634-V634</f>
        <v/>
      </c>
      <c r="AA634" s="25">
        <f>U634-W634</f>
        <v/>
      </c>
      <c r="AB634" s="25">
        <f>IF(Config!$B$7&gt;0,(V634/Config!$B$7)*Config!$B$4,0)</f>
        <v/>
      </c>
      <c r="AC634" s="25">
        <f>IF(Config!$B$7&gt;0,(W634/Config!$B$7)*Config!$B$4,0)</f>
        <v/>
      </c>
    </row>
    <row r="635" hidden="1" outlineLevel="1">
      <c r="A635" s="22" t="inlineStr">
        <is>
          <t>May</t>
        </is>
      </c>
      <c r="B635" s="22" t="n">
        <v>2026</v>
      </c>
      <c r="C635" s="22" t="inlineStr">
        <is>
          <t>25-04-2026</t>
        </is>
      </c>
      <c r="D635" s="23" t="n">
        <v>0.7193402777777778</v>
      </c>
      <c r="E635" s="22" t="inlineStr">
        <is>
          <t>Makhana_7-2992</t>
        </is>
      </c>
      <c r="F635" s="22" t="inlineStr">
        <is>
          <t>FG</t>
        </is>
      </c>
      <c r="G635" s="22" t="inlineStr">
        <is>
          <t>Roasted &amp; Flavoured Makhana</t>
        </is>
      </c>
      <c r="H635" s="22" t="inlineStr">
        <is>
          <t>Roasted &amp; Flavoured Peri Peri Makhana Farmley Jar 55 g</t>
        </is>
      </c>
      <c r="I635" s="22" t="inlineStr">
        <is>
          <t>Prasadam Roasted Makhana</t>
        </is>
      </c>
      <c r="J635" s="24" t="n">
        <v>0.055</v>
      </c>
      <c r="K635" s="24" t="n">
        <v>7000</v>
      </c>
      <c r="L635" s="22" t="inlineStr">
        <is>
          <t>Instamart</t>
        </is>
      </c>
      <c r="M635" s="24" t="n">
        <v>385</v>
      </c>
      <c r="N635" s="22" t="inlineStr">
        <is>
          <t>Quick Commerce</t>
        </is>
      </c>
      <c r="O635" s="22" t="inlineStr">
        <is>
          <t>Purnea</t>
        </is>
      </c>
      <c r="P635" s="22" t="inlineStr">
        <is>
          <t>Value Added</t>
        </is>
      </c>
      <c r="Q635" s="22" t="inlineStr">
        <is>
          <t>Roasted &amp; Flavoured Makhana</t>
        </is>
      </c>
      <c r="R635" s="25">
        <f>IF(Config!$B$4&gt;0,M635/Config!$B$4,0)</f>
        <v/>
      </c>
      <c r="S635" s="25">
        <f>IF(Config!$B$4&gt;0,K635/Config!$B$4,0)</f>
        <v/>
      </c>
      <c r="T635" s="25">
        <f>R635*Config!$B$7</f>
        <v/>
      </c>
      <c r="U635" s="25">
        <f>S635*Config!$B$7</f>
        <v/>
      </c>
      <c r="V635" s="25" t="n">
        <v>0</v>
      </c>
      <c r="W635" s="25" t="n">
        <v>0</v>
      </c>
      <c r="X635" s="26">
        <f>IF(T635&gt;0,V635/T635,0)</f>
        <v/>
      </c>
      <c r="Y635" s="26">
        <f>IF(U635&gt;0,W635/U635,0)</f>
        <v/>
      </c>
      <c r="Z635" s="25">
        <f>T635-V635</f>
        <v/>
      </c>
      <c r="AA635" s="25">
        <f>U635-W635</f>
        <v/>
      </c>
      <c r="AB635" s="25">
        <f>IF(Config!$B$7&gt;0,(V635/Config!$B$7)*Config!$B$4,0)</f>
        <v/>
      </c>
      <c r="AC635" s="25">
        <f>IF(Config!$B$7&gt;0,(W635/Config!$B$7)*Config!$B$4,0)</f>
        <v/>
      </c>
    </row>
    <row r="636" hidden="1" outlineLevel="1">
      <c r="A636" s="22" t="inlineStr">
        <is>
          <t>May</t>
        </is>
      </c>
      <c r="B636" s="22" t="n">
        <v>2026</v>
      </c>
      <c r="C636" s="22" t="inlineStr">
        <is>
          <t>25-04-2026</t>
        </is>
      </c>
      <c r="D636" s="23" t="n">
        <v>0.719375</v>
      </c>
      <c r="E636" s="22" t="inlineStr">
        <is>
          <t>Makhana_7-2992</t>
        </is>
      </c>
      <c r="F636" s="22" t="inlineStr">
        <is>
          <t>FG</t>
        </is>
      </c>
      <c r="G636" s="22" t="inlineStr">
        <is>
          <t>Roasted &amp; Flavoured Makhana</t>
        </is>
      </c>
      <c r="H636" s="22" t="inlineStr">
        <is>
          <t>Roasted &amp; Flavoured Peri Peri Makhana Farmley Jar 55 g</t>
        </is>
      </c>
      <c r="I636" s="22" t="inlineStr">
        <is>
          <t>Prasadam Roasted Makhana</t>
        </is>
      </c>
      <c r="J636" s="24" t="n">
        <v>0.055</v>
      </c>
      <c r="K636" s="24" t="n">
        <v>2000</v>
      </c>
      <c r="L636" s="22" t="inlineStr">
        <is>
          <t>Zepto Limited</t>
        </is>
      </c>
      <c r="M636" s="24" t="n">
        <v>110</v>
      </c>
      <c r="N636" s="22" t="inlineStr">
        <is>
          <t>Quick Commerce</t>
        </is>
      </c>
      <c r="O636" s="22" t="inlineStr">
        <is>
          <t>Purnea</t>
        </is>
      </c>
      <c r="P636" s="22" t="inlineStr">
        <is>
          <t>Value Added</t>
        </is>
      </c>
      <c r="Q636" s="22" t="inlineStr">
        <is>
          <t>Roasted &amp; Flavoured Makhana</t>
        </is>
      </c>
      <c r="R636" s="25">
        <f>IF(Config!$B$4&gt;0,M636/Config!$B$4,0)</f>
        <v/>
      </c>
      <c r="S636" s="25">
        <f>IF(Config!$B$4&gt;0,K636/Config!$B$4,0)</f>
        <v/>
      </c>
      <c r="T636" s="25">
        <f>R636*Config!$B$7</f>
        <v/>
      </c>
      <c r="U636" s="25">
        <f>S636*Config!$B$7</f>
        <v/>
      </c>
      <c r="V636" s="25" t="n">
        <v>46.2</v>
      </c>
      <c r="W636" s="25" t="n">
        <v>840</v>
      </c>
      <c r="X636" s="26">
        <f>IF(T636&gt;0,V636/T636,0)</f>
        <v/>
      </c>
      <c r="Y636" s="26">
        <f>IF(U636&gt;0,W636/U636,0)</f>
        <v/>
      </c>
      <c r="Z636" s="25">
        <f>T636-V636</f>
        <v/>
      </c>
      <c r="AA636" s="25">
        <f>U636-W636</f>
        <v/>
      </c>
      <c r="AB636" s="25">
        <f>IF(Config!$B$7&gt;0,(V636/Config!$B$7)*Config!$B$4,0)</f>
        <v/>
      </c>
      <c r="AC636" s="25">
        <f>IF(Config!$B$7&gt;0,(W636/Config!$B$7)*Config!$B$4,0)</f>
        <v/>
      </c>
    </row>
    <row r="637" hidden="1" outlineLevel="1">
      <c r="A637" s="22" t="inlineStr">
        <is>
          <t>May</t>
        </is>
      </c>
      <c r="B637" s="22" t="n">
        <v>2026</v>
      </c>
      <c r="C637" s="22" t="inlineStr">
        <is>
          <t>25-04-2026</t>
        </is>
      </c>
      <c r="D637" s="23" t="n">
        <v>0.7266666666666667</v>
      </c>
      <c r="E637" s="22" t="inlineStr">
        <is>
          <t>Makhana_7-2992</t>
        </is>
      </c>
      <c r="F637" s="22" t="inlineStr">
        <is>
          <t>FG</t>
        </is>
      </c>
      <c r="G637" s="22" t="inlineStr">
        <is>
          <t>Roasted &amp; Flavoured Makhana</t>
        </is>
      </c>
      <c r="H637" s="22" t="inlineStr">
        <is>
          <t>Roasted &amp; Flavoured Peri Peri Makhana Farmley Jar 55 g</t>
        </is>
      </c>
      <c r="I637" s="22" t="inlineStr">
        <is>
          <t>Prasadam Roasted Makhana</t>
        </is>
      </c>
      <c r="J637" s="24" t="n">
        <v>0.055</v>
      </c>
      <c r="K637" s="24" t="n">
        <v>163</v>
      </c>
      <c r="L637" s="22" t="inlineStr">
        <is>
          <t>Cp Wholesale India Private Limited</t>
        </is>
      </c>
      <c r="M637" s="24" t="n">
        <v>8.960000000000001</v>
      </c>
      <c r="N637" s="22" t="inlineStr">
        <is>
          <t>Modern Trade</t>
        </is>
      </c>
      <c r="O637" s="22" t="inlineStr">
        <is>
          <t>Purnea</t>
        </is>
      </c>
      <c r="P637" s="22" t="inlineStr">
        <is>
          <t>Value Added</t>
        </is>
      </c>
      <c r="Q637" s="22" t="inlineStr">
        <is>
          <t>Roasted &amp; Flavoured Makhana</t>
        </is>
      </c>
      <c r="R637" s="25">
        <f>IF(Config!$B$4&gt;0,M637/Config!$B$4,0)</f>
        <v/>
      </c>
      <c r="S637" s="25">
        <f>IF(Config!$B$4&gt;0,K637/Config!$B$4,0)</f>
        <v/>
      </c>
      <c r="T637" s="25">
        <f>R637*Config!$B$7</f>
        <v/>
      </c>
      <c r="U637" s="25">
        <f>S637*Config!$B$7</f>
        <v/>
      </c>
      <c r="V637" s="25" t="n">
        <v>5.78</v>
      </c>
      <c r="W637" s="25" t="n">
        <v>105</v>
      </c>
      <c r="X637" s="26">
        <f>IF(T637&gt;0,V637/T637,0)</f>
        <v/>
      </c>
      <c r="Y637" s="26">
        <f>IF(U637&gt;0,W637/U637,0)</f>
        <v/>
      </c>
      <c r="Z637" s="25">
        <f>T637-V637</f>
        <v/>
      </c>
      <c r="AA637" s="25">
        <f>U637-W637</f>
        <v/>
      </c>
      <c r="AB637" s="25">
        <f>IF(Config!$B$7&gt;0,(V637/Config!$B$7)*Config!$B$4,0)</f>
        <v/>
      </c>
      <c r="AC637" s="25">
        <f>IF(Config!$B$7&gt;0,(W637/Config!$B$7)*Config!$B$4,0)</f>
        <v/>
      </c>
    </row>
    <row r="638" hidden="1" outlineLevel="1">
      <c r="A638" s="22" t="inlineStr">
        <is>
          <t>May</t>
        </is>
      </c>
      <c r="B638" s="22" t="n">
        <v>2026</v>
      </c>
      <c r="C638" s="22" t="inlineStr">
        <is>
          <t>25-04-2026</t>
        </is>
      </c>
      <c r="D638" s="23" t="n">
        <v>0.7266782407407407</v>
      </c>
      <c r="E638" s="22" t="inlineStr">
        <is>
          <t>Makhana_7-2992</t>
        </is>
      </c>
      <c r="F638" s="22" t="inlineStr">
        <is>
          <t>FG</t>
        </is>
      </c>
      <c r="G638" s="22" t="inlineStr">
        <is>
          <t>Roasted &amp; Flavoured Makhana</t>
        </is>
      </c>
      <c r="H638" s="22" t="inlineStr">
        <is>
          <t>Roasted &amp; Flavoured Peri Peri Makhana Farmley Jar 55 g</t>
        </is>
      </c>
      <c r="I638" s="22" t="inlineStr">
        <is>
          <t>Prasadam Roasted Makhana</t>
        </is>
      </c>
      <c r="J638" s="24" t="n">
        <v>0.055</v>
      </c>
      <c r="K638" s="24" t="n">
        <v>268</v>
      </c>
      <c r="L638" s="22" t="inlineStr">
        <is>
          <t>Jhabak Marketing</t>
        </is>
      </c>
      <c r="M638" s="24" t="n">
        <v>14.74</v>
      </c>
      <c r="N638" s="22" t="inlineStr">
        <is>
          <t>Modern Trade</t>
        </is>
      </c>
      <c r="O638" s="22" t="inlineStr">
        <is>
          <t>Purnea</t>
        </is>
      </c>
      <c r="P638" s="22" t="inlineStr">
        <is>
          <t>Value Added</t>
        </is>
      </c>
      <c r="Q638" s="22" t="inlineStr">
        <is>
          <t>Roasted &amp; Flavoured Makhana</t>
        </is>
      </c>
      <c r="R638" s="25">
        <f>IF(Config!$B$4&gt;0,M638/Config!$B$4,0)</f>
        <v/>
      </c>
      <c r="S638" s="25">
        <f>IF(Config!$B$4&gt;0,K638/Config!$B$4,0)</f>
        <v/>
      </c>
      <c r="T638" s="25">
        <f>R638*Config!$B$7</f>
        <v/>
      </c>
      <c r="U638" s="25">
        <f>S638*Config!$B$7</f>
        <v/>
      </c>
      <c r="V638" s="25" t="n">
        <v>15.4</v>
      </c>
      <c r="W638" s="25" t="n">
        <v>280</v>
      </c>
      <c r="X638" s="26">
        <f>IF(T638&gt;0,V638/T638,0)</f>
        <v/>
      </c>
      <c r="Y638" s="26">
        <f>IF(U638&gt;0,W638/U638,0)</f>
        <v/>
      </c>
      <c r="Z638" s="25">
        <f>T638-V638</f>
        <v/>
      </c>
      <c r="AA638" s="25">
        <f>U638-W638</f>
        <v/>
      </c>
      <c r="AB638" s="25">
        <f>IF(Config!$B$7&gt;0,(V638/Config!$B$7)*Config!$B$4,0)</f>
        <v/>
      </c>
      <c r="AC638" s="25">
        <f>IF(Config!$B$7&gt;0,(W638/Config!$B$7)*Config!$B$4,0)</f>
        <v/>
      </c>
    </row>
    <row r="639" hidden="1" outlineLevel="1">
      <c r="A639" s="22" t="inlineStr">
        <is>
          <t>May</t>
        </is>
      </c>
      <c r="B639" s="22" t="n">
        <v>2026</v>
      </c>
      <c r="C639" s="22" t="inlineStr">
        <is>
          <t>25-04-2026</t>
        </is>
      </c>
      <c r="D639" s="23" t="n">
        <v>0.7267129629629629</v>
      </c>
      <c r="E639" s="22" t="inlineStr">
        <is>
          <t>Makhana_7-2992</t>
        </is>
      </c>
      <c r="F639" s="22" t="inlineStr">
        <is>
          <t>FG</t>
        </is>
      </c>
      <c r="G639" s="22" t="inlineStr">
        <is>
          <t>Roasted &amp; Flavoured Makhana</t>
        </is>
      </c>
      <c r="H639" s="22" t="inlineStr">
        <is>
          <t>Roasted &amp; Flavoured Peri Peri Makhana Farmley Jar 55 g</t>
        </is>
      </c>
      <c r="I639" s="22" t="inlineStr">
        <is>
          <t>Prasadam Roasted Makhana</t>
        </is>
      </c>
      <c r="J639" s="24" t="n">
        <v>0.055</v>
      </c>
      <c r="K639" s="24" t="n">
        <v>120</v>
      </c>
      <c r="L639" s="22" t="inlineStr">
        <is>
          <t>Bluecoral Radiant Solutions LLP</t>
        </is>
      </c>
      <c r="M639" s="24" t="n">
        <v>6.6</v>
      </c>
      <c r="N639" s="22" t="inlineStr">
        <is>
          <t>Modern Trade</t>
        </is>
      </c>
      <c r="O639" s="22" t="inlineStr">
        <is>
          <t>Purnea</t>
        </is>
      </c>
      <c r="P639" s="22" t="inlineStr">
        <is>
          <t>Value Added</t>
        </is>
      </c>
      <c r="Q639" s="22" t="inlineStr">
        <is>
          <t>Roasted &amp; Flavoured Makhana</t>
        </is>
      </c>
      <c r="R639" s="25">
        <f>IF(Config!$B$4&gt;0,M639/Config!$B$4,0)</f>
        <v/>
      </c>
      <c r="S639" s="25">
        <f>IF(Config!$B$4&gt;0,K639/Config!$B$4,0)</f>
        <v/>
      </c>
      <c r="T639" s="25">
        <f>R639*Config!$B$7</f>
        <v/>
      </c>
      <c r="U639" s="25">
        <f>S639*Config!$B$7</f>
        <v/>
      </c>
      <c r="V639" s="25" t="n">
        <v>0</v>
      </c>
      <c r="W639" s="25" t="n">
        <v>0</v>
      </c>
      <c r="X639" s="26">
        <f>IF(T639&gt;0,V639/T639,0)</f>
        <v/>
      </c>
      <c r="Y639" s="26">
        <f>IF(U639&gt;0,W639/U639,0)</f>
        <v/>
      </c>
      <c r="Z639" s="25">
        <f>T639-V639</f>
        <v/>
      </c>
      <c r="AA639" s="25">
        <f>U639-W639</f>
        <v/>
      </c>
      <c r="AB639" s="25">
        <f>IF(Config!$B$7&gt;0,(V639/Config!$B$7)*Config!$B$4,0)</f>
        <v/>
      </c>
      <c r="AC639" s="25">
        <f>IF(Config!$B$7&gt;0,(W639/Config!$B$7)*Config!$B$4,0)</f>
        <v/>
      </c>
    </row>
    <row r="640" hidden="1" outlineLevel="1">
      <c r="A640" s="22" t="inlineStr"/>
      <c r="B640" s="22" t="inlineStr"/>
      <c r="C640" s="22" t="inlineStr"/>
      <c r="D640" s="22" t="inlineStr"/>
      <c r="E640" s="22" t="inlineStr">
        <is>
          <t>Makhana_7-2992</t>
        </is>
      </c>
      <c r="F640" s="22" t="inlineStr"/>
      <c r="G640" s="22" t="inlineStr">
        <is>
          <t>Makhana</t>
        </is>
      </c>
      <c r="H640" s="22" t="inlineStr">
        <is>
          <t>Roasted &amp; Flavoured Peri Peri Makhana Farmley Jar 55 g</t>
        </is>
      </c>
      <c r="I640" s="22" t="inlineStr"/>
      <c r="J640" s="24" t="n">
        <v>0</v>
      </c>
      <c r="K640" s="24" t="n">
        <v>0</v>
      </c>
      <c r="L640" s="22" t="inlineStr">
        <is>
          <t>CPC - Canteen Officer Master Canteen Frontier HQR SSB Lucknow</t>
        </is>
      </c>
      <c r="M640" s="24" t="n">
        <v>0</v>
      </c>
      <c r="N640" s="22" t="inlineStr">
        <is>
          <t>CPC KPKB</t>
        </is>
      </c>
      <c r="O640" s="22" t="inlineStr">
        <is>
          <t>Purnea</t>
        </is>
      </c>
      <c r="P640" s="22" t="inlineStr"/>
      <c r="Q640" s="22" t="inlineStr">
        <is>
          <t>Roasted &amp; Flavoured Makhana</t>
        </is>
      </c>
      <c r="R640" s="25">
        <f>IF(Config!$B$4&gt;0,M640/Config!$B$4,0)</f>
        <v/>
      </c>
      <c r="S640" s="25">
        <f>IF(Config!$B$4&gt;0,K640/Config!$B$4,0)</f>
        <v/>
      </c>
      <c r="T640" s="25">
        <f>R640*Config!$B$7</f>
        <v/>
      </c>
      <c r="U640" s="25">
        <f>S640*Config!$B$7</f>
        <v/>
      </c>
      <c r="V640" s="25" t="n">
        <v>5.78</v>
      </c>
      <c r="W640" s="25" t="n">
        <v>105</v>
      </c>
      <c r="X640" s="26">
        <f>IF(T640&gt;0,V640/T640,0)</f>
        <v/>
      </c>
      <c r="Y640" s="26">
        <f>IF(U640&gt;0,W640/U640,0)</f>
        <v/>
      </c>
      <c r="Z640" s="25">
        <f>T640-V640</f>
        <v/>
      </c>
      <c r="AA640" s="25">
        <f>U640-W640</f>
        <v/>
      </c>
      <c r="AB640" s="25">
        <f>IF(Config!$B$7&gt;0,(V640/Config!$B$7)*Config!$B$4,0)</f>
        <v/>
      </c>
      <c r="AC640" s="25">
        <f>IF(Config!$B$7&gt;0,(W640/Config!$B$7)*Config!$B$4,0)</f>
        <v/>
      </c>
    </row>
    <row r="641" hidden="1" outlineLevel="1">
      <c r="A641" s="22" t="inlineStr"/>
      <c r="B641" s="22" t="inlineStr"/>
      <c r="C641" s="22" t="inlineStr"/>
      <c r="D641" s="22" t="inlineStr"/>
      <c r="E641" s="22" t="inlineStr">
        <is>
          <t>Makhana_7-2992</t>
        </is>
      </c>
      <c r="F641" s="22" t="inlineStr"/>
      <c r="G641" s="22" t="inlineStr">
        <is>
          <t>Makhana</t>
        </is>
      </c>
      <c r="H641" s="22" t="inlineStr">
        <is>
          <t>Roasted &amp; Flavoured Peri Peri Makhana Farmley Jar 55 g</t>
        </is>
      </c>
      <c r="I641" s="22" t="inlineStr"/>
      <c r="J641" s="24" t="n">
        <v>0</v>
      </c>
      <c r="K641" s="24" t="n">
        <v>0</v>
      </c>
      <c r="L641" s="22" t="inlineStr">
        <is>
          <t>CPC - Principal RTC CRPF Peringome</t>
        </is>
      </c>
      <c r="M641" s="24" t="n">
        <v>0</v>
      </c>
      <c r="N641" s="22" t="inlineStr">
        <is>
          <t>CPC KPKB</t>
        </is>
      </c>
      <c r="O641" s="22" t="inlineStr">
        <is>
          <t>Purnea</t>
        </is>
      </c>
      <c r="P641" s="22" t="inlineStr"/>
      <c r="Q641" s="22" t="inlineStr">
        <is>
          <t>Roasted &amp; Flavoured Makhana</t>
        </is>
      </c>
      <c r="R641" s="25">
        <f>IF(Config!$B$4&gt;0,M641/Config!$B$4,0)</f>
        <v/>
      </c>
      <c r="S641" s="25">
        <f>IF(Config!$B$4&gt;0,K641/Config!$B$4,0)</f>
        <v/>
      </c>
      <c r="T641" s="25">
        <f>R641*Config!$B$7</f>
        <v/>
      </c>
      <c r="U641" s="25">
        <f>S641*Config!$B$7</f>
        <v/>
      </c>
      <c r="V641" s="25" t="n">
        <v>1.93</v>
      </c>
      <c r="W641" s="25" t="n">
        <v>35</v>
      </c>
      <c r="X641" s="26">
        <f>IF(T641&gt;0,V641/T641,0)</f>
        <v/>
      </c>
      <c r="Y641" s="26">
        <f>IF(U641&gt;0,W641/U641,0)</f>
        <v/>
      </c>
      <c r="Z641" s="25">
        <f>T641-V641</f>
        <v/>
      </c>
      <c r="AA641" s="25">
        <f>U641-W641</f>
        <v/>
      </c>
      <c r="AB641" s="25">
        <f>IF(Config!$B$7&gt;0,(V641/Config!$B$7)*Config!$B$4,0)</f>
        <v/>
      </c>
      <c r="AC641" s="25">
        <f>IF(Config!$B$7&gt;0,(W641/Config!$B$7)*Config!$B$4,0)</f>
        <v/>
      </c>
    </row>
    <row r="642" hidden="1" outlineLevel="1">
      <c r="A642" s="22" t="inlineStr"/>
      <c r="B642" s="22" t="inlineStr"/>
      <c r="C642" s="22" t="inlineStr"/>
      <c r="D642" s="22" t="inlineStr"/>
      <c r="E642" s="22" t="inlineStr">
        <is>
          <t>Makhana_7-2992</t>
        </is>
      </c>
      <c r="F642" s="22" t="inlineStr"/>
      <c r="G642" s="22" t="inlineStr">
        <is>
          <t>Makhana</t>
        </is>
      </c>
      <c r="H642" s="22" t="inlineStr">
        <is>
          <t>Roasted &amp; Flavoured Peri Peri Makhana Farmley Jar 55 g</t>
        </is>
      </c>
      <c r="I642" s="22" t="inlineStr"/>
      <c r="J642" s="24" t="n">
        <v>0</v>
      </c>
      <c r="K642" s="24" t="n">
        <v>0</v>
      </c>
      <c r="L642" s="22" t="inlineStr">
        <is>
          <t>CPC -Master Bhandar TPT Bn Itbp</t>
        </is>
      </c>
      <c r="M642" s="24" t="n">
        <v>0</v>
      </c>
      <c r="N642" s="22" t="inlineStr">
        <is>
          <t>CPC KPKB</t>
        </is>
      </c>
      <c r="O642" s="22" t="inlineStr">
        <is>
          <t>Purnea</t>
        </is>
      </c>
      <c r="P642" s="22" t="inlineStr"/>
      <c r="Q642" s="22" t="inlineStr">
        <is>
          <t>Roasted &amp; Flavoured Makhana</t>
        </is>
      </c>
      <c r="R642" s="25">
        <f>IF(Config!$B$4&gt;0,M642/Config!$B$4,0)</f>
        <v/>
      </c>
      <c r="S642" s="25">
        <f>IF(Config!$B$4&gt;0,K642/Config!$B$4,0)</f>
        <v/>
      </c>
      <c r="T642" s="25">
        <f>R642*Config!$B$7</f>
        <v/>
      </c>
      <c r="U642" s="25">
        <f>S642*Config!$B$7</f>
        <v/>
      </c>
      <c r="V642" s="25" t="n">
        <v>5.78</v>
      </c>
      <c r="W642" s="25" t="n">
        <v>105</v>
      </c>
      <c r="X642" s="26">
        <f>IF(T642&gt;0,V642/T642,0)</f>
        <v/>
      </c>
      <c r="Y642" s="26">
        <f>IF(U642&gt;0,W642/U642,0)</f>
        <v/>
      </c>
      <c r="Z642" s="25">
        <f>T642-V642</f>
        <v/>
      </c>
      <c r="AA642" s="25">
        <f>U642-W642</f>
        <v/>
      </c>
      <c r="AB642" s="25">
        <f>IF(Config!$B$7&gt;0,(V642/Config!$B$7)*Config!$B$4,0)</f>
        <v/>
      </c>
      <c r="AC642" s="25">
        <f>IF(Config!$B$7&gt;0,(W642/Config!$B$7)*Config!$B$4,0)</f>
        <v/>
      </c>
    </row>
    <row r="643" hidden="1" outlineLevel="1">
      <c r="A643" s="22" t="inlineStr"/>
      <c r="B643" s="22" t="inlineStr"/>
      <c r="C643" s="22" t="inlineStr"/>
      <c r="D643" s="22" t="inlineStr"/>
      <c r="E643" s="22" t="inlineStr">
        <is>
          <t>Makhana_7-2992</t>
        </is>
      </c>
      <c r="F643" s="22" t="inlineStr"/>
      <c r="G643" s="22" t="inlineStr">
        <is>
          <t>Makhana</t>
        </is>
      </c>
      <c r="H643" s="22" t="inlineStr">
        <is>
          <t>Roasted &amp; Flavoured Peri Peri Makhana Farmley Jar 55 g</t>
        </is>
      </c>
      <c r="I643" s="22" t="inlineStr"/>
      <c r="J643" s="24" t="n">
        <v>0</v>
      </c>
      <c r="K643" s="24" t="n">
        <v>0</v>
      </c>
      <c r="L643" s="22" t="inlineStr">
        <is>
          <t>CPC-Chairman Master Canteen - 1</t>
        </is>
      </c>
      <c r="M643" s="24" t="n">
        <v>0</v>
      </c>
      <c r="N643" s="22" t="inlineStr">
        <is>
          <t>CPC KPKB</t>
        </is>
      </c>
      <c r="O643" s="22" t="inlineStr">
        <is>
          <t>Purnea</t>
        </is>
      </c>
      <c r="P643" s="22" t="inlineStr"/>
      <c r="Q643" s="22" t="inlineStr">
        <is>
          <t>Roasted &amp; Flavoured Makhana</t>
        </is>
      </c>
      <c r="R643" s="25">
        <f>IF(Config!$B$4&gt;0,M643/Config!$B$4,0)</f>
        <v/>
      </c>
      <c r="S643" s="25">
        <f>IF(Config!$B$4&gt;0,K643/Config!$B$4,0)</f>
        <v/>
      </c>
      <c r="T643" s="25">
        <f>R643*Config!$B$7</f>
        <v/>
      </c>
      <c r="U643" s="25">
        <f>S643*Config!$B$7</f>
        <v/>
      </c>
      <c r="V643" s="25" t="n">
        <v>1.93</v>
      </c>
      <c r="W643" s="25" t="n">
        <v>35</v>
      </c>
      <c r="X643" s="26">
        <f>IF(T643&gt;0,V643/T643,0)</f>
        <v/>
      </c>
      <c r="Y643" s="26">
        <f>IF(U643&gt;0,W643/U643,0)</f>
        <v/>
      </c>
      <c r="Z643" s="25">
        <f>T643-V643</f>
        <v/>
      </c>
      <c r="AA643" s="25">
        <f>U643-W643</f>
        <v/>
      </c>
      <c r="AB643" s="25">
        <f>IF(Config!$B$7&gt;0,(V643/Config!$B$7)*Config!$B$4,0)</f>
        <v/>
      </c>
      <c r="AC643" s="25">
        <f>IF(Config!$B$7&gt;0,(W643/Config!$B$7)*Config!$B$4,0)</f>
        <v/>
      </c>
    </row>
    <row r="644" hidden="1" outlineLevel="1">
      <c r="A644" s="22" t="inlineStr"/>
      <c r="B644" s="22" t="inlineStr"/>
      <c r="C644" s="22" t="inlineStr"/>
      <c r="D644" s="22" t="inlineStr"/>
      <c r="E644" s="22" t="inlineStr">
        <is>
          <t>Makhana_7-2992</t>
        </is>
      </c>
      <c r="F644" s="22" t="inlineStr"/>
      <c r="G644" s="22" t="inlineStr">
        <is>
          <t>Makhana</t>
        </is>
      </c>
      <c r="H644" s="22" t="inlineStr">
        <is>
          <t>Roasted &amp; Flavoured Peri Peri Makhana Farmley Jar 55 g</t>
        </is>
      </c>
      <c r="I644" s="22" t="inlineStr"/>
      <c r="J644" s="24" t="n">
        <v>0</v>
      </c>
      <c r="K644" s="24" t="n">
        <v>0</v>
      </c>
      <c r="L644" s="22" t="inlineStr">
        <is>
          <t>Master Bhandar (Kpkb) Gc CRPF Rangareddy</t>
        </is>
      </c>
      <c r="M644" s="24" t="n">
        <v>0</v>
      </c>
      <c r="N644" s="22" t="inlineStr">
        <is>
          <t>CPC KPKB</t>
        </is>
      </c>
      <c r="O644" s="22" t="inlineStr">
        <is>
          <t>Purnea</t>
        </is>
      </c>
      <c r="P644" s="22" t="inlineStr"/>
      <c r="Q644" s="22" t="inlineStr">
        <is>
          <t>Roasted &amp; Flavoured Makhana</t>
        </is>
      </c>
      <c r="R644" s="25">
        <f>IF(Config!$B$4&gt;0,M644/Config!$B$4,0)</f>
        <v/>
      </c>
      <c r="S644" s="25">
        <f>IF(Config!$B$4&gt;0,K644/Config!$B$4,0)</f>
        <v/>
      </c>
      <c r="T644" s="25">
        <f>R644*Config!$B$7</f>
        <v/>
      </c>
      <c r="U644" s="25">
        <f>S644*Config!$B$7</f>
        <v/>
      </c>
      <c r="V644" s="25" t="n">
        <v>5.78</v>
      </c>
      <c r="W644" s="25" t="n">
        <v>105</v>
      </c>
      <c r="X644" s="26">
        <f>IF(T644&gt;0,V644/T644,0)</f>
        <v/>
      </c>
      <c r="Y644" s="26">
        <f>IF(U644&gt;0,W644/U644,0)</f>
        <v/>
      </c>
      <c r="Z644" s="25">
        <f>T644-V644</f>
        <v/>
      </c>
      <c r="AA644" s="25">
        <f>U644-W644</f>
        <v/>
      </c>
      <c r="AB644" s="25">
        <f>IF(Config!$B$7&gt;0,(V644/Config!$B$7)*Config!$B$4,0)</f>
        <v/>
      </c>
      <c r="AC644" s="25">
        <f>IF(Config!$B$7&gt;0,(W644/Config!$B$7)*Config!$B$4,0)</f>
        <v/>
      </c>
    </row>
    <row r="645" hidden="1" outlineLevel="1">
      <c r="A645" s="22" t="inlineStr"/>
      <c r="B645" s="22" t="inlineStr"/>
      <c r="C645" s="22" t="inlineStr"/>
      <c r="D645" s="22" t="inlineStr"/>
      <c r="E645" s="22" t="inlineStr">
        <is>
          <t>Makhana_7-2992</t>
        </is>
      </c>
      <c r="F645" s="22" t="inlineStr"/>
      <c r="G645" s="22" t="inlineStr">
        <is>
          <t>Makhana</t>
        </is>
      </c>
      <c r="H645" s="22" t="inlineStr">
        <is>
          <t>Roasted &amp; Flavoured Peri Peri Makhana Farmley Jar 55 g</t>
        </is>
      </c>
      <c r="I645" s="22" t="inlineStr"/>
      <c r="J645" s="24" t="n">
        <v>0</v>
      </c>
      <c r="K645" s="24" t="n">
        <v>0</v>
      </c>
      <c r="L645" s="22" t="inlineStr">
        <is>
          <t>Cloudkart Ventures Private Limited</t>
        </is>
      </c>
      <c r="M645" s="24" t="n">
        <v>0</v>
      </c>
      <c r="N645" s="22" t="inlineStr">
        <is>
          <t>Quick Commerce</t>
        </is>
      </c>
      <c r="O645" s="22" t="inlineStr">
        <is>
          <t>Purnea</t>
        </is>
      </c>
      <c r="P645" s="22" t="inlineStr"/>
      <c r="Q645" s="22" t="inlineStr">
        <is>
          <t>Roasted &amp; Flavoured Makhana</t>
        </is>
      </c>
      <c r="R645" s="25">
        <f>IF(Config!$B$4&gt;0,M645/Config!$B$4,0)</f>
        <v/>
      </c>
      <c r="S645" s="25">
        <f>IF(Config!$B$4&gt;0,K645/Config!$B$4,0)</f>
        <v/>
      </c>
      <c r="T645" s="25">
        <f>R645*Config!$B$7</f>
        <v/>
      </c>
      <c r="U645" s="25">
        <f>S645*Config!$B$7</f>
        <v/>
      </c>
      <c r="V645" s="25" t="n">
        <v>23.1</v>
      </c>
      <c r="W645" s="25" t="n">
        <v>420</v>
      </c>
      <c r="X645" s="26">
        <f>IF(T645&gt;0,V645/T645,0)</f>
        <v/>
      </c>
      <c r="Y645" s="26">
        <f>IF(U645&gt;0,W645/U645,0)</f>
        <v/>
      </c>
      <c r="Z645" s="25">
        <f>T645-V645</f>
        <v/>
      </c>
      <c r="AA645" s="25">
        <f>U645-W645</f>
        <v/>
      </c>
      <c r="AB645" s="25">
        <f>IF(Config!$B$7&gt;0,(V645/Config!$B$7)*Config!$B$4,0)</f>
        <v/>
      </c>
      <c r="AC645" s="25">
        <f>IF(Config!$B$7&gt;0,(W645/Config!$B$7)*Config!$B$4,0)</f>
        <v/>
      </c>
    </row>
    <row r="646" hidden="1" outlineLevel="1">
      <c r="A646" s="22" t="inlineStr"/>
      <c r="B646" s="22" t="inlineStr"/>
      <c r="C646" s="22" t="inlineStr"/>
      <c r="D646" s="22" t="inlineStr"/>
      <c r="E646" s="22" t="inlineStr">
        <is>
          <t>Makhana_7-2992</t>
        </is>
      </c>
      <c r="F646" s="22" t="inlineStr"/>
      <c r="G646" s="22" t="inlineStr">
        <is>
          <t>Makhana</t>
        </is>
      </c>
      <c r="H646" s="22" t="inlineStr">
        <is>
          <t>Roasted &amp; Flavoured Peri Peri Makhana Farmley Jar 55 g</t>
        </is>
      </c>
      <c r="I646" s="22" t="inlineStr"/>
      <c r="J646" s="24" t="n">
        <v>0</v>
      </c>
      <c r="K646" s="24" t="n">
        <v>0</v>
      </c>
      <c r="L646" s="22" t="inlineStr">
        <is>
          <t>Cloudstore Retail Private Limited</t>
        </is>
      </c>
      <c r="M646" s="24" t="n">
        <v>0</v>
      </c>
      <c r="N646" s="22" t="inlineStr">
        <is>
          <t>Quick Commerce</t>
        </is>
      </c>
      <c r="O646" s="22" t="inlineStr">
        <is>
          <t>Purnea</t>
        </is>
      </c>
      <c r="P646" s="22" t="inlineStr"/>
      <c r="Q646" s="22" t="inlineStr">
        <is>
          <t>Roasted &amp; Flavoured Makhana</t>
        </is>
      </c>
      <c r="R646" s="25">
        <f>IF(Config!$B$4&gt;0,M646/Config!$B$4,0)</f>
        <v/>
      </c>
      <c r="S646" s="25">
        <f>IF(Config!$B$4&gt;0,K646/Config!$B$4,0)</f>
        <v/>
      </c>
      <c r="T646" s="25">
        <f>R646*Config!$B$7</f>
        <v/>
      </c>
      <c r="U646" s="25">
        <f>S646*Config!$B$7</f>
        <v/>
      </c>
      <c r="V646" s="25" t="n">
        <v>40.43</v>
      </c>
      <c r="W646" s="25" t="n">
        <v>735</v>
      </c>
      <c r="X646" s="26">
        <f>IF(T646&gt;0,V646/T646,0)</f>
        <v/>
      </c>
      <c r="Y646" s="26">
        <f>IF(U646&gt;0,W646/U646,0)</f>
        <v/>
      </c>
      <c r="Z646" s="25">
        <f>T646-V646</f>
        <v/>
      </c>
      <c r="AA646" s="25">
        <f>U646-W646</f>
        <v/>
      </c>
      <c r="AB646" s="25">
        <f>IF(Config!$B$7&gt;0,(V646/Config!$B$7)*Config!$B$4,0)</f>
        <v/>
      </c>
      <c r="AC646" s="25">
        <f>IF(Config!$B$7&gt;0,(W646/Config!$B$7)*Config!$B$4,0)</f>
        <v/>
      </c>
    </row>
    <row r="647" hidden="1" outlineLevel="1">
      <c r="A647" s="22" t="inlineStr"/>
      <c r="B647" s="22" t="inlineStr"/>
      <c r="C647" s="22" t="inlineStr"/>
      <c r="D647" s="22" t="inlineStr"/>
      <c r="E647" s="22" t="inlineStr">
        <is>
          <t>Makhana_7-2992</t>
        </is>
      </c>
      <c r="F647" s="22" t="inlineStr"/>
      <c r="G647" s="22" t="inlineStr">
        <is>
          <t>Makhana</t>
        </is>
      </c>
      <c r="H647" s="22" t="inlineStr">
        <is>
          <t>Roasted &amp; Flavoured Peri Peri Makhana Farmley Jar 55 g</t>
        </is>
      </c>
      <c r="I647" s="22" t="inlineStr"/>
      <c r="J647" s="24" t="n">
        <v>0</v>
      </c>
      <c r="K647" s="24" t="n">
        <v>0</v>
      </c>
      <c r="L647" s="22" t="inlineStr">
        <is>
          <t>Jupiter Kart Private Limited</t>
        </is>
      </c>
      <c r="M647" s="24" t="n">
        <v>0</v>
      </c>
      <c r="N647" s="22" t="inlineStr">
        <is>
          <t>Quick Commerce</t>
        </is>
      </c>
      <c r="O647" s="22" t="inlineStr">
        <is>
          <t>Purnea</t>
        </is>
      </c>
      <c r="P647" s="22" t="inlineStr"/>
      <c r="Q647" s="22" t="inlineStr">
        <is>
          <t>Roasted &amp; Flavoured Makhana</t>
        </is>
      </c>
      <c r="R647" s="25">
        <f>IF(Config!$B$4&gt;0,M647/Config!$B$4,0)</f>
        <v/>
      </c>
      <c r="S647" s="25">
        <f>IF(Config!$B$4&gt;0,K647/Config!$B$4,0)</f>
        <v/>
      </c>
      <c r="T647" s="25">
        <f>R647*Config!$B$7</f>
        <v/>
      </c>
      <c r="U647" s="25">
        <f>S647*Config!$B$7</f>
        <v/>
      </c>
      <c r="V647" s="25" t="n">
        <v>32.73</v>
      </c>
      <c r="W647" s="25" t="n">
        <v>595</v>
      </c>
      <c r="X647" s="26">
        <f>IF(T647&gt;0,V647/T647,0)</f>
        <v/>
      </c>
      <c r="Y647" s="26">
        <f>IF(U647&gt;0,W647/U647,0)</f>
        <v/>
      </c>
      <c r="Z647" s="25">
        <f>T647-V647</f>
        <v/>
      </c>
      <c r="AA647" s="25">
        <f>U647-W647</f>
        <v/>
      </c>
      <c r="AB647" s="25">
        <f>IF(Config!$B$7&gt;0,(V647/Config!$B$7)*Config!$B$4,0)</f>
        <v/>
      </c>
      <c r="AC647" s="25">
        <f>IF(Config!$B$7&gt;0,(W647/Config!$B$7)*Config!$B$4,0)</f>
        <v/>
      </c>
    </row>
    <row r="648" hidden="1" outlineLevel="1">
      <c r="A648" s="22" t="inlineStr"/>
      <c r="B648" s="22" t="inlineStr"/>
      <c r="C648" s="22" t="inlineStr"/>
      <c r="D648" s="22" t="inlineStr"/>
      <c r="E648" s="22" t="inlineStr">
        <is>
          <t>Makhana_7-2992</t>
        </is>
      </c>
      <c r="F648" s="22" t="inlineStr"/>
      <c r="G648" s="22" t="inlineStr">
        <is>
          <t>Makhana</t>
        </is>
      </c>
      <c r="H648" s="22" t="inlineStr">
        <is>
          <t>Roasted &amp; Flavoured Peri Peri Makhana Farmley Jar 55 g</t>
        </is>
      </c>
      <c r="I648" s="22" t="inlineStr"/>
      <c r="J648" s="24" t="n">
        <v>0</v>
      </c>
      <c r="K648" s="24" t="n">
        <v>0</v>
      </c>
      <c r="L648" s="22" t="inlineStr">
        <is>
          <t>Moksh Enterprises Private Limited</t>
        </is>
      </c>
      <c r="M648" s="24" t="n">
        <v>0</v>
      </c>
      <c r="N648" s="22" t="inlineStr">
        <is>
          <t>Quick Commerce</t>
        </is>
      </c>
      <c r="O648" s="22" t="inlineStr">
        <is>
          <t>Purnea</t>
        </is>
      </c>
      <c r="P648" s="22" t="inlineStr"/>
      <c r="Q648" s="22" t="inlineStr">
        <is>
          <t>Roasted &amp; Flavoured Makhana</t>
        </is>
      </c>
      <c r="R648" s="25">
        <f>IF(Config!$B$4&gt;0,M648/Config!$B$4,0)</f>
        <v/>
      </c>
      <c r="S648" s="25">
        <f>IF(Config!$B$4&gt;0,K648/Config!$B$4,0)</f>
        <v/>
      </c>
      <c r="T648" s="25">
        <f>R648*Config!$B$7</f>
        <v/>
      </c>
      <c r="U648" s="25">
        <f>S648*Config!$B$7</f>
        <v/>
      </c>
      <c r="V648" s="25" t="n">
        <v>50.05</v>
      </c>
      <c r="W648" s="25" t="n">
        <v>910</v>
      </c>
      <c r="X648" s="26">
        <f>IF(T648&gt;0,V648/T648,0)</f>
        <v/>
      </c>
      <c r="Y648" s="26">
        <f>IF(U648&gt;0,W648/U648,0)</f>
        <v/>
      </c>
      <c r="Z648" s="25">
        <f>T648-V648</f>
        <v/>
      </c>
      <c r="AA648" s="25">
        <f>U648-W648</f>
        <v/>
      </c>
      <c r="AB648" s="25">
        <f>IF(Config!$B$7&gt;0,(V648/Config!$B$7)*Config!$B$4,0)</f>
        <v/>
      </c>
      <c r="AC648" s="25">
        <f>IF(Config!$B$7&gt;0,(W648/Config!$B$7)*Config!$B$4,0)</f>
        <v/>
      </c>
    </row>
    <row r="649" hidden="1" outlineLevel="1">
      <c r="A649" s="22" t="inlineStr"/>
      <c r="B649" s="22" t="inlineStr"/>
      <c r="C649" s="22" t="inlineStr"/>
      <c r="D649" s="22" t="inlineStr"/>
      <c r="E649" s="22" t="inlineStr">
        <is>
          <t>Makhana_7-2992</t>
        </is>
      </c>
      <c r="F649" s="22" t="inlineStr"/>
      <c r="G649" s="22" t="inlineStr">
        <is>
          <t>Makhana</t>
        </is>
      </c>
      <c r="H649" s="22" t="inlineStr">
        <is>
          <t>Roasted &amp; Flavoured Peri Peri Makhana Farmley Jar 55 g</t>
        </is>
      </c>
      <c r="I649" s="22" t="inlineStr"/>
      <c r="J649" s="24" t="n">
        <v>0</v>
      </c>
      <c r="K649" s="24" t="n">
        <v>0</v>
      </c>
      <c r="L649" s="22" t="inlineStr">
        <is>
          <t>PJTJ Technologies Private Limited</t>
        </is>
      </c>
      <c r="M649" s="24" t="n">
        <v>0</v>
      </c>
      <c r="N649" s="22" t="inlineStr">
        <is>
          <t>Quick Commerce</t>
        </is>
      </c>
      <c r="O649" s="22" t="inlineStr">
        <is>
          <t>Purnea</t>
        </is>
      </c>
      <c r="P649" s="22" t="inlineStr"/>
      <c r="Q649" s="22" t="inlineStr">
        <is>
          <t>Roasted &amp; Flavoured Makhana</t>
        </is>
      </c>
      <c r="R649" s="25">
        <f>IF(Config!$B$4&gt;0,M649/Config!$B$4,0)</f>
        <v/>
      </c>
      <c r="S649" s="25">
        <f>IF(Config!$B$4&gt;0,K649/Config!$B$4,0)</f>
        <v/>
      </c>
      <c r="T649" s="25">
        <f>R649*Config!$B$7</f>
        <v/>
      </c>
      <c r="U649" s="25">
        <f>S649*Config!$B$7</f>
        <v/>
      </c>
      <c r="V649" s="25" t="n">
        <v>30.8</v>
      </c>
      <c r="W649" s="25" t="n">
        <v>560</v>
      </c>
      <c r="X649" s="26">
        <f>IF(T649&gt;0,V649/T649,0)</f>
        <v/>
      </c>
      <c r="Y649" s="26">
        <f>IF(U649&gt;0,W649/U649,0)</f>
        <v/>
      </c>
      <c r="Z649" s="25">
        <f>T649-V649</f>
        <v/>
      </c>
      <c r="AA649" s="25">
        <f>U649-W649</f>
        <v/>
      </c>
      <c r="AB649" s="25">
        <f>IF(Config!$B$7&gt;0,(V649/Config!$B$7)*Config!$B$4,0)</f>
        <v/>
      </c>
      <c r="AC649" s="25">
        <f>IF(Config!$B$7&gt;0,(W649/Config!$B$7)*Config!$B$4,0)</f>
        <v/>
      </c>
    </row>
    <row r="650" hidden="1" outlineLevel="1">
      <c r="A650" s="22" t="inlineStr"/>
      <c r="B650" s="22" t="inlineStr"/>
      <c r="C650" s="22" t="inlineStr"/>
      <c r="D650" s="22" t="inlineStr"/>
      <c r="E650" s="22" t="inlineStr">
        <is>
          <t>Makhana_7-2992</t>
        </is>
      </c>
      <c r="F650" s="22" t="inlineStr"/>
      <c r="G650" s="22" t="inlineStr">
        <is>
          <t>Makhana</t>
        </is>
      </c>
      <c r="H650" s="22" t="inlineStr">
        <is>
          <t>Roasted &amp; Flavoured Peri Peri Makhana Farmley Jar 55 g</t>
        </is>
      </c>
      <c r="I650" s="22" t="inlineStr"/>
      <c r="J650" s="24" t="n">
        <v>0</v>
      </c>
      <c r="K650" s="24" t="n">
        <v>0</v>
      </c>
      <c r="L650" s="22" t="inlineStr">
        <is>
          <t>Balrup One Company Limited</t>
        </is>
      </c>
      <c r="M650" s="24" t="n">
        <v>0</v>
      </c>
      <c r="N650" s="22" t="inlineStr">
        <is>
          <t>Thailand</t>
        </is>
      </c>
      <c r="O650" s="22" t="inlineStr">
        <is>
          <t>Purnea</t>
        </is>
      </c>
      <c r="P650" s="22" t="inlineStr"/>
      <c r="Q650" s="22" t="inlineStr">
        <is>
          <t>Roasted &amp; Flavoured Makhana</t>
        </is>
      </c>
      <c r="R650" s="25">
        <f>IF(Config!$B$4&gt;0,M650/Config!$B$4,0)</f>
        <v/>
      </c>
      <c r="S650" s="25">
        <f>IF(Config!$B$4&gt;0,K650/Config!$B$4,0)</f>
        <v/>
      </c>
      <c r="T650" s="25">
        <f>R650*Config!$B$7</f>
        <v/>
      </c>
      <c r="U650" s="25">
        <f>S650*Config!$B$7</f>
        <v/>
      </c>
      <c r="V650" s="25" t="n">
        <v>3.85</v>
      </c>
      <c r="W650" s="25" t="n">
        <v>70</v>
      </c>
      <c r="X650" s="26">
        <f>IF(T650&gt;0,V650/T650,0)</f>
        <v/>
      </c>
      <c r="Y650" s="26">
        <f>IF(U650&gt;0,W650/U650,0)</f>
        <v/>
      </c>
      <c r="Z650" s="25">
        <f>T650-V650</f>
        <v/>
      </c>
      <c r="AA650" s="25">
        <f>U650-W650</f>
        <v/>
      </c>
      <c r="AB650" s="25">
        <f>IF(Config!$B$7&gt;0,(V650/Config!$B$7)*Config!$B$4,0)</f>
        <v/>
      </c>
      <c r="AC650" s="25">
        <f>IF(Config!$B$7&gt;0,(W650/Config!$B$7)*Config!$B$4,0)</f>
        <v/>
      </c>
    </row>
    <row r="651">
      <c r="A651" s="17" t="inlineStr">
        <is>
          <t>May</t>
        </is>
      </c>
      <c r="B651" s="17" t="n">
        <v>2026</v>
      </c>
      <c r="C651" s="17" t="inlineStr">
        <is>
          <t>29-04-2026</t>
        </is>
      </c>
      <c r="D651" s="18" t="n">
        <v>0.4706828703703704</v>
      </c>
      <c r="E651" s="17" t="inlineStr">
        <is>
          <t>Makhana_7-2994</t>
        </is>
      </c>
      <c r="F651" s="17" t="inlineStr">
        <is>
          <t>FG</t>
        </is>
      </c>
      <c r="G651" s="17" t="inlineStr">
        <is>
          <t>Roasted &amp; Flavoured Makhana</t>
        </is>
      </c>
      <c r="H651" s="17" t="inlineStr">
        <is>
          <t>Roasted &amp; Salted Makhana Farmley Jar 55 g</t>
        </is>
      </c>
      <c r="I651" s="17" t="inlineStr">
        <is>
          <t>Prasadam Roasted Makhana</t>
        </is>
      </c>
      <c r="J651" s="19" t="n">
        <v>0.055</v>
      </c>
      <c r="K651" s="19" t="n">
        <v>34667</v>
      </c>
      <c r="L651" s="17" t="inlineStr">
        <is>
          <t>23 Customers</t>
        </is>
      </c>
      <c r="M651" s="19" t="n">
        <v>1906.68</v>
      </c>
      <c r="N651" s="17" t="inlineStr">
        <is>
          <t>Multiple</t>
        </is>
      </c>
      <c r="O651" s="17" t="inlineStr">
        <is>
          <t>Purnea</t>
        </is>
      </c>
      <c r="P651" s="17" t="inlineStr">
        <is>
          <t>Value Added</t>
        </is>
      </c>
      <c r="Q651" s="17" t="inlineStr">
        <is>
          <t>Roasted &amp; Flavoured Makhana</t>
        </is>
      </c>
      <c r="R651" s="20">
        <f>IF(Config!$B$4&gt;0,M651/Config!$B$4,0)</f>
        <v/>
      </c>
      <c r="S651" s="20">
        <f>IF(Config!$B$4&gt;0,K651/Config!$B$4,0)</f>
        <v/>
      </c>
      <c r="T651" s="20">
        <f>R651*Config!$B$7</f>
        <v/>
      </c>
      <c r="U651" s="20">
        <f>S651*Config!$B$7</f>
        <v/>
      </c>
      <c r="V651" s="20" t="n">
        <v>827.75</v>
      </c>
      <c r="W651" s="20" t="n">
        <v>15050</v>
      </c>
      <c r="X651" s="21">
        <f>IF(T651&gt;0,V651/T651,0)</f>
        <v/>
      </c>
      <c r="Y651" s="21">
        <f>IF(U651&gt;0,W651/U651,0)</f>
        <v/>
      </c>
      <c r="Z651" s="20">
        <f>T651-V651</f>
        <v/>
      </c>
      <c r="AA651" s="20">
        <f>U651-W651</f>
        <v/>
      </c>
      <c r="AB651" s="20">
        <f>IF(Config!$B$7&gt;0,(V651/Config!$B$7)*Config!$B$4,0)</f>
        <v/>
      </c>
      <c r="AC651" s="20">
        <f>IF(Config!$B$7&gt;0,(W651/Config!$B$7)*Config!$B$4,0)</f>
        <v/>
      </c>
    </row>
    <row r="652" hidden="1" outlineLevel="1">
      <c r="A652" s="22" t="inlineStr">
        <is>
          <t>May</t>
        </is>
      </c>
      <c r="B652" s="22" t="n">
        <v>2026</v>
      </c>
      <c r="C652" s="22" t="inlineStr">
        <is>
          <t>29-04-2026</t>
        </is>
      </c>
      <c r="D652" s="23" t="n">
        <v>0.4706828703703704</v>
      </c>
      <c r="E652" s="22" t="inlineStr">
        <is>
          <t>Makhana_7-2994</t>
        </is>
      </c>
      <c r="F652" s="22" t="inlineStr">
        <is>
          <t>FG</t>
        </is>
      </c>
      <c r="G652" s="22" t="inlineStr">
        <is>
          <t>Roasted &amp; Flavoured Makhana</t>
        </is>
      </c>
      <c r="H652" s="22" t="inlineStr">
        <is>
          <t>Roasted &amp; Salted Makhana Farmley Jar 55 g</t>
        </is>
      </c>
      <c r="I652" s="22" t="inlineStr">
        <is>
          <t>Prasadam Roasted Makhana</t>
        </is>
      </c>
      <c r="J652" s="24" t="n">
        <v>0.055</v>
      </c>
      <c r="K652" s="24" t="n">
        <v>1050</v>
      </c>
      <c r="L652" s="22" t="inlineStr">
        <is>
          <t>CPC KPKB</t>
        </is>
      </c>
      <c r="M652" s="24" t="n">
        <v>57.75</v>
      </c>
      <c r="N652" s="22" t="inlineStr">
        <is>
          <t>CPC</t>
        </is>
      </c>
      <c r="O652" s="22" t="inlineStr">
        <is>
          <t>Purnea</t>
        </is>
      </c>
      <c r="P652" s="22" t="inlineStr">
        <is>
          <t>Value Added</t>
        </is>
      </c>
      <c r="Q652" s="22" t="inlineStr">
        <is>
          <t>Roasted &amp; Flavoured Makhana</t>
        </is>
      </c>
      <c r="R652" s="25">
        <f>IF(Config!$B$4&gt;0,M652/Config!$B$4,0)</f>
        <v/>
      </c>
      <c r="S652" s="25">
        <f>IF(Config!$B$4&gt;0,K652/Config!$B$4,0)</f>
        <v/>
      </c>
      <c r="T652" s="25">
        <f>R652*Config!$B$7</f>
        <v/>
      </c>
      <c r="U652" s="25">
        <f>S652*Config!$B$7</f>
        <v/>
      </c>
      <c r="V652" s="25" t="n">
        <v>0</v>
      </c>
      <c r="W652" s="25" t="n">
        <v>0</v>
      </c>
      <c r="X652" s="26">
        <f>IF(T652&gt;0,V652/T652,0)</f>
        <v/>
      </c>
      <c r="Y652" s="26">
        <f>IF(U652&gt;0,W652/U652,0)</f>
        <v/>
      </c>
      <c r="Z652" s="25">
        <f>T652-V652</f>
        <v/>
      </c>
      <c r="AA652" s="25">
        <f>U652-W652</f>
        <v/>
      </c>
      <c r="AB652" s="25">
        <f>IF(Config!$B$7&gt;0,(V652/Config!$B$7)*Config!$B$4,0)</f>
        <v/>
      </c>
      <c r="AC652" s="25">
        <f>IF(Config!$B$7&gt;0,(W652/Config!$B$7)*Config!$B$4,0)</f>
        <v/>
      </c>
    </row>
    <row r="653" hidden="1" outlineLevel="1">
      <c r="A653" s="22" t="inlineStr">
        <is>
          <t>May</t>
        </is>
      </c>
      <c r="B653" s="22" t="n">
        <v>2026</v>
      </c>
      <c r="C653" s="22" t="inlineStr">
        <is>
          <t>27-04-2026</t>
        </is>
      </c>
      <c r="D653" s="23" t="n">
        <v>0.8300231481481481</v>
      </c>
      <c r="E653" s="22" t="inlineStr">
        <is>
          <t>Makhana_7-2994</t>
        </is>
      </c>
      <c r="F653" s="22" t="inlineStr">
        <is>
          <t>FG</t>
        </is>
      </c>
      <c r="G653" s="22" t="inlineStr">
        <is>
          <t>Roasted &amp; Flavoured Makhana</t>
        </is>
      </c>
      <c r="H653" s="22" t="inlineStr">
        <is>
          <t>Roasted &amp; Salted Makhana Farmley Jar 55 g</t>
        </is>
      </c>
      <c r="I653" s="22" t="inlineStr">
        <is>
          <t>Prasadam Roasted Makhana</t>
        </is>
      </c>
      <c r="J653" s="24" t="n">
        <v>0.055</v>
      </c>
      <c r="K653" s="24" t="n">
        <v>8250</v>
      </c>
      <c r="L653" s="22" t="inlineStr">
        <is>
          <t>GT Retail</t>
        </is>
      </c>
      <c r="M653" s="24" t="n">
        <v>453.75</v>
      </c>
      <c r="N653" s="22" t="inlineStr">
        <is>
          <t>Category A</t>
        </is>
      </c>
      <c r="O653" s="22" t="inlineStr">
        <is>
          <t>Purnea</t>
        </is>
      </c>
      <c r="P653" s="22" t="inlineStr">
        <is>
          <t>Value Added</t>
        </is>
      </c>
      <c r="Q653" s="22" t="inlineStr">
        <is>
          <t>Roasted &amp; Flavoured Makhana</t>
        </is>
      </c>
      <c r="R653" s="25">
        <f>IF(Config!$B$4&gt;0,M653/Config!$B$4,0)</f>
        <v/>
      </c>
      <c r="S653" s="25">
        <f>IF(Config!$B$4&gt;0,K653/Config!$B$4,0)</f>
        <v/>
      </c>
      <c r="T653" s="25">
        <f>R653*Config!$B$7</f>
        <v/>
      </c>
      <c r="U653" s="25">
        <f>S653*Config!$B$7</f>
        <v/>
      </c>
      <c r="V653" s="25" t="n">
        <v>115.5</v>
      </c>
      <c r="W653" s="25" t="n">
        <v>2100</v>
      </c>
      <c r="X653" s="26">
        <f>IF(T653&gt;0,V653/T653,0)</f>
        <v/>
      </c>
      <c r="Y653" s="26">
        <f>IF(U653&gt;0,W653/U653,0)</f>
        <v/>
      </c>
      <c r="Z653" s="25">
        <f>T653-V653</f>
        <v/>
      </c>
      <c r="AA653" s="25">
        <f>U653-W653</f>
        <v/>
      </c>
      <c r="AB653" s="25">
        <f>IF(Config!$B$7&gt;0,(V653/Config!$B$7)*Config!$B$4,0)</f>
        <v/>
      </c>
      <c r="AC653" s="25">
        <f>IF(Config!$B$7&gt;0,(W653/Config!$B$7)*Config!$B$4,0)</f>
        <v/>
      </c>
    </row>
    <row r="654" hidden="1" outlineLevel="1">
      <c r="A654" s="22" t="inlineStr">
        <is>
          <t>May</t>
        </is>
      </c>
      <c r="B654" s="22" t="n">
        <v>2026</v>
      </c>
      <c r="C654" s="22" t="inlineStr">
        <is>
          <t>25-04-2026</t>
        </is>
      </c>
      <c r="D654" s="23" t="n">
        <v>0.6449305555555556</v>
      </c>
      <c r="E654" s="22" t="inlineStr">
        <is>
          <t>Makhana_7-2994</t>
        </is>
      </c>
      <c r="F654" s="22" t="inlineStr">
        <is>
          <t>FG</t>
        </is>
      </c>
      <c r="G654" s="22" t="inlineStr">
        <is>
          <t>Roasted &amp; Flavoured Makhana</t>
        </is>
      </c>
      <c r="H654" s="22" t="inlineStr">
        <is>
          <t>Roasted &amp; Salted Makhana Farmley Jar 55 g</t>
        </is>
      </c>
      <c r="I654" s="22" t="inlineStr">
        <is>
          <t>Prasadam Roasted Makhana</t>
        </is>
      </c>
      <c r="J654" s="24" t="n">
        <v>0.055</v>
      </c>
      <c r="K654" s="24" t="n">
        <v>700</v>
      </c>
      <c r="L654" s="22" t="inlineStr">
        <is>
          <t>INNOVATIVE RETAIL CONCEPTS PRIVATE LIMITED</t>
        </is>
      </c>
      <c r="M654" s="24" t="n">
        <v>38.5</v>
      </c>
      <c r="N654" s="22" t="inlineStr">
        <is>
          <t>Quick Commerce</t>
        </is>
      </c>
      <c r="O654" s="22" t="inlineStr">
        <is>
          <t>Purnea</t>
        </is>
      </c>
      <c r="P654" s="22" t="inlineStr">
        <is>
          <t>Value Added</t>
        </is>
      </c>
      <c r="Q654" s="22" t="inlineStr">
        <is>
          <t>Roasted &amp; Flavoured Makhana</t>
        </is>
      </c>
      <c r="R654" s="25">
        <f>IF(Config!$B$4&gt;0,M654/Config!$B$4,0)</f>
        <v/>
      </c>
      <c r="S654" s="25">
        <f>IF(Config!$B$4&gt;0,K654/Config!$B$4,0)</f>
        <v/>
      </c>
      <c r="T654" s="25">
        <f>R654*Config!$B$7</f>
        <v/>
      </c>
      <c r="U654" s="25">
        <f>S654*Config!$B$7</f>
        <v/>
      </c>
      <c r="V654" s="25" t="n">
        <v>9.619999999999999</v>
      </c>
      <c r="W654" s="25" t="n">
        <v>175</v>
      </c>
      <c r="X654" s="26">
        <f>IF(T654&gt;0,V654/T654,0)</f>
        <v/>
      </c>
      <c r="Y654" s="26">
        <f>IF(U654&gt;0,W654/U654,0)</f>
        <v/>
      </c>
      <c r="Z654" s="25">
        <f>T654-V654</f>
        <v/>
      </c>
      <c r="AA654" s="25">
        <f>U654-W654</f>
        <v/>
      </c>
      <c r="AB654" s="25">
        <f>IF(Config!$B$7&gt;0,(V654/Config!$B$7)*Config!$B$4,0)</f>
        <v/>
      </c>
      <c r="AC654" s="25">
        <f>IF(Config!$B$7&gt;0,(W654/Config!$B$7)*Config!$B$4,0)</f>
        <v/>
      </c>
    </row>
    <row r="655" hidden="1" outlineLevel="1">
      <c r="A655" s="22" t="inlineStr">
        <is>
          <t>May</t>
        </is>
      </c>
      <c r="B655" s="22" t="n">
        <v>2026</v>
      </c>
      <c r="C655" s="22" t="inlineStr">
        <is>
          <t>25-04-2026</t>
        </is>
      </c>
      <c r="D655" s="23" t="n">
        <v>0.7192476851851852</v>
      </c>
      <c r="E655" s="22" t="inlineStr">
        <is>
          <t>Makhana_7-2994</t>
        </is>
      </c>
      <c r="F655" s="22" t="inlineStr">
        <is>
          <t>FG</t>
        </is>
      </c>
      <c r="G655" s="22" t="inlineStr">
        <is>
          <t>Roasted &amp; Flavoured Makhana</t>
        </is>
      </c>
      <c r="H655" s="22" t="inlineStr">
        <is>
          <t>Roasted &amp; Salted Makhana Farmley Jar 55 g</t>
        </is>
      </c>
      <c r="I655" s="22" t="inlineStr">
        <is>
          <t>Prasadam Roasted Makhana</t>
        </is>
      </c>
      <c r="J655" s="24" t="n">
        <v>0.055</v>
      </c>
      <c r="K655" s="24" t="n">
        <v>15350</v>
      </c>
      <c r="L655" s="22" t="inlineStr">
        <is>
          <t>Blink Commerce Private Limited</t>
        </is>
      </c>
      <c r="M655" s="24" t="n">
        <v>844.25</v>
      </c>
      <c r="N655" s="22" t="inlineStr">
        <is>
          <t>Quick Commerce</t>
        </is>
      </c>
      <c r="O655" s="22" t="inlineStr">
        <is>
          <t>Purnea</t>
        </is>
      </c>
      <c r="P655" s="22" t="inlineStr">
        <is>
          <t>Value Added</t>
        </is>
      </c>
      <c r="Q655" s="22" t="inlineStr">
        <is>
          <t>Roasted &amp; Flavoured Makhana</t>
        </is>
      </c>
      <c r="R655" s="25">
        <f>IF(Config!$B$4&gt;0,M655/Config!$B$4,0)</f>
        <v/>
      </c>
      <c r="S655" s="25">
        <f>IF(Config!$B$4&gt;0,K655/Config!$B$4,0)</f>
        <v/>
      </c>
      <c r="T655" s="25">
        <f>R655*Config!$B$7</f>
        <v/>
      </c>
      <c r="U655" s="25">
        <f>S655*Config!$B$7</f>
        <v/>
      </c>
      <c r="V655" s="25" t="n">
        <v>427.35</v>
      </c>
      <c r="W655" s="25" t="n">
        <v>7770</v>
      </c>
      <c r="X655" s="26">
        <f>IF(T655&gt;0,V655/T655,0)</f>
        <v/>
      </c>
      <c r="Y655" s="26">
        <f>IF(U655&gt;0,W655/U655,0)</f>
        <v/>
      </c>
      <c r="Z655" s="25">
        <f>T655-V655</f>
        <v/>
      </c>
      <c r="AA655" s="25">
        <f>U655-W655</f>
        <v/>
      </c>
      <c r="AB655" s="25">
        <f>IF(Config!$B$7&gt;0,(V655/Config!$B$7)*Config!$B$4,0)</f>
        <v/>
      </c>
      <c r="AC655" s="25">
        <f>IF(Config!$B$7&gt;0,(W655/Config!$B$7)*Config!$B$4,0)</f>
        <v/>
      </c>
    </row>
    <row r="656" hidden="1" outlineLevel="1">
      <c r="A656" s="22" t="inlineStr">
        <is>
          <t>May</t>
        </is>
      </c>
      <c r="B656" s="22" t="n">
        <v>2026</v>
      </c>
      <c r="C656" s="22" t="inlineStr">
        <is>
          <t>25-04-2026</t>
        </is>
      </c>
      <c r="D656" s="23" t="n">
        <v>0.7193287037037037</v>
      </c>
      <c r="E656" s="22" t="inlineStr">
        <is>
          <t>Makhana_7-2994</t>
        </is>
      </c>
      <c r="F656" s="22" t="inlineStr">
        <is>
          <t>FG</t>
        </is>
      </c>
      <c r="G656" s="22" t="inlineStr">
        <is>
          <t>Roasted &amp; Flavoured Makhana</t>
        </is>
      </c>
      <c r="H656" s="22" t="inlineStr">
        <is>
          <t>Roasted &amp; Salted Makhana Farmley Jar 55 g</t>
        </is>
      </c>
      <c r="I656" s="22" t="inlineStr">
        <is>
          <t>Prasadam Roasted Makhana</t>
        </is>
      </c>
      <c r="J656" s="24" t="n">
        <v>0.055</v>
      </c>
      <c r="K656" s="24" t="n">
        <v>7000</v>
      </c>
      <c r="L656" s="22" t="inlineStr">
        <is>
          <t>Instamart</t>
        </is>
      </c>
      <c r="M656" s="24" t="n">
        <v>385</v>
      </c>
      <c r="N656" s="22" t="inlineStr">
        <is>
          <t>Quick Commerce</t>
        </is>
      </c>
      <c r="O656" s="22" t="inlineStr">
        <is>
          <t>Purnea</t>
        </is>
      </c>
      <c r="P656" s="22" t="inlineStr">
        <is>
          <t>Value Added</t>
        </is>
      </c>
      <c r="Q656" s="22" t="inlineStr">
        <is>
          <t>Roasted &amp; Flavoured Makhana</t>
        </is>
      </c>
      <c r="R656" s="25">
        <f>IF(Config!$B$4&gt;0,M656/Config!$B$4,0)</f>
        <v/>
      </c>
      <c r="S656" s="25">
        <f>IF(Config!$B$4&gt;0,K656/Config!$B$4,0)</f>
        <v/>
      </c>
      <c r="T656" s="25">
        <f>R656*Config!$B$7</f>
        <v/>
      </c>
      <c r="U656" s="25">
        <f>S656*Config!$B$7</f>
        <v/>
      </c>
      <c r="V656" s="25" t="n">
        <v>0</v>
      </c>
      <c r="W656" s="25" t="n">
        <v>0</v>
      </c>
      <c r="X656" s="26">
        <f>IF(T656&gt;0,V656/T656,0)</f>
        <v/>
      </c>
      <c r="Y656" s="26">
        <f>IF(U656&gt;0,W656/U656,0)</f>
        <v/>
      </c>
      <c r="Z656" s="25">
        <f>T656-V656</f>
        <v/>
      </c>
      <c r="AA656" s="25">
        <f>U656-W656</f>
        <v/>
      </c>
      <c r="AB656" s="25">
        <f>IF(Config!$B$7&gt;0,(V656/Config!$B$7)*Config!$B$4,0)</f>
        <v/>
      </c>
      <c r="AC656" s="25">
        <f>IF(Config!$B$7&gt;0,(W656/Config!$B$7)*Config!$B$4,0)</f>
        <v/>
      </c>
    </row>
    <row r="657" hidden="1" outlineLevel="1">
      <c r="A657" s="22" t="inlineStr">
        <is>
          <t>May</t>
        </is>
      </c>
      <c r="B657" s="22" t="n">
        <v>2026</v>
      </c>
      <c r="C657" s="22" t="inlineStr">
        <is>
          <t>25-04-2026</t>
        </is>
      </c>
      <c r="D657" s="23" t="n">
        <v>0.719375</v>
      </c>
      <c r="E657" s="22" t="inlineStr">
        <is>
          <t>Makhana_7-2994</t>
        </is>
      </c>
      <c r="F657" s="22" t="inlineStr">
        <is>
          <t>FG</t>
        </is>
      </c>
      <c r="G657" s="22" t="inlineStr">
        <is>
          <t>Roasted &amp; Flavoured Makhana</t>
        </is>
      </c>
      <c r="H657" s="22" t="inlineStr">
        <is>
          <t>Roasted &amp; Salted Makhana Farmley Jar 55 g</t>
        </is>
      </c>
      <c r="I657" s="22" t="inlineStr">
        <is>
          <t>Prasadam Roasted Makhana</t>
        </is>
      </c>
      <c r="J657" s="24" t="n">
        <v>0.055</v>
      </c>
      <c r="K657" s="24" t="n">
        <v>1500</v>
      </c>
      <c r="L657" s="22" t="inlineStr">
        <is>
          <t>Zepto Limited</t>
        </is>
      </c>
      <c r="M657" s="24" t="n">
        <v>82.5</v>
      </c>
      <c r="N657" s="22" t="inlineStr">
        <is>
          <t>Quick Commerce</t>
        </is>
      </c>
      <c r="O657" s="22" t="inlineStr">
        <is>
          <t>Purnea</t>
        </is>
      </c>
      <c r="P657" s="22" t="inlineStr">
        <is>
          <t>Value Added</t>
        </is>
      </c>
      <c r="Q657" s="22" t="inlineStr">
        <is>
          <t>Roasted &amp; Flavoured Makhana</t>
        </is>
      </c>
      <c r="R657" s="25">
        <f>IF(Config!$B$4&gt;0,M657/Config!$B$4,0)</f>
        <v/>
      </c>
      <c r="S657" s="25">
        <f>IF(Config!$B$4&gt;0,K657/Config!$B$4,0)</f>
        <v/>
      </c>
      <c r="T657" s="25">
        <f>R657*Config!$B$7</f>
        <v/>
      </c>
      <c r="U657" s="25">
        <f>S657*Config!$B$7</f>
        <v/>
      </c>
      <c r="V657" s="25" t="n">
        <v>65.45</v>
      </c>
      <c r="W657" s="25" t="n">
        <v>1190</v>
      </c>
      <c r="X657" s="26">
        <f>IF(T657&gt;0,V657/T657,0)</f>
        <v/>
      </c>
      <c r="Y657" s="26">
        <f>IF(U657&gt;0,W657/U657,0)</f>
        <v/>
      </c>
      <c r="Z657" s="25">
        <f>T657-V657</f>
        <v/>
      </c>
      <c r="AA657" s="25">
        <f>U657-W657</f>
        <v/>
      </c>
      <c r="AB657" s="25">
        <f>IF(Config!$B$7&gt;0,(V657/Config!$B$7)*Config!$B$4,0)</f>
        <v/>
      </c>
      <c r="AC657" s="25">
        <f>IF(Config!$B$7&gt;0,(W657/Config!$B$7)*Config!$B$4,0)</f>
        <v/>
      </c>
    </row>
    <row r="658" hidden="1" outlineLevel="1">
      <c r="A658" s="22" t="inlineStr">
        <is>
          <t>May</t>
        </is>
      </c>
      <c r="B658" s="22" t="n">
        <v>2026</v>
      </c>
      <c r="C658" s="22" t="inlineStr">
        <is>
          <t>25-04-2026</t>
        </is>
      </c>
      <c r="D658" s="23" t="n">
        <v>0.7266550925925926</v>
      </c>
      <c r="E658" s="22" t="inlineStr">
        <is>
          <t>Makhana_7-2994</t>
        </is>
      </c>
      <c r="F658" s="22" t="inlineStr">
        <is>
          <t>FG</t>
        </is>
      </c>
      <c r="G658" s="22" t="inlineStr">
        <is>
          <t>Roasted &amp; Flavoured Makhana</t>
        </is>
      </c>
      <c r="H658" s="22" t="inlineStr">
        <is>
          <t>Roasted &amp; Salted Makhana Farmley Jar 55 g</t>
        </is>
      </c>
      <c r="I658" s="22" t="inlineStr">
        <is>
          <t>Prasadam Roasted Makhana</t>
        </is>
      </c>
      <c r="J658" s="24" t="n">
        <v>0.055</v>
      </c>
      <c r="K658" s="24" t="n">
        <v>245</v>
      </c>
      <c r="L658" s="22" t="inlineStr">
        <is>
          <t>Market Ninety Nine Private Limited</t>
        </is>
      </c>
      <c r="M658" s="24" t="n">
        <v>13.47</v>
      </c>
      <c r="N658" s="22" t="inlineStr">
        <is>
          <t>Modern Trade</t>
        </is>
      </c>
      <c r="O658" s="22" t="inlineStr">
        <is>
          <t>Purnea</t>
        </is>
      </c>
      <c r="P658" s="22" t="inlineStr">
        <is>
          <t>Value Added</t>
        </is>
      </c>
      <c r="Q658" s="22" t="inlineStr">
        <is>
          <t>Roasted &amp; Flavoured Makhana</t>
        </is>
      </c>
      <c r="R658" s="25">
        <f>IF(Config!$B$4&gt;0,M658/Config!$B$4,0)</f>
        <v/>
      </c>
      <c r="S658" s="25">
        <f>IF(Config!$B$4&gt;0,K658/Config!$B$4,0)</f>
        <v/>
      </c>
      <c r="T658" s="25">
        <f>R658*Config!$B$7</f>
        <v/>
      </c>
      <c r="U658" s="25">
        <f>S658*Config!$B$7</f>
        <v/>
      </c>
      <c r="V658" s="25" t="n">
        <v>23.1</v>
      </c>
      <c r="W658" s="25" t="n">
        <v>420</v>
      </c>
      <c r="X658" s="26">
        <f>IF(T658&gt;0,V658/T658,0)</f>
        <v/>
      </c>
      <c r="Y658" s="26">
        <f>IF(U658&gt;0,W658/U658,0)</f>
        <v/>
      </c>
      <c r="Z658" s="25">
        <f>T658-V658</f>
        <v/>
      </c>
      <c r="AA658" s="25">
        <f>U658-W658</f>
        <v/>
      </c>
      <c r="AB658" s="25">
        <f>IF(Config!$B$7&gt;0,(V658/Config!$B$7)*Config!$B$4,0)</f>
        <v/>
      </c>
      <c r="AC658" s="25">
        <f>IF(Config!$B$7&gt;0,(W658/Config!$B$7)*Config!$B$4,0)</f>
        <v/>
      </c>
    </row>
    <row r="659" hidden="1" outlineLevel="1">
      <c r="A659" s="22" t="inlineStr">
        <is>
          <t>May</t>
        </is>
      </c>
      <c r="B659" s="22" t="n">
        <v>2026</v>
      </c>
      <c r="C659" s="22" t="inlineStr">
        <is>
          <t>25-04-2026</t>
        </is>
      </c>
      <c r="D659" s="23" t="n">
        <v>0.7266666666666667</v>
      </c>
      <c r="E659" s="22" t="inlineStr">
        <is>
          <t>Makhana_7-2994</t>
        </is>
      </c>
      <c r="F659" s="22" t="inlineStr">
        <is>
          <t>FG</t>
        </is>
      </c>
      <c r="G659" s="22" t="inlineStr">
        <is>
          <t>Roasted &amp; Flavoured Makhana</t>
        </is>
      </c>
      <c r="H659" s="22" t="inlineStr">
        <is>
          <t>Roasted &amp; Salted Makhana Farmley Jar 55 g</t>
        </is>
      </c>
      <c r="I659" s="22" t="inlineStr">
        <is>
          <t>Prasadam Roasted Makhana</t>
        </is>
      </c>
      <c r="J659" s="24" t="n">
        <v>0.055</v>
      </c>
      <c r="K659" s="24" t="n">
        <v>198</v>
      </c>
      <c r="L659" s="22" t="inlineStr">
        <is>
          <t>Cp Wholesale India Private Limited</t>
        </is>
      </c>
      <c r="M659" s="24" t="n">
        <v>10.89</v>
      </c>
      <c r="N659" s="22" t="inlineStr">
        <is>
          <t>Modern Trade</t>
        </is>
      </c>
      <c r="O659" s="22" t="inlineStr">
        <is>
          <t>Purnea</t>
        </is>
      </c>
      <c r="P659" s="22" t="inlineStr">
        <is>
          <t>Value Added</t>
        </is>
      </c>
      <c r="Q659" s="22" t="inlineStr">
        <is>
          <t>Roasted &amp; Flavoured Makhana</t>
        </is>
      </c>
      <c r="R659" s="25">
        <f>IF(Config!$B$4&gt;0,M659/Config!$B$4,0)</f>
        <v/>
      </c>
      <c r="S659" s="25">
        <f>IF(Config!$B$4&gt;0,K659/Config!$B$4,0)</f>
        <v/>
      </c>
      <c r="T659" s="25">
        <f>R659*Config!$B$7</f>
        <v/>
      </c>
      <c r="U659" s="25">
        <f>S659*Config!$B$7</f>
        <v/>
      </c>
      <c r="V659" s="25" t="n">
        <v>1.93</v>
      </c>
      <c r="W659" s="25" t="n">
        <v>35</v>
      </c>
      <c r="X659" s="26">
        <f>IF(T659&gt;0,V659/T659,0)</f>
        <v/>
      </c>
      <c r="Y659" s="26">
        <f>IF(U659&gt;0,W659/U659,0)</f>
        <v/>
      </c>
      <c r="Z659" s="25">
        <f>T659-V659</f>
        <v/>
      </c>
      <c r="AA659" s="25">
        <f>U659-W659</f>
        <v/>
      </c>
      <c r="AB659" s="25">
        <f>IF(Config!$B$7&gt;0,(V659/Config!$B$7)*Config!$B$4,0)</f>
        <v/>
      </c>
      <c r="AC659" s="25">
        <f>IF(Config!$B$7&gt;0,(W659/Config!$B$7)*Config!$B$4,0)</f>
        <v/>
      </c>
    </row>
    <row r="660" hidden="1" outlineLevel="1">
      <c r="A660" s="22" t="inlineStr">
        <is>
          <t>May</t>
        </is>
      </c>
      <c r="B660" s="22" t="n">
        <v>2026</v>
      </c>
      <c r="C660" s="22" t="inlineStr">
        <is>
          <t>25-04-2026</t>
        </is>
      </c>
      <c r="D660" s="23" t="n">
        <v>0.7266782407407407</v>
      </c>
      <c r="E660" s="22" t="inlineStr">
        <is>
          <t>Makhana_7-2994</t>
        </is>
      </c>
      <c r="F660" s="22" t="inlineStr">
        <is>
          <t>FG</t>
        </is>
      </c>
      <c r="G660" s="22" t="inlineStr">
        <is>
          <t>Roasted &amp; Flavoured Makhana</t>
        </is>
      </c>
      <c r="H660" s="22" t="inlineStr">
        <is>
          <t>Roasted &amp; Salted Makhana Farmley Jar 55 g</t>
        </is>
      </c>
      <c r="I660" s="22" t="inlineStr">
        <is>
          <t>Prasadam Roasted Makhana</t>
        </is>
      </c>
      <c r="J660" s="24" t="n">
        <v>0.055</v>
      </c>
      <c r="K660" s="24" t="n">
        <v>254</v>
      </c>
      <c r="L660" s="22" t="inlineStr">
        <is>
          <t>Jhabak Marketing</t>
        </is>
      </c>
      <c r="M660" s="24" t="n">
        <v>13.97</v>
      </c>
      <c r="N660" s="22" t="inlineStr">
        <is>
          <t>Modern Trade</t>
        </is>
      </c>
      <c r="O660" s="22" t="inlineStr">
        <is>
          <t>Purnea</t>
        </is>
      </c>
      <c r="P660" s="22" t="inlineStr">
        <is>
          <t>Value Added</t>
        </is>
      </c>
      <c r="Q660" s="22" t="inlineStr">
        <is>
          <t>Roasted &amp; Flavoured Makhana</t>
        </is>
      </c>
      <c r="R660" s="25">
        <f>IF(Config!$B$4&gt;0,M660/Config!$B$4,0)</f>
        <v/>
      </c>
      <c r="S660" s="25">
        <f>IF(Config!$B$4&gt;0,K660/Config!$B$4,0)</f>
        <v/>
      </c>
      <c r="T660" s="25">
        <f>R660*Config!$B$7</f>
        <v/>
      </c>
      <c r="U660" s="25">
        <f>S660*Config!$B$7</f>
        <v/>
      </c>
      <c r="V660" s="25" t="n">
        <v>13.48</v>
      </c>
      <c r="W660" s="25" t="n">
        <v>245</v>
      </c>
      <c r="X660" s="26">
        <f>IF(T660&gt;0,V660/T660,0)</f>
        <v/>
      </c>
      <c r="Y660" s="26">
        <f>IF(U660&gt;0,W660/U660,0)</f>
        <v/>
      </c>
      <c r="Z660" s="25">
        <f>T660-V660</f>
        <v/>
      </c>
      <c r="AA660" s="25">
        <f>U660-W660</f>
        <v/>
      </c>
      <c r="AB660" s="25">
        <f>IF(Config!$B$7&gt;0,(V660/Config!$B$7)*Config!$B$4,0)</f>
        <v/>
      </c>
      <c r="AC660" s="25">
        <f>IF(Config!$B$7&gt;0,(W660/Config!$B$7)*Config!$B$4,0)</f>
        <v/>
      </c>
    </row>
    <row r="661" hidden="1" outlineLevel="1">
      <c r="A661" s="22" t="inlineStr">
        <is>
          <t>May</t>
        </is>
      </c>
      <c r="B661" s="22" t="n">
        <v>2026</v>
      </c>
      <c r="C661" s="22" t="inlineStr">
        <is>
          <t>25-04-2026</t>
        </is>
      </c>
      <c r="D661" s="23" t="n">
        <v>0.7267129629629629</v>
      </c>
      <c r="E661" s="22" t="inlineStr">
        <is>
          <t>Makhana_7-2994</t>
        </is>
      </c>
      <c r="F661" s="22" t="inlineStr">
        <is>
          <t>FG</t>
        </is>
      </c>
      <c r="G661" s="22" t="inlineStr">
        <is>
          <t>Roasted &amp; Flavoured Makhana</t>
        </is>
      </c>
      <c r="H661" s="22" t="inlineStr">
        <is>
          <t>Roasted &amp; Salted Makhana Farmley Jar 55 g</t>
        </is>
      </c>
      <c r="I661" s="22" t="inlineStr">
        <is>
          <t>Prasadam Roasted Makhana</t>
        </is>
      </c>
      <c r="J661" s="24" t="n">
        <v>0.055</v>
      </c>
      <c r="K661" s="24" t="n">
        <v>120</v>
      </c>
      <c r="L661" s="22" t="inlineStr">
        <is>
          <t>Bluecoral Radiant Solutions LLP</t>
        </is>
      </c>
      <c r="M661" s="24" t="n">
        <v>6.6</v>
      </c>
      <c r="N661" s="22" t="inlineStr">
        <is>
          <t>Modern Trade</t>
        </is>
      </c>
      <c r="O661" s="22" t="inlineStr">
        <is>
          <t>Purnea</t>
        </is>
      </c>
      <c r="P661" s="22" t="inlineStr">
        <is>
          <t>Value Added</t>
        </is>
      </c>
      <c r="Q661" s="22" t="inlineStr">
        <is>
          <t>Roasted &amp; Flavoured Makhana</t>
        </is>
      </c>
      <c r="R661" s="25">
        <f>IF(Config!$B$4&gt;0,M661/Config!$B$4,0)</f>
        <v/>
      </c>
      <c r="S661" s="25">
        <f>IF(Config!$B$4&gt;0,K661/Config!$B$4,0)</f>
        <v/>
      </c>
      <c r="T661" s="25">
        <f>R661*Config!$B$7</f>
        <v/>
      </c>
      <c r="U661" s="25">
        <f>S661*Config!$B$7</f>
        <v/>
      </c>
      <c r="V661" s="25" t="n">
        <v>0</v>
      </c>
      <c r="W661" s="25" t="n">
        <v>0</v>
      </c>
      <c r="X661" s="26">
        <f>IF(T661&gt;0,V661/T661,0)</f>
        <v/>
      </c>
      <c r="Y661" s="26">
        <f>IF(U661&gt;0,W661/U661,0)</f>
        <v/>
      </c>
      <c r="Z661" s="25">
        <f>T661-V661</f>
        <v/>
      </c>
      <c r="AA661" s="25">
        <f>U661-W661</f>
        <v/>
      </c>
      <c r="AB661" s="25">
        <f>IF(Config!$B$7&gt;0,(V661/Config!$B$7)*Config!$B$4,0)</f>
        <v/>
      </c>
      <c r="AC661" s="25">
        <f>IF(Config!$B$7&gt;0,(W661/Config!$B$7)*Config!$B$4,0)</f>
        <v/>
      </c>
    </row>
    <row r="662" hidden="1" outlineLevel="1">
      <c r="A662" s="22" t="inlineStr"/>
      <c r="B662" s="22" t="inlineStr"/>
      <c r="C662" s="22" t="inlineStr"/>
      <c r="D662" s="22" t="inlineStr"/>
      <c r="E662" s="22" t="inlineStr">
        <is>
          <t>Makhana_7-2994</t>
        </is>
      </c>
      <c r="F662" s="22" t="inlineStr"/>
      <c r="G662" s="22" t="inlineStr">
        <is>
          <t>Makhana</t>
        </is>
      </c>
      <c r="H662" s="22" t="inlineStr">
        <is>
          <t>Roasted &amp; Salted Makhana Farmley Jar 55 g</t>
        </is>
      </c>
      <c r="I662" s="22" t="inlineStr"/>
      <c r="J662" s="24" t="n">
        <v>0</v>
      </c>
      <c r="K662" s="24" t="n">
        <v>0</v>
      </c>
      <c r="L662" s="22" t="inlineStr">
        <is>
          <t>CPC - Canteen Officer Master Canteen Frontier HQR SSB Lucknow</t>
        </is>
      </c>
      <c r="M662" s="24" t="n">
        <v>0</v>
      </c>
      <c r="N662" s="22" t="inlineStr">
        <is>
          <t>CPC KPKB</t>
        </is>
      </c>
      <c r="O662" s="22" t="inlineStr">
        <is>
          <t>Purnea</t>
        </is>
      </c>
      <c r="P662" s="22" t="inlineStr"/>
      <c r="Q662" s="22" t="inlineStr">
        <is>
          <t>Roasted &amp; Flavoured Makhana</t>
        </is>
      </c>
      <c r="R662" s="25">
        <f>IF(Config!$B$4&gt;0,M662/Config!$B$4,0)</f>
        <v/>
      </c>
      <c r="S662" s="25">
        <f>IF(Config!$B$4&gt;0,K662/Config!$B$4,0)</f>
        <v/>
      </c>
      <c r="T662" s="25">
        <f>R662*Config!$B$7</f>
        <v/>
      </c>
      <c r="U662" s="25">
        <f>S662*Config!$B$7</f>
        <v/>
      </c>
      <c r="V662" s="25" t="n">
        <v>3.85</v>
      </c>
      <c r="W662" s="25" t="n">
        <v>70</v>
      </c>
      <c r="X662" s="26">
        <f>IF(T662&gt;0,V662/T662,0)</f>
        <v/>
      </c>
      <c r="Y662" s="26">
        <f>IF(U662&gt;0,W662/U662,0)</f>
        <v/>
      </c>
      <c r="Z662" s="25">
        <f>T662-V662</f>
        <v/>
      </c>
      <c r="AA662" s="25">
        <f>U662-W662</f>
        <v/>
      </c>
      <c r="AB662" s="25">
        <f>IF(Config!$B$7&gt;0,(V662/Config!$B$7)*Config!$B$4,0)</f>
        <v/>
      </c>
      <c r="AC662" s="25">
        <f>IF(Config!$B$7&gt;0,(W662/Config!$B$7)*Config!$B$4,0)</f>
        <v/>
      </c>
    </row>
    <row r="663" hidden="1" outlineLevel="1">
      <c r="A663" s="22" t="inlineStr"/>
      <c r="B663" s="22" t="inlineStr"/>
      <c r="C663" s="22" t="inlineStr"/>
      <c r="D663" s="22" t="inlineStr"/>
      <c r="E663" s="22" t="inlineStr">
        <is>
          <t>Makhana_7-2994</t>
        </is>
      </c>
      <c r="F663" s="22" t="inlineStr"/>
      <c r="G663" s="22" t="inlineStr">
        <is>
          <t>Makhana</t>
        </is>
      </c>
      <c r="H663" s="22" t="inlineStr">
        <is>
          <t>Roasted &amp; Salted Makhana Farmley Jar 55 g</t>
        </is>
      </c>
      <c r="I663" s="22" t="inlineStr"/>
      <c r="J663" s="24" t="n">
        <v>0</v>
      </c>
      <c r="K663" s="24" t="n">
        <v>0</v>
      </c>
      <c r="L663" s="22" t="inlineStr">
        <is>
          <t>CPC - Principal RTC CRPF Peringome</t>
        </is>
      </c>
      <c r="M663" s="24" t="n">
        <v>0</v>
      </c>
      <c r="N663" s="22" t="inlineStr">
        <is>
          <t>CPC KPKB</t>
        </is>
      </c>
      <c r="O663" s="22" t="inlineStr">
        <is>
          <t>Purnea</t>
        </is>
      </c>
      <c r="P663" s="22" t="inlineStr"/>
      <c r="Q663" s="22" t="inlineStr">
        <is>
          <t>Roasted &amp; Flavoured Makhana</t>
        </is>
      </c>
      <c r="R663" s="25">
        <f>IF(Config!$B$4&gt;0,M663/Config!$B$4,0)</f>
        <v/>
      </c>
      <c r="S663" s="25">
        <f>IF(Config!$B$4&gt;0,K663/Config!$B$4,0)</f>
        <v/>
      </c>
      <c r="T663" s="25">
        <f>R663*Config!$B$7</f>
        <v/>
      </c>
      <c r="U663" s="25">
        <f>S663*Config!$B$7</f>
        <v/>
      </c>
      <c r="V663" s="25" t="n">
        <v>1.93</v>
      </c>
      <c r="W663" s="25" t="n">
        <v>35</v>
      </c>
      <c r="X663" s="26">
        <f>IF(T663&gt;0,V663/T663,0)</f>
        <v/>
      </c>
      <c r="Y663" s="26">
        <f>IF(U663&gt;0,W663/U663,0)</f>
        <v/>
      </c>
      <c r="Z663" s="25">
        <f>T663-V663</f>
        <v/>
      </c>
      <c r="AA663" s="25">
        <f>U663-W663</f>
        <v/>
      </c>
      <c r="AB663" s="25">
        <f>IF(Config!$B$7&gt;0,(V663/Config!$B$7)*Config!$B$4,0)</f>
        <v/>
      </c>
      <c r="AC663" s="25">
        <f>IF(Config!$B$7&gt;0,(W663/Config!$B$7)*Config!$B$4,0)</f>
        <v/>
      </c>
    </row>
    <row r="664" hidden="1" outlineLevel="1">
      <c r="A664" s="22" t="inlineStr"/>
      <c r="B664" s="22" t="inlineStr"/>
      <c r="C664" s="22" t="inlineStr"/>
      <c r="D664" s="22" t="inlineStr"/>
      <c r="E664" s="22" t="inlineStr">
        <is>
          <t>Makhana_7-2994</t>
        </is>
      </c>
      <c r="F664" s="22" t="inlineStr"/>
      <c r="G664" s="22" t="inlineStr">
        <is>
          <t>Makhana</t>
        </is>
      </c>
      <c r="H664" s="22" t="inlineStr">
        <is>
          <t>Roasted &amp; Salted Makhana Farmley Jar 55 g</t>
        </is>
      </c>
      <c r="I664" s="22" t="inlineStr"/>
      <c r="J664" s="24" t="n">
        <v>0</v>
      </c>
      <c r="K664" s="24" t="n">
        <v>0</v>
      </c>
      <c r="L664" s="22" t="inlineStr">
        <is>
          <t>CPC -CTC Srinagar</t>
        </is>
      </c>
      <c r="M664" s="24" t="n">
        <v>0</v>
      </c>
      <c r="N664" s="22" t="inlineStr">
        <is>
          <t>CPC KPKB</t>
        </is>
      </c>
      <c r="O664" s="22" t="inlineStr">
        <is>
          <t>Purnea</t>
        </is>
      </c>
      <c r="P664" s="22" t="inlineStr"/>
      <c r="Q664" s="22" t="inlineStr">
        <is>
          <t>Roasted &amp; Flavoured Makhana</t>
        </is>
      </c>
      <c r="R664" s="25">
        <f>IF(Config!$B$4&gt;0,M664/Config!$B$4,0)</f>
        <v/>
      </c>
      <c r="S664" s="25">
        <f>IF(Config!$B$4&gt;0,K664/Config!$B$4,0)</f>
        <v/>
      </c>
      <c r="T664" s="25">
        <f>R664*Config!$B$7</f>
        <v/>
      </c>
      <c r="U664" s="25">
        <f>S664*Config!$B$7</f>
        <v/>
      </c>
      <c r="V664" s="25" t="n">
        <v>1.93</v>
      </c>
      <c r="W664" s="25" t="n">
        <v>35</v>
      </c>
      <c r="X664" s="26">
        <f>IF(T664&gt;0,V664/T664,0)</f>
        <v/>
      </c>
      <c r="Y664" s="26">
        <f>IF(U664&gt;0,W664/U664,0)</f>
        <v/>
      </c>
      <c r="Z664" s="25">
        <f>T664-V664</f>
        <v/>
      </c>
      <c r="AA664" s="25">
        <f>U664-W664</f>
        <v/>
      </c>
      <c r="AB664" s="25">
        <f>IF(Config!$B$7&gt;0,(V664/Config!$B$7)*Config!$B$4,0)</f>
        <v/>
      </c>
      <c r="AC664" s="25">
        <f>IF(Config!$B$7&gt;0,(W664/Config!$B$7)*Config!$B$4,0)</f>
        <v/>
      </c>
    </row>
    <row r="665" hidden="1" outlineLevel="1">
      <c r="A665" s="22" t="inlineStr"/>
      <c r="B665" s="22" t="inlineStr"/>
      <c r="C665" s="22" t="inlineStr"/>
      <c r="D665" s="22" t="inlineStr"/>
      <c r="E665" s="22" t="inlineStr">
        <is>
          <t>Makhana_7-2994</t>
        </is>
      </c>
      <c r="F665" s="22" t="inlineStr"/>
      <c r="G665" s="22" t="inlineStr">
        <is>
          <t>Makhana</t>
        </is>
      </c>
      <c r="H665" s="22" t="inlineStr">
        <is>
          <t>Roasted &amp; Salted Makhana Farmley Jar 55 g</t>
        </is>
      </c>
      <c r="I665" s="22" t="inlineStr"/>
      <c r="J665" s="24" t="n">
        <v>0</v>
      </c>
      <c r="K665" s="24" t="n">
        <v>0</v>
      </c>
      <c r="L665" s="22" t="inlineStr">
        <is>
          <t>CPC -KPKB Master Bhandar Cisf Unit RSP Rourkela</t>
        </is>
      </c>
      <c r="M665" s="24" t="n">
        <v>0</v>
      </c>
      <c r="N665" s="22" t="inlineStr">
        <is>
          <t>CPC KPKB</t>
        </is>
      </c>
      <c r="O665" s="22" t="inlineStr">
        <is>
          <t>Purnea</t>
        </is>
      </c>
      <c r="P665" s="22" t="inlineStr"/>
      <c r="Q665" s="22" t="inlineStr">
        <is>
          <t>Roasted &amp; Flavoured Makhana</t>
        </is>
      </c>
      <c r="R665" s="25">
        <f>IF(Config!$B$4&gt;0,M665/Config!$B$4,0)</f>
        <v/>
      </c>
      <c r="S665" s="25">
        <f>IF(Config!$B$4&gt;0,K665/Config!$B$4,0)</f>
        <v/>
      </c>
      <c r="T665" s="25">
        <f>R665*Config!$B$7</f>
        <v/>
      </c>
      <c r="U665" s="25">
        <f>S665*Config!$B$7</f>
        <v/>
      </c>
      <c r="V665" s="25" t="n">
        <v>3.85</v>
      </c>
      <c r="W665" s="25" t="n">
        <v>70</v>
      </c>
      <c r="X665" s="26">
        <f>IF(T665&gt;0,V665/T665,0)</f>
        <v/>
      </c>
      <c r="Y665" s="26">
        <f>IF(U665&gt;0,W665/U665,0)</f>
        <v/>
      </c>
      <c r="Z665" s="25">
        <f>T665-V665</f>
        <v/>
      </c>
      <c r="AA665" s="25">
        <f>U665-W665</f>
        <v/>
      </c>
      <c r="AB665" s="25">
        <f>IF(Config!$B$7&gt;0,(V665/Config!$B$7)*Config!$B$4,0)</f>
        <v/>
      </c>
      <c r="AC665" s="25">
        <f>IF(Config!$B$7&gt;0,(W665/Config!$B$7)*Config!$B$4,0)</f>
        <v/>
      </c>
    </row>
    <row r="666" hidden="1" outlineLevel="1">
      <c r="A666" s="22" t="inlineStr"/>
      <c r="B666" s="22" t="inlineStr"/>
      <c r="C666" s="22" t="inlineStr"/>
      <c r="D666" s="22" t="inlineStr"/>
      <c r="E666" s="22" t="inlineStr">
        <is>
          <t>Makhana_7-2994</t>
        </is>
      </c>
      <c r="F666" s="22" t="inlineStr"/>
      <c r="G666" s="22" t="inlineStr">
        <is>
          <t>Makhana</t>
        </is>
      </c>
      <c r="H666" s="22" t="inlineStr">
        <is>
          <t>Roasted &amp; Salted Makhana Farmley Jar 55 g</t>
        </is>
      </c>
      <c r="I666" s="22" t="inlineStr"/>
      <c r="J666" s="24" t="n">
        <v>0</v>
      </c>
      <c r="K666" s="24" t="n">
        <v>0</v>
      </c>
      <c r="L666" s="22" t="inlineStr">
        <is>
          <t>CPC -Master Bhandar TPT Bn Itbp</t>
        </is>
      </c>
      <c r="M666" s="24" t="n">
        <v>0</v>
      </c>
      <c r="N666" s="22" t="inlineStr">
        <is>
          <t>CPC KPKB</t>
        </is>
      </c>
      <c r="O666" s="22" t="inlineStr">
        <is>
          <t>Purnea</t>
        </is>
      </c>
      <c r="P666" s="22" t="inlineStr"/>
      <c r="Q666" s="22" t="inlineStr">
        <is>
          <t>Roasted &amp; Flavoured Makhana</t>
        </is>
      </c>
      <c r="R666" s="25">
        <f>IF(Config!$B$4&gt;0,M666/Config!$B$4,0)</f>
        <v/>
      </c>
      <c r="S666" s="25">
        <f>IF(Config!$B$4&gt;0,K666/Config!$B$4,0)</f>
        <v/>
      </c>
      <c r="T666" s="25">
        <f>R666*Config!$B$7</f>
        <v/>
      </c>
      <c r="U666" s="25">
        <f>S666*Config!$B$7</f>
        <v/>
      </c>
      <c r="V666" s="25" t="n">
        <v>3.85</v>
      </c>
      <c r="W666" s="25" t="n">
        <v>70</v>
      </c>
      <c r="X666" s="26">
        <f>IF(T666&gt;0,V666/T666,0)</f>
        <v/>
      </c>
      <c r="Y666" s="26">
        <f>IF(U666&gt;0,W666/U666,0)</f>
        <v/>
      </c>
      <c r="Z666" s="25">
        <f>T666-V666</f>
        <v/>
      </c>
      <c r="AA666" s="25">
        <f>U666-W666</f>
        <v/>
      </c>
      <c r="AB666" s="25">
        <f>IF(Config!$B$7&gt;0,(V666/Config!$B$7)*Config!$B$4,0)</f>
        <v/>
      </c>
      <c r="AC666" s="25">
        <f>IF(Config!$B$7&gt;0,(W666/Config!$B$7)*Config!$B$4,0)</f>
        <v/>
      </c>
    </row>
    <row r="667" hidden="1" outlineLevel="1">
      <c r="A667" s="22" t="inlineStr"/>
      <c r="B667" s="22" t="inlineStr"/>
      <c r="C667" s="22" t="inlineStr"/>
      <c r="D667" s="22" t="inlineStr"/>
      <c r="E667" s="22" t="inlineStr">
        <is>
          <t>Makhana_7-2994</t>
        </is>
      </c>
      <c r="F667" s="22" t="inlineStr"/>
      <c r="G667" s="22" t="inlineStr">
        <is>
          <t>Makhana</t>
        </is>
      </c>
      <c r="H667" s="22" t="inlineStr">
        <is>
          <t>Roasted &amp; Salted Makhana Farmley Jar 55 g</t>
        </is>
      </c>
      <c r="I667" s="22" t="inlineStr"/>
      <c r="J667" s="24" t="n">
        <v>0</v>
      </c>
      <c r="K667" s="24" t="n">
        <v>0</v>
      </c>
      <c r="L667" s="22" t="inlineStr">
        <is>
          <t>Master Bhandar (Kpkb) Gc CRPF Rangareddy</t>
        </is>
      </c>
      <c r="M667" s="24" t="n">
        <v>0</v>
      </c>
      <c r="N667" s="22" t="inlineStr">
        <is>
          <t>CPC KPKB</t>
        </is>
      </c>
      <c r="O667" s="22" t="inlineStr">
        <is>
          <t>Purnea</t>
        </is>
      </c>
      <c r="P667" s="22" t="inlineStr"/>
      <c r="Q667" s="22" t="inlineStr">
        <is>
          <t>Roasted &amp; Flavoured Makhana</t>
        </is>
      </c>
      <c r="R667" s="25">
        <f>IF(Config!$B$4&gt;0,M667/Config!$B$4,0)</f>
        <v/>
      </c>
      <c r="S667" s="25">
        <f>IF(Config!$B$4&gt;0,K667/Config!$B$4,0)</f>
        <v/>
      </c>
      <c r="T667" s="25">
        <f>R667*Config!$B$7</f>
        <v/>
      </c>
      <c r="U667" s="25">
        <f>S667*Config!$B$7</f>
        <v/>
      </c>
      <c r="V667" s="25" t="n">
        <v>1.93</v>
      </c>
      <c r="W667" s="25" t="n">
        <v>35</v>
      </c>
      <c r="X667" s="26">
        <f>IF(T667&gt;0,V667/T667,0)</f>
        <v/>
      </c>
      <c r="Y667" s="26">
        <f>IF(U667&gt;0,W667/U667,0)</f>
        <v/>
      </c>
      <c r="Z667" s="25">
        <f>T667-V667</f>
        <v/>
      </c>
      <c r="AA667" s="25">
        <f>U667-W667</f>
        <v/>
      </c>
      <c r="AB667" s="25">
        <f>IF(Config!$B$7&gt;0,(V667/Config!$B$7)*Config!$B$4,0)</f>
        <v/>
      </c>
      <c r="AC667" s="25">
        <f>IF(Config!$B$7&gt;0,(W667/Config!$B$7)*Config!$B$4,0)</f>
        <v/>
      </c>
    </row>
    <row r="668" hidden="1" outlineLevel="1">
      <c r="A668" s="22" t="inlineStr"/>
      <c r="B668" s="22" t="inlineStr"/>
      <c r="C668" s="22" t="inlineStr"/>
      <c r="D668" s="22" t="inlineStr"/>
      <c r="E668" s="22" t="inlineStr">
        <is>
          <t>Makhana_7-2994</t>
        </is>
      </c>
      <c r="F668" s="22" t="inlineStr"/>
      <c r="G668" s="22" t="inlineStr">
        <is>
          <t>Makhana</t>
        </is>
      </c>
      <c r="H668" s="22" t="inlineStr">
        <is>
          <t>Roasted &amp; Salted Makhana Farmley Jar 55 g</t>
        </is>
      </c>
      <c r="I668" s="22" t="inlineStr"/>
      <c r="J668" s="24" t="n">
        <v>0</v>
      </c>
      <c r="K668" s="24" t="n">
        <v>0</v>
      </c>
      <c r="L668" s="22" t="inlineStr">
        <is>
          <t>PAC - 34 Bn Master Canteen</t>
        </is>
      </c>
      <c r="M668" s="24" t="n">
        <v>0</v>
      </c>
      <c r="N668" s="22" t="inlineStr">
        <is>
          <t>Other Institutions</t>
        </is>
      </c>
      <c r="O668" s="22" t="inlineStr">
        <is>
          <t>Purnea</t>
        </is>
      </c>
      <c r="P668" s="22" t="inlineStr"/>
      <c r="Q668" s="22" t="inlineStr">
        <is>
          <t>Roasted &amp; Flavoured Makhana</t>
        </is>
      </c>
      <c r="R668" s="25">
        <f>IF(Config!$B$4&gt;0,M668/Config!$B$4,0)</f>
        <v/>
      </c>
      <c r="S668" s="25">
        <f>IF(Config!$B$4&gt;0,K668/Config!$B$4,0)</f>
        <v/>
      </c>
      <c r="T668" s="25">
        <f>R668*Config!$B$7</f>
        <v/>
      </c>
      <c r="U668" s="25">
        <f>S668*Config!$B$7</f>
        <v/>
      </c>
      <c r="V668" s="25" t="n">
        <v>7.7</v>
      </c>
      <c r="W668" s="25" t="n">
        <v>140</v>
      </c>
      <c r="X668" s="26">
        <f>IF(T668&gt;0,V668/T668,0)</f>
        <v/>
      </c>
      <c r="Y668" s="26">
        <f>IF(U668&gt;0,W668/U668,0)</f>
        <v/>
      </c>
      <c r="Z668" s="25">
        <f>T668-V668</f>
        <v/>
      </c>
      <c r="AA668" s="25">
        <f>U668-W668</f>
        <v/>
      </c>
      <c r="AB668" s="25">
        <f>IF(Config!$B$7&gt;0,(V668/Config!$B$7)*Config!$B$4,0)</f>
        <v/>
      </c>
      <c r="AC668" s="25">
        <f>IF(Config!$B$7&gt;0,(W668/Config!$B$7)*Config!$B$4,0)</f>
        <v/>
      </c>
    </row>
    <row r="669" hidden="1" outlineLevel="1">
      <c r="A669" s="22" t="inlineStr"/>
      <c r="B669" s="22" t="inlineStr"/>
      <c r="C669" s="22" t="inlineStr"/>
      <c r="D669" s="22" t="inlineStr"/>
      <c r="E669" s="22" t="inlineStr">
        <is>
          <t>Makhana_7-2994</t>
        </is>
      </c>
      <c r="F669" s="22" t="inlineStr"/>
      <c r="G669" s="22" t="inlineStr">
        <is>
          <t>Makhana</t>
        </is>
      </c>
      <c r="H669" s="22" t="inlineStr">
        <is>
          <t>Roasted &amp; Salted Makhana Farmley Jar 55 g</t>
        </is>
      </c>
      <c r="I669" s="22" t="inlineStr"/>
      <c r="J669" s="24" t="n">
        <v>0</v>
      </c>
      <c r="K669" s="24" t="n">
        <v>0</v>
      </c>
      <c r="L669" s="22" t="inlineStr">
        <is>
          <t>PAC - Kendriya Police Canteen 35 Bn Pac -UTTAR PRADESH -226006</t>
        </is>
      </c>
      <c r="M669" s="24" t="n">
        <v>0</v>
      </c>
      <c r="N669" s="22" t="inlineStr">
        <is>
          <t>Other Institutions</t>
        </is>
      </c>
      <c r="O669" s="22" t="inlineStr">
        <is>
          <t>Purnea</t>
        </is>
      </c>
      <c r="P669" s="22" t="inlineStr"/>
      <c r="Q669" s="22" t="inlineStr">
        <is>
          <t>Roasted &amp; Flavoured Makhana</t>
        </is>
      </c>
      <c r="R669" s="25">
        <f>IF(Config!$B$4&gt;0,M669/Config!$B$4,0)</f>
        <v/>
      </c>
      <c r="S669" s="25">
        <f>IF(Config!$B$4&gt;0,K669/Config!$B$4,0)</f>
        <v/>
      </c>
      <c r="T669" s="25">
        <f>R669*Config!$B$7</f>
        <v/>
      </c>
      <c r="U669" s="25">
        <f>S669*Config!$B$7</f>
        <v/>
      </c>
      <c r="V669" s="25" t="n">
        <v>9.619999999999999</v>
      </c>
      <c r="W669" s="25" t="n">
        <v>175</v>
      </c>
      <c r="X669" s="26">
        <f>IF(T669&gt;0,V669/T669,0)</f>
        <v/>
      </c>
      <c r="Y669" s="26">
        <f>IF(U669&gt;0,W669/U669,0)</f>
        <v/>
      </c>
      <c r="Z669" s="25">
        <f>T669-V669</f>
        <v/>
      </c>
      <c r="AA669" s="25">
        <f>U669-W669</f>
        <v/>
      </c>
      <c r="AB669" s="25">
        <f>IF(Config!$B$7&gt;0,(V669/Config!$B$7)*Config!$B$4,0)</f>
        <v/>
      </c>
      <c r="AC669" s="25">
        <f>IF(Config!$B$7&gt;0,(W669/Config!$B$7)*Config!$B$4,0)</f>
        <v/>
      </c>
    </row>
    <row r="670" hidden="1" outlineLevel="1">
      <c r="A670" s="22" t="inlineStr"/>
      <c r="B670" s="22" t="inlineStr"/>
      <c r="C670" s="22" t="inlineStr"/>
      <c r="D670" s="22" t="inlineStr"/>
      <c r="E670" s="22" t="inlineStr">
        <is>
          <t>Makhana_7-2994</t>
        </is>
      </c>
      <c r="F670" s="22" t="inlineStr"/>
      <c r="G670" s="22" t="inlineStr">
        <is>
          <t>Makhana</t>
        </is>
      </c>
      <c r="H670" s="22" t="inlineStr">
        <is>
          <t>Roasted &amp; Salted Makhana Farmley Jar 55 g</t>
        </is>
      </c>
      <c r="I670" s="22" t="inlineStr"/>
      <c r="J670" s="24" t="n">
        <v>0</v>
      </c>
      <c r="K670" s="24" t="n">
        <v>0</v>
      </c>
      <c r="L670" s="22" t="inlineStr">
        <is>
          <t>Cloudkart Ventures Private Limited</t>
        </is>
      </c>
      <c r="M670" s="24" t="n">
        <v>0</v>
      </c>
      <c r="N670" s="22" t="inlineStr">
        <is>
          <t>Quick Commerce</t>
        </is>
      </c>
      <c r="O670" s="22" t="inlineStr">
        <is>
          <t>Purnea</t>
        </is>
      </c>
      <c r="P670" s="22" t="inlineStr"/>
      <c r="Q670" s="22" t="inlineStr">
        <is>
          <t>Roasted &amp; Flavoured Makhana</t>
        </is>
      </c>
      <c r="R670" s="25">
        <f>IF(Config!$B$4&gt;0,M670/Config!$B$4,0)</f>
        <v/>
      </c>
      <c r="S670" s="25">
        <f>IF(Config!$B$4&gt;0,K670/Config!$B$4,0)</f>
        <v/>
      </c>
      <c r="T670" s="25">
        <f>R670*Config!$B$7</f>
        <v/>
      </c>
      <c r="U670" s="25">
        <f>S670*Config!$B$7</f>
        <v/>
      </c>
      <c r="V670" s="25" t="n">
        <v>19.25</v>
      </c>
      <c r="W670" s="25" t="n">
        <v>350</v>
      </c>
      <c r="X670" s="26">
        <f>IF(T670&gt;0,V670/T670,0)</f>
        <v/>
      </c>
      <c r="Y670" s="26">
        <f>IF(U670&gt;0,W670/U670,0)</f>
        <v/>
      </c>
      <c r="Z670" s="25">
        <f>T670-V670</f>
        <v/>
      </c>
      <c r="AA670" s="25">
        <f>U670-W670</f>
        <v/>
      </c>
      <c r="AB670" s="25">
        <f>IF(Config!$B$7&gt;0,(V670/Config!$B$7)*Config!$B$4,0)</f>
        <v/>
      </c>
      <c r="AC670" s="25">
        <f>IF(Config!$B$7&gt;0,(W670/Config!$B$7)*Config!$B$4,0)</f>
        <v/>
      </c>
    </row>
    <row r="671" hidden="1" outlineLevel="1">
      <c r="A671" s="22" t="inlineStr"/>
      <c r="B671" s="22" t="inlineStr"/>
      <c r="C671" s="22" t="inlineStr"/>
      <c r="D671" s="22" t="inlineStr"/>
      <c r="E671" s="22" t="inlineStr">
        <is>
          <t>Makhana_7-2994</t>
        </is>
      </c>
      <c r="F671" s="22" t="inlineStr"/>
      <c r="G671" s="22" t="inlineStr">
        <is>
          <t>Makhana</t>
        </is>
      </c>
      <c r="H671" s="22" t="inlineStr">
        <is>
          <t>Roasted &amp; Salted Makhana Farmley Jar 55 g</t>
        </is>
      </c>
      <c r="I671" s="22" t="inlineStr"/>
      <c r="J671" s="24" t="n">
        <v>0</v>
      </c>
      <c r="K671" s="24" t="n">
        <v>0</v>
      </c>
      <c r="L671" s="22" t="inlineStr">
        <is>
          <t>Cloudstore Retail Private Limited</t>
        </is>
      </c>
      <c r="M671" s="24" t="n">
        <v>0</v>
      </c>
      <c r="N671" s="22" t="inlineStr">
        <is>
          <t>Quick Commerce</t>
        </is>
      </c>
      <c r="O671" s="22" t="inlineStr">
        <is>
          <t>Purnea</t>
        </is>
      </c>
      <c r="P671" s="22" t="inlineStr"/>
      <c r="Q671" s="22" t="inlineStr">
        <is>
          <t>Roasted &amp; Flavoured Makhana</t>
        </is>
      </c>
      <c r="R671" s="25">
        <f>IF(Config!$B$4&gt;0,M671/Config!$B$4,0)</f>
        <v/>
      </c>
      <c r="S671" s="25">
        <f>IF(Config!$B$4&gt;0,K671/Config!$B$4,0)</f>
        <v/>
      </c>
      <c r="T671" s="25">
        <f>R671*Config!$B$7</f>
        <v/>
      </c>
      <c r="U671" s="25">
        <f>S671*Config!$B$7</f>
        <v/>
      </c>
      <c r="V671" s="25" t="n">
        <v>67.38</v>
      </c>
      <c r="W671" s="25" t="n">
        <v>1225</v>
      </c>
      <c r="X671" s="26">
        <f>IF(T671&gt;0,V671/T671,0)</f>
        <v/>
      </c>
      <c r="Y671" s="26">
        <f>IF(U671&gt;0,W671/U671,0)</f>
        <v/>
      </c>
      <c r="Z671" s="25">
        <f>T671-V671</f>
        <v/>
      </c>
      <c r="AA671" s="25">
        <f>U671-W671</f>
        <v/>
      </c>
      <c r="AB671" s="25">
        <f>IF(Config!$B$7&gt;0,(V671/Config!$B$7)*Config!$B$4,0)</f>
        <v/>
      </c>
      <c r="AC671" s="25">
        <f>IF(Config!$B$7&gt;0,(W671/Config!$B$7)*Config!$B$4,0)</f>
        <v/>
      </c>
    </row>
    <row r="672" hidden="1" outlineLevel="1">
      <c r="A672" s="22" t="inlineStr"/>
      <c r="B672" s="22" t="inlineStr"/>
      <c r="C672" s="22" t="inlineStr"/>
      <c r="D672" s="22" t="inlineStr"/>
      <c r="E672" s="22" t="inlineStr">
        <is>
          <t>Makhana_7-2994</t>
        </is>
      </c>
      <c r="F672" s="22" t="inlineStr"/>
      <c r="G672" s="22" t="inlineStr">
        <is>
          <t>Makhana</t>
        </is>
      </c>
      <c r="H672" s="22" t="inlineStr">
        <is>
          <t>Roasted &amp; Salted Makhana Farmley Jar 55 g</t>
        </is>
      </c>
      <c r="I672" s="22" t="inlineStr"/>
      <c r="J672" s="24" t="n">
        <v>0</v>
      </c>
      <c r="K672" s="24" t="n">
        <v>0</v>
      </c>
      <c r="L672" s="22" t="inlineStr">
        <is>
          <t>Jupiter Kart Private Limited</t>
        </is>
      </c>
      <c r="M672" s="24" t="n">
        <v>0</v>
      </c>
      <c r="N672" s="22" t="inlineStr">
        <is>
          <t>Quick Commerce</t>
        </is>
      </c>
      <c r="O672" s="22" t="inlineStr">
        <is>
          <t>Purnea</t>
        </is>
      </c>
      <c r="P672" s="22" t="inlineStr"/>
      <c r="Q672" s="22" t="inlineStr">
        <is>
          <t>Roasted &amp; Flavoured Makhana</t>
        </is>
      </c>
      <c r="R672" s="25">
        <f>IF(Config!$B$4&gt;0,M672/Config!$B$4,0)</f>
        <v/>
      </c>
      <c r="S672" s="25">
        <f>IF(Config!$B$4&gt;0,K672/Config!$B$4,0)</f>
        <v/>
      </c>
      <c r="T672" s="25">
        <f>R672*Config!$B$7</f>
        <v/>
      </c>
      <c r="U672" s="25">
        <f>S672*Config!$B$7</f>
        <v/>
      </c>
      <c r="V672" s="25" t="n">
        <v>5.78</v>
      </c>
      <c r="W672" s="25" t="n">
        <v>105</v>
      </c>
      <c r="X672" s="26">
        <f>IF(T672&gt;0,V672/T672,0)</f>
        <v/>
      </c>
      <c r="Y672" s="26">
        <f>IF(U672&gt;0,W672/U672,0)</f>
        <v/>
      </c>
      <c r="Z672" s="25">
        <f>T672-V672</f>
        <v/>
      </c>
      <c r="AA672" s="25">
        <f>U672-W672</f>
        <v/>
      </c>
      <c r="AB672" s="25">
        <f>IF(Config!$B$7&gt;0,(V672/Config!$B$7)*Config!$B$4,0)</f>
        <v/>
      </c>
      <c r="AC672" s="25">
        <f>IF(Config!$B$7&gt;0,(W672/Config!$B$7)*Config!$B$4,0)</f>
        <v/>
      </c>
    </row>
    <row r="673" hidden="1" outlineLevel="1">
      <c r="A673" s="22" t="inlineStr"/>
      <c r="B673" s="22" t="inlineStr"/>
      <c r="C673" s="22" t="inlineStr"/>
      <c r="D673" s="22" t="inlineStr"/>
      <c r="E673" s="22" t="inlineStr">
        <is>
          <t>Makhana_7-2994</t>
        </is>
      </c>
      <c r="F673" s="22" t="inlineStr"/>
      <c r="G673" s="22" t="inlineStr">
        <is>
          <t>Makhana</t>
        </is>
      </c>
      <c r="H673" s="22" t="inlineStr">
        <is>
          <t>Roasted &amp; Salted Makhana Farmley Jar 55 g</t>
        </is>
      </c>
      <c r="I673" s="22" t="inlineStr"/>
      <c r="J673" s="24" t="n">
        <v>0</v>
      </c>
      <c r="K673" s="24" t="n">
        <v>0</v>
      </c>
      <c r="L673" s="22" t="inlineStr">
        <is>
          <t>PJTJ Technologies Private Limited</t>
        </is>
      </c>
      <c r="M673" s="24" t="n">
        <v>0</v>
      </c>
      <c r="N673" s="22" t="inlineStr">
        <is>
          <t>Quick Commerce</t>
        </is>
      </c>
      <c r="O673" s="22" t="inlineStr">
        <is>
          <t>Purnea</t>
        </is>
      </c>
      <c r="P673" s="22" t="inlineStr"/>
      <c r="Q673" s="22" t="inlineStr">
        <is>
          <t>Roasted &amp; Flavoured Makhana</t>
        </is>
      </c>
      <c r="R673" s="25">
        <f>IF(Config!$B$4&gt;0,M673/Config!$B$4,0)</f>
        <v/>
      </c>
      <c r="S673" s="25">
        <f>IF(Config!$B$4&gt;0,K673/Config!$B$4,0)</f>
        <v/>
      </c>
      <c r="T673" s="25">
        <f>R673*Config!$B$7</f>
        <v/>
      </c>
      <c r="U673" s="25">
        <f>S673*Config!$B$7</f>
        <v/>
      </c>
      <c r="V673" s="25" t="n">
        <v>40.42</v>
      </c>
      <c r="W673" s="25" t="n">
        <v>735</v>
      </c>
      <c r="X673" s="26">
        <f>IF(T673&gt;0,V673/T673,0)</f>
        <v/>
      </c>
      <c r="Y673" s="26">
        <f>IF(U673&gt;0,W673/U673,0)</f>
        <v/>
      </c>
      <c r="Z673" s="25">
        <f>T673-V673</f>
        <v/>
      </c>
      <c r="AA673" s="25">
        <f>U673-W673</f>
        <v/>
      </c>
      <c r="AB673" s="25">
        <f>IF(Config!$B$7&gt;0,(V673/Config!$B$7)*Config!$B$4,0)</f>
        <v/>
      </c>
      <c r="AC673" s="25">
        <f>IF(Config!$B$7&gt;0,(W673/Config!$B$7)*Config!$B$4,0)</f>
        <v/>
      </c>
    </row>
    <row r="674" hidden="1" outlineLevel="1">
      <c r="A674" s="22" t="inlineStr"/>
      <c r="B674" s="22" t="inlineStr"/>
      <c r="C674" s="22" t="inlineStr"/>
      <c r="D674" s="22" t="inlineStr"/>
      <c r="E674" s="22" t="inlineStr">
        <is>
          <t>Makhana_7-2994</t>
        </is>
      </c>
      <c r="F674" s="22" t="inlineStr"/>
      <c r="G674" s="22" t="inlineStr">
        <is>
          <t>Makhana</t>
        </is>
      </c>
      <c r="H674" s="22" t="inlineStr">
        <is>
          <t>Roasted &amp; Salted Makhana Farmley Jar 55 g</t>
        </is>
      </c>
      <c r="I674" s="22" t="inlineStr"/>
      <c r="J674" s="24" t="n">
        <v>0</v>
      </c>
      <c r="K674" s="24" t="n">
        <v>0</v>
      </c>
      <c r="L674" s="22" t="inlineStr">
        <is>
          <t>Balrup One Company Limited</t>
        </is>
      </c>
      <c r="M674" s="24" t="n">
        <v>0</v>
      </c>
      <c r="N674" s="22" t="inlineStr">
        <is>
          <t>Thailand</t>
        </is>
      </c>
      <c r="O674" s="22" t="inlineStr">
        <is>
          <t>Purnea</t>
        </is>
      </c>
      <c r="P674" s="22" t="inlineStr"/>
      <c r="Q674" s="22" t="inlineStr">
        <is>
          <t>Roasted &amp; Flavoured Makhana</t>
        </is>
      </c>
      <c r="R674" s="25">
        <f>IF(Config!$B$4&gt;0,M674/Config!$B$4,0)</f>
        <v/>
      </c>
      <c r="S674" s="25">
        <f>IF(Config!$B$4&gt;0,K674/Config!$B$4,0)</f>
        <v/>
      </c>
      <c r="T674" s="25">
        <f>R674*Config!$B$7</f>
        <v/>
      </c>
      <c r="U674" s="25">
        <f>S674*Config!$B$7</f>
        <v/>
      </c>
      <c r="V674" s="25" t="n">
        <v>3.85</v>
      </c>
      <c r="W674" s="25" t="n">
        <v>70</v>
      </c>
      <c r="X674" s="26">
        <f>IF(T674&gt;0,V674/T674,0)</f>
        <v/>
      </c>
      <c r="Y674" s="26">
        <f>IF(U674&gt;0,W674/U674,0)</f>
        <v/>
      </c>
      <c r="Z674" s="25">
        <f>T674-V674</f>
        <v/>
      </c>
      <c r="AA674" s="25">
        <f>U674-W674</f>
        <v/>
      </c>
      <c r="AB674" s="25">
        <f>IF(Config!$B$7&gt;0,(V674/Config!$B$7)*Config!$B$4,0)</f>
        <v/>
      </c>
      <c r="AC674" s="25">
        <f>IF(Config!$B$7&gt;0,(W674/Config!$B$7)*Config!$B$4,0)</f>
        <v/>
      </c>
    </row>
    <row r="675">
      <c r="A675" s="17" t="inlineStr">
        <is>
          <t>May</t>
        </is>
      </c>
      <c r="B675" s="17" t="n">
        <v>2026</v>
      </c>
      <c r="C675" s="17" t="inlineStr">
        <is>
          <t>29-04-2026</t>
        </is>
      </c>
      <c r="D675" s="18" t="n">
        <v>0.4706828703703704</v>
      </c>
      <c r="E675" s="17" t="inlineStr">
        <is>
          <t>Makhana_7-2993</t>
        </is>
      </c>
      <c r="F675" s="17" t="inlineStr">
        <is>
          <t>FG</t>
        </is>
      </c>
      <c r="G675" s="17" t="inlineStr">
        <is>
          <t>Roasted &amp; Flavoured Makhana</t>
        </is>
      </c>
      <c r="H675" s="17" t="inlineStr">
        <is>
          <t>Roasted &amp; Flavoured Minty Pudina Makhana Farmley Jar 55 g</t>
        </is>
      </c>
      <c r="I675" s="17" t="inlineStr">
        <is>
          <t>Prasadam Roasted Makhana</t>
        </is>
      </c>
      <c r="J675" s="19" t="n">
        <v>0.055</v>
      </c>
      <c r="K675" s="19" t="n">
        <v>9300</v>
      </c>
      <c r="L675" s="17" t="inlineStr">
        <is>
          <t>9 Customers</t>
        </is>
      </c>
      <c r="M675" s="19" t="n">
        <v>511.5</v>
      </c>
      <c r="N675" s="17" t="inlineStr">
        <is>
          <t>Multiple</t>
        </is>
      </c>
      <c r="O675" s="17" t="inlineStr">
        <is>
          <t>Purnea</t>
        </is>
      </c>
      <c r="P675" s="17" t="inlineStr">
        <is>
          <t>Value Added</t>
        </is>
      </c>
      <c r="Q675" s="17" t="inlineStr">
        <is>
          <t>Roasted &amp; Flavoured Makhana</t>
        </is>
      </c>
      <c r="R675" s="20">
        <f>IF(Config!$B$4&gt;0,M675/Config!$B$4,0)</f>
        <v/>
      </c>
      <c r="S675" s="20">
        <f>IF(Config!$B$4&gt;0,K675/Config!$B$4,0)</f>
        <v/>
      </c>
      <c r="T675" s="20">
        <f>R675*Config!$B$7</f>
        <v/>
      </c>
      <c r="U675" s="20">
        <f>S675*Config!$B$7</f>
        <v/>
      </c>
      <c r="V675" s="20" t="n">
        <v>128.97</v>
      </c>
      <c r="W675" s="20" t="n">
        <v>2345</v>
      </c>
      <c r="X675" s="21">
        <f>IF(T675&gt;0,V675/T675,0)</f>
        <v/>
      </c>
      <c r="Y675" s="21">
        <f>IF(U675&gt;0,W675/U675,0)</f>
        <v/>
      </c>
      <c r="Z675" s="20">
        <f>T675-V675</f>
        <v/>
      </c>
      <c r="AA675" s="20">
        <f>U675-W675</f>
        <v/>
      </c>
      <c r="AB675" s="20">
        <f>IF(Config!$B$7&gt;0,(V675/Config!$B$7)*Config!$B$4,0)</f>
        <v/>
      </c>
      <c r="AC675" s="20">
        <f>IF(Config!$B$7&gt;0,(W675/Config!$B$7)*Config!$B$4,0)</f>
        <v/>
      </c>
    </row>
    <row r="676" hidden="1" outlineLevel="1">
      <c r="A676" s="22" t="inlineStr">
        <is>
          <t>May</t>
        </is>
      </c>
      <c r="B676" s="22" t="n">
        <v>2026</v>
      </c>
      <c r="C676" s="22" t="inlineStr">
        <is>
          <t>29-04-2026</t>
        </is>
      </c>
      <c r="D676" s="23" t="n">
        <v>0.4706828703703704</v>
      </c>
      <c r="E676" s="22" t="inlineStr">
        <is>
          <t>Makhana_7-2993</t>
        </is>
      </c>
      <c r="F676" s="22" t="inlineStr">
        <is>
          <t>FG</t>
        </is>
      </c>
      <c r="G676" s="22" t="inlineStr">
        <is>
          <t>Roasted &amp; Flavoured Makhana</t>
        </is>
      </c>
      <c r="H676" s="22" t="inlineStr">
        <is>
          <t>Roasted &amp; Flavoured Minty Pudina Makhana Farmley Jar 55 g</t>
        </is>
      </c>
      <c r="I676" s="22" t="inlineStr">
        <is>
          <t>Prasadam Roasted Makhana</t>
        </is>
      </c>
      <c r="J676" s="24" t="n">
        <v>0.055</v>
      </c>
      <c r="K676" s="24" t="n">
        <v>1050</v>
      </c>
      <c r="L676" s="22" t="inlineStr">
        <is>
          <t>CPC KPKB</t>
        </is>
      </c>
      <c r="M676" s="24" t="n">
        <v>57.75</v>
      </c>
      <c r="N676" s="22" t="inlineStr">
        <is>
          <t>CPC</t>
        </is>
      </c>
      <c r="O676" s="22" t="inlineStr">
        <is>
          <t>Purnea</t>
        </is>
      </c>
      <c r="P676" s="22" t="inlineStr">
        <is>
          <t>Value Added</t>
        </is>
      </c>
      <c r="Q676" s="22" t="inlineStr">
        <is>
          <t>Roasted &amp; Flavoured Makhana</t>
        </is>
      </c>
      <c r="R676" s="25">
        <f>IF(Config!$B$4&gt;0,M676/Config!$B$4,0)</f>
        <v/>
      </c>
      <c r="S676" s="25">
        <f>IF(Config!$B$4&gt;0,K676/Config!$B$4,0)</f>
        <v/>
      </c>
      <c r="T676" s="25">
        <f>R676*Config!$B$7</f>
        <v/>
      </c>
      <c r="U676" s="25">
        <f>S676*Config!$B$7</f>
        <v/>
      </c>
      <c r="V676" s="25" t="n">
        <v>0</v>
      </c>
      <c r="W676" s="25" t="n">
        <v>0</v>
      </c>
      <c r="X676" s="26">
        <f>IF(T676&gt;0,V676/T676,0)</f>
        <v/>
      </c>
      <c r="Y676" s="26">
        <f>IF(U676&gt;0,W676/U676,0)</f>
        <v/>
      </c>
      <c r="Z676" s="25">
        <f>T676-V676</f>
        <v/>
      </c>
      <c r="AA676" s="25">
        <f>U676-W676</f>
        <v/>
      </c>
      <c r="AB676" s="25">
        <f>IF(Config!$B$7&gt;0,(V676/Config!$B$7)*Config!$B$4,0)</f>
        <v/>
      </c>
      <c r="AC676" s="25">
        <f>IF(Config!$B$7&gt;0,(W676/Config!$B$7)*Config!$B$4,0)</f>
        <v/>
      </c>
    </row>
    <row r="677" hidden="1" outlineLevel="1">
      <c r="A677" s="22" t="inlineStr">
        <is>
          <t>May</t>
        </is>
      </c>
      <c r="B677" s="22" t="n">
        <v>2026</v>
      </c>
      <c r="C677" s="22" t="inlineStr">
        <is>
          <t>27-04-2026</t>
        </is>
      </c>
      <c r="D677" s="23" t="n">
        <v>0.8300231481481481</v>
      </c>
      <c r="E677" s="22" t="inlineStr">
        <is>
          <t>Makhana_7-2993</t>
        </is>
      </c>
      <c r="F677" s="22" t="inlineStr">
        <is>
          <t>FG</t>
        </is>
      </c>
      <c r="G677" s="22" t="inlineStr">
        <is>
          <t>Roasted &amp; Flavoured Makhana</t>
        </is>
      </c>
      <c r="H677" s="22" t="inlineStr">
        <is>
          <t>Roasted &amp; Flavoured Minty Pudina Makhana Farmley Jar 55 g</t>
        </is>
      </c>
      <c r="I677" s="22" t="inlineStr">
        <is>
          <t>Prasadam Roasted Makhana</t>
        </is>
      </c>
      <c r="J677" s="24" t="n">
        <v>0.055</v>
      </c>
      <c r="K677" s="24" t="n">
        <v>8250</v>
      </c>
      <c r="L677" s="22" t="inlineStr">
        <is>
          <t>GT Retail</t>
        </is>
      </c>
      <c r="M677" s="24" t="n">
        <v>453.75</v>
      </c>
      <c r="N677" s="22" t="inlineStr">
        <is>
          <t>Category A</t>
        </is>
      </c>
      <c r="O677" s="22" t="inlineStr">
        <is>
          <t>Purnea</t>
        </is>
      </c>
      <c r="P677" s="22" t="inlineStr">
        <is>
          <t>Value Added</t>
        </is>
      </c>
      <c r="Q677" s="22" t="inlineStr">
        <is>
          <t>Roasted &amp; Flavoured Makhana</t>
        </is>
      </c>
      <c r="R677" s="25">
        <f>IF(Config!$B$4&gt;0,M677/Config!$B$4,0)</f>
        <v/>
      </c>
      <c r="S677" s="25">
        <f>IF(Config!$B$4&gt;0,K677/Config!$B$4,0)</f>
        <v/>
      </c>
      <c r="T677" s="25">
        <f>R677*Config!$B$7</f>
        <v/>
      </c>
      <c r="U677" s="25">
        <f>S677*Config!$B$7</f>
        <v/>
      </c>
      <c r="V677" s="25" t="n">
        <v>102.03</v>
      </c>
      <c r="W677" s="25" t="n">
        <v>1855</v>
      </c>
      <c r="X677" s="26">
        <f>IF(T677&gt;0,V677/T677,0)</f>
        <v/>
      </c>
      <c r="Y677" s="26">
        <f>IF(U677&gt;0,W677/U677,0)</f>
        <v/>
      </c>
      <c r="Z677" s="25">
        <f>T677-V677</f>
        <v/>
      </c>
      <c r="AA677" s="25">
        <f>U677-W677</f>
        <v/>
      </c>
      <c r="AB677" s="25">
        <f>IF(Config!$B$7&gt;0,(V677/Config!$B$7)*Config!$B$4,0)</f>
        <v/>
      </c>
      <c r="AC677" s="25">
        <f>IF(Config!$B$7&gt;0,(W677/Config!$B$7)*Config!$B$4,0)</f>
        <v/>
      </c>
    </row>
    <row r="678" hidden="1" outlineLevel="1">
      <c r="A678" s="22" t="inlineStr"/>
      <c r="B678" s="22" t="inlineStr"/>
      <c r="C678" s="22" t="inlineStr"/>
      <c r="D678" s="22" t="inlineStr"/>
      <c r="E678" s="22" t="inlineStr">
        <is>
          <t>Makhana_7-2993</t>
        </is>
      </c>
      <c r="F678" s="22" t="inlineStr"/>
      <c r="G678" s="22" t="inlineStr">
        <is>
          <t>Makhana</t>
        </is>
      </c>
      <c r="H678" s="22" t="inlineStr">
        <is>
          <t>Roasted &amp; Flavoured Minty Pudina Makhana Farmley Jar 55 g</t>
        </is>
      </c>
      <c r="I678" s="22" t="inlineStr"/>
      <c r="J678" s="24" t="n">
        <v>0</v>
      </c>
      <c r="K678" s="24" t="n">
        <v>0</v>
      </c>
      <c r="L678" s="22" t="inlineStr">
        <is>
          <t>CPC - C P C Master Canteen -Khargone -Madhya Pradesh -451115</t>
        </is>
      </c>
      <c r="M678" s="24" t="n">
        <v>0</v>
      </c>
      <c r="N678" s="22" t="inlineStr">
        <is>
          <t>CPC KPKB</t>
        </is>
      </c>
      <c r="O678" s="22" t="inlineStr">
        <is>
          <t>Purnea</t>
        </is>
      </c>
      <c r="P678" s="22" t="inlineStr"/>
      <c r="Q678" s="22" t="inlineStr">
        <is>
          <t>Roasted &amp; Flavoured Makhana</t>
        </is>
      </c>
      <c r="R678" s="25">
        <f>IF(Config!$B$4&gt;0,M678/Config!$B$4,0)</f>
        <v/>
      </c>
      <c r="S678" s="25">
        <f>IF(Config!$B$4&gt;0,K678/Config!$B$4,0)</f>
        <v/>
      </c>
      <c r="T678" s="25">
        <f>R678*Config!$B$7</f>
        <v/>
      </c>
      <c r="U678" s="25">
        <f>S678*Config!$B$7</f>
        <v/>
      </c>
      <c r="V678" s="25" t="n">
        <v>3.85</v>
      </c>
      <c r="W678" s="25" t="n">
        <v>70</v>
      </c>
      <c r="X678" s="26">
        <f>IF(T678&gt;0,V678/T678,0)</f>
        <v/>
      </c>
      <c r="Y678" s="26">
        <f>IF(U678&gt;0,W678/U678,0)</f>
        <v/>
      </c>
      <c r="Z678" s="25">
        <f>T678-V678</f>
        <v/>
      </c>
      <c r="AA678" s="25">
        <f>U678-W678</f>
        <v/>
      </c>
      <c r="AB678" s="25">
        <f>IF(Config!$B$7&gt;0,(V678/Config!$B$7)*Config!$B$4,0)</f>
        <v/>
      </c>
      <c r="AC678" s="25">
        <f>IF(Config!$B$7&gt;0,(W678/Config!$B$7)*Config!$B$4,0)</f>
        <v/>
      </c>
    </row>
    <row r="679" hidden="1" outlineLevel="1">
      <c r="A679" s="22" t="inlineStr"/>
      <c r="B679" s="22" t="inlineStr"/>
      <c r="C679" s="22" t="inlineStr"/>
      <c r="D679" s="22" t="inlineStr"/>
      <c r="E679" s="22" t="inlineStr">
        <is>
          <t>Makhana_7-2993</t>
        </is>
      </c>
      <c r="F679" s="22" t="inlineStr"/>
      <c r="G679" s="22" t="inlineStr">
        <is>
          <t>Makhana</t>
        </is>
      </c>
      <c r="H679" s="22" t="inlineStr">
        <is>
          <t>Roasted &amp; Flavoured Minty Pudina Makhana Farmley Jar 55 g</t>
        </is>
      </c>
      <c r="I679" s="22" t="inlineStr"/>
      <c r="J679" s="24" t="n">
        <v>0</v>
      </c>
      <c r="K679" s="24" t="n">
        <v>0</v>
      </c>
      <c r="L679" s="22" t="inlineStr">
        <is>
          <t>CPC - Canteen Officer Master Canteen Frontier HQR SSB Lucknow</t>
        </is>
      </c>
      <c r="M679" s="24" t="n">
        <v>0</v>
      </c>
      <c r="N679" s="22" t="inlineStr">
        <is>
          <t>CPC KPKB</t>
        </is>
      </c>
      <c r="O679" s="22" t="inlineStr">
        <is>
          <t>Purnea</t>
        </is>
      </c>
      <c r="P679" s="22" t="inlineStr"/>
      <c r="Q679" s="22" t="inlineStr">
        <is>
          <t>Roasted &amp; Flavoured Makhana</t>
        </is>
      </c>
      <c r="R679" s="25">
        <f>IF(Config!$B$4&gt;0,M679/Config!$B$4,0)</f>
        <v/>
      </c>
      <c r="S679" s="25">
        <f>IF(Config!$B$4&gt;0,K679/Config!$B$4,0)</f>
        <v/>
      </c>
      <c r="T679" s="25">
        <f>R679*Config!$B$7</f>
        <v/>
      </c>
      <c r="U679" s="25">
        <f>S679*Config!$B$7</f>
        <v/>
      </c>
      <c r="V679" s="25" t="n">
        <v>3.85</v>
      </c>
      <c r="W679" s="25" t="n">
        <v>70</v>
      </c>
      <c r="X679" s="26">
        <f>IF(T679&gt;0,V679/T679,0)</f>
        <v/>
      </c>
      <c r="Y679" s="26">
        <f>IF(U679&gt;0,W679/U679,0)</f>
        <v/>
      </c>
      <c r="Z679" s="25">
        <f>T679-V679</f>
        <v/>
      </c>
      <c r="AA679" s="25">
        <f>U679-W679</f>
        <v/>
      </c>
      <c r="AB679" s="25">
        <f>IF(Config!$B$7&gt;0,(V679/Config!$B$7)*Config!$B$4,0)</f>
        <v/>
      </c>
      <c r="AC679" s="25">
        <f>IF(Config!$B$7&gt;0,(W679/Config!$B$7)*Config!$B$4,0)</f>
        <v/>
      </c>
    </row>
    <row r="680" hidden="1" outlineLevel="1">
      <c r="A680" s="22" t="inlineStr"/>
      <c r="B680" s="22" t="inlineStr"/>
      <c r="C680" s="22" t="inlineStr"/>
      <c r="D680" s="22" t="inlineStr"/>
      <c r="E680" s="22" t="inlineStr">
        <is>
          <t>Makhana_7-2993</t>
        </is>
      </c>
      <c r="F680" s="22" t="inlineStr"/>
      <c r="G680" s="22" t="inlineStr">
        <is>
          <t>Makhana</t>
        </is>
      </c>
      <c r="H680" s="22" t="inlineStr">
        <is>
          <t>Roasted &amp; Flavoured Minty Pudina Makhana Farmley Jar 55 g</t>
        </is>
      </c>
      <c r="I680" s="22" t="inlineStr"/>
      <c r="J680" s="24" t="n">
        <v>0</v>
      </c>
      <c r="K680" s="24" t="n">
        <v>0</v>
      </c>
      <c r="L680" s="22" t="inlineStr">
        <is>
          <t>CPC - Kendriya Police Kalyan Bhandar - HP</t>
        </is>
      </c>
      <c r="M680" s="24" t="n">
        <v>0</v>
      </c>
      <c r="N680" s="22" t="inlineStr">
        <is>
          <t>CPC KPKB</t>
        </is>
      </c>
      <c r="O680" s="22" t="inlineStr">
        <is>
          <t>Purnea</t>
        </is>
      </c>
      <c r="P680" s="22" t="inlineStr"/>
      <c r="Q680" s="22" t="inlineStr">
        <is>
          <t>Roasted &amp; Flavoured Makhana</t>
        </is>
      </c>
      <c r="R680" s="25">
        <f>IF(Config!$B$4&gt;0,M680/Config!$B$4,0)</f>
        <v/>
      </c>
      <c r="S680" s="25">
        <f>IF(Config!$B$4&gt;0,K680/Config!$B$4,0)</f>
        <v/>
      </c>
      <c r="T680" s="25">
        <f>R680*Config!$B$7</f>
        <v/>
      </c>
      <c r="U680" s="25">
        <f>S680*Config!$B$7</f>
        <v/>
      </c>
      <c r="V680" s="25" t="n">
        <v>3.85</v>
      </c>
      <c r="W680" s="25" t="n">
        <v>70</v>
      </c>
      <c r="X680" s="26">
        <f>IF(T680&gt;0,V680/T680,0)</f>
        <v/>
      </c>
      <c r="Y680" s="26">
        <f>IF(U680&gt;0,W680/U680,0)</f>
        <v/>
      </c>
      <c r="Z680" s="25">
        <f>T680-V680</f>
        <v/>
      </c>
      <c r="AA680" s="25">
        <f>U680-W680</f>
        <v/>
      </c>
      <c r="AB680" s="25">
        <f>IF(Config!$B$7&gt;0,(V680/Config!$B$7)*Config!$B$4,0)</f>
        <v/>
      </c>
      <c r="AC680" s="25">
        <f>IF(Config!$B$7&gt;0,(W680/Config!$B$7)*Config!$B$4,0)</f>
        <v/>
      </c>
    </row>
    <row r="681" hidden="1" outlineLevel="1">
      <c r="A681" s="22" t="inlineStr"/>
      <c r="B681" s="22" t="inlineStr"/>
      <c r="C681" s="22" t="inlineStr"/>
      <c r="D681" s="22" t="inlineStr"/>
      <c r="E681" s="22" t="inlineStr">
        <is>
          <t>Makhana_7-2993</t>
        </is>
      </c>
      <c r="F681" s="22" t="inlineStr"/>
      <c r="G681" s="22" t="inlineStr">
        <is>
          <t>Makhana</t>
        </is>
      </c>
      <c r="H681" s="22" t="inlineStr">
        <is>
          <t>Roasted &amp; Flavoured Minty Pudina Makhana Farmley Jar 55 g</t>
        </is>
      </c>
      <c r="I681" s="22" t="inlineStr"/>
      <c r="J681" s="24" t="n">
        <v>0</v>
      </c>
      <c r="K681" s="24" t="n">
        <v>0</v>
      </c>
      <c r="L681" s="22" t="inlineStr">
        <is>
          <t>CPC -Master Bhandar TPT Bn Itbp</t>
        </is>
      </c>
      <c r="M681" s="24" t="n">
        <v>0</v>
      </c>
      <c r="N681" s="22" t="inlineStr">
        <is>
          <t>CPC KPKB</t>
        </is>
      </c>
      <c r="O681" s="22" t="inlineStr">
        <is>
          <t>Purnea</t>
        </is>
      </c>
      <c r="P681" s="22" t="inlineStr"/>
      <c r="Q681" s="22" t="inlineStr">
        <is>
          <t>Roasted &amp; Flavoured Makhana</t>
        </is>
      </c>
      <c r="R681" s="25">
        <f>IF(Config!$B$4&gt;0,M681/Config!$B$4,0)</f>
        <v/>
      </c>
      <c r="S681" s="25">
        <f>IF(Config!$B$4&gt;0,K681/Config!$B$4,0)</f>
        <v/>
      </c>
      <c r="T681" s="25">
        <f>R681*Config!$B$7</f>
        <v/>
      </c>
      <c r="U681" s="25">
        <f>S681*Config!$B$7</f>
        <v/>
      </c>
      <c r="V681" s="25" t="n">
        <v>7.7</v>
      </c>
      <c r="W681" s="25" t="n">
        <v>140</v>
      </c>
      <c r="X681" s="26">
        <f>IF(T681&gt;0,V681/T681,0)</f>
        <v/>
      </c>
      <c r="Y681" s="26">
        <f>IF(U681&gt;0,W681/U681,0)</f>
        <v/>
      </c>
      <c r="Z681" s="25">
        <f>T681-V681</f>
        <v/>
      </c>
      <c r="AA681" s="25">
        <f>U681-W681</f>
        <v/>
      </c>
      <c r="AB681" s="25">
        <f>IF(Config!$B$7&gt;0,(V681/Config!$B$7)*Config!$B$4,0)</f>
        <v/>
      </c>
      <c r="AC681" s="25">
        <f>IF(Config!$B$7&gt;0,(W681/Config!$B$7)*Config!$B$4,0)</f>
        <v/>
      </c>
    </row>
    <row r="682" hidden="1" outlineLevel="1">
      <c r="A682" s="22" t="inlineStr"/>
      <c r="B682" s="22" t="inlineStr"/>
      <c r="C682" s="22" t="inlineStr"/>
      <c r="D682" s="22" t="inlineStr"/>
      <c r="E682" s="22" t="inlineStr">
        <is>
          <t>Makhana_7-2993</t>
        </is>
      </c>
      <c r="F682" s="22" t="inlineStr"/>
      <c r="G682" s="22" t="inlineStr">
        <is>
          <t>Makhana</t>
        </is>
      </c>
      <c r="H682" s="22" t="inlineStr">
        <is>
          <t>Roasted &amp; Flavoured Minty Pudina Makhana Farmley Jar 55 g</t>
        </is>
      </c>
      <c r="I682" s="22" t="inlineStr"/>
      <c r="J682" s="24" t="n">
        <v>0</v>
      </c>
      <c r="K682" s="24" t="n">
        <v>0</v>
      </c>
      <c r="L682" s="22" t="inlineStr">
        <is>
          <t>CPC-Chairman Master Canteen - 1</t>
        </is>
      </c>
      <c r="M682" s="24" t="n">
        <v>0</v>
      </c>
      <c r="N682" s="22" t="inlineStr">
        <is>
          <t>CPC KPKB</t>
        </is>
      </c>
      <c r="O682" s="22" t="inlineStr">
        <is>
          <t>Purnea</t>
        </is>
      </c>
      <c r="P682" s="22" t="inlineStr"/>
      <c r="Q682" s="22" t="inlineStr">
        <is>
          <t>Roasted &amp; Flavoured Makhana</t>
        </is>
      </c>
      <c r="R682" s="25">
        <f>IF(Config!$B$4&gt;0,M682/Config!$B$4,0)</f>
        <v/>
      </c>
      <c r="S682" s="25">
        <f>IF(Config!$B$4&gt;0,K682/Config!$B$4,0)</f>
        <v/>
      </c>
      <c r="T682" s="25">
        <f>R682*Config!$B$7</f>
        <v/>
      </c>
      <c r="U682" s="25">
        <f>S682*Config!$B$7</f>
        <v/>
      </c>
      <c r="V682" s="25" t="n">
        <v>1.93</v>
      </c>
      <c r="W682" s="25" t="n">
        <v>35</v>
      </c>
      <c r="X682" s="26">
        <f>IF(T682&gt;0,V682/T682,0)</f>
        <v/>
      </c>
      <c r="Y682" s="26">
        <f>IF(U682&gt;0,W682/U682,0)</f>
        <v/>
      </c>
      <c r="Z682" s="25">
        <f>T682-V682</f>
        <v/>
      </c>
      <c r="AA682" s="25">
        <f>U682-W682</f>
        <v/>
      </c>
      <c r="AB682" s="25">
        <f>IF(Config!$B$7&gt;0,(V682/Config!$B$7)*Config!$B$4,0)</f>
        <v/>
      </c>
      <c r="AC682" s="25">
        <f>IF(Config!$B$7&gt;0,(W682/Config!$B$7)*Config!$B$4,0)</f>
        <v/>
      </c>
    </row>
    <row r="683" hidden="1" outlineLevel="1">
      <c r="A683" s="22" t="inlineStr"/>
      <c r="B683" s="22" t="inlineStr"/>
      <c r="C683" s="22" t="inlineStr"/>
      <c r="D683" s="22" t="inlineStr"/>
      <c r="E683" s="22" t="inlineStr">
        <is>
          <t>Makhana_7-2993</t>
        </is>
      </c>
      <c r="F683" s="22" t="inlineStr"/>
      <c r="G683" s="22" t="inlineStr">
        <is>
          <t>Makhana</t>
        </is>
      </c>
      <c r="H683" s="22" t="inlineStr">
        <is>
          <t>Roasted &amp; Flavoured Minty Pudina Makhana Farmley Jar 55 g</t>
        </is>
      </c>
      <c r="I683" s="22" t="inlineStr"/>
      <c r="J683" s="24" t="n">
        <v>0</v>
      </c>
      <c r="K683" s="24" t="n">
        <v>0</v>
      </c>
      <c r="L683" s="22" t="inlineStr">
        <is>
          <t>Master Bhandar (Kpkb) Gc CRPF Rangareddy</t>
        </is>
      </c>
      <c r="M683" s="24" t="n">
        <v>0</v>
      </c>
      <c r="N683" s="22" t="inlineStr">
        <is>
          <t>CPC KPKB</t>
        </is>
      </c>
      <c r="O683" s="22" t="inlineStr">
        <is>
          <t>Purnea</t>
        </is>
      </c>
      <c r="P683" s="22" t="inlineStr"/>
      <c r="Q683" s="22" t="inlineStr">
        <is>
          <t>Roasted &amp; Flavoured Makhana</t>
        </is>
      </c>
      <c r="R683" s="25">
        <f>IF(Config!$B$4&gt;0,M683/Config!$B$4,0)</f>
        <v/>
      </c>
      <c r="S683" s="25">
        <f>IF(Config!$B$4&gt;0,K683/Config!$B$4,0)</f>
        <v/>
      </c>
      <c r="T683" s="25">
        <f>R683*Config!$B$7</f>
        <v/>
      </c>
      <c r="U683" s="25">
        <f>S683*Config!$B$7</f>
        <v/>
      </c>
      <c r="V683" s="25" t="n">
        <v>1.93</v>
      </c>
      <c r="W683" s="25" t="n">
        <v>35</v>
      </c>
      <c r="X683" s="26">
        <f>IF(T683&gt;0,V683/T683,0)</f>
        <v/>
      </c>
      <c r="Y683" s="26">
        <f>IF(U683&gt;0,W683/U683,0)</f>
        <v/>
      </c>
      <c r="Z683" s="25">
        <f>T683-V683</f>
        <v/>
      </c>
      <c r="AA683" s="25">
        <f>U683-W683</f>
        <v/>
      </c>
      <c r="AB683" s="25">
        <f>IF(Config!$B$7&gt;0,(V683/Config!$B$7)*Config!$B$4,0)</f>
        <v/>
      </c>
      <c r="AC683" s="25">
        <f>IF(Config!$B$7&gt;0,(W683/Config!$B$7)*Config!$B$4,0)</f>
        <v/>
      </c>
    </row>
    <row r="684" hidden="1" outlineLevel="1">
      <c r="A684" s="22" t="inlineStr"/>
      <c r="B684" s="22" t="inlineStr"/>
      <c r="C684" s="22" t="inlineStr"/>
      <c r="D684" s="22" t="inlineStr"/>
      <c r="E684" s="22" t="inlineStr">
        <is>
          <t>Makhana_7-2993</t>
        </is>
      </c>
      <c r="F684" s="22" t="inlineStr"/>
      <c r="G684" s="22" t="inlineStr">
        <is>
          <t>Makhana</t>
        </is>
      </c>
      <c r="H684" s="22" t="inlineStr">
        <is>
          <t>Roasted &amp; Flavoured Minty Pudina Makhana Farmley Jar 55 g</t>
        </is>
      </c>
      <c r="I684" s="22" t="inlineStr"/>
      <c r="J684" s="24" t="n">
        <v>0</v>
      </c>
      <c r="K684" s="24" t="n">
        <v>0</v>
      </c>
      <c r="L684" s="22" t="inlineStr">
        <is>
          <t>Balrup One Company Limited</t>
        </is>
      </c>
      <c r="M684" s="24" t="n">
        <v>0</v>
      </c>
      <c r="N684" s="22" t="inlineStr">
        <is>
          <t>Thailand</t>
        </is>
      </c>
      <c r="O684" s="22" t="inlineStr">
        <is>
          <t>Purnea</t>
        </is>
      </c>
      <c r="P684" s="22" t="inlineStr"/>
      <c r="Q684" s="22" t="inlineStr">
        <is>
          <t>Roasted &amp; Flavoured Makhana</t>
        </is>
      </c>
      <c r="R684" s="25">
        <f>IF(Config!$B$4&gt;0,M684/Config!$B$4,0)</f>
        <v/>
      </c>
      <c r="S684" s="25">
        <f>IF(Config!$B$4&gt;0,K684/Config!$B$4,0)</f>
        <v/>
      </c>
      <c r="T684" s="25">
        <f>R684*Config!$B$7</f>
        <v/>
      </c>
      <c r="U684" s="25">
        <f>S684*Config!$B$7</f>
        <v/>
      </c>
      <c r="V684" s="25" t="n">
        <v>3.85</v>
      </c>
      <c r="W684" s="25" t="n">
        <v>70</v>
      </c>
      <c r="X684" s="26">
        <f>IF(T684&gt;0,V684/T684,0)</f>
        <v/>
      </c>
      <c r="Y684" s="26">
        <f>IF(U684&gt;0,W684/U684,0)</f>
        <v/>
      </c>
      <c r="Z684" s="25">
        <f>T684-V684</f>
        <v/>
      </c>
      <c r="AA684" s="25">
        <f>U684-W684</f>
        <v/>
      </c>
      <c r="AB684" s="25">
        <f>IF(Config!$B$7&gt;0,(V684/Config!$B$7)*Config!$B$4,0)</f>
        <v/>
      </c>
      <c r="AC684" s="25">
        <f>IF(Config!$B$7&gt;0,(W684/Config!$B$7)*Config!$B$4,0)</f>
        <v/>
      </c>
    </row>
    <row r="685">
      <c r="A685" s="17" t="inlineStr">
        <is>
          <t>May</t>
        </is>
      </c>
      <c r="B685" s="17" t="n">
        <v>2026</v>
      </c>
      <c r="C685" s="17" t="inlineStr">
        <is>
          <t>29-04-2026</t>
        </is>
      </c>
      <c r="D685" s="18" t="n">
        <v>0.4706828703703704</v>
      </c>
      <c r="E685" s="17" t="inlineStr">
        <is>
          <t>Makhana_7-2997</t>
        </is>
      </c>
      <c r="F685" s="17" t="inlineStr">
        <is>
          <t>FG</t>
        </is>
      </c>
      <c r="G685" s="17" t="inlineStr">
        <is>
          <t>Roasted &amp; Flavoured Makhana</t>
        </is>
      </c>
      <c r="H685" s="17" t="inlineStr">
        <is>
          <t>Roasted &amp; Flavoured Achaari Makhana Farmley Jar 55 g</t>
        </is>
      </c>
      <c r="I685" s="17" t="inlineStr">
        <is>
          <t>Prasadam Roasted Makhana</t>
        </is>
      </c>
      <c r="J685" s="19" t="n">
        <v>0.055</v>
      </c>
      <c r="K685" s="19" t="n">
        <v>13588</v>
      </c>
      <c r="L685" s="17" t="inlineStr">
        <is>
          <t>8 Customers</t>
        </is>
      </c>
      <c r="M685" s="19" t="n">
        <v>747.34</v>
      </c>
      <c r="N685" s="17" t="inlineStr">
        <is>
          <t>Multiple</t>
        </is>
      </c>
      <c r="O685" s="17" t="inlineStr">
        <is>
          <t>Purnea</t>
        </is>
      </c>
      <c r="P685" s="17" t="inlineStr">
        <is>
          <t>Value Added</t>
        </is>
      </c>
      <c r="Q685" s="17" t="inlineStr">
        <is>
          <t>Roasted &amp; Flavoured Makhana</t>
        </is>
      </c>
      <c r="R685" s="20">
        <f>IF(Config!$B$4&gt;0,M685/Config!$B$4,0)</f>
        <v/>
      </c>
      <c r="S685" s="20">
        <f>IF(Config!$B$4&gt;0,K685/Config!$B$4,0)</f>
        <v/>
      </c>
      <c r="T685" s="20">
        <f>R685*Config!$B$7</f>
        <v/>
      </c>
      <c r="U685" s="20">
        <f>S685*Config!$B$7</f>
        <v/>
      </c>
      <c r="V685" s="20" t="n">
        <v>254.1</v>
      </c>
      <c r="W685" s="20" t="n">
        <v>4620</v>
      </c>
      <c r="X685" s="21">
        <f>IF(T685&gt;0,V685/T685,0)</f>
        <v/>
      </c>
      <c r="Y685" s="21">
        <f>IF(U685&gt;0,W685/U685,0)</f>
        <v/>
      </c>
      <c r="Z685" s="20">
        <f>T685-V685</f>
        <v/>
      </c>
      <c r="AA685" s="20">
        <f>U685-W685</f>
        <v/>
      </c>
      <c r="AB685" s="20">
        <f>IF(Config!$B$7&gt;0,(V685/Config!$B$7)*Config!$B$4,0)</f>
        <v/>
      </c>
      <c r="AC685" s="20">
        <f>IF(Config!$B$7&gt;0,(W685/Config!$B$7)*Config!$B$4,0)</f>
        <v/>
      </c>
    </row>
    <row r="686" hidden="1" outlineLevel="1">
      <c r="A686" s="22" t="inlineStr">
        <is>
          <t>May</t>
        </is>
      </c>
      <c r="B686" s="22" t="n">
        <v>2026</v>
      </c>
      <c r="C686" s="22" t="inlineStr">
        <is>
          <t>29-04-2026</t>
        </is>
      </c>
      <c r="D686" s="23" t="n">
        <v>0.4706828703703704</v>
      </c>
      <c r="E686" s="22" t="inlineStr">
        <is>
          <t>Makhana_7-2997</t>
        </is>
      </c>
      <c r="F686" s="22" t="inlineStr">
        <is>
          <t>FG</t>
        </is>
      </c>
      <c r="G686" s="22" t="inlineStr">
        <is>
          <t>Roasted &amp; Flavoured Makhana</t>
        </is>
      </c>
      <c r="H686" s="22" t="inlineStr">
        <is>
          <t>Roasted &amp; Flavoured Achaari Makhana Farmley Jar 55 g</t>
        </is>
      </c>
      <c r="I686" s="22" t="inlineStr">
        <is>
          <t>Prasadam Roasted Makhana</t>
        </is>
      </c>
      <c r="J686" s="24" t="n">
        <v>0.055</v>
      </c>
      <c r="K686" s="24" t="n">
        <v>1050</v>
      </c>
      <c r="L686" s="22" t="inlineStr">
        <is>
          <t>CPC KPKB</t>
        </is>
      </c>
      <c r="M686" s="24" t="n">
        <v>57.75</v>
      </c>
      <c r="N686" s="22" t="inlineStr">
        <is>
          <t>CPC</t>
        </is>
      </c>
      <c r="O686" s="22" t="inlineStr">
        <is>
          <t>Purnea</t>
        </is>
      </c>
      <c r="P686" s="22" t="inlineStr">
        <is>
          <t>Value Added</t>
        </is>
      </c>
      <c r="Q686" s="22" t="inlineStr">
        <is>
          <t>Roasted &amp; Flavoured Makhana</t>
        </is>
      </c>
      <c r="R686" s="25">
        <f>IF(Config!$B$4&gt;0,M686/Config!$B$4,0)</f>
        <v/>
      </c>
      <c r="S686" s="25">
        <f>IF(Config!$B$4&gt;0,K686/Config!$B$4,0)</f>
        <v/>
      </c>
      <c r="T686" s="25">
        <f>R686*Config!$B$7</f>
        <v/>
      </c>
      <c r="U686" s="25">
        <f>S686*Config!$B$7</f>
        <v/>
      </c>
      <c r="V686" s="25" t="n">
        <v>0</v>
      </c>
      <c r="W686" s="25" t="n">
        <v>0</v>
      </c>
      <c r="X686" s="26">
        <f>IF(T686&gt;0,V686/T686,0)</f>
        <v/>
      </c>
      <c r="Y686" s="26">
        <f>IF(U686&gt;0,W686/U686,0)</f>
        <v/>
      </c>
      <c r="Z686" s="25">
        <f>T686-V686</f>
        <v/>
      </c>
      <c r="AA686" s="25">
        <f>U686-W686</f>
        <v/>
      </c>
      <c r="AB686" s="25">
        <f>IF(Config!$B$7&gt;0,(V686/Config!$B$7)*Config!$B$4,0)</f>
        <v/>
      </c>
      <c r="AC686" s="25">
        <f>IF(Config!$B$7&gt;0,(W686/Config!$B$7)*Config!$B$4,0)</f>
        <v/>
      </c>
    </row>
    <row r="687" hidden="1" outlineLevel="1">
      <c r="A687" s="22" t="inlineStr">
        <is>
          <t>May</t>
        </is>
      </c>
      <c r="B687" s="22" t="n">
        <v>2026</v>
      </c>
      <c r="C687" s="22" t="inlineStr">
        <is>
          <t>27-04-2026</t>
        </is>
      </c>
      <c r="D687" s="23" t="n">
        <v>0.8300231481481481</v>
      </c>
      <c r="E687" s="22" t="inlineStr">
        <is>
          <t>Makhana_7-2997</t>
        </is>
      </c>
      <c r="F687" s="22" t="inlineStr">
        <is>
          <t>FG</t>
        </is>
      </c>
      <c r="G687" s="22" t="inlineStr">
        <is>
          <t>Roasted &amp; Flavoured Makhana</t>
        </is>
      </c>
      <c r="H687" s="22" t="inlineStr">
        <is>
          <t>Roasted &amp; Flavoured Achaari Makhana Farmley Jar 55 g</t>
        </is>
      </c>
      <c r="I687" s="22" t="inlineStr">
        <is>
          <t>Prasadam Roasted Makhana</t>
        </is>
      </c>
      <c r="J687" s="24" t="n">
        <v>0.055</v>
      </c>
      <c r="K687" s="24" t="n">
        <v>8710</v>
      </c>
      <c r="L687" s="22" t="inlineStr">
        <is>
          <t>GT Retail</t>
        </is>
      </c>
      <c r="M687" s="24" t="n">
        <v>479.05</v>
      </c>
      <c r="N687" s="22" t="inlineStr">
        <is>
          <t>Category A</t>
        </is>
      </c>
      <c r="O687" s="22" t="inlineStr">
        <is>
          <t>Purnea</t>
        </is>
      </c>
      <c r="P687" s="22" t="inlineStr">
        <is>
          <t>Value Added</t>
        </is>
      </c>
      <c r="Q687" s="22" t="inlineStr">
        <is>
          <t>Roasted &amp; Flavoured Makhana</t>
        </is>
      </c>
      <c r="R687" s="25">
        <f>IF(Config!$B$4&gt;0,M687/Config!$B$4,0)</f>
        <v/>
      </c>
      <c r="S687" s="25">
        <f>IF(Config!$B$4&gt;0,K687/Config!$B$4,0)</f>
        <v/>
      </c>
      <c r="T687" s="25">
        <f>R687*Config!$B$7</f>
        <v/>
      </c>
      <c r="U687" s="25">
        <f>S687*Config!$B$7</f>
        <v/>
      </c>
      <c r="V687" s="25" t="n">
        <v>119.35</v>
      </c>
      <c r="W687" s="25" t="n">
        <v>2170</v>
      </c>
      <c r="X687" s="26">
        <f>IF(T687&gt;0,V687/T687,0)</f>
        <v/>
      </c>
      <c r="Y687" s="26">
        <f>IF(U687&gt;0,W687/U687,0)</f>
        <v/>
      </c>
      <c r="Z687" s="25">
        <f>T687-V687</f>
        <v/>
      </c>
      <c r="AA687" s="25">
        <f>U687-W687</f>
        <v/>
      </c>
      <c r="AB687" s="25">
        <f>IF(Config!$B$7&gt;0,(V687/Config!$B$7)*Config!$B$4,0)</f>
        <v/>
      </c>
      <c r="AC687" s="25">
        <f>IF(Config!$B$7&gt;0,(W687/Config!$B$7)*Config!$B$4,0)</f>
        <v/>
      </c>
    </row>
    <row r="688" hidden="1" outlineLevel="1">
      <c r="A688" s="22" t="inlineStr">
        <is>
          <t>May</t>
        </is>
      </c>
      <c r="B688" s="22" t="n">
        <v>2026</v>
      </c>
      <c r="C688" s="22" t="inlineStr">
        <is>
          <t>25-04-2026</t>
        </is>
      </c>
      <c r="D688" s="23" t="n">
        <v>0.7192708333333333</v>
      </c>
      <c r="E688" s="22" t="inlineStr">
        <is>
          <t>Makhana_7-2997</t>
        </is>
      </c>
      <c r="F688" s="22" t="inlineStr">
        <is>
          <t>FG</t>
        </is>
      </c>
      <c r="G688" s="22" t="inlineStr">
        <is>
          <t>Roasted &amp; Flavoured Makhana</t>
        </is>
      </c>
      <c r="H688" s="22" t="inlineStr">
        <is>
          <t>Roasted &amp; Flavoured Achaari Makhana Farmley Jar 55 g</t>
        </is>
      </c>
      <c r="I688" s="22" t="inlineStr">
        <is>
          <t>Prasadam Roasted Makhana</t>
        </is>
      </c>
      <c r="J688" s="24" t="n">
        <v>0.055</v>
      </c>
      <c r="K688" s="24" t="n">
        <v>2828</v>
      </c>
      <c r="L688" s="22" t="inlineStr">
        <is>
          <t>Blink Commerce Private Limited</t>
        </is>
      </c>
      <c r="M688" s="24" t="n">
        <v>155.54</v>
      </c>
      <c r="N688" s="22" t="inlineStr">
        <is>
          <t>Quick Commerce</t>
        </is>
      </c>
      <c r="O688" s="22" t="inlineStr">
        <is>
          <t>Purnea</t>
        </is>
      </c>
      <c r="P688" s="22" t="inlineStr">
        <is>
          <t>Value Added</t>
        </is>
      </c>
      <c r="Q688" s="22" t="inlineStr">
        <is>
          <t>Roasted &amp; Flavoured Makhana</t>
        </is>
      </c>
      <c r="R688" s="25">
        <f>IF(Config!$B$4&gt;0,M688/Config!$B$4,0)</f>
        <v/>
      </c>
      <c r="S688" s="25">
        <f>IF(Config!$B$4&gt;0,K688/Config!$B$4,0)</f>
        <v/>
      </c>
      <c r="T688" s="25">
        <f>R688*Config!$B$7</f>
        <v/>
      </c>
      <c r="U688" s="25">
        <f>S688*Config!$B$7</f>
        <v/>
      </c>
      <c r="V688" s="25" t="n">
        <v>107.8</v>
      </c>
      <c r="W688" s="25" t="n">
        <v>1960</v>
      </c>
      <c r="X688" s="26">
        <f>IF(T688&gt;0,V688/T688,0)</f>
        <v/>
      </c>
      <c r="Y688" s="26">
        <f>IF(U688&gt;0,W688/U688,0)</f>
        <v/>
      </c>
      <c r="Z688" s="25">
        <f>T688-V688</f>
        <v/>
      </c>
      <c r="AA688" s="25">
        <f>U688-W688</f>
        <v/>
      </c>
      <c r="AB688" s="25">
        <f>IF(Config!$B$7&gt;0,(V688/Config!$B$7)*Config!$B$4,0)</f>
        <v/>
      </c>
      <c r="AC688" s="25">
        <f>IF(Config!$B$7&gt;0,(W688/Config!$B$7)*Config!$B$4,0)</f>
        <v/>
      </c>
    </row>
    <row r="689" hidden="1" outlineLevel="1">
      <c r="A689" s="22" t="inlineStr">
        <is>
          <t>May</t>
        </is>
      </c>
      <c r="B689" s="22" t="n">
        <v>2026</v>
      </c>
      <c r="C689" s="22" t="inlineStr">
        <is>
          <t>25-04-2026</t>
        </is>
      </c>
      <c r="D689" s="23" t="n">
        <v>0.719375</v>
      </c>
      <c r="E689" s="22" t="inlineStr">
        <is>
          <t>Makhana_7-2997</t>
        </is>
      </c>
      <c r="F689" s="22" t="inlineStr">
        <is>
          <t>FG</t>
        </is>
      </c>
      <c r="G689" s="22" t="inlineStr">
        <is>
          <t>Roasted &amp; Flavoured Makhana</t>
        </is>
      </c>
      <c r="H689" s="22" t="inlineStr">
        <is>
          <t>Roasted &amp; Flavoured Achaari Makhana Farmley Jar 55 g</t>
        </is>
      </c>
      <c r="I689" s="22" t="inlineStr">
        <is>
          <t>Prasadam Roasted Makhana</t>
        </is>
      </c>
      <c r="J689" s="24" t="n">
        <v>0.055</v>
      </c>
      <c r="K689" s="24" t="n">
        <v>1000</v>
      </c>
      <c r="L689" s="22" t="inlineStr">
        <is>
          <t>Zepto Limited</t>
        </is>
      </c>
      <c r="M689" s="24" t="n">
        <v>55</v>
      </c>
      <c r="N689" s="22" t="inlineStr">
        <is>
          <t>Quick Commerce</t>
        </is>
      </c>
      <c r="O689" s="22" t="inlineStr">
        <is>
          <t>Purnea</t>
        </is>
      </c>
      <c r="P689" s="22" t="inlineStr">
        <is>
          <t>Value Added</t>
        </is>
      </c>
      <c r="Q689" s="22" t="inlineStr">
        <is>
          <t>Roasted &amp; Flavoured Makhana</t>
        </is>
      </c>
      <c r="R689" s="25">
        <f>IF(Config!$B$4&gt;0,M689/Config!$B$4,0)</f>
        <v/>
      </c>
      <c r="S689" s="25">
        <f>IF(Config!$B$4&gt;0,K689/Config!$B$4,0)</f>
        <v/>
      </c>
      <c r="T689" s="25">
        <f>R689*Config!$B$7</f>
        <v/>
      </c>
      <c r="U689" s="25">
        <f>S689*Config!$B$7</f>
        <v/>
      </c>
      <c r="V689" s="25" t="n">
        <v>9.619999999999999</v>
      </c>
      <c r="W689" s="25" t="n">
        <v>175</v>
      </c>
      <c r="X689" s="26">
        <f>IF(T689&gt;0,V689/T689,0)</f>
        <v/>
      </c>
      <c r="Y689" s="26">
        <f>IF(U689&gt;0,W689/U689,0)</f>
        <v/>
      </c>
      <c r="Z689" s="25">
        <f>T689-V689</f>
        <v/>
      </c>
      <c r="AA689" s="25">
        <f>U689-W689</f>
        <v/>
      </c>
      <c r="AB689" s="25">
        <f>IF(Config!$B$7&gt;0,(V689/Config!$B$7)*Config!$B$4,0)</f>
        <v/>
      </c>
      <c r="AC689" s="25">
        <f>IF(Config!$B$7&gt;0,(W689/Config!$B$7)*Config!$B$4,0)</f>
        <v/>
      </c>
    </row>
    <row r="690" hidden="1" outlineLevel="1">
      <c r="A690" s="22" t="inlineStr"/>
      <c r="B690" s="22" t="inlineStr"/>
      <c r="C690" s="22" t="inlineStr"/>
      <c r="D690" s="22" t="inlineStr"/>
      <c r="E690" s="22" t="inlineStr">
        <is>
          <t>Makhana_7-2997</t>
        </is>
      </c>
      <c r="F690" s="22" t="inlineStr"/>
      <c r="G690" s="22" t="inlineStr">
        <is>
          <t>Makhana</t>
        </is>
      </c>
      <c r="H690" s="22" t="inlineStr">
        <is>
          <t>Roasted &amp; Flavoured Achaari Makhana Farmley Jar 55 g</t>
        </is>
      </c>
      <c r="I690" s="22" t="inlineStr"/>
      <c r="J690" s="24" t="n">
        <v>0</v>
      </c>
      <c r="K690" s="24" t="n">
        <v>0</v>
      </c>
      <c r="L690" s="22" t="inlineStr">
        <is>
          <t>CPC - Canteen Officer Master Canteen Frontier HQR SSB Lucknow</t>
        </is>
      </c>
      <c r="M690" s="24" t="n">
        <v>0</v>
      </c>
      <c r="N690" s="22" t="inlineStr">
        <is>
          <t>CPC KPKB</t>
        </is>
      </c>
      <c r="O690" s="22" t="inlineStr">
        <is>
          <t>Purnea</t>
        </is>
      </c>
      <c r="P690" s="22" t="inlineStr"/>
      <c r="Q690" s="22" t="inlineStr">
        <is>
          <t>Roasted &amp; Flavoured Makhana</t>
        </is>
      </c>
      <c r="R690" s="25">
        <f>IF(Config!$B$4&gt;0,M690/Config!$B$4,0)</f>
        <v/>
      </c>
      <c r="S690" s="25">
        <f>IF(Config!$B$4&gt;0,K690/Config!$B$4,0)</f>
        <v/>
      </c>
      <c r="T690" s="25">
        <f>R690*Config!$B$7</f>
        <v/>
      </c>
      <c r="U690" s="25">
        <f>S690*Config!$B$7</f>
        <v/>
      </c>
      <c r="V690" s="25" t="n">
        <v>3.85</v>
      </c>
      <c r="W690" s="25" t="n">
        <v>70</v>
      </c>
      <c r="X690" s="26">
        <f>IF(T690&gt;0,V690/T690,0)</f>
        <v/>
      </c>
      <c r="Y690" s="26">
        <f>IF(U690&gt;0,W690/U690,0)</f>
        <v/>
      </c>
      <c r="Z690" s="25">
        <f>T690-V690</f>
        <v/>
      </c>
      <c r="AA690" s="25">
        <f>U690-W690</f>
        <v/>
      </c>
      <c r="AB690" s="25">
        <f>IF(Config!$B$7&gt;0,(V690/Config!$B$7)*Config!$B$4,0)</f>
        <v/>
      </c>
      <c r="AC690" s="25">
        <f>IF(Config!$B$7&gt;0,(W690/Config!$B$7)*Config!$B$4,0)</f>
        <v/>
      </c>
    </row>
    <row r="691" hidden="1" outlineLevel="1">
      <c r="A691" s="22" t="inlineStr"/>
      <c r="B691" s="22" t="inlineStr"/>
      <c r="C691" s="22" t="inlineStr"/>
      <c r="D691" s="22" t="inlineStr"/>
      <c r="E691" s="22" t="inlineStr">
        <is>
          <t>Makhana_7-2997</t>
        </is>
      </c>
      <c r="F691" s="22" t="inlineStr"/>
      <c r="G691" s="22" t="inlineStr">
        <is>
          <t>Makhana</t>
        </is>
      </c>
      <c r="H691" s="22" t="inlineStr">
        <is>
          <t>Roasted &amp; Flavoured Achaari Makhana Farmley Jar 55 g</t>
        </is>
      </c>
      <c r="I691" s="22" t="inlineStr"/>
      <c r="J691" s="24" t="n">
        <v>0</v>
      </c>
      <c r="K691" s="24" t="n">
        <v>0</v>
      </c>
      <c r="L691" s="22" t="inlineStr">
        <is>
          <t>CPC -Master Bhandar TPT Bn Itbp</t>
        </is>
      </c>
      <c r="M691" s="24" t="n">
        <v>0</v>
      </c>
      <c r="N691" s="22" t="inlineStr">
        <is>
          <t>CPC KPKB</t>
        </is>
      </c>
      <c r="O691" s="22" t="inlineStr">
        <is>
          <t>Purnea</t>
        </is>
      </c>
      <c r="P691" s="22" t="inlineStr"/>
      <c r="Q691" s="22" t="inlineStr">
        <is>
          <t>Roasted &amp; Flavoured Makhana</t>
        </is>
      </c>
      <c r="R691" s="25">
        <f>IF(Config!$B$4&gt;0,M691/Config!$B$4,0)</f>
        <v/>
      </c>
      <c r="S691" s="25">
        <f>IF(Config!$B$4&gt;0,K691/Config!$B$4,0)</f>
        <v/>
      </c>
      <c r="T691" s="25">
        <f>R691*Config!$B$7</f>
        <v/>
      </c>
      <c r="U691" s="25">
        <f>S691*Config!$B$7</f>
        <v/>
      </c>
      <c r="V691" s="25" t="n">
        <v>7.7</v>
      </c>
      <c r="W691" s="25" t="n">
        <v>140</v>
      </c>
      <c r="X691" s="26">
        <f>IF(T691&gt;0,V691/T691,0)</f>
        <v/>
      </c>
      <c r="Y691" s="26">
        <f>IF(U691&gt;0,W691/U691,0)</f>
        <v/>
      </c>
      <c r="Z691" s="25">
        <f>T691-V691</f>
        <v/>
      </c>
      <c r="AA691" s="25">
        <f>U691-W691</f>
        <v/>
      </c>
      <c r="AB691" s="25">
        <f>IF(Config!$B$7&gt;0,(V691/Config!$B$7)*Config!$B$4,0)</f>
        <v/>
      </c>
      <c r="AC691" s="25">
        <f>IF(Config!$B$7&gt;0,(W691/Config!$B$7)*Config!$B$4,0)</f>
        <v/>
      </c>
    </row>
    <row r="692" hidden="1" outlineLevel="1">
      <c r="A692" s="22" t="inlineStr"/>
      <c r="B692" s="22" t="inlineStr"/>
      <c r="C692" s="22" t="inlineStr"/>
      <c r="D692" s="22" t="inlineStr"/>
      <c r="E692" s="22" t="inlineStr">
        <is>
          <t>Makhana_7-2997</t>
        </is>
      </c>
      <c r="F692" s="22" t="inlineStr"/>
      <c r="G692" s="22" t="inlineStr">
        <is>
          <t>Makhana</t>
        </is>
      </c>
      <c r="H692" s="22" t="inlineStr">
        <is>
          <t>Roasted &amp; Flavoured Achaari Makhana Farmley Jar 55 g</t>
        </is>
      </c>
      <c r="I692" s="22" t="inlineStr"/>
      <c r="J692" s="24" t="n">
        <v>0</v>
      </c>
      <c r="K692" s="24" t="n">
        <v>0</v>
      </c>
      <c r="L692" s="22" t="inlineStr">
        <is>
          <t>Master Bhandar (Kpkb) Gc CRPF Rangareddy</t>
        </is>
      </c>
      <c r="M692" s="24" t="n">
        <v>0</v>
      </c>
      <c r="N692" s="22" t="inlineStr">
        <is>
          <t>CPC KPKB</t>
        </is>
      </c>
      <c r="O692" s="22" t="inlineStr">
        <is>
          <t>Purnea</t>
        </is>
      </c>
      <c r="P692" s="22" t="inlineStr"/>
      <c r="Q692" s="22" t="inlineStr">
        <is>
          <t>Roasted &amp; Flavoured Makhana</t>
        </is>
      </c>
      <c r="R692" s="25">
        <f>IF(Config!$B$4&gt;0,M692/Config!$B$4,0)</f>
        <v/>
      </c>
      <c r="S692" s="25">
        <f>IF(Config!$B$4&gt;0,K692/Config!$B$4,0)</f>
        <v/>
      </c>
      <c r="T692" s="25">
        <f>R692*Config!$B$7</f>
        <v/>
      </c>
      <c r="U692" s="25">
        <f>S692*Config!$B$7</f>
        <v/>
      </c>
      <c r="V692" s="25" t="n">
        <v>1.93</v>
      </c>
      <c r="W692" s="25" t="n">
        <v>35</v>
      </c>
      <c r="X692" s="26">
        <f>IF(T692&gt;0,V692/T692,0)</f>
        <v/>
      </c>
      <c r="Y692" s="26">
        <f>IF(U692&gt;0,W692/U692,0)</f>
        <v/>
      </c>
      <c r="Z692" s="25">
        <f>T692-V692</f>
        <v/>
      </c>
      <c r="AA692" s="25">
        <f>U692-W692</f>
        <v/>
      </c>
      <c r="AB692" s="25">
        <f>IF(Config!$B$7&gt;0,(V692/Config!$B$7)*Config!$B$4,0)</f>
        <v/>
      </c>
      <c r="AC692" s="25">
        <f>IF(Config!$B$7&gt;0,(W692/Config!$B$7)*Config!$B$4,0)</f>
        <v/>
      </c>
    </row>
    <row r="693" hidden="1" outlineLevel="1">
      <c r="A693" s="22" t="inlineStr"/>
      <c r="B693" s="22" t="inlineStr"/>
      <c r="C693" s="22" t="inlineStr"/>
      <c r="D693" s="22" t="inlineStr"/>
      <c r="E693" s="22" t="inlineStr">
        <is>
          <t>Makhana_7-2997</t>
        </is>
      </c>
      <c r="F693" s="22" t="inlineStr"/>
      <c r="G693" s="22" t="inlineStr">
        <is>
          <t>Makhana</t>
        </is>
      </c>
      <c r="H693" s="22" t="inlineStr">
        <is>
          <t>Roasted &amp; Flavoured Achaari Makhana Farmley Jar 55 g</t>
        </is>
      </c>
      <c r="I693" s="22" t="inlineStr"/>
      <c r="J693" s="24" t="n">
        <v>0</v>
      </c>
      <c r="K693" s="24" t="n">
        <v>0</v>
      </c>
      <c r="L693" s="22" t="inlineStr">
        <is>
          <t>Balrup One Company Limited</t>
        </is>
      </c>
      <c r="M693" s="24" t="n">
        <v>0</v>
      </c>
      <c r="N693" s="22" t="inlineStr">
        <is>
          <t>Thailand</t>
        </is>
      </c>
      <c r="O693" s="22" t="inlineStr">
        <is>
          <t>Purnea</t>
        </is>
      </c>
      <c r="P693" s="22" t="inlineStr"/>
      <c r="Q693" s="22" t="inlineStr">
        <is>
          <t>Roasted &amp; Flavoured Makhana</t>
        </is>
      </c>
      <c r="R693" s="25">
        <f>IF(Config!$B$4&gt;0,M693/Config!$B$4,0)</f>
        <v/>
      </c>
      <c r="S693" s="25">
        <f>IF(Config!$B$4&gt;0,K693/Config!$B$4,0)</f>
        <v/>
      </c>
      <c r="T693" s="25">
        <f>R693*Config!$B$7</f>
        <v/>
      </c>
      <c r="U693" s="25">
        <f>S693*Config!$B$7</f>
        <v/>
      </c>
      <c r="V693" s="25" t="n">
        <v>3.85</v>
      </c>
      <c r="W693" s="25" t="n">
        <v>70</v>
      </c>
      <c r="X693" s="26">
        <f>IF(T693&gt;0,V693/T693,0)</f>
        <v/>
      </c>
      <c r="Y693" s="26">
        <f>IF(U693&gt;0,W693/U693,0)</f>
        <v/>
      </c>
      <c r="Z693" s="25">
        <f>T693-V693</f>
        <v/>
      </c>
      <c r="AA693" s="25">
        <f>U693-W693</f>
        <v/>
      </c>
      <c r="AB693" s="25">
        <f>IF(Config!$B$7&gt;0,(V693/Config!$B$7)*Config!$B$4,0)</f>
        <v/>
      </c>
      <c r="AC693" s="25">
        <f>IF(Config!$B$7&gt;0,(W693/Config!$B$7)*Config!$B$4,0)</f>
        <v/>
      </c>
    </row>
    <row r="694">
      <c r="A694" s="17" t="inlineStr">
        <is>
          <t>May</t>
        </is>
      </c>
      <c r="B694" s="17" t="n">
        <v>2026</v>
      </c>
      <c r="C694" s="17" t="inlineStr">
        <is>
          <t>29-04-2026</t>
        </is>
      </c>
      <c r="D694" s="18" t="n">
        <v>0.4706828703703704</v>
      </c>
      <c r="E694" s="17" t="inlineStr">
        <is>
          <t>Dry Fruit Mix_15-2403</t>
        </is>
      </c>
      <c r="F694" s="17" t="inlineStr">
        <is>
          <t>FG</t>
        </is>
      </c>
      <c r="G694" s="17" t="inlineStr">
        <is>
          <t>Seed Mix</t>
        </is>
      </c>
      <c r="H694" s="17" t="inlineStr">
        <is>
          <t>Seed Mix Farmley Standee Pouch 200 g</t>
        </is>
      </c>
      <c r="I694" s="17" t="inlineStr">
        <is>
          <t>Seed Mix</t>
        </is>
      </c>
      <c r="J694" s="19" t="n">
        <v>0.2</v>
      </c>
      <c r="K694" s="19" t="n">
        <v>106573.54</v>
      </c>
      <c r="L694" s="17" t="inlineStr">
        <is>
          <t>44 Customers</t>
        </is>
      </c>
      <c r="M694" s="19" t="n">
        <v>21314.71</v>
      </c>
      <c r="N694" s="17" t="inlineStr">
        <is>
          <t>Multiple</t>
        </is>
      </c>
      <c r="O694" s="17" t="inlineStr">
        <is>
          <t>Indore</t>
        </is>
      </c>
      <c r="P694" s="17" t="inlineStr">
        <is>
          <t>Value Added</t>
        </is>
      </c>
      <c r="Q694" s="17" t="inlineStr">
        <is>
          <t>Seed Mix</t>
        </is>
      </c>
      <c r="R694" s="20">
        <f>IF(Config!$B$4&gt;0,M694/Config!$B$4,0)</f>
        <v/>
      </c>
      <c r="S694" s="20">
        <f>IF(Config!$B$4&gt;0,K694/Config!$B$4,0)</f>
        <v/>
      </c>
      <c r="T694" s="20">
        <f>R694*Config!$B$7</f>
        <v/>
      </c>
      <c r="U694" s="20">
        <f>S694*Config!$B$7</f>
        <v/>
      </c>
      <c r="V694" s="20" t="n">
        <v>12672</v>
      </c>
      <c r="W694" s="20" t="n">
        <v>63360</v>
      </c>
      <c r="X694" s="21">
        <f>IF(T694&gt;0,V694/T694,0)</f>
        <v/>
      </c>
      <c r="Y694" s="21">
        <f>IF(U694&gt;0,W694/U694,0)</f>
        <v/>
      </c>
      <c r="Z694" s="20">
        <f>T694-V694</f>
        <v/>
      </c>
      <c r="AA694" s="20">
        <f>U694-W694</f>
        <v/>
      </c>
      <c r="AB694" s="20">
        <f>IF(Config!$B$7&gt;0,(V694/Config!$B$7)*Config!$B$4,0)</f>
        <v/>
      </c>
      <c r="AC694" s="20">
        <f>IF(Config!$B$7&gt;0,(W694/Config!$B$7)*Config!$B$4,0)</f>
        <v/>
      </c>
    </row>
    <row r="695" hidden="1" outlineLevel="1">
      <c r="A695" s="22" t="inlineStr">
        <is>
          <t>May</t>
        </is>
      </c>
      <c r="B695" s="22" t="n">
        <v>2026</v>
      </c>
      <c r="C695" s="22" t="inlineStr">
        <is>
          <t>29-04-2026</t>
        </is>
      </c>
      <c r="D695" s="23" t="n">
        <v>0.4706828703703704</v>
      </c>
      <c r="E695" s="22" t="inlineStr">
        <is>
          <t>Dry Fruit Mix_15-2403</t>
        </is>
      </c>
      <c r="F695" s="22" t="inlineStr">
        <is>
          <t>FG</t>
        </is>
      </c>
      <c r="G695" s="22" t="inlineStr">
        <is>
          <t>Seed Mix</t>
        </is>
      </c>
      <c r="H695" s="22" t="inlineStr">
        <is>
          <t>Seed Mix Farmley Standee Pouch 200 g</t>
        </is>
      </c>
      <c r="I695" s="22" t="inlineStr">
        <is>
          <t>Seed Mix</t>
        </is>
      </c>
      <c r="J695" s="24" t="n">
        <v>0.2</v>
      </c>
      <c r="K695" s="24" t="n">
        <v>4200</v>
      </c>
      <c r="L695" s="22" t="inlineStr">
        <is>
          <t>CPC KPKB</t>
        </is>
      </c>
      <c r="M695" s="24" t="n">
        <v>840</v>
      </c>
      <c r="N695" s="22" t="inlineStr">
        <is>
          <t>CPC</t>
        </is>
      </c>
      <c r="O695" s="22" t="inlineStr">
        <is>
          <t>Indore</t>
        </is>
      </c>
      <c r="P695" s="22" t="inlineStr">
        <is>
          <t>Value Added</t>
        </is>
      </c>
      <c r="Q695" s="22" t="inlineStr">
        <is>
          <t>Seed Mix</t>
        </is>
      </c>
      <c r="R695" s="25">
        <f>IF(Config!$B$4&gt;0,M695/Config!$B$4,0)</f>
        <v/>
      </c>
      <c r="S695" s="25">
        <f>IF(Config!$B$4&gt;0,K695/Config!$B$4,0)</f>
        <v/>
      </c>
      <c r="T695" s="25">
        <f>R695*Config!$B$7</f>
        <v/>
      </c>
      <c r="U695" s="25">
        <f>S695*Config!$B$7</f>
        <v/>
      </c>
      <c r="V695" s="25" t="n">
        <v>0</v>
      </c>
      <c r="W695" s="25" t="n">
        <v>0</v>
      </c>
      <c r="X695" s="26">
        <f>IF(T695&gt;0,V695/T695,0)</f>
        <v/>
      </c>
      <c r="Y695" s="26">
        <f>IF(U695&gt;0,W695/U695,0)</f>
        <v/>
      </c>
      <c r="Z695" s="25">
        <f>T695-V695</f>
        <v/>
      </c>
      <c r="AA695" s="25">
        <f>U695-W695</f>
        <v/>
      </c>
      <c r="AB695" s="25">
        <f>IF(Config!$B$7&gt;0,(V695/Config!$B$7)*Config!$B$4,0)</f>
        <v/>
      </c>
      <c r="AC695" s="25">
        <f>IF(Config!$B$7&gt;0,(W695/Config!$B$7)*Config!$B$4,0)</f>
        <v/>
      </c>
    </row>
    <row r="696" hidden="1" outlineLevel="1">
      <c r="A696" s="22" t="inlineStr">
        <is>
          <t>May</t>
        </is>
      </c>
      <c r="B696" s="22" t="n">
        <v>2026</v>
      </c>
      <c r="C696" s="22" t="inlineStr">
        <is>
          <t>29-04-2026</t>
        </is>
      </c>
      <c r="D696" s="23" t="n">
        <v>0.5300925925925926</v>
      </c>
      <c r="E696" s="22" t="inlineStr">
        <is>
          <t>Dry Fruit Mix_15-2403</t>
        </is>
      </c>
      <c r="F696" s="22" t="inlineStr">
        <is>
          <t>FG</t>
        </is>
      </c>
      <c r="G696" s="22" t="inlineStr">
        <is>
          <t>Seed Mix</t>
        </is>
      </c>
      <c r="H696" s="22" t="inlineStr">
        <is>
          <t>Seed Mix Farmley Standee Pouch 200 g</t>
        </is>
      </c>
      <c r="I696" s="22" t="inlineStr">
        <is>
          <t>Seed Mix</t>
        </is>
      </c>
      <c r="J696" s="24" t="n">
        <v>0.2</v>
      </c>
      <c r="K696" s="24" t="n">
        <v>1000</v>
      </c>
      <c r="L696" s="22" t="inlineStr">
        <is>
          <t>Metro Cash &amp; Carry India Private Limited</t>
        </is>
      </c>
      <c r="M696" s="24" t="n">
        <v>200</v>
      </c>
      <c r="N696" s="22" t="inlineStr">
        <is>
          <t>Modern Trade</t>
        </is>
      </c>
      <c r="O696" s="22" t="inlineStr">
        <is>
          <t>Indore</t>
        </is>
      </c>
      <c r="P696" s="22" t="inlineStr">
        <is>
          <t>Value Added</t>
        </is>
      </c>
      <c r="Q696" s="22" t="inlineStr">
        <is>
          <t>Seed Mix</t>
        </is>
      </c>
      <c r="R696" s="25">
        <f>IF(Config!$B$4&gt;0,M696/Config!$B$4,0)</f>
        <v/>
      </c>
      <c r="S696" s="25">
        <f>IF(Config!$B$4&gt;0,K696/Config!$B$4,0)</f>
        <v/>
      </c>
      <c r="T696" s="25">
        <f>R696*Config!$B$7</f>
        <v/>
      </c>
      <c r="U696" s="25">
        <f>S696*Config!$B$7</f>
        <v/>
      </c>
      <c r="V696" s="25" t="n">
        <v>72</v>
      </c>
      <c r="W696" s="25" t="n">
        <v>360</v>
      </c>
      <c r="X696" s="26">
        <f>IF(T696&gt;0,V696/T696,0)</f>
        <v/>
      </c>
      <c r="Y696" s="26">
        <f>IF(U696&gt;0,W696/U696,0)</f>
        <v/>
      </c>
      <c r="Z696" s="25">
        <f>T696-V696</f>
        <v/>
      </c>
      <c r="AA696" s="25">
        <f>U696-W696</f>
        <v/>
      </c>
      <c r="AB696" s="25">
        <f>IF(Config!$B$7&gt;0,(V696/Config!$B$7)*Config!$B$4,0)</f>
        <v/>
      </c>
      <c r="AC696" s="25">
        <f>IF(Config!$B$7&gt;0,(W696/Config!$B$7)*Config!$B$4,0)</f>
        <v/>
      </c>
    </row>
    <row r="697" hidden="1" outlineLevel="1">
      <c r="A697" s="22" t="inlineStr">
        <is>
          <t>May</t>
        </is>
      </c>
      <c r="B697" s="22" t="n">
        <v>2026</v>
      </c>
      <c r="C697" s="22" t="inlineStr">
        <is>
          <t>29-04-2026</t>
        </is>
      </c>
      <c r="D697" s="23" t="n">
        <v>0.6514930555555556</v>
      </c>
      <c r="E697" s="22" t="inlineStr">
        <is>
          <t>Dry Fruit Mix_15-2403</t>
        </is>
      </c>
      <c r="F697" s="22" t="inlineStr">
        <is>
          <t>FG</t>
        </is>
      </c>
      <c r="G697" s="22" t="inlineStr">
        <is>
          <t>Seed Mix</t>
        </is>
      </c>
      <c r="H697" s="22" t="inlineStr">
        <is>
          <t>Seed Mix Farmley Standee Pouch 200 g</t>
        </is>
      </c>
      <c r="I697" s="22" t="inlineStr">
        <is>
          <t>Seed Mix</t>
        </is>
      </c>
      <c r="J697" s="24" t="n">
        <v>0.2</v>
      </c>
      <c r="K697" s="24" t="n">
        <v>210</v>
      </c>
      <c r="L697" s="22" t="inlineStr">
        <is>
          <t>Exports</t>
        </is>
      </c>
      <c r="M697" s="24" t="n">
        <v>42</v>
      </c>
      <c r="N697" s="22" t="inlineStr">
        <is>
          <t>Exports</t>
        </is>
      </c>
      <c r="O697" s="22" t="inlineStr">
        <is>
          <t>Indore</t>
        </is>
      </c>
      <c r="P697" s="22" t="inlineStr">
        <is>
          <t>Value Added</t>
        </is>
      </c>
      <c r="Q697" s="22" t="inlineStr">
        <is>
          <t>Seed Mix</t>
        </is>
      </c>
      <c r="R697" s="25">
        <f>IF(Config!$B$4&gt;0,M697/Config!$B$4,0)</f>
        <v/>
      </c>
      <c r="S697" s="25">
        <f>IF(Config!$B$4&gt;0,K697/Config!$B$4,0)</f>
        <v/>
      </c>
      <c r="T697" s="25">
        <f>R697*Config!$B$7</f>
        <v/>
      </c>
      <c r="U697" s="25">
        <f>S697*Config!$B$7</f>
        <v/>
      </c>
      <c r="V697" s="25" t="n">
        <v>0</v>
      </c>
      <c r="W697" s="25" t="n">
        <v>0</v>
      </c>
      <c r="X697" s="26">
        <f>IF(T697&gt;0,V697/T697,0)</f>
        <v/>
      </c>
      <c r="Y697" s="26">
        <f>IF(U697&gt;0,W697/U697,0)</f>
        <v/>
      </c>
      <c r="Z697" s="25">
        <f>T697-V697</f>
        <v/>
      </c>
      <c r="AA697" s="25">
        <f>U697-W697</f>
        <v/>
      </c>
      <c r="AB697" s="25">
        <f>IF(Config!$B$7&gt;0,(V697/Config!$B$7)*Config!$B$4,0)</f>
        <v/>
      </c>
      <c r="AC697" s="25">
        <f>IF(Config!$B$7&gt;0,(W697/Config!$B$7)*Config!$B$4,0)</f>
        <v/>
      </c>
    </row>
    <row r="698" hidden="1" outlineLevel="1">
      <c r="A698" s="22" t="inlineStr">
        <is>
          <t>May</t>
        </is>
      </c>
      <c r="B698" s="22" t="n">
        <v>2026</v>
      </c>
      <c r="C698" s="22" t="inlineStr">
        <is>
          <t>29-04-2026</t>
        </is>
      </c>
      <c r="D698" s="23" t="n">
        <v>0.6886458333333333</v>
      </c>
      <c r="E698" s="22" t="inlineStr">
        <is>
          <t>Dry Fruit Mix_15-2403</t>
        </is>
      </c>
      <c r="F698" s="22" t="inlineStr">
        <is>
          <t>FG</t>
        </is>
      </c>
      <c r="G698" s="22" t="inlineStr">
        <is>
          <t>Seed Mix</t>
        </is>
      </c>
      <c r="H698" s="22" t="inlineStr">
        <is>
          <t>Seed Mix Farmley Standee Pouch 200 g</t>
        </is>
      </c>
      <c r="I698" s="22" t="inlineStr">
        <is>
          <t>Seed Mix</t>
        </is>
      </c>
      <c r="J698" s="24" t="n">
        <v>0.2</v>
      </c>
      <c r="K698" s="24" t="n">
        <v>563.54</v>
      </c>
      <c r="L698" s="22" t="inlineStr">
        <is>
          <t>Farmley Website B2C</t>
        </is>
      </c>
      <c r="M698" s="24" t="n">
        <v>112.71</v>
      </c>
      <c r="N698" s="22" t="inlineStr">
        <is>
          <t>Own Website</t>
        </is>
      </c>
      <c r="O698" s="22" t="inlineStr">
        <is>
          <t>Indore</t>
        </is>
      </c>
      <c r="P698" s="22" t="inlineStr">
        <is>
          <t>Value Added</t>
        </is>
      </c>
      <c r="Q698" s="22" t="inlineStr">
        <is>
          <t>Seed Mix</t>
        </is>
      </c>
      <c r="R698" s="25">
        <f>IF(Config!$B$4&gt;0,M698/Config!$B$4,0)</f>
        <v/>
      </c>
      <c r="S698" s="25">
        <f>IF(Config!$B$4&gt;0,K698/Config!$B$4,0)</f>
        <v/>
      </c>
      <c r="T698" s="25">
        <f>R698*Config!$B$7</f>
        <v/>
      </c>
      <c r="U698" s="25">
        <f>S698*Config!$B$7</f>
        <v/>
      </c>
      <c r="V698" s="25" t="n">
        <v>0</v>
      </c>
      <c r="W698" s="25" t="n">
        <v>0</v>
      </c>
      <c r="X698" s="26">
        <f>IF(T698&gt;0,V698/T698,0)</f>
        <v/>
      </c>
      <c r="Y698" s="26">
        <f>IF(U698&gt;0,W698/U698,0)</f>
        <v/>
      </c>
      <c r="Z698" s="25">
        <f>T698-V698</f>
        <v/>
      </c>
      <c r="AA698" s="25">
        <f>U698-W698</f>
        <v/>
      </c>
      <c r="AB698" s="25">
        <f>IF(Config!$B$7&gt;0,(V698/Config!$B$7)*Config!$B$4,0)</f>
        <v/>
      </c>
      <c r="AC698" s="25">
        <f>IF(Config!$B$7&gt;0,(W698/Config!$B$7)*Config!$B$4,0)</f>
        <v/>
      </c>
    </row>
    <row r="699" hidden="1" outlineLevel="1">
      <c r="A699" s="22" t="inlineStr">
        <is>
          <t>May</t>
        </is>
      </c>
      <c r="B699" s="22" t="n">
        <v>2026</v>
      </c>
      <c r="C699" s="22" t="inlineStr">
        <is>
          <t>27-04-2026</t>
        </is>
      </c>
      <c r="D699" s="23" t="n">
        <v>0.8300115740740741</v>
      </c>
      <c r="E699" s="22" t="inlineStr">
        <is>
          <t>Dry Fruit Mix_15-2403</t>
        </is>
      </c>
      <c r="F699" s="22" t="inlineStr">
        <is>
          <t>FG</t>
        </is>
      </c>
      <c r="G699" s="22" t="inlineStr">
        <is>
          <t>Seed Mix</t>
        </is>
      </c>
      <c r="H699" s="22" t="inlineStr">
        <is>
          <t>Seed Mix Farmley Standee Pouch 200 g</t>
        </is>
      </c>
      <c r="I699" s="22" t="inlineStr">
        <is>
          <t>Seed Mix</t>
        </is>
      </c>
      <c r="J699" s="24" t="n">
        <v>0.2</v>
      </c>
      <c r="K699" s="24" t="n">
        <v>3300</v>
      </c>
      <c r="L699" s="22" t="inlineStr">
        <is>
          <t>GT Retail</t>
        </is>
      </c>
      <c r="M699" s="24" t="n">
        <v>660</v>
      </c>
      <c r="N699" s="22" t="inlineStr">
        <is>
          <t>Category A</t>
        </is>
      </c>
      <c r="O699" s="22" t="inlineStr">
        <is>
          <t>Indore</t>
        </is>
      </c>
      <c r="P699" s="22" t="inlineStr">
        <is>
          <t>Value Added</t>
        </is>
      </c>
      <c r="Q699" s="22" t="inlineStr">
        <is>
          <t>Seed Mix</t>
        </is>
      </c>
      <c r="R699" s="25">
        <f>IF(Config!$B$4&gt;0,M699/Config!$B$4,0)</f>
        <v/>
      </c>
      <c r="S699" s="25">
        <f>IF(Config!$B$4&gt;0,K699/Config!$B$4,0)</f>
        <v/>
      </c>
      <c r="T699" s="25">
        <f>R699*Config!$B$7</f>
        <v/>
      </c>
      <c r="U699" s="25">
        <f>S699*Config!$B$7</f>
        <v/>
      </c>
      <c r="V699" s="25" t="n">
        <v>528</v>
      </c>
      <c r="W699" s="25" t="n">
        <v>2640</v>
      </c>
      <c r="X699" s="26">
        <f>IF(T699&gt;0,V699/T699,0)</f>
        <v/>
      </c>
      <c r="Y699" s="26">
        <f>IF(U699&gt;0,W699/U699,0)</f>
        <v/>
      </c>
      <c r="Z699" s="25">
        <f>T699-V699</f>
        <v/>
      </c>
      <c r="AA699" s="25">
        <f>U699-W699</f>
        <v/>
      </c>
      <c r="AB699" s="25">
        <f>IF(Config!$B$7&gt;0,(V699/Config!$B$7)*Config!$B$4,0)</f>
        <v/>
      </c>
      <c r="AC699" s="25">
        <f>IF(Config!$B$7&gt;0,(W699/Config!$B$7)*Config!$B$4,0)</f>
        <v/>
      </c>
    </row>
    <row r="700" hidden="1" outlineLevel="1">
      <c r="A700" s="22" t="inlineStr">
        <is>
          <t>May</t>
        </is>
      </c>
      <c r="B700" s="22" t="n">
        <v>2026</v>
      </c>
      <c r="C700" s="22" t="inlineStr">
        <is>
          <t>25-04-2026</t>
        </is>
      </c>
      <c r="D700" s="23" t="n">
        <v>0.594375</v>
      </c>
      <c r="E700" s="22" t="inlineStr">
        <is>
          <t>Dry Fruit Mix_15-2403</t>
        </is>
      </c>
      <c r="F700" s="22" t="inlineStr">
        <is>
          <t>FG</t>
        </is>
      </c>
      <c r="G700" s="22" t="inlineStr">
        <is>
          <t>Seed Mix</t>
        </is>
      </c>
      <c r="H700" s="22" t="inlineStr">
        <is>
          <t>Seed Mix Farmley Standee Pouch 200 g</t>
        </is>
      </c>
      <c r="I700" s="22" t="inlineStr">
        <is>
          <t>Seed Mix</t>
        </is>
      </c>
      <c r="J700" s="24" t="n">
        <v>0.2</v>
      </c>
      <c r="K700" s="24" t="n">
        <v>7500</v>
      </c>
      <c r="L700" s="22" t="inlineStr">
        <is>
          <t>Flipkart India Private Limited</t>
        </is>
      </c>
      <c r="M700" s="24" t="n">
        <v>1500</v>
      </c>
      <c r="N700" s="22" t="inlineStr">
        <is>
          <t>E-Commerce</t>
        </is>
      </c>
      <c r="O700" s="22" t="inlineStr">
        <is>
          <t>Indore</t>
        </is>
      </c>
      <c r="P700" s="22" t="inlineStr">
        <is>
          <t>Value Added</t>
        </is>
      </c>
      <c r="Q700" s="22" t="inlineStr">
        <is>
          <t>Seed Mix</t>
        </is>
      </c>
      <c r="R700" s="25">
        <f>IF(Config!$B$4&gt;0,M700/Config!$B$4,0)</f>
        <v/>
      </c>
      <c r="S700" s="25">
        <f>IF(Config!$B$4&gt;0,K700/Config!$B$4,0)</f>
        <v/>
      </c>
      <c r="T700" s="25">
        <f>R700*Config!$B$7</f>
        <v/>
      </c>
      <c r="U700" s="25">
        <f>S700*Config!$B$7</f>
        <v/>
      </c>
      <c r="V700" s="25" t="n">
        <v>1602</v>
      </c>
      <c r="W700" s="25" t="n">
        <v>8010</v>
      </c>
      <c r="X700" s="26">
        <f>IF(T700&gt;0,V700/T700,0)</f>
        <v/>
      </c>
      <c r="Y700" s="26">
        <f>IF(U700&gt;0,W700/U700,0)</f>
        <v/>
      </c>
      <c r="Z700" s="25">
        <f>T700-V700</f>
        <v/>
      </c>
      <c r="AA700" s="25">
        <f>U700-W700</f>
        <v/>
      </c>
      <c r="AB700" s="25">
        <f>IF(Config!$B$7&gt;0,(V700/Config!$B$7)*Config!$B$4,0)</f>
        <v/>
      </c>
      <c r="AC700" s="25">
        <f>IF(Config!$B$7&gt;0,(W700/Config!$B$7)*Config!$B$4,0)</f>
        <v/>
      </c>
    </row>
    <row r="701" hidden="1" outlineLevel="1">
      <c r="A701" s="22" t="inlineStr">
        <is>
          <t>May</t>
        </is>
      </c>
      <c r="B701" s="22" t="n">
        <v>2026</v>
      </c>
      <c r="C701" s="22" t="inlineStr">
        <is>
          <t>25-04-2026</t>
        </is>
      </c>
      <c r="D701" s="23" t="n">
        <v>0.6256828703703704</v>
      </c>
      <c r="E701" s="22" t="inlineStr">
        <is>
          <t>Dry Fruit Mix_15-2403</t>
        </is>
      </c>
      <c r="F701" s="22" t="inlineStr">
        <is>
          <t>FG</t>
        </is>
      </c>
      <c r="G701" s="22" t="inlineStr">
        <is>
          <t>Seed Mix</t>
        </is>
      </c>
      <c r="H701" s="22" t="inlineStr">
        <is>
          <t>Seed Mix Farmley Standee Pouch 200 g</t>
        </is>
      </c>
      <c r="I701" s="22" t="inlineStr">
        <is>
          <t>Seed Mix</t>
        </is>
      </c>
      <c r="J701" s="24" t="n">
        <v>0.2</v>
      </c>
      <c r="K701" s="24" t="n">
        <v>2000</v>
      </c>
      <c r="L701" s="22" t="inlineStr">
        <is>
          <t>Avenue E-Commerce Ltd</t>
        </is>
      </c>
      <c r="M701" s="24" t="n">
        <v>400</v>
      </c>
      <c r="N701" s="22" t="inlineStr">
        <is>
          <t>E-Commerce</t>
        </is>
      </c>
      <c r="O701" s="22" t="inlineStr">
        <is>
          <t>Indore</t>
        </is>
      </c>
      <c r="P701" s="22" t="inlineStr">
        <is>
          <t>Value Added</t>
        </is>
      </c>
      <c r="Q701" s="22" t="inlineStr">
        <is>
          <t>Seed Mix</t>
        </is>
      </c>
      <c r="R701" s="25">
        <f>IF(Config!$B$4&gt;0,M701/Config!$B$4,0)</f>
        <v/>
      </c>
      <c r="S701" s="25">
        <f>IF(Config!$B$4&gt;0,K701/Config!$B$4,0)</f>
        <v/>
      </c>
      <c r="T701" s="25">
        <f>R701*Config!$B$7</f>
        <v/>
      </c>
      <c r="U701" s="25">
        <f>S701*Config!$B$7</f>
        <v/>
      </c>
      <c r="V701" s="25" t="n">
        <v>180</v>
      </c>
      <c r="W701" s="25" t="n">
        <v>900</v>
      </c>
      <c r="X701" s="26">
        <f>IF(T701&gt;0,V701/T701,0)</f>
        <v/>
      </c>
      <c r="Y701" s="26">
        <f>IF(U701&gt;0,W701/U701,0)</f>
        <v/>
      </c>
      <c r="Z701" s="25">
        <f>T701-V701</f>
        <v/>
      </c>
      <c r="AA701" s="25">
        <f>U701-W701</f>
        <v/>
      </c>
      <c r="AB701" s="25">
        <f>IF(Config!$B$7&gt;0,(V701/Config!$B$7)*Config!$B$4,0)</f>
        <v/>
      </c>
      <c r="AC701" s="25">
        <f>IF(Config!$B$7&gt;0,(W701/Config!$B$7)*Config!$B$4,0)</f>
        <v/>
      </c>
    </row>
    <row r="702" hidden="1" outlineLevel="1">
      <c r="A702" s="22" t="inlineStr">
        <is>
          <t>May</t>
        </is>
      </c>
      <c r="B702" s="22" t="n">
        <v>2026</v>
      </c>
      <c r="C702" s="22" t="inlineStr">
        <is>
          <t>25-04-2026</t>
        </is>
      </c>
      <c r="D702" s="23" t="n">
        <v>0.6392129629629629</v>
      </c>
      <c r="E702" s="22" t="inlineStr">
        <is>
          <t>Dry Fruit Mix_15-2403</t>
        </is>
      </c>
      <c r="F702" s="22" t="inlineStr">
        <is>
          <t>FG</t>
        </is>
      </c>
      <c r="G702" s="22" t="inlineStr">
        <is>
          <t>Seed Mix</t>
        </is>
      </c>
      <c r="H702" s="22" t="inlineStr">
        <is>
          <t>Seed Mix Farmley Standee Pouch 200 g</t>
        </is>
      </c>
      <c r="I702" s="22" t="inlineStr">
        <is>
          <t>Seed Mix</t>
        </is>
      </c>
      <c r="J702" s="24" t="n">
        <v>0.2</v>
      </c>
      <c r="K702" s="24" t="n">
        <v>1200</v>
      </c>
      <c r="L702" s="22" t="inlineStr">
        <is>
          <t>Flipkart B2C</t>
        </is>
      </c>
      <c r="M702" s="24" t="n">
        <v>240</v>
      </c>
      <c r="N702" s="22" t="inlineStr">
        <is>
          <t>E-Commerce Dropship</t>
        </is>
      </c>
      <c r="O702" s="22" t="inlineStr">
        <is>
          <t>Indore</t>
        </is>
      </c>
      <c r="P702" s="22" t="inlineStr">
        <is>
          <t>Value Added</t>
        </is>
      </c>
      <c r="Q702" s="22" t="inlineStr">
        <is>
          <t>Seed Mix</t>
        </is>
      </c>
      <c r="R702" s="25">
        <f>IF(Config!$B$4&gt;0,M702/Config!$B$4,0)</f>
        <v/>
      </c>
      <c r="S702" s="25">
        <f>IF(Config!$B$4&gt;0,K702/Config!$B$4,0)</f>
        <v/>
      </c>
      <c r="T702" s="25">
        <f>R702*Config!$B$7</f>
        <v/>
      </c>
      <c r="U702" s="25">
        <f>S702*Config!$B$7</f>
        <v/>
      </c>
      <c r="V702" s="25" t="n">
        <v>0</v>
      </c>
      <c r="W702" s="25" t="n">
        <v>0</v>
      </c>
      <c r="X702" s="26">
        <f>IF(T702&gt;0,V702/T702,0)</f>
        <v/>
      </c>
      <c r="Y702" s="26">
        <f>IF(U702&gt;0,W702/U702,0)</f>
        <v/>
      </c>
      <c r="Z702" s="25">
        <f>T702-V702</f>
        <v/>
      </c>
      <c r="AA702" s="25">
        <f>U702-W702</f>
        <v/>
      </c>
      <c r="AB702" s="25">
        <f>IF(Config!$B$7&gt;0,(V702/Config!$B$7)*Config!$B$4,0)</f>
        <v/>
      </c>
      <c r="AC702" s="25">
        <f>IF(Config!$B$7&gt;0,(W702/Config!$B$7)*Config!$B$4,0)</f>
        <v/>
      </c>
    </row>
    <row r="703" hidden="1" outlineLevel="1">
      <c r="A703" s="22" t="inlineStr">
        <is>
          <t>May</t>
        </is>
      </c>
      <c r="B703" s="22" t="n">
        <v>2026</v>
      </c>
      <c r="C703" s="22" t="inlineStr">
        <is>
          <t>25-04-2026</t>
        </is>
      </c>
      <c r="D703" s="23" t="n">
        <v>0.6449189814814815</v>
      </c>
      <c r="E703" s="22" t="inlineStr">
        <is>
          <t>Dry Fruit Mix_15-2403</t>
        </is>
      </c>
      <c r="F703" s="22" t="inlineStr">
        <is>
          <t>FG</t>
        </is>
      </c>
      <c r="G703" s="22" t="inlineStr">
        <is>
          <t>Seed Mix</t>
        </is>
      </c>
      <c r="H703" s="22" t="inlineStr">
        <is>
          <t>Seed Mix Farmley Standee Pouch 200 g</t>
        </is>
      </c>
      <c r="I703" s="22" t="inlineStr">
        <is>
          <t>Seed Mix</t>
        </is>
      </c>
      <c r="J703" s="24" t="n">
        <v>0.2</v>
      </c>
      <c r="K703" s="24" t="n">
        <v>2000</v>
      </c>
      <c r="L703" s="22" t="inlineStr">
        <is>
          <t>INNOVATIVE RETAIL CONCEPTS PRIVATE LIMITED</t>
        </is>
      </c>
      <c r="M703" s="24" t="n">
        <v>400</v>
      </c>
      <c r="N703" s="22" t="inlineStr">
        <is>
          <t>Quick Commerce</t>
        </is>
      </c>
      <c r="O703" s="22" t="inlineStr">
        <is>
          <t>Indore</t>
        </is>
      </c>
      <c r="P703" s="22" t="inlineStr">
        <is>
          <t>Value Added</t>
        </is>
      </c>
      <c r="Q703" s="22" t="inlineStr">
        <is>
          <t>Seed Mix</t>
        </is>
      </c>
      <c r="R703" s="25">
        <f>IF(Config!$B$4&gt;0,M703/Config!$B$4,0)</f>
        <v/>
      </c>
      <c r="S703" s="25">
        <f>IF(Config!$B$4&gt;0,K703/Config!$B$4,0)</f>
        <v/>
      </c>
      <c r="T703" s="25">
        <f>R703*Config!$B$7</f>
        <v/>
      </c>
      <c r="U703" s="25">
        <f>S703*Config!$B$7</f>
        <v/>
      </c>
      <c r="V703" s="25" t="n">
        <v>234</v>
      </c>
      <c r="W703" s="25" t="n">
        <v>1170</v>
      </c>
      <c r="X703" s="26">
        <f>IF(T703&gt;0,V703/T703,0)</f>
        <v/>
      </c>
      <c r="Y703" s="26">
        <f>IF(U703&gt;0,W703/U703,0)</f>
        <v/>
      </c>
      <c r="Z703" s="25">
        <f>T703-V703</f>
        <v/>
      </c>
      <c r="AA703" s="25">
        <f>U703-W703</f>
        <v/>
      </c>
      <c r="AB703" s="25">
        <f>IF(Config!$B$7&gt;0,(V703/Config!$B$7)*Config!$B$4,0)</f>
        <v/>
      </c>
      <c r="AC703" s="25">
        <f>IF(Config!$B$7&gt;0,(W703/Config!$B$7)*Config!$B$4,0)</f>
        <v/>
      </c>
    </row>
    <row r="704" hidden="1" outlineLevel="1">
      <c r="A704" s="22" t="inlineStr">
        <is>
          <t>May</t>
        </is>
      </c>
      <c r="B704" s="22" t="n">
        <v>2026</v>
      </c>
      <c r="C704" s="22" t="inlineStr">
        <is>
          <t>25-04-2026</t>
        </is>
      </c>
      <c r="D704" s="23" t="n">
        <v>0.6522916666666667</v>
      </c>
      <c r="E704" s="22" t="inlineStr">
        <is>
          <t>Dry Fruit Mix_15-2403</t>
        </is>
      </c>
      <c r="F704" s="22" t="inlineStr">
        <is>
          <t>FG</t>
        </is>
      </c>
      <c r="G704" s="22" t="inlineStr">
        <is>
          <t>Seed Mix</t>
        </is>
      </c>
      <c r="H704" s="22" t="inlineStr">
        <is>
          <t>Seed Mix Farmley Standee Pouch 200 g</t>
        </is>
      </c>
      <c r="I704" s="22" t="inlineStr">
        <is>
          <t>Seed Mix</t>
        </is>
      </c>
      <c r="J704" s="24" t="n">
        <v>0.2</v>
      </c>
      <c r="K704" s="24" t="n">
        <v>300</v>
      </c>
      <c r="L704" s="22" t="inlineStr">
        <is>
          <t>Reliance Retail Limited _Milk Basket</t>
        </is>
      </c>
      <c r="M704" s="24" t="n">
        <v>60</v>
      </c>
      <c r="N704" s="22" t="inlineStr">
        <is>
          <t>Quick Commerce</t>
        </is>
      </c>
      <c r="O704" s="22" t="inlineStr">
        <is>
          <t>Indore</t>
        </is>
      </c>
      <c r="P704" s="22" t="inlineStr">
        <is>
          <t>Value Added</t>
        </is>
      </c>
      <c r="Q704" s="22" t="inlineStr">
        <is>
          <t>Seed Mix</t>
        </is>
      </c>
      <c r="R704" s="25">
        <f>IF(Config!$B$4&gt;0,M704/Config!$B$4,0)</f>
        <v/>
      </c>
      <c r="S704" s="25">
        <f>IF(Config!$B$4&gt;0,K704/Config!$B$4,0)</f>
        <v/>
      </c>
      <c r="T704" s="25">
        <f>R704*Config!$B$7</f>
        <v/>
      </c>
      <c r="U704" s="25">
        <f>S704*Config!$B$7</f>
        <v/>
      </c>
      <c r="V704" s="25" t="n">
        <v>12</v>
      </c>
      <c r="W704" s="25" t="n">
        <v>60</v>
      </c>
      <c r="X704" s="26">
        <f>IF(T704&gt;0,V704/T704,0)</f>
        <v/>
      </c>
      <c r="Y704" s="26">
        <f>IF(U704&gt;0,W704/U704,0)</f>
        <v/>
      </c>
      <c r="Z704" s="25">
        <f>T704-V704</f>
        <v/>
      </c>
      <c r="AA704" s="25">
        <f>U704-W704</f>
        <v/>
      </c>
      <c r="AB704" s="25">
        <f>IF(Config!$B$7&gt;0,(V704/Config!$B$7)*Config!$B$4,0)</f>
        <v/>
      </c>
      <c r="AC704" s="25">
        <f>IF(Config!$B$7&gt;0,(W704/Config!$B$7)*Config!$B$4,0)</f>
        <v/>
      </c>
    </row>
    <row r="705" hidden="1" outlineLevel="1">
      <c r="A705" s="22" t="inlineStr">
        <is>
          <t>May</t>
        </is>
      </c>
      <c r="B705" s="22" t="n">
        <v>2026</v>
      </c>
      <c r="C705" s="22" t="inlineStr">
        <is>
          <t>25-04-2026</t>
        </is>
      </c>
      <c r="D705" s="23" t="n">
        <v>0.6584143518518518</v>
      </c>
      <c r="E705" s="22" t="inlineStr">
        <is>
          <t>Dry Fruit Mix_15-2403</t>
        </is>
      </c>
      <c r="F705" s="22" t="inlineStr">
        <is>
          <t>FG</t>
        </is>
      </c>
      <c r="G705" s="22" t="inlineStr">
        <is>
          <t>Seed Mix</t>
        </is>
      </c>
      <c r="H705" s="22" t="inlineStr">
        <is>
          <t>Seed Mix Farmley Standee Pouch 200 g</t>
        </is>
      </c>
      <c r="I705" s="22" t="inlineStr">
        <is>
          <t>Seed Mix</t>
        </is>
      </c>
      <c r="J705" s="24" t="n">
        <v>0.2</v>
      </c>
      <c r="K705" s="24" t="n">
        <v>250</v>
      </c>
      <c r="L705" s="22" t="inlineStr">
        <is>
          <t>Meesho B2C</t>
        </is>
      </c>
      <c r="M705" s="24" t="n">
        <v>50</v>
      </c>
      <c r="N705" s="22" t="inlineStr">
        <is>
          <t>E-Commerce Dropship</t>
        </is>
      </c>
      <c r="O705" s="22" t="inlineStr">
        <is>
          <t>Indore</t>
        </is>
      </c>
      <c r="P705" s="22" t="inlineStr">
        <is>
          <t>Value Added</t>
        </is>
      </c>
      <c r="Q705" s="22" t="inlineStr">
        <is>
          <t>Seed Mix</t>
        </is>
      </c>
      <c r="R705" s="25">
        <f>IF(Config!$B$4&gt;0,M705/Config!$B$4,0)</f>
        <v/>
      </c>
      <c r="S705" s="25">
        <f>IF(Config!$B$4&gt;0,K705/Config!$B$4,0)</f>
        <v/>
      </c>
      <c r="T705" s="25">
        <f>R705*Config!$B$7</f>
        <v/>
      </c>
      <c r="U705" s="25">
        <f>S705*Config!$B$7</f>
        <v/>
      </c>
      <c r="V705" s="25" t="n">
        <v>0</v>
      </c>
      <c r="W705" s="25" t="n">
        <v>0</v>
      </c>
      <c r="X705" s="26">
        <f>IF(T705&gt;0,V705/T705,0)</f>
        <v/>
      </c>
      <c r="Y705" s="26">
        <f>IF(U705&gt;0,W705/U705,0)</f>
        <v/>
      </c>
      <c r="Z705" s="25">
        <f>T705-V705</f>
        <v/>
      </c>
      <c r="AA705" s="25">
        <f>U705-W705</f>
        <v/>
      </c>
      <c r="AB705" s="25">
        <f>IF(Config!$B$7&gt;0,(V705/Config!$B$7)*Config!$B$4,0)</f>
        <v/>
      </c>
      <c r="AC705" s="25">
        <f>IF(Config!$B$7&gt;0,(W705/Config!$B$7)*Config!$B$4,0)</f>
        <v/>
      </c>
    </row>
    <row r="706" hidden="1" outlineLevel="1">
      <c r="A706" s="22" t="inlineStr">
        <is>
          <t>May</t>
        </is>
      </c>
      <c r="B706" s="22" t="n">
        <v>2026</v>
      </c>
      <c r="C706" s="22" t="inlineStr">
        <is>
          <t>25-04-2026</t>
        </is>
      </c>
      <c r="D706" s="23" t="n">
        <v>0.7192361111111111</v>
      </c>
      <c r="E706" s="22" t="inlineStr">
        <is>
          <t>Dry Fruit Mix_15-2403</t>
        </is>
      </c>
      <c r="F706" s="22" t="inlineStr">
        <is>
          <t>FG</t>
        </is>
      </c>
      <c r="G706" s="22" t="inlineStr">
        <is>
          <t>Seed Mix</t>
        </is>
      </c>
      <c r="H706" s="22" t="inlineStr">
        <is>
          <t>Seed Mix Farmley Standee Pouch 200 g</t>
        </is>
      </c>
      <c r="I706" s="22" t="inlineStr">
        <is>
          <t>Seed Mix</t>
        </is>
      </c>
      <c r="J706" s="24" t="n">
        <v>0.2</v>
      </c>
      <c r="K706" s="24" t="n">
        <v>32000</v>
      </c>
      <c r="L706" s="22" t="inlineStr">
        <is>
          <t>Blink Commerce Private Limited</t>
        </is>
      </c>
      <c r="M706" s="24" t="n">
        <v>6400</v>
      </c>
      <c r="N706" s="22" t="inlineStr">
        <is>
          <t>Quick Commerce</t>
        </is>
      </c>
      <c r="O706" s="22" t="inlineStr">
        <is>
          <t>Indore</t>
        </is>
      </c>
      <c r="P706" s="22" t="inlineStr">
        <is>
          <t>Value Added</t>
        </is>
      </c>
      <c r="Q706" s="22" t="inlineStr">
        <is>
          <t>Seed Mix</t>
        </is>
      </c>
      <c r="R706" s="25">
        <f>IF(Config!$B$4&gt;0,M706/Config!$B$4,0)</f>
        <v/>
      </c>
      <c r="S706" s="25">
        <f>IF(Config!$B$4&gt;0,K706/Config!$B$4,0)</f>
        <v/>
      </c>
      <c r="T706" s="25">
        <f>R706*Config!$B$7</f>
        <v/>
      </c>
      <c r="U706" s="25">
        <f>S706*Config!$B$7</f>
        <v/>
      </c>
      <c r="V706" s="25" t="n">
        <v>5604</v>
      </c>
      <c r="W706" s="25" t="n">
        <v>28020</v>
      </c>
      <c r="X706" s="26">
        <f>IF(T706&gt;0,V706/T706,0)</f>
        <v/>
      </c>
      <c r="Y706" s="26">
        <f>IF(U706&gt;0,W706/U706,0)</f>
        <v/>
      </c>
      <c r="Z706" s="25">
        <f>T706-V706</f>
        <v/>
      </c>
      <c r="AA706" s="25">
        <f>U706-W706</f>
        <v/>
      </c>
      <c r="AB706" s="25">
        <f>IF(Config!$B$7&gt;0,(V706/Config!$B$7)*Config!$B$4,0)</f>
        <v/>
      </c>
      <c r="AC706" s="25">
        <f>IF(Config!$B$7&gt;0,(W706/Config!$B$7)*Config!$B$4,0)</f>
        <v/>
      </c>
    </row>
    <row r="707" hidden="1" outlineLevel="1">
      <c r="A707" s="22" t="inlineStr">
        <is>
          <t>May</t>
        </is>
      </c>
      <c r="B707" s="22" t="n">
        <v>2026</v>
      </c>
      <c r="C707" s="22" t="inlineStr">
        <is>
          <t>25-04-2026</t>
        </is>
      </c>
      <c r="D707" s="23" t="n">
        <v>0.7193171296296297</v>
      </c>
      <c r="E707" s="22" t="inlineStr">
        <is>
          <t>Dry Fruit Mix_15-2403</t>
        </is>
      </c>
      <c r="F707" s="22" t="inlineStr">
        <is>
          <t>FG</t>
        </is>
      </c>
      <c r="G707" s="22" t="inlineStr">
        <is>
          <t>Seed Mix</t>
        </is>
      </c>
      <c r="H707" s="22" t="inlineStr">
        <is>
          <t>Seed Mix Farmley Standee Pouch 200 g</t>
        </is>
      </c>
      <c r="I707" s="22" t="inlineStr">
        <is>
          <t>Seed Mix</t>
        </is>
      </c>
      <c r="J707" s="24" t="n">
        <v>0.2</v>
      </c>
      <c r="K707" s="24" t="n">
        <v>15000</v>
      </c>
      <c r="L707" s="22" t="inlineStr">
        <is>
          <t>Instamart</t>
        </is>
      </c>
      <c r="M707" s="24" t="n">
        <v>3000</v>
      </c>
      <c r="N707" s="22" t="inlineStr">
        <is>
          <t>Quick Commerce</t>
        </is>
      </c>
      <c r="O707" s="22" t="inlineStr">
        <is>
          <t>Indore</t>
        </is>
      </c>
      <c r="P707" s="22" t="inlineStr">
        <is>
          <t>Value Added</t>
        </is>
      </c>
      <c r="Q707" s="22" t="inlineStr">
        <is>
          <t>Seed Mix</t>
        </is>
      </c>
      <c r="R707" s="25">
        <f>IF(Config!$B$4&gt;0,M707/Config!$B$4,0)</f>
        <v/>
      </c>
      <c r="S707" s="25">
        <f>IF(Config!$B$4&gt;0,K707/Config!$B$4,0)</f>
        <v/>
      </c>
      <c r="T707" s="25">
        <f>R707*Config!$B$7</f>
        <v/>
      </c>
      <c r="U707" s="25">
        <f>S707*Config!$B$7</f>
        <v/>
      </c>
      <c r="V707" s="25" t="n">
        <v>0</v>
      </c>
      <c r="W707" s="25" t="n">
        <v>0</v>
      </c>
      <c r="X707" s="26">
        <f>IF(T707&gt;0,V707/T707,0)</f>
        <v/>
      </c>
      <c r="Y707" s="26">
        <f>IF(U707&gt;0,W707/U707,0)</f>
        <v/>
      </c>
      <c r="Z707" s="25">
        <f>T707-V707</f>
        <v/>
      </c>
      <c r="AA707" s="25">
        <f>U707-W707</f>
        <v/>
      </c>
      <c r="AB707" s="25">
        <f>IF(Config!$B$7&gt;0,(V707/Config!$B$7)*Config!$B$4,0)</f>
        <v/>
      </c>
      <c r="AC707" s="25">
        <f>IF(Config!$B$7&gt;0,(W707/Config!$B$7)*Config!$B$4,0)</f>
        <v/>
      </c>
    </row>
    <row r="708" hidden="1" outlineLevel="1">
      <c r="A708" s="22" t="inlineStr">
        <is>
          <t>May</t>
        </is>
      </c>
      <c r="B708" s="22" t="n">
        <v>2026</v>
      </c>
      <c r="C708" s="22" t="inlineStr">
        <is>
          <t>25-04-2026</t>
        </is>
      </c>
      <c r="D708" s="23" t="n">
        <v>0.7193981481481482</v>
      </c>
      <c r="E708" s="22" t="inlineStr">
        <is>
          <t>Dry Fruit Mix_15-2403</t>
        </is>
      </c>
      <c r="F708" s="22" t="inlineStr">
        <is>
          <t>FG</t>
        </is>
      </c>
      <c r="G708" s="22" t="inlineStr">
        <is>
          <t>Seed Mix</t>
        </is>
      </c>
      <c r="H708" s="22" t="inlineStr">
        <is>
          <t>Seed Mix Farmley Standee Pouch 200 g</t>
        </is>
      </c>
      <c r="I708" s="22" t="inlineStr">
        <is>
          <t>Seed Mix</t>
        </is>
      </c>
      <c r="J708" s="24" t="n">
        <v>0.2</v>
      </c>
      <c r="K708" s="24" t="n">
        <v>35000</v>
      </c>
      <c r="L708" s="22" t="inlineStr">
        <is>
          <t>Zepto Limited</t>
        </is>
      </c>
      <c r="M708" s="24" t="n">
        <v>7000</v>
      </c>
      <c r="N708" s="22" t="inlineStr">
        <is>
          <t>Quick Commerce</t>
        </is>
      </c>
      <c r="O708" s="22" t="inlineStr">
        <is>
          <t>Indore</t>
        </is>
      </c>
      <c r="P708" s="22" t="inlineStr">
        <is>
          <t>Value Added</t>
        </is>
      </c>
      <c r="Q708" s="22" t="inlineStr">
        <is>
          <t>Seed Mix</t>
        </is>
      </c>
      <c r="R708" s="25">
        <f>IF(Config!$B$4&gt;0,M708/Config!$B$4,0)</f>
        <v/>
      </c>
      <c r="S708" s="25">
        <f>IF(Config!$B$4&gt;0,K708/Config!$B$4,0)</f>
        <v/>
      </c>
      <c r="T708" s="25">
        <f>R708*Config!$B$7</f>
        <v/>
      </c>
      <c r="U708" s="25">
        <f>S708*Config!$B$7</f>
        <v/>
      </c>
      <c r="V708" s="25" t="n">
        <v>2550</v>
      </c>
      <c r="W708" s="25" t="n">
        <v>12750</v>
      </c>
      <c r="X708" s="26">
        <f>IF(T708&gt;0,V708/T708,0)</f>
        <v/>
      </c>
      <c r="Y708" s="26">
        <f>IF(U708&gt;0,W708/U708,0)</f>
        <v/>
      </c>
      <c r="Z708" s="25">
        <f>T708-V708</f>
        <v/>
      </c>
      <c r="AA708" s="25">
        <f>U708-W708</f>
        <v/>
      </c>
      <c r="AB708" s="25">
        <f>IF(Config!$B$7&gt;0,(V708/Config!$B$7)*Config!$B$4,0)</f>
        <v/>
      </c>
      <c r="AC708" s="25">
        <f>IF(Config!$B$7&gt;0,(W708/Config!$B$7)*Config!$B$4,0)</f>
        <v/>
      </c>
    </row>
    <row r="709" hidden="1" outlineLevel="1">
      <c r="A709" s="22" t="inlineStr">
        <is>
          <t>May</t>
        </is>
      </c>
      <c r="B709" s="22" t="n">
        <v>2026</v>
      </c>
      <c r="C709" s="22" t="inlineStr">
        <is>
          <t>25-04-2026</t>
        </is>
      </c>
      <c r="D709" s="23" t="n">
        <v>0.7266087962962963</v>
      </c>
      <c r="E709" s="22" t="inlineStr">
        <is>
          <t>Dry Fruit Mix_15-2403</t>
        </is>
      </c>
      <c r="F709" s="22" t="inlineStr">
        <is>
          <t>FG</t>
        </is>
      </c>
      <c r="G709" s="22" t="inlineStr">
        <is>
          <t>Seed Mix</t>
        </is>
      </c>
      <c r="H709" s="22" t="inlineStr">
        <is>
          <t>Seed Mix Farmley Standee Pouch 200 g</t>
        </is>
      </c>
      <c r="I709" s="22" t="inlineStr">
        <is>
          <t>Seed Mix</t>
        </is>
      </c>
      <c r="J709" s="24" t="n">
        <v>0.2</v>
      </c>
      <c r="K709" s="24" t="n">
        <v>150</v>
      </c>
      <c r="L709" s="22" t="inlineStr">
        <is>
          <t>Wal-Mart India Private Limited</t>
        </is>
      </c>
      <c r="M709" s="24" t="n">
        <v>30</v>
      </c>
      <c r="N709" s="22" t="inlineStr">
        <is>
          <t>Modern Trade</t>
        </is>
      </c>
      <c r="O709" s="22" t="inlineStr">
        <is>
          <t>Indore</t>
        </is>
      </c>
      <c r="P709" s="22" t="inlineStr">
        <is>
          <t>Value Added</t>
        </is>
      </c>
      <c r="Q709" s="22" t="inlineStr">
        <is>
          <t>Seed Mix</t>
        </is>
      </c>
      <c r="R709" s="25">
        <f>IF(Config!$B$4&gt;0,M709/Config!$B$4,0)</f>
        <v/>
      </c>
      <c r="S709" s="25">
        <f>IF(Config!$B$4&gt;0,K709/Config!$B$4,0)</f>
        <v/>
      </c>
      <c r="T709" s="25">
        <f>R709*Config!$B$7</f>
        <v/>
      </c>
      <c r="U709" s="25">
        <f>S709*Config!$B$7</f>
        <v/>
      </c>
      <c r="V709" s="25" t="n">
        <v>24</v>
      </c>
      <c r="W709" s="25" t="n">
        <v>120</v>
      </c>
      <c r="X709" s="26">
        <f>IF(T709&gt;0,V709/T709,0)</f>
        <v/>
      </c>
      <c r="Y709" s="26">
        <f>IF(U709&gt;0,W709/U709,0)</f>
        <v/>
      </c>
      <c r="Z709" s="25">
        <f>T709-V709</f>
        <v/>
      </c>
      <c r="AA709" s="25">
        <f>U709-W709</f>
        <v/>
      </c>
      <c r="AB709" s="25">
        <f>IF(Config!$B$7&gt;0,(V709/Config!$B$7)*Config!$B$4,0)</f>
        <v/>
      </c>
      <c r="AC709" s="25">
        <f>IF(Config!$B$7&gt;0,(W709/Config!$B$7)*Config!$B$4,0)</f>
        <v/>
      </c>
    </row>
    <row r="710" hidden="1" outlineLevel="1">
      <c r="A710" s="22" t="inlineStr">
        <is>
          <t>May</t>
        </is>
      </c>
      <c r="B710" s="22" t="n">
        <v>2026</v>
      </c>
      <c r="C710" s="22" t="inlineStr">
        <is>
          <t>25-04-2026</t>
        </is>
      </c>
      <c r="D710" s="23" t="n">
        <v>0.7266319444444445</v>
      </c>
      <c r="E710" s="22" t="inlineStr">
        <is>
          <t>Dry Fruit Mix_15-2403</t>
        </is>
      </c>
      <c r="F710" s="22" t="inlineStr">
        <is>
          <t>FG</t>
        </is>
      </c>
      <c r="G710" s="22" t="inlineStr">
        <is>
          <t>Seed Mix</t>
        </is>
      </c>
      <c r="H710" s="22" t="inlineStr">
        <is>
          <t>Seed Mix Farmley Standee Pouch 200 g</t>
        </is>
      </c>
      <c r="I710" s="22" t="inlineStr">
        <is>
          <t>Seed Mix</t>
        </is>
      </c>
      <c r="J710" s="24" t="n">
        <v>0.2</v>
      </c>
      <c r="K710" s="24" t="n">
        <v>300</v>
      </c>
      <c r="L710" s="22" t="inlineStr">
        <is>
          <t>SPENCER'S RETAIL LIMITED</t>
        </is>
      </c>
      <c r="M710" s="24" t="n">
        <v>60</v>
      </c>
      <c r="N710" s="22" t="inlineStr">
        <is>
          <t>Modern Trade</t>
        </is>
      </c>
      <c r="O710" s="22" t="inlineStr">
        <is>
          <t>Indore</t>
        </is>
      </c>
      <c r="P710" s="22" t="inlineStr">
        <is>
          <t>Value Added</t>
        </is>
      </c>
      <c r="Q710" s="22" t="inlineStr">
        <is>
          <t>Seed Mix</t>
        </is>
      </c>
      <c r="R710" s="25">
        <f>IF(Config!$B$4&gt;0,M710/Config!$B$4,0)</f>
        <v/>
      </c>
      <c r="S710" s="25">
        <f>IF(Config!$B$4&gt;0,K710/Config!$B$4,0)</f>
        <v/>
      </c>
      <c r="T710" s="25">
        <f>R710*Config!$B$7</f>
        <v/>
      </c>
      <c r="U710" s="25">
        <f>S710*Config!$B$7</f>
        <v/>
      </c>
      <c r="V710" s="25" t="n">
        <v>0</v>
      </c>
      <c r="W710" s="25" t="n">
        <v>0</v>
      </c>
      <c r="X710" s="26">
        <f>IF(T710&gt;0,V710/T710,0)</f>
        <v/>
      </c>
      <c r="Y710" s="26">
        <f>IF(U710&gt;0,W710/U710,0)</f>
        <v/>
      </c>
      <c r="Z710" s="25">
        <f>T710-V710</f>
        <v/>
      </c>
      <c r="AA710" s="25">
        <f>U710-W710</f>
        <v/>
      </c>
      <c r="AB710" s="25">
        <f>IF(Config!$B$7&gt;0,(V710/Config!$B$7)*Config!$B$4,0)</f>
        <v/>
      </c>
      <c r="AC710" s="25">
        <f>IF(Config!$B$7&gt;0,(W710/Config!$B$7)*Config!$B$4,0)</f>
        <v/>
      </c>
    </row>
    <row r="711" hidden="1" outlineLevel="1">
      <c r="A711" s="22" t="inlineStr">
        <is>
          <t>May</t>
        </is>
      </c>
      <c r="B711" s="22" t="n">
        <v>2026</v>
      </c>
      <c r="C711" s="22" t="inlineStr">
        <is>
          <t>25-04-2026</t>
        </is>
      </c>
      <c r="D711" s="23" t="n">
        <v>0.7266435185185185</v>
      </c>
      <c r="E711" s="22" t="inlineStr">
        <is>
          <t>Dry Fruit Mix_15-2403</t>
        </is>
      </c>
      <c r="F711" s="22" t="inlineStr">
        <is>
          <t>FG</t>
        </is>
      </c>
      <c r="G711" s="22" t="inlineStr">
        <is>
          <t>Seed Mix</t>
        </is>
      </c>
      <c r="H711" s="22" t="inlineStr">
        <is>
          <t>Seed Mix Farmley Standee Pouch 200 g</t>
        </is>
      </c>
      <c r="I711" s="22" t="inlineStr">
        <is>
          <t>Seed Mix</t>
        </is>
      </c>
      <c r="J711" s="24" t="n">
        <v>0.2</v>
      </c>
      <c r="K711" s="24" t="n">
        <v>100</v>
      </c>
      <c r="L711" s="22" t="inlineStr">
        <is>
          <t>MAX HYPERMARKET INDIA PRIVATE LIMITED</t>
        </is>
      </c>
      <c r="M711" s="24" t="n">
        <v>20</v>
      </c>
      <c r="N711" s="22" t="inlineStr">
        <is>
          <t>Modern Trade</t>
        </is>
      </c>
      <c r="O711" s="22" t="inlineStr">
        <is>
          <t>Indore</t>
        </is>
      </c>
      <c r="P711" s="22" t="inlineStr">
        <is>
          <t>Value Added</t>
        </is>
      </c>
      <c r="Q711" s="22" t="inlineStr">
        <is>
          <t>Seed Mix</t>
        </is>
      </c>
      <c r="R711" s="25">
        <f>IF(Config!$B$4&gt;0,M711/Config!$B$4,0)</f>
        <v/>
      </c>
      <c r="S711" s="25">
        <f>IF(Config!$B$4&gt;0,K711/Config!$B$4,0)</f>
        <v/>
      </c>
      <c r="T711" s="25">
        <f>R711*Config!$B$7</f>
        <v/>
      </c>
      <c r="U711" s="25">
        <f>S711*Config!$B$7</f>
        <v/>
      </c>
      <c r="V711" s="25" t="n">
        <v>12</v>
      </c>
      <c r="W711" s="25" t="n">
        <v>60</v>
      </c>
      <c r="X711" s="26">
        <f>IF(T711&gt;0,V711/T711,0)</f>
        <v/>
      </c>
      <c r="Y711" s="26">
        <f>IF(U711&gt;0,W711/U711,0)</f>
        <v/>
      </c>
      <c r="Z711" s="25">
        <f>T711-V711</f>
        <v/>
      </c>
      <c r="AA711" s="25">
        <f>U711-W711</f>
        <v/>
      </c>
      <c r="AB711" s="25">
        <f>IF(Config!$B$7&gt;0,(V711/Config!$B$7)*Config!$B$4,0)</f>
        <v/>
      </c>
      <c r="AC711" s="25">
        <f>IF(Config!$B$7&gt;0,(W711/Config!$B$7)*Config!$B$4,0)</f>
        <v/>
      </c>
    </row>
    <row r="712" hidden="1" outlineLevel="1">
      <c r="A712" s="22" t="inlineStr">
        <is>
          <t>May</t>
        </is>
      </c>
      <c r="B712" s="22" t="n">
        <v>2026</v>
      </c>
      <c r="C712" s="22" t="inlineStr">
        <is>
          <t>25-04-2026</t>
        </is>
      </c>
      <c r="D712" s="23" t="n">
        <v>0.7266550925925926</v>
      </c>
      <c r="E712" s="22" t="inlineStr">
        <is>
          <t>Dry Fruit Mix_15-2403</t>
        </is>
      </c>
      <c r="F712" s="22" t="inlineStr">
        <is>
          <t>FG</t>
        </is>
      </c>
      <c r="G712" s="22" t="inlineStr">
        <is>
          <t>Seed Mix</t>
        </is>
      </c>
      <c r="H712" s="22" t="inlineStr">
        <is>
          <t>Seed Mix Farmley Standee Pouch 200 g</t>
        </is>
      </c>
      <c r="I712" s="22" t="inlineStr">
        <is>
          <t>Seed Mix</t>
        </is>
      </c>
      <c r="J712" s="24" t="n">
        <v>0.2</v>
      </c>
      <c r="K712" s="24" t="n">
        <v>800</v>
      </c>
      <c r="L712" s="22" t="inlineStr">
        <is>
          <t>MORE RETAIL LIMITED</t>
        </is>
      </c>
      <c r="M712" s="24" t="n">
        <v>160</v>
      </c>
      <c r="N712" s="22" t="inlineStr">
        <is>
          <t>Modern Trade</t>
        </is>
      </c>
      <c r="O712" s="22" t="inlineStr">
        <is>
          <t>Indore</t>
        </is>
      </c>
      <c r="P712" s="22" t="inlineStr">
        <is>
          <t>Value Added</t>
        </is>
      </c>
      <c r="Q712" s="22" t="inlineStr">
        <is>
          <t>Seed Mix</t>
        </is>
      </c>
      <c r="R712" s="25">
        <f>IF(Config!$B$4&gt;0,M712/Config!$B$4,0)</f>
        <v/>
      </c>
      <c r="S712" s="25">
        <f>IF(Config!$B$4&gt;0,K712/Config!$B$4,0)</f>
        <v/>
      </c>
      <c r="T712" s="25">
        <f>R712*Config!$B$7</f>
        <v/>
      </c>
      <c r="U712" s="25">
        <f>S712*Config!$B$7</f>
        <v/>
      </c>
      <c r="V712" s="25" t="n">
        <v>72</v>
      </c>
      <c r="W712" s="25" t="n">
        <v>360</v>
      </c>
      <c r="X712" s="26">
        <f>IF(T712&gt;0,V712/T712,0)</f>
        <v/>
      </c>
      <c r="Y712" s="26">
        <f>IF(U712&gt;0,W712/U712,0)</f>
        <v/>
      </c>
      <c r="Z712" s="25">
        <f>T712-V712</f>
        <v/>
      </c>
      <c r="AA712" s="25">
        <f>U712-W712</f>
        <v/>
      </c>
      <c r="AB712" s="25">
        <f>IF(Config!$B$7&gt;0,(V712/Config!$B$7)*Config!$B$4,0)</f>
        <v/>
      </c>
      <c r="AC712" s="25">
        <f>IF(Config!$B$7&gt;0,(W712/Config!$B$7)*Config!$B$4,0)</f>
        <v/>
      </c>
    </row>
    <row r="713" hidden="1" outlineLevel="1">
      <c r="A713" s="22" t="inlineStr">
        <is>
          <t>May</t>
        </is>
      </c>
      <c r="B713" s="22" t="n">
        <v>2026</v>
      </c>
      <c r="C713" s="22" t="inlineStr">
        <is>
          <t>25-04-2026</t>
        </is>
      </c>
      <c r="D713" s="23" t="n">
        <v>0.7266666666666667</v>
      </c>
      <c r="E713" s="22" t="inlineStr">
        <is>
          <t>Dry Fruit Mix_15-2403</t>
        </is>
      </c>
      <c r="F713" s="22" t="inlineStr">
        <is>
          <t>FG</t>
        </is>
      </c>
      <c r="G713" s="22" t="inlineStr">
        <is>
          <t>Seed Mix</t>
        </is>
      </c>
      <c r="H713" s="22" t="inlineStr">
        <is>
          <t>Seed Mix Farmley Standee Pouch 200 g</t>
        </is>
      </c>
      <c r="I713" s="22" t="inlineStr">
        <is>
          <t>Seed Mix</t>
        </is>
      </c>
      <c r="J713" s="24" t="n">
        <v>0.2</v>
      </c>
      <c r="K713" s="24" t="n">
        <v>180</v>
      </c>
      <c r="L713" s="22" t="inlineStr">
        <is>
          <t>Cp Wholesale India Private Limited</t>
        </is>
      </c>
      <c r="M713" s="24" t="n">
        <v>36</v>
      </c>
      <c r="N713" s="22" t="inlineStr">
        <is>
          <t>Modern Trade</t>
        </is>
      </c>
      <c r="O713" s="22" t="inlineStr">
        <is>
          <t>Indore</t>
        </is>
      </c>
      <c r="P713" s="22" t="inlineStr">
        <is>
          <t>Value Added</t>
        </is>
      </c>
      <c r="Q713" s="22" t="inlineStr">
        <is>
          <t>Seed Mix</t>
        </is>
      </c>
      <c r="R713" s="25">
        <f>IF(Config!$B$4&gt;0,M713/Config!$B$4,0)</f>
        <v/>
      </c>
      <c r="S713" s="25">
        <f>IF(Config!$B$4&gt;0,K713/Config!$B$4,0)</f>
        <v/>
      </c>
      <c r="T713" s="25">
        <f>R713*Config!$B$7</f>
        <v/>
      </c>
      <c r="U713" s="25">
        <f>S713*Config!$B$7</f>
        <v/>
      </c>
      <c r="V713" s="25" t="n">
        <v>0</v>
      </c>
      <c r="W713" s="25" t="n">
        <v>0</v>
      </c>
      <c r="X713" s="26">
        <f>IF(T713&gt;0,V713/T713,0)</f>
        <v/>
      </c>
      <c r="Y713" s="26">
        <f>IF(U713&gt;0,W713/U713,0)</f>
        <v/>
      </c>
      <c r="Z713" s="25">
        <f>T713-V713</f>
        <v/>
      </c>
      <c r="AA713" s="25">
        <f>U713-W713</f>
        <v/>
      </c>
      <c r="AB713" s="25">
        <f>IF(Config!$B$7&gt;0,(V713/Config!$B$7)*Config!$B$4,0)</f>
        <v/>
      </c>
      <c r="AC713" s="25">
        <f>IF(Config!$B$7&gt;0,(W713/Config!$B$7)*Config!$B$4,0)</f>
        <v/>
      </c>
    </row>
    <row r="714" hidden="1" outlineLevel="1">
      <c r="A714" s="22" t="inlineStr">
        <is>
          <t>May</t>
        </is>
      </c>
      <c r="B714" s="22" t="n">
        <v>2026</v>
      </c>
      <c r="C714" s="22" t="inlineStr">
        <is>
          <t>25-04-2026</t>
        </is>
      </c>
      <c r="D714" s="23" t="n">
        <v>0.7266782407407407</v>
      </c>
      <c r="E714" s="22" t="inlineStr">
        <is>
          <t>Dry Fruit Mix_15-2403</t>
        </is>
      </c>
      <c r="F714" s="22" t="inlineStr">
        <is>
          <t>FG</t>
        </is>
      </c>
      <c r="G714" s="22" t="inlineStr">
        <is>
          <t>Seed Mix</t>
        </is>
      </c>
      <c r="H714" s="22" t="inlineStr">
        <is>
          <t>Seed Mix Farmley Standee Pouch 200 g</t>
        </is>
      </c>
      <c r="I714" s="22" t="inlineStr">
        <is>
          <t>Seed Mix</t>
        </is>
      </c>
      <c r="J714" s="24" t="n">
        <v>0.2</v>
      </c>
      <c r="K714" s="24" t="n">
        <v>340</v>
      </c>
      <c r="L714" s="22" t="inlineStr">
        <is>
          <t>Jhabak Marketing</t>
        </is>
      </c>
      <c r="M714" s="24" t="n">
        <v>68</v>
      </c>
      <c r="N714" s="22" t="inlineStr">
        <is>
          <t>Modern Trade</t>
        </is>
      </c>
      <c r="O714" s="22" t="inlineStr">
        <is>
          <t>Indore</t>
        </is>
      </c>
      <c r="P714" s="22" t="inlineStr">
        <is>
          <t>Value Added</t>
        </is>
      </c>
      <c r="Q714" s="22" t="inlineStr">
        <is>
          <t>Seed Mix</t>
        </is>
      </c>
      <c r="R714" s="25">
        <f>IF(Config!$B$4&gt;0,M714/Config!$B$4,0)</f>
        <v/>
      </c>
      <c r="S714" s="25">
        <f>IF(Config!$B$4&gt;0,K714/Config!$B$4,0)</f>
        <v/>
      </c>
      <c r="T714" s="25">
        <f>R714*Config!$B$7</f>
        <v/>
      </c>
      <c r="U714" s="25">
        <f>S714*Config!$B$7</f>
        <v/>
      </c>
      <c r="V714" s="25" t="n">
        <v>12</v>
      </c>
      <c r="W714" s="25" t="n">
        <v>60</v>
      </c>
      <c r="X714" s="26">
        <f>IF(T714&gt;0,V714/T714,0)</f>
        <v/>
      </c>
      <c r="Y714" s="26">
        <f>IF(U714&gt;0,W714/U714,0)</f>
        <v/>
      </c>
      <c r="Z714" s="25">
        <f>T714-V714</f>
        <v/>
      </c>
      <c r="AA714" s="25">
        <f>U714-W714</f>
        <v/>
      </c>
      <c r="AB714" s="25">
        <f>IF(Config!$B$7&gt;0,(V714/Config!$B$7)*Config!$B$4,0)</f>
        <v/>
      </c>
      <c r="AC714" s="25">
        <f>IF(Config!$B$7&gt;0,(W714/Config!$B$7)*Config!$B$4,0)</f>
        <v/>
      </c>
    </row>
    <row r="715" hidden="1" outlineLevel="1">
      <c r="A715" s="22" t="inlineStr">
        <is>
          <t>May</t>
        </is>
      </c>
      <c r="B715" s="22" t="n">
        <v>2026</v>
      </c>
      <c r="C715" s="22" t="inlineStr">
        <is>
          <t>25-04-2026</t>
        </is>
      </c>
      <c r="D715" s="23" t="n">
        <v>0.726724537037037</v>
      </c>
      <c r="E715" s="22" t="inlineStr">
        <is>
          <t>Dry Fruit Mix_15-2403</t>
        </is>
      </c>
      <c r="F715" s="22" t="inlineStr">
        <is>
          <t>FG</t>
        </is>
      </c>
      <c r="G715" s="22" t="inlineStr">
        <is>
          <t>Seed Mix</t>
        </is>
      </c>
      <c r="H715" s="22" t="inlineStr">
        <is>
          <t>Seed Mix Farmley Standee Pouch 200 g</t>
        </is>
      </c>
      <c r="I715" s="22" t="inlineStr">
        <is>
          <t>Seed Mix</t>
        </is>
      </c>
      <c r="J715" s="24" t="n">
        <v>0.2</v>
      </c>
      <c r="K715" s="24" t="n">
        <v>180</v>
      </c>
      <c r="L715" s="22" t="inlineStr">
        <is>
          <t>Natures Basket Limited</t>
        </is>
      </c>
      <c r="M715" s="24" t="n">
        <v>36</v>
      </c>
      <c r="N715" s="22" t="inlineStr">
        <is>
          <t>Modern Trade</t>
        </is>
      </c>
      <c r="O715" s="22" t="inlineStr">
        <is>
          <t>Indore</t>
        </is>
      </c>
      <c r="P715" s="22" t="inlineStr">
        <is>
          <t>Value Added</t>
        </is>
      </c>
      <c r="Q715" s="22" t="inlineStr">
        <is>
          <t>Seed Mix</t>
        </is>
      </c>
      <c r="R715" s="25">
        <f>IF(Config!$B$4&gt;0,M715/Config!$B$4,0)</f>
        <v/>
      </c>
      <c r="S715" s="25">
        <f>IF(Config!$B$4&gt;0,K715/Config!$B$4,0)</f>
        <v/>
      </c>
      <c r="T715" s="25">
        <f>R715*Config!$B$7</f>
        <v/>
      </c>
      <c r="U715" s="25">
        <f>S715*Config!$B$7</f>
        <v/>
      </c>
      <c r="V715" s="25" t="n">
        <v>0</v>
      </c>
      <c r="W715" s="25" t="n">
        <v>0</v>
      </c>
      <c r="X715" s="26">
        <f>IF(T715&gt;0,V715/T715,0)</f>
        <v/>
      </c>
      <c r="Y715" s="26">
        <f>IF(U715&gt;0,W715/U715,0)</f>
        <v/>
      </c>
      <c r="Z715" s="25">
        <f>T715-V715</f>
        <v/>
      </c>
      <c r="AA715" s="25">
        <f>U715-W715</f>
        <v/>
      </c>
      <c r="AB715" s="25">
        <f>IF(Config!$B$7&gt;0,(V715/Config!$B$7)*Config!$B$4,0)</f>
        <v/>
      </c>
      <c r="AC715" s="25">
        <f>IF(Config!$B$7&gt;0,(W715/Config!$B$7)*Config!$B$4,0)</f>
        <v/>
      </c>
    </row>
    <row r="716" hidden="1" outlineLevel="1">
      <c r="A716" s="22" t="inlineStr"/>
      <c r="B716" s="22" t="inlineStr"/>
      <c r="C716" s="22" t="inlineStr"/>
      <c r="D716" s="22" t="inlineStr"/>
      <c r="E716" s="22" t="inlineStr">
        <is>
          <t>Dry Fruit Mix_15-2403</t>
        </is>
      </c>
      <c r="F716" s="22" t="inlineStr"/>
      <c r="G716" s="22" t="inlineStr">
        <is>
          <t>Dry Fruit Mix</t>
        </is>
      </c>
      <c r="H716" s="22" t="inlineStr">
        <is>
          <t>Seed Mix Farmley Standee Pouch 200 g</t>
        </is>
      </c>
      <c r="I716" s="22" t="inlineStr"/>
      <c r="J716" s="24" t="n">
        <v>0</v>
      </c>
      <c r="K716" s="24" t="n">
        <v>0</v>
      </c>
      <c r="L716" s="22" t="inlineStr">
        <is>
          <t>CPC - Canteen Officer Master Canteen Frontier HQR SSB Lucknow</t>
        </is>
      </c>
      <c r="M716" s="24" t="n">
        <v>0</v>
      </c>
      <c r="N716" s="22" t="inlineStr">
        <is>
          <t>CPC KPKB</t>
        </is>
      </c>
      <c r="O716" s="22" t="inlineStr">
        <is>
          <t>Indore</t>
        </is>
      </c>
      <c r="P716" s="22" t="inlineStr"/>
      <c r="Q716" s="22" t="inlineStr">
        <is>
          <t>Seed Mix</t>
        </is>
      </c>
      <c r="R716" s="25">
        <f>IF(Config!$B$4&gt;0,M716/Config!$B$4,0)</f>
        <v/>
      </c>
      <c r="S716" s="25">
        <f>IF(Config!$B$4&gt;0,K716/Config!$B$4,0)</f>
        <v/>
      </c>
      <c r="T716" s="25">
        <f>R716*Config!$B$7</f>
        <v/>
      </c>
      <c r="U716" s="25">
        <f>S716*Config!$B$7</f>
        <v/>
      </c>
      <c r="V716" s="25" t="n">
        <v>6</v>
      </c>
      <c r="W716" s="25" t="n">
        <v>30</v>
      </c>
      <c r="X716" s="26">
        <f>IF(T716&gt;0,V716/T716,0)</f>
        <v/>
      </c>
      <c r="Y716" s="26">
        <f>IF(U716&gt;0,W716/U716,0)</f>
        <v/>
      </c>
      <c r="Z716" s="25">
        <f>T716-V716</f>
        <v/>
      </c>
      <c r="AA716" s="25">
        <f>U716-W716</f>
        <v/>
      </c>
      <c r="AB716" s="25">
        <f>IF(Config!$B$7&gt;0,(V716/Config!$B$7)*Config!$B$4,0)</f>
        <v/>
      </c>
      <c r="AC716" s="25">
        <f>IF(Config!$B$7&gt;0,(W716/Config!$B$7)*Config!$B$4,0)</f>
        <v/>
      </c>
    </row>
    <row r="717" hidden="1" outlineLevel="1">
      <c r="A717" s="22" t="inlineStr"/>
      <c r="B717" s="22" t="inlineStr"/>
      <c r="C717" s="22" t="inlineStr"/>
      <c r="D717" s="22" t="inlineStr"/>
      <c r="E717" s="22" t="inlineStr">
        <is>
          <t>Dry Fruit Mix_15-2403</t>
        </is>
      </c>
      <c r="F717" s="22" t="inlineStr"/>
      <c r="G717" s="22" t="inlineStr">
        <is>
          <t>Dry Fruit Mix</t>
        </is>
      </c>
      <c r="H717" s="22" t="inlineStr">
        <is>
          <t>Seed Mix Farmley Standee Pouch 200 g</t>
        </is>
      </c>
      <c r="I717" s="22" t="inlineStr"/>
      <c r="J717" s="24" t="n">
        <v>0</v>
      </c>
      <c r="K717" s="24" t="n">
        <v>0</v>
      </c>
      <c r="L717" s="22" t="inlineStr">
        <is>
          <t>CPC - Central Police Canteen Cisf Unit Kopt Kolkata</t>
        </is>
      </c>
      <c r="M717" s="24" t="n">
        <v>0</v>
      </c>
      <c r="N717" s="22" t="inlineStr">
        <is>
          <t>CPC KPKB</t>
        </is>
      </c>
      <c r="O717" s="22" t="inlineStr">
        <is>
          <t>Indore</t>
        </is>
      </c>
      <c r="P717" s="22" t="inlineStr"/>
      <c r="Q717" s="22" t="inlineStr">
        <is>
          <t>Seed Mix</t>
        </is>
      </c>
      <c r="R717" s="25">
        <f>IF(Config!$B$4&gt;0,M717/Config!$B$4,0)</f>
        <v/>
      </c>
      <c r="S717" s="25">
        <f>IF(Config!$B$4&gt;0,K717/Config!$B$4,0)</f>
        <v/>
      </c>
      <c r="T717" s="25">
        <f>R717*Config!$B$7</f>
        <v/>
      </c>
      <c r="U717" s="25">
        <f>S717*Config!$B$7</f>
        <v/>
      </c>
      <c r="V717" s="25" t="n">
        <v>18</v>
      </c>
      <c r="W717" s="25" t="n">
        <v>90</v>
      </c>
      <c r="X717" s="26">
        <f>IF(T717&gt;0,V717/T717,0)</f>
        <v/>
      </c>
      <c r="Y717" s="26">
        <f>IF(U717&gt;0,W717/U717,0)</f>
        <v/>
      </c>
      <c r="Z717" s="25">
        <f>T717-V717</f>
        <v/>
      </c>
      <c r="AA717" s="25">
        <f>U717-W717</f>
        <v/>
      </c>
      <c r="AB717" s="25">
        <f>IF(Config!$B$7&gt;0,(V717/Config!$B$7)*Config!$B$4,0)</f>
        <v/>
      </c>
      <c r="AC717" s="25">
        <f>IF(Config!$B$7&gt;0,(W717/Config!$B$7)*Config!$B$4,0)</f>
        <v/>
      </c>
    </row>
    <row r="718" hidden="1" outlineLevel="1">
      <c r="A718" s="22" t="inlineStr"/>
      <c r="B718" s="22" t="inlineStr"/>
      <c r="C718" s="22" t="inlineStr"/>
      <c r="D718" s="22" t="inlineStr"/>
      <c r="E718" s="22" t="inlineStr">
        <is>
          <t>Dry Fruit Mix_15-2403</t>
        </is>
      </c>
      <c r="F718" s="22" t="inlineStr"/>
      <c r="G718" s="22" t="inlineStr">
        <is>
          <t>Dry Fruit Mix</t>
        </is>
      </c>
      <c r="H718" s="22" t="inlineStr">
        <is>
          <t>Seed Mix Farmley Standee Pouch 200 g</t>
        </is>
      </c>
      <c r="I718" s="22" t="inlineStr"/>
      <c r="J718" s="24" t="n">
        <v>0</v>
      </c>
      <c r="K718" s="24" t="n">
        <v>0</v>
      </c>
      <c r="L718" s="22" t="inlineStr">
        <is>
          <t>CPC - Master Bhandar - Haryana</t>
        </is>
      </c>
      <c r="M718" s="24" t="n">
        <v>0</v>
      </c>
      <c r="N718" s="22" t="inlineStr">
        <is>
          <t>CPC KPKB</t>
        </is>
      </c>
      <c r="O718" s="22" t="inlineStr">
        <is>
          <t>Indore</t>
        </is>
      </c>
      <c r="P718" s="22" t="inlineStr"/>
      <c r="Q718" s="22" t="inlineStr">
        <is>
          <t>Seed Mix</t>
        </is>
      </c>
      <c r="R718" s="25">
        <f>IF(Config!$B$4&gt;0,M718/Config!$B$4,0)</f>
        <v/>
      </c>
      <c r="S718" s="25">
        <f>IF(Config!$B$4&gt;0,K718/Config!$B$4,0)</f>
        <v/>
      </c>
      <c r="T718" s="25">
        <f>R718*Config!$B$7</f>
        <v/>
      </c>
      <c r="U718" s="25">
        <f>S718*Config!$B$7</f>
        <v/>
      </c>
      <c r="V718" s="25" t="n">
        <v>6</v>
      </c>
      <c r="W718" s="25" t="n">
        <v>30</v>
      </c>
      <c r="X718" s="26">
        <f>IF(T718&gt;0,V718/T718,0)</f>
        <v/>
      </c>
      <c r="Y718" s="26">
        <f>IF(U718&gt;0,W718/U718,0)</f>
        <v/>
      </c>
      <c r="Z718" s="25">
        <f>T718-V718</f>
        <v/>
      </c>
      <c r="AA718" s="25">
        <f>U718-W718</f>
        <v/>
      </c>
      <c r="AB718" s="25">
        <f>IF(Config!$B$7&gt;0,(V718/Config!$B$7)*Config!$B$4,0)</f>
        <v/>
      </c>
      <c r="AC718" s="25">
        <f>IF(Config!$B$7&gt;0,(W718/Config!$B$7)*Config!$B$4,0)</f>
        <v/>
      </c>
    </row>
    <row r="719" hidden="1" outlineLevel="1">
      <c r="A719" s="22" t="inlineStr"/>
      <c r="B719" s="22" t="inlineStr"/>
      <c r="C719" s="22" t="inlineStr"/>
      <c r="D719" s="22" t="inlineStr"/>
      <c r="E719" s="22" t="inlineStr">
        <is>
          <t>Dry Fruit Mix_15-2403</t>
        </is>
      </c>
      <c r="F719" s="22" t="inlineStr"/>
      <c r="G719" s="22" t="inlineStr">
        <is>
          <t>Dry Fruit Mix</t>
        </is>
      </c>
      <c r="H719" s="22" t="inlineStr">
        <is>
          <t>Seed Mix Farmley Standee Pouch 200 g</t>
        </is>
      </c>
      <c r="I719" s="22" t="inlineStr"/>
      <c r="J719" s="24" t="n">
        <v>0</v>
      </c>
      <c r="K719" s="24" t="n">
        <v>0</v>
      </c>
      <c r="L719" s="22" t="inlineStr">
        <is>
          <t>CPC - Master Canteen CPC SSB FHQ</t>
        </is>
      </c>
      <c r="M719" s="24" t="n">
        <v>0</v>
      </c>
      <c r="N719" s="22" t="inlineStr">
        <is>
          <t>CPC KPKB</t>
        </is>
      </c>
      <c r="O719" s="22" t="inlineStr">
        <is>
          <t>Indore</t>
        </is>
      </c>
      <c r="P719" s="22" t="inlineStr"/>
      <c r="Q719" s="22" t="inlineStr">
        <is>
          <t>Seed Mix</t>
        </is>
      </c>
      <c r="R719" s="25">
        <f>IF(Config!$B$4&gt;0,M719/Config!$B$4,0)</f>
        <v/>
      </c>
      <c r="S719" s="25">
        <f>IF(Config!$B$4&gt;0,K719/Config!$B$4,0)</f>
        <v/>
      </c>
      <c r="T719" s="25">
        <f>R719*Config!$B$7</f>
        <v/>
      </c>
      <c r="U719" s="25">
        <f>S719*Config!$B$7</f>
        <v/>
      </c>
      <c r="V719" s="25" t="n">
        <v>12</v>
      </c>
      <c r="W719" s="25" t="n">
        <v>60</v>
      </c>
      <c r="X719" s="26">
        <f>IF(T719&gt;0,V719/T719,0)</f>
        <v/>
      </c>
      <c r="Y719" s="26">
        <f>IF(U719&gt;0,W719/U719,0)</f>
        <v/>
      </c>
      <c r="Z719" s="25">
        <f>T719-V719</f>
        <v/>
      </c>
      <c r="AA719" s="25">
        <f>U719-W719</f>
        <v/>
      </c>
      <c r="AB719" s="25">
        <f>IF(Config!$B$7&gt;0,(V719/Config!$B$7)*Config!$B$4,0)</f>
        <v/>
      </c>
      <c r="AC719" s="25">
        <f>IF(Config!$B$7&gt;0,(W719/Config!$B$7)*Config!$B$4,0)</f>
        <v/>
      </c>
    </row>
    <row r="720" hidden="1" outlineLevel="1">
      <c r="A720" s="22" t="inlineStr"/>
      <c r="B720" s="22" t="inlineStr"/>
      <c r="C720" s="22" t="inlineStr"/>
      <c r="D720" s="22" t="inlineStr"/>
      <c r="E720" s="22" t="inlineStr">
        <is>
          <t>Dry Fruit Mix_15-2403</t>
        </is>
      </c>
      <c r="F720" s="22" t="inlineStr"/>
      <c r="G720" s="22" t="inlineStr">
        <is>
          <t>Dry Fruit Mix</t>
        </is>
      </c>
      <c r="H720" s="22" t="inlineStr">
        <is>
          <t>Seed Mix Farmley Standee Pouch 200 g</t>
        </is>
      </c>
      <c r="I720" s="22" t="inlineStr"/>
      <c r="J720" s="24" t="n">
        <v>0</v>
      </c>
      <c r="K720" s="24" t="n">
        <v>0</v>
      </c>
      <c r="L720" s="22" t="inlineStr">
        <is>
          <t>CPC - Master Canteen Central Police Canteen</t>
        </is>
      </c>
      <c r="M720" s="24" t="n">
        <v>0</v>
      </c>
      <c r="N720" s="22" t="inlineStr">
        <is>
          <t>CPC KPKB</t>
        </is>
      </c>
      <c r="O720" s="22" t="inlineStr">
        <is>
          <t>Indore</t>
        </is>
      </c>
      <c r="P720" s="22" t="inlineStr"/>
      <c r="Q720" s="22" t="inlineStr">
        <is>
          <t>Seed Mix</t>
        </is>
      </c>
      <c r="R720" s="25">
        <f>IF(Config!$B$4&gt;0,M720/Config!$B$4,0)</f>
        <v/>
      </c>
      <c r="S720" s="25">
        <f>IF(Config!$B$4&gt;0,K720/Config!$B$4,0)</f>
        <v/>
      </c>
      <c r="T720" s="25">
        <f>R720*Config!$B$7</f>
        <v/>
      </c>
      <c r="U720" s="25">
        <f>S720*Config!$B$7</f>
        <v/>
      </c>
      <c r="V720" s="25" t="n">
        <v>120</v>
      </c>
      <c r="W720" s="25" t="n">
        <v>600</v>
      </c>
      <c r="X720" s="26">
        <f>IF(T720&gt;0,V720/T720,0)</f>
        <v/>
      </c>
      <c r="Y720" s="26">
        <f>IF(U720&gt;0,W720/U720,0)</f>
        <v/>
      </c>
      <c r="Z720" s="25">
        <f>T720-V720</f>
        <v/>
      </c>
      <c r="AA720" s="25">
        <f>U720-W720</f>
        <v/>
      </c>
      <c r="AB720" s="25">
        <f>IF(Config!$B$7&gt;0,(V720/Config!$B$7)*Config!$B$4,0)</f>
        <v/>
      </c>
      <c r="AC720" s="25">
        <f>IF(Config!$B$7&gt;0,(W720/Config!$B$7)*Config!$B$4,0)</f>
        <v/>
      </c>
    </row>
    <row r="721" hidden="1" outlineLevel="1">
      <c r="A721" s="22" t="inlineStr"/>
      <c r="B721" s="22" t="inlineStr"/>
      <c r="C721" s="22" t="inlineStr"/>
      <c r="D721" s="22" t="inlineStr"/>
      <c r="E721" s="22" t="inlineStr">
        <is>
          <t>Dry Fruit Mix_15-2403</t>
        </is>
      </c>
      <c r="F721" s="22" t="inlineStr"/>
      <c r="G721" s="22" t="inlineStr">
        <is>
          <t>Dry Fruit Mix</t>
        </is>
      </c>
      <c r="H721" s="22" t="inlineStr">
        <is>
          <t>Seed Mix Farmley Standee Pouch 200 g</t>
        </is>
      </c>
      <c r="I721" s="22" t="inlineStr"/>
      <c r="J721" s="24" t="n">
        <v>0</v>
      </c>
      <c r="K721" s="24" t="n">
        <v>0</v>
      </c>
      <c r="L721" s="22" t="inlineStr">
        <is>
          <t>CPC - Principal RTC CRPF Peringome</t>
        </is>
      </c>
      <c r="M721" s="24" t="n">
        <v>0</v>
      </c>
      <c r="N721" s="22" t="inlineStr">
        <is>
          <t>CPC KPKB</t>
        </is>
      </c>
      <c r="O721" s="22" t="inlineStr">
        <is>
          <t>Indore</t>
        </is>
      </c>
      <c r="P721" s="22" t="inlineStr"/>
      <c r="Q721" s="22" t="inlineStr">
        <is>
          <t>Seed Mix</t>
        </is>
      </c>
      <c r="R721" s="25">
        <f>IF(Config!$B$4&gt;0,M721/Config!$B$4,0)</f>
        <v/>
      </c>
      <c r="S721" s="25">
        <f>IF(Config!$B$4&gt;0,K721/Config!$B$4,0)</f>
        <v/>
      </c>
      <c r="T721" s="25">
        <f>R721*Config!$B$7</f>
        <v/>
      </c>
      <c r="U721" s="25">
        <f>S721*Config!$B$7</f>
        <v/>
      </c>
      <c r="V721" s="25" t="n">
        <v>6</v>
      </c>
      <c r="W721" s="25" t="n">
        <v>30</v>
      </c>
      <c r="X721" s="26">
        <f>IF(T721&gt;0,V721/T721,0)</f>
        <v/>
      </c>
      <c r="Y721" s="26">
        <f>IF(U721&gt;0,W721/U721,0)</f>
        <v/>
      </c>
      <c r="Z721" s="25">
        <f>T721-V721</f>
        <v/>
      </c>
      <c r="AA721" s="25">
        <f>U721-W721</f>
        <v/>
      </c>
      <c r="AB721" s="25">
        <f>IF(Config!$B$7&gt;0,(V721/Config!$B$7)*Config!$B$4,0)</f>
        <v/>
      </c>
      <c r="AC721" s="25">
        <f>IF(Config!$B$7&gt;0,(W721/Config!$B$7)*Config!$B$4,0)</f>
        <v/>
      </c>
    </row>
    <row r="722" hidden="1" outlineLevel="1">
      <c r="A722" s="22" t="inlineStr"/>
      <c r="B722" s="22" t="inlineStr"/>
      <c r="C722" s="22" t="inlineStr"/>
      <c r="D722" s="22" t="inlineStr"/>
      <c r="E722" s="22" t="inlineStr">
        <is>
          <t>Dry Fruit Mix_15-2403</t>
        </is>
      </c>
      <c r="F722" s="22" t="inlineStr"/>
      <c r="G722" s="22" t="inlineStr">
        <is>
          <t>Dry Fruit Mix</t>
        </is>
      </c>
      <c r="H722" s="22" t="inlineStr">
        <is>
          <t>Seed Mix Farmley Standee Pouch 200 g</t>
        </is>
      </c>
      <c r="I722" s="22" t="inlineStr"/>
      <c r="J722" s="24" t="n">
        <v>0</v>
      </c>
      <c r="K722" s="24" t="n">
        <v>0</v>
      </c>
      <c r="L722" s="22" t="inlineStr">
        <is>
          <t>CPC -KPKB Master Bhandar Cisf Unit RSP Rourkela</t>
        </is>
      </c>
      <c r="M722" s="24" t="n">
        <v>0</v>
      </c>
      <c r="N722" s="22" t="inlineStr">
        <is>
          <t>CPC KPKB</t>
        </is>
      </c>
      <c r="O722" s="22" t="inlineStr">
        <is>
          <t>Indore</t>
        </is>
      </c>
      <c r="P722" s="22" t="inlineStr"/>
      <c r="Q722" s="22" t="inlineStr">
        <is>
          <t>Seed Mix</t>
        </is>
      </c>
      <c r="R722" s="25">
        <f>IF(Config!$B$4&gt;0,M722/Config!$B$4,0)</f>
        <v/>
      </c>
      <c r="S722" s="25">
        <f>IF(Config!$B$4&gt;0,K722/Config!$B$4,0)</f>
        <v/>
      </c>
      <c r="T722" s="25">
        <f>R722*Config!$B$7</f>
        <v/>
      </c>
      <c r="U722" s="25">
        <f>S722*Config!$B$7</f>
        <v/>
      </c>
      <c r="V722" s="25" t="n">
        <v>18</v>
      </c>
      <c r="W722" s="25" t="n">
        <v>90</v>
      </c>
      <c r="X722" s="26">
        <f>IF(T722&gt;0,V722/T722,0)</f>
        <v/>
      </c>
      <c r="Y722" s="26">
        <f>IF(U722&gt;0,W722/U722,0)</f>
        <v/>
      </c>
      <c r="Z722" s="25">
        <f>T722-V722</f>
        <v/>
      </c>
      <c r="AA722" s="25">
        <f>U722-W722</f>
        <v/>
      </c>
      <c r="AB722" s="25">
        <f>IF(Config!$B$7&gt;0,(V722/Config!$B$7)*Config!$B$4,0)</f>
        <v/>
      </c>
      <c r="AC722" s="25">
        <f>IF(Config!$B$7&gt;0,(W722/Config!$B$7)*Config!$B$4,0)</f>
        <v/>
      </c>
    </row>
    <row r="723" hidden="1" outlineLevel="1">
      <c r="A723" s="22" t="inlineStr"/>
      <c r="B723" s="22" t="inlineStr"/>
      <c r="C723" s="22" t="inlineStr"/>
      <c r="D723" s="22" t="inlineStr"/>
      <c r="E723" s="22" t="inlineStr">
        <is>
          <t>Dry Fruit Mix_15-2403</t>
        </is>
      </c>
      <c r="F723" s="22" t="inlineStr"/>
      <c r="G723" s="22" t="inlineStr">
        <is>
          <t>Dry Fruit Mix</t>
        </is>
      </c>
      <c r="H723" s="22" t="inlineStr">
        <is>
          <t>Seed Mix Farmley Standee Pouch 200 g</t>
        </is>
      </c>
      <c r="I723" s="22" t="inlineStr"/>
      <c r="J723" s="24" t="n">
        <v>0</v>
      </c>
      <c r="K723" s="24" t="n">
        <v>0</v>
      </c>
      <c r="L723" s="22" t="inlineStr">
        <is>
          <t>CPC -Master Bhandar TPT Bn Itbp</t>
        </is>
      </c>
      <c r="M723" s="24" t="n">
        <v>0</v>
      </c>
      <c r="N723" s="22" t="inlineStr">
        <is>
          <t>CPC KPKB</t>
        </is>
      </c>
      <c r="O723" s="22" t="inlineStr">
        <is>
          <t>Indore</t>
        </is>
      </c>
      <c r="P723" s="22" t="inlineStr"/>
      <c r="Q723" s="22" t="inlineStr">
        <is>
          <t>Seed Mix</t>
        </is>
      </c>
      <c r="R723" s="25">
        <f>IF(Config!$B$4&gt;0,M723/Config!$B$4,0)</f>
        <v/>
      </c>
      <c r="S723" s="25">
        <f>IF(Config!$B$4&gt;0,K723/Config!$B$4,0)</f>
        <v/>
      </c>
      <c r="T723" s="25">
        <f>R723*Config!$B$7</f>
        <v/>
      </c>
      <c r="U723" s="25">
        <f>S723*Config!$B$7</f>
        <v/>
      </c>
      <c r="V723" s="25" t="n">
        <v>12</v>
      </c>
      <c r="W723" s="25" t="n">
        <v>60</v>
      </c>
      <c r="X723" s="26">
        <f>IF(T723&gt;0,V723/T723,0)</f>
        <v/>
      </c>
      <c r="Y723" s="26">
        <f>IF(U723&gt;0,W723/U723,0)</f>
        <v/>
      </c>
      <c r="Z723" s="25">
        <f>T723-V723</f>
        <v/>
      </c>
      <c r="AA723" s="25">
        <f>U723-W723</f>
        <v/>
      </c>
      <c r="AB723" s="25">
        <f>IF(Config!$B$7&gt;0,(V723/Config!$B$7)*Config!$B$4,0)</f>
        <v/>
      </c>
      <c r="AC723" s="25">
        <f>IF(Config!$B$7&gt;0,(W723/Config!$B$7)*Config!$B$4,0)</f>
        <v/>
      </c>
    </row>
    <row r="724" hidden="1" outlineLevel="1">
      <c r="A724" s="22" t="inlineStr"/>
      <c r="B724" s="22" t="inlineStr"/>
      <c r="C724" s="22" t="inlineStr"/>
      <c r="D724" s="22" t="inlineStr"/>
      <c r="E724" s="22" t="inlineStr">
        <is>
          <t>Dry Fruit Mix_15-2403</t>
        </is>
      </c>
      <c r="F724" s="22" t="inlineStr"/>
      <c r="G724" s="22" t="inlineStr">
        <is>
          <t>Dry Fruit Mix</t>
        </is>
      </c>
      <c r="H724" s="22" t="inlineStr">
        <is>
          <t>Seed Mix Farmley Standee Pouch 200 g</t>
        </is>
      </c>
      <c r="I724" s="22" t="inlineStr"/>
      <c r="J724" s="24" t="n">
        <v>0</v>
      </c>
      <c r="K724" s="24" t="n">
        <v>0</v>
      </c>
      <c r="L724" s="22" t="inlineStr">
        <is>
          <t>CPC-C P C Master Canteen</t>
        </is>
      </c>
      <c r="M724" s="24" t="n">
        <v>0</v>
      </c>
      <c r="N724" s="22" t="inlineStr">
        <is>
          <t>CPC KPKB</t>
        </is>
      </c>
      <c r="O724" s="22" t="inlineStr">
        <is>
          <t>Indore</t>
        </is>
      </c>
      <c r="P724" s="22" t="inlineStr"/>
      <c r="Q724" s="22" t="inlineStr">
        <is>
          <t>Seed Mix</t>
        </is>
      </c>
      <c r="R724" s="25">
        <f>IF(Config!$B$4&gt;0,M724/Config!$B$4,0)</f>
        <v/>
      </c>
      <c r="S724" s="25">
        <f>IF(Config!$B$4&gt;0,K724/Config!$B$4,0)</f>
        <v/>
      </c>
      <c r="T724" s="25">
        <f>R724*Config!$B$7</f>
        <v/>
      </c>
      <c r="U724" s="25">
        <f>S724*Config!$B$7</f>
        <v/>
      </c>
      <c r="V724" s="25" t="n">
        <v>12</v>
      </c>
      <c r="W724" s="25" t="n">
        <v>60</v>
      </c>
      <c r="X724" s="26">
        <f>IF(T724&gt;0,V724/T724,0)</f>
        <v/>
      </c>
      <c r="Y724" s="26">
        <f>IF(U724&gt;0,W724/U724,0)</f>
        <v/>
      </c>
      <c r="Z724" s="25">
        <f>T724-V724</f>
        <v/>
      </c>
      <c r="AA724" s="25">
        <f>U724-W724</f>
        <v/>
      </c>
      <c r="AB724" s="25">
        <f>IF(Config!$B$7&gt;0,(V724/Config!$B$7)*Config!$B$4,0)</f>
        <v/>
      </c>
      <c r="AC724" s="25">
        <f>IF(Config!$B$7&gt;0,(W724/Config!$B$7)*Config!$B$4,0)</f>
        <v/>
      </c>
    </row>
    <row r="725" hidden="1" outlineLevel="1">
      <c r="A725" s="22" t="inlineStr"/>
      <c r="B725" s="22" t="inlineStr"/>
      <c r="C725" s="22" t="inlineStr"/>
      <c r="D725" s="22" t="inlineStr"/>
      <c r="E725" s="22" t="inlineStr">
        <is>
          <t>Dry Fruit Mix_15-2403</t>
        </is>
      </c>
      <c r="F725" s="22" t="inlineStr"/>
      <c r="G725" s="22" t="inlineStr">
        <is>
          <t>Dry Fruit Mix</t>
        </is>
      </c>
      <c r="H725" s="22" t="inlineStr">
        <is>
          <t>Seed Mix Farmley Standee Pouch 200 g</t>
        </is>
      </c>
      <c r="I725" s="22" t="inlineStr"/>
      <c r="J725" s="24" t="n">
        <v>0</v>
      </c>
      <c r="K725" s="24" t="n">
        <v>0</v>
      </c>
      <c r="L725" s="22" t="inlineStr">
        <is>
          <t>CPC-Chairman Master Canteen</t>
        </is>
      </c>
      <c r="M725" s="24" t="n">
        <v>0</v>
      </c>
      <c r="N725" s="22" t="inlineStr">
        <is>
          <t>CPC KPKB</t>
        </is>
      </c>
      <c r="O725" s="22" t="inlineStr">
        <is>
          <t>Indore</t>
        </is>
      </c>
      <c r="P725" s="22" t="inlineStr"/>
      <c r="Q725" s="22" t="inlineStr">
        <is>
          <t>Seed Mix</t>
        </is>
      </c>
      <c r="R725" s="25">
        <f>IF(Config!$B$4&gt;0,M725/Config!$B$4,0)</f>
        <v/>
      </c>
      <c r="S725" s="25">
        <f>IF(Config!$B$4&gt;0,K725/Config!$B$4,0)</f>
        <v/>
      </c>
      <c r="T725" s="25">
        <f>R725*Config!$B$7</f>
        <v/>
      </c>
      <c r="U725" s="25">
        <f>S725*Config!$B$7</f>
        <v/>
      </c>
      <c r="V725" s="25" t="n">
        <v>6</v>
      </c>
      <c r="W725" s="25" t="n">
        <v>30</v>
      </c>
      <c r="X725" s="26">
        <f>IF(T725&gt;0,V725/T725,0)</f>
        <v/>
      </c>
      <c r="Y725" s="26">
        <f>IF(U725&gt;0,W725/U725,0)</f>
        <v/>
      </c>
      <c r="Z725" s="25">
        <f>T725-V725</f>
        <v/>
      </c>
      <c r="AA725" s="25">
        <f>U725-W725</f>
        <v/>
      </c>
      <c r="AB725" s="25">
        <f>IF(Config!$B$7&gt;0,(V725/Config!$B$7)*Config!$B$4,0)</f>
        <v/>
      </c>
      <c r="AC725" s="25">
        <f>IF(Config!$B$7&gt;0,(W725/Config!$B$7)*Config!$B$4,0)</f>
        <v/>
      </c>
    </row>
    <row r="726" hidden="1" outlineLevel="1">
      <c r="A726" s="22" t="inlineStr"/>
      <c r="B726" s="22" t="inlineStr"/>
      <c r="C726" s="22" t="inlineStr"/>
      <c r="D726" s="22" t="inlineStr"/>
      <c r="E726" s="22" t="inlineStr">
        <is>
          <t>Dry Fruit Mix_15-2403</t>
        </is>
      </c>
      <c r="F726" s="22" t="inlineStr"/>
      <c r="G726" s="22" t="inlineStr">
        <is>
          <t>Dry Fruit Mix</t>
        </is>
      </c>
      <c r="H726" s="22" t="inlineStr">
        <is>
          <t>Seed Mix Farmley Standee Pouch 200 g</t>
        </is>
      </c>
      <c r="I726" s="22" t="inlineStr"/>
      <c r="J726" s="24" t="n">
        <v>0</v>
      </c>
      <c r="K726" s="24" t="n">
        <v>0</v>
      </c>
      <c r="L726" s="22" t="inlineStr">
        <is>
          <t>CPC-Kendriya Police Kalyan Bhandar CSWT BSF Indore</t>
        </is>
      </c>
      <c r="M726" s="24" t="n">
        <v>0</v>
      </c>
      <c r="N726" s="22" t="inlineStr">
        <is>
          <t>CPC KPKB</t>
        </is>
      </c>
      <c r="O726" s="22" t="inlineStr">
        <is>
          <t>Indore</t>
        </is>
      </c>
      <c r="P726" s="22" t="inlineStr"/>
      <c r="Q726" s="22" t="inlineStr">
        <is>
          <t>Seed Mix</t>
        </is>
      </c>
      <c r="R726" s="25">
        <f>IF(Config!$B$4&gt;0,M726/Config!$B$4,0)</f>
        <v/>
      </c>
      <c r="S726" s="25">
        <f>IF(Config!$B$4&gt;0,K726/Config!$B$4,0)</f>
        <v/>
      </c>
      <c r="T726" s="25">
        <f>R726*Config!$B$7</f>
        <v/>
      </c>
      <c r="U726" s="25">
        <f>S726*Config!$B$7</f>
        <v/>
      </c>
      <c r="V726" s="25" t="n">
        <v>12</v>
      </c>
      <c r="W726" s="25" t="n">
        <v>60</v>
      </c>
      <c r="X726" s="26">
        <f>IF(T726&gt;0,V726/T726,0)</f>
        <v/>
      </c>
      <c r="Y726" s="26">
        <f>IF(U726&gt;0,W726/U726,0)</f>
        <v/>
      </c>
      <c r="Z726" s="25">
        <f>T726-V726</f>
        <v/>
      </c>
      <c r="AA726" s="25">
        <f>U726-W726</f>
        <v/>
      </c>
      <c r="AB726" s="25">
        <f>IF(Config!$B$7&gt;0,(V726/Config!$B$7)*Config!$B$4,0)</f>
        <v/>
      </c>
      <c r="AC726" s="25">
        <f>IF(Config!$B$7&gt;0,(W726/Config!$B$7)*Config!$B$4,0)</f>
        <v/>
      </c>
    </row>
    <row r="727" hidden="1" outlineLevel="1">
      <c r="A727" s="22" t="inlineStr"/>
      <c r="B727" s="22" t="inlineStr"/>
      <c r="C727" s="22" t="inlineStr"/>
      <c r="D727" s="22" t="inlineStr"/>
      <c r="E727" s="22" t="inlineStr">
        <is>
          <t>Dry Fruit Mix_15-2403</t>
        </is>
      </c>
      <c r="F727" s="22" t="inlineStr"/>
      <c r="G727" s="22" t="inlineStr">
        <is>
          <t>Dry Fruit Mix</t>
        </is>
      </c>
      <c r="H727" s="22" t="inlineStr">
        <is>
          <t>Seed Mix Farmley Standee Pouch 200 g</t>
        </is>
      </c>
      <c r="I727" s="22" t="inlineStr"/>
      <c r="J727" s="24" t="n">
        <v>0</v>
      </c>
      <c r="K727" s="24" t="n">
        <v>0</v>
      </c>
      <c r="L727" s="22" t="inlineStr">
        <is>
          <t>CPC-Master Bhandar SSB FTR HQRS Ghy</t>
        </is>
      </c>
      <c r="M727" s="24" t="n">
        <v>0</v>
      </c>
      <c r="N727" s="22" t="inlineStr">
        <is>
          <t>CPC KPKB</t>
        </is>
      </c>
      <c r="O727" s="22" t="inlineStr">
        <is>
          <t>Indore</t>
        </is>
      </c>
      <c r="P727" s="22" t="inlineStr"/>
      <c r="Q727" s="22" t="inlineStr">
        <is>
          <t>Seed Mix</t>
        </is>
      </c>
      <c r="R727" s="25">
        <f>IF(Config!$B$4&gt;0,M727/Config!$B$4,0)</f>
        <v/>
      </c>
      <c r="S727" s="25">
        <f>IF(Config!$B$4&gt;0,K727/Config!$B$4,0)</f>
        <v/>
      </c>
      <c r="T727" s="25">
        <f>R727*Config!$B$7</f>
        <v/>
      </c>
      <c r="U727" s="25">
        <f>S727*Config!$B$7</f>
        <v/>
      </c>
      <c r="V727" s="25" t="n">
        <v>6</v>
      </c>
      <c r="W727" s="25" t="n">
        <v>30</v>
      </c>
      <c r="X727" s="26">
        <f>IF(T727&gt;0,V727/T727,0)</f>
        <v/>
      </c>
      <c r="Y727" s="26">
        <f>IF(U727&gt;0,W727/U727,0)</f>
        <v/>
      </c>
      <c r="Z727" s="25">
        <f>T727-V727</f>
        <v/>
      </c>
      <c r="AA727" s="25">
        <f>U727-W727</f>
        <v/>
      </c>
      <c r="AB727" s="25">
        <f>IF(Config!$B$7&gt;0,(V727/Config!$B$7)*Config!$B$4,0)</f>
        <v/>
      </c>
      <c r="AC727" s="25">
        <f>IF(Config!$B$7&gt;0,(W727/Config!$B$7)*Config!$B$4,0)</f>
        <v/>
      </c>
    </row>
    <row r="728" hidden="1" outlineLevel="1">
      <c r="A728" s="22" t="inlineStr"/>
      <c r="B728" s="22" t="inlineStr"/>
      <c r="C728" s="22" t="inlineStr"/>
      <c r="D728" s="22" t="inlineStr"/>
      <c r="E728" s="22" t="inlineStr">
        <is>
          <t>Dry Fruit Mix_15-2403</t>
        </is>
      </c>
      <c r="F728" s="22" t="inlineStr"/>
      <c r="G728" s="22" t="inlineStr">
        <is>
          <t>Dry Fruit Mix</t>
        </is>
      </c>
      <c r="H728" s="22" t="inlineStr">
        <is>
          <t>Seed Mix Farmley Standee Pouch 200 g</t>
        </is>
      </c>
      <c r="I728" s="22" t="inlineStr"/>
      <c r="J728" s="24" t="n">
        <v>0</v>
      </c>
      <c r="K728" s="24" t="n">
        <v>0</v>
      </c>
      <c r="L728" s="22" t="inlineStr">
        <is>
          <t>Master Bhandar (Kpkb) Gc CRPF Rangareddy</t>
        </is>
      </c>
      <c r="M728" s="24" t="n">
        <v>0</v>
      </c>
      <c r="N728" s="22" t="inlineStr">
        <is>
          <t>CPC KPKB</t>
        </is>
      </c>
      <c r="O728" s="22" t="inlineStr">
        <is>
          <t>Indore</t>
        </is>
      </c>
      <c r="P728" s="22" t="inlineStr"/>
      <c r="Q728" s="22" t="inlineStr">
        <is>
          <t>Seed Mix</t>
        </is>
      </c>
      <c r="R728" s="25">
        <f>IF(Config!$B$4&gt;0,M728/Config!$B$4,0)</f>
        <v/>
      </c>
      <c r="S728" s="25">
        <f>IF(Config!$B$4&gt;0,K728/Config!$B$4,0)</f>
        <v/>
      </c>
      <c r="T728" s="25">
        <f>R728*Config!$B$7</f>
        <v/>
      </c>
      <c r="U728" s="25">
        <f>S728*Config!$B$7</f>
        <v/>
      </c>
      <c r="V728" s="25" t="n">
        <v>24</v>
      </c>
      <c r="W728" s="25" t="n">
        <v>120</v>
      </c>
      <c r="X728" s="26">
        <f>IF(T728&gt;0,V728/T728,0)</f>
        <v/>
      </c>
      <c r="Y728" s="26">
        <f>IF(U728&gt;0,W728/U728,0)</f>
        <v/>
      </c>
      <c r="Z728" s="25">
        <f>T728-V728</f>
        <v/>
      </c>
      <c r="AA728" s="25">
        <f>U728-W728</f>
        <v/>
      </c>
      <c r="AB728" s="25">
        <f>IF(Config!$B$7&gt;0,(V728/Config!$B$7)*Config!$B$4,0)</f>
        <v/>
      </c>
      <c r="AC728" s="25">
        <f>IF(Config!$B$7&gt;0,(W728/Config!$B$7)*Config!$B$4,0)</f>
        <v/>
      </c>
    </row>
    <row r="729" hidden="1" outlineLevel="1">
      <c r="A729" s="22" t="inlineStr"/>
      <c r="B729" s="22" t="inlineStr"/>
      <c r="C729" s="22" t="inlineStr"/>
      <c r="D729" s="22" t="inlineStr"/>
      <c r="E729" s="22" t="inlineStr">
        <is>
          <t>Dry Fruit Mix_15-2403</t>
        </is>
      </c>
      <c r="F729" s="22" t="inlineStr"/>
      <c r="G729" s="22" t="inlineStr">
        <is>
          <t>Dry Fruit Mix</t>
        </is>
      </c>
      <c r="H729" s="22" t="inlineStr">
        <is>
          <t>Seed Mix Farmley Standee Pouch 200 g</t>
        </is>
      </c>
      <c r="I729" s="22" t="inlineStr"/>
      <c r="J729" s="24" t="n">
        <v>0</v>
      </c>
      <c r="K729" s="24" t="n">
        <v>0</v>
      </c>
      <c r="L729" s="22" t="inlineStr">
        <is>
          <t>Chahithi Agencies - 1</t>
        </is>
      </c>
      <c r="M729" s="24" t="n">
        <v>0</v>
      </c>
      <c r="N729" s="22" t="inlineStr">
        <is>
          <t>Modern Trade</t>
        </is>
      </c>
      <c r="O729" s="22" t="inlineStr">
        <is>
          <t>Indore</t>
        </is>
      </c>
      <c r="P729" s="22" t="inlineStr"/>
      <c r="Q729" s="22" t="inlineStr">
        <is>
          <t>Seed Mix</t>
        </is>
      </c>
      <c r="R729" s="25">
        <f>IF(Config!$B$4&gt;0,M729/Config!$B$4,0)</f>
        <v/>
      </c>
      <c r="S729" s="25">
        <f>IF(Config!$B$4&gt;0,K729/Config!$B$4,0)</f>
        <v/>
      </c>
      <c r="T729" s="25">
        <f>R729*Config!$B$7</f>
        <v/>
      </c>
      <c r="U729" s="25">
        <f>S729*Config!$B$7</f>
        <v/>
      </c>
      <c r="V729" s="25" t="n">
        <v>42</v>
      </c>
      <c r="W729" s="25" t="n">
        <v>210</v>
      </c>
      <c r="X729" s="26">
        <f>IF(T729&gt;0,V729/T729,0)</f>
        <v/>
      </c>
      <c r="Y729" s="26">
        <f>IF(U729&gt;0,W729/U729,0)</f>
        <v/>
      </c>
      <c r="Z729" s="25">
        <f>T729-V729</f>
        <v/>
      </c>
      <c r="AA729" s="25">
        <f>U729-W729</f>
        <v/>
      </c>
      <c r="AB729" s="25">
        <f>IF(Config!$B$7&gt;0,(V729/Config!$B$7)*Config!$B$4,0)</f>
        <v/>
      </c>
      <c r="AC729" s="25">
        <f>IF(Config!$B$7&gt;0,(W729/Config!$B$7)*Config!$B$4,0)</f>
        <v/>
      </c>
    </row>
    <row r="730" hidden="1" outlineLevel="1">
      <c r="A730" s="22" t="inlineStr"/>
      <c r="B730" s="22" t="inlineStr"/>
      <c r="C730" s="22" t="inlineStr"/>
      <c r="D730" s="22" t="inlineStr"/>
      <c r="E730" s="22" t="inlineStr">
        <is>
          <t>Dry Fruit Mix_15-2403</t>
        </is>
      </c>
      <c r="F730" s="22" t="inlineStr"/>
      <c r="G730" s="22" t="inlineStr">
        <is>
          <t>Dry Fruit Mix</t>
        </is>
      </c>
      <c r="H730" s="22" t="inlineStr">
        <is>
          <t>Seed Mix Farmley Standee Pouch 200 g</t>
        </is>
      </c>
      <c r="I730" s="22" t="inlineStr"/>
      <c r="J730" s="24" t="n">
        <v>0</v>
      </c>
      <c r="K730" s="24" t="n">
        <v>0</v>
      </c>
      <c r="L730" s="22" t="inlineStr">
        <is>
          <t>Paridh Marketing</t>
        </is>
      </c>
      <c r="M730" s="24" t="n">
        <v>0</v>
      </c>
      <c r="N730" s="22" t="inlineStr">
        <is>
          <t>Modern Trade</t>
        </is>
      </c>
      <c r="O730" s="22" t="inlineStr">
        <is>
          <t>Indore</t>
        </is>
      </c>
      <c r="P730" s="22" t="inlineStr"/>
      <c r="Q730" s="22" t="inlineStr">
        <is>
          <t>Seed Mix</t>
        </is>
      </c>
      <c r="R730" s="25">
        <f>IF(Config!$B$4&gt;0,M730/Config!$B$4,0)</f>
        <v/>
      </c>
      <c r="S730" s="25">
        <f>IF(Config!$B$4&gt;0,K730/Config!$B$4,0)</f>
        <v/>
      </c>
      <c r="T730" s="25">
        <f>R730*Config!$B$7</f>
        <v/>
      </c>
      <c r="U730" s="25">
        <f>S730*Config!$B$7</f>
        <v/>
      </c>
      <c r="V730" s="25" t="n">
        <v>12</v>
      </c>
      <c r="W730" s="25" t="n">
        <v>60</v>
      </c>
      <c r="X730" s="26">
        <f>IF(T730&gt;0,V730/T730,0)</f>
        <v/>
      </c>
      <c r="Y730" s="26">
        <f>IF(U730&gt;0,W730/U730,0)</f>
        <v/>
      </c>
      <c r="Z730" s="25">
        <f>T730-V730</f>
        <v/>
      </c>
      <c r="AA730" s="25">
        <f>U730-W730</f>
        <v/>
      </c>
      <c r="AB730" s="25">
        <f>IF(Config!$B$7&gt;0,(V730/Config!$B$7)*Config!$B$4,0)</f>
        <v/>
      </c>
      <c r="AC730" s="25">
        <f>IF(Config!$B$7&gt;0,(W730/Config!$B$7)*Config!$B$4,0)</f>
        <v/>
      </c>
    </row>
    <row r="731" hidden="1" outlineLevel="1">
      <c r="A731" s="22" t="inlineStr"/>
      <c r="B731" s="22" t="inlineStr"/>
      <c r="C731" s="22" t="inlineStr"/>
      <c r="D731" s="22" t="inlineStr"/>
      <c r="E731" s="22" t="inlineStr">
        <is>
          <t>Dry Fruit Mix_15-2403</t>
        </is>
      </c>
      <c r="F731" s="22" t="inlineStr"/>
      <c r="G731" s="22" t="inlineStr">
        <is>
          <t>Dry Fruit Mix</t>
        </is>
      </c>
      <c r="H731" s="22" t="inlineStr">
        <is>
          <t>Seed Mix Farmley Standee Pouch 200 g</t>
        </is>
      </c>
      <c r="I731" s="22" t="inlineStr"/>
      <c r="J731" s="24" t="n">
        <v>0</v>
      </c>
      <c r="K731" s="24" t="n">
        <v>0</v>
      </c>
      <c r="L731" s="22" t="inlineStr">
        <is>
          <t>PAC - Kendriya Police Canteen 35 Bn Pac -UTTAR PRADESH -226006</t>
        </is>
      </c>
      <c r="M731" s="24" t="n">
        <v>0</v>
      </c>
      <c r="N731" s="22" t="inlineStr">
        <is>
          <t>Other Institutions</t>
        </is>
      </c>
      <c r="O731" s="22" t="inlineStr">
        <is>
          <t>Indore</t>
        </is>
      </c>
      <c r="P731" s="22" t="inlineStr"/>
      <c r="Q731" s="22" t="inlineStr">
        <is>
          <t>Seed Mix</t>
        </is>
      </c>
      <c r="R731" s="25">
        <f>IF(Config!$B$4&gt;0,M731/Config!$B$4,0)</f>
        <v/>
      </c>
      <c r="S731" s="25">
        <f>IF(Config!$B$4&gt;0,K731/Config!$B$4,0)</f>
        <v/>
      </c>
      <c r="T731" s="25">
        <f>R731*Config!$B$7</f>
        <v/>
      </c>
      <c r="U731" s="25">
        <f>S731*Config!$B$7</f>
        <v/>
      </c>
      <c r="V731" s="25" t="n">
        <v>12</v>
      </c>
      <c r="W731" s="25" t="n">
        <v>60</v>
      </c>
      <c r="X731" s="26">
        <f>IF(T731&gt;0,V731/T731,0)</f>
        <v/>
      </c>
      <c r="Y731" s="26">
        <f>IF(U731&gt;0,W731/U731,0)</f>
        <v/>
      </c>
      <c r="Z731" s="25">
        <f>T731-V731</f>
        <v/>
      </c>
      <c r="AA731" s="25">
        <f>U731-W731</f>
        <v/>
      </c>
      <c r="AB731" s="25">
        <f>IF(Config!$B$7&gt;0,(V731/Config!$B$7)*Config!$B$4,0)</f>
        <v/>
      </c>
      <c r="AC731" s="25">
        <f>IF(Config!$B$7&gt;0,(W731/Config!$B$7)*Config!$B$4,0)</f>
        <v/>
      </c>
    </row>
    <row r="732" hidden="1" outlineLevel="1">
      <c r="A732" s="22" t="inlineStr"/>
      <c r="B732" s="22" t="inlineStr"/>
      <c r="C732" s="22" t="inlineStr"/>
      <c r="D732" s="22" t="inlineStr"/>
      <c r="E732" s="22" t="inlineStr">
        <is>
          <t>Dry Fruit Mix_15-2403</t>
        </is>
      </c>
      <c r="F732" s="22" t="inlineStr"/>
      <c r="G732" s="22" t="inlineStr">
        <is>
          <t>Dry Fruit Mix</t>
        </is>
      </c>
      <c r="H732" s="22" t="inlineStr">
        <is>
          <t>Seed Mix Farmley Standee Pouch 200 g</t>
        </is>
      </c>
      <c r="I732" s="22" t="inlineStr"/>
      <c r="J732" s="24" t="n">
        <v>0</v>
      </c>
      <c r="K732" s="24" t="n">
        <v>0</v>
      </c>
      <c r="L732" s="22" t="inlineStr">
        <is>
          <t>Cloudkart Ventures Private Limited</t>
        </is>
      </c>
      <c r="M732" s="24" t="n">
        <v>0</v>
      </c>
      <c r="N732" s="22" t="inlineStr">
        <is>
          <t>Quick Commerce</t>
        </is>
      </c>
      <c r="O732" s="22" t="inlineStr">
        <is>
          <t>Indore</t>
        </is>
      </c>
      <c r="P732" s="22" t="inlineStr"/>
      <c r="Q732" s="22" t="inlineStr">
        <is>
          <t>Seed Mix</t>
        </is>
      </c>
      <c r="R732" s="25">
        <f>IF(Config!$B$4&gt;0,M732/Config!$B$4,0)</f>
        <v/>
      </c>
      <c r="S732" s="25">
        <f>IF(Config!$B$4&gt;0,K732/Config!$B$4,0)</f>
        <v/>
      </c>
      <c r="T732" s="25">
        <f>R732*Config!$B$7</f>
        <v/>
      </c>
      <c r="U732" s="25">
        <f>S732*Config!$B$7</f>
        <v/>
      </c>
      <c r="V732" s="25" t="n">
        <v>84</v>
      </c>
      <c r="W732" s="25" t="n">
        <v>420</v>
      </c>
      <c r="X732" s="26">
        <f>IF(T732&gt;0,V732/T732,0)</f>
        <v/>
      </c>
      <c r="Y732" s="26">
        <f>IF(U732&gt;0,W732/U732,0)</f>
        <v/>
      </c>
      <c r="Z732" s="25">
        <f>T732-V732</f>
        <v/>
      </c>
      <c r="AA732" s="25">
        <f>U732-W732</f>
        <v/>
      </c>
      <c r="AB732" s="25">
        <f>IF(Config!$B$7&gt;0,(V732/Config!$B$7)*Config!$B$4,0)</f>
        <v/>
      </c>
      <c r="AC732" s="25">
        <f>IF(Config!$B$7&gt;0,(W732/Config!$B$7)*Config!$B$4,0)</f>
        <v/>
      </c>
    </row>
    <row r="733" hidden="1" outlineLevel="1">
      <c r="A733" s="22" t="inlineStr"/>
      <c r="B733" s="22" t="inlineStr"/>
      <c r="C733" s="22" t="inlineStr"/>
      <c r="D733" s="22" t="inlineStr"/>
      <c r="E733" s="22" t="inlineStr">
        <is>
          <t>Dry Fruit Mix_15-2403</t>
        </is>
      </c>
      <c r="F733" s="22" t="inlineStr"/>
      <c r="G733" s="22" t="inlineStr">
        <is>
          <t>Dry Fruit Mix</t>
        </is>
      </c>
      <c r="H733" s="22" t="inlineStr">
        <is>
          <t>Seed Mix Farmley Standee Pouch 200 g</t>
        </is>
      </c>
      <c r="I733" s="22" t="inlineStr"/>
      <c r="J733" s="24" t="n">
        <v>0</v>
      </c>
      <c r="K733" s="24" t="n">
        <v>0</v>
      </c>
      <c r="L733" s="22" t="inlineStr">
        <is>
          <t>Cloudstore Retail Private Limited</t>
        </is>
      </c>
      <c r="M733" s="24" t="n">
        <v>0</v>
      </c>
      <c r="N733" s="22" t="inlineStr">
        <is>
          <t>Quick Commerce</t>
        </is>
      </c>
      <c r="O733" s="22" t="inlineStr">
        <is>
          <t>Indore</t>
        </is>
      </c>
      <c r="P733" s="22" t="inlineStr"/>
      <c r="Q733" s="22" t="inlineStr">
        <is>
          <t>Seed Mix</t>
        </is>
      </c>
      <c r="R733" s="25">
        <f>IF(Config!$B$4&gt;0,M733/Config!$B$4,0)</f>
        <v/>
      </c>
      <c r="S733" s="25">
        <f>IF(Config!$B$4&gt;0,K733/Config!$B$4,0)</f>
        <v/>
      </c>
      <c r="T733" s="25">
        <f>R733*Config!$B$7</f>
        <v/>
      </c>
      <c r="U733" s="25">
        <f>S733*Config!$B$7</f>
        <v/>
      </c>
      <c r="V733" s="25" t="n">
        <v>306</v>
      </c>
      <c r="W733" s="25" t="n">
        <v>1530</v>
      </c>
      <c r="X733" s="26">
        <f>IF(T733&gt;0,V733/T733,0)</f>
        <v/>
      </c>
      <c r="Y733" s="26">
        <f>IF(U733&gt;0,W733/U733,0)</f>
        <v/>
      </c>
      <c r="Z733" s="25">
        <f>T733-V733</f>
        <v/>
      </c>
      <c r="AA733" s="25">
        <f>U733-W733</f>
        <v/>
      </c>
      <c r="AB733" s="25">
        <f>IF(Config!$B$7&gt;0,(V733/Config!$B$7)*Config!$B$4,0)</f>
        <v/>
      </c>
      <c r="AC733" s="25">
        <f>IF(Config!$B$7&gt;0,(W733/Config!$B$7)*Config!$B$4,0)</f>
        <v/>
      </c>
    </row>
    <row r="734" hidden="1" outlineLevel="1">
      <c r="A734" s="22" t="inlineStr"/>
      <c r="B734" s="22" t="inlineStr"/>
      <c r="C734" s="22" t="inlineStr"/>
      <c r="D734" s="22" t="inlineStr"/>
      <c r="E734" s="22" t="inlineStr">
        <is>
          <t>Dry Fruit Mix_15-2403</t>
        </is>
      </c>
      <c r="F734" s="22" t="inlineStr"/>
      <c r="G734" s="22" t="inlineStr">
        <is>
          <t>Dry Fruit Mix</t>
        </is>
      </c>
      <c r="H734" s="22" t="inlineStr">
        <is>
          <t>Seed Mix Farmley Standee Pouch 200 g</t>
        </is>
      </c>
      <c r="I734" s="22" t="inlineStr"/>
      <c r="J734" s="24" t="n">
        <v>0</v>
      </c>
      <c r="K734" s="24" t="n">
        <v>0</v>
      </c>
      <c r="L734" s="22" t="inlineStr">
        <is>
          <t>Jupiter Kart Private Limited</t>
        </is>
      </c>
      <c r="M734" s="24" t="n">
        <v>0</v>
      </c>
      <c r="N734" s="22" t="inlineStr">
        <is>
          <t>Quick Commerce</t>
        </is>
      </c>
      <c r="O734" s="22" t="inlineStr">
        <is>
          <t>Indore</t>
        </is>
      </c>
      <c r="P734" s="22" t="inlineStr"/>
      <c r="Q734" s="22" t="inlineStr">
        <is>
          <t>Seed Mix</t>
        </is>
      </c>
      <c r="R734" s="25">
        <f>IF(Config!$B$4&gt;0,M734/Config!$B$4,0)</f>
        <v/>
      </c>
      <c r="S734" s="25">
        <f>IF(Config!$B$4&gt;0,K734/Config!$B$4,0)</f>
        <v/>
      </c>
      <c r="T734" s="25">
        <f>R734*Config!$B$7</f>
        <v/>
      </c>
      <c r="U734" s="25">
        <f>S734*Config!$B$7</f>
        <v/>
      </c>
      <c r="V734" s="25" t="n">
        <v>186</v>
      </c>
      <c r="W734" s="25" t="n">
        <v>930</v>
      </c>
      <c r="X734" s="26">
        <f>IF(T734&gt;0,V734/T734,0)</f>
        <v/>
      </c>
      <c r="Y734" s="26">
        <f>IF(U734&gt;0,W734/U734,0)</f>
        <v/>
      </c>
      <c r="Z734" s="25">
        <f>T734-V734</f>
        <v/>
      </c>
      <c r="AA734" s="25">
        <f>U734-W734</f>
        <v/>
      </c>
      <c r="AB734" s="25">
        <f>IF(Config!$B$7&gt;0,(V734/Config!$B$7)*Config!$B$4,0)</f>
        <v/>
      </c>
      <c r="AC734" s="25">
        <f>IF(Config!$B$7&gt;0,(W734/Config!$B$7)*Config!$B$4,0)</f>
        <v/>
      </c>
    </row>
    <row r="735" hidden="1" outlineLevel="1">
      <c r="A735" s="22" t="inlineStr"/>
      <c r="B735" s="22" t="inlineStr"/>
      <c r="C735" s="22" t="inlineStr"/>
      <c r="D735" s="22" t="inlineStr"/>
      <c r="E735" s="22" t="inlineStr">
        <is>
          <t>Dry Fruit Mix_15-2403</t>
        </is>
      </c>
      <c r="F735" s="22" t="inlineStr"/>
      <c r="G735" s="22" t="inlineStr">
        <is>
          <t>Dry Fruit Mix</t>
        </is>
      </c>
      <c r="H735" s="22" t="inlineStr">
        <is>
          <t>Seed Mix Farmley Standee Pouch 200 g</t>
        </is>
      </c>
      <c r="I735" s="22" t="inlineStr"/>
      <c r="J735" s="24" t="n">
        <v>0</v>
      </c>
      <c r="K735" s="24" t="n">
        <v>0</v>
      </c>
      <c r="L735" s="22" t="inlineStr">
        <is>
          <t>Moksh Enterprises Private Limited</t>
        </is>
      </c>
      <c r="M735" s="24" t="n">
        <v>0</v>
      </c>
      <c r="N735" s="22" t="inlineStr">
        <is>
          <t>Quick Commerce</t>
        </is>
      </c>
      <c r="O735" s="22" t="inlineStr">
        <is>
          <t>Indore</t>
        </is>
      </c>
      <c r="P735" s="22" t="inlineStr"/>
      <c r="Q735" s="22" t="inlineStr">
        <is>
          <t>Seed Mix</t>
        </is>
      </c>
      <c r="R735" s="25">
        <f>IF(Config!$B$4&gt;0,M735/Config!$B$4,0)</f>
        <v/>
      </c>
      <c r="S735" s="25">
        <f>IF(Config!$B$4&gt;0,K735/Config!$B$4,0)</f>
        <v/>
      </c>
      <c r="T735" s="25">
        <f>R735*Config!$B$7</f>
        <v/>
      </c>
      <c r="U735" s="25">
        <f>S735*Config!$B$7</f>
        <v/>
      </c>
      <c r="V735" s="25" t="n">
        <v>288</v>
      </c>
      <c r="W735" s="25" t="n">
        <v>1440</v>
      </c>
      <c r="X735" s="26">
        <f>IF(T735&gt;0,V735/T735,0)</f>
        <v/>
      </c>
      <c r="Y735" s="26">
        <f>IF(U735&gt;0,W735/U735,0)</f>
        <v/>
      </c>
      <c r="Z735" s="25">
        <f>T735-V735</f>
        <v/>
      </c>
      <c r="AA735" s="25">
        <f>U735-W735</f>
        <v/>
      </c>
      <c r="AB735" s="25">
        <f>IF(Config!$B$7&gt;0,(V735/Config!$B$7)*Config!$B$4,0)</f>
        <v/>
      </c>
      <c r="AC735" s="25">
        <f>IF(Config!$B$7&gt;0,(W735/Config!$B$7)*Config!$B$4,0)</f>
        <v/>
      </c>
    </row>
    <row r="736" hidden="1" outlineLevel="1">
      <c r="A736" s="22" t="inlineStr"/>
      <c r="B736" s="22" t="inlineStr"/>
      <c r="C736" s="22" t="inlineStr"/>
      <c r="D736" s="22" t="inlineStr"/>
      <c r="E736" s="22" t="inlineStr">
        <is>
          <t>Dry Fruit Mix_15-2403</t>
        </is>
      </c>
      <c r="F736" s="22" t="inlineStr"/>
      <c r="G736" s="22" t="inlineStr">
        <is>
          <t>Dry Fruit Mix</t>
        </is>
      </c>
      <c r="H736" s="22" t="inlineStr">
        <is>
          <t>Seed Mix Farmley Standee Pouch 200 g</t>
        </is>
      </c>
      <c r="I736" s="22" t="inlineStr"/>
      <c r="J736" s="24" t="n">
        <v>0</v>
      </c>
      <c r="K736" s="24" t="n">
        <v>0</v>
      </c>
      <c r="L736" s="22" t="inlineStr">
        <is>
          <t>PJTJ Technologies Private Limited</t>
        </is>
      </c>
      <c r="M736" s="24" t="n">
        <v>0</v>
      </c>
      <c r="N736" s="22" t="inlineStr">
        <is>
          <t>Quick Commerce</t>
        </is>
      </c>
      <c r="O736" s="22" t="inlineStr">
        <is>
          <t>Indore</t>
        </is>
      </c>
      <c r="P736" s="22" t="inlineStr"/>
      <c r="Q736" s="22" t="inlineStr">
        <is>
          <t>Seed Mix</t>
        </is>
      </c>
      <c r="R736" s="25">
        <f>IF(Config!$B$4&gt;0,M736/Config!$B$4,0)</f>
        <v/>
      </c>
      <c r="S736" s="25">
        <f>IF(Config!$B$4&gt;0,K736/Config!$B$4,0)</f>
        <v/>
      </c>
      <c r="T736" s="25">
        <f>R736*Config!$B$7</f>
        <v/>
      </c>
      <c r="U736" s="25">
        <f>S736*Config!$B$7</f>
        <v/>
      </c>
      <c r="V736" s="25" t="n">
        <v>468</v>
      </c>
      <c r="W736" s="25" t="n">
        <v>2340</v>
      </c>
      <c r="X736" s="26">
        <f>IF(T736&gt;0,V736/T736,0)</f>
        <v/>
      </c>
      <c r="Y736" s="26">
        <f>IF(U736&gt;0,W736/U736,0)</f>
        <v/>
      </c>
      <c r="Z736" s="25">
        <f>T736-V736</f>
        <v/>
      </c>
      <c r="AA736" s="25">
        <f>U736-W736</f>
        <v/>
      </c>
      <c r="AB736" s="25">
        <f>IF(Config!$B$7&gt;0,(V736/Config!$B$7)*Config!$B$4,0)</f>
        <v/>
      </c>
      <c r="AC736" s="25">
        <f>IF(Config!$B$7&gt;0,(W736/Config!$B$7)*Config!$B$4,0)</f>
        <v/>
      </c>
    </row>
    <row r="737" hidden="1" outlineLevel="1">
      <c r="A737" s="22" t="inlineStr"/>
      <c r="B737" s="22" t="inlineStr"/>
      <c r="C737" s="22" t="inlineStr"/>
      <c r="D737" s="22" t="inlineStr"/>
      <c r="E737" s="22" t="inlineStr">
        <is>
          <t>Dry Fruit Mix_15-2403</t>
        </is>
      </c>
      <c r="F737" s="22" t="inlineStr"/>
      <c r="G737" s="22" t="inlineStr">
        <is>
          <t>Dry Fruit Mix</t>
        </is>
      </c>
      <c r="H737" s="22" t="inlineStr">
        <is>
          <t>Seed Mix Farmley Standee Pouch 200 g</t>
        </is>
      </c>
      <c r="I737" s="22" t="inlineStr"/>
      <c r="J737" s="24" t="n">
        <v>0</v>
      </c>
      <c r="K737" s="24" t="n">
        <v>0</v>
      </c>
      <c r="L737" s="22" t="inlineStr">
        <is>
          <t>Alkemal Singapore Pvt. Ltd.</t>
        </is>
      </c>
      <c r="M737" s="24" t="n">
        <v>0</v>
      </c>
      <c r="N737" s="22" t="inlineStr">
        <is>
          <t>Singapore</t>
        </is>
      </c>
      <c r="O737" s="22" t="inlineStr">
        <is>
          <t>Indore</t>
        </is>
      </c>
      <c r="P737" s="22" t="inlineStr"/>
      <c r="Q737" s="22" t="inlineStr">
        <is>
          <t>Seed Mix</t>
        </is>
      </c>
      <c r="R737" s="25">
        <f>IF(Config!$B$4&gt;0,M737/Config!$B$4,0)</f>
        <v/>
      </c>
      <c r="S737" s="25">
        <f>IF(Config!$B$4&gt;0,K737/Config!$B$4,0)</f>
        <v/>
      </c>
      <c r="T737" s="25">
        <f>R737*Config!$B$7</f>
        <v/>
      </c>
      <c r="U737" s="25">
        <f>S737*Config!$B$7</f>
        <v/>
      </c>
      <c r="V737" s="25" t="n">
        <v>42</v>
      </c>
      <c r="W737" s="25" t="n">
        <v>210</v>
      </c>
      <c r="X737" s="26">
        <f>IF(T737&gt;0,V737/T737,0)</f>
        <v/>
      </c>
      <c r="Y737" s="26">
        <f>IF(U737&gt;0,W737/U737,0)</f>
        <v/>
      </c>
      <c r="Z737" s="25">
        <f>T737-V737</f>
        <v/>
      </c>
      <c r="AA737" s="25">
        <f>U737-W737</f>
        <v/>
      </c>
      <c r="AB737" s="25">
        <f>IF(Config!$B$7&gt;0,(V737/Config!$B$7)*Config!$B$4,0)</f>
        <v/>
      </c>
      <c r="AC737" s="25">
        <f>IF(Config!$B$7&gt;0,(W737/Config!$B$7)*Config!$B$4,0)</f>
        <v/>
      </c>
    </row>
    <row r="738" hidden="1" outlineLevel="1">
      <c r="A738" s="22" t="inlineStr"/>
      <c r="B738" s="22" t="inlineStr"/>
      <c r="C738" s="22" t="inlineStr"/>
      <c r="D738" s="22" t="inlineStr"/>
      <c r="E738" s="22" t="inlineStr">
        <is>
          <t>Dry Fruit Mix_15-2403</t>
        </is>
      </c>
      <c r="F738" s="22" t="inlineStr"/>
      <c r="G738" s="22" t="inlineStr">
        <is>
          <t>Dry Fruit Mix</t>
        </is>
      </c>
      <c r="H738" s="22" t="inlineStr">
        <is>
          <t>Seed Mix Farmley Standee Pouch 200 g</t>
        </is>
      </c>
      <c r="I738" s="22" t="inlineStr"/>
      <c r="J738" s="24" t="n">
        <v>0</v>
      </c>
      <c r="K738" s="24" t="n">
        <v>0</v>
      </c>
      <c r="L738" s="22" t="inlineStr">
        <is>
          <t>Dra Cadd Technologies</t>
        </is>
      </c>
      <c r="M738" s="24" t="n">
        <v>0</v>
      </c>
      <c r="N738" s="22" t="inlineStr">
        <is>
          <t>Telesales</t>
        </is>
      </c>
      <c r="O738" s="22" t="inlineStr">
        <is>
          <t>Indore</t>
        </is>
      </c>
      <c r="P738" s="22" t="inlineStr"/>
      <c r="Q738" s="22" t="inlineStr">
        <is>
          <t>Seed Mix</t>
        </is>
      </c>
      <c r="R738" s="25">
        <f>IF(Config!$B$4&gt;0,M738/Config!$B$4,0)</f>
        <v/>
      </c>
      <c r="S738" s="25">
        <f>IF(Config!$B$4&gt;0,K738/Config!$B$4,0)</f>
        <v/>
      </c>
      <c r="T738" s="25">
        <f>R738*Config!$B$7</f>
        <v/>
      </c>
      <c r="U738" s="25">
        <f>S738*Config!$B$7</f>
        <v/>
      </c>
      <c r="V738" s="25" t="n">
        <v>72</v>
      </c>
      <c r="W738" s="25" t="n">
        <v>360</v>
      </c>
      <c r="X738" s="26">
        <f>IF(T738&gt;0,V738/T738,0)</f>
        <v/>
      </c>
      <c r="Y738" s="26">
        <f>IF(U738&gt;0,W738/U738,0)</f>
        <v/>
      </c>
      <c r="Z738" s="25">
        <f>T738-V738</f>
        <v/>
      </c>
      <c r="AA738" s="25">
        <f>U738-W738</f>
        <v/>
      </c>
      <c r="AB738" s="25">
        <f>IF(Config!$B$7&gt;0,(V738/Config!$B$7)*Config!$B$4,0)</f>
        <v/>
      </c>
      <c r="AC738" s="25">
        <f>IF(Config!$B$7&gt;0,(W738/Config!$B$7)*Config!$B$4,0)</f>
        <v/>
      </c>
    </row>
    <row r="739">
      <c r="A739" s="17" t="inlineStr">
        <is>
          <t>May</t>
        </is>
      </c>
      <c r="B739" s="17" t="n">
        <v>2026</v>
      </c>
      <c r="C739" s="17" t="inlineStr">
        <is>
          <t>29-04-2026</t>
        </is>
      </c>
      <c r="D739" s="18" t="n">
        <v>0.4706828703703704</v>
      </c>
      <c r="E739" s="17" t="inlineStr">
        <is>
          <t>Apricot_2-2540</t>
        </is>
      </c>
      <c r="F739" s="17" t="inlineStr">
        <is>
          <t>FG</t>
        </is>
      </c>
      <c r="G739" s="17" t="inlineStr">
        <is>
          <t>Apricots</t>
        </is>
      </c>
      <c r="H739" s="17" t="inlineStr">
        <is>
          <t>Premium Turkish Dried Apricot Farmley Standee Pouch 200 g</t>
        </is>
      </c>
      <c r="I739" s="17" t="inlineStr">
        <is>
          <t>Premium Turkish Dried Apricot</t>
        </is>
      </c>
      <c r="J739" s="19" t="n">
        <v>0.2</v>
      </c>
      <c r="K739" s="19" t="n">
        <v>23581.61</v>
      </c>
      <c r="L739" s="17" t="inlineStr">
        <is>
          <t>28 Customers</t>
        </is>
      </c>
      <c r="M739" s="19" t="n">
        <v>4716.32</v>
      </c>
      <c r="N739" s="17" t="inlineStr">
        <is>
          <t>Multiple</t>
        </is>
      </c>
      <c r="O739" s="17" t="inlineStr">
        <is>
          <t>Indore</t>
        </is>
      </c>
      <c r="P739" s="17" t="inlineStr">
        <is>
          <t>KVI</t>
        </is>
      </c>
      <c r="Q739" s="17" t="inlineStr">
        <is>
          <t>Apricots</t>
        </is>
      </c>
      <c r="R739" s="20">
        <f>IF(Config!$B$4&gt;0,M739/Config!$B$4,0)</f>
        <v/>
      </c>
      <c r="S739" s="20">
        <f>IF(Config!$B$4&gt;0,K739/Config!$B$4,0)</f>
        <v/>
      </c>
      <c r="T739" s="20">
        <f>R739*Config!$B$7</f>
        <v/>
      </c>
      <c r="U739" s="20">
        <f>S739*Config!$B$7</f>
        <v/>
      </c>
      <c r="V739" s="20" t="n">
        <v>1662</v>
      </c>
      <c r="W739" s="20" t="n">
        <v>8310</v>
      </c>
      <c r="X739" s="21">
        <f>IF(T739&gt;0,V739/T739,0)</f>
        <v/>
      </c>
      <c r="Y739" s="21">
        <f>IF(U739&gt;0,W739/U739,0)</f>
        <v/>
      </c>
      <c r="Z739" s="20">
        <f>T739-V739</f>
        <v/>
      </c>
      <c r="AA739" s="20">
        <f>U739-W739</f>
        <v/>
      </c>
      <c r="AB739" s="20">
        <f>IF(Config!$B$7&gt;0,(V739/Config!$B$7)*Config!$B$4,0)</f>
        <v/>
      </c>
      <c r="AC739" s="20">
        <f>IF(Config!$B$7&gt;0,(W739/Config!$B$7)*Config!$B$4,0)</f>
        <v/>
      </c>
    </row>
    <row r="740" hidden="1" outlineLevel="1">
      <c r="A740" s="22" t="inlineStr">
        <is>
          <t>May</t>
        </is>
      </c>
      <c r="B740" s="22" t="n">
        <v>2026</v>
      </c>
      <c r="C740" s="22" t="inlineStr">
        <is>
          <t>29-04-2026</t>
        </is>
      </c>
      <c r="D740" s="23" t="n">
        <v>0.4706828703703704</v>
      </c>
      <c r="E740" s="22" t="inlineStr">
        <is>
          <t>Apricot_2-2540</t>
        </is>
      </c>
      <c r="F740" s="22" t="inlineStr">
        <is>
          <t>FG</t>
        </is>
      </c>
      <c r="G740" s="22" t="inlineStr">
        <is>
          <t>Apricots</t>
        </is>
      </c>
      <c r="H740" s="22" t="inlineStr">
        <is>
          <t>Premium Turkish Dried Apricot Farmley Standee Pouch 200 g</t>
        </is>
      </c>
      <c r="I740" s="22" t="inlineStr">
        <is>
          <t>Premium Turkish Dried Apricot</t>
        </is>
      </c>
      <c r="J740" s="24" t="n">
        <v>0.2</v>
      </c>
      <c r="K740" s="24" t="n">
        <v>1500</v>
      </c>
      <c r="L740" s="22" t="inlineStr">
        <is>
          <t>CPC KPKB</t>
        </is>
      </c>
      <c r="M740" s="24" t="n">
        <v>300</v>
      </c>
      <c r="N740" s="22" t="inlineStr">
        <is>
          <t>CPC</t>
        </is>
      </c>
      <c r="O740" s="22" t="inlineStr">
        <is>
          <t>Indore</t>
        </is>
      </c>
      <c r="P740" s="22" t="inlineStr">
        <is>
          <t>KVI</t>
        </is>
      </c>
      <c r="Q740" s="22" t="inlineStr">
        <is>
          <t>Apricots</t>
        </is>
      </c>
      <c r="R740" s="25">
        <f>IF(Config!$B$4&gt;0,M740/Config!$B$4,0)</f>
        <v/>
      </c>
      <c r="S740" s="25">
        <f>IF(Config!$B$4&gt;0,K740/Config!$B$4,0)</f>
        <v/>
      </c>
      <c r="T740" s="25">
        <f>R740*Config!$B$7</f>
        <v/>
      </c>
      <c r="U740" s="25">
        <f>S740*Config!$B$7</f>
        <v/>
      </c>
      <c r="V740" s="25" t="n">
        <v>0</v>
      </c>
      <c r="W740" s="25" t="n">
        <v>0</v>
      </c>
      <c r="X740" s="26">
        <f>IF(T740&gt;0,V740/T740,0)</f>
        <v/>
      </c>
      <c r="Y740" s="26">
        <f>IF(U740&gt;0,W740/U740,0)</f>
        <v/>
      </c>
      <c r="Z740" s="25">
        <f>T740-V740</f>
        <v/>
      </c>
      <c r="AA740" s="25">
        <f>U740-W740</f>
        <v/>
      </c>
      <c r="AB740" s="25">
        <f>IF(Config!$B$7&gt;0,(V740/Config!$B$7)*Config!$B$4,0)</f>
        <v/>
      </c>
      <c r="AC740" s="25">
        <f>IF(Config!$B$7&gt;0,(W740/Config!$B$7)*Config!$B$4,0)</f>
        <v/>
      </c>
    </row>
    <row r="741" hidden="1" outlineLevel="1">
      <c r="A741" s="22" t="inlineStr">
        <is>
          <t>May</t>
        </is>
      </c>
      <c r="B741" s="22" t="n">
        <v>2026</v>
      </c>
      <c r="C741" s="22" t="inlineStr">
        <is>
          <t>29-04-2026</t>
        </is>
      </c>
      <c r="D741" s="23" t="n">
        <v>0.5300925925925926</v>
      </c>
      <c r="E741" s="22" t="inlineStr">
        <is>
          <t>Apricot_2-2540</t>
        </is>
      </c>
      <c r="F741" s="22" t="inlineStr">
        <is>
          <t>FG</t>
        </is>
      </c>
      <c r="G741" s="22" t="inlineStr">
        <is>
          <t>Apricots</t>
        </is>
      </c>
      <c r="H741" s="22" t="inlineStr">
        <is>
          <t>Premium Turkish Dried Apricot Farmley Standee Pouch 200 g</t>
        </is>
      </c>
      <c r="I741" s="22" t="inlineStr">
        <is>
          <t>Premium Turkish Dried Apricot</t>
        </is>
      </c>
      <c r="J741" s="24" t="n">
        <v>0.2</v>
      </c>
      <c r="K741" s="24" t="n">
        <v>500</v>
      </c>
      <c r="L741" s="22" t="inlineStr">
        <is>
          <t>Metro Cash &amp; Carry India Private Limited</t>
        </is>
      </c>
      <c r="M741" s="24" t="n">
        <v>100</v>
      </c>
      <c r="N741" s="22" t="inlineStr">
        <is>
          <t>Modern Trade</t>
        </is>
      </c>
      <c r="O741" s="22" t="inlineStr">
        <is>
          <t>Indore</t>
        </is>
      </c>
      <c r="P741" s="22" t="inlineStr">
        <is>
          <t>KVI</t>
        </is>
      </c>
      <c r="Q741" s="22" t="inlineStr">
        <is>
          <t>Apricots</t>
        </is>
      </c>
      <c r="R741" s="25">
        <f>IF(Config!$B$4&gt;0,M741/Config!$B$4,0)</f>
        <v/>
      </c>
      <c r="S741" s="25">
        <f>IF(Config!$B$4&gt;0,K741/Config!$B$4,0)</f>
        <v/>
      </c>
      <c r="T741" s="25">
        <f>R741*Config!$B$7</f>
        <v/>
      </c>
      <c r="U741" s="25">
        <f>S741*Config!$B$7</f>
        <v/>
      </c>
      <c r="V741" s="25" t="n">
        <v>126</v>
      </c>
      <c r="W741" s="25" t="n">
        <v>630</v>
      </c>
      <c r="X741" s="26">
        <f>IF(T741&gt;0,V741/T741,0)</f>
        <v/>
      </c>
      <c r="Y741" s="26">
        <f>IF(U741&gt;0,W741/U741,0)</f>
        <v/>
      </c>
      <c r="Z741" s="25">
        <f>T741-V741</f>
        <v/>
      </c>
      <c r="AA741" s="25">
        <f>U741-W741</f>
        <v/>
      </c>
      <c r="AB741" s="25">
        <f>IF(Config!$B$7&gt;0,(V741/Config!$B$7)*Config!$B$4,0)</f>
        <v/>
      </c>
      <c r="AC741" s="25">
        <f>IF(Config!$B$7&gt;0,(W741/Config!$B$7)*Config!$B$4,0)</f>
        <v/>
      </c>
    </row>
    <row r="742" hidden="1" outlineLevel="1">
      <c r="A742" s="22" t="inlineStr">
        <is>
          <t>May</t>
        </is>
      </c>
      <c r="B742" s="22" t="n">
        <v>2026</v>
      </c>
      <c r="C742" s="22" t="inlineStr">
        <is>
          <t>29-04-2026</t>
        </is>
      </c>
      <c r="D742" s="23" t="n">
        <v>0.6202777777777778</v>
      </c>
      <c r="E742" s="22" t="inlineStr">
        <is>
          <t>Apricot_2-2540</t>
        </is>
      </c>
      <c r="F742" s="22" t="inlineStr">
        <is>
          <t>FG</t>
        </is>
      </c>
      <c r="G742" s="22" t="inlineStr">
        <is>
          <t>Apricots</t>
        </is>
      </c>
      <c r="H742" s="22" t="inlineStr">
        <is>
          <t>Premium Turkish Dried Apricot Farmley Standee Pouch 200 g</t>
        </is>
      </c>
      <c r="I742" s="22" t="inlineStr">
        <is>
          <t>Premium Turkish Dried Apricot</t>
        </is>
      </c>
      <c r="J742" s="24" t="n">
        <v>0.2</v>
      </c>
      <c r="K742" s="24" t="n">
        <v>450</v>
      </c>
      <c r="L742" s="22" t="inlineStr">
        <is>
          <t>Amazon B2C (E-commerce)</t>
        </is>
      </c>
      <c r="M742" s="24" t="n">
        <v>90</v>
      </c>
      <c r="N742" s="22" t="inlineStr">
        <is>
          <t>E-Commerce Dropship</t>
        </is>
      </c>
      <c r="O742" s="22" t="inlineStr">
        <is>
          <t>Indore</t>
        </is>
      </c>
      <c r="P742" s="22" t="inlineStr">
        <is>
          <t>KVI</t>
        </is>
      </c>
      <c r="Q742" s="22" t="inlineStr">
        <is>
          <t>Apricots</t>
        </is>
      </c>
      <c r="R742" s="25">
        <f>IF(Config!$B$4&gt;0,M742/Config!$B$4,0)</f>
        <v/>
      </c>
      <c r="S742" s="25">
        <f>IF(Config!$B$4&gt;0,K742/Config!$B$4,0)</f>
        <v/>
      </c>
      <c r="T742" s="25">
        <f>R742*Config!$B$7</f>
        <v/>
      </c>
      <c r="U742" s="25">
        <f>S742*Config!$B$7</f>
        <v/>
      </c>
      <c r="V742" s="25" t="n">
        <v>0</v>
      </c>
      <c r="W742" s="25" t="n">
        <v>0</v>
      </c>
      <c r="X742" s="26">
        <f>IF(T742&gt;0,V742/T742,0)</f>
        <v/>
      </c>
      <c r="Y742" s="26">
        <f>IF(U742&gt;0,W742/U742,0)</f>
        <v/>
      </c>
      <c r="Z742" s="25">
        <f>T742-V742</f>
        <v/>
      </c>
      <c r="AA742" s="25">
        <f>U742-W742</f>
        <v/>
      </c>
      <c r="AB742" s="25">
        <f>IF(Config!$B$7&gt;0,(V742/Config!$B$7)*Config!$B$4,0)</f>
        <v/>
      </c>
      <c r="AC742" s="25">
        <f>IF(Config!$B$7&gt;0,(W742/Config!$B$7)*Config!$B$4,0)</f>
        <v/>
      </c>
    </row>
    <row r="743" hidden="1" outlineLevel="1">
      <c r="A743" s="22" t="inlineStr">
        <is>
          <t>May</t>
        </is>
      </c>
      <c r="B743" s="22" t="n">
        <v>2026</v>
      </c>
      <c r="C743" s="22" t="inlineStr">
        <is>
          <t>29-04-2026</t>
        </is>
      </c>
      <c r="D743" s="23" t="n">
        <v>0.6203819444444445</v>
      </c>
      <c r="E743" s="22" t="inlineStr">
        <is>
          <t>Apricot_2-2540</t>
        </is>
      </c>
      <c r="F743" s="22" t="inlineStr">
        <is>
          <t>FG</t>
        </is>
      </c>
      <c r="G743" s="22" t="inlineStr">
        <is>
          <t>Apricots</t>
        </is>
      </c>
      <c r="H743" s="22" t="inlineStr">
        <is>
          <t>Premium Turkish Dried Apricot Farmley Standee Pouch 200 g</t>
        </is>
      </c>
      <c r="I743" s="22" t="inlineStr">
        <is>
          <t>Premium Turkish Dried Apricot</t>
        </is>
      </c>
      <c r="J743" s="24" t="n">
        <v>0.2</v>
      </c>
      <c r="K743" s="24" t="n">
        <v>2629</v>
      </c>
      <c r="L743" s="22" t="inlineStr">
        <is>
          <t>Amazon Retail India Private Limited</t>
        </is>
      </c>
      <c r="M743" s="24" t="n">
        <v>525.8</v>
      </c>
      <c r="N743" s="22" t="inlineStr">
        <is>
          <t>Amazon Retail India</t>
        </is>
      </c>
      <c r="O743" s="22" t="inlineStr">
        <is>
          <t>Indore</t>
        </is>
      </c>
      <c r="P743" s="22" t="inlineStr">
        <is>
          <t>KVI</t>
        </is>
      </c>
      <c r="Q743" s="22" t="inlineStr">
        <is>
          <t>Apricots</t>
        </is>
      </c>
      <c r="R743" s="25">
        <f>IF(Config!$B$4&gt;0,M743/Config!$B$4,0)</f>
        <v/>
      </c>
      <c r="S743" s="25">
        <f>IF(Config!$B$4&gt;0,K743/Config!$B$4,0)</f>
        <v/>
      </c>
      <c r="T743" s="25">
        <f>R743*Config!$B$7</f>
        <v/>
      </c>
      <c r="U743" s="25">
        <f>S743*Config!$B$7</f>
        <v/>
      </c>
      <c r="V743" s="25" t="n">
        <v>72</v>
      </c>
      <c r="W743" s="25" t="n">
        <v>360</v>
      </c>
      <c r="X743" s="26">
        <f>IF(T743&gt;0,V743/T743,0)</f>
        <v/>
      </c>
      <c r="Y743" s="26">
        <f>IF(U743&gt;0,W743/U743,0)</f>
        <v/>
      </c>
      <c r="Z743" s="25">
        <f>T743-V743</f>
        <v/>
      </c>
      <c r="AA743" s="25">
        <f>U743-W743</f>
        <v/>
      </c>
      <c r="AB743" s="25">
        <f>IF(Config!$B$7&gt;0,(V743/Config!$B$7)*Config!$B$4,0)</f>
        <v/>
      </c>
      <c r="AC743" s="25">
        <f>IF(Config!$B$7&gt;0,(W743/Config!$B$7)*Config!$B$4,0)</f>
        <v/>
      </c>
    </row>
    <row r="744" hidden="1" outlineLevel="1">
      <c r="A744" s="22" t="inlineStr">
        <is>
          <t>May</t>
        </is>
      </c>
      <c r="B744" s="22" t="n">
        <v>2026</v>
      </c>
      <c r="C744" s="22" t="inlineStr">
        <is>
          <t>29-04-2026</t>
        </is>
      </c>
      <c r="D744" s="23" t="n">
        <v>0.6886574074074074</v>
      </c>
      <c r="E744" s="22" t="inlineStr">
        <is>
          <t>Apricot_2-2540</t>
        </is>
      </c>
      <c r="F744" s="22" t="inlineStr">
        <is>
          <t>FG</t>
        </is>
      </c>
      <c r="G744" s="22" t="inlineStr">
        <is>
          <t>Apricots</t>
        </is>
      </c>
      <c r="H744" s="22" t="inlineStr">
        <is>
          <t>Premium Turkish Dried Apricot Farmley Standee Pouch 200 g</t>
        </is>
      </c>
      <c r="I744" s="22" t="inlineStr">
        <is>
          <t>Premium Turkish Dried Apricot</t>
        </is>
      </c>
      <c r="J744" s="24" t="n">
        <v>0.2</v>
      </c>
      <c r="K744" s="24" t="n">
        <v>202.61</v>
      </c>
      <c r="L744" s="22" t="inlineStr">
        <is>
          <t>Farmley Website B2C</t>
        </is>
      </c>
      <c r="M744" s="24" t="n">
        <v>40.52</v>
      </c>
      <c r="N744" s="22" t="inlineStr">
        <is>
          <t>Own Website</t>
        </is>
      </c>
      <c r="O744" s="22" t="inlineStr">
        <is>
          <t>Indore</t>
        </is>
      </c>
      <c r="P744" s="22" t="inlineStr">
        <is>
          <t>KVI</t>
        </is>
      </c>
      <c r="Q744" s="22" t="inlineStr">
        <is>
          <t>Apricots</t>
        </is>
      </c>
      <c r="R744" s="25">
        <f>IF(Config!$B$4&gt;0,M744/Config!$B$4,0)</f>
        <v/>
      </c>
      <c r="S744" s="25">
        <f>IF(Config!$B$4&gt;0,K744/Config!$B$4,0)</f>
        <v/>
      </c>
      <c r="T744" s="25">
        <f>R744*Config!$B$7</f>
        <v/>
      </c>
      <c r="U744" s="25">
        <f>S744*Config!$B$7</f>
        <v/>
      </c>
      <c r="V744" s="25" t="n">
        <v>0</v>
      </c>
      <c r="W744" s="25" t="n">
        <v>0</v>
      </c>
      <c r="X744" s="26">
        <f>IF(T744&gt;0,V744/T744,0)</f>
        <v/>
      </c>
      <c r="Y744" s="26">
        <f>IF(U744&gt;0,W744/U744,0)</f>
        <v/>
      </c>
      <c r="Z744" s="25">
        <f>T744-V744</f>
        <v/>
      </c>
      <c r="AA744" s="25">
        <f>U744-W744</f>
        <v/>
      </c>
      <c r="AB744" s="25">
        <f>IF(Config!$B$7&gt;0,(V744/Config!$B$7)*Config!$B$4,0)</f>
        <v/>
      </c>
      <c r="AC744" s="25">
        <f>IF(Config!$B$7&gt;0,(W744/Config!$B$7)*Config!$B$4,0)</f>
        <v/>
      </c>
    </row>
    <row r="745" hidden="1" outlineLevel="1">
      <c r="A745" s="22" t="inlineStr">
        <is>
          <t>May</t>
        </is>
      </c>
      <c r="B745" s="22" t="n">
        <v>2026</v>
      </c>
      <c r="C745" s="22" t="inlineStr">
        <is>
          <t>27-04-2026</t>
        </is>
      </c>
      <c r="D745" s="23" t="n">
        <v>0.7256018518518519</v>
      </c>
      <c r="E745" s="22" t="inlineStr">
        <is>
          <t>Apricot_2-2540</t>
        </is>
      </c>
      <c r="F745" s="22" t="inlineStr">
        <is>
          <t>FG</t>
        </is>
      </c>
      <c r="G745" s="22" t="inlineStr">
        <is>
          <t>Apricots</t>
        </is>
      </c>
      <c r="H745" s="22" t="inlineStr">
        <is>
          <t>Premium Turkish Dried Apricot Farmley Standee Pouch 200 g</t>
        </is>
      </c>
      <c r="I745" s="22" t="inlineStr">
        <is>
          <t>Premium Turkish Dried Apricot</t>
        </is>
      </c>
      <c r="J745" s="24" t="n">
        <v>0.2</v>
      </c>
      <c r="K745" s="24" t="n">
        <v>30</v>
      </c>
      <c r="L745" s="22" t="inlineStr">
        <is>
          <t>Nutritap Technologies Private Limited</t>
        </is>
      </c>
      <c r="M745" s="24" t="n">
        <v>6</v>
      </c>
      <c r="N745" s="22" t="inlineStr">
        <is>
          <t>Vending</t>
        </is>
      </c>
      <c r="O745" s="22" t="inlineStr">
        <is>
          <t>Indore</t>
        </is>
      </c>
      <c r="P745" s="22" t="inlineStr">
        <is>
          <t>KVI</t>
        </is>
      </c>
      <c r="Q745" s="22" t="inlineStr">
        <is>
          <t>Apricots</t>
        </is>
      </c>
      <c r="R745" s="25">
        <f>IF(Config!$B$4&gt;0,M745/Config!$B$4,0)</f>
        <v/>
      </c>
      <c r="S745" s="25">
        <f>IF(Config!$B$4&gt;0,K745/Config!$B$4,0)</f>
        <v/>
      </c>
      <c r="T745" s="25">
        <f>R745*Config!$B$7</f>
        <v/>
      </c>
      <c r="U745" s="25">
        <f>S745*Config!$B$7</f>
        <v/>
      </c>
      <c r="V745" s="25" t="n">
        <v>0</v>
      </c>
      <c r="W745" s="25" t="n">
        <v>0</v>
      </c>
      <c r="X745" s="26">
        <f>IF(T745&gt;0,V745/T745,0)</f>
        <v/>
      </c>
      <c r="Y745" s="26">
        <f>IF(U745&gt;0,W745/U745,0)</f>
        <v/>
      </c>
      <c r="Z745" s="25">
        <f>T745-V745</f>
        <v/>
      </c>
      <c r="AA745" s="25">
        <f>U745-W745</f>
        <v/>
      </c>
      <c r="AB745" s="25">
        <f>IF(Config!$B$7&gt;0,(V745/Config!$B$7)*Config!$B$4,0)</f>
        <v/>
      </c>
      <c r="AC745" s="25">
        <f>IF(Config!$B$7&gt;0,(W745/Config!$B$7)*Config!$B$4,0)</f>
        <v/>
      </c>
    </row>
    <row r="746" hidden="1" outlineLevel="1">
      <c r="A746" s="22" t="inlineStr">
        <is>
          <t>May</t>
        </is>
      </c>
      <c r="B746" s="22" t="n">
        <v>2026</v>
      </c>
      <c r="C746" s="22" t="inlineStr">
        <is>
          <t>27-04-2026</t>
        </is>
      </c>
      <c r="D746" s="23" t="n">
        <v>0.7256481481481482</v>
      </c>
      <c r="E746" s="22" t="inlineStr">
        <is>
          <t>Apricot_2-2540</t>
        </is>
      </c>
      <c r="F746" s="22" t="inlineStr">
        <is>
          <t>FG</t>
        </is>
      </c>
      <c r="G746" s="22" t="inlineStr">
        <is>
          <t>Apricots</t>
        </is>
      </c>
      <c r="H746" s="22" t="inlineStr">
        <is>
          <t>Premium Turkish Dried Apricot Farmley Standee Pouch 200 g</t>
        </is>
      </c>
      <c r="I746" s="22" t="inlineStr">
        <is>
          <t>Premium Turkish Dried Apricot</t>
        </is>
      </c>
      <c r="J746" s="24" t="n">
        <v>0.2</v>
      </c>
      <c r="K746" s="24" t="n">
        <v>60</v>
      </c>
      <c r="L746" s="22" t="inlineStr">
        <is>
          <t>Sodexo India Services Private Limited</t>
        </is>
      </c>
      <c r="M746" s="24" t="n">
        <v>12</v>
      </c>
      <c r="N746" s="22" t="inlineStr">
        <is>
          <t>HoReCa</t>
        </is>
      </c>
      <c r="O746" s="22" t="inlineStr">
        <is>
          <t>Indore</t>
        </is>
      </c>
      <c r="P746" s="22" t="inlineStr">
        <is>
          <t>KVI</t>
        </is>
      </c>
      <c r="Q746" s="22" t="inlineStr">
        <is>
          <t>Apricots</t>
        </is>
      </c>
      <c r="R746" s="25">
        <f>IF(Config!$B$4&gt;0,M746/Config!$B$4,0)</f>
        <v/>
      </c>
      <c r="S746" s="25">
        <f>IF(Config!$B$4&gt;0,K746/Config!$B$4,0)</f>
        <v/>
      </c>
      <c r="T746" s="25">
        <f>R746*Config!$B$7</f>
        <v/>
      </c>
      <c r="U746" s="25">
        <f>S746*Config!$B$7</f>
        <v/>
      </c>
      <c r="V746" s="25" t="n">
        <v>0</v>
      </c>
      <c r="W746" s="25" t="n">
        <v>0</v>
      </c>
      <c r="X746" s="26">
        <f>IF(T746&gt;0,V746/T746,0)</f>
        <v/>
      </c>
      <c r="Y746" s="26">
        <f>IF(U746&gt;0,W746/U746,0)</f>
        <v/>
      </c>
      <c r="Z746" s="25">
        <f>T746-V746</f>
        <v/>
      </c>
      <c r="AA746" s="25">
        <f>U746-W746</f>
        <v/>
      </c>
      <c r="AB746" s="25">
        <f>IF(Config!$B$7&gt;0,(V746/Config!$B$7)*Config!$B$4,0)</f>
        <v/>
      </c>
      <c r="AC746" s="25">
        <f>IF(Config!$B$7&gt;0,(W746/Config!$B$7)*Config!$B$4,0)</f>
        <v/>
      </c>
    </row>
    <row r="747" hidden="1" outlineLevel="1">
      <c r="A747" s="22" t="inlineStr">
        <is>
          <t>May</t>
        </is>
      </c>
      <c r="B747" s="22" t="n">
        <v>2026</v>
      </c>
      <c r="C747" s="22" t="inlineStr">
        <is>
          <t>27-04-2026</t>
        </is>
      </c>
      <c r="D747" s="23" t="n">
        <v>0.8300347222222222</v>
      </c>
      <c r="E747" s="22" t="inlineStr">
        <is>
          <t>Apricot_2-2540</t>
        </is>
      </c>
      <c r="F747" s="22" t="inlineStr">
        <is>
          <t>FG</t>
        </is>
      </c>
      <c r="G747" s="22" t="inlineStr">
        <is>
          <t>Apricots</t>
        </is>
      </c>
      <c r="H747" s="22" t="inlineStr">
        <is>
          <t>Premium Turkish Dried Apricot Farmley Standee Pouch 200 g</t>
        </is>
      </c>
      <c r="I747" s="22" t="inlineStr">
        <is>
          <t>Premium Turkish Dried Apricot</t>
        </is>
      </c>
      <c r="J747" s="24" t="n">
        <v>0.2</v>
      </c>
      <c r="K747" s="24" t="n">
        <v>565</v>
      </c>
      <c r="L747" s="22" t="inlineStr">
        <is>
          <t>GT Retail</t>
        </is>
      </c>
      <c r="M747" s="24" t="n">
        <v>113</v>
      </c>
      <c r="N747" s="22" t="inlineStr">
        <is>
          <t>Category A</t>
        </is>
      </c>
      <c r="O747" s="22" t="inlineStr">
        <is>
          <t>Indore</t>
        </is>
      </c>
      <c r="P747" s="22" t="inlineStr">
        <is>
          <t>KVI</t>
        </is>
      </c>
      <c r="Q747" s="22" t="inlineStr">
        <is>
          <t>Apricots</t>
        </is>
      </c>
      <c r="R747" s="25">
        <f>IF(Config!$B$4&gt;0,M747/Config!$B$4,0)</f>
        <v/>
      </c>
      <c r="S747" s="25">
        <f>IF(Config!$B$4&gt;0,K747/Config!$B$4,0)</f>
        <v/>
      </c>
      <c r="T747" s="25">
        <f>R747*Config!$B$7</f>
        <v/>
      </c>
      <c r="U747" s="25">
        <f>S747*Config!$B$7</f>
        <v/>
      </c>
      <c r="V747" s="25" t="n">
        <v>0</v>
      </c>
      <c r="W747" s="25" t="n">
        <v>0</v>
      </c>
      <c r="X747" s="26">
        <f>IF(T747&gt;0,V747/T747,0)</f>
        <v/>
      </c>
      <c r="Y747" s="26">
        <f>IF(U747&gt;0,W747/U747,0)</f>
        <v/>
      </c>
      <c r="Z747" s="25">
        <f>T747-V747</f>
        <v/>
      </c>
      <c r="AA747" s="25">
        <f>U747-W747</f>
        <v/>
      </c>
      <c r="AB747" s="25">
        <f>IF(Config!$B$7&gt;0,(V747/Config!$B$7)*Config!$B$4,0)</f>
        <v/>
      </c>
      <c r="AC747" s="25">
        <f>IF(Config!$B$7&gt;0,(W747/Config!$B$7)*Config!$B$4,0)</f>
        <v/>
      </c>
    </row>
    <row r="748" hidden="1" outlineLevel="1">
      <c r="A748" s="22" t="inlineStr">
        <is>
          <t>May</t>
        </is>
      </c>
      <c r="B748" s="22" t="n">
        <v>2026</v>
      </c>
      <c r="C748" s="22" t="inlineStr">
        <is>
          <t>25-04-2026</t>
        </is>
      </c>
      <c r="D748" s="23" t="n">
        <v>0.594386574074074</v>
      </c>
      <c r="E748" s="22" t="inlineStr">
        <is>
          <t>Apricot_2-2540</t>
        </is>
      </c>
      <c r="F748" s="22" t="inlineStr">
        <is>
          <t>FG</t>
        </is>
      </c>
      <c r="G748" s="22" t="inlineStr">
        <is>
          <t>Apricots</t>
        </is>
      </c>
      <c r="H748" s="22" t="inlineStr">
        <is>
          <t>Premium Turkish Dried Apricot Farmley Standee Pouch 200 g</t>
        </is>
      </c>
      <c r="I748" s="22" t="inlineStr">
        <is>
          <t>Premium Turkish Dried Apricot</t>
        </is>
      </c>
      <c r="J748" s="24" t="n">
        <v>0.2</v>
      </c>
      <c r="K748" s="24" t="n">
        <v>1400</v>
      </c>
      <c r="L748" s="22" t="inlineStr">
        <is>
          <t>Flipkart India Private Limited</t>
        </is>
      </c>
      <c r="M748" s="24" t="n">
        <v>280</v>
      </c>
      <c r="N748" s="22" t="inlineStr">
        <is>
          <t>E-Commerce</t>
        </is>
      </c>
      <c r="O748" s="22" t="inlineStr">
        <is>
          <t>Indore</t>
        </is>
      </c>
      <c r="P748" s="22" t="inlineStr">
        <is>
          <t>KVI</t>
        </is>
      </c>
      <c r="Q748" s="22" t="inlineStr">
        <is>
          <t>Apricots</t>
        </is>
      </c>
      <c r="R748" s="25">
        <f>IF(Config!$B$4&gt;0,M748/Config!$B$4,0)</f>
        <v/>
      </c>
      <c r="S748" s="25">
        <f>IF(Config!$B$4&gt;0,K748/Config!$B$4,0)</f>
        <v/>
      </c>
      <c r="T748" s="25">
        <f>R748*Config!$B$7</f>
        <v/>
      </c>
      <c r="U748" s="25">
        <f>S748*Config!$B$7</f>
        <v/>
      </c>
      <c r="V748" s="25" t="n">
        <v>96</v>
      </c>
      <c r="W748" s="25" t="n">
        <v>480</v>
      </c>
      <c r="X748" s="26">
        <f>IF(T748&gt;0,V748/T748,0)</f>
        <v/>
      </c>
      <c r="Y748" s="26">
        <f>IF(U748&gt;0,W748/U748,0)</f>
        <v/>
      </c>
      <c r="Z748" s="25">
        <f>T748-V748</f>
        <v/>
      </c>
      <c r="AA748" s="25">
        <f>U748-W748</f>
        <v/>
      </c>
      <c r="AB748" s="25">
        <f>IF(Config!$B$7&gt;0,(V748/Config!$B$7)*Config!$B$4,0)</f>
        <v/>
      </c>
      <c r="AC748" s="25">
        <f>IF(Config!$B$7&gt;0,(W748/Config!$B$7)*Config!$B$4,0)</f>
        <v/>
      </c>
    </row>
    <row r="749" hidden="1" outlineLevel="1">
      <c r="A749" s="22" t="inlineStr">
        <is>
          <t>May</t>
        </is>
      </c>
      <c r="B749" s="22" t="n">
        <v>2026</v>
      </c>
      <c r="C749" s="22" t="inlineStr">
        <is>
          <t>25-04-2026</t>
        </is>
      </c>
      <c r="D749" s="23" t="n">
        <v>0.6257175925925926</v>
      </c>
      <c r="E749" s="22" t="inlineStr">
        <is>
          <t>Apricot_2-2540</t>
        </is>
      </c>
      <c r="F749" s="22" t="inlineStr">
        <is>
          <t>FG</t>
        </is>
      </c>
      <c r="G749" s="22" t="inlineStr">
        <is>
          <t>Apricots</t>
        </is>
      </c>
      <c r="H749" s="22" t="inlineStr">
        <is>
          <t>Premium Turkish Dried Apricot Farmley Standee Pouch 200 g</t>
        </is>
      </c>
      <c r="I749" s="22" t="inlineStr">
        <is>
          <t>Premium Turkish Dried Apricot</t>
        </is>
      </c>
      <c r="J749" s="24" t="n">
        <v>0.2</v>
      </c>
      <c r="K749" s="24" t="n">
        <v>800</v>
      </c>
      <c r="L749" s="22" t="inlineStr">
        <is>
          <t>Avenue E-Commerce Ltd</t>
        </is>
      </c>
      <c r="M749" s="24" t="n">
        <v>160</v>
      </c>
      <c r="N749" s="22" t="inlineStr">
        <is>
          <t>E-Commerce</t>
        </is>
      </c>
      <c r="O749" s="22" t="inlineStr">
        <is>
          <t>Indore</t>
        </is>
      </c>
      <c r="P749" s="22" t="inlineStr">
        <is>
          <t>KVI</t>
        </is>
      </c>
      <c r="Q749" s="22" t="inlineStr">
        <is>
          <t>Apricots</t>
        </is>
      </c>
      <c r="R749" s="25">
        <f>IF(Config!$B$4&gt;0,M749/Config!$B$4,0)</f>
        <v/>
      </c>
      <c r="S749" s="25">
        <f>IF(Config!$B$4&gt;0,K749/Config!$B$4,0)</f>
        <v/>
      </c>
      <c r="T749" s="25">
        <f>R749*Config!$B$7</f>
        <v/>
      </c>
      <c r="U749" s="25">
        <f>S749*Config!$B$7</f>
        <v/>
      </c>
      <c r="V749" s="25" t="n">
        <v>84</v>
      </c>
      <c r="W749" s="25" t="n">
        <v>420</v>
      </c>
      <c r="X749" s="26">
        <f>IF(T749&gt;0,V749/T749,0)</f>
        <v/>
      </c>
      <c r="Y749" s="26">
        <f>IF(U749&gt;0,W749/U749,0)</f>
        <v/>
      </c>
      <c r="Z749" s="25">
        <f>T749-V749</f>
        <v/>
      </c>
      <c r="AA749" s="25">
        <f>U749-W749</f>
        <v/>
      </c>
      <c r="AB749" s="25">
        <f>IF(Config!$B$7&gt;0,(V749/Config!$B$7)*Config!$B$4,0)</f>
        <v/>
      </c>
      <c r="AC749" s="25">
        <f>IF(Config!$B$7&gt;0,(W749/Config!$B$7)*Config!$B$4,0)</f>
        <v/>
      </c>
    </row>
    <row r="750" hidden="1" outlineLevel="1">
      <c r="A750" s="22" t="inlineStr">
        <is>
          <t>May</t>
        </is>
      </c>
      <c r="B750" s="22" t="n">
        <v>2026</v>
      </c>
      <c r="C750" s="22" t="inlineStr">
        <is>
          <t>25-04-2026</t>
        </is>
      </c>
      <c r="D750" s="23" t="n">
        <v>0.6392129629629629</v>
      </c>
      <c r="E750" s="22" t="inlineStr">
        <is>
          <t>Apricot_2-2540</t>
        </is>
      </c>
      <c r="F750" s="22" t="inlineStr">
        <is>
          <t>FG</t>
        </is>
      </c>
      <c r="G750" s="22" t="inlineStr">
        <is>
          <t>Apricots</t>
        </is>
      </c>
      <c r="H750" s="22" t="inlineStr">
        <is>
          <t>Premium Turkish Dried Apricot Farmley Standee Pouch 200 g</t>
        </is>
      </c>
      <c r="I750" s="22" t="inlineStr">
        <is>
          <t>Premium Turkish Dried Apricot</t>
        </is>
      </c>
      <c r="J750" s="24" t="n">
        <v>0.2</v>
      </c>
      <c r="K750" s="24" t="n">
        <v>80</v>
      </c>
      <c r="L750" s="22" t="inlineStr">
        <is>
          <t>Flipkart B2C</t>
        </is>
      </c>
      <c r="M750" s="24" t="n">
        <v>16</v>
      </c>
      <c r="N750" s="22" t="inlineStr">
        <is>
          <t>E-Commerce Dropship</t>
        </is>
      </c>
      <c r="O750" s="22" t="inlineStr">
        <is>
          <t>Indore</t>
        </is>
      </c>
      <c r="P750" s="22" t="inlineStr">
        <is>
          <t>KVI</t>
        </is>
      </c>
      <c r="Q750" s="22" t="inlineStr">
        <is>
          <t>Apricots</t>
        </is>
      </c>
      <c r="R750" s="25">
        <f>IF(Config!$B$4&gt;0,M750/Config!$B$4,0)</f>
        <v/>
      </c>
      <c r="S750" s="25">
        <f>IF(Config!$B$4&gt;0,K750/Config!$B$4,0)</f>
        <v/>
      </c>
      <c r="T750" s="25">
        <f>R750*Config!$B$7</f>
        <v/>
      </c>
      <c r="U750" s="25">
        <f>S750*Config!$B$7</f>
        <v/>
      </c>
      <c r="V750" s="25" t="n">
        <v>0</v>
      </c>
      <c r="W750" s="25" t="n">
        <v>0</v>
      </c>
      <c r="X750" s="26">
        <f>IF(T750&gt;0,V750/T750,0)</f>
        <v/>
      </c>
      <c r="Y750" s="26">
        <f>IF(U750&gt;0,W750/U750,0)</f>
        <v/>
      </c>
      <c r="Z750" s="25">
        <f>T750-V750</f>
        <v/>
      </c>
      <c r="AA750" s="25">
        <f>U750-W750</f>
        <v/>
      </c>
      <c r="AB750" s="25">
        <f>IF(Config!$B$7&gt;0,(V750/Config!$B$7)*Config!$B$4,0)</f>
        <v/>
      </c>
      <c r="AC750" s="25">
        <f>IF(Config!$B$7&gt;0,(W750/Config!$B$7)*Config!$B$4,0)</f>
        <v/>
      </c>
    </row>
    <row r="751" hidden="1" outlineLevel="1">
      <c r="A751" s="22" t="inlineStr">
        <is>
          <t>May</t>
        </is>
      </c>
      <c r="B751" s="22" t="n">
        <v>2026</v>
      </c>
      <c r="C751" s="22" t="inlineStr">
        <is>
          <t>25-04-2026</t>
        </is>
      </c>
      <c r="D751" s="23" t="n">
        <v>0.6584375</v>
      </c>
      <c r="E751" s="22" t="inlineStr">
        <is>
          <t>Apricot_2-2540</t>
        </is>
      </c>
      <c r="F751" s="22" t="inlineStr">
        <is>
          <t>FG</t>
        </is>
      </c>
      <c r="G751" s="22" t="inlineStr">
        <is>
          <t>Apricots</t>
        </is>
      </c>
      <c r="H751" s="22" t="inlineStr">
        <is>
          <t>Premium Turkish Dried Apricot Farmley Standee Pouch 200 g</t>
        </is>
      </c>
      <c r="I751" s="22" t="inlineStr">
        <is>
          <t>Premium Turkish Dried Apricot</t>
        </is>
      </c>
      <c r="J751" s="24" t="n">
        <v>0.2</v>
      </c>
      <c r="K751" s="24" t="n">
        <v>80</v>
      </c>
      <c r="L751" s="22" t="inlineStr">
        <is>
          <t>Meesho B2C</t>
        </is>
      </c>
      <c r="M751" s="24" t="n">
        <v>16</v>
      </c>
      <c r="N751" s="22" t="inlineStr">
        <is>
          <t>E-Commerce Dropship</t>
        </is>
      </c>
      <c r="O751" s="22" t="inlineStr">
        <is>
          <t>Indore</t>
        </is>
      </c>
      <c r="P751" s="22" t="inlineStr">
        <is>
          <t>KVI</t>
        </is>
      </c>
      <c r="Q751" s="22" t="inlineStr">
        <is>
          <t>Apricots</t>
        </is>
      </c>
      <c r="R751" s="25">
        <f>IF(Config!$B$4&gt;0,M751/Config!$B$4,0)</f>
        <v/>
      </c>
      <c r="S751" s="25">
        <f>IF(Config!$B$4&gt;0,K751/Config!$B$4,0)</f>
        <v/>
      </c>
      <c r="T751" s="25">
        <f>R751*Config!$B$7</f>
        <v/>
      </c>
      <c r="U751" s="25">
        <f>S751*Config!$B$7</f>
        <v/>
      </c>
      <c r="V751" s="25" t="n">
        <v>0</v>
      </c>
      <c r="W751" s="25" t="n">
        <v>0</v>
      </c>
      <c r="X751" s="26">
        <f>IF(T751&gt;0,V751/T751,0)</f>
        <v/>
      </c>
      <c r="Y751" s="26">
        <f>IF(U751&gt;0,W751/U751,0)</f>
        <v/>
      </c>
      <c r="Z751" s="25">
        <f>T751-V751</f>
        <v/>
      </c>
      <c r="AA751" s="25">
        <f>U751-W751</f>
        <v/>
      </c>
      <c r="AB751" s="25">
        <f>IF(Config!$B$7&gt;0,(V751/Config!$B$7)*Config!$B$4,0)</f>
        <v/>
      </c>
      <c r="AC751" s="25">
        <f>IF(Config!$B$7&gt;0,(W751/Config!$B$7)*Config!$B$4,0)</f>
        <v/>
      </c>
    </row>
    <row r="752" hidden="1" outlineLevel="1">
      <c r="A752" s="22" t="inlineStr">
        <is>
          <t>May</t>
        </is>
      </c>
      <c r="B752" s="22" t="n">
        <v>2026</v>
      </c>
      <c r="C752" s="22" t="inlineStr">
        <is>
          <t>25-04-2026</t>
        </is>
      </c>
      <c r="D752" s="23" t="n">
        <v>0.7192592592592593</v>
      </c>
      <c r="E752" s="22" t="inlineStr">
        <is>
          <t>Apricot_2-2540</t>
        </is>
      </c>
      <c r="F752" s="22" t="inlineStr">
        <is>
          <t>FG</t>
        </is>
      </c>
      <c r="G752" s="22" t="inlineStr">
        <is>
          <t>Apricots</t>
        </is>
      </c>
      <c r="H752" s="22" t="inlineStr">
        <is>
          <t>Premium Turkish Dried Apricot Farmley Standee Pouch 200 g</t>
        </is>
      </c>
      <c r="I752" s="22" t="inlineStr">
        <is>
          <t>Premium Turkish Dried Apricot</t>
        </is>
      </c>
      <c r="J752" s="24" t="n">
        <v>0.2</v>
      </c>
      <c r="K752" s="24" t="n">
        <v>7000</v>
      </c>
      <c r="L752" s="22" t="inlineStr">
        <is>
          <t>Blink Commerce Private Limited</t>
        </is>
      </c>
      <c r="M752" s="24" t="n">
        <v>1400</v>
      </c>
      <c r="N752" s="22" t="inlineStr">
        <is>
          <t>Quick Commerce</t>
        </is>
      </c>
      <c r="O752" s="22" t="inlineStr">
        <is>
          <t>Indore</t>
        </is>
      </c>
      <c r="P752" s="22" t="inlineStr">
        <is>
          <t>KVI</t>
        </is>
      </c>
      <c r="Q752" s="22" t="inlineStr">
        <is>
          <t>Apricots</t>
        </is>
      </c>
      <c r="R752" s="25">
        <f>IF(Config!$B$4&gt;0,M752/Config!$B$4,0)</f>
        <v/>
      </c>
      <c r="S752" s="25">
        <f>IF(Config!$B$4&gt;0,K752/Config!$B$4,0)</f>
        <v/>
      </c>
      <c r="T752" s="25">
        <f>R752*Config!$B$7</f>
        <v/>
      </c>
      <c r="U752" s="25">
        <f>S752*Config!$B$7</f>
        <v/>
      </c>
      <c r="V752" s="25" t="n">
        <v>822</v>
      </c>
      <c r="W752" s="25" t="n">
        <v>4110</v>
      </c>
      <c r="X752" s="26">
        <f>IF(T752&gt;0,V752/T752,0)</f>
        <v/>
      </c>
      <c r="Y752" s="26">
        <f>IF(U752&gt;0,W752/U752,0)</f>
        <v/>
      </c>
      <c r="Z752" s="25">
        <f>T752-V752</f>
        <v/>
      </c>
      <c r="AA752" s="25">
        <f>U752-W752</f>
        <v/>
      </c>
      <c r="AB752" s="25">
        <f>IF(Config!$B$7&gt;0,(V752/Config!$B$7)*Config!$B$4,0)</f>
        <v/>
      </c>
      <c r="AC752" s="25">
        <f>IF(Config!$B$7&gt;0,(W752/Config!$B$7)*Config!$B$4,0)</f>
        <v/>
      </c>
    </row>
    <row r="753" hidden="1" outlineLevel="1">
      <c r="A753" s="22" t="inlineStr">
        <is>
          <t>May</t>
        </is>
      </c>
      <c r="B753" s="22" t="n">
        <v>2026</v>
      </c>
      <c r="C753" s="22" t="inlineStr">
        <is>
          <t>25-04-2026</t>
        </is>
      </c>
      <c r="D753" s="23" t="n">
        <v>0.7193055555555555</v>
      </c>
      <c r="E753" s="22" t="inlineStr">
        <is>
          <t>Apricot_2-2540</t>
        </is>
      </c>
      <c r="F753" s="22" t="inlineStr">
        <is>
          <t>FG</t>
        </is>
      </c>
      <c r="G753" s="22" t="inlineStr">
        <is>
          <t>Apricots</t>
        </is>
      </c>
      <c r="H753" s="22" t="inlineStr">
        <is>
          <t>Premium Turkish Dried Apricot Farmley Standee Pouch 200 g</t>
        </is>
      </c>
      <c r="I753" s="22" t="inlineStr">
        <is>
          <t>Premium Turkish Dried Apricot</t>
        </is>
      </c>
      <c r="J753" s="24" t="n">
        <v>0.2</v>
      </c>
      <c r="K753" s="24" t="n">
        <v>3000</v>
      </c>
      <c r="L753" s="22" t="inlineStr">
        <is>
          <t>Instamart</t>
        </is>
      </c>
      <c r="M753" s="24" t="n">
        <v>600</v>
      </c>
      <c r="N753" s="22" t="inlineStr">
        <is>
          <t>Quick Commerce</t>
        </is>
      </c>
      <c r="O753" s="22" t="inlineStr">
        <is>
          <t>Indore</t>
        </is>
      </c>
      <c r="P753" s="22" t="inlineStr">
        <is>
          <t>KVI</t>
        </is>
      </c>
      <c r="Q753" s="22" t="inlineStr">
        <is>
          <t>Apricots</t>
        </is>
      </c>
      <c r="R753" s="25">
        <f>IF(Config!$B$4&gt;0,M753/Config!$B$4,0)</f>
        <v/>
      </c>
      <c r="S753" s="25">
        <f>IF(Config!$B$4&gt;0,K753/Config!$B$4,0)</f>
        <v/>
      </c>
      <c r="T753" s="25">
        <f>R753*Config!$B$7</f>
        <v/>
      </c>
      <c r="U753" s="25">
        <f>S753*Config!$B$7</f>
        <v/>
      </c>
      <c r="V753" s="25" t="n">
        <v>0</v>
      </c>
      <c r="W753" s="25" t="n">
        <v>0</v>
      </c>
      <c r="X753" s="26">
        <f>IF(T753&gt;0,V753/T753,0)</f>
        <v/>
      </c>
      <c r="Y753" s="26">
        <f>IF(U753&gt;0,W753/U753,0)</f>
        <v/>
      </c>
      <c r="Z753" s="25">
        <f>T753-V753</f>
        <v/>
      </c>
      <c r="AA753" s="25">
        <f>U753-W753</f>
        <v/>
      </c>
      <c r="AB753" s="25">
        <f>IF(Config!$B$7&gt;0,(V753/Config!$B$7)*Config!$B$4,0)</f>
        <v/>
      </c>
      <c r="AC753" s="25">
        <f>IF(Config!$B$7&gt;0,(W753/Config!$B$7)*Config!$B$4,0)</f>
        <v/>
      </c>
    </row>
    <row r="754" hidden="1" outlineLevel="1">
      <c r="A754" s="22" t="inlineStr">
        <is>
          <t>May</t>
        </is>
      </c>
      <c r="B754" s="22" t="n">
        <v>2026</v>
      </c>
      <c r="C754" s="22" t="inlineStr">
        <is>
          <t>25-04-2026</t>
        </is>
      </c>
      <c r="D754" s="23" t="n">
        <v>0.719386574074074</v>
      </c>
      <c r="E754" s="22" t="inlineStr">
        <is>
          <t>Apricot_2-2540</t>
        </is>
      </c>
      <c r="F754" s="22" t="inlineStr">
        <is>
          <t>FG</t>
        </is>
      </c>
      <c r="G754" s="22" t="inlineStr">
        <is>
          <t>Apricots</t>
        </is>
      </c>
      <c r="H754" s="22" t="inlineStr">
        <is>
          <t>Premium Turkish Dried Apricot Farmley Standee Pouch 200 g</t>
        </is>
      </c>
      <c r="I754" s="22" t="inlineStr">
        <is>
          <t>Premium Turkish Dried Apricot</t>
        </is>
      </c>
      <c r="J754" s="24" t="n">
        <v>0.2</v>
      </c>
      <c r="K754" s="24" t="n">
        <v>5000</v>
      </c>
      <c r="L754" s="22" t="inlineStr">
        <is>
          <t>Zepto Limited</t>
        </is>
      </c>
      <c r="M754" s="24" t="n">
        <v>1000</v>
      </c>
      <c r="N754" s="22" t="inlineStr">
        <is>
          <t>Quick Commerce</t>
        </is>
      </c>
      <c r="O754" s="22" t="inlineStr">
        <is>
          <t>Indore</t>
        </is>
      </c>
      <c r="P754" s="22" t="inlineStr">
        <is>
          <t>KVI</t>
        </is>
      </c>
      <c r="Q754" s="22" t="inlineStr">
        <is>
          <t>Apricots</t>
        </is>
      </c>
      <c r="R754" s="25">
        <f>IF(Config!$B$4&gt;0,M754/Config!$B$4,0)</f>
        <v/>
      </c>
      <c r="S754" s="25">
        <f>IF(Config!$B$4&gt;0,K754/Config!$B$4,0)</f>
        <v/>
      </c>
      <c r="T754" s="25">
        <f>R754*Config!$B$7</f>
        <v/>
      </c>
      <c r="U754" s="25">
        <f>S754*Config!$B$7</f>
        <v/>
      </c>
      <c r="V754" s="25" t="n">
        <v>258</v>
      </c>
      <c r="W754" s="25" t="n">
        <v>1290</v>
      </c>
      <c r="X754" s="26">
        <f>IF(T754&gt;0,V754/T754,0)</f>
        <v/>
      </c>
      <c r="Y754" s="26">
        <f>IF(U754&gt;0,W754/U754,0)</f>
        <v/>
      </c>
      <c r="Z754" s="25">
        <f>T754-V754</f>
        <v/>
      </c>
      <c r="AA754" s="25">
        <f>U754-W754</f>
        <v/>
      </c>
      <c r="AB754" s="25">
        <f>IF(Config!$B$7&gt;0,(V754/Config!$B$7)*Config!$B$4,0)</f>
        <v/>
      </c>
      <c r="AC754" s="25">
        <f>IF(Config!$B$7&gt;0,(W754/Config!$B$7)*Config!$B$4,0)</f>
        <v/>
      </c>
    </row>
    <row r="755" hidden="1" outlineLevel="1">
      <c r="A755" s="22" t="inlineStr">
        <is>
          <t>May</t>
        </is>
      </c>
      <c r="B755" s="22" t="n">
        <v>2026</v>
      </c>
      <c r="C755" s="22" t="inlineStr">
        <is>
          <t>25-04-2026</t>
        </is>
      </c>
      <c r="D755" s="23" t="n">
        <v>0.7266782407407407</v>
      </c>
      <c r="E755" s="22" t="inlineStr">
        <is>
          <t>Apricot_2-2540</t>
        </is>
      </c>
      <c r="F755" s="22" t="inlineStr">
        <is>
          <t>FG</t>
        </is>
      </c>
      <c r="G755" s="22" t="inlineStr">
        <is>
          <t>Apricots</t>
        </is>
      </c>
      <c r="H755" s="22" t="inlineStr">
        <is>
          <t>Premium Turkish Dried Apricot Farmley Standee Pouch 200 g</t>
        </is>
      </c>
      <c r="I755" s="22" t="inlineStr">
        <is>
          <t>Premium Turkish Dried Apricot</t>
        </is>
      </c>
      <c r="J755" s="24" t="n">
        <v>0.2</v>
      </c>
      <c r="K755" s="24" t="n">
        <v>105</v>
      </c>
      <c r="L755" s="22" t="inlineStr">
        <is>
          <t>Jhabak Marketing</t>
        </is>
      </c>
      <c r="M755" s="24" t="n">
        <v>21</v>
      </c>
      <c r="N755" s="22" t="inlineStr">
        <is>
          <t>Modern Trade</t>
        </is>
      </c>
      <c r="O755" s="22" t="inlineStr">
        <is>
          <t>Indore</t>
        </is>
      </c>
      <c r="P755" s="22" t="inlineStr">
        <is>
          <t>KVI</t>
        </is>
      </c>
      <c r="Q755" s="22" t="inlineStr">
        <is>
          <t>Apricots</t>
        </is>
      </c>
      <c r="R755" s="25">
        <f>IF(Config!$B$4&gt;0,M755/Config!$B$4,0)</f>
        <v/>
      </c>
      <c r="S755" s="25">
        <f>IF(Config!$B$4&gt;0,K755/Config!$B$4,0)</f>
        <v/>
      </c>
      <c r="T755" s="25">
        <f>R755*Config!$B$7</f>
        <v/>
      </c>
      <c r="U755" s="25">
        <f>S755*Config!$B$7</f>
        <v/>
      </c>
      <c r="V755" s="25" t="n">
        <v>12</v>
      </c>
      <c r="W755" s="25" t="n">
        <v>60</v>
      </c>
      <c r="X755" s="26">
        <f>IF(T755&gt;0,V755/T755,0)</f>
        <v/>
      </c>
      <c r="Y755" s="26">
        <f>IF(U755&gt;0,W755/U755,0)</f>
        <v/>
      </c>
      <c r="Z755" s="25">
        <f>T755-V755</f>
        <v/>
      </c>
      <c r="AA755" s="25">
        <f>U755-W755</f>
        <v/>
      </c>
      <c r="AB755" s="25">
        <f>IF(Config!$B$7&gt;0,(V755/Config!$B$7)*Config!$B$4,0)</f>
        <v/>
      </c>
      <c r="AC755" s="25">
        <f>IF(Config!$B$7&gt;0,(W755/Config!$B$7)*Config!$B$4,0)</f>
        <v/>
      </c>
    </row>
    <row r="756" hidden="1" outlineLevel="1">
      <c r="A756" s="22" t="inlineStr">
        <is>
          <t>May</t>
        </is>
      </c>
      <c r="B756" s="22" t="n">
        <v>2026</v>
      </c>
      <c r="C756" s="22" t="inlineStr">
        <is>
          <t>25-04-2026</t>
        </is>
      </c>
      <c r="D756" s="23" t="n">
        <v>0.726724537037037</v>
      </c>
      <c r="E756" s="22" t="inlineStr">
        <is>
          <t>Apricot_2-2540</t>
        </is>
      </c>
      <c r="F756" s="22" t="inlineStr">
        <is>
          <t>FG</t>
        </is>
      </c>
      <c r="G756" s="22" t="inlineStr">
        <is>
          <t>Apricots</t>
        </is>
      </c>
      <c r="H756" s="22" t="inlineStr">
        <is>
          <t>Premium Turkish Dried Apricot Farmley Standee Pouch 200 g</t>
        </is>
      </c>
      <c r="I756" s="22" t="inlineStr">
        <is>
          <t>Premium Turkish Dried Apricot</t>
        </is>
      </c>
      <c r="J756" s="24" t="n">
        <v>0.2</v>
      </c>
      <c r="K756" s="24" t="n">
        <v>180</v>
      </c>
      <c r="L756" s="22" t="inlineStr">
        <is>
          <t>Natures Basket Limited</t>
        </is>
      </c>
      <c r="M756" s="24" t="n">
        <v>36</v>
      </c>
      <c r="N756" s="22" t="inlineStr">
        <is>
          <t>Modern Trade</t>
        </is>
      </c>
      <c r="O756" s="22" t="inlineStr">
        <is>
          <t>Indore</t>
        </is>
      </c>
      <c r="P756" s="22" t="inlineStr">
        <is>
          <t>KVI</t>
        </is>
      </c>
      <c r="Q756" s="22" t="inlineStr">
        <is>
          <t>Apricots</t>
        </is>
      </c>
      <c r="R756" s="25">
        <f>IF(Config!$B$4&gt;0,M756/Config!$B$4,0)</f>
        <v/>
      </c>
      <c r="S756" s="25">
        <f>IF(Config!$B$4&gt;0,K756/Config!$B$4,0)</f>
        <v/>
      </c>
      <c r="T756" s="25">
        <f>R756*Config!$B$7</f>
        <v/>
      </c>
      <c r="U756" s="25">
        <f>S756*Config!$B$7</f>
        <v/>
      </c>
      <c r="V756" s="25" t="n">
        <v>0</v>
      </c>
      <c r="W756" s="25" t="n">
        <v>0</v>
      </c>
      <c r="X756" s="26">
        <f>IF(T756&gt;0,V756/T756,0)</f>
        <v/>
      </c>
      <c r="Y756" s="26">
        <f>IF(U756&gt;0,W756/U756,0)</f>
        <v/>
      </c>
      <c r="Z756" s="25">
        <f>T756-V756</f>
        <v/>
      </c>
      <c r="AA756" s="25">
        <f>U756-W756</f>
        <v/>
      </c>
      <c r="AB756" s="25">
        <f>IF(Config!$B$7&gt;0,(V756/Config!$B$7)*Config!$B$4,0)</f>
        <v/>
      </c>
      <c r="AC756" s="25">
        <f>IF(Config!$B$7&gt;0,(W756/Config!$B$7)*Config!$B$4,0)</f>
        <v/>
      </c>
    </row>
    <row r="757" hidden="1" outlineLevel="1">
      <c r="A757" s="22" t="inlineStr"/>
      <c r="B757" s="22" t="inlineStr"/>
      <c r="C757" s="22" t="inlineStr"/>
      <c r="D757" s="22" t="inlineStr"/>
      <c r="E757" s="22" t="inlineStr">
        <is>
          <t>Apricot_2-2540</t>
        </is>
      </c>
      <c r="F757" s="22" t="inlineStr"/>
      <c r="G757" s="22" t="inlineStr">
        <is>
          <t>Apricot</t>
        </is>
      </c>
      <c r="H757" s="22" t="inlineStr">
        <is>
          <t>Premium Turkish Dried Apricot Farmley Standee Pouch 200 g</t>
        </is>
      </c>
      <c r="I757" s="22" t="inlineStr"/>
      <c r="J757" s="24" t="n">
        <v>0</v>
      </c>
      <c r="K757" s="24" t="n">
        <v>0</v>
      </c>
      <c r="L757" s="22" t="inlineStr">
        <is>
          <t>CPC - Canteen Officer Master Canteen Frontier HQR SSB Lucknow</t>
        </is>
      </c>
      <c r="M757" s="24" t="n">
        <v>0</v>
      </c>
      <c r="N757" s="22" t="inlineStr">
        <is>
          <t>CPC KPKB</t>
        </is>
      </c>
      <c r="O757" s="22" t="inlineStr">
        <is>
          <t>Indore</t>
        </is>
      </c>
      <c r="P757" s="22" t="inlineStr"/>
      <c r="Q757" s="22" t="inlineStr">
        <is>
          <t>Apricots</t>
        </is>
      </c>
      <c r="R757" s="25">
        <f>IF(Config!$B$4&gt;0,M757/Config!$B$4,0)</f>
        <v/>
      </c>
      <c r="S757" s="25">
        <f>IF(Config!$B$4&gt;0,K757/Config!$B$4,0)</f>
        <v/>
      </c>
      <c r="T757" s="25">
        <f>R757*Config!$B$7</f>
        <v/>
      </c>
      <c r="U757" s="25">
        <f>S757*Config!$B$7</f>
        <v/>
      </c>
      <c r="V757" s="25" t="n">
        <v>6</v>
      </c>
      <c r="W757" s="25" t="n">
        <v>30</v>
      </c>
      <c r="X757" s="26">
        <f>IF(T757&gt;0,V757/T757,0)</f>
        <v/>
      </c>
      <c r="Y757" s="26">
        <f>IF(U757&gt;0,W757/U757,0)</f>
        <v/>
      </c>
      <c r="Z757" s="25">
        <f>T757-V757</f>
        <v/>
      </c>
      <c r="AA757" s="25">
        <f>U757-W757</f>
        <v/>
      </c>
      <c r="AB757" s="25">
        <f>IF(Config!$B$7&gt;0,(V757/Config!$B$7)*Config!$B$4,0)</f>
        <v/>
      </c>
      <c r="AC757" s="25">
        <f>IF(Config!$B$7&gt;0,(W757/Config!$B$7)*Config!$B$4,0)</f>
        <v/>
      </c>
    </row>
    <row r="758" hidden="1" outlineLevel="1">
      <c r="A758" s="22" t="inlineStr"/>
      <c r="B758" s="22" t="inlineStr"/>
      <c r="C758" s="22" t="inlineStr"/>
      <c r="D758" s="22" t="inlineStr"/>
      <c r="E758" s="22" t="inlineStr">
        <is>
          <t>Apricot_2-2540</t>
        </is>
      </c>
      <c r="F758" s="22" t="inlineStr"/>
      <c r="G758" s="22" t="inlineStr">
        <is>
          <t>Apricot</t>
        </is>
      </c>
      <c r="H758" s="22" t="inlineStr">
        <is>
          <t>Premium Turkish Dried Apricot Farmley Standee Pouch 200 g</t>
        </is>
      </c>
      <c r="I758" s="22" t="inlineStr"/>
      <c r="J758" s="24" t="n">
        <v>0</v>
      </c>
      <c r="K758" s="24" t="n">
        <v>0</v>
      </c>
      <c r="L758" s="22" t="inlineStr">
        <is>
          <t>CPC - Kendriya Police Kalyan Bhandar - HP</t>
        </is>
      </c>
      <c r="M758" s="24" t="n">
        <v>0</v>
      </c>
      <c r="N758" s="22" t="inlineStr">
        <is>
          <t>CPC KPKB</t>
        </is>
      </c>
      <c r="O758" s="22" t="inlineStr">
        <is>
          <t>Indore</t>
        </is>
      </c>
      <c r="P758" s="22" t="inlineStr"/>
      <c r="Q758" s="22" t="inlineStr">
        <is>
          <t>Apricots</t>
        </is>
      </c>
      <c r="R758" s="25">
        <f>IF(Config!$B$4&gt;0,M758/Config!$B$4,0)</f>
        <v/>
      </c>
      <c r="S758" s="25">
        <f>IF(Config!$B$4&gt;0,K758/Config!$B$4,0)</f>
        <v/>
      </c>
      <c r="T758" s="25">
        <f>R758*Config!$B$7</f>
        <v/>
      </c>
      <c r="U758" s="25">
        <f>S758*Config!$B$7</f>
        <v/>
      </c>
      <c r="V758" s="25" t="n">
        <v>12</v>
      </c>
      <c r="W758" s="25" t="n">
        <v>60</v>
      </c>
      <c r="X758" s="26">
        <f>IF(T758&gt;0,V758/T758,0)</f>
        <v/>
      </c>
      <c r="Y758" s="26">
        <f>IF(U758&gt;0,W758/U758,0)</f>
        <v/>
      </c>
      <c r="Z758" s="25">
        <f>T758-V758</f>
        <v/>
      </c>
      <c r="AA758" s="25">
        <f>U758-W758</f>
        <v/>
      </c>
      <c r="AB758" s="25">
        <f>IF(Config!$B$7&gt;0,(V758/Config!$B$7)*Config!$B$4,0)</f>
        <v/>
      </c>
      <c r="AC758" s="25">
        <f>IF(Config!$B$7&gt;0,(W758/Config!$B$7)*Config!$B$4,0)</f>
        <v/>
      </c>
    </row>
    <row r="759" hidden="1" outlineLevel="1">
      <c r="A759" s="22" t="inlineStr"/>
      <c r="B759" s="22" t="inlineStr"/>
      <c r="C759" s="22" t="inlineStr"/>
      <c r="D759" s="22" t="inlineStr"/>
      <c r="E759" s="22" t="inlineStr">
        <is>
          <t>Apricot_2-2540</t>
        </is>
      </c>
      <c r="F759" s="22" t="inlineStr"/>
      <c r="G759" s="22" t="inlineStr">
        <is>
          <t>Apricot</t>
        </is>
      </c>
      <c r="H759" s="22" t="inlineStr">
        <is>
          <t>Premium Turkish Dried Apricot Farmley Standee Pouch 200 g</t>
        </is>
      </c>
      <c r="I759" s="22" t="inlineStr"/>
      <c r="J759" s="24" t="n">
        <v>0</v>
      </c>
      <c r="K759" s="24" t="n">
        <v>0</v>
      </c>
      <c r="L759" s="22" t="inlineStr">
        <is>
          <t>CPC -Chairman Master Bhandar -Pithoragarh-Uttarakhand-262501</t>
        </is>
      </c>
      <c r="M759" s="24" t="n">
        <v>0</v>
      </c>
      <c r="N759" s="22" t="inlineStr">
        <is>
          <t>CPC KPKB</t>
        </is>
      </c>
      <c r="O759" s="22" t="inlineStr">
        <is>
          <t>Indore</t>
        </is>
      </c>
      <c r="P759" s="22" t="inlineStr"/>
      <c r="Q759" s="22" t="inlineStr">
        <is>
          <t>Apricots</t>
        </is>
      </c>
      <c r="R759" s="25">
        <f>IF(Config!$B$4&gt;0,M759/Config!$B$4,0)</f>
        <v/>
      </c>
      <c r="S759" s="25">
        <f>IF(Config!$B$4&gt;0,K759/Config!$B$4,0)</f>
        <v/>
      </c>
      <c r="T759" s="25">
        <f>R759*Config!$B$7</f>
        <v/>
      </c>
      <c r="U759" s="25">
        <f>S759*Config!$B$7</f>
        <v/>
      </c>
      <c r="V759" s="25" t="n">
        <v>12</v>
      </c>
      <c r="W759" s="25" t="n">
        <v>60</v>
      </c>
      <c r="X759" s="26">
        <f>IF(T759&gt;0,V759/T759,0)</f>
        <v/>
      </c>
      <c r="Y759" s="26">
        <f>IF(U759&gt;0,W759/U759,0)</f>
        <v/>
      </c>
      <c r="Z759" s="25">
        <f>T759-V759</f>
        <v/>
      </c>
      <c r="AA759" s="25">
        <f>U759-W759</f>
        <v/>
      </c>
      <c r="AB759" s="25">
        <f>IF(Config!$B$7&gt;0,(V759/Config!$B$7)*Config!$B$4,0)</f>
        <v/>
      </c>
      <c r="AC759" s="25">
        <f>IF(Config!$B$7&gt;0,(W759/Config!$B$7)*Config!$B$4,0)</f>
        <v/>
      </c>
    </row>
    <row r="760" hidden="1" outlineLevel="1">
      <c r="A760" s="22" t="inlineStr"/>
      <c r="B760" s="22" t="inlineStr"/>
      <c r="C760" s="22" t="inlineStr"/>
      <c r="D760" s="22" t="inlineStr"/>
      <c r="E760" s="22" t="inlineStr">
        <is>
          <t>Apricot_2-2540</t>
        </is>
      </c>
      <c r="F760" s="22" t="inlineStr"/>
      <c r="G760" s="22" t="inlineStr">
        <is>
          <t>Apricot</t>
        </is>
      </c>
      <c r="H760" s="22" t="inlineStr">
        <is>
          <t>Premium Turkish Dried Apricot Farmley Standee Pouch 200 g</t>
        </is>
      </c>
      <c r="I760" s="22" t="inlineStr"/>
      <c r="J760" s="24" t="n">
        <v>0</v>
      </c>
      <c r="K760" s="24" t="n">
        <v>0</v>
      </c>
      <c r="L760" s="22" t="inlineStr">
        <is>
          <t>CPC -Master Bhandar TPT Bn Itbp</t>
        </is>
      </c>
      <c r="M760" s="24" t="n">
        <v>0</v>
      </c>
      <c r="N760" s="22" t="inlineStr">
        <is>
          <t>CPC KPKB</t>
        </is>
      </c>
      <c r="O760" s="22" t="inlineStr">
        <is>
          <t>Indore</t>
        </is>
      </c>
      <c r="P760" s="22" t="inlineStr"/>
      <c r="Q760" s="22" t="inlineStr">
        <is>
          <t>Apricots</t>
        </is>
      </c>
      <c r="R760" s="25">
        <f>IF(Config!$B$4&gt;0,M760/Config!$B$4,0)</f>
        <v/>
      </c>
      <c r="S760" s="25">
        <f>IF(Config!$B$4&gt;0,K760/Config!$B$4,0)</f>
        <v/>
      </c>
      <c r="T760" s="25">
        <f>R760*Config!$B$7</f>
        <v/>
      </c>
      <c r="U760" s="25">
        <f>S760*Config!$B$7</f>
        <v/>
      </c>
      <c r="V760" s="25" t="n">
        <v>24</v>
      </c>
      <c r="W760" s="25" t="n">
        <v>120</v>
      </c>
      <c r="X760" s="26">
        <f>IF(T760&gt;0,V760/T760,0)</f>
        <v/>
      </c>
      <c r="Y760" s="26">
        <f>IF(U760&gt;0,W760/U760,0)</f>
        <v/>
      </c>
      <c r="Z760" s="25">
        <f>T760-V760</f>
        <v/>
      </c>
      <c r="AA760" s="25">
        <f>U760-W760</f>
        <v/>
      </c>
      <c r="AB760" s="25">
        <f>IF(Config!$B$7&gt;0,(V760/Config!$B$7)*Config!$B$4,0)</f>
        <v/>
      </c>
      <c r="AC760" s="25">
        <f>IF(Config!$B$7&gt;0,(W760/Config!$B$7)*Config!$B$4,0)</f>
        <v/>
      </c>
    </row>
    <row r="761" hidden="1" outlineLevel="1">
      <c r="A761" s="22" t="inlineStr"/>
      <c r="B761" s="22" t="inlineStr"/>
      <c r="C761" s="22" t="inlineStr"/>
      <c r="D761" s="22" t="inlineStr"/>
      <c r="E761" s="22" t="inlineStr">
        <is>
          <t>Apricot_2-2540</t>
        </is>
      </c>
      <c r="F761" s="22" t="inlineStr"/>
      <c r="G761" s="22" t="inlineStr">
        <is>
          <t>Apricot</t>
        </is>
      </c>
      <c r="H761" s="22" t="inlineStr">
        <is>
          <t>Premium Turkish Dried Apricot Farmley Standee Pouch 200 g</t>
        </is>
      </c>
      <c r="I761" s="22" t="inlineStr"/>
      <c r="J761" s="24" t="n">
        <v>0</v>
      </c>
      <c r="K761" s="24" t="n">
        <v>0</v>
      </c>
      <c r="L761" s="22" t="inlineStr">
        <is>
          <t>CPC-Central Police Canteen</t>
        </is>
      </c>
      <c r="M761" s="24" t="n">
        <v>0</v>
      </c>
      <c r="N761" s="22" t="inlineStr">
        <is>
          <t>CPC KPKB</t>
        </is>
      </c>
      <c r="O761" s="22" t="inlineStr">
        <is>
          <t>Indore</t>
        </is>
      </c>
      <c r="P761" s="22" t="inlineStr"/>
      <c r="Q761" s="22" t="inlineStr">
        <is>
          <t>Apricots</t>
        </is>
      </c>
      <c r="R761" s="25">
        <f>IF(Config!$B$4&gt;0,M761/Config!$B$4,0)</f>
        <v/>
      </c>
      <c r="S761" s="25">
        <f>IF(Config!$B$4&gt;0,K761/Config!$B$4,0)</f>
        <v/>
      </c>
      <c r="T761" s="25">
        <f>R761*Config!$B$7</f>
        <v/>
      </c>
      <c r="U761" s="25">
        <f>S761*Config!$B$7</f>
        <v/>
      </c>
      <c r="V761" s="25" t="n">
        <v>12</v>
      </c>
      <c r="W761" s="25" t="n">
        <v>60</v>
      </c>
      <c r="X761" s="26">
        <f>IF(T761&gt;0,V761/T761,0)</f>
        <v/>
      </c>
      <c r="Y761" s="26">
        <f>IF(U761&gt;0,W761/U761,0)</f>
        <v/>
      </c>
      <c r="Z761" s="25">
        <f>T761-V761</f>
        <v/>
      </c>
      <c r="AA761" s="25">
        <f>U761-W761</f>
        <v/>
      </c>
      <c r="AB761" s="25">
        <f>IF(Config!$B$7&gt;0,(V761/Config!$B$7)*Config!$B$4,0)</f>
        <v/>
      </c>
      <c r="AC761" s="25">
        <f>IF(Config!$B$7&gt;0,(W761/Config!$B$7)*Config!$B$4,0)</f>
        <v/>
      </c>
    </row>
    <row r="762" hidden="1" outlineLevel="1">
      <c r="A762" s="22" t="inlineStr"/>
      <c r="B762" s="22" t="inlineStr"/>
      <c r="C762" s="22" t="inlineStr"/>
      <c r="D762" s="22" t="inlineStr"/>
      <c r="E762" s="22" t="inlineStr">
        <is>
          <t>Apricot_2-2540</t>
        </is>
      </c>
      <c r="F762" s="22" t="inlineStr"/>
      <c r="G762" s="22" t="inlineStr">
        <is>
          <t>Apricot</t>
        </is>
      </c>
      <c r="H762" s="22" t="inlineStr">
        <is>
          <t>Premium Turkish Dried Apricot Farmley Standee Pouch 200 g</t>
        </is>
      </c>
      <c r="I762" s="22" t="inlineStr"/>
      <c r="J762" s="24" t="n">
        <v>0</v>
      </c>
      <c r="K762" s="24" t="n">
        <v>0</v>
      </c>
      <c r="L762" s="22" t="inlineStr">
        <is>
          <t>Master Bhandar (Kpkb) Gc CRPF Rangareddy</t>
        </is>
      </c>
      <c r="M762" s="24" t="n">
        <v>0</v>
      </c>
      <c r="N762" s="22" t="inlineStr">
        <is>
          <t>CPC KPKB</t>
        </is>
      </c>
      <c r="O762" s="22" t="inlineStr">
        <is>
          <t>Indore</t>
        </is>
      </c>
      <c r="P762" s="22" t="inlineStr"/>
      <c r="Q762" s="22" t="inlineStr">
        <is>
          <t>Apricots</t>
        </is>
      </c>
      <c r="R762" s="25">
        <f>IF(Config!$B$4&gt;0,M762/Config!$B$4,0)</f>
        <v/>
      </c>
      <c r="S762" s="25">
        <f>IF(Config!$B$4&gt;0,K762/Config!$B$4,0)</f>
        <v/>
      </c>
      <c r="T762" s="25">
        <f>R762*Config!$B$7</f>
        <v/>
      </c>
      <c r="U762" s="25">
        <f>S762*Config!$B$7</f>
        <v/>
      </c>
      <c r="V762" s="25" t="n">
        <v>6</v>
      </c>
      <c r="W762" s="25" t="n">
        <v>30</v>
      </c>
      <c r="X762" s="26">
        <f>IF(T762&gt;0,V762/T762,0)</f>
        <v/>
      </c>
      <c r="Y762" s="26">
        <f>IF(U762&gt;0,W762/U762,0)</f>
        <v/>
      </c>
      <c r="Z762" s="25">
        <f>T762-V762</f>
        <v/>
      </c>
      <c r="AA762" s="25">
        <f>U762-W762</f>
        <v/>
      </c>
      <c r="AB762" s="25">
        <f>IF(Config!$B$7&gt;0,(V762/Config!$B$7)*Config!$B$4,0)</f>
        <v/>
      </c>
      <c r="AC762" s="25">
        <f>IF(Config!$B$7&gt;0,(W762/Config!$B$7)*Config!$B$4,0)</f>
        <v/>
      </c>
    </row>
    <row r="763" hidden="1" outlineLevel="1">
      <c r="A763" s="22" t="inlineStr"/>
      <c r="B763" s="22" t="inlineStr"/>
      <c r="C763" s="22" t="inlineStr"/>
      <c r="D763" s="22" t="inlineStr"/>
      <c r="E763" s="22" t="inlineStr">
        <is>
          <t>Apricot_2-2540</t>
        </is>
      </c>
      <c r="F763" s="22" t="inlineStr"/>
      <c r="G763" s="22" t="inlineStr">
        <is>
          <t>Apricot</t>
        </is>
      </c>
      <c r="H763" s="22" t="inlineStr">
        <is>
          <t>Premium Turkish Dried Apricot Farmley Standee Pouch 200 g</t>
        </is>
      </c>
      <c r="I763" s="22" t="inlineStr"/>
      <c r="J763" s="24" t="n">
        <v>0</v>
      </c>
      <c r="K763" s="24" t="n">
        <v>0</v>
      </c>
      <c r="L763" s="22" t="inlineStr">
        <is>
          <t>SPENCER'S RETAIL LIMITED</t>
        </is>
      </c>
      <c r="M763" s="24" t="n">
        <v>0</v>
      </c>
      <c r="N763" s="22" t="inlineStr">
        <is>
          <t>Modern Trade</t>
        </is>
      </c>
      <c r="O763" s="22" t="inlineStr">
        <is>
          <t>Indore</t>
        </is>
      </c>
      <c r="P763" s="22" t="inlineStr"/>
      <c r="Q763" s="22" t="inlineStr">
        <is>
          <t>Apricots</t>
        </is>
      </c>
      <c r="R763" s="25">
        <f>IF(Config!$B$4&gt;0,M763/Config!$B$4,0)</f>
        <v/>
      </c>
      <c r="S763" s="25">
        <f>IF(Config!$B$4&gt;0,K763/Config!$B$4,0)</f>
        <v/>
      </c>
      <c r="T763" s="25">
        <f>R763*Config!$B$7</f>
        <v/>
      </c>
      <c r="U763" s="25">
        <f>S763*Config!$B$7</f>
        <v/>
      </c>
      <c r="V763" s="25" t="n">
        <v>12</v>
      </c>
      <c r="W763" s="25" t="n">
        <v>60</v>
      </c>
      <c r="X763" s="26">
        <f>IF(T763&gt;0,V763/T763,0)</f>
        <v/>
      </c>
      <c r="Y763" s="26">
        <f>IF(U763&gt;0,W763/U763,0)</f>
        <v/>
      </c>
      <c r="Z763" s="25">
        <f>T763-V763</f>
        <v/>
      </c>
      <c r="AA763" s="25">
        <f>U763-W763</f>
        <v/>
      </c>
      <c r="AB763" s="25">
        <f>IF(Config!$B$7&gt;0,(V763/Config!$B$7)*Config!$B$4,0)</f>
        <v/>
      </c>
      <c r="AC763" s="25">
        <f>IF(Config!$B$7&gt;0,(W763/Config!$B$7)*Config!$B$4,0)</f>
        <v/>
      </c>
    </row>
    <row r="764" hidden="1" outlineLevel="1">
      <c r="A764" s="22" t="inlineStr"/>
      <c r="B764" s="22" t="inlineStr"/>
      <c r="C764" s="22" t="inlineStr"/>
      <c r="D764" s="22" t="inlineStr"/>
      <c r="E764" s="22" t="inlineStr">
        <is>
          <t>Apricot_2-2540</t>
        </is>
      </c>
      <c r="F764" s="22" t="inlineStr"/>
      <c r="G764" s="22" t="inlineStr">
        <is>
          <t>Apricot</t>
        </is>
      </c>
      <c r="H764" s="22" t="inlineStr">
        <is>
          <t>Premium Turkish Dried Apricot Farmley Standee Pouch 200 g</t>
        </is>
      </c>
      <c r="I764" s="22" t="inlineStr"/>
      <c r="J764" s="24" t="n">
        <v>0</v>
      </c>
      <c r="K764" s="24" t="n">
        <v>0</v>
      </c>
      <c r="L764" s="22" t="inlineStr">
        <is>
          <t>Cloudkart Ventures Private Limited</t>
        </is>
      </c>
      <c r="M764" s="24" t="n">
        <v>0</v>
      </c>
      <c r="N764" s="22" t="inlineStr">
        <is>
          <t>Quick Commerce</t>
        </is>
      </c>
      <c r="O764" s="22" t="inlineStr">
        <is>
          <t>Indore</t>
        </is>
      </c>
      <c r="P764" s="22" t="inlineStr"/>
      <c r="Q764" s="22" t="inlineStr">
        <is>
          <t>Apricots</t>
        </is>
      </c>
      <c r="R764" s="25">
        <f>IF(Config!$B$4&gt;0,M764/Config!$B$4,0)</f>
        <v/>
      </c>
      <c r="S764" s="25">
        <f>IF(Config!$B$4&gt;0,K764/Config!$B$4,0)</f>
        <v/>
      </c>
      <c r="T764" s="25">
        <f>R764*Config!$B$7</f>
        <v/>
      </c>
      <c r="U764" s="25">
        <f>S764*Config!$B$7</f>
        <v/>
      </c>
      <c r="V764" s="25" t="n">
        <v>42</v>
      </c>
      <c r="W764" s="25" t="n">
        <v>210</v>
      </c>
      <c r="X764" s="26">
        <f>IF(T764&gt;0,V764/T764,0)</f>
        <v/>
      </c>
      <c r="Y764" s="26">
        <f>IF(U764&gt;0,W764/U764,0)</f>
        <v/>
      </c>
      <c r="Z764" s="25">
        <f>T764-V764</f>
        <v/>
      </c>
      <c r="AA764" s="25">
        <f>U764-W764</f>
        <v/>
      </c>
      <c r="AB764" s="25">
        <f>IF(Config!$B$7&gt;0,(V764/Config!$B$7)*Config!$B$4,0)</f>
        <v/>
      </c>
      <c r="AC764" s="25">
        <f>IF(Config!$B$7&gt;0,(W764/Config!$B$7)*Config!$B$4,0)</f>
        <v/>
      </c>
    </row>
    <row r="765" hidden="1" outlineLevel="1">
      <c r="A765" s="22" t="inlineStr"/>
      <c r="B765" s="22" t="inlineStr"/>
      <c r="C765" s="22" t="inlineStr"/>
      <c r="D765" s="22" t="inlineStr"/>
      <c r="E765" s="22" t="inlineStr">
        <is>
          <t>Apricot_2-2540</t>
        </is>
      </c>
      <c r="F765" s="22" t="inlineStr"/>
      <c r="G765" s="22" t="inlineStr">
        <is>
          <t>Apricot</t>
        </is>
      </c>
      <c r="H765" s="22" t="inlineStr">
        <is>
          <t>Premium Turkish Dried Apricot Farmley Standee Pouch 200 g</t>
        </is>
      </c>
      <c r="I765" s="22" t="inlineStr"/>
      <c r="J765" s="24" t="n">
        <v>0</v>
      </c>
      <c r="K765" s="24" t="n">
        <v>0</v>
      </c>
      <c r="L765" s="22" t="inlineStr">
        <is>
          <t>Cloudstore Retail Private Limited</t>
        </is>
      </c>
      <c r="M765" s="24" t="n">
        <v>0</v>
      </c>
      <c r="N765" s="22" t="inlineStr">
        <is>
          <t>Quick Commerce</t>
        </is>
      </c>
      <c r="O765" s="22" t="inlineStr">
        <is>
          <t>Indore</t>
        </is>
      </c>
      <c r="P765" s="22" t="inlineStr"/>
      <c r="Q765" s="22" t="inlineStr">
        <is>
          <t>Apricots</t>
        </is>
      </c>
      <c r="R765" s="25">
        <f>IF(Config!$B$4&gt;0,M765/Config!$B$4,0)</f>
        <v/>
      </c>
      <c r="S765" s="25">
        <f>IF(Config!$B$4&gt;0,K765/Config!$B$4,0)</f>
        <v/>
      </c>
      <c r="T765" s="25">
        <f>R765*Config!$B$7</f>
        <v/>
      </c>
      <c r="U765" s="25">
        <f>S765*Config!$B$7</f>
        <v/>
      </c>
      <c r="V765" s="25" t="n">
        <v>12</v>
      </c>
      <c r="W765" s="25" t="n">
        <v>60</v>
      </c>
      <c r="X765" s="26">
        <f>IF(T765&gt;0,V765/T765,0)</f>
        <v/>
      </c>
      <c r="Y765" s="26">
        <f>IF(U765&gt;0,W765/U765,0)</f>
        <v/>
      </c>
      <c r="Z765" s="25">
        <f>T765-V765</f>
        <v/>
      </c>
      <c r="AA765" s="25">
        <f>U765-W765</f>
        <v/>
      </c>
      <c r="AB765" s="25">
        <f>IF(Config!$B$7&gt;0,(V765/Config!$B$7)*Config!$B$4,0)</f>
        <v/>
      </c>
      <c r="AC765" s="25">
        <f>IF(Config!$B$7&gt;0,(W765/Config!$B$7)*Config!$B$4,0)</f>
        <v/>
      </c>
    </row>
    <row r="766" hidden="1" outlineLevel="1">
      <c r="A766" s="22" t="inlineStr"/>
      <c r="B766" s="22" t="inlineStr"/>
      <c r="C766" s="22" t="inlineStr"/>
      <c r="D766" s="22" t="inlineStr"/>
      <c r="E766" s="22" t="inlineStr">
        <is>
          <t>Apricot_2-2540</t>
        </is>
      </c>
      <c r="F766" s="22" t="inlineStr"/>
      <c r="G766" s="22" t="inlineStr">
        <is>
          <t>Apricot</t>
        </is>
      </c>
      <c r="H766" s="22" t="inlineStr">
        <is>
          <t>Premium Turkish Dried Apricot Farmley Standee Pouch 200 g</t>
        </is>
      </c>
      <c r="I766" s="22" t="inlineStr"/>
      <c r="J766" s="24" t="n">
        <v>0</v>
      </c>
      <c r="K766" s="24" t="n">
        <v>0</v>
      </c>
      <c r="L766" s="22" t="inlineStr">
        <is>
          <t>Jupiter Kart Private Limited</t>
        </is>
      </c>
      <c r="M766" s="24" t="n">
        <v>0</v>
      </c>
      <c r="N766" s="22" t="inlineStr">
        <is>
          <t>Quick Commerce</t>
        </is>
      </c>
      <c r="O766" s="22" t="inlineStr">
        <is>
          <t>Indore</t>
        </is>
      </c>
      <c r="P766" s="22" t="inlineStr"/>
      <c r="Q766" s="22" t="inlineStr">
        <is>
          <t>Apricots</t>
        </is>
      </c>
      <c r="R766" s="25">
        <f>IF(Config!$B$4&gt;0,M766/Config!$B$4,0)</f>
        <v/>
      </c>
      <c r="S766" s="25">
        <f>IF(Config!$B$4&gt;0,K766/Config!$B$4,0)</f>
        <v/>
      </c>
      <c r="T766" s="25">
        <f>R766*Config!$B$7</f>
        <v/>
      </c>
      <c r="U766" s="25">
        <f>S766*Config!$B$7</f>
        <v/>
      </c>
      <c r="V766" s="25" t="n">
        <v>18</v>
      </c>
      <c r="W766" s="25" t="n">
        <v>90</v>
      </c>
      <c r="X766" s="26">
        <f>IF(T766&gt;0,V766/T766,0)</f>
        <v/>
      </c>
      <c r="Y766" s="26">
        <f>IF(U766&gt;0,W766/U766,0)</f>
        <v/>
      </c>
      <c r="Z766" s="25">
        <f>T766-V766</f>
        <v/>
      </c>
      <c r="AA766" s="25">
        <f>U766-W766</f>
        <v/>
      </c>
      <c r="AB766" s="25">
        <f>IF(Config!$B$7&gt;0,(V766/Config!$B$7)*Config!$B$4,0)</f>
        <v/>
      </c>
      <c r="AC766" s="25">
        <f>IF(Config!$B$7&gt;0,(W766/Config!$B$7)*Config!$B$4,0)</f>
        <v/>
      </c>
    </row>
    <row r="767" hidden="1" outlineLevel="1">
      <c r="A767" s="22" t="inlineStr"/>
      <c r="B767" s="22" t="inlineStr"/>
      <c r="C767" s="22" t="inlineStr"/>
      <c r="D767" s="22" t="inlineStr"/>
      <c r="E767" s="22" t="inlineStr">
        <is>
          <t>Apricot_2-2540</t>
        </is>
      </c>
      <c r="F767" s="22" t="inlineStr"/>
      <c r="G767" s="22" t="inlineStr">
        <is>
          <t>Apricot</t>
        </is>
      </c>
      <c r="H767" s="22" t="inlineStr">
        <is>
          <t>Premium Turkish Dried Apricot Farmley Standee Pouch 200 g</t>
        </is>
      </c>
      <c r="I767" s="22" t="inlineStr"/>
      <c r="J767" s="24" t="n">
        <v>0</v>
      </c>
      <c r="K767" s="24" t="n">
        <v>0</v>
      </c>
      <c r="L767" s="22" t="inlineStr">
        <is>
          <t>PJTJ Technologies Private Limited</t>
        </is>
      </c>
      <c r="M767" s="24" t="n">
        <v>0</v>
      </c>
      <c r="N767" s="22" t="inlineStr">
        <is>
          <t>Quick Commerce</t>
        </is>
      </c>
      <c r="O767" s="22" t="inlineStr">
        <is>
          <t>Indore</t>
        </is>
      </c>
      <c r="P767" s="22" t="inlineStr"/>
      <c r="Q767" s="22" t="inlineStr">
        <is>
          <t>Apricots</t>
        </is>
      </c>
      <c r="R767" s="25">
        <f>IF(Config!$B$4&gt;0,M767/Config!$B$4,0)</f>
        <v/>
      </c>
      <c r="S767" s="25">
        <f>IF(Config!$B$4&gt;0,K767/Config!$B$4,0)</f>
        <v/>
      </c>
      <c r="T767" s="25">
        <f>R767*Config!$B$7</f>
        <v/>
      </c>
      <c r="U767" s="25">
        <f>S767*Config!$B$7</f>
        <v/>
      </c>
      <c r="V767" s="25" t="n">
        <v>36</v>
      </c>
      <c r="W767" s="25" t="n">
        <v>180</v>
      </c>
      <c r="X767" s="26">
        <f>IF(T767&gt;0,V767/T767,0)</f>
        <v/>
      </c>
      <c r="Y767" s="26">
        <f>IF(U767&gt;0,W767/U767,0)</f>
        <v/>
      </c>
      <c r="Z767" s="25">
        <f>T767-V767</f>
        <v/>
      </c>
      <c r="AA767" s="25">
        <f>U767-W767</f>
        <v/>
      </c>
      <c r="AB767" s="25">
        <f>IF(Config!$B$7&gt;0,(V767/Config!$B$7)*Config!$B$4,0)</f>
        <v/>
      </c>
      <c r="AC767" s="25">
        <f>IF(Config!$B$7&gt;0,(W767/Config!$B$7)*Config!$B$4,0)</f>
        <v/>
      </c>
    </row>
    <row r="768">
      <c r="A768" s="17" t="inlineStr">
        <is>
          <t>May</t>
        </is>
      </c>
      <c r="B768" s="17" t="n">
        <v>2026</v>
      </c>
      <c r="C768" s="17" t="inlineStr">
        <is>
          <t>29-04-2026</t>
        </is>
      </c>
      <c r="D768" s="18" t="n">
        <v>0.4706828703703704</v>
      </c>
      <c r="E768" s="17" t="inlineStr">
        <is>
          <t>Dry Fruit Mix_15-30572</t>
        </is>
      </c>
      <c r="F768" s="17" t="inlineStr">
        <is>
          <t>FG</t>
        </is>
      </c>
      <c r="G768" s="17" t="inlineStr">
        <is>
          <t>Savoury Mixes</t>
        </is>
      </c>
      <c r="H768" s="17" t="inlineStr">
        <is>
          <t>Satva Mix Farmley Standee Pouch 120g</t>
        </is>
      </c>
      <c r="I768" s="17" t="inlineStr">
        <is>
          <t>Satva Mix</t>
        </is>
      </c>
      <c r="J768" s="19" t="n">
        <v>0.12</v>
      </c>
      <c r="K768" s="19" t="n">
        <v>9966</v>
      </c>
      <c r="L768" s="17" t="inlineStr">
        <is>
          <t>19 Customers</t>
        </is>
      </c>
      <c r="M768" s="19" t="n">
        <v>1195.92</v>
      </c>
      <c r="N768" s="17" t="inlineStr">
        <is>
          <t>Multiple</t>
        </is>
      </c>
      <c r="O768" s="17" t="inlineStr">
        <is>
          <t>Indore</t>
        </is>
      </c>
      <c r="P768" s="17" t="inlineStr">
        <is>
          <t>Value Added</t>
        </is>
      </c>
      <c r="Q768" s="17" t="inlineStr">
        <is>
          <t>Savoury Mixes</t>
        </is>
      </c>
      <c r="R768" s="20">
        <f>IF(Config!$B$4&gt;0,M768/Config!$B$4,0)</f>
        <v/>
      </c>
      <c r="S768" s="20">
        <f>IF(Config!$B$4&gt;0,K768/Config!$B$4,0)</f>
        <v/>
      </c>
      <c r="T768" s="20">
        <f>R768*Config!$B$7</f>
        <v/>
      </c>
      <c r="U768" s="20">
        <f>S768*Config!$B$7</f>
        <v/>
      </c>
      <c r="V768" s="20" t="n">
        <v>532.8</v>
      </c>
      <c r="W768" s="20" t="n">
        <v>4440</v>
      </c>
      <c r="X768" s="21">
        <f>IF(T768&gt;0,V768/T768,0)</f>
        <v/>
      </c>
      <c r="Y768" s="21">
        <f>IF(U768&gt;0,W768/U768,0)</f>
        <v/>
      </c>
      <c r="Z768" s="20">
        <f>T768-V768</f>
        <v/>
      </c>
      <c r="AA768" s="20">
        <f>U768-W768</f>
        <v/>
      </c>
      <c r="AB768" s="20">
        <f>IF(Config!$B$7&gt;0,(V768/Config!$B$7)*Config!$B$4,0)</f>
        <v/>
      </c>
      <c r="AC768" s="20">
        <f>IF(Config!$B$7&gt;0,(W768/Config!$B$7)*Config!$B$4,0)</f>
        <v/>
      </c>
    </row>
    <row r="769" hidden="1" outlineLevel="1">
      <c r="A769" s="22" t="inlineStr">
        <is>
          <t>May</t>
        </is>
      </c>
      <c r="B769" s="22" t="n">
        <v>2026</v>
      </c>
      <c r="C769" s="22" t="inlineStr">
        <is>
          <t>29-04-2026</t>
        </is>
      </c>
      <c r="D769" s="23" t="n">
        <v>0.4706828703703704</v>
      </c>
      <c r="E769" s="22" t="inlineStr">
        <is>
          <t>Dry Fruit Mix_15-30572</t>
        </is>
      </c>
      <c r="F769" s="22" t="inlineStr">
        <is>
          <t>FG</t>
        </is>
      </c>
      <c r="G769" s="22" t="inlineStr">
        <is>
          <t>Savoury Mixes</t>
        </is>
      </c>
      <c r="H769" s="22" t="inlineStr">
        <is>
          <t>Satva Mix Farmley Standee Pouch 120g</t>
        </is>
      </c>
      <c r="I769" s="22" t="inlineStr">
        <is>
          <t>Satva Mix</t>
        </is>
      </c>
      <c r="J769" s="24" t="n">
        <v>0.12</v>
      </c>
      <c r="K769" s="24" t="n">
        <v>420</v>
      </c>
      <c r="L769" s="22" t="inlineStr">
        <is>
          <t>CPC KPKB</t>
        </is>
      </c>
      <c r="M769" s="24" t="n">
        <v>50.4</v>
      </c>
      <c r="N769" s="22" t="inlineStr">
        <is>
          <t>CPC</t>
        </is>
      </c>
      <c r="O769" s="22" t="inlineStr">
        <is>
          <t>Indore</t>
        </is>
      </c>
      <c r="P769" s="22" t="inlineStr">
        <is>
          <t>Value Added</t>
        </is>
      </c>
      <c r="Q769" s="22" t="inlineStr">
        <is>
          <t>Savoury Mixes</t>
        </is>
      </c>
      <c r="R769" s="25">
        <f>IF(Config!$B$4&gt;0,M769/Config!$B$4,0)</f>
        <v/>
      </c>
      <c r="S769" s="25">
        <f>IF(Config!$B$4&gt;0,K769/Config!$B$4,0)</f>
        <v/>
      </c>
      <c r="T769" s="25">
        <f>R769*Config!$B$7</f>
        <v/>
      </c>
      <c r="U769" s="25">
        <f>S769*Config!$B$7</f>
        <v/>
      </c>
      <c r="V769" s="25" t="n">
        <v>0</v>
      </c>
      <c r="W769" s="25" t="n">
        <v>0</v>
      </c>
      <c r="X769" s="26">
        <f>IF(T769&gt;0,V769/T769,0)</f>
        <v/>
      </c>
      <c r="Y769" s="26">
        <f>IF(U769&gt;0,W769/U769,0)</f>
        <v/>
      </c>
      <c r="Z769" s="25">
        <f>T769-V769</f>
        <v/>
      </c>
      <c r="AA769" s="25">
        <f>U769-W769</f>
        <v/>
      </c>
      <c r="AB769" s="25">
        <f>IF(Config!$B$7&gt;0,(V769/Config!$B$7)*Config!$B$4,0)</f>
        <v/>
      </c>
      <c r="AC769" s="25">
        <f>IF(Config!$B$7&gt;0,(W769/Config!$B$7)*Config!$B$4,0)</f>
        <v/>
      </c>
    </row>
    <row r="770" hidden="1" outlineLevel="1">
      <c r="A770" s="22" t="inlineStr">
        <is>
          <t>May</t>
        </is>
      </c>
      <c r="B770" s="22" t="n">
        <v>2026</v>
      </c>
      <c r="C770" s="22" t="inlineStr">
        <is>
          <t>29-04-2026</t>
        </is>
      </c>
      <c r="D770" s="23" t="n">
        <v>0.6204282407407408</v>
      </c>
      <c r="E770" s="22" t="inlineStr">
        <is>
          <t>Dry Fruit Mix_15-30572</t>
        </is>
      </c>
      <c r="F770" s="22" t="inlineStr">
        <is>
          <t>FG</t>
        </is>
      </c>
      <c r="G770" s="22" t="inlineStr">
        <is>
          <t>Savoury Mixes</t>
        </is>
      </c>
      <c r="H770" s="22" t="inlineStr">
        <is>
          <t>Satva Mix Farmley Standee Pouch 120g</t>
        </is>
      </c>
      <c r="I770" s="22" t="inlineStr">
        <is>
          <t>Satva Mix</t>
        </is>
      </c>
      <c r="J770" s="24" t="n">
        <v>0.12</v>
      </c>
      <c r="K770" s="24" t="n">
        <v>500</v>
      </c>
      <c r="L770" s="22" t="inlineStr">
        <is>
          <t>Amazon Retail India Private Limited</t>
        </is>
      </c>
      <c r="M770" s="24" t="n">
        <v>60</v>
      </c>
      <c r="N770" s="22" t="inlineStr">
        <is>
          <t>Amazon Retail India</t>
        </is>
      </c>
      <c r="O770" s="22" t="inlineStr">
        <is>
          <t>Indore</t>
        </is>
      </c>
      <c r="P770" s="22" t="inlineStr">
        <is>
          <t>Value Added</t>
        </is>
      </c>
      <c r="Q770" s="22" t="inlineStr">
        <is>
          <t>Savoury Mixes</t>
        </is>
      </c>
      <c r="R770" s="25">
        <f>IF(Config!$B$4&gt;0,M770/Config!$B$4,0)</f>
        <v/>
      </c>
      <c r="S770" s="25">
        <f>IF(Config!$B$4&gt;0,K770/Config!$B$4,0)</f>
        <v/>
      </c>
      <c r="T770" s="25">
        <f>R770*Config!$B$7</f>
        <v/>
      </c>
      <c r="U770" s="25">
        <f>S770*Config!$B$7</f>
        <v/>
      </c>
      <c r="V770" s="25" t="n">
        <v>10.8</v>
      </c>
      <c r="W770" s="25" t="n">
        <v>90</v>
      </c>
      <c r="X770" s="26">
        <f>IF(T770&gt;0,V770/T770,0)</f>
        <v/>
      </c>
      <c r="Y770" s="26">
        <f>IF(U770&gt;0,W770/U770,0)</f>
        <v/>
      </c>
      <c r="Z770" s="25">
        <f>T770-V770</f>
        <v/>
      </c>
      <c r="AA770" s="25">
        <f>U770-W770</f>
        <v/>
      </c>
      <c r="AB770" s="25">
        <f>IF(Config!$B$7&gt;0,(V770/Config!$B$7)*Config!$B$4,0)</f>
        <v/>
      </c>
      <c r="AC770" s="25">
        <f>IF(Config!$B$7&gt;0,(W770/Config!$B$7)*Config!$B$4,0)</f>
        <v/>
      </c>
    </row>
    <row r="771" hidden="1" outlineLevel="1">
      <c r="A771" s="22" t="inlineStr">
        <is>
          <t>May</t>
        </is>
      </c>
      <c r="B771" s="22" t="n">
        <v>2026</v>
      </c>
      <c r="C771" s="22" t="inlineStr">
        <is>
          <t>27-04-2026</t>
        </is>
      </c>
      <c r="D771" s="23" t="n">
        <v>0.8300462962962963</v>
      </c>
      <c r="E771" s="22" t="inlineStr">
        <is>
          <t>Dry Fruit Mix_15-30572</t>
        </is>
      </c>
      <c r="F771" s="22" t="inlineStr">
        <is>
          <t>FG</t>
        </is>
      </c>
      <c r="G771" s="22" t="inlineStr">
        <is>
          <t>Savoury Mixes</t>
        </is>
      </c>
      <c r="H771" s="22" t="inlineStr">
        <is>
          <t>Satva Mix Farmley Standee Pouch 120g</t>
        </is>
      </c>
      <c r="I771" s="22" t="inlineStr">
        <is>
          <t>Satva Mix</t>
        </is>
      </c>
      <c r="J771" s="24" t="n">
        <v>0.12</v>
      </c>
      <c r="K771" s="24" t="n">
        <v>466</v>
      </c>
      <c r="L771" s="22" t="inlineStr">
        <is>
          <t>GT Retail</t>
        </is>
      </c>
      <c r="M771" s="24" t="n">
        <v>55.92</v>
      </c>
      <c r="N771" s="22" t="inlineStr">
        <is>
          <t>Category A</t>
        </is>
      </c>
      <c r="O771" s="22" t="inlineStr">
        <is>
          <t>Indore</t>
        </is>
      </c>
      <c r="P771" s="22" t="inlineStr">
        <is>
          <t>Value Added</t>
        </is>
      </c>
      <c r="Q771" s="22" t="inlineStr">
        <is>
          <t>Savoury Mixes</t>
        </is>
      </c>
      <c r="R771" s="25">
        <f>IF(Config!$B$4&gt;0,M771/Config!$B$4,0)</f>
        <v/>
      </c>
      <c r="S771" s="25">
        <f>IF(Config!$B$4&gt;0,K771/Config!$B$4,0)</f>
        <v/>
      </c>
      <c r="T771" s="25">
        <f>R771*Config!$B$7</f>
        <v/>
      </c>
      <c r="U771" s="25">
        <f>S771*Config!$B$7</f>
        <v/>
      </c>
      <c r="V771" s="25" t="n">
        <v>18</v>
      </c>
      <c r="W771" s="25" t="n">
        <v>150</v>
      </c>
      <c r="X771" s="26">
        <f>IF(T771&gt;0,V771/T771,0)</f>
        <v/>
      </c>
      <c r="Y771" s="26">
        <f>IF(U771&gt;0,W771/U771,0)</f>
        <v/>
      </c>
      <c r="Z771" s="25">
        <f>T771-V771</f>
        <v/>
      </c>
      <c r="AA771" s="25">
        <f>U771-W771</f>
        <v/>
      </c>
      <c r="AB771" s="25">
        <f>IF(Config!$B$7&gt;0,(V771/Config!$B$7)*Config!$B$4,0)</f>
        <v/>
      </c>
      <c r="AC771" s="25">
        <f>IF(Config!$B$7&gt;0,(W771/Config!$B$7)*Config!$B$4,0)</f>
        <v/>
      </c>
    </row>
    <row r="772" hidden="1" outlineLevel="1">
      <c r="A772" s="22" t="inlineStr">
        <is>
          <t>May</t>
        </is>
      </c>
      <c r="B772" s="22" t="n">
        <v>2026</v>
      </c>
      <c r="C772" s="22" t="inlineStr">
        <is>
          <t>25-04-2026</t>
        </is>
      </c>
      <c r="D772" s="23" t="n">
        <v>0.6256828703703704</v>
      </c>
      <c r="E772" s="22" t="inlineStr">
        <is>
          <t>Dry Fruit Mix_15-30572</t>
        </is>
      </c>
      <c r="F772" s="22" t="inlineStr">
        <is>
          <t>FG</t>
        </is>
      </c>
      <c r="G772" s="22" t="inlineStr">
        <is>
          <t>Savoury Mixes</t>
        </is>
      </c>
      <c r="H772" s="22" t="inlineStr">
        <is>
          <t>Satva Mix Farmley Standee Pouch 120g</t>
        </is>
      </c>
      <c r="I772" s="22" t="inlineStr">
        <is>
          <t>Satva Mix</t>
        </is>
      </c>
      <c r="J772" s="24" t="n">
        <v>0.12</v>
      </c>
      <c r="K772" s="24" t="n">
        <v>300</v>
      </c>
      <c r="L772" s="22" t="inlineStr">
        <is>
          <t>Avenue E-Commerce Ltd</t>
        </is>
      </c>
      <c r="M772" s="24" t="n">
        <v>36</v>
      </c>
      <c r="N772" s="22" t="inlineStr">
        <is>
          <t>E-Commerce</t>
        </is>
      </c>
      <c r="O772" s="22" t="inlineStr">
        <is>
          <t>Indore</t>
        </is>
      </c>
      <c r="P772" s="22" t="inlineStr">
        <is>
          <t>Value Added</t>
        </is>
      </c>
      <c r="Q772" s="22" t="inlineStr">
        <is>
          <t>Savoury Mixes</t>
        </is>
      </c>
      <c r="R772" s="25">
        <f>IF(Config!$B$4&gt;0,M772/Config!$B$4,0)</f>
        <v/>
      </c>
      <c r="S772" s="25">
        <f>IF(Config!$B$4&gt;0,K772/Config!$B$4,0)</f>
        <v/>
      </c>
      <c r="T772" s="25">
        <f>R772*Config!$B$7</f>
        <v/>
      </c>
      <c r="U772" s="25">
        <f>S772*Config!$B$7</f>
        <v/>
      </c>
      <c r="V772" s="25" t="n">
        <v>28.8</v>
      </c>
      <c r="W772" s="25" t="n">
        <v>240</v>
      </c>
      <c r="X772" s="26">
        <f>IF(T772&gt;0,V772/T772,0)</f>
        <v/>
      </c>
      <c r="Y772" s="26">
        <f>IF(U772&gt;0,W772/U772,0)</f>
        <v/>
      </c>
      <c r="Z772" s="25">
        <f>T772-V772</f>
        <v/>
      </c>
      <c r="AA772" s="25">
        <f>U772-W772</f>
        <v/>
      </c>
      <c r="AB772" s="25">
        <f>IF(Config!$B$7&gt;0,(V772/Config!$B$7)*Config!$B$4,0)</f>
        <v/>
      </c>
      <c r="AC772" s="25">
        <f>IF(Config!$B$7&gt;0,(W772/Config!$B$7)*Config!$B$4,0)</f>
        <v/>
      </c>
    </row>
    <row r="773" hidden="1" outlineLevel="1">
      <c r="A773" s="22" t="inlineStr">
        <is>
          <t>May</t>
        </is>
      </c>
      <c r="B773" s="22" t="n">
        <v>2026</v>
      </c>
      <c r="C773" s="22" t="inlineStr">
        <is>
          <t>25-04-2026</t>
        </is>
      </c>
      <c r="D773" s="23" t="n">
        <v>0.6392013888888889</v>
      </c>
      <c r="E773" s="22" t="inlineStr">
        <is>
          <t>Dry Fruit Mix_15-30572</t>
        </is>
      </c>
      <c r="F773" s="22" t="inlineStr">
        <is>
          <t>FG</t>
        </is>
      </c>
      <c r="G773" s="22" t="inlineStr">
        <is>
          <t>Savoury Mixes</t>
        </is>
      </c>
      <c r="H773" s="22" t="inlineStr">
        <is>
          <t>Satva Mix Farmley Standee Pouch 120g</t>
        </is>
      </c>
      <c r="I773" s="22" t="inlineStr">
        <is>
          <t>Satva Mix</t>
        </is>
      </c>
      <c r="J773" s="24" t="n">
        <v>0.12</v>
      </c>
      <c r="K773" s="24" t="n">
        <v>60</v>
      </c>
      <c r="L773" s="22" t="inlineStr">
        <is>
          <t>Flipkart B2C</t>
        </is>
      </c>
      <c r="M773" s="24" t="n">
        <v>7.2</v>
      </c>
      <c r="N773" s="22" t="inlineStr">
        <is>
          <t>E-Commerce Dropship</t>
        </is>
      </c>
      <c r="O773" s="22" t="inlineStr">
        <is>
          <t>Indore</t>
        </is>
      </c>
      <c r="P773" s="22" t="inlineStr">
        <is>
          <t>Value Added</t>
        </is>
      </c>
      <c r="Q773" s="22" t="inlineStr">
        <is>
          <t>Savoury Mixes</t>
        </is>
      </c>
      <c r="R773" s="25">
        <f>IF(Config!$B$4&gt;0,M773/Config!$B$4,0)</f>
        <v/>
      </c>
      <c r="S773" s="25">
        <f>IF(Config!$B$4&gt;0,K773/Config!$B$4,0)</f>
        <v/>
      </c>
      <c r="T773" s="25">
        <f>R773*Config!$B$7</f>
        <v/>
      </c>
      <c r="U773" s="25">
        <f>S773*Config!$B$7</f>
        <v/>
      </c>
      <c r="V773" s="25" t="n">
        <v>0</v>
      </c>
      <c r="W773" s="25" t="n">
        <v>0</v>
      </c>
      <c r="X773" s="26">
        <f>IF(T773&gt;0,V773/T773,0)</f>
        <v/>
      </c>
      <c r="Y773" s="26">
        <f>IF(U773&gt;0,W773/U773,0)</f>
        <v/>
      </c>
      <c r="Z773" s="25">
        <f>T773-V773</f>
        <v/>
      </c>
      <c r="AA773" s="25">
        <f>U773-W773</f>
        <v/>
      </c>
      <c r="AB773" s="25">
        <f>IF(Config!$B$7&gt;0,(V773/Config!$B$7)*Config!$B$4,0)</f>
        <v/>
      </c>
      <c r="AC773" s="25">
        <f>IF(Config!$B$7&gt;0,(W773/Config!$B$7)*Config!$B$4,0)</f>
        <v/>
      </c>
    </row>
    <row r="774" hidden="1" outlineLevel="1">
      <c r="A774" s="22" t="inlineStr">
        <is>
          <t>May</t>
        </is>
      </c>
      <c r="B774" s="22" t="n">
        <v>2026</v>
      </c>
      <c r="C774" s="22" t="inlineStr">
        <is>
          <t>25-04-2026</t>
        </is>
      </c>
      <c r="D774" s="23" t="n">
        <v>0.6449189814814815</v>
      </c>
      <c r="E774" s="22" t="inlineStr">
        <is>
          <t>Dry Fruit Mix_15-30572</t>
        </is>
      </c>
      <c r="F774" s="22" t="inlineStr">
        <is>
          <t>FG</t>
        </is>
      </c>
      <c r="G774" s="22" t="inlineStr">
        <is>
          <t>Savoury Mixes</t>
        </is>
      </c>
      <c r="H774" s="22" t="inlineStr">
        <is>
          <t>Satva Mix Farmley Standee Pouch 120g</t>
        </is>
      </c>
      <c r="I774" s="22" t="inlineStr">
        <is>
          <t>Satva Mix</t>
        </is>
      </c>
      <c r="J774" s="24" t="n">
        <v>0.12</v>
      </c>
      <c r="K774" s="24" t="n">
        <v>220</v>
      </c>
      <c r="L774" s="22" t="inlineStr">
        <is>
          <t>INNOVATIVE RETAIL CONCEPTS PRIVATE LIMITED</t>
        </is>
      </c>
      <c r="M774" s="24" t="n">
        <v>26.4</v>
      </c>
      <c r="N774" s="22" t="inlineStr">
        <is>
          <t>Quick Commerce</t>
        </is>
      </c>
      <c r="O774" s="22" t="inlineStr">
        <is>
          <t>Indore</t>
        </is>
      </c>
      <c r="P774" s="22" t="inlineStr">
        <is>
          <t>Value Added</t>
        </is>
      </c>
      <c r="Q774" s="22" t="inlineStr">
        <is>
          <t>Savoury Mixes</t>
        </is>
      </c>
      <c r="R774" s="25">
        <f>IF(Config!$B$4&gt;0,M774/Config!$B$4,0)</f>
        <v/>
      </c>
      <c r="S774" s="25">
        <f>IF(Config!$B$4&gt;0,K774/Config!$B$4,0)</f>
        <v/>
      </c>
      <c r="T774" s="25">
        <f>R774*Config!$B$7</f>
        <v/>
      </c>
      <c r="U774" s="25">
        <f>S774*Config!$B$7</f>
        <v/>
      </c>
      <c r="V774" s="25" t="n">
        <v>14.4</v>
      </c>
      <c r="W774" s="25" t="n">
        <v>120</v>
      </c>
      <c r="X774" s="26">
        <f>IF(T774&gt;0,V774/T774,0)</f>
        <v/>
      </c>
      <c r="Y774" s="26">
        <f>IF(U774&gt;0,W774/U774,0)</f>
        <v/>
      </c>
      <c r="Z774" s="25">
        <f>T774-V774</f>
        <v/>
      </c>
      <c r="AA774" s="25">
        <f>U774-W774</f>
        <v/>
      </c>
      <c r="AB774" s="25">
        <f>IF(Config!$B$7&gt;0,(V774/Config!$B$7)*Config!$B$4,0)</f>
        <v/>
      </c>
      <c r="AC774" s="25">
        <f>IF(Config!$B$7&gt;0,(W774/Config!$B$7)*Config!$B$4,0)</f>
        <v/>
      </c>
    </row>
    <row r="775" hidden="1" outlineLevel="1">
      <c r="A775" s="22" t="inlineStr">
        <is>
          <t>May</t>
        </is>
      </c>
      <c r="B775" s="22" t="n">
        <v>2026</v>
      </c>
      <c r="C775" s="22" t="inlineStr">
        <is>
          <t>25-04-2026</t>
        </is>
      </c>
      <c r="D775" s="23" t="n">
        <v>0.7192708333333333</v>
      </c>
      <c r="E775" s="22" t="inlineStr">
        <is>
          <t>Dry Fruit Mix_15-30572</t>
        </is>
      </c>
      <c r="F775" s="22" t="inlineStr">
        <is>
          <t>FG</t>
        </is>
      </c>
      <c r="G775" s="22" t="inlineStr">
        <is>
          <t>Savoury Mixes</t>
        </is>
      </c>
      <c r="H775" s="22" t="inlineStr">
        <is>
          <t>Satva Mix Farmley Standee Pouch 120g</t>
        </is>
      </c>
      <c r="I775" s="22" t="inlineStr">
        <is>
          <t>Satva Mix</t>
        </is>
      </c>
      <c r="J775" s="24" t="n">
        <v>0.12</v>
      </c>
      <c r="K775" s="24" t="n">
        <v>3000</v>
      </c>
      <c r="L775" s="22" t="inlineStr">
        <is>
          <t>Blink Commerce Private Limited</t>
        </is>
      </c>
      <c r="M775" s="24" t="n">
        <v>360</v>
      </c>
      <c r="N775" s="22" t="inlineStr">
        <is>
          <t>Quick Commerce</t>
        </is>
      </c>
      <c r="O775" s="22" t="inlineStr">
        <is>
          <t>Indore</t>
        </is>
      </c>
      <c r="P775" s="22" t="inlineStr">
        <is>
          <t>Value Added</t>
        </is>
      </c>
      <c r="Q775" s="22" t="inlineStr">
        <is>
          <t>Savoury Mixes</t>
        </is>
      </c>
      <c r="R775" s="25">
        <f>IF(Config!$B$4&gt;0,M775/Config!$B$4,0)</f>
        <v/>
      </c>
      <c r="S775" s="25">
        <f>IF(Config!$B$4&gt;0,K775/Config!$B$4,0)</f>
        <v/>
      </c>
      <c r="T775" s="25">
        <f>R775*Config!$B$7</f>
        <v/>
      </c>
      <c r="U775" s="25">
        <f>S775*Config!$B$7</f>
        <v/>
      </c>
      <c r="V775" s="25" t="n">
        <v>230.4</v>
      </c>
      <c r="W775" s="25" t="n">
        <v>1920</v>
      </c>
      <c r="X775" s="26">
        <f>IF(T775&gt;0,V775/T775,0)</f>
        <v/>
      </c>
      <c r="Y775" s="26">
        <f>IF(U775&gt;0,W775/U775,0)</f>
        <v/>
      </c>
      <c r="Z775" s="25">
        <f>T775-V775</f>
        <v/>
      </c>
      <c r="AA775" s="25">
        <f>U775-W775</f>
        <v/>
      </c>
      <c r="AB775" s="25">
        <f>IF(Config!$B$7&gt;0,(V775/Config!$B$7)*Config!$B$4,0)</f>
        <v/>
      </c>
      <c r="AC775" s="25">
        <f>IF(Config!$B$7&gt;0,(W775/Config!$B$7)*Config!$B$4,0)</f>
        <v/>
      </c>
    </row>
    <row r="776" hidden="1" outlineLevel="1">
      <c r="A776" s="22" t="inlineStr">
        <is>
          <t>May</t>
        </is>
      </c>
      <c r="B776" s="22" t="n">
        <v>2026</v>
      </c>
      <c r="C776" s="22" t="inlineStr">
        <is>
          <t>25-04-2026</t>
        </is>
      </c>
      <c r="D776" s="23" t="n">
        <v>0.7192939814814815</v>
      </c>
      <c r="E776" s="22" t="inlineStr">
        <is>
          <t>Dry Fruit Mix_15-30572</t>
        </is>
      </c>
      <c r="F776" s="22" t="inlineStr">
        <is>
          <t>FG</t>
        </is>
      </c>
      <c r="G776" s="22" t="inlineStr">
        <is>
          <t>Savoury Mixes</t>
        </is>
      </c>
      <c r="H776" s="22" t="inlineStr">
        <is>
          <t>Satva Mix Farmley Standee Pouch 120g</t>
        </is>
      </c>
      <c r="I776" s="22" t="inlineStr">
        <is>
          <t>Satva Mix</t>
        </is>
      </c>
      <c r="J776" s="24" t="n">
        <v>0.12</v>
      </c>
      <c r="K776" s="24" t="n">
        <v>3000</v>
      </c>
      <c r="L776" s="22" t="inlineStr">
        <is>
          <t>Instamart</t>
        </is>
      </c>
      <c r="M776" s="24" t="n">
        <v>360</v>
      </c>
      <c r="N776" s="22" t="inlineStr">
        <is>
          <t>Quick Commerce</t>
        </is>
      </c>
      <c r="O776" s="22" t="inlineStr">
        <is>
          <t>Indore</t>
        </is>
      </c>
      <c r="P776" s="22" t="inlineStr">
        <is>
          <t>Value Added</t>
        </is>
      </c>
      <c r="Q776" s="22" t="inlineStr">
        <is>
          <t>Savoury Mixes</t>
        </is>
      </c>
      <c r="R776" s="25">
        <f>IF(Config!$B$4&gt;0,M776/Config!$B$4,0)</f>
        <v/>
      </c>
      <c r="S776" s="25">
        <f>IF(Config!$B$4&gt;0,K776/Config!$B$4,0)</f>
        <v/>
      </c>
      <c r="T776" s="25">
        <f>R776*Config!$B$7</f>
        <v/>
      </c>
      <c r="U776" s="25">
        <f>S776*Config!$B$7</f>
        <v/>
      </c>
      <c r="V776" s="25" t="n">
        <v>0</v>
      </c>
      <c r="W776" s="25" t="n">
        <v>0</v>
      </c>
      <c r="X776" s="26">
        <f>IF(T776&gt;0,V776/T776,0)</f>
        <v/>
      </c>
      <c r="Y776" s="26">
        <f>IF(U776&gt;0,W776/U776,0)</f>
        <v/>
      </c>
      <c r="Z776" s="25">
        <f>T776-V776</f>
        <v/>
      </c>
      <c r="AA776" s="25">
        <f>U776-W776</f>
        <v/>
      </c>
      <c r="AB776" s="25">
        <f>IF(Config!$B$7&gt;0,(V776/Config!$B$7)*Config!$B$4,0)</f>
        <v/>
      </c>
      <c r="AC776" s="25">
        <f>IF(Config!$B$7&gt;0,(W776/Config!$B$7)*Config!$B$4,0)</f>
        <v/>
      </c>
    </row>
    <row r="777" hidden="1" outlineLevel="1">
      <c r="A777" s="22" t="inlineStr">
        <is>
          <t>May</t>
        </is>
      </c>
      <c r="B777" s="22" t="n">
        <v>2026</v>
      </c>
      <c r="C777" s="22" t="inlineStr">
        <is>
          <t>25-04-2026</t>
        </is>
      </c>
      <c r="D777" s="23" t="n">
        <v>0.719375</v>
      </c>
      <c r="E777" s="22" t="inlineStr">
        <is>
          <t>Dry Fruit Mix_15-30572</t>
        </is>
      </c>
      <c r="F777" s="22" t="inlineStr">
        <is>
          <t>FG</t>
        </is>
      </c>
      <c r="G777" s="22" t="inlineStr">
        <is>
          <t>Savoury Mixes</t>
        </is>
      </c>
      <c r="H777" s="22" t="inlineStr">
        <is>
          <t>Satva Mix Farmley Standee Pouch 120g</t>
        </is>
      </c>
      <c r="I777" s="22" t="inlineStr">
        <is>
          <t>Satva Mix</t>
        </is>
      </c>
      <c r="J777" s="24" t="n">
        <v>0.12</v>
      </c>
      <c r="K777" s="24" t="n">
        <v>2000</v>
      </c>
      <c r="L777" s="22" t="inlineStr">
        <is>
          <t>Zepto Limited</t>
        </is>
      </c>
      <c r="M777" s="24" t="n">
        <v>240</v>
      </c>
      <c r="N777" s="22" t="inlineStr">
        <is>
          <t>Quick Commerce</t>
        </is>
      </c>
      <c r="O777" s="22" t="inlineStr">
        <is>
          <t>Indore</t>
        </is>
      </c>
      <c r="P777" s="22" t="inlineStr">
        <is>
          <t>Value Added</t>
        </is>
      </c>
      <c r="Q777" s="22" t="inlineStr">
        <is>
          <t>Savoury Mixes</t>
        </is>
      </c>
      <c r="R777" s="25">
        <f>IF(Config!$B$4&gt;0,M777/Config!$B$4,0)</f>
        <v/>
      </c>
      <c r="S777" s="25">
        <f>IF(Config!$B$4&gt;0,K777/Config!$B$4,0)</f>
        <v/>
      </c>
      <c r="T777" s="25">
        <f>R777*Config!$B$7</f>
        <v/>
      </c>
      <c r="U777" s="25">
        <f>S777*Config!$B$7</f>
        <v/>
      </c>
      <c r="V777" s="25" t="n">
        <v>86.40000000000001</v>
      </c>
      <c r="W777" s="25" t="n">
        <v>720</v>
      </c>
      <c r="X777" s="26">
        <f>IF(T777&gt;0,V777/T777,0)</f>
        <v/>
      </c>
      <c r="Y777" s="26">
        <f>IF(U777&gt;0,W777/U777,0)</f>
        <v/>
      </c>
      <c r="Z777" s="25">
        <f>T777-V777</f>
        <v/>
      </c>
      <c r="AA777" s="25">
        <f>U777-W777</f>
        <v/>
      </c>
      <c r="AB777" s="25">
        <f>IF(Config!$B$7&gt;0,(V777/Config!$B$7)*Config!$B$4,0)</f>
        <v/>
      </c>
      <c r="AC777" s="25">
        <f>IF(Config!$B$7&gt;0,(W777/Config!$B$7)*Config!$B$4,0)</f>
        <v/>
      </c>
    </row>
    <row r="778" hidden="1" outlineLevel="1">
      <c r="A778" s="22" t="inlineStr"/>
      <c r="B778" s="22" t="inlineStr"/>
      <c r="C778" s="22" t="inlineStr"/>
      <c r="D778" s="22" t="inlineStr"/>
      <c r="E778" s="22" t="inlineStr">
        <is>
          <t>Dry Fruit Mix_15-30572</t>
        </is>
      </c>
      <c r="F778" s="22" t="inlineStr"/>
      <c r="G778" s="22" t="inlineStr">
        <is>
          <t>Dry Fruit Mix</t>
        </is>
      </c>
      <c r="H778" s="22" t="inlineStr">
        <is>
          <t>Satva Mix Farmley Standee Pouch 120g</t>
        </is>
      </c>
      <c r="I778" s="22" t="inlineStr"/>
      <c r="J778" s="24" t="n">
        <v>0</v>
      </c>
      <c r="K778" s="24" t="n">
        <v>0</v>
      </c>
      <c r="L778" s="22" t="inlineStr">
        <is>
          <t>CPC - Canteen Officer Master Canteen Frontier HQR SSB Lucknow</t>
        </is>
      </c>
      <c r="M778" s="24" t="n">
        <v>0</v>
      </c>
      <c r="N778" s="22" t="inlineStr">
        <is>
          <t>CPC KPKB</t>
        </is>
      </c>
      <c r="O778" s="22" t="inlineStr">
        <is>
          <t>Indore</t>
        </is>
      </c>
      <c r="P778" s="22" t="inlineStr"/>
      <c r="Q778" s="22" t="inlineStr">
        <is>
          <t>Savoury Mixes</t>
        </is>
      </c>
      <c r="R778" s="25">
        <f>IF(Config!$B$4&gt;0,M778/Config!$B$4,0)</f>
        <v/>
      </c>
      <c r="S778" s="25">
        <f>IF(Config!$B$4&gt;0,K778/Config!$B$4,0)</f>
        <v/>
      </c>
      <c r="T778" s="25">
        <f>R778*Config!$B$7</f>
        <v/>
      </c>
      <c r="U778" s="25">
        <f>S778*Config!$B$7</f>
        <v/>
      </c>
      <c r="V778" s="25" t="n">
        <v>3.6</v>
      </c>
      <c r="W778" s="25" t="n">
        <v>30</v>
      </c>
      <c r="X778" s="26">
        <f>IF(T778&gt;0,V778/T778,0)</f>
        <v/>
      </c>
      <c r="Y778" s="26">
        <f>IF(U778&gt;0,W778/U778,0)</f>
        <v/>
      </c>
      <c r="Z778" s="25">
        <f>T778-V778</f>
        <v/>
      </c>
      <c r="AA778" s="25">
        <f>U778-W778</f>
        <v/>
      </c>
      <c r="AB778" s="25">
        <f>IF(Config!$B$7&gt;0,(V778/Config!$B$7)*Config!$B$4,0)</f>
        <v/>
      </c>
      <c r="AC778" s="25">
        <f>IF(Config!$B$7&gt;0,(W778/Config!$B$7)*Config!$B$4,0)</f>
        <v/>
      </c>
    </row>
    <row r="779" hidden="1" outlineLevel="1">
      <c r="A779" s="22" t="inlineStr"/>
      <c r="B779" s="22" t="inlineStr"/>
      <c r="C779" s="22" t="inlineStr"/>
      <c r="D779" s="22" t="inlineStr"/>
      <c r="E779" s="22" t="inlineStr">
        <is>
          <t>Dry Fruit Mix_15-30572</t>
        </is>
      </c>
      <c r="F779" s="22" t="inlineStr"/>
      <c r="G779" s="22" t="inlineStr">
        <is>
          <t>Dry Fruit Mix</t>
        </is>
      </c>
      <c r="H779" s="22" t="inlineStr">
        <is>
          <t>Satva Mix Farmley Standee Pouch 120g</t>
        </is>
      </c>
      <c r="I779" s="22" t="inlineStr"/>
      <c r="J779" s="24" t="n">
        <v>0</v>
      </c>
      <c r="K779" s="24" t="n">
        <v>0</v>
      </c>
      <c r="L779" s="22" t="inlineStr">
        <is>
          <t>CPC - Master Bhandar CRPF HQ CGO</t>
        </is>
      </c>
      <c r="M779" s="24" t="n">
        <v>0</v>
      </c>
      <c r="N779" s="22" t="inlineStr">
        <is>
          <t>CPC KPKB</t>
        </is>
      </c>
      <c r="O779" s="22" t="inlineStr">
        <is>
          <t>Indore</t>
        </is>
      </c>
      <c r="P779" s="22" t="inlineStr"/>
      <c r="Q779" s="22" t="inlineStr">
        <is>
          <t>Savoury Mixes</t>
        </is>
      </c>
      <c r="R779" s="25">
        <f>IF(Config!$B$4&gt;0,M779/Config!$B$4,0)</f>
        <v/>
      </c>
      <c r="S779" s="25">
        <f>IF(Config!$B$4&gt;0,K779/Config!$B$4,0)</f>
        <v/>
      </c>
      <c r="T779" s="25">
        <f>R779*Config!$B$7</f>
        <v/>
      </c>
      <c r="U779" s="25">
        <f>S779*Config!$B$7</f>
        <v/>
      </c>
      <c r="V779" s="25" t="n">
        <v>3.6</v>
      </c>
      <c r="W779" s="25" t="n">
        <v>30</v>
      </c>
      <c r="X779" s="26">
        <f>IF(T779&gt;0,V779/T779,0)</f>
        <v/>
      </c>
      <c r="Y779" s="26">
        <f>IF(U779&gt;0,W779/U779,0)</f>
        <v/>
      </c>
      <c r="Z779" s="25">
        <f>T779-V779</f>
        <v/>
      </c>
      <c r="AA779" s="25">
        <f>U779-W779</f>
        <v/>
      </c>
      <c r="AB779" s="25">
        <f>IF(Config!$B$7&gt;0,(V779/Config!$B$7)*Config!$B$4,0)</f>
        <v/>
      </c>
      <c r="AC779" s="25">
        <f>IF(Config!$B$7&gt;0,(W779/Config!$B$7)*Config!$B$4,0)</f>
        <v/>
      </c>
    </row>
    <row r="780" hidden="1" outlineLevel="1">
      <c r="A780" s="22" t="inlineStr"/>
      <c r="B780" s="22" t="inlineStr"/>
      <c r="C780" s="22" t="inlineStr"/>
      <c r="D780" s="22" t="inlineStr"/>
      <c r="E780" s="22" t="inlineStr">
        <is>
          <t>Dry Fruit Mix_15-30572</t>
        </is>
      </c>
      <c r="F780" s="22" t="inlineStr"/>
      <c r="G780" s="22" t="inlineStr">
        <is>
          <t>Dry Fruit Mix</t>
        </is>
      </c>
      <c r="H780" s="22" t="inlineStr">
        <is>
          <t>Satva Mix Farmley Standee Pouch 120g</t>
        </is>
      </c>
      <c r="I780" s="22" t="inlineStr"/>
      <c r="J780" s="24" t="n">
        <v>0</v>
      </c>
      <c r="K780" s="24" t="n">
        <v>0</v>
      </c>
      <c r="L780" s="22" t="inlineStr">
        <is>
          <t>CPC -KPKB Master Bhandar Cisf Unit RSP Rourkela</t>
        </is>
      </c>
      <c r="M780" s="24" t="n">
        <v>0</v>
      </c>
      <c r="N780" s="22" t="inlineStr">
        <is>
          <t>CPC KPKB</t>
        </is>
      </c>
      <c r="O780" s="22" t="inlineStr">
        <is>
          <t>Indore</t>
        </is>
      </c>
      <c r="P780" s="22" t="inlineStr"/>
      <c r="Q780" s="22" t="inlineStr">
        <is>
          <t>Savoury Mixes</t>
        </is>
      </c>
      <c r="R780" s="25">
        <f>IF(Config!$B$4&gt;0,M780/Config!$B$4,0)</f>
        <v/>
      </c>
      <c r="S780" s="25">
        <f>IF(Config!$B$4&gt;0,K780/Config!$B$4,0)</f>
        <v/>
      </c>
      <c r="T780" s="25">
        <f>R780*Config!$B$7</f>
        <v/>
      </c>
      <c r="U780" s="25">
        <f>S780*Config!$B$7</f>
        <v/>
      </c>
      <c r="V780" s="25" t="n">
        <v>3.6</v>
      </c>
      <c r="W780" s="25" t="n">
        <v>30</v>
      </c>
      <c r="X780" s="26">
        <f>IF(T780&gt;0,V780/T780,0)</f>
        <v/>
      </c>
      <c r="Y780" s="26">
        <f>IF(U780&gt;0,W780/U780,0)</f>
        <v/>
      </c>
      <c r="Z780" s="25">
        <f>T780-V780</f>
        <v/>
      </c>
      <c r="AA780" s="25">
        <f>U780-W780</f>
        <v/>
      </c>
      <c r="AB780" s="25">
        <f>IF(Config!$B$7&gt;0,(V780/Config!$B$7)*Config!$B$4,0)</f>
        <v/>
      </c>
      <c r="AC780" s="25">
        <f>IF(Config!$B$7&gt;0,(W780/Config!$B$7)*Config!$B$4,0)</f>
        <v/>
      </c>
    </row>
    <row r="781" hidden="1" outlineLevel="1">
      <c r="A781" s="22" t="inlineStr"/>
      <c r="B781" s="22" t="inlineStr"/>
      <c r="C781" s="22" t="inlineStr"/>
      <c r="D781" s="22" t="inlineStr"/>
      <c r="E781" s="22" t="inlineStr">
        <is>
          <t>Dry Fruit Mix_15-30572</t>
        </is>
      </c>
      <c r="F781" s="22" t="inlineStr"/>
      <c r="G781" s="22" t="inlineStr">
        <is>
          <t>Dry Fruit Mix</t>
        </is>
      </c>
      <c r="H781" s="22" t="inlineStr">
        <is>
          <t>Satva Mix Farmley Standee Pouch 120g</t>
        </is>
      </c>
      <c r="I781" s="22" t="inlineStr"/>
      <c r="J781" s="24" t="n">
        <v>0</v>
      </c>
      <c r="K781" s="24" t="n">
        <v>0</v>
      </c>
      <c r="L781" s="22" t="inlineStr">
        <is>
          <t>CPC -Master Bhandar TPT Bn Itbp</t>
        </is>
      </c>
      <c r="M781" s="24" t="n">
        <v>0</v>
      </c>
      <c r="N781" s="22" t="inlineStr">
        <is>
          <t>CPC KPKB</t>
        </is>
      </c>
      <c r="O781" s="22" t="inlineStr">
        <is>
          <t>Indore</t>
        </is>
      </c>
      <c r="P781" s="22" t="inlineStr"/>
      <c r="Q781" s="22" t="inlineStr">
        <is>
          <t>Savoury Mixes</t>
        </is>
      </c>
      <c r="R781" s="25">
        <f>IF(Config!$B$4&gt;0,M781/Config!$B$4,0)</f>
        <v/>
      </c>
      <c r="S781" s="25">
        <f>IF(Config!$B$4&gt;0,K781/Config!$B$4,0)</f>
        <v/>
      </c>
      <c r="T781" s="25">
        <f>R781*Config!$B$7</f>
        <v/>
      </c>
      <c r="U781" s="25">
        <f>S781*Config!$B$7</f>
        <v/>
      </c>
      <c r="V781" s="25" t="n">
        <v>7.2</v>
      </c>
      <c r="W781" s="25" t="n">
        <v>60</v>
      </c>
      <c r="X781" s="26">
        <f>IF(T781&gt;0,V781/T781,0)</f>
        <v/>
      </c>
      <c r="Y781" s="26">
        <f>IF(U781&gt;0,W781/U781,0)</f>
        <v/>
      </c>
      <c r="Z781" s="25">
        <f>T781-V781</f>
        <v/>
      </c>
      <c r="AA781" s="25">
        <f>U781-W781</f>
        <v/>
      </c>
      <c r="AB781" s="25">
        <f>IF(Config!$B$7&gt;0,(V781/Config!$B$7)*Config!$B$4,0)</f>
        <v/>
      </c>
      <c r="AC781" s="25">
        <f>IF(Config!$B$7&gt;0,(W781/Config!$B$7)*Config!$B$4,0)</f>
        <v/>
      </c>
    </row>
    <row r="782" hidden="1" outlineLevel="1">
      <c r="A782" s="22" t="inlineStr"/>
      <c r="B782" s="22" t="inlineStr"/>
      <c r="C782" s="22" t="inlineStr"/>
      <c r="D782" s="22" t="inlineStr"/>
      <c r="E782" s="22" t="inlineStr">
        <is>
          <t>Dry Fruit Mix_15-30572</t>
        </is>
      </c>
      <c r="F782" s="22" t="inlineStr"/>
      <c r="G782" s="22" t="inlineStr">
        <is>
          <t>Dry Fruit Mix</t>
        </is>
      </c>
      <c r="H782" s="22" t="inlineStr">
        <is>
          <t>Satva Mix Farmley Standee Pouch 120g</t>
        </is>
      </c>
      <c r="I782" s="22" t="inlineStr"/>
      <c r="J782" s="24" t="n">
        <v>0</v>
      </c>
      <c r="K782" s="24" t="n">
        <v>0</v>
      </c>
      <c r="L782" s="22" t="inlineStr">
        <is>
          <t>Master Bhandar (Kpkb) Gc CRPF Rangareddy</t>
        </is>
      </c>
      <c r="M782" s="24" t="n">
        <v>0</v>
      </c>
      <c r="N782" s="22" t="inlineStr">
        <is>
          <t>CPC KPKB</t>
        </is>
      </c>
      <c r="O782" s="22" t="inlineStr">
        <is>
          <t>Indore</t>
        </is>
      </c>
      <c r="P782" s="22" t="inlineStr"/>
      <c r="Q782" s="22" t="inlineStr">
        <is>
          <t>Savoury Mixes</t>
        </is>
      </c>
      <c r="R782" s="25">
        <f>IF(Config!$B$4&gt;0,M782/Config!$B$4,0)</f>
        <v/>
      </c>
      <c r="S782" s="25">
        <f>IF(Config!$B$4&gt;0,K782/Config!$B$4,0)</f>
        <v/>
      </c>
      <c r="T782" s="25">
        <f>R782*Config!$B$7</f>
        <v/>
      </c>
      <c r="U782" s="25">
        <f>S782*Config!$B$7</f>
        <v/>
      </c>
      <c r="V782" s="25" t="n">
        <v>3.6</v>
      </c>
      <c r="W782" s="25" t="n">
        <v>30</v>
      </c>
      <c r="X782" s="26">
        <f>IF(T782&gt;0,V782/T782,0)</f>
        <v/>
      </c>
      <c r="Y782" s="26">
        <f>IF(U782&gt;0,W782/U782,0)</f>
        <v/>
      </c>
      <c r="Z782" s="25">
        <f>T782-V782</f>
        <v/>
      </c>
      <c r="AA782" s="25">
        <f>U782-W782</f>
        <v/>
      </c>
      <c r="AB782" s="25">
        <f>IF(Config!$B$7&gt;0,(V782/Config!$B$7)*Config!$B$4,0)</f>
        <v/>
      </c>
      <c r="AC782" s="25">
        <f>IF(Config!$B$7&gt;0,(W782/Config!$B$7)*Config!$B$4,0)</f>
        <v/>
      </c>
    </row>
    <row r="783" hidden="1" outlineLevel="1">
      <c r="A783" s="22" t="inlineStr"/>
      <c r="B783" s="22" t="inlineStr"/>
      <c r="C783" s="22" t="inlineStr"/>
      <c r="D783" s="22" t="inlineStr"/>
      <c r="E783" s="22" t="inlineStr">
        <is>
          <t>Dry Fruit Mix_15-30572</t>
        </is>
      </c>
      <c r="F783" s="22" t="inlineStr"/>
      <c r="G783" s="22" t="inlineStr">
        <is>
          <t>Dry Fruit Mix</t>
        </is>
      </c>
      <c r="H783" s="22" t="inlineStr">
        <is>
          <t>Satva Mix Farmley Standee Pouch 120g</t>
        </is>
      </c>
      <c r="I783" s="22" t="inlineStr"/>
      <c r="J783" s="24" t="n">
        <v>0</v>
      </c>
      <c r="K783" s="24" t="n">
        <v>0</v>
      </c>
      <c r="L783" s="22" t="inlineStr">
        <is>
          <t>Cloudkart Ventures Private Limited</t>
        </is>
      </c>
      <c r="M783" s="24" t="n">
        <v>0</v>
      </c>
      <c r="N783" s="22" t="inlineStr">
        <is>
          <t>Quick Commerce</t>
        </is>
      </c>
      <c r="O783" s="22" t="inlineStr">
        <is>
          <t>Indore</t>
        </is>
      </c>
      <c r="P783" s="22" t="inlineStr"/>
      <c r="Q783" s="22" t="inlineStr">
        <is>
          <t>Savoury Mixes</t>
        </is>
      </c>
      <c r="R783" s="25">
        <f>IF(Config!$B$4&gt;0,M783/Config!$B$4,0)</f>
        <v/>
      </c>
      <c r="S783" s="25">
        <f>IF(Config!$B$4&gt;0,K783/Config!$B$4,0)</f>
        <v/>
      </c>
      <c r="T783" s="25">
        <f>R783*Config!$B$7</f>
        <v/>
      </c>
      <c r="U783" s="25">
        <f>S783*Config!$B$7</f>
        <v/>
      </c>
      <c r="V783" s="25" t="n">
        <v>3.6</v>
      </c>
      <c r="W783" s="25" t="n">
        <v>30</v>
      </c>
      <c r="X783" s="26">
        <f>IF(T783&gt;0,V783/T783,0)</f>
        <v/>
      </c>
      <c r="Y783" s="26">
        <f>IF(U783&gt;0,W783/U783,0)</f>
        <v/>
      </c>
      <c r="Z783" s="25">
        <f>T783-V783</f>
        <v/>
      </c>
      <c r="AA783" s="25">
        <f>U783-W783</f>
        <v/>
      </c>
      <c r="AB783" s="25">
        <f>IF(Config!$B$7&gt;0,(V783/Config!$B$7)*Config!$B$4,0)</f>
        <v/>
      </c>
      <c r="AC783" s="25">
        <f>IF(Config!$B$7&gt;0,(W783/Config!$B$7)*Config!$B$4,0)</f>
        <v/>
      </c>
    </row>
    <row r="784" hidden="1" outlineLevel="1">
      <c r="A784" s="22" t="inlineStr"/>
      <c r="B784" s="22" t="inlineStr"/>
      <c r="C784" s="22" t="inlineStr"/>
      <c r="D784" s="22" t="inlineStr"/>
      <c r="E784" s="22" t="inlineStr">
        <is>
          <t>Dry Fruit Mix_15-30572</t>
        </is>
      </c>
      <c r="F784" s="22" t="inlineStr"/>
      <c r="G784" s="22" t="inlineStr">
        <is>
          <t>Dry Fruit Mix</t>
        </is>
      </c>
      <c r="H784" s="22" t="inlineStr">
        <is>
          <t>Satva Mix Farmley Standee Pouch 120g</t>
        </is>
      </c>
      <c r="I784" s="22" t="inlineStr"/>
      <c r="J784" s="24" t="n">
        <v>0</v>
      </c>
      <c r="K784" s="24" t="n">
        <v>0</v>
      </c>
      <c r="L784" s="22" t="inlineStr">
        <is>
          <t>Cloudstore Retail Private Limited</t>
        </is>
      </c>
      <c r="M784" s="24" t="n">
        <v>0</v>
      </c>
      <c r="N784" s="22" t="inlineStr">
        <is>
          <t>Quick Commerce</t>
        </is>
      </c>
      <c r="O784" s="22" t="inlineStr">
        <is>
          <t>Indore</t>
        </is>
      </c>
      <c r="P784" s="22" t="inlineStr"/>
      <c r="Q784" s="22" t="inlineStr">
        <is>
          <t>Savoury Mixes</t>
        </is>
      </c>
      <c r="R784" s="25">
        <f>IF(Config!$B$4&gt;0,M784/Config!$B$4,0)</f>
        <v/>
      </c>
      <c r="S784" s="25">
        <f>IF(Config!$B$4&gt;0,K784/Config!$B$4,0)</f>
        <v/>
      </c>
      <c r="T784" s="25">
        <f>R784*Config!$B$7</f>
        <v/>
      </c>
      <c r="U784" s="25">
        <f>S784*Config!$B$7</f>
        <v/>
      </c>
      <c r="V784" s="25" t="n">
        <v>18</v>
      </c>
      <c r="W784" s="25" t="n">
        <v>150</v>
      </c>
      <c r="X784" s="26">
        <f>IF(T784&gt;0,V784/T784,0)</f>
        <v/>
      </c>
      <c r="Y784" s="26">
        <f>IF(U784&gt;0,W784/U784,0)</f>
        <v/>
      </c>
      <c r="Z784" s="25">
        <f>T784-V784</f>
        <v/>
      </c>
      <c r="AA784" s="25">
        <f>U784-W784</f>
        <v/>
      </c>
      <c r="AB784" s="25">
        <f>IF(Config!$B$7&gt;0,(V784/Config!$B$7)*Config!$B$4,0)</f>
        <v/>
      </c>
      <c r="AC784" s="25">
        <f>IF(Config!$B$7&gt;0,(W784/Config!$B$7)*Config!$B$4,0)</f>
        <v/>
      </c>
    </row>
    <row r="785" hidden="1" outlineLevel="1">
      <c r="A785" s="22" t="inlineStr"/>
      <c r="B785" s="22" t="inlineStr"/>
      <c r="C785" s="22" t="inlineStr"/>
      <c r="D785" s="22" t="inlineStr"/>
      <c r="E785" s="22" t="inlineStr">
        <is>
          <t>Dry Fruit Mix_15-30572</t>
        </is>
      </c>
      <c r="F785" s="22" t="inlineStr"/>
      <c r="G785" s="22" t="inlineStr">
        <is>
          <t>Dry Fruit Mix</t>
        </is>
      </c>
      <c r="H785" s="22" t="inlineStr">
        <is>
          <t>Satva Mix Farmley Standee Pouch 120g</t>
        </is>
      </c>
      <c r="I785" s="22" t="inlineStr"/>
      <c r="J785" s="24" t="n">
        <v>0</v>
      </c>
      <c r="K785" s="24" t="n">
        <v>0</v>
      </c>
      <c r="L785" s="22" t="inlineStr">
        <is>
          <t>Jupiter Kart Private Limited</t>
        </is>
      </c>
      <c r="M785" s="24" t="n">
        <v>0</v>
      </c>
      <c r="N785" s="22" t="inlineStr">
        <is>
          <t>Quick Commerce</t>
        </is>
      </c>
      <c r="O785" s="22" t="inlineStr">
        <is>
          <t>Indore</t>
        </is>
      </c>
      <c r="P785" s="22" t="inlineStr"/>
      <c r="Q785" s="22" t="inlineStr">
        <is>
          <t>Savoury Mixes</t>
        </is>
      </c>
      <c r="R785" s="25">
        <f>IF(Config!$B$4&gt;0,M785/Config!$B$4,0)</f>
        <v/>
      </c>
      <c r="S785" s="25">
        <f>IF(Config!$B$4&gt;0,K785/Config!$B$4,0)</f>
        <v/>
      </c>
      <c r="T785" s="25">
        <f>R785*Config!$B$7</f>
        <v/>
      </c>
      <c r="U785" s="25">
        <f>S785*Config!$B$7</f>
        <v/>
      </c>
      <c r="V785" s="25" t="n">
        <v>21.6</v>
      </c>
      <c r="W785" s="25" t="n">
        <v>180</v>
      </c>
      <c r="X785" s="26">
        <f>IF(T785&gt;0,V785/T785,0)</f>
        <v/>
      </c>
      <c r="Y785" s="26">
        <f>IF(U785&gt;0,W785/U785,0)</f>
        <v/>
      </c>
      <c r="Z785" s="25">
        <f>T785-V785</f>
        <v/>
      </c>
      <c r="AA785" s="25">
        <f>U785-W785</f>
        <v/>
      </c>
      <c r="AB785" s="25">
        <f>IF(Config!$B$7&gt;0,(V785/Config!$B$7)*Config!$B$4,0)</f>
        <v/>
      </c>
      <c r="AC785" s="25">
        <f>IF(Config!$B$7&gt;0,(W785/Config!$B$7)*Config!$B$4,0)</f>
        <v/>
      </c>
    </row>
    <row r="786" hidden="1" outlineLevel="1">
      <c r="A786" s="22" t="inlineStr"/>
      <c r="B786" s="22" t="inlineStr"/>
      <c r="C786" s="22" t="inlineStr"/>
      <c r="D786" s="22" t="inlineStr"/>
      <c r="E786" s="22" t="inlineStr">
        <is>
          <t>Dry Fruit Mix_15-30572</t>
        </is>
      </c>
      <c r="F786" s="22" t="inlineStr"/>
      <c r="G786" s="22" t="inlineStr">
        <is>
          <t>Dry Fruit Mix</t>
        </is>
      </c>
      <c r="H786" s="22" t="inlineStr">
        <is>
          <t>Satva Mix Farmley Standee Pouch 120g</t>
        </is>
      </c>
      <c r="I786" s="22" t="inlineStr"/>
      <c r="J786" s="24" t="n">
        <v>0</v>
      </c>
      <c r="K786" s="24" t="n">
        <v>0</v>
      </c>
      <c r="L786" s="22" t="inlineStr">
        <is>
          <t>Moksh Enterprises Private Limited</t>
        </is>
      </c>
      <c r="M786" s="24" t="n">
        <v>0</v>
      </c>
      <c r="N786" s="22" t="inlineStr">
        <is>
          <t>Quick Commerce</t>
        </is>
      </c>
      <c r="O786" s="22" t="inlineStr">
        <is>
          <t>Indore</t>
        </is>
      </c>
      <c r="P786" s="22" t="inlineStr"/>
      <c r="Q786" s="22" t="inlineStr">
        <is>
          <t>Savoury Mixes</t>
        </is>
      </c>
      <c r="R786" s="25">
        <f>IF(Config!$B$4&gt;0,M786/Config!$B$4,0)</f>
        <v/>
      </c>
      <c r="S786" s="25">
        <f>IF(Config!$B$4&gt;0,K786/Config!$B$4,0)</f>
        <v/>
      </c>
      <c r="T786" s="25">
        <f>R786*Config!$B$7</f>
        <v/>
      </c>
      <c r="U786" s="25">
        <f>S786*Config!$B$7</f>
        <v/>
      </c>
      <c r="V786" s="25" t="n">
        <v>36</v>
      </c>
      <c r="W786" s="25" t="n">
        <v>300</v>
      </c>
      <c r="X786" s="26">
        <f>IF(T786&gt;0,V786/T786,0)</f>
        <v/>
      </c>
      <c r="Y786" s="26">
        <f>IF(U786&gt;0,W786/U786,0)</f>
        <v/>
      </c>
      <c r="Z786" s="25">
        <f>T786-V786</f>
        <v/>
      </c>
      <c r="AA786" s="25">
        <f>U786-W786</f>
        <v/>
      </c>
      <c r="AB786" s="25">
        <f>IF(Config!$B$7&gt;0,(V786/Config!$B$7)*Config!$B$4,0)</f>
        <v/>
      </c>
      <c r="AC786" s="25">
        <f>IF(Config!$B$7&gt;0,(W786/Config!$B$7)*Config!$B$4,0)</f>
        <v/>
      </c>
    </row>
    <row r="787" hidden="1" outlineLevel="1">
      <c r="A787" s="22" t="inlineStr"/>
      <c r="B787" s="22" t="inlineStr"/>
      <c r="C787" s="22" t="inlineStr"/>
      <c r="D787" s="22" t="inlineStr"/>
      <c r="E787" s="22" t="inlineStr">
        <is>
          <t>Dry Fruit Mix_15-30572</t>
        </is>
      </c>
      <c r="F787" s="22" t="inlineStr"/>
      <c r="G787" s="22" t="inlineStr">
        <is>
          <t>Dry Fruit Mix</t>
        </is>
      </c>
      <c r="H787" s="22" t="inlineStr">
        <is>
          <t>Satva Mix Farmley Standee Pouch 120g</t>
        </is>
      </c>
      <c r="I787" s="22" t="inlineStr"/>
      <c r="J787" s="24" t="n">
        <v>0</v>
      </c>
      <c r="K787" s="24" t="n">
        <v>0</v>
      </c>
      <c r="L787" s="22" t="inlineStr">
        <is>
          <t>PJTJ Technologies Private Limited</t>
        </is>
      </c>
      <c r="M787" s="24" t="n">
        <v>0</v>
      </c>
      <c r="N787" s="22" t="inlineStr">
        <is>
          <t>Quick Commerce</t>
        </is>
      </c>
      <c r="O787" s="22" t="inlineStr">
        <is>
          <t>Indore</t>
        </is>
      </c>
      <c r="P787" s="22" t="inlineStr"/>
      <c r="Q787" s="22" t="inlineStr">
        <is>
          <t>Savoury Mixes</t>
        </is>
      </c>
      <c r="R787" s="25">
        <f>IF(Config!$B$4&gt;0,M787/Config!$B$4,0)</f>
        <v/>
      </c>
      <c r="S787" s="25">
        <f>IF(Config!$B$4&gt;0,K787/Config!$B$4,0)</f>
        <v/>
      </c>
      <c r="T787" s="25">
        <f>R787*Config!$B$7</f>
        <v/>
      </c>
      <c r="U787" s="25">
        <f>S787*Config!$B$7</f>
        <v/>
      </c>
      <c r="V787" s="25" t="n">
        <v>43.2</v>
      </c>
      <c r="W787" s="25" t="n">
        <v>360</v>
      </c>
      <c r="X787" s="26">
        <f>IF(T787&gt;0,V787/T787,0)</f>
        <v/>
      </c>
      <c r="Y787" s="26">
        <f>IF(U787&gt;0,W787/U787,0)</f>
        <v/>
      </c>
      <c r="Z787" s="25">
        <f>T787-V787</f>
        <v/>
      </c>
      <c r="AA787" s="25">
        <f>U787-W787</f>
        <v/>
      </c>
      <c r="AB787" s="25">
        <f>IF(Config!$B$7&gt;0,(V787/Config!$B$7)*Config!$B$4,0)</f>
        <v/>
      </c>
      <c r="AC787" s="25">
        <f>IF(Config!$B$7&gt;0,(W787/Config!$B$7)*Config!$B$4,0)</f>
        <v/>
      </c>
    </row>
    <row r="788">
      <c r="A788" s="17" t="inlineStr">
        <is>
          <t>May</t>
        </is>
      </c>
      <c r="B788" s="17" t="n">
        <v>2026</v>
      </c>
      <c r="C788" s="17" t="inlineStr">
        <is>
          <t>29-04-2026</t>
        </is>
      </c>
      <c r="D788" s="18" t="n">
        <v>0.4706828703703704</v>
      </c>
      <c r="E788" s="17" t="inlineStr">
        <is>
          <t>Seeds_11-2550</t>
        </is>
      </c>
      <c r="F788" s="17" t="inlineStr">
        <is>
          <t>FG</t>
        </is>
      </c>
      <c r="G788" s="17" t="inlineStr">
        <is>
          <t>Other Seeds</t>
        </is>
      </c>
      <c r="H788" s="17" t="inlineStr">
        <is>
          <t>Premium Flax Seeds Farmley Standee Pouch 200 g</t>
        </is>
      </c>
      <c r="I788" s="17" t="inlineStr">
        <is>
          <t>Premium Flax Seeds</t>
        </is>
      </c>
      <c r="J788" s="19" t="n">
        <v>0.2</v>
      </c>
      <c r="K788" s="19" t="n">
        <v>53033.64</v>
      </c>
      <c r="L788" s="17" t="inlineStr">
        <is>
          <t>25 Customers</t>
        </is>
      </c>
      <c r="M788" s="19" t="n">
        <v>10606.73</v>
      </c>
      <c r="N788" s="17" t="inlineStr">
        <is>
          <t>Multiple</t>
        </is>
      </c>
      <c r="O788" s="17" t="inlineStr">
        <is>
          <t>Indore</t>
        </is>
      </c>
      <c r="P788" s="17" t="inlineStr">
        <is>
          <t>KVI</t>
        </is>
      </c>
      <c r="Q788" s="17" t="inlineStr">
        <is>
          <t>Other Seeds</t>
        </is>
      </c>
      <c r="R788" s="20">
        <f>IF(Config!$B$4&gt;0,M788/Config!$B$4,0)</f>
        <v/>
      </c>
      <c r="S788" s="20">
        <f>IF(Config!$B$4&gt;0,K788/Config!$B$4,0)</f>
        <v/>
      </c>
      <c r="T788" s="20">
        <f>R788*Config!$B$7</f>
        <v/>
      </c>
      <c r="U788" s="20">
        <f>S788*Config!$B$7</f>
        <v/>
      </c>
      <c r="V788" s="20" t="n">
        <v>5730</v>
      </c>
      <c r="W788" s="20" t="n">
        <v>28650</v>
      </c>
      <c r="X788" s="21">
        <f>IF(T788&gt;0,V788/T788,0)</f>
        <v/>
      </c>
      <c r="Y788" s="21">
        <f>IF(U788&gt;0,W788/U788,0)</f>
        <v/>
      </c>
      <c r="Z788" s="20">
        <f>T788-V788</f>
        <v/>
      </c>
      <c r="AA788" s="20">
        <f>U788-W788</f>
        <v/>
      </c>
      <c r="AB788" s="20">
        <f>IF(Config!$B$7&gt;0,(V788/Config!$B$7)*Config!$B$4,0)</f>
        <v/>
      </c>
      <c r="AC788" s="20">
        <f>IF(Config!$B$7&gt;0,(W788/Config!$B$7)*Config!$B$4,0)</f>
        <v/>
      </c>
    </row>
    <row r="789" hidden="1" outlineLevel="1">
      <c r="A789" s="22" t="inlineStr">
        <is>
          <t>May</t>
        </is>
      </c>
      <c r="B789" s="22" t="n">
        <v>2026</v>
      </c>
      <c r="C789" s="22" t="inlineStr">
        <is>
          <t>29-04-2026</t>
        </is>
      </c>
      <c r="D789" s="23" t="n">
        <v>0.4706828703703704</v>
      </c>
      <c r="E789" s="22" t="inlineStr">
        <is>
          <t>Seeds_11-2550</t>
        </is>
      </c>
      <c r="F789" s="22" t="inlineStr">
        <is>
          <t>FG</t>
        </is>
      </c>
      <c r="G789" s="22" t="inlineStr">
        <is>
          <t>Other Seeds</t>
        </is>
      </c>
      <c r="H789" s="22" t="inlineStr">
        <is>
          <t>Premium Flax Seeds Farmley Standee Pouch 200 g</t>
        </is>
      </c>
      <c r="I789" s="22" t="inlineStr">
        <is>
          <t>Premium Flax Seeds</t>
        </is>
      </c>
      <c r="J789" s="24" t="n">
        <v>0.2</v>
      </c>
      <c r="K789" s="24" t="n">
        <v>720</v>
      </c>
      <c r="L789" s="22" t="inlineStr">
        <is>
          <t>CPC KPKB</t>
        </is>
      </c>
      <c r="M789" s="24" t="n">
        <v>144</v>
      </c>
      <c r="N789" s="22" t="inlineStr">
        <is>
          <t>CPC</t>
        </is>
      </c>
      <c r="O789" s="22" t="inlineStr">
        <is>
          <t>Indore</t>
        </is>
      </c>
      <c r="P789" s="22" t="inlineStr">
        <is>
          <t>KVI</t>
        </is>
      </c>
      <c r="Q789" s="22" t="inlineStr">
        <is>
          <t>Other Seeds</t>
        </is>
      </c>
      <c r="R789" s="25">
        <f>IF(Config!$B$4&gt;0,M789/Config!$B$4,0)</f>
        <v/>
      </c>
      <c r="S789" s="25">
        <f>IF(Config!$B$4&gt;0,K789/Config!$B$4,0)</f>
        <v/>
      </c>
      <c r="T789" s="25">
        <f>R789*Config!$B$7</f>
        <v/>
      </c>
      <c r="U789" s="25">
        <f>S789*Config!$B$7</f>
        <v/>
      </c>
      <c r="V789" s="25" t="n">
        <v>0</v>
      </c>
      <c r="W789" s="25" t="n">
        <v>0</v>
      </c>
      <c r="X789" s="26">
        <f>IF(T789&gt;0,V789/T789,0)</f>
        <v/>
      </c>
      <c r="Y789" s="26">
        <f>IF(U789&gt;0,W789/U789,0)</f>
        <v/>
      </c>
      <c r="Z789" s="25">
        <f>T789-V789</f>
        <v/>
      </c>
      <c r="AA789" s="25">
        <f>U789-W789</f>
        <v/>
      </c>
      <c r="AB789" s="25">
        <f>IF(Config!$B$7&gt;0,(V789/Config!$B$7)*Config!$B$4,0)</f>
        <v/>
      </c>
      <c r="AC789" s="25">
        <f>IF(Config!$B$7&gt;0,(W789/Config!$B$7)*Config!$B$4,0)</f>
        <v/>
      </c>
    </row>
    <row r="790" hidden="1" outlineLevel="1">
      <c r="A790" s="22" t="inlineStr">
        <is>
          <t>May</t>
        </is>
      </c>
      <c r="B790" s="22" t="n">
        <v>2026</v>
      </c>
      <c r="C790" s="22" t="inlineStr">
        <is>
          <t>29-04-2026</t>
        </is>
      </c>
      <c r="D790" s="23" t="n">
        <v>0.6203240740740741</v>
      </c>
      <c r="E790" s="22" t="inlineStr">
        <is>
          <t>Seeds_11-2550</t>
        </is>
      </c>
      <c r="F790" s="22" t="inlineStr">
        <is>
          <t>FG</t>
        </is>
      </c>
      <c r="G790" s="22" t="inlineStr">
        <is>
          <t>Other Seeds</t>
        </is>
      </c>
      <c r="H790" s="22" t="inlineStr">
        <is>
          <t>Premium Flax Seeds Farmley Standee Pouch 200 g</t>
        </is>
      </c>
      <c r="I790" s="22" t="inlineStr">
        <is>
          <t>Premium Flax Seeds</t>
        </is>
      </c>
      <c r="J790" s="24" t="n">
        <v>0.2</v>
      </c>
      <c r="K790" s="24" t="n">
        <v>755</v>
      </c>
      <c r="L790" s="22" t="inlineStr">
        <is>
          <t>Amazon B2C (E-commerce)</t>
        </is>
      </c>
      <c r="M790" s="24" t="n">
        <v>151</v>
      </c>
      <c r="N790" s="22" t="inlineStr">
        <is>
          <t>E-Commerce Dropship</t>
        </is>
      </c>
      <c r="O790" s="22" t="inlineStr">
        <is>
          <t>Indore</t>
        </is>
      </c>
      <c r="P790" s="22" t="inlineStr">
        <is>
          <t>KVI</t>
        </is>
      </c>
      <c r="Q790" s="22" t="inlineStr">
        <is>
          <t>Other Seeds</t>
        </is>
      </c>
      <c r="R790" s="25">
        <f>IF(Config!$B$4&gt;0,M790/Config!$B$4,0)</f>
        <v/>
      </c>
      <c r="S790" s="25">
        <f>IF(Config!$B$4&gt;0,K790/Config!$B$4,0)</f>
        <v/>
      </c>
      <c r="T790" s="25">
        <f>R790*Config!$B$7</f>
        <v/>
      </c>
      <c r="U790" s="25">
        <f>S790*Config!$B$7</f>
        <v/>
      </c>
      <c r="V790" s="25" t="n">
        <v>0</v>
      </c>
      <c r="W790" s="25" t="n">
        <v>0</v>
      </c>
      <c r="X790" s="26">
        <f>IF(T790&gt;0,V790/T790,0)</f>
        <v/>
      </c>
      <c r="Y790" s="26">
        <f>IF(U790&gt;0,W790/U790,0)</f>
        <v/>
      </c>
      <c r="Z790" s="25">
        <f>T790-V790</f>
        <v/>
      </c>
      <c r="AA790" s="25">
        <f>U790-W790</f>
        <v/>
      </c>
      <c r="AB790" s="25">
        <f>IF(Config!$B$7&gt;0,(V790/Config!$B$7)*Config!$B$4,0)</f>
        <v/>
      </c>
      <c r="AC790" s="25">
        <f>IF(Config!$B$7&gt;0,(W790/Config!$B$7)*Config!$B$4,0)</f>
        <v/>
      </c>
    </row>
    <row r="791" hidden="1" outlineLevel="1">
      <c r="A791" s="22" t="inlineStr">
        <is>
          <t>May</t>
        </is>
      </c>
      <c r="B791" s="22" t="n">
        <v>2026</v>
      </c>
      <c r="C791" s="22" t="inlineStr">
        <is>
          <t>29-04-2026</t>
        </is>
      </c>
      <c r="D791" s="23" t="n">
        <v>0.6204050925925926</v>
      </c>
      <c r="E791" s="22" t="inlineStr">
        <is>
          <t>Seeds_11-2550</t>
        </is>
      </c>
      <c r="F791" s="22" t="inlineStr">
        <is>
          <t>FG</t>
        </is>
      </c>
      <c r="G791" s="22" t="inlineStr">
        <is>
          <t>Other Seeds</t>
        </is>
      </c>
      <c r="H791" s="22" t="inlineStr">
        <is>
          <t>Premium Flax Seeds Farmley Standee Pouch 200 g</t>
        </is>
      </c>
      <c r="I791" s="22" t="inlineStr">
        <is>
          <t>Premium Flax Seeds</t>
        </is>
      </c>
      <c r="J791" s="24" t="n">
        <v>0.2</v>
      </c>
      <c r="K791" s="24" t="n">
        <v>3360</v>
      </c>
      <c r="L791" s="22" t="inlineStr">
        <is>
          <t>Amazon Retail India Private Limited</t>
        </is>
      </c>
      <c r="M791" s="24" t="n">
        <v>672</v>
      </c>
      <c r="N791" s="22" t="inlineStr">
        <is>
          <t>Amazon Retail India</t>
        </is>
      </c>
      <c r="O791" s="22" t="inlineStr">
        <is>
          <t>Indore</t>
        </is>
      </c>
      <c r="P791" s="22" t="inlineStr">
        <is>
          <t>KVI</t>
        </is>
      </c>
      <c r="Q791" s="22" t="inlineStr">
        <is>
          <t>Other Seeds</t>
        </is>
      </c>
      <c r="R791" s="25">
        <f>IF(Config!$B$4&gt;0,M791/Config!$B$4,0)</f>
        <v/>
      </c>
      <c r="S791" s="25">
        <f>IF(Config!$B$4&gt;0,K791/Config!$B$4,0)</f>
        <v/>
      </c>
      <c r="T791" s="25">
        <f>R791*Config!$B$7</f>
        <v/>
      </c>
      <c r="U791" s="25">
        <f>S791*Config!$B$7</f>
        <v/>
      </c>
      <c r="V791" s="25" t="n">
        <v>408</v>
      </c>
      <c r="W791" s="25" t="n">
        <v>2040</v>
      </c>
      <c r="X791" s="26">
        <f>IF(T791&gt;0,V791/T791,0)</f>
        <v/>
      </c>
      <c r="Y791" s="26">
        <f>IF(U791&gt;0,W791/U791,0)</f>
        <v/>
      </c>
      <c r="Z791" s="25">
        <f>T791-V791</f>
        <v/>
      </c>
      <c r="AA791" s="25">
        <f>U791-W791</f>
        <v/>
      </c>
      <c r="AB791" s="25">
        <f>IF(Config!$B$7&gt;0,(V791/Config!$B$7)*Config!$B$4,0)</f>
        <v/>
      </c>
      <c r="AC791" s="25">
        <f>IF(Config!$B$7&gt;0,(W791/Config!$B$7)*Config!$B$4,0)</f>
        <v/>
      </c>
    </row>
    <row r="792" hidden="1" outlineLevel="1">
      <c r="A792" s="22" t="inlineStr">
        <is>
          <t>May</t>
        </is>
      </c>
      <c r="B792" s="22" t="n">
        <v>2026</v>
      </c>
      <c r="C792" s="22" t="inlineStr">
        <is>
          <t>29-04-2026</t>
        </is>
      </c>
      <c r="D792" s="23" t="n">
        <v>0.6886574074074074</v>
      </c>
      <c r="E792" s="22" t="inlineStr">
        <is>
          <t>Seeds_11-2550</t>
        </is>
      </c>
      <c r="F792" s="22" t="inlineStr">
        <is>
          <t>FG</t>
        </is>
      </c>
      <c r="G792" s="22" t="inlineStr">
        <is>
          <t>Other Seeds</t>
        </is>
      </c>
      <c r="H792" s="22" t="inlineStr">
        <is>
          <t>Premium Flax Seeds Farmley Standee Pouch 200 g</t>
        </is>
      </c>
      <c r="I792" s="22" t="inlineStr">
        <is>
          <t>Premium Flax Seeds</t>
        </is>
      </c>
      <c r="J792" s="24" t="n">
        <v>0.2</v>
      </c>
      <c r="K792" s="24" t="n">
        <v>192.64</v>
      </c>
      <c r="L792" s="22" t="inlineStr">
        <is>
          <t>Farmley Website B2C</t>
        </is>
      </c>
      <c r="M792" s="24" t="n">
        <v>38.53</v>
      </c>
      <c r="N792" s="22" t="inlineStr">
        <is>
          <t>Own Website</t>
        </is>
      </c>
      <c r="O792" s="22" t="inlineStr">
        <is>
          <t>Indore</t>
        </is>
      </c>
      <c r="P792" s="22" t="inlineStr">
        <is>
          <t>KVI</t>
        </is>
      </c>
      <c r="Q792" s="22" t="inlineStr">
        <is>
          <t>Other Seeds</t>
        </is>
      </c>
      <c r="R792" s="25">
        <f>IF(Config!$B$4&gt;0,M792/Config!$B$4,0)</f>
        <v/>
      </c>
      <c r="S792" s="25">
        <f>IF(Config!$B$4&gt;0,K792/Config!$B$4,0)</f>
        <v/>
      </c>
      <c r="T792" s="25">
        <f>R792*Config!$B$7</f>
        <v/>
      </c>
      <c r="U792" s="25">
        <f>S792*Config!$B$7</f>
        <v/>
      </c>
      <c r="V792" s="25" t="n">
        <v>0</v>
      </c>
      <c r="W792" s="25" t="n">
        <v>0</v>
      </c>
      <c r="X792" s="26">
        <f>IF(T792&gt;0,V792/T792,0)</f>
        <v/>
      </c>
      <c r="Y792" s="26">
        <f>IF(U792&gt;0,W792/U792,0)</f>
        <v/>
      </c>
      <c r="Z792" s="25">
        <f>T792-V792</f>
        <v/>
      </c>
      <c r="AA792" s="25">
        <f>U792-W792</f>
        <v/>
      </c>
      <c r="AB792" s="25">
        <f>IF(Config!$B$7&gt;0,(V792/Config!$B$7)*Config!$B$4,0)</f>
        <v/>
      </c>
      <c r="AC792" s="25">
        <f>IF(Config!$B$7&gt;0,(W792/Config!$B$7)*Config!$B$4,0)</f>
        <v/>
      </c>
    </row>
    <row r="793" hidden="1" outlineLevel="1">
      <c r="A793" s="22" t="inlineStr">
        <is>
          <t>May</t>
        </is>
      </c>
      <c r="B793" s="22" t="n">
        <v>2026</v>
      </c>
      <c r="C793" s="22" t="inlineStr">
        <is>
          <t>27-04-2026</t>
        </is>
      </c>
      <c r="D793" s="23" t="n">
        <v>0.8300231481481481</v>
      </c>
      <c r="E793" s="22" t="inlineStr">
        <is>
          <t>Seeds_11-2550</t>
        </is>
      </c>
      <c r="F793" s="22" t="inlineStr">
        <is>
          <t>FG</t>
        </is>
      </c>
      <c r="G793" s="22" t="inlineStr">
        <is>
          <t>Other Seeds</t>
        </is>
      </c>
      <c r="H793" s="22" t="inlineStr">
        <is>
          <t>Premium Flax Seeds Farmley Standee Pouch 200 g</t>
        </is>
      </c>
      <c r="I793" s="22" t="inlineStr">
        <is>
          <t>Premium Flax Seeds</t>
        </is>
      </c>
      <c r="J793" s="24" t="n">
        <v>0.2</v>
      </c>
      <c r="K793" s="24" t="n">
        <v>1980</v>
      </c>
      <c r="L793" s="22" t="inlineStr">
        <is>
          <t>GT Retail</t>
        </is>
      </c>
      <c r="M793" s="24" t="n">
        <v>396</v>
      </c>
      <c r="N793" s="22" t="inlineStr">
        <is>
          <t>Category A</t>
        </is>
      </c>
      <c r="O793" s="22" t="inlineStr">
        <is>
          <t>Indore</t>
        </is>
      </c>
      <c r="P793" s="22" t="inlineStr">
        <is>
          <t>KVI</t>
        </is>
      </c>
      <c r="Q793" s="22" t="inlineStr">
        <is>
          <t>Other Seeds</t>
        </is>
      </c>
      <c r="R793" s="25">
        <f>IF(Config!$B$4&gt;0,M793/Config!$B$4,0)</f>
        <v/>
      </c>
      <c r="S793" s="25">
        <f>IF(Config!$B$4&gt;0,K793/Config!$B$4,0)</f>
        <v/>
      </c>
      <c r="T793" s="25">
        <f>R793*Config!$B$7</f>
        <v/>
      </c>
      <c r="U793" s="25">
        <f>S793*Config!$B$7</f>
        <v/>
      </c>
      <c r="V793" s="25" t="n">
        <v>198</v>
      </c>
      <c r="W793" s="25" t="n">
        <v>990</v>
      </c>
      <c r="X793" s="26">
        <f>IF(T793&gt;0,V793/T793,0)</f>
        <v/>
      </c>
      <c r="Y793" s="26">
        <f>IF(U793&gt;0,W793/U793,0)</f>
        <v/>
      </c>
      <c r="Z793" s="25">
        <f>T793-V793</f>
        <v/>
      </c>
      <c r="AA793" s="25">
        <f>U793-W793</f>
        <v/>
      </c>
      <c r="AB793" s="25">
        <f>IF(Config!$B$7&gt;0,(V793/Config!$B$7)*Config!$B$4,0)</f>
        <v/>
      </c>
      <c r="AC793" s="25">
        <f>IF(Config!$B$7&gt;0,(W793/Config!$B$7)*Config!$B$4,0)</f>
        <v/>
      </c>
    </row>
    <row r="794" hidden="1" outlineLevel="1">
      <c r="A794" s="22" t="inlineStr">
        <is>
          <t>May</t>
        </is>
      </c>
      <c r="B794" s="22" t="n">
        <v>2026</v>
      </c>
      <c r="C794" s="22" t="inlineStr">
        <is>
          <t>25-04-2026</t>
        </is>
      </c>
      <c r="D794" s="23" t="n">
        <v>0.5943402777777778</v>
      </c>
      <c r="E794" s="22" t="inlineStr">
        <is>
          <t>Seeds_11-2550</t>
        </is>
      </c>
      <c r="F794" s="22" t="inlineStr">
        <is>
          <t>FG</t>
        </is>
      </c>
      <c r="G794" s="22" t="inlineStr">
        <is>
          <t>Other Seeds</t>
        </is>
      </c>
      <c r="H794" s="22" t="inlineStr">
        <is>
          <t>Premium Flax Seeds Farmley Standee Pouch 200 g</t>
        </is>
      </c>
      <c r="I794" s="22" t="inlineStr">
        <is>
          <t>Premium Flax Seeds</t>
        </is>
      </c>
      <c r="J794" s="24" t="n">
        <v>0.2</v>
      </c>
      <c r="K794" s="24" t="n">
        <v>11100</v>
      </c>
      <c r="L794" s="22" t="inlineStr">
        <is>
          <t>Flipkart India Private Limited</t>
        </is>
      </c>
      <c r="M794" s="24" t="n">
        <v>2220</v>
      </c>
      <c r="N794" s="22" t="inlineStr">
        <is>
          <t>E-Commerce</t>
        </is>
      </c>
      <c r="O794" s="22" t="inlineStr">
        <is>
          <t>Indore</t>
        </is>
      </c>
      <c r="P794" s="22" t="inlineStr">
        <is>
          <t>KVI</t>
        </is>
      </c>
      <c r="Q794" s="22" t="inlineStr">
        <is>
          <t>Other Seeds</t>
        </is>
      </c>
      <c r="R794" s="25">
        <f>IF(Config!$B$4&gt;0,M794/Config!$B$4,0)</f>
        <v/>
      </c>
      <c r="S794" s="25">
        <f>IF(Config!$B$4&gt;0,K794/Config!$B$4,0)</f>
        <v/>
      </c>
      <c r="T794" s="25">
        <f>R794*Config!$B$7</f>
        <v/>
      </c>
      <c r="U794" s="25">
        <f>S794*Config!$B$7</f>
        <v/>
      </c>
      <c r="V794" s="25" t="n">
        <v>2034</v>
      </c>
      <c r="W794" s="25" t="n">
        <v>10170</v>
      </c>
      <c r="X794" s="26">
        <f>IF(T794&gt;0,V794/T794,0)</f>
        <v/>
      </c>
      <c r="Y794" s="26">
        <f>IF(U794&gt;0,W794/U794,0)</f>
        <v/>
      </c>
      <c r="Z794" s="25">
        <f>T794-V794</f>
        <v/>
      </c>
      <c r="AA794" s="25">
        <f>U794-W794</f>
        <v/>
      </c>
      <c r="AB794" s="25">
        <f>IF(Config!$B$7&gt;0,(V794/Config!$B$7)*Config!$B$4,0)</f>
        <v/>
      </c>
      <c r="AC794" s="25">
        <f>IF(Config!$B$7&gt;0,(W794/Config!$B$7)*Config!$B$4,0)</f>
        <v/>
      </c>
    </row>
    <row r="795" hidden="1" outlineLevel="1">
      <c r="A795" s="22" t="inlineStr">
        <is>
          <t>May</t>
        </is>
      </c>
      <c r="B795" s="22" t="n">
        <v>2026</v>
      </c>
      <c r="C795" s="22" t="inlineStr">
        <is>
          <t>25-04-2026</t>
        </is>
      </c>
      <c r="D795" s="23" t="n">
        <v>0.6392129629629629</v>
      </c>
      <c r="E795" s="22" t="inlineStr">
        <is>
          <t>Seeds_11-2550</t>
        </is>
      </c>
      <c r="F795" s="22" t="inlineStr">
        <is>
          <t>FG</t>
        </is>
      </c>
      <c r="G795" s="22" t="inlineStr">
        <is>
          <t>Other Seeds</t>
        </is>
      </c>
      <c r="H795" s="22" t="inlineStr">
        <is>
          <t>Premium Flax Seeds Farmley Standee Pouch 200 g</t>
        </is>
      </c>
      <c r="I795" s="22" t="inlineStr">
        <is>
          <t>Premium Flax Seeds</t>
        </is>
      </c>
      <c r="J795" s="24" t="n">
        <v>0.2</v>
      </c>
      <c r="K795" s="24" t="n">
        <v>100</v>
      </c>
      <c r="L795" s="22" t="inlineStr">
        <is>
          <t>Flipkart B2C</t>
        </is>
      </c>
      <c r="M795" s="24" t="n">
        <v>20</v>
      </c>
      <c r="N795" s="22" t="inlineStr">
        <is>
          <t>E-Commerce Dropship</t>
        </is>
      </c>
      <c r="O795" s="22" t="inlineStr">
        <is>
          <t>Indore</t>
        </is>
      </c>
      <c r="P795" s="22" t="inlineStr">
        <is>
          <t>KVI</t>
        </is>
      </c>
      <c r="Q795" s="22" t="inlineStr">
        <is>
          <t>Other Seeds</t>
        </is>
      </c>
      <c r="R795" s="25">
        <f>IF(Config!$B$4&gt;0,M795/Config!$B$4,0)</f>
        <v/>
      </c>
      <c r="S795" s="25">
        <f>IF(Config!$B$4&gt;0,K795/Config!$B$4,0)</f>
        <v/>
      </c>
      <c r="T795" s="25">
        <f>R795*Config!$B$7</f>
        <v/>
      </c>
      <c r="U795" s="25">
        <f>S795*Config!$B$7</f>
        <v/>
      </c>
      <c r="V795" s="25" t="n">
        <v>0</v>
      </c>
      <c r="W795" s="25" t="n">
        <v>0</v>
      </c>
      <c r="X795" s="26">
        <f>IF(T795&gt;0,V795/T795,0)</f>
        <v/>
      </c>
      <c r="Y795" s="26">
        <f>IF(U795&gt;0,W795/U795,0)</f>
        <v/>
      </c>
      <c r="Z795" s="25">
        <f>T795-V795</f>
        <v/>
      </c>
      <c r="AA795" s="25">
        <f>U795-W795</f>
        <v/>
      </c>
      <c r="AB795" s="25">
        <f>IF(Config!$B$7&gt;0,(V795/Config!$B$7)*Config!$B$4,0)</f>
        <v/>
      </c>
      <c r="AC795" s="25">
        <f>IF(Config!$B$7&gt;0,(W795/Config!$B$7)*Config!$B$4,0)</f>
        <v/>
      </c>
    </row>
    <row r="796" hidden="1" outlineLevel="1">
      <c r="A796" s="22" t="inlineStr">
        <is>
          <t>May</t>
        </is>
      </c>
      <c r="B796" s="22" t="n">
        <v>2026</v>
      </c>
      <c r="C796" s="22" t="inlineStr">
        <is>
          <t>25-04-2026</t>
        </is>
      </c>
      <c r="D796" s="23" t="n">
        <v>0.6449421296296296</v>
      </c>
      <c r="E796" s="22" t="inlineStr">
        <is>
          <t>Seeds_11-2550</t>
        </is>
      </c>
      <c r="F796" s="22" t="inlineStr">
        <is>
          <t>FG</t>
        </is>
      </c>
      <c r="G796" s="22" t="inlineStr">
        <is>
          <t>Other Seeds</t>
        </is>
      </c>
      <c r="H796" s="22" t="inlineStr">
        <is>
          <t>Premium Flax Seeds Farmley Standee Pouch 200 g</t>
        </is>
      </c>
      <c r="I796" s="22" t="inlineStr">
        <is>
          <t>Premium Flax Seeds</t>
        </is>
      </c>
      <c r="J796" s="24" t="n">
        <v>0.2</v>
      </c>
      <c r="K796" s="24" t="n">
        <v>500</v>
      </c>
      <c r="L796" s="22" t="inlineStr">
        <is>
          <t>INNOVATIVE RETAIL CONCEPTS PRIVATE LIMITED</t>
        </is>
      </c>
      <c r="M796" s="24" t="n">
        <v>100</v>
      </c>
      <c r="N796" s="22" t="inlineStr">
        <is>
          <t>Quick Commerce</t>
        </is>
      </c>
      <c r="O796" s="22" t="inlineStr">
        <is>
          <t>Indore</t>
        </is>
      </c>
      <c r="P796" s="22" t="inlineStr">
        <is>
          <t>KVI</t>
        </is>
      </c>
      <c r="Q796" s="22" t="inlineStr">
        <is>
          <t>Other Seeds</t>
        </is>
      </c>
      <c r="R796" s="25">
        <f>IF(Config!$B$4&gt;0,M796/Config!$B$4,0)</f>
        <v/>
      </c>
      <c r="S796" s="25">
        <f>IF(Config!$B$4&gt;0,K796/Config!$B$4,0)</f>
        <v/>
      </c>
      <c r="T796" s="25">
        <f>R796*Config!$B$7</f>
        <v/>
      </c>
      <c r="U796" s="25">
        <f>S796*Config!$B$7</f>
        <v/>
      </c>
      <c r="V796" s="25" t="n">
        <v>102</v>
      </c>
      <c r="W796" s="25" t="n">
        <v>510</v>
      </c>
      <c r="X796" s="26">
        <f>IF(T796&gt;0,V796/T796,0)</f>
        <v/>
      </c>
      <c r="Y796" s="26">
        <f>IF(U796&gt;0,W796/U796,0)</f>
        <v/>
      </c>
      <c r="Z796" s="25">
        <f>T796-V796</f>
        <v/>
      </c>
      <c r="AA796" s="25">
        <f>U796-W796</f>
        <v/>
      </c>
      <c r="AB796" s="25">
        <f>IF(Config!$B$7&gt;0,(V796/Config!$B$7)*Config!$B$4,0)</f>
        <v/>
      </c>
      <c r="AC796" s="25">
        <f>IF(Config!$B$7&gt;0,(W796/Config!$B$7)*Config!$B$4,0)</f>
        <v/>
      </c>
    </row>
    <row r="797" hidden="1" outlineLevel="1">
      <c r="A797" s="22" t="inlineStr">
        <is>
          <t>May</t>
        </is>
      </c>
      <c r="B797" s="22" t="n">
        <v>2026</v>
      </c>
      <c r="C797" s="22" t="inlineStr">
        <is>
          <t>25-04-2026</t>
        </is>
      </c>
      <c r="D797" s="23" t="n">
        <v>0.658425925925926</v>
      </c>
      <c r="E797" s="22" t="inlineStr">
        <is>
          <t>Seeds_11-2550</t>
        </is>
      </c>
      <c r="F797" s="22" t="inlineStr">
        <is>
          <t>FG</t>
        </is>
      </c>
      <c r="G797" s="22" t="inlineStr">
        <is>
          <t>Other Seeds</t>
        </is>
      </c>
      <c r="H797" s="22" t="inlineStr">
        <is>
          <t>Premium Flax Seeds Farmley Standee Pouch 200 g</t>
        </is>
      </c>
      <c r="I797" s="22" t="inlineStr">
        <is>
          <t>Premium Flax Seeds</t>
        </is>
      </c>
      <c r="J797" s="24" t="n">
        <v>0.2</v>
      </c>
      <c r="K797" s="24" t="n">
        <v>300</v>
      </c>
      <c r="L797" s="22" t="inlineStr">
        <is>
          <t>Meesho B2C</t>
        </is>
      </c>
      <c r="M797" s="24" t="n">
        <v>60</v>
      </c>
      <c r="N797" s="22" t="inlineStr">
        <is>
          <t>E-Commerce Dropship</t>
        </is>
      </c>
      <c r="O797" s="22" t="inlineStr">
        <is>
          <t>Indore</t>
        </is>
      </c>
      <c r="P797" s="22" t="inlineStr">
        <is>
          <t>KVI</t>
        </is>
      </c>
      <c r="Q797" s="22" t="inlineStr">
        <is>
          <t>Other Seeds</t>
        </is>
      </c>
      <c r="R797" s="25">
        <f>IF(Config!$B$4&gt;0,M797/Config!$B$4,0)</f>
        <v/>
      </c>
      <c r="S797" s="25">
        <f>IF(Config!$B$4&gt;0,K797/Config!$B$4,0)</f>
        <v/>
      </c>
      <c r="T797" s="25">
        <f>R797*Config!$B$7</f>
        <v/>
      </c>
      <c r="U797" s="25">
        <f>S797*Config!$B$7</f>
        <v/>
      </c>
      <c r="V797" s="25" t="n">
        <v>0</v>
      </c>
      <c r="W797" s="25" t="n">
        <v>0</v>
      </c>
      <c r="X797" s="26">
        <f>IF(T797&gt;0,V797/T797,0)</f>
        <v/>
      </c>
      <c r="Y797" s="26">
        <f>IF(U797&gt;0,W797/U797,0)</f>
        <v/>
      </c>
      <c r="Z797" s="25">
        <f>T797-V797</f>
        <v/>
      </c>
      <c r="AA797" s="25">
        <f>U797-W797</f>
        <v/>
      </c>
      <c r="AB797" s="25">
        <f>IF(Config!$B$7&gt;0,(V797/Config!$B$7)*Config!$B$4,0)</f>
        <v/>
      </c>
      <c r="AC797" s="25">
        <f>IF(Config!$B$7&gt;0,(W797/Config!$B$7)*Config!$B$4,0)</f>
        <v/>
      </c>
    </row>
    <row r="798" hidden="1" outlineLevel="1">
      <c r="A798" s="22" t="inlineStr">
        <is>
          <t>May</t>
        </is>
      </c>
      <c r="B798" s="22" t="n">
        <v>2026</v>
      </c>
      <c r="C798" s="22" t="inlineStr">
        <is>
          <t>25-04-2026</t>
        </is>
      </c>
      <c r="D798" s="23" t="n">
        <v>0.7192592592592593</v>
      </c>
      <c r="E798" s="22" t="inlineStr">
        <is>
          <t>Seeds_11-2550</t>
        </is>
      </c>
      <c r="F798" s="22" t="inlineStr">
        <is>
          <t>FG</t>
        </is>
      </c>
      <c r="G798" s="22" t="inlineStr">
        <is>
          <t>Other Seeds</t>
        </is>
      </c>
      <c r="H798" s="22" t="inlineStr">
        <is>
          <t>Premium Flax Seeds Farmley Standee Pouch 200 g</t>
        </is>
      </c>
      <c r="I798" s="22" t="inlineStr">
        <is>
          <t>Premium Flax Seeds</t>
        </is>
      </c>
      <c r="J798" s="24" t="n">
        <v>0.2</v>
      </c>
      <c r="K798" s="24" t="n">
        <v>11186</v>
      </c>
      <c r="L798" s="22" t="inlineStr">
        <is>
          <t>Blink Commerce Private Limited</t>
        </is>
      </c>
      <c r="M798" s="24" t="n">
        <v>2237.2</v>
      </c>
      <c r="N798" s="22" t="inlineStr">
        <is>
          <t>Quick Commerce</t>
        </is>
      </c>
      <c r="O798" s="22" t="inlineStr">
        <is>
          <t>Indore</t>
        </is>
      </c>
      <c r="P798" s="22" t="inlineStr">
        <is>
          <t>KVI</t>
        </is>
      </c>
      <c r="Q798" s="22" t="inlineStr">
        <is>
          <t>Other Seeds</t>
        </is>
      </c>
      <c r="R798" s="25">
        <f>IF(Config!$B$4&gt;0,M798/Config!$B$4,0)</f>
        <v/>
      </c>
      <c r="S798" s="25">
        <f>IF(Config!$B$4&gt;0,K798/Config!$B$4,0)</f>
        <v/>
      </c>
      <c r="T798" s="25">
        <f>R798*Config!$B$7</f>
        <v/>
      </c>
      <c r="U798" s="25">
        <f>S798*Config!$B$7</f>
        <v/>
      </c>
      <c r="V798" s="25" t="n">
        <v>1704</v>
      </c>
      <c r="W798" s="25" t="n">
        <v>8520</v>
      </c>
      <c r="X798" s="26">
        <f>IF(T798&gt;0,V798/T798,0)</f>
        <v/>
      </c>
      <c r="Y798" s="26">
        <f>IF(U798&gt;0,W798/U798,0)</f>
        <v/>
      </c>
      <c r="Z798" s="25">
        <f>T798-V798</f>
        <v/>
      </c>
      <c r="AA798" s="25">
        <f>U798-W798</f>
        <v/>
      </c>
      <c r="AB798" s="25">
        <f>IF(Config!$B$7&gt;0,(V798/Config!$B$7)*Config!$B$4,0)</f>
        <v/>
      </c>
      <c r="AC798" s="25">
        <f>IF(Config!$B$7&gt;0,(W798/Config!$B$7)*Config!$B$4,0)</f>
        <v/>
      </c>
    </row>
    <row r="799" hidden="1" outlineLevel="1">
      <c r="A799" s="22" t="inlineStr">
        <is>
          <t>May</t>
        </is>
      </c>
      <c r="B799" s="22" t="n">
        <v>2026</v>
      </c>
      <c r="C799" s="22" t="inlineStr">
        <is>
          <t>25-04-2026</t>
        </is>
      </c>
      <c r="D799" s="23" t="n">
        <v>0.7193171296296297</v>
      </c>
      <c r="E799" s="22" t="inlineStr">
        <is>
          <t>Seeds_11-2550</t>
        </is>
      </c>
      <c r="F799" s="22" t="inlineStr">
        <is>
          <t>FG</t>
        </is>
      </c>
      <c r="G799" s="22" t="inlineStr">
        <is>
          <t>Other Seeds</t>
        </is>
      </c>
      <c r="H799" s="22" t="inlineStr">
        <is>
          <t>Premium Flax Seeds Farmley Standee Pouch 200 g</t>
        </is>
      </c>
      <c r="I799" s="22" t="inlineStr">
        <is>
          <t>Premium Flax Seeds</t>
        </is>
      </c>
      <c r="J799" s="24" t="n">
        <v>0.2</v>
      </c>
      <c r="K799" s="24" t="n">
        <v>14000</v>
      </c>
      <c r="L799" s="22" t="inlineStr">
        <is>
          <t>Instamart</t>
        </is>
      </c>
      <c r="M799" s="24" t="n">
        <v>2800</v>
      </c>
      <c r="N799" s="22" t="inlineStr">
        <is>
          <t>Quick Commerce</t>
        </is>
      </c>
      <c r="O799" s="22" t="inlineStr">
        <is>
          <t>Indore</t>
        </is>
      </c>
      <c r="P799" s="22" t="inlineStr">
        <is>
          <t>KVI</t>
        </is>
      </c>
      <c r="Q799" s="22" t="inlineStr">
        <is>
          <t>Other Seeds</t>
        </is>
      </c>
      <c r="R799" s="25">
        <f>IF(Config!$B$4&gt;0,M799/Config!$B$4,0)</f>
        <v/>
      </c>
      <c r="S799" s="25">
        <f>IF(Config!$B$4&gt;0,K799/Config!$B$4,0)</f>
        <v/>
      </c>
      <c r="T799" s="25">
        <f>R799*Config!$B$7</f>
        <v/>
      </c>
      <c r="U799" s="25">
        <f>S799*Config!$B$7</f>
        <v/>
      </c>
      <c r="V799" s="25" t="n">
        <v>0</v>
      </c>
      <c r="W799" s="25" t="n">
        <v>0</v>
      </c>
      <c r="X799" s="26">
        <f>IF(T799&gt;0,V799/T799,0)</f>
        <v/>
      </c>
      <c r="Y799" s="26">
        <f>IF(U799&gt;0,W799/U799,0)</f>
        <v/>
      </c>
      <c r="Z799" s="25">
        <f>T799-V799</f>
        <v/>
      </c>
      <c r="AA799" s="25">
        <f>U799-W799</f>
        <v/>
      </c>
      <c r="AB799" s="25">
        <f>IF(Config!$B$7&gt;0,(V799/Config!$B$7)*Config!$B$4,0)</f>
        <v/>
      </c>
      <c r="AC799" s="25">
        <f>IF(Config!$B$7&gt;0,(W799/Config!$B$7)*Config!$B$4,0)</f>
        <v/>
      </c>
    </row>
    <row r="800" hidden="1" outlineLevel="1">
      <c r="A800" s="22" t="inlineStr">
        <is>
          <t>May</t>
        </is>
      </c>
      <c r="B800" s="22" t="n">
        <v>2026</v>
      </c>
      <c r="C800" s="22" t="inlineStr">
        <is>
          <t>25-04-2026</t>
        </is>
      </c>
      <c r="D800" s="23" t="n">
        <v>0.7193981481481482</v>
      </c>
      <c r="E800" s="22" t="inlineStr">
        <is>
          <t>Seeds_11-2550</t>
        </is>
      </c>
      <c r="F800" s="22" t="inlineStr">
        <is>
          <t>FG</t>
        </is>
      </c>
      <c r="G800" s="22" t="inlineStr">
        <is>
          <t>Other Seeds</t>
        </is>
      </c>
      <c r="H800" s="22" t="inlineStr">
        <is>
          <t>Premium Flax Seeds Farmley Standee Pouch 200 g</t>
        </is>
      </c>
      <c r="I800" s="22" t="inlineStr">
        <is>
          <t>Premium Flax Seeds</t>
        </is>
      </c>
      <c r="J800" s="24" t="n">
        <v>0.2</v>
      </c>
      <c r="K800" s="24" t="n">
        <v>8000</v>
      </c>
      <c r="L800" s="22" t="inlineStr">
        <is>
          <t>Zepto Limited</t>
        </is>
      </c>
      <c r="M800" s="24" t="n">
        <v>1600</v>
      </c>
      <c r="N800" s="22" t="inlineStr">
        <is>
          <t>Quick Commerce</t>
        </is>
      </c>
      <c r="O800" s="22" t="inlineStr">
        <is>
          <t>Indore</t>
        </is>
      </c>
      <c r="P800" s="22" t="inlineStr">
        <is>
          <t>KVI</t>
        </is>
      </c>
      <c r="Q800" s="22" t="inlineStr">
        <is>
          <t>Other Seeds</t>
        </is>
      </c>
      <c r="R800" s="25">
        <f>IF(Config!$B$4&gt;0,M800/Config!$B$4,0)</f>
        <v/>
      </c>
      <c r="S800" s="25">
        <f>IF(Config!$B$4&gt;0,K800/Config!$B$4,0)</f>
        <v/>
      </c>
      <c r="T800" s="25">
        <f>R800*Config!$B$7</f>
        <v/>
      </c>
      <c r="U800" s="25">
        <f>S800*Config!$B$7</f>
        <v/>
      </c>
      <c r="V800" s="25" t="n">
        <v>378</v>
      </c>
      <c r="W800" s="25" t="n">
        <v>1890</v>
      </c>
      <c r="X800" s="26">
        <f>IF(T800&gt;0,V800/T800,0)</f>
        <v/>
      </c>
      <c r="Y800" s="26">
        <f>IF(U800&gt;0,W800/U800,0)</f>
        <v/>
      </c>
      <c r="Z800" s="25">
        <f>T800-V800</f>
        <v/>
      </c>
      <c r="AA800" s="25">
        <f>U800-W800</f>
        <v/>
      </c>
      <c r="AB800" s="25">
        <f>IF(Config!$B$7&gt;0,(V800/Config!$B$7)*Config!$B$4,0)</f>
        <v/>
      </c>
      <c r="AC800" s="25">
        <f>IF(Config!$B$7&gt;0,(W800/Config!$B$7)*Config!$B$4,0)</f>
        <v/>
      </c>
    </row>
    <row r="801" hidden="1" outlineLevel="1">
      <c r="A801" s="22" t="inlineStr">
        <is>
          <t>May</t>
        </is>
      </c>
      <c r="B801" s="22" t="n">
        <v>2026</v>
      </c>
      <c r="C801" s="22" t="inlineStr">
        <is>
          <t>25-04-2026</t>
        </is>
      </c>
      <c r="D801" s="23" t="n">
        <v>0.7266203703703704</v>
      </c>
      <c r="E801" s="22" t="inlineStr">
        <is>
          <t>Seeds_11-2550</t>
        </is>
      </c>
      <c r="F801" s="22" t="inlineStr">
        <is>
          <t>FG</t>
        </is>
      </c>
      <c r="G801" s="22" t="inlineStr">
        <is>
          <t>Other Seeds</t>
        </is>
      </c>
      <c r="H801" s="22" t="inlineStr">
        <is>
          <t>Premium Flax Seeds Farmley Standee Pouch 200 g</t>
        </is>
      </c>
      <c r="I801" s="22" t="inlineStr">
        <is>
          <t>Premium Flax Seeds</t>
        </is>
      </c>
      <c r="J801" s="24" t="n">
        <v>0.2</v>
      </c>
      <c r="K801" s="24" t="n">
        <v>450</v>
      </c>
      <c r="L801" s="22" t="inlineStr">
        <is>
          <t>Wal-Mart India Private Limited</t>
        </is>
      </c>
      <c r="M801" s="24" t="n">
        <v>90</v>
      </c>
      <c r="N801" s="22" t="inlineStr">
        <is>
          <t>Modern Trade</t>
        </is>
      </c>
      <c r="O801" s="22" t="inlineStr">
        <is>
          <t>Indore</t>
        </is>
      </c>
      <c r="P801" s="22" t="inlineStr">
        <is>
          <t>KVI</t>
        </is>
      </c>
      <c r="Q801" s="22" t="inlineStr">
        <is>
          <t>Other Seeds</t>
        </is>
      </c>
      <c r="R801" s="25">
        <f>IF(Config!$B$4&gt;0,M801/Config!$B$4,0)</f>
        <v/>
      </c>
      <c r="S801" s="25">
        <f>IF(Config!$B$4&gt;0,K801/Config!$B$4,0)</f>
        <v/>
      </c>
      <c r="T801" s="25">
        <f>R801*Config!$B$7</f>
        <v/>
      </c>
      <c r="U801" s="25">
        <f>S801*Config!$B$7</f>
        <v/>
      </c>
      <c r="V801" s="25" t="n">
        <v>0</v>
      </c>
      <c r="W801" s="25" t="n">
        <v>0</v>
      </c>
      <c r="X801" s="26">
        <f>IF(T801&gt;0,V801/T801,0)</f>
        <v/>
      </c>
      <c r="Y801" s="26">
        <f>IF(U801&gt;0,W801/U801,0)</f>
        <v/>
      </c>
      <c r="Z801" s="25">
        <f>T801-V801</f>
        <v/>
      </c>
      <c r="AA801" s="25">
        <f>U801-W801</f>
        <v/>
      </c>
      <c r="AB801" s="25">
        <f>IF(Config!$B$7&gt;0,(V801/Config!$B$7)*Config!$B$4,0)</f>
        <v/>
      </c>
      <c r="AC801" s="25">
        <f>IF(Config!$B$7&gt;0,(W801/Config!$B$7)*Config!$B$4,0)</f>
        <v/>
      </c>
    </row>
    <row r="802" hidden="1" outlineLevel="1">
      <c r="A802" s="22" t="inlineStr">
        <is>
          <t>May</t>
        </is>
      </c>
      <c r="B802" s="22" t="n">
        <v>2026</v>
      </c>
      <c r="C802" s="22" t="inlineStr">
        <is>
          <t>25-04-2026</t>
        </is>
      </c>
      <c r="D802" s="23" t="n">
        <v>0.7266550925925926</v>
      </c>
      <c r="E802" s="22" t="inlineStr">
        <is>
          <t>Seeds_11-2550</t>
        </is>
      </c>
      <c r="F802" s="22" t="inlineStr">
        <is>
          <t>FG</t>
        </is>
      </c>
      <c r="G802" s="22" t="inlineStr">
        <is>
          <t>Other Seeds</t>
        </is>
      </c>
      <c r="H802" s="22" t="inlineStr">
        <is>
          <t>Premium Flax Seeds Farmley Standee Pouch 200 g</t>
        </is>
      </c>
      <c r="I802" s="22" t="inlineStr">
        <is>
          <t>Premium Flax Seeds</t>
        </is>
      </c>
      <c r="J802" s="24" t="n">
        <v>0.2</v>
      </c>
      <c r="K802" s="24" t="n">
        <v>390</v>
      </c>
      <c r="L802" s="22" t="inlineStr">
        <is>
          <t>Market Ninety Nine Private Limited</t>
        </is>
      </c>
      <c r="M802" s="24" t="n">
        <v>78</v>
      </c>
      <c r="N802" s="22" t="inlineStr">
        <is>
          <t>Modern Trade</t>
        </is>
      </c>
      <c r="O802" s="22" t="inlineStr">
        <is>
          <t>Indore</t>
        </is>
      </c>
      <c r="P802" s="22" t="inlineStr">
        <is>
          <t>KVI</t>
        </is>
      </c>
      <c r="Q802" s="22" t="inlineStr">
        <is>
          <t>Other Seeds</t>
        </is>
      </c>
      <c r="R802" s="25">
        <f>IF(Config!$B$4&gt;0,M802/Config!$B$4,0)</f>
        <v/>
      </c>
      <c r="S802" s="25">
        <f>IF(Config!$B$4&gt;0,K802/Config!$B$4,0)</f>
        <v/>
      </c>
      <c r="T802" s="25">
        <f>R802*Config!$B$7</f>
        <v/>
      </c>
      <c r="U802" s="25">
        <f>S802*Config!$B$7</f>
        <v/>
      </c>
      <c r="V802" s="25" t="n">
        <v>18</v>
      </c>
      <c r="W802" s="25" t="n">
        <v>90</v>
      </c>
      <c r="X802" s="26">
        <f>IF(T802&gt;0,V802/T802,0)</f>
        <v/>
      </c>
      <c r="Y802" s="26">
        <f>IF(U802&gt;0,W802/U802,0)</f>
        <v/>
      </c>
      <c r="Z802" s="25">
        <f>T802-V802</f>
        <v/>
      </c>
      <c r="AA802" s="25">
        <f>U802-W802</f>
        <v/>
      </c>
      <c r="AB802" s="25">
        <f>IF(Config!$B$7&gt;0,(V802/Config!$B$7)*Config!$B$4,0)</f>
        <v/>
      </c>
      <c r="AC802" s="25">
        <f>IF(Config!$B$7&gt;0,(W802/Config!$B$7)*Config!$B$4,0)</f>
        <v/>
      </c>
    </row>
    <row r="803" hidden="1" outlineLevel="1">
      <c r="A803" s="22" t="inlineStr"/>
      <c r="B803" s="22" t="inlineStr"/>
      <c r="C803" s="22" t="inlineStr"/>
      <c r="D803" s="22" t="inlineStr"/>
      <c r="E803" s="22" t="inlineStr">
        <is>
          <t>Seeds_11-2550</t>
        </is>
      </c>
      <c r="F803" s="22" t="inlineStr"/>
      <c r="G803" s="22" t="inlineStr">
        <is>
          <t>Seeds</t>
        </is>
      </c>
      <c r="H803" s="22" t="inlineStr">
        <is>
          <t>Premium Flax Seeds Farmley Standee Pouch 200 g</t>
        </is>
      </c>
      <c r="I803" s="22" t="inlineStr"/>
      <c r="J803" s="24" t="n">
        <v>0</v>
      </c>
      <c r="K803" s="24" t="n">
        <v>0</v>
      </c>
      <c r="L803" s="22" t="inlineStr">
        <is>
          <t>CPC - Canteen Officer Master Canteen Frontier HQR SSB Lucknow</t>
        </is>
      </c>
      <c r="M803" s="24" t="n">
        <v>0</v>
      </c>
      <c r="N803" s="22" t="inlineStr">
        <is>
          <t>CPC KPKB</t>
        </is>
      </c>
      <c r="O803" s="22" t="inlineStr">
        <is>
          <t>Indore</t>
        </is>
      </c>
      <c r="P803" s="22" t="inlineStr"/>
      <c r="Q803" s="22" t="inlineStr">
        <is>
          <t>Other Seeds</t>
        </is>
      </c>
      <c r="R803" s="25">
        <f>IF(Config!$B$4&gt;0,M803/Config!$B$4,0)</f>
        <v/>
      </c>
      <c r="S803" s="25">
        <f>IF(Config!$B$4&gt;0,K803/Config!$B$4,0)</f>
        <v/>
      </c>
      <c r="T803" s="25">
        <f>R803*Config!$B$7</f>
        <v/>
      </c>
      <c r="U803" s="25">
        <f>S803*Config!$B$7</f>
        <v/>
      </c>
      <c r="V803" s="25" t="n">
        <v>6</v>
      </c>
      <c r="W803" s="25" t="n">
        <v>30</v>
      </c>
      <c r="X803" s="26">
        <f>IF(T803&gt;0,V803/T803,0)</f>
        <v/>
      </c>
      <c r="Y803" s="26">
        <f>IF(U803&gt;0,W803/U803,0)</f>
        <v/>
      </c>
      <c r="Z803" s="25">
        <f>T803-V803</f>
        <v/>
      </c>
      <c r="AA803" s="25">
        <f>U803-W803</f>
        <v/>
      </c>
      <c r="AB803" s="25">
        <f>IF(Config!$B$7&gt;0,(V803/Config!$B$7)*Config!$B$4,0)</f>
        <v/>
      </c>
      <c r="AC803" s="25">
        <f>IF(Config!$B$7&gt;0,(W803/Config!$B$7)*Config!$B$4,0)</f>
        <v/>
      </c>
    </row>
    <row r="804" hidden="1" outlineLevel="1">
      <c r="A804" s="22" t="inlineStr"/>
      <c r="B804" s="22" t="inlineStr"/>
      <c r="C804" s="22" t="inlineStr"/>
      <c r="D804" s="22" t="inlineStr"/>
      <c r="E804" s="22" t="inlineStr">
        <is>
          <t>Seeds_11-2550</t>
        </is>
      </c>
      <c r="F804" s="22" t="inlineStr"/>
      <c r="G804" s="22" t="inlineStr">
        <is>
          <t>Seeds</t>
        </is>
      </c>
      <c r="H804" s="22" t="inlineStr">
        <is>
          <t>Premium Flax Seeds Farmley Standee Pouch 200 g</t>
        </is>
      </c>
      <c r="I804" s="22" t="inlineStr"/>
      <c r="J804" s="24" t="n">
        <v>0</v>
      </c>
      <c r="K804" s="24" t="n">
        <v>0</v>
      </c>
      <c r="L804" s="22" t="inlineStr">
        <is>
          <t>CPC -KPKB Master Bhandar Cisf Unit RSP Rourkela</t>
        </is>
      </c>
      <c r="M804" s="24" t="n">
        <v>0</v>
      </c>
      <c r="N804" s="22" t="inlineStr">
        <is>
          <t>CPC KPKB</t>
        </is>
      </c>
      <c r="O804" s="22" t="inlineStr">
        <is>
          <t>Indore</t>
        </is>
      </c>
      <c r="P804" s="22" t="inlineStr"/>
      <c r="Q804" s="22" t="inlineStr">
        <is>
          <t>Other Seeds</t>
        </is>
      </c>
      <c r="R804" s="25">
        <f>IF(Config!$B$4&gt;0,M804/Config!$B$4,0)</f>
        <v/>
      </c>
      <c r="S804" s="25">
        <f>IF(Config!$B$4&gt;0,K804/Config!$B$4,0)</f>
        <v/>
      </c>
      <c r="T804" s="25">
        <f>R804*Config!$B$7</f>
        <v/>
      </c>
      <c r="U804" s="25">
        <f>S804*Config!$B$7</f>
        <v/>
      </c>
      <c r="V804" s="25" t="n">
        <v>6</v>
      </c>
      <c r="W804" s="25" t="n">
        <v>30</v>
      </c>
      <c r="X804" s="26">
        <f>IF(T804&gt;0,V804/T804,0)</f>
        <v/>
      </c>
      <c r="Y804" s="26">
        <f>IF(U804&gt;0,W804/U804,0)</f>
        <v/>
      </c>
      <c r="Z804" s="25">
        <f>T804-V804</f>
        <v/>
      </c>
      <c r="AA804" s="25">
        <f>U804-W804</f>
        <v/>
      </c>
      <c r="AB804" s="25">
        <f>IF(Config!$B$7&gt;0,(V804/Config!$B$7)*Config!$B$4,0)</f>
        <v/>
      </c>
      <c r="AC804" s="25">
        <f>IF(Config!$B$7&gt;0,(W804/Config!$B$7)*Config!$B$4,0)</f>
        <v/>
      </c>
    </row>
    <row r="805" hidden="1" outlineLevel="1">
      <c r="A805" s="22" t="inlineStr"/>
      <c r="B805" s="22" t="inlineStr"/>
      <c r="C805" s="22" t="inlineStr"/>
      <c r="D805" s="22" t="inlineStr"/>
      <c r="E805" s="22" t="inlineStr">
        <is>
          <t>Seeds_11-2550</t>
        </is>
      </c>
      <c r="F805" s="22" t="inlineStr"/>
      <c r="G805" s="22" t="inlineStr">
        <is>
          <t>Seeds</t>
        </is>
      </c>
      <c r="H805" s="22" t="inlineStr">
        <is>
          <t>Premium Flax Seeds Farmley Standee Pouch 200 g</t>
        </is>
      </c>
      <c r="I805" s="22" t="inlineStr"/>
      <c r="J805" s="24" t="n">
        <v>0</v>
      </c>
      <c r="K805" s="24" t="n">
        <v>0</v>
      </c>
      <c r="L805" s="22" t="inlineStr">
        <is>
          <t>CPC -Master Bhandar</t>
        </is>
      </c>
      <c r="M805" s="24" t="n">
        <v>0</v>
      </c>
      <c r="N805" s="22" t="inlineStr">
        <is>
          <t>CPC KPKB</t>
        </is>
      </c>
      <c r="O805" s="22" t="inlineStr">
        <is>
          <t>Indore</t>
        </is>
      </c>
      <c r="P805" s="22" t="inlineStr"/>
      <c r="Q805" s="22" t="inlineStr">
        <is>
          <t>Other Seeds</t>
        </is>
      </c>
      <c r="R805" s="25">
        <f>IF(Config!$B$4&gt;0,M805/Config!$B$4,0)</f>
        <v/>
      </c>
      <c r="S805" s="25">
        <f>IF(Config!$B$4&gt;0,K805/Config!$B$4,0)</f>
        <v/>
      </c>
      <c r="T805" s="25">
        <f>R805*Config!$B$7</f>
        <v/>
      </c>
      <c r="U805" s="25">
        <f>S805*Config!$B$7</f>
        <v/>
      </c>
      <c r="V805" s="25" t="n">
        <v>12</v>
      </c>
      <c r="W805" s="25" t="n">
        <v>60</v>
      </c>
      <c r="X805" s="26">
        <f>IF(T805&gt;0,V805/T805,0)</f>
        <v/>
      </c>
      <c r="Y805" s="26">
        <f>IF(U805&gt;0,W805/U805,0)</f>
        <v/>
      </c>
      <c r="Z805" s="25">
        <f>T805-V805</f>
        <v/>
      </c>
      <c r="AA805" s="25">
        <f>U805-W805</f>
        <v/>
      </c>
      <c r="AB805" s="25">
        <f>IF(Config!$B$7&gt;0,(V805/Config!$B$7)*Config!$B$4,0)</f>
        <v/>
      </c>
      <c r="AC805" s="25">
        <f>IF(Config!$B$7&gt;0,(W805/Config!$B$7)*Config!$B$4,0)</f>
        <v/>
      </c>
    </row>
    <row r="806" hidden="1" outlineLevel="1">
      <c r="A806" s="22" t="inlineStr"/>
      <c r="B806" s="22" t="inlineStr"/>
      <c r="C806" s="22" t="inlineStr"/>
      <c r="D806" s="22" t="inlineStr"/>
      <c r="E806" s="22" t="inlineStr">
        <is>
          <t>Seeds_11-2550</t>
        </is>
      </c>
      <c r="F806" s="22" t="inlineStr"/>
      <c r="G806" s="22" t="inlineStr">
        <is>
          <t>Seeds</t>
        </is>
      </c>
      <c r="H806" s="22" t="inlineStr">
        <is>
          <t>Premium Flax Seeds Farmley Standee Pouch 200 g</t>
        </is>
      </c>
      <c r="I806" s="22" t="inlineStr"/>
      <c r="J806" s="24" t="n">
        <v>0</v>
      </c>
      <c r="K806" s="24" t="n">
        <v>0</v>
      </c>
      <c r="L806" s="22" t="inlineStr">
        <is>
          <t>CPC -Master Bhandar TPT Bn Itbp</t>
        </is>
      </c>
      <c r="M806" s="24" t="n">
        <v>0</v>
      </c>
      <c r="N806" s="22" t="inlineStr">
        <is>
          <t>CPC KPKB</t>
        </is>
      </c>
      <c r="O806" s="22" t="inlineStr">
        <is>
          <t>Indore</t>
        </is>
      </c>
      <c r="P806" s="22" t="inlineStr"/>
      <c r="Q806" s="22" t="inlineStr">
        <is>
          <t>Other Seeds</t>
        </is>
      </c>
      <c r="R806" s="25">
        <f>IF(Config!$B$4&gt;0,M806/Config!$B$4,0)</f>
        <v/>
      </c>
      <c r="S806" s="25">
        <f>IF(Config!$B$4&gt;0,K806/Config!$B$4,0)</f>
        <v/>
      </c>
      <c r="T806" s="25">
        <f>R806*Config!$B$7</f>
        <v/>
      </c>
      <c r="U806" s="25">
        <f>S806*Config!$B$7</f>
        <v/>
      </c>
      <c r="V806" s="25" t="n">
        <v>12</v>
      </c>
      <c r="W806" s="25" t="n">
        <v>60</v>
      </c>
      <c r="X806" s="26">
        <f>IF(T806&gt;0,V806/T806,0)</f>
        <v/>
      </c>
      <c r="Y806" s="26">
        <f>IF(U806&gt;0,W806/U806,0)</f>
        <v/>
      </c>
      <c r="Z806" s="25">
        <f>T806-V806</f>
        <v/>
      </c>
      <c r="AA806" s="25">
        <f>U806-W806</f>
        <v/>
      </c>
      <c r="AB806" s="25">
        <f>IF(Config!$B$7&gt;0,(V806/Config!$B$7)*Config!$B$4,0)</f>
        <v/>
      </c>
      <c r="AC806" s="25">
        <f>IF(Config!$B$7&gt;0,(W806/Config!$B$7)*Config!$B$4,0)</f>
        <v/>
      </c>
    </row>
    <row r="807" hidden="1" outlineLevel="1">
      <c r="A807" s="22" t="inlineStr"/>
      <c r="B807" s="22" t="inlineStr"/>
      <c r="C807" s="22" t="inlineStr"/>
      <c r="D807" s="22" t="inlineStr"/>
      <c r="E807" s="22" t="inlineStr">
        <is>
          <t>Seeds_11-2550</t>
        </is>
      </c>
      <c r="F807" s="22" t="inlineStr"/>
      <c r="G807" s="22" t="inlineStr">
        <is>
          <t>Seeds</t>
        </is>
      </c>
      <c r="H807" s="22" t="inlineStr">
        <is>
          <t>Premium Flax Seeds Farmley Standee Pouch 200 g</t>
        </is>
      </c>
      <c r="I807" s="22" t="inlineStr"/>
      <c r="J807" s="24" t="n">
        <v>0</v>
      </c>
      <c r="K807" s="24" t="n">
        <v>0</v>
      </c>
      <c r="L807" s="22" t="inlineStr">
        <is>
          <t>Master Bhandar (Kpkb) Gc CRPF Rangareddy</t>
        </is>
      </c>
      <c r="M807" s="24" t="n">
        <v>0</v>
      </c>
      <c r="N807" s="22" t="inlineStr">
        <is>
          <t>CPC KPKB</t>
        </is>
      </c>
      <c r="O807" s="22" t="inlineStr">
        <is>
          <t>Indore</t>
        </is>
      </c>
      <c r="P807" s="22" t="inlineStr"/>
      <c r="Q807" s="22" t="inlineStr">
        <is>
          <t>Other Seeds</t>
        </is>
      </c>
      <c r="R807" s="25">
        <f>IF(Config!$B$4&gt;0,M807/Config!$B$4,0)</f>
        <v/>
      </c>
      <c r="S807" s="25">
        <f>IF(Config!$B$4&gt;0,K807/Config!$B$4,0)</f>
        <v/>
      </c>
      <c r="T807" s="25">
        <f>R807*Config!$B$7</f>
        <v/>
      </c>
      <c r="U807" s="25">
        <f>S807*Config!$B$7</f>
        <v/>
      </c>
      <c r="V807" s="25" t="n">
        <v>42</v>
      </c>
      <c r="W807" s="25" t="n">
        <v>210</v>
      </c>
      <c r="X807" s="26">
        <f>IF(T807&gt;0,V807/T807,0)</f>
        <v/>
      </c>
      <c r="Y807" s="26">
        <f>IF(U807&gt;0,W807/U807,0)</f>
        <v/>
      </c>
      <c r="Z807" s="25">
        <f>T807-V807</f>
        <v/>
      </c>
      <c r="AA807" s="25">
        <f>U807-W807</f>
        <v/>
      </c>
      <c r="AB807" s="25">
        <f>IF(Config!$B$7&gt;0,(V807/Config!$B$7)*Config!$B$4,0)</f>
        <v/>
      </c>
      <c r="AC807" s="25">
        <f>IF(Config!$B$7&gt;0,(W807/Config!$B$7)*Config!$B$4,0)</f>
        <v/>
      </c>
    </row>
    <row r="808" hidden="1" outlineLevel="1">
      <c r="A808" s="22" t="inlineStr"/>
      <c r="B808" s="22" t="inlineStr"/>
      <c r="C808" s="22" t="inlineStr"/>
      <c r="D808" s="22" t="inlineStr"/>
      <c r="E808" s="22" t="inlineStr">
        <is>
          <t>Seeds_11-2550</t>
        </is>
      </c>
      <c r="F808" s="22" t="inlineStr"/>
      <c r="G808" s="22" t="inlineStr">
        <is>
          <t>Seeds</t>
        </is>
      </c>
      <c r="H808" s="22" t="inlineStr">
        <is>
          <t>Premium Flax Seeds Farmley Standee Pouch 200 g</t>
        </is>
      </c>
      <c r="I808" s="22" t="inlineStr"/>
      <c r="J808" s="24" t="n">
        <v>0</v>
      </c>
      <c r="K808" s="24" t="n">
        <v>0</v>
      </c>
      <c r="L808" s="22" t="inlineStr">
        <is>
          <t>PAC - Kendriya Police Canteen 35 Bn Pac -UTTAR PRADESH -226006</t>
        </is>
      </c>
      <c r="M808" s="24" t="n">
        <v>0</v>
      </c>
      <c r="N808" s="22" t="inlineStr">
        <is>
          <t>Other Institutions</t>
        </is>
      </c>
      <c r="O808" s="22" t="inlineStr">
        <is>
          <t>Indore</t>
        </is>
      </c>
      <c r="P808" s="22" t="inlineStr"/>
      <c r="Q808" s="22" t="inlineStr">
        <is>
          <t>Other Seeds</t>
        </is>
      </c>
      <c r="R808" s="25">
        <f>IF(Config!$B$4&gt;0,M808/Config!$B$4,0)</f>
        <v/>
      </c>
      <c r="S808" s="25">
        <f>IF(Config!$B$4&gt;0,K808/Config!$B$4,0)</f>
        <v/>
      </c>
      <c r="T808" s="25">
        <f>R808*Config!$B$7</f>
        <v/>
      </c>
      <c r="U808" s="25">
        <f>S808*Config!$B$7</f>
        <v/>
      </c>
      <c r="V808" s="25" t="n">
        <v>18</v>
      </c>
      <c r="W808" s="25" t="n">
        <v>90</v>
      </c>
      <c r="X808" s="26">
        <f>IF(T808&gt;0,V808/T808,0)</f>
        <v/>
      </c>
      <c r="Y808" s="26">
        <f>IF(U808&gt;0,W808/U808,0)</f>
        <v/>
      </c>
      <c r="Z808" s="25">
        <f>T808-V808</f>
        <v/>
      </c>
      <c r="AA808" s="25">
        <f>U808-W808</f>
        <v/>
      </c>
      <c r="AB808" s="25">
        <f>IF(Config!$B$7&gt;0,(V808/Config!$B$7)*Config!$B$4,0)</f>
        <v/>
      </c>
      <c r="AC808" s="25">
        <f>IF(Config!$B$7&gt;0,(W808/Config!$B$7)*Config!$B$4,0)</f>
        <v/>
      </c>
    </row>
    <row r="809" hidden="1" outlineLevel="1">
      <c r="A809" s="22" t="inlineStr"/>
      <c r="B809" s="22" t="inlineStr"/>
      <c r="C809" s="22" t="inlineStr"/>
      <c r="D809" s="22" t="inlineStr"/>
      <c r="E809" s="22" t="inlineStr">
        <is>
          <t>Seeds_11-2550</t>
        </is>
      </c>
      <c r="F809" s="22" t="inlineStr"/>
      <c r="G809" s="22" t="inlineStr">
        <is>
          <t>Seeds</t>
        </is>
      </c>
      <c r="H809" s="22" t="inlineStr">
        <is>
          <t>Premium Flax Seeds Farmley Standee Pouch 200 g</t>
        </is>
      </c>
      <c r="I809" s="22" t="inlineStr"/>
      <c r="J809" s="24" t="n">
        <v>0</v>
      </c>
      <c r="K809" s="24" t="n">
        <v>0</v>
      </c>
      <c r="L809" s="22" t="inlineStr">
        <is>
          <t>Cloudkart Ventures Private Limited</t>
        </is>
      </c>
      <c r="M809" s="24" t="n">
        <v>0</v>
      </c>
      <c r="N809" s="22" t="inlineStr">
        <is>
          <t>Quick Commerce</t>
        </is>
      </c>
      <c r="O809" s="22" t="inlineStr">
        <is>
          <t>Indore</t>
        </is>
      </c>
      <c r="P809" s="22" t="inlineStr"/>
      <c r="Q809" s="22" t="inlineStr">
        <is>
          <t>Other Seeds</t>
        </is>
      </c>
      <c r="R809" s="25">
        <f>IF(Config!$B$4&gt;0,M809/Config!$B$4,0)</f>
        <v/>
      </c>
      <c r="S809" s="25">
        <f>IF(Config!$B$4&gt;0,K809/Config!$B$4,0)</f>
        <v/>
      </c>
      <c r="T809" s="25">
        <f>R809*Config!$B$7</f>
        <v/>
      </c>
      <c r="U809" s="25">
        <f>S809*Config!$B$7</f>
        <v/>
      </c>
      <c r="V809" s="25" t="n">
        <v>78</v>
      </c>
      <c r="W809" s="25" t="n">
        <v>390</v>
      </c>
      <c r="X809" s="26">
        <f>IF(T809&gt;0,V809/T809,0)</f>
        <v/>
      </c>
      <c r="Y809" s="26">
        <f>IF(U809&gt;0,W809/U809,0)</f>
        <v/>
      </c>
      <c r="Z809" s="25">
        <f>T809-V809</f>
        <v/>
      </c>
      <c r="AA809" s="25">
        <f>U809-W809</f>
        <v/>
      </c>
      <c r="AB809" s="25">
        <f>IF(Config!$B$7&gt;0,(V809/Config!$B$7)*Config!$B$4,0)</f>
        <v/>
      </c>
      <c r="AC809" s="25">
        <f>IF(Config!$B$7&gt;0,(W809/Config!$B$7)*Config!$B$4,0)</f>
        <v/>
      </c>
    </row>
    <row r="810" hidden="1" outlineLevel="1">
      <c r="A810" s="22" t="inlineStr"/>
      <c r="B810" s="22" t="inlineStr"/>
      <c r="C810" s="22" t="inlineStr"/>
      <c r="D810" s="22" t="inlineStr"/>
      <c r="E810" s="22" t="inlineStr">
        <is>
          <t>Seeds_11-2550</t>
        </is>
      </c>
      <c r="F810" s="22" t="inlineStr"/>
      <c r="G810" s="22" t="inlineStr">
        <is>
          <t>Seeds</t>
        </is>
      </c>
      <c r="H810" s="22" t="inlineStr">
        <is>
          <t>Premium Flax Seeds Farmley Standee Pouch 200 g</t>
        </is>
      </c>
      <c r="I810" s="22" t="inlineStr"/>
      <c r="J810" s="24" t="n">
        <v>0</v>
      </c>
      <c r="K810" s="24" t="n">
        <v>0</v>
      </c>
      <c r="L810" s="22" t="inlineStr">
        <is>
          <t>Cloudstore Retail Private Limited</t>
        </is>
      </c>
      <c r="M810" s="24" t="n">
        <v>0</v>
      </c>
      <c r="N810" s="22" t="inlineStr">
        <is>
          <t>Quick Commerce</t>
        </is>
      </c>
      <c r="O810" s="22" t="inlineStr">
        <is>
          <t>Indore</t>
        </is>
      </c>
      <c r="P810" s="22" t="inlineStr"/>
      <c r="Q810" s="22" t="inlineStr">
        <is>
          <t>Other Seeds</t>
        </is>
      </c>
      <c r="R810" s="25">
        <f>IF(Config!$B$4&gt;0,M810/Config!$B$4,0)</f>
        <v/>
      </c>
      <c r="S810" s="25">
        <f>IF(Config!$B$4&gt;0,K810/Config!$B$4,0)</f>
        <v/>
      </c>
      <c r="T810" s="25">
        <f>R810*Config!$B$7</f>
        <v/>
      </c>
      <c r="U810" s="25">
        <f>S810*Config!$B$7</f>
        <v/>
      </c>
      <c r="V810" s="25" t="n">
        <v>54</v>
      </c>
      <c r="W810" s="25" t="n">
        <v>270</v>
      </c>
      <c r="X810" s="26">
        <f>IF(T810&gt;0,V810/T810,0)</f>
        <v/>
      </c>
      <c r="Y810" s="26">
        <f>IF(U810&gt;0,W810/U810,0)</f>
        <v/>
      </c>
      <c r="Z810" s="25">
        <f>T810-V810</f>
        <v/>
      </c>
      <c r="AA810" s="25">
        <f>U810-W810</f>
        <v/>
      </c>
      <c r="AB810" s="25">
        <f>IF(Config!$B$7&gt;0,(V810/Config!$B$7)*Config!$B$4,0)</f>
        <v/>
      </c>
      <c r="AC810" s="25">
        <f>IF(Config!$B$7&gt;0,(W810/Config!$B$7)*Config!$B$4,0)</f>
        <v/>
      </c>
    </row>
    <row r="811" hidden="1" outlineLevel="1">
      <c r="A811" s="22" t="inlineStr"/>
      <c r="B811" s="22" t="inlineStr"/>
      <c r="C811" s="22" t="inlineStr"/>
      <c r="D811" s="22" t="inlineStr"/>
      <c r="E811" s="22" t="inlineStr">
        <is>
          <t>Seeds_11-2550</t>
        </is>
      </c>
      <c r="F811" s="22" t="inlineStr"/>
      <c r="G811" s="22" t="inlineStr">
        <is>
          <t>Seeds</t>
        </is>
      </c>
      <c r="H811" s="22" t="inlineStr">
        <is>
          <t>Premium Flax Seeds Farmley Standee Pouch 200 g</t>
        </is>
      </c>
      <c r="I811" s="22" t="inlineStr"/>
      <c r="J811" s="24" t="n">
        <v>0</v>
      </c>
      <c r="K811" s="24" t="n">
        <v>0</v>
      </c>
      <c r="L811" s="22" t="inlineStr">
        <is>
          <t>Jupiter Kart Private Limited</t>
        </is>
      </c>
      <c r="M811" s="24" t="n">
        <v>0</v>
      </c>
      <c r="N811" s="22" t="inlineStr">
        <is>
          <t>Quick Commerce</t>
        </is>
      </c>
      <c r="O811" s="22" t="inlineStr">
        <is>
          <t>Indore</t>
        </is>
      </c>
      <c r="P811" s="22" t="inlineStr"/>
      <c r="Q811" s="22" t="inlineStr">
        <is>
          <t>Other Seeds</t>
        </is>
      </c>
      <c r="R811" s="25">
        <f>IF(Config!$B$4&gt;0,M811/Config!$B$4,0)</f>
        <v/>
      </c>
      <c r="S811" s="25">
        <f>IF(Config!$B$4&gt;0,K811/Config!$B$4,0)</f>
        <v/>
      </c>
      <c r="T811" s="25">
        <f>R811*Config!$B$7</f>
        <v/>
      </c>
      <c r="U811" s="25">
        <f>S811*Config!$B$7</f>
        <v/>
      </c>
      <c r="V811" s="25" t="n">
        <v>162</v>
      </c>
      <c r="W811" s="25" t="n">
        <v>810</v>
      </c>
      <c r="X811" s="26">
        <f>IF(T811&gt;0,V811/T811,0)</f>
        <v/>
      </c>
      <c r="Y811" s="26">
        <f>IF(U811&gt;0,W811/U811,0)</f>
        <v/>
      </c>
      <c r="Z811" s="25">
        <f>T811-V811</f>
        <v/>
      </c>
      <c r="AA811" s="25">
        <f>U811-W811</f>
        <v/>
      </c>
      <c r="AB811" s="25">
        <f>IF(Config!$B$7&gt;0,(V811/Config!$B$7)*Config!$B$4,0)</f>
        <v/>
      </c>
      <c r="AC811" s="25">
        <f>IF(Config!$B$7&gt;0,(W811/Config!$B$7)*Config!$B$4,0)</f>
        <v/>
      </c>
    </row>
    <row r="812" hidden="1" outlineLevel="1">
      <c r="A812" s="22" t="inlineStr"/>
      <c r="B812" s="22" t="inlineStr"/>
      <c r="C812" s="22" t="inlineStr"/>
      <c r="D812" s="22" t="inlineStr"/>
      <c r="E812" s="22" t="inlineStr">
        <is>
          <t>Seeds_11-2550</t>
        </is>
      </c>
      <c r="F812" s="22" t="inlineStr"/>
      <c r="G812" s="22" t="inlineStr">
        <is>
          <t>Seeds</t>
        </is>
      </c>
      <c r="H812" s="22" t="inlineStr">
        <is>
          <t>Premium Flax Seeds Farmley Standee Pouch 200 g</t>
        </is>
      </c>
      <c r="I812" s="22" t="inlineStr"/>
      <c r="J812" s="24" t="n">
        <v>0</v>
      </c>
      <c r="K812" s="24" t="n">
        <v>0</v>
      </c>
      <c r="L812" s="22" t="inlineStr">
        <is>
          <t>Moksh Enterprises Private Limited</t>
        </is>
      </c>
      <c r="M812" s="24" t="n">
        <v>0</v>
      </c>
      <c r="N812" s="22" t="inlineStr">
        <is>
          <t>Quick Commerce</t>
        </is>
      </c>
      <c r="O812" s="22" t="inlineStr">
        <is>
          <t>Indore</t>
        </is>
      </c>
      <c r="P812" s="22" t="inlineStr"/>
      <c r="Q812" s="22" t="inlineStr">
        <is>
          <t>Other Seeds</t>
        </is>
      </c>
      <c r="R812" s="25">
        <f>IF(Config!$B$4&gt;0,M812/Config!$B$4,0)</f>
        <v/>
      </c>
      <c r="S812" s="25">
        <f>IF(Config!$B$4&gt;0,K812/Config!$B$4,0)</f>
        <v/>
      </c>
      <c r="T812" s="25">
        <f>R812*Config!$B$7</f>
        <v/>
      </c>
      <c r="U812" s="25">
        <f>S812*Config!$B$7</f>
        <v/>
      </c>
      <c r="V812" s="25" t="n">
        <v>228</v>
      </c>
      <c r="W812" s="25" t="n">
        <v>1140</v>
      </c>
      <c r="X812" s="26">
        <f>IF(T812&gt;0,V812/T812,0)</f>
        <v/>
      </c>
      <c r="Y812" s="26">
        <f>IF(U812&gt;0,W812/U812,0)</f>
        <v/>
      </c>
      <c r="Z812" s="25">
        <f>T812-V812</f>
        <v/>
      </c>
      <c r="AA812" s="25">
        <f>U812-W812</f>
        <v/>
      </c>
      <c r="AB812" s="25">
        <f>IF(Config!$B$7&gt;0,(V812/Config!$B$7)*Config!$B$4,0)</f>
        <v/>
      </c>
      <c r="AC812" s="25">
        <f>IF(Config!$B$7&gt;0,(W812/Config!$B$7)*Config!$B$4,0)</f>
        <v/>
      </c>
    </row>
    <row r="813" hidden="1" outlineLevel="1">
      <c r="A813" s="22" t="inlineStr"/>
      <c r="B813" s="22" t="inlineStr"/>
      <c r="C813" s="22" t="inlineStr"/>
      <c r="D813" s="22" t="inlineStr"/>
      <c r="E813" s="22" t="inlineStr">
        <is>
          <t>Seeds_11-2550</t>
        </is>
      </c>
      <c r="F813" s="22" t="inlineStr"/>
      <c r="G813" s="22" t="inlineStr">
        <is>
          <t>Seeds</t>
        </is>
      </c>
      <c r="H813" s="22" t="inlineStr">
        <is>
          <t>Premium Flax Seeds Farmley Standee Pouch 200 g</t>
        </is>
      </c>
      <c r="I813" s="22" t="inlineStr"/>
      <c r="J813" s="24" t="n">
        <v>0</v>
      </c>
      <c r="K813" s="24" t="n">
        <v>0</v>
      </c>
      <c r="L813" s="22" t="inlineStr">
        <is>
          <t>PJTJ Technologies Private Limited</t>
        </is>
      </c>
      <c r="M813" s="24" t="n">
        <v>0</v>
      </c>
      <c r="N813" s="22" t="inlineStr">
        <is>
          <t>Quick Commerce</t>
        </is>
      </c>
      <c r="O813" s="22" t="inlineStr">
        <is>
          <t>Indore</t>
        </is>
      </c>
      <c r="P813" s="22" t="inlineStr"/>
      <c r="Q813" s="22" t="inlineStr">
        <is>
          <t>Other Seeds</t>
        </is>
      </c>
      <c r="R813" s="25">
        <f>IF(Config!$B$4&gt;0,M813/Config!$B$4,0)</f>
        <v/>
      </c>
      <c r="S813" s="25">
        <f>IF(Config!$B$4&gt;0,K813/Config!$B$4,0)</f>
        <v/>
      </c>
      <c r="T813" s="25">
        <f>R813*Config!$B$7</f>
        <v/>
      </c>
      <c r="U813" s="25">
        <f>S813*Config!$B$7</f>
        <v/>
      </c>
      <c r="V813" s="25" t="n">
        <v>270</v>
      </c>
      <c r="W813" s="25" t="n">
        <v>1350</v>
      </c>
      <c r="X813" s="26">
        <f>IF(T813&gt;0,V813/T813,0)</f>
        <v/>
      </c>
      <c r="Y813" s="26">
        <f>IF(U813&gt;0,W813/U813,0)</f>
        <v/>
      </c>
      <c r="Z813" s="25">
        <f>T813-V813</f>
        <v/>
      </c>
      <c r="AA813" s="25">
        <f>U813-W813</f>
        <v/>
      </c>
      <c r="AB813" s="25">
        <f>IF(Config!$B$7&gt;0,(V813/Config!$B$7)*Config!$B$4,0)</f>
        <v/>
      </c>
      <c r="AC813" s="25">
        <f>IF(Config!$B$7&gt;0,(W813/Config!$B$7)*Config!$B$4,0)</f>
        <v/>
      </c>
    </row>
    <row r="814">
      <c r="A814" s="17" t="inlineStr">
        <is>
          <t>May</t>
        </is>
      </c>
      <c r="B814" s="17" t="n">
        <v>2026</v>
      </c>
      <c r="C814" s="17" t="inlineStr">
        <is>
          <t>29-04-2026</t>
        </is>
      </c>
      <c r="D814" s="18" t="n">
        <v>0.4706828703703704</v>
      </c>
      <c r="E814" s="17" t="inlineStr">
        <is>
          <t>Raisins_10-2382</t>
        </is>
      </c>
      <c r="F814" s="17" t="inlineStr">
        <is>
          <t>FG</t>
        </is>
      </c>
      <c r="G814" s="17" t="inlineStr">
        <is>
          <t>Raisins</t>
        </is>
      </c>
      <c r="H814" s="17" t="inlineStr">
        <is>
          <t>Premium Munakka Farmley Standee Pouch 200 g</t>
        </is>
      </c>
      <c r="I814" s="17" t="inlineStr">
        <is>
          <t>Premium Munakka</t>
        </is>
      </c>
      <c r="J814" s="19" t="n">
        <v>0.2</v>
      </c>
      <c r="K814" s="19" t="n">
        <v>6250</v>
      </c>
      <c r="L814" s="17" t="inlineStr">
        <is>
          <t>2 Customers</t>
        </is>
      </c>
      <c r="M814" s="19" t="n">
        <v>1250</v>
      </c>
      <c r="N814" s="17" t="inlineStr">
        <is>
          <t>Multiple</t>
        </is>
      </c>
      <c r="O814" s="17" t="inlineStr">
        <is>
          <t>Indore</t>
        </is>
      </c>
      <c r="P814" s="17" t="inlineStr">
        <is>
          <t>KVI</t>
        </is>
      </c>
      <c r="Q814" s="17" t="inlineStr"/>
      <c r="R814" s="20">
        <f>IF(Config!$B$4&gt;0,M814/Config!$B$4,0)</f>
        <v/>
      </c>
      <c r="S814" s="20">
        <f>IF(Config!$B$4&gt;0,K814/Config!$B$4,0)</f>
        <v/>
      </c>
      <c r="T814" s="20">
        <f>R814*Config!$B$7</f>
        <v/>
      </c>
      <c r="U814" s="20">
        <f>S814*Config!$B$7</f>
        <v/>
      </c>
      <c r="V814" s="20" t="n">
        <v>0</v>
      </c>
      <c r="W814" s="20" t="n">
        <v>0</v>
      </c>
      <c r="X814" s="21">
        <f>IF(T814&gt;0,V814/T814,0)</f>
        <v/>
      </c>
      <c r="Y814" s="21">
        <f>IF(U814&gt;0,W814/U814,0)</f>
        <v/>
      </c>
      <c r="Z814" s="20">
        <f>T814-V814</f>
        <v/>
      </c>
      <c r="AA814" s="20">
        <f>U814-W814</f>
        <v/>
      </c>
      <c r="AB814" s="20">
        <f>IF(Config!$B$7&gt;0,(V814/Config!$B$7)*Config!$B$4,0)</f>
        <v/>
      </c>
      <c r="AC814" s="20">
        <f>IF(Config!$B$7&gt;0,(W814/Config!$B$7)*Config!$B$4,0)</f>
        <v/>
      </c>
    </row>
    <row r="815" hidden="1" outlineLevel="1">
      <c r="A815" s="22" t="inlineStr">
        <is>
          <t>May</t>
        </is>
      </c>
      <c r="B815" s="22" t="n">
        <v>2026</v>
      </c>
      <c r="C815" s="22" t="inlineStr">
        <is>
          <t>29-04-2026</t>
        </is>
      </c>
      <c r="D815" s="23" t="n">
        <v>0.4706828703703704</v>
      </c>
      <c r="E815" s="22" t="inlineStr">
        <is>
          <t>Raisins_10-2382</t>
        </is>
      </c>
      <c r="F815" s="22" t="inlineStr">
        <is>
          <t>FG</t>
        </is>
      </c>
      <c r="G815" s="22" t="inlineStr">
        <is>
          <t>Raisins</t>
        </is>
      </c>
      <c r="H815" s="22" t="inlineStr">
        <is>
          <t>Premium Munakka Farmley Standee Pouch 200 g</t>
        </is>
      </c>
      <c r="I815" s="22" t="inlineStr">
        <is>
          <t>Premium Munakka</t>
        </is>
      </c>
      <c r="J815" s="24" t="n">
        <v>0.2</v>
      </c>
      <c r="K815" s="24" t="n">
        <v>6150</v>
      </c>
      <c r="L815" s="22" t="inlineStr">
        <is>
          <t>CPC KPKB</t>
        </is>
      </c>
      <c r="M815" s="24" t="n">
        <v>1230</v>
      </c>
      <c r="N815" s="22" t="inlineStr">
        <is>
          <t>CPC</t>
        </is>
      </c>
      <c r="O815" s="22" t="inlineStr">
        <is>
          <t>Indore</t>
        </is>
      </c>
      <c r="P815" s="22" t="inlineStr">
        <is>
          <t>KVI</t>
        </is>
      </c>
      <c r="Q815" s="22" t="inlineStr"/>
      <c r="R815" s="25">
        <f>IF(Config!$B$4&gt;0,M815/Config!$B$4,0)</f>
        <v/>
      </c>
      <c r="S815" s="25">
        <f>IF(Config!$B$4&gt;0,K815/Config!$B$4,0)</f>
        <v/>
      </c>
      <c r="T815" s="25">
        <f>R815*Config!$B$7</f>
        <v/>
      </c>
      <c r="U815" s="25">
        <f>S815*Config!$B$7</f>
        <v/>
      </c>
      <c r="V815" s="25" t="n">
        <v>0</v>
      </c>
      <c r="W815" s="25" t="n">
        <v>0</v>
      </c>
      <c r="X815" s="26">
        <f>IF(T815&gt;0,V815/T815,0)</f>
        <v/>
      </c>
      <c r="Y815" s="26">
        <f>IF(U815&gt;0,W815/U815,0)</f>
        <v/>
      </c>
      <c r="Z815" s="25">
        <f>T815-V815</f>
        <v/>
      </c>
      <c r="AA815" s="25">
        <f>U815-W815</f>
        <v/>
      </c>
      <c r="AB815" s="25">
        <f>IF(Config!$B$7&gt;0,(V815/Config!$B$7)*Config!$B$4,0)</f>
        <v/>
      </c>
      <c r="AC815" s="25">
        <f>IF(Config!$B$7&gt;0,(W815/Config!$B$7)*Config!$B$4,0)</f>
        <v/>
      </c>
    </row>
    <row r="816" hidden="1" outlineLevel="1">
      <c r="A816" s="22" t="inlineStr">
        <is>
          <t>May</t>
        </is>
      </c>
      <c r="B816" s="22" t="n">
        <v>2026</v>
      </c>
      <c r="C816" s="22" t="inlineStr">
        <is>
          <t>25-04-2026</t>
        </is>
      </c>
      <c r="D816" s="23" t="n">
        <v>0.6584143518518518</v>
      </c>
      <c r="E816" s="22" t="inlineStr">
        <is>
          <t>Raisins_10-2382</t>
        </is>
      </c>
      <c r="F816" s="22" t="inlineStr">
        <is>
          <t>FG</t>
        </is>
      </c>
      <c r="G816" s="22" t="inlineStr">
        <is>
          <t>Raisins</t>
        </is>
      </c>
      <c r="H816" s="22" t="inlineStr">
        <is>
          <t>Premium Munakka Farmley Standee Pouch 200 g</t>
        </is>
      </c>
      <c r="I816" s="22" t="inlineStr">
        <is>
          <t>Premium Munakka</t>
        </is>
      </c>
      <c r="J816" s="24" t="n">
        <v>0.2</v>
      </c>
      <c r="K816" s="24" t="n">
        <v>100</v>
      </c>
      <c r="L816" s="22" t="inlineStr">
        <is>
          <t>Meesho B2C</t>
        </is>
      </c>
      <c r="M816" s="24" t="n">
        <v>20</v>
      </c>
      <c r="N816" s="22" t="inlineStr">
        <is>
          <t>E-Commerce Dropship</t>
        </is>
      </c>
      <c r="O816" s="22" t="inlineStr">
        <is>
          <t>Indore</t>
        </is>
      </c>
      <c r="P816" s="22" t="inlineStr">
        <is>
          <t>KVI</t>
        </is>
      </c>
      <c r="Q816" s="22" t="inlineStr"/>
      <c r="R816" s="25">
        <f>IF(Config!$B$4&gt;0,M816/Config!$B$4,0)</f>
        <v/>
      </c>
      <c r="S816" s="25">
        <f>IF(Config!$B$4&gt;0,K816/Config!$B$4,0)</f>
        <v/>
      </c>
      <c r="T816" s="25">
        <f>R816*Config!$B$7</f>
        <v/>
      </c>
      <c r="U816" s="25">
        <f>S816*Config!$B$7</f>
        <v/>
      </c>
      <c r="V816" s="25" t="n">
        <v>0</v>
      </c>
      <c r="W816" s="25" t="n">
        <v>0</v>
      </c>
      <c r="X816" s="26">
        <f>IF(T816&gt;0,V816/T816,0)</f>
        <v/>
      </c>
      <c r="Y816" s="26">
        <f>IF(U816&gt;0,W816/U816,0)</f>
        <v/>
      </c>
      <c r="Z816" s="25">
        <f>T816-V816</f>
        <v/>
      </c>
      <c r="AA816" s="25">
        <f>U816-W816</f>
        <v/>
      </c>
      <c r="AB816" s="25">
        <f>IF(Config!$B$7&gt;0,(V816/Config!$B$7)*Config!$B$4,0)</f>
        <v/>
      </c>
      <c r="AC816" s="25">
        <f>IF(Config!$B$7&gt;0,(W816/Config!$B$7)*Config!$B$4,0)</f>
        <v/>
      </c>
    </row>
    <row r="817">
      <c r="A817" s="17" t="inlineStr">
        <is>
          <t>May</t>
        </is>
      </c>
      <c r="B817" s="17" t="n">
        <v>2026</v>
      </c>
      <c r="C817" s="17" t="inlineStr">
        <is>
          <t>29-04-2026</t>
        </is>
      </c>
      <c r="D817" s="18" t="n">
        <v>0.4706828703703704</v>
      </c>
      <c r="E817" s="17" t="inlineStr">
        <is>
          <t>Dry Fruit Mix_15-2923</t>
        </is>
      </c>
      <c r="F817" s="17" t="inlineStr">
        <is>
          <t>FG</t>
        </is>
      </c>
      <c r="G817" s="17" t="inlineStr">
        <is>
          <t>Trail Mixes</t>
        </is>
      </c>
      <c r="H817" s="17" t="inlineStr">
        <is>
          <t>Trail Mix Farmley Jar 450 g</t>
        </is>
      </c>
      <c r="I817" s="17" t="inlineStr">
        <is>
          <t>Trail Mix</t>
        </is>
      </c>
      <c r="J817" s="19" t="n">
        <v>0.45</v>
      </c>
      <c r="K817" s="19" t="n">
        <v>6174</v>
      </c>
      <c r="L817" s="17" t="inlineStr">
        <is>
          <t>6 Customers</t>
        </is>
      </c>
      <c r="M817" s="19" t="n">
        <v>2778.3</v>
      </c>
      <c r="N817" s="17" t="inlineStr">
        <is>
          <t>Multiple</t>
        </is>
      </c>
      <c r="O817" s="17" t="inlineStr">
        <is>
          <t>Indore</t>
        </is>
      </c>
      <c r="P817" s="17" t="inlineStr">
        <is>
          <t>Value Added</t>
        </is>
      </c>
      <c r="Q817" s="17" t="inlineStr">
        <is>
          <t>Trail Mixes</t>
        </is>
      </c>
      <c r="R817" s="20">
        <f>IF(Config!$B$4&gt;0,M817/Config!$B$4,0)</f>
        <v/>
      </c>
      <c r="S817" s="20">
        <f>IF(Config!$B$4&gt;0,K817/Config!$B$4,0)</f>
        <v/>
      </c>
      <c r="T817" s="20">
        <f>R817*Config!$B$7</f>
        <v/>
      </c>
      <c r="U817" s="20">
        <f>S817*Config!$B$7</f>
        <v/>
      </c>
      <c r="V817" s="20" t="n">
        <v>75.59999999999999</v>
      </c>
      <c r="W817" s="20" t="n">
        <v>168</v>
      </c>
      <c r="X817" s="21">
        <f>IF(T817&gt;0,V817/T817,0)</f>
        <v/>
      </c>
      <c r="Y817" s="21">
        <f>IF(U817&gt;0,W817/U817,0)</f>
        <v/>
      </c>
      <c r="Z817" s="20">
        <f>T817-V817</f>
        <v/>
      </c>
      <c r="AA817" s="20">
        <f>U817-W817</f>
        <v/>
      </c>
      <c r="AB817" s="20">
        <f>IF(Config!$B$7&gt;0,(V817/Config!$B$7)*Config!$B$4,0)</f>
        <v/>
      </c>
      <c r="AC817" s="20">
        <f>IF(Config!$B$7&gt;0,(W817/Config!$B$7)*Config!$B$4,0)</f>
        <v/>
      </c>
    </row>
    <row r="818" hidden="1" outlineLevel="1">
      <c r="A818" s="22" t="inlineStr">
        <is>
          <t>May</t>
        </is>
      </c>
      <c r="B818" s="22" t="n">
        <v>2026</v>
      </c>
      <c r="C818" s="22" t="inlineStr">
        <is>
          <t>29-04-2026</t>
        </is>
      </c>
      <c r="D818" s="23" t="n">
        <v>0.4706828703703704</v>
      </c>
      <c r="E818" s="22" t="inlineStr">
        <is>
          <t>Dry Fruit Mix_15-2923</t>
        </is>
      </c>
      <c r="F818" s="22" t="inlineStr">
        <is>
          <t>FG</t>
        </is>
      </c>
      <c r="G818" s="22" t="inlineStr">
        <is>
          <t>Trail Mixes</t>
        </is>
      </c>
      <c r="H818" s="22" t="inlineStr">
        <is>
          <t>Trail Mix Farmley Jar 450 g</t>
        </is>
      </c>
      <c r="I818" s="22" t="inlineStr">
        <is>
          <t>Trail Mix</t>
        </is>
      </c>
      <c r="J818" s="24" t="n">
        <v>0.45</v>
      </c>
      <c r="K818" s="24" t="n">
        <v>2064</v>
      </c>
      <c r="L818" s="22" t="inlineStr">
        <is>
          <t>CPC KPKB</t>
        </is>
      </c>
      <c r="M818" s="24" t="n">
        <v>928.8</v>
      </c>
      <c r="N818" s="22" t="inlineStr">
        <is>
          <t>CPC</t>
        </is>
      </c>
      <c r="O818" s="22" t="inlineStr">
        <is>
          <t>Indore</t>
        </is>
      </c>
      <c r="P818" s="22" t="inlineStr">
        <is>
          <t>Value Added</t>
        </is>
      </c>
      <c r="Q818" s="22" t="inlineStr">
        <is>
          <t>Trail Mixes</t>
        </is>
      </c>
      <c r="R818" s="25">
        <f>IF(Config!$B$4&gt;0,M818/Config!$B$4,0)</f>
        <v/>
      </c>
      <c r="S818" s="25">
        <f>IF(Config!$B$4&gt;0,K818/Config!$B$4,0)</f>
        <v/>
      </c>
      <c r="T818" s="25">
        <f>R818*Config!$B$7</f>
        <v/>
      </c>
      <c r="U818" s="25">
        <f>S818*Config!$B$7</f>
        <v/>
      </c>
      <c r="V818" s="25" t="n">
        <v>0</v>
      </c>
      <c r="W818" s="25" t="n">
        <v>0</v>
      </c>
      <c r="X818" s="26">
        <f>IF(T818&gt;0,V818/T818,0)</f>
        <v/>
      </c>
      <c r="Y818" s="26">
        <f>IF(U818&gt;0,W818/U818,0)</f>
        <v/>
      </c>
      <c r="Z818" s="25">
        <f>T818-V818</f>
        <v/>
      </c>
      <c r="AA818" s="25">
        <f>U818-W818</f>
        <v/>
      </c>
      <c r="AB818" s="25">
        <f>IF(Config!$B$7&gt;0,(V818/Config!$B$7)*Config!$B$4,0)</f>
        <v/>
      </c>
      <c r="AC818" s="25">
        <f>IF(Config!$B$7&gt;0,(W818/Config!$B$7)*Config!$B$4,0)</f>
        <v/>
      </c>
    </row>
    <row r="819" hidden="1" outlineLevel="1">
      <c r="A819" s="22" t="inlineStr">
        <is>
          <t>May</t>
        </is>
      </c>
      <c r="B819" s="22" t="n">
        <v>2026</v>
      </c>
      <c r="C819" s="22" t="inlineStr">
        <is>
          <t>29-04-2026</t>
        </is>
      </c>
      <c r="D819" s="23" t="n">
        <v>0.5301041666666667</v>
      </c>
      <c r="E819" s="22" t="inlineStr">
        <is>
          <t>Dry Fruit Mix_15-2923</t>
        </is>
      </c>
      <c r="F819" s="22" t="inlineStr">
        <is>
          <t>FG</t>
        </is>
      </c>
      <c r="G819" s="22" t="inlineStr">
        <is>
          <t>Trail Mixes</t>
        </is>
      </c>
      <c r="H819" s="22" t="inlineStr">
        <is>
          <t>Trail Mix Farmley Jar 450 g</t>
        </is>
      </c>
      <c r="I819" s="22" t="inlineStr">
        <is>
          <t>Trail Mix</t>
        </is>
      </c>
      <c r="J819" s="24" t="n">
        <v>0.45</v>
      </c>
      <c r="K819" s="24" t="n">
        <v>1250</v>
      </c>
      <c r="L819" s="22" t="inlineStr">
        <is>
          <t>Metro Cash &amp; Carry India Private Limited</t>
        </is>
      </c>
      <c r="M819" s="24" t="n">
        <v>562.5</v>
      </c>
      <c r="N819" s="22" t="inlineStr">
        <is>
          <t>Modern Trade</t>
        </is>
      </c>
      <c r="O819" s="22" t="inlineStr">
        <is>
          <t>Indore</t>
        </is>
      </c>
      <c r="P819" s="22" t="inlineStr">
        <is>
          <t>Value Added</t>
        </is>
      </c>
      <c r="Q819" s="22" t="inlineStr">
        <is>
          <t>Trail Mixes</t>
        </is>
      </c>
      <c r="R819" s="25">
        <f>IF(Config!$B$4&gt;0,M819/Config!$B$4,0)</f>
        <v/>
      </c>
      <c r="S819" s="25">
        <f>IF(Config!$B$4&gt;0,K819/Config!$B$4,0)</f>
        <v/>
      </c>
      <c r="T819" s="25">
        <f>R819*Config!$B$7</f>
        <v/>
      </c>
      <c r="U819" s="25">
        <f>S819*Config!$B$7</f>
        <v/>
      </c>
      <c r="V819" s="25" t="n">
        <v>0</v>
      </c>
      <c r="W819" s="25" t="n">
        <v>0</v>
      </c>
      <c r="X819" s="26">
        <f>IF(T819&gt;0,V819/T819,0)</f>
        <v/>
      </c>
      <c r="Y819" s="26">
        <f>IF(U819&gt;0,W819/U819,0)</f>
        <v/>
      </c>
      <c r="Z819" s="25">
        <f>T819-V819</f>
        <v/>
      </c>
      <c r="AA819" s="25">
        <f>U819-W819</f>
        <v/>
      </c>
      <c r="AB819" s="25">
        <f>IF(Config!$B$7&gt;0,(V819/Config!$B$7)*Config!$B$4,0)</f>
        <v/>
      </c>
      <c r="AC819" s="25">
        <f>IF(Config!$B$7&gt;0,(W819/Config!$B$7)*Config!$B$4,0)</f>
        <v/>
      </c>
    </row>
    <row r="820" hidden="1" outlineLevel="1">
      <c r="A820" s="22" t="inlineStr">
        <is>
          <t>May</t>
        </is>
      </c>
      <c r="B820" s="22" t="n">
        <v>2026</v>
      </c>
      <c r="C820" s="22" t="inlineStr">
        <is>
          <t>25-04-2026</t>
        </is>
      </c>
      <c r="D820" s="23" t="n">
        <v>0.7266203703703704</v>
      </c>
      <c r="E820" s="22" t="inlineStr">
        <is>
          <t>Dry Fruit Mix_15-2923</t>
        </is>
      </c>
      <c r="F820" s="22" t="inlineStr">
        <is>
          <t>FG</t>
        </is>
      </c>
      <c r="G820" s="22" t="inlineStr">
        <is>
          <t>Trail Mixes</t>
        </is>
      </c>
      <c r="H820" s="22" t="inlineStr">
        <is>
          <t>Trail Mix Farmley Jar 450 g</t>
        </is>
      </c>
      <c r="I820" s="22" t="inlineStr">
        <is>
          <t>Trail Mix</t>
        </is>
      </c>
      <c r="J820" s="24" t="n">
        <v>0.45</v>
      </c>
      <c r="K820" s="24" t="n">
        <v>360</v>
      </c>
      <c r="L820" s="22" t="inlineStr">
        <is>
          <t>Wal-Mart India Private Limited</t>
        </is>
      </c>
      <c r="M820" s="24" t="n">
        <v>162</v>
      </c>
      <c r="N820" s="22" t="inlineStr">
        <is>
          <t>Modern Trade</t>
        </is>
      </c>
      <c r="O820" s="22" t="inlineStr">
        <is>
          <t>Indore</t>
        </is>
      </c>
      <c r="P820" s="22" t="inlineStr">
        <is>
          <t>Value Added</t>
        </is>
      </c>
      <c r="Q820" s="22" t="inlineStr">
        <is>
          <t>Trail Mixes</t>
        </is>
      </c>
      <c r="R820" s="25">
        <f>IF(Config!$B$4&gt;0,M820/Config!$B$4,0)</f>
        <v/>
      </c>
      <c r="S820" s="25">
        <f>IF(Config!$B$4&gt;0,K820/Config!$B$4,0)</f>
        <v/>
      </c>
      <c r="T820" s="25">
        <f>R820*Config!$B$7</f>
        <v/>
      </c>
      <c r="U820" s="25">
        <f>S820*Config!$B$7</f>
        <v/>
      </c>
      <c r="V820" s="25" t="n">
        <v>0</v>
      </c>
      <c r="W820" s="25" t="n">
        <v>0</v>
      </c>
      <c r="X820" s="26">
        <f>IF(T820&gt;0,V820/T820,0)</f>
        <v/>
      </c>
      <c r="Y820" s="26">
        <f>IF(U820&gt;0,W820/U820,0)</f>
        <v/>
      </c>
      <c r="Z820" s="25">
        <f>T820-V820</f>
        <v/>
      </c>
      <c r="AA820" s="25">
        <f>U820-W820</f>
        <v/>
      </c>
      <c r="AB820" s="25">
        <f>IF(Config!$B$7&gt;0,(V820/Config!$B$7)*Config!$B$4,0)</f>
        <v/>
      </c>
      <c r="AC820" s="25">
        <f>IF(Config!$B$7&gt;0,(W820/Config!$B$7)*Config!$B$4,0)</f>
        <v/>
      </c>
    </row>
    <row r="821" hidden="1" outlineLevel="1">
      <c r="A821" s="22" t="inlineStr">
        <is>
          <t>May</t>
        </is>
      </c>
      <c r="B821" s="22" t="n">
        <v>2026</v>
      </c>
      <c r="C821" s="22" t="inlineStr">
        <is>
          <t>25-04-2026</t>
        </is>
      </c>
      <c r="D821" s="23" t="n">
        <v>0.7266203703703704</v>
      </c>
      <c r="E821" s="22" t="inlineStr">
        <is>
          <t>Dry Fruit Mix_15-2923</t>
        </is>
      </c>
      <c r="F821" s="22" t="inlineStr">
        <is>
          <t>FG</t>
        </is>
      </c>
      <c r="G821" s="22" t="inlineStr">
        <is>
          <t>Trail Mixes</t>
        </is>
      </c>
      <c r="H821" s="22" t="inlineStr">
        <is>
          <t>Trail Mix Farmley Jar 450 g</t>
        </is>
      </c>
      <c r="I821" s="22" t="inlineStr">
        <is>
          <t>Trail Mix</t>
        </is>
      </c>
      <c r="J821" s="24" t="n">
        <v>0.45</v>
      </c>
      <c r="K821" s="24" t="n">
        <v>2000</v>
      </c>
      <c r="L821" s="22" t="inlineStr">
        <is>
          <t>SPENCER'S RETAIL LIMITED</t>
        </is>
      </c>
      <c r="M821" s="24" t="n">
        <v>900</v>
      </c>
      <c r="N821" s="22" t="inlineStr">
        <is>
          <t>Modern Trade</t>
        </is>
      </c>
      <c r="O821" s="22" t="inlineStr">
        <is>
          <t>Indore</t>
        </is>
      </c>
      <c r="P821" s="22" t="inlineStr">
        <is>
          <t>Value Added</t>
        </is>
      </c>
      <c r="Q821" s="22" t="inlineStr">
        <is>
          <t>Trail Mixes</t>
        </is>
      </c>
      <c r="R821" s="25">
        <f>IF(Config!$B$4&gt;0,M821/Config!$B$4,0)</f>
        <v/>
      </c>
      <c r="S821" s="25">
        <f>IF(Config!$B$4&gt;0,K821/Config!$B$4,0)</f>
        <v/>
      </c>
      <c r="T821" s="25">
        <f>R821*Config!$B$7</f>
        <v/>
      </c>
      <c r="U821" s="25">
        <f>S821*Config!$B$7</f>
        <v/>
      </c>
      <c r="V821" s="25" t="n">
        <v>0</v>
      </c>
      <c r="W821" s="25" t="n">
        <v>0</v>
      </c>
      <c r="X821" s="26">
        <f>IF(T821&gt;0,V821/T821,0)</f>
        <v/>
      </c>
      <c r="Y821" s="26">
        <f>IF(U821&gt;0,W821/U821,0)</f>
        <v/>
      </c>
      <c r="Z821" s="25">
        <f>T821-V821</f>
        <v/>
      </c>
      <c r="AA821" s="25">
        <f>U821-W821</f>
        <v/>
      </c>
      <c r="AB821" s="25">
        <f>IF(Config!$B$7&gt;0,(V821/Config!$B$7)*Config!$B$4,0)</f>
        <v/>
      </c>
      <c r="AC821" s="25">
        <f>IF(Config!$B$7&gt;0,(W821/Config!$B$7)*Config!$B$4,0)</f>
        <v/>
      </c>
    </row>
    <row r="822" hidden="1" outlineLevel="1">
      <c r="A822" s="22" t="inlineStr">
        <is>
          <t>May</t>
        </is>
      </c>
      <c r="B822" s="22" t="n">
        <v>2026</v>
      </c>
      <c r="C822" s="22" t="inlineStr">
        <is>
          <t>25-04-2026</t>
        </is>
      </c>
      <c r="D822" s="23" t="n">
        <v>0.7266435185185185</v>
      </c>
      <c r="E822" s="22" t="inlineStr">
        <is>
          <t>Dry Fruit Mix_15-2923</t>
        </is>
      </c>
      <c r="F822" s="22" t="inlineStr">
        <is>
          <t>FG</t>
        </is>
      </c>
      <c r="G822" s="22" t="inlineStr">
        <is>
          <t>Trail Mixes</t>
        </is>
      </c>
      <c r="H822" s="22" t="inlineStr">
        <is>
          <t>Trail Mix Farmley Jar 450 g</t>
        </is>
      </c>
      <c r="I822" s="22" t="inlineStr">
        <is>
          <t>Trail Mix</t>
        </is>
      </c>
      <c r="J822" s="24" t="n">
        <v>0.45</v>
      </c>
      <c r="K822" s="24" t="n">
        <v>500</v>
      </c>
      <c r="L822" s="22" t="inlineStr">
        <is>
          <t>MAX HYPERMARKET INDIA PRIVATE LIMITED</t>
        </is>
      </c>
      <c r="M822" s="24" t="n">
        <v>225</v>
      </c>
      <c r="N822" s="22" t="inlineStr">
        <is>
          <t>Modern Trade</t>
        </is>
      </c>
      <c r="O822" s="22" t="inlineStr">
        <is>
          <t>Indore</t>
        </is>
      </c>
      <c r="P822" s="22" t="inlineStr">
        <is>
          <t>Value Added</t>
        </is>
      </c>
      <c r="Q822" s="22" t="inlineStr">
        <is>
          <t>Trail Mixes</t>
        </is>
      </c>
      <c r="R822" s="25">
        <f>IF(Config!$B$4&gt;0,M822/Config!$B$4,0)</f>
        <v/>
      </c>
      <c r="S822" s="25">
        <f>IF(Config!$B$4&gt;0,K822/Config!$B$4,0)</f>
        <v/>
      </c>
      <c r="T822" s="25">
        <f>R822*Config!$B$7</f>
        <v/>
      </c>
      <c r="U822" s="25">
        <f>S822*Config!$B$7</f>
        <v/>
      </c>
      <c r="V822" s="25" t="n">
        <v>10.8</v>
      </c>
      <c r="W822" s="25" t="n">
        <v>24</v>
      </c>
      <c r="X822" s="26">
        <f>IF(T822&gt;0,V822/T822,0)</f>
        <v/>
      </c>
      <c r="Y822" s="26">
        <f>IF(U822&gt;0,W822/U822,0)</f>
        <v/>
      </c>
      <c r="Z822" s="25">
        <f>T822-V822</f>
        <v/>
      </c>
      <c r="AA822" s="25">
        <f>U822-W822</f>
        <v/>
      </c>
      <c r="AB822" s="25">
        <f>IF(Config!$B$7&gt;0,(V822/Config!$B$7)*Config!$B$4,0)</f>
        <v/>
      </c>
      <c r="AC822" s="25">
        <f>IF(Config!$B$7&gt;0,(W822/Config!$B$7)*Config!$B$4,0)</f>
        <v/>
      </c>
    </row>
    <row r="823" hidden="1" outlineLevel="1">
      <c r="A823" s="22" t="inlineStr"/>
      <c r="B823" s="22" t="inlineStr"/>
      <c r="C823" s="22" t="inlineStr"/>
      <c r="D823" s="22" t="inlineStr"/>
      <c r="E823" s="22" t="inlineStr">
        <is>
          <t>Dry Fruit Mix_15-2923</t>
        </is>
      </c>
      <c r="F823" s="22" t="inlineStr"/>
      <c r="G823" s="22" t="inlineStr">
        <is>
          <t>Dry Fruit Mix</t>
        </is>
      </c>
      <c r="H823" s="22" t="inlineStr">
        <is>
          <t>Trail Mix Farmley Jar 450 g</t>
        </is>
      </c>
      <c r="I823" s="22" t="inlineStr"/>
      <c r="J823" s="24" t="n">
        <v>0</v>
      </c>
      <c r="K823" s="24" t="n">
        <v>0</v>
      </c>
      <c r="L823" s="22" t="inlineStr">
        <is>
          <t>Paridh Marketing</t>
        </is>
      </c>
      <c r="M823" s="24" t="n">
        <v>0</v>
      </c>
      <c r="N823" s="22" t="inlineStr">
        <is>
          <t>Modern Trade</t>
        </is>
      </c>
      <c r="O823" s="22" t="inlineStr">
        <is>
          <t>Indore</t>
        </is>
      </c>
      <c r="P823" s="22" t="inlineStr"/>
      <c r="Q823" s="22" t="inlineStr">
        <is>
          <t>Trail Mixes</t>
        </is>
      </c>
      <c r="R823" s="25">
        <f>IF(Config!$B$4&gt;0,M823/Config!$B$4,0)</f>
        <v/>
      </c>
      <c r="S823" s="25">
        <f>IF(Config!$B$4&gt;0,K823/Config!$B$4,0)</f>
        <v/>
      </c>
      <c r="T823" s="25">
        <f>R823*Config!$B$7</f>
        <v/>
      </c>
      <c r="U823" s="25">
        <f>S823*Config!$B$7</f>
        <v/>
      </c>
      <c r="V823" s="25" t="n">
        <v>64.8</v>
      </c>
      <c r="W823" s="25" t="n">
        <v>144</v>
      </c>
      <c r="X823" s="26">
        <f>IF(T823&gt;0,V823/T823,0)</f>
        <v/>
      </c>
      <c r="Y823" s="26">
        <f>IF(U823&gt;0,W823/U823,0)</f>
        <v/>
      </c>
      <c r="Z823" s="25">
        <f>T823-V823</f>
        <v/>
      </c>
      <c r="AA823" s="25">
        <f>U823-W823</f>
        <v/>
      </c>
      <c r="AB823" s="25">
        <f>IF(Config!$B$7&gt;0,(V823/Config!$B$7)*Config!$B$4,0)</f>
        <v/>
      </c>
      <c r="AC823" s="25">
        <f>IF(Config!$B$7&gt;0,(W823/Config!$B$7)*Config!$B$4,0)</f>
        <v/>
      </c>
    </row>
    <row r="824">
      <c r="A824" s="17" t="inlineStr">
        <is>
          <t>May</t>
        </is>
      </c>
      <c r="B824" s="17" t="n">
        <v>2026</v>
      </c>
      <c r="C824" s="17" t="inlineStr">
        <is>
          <t>29-04-2026</t>
        </is>
      </c>
      <c r="D824" s="18" t="n">
        <v>0.5300810185185185</v>
      </c>
      <c r="E824" s="17" t="inlineStr">
        <is>
          <t>Dry Fruit Mix_15-2800</t>
        </is>
      </c>
      <c r="F824" s="17" t="inlineStr">
        <is>
          <t>FG</t>
        </is>
      </c>
      <c r="G824" s="17" t="inlineStr">
        <is>
          <t>Trail Mixes</t>
        </is>
      </c>
      <c r="H824" s="17" t="inlineStr">
        <is>
          <t>Premium Panchmeva Farmley Jar 425 g- Institutional</t>
        </is>
      </c>
      <c r="I824" s="17" t="inlineStr">
        <is>
          <t>Premium Panchmewa Superfood</t>
        </is>
      </c>
      <c r="J824" s="19" t="n">
        <v>0.425</v>
      </c>
      <c r="K824" s="19" t="n">
        <v>13500</v>
      </c>
      <c r="L824" s="17" t="inlineStr">
        <is>
          <t>6 Customers</t>
        </is>
      </c>
      <c r="M824" s="19" t="n">
        <v>5737.5</v>
      </c>
      <c r="N824" s="17" t="inlineStr">
        <is>
          <t>Multiple</t>
        </is>
      </c>
      <c r="O824" s="17" t="inlineStr">
        <is>
          <t>Indore</t>
        </is>
      </c>
      <c r="P824" s="17" t="inlineStr">
        <is>
          <t>Value Added</t>
        </is>
      </c>
      <c r="Q824" s="17" t="inlineStr">
        <is>
          <t>Trail Mixes</t>
        </is>
      </c>
      <c r="R824" s="20">
        <f>IF(Config!$B$4&gt;0,M824/Config!$B$4,0)</f>
        <v/>
      </c>
      <c r="S824" s="20">
        <f>IF(Config!$B$4&gt;0,K824/Config!$B$4,0)</f>
        <v/>
      </c>
      <c r="T824" s="20">
        <f>R824*Config!$B$7</f>
        <v/>
      </c>
      <c r="U824" s="20">
        <f>S824*Config!$B$7</f>
        <v/>
      </c>
      <c r="V824" s="20" t="n">
        <v>4100.4</v>
      </c>
      <c r="W824" s="20" t="n">
        <v>9648</v>
      </c>
      <c r="X824" s="21">
        <f>IF(T824&gt;0,V824/T824,0)</f>
        <v/>
      </c>
      <c r="Y824" s="21">
        <f>IF(U824&gt;0,W824/U824,0)</f>
        <v/>
      </c>
      <c r="Z824" s="20">
        <f>T824-V824</f>
        <v/>
      </c>
      <c r="AA824" s="20">
        <f>U824-W824</f>
        <v/>
      </c>
      <c r="AB824" s="20">
        <f>IF(Config!$B$7&gt;0,(V824/Config!$B$7)*Config!$B$4,0)</f>
        <v/>
      </c>
      <c r="AC824" s="20">
        <f>IF(Config!$B$7&gt;0,(W824/Config!$B$7)*Config!$B$4,0)</f>
        <v/>
      </c>
    </row>
    <row r="825" hidden="1" outlineLevel="1">
      <c r="A825" s="22" t="inlineStr">
        <is>
          <t>May</t>
        </is>
      </c>
      <c r="B825" s="22" t="n">
        <v>2026</v>
      </c>
      <c r="C825" s="22" t="inlineStr">
        <is>
          <t>29-04-2026</t>
        </is>
      </c>
      <c r="D825" s="23" t="n">
        <v>0.5300810185185185</v>
      </c>
      <c r="E825" s="22" t="inlineStr">
        <is>
          <t>Dry Fruit Mix_15-2800</t>
        </is>
      </c>
      <c r="F825" s="22" t="inlineStr">
        <is>
          <t>FG</t>
        </is>
      </c>
      <c r="G825" s="22" t="inlineStr">
        <is>
          <t>Trail Mixes</t>
        </is>
      </c>
      <c r="H825" s="22" t="inlineStr">
        <is>
          <t>Premium Panchmeva Farmley Jar 425 g- Institutional</t>
        </is>
      </c>
      <c r="I825" s="22" t="inlineStr">
        <is>
          <t>Premium Panchmewa Superfood</t>
        </is>
      </c>
      <c r="J825" s="24" t="n">
        <v>0.425</v>
      </c>
      <c r="K825" s="24" t="n">
        <v>4500</v>
      </c>
      <c r="L825" s="22" t="inlineStr">
        <is>
          <t>Metro Cash &amp; Carry India Private Limited</t>
        </is>
      </c>
      <c r="M825" s="24" t="n">
        <v>1912.5</v>
      </c>
      <c r="N825" s="22" t="inlineStr">
        <is>
          <t>Modern Trade</t>
        </is>
      </c>
      <c r="O825" s="22" t="inlineStr">
        <is>
          <t>Indore</t>
        </is>
      </c>
      <c r="P825" s="22" t="inlineStr">
        <is>
          <t>Value Added</t>
        </is>
      </c>
      <c r="Q825" s="22" t="inlineStr">
        <is>
          <t>Trail Mixes</t>
        </is>
      </c>
      <c r="R825" s="25">
        <f>IF(Config!$B$4&gt;0,M825/Config!$B$4,0)</f>
        <v/>
      </c>
      <c r="S825" s="25">
        <f>IF(Config!$B$4&gt;0,K825/Config!$B$4,0)</f>
        <v/>
      </c>
      <c r="T825" s="25">
        <f>R825*Config!$B$7</f>
        <v/>
      </c>
      <c r="U825" s="25">
        <f>S825*Config!$B$7</f>
        <v/>
      </c>
      <c r="V825" s="25" t="n">
        <v>40.8</v>
      </c>
      <c r="W825" s="25" t="n">
        <v>96</v>
      </c>
      <c r="X825" s="26">
        <f>IF(T825&gt;0,V825/T825,0)</f>
        <v/>
      </c>
      <c r="Y825" s="26">
        <f>IF(U825&gt;0,W825/U825,0)</f>
        <v/>
      </c>
      <c r="Z825" s="25">
        <f>T825-V825</f>
        <v/>
      </c>
      <c r="AA825" s="25">
        <f>U825-W825</f>
        <v/>
      </c>
      <c r="AB825" s="25">
        <f>IF(Config!$B$7&gt;0,(V825/Config!$B$7)*Config!$B$4,0)</f>
        <v/>
      </c>
      <c r="AC825" s="25">
        <f>IF(Config!$B$7&gt;0,(W825/Config!$B$7)*Config!$B$4,0)</f>
        <v/>
      </c>
    </row>
    <row r="826" hidden="1" outlineLevel="1">
      <c r="A826" s="22" t="inlineStr">
        <is>
          <t>May</t>
        </is>
      </c>
      <c r="B826" s="22" t="n">
        <v>2026</v>
      </c>
      <c r="C826" s="22" t="inlineStr">
        <is>
          <t>25-04-2026</t>
        </is>
      </c>
      <c r="D826" s="23" t="n">
        <v>0.5943634259259259</v>
      </c>
      <c r="E826" s="22" t="inlineStr">
        <is>
          <t>Dry Fruit Mix_15-2800</t>
        </is>
      </c>
      <c r="F826" s="22" t="inlineStr">
        <is>
          <t>FG</t>
        </is>
      </c>
      <c r="G826" s="22" t="inlineStr">
        <is>
          <t>Trail Mixes</t>
        </is>
      </c>
      <c r="H826" s="22" t="inlineStr">
        <is>
          <t>Premium Panchmeva Farmley Jar 425 g- Institutional</t>
        </is>
      </c>
      <c r="I826" s="22" t="inlineStr">
        <is>
          <t>Premium Panchmewa Superfood</t>
        </is>
      </c>
      <c r="J826" s="24" t="n">
        <v>0.425</v>
      </c>
      <c r="K826" s="24" t="n">
        <v>6800</v>
      </c>
      <c r="L826" s="22" t="inlineStr">
        <is>
          <t>Flipkart India Private Limited</t>
        </is>
      </c>
      <c r="M826" s="24" t="n">
        <v>2890</v>
      </c>
      <c r="N826" s="22" t="inlineStr">
        <is>
          <t>E-Commerce</t>
        </is>
      </c>
      <c r="O826" s="22" t="inlineStr">
        <is>
          <t>Indore</t>
        </is>
      </c>
      <c r="P826" s="22" t="inlineStr">
        <is>
          <t>Value Added</t>
        </is>
      </c>
      <c r="Q826" s="22" t="inlineStr">
        <is>
          <t>Trail Mixes</t>
        </is>
      </c>
      <c r="R826" s="25">
        <f>IF(Config!$B$4&gt;0,M826/Config!$B$4,0)</f>
        <v/>
      </c>
      <c r="S826" s="25">
        <f>IF(Config!$B$4&gt;0,K826/Config!$B$4,0)</f>
        <v/>
      </c>
      <c r="T826" s="25">
        <f>R826*Config!$B$7</f>
        <v/>
      </c>
      <c r="U826" s="25">
        <f>S826*Config!$B$7</f>
        <v/>
      </c>
      <c r="V826" s="25" t="n">
        <v>3733.2</v>
      </c>
      <c r="W826" s="25" t="n">
        <v>8784</v>
      </c>
      <c r="X826" s="26">
        <f>IF(T826&gt;0,V826/T826,0)</f>
        <v/>
      </c>
      <c r="Y826" s="26">
        <f>IF(U826&gt;0,W826/U826,0)</f>
        <v/>
      </c>
      <c r="Z826" s="25">
        <f>T826-V826</f>
        <v/>
      </c>
      <c r="AA826" s="25">
        <f>U826-W826</f>
        <v/>
      </c>
      <c r="AB826" s="25">
        <f>IF(Config!$B$7&gt;0,(V826/Config!$B$7)*Config!$B$4,0)</f>
        <v/>
      </c>
      <c r="AC826" s="25">
        <f>IF(Config!$B$7&gt;0,(W826/Config!$B$7)*Config!$B$4,0)</f>
        <v/>
      </c>
    </row>
    <row r="827" hidden="1" outlineLevel="1">
      <c r="A827" s="22" t="inlineStr">
        <is>
          <t>May</t>
        </is>
      </c>
      <c r="B827" s="22" t="n">
        <v>2026</v>
      </c>
      <c r="C827" s="22" t="inlineStr">
        <is>
          <t>25-04-2026</t>
        </is>
      </c>
      <c r="D827" s="23" t="n">
        <v>0.6256828703703704</v>
      </c>
      <c r="E827" s="22" t="inlineStr">
        <is>
          <t>Dry Fruit Mix_15-2800</t>
        </is>
      </c>
      <c r="F827" s="22" t="inlineStr">
        <is>
          <t>FG</t>
        </is>
      </c>
      <c r="G827" s="22" t="inlineStr">
        <is>
          <t>Trail Mixes</t>
        </is>
      </c>
      <c r="H827" s="22" t="inlineStr">
        <is>
          <t>Premium Panchmeva Farmley Jar 425 g- Institutional</t>
        </is>
      </c>
      <c r="I827" s="22" t="inlineStr">
        <is>
          <t>Premium Panchmewa Superfood</t>
        </is>
      </c>
      <c r="J827" s="24" t="n">
        <v>0.425</v>
      </c>
      <c r="K827" s="24" t="n">
        <v>1200</v>
      </c>
      <c r="L827" s="22" t="inlineStr">
        <is>
          <t>Avenue E-Commerce Ltd</t>
        </is>
      </c>
      <c r="M827" s="24" t="n">
        <v>510</v>
      </c>
      <c r="N827" s="22" t="inlineStr">
        <is>
          <t>E-Commerce</t>
        </is>
      </c>
      <c r="O827" s="22" t="inlineStr">
        <is>
          <t>Indore</t>
        </is>
      </c>
      <c r="P827" s="22" t="inlineStr">
        <is>
          <t>Value Added</t>
        </is>
      </c>
      <c r="Q827" s="22" t="inlineStr">
        <is>
          <t>Trail Mixes</t>
        </is>
      </c>
      <c r="R827" s="25">
        <f>IF(Config!$B$4&gt;0,M827/Config!$B$4,0)</f>
        <v/>
      </c>
      <c r="S827" s="25">
        <f>IF(Config!$B$4&gt;0,K827/Config!$B$4,0)</f>
        <v/>
      </c>
      <c r="T827" s="25">
        <f>R827*Config!$B$7</f>
        <v/>
      </c>
      <c r="U827" s="25">
        <f>S827*Config!$B$7</f>
        <v/>
      </c>
      <c r="V827" s="25" t="n">
        <v>265.2</v>
      </c>
      <c r="W827" s="25" t="n">
        <v>624</v>
      </c>
      <c r="X827" s="26">
        <f>IF(T827&gt;0,V827/T827,0)</f>
        <v/>
      </c>
      <c r="Y827" s="26">
        <f>IF(U827&gt;0,W827/U827,0)</f>
        <v/>
      </c>
      <c r="Z827" s="25">
        <f>T827-V827</f>
        <v/>
      </c>
      <c r="AA827" s="25">
        <f>U827-W827</f>
        <v/>
      </c>
      <c r="AB827" s="25">
        <f>IF(Config!$B$7&gt;0,(V827/Config!$B$7)*Config!$B$4,0)</f>
        <v/>
      </c>
      <c r="AC827" s="25">
        <f>IF(Config!$B$7&gt;0,(W827/Config!$B$7)*Config!$B$4,0)</f>
        <v/>
      </c>
    </row>
    <row r="828" hidden="1" outlineLevel="1">
      <c r="A828" s="22" t="inlineStr">
        <is>
          <t>May</t>
        </is>
      </c>
      <c r="B828" s="22" t="n">
        <v>2026</v>
      </c>
      <c r="C828" s="22" t="inlineStr">
        <is>
          <t>25-04-2026</t>
        </is>
      </c>
      <c r="D828" s="23" t="n">
        <v>0.6392129629629629</v>
      </c>
      <c r="E828" s="22" t="inlineStr">
        <is>
          <t>Dry Fruit Mix_15-2800</t>
        </is>
      </c>
      <c r="F828" s="22" t="inlineStr">
        <is>
          <t>FG</t>
        </is>
      </c>
      <c r="G828" s="22" t="inlineStr">
        <is>
          <t>Trail Mixes</t>
        </is>
      </c>
      <c r="H828" s="22" t="inlineStr">
        <is>
          <t>Premium Panchmeva Farmley Jar 425 g- Institutional</t>
        </is>
      </c>
      <c r="I828" s="22" t="inlineStr">
        <is>
          <t>Premium Panchmewa Superfood</t>
        </is>
      </c>
      <c r="J828" s="24" t="n">
        <v>0.425</v>
      </c>
      <c r="K828" s="24" t="n">
        <v>300</v>
      </c>
      <c r="L828" s="22" t="inlineStr">
        <is>
          <t>Flipkart B2C</t>
        </is>
      </c>
      <c r="M828" s="24" t="n">
        <v>127.5</v>
      </c>
      <c r="N828" s="22" t="inlineStr">
        <is>
          <t>E-Commerce Dropship</t>
        </is>
      </c>
      <c r="O828" s="22" t="inlineStr">
        <is>
          <t>Indore</t>
        </is>
      </c>
      <c r="P828" s="22" t="inlineStr">
        <is>
          <t>Value Added</t>
        </is>
      </c>
      <c r="Q828" s="22" t="inlineStr">
        <is>
          <t>Trail Mixes</t>
        </is>
      </c>
      <c r="R828" s="25">
        <f>IF(Config!$B$4&gt;0,M828/Config!$B$4,0)</f>
        <v/>
      </c>
      <c r="S828" s="25">
        <f>IF(Config!$B$4&gt;0,K828/Config!$B$4,0)</f>
        <v/>
      </c>
      <c r="T828" s="25">
        <f>R828*Config!$B$7</f>
        <v/>
      </c>
      <c r="U828" s="25">
        <f>S828*Config!$B$7</f>
        <v/>
      </c>
      <c r="V828" s="25" t="n">
        <v>0</v>
      </c>
      <c r="W828" s="25" t="n">
        <v>0</v>
      </c>
      <c r="X828" s="26">
        <f>IF(T828&gt;0,V828/T828,0)</f>
        <v/>
      </c>
      <c r="Y828" s="26">
        <f>IF(U828&gt;0,W828/U828,0)</f>
        <v/>
      </c>
      <c r="Z828" s="25">
        <f>T828-V828</f>
        <v/>
      </c>
      <c r="AA828" s="25">
        <f>U828-W828</f>
        <v/>
      </c>
      <c r="AB828" s="25">
        <f>IF(Config!$B$7&gt;0,(V828/Config!$B$7)*Config!$B$4,0)</f>
        <v/>
      </c>
      <c r="AC828" s="25">
        <f>IF(Config!$B$7&gt;0,(W828/Config!$B$7)*Config!$B$4,0)</f>
        <v/>
      </c>
    </row>
    <row r="829" hidden="1" outlineLevel="1">
      <c r="A829" s="22" t="inlineStr">
        <is>
          <t>May</t>
        </is>
      </c>
      <c r="B829" s="22" t="n">
        <v>2026</v>
      </c>
      <c r="C829" s="22" t="inlineStr">
        <is>
          <t>25-04-2026</t>
        </is>
      </c>
      <c r="D829" s="23" t="n">
        <v>0.6584143518518518</v>
      </c>
      <c r="E829" s="22" t="inlineStr">
        <is>
          <t>Dry Fruit Mix_15-2800</t>
        </is>
      </c>
      <c r="F829" s="22" t="inlineStr">
        <is>
          <t>FG</t>
        </is>
      </c>
      <c r="G829" s="22" t="inlineStr">
        <is>
          <t>Trail Mixes</t>
        </is>
      </c>
      <c r="H829" s="22" t="inlineStr">
        <is>
          <t>Premium Panchmeva Farmley Jar 425 g- Institutional</t>
        </is>
      </c>
      <c r="I829" s="22" t="inlineStr">
        <is>
          <t>Premium Panchmewa Superfood</t>
        </is>
      </c>
      <c r="J829" s="24" t="n">
        <v>0.425</v>
      </c>
      <c r="K829" s="24" t="n">
        <v>500</v>
      </c>
      <c r="L829" s="22" t="inlineStr">
        <is>
          <t>Meesho B2C</t>
        </is>
      </c>
      <c r="M829" s="24" t="n">
        <v>212.5</v>
      </c>
      <c r="N829" s="22" t="inlineStr">
        <is>
          <t>E-Commerce Dropship</t>
        </is>
      </c>
      <c r="O829" s="22" t="inlineStr">
        <is>
          <t>Indore</t>
        </is>
      </c>
      <c r="P829" s="22" t="inlineStr">
        <is>
          <t>Value Added</t>
        </is>
      </c>
      <c r="Q829" s="22" t="inlineStr">
        <is>
          <t>Trail Mixes</t>
        </is>
      </c>
      <c r="R829" s="25">
        <f>IF(Config!$B$4&gt;0,M829/Config!$B$4,0)</f>
        <v/>
      </c>
      <c r="S829" s="25">
        <f>IF(Config!$B$4&gt;0,K829/Config!$B$4,0)</f>
        <v/>
      </c>
      <c r="T829" s="25">
        <f>R829*Config!$B$7</f>
        <v/>
      </c>
      <c r="U829" s="25">
        <f>S829*Config!$B$7</f>
        <v/>
      </c>
      <c r="V829" s="25" t="n">
        <v>0</v>
      </c>
      <c r="W829" s="25" t="n">
        <v>0</v>
      </c>
      <c r="X829" s="26">
        <f>IF(T829&gt;0,V829/T829,0)</f>
        <v/>
      </c>
      <c r="Y829" s="26">
        <f>IF(U829&gt;0,W829/U829,0)</f>
        <v/>
      </c>
      <c r="Z829" s="25">
        <f>T829-V829</f>
        <v/>
      </c>
      <c r="AA829" s="25">
        <f>U829-W829</f>
        <v/>
      </c>
      <c r="AB829" s="25">
        <f>IF(Config!$B$7&gt;0,(V829/Config!$B$7)*Config!$B$4,0)</f>
        <v/>
      </c>
      <c r="AC829" s="25">
        <f>IF(Config!$B$7&gt;0,(W829/Config!$B$7)*Config!$B$4,0)</f>
        <v/>
      </c>
    </row>
    <row r="830" hidden="1" outlineLevel="1">
      <c r="A830" s="22" t="inlineStr">
        <is>
          <t>May</t>
        </is>
      </c>
      <c r="B830" s="22" t="n">
        <v>2026</v>
      </c>
      <c r="C830" s="22" t="inlineStr">
        <is>
          <t>25-04-2026</t>
        </is>
      </c>
      <c r="D830" s="23" t="n">
        <v>0.7266087962962963</v>
      </c>
      <c r="E830" s="22" t="inlineStr">
        <is>
          <t>Dry Fruit Mix_15-2800</t>
        </is>
      </c>
      <c r="F830" s="22" t="inlineStr">
        <is>
          <t>FG</t>
        </is>
      </c>
      <c r="G830" s="22" t="inlineStr">
        <is>
          <t>Trail Mixes</t>
        </is>
      </c>
      <c r="H830" s="22" t="inlineStr">
        <is>
          <t>Premium Panchmeva Farmley Jar 425 g- Institutional</t>
        </is>
      </c>
      <c r="I830" s="22" t="inlineStr">
        <is>
          <t>Premium Panchmewa Superfood</t>
        </is>
      </c>
      <c r="J830" s="24" t="n">
        <v>0.425</v>
      </c>
      <c r="K830" s="24" t="n">
        <v>200</v>
      </c>
      <c r="L830" s="22" t="inlineStr">
        <is>
          <t>Wal-Mart India Private Limited</t>
        </is>
      </c>
      <c r="M830" s="24" t="n">
        <v>85</v>
      </c>
      <c r="N830" s="22" t="inlineStr">
        <is>
          <t>Modern Trade</t>
        </is>
      </c>
      <c r="O830" s="22" t="inlineStr">
        <is>
          <t>Indore</t>
        </is>
      </c>
      <c r="P830" s="22" t="inlineStr">
        <is>
          <t>Value Added</t>
        </is>
      </c>
      <c r="Q830" s="22" t="inlineStr">
        <is>
          <t>Trail Mixes</t>
        </is>
      </c>
      <c r="R830" s="25">
        <f>IF(Config!$B$4&gt;0,M830/Config!$B$4,0)</f>
        <v/>
      </c>
      <c r="S830" s="25">
        <f>IF(Config!$B$4&gt;0,K830/Config!$B$4,0)</f>
        <v/>
      </c>
      <c r="T830" s="25">
        <f>R830*Config!$B$7</f>
        <v/>
      </c>
      <c r="U830" s="25">
        <f>S830*Config!$B$7</f>
        <v/>
      </c>
      <c r="V830" s="25" t="n">
        <v>61.2</v>
      </c>
      <c r="W830" s="25" t="n">
        <v>144</v>
      </c>
      <c r="X830" s="26">
        <f>IF(T830&gt;0,V830/T830,0)</f>
        <v/>
      </c>
      <c r="Y830" s="26">
        <f>IF(U830&gt;0,W830/U830,0)</f>
        <v/>
      </c>
      <c r="Z830" s="25">
        <f>T830-V830</f>
        <v/>
      </c>
      <c r="AA830" s="25">
        <f>U830-W830</f>
        <v/>
      </c>
      <c r="AB830" s="25">
        <f>IF(Config!$B$7&gt;0,(V830/Config!$B$7)*Config!$B$4,0)</f>
        <v/>
      </c>
      <c r="AC830" s="25">
        <f>IF(Config!$B$7&gt;0,(W830/Config!$B$7)*Config!$B$4,0)</f>
        <v/>
      </c>
    </row>
    <row r="831">
      <c r="A831" s="17" t="inlineStr">
        <is>
          <t>May</t>
        </is>
      </c>
      <c r="B831" s="17" t="n">
        <v>2026</v>
      </c>
      <c r="C831" s="17" t="inlineStr">
        <is>
          <t>29-04-2026</t>
        </is>
      </c>
      <c r="D831" s="18" t="n">
        <v>0.5300810185185185</v>
      </c>
      <c r="E831" s="17" t="inlineStr">
        <is>
          <t>Almonds_1-196</t>
        </is>
      </c>
      <c r="F831" s="17" t="inlineStr">
        <is>
          <t>FG</t>
        </is>
      </c>
      <c r="G831" s="17" t="inlineStr">
        <is>
          <t>Almonds</t>
        </is>
      </c>
      <c r="H831" s="17" t="inlineStr">
        <is>
          <t>Popular California Almonds Farmley Standee Pouch 1 kg</t>
        </is>
      </c>
      <c r="I831" s="17" t="inlineStr">
        <is>
          <t>Popular California Almonds</t>
        </is>
      </c>
      <c r="J831" s="19" t="n">
        <v>1</v>
      </c>
      <c r="K831" s="19" t="n">
        <v>7300</v>
      </c>
      <c r="L831" s="17" t="inlineStr">
        <is>
          <t>3 Customers</t>
        </is>
      </c>
      <c r="M831" s="19" t="n">
        <v>7300</v>
      </c>
      <c r="N831" s="17" t="inlineStr">
        <is>
          <t>Multiple</t>
        </is>
      </c>
      <c r="O831" s="17" t="inlineStr">
        <is>
          <t>Indore</t>
        </is>
      </c>
      <c r="P831" s="17" t="inlineStr">
        <is>
          <t>KVI</t>
        </is>
      </c>
      <c r="Q831" s="17" t="inlineStr">
        <is>
          <t>Almonds</t>
        </is>
      </c>
      <c r="R831" s="20">
        <f>IF(Config!$B$4&gt;0,M831/Config!$B$4,0)</f>
        <v/>
      </c>
      <c r="S831" s="20">
        <f>IF(Config!$B$4&gt;0,K831/Config!$B$4,0)</f>
        <v/>
      </c>
      <c r="T831" s="20">
        <f>R831*Config!$B$7</f>
        <v/>
      </c>
      <c r="U831" s="20">
        <f>S831*Config!$B$7</f>
        <v/>
      </c>
      <c r="V831" s="20" t="n">
        <v>6544</v>
      </c>
      <c r="W831" s="20" t="n">
        <v>6544</v>
      </c>
      <c r="X831" s="21">
        <f>IF(T831&gt;0,V831/T831,0)</f>
        <v/>
      </c>
      <c r="Y831" s="21">
        <f>IF(U831&gt;0,W831/U831,0)</f>
        <v/>
      </c>
      <c r="Z831" s="20">
        <f>T831-V831</f>
        <v/>
      </c>
      <c r="AA831" s="20">
        <f>U831-W831</f>
        <v/>
      </c>
      <c r="AB831" s="20">
        <f>IF(Config!$B$7&gt;0,(V831/Config!$B$7)*Config!$B$4,0)</f>
        <v/>
      </c>
      <c r="AC831" s="20">
        <f>IF(Config!$B$7&gt;0,(W831/Config!$B$7)*Config!$B$4,0)</f>
        <v/>
      </c>
    </row>
    <row r="832" hidden="1" outlineLevel="1">
      <c r="A832" s="22" t="inlineStr">
        <is>
          <t>May</t>
        </is>
      </c>
      <c r="B832" s="22" t="n">
        <v>2026</v>
      </c>
      <c r="C832" s="22" t="inlineStr">
        <is>
          <t>29-04-2026</t>
        </is>
      </c>
      <c r="D832" s="23" t="n">
        <v>0.5300810185185185</v>
      </c>
      <c r="E832" s="22" t="inlineStr">
        <is>
          <t>Almonds_1-196</t>
        </is>
      </c>
      <c r="F832" s="22" t="inlineStr">
        <is>
          <t>FG</t>
        </is>
      </c>
      <c r="G832" s="22" t="inlineStr">
        <is>
          <t>Almonds</t>
        </is>
      </c>
      <c r="H832" s="22" t="inlineStr">
        <is>
          <t>Popular California Almonds Farmley Standee Pouch 1 kg</t>
        </is>
      </c>
      <c r="I832" s="22" t="inlineStr">
        <is>
          <t>Popular California Almonds</t>
        </is>
      </c>
      <c r="J832" s="24" t="n">
        <v>1</v>
      </c>
      <c r="K832" s="24" t="n">
        <v>400</v>
      </c>
      <c r="L832" s="22" t="inlineStr">
        <is>
          <t>Metro Cash &amp; Carry India Private Limited</t>
        </is>
      </c>
      <c r="M832" s="24" t="n">
        <v>400</v>
      </c>
      <c r="N832" s="22" t="inlineStr">
        <is>
          <t>Modern Trade</t>
        </is>
      </c>
      <c r="O832" s="22" t="inlineStr">
        <is>
          <t>Indore</t>
        </is>
      </c>
      <c r="P832" s="22" t="inlineStr">
        <is>
          <t>KVI</t>
        </is>
      </c>
      <c r="Q832" s="22" t="inlineStr">
        <is>
          <t>Almonds</t>
        </is>
      </c>
      <c r="R832" s="25">
        <f>IF(Config!$B$4&gt;0,M832/Config!$B$4,0)</f>
        <v/>
      </c>
      <c r="S832" s="25">
        <f>IF(Config!$B$4&gt;0,K832/Config!$B$4,0)</f>
        <v/>
      </c>
      <c r="T832" s="25">
        <f>R832*Config!$B$7</f>
        <v/>
      </c>
      <c r="U832" s="25">
        <f>S832*Config!$B$7</f>
        <v/>
      </c>
      <c r="V832" s="25" t="n">
        <v>312</v>
      </c>
      <c r="W832" s="25" t="n">
        <v>312</v>
      </c>
      <c r="X832" s="26">
        <f>IF(T832&gt;0,V832/T832,0)</f>
        <v/>
      </c>
      <c r="Y832" s="26">
        <f>IF(U832&gt;0,W832/U832,0)</f>
        <v/>
      </c>
      <c r="Z832" s="25">
        <f>T832-V832</f>
        <v/>
      </c>
      <c r="AA832" s="25">
        <f>U832-W832</f>
        <v/>
      </c>
      <c r="AB832" s="25">
        <f>IF(Config!$B$7&gt;0,(V832/Config!$B$7)*Config!$B$4,0)</f>
        <v/>
      </c>
      <c r="AC832" s="25">
        <f>IF(Config!$B$7&gt;0,(W832/Config!$B$7)*Config!$B$4,0)</f>
        <v/>
      </c>
    </row>
    <row r="833" hidden="1" outlineLevel="1">
      <c r="A833" s="22" t="inlineStr">
        <is>
          <t>May</t>
        </is>
      </c>
      <c r="B833" s="22" t="n">
        <v>2026</v>
      </c>
      <c r="C833" s="22" t="inlineStr">
        <is>
          <t>27-04-2026</t>
        </is>
      </c>
      <c r="D833" s="23" t="n">
        <v>0.8300115740740741</v>
      </c>
      <c r="E833" s="22" t="inlineStr">
        <is>
          <t>Almonds_1-196</t>
        </is>
      </c>
      <c r="F833" s="22" t="inlineStr">
        <is>
          <t>FG</t>
        </is>
      </c>
      <c r="G833" s="22" t="inlineStr">
        <is>
          <t>Almonds</t>
        </is>
      </c>
      <c r="H833" s="22" t="inlineStr">
        <is>
          <t>Popular California Almonds Farmley Standee Pouch 1 kg</t>
        </is>
      </c>
      <c r="I833" s="22" t="inlineStr">
        <is>
          <t>Popular California Almonds</t>
        </is>
      </c>
      <c r="J833" s="24" t="n">
        <v>1</v>
      </c>
      <c r="K833" s="24" t="n">
        <v>100</v>
      </c>
      <c r="L833" s="22" t="inlineStr">
        <is>
          <t>GT Retail</t>
        </is>
      </c>
      <c r="M833" s="24" t="n">
        <v>100</v>
      </c>
      <c r="N833" s="22" t="inlineStr">
        <is>
          <t>Category A</t>
        </is>
      </c>
      <c r="O833" s="22" t="inlineStr">
        <is>
          <t>Indore</t>
        </is>
      </c>
      <c r="P833" s="22" t="inlineStr">
        <is>
          <t>KVI</t>
        </is>
      </c>
      <c r="Q833" s="22" t="inlineStr">
        <is>
          <t>Almonds</t>
        </is>
      </c>
      <c r="R833" s="25">
        <f>IF(Config!$B$4&gt;0,M833/Config!$B$4,0)</f>
        <v/>
      </c>
      <c r="S833" s="25">
        <f>IF(Config!$B$4&gt;0,K833/Config!$B$4,0)</f>
        <v/>
      </c>
      <c r="T833" s="25">
        <f>R833*Config!$B$7</f>
        <v/>
      </c>
      <c r="U833" s="25">
        <f>S833*Config!$B$7</f>
        <v/>
      </c>
      <c r="V833" s="25" t="n">
        <v>0</v>
      </c>
      <c r="W833" s="25" t="n">
        <v>0</v>
      </c>
      <c r="X833" s="26">
        <f>IF(T833&gt;0,V833/T833,0)</f>
        <v/>
      </c>
      <c r="Y833" s="26">
        <f>IF(U833&gt;0,W833/U833,0)</f>
        <v/>
      </c>
      <c r="Z833" s="25">
        <f>T833-V833</f>
        <v/>
      </c>
      <c r="AA833" s="25">
        <f>U833-W833</f>
        <v/>
      </c>
      <c r="AB833" s="25">
        <f>IF(Config!$B$7&gt;0,(V833/Config!$B$7)*Config!$B$4,0)</f>
        <v/>
      </c>
      <c r="AC833" s="25">
        <f>IF(Config!$B$7&gt;0,(W833/Config!$B$7)*Config!$B$4,0)</f>
        <v/>
      </c>
    </row>
    <row r="834" hidden="1" outlineLevel="1">
      <c r="A834" s="22" t="inlineStr">
        <is>
          <t>May</t>
        </is>
      </c>
      <c r="B834" s="22" t="n">
        <v>2026</v>
      </c>
      <c r="C834" s="22" t="inlineStr">
        <is>
          <t>25-04-2026</t>
        </is>
      </c>
      <c r="D834" s="23" t="n">
        <v>0.594386574074074</v>
      </c>
      <c r="E834" s="22" t="inlineStr">
        <is>
          <t>Almonds_1-196</t>
        </is>
      </c>
      <c r="F834" s="22" t="inlineStr">
        <is>
          <t>FG</t>
        </is>
      </c>
      <c r="G834" s="22" t="inlineStr">
        <is>
          <t>Almonds</t>
        </is>
      </c>
      <c r="H834" s="22" t="inlineStr">
        <is>
          <t>Popular California Almonds Farmley Standee Pouch 1 kg</t>
        </is>
      </c>
      <c r="I834" s="22" t="inlineStr">
        <is>
          <t>Popular California Almonds</t>
        </is>
      </c>
      <c r="J834" s="24" t="n">
        <v>1</v>
      </c>
      <c r="K834" s="24" t="n">
        <v>6800</v>
      </c>
      <c r="L834" s="22" t="inlineStr">
        <is>
          <t>Flipkart India Private Limited</t>
        </is>
      </c>
      <c r="M834" s="24" t="n">
        <v>6800</v>
      </c>
      <c r="N834" s="22" t="inlineStr">
        <is>
          <t>E-Commerce</t>
        </is>
      </c>
      <c r="O834" s="22" t="inlineStr">
        <is>
          <t>Indore</t>
        </is>
      </c>
      <c r="P834" s="22" t="inlineStr">
        <is>
          <t>KVI</t>
        </is>
      </c>
      <c r="Q834" s="22" t="inlineStr">
        <is>
          <t>Almonds</t>
        </is>
      </c>
      <c r="R834" s="25">
        <f>IF(Config!$B$4&gt;0,M834/Config!$B$4,0)</f>
        <v/>
      </c>
      <c r="S834" s="25">
        <f>IF(Config!$B$4&gt;0,K834/Config!$B$4,0)</f>
        <v/>
      </c>
      <c r="T834" s="25">
        <f>R834*Config!$B$7</f>
        <v/>
      </c>
      <c r="U834" s="25">
        <f>S834*Config!$B$7</f>
        <v/>
      </c>
      <c r="V834" s="25" t="n">
        <v>6232</v>
      </c>
      <c r="W834" s="25" t="n">
        <v>6232</v>
      </c>
      <c r="X834" s="26">
        <f>IF(T834&gt;0,V834/T834,0)</f>
        <v/>
      </c>
      <c r="Y834" s="26">
        <f>IF(U834&gt;0,W834/U834,0)</f>
        <v/>
      </c>
      <c r="Z834" s="25">
        <f>T834-V834</f>
        <v/>
      </c>
      <c r="AA834" s="25">
        <f>U834-W834</f>
        <v/>
      </c>
      <c r="AB834" s="25">
        <f>IF(Config!$B$7&gt;0,(V834/Config!$B$7)*Config!$B$4,0)</f>
        <v/>
      </c>
      <c r="AC834" s="25">
        <f>IF(Config!$B$7&gt;0,(W834/Config!$B$7)*Config!$B$4,0)</f>
        <v/>
      </c>
    </row>
    <row r="835">
      <c r="A835" s="17" t="inlineStr">
        <is>
          <t>May</t>
        </is>
      </c>
      <c r="B835" s="17" t="n">
        <v>2026</v>
      </c>
      <c r="C835" s="17" t="inlineStr">
        <is>
          <t>29-04-2026</t>
        </is>
      </c>
      <c r="D835" s="18" t="n">
        <v>0.5300810185185185</v>
      </c>
      <c r="E835" s="17" t="inlineStr">
        <is>
          <t>Almonds_1-1750</t>
        </is>
      </c>
      <c r="F835" s="17" t="inlineStr">
        <is>
          <t>FG</t>
        </is>
      </c>
      <c r="G835" s="17" t="inlineStr">
        <is>
          <t>Almonds</t>
        </is>
      </c>
      <c r="H835" s="17" t="inlineStr">
        <is>
          <t>Popular California Almonds Farmley Standee Pouch 500 g</t>
        </is>
      </c>
      <c r="I835" s="17" t="inlineStr">
        <is>
          <t>Popular California Almonds</t>
        </is>
      </c>
      <c r="J835" s="19" t="n">
        <v>0.5</v>
      </c>
      <c r="K835" s="19" t="n">
        <v>18600</v>
      </c>
      <c r="L835" s="17" t="inlineStr">
        <is>
          <t>12 Customers</t>
        </is>
      </c>
      <c r="M835" s="19" t="n">
        <v>9300</v>
      </c>
      <c r="N835" s="17" t="inlineStr">
        <is>
          <t>Multiple</t>
        </is>
      </c>
      <c r="O835" s="17" t="inlineStr">
        <is>
          <t>Indore</t>
        </is>
      </c>
      <c r="P835" s="17" t="inlineStr">
        <is>
          <t>KVI</t>
        </is>
      </c>
      <c r="Q835" s="17" t="inlineStr">
        <is>
          <t>Almonds</t>
        </is>
      </c>
      <c r="R835" s="20">
        <f>IF(Config!$B$4&gt;0,M835/Config!$B$4,0)</f>
        <v/>
      </c>
      <c r="S835" s="20">
        <f>IF(Config!$B$4&gt;0,K835/Config!$B$4,0)</f>
        <v/>
      </c>
      <c r="T835" s="20">
        <f>R835*Config!$B$7</f>
        <v/>
      </c>
      <c r="U835" s="20">
        <f>S835*Config!$B$7</f>
        <v/>
      </c>
      <c r="V835" s="20" t="n">
        <v>5256</v>
      </c>
      <c r="W835" s="20" t="n">
        <v>10512</v>
      </c>
      <c r="X835" s="21">
        <f>IF(T835&gt;0,V835/T835,0)</f>
        <v/>
      </c>
      <c r="Y835" s="21">
        <f>IF(U835&gt;0,W835/U835,0)</f>
        <v/>
      </c>
      <c r="Z835" s="20">
        <f>T835-V835</f>
        <v/>
      </c>
      <c r="AA835" s="20">
        <f>U835-W835</f>
        <v/>
      </c>
      <c r="AB835" s="20">
        <f>IF(Config!$B$7&gt;0,(V835/Config!$B$7)*Config!$B$4,0)</f>
        <v/>
      </c>
      <c r="AC835" s="20">
        <f>IF(Config!$B$7&gt;0,(W835/Config!$B$7)*Config!$B$4,0)</f>
        <v/>
      </c>
    </row>
    <row r="836" hidden="1" outlineLevel="1">
      <c r="A836" s="22" t="inlineStr">
        <is>
          <t>May</t>
        </is>
      </c>
      <c r="B836" s="22" t="n">
        <v>2026</v>
      </c>
      <c r="C836" s="22" t="inlineStr">
        <is>
          <t>29-04-2026</t>
        </is>
      </c>
      <c r="D836" s="23" t="n">
        <v>0.5300810185185185</v>
      </c>
      <c r="E836" s="22" t="inlineStr">
        <is>
          <t>Almonds_1-1750</t>
        </is>
      </c>
      <c r="F836" s="22" t="inlineStr">
        <is>
          <t>FG</t>
        </is>
      </c>
      <c r="G836" s="22" t="inlineStr">
        <is>
          <t>Almonds</t>
        </is>
      </c>
      <c r="H836" s="22" t="inlineStr">
        <is>
          <t>Popular California Almonds Farmley Standee Pouch 500 g</t>
        </is>
      </c>
      <c r="I836" s="22" t="inlineStr">
        <is>
          <t>Popular California Almonds</t>
        </is>
      </c>
      <c r="J836" s="24" t="n">
        <v>0.5</v>
      </c>
      <c r="K836" s="24" t="n">
        <v>1500</v>
      </c>
      <c r="L836" s="22" t="inlineStr">
        <is>
          <t>Metro Cash &amp; Carry India Private Limited</t>
        </is>
      </c>
      <c r="M836" s="24" t="n">
        <v>750</v>
      </c>
      <c r="N836" s="22" t="inlineStr">
        <is>
          <t>Modern Trade</t>
        </is>
      </c>
      <c r="O836" s="22" t="inlineStr">
        <is>
          <t>Indore</t>
        </is>
      </c>
      <c r="P836" s="22" t="inlineStr">
        <is>
          <t>KVI</t>
        </is>
      </c>
      <c r="Q836" s="22" t="inlineStr">
        <is>
          <t>Almonds</t>
        </is>
      </c>
      <c r="R836" s="25">
        <f>IF(Config!$B$4&gt;0,M836/Config!$B$4,0)</f>
        <v/>
      </c>
      <c r="S836" s="25">
        <f>IF(Config!$B$4&gt;0,K836/Config!$B$4,0)</f>
        <v/>
      </c>
      <c r="T836" s="25">
        <f>R836*Config!$B$7</f>
        <v/>
      </c>
      <c r="U836" s="25">
        <f>S836*Config!$B$7</f>
        <v/>
      </c>
      <c r="V836" s="25" t="n">
        <v>392</v>
      </c>
      <c r="W836" s="25" t="n">
        <v>784</v>
      </c>
      <c r="X836" s="26">
        <f>IF(T836&gt;0,V836/T836,0)</f>
        <v/>
      </c>
      <c r="Y836" s="26">
        <f>IF(U836&gt;0,W836/U836,0)</f>
        <v/>
      </c>
      <c r="Z836" s="25">
        <f>T836-V836</f>
        <v/>
      </c>
      <c r="AA836" s="25">
        <f>U836-W836</f>
        <v/>
      </c>
      <c r="AB836" s="25">
        <f>IF(Config!$B$7&gt;0,(V836/Config!$B$7)*Config!$B$4,0)</f>
        <v/>
      </c>
      <c r="AC836" s="25">
        <f>IF(Config!$B$7&gt;0,(W836/Config!$B$7)*Config!$B$4,0)</f>
        <v/>
      </c>
    </row>
    <row r="837" hidden="1" outlineLevel="1">
      <c r="A837" s="22" t="inlineStr">
        <is>
          <t>May</t>
        </is>
      </c>
      <c r="B837" s="22" t="n">
        <v>2026</v>
      </c>
      <c r="C837" s="22" t="inlineStr">
        <is>
          <t>25-04-2026</t>
        </is>
      </c>
      <c r="D837" s="23" t="n">
        <v>0.594386574074074</v>
      </c>
      <c r="E837" s="22" t="inlineStr">
        <is>
          <t>Almonds_1-1750</t>
        </is>
      </c>
      <c r="F837" s="22" t="inlineStr">
        <is>
          <t>FG</t>
        </is>
      </c>
      <c r="G837" s="22" t="inlineStr">
        <is>
          <t>Almonds</t>
        </is>
      </c>
      <c r="H837" s="22" t="inlineStr">
        <is>
          <t>Popular California Almonds Farmley Standee Pouch 500 g</t>
        </is>
      </c>
      <c r="I837" s="22" t="inlineStr">
        <is>
          <t>Popular California Almonds</t>
        </is>
      </c>
      <c r="J837" s="24" t="n">
        <v>0.5</v>
      </c>
      <c r="K837" s="24" t="n">
        <v>13500</v>
      </c>
      <c r="L837" s="22" t="inlineStr">
        <is>
          <t>Flipkart India Private Limited</t>
        </is>
      </c>
      <c r="M837" s="24" t="n">
        <v>6750</v>
      </c>
      <c r="N837" s="22" t="inlineStr">
        <is>
          <t>E-Commerce</t>
        </is>
      </c>
      <c r="O837" s="22" t="inlineStr">
        <is>
          <t>Indore</t>
        </is>
      </c>
      <c r="P837" s="22" t="inlineStr">
        <is>
          <t>KVI</t>
        </is>
      </c>
      <c r="Q837" s="22" t="inlineStr">
        <is>
          <t>Almonds</t>
        </is>
      </c>
      <c r="R837" s="25">
        <f>IF(Config!$B$4&gt;0,M837/Config!$B$4,0)</f>
        <v/>
      </c>
      <c r="S837" s="25">
        <f>IF(Config!$B$4&gt;0,K837/Config!$B$4,0)</f>
        <v/>
      </c>
      <c r="T837" s="25">
        <f>R837*Config!$B$7</f>
        <v/>
      </c>
      <c r="U837" s="25">
        <f>S837*Config!$B$7</f>
        <v/>
      </c>
      <c r="V837" s="25" t="n">
        <v>4464</v>
      </c>
      <c r="W837" s="25" t="n">
        <v>8928</v>
      </c>
      <c r="X837" s="26">
        <f>IF(T837&gt;0,V837/T837,0)</f>
        <v/>
      </c>
      <c r="Y837" s="26">
        <f>IF(U837&gt;0,W837/U837,0)</f>
        <v/>
      </c>
      <c r="Z837" s="25">
        <f>T837-V837</f>
        <v/>
      </c>
      <c r="AA837" s="25">
        <f>U837-W837</f>
        <v/>
      </c>
      <c r="AB837" s="25">
        <f>IF(Config!$B$7&gt;0,(V837/Config!$B$7)*Config!$B$4,0)</f>
        <v/>
      </c>
      <c r="AC837" s="25">
        <f>IF(Config!$B$7&gt;0,(W837/Config!$B$7)*Config!$B$4,0)</f>
        <v/>
      </c>
    </row>
    <row r="838" hidden="1" outlineLevel="1">
      <c r="A838" s="22" t="inlineStr">
        <is>
          <t>May</t>
        </is>
      </c>
      <c r="B838" s="22" t="n">
        <v>2026</v>
      </c>
      <c r="C838" s="22" t="inlineStr">
        <is>
          <t>25-04-2026</t>
        </is>
      </c>
      <c r="D838" s="23" t="n">
        <v>0.6392361111111111</v>
      </c>
      <c r="E838" s="22" t="inlineStr">
        <is>
          <t>Almonds_1-1750</t>
        </is>
      </c>
      <c r="F838" s="22" t="inlineStr">
        <is>
          <t>FG</t>
        </is>
      </c>
      <c r="G838" s="22" t="inlineStr">
        <is>
          <t>Almonds</t>
        </is>
      </c>
      <c r="H838" s="22" t="inlineStr">
        <is>
          <t>Popular California Almonds Farmley Standee Pouch 500 g</t>
        </is>
      </c>
      <c r="I838" s="22" t="inlineStr">
        <is>
          <t>Popular California Almonds</t>
        </is>
      </c>
      <c r="J838" s="24" t="n">
        <v>0.5</v>
      </c>
      <c r="K838" s="24" t="n">
        <v>100</v>
      </c>
      <c r="L838" s="22" t="inlineStr">
        <is>
          <t>Flipkart B2C</t>
        </is>
      </c>
      <c r="M838" s="24" t="n">
        <v>50</v>
      </c>
      <c r="N838" s="22" t="inlineStr">
        <is>
          <t>E-Commerce Dropship</t>
        </is>
      </c>
      <c r="O838" s="22" t="inlineStr">
        <is>
          <t>Indore</t>
        </is>
      </c>
      <c r="P838" s="22" t="inlineStr">
        <is>
          <t>KVI</t>
        </is>
      </c>
      <c r="Q838" s="22" t="inlineStr">
        <is>
          <t>Almonds</t>
        </is>
      </c>
      <c r="R838" s="25">
        <f>IF(Config!$B$4&gt;0,M838/Config!$B$4,0)</f>
        <v/>
      </c>
      <c r="S838" s="25">
        <f>IF(Config!$B$4&gt;0,K838/Config!$B$4,0)</f>
        <v/>
      </c>
      <c r="T838" s="25">
        <f>R838*Config!$B$7</f>
        <v/>
      </c>
      <c r="U838" s="25">
        <f>S838*Config!$B$7</f>
        <v/>
      </c>
      <c r="V838" s="25" t="n">
        <v>0</v>
      </c>
      <c r="W838" s="25" t="n">
        <v>0</v>
      </c>
      <c r="X838" s="26">
        <f>IF(T838&gt;0,V838/T838,0)</f>
        <v/>
      </c>
      <c r="Y838" s="26">
        <f>IF(U838&gt;0,W838/U838,0)</f>
        <v/>
      </c>
      <c r="Z838" s="25">
        <f>T838-V838</f>
        <v/>
      </c>
      <c r="AA838" s="25">
        <f>U838-W838</f>
        <v/>
      </c>
      <c r="AB838" s="25">
        <f>IF(Config!$B$7&gt;0,(V838/Config!$B$7)*Config!$B$4,0)</f>
        <v/>
      </c>
      <c r="AC838" s="25">
        <f>IF(Config!$B$7&gt;0,(W838/Config!$B$7)*Config!$B$4,0)</f>
        <v/>
      </c>
    </row>
    <row r="839" hidden="1" outlineLevel="1">
      <c r="A839" s="22" t="inlineStr">
        <is>
          <t>May</t>
        </is>
      </c>
      <c r="B839" s="22" t="n">
        <v>2026</v>
      </c>
      <c r="C839" s="22" t="inlineStr">
        <is>
          <t>25-04-2026</t>
        </is>
      </c>
      <c r="D839" s="23" t="n">
        <v>0.6584375</v>
      </c>
      <c r="E839" s="22" t="inlineStr">
        <is>
          <t>Almonds_1-1750</t>
        </is>
      </c>
      <c r="F839" s="22" t="inlineStr">
        <is>
          <t>FG</t>
        </is>
      </c>
      <c r="G839" s="22" t="inlineStr">
        <is>
          <t>Almonds</t>
        </is>
      </c>
      <c r="H839" s="22" t="inlineStr">
        <is>
          <t>Popular California Almonds Farmley Standee Pouch 500 g</t>
        </is>
      </c>
      <c r="I839" s="22" t="inlineStr">
        <is>
          <t>Popular California Almonds</t>
        </is>
      </c>
      <c r="J839" s="24" t="n">
        <v>0.5</v>
      </c>
      <c r="K839" s="24" t="n">
        <v>300</v>
      </c>
      <c r="L839" s="22" t="inlineStr">
        <is>
          <t>Meesho B2C</t>
        </is>
      </c>
      <c r="M839" s="24" t="n">
        <v>150</v>
      </c>
      <c r="N839" s="22" t="inlineStr">
        <is>
          <t>E-Commerce Dropship</t>
        </is>
      </c>
      <c r="O839" s="22" t="inlineStr">
        <is>
          <t>Indore</t>
        </is>
      </c>
      <c r="P839" s="22" t="inlineStr">
        <is>
          <t>KVI</t>
        </is>
      </c>
      <c r="Q839" s="22" t="inlineStr">
        <is>
          <t>Almonds</t>
        </is>
      </c>
      <c r="R839" s="25">
        <f>IF(Config!$B$4&gt;0,M839/Config!$B$4,0)</f>
        <v/>
      </c>
      <c r="S839" s="25">
        <f>IF(Config!$B$4&gt;0,K839/Config!$B$4,0)</f>
        <v/>
      </c>
      <c r="T839" s="25">
        <f>R839*Config!$B$7</f>
        <v/>
      </c>
      <c r="U839" s="25">
        <f>S839*Config!$B$7</f>
        <v/>
      </c>
      <c r="V839" s="25" t="n">
        <v>0</v>
      </c>
      <c r="W839" s="25" t="n">
        <v>0</v>
      </c>
      <c r="X839" s="26">
        <f>IF(T839&gt;0,V839/T839,0)</f>
        <v/>
      </c>
      <c r="Y839" s="26">
        <f>IF(U839&gt;0,W839/U839,0)</f>
        <v/>
      </c>
      <c r="Z839" s="25">
        <f>T839-V839</f>
        <v/>
      </c>
      <c r="AA839" s="25">
        <f>U839-W839</f>
        <v/>
      </c>
      <c r="AB839" s="25">
        <f>IF(Config!$B$7&gt;0,(V839/Config!$B$7)*Config!$B$4,0)</f>
        <v/>
      </c>
      <c r="AC839" s="25">
        <f>IF(Config!$B$7&gt;0,(W839/Config!$B$7)*Config!$B$4,0)</f>
        <v/>
      </c>
    </row>
    <row r="840" hidden="1" outlineLevel="1">
      <c r="A840" s="22" t="inlineStr">
        <is>
          <t>May</t>
        </is>
      </c>
      <c r="B840" s="22" t="n">
        <v>2026</v>
      </c>
      <c r="C840" s="22" t="inlineStr">
        <is>
          <t>25-04-2026</t>
        </is>
      </c>
      <c r="D840" s="23" t="n">
        <v>0.7193171296296297</v>
      </c>
      <c r="E840" s="22" t="inlineStr">
        <is>
          <t>Almonds_1-1750</t>
        </is>
      </c>
      <c r="F840" s="22" t="inlineStr">
        <is>
          <t>FG</t>
        </is>
      </c>
      <c r="G840" s="22" t="inlineStr">
        <is>
          <t>Almonds</t>
        </is>
      </c>
      <c r="H840" s="22" t="inlineStr">
        <is>
          <t>Popular California Almonds Farmley Standee Pouch 500 g</t>
        </is>
      </c>
      <c r="I840" s="22" t="inlineStr">
        <is>
          <t>Popular California Almonds</t>
        </is>
      </c>
      <c r="J840" s="24" t="n">
        <v>0.5</v>
      </c>
      <c r="K840" s="24" t="n">
        <v>3000</v>
      </c>
      <c r="L840" s="22" t="inlineStr">
        <is>
          <t>Instamart</t>
        </is>
      </c>
      <c r="M840" s="24" t="n">
        <v>1500</v>
      </c>
      <c r="N840" s="22" t="inlineStr">
        <is>
          <t>Quick Commerce</t>
        </is>
      </c>
      <c r="O840" s="22" t="inlineStr">
        <is>
          <t>Indore</t>
        </is>
      </c>
      <c r="P840" s="22" t="inlineStr">
        <is>
          <t>KVI</t>
        </is>
      </c>
      <c r="Q840" s="22" t="inlineStr">
        <is>
          <t>Almonds</t>
        </is>
      </c>
      <c r="R840" s="25">
        <f>IF(Config!$B$4&gt;0,M840/Config!$B$4,0)</f>
        <v/>
      </c>
      <c r="S840" s="25">
        <f>IF(Config!$B$4&gt;0,K840/Config!$B$4,0)</f>
        <v/>
      </c>
      <c r="T840" s="25">
        <f>R840*Config!$B$7</f>
        <v/>
      </c>
      <c r="U840" s="25">
        <f>S840*Config!$B$7</f>
        <v/>
      </c>
      <c r="V840" s="25" t="n">
        <v>0</v>
      </c>
      <c r="W840" s="25" t="n">
        <v>0</v>
      </c>
      <c r="X840" s="26">
        <f>IF(T840&gt;0,V840/T840,0)</f>
        <v/>
      </c>
      <c r="Y840" s="26">
        <f>IF(U840&gt;0,W840/U840,0)</f>
        <v/>
      </c>
      <c r="Z840" s="25">
        <f>T840-V840</f>
        <v/>
      </c>
      <c r="AA840" s="25">
        <f>U840-W840</f>
        <v/>
      </c>
      <c r="AB840" s="25">
        <f>IF(Config!$B$7&gt;0,(V840/Config!$B$7)*Config!$B$4,0)</f>
        <v/>
      </c>
      <c r="AC840" s="25">
        <f>IF(Config!$B$7&gt;0,(W840/Config!$B$7)*Config!$B$4,0)</f>
        <v/>
      </c>
    </row>
    <row r="841" hidden="1" outlineLevel="1">
      <c r="A841" s="22" t="inlineStr">
        <is>
          <t>May</t>
        </is>
      </c>
      <c r="B841" s="22" t="n">
        <v>2026</v>
      </c>
      <c r="C841" s="22" t="inlineStr">
        <is>
          <t>25-04-2026</t>
        </is>
      </c>
      <c r="D841" s="23" t="n">
        <v>0.7266203703703704</v>
      </c>
      <c r="E841" s="22" t="inlineStr">
        <is>
          <t>Almonds_1-1750</t>
        </is>
      </c>
      <c r="F841" s="22" t="inlineStr">
        <is>
          <t>FG</t>
        </is>
      </c>
      <c r="G841" s="22" t="inlineStr">
        <is>
          <t>Almonds</t>
        </is>
      </c>
      <c r="H841" s="22" t="inlineStr">
        <is>
          <t>Popular California Almonds Farmley Standee Pouch 500 g</t>
        </is>
      </c>
      <c r="I841" s="22" t="inlineStr">
        <is>
          <t>Popular California Almonds</t>
        </is>
      </c>
      <c r="J841" s="24" t="n">
        <v>0.5</v>
      </c>
      <c r="K841" s="24" t="n">
        <v>200</v>
      </c>
      <c r="L841" s="22" t="inlineStr">
        <is>
          <t>Wal-Mart India Private Limited</t>
        </is>
      </c>
      <c r="M841" s="24" t="n">
        <v>100</v>
      </c>
      <c r="N841" s="22" t="inlineStr">
        <is>
          <t>Modern Trade</t>
        </is>
      </c>
      <c r="O841" s="22" t="inlineStr">
        <is>
          <t>Indore</t>
        </is>
      </c>
      <c r="P841" s="22" t="inlineStr">
        <is>
          <t>KVI</t>
        </is>
      </c>
      <c r="Q841" s="22" t="inlineStr">
        <is>
          <t>Almonds</t>
        </is>
      </c>
      <c r="R841" s="25">
        <f>IF(Config!$B$4&gt;0,M841/Config!$B$4,0)</f>
        <v/>
      </c>
      <c r="S841" s="25">
        <f>IF(Config!$B$4&gt;0,K841/Config!$B$4,0)</f>
        <v/>
      </c>
      <c r="T841" s="25">
        <f>R841*Config!$B$7</f>
        <v/>
      </c>
      <c r="U841" s="25">
        <f>S841*Config!$B$7</f>
        <v/>
      </c>
      <c r="V841" s="25" t="n">
        <v>144</v>
      </c>
      <c r="W841" s="25" t="n">
        <v>288</v>
      </c>
      <c r="X841" s="26">
        <f>IF(T841&gt;0,V841/T841,0)</f>
        <v/>
      </c>
      <c r="Y841" s="26">
        <f>IF(U841&gt;0,W841/U841,0)</f>
        <v/>
      </c>
      <c r="Z841" s="25">
        <f>T841-V841</f>
        <v/>
      </c>
      <c r="AA841" s="25">
        <f>U841-W841</f>
        <v/>
      </c>
      <c r="AB841" s="25">
        <f>IF(Config!$B$7&gt;0,(V841/Config!$B$7)*Config!$B$4,0)</f>
        <v/>
      </c>
      <c r="AC841" s="25">
        <f>IF(Config!$B$7&gt;0,(W841/Config!$B$7)*Config!$B$4,0)</f>
        <v/>
      </c>
    </row>
    <row r="842" hidden="1" outlineLevel="1">
      <c r="A842" s="22" t="inlineStr"/>
      <c r="B842" s="22" t="inlineStr"/>
      <c r="C842" s="22" t="inlineStr"/>
      <c r="D842" s="22" t="inlineStr"/>
      <c r="E842" s="22" t="inlineStr">
        <is>
          <t>Almonds_1-1750</t>
        </is>
      </c>
      <c r="F842" s="22" t="inlineStr"/>
      <c r="G842" s="22" t="inlineStr">
        <is>
          <t>Almonds</t>
        </is>
      </c>
      <c r="H842" s="22" t="inlineStr">
        <is>
          <t>Popular California Almonds Farmley Standee Pouch 500 g</t>
        </is>
      </c>
      <c r="I842" s="22" t="inlineStr"/>
      <c r="J842" s="24" t="n">
        <v>0</v>
      </c>
      <c r="K842" s="24" t="n">
        <v>0</v>
      </c>
      <c r="L842" s="22" t="inlineStr">
        <is>
          <t>GT Retail</t>
        </is>
      </c>
      <c r="M842" s="24" t="n">
        <v>0</v>
      </c>
      <c r="N842" s="22" t="inlineStr">
        <is>
          <t>Category A</t>
        </is>
      </c>
      <c r="O842" s="22" t="inlineStr">
        <is>
          <t>Indore</t>
        </is>
      </c>
      <c r="P842" s="22" t="inlineStr"/>
      <c r="Q842" s="22" t="inlineStr">
        <is>
          <t>Almonds</t>
        </is>
      </c>
      <c r="R842" s="25">
        <f>IF(Config!$B$4&gt;0,M842/Config!$B$4,0)</f>
        <v/>
      </c>
      <c r="S842" s="25">
        <f>IF(Config!$B$4&gt;0,K842/Config!$B$4,0)</f>
        <v/>
      </c>
      <c r="T842" s="25">
        <f>R842*Config!$B$7</f>
        <v/>
      </c>
      <c r="U842" s="25">
        <f>S842*Config!$B$7</f>
        <v/>
      </c>
      <c r="V842" s="25" t="n">
        <v>8</v>
      </c>
      <c r="W842" s="25" t="n">
        <v>16</v>
      </c>
      <c r="X842" s="26">
        <f>IF(T842&gt;0,V842/T842,0)</f>
        <v/>
      </c>
      <c r="Y842" s="26">
        <f>IF(U842&gt;0,W842/U842,0)</f>
        <v/>
      </c>
      <c r="Z842" s="25">
        <f>T842-V842</f>
        <v/>
      </c>
      <c r="AA842" s="25">
        <f>U842-W842</f>
        <v/>
      </c>
      <c r="AB842" s="25">
        <f>IF(Config!$B$7&gt;0,(V842/Config!$B$7)*Config!$B$4,0)</f>
        <v/>
      </c>
      <c r="AC842" s="25">
        <f>IF(Config!$B$7&gt;0,(W842/Config!$B$7)*Config!$B$4,0)</f>
        <v/>
      </c>
    </row>
    <row r="843" hidden="1" outlineLevel="1">
      <c r="A843" s="22" t="inlineStr"/>
      <c r="B843" s="22" t="inlineStr"/>
      <c r="C843" s="22" t="inlineStr"/>
      <c r="D843" s="22" t="inlineStr"/>
      <c r="E843" s="22" t="inlineStr">
        <is>
          <t>Almonds_1-1750</t>
        </is>
      </c>
      <c r="F843" s="22" t="inlineStr"/>
      <c r="G843" s="22" t="inlineStr">
        <is>
          <t>Almonds</t>
        </is>
      </c>
      <c r="H843" s="22" t="inlineStr">
        <is>
          <t>Popular California Almonds Farmley Standee Pouch 500 g</t>
        </is>
      </c>
      <c r="I843" s="22" t="inlineStr"/>
      <c r="J843" s="24" t="n">
        <v>0</v>
      </c>
      <c r="K843" s="24" t="n">
        <v>0</v>
      </c>
      <c r="L843" s="22" t="inlineStr">
        <is>
          <t>Cloudkart Ventures Private Limited</t>
        </is>
      </c>
      <c r="M843" s="24" t="n">
        <v>0</v>
      </c>
      <c r="N843" s="22" t="inlineStr">
        <is>
          <t>Quick Commerce</t>
        </is>
      </c>
      <c r="O843" s="22" t="inlineStr">
        <is>
          <t>Indore</t>
        </is>
      </c>
      <c r="P843" s="22" t="inlineStr"/>
      <c r="Q843" s="22" t="inlineStr">
        <is>
          <t>Almonds</t>
        </is>
      </c>
      <c r="R843" s="25">
        <f>IF(Config!$B$4&gt;0,M843/Config!$B$4,0)</f>
        <v/>
      </c>
      <c r="S843" s="25">
        <f>IF(Config!$B$4&gt;0,K843/Config!$B$4,0)</f>
        <v/>
      </c>
      <c r="T843" s="25">
        <f>R843*Config!$B$7</f>
        <v/>
      </c>
      <c r="U843" s="25">
        <f>S843*Config!$B$7</f>
        <v/>
      </c>
      <c r="V843" s="25" t="n">
        <v>16</v>
      </c>
      <c r="W843" s="25" t="n">
        <v>32</v>
      </c>
      <c r="X843" s="26">
        <f>IF(T843&gt;0,V843/T843,0)</f>
        <v/>
      </c>
      <c r="Y843" s="26">
        <f>IF(U843&gt;0,W843/U843,0)</f>
        <v/>
      </c>
      <c r="Z843" s="25">
        <f>T843-V843</f>
        <v/>
      </c>
      <c r="AA843" s="25">
        <f>U843-W843</f>
        <v/>
      </c>
      <c r="AB843" s="25">
        <f>IF(Config!$B$7&gt;0,(V843/Config!$B$7)*Config!$B$4,0)</f>
        <v/>
      </c>
      <c r="AC843" s="25">
        <f>IF(Config!$B$7&gt;0,(W843/Config!$B$7)*Config!$B$4,0)</f>
        <v/>
      </c>
    </row>
    <row r="844" hidden="1" outlineLevel="1">
      <c r="A844" s="22" t="inlineStr"/>
      <c r="B844" s="22" t="inlineStr"/>
      <c r="C844" s="22" t="inlineStr"/>
      <c r="D844" s="22" t="inlineStr"/>
      <c r="E844" s="22" t="inlineStr">
        <is>
          <t>Almonds_1-1750</t>
        </is>
      </c>
      <c r="F844" s="22" t="inlineStr"/>
      <c r="G844" s="22" t="inlineStr">
        <is>
          <t>Almonds</t>
        </is>
      </c>
      <c r="H844" s="22" t="inlineStr">
        <is>
          <t>Popular California Almonds Farmley Standee Pouch 500 g</t>
        </is>
      </c>
      <c r="I844" s="22" t="inlineStr"/>
      <c r="J844" s="24" t="n">
        <v>0</v>
      </c>
      <c r="K844" s="24" t="n">
        <v>0</v>
      </c>
      <c r="L844" s="22" t="inlineStr">
        <is>
          <t>Cloudstore Retail Private Limited</t>
        </is>
      </c>
      <c r="M844" s="24" t="n">
        <v>0</v>
      </c>
      <c r="N844" s="22" t="inlineStr">
        <is>
          <t>Quick Commerce</t>
        </is>
      </c>
      <c r="O844" s="22" t="inlineStr">
        <is>
          <t>Indore</t>
        </is>
      </c>
      <c r="P844" s="22" t="inlineStr"/>
      <c r="Q844" s="22" t="inlineStr">
        <is>
          <t>Almonds</t>
        </is>
      </c>
      <c r="R844" s="25">
        <f>IF(Config!$B$4&gt;0,M844/Config!$B$4,0)</f>
        <v/>
      </c>
      <c r="S844" s="25">
        <f>IF(Config!$B$4&gt;0,K844/Config!$B$4,0)</f>
        <v/>
      </c>
      <c r="T844" s="25">
        <f>R844*Config!$B$7</f>
        <v/>
      </c>
      <c r="U844" s="25">
        <f>S844*Config!$B$7</f>
        <v/>
      </c>
      <c r="V844" s="25" t="n">
        <v>56</v>
      </c>
      <c r="W844" s="25" t="n">
        <v>112</v>
      </c>
      <c r="X844" s="26">
        <f>IF(T844&gt;0,V844/T844,0)</f>
        <v/>
      </c>
      <c r="Y844" s="26">
        <f>IF(U844&gt;0,W844/U844,0)</f>
        <v/>
      </c>
      <c r="Z844" s="25">
        <f>T844-V844</f>
        <v/>
      </c>
      <c r="AA844" s="25">
        <f>U844-W844</f>
        <v/>
      </c>
      <c r="AB844" s="25">
        <f>IF(Config!$B$7&gt;0,(V844/Config!$B$7)*Config!$B$4,0)</f>
        <v/>
      </c>
      <c r="AC844" s="25">
        <f>IF(Config!$B$7&gt;0,(W844/Config!$B$7)*Config!$B$4,0)</f>
        <v/>
      </c>
    </row>
    <row r="845" hidden="1" outlineLevel="1">
      <c r="A845" s="22" t="inlineStr"/>
      <c r="B845" s="22" t="inlineStr"/>
      <c r="C845" s="22" t="inlineStr"/>
      <c r="D845" s="22" t="inlineStr"/>
      <c r="E845" s="22" t="inlineStr">
        <is>
          <t>Almonds_1-1750</t>
        </is>
      </c>
      <c r="F845" s="22" t="inlineStr"/>
      <c r="G845" s="22" t="inlineStr">
        <is>
          <t>Almonds</t>
        </is>
      </c>
      <c r="H845" s="22" t="inlineStr">
        <is>
          <t>Popular California Almonds Farmley Standee Pouch 500 g</t>
        </is>
      </c>
      <c r="I845" s="22" t="inlineStr"/>
      <c r="J845" s="24" t="n">
        <v>0</v>
      </c>
      <c r="K845" s="24" t="n">
        <v>0</v>
      </c>
      <c r="L845" s="22" t="inlineStr">
        <is>
          <t>Jupiter Kart Private Limited</t>
        </is>
      </c>
      <c r="M845" s="24" t="n">
        <v>0</v>
      </c>
      <c r="N845" s="22" t="inlineStr">
        <is>
          <t>Quick Commerce</t>
        </is>
      </c>
      <c r="O845" s="22" t="inlineStr">
        <is>
          <t>Indore</t>
        </is>
      </c>
      <c r="P845" s="22" t="inlineStr"/>
      <c r="Q845" s="22" t="inlineStr">
        <is>
          <t>Almonds</t>
        </is>
      </c>
      <c r="R845" s="25">
        <f>IF(Config!$B$4&gt;0,M845/Config!$B$4,0)</f>
        <v/>
      </c>
      <c r="S845" s="25">
        <f>IF(Config!$B$4&gt;0,K845/Config!$B$4,0)</f>
        <v/>
      </c>
      <c r="T845" s="25">
        <f>R845*Config!$B$7</f>
        <v/>
      </c>
      <c r="U845" s="25">
        <f>S845*Config!$B$7</f>
        <v/>
      </c>
      <c r="V845" s="25" t="n">
        <v>40</v>
      </c>
      <c r="W845" s="25" t="n">
        <v>80</v>
      </c>
      <c r="X845" s="26">
        <f>IF(T845&gt;0,V845/T845,0)</f>
        <v/>
      </c>
      <c r="Y845" s="26">
        <f>IF(U845&gt;0,W845/U845,0)</f>
        <v/>
      </c>
      <c r="Z845" s="25">
        <f>T845-V845</f>
        <v/>
      </c>
      <c r="AA845" s="25">
        <f>U845-W845</f>
        <v/>
      </c>
      <c r="AB845" s="25">
        <f>IF(Config!$B$7&gt;0,(V845/Config!$B$7)*Config!$B$4,0)</f>
        <v/>
      </c>
      <c r="AC845" s="25">
        <f>IF(Config!$B$7&gt;0,(W845/Config!$B$7)*Config!$B$4,0)</f>
        <v/>
      </c>
    </row>
    <row r="846" hidden="1" outlineLevel="1">
      <c r="A846" s="22" t="inlineStr"/>
      <c r="B846" s="22" t="inlineStr"/>
      <c r="C846" s="22" t="inlineStr"/>
      <c r="D846" s="22" t="inlineStr"/>
      <c r="E846" s="22" t="inlineStr">
        <is>
          <t>Almonds_1-1750</t>
        </is>
      </c>
      <c r="F846" s="22" t="inlineStr"/>
      <c r="G846" s="22" t="inlineStr">
        <is>
          <t>Almonds</t>
        </is>
      </c>
      <c r="H846" s="22" t="inlineStr">
        <is>
          <t>Popular California Almonds Farmley Standee Pouch 500 g</t>
        </is>
      </c>
      <c r="I846" s="22" t="inlineStr"/>
      <c r="J846" s="24" t="n">
        <v>0</v>
      </c>
      <c r="K846" s="24" t="n">
        <v>0</v>
      </c>
      <c r="L846" s="22" t="inlineStr">
        <is>
          <t>Moksh Enterprises Private Limited</t>
        </is>
      </c>
      <c r="M846" s="24" t="n">
        <v>0</v>
      </c>
      <c r="N846" s="22" t="inlineStr">
        <is>
          <t>Quick Commerce</t>
        </is>
      </c>
      <c r="O846" s="22" t="inlineStr">
        <is>
          <t>Indore</t>
        </is>
      </c>
      <c r="P846" s="22" t="inlineStr"/>
      <c r="Q846" s="22" t="inlineStr">
        <is>
          <t>Almonds</t>
        </is>
      </c>
      <c r="R846" s="25">
        <f>IF(Config!$B$4&gt;0,M846/Config!$B$4,0)</f>
        <v/>
      </c>
      <c r="S846" s="25">
        <f>IF(Config!$B$4&gt;0,K846/Config!$B$4,0)</f>
        <v/>
      </c>
      <c r="T846" s="25">
        <f>R846*Config!$B$7</f>
        <v/>
      </c>
      <c r="U846" s="25">
        <f>S846*Config!$B$7</f>
        <v/>
      </c>
      <c r="V846" s="25" t="n">
        <v>88</v>
      </c>
      <c r="W846" s="25" t="n">
        <v>176</v>
      </c>
      <c r="X846" s="26">
        <f>IF(T846&gt;0,V846/T846,0)</f>
        <v/>
      </c>
      <c r="Y846" s="26">
        <f>IF(U846&gt;0,W846/U846,0)</f>
        <v/>
      </c>
      <c r="Z846" s="25">
        <f>T846-V846</f>
        <v/>
      </c>
      <c r="AA846" s="25">
        <f>U846-W846</f>
        <v/>
      </c>
      <c r="AB846" s="25">
        <f>IF(Config!$B$7&gt;0,(V846/Config!$B$7)*Config!$B$4,0)</f>
        <v/>
      </c>
      <c r="AC846" s="25">
        <f>IF(Config!$B$7&gt;0,(W846/Config!$B$7)*Config!$B$4,0)</f>
        <v/>
      </c>
    </row>
    <row r="847" hidden="1" outlineLevel="1">
      <c r="A847" s="22" t="inlineStr"/>
      <c r="B847" s="22" t="inlineStr"/>
      <c r="C847" s="22" t="inlineStr"/>
      <c r="D847" s="22" t="inlineStr"/>
      <c r="E847" s="22" t="inlineStr">
        <is>
          <t>Almonds_1-1750</t>
        </is>
      </c>
      <c r="F847" s="22" t="inlineStr"/>
      <c r="G847" s="22" t="inlineStr">
        <is>
          <t>Almonds</t>
        </is>
      </c>
      <c r="H847" s="22" t="inlineStr">
        <is>
          <t>Popular California Almonds Farmley Standee Pouch 500 g</t>
        </is>
      </c>
      <c r="I847" s="22" t="inlineStr"/>
      <c r="J847" s="24" t="n">
        <v>0</v>
      </c>
      <c r="K847" s="24" t="n">
        <v>0</v>
      </c>
      <c r="L847" s="22" t="inlineStr">
        <is>
          <t>PJTJ Technologies Private Limited</t>
        </is>
      </c>
      <c r="M847" s="24" t="n">
        <v>0</v>
      </c>
      <c r="N847" s="22" t="inlineStr">
        <is>
          <t>Quick Commerce</t>
        </is>
      </c>
      <c r="O847" s="22" t="inlineStr">
        <is>
          <t>Indore</t>
        </is>
      </c>
      <c r="P847" s="22" t="inlineStr"/>
      <c r="Q847" s="22" t="inlineStr">
        <is>
          <t>Almonds</t>
        </is>
      </c>
      <c r="R847" s="25">
        <f>IF(Config!$B$4&gt;0,M847/Config!$B$4,0)</f>
        <v/>
      </c>
      <c r="S847" s="25">
        <f>IF(Config!$B$4&gt;0,K847/Config!$B$4,0)</f>
        <v/>
      </c>
      <c r="T847" s="25">
        <f>R847*Config!$B$7</f>
        <v/>
      </c>
      <c r="U847" s="25">
        <f>S847*Config!$B$7</f>
        <v/>
      </c>
      <c r="V847" s="25" t="n">
        <v>48</v>
      </c>
      <c r="W847" s="25" t="n">
        <v>96</v>
      </c>
      <c r="X847" s="26">
        <f>IF(T847&gt;0,V847/T847,0)</f>
        <v/>
      </c>
      <c r="Y847" s="26">
        <f>IF(U847&gt;0,W847/U847,0)</f>
        <v/>
      </c>
      <c r="Z847" s="25">
        <f>T847-V847</f>
        <v/>
      </c>
      <c r="AA847" s="25">
        <f>U847-W847</f>
        <v/>
      </c>
      <c r="AB847" s="25">
        <f>IF(Config!$B$7&gt;0,(V847/Config!$B$7)*Config!$B$4,0)</f>
        <v/>
      </c>
      <c r="AC847" s="25">
        <f>IF(Config!$B$7&gt;0,(W847/Config!$B$7)*Config!$B$4,0)</f>
        <v/>
      </c>
    </row>
    <row r="848">
      <c r="A848" s="17" t="inlineStr">
        <is>
          <t>May</t>
        </is>
      </c>
      <c r="B848" s="17" t="n">
        <v>2026</v>
      </c>
      <c r="C848" s="17" t="inlineStr">
        <is>
          <t>29-04-2026</t>
        </is>
      </c>
      <c r="D848" s="18" t="n">
        <v>0.5300925925925926</v>
      </c>
      <c r="E848" s="17" t="inlineStr">
        <is>
          <t>Raisins_10-1990</t>
        </is>
      </c>
      <c r="F848" s="17" t="inlineStr">
        <is>
          <t>FG</t>
        </is>
      </c>
      <c r="G848" s="17" t="inlineStr">
        <is>
          <t>Raisins</t>
        </is>
      </c>
      <c r="H848" s="17" t="inlineStr">
        <is>
          <t>Premium Raisin Long Farmley Standee Pouch 500 g</t>
        </is>
      </c>
      <c r="I848" s="17" t="inlineStr">
        <is>
          <t>Premium Raisin Long</t>
        </is>
      </c>
      <c r="J848" s="19" t="n">
        <v>0.5</v>
      </c>
      <c r="K848" s="19" t="n">
        <v>4880</v>
      </c>
      <c r="L848" s="17" t="inlineStr">
        <is>
          <t>7 Customers</t>
        </is>
      </c>
      <c r="M848" s="19" t="n">
        <v>2440</v>
      </c>
      <c r="N848" s="17" t="inlineStr">
        <is>
          <t>Multiple</t>
        </is>
      </c>
      <c r="O848" s="17" t="inlineStr">
        <is>
          <t>Indore</t>
        </is>
      </c>
      <c r="P848" s="17" t="inlineStr">
        <is>
          <t>KVI</t>
        </is>
      </c>
      <c r="Q848" s="17" t="inlineStr">
        <is>
          <t>Raisins</t>
        </is>
      </c>
      <c r="R848" s="20">
        <f>IF(Config!$B$4&gt;0,M848/Config!$B$4,0)</f>
        <v/>
      </c>
      <c r="S848" s="20">
        <f>IF(Config!$B$4&gt;0,K848/Config!$B$4,0)</f>
        <v/>
      </c>
      <c r="T848" s="20">
        <f>R848*Config!$B$7</f>
        <v/>
      </c>
      <c r="U848" s="20">
        <f>S848*Config!$B$7</f>
        <v/>
      </c>
      <c r="V848" s="20" t="n">
        <v>2538</v>
      </c>
      <c r="W848" s="20" t="n">
        <v>5076</v>
      </c>
      <c r="X848" s="21">
        <f>IF(T848&gt;0,V848/T848,0)</f>
        <v/>
      </c>
      <c r="Y848" s="21">
        <f>IF(U848&gt;0,W848/U848,0)</f>
        <v/>
      </c>
      <c r="Z848" s="20">
        <f>T848-V848</f>
        <v/>
      </c>
      <c r="AA848" s="20">
        <f>U848-W848</f>
        <v/>
      </c>
      <c r="AB848" s="20">
        <f>IF(Config!$B$7&gt;0,(V848/Config!$B$7)*Config!$B$4,0)</f>
        <v/>
      </c>
      <c r="AC848" s="20">
        <f>IF(Config!$B$7&gt;0,(W848/Config!$B$7)*Config!$B$4,0)</f>
        <v/>
      </c>
    </row>
    <row r="849" hidden="1" outlineLevel="1">
      <c r="A849" s="22" t="inlineStr">
        <is>
          <t>May</t>
        </is>
      </c>
      <c r="B849" s="22" t="n">
        <v>2026</v>
      </c>
      <c r="C849" s="22" t="inlineStr">
        <is>
          <t>29-04-2026</t>
        </is>
      </c>
      <c r="D849" s="23" t="n">
        <v>0.5300925925925926</v>
      </c>
      <c r="E849" s="22" t="inlineStr">
        <is>
          <t>Raisins_10-1990</t>
        </is>
      </c>
      <c r="F849" s="22" t="inlineStr">
        <is>
          <t>FG</t>
        </is>
      </c>
      <c r="G849" s="22" t="inlineStr">
        <is>
          <t>Raisins</t>
        </is>
      </c>
      <c r="H849" s="22" t="inlineStr">
        <is>
          <t>Premium Raisin Long Farmley Standee Pouch 500 g</t>
        </is>
      </c>
      <c r="I849" s="22" t="inlineStr">
        <is>
          <t>Premium Raisin Long</t>
        </is>
      </c>
      <c r="J849" s="24" t="n">
        <v>0.5</v>
      </c>
      <c r="K849" s="24" t="n">
        <v>300</v>
      </c>
      <c r="L849" s="22" t="inlineStr">
        <is>
          <t>Metro Cash &amp; Carry India Private Limited</t>
        </is>
      </c>
      <c r="M849" s="24" t="n">
        <v>150</v>
      </c>
      <c r="N849" s="22" t="inlineStr">
        <is>
          <t>Modern Trade</t>
        </is>
      </c>
      <c r="O849" s="22" t="inlineStr">
        <is>
          <t>Indore</t>
        </is>
      </c>
      <c r="P849" s="22" t="inlineStr">
        <is>
          <t>KVI</t>
        </is>
      </c>
      <c r="Q849" s="22" t="inlineStr">
        <is>
          <t>Raisins</t>
        </is>
      </c>
      <c r="R849" s="25">
        <f>IF(Config!$B$4&gt;0,M849/Config!$B$4,0)</f>
        <v/>
      </c>
      <c r="S849" s="25">
        <f>IF(Config!$B$4&gt;0,K849/Config!$B$4,0)</f>
        <v/>
      </c>
      <c r="T849" s="25">
        <f>R849*Config!$B$7</f>
        <v/>
      </c>
      <c r="U849" s="25">
        <f>S849*Config!$B$7</f>
        <v/>
      </c>
      <c r="V849" s="25" t="n">
        <v>378</v>
      </c>
      <c r="W849" s="25" t="n">
        <v>756</v>
      </c>
      <c r="X849" s="26">
        <f>IF(T849&gt;0,V849/T849,0)</f>
        <v/>
      </c>
      <c r="Y849" s="26">
        <f>IF(U849&gt;0,W849/U849,0)</f>
        <v/>
      </c>
      <c r="Z849" s="25">
        <f>T849-V849</f>
        <v/>
      </c>
      <c r="AA849" s="25">
        <f>U849-W849</f>
        <v/>
      </c>
      <c r="AB849" s="25">
        <f>IF(Config!$B$7&gt;0,(V849/Config!$B$7)*Config!$B$4,0)</f>
        <v/>
      </c>
      <c r="AC849" s="25">
        <f>IF(Config!$B$7&gt;0,(W849/Config!$B$7)*Config!$B$4,0)</f>
        <v/>
      </c>
    </row>
    <row r="850" hidden="1" outlineLevel="1">
      <c r="A850" s="22" t="inlineStr">
        <is>
          <t>May</t>
        </is>
      </c>
      <c r="B850" s="22" t="n">
        <v>2026</v>
      </c>
      <c r="C850" s="22" t="inlineStr">
        <is>
          <t>29-04-2026</t>
        </is>
      </c>
      <c r="D850" s="23" t="n">
        <v>0.6205208333333333</v>
      </c>
      <c r="E850" s="22" t="inlineStr">
        <is>
          <t>Raisins_10-1990</t>
        </is>
      </c>
      <c r="F850" s="22" t="inlineStr">
        <is>
          <t>FG</t>
        </is>
      </c>
      <c r="G850" s="22" t="inlineStr">
        <is>
          <t>Raisins</t>
        </is>
      </c>
      <c r="H850" s="22" t="inlineStr">
        <is>
          <t>Premium Raisin Long Farmley Standee Pouch 500 g</t>
        </is>
      </c>
      <c r="I850" s="22" t="inlineStr">
        <is>
          <t>Premium Raisin Long</t>
        </is>
      </c>
      <c r="J850" s="24" t="n">
        <v>0.5</v>
      </c>
      <c r="K850" s="24" t="n">
        <v>250</v>
      </c>
      <c r="L850" s="22" t="inlineStr">
        <is>
          <t>Amazon Retail India Private Limited</t>
        </is>
      </c>
      <c r="M850" s="24" t="n">
        <v>125</v>
      </c>
      <c r="N850" s="22" t="inlineStr">
        <is>
          <t>Amazon Retail India</t>
        </is>
      </c>
      <c r="O850" s="22" t="inlineStr">
        <is>
          <t>Indore</t>
        </is>
      </c>
      <c r="P850" s="22" t="inlineStr">
        <is>
          <t>KVI</t>
        </is>
      </c>
      <c r="Q850" s="22" t="inlineStr">
        <is>
          <t>Raisins</t>
        </is>
      </c>
      <c r="R850" s="25">
        <f>IF(Config!$B$4&gt;0,M850/Config!$B$4,0)</f>
        <v/>
      </c>
      <c r="S850" s="25">
        <f>IF(Config!$B$4&gt;0,K850/Config!$B$4,0)</f>
        <v/>
      </c>
      <c r="T850" s="25">
        <f>R850*Config!$B$7</f>
        <v/>
      </c>
      <c r="U850" s="25">
        <f>S850*Config!$B$7</f>
        <v/>
      </c>
      <c r="V850" s="25" t="n">
        <v>0</v>
      </c>
      <c r="W850" s="25" t="n">
        <v>0</v>
      </c>
      <c r="X850" s="26">
        <f>IF(T850&gt;0,V850/T850,0)</f>
        <v/>
      </c>
      <c r="Y850" s="26">
        <f>IF(U850&gt;0,W850/U850,0)</f>
        <v/>
      </c>
      <c r="Z850" s="25">
        <f>T850-V850</f>
        <v/>
      </c>
      <c r="AA850" s="25">
        <f>U850-W850</f>
        <v/>
      </c>
      <c r="AB850" s="25">
        <f>IF(Config!$B$7&gt;0,(V850/Config!$B$7)*Config!$B$4,0)</f>
        <v/>
      </c>
      <c r="AC850" s="25">
        <f>IF(Config!$B$7&gt;0,(W850/Config!$B$7)*Config!$B$4,0)</f>
        <v/>
      </c>
    </row>
    <row r="851" hidden="1" outlineLevel="1">
      <c r="A851" s="22" t="inlineStr">
        <is>
          <t>May</t>
        </is>
      </c>
      <c r="B851" s="22" t="n">
        <v>2026</v>
      </c>
      <c r="C851" s="22" t="inlineStr">
        <is>
          <t>27-04-2026</t>
        </is>
      </c>
      <c r="D851" s="23" t="n">
        <v>0.8300347222222222</v>
      </c>
      <c r="E851" s="22" t="inlineStr">
        <is>
          <t>Raisins_10-1990</t>
        </is>
      </c>
      <c r="F851" s="22" t="inlineStr">
        <is>
          <t>FG</t>
        </is>
      </c>
      <c r="G851" s="22" t="inlineStr">
        <is>
          <t>Raisins</t>
        </is>
      </c>
      <c r="H851" s="22" t="inlineStr">
        <is>
          <t>Premium Raisin Long Farmley Standee Pouch 500 g</t>
        </is>
      </c>
      <c r="I851" s="22" t="inlineStr">
        <is>
          <t>Premium Raisin Long</t>
        </is>
      </c>
      <c r="J851" s="24" t="n">
        <v>0.5</v>
      </c>
      <c r="K851" s="24" t="n">
        <v>330</v>
      </c>
      <c r="L851" s="22" t="inlineStr">
        <is>
          <t>GT Retail</t>
        </is>
      </c>
      <c r="M851" s="24" t="n">
        <v>165</v>
      </c>
      <c r="N851" s="22" t="inlineStr">
        <is>
          <t>Category A</t>
        </is>
      </c>
      <c r="O851" s="22" t="inlineStr">
        <is>
          <t>Indore</t>
        </is>
      </c>
      <c r="P851" s="22" t="inlineStr">
        <is>
          <t>KVI</t>
        </is>
      </c>
      <c r="Q851" s="22" t="inlineStr">
        <is>
          <t>Raisins</t>
        </is>
      </c>
      <c r="R851" s="25">
        <f>IF(Config!$B$4&gt;0,M851/Config!$B$4,0)</f>
        <v/>
      </c>
      <c r="S851" s="25">
        <f>IF(Config!$B$4&gt;0,K851/Config!$B$4,0)</f>
        <v/>
      </c>
      <c r="T851" s="25">
        <f>R851*Config!$B$7</f>
        <v/>
      </c>
      <c r="U851" s="25">
        <f>S851*Config!$B$7</f>
        <v/>
      </c>
      <c r="V851" s="25" t="n">
        <v>0</v>
      </c>
      <c r="W851" s="25" t="n">
        <v>0</v>
      </c>
      <c r="X851" s="26">
        <f>IF(T851&gt;0,V851/T851,0)</f>
        <v/>
      </c>
      <c r="Y851" s="26">
        <f>IF(U851&gt;0,W851/U851,0)</f>
        <v/>
      </c>
      <c r="Z851" s="25">
        <f>T851-V851</f>
        <v/>
      </c>
      <c r="AA851" s="25">
        <f>U851-W851</f>
        <v/>
      </c>
      <c r="AB851" s="25">
        <f>IF(Config!$B$7&gt;0,(V851/Config!$B$7)*Config!$B$4,0)</f>
        <v/>
      </c>
      <c r="AC851" s="25">
        <f>IF(Config!$B$7&gt;0,(W851/Config!$B$7)*Config!$B$4,0)</f>
        <v/>
      </c>
    </row>
    <row r="852" hidden="1" outlineLevel="1">
      <c r="A852" s="22" t="inlineStr">
        <is>
          <t>May</t>
        </is>
      </c>
      <c r="B852" s="22" t="n">
        <v>2026</v>
      </c>
      <c r="C852" s="22" t="inlineStr">
        <is>
          <t>25-04-2026</t>
        </is>
      </c>
      <c r="D852" s="23" t="n">
        <v>0.5943402777777778</v>
      </c>
      <c r="E852" s="22" t="inlineStr">
        <is>
          <t>Raisins_10-1990</t>
        </is>
      </c>
      <c r="F852" s="22" t="inlineStr">
        <is>
          <t>FG</t>
        </is>
      </c>
      <c r="G852" s="22" t="inlineStr">
        <is>
          <t>Raisins</t>
        </is>
      </c>
      <c r="H852" s="22" t="inlineStr">
        <is>
          <t>Premium Raisin Long Farmley Standee Pouch 500 g</t>
        </is>
      </c>
      <c r="I852" s="22" t="inlineStr">
        <is>
          <t>Premium Raisin Long</t>
        </is>
      </c>
      <c r="J852" s="24" t="n">
        <v>0.5</v>
      </c>
      <c r="K852" s="24" t="n">
        <v>1500</v>
      </c>
      <c r="L852" s="22" t="inlineStr">
        <is>
          <t>Flipkart India Private Limited</t>
        </is>
      </c>
      <c r="M852" s="24" t="n">
        <v>750</v>
      </c>
      <c r="N852" s="22" t="inlineStr">
        <is>
          <t>E-Commerce</t>
        </is>
      </c>
      <c r="O852" s="22" t="inlineStr">
        <is>
          <t>Indore</t>
        </is>
      </c>
      <c r="P852" s="22" t="inlineStr">
        <is>
          <t>KVI</t>
        </is>
      </c>
      <c r="Q852" s="22" t="inlineStr">
        <is>
          <t>Raisins</t>
        </is>
      </c>
      <c r="R852" s="25">
        <f>IF(Config!$B$4&gt;0,M852/Config!$B$4,0)</f>
        <v/>
      </c>
      <c r="S852" s="25">
        <f>IF(Config!$B$4&gt;0,K852/Config!$B$4,0)</f>
        <v/>
      </c>
      <c r="T852" s="25">
        <f>R852*Config!$B$7</f>
        <v/>
      </c>
      <c r="U852" s="25">
        <f>S852*Config!$B$7</f>
        <v/>
      </c>
      <c r="V852" s="25" t="n">
        <v>2052</v>
      </c>
      <c r="W852" s="25" t="n">
        <v>4104</v>
      </c>
      <c r="X852" s="26">
        <f>IF(T852&gt;0,V852/T852,0)</f>
        <v/>
      </c>
      <c r="Y852" s="26">
        <f>IF(U852&gt;0,W852/U852,0)</f>
        <v/>
      </c>
      <c r="Z852" s="25">
        <f>T852-V852</f>
        <v/>
      </c>
      <c r="AA852" s="25">
        <f>U852-W852</f>
        <v/>
      </c>
      <c r="AB852" s="25">
        <f>IF(Config!$B$7&gt;0,(V852/Config!$B$7)*Config!$B$4,0)</f>
        <v/>
      </c>
      <c r="AC852" s="25">
        <f>IF(Config!$B$7&gt;0,(W852/Config!$B$7)*Config!$B$4,0)</f>
        <v/>
      </c>
    </row>
    <row r="853" hidden="1" outlineLevel="1">
      <c r="A853" s="22" t="inlineStr">
        <is>
          <t>May</t>
        </is>
      </c>
      <c r="B853" s="22" t="n">
        <v>2026</v>
      </c>
      <c r="C853" s="22" t="inlineStr">
        <is>
          <t>25-04-2026</t>
        </is>
      </c>
      <c r="D853" s="23" t="n">
        <v>0.7193981481481482</v>
      </c>
      <c r="E853" s="22" t="inlineStr">
        <is>
          <t>Raisins_10-1990</t>
        </is>
      </c>
      <c r="F853" s="22" t="inlineStr">
        <is>
          <t>FG</t>
        </is>
      </c>
      <c r="G853" s="22" t="inlineStr">
        <is>
          <t>Raisins</t>
        </is>
      </c>
      <c r="H853" s="22" t="inlineStr">
        <is>
          <t>Premium Raisin Long Farmley Standee Pouch 500 g</t>
        </is>
      </c>
      <c r="I853" s="22" t="inlineStr">
        <is>
          <t>Premium Raisin Long</t>
        </is>
      </c>
      <c r="J853" s="24" t="n">
        <v>0.5</v>
      </c>
      <c r="K853" s="24" t="n">
        <v>2500</v>
      </c>
      <c r="L853" s="22" t="inlineStr">
        <is>
          <t>Zepto Limited</t>
        </is>
      </c>
      <c r="M853" s="24" t="n">
        <v>1250</v>
      </c>
      <c r="N853" s="22" t="inlineStr">
        <is>
          <t>Quick Commerce</t>
        </is>
      </c>
      <c r="O853" s="22" t="inlineStr">
        <is>
          <t>Indore</t>
        </is>
      </c>
      <c r="P853" s="22" t="inlineStr">
        <is>
          <t>KVI</t>
        </is>
      </c>
      <c r="Q853" s="22" t="inlineStr">
        <is>
          <t>Raisins</t>
        </is>
      </c>
      <c r="R853" s="25">
        <f>IF(Config!$B$4&gt;0,M853/Config!$B$4,0)</f>
        <v/>
      </c>
      <c r="S853" s="25">
        <f>IF(Config!$B$4&gt;0,K853/Config!$B$4,0)</f>
        <v/>
      </c>
      <c r="T853" s="25">
        <f>R853*Config!$B$7</f>
        <v/>
      </c>
      <c r="U853" s="25">
        <f>S853*Config!$B$7</f>
        <v/>
      </c>
      <c r="V853" s="25" t="n">
        <v>54</v>
      </c>
      <c r="W853" s="25" t="n">
        <v>108</v>
      </c>
      <c r="X853" s="26">
        <f>IF(T853&gt;0,V853/T853,0)</f>
        <v/>
      </c>
      <c r="Y853" s="26">
        <f>IF(U853&gt;0,W853/U853,0)</f>
        <v/>
      </c>
      <c r="Z853" s="25">
        <f>T853-V853</f>
        <v/>
      </c>
      <c r="AA853" s="25">
        <f>U853-W853</f>
        <v/>
      </c>
      <c r="AB853" s="25">
        <f>IF(Config!$B$7&gt;0,(V853/Config!$B$7)*Config!$B$4,0)</f>
        <v/>
      </c>
      <c r="AC853" s="25">
        <f>IF(Config!$B$7&gt;0,(W853/Config!$B$7)*Config!$B$4,0)</f>
        <v/>
      </c>
    </row>
    <row r="854" hidden="1" outlineLevel="1">
      <c r="A854" s="22" t="inlineStr"/>
      <c r="B854" s="22" t="inlineStr"/>
      <c r="C854" s="22" t="inlineStr"/>
      <c r="D854" s="22" t="inlineStr"/>
      <c r="E854" s="22" t="inlineStr">
        <is>
          <t>Raisins_10-1990</t>
        </is>
      </c>
      <c r="F854" s="22" t="inlineStr"/>
      <c r="G854" s="22" t="inlineStr">
        <is>
          <t>Raisins</t>
        </is>
      </c>
      <c r="H854" s="22" t="inlineStr">
        <is>
          <t>Premium Raisin Long Farmley Standee Pouch 500 g</t>
        </is>
      </c>
      <c r="I854" s="22" t="inlineStr"/>
      <c r="J854" s="24" t="n">
        <v>0</v>
      </c>
      <c r="K854" s="24" t="n">
        <v>0</v>
      </c>
      <c r="L854" s="22" t="inlineStr">
        <is>
          <t>CPC-Central Police Canteen</t>
        </is>
      </c>
      <c r="M854" s="24" t="n">
        <v>0</v>
      </c>
      <c r="N854" s="22" t="inlineStr">
        <is>
          <t>CPC KPKB</t>
        </is>
      </c>
      <c r="O854" s="22" t="inlineStr">
        <is>
          <t>Indore</t>
        </is>
      </c>
      <c r="P854" s="22" t="inlineStr"/>
      <c r="Q854" s="22" t="inlineStr">
        <is>
          <t>Raisins</t>
        </is>
      </c>
      <c r="R854" s="25">
        <f>IF(Config!$B$4&gt;0,M854/Config!$B$4,0)</f>
        <v/>
      </c>
      <c r="S854" s="25">
        <f>IF(Config!$B$4&gt;0,K854/Config!$B$4,0)</f>
        <v/>
      </c>
      <c r="T854" s="25">
        <f>R854*Config!$B$7</f>
        <v/>
      </c>
      <c r="U854" s="25">
        <f>S854*Config!$B$7</f>
        <v/>
      </c>
      <c r="V854" s="25" t="n">
        <v>36</v>
      </c>
      <c r="W854" s="25" t="n">
        <v>72</v>
      </c>
      <c r="X854" s="26">
        <f>IF(T854&gt;0,V854/T854,0)</f>
        <v/>
      </c>
      <c r="Y854" s="26">
        <f>IF(U854&gt;0,W854/U854,0)</f>
        <v/>
      </c>
      <c r="Z854" s="25">
        <f>T854-V854</f>
        <v/>
      </c>
      <c r="AA854" s="25">
        <f>U854-W854</f>
        <v/>
      </c>
      <c r="AB854" s="25">
        <f>IF(Config!$B$7&gt;0,(V854/Config!$B$7)*Config!$B$4,0)</f>
        <v/>
      </c>
      <c r="AC854" s="25">
        <f>IF(Config!$B$7&gt;0,(W854/Config!$B$7)*Config!$B$4,0)</f>
        <v/>
      </c>
    </row>
    <row r="855" hidden="1" outlineLevel="1">
      <c r="A855" s="22" t="inlineStr"/>
      <c r="B855" s="22" t="inlineStr"/>
      <c r="C855" s="22" t="inlineStr"/>
      <c r="D855" s="22" t="inlineStr"/>
      <c r="E855" s="22" t="inlineStr">
        <is>
          <t>Raisins_10-1990</t>
        </is>
      </c>
      <c r="F855" s="22" t="inlineStr"/>
      <c r="G855" s="22" t="inlineStr">
        <is>
          <t>Raisins</t>
        </is>
      </c>
      <c r="H855" s="22" t="inlineStr">
        <is>
          <t>Premium Raisin Long Farmley Standee Pouch 500 g</t>
        </is>
      </c>
      <c r="I855" s="22" t="inlineStr"/>
      <c r="J855" s="24" t="n">
        <v>0</v>
      </c>
      <c r="K855" s="24" t="n">
        <v>0</v>
      </c>
      <c r="L855" s="22" t="inlineStr">
        <is>
          <t>INNOVATIVE RETAIL CONCEPTS PRIVATE LIMITED</t>
        </is>
      </c>
      <c r="M855" s="24" t="n">
        <v>0</v>
      </c>
      <c r="N855" s="22" t="inlineStr">
        <is>
          <t>Quick Commerce</t>
        </is>
      </c>
      <c r="O855" s="22" t="inlineStr">
        <is>
          <t>Indore</t>
        </is>
      </c>
      <c r="P855" s="22" t="inlineStr"/>
      <c r="Q855" s="22" t="inlineStr">
        <is>
          <t>Raisins</t>
        </is>
      </c>
      <c r="R855" s="25">
        <f>IF(Config!$B$4&gt;0,M855/Config!$B$4,0)</f>
        <v/>
      </c>
      <c r="S855" s="25">
        <f>IF(Config!$B$4&gt;0,K855/Config!$B$4,0)</f>
        <v/>
      </c>
      <c r="T855" s="25">
        <f>R855*Config!$B$7</f>
        <v/>
      </c>
      <c r="U855" s="25">
        <f>S855*Config!$B$7</f>
        <v/>
      </c>
      <c r="V855" s="25" t="n">
        <v>18</v>
      </c>
      <c r="W855" s="25" t="n">
        <v>36</v>
      </c>
      <c r="X855" s="26">
        <f>IF(T855&gt;0,V855/T855,0)</f>
        <v/>
      </c>
      <c r="Y855" s="26">
        <f>IF(U855&gt;0,W855/U855,0)</f>
        <v/>
      </c>
      <c r="Z855" s="25">
        <f>T855-V855</f>
        <v/>
      </c>
      <c r="AA855" s="25">
        <f>U855-W855</f>
        <v/>
      </c>
      <c r="AB855" s="25">
        <f>IF(Config!$B$7&gt;0,(V855/Config!$B$7)*Config!$B$4,0)</f>
        <v/>
      </c>
      <c r="AC855" s="25">
        <f>IF(Config!$B$7&gt;0,(W855/Config!$B$7)*Config!$B$4,0)</f>
        <v/>
      </c>
    </row>
    <row r="856">
      <c r="A856" s="17" t="inlineStr">
        <is>
          <t>May</t>
        </is>
      </c>
      <c r="B856" s="17" t="n">
        <v>2026</v>
      </c>
      <c r="C856" s="17" t="inlineStr">
        <is>
          <t>29-04-2026</t>
        </is>
      </c>
      <c r="D856" s="18" t="n">
        <v>0.5301041666666667</v>
      </c>
      <c r="E856" s="17" t="inlineStr">
        <is>
          <t>Pistachio_8-1731</t>
        </is>
      </c>
      <c r="F856" s="17" t="inlineStr">
        <is>
          <t>FG</t>
        </is>
      </c>
      <c r="G856" s="17" t="inlineStr">
        <is>
          <t>Pistachio</t>
        </is>
      </c>
      <c r="H856" s="17" t="inlineStr">
        <is>
          <t>Premium California Roasted &amp; Salted Pistachios Farmley Standee Pouch 200 g</t>
        </is>
      </c>
      <c r="I856" s="17" t="inlineStr">
        <is>
          <t>Premium California Pistachios</t>
        </is>
      </c>
      <c r="J856" s="19" t="n">
        <v>0.2</v>
      </c>
      <c r="K856" s="19" t="n">
        <v>25913</v>
      </c>
      <c r="L856" s="17" t="inlineStr">
        <is>
          <t>20 Customers</t>
        </is>
      </c>
      <c r="M856" s="19" t="n">
        <v>5182.6</v>
      </c>
      <c r="N856" s="17" t="inlineStr">
        <is>
          <t>Multiple</t>
        </is>
      </c>
      <c r="O856" s="17" t="inlineStr">
        <is>
          <t>Indore</t>
        </is>
      </c>
      <c r="P856" s="17" t="inlineStr">
        <is>
          <t>Value Added</t>
        </is>
      </c>
      <c r="Q856" s="17" t="inlineStr">
        <is>
          <t>Pistachio</t>
        </is>
      </c>
      <c r="R856" s="20">
        <f>IF(Config!$B$4&gt;0,M856/Config!$B$4,0)</f>
        <v/>
      </c>
      <c r="S856" s="20">
        <f>IF(Config!$B$4&gt;0,K856/Config!$B$4,0)</f>
        <v/>
      </c>
      <c r="T856" s="20">
        <f>R856*Config!$B$7</f>
        <v/>
      </c>
      <c r="U856" s="20">
        <f>S856*Config!$B$7</f>
        <v/>
      </c>
      <c r="V856" s="20" t="n">
        <v>2046</v>
      </c>
      <c r="W856" s="20" t="n">
        <v>10230</v>
      </c>
      <c r="X856" s="21">
        <f>IF(T856&gt;0,V856/T856,0)</f>
        <v/>
      </c>
      <c r="Y856" s="21">
        <f>IF(U856&gt;0,W856/U856,0)</f>
        <v/>
      </c>
      <c r="Z856" s="20">
        <f>T856-V856</f>
        <v/>
      </c>
      <c r="AA856" s="20">
        <f>U856-W856</f>
        <v/>
      </c>
      <c r="AB856" s="20">
        <f>IF(Config!$B$7&gt;0,(V856/Config!$B$7)*Config!$B$4,0)</f>
        <v/>
      </c>
      <c r="AC856" s="20">
        <f>IF(Config!$B$7&gt;0,(W856/Config!$B$7)*Config!$B$4,0)</f>
        <v/>
      </c>
    </row>
    <row r="857" hidden="1" outlineLevel="1">
      <c r="A857" s="22" t="inlineStr">
        <is>
          <t>May</t>
        </is>
      </c>
      <c r="B857" s="22" t="n">
        <v>2026</v>
      </c>
      <c r="C857" s="22" t="inlineStr">
        <is>
          <t>29-04-2026</t>
        </is>
      </c>
      <c r="D857" s="23" t="n">
        <v>0.5301041666666667</v>
      </c>
      <c r="E857" s="22" t="inlineStr">
        <is>
          <t>Pistachio_8-1731</t>
        </is>
      </c>
      <c r="F857" s="22" t="inlineStr">
        <is>
          <t>FG</t>
        </is>
      </c>
      <c r="G857" s="22" t="inlineStr">
        <is>
          <t>Pistachio</t>
        </is>
      </c>
      <c r="H857" s="22" t="inlineStr">
        <is>
          <t>Premium California Roasted &amp; Salted Pistachios Farmley Standee Pouch 200 g</t>
        </is>
      </c>
      <c r="I857" s="22" t="inlineStr">
        <is>
          <t>Premium California Pistachios</t>
        </is>
      </c>
      <c r="J857" s="24" t="n">
        <v>0.2</v>
      </c>
      <c r="K857" s="24" t="n">
        <v>300</v>
      </c>
      <c r="L857" s="22" t="inlineStr">
        <is>
          <t>Metro Cash &amp; Carry India Private Limited</t>
        </is>
      </c>
      <c r="M857" s="24" t="n">
        <v>60</v>
      </c>
      <c r="N857" s="22" t="inlineStr">
        <is>
          <t>Modern Trade</t>
        </is>
      </c>
      <c r="O857" s="22" t="inlineStr">
        <is>
          <t>Indore</t>
        </is>
      </c>
      <c r="P857" s="22" t="inlineStr">
        <is>
          <t>Value Added</t>
        </is>
      </c>
      <c r="Q857" s="22" t="inlineStr">
        <is>
          <t>Pistachio</t>
        </is>
      </c>
      <c r="R857" s="25">
        <f>IF(Config!$B$4&gt;0,M857/Config!$B$4,0)</f>
        <v/>
      </c>
      <c r="S857" s="25">
        <f>IF(Config!$B$4&gt;0,K857/Config!$B$4,0)</f>
        <v/>
      </c>
      <c r="T857" s="25">
        <f>R857*Config!$B$7</f>
        <v/>
      </c>
      <c r="U857" s="25">
        <f>S857*Config!$B$7</f>
        <v/>
      </c>
      <c r="V857" s="25" t="n">
        <v>90</v>
      </c>
      <c r="W857" s="25" t="n">
        <v>450</v>
      </c>
      <c r="X857" s="26">
        <f>IF(T857&gt;0,V857/T857,0)</f>
        <v/>
      </c>
      <c r="Y857" s="26">
        <f>IF(U857&gt;0,W857/U857,0)</f>
        <v/>
      </c>
      <c r="Z857" s="25">
        <f>T857-V857</f>
        <v/>
      </c>
      <c r="AA857" s="25">
        <f>U857-W857</f>
        <v/>
      </c>
      <c r="AB857" s="25">
        <f>IF(Config!$B$7&gt;0,(V857/Config!$B$7)*Config!$B$4,0)</f>
        <v/>
      </c>
      <c r="AC857" s="25">
        <f>IF(Config!$B$7&gt;0,(W857/Config!$B$7)*Config!$B$4,0)</f>
        <v/>
      </c>
    </row>
    <row r="858" hidden="1" outlineLevel="1">
      <c r="A858" s="22" t="inlineStr">
        <is>
          <t>May</t>
        </is>
      </c>
      <c r="B858" s="22" t="n">
        <v>2026</v>
      </c>
      <c r="C858" s="22" t="inlineStr">
        <is>
          <t>27-04-2026</t>
        </is>
      </c>
      <c r="D858" s="23" t="n">
        <v>0.7256481481481482</v>
      </c>
      <c r="E858" s="22" t="inlineStr">
        <is>
          <t>Pistachio_8-1731</t>
        </is>
      </c>
      <c r="F858" s="22" t="inlineStr">
        <is>
          <t>FG</t>
        </is>
      </c>
      <c r="G858" s="22" t="inlineStr">
        <is>
          <t>Pistachio</t>
        </is>
      </c>
      <c r="H858" s="22" t="inlineStr">
        <is>
          <t>Premium California Roasted &amp; Salted Pistachios Farmley Standee Pouch 200 g</t>
        </is>
      </c>
      <c r="I858" s="22" t="inlineStr">
        <is>
          <t>Premium California Pistachios</t>
        </is>
      </c>
      <c r="J858" s="24" t="n">
        <v>0.2</v>
      </c>
      <c r="K858" s="24" t="n">
        <v>210</v>
      </c>
      <c r="L858" s="22" t="inlineStr">
        <is>
          <t>Sodexo India Services Private Limited</t>
        </is>
      </c>
      <c r="M858" s="24" t="n">
        <v>42</v>
      </c>
      <c r="N858" s="22" t="inlineStr">
        <is>
          <t>HoReCa</t>
        </is>
      </c>
      <c r="O858" s="22" t="inlineStr">
        <is>
          <t>Indore</t>
        </is>
      </c>
      <c r="P858" s="22" t="inlineStr">
        <is>
          <t>Value Added</t>
        </is>
      </c>
      <c r="Q858" s="22" t="inlineStr">
        <is>
          <t>Pistachio</t>
        </is>
      </c>
      <c r="R858" s="25">
        <f>IF(Config!$B$4&gt;0,M858/Config!$B$4,0)</f>
        <v/>
      </c>
      <c r="S858" s="25">
        <f>IF(Config!$B$4&gt;0,K858/Config!$B$4,0)</f>
        <v/>
      </c>
      <c r="T858" s="25">
        <f>R858*Config!$B$7</f>
        <v/>
      </c>
      <c r="U858" s="25">
        <f>S858*Config!$B$7</f>
        <v/>
      </c>
      <c r="V858" s="25" t="n">
        <v>0</v>
      </c>
      <c r="W858" s="25" t="n">
        <v>0</v>
      </c>
      <c r="X858" s="26">
        <f>IF(T858&gt;0,V858/T858,0)</f>
        <v/>
      </c>
      <c r="Y858" s="26">
        <f>IF(U858&gt;0,W858/U858,0)</f>
        <v/>
      </c>
      <c r="Z858" s="25">
        <f>T858-V858</f>
        <v/>
      </c>
      <c r="AA858" s="25">
        <f>U858-W858</f>
        <v/>
      </c>
      <c r="AB858" s="25">
        <f>IF(Config!$B$7&gt;0,(V858/Config!$B$7)*Config!$B$4,0)</f>
        <v/>
      </c>
      <c r="AC858" s="25">
        <f>IF(Config!$B$7&gt;0,(W858/Config!$B$7)*Config!$B$4,0)</f>
        <v/>
      </c>
    </row>
    <row r="859" hidden="1" outlineLevel="1">
      <c r="A859" s="22" t="inlineStr">
        <is>
          <t>May</t>
        </is>
      </c>
      <c r="B859" s="22" t="n">
        <v>2026</v>
      </c>
      <c r="C859" s="22" t="inlineStr">
        <is>
          <t>27-04-2026</t>
        </is>
      </c>
      <c r="D859" s="23" t="n">
        <v>0.8300231481481481</v>
      </c>
      <c r="E859" s="22" t="inlineStr">
        <is>
          <t>Pistachio_8-1731</t>
        </is>
      </c>
      <c r="F859" s="22" t="inlineStr">
        <is>
          <t>FG</t>
        </is>
      </c>
      <c r="G859" s="22" t="inlineStr">
        <is>
          <t>Pistachio</t>
        </is>
      </c>
      <c r="H859" s="22" t="inlineStr">
        <is>
          <t>Premium California Roasted &amp; Salted Pistachios Farmley Standee Pouch 200 g</t>
        </is>
      </c>
      <c r="I859" s="22" t="inlineStr">
        <is>
          <t>Premium California Pistachios</t>
        </is>
      </c>
      <c r="J859" s="24" t="n">
        <v>0.2</v>
      </c>
      <c r="K859" s="24" t="n">
        <v>2663</v>
      </c>
      <c r="L859" s="22" t="inlineStr">
        <is>
          <t>GT Retail</t>
        </is>
      </c>
      <c r="M859" s="24" t="n">
        <v>532.6</v>
      </c>
      <c r="N859" s="22" t="inlineStr">
        <is>
          <t>Category A</t>
        </is>
      </c>
      <c r="O859" s="22" t="inlineStr">
        <is>
          <t>Indore</t>
        </is>
      </c>
      <c r="P859" s="22" t="inlineStr">
        <is>
          <t>Value Added</t>
        </is>
      </c>
      <c r="Q859" s="22" t="inlineStr">
        <is>
          <t>Pistachio</t>
        </is>
      </c>
      <c r="R859" s="25">
        <f>IF(Config!$B$4&gt;0,M859/Config!$B$4,0)</f>
        <v/>
      </c>
      <c r="S859" s="25">
        <f>IF(Config!$B$4&gt;0,K859/Config!$B$4,0)</f>
        <v/>
      </c>
      <c r="T859" s="25">
        <f>R859*Config!$B$7</f>
        <v/>
      </c>
      <c r="U859" s="25">
        <f>S859*Config!$B$7</f>
        <v/>
      </c>
      <c r="V859" s="25" t="n">
        <v>204</v>
      </c>
      <c r="W859" s="25" t="n">
        <v>1020</v>
      </c>
      <c r="X859" s="26">
        <f>IF(T859&gt;0,V859/T859,0)</f>
        <v/>
      </c>
      <c r="Y859" s="26">
        <f>IF(U859&gt;0,W859/U859,0)</f>
        <v/>
      </c>
      <c r="Z859" s="25">
        <f>T859-V859</f>
        <v/>
      </c>
      <c r="AA859" s="25">
        <f>U859-W859</f>
        <v/>
      </c>
      <c r="AB859" s="25">
        <f>IF(Config!$B$7&gt;0,(V859/Config!$B$7)*Config!$B$4,0)</f>
        <v/>
      </c>
      <c r="AC859" s="25">
        <f>IF(Config!$B$7&gt;0,(W859/Config!$B$7)*Config!$B$4,0)</f>
        <v/>
      </c>
    </row>
    <row r="860" hidden="1" outlineLevel="1">
      <c r="A860" s="22" t="inlineStr">
        <is>
          <t>May</t>
        </is>
      </c>
      <c r="B860" s="22" t="n">
        <v>2026</v>
      </c>
      <c r="C860" s="22" t="inlineStr">
        <is>
          <t>25-04-2026</t>
        </is>
      </c>
      <c r="D860" s="23" t="n">
        <v>0.5943402777777778</v>
      </c>
      <c r="E860" s="22" t="inlineStr">
        <is>
          <t>Pistachio_8-1731</t>
        </is>
      </c>
      <c r="F860" s="22" t="inlineStr">
        <is>
          <t>FG</t>
        </is>
      </c>
      <c r="G860" s="22" t="inlineStr">
        <is>
          <t>Pistachio</t>
        </is>
      </c>
      <c r="H860" s="22" t="inlineStr">
        <is>
          <t>Premium California Roasted &amp; Salted Pistachios Farmley Standee Pouch 200 g</t>
        </is>
      </c>
      <c r="I860" s="22" t="inlineStr">
        <is>
          <t>Premium California Pistachios</t>
        </is>
      </c>
      <c r="J860" s="24" t="n">
        <v>0.2</v>
      </c>
      <c r="K860" s="24" t="n">
        <v>3200</v>
      </c>
      <c r="L860" s="22" t="inlineStr">
        <is>
          <t>Flipkart India Private Limited</t>
        </is>
      </c>
      <c r="M860" s="24" t="n">
        <v>640</v>
      </c>
      <c r="N860" s="22" t="inlineStr">
        <is>
          <t>E-Commerce</t>
        </is>
      </c>
      <c r="O860" s="22" t="inlineStr">
        <is>
          <t>Indore</t>
        </is>
      </c>
      <c r="P860" s="22" t="inlineStr">
        <is>
          <t>Value Added</t>
        </is>
      </c>
      <c r="Q860" s="22" t="inlineStr">
        <is>
          <t>Pistachio</t>
        </is>
      </c>
      <c r="R860" s="25">
        <f>IF(Config!$B$4&gt;0,M860/Config!$B$4,0)</f>
        <v/>
      </c>
      <c r="S860" s="25">
        <f>IF(Config!$B$4&gt;0,K860/Config!$B$4,0)</f>
        <v/>
      </c>
      <c r="T860" s="25">
        <f>R860*Config!$B$7</f>
        <v/>
      </c>
      <c r="U860" s="25">
        <f>S860*Config!$B$7</f>
        <v/>
      </c>
      <c r="V860" s="25" t="n">
        <v>450</v>
      </c>
      <c r="W860" s="25" t="n">
        <v>2250</v>
      </c>
      <c r="X860" s="26">
        <f>IF(T860&gt;0,V860/T860,0)</f>
        <v/>
      </c>
      <c r="Y860" s="26">
        <f>IF(U860&gt;0,W860/U860,0)</f>
        <v/>
      </c>
      <c r="Z860" s="25">
        <f>T860-V860</f>
        <v/>
      </c>
      <c r="AA860" s="25">
        <f>U860-W860</f>
        <v/>
      </c>
      <c r="AB860" s="25">
        <f>IF(Config!$B$7&gt;0,(V860/Config!$B$7)*Config!$B$4,0)</f>
        <v/>
      </c>
      <c r="AC860" s="25">
        <f>IF(Config!$B$7&gt;0,(W860/Config!$B$7)*Config!$B$4,0)</f>
        <v/>
      </c>
    </row>
    <row r="861" hidden="1" outlineLevel="1">
      <c r="A861" s="22" t="inlineStr">
        <is>
          <t>May</t>
        </is>
      </c>
      <c r="B861" s="22" t="n">
        <v>2026</v>
      </c>
      <c r="C861" s="22" t="inlineStr">
        <is>
          <t>25-04-2026</t>
        </is>
      </c>
      <c r="D861" s="23" t="n">
        <v>0.6392129629629629</v>
      </c>
      <c r="E861" s="22" t="inlineStr">
        <is>
          <t>Pistachio_8-1731</t>
        </is>
      </c>
      <c r="F861" s="22" t="inlineStr">
        <is>
          <t>FG</t>
        </is>
      </c>
      <c r="G861" s="22" t="inlineStr">
        <is>
          <t>Pistachio</t>
        </is>
      </c>
      <c r="H861" s="22" t="inlineStr">
        <is>
          <t>Premium California Roasted &amp; Salted Pistachios Farmley Standee Pouch 200 g</t>
        </is>
      </c>
      <c r="I861" s="22" t="inlineStr">
        <is>
          <t>Premium California Pistachios</t>
        </is>
      </c>
      <c r="J861" s="24" t="n">
        <v>0.2</v>
      </c>
      <c r="K861" s="24" t="n">
        <v>60</v>
      </c>
      <c r="L861" s="22" t="inlineStr">
        <is>
          <t>Flipkart B2C</t>
        </is>
      </c>
      <c r="M861" s="24" t="n">
        <v>12</v>
      </c>
      <c r="N861" s="22" t="inlineStr">
        <is>
          <t>E-Commerce Dropship</t>
        </is>
      </c>
      <c r="O861" s="22" t="inlineStr">
        <is>
          <t>Indore</t>
        </is>
      </c>
      <c r="P861" s="22" t="inlineStr">
        <is>
          <t>Value Added</t>
        </is>
      </c>
      <c r="Q861" s="22" t="inlineStr">
        <is>
          <t>Pistachio</t>
        </is>
      </c>
      <c r="R861" s="25">
        <f>IF(Config!$B$4&gt;0,M861/Config!$B$4,0)</f>
        <v/>
      </c>
      <c r="S861" s="25">
        <f>IF(Config!$B$4&gt;0,K861/Config!$B$4,0)</f>
        <v/>
      </c>
      <c r="T861" s="25">
        <f>R861*Config!$B$7</f>
        <v/>
      </c>
      <c r="U861" s="25">
        <f>S861*Config!$B$7</f>
        <v/>
      </c>
      <c r="V861" s="25" t="n">
        <v>0</v>
      </c>
      <c r="W861" s="25" t="n">
        <v>0</v>
      </c>
      <c r="X861" s="26">
        <f>IF(T861&gt;0,V861/T861,0)</f>
        <v/>
      </c>
      <c r="Y861" s="26">
        <f>IF(U861&gt;0,W861/U861,0)</f>
        <v/>
      </c>
      <c r="Z861" s="25">
        <f>T861-V861</f>
        <v/>
      </c>
      <c r="AA861" s="25">
        <f>U861-W861</f>
        <v/>
      </c>
      <c r="AB861" s="25">
        <f>IF(Config!$B$7&gt;0,(V861/Config!$B$7)*Config!$B$4,0)</f>
        <v/>
      </c>
      <c r="AC861" s="25">
        <f>IF(Config!$B$7&gt;0,(W861/Config!$B$7)*Config!$B$4,0)</f>
        <v/>
      </c>
    </row>
    <row r="862" hidden="1" outlineLevel="1">
      <c r="A862" s="22" t="inlineStr">
        <is>
          <t>May</t>
        </is>
      </c>
      <c r="B862" s="22" t="n">
        <v>2026</v>
      </c>
      <c r="C862" s="22" t="inlineStr">
        <is>
          <t>25-04-2026</t>
        </is>
      </c>
      <c r="D862" s="23" t="n">
        <v>0.6449305555555556</v>
      </c>
      <c r="E862" s="22" t="inlineStr">
        <is>
          <t>Pistachio_8-1731</t>
        </is>
      </c>
      <c r="F862" s="22" t="inlineStr">
        <is>
          <t>FG</t>
        </is>
      </c>
      <c r="G862" s="22" t="inlineStr">
        <is>
          <t>Pistachio</t>
        </is>
      </c>
      <c r="H862" s="22" t="inlineStr">
        <is>
          <t>Premium California Roasted &amp; Salted Pistachios Farmley Standee Pouch 200 g</t>
        </is>
      </c>
      <c r="I862" s="22" t="inlineStr">
        <is>
          <t>Premium California Pistachios</t>
        </is>
      </c>
      <c r="J862" s="24" t="n">
        <v>0.2</v>
      </c>
      <c r="K862" s="24" t="n">
        <v>200</v>
      </c>
      <c r="L862" s="22" t="inlineStr">
        <is>
          <t>INNOVATIVE RETAIL CONCEPTS PRIVATE LIMITED</t>
        </is>
      </c>
      <c r="M862" s="24" t="n">
        <v>40</v>
      </c>
      <c r="N862" s="22" t="inlineStr">
        <is>
          <t>Quick Commerce</t>
        </is>
      </c>
      <c r="O862" s="22" t="inlineStr">
        <is>
          <t>Indore</t>
        </is>
      </c>
      <c r="P862" s="22" t="inlineStr">
        <is>
          <t>Value Added</t>
        </is>
      </c>
      <c r="Q862" s="22" t="inlineStr">
        <is>
          <t>Pistachio</t>
        </is>
      </c>
      <c r="R862" s="25">
        <f>IF(Config!$B$4&gt;0,M862/Config!$B$4,0)</f>
        <v/>
      </c>
      <c r="S862" s="25">
        <f>IF(Config!$B$4&gt;0,K862/Config!$B$4,0)</f>
        <v/>
      </c>
      <c r="T862" s="25">
        <f>R862*Config!$B$7</f>
        <v/>
      </c>
      <c r="U862" s="25">
        <f>S862*Config!$B$7</f>
        <v/>
      </c>
      <c r="V862" s="25" t="n">
        <v>48</v>
      </c>
      <c r="W862" s="25" t="n">
        <v>240</v>
      </c>
      <c r="X862" s="26">
        <f>IF(T862&gt;0,V862/T862,0)</f>
        <v/>
      </c>
      <c r="Y862" s="26">
        <f>IF(U862&gt;0,W862/U862,0)</f>
        <v/>
      </c>
      <c r="Z862" s="25">
        <f>T862-V862</f>
        <v/>
      </c>
      <c r="AA862" s="25">
        <f>U862-W862</f>
        <v/>
      </c>
      <c r="AB862" s="25">
        <f>IF(Config!$B$7&gt;0,(V862/Config!$B$7)*Config!$B$4,0)</f>
        <v/>
      </c>
      <c r="AC862" s="25">
        <f>IF(Config!$B$7&gt;0,(W862/Config!$B$7)*Config!$B$4,0)</f>
        <v/>
      </c>
    </row>
    <row r="863" hidden="1" outlineLevel="1">
      <c r="A863" s="22" t="inlineStr">
        <is>
          <t>May</t>
        </is>
      </c>
      <c r="B863" s="22" t="n">
        <v>2026</v>
      </c>
      <c r="C863" s="22" t="inlineStr">
        <is>
          <t>25-04-2026</t>
        </is>
      </c>
      <c r="D863" s="23" t="n">
        <v>0.658425925925926</v>
      </c>
      <c r="E863" s="22" t="inlineStr">
        <is>
          <t>Pistachio_8-1731</t>
        </is>
      </c>
      <c r="F863" s="22" t="inlineStr">
        <is>
          <t>FG</t>
        </is>
      </c>
      <c r="G863" s="22" t="inlineStr">
        <is>
          <t>Pistachio</t>
        </is>
      </c>
      <c r="H863" s="22" t="inlineStr">
        <is>
          <t>Premium California Roasted &amp; Salted Pistachios Farmley Standee Pouch 200 g</t>
        </is>
      </c>
      <c r="I863" s="22" t="inlineStr">
        <is>
          <t>Premium California Pistachios</t>
        </is>
      </c>
      <c r="J863" s="24" t="n">
        <v>0.2</v>
      </c>
      <c r="K863" s="24" t="n">
        <v>300</v>
      </c>
      <c r="L863" s="22" t="inlineStr">
        <is>
          <t>Meesho B2C</t>
        </is>
      </c>
      <c r="M863" s="24" t="n">
        <v>60</v>
      </c>
      <c r="N863" s="22" t="inlineStr">
        <is>
          <t>E-Commerce Dropship</t>
        </is>
      </c>
      <c r="O863" s="22" t="inlineStr">
        <is>
          <t>Indore</t>
        </is>
      </c>
      <c r="P863" s="22" t="inlineStr">
        <is>
          <t>Value Added</t>
        </is>
      </c>
      <c r="Q863" s="22" t="inlineStr">
        <is>
          <t>Pistachio</t>
        </is>
      </c>
      <c r="R863" s="25">
        <f>IF(Config!$B$4&gt;0,M863/Config!$B$4,0)</f>
        <v/>
      </c>
      <c r="S863" s="25">
        <f>IF(Config!$B$4&gt;0,K863/Config!$B$4,0)</f>
        <v/>
      </c>
      <c r="T863" s="25">
        <f>R863*Config!$B$7</f>
        <v/>
      </c>
      <c r="U863" s="25">
        <f>S863*Config!$B$7</f>
        <v/>
      </c>
      <c r="V863" s="25" t="n">
        <v>0</v>
      </c>
      <c r="W863" s="25" t="n">
        <v>0</v>
      </c>
      <c r="X863" s="26">
        <f>IF(T863&gt;0,V863/T863,0)</f>
        <v/>
      </c>
      <c r="Y863" s="26">
        <f>IF(U863&gt;0,W863/U863,0)</f>
        <v/>
      </c>
      <c r="Z863" s="25">
        <f>T863-V863</f>
        <v/>
      </c>
      <c r="AA863" s="25">
        <f>U863-W863</f>
        <v/>
      </c>
      <c r="AB863" s="25">
        <f>IF(Config!$B$7&gt;0,(V863/Config!$B$7)*Config!$B$4,0)</f>
        <v/>
      </c>
      <c r="AC863" s="25">
        <f>IF(Config!$B$7&gt;0,(W863/Config!$B$7)*Config!$B$4,0)</f>
        <v/>
      </c>
    </row>
    <row r="864" hidden="1" outlineLevel="1">
      <c r="A864" s="22" t="inlineStr">
        <is>
          <t>May</t>
        </is>
      </c>
      <c r="B864" s="22" t="n">
        <v>2026</v>
      </c>
      <c r="C864" s="22" t="inlineStr">
        <is>
          <t>25-04-2026</t>
        </is>
      </c>
      <c r="D864" s="23" t="n">
        <v>0.7192708333333333</v>
      </c>
      <c r="E864" s="22" t="inlineStr">
        <is>
          <t>Pistachio_8-1731</t>
        </is>
      </c>
      <c r="F864" s="22" t="inlineStr">
        <is>
          <t>FG</t>
        </is>
      </c>
      <c r="G864" s="22" t="inlineStr">
        <is>
          <t>Pistachio</t>
        </is>
      </c>
      <c r="H864" s="22" t="inlineStr">
        <is>
          <t>Premium California Roasted &amp; Salted Pistachios Farmley Standee Pouch 200 g</t>
        </is>
      </c>
      <c r="I864" s="22" t="inlineStr">
        <is>
          <t>Premium California Pistachios</t>
        </is>
      </c>
      <c r="J864" s="24" t="n">
        <v>0.2</v>
      </c>
      <c r="K864" s="24" t="n">
        <v>7000</v>
      </c>
      <c r="L864" s="22" t="inlineStr">
        <is>
          <t>Blink Commerce Private Limited</t>
        </is>
      </c>
      <c r="M864" s="24" t="n">
        <v>1400</v>
      </c>
      <c r="N864" s="22" t="inlineStr">
        <is>
          <t>Quick Commerce</t>
        </is>
      </c>
      <c r="O864" s="22" t="inlineStr">
        <is>
          <t>Indore</t>
        </is>
      </c>
      <c r="P864" s="22" t="inlineStr">
        <is>
          <t>Value Added</t>
        </is>
      </c>
      <c r="Q864" s="22" t="inlineStr">
        <is>
          <t>Pistachio</t>
        </is>
      </c>
      <c r="R864" s="25">
        <f>IF(Config!$B$4&gt;0,M864/Config!$B$4,0)</f>
        <v/>
      </c>
      <c r="S864" s="25">
        <f>IF(Config!$B$4&gt;0,K864/Config!$B$4,0)</f>
        <v/>
      </c>
      <c r="T864" s="25">
        <f>R864*Config!$B$7</f>
        <v/>
      </c>
      <c r="U864" s="25">
        <f>S864*Config!$B$7</f>
        <v/>
      </c>
      <c r="V864" s="25" t="n">
        <v>606</v>
      </c>
      <c r="W864" s="25" t="n">
        <v>3030</v>
      </c>
      <c r="X864" s="26">
        <f>IF(T864&gt;0,V864/T864,0)</f>
        <v/>
      </c>
      <c r="Y864" s="26">
        <f>IF(U864&gt;0,W864/U864,0)</f>
        <v/>
      </c>
      <c r="Z864" s="25">
        <f>T864-V864</f>
        <v/>
      </c>
      <c r="AA864" s="25">
        <f>U864-W864</f>
        <v/>
      </c>
      <c r="AB864" s="25">
        <f>IF(Config!$B$7&gt;0,(V864/Config!$B$7)*Config!$B$4,0)</f>
        <v/>
      </c>
      <c r="AC864" s="25">
        <f>IF(Config!$B$7&gt;0,(W864/Config!$B$7)*Config!$B$4,0)</f>
        <v/>
      </c>
    </row>
    <row r="865" hidden="1" outlineLevel="1">
      <c r="A865" s="22" t="inlineStr">
        <is>
          <t>May</t>
        </is>
      </c>
      <c r="B865" s="22" t="n">
        <v>2026</v>
      </c>
      <c r="C865" s="22" t="inlineStr">
        <is>
          <t>25-04-2026</t>
        </is>
      </c>
      <c r="D865" s="23" t="n">
        <v>0.7193055555555555</v>
      </c>
      <c r="E865" s="22" t="inlineStr">
        <is>
          <t>Pistachio_8-1731</t>
        </is>
      </c>
      <c r="F865" s="22" t="inlineStr">
        <is>
          <t>FG</t>
        </is>
      </c>
      <c r="G865" s="22" t="inlineStr">
        <is>
          <t>Pistachio</t>
        </is>
      </c>
      <c r="H865" s="22" t="inlineStr">
        <is>
          <t>Premium California Roasted &amp; Salted Pistachios Farmley Standee Pouch 200 g</t>
        </is>
      </c>
      <c r="I865" s="22" t="inlineStr">
        <is>
          <t>Premium California Pistachios</t>
        </is>
      </c>
      <c r="J865" s="24" t="n">
        <v>0.2</v>
      </c>
      <c r="K865" s="24" t="n">
        <v>3500</v>
      </c>
      <c r="L865" s="22" t="inlineStr">
        <is>
          <t>Instamart</t>
        </is>
      </c>
      <c r="M865" s="24" t="n">
        <v>700</v>
      </c>
      <c r="N865" s="22" t="inlineStr">
        <is>
          <t>Quick Commerce</t>
        </is>
      </c>
      <c r="O865" s="22" t="inlineStr">
        <is>
          <t>Indore</t>
        </is>
      </c>
      <c r="P865" s="22" t="inlineStr">
        <is>
          <t>Value Added</t>
        </is>
      </c>
      <c r="Q865" s="22" t="inlineStr">
        <is>
          <t>Pistachio</t>
        </is>
      </c>
      <c r="R865" s="25">
        <f>IF(Config!$B$4&gt;0,M865/Config!$B$4,0)</f>
        <v/>
      </c>
      <c r="S865" s="25">
        <f>IF(Config!$B$4&gt;0,K865/Config!$B$4,0)</f>
        <v/>
      </c>
      <c r="T865" s="25">
        <f>R865*Config!$B$7</f>
        <v/>
      </c>
      <c r="U865" s="25">
        <f>S865*Config!$B$7</f>
        <v/>
      </c>
      <c r="V865" s="25" t="n">
        <v>0</v>
      </c>
      <c r="W865" s="25" t="n">
        <v>0</v>
      </c>
      <c r="X865" s="26">
        <f>IF(T865&gt;0,V865/T865,0)</f>
        <v/>
      </c>
      <c r="Y865" s="26">
        <f>IF(U865&gt;0,W865/U865,0)</f>
        <v/>
      </c>
      <c r="Z865" s="25">
        <f>T865-V865</f>
        <v/>
      </c>
      <c r="AA865" s="25">
        <f>U865-W865</f>
        <v/>
      </c>
      <c r="AB865" s="25">
        <f>IF(Config!$B$7&gt;0,(V865/Config!$B$7)*Config!$B$4,0)</f>
        <v/>
      </c>
      <c r="AC865" s="25">
        <f>IF(Config!$B$7&gt;0,(W865/Config!$B$7)*Config!$B$4,0)</f>
        <v/>
      </c>
    </row>
    <row r="866" hidden="1" outlineLevel="1">
      <c r="A866" s="22" t="inlineStr">
        <is>
          <t>May</t>
        </is>
      </c>
      <c r="B866" s="22" t="n">
        <v>2026</v>
      </c>
      <c r="C866" s="22" t="inlineStr">
        <is>
          <t>25-04-2026</t>
        </is>
      </c>
      <c r="D866" s="23" t="n">
        <v>0.7193981481481482</v>
      </c>
      <c r="E866" s="22" t="inlineStr">
        <is>
          <t>Pistachio_8-1731</t>
        </is>
      </c>
      <c r="F866" s="22" t="inlineStr">
        <is>
          <t>FG</t>
        </is>
      </c>
      <c r="G866" s="22" t="inlineStr">
        <is>
          <t>Pistachio</t>
        </is>
      </c>
      <c r="H866" s="22" t="inlineStr">
        <is>
          <t>Premium California Roasted &amp; Salted Pistachios Farmley Standee Pouch 200 g</t>
        </is>
      </c>
      <c r="I866" s="22" t="inlineStr">
        <is>
          <t>Premium California Pistachios</t>
        </is>
      </c>
      <c r="J866" s="24" t="n">
        <v>0.2</v>
      </c>
      <c r="K866" s="24" t="n">
        <v>8000</v>
      </c>
      <c r="L866" s="22" t="inlineStr">
        <is>
          <t>Zepto Limited</t>
        </is>
      </c>
      <c r="M866" s="24" t="n">
        <v>1600</v>
      </c>
      <c r="N866" s="22" t="inlineStr">
        <is>
          <t>Quick Commerce</t>
        </is>
      </c>
      <c r="O866" s="22" t="inlineStr">
        <is>
          <t>Indore</t>
        </is>
      </c>
      <c r="P866" s="22" t="inlineStr">
        <is>
          <t>Value Added</t>
        </is>
      </c>
      <c r="Q866" s="22" t="inlineStr">
        <is>
          <t>Pistachio</t>
        </is>
      </c>
      <c r="R866" s="25">
        <f>IF(Config!$B$4&gt;0,M866/Config!$B$4,0)</f>
        <v/>
      </c>
      <c r="S866" s="25">
        <f>IF(Config!$B$4&gt;0,K866/Config!$B$4,0)</f>
        <v/>
      </c>
      <c r="T866" s="25">
        <f>R866*Config!$B$7</f>
        <v/>
      </c>
      <c r="U866" s="25">
        <f>S866*Config!$B$7</f>
        <v/>
      </c>
      <c r="V866" s="25" t="n">
        <v>312</v>
      </c>
      <c r="W866" s="25" t="n">
        <v>1560</v>
      </c>
      <c r="X866" s="26">
        <f>IF(T866&gt;0,V866/T866,0)</f>
        <v/>
      </c>
      <c r="Y866" s="26">
        <f>IF(U866&gt;0,W866/U866,0)</f>
        <v/>
      </c>
      <c r="Z866" s="25">
        <f>T866-V866</f>
        <v/>
      </c>
      <c r="AA866" s="25">
        <f>U866-W866</f>
        <v/>
      </c>
      <c r="AB866" s="25">
        <f>IF(Config!$B$7&gt;0,(V866/Config!$B$7)*Config!$B$4,0)</f>
        <v/>
      </c>
      <c r="AC866" s="25">
        <f>IF(Config!$B$7&gt;0,(W866/Config!$B$7)*Config!$B$4,0)</f>
        <v/>
      </c>
    </row>
    <row r="867" hidden="1" outlineLevel="1">
      <c r="A867" s="22" t="inlineStr">
        <is>
          <t>May</t>
        </is>
      </c>
      <c r="B867" s="22" t="n">
        <v>2026</v>
      </c>
      <c r="C867" s="22" t="inlineStr">
        <is>
          <t>25-04-2026</t>
        </is>
      </c>
      <c r="D867" s="23" t="n">
        <v>0.7266319444444445</v>
      </c>
      <c r="E867" s="22" t="inlineStr">
        <is>
          <t>Pistachio_8-1731</t>
        </is>
      </c>
      <c r="F867" s="22" t="inlineStr">
        <is>
          <t>FG</t>
        </is>
      </c>
      <c r="G867" s="22" t="inlineStr">
        <is>
          <t>Pistachio</t>
        </is>
      </c>
      <c r="H867" s="22" t="inlineStr">
        <is>
          <t>Premium California Roasted &amp; Salted Pistachios Farmley Standee Pouch 200 g</t>
        </is>
      </c>
      <c r="I867" s="22" t="inlineStr">
        <is>
          <t>Premium California Pistachios</t>
        </is>
      </c>
      <c r="J867" s="24" t="n">
        <v>0.2</v>
      </c>
      <c r="K867" s="24" t="n">
        <v>300</v>
      </c>
      <c r="L867" s="22" t="inlineStr">
        <is>
          <t>SPENCER'S RETAIL LIMITED</t>
        </is>
      </c>
      <c r="M867" s="24" t="n">
        <v>60</v>
      </c>
      <c r="N867" s="22" t="inlineStr">
        <is>
          <t>Modern Trade</t>
        </is>
      </c>
      <c r="O867" s="22" t="inlineStr">
        <is>
          <t>Indore</t>
        </is>
      </c>
      <c r="P867" s="22" t="inlineStr">
        <is>
          <t>Value Added</t>
        </is>
      </c>
      <c r="Q867" s="22" t="inlineStr">
        <is>
          <t>Pistachio</t>
        </is>
      </c>
      <c r="R867" s="25">
        <f>IF(Config!$B$4&gt;0,M867/Config!$B$4,0)</f>
        <v/>
      </c>
      <c r="S867" s="25">
        <f>IF(Config!$B$4&gt;0,K867/Config!$B$4,0)</f>
        <v/>
      </c>
      <c r="T867" s="25">
        <f>R867*Config!$B$7</f>
        <v/>
      </c>
      <c r="U867" s="25">
        <f>S867*Config!$B$7</f>
        <v/>
      </c>
      <c r="V867" s="25" t="n">
        <v>0</v>
      </c>
      <c r="W867" s="25" t="n">
        <v>0</v>
      </c>
      <c r="X867" s="26">
        <f>IF(T867&gt;0,V867/T867,0)</f>
        <v/>
      </c>
      <c r="Y867" s="26">
        <f>IF(U867&gt;0,W867/U867,0)</f>
        <v/>
      </c>
      <c r="Z867" s="25">
        <f>T867-V867</f>
        <v/>
      </c>
      <c r="AA867" s="25">
        <f>U867-W867</f>
        <v/>
      </c>
      <c r="AB867" s="25">
        <f>IF(Config!$B$7&gt;0,(V867/Config!$B$7)*Config!$B$4,0)</f>
        <v/>
      </c>
      <c r="AC867" s="25">
        <f>IF(Config!$B$7&gt;0,(W867/Config!$B$7)*Config!$B$4,0)</f>
        <v/>
      </c>
    </row>
    <row r="868" hidden="1" outlineLevel="1">
      <c r="A868" s="22" t="inlineStr">
        <is>
          <t>May</t>
        </is>
      </c>
      <c r="B868" s="22" t="n">
        <v>2026</v>
      </c>
      <c r="C868" s="22" t="inlineStr">
        <is>
          <t>25-04-2026</t>
        </is>
      </c>
      <c r="D868" s="23" t="n">
        <v>0.726724537037037</v>
      </c>
      <c r="E868" s="22" t="inlineStr">
        <is>
          <t>Pistachio_8-1731</t>
        </is>
      </c>
      <c r="F868" s="22" t="inlineStr">
        <is>
          <t>FG</t>
        </is>
      </c>
      <c r="G868" s="22" t="inlineStr">
        <is>
          <t>Pistachio</t>
        </is>
      </c>
      <c r="H868" s="22" t="inlineStr">
        <is>
          <t>Premium California Roasted &amp; Salted Pistachios Farmley Standee Pouch 200 g</t>
        </is>
      </c>
      <c r="I868" s="22" t="inlineStr">
        <is>
          <t>Premium California Pistachios</t>
        </is>
      </c>
      <c r="J868" s="24" t="n">
        <v>0.2</v>
      </c>
      <c r="K868" s="24" t="n">
        <v>180</v>
      </c>
      <c r="L868" s="22" t="inlineStr">
        <is>
          <t>Natures Basket Limited</t>
        </is>
      </c>
      <c r="M868" s="24" t="n">
        <v>36</v>
      </c>
      <c r="N868" s="22" t="inlineStr">
        <is>
          <t>Modern Trade</t>
        </is>
      </c>
      <c r="O868" s="22" t="inlineStr">
        <is>
          <t>Indore</t>
        </is>
      </c>
      <c r="P868" s="22" t="inlineStr">
        <is>
          <t>Value Added</t>
        </is>
      </c>
      <c r="Q868" s="22" t="inlineStr">
        <is>
          <t>Pistachio</t>
        </is>
      </c>
      <c r="R868" s="25">
        <f>IF(Config!$B$4&gt;0,M868/Config!$B$4,0)</f>
        <v/>
      </c>
      <c r="S868" s="25">
        <f>IF(Config!$B$4&gt;0,K868/Config!$B$4,0)</f>
        <v/>
      </c>
      <c r="T868" s="25">
        <f>R868*Config!$B$7</f>
        <v/>
      </c>
      <c r="U868" s="25">
        <f>S868*Config!$B$7</f>
        <v/>
      </c>
      <c r="V868" s="25" t="n">
        <v>0</v>
      </c>
      <c r="W868" s="25" t="n">
        <v>0</v>
      </c>
      <c r="X868" s="26">
        <f>IF(T868&gt;0,V868/T868,0)</f>
        <v/>
      </c>
      <c r="Y868" s="26">
        <f>IF(U868&gt;0,W868/U868,0)</f>
        <v/>
      </c>
      <c r="Z868" s="25">
        <f>T868-V868</f>
        <v/>
      </c>
      <c r="AA868" s="25">
        <f>U868-W868</f>
        <v/>
      </c>
      <c r="AB868" s="25">
        <f>IF(Config!$B$7&gt;0,(V868/Config!$B$7)*Config!$B$4,0)</f>
        <v/>
      </c>
      <c r="AC868" s="25">
        <f>IF(Config!$B$7&gt;0,(W868/Config!$B$7)*Config!$B$4,0)</f>
        <v/>
      </c>
    </row>
    <row r="869" hidden="1" outlineLevel="1">
      <c r="A869" s="22" t="inlineStr"/>
      <c r="B869" s="22" t="inlineStr"/>
      <c r="C869" s="22" t="inlineStr"/>
      <c r="D869" s="22" t="inlineStr"/>
      <c r="E869" s="22" t="inlineStr">
        <is>
          <t>Pistachio_8-1731</t>
        </is>
      </c>
      <c r="F869" s="22" t="inlineStr"/>
      <c r="G869" s="22" t="inlineStr">
        <is>
          <t>Pistachio</t>
        </is>
      </c>
      <c r="H869" s="22" t="inlineStr">
        <is>
          <t>Premium California Roasted &amp; Salted Pistachios Farmley Standee Pouch 200 g</t>
        </is>
      </c>
      <c r="I869" s="22" t="inlineStr"/>
      <c r="J869" s="24" t="n">
        <v>0</v>
      </c>
      <c r="K869" s="24" t="n">
        <v>0</v>
      </c>
      <c r="L869" s="22" t="inlineStr">
        <is>
          <t>CPC - Master Canteen Central Police Canteen</t>
        </is>
      </c>
      <c r="M869" s="24" t="n">
        <v>0</v>
      </c>
      <c r="N869" s="22" t="inlineStr">
        <is>
          <t>CPC KPKB</t>
        </is>
      </c>
      <c r="O869" s="22" t="inlineStr">
        <is>
          <t>Indore</t>
        </is>
      </c>
      <c r="P869" s="22" t="inlineStr"/>
      <c r="Q869" s="22" t="inlineStr">
        <is>
          <t>Pistachio</t>
        </is>
      </c>
      <c r="R869" s="25">
        <f>IF(Config!$B$4&gt;0,M869/Config!$B$4,0)</f>
        <v/>
      </c>
      <c r="S869" s="25">
        <f>IF(Config!$B$4&gt;0,K869/Config!$B$4,0)</f>
        <v/>
      </c>
      <c r="T869" s="25">
        <f>R869*Config!$B$7</f>
        <v/>
      </c>
      <c r="U869" s="25">
        <f>S869*Config!$B$7</f>
        <v/>
      </c>
      <c r="V869" s="25" t="n">
        <v>186</v>
      </c>
      <c r="W869" s="25" t="n">
        <v>930</v>
      </c>
      <c r="X869" s="26">
        <f>IF(T869&gt;0,V869/T869,0)</f>
        <v/>
      </c>
      <c r="Y869" s="26">
        <f>IF(U869&gt;0,W869/U869,0)</f>
        <v/>
      </c>
      <c r="Z869" s="25">
        <f>T869-V869</f>
        <v/>
      </c>
      <c r="AA869" s="25">
        <f>U869-W869</f>
        <v/>
      </c>
      <c r="AB869" s="25">
        <f>IF(Config!$B$7&gt;0,(V869/Config!$B$7)*Config!$B$4,0)</f>
        <v/>
      </c>
      <c r="AC869" s="25">
        <f>IF(Config!$B$7&gt;0,(W869/Config!$B$7)*Config!$B$4,0)</f>
        <v/>
      </c>
    </row>
    <row r="870" hidden="1" outlineLevel="1">
      <c r="A870" s="22" t="inlineStr"/>
      <c r="B870" s="22" t="inlineStr"/>
      <c r="C870" s="22" t="inlineStr"/>
      <c r="D870" s="22" t="inlineStr"/>
      <c r="E870" s="22" t="inlineStr">
        <is>
          <t>Pistachio_8-1731</t>
        </is>
      </c>
      <c r="F870" s="22" t="inlineStr"/>
      <c r="G870" s="22" t="inlineStr">
        <is>
          <t>Pistachio</t>
        </is>
      </c>
      <c r="H870" s="22" t="inlineStr">
        <is>
          <t>Premium California Roasted &amp; Salted Pistachios Farmley Standee Pouch 200 g</t>
        </is>
      </c>
      <c r="I870" s="22" t="inlineStr"/>
      <c r="J870" s="24" t="n">
        <v>0</v>
      </c>
      <c r="K870" s="24" t="n">
        <v>0</v>
      </c>
      <c r="L870" s="22" t="inlineStr">
        <is>
          <t>CPC-Master Bhandar SSB FTR HQRS Ghy</t>
        </is>
      </c>
      <c r="M870" s="24" t="n">
        <v>0</v>
      </c>
      <c r="N870" s="22" t="inlineStr">
        <is>
          <t>CPC KPKB</t>
        </is>
      </c>
      <c r="O870" s="22" t="inlineStr">
        <is>
          <t>Indore</t>
        </is>
      </c>
      <c r="P870" s="22" t="inlineStr"/>
      <c r="Q870" s="22" t="inlineStr">
        <is>
          <t>Pistachio</t>
        </is>
      </c>
      <c r="R870" s="25">
        <f>IF(Config!$B$4&gt;0,M870/Config!$B$4,0)</f>
        <v/>
      </c>
      <c r="S870" s="25">
        <f>IF(Config!$B$4&gt;0,K870/Config!$B$4,0)</f>
        <v/>
      </c>
      <c r="T870" s="25">
        <f>R870*Config!$B$7</f>
        <v/>
      </c>
      <c r="U870" s="25">
        <f>S870*Config!$B$7</f>
        <v/>
      </c>
      <c r="V870" s="25" t="n">
        <v>6</v>
      </c>
      <c r="W870" s="25" t="n">
        <v>30</v>
      </c>
      <c r="X870" s="26">
        <f>IF(T870&gt;0,V870/T870,0)</f>
        <v/>
      </c>
      <c r="Y870" s="26">
        <f>IF(U870&gt;0,W870/U870,0)</f>
        <v/>
      </c>
      <c r="Z870" s="25">
        <f>T870-V870</f>
        <v/>
      </c>
      <c r="AA870" s="25">
        <f>U870-W870</f>
        <v/>
      </c>
      <c r="AB870" s="25">
        <f>IF(Config!$B$7&gt;0,(V870/Config!$B$7)*Config!$B$4,0)</f>
        <v/>
      </c>
      <c r="AC870" s="25">
        <f>IF(Config!$B$7&gt;0,(W870/Config!$B$7)*Config!$B$4,0)</f>
        <v/>
      </c>
    </row>
    <row r="871" hidden="1" outlineLevel="1">
      <c r="A871" s="22" t="inlineStr"/>
      <c r="B871" s="22" t="inlineStr"/>
      <c r="C871" s="22" t="inlineStr"/>
      <c r="D871" s="22" t="inlineStr"/>
      <c r="E871" s="22" t="inlineStr">
        <is>
          <t>Pistachio_8-1731</t>
        </is>
      </c>
      <c r="F871" s="22" t="inlineStr"/>
      <c r="G871" s="22" t="inlineStr">
        <is>
          <t>Pistachio</t>
        </is>
      </c>
      <c r="H871" s="22" t="inlineStr">
        <is>
          <t>Premium California Roasted &amp; Salted Pistachios Farmley Standee Pouch 200 g</t>
        </is>
      </c>
      <c r="I871" s="22" t="inlineStr"/>
      <c r="J871" s="24" t="n">
        <v>0</v>
      </c>
      <c r="K871" s="24" t="n">
        <v>0</v>
      </c>
      <c r="L871" s="22" t="inlineStr">
        <is>
          <t>Paridh Marketing</t>
        </is>
      </c>
      <c r="M871" s="24" t="n">
        <v>0</v>
      </c>
      <c r="N871" s="22" t="inlineStr">
        <is>
          <t>Modern Trade</t>
        </is>
      </c>
      <c r="O871" s="22" t="inlineStr">
        <is>
          <t>Indore</t>
        </is>
      </c>
      <c r="P871" s="22" t="inlineStr"/>
      <c r="Q871" s="22" t="inlineStr">
        <is>
          <t>Pistachio</t>
        </is>
      </c>
      <c r="R871" s="25">
        <f>IF(Config!$B$4&gt;0,M871/Config!$B$4,0)</f>
        <v/>
      </c>
      <c r="S871" s="25">
        <f>IF(Config!$B$4&gt;0,K871/Config!$B$4,0)</f>
        <v/>
      </c>
      <c r="T871" s="25">
        <f>R871*Config!$B$7</f>
        <v/>
      </c>
      <c r="U871" s="25">
        <f>S871*Config!$B$7</f>
        <v/>
      </c>
      <c r="V871" s="25" t="n">
        <v>24</v>
      </c>
      <c r="W871" s="25" t="n">
        <v>120</v>
      </c>
      <c r="X871" s="26">
        <f>IF(T871&gt;0,V871/T871,0)</f>
        <v/>
      </c>
      <c r="Y871" s="26">
        <f>IF(U871&gt;0,W871/U871,0)</f>
        <v/>
      </c>
      <c r="Z871" s="25">
        <f>T871-V871</f>
        <v/>
      </c>
      <c r="AA871" s="25">
        <f>U871-W871</f>
        <v/>
      </c>
      <c r="AB871" s="25">
        <f>IF(Config!$B$7&gt;0,(V871/Config!$B$7)*Config!$B$4,0)</f>
        <v/>
      </c>
      <c r="AC871" s="25">
        <f>IF(Config!$B$7&gt;0,(W871/Config!$B$7)*Config!$B$4,0)</f>
        <v/>
      </c>
    </row>
    <row r="872" hidden="1" outlineLevel="1">
      <c r="A872" s="22" t="inlineStr"/>
      <c r="B872" s="22" t="inlineStr"/>
      <c r="C872" s="22" t="inlineStr"/>
      <c r="D872" s="22" t="inlineStr"/>
      <c r="E872" s="22" t="inlineStr">
        <is>
          <t>Pistachio_8-1731</t>
        </is>
      </c>
      <c r="F872" s="22" t="inlineStr"/>
      <c r="G872" s="22" t="inlineStr">
        <is>
          <t>Pistachio</t>
        </is>
      </c>
      <c r="H872" s="22" t="inlineStr">
        <is>
          <t>Premium California Roasted &amp; Salted Pistachios Farmley Standee Pouch 200 g</t>
        </is>
      </c>
      <c r="I872" s="22" t="inlineStr"/>
      <c r="J872" s="24" t="n">
        <v>0</v>
      </c>
      <c r="K872" s="24" t="n">
        <v>0</v>
      </c>
      <c r="L872" s="22" t="inlineStr">
        <is>
          <t>Cloudkart Ventures Private Limited</t>
        </is>
      </c>
      <c r="M872" s="24" t="n">
        <v>0</v>
      </c>
      <c r="N872" s="22" t="inlineStr">
        <is>
          <t>Quick Commerce</t>
        </is>
      </c>
      <c r="O872" s="22" t="inlineStr">
        <is>
          <t>Indore</t>
        </is>
      </c>
      <c r="P872" s="22" t="inlineStr"/>
      <c r="Q872" s="22" t="inlineStr">
        <is>
          <t>Pistachio</t>
        </is>
      </c>
      <c r="R872" s="25">
        <f>IF(Config!$B$4&gt;0,M872/Config!$B$4,0)</f>
        <v/>
      </c>
      <c r="S872" s="25">
        <f>IF(Config!$B$4&gt;0,K872/Config!$B$4,0)</f>
        <v/>
      </c>
      <c r="T872" s="25">
        <f>R872*Config!$B$7</f>
        <v/>
      </c>
      <c r="U872" s="25">
        <f>S872*Config!$B$7</f>
        <v/>
      </c>
      <c r="V872" s="25" t="n">
        <v>12</v>
      </c>
      <c r="W872" s="25" t="n">
        <v>60</v>
      </c>
      <c r="X872" s="26">
        <f>IF(T872&gt;0,V872/T872,0)</f>
        <v/>
      </c>
      <c r="Y872" s="26">
        <f>IF(U872&gt;0,W872/U872,0)</f>
        <v/>
      </c>
      <c r="Z872" s="25">
        <f>T872-V872</f>
        <v/>
      </c>
      <c r="AA872" s="25">
        <f>U872-W872</f>
        <v/>
      </c>
      <c r="AB872" s="25">
        <f>IF(Config!$B$7&gt;0,(V872/Config!$B$7)*Config!$B$4,0)</f>
        <v/>
      </c>
      <c r="AC872" s="25">
        <f>IF(Config!$B$7&gt;0,(W872/Config!$B$7)*Config!$B$4,0)</f>
        <v/>
      </c>
    </row>
    <row r="873" hidden="1" outlineLevel="1">
      <c r="A873" s="22" t="inlineStr"/>
      <c r="B873" s="22" t="inlineStr"/>
      <c r="C873" s="22" t="inlineStr"/>
      <c r="D873" s="22" t="inlineStr"/>
      <c r="E873" s="22" t="inlineStr">
        <is>
          <t>Pistachio_8-1731</t>
        </is>
      </c>
      <c r="F873" s="22" t="inlineStr"/>
      <c r="G873" s="22" t="inlineStr">
        <is>
          <t>Pistachio</t>
        </is>
      </c>
      <c r="H873" s="22" t="inlineStr">
        <is>
          <t>Premium California Roasted &amp; Salted Pistachios Farmley Standee Pouch 200 g</t>
        </is>
      </c>
      <c r="I873" s="22" t="inlineStr"/>
      <c r="J873" s="24" t="n">
        <v>0</v>
      </c>
      <c r="K873" s="24" t="n">
        <v>0</v>
      </c>
      <c r="L873" s="22" t="inlineStr">
        <is>
          <t>Cloudstore Retail Private Limited</t>
        </is>
      </c>
      <c r="M873" s="24" t="n">
        <v>0</v>
      </c>
      <c r="N873" s="22" t="inlineStr">
        <is>
          <t>Quick Commerce</t>
        </is>
      </c>
      <c r="O873" s="22" t="inlineStr">
        <is>
          <t>Indore</t>
        </is>
      </c>
      <c r="P873" s="22" t="inlineStr"/>
      <c r="Q873" s="22" t="inlineStr">
        <is>
          <t>Pistachio</t>
        </is>
      </c>
      <c r="R873" s="25">
        <f>IF(Config!$B$4&gt;0,M873/Config!$B$4,0)</f>
        <v/>
      </c>
      <c r="S873" s="25">
        <f>IF(Config!$B$4&gt;0,K873/Config!$B$4,0)</f>
        <v/>
      </c>
      <c r="T873" s="25">
        <f>R873*Config!$B$7</f>
        <v/>
      </c>
      <c r="U873" s="25">
        <f>S873*Config!$B$7</f>
        <v/>
      </c>
      <c r="V873" s="25" t="n">
        <v>6</v>
      </c>
      <c r="W873" s="25" t="n">
        <v>30</v>
      </c>
      <c r="X873" s="26">
        <f>IF(T873&gt;0,V873/T873,0)</f>
        <v/>
      </c>
      <c r="Y873" s="26">
        <f>IF(U873&gt;0,W873/U873,0)</f>
        <v/>
      </c>
      <c r="Z873" s="25">
        <f>T873-V873</f>
        <v/>
      </c>
      <c r="AA873" s="25">
        <f>U873-W873</f>
        <v/>
      </c>
      <c r="AB873" s="25">
        <f>IF(Config!$B$7&gt;0,(V873/Config!$B$7)*Config!$B$4,0)</f>
        <v/>
      </c>
      <c r="AC873" s="25">
        <f>IF(Config!$B$7&gt;0,(W873/Config!$B$7)*Config!$B$4,0)</f>
        <v/>
      </c>
    </row>
    <row r="874" hidden="1" outlineLevel="1">
      <c r="A874" s="22" t="inlineStr"/>
      <c r="B874" s="22" t="inlineStr"/>
      <c r="C874" s="22" t="inlineStr"/>
      <c r="D874" s="22" t="inlineStr"/>
      <c r="E874" s="22" t="inlineStr">
        <is>
          <t>Pistachio_8-1731</t>
        </is>
      </c>
      <c r="F874" s="22" t="inlineStr"/>
      <c r="G874" s="22" t="inlineStr">
        <is>
          <t>Pistachio</t>
        </is>
      </c>
      <c r="H874" s="22" t="inlineStr">
        <is>
          <t>Premium California Roasted &amp; Salted Pistachios Farmley Standee Pouch 200 g</t>
        </is>
      </c>
      <c r="I874" s="22" t="inlineStr"/>
      <c r="J874" s="24" t="n">
        <v>0</v>
      </c>
      <c r="K874" s="24" t="n">
        <v>0</v>
      </c>
      <c r="L874" s="22" t="inlineStr">
        <is>
          <t>Jupiter Kart Private Limited</t>
        </is>
      </c>
      <c r="M874" s="24" t="n">
        <v>0</v>
      </c>
      <c r="N874" s="22" t="inlineStr">
        <is>
          <t>Quick Commerce</t>
        </is>
      </c>
      <c r="O874" s="22" t="inlineStr">
        <is>
          <t>Indore</t>
        </is>
      </c>
      <c r="P874" s="22" t="inlineStr"/>
      <c r="Q874" s="22" t="inlineStr">
        <is>
          <t>Pistachio</t>
        </is>
      </c>
      <c r="R874" s="25">
        <f>IF(Config!$B$4&gt;0,M874/Config!$B$4,0)</f>
        <v/>
      </c>
      <c r="S874" s="25">
        <f>IF(Config!$B$4&gt;0,K874/Config!$B$4,0)</f>
        <v/>
      </c>
      <c r="T874" s="25">
        <f>R874*Config!$B$7</f>
        <v/>
      </c>
      <c r="U874" s="25">
        <f>S874*Config!$B$7</f>
        <v/>
      </c>
      <c r="V874" s="25" t="n">
        <v>30</v>
      </c>
      <c r="W874" s="25" t="n">
        <v>150</v>
      </c>
      <c r="X874" s="26">
        <f>IF(T874&gt;0,V874/T874,0)</f>
        <v/>
      </c>
      <c r="Y874" s="26">
        <f>IF(U874&gt;0,W874/U874,0)</f>
        <v/>
      </c>
      <c r="Z874" s="25">
        <f>T874-V874</f>
        <v/>
      </c>
      <c r="AA874" s="25">
        <f>U874-W874</f>
        <v/>
      </c>
      <c r="AB874" s="25">
        <f>IF(Config!$B$7&gt;0,(V874/Config!$B$7)*Config!$B$4,0)</f>
        <v/>
      </c>
      <c r="AC874" s="25">
        <f>IF(Config!$B$7&gt;0,(W874/Config!$B$7)*Config!$B$4,0)</f>
        <v/>
      </c>
    </row>
    <row r="875" hidden="1" outlineLevel="1">
      <c r="A875" s="22" t="inlineStr"/>
      <c r="B875" s="22" t="inlineStr"/>
      <c r="C875" s="22" t="inlineStr"/>
      <c r="D875" s="22" t="inlineStr"/>
      <c r="E875" s="22" t="inlineStr">
        <is>
          <t>Pistachio_8-1731</t>
        </is>
      </c>
      <c r="F875" s="22" t="inlineStr"/>
      <c r="G875" s="22" t="inlineStr">
        <is>
          <t>Pistachio</t>
        </is>
      </c>
      <c r="H875" s="22" t="inlineStr">
        <is>
          <t>Premium California Roasted &amp; Salted Pistachios Farmley Standee Pouch 200 g</t>
        </is>
      </c>
      <c r="I875" s="22" t="inlineStr"/>
      <c r="J875" s="24" t="n">
        <v>0</v>
      </c>
      <c r="K875" s="24" t="n">
        <v>0</v>
      </c>
      <c r="L875" s="22" t="inlineStr">
        <is>
          <t>Moksh Enterprises Private Limited</t>
        </is>
      </c>
      <c r="M875" s="24" t="n">
        <v>0</v>
      </c>
      <c r="N875" s="22" t="inlineStr">
        <is>
          <t>Quick Commerce</t>
        </is>
      </c>
      <c r="O875" s="22" t="inlineStr">
        <is>
          <t>Indore</t>
        </is>
      </c>
      <c r="P875" s="22" t="inlineStr"/>
      <c r="Q875" s="22" t="inlineStr">
        <is>
          <t>Pistachio</t>
        </is>
      </c>
      <c r="R875" s="25">
        <f>IF(Config!$B$4&gt;0,M875/Config!$B$4,0)</f>
        <v/>
      </c>
      <c r="S875" s="25">
        <f>IF(Config!$B$4&gt;0,K875/Config!$B$4,0)</f>
        <v/>
      </c>
      <c r="T875" s="25">
        <f>R875*Config!$B$7</f>
        <v/>
      </c>
      <c r="U875" s="25">
        <f>S875*Config!$B$7</f>
        <v/>
      </c>
      <c r="V875" s="25" t="n">
        <v>54</v>
      </c>
      <c r="W875" s="25" t="n">
        <v>270</v>
      </c>
      <c r="X875" s="26">
        <f>IF(T875&gt;0,V875/T875,0)</f>
        <v/>
      </c>
      <c r="Y875" s="26">
        <f>IF(U875&gt;0,W875/U875,0)</f>
        <v/>
      </c>
      <c r="Z875" s="25">
        <f>T875-V875</f>
        <v/>
      </c>
      <c r="AA875" s="25">
        <f>U875-W875</f>
        <v/>
      </c>
      <c r="AB875" s="25">
        <f>IF(Config!$B$7&gt;0,(V875/Config!$B$7)*Config!$B$4,0)</f>
        <v/>
      </c>
      <c r="AC875" s="25">
        <f>IF(Config!$B$7&gt;0,(W875/Config!$B$7)*Config!$B$4,0)</f>
        <v/>
      </c>
    </row>
    <row r="876" hidden="1" outlineLevel="1">
      <c r="A876" s="22" t="inlineStr"/>
      <c r="B876" s="22" t="inlineStr"/>
      <c r="C876" s="22" t="inlineStr"/>
      <c r="D876" s="22" t="inlineStr"/>
      <c r="E876" s="22" t="inlineStr">
        <is>
          <t>Pistachio_8-1731</t>
        </is>
      </c>
      <c r="F876" s="22" t="inlineStr"/>
      <c r="G876" s="22" t="inlineStr">
        <is>
          <t>Pistachio</t>
        </is>
      </c>
      <c r="H876" s="22" t="inlineStr">
        <is>
          <t>Premium California Roasted &amp; Salted Pistachios Farmley Standee Pouch 200 g</t>
        </is>
      </c>
      <c r="I876" s="22" t="inlineStr"/>
      <c r="J876" s="24" t="n">
        <v>0</v>
      </c>
      <c r="K876" s="24" t="n">
        <v>0</v>
      </c>
      <c r="L876" s="22" t="inlineStr">
        <is>
          <t>PJTJ Technologies Private Limited</t>
        </is>
      </c>
      <c r="M876" s="24" t="n">
        <v>0</v>
      </c>
      <c r="N876" s="22" t="inlineStr">
        <is>
          <t>Quick Commerce</t>
        </is>
      </c>
      <c r="O876" s="22" t="inlineStr">
        <is>
          <t>Indore</t>
        </is>
      </c>
      <c r="P876" s="22" t="inlineStr"/>
      <c r="Q876" s="22" t="inlineStr">
        <is>
          <t>Pistachio</t>
        </is>
      </c>
      <c r="R876" s="25">
        <f>IF(Config!$B$4&gt;0,M876/Config!$B$4,0)</f>
        <v/>
      </c>
      <c r="S876" s="25">
        <f>IF(Config!$B$4&gt;0,K876/Config!$B$4,0)</f>
        <v/>
      </c>
      <c r="T876" s="25">
        <f>R876*Config!$B$7</f>
        <v/>
      </c>
      <c r="U876" s="25">
        <f>S876*Config!$B$7</f>
        <v/>
      </c>
      <c r="V876" s="25" t="n">
        <v>18</v>
      </c>
      <c r="W876" s="25" t="n">
        <v>90</v>
      </c>
      <c r="X876" s="26">
        <f>IF(T876&gt;0,V876/T876,0)</f>
        <v/>
      </c>
      <c r="Y876" s="26">
        <f>IF(U876&gt;0,W876/U876,0)</f>
        <v/>
      </c>
      <c r="Z876" s="25">
        <f>T876-V876</f>
        <v/>
      </c>
      <c r="AA876" s="25">
        <f>U876-W876</f>
        <v/>
      </c>
      <c r="AB876" s="25">
        <f>IF(Config!$B$7&gt;0,(V876/Config!$B$7)*Config!$B$4,0)</f>
        <v/>
      </c>
      <c r="AC876" s="25">
        <f>IF(Config!$B$7&gt;0,(W876/Config!$B$7)*Config!$B$4,0)</f>
        <v/>
      </c>
    </row>
    <row r="877">
      <c r="A877" s="17" t="inlineStr">
        <is>
          <t>May</t>
        </is>
      </c>
      <c r="B877" s="17" t="n">
        <v>2026</v>
      </c>
      <c r="C877" s="17" t="inlineStr">
        <is>
          <t>29-04-2026</t>
        </is>
      </c>
      <c r="D877" s="18" t="n">
        <v>0.5301041666666667</v>
      </c>
      <c r="E877" s="17" t="inlineStr">
        <is>
          <t>Seeds_11-2542</t>
        </is>
      </c>
      <c r="F877" s="17" t="inlineStr">
        <is>
          <t>FG</t>
        </is>
      </c>
      <c r="G877" s="17" t="inlineStr">
        <is>
          <t>Other Seeds</t>
        </is>
      </c>
      <c r="H877" s="17" t="inlineStr">
        <is>
          <t>Premium Jumbo Pumpkin Seeds Farmley Standee Pouch 200 g</t>
        </is>
      </c>
      <c r="I877" s="17" t="inlineStr">
        <is>
          <t>Premium Pumpkin Seeds</t>
        </is>
      </c>
      <c r="J877" s="19" t="n">
        <v>0.2</v>
      </c>
      <c r="K877" s="19" t="n">
        <v>96907.82000000001</v>
      </c>
      <c r="L877" s="17" t="inlineStr">
        <is>
          <t>27 Customers</t>
        </is>
      </c>
      <c r="M877" s="19" t="n">
        <v>19381.56</v>
      </c>
      <c r="N877" s="17" t="inlineStr">
        <is>
          <t>Multiple</t>
        </is>
      </c>
      <c r="O877" s="17" t="inlineStr">
        <is>
          <t>Indore</t>
        </is>
      </c>
      <c r="P877" s="17" t="inlineStr">
        <is>
          <t>KVI</t>
        </is>
      </c>
      <c r="Q877" s="17" t="inlineStr">
        <is>
          <t>Other Seeds</t>
        </is>
      </c>
      <c r="R877" s="20">
        <f>IF(Config!$B$4&gt;0,M877/Config!$B$4,0)</f>
        <v/>
      </c>
      <c r="S877" s="20">
        <f>IF(Config!$B$4&gt;0,K877/Config!$B$4,0)</f>
        <v/>
      </c>
      <c r="T877" s="20">
        <f>R877*Config!$B$7</f>
        <v/>
      </c>
      <c r="U877" s="20">
        <f>S877*Config!$B$7</f>
        <v/>
      </c>
      <c r="V877" s="20" t="n">
        <v>11304</v>
      </c>
      <c r="W877" s="20" t="n">
        <v>56520</v>
      </c>
      <c r="X877" s="21">
        <f>IF(T877&gt;0,V877/T877,0)</f>
        <v/>
      </c>
      <c r="Y877" s="21">
        <f>IF(U877&gt;0,W877/U877,0)</f>
        <v/>
      </c>
      <c r="Z877" s="20">
        <f>T877-V877</f>
        <v/>
      </c>
      <c r="AA877" s="20">
        <f>U877-W877</f>
        <v/>
      </c>
      <c r="AB877" s="20">
        <f>IF(Config!$B$7&gt;0,(V877/Config!$B$7)*Config!$B$4,0)</f>
        <v/>
      </c>
      <c r="AC877" s="20">
        <f>IF(Config!$B$7&gt;0,(W877/Config!$B$7)*Config!$B$4,0)</f>
        <v/>
      </c>
    </row>
    <row r="878" hidden="1" outlineLevel="1">
      <c r="A878" s="22" t="inlineStr">
        <is>
          <t>May</t>
        </is>
      </c>
      <c r="B878" s="22" t="n">
        <v>2026</v>
      </c>
      <c r="C878" s="22" t="inlineStr">
        <is>
          <t>29-04-2026</t>
        </is>
      </c>
      <c r="D878" s="23" t="n">
        <v>0.5301041666666667</v>
      </c>
      <c r="E878" s="22" t="inlineStr">
        <is>
          <t>Seeds_11-2542</t>
        </is>
      </c>
      <c r="F878" s="22" t="inlineStr">
        <is>
          <t>FG</t>
        </is>
      </c>
      <c r="G878" s="22" t="inlineStr">
        <is>
          <t>Other Seeds</t>
        </is>
      </c>
      <c r="H878" s="22" t="inlineStr">
        <is>
          <t>Premium Jumbo Pumpkin Seeds Farmley Standee Pouch 200 g</t>
        </is>
      </c>
      <c r="I878" s="22" t="inlineStr">
        <is>
          <t>Premium Pumpkin Seeds</t>
        </is>
      </c>
      <c r="J878" s="24" t="n">
        <v>0.2</v>
      </c>
      <c r="K878" s="24" t="n">
        <v>800</v>
      </c>
      <c r="L878" s="22" t="inlineStr">
        <is>
          <t>Metro Cash &amp; Carry India Private Limited</t>
        </is>
      </c>
      <c r="M878" s="24" t="n">
        <v>160</v>
      </c>
      <c r="N878" s="22" t="inlineStr">
        <is>
          <t>Modern Trade</t>
        </is>
      </c>
      <c r="O878" s="22" t="inlineStr">
        <is>
          <t>Indore</t>
        </is>
      </c>
      <c r="P878" s="22" t="inlineStr">
        <is>
          <t>KVI</t>
        </is>
      </c>
      <c r="Q878" s="22" t="inlineStr">
        <is>
          <t>Other Seeds</t>
        </is>
      </c>
      <c r="R878" s="25">
        <f>IF(Config!$B$4&gt;0,M878/Config!$B$4,0)</f>
        <v/>
      </c>
      <c r="S878" s="25">
        <f>IF(Config!$B$4&gt;0,K878/Config!$B$4,0)</f>
        <v/>
      </c>
      <c r="T878" s="25">
        <f>R878*Config!$B$7</f>
        <v/>
      </c>
      <c r="U878" s="25">
        <f>S878*Config!$B$7</f>
        <v/>
      </c>
      <c r="V878" s="25" t="n">
        <v>0</v>
      </c>
      <c r="W878" s="25" t="n">
        <v>0</v>
      </c>
      <c r="X878" s="26">
        <f>IF(T878&gt;0,V878/T878,0)</f>
        <v/>
      </c>
      <c r="Y878" s="26">
        <f>IF(U878&gt;0,W878/U878,0)</f>
        <v/>
      </c>
      <c r="Z878" s="25">
        <f>T878-V878</f>
        <v/>
      </c>
      <c r="AA878" s="25">
        <f>U878-W878</f>
        <v/>
      </c>
      <c r="AB878" s="25">
        <f>IF(Config!$B$7&gt;0,(V878/Config!$B$7)*Config!$B$4,0)</f>
        <v/>
      </c>
      <c r="AC878" s="25">
        <f>IF(Config!$B$7&gt;0,(W878/Config!$B$7)*Config!$B$4,0)</f>
        <v/>
      </c>
    </row>
    <row r="879" hidden="1" outlineLevel="1">
      <c r="A879" s="22" t="inlineStr">
        <is>
          <t>May</t>
        </is>
      </c>
      <c r="B879" s="22" t="n">
        <v>2026</v>
      </c>
      <c r="C879" s="22" t="inlineStr">
        <is>
          <t>29-04-2026</t>
        </is>
      </c>
      <c r="D879" s="23" t="n">
        <v>0.6203356481481481</v>
      </c>
      <c r="E879" s="22" t="inlineStr">
        <is>
          <t>Seeds_11-2542</t>
        </is>
      </c>
      <c r="F879" s="22" t="inlineStr">
        <is>
          <t>FG</t>
        </is>
      </c>
      <c r="G879" s="22" t="inlineStr">
        <is>
          <t>Other Seeds</t>
        </is>
      </c>
      <c r="H879" s="22" t="inlineStr">
        <is>
          <t>Premium Jumbo Pumpkin Seeds Farmley Standee Pouch 200 g</t>
        </is>
      </c>
      <c r="I879" s="22" t="inlineStr">
        <is>
          <t>Premium Pumpkin Seeds</t>
        </is>
      </c>
      <c r="J879" s="24" t="n">
        <v>0.2</v>
      </c>
      <c r="K879" s="24" t="n">
        <v>297</v>
      </c>
      <c r="L879" s="22" t="inlineStr">
        <is>
          <t>Amazon B2C (E-commerce)</t>
        </is>
      </c>
      <c r="M879" s="24" t="n">
        <v>59.4</v>
      </c>
      <c r="N879" s="22" t="inlineStr">
        <is>
          <t>E-Commerce Dropship</t>
        </is>
      </c>
      <c r="O879" s="22" t="inlineStr">
        <is>
          <t>Indore</t>
        </is>
      </c>
      <c r="P879" s="22" t="inlineStr">
        <is>
          <t>KVI</t>
        </is>
      </c>
      <c r="Q879" s="22" t="inlineStr">
        <is>
          <t>Other Seeds</t>
        </is>
      </c>
      <c r="R879" s="25">
        <f>IF(Config!$B$4&gt;0,M879/Config!$B$4,0)</f>
        <v/>
      </c>
      <c r="S879" s="25">
        <f>IF(Config!$B$4&gt;0,K879/Config!$B$4,0)</f>
        <v/>
      </c>
      <c r="T879" s="25">
        <f>R879*Config!$B$7</f>
        <v/>
      </c>
      <c r="U879" s="25">
        <f>S879*Config!$B$7</f>
        <v/>
      </c>
      <c r="V879" s="25" t="n">
        <v>0</v>
      </c>
      <c r="W879" s="25" t="n">
        <v>0</v>
      </c>
      <c r="X879" s="26">
        <f>IF(T879&gt;0,V879/T879,0)</f>
        <v/>
      </c>
      <c r="Y879" s="26">
        <f>IF(U879&gt;0,W879/U879,0)</f>
        <v/>
      </c>
      <c r="Z879" s="25">
        <f>T879-V879</f>
        <v/>
      </c>
      <c r="AA879" s="25">
        <f>U879-W879</f>
        <v/>
      </c>
      <c r="AB879" s="25">
        <f>IF(Config!$B$7&gt;0,(V879/Config!$B$7)*Config!$B$4,0)</f>
        <v/>
      </c>
      <c r="AC879" s="25">
        <f>IF(Config!$B$7&gt;0,(W879/Config!$B$7)*Config!$B$4,0)</f>
        <v/>
      </c>
    </row>
    <row r="880" hidden="1" outlineLevel="1">
      <c r="A880" s="22" t="inlineStr">
        <is>
          <t>May</t>
        </is>
      </c>
      <c r="B880" s="22" t="n">
        <v>2026</v>
      </c>
      <c r="C880" s="22" t="inlineStr">
        <is>
          <t>29-04-2026</t>
        </is>
      </c>
      <c r="D880" s="23" t="n">
        <v>0.6203819444444445</v>
      </c>
      <c r="E880" s="22" t="inlineStr">
        <is>
          <t>Seeds_11-2542</t>
        </is>
      </c>
      <c r="F880" s="22" t="inlineStr">
        <is>
          <t>FG</t>
        </is>
      </c>
      <c r="G880" s="22" t="inlineStr">
        <is>
          <t>Other Seeds</t>
        </is>
      </c>
      <c r="H880" s="22" t="inlineStr">
        <is>
          <t>Premium Jumbo Pumpkin Seeds Farmley Standee Pouch 200 g</t>
        </is>
      </c>
      <c r="I880" s="22" t="inlineStr">
        <is>
          <t>Premium Pumpkin Seeds</t>
        </is>
      </c>
      <c r="J880" s="24" t="n">
        <v>0.2</v>
      </c>
      <c r="K880" s="24" t="n">
        <v>8781</v>
      </c>
      <c r="L880" s="22" t="inlineStr">
        <is>
          <t>Amazon Retail India Private Limited</t>
        </is>
      </c>
      <c r="M880" s="24" t="n">
        <v>1756.2</v>
      </c>
      <c r="N880" s="22" t="inlineStr">
        <is>
          <t>Amazon Retail India</t>
        </is>
      </c>
      <c r="O880" s="22" t="inlineStr">
        <is>
          <t>Indore</t>
        </is>
      </c>
      <c r="P880" s="22" t="inlineStr">
        <is>
          <t>KVI</t>
        </is>
      </c>
      <c r="Q880" s="22" t="inlineStr">
        <is>
          <t>Other Seeds</t>
        </is>
      </c>
      <c r="R880" s="25">
        <f>IF(Config!$B$4&gt;0,M880/Config!$B$4,0)</f>
        <v/>
      </c>
      <c r="S880" s="25">
        <f>IF(Config!$B$4&gt;0,K880/Config!$B$4,0)</f>
        <v/>
      </c>
      <c r="T880" s="25">
        <f>R880*Config!$B$7</f>
        <v/>
      </c>
      <c r="U880" s="25">
        <f>S880*Config!$B$7</f>
        <v/>
      </c>
      <c r="V880" s="25" t="n">
        <v>1152</v>
      </c>
      <c r="W880" s="25" t="n">
        <v>5760</v>
      </c>
      <c r="X880" s="26">
        <f>IF(T880&gt;0,V880/T880,0)</f>
        <v/>
      </c>
      <c r="Y880" s="26">
        <f>IF(U880&gt;0,W880/U880,0)</f>
        <v/>
      </c>
      <c r="Z880" s="25">
        <f>T880-V880</f>
        <v/>
      </c>
      <c r="AA880" s="25">
        <f>U880-W880</f>
        <v/>
      </c>
      <c r="AB880" s="25">
        <f>IF(Config!$B$7&gt;0,(V880/Config!$B$7)*Config!$B$4,0)</f>
        <v/>
      </c>
      <c r="AC880" s="25">
        <f>IF(Config!$B$7&gt;0,(W880/Config!$B$7)*Config!$B$4,0)</f>
        <v/>
      </c>
    </row>
    <row r="881" hidden="1" outlineLevel="1">
      <c r="A881" s="22" t="inlineStr">
        <is>
          <t>May</t>
        </is>
      </c>
      <c r="B881" s="22" t="n">
        <v>2026</v>
      </c>
      <c r="C881" s="22" t="inlineStr">
        <is>
          <t>29-04-2026</t>
        </is>
      </c>
      <c r="D881" s="23" t="n">
        <v>0.6886458333333333</v>
      </c>
      <c r="E881" s="22" t="inlineStr">
        <is>
          <t>Seeds_11-2542</t>
        </is>
      </c>
      <c r="F881" s="22" t="inlineStr">
        <is>
          <t>FG</t>
        </is>
      </c>
      <c r="G881" s="22" t="inlineStr">
        <is>
          <t>Other Seeds</t>
        </is>
      </c>
      <c r="H881" s="22" t="inlineStr">
        <is>
          <t>Premium Jumbo Pumpkin Seeds Farmley Standee Pouch 200 g</t>
        </is>
      </c>
      <c r="I881" s="22" t="inlineStr">
        <is>
          <t>Premium Pumpkin Seeds</t>
        </is>
      </c>
      <c r="J881" s="24" t="n">
        <v>0.2</v>
      </c>
      <c r="K881" s="24" t="n">
        <v>669.8200000000001</v>
      </c>
      <c r="L881" s="22" t="inlineStr">
        <is>
          <t>Farmley Website B2C</t>
        </is>
      </c>
      <c r="M881" s="24" t="n">
        <v>133.96</v>
      </c>
      <c r="N881" s="22" t="inlineStr">
        <is>
          <t>Own Website</t>
        </is>
      </c>
      <c r="O881" s="22" t="inlineStr">
        <is>
          <t>Indore</t>
        </is>
      </c>
      <c r="P881" s="22" t="inlineStr">
        <is>
          <t>KVI</t>
        </is>
      </c>
      <c r="Q881" s="22" t="inlineStr">
        <is>
          <t>Other Seeds</t>
        </is>
      </c>
      <c r="R881" s="25">
        <f>IF(Config!$B$4&gt;0,M881/Config!$B$4,0)</f>
        <v/>
      </c>
      <c r="S881" s="25">
        <f>IF(Config!$B$4&gt;0,K881/Config!$B$4,0)</f>
        <v/>
      </c>
      <c r="T881" s="25">
        <f>R881*Config!$B$7</f>
        <v/>
      </c>
      <c r="U881" s="25">
        <f>S881*Config!$B$7</f>
        <v/>
      </c>
      <c r="V881" s="25" t="n">
        <v>0</v>
      </c>
      <c r="W881" s="25" t="n">
        <v>0</v>
      </c>
      <c r="X881" s="26">
        <f>IF(T881&gt;0,V881/T881,0)</f>
        <v/>
      </c>
      <c r="Y881" s="26">
        <f>IF(U881&gt;0,W881/U881,0)</f>
        <v/>
      </c>
      <c r="Z881" s="25">
        <f>T881-V881</f>
        <v/>
      </c>
      <c r="AA881" s="25">
        <f>U881-W881</f>
        <v/>
      </c>
      <c r="AB881" s="25">
        <f>IF(Config!$B$7&gt;0,(V881/Config!$B$7)*Config!$B$4,0)</f>
        <v/>
      </c>
      <c r="AC881" s="25">
        <f>IF(Config!$B$7&gt;0,(W881/Config!$B$7)*Config!$B$4,0)</f>
        <v/>
      </c>
    </row>
    <row r="882" hidden="1" outlineLevel="1">
      <c r="A882" s="22" t="inlineStr">
        <is>
          <t>May</t>
        </is>
      </c>
      <c r="B882" s="22" t="n">
        <v>2026</v>
      </c>
      <c r="C882" s="22" t="inlineStr">
        <is>
          <t>27-04-2026</t>
        </is>
      </c>
      <c r="D882" s="23" t="n">
        <v>0.7256481481481482</v>
      </c>
      <c r="E882" s="22" t="inlineStr">
        <is>
          <t>Seeds_11-2542</t>
        </is>
      </c>
      <c r="F882" s="22" t="inlineStr">
        <is>
          <t>FG</t>
        </is>
      </c>
      <c r="G882" s="22" t="inlineStr">
        <is>
          <t>Other Seeds</t>
        </is>
      </c>
      <c r="H882" s="22" t="inlineStr">
        <is>
          <t>Premium Jumbo Pumpkin Seeds Farmley Standee Pouch 200 g</t>
        </is>
      </c>
      <c r="I882" s="22" t="inlineStr">
        <is>
          <t>Premium Pumpkin Seeds</t>
        </is>
      </c>
      <c r="J882" s="24" t="n">
        <v>0.2</v>
      </c>
      <c r="K882" s="24" t="n">
        <v>30</v>
      </c>
      <c r="L882" s="22" t="inlineStr">
        <is>
          <t>Sodexo India Services Private Limited</t>
        </is>
      </c>
      <c r="M882" s="24" t="n">
        <v>6</v>
      </c>
      <c r="N882" s="22" t="inlineStr">
        <is>
          <t>HoReCa</t>
        </is>
      </c>
      <c r="O882" s="22" t="inlineStr">
        <is>
          <t>Indore</t>
        </is>
      </c>
      <c r="P882" s="22" t="inlineStr">
        <is>
          <t>KVI</t>
        </is>
      </c>
      <c r="Q882" s="22" t="inlineStr">
        <is>
          <t>Other Seeds</t>
        </is>
      </c>
      <c r="R882" s="25">
        <f>IF(Config!$B$4&gt;0,M882/Config!$B$4,0)</f>
        <v/>
      </c>
      <c r="S882" s="25">
        <f>IF(Config!$B$4&gt;0,K882/Config!$B$4,0)</f>
        <v/>
      </c>
      <c r="T882" s="25">
        <f>R882*Config!$B$7</f>
        <v/>
      </c>
      <c r="U882" s="25">
        <f>S882*Config!$B$7</f>
        <v/>
      </c>
      <c r="V882" s="25" t="n">
        <v>0</v>
      </c>
      <c r="W882" s="25" t="n">
        <v>0</v>
      </c>
      <c r="X882" s="26">
        <f>IF(T882&gt;0,V882/T882,0)</f>
        <v/>
      </c>
      <c r="Y882" s="26">
        <f>IF(U882&gt;0,W882/U882,0)</f>
        <v/>
      </c>
      <c r="Z882" s="25">
        <f>T882-V882</f>
        <v/>
      </c>
      <c r="AA882" s="25">
        <f>U882-W882</f>
        <v/>
      </c>
      <c r="AB882" s="25">
        <f>IF(Config!$B$7&gt;0,(V882/Config!$B$7)*Config!$B$4,0)</f>
        <v/>
      </c>
      <c r="AC882" s="25">
        <f>IF(Config!$B$7&gt;0,(W882/Config!$B$7)*Config!$B$4,0)</f>
        <v/>
      </c>
    </row>
    <row r="883" hidden="1" outlineLevel="1">
      <c r="A883" s="22" t="inlineStr">
        <is>
          <t>May</t>
        </is>
      </c>
      <c r="B883" s="22" t="n">
        <v>2026</v>
      </c>
      <c r="C883" s="22" t="inlineStr">
        <is>
          <t>27-04-2026</t>
        </is>
      </c>
      <c r="D883" s="23" t="n">
        <v>0.8300115740740741</v>
      </c>
      <c r="E883" s="22" t="inlineStr">
        <is>
          <t>Seeds_11-2542</t>
        </is>
      </c>
      <c r="F883" s="22" t="inlineStr">
        <is>
          <t>FG</t>
        </is>
      </c>
      <c r="G883" s="22" t="inlineStr">
        <is>
          <t>Other Seeds</t>
        </is>
      </c>
      <c r="H883" s="22" t="inlineStr">
        <is>
          <t>Premium Jumbo Pumpkin Seeds Farmley Standee Pouch 200 g</t>
        </is>
      </c>
      <c r="I883" s="22" t="inlineStr">
        <is>
          <t>Premium Pumpkin Seeds</t>
        </is>
      </c>
      <c r="J883" s="24" t="n">
        <v>0.2</v>
      </c>
      <c r="K883" s="24" t="n">
        <v>3850</v>
      </c>
      <c r="L883" s="22" t="inlineStr">
        <is>
          <t>GT Retail</t>
        </is>
      </c>
      <c r="M883" s="24" t="n">
        <v>770</v>
      </c>
      <c r="N883" s="22" t="inlineStr">
        <is>
          <t>Category A</t>
        </is>
      </c>
      <c r="O883" s="22" t="inlineStr">
        <is>
          <t>Indore</t>
        </is>
      </c>
      <c r="P883" s="22" t="inlineStr">
        <is>
          <t>KVI</t>
        </is>
      </c>
      <c r="Q883" s="22" t="inlineStr">
        <is>
          <t>Other Seeds</t>
        </is>
      </c>
      <c r="R883" s="25">
        <f>IF(Config!$B$4&gt;0,M883/Config!$B$4,0)</f>
        <v/>
      </c>
      <c r="S883" s="25">
        <f>IF(Config!$B$4&gt;0,K883/Config!$B$4,0)</f>
        <v/>
      </c>
      <c r="T883" s="25">
        <f>R883*Config!$B$7</f>
        <v/>
      </c>
      <c r="U883" s="25">
        <f>S883*Config!$B$7</f>
        <v/>
      </c>
      <c r="V883" s="25" t="n">
        <v>450</v>
      </c>
      <c r="W883" s="25" t="n">
        <v>2250</v>
      </c>
      <c r="X883" s="26">
        <f>IF(T883&gt;0,V883/T883,0)</f>
        <v/>
      </c>
      <c r="Y883" s="26">
        <f>IF(U883&gt;0,W883/U883,0)</f>
        <v/>
      </c>
      <c r="Z883" s="25">
        <f>T883-V883</f>
        <v/>
      </c>
      <c r="AA883" s="25">
        <f>U883-W883</f>
        <v/>
      </c>
      <c r="AB883" s="25">
        <f>IF(Config!$B$7&gt;0,(V883/Config!$B$7)*Config!$B$4,0)</f>
        <v/>
      </c>
      <c r="AC883" s="25">
        <f>IF(Config!$B$7&gt;0,(W883/Config!$B$7)*Config!$B$4,0)</f>
        <v/>
      </c>
    </row>
    <row r="884" hidden="1" outlineLevel="1">
      <c r="A884" s="22" t="inlineStr">
        <is>
          <t>May</t>
        </is>
      </c>
      <c r="B884" s="22" t="n">
        <v>2026</v>
      </c>
      <c r="C884" s="22" t="inlineStr">
        <is>
          <t>25-04-2026</t>
        </is>
      </c>
      <c r="D884" s="23" t="n">
        <v>0.5943402777777778</v>
      </c>
      <c r="E884" s="22" t="inlineStr">
        <is>
          <t>Seeds_11-2542</t>
        </is>
      </c>
      <c r="F884" s="22" t="inlineStr">
        <is>
          <t>FG</t>
        </is>
      </c>
      <c r="G884" s="22" t="inlineStr">
        <is>
          <t>Other Seeds</t>
        </is>
      </c>
      <c r="H884" s="22" t="inlineStr">
        <is>
          <t>Premium Jumbo Pumpkin Seeds Farmley Standee Pouch 200 g</t>
        </is>
      </c>
      <c r="I884" s="22" t="inlineStr">
        <is>
          <t>Premium Pumpkin Seeds</t>
        </is>
      </c>
      <c r="J884" s="24" t="n">
        <v>0.2</v>
      </c>
      <c r="K884" s="24" t="n">
        <v>6600</v>
      </c>
      <c r="L884" s="22" t="inlineStr">
        <is>
          <t>Flipkart India Private Limited</t>
        </is>
      </c>
      <c r="M884" s="24" t="n">
        <v>1320</v>
      </c>
      <c r="N884" s="22" t="inlineStr">
        <is>
          <t>E-Commerce</t>
        </is>
      </c>
      <c r="O884" s="22" t="inlineStr">
        <is>
          <t>Indore</t>
        </is>
      </c>
      <c r="P884" s="22" t="inlineStr">
        <is>
          <t>KVI</t>
        </is>
      </c>
      <c r="Q884" s="22" t="inlineStr">
        <is>
          <t>Other Seeds</t>
        </is>
      </c>
      <c r="R884" s="25">
        <f>IF(Config!$B$4&gt;0,M884/Config!$B$4,0)</f>
        <v/>
      </c>
      <c r="S884" s="25">
        <f>IF(Config!$B$4&gt;0,K884/Config!$B$4,0)</f>
        <v/>
      </c>
      <c r="T884" s="25">
        <f>R884*Config!$B$7</f>
        <v/>
      </c>
      <c r="U884" s="25">
        <f>S884*Config!$B$7</f>
        <v/>
      </c>
      <c r="V884" s="25" t="n">
        <v>1386</v>
      </c>
      <c r="W884" s="25" t="n">
        <v>6930</v>
      </c>
      <c r="X884" s="26">
        <f>IF(T884&gt;0,V884/T884,0)</f>
        <v/>
      </c>
      <c r="Y884" s="26">
        <f>IF(U884&gt;0,W884/U884,0)</f>
        <v/>
      </c>
      <c r="Z884" s="25">
        <f>T884-V884</f>
        <v/>
      </c>
      <c r="AA884" s="25">
        <f>U884-W884</f>
        <v/>
      </c>
      <c r="AB884" s="25">
        <f>IF(Config!$B$7&gt;0,(V884/Config!$B$7)*Config!$B$4,0)</f>
        <v/>
      </c>
      <c r="AC884" s="25">
        <f>IF(Config!$B$7&gt;0,(W884/Config!$B$7)*Config!$B$4,0)</f>
        <v/>
      </c>
    </row>
    <row r="885" hidden="1" outlineLevel="1">
      <c r="A885" s="22" t="inlineStr">
        <is>
          <t>May</t>
        </is>
      </c>
      <c r="B885" s="22" t="n">
        <v>2026</v>
      </c>
      <c r="C885" s="22" t="inlineStr">
        <is>
          <t>25-04-2026</t>
        </is>
      </c>
      <c r="D885" s="23" t="n">
        <v>0.6257060185185185</v>
      </c>
      <c r="E885" s="22" t="inlineStr">
        <is>
          <t>Seeds_11-2542</t>
        </is>
      </c>
      <c r="F885" s="22" t="inlineStr">
        <is>
          <t>FG</t>
        </is>
      </c>
      <c r="G885" s="22" t="inlineStr">
        <is>
          <t>Other Seeds</t>
        </is>
      </c>
      <c r="H885" s="22" t="inlineStr">
        <is>
          <t>Premium Jumbo Pumpkin Seeds Farmley Standee Pouch 200 g</t>
        </is>
      </c>
      <c r="I885" s="22" t="inlineStr">
        <is>
          <t>Premium Pumpkin Seeds</t>
        </is>
      </c>
      <c r="J885" s="24" t="n">
        <v>0.2</v>
      </c>
      <c r="K885" s="24" t="n">
        <v>5000</v>
      </c>
      <c r="L885" s="22" t="inlineStr">
        <is>
          <t>Avenue E-Commerce Ltd</t>
        </is>
      </c>
      <c r="M885" s="24" t="n">
        <v>1000</v>
      </c>
      <c r="N885" s="22" t="inlineStr">
        <is>
          <t>E-Commerce</t>
        </is>
      </c>
      <c r="O885" s="22" t="inlineStr">
        <is>
          <t>Indore</t>
        </is>
      </c>
      <c r="P885" s="22" t="inlineStr">
        <is>
          <t>KVI</t>
        </is>
      </c>
      <c r="Q885" s="22" t="inlineStr">
        <is>
          <t>Other Seeds</t>
        </is>
      </c>
      <c r="R885" s="25">
        <f>IF(Config!$B$4&gt;0,M885/Config!$B$4,0)</f>
        <v/>
      </c>
      <c r="S885" s="25">
        <f>IF(Config!$B$4&gt;0,K885/Config!$B$4,0)</f>
        <v/>
      </c>
      <c r="T885" s="25">
        <f>R885*Config!$B$7</f>
        <v/>
      </c>
      <c r="U885" s="25">
        <f>S885*Config!$B$7</f>
        <v/>
      </c>
      <c r="V885" s="25" t="n">
        <v>522</v>
      </c>
      <c r="W885" s="25" t="n">
        <v>2610</v>
      </c>
      <c r="X885" s="26">
        <f>IF(T885&gt;0,V885/T885,0)</f>
        <v/>
      </c>
      <c r="Y885" s="26">
        <f>IF(U885&gt;0,W885/U885,0)</f>
        <v/>
      </c>
      <c r="Z885" s="25">
        <f>T885-V885</f>
        <v/>
      </c>
      <c r="AA885" s="25">
        <f>U885-W885</f>
        <v/>
      </c>
      <c r="AB885" s="25">
        <f>IF(Config!$B$7&gt;0,(V885/Config!$B$7)*Config!$B$4,0)</f>
        <v/>
      </c>
      <c r="AC885" s="25">
        <f>IF(Config!$B$7&gt;0,(W885/Config!$B$7)*Config!$B$4,0)</f>
        <v/>
      </c>
    </row>
    <row r="886" hidden="1" outlineLevel="1">
      <c r="A886" s="22" t="inlineStr">
        <is>
          <t>May</t>
        </is>
      </c>
      <c r="B886" s="22" t="n">
        <v>2026</v>
      </c>
      <c r="C886" s="22" t="inlineStr">
        <is>
          <t>25-04-2026</t>
        </is>
      </c>
      <c r="D886" s="23" t="n">
        <v>0.6392245370370371</v>
      </c>
      <c r="E886" s="22" t="inlineStr">
        <is>
          <t>Seeds_11-2542</t>
        </is>
      </c>
      <c r="F886" s="22" t="inlineStr">
        <is>
          <t>FG</t>
        </is>
      </c>
      <c r="G886" s="22" t="inlineStr">
        <is>
          <t>Other Seeds</t>
        </is>
      </c>
      <c r="H886" s="22" t="inlineStr">
        <is>
          <t>Premium Jumbo Pumpkin Seeds Farmley Standee Pouch 200 g</t>
        </is>
      </c>
      <c r="I886" s="22" t="inlineStr">
        <is>
          <t>Premium Pumpkin Seeds</t>
        </is>
      </c>
      <c r="J886" s="24" t="n">
        <v>0.2</v>
      </c>
      <c r="K886" s="24" t="n">
        <v>1015</v>
      </c>
      <c r="L886" s="22" t="inlineStr">
        <is>
          <t>Flipkart B2C</t>
        </is>
      </c>
      <c r="M886" s="24" t="n">
        <v>203</v>
      </c>
      <c r="N886" s="22" t="inlineStr">
        <is>
          <t>E-Commerce Dropship</t>
        </is>
      </c>
      <c r="O886" s="22" t="inlineStr">
        <is>
          <t>Indore</t>
        </is>
      </c>
      <c r="P886" s="22" t="inlineStr">
        <is>
          <t>KVI</t>
        </is>
      </c>
      <c r="Q886" s="22" t="inlineStr">
        <is>
          <t>Other Seeds</t>
        </is>
      </c>
      <c r="R886" s="25">
        <f>IF(Config!$B$4&gt;0,M886/Config!$B$4,0)</f>
        <v/>
      </c>
      <c r="S886" s="25">
        <f>IF(Config!$B$4&gt;0,K886/Config!$B$4,0)</f>
        <v/>
      </c>
      <c r="T886" s="25">
        <f>R886*Config!$B$7</f>
        <v/>
      </c>
      <c r="U886" s="25">
        <f>S886*Config!$B$7</f>
        <v/>
      </c>
      <c r="V886" s="25" t="n">
        <v>0</v>
      </c>
      <c r="W886" s="25" t="n">
        <v>0</v>
      </c>
      <c r="X886" s="26">
        <f>IF(T886&gt;0,V886/T886,0)</f>
        <v/>
      </c>
      <c r="Y886" s="26">
        <f>IF(U886&gt;0,W886/U886,0)</f>
        <v/>
      </c>
      <c r="Z886" s="25">
        <f>T886-V886</f>
        <v/>
      </c>
      <c r="AA886" s="25">
        <f>U886-W886</f>
        <v/>
      </c>
      <c r="AB886" s="25">
        <f>IF(Config!$B$7&gt;0,(V886/Config!$B$7)*Config!$B$4,0)</f>
        <v/>
      </c>
      <c r="AC886" s="25">
        <f>IF(Config!$B$7&gt;0,(W886/Config!$B$7)*Config!$B$4,0)</f>
        <v/>
      </c>
    </row>
    <row r="887" hidden="1" outlineLevel="1">
      <c r="A887" s="22" t="inlineStr">
        <is>
          <t>May</t>
        </is>
      </c>
      <c r="B887" s="22" t="n">
        <v>2026</v>
      </c>
      <c r="C887" s="22" t="inlineStr">
        <is>
          <t>25-04-2026</t>
        </is>
      </c>
      <c r="D887" s="23" t="n">
        <v>0.6449421296296296</v>
      </c>
      <c r="E887" s="22" t="inlineStr">
        <is>
          <t>Seeds_11-2542</t>
        </is>
      </c>
      <c r="F887" s="22" t="inlineStr">
        <is>
          <t>FG</t>
        </is>
      </c>
      <c r="G887" s="22" t="inlineStr">
        <is>
          <t>Other Seeds</t>
        </is>
      </c>
      <c r="H887" s="22" t="inlineStr">
        <is>
          <t>Premium Jumbo Pumpkin Seeds Farmley Standee Pouch 200 g</t>
        </is>
      </c>
      <c r="I887" s="22" t="inlineStr">
        <is>
          <t>Premium Pumpkin Seeds</t>
        </is>
      </c>
      <c r="J887" s="24" t="n">
        <v>0.2</v>
      </c>
      <c r="K887" s="24" t="n">
        <v>4000</v>
      </c>
      <c r="L887" s="22" t="inlineStr">
        <is>
          <t>INNOVATIVE RETAIL CONCEPTS PRIVATE LIMITED</t>
        </is>
      </c>
      <c r="M887" s="24" t="n">
        <v>800</v>
      </c>
      <c r="N887" s="22" t="inlineStr">
        <is>
          <t>Quick Commerce</t>
        </is>
      </c>
      <c r="O887" s="22" t="inlineStr">
        <is>
          <t>Indore</t>
        </is>
      </c>
      <c r="P887" s="22" t="inlineStr">
        <is>
          <t>KVI</t>
        </is>
      </c>
      <c r="Q887" s="22" t="inlineStr">
        <is>
          <t>Other Seeds</t>
        </is>
      </c>
      <c r="R887" s="25">
        <f>IF(Config!$B$4&gt;0,M887/Config!$B$4,0)</f>
        <v/>
      </c>
      <c r="S887" s="25">
        <f>IF(Config!$B$4&gt;0,K887/Config!$B$4,0)</f>
        <v/>
      </c>
      <c r="T887" s="25">
        <f>R887*Config!$B$7</f>
        <v/>
      </c>
      <c r="U887" s="25">
        <f>S887*Config!$B$7</f>
        <v/>
      </c>
      <c r="V887" s="25" t="n">
        <v>678</v>
      </c>
      <c r="W887" s="25" t="n">
        <v>3390</v>
      </c>
      <c r="X887" s="26">
        <f>IF(T887&gt;0,V887/T887,0)</f>
        <v/>
      </c>
      <c r="Y887" s="26">
        <f>IF(U887&gt;0,W887/U887,0)</f>
        <v/>
      </c>
      <c r="Z887" s="25">
        <f>T887-V887</f>
        <v/>
      </c>
      <c r="AA887" s="25">
        <f>U887-W887</f>
        <v/>
      </c>
      <c r="AB887" s="25">
        <f>IF(Config!$B$7&gt;0,(V887/Config!$B$7)*Config!$B$4,0)</f>
        <v/>
      </c>
      <c r="AC887" s="25">
        <f>IF(Config!$B$7&gt;0,(W887/Config!$B$7)*Config!$B$4,0)</f>
        <v/>
      </c>
    </row>
    <row r="888" hidden="1" outlineLevel="1">
      <c r="A888" s="22" t="inlineStr">
        <is>
          <t>May</t>
        </is>
      </c>
      <c r="B888" s="22" t="n">
        <v>2026</v>
      </c>
      <c r="C888" s="22" t="inlineStr">
        <is>
          <t>25-04-2026</t>
        </is>
      </c>
      <c r="D888" s="23" t="n">
        <v>0.6522916666666667</v>
      </c>
      <c r="E888" s="22" t="inlineStr">
        <is>
          <t>Seeds_11-2542</t>
        </is>
      </c>
      <c r="F888" s="22" t="inlineStr">
        <is>
          <t>FG</t>
        </is>
      </c>
      <c r="G888" s="22" t="inlineStr">
        <is>
          <t>Other Seeds</t>
        </is>
      </c>
      <c r="H888" s="22" t="inlineStr">
        <is>
          <t>Premium Jumbo Pumpkin Seeds Farmley Standee Pouch 200 g</t>
        </is>
      </c>
      <c r="I888" s="22" t="inlineStr">
        <is>
          <t>Premium Pumpkin Seeds</t>
        </is>
      </c>
      <c r="J888" s="24" t="n">
        <v>0.2</v>
      </c>
      <c r="K888" s="24" t="n">
        <v>700</v>
      </c>
      <c r="L888" s="22" t="inlineStr">
        <is>
          <t>Reliance Retail Limited _Milk Basket</t>
        </is>
      </c>
      <c r="M888" s="24" t="n">
        <v>140</v>
      </c>
      <c r="N888" s="22" t="inlineStr">
        <is>
          <t>Quick Commerce</t>
        </is>
      </c>
      <c r="O888" s="22" t="inlineStr">
        <is>
          <t>Indore</t>
        </is>
      </c>
      <c r="P888" s="22" t="inlineStr">
        <is>
          <t>KVI</t>
        </is>
      </c>
      <c r="Q888" s="22" t="inlineStr">
        <is>
          <t>Other Seeds</t>
        </is>
      </c>
      <c r="R888" s="25">
        <f>IF(Config!$B$4&gt;0,M888/Config!$B$4,0)</f>
        <v/>
      </c>
      <c r="S888" s="25">
        <f>IF(Config!$B$4&gt;0,K888/Config!$B$4,0)</f>
        <v/>
      </c>
      <c r="T888" s="25">
        <f>R888*Config!$B$7</f>
        <v/>
      </c>
      <c r="U888" s="25">
        <f>S888*Config!$B$7</f>
        <v/>
      </c>
      <c r="V888" s="25" t="n">
        <v>36</v>
      </c>
      <c r="W888" s="25" t="n">
        <v>180</v>
      </c>
      <c r="X888" s="26">
        <f>IF(T888&gt;0,V888/T888,0)</f>
        <v/>
      </c>
      <c r="Y888" s="26">
        <f>IF(U888&gt;0,W888/U888,0)</f>
        <v/>
      </c>
      <c r="Z888" s="25">
        <f>T888-V888</f>
        <v/>
      </c>
      <c r="AA888" s="25">
        <f>U888-W888</f>
        <v/>
      </c>
      <c r="AB888" s="25">
        <f>IF(Config!$B$7&gt;0,(V888/Config!$B$7)*Config!$B$4,0)</f>
        <v/>
      </c>
      <c r="AC888" s="25">
        <f>IF(Config!$B$7&gt;0,(W888/Config!$B$7)*Config!$B$4,0)</f>
        <v/>
      </c>
    </row>
    <row r="889" hidden="1" outlineLevel="1">
      <c r="A889" s="22" t="inlineStr">
        <is>
          <t>May</t>
        </is>
      </c>
      <c r="B889" s="22" t="n">
        <v>2026</v>
      </c>
      <c r="C889" s="22" t="inlineStr">
        <is>
          <t>25-04-2026</t>
        </is>
      </c>
      <c r="D889" s="23" t="n">
        <v>0.658425925925926</v>
      </c>
      <c r="E889" s="22" t="inlineStr">
        <is>
          <t>Seeds_11-2542</t>
        </is>
      </c>
      <c r="F889" s="22" t="inlineStr">
        <is>
          <t>FG</t>
        </is>
      </c>
      <c r="G889" s="22" t="inlineStr">
        <is>
          <t>Other Seeds</t>
        </is>
      </c>
      <c r="H889" s="22" t="inlineStr">
        <is>
          <t>Premium Jumbo Pumpkin Seeds Farmley Standee Pouch 200 g</t>
        </is>
      </c>
      <c r="I889" s="22" t="inlineStr">
        <is>
          <t>Premium Pumpkin Seeds</t>
        </is>
      </c>
      <c r="J889" s="24" t="n">
        <v>0.2</v>
      </c>
      <c r="K889" s="24" t="n">
        <v>1000</v>
      </c>
      <c r="L889" s="22" t="inlineStr">
        <is>
          <t>Meesho B2C</t>
        </is>
      </c>
      <c r="M889" s="24" t="n">
        <v>200</v>
      </c>
      <c r="N889" s="22" t="inlineStr">
        <is>
          <t>E-Commerce Dropship</t>
        </is>
      </c>
      <c r="O889" s="22" t="inlineStr">
        <is>
          <t>Indore</t>
        </is>
      </c>
      <c r="P889" s="22" t="inlineStr">
        <is>
          <t>KVI</t>
        </is>
      </c>
      <c r="Q889" s="22" t="inlineStr">
        <is>
          <t>Other Seeds</t>
        </is>
      </c>
      <c r="R889" s="25">
        <f>IF(Config!$B$4&gt;0,M889/Config!$B$4,0)</f>
        <v/>
      </c>
      <c r="S889" s="25">
        <f>IF(Config!$B$4&gt;0,K889/Config!$B$4,0)</f>
        <v/>
      </c>
      <c r="T889" s="25">
        <f>R889*Config!$B$7</f>
        <v/>
      </c>
      <c r="U889" s="25">
        <f>S889*Config!$B$7</f>
        <v/>
      </c>
      <c r="V889" s="25" t="n">
        <v>0</v>
      </c>
      <c r="W889" s="25" t="n">
        <v>0</v>
      </c>
      <c r="X889" s="26">
        <f>IF(T889&gt;0,V889/T889,0)</f>
        <v/>
      </c>
      <c r="Y889" s="26">
        <f>IF(U889&gt;0,W889/U889,0)</f>
        <v/>
      </c>
      <c r="Z889" s="25">
        <f>T889-V889</f>
        <v/>
      </c>
      <c r="AA889" s="25">
        <f>U889-W889</f>
        <v/>
      </c>
      <c r="AB889" s="25">
        <f>IF(Config!$B$7&gt;0,(V889/Config!$B$7)*Config!$B$4,0)</f>
        <v/>
      </c>
      <c r="AC889" s="25">
        <f>IF(Config!$B$7&gt;0,(W889/Config!$B$7)*Config!$B$4,0)</f>
        <v/>
      </c>
    </row>
    <row r="890" hidden="1" outlineLevel="1">
      <c r="A890" s="22" t="inlineStr">
        <is>
          <t>May</t>
        </is>
      </c>
      <c r="B890" s="22" t="n">
        <v>2026</v>
      </c>
      <c r="C890" s="22" t="inlineStr">
        <is>
          <t>25-04-2026</t>
        </is>
      </c>
      <c r="D890" s="23" t="n">
        <v>0.7192476851851852</v>
      </c>
      <c r="E890" s="22" t="inlineStr">
        <is>
          <t>Seeds_11-2542</t>
        </is>
      </c>
      <c r="F890" s="22" t="inlineStr">
        <is>
          <t>FG</t>
        </is>
      </c>
      <c r="G890" s="22" t="inlineStr">
        <is>
          <t>Other Seeds</t>
        </is>
      </c>
      <c r="H890" s="22" t="inlineStr">
        <is>
          <t>Premium Jumbo Pumpkin Seeds Farmley Standee Pouch 200 g</t>
        </is>
      </c>
      <c r="I890" s="22" t="inlineStr">
        <is>
          <t>Premium Pumpkin Seeds</t>
        </is>
      </c>
      <c r="J890" s="24" t="n">
        <v>0.2</v>
      </c>
      <c r="K890" s="24" t="n">
        <v>38186</v>
      </c>
      <c r="L890" s="22" t="inlineStr">
        <is>
          <t>Blink Commerce Private Limited</t>
        </is>
      </c>
      <c r="M890" s="24" t="n">
        <v>7637.2</v>
      </c>
      <c r="N890" s="22" t="inlineStr">
        <is>
          <t>Quick Commerce</t>
        </is>
      </c>
      <c r="O890" s="22" t="inlineStr">
        <is>
          <t>Indore</t>
        </is>
      </c>
      <c r="P890" s="22" t="inlineStr">
        <is>
          <t>KVI</t>
        </is>
      </c>
      <c r="Q890" s="22" t="inlineStr">
        <is>
          <t>Other Seeds</t>
        </is>
      </c>
      <c r="R890" s="25">
        <f>IF(Config!$B$4&gt;0,M890/Config!$B$4,0)</f>
        <v/>
      </c>
      <c r="S890" s="25">
        <f>IF(Config!$B$4&gt;0,K890/Config!$B$4,0)</f>
        <v/>
      </c>
      <c r="T890" s="25">
        <f>R890*Config!$B$7</f>
        <v/>
      </c>
      <c r="U890" s="25">
        <f>S890*Config!$B$7</f>
        <v/>
      </c>
      <c r="V890" s="25" t="n">
        <v>5388</v>
      </c>
      <c r="W890" s="25" t="n">
        <v>26940</v>
      </c>
      <c r="X890" s="26">
        <f>IF(T890&gt;0,V890/T890,0)</f>
        <v/>
      </c>
      <c r="Y890" s="26">
        <f>IF(U890&gt;0,W890/U890,0)</f>
        <v/>
      </c>
      <c r="Z890" s="25">
        <f>T890-V890</f>
        <v/>
      </c>
      <c r="AA890" s="25">
        <f>U890-W890</f>
        <v/>
      </c>
      <c r="AB890" s="25">
        <f>IF(Config!$B$7&gt;0,(V890/Config!$B$7)*Config!$B$4,0)</f>
        <v/>
      </c>
      <c r="AC890" s="25">
        <f>IF(Config!$B$7&gt;0,(W890/Config!$B$7)*Config!$B$4,0)</f>
        <v/>
      </c>
    </row>
    <row r="891" hidden="1" outlineLevel="1">
      <c r="A891" s="22" t="inlineStr">
        <is>
          <t>May</t>
        </is>
      </c>
      <c r="B891" s="22" t="n">
        <v>2026</v>
      </c>
      <c r="C891" s="22" t="inlineStr">
        <is>
          <t>25-04-2026</t>
        </is>
      </c>
      <c r="D891" s="23" t="n">
        <v>0.7193402777777778</v>
      </c>
      <c r="E891" s="22" t="inlineStr">
        <is>
          <t>Seeds_11-2542</t>
        </is>
      </c>
      <c r="F891" s="22" t="inlineStr">
        <is>
          <t>FG</t>
        </is>
      </c>
      <c r="G891" s="22" t="inlineStr">
        <is>
          <t>Other Seeds</t>
        </is>
      </c>
      <c r="H891" s="22" t="inlineStr">
        <is>
          <t>Premium Jumbo Pumpkin Seeds Farmley Standee Pouch 200 g</t>
        </is>
      </c>
      <c r="I891" s="22" t="inlineStr">
        <is>
          <t>Premium Pumpkin Seeds</t>
        </is>
      </c>
      <c r="J891" s="24" t="n">
        <v>0.2</v>
      </c>
      <c r="K891" s="24" t="n">
        <v>25000</v>
      </c>
      <c r="L891" s="22" t="inlineStr">
        <is>
          <t>Instamart</t>
        </is>
      </c>
      <c r="M891" s="24" t="n">
        <v>5000</v>
      </c>
      <c r="N891" s="22" t="inlineStr">
        <is>
          <t>Quick Commerce</t>
        </is>
      </c>
      <c r="O891" s="22" t="inlineStr">
        <is>
          <t>Indore</t>
        </is>
      </c>
      <c r="P891" s="22" t="inlineStr">
        <is>
          <t>KVI</t>
        </is>
      </c>
      <c r="Q891" s="22" t="inlineStr">
        <is>
          <t>Other Seeds</t>
        </is>
      </c>
      <c r="R891" s="25">
        <f>IF(Config!$B$4&gt;0,M891/Config!$B$4,0)</f>
        <v/>
      </c>
      <c r="S891" s="25">
        <f>IF(Config!$B$4&gt;0,K891/Config!$B$4,0)</f>
        <v/>
      </c>
      <c r="T891" s="25">
        <f>R891*Config!$B$7</f>
        <v/>
      </c>
      <c r="U891" s="25">
        <f>S891*Config!$B$7</f>
        <v/>
      </c>
      <c r="V891" s="25" t="n">
        <v>0</v>
      </c>
      <c r="W891" s="25" t="n">
        <v>0</v>
      </c>
      <c r="X891" s="26">
        <f>IF(T891&gt;0,V891/T891,0)</f>
        <v/>
      </c>
      <c r="Y891" s="26">
        <f>IF(U891&gt;0,W891/U891,0)</f>
        <v/>
      </c>
      <c r="Z891" s="25">
        <f>T891-V891</f>
        <v/>
      </c>
      <c r="AA891" s="25">
        <f>U891-W891</f>
        <v/>
      </c>
      <c r="AB891" s="25">
        <f>IF(Config!$B$7&gt;0,(V891/Config!$B$7)*Config!$B$4,0)</f>
        <v/>
      </c>
      <c r="AC891" s="25">
        <f>IF(Config!$B$7&gt;0,(W891/Config!$B$7)*Config!$B$4,0)</f>
        <v/>
      </c>
    </row>
    <row r="892" hidden="1" outlineLevel="1">
      <c r="A892" s="22" t="inlineStr">
        <is>
          <t>May</t>
        </is>
      </c>
      <c r="B892" s="22" t="n">
        <v>2026</v>
      </c>
      <c r="C892" s="22" t="inlineStr">
        <is>
          <t>25-04-2026</t>
        </is>
      </c>
      <c r="D892" s="23" t="n">
        <v>0.7266319444444445</v>
      </c>
      <c r="E892" s="22" t="inlineStr">
        <is>
          <t>Seeds_11-2542</t>
        </is>
      </c>
      <c r="F892" s="22" t="inlineStr">
        <is>
          <t>FG</t>
        </is>
      </c>
      <c r="G892" s="22" t="inlineStr">
        <is>
          <t>Other Seeds</t>
        </is>
      </c>
      <c r="H892" s="22" t="inlineStr">
        <is>
          <t>Premium Jumbo Pumpkin Seeds Farmley Standee Pouch 200 g</t>
        </is>
      </c>
      <c r="I892" s="22" t="inlineStr">
        <is>
          <t>Premium Pumpkin Seeds</t>
        </is>
      </c>
      <c r="J892" s="24" t="n">
        <v>0.2</v>
      </c>
      <c r="K892" s="24" t="n">
        <v>100</v>
      </c>
      <c r="L892" s="22" t="inlineStr">
        <is>
          <t>SPENCER'S RETAIL LIMITED</t>
        </is>
      </c>
      <c r="M892" s="24" t="n">
        <v>20</v>
      </c>
      <c r="N892" s="22" t="inlineStr">
        <is>
          <t>Modern Trade</t>
        </is>
      </c>
      <c r="O892" s="22" t="inlineStr">
        <is>
          <t>Indore</t>
        </is>
      </c>
      <c r="P892" s="22" t="inlineStr">
        <is>
          <t>KVI</t>
        </is>
      </c>
      <c r="Q892" s="22" t="inlineStr">
        <is>
          <t>Other Seeds</t>
        </is>
      </c>
      <c r="R892" s="25">
        <f>IF(Config!$B$4&gt;0,M892/Config!$B$4,0)</f>
        <v/>
      </c>
      <c r="S892" s="25">
        <f>IF(Config!$B$4&gt;0,K892/Config!$B$4,0)</f>
        <v/>
      </c>
      <c r="T892" s="25">
        <f>R892*Config!$B$7</f>
        <v/>
      </c>
      <c r="U892" s="25">
        <f>S892*Config!$B$7</f>
        <v/>
      </c>
      <c r="V892" s="25" t="n">
        <v>6</v>
      </c>
      <c r="W892" s="25" t="n">
        <v>30</v>
      </c>
      <c r="X892" s="26">
        <f>IF(T892&gt;0,V892/T892,0)</f>
        <v/>
      </c>
      <c r="Y892" s="26">
        <f>IF(U892&gt;0,W892/U892,0)</f>
        <v/>
      </c>
      <c r="Z892" s="25">
        <f>T892-V892</f>
        <v/>
      </c>
      <c r="AA892" s="25">
        <f>U892-W892</f>
        <v/>
      </c>
      <c r="AB892" s="25">
        <f>IF(Config!$B$7&gt;0,(V892/Config!$B$7)*Config!$B$4,0)</f>
        <v/>
      </c>
      <c r="AC892" s="25">
        <f>IF(Config!$B$7&gt;0,(W892/Config!$B$7)*Config!$B$4,0)</f>
        <v/>
      </c>
    </row>
    <row r="893" hidden="1" outlineLevel="1">
      <c r="A893" s="22" t="inlineStr">
        <is>
          <t>May</t>
        </is>
      </c>
      <c r="B893" s="22" t="n">
        <v>2026</v>
      </c>
      <c r="C893" s="22" t="inlineStr">
        <is>
          <t>25-04-2026</t>
        </is>
      </c>
      <c r="D893" s="23" t="n">
        <v>0.7266435185185185</v>
      </c>
      <c r="E893" s="22" t="inlineStr">
        <is>
          <t>Seeds_11-2542</t>
        </is>
      </c>
      <c r="F893" s="22" t="inlineStr">
        <is>
          <t>FG</t>
        </is>
      </c>
      <c r="G893" s="22" t="inlineStr">
        <is>
          <t>Other Seeds</t>
        </is>
      </c>
      <c r="H893" s="22" t="inlineStr">
        <is>
          <t>Premium Jumbo Pumpkin Seeds Farmley Standee Pouch 200 g</t>
        </is>
      </c>
      <c r="I893" s="22" t="inlineStr">
        <is>
          <t>Premium Pumpkin Seeds</t>
        </is>
      </c>
      <c r="J893" s="24" t="n">
        <v>0.2</v>
      </c>
      <c r="K893" s="24" t="n">
        <v>200</v>
      </c>
      <c r="L893" s="22" t="inlineStr">
        <is>
          <t>MAX HYPERMARKET INDIA PRIVATE LIMITED</t>
        </is>
      </c>
      <c r="M893" s="24" t="n">
        <v>40</v>
      </c>
      <c r="N893" s="22" t="inlineStr">
        <is>
          <t>Modern Trade</t>
        </is>
      </c>
      <c r="O893" s="22" t="inlineStr">
        <is>
          <t>Indore</t>
        </is>
      </c>
      <c r="P893" s="22" t="inlineStr">
        <is>
          <t>KVI</t>
        </is>
      </c>
      <c r="Q893" s="22" t="inlineStr">
        <is>
          <t>Other Seeds</t>
        </is>
      </c>
      <c r="R893" s="25">
        <f>IF(Config!$B$4&gt;0,M893/Config!$B$4,0)</f>
        <v/>
      </c>
      <c r="S893" s="25">
        <f>IF(Config!$B$4&gt;0,K893/Config!$B$4,0)</f>
        <v/>
      </c>
      <c r="T893" s="25">
        <f>R893*Config!$B$7</f>
        <v/>
      </c>
      <c r="U893" s="25">
        <f>S893*Config!$B$7</f>
        <v/>
      </c>
      <c r="V893" s="25" t="n">
        <v>12</v>
      </c>
      <c r="W893" s="25" t="n">
        <v>60</v>
      </c>
      <c r="X893" s="26">
        <f>IF(T893&gt;0,V893/T893,0)</f>
        <v/>
      </c>
      <c r="Y893" s="26">
        <f>IF(U893&gt;0,W893/U893,0)</f>
        <v/>
      </c>
      <c r="Z893" s="25">
        <f>T893-V893</f>
        <v/>
      </c>
      <c r="AA893" s="25">
        <f>U893-W893</f>
        <v/>
      </c>
      <c r="AB893" s="25">
        <f>IF(Config!$B$7&gt;0,(V893/Config!$B$7)*Config!$B$4,0)</f>
        <v/>
      </c>
      <c r="AC893" s="25">
        <f>IF(Config!$B$7&gt;0,(W893/Config!$B$7)*Config!$B$4,0)</f>
        <v/>
      </c>
    </row>
    <row r="894" hidden="1" outlineLevel="1">
      <c r="A894" s="22" t="inlineStr">
        <is>
          <t>May</t>
        </is>
      </c>
      <c r="B894" s="22" t="n">
        <v>2026</v>
      </c>
      <c r="C894" s="22" t="inlineStr">
        <is>
          <t>25-04-2026</t>
        </is>
      </c>
      <c r="D894" s="23" t="n">
        <v>0.7266550925925926</v>
      </c>
      <c r="E894" s="22" t="inlineStr">
        <is>
          <t>Seeds_11-2542</t>
        </is>
      </c>
      <c r="F894" s="22" t="inlineStr">
        <is>
          <t>FG</t>
        </is>
      </c>
      <c r="G894" s="22" t="inlineStr">
        <is>
          <t>Other Seeds</t>
        </is>
      </c>
      <c r="H894" s="22" t="inlineStr">
        <is>
          <t>Premium Jumbo Pumpkin Seeds Farmley Standee Pouch 200 g</t>
        </is>
      </c>
      <c r="I894" s="22" t="inlineStr">
        <is>
          <t>Premium Pumpkin Seeds</t>
        </is>
      </c>
      <c r="J894" s="24" t="n">
        <v>0.2</v>
      </c>
      <c r="K894" s="24" t="n">
        <v>140</v>
      </c>
      <c r="L894" s="22" t="inlineStr">
        <is>
          <t>Market Ninety Nine Private Limited</t>
        </is>
      </c>
      <c r="M894" s="24" t="n">
        <v>28</v>
      </c>
      <c r="N894" s="22" t="inlineStr">
        <is>
          <t>Modern Trade</t>
        </is>
      </c>
      <c r="O894" s="22" t="inlineStr">
        <is>
          <t>Indore</t>
        </is>
      </c>
      <c r="P894" s="22" t="inlineStr">
        <is>
          <t>KVI</t>
        </is>
      </c>
      <c r="Q894" s="22" t="inlineStr">
        <is>
          <t>Other Seeds</t>
        </is>
      </c>
      <c r="R894" s="25">
        <f>IF(Config!$B$4&gt;0,M894/Config!$B$4,0)</f>
        <v/>
      </c>
      <c r="S894" s="25">
        <f>IF(Config!$B$4&gt;0,K894/Config!$B$4,0)</f>
        <v/>
      </c>
      <c r="T894" s="25">
        <f>R894*Config!$B$7</f>
        <v/>
      </c>
      <c r="U894" s="25">
        <f>S894*Config!$B$7</f>
        <v/>
      </c>
      <c r="V894" s="25" t="n">
        <v>24</v>
      </c>
      <c r="W894" s="25" t="n">
        <v>120</v>
      </c>
      <c r="X894" s="26">
        <f>IF(T894&gt;0,V894/T894,0)</f>
        <v/>
      </c>
      <c r="Y894" s="26">
        <f>IF(U894&gt;0,W894/U894,0)</f>
        <v/>
      </c>
      <c r="Z894" s="25">
        <f>T894-V894</f>
        <v/>
      </c>
      <c r="AA894" s="25">
        <f>U894-W894</f>
        <v/>
      </c>
      <c r="AB894" s="25">
        <f>IF(Config!$B$7&gt;0,(V894/Config!$B$7)*Config!$B$4,0)</f>
        <v/>
      </c>
      <c r="AC894" s="25">
        <f>IF(Config!$B$7&gt;0,(W894/Config!$B$7)*Config!$B$4,0)</f>
        <v/>
      </c>
    </row>
    <row r="895" hidden="1" outlineLevel="1">
      <c r="A895" s="22" t="inlineStr">
        <is>
          <t>May</t>
        </is>
      </c>
      <c r="B895" s="22" t="n">
        <v>2026</v>
      </c>
      <c r="C895" s="22" t="inlineStr">
        <is>
          <t>25-04-2026</t>
        </is>
      </c>
      <c r="D895" s="23" t="n">
        <v>0.7266782407407407</v>
      </c>
      <c r="E895" s="22" t="inlineStr">
        <is>
          <t>Seeds_11-2542</t>
        </is>
      </c>
      <c r="F895" s="22" t="inlineStr">
        <is>
          <t>FG</t>
        </is>
      </c>
      <c r="G895" s="22" t="inlineStr">
        <is>
          <t>Other Seeds</t>
        </is>
      </c>
      <c r="H895" s="22" t="inlineStr">
        <is>
          <t>Premium Jumbo Pumpkin Seeds Farmley Standee Pouch 200 g</t>
        </is>
      </c>
      <c r="I895" s="22" t="inlineStr">
        <is>
          <t>Premium Pumpkin Seeds</t>
        </is>
      </c>
      <c r="J895" s="24" t="n">
        <v>0.2</v>
      </c>
      <c r="K895" s="24" t="n">
        <v>359</v>
      </c>
      <c r="L895" s="22" t="inlineStr">
        <is>
          <t>Jhabak Marketing</t>
        </is>
      </c>
      <c r="M895" s="24" t="n">
        <v>71.8</v>
      </c>
      <c r="N895" s="22" t="inlineStr">
        <is>
          <t>Modern Trade</t>
        </is>
      </c>
      <c r="O895" s="22" t="inlineStr">
        <is>
          <t>Indore</t>
        </is>
      </c>
      <c r="P895" s="22" t="inlineStr">
        <is>
          <t>KVI</t>
        </is>
      </c>
      <c r="Q895" s="22" t="inlineStr">
        <is>
          <t>Other Seeds</t>
        </is>
      </c>
      <c r="R895" s="25">
        <f>IF(Config!$B$4&gt;0,M895/Config!$B$4,0)</f>
        <v/>
      </c>
      <c r="S895" s="25">
        <f>IF(Config!$B$4&gt;0,K895/Config!$B$4,0)</f>
        <v/>
      </c>
      <c r="T895" s="25">
        <f>R895*Config!$B$7</f>
        <v/>
      </c>
      <c r="U895" s="25">
        <f>S895*Config!$B$7</f>
        <v/>
      </c>
      <c r="V895" s="25" t="n">
        <v>18</v>
      </c>
      <c r="W895" s="25" t="n">
        <v>90</v>
      </c>
      <c r="X895" s="26">
        <f>IF(T895&gt;0,V895/T895,0)</f>
        <v/>
      </c>
      <c r="Y895" s="26">
        <f>IF(U895&gt;0,W895/U895,0)</f>
        <v/>
      </c>
      <c r="Z895" s="25">
        <f>T895-V895</f>
        <v/>
      </c>
      <c r="AA895" s="25">
        <f>U895-W895</f>
        <v/>
      </c>
      <c r="AB895" s="25">
        <f>IF(Config!$B$7&gt;0,(V895/Config!$B$7)*Config!$B$4,0)</f>
        <v/>
      </c>
      <c r="AC895" s="25">
        <f>IF(Config!$B$7&gt;0,(W895/Config!$B$7)*Config!$B$4,0)</f>
        <v/>
      </c>
    </row>
    <row r="896" hidden="1" outlineLevel="1">
      <c r="A896" s="22" t="inlineStr">
        <is>
          <t>May</t>
        </is>
      </c>
      <c r="B896" s="22" t="n">
        <v>2026</v>
      </c>
      <c r="C896" s="22" t="inlineStr">
        <is>
          <t>25-04-2026</t>
        </is>
      </c>
      <c r="D896" s="23" t="n">
        <v>0.726724537037037</v>
      </c>
      <c r="E896" s="22" t="inlineStr">
        <is>
          <t>Seeds_11-2542</t>
        </is>
      </c>
      <c r="F896" s="22" t="inlineStr">
        <is>
          <t>FG</t>
        </is>
      </c>
      <c r="G896" s="22" t="inlineStr">
        <is>
          <t>Other Seeds</t>
        </is>
      </c>
      <c r="H896" s="22" t="inlineStr">
        <is>
          <t>Premium Jumbo Pumpkin Seeds Farmley Standee Pouch 200 g</t>
        </is>
      </c>
      <c r="I896" s="22" t="inlineStr">
        <is>
          <t>Premium Pumpkin Seeds</t>
        </is>
      </c>
      <c r="J896" s="24" t="n">
        <v>0.2</v>
      </c>
      <c r="K896" s="24" t="n">
        <v>180</v>
      </c>
      <c r="L896" s="22" t="inlineStr">
        <is>
          <t>Natures Basket Limited</t>
        </is>
      </c>
      <c r="M896" s="24" t="n">
        <v>36</v>
      </c>
      <c r="N896" s="22" t="inlineStr">
        <is>
          <t>Modern Trade</t>
        </is>
      </c>
      <c r="O896" s="22" t="inlineStr">
        <is>
          <t>Indore</t>
        </is>
      </c>
      <c r="P896" s="22" t="inlineStr">
        <is>
          <t>KVI</t>
        </is>
      </c>
      <c r="Q896" s="22" t="inlineStr">
        <is>
          <t>Other Seeds</t>
        </is>
      </c>
      <c r="R896" s="25">
        <f>IF(Config!$B$4&gt;0,M896/Config!$B$4,0)</f>
        <v/>
      </c>
      <c r="S896" s="25">
        <f>IF(Config!$B$4&gt;0,K896/Config!$B$4,0)</f>
        <v/>
      </c>
      <c r="T896" s="25">
        <f>R896*Config!$B$7</f>
        <v/>
      </c>
      <c r="U896" s="25">
        <f>S896*Config!$B$7</f>
        <v/>
      </c>
      <c r="V896" s="25" t="n">
        <v>0</v>
      </c>
      <c r="W896" s="25" t="n">
        <v>0</v>
      </c>
      <c r="X896" s="26">
        <f>IF(T896&gt;0,V896/T896,0)</f>
        <v/>
      </c>
      <c r="Y896" s="26">
        <f>IF(U896&gt;0,W896/U896,0)</f>
        <v/>
      </c>
      <c r="Z896" s="25">
        <f>T896-V896</f>
        <v/>
      </c>
      <c r="AA896" s="25">
        <f>U896-W896</f>
        <v/>
      </c>
      <c r="AB896" s="25">
        <f>IF(Config!$B$7&gt;0,(V896/Config!$B$7)*Config!$B$4,0)</f>
        <v/>
      </c>
      <c r="AC896" s="25">
        <f>IF(Config!$B$7&gt;0,(W896/Config!$B$7)*Config!$B$4,0)</f>
        <v/>
      </c>
    </row>
    <row r="897" hidden="1" outlineLevel="1">
      <c r="A897" s="22" t="inlineStr"/>
      <c r="B897" s="22" t="inlineStr"/>
      <c r="C897" s="22" t="inlineStr"/>
      <c r="D897" s="22" t="inlineStr"/>
      <c r="E897" s="22" t="inlineStr">
        <is>
          <t>Seeds_11-2542</t>
        </is>
      </c>
      <c r="F897" s="22" t="inlineStr"/>
      <c r="G897" s="22" t="inlineStr">
        <is>
          <t>Seeds</t>
        </is>
      </c>
      <c r="H897" s="22" t="inlineStr">
        <is>
          <t>Premium Jumbo Pumpkin Seeds Farmley Standee Pouch 200 g</t>
        </is>
      </c>
      <c r="I897" s="22" t="inlineStr"/>
      <c r="J897" s="24" t="n">
        <v>0</v>
      </c>
      <c r="K897" s="24" t="n">
        <v>0</v>
      </c>
      <c r="L897" s="22" t="inlineStr">
        <is>
          <t>Chahithi Agencies - 1</t>
        </is>
      </c>
      <c r="M897" s="24" t="n">
        <v>0</v>
      </c>
      <c r="N897" s="22" t="inlineStr">
        <is>
          <t>Modern Trade</t>
        </is>
      </c>
      <c r="O897" s="22" t="inlineStr">
        <is>
          <t>Indore</t>
        </is>
      </c>
      <c r="P897" s="22" t="inlineStr"/>
      <c r="Q897" s="22" t="inlineStr">
        <is>
          <t>Other Seeds</t>
        </is>
      </c>
      <c r="R897" s="25">
        <f>IF(Config!$B$4&gt;0,M897/Config!$B$4,0)</f>
        <v/>
      </c>
      <c r="S897" s="25">
        <f>IF(Config!$B$4&gt;0,K897/Config!$B$4,0)</f>
        <v/>
      </c>
      <c r="T897" s="25">
        <f>R897*Config!$B$7</f>
        <v/>
      </c>
      <c r="U897" s="25">
        <f>S897*Config!$B$7</f>
        <v/>
      </c>
      <c r="V897" s="25" t="n">
        <v>48</v>
      </c>
      <c r="W897" s="25" t="n">
        <v>240</v>
      </c>
      <c r="X897" s="26">
        <f>IF(T897&gt;0,V897/T897,0)</f>
        <v/>
      </c>
      <c r="Y897" s="26">
        <f>IF(U897&gt;0,W897/U897,0)</f>
        <v/>
      </c>
      <c r="Z897" s="25">
        <f>T897-V897</f>
        <v/>
      </c>
      <c r="AA897" s="25">
        <f>U897-W897</f>
        <v/>
      </c>
      <c r="AB897" s="25">
        <f>IF(Config!$B$7&gt;0,(V897/Config!$B$7)*Config!$B$4,0)</f>
        <v/>
      </c>
      <c r="AC897" s="25">
        <f>IF(Config!$B$7&gt;0,(W897/Config!$B$7)*Config!$B$4,0)</f>
        <v/>
      </c>
    </row>
    <row r="898" hidden="1" outlineLevel="1">
      <c r="A898" s="22" t="inlineStr"/>
      <c r="B898" s="22" t="inlineStr"/>
      <c r="C898" s="22" t="inlineStr"/>
      <c r="D898" s="22" t="inlineStr"/>
      <c r="E898" s="22" t="inlineStr">
        <is>
          <t>Seeds_11-2542</t>
        </is>
      </c>
      <c r="F898" s="22" t="inlineStr"/>
      <c r="G898" s="22" t="inlineStr">
        <is>
          <t>Seeds</t>
        </is>
      </c>
      <c r="H898" s="22" t="inlineStr">
        <is>
          <t>Premium Jumbo Pumpkin Seeds Farmley Standee Pouch 200 g</t>
        </is>
      </c>
      <c r="I898" s="22" t="inlineStr"/>
      <c r="J898" s="24" t="n">
        <v>0</v>
      </c>
      <c r="K898" s="24" t="n">
        <v>0</v>
      </c>
      <c r="L898" s="22" t="inlineStr">
        <is>
          <t>Paridh Marketing</t>
        </is>
      </c>
      <c r="M898" s="24" t="n">
        <v>0</v>
      </c>
      <c r="N898" s="22" t="inlineStr">
        <is>
          <t>Modern Trade</t>
        </is>
      </c>
      <c r="O898" s="22" t="inlineStr">
        <is>
          <t>Indore</t>
        </is>
      </c>
      <c r="P898" s="22" t="inlineStr"/>
      <c r="Q898" s="22" t="inlineStr">
        <is>
          <t>Other Seeds</t>
        </is>
      </c>
      <c r="R898" s="25">
        <f>IF(Config!$B$4&gt;0,M898/Config!$B$4,0)</f>
        <v/>
      </c>
      <c r="S898" s="25">
        <f>IF(Config!$B$4&gt;0,K898/Config!$B$4,0)</f>
        <v/>
      </c>
      <c r="T898" s="25">
        <f>R898*Config!$B$7</f>
        <v/>
      </c>
      <c r="U898" s="25">
        <f>S898*Config!$B$7</f>
        <v/>
      </c>
      <c r="V898" s="25" t="n">
        <v>6</v>
      </c>
      <c r="W898" s="25" t="n">
        <v>30</v>
      </c>
      <c r="X898" s="26">
        <f>IF(T898&gt;0,V898/T898,0)</f>
        <v/>
      </c>
      <c r="Y898" s="26">
        <f>IF(U898&gt;0,W898/U898,0)</f>
        <v/>
      </c>
      <c r="Z898" s="25">
        <f>T898-V898</f>
        <v/>
      </c>
      <c r="AA898" s="25">
        <f>U898-W898</f>
        <v/>
      </c>
      <c r="AB898" s="25">
        <f>IF(Config!$B$7&gt;0,(V898/Config!$B$7)*Config!$B$4,0)</f>
        <v/>
      </c>
      <c r="AC898" s="25">
        <f>IF(Config!$B$7&gt;0,(W898/Config!$B$7)*Config!$B$4,0)</f>
        <v/>
      </c>
    </row>
    <row r="899" hidden="1" outlineLevel="1">
      <c r="A899" s="22" t="inlineStr"/>
      <c r="B899" s="22" t="inlineStr"/>
      <c r="C899" s="22" t="inlineStr"/>
      <c r="D899" s="22" t="inlineStr"/>
      <c r="E899" s="22" t="inlineStr">
        <is>
          <t>Seeds_11-2542</t>
        </is>
      </c>
      <c r="F899" s="22" t="inlineStr"/>
      <c r="G899" s="22" t="inlineStr">
        <is>
          <t>Seeds</t>
        </is>
      </c>
      <c r="H899" s="22" t="inlineStr">
        <is>
          <t>Premium Jumbo Pumpkin Seeds Farmley Standee Pouch 200 g</t>
        </is>
      </c>
      <c r="I899" s="22" t="inlineStr"/>
      <c r="J899" s="24" t="n">
        <v>0</v>
      </c>
      <c r="K899" s="24" t="n">
        <v>0</v>
      </c>
      <c r="L899" s="22" t="inlineStr">
        <is>
          <t>Wal-Mart India Private Limited</t>
        </is>
      </c>
      <c r="M899" s="24" t="n">
        <v>0</v>
      </c>
      <c r="N899" s="22" t="inlineStr">
        <is>
          <t>Modern Trade</t>
        </is>
      </c>
      <c r="O899" s="22" t="inlineStr">
        <is>
          <t>Indore</t>
        </is>
      </c>
      <c r="P899" s="22" t="inlineStr"/>
      <c r="Q899" s="22" t="inlineStr">
        <is>
          <t>Other Seeds</t>
        </is>
      </c>
      <c r="R899" s="25">
        <f>IF(Config!$B$4&gt;0,M899/Config!$B$4,0)</f>
        <v/>
      </c>
      <c r="S899" s="25">
        <f>IF(Config!$B$4&gt;0,K899/Config!$B$4,0)</f>
        <v/>
      </c>
      <c r="T899" s="25">
        <f>R899*Config!$B$7</f>
        <v/>
      </c>
      <c r="U899" s="25">
        <f>S899*Config!$B$7</f>
        <v/>
      </c>
      <c r="V899" s="25" t="n">
        <v>18</v>
      </c>
      <c r="W899" s="25" t="n">
        <v>90</v>
      </c>
      <c r="X899" s="26">
        <f>IF(T899&gt;0,V899/T899,0)</f>
        <v/>
      </c>
      <c r="Y899" s="26">
        <f>IF(U899&gt;0,W899/U899,0)</f>
        <v/>
      </c>
      <c r="Z899" s="25">
        <f>T899-V899</f>
        <v/>
      </c>
      <c r="AA899" s="25">
        <f>U899-W899</f>
        <v/>
      </c>
      <c r="AB899" s="25">
        <f>IF(Config!$B$7&gt;0,(V899/Config!$B$7)*Config!$B$4,0)</f>
        <v/>
      </c>
      <c r="AC899" s="25">
        <f>IF(Config!$B$7&gt;0,(W899/Config!$B$7)*Config!$B$4,0)</f>
        <v/>
      </c>
    </row>
    <row r="900" hidden="1" outlineLevel="1">
      <c r="A900" s="22" t="inlineStr"/>
      <c r="B900" s="22" t="inlineStr"/>
      <c r="C900" s="22" t="inlineStr"/>
      <c r="D900" s="22" t="inlineStr"/>
      <c r="E900" s="22" t="inlineStr">
        <is>
          <t>Seeds_11-2542</t>
        </is>
      </c>
      <c r="F900" s="22" t="inlineStr"/>
      <c r="G900" s="22" t="inlineStr">
        <is>
          <t>Seeds</t>
        </is>
      </c>
      <c r="H900" s="22" t="inlineStr">
        <is>
          <t>Premium Jumbo Pumpkin Seeds Farmley Standee Pouch 200 g</t>
        </is>
      </c>
      <c r="I900" s="22" t="inlineStr"/>
      <c r="J900" s="24" t="n">
        <v>0</v>
      </c>
      <c r="K900" s="24" t="n">
        <v>0</v>
      </c>
      <c r="L900" s="22" t="inlineStr">
        <is>
          <t>Cloudkart Ventures Private Limited</t>
        </is>
      </c>
      <c r="M900" s="24" t="n">
        <v>0</v>
      </c>
      <c r="N900" s="22" t="inlineStr">
        <is>
          <t>Quick Commerce</t>
        </is>
      </c>
      <c r="O900" s="22" t="inlineStr">
        <is>
          <t>Indore</t>
        </is>
      </c>
      <c r="P900" s="22" t="inlineStr"/>
      <c r="Q900" s="22" t="inlineStr">
        <is>
          <t>Other Seeds</t>
        </is>
      </c>
      <c r="R900" s="25">
        <f>IF(Config!$B$4&gt;0,M900/Config!$B$4,0)</f>
        <v/>
      </c>
      <c r="S900" s="25">
        <f>IF(Config!$B$4&gt;0,K900/Config!$B$4,0)</f>
        <v/>
      </c>
      <c r="T900" s="25">
        <f>R900*Config!$B$7</f>
        <v/>
      </c>
      <c r="U900" s="25">
        <f>S900*Config!$B$7</f>
        <v/>
      </c>
      <c r="V900" s="25" t="n">
        <v>162</v>
      </c>
      <c r="W900" s="25" t="n">
        <v>810</v>
      </c>
      <c r="X900" s="26">
        <f>IF(T900&gt;0,V900/T900,0)</f>
        <v/>
      </c>
      <c r="Y900" s="26">
        <f>IF(U900&gt;0,W900/U900,0)</f>
        <v/>
      </c>
      <c r="Z900" s="25">
        <f>T900-V900</f>
        <v/>
      </c>
      <c r="AA900" s="25">
        <f>U900-W900</f>
        <v/>
      </c>
      <c r="AB900" s="25">
        <f>IF(Config!$B$7&gt;0,(V900/Config!$B$7)*Config!$B$4,0)</f>
        <v/>
      </c>
      <c r="AC900" s="25">
        <f>IF(Config!$B$7&gt;0,(W900/Config!$B$7)*Config!$B$4,0)</f>
        <v/>
      </c>
    </row>
    <row r="901" hidden="1" outlineLevel="1">
      <c r="A901" s="22" t="inlineStr"/>
      <c r="B901" s="22" t="inlineStr"/>
      <c r="C901" s="22" t="inlineStr"/>
      <c r="D901" s="22" t="inlineStr"/>
      <c r="E901" s="22" t="inlineStr">
        <is>
          <t>Seeds_11-2542</t>
        </is>
      </c>
      <c r="F901" s="22" t="inlineStr"/>
      <c r="G901" s="22" t="inlineStr">
        <is>
          <t>Seeds</t>
        </is>
      </c>
      <c r="H901" s="22" t="inlineStr">
        <is>
          <t>Premium Jumbo Pumpkin Seeds Farmley Standee Pouch 200 g</t>
        </is>
      </c>
      <c r="I901" s="22" t="inlineStr"/>
      <c r="J901" s="24" t="n">
        <v>0</v>
      </c>
      <c r="K901" s="24" t="n">
        <v>0</v>
      </c>
      <c r="L901" s="22" t="inlineStr">
        <is>
          <t>Cloudstore Retail Private Limited</t>
        </is>
      </c>
      <c r="M901" s="24" t="n">
        <v>0</v>
      </c>
      <c r="N901" s="22" t="inlineStr">
        <is>
          <t>Quick Commerce</t>
        </is>
      </c>
      <c r="O901" s="22" t="inlineStr">
        <is>
          <t>Indore</t>
        </is>
      </c>
      <c r="P901" s="22" t="inlineStr"/>
      <c r="Q901" s="22" t="inlineStr">
        <is>
          <t>Other Seeds</t>
        </is>
      </c>
      <c r="R901" s="25">
        <f>IF(Config!$B$4&gt;0,M901/Config!$B$4,0)</f>
        <v/>
      </c>
      <c r="S901" s="25">
        <f>IF(Config!$B$4&gt;0,K901/Config!$B$4,0)</f>
        <v/>
      </c>
      <c r="T901" s="25">
        <f>R901*Config!$B$7</f>
        <v/>
      </c>
      <c r="U901" s="25">
        <f>S901*Config!$B$7</f>
        <v/>
      </c>
      <c r="V901" s="25" t="n">
        <v>378</v>
      </c>
      <c r="W901" s="25" t="n">
        <v>1890</v>
      </c>
      <c r="X901" s="26">
        <f>IF(T901&gt;0,V901/T901,0)</f>
        <v/>
      </c>
      <c r="Y901" s="26">
        <f>IF(U901&gt;0,W901/U901,0)</f>
        <v/>
      </c>
      <c r="Z901" s="25">
        <f>T901-V901</f>
        <v/>
      </c>
      <c r="AA901" s="25">
        <f>U901-W901</f>
        <v/>
      </c>
      <c r="AB901" s="25">
        <f>IF(Config!$B$7&gt;0,(V901/Config!$B$7)*Config!$B$4,0)</f>
        <v/>
      </c>
      <c r="AC901" s="25">
        <f>IF(Config!$B$7&gt;0,(W901/Config!$B$7)*Config!$B$4,0)</f>
        <v/>
      </c>
    </row>
    <row r="902" hidden="1" outlineLevel="1">
      <c r="A902" s="22" t="inlineStr"/>
      <c r="B902" s="22" t="inlineStr"/>
      <c r="C902" s="22" t="inlineStr"/>
      <c r="D902" s="22" t="inlineStr"/>
      <c r="E902" s="22" t="inlineStr">
        <is>
          <t>Seeds_11-2542</t>
        </is>
      </c>
      <c r="F902" s="22" t="inlineStr"/>
      <c r="G902" s="22" t="inlineStr">
        <is>
          <t>Seeds</t>
        </is>
      </c>
      <c r="H902" s="22" t="inlineStr">
        <is>
          <t>Premium Jumbo Pumpkin Seeds Farmley Standee Pouch 200 g</t>
        </is>
      </c>
      <c r="I902" s="22" t="inlineStr"/>
      <c r="J902" s="24" t="n">
        <v>0</v>
      </c>
      <c r="K902" s="24" t="n">
        <v>0</v>
      </c>
      <c r="L902" s="22" t="inlineStr">
        <is>
          <t>Jupiter Kart Private Limited</t>
        </is>
      </c>
      <c r="M902" s="24" t="n">
        <v>0</v>
      </c>
      <c r="N902" s="22" t="inlineStr">
        <is>
          <t>Quick Commerce</t>
        </is>
      </c>
      <c r="O902" s="22" t="inlineStr">
        <is>
          <t>Indore</t>
        </is>
      </c>
      <c r="P902" s="22" t="inlineStr"/>
      <c r="Q902" s="22" t="inlineStr">
        <is>
          <t>Other Seeds</t>
        </is>
      </c>
      <c r="R902" s="25">
        <f>IF(Config!$B$4&gt;0,M902/Config!$B$4,0)</f>
        <v/>
      </c>
      <c r="S902" s="25">
        <f>IF(Config!$B$4&gt;0,K902/Config!$B$4,0)</f>
        <v/>
      </c>
      <c r="T902" s="25">
        <f>R902*Config!$B$7</f>
        <v/>
      </c>
      <c r="U902" s="25">
        <f>S902*Config!$B$7</f>
        <v/>
      </c>
      <c r="V902" s="25" t="n">
        <v>330</v>
      </c>
      <c r="W902" s="25" t="n">
        <v>1650</v>
      </c>
      <c r="X902" s="26">
        <f>IF(T902&gt;0,V902/T902,0)</f>
        <v/>
      </c>
      <c r="Y902" s="26">
        <f>IF(U902&gt;0,W902/U902,0)</f>
        <v/>
      </c>
      <c r="Z902" s="25">
        <f>T902-V902</f>
        <v/>
      </c>
      <c r="AA902" s="25">
        <f>U902-W902</f>
        <v/>
      </c>
      <c r="AB902" s="25">
        <f>IF(Config!$B$7&gt;0,(V902/Config!$B$7)*Config!$B$4,0)</f>
        <v/>
      </c>
      <c r="AC902" s="25">
        <f>IF(Config!$B$7&gt;0,(W902/Config!$B$7)*Config!$B$4,0)</f>
        <v/>
      </c>
    </row>
    <row r="903" hidden="1" outlineLevel="1">
      <c r="A903" s="22" t="inlineStr"/>
      <c r="B903" s="22" t="inlineStr"/>
      <c r="C903" s="22" t="inlineStr"/>
      <c r="D903" s="22" t="inlineStr"/>
      <c r="E903" s="22" t="inlineStr">
        <is>
          <t>Seeds_11-2542</t>
        </is>
      </c>
      <c r="F903" s="22" t="inlineStr"/>
      <c r="G903" s="22" t="inlineStr">
        <is>
          <t>Seeds</t>
        </is>
      </c>
      <c r="H903" s="22" t="inlineStr">
        <is>
          <t>Premium Jumbo Pumpkin Seeds Farmley Standee Pouch 200 g</t>
        </is>
      </c>
      <c r="I903" s="22" t="inlineStr"/>
      <c r="J903" s="24" t="n">
        <v>0</v>
      </c>
      <c r="K903" s="24" t="n">
        <v>0</v>
      </c>
      <c r="L903" s="22" t="inlineStr">
        <is>
          <t>Moksh Enterprises Private Limited</t>
        </is>
      </c>
      <c r="M903" s="24" t="n">
        <v>0</v>
      </c>
      <c r="N903" s="22" t="inlineStr">
        <is>
          <t>Quick Commerce</t>
        </is>
      </c>
      <c r="O903" s="22" t="inlineStr">
        <is>
          <t>Indore</t>
        </is>
      </c>
      <c r="P903" s="22" t="inlineStr"/>
      <c r="Q903" s="22" t="inlineStr">
        <is>
          <t>Other Seeds</t>
        </is>
      </c>
      <c r="R903" s="25">
        <f>IF(Config!$B$4&gt;0,M903/Config!$B$4,0)</f>
        <v/>
      </c>
      <c r="S903" s="25">
        <f>IF(Config!$B$4&gt;0,K903/Config!$B$4,0)</f>
        <v/>
      </c>
      <c r="T903" s="25">
        <f>R903*Config!$B$7</f>
        <v/>
      </c>
      <c r="U903" s="25">
        <f>S903*Config!$B$7</f>
        <v/>
      </c>
      <c r="V903" s="25" t="n">
        <v>318</v>
      </c>
      <c r="W903" s="25" t="n">
        <v>1590</v>
      </c>
      <c r="X903" s="26">
        <f>IF(T903&gt;0,V903/T903,0)</f>
        <v/>
      </c>
      <c r="Y903" s="26">
        <f>IF(U903&gt;0,W903/U903,0)</f>
        <v/>
      </c>
      <c r="Z903" s="25">
        <f>T903-V903</f>
        <v/>
      </c>
      <c r="AA903" s="25">
        <f>U903-W903</f>
        <v/>
      </c>
      <c r="AB903" s="25">
        <f>IF(Config!$B$7&gt;0,(V903/Config!$B$7)*Config!$B$4,0)</f>
        <v/>
      </c>
      <c r="AC903" s="25">
        <f>IF(Config!$B$7&gt;0,(W903/Config!$B$7)*Config!$B$4,0)</f>
        <v/>
      </c>
    </row>
    <row r="904" hidden="1" outlineLevel="1">
      <c r="A904" s="22" t="inlineStr"/>
      <c r="B904" s="22" t="inlineStr"/>
      <c r="C904" s="22" t="inlineStr"/>
      <c r="D904" s="22" t="inlineStr"/>
      <c r="E904" s="22" t="inlineStr">
        <is>
          <t>Seeds_11-2542</t>
        </is>
      </c>
      <c r="F904" s="22" t="inlineStr"/>
      <c r="G904" s="22" t="inlineStr">
        <is>
          <t>Seeds</t>
        </is>
      </c>
      <c r="H904" s="22" t="inlineStr">
        <is>
          <t>Premium Jumbo Pumpkin Seeds Farmley Standee Pouch 200 g</t>
        </is>
      </c>
      <c r="I904" s="22" t="inlineStr"/>
      <c r="J904" s="24" t="n">
        <v>0</v>
      </c>
      <c r="K904" s="24" t="n">
        <v>0</v>
      </c>
      <c r="L904" s="22" t="inlineStr">
        <is>
          <t>PJTJ Technologies Private Limited</t>
        </is>
      </c>
      <c r="M904" s="24" t="n">
        <v>0</v>
      </c>
      <c r="N904" s="22" t="inlineStr">
        <is>
          <t>Quick Commerce</t>
        </is>
      </c>
      <c r="O904" s="22" t="inlineStr">
        <is>
          <t>Indore</t>
        </is>
      </c>
      <c r="P904" s="22" t="inlineStr"/>
      <c r="Q904" s="22" t="inlineStr">
        <is>
          <t>Other Seeds</t>
        </is>
      </c>
      <c r="R904" s="25">
        <f>IF(Config!$B$4&gt;0,M904/Config!$B$4,0)</f>
        <v/>
      </c>
      <c r="S904" s="25">
        <f>IF(Config!$B$4&gt;0,K904/Config!$B$4,0)</f>
        <v/>
      </c>
      <c r="T904" s="25">
        <f>R904*Config!$B$7</f>
        <v/>
      </c>
      <c r="U904" s="25">
        <f>S904*Config!$B$7</f>
        <v/>
      </c>
      <c r="V904" s="25" t="n">
        <v>372</v>
      </c>
      <c r="W904" s="25" t="n">
        <v>1860</v>
      </c>
      <c r="X904" s="26">
        <f>IF(T904&gt;0,V904/T904,0)</f>
        <v/>
      </c>
      <c r="Y904" s="26">
        <f>IF(U904&gt;0,W904/U904,0)</f>
        <v/>
      </c>
      <c r="Z904" s="25">
        <f>T904-V904</f>
        <v/>
      </c>
      <c r="AA904" s="25">
        <f>U904-W904</f>
        <v/>
      </c>
      <c r="AB904" s="25">
        <f>IF(Config!$B$7&gt;0,(V904/Config!$B$7)*Config!$B$4,0)</f>
        <v/>
      </c>
      <c r="AC904" s="25">
        <f>IF(Config!$B$7&gt;0,(W904/Config!$B$7)*Config!$B$4,0)</f>
        <v/>
      </c>
    </row>
    <row r="905">
      <c r="A905" s="17" t="inlineStr">
        <is>
          <t>May</t>
        </is>
      </c>
      <c r="B905" s="17" t="n">
        <v>2026</v>
      </c>
      <c r="C905" s="17" t="inlineStr">
        <is>
          <t>29-04-2026</t>
        </is>
      </c>
      <c r="D905" s="18" t="n">
        <v>0.5301041666666667</v>
      </c>
      <c r="E905" s="17" t="inlineStr">
        <is>
          <t>Seeds_11-2868</t>
        </is>
      </c>
      <c r="F905" s="17" t="inlineStr">
        <is>
          <t>FG</t>
        </is>
      </c>
      <c r="G905" s="17" t="inlineStr">
        <is>
          <t>Other Seeds</t>
        </is>
      </c>
      <c r="H905" s="17" t="inlineStr">
        <is>
          <t>Quinoa seeds Farmley Standee Pouch 500g</t>
        </is>
      </c>
      <c r="I905" s="17" t="inlineStr">
        <is>
          <t>Premium Quinoa seeds</t>
        </is>
      </c>
      <c r="J905" s="19" t="n">
        <v>0.5</v>
      </c>
      <c r="K905" s="19" t="n">
        <v>36649.71</v>
      </c>
      <c r="L905" s="17" t="inlineStr">
        <is>
          <t>17 Customers</t>
        </is>
      </c>
      <c r="M905" s="19" t="n">
        <v>18324.86</v>
      </c>
      <c r="N905" s="17" t="inlineStr">
        <is>
          <t>Multiple</t>
        </is>
      </c>
      <c r="O905" s="17" t="inlineStr">
        <is>
          <t>Indore</t>
        </is>
      </c>
      <c r="P905" s="17" t="inlineStr">
        <is>
          <t>KVI</t>
        </is>
      </c>
      <c r="Q905" s="17" t="inlineStr">
        <is>
          <t>Other Seeds</t>
        </is>
      </c>
      <c r="R905" s="20">
        <f>IF(Config!$B$4&gt;0,M905/Config!$B$4,0)</f>
        <v/>
      </c>
      <c r="S905" s="20">
        <f>IF(Config!$B$4&gt;0,K905/Config!$B$4,0)</f>
        <v/>
      </c>
      <c r="T905" s="20">
        <f>R905*Config!$B$7</f>
        <v/>
      </c>
      <c r="U905" s="20">
        <f>S905*Config!$B$7</f>
        <v/>
      </c>
      <c r="V905" s="20" t="n">
        <v>9351</v>
      </c>
      <c r="W905" s="20" t="n">
        <v>18702</v>
      </c>
      <c r="X905" s="21">
        <f>IF(T905&gt;0,V905/T905,0)</f>
        <v/>
      </c>
      <c r="Y905" s="21">
        <f>IF(U905&gt;0,W905/U905,0)</f>
        <v/>
      </c>
      <c r="Z905" s="20">
        <f>T905-V905</f>
        <v/>
      </c>
      <c r="AA905" s="20">
        <f>U905-W905</f>
        <v/>
      </c>
      <c r="AB905" s="20">
        <f>IF(Config!$B$7&gt;0,(V905/Config!$B$7)*Config!$B$4,0)</f>
        <v/>
      </c>
      <c r="AC905" s="20">
        <f>IF(Config!$B$7&gt;0,(W905/Config!$B$7)*Config!$B$4,0)</f>
        <v/>
      </c>
    </row>
    <row r="906" hidden="1" outlineLevel="1">
      <c r="A906" s="22" t="inlineStr">
        <is>
          <t>May</t>
        </is>
      </c>
      <c r="B906" s="22" t="n">
        <v>2026</v>
      </c>
      <c r="C906" s="22" t="inlineStr">
        <is>
          <t>29-04-2026</t>
        </is>
      </c>
      <c r="D906" s="23" t="n">
        <v>0.5301041666666667</v>
      </c>
      <c r="E906" s="22" t="inlineStr">
        <is>
          <t>Seeds_11-2868</t>
        </is>
      </c>
      <c r="F906" s="22" t="inlineStr">
        <is>
          <t>FG</t>
        </is>
      </c>
      <c r="G906" s="22" t="inlineStr">
        <is>
          <t>Other Seeds</t>
        </is>
      </c>
      <c r="H906" s="22" t="inlineStr">
        <is>
          <t>Quinoa seeds Farmley Standee Pouch 500g</t>
        </is>
      </c>
      <c r="I906" s="22" t="inlineStr">
        <is>
          <t>Premium Quinoa seeds</t>
        </is>
      </c>
      <c r="J906" s="24" t="n">
        <v>0.5</v>
      </c>
      <c r="K906" s="24" t="n">
        <v>1500</v>
      </c>
      <c r="L906" s="22" t="inlineStr">
        <is>
          <t>Metro Cash &amp; Carry India Private Limited</t>
        </is>
      </c>
      <c r="M906" s="24" t="n">
        <v>750</v>
      </c>
      <c r="N906" s="22" t="inlineStr">
        <is>
          <t>Modern Trade</t>
        </is>
      </c>
      <c r="O906" s="22" t="inlineStr">
        <is>
          <t>Indore</t>
        </is>
      </c>
      <c r="P906" s="22" t="inlineStr">
        <is>
          <t>KVI</t>
        </is>
      </c>
      <c r="Q906" s="22" t="inlineStr">
        <is>
          <t>Other Seeds</t>
        </is>
      </c>
      <c r="R906" s="25">
        <f>IF(Config!$B$4&gt;0,M906/Config!$B$4,0)</f>
        <v/>
      </c>
      <c r="S906" s="25">
        <f>IF(Config!$B$4&gt;0,K906/Config!$B$4,0)</f>
        <v/>
      </c>
      <c r="T906" s="25">
        <f>R906*Config!$B$7</f>
        <v/>
      </c>
      <c r="U906" s="25">
        <f>S906*Config!$B$7</f>
        <v/>
      </c>
      <c r="V906" s="25" t="n">
        <v>0</v>
      </c>
      <c r="W906" s="25" t="n">
        <v>0</v>
      </c>
      <c r="X906" s="26">
        <f>IF(T906&gt;0,V906/T906,0)</f>
        <v/>
      </c>
      <c r="Y906" s="26">
        <f>IF(U906&gt;0,W906/U906,0)</f>
        <v/>
      </c>
      <c r="Z906" s="25">
        <f>T906-V906</f>
        <v/>
      </c>
      <c r="AA906" s="25">
        <f>U906-W906</f>
        <v/>
      </c>
      <c r="AB906" s="25">
        <f>IF(Config!$B$7&gt;0,(V906/Config!$B$7)*Config!$B$4,0)</f>
        <v/>
      </c>
      <c r="AC906" s="25">
        <f>IF(Config!$B$7&gt;0,(W906/Config!$B$7)*Config!$B$4,0)</f>
        <v/>
      </c>
    </row>
    <row r="907" hidden="1" outlineLevel="1">
      <c r="A907" s="22" t="inlineStr">
        <is>
          <t>May</t>
        </is>
      </c>
      <c r="B907" s="22" t="n">
        <v>2026</v>
      </c>
      <c r="C907" s="22" t="inlineStr">
        <is>
          <t>29-04-2026</t>
        </is>
      </c>
      <c r="D907" s="23" t="n">
        <v>0.6203703703703703</v>
      </c>
      <c r="E907" s="22" t="inlineStr">
        <is>
          <t>Seeds_11-2868</t>
        </is>
      </c>
      <c r="F907" s="22" t="inlineStr">
        <is>
          <t>FG</t>
        </is>
      </c>
      <c r="G907" s="22" t="inlineStr">
        <is>
          <t>Other Seeds</t>
        </is>
      </c>
      <c r="H907" s="22" t="inlineStr">
        <is>
          <t>Quinoa seeds Farmley Standee Pouch 500g</t>
        </is>
      </c>
      <c r="I907" s="22" t="inlineStr">
        <is>
          <t>Premium Quinoa seeds</t>
        </is>
      </c>
      <c r="J907" s="24" t="n">
        <v>0.5</v>
      </c>
      <c r="K907" s="24" t="n">
        <v>1851</v>
      </c>
      <c r="L907" s="22" t="inlineStr">
        <is>
          <t>Amazon Retail India Private Limited</t>
        </is>
      </c>
      <c r="M907" s="24" t="n">
        <v>925.5</v>
      </c>
      <c r="N907" s="22" t="inlineStr">
        <is>
          <t>Amazon Retail India</t>
        </is>
      </c>
      <c r="O907" s="22" t="inlineStr">
        <is>
          <t>Indore</t>
        </is>
      </c>
      <c r="P907" s="22" t="inlineStr">
        <is>
          <t>KVI</t>
        </is>
      </c>
      <c r="Q907" s="22" t="inlineStr">
        <is>
          <t>Other Seeds</t>
        </is>
      </c>
      <c r="R907" s="25">
        <f>IF(Config!$B$4&gt;0,M907/Config!$B$4,0)</f>
        <v/>
      </c>
      <c r="S907" s="25">
        <f>IF(Config!$B$4&gt;0,K907/Config!$B$4,0)</f>
        <v/>
      </c>
      <c r="T907" s="25">
        <f>R907*Config!$B$7</f>
        <v/>
      </c>
      <c r="U907" s="25">
        <f>S907*Config!$B$7</f>
        <v/>
      </c>
      <c r="V907" s="25" t="n">
        <v>414</v>
      </c>
      <c r="W907" s="25" t="n">
        <v>828</v>
      </c>
      <c r="X907" s="26">
        <f>IF(T907&gt;0,V907/T907,0)</f>
        <v/>
      </c>
      <c r="Y907" s="26">
        <f>IF(U907&gt;0,W907/U907,0)</f>
        <v/>
      </c>
      <c r="Z907" s="25">
        <f>T907-V907</f>
        <v/>
      </c>
      <c r="AA907" s="25">
        <f>U907-W907</f>
        <v/>
      </c>
      <c r="AB907" s="25">
        <f>IF(Config!$B$7&gt;0,(V907/Config!$B$7)*Config!$B$4,0)</f>
        <v/>
      </c>
      <c r="AC907" s="25">
        <f>IF(Config!$B$7&gt;0,(W907/Config!$B$7)*Config!$B$4,0)</f>
        <v/>
      </c>
    </row>
    <row r="908" hidden="1" outlineLevel="1">
      <c r="A908" s="22" t="inlineStr">
        <is>
          <t>May</t>
        </is>
      </c>
      <c r="B908" s="22" t="n">
        <v>2026</v>
      </c>
      <c r="C908" s="22" t="inlineStr">
        <is>
          <t>29-04-2026</t>
        </is>
      </c>
      <c r="D908" s="23" t="n">
        <v>0.6886689814814815</v>
      </c>
      <c r="E908" s="22" t="inlineStr">
        <is>
          <t>Seeds_11-2868</t>
        </is>
      </c>
      <c r="F908" s="22" t="inlineStr">
        <is>
          <t>FG</t>
        </is>
      </c>
      <c r="G908" s="22" t="inlineStr">
        <is>
          <t>Other Seeds</t>
        </is>
      </c>
      <c r="H908" s="22" t="inlineStr">
        <is>
          <t>Quinoa seeds Farmley Standee Pouch 500g</t>
        </is>
      </c>
      <c r="I908" s="22" t="inlineStr">
        <is>
          <t>Premium Quinoa seeds</t>
        </is>
      </c>
      <c r="J908" s="24" t="n">
        <v>0.5</v>
      </c>
      <c r="K908" s="24" t="n">
        <v>48.71</v>
      </c>
      <c r="L908" s="22" t="inlineStr">
        <is>
          <t>Farmley Website B2C</t>
        </is>
      </c>
      <c r="M908" s="24" t="n">
        <v>24.36</v>
      </c>
      <c r="N908" s="22" t="inlineStr">
        <is>
          <t>Own Website</t>
        </is>
      </c>
      <c r="O908" s="22" t="inlineStr">
        <is>
          <t>Indore</t>
        </is>
      </c>
      <c r="P908" s="22" t="inlineStr">
        <is>
          <t>KVI</t>
        </is>
      </c>
      <c r="Q908" s="22" t="inlineStr">
        <is>
          <t>Other Seeds</t>
        </is>
      </c>
      <c r="R908" s="25">
        <f>IF(Config!$B$4&gt;0,M908/Config!$B$4,0)</f>
        <v/>
      </c>
      <c r="S908" s="25">
        <f>IF(Config!$B$4&gt;0,K908/Config!$B$4,0)</f>
        <v/>
      </c>
      <c r="T908" s="25">
        <f>R908*Config!$B$7</f>
        <v/>
      </c>
      <c r="U908" s="25">
        <f>S908*Config!$B$7</f>
        <v/>
      </c>
      <c r="V908" s="25" t="n">
        <v>0</v>
      </c>
      <c r="W908" s="25" t="n">
        <v>0</v>
      </c>
      <c r="X908" s="26">
        <f>IF(T908&gt;0,V908/T908,0)</f>
        <v/>
      </c>
      <c r="Y908" s="26">
        <f>IF(U908&gt;0,W908/U908,0)</f>
        <v/>
      </c>
      <c r="Z908" s="25">
        <f>T908-V908</f>
        <v/>
      </c>
      <c r="AA908" s="25">
        <f>U908-W908</f>
        <v/>
      </c>
      <c r="AB908" s="25">
        <f>IF(Config!$B$7&gt;0,(V908/Config!$B$7)*Config!$B$4,0)</f>
        <v/>
      </c>
      <c r="AC908" s="25">
        <f>IF(Config!$B$7&gt;0,(W908/Config!$B$7)*Config!$B$4,0)</f>
        <v/>
      </c>
    </row>
    <row r="909" hidden="1" outlineLevel="1">
      <c r="A909" s="22" t="inlineStr">
        <is>
          <t>May</t>
        </is>
      </c>
      <c r="B909" s="22" t="n">
        <v>2026</v>
      </c>
      <c r="C909" s="22" t="inlineStr">
        <is>
          <t>27-04-2026</t>
        </is>
      </c>
      <c r="D909" s="23" t="n">
        <v>0.8300347222222222</v>
      </c>
      <c r="E909" s="22" t="inlineStr">
        <is>
          <t>Seeds_11-2868</t>
        </is>
      </c>
      <c r="F909" s="22" t="inlineStr">
        <is>
          <t>FG</t>
        </is>
      </c>
      <c r="G909" s="22" t="inlineStr">
        <is>
          <t>Other Seeds</t>
        </is>
      </c>
      <c r="H909" s="22" t="inlineStr">
        <is>
          <t>Quinoa seeds Farmley Standee Pouch 500g</t>
        </is>
      </c>
      <c r="I909" s="22" t="inlineStr">
        <is>
          <t>Premium Quinoa seeds</t>
        </is>
      </c>
      <c r="J909" s="24" t="n">
        <v>0.5</v>
      </c>
      <c r="K909" s="24" t="n">
        <v>500</v>
      </c>
      <c r="L909" s="22" t="inlineStr">
        <is>
          <t>GT Retail</t>
        </is>
      </c>
      <c r="M909" s="24" t="n">
        <v>250</v>
      </c>
      <c r="N909" s="22" t="inlineStr">
        <is>
          <t>Category A</t>
        </is>
      </c>
      <c r="O909" s="22" t="inlineStr">
        <is>
          <t>Indore</t>
        </is>
      </c>
      <c r="P909" s="22" t="inlineStr">
        <is>
          <t>KVI</t>
        </is>
      </c>
      <c r="Q909" s="22" t="inlineStr">
        <is>
          <t>Other Seeds</t>
        </is>
      </c>
      <c r="R909" s="25">
        <f>IF(Config!$B$4&gt;0,M909/Config!$B$4,0)</f>
        <v/>
      </c>
      <c r="S909" s="25">
        <f>IF(Config!$B$4&gt;0,K909/Config!$B$4,0)</f>
        <v/>
      </c>
      <c r="T909" s="25">
        <f>R909*Config!$B$7</f>
        <v/>
      </c>
      <c r="U909" s="25">
        <f>S909*Config!$B$7</f>
        <v/>
      </c>
      <c r="V909" s="25" t="n">
        <v>63</v>
      </c>
      <c r="W909" s="25" t="n">
        <v>126</v>
      </c>
      <c r="X909" s="26">
        <f>IF(T909&gt;0,V909/T909,0)</f>
        <v/>
      </c>
      <c r="Y909" s="26">
        <f>IF(U909&gt;0,W909/U909,0)</f>
        <v/>
      </c>
      <c r="Z909" s="25">
        <f>T909-V909</f>
        <v/>
      </c>
      <c r="AA909" s="25">
        <f>U909-W909</f>
        <v/>
      </c>
      <c r="AB909" s="25">
        <f>IF(Config!$B$7&gt;0,(V909/Config!$B$7)*Config!$B$4,0)</f>
        <v/>
      </c>
      <c r="AC909" s="25">
        <f>IF(Config!$B$7&gt;0,(W909/Config!$B$7)*Config!$B$4,0)</f>
        <v/>
      </c>
    </row>
    <row r="910" hidden="1" outlineLevel="1">
      <c r="A910" s="22" t="inlineStr">
        <is>
          <t>May</t>
        </is>
      </c>
      <c r="B910" s="22" t="n">
        <v>2026</v>
      </c>
      <c r="C910" s="22" t="inlineStr">
        <is>
          <t>25-04-2026</t>
        </is>
      </c>
      <c r="D910" s="23" t="n">
        <v>0.6256944444444444</v>
      </c>
      <c r="E910" s="22" t="inlineStr">
        <is>
          <t>Seeds_11-2868</t>
        </is>
      </c>
      <c r="F910" s="22" t="inlineStr">
        <is>
          <t>FG</t>
        </is>
      </c>
      <c r="G910" s="22" t="inlineStr">
        <is>
          <t>Other Seeds</t>
        </is>
      </c>
      <c r="H910" s="22" t="inlineStr">
        <is>
          <t>Quinoa seeds Farmley Standee Pouch 500g</t>
        </is>
      </c>
      <c r="I910" s="22" t="inlineStr">
        <is>
          <t>Premium Quinoa seeds</t>
        </is>
      </c>
      <c r="J910" s="24" t="n">
        <v>0.5</v>
      </c>
      <c r="K910" s="24" t="n">
        <v>300</v>
      </c>
      <c r="L910" s="22" t="inlineStr">
        <is>
          <t>Avenue E-Commerce Ltd</t>
        </is>
      </c>
      <c r="M910" s="24" t="n">
        <v>150</v>
      </c>
      <c r="N910" s="22" t="inlineStr">
        <is>
          <t>E-Commerce</t>
        </is>
      </c>
      <c r="O910" s="22" t="inlineStr">
        <is>
          <t>Indore</t>
        </is>
      </c>
      <c r="P910" s="22" t="inlineStr">
        <is>
          <t>KVI</t>
        </is>
      </c>
      <c r="Q910" s="22" t="inlineStr">
        <is>
          <t>Other Seeds</t>
        </is>
      </c>
      <c r="R910" s="25">
        <f>IF(Config!$B$4&gt;0,M910/Config!$B$4,0)</f>
        <v/>
      </c>
      <c r="S910" s="25">
        <f>IF(Config!$B$4&gt;0,K910/Config!$B$4,0)</f>
        <v/>
      </c>
      <c r="T910" s="25">
        <f>R910*Config!$B$7</f>
        <v/>
      </c>
      <c r="U910" s="25">
        <f>S910*Config!$B$7</f>
        <v/>
      </c>
      <c r="V910" s="25" t="n">
        <v>72</v>
      </c>
      <c r="W910" s="25" t="n">
        <v>144</v>
      </c>
      <c r="X910" s="26">
        <f>IF(T910&gt;0,V910/T910,0)</f>
        <v/>
      </c>
      <c r="Y910" s="26">
        <f>IF(U910&gt;0,W910/U910,0)</f>
        <v/>
      </c>
      <c r="Z910" s="25">
        <f>T910-V910</f>
        <v/>
      </c>
      <c r="AA910" s="25">
        <f>U910-W910</f>
        <v/>
      </c>
      <c r="AB910" s="25">
        <f>IF(Config!$B$7&gt;0,(V910/Config!$B$7)*Config!$B$4,0)</f>
        <v/>
      </c>
      <c r="AC910" s="25">
        <f>IF(Config!$B$7&gt;0,(W910/Config!$B$7)*Config!$B$4,0)</f>
        <v/>
      </c>
    </row>
    <row r="911" hidden="1" outlineLevel="1">
      <c r="A911" s="22" t="inlineStr">
        <is>
          <t>May</t>
        </is>
      </c>
      <c r="B911" s="22" t="n">
        <v>2026</v>
      </c>
      <c r="C911" s="22" t="inlineStr">
        <is>
          <t>25-04-2026</t>
        </is>
      </c>
      <c r="D911" s="23" t="n">
        <v>0.6449421296296296</v>
      </c>
      <c r="E911" s="22" t="inlineStr">
        <is>
          <t>Seeds_11-2868</t>
        </is>
      </c>
      <c r="F911" s="22" t="inlineStr">
        <is>
          <t>FG</t>
        </is>
      </c>
      <c r="G911" s="22" t="inlineStr">
        <is>
          <t>Other Seeds</t>
        </is>
      </c>
      <c r="H911" s="22" t="inlineStr">
        <is>
          <t>Quinoa seeds Farmley Standee Pouch 500g</t>
        </is>
      </c>
      <c r="I911" s="22" t="inlineStr">
        <is>
          <t>Premium Quinoa seeds</t>
        </is>
      </c>
      <c r="J911" s="24" t="n">
        <v>0.5</v>
      </c>
      <c r="K911" s="24" t="n">
        <v>600</v>
      </c>
      <c r="L911" s="22" t="inlineStr">
        <is>
          <t>INNOVATIVE RETAIL CONCEPTS PRIVATE LIMITED</t>
        </is>
      </c>
      <c r="M911" s="24" t="n">
        <v>300</v>
      </c>
      <c r="N911" s="22" t="inlineStr">
        <is>
          <t>Quick Commerce</t>
        </is>
      </c>
      <c r="O911" s="22" t="inlineStr">
        <is>
          <t>Indore</t>
        </is>
      </c>
      <c r="P911" s="22" t="inlineStr">
        <is>
          <t>KVI</t>
        </is>
      </c>
      <c r="Q911" s="22" t="inlineStr">
        <is>
          <t>Other Seeds</t>
        </is>
      </c>
      <c r="R911" s="25">
        <f>IF(Config!$B$4&gt;0,M911/Config!$B$4,0)</f>
        <v/>
      </c>
      <c r="S911" s="25">
        <f>IF(Config!$B$4&gt;0,K911/Config!$B$4,0)</f>
        <v/>
      </c>
      <c r="T911" s="25">
        <f>R911*Config!$B$7</f>
        <v/>
      </c>
      <c r="U911" s="25">
        <f>S911*Config!$B$7</f>
        <v/>
      </c>
      <c r="V911" s="25" t="n">
        <v>135</v>
      </c>
      <c r="W911" s="25" t="n">
        <v>270</v>
      </c>
      <c r="X911" s="26">
        <f>IF(T911&gt;0,V911/T911,0)</f>
        <v/>
      </c>
      <c r="Y911" s="26">
        <f>IF(U911&gt;0,W911/U911,0)</f>
        <v/>
      </c>
      <c r="Z911" s="25">
        <f>T911-V911</f>
        <v/>
      </c>
      <c r="AA911" s="25">
        <f>U911-W911</f>
        <v/>
      </c>
      <c r="AB911" s="25">
        <f>IF(Config!$B$7&gt;0,(V911/Config!$B$7)*Config!$B$4,0)</f>
        <v/>
      </c>
      <c r="AC911" s="25">
        <f>IF(Config!$B$7&gt;0,(W911/Config!$B$7)*Config!$B$4,0)</f>
        <v/>
      </c>
    </row>
    <row r="912" hidden="1" outlineLevel="1">
      <c r="A912" s="22" t="inlineStr">
        <is>
          <t>May</t>
        </is>
      </c>
      <c r="B912" s="22" t="n">
        <v>2026</v>
      </c>
      <c r="C912" s="22" t="inlineStr">
        <is>
          <t>25-04-2026</t>
        </is>
      </c>
      <c r="D912" s="23" t="n">
        <v>0.6522800925925926</v>
      </c>
      <c r="E912" s="22" t="inlineStr">
        <is>
          <t>Seeds_11-2868</t>
        </is>
      </c>
      <c r="F912" s="22" t="inlineStr">
        <is>
          <t>FG</t>
        </is>
      </c>
      <c r="G912" s="22" t="inlineStr">
        <is>
          <t>Other Seeds</t>
        </is>
      </c>
      <c r="H912" s="22" t="inlineStr">
        <is>
          <t>Quinoa seeds Farmley Standee Pouch 500g</t>
        </is>
      </c>
      <c r="I912" s="22" t="inlineStr">
        <is>
          <t>Premium Quinoa seeds</t>
        </is>
      </c>
      <c r="J912" s="24" t="n">
        <v>0.5</v>
      </c>
      <c r="K912" s="24" t="n">
        <v>500</v>
      </c>
      <c r="L912" s="22" t="inlineStr">
        <is>
          <t>Reliance Retail Limited _Milk Basket</t>
        </is>
      </c>
      <c r="M912" s="24" t="n">
        <v>250</v>
      </c>
      <c r="N912" s="22" t="inlineStr">
        <is>
          <t>Quick Commerce</t>
        </is>
      </c>
      <c r="O912" s="22" t="inlineStr">
        <is>
          <t>Indore</t>
        </is>
      </c>
      <c r="P912" s="22" t="inlineStr">
        <is>
          <t>KVI</t>
        </is>
      </c>
      <c r="Q912" s="22" t="inlineStr">
        <is>
          <t>Other Seeds</t>
        </is>
      </c>
      <c r="R912" s="25">
        <f>IF(Config!$B$4&gt;0,M912/Config!$B$4,0)</f>
        <v/>
      </c>
      <c r="S912" s="25">
        <f>IF(Config!$B$4&gt;0,K912/Config!$B$4,0)</f>
        <v/>
      </c>
      <c r="T912" s="25">
        <f>R912*Config!$B$7</f>
        <v/>
      </c>
      <c r="U912" s="25">
        <f>S912*Config!$B$7</f>
        <v/>
      </c>
      <c r="V912" s="25" t="n">
        <v>18</v>
      </c>
      <c r="W912" s="25" t="n">
        <v>36</v>
      </c>
      <c r="X912" s="26">
        <f>IF(T912&gt;0,V912/T912,0)</f>
        <v/>
      </c>
      <c r="Y912" s="26">
        <f>IF(U912&gt;0,W912/U912,0)</f>
        <v/>
      </c>
      <c r="Z912" s="25">
        <f>T912-V912</f>
        <v/>
      </c>
      <c r="AA912" s="25">
        <f>U912-W912</f>
        <v/>
      </c>
      <c r="AB912" s="25">
        <f>IF(Config!$B$7&gt;0,(V912/Config!$B$7)*Config!$B$4,0)</f>
        <v/>
      </c>
      <c r="AC912" s="25">
        <f>IF(Config!$B$7&gt;0,(W912/Config!$B$7)*Config!$B$4,0)</f>
        <v/>
      </c>
    </row>
    <row r="913" hidden="1" outlineLevel="1">
      <c r="A913" s="22" t="inlineStr">
        <is>
          <t>May</t>
        </is>
      </c>
      <c r="B913" s="22" t="n">
        <v>2026</v>
      </c>
      <c r="C913" s="22" t="inlineStr">
        <is>
          <t>25-04-2026</t>
        </is>
      </c>
      <c r="D913" s="23" t="n">
        <v>0.7192592592592593</v>
      </c>
      <c r="E913" s="22" t="inlineStr">
        <is>
          <t>Seeds_11-2868</t>
        </is>
      </c>
      <c r="F913" s="22" t="inlineStr">
        <is>
          <t>FG</t>
        </is>
      </c>
      <c r="G913" s="22" t="inlineStr">
        <is>
          <t>Other Seeds</t>
        </is>
      </c>
      <c r="H913" s="22" t="inlineStr">
        <is>
          <t>Quinoa seeds Farmley Standee Pouch 500g</t>
        </is>
      </c>
      <c r="I913" s="22" t="inlineStr">
        <is>
          <t>Premium Quinoa seeds</t>
        </is>
      </c>
      <c r="J913" s="24" t="n">
        <v>0.5</v>
      </c>
      <c r="K913" s="24" t="n">
        <v>9669</v>
      </c>
      <c r="L913" s="22" t="inlineStr">
        <is>
          <t>Blink Commerce Private Limited</t>
        </is>
      </c>
      <c r="M913" s="24" t="n">
        <v>4834.5</v>
      </c>
      <c r="N913" s="22" t="inlineStr">
        <is>
          <t>Quick Commerce</t>
        </is>
      </c>
      <c r="O913" s="22" t="inlineStr">
        <is>
          <t>Indore</t>
        </is>
      </c>
      <c r="P913" s="22" t="inlineStr">
        <is>
          <t>KVI</t>
        </is>
      </c>
      <c r="Q913" s="22" t="inlineStr">
        <is>
          <t>Other Seeds</t>
        </is>
      </c>
      <c r="R913" s="25">
        <f>IF(Config!$B$4&gt;0,M913/Config!$B$4,0)</f>
        <v/>
      </c>
      <c r="S913" s="25">
        <f>IF(Config!$B$4&gt;0,K913/Config!$B$4,0)</f>
        <v/>
      </c>
      <c r="T913" s="25">
        <f>R913*Config!$B$7</f>
        <v/>
      </c>
      <c r="U913" s="25">
        <f>S913*Config!$B$7</f>
        <v/>
      </c>
      <c r="V913" s="25" t="n">
        <v>3222</v>
      </c>
      <c r="W913" s="25" t="n">
        <v>6444</v>
      </c>
      <c r="X913" s="26">
        <f>IF(T913&gt;0,V913/T913,0)</f>
        <v/>
      </c>
      <c r="Y913" s="26">
        <f>IF(U913&gt;0,W913/U913,0)</f>
        <v/>
      </c>
      <c r="Z913" s="25">
        <f>T913-V913</f>
        <v/>
      </c>
      <c r="AA913" s="25">
        <f>U913-W913</f>
        <v/>
      </c>
      <c r="AB913" s="25">
        <f>IF(Config!$B$7&gt;0,(V913/Config!$B$7)*Config!$B$4,0)</f>
        <v/>
      </c>
      <c r="AC913" s="25">
        <f>IF(Config!$B$7&gt;0,(W913/Config!$B$7)*Config!$B$4,0)</f>
        <v/>
      </c>
    </row>
    <row r="914" hidden="1" outlineLevel="1">
      <c r="A914" s="22" t="inlineStr">
        <is>
          <t>May</t>
        </is>
      </c>
      <c r="B914" s="22" t="n">
        <v>2026</v>
      </c>
      <c r="C914" s="22" t="inlineStr">
        <is>
          <t>25-04-2026</t>
        </is>
      </c>
      <c r="D914" s="23" t="n">
        <v>0.7193055555555555</v>
      </c>
      <c r="E914" s="22" t="inlineStr">
        <is>
          <t>Seeds_11-2868</t>
        </is>
      </c>
      <c r="F914" s="22" t="inlineStr">
        <is>
          <t>FG</t>
        </is>
      </c>
      <c r="G914" s="22" t="inlineStr">
        <is>
          <t>Other Seeds</t>
        </is>
      </c>
      <c r="H914" s="22" t="inlineStr">
        <is>
          <t>Quinoa seeds Farmley Standee Pouch 500g</t>
        </is>
      </c>
      <c r="I914" s="22" t="inlineStr">
        <is>
          <t>Premium Quinoa seeds</t>
        </is>
      </c>
      <c r="J914" s="24" t="n">
        <v>0.5</v>
      </c>
      <c r="K914" s="24" t="n">
        <v>6500</v>
      </c>
      <c r="L914" s="22" t="inlineStr">
        <is>
          <t>Instamart</t>
        </is>
      </c>
      <c r="M914" s="24" t="n">
        <v>3250</v>
      </c>
      <c r="N914" s="22" t="inlineStr">
        <is>
          <t>Quick Commerce</t>
        </is>
      </c>
      <c r="O914" s="22" t="inlineStr">
        <is>
          <t>Indore</t>
        </is>
      </c>
      <c r="P914" s="22" t="inlineStr">
        <is>
          <t>KVI</t>
        </is>
      </c>
      <c r="Q914" s="22" t="inlineStr">
        <is>
          <t>Other Seeds</t>
        </is>
      </c>
      <c r="R914" s="25">
        <f>IF(Config!$B$4&gt;0,M914/Config!$B$4,0)</f>
        <v/>
      </c>
      <c r="S914" s="25">
        <f>IF(Config!$B$4&gt;0,K914/Config!$B$4,0)</f>
        <v/>
      </c>
      <c r="T914" s="25">
        <f>R914*Config!$B$7</f>
        <v/>
      </c>
      <c r="U914" s="25">
        <f>S914*Config!$B$7</f>
        <v/>
      </c>
      <c r="V914" s="25" t="n">
        <v>0</v>
      </c>
      <c r="W914" s="25" t="n">
        <v>0</v>
      </c>
      <c r="X914" s="26">
        <f>IF(T914&gt;0,V914/T914,0)</f>
        <v/>
      </c>
      <c r="Y914" s="26">
        <f>IF(U914&gt;0,W914/U914,0)</f>
        <v/>
      </c>
      <c r="Z914" s="25">
        <f>T914-V914</f>
        <v/>
      </c>
      <c r="AA914" s="25">
        <f>U914-W914</f>
        <v/>
      </c>
      <c r="AB914" s="25">
        <f>IF(Config!$B$7&gt;0,(V914/Config!$B$7)*Config!$B$4,0)</f>
        <v/>
      </c>
      <c r="AC914" s="25">
        <f>IF(Config!$B$7&gt;0,(W914/Config!$B$7)*Config!$B$4,0)</f>
        <v/>
      </c>
    </row>
    <row r="915" hidden="1" outlineLevel="1">
      <c r="A915" s="22" t="inlineStr">
        <is>
          <t>May</t>
        </is>
      </c>
      <c r="B915" s="22" t="n">
        <v>2026</v>
      </c>
      <c r="C915" s="22" t="inlineStr">
        <is>
          <t>25-04-2026</t>
        </is>
      </c>
      <c r="D915" s="23" t="n">
        <v>0.7193981481481482</v>
      </c>
      <c r="E915" s="22" t="inlineStr">
        <is>
          <t>Seeds_11-2868</t>
        </is>
      </c>
      <c r="F915" s="22" t="inlineStr">
        <is>
          <t>FG</t>
        </is>
      </c>
      <c r="G915" s="22" t="inlineStr">
        <is>
          <t>Other Seeds</t>
        </is>
      </c>
      <c r="H915" s="22" t="inlineStr">
        <is>
          <t>Quinoa seeds Farmley Standee Pouch 500g</t>
        </is>
      </c>
      <c r="I915" s="22" t="inlineStr">
        <is>
          <t>Premium Quinoa seeds</t>
        </is>
      </c>
      <c r="J915" s="24" t="n">
        <v>0.5</v>
      </c>
      <c r="K915" s="24" t="n">
        <v>15000</v>
      </c>
      <c r="L915" s="22" t="inlineStr">
        <is>
          <t>Zepto Limited</t>
        </is>
      </c>
      <c r="M915" s="24" t="n">
        <v>7500</v>
      </c>
      <c r="N915" s="22" t="inlineStr">
        <is>
          <t>Quick Commerce</t>
        </is>
      </c>
      <c r="O915" s="22" t="inlineStr">
        <is>
          <t>Indore</t>
        </is>
      </c>
      <c r="P915" s="22" t="inlineStr">
        <is>
          <t>KVI</t>
        </is>
      </c>
      <c r="Q915" s="22" t="inlineStr">
        <is>
          <t>Other Seeds</t>
        </is>
      </c>
      <c r="R915" s="25">
        <f>IF(Config!$B$4&gt;0,M915/Config!$B$4,0)</f>
        <v/>
      </c>
      <c r="S915" s="25">
        <f>IF(Config!$B$4&gt;0,K915/Config!$B$4,0)</f>
        <v/>
      </c>
      <c r="T915" s="25">
        <f>R915*Config!$B$7</f>
        <v/>
      </c>
      <c r="U915" s="25">
        <f>S915*Config!$B$7</f>
        <v/>
      </c>
      <c r="V915" s="25" t="n">
        <v>3816</v>
      </c>
      <c r="W915" s="25" t="n">
        <v>7632</v>
      </c>
      <c r="X915" s="26">
        <f>IF(T915&gt;0,V915/T915,0)</f>
        <v/>
      </c>
      <c r="Y915" s="26">
        <f>IF(U915&gt;0,W915/U915,0)</f>
        <v/>
      </c>
      <c r="Z915" s="25">
        <f>T915-V915</f>
        <v/>
      </c>
      <c r="AA915" s="25">
        <f>U915-W915</f>
        <v/>
      </c>
      <c r="AB915" s="25">
        <f>IF(Config!$B$7&gt;0,(V915/Config!$B$7)*Config!$B$4,0)</f>
        <v/>
      </c>
      <c r="AC915" s="25">
        <f>IF(Config!$B$7&gt;0,(W915/Config!$B$7)*Config!$B$4,0)</f>
        <v/>
      </c>
    </row>
    <row r="916" hidden="1" outlineLevel="1">
      <c r="A916" s="22" t="inlineStr">
        <is>
          <t>May</t>
        </is>
      </c>
      <c r="B916" s="22" t="n">
        <v>2026</v>
      </c>
      <c r="C916" s="22" t="inlineStr">
        <is>
          <t>25-04-2026</t>
        </is>
      </c>
      <c r="D916" s="23" t="n">
        <v>0.7266435185185185</v>
      </c>
      <c r="E916" s="22" t="inlineStr">
        <is>
          <t>Seeds_11-2868</t>
        </is>
      </c>
      <c r="F916" s="22" t="inlineStr">
        <is>
          <t>FG</t>
        </is>
      </c>
      <c r="G916" s="22" t="inlineStr">
        <is>
          <t>Other Seeds</t>
        </is>
      </c>
      <c r="H916" s="22" t="inlineStr">
        <is>
          <t>Quinoa seeds Farmley Standee Pouch 500g</t>
        </is>
      </c>
      <c r="I916" s="22" t="inlineStr">
        <is>
          <t>Premium Quinoa seeds</t>
        </is>
      </c>
      <c r="J916" s="24" t="n">
        <v>0.5</v>
      </c>
      <c r="K916" s="24" t="n">
        <v>100</v>
      </c>
      <c r="L916" s="22" t="inlineStr">
        <is>
          <t>MAX HYPERMARKET INDIA PRIVATE LIMITED</t>
        </is>
      </c>
      <c r="M916" s="24" t="n">
        <v>50</v>
      </c>
      <c r="N916" s="22" t="inlineStr">
        <is>
          <t>Modern Trade</t>
        </is>
      </c>
      <c r="O916" s="22" t="inlineStr">
        <is>
          <t>Indore</t>
        </is>
      </c>
      <c r="P916" s="22" t="inlineStr">
        <is>
          <t>KVI</t>
        </is>
      </c>
      <c r="Q916" s="22" t="inlineStr">
        <is>
          <t>Other Seeds</t>
        </is>
      </c>
      <c r="R916" s="25">
        <f>IF(Config!$B$4&gt;0,M916/Config!$B$4,0)</f>
        <v/>
      </c>
      <c r="S916" s="25">
        <f>IF(Config!$B$4&gt;0,K916/Config!$B$4,0)</f>
        <v/>
      </c>
      <c r="T916" s="25">
        <f>R916*Config!$B$7</f>
        <v/>
      </c>
      <c r="U916" s="25">
        <f>S916*Config!$B$7</f>
        <v/>
      </c>
      <c r="V916" s="25" t="n">
        <v>18</v>
      </c>
      <c r="W916" s="25" t="n">
        <v>36</v>
      </c>
      <c r="X916" s="26">
        <f>IF(T916&gt;0,V916/T916,0)</f>
        <v/>
      </c>
      <c r="Y916" s="26">
        <f>IF(U916&gt;0,W916/U916,0)</f>
        <v/>
      </c>
      <c r="Z916" s="25">
        <f>T916-V916</f>
        <v/>
      </c>
      <c r="AA916" s="25">
        <f>U916-W916</f>
        <v/>
      </c>
      <c r="AB916" s="25">
        <f>IF(Config!$B$7&gt;0,(V916/Config!$B$7)*Config!$B$4,0)</f>
        <v/>
      </c>
      <c r="AC916" s="25">
        <f>IF(Config!$B$7&gt;0,(W916/Config!$B$7)*Config!$B$4,0)</f>
        <v/>
      </c>
    </row>
    <row r="917" hidden="1" outlineLevel="1">
      <c r="A917" s="22" t="inlineStr">
        <is>
          <t>May</t>
        </is>
      </c>
      <c r="B917" s="22" t="n">
        <v>2026</v>
      </c>
      <c r="C917" s="22" t="inlineStr">
        <is>
          <t>25-04-2026</t>
        </is>
      </c>
      <c r="D917" s="23" t="n">
        <v>0.7266898148148148</v>
      </c>
      <c r="E917" s="22" t="inlineStr">
        <is>
          <t>Seeds_11-2868</t>
        </is>
      </c>
      <c r="F917" s="22" t="inlineStr">
        <is>
          <t>FG</t>
        </is>
      </c>
      <c r="G917" s="22" t="inlineStr">
        <is>
          <t>Other Seeds</t>
        </is>
      </c>
      <c r="H917" s="22" t="inlineStr">
        <is>
          <t>Quinoa seeds Farmley Standee Pouch 500g</t>
        </is>
      </c>
      <c r="I917" s="22" t="inlineStr">
        <is>
          <t>Premium Quinoa seeds</t>
        </is>
      </c>
      <c r="J917" s="24" t="n">
        <v>0.5</v>
      </c>
      <c r="K917" s="24" t="n">
        <v>81</v>
      </c>
      <c r="L917" s="22" t="inlineStr">
        <is>
          <t>Jhabak Marketing</t>
        </is>
      </c>
      <c r="M917" s="24" t="n">
        <v>40.5</v>
      </c>
      <c r="N917" s="22" t="inlineStr">
        <is>
          <t>Modern Trade</t>
        </is>
      </c>
      <c r="O917" s="22" t="inlineStr">
        <is>
          <t>Indore</t>
        </is>
      </c>
      <c r="P917" s="22" t="inlineStr">
        <is>
          <t>KVI</t>
        </is>
      </c>
      <c r="Q917" s="22" t="inlineStr">
        <is>
          <t>Other Seeds</t>
        </is>
      </c>
      <c r="R917" s="25">
        <f>IF(Config!$B$4&gt;0,M917/Config!$B$4,0)</f>
        <v/>
      </c>
      <c r="S917" s="25">
        <f>IF(Config!$B$4&gt;0,K917/Config!$B$4,0)</f>
        <v/>
      </c>
      <c r="T917" s="25">
        <f>R917*Config!$B$7</f>
        <v/>
      </c>
      <c r="U917" s="25">
        <f>S917*Config!$B$7</f>
        <v/>
      </c>
      <c r="V917" s="25" t="n">
        <v>45</v>
      </c>
      <c r="W917" s="25" t="n">
        <v>90</v>
      </c>
      <c r="X917" s="26">
        <f>IF(T917&gt;0,V917/T917,0)</f>
        <v/>
      </c>
      <c r="Y917" s="26">
        <f>IF(U917&gt;0,W917/U917,0)</f>
        <v/>
      </c>
      <c r="Z917" s="25">
        <f>T917-V917</f>
        <v/>
      </c>
      <c r="AA917" s="25">
        <f>U917-W917</f>
        <v/>
      </c>
      <c r="AB917" s="25">
        <f>IF(Config!$B$7&gt;0,(V917/Config!$B$7)*Config!$B$4,0)</f>
        <v/>
      </c>
      <c r="AC917" s="25">
        <f>IF(Config!$B$7&gt;0,(W917/Config!$B$7)*Config!$B$4,0)</f>
        <v/>
      </c>
    </row>
    <row r="918" hidden="1" outlineLevel="1">
      <c r="A918" s="22" t="inlineStr"/>
      <c r="B918" s="22" t="inlineStr"/>
      <c r="C918" s="22" t="inlineStr"/>
      <c r="D918" s="22" t="inlineStr"/>
      <c r="E918" s="22" t="inlineStr">
        <is>
          <t>Seeds_11-2868</t>
        </is>
      </c>
      <c r="F918" s="22" t="inlineStr"/>
      <c r="G918" s="22" t="inlineStr">
        <is>
          <t>Seeds</t>
        </is>
      </c>
      <c r="H918" s="22" t="inlineStr">
        <is>
          <t>Quinoa seeds Farmley Standee Pouch 500g</t>
        </is>
      </c>
      <c r="I918" s="22" t="inlineStr"/>
      <c r="J918" s="24" t="n">
        <v>0</v>
      </c>
      <c r="K918" s="24" t="n">
        <v>0</v>
      </c>
      <c r="L918" s="22" t="inlineStr">
        <is>
          <t>Cloudkart Ventures Private Limited</t>
        </is>
      </c>
      <c r="M918" s="24" t="n">
        <v>0</v>
      </c>
      <c r="N918" s="22" t="inlineStr">
        <is>
          <t>Quick Commerce</t>
        </is>
      </c>
      <c r="O918" s="22" t="inlineStr">
        <is>
          <t>Indore</t>
        </is>
      </c>
      <c r="P918" s="22" t="inlineStr"/>
      <c r="Q918" s="22" t="inlineStr">
        <is>
          <t>Other Seeds</t>
        </is>
      </c>
      <c r="R918" s="25">
        <f>IF(Config!$B$4&gt;0,M918/Config!$B$4,0)</f>
        <v/>
      </c>
      <c r="S918" s="25">
        <f>IF(Config!$B$4&gt;0,K918/Config!$B$4,0)</f>
        <v/>
      </c>
      <c r="T918" s="25">
        <f>R918*Config!$B$7</f>
        <v/>
      </c>
      <c r="U918" s="25">
        <f>S918*Config!$B$7</f>
        <v/>
      </c>
      <c r="V918" s="25" t="n">
        <v>207</v>
      </c>
      <c r="W918" s="25" t="n">
        <v>414</v>
      </c>
      <c r="X918" s="26">
        <f>IF(T918&gt;0,V918/T918,0)</f>
        <v/>
      </c>
      <c r="Y918" s="26">
        <f>IF(U918&gt;0,W918/U918,0)</f>
        <v/>
      </c>
      <c r="Z918" s="25">
        <f>T918-V918</f>
        <v/>
      </c>
      <c r="AA918" s="25">
        <f>U918-W918</f>
        <v/>
      </c>
      <c r="AB918" s="25">
        <f>IF(Config!$B$7&gt;0,(V918/Config!$B$7)*Config!$B$4,0)</f>
        <v/>
      </c>
      <c r="AC918" s="25">
        <f>IF(Config!$B$7&gt;0,(W918/Config!$B$7)*Config!$B$4,0)</f>
        <v/>
      </c>
    </row>
    <row r="919" hidden="1" outlineLevel="1">
      <c r="A919" s="22" t="inlineStr"/>
      <c r="B919" s="22" t="inlineStr"/>
      <c r="C919" s="22" t="inlineStr"/>
      <c r="D919" s="22" t="inlineStr"/>
      <c r="E919" s="22" t="inlineStr">
        <is>
          <t>Seeds_11-2868</t>
        </is>
      </c>
      <c r="F919" s="22" t="inlineStr"/>
      <c r="G919" s="22" t="inlineStr">
        <is>
          <t>Seeds</t>
        </is>
      </c>
      <c r="H919" s="22" t="inlineStr">
        <is>
          <t>Quinoa seeds Farmley Standee Pouch 500g</t>
        </is>
      </c>
      <c r="I919" s="22" t="inlineStr"/>
      <c r="J919" s="24" t="n">
        <v>0</v>
      </c>
      <c r="K919" s="24" t="n">
        <v>0</v>
      </c>
      <c r="L919" s="22" t="inlineStr">
        <is>
          <t>Cloudstore Retail Private Limited</t>
        </is>
      </c>
      <c r="M919" s="24" t="n">
        <v>0</v>
      </c>
      <c r="N919" s="22" t="inlineStr">
        <is>
          <t>Quick Commerce</t>
        </is>
      </c>
      <c r="O919" s="22" t="inlineStr">
        <is>
          <t>Indore</t>
        </is>
      </c>
      <c r="P919" s="22" t="inlineStr"/>
      <c r="Q919" s="22" t="inlineStr">
        <is>
          <t>Other Seeds</t>
        </is>
      </c>
      <c r="R919" s="25">
        <f>IF(Config!$B$4&gt;0,M919/Config!$B$4,0)</f>
        <v/>
      </c>
      <c r="S919" s="25">
        <f>IF(Config!$B$4&gt;0,K919/Config!$B$4,0)</f>
        <v/>
      </c>
      <c r="T919" s="25">
        <f>R919*Config!$B$7</f>
        <v/>
      </c>
      <c r="U919" s="25">
        <f>S919*Config!$B$7</f>
        <v/>
      </c>
      <c r="V919" s="25" t="n">
        <v>225</v>
      </c>
      <c r="W919" s="25" t="n">
        <v>450</v>
      </c>
      <c r="X919" s="26">
        <f>IF(T919&gt;0,V919/T919,0)</f>
        <v/>
      </c>
      <c r="Y919" s="26">
        <f>IF(U919&gt;0,W919/U919,0)</f>
        <v/>
      </c>
      <c r="Z919" s="25">
        <f>T919-V919</f>
        <v/>
      </c>
      <c r="AA919" s="25">
        <f>U919-W919</f>
        <v/>
      </c>
      <c r="AB919" s="25">
        <f>IF(Config!$B$7&gt;0,(V919/Config!$B$7)*Config!$B$4,0)</f>
        <v/>
      </c>
      <c r="AC919" s="25">
        <f>IF(Config!$B$7&gt;0,(W919/Config!$B$7)*Config!$B$4,0)</f>
        <v/>
      </c>
    </row>
    <row r="920" hidden="1" outlineLevel="1">
      <c r="A920" s="22" t="inlineStr"/>
      <c r="B920" s="22" t="inlineStr"/>
      <c r="C920" s="22" t="inlineStr"/>
      <c r="D920" s="22" t="inlineStr"/>
      <c r="E920" s="22" t="inlineStr">
        <is>
          <t>Seeds_11-2868</t>
        </is>
      </c>
      <c r="F920" s="22" t="inlineStr"/>
      <c r="G920" s="22" t="inlineStr">
        <is>
          <t>Seeds</t>
        </is>
      </c>
      <c r="H920" s="22" t="inlineStr">
        <is>
          <t>Quinoa seeds Farmley Standee Pouch 500g</t>
        </is>
      </c>
      <c r="I920" s="22" t="inlineStr"/>
      <c r="J920" s="24" t="n">
        <v>0</v>
      </c>
      <c r="K920" s="24" t="n">
        <v>0</v>
      </c>
      <c r="L920" s="22" t="inlineStr">
        <is>
          <t>Jupiter Kart Private Limited</t>
        </is>
      </c>
      <c r="M920" s="24" t="n">
        <v>0</v>
      </c>
      <c r="N920" s="22" t="inlineStr">
        <is>
          <t>Quick Commerce</t>
        </is>
      </c>
      <c r="O920" s="22" t="inlineStr">
        <is>
          <t>Indore</t>
        </is>
      </c>
      <c r="P920" s="22" t="inlineStr"/>
      <c r="Q920" s="22" t="inlineStr">
        <is>
          <t>Other Seeds</t>
        </is>
      </c>
      <c r="R920" s="25">
        <f>IF(Config!$B$4&gt;0,M920/Config!$B$4,0)</f>
        <v/>
      </c>
      <c r="S920" s="25">
        <f>IF(Config!$B$4&gt;0,K920/Config!$B$4,0)</f>
        <v/>
      </c>
      <c r="T920" s="25">
        <f>R920*Config!$B$7</f>
        <v/>
      </c>
      <c r="U920" s="25">
        <f>S920*Config!$B$7</f>
        <v/>
      </c>
      <c r="V920" s="25" t="n">
        <v>126</v>
      </c>
      <c r="W920" s="25" t="n">
        <v>252</v>
      </c>
      <c r="X920" s="26">
        <f>IF(T920&gt;0,V920/T920,0)</f>
        <v/>
      </c>
      <c r="Y920" s="26">
        <f>IF(U920&gt;0,W920/U920,0)</f>
        <v/>
      </c>
      <c r="Z920" s="25">
        <f>T920-V920</f>
        <v/>
      </c>
      <c r="AA920" s="25">
        <f>U920-W920</f>
        <v/>
      </c>
      <c r="AB920" s="25">
        <f>IF(Config!$B$7&gt;0,(V920/Config!$B$7)*Config!$B$4,0)</f>
        <v/>
      </c>
      <c r="AC920" s="25">
        <f>IF(Config!$B$7&gt;0,(W920/Config!$B$7)*Config!$B$4,0)</f>
        <v/>
      </c>
    </row>
    <row r="921" hidden="1" outlineLevel="1">
      <c r="A921" s="22" t="inlineStr"/>
      <c r="B921" s="22" t="inlineStr"/>
      <c r="C921" s="22" t="inlineStr"/>
      <c r="D921" s="22" t="inlineStr"/>
      <c r="E921" s="22" t="inlineStr">
        <is>
          <t>Seeds_11-2868</t>
        </is>
      </c>
      <c r="F921" s="22" t="inlineStr"/>
      <c r="G921" s="22" t="inlineStr">
        <is>
          <t>Seeds</t>
        </is>
      </c>
      <c r="H921" s="22" t="inlineStr">
        <is>
          <t>Quinoa seeds Farmley Standee Pouch 500g</t>
        </is>
      </c>
      <c r="I921" s="22" t="inlineStr"/>
      <c r="J921" s="24" t="n">
        <v>0</v>
      </c>
      <c r="K921" s="24" t="n">
        <v>0</v>
      </c>
      <c r="L921" s="22" t="inlineStr">
        <is>
          <t>Moksh Enterprises Private Limited</t>
        </is>
      </c>
      <c r="M921" s="24" t="n">
        <v>0</v>
      </c>
      <c r="N921" s="22" t="inlineStr">
        <is>
          <t>Quick Commerce</t>
        </is>
      </c>
      <c r="O921" s="22" t="inlineStr">
        <is>
          <t>Indore</t>
        </is>
      </c>
      <c r="P921" s="22" t="inlineStr"/>
      <c r="Q921" s="22" t="inlineStr">
        <is>
          <t>Other Seeds</t>
        </is>
      </c>
      <c r="R921" s="25">
        <f>IF(Config!$B$4&gt;0,M921/Config!$B$4,0)</f>
        <v/>
      </c>
      <c r="S921" s="25">
        <f>IF(Config!$B$4&gt;0,K921/Config!$B$4,0)</f>
        <v/>
      </c>
      <c r="T921" s="25">
        <f>R921*Config!$B$7</f>
        <v/>
      </c>
      <c r="U921" s="25">
        <f>S921*Config!$B$7</f>
        <v/>
      </c>
      <c r="V921" s="25" t="n">
        <v>360</v>
      </c>
      <c r="W921" s="25" t="n">
        <v>720</v>
      </c>
      <c r="X921" s="26">
        <f>IF(T921&gt;0,V921/T921,0)</f>
        <v/>
      </c>
      <c r="Y921" s="26">
        <f>IF(U921&gt;0,W921/U921,0)</f>
        <v/>
      </c>
      <c r="Z921" s="25">
        <f>T921-V921</f>
        <v/>
      </c>
      <c r="AA921" s="25">
        <f>U921-W921</f>
        <v/>
      </c>
      <c r="AB921" s="25">
        <f>IF(Config!$B$7&gt;0,(V921/Config!$B$7)*Config!$B$4,0)</f>
        <v/>
      </c>
      <c r="AC921" s="25">
        <f>IF(Config!$B$7&gt;0,(W921/Config!$B$7)*Config!$B$4,0)</f>
        <v/>
      </c>
    </row>
    <row r="922" hidden="1" outlineLevel="1">
      <c r="A922" s="22" t="inlineStr"/>
      <c r="B922" s="22" t="inlineStr"/>
      <c r="C922" s="22" t="inlineStr"/>
      <c r="D922" s="22" t="inlineStr"/>
      <c r="E922" s="22" t="inlineStr">
        <is>
          <t>Seeds_11-2868</t>
        </is>
      </c>
      <c r="F922" s="22" t="inlineStr"/>
      <c r="G922" s="22" t="inlineStr">
        <is>
          <t>Seeds</t>
        </is>
      </c>
      <c r="H922" s="22" t="inlineStr">
        <is>
          <t>Quinoa seeds Farmley Standee Pouch 500g</t>
        </is>
      </c>
      <c r="I922" s="22" t="inlineStr"/>
      <c r="J922" s="24" t="n">
        <v>0</v>
      </c>
      <c r="K922" s="24" t="n">
        <v>0</v>
      </c>
      <c r="L922" s="22" t="inlineStr">
        <is>
          <t>PJTJ Technologies Private Limited</t>
        </is>
      </c>
      <c r="M922" s="24" t="n">
        <v>0</v>
      </c>
      <c r="N922" s="22" t="inlineStr">
        <is>
          <t>Quick Commerce</t>
        </is>
      </c>
      <c r="O922" s="22" t="inlineStr">
        <is>
          <t>Indore</t>
        </is>
      </c>
      <c r="P922" s="22" t="inlineStr"/>
      <c r="Q922" s="22" t="inlineStr">
        <is>
          <t>Other Seeds</t>
        </is>
      </c>
      <c r="R922" s="25">
        <f>IF(Config!$B$4&gt;0,M922/Config!$B$4,0)</f>
        <v/>
      </c>
      <c r="S922" s="25">
        <f>IF(Config!$B$4&gt;0,K922/Config!$B$4,0)</f>
        <v/>
      </c>
      <c r="T922" s="25">
        <f>R922*Config!$B$7</f>
        <v/>
      </c>
      <c r="U922" s="25">
        <f>S922*Config!$B$7</f>
        <v/>
      </c>
      <c r="V922" s="25" t="n">
        <v>630</v>
      </c>
      <c r="W922" s="25" t="n">
        <v>1260</v>
      </c>
      <c r="X922" s="26">
        <f>IF(T922&gt;0,V922/T922,0)</f>
        <v/>
      </c>
      <c r="Y922" s="26">
        <f>IF(U922&gt;0,W922/U922,0)</f>
        <v/>
      </c>
      <c r="Z922" s="25">
        <f>T922-V922</f>
        <v/>
      </c>
      <c r="AA922" s="25">
        <f>U922-W922</f>
        <v/>
      </c>
      <c r="AB922" s="25">
        <f>IF(Config!$B$7&gt;0,(V922/Config!$B$7)*Config!$B$4,0)</f>
        <v/>
      </c>
      <c r="AC922" s="25">
        <f>IF(Config!$B$7&gt;0,(W922/Config!$B$7)*Config!$B$4,0)</f>
        <v/>
      </c>
    </row>
    <row r="923">
      <c r="A923" s="17" t="inlineStr">
        <is>
          <t>May</t>
        </is>
      </c>
      <c r="B923" s="17" t="n">
        <v>2026</v>
      </c>
      <c r="C923" s="17" t="inlineStr">
        <is>
          <t>29-04-2026</t>
        </is>
      </c>
      <c r="D923" s="18" t="n">
        <v>0.5301041666666667</v>
      </c>
      <c r="E923" s="17" t="inlineStr">
        <is>
          <t>Multiple</t>
        </is>
      </c>
      <c r="F923" s="17" t="inlineStr">
        <is>
          <t>FG</t>
        </is>
      </c>
      <c r="G923" s="17" t="inlineStr">
        <is>
          <t>Healthy Desserts</t>
        </is>
      </c>
      <c r="H923" s="17" t="inlineStr">
        <is>
          <t>Dark Choco-Orange Date Bite Farmley Tin Jar 200g</t>
        </is>
      </c>
      <c r="I923" s="17" t="inlineStr">
        <is>
          <t>Date bites choco-Orange</t>
        </is>
      </c>
      <c r="J923" s="19" t="n">
        <v>0.2</v>
      </c>
      <c r="K923" s="19" t="n">
        <v>30770.46</v>
      </c>
      <c r="L923" s="17" t="inlineStr">
        <is>
          <t>30 Customers</t>
        </is>
      </c>
      <c r="M923" s="19" t="n">
        <v>6154.09</v>
      </c>
      <c r="N923" s="17" t="inlineStr">
        <is>
          <t>Multiple</t>
        </is>
      </c>
      <c r="O923" s="17" t="inlineStr">
        <is>
          <t>Indore</t>
        </is>
      </c>
      <c r="P923" s="17" t="inlineStr">
        <is>
          <t>Value Added</t>
        </is>
      </c>
      <c r="Q923" s="17" t="inlineStr">
        <is>
          <t>Healthy Desserts</t>
        </is>
      </c>
      <c r="R923" s="20">
        <f>IF(Config!$B$4&gt;0,M923/Config!$B$4,0)</f>
        <v/>
      </c>
      <c r="S923" s="20">
        <f>IF(Config!$B$4&gt;0,K923/Config!$B$4,0)</f>
        <v/>
      </c>
      <c r="T923" s="20">
        <f>R923*Config!$B$7</f>
        <v/>
      </c>
      <c r="U923" s="20">
        <f>S923*Config!$B$7</f>
        <v/>
      </c>
      <c r="V923" s="20" t="n">
        <v>2721.6</v>
      </c>
      <c r="W923" s="20" t="n">
        <v>13608</v>
      </c>
      <c r="X923" s="21">
        <f>IF(T923&gt;0,V923/T923,0)</f>
        <v/>
      </c>
      <c r="Y923" s="21">
        <f>IF(U923&gt;0,W923/U923,0)</f>
        <v/>
      </c>
      <c r="Z923" s="20">
        <f>T923-V923</f>
        <v/>
      </c>
      <c r="AA923" s="20">
        <f>U923-W923</f>
        <v/>
      </c>
      <c r="AB923" s="20">
        <f>IF(Config!$B$7&gt;0,(V923/Config!$B$7)*Config!$B$4,0)</f>
        <v/>
      </c>
      <c r="AC923" s="20">
        <f>IF(Config!$B$7&gt;0,(W923/Config!$B$7)*Config!$B$4,0)</f>
        <v/>
      </c>
    </row>
    <row r="924" hidden="1" outlineLevel="1">
      <c r="A924" s="22" t="inlineStr">
        <is>
          <t>May</t>
        </is>
      </c>
      <c r="B924" s="22" t="n">
        <v>2026</v>
      </c>
      <c r="C924" s="22" t="inlineStr">
        <is>
          <t>29-04-2026</t>
        </is>
      </c>
      <c r="D924" s="23" t="n">
        <v>0.5301041666666667</v>
      </c>
      <c r="E924" s="22" t="inlineStr">
        <is>
          <t>Dates_4-30101</t>
        </is>
      </c>
      <c r="F924" s="22" t="inlineStr">
        <is>
          <t>FG</t>
        </is>
      </c>
      <c r="G924" s="22" t="inlineStr">
        <is>
          <t>Healthy Desserts</t>
        </is>
      </c>
      <c r="H924" s="22" t="inlineStr">
        <is>
          <t>Dark Choco-Orange Date Bite Farmley Tin Jar 200g</t>
        </is>
      </c>
      <c r="I924" s="22" t="inlineStr">
        <is>
          <t>Date bites choco-Orange</t>
        </is>
      </c>
      <c r="J924" s="24" t="n">
        <v>0.2</v>
      </c>
      <c r="K924" s="24" t="n">
        <v>1000</v>
      </c>
      <c r="L924" s="22" t="inlineStr">
        <is>
          <t>Metro Cash &amp; Carry India Private Limited</t>
        </is>
      </c>
      <c r="M924" s="24" t="n">
        <v>200</v>
      </c>
      <c r="N924" s="22" t="inlineStr">
        <is>
          <t>Modern Trade</t>
        </is>
      </c>
      <c r="O924" s="22" t="inlineStr">
        <is>
          <t>Indore</t>
        </is>
      </c>
      <c r="P924" s="22" t="inlineStr">
        <is>
          <t>Value Added</t>
        </is>
      </c>
      <c r="Q924" s="22" t="inlineStr">
        <is>
          <t>Healthy Desserts</t>
        </is>
      </c>
      <c r="R924" s="25">
        <f>IF(Config!$B$4&gt;0,M924/Config!$B$4,0)</f>
        <v/>
      </c>
      <c r="S924" s="25">
        <f>IF(Config!$B$4&gt;0,K924/Config!$B$4,0)</f>
        <v/>
      </c>
      <c r="T924" s="25">
        <f>R924*Config!$B$7</f>
        <v/>
      </c>
      <c r="U924" s="25">
        <f>S924*Config!$B$7</f>
        <v/>
      </c>
      <c r="V924" s="25" t="n">
        <v>0</v>
      </c>
      <c r="W924" s="25" t="n">
        <v>0</v>
      </c>
      <c r="X924" s="26">
        <f>IF(T924&gt;0,V924/T924,0)</f>
        <v/>
      </c>
      <c r="Y924" s="26">
        <f>IF(U924&gt;0,W924/U924,0)</f>
        <v/>
      </c>
      <c r="Z924" s="25">
        <f>T924-V924</f>
        <v/>
      </c>
      <c r="AA924" s="25">
        <f>U924-W924</f>
        <v/>
      </c>
      <c r="AB924" s="25">
        <f>IF(Config!$B$7&gt;0,(V924/Config!$B$7)*Config!$B$4,0)</f>
        <v/>
      </c>
      <c r="AC924" s="25">
        <f>IF(Config!$B$7&gt;0,(W924/Config!$B$7)*Config!$B$4,0)</f>
        <v/>
      </c>
    </row>
    <row r="925" hidden="1" outlineLevel="1">
      <c r="A925" s="22" t="inlineStr">
        <is>
          <t>May</t>
        </is>
      </c>
      <c r="B925" s="22" t="n">
        <v>2026</v>
      </c>
      <c r="C925" s="22" t="inlineStr">
        <is>
          <t>29-04-2026</t>
        </is>
      </c>
      <c r="D925" s="23" t="n">
        <v>0.6203472222222223</v>
      </c>
      <c r="E925" s="22" t="inlineStr">
        <is>
          <t>Dates_4-30101</t>
        </is>
      </c>
      <c r="F925" s="22" t="inlineStr">
        <is>
          <t>FG</t>
        </is>
      </c>
      <c r="G925" s="22" t="inlineStr">
        <is>
          <t>Healthy Desserts</t>
        </is>
      </c>
      <c r="H925" s="22" t="inlineStr">
        <is>
          <t>Dark Choco-Orange Date Bite Farmley Tin Jar 200g</t>
        </is>
      </c>
      <c r="I925" s="22" t="inlineStr">
        <is>
          <t>Date bites choco-Orange</t>
        </is>
      </c>
      <c r="J925" s="24" t="n">
        <v>0.2</v>
      </c>
      <c r="K925" s="24" t="n">
        <v>600</v>
      </c>
      <c r="L925" s="22" t="inlineStr">
        <is>
          <t>Amazon B2C (E-commerce)</t>
        </is>
      </c>
      <c r="M925" s="24" t="n">
        <v>120</v>
      </c>
      <c r="N925" s="22" t="inlineStr">
        <is>
          <t>E-Commerce Dropship</t>
        </is>
      </c>
      <c r="O925" s="22" t="inlineStr">
        <is>
          <t>Indore</t>
        </is>
      </c>
      <c r="P925" s="22" t="inlineStr">
        <is>
          <t>Value Added</t>
        </is>
      </c>
      <c r="Q925" s="22" t="inlineStr">
        <is>
          <t>Healthy Desserts</t>
        </is>
      </c>
      <c r="R925" s="25">
        <f>IF(Config!$B$4&gt;0,M925/Config!$B$4,0)</f>
        <v/>
      </c>
      <c r="S925" s="25">
        <f>IF(Config!$B$4&gt;0,K925/Config!$B$4,0)</f>
        <v/>
      </c>
      <c r="T925" s="25">
        <f>R925*Config!$B$7</f>
        <v/>
      </c>
      <c r="U925" s="25">
        <f>S925*Config!$B$7</f>
        <v/>
      </c>
      <c r="V925" s="25" t="n">
        <v>0</v>
      </c>
      <c r="W925" s="25" t="n">
        <v>0</v>
      </c>
      <c r="X925" s="26">
        <f>IF(T925&gt;0,V925/T925,0)</f>
        <v/>
      </c>
      <c r="Y925" s="26">
        <f>IF(U925&gt;0,W925/U925,0)</f>
        <v/>
      </c>
      <c r="Z925" s="25">
        <f>T925-V925</f>
        <v/>
      </c>
      <c r="AA925" s="25">
        <f>U925-W925</f>
        <v/>
      </c>
      <c r="AB925" s="25">
        <f>IF(Config!$B$7&gt;0,(V925/Config!$B$7)*Config!$B$4,0)</f>
        <v/>
      </c>
      <c r="AC925" s="25">
        <f>IF(Config!$B$7&gt;0,(W925/Config!$B$7)*Config!$B$4,0)</f>
        <v/>
      </c>
    </row>
    <row r="926" hidden="1" outlineLevel="1">
      <c r="A926" s="22" t="inlineStr">
        <is>
          <t>May</t>
        </is>
      </c>
      <c r="B926" s="22" t="n">
        <v>2026</v>
      </c>
      <c r="C926" s="22" t="inlineStr">
        <is>
          <t>29-04-2026</t>
        </is>
      </c>
      <c r="D926" s="23" t="n">
        <v>0.6204166666666666</v>
      </c>
      <c r="E926" s="22" t="inlineStr">
        <is>
          <t>Dates_4-30101</t>
        </is>
      </c>
      <c r="F926" s="22" t="inlineStr">
        <is>
          <t>FG</t>
        </is>
      </c>
      <c r="G926" s="22" t="inlineStr">
        <is>
          <t>Healthy Desserts</t>
        </is>
      </c>
      <c r="H926" s="22" t="inlineStr">
        <is>
          <t>Dark Choco-Orange Date Bite Farmley Tin Jar 200g</t>
        </is>
      </c>
      <c r="I926" s="22" t="inlineStr">
        <is>
          <t>Date bites choco-Orange</t>
        </is>
      </c>
      <c r="J926" s="24" t="n">
        <v>0.2</v>
      </c>
      <c r="K926" s="24" t="n">
        <v>2275</v>
      </c>
      <c r="L926" s="22" t="inlineStr">
        <is>
          <t>Amazon Retail India Private Limited</t>
        </is>
      </c>
      <c r="M926" s="24" t="n">
        <v>455</v>
      </c>
      <c r="N926" s="22" t="inlineStr">
        <is>
          <t>Amazon Retail India</t>
        </is>
      </c>
      <c r="O926" s="22" t="inlineStr">
        <is>
          <t>Indore</t>
        </is>
      </c>
      <c r="P926" s="22" t="inlineStr">
        <is>
          <t>Value Added</t>
        </is>
      </c>
      <c r="Q926" s="22" t="inlineStr">
        <is>
          <t>Healthy Desserts</t>
        </is>
      </c>
      <c r="R926" s="25">
        <f>IF(Config!$B$4&gt;0,M926/Config!$B$4,0)</f>
        <v/>
      </c>
      <c r="S926" s="25">
        <f>IF(Config!$B$4&gt;0,K926/Config!$B$4,0)</f>
        <v/>
      </c>
      <c r="T926" s="25">
        <f>R926*Config!$B$7</f>
        <v/>
      </c>
      <c r="U926" s="25">
        <f>S926*Config!$B$7</f>
        <v/>
      </c>
      <c r="V926" s="25" t="n">
        <v>91.2</v>
      </c>
      <c r="W926" s="25" t="n">
        <v>456</v>
      </c>
      <c r="X926" s="26">
        <f>IF(T926&gt;0,V926/T926,0)</f>
        <v/>
      </c>
      <c r="Y926" s="26">
        <f>IF(U926&gt;0,W926/U926,0)</f>
        <v/>
      </c>
      <c r="Z926" s="25">
        <f>T926-V926</f>
        <v/>
      </c>
      <c r="AA926" s="25">
        <f>U926-W926</f>
        <v/>
      </c>
      <c r="AB926" s="25">
        <f>IF(Config!$B$7&gt;0,(V926/Config!$B$7)*Config!$B$4,0)</f>
        <v/>
      </c>
      <c r="AC926" s="25">
        <f>IF(Config!$B$7&gt;0,(W926/Config!$B$7)*Config!$B$4,0)</f>
        <v/>
      </c>
    </row>
    <row r="927" hidden="1" outlineLevel="1">
      <c r="A927" s="22" t="inlineStr">
        <is>
          <t>May</t>
        </is>
      </c>
      <c r="B927" s="22" t="n">
        <v>2026</v>
      </c>
      <c r="C927" s="22" t="inlineStr">
        <is>
          <t>29-04-2026</t>
        </is>
      </c>
      <c r="D927" s="23" t="n">
        <v>0.6514814814814814</v>
      </c>
      <c r="E927" s="22" t="inlineStr">
        <is>
          <t>Dates_4-30101</t>
        </is>
      </c>
      <c r="F927" s="22" t="inlineStr">
        <is>
          <t>FG</t>
        </is>
      </c>
      <c r="G927" s="22" t="inlineStr">
        <is>
          <t>Healthy Desserts</t>
        </is>
      </c>
      <c r="H927" s="22" t="inlineStr">
        <is>
          <t>Dark Choco-Orange Date Bite Farmley Tin Jar 200g</t>
        </is>
      </c>
      <c r="I927" s="22" t="inlineStr">
        <is>
          <t>Date bites choco-Orange</t>
        </is>
      </c>
      <c r="J927" s="24" t="n">
        <v>0.2</v>
      </c>
      <c r="K927" s="24" t="n">
        <v>1320</v>
      </c>
      <c r="L927" s="22" t="inlineStr">
        <is>
          <t>Exports</t>
        </is>
      </c>
      <c r="M927" s="24" t="n">
        <v>264</v>
      </c>
      <c r="N927" s="22" t="inlineStr">
        <is>
          <t>Exports</t>
        </is>
      </c>
      <c r="O927" s="22" t="inlineStr">
        <is>
          <t>Indore</t>
        </is>
      </c>
      <c r="P927" s="22" t="inlineStr">
        <is>
          <t>Value Added</t>
        </is>
      </c>
      <c r="Q927" s="22" t="inlineStr">
        <is>
          <t>Healthy Desserts</t>
        </is>
      </c>
      <c r="R927" s="25">
        <f>IF(Config!$B$4&gt;0,M927/Config!$B$4,0)</f>
        <v/>
      </c>
      <c r="S927" s="25">
        <f>IF(Config!$B$4&gt;0,K927/Config!$B$4,0)</f>
        <v/>
      </c>
      <c r="T927" s="25">
        <f>R927*Config!$B$7</f>
        <v/>
      </c>
      <c r="U927" s="25">
        <f>S927*Config!$B$7</f>
        <v/>
      </c>
      <c r="V927" s="25" t="n">
        <v>0</v>
      </c>
      <c r="W927" s="25" t="n">
        <v>0</v>
      </c>
      <c r="X927" s="26">
        <f>IF(T927&gt;0,V927/T927,0)</f>
        <v/>
      </c>
      <c r="Y927" s="26">
        <f>IF(U927&gt;0,W927/U927,0)</f>
        <v/>
      </c>
      <c r="Z927" s="25">
        <f>T927-V927</f>
        <v/>
      </c>
      <c r="AA927" s="25">
        <f>U927-W927</f>
        <v/>
      </c>
      <c r="AB927" s="25">
        <f>IF(Config!$B$7&gt;0,(V927/Config!$B$7)*Config!$B$4,0)</f>
        <v/>
      </c>
      <c r="AC927" s="25">
        <f>IF(Config!$B$7&gt;0,(W927/Config!$B$7)*Config!$B$4,0)</f>
        <v/>
      </c>
    </row>
    <row r="928" hidden="1" outlineLevel="1">
      <c r="A928" s="22" t="inlineStr">
        <is>
          <t>May</t>
        </is>
      </c>
      <c r="B928" s="22" t="n">
        <v>2026</v>
      </c>
      <c r="C928" s="22" t="inlineStr">
        <is>
          <t>29-04-2026</t>
        </is>
      </c>
      <c r="D928" s="23" t="n">
        <v>0.6514814814814814</v>
      </c>
      <c r="E928" s="22" t="inlineStr">
        <is>
          <t>Dates_4-3048</t>
        </is>
      </c>
      <c r="F928" s="22" t="inlineStr">
        <is>
          <t>FG</t>
        </is>
      </c>
      <c r="G928" s="22" t="inlineStr">
        <is>
          <t>Healthy Desserts</t>
        </is>
      </c>
      <c r="H928" s="22" t="inlineStr">
        <is>
          <t>Dark Choco-Orange Date Bite Farmley Tin Jar 200g</t>
        </is>
      </c>
      <c r="I928" s="22" t="inlineStr">
        <is>
          <t>Date bites choco-Orange</t>
        </is>
      </c>
      <c r="J928" s="24" t="n">
        <v>0.2</v>
      </c>
      <c r="K928" s="24" t="n">
        <v>288</v>
      </c>
      <c r="L928" s="22" t="inlineStr">
        <is>
          <t>Exports</t>
        </is>
      </c>
      <c r="M928" s="24" t="n">
        <v>57.6</v>
      </c>
      <c r="N928" s="22" t="inlineStr">
        <is>
          <t>Exports</t>
        </is>
      </c>
      <c r="O928" s="22" t="inlineStr">
        <is>
          <t>Indore</t>
        </is>
      </c>
      <c r="P928" s="22" t="inlineStr">
        <is>
          <t>Value Added</t>
        </is>
      </c>
      <c r="Q928" s="22" t="inlineStr"/>
      <c r="R928" s="25">
        <f>IF(Config!$B$4&gt;0,M928/Config!$B$4,0)</f>
        <v/>
      </c>
      <c r="S928" s="25">
        <f>IF(Config!$B$4&gt;0,K928/Config!$B$4,0)</f>
        <v/>
      </c>
      <c r="T928" s="25">
        <f>R928*Config!$B$7</f>
        <v/>
      </c>
      <c r="U928" s="25">
        <f>S928*Config!$B$7</f>
        <v/>
      </c>
      <c r="V928" s="25" t="n">
        <v>0</v>
      </c>
      <c r="W928" s="25" t="n">
        <v>0</v>
      </c>
      <c r="X928" s="26">
        <f>IF(T928&gt;0,V928/T928,0)</f>
        <v/>
      </c>
      <c r="Y928" s="26">
        <f>IF(U928&gt;0,W928/U928,0)</f>
        <v/>
      </c>
      <c r="Z928" s="25">
        <f>T928-V928</f>
        <v/>
      </c>
      <c r="AA928" s="25">
        <f>U928-W928</f>
        <v/>
      </c>
      <c r="AB928" s="25">
        <f>IF(Config!$B$7&gt;0,(V928/Config!$B$7)*Config!$B$4,0)</f>
        <v/>
      </c>
      <c r="AC928" s="25">
        <f>IF(Config!$B$7&gt;0,(W928/Config!$B$7)*Config!$B$4,0)</f>
        <v/>
      </c>
    </row>
    <row r="929" hidden="1" outlineLevel="1">
      <c r="A929" s="22" t="inlineStr">
        <is>
          <t>May</t>
        </is>
      </c>
      <c r="B929" s="22" t="n">
        <v>2026</v>
      </c>
      <c r="C929" s="22" t="inlineStr">
        <is>
          <t>29-04-2026</t>
        </is>
      </c>
      <c r="D929" s="23" t="n">
        <v>0.6886458333333333</v>
      </c>
      <c r="E929" s="22" t="inlineStr">
        <is>
          <t>Dates_4-3048</t>
        </is>
      </c>
      <c r="F929" s="22" t="inlineStr">
        <is>
          <t>FG</t>
        </is>
      </c>
      <c r="G929" s="22" t="inlineStr">
        <is>
          <t>Healthy Desserts</t>
        </is>
      </c>
      <c r="H929" s="22" t="inlineStr">
        <is>
          <t>Dark Choco-Orange Date Bite Farmley Tin Jar 200g</t>
        </is>
      </c>
      <c r="I929" s="22" t="inlineStr">
        <is>
          <t>Date bites choco-Orange</t>
        </is>
      </c>
      <c r="J929" s="24" t="n">
        <v>0.2</v>
      </c>
      <c r="K929" s="24" t="n">
        <v>1420.46</v>
      </c>
      <c r="L929" s="22" t="inlineStr">
        <is>
          <t>Farmley Website B2C</t>
        </is>
      </c>
      <c r="M929" s="24" t="n">
        <v>284.09</v>
      </c>
      <c r="N929" s="22" t="inlineStr">
        <is>
          <t>Own Website</t>
        </is>
      </c>
      <c r="O929" s="22" t="inlineStr">
        <is>
          <t>Indore</t>
        </is>
      </c>
      <c r="P929" s="22" t="inlineStr">
        <is>
          <t>Value Added</t>
        </is>
      </c>
      <c r="Q929" s="22" t="inlineStr"/>
      <c r="R929" s="25">
        <f>IF(Config!$B$4&gt;0,M929/Config!$B$4,0)</f>
        <v/>
      </c>
      <c r="S929" s="25">
        <f>IF(Config!$B$4&gt;0,K929/Config!$B$4,0)</f>
        <v/>
      </c>
      <c r="T929" s="25">
        <f>R929*Config!$B$7</f>
        <v/>
      </c>
      <c r="U929" s="25">
        <f>S929*Config!$B$7</f>
        <v/>
      </c>
      <c r="V929" s="25" t="n">
        <v>0</v>
      </c>
      <c r="W929" s="25" t="n">
        <v>0</v>
      </c>
      <c r="X929" s="26">
        <f>IF(T929&gt;0,V929/T929,0)</f>
        <v/>
      </c>
      <c r="Y929" s="26">
        <f>IF(U929&gt;0,W929/U929,0)</f>
        <v/>
      </c>
      <c r="Z929" s="25">
        <f>T929-V929</f>
        <v/>
      </c>
      <c r="AA929" s="25">
        <f>U929-W929</f>
        <v/>
      </c>
      <c r="AB929" s="25">
        <f>IF(Config!$B$7&gt;0,(V929/Config!$B$7)*Config!$B$4,0)</f>
        <v/>
      </c>
      <c r="AC929" s="25">
        <f>IF(Config!$B$7&gt;0,(W929/Config!$B$7)*Config!$B$4,0)</f>
        <v/>
      </c>
    </row>
    <row r="930" hidden="1" outlineLevel="1">
      <c r="A930" s="22" t="inlineStr">
        <is>
          <t>May</t>
        </is>
      </c>
      <c r="B930" s="22" t="n">
        <v>2026</v>
      </c>
      <c r="C930" s="22" t="inlineStr">
        <is>
          <t>27-04-2026</t>
        </is>
      </c>
      <c r="D930" s="23" t="n">
        <v>0.8300231481481481</v>
      </c>
      <c r="E930" s="22" t="inlineStr">
        <is>
          <t>Dates_4-30101</t>
        </is>
      </c>
      <c r="F930" s="22" t="inlineStr">
        <is>
          <t>FG</t>
        </is>
      </c>
      <c r="G930" s="22" t="inlineStr">
        <is>
          <t>Healthy Desserts</t>
        </is>
      </c>
      <c r="H930" s="22" t="inlineStr">
        <is>
          <t>Dark Choco-Orange Date Bite Farmley Tin Jar 200g</t>
        </is>
      </c>
      <c r="I930" s="22" t="inlineStr">
        <is>
          <t>Date bites choco-Orange</t>
        </is>
      </c>
      <c r="J930" s="24" t="n">
        <v>0.2</v>
      </c>
      <c r="K930" s="24" t="n">
        <v>1500</v>
      </c>
      <c r="L930" s="22" t="inlineStr">
        <is>
          <t>GT Retail</t>
        </is>
      </c>
      <c r="M930" s="24" t="n">
        <v>300</v>
      </c>
      <c r="N930" s="22" t="inlineStr">
        <is>
          <t>Category A</t>
        </is>
      </c>
      <c r="O930" s="22" t="inlineStr">
        <is>
          <t>Indore</t>
        </is>
      </c>
      <c r="P930" s="22" t="inlineStr">
        <is>
          <t>Value Added</t>
        </is>
      </c>
      <c r="Q930" s="22" t="inlineStr">
        <is>
          <t>Healthy Desserts</t>
        </is>
      </c>
      <c r="R930" s="25">
        <f>IF(Config!$B$4&gt;0,M930/Config!$B$4,0)</f>
        <v/>
      </c>
      <c r="S930" s="25">
        <f>IF(Config!$B$4&gt;0,K930/Config!$B$4,0)</f>
        <v/>
      </c>
      <c r="T930" s="25">
        <f>R930*Config!$B$7</f>
        <v/>
      </c>
      <c r="U930" s="25">
        <f>S930*Config!$B$7</f>
        <v/>
      </c>
      <c r="V930" s="25" t="n">
        <v>33.6</v>
      </c>
      <c r="W930" s="25" t="n">
        <v>168</v>
      </c>
      <c r="X930" s="26">
        <f>IF(T930&gt;0,V930/T930,0)</f>
        <v/>
      </c>
      <c r="Y930" s="26">
        <f>IF(U930&gt;0,W930/U930,0)</f>
        <v/>
      </c>
      <c r="Z930" s="25">
        <f>T930-V930</f>
        <v/>
      </c>
      <c r="AA930" s="25">
        <f>U930-W930</f>
        <v/>
      </c>
      <c r="AB930" s="25">
        <f>IF(Config!$B$7&gt;0,(V930/Config!$B$7)*Config!$B$4,0)</f>
        <v/>
      </c>
      <c r="AC930" s="25">
        <f>IF(Config!$B$7&gt;0,(W930/Config!$B$7)*Config!$B$4,0)</f>
        <v/>
      </c>
    </row>
    <row r="931" hidden="1" outlineLevel="1">
      <c r="A931" s="22" t="inlineStr">
        <is>
          <t>May</t>
        </is>
      </c>
      <c r="B931" s="22" t="n">
        <v>2026</v>
      </c>
      <c r="C931" s="22" t="inlineStr">
        <is>
          <t>25-04-2026</t>
        </is>
      </c>
      <c r="D931" s="23" t="n">
        <v>0.594375</v>
      </c>
      <c r="E931" s="22" t="inlineStr">
        <is>
          <t>Dates_4-30101</t>
        </is>
      </c>
      <c r="F931" s="22" t="inlineStr">
        <is>
          <t>FG</t>
        </is>
      </c>
      <c r="G931" s="22" t="inlineStr">
        <is>
          <t>Healthy Desserts</t>
        </is>
      </c>
      <c r="H931" s="22" t="inlineStr">
        <is>
          <t>Dark Choco-Orange Date Bite Farmley Tin Jar 200g</t>
        </is>
      </c>
      <c r="I931" s="22" t="inlineStr">
        <is>
          <t>Date bites choco-Orange</t>
        </is>
      </c>
      <c r="J931" s="24" t="n">
        <v>0.2</v>
      </c>
      <c r="K931" s="24" t="n">
        <v>2600</v>
      </c>
      <c r="L931" s="22" t="inlineStr">
        <is>
          <t>Flipkart India Private Limited</t>
        </is>
      </c>
      <c r="M931" s="24" t="n">
        <v>520</v>
      </c>
      <c r="N931" s="22" t="inlineStr">
        <is>
          <t>E-Commerce</t>
        </is>
      </c>
      <c r="O931" s="22" t="inlineStr">
        <is>
          <t>Indore</t>
        </is>
      </c>
      <c r="P931" s="22" t="inlineStr">
        <is>
          <t>Value Added</t>
        </is>
      </c>
      <c r="Q931" s="22" t="inlineStr">
        <is>
          <t>Healthy Desserts</t>
        </is>
      </c>
      <c r="R931" s="25">
        <f>IF(Config!$B$4&gt;0,M931/Config!$B$4,0)</f>
        <v/>
      </c>
      <c r="S931" s="25">
        <f>IF(Config!$B$4&gt;0,K931/Config!$B$4,0)</f>
        <v/>
      </c>
      <c r="T931" s="25">
        <f>R931*Config!$B$7</f>
        <v/>
      </c>
      <c r="U931" s="25">
        <f>S931*Config!$B$7</f>
        <v/>
      </c>
      <c r="V931" s="25" t="n">
        <v>225.6</v>
      </c>
      <c r="W931" s="25" t="n">
        <v>1128</v>
      </c>
      <c r="X931" s="26">
        <f>IF(T931&gt;0,V931/T931,0)</f>
        <v/>
      </c>
      <c r="Y931" s="26">
        <f>IF(U931&gt;0,W931/U931,0)</f>
        <v/>
      </c>
      <c r="Z931" s="25">
        <f>T931-V931</f>
        <v/>
      </c>
      <c r="AA931" s="25">
        <f>U931-W931</f>
        <v/>
      </c>
      <c r="AB931" s="25">
        <f>IF(Config!$B$7&gt;0,(V931/Config!$B$7)*Config!$B$4,0)</f>
        <v/>
      </c>
      <c r="AC931" s="25">
        <f>IF(Config!$B$7&gt;0,(W931/Config!$B$7)*Config!$B$4,0)</f>
        <v/>
      </c>
    </row>
    <row r="932" hidden="1" outlineLevel="1">
      <c r="A932" s="22" t="inlineStr">
        <is>
          <t>May</t>
        </is>
      </c>
      <c r="B932" s="22" t="n">
        <v>2026</v>
      </c>
      <c r="C932" s="22" t="inlineStr">
        <is>
          <t>25-04-2026</t>
        </is>
      </c>
      <c r="D932" s="23" t="n">
        <v>0.6257060185185185</v>
      </c>
      <c r="E932" s="22" t="inlineStr">
        <is>
          <t>Dates_4-30101</t>
        </is>
      </c>
      <c r="F932" s="22" t="inlineStr">
        <is>
          <t>FG</t>
        </is>
      </c>
      <c r="G932" s="22" t="inlineStr">
        <is>
          <t>Healthy Desserts</t>
        </is>
      </c>
      <c r="H932" s="22" t="inlineStr">
        <is>
          <t>Dark Choco-Orange Date Bite Farmley Tin Jar 200g</t>
        </is>
      </c>
      <c r="I932" s="22" t="inlineStr">
        <is>
          <t>Date bites choco-Orange</t>
        </is>
      </c>
      <c r="J932" s="24" t="n">
        <v>0.2</v>
      </c>
      <c r="K932" s="24" t="n">
        <v>250</v>
      </c>
      <c r="L932" s="22" t="inlineStr">
        <is>
          <t>Avenue E-Commerce Ltd</t>
        </is>
      </c>
      <c r="M932" s="24" t="n">
        <v>50</v>
      </c>
      <c r="N932" s="22" t="inlineStr">
        <is>
          <t>E-Commerce</t>
        </is>
      </c>
      <c r="O932" s="22" t="inlineStr">
        <is>
          <t>Indore</t>
        </is>
      </c>
      <c r="P932" s="22" t="inlineStr">
        <is>
          <t>Value Added</t>
        </is>
      </c>
      <c r="Q932" s="22" t="inlineStr">
        <is>
          <t>Healthy Desserts</t>
        </is>
      </c>
      <c r="R932" s="25">
        <f>IF(Config!$B$4&gt;0,M932/Config!$B$4,0)</f>
        <v/>
      </c>
      <c r="S932" s="25">
        <f>IF(Config!$B$4&gt;0,K932/Config!$B$4,0)</f>
        <v/>
      </c>
      <c r="T932" s="25">
        <f>R932*Config!$B$7</f>
        <v/>
      </c>
      <c r="U932" s="25">
        <f>S932*Config!$B$7</f>
        <v/>
      </c>
      <c r="V932" s="25" t="n">
        <v>38.4</v>
      </c>
      <c r="W932" s="25" t="n">
        <v>192</v>
      </c>
      <c r="X932" s="26">
        <f>IF(T932&gt;0,V932/T932,0)</f>
        <v/>
      </c>
      <c r="Y932" s="26">
        <f>IF(U932&gt;0,W932/U932,0)</f>
        <v/>
      </c>
      <c r="Z932" s="25">
        <f>T932-V932</f>
        <v/>
      </c>
      <c r="AA932" s="25">
        <f>U932-W932</f>
        <v/>
      </c>
      <c r="AB932" s="25">
        <f>IF(Config!$B$7&gt;0,(V932/Config!$B$7)*Config!$B$4,0)</f>
        <v/>
      </c>
      <c r="AC932" s="25">
        <f>IF(Config!$B$7&gt;0,(W932/Config!$B$7)*Config!$B$4,0)</f>
        <v/>
      </c>
    </row>
    <row r="933" hidden="1" outlineLevel="1">
      <c r="A933" s="22" t="inlineStr">
        <is>
          <t>May</t>
        </is>
      </c>
      <c r="B933" s="22" t="n">
        <v>2026</v>
      </c>
      <c r="C933" s="22" t="inlineStr">
        <is>
          <t>25-04-2026</t>
        </is>
      </c>
      <c r="D933" s="23" t="n">
        <v>0.6392129629629629</v>
      </c>
      <c r="E933" s="22" t="inlineStr">
        <is>
          <t>Dates_4-30101</t>
        </is>
      </c>
      <c r="F933" s="22" t="inlineStr">
        <is>
          <t>FG</t>
        </is>
      </c>
      <c r="G933" s="22" t="inlineStr">
        <is>
          <t>Healthy Desserts</t>
        </is>
      </c>
      <c r="H933" s="22" t="inlineStr">
        <is>
          <t>Dark Choco-Orange Date Bite Farmley Tin Jar 200g</t>
        </is>
      </c>
      <c r="I933" s="22" t="inlineStr">
        <is>
          <t>Date bites choco-Orange</t>
        </is>
      </c>
      <c r="J933" s="24" t="n">
        <v>0.2</v>
      </c>
      <c r="K933" s="24" t="n">
        <v>300</v>
      </c>
      <c r="L933" s="22" t="inlineStr">
        <is>
          <t>Flipkart B2C</t>
        </is>
      </c>
      <c r="M933" s="24" t="n">
        <v>60</v>
      </c>
      <c r="N933" s="22" t="inlineStr">
        <is>
          <t>E-Commerce Dropship</t>
        </is>
      </c>
      <c r="O933" s="22" t="inlineStr">
        <is>
          <t>Indore</t>
        </is>
      </c>
      <c r="P933" s="22" t="inlineStr">
        <is>
          <t>Value Added</t>
        </is>
      </c>
      <c r="Q933" s="22" t="inlineStr">
        <is>
          <t>Healthy Desserts</t>
        </is>
      </c>
      <c r="R933" s="25">
        <f>IF(Config!$B$4&gt;0,M933/Config!$B$4,0)</f>
        <v/>
      </c>
      <c r="S933" s="25">
        <f>IF(Config!$B$4&gt;0,K933/Config!$B$4,0)</f>
        <v/>
      </c>
      <c r="T933" s="25">
        <f>R933*Config!$B$7</f>
        <v/>
      </c>
      <c r="U933" s="25">
        <f>S933*Config!$B$7</f>
        <v/>
      </c>
      <c r="V933" s="25" t="n">
        <v>0</v>
      </c>
      <c r="W933" s="25" t="n">
        <v>0</v>
      </c>
      <c r="X933" s="26">
        <f>IF(T933&gt;0,V933/T933,0)</f>
        <v/>
      </c>
      <c r="Y933" s="26">
        <f>IF(U933&gt;0,W933/U933,0)</f>
        <v/>
      </c>
      <c r="Z933" s="25">
        <f>T933-V933</f>
        <v/>
      </c>
      <c r="AA933" s="25">
        <f>U933-W933</f>
        <v/>
      </c>
      <c r="AB933" s="25">
        <f>IF(Config!$B$7&gt;0,(V933/Config!$B$7)*Config!$B$4,0)</f>
        <v/>
      </c>
      <c r="AC933" s="25">
        <f>IF(Config!$B$7&gt;0,(W933/Config!$B$7)*Config!$B$4,0)</f>
        <v/>
      </c>
    </row>
    <row r="934" hidden="1" outlineLevel="1">
      <c r="A934" s="22" t="inlineStr">
        <is>
          <t>May</t>
        </is>
      </c>
      <c r="B934" s="22" t="n">
        <v>2026</v>
      </c>
      <c r="C934" s="22" t="inlineStr">
        <is>
          <t>25-04-2026</t>
        </is>
      </c>
      <c r="D934" s="23" t="n">
        <v>0.6449537037037038</v>
      </c>
      <c r="E934" s="22" t="inlineStr">
        <is>
          <t>Dates_4-30101</t>
        </is>
      </c>
      <c r="F934" s="22" t="inlineStr">
        <is>
          <t>FG</t>
        </is>
      </c>
      <c r="G934" s="22" t="inlineStr">
        <is>
          <t>Healthy Desserts</t>
        </is>
      </c>
      <c r="H934" s="22" t="inlineStr">
        <is>
          <t>Dark Choco-Orange Date Bite Farmley Tin Jar 200g</t>
        </is>
      </c>
      <c r="I934" s="22" t="inlineStr">
        <is>
          <t>Date bites choco-Orange</t>
        </is>
      </c>
      <c r="J934" s="24" t="n">
        <v>0.2</v>
      </c>
      <c r="K934" s="24" t="n">
        <v>800</v>
      </c>
      <c r="L934" s="22" t="inlineStr">
        <is>
          <t>INNOVATIVE RETAIL CONCEPTS PRIVATE LIMITED</t>
        </is>
      </c>
      <c r="M934" s="24" t="n">
        <v>160</v>
      </c>
      <c r="N934" s="22" t="inlineStr">
        <is>
          <t>Quick Commerce</t>
        </is>
      </c>
      <c r="O934" s="22" t="inlineStr">
        <is>
          <t>Indore</t>
        </is>
      </c>
      <c r="P934" s="22" t="inlineStr">
        <is>
          <t>Value Added</t>
        </is>
      </c>
      <c r="Q934" s="22" t="inlineStr">
        <is>
          <t>Healthy Desserts</t>
        </is>
      </c>
      <c r="R934" s="25">
        <f>IF(Config!$B$4&gt;0,M934/Config!$B$4,0)</f>
        <v/>
      </c>
      <c r="S934" s="25">
        <f>IF(Config!$B$4&gt;0,K934/Config!$B$4,0)</f>
        <v/>
      </c>
      <c r="T934" s="25">
        <f>R934*Config!$B$7</f>
        <v/>
      </c>
      <c r="U934" s="25">
        <f>S934*Config!$B$7</f>
        <v/>
      </c>
      <c r="V934" s="25" t="n">
        <v>124.8</v>
      </c>
      <c r="W934" s="25" t="n">
        <v>624</v>
      </c>
      <c r="X934" s="26">
        <f>IF(T934&gt;0,V934/T934,0)</f>
        <v/>
      </c>
      <c r="Y934" s="26">
        <f>IF(U934&gt;0,W934/U934,0)</f>
        <v/>
      </c>
      <c r="Z934" s="25">
        <f>T934-V934</f>
        <v/>
      </c>
      <c r="AA934" s="25">
        <f>U934-W934</f>
        <v/>
      </c>
      <c r="AB934" s="25">
        <f>IF(Config!$B$7&gt;0,(V934/Config!$B$7)*Config!$B$4,0)</f>
        <v/>
      </c>
      <c r="AC934" s="25">
        <f>IF(Config!$B$7&gt;0,(W934/Config!$B$7)*Config!$B$4,0)</f>
        <v/>
      </c>
    </row>
    <row r="935" hidden="1" outlineLevel="1">
      <c r="A935" s="22" t="inlineStr">
        <is>
          <t>May</t>
        </is>
      </c>
      <c r="B935" s="22" t="n">
        <v>2026</v>
      </c>
      <c r="C935" s="22" t="inlineStr">
        <is>
          <t>25-04-2026</t>
        </is>
      </c>
      <c r="D935" s="23" t="n">
        <v>0.6522916666666667</v>
      </c>
      <c r="E935" s="22" t="inlineStr">
        <is>
          <t>Dates_4-30101</t>
        </is>
      </c>
      <c r="F935" s="22" t="inlineStr">
        <is>
          <t>FG</t>
        </is>
      </c>
      <c r="G935" s="22" t="inlineStr">
        <is>
          <t>Healthy Desserts</t>
        </is>
      </c>
      <c r="H935" s="22" t="inlineStr">
        <is>
          <t>Dark Choco-Orange Date Bite Farmley Tin Jar 200g</t>
        </is>
      </c>
      <c r="I935" s="22" t="inlineStr">
        <is>
          <t>Date bites choco-Orange</t>
        </is>
      </c>
      <c r="J935" s="24" t="n">
        <v>0.2</v>
      </c>
      <c r="K935" s="24" t="n">
        <v>300</v>
      </c>
      <c r="L935" s="22" t="inlineStr">
        <is>
          <t>Reliance Retail Limited _Milk Basket</t>
        </is>
      </c>
      <c r="M935" s="24" t="n">
        <v>60</v>
      </c>
      <c r="N935" s="22" t="inlineStr">
        <is>
          <t>Quick Commerce</t>
        </is>
      </c>
      <c r="O935" s="22" t="inlineStr">
        <is>
          <t>Indore</t>
        </is>
      </c>
      <c r="P935" s="22" t="inlineStr">
        <is>
          <t>Value Added</t>
        </is>
      </c>
      <c r="Q935" s="22" t="inlineStr">
        <is>
          <t>Healthy Desserts</t>
        </is>
      </c>
      <c r="R935" s="25">
        <f>IF(Config!$B$4&gt;0,M935/Config!$B$4,0)</f>
        <v/>
      </c>
      <c r="S935" s="25">
        <f>IF(Config!$B$4&gt;0,K935/Config!$B$4,0)</f>
        <v/>
      </c>
      <c r="T935" s="25">
        <f>R935*Config!$B$7</f>
        <v/>
      </c>
      <c r="U935" s="25">
        <f>S935*Config!$B$7</f>
        <v/>
      </c>
      <c r="V935" s="25" t="n">
        <v>9.6</v>
      </c>
      <c r="W935" s="25" t="n">
        <v>48</v>
      </c>
      <c r="X935" s="26">
        <f>IF(T935&gt;0,V935/T935,0)</f>
        <v/>
      </c>
      <c r="Y935" s="26">
        <f>IF(U935&gt;0,W935/U935,0)</f>
        <v/>
      </c>
      <c r="Z935" s="25">
        <f>T935-V935</f>
        <v/>
      </c>
      <c r="AA935" s="25">
        <f>U935-W935</f>
        <v/>
      </c>
      <c r="AB935" s="25">
        <f>IF(Config!$B$7&gt;0,(V935/Config!$B$7)*Config!$B$4,0)</f>
        <v/>
      </c>
      <c r="AC935" s="25">
        <f>IF(Config!$B$7&gt;0,(W935/Config!$B$7)*Config!$B$4,0)</f>
        <v/>
      </c>
    </row>
    <row r="936" hidden="1" outlineLevel="1">
      <c r="A936" s="22" t="inlineStr">
        <is>
          <t>May</t>
        </is>
      </c>
      <c r="B936" s="22" t="n">
        <v>2026</v>
      </c>
      <c r="C936" s="22" t="inlineStr">
        <is>
          <t>25-04-2026</t>
        </is>
      </c>
      <c r="D936" s="23" t="n">
        <v>0.658425925925926</v>
      </c>
      <c r="E936" s="22" t="inlineStr">
        <is>
          <t>Dates_4-30101</t>
        </is>
      </c>
      <c r="F936" s="22" t="inlineStr">
        <is>
          <t>FG</t>
        </is>
      </c>
      <c r="G936" s="22" t="inlineStr">
        <is>
          <t>Healthy Desserts</t>
        </is>
      </c>
      <c r="H936" s="22" t="inlineStr">
        <is>
          <t>Dark Choco-Orange Date Bite Farmley Tin Jar 200g</t>
        </is>
      </c>
      <c r="I936" s="22" t="inlineStr">
        <is>
          <t>Date bites choco-Orange</t>
        </is>
      </c>
      <c r="J936" s="24" t="n">
        <v>0.2</v>
      </c>
      <c r="K936" s="24" t="n">
        <v>250</v>
      </c>
      <c r="L936" s="22" t="inlineStr">
        <is>
          <t>Meesho B2C</t>
        </is>
      </c>
      <c r="M936" s="24" t="n">
        <v>50</v>
      </c>
      <c r="N936" s="22" t="inlineStr">
        <is>
          <t>E-Commerce Dropship</t>
        </is>
      </c>
      <c r="O936" s="22" t="inlineStr">
        <is>
          <t>Indore</t>
        </is>
      </c>
      <c r="P936" s="22" t="inlineStr">
        <is>
          <t>Value Added</t>
        </is>
      </c>
      <c r="Q936" s="22" t="inlineStr">
        <is>
          <t>Healthy Desserts</t>
        </is>
      </c>
      <c r="R936" s="25">
        <f>IF(Config!$B$4&gt;0,M936/Config!$B$4,0)</f>
        <v/>
      </c>
      <c r="S936" s="25">
        <f>IF(Config!$B$4&gt;0,K936/Config!$B$4,0)</f>
        <v/>
      </c>
      <c r="T936" s="25">
        <f>R936*Config!$B$7</f>
        <v/>
      </c>
      <c r="U936" s="25">
        <f>S936*Config!$B$7</f>
        <v/>
      </c>
      <c r="V936" s="25" t="n">
        <v>0</v>
      </c>
      <c r="W936" s="25" t="n">
        <v>0</v>
      </c>
      <c r="X936" s="26">
        <f>IF(T936&gt;0,V936/T936,0)</f>
        <v/>
      </c>
      <c r="Y936" s="26">
        <f>IF(U936&gt;0,W936/U936,0)</f>
        <v/>
      </c>
      <c r="Z936" s="25">
        <f>T936-V936</f>
        <v/>
      </c>
      <c r="AA936" s="25">
        <f>U936-W936</f>
        <v/>
      </c>
      <c r="AB936" s="25">
        <f>IF(Config!$B$7&gt;0,(V936/Config!$B$7)*Config!$B$4,0)</f>
        <v/>
      </c>
      <c r="AC936" s="25">
        <f>IF(Config!$B$7&gt;0,(W936/Config!$B$7)*Config!$B$4,0)</f>
        <v/>
      </c>
    </row>
    <row r="937" hidden="1" outlineLevel="1">
      <c r="A937" s="22" t="inlineStr">
        <is>
          <t>May</t>
        </is>
      </c>
      <c r="B937" s="22" t="n">
        <v>2026</v>
      </c>
      <c r="C937" s="22" t="inlineStr">
        <is>
          <t>25-04-2026</t>
        </is>
      </c>
      <c r="D937" s="23" t="n">
        <v>0.7192592592592593</v>
      </c>
      <c r="E937" s="22" t="inlineStr">
        <is>
          <t>Dates_4-30101</t>
        </is>
      </c>
      <c r="F937" s="22" t="inlineStr">
        <is>
          <t>FG</t>
        </is>
      </c>
      <c r="G937" s="22" t="inlineStr">
        <is>
          <t>Healthy Desserts</t>
        </is>
      </c>
      <c r="H937" s="22" t="inlineStr">
        <is>
          <t>Dark Choco-Orange Date Bite Farmley Tin Jar 200g</t>
        </is>
      </c>
      <c r="I937" s="22" t="inlineStr">
        <is>
          <t>Date bites choco-Orange</t>
        </is>
      </c>
      <c r="J937" s="24" t="n">
        <v>0.2</v>
      </c>
      <c r="K937" s="24" t="n">
        <v>8263</v>
      </c>
      <c r="L937" s="22" t="inlineStr">
        <is>
          <t>Blink Commerce Private Limited</t>
        </is>
      </c>
      <c r="M937" s="24" t="n">
        <v>1652.6</v>
      </c>
      <c r="N937" s="22" t="inlineStr">
        <is>
          <t>Quick Commerce</t>
        </is>
      </c>
      <c r="O937" s="22" t="inlineStr">
        <is>
          <t>Indore</t>
        </is>
      </c>
      <c r="P937" s="22" t="inlineStr">
        <is>
          <t>Value Added</t>
        </is>
      </c>
      <c r="Q937" s="22" t="inlineStr">
        <is>
          <t>Healthy Desserts</t>
        </is>
      </c>
      <c r="R937" s="25">
        <f>IF(Config!$B$4&gt;0,M937/Config!$B$4,0)</f>
        <v/>
      </c>
      <c r="S937" s="25">
        <f>IF(Config!$B$4&gt;0,K937/Config!$B$4,0)</f>
        <v/>
      </c>
      <c r="T937" s="25">
        <f>R937*Config!$B$7</f>
        <v/>
      </c>
      <c r="U937" s="25">
        <f>S937*Config!$B$7</f>
        <v/>
      </c>
      <c r="V937" s="25" t="n">
        <v>955.2</v>
      </c>
      <c r="W937" s="25" t="n">
        <v>4776</v>
      </c>
      <c r="X937" s="26">
        <f>IF(T937&gt;0,V937/T937,0)</f>
        <v/>
      </c>
      <c r="Y937" s="26">
        <f>IF(U937&gt;0,W937/U937,0)</f>
        <v/>
      </c>
      <c r="Z937" s="25">
        <f>T937-V937</f>
        <v/>
      </c>
      <c r="AA937" s="25">
        <f>U937-W937</f>
        <v/>
      </c>
      <c r="AB937" s="25">
        <f>IF(Config!$B$7&gt;0,(V937/Config!$B$7)*Config!$B$4,0)</f>
        <v/>
      </c>
      <c r="AC937" s="25">
        <f>IF(Config!$B$7&gt;0,(W937/Config!$B$7)*Config!$B$4,0)</f>
        <v/>
      </c>
    </row>
    <row r="938" hidden="1" outlineLevel="1">
      <c r="A938" s="22" t="inlineStr">
        <is>
          <t>May</t>
        </is>
      </c>
      <c r="B938" s="22" t="n">
        <v>2026</v>
      </c>
      <c r="C938" s="22" t="inlineStr">
        <is>
          <t>25-04-2026</t>
        </is>
      </c>
      <c r="D938" s="23" t="n">
        <v>0.7192824074074075</v>
      </c>
      <c r="E938" s="22" t="inlineStr">
        <is>
          <t>Dates_4-30101</t>
        </is>
      </c>
      <c r="F938" s="22" t="inlineStr">
        <is>
          <t>FG</t>
        </is>
      </c>
      <c r="G938" s="22" t="inlineStr">
        <is>
          <t>Healthy Desserts</t>
        </is>
      </c>
      <c r="H938" s="22" t="inlineStr">
        <is>
          <t>Dark Choco-Orange Date Bite Farmley Tin Jar 200g</t>
        </is>
      </c>
      <c r="I938" s="22" t="inlineStr">
        <is>
          <t>Date bites choco-Orange</t>
        </is>
      </c>
      <c r="J938" s="24" t="n">
        <v>0.2</v>
      </c>
      <c r="K938" s="24" t="n">
        <v>5000</v>
      </c>
      <c r="L938" s="22" t="inlineStr">
        <is>
          <t>Instamart</t>
        </is>
      </c>
      <c r="M938" s="24" t="n">
        <v>1000</v>
      </c>
      <c r="N938" s="22" t="inlineStr">
        <is>
          <t>Quick Commerce</t>
        </is>
      </c>
      <c r="O938" s="22" t="inlineStr">
        <is>
          <t>Indore</t>
        </is>
      </c>
      <c r="P938" s="22" t="inlineStr">
        <is>
          <t>Value Added</t>
        </is>
      </c>
      <c r="Q938" s="22" t="inlineStr">
        <is>
          <t>Healthy Desserts</t>
        </is>
      </c>
      <c r="R938" s="25">
        <f>IF(Config!$B$4&gt;0,M938/Config!$B$4,0)</f>
        <v/>
      </c>
      <c r="S938" s="25">
        <f>IF(Config!$B$4&gt;0,K938/Config!$B$4,0)</f>
        <v/>
      </c>
      <c r="T938" s="25">
        <f>R938*Config!$B$7</f>
        <v/>
      </c>
      <c r="U938" s="25">
        <f>S938*Config!$B$7</f>
        <v/>
      </c>
      <c r="V938" s="25" t="n">
        <v>0</v>
      </c>
      <c r="W938" s="25" t="n">
        <v>0</v>
      </c>
      <c r="X938" s="26">
        <f>IF(T938&gt;0,V938/T938,0)</f>
        <v/>
      </c>
      <c r="Y938" s="26">
        <f>IF(U938&gt;0,W938/U938,0)</f>
        <v/>
      </c>
      <c r="Z938" s="25">
        <f>T938-V938</f>
        <v/>
      </c>
      <c r="AA938" s="25">
        <f>U938-W938</f>
        <v/>
      </c>
      <c r="AB938" s="25">
        <f>IF(Config!$B$7&gt;0,(V938/Config!$B$7)*Config!$B$4,0)</f>
        <v/>
      </c>
      <c r="AC938" s="25">
        <f>IF(Config!$B$7&gt;0,(W938/Config!$B$7)*Config!$B$4,0)</f>
        <v/>
      </c>
    </row>
    <row r="939" hidden="1" outlineLevel="1">
      <c r="A939" s="22" t="inlineStr">
        <is>
          <t>May</t>
        </is>
      </c>
      <c r="B939" s="22" t="n">
        <v>2026</v>
      </c>
      <c r="C939" s="22" t="inlineStr">
        <is>
          <t>25-04-2026</t>
        </is>
      </c>
      <c r="D939" s="23" t="n">
        <v>0.7193518518518518</v>
      </c>
      <c r="E939" s="22" t="inlineStr">
        <is>
          <t>Dates_4-30101</t>
        </is>
      </c>
      <c r="F939" s="22" t="inlineStr">
        <is>
          <t>FG</t>
        </is>
      </c>
      <c r="G939" s="22" t="inlineStr">
        <is>
          <t>Healthy Desserts</t>
        </is>
      </c>
      <c r="H939" s="22" t="inlineStr">
        <is>
          <t>Dark Choco-Orange Date Bite Farmley Tin Jar 200g</t>
        </is>
      </c>
      <c r="I939" s="22" t="inlineStr">
        <is>
          <t>Date bites choco-Orange</t>
        </is>
      </c>
      <c r="J939" s="24" t="n">
        <v>0.2</v>
      </c>
      <c r="K939" s="24" t="n">
        <v>3500</v>
      </c>
      <c r="L939" s="22" t="inlineStr">
        <is>
          <t>Zepto Limited</t>
        </is>
      </c>
      <c r="M939" s="24" t="n">
        <v>700</v>
      </c>
      <c r="N939" s="22" t="inlineStr">
        <is>
          <t>Quick Commerce</t>
        </is>
      </c>
      <c r="O939" s="22" t="inlineStr">
        <is>
          <t>Indore</t>
        </is>
      </c>
      <c r="P939" s="22" t="inlineStr">
        <is>
          <t>Value Added</t>
        </is>
      </c>
      <c r="Q939" s="22" t="inlineStr">
        <is>
          <t>Healthy Desserts</t>
        </is>
      </c>
      <c r="R939" s="25">
        <f>IF(Config!$B$4&gt;0,M939/Config!$B$4,0)</f>
        <v/>
      </c>
      <c r="S939" s="25">
        <f>IF(Config!$B$4&gt;0,K939/Config!$B$4,0)</f>
        <v/>
      </c>
      <c r="T939" s="25">
        <f>R939*Config!$B$7</f>
        <v/>
      </c>
      <c r="U939" s="25">
        <f>S939*Config!$B$7</f>
        <v/>
      </c>
      <c r="V939" s="25" t="n">
        <v>422.4</v>
      </c>
      <c r="W939" s="25" t="n">
        <v>2112</v>
      </c>
      <c r="X939" s="26">
        <f>IF(T939&gt;0,V939/T939,0)</f>
        <v/>
      </c>
      <c r="Y939" s="26">
        <f>IF(U939&gt;0,W939/U939,0)</f>
        <v/>
      </c>
      <c r="Z939" s="25">
        <f>T939-V939</f>
        <v/>
      </c>
      <c r="AA939" s="25">
        <f>U939-W939</f>
        <v/>
      </c>
      <c r="AB939" s="25">
        <f>IF(Config!$B$7&gt;0,(V939/Config!$B$7)*Config!$B$4,0)</f>
        <v/>
      </c>
      <c r="AC939" s="25">
        <f>IF(Config!$B$7&gt;0,(W939/Config!$B$7)*Config!$B$4,0)</f>
        <v/>
      </c>
    </row>
    <row r="940" hidden="1" outlineLevel="1">
      <c r="A940" s="22" t="inlineStr">
        <is>
          <t>May</t>
        </is>
      </c>
      <c r="B940" s="22" t="n">
        <v>2026</v>
      </c>
      <c r="C940" s="22" t="inlineStr">
        <is>
          <t>25-04-2026</t>
        </is>
      </c>
      <c r="D940" s="23" t="n">
        <v>0.7266203703703704</v>
      </c>
      <c r="E940" s="22" t="inlineStr">
        <is>
          <t>Dates_4-30101</t>
        </is>
      </c>
      <c r="F940" s="22" t="inlineStr">
        <is>
          <t>FG</t>
        </is>
      </c>
      <c r="G940" s="22" t="inlineStr">
        <is>
          <t>Healthy Desserts</t>
        </is>
      </c>
      <c r="H940" s="22" t="inlineStr">
        <is>
          <t>Dark Choco-Orange Date Bite Farmley Tin Jar 200g</t>
        </is>
      </c>
      <c r="I940" s="22" t="inlineStr">
        <is>
          <t>Date bites choco-Orange</t>
        </is>
      </c>
      <c r="J940" s="24" t="n">
        <v>0.2</v>
      </c>
      <c r="K940" s="24" t="n">
        <v>360</v>
      </c>
      <c r="L940" s="22" t="inlineStr">
        <is>
          <t>Wal-Mart India Private Limited</t>
        </is>
      </c>
      <c r="M940" s="24" t="n">
        <v>72</v>
      </c>
      <c r="N940" s="22" t="inlineStr">
        <is>
          <t>Modern Trade</t>
        </is>
      </c>
      <c r="O940" s="22" t="inlineStr">
        <is>
          <t>Indore</t>
        </is>
      </c>
      <c r="P940" s="22" t="inlineStr">
        <is>
          <t>Value Added</t>
        </is>
      </c>
      <c r="Q940" s="22" t="inlineStr">
        <is>
          <t>Healthy Desserts</t>
        </is>
      </c>
      <c r="R940" s="25">
        <f>IF(Config!$B$4&gt;0,M940/Config!$B$4,0)</f>
        <v/>
      </c>
      <c r="S940" s="25">
        <f>IF(Config!$B$4&gt;0,K940/Config!$B$4,0)</f>
        <v/>
      </c>
      <c r="T940" s="25">
        <f>R940*Config!$B$7</f>
        <v/>
      </c>
      <c r="U940" s="25">
        <f>S940*Config!$B$7</f>
        <v/>
      </c>
      <c r="V940" s="25" t="n">
        <v>0</v>
      </c>
      <c r="W940" s="25" t="n">
        <v>0</v>
      </c>
      <c r="X940" s="26">
        <f>IF(T940&gt;0,V940/T940,0)</f>
        <v/>
      </c>
      <c r="Y940" s="26">
        <f>IF(U940&gt;0,W940/U940,0)</f>
        <v/>
      </c>
      <c r="Z940" s="25">
        <f>T940-V940</f>
        <v/>
      </c>
      <c r="AA940" s="25">
        <f>U940-W940</f>
        <v/>
      </c>
      <c r="AB940" s="25">
        <f>IF(Config!$B$7&gt;0,(V940/Config!$B$7)*Config!$B$4,0)</f>
        <v/>
      </c>
      <c r="AC940" s="25">
        <f>IF(Config!$B$7&gt;0,(W940/Config!$B$7)*Config!$B$4,0)</f>
        <v/>
      </c>
    </row>
    <row r="941" hidden="1" outlineLevel="1">
      <c r="A941" s="22" t="inlineStr">
        <is>
          <t>May</t>
        </is>
      </c>
      <c r="B941" s="22" t="n">
        <v>2026</v>
      </c>
      <c r="C941" s="22" t="inlineStr">
        <is>
          <t>25-04-2026</t>
        </is>
      </c>
      <c r="D941" s="23" t="n">
        <v>0.7266435185185185</v>
      </c>
      <c r="E941" s="22" t="inlineStr">
        <is>
          <t>Dates_4-30101</t>
        </is>
      </c>
      <c r="F941" s="22" t="inlineStr">
        <is>
          <t>FG</t>
        </is>
      </c>
      <c r="G941" s="22" t="inlineStr">
        <is>
          <t>Healthy Desserts</t>
        </is>
      </c>
      <c r="H941" s="22" t="inlineStr">
        <is>
          <t>Dark Choco-Orange Date Bite Farmley Tin Jar 200g</t>
        </is>
      </c>
      <c r="I941" s="22" t="inlineStr">
        <is>
          <t>Date bites choco-Orange</t>
        </is>
      </c>
      <c r="J941" s="24" t="n">
        <v>0.2</v>
      </c>
      <c r="K941" s="24" t="n">
        <v>100</v>
      </c>
      <c r="L941" s="22" t="inlineStr">
        <is>
          <t>MAX HYPERMARKET INDIA PRIVATE LIMITED</t>
        </is>
      </c>
      <c r="M941" s="24" t="n">
        <v>20</v>
      </c>
      <c r="N941" s="22" t="inlineStr">
        <is>
          <t>Modern Trade</t>
        </is>
      </c>
      <c r="O941" s="22" t="inlineStr">
        <is>
          <t>Indore</t>
        </is>
      </c>
      <c r="P941" s="22" t="inlineStr">
        <is>
          <t>Value Added</t>
        </is>
      </c>
      <c r="Q941" s="22" t="inlineStr">
        <is>
          <t>Healthy Desserts</t>
        </is>
      </c>
      <c r="R941" s="25">
        <f>IF(Config!$B$4&gt;0,M941/Config!$B$4,0)</f>
        <v/>
      </c>
      <c r="S941" s="25">
        <f>IF(Config!$B$4&gt;0,K941/Config!$B$4,0)</f>
        <v/>
      </c>
      <c r="T941" s="25">
        <f>R941*Config!$B$7</f>
        <v/>
      </c>
      <c r="U941" s="25">
        <f>S941*Config!$B$7</f>
        <v/>
      </c>
      <c r="V941" s="25" t="n">
        <v>0</v>
      </c>
      <c r="W941" s="25" t="n">
        <v>0</v>
      </c>
      <c r="X941" s="26">
        <f>IF(T941&gt;0,V941/T941,0)</f>
        <v/>
      </c>
      <c r="Y941" s="26">
        <f>IF(U941&gt;0,W941/U941,0)</f>
        <v/>
      </c>
      <c r="Z941" s="25">
        <f>T941-V941</f>
        <v/>
      </c>
      <c r="AA941" s="25">
        <f>U941-W941</f>
        <v/>
      </c>
      <c r="AB941" s="25">
        <f>IF(Config!$B$7&gt;0,(V941/Config!$B$7)*Config!$B$4,0)</f>
        <v/>
      </c>
      <c r="AC941" s="25">
        <f>IF(Config!$B$7&gt;0,(W941/Config!$B$7)*Config!$B$4,0)</f>
        <v/>
      </c>
    </row>
    <row r="942" hidden="1" outlineLevel="1">
      <c r="A942" s="22" t="inlineStr">
        <is>
          <t>May</t>
        </is>
      </c>
      <c r="B942" s="22" t="n">
        <v>2026</v>
      </c>
      <c r="C942" s="22" t="inlineStr">
        <is>
          <t>25-04-2026</t>
        </is>
      </c>
      <c r="D942" s="23" t="n">
        <v>0.7266782407407407</v>
      </c>
      <c r="E942" s="22" t="inlineStr">
        <is>
          <t>Dates_4-30101</t>
        </is>
      </c>
      <c r="F942" s="22" t="inlineStr">
        <is>
          <t>FG</t>
        </is>
      </c>
      <c r="G942" s="22" t="inlineStr">
        <is>
          <t>Healthy Desserts</t>
        </is>
      </c>
      <c r="H942" s="22" t="inlineStr">
        <is>
          <t>Dark Choco-Orange Date Bite Farmley Tin Jar 200g</t>
        </is>
      </c>
      <c r="I942" s="22" t="inlineStr">
        <is>
          <t>Date bites choco-Orange</t>
        </is>
      </c>
      <c r="J942" s="24" t="n">
        <v>0.2</v>
      </c>
      <c r="K942" s="24" t="n">
        <v>64</v>
      </c>
      <c r="L942" s="22" t="inlineStr">
        <is>
          <t>Cp Wholesale India Private Limited</t>
        </is>
      </c>
      <c r="M942" s="24" t="n">
        <v>12.8</v>
      </c>
      <c r="N942" s="22" t="inlineStr">
        <is>
          <t>Modern Trade</t>
        </is>
      </c>
      <c r="O942" s="22" t="inlineStr">
        <is>
          <t>Indore</t>
        </is>
      </c>
      <c r="P942" s="22" t="inlineStr">
        <is>
          <t>Value Added</t>
        </is>
      </c>
      <c r="Q942" s="22" t="inlineStr">
        <is>
          <t>Healthy Desserts</t>
        </is>
      </c>
      <c r="R942" s="25">
        <f>IF(Config!$B$4&gt;0,M942/Config!$B$4,0)</f>
        <v/>
      </c>
      <c r="S942" s="25">
        <f>IF(Config!$B$4&gt;0,K942/Config!$B$4,0)</f>
        <v/>
      </c>
      <c r="T942" s="25">
        <f>R942*Config!$B$7</f>
        <v/>
      </c>
      <c r="U942" s="25">
        <f>S942*Config!$B$7</f>
        <v/>
      </c>
      <c r="V942" s="25" t="n">
        <v>0</v>
      </c>
      <c r="W942" s="25" t="n">
        <v>0</v>
      </c>
      <c r="X942" s="26">
        <f>IF(T942&gt;0,V942/T942,0)</f>
        <v/>
      </c>
      <c r="Y942" s="26">
        <f>IF(U942&gt;0,W942/U942,0)</f>
        <v/>
      </c>
      <c r="Z942" s="25">
        <f>T942-V942</f>
        <v/>
      </c>
      <c r="AA942" s="25">
        <f>U942-W942</f>
        <v/>
      </c>
      <c r="AB942" s="25">
        <f>IF(Config!$B$7&gt;0,(V942/Config!$B$7)*Config!$B$4,0)</f>
        <v/>
      </c>
      <c r="AC942" s="25">
        <f>IF(Config!$B$7&gt;0,(W942/Config!$B$7)*Config!$B$4,0)</f>
        <v/>
      </c>
    </row>
    <row r="943" hidden="1" outlineLevel="1">
      <c r="A943" s="22" t="inlineStr">
        <is>
          <t>May</t>
        </is>
      </c>
      <c r="B943" s="22" t="n">
        <v>2026</v>
      </c>
      <c r="C943" s="22" t="inlineStr">
        <is>
          <t>25-04-2026</t>
        </is>
      </c>
      <c r="D943" s="23" t="n">
        <v>0.7266782407407407</v>
      </c>
      <c r="E943" s="22" t="inlineStr">
        <is>
          <t>Dates_4-30101</t>
        </is>
      </c>
      <c r="F943" s="22" t="inlineStr">
        <is>
          <t>FG</t>
        </is>
      </c>
      <c r="G943" s="22" t="inlineStr">
        <is>
          <t>Healthy Desserts</t>
        </is>
      </c>
      <c r="H943" s="22" t="inlineStr">
        <is>
          <t>Dark Choco-Orange Date Bite Farmley Tin Jar 200g</t>
        </is>
      </c>
      <c r="I943" s="22" t="inlineStr">
        <is>
          <t>Date bites choco-Orange</t>
        </is>
      </c>
      <c r="J943" s="24" t="n">
        <v>0.2</v>
      </c>
      <c r="K943" s="24" t="n">
        <v>190</v>
      </c>
      <c r="L943" s="22" t="inlineStr">
        <is>
          <t>Jhabak Marketing</t>
        </is>
      </c>
      <c r="M943" s="24" t="n">
        <v>38</v>
      </c>
      <c r="N943" s="22" t="inlineStr">
        <is>
          <t>Modern Trade</t>
        </is>
      </c>
      <c r="O943" s="22" t="inlineStr">
        <is>
          <t>Indore</t>
        </is>
      </c>
      <c r="P943" s="22" t="inlineStr">
        <is>
          <t>Value Added</t>
        </is>
      </c>
      <c r="Q943" s="22" t="inlineStr">
        <is>
          <t>Healthy Desserts</t>
        </is>
      </c>
      <c r="R943" s="25">
        <f>IF(Config!$B$4&gt;0,M943/Config!$B$4,0)</f>
        <v/>
      </c>
      <c r="S943" s="25">
        <f>IF(Config!$B$4&gt;0,K943/Config!$B$4,0)</f>
        <v/>
      </c>
      <c r="T943" s="25">
        <f>R943*Config!$B$7</f>
        <v/>
      </c>
      <c r="U943" s="25">
        <f>S943*Config!$B$7</f>
        <v/>
      </c>
      <c r="V943" s="25" t="n">
        <v>24</v>
      </c>
      <c r="W943" s="25" t="n">
        <v>120</v>
      </c>
      <c r="X943" s="26">
        <f>IF(T943&gt;0,V943/T943,0)</f>
        <v/>
      </c>
      <c r="Y943" s="26">
        <f>IF(U943&gt;0,W943/U943,0)</f>
        <v/>
      </c>
      <c r="Z943" s="25">
        <f>T943-V943</f>
        <v/>
      </c>
      <c r="AA943" s="25">
        <f>U943-W943</f>
        <v/>
      </c>
      <c r="AB943" s="25">
        <f>IF(Config!$B$7&gt;0,(V943/Config!$B$7)*Config!$B$4,0)</f>
        <v/>
      </c>
      <c r="AC943" s="25">
        <f>IF(Config!$B$7&gt;0,(W943/Config!$B$7)*Config!$B$4,0)</f>
        <v/>
      </c>
    </row>
    <row r="944" hidden="1" outlineLevel="1">
      <c r="A944" s="22" t="inlineStr">
        <is>
          <t>May</t>
        </is>
      </c>
      <c r="B944" s="22" t="n">
        <v>2026</v>
      </c>
      <c r="C944" s="22" t="inlineStr">
        <is>
          <t>25-04-2026</t>
        </is>
      </c>
      <c r="D944" s="23" t="n">
        <v>0.7266898148148148</v>
      </c>
      <c r="E944" s="22" t="inlineStr">
        <is>
          <t>Dates_4-30101</t>
        </is>
      </c>
      <c r="F944" s="22" t="inlineStr">
        <is>
          <t>FG</t>
        </is>
      </c>
      <c r="G944" s="22" t="inlineStr">
        <is>
          <t>Healthy Desserts</t>
        </is>
      </c>
      <c r="H944" s="22" t="inlineStr">
        <is>
          <t>Dark Choco-Orange Date Bite Farmley Tin Jar 200g</t>
        </is>
      </c>
      <c r="I944" s="22" t="inlineStr">
        <is>
          <t>Date bites choco-Orange</t>
        </is>
      </c>
      <c r="J944" s="24" t="n">
        <v>0.2</v>
      </c>
      <c r="K944" s="24" t="n">
        <v>240</v>
      </c>
      <c r="L944" s="22" t="inlineStr">
        <is>
          <t>Reliance Retail Limited_Smart Bazar</t>
        </is>
      </c>
      <c r="M944" s="24" t="n">
        <v>48</v>
      </c>
      <c r="N944" s="22" t="inlineStr">
        <is>
          <t>Modern Trade</t>
        </is>
      </c>
      <c r="O944" s="22" t="inlineStr">
        <is>
          <t>Indore</t>
        </is>
      </c>
      <c r="P944" s="22" t="inlineStr">
        <is>
          <t>Value Added</t>
        </is>
      </c>
      <c r="Q944" s="22" t="inlineStr">
        <is>
          <t>Healthy Desserts</t>
        </is>
      </c>
      <c r="R944" s="25">
        <f>IF(Config!$B$4&gt;0,M944/Config!$B$4,0)</f>
        <v/>
      </c>
      <c r="S944" s="25">
        <f>IF(Config!$B$4&gt;0,K944/Config!$B$4,0)</f>
        <v/>
      </c>
      <c r="T944" s="25">
        <f>R944*Config!$B$7</f>
        <v/>
      </c>
      <c r="U944" s="25">
        <f>S944*Config!$B$7</f>
        <v/>
      </c>
      <c r="V944" s="25" t="n">
        <v>0</v>
      </c>
      <c r="W944" s="25" t="n">
        <v>0</v>
      </c>
      <c r="X944" s="26">
        <f>IF(T944&gt;0,V944/T944,0)</f>
        <v/>
      </c>
      <c r="Y944" s="26">
        <f>IF(U944&gt;0,W944/U944,0)</f>
        <v/>
      </c>
      <c r="Z944" s="25">
        <f>T944-V944</f>
        <v/>
      </c>
      <c r="AA944" s="25">
        <f>U944-W944</f>
        <v/>
      </c>
      <c r="AB944" s="25">
        <f>IF(Config!$B$7&gt;0,(V944/Config!$B$7)*Config!$B$4,0)</f>
        <v/>
      </c>
      <c r="AC944" s="25">
        <f>IF(Config!$B$7&gt;0,(W944/Config!$B$7)*Config!$B$4,0)</f>
        <v/>
      </c>
    </row>
    <row r="945" hidden="1" outlineLevel="1">
      <c r="A945" s="22" t="inlineStr">
        <is>
          <t>May</t>
        </is>
      </c>
      <c r="B945" s="22" t="n">
        <v>2026</v>
      </c>
      <c r="C945" s="22" t="inlineStr">
        <is>
          <t>25-04-2026</t>
        </is>
      </c>
      <c r="D945" s="23" t="n">
        <v>0.7266898148148148</v>
      </c>
      <c r="E945" s="22" t="inlineStr">
        <is>
          <t>Dates_4-30101</t>
        </is>
      </c>
      <c r="F945" s="22" t="inlineStr">
        <is>
          <t>FG</t>
        </is>
      </c>
      <c r="G945" s="22" t="inlineStr">
        <is>
          <t>Healthy Desserts</t>
        </is>
      </c>
      <c r="H945" s="22" t="inlineStr">
        <is>
          <t>Dark Choco-Orange Date Bite Farmley Tin Jar 200g</t>
        </is>
      </c>
      <c r="I945" s="22" t="inlineStr">
        <is>
          <t>Date bites choco-Orange</t>
        </is>
      </c>
      <c r="J945" s="24" t="n">
        <v>0.2</v>
      </c>
      <c r="K945" s="24" t="n">
        <v>30</v>
      </c>
      <c r="L945" s="22" t="inlineStr">
        <is>
          <t>Shoppers Stop Limited</t>
        </is>
      </c>
      <c r="M945" s="24" t="n">
        <v>6</v>
      </c>
      <c r="N945" s="22" t="inlineStr">
        <is>
          <t>Modern Trade</t>
        </is>
      </c>
      <c r="O945" s="22" t="inlineStr">
        <is>
          <t>Indore</t>
        </is>
      </c>
      <c r="P945" s="22" t="inlineStr">
        <is>
          <t>Value Added</t>
        </is>
      </c>
      <c r="Q945" s="22" t="inlineStr">
        <is>
          <t>Healthy Desserts</t>
        </is>
      </c>
      <c r="R945" s="25">
        <f>IF(Config!$B$4&gt;0,M945/Config!$B$4,0)</f>
        <v/>
      </c>
      <c r="S945" s="25">
        <f>IF(Config!$B$4&gt;0,K945/Config!$B$4,0)</f>
        <v/>
      </c>
      <c r="T945" s="25">
        <f>R945*Config!$B$7</f>
        <v/>
      </c>
      <c r="U945" s="25">
        <f>S945*Config!$B$7</f>
        <v/>
      </c>
      <c r="V945" s="25" t="n">
        <v>0</v>
      </c>
      <c r="W945" s="25" t="n">
        <v>0</v>
      </c>
      <c r="X945" s="26">
        <f>IF(T945&gt;0,V945/T945,0)</f>
        <v/>
      </c>
      <c r="Y945" s="26">
        <f>IF(U945&gt;0,W945/U945,0)</f>
        <v/>
      </c>
      <c r="Z945" s="25">
        <f>T945-V945</f>
        <v/>
      </c>
      <c r="AA945" s="25">
        <f>U945-W945</f>
        <v/>
      </c>
      <c r="AB945" s="25">
        <f>IF(Config!$B$7&gt;0,(V945/Config!$B$7)*Config!$B$4,0)</f>
        <v/>
      </c>
      <c r="AC945" s="25">
        <f>IF(Config!$B$7&gt;0,(W945/Config!$B$7)*Config!$B$4,0)</f>
        <v/>
      </c>
    </row>
    <row r="946" hidden="1" outlineLevel="1">
      <c r="A946" s="22" t="inlineStr">
        <is>
          <t>May</t>
        </is>
      </c>
      <c r="B946" s="22" t="n">
        <v>2026</v>
      </c>
      <c r="C946" s="22" t="inlineStr">
        <is>
          <t>25-04-2026</t>
        </is>
      </c>
      <c r="D946" s="23" t="n">
        <v>0.726724537037037</v>
      </c>
      <c r="E946" s="22" t="inlineStr">
        <is>
          <t>Dates_4-30101</t>
        </is>
      </c>
      <c r="F946" s="22" t="inlineStr">
        <is>
          <t>FG</t>
        </is>
      </c>
      <c r="G946" s="22" t="inlineStr">
        <is>
          <t>Healthy Desserts</t>
        </is>
      </c>
      <c r="H946" s="22" t="inlineStr">
        <is>
          <t>Dark Choco-Orange Date Bite Farmley Tin Jar 200g</t>
        </is>
      </c>
      <c r="I946" s="22" t="inlineStr">
        <is>
          <t>Date bites choco-Orange</t>
        </is>
      </c>
      <c r="J946" s="24" t="n">
        <v>0.2</v>
      </c>
      <c r="K946" s="24" t="n">
        <v>120</v>
      </c>
      <c r="L946" s="22" t="inlineStr">
        <is>
          <t>Natures Basket Limited</t>
        </is>
      </c>
      <c r="M946" s="24" t="n">
        <v>24</v>
      </c>
      <c r="N946" s="22" t="inlineStr">
        <is>
          <t>Modern Trade</t>
        </is>
      </c>
      <c r="O946" s="22" t="inlineStr">
        <is>
          <t>Indore</t>
        </is>
      </c>
      <c r="P946" s="22" t="inlineStr">
        <is>
          <t>Value Added</t>
        </is>
      </c>
      <c r="Q946" s="22" t="inlineStr">
        <is>
          <t>Healthy Desserts</t>
        </is>
      </c>
      <c r="R946" s="25">
        <f>IF(Config!$B$4&gt;0,M946/Config!$B$4,0)</f>
        <v/>
      </c>
      <c r="S946" s="25">
        <f>IF(Config!$B$4&gt;0,K946/Config!$B$4,0)</f>
        <v/>
      </c>
      <c r="T946" s="25">
        <f>R946*Config!$B$7</f>
        <v/>
      </c>
      <c r="U946" s="25">
        <f>S946*Config!$B$7</f>
        <v/>
      </c>
      <c r="V946" s="25" t="n">
        <v>0</v>
      </c>
      <c r="W946" s="25" t="n">
        <v>0</v>
      </c>
      <c r="X946" s="26">
        <f>IF(T946&gt;0,V946/T946,0)</f>
        <v/>
      </c>
      <c r="Y946" s="26">
        <f>IF(U946&gt;0,W946/U946,0)</f>
        <v/>
      </c>
      <c r="Z946" s="25">
        <f>T946-V946</f>
        <v/>
      </c>
      <c r="AA946" s="25">
        <f>U946-W946</f>
        <v/>
      </c>
      <c r="AB946" s="25">
        <f>IF(Config!$B$7&gt;0,(V946/Config!$B$7)*Config!$B$4,0)</f>
        <v/>
      </c>
      <c r="AC946" s="25">
        <f>IF(Config!$B$7&gt;0,(W946/Config!$B$7)*Config!$B$4,0)</f>
        <v/>
      </c>
    </row>
    <row r="947" hidden="1" outlineLevel="1">
      <c r="A947" s="22" t="inlineStr"/>
      <c r="B947" s="22" t="inlineStr"/>
      <c r="C947" s="22" t="inlineStr"/>
      <c r="D947" s="22" t="inlineStr"/>
      <c r="E947" s="22" t="inlineStr">
        <is>
          <t>Dates_4-30101</t>
        </is>
      </c>
      <c r="F947" s="22" t="inlineStr"/>
      <c r="G947" s="22" t="inlineStr">
        <is>
          <t>Desserts</t>
        </is>
      </c>
      <c r="H947" s="22" t="inlineStr">
        <is>
          <t>Dark Choco-Orange Date Bite Farmley Tin Jar 200g</t>
        </is>
      </c>
      <c r="I947" s="22" t="inlineStr"/>
      <c r="J947" s="24" t="n">
        <v>0</v>
      </c>
      <c r="K947" s="24" t="n">
        <v>0</v>
      </c>
      <c r="L947" s="22" t="inlineStr">
        <is>
          <t>Chahithi Agencies - 1</t>
        </is>
      </c>
      <c r="M947" s="24" t="n">
        <v>0</v>
      </c>
      <c r="N947" s="22" t="inlineStr">
        <is>
          <t>Modern Trade</t>
        </is>
      </c>
      <c r="O947" s="22" t="inlineStr">
        <is>
          <t>Indore</t>
        </is>
      </c>
      <c r="P947" s="22" t="inlineStr"/>
      <c r="Q947" s="22" t="inlineStr">
        <is>
          <t>Healthy Desserts</t>
        </is>
      </c>
      <c r="R947" s="25">
        <f>IF(Config!$B$4&gt;0,M947/Config!$B$4,0)</f>
        <v/>
      </c>
      <c r="S947" s="25">
        <f>IF(Config!$B$4&gt;0,K947/Config!$B$4,0)</f>
        <v/>
      </c>
      <c r="T947" s="25">
        <f>R947*Config!$B$7</f>
        <v/>
      </c>
      <c r="U947" s="25">
        <f>S947*Config!$B$7</f>
        <v/>
      </c>
      <c r="V947" s="25" t="n">
        <v>115.2</v>
      </c>
      <c r="W947" s="25" t="n">
        <v>576</v>
      </c>
      <c r="X947" s="26">
        <f>IF(T947&gt;0,V947/T947,0)</f>
        <v/>
      </c>
      <c r="Y947" s="26">
        <f>IF(U947&gt;0,W947/U947,0)</f>
        <v/>
      </c>
      <c r="Z947" s="25">
        <f>T947-V947</f>
        <v/>
      </c>
      <c r="AA947" s="25">
        <f>U947-W947</f>
        <v/>
      </c>
      <c r="AB947" s="25">
        <f>IF(Config!$B$7&gt;0,(V947/Config!$B$7)*Config!$B$4,0)</f>
        <v/>
      </c>
      <c r="AC947" s="25">
        <f>IF(Config!$B$7&gt;0,(W947/Config!$B$7)*Config!$B$4,0)</f>
        <v/>
      </c>
    </row>
    <row r="948" hidden="1" outlineLevel="1">
      <c r="A948" s="22" t="inlineStr"/>
      <c r="B948" s="22" t="inlineStr"/>
      <c r="C948" s="22" t="inlineStr"/>
      <c r="D948" s="22" t="inlineStr"/>
      <c r="E948" s="22" t="inlineStr">
        <is>
          <t>Dates_4-30101</t>
        </is>
      </c>
      <c r="F948" s="22" t="inlineStr"/>
      <c r="G948" s="22" t="inlineStr">
        <is>
          <t>Desserts</t>
        </is>
      </c>
      <c r="H948" s="22" t="inlineStr">
        <is>
          <t>Dark Choco-Orange Date Bite Farmley Tin Jar 200g</t>
        </is>
      </c>
      <c r="I948" s="22" t="inlineStr"/>
      <c r="J948" s="24" t="n">
        <v>0</v>
      </c>
      <c r="K948" s="24" t="n">
        <v>0</v>
      </c>
      <c r="L948" s="22" t="inlineStr">
        <is>
          <t>Cloudkart Ventures Private Limited</t>
        </is>
      </c>
      <c r="M948" s="24" t="n">
        <v>0</v>
      </c>
      <c r="N948" s="22" t="inlineStr">
        <is>
          <t>Quick Commerce</t>
        </is>
      </c>
      <c r="O948" s="22" t="inlineStr">
        <is>
          <t>Indore</t>
        </is>
      </c>
      <c r="P948" s="22" t="inlineStr"/>
      <c r="Q948" s="22" t="inlineStr">
        <is>
          <t>Healthy Desserts</t>
        </is>
      </c>
      <c r="R948" s="25">
        <f>IF(Config!$B$4&gt;0,M948/Config!$B$4,0)</f>
        <v/>
      </c>
      <c r="S948" s="25">
        <f>IF(Config!$B$4&gt;0,K948/Config!$B$4,0)</f>
        <v/>
      </c>
      <c r="T948" s="25">
        <f>R948*Config!$B$7</f>
        <v/>
      </c>
      <c r="U948" s="25">
        <f>S948*Config!$B$7</f>
        <v/>
      </c>
      <c r="V948" s="25" t="n">
        <v>38.4</v>
      </c>
      <c r="W948" s="25" t="n">
        <v>192</v>
      </c>
      <c r="X948" s="26">
        <f>IF(T948&gt;0,V948/T948,0)</f>
        <v/>
      </c>
      <c r="Y948" s="26">
        <f>IF(U948&gt;0,W948/U948,0)</f>
        <v/>
      </c>
      <c r="Z948" s="25">
        <f>T948-V948</f>
        <v/>
      </c>
      <c r="AA948" s="25">
        <f>U948-W948</f>
        <v/>
      </c>
      <c r="AB948" s="25">
        <f>IF(Config!$B$7&gt;0,(V948/Config!$B$7)*Config!$B$4,0)</f>
        <v/>
      </c>
      <c r="AC948" s="25">
        <f>IF(Config!$B$7&gt;0,(W948/Config!$B$7)*Config!$B$4,0)</f>
        <v/>
      </c>
    </row>
    <row r="949" hidden="1" outlineLevel="1">
      <c r="A949" s="22" t="inlineStr"/>
      <c r="B949" s="22" t="inlineStr"/>
      <c r="C949" s="22" t="inlineStr"/>
      <c r="D949" s="22" t="inlineStr"/>
      <c r="E949" s="22" t="inlineStr">
        <is>
          <t>Dates_4-30101</t>
        </is>
      </c>
      <c r="F949" s="22" t="inlineStr"/>
      <c r="G949" s="22" t="inlineStr">
        <is>
          <t>Desserts</t>
        </is>
      </c>
      <c r="H949" s="22" t="inlineStr">
        <is>
          <t>Dark Choco-Orange Date Bite Farmley Tin Jar 200g</t>
        </is>
      </c>
      <c r="I949" s="22" t="inlineStr"/>
      <c r="J949" s="24" t="n">
        <v>0</v>
      </c>
      <c r="K949" s="24" t="n">
        <v>0</v>
      </c>
      <c r="L949" s="22" t="inlineStr">
        <is>
          <t>Cloudstore Retail Private Limited</t>
        </is>
      </c>
      <c r="M949" s="24" t="n">
        <v>0</v>
      </c>
      <c r="N949" s="22" t="inlineStr">
        <is>
          <t>Quick Commerce</t>
        </is>
      </c>
      <c r="O949" s="22" t="inlineStr">
        <is>
          <t>Indore</t>
        </is>
      </c>
      <c r="P949" s="22" t="inlineStr"/>
      <c r="Q949" s="22" t="inlineStr">
        <is>
          <t>Healthy Desserts</t>
        </is>
      </c>
      <c r="R949" s="25">
        <f>IF(Config!$B$4&gt;0,M949/Config!$B$4,0)</f>
        <v/>
      </c>
      <c r="S949" s="25">
        <f>IF(Config!$B$4&gt;0,K949/Config!$B$4,0)</f>
        <v/>
      </c>
      <c r="T949" s="25">
        <f>R949*Config!$B$7</f>
        <v/>
      </c>
      <c r="U949" s="25">
        <f>S949*Config!$B$7</f>
        <v/>
      </c>
      <c r="V949" s="25" t="n">
        <v>105.6</v>
      </c>
      <c r="W949" s="25" t="n">
        <v>528</v>
      </c>
      <c r="X949" s="26">
        <f>IF(T949&gt;0,V949/T949,0)</f>
        <v/>
      </c>
      <c r="Y949" s="26">
        <f>IF(U949&gt;0,W949/U949,0)</f>
        <v/>
      </c>
      <c r="Z949" s="25">
        <f>T949-V949</f>
        <v/>
      </c>
      <c r="AA949" s="25">
        <f>U949-W949</f>
        <v/>
      </c>
      <c r="AB949" s="25">
        <f>IF(Config!$B$7&gt;0,(V949/Config!$B$7)*Config!$B$4,0)</f>
        <v/>
      </c>
      <c r="AC949" s="25">
        <f>IF(Config!$B$7&gt;0,(W949/Config!$B$7)*Config!$B$4,0)</f>
        <v/>
      </c>
    </row>
    <row r="950" hidden="1" outlineLevel="1">
      <c r="A950" s="22" t="inlineStr"/>
      <c r="B950" s="22" t="inlineStr"/>
      <c r="C950" s="22" t="inlineStr"/>
      <c r="D950" s="22" t="inlineStr"/>
      <c r="E950" s="22" t="inlineStr">
        <is>
          <t>Dates_4-30101</t>
        </is>
      </c>
      <c r="F950" s="22" t="inlineStr"/>
      <c r="G950" s="22" t="inlineStr">
        <is>
          <t>Desserts</t>
        </is>
      </c>
      <c r="H950" s="22" t="inlineStr">
        <is>
          <t>Dark Choco-Orange Date Bite Farmley Tin Jar 200g</t>
        </is>
      </c>
      <c r="I950" s="22" t="inlineStr"/>
      <c r="J950" s="24" t="n">
        <v>0</v>
      </c>
      <c r="K950" s="24" t="n">
        <v>0</v>
      </c>
      <c r="L950" s="22" t="inlineStr">
        <is>
          <t>Jupiter Kart Private Limited</t>
        </is>
      </c>
      <c r="M950" s="24" t="n">
        <v>0</v>
      </c>
      <c r="N950" s="22" t="inlineStr">
        <is>
          <t>Quick Commerce</t>
        </is>
      </c>
      <c r="O950" s="22" t="inlineStr">
        <is>
          <t>Indore</t>
        </is>
      </c>
      <c r="P950" s="22" t="inlineStr"/>
      <c r="Q950" s="22" t="inlineStr">
        <is>
          <t>Healthy Desserts</t>
        </is>
      </c>
      <c r="R950" s="25">
        <f>IF(Config!$B$4&gt;0,M950/Config!$B$4,0)</f>
        <v/>
      </c>
      <c r="S950" s="25">
        <f>IF(Config!$B$4&gt;0,K950/Config!$B$4,0)</f>
        <v/>
      </c>
      <c r="T950" s="25">
        <f>R950*Config!$B$7</f>
        <v/>
      </c>
      <c r="U950" s="25">
        <f>S950*Config!$B$7</f>
        <v/>
      </c>
      <c r="V950" s="25" t="n">
        <v>105.6</v>
      </c>
      <c r="W950" s="25" t="n">
        <v>528</v>
      </c>
      <c r="X950" s="26">
        <f>IF(T950&gt;0,V950/T950,0)</f>
        <v/>
      </c>
      <c r="Y950" s="26">
        <f>IF(U950&gt;0,W950/U950,0)</f>
        <v/>
      </c>
      <c r="Z950" s="25">
        <f>T950-V950</f>
        <v/>
      </c>
      <c r="AA950" s="25">
        <f>U950-W950</f>
        <v/>
      </c>
      <c r="AB950" s="25">
        <f>IF(Config!$B$7&gt;0,(V950/Config!$B$7)*Config!$B$4,0)</f>
        <v/>
      </c>
      <c r="AC950" s="25">
        <f>IF(Config!$B$7&gt;0,(W950/Config!$B$7)*Config!$B$4,0)</f>
        <v/>
      </c>
    </row>
    <row r="951" hidden="1" outlineLevel="1">
      <c r="A951" s="22" t="inlineStr"/>
      <c r="B951" s="22" t="inlineStr"/>
      <c r="C951" s="22" t="inlineStr"/>
      <c r="D951" s="22" t="inlineStr"/>
      <c r="E951" s="22" t="inlineStr">
        <is>
          <t>Dates_4-30101</t>
        </is>
      </c>
      <c r="F951" s="22" t="inlineStr"/>
      <c r="G951" s="22" t="inlineStr">
        <is>
          <t>Desserts</t>
        </is>
      </c>
      <c r="H951" s="22" t="inlineStr">
        <is>
          <t>Dark Choco-Orange Date Bite Farmley Tin Jar 200g</t>
        </is>
      </c>
      <c r="I951" s="22" t="inlineStr"/>
      <c r="J951" s="24" t="n">
        <v>0</v>
      </c>
      <c r="K951" s="24" t="n">
        <v>0</v>
      </c>
      <c r="L951" s="22" t="inlineStr">
        <is>
          <t>Moksh Enterprises Private Limited</t>
        </is>
      </c>
      <c r="M951" s="24" t="n">
        <v>0</v>
      </c>
      <c r="N951" s="22" t="inlineStr">
        <is>
          <t>Quick Commerce</t>
        </is>
      </c>
      <c r="O951" s="22" t="inlineStr">
        <is>
          <t>Indore</t>
        </is>
      </c>
      <c r="P951" s="22" t="inlineStr"/>
      <c r="Q951" s="22" t="inlineStr">
        <is>
          <t>Healthy Desserts</t>
        </is>
      </c>
      <c r="R951" s="25">
        <f>IF(Config!$B$4&gt;0,M951/Config!$B$4,0)</f>
        <v/>
      </c>
      <c r="S951" s="25">
        <f>IF(Config!$B$4&gt;0,K951/Config!$B$4,0)</f>
        <v/>
      </c>
      <c r="T951" s="25">
        <f>R951*Config!$B$7</f>
        <v/>
      </c>
      <c r="U951" s="25">
        <f>S951*Config!$B$7</f>
        <v/>
      </c>
      <c r="V951" s="25" t="n">
        <v>124.8</v>
      </c>
      <c r="W951" s="25" t="n">
        <v>624</v>
      </c>
      <c r="X951" s="26">
        <f>IF(T951&gt;0,V951/T951,0)</f>
        <v/>
      </c>
      <c r="Y951" s="26">
        <f>IF(U951&gt;0,W951/U951,0)</f>
        <v/>
      </c>
      <c r="Z951" s="25">
        <f>T951-V951</f>
        <v/>
      </c>
      <c r="AA951" s="25">
        <f>U951-W951</f>
        <v/>
      </c>
      <c r="AB951" s="25">
        <f>IF(Config!$B$7&gt;0,(V951/Config!$B$7)*Config!$B$4,0)</f>
        <v/>
      </c>
      <c r="AC951" s="25">
        <f>IF(Config!$B$7&gt;0,(W951/Config!$B$7)*Config!$B$4,0)</f>
        <v/>
      </c>
    </row>
    <row r="952" hidden="1" outlineLevel="1">
      <c r="A952" s="22" t="inlineStr"/>
      <c r="B952" s="22" t="inlineStr"/>
      <c r="C952" s="22" t="inlineStr"/>
      <c r="D952" s="22" t="inlineStr"/>
      <c r="E952" s="22" t="inlineStr">
        <is>
          <t>Dates_4-30101</t>
        </is>
      </c>
      <c r="F952" s="22" t="inlineStr"/>
      <c r="G952" s="22" t="inlineStr">
        <is>
          <t>Desserts</t>
        </is>
      </c>
      <c r="H952" s="22" t="inlineStr">
        <is>
          <t>Dark Choco-Orange Date Bite Farmley Tin Jar 200g</t>
        </is>
      </c>
      <c r="I952" s="22" t="inlineStr"/>
      <c r="J952" s="24" t="n">
        <v>0</v>
      </c>
      <c r="K952" s="24" t="n">
        <v>0</v>
      </c>
      <c r="L952" s="22" t="inlineStr">
        <is>
          <t>PJTJ Technologies Private Limited</t>
        </is>
      </c>
      <c r="M952" s="24" t="n">
        <v>0</v>
      </c>
      <c r="N952" s="22" t="inlineStr">
        <is>
          <t>Quick Commerce</t>
        </is>
      </c>
      <c r="O952" s="22" t="inlineStr">
        <is>
          <t>Indore</t>
        </is>
      </c>
      <c r="P952" s="22" t="inlineStr"/>
      <c r="Q952" s="22" t="inlineStr">
        <is>
          <t>Healthy Desserts</t>
        </is>
      </c>
      <c r="R952" s="25">
        <f>IF(Config!$B$4&gt;0,M952/Config!$B$4,0)</f>
        <v/>
      </c>
      <c r="S952" s="25">
        <f>IF(Config!$B$4&gt;0,K952/Config!$B$4,0)</f>
        <v/>
      </c>
      <c r="T952" s="25">
        <f>R952*Config!$B$7</f>
        <v/>
      </c>
      <c r="U952" s="25">
        <f>S952*Config!$B$7</f>
        <v/>
      </c>
      <c r="V952" s="25" t="n">
        <v>96</v>
      </c>
      <c r="W952" s="25" t="n">
        <v>480</v>
      </c>
      <c r="X952" s="26">
        <f>IF(T952&gt;0,V952/T952,0)</f>
        <v/>
      </c>
      <c r="Y952" s="26">
        <f>IF(U952&gt;0,W952/U952,0)</f>
        <v/>
      </c>
      <c r="Z952" s="25">
        <f>T952-V952</f>
        <v/>
      </c>
      <c r="AA952" s="25">
        <f>U952-W952</f>
        <v/>
      </c>
      <c r="AB952" s="25">
        <f>IF(Config!$B$7&gt;0,(V952/Config!$B$7)*Config!$B$4,0)</f>
        <v/>
      </c>
      <c r="AC952" s="25">
        <f>IF(Config!$B$7&gt;0,(W952/Config!$B$7)*Config!$B$4,0)</f>
        <v/>
      </c>
    </row>
    <row r="953" hidden="1" outlineLevel="1">
      <c r="A953" s="22" t="inlineStr"/>
      <c r="B953" s="22" t="inlineStr"/>
      <c r="C953" s="22" t="inlineStr"/>
      <c r="D953" s="22" t="inlineStr"/>
      <c r="E953" s="22" t="inlineStr">
        <is>
          <t>Dates_4-30101</t>
        </is>
      </c>
      <c r="F953" s="22" t="inlineStr"/>
      <c r="G953" s="22" t="inlineStr">
        <is>
          <t>Desserts</t>
        </is>
      </c>
      <c r="H953" s="22" t="inlineStr">
        <is>
          <t>Dark Choco-Orange Date Bite Farmley Tin Jar 200g</t>
        </is>
      </c>
      <c r="I953" s="22" t="inlineStr"/>
      <c r="J953" s="24" t="n">
        <v>0</v>
      </c>
      <c r="K953" s="24" t="n">
        <v>0</v>
      </c>
      <c r="L953" s="22" t="inlineStr">
        <is>
          <t>Balrup One Company Limited</t>
        </is>
      </c>
      <c r="M953" s="24" t="n">
        <v>0</v>
      </c>
      <c r="N953" s="22" t="inlineStr">
        <is>
          <t>Thailand</t>
        </is>
      </c>
      <c r="O953" s="22" t="inlineStr">
        <is>
          <t>Indore</t>
        </is>
      </c>
      <c r="P953" s="22" t="inlineStr"/>
      <c r="Q953" s="22" t="inlineStr">
        <is>
          <t>Healthy Desserts</t>
        </is>
      </c>
      <c r="R953" s="25">
        <f>IF(Config!$B$4&gt;0,M953/Config!$B$4,0)</f>
        <v/>
      </c>
      <c r="S953" s="25">
        <f>IF(Config!$B$4&gt;0,K953/Config!$B$4,0)</f>
        <v/>
      </c>
      <c r="T953" s="25">
        <f>R953*Config!$B$7</f>
        <v/>
      </c>
      <c r="U953" s="25">
        <f>S953*Config!$B$7</f>
        <v/>
      </c>
      <c r="V953" s="25" t="n">
        <v>9.6</v>
      </c>
      <c r="W953" s="25" t="n">
        <v>48</v>
      </c>
      <c r="X953" s="26">
        <f>IF(T953&gt;0,V953/T953,0)</f>
        <v/>
      </c>
      <c r="Y953" s="26">
        <f>IF(U953&gt;0,W953/U953,0)</f>
        <v/>
      </c>
      <c r="Z953" s="25">
        <f>T953-V953</f>
        <v/>
      </c>
      <c r="AA953" s="25">
        <f>U953-W953</f>
        <v/>
      </c>
      <c r="AB953" s="25">
        <f>IF(Config!$B$7&gt;0,(V953/Config!$B$7)*Config!$B$4,0)</f>
        <v/>
      </c>
      <c r="AC953" s="25">
        <f>IF(Config!$B$7&gt;0,(W953/Config!$B$7)*Config!$B$4,0)</f>
        <v/>
      </c>
    </row>
    <row r="954" hidden="1" outlineLevel="1">
      <c r="A954" s="22" t="inlineStr"/>
      <c r="B954" s="22" t="inlineStr"/>
      <c r="C954" s="22" t="inlineStr"/>
      <c r="D954" s="22" t="inlineStr"/>
      <c r="E954" s="22" t="inlineStr">
        <is>
          <t>Dates_4-30101</t>
        </is>
      </c>
      <c r="F954" s="22" t="inlineStr"/>
      <c r="G954" s="22" t="inlineStr">
        <is>
          <t>Desserts</t>
        </is>
      </c>
      <c r="H954" s="22" t="inlineStr">
        <is>
          <t>Dark Choco-Orange Date Bite Farmley Tin Jar 200g</t>
        </is>
      </c>
      <c r="I954" s="22" t="inlineStr"/>
      <c r="J954" s="24" t="n">
        <v>0</v>
      </c>
      <c r="K954" s="24" t="n">
        <v>0</v>
      </c>
      <c r="L954" s="22" t="inlineStr">
        <is>
          <t>Stelcore Management Services LLC</t>
        </is>
      </c>
      <c r="M954" s="24" t="n">
        <v>0</v>
      </c>
      <c r="N954" s="22" t="inlineStr">
        <is>
          <t>USA</t>
        </is>
      </c>
      <c r="O954" s="22" t="inlineStr">
        <is>
          <t>Indore</t>
        </is>
      </c>
      <c r="P954" s="22" t="inlineStr"/>
      <c r="Q954" s="22" t="inlineStr">
        <is>
          <t>Healthy Desserts</t>
        </is>
      </c>
      <c r="R954" s="25">
        <f>IF(Config!$B$4&gt;0,M954/Config!$B$4,0)</f>
        <v/>
      </c>
      <c r="S954" s="25">
        <f>IF(Config!$B$4&gt;0,K954/Config!$B$4,0)</f>
        <v/>
      </c>
      <c r="T954" s="25">
        <f>R954*Config!$B$7</f>
        <v/>
      </c>
      <c r="U954" s="25">
        <f>S954*Config!$B$7</f>
        <v/>
      </c>
      <c r="V954" s="25" t="n">
        <v>201.6</v>
      </c>
      <c r="W954" s="25" t="n">
        <v>1008</v>
      </c>
      <c r="X954" s="26">
        <f>IF(T954&gt;0,V954/T954,0)</f>
        <v/>
      </c>
      <c r="Y954" s="26">
        <f>IF(U954&gt;0,W954/U954,0)</f>
        <v/>
      </c>
      <c r="Z954" s="25">
        <f>T954-V954</f>
        <v/>
      </c>
      <c r="AA954" s="25">
        <f>U954-W954</f>
        <v/>
      </c>
      <c r="AB954" s="25">
        <f>IF(Config!$B$7&gt;0,(V954/Config!$B$7)*Config!$B$4,0)</f>
        <v/>
      </c>
      <c r="AC954" s="25">
        <f>IF(Config!$B$7&gt;0,(W954/Config!$B$7)*Config!$B$4,0)</f>
        <v/>
      </c>
    </row>
    <row r="955">
      <c r="A955" s="17" t="inlineStr">
        <is>
          <t>May</t>
        </is>
      </c>
      <c r="B955" s="17" t="n">
        <v>2026</v>
      </c>
      <c r="C955" s="17" t="inlineStr">
        <is>
          <t>29-04-2026</t>
        </is>
      </c>
      <c r="D955" s="18" t="n">
        <v>0.5301041666666667</v>
      </c>
      <c r="E955" s="17" t="inlineStr">
        <is>
          <t>Dates_4-20162</t>
        </is>
      </c>
      <c r="F955" s="17" t="inlineStr">
        <is>
          <t>FG</t>
        </is>
      </c>
      <c r="G955" s="17" t="inlineStr">
        <is>
          <t>Healthy Desserts</t>
        </is>
      </c>
      <c r="H955" s="17" t="inlineStr">
        <is>
          <t xml:space="preserve">Coffee Rush Date Bite Farmley Tin Jar 200g	</t>
        </is>
      </c>
      <c r="I955" s="17" t="inlineStr">
        <is>
          <t>Coffee Date Bites</t>
        </is>
      </c>
      <c r="J955" s="19" t="n">
        <v>0.2</v>
      </c>
      <c r="K955" s="19" t="n">
        <v>17490.82</v>
      </c>
      <c r="L955" s="17" t="inlineStr">
        <is>
          <t>17 Customers</t>
        </is>
      </c>
      <c r="M955" s="19" t="n">
        <v>3498.16</v>
      </c>
      <c r="N955" s="17" t="inlineStr">
        <is>
          <t>Multiple</t>
        </is>
      </c>
      <c r="O955" s="17" t="inlineStr">
        <is>
          <t>Indore</t>
        </is>
      </c>
      <c r="P955" s="17" t="inlineStr">
        <is>
          <t>Value Added</t>
        </is>
      </c>
      <c r="Q955" s="17" t="inlineStr">
        <is>
          <t>Healthy Desserts</t>
        </is>
      </c>
      <c r="R955" s="20">
        <f>IF(Config!$B$4&gt;0,M955/Config!$B$4,0)</f>
        <v/>
      </c>
      <c r="S955" s="20">
        <f>IF(Config!$B$4&gt;0,K955/Config!$B$4,0)</f>
        <v/>
      </c>
      <c r="T955" s="20">
        <f>R955*Config!$B$7</f>
        <v/>
      </c>
      <c r="U955" s="20">
        <f>S955*Config!$B$7</f>
        <v/>
      </c>
      <c r="V955" s="20" t="n">
        <v>1204.8</v>
      </c>
      <c r="W955" s="20" t="n">
        <v>6024</v>
      </c>
      <c r="X955" s="21">
        <f>IF(T955&gt;0,V955/T955,0)</f>
        <v/>
      </c>
      <c r="Y955" s="21">
        <f>IF(U955&gt;0,W955/U955,0)</f>
        <v/>
      </c>
      <c r="Z955" s="20">
        <f>T955-V955</f>
        <v/>
      </c>
      <c r="AA955" s="20">
        <f>U955-W955</f>
        <v/>
      </c>
      <c r="AB955" s="20">
        <f>IF(Config!$B$7&gt;0,(V955/Config!$B$7)*Config!$B$4,0)</f>
        <v/>
      </c>
      <c r="AC955" s="20">
        <f>IF(Config!$B$7&gt;0,(W955/Config!$B$7)*Config!$B$4,0)</f>
        <v/>
      </c>
    </row>
    <row r="956" hidden="1" outlineLevel="1">
      <c r="A956" s="22" t="inlineStr">
        <is>
          <t>May</t>
        </is>
      </c>
      <c r="B956" s="22" t="n">
        <v>2026</v>
      </c>
      <c r="C956" s="22" t="inlineStr">
        <is>
          <t>29-04-2026</t>
        </is>
      </c>
      <c r="D956" s="23" t="n">
        <v>0.5301041666666667</v>
      </c>
      <c r="E956" s="22" t="inlineStr">
        <is>
          <t>Dates_4-20162</t>
        </is>
      </c>
      <c r="F956" s="22" t="inlineStr">
        <is>
          <t>FG</t>
        </is>
      </c>
      <c r="G956" s="22" t="inlineStr">
        <is>
          <t>Healthy Desserts</t>
        </is>
      </c>
      <c r="H956" s="22" t="inlineStr">
        <is>
          <t xml:space="preserve">Coffee Rush Date Bite Farmley Tin Jar 200g	</t>
        </is>
      </c>
      <c r="I956" s="22" t="inlineStr">
        <is>
          <t>Coffee Date Bites</t>
        </is>
      </c>
      <c r="J956" s="24" t="n">
        <v>0.2</v>
      </c>
      <c r="K956" s="24" t="n">
        <v>1000</v>
      </c>
      <c r="L956" s="22" t="inlineStr">
        <is>
          <t>Metro Cash &amp; Carry India Private Limited</t>
        </is>
      </c>
      <c r="M956" s="24" t="n">
        <v>200</v>
      </c>
      <c r="N956" s="22" t="inlineStr">
        <is>
          <t>Modern Trade</t>
        </is>
      </c>
      <c r="O956" s="22" t="inlineStr">
        <is>
          <t>Indore</t>
        </is>
      </c>
      <c r="P956" s="22" t="inlineStr">
        <is>
          <t>Value Added</t>
        </is>
      </c>
      <c r="Q956" s="22" t="inlineStr">
        <is>
          <t>Healthy Desserts</t>
        </is>
      </c>
      <c r="R956" s="25">
        <f>IF(Config!$B$4&gt;0,M956/Config!$B$4,0)</f>
        <v/>
      </c>
      <c r="S956" s="25">
        <f>IF(Config!$B$4&gt;0,K956/Config!$B$4,0)</f>
        <v/>
      </c>
      <c r="T956" s="25">
        <f>R956*Config!$B$7</f>
        <v/>
      </c>
      <c r="U956" s="25">
        <f>S956*Config!$B$7</f>
        <v/>
      </c>
      <c r="V956" s="25" t="n">
        <v>0</v>
      </c>
      <c r="W956" s="25" t="n">
        <v>0</v>
      </c>
      <c r="X956" s="26">
        <f>IF(T956&gt;0,V956/T956,0)</f>
        <v/>
      </c>
      <c r="Y956" s="26">
        <f>IF(U956&gt;0,W956/U956,0)</f>
        <v/>
      </c>
      <c r="Z956" s="25">
        <f>T956-V956</f>
        <v/>
      </c>
      <c r="AA956" s="25">
        <f>U956-W956</f>
        <v/>
      </c>
      <c r="AB956" s="25">
        <f>IF(Config!$B$7&gt;0,(V956/Config!$B$7)*Config!$B$4,0)</f>
        <v/>
      </c>
      <c r="AC956" s="25">
        <f>IF(Config!$B$7&gt;0,(W956/Config!$B$7)*Config!$B$4,0)</f>
        <v/>
      </c>
    </row>
    <row r="957" hidden="1" outlineLevel="1">
      <c r="A957" s="22" t="inlineStr">
        <is>
          <t>May</t>
        </is>
      </c>
      <c r="B957" s="22" t="n">
        <v>2026</v>
      </c>
      <c r="C957" s="22" t="inlineStr">
        <is>
          <t>29-04-2026</t>
        </is>
      </c>
      <c r="D957" s="23" t="n">
        <v>0.6205092592592593</v>
      </c>
      <c r="E957" s="22" t="inlineStr">
        <is>
          <t>Dates_4-20162</t>
        </is>
      </c>
      <c r="F957" s="22" t="inlineStr">
        <is>
          <t>FG</t>
        </is>
      </c>
      <c r="G957" s="22" t="inlineStr">
        <is>
          <t>Healthy Desserts</t>
        </is>
      </c>
      <c r="H957" s="22" t="inlineStr">
        <is>
          <t xml:space="preserve">Coffee Rush Date Bite Farmley Tin Jar 200g	</t>
        </is>
      </c>
      <c r="I957" s="22" t="inlineStr">
        <is>
          <t>Coffee Date Bites</t>
        </is>
      </c>
      <c r="J957" s="24" t="n">
        <v>0.2</v>
      </c>
      <c r="K957" s="24" t="n">
        <v>1056</v>
      </c>
      <c r="L957" s="22" t="inlineStr">
        <is>
          <t>Amazon Retail India Private Limited</t>
        </is>
      </c>
      <c r="M957" s="24" t="n">
        <v>211.2</v>
      </c>
      <c r="N957" s="22" t="inlineStr">
        <is>
          <t>Amazon Retail India</t>
        </is>
      </c>
      <c r="O957" s="22" t="inlineStr">
        <is>
          <t>Indore</t>
        </is>
      </c>
      <c r="P957" s="22" t="inlineStr">
        <is>
          <t>Value Added</t>
        </is>
      </c>
      <c r="Q957" s="22" t="inlineStr">
        <is>
          <t>Healthy Desserts</t>
        </is>
      </c>
      <c r="R957" s="25">
        <f>IF(Config!$B$4&gt;0,M957/Config!$B$4,0)</f>
        <v/>
      </c>
      <c r="S957" s="25">
        <f>IF(Config!$B$4&gt;0,K957/Config!$B$4,0)</f>
        <v/>
      </c>
      <c r="T957" s="25">
        <f>R957*Config!$B$7</f>
        <v/>
      </c>
      <c r="U957" s="25">
        <f>S957*Config!$B$7</f>
        <v/>
      </c>
      <c r="V957" s="25" t="n">
        <v>163.2</v>
      </c>
      <c r="W957" s="25" t="n">
        <v>816</v>
      </c>
      <c r="X957" s="26">
        <f>IF(T957&gt;0,V957/T957,0)</f>
        <v/>
      </c>
      <c r="Y957" s="26">
        <f>IF(U957&gt;0,W957/U957,0)</f>
        <v/>
      </c>
      <c r="Z957" s="25">
        <f>T957-V957</f>
        <v/>
      </c>
      <c r="AA957" s="25">
        <f>U957-W957</f>
        <v/>
      </c>
      <c r="AB957" s="25">
        <f>IF(Config!$B$7&gt;0,(V957/Config!$B$7)*Config!$B$4,0)</f>
        <v/>
      </c>
      <c r="AC957" s="25">
        <f>IF(Config!$B$7&gt;0,(W957/Config!$B$7)*Config!$B$4,0)</f>
        <v/>
      </c>
    </row>
    <row r="958" hidden="1" outlineLevel="1">
      <c r="A958" s="22" t="inlineStr">
        <is>
          <t>May</t>
        </is>
      </c>
      <c r="B958" s="22" t="n">
        <v>2026</v>
      </c>
      <c r="C958" s="22" t="inlineStr">
        <is>
          <t>29-04-2026</t>
        </is>
      </c>
      <c r="D958" s="23" t="n">
        <v>0.6514814814814814</v>
      </c>
      <c r="E958" s="22" t="inlineStr">
        <is>
          <t>Dates_4-20162</t>
        </is>
      </c>
      <c r="F958" s="22" t="inlineStr">
        <is>
          <t>FG</t>
        </is>
      </c>
      <c r="G958" s="22" t="inlineStr">
        <is>
          <t>Healthy Desserts</t>
        </is>
      </c>
      <c r="H958" s="22" t="inlineStr">
        <is>
          <t xml:space="preserve">Coffee Rush Date Bite Farmley Tin Jar 200g	</t>
        </is>
      </c>
      <c r="I958" s="22" t="inlineStr">
        <is>
          <t>Coffee Date Bites</t>
        </is>
      </c>
      <c r="J958" s="24" t="n">
        <v>0.2</v>
      </c>
      <c r="K958" s="24" t="n">
        <v>648</v>
      </c>
      <c r="L958" s="22" t="inlineStr">
        <is>
          <t>Exports</t>
        </is>
      </c>
      <c r="M958" s="24" t="n">
        <v>129.6</v>
      </c>
      <c r="N958" s="22" t="inlineStr">
        <is>
          <t>Exports</t>
        </is>
      </c>
      <c r="O958" s="22" t="inlineStr">
        <is>
          <t>Indore</t>
        </is>
      </c>
      <c r="P958" s="22" t="inlineStr">
        <is>
          <t>Value Added</t>
        </is>
      </c>
      <c r="Q958" s="22" t="inlineStr">
        <is>
          <t>Healthy Desserts</t>
        </is>
      </c>
      <c r="R958" s="25">
        <f>IF(Config!$B$4&gt;0,M958/Config!$B$4,0)</f>
        <v/>
      </c>
      <c r="S958" s="25">
        <f>IF(Config!$B$4&gt;0,K958/Config!$B$4,0)</f>
        <v/>
      </c>
      <c r="T958" s="25">
        <f>R958*Config!$B$7</f>
        <v/>
      </c>
      <c r="U958" s="25">
        <f>S958*Config!$B$7</f>
        <v/>
      </c>
      <c r="V958" s="25" t="n">
        <v>0</v>
      </c>
      <c r="W958" s="25" t="n">
        <v>0</v>
      </c>
      <c r="X958" s="26">
        <f>IF(T958&gt;0,V958/T958,0)</f>
        <v/>
      </c>
      <c r="Y958" s="26">
        <f>IF(U958&gt;0,W958/U958,0)</f>
        <v/>
      </c>
      <c r="Z958" s="25">
        <f>T958-V958</f>
        <v/>
      </c>
      <c r="AA958" s="25">
        <f>U958-W958</f>
        <v/>
      </c>
      <c r="AB958" s="25">
        <f>IF(Config!$B$7&gt;0,(V958/Config!$B$7)*Config!$B$4,0)</f>
        <v/>
      </c>
      <c r="AC958" s="25">
        <f>IF(Config!$B$7&gt;0,(W958/Config!$B$7)*Config!$B$4,0)</f>
        <v/>
      </c>
    </row>
    <row r="959" hidden="1" outlineLevel="1">
      <c r="A959" s="22" t="inlineStr">
        <is>
          <t>May</t>
        </is>
      </c>
      <c r="B959" s="22" t="n">
        <v>2026</v>
      </c>
      <c r="C959" s="22" t="inlineStr">
        <is>
          <t>29-04-2026</t>
        </is>
      </c>
      <c r="D959" s="23" t="n">
        <v>0.6886458333333333</v>
      </c>
      <c r="E959" s="22" t="inlineStr">
        <is>
          <t>Dates_4-20162</t>
        </is>
      </c>
      <c r="F959" s="22" t="inlineStr">
        <is>
          <t>FG</t>
        </is>
      </c>
      <c r="G959" s="22" t="inlineStr">
        <is>
          <t>Healthy Desserts</t>
        </is>
      </c>
      <c r="H959" s="22" t="inlineStr">
        <is>
          <t xml:space="preserve">Coffee Rush Date Bite Farmley Tin Jar 200g	</t>
        </is>
      </c>
      <c r="I959" s="22" t="inlineStr">
        <is>
          <t>Coffee Date Bites</t>
        </is>
      </c>
      <c r="J959" s="24" t="n">
        <v>0.2</v>
      </c>
      <c r="K959" s="24" t="n">
        <v>855.8200000000001</v>
      </c>
      <c r="L959" s="22" t="inlineStr">
        <is>
          <t>Farmley Website B2C</t>
        </is>
      </c>
      <c r="M959" s="24" t="n">
        <v>171.16</v>
      </c>
      <c r="N959" s="22" t="inlineStr">
        <is>
          <t>Own Website</t>
        </is>
      </c>
      <c r="O959" s="22" t="inlineStr">
        <is>
          <t>Indore</t>
        </is>
      </c>
      <c r="P959" s="22" t="inlineStr">
        <is>
          <t>Value Added</t>
        </is>
      </c>
      <c r="Q959" s="22" t="inlineStr">
        <is>
          <t>Healthy Desserts</t>
        </is>
      </c>
      <c r="R959" s="25">
        <f>IF(Config!$B$4&gt;0,M959/Config!$B$4,0)</f>
        <v/>
      </c>
      <c r="S959" s="25">
        <f>IF(Config!$B$4&gt;0,K959/Config!$B$4,0)</f>
        <v/>
      </c>
      <c r="T959" s="25">
        <f>R959*Config!$B$7</f>
        <v/>
      </c>
      <c r="U959" s="25">
        <f>S959*Config!$B$7</f>
        <v/>
      </c>
      <c r="V959" s="25" t="n">
        <v>0</v>
      </c>
      <c r="W959" s="25" t="n">
        <v>0</v>
      </c>
      <c r="X959" s="26">
        <f>IF(T959&gt;0,V959/T959,0)</f>
        <v/>
      </c>
      <c r="Y959" s="26">
        <f>IF(U959&gt;0,W959/U959,0)</f>
        <v/>
      </c>
      <c r="Z959" s="25">
        <f>T959-V959</f>
        <v/>
      </c>
      <c r="AA959" s="25">
        <f>U959-W959</f>
        <v/>
      </c>
      <c r="AB959" s="25">
        <f>IF(Config!$B$7&gt;0,(V959/Config!$B$7)*Config!$B$4,0)</f>
        <v/>
      </c>
      <c r="AC959" s="25">
        <f>IF(Config!$B$7&gt;0,(W959/Config!$B$7)*Config!$B$4,0)</f>
        <v/>
      </c>
    </row>
    <row r="960" hidden="1" outlineLevel="1">
      <c r="A960" s="22" t="inlineStr">
        <is>
          <t>May</t>
        </is>
      </c>
      <c r="B960" s="22" t="n">
        <v>2026</v>
      </c>
      <c r="C960" s="22" t="inlineStr">
        <is>
          <t>27-04-2026</t>
        </is>
      </c>
      <c r="D960" s="23" t="n">
        <v>0.8300578703703704</v>
      </c>
      <c r="E960" s="22" t="inlineStr">
        <is>
          <t>Dates_4-20162</t>
        </is>
      </c>
      <c r="F960" s="22" t="inlineStr">
        <is>
          <t>FG</t>
        </is>
      </c>
      <c r="G960" s="22" t="inlineStr">
        <is>
          <t>Healthy Desserts</t>
        </is>
      </c>
      <c r="H960" s="22" t="inlineStr">
        <is>
          <t xml:space="preserve">Coffee Rush Date Bite Farmley Tin Jar 200g	</t>
        </is>
      </c>
      <c r="I960" s="22" t="inlineStr">
        <is>
          <t>Coffee Date Bites</t>
        </is>
      </c>
      <c r="J960" s="24" t="n">
        <v>0.2</v>
      </c>
      <c r="K960" s="24" t="n">
        <v>1800</v>
      </c>
      <c r="L960" s="22" t="inlineStr">
        <is>
          <t>GT Retail</t>
        </is>
      </c>
      <c r="M960" s="24" t="n">
        <v>360</v>
      </c>
      <c r="N960" s="22" t="inlineStr">
        <is>
          <t>Category A</t>
        </is>
      </c>
      <c r="O960" s="22" t="inlineStr">
        <is>
          <t>Indore</t>
        </is>
      </c>
      <c r="P960" s="22" t="inlineStr">
        <is>
          <t>Value Added</t>
        </is>
      </c>
      <c r="Q960" s="22" t="inlineStr">
        <is>
          <t>Healthy Desserts</t>
        </is>
      </c>
      <c r="R960" s="25">
        <f>IF(Config!$B$4&gt;0,M960/Config!$B$4,0)</f>
        <v/>
      </c>
      <c r="S960" s="25">
        <f>IF(Config!$B$4&gt;0,K960/Config!$B$4,0)</f>
        <v/>
      </c>
      <c r="T960" s="25">
        <f>R960*Config!$B$7</f>
        <v/>
      </c>
      <c r="U960" s="25">
        <f>S960*Config!$B$7</f>
        <v/>
      </c>
      <c r="V960" s="25" t="n">
        <v>72</v>
      </c>
      <c r="W960" s="25" t="n">
        <v>360</v>
      </c>
      <c r="X960" s="26">
        <f>IF(T960&gt;0,V960/T960,0)</f>
        <v/>
      </c>
      <c r="Y960" s="26">
        <f>IF(U960&gt;0,W960/U960,0)</f>
        <v/>
      </c>
      <c r="Z960" s="25">
        <f>T960-V960</f>
        <v/>
      </c>
      <c r="AA960" s="25">
        <f>U960-W960</f>
        <v/>
      </c>
      <c r="AB960" s="25">
        <f>IF(Config!$B$7&gt;0,(V960/Config!$B$7)*Config!$B$4,0)</f>
        <v/>
      </c>
      <c r="AC960" s="25">
        <f>IF(Config!$B$7&gt;0,(W960/Config!$B$7)*Config!$B$4,0)</f>
        <v/>
      </c>
    </row>
    <row r="961" hidden="1" outlineLevel="1">
      <c r="A961" s="22" t="inlineStr">
        <is>
          <t>May</t>
        </is>
      </c>
      <c r="B961" s="22" t="n">
        <v>2026</v>
      </c>
      <c r="C961" s="22" t="inlineStr">
        <is>
          <t>29-04-2026</t>
        </is>
      </c>
      <c r="D961" s="23" t="n">
        <v>0.4396064814814815</v>
      </c>
      <c r="E961" s="22" t="inlineStr">
        <is>
          <t>Dates_4-20162</t>
        </is>
      </c>
      <c r="F961" s="22" t="inlineStr">
        <is>
          <t>FG</t>
        </is>
      </c>
      <c r="G961" s="22" t="inlineStr">
        <is>
          <t>Healthy Desserts</t>
        </is>
      </c>
      <c r="H961" s="22" t="inlineStr">
        <is>
          <t xml:space="preserve">Coffee Rush Date Bite Farmley Tin Jar 200g	</t>
        </is>
      </c>
      <c r="I961" s="22" t="inlineStr">
        <is>
          <t>Coffee Date Bites</t>
        </is>
      </c>
      <c r="J961" s="24" t="n">
        <v>0.2</v>
      </c>
      <c r="K961" s="24" t="n">
        <v>200</v>
      </c>
      <c r="L961" s="22" t="inlineStr">
        <is>
          <t>Flipkart India Private Limited</t>
        </is>
      </c>
      <c r="M961" s="24" t="n">
        <v>40</v>
      </c>
      <c r="N961" s="22" t="inlineStr">
        <is>
          <t>E-Commerce</t>
        </is>
      </c>
      <c r="O961" s="22" t="inlineStr">
        <is>
          <t>Indore</t>
        </is>
      </c>
      <c r="P961" s="22" t="inlineStr">
        <is>
          <t>Value Added</t>
        </is>
      </c>
      <c r="Q961" s="22" t="inlineStr">
        <is>
          <t>Healthy Desserts</t>
        </is>
      </c>
      <c r="R961" s="25">
        <f>IF(Config!$B$4&gt;0,M961/Config!$B$4,0)</f>
        <v/>
      </c>
      <c r="S961" s="25">
        <f>IF(Config!$B$4&gt;0,K961/Config!$B$4,0)</f>
        <v/>
      </c>
      <c r="T961" s="25">
        <f>R961*Config!$B$7</f>
        <v/>
      </c>
      <c r="U961" s="25">
        <f>S961*Config!$B$7</f>
        <v/>
      </c>
      <c r="V961" s="25" t="n">
        <v>0</v>
      </c>
      <c r="W961" s="25" t="n">
        <v>0</v>
      </c>
      <c r="X961" s="26">
        <f>IF(T961&gt;0,V961/T961,0)</f>
        <v/>
      </c>
      <c r="Y961" s="26">
        <f>IF(U961&gt;0,W961/U961,0)</f>
        <v/>
      </c>
      <c r="Z961" s="25">
        <f>T961-V961</f>
        <v/>
      </c>
      <c r="AA961" s="25">
        <f>U961-W961</f>
        <v/>
      </c>
      <c r="AB961" s="25">
        <f>IF(Config!$B$7&gt;0,(V961/Config!$B$7)*Config!$B$4,0)</f>
        <v/>
      </c>
      <c r="AC961" s="25">
        <f>IF(Config!$B$7&gt;0,(W961/Config!$B$7)*Config!$B$4,0)</f>
        <v/>
      </c>
    </row>
    <row r="962" hidden="1" outlineLevel="1">
      <c r="A962" s="22" t="inlineStr">
        <is>
          <t>May</t>
        </is>
      </c>
      <c r="B962" s="22" t="n">
        <v>2026</v>
      </c>
      <c r="C962" s="22" t="inlineStr">
        <is>
          <t>25-04-2026</t>
        </is>
      </c>
      <c r="D962" s="23" t="n">
        <v>0.7192708333333333</v>
      </c>
      <c r="E962" s="22" t="inlineStr">
        <is>
          <t>Dates_4-20162</t>
        </is>
      </c>
      <c r="F962" s="22" t="inlineStr">
        <is>
          <t>FG</t>
        </is>
      </c>
      <c r="G962" s="22" t="inlineStr">
        <is>
          <t>Healthy Desserts</t>
        </is>
      </c>
      <c r="H962" s="22" t="inlineStr">
        <is>
          <t xml:space="preserve">Coffee Rush Date Bite Farmley Tin Jar 200g	</t>
        </is>
      </c>
      <c r="I962" s="22" t="inlineStr">
        <is>
          <t>Coffee Date Bites</t>
        </is>
      </c>
      <c r="J962" s="24" t="n">
        <v>0.2</v>
      </c>
      <c r="K962" s="24" t="n">
        <v>6411</v>
      </c>
      <c r="L962" s="22" t="inlineStr">
        <is>
          <t>Blink Commerce Private Limited</t>
        </is>
      </c>
      <c r="M962" s="24" t="n">
        <v>1282.2</v>
      </c>
      <c r="N962" s="22" t="inlineStr">
        <is>
          <t>Quick Commerce</t>
        </is>
      </c>
      <c r="O962" s="22" t="inlineStr">
        <is>
          <t>Indore</t>
        </is>
      </c>
      <c r="P962" s="22" t="inlineStr">
        <is>
          <t>Value Added</t>
        </is>
      </c>
      <c r="Q962" s="22" t="inlineStr">
        <is>
          <t>Healthy Desserts</t>
        </is>
      </c>
      <c r="R962" s="25">
        <f>IF(Config!$B$4&gt;0,M962/Config!$B$4,0)</f>
        <v/>
      </c>
      <c r="S962" s="25">
        <f>IF(Config!$B$4&gt;0,K962/Config!$B$4,0)</f>
        <v/>
      </c>
      <c r="T962" s="25">
        <f>R962*Config!$B$7</f>
        <v/>
      </c>
      <c r="U962" s="25">
        <f>S962*Config!$B$7</f>
        <v/>
      </c>
      <c r="V962" s="25" t="n">
        <v>537.6</v>
      </c>
      <c r="W962" s="25" t="n">
        <v>2688</v>
      </c>
      <c r="X962" s="26">
        <f>IF(T962&gt;0,V962/T962,0)</f>
        <v/>
      </c>
      <c r="Y962" s="26">
        <f>IF(U962&gt;0,W962/U962,0)</f>
        <v/>
      </c>
      <c r="Z962" s="25">
        <f>T962-V962</f>
        <v/>
      </c>
      <c r="AA962" s="25">
        <f>U962-W962</f>
        <v/>
      </c>
      <c r="AB962" s="25">
        <f>IF(Config!$B$7&gt;0,(V962/Config!$B$7)*Config!$B$4,0)</f>
        <v/>
      </c>
      <c r="AC962" s="25">
        <f>IF(Config!$B$7&gt;0,(W962/Config!$B$7)*Config!$B$4,0)</f>
        <v/>
      </c>
    </row>
    <row r="963" hidden="1" outlineLevel="1">
      <c r="A963" s="22" t="inlineStr">
        <is>
          <t>May</t>
        </is>
      </c>
      <c r="B963" s="22" t="n">
        <v>2026</v>
      </c>
      <c r="C963" s="22" t="inlineStr">
        <is>
          <t>25-04-2026</t>
        </is>
      </c>
      <c r="D963" s="23" t="n">
        <v>0.7192824074074075</v>
      </c>
      <c r="E963" s="22" t="inlineStr">
        <is>
          <t>Dates_4-20162</t>
        </is>
      </c>
      <c r="F963" s="22" t="inlineStr">
        <is>
          <t>FG</t>
        </is>
      </c>
      <c r="G963" s="22" t="inlineStr">
        <is>
          <t>Healthy Desserts</t>
        </is>
      </c>
      <c r="H963" s="22" t="inlineStr">
        <is>
          <t xml:space="preserve">Coffee Rush Date Bite Farmley Tin Jar 200g	</t>
        </is>
      </c>
      <c r="I963" s="22" t="inlineStr">
        <is>
          <t>Coffee Date Bites</t>
        </is>
      </c>
      <c r="J963" s="24" t="n">
        <v>0.2</v>
      </c>
      <c r="K963" s="24" t="n">
        <v>2000</v>
      </c>
      <c r="L963" s="22" t="inlineStr">
        <is>
          <t>Instamart</t>
        </is>
      </c>
      <c r="M963" s="24" t="n">
        <v>400</v>
      </c>
      <c r="N963" s="22" t="inlineStr">
        <is>
          <t>Quick Commerce</t>
        </is>
      </c>
      <c r="O963" s="22" t="inlineStr">
        <is>
          <t>Indore</t>
        </is>
      </c>
      <c r="P963" s="22" t="inlineStr">
        <is>
          <t>Value Added</t>
        </is>
      </c>
      <c r="Q963" s="22" t="inlineStr">
        <is>
          <t>Healthy Desserts</t>
        </is>
      </c>
      <c r="R963" s="25">
        <f>IF(Config!$B$4&gt;0,M963/Config!$B$4,0)</f>
        <v/>
      </c>
      <c r="S963" s="25">
        <f>IF(Config!$B$4&gt;0,K963/Config!$B$4,0)</f>
        <v/>
      </c>
      <c r="T963" s="25">
        <f>R963*Config!$B$7</f>
        <v/>
      </c>
      <c r="U963" s="25">
        <f>S963*Config!$B$7</f>
        <v/>
      </c>
      <c r="V963" s="25" t="n">
        <v>0</v>
      </c>
      <c r="W963" s="25" t="n">
        <v>0</v>
      </c>
      <c r="X963" s="26">
        <f>IF(T963&gt;0,V963/T963,0)</f>
        <v/>
      </c>
      <c r="Y963" s="26">
        <f>IF(U963&gt;0,W963/U963,0)</f>
        <v/>
      </c>
      <c r="Z963" s="25">
        <f>T963-V963</f>
        <v/>
      </c>
      <c r="AA963" s="25">
        <f>U963-W963</f>
        <v/>
      </c>
      <c r="AB963" s="25">
        <f>IF(Config!$B$7&gt;0,(V963/Config!$B$7)*Config!$B$4,0)</f>
        <v/>
      </c>
      <c r="AC963" s="25">
        <f>IF(Config!$B$7&gt;0,(W963/Config!$B$7)*Config!$B$4,0)</f>
        <v/>
      </c>
    </row>
    <row r="964" hidden="1" outlineLevel="1">
      <c r="A964" s="22" t="inlineStr">
        <is>
          <t>May</t>
        </is>
      </c>
      <c r="B964" s="22" t="n">
        <v>2026</v>
      </c>
      <c r="C964" s="22" t="inlineStr">
        <is>
          <t>25-04-2026</t>
        </is>
      </c>
      <c r="D964" s="23" t="n">
        <v>0.719386574074074</v>
      </c>
      <c r="E964" s="22" t="inlineStr">
        <is>
          <t>Dates_4-20162</t>
        </is>
      </c>
      <c r="F964" s="22" t="inlineStr">
        <is>
          <t>FG</t>
        </is>
      </c>
      <c r="G964" s="22" t="inlineStr">
        <is>
          <t>Healthy Desserts</t>
        </is>
      </c>
      <c r="H964" s="22" t="inlineStr">
        <is>
          <t xml:space="preserve">Coffee Rush Date Bite Farmley Tin Jar 200g	</t>
        </is>
      </c>
      <c r="I964" s="22" t="inlineStr">
        <is>
          <t>Coffee Date Bites</t>
        </is>
      </c>
      <c r="J964" s="24" t="n">
        <v>0.2</v>
      </c>
      <c r="K964" s="24" t="n">
        <v>1500</v>
      </c>
      <c r="L964" s="22" t="inlineStr">
        <is>
          <t>Zepto Limited</t>
        </is>
      </c>
      <c r="M964" s="24" t="n">
        <v>300</v>
      </c>
      <c r="N964" s="22" t="inlineStr">
        <is>
          <t>Quick Commerce</t>
        </is>
      </c>
      <c r="O964" s="22" t="inlineStr">
        <is>
          <t>Indore</t>
        </is>
      </c>
      <c r="P964" s="22" t="inlineStr">
        <is>
          <t>Value Added</t>
        </is>
      </c>
      <c r="Q964" s="22" t="inlineStr">
        <is>
          <t>Healthy Desserts</t>
        </is>
      </c>
      <c r="R964" s="25">
        <f>IF(Config!$B$4&gt;0,M964/Config!$B$4,0)</f>
        <v/>
      </c>
      <c r="S964" s="25">
        <f>IF(Config!$B$4&gt;0,K964/Config!$B$4,0)</f>
        <v/>
      </c>
      <c r="T964" s="25">
        <f>R964*Config!$B$7</f>
        <v/>
      </c>
      <c r="U964" s="25">
        <f>S964*Config!$B$7</f>
        <v/>
      </c>
      <c r="V964" s="25" t="n">
        <v>206.4</v>
      </c>
      <c r="W964" s="25" t="n">
        <v>1032</v>
      </c>
      <c r="X964" s="26">
        <f>IF(T964&gt;0,V964/T964,0)</f>
        <v/>
      </c>
      <c r="Y964" s="26">
        <f>IF(U964&gt;0,W964/U964,0)</f>
        <v/>
      </c>
      <c r="Z964" s="25">
        <f>T964-V964</f>
        <v/>
      </c>
      <c r="AA964" s="25">
        <f>U964-W964</f>
        <v/>
      </c>
      <c r="AB964" s="25">
        <f>IF(Config!$B$7&gt;0,(V964/Config!$B$7)*Config!$B$4,0)</f>
        <v/>
      </c>
      <c r="AC964" s="25">
        <f>IF(Config!$B$7&gt;0,(W964/Config!$B$7)*Config!$B$4,0)</f>
        <v/>
      </c>
    </row>
    <row r="965" hidden="1" outlineLevel="1">
      <c r="A965" s="22" t="inlineStr">
        <is>
          <t>May</t>
        </is>
      </c>
      <c r="B965" s="22" t="n">
        <v>2026</v>
      </c>
      <c r="C965" s="22" t="inlineStr">
        <is>
          <t>25-04-2026</t>
        </is>
      </c>
      <c r="D965" s="23" t="n">
        <v>0.7266203703703704</v>
      </c>
      <c r="E965" s="22" t="inlineStr">
        <is>
          <t>Dates_4-20162</t>
        </is>
      </c>
      <c r="F965" s="22" t="inlineStr">
        <is>
          <t>FG</t>
        </is>
      </c>
      <c r="G965" s="22" t="inlineStr">
        <is>
          <t>Healthy Desserts</t>
        </is>
      </c>
      <c r="H965" s="22" t="inlineStr">
        <is>
          <t xml:space="preserve">Coffee Rush Date Bite Farmley Tin Jar 200g	</t>
        </is>
      </c>
      <c r="I965" s="22" t="inlineStr">
        <is>
          <t>Coffee Date Bites</t>
        </is>
      </c>
      <c r="J965" s="24" t="n">
        <v>0.2</v>
      </c>
      <c r="K965" s="24" t="n">
        <v>360</v>
      </c>
      <c r="L965" s="22" t="inlineStr">
        <is>
          <t>Wal-Mart India Private Limited</t>
        </is>
      </c>
      <c r="M965" s="24" t="n">
        <v>72</v>
      </c>
      <c r="N965" s="22" t="inlineStr">
        <is>
          <t>Modern Trade</t>
        </is>
      </c>
      <c r="O965" s="22" t="inlineStr">
        <is>
          <t>Indore</t>
        </is>
      </c>
      <c r="P965" s="22" t="inlineStr">
        <is>
          <t>Value Added</t>
        </is>
      </c>
      <c r="Q965" s="22" t="inlineStr">
        <is>
          <t>Healthy Desserts</t>
        </is>
      </c>
      <c r="R965" s="25">
        <f>IF(Config!$B$4&gt;0,M965/Config!$B$4,0)</f>
        <v/>
      </c>
      <c r="S965" s="25">
        <f>IF(Config!$B$4&gt;0,K965/Config!$B$4,0)</f>
        <v/>
      </c>
      <c r="T965" s="25">
        <f>R965*Config!$B$7</f>
        <v/>
      </c>
      <c r="U965" s="25">
        <f>S965*Config!$B$7</f>
        <v/>
      </c>
      <c r="V965" s="25" t="n">
        <v>0</v>
      </c>
      <c r="W965" s="25" t="n">
        <v>0</v>
      </c>
      <c r="X965" s="26">
        <f>IF(T965&gt;0,V965/T965,0)</f>
        <v/>
      </c>
      <c r="Y965" s="26">
        <f>IF(U965&gt;0,W965/U965,0)</f>
        <v/>
      </c>
      <c r="Z965" s="25">
        <f>T965-V965</f>
        <v/>
      </c>
      <c r="AA965" s="25">
        <f>U965-W965</f>
        <v/>
      </c>
      <c r="AB965" s="25">
        <f>IF(Config!$B$7&gt;0,(V965/Config!$B$7)*Config!$B$4,0)</f>
        <v/>
      </c>
      <c r="AC965" s="25">
        <f>IF(Config!$B$7&gt;0,(W965/Config!$B$7)*Config!$B$4,0)</f>
        <v/>
      </c>
    </row>
    <row r="966" hidden="1" outlineLevel="1">
      <c r="A966" s="22" t="inlineStr">
        <is>
          <t>May</t>
        </is>
      </c>
      <c r="B966" s="22" t="n">
        <v>2026</v>
      </c>
      <c r="C966" s="22" t="inlineStr">
        <is>
          <t>25-04-2026</t>
        </is>
      </c>
      <c r="D966" s="23" t="n">
        <v>0.7266319444444445</v>
      </c>
      <c r="E966" s="22" t="inlineStr">
        <is>
          <t>Dates_4-20162</t>
        </is>
      </c>
      <c r="F966" s="22" t="inlineStr">
        <is>
          <t>FG</t>
        </is>
      </c>
      <c r="G966" s="22" t="inlineStr">
        <is>
          <t>Healthy Desserts</t>
        </is>
      </c>
      <c r="H966" s="22" t="inlineStr">
        <is>
          <t xml:space="preserve">Coffee Rush Date Bite Farmley Tin Jar 200g	</t>
        </is>
      </c>
      <c r="I966" s="22" t="inlineStr">
        <is>
          <t>Coffee Date Bites</t>
        </is>
      </c>
      <c r="J966" s="24" t="n">
        <v>0.2</v>
      </c>
      <c r="K966" s="24" t="n">
        <v>1200</v>
      </c>
      <c r="L966" s="22" t="inlineStr">
        <is>
          <t>SPENCER'S RETAIL LIMITED</t>
        </is>
      </c>
      <c r="M966" s="24" t="n">
        <v>240</v>
      </c>
      <c r="N966" s="22" t="inlineStr">
        <is>
          <t>Modern Trade</t>
        </is>
      </c>
      <c r="O966" s="22" t="inlineStr">
        <is>
          <t>Indore</t>
        </is>
      </c>
      <c r="P966" s="22" t="inlineStr">
        <is>
          <t>Value Added</t>
        </is>
      </c>
      <c r="Q966" s="22" t="inlineStr">
        <is>
          <t>Healthy Desserts</t>
        </is>
      </c>
      <c r="R966" s="25">
        <f>IF(Config!$B$4&gt;0,M966/Config!$B$4,0)</f>
        <v/>
      </c>
      <c r="S966" s="25">
        <f>IF(Config!$B$4&gt;0,K966/Config!$B$4,0)</f>
        <v/>
      </c>
      <c r="T966" s="25">
        <f>R966*Config!$B$7</f>
        <v/>
      </c>
      <c r="U966" s="25">
        <f>S966*Config!$B$7</f>
        <v/>
      </c>
      <c r="V966" s="25" t="n">
        <v>0</v>
      </c>
      <c r="W966" s="25" t="n">
        <v>0</v>
      </c>
      <c r="X966" s="26">
        <f>IF(T966&gt;0,V966/T966,0)</f>
        <v/>
      </c>
      <c r="Y966" s="26">
        <f>IF(U966&gt;0,W966/U966,0)</f>
        <v/>
      </c>
      <c r="Z966" s="25">
        <f>T966-V966</f>
        <v/>
      </c>
      <c r="AA966" s="25">
        <f>U966-W966</f>
        <v/>
      </c>
      <c r="AB966" s="25">
        <f>IF(Config!$B$7&gt;0,(V966/Config!$B$7)*Config!$B$4,0)</f>
        <v/>
      </c>
      <c r="AC966" s="25">
        <f>IF(Config!$B$7&gt;0,(W966/Config!$B$7)*Config!$B$4,0)</f>
        <v/>
      </c>
    </row>
    <row r="967" hidden="1" outlineLevel="1">
      <c r="A967" s="22" t="inlineStr">
        <is>
          <t>May</t>
        </is>
      </c>
      <c r="B967" s="22" t="n">
        <v>2026</v>
      </c>
      <c r="C967" s="22" t="inlineStr">
        <is>
          <t>25-04-2026</t>
        </is>
      </c>
      <c r="D967" s="23" t="n">
        <v>0.7266435185185185</v>
      </c>
      <c r="E967" s="22" t="inlineStr">
        <is>
          <t>Dates_4-20162</t>
        </is>
      </c>
      <c r="F967" s="22" t="inlineStr">
        <is>
          <t>FG</t>
        </is>
      </c>
      <c r="G967" s="22" t="inlineStr">
        <is>
          <t>Healthy Desserts</t>
        </is>
      </c>
      <c r="H967" s="22" t="inlineStr">
        <is>
          <t xml:space="preserve">Coffee Rush Date Bite Farmley Tin Jar 200g	</t>
        </is>
      </c>
      <c r="I967" s="22" t="inlineStr">
        <is>
          <t>Coffee Date Bites</t>
        </is>
      </c>
      <c r="J967" s="24" t="n">
        <v>0.2</v>
      </c>
      <c r="K967" s="24" t="n">
        <v>100</v>
      </c>
      <c r="L967" s="22" t="inlineStr">
        <is>
          <t>MAX HYPERMARKET INDIA PRIVATE LIMITED</t>
        </is>
      </c>
      <c r="M967" s="24" t="n">
        <v>20</v>
      </c>
      <c r="N967" s="22" t="inlineStr">
        <is>
          <t>Modern Trade</t>
        </is>
      </c>
      <c r="O967" s="22" t="inlineStr">
        <is>
          <t>Indore</t>
        </is>
      </c>
      <c r="P967" s="22" t="inlineStr">
        <is>
          <t>Value Added</t>
        </is>
      </c>
      <c r="Q967" s="22" t="inlineStr">
        <is>
          <t>Healthy Desserts</t>
        </is>
      </c>
      <c r="R967" s="25">
        <f>IF(Config!$B$4&gt;0,M967/Config!$B$4,0)</f>
        <v/>
      </c>
      <c r="S967" s="25">
        <f>IF(Config!$B$4&gt;0,K967/Config!$B$4,0)</f>
        <v/>
      </c>
      <c r="T967" s="25">
        <f>R967*Config!$B$7</f>
        <v/>
      </c>
      <c r="U967" s="25">
        <f>S967*Config!$B$7</f>
        <v/>
      </c>
      <c r="V967" s="25" t="n">
        <v>4.8</v>
      </c>
      <c r="W967" s="25" t="n">
        <v>24</v>
      </c>
      <c r="X967" s="26">
        <f>IF(T967&gt;0,V967/T967,0)</f>
        <v/>
      </c>
      <c r="Y967" s="26">
        <f>IF(U967&gt;0,W967/U967,0)</f>
        <v/>
      </c>
      <c r="Z967" s="25">
        <f>T967-V967</f>
        <v/>
      </c>
      <c r="AA967" s="25">
        <f>U967-W967</f>
        <v/>
      </c>
      <c r="AB967" s="25">
        <f>IF(Config!$B$7&gt;0,(V967/Config!$B$7)*Config!$B$4,0)</f>
        <v/>
      </c>
      <c r="AC967" s="25">
        <f>IF(Config!$B$7&gt;0,(W967/Config!$B$7)*Config!$B$4,0)</f>
        <v/>
      </c>
    </row>
    <row r="968" hidden="1" outlineLevel="1">
      <c r="A968" s="22" t="inlineStr">
        <is>
          <t>May</t>
        </is>
      </c>
      <c r="B968" s="22" t="n">
        <v>2026</v>
      </c>
      <c r="C968" s="22" t="inlineStr">
        <is>
          <t>30-04-2026</t>
        </is>
      </c>
      <c r="D968" s="23" t="n">
        <v>0.6903935185185185</v>
      </c>
      <c r="E968" s="22" t="inlineStr">
        <is>
          <t>Dates_4-20162</t>
        </is>
      </c>
      <c r="F968" s="22" t="inlineStr">
        <is>
          <t>FG</t>
        </is>
      </c>
      <c r="G968" s="22" t="inlineStr">
        <is>
          <t>Healthy Desserts</t>
        </is>
      </c>
      <c r="H968" s="22" t="inlineStr">
        <is>
          <t xml:space="preserve">Coffee Rush Date Bite Farmley Tin Jar 200g	</t>
        </is>
      </c>
      <c r="I968" s="22" t="inlineStr">
        <is>
          <t>Coffee Date Bites</t>
        </is>
      </c>
      <c r="J968" s="24" t="n">
        <v>0.2</v>
      </c>
      <c r="K968" s="24" t="n">
        <v>240</v>
      </c>
      <c r="L968" s="22" t="inlineStr">
        <is>
          <t>Bluecoral Radiant Solutions LLP</t>
        </is>
      </c>
      <c r="M968" s="24" t="n">
        <v>48</v>
      </c>
      <c r="N968" s="22" t="inlineStr">
        <is>
          <t>Modern Trade</t>
        </is>
      </c>
      <c r="O968" s="22" t="inlineStr">
        <is>
          <t>Indore</t>
        </is>
      </c>
      <c r="P968" s="22" t="inlineStr">
        <is>
          <t>Value Added</t>
        </is>
      </c>
      <c r="Q968" s="22" t="inlineStr">
        <is>
          <t>Healthy Desserts</t>
        </is>
      </c>
      <c r="R968" s="25">
        <f>IF(Config!$B$4&gt;0,M968/Config!$B$4,0)</f>
        <v/>
      </c>
      <c r="S968" s="25">
        <f>IF(Config!$B$4&gt;0,K968/Config!$B$4,0)</f>
        <v/>
      </c>
      <c r="T968" s="25">
        <f>R968*Config!$B$7</f>
        <v/>
      </c>
      <c r="U968" s="25">
        <f>S968*Config!$B$7</f>
        <v/>
      </c>
      <c r="V968" s="25" t="n">
        <v>0</v>
      </c>
      <c r="W968" s="25" t="n">
        <v>0</v>
      </c>
      <c r="X968" s="26">
        <f>IF(T968&gt;0,V968/T968,0)</f>
        <v/>
      </c>
      <c r="Y968" s="26">
        <f>IF(U968&gt;0,W968/U968,0)</f>
        <v/>
      </c>
      <c r="Z968" s="25">
        <f>T968-V968</f>
        <v/>
      </c>
      <c r="AA968" s="25">
        <f>U968-W968</f>
        <v/>
      </c>
      <c r="AB968" s="25">
        <f>IF(Config!$B$7&gt;0,(V968/Config!$B$7)*Config!$B$4,0)</f>
        <v/>
      </c>
      <c r="AC968" s="25">
        <f>IF(Config!$B$7&gt;0,(W968/Config!$B$7)*Config!$B$4,0)</f>
        <v/>
      </c>
    </row>
    <row r="969" hidden="1" outlineLevel="1">
      <c r="A969" s="22" t="inlineStr">
        <is>
          <t>May</t>
        </is>
      </c>
      <c r="B969" s="22" t="n">
        <v>2026</v>
      </c>
      <c r="C969" s="22" t="inlineStr">
        <is>
          <t>25-04-2026</t>
        </is>
      </c>
      <c r="D969" s="23" t="n">
        <v>0.726724537037037</v>
      </c>
      <c r="E969" s="22" t="inlineStr">
        <is>
          <t>Dates_4-20162</t>
        </is>
      </c>
      <c r="F969" s="22" t="inlineStr">
        <is>
          <t>FG</t>
        </is>
      </c>
      <c r="G969" s="22" t="inlineStr">
        <is>
          <t>Healthy Desserts</t>
        </is>
      </c>
      <c r="H969" s="22" t="inlineStr">
        <is>
          <t xml:space="preserve">Coffee Rush Date Bite Farmley Tin Jar 200g	</t>
        </is>
      </c>
      <c r="I969" s="22" t="inlineStr">
        <is>
          <t>Coffee Date Bites</t>
        </is>
      </c>
      <c r="J969" s="24" t="n">
        <v>0.2</v>
      </c>
      <c r="K969" s="24" t="n">
        <v>120</v>
      </c>
      <c r="L969" s="22" t="inlineStr">
        <is>
          <t>Natures Basket Limited</t>
        </is>
      </c>
      <c r="M969" s="24" t="n">
        <v>24</v>
      </c>
      <c r="N969" s="22" t="inlineStr">
        <is>
          <t>Modern Trade</t>
        </is>
      </c>
      <c r="O969" s="22" t="inlineStr">
        <is>
          <t>Indore</t>
        </is>
      </c>
      <c r="P969" s="22" t="inlineStr">
        <is>
          <t>Value Added</t>
        </is>
      </c>
      <c r="Q969" s="22" t="inlineStr">
        <is>
          <t>Healthy Desserts</t>
        </is>
      </c>
      <c r="R969" s="25">
        <f>IF(Config!$B$4&gt;0,M969/Config!$B$4,0)</f>
        <v/>
      </c>
      <c r="S969" s="25">
        <f>IF(Config!$B$4&gt;0,K969/Config!$B$4,0)</f>
        <v/>
      </c>
      <c r="T969" s="25">
        <f>R969*Config!$B$7</f>
        <v/>
      </c>
      <c r="U969" s="25">
        <f>S969*Config!$B$7</f>
        <v/>
      </c>
      <c r="V969" s="25" t="n">
        <v>0</v>
      </c>
      <c r="W969" s="25" t="n">
        <v>0</v>
      </c>
      <c r="X969" s="26">
        <f>IF(T969&gt;0,V969/T969,0)</f>
        <v/>
      </c>
      <c r="Y969" s="26">
        <f>IF(U969&gt;0,W969/U969,0)</f>
        <v/>
      </c>
      <c r="Z969" s="25">
        <f>T969-V969</f>
        <v/>
      </c>
      <c r="AA969" s="25">
        <f>U969-W969</f>
        <v/>
      </c>
      <c r="AB969" s="25">
        <f>IF(Config!$B$7&gt;0,(V969/Config!$B$7)*Config!$B$4,0)</f>
        <v/>
      </c>
      <c r="AC969" s="25">
        <f>IF(Config!$B$7&gt;0,(W969/Config!$B$7)*Config!$B$4,0)</f>
        <v/>
      </c>
    </row>
    <row r="970" hidden="1" outlineLevel="1">
      <c r="A970" s="22" t="inlineStr"/>
      <c r="B970" s="22" t="inlineStr"/>
      <c r="C970" s="22" t="inlineStr"/>
      <c r="D970" s="22" t="inlineStr"/>
      <c r="E970" s="22" t="inlineStr">
        <is>
          <t>Dates_4-20162</t>
        </is>
      </c>
      <c r="F970" s="22" t="inlineStr"/>
      <c r="G970" s="22" t="inlineStr">
        <is>
          <t>Desserts</t>
        </is>
      </c>
      <c r="H970" s="22" t="inlineStr">
        <is>
          <t xml:space="preserve">Coffee Rush Date Bite Farmley Tin Jar 200g	</t>
        </is>
      </c>
      <c r="I970" s="22" t="inlineStr"/>
      <c r="J970" s="24" t="n">
        <v>0</v>
      </c>
      <c r="K970" s="24" t="n">
        <v>0</v>
      </c>
      <c r="L970" s="22" t="inlineStr">
        <is>
          <t>INNOVATIVE RETAIL CONCEPTS PRIVATE LIMITED</t>
        </is>
      </c>
      <c r="M970" s="24" t="n">
        <v>0</v>
      </c>
      <c r="N970" s="22" t="inlineStr">
        <is>
          <t>Quick Commerce</t>
        </is>
      </c>
      <c r="O970" s="22" t="inlineStr">
        <is>
          <t>Indore</t>
        </is>
      </c>
      <c r="P970" s="22" t="inlineStr"/>
      <c r="Q970" s="22" t="inlineStr">
        <is>
          <t>Healthy Desserts</t>
        </is>
      </c>
      <c r="R970" s="25">
        <f>IF(Config!$B$4&gt;0,M970/Config!$B$4,0)</f>
        <v/>
      </c>
      <c r="S970" s="25">
        <f>IF(Config!$B$4&gt;0,K970/Config!$B$4,0)</f>
        <v/>
      </c>
      <c r="T970" s="25">
        <f>R970*Config!$B$7</f>
        <v/>
      </c>
      <c r="U970" s="25">
        <f>S970*Config!$B$7</f>
        <v/>
      </c>
      <c r="V970" s="25" t="n">
        <v>177.6</v>
      </c>
      <c r="W970" s="25" t="n">
        <v>888</v>
      </c>
      <c r="X970" s="26">
        <f>IF(T970&gt;0,V970/T970,0)</f>
        <v/>
      </c>
      <c r="Y970" s="26">
        <f>IF(U970&gt;0,W970/U970,0)</f>
        <v/>
      </c>
      <c r="Z970" s="25">
        <f>T970-V970</f>
        <v/>
      </c>
      <c r="AA970" s="25">
        <f>U970-W970</f>
        <v/>
      </c>
      <c r="AB970" s="25">
        <f>IF(Config!$B$7&gt;0,(V970/Config!$B$7)*Config!$B$4,0)</f>
        <v/>
      </c>
      <c r="AC970" s="25">
        <f>IF(Config!$B$7&gt;0,(W970/Config!$B$7)*Config!$B$4,0)</f>
        <v/>
      </c>
    </row>
    <row r="971" hidden="1" outlineLevel="1">
      <c r="A971" s="22" t="inlineStr"/>
      <c r="B971" s="22" t="inlineStr"/>
      <c r="C971" s="22" t="inlineStr"/>
      <c r="D971" s="22" t="inlineStr"/>
      <c r="E971" s="22" t="inlineStr">
        <is>
          <t>Dates_4-20162</t>
        </is>
      </c>
      <c r="F971" s="22" t="inlineStr"/>
      <c r="G971" s="22" t="inlineStr">
        <is>
          <t>Desserts</t>
        </is>
      </c>
      <c r="H971" s="22" t="inlineStr">
        <is>
          <t xml:space="preserve">Coffee Rush Date Bite Farmley Tin Jar 200g	</t>
        </is>
      </c>
      <c r="I971" s="22" t="inlineStr"/>
      <c r="J971" s="24" t="n">
        <v>0</v>
      </c>
      <c r="K971" s="24" t="n">
        <v>0</v>
      </c>
      <c r="L971" s="22" t="inlineStr">
        <is>
          <t>Balrup One Company Limited</t>
        </is>
      </c>
      <c r="M971" s="24" t="n">
        <v>0</v>
      </c>
      <c r="N971" s="22" t="inlineStr">
        <is>
          <t>Thailand</t>
        </is>
      </c>
      <c r="O971" s="22" t="inlineStr">
        <is>
          <t>Indore</t>
        </is>
      </c>
      <c r="P971" s="22" t="inlineStr"/>
      <c r="Q971" s="22" t="inlineStr">
        <is>
          <t>Healthy Desserts</t>
        </is>
      </c>
      <c r="R971" s="25">
        <f>IF(Config!$B$4&gt;0,M971/Config!$B$4,0)</f>
        <v/>
      </c>
      <c r="S971" s="25">
        <f>IF(Config!$B$4&gt;0,K971/Config!$B$4,0)</f>
        <v/>
      </c>
      <c r="T971" s="25">
        <f>R971*Config!$B$7</f>
        <v/>
      </c>
      <c r="U971" s="25">
        <f>S971*Config!$B$7</f>
        <v/>
      </c>
      <c r="V971" s="25" t="n">
        <v>9.6</v>
      </c>
      <c r="W971" s="25" t="n">
        <v>48</v>
      </c>
      <c r="X971" s="26">
        <f>IF(T971&gt;0,V971/T971,0)</f>
        <v/>
      </c>
      <c r="Y971" s="26">
        <f>IF(U971&gt;0,W971/U971,0)</f>
        <v/>
      </c>
      <c r="Z971" s="25">
        <f>T971-V971</f>
        <v/>
      </c>
      <c r="AA971" s="25">
        <f>U971-W971</f>
        <v/>
      </c>
      <c r="AB971" s="25">
        <f>IF(Config!$B$7&gt;0,(V971/Config!$B$7)*Config!$B$4,0)</f>
        <v/>
      </c>
      <c r="AC971" s="25">
        <f>IF(Config!$B$7&gt;0,(W971/Config!$B$7)*Config!$B$4,0)</f>
        <v/>
      </c>
    </row>
    <row r="972" hidden="1" outlineLevel="1">
      <c r="A972" s="22" t="inlineStr"/>
      <c r="B972" s="22" t="inlineStr"/>
      <c r="C972" s="22" t="inlineStr"/>
      <c r="D972" s="22" t="inlineStr"/>
      <c r="E972" s="22" t="inlineStr">
        <is>
          <t>Dates_4-20162</t>
        </is>
      </c>
      <c r="F972" s="22" t="inlineStr"/>
      <c r="G972" s="22" t="inlineStr">
        <is>
          <t>Desserts</t>
        </is>
      </c>
      <c r="H972" s="22" t="inlineStr">
        <is>
          <t xml:space="preserve">Coffee Rush Date Bite Farmley Tin Jar 200g	</t>
        </is>
      </c>
      <c r="I972" s="22" t="inlineStr"/>
      <c r="J972" s="24" t="n">
        <v>0</v>
      </c>
      <c r="K972" s="24" t="n">
        <v>0</v>
      </c>
      <c r="L972" s="22" t="inlineStr">
        <is>
          <t>Stelcore Management Services LLC</t>
        </is>
      </c>
      <c r="M972" s="24" t="n">
        <v>0</v>
      </c>
      <c r="N972" s="22" t="inlineStr">
        <is>
          <t>USA</t>
        </is>
      </c>
      <c r="O972" s="22" t="inlineStr">
        <is>
          <t>Indore</t>
        </is>
      </c>
      <c r="P972" s="22" t="inlineStr"/>
      <c r="Q972" s="22" t="inlineStr">
        <is>
          <t>Healthy Desserts</t>
        </is>
      </c>
      <c r="R972" s="25">
        <f>IF(Config!$B$4&gt;0,M972/Config!$B$4,0)</f>
        <v/>
      </c>
      <c r="S972" s="25">
        <f>IF(Config!$B$4&gt;0,K972/Config!$B$4,0)</f>
        <v/>
      </c>
      <c r="T972" s="25">
        <f>R972*Config!$B$7</f>
        <v/>
      </c>
      <c r="U972" s="25">
        <f>S972*Config!$B$7</f>
        <v/>
      </c>
      <c r="V972" s="25" t="n">
        <v>33.6</v>
      </c>
      <c r="W972" s="25" t="n">
        <v>168</v>
      </c>
      <c r="X972" s="26">
        <f>IF(T972&gt;0,V972/T972,0)</f>
        <v/>
      </c>
      <c r="Y972" s="26">
        <f>IF(U972&gt;0,W972/U972,0)</f>
        <v/>
      </c>
      <c r="Z972" s="25">
        <f>T972-V972</f>
        <v/>
      </c>
      <c r="AA972" s="25">
        <f>U972-W972</f>
        <v/>
      </c>
      <c r="AB972" s="25">
        <f>IF(Config!$B$7&gt;0,(V972/Config!$B$7)*Config!$B$4,0)</f>
        <v/>
      </c>
      <c r="AC972" s="25">
        <f>IF(Config!$B$7&gt;0,(W972/Config!$B$7)*Config!$B$4,0)</f>
        <v/>
      </c>
    </row>
    <row r="973">
      <c r="A973" s="17" t="inlineStr">
        <is>
          <t>May</t>
        </is>
      </c>
      <c r="B973" s="17" t="n">
        <v>2026</v>
      </c>
      <c r="C973" s="17" t="inlineStr">
        <is>
          <t>30-04-2026</t>
        </is>
      </c>
      <c r="D973" s="18" t="n">
        <v>0.6903819444444445</v>
      </c>
      <c r="E973" s="17" t="inlineStr">
        <is>
          <t>Dates_4-20173</t>
        </is>
      </c>
      <c r="F973" s="17" t="inlineStr">
        <is>
          <t>FG</t>
        </is>
      </c>
      <c r="G973" s="17" t="inlineStr">
        <is>
          <t>Healthy Desserts</t>
        </is>
      </c>
      <c r="H973" s="17" t="inlineStr">
        <is>
          <t>Dark Choco-Orange Date Bite Farmley Monocarton 360g -Pack of 6 (60g each)- with SRP</t>
        </is>
      </c>
      <c r="I973" s="17" t="inlineStr">
        <is>
          <t>Date bites choco-Orange</t>
        </is>
      </c>
      <c r="J973" s="19" t="n">
        <v>0.36</v>
      </c>
      <c r="K973" s="19" t="n">
        <v>495</v>
      </c>
      <c r="L973" s="17" t="inlineStr">
        <is>
          <t>5 Customers</t>
        </is>
      </c>
      <c r="M973" s="19" t="n">
        <v>178.2</v>
      </c>
      <c r="N973" s="17" t="inlineStr">
        <is>
          <t>Modern Trade</t>
        </is>
      </c>
      <c r="O973" s="17" t="inlineStr">
        <is>
          <t>Indore</t>
        </is>
      </c>
      <c r="P973" s="17" t="inlineStr">
        <is>
          <t>Value Added</t>
        </is>
      </c>
      <c r="Q973" s="17" t="inlineStr"/>
      <c r="R973" s="20">
        <f>IF(Config!$B$4&gt;0,M973/Config!$B$4,0)</f>
        <v/>
      </c>
      <c r="S973" s="20">
        <f>IF(Config!$B$4&gt;0,K973/Config!$B$4,0)</f>
        <v/>
      </c>
      <c r="T973" s="20">
        <f>R973*Config!$B$7</f>
        <v/>
      </c>
      <c r="U973" s="20">
        <f>S973*Config!$B$7</f>
        <v/>
      </c>
      <c r="V973" s="20" t="n">
        <v>0</v>
      </c>
      <c r="W973" s="20" t="n">
        <v>0</v>
      </c>
      <c r="X973" s="21">
        <f>IF(T973&gt;0,V973/T973,0)</f>
        <v/>
      </c>
      <c r="Y973" s="21">
        <f>IF(U973&gt;0,W973/U973,0)</f>
        <v/>
      </c>
      <c r="Z973" s="20">
        <f>T973-V973</f>
        <v/>
      </c>
      <c r="AA973" s="20">
        <f>U973-W973</f>
        <v/>
      </c>
      <c r="AB973" s="20">
        <f>IF(Config!$B$7&gt;0,(V973/Config!$B$7)*Config!$B$4,0)</f>
        <v/>
      </c>
      <c r="AC973" s="20">
        <f>IF(Config!$B$7&gt;0,(W973/Config!$B$7)*Config!$B$4,0)</f>
        <v/>
      </c>
    </row>
    <row r="974" hidden="1" outlineLevel="1">
      <c r="A974" s="22" t="inlineStr">
        <is>
          <t>May</t>
        </is>
      </c>
      <c r="B974" s="22" t="n">
        <v>2026</v>
      </c>
      <c r="C974" s="22" t="inlineStr">
        <is>
          <t>30-04-2026</t>
        </is>
      </c>
      <c r="D974" s="23" t="n">
        <v>0.6903819444444445</v>
      </c>
      <c r="E974" s="22" t="inlineStr">
        <is>
          <t>Dates_4-20173</t>
        </is>
      </c>
      <c r="F974" s="22" t="inlineStr">
        <is>
          <t>FG</t>
        </is>
      </c>
      <c r="G974" s="22" t="inlineStr">
        <is>
          <t>Healthy Desserts</t>
        </is>
      </c>
      <c r="H974" s="22" t="inlineStr">
        <is>
          <t>Dark Choco-Orange Date Bite Farmley Monocarton 360g -Pack of 6 (60g each)- with SRP</t>
        </is>
      </c>
      <c r="I974" s="22" t="inlineStr">
        <is>
          <t>Date bites choco-Orange</t>
        </is>
      </c>
      <c r="J974" s="24" t="n">
        <v>0.36</v>
      </c>
      <c r="K974" s="24" t="n">
        <v>167</v>
      </c>
      <c r="L974" s="22" t="inlineStr">
        <is>
          <t>Metro Cash &amp; Carry India Private Limited</t>
        </is>
      </c>
      <c r="M974" s="24" t="n">
        <v>60.12</v>
      </c>
      <c r="N974" s="22" t="inlineStr">
        <is>
          <t>Modern Trade</t>
        </is>
      </c>
      <c r="O974" s="22" t="inlineStr">
        <is>
          <t>Indore</t>
        </is>
      </c>
      <c r="P974" s="22" t="inlineStr">
        <is>
          <t>Value Added</t>
        </is>
      </c>
      <c r="Q974" s="22" t="inlineStr"/>
      <c r="R974" s="25">
        <f>IF(Config!$B$4&gt;0,M974/Config!$B$4,0)</f>
        <v/>
      </c>
      <c r="S974" s="25">
        <f>IF(Config!$B$4&gt;0,K974/Config!$B$4,0)</f>
        <v/>
      </c>
      <c r="T974" s="25">
        <f>R974*Config!$B$7</f>
        <v/>
      </c>
      <c r="U974" s="25">
        <f>S974*Config!$B$7</f>
        <v/>
      </c>
      <c r="V974" s="25" t="n">
        <v>0</v>
      </c>
      <c r="W974" s="25" t="n">
        <v>0</v>
      </c>
      <c r="X974" s="26">
        <f>IF(T974&gt;0,V974/T974,0)</f>
        <v/>
      </c>
      <c r="Y974" s="26">
        <f>IF(U974&gt;0,W974/U974,0)</f>
        <v/>
      </c>
      <c r="Z974" s="25">
        <f>T974-V974</f>
        <v/>
      </c>
      <c r="AA974" s="25">
        <f>U974-W974</f>
        <v/>
      </c>
      <c r="AB974" s="25">
        <f>IF(Config!$B$7&gt;0,(V974/Config!$B$7)*Config!$B$4,0)</f>
        <v/>
      </c>
      <c r="AC974" s="25">
        <f>IF(Config!$B$7&gt;0,(W974/Config!$B$7)*Config!$B$4,0)</f>
        <v/>
      </c>
    </row>
    <row r="975" hidden="1" outlineLevel="1">
      <c r="A975" s="22" t="inlineStr">
        <is>
          <t>May</t>
        </is>
      </c>
      <c r="B975" s="22" t="n">
        <v>2026</v>
      </c>
      <c r="C975" s="22" t="inlineStr">
        <is>
          <t>30-04-2026</t>
        </is>
      </c>
      <c r="D975" s="23" t="n">
        <v>0.6904050925925926</v>
      </c>
      <c r="E975" s="22" t="inlineStr">
        <is>
          <t>Dates_4-20173</t>
        </is>
      </c>
      <c r="F975" s="22" t="inlineStr">
        <is>
          <t>FG</t>
        </is>
      </c>
      <c r="G975" s="22" t="inlineStr">
        <is>
          <t>Healthy Desserts</t>
        </is>
      </c>
      <c r="H975" s="22" t="inlineStr">
        <is>
          <t>Dark Choco-Orange Date Bite Farmley Monocarton 360g -Pack of 6 (60g each)- with SRP</t>
        </is>
      </c>
      <c r="I975" s="22" t="inlineStr">
        <is>
          <t>Date bites choco-Orange</t>
        </is>
      </c>
      <c r="J975" s="24" t="n">
        <v>0.36</v>
      </c>
      <c r="K975" s="24" t="n">
        <v>167</v>
      </c>
      <c r="L975" s="22" t="inlineStr">
        <is>
          <t>Wal-Mart India Private Limited</t>
        </is>
      </c>
      <c r="M975" s="24" t="n">
        <v>60.12</v>
      </c>
      <c r="N975" s="22" t="inlineStr">
        <is>
          <t>Modern Trade</t>
        </is>
      </c>
      <c r="O975" s="22" t="inlineStr">
        <is>
          <t>Indore</t>
        </is>
      </c>
      <c r="P975" s="22" t="inlineStr">
        <is>
          <t>Value Added</t>
        </is>
      </c>
      <c r="Q975" s="22" t="inlineStr"/>
      <c r="R975" s="25">
        <f>IF(Config!$B$4&gt;0,M975/Config!$B$4,0)</f>
        <v/>
      </c>
      <c r="S975" s="25">
        <f>IF(Config!$B$4&gt;0,K975/Config!$B$4,0)</f>
        <v/>
      </c>
      <c r="T975" s="25">
        <f>R975*Config!$B$7</f>
        <v/>
      </c>
      <c r="U975" s="25">
        <f>S975*Config!$B$7</f>
        <v/>
      </c>
      <c r="V975" s="25" t="n">
        <v>0</v>
      </c>
      <c r="W975" s="25" t="n">
        <v>0</v>
      </c>
      <c r="X975" s="26">
        <f>IF(T975&gt;0,V975/T975,0)</f>
        <v/>
      </c>
      <c r="Y975" s="26">
        <f>IF(U975&gt;0,W975/U975,0)</f>
        <v/>
      </c>
      <c r="Z975" s="25">
        <f>T975-V975</f>
        <v/>
      </c>
      <c r="AA975" s="25">
        <f>U975-W975</f>
        <v/>
      </c>
      <c r="AB975" s="25">
        <f>IF(Config!$B$7&gt;0,(V975/Config!$B$7)*Config!$B$4,0)</f>
        <v/>
      </c>
      <c r="AC975" s="25">
        <f>IF(Config!$B$7&gt;0,(W975/Config!$B$7)*Config!$B$4,0)</f>
        <v/>
      </c>
    </row>
    <row r="976" hidden="1" outlineLevel="1">
      <c r="A976" s="22" t="inlineStr">
        <is>
          <t>May</t>
        </is>
      </c>
      <c r="B976" s="22" t="n">
        <v>2026</v>
      </c>
      <c r="C976" s="22" t="inlineStr">
        <is>
          <t>30-04-2026</t>
        </is>
      </c>
      <c r="D976" s="23" t="n">
        <v>0.6903935185185185</v>
      </c>
      <c r="E976" s="22" t="inlineStr">
        <is>
          <t>Dates_4-20173</t>
        </is>
      </c>
      <c r="F976" s="22" t="inlineStr">
        <is>
          <t>FG</t>
        </is>
      </c>
      <c r="G976" s="22" t="inlineStr">
        <is>
          <t>Healthy Desserts</t>
        </is>
      </c>
      <c r="H976" s="22" t="inlineStr">
        <is>
          <t>Dark Choco-Orange Date Bite Farmley Monocarton 360g -Pack of 6 (60g each)- with SRP</t>
        </is>
      </c>
      <c r="I976" s="22" t="inlineStr">
        <is>
          <t>Date bites choco-Orange</t>
        </is>
      </c>
      <c r="J976" s="24" t="n">
        <v>0.36</v>
      </c>
      <c r="K976" s="24" t="n">
        <v>17</v>
      </c>
      <c r="L976" s="22" t="inlineStr">
        <is>
          <t>MAX HYPERMARKET INDIA PRIVATE LIMITED</t>
        </is>
      </c>
      <c r="M976" s="24" t="n">
        <v>6.12</v>
      </c>
      <c r="N976" s="22" t="inlineStr">
        <is>
          <t>Modern Trade</t>
        </is>
      </c>
      <c r="O976" s="22" t="inlineStr">
        <is>
          <t>Indore</t>
        </is>
      </c>
      <c r="P976" s="22" t="inlineStr">
        <is>
          <t>Value Added</t>
        </is>
      </c>
      <c r="Q976" s="22" t="inlineStr"/>
      <c r="R976" s="25">
        <f>IF(Config!$B$4&gt;0,M976/Config!$B$4,0)</f>
        <v/>
      </c>
      <c r="S976" s="25">
        <f>IF(Config!$B$4&gt;0,K976/Config!$B$4,0)</f>
        <v/>
      </c>
      <c r="T976" s="25">
        <f>R976*Config!$B$7</f>
        <v/>
      </c>
      <c r="U976" s="25">
        <f>S976*Config!$B$7</f>
        <v/>
      </c>
      <c r="V976" s="25" t="n">
        <v>0</v>
      </c>
      <c r="W976" s="25" t="n">
        <v>0</v>
      </c>
      <c r="X976" s="26">
        <f>IF(T976&gt;0,V976/T976,0)</f>
        <v/>
      </c>
      <c r="Y976" s="26">
        <f>IF(U976&gt;0,W976/U976,0)</f>
        <v/>
      </c>
      <c r="Z976" s="25">
        <f>T976-V976</f>
        <v/>
      </c>
      <c r="AA976" s="25">
        <f>U976-W976</f>
        <v/>
      </c>
      <c r="AB976" s="25">
        <f>IF(Config!$B$7&gt;0,(V976/Config!$B$7)*Config!$B$4,0)</f>
        <v/>
      </c>
      <c r="AC976" s="25">
        <f>IF(Config!$B$7&gt;0,(W976/Config!$B$7)*Config!$B$4,0)</f>
        <v/>
      </c>
    </row>
    <row r="977" hidden="1" outlineLevel="1">
      <c r="A977" s="22" t="inlineStr">
        <is>
          <t>May</t>
        </is>
      </c>
      <c r="B977" s="22" t="n">
        <v>2026</v>
      </c>
      <c r="C977" s="22" t="inlineStr">
        <is>
          <t>30-04-2026</t>
        </is>
      </c>
      <c r="D977" s="23" t="n">
        <v>0.6903935185185185</v>
      </c>
      <c r="E977" s="22" t="inlineStr">
        <is>
          <t>Dates_4-20173</t>
        </is>
      </c>
      <c r="F977" s="22" t="inlineStr">
        <is>
          <t>FG</t>
        </is>
      </c>
      <c r="G977" s="22" t="inlineStr">
        <is>
          <t>Healthy Desserts</t>
        </is>
      </c>
      <c r="H977" s="22" t="inlineStr">
        <is>
          <t>Dark Choco-Orange Date Bite Farmley Monocarton 360g -Pack of 6 (60g each)- with SRP</t>
        </is>
      </c>
      <c r="I977" s="22" t="inlineStr">
        <is>
          <t>Date bites choco-Orange</t>
        </is>
      </c>
      <c r="J977" s="24" t="n">
        <v>0.36</v>
      </c>
      <c r="K977" s="24" t="n">
        <v>72</v>
      </c>
      <c r="L977" s="22" t="inlineStr">
        <is>
          <t>Reliance Retail Limited_Smart Bazar</t>
        </is>
      </c>
      <c r="M977" s="24" t="n">
        <v>25.92</v>
      </c>
      <c r="N977" s="22" t="inlineStr">
        <is>
          <t>Modern Trade</t>
        </is>
      </c>
      <c r="O977" s="22" t="inlineStr">
        <is>
          <t>Indore</t>
        </is>
      </c>
      <c r="P977" s="22" t="inlineStr">
        <is>
          <t>Value Added</t>
        </is>
      </c>
      <c r="Q977" s="22" t="inlineStr"/>
      <c r="R977" s="25">
        <f>IF(Config!$B$4&gt;0,M977/Config!$B$4,0)</f>
        <v/>
      </c>
      <c r="S977" s="25">
        <f>IF(Config!$B$4&gt;0,K977/Config!$B$4,0)</f>
        <v/>
      </c>
      <c r="T977" s="25">
        <f>R977*Config!$B$7</f>
        <v/>
      </c>
      <c r="U977" s="25">
        <f>S977*Config!$B$7</f>
        <v/>
      </c>
      <c r="V977" s="25" t="n">
        <v>0</v>
      </c>
      <c r="W977" s="25" t="n">
        <v>0</v>
      </c>
      <c r="X977" s="26">
        <f>IF(T977&gt;0,V977/T977,0)</f>
        <v/>
      </c>
      <c r="Y977" s="26">
        <f>IF(U977&gt;0,W977/U977,0)</f>
        <v/>
      </c>
      <c r="Z977" s="25">
        <f>T977-V977</f>
        <v/>
      </c>
      <c r="AA977" s="25">
        <f>U977-W977</f>
        <v/>
      </c>
      <c r="AB977" s="25">
        <f>IF(Config!$B$7&gt;0,(V977/Config!$B$7)*Config!$B$4,0)</f>
        <v/>
      </c>
      <c r="AC977" s="25">
        <f>IF(Config!$B$7&gt;0,(W977/Config!$B$7)*Config!$B$4,0)</f>
        <v/>
      </c>
    </row>
    <row r="978" hidden="1" outlineLevel="1">
      <c r="A978" s="22" t="inlineStr">
        <is>
          <t>May</t>
        </is>
      </c>
      <c r="B978" s="22" t="n">
        <v>2026</v>
      </c>
      <c r="C978" s="22" t="inlineStr">
        <is>
          <t>30-04-2026</t>
        </is>
      </c>
      <c r="D978" s="23" t="n">
        <v>0.6903935185185185</v>
      </c>
      <c r="E978" s="22" t="inlineStr">
        <is>
          <t>Dates_4-20173</t>
        </is>
      </c>
      <c r="F978" s="22" t="inlineStr">
        <is>
          <t>FG</t>
        </is>
      </c>
      <c r="G978" s="22" t="inlineStr">
        <is>
          <t>Healthy Desserts</t>
        </is>
      </c>
      <c r="H978" s="22" t="inlineStr">
        <is>
          <t>Dark Choco-Orange Date Bite Farmley Monocarton 360g -Pack of 6 (60g each)- with SRP</t>
        </is>
      </c>
      <c r="I978" s="22" t="inlineStr">
        <is>
          <t>Date bites choco-Orange</t>
        </is>
      </c>
      <c r="J978" s="24" t="n">
        <v>0.36</v>
      </c>
      <c r="K978" s="24" t="n">
        <v>72</v>
      </c>
      <c r="L978" s="22" t="inlineStr">
        <is>
          <t>Shoppers Stop Limited</t>
        </is>
      </c>
      <c r="M978" s="24" t="n">
        <v>25.92</v>
      </c>
      <c r="N978" s="22" t="inlineStr">
        <is>
          <t>Modern Trade</t>
        </is>
      </c>
      <c r="O978" s="22" t="inlineStr">
        <is>
          <t>Indore</t>
        </is>
      </c>
      <c r="P978" s="22" t="inlineStr">
        <is>
          <t>Value Added</t>
        </is>
      </c>
      <c r="Q978" s="22" t="inlineStr"/>
      <c r="R978" s="25">
        <f>IF(Config!$B$4&gt;0,M978/Config!$B$4,0)</f>
        <v/>
      </c>
      <c r="S978" s="25">
        <f>IF(Config!$B$4&gt;0,K978/Config!$B$4,0)</f>
        <v/>
      </c>
      <c r="T978" s="25">
        <f>R978*Config!$B$7</f>
        <v/>
      </c>
      <c r="U978" s="25">
        <f>S978*Config!$B$7</f>
        <v/>
      </c>
      <c r="V978" s="25" t="n">
        <v>0</v>
      </c>
      <c r="W978" s="25" t="n">
        <v>0</v>
      </c>
      <c r="X978" s="26">
        <f>IF(T978&gt;0,V978/T978,0)</f>
        <v/>
      </c>
      <c r="Y978" s="26">
        <f>IF(U978&gt;0,W978/U978,0)</f>
        <v/>
      </c>
      <c r="Z978" s="25">
        <f>T978-V978</f>
        <v/>
      </c>
      <c r="AA978" s="25">
        <f>U978-W978</f>
        <v/>
      </c>
      <c r="AB978" s="25">
        <f>IF(Config!$B$7&gt;0,(V978/Config!$B$7)*Config!$B$4,0)</f>
        <v/>
      </c>
      <c r="AC978" s="25">
        <f>IF(Config!$B$7&gt;0,(W978/Config!$B$7)*Config!$B$4,0)</f>
        <v/>
      </c>
    </row>
    <row r="979">
      <c r="A979" s="17" t="inlineStr">
        <is>
          <t>May</t>
        </is>
      </c>
      <c r="B979" s="17" t="n">
        <v>2026</v>
      </c>
      <c r="C979" s="17" t="inlineStr">
        <is>
          <t>30-04-2026</t>
        </is>
      </c>
      <c r="D979" s="18" t="n">
        <v>0.6903819444444445</v>
      </c>
      <c r="E979" s="17" t="inlineStr">
        <is>
          <t>Dates_4-20174</t>
        </is>
      </c>
      <c r="F979" s="17" t="inlineStr">
        <is>
          <t>FG</t>
        </is>
      </c>
      <c r="G979" s="17" t="inlineStr">
        <is>
          <t>Healthy Desserts</t>
        </is>
      </c>
      <c r="H979" s="17" t="inlineStr">
        <is>
          <t>Classic Date Bite Farmley Monocarton 360g- Pack of 6 (60g each)- With SRP</t>
        </is>
      </c>
      <c r="I979" s="17" t="inlineStr">
        <is>
          <t>Classic Date bites</t>
        </is>
      </c>
      <c r="J979" s="19" t="n">
        <v>0.36</v>
      </c>
      <c r="K979" s="19" t="n">
        <v>2060</v>
      </c>
      <c r="L979" s="17" t="inlineStr">
        <is>
          <t>9 Customers</t>
        </is>
      </c>
      <c r="M979" s="19" t="n">
        <v>741.6</v>
      </c>
      <c r="N979" s="17" t="inlineStr">
        <is>
          <t>Modern Trade</t>
        </is>
      </c>
      <c r="O979" s="17" t="inlineStr">
        <is>
          <t>Indore</t>
        </is>
      </c>
      <c r="P979" s="17" t="inlineStr">
        <is>
          <t>Value Added</t>
        </is>
      </c>
      <c r="Q979" s="17" t="inlineStr">
        <is>
          <t>Healthy Desserts</t>
        </is>
      </c>
      <c r="R979" s="20">
        <f>IF(Config!$B$4&gt;0,M979/Config!$B$4,0)</f>
        <v/>
      </c>
      <c r="S979" s="20">
        <f>IF(Config!$B$4&gt;0,K979/Config!$B$4,0)</f>
        <v/>
      </c>
      <c r="T979" s="20">
        <f>R979*Config!$B$7</f>
        <v/>
      </c>
      <c r="U979" s="20">
        <f>S979*Config!$B$7</f>
        <v/>
      </c>
      <c r="V979" s="20" t="n">
        <v>77.76000000000001</v>
      </c>
      <c r="W979" s="20" t="n">
        <v>1056</v>
      </c>
      <c r="X979" s="21">
        <f>IF(T979&gt;0,V979/T979,0)</f>
        <v/>
      </c>
      <c r="Y979" s="21">
        <f>IF(U979&gt;0,W979/U979,0)</f>
        <v/>
      </c>
      <c r="Z979" s="20">
        <f>T979-V979</f>
        <v/>
      </c>
      <c r="AA979" s="20">
        <f>U979-W979</f>
        <v/>
      </c>
      <c r="AB979" s="20">
        <f>IF(Config!$B$7&gt;0,(V979/Config!$B$7)*Config!$B$4,0)</f>
        <v/>
      </c>
      <c r="AC979" s="20">
        <f>IF(Config!$B$7&gt;0,(W979/Config!$B$7)*Config!$B$4,0)</f>
        <v/>
      </c>
    </row>
    <row r="980" hidden="1" outlineLevel="1">
      <c r="A980" s="22" t="inlineStr">
        <is>
          <t>May</t>
        </is>
      </c>
      <c r="B980" s="22" t="n">
        <v>2026</v>
      </c>
      <c r="C980" s="22" t="inlineStr">
        <is>
          <t>30-04-2026</t>
        </is>
      </c>
      <c r="D980" s="23" t="n">
        <v>0.6903819444444445</v>
      </c>
      <c r="E980" s="22" t="inlineStr">
        <is>
          <t>Dates_4-20174</t>
        </is>
      </c>
      <c r="F980" s="22" t="inlineStr">
        <is>
          <t>FG</t>
        </is>
      </c>
      <c r="G980" s="22" t="inlineStr">
        <is>
          <t>Healthy Desserts</t>
        </is>
      </c>
      <c r="H980" s="22" t="inlineStr">
        <is>
          <t>Classic Date Bite Farmley Monocarton 360g- Pack of 6 (60g each)- With SRP</t>
        </is>
      </c>
      <c r="I980" s="22" t="inlineStr">
        <is>
          <t>Classic Date bites</t>
        </is>
      </c>
      <c r="J980" s="24" t="n">
        <v>0.36</v>
      </c>
      <c r="K980" s="24" t="n">
        <v>333</v>
      </c>
      <c r="L980" s="22" t="inlineStr">
        <is>
          <t>Metro Cash &amp; Carry India Private Limited</t>
        </is>
      </c>
      <c r="M980" s="24" t="n">
        <v>119.88</v>
      </c>
      <c r="N980" s="22" t="inlineStr">
        <is>
          <t>Modern Trade</t>
        </is>
      </c>
      <c r="O980" s="22" t="inlineStr">
        <is>
          <t>Indore</t>
        </is>
      </c>
      <c r="P980" s="22" t="inlineStr">
        <is>
          <t>Value Added</t>
        </is>
      </c>
      <c r="Q980" s="22" t="inlineStr">
        <is>
          <t>Healthy Desserts</t>
        </is>
      </c>
      <c r="R980" s="25">
        <f>IF(Config!$B$4&gt;0,M980/Config!$B$4,0)</f>
        <v/>
      </c>
      <c r="S980" s="25">
        <f>IF(Config!$B$4&gt;0,K980/Config!$B$4,0)</f>
        <v/>
      </c>
      <c r="T980" s="25">
        <f>R980*Config!$B$7</f>
        <v/>
      </c>
      <c r="U980" s="25">
        <f>S980*Config!$B$7</f>
        <v/>
      </c>
      <c r="V980" s="25" t="n">
        <v>0</v>
      </c>
      <c r="W980" s="25" t="n">
        <v>0</v>
      </c>
      <c r="X980" s="26">
        <f>IF(T980&gt;0,V980/T980,0)</f>
        <v/>
      </c>
      <c r="Y980" s="26">
        <f>IF(U980&gt;0,W980/U980,0)</f>
        <v/>
      </c>
      <c r="Z980" s="25">
        <f>T980-V980</f>
        <v/>
      </c>
      <c r="AA980" s="25">
        <f>U980-W980</f>
        <v/>
      </c>
      <c r="AB980" s="25">
        <f>IF(Config!$B$7&gt;0,(V980/Config!$B$7)*Config!$B$4,0)</f>
        <v/>
      </c>
      <c r="AC980" s="25">
        <f>IF(Config!$B$7&gt;0,(W980/Config!$B$7)*Config!$B$4,0)</f>
        <v/>
      </c>
    </row>
    <row r="981" hidden="1" outlineLevel="1">
      <c r="A981" s="22" t="inlineStr">
        <is>
          <t>May</t>
        </is>
      </c>
      <c r="B981" s="22" t="n">
        <v>2026</v>
      </c>
      <c r="C981" s="22" t="inlineStr">
        <is>
          <t>30-04-2026</t>
        </is>
      </c>
      <c r="D981" s="23" t="n">
        <v>0.6904050925925926</v>
      </c>
      <c r="E981" s="22" t="inlineStr">
        <is>
          <t>Dates_4-20174</t>
        </is>
      </c>
      <c r="F981" s="22" t="inlineStr">
        <is>
          <t>FG</t>
        </is>
      </c>
      <c r="G981" s="22" t="inlineStr">
        <is>
          <t>Healthy Desserts</t>
        </is>
      </c>
      <c r="H981" s="22" t="inlineStr">
        <is>
          <t>Classic Date Bite Farmley Monocarton 360g- Pack of 6 (60g each)- With SRP</t>
        </is>
      </c>
      <c r="I981" s="22" t="inlineStr">
        <is>
          <t>Classic Date bites</t>
        </is>
      </c>
      <c r="J981" s="24" t="n">
        <v>0.36</v>
      </c>
      <c r="K981" s="24" t="n">
        <v>333</v>
      </c>
      <c r="L981" s="22" t="inlineStr">
        <is>
          <t>Wal-Mart India Private Limited</t>
        </is>
      </c>
      <c r="M981" s="24" t="n">
        <v>119.88</v>
      </c>
      <c r="N981" s="22" t="inlineStr">
        <is>
          <t>Modern Trade</t>
        </is>
      </c>
      <c r="O981" s="22" t="inlineStr">
        <is>
          <t>Indore</t>
        </is>
      </c>
      <c r="P981" s="22" t="inlineStr">
        <is>
          <t>Value Added</t>
        </is>
      </c>
      <c r="Q981" s="22" t="inlineStr">
        <is>
          <t>Healthy Desserts</t>
        </is>
      </c>
      <c r="R981" s="25">
        <f>IF(Config!$B$4&gt;0,M981/Config!$B$4,0)</f>
        <v/>
      </c>
      <c r="S981" s="25">
        <f>IF(Config!$B$4&gt;0,K981/Config!$B$4,0)</f>
        <v/>
      </c>
      <c r="T981" s="25">
        <f>R981*Config!$B$7</f>
        <v/>
      </c>
      <c r="U981" s="25">
        <f>S981*Config!$B$7</f>
        <v/>
      </c>
      <c r="V981" s="25" t="n">
        <v>0</v>
      </c>
      <c r="W981" s="25" t="n">
        <v>0</v>
      </c>
      <c r="X981" s="26">
        <f>IF(T981&gt;0,V981/T981,0)</f>
        <v/>
      </c>
      <c r="Y981" s="26">
        <f>IF(U981&gt;0,W981/U981,0)</f>
        <v/>
      </c>
      <c r="Z981" s="25">
        <f>T981-V981</f>
        <v/>
      </c>
      <c r="AA981" s="25">
        <f>U981-W981</f>
        <v/>
      </c>
      <c r="AB981" s="25">
        <f>IF(Config!$B$7&gt;0,(V981/Config!$B$7)*Config!$B$4,0)</f>
        <v/>
      </c>
      <c r="AC981" s="25">
        <f>IF(Config!$B$7&gt;0,(W981/Config!$B$7)*Config!$B$4,0)</f>
        <v/>
      </c>
    </row>
    <row r="982" hidden="1" outlineLevel="1">
      <c r="A982" s="22" t="inlineStr">
        <is>
          <t>May</t>
        </is>
      </c>
      <c r="B982" s="22" t="n">
        <v>2026</v>
      </c>
      <c r="C982" s="22" t="inlineStr">
        <is>
          <t>30-04-2026</t>
        </is>
      </c>
      <c r="D982" s="23" t="n">
        <v>0.6903935185185185</v>
      </c>
      <c r="E982" s="22" t="inlineStr">
        <is>
          <t>Dates_4-20174</t>
        </is>
      </c>
      <c r="F982" s="22" t="inlineStr">
        <is>
          <t>FG</t>
        </is>
      </c>
      <c r="G982" s="22" t="inlineStr">
        <is>
          <t>Healthy Desserts</t>
        </is>
      </c>
      <c r="H982" s="22" t="inlineStr">
        <is>
          <t>Classic Date Bite Farmley Monocarton 360g- Pack of 6 (60g each)- With SRP</t>
        </is>
      </c>
      <c r="I982" s="22" t="inlineStr">
        <is>
          <t>Classic Date bites</t>
        </is>
      </c>
      <c r="J982" s="24" t="n">
        <v>0.36</v>
      </c>
      <c r="K982" s="24" t="n">
        <v>50</v>
      </c>
      <c r="L982" s="22" t="inlineStr">
        <is>
          <t>MAX HYPERMARKET INDIA PRIVATE LIMITED</t>
        </is>
      </c>
      <c r="M982" s="24" t="n">
        <v>18</v>
      </c>
      <c r="N982" s="22" t="inlineStr">
        <is>
          <t>Modern Trade</t>
        </is>
      </c>
      <c r="O982" s="22" t="inlineStr">
        <is>
          <t>Indore</t>
        </is>
      </c>
      <c r="P982" s="22" t="inlineStr">
        <is>
          <t>Value Added</t>
        </is>
      </c>
      <c r="Q982" s="22" t="inlineStr">
        <is>
          <t>Healthy Desserts</t>
        </is>
      </c>
      <c r="R982" s="25">
        <f>IF(Config!$B$4&gt;0,M982/Config!$B$4,0)</f>
        <v/>
      </c>
      <c r="S982" s="25">
        <f>IF(Config!$B$4&gt;0,K982/Config!$B$4,0)</f>
        <v/>
      </c>
      <c r="T982" s="25">
        <f>R982*Config!$B$7</f>
        <v/>
      </c>
      <c r="U982" s="25">
        <f>S982*Config!$B$7</f>
        <v/>
      </c>
      <c r="V982" s="25" t="n">
        <v>0</v>
      </c>
      <c r="W982" s="25" t="n">
        <v>0</v>
      </c>
      <c r="X982" s="26">
        <f>IF(T982&gt;0,V982/T982,0)</f>
        <v/>
      </c>
      <c r="Y982" s="26">
        <f>IF(U982&gt;0,W982/U982,0)</f>
        <v/>
      </c>
      <c r="Z982" s="25">
        <f>T982-V982</f>
        <v/>
      </c>
      <c r="AA982" s="25">
        <f>U982-W982</f>
        <v/>
      </c>
      <c r="AB982" s="25">
        <f>IF(Config!$B$7&gt;0,(V982/Config!$B$7)*Config!$B$4,0)</f>
        <v/>
      </c>
      <c r="AC982" s="25">
        <f>IF(Config!$B$7&gt;0,(W982/Config!$B$7)*Config!$B$4,0)</f>
        <v/>
      </c>
    </row>
    <row r="983" hidden="1" outlineLevel="1">
      <c r="A983" s="22" t="inlineStr">
        <is>
          <t>May</t>
        </is>
      </c>
      <c r="B983" s="22" t="n">
        <v>2026</v>
      </c>
      <c r="C983" s="22" t="inlineStr">
        <is>
          <t>30-04-2026</t>
        </is>
      </c>
      <c r="D983" s="23" t="n">
        <v>0.6903935185185185</v>
      </c>
      <c r="E983" s="22" t="inlineStr">
        <is>
          <t>Dates_4-20174</t>
        </is>
      </c>
      <c r="F983" s="22" t="inlineStr">
        <is>
          <t>FG</t>
        </is>
      </c>
      <c r="G983" s="22" t="inlineStr">
        <is>
          <t>Healthy Desserts</t>
        </is>
      </c>
      <c r="H983" s="22" t="inlineStr">
        <is>
          <t>Classic Date Bite Farmley Monocarton 360g- Pack of 6 (60g each)- With SRP</t>
        </is>
      </c>
      <c r="I983" s="22" t="inlineStr">
        <is>
          <t>Classic Date bites</t>
        </is>
      </c>
      <c r="J983" s="24" t="n">
        <v>0.36</v>
      </c>
      <c r="K983" s="24" t="n">
        <v>224</v>
      </c>
      <c r="L983" s="22" t="inlineStr">
        <is>
          <t>MORE RETAIL LIMITED</t>
        </is>
      </c>
      <c r="M983" s="24" t="n">
        <v>80.64</v>
      </c>
      <c r="N983" s="22" t="inlineStr">
        <is>
          <t>Modern Trade</t>
        </is>
      </c>
      <c r="O983" s="22" t="inlineStr">
        <is>
          <t>Indore</t>
        </is>
      </c>
      <c r="P983" s="22" t="inlineStr">
        <is>
          <t>Value Added</t>
        </is>
      </c>
      <c r="Q983" s="22" t="inlineStr">
        <is>
          <t>Healthy Desserts</t>
        </is>
      </c>
      <c r="R983" s="25">
        <f>IF(Config!$B$4&gt;0,M983/Config!$B$4,0)</f>
        <v/>
      </c>
      <c r="S983" s="25">
        <f>IF(Config!$B$4&gt;0,K983/Config!$B$4,0)</f>
        <v/>
      </c>
      <c r="T983" s="25">
        <f>R983*Config!$B$7</f>
        <v/>
      </c>
      <c r="U983" s="25">
        <f>S983*Config!$B$7</f>
        <v/>
      </c>
      <c r="V983" s="25" t="n">
        <v>0</v>
      </c>
      <c r="W983" s="25" t="n">
        <v>0</v>
      </c>
      <c r="X983" s="26">
        <f>IF(T983&gt;0,V983/T983,0)</f>
        <v/>
      </c>
      <c r="Y983" s="26">
        <f>IF(U983&gt;0,W983/U983,0)</f>
        <v/>
      </c>
      <c r="Z983" s="25">
        <f>T983-V983</f>
        <v/>
      </c>
      <c r="AA983" s="25">
        <f>U983-W983</f>
        <v/>
      </c>
      <c r="AB983" s="25">
        <f>IF(Config!$B$7&gt;0,(V983/Config!$B$7)*Config!$B$4,0)</f>
        <v/>
      </c>
      <c r="AC983" s="25">
        <f>IF(Config!$B$7&gt;0,(W983/Config!$B$7)*Config!$B$4,0)</f>
        <v/>
      </c>
    </row>
    <row r="984" hidden="1" outlineLevel="1">
      <c r="A984" s="22" t="inlineStr">
        <is>
          <t>May</t>
        </is>
      </c>
      <c r="B984" s="22" t="n">
        <v>2026</v>
      </c>
      <c r="C984" s="22" t="inlineStr">
        <is>
          <t>30-04-2026</t>
        </is>
      </c>
      <c r="D984" s="23" t="n">
        <v>0.6903935185185185</v>
      </c>
      <c r="E984" s="22" t="inlineStr">
        <is>
          <t>Dates_4-20174</t>
        </is>
      </c>
      <c r="F984" s="22" t="inlineStr">
        <is>
          <t>FG</t>
        </is>
      </c>
      <c r="G984" s="22" t="inlineStr">
        <is>
          <t>Healthy Desserts</t>
        </is>
      </c>
      <c r="H984" s="22" t="inlineStr">
        <is>
          <t>Classic Date Bite Farmley Monocarton 360g- Pack of 6 (60g each)- With SRP</t>
        </is>
      </c>
      <c r="I984" s="22" t="inlineStr">
        <is>
          <t>Classic Date bites</t>
        </is>
      </c>
      <c r="J984" s="24" t="n">
        <v>0.36</v>
      </c>
      <c r="K984" s="24" t="n">
        <v>224</v>
      </c>
      <c r="L984" s="22" t="inlineStr">
        <is>
          <t>Jhabak Marketing</t>
        </is>
      </c>
      <c r="M984" s="24" t="n">
        <v>80.64</v>
      </c>
      <c r="N984" s="22" t="inlineStr">
        <is>
          <t>Modern Trade</t>
        </is>
      </c>
      <c r="O984" s="22" t="inlineStr">
        <is>
          <t>Indore</t>
        </is>
      </c>
      <c r="P984" s="22" t="inlineStr">
        <is>
          <t>Value Added</t>
        </is>
      </c>
      <c r="Q984" s="22" t="inlineStr">
        <is>
          <t>Healthy Desserts</t>
        </is>
      </c>
      <c r="R984" s="25">
        <f>IF(Config!$B$4&gt;0,M984/Config!$B$4,0)</f>
        <v/>
      </c>
      <c r="S984" s="25">
        <f>IF(Config!$B$4&gt;0,K984/Config!$B$4,0)</f>
        <v/>
      </c>
      <c r="T984" s="25">
        <f>R984*Config!$B$7</f>
        <v/>
      </c>
      <c r="U984" s="25">
        <f>S984*Config!$B$7</f>
        <v/>
      </c>
      <c r="V984" s="25" t="n">
        <v>0</v>
      </c>
      <c r="W984" s="25" t="n">
        <v>0</v>
      </c>
      <c r="X984" s="26">
        <f>IF(T984&gt;0,V984/T984,0)</f>
        <v/>
      </c>
      <c r="Y984" s="26">
        <f>IF(U984&gt;0,W984/U984,0)</f>
        <v/>
      </c>
      <c r="Z984" s="25">
        <f>T984-V984</f>
        <v/>
      </c>
      <c r="AA984" s="25">
        <f>U984-W984</f>
        <v/>
      </c>
      <c r="AB984" s="25">
        <f>IF(Config!$B$7&gt;0,(V984/Config!$B$7)*Config!$B$4,0)</f>
        <v/>
      </c>
      <c r="AC984" s="25">
        <f>IF(Config!$B$7&gt;0,(W984/Config!$B$7)*Config!$B$4,0)</f>
        <v/>
      </c>
    </row>
    <row r="985" hidden="1" outlineLevel="1">
      <c r="A985" s="22" t="inlineStr">
        <is>
          <t>May</t>
        </is>
      </c>
      <c r="B985" s="22" t="n">
        <v>2026</v>
      </c>
      <c r="C985" s="22" t="inlineStr">
        <is>
          <t>30-04-2026</t>
        </is>
      </c>
      <c r="D985" s="23" t="n">
        <v>0.6903935185185185</v>
      </c>
      <c r="E985" s="22" t="inlineStr">
        <is>
          <t>Dates_4-20174</t>
        </is>
      </c>
      <c r="F985" s="22" t="inlineStr">
        <is>
          <t>FG</t>
        </is>
      </c>
      <c r="G985" s="22" t="inlineStr">
        <is>
          <t>Healthy Desserts</t>
        </is>
      </c>
      <c r="H985" s="22" t="inlineStr">
        <is>
          <t>Classic Date Bite Farmley Monocarton 360g- Pack of 6 (60g each)- With SRP</t>
        </is>
      </c>
      <c r="I985" s="22" t="inlineStr">
        <is>
          <t>Classic Date bites</t>
        </is>
      </c>
      <c r="J985" s="24" t="n">
        <v>0.36</v>
      </c>
      <c r="K985" s="24" t="n">
        <v>224</v>
      </c>
      <c r="L985" s="22" t="inlineStr">
        <is>
          <t>Reliance Retail Limited_Smart Bazar</t>
        </is>
      </c>
      <c r="M985" s="24" t="n">
        <v>80.64</v>
      </c>
      <c r="N985" s="22" t="inlineStr">
        <is>
          <t>Modern Trade</t>
        </is>
      </c>
      <c r="O985" s="22" t="inlineStr">
        <is>
          <t>Indore</t>
        </is>
      </c>
      <c r="P985" s="22" t="inlineStr">
        <is>
          <t>Value Added</t>
        </is>
      </c>
      <c r="Q985" s="22" t="inlineStr">
        <is>
          <t>Healthy Desserts</t>
        </is>
      </c>
      <c r="R985" s="25">
        <f>IF(Config!$B$4&gt;0,M985/Config!$B$4,0)</f>
        <v/>
      </c>
      <c r="S985" s="25">
        <f>IF(Config!$B$4&gt;0,K985/Config!$B$4,0)</f>
        <v/>
      </c>
      <c r="T985" s="25">
        <f>R985*Config!$B$7</f>
        <v/>
      </c>
      <c r="U985" s="25">
        <f>S985*Config!$B$7</f>
        <v/>
      </c>
      <c r="V985" s="25" t="n">
        <v>77.76000000000001</v>
      </c>
      <c r="W985" s="25" t="n">
        <v>1056</v>
      </c>
      <c r="X985" s="26">
        <f>IF(T985&gt;0,V985/T985,0)</f>
        <v/>
      </c>
      <c r="Y985" s="26">
        <f>IF(U985&gt;0,W985/U985,0)</f>
        <v/>
      </c>
      <c r="Z985" s="25">
        <f>T985-V985</f>
        <v/>
      </c>
      <c r="AA985" s="25">
        <f>U985-W985</f>
        <v/>
      </c>
      <c r="AB985" s="25">
        <f>IF(Config!$B$7&gt;0,(V985/Config!$B$7)*Config!$B$4,0)</f>
        <v/>
      </c>
      <c r="AC985" s="25">
        <f>IF(Config!$B$7&gt;0,(W985/Config!$B$7)*Config!$B$4,0)</f>
        <v/>
      </c>
    </row>
    <row r="986" hidden="1" outlineLevel="1">
      <c r="A986" s="22" t="inlineStr">
        <is>
          <t>May</t>
        </is>
      </c>
      <c r="B986" s="22" t="n">
        <v>2026</v>
      </c>
      <c r="C986" s="22" t="inlineStr">
        <is>
          <t>30-04-2026</t>
        </is>
      </c>
      <c r="D986" s="23" t="n">
        <v>0.6903935185185185</v>
      </c>
      <c r="E986" s="22" t="inlineStr">
        <is>
          <t>Dates_4-20174</t>
        </is>
      </c>
      <c r="F986" s="22" t="inlineStr">
        <is>
          <t>FG</t>
        </is>
      </c>
      <c r="G986" s="22" t="inlineStr">
        <is>
          <t>Healthy Desserts</t>
        </is>
      </c>
      <c r="H986" s="22" t="inlineStr">
        <is>
          <t>Classic Date Bite Farmley Monocarton 360g- Pack of 6 (60g each)- With SRP</t>
        </is>
      </c>
      <c r="I986" s="22" t="inlineStr">
        <is>
          <t>Classic Date bites</t>
        </is>
      </c>
      <c r="J986" s="24" t="n">
        <v>0.36</v>
      </c>
      <c r="K986" s="24" t="n">
        <v>224</v>
      </c>
      <c r="L986" s="22" t="inlineStr">
        <is>
          <t>Shoppers Stop Limited</t>
        </is>
      </c>
      <c r="M986" s="24" t="n">
        <v>80.64</v>
      </c>
      <c r="N986" s="22" t="inlineStr">
        <is>
          <t>Modern Trade</t>
        </is>
      </c>
      <c r="O986" s="22" t="inlineStr">
        <is>
          <t>Indore</t>
        </is>
      </c>
      <c r="P986" s="22" t="inlineStr">
        <is>
          <t>Value Added</t>
        </is>
      </c>
      <c r="Q986" s="22" t="inlineStr">
        <is>
          <t>Healthy Desserts</t>
        </is>
      </c>
      <c r="R986" s="25">
        <f>IF(Config!$B$4&gt;0,M986/Config!$B$4,0)</f>
        <v/>
      </c>
      <c r="S986" s="25">
        <f>IF(Config!$B$4&gt;0,K986/Config!$B$4,0)</f>
        <v/>
      </c>
      <c r="T986" s="25">
        <f>R986*Config!$B$7</f>
        <v/>
      </c>
      <c r="U986" s="25">
        <f>S986*Config!$B$7</f>
        <v/>
      </c>
      <c r="V986" s="25" t="n">
        <v>0</v>
      </c>
      <c r="W986" s="25" t="n">
        <v>0</v>
      </c>
      <c r="X986" s="26">
        <f>IF(T986&gt;0,V986/T986,0)</f>
        <v/>
      </c>
      <c r="Y986" s="26">
        <f>IF(U986&gt;0,W986/U986,0)</f>
        <v/>
      </c>
      <c r="Z986" s="25">
        <f>T986-V986</f>
        <v/>
      </c>
      <c r="AA986" s="25">
        <f>U986-W986</f>
        <v/>
      </c>
      <c r="AB986" s="25">
        <f>IF(Config!$B$7&gt;0,(V986/Config!$B$7)*Config!$B$4,0)</f>
        <v/>
      </c>
      <c r="AC986" s="25">
        <f>IF(Config!$B$7&gt;0,(W986/Config!$B$7)*Config!$B$4,0)</f>
        <v/>
      </c>
    </row>
    <row r="987" hidden="1" outlineLevel="1">
      <c r="A987" s="22" t="inlineStr">
        <is>
          <t>May</t>
        </is>
      </c>
      <c r="B987" s="22" t="n">
        <v>2026</v>
      </c>
      <c r="C987" s="22" t="inlineStr">
        <is>
          <t>30-04-2026</t>
        </is>
      </c>
      <c r="D987" s="23" t="n">
        <v>0.6903935185185185</v>
      </c>
      <c r="E987" s="22" t="inlineStr">
        <is>
          <t>Dates_4-20174</t>
        </is>
      </c>
      <c r="F987" s="22" t="inlineStr">
        <is>
          <t>FG</t>
        </is>
      </c>
      <c r="G987" s="22" t="inlineStr">
        <is>
          <t>Healthy Desserts</t>
        </is>
      </c>
      <c r="H987" s="22" t="inlineStr">
        <is>
          <t>Classic Date Bite Farmley Monocarton 360g- Pack of 6 (60g each)- With SRP</t>
        </is>
      </c>
      <c r="I987" s="22" t="inlineStr">
        <is>
          <t>Classic Date bites</t>
        </is>
      </c>
      <c r="J987" s="24" t="n">
        <v>0.36</v>
      </c>
      <c r="K987" s="24" t="n">
        <v>224</v>
      </c>
      <c r="L987" s="22" t="inlineStr">
        <is>
          <t>Bluecoral Radiant Solutions LLP</t>
        </is>
      </c>
      <c r="M987" s="24" t="n">
        <v>80.64</v>
      </c>
      <c r="N987" s="22" t="inlineStr">
        <is>
          <t>Modern Trade</t>
        </is>
      </c>
      <c r="O987" s="22" t="inlineStr">
        <is>
          <t>Indore</t>
        </is>
      </c>
      <c r="P987" s="22" t="inlineStr">
        <is>
          <t>Value Added</t>
        </is>
      </c>
      <c r="Q987" s="22" t="inlineStr">
        <is>
          <t>Healthy Desserts</t>
        </is>
      </c>
      <c r="R987" s="25">
        <f>IF(Config!$B$4&gt;0,M987/Config!$B$4,0)</f>
        <v/>
      </c>
      <c r="S987" s="25">
        <f>IF(Config!$B$4&gt;0,K987/Config!$B$4,0)</f>
        <v/>
      </c>
      <c r="T987" s="25">
        <f>R987*Config!$B$7</f>
        <v/>
      </c>
      <c r="U987" s="25">
        <f>S987*Config!$B$7</f>
        <v/>
      </c>
      <c r="V987" s="25" t="n">
        <v>0</v>
      </c>
      <c r="W987" s="25" t="n">
        <v>0</v>
      </c>
      <c r="X987" s="26">
        <f>IF(T987&gt;0,V987/T987,0)</f>
        <v/>
      </c>
      <c r="Y987" s="26">
        <f>IF(U987&gt;0,W987/U987,0)</f>
        <v/>
      </c>
      <c r="Z987" s="25">
        <f>T987-V987</f>
        <v/>
      </c>
      <c r="AA987" s="25">
        <f>U987-W987</f>
        <v/>
      </c>
      <c r="AB987" s="25">
        <f>IF(Config!$B$7&gt;0,(V987/Config!$B$7)*Config!$B$4,0)</f>
        <v/>
      </c>
      <c r="AC987" s="25">
        <f>IF(Config!$B$7&gt;0,(W987/Config!$B$7)*Config!$B$4,0)</f>
        <v/>
      </c>
    </row>
    <row r="988" hidden="1" outlineLevel="1">
      <c r="A988" s="22" t="inlineStr">
        <is>
          <t>May</t>
        </is>
      </c>
      <c r="B988" s="22" t="n">
        <v>2026</v>
      </c>
      <c r="C988" s="22" t="inlineStr">
        <is>
          <t>30-04-2026</t>
        </is>
      </c>
      <c r="D988" s="23" t="n">
        <v>0.6903935185185185</v>
      </c>
      <c r="E988" s="22" t="inlineStr">
        <is>
          <t>Dates_4-20174</t>
        </is>
      </c>
      <c r="F988" s="22" t="inlineStr">
        <is>
          <t>FG</t>
        </is>
      </c>
      <c r="G988" s="22" t="inlineStr">
        <is>
          <t>Healthy Desserts</t>
        </is>
      </c>
      <c r="H988" s="22" t="inlineStr">
        <is>
          <t>Classic Date Bite Farmley Monocarton 360g- Pack of 6 (60g each)- With SRP</t>
        </is>
      </c>
      <c r="I988" s="22" t="inlineStr">
        <is>
          <t>Classic Date bites</t>
        </is>
      </c>
      <c r="J988" s="24" t="n">
        <v>0.36</v>
      </c>
      <c r="K988" s="24" t="n">
        <v>224</v>
      </c>
      <c r="L988" s="22" t="inlineStr">
        <is>
          <t>Natures Basket Limited</t>
        </is>
      </c>
      <c r="M988" s="24" t="n">
        <v>80.64</v>
      </c>
      <c r="N988" s="22" t="inlineStr">
        <is>
          <t>Modern Trade</t>
        </is>
      </c>
      <c r="O988" s="22" t="inlineStr">
        <is>
          <t>Indore</t>
        </is>
      </c>
      <c r="P988" s="22" t="inlineStr">
        <is>
          <t>Value Added</t>
        </is>
      </c>
      <c r="Q988" s="22" t="inlineStr">
        <is>
          <t>Healthy Desserts</t>
        </is>
      </c>
      <c r="R988" s="25">
        <f>IF(Config!$B$4&gt;0,M988/Config!$B$4,0)</f>
        <v/>
      </c>
      <c r="S988" s="25">
        <f>IF(Config!$B$4&gt;0,K988/Config!$B$4,0)</f>
        <v/>
      </c>
      <c r="T988" s="25">
        <f>R988*Config!$B$7</f>
        <v/>
      </c>
      <c r="U988" s="25">
        <f>S988*Config!$B$7</f>
        <v/>
      </c>
      <c r="V988" s="25" t="n">
        <v>0</v>
      </c>
      <c r="W988" s="25" t="n">
        <v>0</v>
      </c>
      <c r="X988" s="26">
        <f>IF(T988&gt;0,V988/T988,0)</f>
        <v/>
      </c>
      <c r="Y988" s="26">
        <f>IF(U988&gt;0,W988/U988,0)</f>
        <v/>
      </c>
      <c r="Z988" s="25">
        <f>T988-V988</f>
        <v/>
      </c>
      <c r="AA988" s="25">
        <f>U988-W988</f>
        <v/>
      </c>
      <c r="AB988" s="25">
        <f>IF(Config!$B$7&gt;0,(V988/Config!$B$7)*Config!$B$4,0)</f>
        <v/>
      </c>
      <c r="AC988" s="25">
        <f>IF(Config!$B$7&gt;0,(W988/Config!$B$7)*Config!$B$4,0)</f>
        <v/>
      </c>
    </row>
    <row r="989">
      <c r="A989" s="17" t="inlineStr">
        <is>
          <t>May</t>
        </is>
      </c>
      <c r="B989" s="17" t="n">
        <v>2026</v>
      </c>
      <c r="C989" s="17" t="inlineStr">
        <is>
          <t>29-04-2026</t>
        </is>
      </c>
      <c r="D989" s="18" t="n">
        <v>0.6202777777777778</v>
      </c>
      <c r="E989" s="17" t="inlineStr">
        <is>
          <t>Almonds_1-1991</t>
        </is>
      </c>
      <c r="F989" s="17" t="inlineStr">
        <is>
          <t>FG</t>
        </is>
      </c>
      <c r="G989" s="17" t="inlineStr">
        <is>
          <t>Almonds</t>
        </is>
      </c>
      <c r="H989" s="17" t="inlineStr">
        <is>
          <t>Premium California Almonds Farmley Standee Pouch 1 Kg</t>
        </is>
      </c>
      <c r="I989" s="17" t="inlineStr">
        <is>
          <t>Premium California Almonds</t>
        </is>
      </c>
      <c r="J989" s="19" t="n">
        <v>1</v>
      </c>
      <c r="K989" s="19" t="n">
        <v>198</v>
      </c>
      <c r="L989" s="17" t="inlineStr">
        <is>
          <t>4 Customers</t>
        </is>
      </c>
      <c r="M989" s="19" t="n">
        <v>198</v>
      </c>
      <c r="N989" s="17" t="inlineStr">
        <is>
          <t>Multiple</t>
        </is>
      </c>
      <c r="O989" s="17" t="inlineStr">
        <is>
          <t>Indore</t>
        </is>
      </c>
      <c r="P989" s="17" t="inlineStr">
        <is>
          <t>KVI</t>
        </is>
      </c>
      <c r="Q989" s="17" t="inlineStr"/>
      <c r="R989" s="20">
        <f>IF(Config!$B$4&gt;0,M989/Config!$B$4,0)</f>
        <v/>
      </c>
      <c r="S989" s="20">
        <f>IF(Config!$B$4&gt;0,K989/Config!$B$4,0)</f>
        <v/>
      </c>
      <c r="T989" s="20">
        <f>R989*Config!$B$7</f>
        <v/>
      </c>
      <c r="U989" s="20">
        <f>S989*Config!$B$7</f>
        <v/>
      </c>
      <c r="V989" s="20" t="n">
        <v>0</v>
      </c>
      <c r="W989" s="20" t="n">
        <v>0</v>
      </c>
      <c r="X989" s="21">
        <f>IF(T989&gt;0,V989/T989,0)</f>
        <v/>
      </c>
      <c r="Y989" s="21">
        <f>IF(U989&gt;0,W989/U989,0)</f>
        <v/>
      </c>
      <c r="Z989" s="20">
        <f>T989-V989</f>
        <v/>
      </c>
      <c r="AA989" s="20">
        <f>U989-W989</f>
        <v/>
      </c>
      <c r="AB989" s="20">
        <f>IF(Config!$B$7&gt;0,(V989/Config!$B$7)*Config!$B$4,0)</f>
        <v/>
      </c>
      <c r="AC989" s="20">
        <f>IF(Config!$B$7&gt;0,(W989/Config!$B$7)*Config!$B$4,0)</f>
        <v/>
      </c>
    </row>
    <row r="990" hidden="1" outlineLevel="1">
      <c r="A990" s="22" t="inlineStr">
        <is>
          <t>May</t>
        </is>
      </c>
      <c r="B990" s="22" t="n">
        <v>2026</v>
      </c>
      <c r="C990" s="22" t="inlineStr">
        <is>
          <t>29-04-2026</t>
        </is>
      </c>
      <c r="D990" s="23" t="n">
        <v>0.6202777777777778</v>
      </c>
      <c r="E990" s="22" t="inlineStr">
        <is>
          <t>Almonds_1-1991</t>
        </is>
      </c>
      <c r="F990" s="22" t="inlineStr">
        <is>
          <t>FG</t>
        </is>
      </c>
      <c r="G990" s="22" t="inlineStr">
        <is>
          <t>Almonds</t>
        </is>
      </c>
      <c r="H990" s="22" t="inlineStr">
        <is>
          <t>Premium California Almonds Farmley Standee Pouch 1 Kg</t>
        </is>
      </c>
      <c r="I990" s="22" t="inlineStr">
        <is>
          <t>Premium California Almonds</t>
        </is>
      </c>
      <c r="J990" s="24" t="n">
        <v>1</v>
      </c>
      <c r="K990" s="24" t="n">
        <v>174</v>
      </c>
      <c r="L990" s="22" t="inlineStr">
        <is>
          <t>Amazon B2C (E-commerce)</t>
        </is>
      </c>
      <c r="M990" s="24" t="n">
        <v>174</v>
      </c>
      <c r="N990" s="22" t="inlineStr">
        <is>
          <t>E-Commerce Dropship</t>
        </is>
      </c>
      <c r="O990" s="22" t="inlineStr">
        <is>
          <t>Indore</t>
        </is>
      </c>
      <c r="P990" s="22" t="inlineStr">
        <is>
          <t>KVI</t>
        </is>
      </c>
      <c r="Q990" s="22" t="inlineStr"/>
      <c r="R990" s="25">
        <f>IF(Config!$B$4&gt;0,M990/Config!$B$4,0)</f>
        <v/>
      </c>
      <c r="S990" s="25">
        <f>IF(Config!$B$4&gt;0,K990/Config!$B$4,0)</f>
        <v/>
      </c>
      <c r="T990" s="25">
        <f>R990*Config!$B$7</f>
        <v/>
      </c>
      <c r="U990" s="25">
        <f>S990*Config!$B$7</f>
        <v/>
      </c>
      <c r="V990" s="25" t="n">
        <v>0</v>
      </c>
      <c r="W990" s="25" t="n">
        <v>0</v>
      </c>
      <c r="X990" s="26">
        <f>IF(T990&gt;0,V990/T990,0)</f>
        <v/>
      </c>
      <c r="Y990" s="26">
        <f>IF(U990&gt;0,W990/U990,0)</f>
        <v/>
      </c>
      <c r="Z990" s="25">
        <f>T990-V990</f>
        <v/>
      </c>
      <c r="AA990" s="25">
        <f>U990-W990</f>
        <v/>
      </c>
      <c r="AB990" s="25">
        <f>IF(Config!$B$7&gt;0,(V990/Config!$B$7)*Config!$B$4,0)</f>
        <v/>
      </c>
      <c r="AC990" s="25">
        <f>IF(Config!$B$7&gt;0,(W990/Config!$B$7)*Config!$B$4,0)</f>
        <v/>
      </c>
    </row>
    <row r="991" hidden="1" outlineLevel="1">
      <c r="A991" s="22" t="inlineStr">
        <is>
          <t>May</t>
        </is>
      </c>
      <c r="B991" s="22" t="n">
        <v>2026</v>
      </c>
      <c r="C991" s="22" t="inlineStr">
        <is>
          <t>27-04-2026</t>
        </is>
      </c>
      <c r="D991" s="23" t="n">
        <v>0.7256018518518519</v>
      </c>
      <c r="E991" s="22" t="inlineStr">
        <is>
          <t>Almonds_1-1991</t>
        </is>
      </c>
      <c r="F991" s="22" t="inlineStr">
        <is>
          <t>FG</t>
        </is>
      </c>
      <c r="G991" s="22" t="inlineStr">
        <is>
          <t>Almonds</t>
        </is>
      </c>
      <c r="H991" s="22" t="inlineStr">
        <is>
          <t>Premium California Almonds Farmley Standee Pouch 1 Kg</t>
        </is>
      </c>
      <c r="I991" s="22" t="inlineStr">
        <is>
          <t>Premium California Almonds</t>
        </is>
      </c>
      <c r="J991" s="24" t="n">
        <v>1</v>
      </c>
      <c r="K991" s="24" t="n">
        <v>0</v>
      </c>
      <c r="L991" s="22" t="inlineStr">
        <is>
          <t>Nutritap Technologies Private Limited</t>
        </is>
      </c>
      <c r="M991" s="24" t="n">
        <v>0</v>
      </c>
      <c r="N991" s="22" t="inlineStr">
        <is>
          <t>Vending</t>
        </is>
      </c>
      <c r="O991" s="22" t="inlineStr">
        <is>
          <t>Indore</t>
        </is>
      </c>
      <c r="P991" s="22" t="inlineStr">
        <is>
          <t>KVI</t>
        </is>
      </c>
      <c r="Q991" s="22" t="inlineStr"/>
      <c r="R991" s="25">
        <f>IF(Config!$B$4&gt;0,M991/Config!$B$4,0)</f>
        <v/>
      </c>
      <c r="S991" s="25">
        <f>IF(Config!$B$4&gt;0,K991/Config!$B$4,0)</f>
        <v/>
      </c>
      <c r="T991" s="25">
        <f>R991*Config!$B$7</f>
        <v/>
      </c>
      <c r="U991" s="25">
        <f>S991*Config!$B$7</f>
        <v/>
      </c>
      <c r="V991" s="25" t="n">
        <v>0</v>
      </c>
      <c r="W991" s="25" t="n">
        <v>0</v>
      </c>
      <c r="X991" s="26">
        <f>IF(T991&gt;0,V991/T991,0)</f>
        <v/>
      </c>
      <c r="Y991" s="26">
        <f>IF(U991&gt;0,W991/U991,0)</f>
        <v/>
      </c>
      <c r="Z991" s="25">
        <f>T991-V991</f>
        <v/>
      </c>
      <c r="AA991" s="25">
        <f>U991-W991</f>
        <v/>
      </c>
      <c r="AB991" s="25">
        <f>IF(Config!$B$7&gt;0,(V991/Config!$B$7)*Config!$B$4,0)</f>
        <v/>
      </c>
      <c r="AC991" s="25">
        <f>IF(Config!$B$7&gt;0,(W991/Config!$B$7)*Config!$B$4,0)</f>
        <v/>
      </c>
    </row>
    <row r="992" hidden="1" outlineLevel="1">
      <c r="A992" s="22" t="inlineStr">
        <is>
          <t>May</t>
        </is>
      </c>
      <c r="B992" s="22" t="n">
        <v>2026</v>
      </c>
      <c r="C992" s="22" t="inlineStr">
        <is>
          <t>27-04-2026</t>
        </is>
      </c>
      <c r="D992" s="23" t="n">
        <v>0.7256018518518519</v>
      </c>
      <c r="E992" s="22" t="inlineStr">
        <is>
          <t>Almonds_1-1991</t>
        </is>
      </c>
      <c r="F992" s="22" t="inlineStr">
        <is>
          <t>FG</t>
        </is>
      </c>
      <c r="G992" s="22" t="inlineStr">
        <is>
          <t>Almonds</t>
        </is>
      </c>
      <c r="H992" s="22" t="inlineStr">
        <is>
          <t>Premium California Almonds Farmley Standee Pouch 1 Kg</t>
        </is>
      </c>
      <c r="I992" s="22" t="inlineStr">
        <is>
          <t>Premium California Almonds</t>
        </is>
      </c>
      <c r="J992" s="24" t="n">
        <v>1</v>
      </c>
      <c r="K992" s="24" t="n">
        <v>0</v>
      </c>
      <c r="L992" s="22" t="inlineStr">
        <is>
          <t>Vendiman Private Limited</t>
        </is>
      </c>
      <c r="M992" s="24" t="n">
        <v>0</v>
      </c>
      <c r="N992" s="22" t="inlineStr">
        <is>
          <t>Vending</t>
        </is>
      </c>
      <c r="O992" s="22" t="inlineStr">
        <is>
          <t>Indore</t>
        </is>
      </c>
      <c r="P992" s="22" t="inlineStr">
        <is>
          <t>KVI</t>
        </is>
      </c>
      <c r="Q992" s="22" t="inlineStr"/>
      <c r="R992" s="25">
        <f>IF(Config!$B$4&gt;0,M992/Config!$B$4,0)</f>
        <v/>
      </c>
      <c r="S992" s="25">
        <f>IF(Config!$B$4&gt;0,K992/Config!$B$4,0)</f>
        <v/>
      </c>
      <c r="T992" s="25">
        <f>R992*Config!$B$7</f>
        <v/>
      </c>
      <c r="U992" s="25">
        <f>S992*Config!$B$7</f>
        <v/>
      </c>
      <c r="V992" s="25" t="n">
        <v>0</v>
      </c>
      <c r="W992" s="25" t="n">
        <v>0</v>
      </c>
      <c r="X992" s="26">
        <f>IF(T992&gt;0,V992/T992,0)</f>
        <v/>
      </c>
      <c r="Y992" s="26">
        <f>IF(U992&gt;0,W992/U992,0)</f>
        <v/>
      </c>
      <c r="Z992" s="25">
        <f>T992-V992</f>
        <v/>
      </c>
      <c r="AA992" s="25">
        <f>U992-W992</f>
        <v/>
      </c>
      <c r="AB992" s="25">
        <f>IF(Config!$B$7&gt;0,(V992/Config!$B$7)*Config!$B$4,0)</f>
        <v/>
      </c>
      <c r="AC992" s="25">
        <f>IF(Config!$B$7&gt;0,(W992/Config!$B$7)*Config!$B$4,0)</f>
        <v/>
      </c>
    </row>
    <row r="993" hidden="1" outlineLevel="1">
      <c r="A993" s="22" t="inlineStr">
        <is>
          <t>May</t>
        </is>
      </c>
      <c r="B993" s="22" t="n">
        <v>2026</v>
      </c>
      <c r="C993" s="22" t="inlineStr">
        <is>
          <t>27-04-2026</t>
        </is>
      </c>
      <c r="D993" s="23" t="n">
        <v>0.7256481481481482</v>
      </c>
      <c r="E993" s="22" t="inlineStr">
        <is>
          <t>Almonds_1-1991</t>
        </is>
      </c>
      <c r="F993" s="22" t="inlineStr">
        <is>
          <t>FG</t>
        </is>
      </c>
      <c r="G993" s="22" t="inlineStr">
        <is>
          <t>Almonds</t>
        </is>
      </c>
      <c r="H993" s="22" t="inlineStr">
        <is>
          <t>Premium California Almonds Farmley Standee Pouch 1 Kg</t>
        </is>
      </c>
      <c r="I993" s="22" t="inlineStr">
        <is>
          <t>Premium California Almonds</t>
        </is>
      </c>
      <c r="J993" s="24" t="n">
        <v>1</v>
      </c>
      <c r="K993" s="24" t="n">
        <v>24</v>
      </c>
      <c r="L993" s="22" t="inlineStr">
        <is>
          <t>Sodexo India Services Private Limited</t>
        </is>
      </c>
      <c r="M993" s="24" t="n">
        <v>24</v>
      </c>
      <c r="N993" s="22" t="inlineStr">
        <is>
          <t>HoReCa</t>
        </is>
      </c>
      <c r="O993" s="22" t="inlineStr">
        <is>
          <t>Indore</t>
        </is>
      </c>
      <c r="P993" s="22" t="inlineStr">
        <is>
          <t>KVI</t>
        </is>
      </c>
      <c r="Q993" s="22" t="inlineStr"/>
      <c r="R993" s="25">
        <f>IF(Config!$B$4&gt;0,M993/Config!$B$4,0)</f>
        <v/>
      </c>
      <c r="S993" s="25">
        <f>IF(Config!$B$4&gt;0,K993/Config!$B$4,0)</f>
        <v/>
      </c>
      <c r="T993" s="25">
        <f>R993*Config!$B$7</f>
        <v/>
      </c>
      <c r="U993" s="25">
        <f>S993*Config!$B$7</f>
        <v/>
      </c>
      <c r="V993" s="25" t="n">
        <v>0</v>
      </c>
      <c r="W993" s="25" t="n">
        <v>0</v>
      </c>
      <c r="X993" s="26">
        <f>IF(T993&gt;0,V993/T993,0)</f>
        <v/>
      </c>
      <c r="Y993" s="26">
        <f>IF(U993&gt;0,W993/U993,0)</f>
        <v/>
      </c>
      <c r="Z993" s="25">
        <f>T993-V993</f>
        <v/>
      </c>
      <c r="AA993" s="25">
        <f>U993-W993</f>
        <v/>
      </c>
      <c r="AB993" s="25">
        <f>IF(Config!$B$7&gt;0,(V993/Config!$B$7)*Config!$B$4,0)</f>
        <v/>
      </c>
      <c r="AC993" s="25">
        <f>IF(Config!$B$7&gt;0,(W993/Config!$B$7)*Config!$B$4,0)</f>
        <v/>
      </c>
    </row>
    <row r="994">
      <c r="A994" s="17" t="inlineStr">
        <is>
          <t>May</t>
        </is>
      </c>
      <c r="B994" s="17" t="n">
        <v>2026</v>
      </c>
      <c r="C994" s="17" t="inlineStr">
        <is>
          <t>29-04-2026</t>
        </is>
      </c>
      <c r="D994" s="18" t="n">
        <v>0.6202777777777778</v>
      </c>
      <c r="E994" s="17" t="inlineStr">
        <is>
          <t>Cashewnut_3-1736</t>
        </is>
      </c>
      <c r="F994" s="17" t="inlineStr">
        <is>
          <t>FG</t>
        </is>
      </c>
      <c r="G994" s="17" t="inlineStr">
        <is>
          <t>Cashew</t>
        </is>
      </c>
      <c r="H994" s="17" t="inlineStr">
        <is>
          <t>Premium W320 Cashew Farmley Vacuum Standee Pouch 250 g</t>
        </is>
      </c>
      <c r="I994" s="17" t="inlineStr">
        <is>
          <t>Premium W320 Cashew</t>
        </is>
      </c>
      <c r="J994" s="19" t="n">
        <v>0.25</v>
      </c>
      <c r="K994" s="19" t="n">
        <v>16731</v>
      </c>
      <c r="L994" s="17" t="inlineStr">
        <is>
          <t>11 Customers</t>
        </is>
      </c>
      <c r="M994" s="19" t="n">
        <v>4182.75</v>
      </c>
      <c r="N994" s="17" t="inlineStr">
        <is>
          <t>Multiple</t>
        </is>
      </c>
      <c r="O994" s="17" t="inlineStr">
        <is>
          <t>Udupi</t>
        </is>
      </c>
      <c r="P994" s="17" t="inlineStr">
        <is>
          <t>KVI</t>
        </is>
      </c>
      <c r="Q994" s="17" t="inlineStr">
        <is>
          <t>Cashew</t>
        </is>
      </c>
      <c r="R994" s="20">
        <f>IF(Config!$B$4&gt;0,M994/Config!$B$4,0)</f>
        <v/>
      </c>
      <c r="S994" s="20">
        <f>IF(Config!$B$4&gt;0,K994/Config!$B$4,0)</f>
        <v/>
      </c>
      <c r="T994" s="20">
        <f>R994*Config!$B$7</f>
        <v/>
      </c>
      <c r="U994" s="20">
        <f>S994*Config!$B$7</f>
        <v/>
      </c>
      <c r="V994" s="20" t="n">
        <v>700</v>
      </c>
      <c r="W994" s="20" t="n">
        <v>2800</v>
      </c>
      <c r="X994" s="21">
        <f>IF(T994&gt;0,V994/T994,0)</f>
        <v/>
      </c>
      <c r="Y994" s="21">
        <f>IF(U994&gt;0,W994/U994,0)</f>
        <v/>
      </c>
      <c r="Z994" s="20">
        <f>T994-V994</f>
        <v/>
      </c>
      <c r="AA994" s="20">
        <f>U994-W994</f>
        <v/>
      </c>
      <c r="AB994" s="20">
        <f>IF(Config!$B$7&gt;0,(V994/Config!$B$7)*Config!$B$4,0)</f>
        <v/>
      </c>
      <c r="AC994" s="20">
        <f>IF(Config!$B$7&gt;0,(W994/Config!$B$7)*Config!$B$4,0)</f>
        <v/>
      </c>
    </row>
    <row r="995" hidden="1" outlineLevel="1">
      <c r="A995" s="22" t="inlineStr">
        <is>
          <t>May</t>
        </is>
      </c>
      <c r="B995" s="22" t="n">
        <v>2026</v>
      </c>
      <c r="C995" s="22" t="inlineStr">
        <is>
          <t>29-04-2026</t>
        </is>
      </c>
      <c r="D995" s="23" t="n">
        <v>0.6202777777777778</v>
      </c>
      <c r="E995" s="22" t="inlineStr">
        <is>
          <t>Cashewnut_3-1736</t>
        </is>
      </c>
      <c r="F995" s="22" t="inlineStr">
        <is>
          <t>FG</t>
        </is>
      </c>
      <c r="G995" s="22" t="inlineStr">
        <is>
          <t>Cashew</t>
        </is>
      </c>
      <c r="H995" s="22" t="inlineStr">
        <is>
          <t>Premium W320 Cashew Farmley Vacuum Standee Pouch 250 g</t>
        </is>
      </c>
      <c r="I995" s="22" t="inlineStr">
        <is>
          <t>Premium W320 Cashew</t>
        </is>
      </c>
      <c r="J995" s="24" t="n">
        <v>0.25</v>
      </c>
      <c r="K995" s="24" t="n">
        <v>211</v>
      </c>
      <c r="L995" s="22" t="inlineStr">
        <is>
          <t>Amazon B2C (E-commerce)</t>
        </is>
      </c>
      <c r="M995" s="24" t="n">
        <v>52.75</v>
      </c>
      <c r="N995" s="22" t="inlineStr">
        <is>
          <t>E-Commerce Dropship</t>
        </is>
      </c>
      <c r="O995" s="22" t="inlineStr">
        <is>
          <t>Udupi</t>
        </is>
      </c>
      <c r="P995" s="22" t="inlineStr">
        <is>
          <t>KVI</t>
        </is>
      </c>
      <c r="Q995" s="22" t="inlineStr">
        <is>
          <t>Cashew</t>
        </is>
      </c>
      <c r="R995" s="25">
        <f>IF(Config!$B$4&gt;0,M995/Config!$B$4,0)</f>
        <v/>
      </c>
      <c r="S995" s="25">
        <f>IF(Config!$B$4&gt;0,K995/Config!$B$4,0)</f>
        <v/>
      </c>
      <c r="T995" s="25">
        <f>R995*Config!$B$7</f>
        <v/>
      </c>
      <c r="U995" s="25">
        <f>S995*Config!$B$7</f>
        <v/>
      </c>
      <c r="V995" s="25" t="n">
        <v>0</v>
      </c>
      <c r="W995" s="25" t="n">
        <v>0</v>
      </c>
      <c r="X995" s="26">
        <f>IF(T995&gt;0,V995/T995,0)</f>
        <v/>
      </c>
      <c r="Y995" s="26">
        <f>IF(U995&gt;0,W995/U995,0)</f>
        <v/>
      </c>
      <c r="Z995" s="25">
        <f>T995-V995</f>
        <v/>
      </c>
      <c r="AA995" s="25">
        <f>U995-W995</f>
        <v/>
      </c>
      <c r="AB995" s="25">
        <f>IF(Config!$B$7&gt;0,(V995/Config!$B$7)*Config!$B$4,0)</f>
        <v/>
      </c>
      <c r="AC995" s="25">
        <f>IF(Config!$B$7&gt;0,(W995/Config!$B$7)*Config!$B$4,0)</f>
        <v/>
      </c>
    </row>
    <row r="996" hidden="1" outlineLevel="1">
      <c r="A996" s="22" t="inlineStr">
        <is>
          <t>May</t>
        </is>
      </c>
      <c r="B996" s="22" t="n">
        <v>2026</v>
      </c>
      <c r="C996" s="22" t="inlineStr">
        <is>
          <t>27-04-2026</t>
        </is>
      </c>
      <c r="D996" s="23" t="n">
        <v>0.7256481481481482</v>
      </c>
      <c r="E996" s="22" t="inlineStr">
        <is>
          <t>Cashewnut_3-1736</t>
        </is>
      </c>
      <c r="F996" s="22" t="inlineStr">
        <is>
          <t>FG</t>
        </is>
      </c>
      <c r="G996" s="22" t="inlineStr">
        <is>
          <t>Cashew</t>
        </is>
      </c>
      <c r="H996" s="22" t="inlineStr">
        <is>
          <t>Premium W320 Cashew Farmley Vacuum Standee Pouch 250 g</t>
        </is>
      </c>
      <c r="I996" s="22" t="inlineStr">
        <is>
          <t>Premium W320 Cashew</t>
        </is>
      </c>
      <c r="J996" s="24" t="n">
        <v>0.25</v>
      </c>
      <c r="K996" s="24" t="n">
        <v>180</v>
      </c>
      <c r="L996" s="22" t="inlineStr">
        <is>
          <t>Sodexo India Services Private Limited</t>
        </is>
      </c>
      <c r="M996" s="24" t="n">
        <v>45</v>
      </c>
      <c r="N996" s="22" t="inlineStr">
        <is>
          <t>HoReCa</t>
        </is>
      </c>
      <c r="O996" s="22" t="inlineStr">
        <is>
          <t>Udupi</t>
        </is>
      </c>
      <c r="P996" s="22" t="inlineStr">
        <is>
          <t>KVI</t>
        </is>
      </c>
      <c r="Q996" s="22" t="inlineStr">
        <is>
          <t>Cashew</t>
        </is>
      </c>
      <c r="R996" s="25">
        <f>IF(Config!$B$4&gt;0,M996/Config!$B$4,0)</f>
        <v/>
      </c>
      <c r="S996" s="25">
        <f>IF(Config!$B$4&gt;0,K996/Config!$B$4,0)</f>
        <v/>
      </c>
      <c r="T996" s="25">
        <f>R996*Config!$B$7</f>
        <v/>
      </c>
      <c r="U996" s="25">
        <f>S996*Config!$B$7</f>
        <v/>
      </c>
      <c r="V996" s="25" t="n">
        <v>0</v>
      </c>
      <c r="W996" s="25" t="n">
        <v>0</v>
      </c>
      <c r="X996" s="26">
        <f>IF(T996&gt;0,V996/T996,0)</f>
        <v/>
      </c>
      <c r="Y996" s="26">
        <f>IF(U996&gt;0,W996/U996,0)</f>
        <v/>
      </c>
      <c r="Z996" s="25">
        <f>T996-V996</f>
        <v/>
      </c>
      <c r="AA996" s="25">
        <f>U996-W996</f>
        <v/>
      </c>
      <c r="AB996" s="25">
        <f>IF(Config!$B$7&gt;0,(V996/Config!$B$7)*Config!$B$4,0)</f>
        <v/>
      </c>
      <c r="AC996" s="25">
        <f>IF(Config!$B$7&gt;0,(W996/Config!$B$7)*Config!$B$4,0)</f>
        <v/>
      </c>
    </row>
    <row r="997" hidden="1" outlineLevel="1">
      <c r="A997" s="22" t="inlineStr">
        <is>
          <t>May</t>
        </is>
      </c>
      <c r="B997" s="22" t="n">
        <v>2026</v>
      </c>
      <c r="C997" s="22" t="inlineStr">
        <is>
          <t>27-04-2026</t>
        </is>
      </c>
      <c r="D997" s="23" t="n">
        <v>0.7256597222222222</v>
      </c>
      <c r="E997" s="22" t="inlineStr">
        <is>
          <t>Cashewnut_3-1736</t>
        </is>
      </c>
      <c r="F997" s="22" t="inlineStr">
        <is>
          <t>FG</t>
        </is>
      </c>
      <c r="G997" s="22" t="inlineStr">
        <is>
          <t>Cashew</t>
        </is>
      </c>
      <c r="H997" s="22" t="inlineStr">
        <is>
          <t>Premium W320 Cashew Farmley Vacuum Standee Pouch 250 g</t>
        </is>
      </c>
      <c r="I997" s="22" t="inlineStr">
        <is>
          <t>Premium W320 Cashew</t>
        </is>
      </c>
      <c r="J997" s="24" t="n">
        <v>0.25</v>
      </c>
      <c r="K997" s="24" t="n">
        <v>440</v>
      </c>
      <c r="L997" s="22" t="inlineStr">
        <is>
          <t>Compass India Food Services Private Limited</t>
        </is>
      </c>
      <c r="M997" s="24" t="n">
        <v>110</v>
      </c>
      <c r="N997" s="22" t="inlineStr">
        <is>
          <t>Corporate</t>
        </is>
      </c>
      <c r="O997" s="22" t="inlineStr">
        <is>
          <t>Udupi</t>
        </is>
      </c>
      <c r="P997" s="22" t="inlineStr">
        <is>
          <t>KVI</t>
        </is>
      </c>
      <c r="Q997" s="22" t="inlineStr">
        <is>
          <t>Cashew</t>
        </is>
      </c>
      <c r="R997" s="25">
        <f>IF(Config!$B$4&gt;0,M997/Config!$B$4,0)</f>
        <v/>
      </c>
      <c r="S997" s="25">
        <f>IF(Config!$B$4&gt;0,K997/Config!$B$4,0)</f>
        <v/>
      </c>
      <c r="T997" s="25">
        <f>R997*Config!$B$7</f>
        <v/>
      </c>
      <c r="U997" s="25">
        <f>S997*Config!$B$7</f>
        <v/>
      </c>
      <c r="V997" s="25" t="n">
        <v>0</v>
      </c>
      <c r="W997" s="25" t="n">
        <v>0</v>
      </c>
      <c r="X997" s="26">
        <f>IF(T997&gt;0,V997/T997,0)</f>
        <v/>
      </c>
      <c r="Y997" s="26">
        <f>IF(U997&gt;0,W997/U997,0)</f>
        <v/>
      </c>
      <c r="Z997" s="25">
        <f>T997-V997</f>
        <v/>
      </c>
      <c r="AA997" s="25">
        <f>U997-W997</f>
        <v/>
      </c>
      <c r="AB997" s="25">
        <f>IF(Config!$B$7&gt;0,(V997/Config!$B$7)*Config!$B$4,0)</f>
        <v/>
      </c>
      <c r="AC997" s="25">
        <f>IF(Config!$B$7&gt;0,(W997/Config!$B$7)*Config!$B$4,0)</f>
        <v/>
      </c>
    </row>
    <row r="998" hidden="1" outlineLevel="1">
      <c r="A998" s="22" t="inlineStr">
        <is>
          <t>May</t>
        </is>
      </c>
      <c r="B998" s="22" t="n">
        <v>2026</v>
      </c>
      <c r="C998" s="22" t="inlineStr">
        <is>
          <t>27-04-2026</t>
        </is>
      </c>
      <c r="D998" s="23" t="n">
        <v>0.8300231481481481</v>
      </c>
      <c r="E998" s="22" t="inlineStr">
        <is>
          <t>Cashewnut_3-1736</t>
        </is>
      </c>
      <c r="F998" s="22" t="inlineStr">
        <is>
          <t>FG</t>
        </is>
      </c>
      <c r="G998" s="22" t="inlineStr">
        <is>
          <t>Cashew</t>
        </is>
      </c>
      <c r="H998" s="22" t="inlineStr">
        <is>
          <t>Premium W320 Cashew Farmley Vacuum Standee Pouch 250 g</t>
        </is>
      </c>
      <c r="I998" s="22" t="inlineStr">
        <is>
          <t>Premium W320 Cashew</t>
        </is>
      </c>
      <c r="J998" s="24" t="n">
        <v>0.25</v>
      </c>
      <c r="K998" s="24" t="n">
        <v>3110</v>
      </c>
      <c r="L998" s="22" t="inlineStr">
        <is>
          <t>GT Retail</t>
        </is>
      </c>
      <c r="M998" s="24" t="n">
        <v>777.5</v>
      </c>
      <c r="N998" s="22" t="inlineStr">
        <is>
          <t>Category A</t>
        </is>
      </c>
      <c r="O998" s="22" t="inlineStr">
        <is>
          <t>Udupi</t>
        </is>
      </c>
      <c r="P998" s="22" t="inlineStr">
        <is>
          <t>KVI</t>
        </is>
      </c>
      <c r="Q998" s="22" t="inlineStr">
        <is>
          <t>Cashew</t>
        </is>
      </c>
      <c r="R998" s="25">
        <f>IF(Config!$B$4&gt;0,M998/Config!$B$4,0)</f>
        <v/>
      </c>
      <c r="S998" s="25">
        <f>IF(Config!$B$4&gt;0,K998/Config!$B$4,0)</f>
        <v/>
      </c>
      <c r="T998" s="25">
        <f>R998*Config!$B$7</f>
        <v/>
      </c>
      <c r="U998" s="25">
        <f>S998*Config!$B$7</f>
        <v/>
      </c>
      <c r="V998" s="25" t="n">
        <v>190</v>
      </c>
      <c r="W998" s="25" t="n">
        <v>760</v>
      </c>
      <c r="X998" s="26">
        <f>IF(T998&gt;0,V998/T998,0)</f>
        <v/>
      </c>
      <c r="Y998" s="26">
        <f>IF(U998&gt;0,W998/U998,0)</f>
        <v/>
      </c>
      <c r="Z998" s="25">
        <f>T998-V998</f>
        <v/>
      </c>
      <c r="AA998" s="25">
        <f>U998-W998</f>
        <v/>
      </c>
      <c r="AB998" s="25">
        <f>IF(Config!$B$7&gt;0,(V998/Config!$B$7)*Config!$B$4,0)</f>
        <v/>
      </c>
      <c r="AC998" s="25">
        <f>IF(Config!$B$7&gt;0,(W998/Config!$B$7)*Config!$B$4,0)</f>
        <v/>
      </c>
    </row>
    <row r="999" hidden="1" outlineLevel="1">
      <c r="A999" s="22" t="inlineStr">
        <is>
          <t>May</t>
        </is>
      </c>
      <c r="B999" s="22" t="n">
        <v>2026</v>
      </c>
      <c r="C999" s="22" t="inlineStr">
        <is>
          <t>25-04-2026</t>
        </is>
      </c>
      <c r="D999" s="23" t="n">
        <v>0.594386574074074</v>
      </c>
      <c r="E999" s="22" t="inlineStr">
        <is>
          <t>Cashewnut_3-1736</t>
        </is>
      </c>
      <c r="F999" s="22" t="inlineStr">
        <is>
          <t>FG</t>
        </is>
      </c>
      <c r="G999" s="22" t="inlineStr">
        <is>
          <t>Cashew</t>
        </is>
      </c>
      <c r="H999" s="22" t="inlineStr">
        <is>
          <t>Premium W320 Cashew Farmley Vacuum Standee Pouch 250 g</t>
        </is>
      </c>
      <c r="I999" s="22" t="inlineStr">
        <is>
          <t>Premium W320 Cashew</t>
        </is>
      </c>
      <c r="J999" s="24" t="n">
        <v>0.25</v>
      </c>
      <c r="K999" s="24" t="n">
        <v>5200</v>
      </c>
      <c r="L999" s="22" t="inlineStr">
        <is>
          <t>Flipkart India Private Limited</t>
        </is>
      </c>
      <c r="M999" s="24" t="n">
        <v>1300</v>
      </c>
      <c r="N999" s="22" t="inlineStr">
        <is>
          <t>E-Commerce</t>
        </is>
      </c>
      <c r="O999" s="22" t="inlineStr">
        <is>
          <t>Udupi</t>
        </is>
      </c>
      <c r="P999" s="22" t="inlineStr">
        <is>
          <t>KVI</t>
        </is>
      </c>
      <c r="Q999" s="22" t="inlineStr">
        <is>
          <t>Cashew</t>
        </is>
      </c>
      <c r="R999" s="25">
        <f>IF(Config!$B$4&gt;0,M999/Config!$B$4,0)</f>
        <v/>
      </c>
      <c r="S999" s="25">
        <f>IF(Config!$B$4&gt;0,K999/Config!$B$4,0)</f>
        <v/>
      </c>
      <c r="T999" s="25">
        <f>R999*Config!$B$7</f>
        <v/>
      </c>
      <c r="U999" s="25">
        <f>S999*Config!$B$7</f>
        <v/>
      </c>
      <c r="V999" s="25" t="n">
        <v>320</v>
      </c>
      <c r="W999" s="25" t="n">
        <v>1280</v>
      </c>
      <c r="X999" s="26">
        <f>IF(T999&gt;0,V999/T999,0)</f>
        <v/>
      </c>
      <c r="Y999" s="26">
        <f>IF(U999&gt;0,W999/U999,0)</f>
        <v/>
      </c>
      <c r="Z999" s="25">
        <f>T999-V999</f>
        <v/>
      </c>
      <c r="AA999" s="25">
        <f>U999-W999</f>
        <v/>
      </c>
      <c r="AB999" s="25">
        <f>IF(Config!$B$7&gt;0,(V999/Config!$B$7)*Config!$B$4,0)</f>
        <v/>
      </c>
      <c r="AC999" s="25">
        <f>IF(Config!$B$7&gt;0,(W999/Config!$B$7)*Config!$B$4,0)</f>
        <v/>
      </c>
    </row>
    <row r="1000" hidden="1" outlineLevel="1">
      <c r="A1000" s="22" t="inlineStr">
        <is>
          <t>May</t>
        </is>
      </c>
      <c r="B1000" s="22" t="n">
        <v>2026</v>
      </c>
      <c r="C1000" s="22" t="inlineStr">
        <is>
          <t>25-04-2026</t>
        </is>
      </c>
      <c r="D1000" s="23" t="n">
        <v>0.6392361111111111</v>
      </c>
      <c r="E1000" s="22" t="inlineStr">
        <is>
          <t>Cashewnut_3-1736</t>
        </is>
      </c>
      <c r="F1000" s="22" t="inlineStr">
        <is>
          <t>FG</t>
        </is>
      </c>
      <c r="G1000" s="22" t="inlineStr">
        <is>
          <t>Cashew</t>
        </is>
      </c>
      <c r="H1000" s="22" t="inlineStr">
        <is>
          <t>Premium W320 Cashew Farmley Vacuum Standee Pouch 250 g</t>
        </is>
      </c>
      <c r="I1000" s="22" t="inlineStr">
        <is>
          <t>Premium W320 Cashew</t>
        </is>
      </c>
      <c r="J1000" s="24" t="n">
        <v>0.25</v>
      </c>
      <c r="K1000" s="24" t="n">
        <v>10</v>
      </c>
      <c r="L1000" s="22" t="inlineStr">
        <is>
          <t>Flipkart B2C</t>
        </is>
      </c>
      <c r="M1000" s="24" t="n">
        <v>2.5</v>
      </c>
      <c r="N1000" s="22" t="inlineStr">
        <is>
          <t>E-Commerce Dropship</t>
        </is>
      </c>
      <c r="O1000" s="22" t="inlineStr">
        <is>
          <t>Udupi</t>
        </is>
      </c>
      <c r="P1000" s="22" t="inlineStr">
        <is>
          <t>KVI</t>
        </is>
      </c>
      <c r="Q1000" s="22" t="inlineStr">
        <is>
          <t>Cashew</t>
        </is>
      </c>
      <c r="R1000" s="25">
        <f>IF(Config!$B$4&gt;0,M1000/Config!$B$4,0)</f>
        <v/>
      </c>
      <c r="S1000" s="25">
        <f>IF(Config!$B$4&gt;0,K1000/Config!$B$4,0)</f>
        <v/>
      </c>
      <c r="T1000" s="25">
        <f>R1000*Config!$B$7</f>
        <v/>
      </c>
      <c r="U1000" s="25">
        <f>S1000*Config!$B$7</f>
        <v/>
      </c>
      <c r="V1000" s="25" t="n">
        <v>0</v>
      </c>
      <c r="W1000" s="25" t="n">
        <v>0</v>
      </c>
      <c r="X1000" s="26">
        <f>IF(T1000&gt;0,V1000/T1000,0)</f>
        <v/>
      </c>
      <c r="Y1000" s="26">
        <f>IF(U1000&gt;0,W1000/U1000,0)</f>
        <v/>
      </c>
      <c r="Z1000" s="25">
        <f>T1000-V1000</f>
        <v/>
      </c>
      <c r="AA1000" s="25">
        <f>U1000-W1000</f>
        <v/>
      </c>
      <c r="AB1000" s="25">
        <f>IF(Config!$B$7&gt;0,(V1000/Config!$B$7)*Config!$B$4,0)</f>
        <v/>
      </c>
      <c r="AC1000" s="25">
        <f>IF(Config!$B$7&gt;0,(W1000/Config!$B$7)*Config!$B$4,0)</f>
        <v/>
      </c>
    </row>
    <row r="1001" hidden="1" outlineLevel="1">
      <c r="A1001" s="22" t="inlineStr">
        <is>
          <t>May</t>
        </is>
      </c>
      <c r="B1001" s="22" t="n">
        <v>2026</v>
      </c>
      <c r="C1001" s="22" t="inlineStr">
        <is>
          <t>25-04-2026</t>
        </is>
      </c>
      <c r="D1001" s="23" t="n">
        <v>0.6584375</v>
      </c>
      <c r="E1001" s="22" t="inlineStr">
        <is>
          <t>Cashewnut_3-1736</t>
        </is>
      </c>
      <c r="F1001" s="22" t="inlineStr">
        <is>
          <t>FG</t>
        </is>
      </c>
      <c r="G1001" s="22" t="inlineStr">
        <is>
          <t>Cashew</t>
        </is>
      </c>
      <c r="H1001" s="22" t="inlineStr">
        <is>
          <t>Premium W320 Cashew Farmley Vacuum Standee Pouch 250 g</t>
        </is>
      </c>
      <c r="I1001" s="22" t="inlineStr">
        <is>
          <t>Premium W320 Cashew</t>
        </is>
      </c>
      <c r="J1001" s="24" t="n">
        <v>0.25</v>
      </c>
      <c r="K1001" s="24" t="n">
        <v>80</v>
      </c>
      <c r="L1001" s="22" t="inlineStr">
        <is>
          <t>Meesho B2C</t>
        </is>
      </c>
      <c r="M1001" s="24" t="n">
        <v>20</v>
      </c>
      <c r="N1001" s="22" t="inlineStr">
        <is>
          <t>E-Commerce Dropship</t>
        </is>
      </c>
      <c r="O1001" s="22" t="inlineStr">
        <is>
          <t>Udupi</t>
        </is>
      </c>
      <c r="P1001" s="22" t="inlineStr">
        <is>
          <t>KVI</t>
        </is>
      </c>
      <c r="Q1001" s="22" t="inlineStr">
        <is>
          <t>Cashew</t>
        </is>
      </c>
      <c r="R1001" s="25">
        <f>IF(Config!$B$4&gt;0,M1001/Config!$B$4,0)</f>
        <v/>
      </c>
      <c r="S1001" s="25">
        <f>IF(Config!$B$4&gt;0,K1001/Config!$B$4,0)</f>
        <v/>
      </c>
      <c r="T1001" s="25">
        <f>R1001*Config!$B$7</f>
        <v/>
      </c>
      <c r="U1001" s="25">
        <f>S1001*Config!$B$7</f>
        <v/>
      </c>
      <c r="V1001" s="25" t="n">
        <v>0</v>
      </c>
      <c r="W1001" s="25" t="n">
        <v>0</v>
      </c>
      <c r="X1001" s="26">
        <f>IF(T1001&gt;0,V1001/T1001,0)</f>
        <v/>
      </c>
      <c r="Y1001" s="26">
        <f>IF(U1001&gt;0,W1001/U1001,0)</f>
        <v/>
      </c>
      <c r="Z1001" s="25">
        <f>T1001-V1001</f>
        <v/>
      </c>
      <c r="AA1001" s="25">
        <f>U1001-W1001</f>
        <v/>
      </c>
      <c r="AB1001" s="25">
        <f>IF(Config!$B$7&gt;0,(V1001/Config!$B$7)*Config!$B$4,0)</f>
        <v/>
      </c>
      <c r="AC1001" s="25">
        <f>IF(Config!$B$7&gt;0,(W1001/Config!$B$7)*Config!$B$4,0)</f>
        <v/>
      </c>
    </row>
    <row r="1002" hidden="1" outlineLevel="1">
      <c r="A1002" s="22" t="inlineStr">
        <is>
          <t>May</t>
        </is>
      </c>
      <c r="B1002" s="22" t="n">
        <v>2026</v>
      </c>
      <c r="C1002" s="22" t="inlineStr">
        <is>
          <t>25-04-2026</t>
        </is>
      </c>
      <c r="D1002" s="23" t="n">
        <v>0.7193171296296297</v>
      </c>
      <c r="E1002" s="22" t="inlineStr">
        <is>
          <t>Cashewnut_3-1736</t>
        </is>
      </c>
      <c r="F1002" s="22" t="inlineStr">
        <is>
          <t>FG</t>
        </is>
      </c>
      <c r="G1002" s="22" t="inlineStr">
        <is>
          <t>Cashew</t>
        </is>
      </c>
      <c r="H1002" s="22" t="inlineStr">
        <is>
          <t>Premium W320 Cashew Farmley Vacuum Standee Pouch 250 g</t>
        </is>
      </c>
      <c r="I1002" s="22" t="inlineStr">
        <is>
          <t>Premium W320 Cashew</t>
        </is>
      </c>
      <c r="J1002" s="24" t="n">
        <v>0.25</v>
      </c>
      <c r="K1002" s="24" t="n">
        <v>500</v>
      </c>
      <c r="L1002" s="22" t="inlineStr">
        <is>
          <t>Instamart</t>
        </is>
      </c>
      <c r="M1002" s="24" t="n">
        <v>125</v>
      </c>
      <c r="N1002" s="22" t="inlineStr">
        <is>
          <t>Quick Commerce</t>
        </is>
      </c>
      <c r="O1002" s="22" t="inlineStr">
        <is>
          <t>Udupi</t>
        </is>
      </c>
      <c r="P1002" s="22" t="inlineStr">
        <is>
          <t>KVI</t>
        </is>
      </c>
      <c r="Q1002" s="22" t="inlineStr">
        <is>
          <t>Cashew</t>
        </is>
      </c>
      <c r="R1002" s="25">
        <f>IF(Config!$B$4&gt;0,M1002/Config!$B$4,0)</f>
        <v/>
      </c>
      <c r="S1002" s="25">
        <f>IF(Config!$B$4&gt;0,K1002/Config!$B$4,0)</f>
        <v/>
      </c>
      <c r="T1002" s="25">
        <f>R1002*Config!$B$7</f>
        <v/>
      </c>
      <c r="U1002" s="25">
        <f>S1002*Config!$B$7</f>
        <v/>
      </c>
      <c r="V1002" s="25" t="n">
        <v>0</v>
      </c>
      <c r="W1002" s="25" t="n">
        <v>0</v>
      </c>
      <c r="X1002" s="26">
        <f>IF(T1002&gt;0,V1002/T1002,0)</f>
        <v/>
      </c>
      <c r="Y1002" s="26">
        <f>IF(U1002&gt;0,W1002/U1002,0)</f>
        <v/>
      </c>
      <c r="Z1002" s="25">
        <f>T1002-V1002</f>
        <v/>
      </c>
      <c r="AA1002" s="25">
        <f>U1002-W1002</f>
        <v/>
      </c>
      <c r="AB1002" s="25">
        <f>IF(Config!$B$7&gt;0,(V1002/Config!$B$7)*Config!$B$4,0)</f>
        <v/>
      </c>
      <c r="AC1002" s="25">
        <f>IF(Config!$B$7&gt;0,(W1002/Config!$B$7)*Config!$B$4,0)</f>
        <v/>
      </c>
    </row>
    <row r="1003" hidden="1" outlineLevel="1">
      <c r="A1003" s="22" t="inlineStr">
        <is>
          <t>May</t>
        </is>
      </c>
      <c r="B1003" s="22" t="n">
        <v>2026</v>
      </c>
      <c r="C1003" s="22" t="inlineStr">
        <is>
          <t>25-04-2026</t>
        </is>
      </c>
      <c r="D1003" s="23" t="n">
        <v>0.719386574074074</v>
      </c>
      <c r="E1003" s="22" t="inlineStr">
        <is>
          <t>Cashewnut_3-1736</t>
        </is>
      </c>
      <c r="F1003" s="22" t="inlineStr">
        <is>
          <t>FG</t>
        </is>
      </c>
      <c r="G1003" s="22" t="inlineStr">
        <is>
          <t>Cashew</t>
        </is>
      </c>
      <c r="H1003" s="22" t="inlineStr">
        <is>
          <t>Premium W320 Cashew Farmley Vacuum Standee Pouch 250 g</t>
        </is>
      </c>
      <c r="I1003" s="22" t="inlineStr">
        <is>
          <t>Premium W320 Cashew</t>
        </is>
      </c>
      <c r="J1003" s="24" t="n">
        <v>0.25</v>
      </c>
      <c r="K1003" s="24" t="n">
        <v>7000</v>
      </c>
      <c r="L1003" s="22" t="inlineStr">
        <is>
          <t>Zepto Limited</t>
        </is>
      </c>
      <c r="M1003" s="24" t="n">
        <v>1750</v>
      </c>
      <c r="N1003" s="22" t="inlineStr">
        <is>
          <t>Quick Commerce</t>
        </is>
      </c>
      <c r="O1003" s="22" t="inlineStr">
        <is>
          <t>Udupi</t>
        </is>
      </c>
      <c r="P1003" s="22" t="inlineStr">
        <is>
          <t>KVI</t>
        </is>
      </c>
      <c r="Q1003" s="22" t="inlineStr">
        <is>
          <t>Cashew</t>
        </is>
      </c>
      <c r="R1003" s="25">
        <f>IF(Config!$B$4&gt;0,M1003/Config!$B$4,0)</f>
        <v/>
      </c>
      <c r="S1003" s="25">
        <f>IF(Config!$B$4&gt;0,K1003/Config!$B$4,0)</f>
        <v/>
      </c>
      <c r="T1003" s="25">
        <f>R1003*Config!$B$7</f>
        <v/>
      </c>
      <c r="U1003" s="25">
        <f>S1003*Config!$B$7</f>
        <v/>
      </c>
      <c r="V1003" s="25" t="n">
        <v>60</v>
      </c>
      <c r="W1003" s="25" t="n">
        <v>240</v>
      </c>
      <c r="X1003" s="26">
        <f>IF(T1003&gt;0,V1003/T1003,0)</f>
        <v/>
      </c>
      <c r="Y1003" s="26">
        <f>IF(U1003&gt;0,W1003/U1003,0)</f>
        <v/>
      </c>
      <c r="Z1003" s="25">
        <f>T1003-V1003</f>
        <v/>
      </c>
      <c r="AA1003" s="25">
        <f>U1003-W1003</f>
        <v/>
      </c>
      <c r="AB1003" s="25">
        <f>IF(Config!$B$7&gt;0,(V1003/Config!$B$7)*Config!$B$4,0)</f>
        <v/>
      </c>
      <c r="AC1003" s="25">
        <f>IF(Config!$B$7&gt;0,(W1003/Config!$B$7)*Config!$B$4,0)</f>
        <v/>
      </c>
    </row>
    <row r="1004" hidden="1" outlineLevel="1">
      <c r="A1004" s="22" t="inlineStr"/>
      <c r="B1004" s="22" t="inlineStr"/>
      <c r="C1004" s="22" t="inlineStr"/>
      <c r="D1004" s="22" t="inlineStr"/>
      <c r="E1004" s="22" t="inlineStr">
        <is>
          <t>Cashewnut_3-1736</t>
        </is>
      </c>
      <c r="F1004" s="22" t="inlineStr"/>
      <c r="G1004" s="22" t="inlineStr">
        <is>
          <t>Cashewnut</t>
        </is>
      </c>
      <c r="H1004" s="22" t="inlineStr">
        <is>
          <t>Premium W320 Cashew Farmley Vacuum Standee Pouch 250 g</t>
        </is>
      </c>
      <c r="I1004" s="22" t="inlineStr"/>
      <c r="J1004" s="24" t="n">
        <v>0</v>
      </c>
      <c r="K1004" s="24" t="n">
        <v>0</v>
      </c>
      <c r="L1004" s="22" t="inlineStr">
        <is>
          <t>Amazon Retail India Private Limited</t>
        </is>
      </c>
      <c r="M1004" s="24" t="n">
        <v>0</v>
      </c>
      <c r="N1004" s="22" t="inlineStr">
        <is>
          <t>Amazon Retail India</t>
        </is>
      </c>
      <c r="O1004" s="22" t="inlineStr">
        <is>
          <t>Udupi</t>
        </is>
      </c>
      <c r="P1004" s="22" t="inlineStr"/>
      <c r="Q1004" s="22" t="inlineStr">
        <is>
          <t>Cashew</t>
        </is>
      </c>
      <c r="R1004" s="25">
        <f>IF(Config!$B$4&gt;0,M1004/Config!$B$4,0)</f>
        <v/>
      </c>
      <c r="S1004" s="25">
        <f>IF(Config!$B$4&gt;0,K1004/Config!$B$4,0)</f>
        <v/>
      </c>
      <c r="T1004" s="25">
        <f>R1004*Config!$B$7</f>
        <v/>
      </c>
      <c r="U1004" s="25">
        <f>S1004*Config!$B$7</f>
        <v/>
      </c>
      <c r="V1004" s="25" t="n">
        <v>100</v>
      </c>
      <c r="W1004" s="25" t="n">
        <v>400</v>
      </c>
      <c r="X1004" s="26">
        <f>IF(T1004&gt;0,V1004/T1004,0)</f>
        <v/>
      </c>
      <c r="Y1004" s="26">
        <f>IF(U1004&gt;0,W1004/U1004,0)</f>
        <v/>
      </c>
      <c r="Z1004" s="25">
        <f>T1004-V1004</f>
        <v/>
      </c>
      <c r="AA1004" s="25">
        <f>U1004-W1004</f>
        <v/>
      </c>
      <c r="AB1004" s="25">
        <f>IF(Config!$B$7&gt;0,(V1004/Config!$B$7)*Config!$B$4,0)</f>
        <v/>
      </c>
      <c r="AC1004" s="25">
        <f>IF(Config!$B$7&gt;0,(W1004/Config!$B$7)*Config!$B$4,0)</f>
        <v/>
      </c>
    </row>
    <row r="1005" hidden="1" outlineLevel="1">
      <c r="A1005" s="22" t="inlineStr"/>
      <c r="B1005" s="22" t="inlineStr"/>
      <c r="C1005" s="22" t="inlineStr"/>
      <c r="D1005" s="22" t="inlineStr"/>
      <c r="E1005" s="22" t="inlineStr">
        <is>
          <t>Cashewnut_3-1736</t>
        </is>
      </c>
      <c r="F1005" s="22" t="inlineStr"/>
      <c r="G1005" s="22" t="inlineStr">
        <is>
          <t>Cashewnut</t>
        </is>
      </c>
      <c r="H1005" s="22" t="inlineStr">
        <is>
          <t>Premium W320 Cashew Farmley Vacuum Standee Pouch 250 g</t>
        </is>
      </c>
      <c r="I1005" s="22" t="inlineStr"/>
      <c r="J1005" s="24" t="n">
        <v>0</v>
      </c>
      <c r="K1005" s="24" t="n">
        <v>0</v>
      </c>
      <c r="L1005" s="22" t="inlineStr">
        <is>
          <t>PJTJ Technologies Private Limited</t>
        </is>
      </c>
      <c r="M1005" s="24" t="n">
        <v>0</v>
      </c>
      <c r="N1005" s="22" t="inlineStr">
        <is>
          <t>Quick Commerce</t>
        </is>
      </c>
      <c r="O1005" s="22" t="inlineStr">
        <is>
          <t>Udupi</t>
        </is>
      </c>
      <c r="P1005" s="22" t="inlineStr"/>
      <c r="Q1005" s="22" t="inlineStr">
        <is>
          <t>Cashew</t>
        </is>
      </c>
      <c r="R1005" s="25">
        <f>IF(Config!$B$4&gt;0,M1005/Config!$B$4,0)</f>
        <v/>
      </c>
      <c r="S1005" s="25">
        <f>IF(Config!$B$4&gt;0,K1005/Config!$B$4,0)</f>
        <v/>
      </c>
      <c r="T1005" s="25">
        <f>R1005*Config!$B$7</f>
        <v/>
      </c>
      <c r="U1005" s="25">
        <f>S1005*Config!$B$7</f>
        <v/>
      </c>
      <c r="V1005" s="25" t="n">
        <v>30</v>
      </c>
      <c r="W1005" s="25" t="n">
        <v>120</v>
      </c>
      <c r="X1005" s="26">
        <f>IF(T1005&gt;0,V1005/T1005,0)</f>
        <v/>
      </c>
      <c r="Y1005" s="26">
        <f>IF(U1005&gt;0,W1005/U1005,0)</f>
        <v/>
      </c>
      <c r="Z1005" s="25">
        <f>T1005-V1005</f>
        <v/>
      </c>
      <c r="AA1005" s="25">
        <f>U1005-W1005</f>
        <v/>
      </c>
      <c r="AB1005" s="25">
        <f>IF(Config!$B$7&gt;0,(V1005/Config!$B$7)*Config!$B$4,0)</f>
        <v/>
      </c>
      <c r="AC1005" s="25">
        <f>IF(Config!$B$7&gt;0,(W1005/Config!$B$7)*Config!$B$4,0)</f>
        <v/>
      </c>
    </row>
    <row r="1006">
      <c r="A1006" s="17" t="inlineStr">
        <is>
          <t>May</t>
        </is>
      </c>
      <c r="B1006" s="17" t="n">
        <v>2026</v>
      </c>
      <c r="C1006" s="17" t="inlineStr">
        <is>
          <t>29-04-2026</t>
        </is>
      </c>
      <c r="D1006" s="18" t="n">
        <v>0.6202893518518519</v>
      </c>
      <c r="E1006" s="17" t="inlineStr">
        <is>
          <t>Cashewnut_3-1988</t>
        </is>
      </c>
      <c r="F1006" s="17" t="inlineStr">
        <is>
          <t>FG</t>
        </is>
      </c>
      <c r="G1006" s="17" t="inlineStr">
        <is>
          <t>Cashew</t>
        </is>
      </c>
      <c r="H1006" s="17" t="inlineStr">
        <is>
          <t>Premium W320 Cashew Farmley Standee Pouch 1 Kg</t>
        </is>
      </c>
      <c r="I1006" s="17" t="inlineStr">
        <is>
          <t>Premium W320 Cashew</t>
        </is>
      </c>
      <c r="J1006" s="19" t="n">
        <v>1</v>
      </c>
      <c r="K1006" s="19" t="n">
        <v>454</v>
      </c>
      <c r="L1006" s="17" t="inlineStr">
        <is>
          <t>4 Customers</t>
        </is>
      </c>
      <c r="M1006" s="19" t="n">
        <v>454</v>
      </c>
      <c r="N1006" s="17" t="inlineStr">
        <is>
          <t>Multiple</t>
        </is>
      </c>
      <c r="O1006" s="17" t="inlineStr">
        <is>
          <t>Udupi</t>
        </is>
      </c>
      <c r="P1006" s="17" t="inlineStr">
        <is>
          <t>KVI</t>
        </is>
      </c>
      <c r="Q1006" s="17" t="inlineStr">
        <is>
          <t>Cashew</t>
        </is>
      </c>
      <c r="R1006" s="20">
        <f>IF(Config!$B$4&gt;0,M1006/Config!$B$4,0)</f>
        <v/>
      </c>
      <c r="S1006" s="20">
        <f>IF(Config!$B$4&gt;0,K1006/Config!$B$4,0)</f>
        <v/>
      </c>
      <c r="T1006" s="20">
        <f>R1006*Config!$B$7</f>
        <v/>
      </c>
      <c r="U1006" s="20">
        <f>S1006*Config!$B$7</f>
        <v/>
      </c>
      <c r="V1006" s="20" t="n">
        <v>0</v>
      </c>
      <c r="W1006" s="20" t="n">
        <v>0</v>
      </c>
      <c r="X1006" s="21">
        <f>IF(T1006&gt;0,V1006/T1006,0)</f>
        <v/>
      </c>
      <c r="Y1006" s="21">
        <f>IF(U1006&gt;0,W1006/U1006,0)</f>
        <v/>
      </c>
      <c r="Z1006" s="20">
        <f>T1006-V1006</f>
        <v/>
      </c>
      <c r="AA1006" s="20">
        <f>U1006-W1006</f>
        <v/>
      </c>
      <c r="AB1006" s="20">
        <f>IF(Config!$B$7&gt;0,(V1006/Config!$B$7)*Config!$B$4,0)</f>
        <v/>
      </c>
      <c r="AC1006" s="20">
        <f>IF(Config!$B$7&gt;0,(W1006/Config!$B$7)*Config!$B$4,0)</f>
        <v/>
      </c>
    </row>
    <row r="1007" hidden="1" outlineLevel="1">
      <c r="A1007" s="22" t="inlineStr">
        <is>
          <t>May</t>
        </is>
      </c>
      <c r="B1007" s="22" t="n">
        <v>2026</v>
      </c>
      <c r="C1007" s="22" t="inlineStr">
        <is>
          <t>29-04-2026</t>
        </is>
      </c>
      <c r="D1007" s="23" t="n">
        <v>0.6202893518518519</v>
      </c>
      <c r="E1007" s="22" t="inlineStr">
        <is>
          <t>Cashewnut_3-1988</t>
        </is>
      </c>
      <c r="F1007" s="22" t="inlineStr">
        <is>
          <t>FG</t>
        </is>
      </c>
      <c r="G1007" s="22" t="inlineStr">
        <is>
          <t>Cashew</t>
        </is>
      </c>
      <c r="H1007" s="22" t="inlineStr">
        <is>
          <t>Premium W320 Cashew Farmley Standee Pouch 1 Kg</t>
        </is>
      </c>
      <c r="I1007" s="22" t="inlineStr">
        <is>
          <t>Premium W320 Cashew</t>
        </is>
      </c>
      <c r="J1007" s="24" t="n">
        <v>1</v>
      </c>
      <c r="K1007" s="24" t="n">
        <v>334</v>
      </c>
      <c r="L1007" s="22" t="inlineStr">
        <is>
          <t>Amazon B2C (E-commerce)</t>
        </is>
      </c>
      <c r="M1007" s="24" t="n">
        <v>334</v>
      </c>
      <c r="N1007" s="22" t="inlineStr">
        <is>
          <t>E-Commerce Dropship</t>
        </is>
      </c>
      <c r="O1007" s="22" t="inlineStr">
        <is>
          <t>Udupi</t>
        </is>
      </c>
      <c r="P1007" s="22" t="inlineStr">
        <is>
          <t>KVI</t>
        </is>
      </c>
      <c r="Q1007" s="22" t="inlineStr">
        <is>
          <t>Cashew</t>
        </is>
      </c>
      <c r="R1007" s="25">
        <f>IF(Config!$B$4&gt;0,M1007/Config!$B$4,0)</f>
        <v/>
      </c>
      <c r="S1007" s="25">
        <f>IF(Config!$B$4&gt;0,K1007/Config!$B$4,0)</f>
        <v/>
      </c>
      <c r="T1007" s="25">
        <f>R1007*Config!$B$7</f>
        <v/>
      </c>
      <c r="U1007" s="25">
        <f>S1007*Config!$B$7</f>
        <v/>
      </c>
      <c r="V1007" s="25" t="n">
        <v>0</v>
      </c>
      <c r="W1007" s="25" t="n">
        <v>0</v>
      </c>
      <c r="X1007" s="26">
        <f>IF(T1007&gt;0,V1007/T1007,0)</f>
        <v/>
      </c>
      <c r="Y1007" s="26">
        <f>IF(U1007&gt;0,W1007/U1007,0)</f>
        <v/>
      </c>
      <c r="Z1007" s="25">
        <f>T1007-V1007</f>
        <v/>
      </c>
      <c r="AA1007" s="25">
        <f>U1007-W1007</f>
        <v/>
      </c>
      <c r="AB1007" s="25">
        <f>IF(Config!$B$7&gt;0,(V1007/Config!$B$7)*Config!$B$4,0)</f>
        <v/>
      </c>
      <c r="AC1007" s="25">
        <f>IF(Config!$B$7&gt;0,(W1007/Config!$B$7)*Config!$B$4,0)</f>
        <v/>
      </c>
    </row>
    <row r="1008" hidden="1" outlineLevel="1">
      <c r="A1008" s="22" t="inlineStr">
        <is>
          <t>May</t>
        </is>
      </c>
      <c r="B1008" s="22" t="n">
        <v>2026</v>
      </c>
      <c r="C1008" s="22" t="inlineStr">
        <is>
          <t>27-04-2026</t>
        </is>
      </c>
      <c r="D1008" s="23" t="n">
        <v>0.7256018518518519</v>
      </c>
      <c r="E1008" s="22" t="inlineStr">
        <is>
          <t>Cashewnut_3-1988</t>
        </is>
      </c>
      <c r="F1008" s="22" t="inlineStr">
        <is>
          <t>FG</t>
        </is>
      </c>
      <c r="G1008" s="22" t="inlineStr">
        <is>
          <t>Cashew</t>
        </is>
      </c>
      <c r="H1008" s="22" t="inlineStr">
        <is>
          <t>Premium W320 Cashew Farmley Standee Pouch 1 Kg</t>
        </is>
      </c>
      <c r="I1008" s="22" t="inlineStr">
        <is>
          <t>Premium W320 Cashew</t>
        </is>
      </c>
      <c r="J1008" s="24" t="n">
        <v>1</v>
      </c>
      <c r="K1008" s="24" t="n">
        <v>20</v>
      </c>
      <c r="L1008" s="22" t="inlineStr">
        <is>
          <t>Nutritap Technologies Private Limited</t>
        </is>
      </c>
      <c r="M1008" s="24" t="n">
        <v>20</v>
      </c>
      <c r="N1008" s="22" t="inlineStr">
        <is>
          <t>Vending</t>
        </is>
      </c>
      <c r="O1008" s="22" t="inlineStr">
        <is>
          <t>Udupi</t>
        </is>
      </c>
      <c r="P1008" s="22" t="inlineStr">
        <is>
          <t>KVI</t>
        </is>
      </c>
      <c r="Q1008" s="22" t="inlineStr">
        <is>
          <t>Cashew</t>
        </is>
      </c>
      <c r="R1008" s="25">
        <f>IF(Config!$B$4&gt;0,M1008/Config!$B$4,0)</f>
        <v/>
      </c>
      <c r="S1008" s="25">
        <f>IF(Config!$B$4&gt;0,K1008/Config!$B$4,0)</f>
        <v/>
      </c>
      <c r="T1008" s="25">
        <f>R1008*Config!$B$7</f>
        <v/>
      </c>
      <c r="U1008" s="25">
        <f>S1008*Config!$B$7</f>
        <v/>
      </c>
      <c r="V1008" s="25" t="n">
        <v>0</v>
      </c>
      <c r="W1008" s="25" t="n">
        <v>0</v>
      </c>
      <c r="X1008" s="26">
        <f>IF(T1008&gt;0,V1008/T1008,0)</f>
        <v/>
      </c>
      <c r="Y1008" s="26">
        <f>IF(U1008&gt;0,W1008/U1008,0)</f>
        <v/>
      </c>
      <c r="Z1008" s="25">
        <f>T1008-V1008</f>
        <v/>
      </c>
      <c r="AA1008" s="25">
        <f>U1008-W1008</f>
        <v/>
      </c>
      <c r="AB1008" s="25">
        <f>IF(Config!$B$7&gt;0,(V1008/Config!$B$7)*Config!$B$4,0)</f>
        <v/>
      </c>
      <c r="AC1008" s="25">
        <f>IF(Config!$B$7&gt;0,(W1008/Config!$B$7)*Config!$B$4,0)</f>
        <v/>
      </c>
    </row>
    <row r="1009" hidden="1" outlineLevel="1">
      <c r="A1009" s="22" t="inlineStr">
        <is>
          <t>May</t>
        </is>
      </c>
      <c r="B1009" s="22" t="n">
        <v>2026</v>
      </c>
      <c r="C1009" s="22" t="inlineStr">
        <is>
          <t>27-04-2026</t>
        </is>
      </c>
      <c r="D1009" s="23" t="n">
        <v>0.7256018518518519</v>
      </c>
      <c r="E1009" s="22" t="inlineStr">
        <is>
          <t>Cashewnut_3-1988</t>
        </is>
      </c>
      <c r="F1009" s="22" t="inlineStr">
        <is>
          <t>FG</t>
        </is>
      </c>
      <c r="G1009" s="22" t="inlineStr">
        <is>
          <t>Cashew</t>
        </is>
      </c>
      <c r="H1009" s="22" t="inlineStr">
        <is>
          <t>Premium W320 Cashew Farmley Standee Pouch 1 Kg</t>
        </is>
      </c>
      <c r="I1009" s="22" t="inlineStr">
        <is>
          <t>Premium W320 Cashew</t>
        </is>
      </c>
      <c r="J1009" s="24" t="n">
        <v>1</v>
      </c>
      <c r="K1009" s="24" t="n">
        <v>0</v>
      </c>
      <c r="L1009" s="22" t="inlineStr">
        <is>
          <t>Vendiman Private Limited</t>
        </is>
      </c>
      <c r="M1009" s="24" t="n">
        <v>0</v>
      </c>
      <c r="N1009" s="22" t="inlineStr">
        <is>
          <t>Vending</t>
        </is>
      </c>
      <c r="O1009" s="22" t="inlineStr">
        <is>
          <t>Udupi</t>
        </is>
      </c>
      <c r="P1009" s="22" t="inlineStr">
        <is>
          <t>KVI</t>
        </is>
      </c>
      <c r="Q1009" s="22" t="inlineStr">
        <is>
          <t>Cashew</t>
        </is>
      </c>
      <c r="R1009" s="25">
        <f>IF(Config!$B$4&gt;0,M1009/Config!$B$4,0)</f>
        <v/>
      </c>
      <c r="S1009" s="25">
        <f>IF(Config!$B$4&gt;0,K1009/Config!$B$4,0)</f>
        <v/>
      </c>
      <c r="T1009" s="25">
        <f>R1009*Config!$B$7</f>
        <v/>
      </c>
      <c r="U1009" s="25">
        <f>S1009*Config!$B$7</f>
        <v/>
      </c>
      <c r="V1009" s="25" t="n">
        <v>0</v>
      </c>
      <c r="W1009" s="25" t="n">
        <v>0</v>
      </c>
      <c r="X1009" s="26">
        <f>IF(T1009&gt;0,V1009/T1009,0)</f>
        <v/>
      </c>
      <c r="Y1009" s="26">
        <f>IF(U1009&gt;0,W1009/U1009,0)</f>
        <v/>
      </c>
      <c r="Z1009" s="25">
        <f>T1009-V1009</f>
        <v/>
      </c>
      <c r="AA1009" s="25">
        <f>U1009-W1009</f>
        <v/>
      </c>
      <c r="AB1009" s="25">
        <f>IF(Config!$B$7&gt;0,(V1009/Config!$B$7)*Config!$B$4,0)</f>
        <v/>
      </c>
      <c r="AC1009" s="25">
        <f>IF(Config!$B$7&gt;0,(W1009/Config!$B$7)*Config!$B$4,0)</f>
        <v/>
      </c>
    </row>
    <row r="1010" hidden="1" outlineLevel="1">
      <c r="A1010" s="22" t="inlineStr">
        <is>
          <t>May</t>
        </is>
      </c>
      <c r="B1010" s="22" t="n">
        <v>2026</v>
      </c>
      <c r="C1010" s="22" t="inlineStr">
        <is>
          <t>27-04-2026</t>
        </is>
      </c>
      <c r="D1010" s="23" t="n">
        <v>0.8300115740740741</v>
      </c>
      <c r="E1010" s="22" t="inlineStr">
        <is>
          <t>Cashewnut_3-1988</t>
        </is>
      </c>
      <c r="F1010" s="22" t="inlineStr">
        <is>
          <t>FG</t>
        </is>
      </c>
      <c r="G1010" s="22" t="inlineStr">
        <is>
          <t>Cashew</t>
        </is>
      </c>
      <c r="H1010" s="22" t="inlineStr">
        <is>
          <t>Premium W320 Cashew Farmley Standee Pouch 1 Kg</t>
        </is>
      </c>
      <c r="I1010" s="22" t="inlineStr">
        <is>
          <t>Premium W320 Cashew</t>
        </is>
      </c>
      <c r="J1010" s="24" t="n">
        <v>1</v>
      </c>
      <c r="K1010" s="24" t="n">
        <v>100</v>
      </c>
      <c r="L1010" s="22" t="inlineStr">
        <is>
          <t>GT Retail</t>
        </is>
      </c>
      <c r="M1010" s="24" t="n">
        <v>100</v>
      </c>
      <c r="N1010" s="22" t="inlineStr">
        <is>
          <t>Category A</t>
        </is>
      </c>
      <c r="O1010" s="22" t="inlineStr">
        <is>
          <t>Udupi</t>
        </is>
      </c>
      <c r="P1010" s="22" t="inlineStr">
        <is>
          <t>KVI</t>
        </is>
      </c>
      <c r="Q1010" s="22" t="inlineStr">
        <is>
          <t>Cashew</t>
        </is>
      </c>
      <c r="R1010" s="25">
        <f>IF(Config!$B$4&gt;0,M1010/Config!$B$4,0)</f>
        <v/>
      </c>
      <c r="S1010" s="25">
        <f>IF(Config!$B$4&gt;0,K1010/Config!$B$4,0)</f>
        <v/>
      </c>
      <c r="T1010" s="25">
        <f>R1010*Config!$B$7</f>
        <v/>
      </c>
      <c r="U1010" s="25">
        <f>S1010*Config!$B$7</f>
        <v/>
      </c>
      <c r="V1010" s="25" t="n">
        <v>0</v>
      </c>
      <c r="W1010" s="25" t="n">
        <v>0</v>
      </c>
      <c r="X1010" s="26">
        <f>IF(T1010&gt;0,V1010/T1010,0)</f>
        <v/>
      </c>
      <c r="Y1010" s="26">
        <f>IF(U1010&gt;0,W1010/U1010,0)</f>
        <v/>
      </c>
      <c r="Z1010" s="25">
        <f>T1010-V1010</f>
        <v/>
      </c>
      <c r="AA1010" s="25">
        <f>U1010-W1010</f>
        <v/>
      </c>
      <c r="AB1010" s="25">
        <f>IF(Config!$B$7&gt;0,(V1010/Config!$B$7)*Config!$B$4,0)</f>
        <v/>
      </c>
      <c r="AC1010" s="25">
        <f>IF(Config!$B$7&gt;0,(W1010/Config!$B$7)*Config!$B$4,0)</f>
        <v/>
      </c>
    </row>
    <row r="1011">
      <c r="A1011" s="17" t="inlineStr">
        <is>
          <t>May</t>
        </is>
      </c>
      <c r="B1011" s="17" t="n">
        <v>2026</v>
      </c>
      <c r="C1011" s="17" t="inlineStr">
        <is>
          <t>29-04-2026</t>
        </is>
      </c>
      <c r="D1011" s="18" t="n">
        <v>0.6202893518518519</v>
      </c>
      <c r="E1011" s="17" t="inlineStr">
        <is>
          <t>Cashewnut_3-1735</t>
        </is>
      </c>
      <c r="F1011" s="17" t="inlineStr">
        <is>
          <t>FG</t>
        </is>
      </c>
      <c r="G1011" s="17" t="inlineStr">
        <is>
          <t>Cashew</t>
        </is>
      </c>
      <c r="H1011" s="17" t="inlineStr">
        <is>
          <t>Premium W240 cashew Farmley Vacuum Standee Pouch 250 g</t>
        </is>
      </c>
      <c r="I1011" s="17" t="inlineStr">
        <is>
          <t>Premium W240 cashew</t>
        </is>
      </c>
      <c r="J1011" s="19" t="n">
        <v>0.25</v>
      </c>
      <c r="K1011" s="19" t="n">
        <v>890</v>
      </c>
      <c r="L1011" s="17" t="inlineStr">
        <is>
          <t>2 Customers</t>
        </is>
      </c>
      <c r="M1011" s="19" t="n">
        <v>222.5</v>
      </c>
      <c r="N1011" s="17" t="inlineStr">
        <is>
          <t>Multiple</t>
        </is>
      </c>
      <c r="O1011" s="17" t="inlineStr">
        <is>
          <t>Udupi</t>
        </is>
      </c>
      <c r="P1011" s="17" t="inlineStr">
        <is>
          <t>KVI</t>
        </is>
      </c>
      <c r="Q1011" s="17" t="inlineStr">
        <is>
          <t>Cashew</t>
        </is>
      </c>
      <c r="R1011" s="20">
        <f>IF(Config!$B$4&gt;0,M1011/Config!$B$4,0)</f>
        <v/>
      </c>
      <c r="S1011" s="20">
        <f>IF(Config!$B$4&gt;0,K1011/Config!$B$4,0)</f>
        <v/>
      </c>
      <c r="T1011" s="20">
        <f>R1011*Config!$B$7</f>
        <v/>
      </c>
      <c r="U1011" s="20">
        <f>S1011*Config!$B$7</f>
        <v/>
      </c>
      <c r="V1011" s="20" t="n">
        <v>20</v>
      </c>
      <c r="W1011" s="20" t="n">
        <v>80</v>
      </c>
      <c r="X1011" s="21">
        <f>IF(T1011&gt;0,V1011/T1011,0)</f>
        <v/>
      </c>
      <c r="Y1011" s="21">
        <f>IF(U1011&gt;0,W1011/U1011,0)</f>
        <v/>
      </c>
      <c r="Z1011" s="20">
        <f>T1011-V1011</f>
        <v/>
      </c>
      <c r="AA1011" s="20">
        <f>U1011-W1011</f>
        <v/>
      </c>
      <c r="AB1011" s="20">
        <f>IF(Config!$B$7&gt;0,(V1011/Config!$B$7)*Config!$B$4,0)</f>
        <v/>
      </c>
      <c r="AC1011" s="20">
        <f>IF(Config!$B$7&gt;0,(W1011/Config!$B$7)*Config!$B$4,0)</f>
        <v/>
      </c>
    </row>
    <row r="1012" hidden="1" outlineLevel="1">
      <c r="A1012" s="22" t="inlineStr">
        <is>
          <t>May</t>
        </is>
      </c>
      <c r="B1012" s="22" t="n">
        <v>2026</v>
      </c>
      <c r="C1012" s="22" t="inlineStr">
        <is>
          <t>29-04-2026</t>
        </is>
      </c>
      <c r="D1012" s="23" t="n">
        <v>0.6202893518518519</v>
      </c>
      <c r="E1012" s="22" t="inlineStr">
        <is>
          <t>Cashewnut_3-1735</t>
        </is>
      </c>
      <c r="F1012" s="22" t="inlineStr">
        <is>
          <t>FG</t>
        </is>
      </c>
      <c r="G1012" s="22" t="inlineStr">
        <is>
          <t>Cashew</t>
        </is>
      </c>
      <c r="H1012" s="22" t="inlineStr">
        <is>
          <t>Premium W240 cashew Farmley Vacuum Standee Pouch 250 g</t>
        </is>
      </c>
      <c r="I1012" s="22" t="inlineStr">
        <is>
          <t>Premium W240 cashew</t>
        </is>
      </c>
      <c r="J1012" s="24" t="n">
        <v>0.25</v>
      </c>
      <c r="K1012" s="24" t="n">
        <v>140</v>
      </c>
      <c r="L1012" s="22" t="inlineStr">
        <is>
          <t>Amazon B2C (E-commerce)</t>
        </is>
      </c>
      <c r="M1012" s="24" t="n">
        <v>35</v>
      </c>
      <c r="N1012" s="22" t="inlineStr">
        <is>
          <t>E-Commerce Dropship</t>
        </is>
      </c>
      <c r="O1012" s="22" t="inlineStr">
        <is>
          <t>Udupi</t>
        </is>
      </c>
      <c r="P1012" s="22" t="inlineStr">
        <is>
          <t>KVI</t>
        </is>
      </c>
      <c r="Q1012" s="22" t="inlineStr">
        <is>
          <t>Cashew</t>
        </is>
      </c>
      <c r="R1012" s="25">
        <f>IF(Config!$B$4&gt;0,M1012/Config!$B$4,0)</f>
        <v/>
      </c>
      <c r="S1012" s="25">
        <f>IF(Config!$B$4&gt;0,K1012/Config!$B$4,0)</f>
        <v/>
      </c>
      <c r="T1012" s="25">
        <f>R1012*Config!$B$7</f>
        <v/>
      </c>
      <c r="U1012" s="25">
        <f>S1012*Config!$B$7</f>
        <v/>
      </c>
      <c r="V1012" s="25" t="n">
        <v>0</v>
      </c>
      <c r="W1012" s="25" t="n">
        <v>0</v>
      </c>
      <c r="X1012" s="26">
        <f>IF(T1012&gt;0,V1012/T1012,0)</f>
        <v/>
      </c>
      <c r="Y1012" s="26">
        <f>IF(U1012&gt;0,W1012/U1012,0)</f>
        <v/>
      </c>
      <c r="Z1012" s="25">
        <f>T1012-V1012</f>
        <v/>
      </c>
      <c r="AA1012" s="25">
        <f>U1012-W1012</f>
        <v/>
      </c>
      <c r="AB1012" s="25">
        <f>IF(Config!$B$7&gt;0,(V1012/Config!$B$7)*Config!$B$4,0)</f>
        <v/>
      </c>
      <c r="AC1012" s="25">
        <f>IF(Config!$B$7&gt;0,(W1012/Config!$B$7)*Config!$B$4,0)</f>
        <v/>
      </c>
    </row>
    <row r="1013" hidden="1" outlineLevel="1">
      <c r="A1013" s="22" t="inlineStr">
        <is>
          <t>May</t>
        </is>
      </c>
      <c r="B1013" s="22" t="n">
        <v>2026</v>
      </c>
      <c r="C1013" s="22" t="inlineStr">
        <is>
          <t>27-04-2026</t>
        </is>
      </c>
      <c r="D1013" s="23" t="n">
        <v>0.8300347222222222</v>
      </c>
      <c r="E1013" s="22" t="inlineStr">
        <is>
          <t>Cashewnut_3-1735</t>
        </is>
      </c>
      <c r="F1013" s="22" t="inlineStr">
        <is>
          <t>FG</t>
        </is>
      </c>
      <c r="G1013" s="22" t="inlineStr">
        <is>
          <t>Cashew</t>
        </is>
      </c>
      <c r="H1013" s="22" t="inlineStr">
        <is>
          <t>Premium W240 cashew Farmley Vacuum Standee Pouch 250 g</t>
        </is>
      </c>
      <c r="I1013" s="22" t="inlineStr">
        <is>
          <t>Premium W240 cashew</t>
        </is>
      </c>
      <c r="J1013" s="24" t="n">
        <v>0.25</v>
      </c>
      <c r="K1013" s="24" t="n">
        <v>750</v>
      </c>
      <c r="L1013" s="22" t="inlineStr">
        <is>
          <t>GT Retail</t>
        </is>
      </c>
      <c r="M1013" s="24" t="n">
        <v>187.5</v>
      </c>
      <c r="N1013" s="22" t="inlineStr">
        <is>
          <t>Category A</t>
        </is>
      </c>
      <c r="O1013" s="22" t="inlineStr">
        <is>
          <t>Udupi</t>
        </is>
      </c>
      <c r="P1013" s="22" t="inlineStr">
        <is>
          <t>KVI</t>
        </is>
      </c>
      <c r="Q1013" s="22" t="inlineStr">
        <is>
          <t>Cashew</t>
        </is>
      </c>
      <c r="R1013" s="25">
        <f>IF(Config!$B$4&gt;0,M1013/Config!$B$4,0)</f>
        <v/>
      </c>
      <c r="S1013" s="25">
        <f>IF(Config!$B$4&gt;0,K1013/Config!$B$4,0)</f>
        <v/>
      </c>
      <c r="T1013" s="25">
        <f>R1013*Config!$B$7</f>
        <v/>
      </c>
      <c r="U1013" s="25">
        <f>S1013*Config!$B$7</f>
        <v/>
      </c>
      <c r="V1013" s="25" t="n">
        <v>20</v>
      </c>
      <c r="W1013" s="25" t="n">
        <v>80</v>
      </c>
      <c r="X1013" s="26">
        <f>IF(T1013&gt;0,V1013/T1013,0)</f>
        <v/>
      </c>
      <c r="Y1013" s="26">
        <f>IF(U1013&gt;0,W1013/U1013,0)</f>
        <v/>
      </c>
      <c r="Z1013" s="25">
        <f>T1013-V1013</f>
        <v/>
      </c>
      <c r="AA1013" s="25">
        <f>U1013-W1013</f>
        <v/>
      </c>
      <c r="AB1013" s="25">
        <f>IF(Config!$B$7&gt;0,(V1013/Config!$B$7)*Config!$B$4,0)</f>
        <v/>
      </c>
      <c r="AC1013" s="25">
        <f>IF(Config!$B$7&gt;0,(W1013/Config!$B$7)*Config!$B$4,0)</f>
        <v/>
      </c>
    </row>
    <row r="1014">
      <c r="A1014" s="17" t="inlineStr">
        <is>
          <t>May</t>
        </is>
      </c>
      <c r="B1014" s="17" t="n">
        <v>2026</v>
      </c>
      <c r="C1014" s="17" t="inlineStr">
        <is>
          <t>29-04-2026</t>
        </is>
      </c>
      <c r="D1014" s="18" t="n">
        <v>0.6202893518518519</v>
      </c>
      <c r="E1014" s="17" t="inlineStr">
        <is>
          <t>Cashewnut_3-2978</t>
        </is>
      </c>
      <c r="F1014" s="17" t="inlineStr">
        <is>
          <t>FG</t>
        </is>
      </c>
      <c r="G1014" s="17" t="inlineStr">
        <is>
          <t>Roasted &amp; Flavoured Cashew</t>
        </is>
      </c>
      <c r="H1014" s="17" t="inlineStr">
        <is>
          <t>Roasted &amp; Salted Cashew - Farmley Standee Pouch 150 g</t>
        </is>
      </c>
      <c r="I1014" s="17" t="inlineStr">
        <is>
          <t>Roasted and Salted Cashew</t>
        </is>
      </c>
      <c r="J1014" s="19" t="n">
        <v>0.15</v>
      </c>
      <c r="K1014" s="19" t="n">
        <v>16032</v>
      </c>
      <c r="L1014" s="17" t="inlineStr">
        <is>
          <t>17 Customers</t>
        </is>
      </c>
      <c r="M1014" s="19" t="n">
        <v>2404.8</v>
      </c>
      <c r="N1014" s="17" t="inlineStr">
        <is>
          <t>Multiple</t>
        </is>
      </c>
      <c r="O1014" s="17" t="inlineStr">
        <is>
          <t>Indore</t>
        </is>
      </c>
      <c r="P1014" s="17" t="inlineStr">
        <is>
          <t>Value Added</t>
        </is>
      </c>
      <c r="Q1014" s="17" t="inlineStr">
        <is>
          <t>Roasted &amp; Flavoured Cashew</t>
        </is>
      </c>
      <c r="R1014" s="20">
        <f>IF(Config!$B$4&gt;0,M1014/Config!$B$4,0)</f>
        <v/>
      </c>
      <c r="S1014" s="20">
        <f>IF(Config!$B$4&gt;0,K1014/Config!$B$4,0)</f>
        <v/>
      </c>
      <c r="T1014" s="20">
        <f>R1014*Config!$B$7</f>
        <v/>
      </c>
      <c r="U1014" s="20">
        <f>S1014*Config!$B$7</f>
        <v/>
      </c>
      <c r="V1014" s="20" t="n">
        <v>877.5</v>
      </c>
      <c r="W1014" s="20" t="n">
        <v>5850</v>
      </c>
      <c r="X1014" s="21">
        <f>IF(T1014&gt;0,V1014/T1014,0)</f>
        <v/>
      </c>
      <c r="Y1014" s="21">
        <f>IF(U1014&gt;0,W1014/U1014,0)</f>
        <v/>
      </c>
      <c r="Z1014" s="20">
        <f>T1014-V1014</f>
        <v/>
      </c>
      <c r="AA1014" s="20">
        <f>U1014-W1014</f>
        <v/>
      </c>
      <c r="AB1014" s="20">
        <f>IF(Config!$B$7&gt;0,(V1014/Config!$B$7)*Config!$B$4,0)</f>
        <v/>
      </c>
      <c r="AC1014" s="20">
        <f>IF(Config!$B$7&gt;0,(W1014/Config!$B$7)*Config!$B$4,0)</f>
        <v/>
      </c>
    </row>
    <row r="1015" hidden="1" outlineLevel="1">
      <c r="A1015" s="22" t="inlineStr">
        <is>
          <t>May</t>
        </is>
      </c>
      <c r="B1015" s="22" t="n">
        <v>2026</v>
      </c>
      <c r="C1015" s="22" t="inlineStr">
        <is>
          <t>29-04-2026</t>
        </is>
      </c>
      <c r="D1015" s="23" t="n">
        <v>0.6202893518518519</v>
      </c>
      <c r="E1015" s="22" t="inlineStr">
        <is>
          <t>Cashewnut_3-2978</t>
        </is>
      </c>
      <c r="F1015" s="22" t="inlineStr">
        <is>
          <t>FG</t>
        </is>
      </c>
      <c r="G1015" s="22" t="inlineStr">
        <is>
          <t>Roasted &amp; Flavoured Cashew</t>
        </is>
      </c>
      <c r="H1015" s="22" t="inlineStr">
        <is>
          <t>Roasted &amp; Salted Cashew - Farmley Standee Pouch 150 g</t>
        </is>
      </c>
      <c r="I1015" s="22" t="inlineStr">
        <is>
          <t>Roasted and Salted Cashew</t>
        </is>
      </c>
      <c r="J1015" s="24" t="n">
        <v>0.15</v>
      </c>
      <c r="K1015" s="24" t="n">
        <v>25</v>
      </c>
      <c r="L1015" s="22" t="inlineStr">
        <is>
          <t>Amazon B2C (E-commerce)</t>
        </is>
      </c>
      <c r="M1015" s="24" t="n">
        <v>3.75</v>
      </c>
      <c r="N1015" s="22" t="inlineStr">
        <is>
          <t>E-Commerce Dropship</t>
        </is>
      </c>
      <c r="O1015" s="22" t="inlineStr">
        <is>
          <t>Indore</t>
        </is>
      </c>
      <c r="P1015" s="22" t="inlineStr">
        <is>
          <t>Value Added</t>
        </is>
      </c>
      <c r="Q1015" s="22" t="inlineStr">
        <is>
          <t>Roasted &amp; Flavoured Cashew</t>
        </is>
      </c>
      <c r="R1015" s="25">
        <f>IF(Config!$B$4&gt;0,M1015/Config!$B$4,0)</f>
        <v/>
      </c>
      <c r="S1015" s="25">
        <f>IF(Config!$B$4&gt;0,K1015/Config!$B$4,0)</f>
        <v/>
      </c>
      <c r="T1015" s="25">
        <f>R1015*Config!$B$7</f>
        <v/>
      </c>
      <c r="U1015" s="25">
        <f>S1015*Config!$B$7</f>
        <v/>
      </c>
      <c r="V1015" s="25" t="n">
        <v>0</v>
      </c>
      <c r="W1015" s="25" t="n">
        <v>0</v>
      </c>
      <c r="X1015" s="26">
        <f>IF(T1015&gt;0,V1015/T1015,0)</f>
        <v/>
      </c>
      <c r="Y1015" s="26">
        <f>IF(U1015&gt;0,W1015/U1015,0)</f>
        <v/>
      </c>
      <c r="Z1015" s="25">
        <f>T1015-V1015</f>
        <v/>
      </c>
      <c r="AA1015" s="25">
        <f>U1015-W1015</f>
        <v/>
      </c>
      <c r="AB1015" s="25">
        <f>IF(Config!$B$7&gt;0,(V1015/Config!$B$7)*Config!$B$4,0)</f>
        <v/>
      </c>
      <c r="AC1015" s="25">
        <f>IF(Config!$B$7&gt;0,(W1015/Config!$B$7)*Config!$B$4,0)</f>
        <v/>
      </c>
    </row>
    <row r="1016" hidden="1" outlineLevel="1">
      <c r="A1016" s="22" t="inlineStr">
        <is>
          <t>May</t>
        </is>
      </c>
      <c r="B1016" s="22" t="n">
        <v>2026</v>
      </c>
      <c r="C1016" s="22" t="inlineStr">
        <is>
          <t>29-04-2026</t>
        </is>
      </c>
      <c r="D1016" s="23" t="n">
        <v>0.6204282407407408</v>
      </c>
      <c r="E1016" s="22" t="inlineStr">
        <is>
          <t>Cashewnut_3-2978</t>
        </is>
      </c>
      <c r="F1016" s="22" t="inlineStr">
        <is>
          <t>FG</t>
        </is>
      </c>
      <c r="G1016" s="22" t="inlineStr">
        <is>
          <t>Roasted &amp; Flavoured Cashew</t>
        </is>
      </c>
      <c r="H1016" s="22" t="inlineStr">
        <is>
          <t>Roasted &amp; Salted Cashew - Farmley Standee Pouch 150 g</t>
        </is>
      </c>
      <c r="I1016" s="22" t="inlineStr">
        <is>
          <t>Roasted and Salted Cashew</t>
        </is>
      </c>
      <c r="J1016" s="24" t="n">
        <v>0.15</v>
      </c>
      <c r="K1016" s="24" t="n">
        <v>307</v>
      </c>
      <c r="L1016" s="22" t="inlineStr">
        <is>
          <t>Amazon Retail India Private Limited</t>
        </is>
      </c>
      <c r="M1016" s="24" t="n">
        <v>46.05</v>
      </c>
      <c r="N1016" s="22" t="inlineStr">
        <is>
          <t>Amazon Retail India</t>
        </is>
      </c>
      <c r="O1016" s="22" t="inlineStr">
        <is>
          <t>Indore</t>
        </is>
      </c>
      <c r="P1016" s="22" t="inlineStr">
        <is>
          <t>Value Added</t>
        </is>
      </c>
      <c r="Q1016" s="22" t="inlineStr">
        <is>
          <t>Roasted &amp; Flavoured Cashew</t>
        </is>
      </c>
      <c r="R1016" s="25">
        <f>IF(Config!$B$4&gt;0,M1016/Config!$B$4,0)</f>
        <v/>
      </c>
      <c r="S1016" s="25">
        <f>IF(Config!$B$4&gt;0,K1016/Config!$B$4,0)</f>
        <v/>
      </c>
      <c r="T1016" s="25">
        <f>R1016*Config!$B$7</f>
        <v/>
      </c>
      <c r="U1016" s="25">
        <f>S1016*Config!$B$7</f>
        <v/>
      </c>
      <c r="V1016" s="25" t="n">
        <v>18</v>
      </c>
      <c r="W1016" s="25" t="n">
        <v>120</v>
      </c>
      <c r="X1016" s="26">
        <f>IF(T1016&gt;0,V1016/T1016,0)</f>
        <v/>
      </c>
      <c r="Y1016" s="26">
        <f>IF(U1016&gt;0,W1016/U1016,0)</f>
        <v/>
      </c>
      <c r="Z1016" s="25">
        <f>T1016-V1016</f>
        <v/>
      </c>
      <c r="AA1016" s="25">
        <f>U1016-W1016</f>
        <v/>
      </c>
      <c r="AB1016" s="25">
        <f>IF(Config!$B$7&gt;0,(V1016/Config!$B$7)*Config!$B$4,0)</f>
        <v/>
      </c>
      <c r="AC1016" s="25">
        <f>IF(Config!$B$7&gt;0,(W1016/Config!$B$7)*Config!$B$4,0)</f>
        <v/>
      </c>
    </row>
    <row r="1017" hidden="1" outlineLevel="1">
      <c r="A1017" s="22" t="inlineStr">
        <is>
          <t>May</t>
        </is>
      </c>
      <c r="B1017" s="22" t="n">
        <v>2026</v>
      </c>
      <c r="C1017" s="22" t="inlineStr">
        <is>
          <t>27-04-2026</t>
        </is>
      </c>
      <c r="D1017" s="23" t="n">
        <v>0.7256712962962963</v>
      </c>
      <c r="E1017" s="22" t="inlineStr">
        <is>
          <t>Cashewnut_3-2978</t>
        </is>
      </c>
      <c r="F1017" s="22" t="inlineStr">
        <is>
          <t>FG</t>
        </is>
      </c>
      <c r="G1017" s="22" t="inlineStr">
        <is>
          <t>Roasted &amp; Flavoured Cashew</t>
        </is>
      </c>
      <c r="H1017" s="22" t="inlineStr">
        <is>
          <t>Roasted &amp; Salted Cashew - Farmley Standee Pouch 150 g</t>
        </is>
      </c>
      <c r="I1017" s="22" t="inlineStr">
        <is>
          <t>Roasted and Salted Cashew</t>
        </is>
      </c>
      <c r="J1017" s="24" t="n">
        <v>0.15</v>
      </c>
      <c r="K1017" s="24" t="n">
        <v>120</v>
      </c>
      <c r="L1017" s="22" t="inlineStr">
        <is>
          <t>Mumbai Travel Retail Private Limited</t>
        </is>
      </c>
      <c r="M1017" s="24" t="n">
        <v>18</v>
      </c>
      <c r="N1017" s="22" t="inlineStr">
        <is>
          <t>Other Institutions</t>
        </is>
      </c>
      <c r="O1017" s="22" t="inlineStr">
        <is>
          <t>Indore</t>
        </is>
      </c>
      <c r="P1017" s="22" t="inlineStr">
        <is>
          <t>Value Added</t>
        </is>
      </c>
      <c r="Q1017" s="22" t="inlineStr">
        <is>
          <t>Roasted &amp; Flavoured Cashew</t>
        </is>
      </c>
      <c r="R1017" s="25">
        <f>IF(Config!$B$4&gt;0,M1017/Config!$B$4,0)</f>
        <v/>
      </c>
      <c r="S1017" s="25">
        <f>IF(Config!$B$4&gt;0,K1017/Config!$B$4,0)</f>
        <v/>
      </c>
      <c r="T1017" s="25">
        <f>R1017*Config!$B$7</f>
        <v/>
      </c>
      <c r="U1017" s="25">
        <f>S1017*Config!$B$7</f>
        <v/>
      </c>
      <c r="V1017" s="25" t="n">
        <v>0</v>
      </c>
      <c r="W1017" s="25" t="n">
        <v>0</v>
      </c>
      <c r="X1017" s="26">
        <f>IF(T1017&gt;0,V1017/T1017,0)</f>
        <v/>
      </c>
      <c r="Y1017" s="26">
        <f>IF(U1017&gt;0,W1017/U1017,0)</f>
        <v/>
      </c>
      <c r="Z1017" s="25">
        <f>T1017-V1017</f>
        <v/>
      </c>
      <c r="AA1017" s="25">
        <f>U1017-W1017</f>
        <v/>
      </c>
      <c r="AB1017" s="25">
        <f>IF(Config!$B$7&gt;0,(V1017/Config!$B$7)*Config!$B$4,0)</f>
        <v/>
      </c>
      <c r="AC1017" s="25">
        <f>IF(Config!$B$7&gt;0,(W1017/Config!$B$7)*Config!$B$4,0)</f>
        <v/>
      </c>
    </row>
    <row r="1018" hidden="1" outlineLevel="1">
      <c r="A1018" s="22" t="inlineStr">
        <is>
          <t>May</t>
        </is>
      </c>
      <c r="B1018" s="22" t="n">
        <v>2026</v>
      </c>
      <c r="C1018" s="22" t="inlineStr">
        <is>
          <t>27-04-2026</t>
        </is>
      </c>
      <c r="D1018" s="23" t="n">
        <v>0.7256828703703704</v>
      </c>
      <c r="E1018" s="22" t="inlineStr">
        <is>
          <t>Cashewnut_3-2978</t>
        </is>
      </c>
      <c r="F1018" s="22" t="inlineStr">
        <is>
          <t>FG</t>
        </is>
      </c>
      <c r="G1018" s="22" t="inlineStr">
        <is>
          <t>Roasted &amp; Flavoured Cashew</t>
        </is>
      </c>
      <c r="H1018" s="22" t="inlineStr">
        <is>
          <t>Roasted &amp; Salted Cashew - Farmley Standee Pouch 150 g</t>
        </is>
      </c>
      <c r="I1018" s="22" t="inlineStr">
        <is>
          <t>Roasted and Salted Cashew</t>
        </is>
      </c>
      <c r="J1018" s="24" t="n">
        <v>0.15</v>
      </c>
      <c r="K1018" s="24" t="n">
        <v>690</v>
      </c>
      <c r="L1018" s="22" t="inlineStr">
        <is>
          <t>April Moon Retail Limited</t>
        </is>
      </c>
      <c r="M1018" s="24" t="n">
        <v>103.5</v>
      </c>
      <c r="N1018" s="22" t="inlineStr">
        <is>
          <t>Other Institutions</t>
        </is>
      </c>
      <c r="O1018" s="22" t="inlineStr">
        <is>
          <t>Indore</t>
        </is>
      </c>
      <c r="P1018" s="22" t="inlineStr">
        <is>
          <t>Value Added</t>
        </is>
      </c>
      <c r="Q1018" s="22" t="inlineStr">
        <is>
          <t>Roasted &amp; Flavoured Cashew</t>
        </is>
      </c>
      <c r="R1018" s="25">
        <f>IF(Config!$B$4&gt;0,M1018/Config!$B$4,0)</f>
        <v/>
      </c>
      <c r="S1018" s="25">
        <f>IF(Config!$B$4&gt;0,K1018/Config!$B$4,0)</f>
        <v/>
      </c>
      <c r="T1018" s="25">
        <f>R1018*Config!$B$7</f>
        <v/>
      </c>
      <c r="U1018" s="25">
        <f>S1018*Config!$B$7</f>
        <v/>
      </c>
      <c r="V1018" s="25" t="n">
        <v>22.5</v>
      </c>
      <c r="W1018" s="25" t="n">
        <v>150</v>
      </c>
      <c r="X1018" s="26">
        <f>IF(T1018&gt;0,V1018/T1018,0)</f>
        <v/>
      </c>
      <c r="Y1018" s="26">
        <f>IF(U1018&gt;0,W1018/U1018,0)</f>
        <v/>
      </c>
      <c r="Z1018" s="25">
        <f>T1018-V1018</f>
        <v/>
      </c>
      <c r="AA1018" s="25">
        <f>U1018-W1018</f>
        <v/>
      </c>
      <c r="AB1018" s="25">
        <f>IF(Config!$B$7&gt;0,(V1018/Config!$B$7)*Config!$B$4,0)</f>
        <v/>
      </c>
      <c r="AC1018" s="25">
        <f>IF(Config!$B$7&gt;0,(W1018/Config!$B$7)*Config!$B$4,0)</f>
        <v/>
      </c>
    </row>
    <row r="1019" hidden="1" outlineLevel="1">
      <c r="A1019" s="22" t="inlineStr">
        <is>
          <t>May</t>
        </is>
      </c>
      <c r="B1019" s="22" t="n">
        <v>2026</v>
      </c>
      <c r="C1019" s="22" t="inlineStr">
        <is>
          <t>27-04-2026</t>
        </is>
      </c>
      <c r="D1019" s="23" t="n">
        <v>0.8300231481481481</v>
      </c>
      <c r="E1019" s="22" t="inlineStr">
        <is>
          <t>Cashewnut_3-2978</t>
        </is>
      </c>
      <c r="F1019" s="22" t="inlineStr">
        <is>
          <t>FG</t>
        </is>
      </c>
      <c r="G1019" s="22" t="inlineStr">
        <is>
          <t>Roasted &amp; Flavoured Cashew</t>
        </is>
      </c>
      <c r="H1019" s="22" t="inlineStr">
        <is>
          <t>Roasted &amp; Salted Cashew - Farmley Standee Pouch 150 g</t>
        </is>
      </c>
      <c r="I1019" s="22" t="inlineStr">
        <is>
          <t>Roasted and Salted Cashew</t>
        </is>
      </c>
      <c r="J1019" s="24" t="n">
        <v>0.15</v>
      </c>
      <c r="K1019" s="24" t="n">
        <v>2750</v>
      </c>
      <c r="L1019" s="22" t="inlineStr">
        <is>
          <t>GT Retail</t>
        </is>
      </c>
      <c r="M1019" s="24" t="n">
        <v>412.5</v>
      </c>
      <c r="N1019" s="22" t="inlineStr">
        <is>
          <t>Category A</t>
        </is>
      </c>
      <c r="O1019" s="22" t="inlineStr">
        <is>
          <t>Indore</t>
        </is>
      </c>
      <c r="P1019" s="22" t="inlineStr">
        <is>
          <t>Value Added</t>
        </is>
      </c>
      <c r="Q1019" s="22" t="inlineStr">
        <is>
          <t>Roasted &amp; Flavoured Cashew</t>
        </is>
      </c>
      <c r="R1019" s="25">
        <f>IF(Config!$B$4&gt;0,M1019/Config!$B$4,0)</f>
        <v/>
      </c>
      <c r="S1019" s="25">
        <f>IF(Config!$B$4&gt;0,K1019/Config!$B$4,0)</f>
        <v/>
      </c>
      <c r="T1019" s="25">
        <f>R1019*Config!$B$7</f>
        <v/>
      </c>
      <c r="U1019" s="25">
        <f>S1019*Config!$B$7</f>
        <v/>
      </c>
      <c r="V1019" s="25" t="n">
        <v>117</v>
      </c>
      <c r="W1019" s="25" t="n">
        <v>780</v>
      </c>
      <c r="X1019" s="26">
        <f>IF(T1019&gt;0,V1019/T1019,0)</f>
        <v/>
      </c>
      <c r="Y1019" s="26">
        <f>IF(U1019&gt;0,W1019/U1019,0)</f>
        <v/>
      </c>
      <c r="Z1019" s="25">
        <f>T1019-V1019</f>
        <v/>
      </c>
      <c r="AA1019" s="25">
        <f>U1019-W1019</f>
        <v/>
      </c>
      <c r="AB1019" s="25">
        <f>IF(Config!$B$7&gt;0,(V1019/Config!$B$7)*Config!$B$4,0)</f>
        <v/>
      </c>
      <c r="AC1019" s="25">
        <f>IF(Config!$B$7&gt;0,(W1019/Config!$B$7)*Config!$B$4,0)</f>
        <v/>
      </c>
    </row>
    <row r="1020" hidden="1" outlineLevel="1">
      <c r="A1020" s="22" t="inlineStr">
        <is>
          <t>May</t>
        </is>
      </c>
      <c r="B1020" s="22" t="n">
        <v>2026</v>
      </c>
      <c r="C1020" s="22" t="inlineStr">
        <is>
          <t>25-04-2026</t>
        </is>
      </c>
      <c r="D1020" s="23" t="n">
        <v>0.594386574074074</v>
      </c>
      <c r="E1020" s="22" t="inlineStr">
        <is>
          <t>Cashewnut_3-2978</t>
        </is>
      </c>
      <c r="F1020" s="22" t="inlineStr">
        <is>
          <t>FG</t>
        </is>
      </c>
      <c r="G1020" s="22" t="inlineStr">
        <is>
          <t>Roasted &amp; Flavoured Cashew</t>
        </is>
      </c>
      <c r="H1020" s="22" t="inlineStr">
        <is>
          <t>Roasted &amp; Salted Cashew - Farmley Standee Pouch 150 g</t>
        </is>
      </c>
      <c r="I1020" s="22" t="inlineStr">
        <is>
          <t>Roasted and Salted Cashew</t>
        </is>
      </c>
      <c r="J1020" s="24" t="n">
        <v>0.15</v>
      </c>
      <c r="K1020" s="24" t="n">
        <v>500</v>
      </c>
      <c r="L1020" s="22" t="inlineStr">
        <is>
          <t>Flipkart India Private Limited</t>
        </is>
      </c>
      <c r="M1020" s="24" t="n">
        <v>75</v>
      </c>
      <c r="N1020" s="22" t="inlineStr">
        <is>
          <t>E-Commerce</t>
        </is>
      </c>
      <c r="O1020" s="22" t="inlineStr">
        <is>
          <t>Indore</t>
        </is>
      </c>
      <c r="P1020" s="22" t="inlineStr">
        <is>
          <t>Value Added</t>
        </is>
      </c>
      <c r="Q1020" s="22" t="inlineStr">
        <is>
          <t>Roasted &amp; Flavoured Cashew</t>
        </is>
      </c>
      <c r="R1020" s="25">
        <f>IF(Config!$B$4&gt;0,M1020/Config!$B$4,0)</f>
        <v/>
      </c>
      <c r="S1020" s="25">
        <f>IF(Config!$B$4&gt;0,K1020/Config!$B$4,0)</f>
        <v/>
      </c>
      <c r="T1020" s="25">
        <f>R1020*Config!$B$7</f>
        <v/>
      </c>
      <c r="U1020" s="25">
        <f>S1020*Config!$B$7</f>
        <v/>
      </c>
      <c r="V1020" s="25" t="n">
        <v>0</v>
      </c>
      <c r="W1020" s="25" t="n">
        <v>0</v>
      </c>
      <c r="X1020" s="26">
        <f>IF(T1020&gt;0,V1020/T1020,0)</f>
        <v/>
      </c>
      <c r="Y1020" s="26">
        <f>IF(U1020&gt;0,W1020/U1020,0)</f>
        <v/>
      </c>
      <c r="Z1020" s="25">
        <f>T1020-V1020</f>
        <v/>
      </c>
      <c r="AA1020" s="25">
        <f>U1020-W1020</f>
        <v/>
      </c>
      <c r="AB1020" s="25">
        <f>IF(Config!$B$7&gt;0,(V1020/Config!$B$7)*Config!$B$4,0)</f>
        <v/>
      </c>
      <c r="AC1020" s="25">
        <f>IF(Config!$B$7&gt;0,(W1020/Config!$B$7)*Config!$B$4,0)</f>
        <v/>
      </c>
    </row>
    <row r="1021" hidden="1" outlineLevel="1">
      <c r="A1021" s="22" t="inlineStr">
        <is>
          <t>May</t>
        </is>
      </c>
      <c r="B1021" s="22" t="n">
        <v>2026</v>
      </c>
      <c r="C1021" s="22" t="inlineStr">
        <is>
          <t>25-04-2026</t>
        </is>
      </c>
      <c r="D1021" s="23" t="n">
        <v>0.6449305555555556</v>
      </c>
      <c r="E1021" s="22" t="inlineStr">
        <is>
          <t>Cashewnut_3-2978</t>
        </is>
      </c>
      <c r="F1021" s="22" t="inlineStr">
        <is>
          <t>FG</t>
        </is>
      </c>
      <c r="G1021" s="22" t="inlineStr">
        <is>
          <t>Roasted &amp; Flavoured Cashew</t>
        </is>
      </c>
      <c r="H1021" s="22" t="inlineStr">
        <is>
          <t>Roasted &amp; Salted Cashew - Farmley Standee Pouch 150 g</t>
        </is>
      </c>
      <c r="I1021" s="22" t="inlineStr">
        <is>
          <t>Roasted and Salted Cashew</t>
        </is>
      </c>
      <c r="J1021" s="24" t="n">
        <v>0.15</v>
      </c>
      <c r="K1021" s="24" t="n">
        <v>200</v>
      </c>
      <c r="L1021" s="22" t="inlineStr">
        <is>
          <t>INNOVATIVE RETAIL CONCEPTS PRIVATE LIMITED</t>
        </is>
      </c>
      <c r="M1021" s="24" t="n">
        <v>30</v>
      </c>
      <c r="N1021" s="22" t="inlineStr">
        <is>
          <t>Quick Commerce</t>
        </is>
      </c>
      <c r="O1021" s="22" t="inlineStr">
        <is>
          <t>Indore</t>
        </is>
      </c>
      <c r="P1021" s="22" t="inlineStr">
        <is>
          <t>Value Added</t>
        </is>
      </c>
      <c r="Q1021" s="22" t="inlineStr">
        <is>
          <t>Roasted &amp; Flavoured Cashew</t>
        </is>
      </c>
      <c r="R1021" s="25">
        <f>IF(Config!$B$4&gt;0,M1021/Config!$B$4,0)</f>
        <v/>
      </c>
      <c r="S1021" s="25">
        <f>IF(Config!$B$4&gt;0,K1021/Config!$B$4,0)</f>
        <v/>
      </c>
      <c r="T1021" s="25">
        <f>R1021*Config!$B$7</f>
        <v/>
      </c>
      <c r="U1021" s="25">
        <f>S1021*Config!$B$7</f>
        <v/>
      </c>
      <c r="V1021" s="25" t="n">
        <v>40.5</v>
      </c>
      <c r="W1021" s="25" t="n">
        <v>270</v>
      </c>
      <c r="X1021" s="26">
        <f>IF(T1021&gt;0,V1021/T1021,0)</f>
        <v/>
      </c>
      <c r="Y1021" s="26">
        <f>IF(U1021&gt;0,W1021/U1021,0)</f>
        <v/>
      </c>
      <c r="Z1021" s="25">
        <f>T1021-V1021</f>
        <v/>
      </c>
      <c r="AA1021" s="25">
        <f>U1021-W1021</f>
        <v/>
      </c>
      <c r="AB1021" s="25">
        <f>IF(Config!$B$7&gt;0,(V1021/Config!$B$7)*Config!$B$4,0)</f>
        <v/>
      </c>
      <c r="AC1021" s="25">
        <f>IF(Config!$B$7&gt;0,(W1021/Config!$B$7)*Config!$B$4,0)</f>
        <v/>
      </c>
    </row>
    <row r="1022" hidden="1" outlineLevel="1">
      <c r="A1022" s="22" t="inlineStr">
        <is>
          <t>May</t>
        </is>
      </c>
      <c r="B1022" s="22" t="n">
        <v>2026</v>
      </c>
      <c r="C1022" s="22" t="inlineStr">
        <is>
          <t>25-04-2026</t>
        </is>
      </c>
      <c r="D1022" s="23" t="n">
        <v>0.6522916666666667</v>
      </c>
      <c r="E1022" s="22" t="inlineStr">
        <is>
          <t>Cashewnut_3-2978</t>
        </is>
      </c>
      <c r="F1022" s="22" t="inlineStr">
        <is>
          <t>FG</t>
        </is>
      </c>
      <c r="G1022" s="22" t="inlineStr">
        <is>
          <t>Roasted &amp; Flavoured Cashew</t>
        </is>
      </c>
      <c r="H1022" s="22" t="inlineStr">
        <is>
          <t>Roasted &amp; Salted Cashew - Farmley Standee Pouch 150 g</t>
        </is>
      </c>
      <c r="I1022" s="22" t="inlineStr">
        <is>
          <t>Roasted and Salted Cashew</t>
        </is>
      </c>
      <c r="J1022" s="24" t="n">
        <v>0.15</v>
      </c>
      <c r="K1022" s="24" t="n">
        <v>300</v>
      </c>
      <c r="L1022" s="22" t="inlineStr">
        <is>
          <t>Reliance Retail Limited _Milk Basket</t>
        </is>
      </c>
      <c r="M1022" s="24" t="n">
        <v>45</v>
      </c>
      <c r="N1022" s="22" t="inlineStr">
        <is>
          <t>Quick Commerce</t>
        </is>
      </c>
      <c r="O1022" s="22" t="inlineStr">
        <is>
          <t>Indore</t>
        </is>
      </c>
      <c r="P1022" s="22" t="inlineStr">
        <is>
          <t>Value Added</t>
        </is>
      </c>
      <c r="Q1022" s="22" t="inlineStr">
        <is>
          <t>Roasted &amp; Flavoured Cashew</t>
        </is>
      </c>
      <c r="R1022" s="25">
        <f>IF(Config!$B$4&gt;0,M1022/Config!$B$4,0)</f>
        <v/>
      </c>
      <c r="S1022" s="25">
        <f>IF(Config!$B$4&gt;0,K1022/Config!$B$4,0)</f>
        <v/>
      </c>
      <c r="T1022" s="25">
        <f>R1022*Config!$B$7</f>
        <v/>
      </c>
      <c r="U1022" s="25">
        <f>S1022*Config!$B$7</f>
        <v/>
      </c>
      <c r="V1022" s="25" t="n">
        <v>4.5</v>
      </c>
      <c r="W1022" s="25" t="n">
        <v>30</v>
      </c>
      <c r="X1022" s="26">
        <f>IF(T1022&gt;0,V1022/T1022,0)</f>
        <v/>
      </c>
      <c r="Y1022" s="26">
        <f>IF(U1022&gt;0,W1022/U1022,0)</f>
        <v/>
      </c>
      <c r="Z1022" s="25">
        <f>T1022-V1022</f>
        <v/>
      </c>
      <c r="AA1022" s="25">
        <f>U1022-W1022</f>
        <v/>
      </c>
      <c r="AB1022" s="25">
        <f>IF(Config!$B$7&gt;0,(V1022/Config!$B$7)*Config!$B$4,0)</f>
        <v/>
      </c>
      <c r="AC1022" s="25">
        <f>IF(Config!$B$7&gt;0,(W1022/Config!$B$7)*Config!$B$4,0)</f>
        <v/>
      </c>
    </row>
    <row r="1023" hidden="1" outlineLevel="1">
      <c r="A1023" s="22" t="inlineStr">
        <is>
          <t>May</t>
        </is>
      </c>
      <c r="B1023" s="22" t="n">
        <v>2026</v>
      </c>
      <c r="C1023" s="22" t="inlineStr">
        <is>
          <t>25-04-2026</t>
        </is>
      </c>
      <c r="D1023" s="23" t="n">
        <v>0.7192592592592593</v>
      </c>
      <c r="E1023" s="22" t="inlineStr">
        <is>
          <t>Cashewnut_3-2978</t>
        </is>
      </c>
      <c r="F1023" s="22" t="inlineStr">
        <is>
          <t>FG</t>
        </is>
      </c>
      <c r="G1023" s="22" t="inlineStr">
        <is>
          <t>Roasted &amp; Flavoured Cashew</t>
        </is>
      </c>
      <c r="H1023" s="22" t="inlineStr">
        <is>
          <t>Roasted &amp; Salted Cashew - Farmley Standee Pouch 150 g</t>
        </is>
      </c>
      <c r="I1023" s="22" t="inlineStr">
        <is>
          <t>Roasted and Salted Cashew</t>
        </is>
      </c>
      <c r="J1023" s="24" t="n">
        <v>0.15</v>
      </c>
      <c r="K1023" s="24" t="n">
        <v>4000</v>
      </c>
      <c r="L1023" s="22" t="inlineStr">
        <is>
          <t>Blink Commerce Private Limited</t>
        </is>
      </c>
      <c r="M1023" s="24" t="n">
        <v>600</v>
      </c>
      <c r="N1023" s="22" t="inlineStr">
        <is>
          <t>Quick Commerce</t>
        </is>
      </c>
      <c r="O1023" s="22" t="inlineStr">
        <is>
          <t>Indore</t>
        </is>
      </c>
      <c r="P1023" s="22" t="inlineStr">
        <is>
          <t>Value Added</t>
        </is>
      </c>
      <c r="Q1023" s="22" t="inlineStr">
        <is>
          <t>Roasted &amp; Flavoured Cashew</t>
        </is>
      </c>
      <c r="R1023" s="25">
        <f>IF(Config!$B$4&gt;0,M1023/Config!$B$4,0)</f>
        <v/>
      </c>
      <c r="S1023" s="25">
        <f>IF(Config!$B$4&gt;0,K1023/Config!$B$4,0)</f>
        <v/>
      </c>
      <c r="T1023" s="25">
        <f>R1023*Config!$B$7</f>
        <v/>
      </c>
      <c r="U1023" s="25">
        <f>S1023*Config!$B$7</f>
        <v/>
      </c>
      <c r="V1023" s="25" t="n">
        <v>373.5</v>
      </c>
      <c r="W1023" s="25" t="n">
        <v>2490</v>
      </c>
      <c r="X1023" s="26">
        <f>IF(T1023&gt;0,V1023/T1023,0)</f>
        <v/>
      </c>
      <c r="Y1023" s="26">
        <f>IF(U1023&gt;0,W1023/U1023,0)</f>
        <v/>
      </c>
      <c r="Z1023" s="25">
        <f>T1023-V1023</f>
        <v/>
      </c>
      <c r="AA1023" s="25">
        <f>U1023-W1023</f>
        <v/>
      </c>
      <c r="AB1023" s="25">
        <f>IF(Config!$B$7&gt;0,(V1023/Config!$B$7)*Config!$B$4,0)</f>
        <v/>
      </c>
      <c r="AC1023" s="25">
        <f>IF(Config!$B$7&gt;0,(W1023/Config!$B$7)*Config!$B$4,0)</f>
        <v/>
      </c>
    </row>
    <row r="1024" hidden="1" outlineLevel="1">
      <c r="A1024" s="22" t="inlineStr">
        <is>
          <t>May</t>
        </is>
      </c>
      <c r="B1024" s="22" t="n">
        <v>2026</v>
      </c>
      <c r="C1024" s="22" t="inlineStr">
        <is>
          <t>25-04-2026</t>
        </is>
      </c>
      <c r="D1024" s="23" t="n">
        <v>0.7193171296296297</v>
      </c>
      <c r="E1024" s="22" t="inlineStr">
        <is>
          <t>Cashewnut_3-2978</t>
        </is>
      </c>
      <c r="F1024" s="22" t="inlineStr">
        <is>
          <t>FG</t>
        </is>
      </c>
      <c r="G1024" s="22" t="inlineStr">
        <is>
          <t>Roasted &amp; Flavoured Cashew</t>
        </is>
      </c>
      <c r="H1024" s="22" t="inlineStr">
        <is>
          <t>Roasted &amp; Salted Cashew - Farmley Standee Pouch 150 g</t>
        </is>
      </c>
      <c r="I1024" s="22" t="inlineStr">
        <is>
          <t>Roasted and Salted Cashew</t>
        </is>
      </c>
      <c r="J1024" s="24" t="n">
        <v>0.15</v>
      </c>
      <c r="K1024" s="24" t="n">
        <v>5340</v>
      </c>
      <c r="L1024" s="22" t="inlineStr">
        <is>
          <t>Instamart</t>
        </is>
      </c>
      <c r="M1024" s="24" t="n">
        <v>801</v>
      </c>
      <c r="N1024" s="22" t="inlineStr">
        <is>
          <t>Quick Commerce</t>
        </is>
      </c>
      <c r="O1024" s="22" t="inlineStr">
        <is>
          <t>Indore</t>
        </is>
      </c>
      <c r="P1024" s="22" t="inlineStr">
        <is>
          <t>Value Added</t>
        </is>
      </c>
      <c r="Q1024" s="22" t="inlineStr">
        <is>
          <t>Roasted &amp; Flavoured Cashew</t>
        </is>
      </c>
      <c r="R1024" s="25">
        <f>IF(Config!$B$4&gt;0,M1024/Config!$B$4,0)</f>
        <v/>
      </c>
      <c r="S1024" s="25">
        <f>IF(Config!$B$4&gt;0,K1024/Config!$B$4,0)</f>
        <v/>
      </c>
      <c r="T1024" s="25">
        <f>R1024*Config!$B$7</f>
        <v/>
      </c>
      <c r="U1024" s="25">
        <f>S1024*Config!$B$7</f>
        <v/>
      </c>
      <c r="V1024" s="25" t="n">
        <v>0</v>
      </c>
      <c r="W1024" s="25" t="n">
        <v>0</v>
      </c>
      <c r="X1024" s="26">
        <f>IF(T1024&gt;0,V1024/T1024,0)</f>
        <v/>
      </c>
      <c r="Y1024" s="26">
        <f>IF(U1024&gt;0,W1024/U1024,0)</f>
        <v/>
      </c>
      <c r="Z1024" s="25">
        <f>T1024-V1024</f>
        <v/>
      </c>
      <c r="AA1024" s="25">
        <f>U1024-W1024</f>
        <v/>
      </c>
      <c r="AB1024" s="25">
        <f>IF(Config!$B$7&gt;0,(V1024/Config!$B$7)*Config!$B$4,0)</f>
        <v/>
      </c>
      <c r="AC1024" s="25">
        <f>IF(Config!$B$7&gt;0,(W1024/Config!$B$7)*Config!$B$4,0)</f>
        <v/>
      </c>
    </row>
    <row r="1025" hidden="1" outlineLevel="1">
      <c r="A1025" s="22" t="inlineStr">
        <is>
          <t>May</t>
        </is>
      </c>
      <c r="B1025" s="22" t="n">
        <v>2026</v>
      </c>
      <c r="C1025" s="22" t="inlineStr">
        <is>
          <t>25-04-2026</t>
        </is>
      </c>
      <c r="D1025" s="23" t="n">
        <v>0.7193634259259259</v>
      </c>
      <c r="E1025" s="22" t="inlineStr">
        <is>
          <t>Cashewnut_3-2978</t>
        </is>
      </c>
      <c r="F1025" s="22" t="inlineStr">
        <is>
          <t>FG</t>
        </is>
      </c>
      <c r="G1025" s="22" t="inlineStr">
        <is>
          <t>Roasted &amp; Flavoured Cashew</t>
        </is>
      </c>
      <c r="H1025" s="22" t="inlineStr">
        <is>
          <t>Roasted &amp; Salted Cashew - Farmley Standee Pouch 150 g</t>
        </is>
      </c>
      <c r="I1025" s="22" t="inlineStr">
        <is>
          <t>Roasted and Salted Cashew</t>
        </is>
      </c>
      <c r="J1025" s="24" t="n">
        <v>0.15</v>
      </c>
      <c r="K1025" s="24" t="n">
        <v>1800</v>
      </c>
      <c r="L1025" s="22" t="inlineStr">
        <is>
          <t>Zepto Limited</t>
        </is>
      </c>
      <c r="M1025" s="24" t="n">
        <v>270</v>
      </c>
      <c r="N1025" s="22" t="inlineStr">
        <is>
          <t>Quick Commerce</t>
        </is>
      </c>
      <c r="O1025" s="22" t="inlineStr">
        <is>
          <t>Indore</t>
        </is>
      </c>
      <c r="P1025" s="22" t="inlineStr">
        <is>
          <t>Value Added</t>
        </is>
      </c>
      <c r="Q1025" s="22" t="inlineStr">
        <is>
          <t>Roasted &amp; Flavoured Cashew</t>
        </is>
      </c>
      <c r="R1025" s="25">
        <f>IF(Config!$B$4&gt;0,M1025/Config!$B$4,0)</f>
        <v/>
      </c>
      <c r="S1025" s="25">
        <f>IF(Config!$B$4&gt;0,K1025/Config!$B$4,0)</f>
        <v/>
      </c>
      <c r="T1025" s="25">
        <f>R1025*Config!$B$7</f>
        <v/>
      </c>
      <c r="U1025" s="25">
        <f>S1025*Config!$B$7</f>
        <v/>
      </c>
      <c r="V1025" s="25" t="n">
        <v>144</v>
      </c>
      <c r="W1025" s="25" t="n">
        <v>960</v>
      </c>
      <c r="X1025" s="26">
        <f>IF(T1025&gt;0,V1025/T1025,0)</f>
        <v/>
      </c>
      <c r="Y1025" s="26">
        <f>IF(U1025&gt;0,W1025/U1025,0)</f>
        <v/>
      </c>
      <c r="Z1025" s="25">
        <f>T1025-V1025</f>
        <v/>
      </c>
      <c r="AA1025" s="25">
        <f>U1025-W1025</f>
        <v/>
      </c>
      <c r="AB1025" s="25">
        <f>IF(Config!$B$7&gt;0,(V1025/Config!$B$7)*Config!$B$4,0)</f>
        <v/>
      </c>
      <c r="AC1025" s="25">
        <f>IF(Config!$B$7&gt;0,(W1025/Config!$B$7)*Config!$B$4,0)</f>
        <v/>
      </c>
    </row>
    <row r="1026" hidden="1" outlineLevel="1">
      <c r="A1026" s="22" t="inlineStr"/>
      <c r="B1026" s="22" t="inlineStr"/>
      <c r="C1026" s="22" t="inlineStr"/>
      <c r="D1026" s="22" t="inlineStr"/>
      <c r="E1026" s="22" t="inlineStr">
        <is>
          <t>Cashewnut_3-2978</t>
        </is>
      </c>
      <c r="F1026" s="22" t="inlineStr"/>
      <c r="G1026" s="22" t="inlineStr">
        <is>
          <t>Cashewnut</t>
        </is>
      </c>
      <c r="H1026" s="22" t="inlineStr">
        <is>
          <t>Roasted &amp; Salted Cashew - Farmley Standee Pouch 150 g</t>
        </is>
      </c>
      <c r="I1026" s="22" t="inlineStr"/>
      <c r="J1026" s="24" t="n">
        <v>0</v>
      </c>
      <c r="K1026" s="24" t="n">
        <v>0</v>
      </c>
      <c r="L1026" s="22" t="inlineStr">
        <is>
          <t>Shoppers Stop Limited</t>
        </is>
      </c>
      <c r="M1026" s="24" t="n">
        <v>0</v>
      </c>
      <c r="N1026" s="22" t="inlineStr">
        <is>
          <t>Modern Trade</t>
        </is>
      </c>
      <c r="O1026" s="22" t="inlineStr">
        <is>
          <t>Indore</t>
        </is>
      </c>
      <c r="P1026" s="22" t="inlineStr"/>
      <c r="Q1026" s="22" t="inlineStr">
        <is>
          <t>Roasted &amp; Flavoured Cashew</t>
        </is>
      </c>
      <c r="R1026" s="25">
        <f>IF(Config!$B$4&gt;0,M1026/Config!$B$4,0)</f>
        <v/>
      </c>
      <c r="S1026" s="25">
        <f>IF(Config!$B$4&gt;0,K1026/Config!$B$4,0)</f>
        <v/>
      </c>
      <c r="T1026" s="25">
        <f>R1026*Config!$B$7</f>
        <v/>
      </c>
      <c r="U1026" s="25">
        <f>S1026*Config!$B$7</f>
        <v/>
      </c>
      <c r="V1026" s="25" t="n">
        <v>13.5</v>
      </c>
      <c r="W1026" s="25" t="n">
        <v>90</v>
      </c>
      <c r="X1026" s="26">
        <f>IF(T1026&gt;0,V1026/T1026,0)</f>
        <v/>
      </c>
      <c r="Y1026" s="26">
        <f>IF(U1026&gt;0,W1026/U1026,0)</f>
        <v/>
      </c>
      <c r="Z1026" s="25">
        <f>T1026-V1026</f>
        <v/>
      </c>
      <c r="AA1026" s="25">
        <f>U1026-W1026</f>
        <v/>
      </c>
      <c r="AB1026" s="25">
        <f>IF(Config!$B$7&gt;0,(V1026/Config!$B$7)*Config!$B$4,0)</f>
        <v/>
      </c>
      <c r="AC1026" s="25">
        <f>IF(Config!$B$7&gt;0,(W1026/Config!$B$7)*Config!$B$4,0)</f>
        <v/>
      </c>
    </row>
    <row r="1027" hidden="1" outlineLevel="1">
      <c r="A1027" s="22" t="inlineStr"/>
      <c r="B1027" s="22" t="inlineStr"/>
      <c r="C1027" s="22" t="inlineStr"/>
      <c r="D1027" s="22" t="inlineStr"/>
      <c r="E1027" s="22" t="inlineStr">
        <is>
          <t>Cashewnut_3-2978</t>
        </is>
      </c>
      <c r="F1027" s="22" t="inlineStr"/>
      <c r="G1027" s="22" t="inlineStr">
        <is>
          <t>Cashewnut</t>
        </is>
      </c>
      <c r="H1027" s="22" t="inlineStr">
        <is>
          <t>Roasted &amp; Salted Cashew - Farmley Standee Pouch 150 g</t>
        </is>
      </c>
      <c r="I1027" s="22" t="inlineStr"/>
      <c r="J1027" s="24" t="n">
        <v>0</v>
      </c>
      <c r="K1027" s="24" t="n">
        <v>0</v>
      </c>
      <c r="L1027" s="22" t="inlineStr">
        <is>
          <t>Cloudkart Ventures Private Limited</t>
        </is>
      </c>
      <c r="M1027" s="24" t="n">
        <v>0</v>
      </c>
      <c r="N1027" s="22" t="inlineStr">
        <is>
          <t>Quick Commerce</t>
        </is>
      </c>
      <c r="O1027" s="22" t="inlineStr">
        <is>
          <t>Indore</t>
        </is>
      </c>
      <c r="P1027" s="22" t="inlineStr"/>
      <c r="Q1027" s="22" t="inlineStr">
        <is>
          <t>Roasted &amp; Flavoured Cashew</t>
        </is>
      </c>
      <c r="R1027" s="25">
        <f>IF(Config!$B$4&gt;0,M1027/Config!$B$4,0)</f>
        <v/>
      </c>
      <c r="S1027" s="25">
        <f>IF(Config!$B$4&gt;0,K1027/Config!$B$4,0)</f>
        <v/>
      </c>
      <c r="T1027" s="25">
        <f>R1027*Config!$B$7</f>
        <v/>
      </c>
      <c r="U1027" s="25">
        <f>S1027*Config!$B$7</f>
        <v/>
      </c>
      <c r="V1027" s="25" t="n">
        <v>4.5</v>
      </c>
      <c r="W1027" s="25" t="n">
        <v>30</v>
      </c>
      <c r="X1027" s="26">
        <f>IF(T1027&gt;0,V1027/T1027,0)</f>
        <v/>
      </c>
      <c r="Y1027" s="26">
        <f>IF(U1027&gt;0,W1027/U1027,0)</f>
        <v/>
      </c>
      <c r="Z1027" s="25">
        <f>T1027-V1027</f>
        <v/>
      </c>
      <c r="AA1027" s="25">
        <f>U1027-W1027</f>
        <v/>
      </c>
      <c r="AB1027" s="25">
        <f>IF(Config!$B$7&gt;0,(V1027/Config!$B$7)*Config!$B$4,0)</f>
        <v/>
      </c>
      <c r="AC1027" s="25">
        <f>IF(Config!$B$7&gt;0,(W1027/Config!$B$7)*Config!$B$4,0)</f>
        <v/>
      </c>
    </row>
    <row r="1028" hidden="1" outlineLevel="1">
      <c r="A1028" s="22" t="inlineStr"/>
      <c r="B1028" s="22" t="inlineStr"/>
      <c r="C1028" s="22" t="inlineStr"/>
      <c r="D1028" s="22" t="inlineStr"/>
      <c r="E1028" s="22" t="inlineStr">
        <is>
          <t>Cashewnut_3-2978</t>
        </is>
      </c>
      <c r="F1028" s="22" t="inlineStr"/>
      <c r="G1028" s="22" t="inlineStr">
        <is>
          <t>Cashewnut</t>
        </is>
      </c>
      <c r="H1028" s="22" t="inlineStr">
        <is>
          <t>Roasted &amp; Salted Cashew - Farmley Standee Pouch 150 g</t>
        </is>
      </c>
      <c r="I1028" s="22" t="inlineStr"/>
      <c r="J1028" s="24" t="n">
        <v>0</v>
      </c>
      <c r="K1028" s="24" t="n">
        <v>0</v>
      </c>
      <c r="L1028" s="22" t="inlineStr">
        <is>
          <t>Cloudstore Retail Private Limited</t>
        </is>
      </c>
      <c r="M1028" s="24" t="n">
        <v>0</v>
      </c>
      <c r="N1028" s="22" t="inlineStr">
        <is>
          <t>Quick Commerce</t>
        </is>
      </c>
      <c r="O1028" s="22" t="inlineStr">
        <is>
          <t>Indore</t>
        </is>
      </c>
      <c r="P1028" s="22" t="inlineStr"/>
      <c r="Q1028" s="22" t="inlineStr">
        <is>
          <t>Roasted &amp; Flavoured Cashew</t>
        </is>
      </c>
      <c r="R1028" s="25">
        <f>IF(Config!$B$4&gt;0,M1028/Config!$B$4,0)</f>
        <v/>
      </c>
      <c r="S1028" s="25">
        <f>IF(Config!$B$4&gt;0,K1028/Config!$B$4,0)</f>
        <v/>
      </c>
      <c r="T1028" s="25">
        <f>R1028*Config!$B$7</f>
        <v/>
      </c>
      <c r="U1028" s="25">
        <f>S1028*Config!$B$7</f>
        <v/>
      </c>
      <c r="V1028" s="25" t="n">
        <v>36</v>
      </c>
      <c r="W1028" s="25" t="n">
        <v>240</v>
      </c>
      <c r="X1028" s="26">
        <f>IF(T1028&gt;0,V1028/T1028,0)</f>
        <v/>
      </c>
      <c r="Y1028" s="26">
        <f>IF(U1028&gt;0,W1028/U1028,0)</f>
        <v/>
      </c>
      <c r="Z1028" s="25">
        <f>T1028-V1028</f>
        <v/>
      </c>
      <c r="AA1028" s="25">
        <f>U1028-W1028</f>
        <v/>
      </c>
      <c r="AB1028" s="25">
        <f>IF(Config!$B$7&gt;0,(V1028/Config!$B$7)*Config!$B$4,0)</f>
        <v/>
      </c>
      <c r="AC1028" s="25">
        <f>IF(Config!$B$7&gt;0,(W1028/Config!$B$7)*Config!$B$4,0)</f>
        <v/>
      </c>
    </row>
    <row r="1029" hidden="1" outlineLevel="1">
      <c r="A1029" s="22" t="inlineStr"/>
      <c r="B1029" s="22" t="inlineStr"/>
      <c r="C1029" s="22" t="inlineStr"/>
      <c r="D1029" s="22" t="inlineStr"/>
      <c r="E1029" s="22" t="inlineStr">
        <is>
          <t>Cashewnut_3-2978</t>
        </is>
      </c>
      <c r="F1029" s="22" t="inlineStr"/>
      <c r="G1029" s="22" t="inlineStr">
        <is>
          <t>Cashewnut</t>
        </is>
      </c>
      <c r="H1029" s="22" t="inlineStr">
        <is>
          <t>Roasted &amp; Salted Cashew - Farmley Standee Pouch 150 g</t>
        </is>
      </c>
      <c r="I1029" s="22" t="inlineStr"/>
      <c r="J1029" s="24" t="n">
        <v>0</v>
      </c>
      <c r="K1029" s="24" t="n">
        <v>0</v>
      </c>
      <c r="L1029" s="22" t="inlineStr">
        <is>
          <t>Jupiter Kart Private Limited</t>
        </is>
      </c>
      <c r="M1029" s="24" t="n">
        <v>0</v>
      </c>
      <c r="N1029" s="22" t="inlineStr">
        <is>
          <t>Quick Commerce</t>
        </is>
      </c>
      <c r="O1029" s="22" t="inlineStr">
        <is>
          <t>Indore</t>
        </is>
      </c>
      <c r="P1029" s="22" t="inlineStr"/>
      <c r="Q1029" s="22" t="inlineStr">
        <is>
          <t>Roasted &amp; Flavoured Cashew</t>
        </is>
      </c>
      <c r="R1029" s="25">
        <f>IF(Config!$B$4&gt;0,M1029/Config!$B$4,0)</f>
        <v/>
      </c>
      <c r="S1029" s="25">
        <f>IF(Config!$B$4&gt;0,K1029/Config!$B$4,0)</f>
        <v/>
      </c>
      <c r="T1029" s="25">
        <f>R1029*Config!$B$7</f>
        <v/>
      </c>
      <c r="U1029" s="25">
        <f>S1029*Config!$B$7</f>
        <v/>
      </c>
      <c r="V1029" s="25" t="n">
        <v>40.5</v>
      </c>
      <c r="W1029" s="25" t="n">
        <v>270</v>
      </c>
      <c r="X1029" s="26">
        <f>IF(T1029&gt;0,V1029/T1029,0)</f>
        <v/>
      </c>
      <c r="Y1029" s="26">
        <f>IF(U1029&gt;0,W1029/U1029,0)</f>
        <v/>
      </c>
      <c r="Z1029" s="25">
        <f>T1029-V1029</f>
        <v/>
      </c>
      <c r="AA1029" s="25">
        <f>U1029-W1029</f>
        <v/>
      </c>
      <c r="AB1029" s="25">
        <f>IF(Config!$B$7&gt;0,(V1029/Config!$B$7)*Config!$B$4,0)</f>
        <v/>
      </c>
      <c r="AC1029" s="25">
        <f>IF(Config!$B$7&gt;0,(W1029/Config!$B$7)*Config!$B$4,0)</f>
        <v/>
      </c>
    </row>
    <row r="1030" hidden="1" outlineLevel="1">
      <c r="A1030" s="22" t="inlineStr"/>
      <c r="B1030" s="22" t="inlineStr"/>
      <c r="C1030" s="22" t="inlineStr"/>
      <c r="D1030" s="22" t="inlineStr"/>
      <c r="E1030" s="22" t="inlineStr">
        <is>
          <t>Cashewnut_3-2978</t>
        </is>
      </c>
      <c r="F1030" s="22" t="inlineStr"/>
      <c r="G1030" s="22" t="inlineStr">
        <is>
          <t>Cashewnut</t>
        </is>
      </c>
      <c r="H1030" s="22" t="inlineStr">
        <is>
          <t>Roasted &amp; Salted Cashew - Farmley Standee Pouch 150 g</t>
        </is>
      </c>
      <c r="I1030" s="22" t="inlineStr"/>
      <c r="J1030" s="24" t="n">
        <v>0</v>
      </c>
      <c r="K1030" s="24" t="n">
        <v>0</v>
      </c>
      <c r="L1030" s="22" t="inlineStr">
        <is>
          <t>Moksh Enterprises Private Limited</t>
        </is>
      </c>
      <c r="M1030" s="24" t="n">
        <v>0</v>
      </c>
      <c r="N1030" s="22" t="inlineStr">
        <is>
          <t>Quick Commerce</t>
        </is>
      </c>
      <c r="O1030" s="22" t="inlineStr">
        <is>
          <t>Indore</t>
        </is>
      </c>
      <c r="P1030" s="22" t="inlineStr"/>
      <c r="Q1030" s="22" t="inlineStr">
        <is>
          <t>Roasted &amp; Flavoured Cashew</t>
        </is>
      </c>
      <c r="R1030" s="25">
        <f>IF(Config!$B$4&gt;0,M1030/Config!$B$4,0)</f>
        <v/>
      </c>
      <c r="S1030" s="25">
        <f>IF(Config!$B$4&gt;0,K1030/Config!$B$4,0)</f>
        <v/>
      </c>
      <c r="T1030" s="25">
        <f>R1030*Config!$B$7</f>
        <v/>
      </c>
      <c r="U1030" s="25">
        <f>S1030*Config!$B$7</f>
        <v/>
      </c>
      <c r="V1030" s="25" t="n">
        <v>40.5</v>
      </c>
      <c r="W1030" s="25" t="n">
        <v>270</v>
      </c>
      <c r="X1030" s="26">
        <f>IF(T1030&gt;0,V1030/T1030,0)</f>
        <v/>
      </c>
      <c r="Y1030" s="26">
        <f>IF(U1030&gt;0,W1030/U1030,0)</f>
        <v/>
      </c>
      <c r="Z1030" s="25">
        <f>T1030-V1030</f>
        <v/>
      </c>
      <c r="AA1030" s="25">
        <f>U1030-W1030</f>
        <v/>
      </c>
      <c r="AB1030" s="25">
        <f>IF(Config!$B$7&gt;0,(V1030/Config!$B$7)*Config!$B$4,0)</f>
        <v/>
      </c>
      <c r="AC1030" s="25">
        <f>IF(Config!$B$7&gt;0,(W1030/Config!$B$7)*Config!$B$4,0)</f>
        <v/>
      </c>
    </row>
    <row r="1031" hidden="1" outlineLevel="1">
      <c r="A1031" s="22" t="inlineStr"/>
      <c r="B1031" s="22" t="inlineStr"/>
      <c r="C1031" s="22" t="inlineStr"/>
      <c r="D1031" s="22" t="inlineStr"/>
      <c r="E1031" s="22" t="inlineStr">
        <is>
          <t>Cashewnut_3-2978</t>
        </is>
      </c>
      <c r="F1031" s="22" t="inlineStr"/>
      <c r="G1031" s="22" t="inlineStr">
        <is>
          <t>Cashewnut</t>
        </is>
      </c>
      <c r="H1031" s="22" t="inlineStr">
        <is>
          <t>Roasted &amp; Salted Cashew - Farmley Standee Pouch 150 g</t>
        </is>
      </c>
      <c r="I1031" s="22" t="inlineStr"/>
      <c r="J1031" s="24" t="n">
        <v>0</v>
      </c>
      <c r="K1031" s="24" t="n">
        <v>0</v>
      </c>
      <c r="L1031" s="22" t="inlineStr">
        <is>
          <t>PJTJ Technologies Private Limited</t>
        </is>
      </c>
      <c r="M1031" s="24" t="n">
        <v>0</v>
      </c>
      <c r="N1031" s="22" t="inlineStr">
        <is>
          <t>Quick Commerce</t>
        </is>
      </c>
      <c r="O1031" s="22" t="inlineStr">
        <is>
          <t>Indore</t>
        </is>
      </c>
      <c r="P1031" s="22" t="inlineStr"/>
      <c r="Q1031" s="22" t="inlineStr">
        <is>
          <t>Roasted &amp; Flavoured Cashew</t>
        </is>
      </c>
      <c r="R1031" s="25">
        <f>IF(Config!$B$4&gt;0,M1031/Config!$B$4,0)</f>
        <v/>
      </c>
      <c r="S1031" s="25">
        <f>IF(Config!$B$4&gt;0,K1031/Config!$B$4,0)</f>
        <v/>
      </c>
      <c r="T1031" s="25">
        <f>R1031*Config!$B$7</f>
        <v/>
      </c>
      <c r="U1031" s="25">
        <f>S1031*Config!$B$7</f>
        <v/>
      </c>
      <c r="V1031" s="25" t="n">
        <v>22.5</v>
      </c>
      <c r="W1031" s="25" t="n">
        <v>150</v>
      </c>
      <c r="X1031" s="26">
        <f>IF(T1031&gt;0,V1031/T1031,0)</f>
        <v/>
      </c>
      <c r="Y1031" s="26">
        <f>IF(U1031&gt;0,W1031/U1031,0)</f>
        <v/>
      </c>
      <c r="Z1031" s="25">
        <f>T1031-V1031</f>
        <v/>
      </c>
      <c r="AA1031" s="25">
        <f>U1031-W1031</f>
        <v/>
      </c>
      <c r="AB1031" s="25">
        <f>IF(Config!$B$7&gt;0,(V1031/Config!$B$7)*Config!$B$4,0)</f>
        <v/>
      </c>
      <c r="AC1031" s="25">
        <f>IF(Config!$B$7&gt;0,(W1031/Config!$B$7)*Config!$B$4,0)</f>
        <v/>
      </c>
    </row>
    <row r="1032">
      <c r="A1032" s="17" t="inlineStr">
        <is>
          <t>May</t>
        </is>
      </c>
      <c r="B1032" s="17" t="n">
        <v>2026</v>
      </c>
      <c r="C1032" s="17" t="inlineStr">
        <is>
          <t>29-04-2026</t>
        </is>
      </c>
      <c r="D1032" s="18" t="n">
        <v>0.6202893518518519</v>
      </c>
      <c r="E1032" s="17" t="inlineStr">
        <is>
          <t>Seeds_11-2693</t>
        </is>
      </c>
      <c r="F1032" s="17" t="inlineStr">
        <is>
          <t>FG</t>
        </is>
      </c>
      <c r="G1032" s="17" t="inlineStr">
        <is>
          <t>Chia Seeds</t>
        </is>
      </c>
      <c r="H1032" s="17" t="inlineStr">
        <is>
          <t>Premium Chia Seeds Farmley Jar 1 Kg</t>
        </is>
      </c>
      <c r="I1032" s="17" t="inlineStr">
        <is>
          <t>Premium Chia Seeds</t>
        </is>
      </c>
      <c r="J1032" s="19" t="n">
        <v>1</v>
      </c>
      <c r="K1032" s="19" t="n">
        <v>13745.71</v>
      </c>
      <c r="L1032" s="17" t="inlineStr">
        <is>
          <t>16 Customers</t>
        </is>
      </c>
      <c r="M1032" s="19" t="n">
        <v>13745.71</v>
      </c>
      <c r="N1032" s="17" t="inlineStr">
        <is>
          <t>Multiple</t>
        </is>
      </c>
      <c r="O1032" s="17" t="inlineStr">
        <is>
          <t>Indore</t>
        </is>
      </c>
      <c r="P1032" s="17" t="inlineStr">
        <is>
          <t>KVI</t>
        </is>
      </c>
      <c r="Q1032" s="17" t="inlineStr">
        <is>
          <t>Chia Seeds</t>
        </is>
      </c>
      <c r="R1032" s="20">
        <f>IF(Config!$B$4&gt;0,M1032/Config!$B$4,0)</f>
        <v/>
      </c>
      <c r="S1032" s="20">
        <f>IF(Config!$B$4&gt;0,K1032/Config!$B$4,0)</f>
        <v/>
      </c>
      <c r="T1032" s="20">
        <f>R1032*Config!$B$7</f>
        <v/>
      </c>
      <c r="U1032" s="20">
        <f>S1032*Config!$B$7</f>
        <v/>
      </c>
      <c r="V1032" s="20" t="n">
        <v>5076</v>
      </c>
      <c r="W1032" s="20" t="n">
        <v>5076</v>
      </c>
      <c r="X1032" s="21">
        <f>IF(T1032&gt;0,V1032/T1032,0)</f>
        <v/>
      </c>
      <c r="Y1032" s="21">
        <f>IF(U1032&gt;0,W1032/U1032,0)</f>
        <v/>
      </c>
      <c r="Z1032" s="20">
        <f>T1032-V1032</f>
        <v/>
      </c>
      <c r="AA1032" s="20">
        <f>U1032-W1032</f>
        <v/>
      </c>
      <c r="AB1032" s="20">
        <f>IF(Config!$B$7&gt;0,(V1032/Config!$B$7)*Config!$B$4,0)</f>
        <v/>
      </c>
      <c r="AC1032" s="20">
        <f>IF(Config!$B$7&gt;0,(W1032/Config!$B$7)*Config!$B$4,0)</f>
        <v/>
      </c>
    </row>
    <row r="1033" hidden="1" outlineLevel="1">
      <c r="A1033" s="22" t="inlineStr">
        <is>
          <t>May</t>
        </is>
      </c>
      <c r="B1033" s="22" t="n">
        <v>2026</v>
      </c>
      <c r="C1033" s="22" t="inlineStr">
        <is>
          <t>29-04-2026</t>
        </is>
      </c>
      <c r="D1033" s="23" t="n">
        <v>0.6202893518518519</v>
      </c>
      <c r="E1033" s="22" t="inlineStr">
        <is>
          <t>Seeds_11-2693</t>
        </is>
      </c>
      <c r="F1033" s="22" t="inlineStr">
        <is>
          <t>FG</t>
        </is>
      </c>
      <c r="G1033" s="22" t="inlineStr">
        <is>
          <t>Chia Seeds</t>
        </is>
      </c>
      <c r="H1033" s="22" t="inlineStr">
        <is>
          <t>Premium Chia Seeds Farmley Jar 1 Kg</t>
        </is>
      </c>
      <c r="I1033" s="22" t="inlineStr">
        <is>
          <t>Premium Chia Seeds</t>
        </is>
      </c>
      <c r="J1033" s="24" t="n">
        <v>1</v>
      </c>
      <c r="K1033" s="24" t="n">
        <v>313</v>
      </c>
      <c r="L1033" s="22" t="inlineStr">
        <is>
          <t>Amazon B2C (E-commerce)</t>
        </is>
      </c>
      <c r="M1033" s="24" t="n">
        <v>313</v>
      </c>
      <c r="N1033" s="22" t="inlineStr">
        <is>
          <t>E-Commerce Dropship</t>
        </is>
      </c>
      <c r="O1033" s="22" t="inlineStr">
        <is>
          <t>Indore</t>
        </is>
      </c>
      <c r="P1033" s="22" t="inlineStr">
        <is>
          <t>KVI</t>
        </is>
      </c>
      <c r="Q1033" s="22" t="inlineStr">
        <is>
          <t>Chia Seeds</t>
        </is>
      </c>
      <c r="R1033" s="25">
        <f>IF(Config!$B$4&gt;0,M1033/Config!$B$4,0)</f>
        <v/>
      </c>
      <c r="S1033" s="25">
        <f>IF(Config!$B$4&gt;0,K1033/Config!$B$4,0)</f>
        <v/>
      </c>
      <c r="T1033" s="25">
        <f>R1033*Config!$B$7</f>
        <v/>
      </c>
      <c r="U1033" s="25">
        <f>S1033*Config!$B$7</f>
        <v/>
      </c>
      <c r="V1033" s="25" t="n">
        <v>0</v>
      </c>
      <c r="W1033" s="25" t="n">
        <v>0</v>
      </c>
      <c r="X1033" s="26">
        <f>IF(T1033&gt;0,V1033/T1033,0)</f>
        <v/>
      </c>
      <c r="Y1033" s="26">
        <f>IF(U1033&gt;0,W1033/U1033,0)</f>
        <v/>
      </c>
      <c r="Z1033" s="25">
        <f>T1033-V1033</f>
        <v/>
      </c>
      <c r="AA1033" s="25">
        <f>U1033-W1033</f>
        <v/>
      </c>
      <c r="AB1033" s="25">
        <f>IF(Config!$B$7&gt;0,(V1033/Config!$B$7)*Config!$B$4,0)</f>
        <v/>
      </c>
      <c r="AC1033" s="25">
        <f>IF(Config!$B$7&gt;0,(W1033/Config!$B$7)*Config!$B$4,0)</f>
        <v/>
      </c>
    </row>
    <row r="1034" hidden="1" outlineLevel="1">
      <c r="A1034" s="22" t="inlineStr">
        <is>
          <t>May</t>
        </is>
      </c>
      <c r="B1034" s="22" t="n">
        <v>2026</v>
      </c>
      <c r="C1034" s="22" t="inlineStr">
        <is>
          <t>29-04-2026</t>
        </is>
      </c>
      <c r="D1034" s="23" t="n">
        <v>0.6203703703703703</v>
      </c>
      <c r="E1034" s="22" t="inlineStr">
        <is>
          <t>Seeds_11-2693</t>
        </is>
      </c>
      <c r="F1034" s="22" t="inlineStr">
        <is>
          <t>FG</t>
        </is>
      </c>
      <c r="G1034" s="22" t="inlineStr">
        <is>
          <t>Chia Seeds</t>
        </is>
      </c>
      <c r="H1034" s="22" t="inlineStr">
        <is>
          <t>Premium Chia Seeds Farmley Jar 1 Kg</t>
        </is>
      </c>
      <c r="I1034" s="22" t="inlineStr">
        <is>
          <t>Premium Chia Seeds</t>
        </is>
      </c>
      <c r="J1034" s="24" t="n">
        <v>1</v>
      </c>
      <c r="K1034" s="24" t="n">
        <v>6158</v>
      </c>
      <c r="L1034" s="22" t="inlineStr">
        <is>
          <t>Amazon Retail India Private Limited</t>
        </is>
      </c>
      <c r="M1034" s="24" t="n">
        <v>6158</v>
      </c>
      <c r="N1034" s="22" t="inlineStr">
        <is>
          <t>Amazon Retail India</t>
        </is>
      </c>
      <c r="O1034" s="22" t="inlineStr">
        <is>
          <t>Indore</t>
        </is>
      </c>
      <c r="P1034" s="22" t="inlineStr">
        <is>
          <t>KVI</t>
        </is>
      </c>
      <c r="Q1034" s="22" t="inlineStr">
        <is>
          <t>Chia Seeds</t>
        </is>
      </c>
      <c r="R1034" s="25">
        <f>IF(Config!$B$4&gt;0,M1034/Config!$B$4,0)</f>
        <v/>
      </c>
      <c r="S1034" s="25">
        <f>IF(Config!$B$4&gt;0,K1034/Config!$B$4,0)</f>
        <v/>
      </c>
      <c r="T1034" s="25">
        <f>R1034*Config!$B$7</f>
        <v/>
      </c>
      <c r="U1034" s="25">
        <f>S1034*Config!$B$7</f>
        <v/>
      </c>
      <c r="V1034" s="25" t="n">
        <v>3312</v>
      </c>
      <c r="W1034" s="25" t="n">
        <v>3312</v>
      </c>
      <c r="X1034" s="26">
        <f>IF(T1034&gt;0,V1034/T1034,0)</f>
        <v/>
      </c>
      <c r="Y1034" s="26">
        <f>IF(U1034&gt;0,W1034/U1034,0)</f>
        <v/>
      </c>
      <c r="Z1034" s="25">
        <f>T1034-V1034</f>
        <v/>
      </c>
      <c r="AA1034" s="25">
        <f>U1034-W1034</f>
        <v/>
      </c>
      <c r="AB1034" s="25">
        <f>IF(Config!$B$7&gt;0,(V1034/Config!$B$7)*Config!$B$4,0)</f>
        <v/>
      </c>
      <c r="AC1034" s="25">
        <f>IF(Config!$B$7&gt;0,(W1034/Config!$B$7)*Config!$B$4,0)</f>
        <v/>
      </c>
    </row>
    <row r="1035" hidden="1" outlineLevel="1">
      <c r="A1035" s="22" t="inlineStr">
        <is>
          <t>May</t>
        </is>
      </c>
      <c r="B1035" s="22" t="n">
        <v>2026</v>
      </c>
      <c r="C1035" s="22" t="inlineStr">
        <is>
          <t>29-04-2026</t>
        </is>
      </c>
      <c r="D1035" s="23" t="n">
        <v>0.6886574074074074</v>
      </c>
      <c r="E1035" s="22" t="inlineStr">
        <is>
          <t>Seeds_11-2693</t>
        </is>
      </c>
      <c r="F1035" s="22" t="inlineStr">
        <is>
          <t>FG</t>
        </is>
      </c>
      <c r="G1035" s="22" t="inlineStr">
        <is>
          <t>Chia Seeds</t>
        </is>
      </c>
      <c r="H1035" s="22" t="inlineStr">
        <is>
          <t>Premium Chia Seeds Farmley Jar 1 Kg</t>
        </is>
      </c>
      <c r="I1035" s="22" t="inlineStr">
        <is>
          <t>Premium Chia Seeds</t>
        </is>
      </c>
      <c r="J1035" s="24" t="n">
        <v>1</v>
      </c>
      <c r="K1035" s="24" t="n">
        <v>544.71</v>
      </c>
      <c r="L1035" s="22" t="inlineStr">
        <is>
          <t>Farmley Website B2C</t>
        </is>
      </c>
      <c r="M1035" s="24" t="n">
        <v>544.71</v>
      </c>
      <c r="N1035" s="22" t="inlineStr">
        <is>
          <t>Own Website</t>
        </is>
      </c>
      <c r="O1035" s="22" t="inlineStr">
        <is>
          <t>Indore</t>
        </is>
      </c>
      <c r="P1035" s="22" t="inlineStr">
        <is>
          <t>KVI</t>
        </is>
      </c>
      <c r="Q1035" s="22" t="inlineStr">
        <is>
          <t>Chia Seeds</t>
        </is>
      </c>
      <c r="R1035" s="25">
        <f>IF(Config!$B$4&gt;0,M1035/Config!$B$4,0)</f>
        <v/>
      </c>
      <c r="S1035" s="25">
        <f>IF(Config!$B$4&gt;0,K1035/Config!$B$4,0)</f>
        <v/>
      </c>
      <c r="T1035" s="25">
        <f>R1035*Config!$B$7</f>
        <v/>
      </c>
      <c r="U1035" s="25">
        <f>S1035*Config!$B$7</f>
        <v/>
      </c>
      <c r="V1035" s="25" t="n">
        <v>0</v>
      </c>
      <c r="W1035" s="25" t="n">
        <v>0</v>
      </c>
      <c r="X1035" s="26">
        <f>IF(T1035&gt;0,V1035/T1035,0)</f>
        <v/>
      </c>
      <c r="Y1035" s="26">
        <f>IF(U1035&gt;0,W1035/U1035,0)</f>
        <v/>
      </c>
      <c r="Z1035" s="25">
        <f>T1035-V1035</f>
        <v/>
      </c>
      <c r="AA1035" s="25">
        <f>U1035-W1035</f>
        <v/>
      </c>
      <c r="AB1035" s="25">
        <f>IF(Config!$B$7&gt;0,(V1035/Config!$B$7)*Config!$B$4,0)</f>
        <v/>
      </c>
      <c r="AC1035" s="25">
        <f>IF(Config!$B$7&gt;0,(W1035/Config!$B$7)*Config!$B$4,0)</f>
        <v/>
      </c>
    </row>
    <row r="1036" hidden="1" outlineLevel="1">
      <c r="A1036" s="22" t="inlineStr">
        <is>
          <t>May</t>
        </is>
      </c>
      <c r="B1036" s="22" t="n">
        <v>2026</v>
      </c>
      <c r="C1036" s="22" t="inlineStr">
        <is>
          <t>27-04-2026</t>
        </is>
      </c>
      <c r="D1036" s="23" t="n">
        <v>0.8300578703703704</v>
      </c>
      <c r="E1036" s="22" t="inlineStr">
        <is>
          <t>Seeds_11-2693</t>
        </is>
      </c>
      <c r="F1036" s="22" t="inlineStr">
        <is>
          <t>FG</t>
        </is>
      </c>
      <c r="G1036" s="22" t="inlineStr">
        <is>
          <t>Chia Seeds</t>
        </is>
      </c>
      <c r="H1036" s="22" t="inlineStr">
        <is>
          <t>Premium Chia Seeds Farmley Jar 1 Kg</t>
        </is>
      </c>
      <c r="I1036" s="22" t="inlineStr">
        <is>
          <t>Premium Chia Seeds</t>
        </is>
      </c>
      <c r="J1036" s="24" t="n">
        <v>1</v>
      </c>
      <c r="K1036" s="24" t="n">
        <v>50</v>
      </c>
      <c r="L1036" s="22" t="inlineStr">
        <is>
          <t>GT Retail</t>
        </is>
      </c>
      <c r="M1036" s="24" t="n">
        <v>50</v>
      </c>
      <c r="N1036" s="22" t="inlineStr">
        <is>
          <t>Category A</t>
        </is>
      </c>
      <c r="O1036" s="22" t="inlineStr">
        <is>
          <t>Indore</t>
        </is>
      </c>
      <c r="P1036" s="22" t="inlineStr">
        <is>
          <t>KVI</t>
        </is>
      </c>
      <c r="Q1036" s="22" t="inlineStr">
        <is>
          <t>Chia Seeds</t>
        </is>
      </c>
      <c r="R1036" s="25">
        <f>IF(Config!$B$4&gt;0,M1036/Config!$B$4,0)</f>
        <v/>
      </c>
      <c r="S1036" s="25">
        <f>IF(Config!$B$4&gt;0,K1036/Config!$B$4,0)</f>
        <v/>
      </c>
      <c r="T1036" s="25">
        <f>R1036*Config!$B$7</f>
        <v/>
      </c>
      <c r="U1036" s="25">
        <f>S1036*Config!$B$7</f>
        <v/>
      </c>
      <c r="V1036" s="25" t="n">
        <v>24</v>
      </c>
      <c r="W1036" s="25" t="n">
        <v>24</v>
      </c>
      <c r="X1036" s="26">
        <f>IF(T1036&gt;0,V1036/T1036,0)</f>
        <v/>
      </c>
      <c r="Y1036" s="26">
        <f>IF(U1036&gt;0,W1036/U1036,0)</f>
        <v/>
      </c>
      <c r="Z1036" s="25">
        <f>T1036-V1036</f>
        <v/>
      </c>
      <c r="AA1036" s="25">
        <f>U1036-W1036</f>
        <v/>
      </c>
      <c r="AB1036" s="25">
        <f>IF(Config!$B$7&gt;0,(V1036/Config!$B$7)*Config!$B$4,0)</f>
        <v/>
      </c>
      <c r="AC1036" s="25">
        <f>IF(Config!$B$7&gt;0,(W1036/Config!$B$7)*Config!$B$4,0)</f>
        <v/>
      </c>
    </row>
    <row r="1037" hidden="1" outlineLevel="1">
      <c r="A1037" s="22" t="inlineStr">
        <is>
          <t>May</t>
        </is>
      </c>
      <c r="B1037" s="22" t="n">
        <v>2026</v>
      </c>
      <c r="C1037" s="22" t="inlineStr">
        <is>
          <t>25-04-2026</t>
        </is>
      </c>
      <c r="D1037" s="23" t="n">
        <v>0.5943402777777778</v>
      </c>
      <c r="E1037" s="22" t="inlineStr">
        <is>
          <t>Seeds_11-2693</t>
        </is>
      </c>
      <c r="F1037" s="22" t="inlineStr">
        <is>
          <t>FG</t>
        </is>
      </c>
      <c r="G1037" s="22" t="inlineStr">
        <is>
          <t>Chia Seeds</t>
        </is>
      </c>
      <c r="H1037" s="22" t="inlineStr">
        <is>
          <t>Premium Chia Seeds Farmley Jar 1 Kg</t>
        </is>
      </c>
      <c r="I1037" s="22" t="inlineStr">
        <is>
          <t>Premium Chia Seeds</t>
        </is>
      </c>
      <c r="J1037" s="24" t="n">
        <v>1</v>
      </c>
      <c r="K1037" s="24" t="n">
        <v>1000</v>
      </c>
      <c r="L1037" s="22" t="inlineStr">
        <is>
          <t>Flipkart India Private Limited</t>
        </is>
      </c>
      <c r="M1037" s="24" t="n">
        <v>1000</v>
      </c>
      <c r="N1037" s="22" t="inlineStr">
        <is>
          <t>E-Commerce</t>
        </is>
      </c>
      <c r="O1037" s="22" t="inlineStr">
        <is>
          <t>Indore</t>
        </is>
      </c>
      <c r="P1037" s="22" t="inlineStr">
        <is>
          <t>KVI</t>
        </is>
      </c>
      <c r="Q1037" s="22" t="inlineStr">
        <is>
          <t>Chia Seeds</t>
        </is>
      </c>
      <c r="R1037" s="25">
        <f>IF(Config!$B$4&gt;0,M1037/Config!$B$4,0)</f>
        <v/>
      </c>
      <c r="S1037" s="25">
        <f>IF(Config!$B$4&gt;0,K1037/Config!$B$4,0)</f>
        <v/>
      </c>
      <c r="T1037" s="25">
        <f>R1037*Config!$B$7</f>
        <v/>
      </c>
      <c r="U1037" s="25">
        <f>S1037*Config!$B$7</f>
        <v/>
      </c>
      <c r="V1037" s="25" t="n">
        <v>36</v>
      </c>
      <c r="W1037" s="25" t="n">
        <v>36</v>
      </c>
      <c r="X1037" s="26">
        <f>IF(T1037&gt;0,V1037/T1037,0)</f>
        <v/>
      </c>
      <c r="Y1037" s="26">
        <f>IF(U1037&gt;0,W1037/U1037,0)</f>
        <v/>
      </c>
      <c r="Z1037" s="25">
        <f>T1037-V1037</f>
        <v/>
      </c>
      <c r="AA1037" s="25">
        <f>U1037-W1037</f>
        <v/>
      </c>
      <c r="AB1037" s="25">
        <f>IF(Config!$B$7&gt;0,(V1037/Config!$B$7)*Config!$B$4,0)</f>
        <v/>
      </c>
      <c r="AC1037" s="25">
        <f>IF(Config!$B$7&gt;0,(W1037/Config!$B$7)*Config!$B$4,0)</f>
        <v/>
      </c>
    </row>
    <row r="1038" hidden="1" outlineLevel="1">
      <c r="A1038" s="22" t="inlineStr">
        <is>
          <t>May</t>
        </is>
      </c>
      <c r="B1038" s="22" t="n">
        <v>2026</v>
      </c>
      <c r="C1038" s="22" t="inlineStr">
        <is>
          <t>25-04-2026</t>
        </is>
      </c>
      <c r="D1038" s="23" t="n">
        <v>0.6257175925925926</v>
      </c>
      <c r="E1038" s="22" t="inlineStr">
        <is>
          <t>Seeds_11-2693</t>
        </is>
      </c>
      <c r="F1038" s="22" t="inlineStr">
        <is>
          <t>FG</t>
        </is>
      </c>
      <c r="G1038" s="22" t="inlineStr">
        <is>
          <t>Chia Seeds</t>
        </is>
      </c>
      <c r="H1038" s="22" t="inlineStr">
        <is>
          <t>Premium Chia Seeds Farmley Jar 1 Kg</t>
        </is>
      </c>
      <c r="I1038" s="22" t="inlineStr">
        <is>
          <t>Premium Chia Seeds</t>
        </is>
      </c>
      <c r="J1038" s="24" t="n">
        <v>1</v>
      </c>
      <c r="K1038" s="24" t="n">
        <v>80</v>
      </c>
      <c r="L1038" s="22" t="inlineStr">
        <is>
          <t>Avenue E-Commerce Ltd</t>
        </is>
      </c>
      <c r="M1038" s="24" t="n">
        <v>80</v>
      </c>
      <c r="N1038" s="22" t="inlineStr">
        <is>
          <t>E-Commerce</t>
        </is>
      </c>
      <c r="O1038" s="22" t="inlineStr">
        <is>
          <t>Indore</t>
        </is>
      </c>
      <c r="P1038" s="22" t="inlineStr">
        <is>
          <t>KVI</t>
        </is>
      </c>
      <c r="Q1038" s="22" t="inlineStr">
        <is>
          <t>Chia Seeds</t>
        </is>
      </c>
      <c r="R1038" s="25">
        <f>IF(Config!$B$4&gt;0,M1038/Config!$B$4,0)</f>
        <v/>
      </c>
      <c r="S1038" s="25">
        <f>IF(Config!$B$4&gt;0,K1038/Config!$B$4,0)</f>
        <v/>
      </c>
      <c r="T1038" s="25">
        <f>R1038*Config!$B$7</f>
        <v/>
      </c>
      <c r="U1038" s="25">
        <f>S1038*Config!$B$7</f>
        <v/>
      </c>
      <c r="V1038" s="25" t="n">
        <v>12</v>
      </c>
      <c r="W1038" s="25" t="n">
        <v>12</v>
      </c>
      <c r="X1038" s="26">
        <f>IF(T1038&gt;0,V1038/T1038,0)</f>
        <v/>
      </c>
      <c r="Y1038" s="26">
        <f>IF(U1038&gt;0,W1038/U1038,0)</f>
        <v/>
      </c>
      <c r="Z1038" s="25">
        <f>T1038-V1038</f>
        <v/>
      </c>
      <c r="AA1038" s="25">
        <f>U1038-W1038</f>
        <v/>
      </c>
      <c r="AB1038" s="25">
        <f>IF(Config!$B$7&gt;0,(V1038/Config!$B$7)*Config!$B$4,0)</f>
        <v/>
      </c>
      <c r="AC1038" s="25">
        <f>IF(Config!$B$7&gt;0,(W1038/Config!$B$7)*Config!$B$4,0)</f>
        <v/>
      </c>
    </row>
    <row r="1039" hidden="1" outlineLevel="1">
      <c r="A1039" s="22" t="inlineStr">
        <is>
          <t>May</t>
        </is>
      </c>
      <c r="B1039" s="22" t="n">
        <v>2026</v>
      </c>
      <c r="C1039" s="22" t="inlineStr">
        <is>
          <t>25-04-2026</t>
        </is>
      </c>
      <c r="D1039" s="23" t="n">
        <v>0.6392245370370371</v>
      </c>
      <c r="E1039" s="22" t="inlineStr">
        <is>
          <t>Seeds_11-2693</t>
        </is>
      </c>
      <c r="F1039" s="22" t="inlineStr">
        <is>
          <t>FG</t>
        </is>
      </c>
      <c r="G1039" s="22" t="inlineStr">
        <is>
          <t>Chia Seeds</t>
        </is>
      </c>
      <c r="H1039" s="22" t="inlineStr">
        <is>
          <t>Premium Chia Seeds Farmley Jar 1 Kg</t>
        </is>
      </c>
      <c r="I1039" s="22" t="inlineStr">
        <is>
          <t>Premium Chia Seeds</t>
        </is>
      </c>
      <c r="J1039" s="24" t="n">
        <v>1</v>
      </c>
      <c r="K1039" s="24" t="n">
        <v>200</v>
      </c>
      <c r="L1039" s="22" t="inlineStr">
        <is>
          <t>Flipkart B2C</t>
        </is>
      </c>
      <c r="M1039" s="24" t="n">
        <v>200</v>
      </c>
      <c r="N1039" s="22" t="inlineStr">
        <is>
          <t>E-Commerce Dropship</t>
        </is>
      </c>
      <c r="O1039" s="22" t="inlineStr">
        <is>
          <t>Indore</t>
        </is>
      </c>
      <c r="P1039" s="22" t="inlineStr">
        <is>
          <t>KVI</t>
        </is>
      </c>
      <c r="Q1039" s="22" t="inlineStr">
        <is>
          <t>Chia Seeds</t>
        </is>
      </c>
      <c r="R1039" s="25">
        <f>IF(Config!$B$4&gt;0,M1039/Config!$B$4,0)</f>
        <v/>
      </c>
      <c r="S1039" s="25">
        <f>IF(Config!$B$4&gt;0,K1039/Config!$B$4,0)</f>
        <v/>
      </c>
      <c r="T1039" s="25">
        <f>R1039*Config!$B$7</f>
        <v/>
      </c>
      <c r="U1039" s="25">
        <f>S1039*Config!$B$7</f>
        <v/>
      </c>
      <c r="V1039" s="25" t="n">
        <v>0</v>
      </c>
      <c r="W1039" s="25" t="n">
        <v>0</v>
      </c>
      <c r="X1039" s="26">
        <f>IF(T1039&gt;0,V1039/T1039,0)</f>
        <v/>
      </c>
      <c r="Y1039" s="26">
        <f>IF(U1039&gt;0,W1039/U1039,0)</f>
        <v/>
      </c>
      <c r="Z1039" s="25">
        <f>T1039-V1039</f>
        <v/>
      </c>
      <c r="AA1039" s="25">
        <f>U1039-W1039</f>
        <v/>
      </c>
      <c r="AB1039" s="25">
        <f>IF(Config!$B$7&gt;0,(V1039/Config!$B$7)*Config!$B$4,0)</f>
        <v/>
      </c>
      <c r="AC1039" s="25">
        <f>IF(Config!$B$7&gt;0,(W1039/Config!$B$7)*Config!$B$4,0)</f>
        <v/>
      </c>
    </row>
    <row r="1040" hidden="1" outlineLevel="1">
      <c r="A1040" s="22" t="inlineStr">
        <is>
          <t>May</t>
        </is>
      </c>
      <c r="B1040" s="22" t="n">
        <v>2026</v>
      </c>
      <c r="C1040" s="22" t="inlineStr">
        <is>
          <t>25-04-2026</t>
        </is>
      </c>
      <c r="D1040" s="23" t="n">
        <v>0.6584375</v>
      </c>
      <c r="E1040" s="22" t="inlineStr">
        <is>
          <t>Seeds_11-2693</t>
        </is>
      </c>
      <c r="F1040" s="22" t="inlineStr">
        <is>
          <t>FG</t>
        </is>
      </c>
      <c r="G1040" s="22" t="inlineStr">
        <is>
          <t>Chia Seeds</t>
        </is>
      </c>
      <c r="H1040" s="22" t="inlineStr">
        <is>
          <t>Premium Chia Seeds Farmley Jar 1 Kg</t>
        </is>
      </c>
      <c r="I1040" s="22" t="inlineStr">
        <is>
          <t>Premium Chia Seeds</t>
        </is>
      </c>
      <c r="J1040" s="24" t="n">
        <v>1</v>
      </c>
      <c r="K1040" s="24" t="n">
        <v>200</v>
      </c>
      <c r="L1040" s="22" t="inlineStr">
        <is>
          <t>Meesho B2C</t>
        </is>
      </c>
      <c r="M1040" s="24" t="n">
        <v>200</v>
      </c>
      <c r="N1040" s="22" t="inlineStr">
        <is>
          <t>E-Commerce Dropship</t>
        </is>
      </c>
      <c r="O1040" s="22" t="inlineStr">
        <is>
          <t>Indore</t>
        </is>
      </c>
      <c r="P1040" s="22" t="inlineStr">
        <is>
          <t>KVI</t>
        </is>
      </c>
      <c r="Q1040" s="22" t="inlineStr">
        <is>
          <t>Chia Seeds</t>
        </is>
      </c>
      <c r="R1040" s="25">
        <f>IF(Config!$B$4&gt;0,M1040/Config!$B$4,0)</f>
        <v/>
      </c>
      <c r="S1040" s="25">
        <f>IF(Config!$B$4&gt;0,K1040/Config!$B$4,0)</f>
        <v/>
      </c>
      <c r="T1040" s="25">
        <f>R1040*Config!$B$7</f>
        <v/>
      </c>
      <c r="U1040" s="25">
        <f>S1040*Config!$B$7</f>
        <v/>
      </c>
      <c r="V1040" s="25" t="n">
        <v>0</v>
      </c>
      <c r="W1040" s="25" t="n">
        <v>0</v>
      </c>
      <c r="X1040" s="26">
        <f>IF(T1040&gt;0,V1040/T1040,0)</f>
        <v/>
      </c>
      <c r="Y1040" s="26">
        <f>IF(U1040&gt;0,W1040/U1040,0)</f>
        <v/>
      </c>
      <c r="Z1040" s="25">
        <f>T1040-V1040</f>
        <v/>
      </c>
      <c r="AA1040" s="25">
        <f>U1040-W1040</f>
        <v/>
      </c>
      <c r="AB1040" s="25">
        <f>IF(Config!$B$7&gt;0,(V1040/Config!$B$7)*Config!$B$4,0)</f>
        <v/>
      </c>
      <c r="AC1040" s="25">
        <f>IF(Config!$B$7&gt;0,(W1040/Config!$B$7)*Config!$B$4,0)</f>
        <v/>
      </c>
    </row>
    <row r="1041" hidden="1" outlineLevel="1">
      <c r="A1041" s="22" t="inlineStr">
        <is>
          <t>May</t>
        </is>
      </c>
      <c r="B1041" s="22" t="n">
        <v>2026</v>
      </c>
      <c r="C1041" s="22" t="inlineStr">
        <is>
          <t>25-04-2026</t>
        </is>
      </c>
      <c r="D1041" s="23" t="n">
        <v>0.7192708333333333</v>
      </c>
      <c r="E1041" s="22" t="inlineStr">
        <is>
          <t>Seeds_11-2693</t>
        </is>
      </c>
      <c r="F1041" s="22" t="inlineStr">
        <is>
          <t>FG</t>
        </is>
      </c>
      <c r="G1041" s="22" t="inlineStr">
        <is>
          <t>Chia Seeds</t>
        </is>
      </c>
      <c r="H1041" s="22" t="inlineStr">
        <is>
          <t>Premium Chia Seeds Farmley Jar 1 Kg</t>
        </is>
      </c>
      <c r="I1041" s="22" t="inlineStr">
        <is>
          <t>Premium Chia Seeds</t>
        </is>
      </c>
      <c r="J1041" s="24" t="n">
        <v>1</v>
      </c>
      <c r="K1041" s="24" t="n">
        <v>4000</v>
      </c>
      <c r="L1041" s="22" t="inlineStr">
        <is>
          <t>Blink Commerce Private Limited</t>
        </is>
      </c>
      <c r="M1041" s="24" t="n">
        <v>4000</v>
      </c>
      <c r="N1041" s="22" t="inlineStr">
        <is>
          <t>Quick Commerce</t>
        </is>
      </c>
      <c r="O1041" s="22" t="inlineStr">
        <is>
          <t>Indore</t>
        </is>
      </c>
      <c r="P1041" s="22" t="inlineStr">
        <is>
          <t>KVI</t>
        </is>
      </c>
      <c r="Q1041" s="22" t="inlineStr">
        <is>
          <t>Chia Seeds</t>
        </is>
      </c>
      <c r="R1041" s="25">
        <f>IF(Config!$B$4&gt;0,M1041/Config!$B$4,0)</f>
        <v/>
      </c>
      <c r="S1041" s="25">
        <f>IF(Config!$B$4&gt;0,K1041/Config!$B$4,0)</f>
        <v/>
      </c>
      <c r="T1041" s="25">
        <f>R1041*Config!$B$7</f>
        <v/>
      </c>
      <c r="U1041" s="25">
        <f>S1041*Config!$B$7</f>
        <v/>
      </c>
      <c r="V1041" s="25" t="n">
        <v>1056</v>
      </c>
      <c r="W1041" s="25" t="n">
        <v>1056</v>
      </c>
      <c r="X1041" s="26">
        <f>IF(T1041&gt;0,V1041/T1041,0)</f>
        <v/>
      </c>
      <c r="Y1041" s="26">
        <f>IF(U1041&gt;0,W1041/U1041,0)</f>
        <v/>
      </c>
      <c r="Z1041" s="25">
        <f>T1041-V1041</f>
        <v/>
      </c>
      <c r="AA1041" s="25">
        <f>U1041-W1041</f>
        <v/>
      </c>
      <c r="AB1041" s="25">
        <f>IF(Config!$B$7&gt;0,(V1041/Config!$B$7)*Config!$B$4,0)</f>
        <v/>
      </c>
      <c r="AC1041" s="25">
        <f>IF(Config!$B$7&gt;0,(W1041/Config!$B$7)*Config!$B$4,0)</f>
        <v/>
      </c>
    </row>
    <row r="1042" hidden="1" outlineLevel="1">
      <c r="A1042" s="22" t="inlineStr">
        <is>
          <t>May</t>
        </is>
      </c>
      <c r="B1042" s="22" t="n">
        <v>2026</v>
      </c>
      <c r="C1042" s="22" t="inlineStr">
        <is>
          <t>25-04-2026</t>
        </is>
      </c>
      <c r="D1042" s="23" t="n">
        <v>0.7192939814814815</v>
      </c>
      <c r="E1042" s="22" t="inlineStr">
        <is>
          <t>Seeds_11-2693</t>
        </is>
      </c>
      <c r="F1042" s="22" t="inlineStr">
        <is>
          <t>FG</t>
        </is>
      </c>
      <c r="G1042" s="22" t="inlineStr">
        <is>
          <t>Chia Seeds</t>
        </is>
      </c>
      <c r="H1042" s="22" t="inlineStr">
        <is>
          <t>Premium Chia Seeds Farmley Jar 1 Kg</t>
        </is>
      </c>
      <c r="I1042" s="22" t="inlineStr">
        <is>
          <t>Premium Chia Seeds</t>
        </is>
      </c>
      <c r="J1042" s="24" t="n">
        <v>1</v>
      </c>
      <c r="K1042" s="24" t="n">
        <v>1200</v>
      </c>
      <c r="L1042" s="22" t="inlineStr">
        <is>
          <t>Instamart</t>
        </is>
      </c>
      <c r="M1042" s="24" t="n">
        <v>1200</v>
      </c>
      <c r="N1042" s="22" t="inlineStr">
        <is>
          <t>Quick Commerce</t>
        </is>
      </c>
      <c r="O1042" s="22" t="inlineStr">
        <is>
          <t>Indore</t>
        </is>
      </c>
      <c r="P1042" s="22" t="inlineStr">
        <is>
          <t>KVI</t>
        </is>
      </c>
      <c r="Q1042" s="22" t="inlineStr">
        <is>
          <t>Chia Seeds</t>
        </is>
      </c>
      <c r="R1042" s="25">
        <f>IF(Config!$B$4&gt;0,M1042/Config!$B$4,0)</f>
        <v/>
      </c>
      <c r="S1042" s="25">
        <f>IF(Config!$B$4&gt;0,K1042/Config!$B$4,0)</f>
        <v/>
      </c>
      <c r="T1042" s="25">
        <f>R1042*Config!$B$7</f>
        <v/>
      </c>
      <c r="U1042" s="25">
        <f>S1042*Config!$B$7</f>
        <v/>
      </c>
      <c r="V1042" s="25" t="n">
        <v>0</v>
      </c>
      <c r="W1042" s="25" t="n">
        <v>0</v>
      </c>
      <c r="X1042" s="26">
        <f>IF(T1042&gt;0,V1042/T1042,0)</f>
        <v/>
      </c>
      <c r="Y1042" s="26">
        <f>IF(U1042&gt;0,W1042/U1042,0)</f>
        <v/>
      </c>
      <c r="Z1042" s="25">
        <f>T1042-V1042</f>
        <v/>
      </c>
      <c r="AA1042" s="25">
        <f>U1042-W1042</f>
        <v/>
      </c>
      <c r="AB1042" s="25">
        <f>IF(Config!$B$7&gt;0,(V1042/Config!$B$7)*Config!$B$4,0)</f>
        <v/>
      </c>
      <c r="AC1042" s="25">
        <f>IF(Config!$B$7&gt;0,(W1042/Config!$B$7)*Config!$B$4,0)</f>
        <v/>
      </c>
    </row>
    <row r="1043" hidden="1" outlineLevel="1">
      <c r="A1043" s="22" t="inlineStr"/>
      <c r="B1043" s="22" t="inlineStr"/>
      <c r="C1043" s="22" t="inlineStr"/>
      <c r="D1043" s="22" t="inlineStr"/>
      <c r="E1043" s="22" t="inlineStr">
        <is>
          <t>Seeds_11-2693</t>
        </is>
      </c>
      <c r="F1043" s="22" t="inlineStr"/>
      <c r="G1043" s="22" t="inlineStr">
        <is>
          <t>Seeds</t>
        </is>
      </c>
      <c r="H1043" s="22" t="inlineStr">
        <is>
          <t>Premium Chia Seeds Farmley Jar 1 Kg</t>
        </is>
      </c>
      <c r="I1043" s="22" t="inlineStr"/>
      <c r="J1043" s="24" t="n">
        <v>0</v>
      </c>
      <c r="K1043" s="24" t="n">
        <v>0</v>
      </c>
      <c r="L1043" s="22" t="inlineStr">
        <is>
          <t>Cloudkart Ventures Private Limited</t>
        </is>
      </c>
      <c r="M1043" s="24" t="n">
        <v>0</v>
      </c>
      <c r="N1043" s="22" t="inlineStr">
        <is>
          <t>Quick Commerce</t>
        </is>
      </c>
      <c r="O1043" s="22" t="inlineStr">
        <is>
          <t>Indore</t>
        </is>
      </c>
      <c r="P1043" s="22" t="inlineStr"/>
      <c r="Q1043" s="22" t="inlineStr">
        <is>
          <t>Chia Seeds</t>
        </is>
      </c>
      <c r="R1043" s="25">
        <f>IF(Config!$B$4&gt;0,M1043/Config!$B$4,0)</f>
        <v/>
      </c>
      <c r="S1043" s="25">
        <f>IF(Config!$B$4&gt;0,K1043/Config!$B$4,0)</f>
        <v/>
      </c>
      <c r="T1043" s="25">
        <f>R1043*Config!$B$7</f>
        <v/>
      </c>
      <c r="U1043" s="25">
        <f>S1043*Config!$B$7</f>
        <v/>
      </c>
      <c r="V1043" s="25" t="n">
        <v>24</v>
      </c>
      <c r="W1043" s="25" t="n">
        <v>24</v>
      </c>
      <c r="X1043" s="26">
        <f>IF(T1043&gt;0,V1043/T1043,0)</f>
        <v/>
      </c>
      <c r="Y1043" s="26">
        <f>IF(U1043&gt;0,W1043/U1043,0)</f>
        <v/>
      </c>
      <c r="Z1043" s="25">
        <f>T1043-V1043</f>
        <v/>
      </c>
      <c r="AA1043" s="25">
        <f>U1043-W1043</f>
        <v/>
      </c>
      <c r="AB1043" s="25">
        <f>IF(Config!$B$7&gt;0,(V1043/Config!$B$7)*Config!$B$4,0)</f>
        <v/>
      </c>
      <c r="AC1043" s="25">
        <f>IF(Config!$B$7&gt;0,(W1043/Config!$B$7)*Config!$B$4,0)</f>
        <v/>
      </c>
    </row>
    <row r="1044" hidden="1" outlineLevel="1">
      <c r="A1044" s="22" t="inlineStr"/>
      <c r="B1044" s="22" t="inlineStr"/>
      <c r="C1044" s="22" t="inlineStr"/>
      <c r="D1044" s="22" t="inlineStr"/>
      <c r="E1044" s="22" t="inlineStr">
        <is>
          <t>Seeds_11-2693</t>
        </is>
      </c>
      <c r="F1044" s="22" t="inlineStr"/>
      <c r="G1044" s="22" t="inlineStr">
        <is>
          <t>Seeds</t>
        </is>
      </c>
      <c r="H1044" s="22" t="inlineStr">
        <is>
          <t>Premium Chia Seeds Farmley Jar 1 Kg</t>
        </is>
      </c>
      <c r="I1044" s="22" t="inlineStr"/>
      <c r="J1044" s="24" t="n">
        <v>0</v>
      </c>
      <c r="K1044" s="24" t="n">
        <v>0</v>
      </c>
      <c r="L1044" s="22" t="inlineStr">
        <is>
          <t>Cloudstore Retail Private Limited</t>
        </is>
      </c>
      <c r="M1044" s="24" t="n">
        <v>0</v>
      </c>
      <c r="N1044" s="22" t="inlineStr">
        <is>
          <t>Quick Commerce</t>
        </is>
      </c>
      <c r="O1044" s="22" t="inlineStr">
        <is>
          <t>Indore</t>
        </is>
      </c>
      <c r="P1044" s="22" t="inlineStr"/>
      <c r="Q1044" s="22" t="inlineStr">
        <is>
          <t>Chia Seeds</t>
        </is>
      </c>
      <c r="R1044" s="25">
        <f>IF(Config!$B$4&gt;0,M1044/Config!$B$4,0)</f>
        <v/>
      </c>
      <c r="S1044" s="25">
        <f>IF(Config!$B$4&gt;0,K1044/Config!$B$4,0)</f>
        <v/>
      </c>
      <c r="T1044" s="25">
        <f>R1044*Config!$B$7</f>
        <v/>
      </c>
      <c r="U1044" s="25">
        <f>S1044*Config!$B$7</f>
        <v/>
      </c>
      <c r="V1044" s="25" t="n">
        <v>60</v>
      </c>
      <c r="W1044" s="25" t="n">
        <v>60</v>
      </c>
      <c r="X1044" s="26">
        <f>IF(T1044&gt;0,V1044/T1044,0)</f>
        <v/>
      </c>
      <c r="Y1044" s="26">
        <f>IF(U1044&gt;0,W1044/U1044,0)</f>
        <v/>
      </c>
      <c r="Z1044" s="25">
        <f>T1044-V1044</f>
        <v/>
      </c>
      <c r="AA1044" s="25">
        <f>U1044-W1044</f>
        <v/>
      </c>
      <c r="AB1044" s="25">
        <f>IF(Config!$B$7&gt;0,(V1044/Config!$B$7)*Config!$B$4,0)</f>
        <v/>
      </c>
      <c r="AC1044" s="25">
        <f>IF(Config!$B$7&gt;0,(W1044/Config!$B$7)*Config!$B$4,0)</f>
        <v/>
      </c>
    </row>
    <row r="1045" hidden="1" outlineLevel="1">
      <c r="A1045" s="22" t="inlineStr"/>
      <c r="B1045" s="22" t="inlineStr"/>
      <c r="C1045" s="22" t="inlineStr"/>
      <c r="D1045" s="22" t="inlineStr"/>
      <c r="E1045" s="22" t="inlineStr">
        <is>
          <t>Seeds_11-2693</t>
        </is>
      </c>
      <c r="F1045" s="22" t="inlineStr"/>
      <c r="G1045" s="22" t="inlineStr">
        <is>
          <t>Seeds</t>
        </is>
      </c>
      <c r="H1045" s="22" t="inlineStr">
        <is>
          <t>Premium Chia Seeds Farmley Jar 1 Kg</t>
        </is>
      </c>
      <c r="I1045" s="22" t="inlineStr"/>
      <c r="J1045" s="24" t="n">
        <v>0</v>
      </c>
      <c r="K1045" s="24" t="n">
        <v>0</v>
      </c>
      <c r="L1045" s="22" t="inlineStr">
        <is>
          <t>Jupiter Kart Private Limited</t>
        </is>
      </c>
      <c r="M1045" s="24" t="n">
        <v>0</v>
      </c>
      <c r="N1045" s="22" t="inlineStr">
        <is>
          <t>Quick Commerce</t>
        </is>
      </c>
      <c r="O1045" s="22" t="inlineStr">
        <is>
          <t>Indore</t>
        </is>
      </c>
      <c r="P1045" s="22" t="inlineStr"/>
      <c r="Q1045" s="22" t="inlineStr">
        <is>
          <t>Chia Seeds</t>
        </is>
      </c>
      <c r="R1045" s="25">
        <f>IF(Config!$B$4&gt;0,M1045/Config!$B$4,0)</f>
        <v/>
      </c>
      <c r="S1045" s="25">
        <f>IF(Config!$B$4&gt;0,K1045/Config!$B$4,0)</f>
        <v/>
      </c>
      <c r="T1045" s="25">
        <f>R1045*Config!$B$7</f>
        <v/>
      </c>
      <c r="U1045" s="25">
        <f>S1045*Config!$B$7</f>
        <v/>
      </c>
      <c r="V1045" s="25" t="n">
        <v>96</v>
      </c>
      <c r="W1045" s="25" t="n">
        <v>96</v>
      </c>
      <c r="X1045" s="26">
        <f>IF(T1045&gt;0,V1045/T1045,0)</f>
        <v/>
      </c>
      <c r="Y1045" s="26">
        <f>IF(U1045&gt;0,W1045/U1045,0)</f>
        <v/>
      </c>
      <c r="Z1045" s="25">
        <f>T1045-V1045</f>
        <v/>
      </c>
      <c r="AA1045" s="25">
        <f>U1045-W1045</f>
        <v/>
      </c>
      <c r="AB1045" s="25">
        <f>IF(Config!$B$7&gt;0,(V1045/Config!$B$7)*Config!$B$4,0)</f>
        <v/>
      </c>
      <c r="AC1045" s="25">
        <f>IF(Config!$B$7&gt;0,(W1045/Config!$B$7)*Config!$B$4,0)</f>
        <v/>
      </c>
    </row>
    <row r="1046" hidden="1" outlineLevel="1">
      <c r="A1046" s="22" t="inlineStr"/>
      <c r="B1046" s="22" t="inlineStr"/>
      <c r="C1046" s="22" t="inlineStr"/>
      <c r="D1046" s="22" t="inlineStr"/>
      <c r="E1046" s="22" t="inlineStr">
        <is>
          <t>Seeds_11-2693</t>
        </is>
      </c>
      <c r="F1046" s="22" t="inlineStr"/>
      <c r="G1046" s="22" t="inlineStr">
        <is>
          <t>Seeds</t>
        </is>
      </c>
      <c r="H1046" s="22" t="inlineStr">
        <is>
          <t>Premium Chia Seeds Farmley Jar 1 Kg</t>
        </is>
      </c>
      <c r="I1046" s="22" t="inlineStr"/>
      <c r="J1046" s="24" t="n">
        <v>0</v>
      </c>
      <c r="K1046" s="24" t="n">
        <v>0</v>
      </c>
      <c r="L1046" s="22" t="inlineStr">
        <is>
          <t>Moksh Enterprises Private Limited</t>
        </is>
      </c>
      <c r="M1046" s="24" t="n">
        <v>0</v>
      </c>
      <c r="N1046" s="22" t="inlineStr">
        <is>
          <t>Quick Commerce</t>
        </is>
      </c>
      <c r="O1046" s="22" t="inlineStr">
        <is>
          <t>Indore</t>
        </is>
      </c>
      <c r="P1046" s="22" t="inlineStr"/>
      <c r="Q1046" s="22" t="inlineStr">
        <is>
          <t>Chia Seeds</t>
        </is>
      </c>
      <c r="R1046" s="25">
        <f>IF(Config!$B$4&gt;0,M1046/Config!$B$4,0)</f>
        <v/>
      </c>
      <c r="S1046" s="25">
        <f>IF(Config!$B$4&gt;0,K1046/Config!$B$4,0)</f>
        <v/>
      </c>
      <c r="T1046" s="25">
        <f>R1046*Config!$B$7</f>
        <v/>
      </c>
      <c r="U1046" s="25">
        <f>S1046*Config!$B$7</f>
        <v/>
      </c>
      <c r="V1046" s="25" t="n">
        <v>60</v>
      </c>
      <c r="W1046" s="25" t="n">
        <v>60</v>
      </c>
      <c r="X1046" s="26">
        <f>IF(T1046&gt;0,V1046/T1046,0)</f>
        <v/>
      </c>
      <c r="Y1046" s="26">
        <f>IF(U1046&gt;0,W1046/U1046,0)</f>
        <v/>
      </c>
      <c r="Z1046" s="25">
        <f>T1046-V1046</f>
        <v/>
      </c>
      <c r="AA1046" s="25">
        <f>U1046-W1046</f>
        <v/>
      </c>
      <c r="AB1046" s="25">
        <f>IF(Config!$B$7&gt;0,(V1046/Config!$B$7)*Config!$B$4,0)</f>
        <v/>
      </c>
      <c r="AC1046" s="25">
        <f>IF(Config!$B$7&gt;0,(W1046/Config!$B$7)*Config!$B$4,0)</f>
        <v/>
      </c>
    </row>
    <row r="1047" hidden="1" outlineLevel="1">
      <c r="A1047" s="22" t="inlineStr"/>
      <c r="B1047" s="22" t="inlineStr"/>
      <c r="C1047" s="22" t="inlineStr"/>
      <c r="D1047" s="22" t="inlineStr"/>
      <c r="E1047" s="22" t="inlineStr">
        <is>
          <t>Seeds_11-2693</t>
        </is>
      </c>
      <c r="F1047" s="22" t="inlineStr"/>
      <c r="G1047" s="22" t="inlineStr">
        <is>
          <t>Seeds</t>
        </is>
      </c>
      <c r="H1047" s="22" t="inlineStr">
        <is>
          <t>Premium Chia Seeds Farmley Jar 1 Kg</t>
        </is>
      </c>
      <c r="I1047" s="22" t="inlineStr"/>
      <c r="J1047" s="24" t="n">
        <v>0</v>
      </c>
      <c r="K1047" s="24" t="n">
        <v>0</v>
      </c>
      <c r="L1047" s="22" t="inlineStr">
        <is>
          <t>PJTJ Technologies Private Limited</t>
        </is>
      </c>
      <c r="M1047" s="24" t="n">
        <v>0</v>
      </c>
      <c r="N1047" s="22" t="inlineStr">
        <is>
          <t>Quick Commerce</t>
        </is>
      </c>
      <c r="O1047" s="22" t="inlineStr">
        <is>
          <t>Indore</t>
        </is>
      </c>
      <c r="P1047" s="22" t="inlineStr"/>
      <c r="Q1047" s="22" t="inlineStr">
        <is>
          <t>Chia Seeds</t>
        </is>
      </c>
      <c r="R1047" s="25">
        <f>IF(Config!$B$4&gt;0,M1047/Config!$B$4,0)</f>
        <v/>
      </c>
      <c r="S1047" s="25">
        <f>IF(Config!$B$4&gt;0,K1047/Config!$B$4,0)</f>
        <v/>
      </c>
      <c r="T1047" s="25">
        <f>R1047*Config!$B$7</f>
        <v/>
      </c>
      <c r="U1047" s="25">
        <f>S1047*Config!$B$7</f>
        <v/>
      </c>
      <c r="V1047" s="25" t="n">
        <v>192</v>
      </c>
      <c r="W1047" s="25" t="n">
        <v>192</v>
      </c>
      <c r="X1047" s="26">
        <f>IF(T1047&gt;0,V1047/T1047,0)</f>
        <v/>
      </c>
      <c r="Y1047" s="26">
        <f>IF(U1047&gt;0,W1047/U1047,0)</f>
        <v/>
      </c>
      <c r="Z1047" s="25">
        <f>T1047-V1047</f>
        <v/>
      </c>
      <c r="AA1047" s="25">
        <f>U1047-W1047</f>
        <v/>
      </c>
      <c r="AB1047" s="25">
        <f>IF(Config!$B$7&gt;0,(V1047/Config!$B$7)*Config!$B$4,0)</f>
        <v/>
      </c>
      <c r="AC1047" s="25">
        <f>IF(Config!$B$7&gt;0,(W1047/Config!$B$7)*Config!$B$4,0)</f>
        <v/>
      </c>
    </row>
    <row r="1048" hidden="1" outlineLevel="1">
      <c r="A1048" s="22" t="inlineStr"/>
      <c r="B1048" s="22" t="inlineStr"/>
      <c r="C1048" s="22" t="inlineStr"/>
      <c r="D1048" s="22" t="inlineStr"/>
      <c r="E1048" s="22" t="inlineStr">
        <is>
          <t>Seeds_11-2693</t>
        </is>
      </c>
      <c r="F1048" s="22" t="inlineStr"/>
      <c r="G1048" s="22" t="inlineStr">
        <is>
          <t>Seeds</t>
        </is>
      </c>
      <c r="H1048" s="22" t="inlineStr">
        <is>
          <t>Premium Chia Seeds Farmley Jar 1 Kg</t>
        </is>
      </c>
      <c r="I1048" s="22" t="inlineStr"/>
      <c r="J1048" s="24" t="n">
        <v>0</v>
      </c>
      <c r="K1048" s="24" t="n">
        <v>0</v>
      </c>
      <c r="L1048" s="22" t="inlineStr">
        <is>
          <t>Zepto Limited</t>
        </is>
      </c>
      <c r="M1048" s="24" t="n">
        <v>0</v>
      </c>
      <c r="N1048" s="22" t="inlineStr">
        <is>
          <t>Quick Commerce</t>
        </is>
      </c>
      <c r="O1048" s="22" t="inlineStr">
        <is>
          <t>Indore</t>
        </is>
      </c>
      <c r="P1048" s="22" t="inlineStr"/>
      <c r="Q1048" s="22" t="inlineStr">
        <is>
          <t>Chia Seeds</t>
        </is>
      </c>
      <c r="R1048" s="25">
        <f>IF(Config!$B$4&gt;0,M1048/Config!$B$4,0)</f>
        <v/>
      </c>
      <c r="S1048" s="25">
        <f>IF(Config!$B$4&gt;0,K1048/Config!$B$4,0)</f>
        <v/>
      </c>
      <c r="T1048" s="25">
        <f>R1048*Config!$B$7</f>
        <v/>
      </c>
      <c r="U1048" s="25">
        <f>S1048*Config!$B$7</f>
        <v/>
      </c>
      <c r="V1048" s="25" t="n">
        <v>204</v>
      </c>
      <c r="W1048" s="25" t="n">
        <v>204</v>
      </c>
      <c r="X1048" s="26">
        <f>IF(T1048&gt;0,V1048/T1048,0)</f>
        <v/>
      </c>
      <c r="Y1048" s="26">
        <f>IF(U1048&gt;0,W1048/U1048,0)</f>
        <v/>
      </c>
      <c r="Z1048" s="25">
        <f>T1048-V1048</f>
        <v/>
      </c>
      <c r="AA1048" s="25">
        <f>U1048-W1048</f>
        <v/>
      </c>
      <c r="AB1048" s="25">
        <f>IF(Config!$B$7&gt;0,(V1048/Config!$B$7)*Config!$B$4,0)</f>
        <v/>
      </c>
      <c r="AC1048" s="25">
        <f>IF(Config!$B$7&gt;0,(W1048/Config!$B$7)*Config!$B$4,0)</f>
        <v/>
      </c>
    </row>
    <row r="1049">
      <c r="A1049" s="17" t="inlineStr">
        <is>
          <t>May</t>
        </is>
      </c>
      <c r="B1049" s="17" t="n">
        <v>2026</v>
      </c>
      <c r="C1049" s="17" t="inlineStr">
        <is>
          <t>29-04-2026</t>
        </is>
      </c>
      <c r="D1049" s="18" t="n">
        <v>0.6203009259259259</v>
      </c>
      <c r="E1049" s="17" t="inlineStr">
        <is>
          <t>Dried Fruits_5-2543</t>
        </is>
      </c>
      <c r="F1049" s="17" t="inlineStr">
        <is>
          <t>FG</t>
        </is>
      </c>
      <c r="G1049" s="17" t="inlineStr">
        <is>
          <t>Cranberries</t>
        </is>
      </c>
      <c r="H1049" s="17" t="inlineStr">
        <is>
          <t>Premium California Whole Dried Cranberries Farmley Standee Pouch 200 g</t>
        </is>
      </c>
      <c r="I1049" s="17" t="inlineStr">
        <is>
          <t>Premium California Sliced Cranberries</t>
        </is>
      </c>
      <c r="J1049" s="19" t="n">
        <v>0.2</v>
      </c>
      <c r="K1049" s="19" t="n">
        <v>40171.82</v>
      </c>
      <c r="L1049" s="17" t="inlineStr">
        <is>
          <t>22 Customers</t>
        </is>
      </c>
      <c r="M1049" s="19" t="n">
        <v>8034.36</v>
      </c>
      <c r="N1049" s="17" t="inlineStr">
        <is>
          <t>Multiple</t>
        </is>
      </c>
      <c r="O1049" s="17" t="inlineStr">
        <is>
          <t>Indore</t>
        </is>
      </c>
      <c r="P1049" s="17" t="inlineStr">
        <is>
          <t>KVI</t>
        </is>
      </c>
      <c r="Q1049" s="17" t="inlineStr">
        <is>
          <t>Cranberries</t>
        </is>
      </c>
      <c r="R1049" s="20">
        <f>IF(Config!$B$4&gt;0,M1049/Config!$B$4,0)</f>
        <v/>
      </c>
      <c r="S1049" s="20">
        <f>IF(Config!$B$4&gt;0,K1049/Config!$B$4,0)</f>
        <v/>
      </c>
      <c r="T1049" s="20">
        <f>R1049*Config!$B$7</f>
        <v/>
      </c>
      <c r="U1049" s="20">
        <f>S1049*Config!$B$7</f>
        <v/>
      </c>
      <c r="V1049" s="20" t="n">
        <v>4002</v>
      </c>
      <c r="W1049" s="20" t="n">
        <v>20010</v>
      </c>
      <c r="X1049" s="21">
        <f>IF(T1049&gt;0,V1049/T1049,0)</f>
        <v/>
      </c>
      <c r="Y1049" s="21">
        <f>IF(U1049&gt;0,W1049/U1049,0)</f>
        <v/>
      </c>
      <c r="Z1049" s="20">
        <f>T1049-V1049</f>
        <v/>
      </c>
      <c r="AA1049" s="20">
        <f>U1049-W1049</f>
        <v/>
      </c>
      <c r="AB1049" s="20">
        <f>IF(Config!$B$7&gt;0,(V1049/Config!$B$7)*Config!$B$4,0)</f>
        <v/>
      </c>
      <c r="AC1049" s="20">
        <f>IF(Config!$B$7&gt;0,(W1049/Config!$B$7)*Config!$B$4,0)</f>
        <v/>
      </c>
    </row>
    <row r="1050" hidden="1" outlineLevel="1">
      <c r="A1050" s="22" t="inlineStr">
        <is>
          <t>May</t>
        </is>
      </c>
      <c r="B1050" s="22" t="n">
        <v>2026</v>
      </c>
      <c r="C1050" s="22" t="inlineStr">
        <is>
          <t>29-04-2026</t>
        </is>
      </c>
      <c r="D1050" s="23" t="n">
        <v>0.6203009259259259</v>
      </c>
      <c r="E1050" s="22" t="inlineStr">
        <is>
          <t>Dried Fruits_5-2543</t>
        </is>
      </c>
      <c r="F1050" s="22" t="inlineStr">
        <is>
          <t>FG</t>
        </is>
      </c>
      <c r="G1050" s="22" t="inlineStr">
        <is>
          <t>Cranberries</t>
        </is>
      </c>
      <c r="H1050" s="22" t="inlineStr">
        <is>
          <t>Premium California Whole Dried Cranberries Farmley Standee Pouch 200 g</t>
        </is>
      </c>
      <c r="I1050" s="22" t="inlineStr">
        <is>
          <t>Premium California Sliced Cranberries</t>
        </is>
      </c>
      <c r="J1050" s="24" t="n">
        <v>0.2</v>
      </c>
      <c r="K1050" s="24" t="n">
        <v>113</v>
      </c>
      <c r="L1050" s="22" t="inlineStr">
        <is>
          <t>Amazon B2C (E-commerce)</t>
        </is>
      </c>
      <c r="M1050" s="24" t="n">
        <v>22.6</v>
      </c>
      <c r="N1050" s="22" t="inlineStr">
        <is>
          <t>E-Commerce Dropship</t>
        </is>
      </c>
      <c r="O1050" s="22" t="inlineStr">
        <is>
          <t>Indore</t>
        </is>
      </c>
      <c r="P1050" s="22" t="inlineStr">
        <is>
          <t>KVI</t>
        </is>
      </c>
      <c r="Q1050" s="22" t="inlineStr">
        <is>
          <t>Cranberries</t>
        </is>
      </c>
      <c r="R1050" s="25">
        <f>IF(Config!$B$4&gt;0,M1050/Config!$B$4,0)</f>
        <v/>
      </c>
      <c r="S1050" s="25">
        <f>IF(Config!$B$4&gt;0,K1050/Config!$B$4,0)</f>
        <v/>
      </c>
      <c r="T1050" s="25">
        <f>R1050*Config!$B$7</f>
        <v/>
      </c>
      <c r="U1050" s="25">
        <f>S1050*Config!$B$7</f>
        <v/>
      </c>
      <c r="V1050" s="25" t="n">
        <v>0</v>
      </c>
      <c r="W1050" s="25" t="n">
        <v>0</v>
      </c>
      <c r="X1050" s="26">
        <f>IF(T1050&gt;0,V1050/T1050,0)</f>
        <v/>
      </c>
      <c r="Y1050" s="26">
        <f>IF(U1050&gt;0,W1050/U1050,0)</f>
        <v/>
      </c>
      <c r="Z1050" s="25">
        <f>T1050-V1050</f>
        <v/>
      </c>
      <c r="AA1050" s="25">
        <f>U1050-W1050</f>
        <v/>
      </c>
      <c r="AB1050" s="25">
        <f>IF(Config!$B$7&gt;0,(V1050/Config!$B$7)*Config!$B$4,0)</f>
        <v/>
      </c>
      <c r="AC1050" s="25">
        <f>IF(Config!$B$7&gt;0,(W1050/Config!$B$7)*Config!$B$4,0)</f>
        <v/>
      </c>
    </row>
    <row r="1051" hidden="1" outlineLevel="1">
      <c r="A1051" s="22" t="inlineStr">
        <is>
          <t>May</t>
        </is>
      </c>
      <c r="B1051" s="22" t="n">
        <v>2026</v>
      </c>
      <c r="C1051" s="22" t="inlineStr">
        <is>
          <t>29-04-2026</t>
        </is>
      </c>
      <c r="D1051" s="23" t="n">
        <v>0.6204282407407408</v>
      </c>
      <c r="E1051" s="22" t="inlineStr">
        <is>
          <t>Dried Fruits_5-2543</t>
        </is>
      </c>
      <c r="F1051" s="22" t="inlineStr">
        <is>
          <t>FG</t>
        </is>
      </c>
      <c r="G1051" s="22" t="inlineStr">
        <is>
          <t>Cranberries</t>
        </is>
      </c>
      <c r="H1051" s="22" t="inlineStr">
        <is>
          <t>Premium California Whole Dried Cranberries Farmley Standee Pouch 200 g</t>
        </is>
      </c>
      <c r="I1051" s="22" t="inlineStr">
        <is>
          <t>Premium California Sliced Cranberries</t>
        </is>
      </c>
      <c r="J1051" s="24" t="n">
        <v>0.2</v>
      </c>
      <c r="K1051" s="24" t="n">
        <v>6306</v>
      </c>
      <c r="L1051" s="22" t="inlineStr">
        <is>
          <t>Amazon Retail India Private Limited</t>
        </is>
      </c>
      <c r="M1051" s="24" t="n">
        <v>1261.2</v>
      </c>
      <c r="N1051" s="22" t="inlineStr">
        <is>
          <t>Amazon Retail India</t>
        </is>
      </c>
      <c r="O1051" s="22" t="inlineStr">
        <is>
          <t>Indore</t>
        </is>
      </c>
      <c r="P1051" s="22" t="inlineStr">
        <is>
          <t>KVI</t>
        </is>
      </c>
      <c r="Q1051" s="22" t="inlineStr">
        <is>
          <t>Cranberries</t>
        </is>
      </c>
      <c r="R1051" s="25">
        <f>IF(Config!$B$4&gt;0,M1051/Config!$B$4,0)</f>
        <v/>
      </c>
      <c r="S1051" s="25">
        <f>IF(Config!$B$4&gt;0,K1051/Config!$B$4,0)</f>
        <v/>
      </c>
      <c r="T1051" s="25">
        <f>R1051*Config!$B$7</f>
        <v/>
      </c>
      <c r="U1051" s="25">
        <f>S1051*Config!$B$7</f>
        <v/>
      </c>
      <c r="V1051" s="25" t="n">
        <v>360</v>
      </c>
      <c r="W1051" s="25" t="n">
        <v>1800</v>
      </c>
      <c r="X1051" s="26">
        <f>IF(T1051&gt;0,V1051/T1051,0)</f>
        <v/>
      </c>
      <c r="Y1051" s="26">
        <f>IF(U1051&gt;0,W1051/U1051,0)</f>
        <v/>
      </c>
      <c r="Z1051" s="25">
        <f>T1051-V1051</f>
        <v/>
      </c>
      <c r="AA1051" s="25">
        <f>U1051-W1051</f>
        <v/>
      </c>
      <c r="AB1051" s="25">
        <f>IF(Config!$B$7&gt;0,(V1051/Config!$B$7)*Config!$B$4,0)</f>
        <v/>
      </c>
      <c r="AC1051" s="25">
        <f>IF(Config!$B$7&gt;0,(W1051/Config!$B$7)*Config!$B$4,0)</f>
        <v/>
      </c>
    </row>
    <row r="1052" hidden="1" outlineLevel="1">
      <c r="A1052" s="22" t="inlineStr">
        <is>
          <t>May</t>
        </is>
      </c>
      <c r="B1052" s="22" t="n">
        <v>2026</v>
      </c>
      <c r="C1052" s="22" t="inlineStr">
        <is>
          <t>29-04-2026</t>
        </is>
      </c>
      <c r="D1052" s="23" t="n">
        <v>0.6886689814814815</v>
      </c>
      <c r="E1052" s="22" t="inlineStr">
        <is>
          <t>Dried Fruits_5-2543</t>
        </is>
      </c>
      <c r="F1052" s="22" t="inlineStr">
        <is>
          <t>FG</t>
        </is>
      </c>
      <c r="G1052" s="22" t="inlineStr">
        <is>
          <t>Cranberries</t>
        </is>
      </c>
      <c r="H1052" s="22" t="inlineStr">
        <is>
          <t>Premium California Whole Dried Cranberries Farmley Standee Pouch 200 g</t>
        </is>
      </c>
      <c r="I1052" s="22" t="inlineStr">
        <is>
          <t>Premium California Sliced Cranberries</t>
        </is>
      </c>
      <c r="J1052" s="24" t="n">
        <v>0.2</v>
      </c>
      <c r="K1052" s="24" t="n">
        <v>111.82</v>
      </c>
      <c r="L1052" s="22" t="inlineStr">
        <is>
          <t>Farmley Website B2C</t>
        </is>
      </c>
      <c r="M1052" s="24" t="n">
        <v>22.36</v>
      </c>
      <c r="N1052" s="22" t="inlineStr">
        <is>
          <t>Own Website</t>
        </is>
      </c>
      <c r="O1052" s="22" t="inlineStr">
        <is>
          <t>Indore</t>
        </is>
      </c>
      <c r="P1052" s="22" t="inlineStr">
        <is>
          <t>KVI</t>
        </is>
      </c>
      <c r="Q1052" s="22" t="inlineStr">
        <is>
          <t>Cranberries</t>
        </is>
      </c>
      <c r="R1052" s="25">
        <f>IF(Config!$B$4&gt;0,M1052/Config!$B$4,0)</f>
        <v/>
      </c>
      <c r="S1052" s="25">
        <f>IF(Config!$B$4&gt;0,K1052/Config!$B$4,0)</f>
        <v/>
      </c>
      <c r="T1052" s="25">
        <f>R1052*Config!$B$7</f>
        <v/>
      </c>
      <c r="U1052" s="25">
        <f>S1052*Config!$B$7</f>
        <v/>
      </c>
      <c r="V1052" s="25" t="n">
        <v>0</v>
      </c>
      <c r="W1052" s="25" t="n">
        <v>0</v>
      </c>
      <c r="X1052" s="26">
        <f>IF(T1052&gt;0,V1052/T1052,0)</f>
        <v/>
      </c>
      <c r="Y1052" s="26">
        <f>IF(U1052&gt;0,W1052/U1052,0)</f>
        <v/>
      </c>
      <c r="Z1052" s="25">
        <f>T1052-V1052</f>
        <v/>
      </c>
      <c r="AA1052" s="25">
        <f>U1052-W1052</f>
        <v/>
      </c>
      <c r="AB1052" s="25">
        <f>IF(Config!$B$7&gt;0,(V1052/Config!$B$7)*Config!$B$4,0)</f>
        <v/>
      </c>
      <c r="AC1052" s="25">
        <f>IF(Config!$B$7&gt;0,(W1052/Config!$B$7)*Config!$B$4,0)</f>
        <v/>
      </c>
    </row>
    <row r="1053" hidden="1" outlineLevel="1">
      <c r="A1053" s="22" t="inlineStr">
        <is>
          <t>May</t>
        </is>
      </c>
      <c r="B1053" s="22" t="n">
        <v>2026</v>
      </c>
      <c r="C1053" s="22" t="inlineStr">
        <is>
          <t>27-04-2026</t>
        </is>
      </c>
      <c r="D1053" s="23" t="n">
        <v>0.8300231481481481</v>
      </c>
      <c r="E1053" s="22" t="inlineStr">
        <is>
          <t>Dried Fruits_5-2543</t>
        </is>
      </c>
      <c r="F1053" s="22" t="inlineStr">
        <is>
          <t>FG</t>
        </is>
      </c>
      <c r="G1053" s="22" t="inlineStr">
        <is>
          <t>Cranberries</t>
        </is>
      </c>
      <c r="H1053" s="22" t="inlineStr">
        <is>
          <t>Premium California Whole Dried Cranberries Farmley Standee Pouch 200 g</t>
        </is>
      </c>
      <c r="I1053" s="22" t="inlineStr">
        <is>
          <t>Premium California Sliced Cranberries</t>
        </is>
      </c>
      <c r="J1053" s="24" t="n">
        <v>0.2</v>
      </c>
      <c r="K1053" s="24" t="n">
        <v>2200</v>
      </c>
      <c r="L1053" s="22" t="inlineStr">
        <is>
          <t>GT Retail</t>
        </is>
      </c>
      <c r="M1053" s="24" t="n">
        <v>440</v>
      </c>
      <c r="N1053" s="22" t="inlineStr">
        <is>
          <t>Category A</t>
        </is>
      </c>
      <c r="O1053" s="22" t="inlineStr">
        <is>
          <t>Indore</t>
        </is>
      </c>
      <c r="P1053" s="22" t="inlineStr">
        <is>
          <t>KVI</t>
        </is>
      </c>
      <c r="Q1053" s="22" t="inlineStr">
        <is>
          <t>Cranberries</t>
        </is>
      </c>
      <c r="R1053" s="25">
        <f>IF(Config!$B$4&gt;0,M1053/Config!$B$4,0)</f>
        <v/>
      </c>
      <c r="S1053" s="25">
        <f>IF(Config!$B$4&gt;0,K1053/Config!$B$4,0)</f>
        <v/>
      </c>
      <c r="T1053" s="25">
        <f>R1053*Config!$B$7</f>
        <v/>
      </c>
      <c r="U1053" s="25">
        <f>S1053*Config!$B$7</f>
        <v/>
      </c>
      <c r="V1053" s="25" t="n">
        <v>120</v>
      </c>
      <c r="W1053" s="25" t="n">
        <v>600</v>
      </c>
      <c r="X1053" s="26">
        <f>IF(T1053&gt;0,V1053/T1053,0)</f>
        <v/>
      </c>
      <c r="Y1053" s="26">
        <f>IF(U1053&gt;0,W1053/U1053,0)</f>
        <v/>
      </c>
      <c r="Z1053" s="25">
        <f>T1053-V1053</f>
        <v/>
      </c>
      <c r="AA1053" s="25">
        <f>U1053-W1053</f>
        <v/>
      </c>
      <c r="AB1053" s="25">
        <f>IF(Config!$B$7&gt;0,(V1053/Config!$B$7)*Config!$B$4,0)</f>
        <v/>
      </c>
      <c r="AC1053" s="25">
        <f>IF(Config!$B$7&gt;0,(W1053/Config!$B$7)*Config!$B$4,0)</f>
        <v/>
      </c>
    </row>
    <row r="1054" hidden="1" outlineLevel="1">
      <c r="A1054" s="22" t="inlineStr">
        <is>
          <t>May</t>
        </is>
      </c>
      <c r="B1054" s="22" t="n">
        <v>2026</v>
      </c>
      <c r="C1054" s="22" t="inlineStr">
        <is>
          <t>25-04-2026</t>
        </is>
      </c>
      <c r="D1054" s="23" t="n">
        <v>0.594375</v>
      </c>
      <c r="E1054" s="22" t="inlineStr">
        <is>
          <t>Dried Fruits_5-2543</t>
        </is>
      </c>
      <c r="F1054" s="22" t="inlineStr">
        <is>
          <t>FG</t>
        </is>
      </c>
      <c r="G1054" s="22" t="inlineStr">
        <is>
          <t>Cranberries</t>
        </is>
      </c>
      <c r="H1054" s="22" t="inlineStr">
        <is>
          <t>Premium California Whole Dried Cranberries Farmley Standee Pouch 200 g</t>
        </is>
      </c>
      <c r="I1054" s="22" t="inlineStr">
        <is>
          <t>Premium California Sliced Cranberries</t>
        </is>
      </c>
      <c r="J1054" s="24" t="n">
        <v>0.2</v>
      </c>
      <c r="K1054" s="24" t="n">
        <v>1800</v>
      </c>
      <c r="L1054" s="22" t="inlineStr">
        <is>
          <t>Flipkart India Private Limited</t>
        </is>
      </c>
      <c r="M1054" s="24" t="n">
        <v>360</v>
      </c>
      <c r="N1054" s="22" t="inlineStr">
        <is>
          <t>E-Commerce</t>
        </is>
      </c>
      <c r="O1054" s="22" t="inlineStr">
        <is>
          <t>Indore</t>
        </is>
      </c>
      <c r="P1054" s="22" t="inlineStr">
        <is>
          <t>KVI</t>
        </is>
      </c>
      <c r="Q1054" s="22" t="inlineStr">
        <is>
          <t>Cranberries</t>
        </is>
      </c>
      <c r="R1054" s="25">
        <f>IF(Config!$B$4&gt;0,M1054/Config!$B$4,0)</f>
        <v/>
      </c>
      <c r="S1054" s="25">
        <f>IF(Config!$B$4&gt;0,K1054/Config!$B$4,0)</f>
        <v/>
      </c>
      <c r="T1054" s="25">
        <f>R1054*Config!$B$7</f>
        <v/>
      </c>
      <c r="U1054" s="25">
        <f>S1054*Config!$B$7</f>
        <v/>
      </c>
      <c r="V1054" s="25" t="n">
        <v>324</v>
      </c>
      <c r="W1054" s="25" t="n">
        <v>1620</v>
      </c>
      <c r="X1054" s="26">
        <f>IF(T1054&gt;0,V1054/T1054,0)</f>
        <v/>
      </c>
      <c r="Y1054" s="26">
        <f>IF(U1054&gt;0,W1054/U1054,0)</f>
        <v/>
      </c>
      <c r="Z1054" s="25">
        <f>T1054-V1054</f>
        <v/>
      </c>
      <c r="AA1054" s="25">
        <f>U1054-W1054</f>
        <v/>
      </c>
      <c r="AB1054" s="25">
        <f>IF(Config!$B$7&gt;0,(V1054/Config!$B$7)*Config!$B$4,0)</f>
        <v/>
      </c>
      <c r="AC1054" s="25">
        <f>IF(Config!$B$7&gt;0,(W1054/Config!$B$7)*Config!$B$4,0)</f>
        <v/>
      </c>
    </row>
    <row r="1055" hidden="1" outlineLevel="1">
      <c r="A1055" s="22" t="inlineStr">
        <is>
          <t>May</t>
        </is>
      </c>
      <c r="B1055" s="22" t="n">
        <v>2026</v>
      </c>
      <c r="C1055" s="22" t="inlineStr">
        <is>
          <t>25-04-2026</t>
        </is>
      </c>
      <c r="D1055" s="23" t="n">
        <v>0.6257175925925926</v>
      </c>
      <c r="E1055" s="22" t="inlineStr">
        <is>
          <t>Dried Fruits_5-2543</t>
        </is>
      </c>
      <c r="F1055" s="22" t="inlineStr">
        <is>
          <t>FG</t>
        </is>
      </c>
      <c r="G1055" s="22" t="inlineStr">
        <is>
          <t>Cranberries</t>
        </is>
      </c>
      <c r="H1055" s="22" t="inlineStr">
        <is>
          <t>Premium California Whole Dried Cranberries Farmley Standee Pouch 200 g</t>
        </is>
      </c>
      <c r="I1055" s="22" t="inlineStr">
        <is>
          <t>Premium California Sliced Cranberries</t>
        </is>
      </c>
      <c r="J1055" s="24" t="n">
        <v>0.2</v>
      </c>
      <c r="K1055" s="24" t="n">
        <v>1400</v>
      </c>
      <c r="L1055" s="22" t="inlineStr">
        <is>
          <t>Avenue E-Commerce Ltd</t>
        </is>
      </c>
      <c r="M1055" s="24" t="n">
        <v>280</v>
      </c>
      <c r="N1055" s="22" t="inlineStr">
        <is>
          <t>E-Commerce</t>
        </is>
      </c>
      <c r="O1055" s="22" t="inlineStr">
        <is>
          <t>Indore</t>
        </is>
      </c>
      <c r="P1055" s="22" t="inlineStr">
        <is>
          <t>KVI</t>
        </is>
      </c>
      <c r="Q1055" s="22" t="inlineStr">
        <is>
          <t>Cranberries</t>
        </is>
      </c>
      <c r="R1055" s="25">
        <f>IF(Config!$B$4&gt;0,M1055/Config!$B$4,0)</f>
        <v/>
      </c>
      <c r="S1055" s="25">
        <f>IF(Config!$B$4&gt;0,K1055/Config!$B$4,0)</f>
        <v/>
      </c>
      <c r="T1055" s="25">
        <f>R1055*Config!$B$7</f>
        <v/>
      </c>
      <c r="U1055" s="25">
        <f>S1055*Config!$B$7</f>
        <v/>
      </c>
      <c r="V1055" s="25" t="n">
        <v>174</v>
      </c>
      <c r="W1055" s="25" t="n">
        <v>870</v>
      </c>
      <c r="X1055" s="26">
        <f>IF(T1055&gt;0,V1055/T1055,0)</f>
        <v/>
      </c>
      <c r="Y1055" s="26">
        <f>IF(U1055&gt;0,W1055/U1055,0)</f>
        <v/>
      </c>
      <c r="Z1055" s="25">
        <f>T1055-V1055</f>
        <v/>
      </c>
      <c r="AA1055" s="25">
        <f>U1055-W1055</f>
        <v/>
      </c>
      <c r="AB1055" s="25">
        <f>IF(Config!$B$7&gt;0,(V1055/Config!$B$7)*Config!$B$4,0)</f>
        <v/>
      </c>
      <c r="AC1055" s="25">
        <f>IF(Config!$B$7&gt;0,(W1055/Config!$B$7)*Config!$B$4,0)</f>
        <v/>
      </c>
    </row>
    <row r="1056" hidden="1" outlineLevel="1">
      <c r="A1056" s="22" t="inlineStr">
        <is>
          <t>May</t>
        </is>
      </c>
      <c r="B1056" s="22" t="n">
        <v>2026</v>
      </c>
      <c r="C1056" s="22" t="inlineStr">
        <is>
          <t>25-04-2026</t>
        </is>
      </c>
      <c r="D1056" s="23" t="n">
        <v>0.6392361111111111</v>
      </c>
      <c r="E1056" s="22" t="inlineStr">
        <is>
          <t>Dried Fruits_5-2543</t>
        </is>
      </c>
      <c r="F1056" s="22" t="inlineStr">
        <is>
          <t>FG</t>
        </is>
      </c>
      <c r="G1056" s="22" t="inlineStr">
        <is>
          <t>Cranberries</t>
        </is>
      </c>
      <c r="H1056" s="22" t="inlineStr">
        <is>
          <t>Premium California Whole Dried Cranberries Farmley Standee Pouch 200 g</t>
        </is>
      </c>
      <c r="I1056" s="22" t="inlineStr">
        <is>
          <t>Premium California Sliced Cranberries</t>
        </is>
      </c>
      <c r="J1056" s="24" t="n">
        <v>0.2</v>
      </c>
      <c r="K1056" s="24" t="n">
        <v>1300</v>
      </c>
      <c r="L1056" s="22" t="inlineStr">
        <is>
          <t>Flipkart B2C</t>
        </is>
      </c>
      <c r="M1056" s="24" t="n">
        <v>260</v>
      </c>
      <c r="N1056" s="22" t="inlineStr">
        <is>
          <t>E-Commerce Dropship</t>
        </is>
      </c>
      <c r="O1056" s="22" t="inlineStr">
        <is>
          <t>Indore</t>
        </is>
      </c>
      <c r="P1056" s="22" t="inlineStr">
        <is>
          <t>KVI</t>
        </is>
      </c>
      <c r="Q1056" s="22" t="inlineStr">
        <is>
          <t>Cranberries</t>
        </is>
      </c>
      <c r="R1056" s="25">
        <f>IF(Config!$B$4&gt;0,M1056/Config!$B$4,0)</f>
        <v/>
      </c>
      <c r="S1056" s="25">
        <f>IF(Config!$B$4&gt;0,K1056/Config!$B$4,0)</f>
        <v/>
      </c>
      <c r="T1056" s="25">
        <f>R1056*Config!$B$7</f>
        <v/>
      </c>
      <c r="U1056" s="25">
        <f>S1056*Config!$B$7</f>
        <v/>
      </c>
      <c r="V1056" s="25" t="n">
        <v>0</v>
      </c>
      <c r="W1056" s="25" t="n">
        <v>0</v>
      </c>
      <c r="X1056" s="26">
        <f>IF(T1056&gt;0,V1056/T1056,0)</f>
        <v/>
      </c>
      <c r="Y1056" s="26">
        <f>IF(U1056&gt;0,W1056/U1056,0)</f>
        <v/>
      </c>
      <c r="Z1056" s="25">
        <f>T1056-V1056</f>
        <v/>
      </c>
      <c r="AA1056" s="25">
        <f>U1056-W1056</f>
        <v/>
      </c>
      <c r="AB1056" s="25">
        <f>IF(Config!$B$7&gt;0,(V1056/Config!$B$7)*Config!$B$4,0)</f>
        <v/>
      </c>
      <c r="AC1056" s="25">
        <f>IF(Config!$B$7&gt;0,(W1056/Config!$B$7)*Config!$B$4,0)</f>
        <v/>
      </c>
    </row>
    <row r="1057" hidden="1" outlineLevel="1">
      <c r="A1057" s="22" t="inlineStr">
        <is>
          <t>May</t>
        </is>
      </c>
      <c r="B1057" s="22" t="n">
        <v>2026</v>
      </c>
      <c r="C1057" s="22" t="inlineStr">
        <is>
          <t>25-04-2026</t>
        </is>
      </c>
      <c r="D1057" s="23" t="n">
        <v>0.6449537037037038</v>
      </c>
      <c r="E1057" s="22" t="inlineStr">
        <is>
          <t>Dried Fruits_5-2543</t>
        </is>
      </c>
      <c r="F1057" s="22" t="inlineStr">
        <is>
          <t>FG</t>
        </is>
      </c>
      <c r="G1057" s="22" t="inlineStr">
        <is>
          <t>Cranberries</t>
        </is>
      </c>
      <c r="H1057" s="22" t="inlineStr">
        <is>
          <t>Premium California Whole Dried Cranberries Farmley Standee Pouch 200 g</t>
        </is>
      </c>
      <c r="I1057" s="22" t="inlineStr">
        <is>
          <t>Premium California Sliced Cranberries</t>
        </is>
      </c>
      <c r="J1057" s="24" t="n">
        <v>0.2</v>
      </c>
      <c r="K1057" s="24" t="n">
        <v>700</v>
      </c>
      <c r="L1057" s="22" t="inlineStr">
        <is>
          <t>INNOVATIVE RETAIL CONCEPTS PRIVATE LIMITED</t>
        </is>
      </c>
      <c r="M1057" s="24" t="n">
        <v>140</v>
      </c>
      <c r="N1057" s="22" t="inlineStr">
        <is>
          <t>Quick Commerce</t>
        </is>
      </c>
      <c r="O1057" s="22" t="inlineStr">
        <is>
          <t>Indore</t>
        </is>
      </c>
      <c r="P1057" s="22" t="inlineStr">
        <is>
          <t>KVI</t>
        </is>
      </c>
      <c r="Q1057" s="22" t="inlineStr">
        <is>
          <t>Cranberries</t>
        </is>
      </c>
      <c r="R1057" s="25">
        <f>IF(Config!$B$4&gt;0,M1057/Config!$B$4,0)</f>
        <v/>
      </c>
      <c r="S1057" s="25">
        <f>IF(Config!$B$4&gt;0,K1057/Config!$B$4,0)</f>
        <v/>
      </c>
      <c r="T1057" s="25">
        <f>R1057*Config!$B$7</f>
        <v/>
      </c>
      <c r="U1057" s="25">
        <f>S1057*Config!$B$7</f>
        <v/>
      </c>
      <c r="V1057" s="25" t="n">
        <v>144</v>
      </c>
      <c r="W1057" s="25" t="n">
        <v>720</v>
      </c>
      <c r="X1057" s="26">
        <f>IF(T1057&gt;0,V1057/T1057,0)</f>
        <v/>
      </c>
      <c r="Y1057" s="26">
        <f>IF(U1057&gt;0,W1057/U1057,0)</f>
        <v/>
      </c>
      <c r="Z1057" s="25">
        <f>T1057-V1057</f>
        <v/>
      </c>
      <c r="AA1057" s="25">
        <f>U1057-W1057</f>
        <v/>
      </c>
      <c r="AB1057" s="25">
        <f>IF(Config!$B$7&gt;0,(V1057/Config!$B$7)*Config!$B$4,0)</f>
        <v/>
      </c>
      <c r="AC1057" s="25">
        <f>IF(Config!$B$7&gt;0,(W1057/Config!$B$7)*Config!$B$4,0)</f>
        <v/>
      </c>
    </row>
    <row r="1058" hidden="1" outlineLevel="1">
      <c r="A1058" s="22" t="inlineStr">
        <is>
          <t>May</t>
        </is>
      </c>
      <c r="B1058" s="22" t="n">
        <v>2026</v>
      </c>
      <c r="C1058" s="22" t="inlineStr">
        <is>
          <t>25-04-2026</t>
        </is>
      </c>
      <c r="D1058" s="23" t="n">
        <v>0.6522916666666667</v>
      </c>
      <c r="E1058" s="22" t="inlineStr">
        <is>
          <t>Dried Fruits_5-2543</t>
        </is>
      </c>
      <c r="F1058" s="22" t="inlineStr">
        <is>
          <t>FG</t>
        </is>
      </c>
      <c r="G1058" s="22" t="inlineStr">
        <is>
          <t>Cranberries</t>
        </is>
      </c>
      <c r="H1058" s="22" t="inlineStr">
        <is>
          <t>Premium California Whole Dried Cranberries Farmley Standee Pouch 200 g</t>
        </is>
      </c>
      <c r="I1058" s="22" t="inlineStr">
        <is>
          <t>Premium California Sliced Cranberries</t>
        </is>
      </c>
      <c r="J1058" s="24" t="n">
        <v>0.2</v>
      </c>
      <c r="K1058" s="24" t="n">
        <v>200</v>
      </c>
      <c r="L1058" s="22" t="inlineStr">
        <is>
          <t>Reliance Retail Limited _Milk Basket</t>
        </is>
      </c>
      <c r="M1058" s="24" t="n">
        <v>40</v>
      </c>
      <c r="N1058" s="22" t="inlineStr">
        <is>
          <t>Quick Commerce</t>
        </is>
      </c>
      <c r="O1058" s="22" t="inlineStr">
        <is>
          <t>Indore</t>
        </is>
      </c>
      <c r="P1058" s="22" t="inlineStr">
        <is>
          <t>KVI</t>
        </is>
      </c>
      <c r="Q1058" s="22" t="inlineStr">
        <is>
          <t>Cranberries</t>
        </is>
      </c>
      <c r="R1058" s="25">
        <f>IF(Config!$B$4&gt;0,M1058/Config!$B$4,0)</f>
        <v/>
      </c>
      <c r="S1058" s="25">
        <f>IF(Config!$B$4&gt;0,K1058/Config!$B$4,0)</f>
        <v/>
      </c>
      <c r="T1058" s="25">
        <f>R1058*Config!$B$7</f>
        <v/>
      </c>
      <c r="U1058" s="25">
        <f>S1058*Config!$B$7</f>
        <v/>
      </c>
      <c r="V1058" s="25" t="n">
        <v>24</v>
      </c>
      <c r="W1058" s="25" t="n">
        <v>120</v>
      </c>
      <c r="X1058" s="26">
        <f>IF(T1058&gt;0,V1058/T1058,0)</f>
        <v/>
      </c>
      <c r="Y1058" s="26">
        <f>IF(U1058&gt;0,W1058/U1058,0)</f>
        <v/>
      </c>
      <c r="Z1058" s="25">
        <f>T1058-V1058</f>
        <v/>
      </c>
      <c r="AA1058" s="25">
        <f>U1058-W1058</f>
        <v/>
      </c>
      <c r="AB1058" s="25">
        <f>IF(Config!$B$7&gt;0,(V1058/Config!$B$7)*Config!$B$4,0)</f>
        <v/>
      </c>
      <c r="AC1058" s="25">
        <f>IF(Config!$B$7&gt;0,(W1058/Config!$B$7)*Config!$B$4,0)</f>
        <v/>
      </c>
    </row>
    <row r="1059" hidden="1" outlineLevel="1">
      <c r="A1059" s="22" t="inlineStr">
        <is>
          <t>May</t>
        </is>
      </c>
      <c r="B1059" s="22" t="n">
        <v>2026</v>
      </c>
      <c r="C1059" s="22" t="inlineStr">
        <is>
          <t>25-04-2026</t>
        </is>
      </c>
      <c r="D1059" s="23" t="n">
        <v>0.6584375</v>
      </c>
      <c r="E1059" s="22" t="inlineStr">
        <is>
          <t>Dried Fruits_5-2543</t>
        </is>
      </c>
      <c r="F1059" s="22" t="inlineStr">
        <is>
          <t>FG</t>
        </is>
      </c>
      <c r="G1059" s="22" t="inlineStr">
        <is>
          <t>Cranberries</t>
        </is>
      </c>
      <c r="H1059" s="22" t="inlineStr">
        <is>
          <t>Premium California Whole Dried Cranberries Farmley Standee Pouch 200 g</t>
        </is>
      </c>
      <c r="I1059" s="22" t="inlineStr">
        <is>
          <t>Premium California Sliced Cranberries</t>
        </is>
      </c>
      <c r="J1059" s="24" t="n">
        <v>0.2</v>
      </c>
      <c r="K1059" s="24" t="n">
        <v>900</v>
      </c>
      <c r="L1059" s="22" t="inlineStr">
        <is>
          <t>Meesho B2C</t>
        </is>
      </c>
      <c r="M1059" s="24" t="n">
        <v>180</v>
      </c>
      <c r="N1059" s="22" t="inlineStr">
        <is>
          <t>E-Commerce Dropship</t>
        </is>
      </c>
      <c r="O1059" s="22" t="inlineStr">
        <is>
          <t>Indore</t>
        </is>
      </c>
      <c r="P1059" s="22" t="inlineStr">
        <is>
          <t>KVI</t>
        </is>
      </c>
      <c r="Q1059" s="22" t="inlineStr">
        <is>
          <t>Cranberries</t>
        </is>
      </c>
      <c r="R1059" s="25">
        <f>IF(Config!$B$4&gt;0,M1059/Config!$B$4,0)</f>
        <v/>
      </c>
      <c r="S1059" s="25">
        <f>IF(Config!$B$4&gt;0,K1059/Config!$B$4,0)</f>
        <v/>
      </c>
      <c r="T1059" s="25">
        <f>R1059*Config!$B$7</f>
        <v/>
      </c>
      <c r="U1059" s="25">
        <f>S1059*Config!$B$7</f>
        <v/>
      </c>
      <c r="V1059" s="25" t="n">
        <v>0</v>
      </c>
      <c r="W1059" s="25" t="n">
        <v>0</v>
      </c>
      <c r="X1059" s="26">
        <f>IF(T1059&gt;0,V1059/T1059,0)</f>
        <v/>
      </c>
      <c r="Y1059" s="26">
        <f>IF(U1059&gt;0,W1059/U1059,0)</f>
        <v/>
      </c>
      <c r="Z1059" s="25">
        <f>T1059-V1059</f>
        <v/>
      </c>
      <c r="AA1059" s="25">
        <f>U1059-W1059</f>
        <v/>
      </c>
      <c r="AB1059" s="25">
        <f>IF(Config!$B$7&gt;0,(V1059/Config!$B$7)*Config!$B$4,0)</f>
        <v/>
      </c>
      <c r="AC1059" s="25">
        <f>IF(Config!$B$7&gt;0,(W1059/Config!$B$7)*Config!$B$4,0)</f>
        <v/>
      </c>
    </row>
    <row r="1060" hidden="1" outlineLevel="1">
      <c r="A1060" s="22" t="inlineStr">
        <is>
          <t>May</t>
        </is>
      </c>
      <c r="B1060" s="22" t="n">
        <v>2026</v>
      </c>
      <c r="C1060" s="22" t="inlineStr">
        <is>
          <t>25-04-2026</t>
        </is>
      </c>
      <c r="D1060" s="23" t="n">
        <v>0.7192708333333333</v>
      </c>
      <c r="E1060" s="22" t="inlineStr">
        <is>
          <t>Dried Fruits_5-2543</t>
        </is>
      </c>
      <c r="F1060" s="22" t="inlineStr">
        <is>
          <t>FG</t>
        </is>
      </c>
      <c r="G1060" s="22" t="inlineStr">
        <is>
          <t>Cranberries</t>
        </is>
      </c>
      <c r="H1060" s="22" t="inlineStr">
        <is>
          <t>Premium California Whole Dried Cranberries Farmley Standee Pouch 200 g</t>
        </is>
      </c>
      <c r="I1060" s="22" t="inlineStr">
        <is>
          <t>Premium California Sliced Cranberries</t>
        </is>
      </c>
      <c r="J1060" s="24" t="n">
        <v>0.2</v>
      </c>
      <c r="K1060" s="24" t="n">
        <v>12386</v>
      </c>
      <c r="L1060" s="22" t="inlineStr">
        <is>
          <t>Blink Commerce Private Limited</t>
        </is>
      </c>
      <c r="M1060" s="24" t="n">
        <v>2477.2</v>
      </c>
      <c r="N1060" s="22" t="inlineStr">
        <is>
          <t>Quick Commerce</t>
        </is>
      </c>
      <c r="O1060" s="22" t="inlineStr">
        <is>
          <t>Indore</t>
        </is>
      </c>
      <c r="P1060" s="22" t="inlineStr">
        <is>
          <t>KVI</t>
        </is>
      </c>
      <c r="Q1060" s="22" t="inlineStr">
        <is>
          <t>Cranberries</t>
        </is>
      </c>
      <c r="R1060" s="25">
        <f>IF(Config!$B$4&gt;0,M1060/Config!$B$4,0)</f>
        <v/>
      </c>
      <c r="S1060" s="25">
        <f>IF(Config!$B$4&gt;0,K1060/Config!$B$4,0)</f>
        <v/>
      </c>
      <c r="T1060" s="25">
        <f>R1060*Config!$B$7</f>
        <v/>
      </c>
      <c r="U1060" s="25">
        <f>S1060*Config!$B$7</f>
        <v/>
      </c>
      <c r="V1060" s="25" t="n">
        <v>1884</v>
      </c>
      <c r="W1060" s="25" t="n">
        <v>9420</v>
      </c>
      <c r="X1060" s="26">
        <f>IF(T1060&gt;0,V1060/T1060,0)</f>
        <v/>
      </c>
      <c r="Y1060" s="26">
        <f>IF(U1060&gt;0,W1060/U1060,0)</f>
        <v/>
      </c>
      <c r="Z1060" s="25">
        <f>T1060-V1060</f>
        <v/>
      </c>
      <c r="AA1060" s="25">
        <f>U1060-W1060</f>
        <v/>
      </c>
      <c r="AB1060" s="25">
        <f>IF(Config!$B$7&gt;0,(V1060/Config!$B$7)*Config!$B$4,0)</f>
        <v/>
      </c>
      <c r="AC1060" s="25">
        <f>IF(Config!$B$7&gt;0,(W1060/Config!$B$7)*Config!$B$4,0)</f>
        <v/>
      </c>
    </row>
    <row r="1061" hidden="1" outlineLevel="1">
      <c r="A1061" s="22" t="inlineStr">
        <is>
          <t>May</t>
        </is>
      </c>
      <c r="B1061" s="22" t="n">
        <v>2026</v>
      </c>
      <c r="C1061" s="22" t="inlineStr">
        <is>
          <t>25-04-2026</t>
        </is>
      </c>
      <c r="D1061" s="23" t="n">
        <v>0.7193287037037037</v>
      </c>
      <c r="E1061" s="22" t="inlineStr">
        <is>
          <t>Dried Fruits_5-2543</t>
        </is>
      </c>
      <c r="F1061" s="22" t="inlineStr">
        <is>
          <t>FG</t>
        </is>
      </c>
      <c r="G1061" s="22" t="inlineStr">
        <is>
          <t>Cranberries</t>
        </is>
      </c>
      <c r="H1061" s="22" t="inlineStr">
        <is>
          <t>Premium California Whole Dried Cranberries Farmley Standee Pouch 200 g</t>
        </is>
      </c>
      <c r="I1061" s="22" t="inlineStr">
        <is>
          <t>Premium California Sliced Cranberries</t>
        </is>
      </c>
      <c r="J1061" s="24" t="n">
        <v>0.2</v>
      </c>
      <c r="K1061" s="24" t="n">
        <v>8850</v>
      </c>
      <c r="L1061" s="22" t="inlineStr">
        <is>
          <t>Instamart</t>
        </is>
      </c>
      <c r="M1061" s="24" t="n">
        <v>1770</v>
      </c>
      <c r="N1061" s="22" t="inlineStr">
        <is>
          <t>Quick Commerce</t>
        </is>
      </c>
      <c r="O1061" s="22" t="inlineStr">
        <is>
          <t>Indore</t>
        </is>
      </c>
      <c r="P1061" s="22" t="inlineStr">
        <is>
          <t>KVI</t>
        </is>
      </c>
      <c r="Q1061" s="22" t="inlineStr">
        <is>
          <t>Cranberries</t>
        </is>
      </c>
      <c r="R1061" s="25">
        <f>IF(Config!$B$4&gt;0,M1061/Config!$B$4,0)</f>
        <v/>
      </c>
      <c r="S1061" s="25">
        <f>IF(Config!$B$4&gt;0,K1061/Config!$B$4,0)</f>
        <v/>
      </c>
      <c r="T1061" s="25">
        <f>R1061*Config!$B$7</f>
        <v/>
      </c>
      <c r="U1061" s="25">
        <f>S1061*Config!$B$7</f>
        <v/>
      </c>
      <c r="V1061" s="25" t="n">
        <v>0</v>
      </c>
      <c r="W1061" s="25" t="n">
        <v>0</v>
      </c>
      <c r="X1061" s="26">
        <f>IF(T1061&gt;0,V1061/T1061,0)</f>
        <v/>
      </c>
      <c r="Y1061" s="26">
        <f>IF(U1061&gt;0,W1061/U1061,0)</f>
        <v/>
      </c>
      <c r="Z1061" s="25">
        <f>T1061-V1061</f>
        <v/>
      </c>
      <c r="AA1061" s="25">
        <f>U1061-W1061</f>
        <v/>
      </c>
      <c r="AB1061" s="25">
        <f>IF(Config!$B$7&gt;0,(V1061/Config!$B$7)*Config!$B$4,0)</f>
        <v/>
      </c>
      <c r="AC1061" s="25">
        <f>IF(Config!$B$7&gt;0,(W1061/Config!$B$7)*Config!$B$4,0)</f>
        <v/>
      </c>
    </row>
    <row r="1062" hidden="1" outlineLevel="1">
      <c r="A1062" s="22" t="inlineStr">
        <is>
          <t>May</t>
        </is>
      </c>
      <c r="B1062" s="22" t="n">
        <v>2026</v>
      </c>
      <c r="C1062" s="22" t="inlineStr">
        <is>
          <t>25-04-2026</t>
        </is>
      </c>
      <c r="D1062" s="23" t="n">
        <v>0.7193981481481482</v>
      </c>
      <c r="E1062" s="22" t="inlineStr">
        <is>
          <t>Dried Fruits_5-2543</t>
        </is>
      </c>
      <c r="F1062" s="22" t="inlineStr">
        <is>
          <t>FG</t>
        </is>
      </c>
      <c r="G1062" s="22" t="inlineStr">
        <is>
          <t>Cranberries</t>
        </is>
      </c>
      <c r="H1062" s="22" t="inlineStr">
        <is>
          <t>Premium California Whole Dried Cranberries Farmley Standee Pouch 200 g</t>
        </is>
      </c>
      <c r="I1062" s="22" t="inlineStr">
        <is>
          <t>Premium California Sliced Cranberries</t>
        </is>
      </c>
      <c r="J1062" s="24" t="n">
        <v>0.2</v>
      </c>
      <c r="K1062" s="24" t="n">
        <v>3500</v>
      </c>
      <c r="L1062" s="22" t="inlineStr">
        <is>
          <t>Zepto Limited</t>
        </is>
      </c>
      <c r="M1062" s="24" t="n">
        <v>700</v>
      </c>
      <c r="N1062" s="22" t="inlineStr">
        <is>
          <t>Quick Commerce</t>
        </is>
      </c>
      <c r="O1062" s="22" t="inlineStr">
        <is>
          <t>Indore</t>
        </is>
      </c>
      <c r="P1062" s="22" t="inlineStr">
        <is>
          <t>KVI</t>
        </is>
      </c>
      <c r="Q1062" s="22" t="inlineStr">
        <is>
          <t>Cranberries</t>
        </is>
      </c>
      <c r="R1062" s="25">
        <f>IF(Config!$B$4&gt;0,M1062/Config!$B$4,0)</f>
        <v/>
      </c>
      <c r="S1062" s="25">
        <f>IF(Config!$B$4&gt;0,K1062/Config!$B$4,0)</f>
        <v/>
      </c>
      <c r="T1062" s="25">
        <f>R1062*Config!$B$7</f>
        <v/>
      </c>
      <c r="U1062" s="25">
        <f>S1062*Config!$B$7</f>
        <v/>
      </c>
      <c r="V1062" s="25" t="n">
        <v>342</v>
      </c>
      <c r="W1062" s="25" t="n">
        <v>1710</v>
      </c>
      <c r="X1062" s="26">
        <f>IF(T1062&gt;0,V1062/T1062,0)</f>
        <v/>
      </c>
      <c r="Y1062" s="26">
        <f>IF(U1062&gt;0,W1062/U1062,0)</f>
        <v/>
      </c>
      <c r="Z1062" s="25">
        <f>T1062-V1062</f>
        <v/>
      </c>
      <c r="AA1062" s="25">
        <f>U1062-W1062</f>
        <v/>
      </c>
      <c r="AB1062" s="25">
        <f>IF(Config!$B$7&gt;0,(V1062/Config!$B$7)*Config!$B$4,0)</f>
        <v/>
      </c>
      <c r="AC1062" s="25">
        <f>IF(Config!$B$7&gt;0,(W1062/Config!$B$7)*Config!$B$4,0)</f>
        <v/>
      </c>
    </row>
    <row r="1063" hidden="1" outlineLevel="1">
      <c r="A1063" s="22" t="inlineStr">
        <is>
          <t>May</t>
        </is>
      </c>
      <c r="B1063" s="22" t="n">
        <v>2026</v>
      </c>
      <c r="C1063" s="22" t="inlineStr">
        <is>
          <t>25-04-2026</t>
        </is>
      </c>
      <c r="D1063" s="23" t="n">
        <v>0.7266319444444445</v>
      </c>
      <c r="E1063" s="22" t="inlineStr">
        <is>
          <t>Dried Fruits_5-2543</t>
        </is>
      </c>
      <c r="F1063" s="22" t="inlineStr">
        <is>
          <t>FG</t>
        </is>
      </c>
      <c r="G1063" s="22" t="inlineStr">
        <is>
          <t>Cranberries</t>
        </is>
      </c>
      <c r="H1063" s="22" t="inlineStr">
        <is>
          <t>Premium California Whole Dried Cranberries Farmley Standee Pouch 200 g</t>
        </is>
      </c>
      <c r="I1063" s="22" t="inlineStr">
        <is>
          <t>Premium California Sliced Cranberries</t>
        </is>
      </c>
      <c r="J1063" s="24" t="n">
        <v>0.2</v>
      </c>
      <c r="K1063" s="24" t="n">
        <v>100</v>
      </c>
      <c r="L1063" s="22" t="inlineStr">
        <is>
          <t>SPENCER'S RETAIL LIMITED</t>
        </is>
      </c>
      <c r="M1063" s="24" t="n">
        <v>20</v>
      </c>
      <c r="N1063" s="22" t="inlineStr">
        <is>
          <t>Modern Trade</t>
        </is>
      </c>
      <c r="O1063" s="22" t="inlineStr">
        <is>
          <t>Indore</t>
        </is>
      </c>
      <c r="P1063" s="22" t="inlineStr">
        <is>
          <t>KVI</t>
        </is>
      </c>
      <c r="Q1063" s="22" t="inlineStr">
        <is>
          <t>Cranberries</t>
        </is>
      </c>
      <c r="R1063" s="25">
        <f>IF(Config!$B$4&gt;0,M1063/Config!$B$4,0)</f>
        <v/>
      </c>
      <c r="S1063" s="25">
        <f>IF(Config!$B$4&gt;0,K1063/Config!$B$4,0)</f>
        <v/>
      </c>
      <c r="T1063" s="25">
        <f>R1063*Config!$B$7</f>
        <v/>
      </c>
      <c r="U1063" s="25">
        <f>S1063*Config!$B$7</f>
        <v/>
      </c>
      <c r="V1063" s="25" t="n">
        <v>0</v>
      </c>
      <c r="W1063" s="25" t="n">
        <v>0</v>
      </c>
      <c r="X1063" s="26">
        <f>IF(T1063&gt;0,V1063/T1063,0)</f>
        <v/>
      </c>
      <c r="Y1063" s="26">
        <f>IF(U1063&gt;0,W1063/U1063,0)</f>
        <v/>
      </c>
      <c r="Z1063" s="25">
        <f>T1063-V1063</f>
        <v/>
      </c>
      <c r="AA1063" s="25">
        <f>U1063-W1063</f>
        <v/>
      </c>
      <c r="AB1063" s="25">
        <f>IF(Config!$B$7&gt;0,(V1063/Config!$B$7)*Config!$B$4,0)</f>
        <v/>
      </c>
      <c r="AC1063" s="25">
        <f>IF(Config!$B$7&gt;0,(W1063/Config!$B$7)*Config!$B$4,0)</f>
        <v/>
      </c>
    </row>
    <row r="1064" hidden="1" outlineLevel="1">
      <c r="A1064" s="22" t="inlineStr">
        <is>
          <t>May</t>
        </is>
      </c>
      <c r="B1064" s="22" t="n">
        <v>2026</v>
      </c>
      <c r="C1064" s="22" t="inlineStr">
        <is>
          <t>25-04-2026</t>
        </is>
      </c>
      <c r="D1064" s="23" t="n">
        <v>0.7266782407407407</v>
      </c>
      <c r="E1064" s="22" t="inlineStr">
        <is>
          <t>Dried Fruits_5-2543</t>
        </is>
      </c>
      <c r="F1064" s="22" t="inlineStr">
        <is>
          <t>FG</t>
        </is>
      </c>
      <c r="G1064" s="22" t="inlineStr">
        <is>
          <t>Cranberries</t>
        </is>
      </c>
      <c r="H1064" s="22" t="inlineStr">
        <is>
          <t>Premium California Whole Dried Cranberries Farmley Standee Pouch 200 g</t>
        </is>
      </c>
      <c r="I1064" s="22" t="inlineStr">
        <is>
          <t>Premium California Sliced Cranberries</t>
        </is>
      </c>
      <c r="J1064" s="24" t="n">
        <v>0.2</v>
      </c>
      <c r="K1064" s="24" t="n">
        <v>90</v>
      </c>
      <c r="L1064" s="22" t="inlineStr">
        <is>
          <t>Jhabak Marketing</t>
        </is>
      </c>
      <c r="M1064" s="24" t="n">
        <v>18</v>
      </c>
      <c r="N1064" s="22" t="inlineStr">
        <is>
          <t>Modern Trade</t>
        </is>
      </c>
      <c r="O1064" s="22" t="inlineStr">
        <is>
          <t>Indore</t>
        </is>
      </c>
      <c r="P1064" s="22" t="inlineStr">
        <is>
          <t>KVI</t>
        </is>
      </c>
      <c r="Q1064" s="22" t="inlineStr">
        <is>
          <t>Cranberries</t>
        </is>
      </c>
      <c r="R1064" s="25">
        <f>IF(Config!$B$4&gt;0,M1064/Config!$B$4,0)</f>
        <v/>
      </c>
      <c r="S1064" s="25">
        <f>IF(Config!$B$4&gt;0,K1064/Config!$B$4,0)</f>
        <v/>
      </c>
      <c r="T1064" s="25">
        <f>R1064*Config!$B$7</f>
        <v/>
      </c>
      <c r="U1064" s="25">
        <f>S1064*Config!$B$7</f>
        <v/>
      </c>
      <c r="V1064" s="25" t="n">
        <v>18</v>
      </c>
      <c r="W1064" s="25" t="n">
        <v>90</v>
      </c>
      <c r="X1064" s="26">
        <f>IF(T1064&gt;0,V1064/T1064,0)</f>
        <v/>
      </c>
      <c r="Y1064" s="26">
        <f>IF(U1064&gt;0,W1064/U1064,0)</f>
        <v/>
      </c>
      <c r="Z1064" s="25">
        <f>T1064-V1064</f>
        <v/>
      </c>
      <c r="AA1064" s="25">
        <f>U1064-W1064</f>
        <v/>
      </c>
      <c r="AB1064" s="25">
        <f>IF(Config!$B$7&gt;0,(V1064/Config!$B$7)*Config!$B$4,0)</f>
        <v/>
      </c>
      <c r="AC1064" s="25">
        <f>IF(Config!$B$7&gt;0,(W1064/Config!$B$7)*Config!$B$4,0)</f>
        <v/>
      </c>
    </row>
    <row r="1065" hidden="1" outlineLevel="1">
      <c r="A1065" s="22" t="inlineStr">
        <is>
          <t>May</t>
        </is>
      </c>
      <c r="B1065" s="22" t="n">
        <v>2026</v>
      </c>
      <c r="C1065" s="22" t="inlineStr">
        <is>
          <t>25-04-2026</t>
        </is>
      </c>
      <c r="D1065" s="23" t="n">
        <v>0.7266898148148148</v>
      </c>
      <c r="E1065" s="22" t="inlineStr">
        <is>
          <t>Dried Fruits_5-2543</t>
        </is>
      </c>
      <c r="F1065" s="22" t="inlineStr">
        <is>
          <t>FG</t>
        </is>
      </c>
      <c r="G1065" s="22" t="inlineStr">
        <is>
          <t>Cranberries</t>
        </is>
      </c>
      <c r="H1065" s="22" t="inlineStr">
        <is>
          <t>Premium California Whole Dried Cranberries Farmley Standee Pouch 200 g</t>
        </is>
      </c>
      <c r="I1065" s="22" t="inlineStr">
        <is>
          <t>Premium California Sliced Cranberries</t>
        </is>
      </c>
      <c r="J1065" s="24" t="n">
        <v>0.2</v>
      </c>
      <c r="K1065" s="24" t="n">
        <v>35</v>
      </c>
      <c r="L1065" s="22" t="inlineStr">
        <is>
          <t>Shoppers Stop Limited</t>
        </is>
      </c>
      <c r="M1065" s="24" t="n">
        <v>7</v>
      </c>
      <c r="N1065" s="22" t="inlineStr">
        <is>
          <t>Modern Trade</t>
        </is>
      </c>
      <c r="O1065" s="22" t="inlineStr">
        <is>
          <t>Indore</t>
        </is>
      </c>
      <c r="P1065" s="22" t="inlineStr">
        <is>
          <t>KVI</t>
        </is>
      </c>
      <c r="Q1065" s="22" t="inlineStr">
        <is>
          <t>Cranberries</t>
        </is>
      </c>
      <c r="R1065" s="25">
        <f>IF(Config!$B$4&gt;0,M1065/Config!$B$4,0)</f>
        <v/>
      </c>
      <c r="S1065" s="25">
        <f>IF(Config!$B$4&gt;0,K1065/Config!$B$4,0)</f>
        <v/>
      </c>
      <c r="T1065" s="25">
        <f>R1065*Config!$B$7</f>
        <v/>
      </c>
      <c r="U1065" s="25">
        <f>S1065*Config!$B$7</f>
        <v/>
      </c>
      <c r="V1065" s="25" t="n">
        <v>0</v>
      </c>
      <c r="W1065" s="25" t="n">
        <v>0</v>
      </c>
      <c r="X1065" s="26">
        <f>IF(T1065&gt;0,V1065/T1065,0)</f>
        <v/>
      </c>
      <c r="Y1065" s="26">
        <f>IF(U1065&gt;0,W1065/U1065,0)</f>
        <v/>
      </c>
      <c r="Z1065" s="25">
        <f>T1065-V1065</f>
        <v/>
      </c>
      <c r="AA1065" s="25">
        <f>U1065-W1065</f>
        <v/>
      </c>
      <c r="AB1065" s="25">
        <f>IF(Config!$B$7&gt;0,(V1065/Config!$B$7)*Config!$B$4,0)</f>
        <v/>
      </c>
      <c r="AC1065" s="25">
        <f>IF(Config!$B$7&gt;0,(W1065/Config!$B$7)*Config!$B$4,0)</f>
        <v/>
      </c>
    </row>
    <row r="1066" hidden="1" outlineLevel="1">
      <c r="A1066" s="22" t="inlineStr">
        <is>
          <t>May</t>
        </is>
      </c>
      <c r="B1066" s="22" t="n">
        <v>2026</v>
      </c>
      <c r="C1066" s="22" t="inlineStr">
        <is>
          <t>25-04-2026</t>
        </is>
      </c>
      <c r="D1066" s="23" t="n">
        <v>0.726724537037037</v>
      </c>
      <c r="E1066" s="22" t="inlineStr">
        <is>
          <t>Dried Fruits_5-2543</t>
        </is>
      </c>
      <c r="F1066" s="22" t="inlineStr">
        <is>
          <t>FG</t>
        </is>
      </c>
      <c r="G1066" s="22" t="inlineStr">
        <is>
          <t>Cranberries</t>
        </is>
      </c>
      <c r="H1066" s="22" t="inlineStr">
        <is>
          <t>Premium California Whole Dried Cranberries Farmley Standee Pouch 200 g</t>
        </is>
      </c>
      <c r="I1066" s="22" t="inlineStr">
        <is>
          <t>Premium California Sliced Cranberries</t>
        </is>
      </c>
      <c r="J1066" s="24" t="n">
        <v>0.2</v>
      </c>
      <c r="K1066" s="24" t="n">
        <v>180</v>
      </c>
      <c r="L1066" s="22" t="inlineStr">
        <is>
          <t>Natures Basket Limited</t>
        </is>
      </c>
      <c r="M1066" s="24" t="n">
        <v>36</v>
      </c>
      <c r="N1066" s="22" t="inlineStr">
        <is>
          <t>Modern Trade</t>
        </is>
      </c>
      <c r="O1066" s="22" t="inlineStr">
        <is>
          <t>Indore</t>
        </is>
      </c>
      <c r="P1066" s="22" t="inlineStr">
        <is>
          <t>KVI</t>
        </is>
      </c>
      <c r="Q1066" s="22" t="inlineStr">
        <is>
          <t>Cranberries</t>
        </is>
      </c>
      <c r="R1066" s="25">
        <f>IF(Config!$B$4&gt;0,M1066/Config!$B$4,0)</f>
        <v/>
      </c>
      <c r="S1066" s="25">
        <f>IF(Config!$B$4&gt;0,K1066/Config!$B$4,0)</f>
        <v/>
      </c>
      <c r="T1066" s="25">
        <f>R1066*Config!$B$7</f>
        <v/>
      </c>
      <c r="U1066" s="25">
        <f>S1066*Config!$B$7</f>
        <v/>
      </c>
      <c r="V1066" s="25" t="n">
        <v>0</v>
      </c>
      <c r="W1066" s="25" t="n">
        <v>0</v>
      </c>
      <c r="X1066" s="26">
        <f>IF(T1066&gt;0,V1066/T1066,0)</f>
        <v/>
      </c>
      <c r="Y1066" s="26">
        <f>IF(U1066&gt;0,W1066/U1066,0)</f>
        <v/>
      </c>
      <c r="Z1066" s="25">
        <f>T1066-V1066</f>
        <v/>
      </c>
      <c r="AA1066" s="25">
        <f>U1066-W1066</f>
        <v/>
      </c>
      <c r="AB1066" s="25">
        <f>IF(Config!$B$7&gt;0,(V1066/Config!$B$7)*Config!$B$4,0)</f>
        <v/>
      </c>
      <c r="AC1066" s="25">
        <f>IF(Config!$B$7&gt;0,(W1066/Config!$B$7)*Config!$B$4,0)</f>
        <v/>
      </c>
    </row>
    <row r="1067" hidden="1" outlineLevel="1">
      <c r="A1067" s="22" t="inlineStr"/>
      <c r="B1067" s="22" t="inlineStr"/>
      <c r="C1067" s="22" t="inlineStr"/>
      <c r="D1067" s="22" t="inlineStr"/>
      <c r="E1067" s="22" t="inlineStr">
        <is>
          <t>Dried Fruits_5-2543</t>
        </is>
      </c>
      <c r="F1067" s="22" t="inlineStr"/>
      <c r="G1067" s="22" t="inlineStr">
        <is>
          <t>Dried Fruits</t>
        </is>
      </c>
      <c r="H1067" s="22" t="inlineStr">
        <is>
          <t>Premium California Whole Dried Cranberries Farmley Standee Pouch 200 g</t>
        </is>
      </c>
      <c r="I1067" s="22" t="inlineStr"/>
      <c r="J1067" s="24" t="n">
        <v>0</v>
      </c>
      <c r="K1067" s="24" t="n">
        <v>0</v>
      </c>
      <c r="L1067" s="22" t="inlineStr">
        <is>
          <t>Cloudkart Ventures Private Limited</t>
        </is>
      </c>
      <c r="M1067" s="24" t="n">
        <v>0</v>
      </c>
      <c r="N1067" s="22" t="inlineStr">
        <is>
          <t>Quick Commerce</t>
        </is>
      </c>
      <c r="O1067" s="22" t="inlineStr">
        <is>
          <t>Indore</t>
        </is>
      </c>
      <c r="P1067" s="22" t="inlineStr"/>
      <c r="Q1067" s="22" t="inlineStr">
        <is>
          <t>Cranberries</t>
        </is>
      </c>
      <c r="R1067" s="25">
        <f>IF(Config!$B$4&gt;0,M1067/Config!$B$4,0)</f>
        <v/>
      </c>
      <c r="S1067" s="25">
        <f>IF(Config!$B$4&gt;0,K1067/Config!$B$4,0)</f>
        <v/>
      </c>
      <c r="T1067" s="25">
        <f>R1067*Config!$B$7</f>
        <v/>
      </c>
      <c r="U1067" s="25">
        <f>S1067*Config!$B$7</f>
        <v/>
      </c>
      <c r="V1067" s="25" t="n">
        <v>66</v>
      </c>
      <c r="W1067" s="25" t="n">
        <v>330</v>
      </c>
      <c r="X1067" s="26">
        <f>IF(T1067&gt;0,V1067/T1067,0)</f>
        <v/>
      </c>
      <c r="Y1067" s="26">
        <f>IF(U1067&gt;0,W1067/U1067,0)</f>
        <v/>
      </c>
      <c r="Z1067" s="25">
        <f>T1067-V1067</f>
        <v/>
      </c>
      <c r="AA1067" s="25">
        <f>U1067-W1067</f>
        <v/>
      </c>
      <c r="AB1067" s="25">
        <f>IF(Config!$B$7&gt;0,(V1067/Config!$B$7)*Config!$B$4,0)</f>
        <v/>
      </c>
      <c r="AC1067" s="25">
        <f>IF(Config!$B$7&gt;0,(W1067/Config!$B$7)*Config!$B$4,0)</f>
        <v/>
      </c>
    </row>
    <row r="1068" hidden="1" outlineLevel="1">
      <c r="A1068" s="22" t="inlineStr"/>
      <c r="B1068" s="22" t="inlineStr"/>
      <c r="C1068" s="22" t="inlineStr"/>
      <c r="D1068" s="22" t="inlineStr"/>
      <c r="E1068" s="22" t="inlineStr">
        <is>
          <t>Dried Fruits_5-2543</t>
        </is>
      </c>
      <c r="F1068" s="22" t="inlineStr"/>
      <c r="G1068" s="22" t="inlineStr">
        <is>
          <t>Dried Fruits</t>
        </is>
      </c>
      <c r="H1068" s="22" t="inlineStr">
        <is>
          <t>Premium California Whole Dried Cranberries Farmley Standee Pouch 200 g</t>
        </is>
      </c>
      <c r="I1068" s="22" t="inlineStr"/>
      <c r="J1068" s="24" t="n">
        <v>0</v>
      </c>
      <c r="K1068" s="24" t="n">
        <v>0</v>
      </c>
      <c r="L1068" s="22" t="inlineStr">
        <is>
          <t>Cloudstore Retail Private Limited</t>
        </is>
      </c>
      <c r="M1068" s="24" t="n">
        <v>0</v>
      </c>
      <c r="N1068" s="22" t="inlineStr">
        <is>
          <t>Quick Commerce</t>
        </is>
      </c>
      <c r="O1068" s="22" t="inlineStr">
        <is>
          <t>Indore</t>
        </is>
      </c>
      <c r="P1068" s="22" t="inlineStr"/>
      <c r="Q1068" s="22" t="inlineStr">
        <is>
          <t>Cranberries</t>
        </is>
      </c>
      <c r="R1068" s="25">
        <f>IF(Config!$B$4&gt;0,M1068/Config!$B$4,0)</f>
        <v/>
      </c>
      <c r="S1068" s="25">
        <f>IF(Config!$B$4&gt;0,K1068/Config!$B$4,0)</f>
        <v/>
      </c>
      <c r="T1068" s="25">
        <f>R1068*Config!$B$7</f>
        <v/>
      </c>
      <c r="U1068" s="25">
        <f>S1068*Config!$B$7</f>
        <v/>
      </c>
      <c r="V1068" s="25" t="n">
        <v>90</v>
      </c>
      <c r="W1068" s="25" t="n">
        <v>450</v>
      </c>
      <c r="X1068" s="26">
        <f>IF(T1068&gt;0,V1068/T1068,0)</f>
        <v/>
      </c>
      <c r="Y1068" s="26">
        <f>IF(U1068&gt;0,W1068/U1068,0)</f>
        <v/>
      </c>
      <c r="Z1068" s="25">
        <f>T1068-V1068</f>
        <v/>
      </c>
      <c r="AA1068" s="25">
        <f>U1068-W1068</f>
        <v/>
      </c>
      <c r="AB1068" s="25">
        <f>IF(Config!$B$7&gt;0,(V1068/Config!$B$7)*Config!$B$4,0)</f>
        <v/>
      </c>
      <c r="AC1068" s="25">
        <f>IF(Config!$B$7&gt;0,(W1068/Config!$B$7)*Config!$B$4,0)</f>
        <v/>
      </c>
    </row>
    <row r="1069" hidden="1" outlineLevel="1">
      <c r="A1069" s="22" t="inlineStr"/>
      <c r="B1069" s="22" t="inlineStr"/>
      <c r="C1069" s="22" t="inlineStr"/>
      <c r="D1069" s="22" t="inlineStr"/>
      <c r="E1069" s="22" t="inlineStr">
        <is>
          <t>Dried Fruits_5-2543</t>
        </is>
      </c>
      <c r="F1069" s="22" t="inlineStr"/>
      <c r="G1069" s="22" t="inlineStr">
        <is>
          <t>Dried Fruits</t>
        </is>
      </c>
      <c r="H1069" s="22" t="inlineStr">
        <is>
          <t>Premium California Whole Dried Cranberries Farmley Standee Pouch 200 g</t>
        </is>
      </c>
      <c r="I1069" s="22" t="inlineStr"/>
      <c r="J1069" s="24" t="n">
        <v>0</v>
      </c>
      <c r="K1069" s="24" t="n">
        <v>0</v>
      </c>
      <c r="L1069" s="22" t="inlineStr">
        <is>
          <t>Jupiter Kart Private Limited</t>
        </is>
      </c>
      <c r="M1069" s="24" t="n">
        <v>0</v>
      </c>
      <c r="N1069" s="22" t="inlineStr">
        <is>
          <t>Quick Commerce</t>
        </is>
      </c>
      <c r="O1069" s="22" t="inlineStr">
        <is>
          <t>Indore</t>
        </is>
      </c>
      <c r="P1069" s="22" t="inlineStr"/>
      <c r="Q1069" s="22" t="inlineStr">
        <is>
          <t>Cranberries</t>
        </is>
      </c>
      <c r="R1069" s="25">
        <f>IF(Config!$B$4&gt;0,M1069/Config!$B$4,0)</f>
        <v/>
      </c>
      <c r="S1069" s="25">
        <f>IF(Config!$B$4&gt;0,K1069/Config!$B$4,0)</f>
        <v/>
      </c>
      <c r="T1069" s="25">
        <f>R1069*Config!$B$7</f>
        <v/>
      </c>
      <c r="U1069" s="25">
        <f>S1069*Config!$B$7</f>
        <v/>
      </c>
      <c r="V1069" s="25" t="n">
        <v>84</v>
      </c>
      <c r="W1069" s="25" t="n">
        <v>420</v>
      </c>
      <c r="X1069" s="26">
        <f>IF(T1069&gt;0,V1069/T1069,0)</f>
        <v/>
      </c>
      <c r="Y1069" s="26">
        <f>IF(U1069&gt;0,W1069/U1069,0)</f>
        <v/>
      </c>
      <c r="Z1069" s="25">
        <f>T1069-V1069</f>
        <v/>
      </c>
      <c r="AA1069" s="25">
        <f>U1069-W1069</f>
        <v/>
      </c>
      <c r="AB1069" s="25">
        <f>IF(Config!$B$7&gt;0,(V1069/Config!$B$7)*Config!$B$4,0)</f>
        <v/>
      </c>
      <c r="AC1069" s="25">
        <f>IF(Config!$B$7&gt;0,(W1069/Config!$B$7)*Config!$B$4,0)</f>
        <v/>
      </c>
    </row>
    <row r="1070" hidden="1" outlineLevel="1">
      <c r="A1070" s="22" t="inlineStr"/>
      <c r="B1070" s="22" t="inlineStr"/>
      <c r="C1070" s="22" t="inlineStr"/>
      <c r="D1070" s="22" t="inlineStr"/>
      <c r="E1070" s="22" t="inlineStr">
        <is>
          <t>Dried Fruits_5-2543</t>
        </is>
      </c>
      <c r="F1070" s="22" t="inlineStr"/>
      <c r="G1070" s="22" t="inlineStr">
        <is>
          <t>Dried Fruits</t>
        </is>
      </c>
      <c r="H1070" s="22" t="inlineStr">
        <is>
          <t>Premium California Whole Dried Cranberries Farmley Standee Pouch 200 g</t>
        </is>
      </c>
      <c r="I1070" s="22" t="inlineStr"/>
      <c r="J1070" s="24" t="n">
        <v>0</v>
      </c>
      <c r="K1070" s="24" t="n">
        <v>0</v>
      </c>
      <c r="L1070" s="22" t="inlineStr">
        <is>
          <t>Moksh Enterprises Private Limited</t>
        </is>
      </c>
      <c r="M1070" s="24" t="n">
        <v>0</v>
      </c>
      <c r="N1070" s="22" t="inlineStr">
        <is>
          <t>Quick Commerce</t>
        </is>
      </c>
      <c r="O1070" s="22" t="inlineStr">
        <is>
          <t>Indore</t>
        </is>
      </c>
      <c r="P1070" s="22" t="inlineStr"/>
      <c r="Q1070" s="22" t="inlineStr">
        <is>
          <t>Cranberries</t>
        </is>
      </c>
      <c r="R1070" s="25">
        <f>IF(Config!$B$4&gt;0,M1070/Config!$B$4,0)</f>
        <v/>
      </c>
      <c r="S1070" s="25">
        <f>IF(Config!$B$4&gt;0,K1070/Config!$B$4,0)</f>
        <v/>
      </c>
      <c r="T1070" s="25">
        <f>R1070*Config!$B$7</f>
        <v/>
      </c>
      <c r="U1070" s="25">
        <f>S1070*Config!$B$7</f>
        <v/>
      </c>
      <c r="V1070" s="25" t="n">
        <v>174</v>
      </c>
      <c r="W1070" s="25" t="n">
        <v>870</v>
      </c>
      <c r="X1070" s="26">
        <f>IF(T1070&gt;0,V1070/T1070,0)</f>
        <v/>
      </c>
      <c r="Y1070" s="26">
        <f>IF(U1070&gt;0,W1070/U1070,0)</f>
        <v/>
      </c>
      <c r="Z1070" s="25">
        <f>T1070-V1070</f>
        <v/>
      </c>
      <c r="AA1070" s="25">
        <f>U1070-W1070</f>
        <v/>
      </c>
      <c r="AB1070" s="25">
        <f>IF(Config!$B$7&gt;0,(V1070/Config!$B$7)*Config!$B$4,0)</f>
        <v/>
      </c>
      <c r="AC1070" s="25">
        <f>IF(Config!$B$7&gt;0,(W1070/Config!$B$7)*Config!$B$4,0)</f>
        <v/>
      </c>
    </row>
    <row r="1071" hidden="1" outlineLevel="1">
      <c r="A1071" s="22" t="inlineStr"/>
      <c r="B1071" s="22" t="inlineStr"/>
      <c r="C1071" s="22" t="inlineStr"/>
      <c r="D1071" s="22" t="inlineStr"/>
      <c r="E1071" s="22" t="inlineStr">
        <is>
          <t>Dried Fruits_5-2543</t>
        </is>
      </c>
      <c r="F1071" s="22" t="inlineStr"/>
      <c r="G1071" s="22" t="inlineStr">
        <is>
          <t>Dried Fruits</t>
        </is>
      </c>
      <c r="H1071" s="22" t="inlineStr">
        <is>
          <t>Premium California Whole Dried Cranberries Farmley Standee Pouch 200 g</t>
        </is>
      </c>
      <c r="I1071" s="22" t="inlineStr"/>
      <c r="J1071" s="24" t="n">
        <v>0</v>
      </c>
      <c r="K1071" s="24" t="n">
        <v>0</v>
      </c>
      <c r="L1071" s="22" t="inlineStr">
        <is>
          <t>PJTJ Technologies Private Limited</t>
        </is>
      </c>
      <c r="M1071" s="24" t="n">
        <v>0</v>
      </c>
      <c r="N1071" s="22" t="inlineStr">
        <is>
          <t>Quick Commerce</t>
        </is>
      </c>
      <c r="O1071" s="22" t="inlineStr">
        <is>
          <t>Indore</t>
        </is>
      </c>
      <c r="P1071" s="22" t="inlineStr"/>
      <c r="Q1071" s="22" t="inlineStr">
        <is>
          <t>Cranberries</t>
        </is>
      </c>
      <c r="R1071" s="25">
        <f>IF(Config!$B$4&gt;0,M1071/Config!$B$4,0)</f>
        <v/>
      </c>
      <c r="S1071" s="25">
        <f>IF(Config!$B$4&gt;0,K1071/Config!$B$4,0)</f>
        <v/>
      </c>
      <c r="T1071" s="25">
        <f>R1071*Config!$B$7</f>
        <v/>
      </c>
      <c r="U1071" s="25">
        <f>S1071*Config!$B$7</f>
        <v/>
      </c>
      <c r="V1071" s="25" t="n">
        <v>198</v>
      </c>
      <c r="W1071" s="25" t="n">
        <v>990</v>
      </c>
      <c r="X1071" s="26">
        <f>IF(T1071&gt;0,V1071/T1071,0)</f>
        <v/>
      </c>
      <c r="Y1071" s="26">
        <f>IF(U1071&gt;0,W1071/U1071,0)</f>
        <v/>
      </c>
      <c r="Z1071" s="25">
        <f>T1071-V1071</f>
        <v/>
      </c>
      <c r="AA1071" s="25">
        <f>U1071-W1071</f>
        <v/>
      </c>
      <c r="AB1071" s="25">
        <f>IF(Config!$B$7&gt;0,(V1071/Config!$B$7)*Config!$B$4,0)</f>
        <v/>
      </c>
      <c r="AC1071" s="25">
        <f>IF(Config!$B$7&gt;0,(W1071/Config!$B$7)*Config!$B$4,0)</f>
        <v/>
      </c>
    </row>
    <row r="1072">
      <c r="A1072" s="17" t="inlineStr">
        <is>
          <t>May</t>
        </is>
      </c>
      <c r="B1072" s="17" t="n">
        <v>2026</v>
      </c>
      <c r="C1072" s="17" t="inlineStr">
        <is>
          <t>29-04-2026</t>
        </is>
      </c>
      <c r="D1072" s="18" t="n">
        <v>0.6203009259259259</v>
      </c>
      <c r="E1072" s="17" t="inlineStr">
        <is>
          <t>Fig_6-2696</t>
        </is>
      </c>
      <c r="F1072" s="17" t="inlineStr">
        <is>
          <t>FG</t>
        </is>
      </c>
      <c r="G1072" s="17" t="inlineStr">
        <is>
          <t>Figs</t>
        </is>
      </c>
      <c r="H1072" s="17" t="inlineStr">
        <is>
          <t>Premium Anjeer Farmley Standee Pouch 250 g</t>
        </is>
      </c>
      <c r="I1072" s="17" t="inlineStr">
        <is>
          <t>Premium Anjeer</t>
        </is>
      </c>
      <c r="J1072" s="19" t="n">
        <v>0.25</v>
      </c>
      <c r="K1072" s="19" t="n">
        <v>5154</v>
      </c>
      <c r="L1072" s="17" t="inlineStr">
        <is>
          <t>2 Customers</t>
        </is>
      </c>
      <c r="M1072" s="19" t="n">
        <v>1288.5</v>
      </c>
      <c r="N1072" s="17" t="inlineStr">
        <is>
          <t>Multiple</t>
        </is>
      </c>
      <c r="O1072" s="17" t="inlineStr">
        <is>
          <t>Indore</t>
        </is>
      </c>
      <c r="P1072" s="17" t="inlineStr">
        <is>
          <t>KVI</t>
        </is>
      </c>
      <c r="Q1072" s="17" t="inlineStr">
        <is>
          <t>Figs</t>
        </is>
      </c>
      <c r="R1072" s="20">
        <f>IF(Config!$B$4&gt;0,M1072/Config!$B$4,0)</f>
        <v/>
      </c>
      <c r="S1072" s="20">
        <f>IF(Config!$B$4&gt;0,K1072/Config!$B$4,0)</f>
        <v/>
      </c>
      <c r="T1072" s="20">
        <f>R1072*Config!$B$7</f>
        <v/>
      </c>
      <c r="U1072" s="20">
        <f>S1072*Config!$B$7</f>
        <v/>
      </c>
      <c r="V1072" s="20" t="n">
        <v>202.5</v>
      </c>
      <c r="W1072" s="20" t="n">
        <v>810</v>
      </c>
      <c r="X1072" s="21">
        <f>IF(T1072&gt;0,V1072/T1072,0)</f>
        <v/>
      </c>
      <c r="Y1072" s="21">
        <f>IF(U1072&gt;0,W1072/U1072,0)</f>
        <v/>
      </c>
      <c r="Z1072" s="20">
        <f>T1072-V1072</f>
        <v/>
      </c>
      <c r="AA1072" s="20">
        <f>U1072-W1072</f>
        <v/>
      </c>
      <c r="AB1072" s="20">
        <f>IF(Config!$B$7&gt;0,(V1072/Config!$B$7)*Config!$B$4,0)</f>
        <v/>
      </c>
      <c r="AC1072" s="20">
        <f>IF(Config!$B$7&gt;0,(W1072/Config!$B$7)*Config!$B$4,0)</f>
        <v/>
      </c>
    </row>
    <row r="1073" hidden="1" outlineLevel="1">
      <c r="A1073" s="22" t="inlineStr">
        <is>
          <t>May</t>
        </is>
      </c>
      <c r="B1073" s="22" t="n">
        <v>2026</v>
      </c>
      <c r="C1073" s="22" t="inlineStr">
        <is>
          <t>29-04-2026</t>
        </is>
      </c>
      <c r="D1073" s="23" t="n">
        <v>0.6203009259259259</v>
      </c>
      <c r="E1073" s="22" t="inlineStr">
        <is>
          <t>Fig_6-2696</t>
        </is>
      </c>
      <c r="F1073" s="22" t="inlineStr">
        <is>
          <t>FG</t>
        </is>
      </c>
      <c r="G1073" s="22" t="inlineStr">
        <is>
          <t>Figs</t>
        </is>
      </c>
      <c r="H1073" s="22" t="inlineStr">
        <is>
          <t>Premium Anjeer Farmley Standee Pouch 250 g</t>
        </is>
      </c>
      <c r="I1073" s="22" t="inlineStr">
        <is>
          <t>Premium Anjeer</t>
        </is>
      </c>
      <c r="J1073" s="24" t="n">
        <v>0.25</v>
      </c>
      <c r="K1073" s="24" t="n">
        <v>275</v>
      </c>
      <c r="L1073" s="22" t="inlineStr">
        <is>
          <t>Amazon B2C (E-commerce)</t>
        </is>
      </c>
      <c r="M1073" s="24" t="n">
        <v>68.75</v>
      </c>
      <c r="N1073" s="22" t="inlineStr">
        <is>
          <t>E-Commerce Dropship</t>
        </is>
      </c>
      <c r="O1073" s="22" t="inlineStr">
        <is>
          <t>Indore</t>
        </is>
      </c>
      <c r="P1073" s="22" t="inlineStr">
        <is>
          <t>KVI</t>
        </is>
      </c>
      <c r="Q1073" s="22" t="inlineStr">
        <is>
          <t>Figs</t>
        </is>
      </c>
      <c r="R1073" s="25">
        <f>IF(Config!$B$4&gt;0,M1073/Config!$B$4,0)</f>
        <v/>
      </c>
      <c r="S1073" s="25">
        <f>IF(Config!$B$4&gt;0,K1073/Config!$B$4,0)</f>
        <v/>
      </c>
      <c r="T1073" s="25">
        <f>R1073*Config!$B$7</f>
        <v/>
      </c>
      <c r="U1073" s="25">
        <f>S1073*Config!$B$7</f>
        <v/>
      </c>
      <c r="V1073" s="25" t="n">
        <v>0</v>
      </c>
      <c r="W1073" s="25" t="n">
        <v>0</v>
      </c>
      <c r="X1073" s="26">
        <f>IF(T1073&gt;0,V1073/T1073,0)</f>
        <v/>
      </c>
      <c r="Y1073" s="26">
        <f>IF(U1073&gt;0,W1073/U1073,0)</f>
        <v/>
      </c>
      <c r="Z1073" s="25">
        <f>T1073-V1073</f>
        <v/>
      </c>
      <c r="AA1073" s="25">
        <f>U1073-W1073</f>
        <v/>
      </c>
      <c r="AB1073" s="25">
        <f>IF(Config!$B$7&gt;0,(V1073/Config!$B$7)*Config!$B$4,0)</f>
        <v/>
      </c>
      <c r="AC1073" s="25">
        <f>IF(Config!$B$7&gt;0,(W1073/Config!$B$7)*Config!$B$4,0)</f>
        <v/>
      </c>
    </row>
    <row r="1074" hidden="1" outlineLevel="1">
      <c r="A1074" s="22" t="inlineStr">
        <is>
          <t>May</t>
        </is>
      </c>
      <c r="B1074" s="22" t="n">
        <v>2026</v>
      </c>
      <c r="C1074" s="22" t="inlineStr">
        <is>
          <t>29-04-2026</t>
        </is>
      </c>
      <c r="D1074" s="23" t="n">
        <v>0.6204861111111111</v>
      </c>
      <c r="E1074" s="22" t="inlineStr">
        <is>
          <t>Fig_6-2696</t>
        </is>
      </c>
      <c r="F1074" s="22" t="inlineStr">
        <is>
          <t>FG</t>
        </is>
      </c>
      <c r="G1074" s="22" t="inlineStr">
        <is>
          <t>Figs</t>
        </is>
      </c>
      <c r="H1074" s="22" t="inlineStr">
        <is>
          <t>Premium Anjeer Farmley Standee Pouch 250 g</t>
        </is>
      </c>
      <c r="I1074" s="22" t="inlineStr">
        <is>
          <t>Premium Anjeer</t>
        </is>
      </c>
      <c r="J1074" s="24" t="n">
        <v>0.25</v>
      </c>
      <c r="K1074" s="24" t="n">
        <v>4879</v>
      </c>
      <c r="L1074" s="22" t="inlineStr">
        <is>
          <t>Amazon Retail India Private Limited</t>
        </is>
      </c>
      <c r="M1074" s="24" t="n">
        <v>1219.75</v>
      </c>
      <c r="N1074" s="22" t="inlineStr">
        <is>
          <t>Amazon Retail India</t>
        </is>
      </c>
      <c r="O1074" s="22" t="inlineStr">
        <is>
          <t>Indore</t>
        </is>
      </c>
      <c r="P1074" s="22" t="inlineStr">
        <is>
          <t>KVI</t>
        </is>
      </c>
      <c r="Q1074" s="22" t="inlineStr">
        <is>
          <t>Figs</t>
        </is>
      </c>
      <c r="R1074" s="25">
        <f>IF(Config!$B$4&gt;0,M1074/Config!$B$4,0)</f>
        <v/>
      </c>
      <c r="S1074" s="25">
        <f>IF(Config!$B$4&gt;0,K1074/Config!$B$4,0)</f>
        <v/>
      </c>
      <c r="T1074" s="25">
        <f>R1074*Config!$B$7</f>
        <v/>
      </c>
      <c r="U1074" s="25">
        <f>S1074*Config!$B$7</f>
        <v/>
      </c>
      <c r="V1074" s="25" t="n">
        <v>202.5</v>
      </c>
      <c r="W1074" s="25" t="n">
        <v>810</v>
      </c>
      <c r="X1074" s="26">
        <f>IF(T1074&gt;0,V1074/T1074,0)</f>
        <v/>
      </c>
      <c r="Y1074" s="26">
        <f>IF(U1074&gt;0,W1074/U1074,0)</f>
        <v/>
      </c>
      <c r="Z1074" s="25">
        <f>T1074-V1074</f>
        <v/>
      </c>
      <c r="AA1074" s="25">
        <f>U1074-W1074</f>
        <v/>
      </c>
      <c r="AB1074" s="25">
        <f>IF(Config!$B$7&gt;0,(V1074/Config!$B$7)*Config!$B$4,0)</f>
        <v/>
      </c>
      <c r="AC1074" s="25">
        <f>IF(Config!$B$7&gt;0,(W1074/Config!$B$7)*Config!$B$4,0)</f>
        <v/>
      </c>
    </row>
    <row r="1075">
      <c r="A1075" s="17" t="inlineStr">
        <is>
          <t>May</t>
        </is>
      </c>
      <c r="B1075" s="17" t="n">
        <v>2026</v>
      </c>
      <c r="C1075" s="17" t="inlineStr">
        <is>
          <t>29-04-2026</t>
        </is>
      </c>
      <c r="D1075" s="18" t="n">
        <v>0.6203009259259259</v>
      </c>
      <c r="E1075" s="17" t="inlineStr">
        <is>
          <t>Dry Fruit Mix_15-2943</t>
        </is>
      </c>
      <c r="F1075" s="17" t="inlineStr">
        <is>
          <t>FG</t>
        </is>
      </c>
      <c r="G1075" s="17" t="inlineStr">
        <is>
          <t>Berry Mix</t>
        </is>
      </c>
      <c r="H1075" s="17" t="inlineStr">
        <is>
          <t>Berry Mix Farmley 160g Standee Pouch</t>
        </is>
      </c>
      <c r="I1075" s="17" t="inlineStr">
        <is>
          <t>Berry Mix</t>
        </is>
      </c>
      <c r="J1075" s="19" t="n">
        <v>0.16</v>
      </c>
      <c r="K1075" s="19" t="n">
        <v>4045</v>
      </c>
      <c r="L1075" s="17" t="inlineStr">
        <is>
          <t>2 Customers</t>
        </is>
      </c>
      <c r="M1075" s="19" t="n">
        <v>647.2</v>
      </c>
      <c r="N1075" s="17" t="inlineStr">
        <is>
          <t>Multiple</t>
        </is>
      </c>
      <c r="O1075" s="17" t="inlineStr">
        <is>
          <t>Indore</t>
        </is>
      </c>
      <c r="P1075" s="17" t="inlineStr">
        <is>
          <t>Value Added</t>
        </is>
      </c>
      <c r="Q1075" s="17" t="inlineStr">
        <is>
          <t>Berry Mix</t>
        </is>
      </c>
      <c r="R1075" s="20">
        <f>IF(Config!$B$4&gt;0,M1075/Config!$B$4,0)</f>
        <v/>
      </c>
      <c r="S1075" s="20">
        <f>IF(Config!$B$4&gt;0,K1075/Config!$B$4,0)</f>
        <v/>
      </c>
      <c r="T1075" s="20">
        <f>R1075*Config!$B$7</f>
        <v/>
      </c>
      <c r="U1075" s="20">
        <f>S1075*Config!$B$7</f>
        <v/>
      </c>
      <c r="V1075" s="20" t="n">
        <v>230.4</v>
      </c>
      <c r="W1075" s="20" t="n">
        <v>1440</v>
      </c>
      <c r="X1075" s="21">
        <f>IF(T1075&gt;0,V1075/T1075,0)</f>
        <v/>
      </c>
      <c r="Y1075" s="21">
        <f>IF(U1075&gt;0,W1075/U1075,0)</f>
        <v/>
      </c>
      <c r="Z1075" s="20">
        <f>T1075-V1075</f>
        <v/>
      </c>
      <c r="AA1075" s="20">
        <f>U1075-W1075</f>
        <v/>
      </c>
      <c r="AB1075" s="20">
        <f>IF(Config!$B$7&gt;0,(V1075/Config!$B$7)*Config!$B$4,0)</f>
        <v/>
      </c>
      <c r="AC1075" s="20">
        <f>IF(Config!$B$7&gt;0,(W1075/Config!$B$7)*Config!$B$4,0)</f>
        <v/>
      </c>
    </row>
    <row r="1076" hidden="1" outlineLevel="1">
      <c r="A1076" s="22" t="inlineStr">
        <is>
          <t>May</t>
        </is>
      </c>
      <c r="B1076" s="22" t="n">
        <v>2026</v>
      </c>
      <c r="C1076" s="22" t="inlineStr">
        <is>
          <t>29-04-2026</t>
        </is>
      </c>
      <c r="D1076" s="23" t="n">
        <v>0.6203009259259259</v>
      </c>
      <c r="E1076" s="22" t="inlineStr">
        <is>
          <t>Dry Fruit Mix_15-2943</t>
        </is>
      </c>
      <c r="F1076" s="22" t="inlineStr">
        <is>
          <t>FG</t>
        </is>
      </c>
      <c r="G1076" s="22" t="inlineStr">
        <is>
          <t>Berry Mix</t>
        </is>
      </c>
      <c r="H1076" s="22" t="inlineStr">
        <is>
          <t>Berry Mix Farmley 160g Standee Pouch</t>
        </is>
      </c>
      <c r="I1076" s="22" t="inlineStr">
        <is>
          <t>Berry Mix</t>
        </is>
      </c>
      <c r="J1076" s="24" t="n">
        <v>0.16</v>
      </c>
      <c r="K1076" s="24" t="n">
        <v>169</v>
      </c>
      <c r="L1076" s="22" t="inlineStr">
        <is>
          <t>Amazon B2C (E-commerce)</t>
        </is>
      </c>
      <c r="M1076" s="24" t="n">
        <v>27.04</v>
      </c>
      <c r="N1076" s="22" t="inlineStr">
        <is>
          <t>E-Commerce Dropship</t>
        </is>
      </c>
      <c r="O1076" s="22" t="inlineStr">
        <is>
          <t>Indore</t>
        </is>
      </c>
      <c r="P1076" s="22" t="inlineStr">
        <is>
          <t>Value Added</t>
        </is>
      </c>
      <c r="Q1076" s="22" t="inlineStr">
        <is>
          <t>Berry Mix</t>
        </is>
      </c>
      <c r="R1076" s="25">
        <f>IF(Config!$B$4&gt;0,M1076/Config!$B$4,0)</f>
        <v/>
      </c>
      <c r="S1076" s="25">
        <f>IF(Config!$B$4&gt;0,K1076/Config!$B$4,0)</f>
        <v/>
      </c>
      <c r="T1076" s="25">
        <f>R1076*Config!$B$7</f>
        <v/>
      </c>
      <c r="U1076" s="25">
        <f>S1076*Config!$B$7</f>
        <v/>
      </c>
      <c r="V1076" s="25" t="n">
        <v>0</v>
      </c>
      <c r="W1076" s="25" t="n">
        <v>0</v>
      </c>
      <c r="X1076" s="26">
        <f>IF(T1076&gt;0,V1076/T1076,0)</f>
        <v/>
      </c>
      <c r="Y1076" s="26">
        <f>IF(U1076&gt;0,W1076/U1076,0)</f>
        <v/>
      </c>
      <c r="Z1076" s="25">
        <f>T1076-V1076</f>
        <v/>
      </c>
      <c r="AA1076" s="25">
        <f>U1076-W1076</f>
        <v/>
      </c>
      <c r="AB1076" s="25">
        <f>IF(Config!$B$7&gt;0,(V1076/Config!$B$7)*Config!$B$4,0)</f>
        <v/>
      </c>
      <c r="AC1076" s="25">
        <f>IF(Config!$B$7&gt;0,(W1076/Config!$B$7)*Config!$B$4,0)</f>
        <v/>
      </c>
    </row>
    <row r="1077" hidden="1" outlineLevel="1">
      <c r="A1077" s="22" t="inlineStr">
        <is>
          <t>May</t>
        </is>
      </c>
      <c r="B1077" s="22" t="n">
        <v>2026</v>
      </c>
      <c r="C1077" s="22" t="inlineStr">
        <is>
          <t>29-04-2026</t>
        </is>
      </c>
      <c r="D1077" s="23" t="n">
        <v>0.6203935185185185</v>
      </c>
      <c r="E1077" s="22" t="inlineStr">
        <is>
          <t>Dry Fruit Mix_15-2943</t>
        </is>
      </c>
      <c r="F1077" s="22" t="inlineStr">
        <is>
          <t>FG</t>
        </is>
      </c>
      <c r="G1077" s="22" t="inlineStr">
        <is>
          <t>Berry Mix</t>
        </is>
      </c>
      <c r="H1077" s="22" t="inlineStr">
        <is>
          <t>Berry Mix Farmley 160g Standee Pouch</t>
        </is>
      </c>
      <c r="I1077" s="22" t="inlineStr">
        <is>
          <t>Berry Mix</t>
        </is>
      </c>
      <c r="J1077" s="24" t="n">
        <v>0.16</v>
      </c>
      <c r="K1077" s="24" t="n">
        <v>3876</v>
      </c>
      <c r="L1077" s="22" t="inlineStr">
        <is>
          <t>Amazon Retail India Private Limited</t>
        </is>
      </c>
      <c r="M1077" s="24" t="n">
        <v>620.16</v>
      </c>
      <c r="N1077" s="22" t="inlineStr">
        <is>
          <t>Amazon Retail India</t>
        </is>
      </c>
      <c r="O1077" s="22" t="inlineStr">
        <is>
          <t>Indore</t>
        </is>
      </c>
      <c r="P1077" s="22" t="inlineStr">
        <is>
          <t>Value Added</t>
        </is>
      </c>
      <c r="Q1077" s="22" t="inlineStr">
        <is>
          <t>Berry Mix</t>
        </is>
      </c>
      <c r="R1077" s="25">
        <f>IF(Config!$B$4&gt;0,M1077/Config!$B$4,0)</f>
        <v/>
      </c>
      <c r="S1077" s="25">
        <f>IF(Config!$B$4&gt;0,K1077/Config!$B$4,0)</f>
        <v/>
      </c>
      <c r="T1077" s="25">
        <f>R1077*Config!$B$7</f>
        <v/>
      </c>
      <c r="U1077" s="25">
        <f>S1077*Config!$B$7</f>
        <v/>
      </c>
      <c r="V1077" s="25" t="n">
        <v>230.4</v>
      </c>
      <c r="W1077" s="25" t="n">
        <v>1440</v>
      </c>
      <c r="X1077" s="26">
        <f>IF(T1077&gt;0,V1077/T1077,0)</f>
        <v/>
      </c>
      <c r="Y1077" s="26">
        <f>IF(U1077&gt;0,W1077/U1077,0)</f>
        <v/>
      </c>
      <c r="Z1077" s="25">
        <f>T1077-V1077</f>
        <v/>
      </c>
      <c r="AA1077" s="25">
        <f>U1077-W1077</f>
        <v/>
      </c>
      <c r="AB1077" s="25">
        <f>IF(Config!$B$7&gt;0,(V1077/Config!$B$7)*Config!$B$4,0)</f>
        <v/>
      </c>
      <c r="AC1077" s="25">
        <f>IF(Config!$B$7&gt;0,(W1077/Config!$B$7)*Config!$B$4,0)</f>
        <v/>
      </c>
    </row>
    <row r="1078">
      <c r="A1078" s="17" t="inlineStr">
        <is>
          <t>May</t>
        </is>
      </c>
      <c r="B1078" s="17" t="n">
        <v>2026</v>
      </c>
      <c r="C1078" s="17" t="inlineStr">
        <is>
          <t>29-04-2026</t>
        </is>
      </c>
      <c r="D1078" s="18" t="n">
        <v>0.6203009259259259</v>
      </c>
      <c r="E1078" s="17" t="inlineStr">
        <is>
          <t>Dry Fruit Mix_15-2880</t>
        </is>
      </c>
      <c r="F1078" s="17" t="inlineStr">
        <is>
          <t>FG</t>
        </is>
      </c>
      <c r="G1078" s="17" t="inlineStr">
        <is>
          <t>Trail Mixes</t>
        </is>
      </c>
      <c r="H1078" s="17" t="inlineStr">
        <is>
          <t>Premium Panchmeva Farmley Standee Pouch 160g</t>
        </is>
      </c>
      <c r="I1078" s="17" t="inlineStr">
        <is>
          <t>Premium Panchmewa Superfood</t>
        </is>
      </c>
      <c r="J1078" s="19" t="n">
        <v>0.16</v>
      </c>
      <c r="K1078" s="19" t="n">
        <v>18022.79</v>
      </c>
      <c r="L1078" s="17" t="inlineStr">
        <is>
          <t>11 Customers</t>
        </is>
      </c>
      <c r="M1078" s="19" t="n">
        <v>2883.65</v>
      </c>
      <c r="N1078" s="17" t="inlineStr">
        <is>
          <t>Multiple</t>
        </is>
      </c>
      <c r="O1078" s="17" t="inlineStr">
        <is>
          <t>Indore</t>
        </is>
      </c>
      <c r="P1078" s="17" t="inlineStr">
        <is>
          <t>Value Added</t>
        </is>
      </c>
      <c r="Q1078" s="17" t="inlineStr">
        <is>
          <t>Trail Mixes</t>
        </is>
      </c>
      <c r="R1078" s="20">
        <f>IF(Config!$B$4&gt;0,M1078/Config!$B$4,0)</f>
        <v/>
      </c>
      <c r="S1078" s="20">
        <f>IF(Config!$B$4&gt;0,K1078/Config!$B$4,0)</f>
        <v/>
      </c>
      <c r="T1078" s="20">
        <f>R1078*Config!$B$7</f>
        <v/>
      </c>
      <c r="U1078" s="20">
        <f>S1078*Config!$B$7</f>
        <v/>
      </c>
      <c r="V1078" s="20" t="n">
        <v>1521.6</v>
      </c>
      <c r="W1078" s="20" t="n">
        <v>9510</v>
      </c>
      <c r="X1078" s="21">
        <f>IF(T1078&gt;0,V1078/T1078,0)</f>
        <v/>
      </c>
      <c r="Y1078" s="21">
        <f>IF(U1078&gt;0,W1078/U1078,0)</f>
        <v/>
      </c>
      <c r="Z1078" s="20">
        <f>T1078-V1078</f>
        <v/>
      </c>
      <c r="AA1078" s="20">
        <f>U1078-W1078</f>
        <v/>
      </c>
      <c r="AB1078" s="20">
        <f>IF(Config!$B$7&gt;0,(V1078/Config!$B$7)*Config!$B$4,0)</f>
        <v/>
      </c>
      <c r="AC1078" s="20">
        <f>IF(Config!$B$7&gt;0,(W1078/Config!$B$7)*Config!$B$4,0)</f>
        <v/>
      </c>
    </row>
    <row r="1079" hidden="1" outlineLevel="1">
      <c r="A1079" s="22" t="inlineStr">
        <is>
          <t>May</t>
        </is>
      </c>
      <c r="B1079" s="22" t="n">
        <v>2026</v>
      </c>
      <c r="C1079" s="22" t="inlineStr">
        <is>
          <t>29-04-2026</t>
        </is>
      </c>
      <c r="D1079" s="23" t="n">
        <v>0.6203009259259259</v>
      </c>
      <c r="E1079" s="22" t="inlineStr">
        <is>
          <t>Dry Fruit Mix_15-2880</t>
        </is>
      </c>
      <c r="F1079" s="22" t="inlineStr">
        <is>
          <t>FG</t>
        </is>
      </c>
      <c r="G1079" s="22" t="inlineStr">
        <is>
          <t>Trail Mixes</t>
        </is>
      </c>
      <c r="H1079" s="22" t="inlineStr">
        <is>
          <t>Premium Panchmeva Farmley Standee Pouch 160g</t>
        </is>
      </c>
      <c r="I1079" s="22" t="inlineStr">
        <is>
          <t>Premium Panchmewa Superfood</t>
        </is>
      </c>
      <c r="J1079" s="24" t="n">
        <v>0.16</v>
      </c>
      <c r="K1079" s="24" t="n">
        <v>150</v>
      </c>
      <c r="L1079" s="22" t="inlineStr">
        <is>
          <t>Amazon B2C (E-commerce)</t>
        </is>
      </c>
      <c r="M1079" s="24" t="n">
        <v>24</v>
      </c>
      <c r="N1079" s="22" t="inlineStr">
        <is>
          <t>E-Commerce Dropship</t>
        </is>
      </c>
      <c r="O1079" s="22" t="inlineStr">
        <is>
          <t>Indore</t>
        </is>
      </c>
      <c r="P1079" s="22" t="inlineStr">
        <is>
          <t>Value Added</t>
        </is>
      </c>
      <c r="Q1079" s="22" t="inlineStr">
        <is>
          <t>Trail Mixes</t>
        </is>
      </c>
      <c r="R1079" s="25">
        <f>IF(Config!$B$4&gt;0,M1079/Config!$B$4,0)</f>
        <v/>
      </c>
      <c r="S1079" s="25">
        <f>IF(Config!$B$4&gt;0,K1079/Config!$B$4,0)</f>
        <v/>
      </c>
      <c r="T1079" s="25">
        <f>R1079*Config!$B$7</f>
        <v/>
      </c>
      <c r="U1079" s="25">
        <f>S1079*Config!$B$7</f>
        <v/>
      </c>
      <c r="V1079" s="25" t="n">
        <v>0</v>
      </c>
      <c r="W1079" s="25" t="n">
        <v>0</v>
      </c>
      <c r="X1079" s="26">
        <f>IF(T1079&gt;0,V1079/T1079,0)</f>
        <v/>
      </c>
      <c r="Y1079" s="26">
        <f>IF(U1079&gt;0,W1079/U1079,0)</f>
        <v/>
      </c>
      <c r="Z1079" s="25">
        <f>T1079-V1079</f>
        <v/>
      </c>
      <c r="AA1079" s="25">
        <f>U1079-W1079</f>
        <v/>
      </c>
      <c r="AB1079" s="25">
        <f>IF(Config!$B$7&gt;0,(V1079/Config!$B$7)*Config!$B$4,0)</f>
        <v/>
      </c>
      <c r="AC1079" s="25">
        <f>IF(Config!$B$7&gt;0,(W1079/Config!$B$7)*Config!$B$4,0)</f>
        <v/>
      </c>
    </row>
    <row r="1080" hidden="1" outlineLevel="1">
      <c r="A1080" s="22" t="inlineStr">
        <is>
          <t>May</t>
        </is>
      </c>
      <c r="B1080" s="22" t="n">
        <v>2026</v>
      </c>
      <c r="C1080" s="22" t="inlineStr">
        <is>
          <t>29-04-2026</t>
        </is>
      </c>
      <c r="D1080" s="23" t="n">
        <v>0.6204282407407408</v>
      </c>
      <c r="E1080" s="22" t="inlineStr">
        <is>
          <t>Dry Fruit Mix_15-2880</t>
        </is>
      </c>
      <c r="F1080" s="22" t="inlineStr">
        <is>
          <t>FG</t>
        </is>
      </c>
      <c r="G1080" s="22" t="inlineStr">
        <is>
          <t>Trail Mixes</t>
        </is>
      </c>
      <c r="H1080" s="22" t="inlineStr">
        <is>
          <t>Premium Panchmeva Farmley Standee Pouch 160g</t>
        </is>
      </c>
      <c r="I1080" s="22" t="inlineStr">
        <is>
          <t>Premium Panchmewa Superfood</t>
        </is>
      </c>
      <c r="J1080" s="24" t="n">
        <v>0.16</v>
      </c>
      <c r="K1080" s="24" t="n">
        <v>1163</v>
      </c>
      <c r="L1080" s="22" t="inlineStr">
        <is>
          <t>Amazon Retail India Private Limited</t>
        </is>
      </c>
      <c r="M1080" s="24" t="n">
        <v>186.08</v>
      </c>
      <c r="N1080" s="22" t="inlineStr">
        <is>
          <t>Amazon Retail India</t>
        </is>
      </c>
      <c r="O1080" s="22" t="inlineStr">
        <is>
          <t>Indore</t>
        </is>
      </c>
      <c r="P1080" s="22" t="inlineStr">
        <is>
          <t>Value Added</t>
        </is>
      </c>
      <c r="Q1080" s="22" t="inlineStr">
        <is>
          <t>Trail Mixes</t>
        </is>
      </c>
      <c r="R1080" s="25">
        <f>IF(Config!$B$4&gt;0,M1080/Config!$B$4,0)</f>
        <v/>
      </c>
      <c r="S1080" s="25">
        <f>IF(Config!$B$4&gt;0,K1080/Config!$B$4,0)</f>
        <v/>
      </c>
      <c r="T1080" s="25">
        <f>R1080*Config!$B$7</f>
        <v/>
      </c>
      <c r="U1080" s="25">
        <f>S1080*Config!$B$7</f>
        <v/>
      </c>
      <c r="V1080" s="25" t="n">
        <v>38.4</v>
      </c>
      <c r="W1080" s="25" t="n">
        <v>240</v>
      </c>
      <c r="X1080" s="26">
        <f>IF(T1080&gt;0,V1080/T1080,0)</f>
        <v/>
      </c>
      <c r="Y1080" s="26">
        <f>IF(U1080&gt;0,W1080/U1080,0)</f>
        <v/>
      </c>
      <c r="Z1080" s="25">
        <f>T1080-V1080</f>
        <v/>
      </c>
      <c r="AA1080" s="25">
        <f>U1080-W1080</f>
        <v/>
      </c>
      <c r="AB1080" s="25">
        <f>IF(Config!$B$7&gt;0,(V1080/Config!$B$7)*Config!$B$4,0)</f>
        <v/>
      </c>
      <c r="AC1080" s="25">
        <f>IF(Config!$B$7&gt;0,(W1080/Config!$B$7)*Config!$B$4,0)</f>
        <v/>
      </c>
    </row>
    <row r="1081" hidden="1" outlineLevel="1">
      <c r="A1081" s="22" t="inlineStr">
        <is>
          <t>May</t>
        </is>
      </c>
      <c r="B1081" s="22" t="n">
        <v>2026</v>
      </c>
      <c r="C1081" s="22" t="inlineStr">
        <is>
          <t>29-04-2026</t>
        </is>
      </c>
      <c r="D1081" s="23" t="n">
        <v>0.6886689814814815</v>
      </c>
      <c r="E1081" s="22" t="inlineStr">
        <is>
          <t>Dry Fruit Mix_15-2880</t>
        </is>
      </c>
      <c r="F1081" s="22" t="inlineStr">
        <is>
          <t>FG</t>
        </is>
      </c>
      <c r="G1081" s="22" t="inlineStr">
        <is>
          <t>Trail Mixes</t>
        </is>
      </c>
      <c r="H1081" s="22" t="inlineStr">
        <is>
          <t>Premium Panchmeva Farmley Standee Pouch 160g</t>
        </is>
      </c>
      <c r="I1081" s="22" t="inlineStr">
        <is>
          <t>Premium Panchmewa Superfood</t>
        </is>
      </c>
      <c r="J1081" s="24" t="n">
        <v>0.16</v>
      </c>
      <c r="K1081" s="24" t="n">
        <v>59.79</v>
      </c>
      <c r="L1081" s="22" t="inlineStr">
        <is>
          <t>Farmley Website B2C</t>
        </is>
      </c>
      <c r="M1081" s="24" t="n">
        <v>9.57</v>
      </c>
      <c r="N1081" s="22" t="inlineStr">
        <is>
          <t>Own Website</t>
        </is>
      </c>
      <c r="O1081" s="22" t="inlineStr">
        <is>
          <t>Indore</t>
        </is>
      </c>
      <c r="P1081" s="22" t="inlineStr">
        <is>
          <t>Value Added</t>
        </is>
      </c>
      <c r="Q1081" s="22" t="inlineStr">
        <is>
          <t>Trail Mixes</t>
        </is>
      </c>
      <c r="R1081" s="25">
        <f>IF(Config!$B$4&gt;0,M1081/Config!$B$4,0)</f>
        <v/>
      </c>
      <c r="S1081" s="25">
        <f>IF(Config!$B$4&gt;0,K1081/Config!$B$4,0)</f>
        <v/>
      </c>
      <c r="T1081" s="25">
        <f>R1081*Config!$B$7</f>
        <v/>
      </c>
      <c r="U1081" s="25">
        <f>S1081*Config!$B$7</f>
        <v/>
      </c>
      <c r="V1081" s="25" t="n">
        <v>0</v>
      </c>
      <c r="W1081" s="25" t="n">
        <v>0</v>
      </c>
      <c r="X1081" s="26">
        <f>IF(T1081&gt;0,V1081/T1081,0)</f>
        <v/>
      </c>
      <c r="Y1081" s="26">
        <f>IF(U1081&gt;0,W1081/U1081,0)</f>
        <v/>
      </c>
      <c r="Z1081" s="25">
        <f>T1081-V1081</f>
        <v/>
      </c>
      <c r="AA1081" s="25">
        <f>U1081-W1081</f>
        <v/>
      </c>
      <c r="AB1081" s="25">
        <f>IF(Config!$B$7&gt;0,(V1081/Config!$B$7)*Config!$B$4,0)</f>
        <v/>
      </c>
      <c r="AC1081" s="25">
        <f>IF(Config!$B$7&gt;0,(W1081/Config!$B$7)*Config!$B$4,0)</f>
        <v/>
      </c>
    </row>
    <row r="1082" hidden="1" outlineLevel="1">
      <c r="A1082" s="22" t="inlineStr">
        <is>
          <t>May</t>
        </is>
      </c>
      <c r="B1082" s="22" t="n">
        <v>2026</v>
      </c>
      <c r="C1082" s="22" t="inlineStr">
        <is>
          <t>27-04-2026</t>
        </is>
      </c>
      <c r="D1082" s="23" t="n">
        <v>0.8300231481481481</v>
      </c>
      <c r="E1082" s="22" t="inlineStr">
        <is>
          <t>Dry Fruit Mix_15-2880</t>
        </is>
      </c>
      <c r="F1082" s="22" t="inlineStr">
        <is>
          <t>FG</t>
        </is>
      </c>
      <c r="G1082" s="22" t="inlineStr">
        <is>
          <t>Trail Mixes</t>
        </is>
      </c>
      <c r="H1082" s="22" t="inlineStr">
        <is>
          <t>Premium Panchmeva Farmley Standee Pouch 160g</t>
        </is>
      </c>
      <c r="I1082" s="22" t="inlineStr">
        <is>
          <t>Premium Panchmewa Superfood</t>
        </is>
      </c>
      <c r="J1082" s="24" t="n">
        <v>0.16</v>
      </c>
      <c r="K1082" s="24" t="n">
        <v>1700</v>
      </c>
      <c r="L1082" s="22" t="inlineStr">
        <is>
          <t>GT Retail</t>
        </is>
      </c>
      <c r="M1082" s="24" t="n">
        <v>272</v>
      </c>
      <c r="N1082" s="22" t="inlineStr">
        <is>
          <t>Category A</t>
        </is>
      </c>
      <c r="O1082" s="22" t="inlineStr">
        <is>
          <t>Indore</t>
        </is>
      </c>
      <c r="P1082" s="22" t="inlineStr">
        <is>
          <t>Value Added</t>
        </is>
      </c>
      <c r="Q1082" s="22" t="inlineStr">
        <is>
          <t>Trail Mixes</t>
        </is>
      </c>
      <c r="R1082" s="25">
        <f>IF(Config!$B$4&gt;0,M1082/Config!$B$4,0)</f>
        <v/>
      </c>
      <c r="S1082" s="25">
        <f>IF(Config!$B$4&gt;0,K1082/Config!$B$4,0)</f>
        <v/>
      </c>
      <c r="T1082" s="25">
        <f>R1082*Config!$B$7</f>
        <v/>
      </c>
      <c r="U1082" s="25">
        <f>S1082*Config!$B$7</f>
        <v/>
      </c>
      <c r="V1082" s="25" t="n">
        <v>72</v>
      </c>
      <c r="W1082" s="25" t="n">
        <v>450</v>
      </c>
      <c r="X1082" s="26">
        <f>IF(T1082&gt;0,V1082/T1082,0)</f>
        <v/>
      </c>
      <c r="Y1082" s="26">
        <f>IF(U1082&gt;0,W1082/U1082,0)</f>
        <v/>
      </c>
      <c r="Z1082" s="25">
        <f>T1082-V1082</f>
        <v/>
      </c>
      <c r="AA1082" s="25">
        <f>U1082-W1082</f>
        <v/>
      </c>
      <c r="AB1082" s="25">
        <f>IF(Config!$B$7&gt;0,(V1082/Config!$B$7)*Config!$B$4,0)</f>
        <v/>
      </c>
      <c r="AC1082" s="25">
        <f>IF(Config!$B$7&gt;0,(W1082/Config!$B$7)*Config!$B$4,0)</f>
        <v/>
      </c>
    </row>
    <row r="1083" hidden="1" outlineLevel="1">
      <c r="A1083" s="22" t="inlineStr">
        <is>
          <t>May</t>
        </is>
      </c>
      <c r="B1083" s="22" t="n">
        <v>2026</v>
      </c>
      <c r="C1083" s="22" t="inlineStr">
        <is>
          <t>25-04-2026</t>
        </is>
      </c>
      <c r="D1083" s="23" t="n">
        <v>0.5943634259259259</v>
      </c>
      <c r="E1083" s="22" t="inlineStr">
        <is>
          <t>Dry Fruit Mix_15-2880</t>
        </is>
      </c>
      <c r="F1083" s="22" t="inlineStr">
        <is>
          <t>FG</t>
        </is>
      </c>
      <c r="G1083" s="22" t="inlineStr">
        <is>
          <t>Trail Mixes</t>
        </is>
      </c>
      <c r="H1083" s="22" t="inlineStr">
        <is>
          <t>Premium Panchmeva Farmley Standee Pouch 160g</t>
        </is>
      </c>
      <c r="I1083" s="22" t="inlineStr">
        <is>
          <t>Premium Panchmewa Superfood</t>
        </is>
      </c>
      <c r="J1083" s="24" t="n">
        <v>0.16</v>
      </c>
      <c r="K1083" s="24" t="n">
        <v>2600</v>
      </c>
      <c r="L1083" s="22" t="inlineStr">
        <is>
          <t>Flipkart India Private Limited</t>
        </is>
      </c>
      <c r="M1083" s="24" t="n">
        <v>416</v>
      </c>
      <c r="N1083" s="22" t="inlineStr">
        <is>
          <t>E-Commerce</t>
        </is>
      </c>
      <c r="O1083" s="22" t="inlineStr">
        <is>
          <t>Indore</t>
        </is>
      </c>
      <c r="P1083" s="22" t="inlineStr">
        <is>
          <t>Value Added</t>
        </is>
      </c>
      <c r="Q1083" s="22" t="inlineStr">
        <is>
          <t>Trail Mixes</t>
        </is>
      </c>
      <c r="R1083" s="25">
        <f>IF(Config!$B$4&gt;0,M1083/Config!$B$4,0)</f>
        <v/>
      </c>
      <c r="S1083" s="25">
        <f>IF(Config!$B$4&gt;0,K1083/Config!$B$4,0)</f>
        <v/>
      </c>
      <c r="T1083" s="25">
        <f>R1083*Config!$B$7</f>
        <v/>
      </c>
      <c r="U1083" s="25">
        <f>S1083*Config!$B$7</f>
        <v/>
      </c>
      <c r="V1083" s="25" t="n">
        <v>763.2</v>
      </c>
      <c r="W1083" s="25" t="n">
        <v>4770</v>
      </c>
      <c r="X1083" s="26">
        <f>IF(T1083&gt;0,V1083/T1083,0)</f>
        <v/>
      </c>
      <c r="Y1083" s="26">
        <f>IF(U1083&gt;0,W1083/U1083,0)</f>
        <v/>
      </c>
      <c r="Z1083" s="25">
        <f>T1083-V1083</f>
        <v/>
      </c>
      <c r="AA1083" s="25">
        <f>U1083-W1083</f>
        <v/>
      </c>
      <c r="AB1083" s="25">
        <f>IF(Config!$B$7&gt;0,(V1083/Config!$B$7)*Config!$B$4,0)</f>
        <v/>
      </c>
      <c r="AC1083" s="25">
        <f>IF(Config!$B$7&gt;0,(W1083/Config!$B$7)*Config!$B$4,0)</f>
        <v/>
      </c>
    </row>
    <row r="1084" hidden="1" outlineLevel="1">
      <c r="A1084" s="22" t="inlineStr">
        <is>
          <t>May</t>
        </is>
      </c>
      <c r="B1084" s="22" t="n">
        <v>2026</v>
      </c>
      <c r="C1084" s="22" t="inlineStr">
        <is>
          <t>25-04-2026</t>
        </is>
      </c>
      <c r="D1084" s="23" t="n">
        <v>0.6256828703703704</v>
      </c>
      <c r="E1084" s="22" t="inlineStr">
        <is>
          <t>Dry Fruit Mix_15-2880</t>
        </is>
      </c>
      <c r="F1084" s="22" t="inlineStr">
        <is>
          <t>FG</t>
        </is>
      </c>
      <c r="G1084" s="22" t="inlineStr">
        <is>
          <t>Trail Mixes</t>
        </is>
      </c>
      <c r="H1084" s="22" t="inlineStr">
        <is>
          <t>Premium Panchmeva Farmley Standee Pouch 160g</t>
        </is>
      </c>
      <c r="I1084" s="22" t="inlineStr">
        <is>
          <t>Premium Panchmewa Superfood</t>
        </is>
      </c>
      <c r="J1084" s="24" t="n">
        <v>0.16</v>
      </c>
      <c r="K1084" s="24" t="n">
        <v>900</v>
      </c>
      <c r="L1084" s="22" t="inlineStr">
        <is>
          <t>Avenue E-Commerce Ltd</t>
        </is>
      </c>
      <c r="M1084" s="24" t="n">
        <v>144</v>
      </c>
      <c r="N1084" s="22" t="inlineStr">
        <is>
          <t>E-Commerce</t>
        </is>
      </c>
      <c r="O1084" s="22" t="inlineStr">
        <is>
          <t>Indore</t>
        </is>
      </c>
      <c r="P1084" s="22" t="inlineStr">
        <is>
          <t>Value Added</t>
        </is>
      </c>
      <c r="Q1084" s="22" t="inlineStr">
        <is>
          <t>Trail Mixes</t>
        </is>
      </c>
      <c r="R1084" s="25">
        <f>IF(Config!$B$4&gt;0,M1084/Config!$B$4,0)</f>
        <v/>
      </c>
      <c r="S1084" s="25">
        <f>IF(Config!$B$4&gt;0,K1084/Config!$B$4,0)</f>
        <v/>
      </c>
      <c r="T1084" s="25">
        <f>R1084*Config!$B$7</f>
        <v/>
      </c>
      <c r="U1084" s="25">
        <f>S1084*Config!$B$7</f>
        <v/>
      </c>
      <c r="V1084" s="25" t="n">
        <v>19.2</v>
      </c>
      <c r="W1084" s="25" t="n">
        <v>120</v>
      </c>
      <c r="X1084" s="26">
        <f>IF(T1084&gt;0,V1084/T1084,0)</f>
        <v/>
      </c>
      <c r="Y1084" s="26">
        <f>IF(U1084&gt;0,W1084/U1084,0)</f>
        <v/>
      </c>
      <c r="Z1084" s="25">
        <f>T1084-V1084</f>
        <v/>
      </c>
      <c r="AA1084" s="25">
        <f>U1084-W1084</f>
        <v/>
      </c>
      <c r="AB1084" s="25">
        <f>IF(Config!$B$7&gt;0,(V1084/Config!$B$7)*Config!$B$4,0)</f>
        <v/>
      </c>
      <c r="AC1084" s="25">
        <f>IF(Config!$B$7&gt;0,(W1084/Config!$B$7)*Config!$B$4,0)</f>
        <v/>
      </c>
    </row>
    <row r="1085" hidden="1" outlineLevel="1">
      <c r="A1085" s="22" t="inlineStr">
        <is>
          <t>May</t>
        </is>
      </c>
      <c r="B1085" s="22" t="n">
        <v>2026</v>
      </c>
      <c r="C1085" s="22" t="inlineStr">
        <is>
          <t>25-04-2026</t>
        </is>
      </c>
      <c r="D1085" s="23" t="n">
        <v>0.6392129629629629</v>
      </c>
      <c r="E1085" s="22" t="inlineStr">
        <is>
          <t>Dry Fruit Mix_15-2880</t>
        </is>
      </c>
      <c r="F1085" s="22" t="inlineStr">
        <is>
          <t>FG</t>
        </is>
      </c>
      <c r="G1085" s="22" t="inlineStr">
        <is>
          <t>Trail Mixes</t>
        </is>
      </c>
      <c r="H1085" s="22" t="inlineStr">
        <is>
          <t>Premium Panchmeva Farmley Standee Pouch 160g</t>
        </is>
      </c>
      <c r="I1085" s="22" t="inlineStr">
        <is>
          <t>Premium Panchmewa Superfood</t>
        </is>
      </c>
      <c r="J1085" s="24" t="n">
        <v>0.16</v>
      </c>
      <c r="K1085" s="24" t="n">
        <v>400</v>
      </c>
      <c r="L1085" s="22" t="inlineStr">
        <is>
          <t>Flipkart B2C</t>
        </is>
      </c>
      <c r="M1085" s="24" t="n">
        <v>64</v>
      </c>
      <c r="N1085" s="22" t="inlineStr">
        <is>
          <t>E-Commerce Dropship</t>
        </is>
      </c>
      <c r="O1085" s="22" t="inlineStr">
        <is>
          <t>Indore</t>
        </is>
      </c>
      <c r="P1085" s="22" t="inlineStr">
        <is>
          <t>Value Added</t>
        </is>
      </c>
      <c r="Q1085" s="22" t="inlineStr">
        <is>
          <t>Trail Mixes</t>
        </is>
      </c>
      <c r="R1085" s="25">
        <f>IF(Config!$B$4&gt;0,M1085/Config!$B$4,0)</f>
        <v/>
      </c>
      <c r="S1085" s="25">
        <f>IF(Config!$B$4&gt;0,K1085/Config!$B$4,0)</f>
        <v/>
      </c>
      <c r="T1085" s="25">
        <f>R1085*Config!$B$7</f>
        <v/>
      </c>
      <c r="U1085" s="25">
        <f>S1085*Config!$B$7</f>
        <v/>
      </c>
      <c r="V1085" s="25" t="n">
        <v>0</v>
      </c>
      <c r="W1085" s="25" t="n">
        <v>0</v>
      </c>
      <c r="X1085" s="26">
        <f>IF(T1085&gt;0,V1085/T1085,0)</f>
        <v/>
      </c>
      <c r="Y1085" s="26">
        <f>IF(U1085&gt;0,W1085/U1085,0)</f>
        <v/>
      </c>
      <c r="Z1085" s="25">
        <f>T1085-V1085</f>
        <v/>
      </c>
      <c r="AA1085" s="25">
        <f>U1085-W1085</f>
        <v/>
      </c>
      <c r="AB1085" s="25">
        <f>IF(Config!$B$7&gt;0,(V1085/Config!$B$7)*Config!$B$4,0)</f>
        <v/>
      </c>
      <c r="AC1085" s="25">
        <f>IF(Config!$B$7&gt;0,(W1085/Config!$B$7)*Config!$B$4,0)</f>
        <v/>
      </c>
    </row>
    <row r="1086" hidden="1" outlineLevel="1">
      <c r="A1086" s="22" t="inlineStr">
        <is>
          <t>May</t>
        </is>
      </c>
      <c r="B1086" s="22" t="n">
        <v>2026</v>
      </c>
      <c r="C1086" s="22" t="inlineStr">
        <is>
          <t>25-04-2026</t>
        </is>
      </c>
      <c r="D1086" s="23" t="n">
        <v>0.7192939814814815</v>
      </c>
      <c r="E1086" s="22" t="inlineStr">
        <is>
          <t>Dry Fruit Mix_15-2880</t>
        </is>
      </c>
      <c r="F1086" s="22" t="inlineStr">
        <is>
          <t>FG</t>
        </is>
      </c>
      <c r="G1086" s="22" t="inlineStr">
        <is>
          <t>Trail Mixes</t>
        </is>
      </c>
      <c r="H1086" s="22" t="inlineStr">
        <is>
          <t>Premium Panchmeva Farmley Standee Pouch 160g</t>
        </is>
      </c>
      <c r="I1086" s="22" t="inlineStr">
        <is>
          <t>Premium Panchmewa Superfood</t>
        </is>
      </c>
      <c r="J1086" s="24" t="n">
        <v>0.16</v>
      </c>
      <c r="K1086" s="24" t="n">
        <v>3000</v>
      </c>
      <c r="L1086" s="22" t="inlineStr">
        <is>
          <t>Instamart</t>
        </is>
      </c>
      <c r="M1086" s="24" t="n">
        <v>480</v>
      </c>
      <c r="N1086" s="22" t="inlineStr">
        <is>
          <t>Quick Commerce</t>
        </is>
      </c>
      <c r="O1086" s="22" t="inlineStr">
        <is>
          <t>Indore</t>
        </is>
      </c>
      <c r="P1086" s="22" t="inlineStr">
        <is>
          <t>Value Added</t>
        </is>
      </c>
      <c r="Q1086" s="22" t="inlineStr">
        <is>
          <t>Trail Mixes</t>
        </is>
      </c>
      <c r="R1086" s="25">
        <f>IF(Config!$B$4&gt;0,M1086/Config!$B$4,0)</f>
        <v/>
      </c>
      <c r="S1086" s="25">
        <f>IF(Config!$B$4&gt;0,K1086/Config!$B$4,0)</f>
        <v/>
      </c>
      <c r="T1086" s="25">
        <f>R1086*Config!$B$7</f>
        <v/>
      </c>
      <c r="U1086" s="25">
        <f>S1086*Config!$B$7</f>
        <v/>
      </c>
      <c r="V1086" s="25" t="n">
        <v>0</v>
      </c>
      <c r="W1086" s="25" t="n">
        <v>0</v>
      </c>
      <c r="X1086" s="26">
        <f>IF(T1086&gt;0,V1086/T1086,0)</f>
        <v/>
      </c>
      <c r="Y1086" s="26">
        <f>IF(U1086&gt;0,W1086/U1086,0)</f>
        <v/>
      </c>
      <c r="Z1086" s="25">
        <f>T1086-V1086</f>
        <v/>
      </c>
      <c r="AA1086" s="25">
        <f>U1086-W1086</f>
        <v/>
      </c>
      <c r="AB1086" s="25">
        <f>IF(Config!$B$7&gt;0,(V1086/Config!$B$7)*Config!$B$4,0)</f>
        <v/>
      </c>
      <c r="AC1086" s="25">
        <f>IF(Config!$B$7&gt;0,(W1086/Config!$B$7)*Config!$B$4,0)</f>
        <v/>
      </c>
    </row>
    <row r="1087" hidden="1" outlineLevel="1">
      <c r="A1087" s="22" t="inlineStr">
        <is>
          <t>May</t>
        </is>
      </c>
      <c r="B1087" s="22" t="n">
        <v>2026</v>
      </c>
      <c r="C1087" s="22" t="inlineStr">
        <is>
          <t>25-04-2026</t>
        </is>
      </c>
      <c r="D1087" s="23" t="n">
        <v>0.7194097222222222</v>
      </c>
      <c r="E1087" s="22" t="inlineStr">
        <is>
          <t>Dry Fruit Mix_15-2880</t>
        </is>
      </c>
      <c r="F1087" s="22" t="inlineStr">
        <is>
          <t>FG</t>
        </is>
      </c>
      <c r="G1087" s="22" t="inlineStr">
        <is>
          <t>Trail Mixes</t>
        </is>
      </c>
      <c r="H1087" s="22" t="inlineStr">
        <is>
          <t>Premium Panchmeva Farmley Standee Pouch 160g</t>
        </is>
      </c>
      <c r="I1087" s="22" t="inlineStr">
        <is>
          <t>Premium Panchmewa Superfood</t>
        </is>
      </c>
      <c r="J1087" s="24" t="n">
        <v>0.16</v>
      </c>
      <c r="K1087" s="24" t="n">
        <v>8000</v>
      </c>
      <c r="L1087" s="22" t="inlineStr">
        <is>
          <t>Zepto Limited</t>
        </is>
      </c>
      <c r="M1087" s="24" t="n">
        <v>1280</v>
      </c>
      <c r="N1087" s="22" t="inlineStr">
        <is>
          <t>Quick Commerce</t>
        </is>
      </c>
      <c r="O1087" s="22" t="inlineStr">
        <is>
          <t>Indore</t>
        </is>
      </c>
      <c r="P1087" s="22" t="inlineStr">
        <is>
          <t>Value Added</t>
        </is>
      </c>
      <c r="Q1087" s="22" t="inlineStr">
        <is>
          <t>Trail Mixes</t>
        </is>
      </c>
      <c r="R1087" s="25">
        <f>IF(Config!$B$4&gt;0,M1087/Config!$B$4,0)</f>
        <v/>
      </c>
      <c r="S1087" s="25">
        <f>IF(Config!$B$4&gt;0,K1087/Config!$B$4,0)</f>
        <v/>
      </c>
      <c r="T1087" s="25">
        <f>R1087*Config!$B$7</f>
        <v/>
      </c>
      <c r="U1087" s="25">
        <f>S1087*Config!$B$7</f>
        <v/>
      </c>
      <c r="V1087" s="25" t="n">
        <v>456</v>
      </c>
      <c r="W1087" s="25" t="n">
        <v>2850</v>
      </c>
      <c r="X1087" s="26">
        <f>IF(T1087&gt;0,V1087/T1087,0)</f>
        <v/>
      </c>
      <c r="Y1087" s="26">
        <f>IF(U1087&gt;0,W1087/U1087,0)</f>
        <v/>
      </c>
      <c r="Z1087" s="25">
        <f>T1087-V1087</f>
        <v/>
      </c>
      <c r="AA1087" s="25">
        <f>U1087-W1087</f>
        <v/>
      </c>
      <c r="AB1087" s="25">
        <f>IF(Config!$B$7&gt;0,(V1087/Config!$B$7)*Config!$B$4,0)</f>
        <v/>
      </c>
      <c r="AC1087" s="25">
        <f>IF(Config!$B$7&gt;0,(W1087/Config!$B$7)*Config!$B$4,0)</f>
        <v/>
      </c>
    </row>
    <row r="1088" hidden="1" outlineLevel="1">
      <c r="A1088" s="22" t="inlineStr">
        <is>
          <t>May</t>
        </is>
      </c>
      <c r="B1088" s="22" t="n">
        <v>2026</v>
      </c>
      <c r="C1088" s="22" t="inlineStr">
        <is>
          <t>25-04-2026</t>
        </is>
      </c>
      <c r="D1088" s="23" t="n">
        <v>0.7267013888888889</v>
      </c>
      <c r="E1088" s="22" t="inlineStr">
        <is>
          <t>Dry Fruit Mix_15-2880</t>
        </is>
      </c>
      <c r="F1088" s="22" t="inlineStr">
        <is>
          <t>FG</t>
        </is>
      </c>
      <c r="G1088" s="22" t="inlineStr">
        <is>
          <t>Trail Mixes</t>
        </is>
      </c>
      <c r="H1088" s="22" t="inlineStr">
        <is>
          <t>Premium Panchmeva Farmley Standee Pouch 160g</t>
        </is>
      </c>
      <c r="I1088" s="22" t="inlineStr">
        <is>
          <t>Premium Panchmewa Superfood</t>
        </is>
      </c>
      <c r="J1088" s="24" t="n">
        <v>0.16</v>
      </c>
      <c r="K1088" s="24" t="n">
        <v>50</v>
      </c>
      <c r="L1088" s="22" t="inlineStr">
        <is>
          <t>Shoppers Stop Limited</t>
        </is>
      </c>
      <c r="M1088" s="24" t="n">
        <v>8</v>
      </c>
      <c r="N1088" s="22" t="inlineStr">
        <is>
          <t>Modern Trade</t>
        </is>
      </c>
      <c r="O1088" s="22" t="inlineStr">
        <is>
          <t>Indore</t>
        </is>
      </c>
      <c r="P1088" s="22" t="inlineStr">
        <is>
          <t>Value Added</t>
        </is>
      </c>
      <c r="Q1088" s="22" t="inlineStr">
        <is>
          <t>Trail Mixes</t>
        </is>
      </c>
      <c r="R1088" s="25">
        <f>IF(Config!$B$4&gt;0,M1088/Config!$B$4,0)</f>
        <v/>
      </c>
      <c r="S1088" s="25">
        <f>IF(Config!$B$4&gt;0,K1088/Config!$B$4,0)</f>
        <v/>
      </c>
      <c r="T1088" s="25">
        <f>R1088*Config!$B$7</f>
        <v/>
      </c>
      <c r="U1088" s="25">
        <f>S1088*Config!$B$7</f>
        <v/>
      </c>
      <c r="V1088" s="25" t="n">
        <v>14.4</v>
      </c>
      <c r="W1088" s="25" t="n">
        <v>90</v>
      </c>
      <c r="X1088" s="26">
        <f>IF(T1088&gt;0,V1088/T1088,0)</f>
        <v/>
      </c>
      <c r="Y1088" s="26">
        <f>IF(U1088&gt;0,W1088/U1088,0)</f>
        <v/>
      </c>
      <c r="Z1088" s="25">
        <f>T1088-V1088</f>
        <v/>
      </c>
      <c r="AA1088" s="25">
        <f>U1088-W1088</f>
        <v/>
      </c>
      <c r="AB1088" s="25">
        <f>IF(Config!$B$7&gt;0,(V1088/Config!$B$7)*Config!$B$4,0)</f>
        <v/>
      </c>
      <c r="AC1088" s="25">
        <f>IF(Config!$B$7&gt;0,(W1088/Config!$B$7)*Config!$B$4,0)</f>
        <v/>
      </c>
    </row>
    <row r="1089" hidden="1" outlineLevel="1">
      <c r="A1089" s="22" t="inlineStr"/>
      <c r="B1089" s="22" t="inlineStr"/>
      <c r="C1089" s="22" t="inlineStr"/>
      <c r="D1089" s="22" t="inlineStr"/>
      <c r="E1089" s="22" t="inlineStr">
        <is>
          <t>Dry Fruit Mix_15-2880</t>
        </is>
      </c>
      <c r="F1089" s="22" t="inlineStr"/>
      <c r="G1089" s="22" t="inlineStr">
        <is>
          <t>Dry Fruit Mix</t>
        </is>
      </c>
      <c r="H1089" s="22" t="inlineStr">
        <is>
          <t>Premium Panchmeva Farmley Standee Pouch 160g</t>
        </is>
      </c>
      <c r="I1089" s="22" t="inlineStr"/>
      <c r="J1089" s="24" t="n">
        <v>0</v>
      </c>
      <c r="K1089" s="24" t="n">
        <v>0</v>
      </c>
      <c r="L1089" s="22" t="inlineStr">
        <is>
          <t>INNOVATIVE RETAIL CONCEPTS PRIVATE LIMITED</t>
        </is>
      </c>
      <c r="M1089" s="24" t="n">
        <v>0</v>
      </c>
      <c r="N1089" s="22" t="inlineStr">
        <is>
          <t>Quick Commerce</t>
        </is>
      </c>
      <c r="O1089" s="22" t="inlineStr">
        <is>
          <t>Indore</t>
        </is>
      </c>
      <c r="P1089" s="22" t="inlineStr"/>
      <c r="Q1089" s="22" t="inlineStr">
        <is>
          <t>Trail Mixes</t>
        </is>
      </c>
      <c r="R1089" s="25">
        <f>IF(Config!$B$4&gt;0,M1089/Config!$B$4,0)</f>
        <v/>
      </c>
      <c r="S1089" s="25">
        <f>IF(Config!$B$4&gt;0,K1089/Config!$B$4,0)</f>
        <v/>
      </c>
      <c r="T1089" s="25">
        <f>R1089*Config!$B$7</f>
        <v/>
      </c>
      <c r="U1089" s="25">
        <f>S1089*Config!$B$7</f>
        <v/>
      </c>
      <c r="V1089" s="25" t="n">
        <v>158.4</v>
      </c>
      <c r="W1089" s="25" t="n">
        <v>990</v>
      </c>
      <c r="X1089" s="26">
        <f>IF(T1089&gt;0,V1089/T1089,0)</f>
        <v/>
      </c>
      <c r="Y1089" s="26">
        <f>IF(U1089&gt;0,W1089/U1089,0)</f>
        <v/>
      </c>
      <c r="Z1089" s="25">
        <f>T1089-V1089</f>
        <v/>
      </c>
      <c r="AA1089" s="25">
        <f>U1089-W1089</f>
        <v/>
      </c>
      <c r="AB1089" s="25">
        <f>IF(Config!$B$7&gt;0,(V1089/Config!$B$7)*Config!$B$4,0)</f>
        <v/>
      </c>
      <c r="AC1089" s="25">
        <f>IF(Config!$B$7&gt;0,(W1089/Config!$B$7)*Config!$B$4,0)</f>
        <v/>
      </c>
    </row>
    <row r="1090">
      <c r="A1090" s="17" t="inlineStr">
        <is>
          <t>May</t>
        </is>
      </c>
      <c r="B1090" s="17" t="n">
        <v>2026</v>
      </c>
      <c r="C1090" s="17" t="inlineStr">
        <is>
          <t>29-04-2026</t>
        </is>
      </c>
      <c r="D1090" s="18" t="n">
        <v>0.6203125</v>
      </c>
      <c r="E1090" s="17" t="inlineStr">
        <is>
          <t>Dry Fruit Mix_15-2879</t>
        </is>
      </c>
      <c r="F1090" s="17" t="inlineStr">
        <is>
          <t>FG</t>
        </is>
      </c>
      <c r="G1090" s="17" t="inlineStr">
        <is>
          <t>Savoury Mixes</t>
        </is>
      </c>
      <c r="H1090" s="17" t="inlineStr">
        <is>
          <t>Tropical Savoury Mix Farmley Standee Pouch 160g</t>
        </is>
      </c>
      <c r="I1090" s="17" t="inlineStr">
        <is>
          <t>Tropical Savoury Mix</t>
        </is>
      </c>
      <c r="J1090" s="19" t="n">
        <v>0.16</v>
      </c>
      <c r="K1090" s="19" t="n">
        <v>1209.79</v>
      </c>
      <c r="L1090" s="17" t="inlineStr">
        <is>
          <t>4 Customers</t>
        </is>
      </c>
      <c r="M1090" s="19" t="n">
        <v>193.57</v>
      </c>
      <c r="N1090" s="17" t="inlineStr">
        <is>
          <t>Multiple</t>
        </is>
      </c>
      <c r="O1090" s="17" t="inlineStr">
        <is>
          <t>Indore</t>
        </is>
      </c>
      <c r="P1090" s="17" t="inlineStr">
        <is>
          <t>Value Added</t>
        </is>
      </c>
      <c r="Q1090" s="17" t="inlineStr">
        <is>
          <t>Savoury Mixes</t>
        </is>
      </c>
      <c r="R1090" s="20">
        <f>IF(Config!$B$4&gt;0,M1090/Config!$B$4,0)</f>
        <v/>
      </c>
      <c r="S1090" s="20">
        <f>IF(Config!$B$4&gt;0,K1090/Config!$B$4,0)</f>
        <v/>
      </c>
      <c r="T1090" s="20">
        <f>R1090*Config!$B$7</f>
        <v/>
      </c>
      <c r="U1090" s="20">
        <f>S1090*Config!$B$7</f>
        <v/>
      </c>
      <c r="V1090" s="20" t="n">
        <v>100.8</v>
      </c>
      <c r="W1090" s="20" t="n">
        <v>630</v>
      </c>
      <c r="X1090" s="21">
        <f>IF(T1090&gt;0,V1090/T1090,0)</f>
        <v/>
      </c>
      <c r="Y1090" s="21">
        <f>IF(U1090&gt;0,W1090/U1090,0)</f>
        <v/>
      </c>
      <c r="Z1090" s="20">
        <f>T1090-V1090</f>
        <v/>
      </c>
      <c r="AA1090" s="20">
        <f>U1090-W1090</f>
        <v/>
      </c>
      <c r="AB1090" s="20">
        <f>IF(Config!$B$7&gt;0,(V1090/Config!$B$7)*Config!$B$4,0)</f>
        <v/>
      </c>
      <c r="AC1090" s="20">
        <f>IF(Config!$B$7&gt;0,(W1090/Config!$B$7)*Config!$B$4,0)</f>
        <v/>
      </c>
    </row>
    <row r="1091" hidden="1" outlineLevel="1">
      <c r="A1091" s="22" t="inlineStr">
        <is>
          <t>May</t>
        </is>
      </c>
      <c r="B1091" s="22" t="n">
        <v>2026</v>
      </c>
      <c r="C1091" s="22" t="inlineStr">
        <is>
          <t>29-04-2026</t>
        </is>
      </c>
      <c r="D1091" s="23" t="n">
        <v>0.6203125</v>
      </c>
      <c r="E1091" s="22" t="inlineStr">
        <is>
          <t>Dry Fruit Mix_15-2879</t>
        </is>
      </c>
      <c r="F1091" s="22" t="inlineStr">
        <is>
          <t>FG</t>
        </is>
      </c>
      <c r="G1091" s="22" t="inlineStr">
        <is>
          <t>Savoury Mixes</t>
        </is>
      </c>
      <c r="H1091" s="22" t="inlineStr">
        <is>
          <t>Tropical Savoury Mix Farmley Standee Pouch 160g</t>
        </is>
      </c>
      <c r="I1091" s="22" t="inlineStr">
        <is>
          <t>Tropical Savoury Mix</t>
        </is>
      </c>
      <c r="J1091" s="24" t="n">
        <v>0.16</v>
      </c>
      <c r="K1091" s="24" t="n">
        <v>89</v>
      </c>
      <c r="L1091" s="22" t="inlineStr">
        <is>
          <t>Amazon B2C (E-commerce)</t>
        </is>
      </c>
      <c r="M1091" s="24" t="n">
        <v>14.24</v>
      </c>
      <c r="N1091" s="22" t="inlineStr">
        <is>
          <t>E-Commerce Dropship</t>
        </is>
      </c>
      <c r="O1091" s="22" t="inlineStr">
        <is>
          <t>Indore</t>
        </is>
      </c>
      <c r="P1091" s="22" t="inlineStr">
        <is>
          <t>Value Added</t>
        </is>
      </c>
      <c r="Q1091" s="22" t="inlineStr">
        <is>
          <t>Savoury Mixes</t>
        </is>
      </c>
      <c r="R1091" s="25">
        <f>IF(Config!$B$4&gt;0,M1091/Config!$B$4,0)</f>
        <v/>
      </c>
      <c r="S1091" s="25">
        <f>IF(Config!$B$4&gt;0,K1091/Config!$B$4,0)</f>
        <v/>
      </c>
      <c r="T1091" s="25">
        <f>R1091*Config!$B$7</f>
        <v/>
      </c>
      <c r="U1091" s="25">
        <f>S1091*Config!$B$7</f>
        <v/>
      </c>
      <c r="V1091" s="25" t="n">
        <v>0</v>
      </c>
      <c r="W1091" s="25" t="n">
        <v>0</v>
      </c>
      <c r="X1091" s="26">
        <f>IF(T1091&gt;0,V1091/T1091,0)</f>
        <v/>
      </c>
      <c r="Y1091" s="26">
        <f>IF(U1091&gt;0,W1091/U1091,0)</f>
        <v/>
      </c>
      <c r="Z1091" s="25">
        <f>T1091-V1091</f>
        <v/>
      </c>
      <c r="AA1091" s="25">
        <f>U1091-W1091</f>
        <v/>
      </c>
      <c r="AB1091" s="25">
        <f>IF(Config!$B$7&gt;0,(V1091/Config!$B$7)*Config!$B$4,0)</f>
        <v/>
      </c>
      <c r="AC1091" s="25">
        <f>IF(Config!$B$7&gt;0,(W1091/Config!$B$7)*Config!$B$4,0)</f>
        <v/>
      </c>
    </row>
    <row r="1092" hidden="1" outlineLevel="1">
      <c r="A1092" s="22" t="inlineStr">
        <is>
          <t>May</t>
        </is>
      </c>
      <c r="B1092" s="22" t="n">
        <v>2026</v>
      </c>
      <c r="C1092" s="22" t="inlineStr">
        <is>
          <t>29-04-2026</t>
        </is>
      </c>
      <c r="D1092" s="23" t="n">
        <v>0.6886689814814815</v>
      </c>
      <c r="E1092" s="22" t="inlineStr">
        <is>
          <t>Dry Fruit Mix_15-2879</t>
        </is>
      </c>
      <c r="F1092" s="22" t="inlineStr">
        <is>
          <t>FG</t>
        </is>
      </c>
      <c r="G1092" s="22" t="inlineStr">
        <is>
          <t>Savoury Mixes</t>
        </is>
      </c>
      <c r="H1092" s="22" t="inlineStr">
        <is>
          <t>Tropical Savoury Mix Farmley Standee Pouch 160g</t>
        </is>
      </c>
      <c r="I1092" s="22" t="inlineStr">
        <is>
          <t>Tropical Savoury Mix</t>
        </is>
      </c>
      <c r="J1092" s="24" t="n">
        <v>0.16</v>
      </c>
      <c r="K1092" s="24" t="n">
        <v>90.79000000000001</v>
      </c>
      <c r="L1092" s="22" t="inlineStr">
        <is>
          <t>Farmley Website B2C</t>
        </is>
      </c>
      <c r="M1092" s="24" t="n">
        <v>14.53</v>
      </c>
      <c r="N1092" s="22" t="inlineStr">
        <is>
          <t>Own Website</t>
        </is>
      </c>
      <c r="O1092" s="22" t="inlineStr">
        <is>
          <t>Indore</t>
        </is>
      </c>
      <c r="P1092" s="22" t="inlineStr">
        <is>
          <t>Value Added</t>
        </is>
      </c>
      <c r="Q1092" s="22" t="inlineStr">
        <is>
          <t>Savoury Mixes</t>
        </is>
      </c>
      <c r="R1092" s="25">
        <f>IF(Config!$B$4&gt;0,M1092/Config!$B$4,0)</f>
        <v/>
      </c>
      <c r="S1092" s="25">
        <f>IF(Config!$B$4&gt;0,K1092/Config!$B$4,0)</f>
        <v/>
      </c>
      <c r="T1092" s="25">
        <f>R1092*Config!$B$7</f>
        <v/>
      </c>
      <c r="U1092" s="25">
        <f>S1092*Config!$B$7</f>
        <v/>
      </c>
      <c r="V1092" s="25" t="n">
        <v>0</v>
      </c>
      <c r="W1092" s="25" t="n">
        <v>0</v>
      </c>
      <c r="X1092" s="26">
        <f>IF(T1092&gt;0,V1092/T1092,0)</f>
        <v/>
      </c>
      <c r="Y1092" s="26">
        <f>IF(U1092&gt;0,W1092/U1092,0)</f>
        <v/>
      </c>
      <c r="Z1092" s="25">
        <f>T1092-V1092</f>
        <v/>
      </c>
      <c r="AA1092" s="25">
        <f>U1092-W1092</f>
        <v/>
      </c>
      <c r="AB1092" s="25">
        <f>IF(Config!$B$7&gt;0,(V1092/Config!$B$7)*Config!$B$4,0)</f>
        <v/>
      </c>
      <c r="AC1092" s="25">
        <f>IF(Config!$B$7&gt;0,(W1092/Config!$B$7)*Config!$B$4,0)</f>
        <v/>
      </c>
    </row>
    <row r="1093" hidden="1" outlineLevel="1">
      <c r="A1093" s="22" t="inlineStr">
        <is>
          <t>May</t>
        </is>
      </c>
      <c r="B1093" s="22" t="n">
        <v>2026</v>
      </c>
      <c r="C1093" s="22" t="inlineStr">
        <is>
          <t>25-04-2026</t>
        </is>
      </c>
      <c r="D1093" s="23" t="n">
        <v>0.6392361111111111</v>
      </c>
      <c r="E1093" s="22" t="inlineStr">
        <is>
          <t>Dry Fruit Mix_15-2879</t>
        </is>
      </c>
      <c r="F1093" s="22" t="inlineStr">
        <is>
          <t>FG</t>
        </is>
      </c>
      <c r="G1093" s="22" t="inlineStr">
        <is>
          <t>Savoury Mixes</t>
        </is>
      </c>
      <c r="H1093" s="22" t="inlineStr">
        <is>
          <t>Tropical Savoury Mix Farmley Standee Pouch 160g</t>
        </is>
      </c>
      <c r="I1093" s="22" t="inlineStr">
        <is>
          <t>Tropical Savoury Mix</t>
        </is>
      </c>
      <c r="J1093" s="24" t="n">
        <v>0.16</v>
      </c>
      <c r="K1093" s="24" t="n">
        <v>30</v>
      </c>
      <c r="L1093" s="22" t="inlineStr">
        <is>
          <t>Flipkart B2C</t>
        </is>
      </c>
      <c r="M1093" s="24" t="n">
        <v>4.8</v>
      </c>
      <c r="N1093" s="22" t="inlineStr">
        <is>
          <t>E-Commerce Dropship</t>
        </is>
      </c>
      <c r="O1093" s="22" t="inlineStr">
        <is>
          <t>Indore</t>
        </is>
      </c>
      <c r="P1093" s="22" t="inlineStr">
        <is>
          <t>Value Added</t>
        </is>
      </c>
      <c r="Q1093" s="22" t="inlineStr">
        <is>
          <t>Savoury Mixes</t>
        </is>
      </c>
      <c r="R1093" s="25">
        <f>IF(Config!$B$4&gt;0,M1093/Config!$B$4,0)</f>
        <v/>
      </c>
      <c r="S1093" s="25">
        <f>IF(Config!$B$4&gt;0,K1093/Config!$B$4,0)</f>
        <v/>
      </c>
      <c r="T1093" s="25">
        <f>R1093*Config!$B$7</f>
        <v/>
      </c>
      <c r="U1093" s="25">
        <f>S1093*Config!$B$7</f>
        <v/>
      </c>
      <c r="V1093" s="25" t="n">
        <v>0</v>
      </c>
      <c r="W1093" s="25" t="n">
        <v>0</v>
      </c>
      <c r="X1093" s="26">
        <f>IF(T1093&gt;0,V1093/T1093,0)</f>
        <v/>
      </c>
      <c r="Y1093" s="26">
        <f>IF(U1093&gt;0,W1093/U1093,0)</f>
        <v/>
      </c>
      <c r="Z1093" s="25">
        <f>T1093-V1093</f>
        <v/>
      </c>
      <c r="AA1093" s="25">
        <f>U1093-W1093</f>
        <v/>
      </c>
      <c r="AB1093" s="25">
        <f>IF(Config!$B$7&gt;0,(V1093/Config!$B$7)*Config!$B$4,0)</f>
        <v/>
      </c>
      <c r="AC1093" s="25">
        <f>IF(Config!$B$7&gt;0,(W1093/Config!$B$7)*Config!$B$4,0)</f>
        <v/>
      </c>
    </row>
    <row r="1094" hidden="1" outlineLevel="1">
      <c r="A1094" s="22" t="inlineStr">
        <is>
          <t>May</t>
        </is>
      </c>
      <c r="B1094" s="22" t="n">
        <v>2026</v>
      </c>
      <c r="C1094" s="22" t="inlineStr">
        <is>
          <t>25-04-2026</t>
        </is>
      </c>
      <c r="D1094" s="23" t="n">
        <v>0.719375</v>
      </c>
      <c r="E1094" s="22" t="inlineStr">
        <is>
          <t>Dry Fruit Mix_15-2879</t>
        </is>
      </c>
      <c r="F1094" s="22" t="inlineStr">
        <is>
          <t>FG</t>
        </is>
      </c>
      <c r="G1094" s="22" t="inlineStr">
        <is>
          <t>Savoury Mixes</t>
        </is>
      </c>
      <c r="H1094" s="22" t="inlineStr">
        <is>
          <t>Tropical Savoury Mix Farmley Standee Pouch 160g</t>
        </is>
      </c>
      <c r="I1094" s="22" t="inlineStr">
        <is>
          <t>Tropical Savoury Mix</t>
        </is>
      </c>
      <c r="J1094" s="24" t="n">
        <v>0.16</v>
      </c>
      <c r="K1094" s="24" t="n">
        <v>1000</v>
      </c>
      <c r="L1094" s="22" t="inlineStr">
        <is>
          <t>Zepto Limited</t>
        </is>
      </c>
      <c r="M1094" s="24" t="n">
        <v>160</v>
      </c>
      <c r="N1094" s="22" t="inlineStr">
        <is>
          <t>Quick Commerce</t>
        </is>
      </c>
      <c r="O1094" s="22" t="inlineStr">
        <is>
          <t>Indore</t>
        </is>
      </c>
      <c r="P1094" s="22" t="inlineStr">
        <is>
          <t>Value Added</t>
        </is>
      </c>
      <c r="Q1094" s="22" t="inlineStr">
        <is>
          <t>Savoury Mixes</t>
        </is>
      </c>
      <c r="R1094" s="25">
        <f>IF(Config!$B$4&gt;0,M1094/Config!$B$4,0)</f>
        <v/>
      </c>
      <c r="S1094" s="25">
        <f>IF(Config!$B$4&gt;0,K1094/Config!$B$4,0)</f>
        <v/>
      </c>
      <c r="T1094" s="25">
        <f>R1094*Config!$B$7</f>
        <v/>
      </c>
      <c r="U1094" s="25">
        <f>S1094*Config!$B$7</f>
        <v/>
      </c>
      <c r="V1094" s="25" t="n">
        <v>100.8</v>
      </c>
      <c r="W1094" s="25" t="n">
        <v>630</v>
      </c>
      <c r="X1094" s="26">
        <f>IF(T1094&gt;0,V1094/T1094,0)</f>
        <v/>
      </c>
      <c r="Y1094" s="26">
        <f>IF(U1094&gt;0,W1094/U1094,0)</f>
        <v/>
      </c>
      <c r="Z1094" s="25">
        <f>T1094-V1094</f>
        <v/>
      </c>
      <c r="AA1094" s="25">
        <f>U1094-W1094</f>
        <v/>
      </c>
      <c r="AB1094" s="25">
        <f>IF(Config!$B$7&gt;0,(V1094/Config!$B$7)*Config!$B$4,0)</f>
        <v/>
      </c>
      <c r="AC1094" s="25">
        <f>IF(Config!$B$7&gt;0,(W1094/Config!$B$7)*Config!$B$4,0)</f>
        <v/>
      </c>
    </row>
    <row r="1095">
      <c r="A1095" s="17" t="inlineStr">
        <is>
          <t>May</t>
        </is>
      </c>
      <c r="B1095" s="17" t="n">
        <v>2026</v>
      </c>
      <c r="C1095" s="17" t="inlineStr">
        <is>
          <t>29-04-2026</t>
        </is>
      </c>
      <c r="D1095" s="18" t="n">
        <v>0.6203125</v>
      </c>
      <c r="E1095" s="17" t="inlineStr">
        <is>
          <t>Dry Fruit Mix_15-30173</t>
        </is>
      </c>
      <c r="F1095" s="17" t="inlineStr">
        <is>
          <t>FG</t>
        </is>
      </c>
      <c r="G1095" s="17" t="inlineStr">
        <is>
          <t>Trail Mixes</t>
        </is>
      </c>
      <c r="H1095" s="17" t="inlineStr">
        <is>
          <t>Premium Panchmeva Farmley 905g Jar</t>
        </is>
      </c>
      <c r="I1095" s="17" t="inlineStr">
        <is>
          <t>Premium Panchmewa Superfood</t>
        </is>
      </c>
      <c r="J1095" s="19" t="n">
        <v>0.905</v>
      </c>
      <c r="K1095" s="19" t="n">
        <v>6347</v>
      </c>
      <c r="L1095" s="17" t="inlineStr">
        <is>
          <t>12 Customers</t>
        </is>
      </c>
      <c r="M1095" s="19" t="n">
        <v>5744.03</v>
      </c>
      <c r="N1095" s="17" t="inlineStr">
        <is>
          <t>Multiple</t>
        </is>
      </c>
      <c r="O1095" s="17" t="inlineStr">
        <is>
          <t>Indore</t>
        </is>
      </c>
      <c r="P1095" s="17" t="inlineStr">
        <is>
          <t>Value Added</t>
        </is>
      </c>
      <c r="Q1095" s="17" t="inlineStr">
        <is>
          <t>Trail Mixes</t>
        </is>
      </c>
      <c r="R1095" s="20">
        <f>IF(Config!$B$4&gt;0,M1095/Config!$B$4,0)</f>
        <v/>
      </c>
      <c r="S1095" s="20">
        <f>IF(Config!$B$4&gt;0,K1095/Config!$B$4,0)</f>
        <v/>
      </c>
      <c r="T1095" s="20">
        <f>R1095*Config!$B$7</f>
        <v/>
      </c>
      <c r="U1095" s="20">
        <f>S1095*Config!$B$7</f>
        <v/>
      </c>
      <c r="V1095" s="20" t="n">
        <v>1748.46</v>
      </c>
      <c r="W1095" s="20" t="n">
        <v>1932</v>
      </c>
      <c r="X1095" s="21">
        <f>IF(T1095&gt;0,V1095/T1095,0)</f>
        <v/>
      </c>
      <c r="Y1095" s="21">
        <f>IF(U1095&gt;0,W1095/U1095,0)</f>
        <v/>
      </c>
      <c r="Z1095" s="20">
        <f>T1095-V1095</f>
        <v/>
      </c>
      <c r="AA1095" s="20">
        <f>U1095-W1095</f>
        <v/>
      </c>
      <c r="AB1095" s="20">
        <f>IF(Config!$B$7&gt;0,(V1095/Config!$B$7)*Config!$B$4,0)</f>
        <v/>
      </c>
      <c r="AC1095" s="20">
        <f>IF(Config!$B$7&gt;0,(W1095/Config!$B$7)*Config!$B$4,0)</f>
        <v/>
      </c>
    </row>
    <row r="1096" hidden="1" outlineLevel="1">
      <c r="A1096" s="22" t="inlineStr">
        <is>
          <t>May</t>
        </is>
      </c>
      <c r="B1096" s="22" t="n">
        <v>2026</v>
      </c>
      <c r="C1096" s="22" t="inlineStr">
        <is>
          <t>29-04-2026</t>
        </is>
      </c>
      <c r="D1096" s="23" t="n">
        <v>0.6203125</v>
      </c>
      <c r="E1096" s="22" t="inlineStr">
        <is>
          <t>Dry Fruit Mix_15-30173</t>
        </is>
      </c>
      <c r="F1096" s="22" t="inlineStr">
        <is>
          <t>FG</t>
        </is>
      </c>
      <c r="G1096" s="22" t="inlineStr">
        <is>
          <t>Trail Mixes</t>
        </is>
      </c>
      <c r="H1096" s="22" t="inlineStr">
        <is>
          <t>Premium Panchmeva Farmley 905g Jar</t>
        </is>
      </c>
      <c r="I1096" s="22" t="inlineStr">
        <is>
          <t>Premium Panchmewa Superfood</t>
        </is>
      </c>
      <c r="J1096" s="24" t="n">
        <v>0.905</v>
      </c>
      <c r="K1096" s="24" t="n">
        <v>486</v>
      </c>
      <c r="L1096" s="22" t="inlineStr">
        <is>
          <t>Amazon B2C (E-commerce)</t>
        </is>
      </c>
      <c r="M1096" s="24" t="n">
        <v>439.83</v>
      </c>
      <c r="N1096" s="22" t="inlineStr">
        <is>
          <t>E-Commerce Dropship</t>
        </is>
      </c>
      <c r="O1096" s="22" t="inlineStr">
        <is>
          <t>Indore</t>
        </is>
      </c>
      <c r="P1096" s="22" t="inlineStr">
        <is>
          <t>Value Added</t>
        </is>
      </c>
      <c r="Q1096" s="22" t="inlineStr">
        <is>
          <t>Trail Mixes</t>
        </is>
      </c>
      <c r="R1096" s="25">
        <f>IF(Config!$B$4&gt;0,M1096/Config!$B$4,0)</f>
        <v/>
      </c>
      <c r="S1096" s="25">
        <f>IF(Config!$B$4&gt;0,K1096/Config!$B$4,0)</f>
        <v/>
      </c>
      <c r="T1096" s="25">
        <f>R1096*Config!$B$7</f>
        <v/>
      </c>
      <c r="U1096" s="25">
        <f>S1096*Config!$B$7</f>
        <v/>
      </c>
      <c r="V1096" s="25" t="n">
        <v>0</v>
      </c>
      <c r="W1096" s="25" t="n">
        <v>0</v>
      </c>
      <c r="X1096" s="26">
        <f>IF(T1096&gt;0,V1096/T1096,0)</f>
        <v/>
      </c>
      <c r="Y1096" s="26">
        <f>IF(U1096&gt;0,W1096/U1096,0)</f>
        <v/>
      </c>
      <c r="Z1096" s="25">
        <f>T1096-V1096</f>
        <v/>
      </c>
      <c r="AA1096" s="25">
        <f>U1096-W1096</f>
        <v/>
      </c>
      <c r="AB1096" s="25">
        <f>IF(Config!$B$7&gt;0,(V1096/Config!$B$7)*Config!$B$4,0)</f>
        <v/>
      </c>
      <c r="AC1096" s="25">
        <f>IF(Config!$B$7&gt;0,(W1096/Config!$B$7)*Config!$B$4,0)</f>
        <v/>
      </c>
    </row>
    <row r="1097" hidden="1" outlineLevel="1">
      <c r="A1097" s="22" t="inlineStr">
        <is>
          <t>May</t>
        </is>
      </c>
      <c r="B1097" s="22" t="n">
        <v>2026</v>
      </c>
      <c r="C1097" s="22" t="inlineStr">
        <is>
          <t>29-04-2026</t>
        </is>
      </c>
      <c r="D1097" s="23" t="n">
        <v>0.620462962962963</v>
      </c>
      <c r="E1097" s="22" t="inlineStr">
        <is>
          <t>Dry Fruit Mix_15-30173</t>
        </is>
      </c>
      <c r="F1097" s="22" t="inlineStr">
        <is>
          <t>FG</t>
        </is>
      </c>
      <c r="G1097" s="22" t="inlineStr">
        <is>
          <t>Trail Mixes</t>
        </is>
      </c>
      <c r="H1097" s="22" t="inlineStr">
        <is>
          <t>Premium Panchmeva Farmley 905g Jar</t>
        </is>
      </c>
      <c r="I1097" s="22" t="inlineStr">
        <is>
          <t>Premium Panchmewa Superfood</t>
        </is>
      </c>
      <c r="J1097" s="24" t="n">
        <v>0.905</v>
      </c>
      <c r="K1097" s="24" t="n">
        <v>1940</v>
      </c>
      <c r="L1097" s="22" t="inlineStr">
        <is>
          <t>Amazon Retail India Private Limited</t>
        </is>
      </c>
      <c r="M1097" s="24" t="n">
        <v>1755.7</v>
      </c>
      <c r="N1097" s="22" t="inlineStr">
        <is>
          <t>Amazon Retail India</t>
        </is>
      </c>
      <c r="O1097" s="22" t="inlineStr">
        <is>
          <t>Indore</t>
        </is>
      </c>
      <c r="P1097" s="22" t="inlineStr">
        <is>
          <t>Value Added</t>
        </is>
      </c>
      <c r="Q1097" s="22" t="inlineStr">
        <is>
          <t>Trail Mixes</t>
        </is>
      </c>
      <c r="R1097" s="25">
        <f>IF(Config!$B$4&gt;0,M1097/Config!$B$4,0)</f>
        <v/>
      </c>
      <c r="S1097" s="25">
        <f>IF(Config!$B$4&gt;0,K1097/Config!$B$4,0)</f>
        <v/>
      </c>
      <c r="T1097" s="25">
        <f>R1097*Config!$B$7</f>
        <v/>
      </c>
      <c r="U1097" s="25">
        <f>S1097*Config!$B$7</f>
        <v/>
      </c>
      <c r="V1097" s="25" t="n">
        <v>434.4</v>
      </c>
      <c r="W1097" s="25" t="n">
        <v>480</v>
      </c>
      <c r="X1097" s="26">
        <f>IF(T1097&gt;0,V1097/T1097,0)</f>
        <v/>
      </c>
      <c r="Y1097" s="26">
        <f>IF(U1097&gt;0,W1097/U1097,0)</f>
        <v/>
      </c>
      <c r="Z1097" s="25">
        <f>T1097-V1097</f>
        <v/>
      </c>
      <c r="AA1097" s="25">
        <f>U1097-W1097</f>
        <v/>
      </c>
      <c r="AB1097" s="25">
        <f>IF(Config!$B$7&gt;0,(V1097/Config!$B$7)*Config!$B$4,0)</f>
        <v/>
      </c>
      <c r="AC1097" s="25">
        <f>IF(Config!$B$7&gt;0,(W1097/Config!$B$7)*Config!$B$4,0)</f>
        <v/>
      </c>
    </row>
    <row r="1098" hidden="1" outlineLevel="1">
      <c r="A1098" s="22" t="inlineStr">
        <is>
          <t>May</t>
        </is>
      </c>
      <c r="B1098" s="22" t="n">
        <v>2026</v>
      </c>
      <c r="C1098" s="22" t="inlineStr">
        <is>
          <t>30-04-2026</t>
        </is>
      </c>
      <c r="D1098" s="23" t="n">
        <v>0.6903703703703704</v>
      </c>
      <c r="E1098" s="22" t="inlineStr">
        <is>
          <t>Dry Fruit Mix_15-30173</t>
        </is>
      </c>
      <c r="F1098" s="22" t="inlineStr">
        <is>
          <t>FG</t>
        </is>
      </c>
      <c r="G1098" s="22" t="inlineStr">
        <is>
          <t>Trail Mixes</t>
        </is>
      </c>
      <c r="H1098" s="22" t="inlineStr">
        <is>
          <t>Premium Panchmeva Farmley 905g Jar</t>
        </is>
      </c>
      <c r="I1098" s="22" t="inlineStr">
        <is>
          <t>Premium Panchmewa Superfood</t>
        </is>
      </c>
      <c r="J1098" s="24" t="n">
        <v>0.905</v>
      </c>
      <c r="K1098" s="24" t="n">
        <v>141</v>
      </c>
      <c r="L1098" s="22" t="inlineStr">
        <is>
          <t>Farmley Website B2C</t>
        </is>
      </c>
      <c r="M1098" s="24" t="n">
        <v>127.61</v>
      </c>
      <c r="N1098" s="22" t="inlineStr">
        <is>
          <t>Own Website</t>
        </is>
      </c>
      <c r="O1098" s="22" t="inlineStr">
        <is>
          <t>Indore</t>
        </is>
      </c>
      <c r="P1098" s="22" t="inlineStr">
        <is>
          <t>Value Added</t>
        </is>
      </c>
      <c r="Q1098" s="22" t="inlineStr">
        <is>
          <t>Trail Mixes</t>
        </is>
      </c>
      <c r="R1098" s="25">
        <f>IF(Config!$B$4&gt;0,M1098/Config!$B$4,0)</f>
        <v/>
      </c>
      <c r="S1098" s="25">
        <f>IF(Config!$B$4&gt;0,K1098/Config!$B$4,0)</f>
        <v/>
      </c>
      <c r="T1098" s="25">
        <f>R1098*Config!$B$7</f>
        <v/>
      </c>
      <c r="U1098" s="25">
        <f>S1098*Config!$B$7</f>
        <v/>
      </c>
      <c r="V1098" s="25" t="n">
        <v>0</v>
      </c>
      <c r="W1098" s="25" t="n">
        <v>0</v>
      </c>
      <c r="X1098" s="26">
        <f>IF(T1098&gt;0,V1098/T1098,0)</f>
        <v/>
      </c>
      <c r="Y1098" s="26">
        <f>IF(U1098&gt;0,W1098/U1098,0)</f>
        <v/>
      </c>
      <c r="Z1098" s="25">
        <f>T1098-V1098</f>
        <v/>
      </c>
      <c r="AA1098" s="25">
        <f>U1098-W1098</f>
        <v/>
      </c>
      <c r="AB1098" s="25">
        <f>IF(Config!$B$7&gt;0,(V1098/Config!$B$7)*Config!$B$4,0)</f>
        <v/>
      </c>
      <c r="AC1098" s="25">
        <f>IF(Config!$B$7&gt;0,(W1098/Config!$B$7)*Config!$B$4,0)</f>
        <v/>
      </c>
    </row>
    <row r="1099" hidden="1" outlineLevel="1">
      <c r="A1099" s="22" t="inlineStr">
        <is>
          <t>May</t>
        </is>
      </c>
      <c r="B1099" s="22" t="n">
        <v>2026</v>
      </c>
      <c r="C1099" s="22" t="inlineStr">
        <is>
          <t>30-04-2026</t>
        </is>
      </c>
      <c r="D1099" s="23" t="n">
        <v>0.6903935185185185</v>
      </c>
      <c r="E1099" s="22" t="inlineStr">
        <is>
          <t>Dry Fruit Mix_15-30173</t>
        </is>
      </c>
      <c r="F1099" s="22" t="inlineStr">
        <is>
          <t>FG</t>
        </is>
      </c>
      <c r="G1099" s="22" t="inlineStr">
        <is>
          <t>Trail Mixes</t>
        </is>
      </c>
      <c r="H1099" s="22" t="inlineStr">
        <is>
          <t>Premium Panchmeva Farmley 905g Jar</t>
        </is>
      </c>
      <c r="I1099" s="22" t="inlineStr">
        <is>
          <t>Premium Panchmewa Superfood</t>
        </is>
      </c>
      <c r="J1099" s="24" t="n">
        <v>0.905</v>
      </c>
      <c r="K1099" s="24" t="n">
        <v>30</v>
      </c>
      <c r="L1099" s="22" t="inlineStr">
        <is>
          <t>Vending Brothers Private Limited</t>
        </is>
      </c>
      <c r="M1099" s="24" t="n">
        <v>27.15</v>
      </c>
      <c r="N1099" s="22" t="inlineStr">
        <is>
          <t>Vending</t>
        </is>
      </c>
      <c r="O1099" s="22" t="inlineStr">
        <is>
          <t>Indore</t>
        </is>
      </c>
      <c r="P1099" s="22" t="inlineStr">
        <is>
          <t>Value Added</t>
        </is>
      </c>
      <c r="Q1099" s="22" t="inlineStr">
        <is>
          <t>Trail Mixes</t>
        </is>
      </c>
      <c r="R1099" s="25">
        <f>IF(Config!$B$4&gt;0,M1099/Config!$B$4,0)</f>
        <v/>
      </c>
      <c r="S1099" s="25">
        <f>IF(Config!$B$4&gt;0,K1099/Config!$B$4,0)</f>
        <v/>
      </c>
      <c r="T1099" s="25">
        <f>R1099*Config!$B$7</f>
        <v/>
      </c>
      <c r="U1099" s="25">
        <f>S1099*Config!$B$7</f>
        <v/>
      </c>
      <c r="V1099" s="25" t="n">
        <v>32.58</v>
      </c>
      <c r="W1099" s="25" t="n">
        <v>36</v>
      </c>
      <c r="X1099" s="26">
        <f>IF(T1099&gt;0,V1099/T1099,0)</f>
        <v/>
      </c>
      <c r="Y1099" s="26">
        <f>IF(U1099&gt;0,W1099/U1099,0)</f>
        <v/>
      </c>
      <c r="Z1099" s="25">
        <f>T1099-V1099</f>
        <v/>
      </c>
      <c r="AA1099" s="25">
        <f>U1099-W1099</f>
        <v/>
      </c>
      <c r="AB1099" s="25">
        <f>IF(Config!$B$7&gt;0,(V1099/Config!$B$7)*Config!$B$4,0)</f>
        <v/>
      </c>
      <c r="AC1099" s="25">
        <f>IF(Config!$B$7&gt;0,(W1099/Config!$B$7)*Config!$B$4,0)</f>
        <v/>
      </c>
    </row>
    <row r="1100" hidden="1" outlineLevel="1">
      <c r="A1100" s="22" t="inlineStr">
        <is>
          <t>May</t>
        </is>
      </c>
      <c r="B1100" s="22" t="n">
        <v>2026</v>
      </c>
      <c r="C1100" s="22" t="inlineStr">
        <is>
          <t>30-04-2026</t>
        </is>
      </c>
      <c r="D1100" s="23" t="n">
        <v>0.6904050925925926</v>
      </c>
      <c r="E1100" s="22" t="inlineStr">
        <is>
          <t>Dry Fruit Mix_15-30173</t>
        </is>
      </c>
      <c r="F1100" s="22" t="inlineStr">
        <is>
          <t>FG</t>
        </is>
      </c>
      <c r="G1100" s="22" t="inlineStr">
        <is>
          <t>Trail Mixes</t>
        </is>
      </c>
      <c r="H1100" s="22" t="inlineStr">
        <is>
          <t>Premium Panchmeva Farmley 905g Jar</t>
        </is>
      </c>
      <c r="I1100" s="22" t="inlineStr">
        <is>
          <t>Premium Panchmewa Superfood</t>
        </is>
      </c>
      <c r="J1100" s="24" t="n">
        <v>0.905</v>
      </c>
      <c r="K1100" s="24" t="n">
        <v>450</v>
      </c>
      <c r="L1100" s="22" t="inlineStr">
        <is>
          <t>Flipkart B2C</t>
        </is>
      </c>
      <c r="M1100" s="24" t="n">
        <v>407.25</v>
      </c>
      <c r="N1100" s="22" t="inlineStr">
        <is>
          <t>E-Commerce Dropship</t>
        </is>
      </c>
      <c r="O1100" s="22" t="inlineStr">
        <is>
          <t>Indore</t>
        </is>
      </c>
      <c r="P1100" s="22" t="inlineStr">
        <is>
          <t>Value Added</t>
        </is>
      </c>
      <c r="Q1100" s="22" t="inlineStr">
        <is>
          <t>Trail Mixes</t>
        </is>
      </c>
      <c r="R1100" s="25">
        <f>IF(Config!$B$4&gt;0,M1100/Config!$B$4,0)</f>
        <v/>
      </c>
      <c r="S1100" s="25">
        <f>IF(Config!$B$4&gt;0,K1100/Config!$B$4,0)</f>
        <v/>
      </c>
      <c r="T1100" s="25">
        <f>R1100*Config!$B$7</f>
        <v/>
      </c>
      <c r="U1100" s="25">
        <f>S1100*Config!$B$7</f>
        <v/>
      </c>
      <c r="V1100" s="25" t="n">
        <v>0</v>
      </c>
      <c r="W1100" s="25" t="n">
        <v>0</v>
      </c>
      <c r="X1100" s="26">
        <f>IF(T1100&gt;0,V1100/T1100,0)</f>
        <v/>
      </c>
      <c r="Y1100" s="26">
        <f>IF(U1100&gt;0,W1100/U1100,0)</f>
        <v/>
      </c>
      <c r="Z1100" s="25">
        <f>T1100-V1100</f>
        <v/>
      </c>
      <c r="AA1100" s="25">
        <f>U1100-W1100</f>
        <v/>
      </c>
      <c r="AB1100" s="25">
        <f>IF(Config!$B$7&gt;0,(V1100/Config!$B$7)*Config!$B$4,0)</f>
        <v/>
      </c>
      <c r="AC1100" s="25">
        <f>IF(Config!$B$7&gt;0,(W1100/Config!$B$7)*Config!$B$4,0)</f>
        <v/>
      </c>
    </row>
    <row r="1101" hidden="1" outlineLevel="1">
      <c r="A1101" s="22" t="inlineStr">
        <is>
          <t>May</t>
        </is>
      </c>
      <c r="B1101" s="22" t="n">
        <v>2026</v>
      </c>
      <c r="C1101" s="22" t="inlineStr">
        <is>
          <t>25-04-2026</t>
        </is>
      </c>
      <c r="D1101" s="23" t="n">
        <v>0.7192708333333333</v>
      </c>
      <c r="E1101" s="22" t="inlineStr">
        <is>
          <t>Dry Fruit Mix_15-30173</t>
        </is>
      </c>
      <c r="F1101" s="22" t="inlineStr">
        <is>
          <t>FG</t>
        </is>
      </c>
      <c r="G1101" s="22" t="inlineStr">
        <is>
          <t>Trail Mixes</t>
        </is>
      </c>
      <c r="H1101" s="22" t="inlineStr">
        <is>
          <t>Premium Panchmeva Farmley 905g Jar</t>
        </is>
      </c>
      <c r="I1101" s="22" t="inlineStr">
        <is>
          <t>Premium Panchmewa Superfood</t>
        </is>
      </c>
      <c r="J1101" s="24" t="n">
        <v>0.905</v>
      </c>
      <c r="K1101" s="24" t="n">
        <v>1800</v>
      </c>
      <c r="L1101" s="22" t="inlineStr">
        <is>
          <t>Blink Commerce Private Limited</t>
        </is>
      </c>
      <c r="M1101" s="24" t="n">
        <v>1629</v>
      </c>
      <c r="N1101" s="22" t="inlineStr">
        <is>
          <t>Quick Commerce</t>
        </is>
      </c>
      <c r="O1101" s="22" t="inlineStr">
        <is>
          <t>Indore</t>
        </is>
      </c>
      <c r="P1101" s="22" t="inlineStr">
        <is>
          <t>Value Added</t>
        </is>
      </c>
      <c r="Q1101" s="22" t="inlineStr">
        <is>
          <t>Trail Mixes</t>
        </is>
      </c>
      <c r="R1101" s="25">
        <f>IF(Config!$B$4&gt;0,M1101/Config!$B$4,0)</f>
        <v/>
      </c>
      <c r="S1101" s="25">
        <f>IF(Config!$B$4&gt;0,K1101/Config!$B$4,0)</f>
        <v/>
      </c>
      <c r="T1101" s="25">
        <f>R1101*Config!$B$7</f>
        <v/>
      </c>
      <c r="U1101" s="25">
        <f>S1101*Config!$B$7</f>
        <v/>
      </c>
      <c r="V1101" s="25" t="n">
        <v>977.4</v>
      </c>
      <c r="W1101" s="25" t="n">
        <v>1080</v>
      </c>
      <c r="X1101" s="26">
        <f>IF(T1101&gt;0,V1101/T1101,0)</f>
        <v/>
      </c>
      <c r="Y1101" s="26">
        <f>IF(U1101&gt;0,W1101/U1101,0)</f>
        <v/>
      </c>
      <c r="Z1101" s="25">
        <f>T1101-V1101</f>
        <v/>
      </c>
      <c r="AA1101" s="25">
        <f>U1101-W1101</f>
        <v/>
      </c>
      <c r="AB1101" s="25">
        <f>IF(Config!$B$7&gt;0,(V1101/Config!$B$7)*Config!$B$4,0)</f>
        <v/>
      </c>
      <c r="AC1101" s="25">
        <f>IF(Config!$B$7&gt;0,(W1101/Config!$B$7)*Config!$B$4,0)</f>
        <v/>
      </c>
    </row>
    <row r="1102" hidden="1" outlineLevel="1">
      <c r="A1102" s="22" t="inlineStr">
        <is>
          <t>May</t>
        </is>
      </c>
      <c r="B1102" s="22" t="n">
        <v>2026</v>
      </c>
      <c r="C1102" s="22" t="inlineStr">
        <is>
          <t>25-04-2026</t>
        </is>
      </c>
      <c r="D1102" s="23" t="n">
        <v>0.7193055555555555</v>
      </c>
      <c r="E1102" s="22" t="inlineStr">
        <is>
          <t>Dry Fruit Mix_15-30173</t>
        </is>
      </c>
      <c r="F1102" s="22" t="inlineStr">
        <is>
          <t>FG</t>
        </is>
      </c>
      <c r="G1102" s="22" t="inlineStr">
        <is>
          <t>Trail Mixes</t>
        </is>
      </c>
      <c r="H1102" s="22" t="inlineStr">
        <is>
          <t>Premium Panchmeva Farmley 905g Jar</t>
        </is>
      </c>
      <c r="I1102" s="22" t="inlineStr">
        <is>
          <t>Premium Panchmewa Superfood</t>
        </is>
      </c>
      <c r="J1102" s="24" t="n">
        <v>0.905</v>
      </c>
      <c r="K1102" s="24" t="n">
        <v>1500</v>
      </c>
      <c r="L1102" s="22" t="inlineStr">
        <is>
          <t>Instamart</t>
        </is>
      </c>
      <c r="M1102" s="24" t="n">
        <v>1357.5</v>
      </c>
      <c r="N1102" s="22" t="inlineStr">
        <is>
          <t>Quick Commerce</t>
        </is>
      </c>
      <c r="O1102" s="22" t="inlineStr">
        <is>
          <t>Indore</t>
        </is>
      </c>
      <c r="P1102" s="22" t="inlineStr">
        <is>
          <t>Value Added</t>
        </is>
      </c>
      <c r="Q1102" s="22" t="inlineStr">
        <is>
          <t>Trail Mixes</t>
        </is>
      </c>
      <c r="R1102" s="25">
        <f>IF(Config!$B$4&gt;0,M1102/Config!$B$4,0)</f>
        <v/>
      </c>
      <c r="S1102" s="25">
        <f>IF(Config!$B$4&gt;0,K1102/Config!$B$4,0)</f>
        <v/>
      </c>
      <c r="T1102" s="25">
        <f>R1102*Config!$B$7</f>
        <v/>
      </c>
      <c r="U1102" s="25">
        <f>S1102*Config!$B$7</f>
        <v/>
      </c>
      <c r="V1102" s="25" t="n">
        <v>0</v>
      </c>
      <c r="W1102" s="25" t="n">
        <v>0</v>
      </c>
      <c r="X1102" s="26">
        <f>IF(T1102&gt;0,V1102/T1102,0)</f>
        <v/>
      </c>
      <c r="Y1102" s="26">
        <f>IF(U1102&gt;0,W1102/U1102,0)</f>
        <v/>
      </c>
      <c r="Z1102" s="25">
        <f>T1102-V1102</f>
        <v/>
      </c>
      <c r="AA1102" s="25">
        <f>U1102-W1102</f>
        <v/>
      </c>
      <c r="AB1102" s="25">
        <f>IF(Config!$B$7&gt;0,(V1102/Config!$B$7)*Config!$B$4,0)</f>
        <v/>
      </c>
      <c r="AC1102" s="25">
        <f>IF(Config!$B$7&gt;0,(W1102/Config!$B$7)*Config!$B$4,0)</f>
        <v/>
      </c>
    </row>
    <row r="1103" hidden="1" outlineLevel="1">
      <c r="A1103" s="22" t="inlineStr"/>
      <c r="B1103" s="22" t="inlineStr"/>
      <c r="C1103" s="22" t="inlineStr"/>
      <c r="D1103" s="22" t="inlineStr"/>
      <c r="E1103" s="22" t="inlineStr">
        <is>
          <t>Dry Fruit Mix_15-30173</t>
        </is>
      </c>
      <c r="F1103" s="22" t="inlineStr"/>
      <c r="G1103" s="22" t="inlineStr">
        <is>
          <t>Dry Fruit Mix</t>
        </is>
      </c>
      <c r="H1103" s="22" t="inlineStr">
        <is>
          <t>Premium Panchmeva Farmley 905g Jar</t>
        </is>
      </c>
      <c r="I1103" s="22" t="inlineStr"/>
      <c r="J1103" s="24" t="n">
        <v>0</v>
      </c>
      <c r="K1103" s="24" t="n">
        <v>0</v>
      </c>
      <c r="L1103" s="22" t="inlineStr">
        <is>
          <t>Cloudkart Ventures Private Limited</t>
        </is>
      </c>
      <c r="M1103" s="24" t="n">
        <v>0</v>
      </c>
      <c r="N1103" s="22" t="inlineStr">
        <is>
          <t>Quick Commerce</t>
        </is>
      </c>
      <c r="O1103" s="22" t="inlineStr">
        <is>
          <t>Indore</t>
        </is>
      </c>
      <c r="P1103" s="22" t="inlineStr"/>
      <c r="Q1103" s="22" t="inlineStr">
        <is>
          <t>Trail Mixes</t>
        </is>
      </c>
      <c r="R1103" s="25">
        <f>IF(Config!$B$4&gt;0,M1103/Config!$B$4,0)</f>
        <v/>
      </c>
      <c r="S1103" s="25">
        <f>IF(Config!$B$4&gt;0,K1103/Config!$B$4,0)</f>
        <v/>
      </c>
      <c r="T1103" s="25">
        <f>R1103*Config!$B$7</f>
        <v/>
      </c>
      <c r="U1103" s="25">
        <f>S1103*Config!$B$7</f>
        <v/>
      </c>
      <c r="V1103" s="25" t="n">
        <v>32.58</v>
      </c>
      <c r="W1103" s="25" t="n">
        <v>36</v>
      </c>
      <c r="X1103" s="26">
        <f>IF(T1103&gt;0,V1103/T1103,0)</f>
        <v/>
      </c>
      <c r="Y1103" s="26">
        <f>IF(U1103&gt;0,W1103/U1103,0)</f>
        <v/>
      </c>
      <c r="Z1103" s="25">
        <f>T1103-V1103</f>
        <v/>
      </c>
      <c r="AA1103" s="25">
        <f>U1103-W1103</f>
        <v/>
      </c>
      <c r="AB1103" s="25">
        <f>IF(Config!$B$7&gt;0,(V1103/Config!$B$7)*Config!$B$4,0)</f>
        <v/>
      </c>
      <c r="AC1103" s="25">
        <f>IF(Config!$B$7&gt;0,(W1103/Config!$B$7)*Config!$B$4,0)</f>
        <v/>
      </c>
    </row>
    <row r="1104" hidden="1" outlineLevel="1">
      <c r="A1104" s="22" t="inlineStr"/>
      <c r="B1104" s="22" t="inlineStr"/>
      <c r="C1104" s="22" t="inlineStr"/>
      <c r="D1104" s="22" t="inlineStr"/>
      <c r="E1104" s="22" t="inlineStr">
        <is>
          <t>Dry Fruit Mix_15-30173</t>
        </is>
      </c>
      <c r="F1104" s="22" t="inlineStr"/>
      <c r="G1104" s="22" t="inlineStr">
        <is>
          <t>Dry Fruit Mix</t>
        </is>
      </c>
      <c r="H1104" s="22" t="inlineStr">
        <is>
          <t>Premium Panchmeva Farmley 905g Jar</t>
        </is>
      </c>
      <c r="I1104" s="22" t="inlineStr"/>
      <c r="J1104" s="24" t="n">
        <v>0</v>
      </c>
      <c r="K1104" s="24" t="n">
        <v>0</v>
      </c>
      <c r="L1104" s="22" t="inlineStr">
        <is>
          <t>Cloudstore Retail Private Limited</t>
        </is>
      </c>
      <c r="M1104" s="24" t="n">
        <v>0</v>
      </c>
      <c r="N1104" s="22" t="inlineStr">
        <is>
          <t>Quick Commerce</t>
        </is>
      </c>
      <c r="O1104" s="22" t="inlineStr">
        <is>
          <t>Indore</t>
        </is>
      </c>
      <c r="P1104" s="22" t="inlineStr"/>
      <c r="Q1104" s="22" t="inlineStr">
        <is>
          <t>Trail Mixes</t>
        </is>
      </c>
      <c r="R1104" s="25">
        <f>IF(Config!$B$4&gt;0,M1104/Config!$B$4,0)</f>
        <v/>
      </c>
      <c r="S1104" s="25">
        <f>IF(Config!$B$4&gt;0,K1104/Config!$B$4,0)</f>
        <v/>
      </c>
      <c r="T1104" s="25">
        <f>R1104*Config!$B$7</f>
        <v/>
      </c>
      <c r="U1104" s="25">
        <f>S1104*Config!$B$7</f>
        <v/>
      </c>
      <c r="V1104" s="25" t="n">
        <v>65.16</v>
      </c>
      <c r="W1104" s="25" t="n">
        <v>72</v>
      </c>
      <c r="X1104" s="26">
        <f>IF(T1104&gt;0,V1104/T1104,0)</f>
        <v/>
      </c>
      <c r="Y1104" s="26">
        <f>IF(U1104&gt;0,W1104/U1104,0)</f>
        <v/>
      </c>
      <c r="Z1104" s="25">
        <f>T1104-V1104</f>
        <v/>
      </c>
      <c r="AA1104" s="25">
        <f>U1104-W1104</f>
        <v/>
      </c>
      <c r="AB1104" s="25">
        <f>IF(Config!$B$7&gt;0,(V1104/Config!$B$7)*Config!$B$4,0)</f>
        <v/>
      </c>
      <c r="AC1104" s="25">
        <f>IF(Config!$B$7&gt;0,(W1104/Config!$B$7)*Config!$B$4,0)</f>
        <v/>
      </c>
    </row>
    <row r="1105" hidden="1" outlineLevel="1">
      <c r="A1105" s="22" t="inlineStr"/>
      <c r="B1105" s="22" t="inlineStr"/>
      <c r="C1105" s="22" t="inlineStr"/>
      <c r="D1105" s="22" t="inlineStr"/>
      <c r="E1105" s="22" t="inlineStr">
        <is>
          <t>Dry Fruit Mix_15-30173</t>
        </is>
      </c>
      <c r="F1105" s="22" t="inlineStr"/>
      <c r="G1105" s="22" t="inlineStr">
        <is>
          <t>Dry Fruit Mix</t>
        </is>
      </c>
      <c r="H1105" s="22" t="inlineStr">
        <is>
          <t>Premium Panchmeva Farmley 905g Jar</t>
        </is>
      </c>
      <c r="I1105" s="22" t="inlineStr"/>
      <c r="J1105" s="24" t="n">
        <v>0</v>
      </c>
      <c r="K1105" s="24" t="n">
        <v>0</v>
      </c>
      <c r="L1105" s="22" t="inlineStr">
        <is>
          <t>Jupiter Kart Private Limited</t>
        </is>
      </c>
      <c r="M1105" s="24" t="n">
        <v>0</v>
      </c>
      <c r="N1105" s="22" t="inlineStr">
        <is>
          <t>Quick Commerce</t>
        </is>
      </c>
      <c r="O1105" s="22" t="inlineStr">
        <is>
          <t>Indore</t>
        </is>
      </c>
      <c r="P1105" s="22" t="inlineStr"/>
      <c r="Q1105" s="22" t="inlineStr">
        <is>
          <t>Trail Mixes</t>
        </is>
      </c>
      <c r="R1105" s="25">
        <f>IF(Config!$B$4&gt;0,M1105/Config!$B$4,0)</f>
        <v/>
      </c>
      <c r="S1105" s="25">
        <f>IF(Config!$B$4&gt;0,K1105/Config!$B$4,0)</f>
        <v/>
      </c>
      <c r="T1105" s="25">
        <f>R1105*Config!$B$7</f>
        <v/>
      </c>
      <c r="U1105" s="25">
        <f>S1105*Config!$B$7</f>
        <v/>
      </c>
      <c r="V1105" s="25" t="n">
        <v>54.3</v>
      </c>
      <c r="W1105" s="25" t="n">
        <v>60</v>
      </c>
      <c r="X1105" s="26">
        <f>IF(T1105&gt;0,V1105/T1105,0)</f>
        <v/>
      </c>
      <c r="Y1105" s="26">
        <f>IF(U1105&gt;0,W1105/U1105,0)</f>
        <v/>
      </c>
      <c r="Z1105" s="25">
        <f>T1105-V1105</f>
        <v/>
      </c>
      <c r="AA1105" s="25">
        <f>U1105-W1105</f>
        <v/>
      </c>
      <c r="AB1105" s="25">
        <f>IF(Config!$B$7&gt;0,(V1105/Config!$B$7)*Config!$B$4,0)</f>
        <v/>
      </c>
      <c r="AC1105" s="25">
        <f>IF(Config!$B$7&gt;0,(W1105/Config!$B$7)*Config!$B$4,0)</f>
        <v/>
      </c>
    </row>
    <row r="1106" hidden="1" outlineLevel="1">
      <c r="A1106" s="22" t="inlineStr"/>
      <c r="B1106" s="22" t="inlineStr"/>
      <c r="C1106" s="22" t="inlineStr"/>
      <c r="D1106" s="22" t="inlineStr"/>
      <c r="E1106" s="22" t="inlineStr">
        <is>
          <t>Dry Fruit Mix_15-30173</t>
        </is>
      </c>
      <c r="F1106" s="22" t="inlineStr"/>
      <c r="G1106" s="22" t="inlineStr">
        <is>
          <t>Dry Fruit Mix</t>
        </is>
      </c>
      <c r="H1106" s="22" t="inlineStr">
        <is>
          <t>Premium Panchmeva Farmley 905g Jar</t>
        </is>
      </c>
      <c r="I1106" s="22" t="inlineStr"/>
      <c r="J1106" s="24" t="n">
        <v>0</v>
      </c>
      <c r="K1106" s="24" t="n">
        <v>0</v>
      </c>
      <c r="L1106" s="22" t="inlineStr">
        <is>
          <t>PJTJ Technologies Private Limited</t>
        </is>
      </c>
      <c r="M1106" s="24" t="n">
        <v>0</v>
      </c>
      <c r="N1106" s="22" t="inlineStr">
        <is>
          <t>Quick Commerce</t>
        </is>
      </c>
      <c r="O1106" s="22" t="inlineStr">
        <is>
          <t>Indore</t>
        </is>
      </c>
      <c r="P1106" s="22" t="inlineStr"/>
      <c r="Q1106" s="22" t="inlineStr">
        <is>
          <t>Trail Mixes</t>
        </is>
      </c>
      <c r="R1106" s="25">
        <f>IF(Config!$B$4&gt;0,M1106/Config!$B$4,0)</f>
        <v/>
      </c>
      <c r="S1106" s="25">
        <f>IF(Config!$B$4&gt;0,K1106/Config!$B$4,0)</f>
        <v/>
      </c>
      <c r="T1106" s="25">
        <f>R1106*Config!$B$7</f>
        <v/>
      </c>
      <c r="U1106" s="25">
        <f>S1106*Config!$B$7</f>
        <v/>
      </c>
      <c r="V1106" s="25" t="n">
        <v>43.44</v>
      </c>
      <c r="W1106" s="25" t="n">
        <v>48</v>
      </c>
      <c r="X1106" s="26">
        <f>IF(T1106&gt;0,V1106/T1106,0)</f>
        <v/>
      </c>
      <c r="Y1106" s="26">
        <f>IF(U1106&gt;0,W1106/U1106,0)</f>
        <v/>
      </c>
      <c r="Z1106" s="25">
        <f>T1106-V1106</f>
        <v/>
      </c>
      <c r="AA1106" s="25">
        <f>U1106-W1106</f>
        <v/>
      </c>
      <c r="AB1106" s="25">
        <f>IF(Config!$B$7&gt;0,(V1106/Config!$B$7)*Config!$B$4,0)</f>
        <v/>
      </c>
      <c r="AC1106" s="25">
        <f>IF(Config!$B$7&gt;0,(W1106/Config!$B$7)*Config!$B$4,0)</f>
        <v/>
      </c>
    </row>
    <row r="1107" hidden="1" outlineLevel="1">
      <c r="A1107" s="22" t="inlineStr"/>
      <c r="B1107" s="22" t="inlineStr"/>
      <c r="C1107" s="22" t="inlineStr"/>
      <c r="D1107" s="22" t="inlineStr"/>
      <c r="E1107" s="22" t="inlineStr">
        <is>
          <t>Dry Fruit Mix_15-30173</t>
        </is>
      </c>
      <c r="F1107" s="22" t="inlineStr"/>
      <c r="G1107" s="22" t="inlineStr">
        <is>
          <t>Dry Fruit Mix</t>
        </is>
      </c>
      <c r="H1107" s="22" t="inlineStr">
        <is>
          <t>Premium Panchmeva Farmley 905g Jar</t>
        </is>
      </c>
      <c r="I1107" s="22" t="inlineStr"/>
      <c r="J1107" s="24" t="n">
        <v>0</v>
      </c>
      <c r="K1107" s="24" t="n">
        <v>0</v>
      </c>
      <c r="L1107" s="22" t="inlineStr">
        <is>
          <t>Zepto Limited</t>
        </is>
      </c>
      <c r="M1107" s="24" t="n">
        <v>0</v>
      </c>
      <c r="N1107" s="22" t="inlineStr">
        <is>
          <t>Quick Commerce</t>
        </is>
      </c>
      <c r="O1107" s="22" t="inlineStr">
        <is>
          <t>Indore</t>
        </is>
      </c>
      <c r="P1107" s="22" t="inlineStr"/>
      <c r="Q1107" s="22" t="inlineStr">
        <is>
          <t>Trail Mixes</t>
        </is>
      </c>
      <c r="R1107" s="25">
        <f>IF(Config!$B$4&gt;0,M1107/Config!$B$4,0)</f>
        <v/>
      </c>
      <c r="S1107" s="25">
        <f>IF(Config!$B$4&gt;0,K1107/Config!$B$4,0)</f>
        <v/>
      </c>
      <c r="T1107" s="25">
        <f>R1107*Config!$B$7</f>
        <v/>
      </c>
      <c r="U1107" s="25">
        <f>S1107*Config!$B$7</f>
        <v/>
      </c>
      <c r="V1107" s="25" t="n">
        <v>108.6</v>
      </c>
      <c r="W1107" s="25" t="n">
        <v>120</v>
      </c>
      <c r="X1107" s="26">
        <f>IF(T1107&gt;0,V1107/T1107,0)</f>
        <v/>
      </c>
      <c r="Y1107" s="26">
        <f>IF(U1107&gt;0,W1107/U1107,0)</f>
        <v/>
      </c>
      <c r="Z1107" s="25">
        <f>T1107-V1107</f>
        <v/>
      </c>
      <c r="AA1107" s="25">
        <f>U1107-W1107</f>
        <v/>
      </c>
      <c r="AB1107" s="25">
        <f>IF(Config!$B$7&gt;0,(V1107/Config!$B$7)*Config!$B$4,0)</f>
        <v/>
      </c>
      <c r="AC1107" s="25">
        <f>IF(Config!$B$7&gt;0,(W1107/Config!$B$7)*Config!$B$4,0)</f>
        <v/>
      </c>
    </row>
    <row r="1108">
      <c r="A1108" s="17" t="inlineStr">
        <is>
          <t>May</t>
        </is>
      </c>
      <c r="B1108" s="17" t="n">
        <v>2026</v>
      </c>
      <c r="C1108" s="17" t="inlineStr">
        <is>
          <t>29-04-2026</t>
        </is>
      </c>
      <c r="D1108" s="18" t="n">
        <v>0.6203125</v>
      </c>
      <c r="E1108" s="17" t="inlineStr">
        <is>
          <t>Dry Fruit Mix_15-30159</t>
        </is>
      </c>
      <c r="F1108" s="17" t="inlineStr">
        <is>
          <t>FG</t>
        </is>
      </c>
      <c r="G1108" s="17" t="inlineStr">
        <is>
          <t>Savoury Mixes</t>
        </is>
      </c>
      <c r="H1108" s="17" t="inlineStr">
        <is>
          <t>Mexican Peri Peri Snack Mix Farmley Composite Jar 325 g</t>
        </is>
      </c>
      <c r="I1108" s="17" t="inlineStr">
        <is>
          <t>Mexican Peri Peri Snack Mix</t>
        </is>
      </c>
      <c r="J1108" s="19" t="n">
        <v>0.325</v>
      </c>
      <c r="K1108" s="19" t="n">
        <v>5436.21</v>
      </c>
      <c r="L1108" s="17" t="inlineStr">
        <is>
          <t>10 Customers</t>
        </is>
      </c>
      <c r="M1108" s="19" t="n">
        <v>1766.77</v>
      </c>
      <c r="N1108" s="17" t="inlineStr">
        <is>
          <t>Multiple</t>
        </is>
      </c>
      <c r="O1108" s="17" t="inlineStr">
        <is>
          <t>Indore</t>
        </is>
      </c>
      <c r="P1108" s="17" t="inlineStr">
        <is>
          <t>Value Added</t>
        </is>
      </c>
      <c r="Q1108" s="17" t="inlineStr">
        <is>
          <t>Savoury Mixes</t>
        </is>
      </c>
      <c r="R1108" s="20">
        <f>IF(Config!$B$4&gt;0,M1108/Config!$B$4,0)</f>
        <v/>
      </c>
      <c r="S1108" s="20">
        <f>IF(Config!$B$4&gt;0,K1108/Config!$B$4,0)</f>
        <v/>
      </c>
      <c r="T1108" s="20">
        <f>R1108*Config!$B$7</f>
        <v/>
      </c>
      <c r="U1108" s="20">
        <f>S1108*Config!$B$7</f>
        <v/>
      </c>
      <c r="V1108" s="20" t="n">
        <v>468</v>
      </c>
      <c r="W1108" s="20" t="n">
        <v>1440</v>
      </c>
      <c r="X1108" s="21">
        <f>IF(T1108&gt;0,V1108/T1108,0)</f>
        <v/>
      </c>
      <c r="Y1108" s="21">
        <f>IF(U1108&gt;0,W1108/U1108,0)</f>
        <v/>
      </c>
      <c r="Z1108" s="20">
        <f>T1108-V1108</f>
        <v/>
      </c>
      <c r="AA1108" s="20">
        <f>U1108-W1108</f>
        <v/>
      </c>
      <c r="AB1108" s="20">
        <f>IF(Config!$B$7&gt;0,(V1108/Config!$B$7)*Config!$B$4,0)</f>
        <v/>
      </c>
      <c r="AC1108" s="20">
        <f>IF(Config!$B$7&gt;0,(W1108/Config!$B$7)*Config!$B$4,0)</f>
        <v/>
      </c>
    </row>
    <row r="1109" hidden="1" outlineLevel="1">
      <c r="A1109" s="22" t="inlineStr">
        <is>
          <t>May</t>
        </is>
      </c>
      <c r="B1109" s="22" t="n">
        <v>2026</v>
      </c>
      <c r="C1109" s="22" t="inlineStr">
        <is>
          <t>29-04-2026</t>
        </is>
      </c>
      <c r="D1109" s="23" t="n">
        <v>0.6203125</v>
      </c>
      <c r="E1109" s="22" t="inlineStr">
        <is>
          <t>Dry Fruit Mix_15-30159</t>
        </is>
      </c>
      <c r="F1109" s="22" t="inlineStr">
        <is>
          <t>FG</t>
        </is>
      </c>
      <c r="G1109" s="22" t="inlineStr">
        <is>
          <t>Savoury Mixes</t>
        </is>
      </c>
      <c r="H1109" s="22" t="inlineStr">
        <is>
          <t>Mexican Peri Peri Snack Mix Farmley Composite Jar 325 g</t>
        </is>
      </c>
      <c r="I1109" s="22" t="inlineStr">
        <is>
          <t>Mexican Peri Peri Snack Mix</t>
        </is>
      </c>
      <c r="J1109" s="24" t="n">
        <v>0.325</v>
      </c>
      <c r="K1109" s="24" t="n">
        <v>439</v>
      </c>
      <c r="L1109" s="22" t="inlineStr">
        <is>
          <t>Amazon B2C (E-commerce)</t>
        </is>
      </c>
      <c r="M1109" s="24" t="n">
        <v>142.68</v>
      </c>
      <c r="N1109" s="22" t="inlineStr">
        <is>
          <t>E-Commerce Dropship</t>
        </is>
      </c>
      <c r="O1109" s="22" t="inlineStr">
        <is>
          <t>Indore</t>
        </is>
      </c>
      <c r="P1109" s="22" t="inlineStr">
        <is>
          <t>Value Added</t>
        </is>
      </c>
      <c r="Q1109" s="22" t="inlineStr">
        <is>
          <t>Savoury Mixes</t>
        </is>
      </c>
      <c r="R1109" s="25">
        <f>IF(Config!$B$4&gt;0,M1109/Config!$B$4,0)</f>
        <v/>
      </c>
      <c r="S1109" s="25">
        <f>IF(Config!$B$4&gt;0,K1109/Config!$B$4,0)</f>
        <v/>
      </c>
      <c r="T1109" s="25">
        <f>R1109*Config!$B$7</f>
        <v/>
      </c>
      <c r="U1109" s="25">
        <f>S1109*Config!$B$7</f>
        <v/>
      </c>
      <c r="V1109" s="25" t="n">
        <v>0</v>
      </c>
      <c r="W1109" s="25" t="n">
        <v>0</v>
      </c>
      <c r="X1109" s="26">
        <f>IF(T1109&gt;0,V1109/T1109,0)</f>
        <v/>
      </c>
      <c r="Y1109" s="26">
        <f>IF(U1109&gt;0,W1109/U1109,0)</f>
        <v/>
      </c>
      <c r="Z1109" s="25">
        <f>T1109-V1109</f>
        <v/>
      </c>
      <c r="AA1109" s="25">
        <f>U1109-W1109</f>
        <v/>
      </c>
      <c r="AB1109" s="25">
        <f>IF(Config!$B$7&gt;0,(V1109/Config!$B$7)*Config!$B$4,0)</f>
        <v/>
      </c>
      <c r="AC1109" s="25">
        <f>IF(Config!$B$7&gt;0,(W1109/Config!$B$7)*Config!$B$4,0)</f>
        <v/>
      </c>
    </row>
    <row r="1110" hidden="1" outlineLevel="1">
      <c r="A1110" s="22" t="inlineStr">
        <is>
          <t>May</t>
        </is>
      </c>
      <c r="B1110" s="22" t="n">
        <v>2026</v>
      </c>
      <c r="C1110" s="22" t="inlineStr">
        <is>
          <t>29-04-2026</t>
        </is>
      </c>
      <c r="D1110" s="23" t="n">
        <v>0.6204861111111111</v>
      </c>
      <c r="E1110" s="22" t="inlineStr">
        <is>
          <t>Dry Fruit Mix_15-30159</t>
        </is>
      </c>
      <c r="F1110" s="22" t="inlineStr">
        <is>
          <t>FG</t>
        </is>
      </c>
      <c r="G1110" s="22" t="inlineStr">
        <is>
          <t>Savoury Mixes</t>
        </is>
      </c>
      <c r="H1110" s="22" t="inlineStr">
        <is>
          <t>Mexican Peri Peri Snack Mix Farmley Composite Jar 325 g</t>
        </is>
      </c>
      <c r="I1110" s="22" t="inlineStr">
        <is>
          <t>Mexican Peri Peri Snack Mix</t>
        </is>
      </c>
      <c r="J1110" s="24" t="n">
        <v>0.325</v>
      </c>
      <c r="K1110" s="24" t="n">
        <v>483</v>
      </c>
      <c r="L1110" s="22" t="inlineStr">
        <is>
          <t>Amazon Retail India Private Limited</t>
        </is>
      </c>
      <c r="M1110" s="24" t="n">
        <v>156.97</v>
      </c>
      <c r="N1110" s="22" t="inlineStr">
        <is>
          <t>Amazon Retail India</t>
        </is>
      </c>
      <c r="O1110" s="22" t="inlineStr">
        <is>
          <t>Indore</t>
        </is>
      </c>
      <c r="P1110" s="22" t="inlineStr">
        <is>
          <t>Value Added</t>
        </is>
      </c>
      <c r="Q1110" s="22" t="inlineStr">
        <is>
          <t>Savoury Mixes</t>
        </is>
      </c>
      <c r="R1110" s="25">
        <f>IF(Config!$B$4&gt;0,M1110/Config!$B$4,0)</f>
        <v/>
      </c>
      <c r="S1110" s="25">
        <f>IF(Config!$B$4&gt;0,K1110/Config!$B$4,0)</f>
        <v/>
      </c>
      <c r="T1110" s="25">
        <f>R1110*Config!$B$7</f>
        <v/>
      </c>
      <c r="U1110" s="25">
        <f>S1110*Config!$B$7</f>
        <v/>
      </c>
      <c r="V1110" s="25" t="n">
        <v>15.6</v>
      </c>
      <c r="W1110" s="25" t="n">
        <v>48</v>
      </c>
      <c r="X1110" s="26">
        <f>IF(T1110&gt;0,V1110/T1110,0)</f>
        <v/>
      </c>
      <c r="Y1110" s="26">
        <f>IF(U1110&gt;0,W1110/U1110,0)</f>
        <v/>
      </c>
      <c r="Z1110" s="25">
        <f>T1110-V1110</f>
        <v/>
      </c>
      <c r="AA1110" s="25">
        <f>U1110-W1110</f>
        <v/>
      </c>
      <c r="AB1110" s="25">
        <f>IF(Config!$B$7&gt;0,(V1110/Config!$B$7)*Config!$B$4,0)</f>
        <v/>
      </c>
      <c r="AC1110" s="25">
        <f>IF(Config!$B$7&gt;0,(W1110/Config!$B$7)*Config!$B$4,0)</f>
        <v/>
      </c>
    </row>
    <row r="1111" hidden="1" outlineLevel="1">
      <c r="A1111" s="22" t="inlineStr">
        <is>
          <t>May</t>
        </is>
      </c>
      <c r="B1111" s="22" t="n">
        <v>2026</v>
      </c>
      <c r="C1111" s="22" t="inlineStr">
        <is>
          <t>29-04-2026</t>
        </is>
      </c>
      <c r="D1111" s="23" t="n">
        <v>0.6886574074074074</v>
      </c>
      <c r="E1111" s="22" t="inlineStr">
        <is>
          <t>Dry Fruit Mix_15-30159</t>
        </is>
      </c>
      <c r="F1111" s="22" t="inlineStr">
        <is>
          <t>FG</t>
        </is>
      </c>
      <c r="G1111" s="22" t="inlineStr">
        <is>
          <t>Savoury Mixes</t>
        </is>
      </c>
      <c r="H1111" s="22" t="inlineStr">
        <is>
          <t>Mexican Peri Peri Snack Mix Farmley Composite Jar 325 g</t>
        </is>
      </c>
      <c r="I1111" s="22" t="inlineStr">
        <is>
          <t>Mexican Peri Peri Snack Mix</t>
        </is>
      </c>
      <c r="J1111" s="24" t="n">
        <v>0.325</v>
      </c>
      <c r="K1111" s="24" t="n">
        <v>219.21</v>
      </c>
      <c r="L1111" s="22" t="inlineStr">
        <is>
          <t>Farmley Website B2C</t>
        </is>
      </c>
      <c r="M1111" s="24" t="n">
        <v>71.23999999999999</v>
      </c>
      <c r="N1111" s="22" t="inlineStr">
        <is>
          <t>Own Website</t>
        </is>
      </c>
      <c r="O1111" s="22" t="inlineStr">
        <is>
          <t>Indore</t>
        </is>
      </c>
      <c r="P1111" s="22" t="inlineStr">
        <is>
          <t>Value Added</t>
        </is>
      </c>
      <c r="Q1111" s="22" t="inlineStr">
        <is>
          <t>Savoury Mixes</t>
        </is>
      </c>
      <c r="R1111" s="25">
        <f>IF(Config!$B$4&gt;0,M1111/Config!$B$4,0)</f>
        <v/>
      </c>
      <c r="S1111" s="25">
        <f>IF(Config!$B$4&gt;0,K1111/Config!$B$4,0)</f>
        <v/>
      </c>
      <c r="T1111" s="25">
        <f>R1111*Config!$B$7</f>
        <v/>
      </c>
      <c r="U1111" s="25">
        <f>S1111*Config!$B$7</f>
        <v/>
      </c>
      <c r="V1111" s="25" t="n">
        <v>0</v>
      </c>
      <c r="W1111" s="25" t="n">
        <v>0</v>
      </c>
      <c r="X1111" s="26">
        <f>IF(T1111&gt;0,V1111/T1111,0)</f>
        <v/>
      </c>
      <c r="Y1111" s="26">
        <f>IF(U1111&gt;0,W1111/U1111,0)</f>
        <v/>
      </c>
      <c r="Z1111" s="25">
        <f>T1111-V1111</f>
        <v/>
      </c>
      <c r="AA1111" s="25">
        <f>U1111-W1111</f>
        <v/>
      </c>
      <c r="AB1111" s="25">
        <f>IF(Config!$B$7&gt;0,(V1111/Config!$B$7)*Config!$B$4,0)</f>
        <v/>
      </c>
      <c r="AC1111" s="25">
        <f>IF(Config!$B$7&gt;0,(W1111/Config!$B$7)*Config!$B$4,0)</f>
        <v/>
      </c>
    </row>
    <row r="1112" hidden="1" outlineLevel="1">
      <c r="A1112" s="22" t="inlineStr">
        <is>
          <t>May</t>
        </is>
      </c>
      <c r="B1112" s="22" t="n">
        <v>2026</v>
      </c>
      <c r="C1112" s="22" t="inlineStr">
        <is>
          <t>27-04-2026</t>
        </is>
      </c>
      <c r="D1112" s="23" t="n">
        <v>0.8300578703703704</v>
      </c>
      <c r="E1112" s="22" t="inlineStr">
        <is>
          <t>Dry Fruit Mix_15-30159</t>
        </is>
      </c>
      <c r="F1112" s="22" t="inlineStr">
        <is>
          <t>FG</t>
        </is>
      </c>
      <c r="G1112" s="22" t="inlineStr">
        <is>
          <t>Savoury Mixes</t>
        </is>
      </c>
      <c r="H1112" s="22" t="inlineStr">
        <is>
          <t>Mexican Peri Peri Snack Mix Farmley Composite Jar 325 g</t>
        </is>
      </c>
      <c r="I1112" s="22" t="inlineStr">
        <is>
          <t>Mexican Peri Peri Snack Mix</t>
        </is>
      </c>
      <c r="J1112" s="24" t="n">
        <v>0.325</v>
      </c>
      <c r="K1112" s="24" t="n">
        <v>1400</v>
      </c>
      <c r="L1112" s="22" t="inlineStr">
        <is>
          <t>GT Retail</t>
        </is>
      </c>
      <c r="M1112" s="24" t="n">
        <v>455</v>
      </c>
      <c r="N1112" s="22" t="inlineStr">
        <is>
          <t>Category A</t>
        </is>
      </c>
      <c r="O1112" s="22" t="inlineStr">
        <is>
          <t>Indore</t>
        </is>
      </c>
      <c r="P1112" s="22" t="inlineStr">
        <is>
          <t>Value Added</t>
        </is>
      </c>
      <c r="Q1112" s="22" t="inlineStr">
        <is>
          <t>Savoury Mixes</t>
        </is>
      </c>
      <c r="R1112" s="25">
        <f>IF(Config!$B$4&gt;0,M1112/Config!$B$4,0)</f>
        <v/>
      </c>
      <c r="S1112" s="25">
        <f>IF(Config!$B$4&gt;0,K1112/Config!$B$4,0)</f>
        <v/>
      </c>
      <c r="T1112" s="25">
        <f>R1112*Config!$B$7</f>
        <v/>
      </c>
      <c r="U1112" s="25">
        <f>S1112*Config!$B$7</f>
        <v/>
      </c>
      <c r="V1112" s="25" t="n">
        <v>7.8</v>
      </c>
      <c r="W1112" s="25" t="n">
        <v>24</v>
      </c>
      <c r="X1112" s="26">
        <f>IF(T1112&gt;0,V1112/T1112,0)</f>
        <v/>
      </c>
      <c r="Y1112" s="26">
        <f>IF(U1112&gt;0,W1112/U1112,0)</f>
        <v/>
      </c>
      <c r="Z1112" s="25">
        <f>T1112-V1112</f>
        <v/>
      </c>
      <c r="AA1112" s="25">
        <f>U1112-W1112</f>
        <v/>
      </c>
      <c r="AB1112" s="25">
        <f>IF(Config!$B$7&gt;0,(V1112/Config!$B$7)*Config!$B$4,0)</f>
        <v/>
      </c>
      <c r="AC1112" s="25">
        <f>IF(Config!$B$7&gt;0,(W1112/Config!$B$7)*Config!$B$4,0)</f>
        <v/>
      </c>
    </row>
    <row r="1113" hidden="1" outlineLevel="1">
      <c r="A1113" s="22" t="inlineStr">
        <is>
          <t>May</t>
        </is>
      </c>
      <c r="B1113" s="22" t="n">
        <v>2026</v>
      </c>
      <c r="C1113" s="22" t="inlineStr">
        <is>
          <t>25-04-2026</t>
        </is>
      </c>
      <c r="D1113" s="23" t="n">
        <v>0.5943634259259259</v>
      </c>
      <c r="E1113" s="22" t="inlineStr">
        <is>
          <t>Dry Fruit Mix_15-30159</t>
        </is>
      </c>
      <c r="F1113" s="22" t="inlineStr">
        <is>
          <t>FG</t>
        </is>
      </c>
      <c r="G1113" s="22" t="inlineStr">
        <is>
          <t>Savoury Mixes</t>
        </is>
      </c>
      <c r="H1113" s="22" t="inlineStr">
        <is>
          <t>Mexican Peri Peri Snack Mix Farmley Composite Jar 325 g</t>
        </is>
      </c>
      <c r="I1113" s="22" t="inlineStr">
        <is>
          <t>Mexican Peri Peri Snack Mix</t>
        </is>
      </c>
      <c r="J1113" s="24" t="n">
        <v>0.325</v>
      </c>
      <c r="K1113" s="24" t="n">
        <v>200</v>
      </c>
      <c r="L1113" s="22" t="inlineStr">
        <is>
          <t>Flipkart India Private Limited</t>
        </is>
      </c>
      <c r="M1113" s="24" t="n">
        <v>65</v>
      </c>
      <c r="N1113" s="22" t="inlineStr">
        <is>
          <t>E-Commerce</t>
        </is>
      </c>
      <c r="O1113" s="22" t="inlineStr">
        <is>
          <t>Indore</t>
        </is>
      </c>
      <c r="P1113" s="22" t="inlineStr">
        <is>
          <t>Value Added</t>
        </is>
      </c>
      <c r="Q1113" s="22" t="inlineStr">
        <is>
          <t>Savoury Mixes</t>
        </is>
      </c>
      <c r="R1113" s="25">
        <f>IF(Config!$B$4&gt;0,M1113/Config!$B$4,0)</f>
        <v/>
      </c>
      <c r="S1113" s="25">
        <f>IF(Config!$B$4&gt;0,K1113/Config!$B$4,0)</f>
        <v/>
      </c>
      <c r="T1113" s="25">
        <f>R1113*Config!$B$7</f>
        <v/>
      </c>
      <c r="U1113" s="25">
        <f>S1113*Config!$B$7</f>
        <v/>
      </c>
      <c r="V1113" s="25" t="n">
        <v>0</v>
      </c>
      <c r="W1113" s="25" t="n">
        <v>0</v>
      </c>
      <c r="X1113" s="26">
        <f>IF(T1113&gt;0,V1113/T1113,0)</f>
        <v/>
      </c>
      <c r="Y1113" s="26">
        <f>IF(U1113&gt;0,W1113/U1113,0)</f>
        <v/>
      </c>
      <c r="Z1113" s="25">
        <f>T1113-V1113</f>
        <v/>
      </c>
      <c r="AA1113" s="25">
        <f>U1113-W1113</f>
        <v/>
      </c>
      <c r="AB1113" s="25">
        <f>IF(Config!$B$7&gt;0,(V1113/Config!$B$7)*Config!$B$4,0)</f>
        <v/>
      </c>
      <c r="AC1113" s="25">
        <f>IF(Config!$B$7&gt;0,(W1113/Config!$B$7)*Config!$B$4,0)</f>
        <v/>
      </c>
    </row>
    <row r="1114" hidden="1" outlineLevel="1">
      <c r="A1114" s="22" t="inlineStr">
        <is>
          <t>May</t>
        </is>
      </c>
      <c r="B1114" s="22" t="n">
        <v>2026</v>
      </c>
      <c r="C1114" s="22" t="inlineStr">
        <is>
          <t>25-04-2026</t>
        </is>
      </c>
      <c r="D1114" s="23" t="n">
        <v>0.6256944444444444</v>
      </c>
      <c r="E1114" s="22" t="inlineStr">
        <is>
          <t>Dry Fruit Mix_15-30159</t>
        </is>
      </c>
      <c r="F1114" s="22" t="inlineStr">
        <is>
          <t>FG</t>
        </is>
      </c>
      <c r="G1114" s="22" t="inlineStr">
        <is>
          <t>Savoury Mixes</t>
        </is>
      </c>
      <c r="H1114" s="22" t="inlineStr">
        <is>
          <t>Mexican Peri Peri Snack Mix Farmley Composite Jar 325 g</t>
        </is>
      </c>
      <c r="I1114" s="22" t="inlineStr">
        <is>
          <t>Mexican Peri Peri Snack Mix</t>
        </is>
      </c>
      <c r="J1114" s="24" t="n">
        <v>0.325</v>
      </c>
      <c r="K1114" s="24" t="n">
        <v>400</v>
      </c>
      <c r="L1114" s="22" t="inlineStr">
        <is>
          <t>Avenue E-Commerce Ltd</t>
        </is>
      </c>
      <c r="M1114" s="24" t="n">
        <v>130</v>
      </c>
      <c r="N1114" s="22" t="inlineStr">
        <is>
          <t>E-Commerce</t>
        </is>
      </c>
      <c r="O1114" s="22" t="inlineStr">
        <is>
          <t>Indore</t>
        </is>
      </c>
      <c r="P1114" s="22" t="inlineStr">
        <is>
          <t>Value Added</t>
        </is>
      </c>
      <c r="Q1114" s="22" t="inlineStr">
        <is>
          <t>Savoury Mixes</t>
        </is>
      </c>
      <c r="R1114" s="25">
        <f>IF(Config!$B$4&gt;0,M1114/Config!$B$4,0)</f>
        <v/>
      </c>
      <c r="S1114" s="25">
        <f>IF(Config!$B$4&gt;0,K1114/Config!$B$4,0)</f>
        <v/>
      </c>
      <c r="T1114" s="25">
        <f>R1114*Config!$B$7</f>
        <v/>
      </c>
      <c r="U1114" s="25">
        <f>S1114*Config!$B$7</f>
        <v/>
      </c>
      <c r="V1114" s="25" t="n">
        <v>109.2</v>
      </c>
      <c r="W1114" s="25" t="n">
        <v>336</v>
      </c>
      <c r="X1114" s="26">
        <f>IF(T1114&gt;0,V1114/T1114,0)</f>
        <v/>
      </c>
      <c r="Y1114" s="26">
        <f>IF(U1114&gt;0,W1114/U1114,0)</f>
        <v/>
      </c>
      <c r="Z1114" s="25">
        <f>T1114-V1114</f>
        <v/>
      </c>
      <c r="AA1114" s="25">
        <f>U1114-W1114</f>
        <v/>
      </c>
      <c r="AB1114" s="25">
        <f>IF(Config!$B$7&gt;0,(V1114/Config!$B$7)*Config!$B$4,0)</f>
        <v/>
      </c>
      <c r="AC1114" s="25">
        <f>IF(Config!$B$7&gt;0,(W1114/Config!$B$7)*Config!$B$4,0)</f>
        <v/>
      </c>
    </row>
    <row r="1115" hidden="1" outlineLevel="1">
      <c r="A1115" s="22" t="inlineStr">
        <is>
          <t>May</t>
        </is>
      </c>
      <c r="B1115" s="22" t="n">
        <v>2026</v>
      </c>
      <c r="C1115" s="22" t="inlineStr">
        <is>
          <t>25-04-2026</t>
        </is>
      </c>
      <c r="D1115" s="23" t="n">
        <v>0.7192824074074075</v>
      </c>
      <c r="E1115" s="22" t="inlineStr">
        <is>
          <t>Dry Fruit Mix_15-30159</t>
        </is>
      </c>
      <c r="F1115" s="22" t="inlineStr">
        <is>
          <t>FG</t>
        </is>
      </c>
      <c r="G1115" s="22" t="inlineStr">
        <is>
          <t>Savoury Mixes</t>
        </is>
      </c>
      <c r="H1115" s="22" t="inlineStr">
        <is>
          <t>Mexican Peri Peri Snack Mix Farmley Composite Jar 325 g</t>
        </is>
      </c>
      <c r="I1115" s="22" t="inlineStr">
        <is>
          <t>Mexican Peri Peri Snack Mix</t>
        </is>
      </c>
      <c r="J1115" s="24" t="n">
        <v>0.325</v>
      </c>
      <c r="K1115" s="24" t="n">
        <v>1817</v>
      </c>
      <c r="L1115" s="22" t="inlineStr">
        <is>
          <t>Blink Commerce Private Limited</t>
        </is>
      </c>
      <c r="M1115" s="24" t="n">
        <v>590.52</v>
      </c>
      <c r="N1115" s="22" t="inlineStr">
        <is>
          <t>Quick Commerce</t>
        </is>
      </c>
      <c r="O1115" s="22" t="inlineStr">
        <is>
          <t>Indore</t>
        </is>
      </c>
      <c r="P1115" s="22" t="inlineStr">
        <is>
          <t>Value Added</t>
        </is>
      </c>
      <c r="Q1115" s="22" t="inlineStr">
        <is>
          <t>Savoury Mixes</t>
        </is>
      </c>
      <c r="R1115" s="25">
        <f>IF(Config!$B$4&gt;0,M1115/Config!$B$4,0)</f>
        <v/>
      </c>
      <c r="S1115" s="25">
        <f>IF(Config!$B$4&gt;0,K1115/Config!$B$4,0)</f>
        <v/>
      </c>
      <c r="T1115" s="25">
        <f>R1115*Config!$B$7</f>
        <v/>
      </c>
      <c r="U1115" s="25">
        <f>S1115*Config!$B$7</f>
        <v/>
      </c>
      <c r="V1115" s="25" t="n">
        <v>304.2</v>
      </c>
      <c r="W1115" s="25" t="n">
        <v>936</v>
      </c>
      <c r="X1115" s="26">
        <f>IF(T1115&gt;0,V1115/T1115,0)</f>
        <v/>
      </c>
      <c r="Y1115" s="26">
        <f>IF(U1115&gt;0,W1115/U1115,0)</f>
        <v/>
      </c>
      <c r="Z1115" s="25">
        <f>T1115-V1115</f>
        <v/>
      </c>
      <c r="AA1115" s="25">
        <f>U1115-W1115</f>
        <v/>
      </c>
      <c r="AB1115" s="25">
        <f>IF(Config!$B$7&gt;0,(V1115/Config!$B$7)*Config!$B$4,0)</f>
        <v/>
      </c>
      <c r="AC1115" s="25">
        <f>IF(Config!$B$7&gt;0,(W1115/Config!$B$7)*Config!$B$4,0)</f>
        <v/>
      </c>
    </row>
    <row r="1116" hidden="1" outlineLevel="1">
      <c r="A1116" s="22" t="inlineStr">
        <is>
          <t>May</t>
        </is>
      </c>
      <c r="B1116" s="22" t="n">
        <v>2026</v>
      </c>
      <c r="C1116" s="22" t="inlineStr">
        <is>
          <t>25-04-2026</t>
        </is>
      </c>
      <c r="D1116" s="23" t="n">
        <v>0.7193518518518518</v>
      </c>
      <c r="E1116" s="22" t="inlineStr">
        <is>
          <t>Dry Fruit Mix_15-30159</t>
        </is>
      </c>
      <c r="F1116" s="22" t="inlineStr">
        <is>
          <t>FG</t>
        </is>
      </c>
      <c r="G1116" s="22" t="inlineStr">
        <is>
          <t>Savoury Mixes</t>
        </is>
      </c>
      <c r="H1116" s="22" t="inlineStr">
        <is>
          <t>Mexican Peri Peri Snack Mix Farmley Composite Jar 325 g</t>
        </is>
      </c>
      <c r="I1116" s="22" t="inlineStr">
        <is>
          <t>Mexican Peri Peri Snack Mix</t>
        </is>
      </c>
      <c r="J1116" s="24" t="n">
        <v>0.325</v>
      </c>
      <c r="K1116" s="24" t="n">
        <v>100</v>
      </c>
      <c r="L1116" s="22" t="inlineStr">
        <is>
          <t>Zepto Limited</t>
        </is>
      </c>
      <c r="M1116" s="24" t="n">
        <v>32.5</v>
      </c>
      <c r="N1116" s="22" t="inlineStr">
        <is>
          <t>Quick Commerce</t>
        </is>
      </c>
      <c r="O1116" s="22" t="inlineStr">
        <is>
          <t>Indore</t>
        </is>
      </c>
      <c r="P1116" s="22" t="inlineStr">
        <is>
          <t>Value Added</t>
        </is>
      </c>
      <c r="Q1116" s="22" t="inlineStr">
        <is>
          <t>Savoury Mixes</t>
        </is>
      </c>
      <c r="R1116" s="25">
        <f>IF(Config!$B$4&gt;0,M1116/Config!$B$4,0)</f>
        <v/>
      </c>
      <c r="S1116" s="25">
        <f>IF(Config!$B$4&gt;0,K1116/Config!$B$4,0)</f>
        <v/>
      </c>
      <c r="T1116" s="25">
        <f>R1116*Config!$B$7</f>
        <v/>
      </c>
      <c r="U1116" s="25">
        <f>S1116*Config!$B$7</f>
        <v/>
      </c>
      <c r="V1116" s="25" t="n">
        <v>15.6</v>
      </c>
      <c r="W1116" s="25" t="n">
        <v>48</v>
      </c>
      <c r="X1116" s="26">
        <f>IF(T1116&gt;0,V1116/T1116,0)</f>
        <v/>
      </c>
      <c r="Y1116" s="26">
        <f>IF(U1116&gt;0,W1116/U1116,0)</f>
        <v/>
      </c>
      <c r="Z1116" s="25">
        <f>T1116-V1116</f>
        <v/>
      </c>
      <c r="AA1116" s="25">
        <f>U1116-W1116</f>
        <v/>
      </c>
      <c r="AB1116" s="25">
        <f>IF(Config!$B$7&gt;0,(V1116/Config!$B$7)*Config!$B$4,0)</f>
        <v/>
      </c>
      <c r="AC1116" s="25">
        <f>IF(Config!$B$7&gt;0,(W1116/Config!$B$7)*Config!$B$4,0)</f>
        <v/>
      </c>
    </row>
    <row r="1117" hidden="1" outlineLevel="1">
      <c r="A1117" s="22" t="inlineStr">
        <is>
          <t>May</t>
        </is>
      </c>
      <c r="B1117" s="22" t="n">
        <v>2026</v>
      </c>
      <c r="C1117" s="22" t="inlineStr">
        <is>
          <t>25-04-2026</t>
        </is>
      </c>
      <c r="D1117" s="23" t="n">
        <v>0.7266203703703704</v>
      </c>
      <c r="E1117" s="22" t="inlineStr">
        <is>
          <t>Dry Fruit Mix_15-30159</t>
        </is>
      </c>
      <c r="F1117" s="22" t="inlineStr">
        <is>
          <t>FG</t>
        </is>
      </c>
      <c r="G1117" s="22" t="inlineStr">
        <is>
          <t>Savoury Mixes</t>
        </is>
      </c>
      <c r="H1117" s="22" t="inlineStr">
        <is>
          <t>Mexican Peri Peri Snack Mix Farmley Composite Jar 325 g</t>
        </is>
      </c>
      <c r="I1117" s="22" t="inlineStr">
        <is>
          <t>Mexican Peri Peri Snack Mix</t>
        </is>
      </c>
      <c r="J1117" s="24" t="n">
        <v>0.325</v>
      </c>
      <c r="K1117" s="24" t="n">
        <v>350</v>
      </c>
      <c r="L1117" s="22" t="inlineStr">
        <is>
          <t>Wal-Mart India Private Limited</t>
        </is>
      </c>
      <c r="M1117" s="24" t="n">
        <v>113.75</v>
      </c>
      <c r="N1117" s="22" t="inlineStr">
        <is>
          <t>Modern Trade</t>
        </is>
      </c>
      <c r="O1117" s="22" t="inlineStr">
        <is>
          <t>Indore</t>
        </is>
      </c>
      <c r="P1117" s="22" t="inlineStr">
        <is>
          <t>Value Added</t>
        </is>
      </c>
      <c r="Q1117" s="22" t="inlineStr">
        <is>
          <t>Savoury Mixes</t>
        </is>
      </c>
      <c r="R1117" s="25">
        <f>IF(Config!$B$4&gt;0,M1117/Config!$B$4,0)</f>
        <v/>
      </c>
      <c r="S1117" s="25">
        <f>IF(Config!$B$4&gt;0,K1117/Config!$B$4,0)</f>
        <v/>
      </c>
      <c r="T1117" s="25">
        <f>R1117*Config!$B$7</f>
        <v/>
      </c>
      <c r="U1117" s="25">
        <f>S1117*Config!$B$7</f>
        <v/>
      </c>
      <c r="V1117" s="25" t="n">
        <v>0</v>
      </c>
      <c r="W1117" s="25" t="n">
        <v>0</v>
      </c>
      <c r="X1117" s="26">
        <f>IF(T1117&gt;0,V1117/T1117,0)</f>
        <v/>
      </c>
      <c r="Y1117" s="26">
        <f>IF(U1117&gt;0,W1117/U1117,0)</f>
        <v/>
      </c>
      <c r="Z1117" s="25">
        <f>T1117-V1117</f>
        <v/>
      </c>
      <c r="AA1117" s="25">
        <f>U1117-W1117</f>
        <v/>
      </c>
      <c r="AB1117" s="25">
        <f>IF(Config!$B$7&gt;0,(V1117/Config!$B$7)*Config!$B$4,0)</f>
        <v/>
      </c>
      <c r="AC1117" s="25">
        <f>IF(Config!$B$7&gt;0,(W1117/Config!$B$7)*Config!$B$4,0)</f>
        <v/>
      </c>
    </row>
    <row r="1118" hidden="1" outlineLevel="1">
      <c r="A1118" s="22" t="inlineStr">
        <is>
          <t>May</t>
        </is>
      </c>
      <c r="B1118" s="22" t="n">
        <v>2026</v>
      </c>
      <c r="C1118" s="22" t="inlineStr">
        <is>
          <t>25-04-2026</t>
        </is>
      </c>
      <c r="D1118" s="23" t="n">
        <v>0.7267013888888889</v>
      </c>
      <c r="E1118" s="22" t="inlineStr">
        <is>
          <t>Dry Fruit Mix_15-30159</t>
        </is>
      </c>
      <c r="F1118" s="22" t="inlineStr">
        <is>
          <t>FG</t>
        </is>
      </c>
      <c r="G1118" s="22" t="inlineStr">
        <is>
          <t>Savoury Mixes</t>
        </is>
      </c>
      <c r="H1118" s="22" t="inlineStr">
        <is>
          <t>Mexican Peri Peri Snack Mix Farmley Composite Jar 325 g</t>
        </is>
      </c>
      <c r="I1118" s="22" t="inlineStr">
        <is>
          <t>Mexican Peri Peri Snack Mix</t>
        </is>
      </c>
      <c r="J1118" s="24" t="n">
        <v>0.325</v>
      </c>
      <c r="K1118" s="24" t="n">
        <v>28</v>
      </c>
      <c r="L1118" s="22" t="inlineStr">
        <is>
          <t>Shoppers Stop Limited</t>
        </is>
      </c>
      <c r="M1118" s="24" t="n">
        <v>9.1</v>
      </c>
      <c r="N1118" s="22" t="inlineStr">
        <is>
          <t>Modern Trade</t>
        </is>
      </c>
      <c r="O1118" s="22" t="inlineStr">
        <is>
          <t>Indore</t>
        </is>
      </c>
      <c r="P1118" s="22" t="inlineStr">
        <is>
          <t>Value Added</t>
        </is>
      </c>
      <c r="Q1118" s="22" t="inlineStr">
        <is>
          <t>Savoury Mixes</t>
        </is>
      </c>
      <c r="R1118" s="25">
        <f>IF(Config!$B$4&gt;0,M1118/Config!$B$4,0)</f>
        <v/>
      </c>
      <c r="S1118" s="25">
        <f>IF(Config!$B$4&gt;0,K1118/Config!$B$4,0)</f>
        <v/>
      </c>
      <c r="T1118" s="25">
        <f>R1118*Config!$B$7</f>
        <v/>
      </c>
      <c r="U1118" s="25">
        <f>S1118*Config!$B$7</f>
        <v/>
      </c>
      <c r="V1118" s="25" t="n">
        <v>15.6</v>
      </c>
      <c r="W1118" s="25" t="n">
        <v>48</v>
      </c>
      <c r="X1118" s="26">
        <f>IF(T1118&gt;0,V1118/T1118,0)</f>
        <v/>
      </c>
      <c r="Y1118" s="26">
        <f>IF(U1118&gt;0,W1118/U1118,0)</f>
        <v/>
      </c>
      <c r="Z1118" s="25">
        <f>T1118-V1118</f>
        <v/>
      </c>
      <c r="AA1118" s="25">
        <f>U1118-W1118</f>
        <v/>
      </c>
      <c r="AB1118" s="25">
        <f>IF(Config!$B$7&gt;0,(V1118/Config!$B$7)*Config!$B$4,0)</f>
        <v/>
      </c>
      <c r="AC1118" s="25">
        <f>IF(Config!$B$7&gt;0,(W1118/Config!$B$7)*Config!$B$4,0)</f>
        <v/>
      </c>
    </row>
    <row r="1119">
      <c r="A1119" s="17" t="inlineStr">
        <is>
          <t>May</t>
        </is>
      </c>
      <c r="B1119" s="17" t="n">
        <v>2026</v>
      </c>
      <c r="C1119" s="17" t="inlineStr">
        <is>
          <t>29-04-2026</t>
        </is>
      </c>
      <c r="D1119" s="18" t="n">
        <v>0.6203240740740741</v>
      </c>
      <c r="E1119" s="17" t="inlineStr">
        <is>
          <t>Dry Fruit Mix_15-2922</t>
        </is>
      </c>
      <c r="F1119" s="17" t="inlineStr">
        <is>
          <t>FG</t>
        </is>
      </c>
      <c r="G1119" s="17" t="inlineStr">
        <is>
          <t>Seed Mix</t>
        </is>
      </c>
      <c r="H1119" s="17" t="inlineStr">
        <is>
          <t>Seed Mix Farmley Jar 1 kg</t>
        </is>
      </c>
      <c r="I1119" s="17" t="inlineStr">
        <is>
          <t>Seed Mix</t>
        </is>
      </c>
      <c r="J1119" s="19" t="n">
        <v>1</v>
      </c>
      <c r="K1119" s="19" t="n">
        <v>2429.43</v>
      </c>
      <c r="L1119" s="17" t="inlineStr">
        <is>
          <t>4 Customers</t>
        </is>
      </c>
      <c r="M1119" s="19" t="n">
        <v>2429.43</v>
      </c>
      <c r="N1119" s="17" t="inlineStr">
        <is>
          <t>Multiple</t>
        </is>
      </c>
      <c r="O1119" s="17" t="inlineStr">
        <is>
          <t>Indore</t>
        </is>
      </c>
      <c r="P1119" s="17" t="inlineStr">
        <is>
          <t>Value Added</t>
        </is>
      </c>
      <c r="Q1119" s="17" t="inlineStr">
        <is>
          <t>Seed Mix</t>
        </is>
      </c>
      <c r="R1119" s="20">
        <f>IF(Config!$B$4&gt;0,M1119/Config!$B$4,0)</f>
        <v/>
      </c>
      <c r="S1119" s="20">
        <f>IF(Config!$B$4&gt;0,K1119/Config!$B$4,0)</f>
        <v/>
      </c>
      <c r="T1119" s="20">
        <f>R1119*Config!$B$7</f>
        <v/>
      </c>
      <c r="U1119" s="20">
        <f>S1119*Config!$B$7</f>
        <v/>
      </c>
      <c r="V1119" s="20" t="n">
        <v>84</v>
      </c>
      <c r="W1119" s="20" t="n">
        <v>84</v>
      </c>
      <c r="X1119" s="21">
        <f>IF(T1119&gt;0,V1119/T1119,0)</f>
        <v/>
      </c>
      <c r="Y1119" s="21">
        <f>IF(U1119&gt;0,W1119/U1119,0)</f>
        <v/>
      </c>
      <c r="Z1119" s="20">
        <f>T1119-V1119</f>
        <v/>
      </c>
      <c r="AA1119" s="20">
        <f>U1119-W1119</f>
        <v/>
      </c>
      <c r="AB1119" s="20">
        <f>IF(Config!$B$7&gt;0,(V1119/Config!$B$7)*Config!$B$4,0)</f>
        <v/>
      </c>
      <c r="AC1119" s="20">
        <f>IF(Config!$B$7&gt;0,(W1119/Config!$B$7)*Config!$B$4,0)</f>
        <v/>
      </c>
    </row>
    <row r="1120" hidden="1" outlineLevel="1">
      <c r="A1120" s="22" t="inlineStr">
        <is>
          <t>May</t>
        </is>
      </c>
      <c r="B1120" s="22" t="n">
        <v>2026</v>
      </c>
      <c r="C1120" s="22" t="inlineStr">
        <is>
          <t>29-04-2026</t>
        </is>
      </c>
      <c r="D1120" s="23" t="n">
        <v>0.6203240740740741</v>
      </c>
      <c r="E1120" s="22" t="inlineStr">
        <is>
          <t>Dry Fruit Mix_15-2922</t>
        </is>
      </c>
      <c r="F1120" s="22" t="inlineStr">
        <is>
          <t>FG</t>
        </is>
      </c>
      <c r="G1120" s="22" t="inlineStr">
        <is>
          <t>Seed Mix</t>
        </is>
      </c>
      <c r="H1120" s="22" t="inlineStr">
        <is>
          <t>Seed Mix Farmley Jar 1 kg</t>
        </is>
      </c>
      <c r="I1120" s="22" t="inlineStr">
        <is>
          <t>Seed Mix</t>
        </is>
      </c>
      <c r="J1120" s="24" t="n">
        <v>1</v>
      </c>
      <c r="K1120" s="24" t="n">
        <v>557</v>
      </c>
      <c r="L1120" s="22" t="inlineStr">
        <is>
          <t>Amazon B2C (E-commerce)</t>
        </is>
      </c>
      <c r="M1120" s="24" t="n">
        <v>557</v>
      </c>
      <c r="N1120" s="22" t="inlineStr">
        <is>
          <t>E-Commerce Dropship</t>
        </is>
      </c>
      <c r="O1120" s="22" t="inlineStr">
        <is>
          <t>Indore</t>
        </is>
      </c>
      <c r="P1120" s="22" t="inlineStr">
        <is>
          <t>Value Added</t>
        </is>
      </c>
      <c r="Q1120" s="22" t="inlineStr">
        <is>
          <t>Seed Mix</t>
        </is>
      </c>
      <c r="R1120" s="25">
        <f>IF(Config!$B$4&gt;0,M1120/Config!$B$4,0)</f>
        <v/>
      </c>
      <c r="S1120" s="25">
        <f>IF(Config!$B$4&gt;0,K1120/Config!$B$4,0)</f>
        <v/>
      </c>
      <c r="T1120" s="25">
        <f>R1120*Config!$B$7</f>
        <v/>
      </c>
      <c r="U1120" s="25">
        <f>S1120*Config!$B$7</f>
        <v/>
      </c>
      <c r="V1120" s="25" t="n">
        <v>0</v>
      </c>
      <c r="W1120" s="25" t="n">
        <v>0</v>
      </c>
      <c r="X1120" s="26">
        <f>IF(T1120&gt;0,V1120/T1120,0)</f>
        <v/>
      </c>
      <c r="Y1120" s="26">
        <f>IF(U1120&gt;0,W1120/U1120,0)</f>
        <v/>
      </c>
      <c r="Z1120" s="25">
        <f>T1120-V1120</f>
        <v/>
      </c>
      <c r="AA1120" s="25">
        <f>U1120-W1120</f>
        <v/>
      </c>
      <c r="AB1120" s="25">
        <f>IF(Config!$B$7&gt;0,(V1120/Config!$B$7)*Config!$B$4,0)</f>
        <v/>
      </c>
      <c r="AC1120" s="25">
        <f>IF(Config!$B$7&gt;0,(W1120/Config!$B$7)*Config!$B$4,0)</f>
        <v/>
      </c>
    </row>
    <row r="1121" hidden="1" outlineLevel="1">
      <c r="A1121" s="22" t="inlineStr">
        <is>
          <t>May</t>
        </is>
      </c>
      <c r="B1121" s="22" t="n">
        <v>2026</v>
      </c>
      <c r="C1121" s="22" t="inlineStr">
        <is>
          <t>29-04-2026</t>
        </is>
      </c>
      <c r="D1121" s="23" t="n">
        <v>0.620474537037037</v>
      </c>
      <c r="E1121" s="22" t="inlineStr">
        <is>
          <t>Dry Fruit Mix_15-2922</t>
        </is>
      </c>
      <c r="F1121" s="22" t="inlineStr">
        <is>
          <t>FG</t>
        </is>
      </c>
      <c r="G1121" s="22" t="inlineStr">
        <is>
          <t>Seed Mix</t>
        </is>
      </c>
      <c r="H1121" s="22" t="inlineStr">
        <is>
          <t>Seed Mix Farmley Jar 1 kg</t>
        </is>
      </c>
      <c r="I1121" s="22" t="inlineStr">
        <is>
          <t>Seed Mix</t>
        </is>
      </c>
      <c r="J1121" s="24" t="n">
        <v>1</v>
      </c>
      <c r="K1121" s="24" t="n">
        <v>1382</v>
      </c>
      <c r="L1121" s="22" t="inlineStr">
        <is>
          <t>Amazon Retail India Private Limited</t>
        </is>
      </c>
      <c r="M1121" s="24" t="n">
        <v>1382</v>
      </c>
      <c r="N1121" s="22" t="inlineStr">
        <is>
          <t>Amazon Retail India</t>
        </is>
      </c>
      <c r="O1121" s="22" t="inlineStr">
        <is>
          <t>Indore</t>
        </is>
      </c>
      <c r="P1121" s="22" t="inlineStr">
        <is>
          <t>Value Added</t>
        </is>
      </c>
      <c r="Q1121" s="22" t="inlineStr">
        <is>
          <t>Seed Mix</t>
        </is>
      </c>
      <c r="R1121" s="25">
        <f>IF(Config!$B$4&gt;0,M1121/Config!$B$4,0)</f>
        <v/>
      </c>
      <c r="S1121" s="25">
        <f>IF(Config!$B$4&gt;0,K1121/Config!$B$4,0)</f>
        <v/>
      </c>
      <c r="T1121" s="25">
        <f>R1121*Config!$B$7</f>
        <v/>
      </c>
      <c r="U1121" s="25">
        <f>S1121*Config!$B$7</f>
        <v/>
      </c>
      <c r="V1121" s="25" t="n">
        <v>84</v>
      </c>
      <c r="W1121" s="25" t="n">
        <v>84</v>
      </c>
      <c r="X1121" s="26">
        <f>IF(T1121&gt;0,V1121/T1121,0)</f>
        <v/>
      </c>
      <c r="Y1121" s="26">
        <f>IF(U1121&gt;0,W1121/U1121,0)</f>
        <v/>
      </c>
      <c r="Z1121" s="25">
        <f>T1121-V1121</f>
        <v/>
      </c>
      <c r="AA1121" s="25">
        <f>U1121-W1121</f>
        <v/>
      </c>
      <c r="AB1121" s="25">
        <f>IF(Config!$B$7&gt;0,(V1121/Config!$B$7)*Config!$B$4,0)</f>
        <v/>
      </c>
      <c r="AC1121" s="25">
        <f>IF(Config!$B$7&gt;0,(W1121/Config!$B$7)*Config!$B$4,0)</f>
        <v/>
      </c>
    </row>
    <row r="1122" hidden="1" outlineLevel="1">
      <c r="A1122" s="22" t="inlineStr">
        <is>
          <t>May</t>
        </is>
      </c>
      <c r="B1122" s="22" t="n">
        <v>2026</v>
      </c>
      <c r="C1122" s="22" t="inlineStr">
        <is>
          <t>29-04-2026</t>
        </is>
      </c>
      <c r="D1122" s="23" t="n">
        <v>0.6886574074074074</v>
      </c>
      <c r="E1122" s="22" t="inlineStr">
        <is>
          <t>Dry Fruit Mix_15-2922</t>
        </is>
      </c>
      <c r="F1122" s="22" t="inlineStr">
        <is>
          <t>FG</t>
        </is>
      </c>
      <c r="G1122" s="22" t="inlineStr">
        <is>
          <t>Seed Mix</t>
        </is>
      </c>
      <c r="H1122" s="22" t="inlineStr">
        <is>
          <t>Seed Mix Farmley Jar 1 kg</t>
        </is>
      </c>
      <c r="I1122" s="22" t="inlineStr">
        <is>
          <t>Seed Mix</t>
        </is>
      </c>
      <c r="J1122" s="24" t="n">
        <v>1</v>
      </c>
      <c r="K1122" s="24" t="n">
        <v>190.43</v>
      </c>
      <c r="L1122" s="22" t="inlineStr">
        <is>
          <t>Farmley Website B2C</t>
        </is>
      </c>
      <c r="M1122" s="24" t="n">
        <v>190.43</v>
      </c>
      <c r="N1122" s="22" t="inlineStr">
        <is>
          <t>Own Website</t>
        </is>
      </c>
      <c r="O1122" s="22" t="inlineStr">
        <is>
          <t>Indore</t>
        </is>
      </c>
      <c r="P1122" s="22" t="inlineStr">
        <is>
          <t>Value Added</t>
        </is>
      </c>
      <c r="Q1122" s="22" t="inlineStr">
        <is>
          <t>Seed Mix</t>
        </is>
      </c>
      <c r="R1122" s="25">
        <f>IF(Config!$B$4&gt;0,M1122/Config!$B$4,0)</f>
        <v/>
      </c>
      <c r="S1122" s="25">
        <f>IF(Config!$B$4&gt;0,K1122/Config!$B$4,0)</f>
        <v/>
      </c>
      <c r="T1122" s="25">
        <f>R1122*Config!$B$7</f>
        <v/>
      </c>
      <c r="U1122" s="25">
        <f>S1122*Config!$B$7</f>
        <v/>
      </c>
      <c r="V1122" s="25" t="n">
        <v>0</v>
      </c>
      <c r="W1122" s="25" t="n">
        <v>0</v>
      </c>
      <c r="X1122" s="26">
        <f>IF(T1122&gt;0,V1122/T1122,0)</f>
        <v/>
      </c>
      <c r="Y1122" s="26">
        <f>IF(U1122&gt;0,W1122/U1122,0)</f>
        <v/>
      </c>
      <c r="Z1122" s="25">
        <f>T1122-V1122</f>
        <v/>
      </c>
      <c r="AA1122" s="25">
        <f>U1122-W1122</f>
        <v/>
      </c>
      <c r="AB1122" s="25">
        <f>IF(Config!$B$7&gt;0,(V1122/Config!$B$7)*Config!$B$4,0)</f>
        <v/>
      </c>
      <c r="AC1122" s="25">
        <f>IF(Config!$B$7&gt;0,(W1122/Config!$B$7)*Config!$B$4,0)</f>
        <v/>
      </c>
    </row>
    <row r="1123" hidden="1" outlineLevel="1">
      <c r="A1123" s="22" t="inlineStr">
        <is>
          <t>May</t>
        </is>
      </c>
      <c r="B1123" s="22" t="n">
        <v>2026</v>
      </c>
      <c r="C1123" s="22" t="inlineStr">
        <is>
          <t>25-04-2026</t>
        </is>
      </c>
      <c r="D1123" s="23" t="n">
        <v>0.6392129629629629</v>
      </c>
      <c r="E1123" s="22" t="inlineStr">
        <is>
          <t>Dry Fruit Mix_15-2922</t>
        </is>
      </c>
      <c r="F1123" s="22" t="inlineStr">
        <is>
          <t>FG</t>
        </is>
      </c>
      <c r="G1123" s="22" t="inlineStr">
        <is>
          <t>Seed Mix</t>
        </is>
      </c>
      <c r="H1123" s="22" t="inlineStr">
        <is>
          <t>Seed Mix Farmley Jar 1 kg</t>
        </is>
      </c>
      <c r="I1123" s="22" t="inlineStr">
        <is>
          <t>Seed Mix</t>
        </is>
      </c>
      <c r="J1123" s="24" t="n">
        <v>1</v>
      </c>
      <c r="K1123" s="24" t="n">
        <v>300</v>
      </c>
      <c r="L1123" s="22" t="inlineStr">
        <is>
          <t>Flipkart B2C</t>
        </is>
      </c>
      <c r="M1123" s="24" t="n">
        <v>300</v>
      </c>
      <c r="N1123" s="22" t="inlineStr">
        <is>
          <t>E-Commerce Dropship</t>
        </is>
      </c>
      <c r="O1123" s="22" t="inlineStr">
        <is>
          <t>Indore</t>
        </is>
      </c>
      <c r="P1123" s="22" t="inlineStr">
        <is>
          <t>Value Added</t>
        </is>
      </c>
      <c r="Q1123" s="22" t="inlineStr">
        <is>
          <t>Seed Mix</t>
        </is>
      </c>
      <c r="R1123" s="25">
        <f>IF(Config!$B$4&gt;0,M1123/Config!$B$4,0)</f>
        <v/>
      </c>
      <c r="S1123" s="25">
        <f>IF(Config!$B$4&gt;0,K1123/Config!$B$4,0)</f>
        <v/>
      </c>
      <c r="T1123" s="25">
        <f>R1123*Config!$B$7</f>
        <v/>
      </c>
      <c r="U1123" s="25">
        <f>S1123*Config!$B$7</f>
        <v/>
      </c>
      <c r="V1123" s="25" t="n">
        <v>0</v>
      </c>
      <c r="W1123" s="25" t="n">
        <v>0</v>
      </c>
      <c r="X1123" s="26">
        <f>IF(T1123&gt;0,V1123/T1123,0)</f>
        <v/>
      </c>
      <c r="Y1123" s="26">
        <f>IF(U1123&gt;0,W1123/U1123,0)</f>
        <v/>
      </c>
      <c r="Z1123" s="25">
        <f>T1123-V1123</f>
        <v/>
      </c>
      <c r="AA1123" s="25">
        <f>U1123-W1123</f>
        <v/>
      </c>
      <c r="AB1123" s="25">
        <f>IF(Config!$B$7&gt;0,(V1123/Config!$B$7)*Config!$B$4,0)</f>
        <v/>
      </c>
      <c r="AC1123" s="25">
        <f>IF(Config!$B$7&gt;0,(W1123/Config!$B$7)*Config!$B$4,0)</f>
        <v/>
      </c>
    </row>
    <row r="1124">
      <c r="A1124" s="17" t="inlineStr">
        <is>
          <t>May</t>
        </is>
      </c>
      <c r="B1124" s="17" t="n">
        <v>2026</v>
      </c>
      <c r="C1124" s="17" t="inlineStr">
        <is>
          <t>29-04-2026</t>
        </is>
      </c>
      <c r="D1124" s="18" t="n">
        <v>0.6203240740740741</v>
      </c>
      <c r="E1124" s="17" t="inlineStr">
        <is>
          <t>Dry Fruit Mix_15-2787</t>
        </is>
      </c>
      <c r="F1124" s="17" t="inlineStr">
        <is>
          <t>FG</t>
        </is>
      </c>
      <c r="G1124" s="17" t="inlineStr">
        <is>
          <t>Trail Mixes</t>
        </is>
      </c>
      <c r="H1124" s="17" t="inlineStr">
        <is>
          <t>Trail Mix Farmley Standee Pouch 160 g</t>
        </is>
      </c>
      <c r="I1124" s="17" t="inlineStr">
        <is>
          <t>Trail Mix</t>
        </is>
      </c>
      <c r="J1124" s="19" t="n">
        <v>0.16</v>
      </c>
      <c r="K1124" s="19" t="n">
        <v>1589.11</v>
      </c>
      <c r="L1124" s="17" t="inlineStr">
        <is>
          <t>3 Customers</t>
        </is>
      </c>
      <c r="M1124" s="19" t="n">
        <v>254.26</v>
      </c>
      <c r="N1124" s="17" t="inlineStr">
        <is>
          <t>Multiple</t>
        </is>
      </c>
      <c r="O1124" s="17" t="inlineStr">
        <is>
          <t>Indore</t>
        </is>
      </c>
      <c r="P1124" s="17" t="inlineStr">
        <is>
          <t>Value Added</t>
        </is>
      </c>
      <c r="Q1124" s="17" t="inlineStr">
        <is>
          <t>Trail Mixes</t>
        </is>
      </c>
      <c r="R1124" s="20">
        <f>IF(Config!$B$4&gt;0,M1124/Config!$B$4,0)</f>
        <v/>
      </c>
      <c r="S1124" s="20">
        <f>IF(Config!$B$4&gt;0,K1124/Config!$B$4,0)</f>
        <v/>
      </c>
      <c r="T1124" s="20">
        <f>R1124*Config!$B$7</f>
        <v/>
      </c>
      <c r="U1124" s="20">
        <f>S1124*Config!$B$7</f>
        <v/>
      </c>
      <c r="V1124" s="20" t="n">
        <v>19.2</v>
      </c>
      <c r="W1124" s="20" t="n">
        <v>120</v>
      </c>
      <c r="X1124" s="21">
        <f>IF(T1124&gt;0,V1124/T1124,0)</f>
        <v/>
      </c>
      <c r="Y1124" s="21">
        <f>IF(U1124&gt;0,W1124/U1124,0)</f>
        <v/>
      </c>
      <c r="Z1124" s="20">
        <f>T1124-V1124</f>
        <v/>
      </c>
      <c r="AA1124" s="20">
        <f>U1124-W1124</f>
        <v/>
      </c>
      <c r="AB1124" s="20">
        <f>IF(Config!$B$7&gt;0,(V1124/Config!$B$7)*Config!$B$4,0)</f>
        <v/>
      </c>
      <c r="AC1124" s="20">
        <f>IF(Config!$B$7&gt;0,(W1124/Config!$B$7)*Config!$B$4,0)</f>
        <v/>
      </c>
    </row>
    <row r="1125" hidden="1" outlineLevel="1">
      <c r="A1125" s="22" t="inlineStr">
        <is>
          <t>May</t>
        </is>
      </c>
      <c r="B1125" s="22" t="n">
        <v>2026</v>
      </c>
      <c r="C1125" s="22" t="inlineStr">
        <is>
          <t>29-04-2026</t>
        </is>
      </c>
      <c r="D1125" s="23" t="n">
        <v>0.6203240740740741</v>
      </c>
      <c r="E1125" s="22" t="inlineStr">
        <is>
          <t>Dry Fruit Mix_15-2787</t>
        </is>
      </c>
      <c r="F1125" s="22" t="inlineStr">
        <is>
          <t>FG</t>
        </is>
      </c>
      <c r="G1125" s="22" t="inlineStr">
        <is>
          <t>Trail Mixes</t>
        </is>
      </c>
      <c r="H1125" s="22" t="inlineStr">
        <is>
          <t>Trail Mix Farmley Standee Pouch 160 g</t>
        </is>
      </c>
      <c r="I1125" s="22" t="inlineStr">
        <is>
          <t>Trail Mix</t>
        </is>
      </c>
      <c r="J1125" s="24" t="n">
        <v>0.16</v>
      </c>
      <c r="K1125" s="24" t="n">
        <v>128</v>
      </c>
      <c r="L1125" s="22" t="inlineStr">
        <is>
          <t>Amazon B2C (E-commerce)</t>
        </is>
      </c>
      <c r="M1125" s="24" t="n">
        <v>20.48</v>
      </c>
      <c r="N1125" s="22" t="inlineStr">
        <is>
          <t>E-Commerce Dropship</t>
        </is>
      </c>
      <c r="O1125" s="22" t="inlineStr">
        <is>
          <t>Indore</t>
        </is>
      </c>
      <c r="P1125" s="22" t="inlineStr">
        <is>
          <t>Value Added</t>
        </is>
      </c>
      <c r="Q1125" s="22" t="inlineStr">
        <is>
          <t>Trail Mixes</t>
        </is>
      </c>
      <c r="R1125" s="25">
        <f>IF(Config!$B$4&gt;0,M1125/Config!$B$4,0)</f>
        <v/>
      </c>
      <c r="S1125" s="25">
        <f>IF(Config!$B$4&gt;0,K1125/Config!$B$4,0)</f>
        <v/>
      </c>
      <c r="T1125" s="25">
        <f>R1125*Config!$B$7</f>
        <v/>
      </c>
      <c r="U1125" s="25">
        <f>S1125*Config!$B$7</f>
        <v/>
      </c>
      <c r="V1125" s="25" t="n">
        <v>0</v>
      </c>
      <c r="W1125" s="25" t="n">
        <v>0</v>
      </c>
      <c r="X1125" s="26">
        <f>IF(T1125&gt;0,V1125/T1125,0)</f>
        <v/>
      </c>
      <c r="Y1125" s="26">
        <f>IF(U1125&gt;0,W1125/U1125,0)</f>
        <v/>
      </c>
      <c r="Z1125" s="25">
        <f>T1125-V1125</f>
        <v/>
      </c>
      <c r="AA1125" s="25">
        <f>U1125-W1125</f>
        <v/>
      </c>
      <c r="AB1125" s="25">
        <f>IF(Config!$B$7&gt;0,(V1125/Config!$B$7)*Config!$B$4,0)</f>
        <v/>
      </c>
      <c r="AC1125" s="25">
        <f>IF(Config!$B$7&gt;0,(W1125/Config!$B$7)*Config!$B$4,0)</f>
        <v/>
      </c>
    </row>
    <row r="1126" hidden="1" outlineLevel="1">
      <c r="A1126" s="22" t="inlineStr">
        <is>
          <t>May</t>
        </is>
      </c>
      <c r="B1126" s="22" t="n">
        <v>2026</v>
      </c>
      <c r="C1126" s="22" t="inlineStr">
        <is>
          <t>29-04-2026</t>
        </is>
      </c>
      <c r="D1126" s="23" t="n">
        <v>0.6204398148148148</v>
      </c>
      <c r="E1126" s="22" t="inlineStr">
        <is>
          <t>Dry Fruit Mix_15-2787</t>
        </is>
      </c>
      <c r="F1126" s="22" t="inlineStr">
        <is>
          <t>FG</t>
        </is>
      </c>
      <c r="G1126" s="22" t="inlineStr">
        <is>
          <t>Trail Mixes</t>
        </is>
      </c>
      <c r="H1126" s="22" t="inlineStr">
        <is>
          <t>Trail Mix Farmley Standee Pouch 160 g</t>
        </is>
      </c>
      <c r="I1126" s="22" t="inlineStr">
        <is>
          <t>Trail Mix</t>
        </is>
      </c>
      <c r="J1126" s="24" t="n">
        <v>0.16</v>
      </c>
      <c r="K1126" s="24" t="n">
        <v>1119</v>
      </c>
      <c r="L1126" s="22" t="inlineStr">
        <is>
          <t>Amazon Retail India Private Limited</t>
        </is>
      </c>
      <c r="M1126" s="24" t="n">
        <v>179.04</v>
      </c>
      <c r="N1126" s="22" t="inlineStr">
        <is>
          <t>Amazon Retail India</t>
        </is>
      </c>
      <c r="O1126" s="22" t="inlineStr">
        <is>
          <t>Indore</t>
        </is>
      </c>
      <c r="P1126" s="22" t="inlineStr">
        <is>
          <t>Value Added</t>
        </is>
      </c>
      <c r="Q1126" s="22" t="inlineStr">
        <is>
          <t>Trail Mixes</t>
        </is>
      </c>
      <c r="R1126" s="25">
        <f>IF(Config!$B$4&gt;0,M1126/Config!$B$4,0)</f>
        <v/>
      </c>
      <c r="S1126" s="25">
        <f>IF(Config!$B$4&gt;0,K1126/Config!$B$4,0)</f>
        <v/>
      </c>
      <c r="T1126" s="25">
        <f>R1126*Config!$B$7</f>
        <v/>
      </c>
      <c r="U1126" s="25">
        <f>S1126*Config!$B$7</f>
        <v/>
      </c>
      <c r="V1126" s="25" t="n">
        <v>19.2</v>
      </c>
      <c r="W1126" s="25" t="n">
        <v>120</v>
      </c>
      <c r="X1126" s="26">
        <f>IF(T1126&gt;0,V1126/T1126,0)</f>
        <v/>
      </c>
      <c r="Y1126" s="26">
        <f>IF(U1126&gt;0,W1126/U1126,0)</f>
        <v/>
      </c>
      <c r="Z1126" s="25">
        <f>T1126-V1126</f>
        <v/>
      </c>
      <c r="AA1126" s="25">
        <f>U1126-W1126</f>
        <v/>
      </c>
      <c r="AB1126" s="25">
        <f>IF(Config!$B$7&gt;0,(V1126/Config!$B$7)*Config!$B$4,0)</f>
        <v/>
      </c>
      <c r="AC1126" s="25">
        <f>IF(Config!$B$7&gt;0,(W1126/Config!$B$7)*Config!$B$4,0)</f>
        <v/>
      </c>
    </row>
    <row r="1127" hidden="1" outlineLevel="1">
      <c r="A1127" s="22" t="inlineStr">
        <is>
          <t>May</t>
        </is>
      </c>
      <c r="B1127" s="22" t="n">
        <v>2026</v>
      </c>
      <c r="C1127" s="22" t="inlineStr">
        <is>
          <t>29-04-2026</t>
        </is>
      </c>
      <c r="D1127" s="23" t="n">
        <v>0.6886574074074074</v>
      </c>
      <c r="E1127" s="22" t="inlineStr">
        <is>
          <t>Dry Fruit Mix_15-2787</t>
        </is>
      </c>
      <c r="F1127" s="22" t="inlineStr">
        <is>
          <t>FG</t>
        </is>
      </c>
      <c r="G1127" s="22" t="inlineStr">
        <is>
          <t>Trail Mixes</t>
        </is>
      </c>
      <c r="H1127" s="22" t="inlineStr">
        <is>
          <t>Trail Mix Farmley Standee Pouch 160 g</t>
        </is>
      </c>
      <c r="I1127" s="22" t="inlineStr">
        <is>
          <t>Trail Mix</t>
        </is>
      </c>
      <c r="J1127" s="24" t="n">
        <v>0.16</v>
      </c>
      <c r="K1127" s="24" t="n">
        <v>342.11</v>
      </c>
      <c r="L1127" s="22" t="inlineStr">
        <is>
          <t>Farmley Website B2C</t>
        </is>
      </c>
      <c r="M1127" s="24" t="n">
        <v>54.74</v>
      </c>
      <c r="N1127" s="22" t="inlineStr">
        <is>
          <t>Own Website</t>
        </is>
      </c>
      <c r="O1127" s="22" t="inlineStr">
        <is>
          <t>Indore</t>
        </is>
      </c>
      <c r="P1127" s="22" t="inlineStr">
        <is>
          <t>Value Added</t>
        </is>
      </c>
      <c r="Q1127" s="22" t="inlineStr">
        <is>
          <t>Trail Mixes</t>
        </is>
      </c>
      <c r="R1127" s="25">
        <f>IF(Config!$B$4&gt;0,M1127/Config!$B$4,0)</f>
        <v/>
      </c>
      <c r="S1127" s="25">
        <f>IF(Config!$B$4&gt;0,K1127/Config!$B$4,0)</f>
        <v/>
      </c>
      <c r="T1127" s="25">
        <f>R1127*Config!$B$7</f>
        <v/>
      </c>
      <c r="U1127" s="25">
        <f>S1127*Config!$B$7</f>
        <v/>
      </c>
      <c r="V1127" s="25" t="n">
        <v>0</v>
      </c>
      <c r="W1127" s="25" t="n">
        <v>0</v>
      </c>
      <c r="X1127" s="26">
        <f>IF(T1127&gt;0,V1127/T1127,0)</f>
        <v/>
      </c>
      <c r="Y1127" s="26">
        <f>IF(U1127&gt;0,W1127/U1127,0)</f>
        <v/>
      </c>
      <c r="Z1127" s="25">
        <f>T1127-V1127</f>
        <v/>
      </c>
      <c r="AA1127" s="25">
        <f>U1127-W1127</f>
        <v/>
      </c>
      <c r="AB1127" s="25">
        <f>IF(Config!$B$7&gt;0,(V1127/Config!$B$7)*Config!$B$4,0)</f>
        <v/>
      </c>
      <c r="AC1127" s="25">
        <f>IF(Config!$B$7&gt;0,(W1127/Config!$B$7)*Config!$B$4,0)</f>
        <v/>
      </c>
    </row>
    <row r="1128">
      <c r="A1128" s="17" t="inlineStr">
        <is>
          <t>May</t>
        </is>
      </c>
      <c r="B1128" s="17" t="n">
        <v>2026</v>
      </c>
      <c r="C1128" s="17" t="inlineStr">
        <is>
          <t>29-04-2026</t>
        </is>
      </c>
      <c r="D1128" s="18" t="n">
        <v>0.6203240740740741</v>
      </c>
      <c r="E1128" s="17" t="inlineStr">
        <is>
          <t>Dry Fruit Mix_15-30160</t>
        </is>
      </c>
      <c r="F1128" s="17" t="inlineStr">
        <is>
          <t>FG</t>
        </is>
      </c>
      <c r="G1128" s="17" t="inlineStr">
        <is>
          <t>Trail Mixes</t>
        </is>
      </c>
      <c r="H1128" s="17" t="inlineStr">
        <is>
          <t>Trail Mix Farmley Composite Jar 325 g</t>
        </is>
      </c>
      <c r="I1128" s="17" t="inlineStr">
        <is>
          <t>Trail Mix</t>
        </is>
      </c>
      <c r="J1128" s="19" t="n">
        <v>0.325</v>
      </c>
      <c r="K1128" s="19" t="n">
        <v>9675.860000000001</v>
      </c>
      <c r="L1128" s="17" t="inlineStr">
        <is>
          <t>14 Customers</t>
        </is>
      </c>
      <c r="M1128" s="19" t="n">
        <v>3144.65</v>
      </c>
      <c r="N1128" s="17" t="inlineStr">
        <is>
          <t>Multiple</t>
        </is>
      </c>
      <c r="O1128" s="17" t="inlineStr">
        <is>
          <t>Indore</t>
        </is>
      </c>
      <c r="P1128" s="17" t="inlineStr">
        <is>
          <t>Value Added</t>
        </is>
      </c>
      <c r="Q1128" s="17" t="inlineStr">
        <is>
          <t>Trail Mixes</t>
        </is>
      </c>
      <c r="R1128" s="20">
        <f>IF(Config!$B$4&gt;0,M1128/Config!$B$4,0)</f>
        <v/>
      </c>
      <c r="S1128" s="20">
        <f>IF(Config!$B$4&gt;0,K1128/Config!$B$4,0)</f>
        <v/>
      </c>
      <c r="T1128" s="20">
        <f>R1128*Config!$B$7</f>
        <v/>
      </c>
      <c r="U1128" s="20">
        <f>S1128*Config!$B$7</f>
        <v/>
      </c>
      <c r="V1128" s="20" t="n">
        <v>1170</v>
      </c>
      <c r="W1128" s="20" t="n">
        <v>3600</v>
      </c>
      <c r="X1128" s="21">
        <f>IF(T1128&gt;0,V1128/T1128,0)</f>
        <v/>
      </c>
      <c r="Y1128" s="21">
        <f>IF(U1128&gt;0,W1128/U1128,0)</f>
        <v/>
      </c>
      <c r="Z1128" s="20">
        <f>T1128-V1128</f>
        <v/>
      </c>
      <c r="AA1128" s="20">
        <f>U1128-W1128</f>
        <v/>
      </c>
      <c r="AB1128" s="20">
        <f>IF(Config!$B$7&gt;0,(V1128/Config!$B$7)*Config!$B$4,0)</f>
        <v/>
      </c>
      <c r="AC1128" s="20">
        <f>IF(Config!$B$7&gt;0,(W1128/Config!$B$7)*Config!$B$4,0)</f>
        <v/>
      </c>
    </row>
    <row r="1129" hidden="1" outlineLevel="1">
      <c r="A1129" s="22" t="inlineStr">
        <is>
          <t>May</t>
        </is>
      </c>
      <c r="B1129" s="22" t="n">
        <v>2026</v>
      </c>
      <c r="C1129" s="22" t="inlineStr">
        <is>
          <t>29-04-2026</t>
        </is>
      </c>
      <c r="D1129" s="23" t="n">
        <v>0.6203240740740741</v>
      </c>
      <c r="E1129" s="22" t="inlineStr">
        <is>
          <t>Dry Fruit Mix_15-30160</t>
        </is>
      </c>
      <c r="F1129" s="22" t="inlineStr">
        <is>
          <t>FG</t>
        </is>
      </c>
      <c r="G1129" s="22" t="inlineStr">
        <is>
          <t>Trail Mixes</t>
        </is>
      </c>
      <c r="H1129" s="22" t="inlineStr">
        <is>
          <t>Trail Mix Farmley Composite Jar 325 g</t>
        </is>
      </c>
      <c r="I1129" s="22" t="inlineStr">
        <is>
          <t>Trail Mix</t>
        </is>
      </c>
      <c r="J1129" s="24" t="n">
        <v>0.325</v>
      </c>
      <c r="K1129" s="24" t="n">
        <v>400</v>
      </c>
      <c r="L1129" s="22" t="inlineStr">
        <is>
          <t>Amazon B2C (E-commerce)</t>
        </is>
      </c>
      <c r="M1129" s="24" t="n">
        <v>130</v>
      </c>
      <c r="N1129" s="22" t="inlineStr">
        <is>
          <t>E-Commerce Dropship</t>
        </is>
      </c>
      <c r="O1129" s="22" t="inlineStr">
        <is>
          <t>Indore</t>
        </is>
      </c>
      <c r="P1129" s="22" t="inlineStr">
        <is>
          <t>Value Added</t>
        </is>
      </c>
      <c r="Q1129" s="22" t="inlineStr">
        <is>
          <t>Trail Mixes</t>
        </is>
      </c>
      <c r="R1129" s="25">
        <f>IF(Config!$B$4&gt;0,M1129/Config!$B$4,0)</f>
        <v/>
      </c>
      <c r="S1129" s="25">
        <f>IF(Config!$B$4&gt;0,K1129/Config!$B$4,0)</f>
        <v/>
      </c>
      <c r="T1129" s="25">
        <f>R1129*Config!$B$7</f>
        <v/>
      </c>
      <c r="U1129" s="25">
        <f>S1129*Config!$B$7</f>
        <v/>
      </c>
      <c r="V1129" s="25" t="n">
        <v>0</v>
      </c>
      <c r="W1129" s="25" t="n">
        <v>0</v>
      </c>
      <c r="X1129" s="26">
        <f>IF(T1129&gt;0,V1129/T1129,0)</f>
        <v/>
      </c>
      <c r="Y1129" s="26">
        <f>IF(U1129&gt;0,W1129/U1129,0)</f>
        <v/>
      </c>
      <c r="Z1129" s="25">
        <f>T1129-V1129</f>
        <v/>
      </c>
      <c r="AA1129" s="25">
        <f>U1129-W1129</f>
        <v/>
      </c>
      <c r="AB1129" s="25">
        <f>IF(Config!$B$7&gt;0,(V1129/Config!$B$7)*Config!$B$4,0)</f>
        <v/>
      </c>
      <c r="AC1129" s="25">
        <f>IF(Config!$B$7&gt;0,(W1129/Config!$B$7)*Config!$B$4,0)</f>
        <v/>
      </c>
    </row>
    <row r="1130" hidden="1" outlineLevel="1">
      <c r="A1130" s="22" t="inlineStr">
        <is>
          <t>May</t>
        </is>
      </c>
      <c r="B1130" s="22" t="n">
        <v>2026</v>
      </c>
      <c r="C1130" s="22" t="inlineStr">
        <is>
          <t>29-04-2026</t>
        </is>
      </c>
      <c r="D1130" s="23" t="n">
        <v>0.620474537037037</v>
      </c>
      <c r="E1130" s="22" t="inlineStr">
        <is>
          <t>Dry Fruit Mix_15-30160</t>
        </is>
      </c>
      <c r="F1130" s="22" t="inlineStr">
        <is>
          <t>FG</t>
        </is>
      </c>
      <c r="G1130" s="22" t="inlineStr">
        <is>
          <t>Trail Mixes</t>
        </is>
      </c>
      <c r="H1130" s="22" t="inlineStr">
        <is>
          <t>Trail Mix Farmley Composite Jar 325 g</t>
        </is>
      </c>
      <c r="I1130" s="22" t="inlineStr">
        <is>
          <t>Trail Mix</t>
        </is>
      </c>
      <c r="J1130" s="24" t="n">
        <v>0.325</v>
      </c>
      <c r="K1130" s="24" t="n">
        <v>1516</v>
      </c>
      <c r="L1130" s="22" t="inlineStr">
        <is>
          <t>Amazon Retail India Private Limited</t>
        </is>
      </c>
      <c r="M1130" s="24" t="n">
        <v>492.7</v>
      </c>
      <c r="N1130" s="22" t="inlineStr">
        <is>
          <t>Amazon Retail India</t>
        </is>
      </c>
      <c r="O1130" s="22" t="inlineStr">
        <is>
          <t>Indore</t>
        </is>
      </c>
      <c r="P1130" s="22" t="inlineStr">
        <is>
          <t>Value Added</t>
        </is>
      </c>
      <c r="Q1130" s="22" t="inlineStr">
        <is>
          <t>Trail Mixes</t>
        </is>
      </c>
      <c r="R1130" s="25">
        <f>IF(Config!$B$4&gt;0,M1130/Config!$B$4,0)</f>
        <v/>
      </c>
      <c r="S1130" s="25">
        <f>IF(Config!$B$4&gt;0,K1130/Config!$B$4,0)</f>
        <v/>
      </c>
      <c r="T1130" s="25">
        <f>R1130*Config!$B$7</f>
        <v/>
      </c>
      <c r="U1130" s="25">
        <f>S1130*Config!$B$7</f>
        <v/>
      </c>
      <c r="V1130" s="25" t="n">
        <v>62.4</v>
      </c>
      <c r="W1130" s="25" t="n">
        <v>192</v>
      </c>
      <c r="X1130" s="26">
        <f>IF(T1130&gt;0,V1130/T1130,0)</f>
        <v/>
      </c>
      <c r="Y1130" s="26">
        <f>IF(U1130&gt;0,W1130/U1130,0)</f>
        <v/>
      </c>
      <c r="Z1130" s="25">
        <f>T1130-V1130</f>
        <v/>
      </c>
      <c r="AA1130" s="25">
        <f>U1130-W1130</f>
        <v/>
      </c>
      <c r="AB1130" s="25">
        <f>IF(Config!$B$7&gt;0,(V1130/Config!$B$7)*Config!$B$4,0)</f>
        <v/>
      </c>
      <c r="AC1130" s="25">
        <f>IF(Config!$B$7&gt;0,(W1130/Config!$B$7)*Config!$B$4,0)</f>
        <v/>
      </c>
    </row>
    <row r="1131" hidden="1" outlineLevel="1">
      <c r="A1131" s="22" t="inlineStr">
        <is>
          <t>May</t>
        </is>
      </c>
      <c r="B1131" s="22" t="n">
        <v>2026</v>
      </c>
      <c r="C1131" s="22" t="inlineStr">
        <is>
          <t>29-04-2026</t>
        </is>
      </c>
      <c r="D1131" s="23" t="n">
        <v>0.6886689814814815</v>
      </c>
      <c r="E1131" s="22" t="inlineStr">
        <is>
          <t>Dry Fruit Mix_15-30160</t>
        </is>
      </c>
      <c r="F1131" s="22" t="inlineStr">
        <is>
          <t>FG</t>
        </is>
      </c>
      <c r="G1131" s="22" t="inlineStr">
        <is>
          <t>Trail Mixes</t>
        </is>
      </c>
      <c r="H1131" s="22" t="inlineStr">
        <is>
          <t>Trail Mix Farmley Composite Jar 325 g</t>
        </is>
      </c>
      <c r="I1131" s="22" t="inlineStr">
        <is>
          <t>Trail Mix</t>
        </is>
      </c>
      <c r="J1131" s="24" t="n">
        <v>0.325</v>
      </c>
      <c r="K1131" s="24" t="n">
        <v>39.86</v>
      </c>
      <c r="L1131" s="22" t="inlineStr">
        <is>
          <t>Farmley Website B2C</t>
        </is>
      </c>
      <c r="M1131" s="24" t="n">
        <v>12.95</v>
      </c>
      <c r="N1131" s="22" t="inlineStr">
        <is>
          <t>Own Website</t>
        </is>
      </c>
      <c r="O1131" s="22" t="inlineStr">
        <is>
          <t>Indore</t>
        </is>
      </c>
      <c r="P1131" s="22" t="inlineStr">
        <is>
          <t>Value Added</t>
        </is>
      </c>
      <c r="Q1131" s="22" t="inlineStr">
        <is>
          <t>Trail Mixes</t>
        </is>
      </c>
      <c r="R1131" s="25">
        <f>IF(Config!$B$4&gt;0,M1131/Config!$B$4,0)</f>
        <v/>
      </c>
      <c r="S1131" s="25">
        <f>IF(Config!$B$4&gt;0,K1131/Config!$B$4,0)</f>
        <v/>
      </c>
      <c r="T1131" s="25">
        <f>R1131*Config!$B$7</f>
        <v/>
      </c>
      <c r="U1131" s="25">
        <f>S1131*Config!$B$7</f>
        <v/>
      </c>
      <c r="V1131" s="25" t="n">
        <v>0</v>
      </c>
      <c r="W1131" s="25" t="n">
        <v>0</v>
      </c>
      <c r="X1131" s="26">
        <f>IF(T1131&gt;0,V1131/T1131,0)</f>
        <v/>
      </c>
      <c r="Y1131" s="26">
        <f>IF(U1131&gt;0,W1131/U1131,0)</f>
        <v/>
      </c>
      <c r="Z1131" s="25">
        <f>T1131-V1131</f>
        <v/>
      </c>
      <c r="AA1131" s="25">
        <f>U1131-W1131</f>
        <v/>
      </c>
      <c r="AB1131" s="25">
        <f>IF(Config!$B$7&gt;0,(V1131/Config!$B$7)*Config!$B$4,0)</f>
        <v/>
      </c>
      <c r="AC1131" s="25">
        <f>IF(Config!$B$7&gt;0,(W1131/Config!$B$7)*Config!$B$4,0)</f>
        <v/>
      </c>
    </row>
    <row r="1132" hidden="1" outlineLevel="1">
      <c r="A1132" s="22" t="inlineStr">
        <is>
          <t>May</t>
        </is>
      </c>
      <c r="B1132" s="22" t="n">
        <v>2026</v>
      </c>
      <c r="C1132" s="22" t="inlineStr">
        <is>
          <t>27-04-2026</t>
        </is>
      </c>
      <c r="D1132" s="23" t="n">
        <v>0.8300578703703704</v>
      </c>
      <c r="E1132" s="22" t="inlineStr">
        <is>
          <t>Dry Fruit Mix_15-30160</t>
        </is>
      </c>
      <c r="F1132" s="22" t="inlineStr">
        <is>
          <t>FG</t>
        </is>
      </c>
      <c r="G1132" s="22" t="inlineStr">
        <is>
          <t>Trail Mixes</t>
        </is>
      </c>
      <c r="H1132" s="22" t="inlineStr">
        <is>
          <t>Trail Mix Farmley Composite Jar 325 g</t>
        </is>
      </c>
      <c r="I1132" s="22" t="inlineStr">
        <is>
          <t>Trail Mix</t>
        </is>
      </c>
      <c r="J1132" s="24" t="n">
        <v>0.325</v>
      </c>
      <c r="K1132" s="24" t="n">
        <v>1400</v>
      </c>
      <c r="L1132" s="22" t="inlineStr">
        <is>
          <t>GT Retail</t>
        </is>
      </c>
      <c r="M1132" s="24" t="n">
        <v>455</v>
      </c>
      <c r="N1132" s="22" t="inlineStr">
        <is>
          <t>Category A</t>
        </is>
      </c>
      <c r="O1132" s="22" t="inlineStr">
        <is>
          <t>Indore</t>
        </is>
      </c>
      <c r="P1132" s="22" t="inlineStr">
        <is>
          <t>Value Added</t>
        </is>
      </c>
      <c r="Q1132" s="22" t="inlineStr">
        <is>
          <t>Trail Mixes</t>
        </is>
      </c>
      <c r="R1132" s="25">
        <f>IF(Config!$B$4&gt;0,M1132/Config!$B$4,0)</f>
        <v/>
      </c>
      <c r="S1132" s="25">
        <f>IF(Config!$B$4&gt;0,K1132/Config!$B$4,0)</f>
        <v/>
      </c>
      <c r="T1132" s="25">
        <f>R1132*Config!$B$7</f>
        <v/>
      </c>
      <c r="U1132" s="25">
        <f>S1132*Config!$B$7</f>
        <v/>
      </c>
      <c r="V1132" s="25" t="n">
        <v>31.2</v>
      </c>
      <c r="W1132" s="25" t="n">
        <v>96</v>
      </c>
      <c r="X1132" s="26">
        <f>IF(T1132&gt;0,V1132/T1132,0)</f>
        <v/>
      </c>
      <c r="Y1132" s="26">
        <f>IF(U1132&gt;0,W1132/U1132,0)</f>
        <v/>
      </c>
      <c r="Z1132" s="25">
        <f>T1132-V1132</f>
        <v/>
      </c>
      <c r="AA1132" s="25">
        <f>U1132-W1132</f>
        <v/>
      </c>
      <c r="AB1132" s="25">
        <f>IF(Config!$B$7&gt;0,(V1132/Config!$B$7)*Config!$B$4,0)</f>
        <v/>
      </c>
      <c r="AC1132" s="25">
        <f>IF(Config!$B$7&gt;0,(W1132/Config!$B$7)*Config!$B$4,0)</f>
        <v/>
      </c>
    </row>
    <row r="1133" hidden="1" outlineLevel="1">
      <c r="A1133" s="22" t="inlineStr">
        <is>
          <t>May</t>
        </is>
      </c>
      <c r="B1133" s="22" t="n">
        <v>2026</v>
      </c>
      <c r="C1133" s="22" t="inlineStr">
        <is>
          <t>25-04-2026</t>
        </is>
      </c>
      <c r="D1133" s="23" t="n">
        <v>0.6392129629629629</v>
      </c>
      <c r="E1133" s="22" t="inlineStr">
        <is>
          <t>Dry Fruit Mix_15-30160</t>
        </is>
      </c>
      <c r="F1133" s="22" t="inlineStr">
        <is>
          <t>FG</t>
        </is>
      </c>
      <c r="G1133" s="22" t="inlineStr">
        <is>
          <t>Trail Mixes</t>
        </is>
      </c>
      <c r="H1133" s="22" t="inlineStr">
        <is>
          <t>Trail Mix Farmley Composite Jar 325 g</t>
        </is>
      </c>
      <c r="I1133" s="22" t="inlineStr">
        <is>
          <t>Trail Mix</t>
        </is>
      </c>
      <c r="J1133" s="24" t="n">
        <v>0.325</v>
      </c>
      <c r="K1133" s="24" t="n">
        <v>100</v>
      </c>
      <c r="L1133" s="22" t="inlineStr">
        <is>
          <t>Flipkart B2C</t>
        </is>
      </c>
      <c r="M1133" s="24" t="n">
        <v>32.5</v>
      </c>
      <c r="N1133" s="22" t="inlineStr">
        <is>
          <t>E-Commerce Dropship</t>
        </is>
      </c>
      <c r="O1133" s="22" t="inlineStr">
        <is>
          <t>Indore</t>
        </is>
      </c>
      <c r="P1133" s="22" t="inlineStr">
        <is>
          <t>Value Added</t>
        </is>
      </c>
      <c r="Q1133" s="22" t="inlineStr">
        <is>
          <t>Trail Mixes</t>
        </is>
      </c>
      <c r="R1133" s="25">
        <f>IF(Config!$B$4&gt;0,M1133/Config!$B$4,0)</f>
        <v/>
      </c>
      <c r="S1133" s="25">
        <f>IF(Config!$B$4&gt;0,K1133/Config!$B$4,0)</f>
        <v/>
      </c>
      <c r="T1133" s="25">
        <f>R1133*Config!$B$7</f>
        <v/>
      </c>
      <c r="U1133" s="25">
        <f>S1133*Config!$B$7</f>
        <v/>
      </c>
      <c r="V1133" s="25" t="n">
        <v>0</v>
      </c>
      <c r="W1133" s="25" t="n">
        <v>0</v>
      </c>
      <c r="X1133" s="26">
        <f>IF(T1133&gt;0,V1133/T1133,0)</f>
        <v/>
      </c>
      <c r="Y1133" s="26">
        <f>IF(U1133&gt;0,W1133/U1133,0)</f>
        <v/>
      </c>
      <c r="Z1133" s="25">
        <f>T1133-V1133</f>
        <v/>
      </c>
      <c r="AA1133" s="25">
        <f>U1133-W1133</f>
        <v/>
      </c>
      <c r="AB1133" s="25">
        <f>IF(Config!$B$7&gt;0,(V1133/Config!$B$7)*Config!$B$4,0)</f>
        <v/>
      </c>
      <c r="AC1133" s="25">
        <f>IF(Config!$B$7&gt;0,(W1133/Config!$B$7)*Config!$B$4,0)</f>
        <v/>
      </c>
    </row>
    <row r="1134" hidden="1" outlineLevel="1">
      <c r="A1134" s="22" t="inlineStr">
        <is>
          <t>May</t>
        </is>
      </c>
      <c r="B1134" s="22" t="n">
        <v>2026</v>
      </c>
      <c r="C1134" s="22" t="inlineStr">
        <is>
          <t>25-04-2026</t>
        </is>
      </c>
      <c r="D1134" s="23" t="n">
        <v>0.6522916666666667</v>
      </c>
      <c r="E1134" s="22" t="inlineStr">
        <is>
          <t>Dry Fruit Mix_15-30160</t>
        </is>
      </c>
      <c r="F1134" s="22" t="inlineStr">
        <is>
          <t>FG</t>
        </is>
      </c>
      <c r="G1134" s="22" t="inlineStr">
        <is>
          <t>Trail Mixes</t>
        </is>
      </c>
      <c r="H1134" s="22" t="inlineStr">
        <is>
          <t>Trail Mix Farmley Composite Jar 325 g</t>
        </is>
      </c>
      <c r="I1134" s="22" t="inlineStr">
        <is>
          <t>Trail Mix</t>
        </is>
      </c>
      <c r="J1134" s="24" t="n">
        <v>0.325</v>
      </c>
      <c r="K1134" s="24" t="n">
        <v>200</v>
      </c>
      <c r="L1134" s="22" t="inlineStr">
        <is>
          <t>Reliance Retail Limited _Milk Basket</t>
        </is>
      </c>
      <c r="M1134" s="24" t="n">
        <v>65</v>
      </c>
      <c r="N1134" s="22" t="inlineStr">
        <is>
          <t>Quick Commerce</t>
        </is>
      </c>
      <c r="O1134" s="22" t="inlineStr">
        <is>
          <t>Indore</t>
        </is>
      </c>
      <c r="P1134" s="22" t="inlineStr">
        <is>
          <t>Value Added</t>
        </is>
      </c>
      <c r="Q1134" s="22" t="inlineStr">
        <is>
          <t>Trail Mixes</t>
        </is>
      </c>
      <c r="R1134" s="25">
        <f>IF(Config!$B$4&gt;0,M1134/Config!$B$4,0)</f>
        <v/>
      </c>
      <c r="S1134" s="25">
        <f>IF(Config!$B$4&gt;0,K1134/Config!$B$4,0)</f>
        <v/>
      </c>
      <c r="T1134" s="25">
        <f>R1134*Config!$B$7</f>
        <v/>
      </c>
      <c r="U1134" s="25">
        <f>S1134*Config!$B$7</f>
        <v/>
      </c>
      <c r="V1134" s="25" t="n">
        <v>0</v>
      </c>
      <c r="W1134" s="25" t="n">
        <v>0</v>
      </c>
      <c r="X1134" s="26">
        <f>IF(T1134&gt;0,V1134/T1134,0)</f>
        <v/>
      </c>
      <c r="Y1134" s="26">
        <f>IF(U1134&gt;0,W1134/U1134,0)</f>
        <v/>
      </c>
      <c r="Z1134" s="25">
        <f>T1134-V1134</f>
        <v/>
      </c>
      <c r="AA1134" s="25">
        <f>U1134-W1134</f>
        <v/>
      </c>
      <c r="AB1134" s="25">
        <f>IF(Config!$B$7&gt;0,(V1134/Config!$B$7)*Config!$B$4,0)</f>
        <v/>
      </c>
      <c r="AC1134" s="25">
        <f>IF(Config!$B$7&gt;0,(W1134/Config!$B$7)*Config!$B$4,0)</f>
        <v/>
      </c>
    </row>
    <row r="1135" hidden="1" outlineLevel="1">
      <c r="A1135" s="22" t="inlineStr">
        <is>
          <t>May</t>
        </is>
      </c>
      <c r="B1135" s="22" t="n">
        <v>2026</v>
      </c>
      <c r="C1135" s="22" t="inlineStr">
        <is>
          <t>25-04-2026</t>
        </is>
      </c>
      <c r="D1135" s="23" t="n">
        <v>0.7192824074074075</v>
      </c>
      <c r="E1135" s="22" t="inlineStr">
        <is>
          <t>Dry Fruit Mix_15-30160</t>
        </is>
      </c>
      <c r="F1135" s="22" t="inlineStr">
        <is>
          <t>FG</t>
        </is>
      </c>
      <c r="G1135" s="22" t="inlineStr">
        <is>
          <t>Trail Mixes</t>
        </is>
      </c>
      <c r="H1135" s="22" t="inlineStr">
        <is>
          <t>Trail Mix Farmley Composite Jar 325 g</t>
        </is>
      </c>
      <c r="I1135" s="22" t="inlineStr">
        <is>
          <t>Trail Mix</t>
        </is>
      </c>
      <c r="J1135" s="24" t="n">
        <v>0.325</v>
      </c>
      <c r="K1135" s="24" t="n">
        <v>2500</v>
      </c>
      <c r="L1135" s="22" t="inlineStr">
        <is>
          <t>Blink Commerce Private Limited</t>
        </is>
      </c>
      <c r="M1135" s="24" t="n">
        <v>812.5</v>
      </c>
      <c r="N1135" s="22" t="inlineStr">
        <is>
          <t>Quick Commerce</t>
        </is>
      </c>
      <c r="O1135" s="22" t="inlineStr">
        <is>
          <t>Indore</t>
        </is>
      </c>
      <c r="P1135" s="22" t="inlineStr">
        <is>
          <t>Value Added</t>
        </is>
      </c>
      <c r="Q1135" s="22" t="inlineStr">
        <is>
          <t>Trail Mixes</t>
        </is>
      </c>
      <c r="R1135" s="25">
        <f>IF(Config!$B$4&gt;0,M1135/Config!$B$4,0)</f>
        <v/>
      </c>
      <c r="S1135" s="25">
        <f>IF(Config!$B$4&gt;0,K1135/Config!$B$4,0)</f>
        <v/>
      </c>
      <c r="T1135" s="25">
        <f>R1135*Config!$B$7</f>
        <v/>
      </c>
      <c r="U1135" s="25">
        <f>S1135*Config!$B$7</f>
        <v/>
      </c>
      <c r="V1135" s="25" t="n">
        <v>655.2</v>
      </c>
      <c r="W1135" s="25" t="n">
        <v>2016</v>
      </c>
      <c r="X1135" s="26">
        <f>IF(T1135&gt;0,V1135/T1135,0)</f>
        <v/>
      </c>
      <c r="Y1135" s="26">
        <f>IF(U1135&gt;0,W1135/U1135,0)</f>
        <v/>
      </c>
      <c r="Z1135" s="25">
        <f>T1135-V1135</f>
        <v/>
      </c>
      <c r="AA1135" s="25">
        <f>U1135-W1135</f>
        <v/>
      </c>
      <c r="AB1135" s="25">
        <f>IF(Config!$B$7&gt;0,(V1135/Config!$B$7)*Config!$B$4,0)</f>
        <v/>
      </c>
      <c r="AC1135" s="25">
        <f>IF(Config!$B$7&gt;0,(W1135/Config!$B$7)*Config!$B$4,0)</f>
        <v/>
      </c>
    </row>
    <row r="1136" hidden="1" outlineLevel="1">
      <c r="A1136" s="22" t="inlineStr">
        <is>
          <t>May</t>
        </is>
      </c>
      <c r="B1136" s="22" t="n">
        <v>2026</v>
      </c>
      <c r="C1136" s="22" t="inlineStr">
        <is>
          <t>25-04-2026</t>
        </is>
      </c>
      <c r="D1136" s="23" t="n">
        <v>0.7193055555555555</v>
      </c>
      <c r="E1136" s="22" t="inlineStr">
        <is>
          <t>Dry Fruit Mix_15-30160</t>
        </is>
      </c>
      <c r="F1136" s="22" t="inlineStr">
        <is>
          <t>FG</t>
        </is>
      </c>
      <c r="G1136" s="22" t="inlineStr">
        <is>
          <t>Trail Mixes</t>
        </is>
      </c>
      <c r="H1136" s="22" t="inlineStr">
        <is>
          <t>Trail Mix Farmley Composite Jar 325 g</t>
        </is>
      </c>
      <c r="I1136" s="22" t="inlineStr">
        <is>
          <t>Trail Mix</t>
        </is>
      </c>
      <c r="J1136" s="24" t="n">
        <v>0.325</v>
      </c>
      <c r="K1136" s="24" t="n">
        <v>2520</v>
      </c>
      <c r="L1136" s="22" t="inlineStr">
        <is>
          <t>Instamart</t>
        </is>
      </c>
      <c r="M1136" s="24" t="n">
        <v>819</v>
      </c>
      <c r="N1136" s="22" t="inlineStr">
        <is>
          <t>Quick Commerce</t>
        </is>
      </c>
      <c r="O1136" s="22" t="inlineStr">
        <is>
          <t>Indore</t>
        </is>
      </c>
      <c r="P1136" s="22" t="inlineStr">
        <is>
          <t>Value Added</t>
        </is>
      </c>
      <c r="Q1136" s="22" t="inlineStr">
        <is>
          <t>Trail Mixes</t>
        </is>
      </c>
      <c r="R1136" s="25">
        <f>IF(Config!$B$4&gt;0,M1136/Config!$B$4,0)</f>
        <v/>
      </c>
      <c r="S1136" s="25">
        <f>IF(Config!$B$4&gt;0,K1136/Config!$B$4,0)</f>
        <v/>
      </c>
      <c r="T1136" s="25">
        <f>R1136*Config!$B$7</f>
        <v/>
      </c>
      <c r="U1136" s="25">
        <f>S1136*Config!$B$7</f>
        <v/>
      </c>
      <c r="V1136" s="25" t="n">
        <v>0</v>
      </c>
      <c r="W1136" s="25" t="n">
        <v>0</v>
      </c>
      <c r="X1136" s="26">
        <f>IF(T1136&gt;0,V1136/T1136,0)</f>
        <v/>
      </c>
      <c r="Y1136" s="26">
        <f>IF(U1136&gt;0,W1136/U1136,0)</f>
        <v/>
      </c>
      <c r="Z1136" s="25">
        <f>T1136-V1136</f>
        <v/>
      </c>
      <c r="AA1136" s="25">
        <f>U1136-W1136</f>
        <v/>
      </c>
      <c r="AB1136" s="25">
        <f>IF(Config!$B$7&gt;0,(V1136/Config!$B$7)*Config!$B$4,0)</f>
        <v/>
      </c>
      <c r="AC1136" s="25">
        <f>IF(Config!$B$7&gt;0,(W1136/Config!$B$7)*Config!$B$4,0)</f>
        <v/>
      </c>
    </row>
    <row r="1137" hidden="1" outlineLevel="1">
      <c r="A1137" s="22" t="inlineStr">
        <is>
          <t>May</t>
        </is>
      </c>
      <c r="B1137" s="22" t="n">
        <v>2026</v>
      </c>
      <c r="C1137" s="22" t="inlineStr">
        <is>
          <t>25-04-2026</t>
        </is>
      </c>
      <c r="D1137" s="23" t="n">
        <v>0.7193981481481482</v>
      </c>
      <c r="E1137" s="22" t="inlineStr">
        <is>
          <t>Dry Fruit Mix_15-30160</t>
        </is>
      </c>
      <c r="F1137" s="22" t="inlineStr">
        <is>
          <t>FG</t>
        </is>
      </c>
      <c r="G1137" s="22" t="inlineStr">
        <is>
          <t>Trail Mixes</t>
        </is>
      </c>
      <c r="H1137" s="22" t="inlineStr">
        <is>
          <t>Trail Mix Farmley Composite Jar 325 g</t>
        </is>
      </c>
      <c r="I1137" s="22" t="inlineStr">
        <is>
          <t>Trail Mix</t>
        </is>
      </c>
      <c r="J1137" s="24" t="n">
        <v>0.325</v>
      </c>
      <c r="K1137" s="24" t="n">
        <v>1000</v>
      </c>
      <c r="L1137" s="22" t="inlineStr">
        <is>
          <t>Zepto Limited</t>
        </is>
      </c>
      <c r="M1137" s="24" t="n">
        <v>325</v>
      </c>
      <c r="N1137" s="22" t="inlineStr">
        <is>
          <t>Quick Commerce</t>
        </is>
      </c>
      <c r="O1137" s="22" t="inlineStr">
        <is>
          <t>Indore</t>
        </is>
      </c>
      <c r="P1137" s="22" t="inlineStr">
        <is>
          <t>Value Added</t>
        </is>
      </c>
      <c r="Q1137" s="22" t="inlineStr">
        <is>
          <t>Trail Mixes</t>
        </is>
      </c>
      <c r="R1137" s="25">
        <f>IF(Config!$B$4&gt;0,M1137/Config!$B$4,0)</f>
        <v/>
      </c>
      <c r="S1137" s="25">
        <f>IF(Config!$B$4&gt;0,K1137/Config!$B$4,0)</f>
        <v/>
      </c>
      <c r="T1137" s="25">
        <f>R1137*Config!$B$7</f>
        <v/>
      </c>
      <c r="U1137" s="25">
        <f>S1137*Config!$B$7</f>
        <v/>
      </c>
      <c r="V1137" s="25" t="n">
        <v>210.6</v>
      </c>
      <c r="W1137" s="25" t="n">
        <v>648</v>
      </c>
      <c r="X1137" s="26">
        <f>IF(T1137&gt;0,V1137/T1137,0)</f>
        <v/>
      </c>
      <c r="Y1137" s="26">
        <f>IF(U1137&gt;0,W1137/U1137,0)</f>
        <v/>
      </c>
      <c r="Z1137" s="25">
        <f>T1137-V1137</f>
        <v/>
      </c>
      <c r="AA1137" s="25">
        <f>U1137-W1137</f>
        <v/>
      </c>
      <c r="AB1137" s="25">
        <f>IF(Config!$B$7&gt;0,(V1137/Config!$B$7)*Config!$B$4,0)</f>
        <v/>
      </c>
      <c r="AC1137" s="25">
        <f>IF(Config!$B$7&gt;0,(W1137/Config!$B$7)*Config!$B$4,0)</f>
        <v/>
      </c>
    </row>
    <row r="1138" hidden="1" outlineLevel="1">
      <c r="A1138" s="22" t="inlineStr"/>
      <c r="B1138" s="22" t="inlineStr"/>
      <c r="C1138" s="22" t="inlineStr"/>
      <c r="D1138" s="22" t="inlineStr"/>
      <c r="E1138" s="22" t="inlineStr">
        <is>
          <t>Dry Fruit Mix_15-30160</t>
        </is>
      </c>
      <c r="F1138" s="22" t="inlineStr"/>
      <c r="G1138" s="22" t="inlineStr">
        <is>
          <t>Dry Fruit Mix</t>
        </is>
      </c>
      <c r="H1138" s="22" t="inlineStr">
        <is>
          <t>Trail Mix Farmley Composite Jar 325 g</t>
        </is>
      </c>
      <c r="I1138" s="22" t="inlineStr"/>
      <c r="J1138" s="24" t="n">
        <v>0</v>
      </c>
      <c r="K1138" s="24" t="n">
        <v>0</v>
      </c>
      <c r="L1138" s="22" t="inlineStr">
        <is>
          <t>Cloudkart Ventures Private Limited</t>
        </is>
      </c>
      <c r="M1138" s="24" t="n">
        <v>0</v>
      </c>
      <c r="N1138" s="22" t="inlineStr">
        <is>
          <t>Quick Commerce</t>
        </is>
      </c>
      <c r="O1138" s="22" t="inlineStr">
        <is>
          <t>Indore</t>
        </is>
      </c>
      <c r="P1138" s="22" t="inlineStr"/>
      <c r="Q1138" s="22" t="inlineStr">
        <is>
          <t>Trail Mixes</t>
        </is>
      </c>
      <c r="R1138" s="25">
        <f>IF(Config!$B$4&gt;0,M1138/Config!$B$4,0)</f>
        <v/>
      </c>
      <c r="S1138" s="25">
        <f>IF(Config!$B$4&gt;0,K1138/Config!$B$4,0)</f>
        <v/>
      </c>
      <c r="T1138" s="25">
        <f>R1138*Config!$B$7</f>
        <v/>
      </c>
      <c r="U1138" s="25">
        <f>S1138*Config!$B$7</f>
        <v/>
      </c>
      <c r="V1138" s="25" t="n">
        <v>15.6</v>
      </c>
      <c r="W1138" s="25" t="n">
        <v>48</v>
      </c>
      <c r="X1138" s="26">
        <f>IF(T1138&gt;0,V1138/T1138,0)</f>
        <v/>
      </c>
      <c r="Y1138" s="26">
        <f>IF(U1138&gt;0,W1138/U1138,0)</f>
        <v/>
      </c>
      <c r="Z1138" s="25">
        <f>T1138-V1138</f>
        <v/>
      </c>
      <c r="AA1138" s="25">
        <f>U1138-W1138</f>
        <v/>
      </c>
      <c r="AB1138" s="25">
        <f>IF(Config!$B$7&gt;0,(V1138/Config!$B$7)*Config!$B$4,0)</f>
        <v/>
      </c>
      <c r="AC1138" s="25">
        <f>IF(Config!$B$7&gt;0,(W1138/Config!$B$7)*Config!$B$4,0)</f>
        <v/>
      </c>
    </row>
    <row r="1139" hidden="1" outlineLevel="1">
      <c r="A1139" s="22" t="inlineStr"/>
      <c r="B1139" s="22" t="inlineStr"/>
      <c r="C1139" s="22" t="inlineStr"/>
      <c r="D1139" s="22" t="inlineStr"/>
      <c r="E1139" s="22" t="inlineStr">
        <is>
          <t>Dry Fruit Mix_15-30160</t>
        </is>
      </c>
      <c r="F1139" s="22" t="inlineStr"/>
      <c r="G1139" s="22" t="inlineStr">
        <is>
          <t>Dry Fruit Mix</t>
        </is>
      </c>
      <c r="H1139" s="22" t="inlineStr">
        <is>
          <t>Trail Mix Farmley Composite Jar 325 g</t>
        </is>
      </c>
      <c r="I1139" s="22" t="inlineStr"/>
      <c r="J1139" s="24" t="n">
        <v>0</v>
      </c>
      <c r="K1139" s="24" t="n">
        <v>0</v>
      </c>
      <c r="L1139" s="22" t="inlineStr">
        <is>
          <t>Cloudstore Retail Private Limited</t>
        </is>
      </c>
      <c r="M1139" s="24" t="n">
        <v>0</v>
      </c>
      <c r="N1139" s="22" t="inlineStr">
        <is>
          <t>Quick Commerce</t>
        </is>
      </c>
      <c r="O1139" s="22" t="inlineStr">
        <is>
          <t>Indore</t>
        </is>
      </c>
      <c r="P1139" s="22" t="inlineStr"/>
      <c r="Q1139" s="22" t="inlineStr">
        <is>
          <t>Trail Mixes</t>
        </is>
      </c>
      <c r="R1139" s="25">
        <f>IF(Config!$B$4&gt;0,M1139/Config!$B$4,0)</f>
        <v/>
      </c>
      <c r="S1139" s="25">
        <f>IF(Config!$B$4&gt;0,K1139/Config!$B$4,0)</f>
        <v/>
      </c>
      <c r="T1139" s="25">
        <f>R1139*Config!$B$7</f>
        <v/>
      </c>
      <c r="U1139" s="25">
        <f>S1139*Config!$B$7</f>
        <v/>
      </c>
      <c r="V1139" s="25" t="n">
        <v>39</v>
      </c>
      <c r="W1139" s="25" t="n">
        <v>120</v>
      </c>
      <c r="X1139" s="26">
        <f>IF(T1139&gt;0,V1139/T1139,0)</f>
        <v/>
      </c>
      <c r="Y1139" s="26">
        <f>IF(U1139&gt;0,W1139/U1139,0)</f>
        <v/>
      </c>
      <c r="Z1139" s="25">
        <f>T1139-V1139</f>
        <v/>
      </c>
      <c r="AA1139" s="25">
        <f>U1139-W1139</f>
        <v/>
      </c>
      <c r="AB1139" s="25">
        <f>IF(Config!$B$7&gt;0,(V1139/Config!$B$7)*Config!$B$4,0)</f>
        <v/>
      </c>
      <c r="AC1139" s="25">
        <f>IF(Config!$B$7&gt;0,(W1139/Config!$B$7)*Config!$B$4,0)</f>
        <v/>
      </c>
    </row>
    <row r="1140" hidden="1" outlineLevel="1">
      <c r="A1140" s="22" t="inlineStr"/>
      <c r="B1140" s="22" t="inlineStr"/>
      <c r="C1140" s="22" t="inlineStr"/>
      <c r="D1140" s="22" t="inlineStr"/>
      <c r="E1140" s="22" t="inlineStr">
        <is>
          <t>Dry Fruit Mix_15-30160</t>
        </is>
      </c>
      <c r="F1140" s="22" t="inlineStr"/>
      <c r="G1140" s="22" t="inlineStr">
        <is>
          <t>Dry Fruit Mix</t>
        </is>
      </c>
      <c r="H1140" s="22" t="inlineStr">
        <is>
          <t>Trail Mix Farmley Composite Jar 325 g</t>
        </is>
      </c>
      <c r="I1140" s="22" t="inlineStr"/>
      <c r="J1140" s="24" t="n">
        <v>0</v>
      </c>
      <c r="K1140" s="24" t="n">
        <v>0</v>
      </c>
      <c r="L1140" s="22" t="inlineStr">
        <is>
          <t>Jupiter Kart Private Limited</t>
        </is>
      </c>
      <c r="M1140" s="24" t="n">
        <v>0</v>
      </c>
      <c r="N1140" s="22" t="inlineStr">
        <is>
          <t>Quick Commerce</t>
        </is>
      </c>
      <c r="O1140" s="22" t="inlineStr">
        <is>
          <t>Indore</t>
        </is>
      </c>
      <c r="P1140" s="22" t="inlineStr"/>
      <c r="Q1140" s="22" t="inlineStr">
        <is>
          <t>Trail Mixes</t>
        </is>
      </c>
      <c r="R1140" s="25">
        <f>IF(Config!$B$4&gt;0,M1140/Config!$B$4,0)</f>
        <v/>
      </c>
      <c r="S1140" s="25">
        <f>IF(Config!$B$4&gt;0,K1140/Config!$B$4,0)</f>
        <v/>
      </c>
      <c r="T1140" s="25">
        <f>R1140*Config!$B$7</f>
        <v/>
      </c>
      <c r="U1140" s="25">
        <f>S1140*Config!$B$7</f>
        <v/>
      </c>
      <c r="V1140" s="25" t="n">
        <v>70.2</v>
      </c>
      <c r="W1140" s="25" t="n">
        <v>216</v>
      </c>
      <c r="X1140" s="26">
        <f>IF(T1140&gt;0,V1140/T1140,0)</f>
        <v/>
      </c>
      <c r="Y1140" s="26">
        <f>IF(U1140&gt;0,W1140/U1140,0)</f>
        <v/>
      </c>
      <c r="Z1140" s="25">
        <f>T1140-V1140</f>
        <v/>
      </c>
      <c r="AA1140" s="25">
        <f>U1140-W1140</f>
        <v/>
      </c>
      <c r="AB1140" s="25">
        <f>IF(Config!$B$7&gt;0,(V1140/Config!$B$7)*Config!$B$4,0)</f>
        <v/>
      </c>
      <c r="AC1140" s="25">
        <f>IF(Config!$B$7&gt;0,(W1140/Config!$B$7)*Config!$B$4,0)</f>
        <v/>
      </c>
    </row>
    <row r="1141" hidden="1" outlineLevel="1">
      <c r="A1141" s="22" t="inlineStr"/>
      <c r="B1141" s="22" t="inlineStr"/>
      <c r="C1141" s="22" t="inlineStr"/>
      <c r="D1141" s="22" t="inlineStr"/>
      <c r="E1141" s="22" t="inlineStr">
        <is>
          <t>Dry Fruit Mix_15-30160</t>
        </is>
      </c>
      <c r="F1141" s="22" t="inlineStr"/>
      <c r="G1141" s="22" t="inlineStr">
        <is>
          <t>Dry Fruit Mix</t>
        </is>
      </c>
      <c r="H1141" s="22" t="inlineStr">
        <is>
          <t>Trail Mix Farmley Composite Jar 325 g</t>
        </is>
      </c>
      <c r="I1141" s="22" t="inlineStr"/>
      <c r="J1141" s="24" t="n">
        <v>0</v>
      </c>
      <c r="K1141" s="24" t="n">
        <v>0</v>
      </c>
      <c r="L1141" s="22" t="inlineStr">
        <is>
          <t>Moksh Enterprises Private Limited</t>
        </is>
      </c>
      <c r="M1141" s="24" t="n">
        <v>0</v>
      </c>
      <c r="N1141" s="22" t="inlineStr">
        <is>
          <t>Quick Commerce</t>
        </is>
      </c>
      <c r="O1141" s="22" t="inlineStr">
        <is>
          <t>Indore</t>
        </is>
      </c>
      <c r="P1141" s="22" t="inlineStr"/>
      <c r="Q1141" s="22" t="inlineStr">
        <is>
          <t>Trail Mixes</t>
        </is>
      </c>
      <c r="R1141" s="25">
        <f>IF(Config!$B$4&gt;0,M1141/Config!$B$4,0)</f>
        <v/>
      </c>
      <c r="S1141" s="25">
        <f>IF(Config!$B$4&gt;0,K1141/Config!$B$4,0)</f>
        <v/>
      </c>
      <c r="T1141" s="25">
        <f>R1141*Config!$B$7</f>
        <v/>
      </c>
      <c r="U1141" s="25">
        <f>S1141*Config!$B$7</f>
        <v/>
      </c>
      <c r="V1141" s="25" t="n">
        <v>31.2</v>
      </c>
      <c r="W1141" s="25" t="n">
        <v>96</v>
      </c>
      <c r="X1141" s="26">
        <f>IF(T1141&gt;0,V1141/T1141,0)</f>
        <v/>
      </c>
      <c r="Y1141" s="26">
        <f>IF(U1141&gt;0,W1141/U1141,0)</f>
        <v/>
      </c>
      <c r="Z1141" s="25">
        <f>T1141-V1141</f>
        <v/>
      </c>
      <c r="AA1141" s="25">
        <f>U1141-W1141</f>
        <v/>
      </c>
      <c r="AB1141" s="25">
        <f>IF(Config!$B$7&gt;0,(V1141/Config!$B$7)*Config!$B$4,0)</f>
        <v/>
      </c>
      <c r="AC1141" s="25">
        <f>IF(Config!$B$7&gt;0,(W1141/Config!$B$7)*Config!$B$4,0)</f>
        <v/>
      </c>
    </row>
    <row r="1142" hidden="1" outlineLevel="1">
      <c r="A1142" s="22" t="inlineStr"/>
      <c r="B1142" s="22" t="inlineStr"/>
      <c r="C1142" s="22" t="inlineStr"/>
      <c r="D1142" s="22" t="inlineStr"/>
      <c r="E1142" s="22" t="inlineStr">
        <is>
          <t>Dry Fruit Mix_15-30160</t>
        </is>
      </c>
      <c r="F1142" s="22" t="inlineStr"/>
      <c r="G1142" s="22" t="inlineStr">
        <is>
          <t>Dry Fruit Mix</t>
        </is>
      </c>
      <c r="H1142" s="22" t="inlineStr">
        <is>
          <t>Trail Mix Farmley Composite Jar 325 g</t>
        </is>
      </c>
      <c r="I1142" s="22" t="inlineStr"/>
      <c r="J1142" s="24" t="n">
        <v>0</v>
      </c>
      <c r="K1142" s="24" t="n">
        <v>0</v>
      </c>
      <c r="L1142" s="22" t="inlineStr">
        <is>
          <t>PJTJ Technologies Private Limited</t>
        </is>
      </c>
      <c r="M1142" s="24" t="n">
        <v>0</v>
      </c>
      <c r="N1142" s="22" t="inlineStr">
        <is>
          <t>Quick Commerce</t>
        </is>
      </c>
      <c r="O1142" s="22" t="inlineStr">
        <is>
          <t>Indore</t>
        </is>
      </c>
      <c r="P1142" s="22" t="inlineStr"/>
      <c r="Q1142" s="22" t="inlineStr">
        <is>
          <t>Trail Mixes</t>
        </is>
      </c>
      <c r="R1142" s="25">
        <f>IF(Config!$B$4&gt;0,M1142/Config!$B$4,0)</f>
        <v/>
      </c>
      <c r="S1142" s="25">
        <f>IF(Config!$B$4&gt;0,K1142/Config!$B$4,0)</f>
        <v/>
      </c>
      <c r="T1142" s="25">
        <f>R1142*Config!$B$7</f>
        <v/>
      </c>
      <c r="U1142" s="25">
        <f>S1142*Config!$B$7</f>
        <v/>
      </c>
      <c r="V1142" s="25" t="n">
        <v>54.6</v>
      </c>
      <c r="W1142" s="25" t="n">
        <v>168</v>
      </c>
      <c r="X1142" s="26">
        <f>IF(T1142&gt;0,V1142/T1142,0)</f>
        <v/>
      </c>
      <c r="Y1142" s="26">
        <f>IF(U1142&gt;0,W1142/U1142,0)</f>
        <v/>
      </c>
      <c r="Z1142" s="25">
        <f>T1142-V1142</f>
        <v/>
      </c>
      <c r="AA1142" s="25">
        <f>U1142-W1142</f>
        <v/>
      </c>
      <c r="AB1142" s="25">
        <f>IF(Config!$B$7&gt;0,(V1142/Config!$B$7)*Config!$B$4,0)</f>
        <v/>
      </c>
      <c r="AC1142" s="25">
        <f>IF(Config!$B$7&gt;0,(W1142/Config!$B$7)*Config!$B$4,0)</f>
        <v/>
      </c>
    </row>
    <row r="1143">
      <c r="A1143" s="17" t="inlineStr">
        <is>
          <t>May</t>
        </is>
      </c>
      <c r="B1143" s="17" t="n">
        <v>2026</v>
      </c>
      <c r="C1143" s="17" t="inlineStr">
        <is>
          <t>29-04-2026</t>
        </is>
      </c>
      <c r="D1143" s="18" t="n">
        <v>0.6203240740740741</v>
      </c>
      <c r="E1143" s="17" t="inlineStr">
        <is>
          <t>Raisins_10-1738</t>
        </is>
      </c>
      <c r="F1143" s="17" t="inlineStr">
        <is>
          <t>FG</t>
        </is>
      </c>
      <c r="G1143" s="17" t="inlineStr">
        <is>
          <t>Raisins</t>
        </is>
      </c>
      <c r="H1143" s="17" t="inlineStr">
        <is>
          <t>Premium Raisin Long Farmley Standee Pouch 200 g</t>
        </is>
      </c>
      <c r="I1143" s="17" t="inlineStr">
        <is>
          <t>Premium Raisin Long</t>
        </is>
      </c>
      <c r="J1143" s="19" t="n">
        <v>0.2</v>
      </c>
      <c r="K1143" s="19" t="n">
        <v>26272</v>
      </c>
      <c r="L1143" s="17" t="inlineStr">
        <is>
          <t>13 Customers</t>
        </is>
      </c>
      <c r="M1143" s="19" t="n">
        <v>5254.4</v>
      </c>
      <c r="N1143" s="17" t="inlineStr">
        <is>
          <t>Multiple</t>
        </is>
      </c>
      <c r="O1143" s="17" t="inlineStr">
        <is>
          <t>Indore</t>
        </is>
      </c>
      <c r="P1143" s="17" t="inlineStr">
        <is>
          <t>KVI</t>
        </is>
      </c>
      <c r="Q1143" s="17" t="inlineStr">
        <is>
          <t>Raisins</t>
        </is>
      </c>
      <c r="R1143" s="20">
        <f>IF(Config!$B$4&gt;0,M1143/Config!$B$4,0)</f>
        <v/>
      </c>
      <c r="S1143" s="20">
        <f>IF(Config!$B$4&gt;0,K1143/Config!$B$4,0)</f>
        <v/>
      </c>
      <c r="T1143" s="20">
        <f>R1143*Config!$B$7</f>
        <v/>
      </c>
      <c r="U1143" s="20">
        <f>S1143*Config!$B$7</f>
        <v/>
      </c>
      <c r="V1143" s="20" t="n">
        <v>1686</v>
      </c>
      <c r="W1143" s="20" t="n">
        <v>8430</v>
      </c>
      <c r="X1143" s="21">
        <f>IF(T1143&gt;0,V1143/T1143,0)</f>
        <v/>
      </c>
      <c r="Y1143" s="21">
        <f>IF(U1143&gt;0,W1143/U1143,0)</f>
        <v/>
      </c>
      <c r="Z1143" s="20">
        <f>T1143-V1143</f>
        <v/>
      </c>
      <c r="AA1143" s="20">
        <f>U1143-W1143</f>
        <v/>
      </c>
      <c r="AB1143" s="20">
        <f>IF(Config!$B$7&gt;0,(V1143/Config!$B$7)*Config!$B$4,0)</f>
        <v/>
      </c>
      <c r="AC1143" s="20">
        <f>IF(Config!$B$7&gt;0,(W1143/Config!$B$7)*Config!$B$4,0)</f>
        <v/>
      </c>
    </row>
    <row r="1144" hidden="1" outlineLevel="1">
      <c r="A1144" s="22" t="inlineStr">
        <is>
          <t>May</t>
        </is>
      </c>
      <c r="B1144" s="22" t="n">
        <v>2026</v>
      </c>
      <c r="C1144" s="22" t="inlineStr">
        <is>
          <t>29-04-2026</t>
        </is>
      </c>
      <c r="D1144" s="23" t="n">
        <v>0.6203240740740741</v>
      </c>
      <c r="E1144" s="22" t="inlineStr">
        <is>
          <t>Raisins_10-1738</t>
        </is>
      </c>
      <c r="F1144" s="22" t="inlineStr">
        <is>
          <t>FG</t>
        </is>
      </c>
      <c r="G1144" s="22" t="inlineStr">
        <is>
          <t>Raisins</t>
        </is>
      </c>
      <c r="H1144" s="22" t="inlineStr">
        <is>
          <t>Premium Raisin Long Farmley Standee Pouch 200 g</t>
        </is>
      </c>
      <c r="I1144" s="22" t="inlineStr">
        <is>
          <t>Premium Raisin Long</t>
        </is>
      </c>
      <c r="J1144" s="24" t="n">
        <v>0.2</v>
      </c>
      <c r="K1144" s="24" t="n">
        <v>297</v>
      </c>
      <c r="L1144" s="22" t="inlineStr">
        <is>
          <t>Amazon B2C (E-commerce)</t>
        </is>
      </c>
      <c r="M1144" s="24" t="n">
        <v>59.4</v>
      </c>
      <c r="N1144" s="22" t="inlineStr">
        <is>
          <t>E-Commerce Dropship</t>
        </is>
      </c>
      <c r="O1144" s="22" t="inlineStr">
        <is>
          <t>Indore</t>
        </is>
      </c>
      <c r="P1144" s="22" t="inlineStr">
        <is>
          <t>KVI</t>
        </is>
      </c>
      <c r="Q1144" s="22" t="inlineStr">
        <is>
          <t>Raisins</t>
        </is>
      </c>
      <c r="R1144" s="25">
        <f>IF(Config!$B$4&gt;0,M1144/Config!$B$4,0)</f>
        <v/>
      </c>
      <c r="S1144" s="25">
        <f>IF(Config!$B$4&gt;0,K1144/Config!$B$4,0)</f>
        <v/>
      </c>
      <c r="T1144" s="25">
        <f>R1144*Config!$B$7</f>
        <v/>
      </c>
      <c r="U1144" s="25">
        <f>S1144*Config!$B$7</f>
        <v/>
      </c>
      <c r="V1144" s="25" t="n">
        <v>0</v>
      </c>
      <c r="W1144" s="25" t="n">
        <v>0</v>
      </c>
      <c r="X1144" s="26">
        <f>IF(T1144&gt;0,V1144/T1144,0)</f>
        <v/>
      </c>
      <c r="Y1144" s="26">
        <f>IF(U1144&gt;0,W1144/U1144,0)</f>
        <v/>
      </c>
      <c r="Z1144" s="25">
        <f>T1144-V1144</f>
        <v/>
      </c>
      <c r="AA1144" s="25">
        <f>U1144-W1144</f>
        <v/>
      </c>
      <c r="AB1144" s="25">
        <f>IF(Config!$B$7&gt;0,(V1144/Config!$B$7)*Config!$B$4,0)</f>
        <v/>
      </c>
      <c r="AC1144" s="25">
        <f>IF(Config!$B$7&gt;0,(W1144/Config!$B$7)*Config!$B$4,0)</f>
        <v/>
      </c>
    </row>
    <row r="1145" hidden="1" outlineLevel="1">
      <c r="A1145" s="22" t="inlineStr">
        <is>
          <t>May</t>
        </is>
      </c>
      <c r="B1145" s="22" t="n">
        <v>2026</v>
      </c>
      <c r="C1145" s="22" t="inlineStr">
        <is>
          <t>29-04-2026</t>
        </is>
      </c>
      <c r="D1145" s="23" t="n">
        <v>0.620462962962963</v>
      </c>
      <c r="E1145" s="22" t="inlineStr">
        <is>
          <t>Raisins_10-1738</t>
        </is>
      </c>
      <c r="F1145" s="22" t="inlineStr">
        <is>
          <t>FG</t>
        </is>
      </c>
      <c r="G1145" s="22" t="inlineStr">
        <is>
          <t>Raisins</t>
        </is>
      </c>
      <c r="H1145" s="22" t="inlineStr">
        <is>
          <t>Premium Raisin Long Farmley Standee Pouch 200 g</t>
        </is>
      </c>
      <c r="I1145" s="22" t="inlineStr">
        <is>
          <t>Premium Raisin Long</t>
        </is>
      </c>
      <c r="J1145" s="24" t="n">
        <v>0.2</v>
      </c>
      <c r="K1145" s="24" t="n">
        <v>1405</v>
      </c>
      <c r="L1145" s="22" t="inlineStr">
        <is>
          <t>Amazon Retail India Private Limited</t>
        </is>
      </c>
      <c r="M1145" s="24" t="n">
        <v>281</v>
      </c>
      <c r="N1145" s="22" t="inlineStr">
        <is>
          <t>Amazon Retail India</t>
        </is>
      </c>
      <c r="O1145" s="22" t="inlineStr">
        <is>
          <t>Indore</t>
        </is>
      </c>
      <c r="P1145" s="22" t="inlineStr">
        <is>
          <t>KVI</t>
        </is>
      </c>
      <c r="Q1145" s="22" t="inlineStr">
        <is>
          <t>Raisins</t>
        </is>
      </c>
      <c r="R1145" s="25">
        <f>IF(Config!$B$4&gt;0,M1145/Config!$B$4,0)</f>
        <v/>
      </c>
      <c r="S1145" s="25">
        <f>IF(Config!$B$4&gt;0,K1145/Config!$B$4,0)</f>
        <v/>
      </c>
      <c r="T1145" s="25">
        <f>R1145*Config!$B$7</f>
        <v/>
      </c>
      <c r="U1145" s="25">
        <f>S1145*Config!$B$7</f>
        <v/>
      </c>
      <c r="V1145" s="25" t="n">
        <v>24</v>
      </c>
      <c r="W1145" s="25" t="n">
        <v>120</v>
      </c>
      <c r="X1145" s="26">
        <f>IF(T1145&gt;0,V1145/T1145,0)</f>
        <v/>
      </c>
      <c r="Y1145" s="26">
        <f>IF(U1145&gt;0,W1145/U1145,0)</f>
        <v/>
      </c>
      <c r="Z1145" s="25">
        <f>T1145-V1145</f>
        <v/>
      </c>
      <c r="AA1145" s="25">
        <f>U1145-W1145</f>
        <v/>
      </c>
      <c r="AB1145" s="25">
        <f>IF(Config!$B$7&gt;0,(V1145/Config!$B$7)*Config!$B$4,0)</f>
        <v/>
      </c>
      <c r="AC1145" s="25">
        <f>IF(Config!$B$7&gt;0,(W1145/Config!$B$7)*Config!$B$4,0)</f>
        <v/>
      </c>
    </row>
    <row r="1146" hidden="1" outlineLevel="1">
      <c r="A1146" s="22" t="inlineStr">
        <is>
          <t>May</t>
        </is>
      </c>
      <c r="B1146" s="22" t="n">
        <v>2026</v>
      </c>
      <c r="C1146" s="22" t="inlineStr">
        <is>
          <t>27-04-2026</t>
        </is>
      </c>
      <c r="D1146" s="23" t="n">
        <v>0.7256481481481482</v>
      </c>
      <c r="E1146" s="22" t="inlineStr">
        <is>
          <t>Raisins_10-1738</t>
        </is>
      </c>
      <c r="F1146" s="22" t="inlineStr">
        <is>
          <t>FG</t>
        </is>
      </c>
      <c r="G1146" s="22" t="inlineStr">
        <is>
          <t>Raisins</t>
        </is>
      </c>
      <c r="H1146" s="22" t="inlineStr">
        <is>
          <t>Premium Raisin Long Farmley Standee Pouch 200 g</t>
        </is>
      </c>
      <c r="I1146" s="22" t="inlineStr">
        <is>
          <t>Premium Raisin Long</t>
        </is>
      </c>
      <c r="J1146" s="24" t="n">
        <v>0.2</v>
      </c>
      <c r="K1146" s="24" t="n">
        <v>120</v>
      </c>
      <c r="L1146" s="22" t="inlineStr">
        <is>
          <t>Sodexo India Services Private Limited</t>
        </is>
      </c>
      <c r="M1146" s="24" t="n">
        <v>24</v>
      </c>
      <c r="N1146" s="22" t="inlineStr">
        <is>
          <t>HoReCa</t>
        </is>
      </c>
      <c r="O1146" s="22" t="inlineStr">
        <is>
          <t>Indore</t>
        </is>
      </c>
      <c r="P1146" s="22" t="inlineStr">
        <is>
          <t>KVI</t>
        </is>
      </c>
      <c r="Q1146" s="22" t="inlineStr">
        <is>
          <t>Raisins</t>
        </is>
      </c>
      <c r="R1146" s="25">
        <f>IF(Config!$B$4&gt;0,M1146/Config!$B$4,0)</f>
        <v/>
      </c>
      <c r="S1146" s="25">
        <f>IF(Config!$B$4&gt;0,K1146/Config!$B$4,0)</f>
        <v/>
      </c>
      <c r="T1146" s="25">
        <f>R1146*Config!$B$7</f>
        <v/>
      </c>
      <c r="U1146" s="25">
        <f>S1146*Config!$B$7</f>
        <v/>
      </c>
      <c r="V1146" s="25" t="n">
        <v>0</v>
      </c>
      <c r="W1146" s="25" t="n">
        <v>0</v>
      </c>
      <c r="X1146" s="26">
        <f>IF(T1146&gt;0,V1146/T1146,0)</f>
        <v/>
      </c>
      <c r="Y1146" s="26">
        <f>IF(U1146&gt;0,W1146/U1146,0)</f>
        <v/>
      </c>
      <c r="Z1146" s="25">
        <f>T1146-V1146</f>
        <v/>
      </c>
      <c r="AA1146" s="25">
        <f>U1146-W1146</f>
        <v/>
      </c>
      <c r="AB1146" s="25">
        <f>IF(Config!$B$7&gt;0,(V1146/Config!$B$7)*Config!$B$4,0)</f>
        <v/>
      </c>
      <c r="AC1146" s="25">
        <f>IF(Config!$B$7&gt;0,(W1146/Config!$B$7)*Config!$B$4,0)</f>
        <v/>
      </c>
    </row>
    <row r="1147" hidden="1" outlineLevel="1">
      <c r="A1147" s="22" t="inlineStr">
        <is>
          <t>May</t>
        </is>
      </c>
      <c r="B1147" s="22" t="n">
        <v>2026</v>
      </c>
      <c r="C1147" s="22" t="inlineStr">
        <is>
          <t>27-04-2026</t>
        </is>
      </c>
      <c r="D1147" s="23" t="n">
        <v>0.8300115740740741</v>
      </c>
      <c r="E1147" s="22" t="inlineStr">
        <is>
          <t>Raisins_10-1738</t>
        </is>
      </c>
      <c r="F1147" s="22" t="inlineStr">
        <is>
          <t>FG</t>
        </is>
      </c>
      <c r="G1147" s="22" t="inlineStr">
        <is>
          <t>Raisins</t>
        </is>
      </c>
      <c r="H1147" s="22" t="inlineStr">
        <is>
          <t>Premium Raisin Long Farmley Standee Pouch 200 g</t>
        </is>
      </c>
      <c r="I1147" s="22" t="inlineStr">
        <is>
          <t>Premium Raisin Long</t>
        </is>
      </c>
      <c r="J1147" s="24" t="n">
        <v>0.2</v>
      </c>
      <c r="K1147" s="24" t="n">
        <v>5250</v>
      </c>
      <c r="L1147" s="22" t="inlineStr">
        <is>
          <t>GT Retail</t>
        </is>
      </c>
      <c r="M1147" s="24" t="n">
        <v>1050</v>
      </c>
      <c r="N1147" s="22" t="inlineStr">
        <is>
          <t>Category A</t>
        </is>
      </c>
      <c r="O1147" s="22" t="inlineStr">
        <is>
          <t>Indore</t>
        </is>
      </c>
      <c r="P1147" s="22" t="inlineStr">
        <is>
          <t>KVI</t>
        </is>
      </c>
      <c r="Q1147" s="22" t="inlineStr">
        <is>
          <t>Raisins</t>
        </is>
      </c>
      <c r="R1147" s="25">
        <f>IF(Config!$B$4&gt;0,M1147/Config!$B$4,0)</f>
        <v/>
      </c>
      <c r="S1147" s="25">
        <f>IF(Config!$B$4&gt;0,K1147/Config!$B$4,0)</f>
        <v/>
      </c>
      <c r="T1147" s="25">
        <f>R1147*Config!$B$7</f>
        <v/>
      </c>
      <c r="U1147" s="25">
        <f>S1147*Config!$B$7</f>
        <v/>
      </c>
      <c r="V1147" s="25" t="n">
        <v>168</v>
      </c>
      <c r="W1147" s="25" t="n">
        <v>840</v>
      </c>
      <c r="X1147" s="26">
        <f>IF(T1147&gt;0,V1147/T1147,0)</f>
        <v/>
      </c>
      <c r="Y1147" s="26">
        <f>IF(U1147&gt;0,W1147/U1147,0)</f>
        <v/>
      </c>
      <c r="Z1147" s="25">
        <f>T1147-V1147</f>
        <v/>
      </c>
      <c r="AA1147" s="25">
        <f>U1147-W1147</f>
        <v/>
      </c>
      <c r="AB1147" s="25">
        <f>IF(Config!$B$7&gt;0,(V1147/Config!$B$7)*Config!$B$4,0)</f>
        <v/>
      </c>
      <c r="AC1147" s="25">
        <f>IF(Config!$B$7&gt;0,(W1147/Config!$B$7)*Config!$B$4,0)</f>
        <v/>
      </c>
    </row>
    <row r="1148" hidden="1" outlineLevel="1">
      <c r="A1148" s="22" t="inlineStr">
        <is>
          <t>May</t>
        </is>
      </c>
      <c r="B1148" s="22" t="n">
        <v>2026</v>
      </c>
      <c r="C1148" s="22" t="inlineStr">
        <is>
          <t>25-04-2026</t>
        </is>
      </c>
      <c r="D1148" s="23" t="n">
        <v>0.5943402777777778</v>
      </c>
      <c r="E1148" s="22" t="inlineStr">
        <is>
          <t>Raisins_10-1738</t>
        </is>
      </c>
      <c r="F1148" s="22" t="inlineStr">
        <is>
          <t>FG</t>
        </is>
      </c>
      <c r="G1148" s="22" t="inlineStr">
        <is>
          <t>Raisins</t>
        </is>
      </c>
      <c r="H1148" s="22" t="inlineStr">
        <is>
          <t>Premium Raisin Long Farmley Standee Pouch 200 g</t>
        </is>
      </c>
      <c r="I1148" s="22" t="inlineStr">
        <is>
          <t>Premium Raisin Long</t>
        </is>
      </c>
      <c r="J1148" s="24" t="n">
        <v>0.2</v>
      </c>
      <c r="K1148" s="24" t="n">
        <v>7000</v>
      </c>
      <c r="L1148" s="22" t="inlineStr">
        <is>
          <t>Flipkart India Private Limited</t>
        </is>
      </c>
      <c r="M1148" s="24" t="n">
        <v>1400</v>
      </c>
      <c r="N1148" s="22" t="inlineStr">
        <is>
          <t>E-Commerce</t>
        </is>
      </c>
      <c r="O1148" s="22" t="inlineStr">
        <is>
          <t>Indore</t>
        </is>
      </c>
      <c r="P1148" s="22" t="inlineStr">
        <is>
          <t>KVI</t>
        </is>
      </c>
      <c r="Q1148" s="22" t="inlineStr">
        <is>
          <t>Raisins</t>
        </is>
      </c>
      <c r="R1148" s="25">
        <f>IF(Config!$B$4&gt;0,M1148/Config!$B$4,0)</f>
        <v/>
      </c>
      <c r="S1148" s="25">
        <f>IF(Config!$B$4&gt;0,K1148/Config!$B$4,0)</f>
        <v/>
      </c>
      <c r="T1148" s="25">
        <f>R1148*Config!$B$7</f>
        <v/>
      </c>
      <c r="U1148" s="25">
        <f>S1148*Config!$B$7</f>
        <v/>
      </c>
      <c r="V1148" s="25" t="n">
        <v>1224</v>
      </c>
      <c r="W1148" s="25" t="n">
        <v>6120</v>
      </c>
      <c r="X1148" s="26">
        <f>IF(T1148&gt;0,V1148/T1148,0)</f>
        <v/>
      </c>
      <c r="Y1148" s="26">
        <f>IF(U1148&gt;0,W1148/U1148,0)</f>
        <v/>
      </c>
      <c r="Z1148" s="25">
        <f>T1148-V1148</f>
        <v/>
      </c>
      <c r="AA1148" s="25">
        <f>U1148-W1148</f>
        <v/>
      </c>
      <c r="AB1148" s="25">
        <f>IF(Config!$B$7&gt;0,(V1148/Config!$B$7)*Config!$B$4,0)</f>
        <v/>
      </c>
      <c r="AC1148" s="25">
        <f>IF(Config!$B$7&gt;0,(W1148/Config!$B$7)*Config!$B$4,0)</f>
        <v/>
      </c>
    </row>
    <row r="1149" hidden="1" outlineLevel="1">
      <c r="A1149" s="22" t="inlineStr">
        <is>
          <t>May</t>
        </is>
      </c>
      <c r="B1149" s="22" t="n">
        <v>2026</v>
      </c>
      <c r="C1149" s="22" t="inlineStr">
        <is>
          <t>25-04-2026</t>
        </is>
      </c>
      <c r="D1149" s="23" t="n">
        <v>0.6449305555555556</v>
      </c>
      <c r="E1149" s="22" t="inlineStr">
        <is>
          <t>Raisins_10-1738</t>
        </is>
      </c>
      <c r="F1149" s="22" t="inlineStr">
        <is>
          <t>FG</t>
        </is>
      </c>
      <c r="G1149" s="22" t="inlineStr">
        <is>
          <t>Raisins</t>
        </is>
      </c>
      <c r="H1149" s="22" t="inlineStr">
        <is>
          <t>Premium Raisin Long Farmley Standee Pouch 200 g</t>
        </is>
      </c>
      <c r="I1149" s="22" t="inlineStr">
        <is>
          <t>Premium Raisin Long</t>
        </is>
      </c>
      <c r="J1149" s="24" t="n">
        <v>0.2</v>
      </c>
      <c r="K1149" s="24" t="n">
        <v>200</v>
      </c>
      <c r="L1149" s="22" t="inlineStr">
        <is>
          <t>INNOVATIVE RETAIL CONCEPTS PRIVATE LIMITED</t>
        </is>
      </c>
      <c r="M1149" s="24" t="n">
        <v>40</v>
      </c>
      <c r="N1149" s="22" t="inlineStr">
        <is>
          <t>Quick Commerce</t>
        </is>
      </c>
      <c r="O1149" s="22" t="inlineStr">
        <is>
          <t>Indore</t>
        </is>
      </c>
      <c r="P1149" s="22" t="inlineStr">
        <is>
          <t>KVI</t>
        </is>
      </c>
      <c r="Q1149" s="22" t="inlineStr">
        <is>
          <t>Raisins</t>
        </is>
      </c>
      <c r="R1149" s="25">
        <f>IF(Config!$B$4&gt;0,M1149/Config!$B$4,0)</f>
        <v/>
      </c>
      <c r="S1149" s="25">
        <f>IF(Config!$B$4&gt;0,K1149/Config!$B$4,0)</f>
        <v/>
      </c>
      <c r="T1149" s="25">
        <f>R1149*Config!$B$7</f>
        <v/>
      </c>
      <c r="U1149" s="25">
        <f>S1149*Config!$B$7</f>
        <v/>
      </c>
      <c r="V1149" s="25" t="n">
        <v>48</v>
      </c>
      <c r="W1149" s="25" t="n">
        <v>240</v>
      </c>
      <c r="X1149" s="26">
        <f>IF(T1149&gt;0,V1149/T1149,0)</f>
        <v/>
      </c>
      <c r="Y1149" s="26">
        <f>IF(U1149&gt;0,W1149/U1149,0)</f>
        <v/>
      </c>
      <c r="Z1149" s="25">
        <f>T1149-V1149</f>
        <v/>
      </c>
      <c r="AA1149" s="25">
        <f>U1149-W1149</f>
        <v/>
      </c>
      <c r="AB1149" s="25">
        <f>IF(Config!$B$7&gt;0,(V1149/Config!$B$7)*Config!$B$4,0)</f>
        <v/>
      </c>
      <c r="AC1149" s="25">
        <f>IF(Config!$B$7&gt;0,(W1149/Config!$B$7)*Config!$B$4,0)</f>
        <v/>
      </c>
    </row>
    <row r="1150" hidden="1" outlineLevel="1">
      <c r="A1150" s="22" t="inlineStr">
        <is>
          <t>May</t>
        </is>
      </c>
      <c r="B1150" s="22" t="n">
        <v>2026</v>
      </c>
      <c r="C1150" s="22" t="inlineStr">
        <is>
          <t>25-04-2026</t>
        </is>
      </c>
      <c r="D1150" s="23" t="n">
        <v>0.7193402777777778</v>
      </c>
      <c r="E1150" s="22" t="inlineStr">
        <is>
          <t>Raisins_10-1738</t>
        </is>
      </c>
      <c r="F1150" s="22" t="inlineStr">
        <is>
          <t>FG</t>
        </is>
      </c>
      <c r="G1150" s="22" t="inlineStr">
        <is>
          <t>Raisins</t>
        </is>
      </c>
      <c r="H1150" s="22" t="inlineStr">
        <is>
          <t>Premium Raisin Long Farmley Standee Pouch 200 g</t>
        </is>
      </c>
      <c r="I1150" s="22" t="inlineStr">
        <is>
          <t>Premium Raisin Long</t>
        </is>
      </c>
      <c r="J1150" s="24" t="n">
        <v>0.2</v>
      </c>
      <c r="K1150" s="24" t="n">
        <v>4000</v>
      </c>
      <c r="L1150" s="22" t="inlineStr">
        <is>
          <t>Instamart</t>
        </is>
      </c>
      <c r="M1150" s="24" t="n">
        <v>800</v>
      </c>
      <c r="N1150" s="22" t="inlineStr">
        <is>
          <t>Quick Commerce</t>
        </is>
      </c>
      <c r="O1150" s="22" t="inlineStr">
        <is>
          <t>Indore</t>
        </is>
      </c>
      <c r="P1150" s="22" t="inlineStr">
        <is>
          <t>KVI</t>
        </is>
      </c>
      <c r="Q1150" s="22" t="inlineStr">
        <is>
          <t>Raisins</t>
        </is>
      </c>
      <c r="R1150" s="25">
        <f>IF(Config!$B$4&gt;0,M1150/Config!$B$4,0)</f>
        <v/>
      </c>
      <c r="S1150" s="25">
        <f>IF(Config!$B$4&gt;0,K1150/Config!$B$4,0)</f>
        <v/>
      </c>
      <c r="T1150" s="25">
        <f>R1150*Config!$B$7</f>
        <v/>
      </c>
      <c r="U1150" s="25">
        <f>S1150*Config!$B$7</f>
        <v/>
      </c>
      <c r="V1150" s="25" t="n">
        <v>0</v>
      </c>
      <c r="W1150" s="25" t="n">
        <v>0</v>
      </c>
      <c r="X1150" s="26">
        <f>IF(T1150&gt;0,V1150/T1150,0)</f>
        <v/>
      </c>
      <c r="Y1150" s="26">
        <f>IF(U1150&gt;0,W1150/U1150,0)</f>
        <v/>
      </c>
      <c r="Z1150" s="25">
        <f>T1150-V1150</f>
        <v/>
      </c>
      <c r="AA1150" s="25">
        <f>U1150-W1150</f>
        <v/>
      </c>
      <c r="AB1150" s="25">
        <f>IF(Config!$B$7&gt;0,(V1150/Config!$B$7)*Config!$B$4,0)</f>
        <v/>
      </c>
      <c r="AC1150" s="25">
        <f>IF(Config!$B$7&gt;0,(W1150/Config!$B$7)*Config!$B$4,0)</f>
        <v/>
      </c>
    </row>
    <row r="1151" hidden="1" outlineLevel="1">
      <c r="A1151" s="22" t="inlineStr">
        <is>
          <t>May</t>
        </is>
      </c>
      <c r="B1151" s="22" t="n">
        <v>2026</v>
      </c>
      <c r="C1151" s="22" t="inlineStr">
        <is>
          <t>25-04-2026</t>
        </is>
      </c>
      <c r="D1151" s="23" t="n">
        <v>0.7193981481481482</v>
      </c>
      <c r="E1151" s="22" t="inlineStr">
        <is>
          <t>Raisins_10-1738</t>
        </is>
      </c>
      <c r="F1151" s="22" t="inlineStr">
        <is>
          <t>FG</t>
        </is>
      </c>
      <c r="G1151" s="22" t="inlineStr">
        <is>
          <t>Raisins</t>
        </is>
      </c>
      <c r="H1151" s="22" t="inlineStr">
        <is>
          <t>Premium Raisin Long Farmley Standee Pouch 200 g</t>
        </is>
      </c>
      <c r="I1151" s="22" t="inlineStr">
        <is>
          <t>Premium Raisin Long</t>
        </is>
      </c>
      <c r="J1151" s="24" t="n">
        <v>0.2</v>
      </c>
      <c r="K1151" s="24" t="n">
        <v>8000</v>
      </c>
      <c r="L1151" s="22" t="inlineStr">
        <is>
          <t>Zepto Limited</t>
        </is>
      </c>
      <c r="M1151" s="24" t="n">
        <v>1600</v>
      </c>
      <c r="N1151" s="22" t="inlineStr">
        <is>
          <t>Quick Commerce</t>
        </is>
      </c>
      <c r="O1151" s="22" t="inlineStr">
        <is>
          <t>Indore</t>
        </is>
      </c>
      <c r="P1151" s="22" t="inlineStr">
        <is>
          <t>KVI</t>
        </is>
      </c>
      <c r="Q1151" s="22" t="inlineStr">
        <is>
          <t>Raisins</t>
        </is>
      </c>
      <c r="R1151" s="25">
        <f>IF(Config!$B$4&gt;0,M1151/Config!$B$4,0)</f>
        <v/>
      </c>
      <c r="S1151" s="25">
        <f>IF(Config!$B$4&gt;0,K1151/Config!$B$4,0)</f>
        <v/>
      </c>
      <c r="T1151" s="25">
        <f>R1151*Config!$B$7</f>
        <v/>
      </c>
      <c r="U1151" s="25">
        <f>S1151*Config!$B$7</f>
        <v/>
      </c>
      <c r="V1151" s="25" t="n">
        <v>6</v>
      </c>
      <c r="W1151" s="25" t="n">
        <v>30</v>
      </c>
      <c r="X1151" s="26">
        <f>IF(T1151&gt;0,V1151/T1151,0)</f>
        <v/>
      </c>
      <c r="Y1151" s="26">
        <f>IF(U1151&gt;0,W1151/U1151,0)</f>
        <v/>
      </c>
      <c r="Z1151" s="25">
        <f>T1151-V1151</f>
        <v/>
      </c>
      <c r="AA1151" s="25">
        <f>U1151-W1151</f>
        <v/>
      </c>
      <c r="AB1151" s="25">
        <f>IF(Config!$B$7&gt;0,(V1151/Config!$B$7)*Config!$B$4,0)</f>
        <v/>
      </c>
      <c r="AC1151" s="25">
        <f>IF(Config!$B$7&gt;0,(W1151/Config!$B$7)*Config!$B$4,0)</f>
        <v/>
      </c>
    </row>
    <row r="1152" hidden="1" outlineLevel="1">
      <c r="A1152" s="22" t="inlineStr"/>
      <c r="B1152" s="22" t="inlineStr"/>
      <c r="C1152" s="22" t="inlineStr"/>
      <c r="D1152" s="22" t="inlineStr"/>
      <c r="E1152" s="22" t="inlineStr">
        <is>
          <t>Raisins_10-1738</t>
        </is>
      </c>
      <c r="F1152" s="22" t="inlineStr"/>
      <c r="G1152" s="22" t="inlineStr">
        <is>
          <t>Raisins</t>
        </is>
      </c>
      <c r="H1152" s="22" t="inlineStr">
        <is>
          <t>Premium Raisin Long Farmley Standee Pouch 200 g</t>
        </is>
      </c>
      <c r="I1152" s="22" t="inlineStr"/>
      <c r="J1152" s="24" t="n">
        <v>0</v>
      </c>
      <c r="K1152" s="24" t="n">
        <v>0</v>
      </c>
      <c r="L1152" s="22" t="inlineStr">
        <is>
          <t>Cloudkart Ventures Private Limited</t>
        </is>
      </c>
      <c r="M1152" s="24" t="n">
        <v>0</v>
      </c>
      <c r="N1152" s="22" t="inlineStr">
        <is>
          <t>Quick Commerce</t>
        </is>
      </c>
      <c r="O1152" s="22" t="inlineStr">
        <is>
          <t>Indore</t>
        </is>
      </c>
      <c r="P1152" s="22" t="inlineStr"/>
      <c r="Q1152" s="22" t="inlineStr">
        <is>
          <t>Raisins</t>
        </is>
      </c>
      <c r="R1152" s="25">
        <f>IF(Config!$B$4&gt;0,M1152/Config!$B$4,0)</f>
        <v/>
      </c>
      <c r="S1152" s="25">
        <f>IF(Config!$B$4&gt;0,K1152/Config!$B$4,0)</f>
        <v/>
      </c>
      <c r="T1152" s="25">
        <f>R1152*Config!$B$7</f>
        <v/>
      </c>
      <c r="U1152" s="25">
        <f>S1152*Config!$B$7</f>
        <v/>
      </c>
      <c r="V1152" s="25" t="n">
        <v>18</v>
      </c>
      <c r="W1152" s="25" t="n">
        <v>90</v>
      </c>
      <c r="X1152" s="26">
        <f>IF(T1152&gt;0,V1152/T1152,0)</f>
        <v/>
      </c>
      <c r="Y1152" s="26">
        <f>IF(U1152&gt;0,W1152/U1152,0)</f>
        <v/>
      </c>
      <c r="Z1152" s="25">
        <f>T1152-V1152</f>
        <v/>
      </c>
      <c r="AA1152" s="25">
        <f>U1152-W1152</f>
        <v/>
      </c>
      <c r="AB1152" s="25">
        <f>IF(Config!$B$7&gt;0,(V1152/Config!$B$7)*Config!$B$4,0)</f>
        <v/>
      </c>
      <c r="AC1152" s="25">
        <f>IF(Config!$B$7&gt;0,(W1152/Config!$B$7)*Config!$B$4,0)</f>
        <v/>
      </c>
    </row>
    <row r="1153" hidden="1" outlineLevel="1">
      <c r="A1153" s="22" t="inlineStr"/>
      <c r="B1153" s="22" t="inlineStr"/>
      <c r="C1153" s="22" t="inlineStr"/>
      <c r="D1153" s="22" t="inlineStr"/>
      <c r="E1153" s="22" t="inlineStr">
        <is>
          <t>Raisins_10-1738</t>
        </is>
      </c>
      <c r="F1153" s="22" t="inlineStr"/>
      <c r="G1153" s="22" t="inlineStr">
        <is>
          <t>Raisins</t>
        </is>
      </c>
      <c r="H1153" s="22" t="inlineStr">
        <is>
          <t>Premium Raisin Long Farmley Standee Pouch 200 g</t>
        </is>
      </c>
      <c r="I1153" s="22" t="inlineStr"/>
      <c r="J1153" s="24" t="n">
        <v>0</v>
      </c>
      <c r="K1153" s="24" t="n">
        <v>0</v>
      </c>
      <c r="L1153" s="22" t="inlineStr">
        <is>
          <t>Cloudstore Retail Private Limited</t>
        </is>
      </c>
      <c r="M1153" s="24" t="n">
        <v>0</v>
      </c>
      <c r="N1153" s="22" t="inlineStr">
        <is>
          <t>Quick Commerce</t>
        </is>
      </c>
      <c r="O1153" s="22" t="inlineStr">
        <is>
          <t>Indore</t>
        </is>
      </c>
      <c r="P1153" s="22" t="inlineStr"/>
      <c r="Q1153" s="22" t="inlineStr">
        <is>
          <t>Raisins</t>
        </is>
      </c>
      <c r="R1153" s="25">
        <f>IF(Config!$B$4&gt;0,M1153/Config!$B$4,0)</f>
        <v/>
      </c>
      <c r="S1153" s="25">
        <f>IF(Config!$B$4&gt;0,K1153/Config!$B$4,0)</f>
        <v/>
      </c>
      <c r="T1153" s="25">
        <f>R1153*Config!$B$7</f>
        <v/>
      </c>
      <c r="U1153" s="25">
        <f>S1153*Config!$B$7</f>
        <v/>
      </c>
      <c r="V1153" s="25" t="n">
        <v>12</v>
      </c>
      <c r="W1153" s="25" t="n">
        <v>60</v>
      </c>
      <c r="X1153" s="26">
        <f>IF(T1153&gt;0,V1153/T1153,0)</f>
        <v/>
      </c>
      <c r="Y1153" s="26">
        <f>IF(U1153&gt;0,W1153/U1153,0)</f>
        <v/>
      </c>
      <c r="Z1153" s="25">
        <f>T1153-V1153</f>
        <v/>
      </c>
      <c r="AA1153" s="25">
        <f>U1153-W1153</f>
        <v/>
      </c>
      <c r="AB1153" s="25">
        <f>IF(Config!$B$7&gt;0,(V1153/Config!$B$7)*Config!$B$4,0)</f>
        <v/>
      </c>
      <c r="AC1153" s="25">
        <f>IF(Config!$B$7&gt;0,(W1153/Config!$B$7)*Config!$B$4,0)</f>
        <v/>
      </c>
    </row>
    <row r="1154" hidden="1" outlineLevel="1">
      <c r="A1154" s="22" t="inlineStr"/>
      <c r="B1154" s="22" t="inlineStr"/>
      <c r="C1154" s="22" t="inlineStr"/>
      <c r="D1154" s="22" t="inlineStr"/>
      <c r="E1154" s="22" t="inlineStr">
        <is>
          <t>Raisins_10-1738</t>
        </is>
      </c>
      <c r="F1154" s="22" t="inlineStr"/>
      <c r="G1154" s="22" t="inlineStr">
        <is>
          <t>Raisins</t>
        </is>
      </c>
      <c r="H1154" s="22" t="inlineStr">
        <is>
          <t>Premium Raisin Long Farmley Standee Pouch 200 g</t>
        </is>
      </c>
      <c r="I1154" s="22" t="inlineStr"/>
      <c r="J1154" s="24" t="n">
        <v>0</v>
      </c>
      <c r="K1154" s="24" t="n">
        <v>0</v>
      </c>
      <c r="L1154" s="22" t="inlineStr">
        <is>
          <t>Jupiter Kart Private Limited</t>
        </is>
      </c>
      <c r="M1154" s="24" t="n">
        <v>0</v>
      </c>
      <c r="N1154" s="22" t="inlineStr">
        <is>
          <t>Quick Commerce</t>
        </is>
      </c>
      <c r="O1154" s="22" t="inlineStr">
        <is>
          <t>Indore</t>
        </is>
      </c>
      <c r="P1154" s="22" t="inlineStr"/>
      <c r="Q1154" s="22" t="inlineStr">
        <is>
          <t>Raisins</t>
        </is>
      </c>
      <c r="R1154" s="25">
        <f>IF(Config!$B$4&gt;0,M1154/Config!$B$4,0)</f>
        <v/>
      </c>
      <c r="S1154" s="25">
        <f>IF(Config!$B$4&gt;0,K1154/Config!$B$4,0)</f>
        <v/>
      </c>
      <c r="T1154" s="25">
        <f>R1154*Config!$B$7</f>
        <v/>
      </c>
      <c r="U1154" s="25">
        <f>S1154*Config!$B$7</f>
        <v/>
      </c>
      <c r="V1154" s="25" t="n">
        <v>42</v>
      </c>
      <c r="W1154" s="25" t="n">
        <v>210</v>
      </c>
      <c r="X1154" s="26">
        <f>IF(T1154&gt;0,V1154/T1154,0)</f>
        <v/>
      </c>
      <c r="Y1154" s="26">
        <f>IF(U1154&gt;0,W1154/U1154,0)</f>
        <v/>
      </c>
      <c r="Z1154" s="25">
        <f>T1154-V1154</f>
        <v/>
      </c>
      <c r="AA1154" s="25">
        <f>U1154-W1154</f>
        <v/>
      </c>
      <c r="AB1154" s="25">
        <f>IF(Config!$B$7&gt;0,(V1154/Config!$B$7)*Config!$B$4,0)</f>
        <v/>
      </c>
      <c r="AC1154" s="25">
        <f>IF(Config!$B$7&gt;0,(W1154/Config!$B$7)*Config!$B$4,0)</f>
        <v/>
      </c>
    </row>
    <row r="1155" hidden="1" outlineLevel="1">
      <c r="A1155" s="22" t="inlineStr"/>
      <c r="B1155" s="22" t="inlineStr"/>
      <c r="C1155" s="22" t="inlineStr"/>
      <c r="D1155" s="22" t="inlineStr"/>
      <c r="E1155" s="22" t="inlineStr">
        <is>
          <t>Raisins_10-1738</t>
        </is>
      </c>
      <c r="F1155" s="22" t="inlineStr"/>
      <c r="G1155" s="22" t="inlineStr">
        <is>
          <t>Raisins</t>
        </is>
      </c>
      <c r="H1155" s="22" t="inlineStr">
        <is>
          <t>Premium Raisin Long Farmley Standee Pouch 200 g</t>
        </is>
      </c>
      <c r="I1155" s="22" t="inlineStr"/>
      <c r="J1155" s="24" t="n">
        <v>0</v>
      </c>
      <c r="K1155" s="24" t="n">
        <v>0</v>
      </c>
      <c r="L1155" s="22" t="inlineStr">
        <is>
          <t>Moksh Enterprises Private Limited</t>
        </is>
      </c>
      <c r="M1155" s="24" t="n">
        <v>0</v>
      </c>
      <c r="N1155" s="22" t="inlineStr">
        <is>
          <t>Quick Commerce</t>
        </is>
      </c>
      <c r="O1155" s="22" t="inlineStr">
        <is>
          <t>Indore</t>
        </is>
      </c>
      <c r="P1155" s="22" t="inlineStr"/>
      <c r="Q1155" s="22" t="inlineStr">
        <is>
          <t>Raisins</t>
        </is>
      </c>
      <c r="R1155" s="25">
        <f>IF(Config!$B$4&gt;0,M1155/Config!$B$4,0)</f>
        <v/>
      </c>
      <c r="S1155" s="25">
        <f>IF(Config!$B$4&gt;0,K1155/Config!$B$4,0)</f>
        <v/>
      </c>
      <c r="T1155" s="25">
        <f>R1155*Config!$B$7</f>
        <v/>
      </c>
      <c r="U1155" s="25">
        <f>S1155*Config!$B$7</f>
        <v/>
      </c>
      <c r="V1155" s="25" t="n">
        <v>66</v>
      </c>
      <c r="W1155" s="25" t="n">
        <v>330</v>
      </c>
      <c r="X1155" s="26">
        <f>IF(T1155&gt;0,V1155/T1155,0)</f>
        <v/>
      </c>
      <c r="Y1155" s="26">
        <f>IF(U1155&gt;0,W1155/U1155,0)</f>
        <v/>
      </c>
      <c r="Z1155" s="25">
        <f>T1155-V1155</f>
        <v/>
      </c>
      <c r="AA1155" s="25">
        <f>U1155-W1155</f>
        <v/>
      </c>
      <c r="AB1155" s="25">
        <f>IF(Config!$B$7&gt;0,(V1155/Config!$B$7)*Config!$B$4,0)</f>
        <v/>
      </c>
      <c r="AC1155" s="25">
        <f>IF(Config!$B$7&gt;0,(W1155/Config!$B$7)*Config!$B$4,0)</f>
        <v/>
      </c>
    </row>
    <row r="1156" hidden="1" outlineLevel="1">
      <c r="A1156" s="22" t="inlineStr"/>
      <c r="B1156" s="22" t="inlineStr"/>
      <c r="C1156" s="22" t="inlineStr"/>
      <c r="D1156" s="22" t="inlineStr"/>
      <c r="E1156" s="22" t="inlineStr">
        <is>
          <t>Raisins_10-1738</t>
        </is>
      </c>
      <c r="F1156" s="22" t="inlineStr"/>
      <c r="G1156" s="22" t="inlineStr">
        <is>
          <t>Raisins</t>
        </is>
      </c>
      <c r="H1156" s="22" t="inlineStr">
        <is>
          <t>Premium Raisin Long Farmley Standee Pouch 200 g</t>
        </is>
      </c>
      <c r="I1156" s="22" t="inlineStr"/>
      <c r="J1156" s="24" t="n">
        <v>0</v>
      </c>
      <c r="K1156" s="24" t="n">
        <v>0</v>
      </c>
      <c r="L1156" s="22" t="inlineStr">
        <is>
          <t>PJTJ Technologies Private Limited</t>
        </is>
      </c>
      <c r="M1156" s="24" t="n">
        <v>0</v>
      </c>
      <c r="N1156" s="22" t="inlineStr">
        <is>
          <t>Quick Commerce</t>
        </is>
      </c>
      <c r="O1156" s="22" t="inlineStr">
        <is>
          <t>Indore</t>
        </is>
      </c>
      <c r="P1156" s="22" t="inlineStr"/>
      <c r="Q1156" s="22" t="inlineStr">
        <is>
          <t>Raisins</t>
        </is>
      </c>
      <c r="R1156" s="25">
        <f>IF(Config!$B$4&gt;0,M1156/Config!$B$4,0)</f>
        <v/>
      </c>
      <c r="S1156" s="25">
        <f>IF(Config!$B$4&gt;0,K1156/Config!$B$4,0)</f>
        <v/>
      </c>
      <c r="T1156" s="25">
        <f>R1156*Config!$B$7</f>
        <v/>
      </c>
      <c r="U1156" s="25">
        <f>S1156*Config!$B$7</f>
        <v/>
      </c>
      <c r="V1156" s="25" t="n">
        <v>78</v>
      </c>
      <c r="W1156" s="25" t="n">
        <v>390</v>
      </c>
      <c r="X1156" s="26">
        <f>IF(T1156&gt;0,V1156/T1156,0)</f>
        <v/>
      </c>
      <c r="Y1156" s="26">
        <f>IF(U1156&gt;0,W1156/U1156,0)</f>
        <v/>
      </c>
      <c r="Z1156" s="25">
        <f>T1156-V1156</f>
        <v/>
      </c>
      <c r="AA1156" s="25">
        <f>U1156-W1156</f>
        <v/>
      </c>
      <c r="AB1156" s="25">
        <f>IF(Config!$B$7&gt;0,(V1156/Config!$B$7)*Config!$B$4,0)</f>
        <v/>
      </c>
      <c r="AC1156" s="25">
        <f>IF(Config!$B$7&gt;0,(W1156/Config!$B$7)*Config!$B$4,0)</f>
        <v/>
      </c>
    </row>
    <row r="1157">
      <c r="A1157" s="17" t="inlineStr">
        <is>
          <t>May</t>
        </is>
      </c>
      <c r="B1157" s="17" t="n">
        <v>2026</v>
      </c>
      <c r="C1157" s="17" t="inlineStr">
        <is>
          <t>29-04-2026</t>
        </is>
      </c>
      <c r="D1157" s="18" t="n">
        <v>0.6203356481481481</v>
      </c>
      <c r="E1157" s="17" t="inlineStr">
        <is>
          <t>Seeds_11-2675</t>
        </is>
      </c>
      <c r="F1157" s="17" t="inlineStr">
        <is>
          <t>FG</t>
        </is>
      </c>
      <c r="G1157" s="17" t="inlineStr">
        <is>
          <t>Other Seeds</t>
        </is>
      </c>
      <c r="H1157" s="17" t="inlineStr">
        <is>
          <t>Farmley Seeds Combo - Chia Seeds, Flax Seeds, Pumpkin Seeds, Sunflower Seeds Farmley Standee Pouch 800 g (200 g Each)</t>
        </is>
      </c>
      <c r="I1157" s="17" t="inlineStr">
        <is>
          <t>Seeds Combo</t>
        </is>
      </c>
      <c r="J1157" s="19" t="n">
        <v>0.8</v>
      </c>
      <c r="K1157" s="19" t="n">
        <v>16996</v>
      </c>
      <c r="L1157" s="17" t="inlineStr">
        <is>
          <t>13 Customers</t>
        </is>
      </c>
      <c r="M1157" s="19" t="n">
        <v>13596.8</v>
      </c>
      <c r="N1157" s="17" t="inlineStr">
        <is>
          <t>Multiple</t>
        </is>
      </c>
      <c r="O1157" s="17" t="inlineStr">
        <is>
          <t>Indore</t>
        </is>
      </c>
      <c r="P1157" s="17" t="inlineStr">
        <is>
          <t>KVI</t>
        </is>
      </c>
      <c r="Q1157" s="17" t="inlineStr">
        <is>
          <t>Other Seeds</t>
        </is>
      </c>
      <c r="R1157" s="20">
        <f>IF(Config!$B$4&gt;0,M1157/Config!$B$4,0)</f>
        <v/>
      </c>
      <c r="S1157" s="20">
        <f>IF(Config!$B$4&gt;0,K1157/Config!$B$4,0)</f>
        <v/>
      </c>
      <c r="T1157" s="20">
        <f>R1157*Config!$B$7</f>
        <v/>
      </c>
      <c r="U1157" s="20">
        <f>S1157*Config!$B$7</f>
        <v/>
      </c>
      <c r="V1157" s="20" t="n">
        <v>8454.4</v>
      </c>
      <c r="W1157" s="20" t="n">
        <v>10568</v>
      </c>
      <c r="X1157" s="21">
        <f>IF(T1157&gt;0,V1157/T1157,0)</f>
        <v/>
      </c>
      <c r="Y1157" s="21">
        <f>IF(U1157&gt;0,W1157/U1157,0)</f>
        <v/>
      </c>
      <c r="Z1157" s="20">
        <f>T1157-V1157</f>
        <v/>
      </c>
      <c r="AA1157" s="20">
        <f>U1157-W1157</f>
        <v/>
      </c>
      <c r="AB1157" s="20">
        <f>IF(Config!$B$7&gt;0,(V1157/Config!$B$7)*Config!$B$4,0)</f>
        <v/>
      </c>
      <c r="AC1157" s="20">
        <f>IF(Config!$B$7&gt;0,(W1157/Config!$B$7)*Config!$B$4,0)</f>
        <v/>
      </c>
    </row>
    <row r="1158" hidden="1" outlineLevel="1">
      <c r="A1158" s="22" t="inlineStr">
        <is>
          <t>May</t>
        </is>
      </c>
      <c r="B1158" s="22" t="n">
        <v>2026</v>
      </c>
      <c r="C1158" s="22" t="inlineStr">
        <is>
          <t>29-04-2026</t>
        </is>
      </c>
      <c r="D1158" s="23" t="n">
        <v>0.6203356481481481</v>
      </c>
      <c r="E1158" s="22" t="inlineStr">
        <is>
          <t>Seeds_11-2675</t>
        </is>
      </c>
      <c r="F1158" s="22" t="inlineStr">
        <is>
          <t>FG</t>
        </is>
      </c>
      <c r="G1158" s="22" t="inlineStr">
        <is>
          <t>Other Seeds</t>
        </is>
      </c>
      <c r="H1158" s="22" t="inlineStr">
        <is>
          <t>Farmley Seeds Combo - Chia Seeds, Flax Seeds, Pumpkin Seeds, Sunflower Seeds Farmley Standee Pouch 800 g (200 g Each)</t>
        </is>
      </c>
      <c r="I1158" s="22" t="inlineStr">
        <is>
          <t>Seeds Combo</t>
        </is>
      </c>
      <c r="J1158" s="24" t="n">
        <v>0.8</v>
      </c>
      <c r="K1158" s="24" t="n">
        <v>524</v>
      </c>
      <c r="L1158" s="22" t="inlineStr">
        <is>
          <t>Amazon B2C (E-commerce)</t>
        </is>
      </c>
      <c r="M1158" s="24" t="n">
        <v>419.2</v>
      </c>
      <c r="N1158" s="22" t="inlineStr">
        <is>
          <t>E-Commerce Dropship</t>
        </is>
      </c>
      <c r="O1158" s="22" t="inlineStr">
        <is>
          <t>Indore</t>
        </is>
      </c>
      <c r="P1158" s="22" t="inlineStr">
        <is>
          <t>KVI</t>
        </is>
      </c>
      <c r="Q1158" s="22" t="inlineStr">
        <is>
          <t>Other Seeds</t>
        </is>
      </c>
      <c r="R1158" s="25">
        <f>IF(Config!$B$4&gt;0,M1158/Config!$B$4,0)</f>
        <v/>
      </c>
      <c r="S1158" s="25">
        <f>IF(Config!$B$4&gt;0,K1158/Config!$B$4,0)</f>
        <v/>
      </c>
      <c r="T1158" s="25">
        <f>R1158*Config!$B$7</f>
        <v/>
      </c>
      <c r="U1158" s="25">
        <f>S1158*Config!$B$7</f>
        <v/>
      </c>
      <c r="V1158" s="25" t="n">
        <v>0</v>
      </c>
      <c r="W1158" s="25" t="n">
        <v>0</v>
      </c>
      <c r="X1158" s="26">
        <f>IF(T1158&gt;0,V1158/T1158,0)</f>
        <v/>
      </c>
      <c r="Y1158" s="26">
        <f>IF(U1158&gt;0,W1158/U1158,0)</f>
        <v/>
      </c>
      <c r="Z1158" s="25">
        <f>T1158-V1158</f>
        <v/>
      </c>
      <c r="AA1158" s="25">
        <f>U1158-W1158</f>
        <v/>
      </c>
      <c r="AB1158" s="25">
        <f>IF(Config!$B$7&gt;0,(V1158/Config!$B$7)*Config!$B$4,0)</f>
        <v/>
      </c>
      <c r="AC1158" s="25">
        <f>IF(Config!$B$7&gt;0,(W1158/Config!$B$7)*Config!$B$4,0)</f>
        <v/>
      </c>
    </row>
    <row r="1159" hidden="1" outlineLevel="1">
      <c r="A1159" s="22" t="inlineStr">
        <is>
          <t>May</t>
        </is>
      </c>
      <c r="B1159" s="22" t="n">
        <v>2026</v>
      </c>
      <c r="C1159" s="22" t="inlineStr">
        <is>
          <t>29-04-2026</t>
        </is>
      </c>
      <c r="D1159" s="23" t="n">
        <v>0.620474537037037</v>
      </c>
      <c r="E1159" s="22" t="inlineStr">
        <is>
          <t>Seeds_11-2675</t>
        </is>
      </c>
      <c r="F1159" s="22" t="inlineStr">
        <is>
          <t>FG</t>
        </is>
      </c>
      <c r="G1159" s="22" t="inlineStr">
        <is>
          <t>Other Seeds</t>
        </is>
      </c>
      <c r="H1159" s="22" t="inlineStr">
        <is>
          <t>Farmley Seeds Combo - Chia Seeds, Flax Seeds, Pumpkin Seeds, Sunflower Seeds Farmley Standee Pouch 800 g (200 g Each)</t>
        </is>
      </c>
      <c r="I1159" s="22" t="inlineStr">
        <is>
          <t>Seeds Combo</t>
        </is>
      </c>
      <c r="J1159" s="24" t="n">
        <v>0.8</v>
      </c>
      <c r="K1159" s="24" t="n">
        <v>672</v>
      </c>
      <c r="L1159" s="22" t="inlineStr">
        <is>
          <t>Amazon Retail India Private Limited</t>
        </is>
      </c>
      <c r="M1159" s="24" t="n">
        <v>537.6</v>
      </c>
      <c r="N1159" s="22" t="inlineStr">
        <is>
          <t>Amazon Retail India</t>
        </is>
      </c>
      <c r="O1159" s="22" t="inlineStr">
        <is>
          <t>Indore</t>
        </is>
      </c>
      <c r="P1159" s="22" t="inlineStr">
        <is>
          <t>KVI</t>
        </is>
      </c>
      <c r="Q1159" s="22" t="inlineStr">
        <is>
          <t>Other Seeds</t>
        </is>
      </c>
      <c r="R1159" s="25">
        <f>IF(Config!$B$4&gt;0,M1159/Config!$B$4,0)</f>
        <v/>
      </c>
      <c r="S1159" s="25">
        <f>IF(Config!$B$4&gt;0,K1159/Config!$B$4,0)</f>
        <v/>
      </c>
      <c r="T1159" s="25">
        <f>R1159*Config!$B$7</f>
        <v/>
      </c>
      <c r="U1159" s="25">
        <f>S1159*Config!$B$7</f>
        <v/>
      </c>
      <c r="V1159" s="25" t="n">
        <v>166.4</v>
      </c>
      <c r="W1159" s="25" t="n">
        <v>208</v>
      </c>
      <c r="X1159" s="26">
        <f>IF(T1159&gt;0,V1159/T1159,0)</f>
        <v/>
      </c>
      <c r="Y1159" s="26">
        <f>IF(U1159&gt;0,W1159/U1159,0)</f>
        <v/>
      </c>
      <c r="Z1159" s="25">
        <f>T1159-V1159</f>
        <v/>
      </c>
      <c r="AA1159" s="25">
        <f>U1159-W1159</f>
        <v/>
      </c>
      <c r="AB1159" s="25">
        <f>IF(Config!$B$7&gt;0,(V1159/Config!$B$7)*Config!$B$4,0)</f>
        <v/>
      </c>
      <c r="AC1159" s="25">
        <f>IF(Config!$B$7&gt;0,(W1159/Config!$B$7)*Config!$B$4,0)</f>
        <v/>
      </c>
    </row>
    <row r="1160" hidden="1" outlineLevel="1">
      <c r="A1160" s="22" t="inlineStr">
        <is>
          <t>May</t>
        </is>
      </c>
      <c r="B1160" s="22" t="n">
        <v>2026</v>
      </c>
      <c r="C1160" s="22" t="inlineStr">
        <is>
          <t>29-04-2026</t>
        </is>
      </c>
      <c r="D1160" s="23" t="n">
        <v>0.7006134259259259</v>
      </c>
      <c r="E1160" s="22" t="inlineStr">
        <is>
          <t>Seeds_11-2675</t>
        </is>
      </c>
      <c r="F1160" s="22" t="inlineStr">
        <is>
          <t>FG</t>
        </is>
      </c>
      <c r="G1160" s="22" t="inlineStr">
        <is>
          <t>Other Seeds</t>
        </is>
      </c>
      <c r="H1160" s="22" t="inlineStr">
        <is>
          <t>Farmley Seeds Combo - Chia Seeds, Flax Seeds, Pumpkin Seeds, Sunflower Seeds Farmley Standee Pouch 800 g (200 g Each)</t>
        </is>
      </c>
      <c r="I1160" s="22" t="inlineStr">
        <is>
          <t>Seeds Combo</t>
        </is>
      </c>
      <c r="J1160" s="24" t="n">
        <v>0.8</v>
      </c>
      <c r="K1160" s="24" t="n">
        <v>2000</v>
      </c>
      <c r="L1160" s="22" t="inlineStr">
        <is>
          <t>Blink Commerce Private Limited</t>
        </is>
      </c>
      <c r="M1160" s="24" t="n">
        <v>1600</v>
      </c>
      <c r="N1160" s="22" t="inlineStr">
        <is>
          <t>Quick Commerce</t>
        </is>
      </c>
      <c r="O1160" s="22" t="inlineStr">
        <is>
          <t>Indore</t>
        </is>
      </c>
      <c r="P1160" s="22" t="inlineStr">
        <is>
          <t>KVI</t>
        </is>
      </c>
      <c r="Q1160" s="22" t="inlineStr">
        <is>
          <t>Other Seeds</t>
        </is>
      </c>
      <c r="R1160" s="25">
        <f>IF(Config!$B$4&gt;0,M1160/Config!$B$4,0)</f>
        <v/>
      </c>
      <c r="S1160" s="25">
        <f>IF(Config!$B$4&gt;0,K1160/Config!$B$4,0)</f>
        <v/>
      </c>
      <c r="T1160" s="25">
        <f>R1160*Config!$B$7</f>
        <v/>
      </c>
      <c r="U1160" s="25">
        <f>S1160*Config!$B$7</f>
        <v/>
      </c>
      <c r="V1160" s="25" t="n">
        <v>2732.8</v>
      </c>
      <c r="W1160" s="25" t="n">
        <v>3416</v>
      </c>
      <c r="X1160" s="26">
        <f>IF(T1160&gt;0,V1160/T1160,0)</f>
        <v/>
      </c>
      <c r="Y1160" s="26">
        <f>IF(U1160&gt;0,W1160/U1160,0)</f>
        <v/>
      </c>
      <c r="Z1160" s="25">
        <f>T1160-V1160</f>
        <v/>
      </c>
      <c r="AA1160" s="25">
        <f>U1160-W1160</f>
        <v/>
      </c>
      <c r="AB1160" s="25">
        <f>IF(Config!$B$7&gt;0,(V1160/Config!$B$7)*Config!$B$4,0)</f>
        <v/>
      </c>
      <c r="AC1160" s="25">
        <f>IF(Config!$B$7&gt;0,(W1160/Config!$B$7)*Config!$B$4,0)</f>
        <v/>
      </c>
    </row>
    <row r="1161" hidden="1" outlineLevel="1">
      <c r="A1161" s="22" t="inlineStr">
        <is>
          <t>May</t>
        </is>
      </c>
      <c r="B1161" s="22" t="n">
        <v>2026</v>
      </c>
      <c r="C1161" s="22" t="inlineStr">
        <is>
          <t>25-04-2026</t>
        </is>
      </c>
      <c r="D1161" s="23" t="n">
        <v>0.5943402777777778</v>
      </c>
      <c r="E1161" s="22" t="inlineStr">
        <is>
          <t>Seeds_11-2675</t>
        </is>
      </c>
      <c r="F1161" s="22" t="inlineStr">
        <is>
          <t>FG</t>
        </is>
      </c>
      <c r="G1161" s="22" t="inlineStr">
        <is>
          <t>Other Seeds</t>
        </is>
      </c>
      <c r="H1161" s="22" t="inlineStr">
        <is>
          <t>Farmley Seeds Combo - Chia Seeds, Flax Seeds, Pumpkin Seeds, Sunflower Seeds Farmley Standee Pouch 800 g (200 g Each)</t>
        </is>
      </c>
      <c r="I1161" s="22" t="inlineStr">
        <is>
          <t>Seeds Combo</t>
        </is>
      </c>
      <c r="J1161" s="24" t="n">
        <v>0.8</v>
      </c>
      <c r="K1161" s="24" t="n">
        <v>9000</v>
      </c>
      <c r="L1161" s="22" t="inlineStr">
        <is>
          <t>Flipkart India Private Limited</t>
        </is>
      </c>
      <c r="M1161" s="24" t="n">
        <v>7200</v>
      </c>
      <c r="N1161" s="22" t="inlineStr">
        <is>
          <t>E-Commerce</t>
        </is>
      </c>
      <c r="O1161" s="22" t="inlineStr">
        <is>
          <t>Indore</t>
        </is>
      </c>
      <c r="P1161" s="22" t="inlineStr">
        <is>
          <t>KVI</t>
        </is>
      </c>
      <c r="Q1161" s="22" t="inlineStr">
        <is>
          <t>Other Seeds</t>
        </is>
      </c>
      <c r="R1161" s="25">
        <f>IF(Config!$B$4&gt;0,M1161/Config!$B$4,0)</f>
        <v/>
      </c>
      <c r="S1161" s="25">
        <f>IF(Config!$B$4&gt;0,K1161/Config!$B$4,0)</f>
        <v/>
      </c>
      <c r="T1161" s="25">
        <f>R1161*Config!$B$7</f>
        <v/>
      </c>
      <c r="U1161" s="25">
        <f>S1161*Config!$B$7</f>
        <v/>
      </c>
      <c r="V1161" s="25" t="n">
        <v>3801.6</v>
      </c>
      <c r="W1161" s="25" t="n">
        <v>4752</v>
      </c>
      <c r="X1161" s="26">
        <f>IF(T1161&gt;0,V1161/T1161,0)</f>
        <v/>
      </c>
      <c r="Y1161" s="26">
        <f>IF(U1161&gt;0,W1161/U1161,0)</f>
        <v/>
      </c>
      <c r="Z1161" s="25">
        <f>T1161-V1161</f>
        <v/>
      </c>
      <c r="AA1161" s="25">
        <f>U1161-W1161</f>
        <v/>
      </c>
      <c r="AB1161" s="25">
        <f>IF(Config!$B$7&gt;0,(V1161/Config!$B$7)*Config!$B$4,0)</f>
        <v/>
      </c>
      <c r="AC1161" s="25">
        <f>IF(Config!$B$7&gt;0,(W1161/Config!$B$7)*Config!$B$4,0)</f>
        <v/>
      </c>
    </row>
    <row r="1162" hidden="1" outlineLevel="1">
      <c r="A1162" s="22" t="inlineStr">
        <is>
          <t>May</t>
        </is>
      </c>
      <c r="B1162" s="22" t="n">
        <v>2026</v>
      </c>
      <c r="C1162" s="22" t="inlineStr">
        <is>
          <t>25-04-2026</t>
        </is>
      </c>
      <c r="D1162" s="23" t="n">
        <v>0.6392245370370371</v>
      </c>
      <c r="E1162" s="22" t="inlineStr">
        <is>
          <t>Seeds_11-2675</t>
        </is>
      </c>
      <c r="F1162" s="22" t="inlineStr">
        <is>
          <t>FG</t>
        </is>
      </c>
      <c r="G1162" s="22" t="inlineStr">
        <is>
          <t>Other Seeds</t>
        </is>
      </c>
      <c r="H1162" s="22" t="inlineStr">
        <is>
          <t>Farmley Seeds Combo - Chia Seeds, Flax Seeds, Pumpkin Seeds, Sunflower Seeds Farmley Standee Pouch 800 g (200 g Each)</t>
        </is>
      </c>
      <c r="I1162" s="22" t="inlineStr">
        <is>
          <t>Seeds Combo</t>
        </is>
      </c>
      <c r="J1162" s="24" t="n">
        <v>0.8</v>
      </c>
      <c r="K1162" s="24" t="n">
        <v>500</v>
      </c>
      <c r="L1162" s="22" t="inlineStr">
        <is>
          <t>Flipkart B2C</t>
        </is>
      </c>
      <c r="M1162" s="24" t="n">
        <v>400</v>
      </c>
      <c r="N1162" s="22" t="inlineStr">
        <is>
          <t>E-Commerce Dropship</t>
        </is>
      </c>
      <c r="O1162" s="22" t="inlineStr">
        <is>
          <t>Indore</t>
        </is>
      </c>
      <c r="P1162" s="22" t="inlineStr">
        <is>
          <t>KVI</t>
        </is>
      </c>
      <c r="Q1162" s="22" t="inlineStr">
        <is>
          <t>Other Seeds</t>
        </is>
      </c>
      <c r="R1162" s="25">
        <f>IF(Config!$B$4&gt;0,M1162/Config!$B$4,0)</f>
        <v/>
      </c>
      <c r="S1162" s="25">
        <f>IF(Config!$B$4&gt;0,K1162/Config!$B$4,0)</f>
        <v/>
      </c>
      <c r="T1162" s="25">
        <f>R1162*Config!$B$7</f>
        <v/>
      </c>
      <c r="U1162" s="25">
        <f>S1162*Config!$B$7</f>
        <v/>
      </c>
      <c r="V1162" s="25" t="n">
        <v>0</v>
      </c>
      <c r="W1162" s="25" t="n">
        <v>0</v>
      </c>
      <c r="X1162" s="26">
        <f>IF(T1162&gt;0,V1162/T1162,0)</f>
        <v/>
      </c>
      <c r="Y1162" s="26">
        <f>IF(U1162&gt;0,W1162/U1162,0)</f>
        <v/>
      </c>
      <c r="Z1162" s="25">
        <f>T1162-V1162</f>
        <v/>
      </c>
      <c r="AA1162" s="25">
        <f>U1162-W1162</f>
        <v/>
      </c>
      <c r="AB1162" s="25">
        <f>IF(Config!$B$7&gt;0,(V1162/Config!$B$7)*Config!$B$4,0)</f>
        <v/>
      </c>
      <c r="AC1162" s="25">
        <f>IF(Config!$B$7&gt;0,(W1162/Config!$B$7)*Config!$B$4,0)</f>
        <v/>
      </c>
    </row>
    <row r="1163" hidden="1" outlineLevel="1">
      <c r="A1163" s="22" t="inlineStr">
        <is>
          <t>May</t>
        </is>
      </c>
      <c r="B1163" s="22" t="n">
        <v>2026</v>
      </c>
      <c r="C1163" s="22" t="inlineStr">
        <is>
          <t>25-04-2026</t>
        </is>
      </c>
      <c r="D1163" s="23" t="n">
        <v>0.7193055555555555</v>
      </c>
      <c r="E1163" s="22" t="inlineStr">
        <is>
          <t>Seeds_11-2675</t>
        </is>
      </c>
      <c r="F1163" s="22" t="inlineStr">
        <is>
          <t>FG</t>
        </is>
      </c>
      <c r="G1163" s="22" t="inlineStr">
        <is>
          <t>Other Seeds</t>
        </is>
      </c>
      <c r="H1163" s="22" t="inlineStr">
        <is>
          <t>Farmley Seeds Combo - Chia Seeds, Flax Seeds, Pumpkin Seeds, Sunflower Seeds Farmley Standee Pouch 800 g (200 g Each)</t>
        </is>
      </c>
      <c r="I1163" s="22" t="inlineStr">
        <is>
          <t>Seeds Combo</t>
        </is>
      </c>
      <c r="J1163" s="24" t="n">
        <v>0.8</v>
      </c>
      <c r="K1163" s="24" t="n">
        <v>1800</v>
      </c>
      <c r="L1163" s="22" t="inlineStr">
        <is>
          <t>Instamart</t>
        </is>
      </c>
      <c r="M1163" s="24" t="n">
        <v>1440</v>
      </c>
      <c r="N1163" s="22" t="inlineStr">
        <is>
          <t>Quick Commerce</t>
        </is>
      </c>
      <c r="O1163" s="22" t="inlineStr">
        <is>
          <t>Indore</t>
        </is>
      </c>
      <c r="P1163" s="22" t="inlineStr">
        <is>
          <t>KVI</t>
        </is>
      </c>
      <c r="Q1163" s="22" t="inlineStr">
        <is>
          <t>Other Seeds</t>
        </is>
      </c>
      <c r="R1163" s="25">
        <f>IF(Config!$B$4&gt;0,M1163/Config!$B$4,0)</f>
        <v/>
      </c>
      <c r="S1163" s="25">
        <f>IF(Config!$B$4&gt;0,K1163/Config!$B$4,0)</f>
        <v/>
      </c>
      <c r="T1163" s="25">
        <f>R1163*Config!$B$7</f>
        <v/>
      </c>
      <c r="U1163" s="25">
        <f>S1163*Config!$B$7</f>
        <v/>
      </c>
      <c r="V1163" s="25" t="n">
        <v>0</v>
      </c>
      <c r="W1163" s="25" t="n">
        <v>0</v>
      </c>
      <c r="X1163" s="26">
        <f>IF(T1163&gt;0,V1163/T1163,0)</f>
        <v/>
      </c>
      <c r="Y1163" s="26">
        <f>IF(U1163&gt;0,W1163/U1163,0)</f>
        <v/>
      </c>
      <c r="Z1163" s="25">
        <f>T1163-V1163</f>
        <v/>
      </c>
      <c r="AA1163" s="25">
        <f>U1163-W1163</f>
        <v/>
      </c>
      <c r="AB1163" s="25">
        <f>IF(Config!$B$7&gt;0,(V1163/Config!$B$7)*Config!$B$4,0)</f>
        <v/>
      </c>
      <c r="AC1163" s="25">
        <f>IF(Config!$B$7&gt;0,(W1163/Config!$B$7)*Config!$B$4,0)</f>
        <v/>
      </c>
    </row>
    <row r="1164" hidden="1" outlineLevel="1">
      <c r="A1164" s="22" t="inlineStr">
        <is>
          <t>May</t>
        </is>
      </c>
      <c r="B1164" s="22" t="n">
        <v>2026</v>
      </c>
      <c r="C1164" s="22" t="inlineStr">
        <is>
          <t>25-04-2026</t>
        </is>
      </c>
      <c r="D1164" s="23" t="n">
        <v>0.7194097222222222</v>
      </c>
      <c r="E1164" s="22" t="inlineStr">
        <is>
          <t>Seeds_11-2675</t>
        </is>
      </c>
      <c r="F1164" s="22" t="inlineStr">
        <is>
          <t>FG</t>
        </is>
      </c>
      <c r="G1164" s="22" t="inlineStr">
        <is>
          <t>Other Seeds</t>
        </is>
      </c>
      <c r="H1164" s="22" t="inlineStr">
        <is>
          <t>Farmley Seeds Combo - Chia Seeds, Flax Seeds, Pumpkin Seeds, Sunflower Seeds Farmley Standee Pouch 800 g (200 g Each)</t>
        </is>
      </c>
      <c r="I1164" s="22" t="inlineStr">
        <is>
          <t>Seeds Combo</t>
        </is>
      </c>
      <c r="J1164" s="24" t="n">
        <v>0.8</v>
      </c>
      <c r="K1164" s="24" t="n">
        <v>2500</v>
      </c>
      <c r="L1164" s="22" t="inlineStr">
        <is>
          <t>Zepto Limited</t>
        </is>
      </c>
      <c r="M1164" s="24" t="n">
        <v>2000</v>
      </c>
      <c r="N1164" s="22" t="inlineStr">
        <is>
          <t>Quick Commerce</t>
        </is>
      </c>
      <c r="O1164" s="22" t="inlineStr">
        <is>
          <t>Indore</t>
        </is>
      </c>
      <c r="P1164" s="22" t="inlineStr">
        <is>
          <t>KVI</t>
        </is>
      </c>
      <c r="Q1164" s="22" t="inlineStr">
        <is>
          <t>Other Seeds</t>
        </is>
      </c>
      <c r="R1164" s="25">
        <f>IF(Config!$B$4&gt;0,M1164/Config!$B$4,0)</f>
        <v/>
      </c>
      <c r="S1164" s="25">
        <f>IF(Config!$B$4&gt;0,K1164/Config!$B$4,0)</f>
        <v/>
      </c>
      <c r="T1164" s="25">
        <f>R1164*Config!$B$7</f>
        <v/>
      </c>
      <c r="U1164" s="25">
        <f>S1164*Config!$B$7</f>
        <v/>
      </c>
      <c r="V1164" s="25" t="n">
        <v>672</v>
      </c>
      <c r="W1164" s="25" t="n">
        <v>840</v>
      </c>
      <c r="X1164" s="26">
        <f>IF(T1164&gt;0,V1164/T1164,0)</f>
        <v/>
      </c>
      <c r="Y1164" s="26">
        <f>IF(U1164&gt;0,W1164/U1164,0)</f>
        <v/>
      </c>
      <c r="Z1164" s="25">
        <f>T1164-V1164</f>
        <v/>
      </c>
      <c r="AA1164" s="25">
        <f>U1164-W1164</f>
        <v/>
      </c>
      <c r="AB1164" s="25">
        <f>IF(Config!$B$7&gt;0,(V1164/Config!$B$7)*Config!$B$4,0)</f>
        <v/>
      </c>
      <c r="AC1164" s="25">
        <f>IF(Config!$B$7&gt;0,(W1164/Config!$B$7)*Config!$B$4,0)</f>
        <v/>
      </c>
    </row>
    <row r="1165" hidden="1" outlineLevel="1">
      <c r="A1165" s="22" t="inlineStr"/>
      <c r="B1165" s="22" t="inlineStr"/>
      <c r="C1165" s="22" t="inlineStr"/>
      <c r="D1165" s="22" t="inlineStr"/>
      <c r="E1165" s="22" t="inlineStr">
        <is>
          <t>Seeds_11-2675</t>
        </is>
      </c>
      <c r="F1165" s="22" t="inlineStr"/>
      <c r="G1165" s="22" t="inlineStr">
        <is>
          <t>Seeds</t>
        </is>
      </c>
      <c r="H1165" s="22" t="inlineStr">
        <is>
          <t>Farmley Seeds Combo - Chia Seeds, Flax Seeds, Pumpkin Seeds, Sunflower Seeds Farmley Standee Pouch 800 g (200 g Each)</t>
        </is>
      </c>
      <c r="I1165" s="22" t="inlineStr"/>
      <c r="J1165" s="24" t="n">
        <v>0</v>
      </c>
      <c r="K1165" s="24" t="n">
        <v>0</v>
      </c>
      <c r="L1165" s="22" t="inlineStr">
        <is>
          <t>Cloudkart Ventures Private Limited</t>
        </is>
      </c>
      <c r="M1165" s="24" t="n">
        <v>0</v>
      </c>
      <c r="N1165" s="22" t="inlineStr">
        <is>
          <t>Quick Commerce</t>
        </is>
      </c>
      <c r="O1165" s="22" t="inlineStr">
        <is>
          <t>Indore</t>
        </is>
      </c>
      <c r="P1165" s="22" t="inlineStr"/>
      <c r="Q1165" s="22" t="inlineStr">
        <is>
          <t>Other Seeds</t>
        </is>
      </c>
      <c r="R1165" s="25">
        <f>IF(Config!$B$4&gt;0,M1165/Config!$B$4,0)</f>
        <v/>
      </c>
      <c r="S1165" s="25">
        <f>IF(Config!$B$4&gt;0,K1165/Config!$B$4,0)</f>
        <v/>
      </c>
      <c r="T1165" s="25">
        <f>R1165*Config!$B$7</f>
        <v/>
      </c>
      <c r="U1165" s="25">
        <f>S1165*Config!$B$7</f>
        <v/>
      </c>
      <c r="V1165" s="25" t="n">
        <v>44.8</v>
      </c>
      <c r="W1165" s="25" t="n">
        <v>56</v>
      </c>
      <c r="X1165" s="26">
        <f>IF(T1165&gt;0,V1165/T1165,0)</f>
        <v/>
      </c>
      <c r="Y1165" s="26">
        <f>IF(U1165&gt;0,W1165/U1165,0)</f>
        <v/>
      </c>
      <c r="Z1165" s="25">
        <f>T1165-V1165</f>
        <v/>
      </c>
      <c r="AA1165" s="25">
        <f>U1165-W1165</f>
        <v/>
      </c>
      <c r="AB1165" s="25">
        <f>IF(Config!$B$7&gt;0,(V1165/Config!$B$7)*Config!$B$4,0)</f>
        <v/>
      </c>
      <c r="AC1165" s="25">
        <f>IF(Config!$B$7&gt;0,(W1165/Config!$B$7)*Config!$B$4,0)</f>
        <v/>
      </c>
    </row>
    <row r="1166" hidden="1" outlineLevel="1">
      <c r="A1166" s="22" t="inlineStr"/>
      <c r="B1166" s="22" t="inlineStr"/>
      <c r="C1166" s="22" t="inlineStr"/>
      <c r="D1166" s="22" t="inlineStr"/>
      <c r="E1166" s="22" t="inlineStr">
        <is>
          <t>Seeds_11-2675</t>
        </is>
      </c>
      <c r="F1166" s="22" t="inlineStr"/>
      <c r="G1166" s="22" t="inlineStr">
        <is>
          <t>Seeds</t>
        </is>
      </c>
      <c r="H1166" s="22" t="inlineStr">
        <is>
          <t>Farmley Seeds Combo - Chia Seeds, Flax Seeds, Pumpkin Seeds, Sunflower Seeds Farmley Standee Pouch 800 g (200 g Each)</t>
        </is>
      </c>
      <c r="I1166" s="22" t="inlineStr"/>
      <c r="J1166" s="24" t="n">
        <v>0</v>
      </c>
      <c r="K1166" s="24" t="n">
        <v>0</v>
      </c>
      <c r="L1166" s="22" t="inlineStr">
        <is>
          <t>Cloudstore Retail Private Limited</t>
        </is>
      </c>
      <c r="M1166" s="24" t="n">
        <v>0</v>
      </c>
      <c r="N1166" s="22" t="inlineStr">
        <is>
          <t>Quick Commerce</t>
        </is>
      </c>
      <c r="O1166" s="22" t="inlineStr">
        <is>
          <t>Indore</t>
        </is>
      </c>
      <c r="P1166" s="22" t="inlineStr"/>
      <c r="Q1166" s="22" t="inlineStr">
        <is>
          <t>Other Seeds</t>
        </is>
      </c>
      <c r="R1166" s="25">
        <f>IF(Config!$B$4&gt;0,M1166/Config!$B$4,0)</f>
        <v/>
      </c>
      <c r="S1166" s="25">
        <f>IF(Config!$B$4&gt;0,K1166/Config!$B$4,0)</f>
        <v/>
      </c>
      <c r="T1166" s="25">
        <f>R1166*Config!$B$7</f>
        <v/>
      </c>
      <c r="U1166" s="25">
        <f>S1166*Config!$B$7</f>
        <v/>
      </c>
      <c r="V1166" s="25" t="n">
        <v>25.6</v>
      </c>
      <c r="W1166" s="25" t="n">
        <v>32</v>
      </c>
      <c r="X1166" s="26">
        <f>IF(T1166&gt;0,V1166/T1166,0)</f>
        <v/>
      </c>
      <c r="Y1166" s="26">
        <f>IF(U1166&gt;0,W1166/U1166,0)</f>
        <v/>
      </c>
      <c r="Z1166" s="25">
        <f>T1166-V1166</f>
        <v/>
      </c>
      <c r="AA1166" s="25">
        <f>U1166-W1166</f>
        <v/>
      </c>
      <c r="AB1166" s="25">
        <f>IF(Config!$B$7&gt;0,(V1166/Config!$B$7)*Config!$B$4,0)</f>
        <v/>
      </c>
      <c r="AC1166" s="25">
        <f>IF(Config!$B$7&gt;0,(W1166/Config!$B$7)*Config!$B$4,0)</f>
        <v/>
      </c>
    </row>
    <row r="1167" hidden="1" outlineLevel="1">
      <c r="A1167" s="22" t="inlineStr"/>
      <c r="B1167" s="22" t="inlineStr"/>
      <c r="C1167" s="22" t="inlineStr"/>
      <c r="D1167" s="22" t="inlineStr"/>
      <c r="E1167" s="22" t="inlineStr">
        <is>
          <t>Seeds_11-2675</t>
        </is>
      </c>
      <c r="F1167" s="22" t="inlineStr"/>
      <c r="G1167" s="22" t="inlineStr">
        <is>
          <t>Seeds</t>
        </is>
      </c>
      <c r="H1167" s="22" t="inlineStr">
        <is>
          <t>Farmley Seeds Combo - Chia Seeds, Flax Seeds, Pumpkin Seeds, Sunflower Seeds Farmley Standee Pouch 800 g (200 g Each)</t>
        </is>
      </c>
      <c r="I1167" s="22" t="inlineStr"/>
      <c r="J1167" s="24" t="n">
        <v>0</v>
      </c>
      <c r="K1167" s="24" t="n">
        <v>0</v>
      </c>
      <c r="L1167" s="22" t="inlineStr">
        <is>
          <t>INNOVATIVE RETAIL CONCEPTS PRIVATE LIMITED</t>
        </is>
      </c>
      <c r="M1167" s="24" t="n">
        <v>0</v>
      </c>
      <c r="N1167" s="22" t="inlineStr">
        <is>
          <t>Quick Commerce</t>
        </is>
      </c>
      <c r="O1167" s="22" t="inlineStr">
        <is>
          <t>Indore</t>
        </is>
      </c>
      <c r="P1167" s="22" t="inlineStr"/>
      <c r="Q1167" s="22" t="inlineStr">
        <is>
          <t>Other Seeds</t>
        </is>
      </c>
      <c r="R1167" s="25">
        <f>IF(Config!$B$4&gt;0,M1167/Config!$B$4,0)</f>
        <v/>
      </c>
      <c r="S1167" s="25">
        <f>IF(Config!$B$4&gt;0,K1167/Config!$B$4,0)</f>
        <v/>
      </c>
      <c r="T1167" s="25">
        <f>R1167*Config!$B$7</f>
        <v/>
      </c>
      <c r="U1167" s="25">
        <f>S1167*Config!$B$7</f>
        <v/>
      </c>
      <c r="V1167" s="25" t="n">
        <v>614.4</v>
      </c>
      <c r="W1167" s="25" t="n">
        <v>768</v>
      </c>
      <c r="X1167" s="26">
        <f>IF(T1167&gt;0,V1167/T1167,0)</f>
        <v/>
      </c>
      <c r="Y1167" s="26">
        <f>IF(U1167&gt;0,W1167/U1167,0)</f>
        <v/>
      </c>
      <c r="Z1167" s="25">
        <f>T1167-V1167</f>
        <v/>
      </c>
      <c r="AA1167" s="25">
        <f>U1167-W1167</f>
        <v/>
      </c>
      <c r="AB1167" s="25">
        <f>IF(Config!$B$7&gt;0,(V1167/Config!$B$7)*Config!$B$4,0)</f>
        <v/>
      </c>
      <c r="AC1167" s="25">
        <f>IF(Config!$B$7&gt;0,(W1167/Config!$B$7)*Config!$B$4,0)</f>
        <v/>
      </c>
    </row>
    <row r="1168" hidden="1" outlineLevel="1">
      <c r="A1168" s="22" t="inlineStr"/>
      <c r="B1168" s="22" t="inlineStr"/>
      <c r="C1168" s="22" t="inlineStr"/>
      <c r="D1168" s="22" t="inlineStr"/>
      <c r="E1168" s="22" t="inlineStr">
        <is>
          <t>Seeds_11-2675</t>
        </is>
      </c>
      <c r="F1168" s="22" t="inlineStr"/>
      <c r="G1168" s="22" t="inlineStr">
        <is>
          <t>Seeds</t>
        </is>
      </c>
      <c r="H1168" s="22" t="inlineStr">
        <is>
          <t>Farmley Seeds Combo - Chia Seeds, Flax Seeds, Pumpkin Seeds, Sunflower Seeds Farmley Standee Pouch 800 g (200 g Each)</t>
        </is>
      </c>
      <c r="I1168" s="22" t="inlineStr"/>
      <c r="J1168" s="24" t="n">
        <v>0</v>
      </c>
      <c r="K1168" s="24" t="n">
        <v>0</v>
      </c>
      <c r="L1168" s="22" t="inlineStr">
        <is>
          <t>Jupiter Kart Private Limited</t>
        </is>
      </c>
      <c r="M1168" s="24" t="n">
        <v>0</v>
      </c>
      <c r="N1168" s="22" t="inlineStr">
        <is>
          <t>Quick Commerce</t>
        </is>
      </c>
      <c r="O1168" s="22" t="inlineStr">
        <is>
          <t>Indore</t>
        </is>
      </c>
      <c r="P1168" s="22" t="inlineStr"/>
      <c r="Q1168" s="22" t="inlineStr">
        <is>
          <t>Other Seeds</t>
        </is>
      </c>
      <c r="R1168" s="25">
        <f>IF(Config!$B$4&gt;0,M1168/Config!$B$4,0)</f>
        <v/>
      </c>
      <c r="S1168" s="25">
        <f>IF(Config!$B$4&gt;0,K1168/Config!$B$4,0)</f>
        <v/>
      </c>
      <c r="T1168" s="25">
        <f>R1168*Config!$B$7</f>
        <v/>
      </c>
      <c r="U1168" s="25">
        <f>S1168*Config!$B$7</f>
        <v/>
      </c>
      <c r="V1168" s="25" t="n">
        <v>160</v>
      </c>
      <c r="W1168" s="25" t="n">
        <v>200</v>
      </c>
      <c r="X1168" s="26">
        <f>IF(T1168&gt;0,V1168/T1168,0)</f>
        <v/>
      </c>
      <c r="Y1168" s="26">
        <f>IF(U1168&gt;0,W1168/U1168,0)</f>
        <v/>
      </c>
      <c r="Z1168" s="25">
        <f>T1168-V1168</f>
        <v/>
      </c>
      <c r="AA1168" s="25">
        <f>U1168-W1168</f>
        <v/>
      </c>
      <c r="AB1168" s="25">
        <f>IF(Config!$B$7&gt;0,(V1168/Config!$B$7)*Config!$B$4,0)</f>
        <v/>
      </c>
      <c r="AC1168" s="25">
        <f>IF(Config!$B$7&gt;0,(W1168/Config!$B$7)*Config!$B$4,0)</f>
        <v/>
      </c>
    </row>
    <row r="1169" hidden="1" outlineLevel="1">
      <c r="A1169" s="22" t="inlineStr"/>
      <c r="B1169" s="22" t="inlineStr"/>
      <c r="C1169" s="22" t="inlineStr"/>
      <c r="D1169" s="22" t="inlineStr"/>
      <c r="E1169" s="22" t="inlineStr">
        <is>
          <t>Seeds_11-2675</t>
        </is>
      </c>
      <c r="F1169" s="22" t="inlineStr"/>
      <c r="G1169" s="22" t="inlineStr">
        <is>
          <t>Seeds</t>
        </is>
      </c>
      <c r="H1169" s="22" t="inlineStr">
        <is>
          <t>Farmley Seeds Combo - Chia Seeds, Flax Seeds, Pumpkin Seeds, Sunflower Seeds Farmley Standee Pouch 800 g (200 g Each)</t>
        </is>
      </c>
      <c r="I1169" s="22" t="inlineStr"/>
      <c r="J1169" s="24" t="n">
        <v>0</v>
      </c>
      <c r="K1169" s="24" t="n">
        <v>0</v>
      </c>
      <c r="L1169" s="22" t="inlineStr">
        <is>
          <t>Moksh Enterprises Private Limited</t>
        </is>
      </c>
      <c r="M1169" s="24" t="n">
        <v>0</v>
      </c>
      <c r="N1169" s="22" t="inlineStr">
        <is>
          <t>Quick Commerce</t>
        </is>
      </c>
      <c r="O1169" s="22" t="inlineStr">
        <is>
          <t>Indore</t>
        </is>
      </c>
      <c r="P1169" s="22" t="inlineStr"/>
      <c r="Q1169" s="22" t="inlineStr">
        <is>
          <t>Other Seeds</t>
        </is>
      </c>
      <c r="R1169" s="25">
        <f>IF(Config!$B$4&gt;0,M1169/Config!$B$4,0)</f>
        <v/>
      </c>
      <c r="S1169" s="25">
        <f>IF(Config!$B$4&gt;0,K1169/Config!$B$4,0)</f>
        <v/>
      </c>
      <c r="T1169" s="25">
        <f>R1169*Config!$B$7</f>
        <v/>
      </c>
      <c r="U1169" s="25">
        <f>S1169*Config!$B$7</f>
        <v/>
      </c>
      <c r="V1169" s="25" t="n">
        <v>108.8</v>
      </c>
      <c r="W1169" s="25" t="n">
        <v>136</v>
      </c>
      <c r="X1169" s="26">
        <f>IF(T1169&gt;0,V1169/T1169,0)</f>
        <v/>
      </c>
      <c r="Y1169" s="26">
        <f>IF(U1169&gt;0,W1169/U1169,0)</f>
        <v/>
      </c>
      <c r="Z1169" s="25">
        <f>T1169-V1169</f>
        <v/>
      </c>
      <c r="AA1169" s="25">
        <f>U1169-W1169</f>
        <v/>
      </c>
      <c r="AB1169" s="25">
        <f>IF(Config!$B$7&gt;0,(V1169/Config!$B$7)*Config!$B$4,0)</f>
        <v/>
      </c>
      <c r="AC1169" s="25">
        <f>IF(Config!$B$7&gt;0,(W1169/Config!$B$7)*Config!$B$4,0)</f>
        <v/>
      </c>
    </row>
    <row r="1170" hidden="1" outlineLevel="1">
      <c r="A1170" s="22" t="inlineStr"/>
      <c r="B1170" s="22" t="inlineStr"/>
      <c r="C1170" s="22" t="inlineStr"/>
      <c r="D1170" s="22" t="inlineStr"/>
      <c r="E1170" s="22" t="inlineStr">
        <is>
          <t>Seeds_11-2675</t>
        </is>
      </c>
      <c r="F1170" s="22" t="inlineStr"/>
      <c r="G1170" s="22" t="inlineStr">
        <is>
          <t>Seeds</t>
        </is>
      </c>
      <c r="H1170" s="22" t="inlineStr">
        <is>
          <t>Farmley Seeds Combo - Chia Seeds, Flax Seeds, Pumpkin Seeds, Sunflower Seeds Farmley Standee Pouch 800 g (200 g Each)</t>
        </is>
      </c>
      <c r="I1170" s="22" t="inlineStr"/>
      <c r="J1170" s="24" t="n">
        <v>0</v>
      </c>
      <c r="K1170" s="24" t="n">
        <v>0</v>
      </c>
      <c r="L1170" s="22" t="inlineStr">
        <is>
          <t>PJTJ Technologies Private Limited</t>
        </is>
      </c>
      <c r="M1170" s="24" t="n">
        <v>0</v>
      </c>
      <c r="N1170" s="22" t="inlineStr">
        <is>
          <t>Quick Commerce</t>
        </is>
      </c>
      <c r="O1170" s="22" t="inlineStr">
        <is>
          <t>Indore</t>
        </is>
      </c>
      <c r="P1170" s="22" t="inlineStr"/>
      <c r="Q1170" s="22" t="inlineStr">
        <is>
          <t>Other Seeds</t>
        </is>
      </c>
      <c r="R1170" s="25">
        <f>IF(Config!$B$4&gt;0,M1170/Config!$B$4,0)</f>
        <v/>
      </c>
      <c r="S1170" s="25">
        <f>IF(Config!$B$4&gt;0,K1170/Config!$B$4,0)</f>
        <v/>
      </c>
      <c r="T1170" s="25">
        <f>R1170*Config!$B$7</f>
        <v/>
      </c>
      <c r="U1170" s="25">
        <f>S1170*Config!$B$7</f>
        <v/>
      </c>
      <c r="V1170" s="25" t="n">
        <v>128</v>
      </c>
      <c r="W1170" s="25" t="n">
        <v>160</v>
      </c>
      <c r="X1170" s="26">
        <f>IF(T1170&gt;0,V1170/T1170,0)</f>
        <v/>
      </c>
      <c r="Y1170" s="26">
        <f>IF(U1170&gt;0,W1170/U1170,0)</f>
        <v/>
      </c>
      <c r="Z1170" s="25">
        <f>T1170-V1170</f>
        <v/>
      </c>
      <c r="AA1170" s="25">
        <f>U1170-W1170</f>
        <v/>
      </c>
      <c r="AB1170" s="25">
        <f>IF(Config!$B$7&gt;0,(V1170/Config!$B$7)*Config!$B$4,0)</f>
        <v/>
      </c>
      <c r="AC1170" s="25">
        <f>IF(Config!$B$7&gt;0,(W1170/Config!$B$7)*Config!$B$4,0)</f>
        <v/>
      </c>
    </row>
    <row r="1171">
      <c r="A1171" s="17" t="inlineStr">
        <is>
          <t>May</t>
        </is>
      </c>
      <c r="B1171" s="17" t="n">
        <v>2026</v>
      </c>
      <c r="C1171" s="17" t="inlineStr">
        <is>
          <t>29-04-2026</t>
        </is>
      </c>
      <c r="D1171" s="18" t="n">
        <v>0.6203356481481481</v>
      </c>
      <c r="E1171" s="17" t="inlineStr">
        <is>
          <t>Seeds_11-2549</t>
        </is>
      </c>
      <c r="F1171" s="17" t="inlineStr">
        <is>
          <t>FG</t>
        </is>
      </c>
      <c r="G1171" s="17" t="inlineStr">
        <is>
          <t>Other Seeds</t>
        </is>
      </c>
      <c r="H1171" s="17" t="inlineStr">
        <is>
          <t>Premium Sunflower Seeds Farmley Standee Pouch 200 g</t>
        </is>
      </c>
      <c r="I1171" s="17" t="inlineStr">
        <is>
          <t>Premium Sunflower Seeds</t>
        </is>
      </c>
      <c r="J1171" s="19" t="n">
        <v>0.2</v>
      </c>
      <c r="K1171" s="19" t="n">
        <v>40524.29</v>
      </c>
      <c r="L1171" s="17" t="inlineStr">
        <is>
          <t>17 Customers</t>
        </is>
      </c>
      <c r="M1171" s="19" t="n">
        <v>8104.86</v>
      </c>
      <c r="N1171" s="17" t="inlineStr">
        <is>
          <t>Multiple</t>
        </is>
      </c>
      <c r="O1171" s="17" t="inlineStr">
        <is>
          <t>Indore</t>
        </is>
      </c>
      <c r="P1171" s="17" t="inlineStr">
        <is>
          <t>KVI</t>
        </is>
      </c>
      <c r="Q1171" s="17" t="inlineStr">
        <is>
          <t>Other Seeds</t>
        </is>
      </c>
      <c r="R1171" s="20">
        <f>IF(Config!$B$4&gt;0,M1171/Config!$B$4,0)</f>
        <v/>
      </c>
      <c r="S1171" s="20">
        <f>IF(Config!$B$4&gt;0,K1171/Config!$B$4,0)</f>
        <v/>
      </c>
      <c r="T1171" s="20">
        <f>R1171*Config!$B$7</f>
        <v/>
      </c>
      <c r="U1171" s="20">
        <f>S1171*Config!$B$7</f>
        <v/>
      </c>
      <c r="V1171" s="20" t="n">
        <v>3654</v>
      </c>
      <c r="W1171" s="20" t="n">
        <v>18270</v>
      </c>
      <c r="X1171" s="21">
        <f>IF(T1171&gt;0,V1171/T1171,0)</f>
        <v/>
      </c>
      <c r="Y1171" s="21">
        <f>IF(U1171&gt;0,W1171/U1171,0)</f>
        <v/>
      </c>
      <c r="Z1171" s="20">
        <f>T1171-V1171</f>
        <v/>
      </c>
      <c r="AA1171" s="20">
        <f>U1171-W1171</f>
        <v/>
      </c>
      <c r="AB1171" s="20">
        <f>IF(Config!$B$7&gt;0,(V1171/Config!$B$7)*Config!$B$4,0)</f>
        <v/>
      </c>
      <c r="AC1171" s="20">
        <f>IF(Config!$B$7&gt;0,(W1171/Config!$B$7)*Config!$B$4,0)</f>
        <v/>
      </c>
    </row>
    <row r="1172" hidden="1" outlineLevel="1">
      <c r="A1172" s="22" t="inlineStr">
        <is>
          <t>May</t>
        </is>
      </c>
      <c r="B1172" s="22" t="n">
        <v>2026</v>
      </c>
      <c r="C1172" s="22" t="inlineStr">
        <is>
          <t>29-04-2026</t>
        </is>
      </c>
      <c r="D1172" s="23" t="n">
        <v>0.6203356481481481</v>
      </c>
      <c r="E1172" s="22" t="inlineStr">
        <is>
          <t>Seeds_11-2549</t>
        </is>
      </c>
      <c r="F1172" s="22" t="inlineStr">
        <is>
          <t>FG</t>
        </is>
      </c>
      <c r="G1172" s="22" t="inlineStr">
        <is>
          <t>Other Seeds</t>
        </is>
      </c>
      <c r="H1172" s="22" t="inlineStr">
        <is>
          <t>Premium Sunflower Seeds Farmley Standee Pouch 200 g</t>
        </is>
      </c>
      <c r="I1172" s="22" t="inlineStr">
        <is>
          <t>Premium Sunflower Seeds</t>
        </is>
      </c>
      <c r="J1172" s="24" t="n">
        <v>0.2</v>
      </c>
      <c r="K1172" s="24" t="n">
        <v>473</v>
      </c>
      <c r="L1172" s="22" t="inlineStr">
        <is>
          <t>Amazon B2C (E-commerce)</t>
        </is>
      </c>
      <c r="M1172" s="24" t="n">
        <v>94.59999999999999</v>
      </c>
      <c r="N1172" s="22" t="inlineStr">
        <is>
          <t>E-Commerce Dropship</t>
        </is>
      </c>
      <c r="O1172" s="22" t="inlineStr">
        <is>
          <t>Indore</t>
        </is>
      </c>
      <c r="P1172" s="22" t="inlineStr">
        <is>
          <t>KVI</t>
        </is>
      </c>
      <c r="Q1172" s="22" t="inlineStr">
        <is>
          <t>Other Seeds</t>
        </is>
      </c>
      <c r="R1172" s="25">
        <f>IF(Config!$B$4&gt;0,M1172/Config!$B$4,0)</f>
        <v/>
      </c>
      <c r="S1172" s="25">
        <f>IF(Config!$B$4&gt;0,K1172/Config!$B$4,0)</f>
        <v/>
      </c>
      <c r="T1172" s="25">
        <f>R1172*Config!$B$7</f>
        <v/>
      </c>
      <c r="U1172" s="25">
        <f>S1172*Config!$B$7</f>
        <v/>
      </c>
      <c r="V1172" s="25" t="n">
        <v>0</v>
      </c>
      <c r="W1172" s="25" t="n">
        <v>0</v>
      </c>
      <c r="X1172" s="26">
        <f>IF(T1172&gt;0,V1172/T1172,0)</f>
        <v/>
      </c>
      <c r="Y1172" s="26">
        <f>IF(U1172&gt;0,W1172/U1172,0)</f>
        <v/>
      </c>
      <c r="Z1172" s="25">
        <f>T1172-V1172</f>
        <v/>
      </c>
      <c r="AA1172" s="25">
        <f>U1172-W1172</f>
        <v/>
      </c>
      <c r="AB1172" s="25">
        <f>IF(Config!$B$7&gt;0,(V1172/Config!$B$7)*Config!$B$4,0)</f>
        <v/>
      </c>
      <c r="AC1172" s="25">
        <f>IF(Config!$B$7&gt;0,(W1172/Config!$B$7)*Config!$B$4,0)</f>
        <v/>
      </c>
    </row>
    <row r="1173" hidden="1" outlineLevel="1">
      <c r="A1173" s="22" t="inlineStr">
        <is>
          <t>May</t>
        </is>
      </c>
      <c r="B1173" s="22" t="n">
        <v>2026</v>
      </c>
      <c r="C1173" s="22" t="inlineStr">
        <is>
          <t>29-04-2026</t>
        </is>
      </c>
      <c r="D1173" s="23" t="n">
        <v>0.6204282407407408</v>
      </c>
      <c r="E1173" s="22" t="inlineStr">
        <is>
          <t>Seeds_11-2549</t>
        </is>
      </c>
      <c r="F1173" s="22" t="inlineStr">
        <is>
          <t>FG</t>
        </is>
      </c>
      <c r="G1173" s="22" t="inlineStr">
        <is>
          <t>Other Seeds</t>
        </is>
      </c>
      <c r="H1173" s="22" t="inlineStr">
        <is>
          <t>Premium Sunflower Seeds Farmley Standee Pouch 200 g</t>
        </is>
      </c>
      <c r="I1173" s="22" t="inlineStr">
        <is>
          <t>Premium Sunflower Seeds</t>
        </is>
      </c>
      <c r="J1173" s="24" t="n">
        <v>0.2</v>
      </c>
      <c r="K1173" s="24" t="n">
        <v>2154</v>
      </c>
      <c r="L1173" s="22" t="inlineStr">
        <is>
          <t>Amazon Retail India Private Limited</t>
        </is>
      </c>
      <c r="M1173" s="24" t="n">
        <v>430.8</v>
      </c>
      <c r="N1173" s="22" t="inlineStr">
        <is>
          <t>Amazon Retail India</t>
        </is>
      </c>
      <c r="O1173" s="22" t="inlineStr">
        <is>
          <t>Indore</t>
        </is>
      </c>
      <c r="P1173" s="22" t="inlineStr">
        <is>
          <t>KVI</t>
        </is>
      </c>
      <c r="Q1173" s="22" t="inlineStr">
        <is>
          <t>Other Seeds</t>
        </is>
      </c>
      <c r="R1173" s="25">
        <f>IF(Config!$B$4&gt;0,M1173/Config!$B$4,0)</f>
        <v/>
      </c>
      <c r="S1173" s="25">
        <f>IF(Config!$B$4&gt;0,K1173/Config!$B$4,0)</f>
        <v/>
      </c>
      <c r="T1173" s="25">
        <f>R1173*Config!$B$7</f>
        <v/>
      </c>
      <c r="U1173" s="25">
        <f>S1173*Config!$B$7</f>
        <v/>
      </c>
      <c r="V1173" s="25" t="n">
        <v>144</v>
      </c>
      <c r="W1173" s="25" t="n">
        <v>720</v>
      </c>
      <c r="X1173" s="26">
        <f>IF(T1173&gt;0,V1173/T1173,0)</f>
        <v/>
      </c>
      <c r="Y1173" s="26">
        <f>IF(U1173&gt;0,W1173/U1173,0)</f>
        <v/>
      </c>
      <c r="Z1173" s="25">
        <f>T1173-V1173</f>
        <v/>
      </c>
      <c r="AA1173" s="25">
        <f>U1173-W1173</f>
        <v/>
      </c>
      <c r="AB1173" s="25">
        <f>IF(Config!$B$7&gt;0,(V1173/Config!$B$7)*Config!$B$4,0)</f>
        <v/>
      </c>
      <c r="AC1173" s="25">
        <f>IF(Config!$B$7&gt;0,(W1173/Config!$B$7)*Config!$B$4,0)</f>
        <v/>
      </c>
    </row>
    <row r="1174" hidden="1" outlineLevel="1">
      <c r="A1174" s="22" t="inlineStr">
        <is>
          <t>May</t>
        </is>
      </c>
      <c r="B1174" s="22" t="n">
        <v>2026</v>
      </c>
      <c r="C1174" s="22" t="inlineStr">
        <is>
          <t>29-04-2026</t>
        </is>
      </c>
      <c r="D1174" s="23" t="n">
        <v>0.6886574074074074</v>
      </c>
      <c r="E1174" s="22" t="inlineStr">
        <is>
          <t>Seeds_11-2549</t>
        </is>
      </c>
      <c r="F1174" s="22" t="inlineStr">
        <is>
          <t>FG</t>
        </is>
      </c>
      <c r="G1174" s="22" t="inlineStr">
        <is>
          <t>Other Seeds</t>
        </is>
      </c>
      <c r="H1174" s="22" t="inlineStr">
        <is>
          <t>Premium Sunflower Seeds Farmley Standee Pouch 200 g</t>
        </is>
      </c>
      <c r="I1174" s="22" t="inlineStr">
        <is>
          <t>Premium Sunflower Seeds</t>
        </is>
      </c>
      <c r="J1174" s="24" t="n">
        <v>0.2</v>
      </c>
      <c r="K1174" s="24" t="n">
        <v>261.29</v>
      </c>
      <c r="L1174" s="22" t="inlineStr">
        <is>
          <t>Farmley Website B2C</t>
        </is>
      </c>
      <c r="M1174" s="24" t="n">
        <v>52.26</v>
      </c>
      <c r="N1174" s="22" t="inlineStr">
        <is>
          <t>Own Website</t>
        </is>
      </c>
      <c r="O1174" s="22" t="inlineStr">
        <is>
          <t>Indore</t>
        </is>
      </c>
      <c r="P1174" s="22" t="inlineStr">
        <is>
          <t>KVI</t>
        </is>
      </c>
      <c r="Q1174" s="22" t="inlineStr">
        <is>
          <t>Other Seeds</t>
        </is>
      </c>
      <c r="R1174" s="25">
        <f>IF(Config!$B$4&gt;0,M1174/Config!$B$4,0)</f>
        <v/>
      </c>
      <c r="S1174" s="25">
        <f>IF(Config!$B$4&gt;0,K1174/Config!$B$4,0)</f>
        <v/>
      </c>
      <c r="T1174" s="25">
        <f>R1174*Config!$B$7</f>
        <v/>
      </c>
      <c r="U1174" s="25">
        <f>S1174*Config!$B$7</f>
        <v/>
      </c>
      <c r="V1174" s="25" t="n">
        <v>0</v>
      </c>
      <c r="W1174" s="25" t="n">
        <v>0</v>
      </c>
      <c r="X1174" s="26">
        <f>IF(T1174&gt;0,V1174/T1174,0)</f>
        <v/>
      </c>
      <c r="Y1174" s="26">
        <f>IF(U1174&gt;0,W1174/U1174,0)</f>
        <v/>
      </c>
      <c r="Z1174" s="25">
        <f>T1174-V1174</f>
        <v/>
      </c>
      <c r="AA1174" s="25">
        <f>U1174-W1174</f>
        <v/>
      </c>
      <c r="AB1174" s="25">
        <f>IF(Config!$B$7&gt;0,(V1174/Config!$B$7)*Config!$B$4,0)</f>
        <v/>
      </c>
      <c r="AC1174" s="25">
        <f>IF(Config!$B$7&gt;0,(W1174/Config!$B$7)*Config!$B$4,0)</f>
        <v/>
      </c>
    </row>
    <row r="1175" hidden="1" outlineLevel="1">
      <c r="A1175" s="22" t="inlineStr">
        <is>
          <t>May</t>
        </is>
      </c>
      <c r="B1175" s="22" t="n">
        <v>2026</v>
      </c>
      <c r="C1175" s="22" t="inlineStr">
        <is>
          <t>27-04-2026</t>
        </is>
      </c>
      <c r="D1175" s="23" t="n">
        <v>0.8300115740740741</v>
      </c>
      <c r="E1175" s="22" t="inlineStr">
        <is>
          <t>Seeds_11-2549</t>
        </is>
      </c>
      <c r="F1175" s="22" t="inlineStr">
        <is>
          <t>FG</t>
        </is>
      </c>
      <c r="G1175" s="22" t="inlineStr">
        <is>
          <t>Other Seeds</t>
        </is>
      </c>
      <c r="H1175" s="22" t="inlineStr">
        <is>
          <t>Premium Sunflower Seeds Farmley Standee Pouch 200 g</t>
        </is>
      </c>
      <c r="I1175" s="22" t="inlineStr">
        <is>
          <t>Premium Sunflower Seeds</t>
        </is>
      </c>
      <c r="J1175" s="24" t="n">
        <v>0.2</v>
      </c>
      <c r="K1175" s="24" t="n">
        <v>2750</v>
      </c>
      <c r="L1175" s="22" t="inlineStr">
        <is>
          <t>GT Retail</t>
        </is>
      </c>
      <c r="M1175" s="24" t="n">
        <v>550</v>
      </c>
      <c r="N1175" s="22" t="inlineStr">
        <is>
          <t>Category A</t>
        </is>
      </c>
      <c r="O1175" s="22" t="inlineStr">
        <is>
          <t>Indore</t>
        </is>
      </c>
      <c r="P1175" s="22" t="inlineStr">
        <is>
          <t>KVI</t>
        </is>
      </c>
      <c r="Q1175" s="22" t="inlineStr">
        <is>
          <t>Other Seeds</t>
        </is>
      </c>
      <c r="R1175" s="25">
        <f>IF(Config!$B$4&gt;0,M1175/Config!$B$4,0)</f>
        <v/>
      </c>
      <c r="S1175" s="25">
        <f>IF(Config!$B$4&gt;0,K1175/Config!$B$4,0)</f>
        <v/>
      </c>
      <c r="T1175" s="25">
        <f>R1175*Config!$B$7</f>
        <v/>
      </c>
      <c r="U1175" s="25">
        <f>S1175*Config!$B$7</f>
        <v/>
      </c>
      <c r="V1175" s="25" t="n">
        <v>216</v>
      </c>
      <c r="W1175" s="25" t="n">
        <v>1080</v>
      </c>
      <c r="X1175" s="26">
        <f>IF(T1175&gt;0,V1175/T1175,0)</f>
        <v/>
      </c>
      <c r="Y1175" s="26">
        <f>IF(U1175&gt;0,W1175/U1175,0)</f>
        <v/>
      </c>
      <c r="Z1175" s="25">
        <f>T1175-V1175</f>
        <v/>
      </c>
      <c r="AA1175" s="25">
        <f>U1175-W1175</f>
        <v/>
      </c>
      <c r="AB1175" s="25">
        <f>IF(Config!$B$7&gt;0,(V1175/Config!$B$7)*Config!$B$4,0)</f>
        <v/>
      </c>
      <c r="AC1175" s="25">
        <f>IF(Config!$B$7&gt;0,(W1175/Config!$B$7)*Config!$B$4,0)</f>
        <v/>
      </c>
    </row>
    <row r="1176" hidden="1" outlineLevel="1">
      <c r="A1176" s="22" t="inlineStr">
        <is>
          <t>May</t>
        </is>
      </c>
      <c r="B1176" s="22" t="n">
        <v>2026</v>
      </c>
      <c r="C1176" s="22" t="inlineStr">
        <is>
          <t>25-04-2026</t>
        </is>
      </c>
      <c r="D1176" s="23" t="n">
        <v>0.5943402777777778</v>
      </c>
      <c r="E1176" s="22" t="inlineStr">
        <is>
          <t>Seeds_11-2549</t>
        </is>
      </c>
      <c r="F1176" s="22" t="inlineStr">
        <is>
          <t>FG</t>
        </is>
      </c>
      <c r="G1176" s="22" t="inlineStr">
        <is>
          <t>Other Seeds</t>
        </is>
      </c>
      <c r="H1176" s="22" t="inlineStr">
        <is>
          <t>Premium Sunflower Seeds Farmley Standee Pouch 200 g</t>
        </is>
      </c>
      <c r="I1176" s="22" t="inlineStr">
        <is>
          <t>Premium Sunflower Seeds</t>
        </is>
      </c>
      <c r="J1176" s="24" t="n">
        <v>0.2</v>
      </c>
      <c r="K1176" s="24" t="n">
        <v>4700</v>
      </c>
      <c r="L1176" s="22" t="inlineStr">
        <is>
          <t>Flipkart India Private Limited</t>
        </is>
      </c>
      <c r="M1176" s="24" t="n">
        <v>940</v>
      </c>
      <c r="N1176" s="22" t="inlineStr">
        <is>
          <t>E-Commerce</t>
        </is>
      </c>
      <c r="O1176" s="22" t="inlineStr">
        <is>
          <t>Indore</t>
        </is>
      </c>
      <c r="P1176" s="22" t="inlineStr">
        <is>
          <t>KVI</t>
        </is>
      </c>
      <c r="Q1176" s="22" t="inlineStr">
        <is>
          <t>Other Seeds</t>
        </is>
      </c>
      <c r="R1176" s="25">
        <f>IF(Config!$B$4&gt;0,M1176/Config!$B$4,0)</f>
        <v/>
      </c>
      <c r="S1176" s="25">
        <f>IF(Config!$B$4&gt;0,K1176/Config!$B$4,0)</f>
        <v/>
      </c>
      <c r="T1176" s="25">
        <f>R1176*Config!$B$7</f>
        <v/>
      </c>
      <c r="U1176" s="25">
        <f>S1176*Config!$B$7</f>
        <v/>
      </c>
      <c r="V1176" s="25" t="n">
        <v>684</v>
      </c>
      <c r="W1176" s="25" t="n">
        <v>3420</v>
      </c>
      <c r="X1176" s="26">
        <f>IF(T1176&gt;0,V1176/T1176,0)</f>
        <v/>
      </c>
      <c r="Y1176" s="26">
        <f>IF(U1176&gt;0,W1176/U1176,0)</f>
        <v/>
      </c>
      <c r="Z1176" s="25">
        <f>T1176-V1176</f>
        <v/>
      </c>
      <c r="AA1176" s="25">
        <f>U1176-W1176</f>
        <v/>
      </c>
      <c r="AB1176" s="25">
        <f>IF(Config!$B$7&gt;0,(V1176/Config!$B$7)*Config!$B$4,0)</f>
        <v/>
      </c>
      <c r="AC1176" s="25">
        <f>IF(Config!$B$7&gt;0,(W1176/Config!$B$7)*Config!$B$4,0)</f>
        <v/>
      </c>
    </row>
    <row r="1177" hidden="1" outlineLevel="1">
      <c r="A1177" s="22" t="inlineStr">
        <is>
          <t>May</t>
        </is>
      </c>
      <c r="B1177" s="22" t="n">
        <v>2026</v>
      </c>
      <c r="C1177" s="22" t="inlineStr">
        <is>
          <t>25-04-2026</t>
        </is>
      </c>
      <c r="D1177" s="23" t="n">
        <v>0.6257060185185185</v>
      </c>
      <c r="E1177" s="22" t="inlineStr">
        <is>
          <t>Seeds_11-2549</t>
        </is>
      </c>
      <c r="F1177" s="22" t="inlineStr">
        <is>
          <t>FG</t>
        </is>
      </c>
      <c r="G1177" s="22" t="inlineStr">
        <is>
          <t>Other Seeds</t>
        </is>
      </c>
      <c r="H1177" s="22" t="inlineStr">
        <is>
          <t>Premium Sunflower Seeds Farmley Standee Pouch 200 g</t>
        </is>
      </c>
      <c r="I1177" s="22" t="inlineStr">
        <is>
          <t>Premium Sunflower Seeds</t>
        </is>
      </c>
      <c r="J1177" s="24" t="n">
        <v>0.2</v>
      </c>
      <c r="K1177" s="24" t="n">
        <v>4000</v>
      </c>
      <c r="L1177" s="22" t="inlineStr">
        <is>
          <t>Avenue E-Commerce Ltd</t>
        </is>
      </c>
      <c r="M1177" s="24" t="n">
        <v>800</v>
      </c>
      <c r="N1177" s="22" t="inlineStr">
        <is>
          <t>E-Commerce</t>
        </is>
      </c>
      <c r="O1177" s="22" t="inlineStr">
        <is>
          <t>Indore</t>
        </is>
      </c>
      <c r="P1177" s="22" t="inlineStr">
        <is>
          <t>KVI</t>
        </is>
      </c>
      <c r="Q1177" s="22" t="inlineStr">
        <is>
          <t>Other Seeds</t>
        </is>
      </c>
      <c r="R1177" s="25">
        <f>IF(Config!$B$4&gt;0,M1177/Config!$B$4,0)</f>
        <v/>
      </c>
      <c r="S1177" s="25">
        <f>IF(Config!$B$4&gt;0,K1177/Config!$B$4,0)</f>
        <v/>
      </c>
      <c r="T1177" s="25">
        <f>R1177*Config!$B$7</f>
        <v/>
      </c>
      <c r="U1177" s="25">
        <f>S1177*Config!$B$7</f>
        <v/>
      </c>
      <c r="V1177" s="25" t="n">
        <v>324</v>
      </c>
      <c r="W1177" s="25" t="n">
        <v>1620</v>
      </c>
      <c r="X1177" s="26">
        <f>IF(T1177&gt;0,V1177/T1177,0)</f>
        <v/>
      </c>
      <c r="Y1177" s="26">
        <f>IF(U1177&gt;0,W1177/U1177,0)</f>
        <v/>
      </c>
      <c r="Z1177" s="25">
        <f>T1177-V1177</f>
        <v/>
      </c>
      <c r="AA1177" s="25">
        <f>U1177-W1177</f>
        <v/>
      </c>
      <c r="AB1177" s="25">
        <f>IF(Config!$B$7&gt;0,(V1177/Config!$B$7)*Config!$B$4,0)</f>
        <v/>
      </c>
      <c r="AC1177" s="25">
        <f>IF(Config!$B$7&gt;0,(W1177/Config!$B$7)*Config!$B$4,0)</f>
        <v/>
      </c>
    </row>
    <row r="1178" hidden="1" outlineLevel="1">
      <c r="A1178" s="22" t="inlineStr">
        <is>
          <t>May</t>
        </is>
      </c>
      <c r="B1178" s="22" t="n">
        <v>2026</v>
      </c>
      <c r="C1178" s="22" t="inlineStr">
        <is>
          <t>25-04-2026</t>
        </is>
      </c>
      <c r="D1178" s="23" t="n">
        <v>0.6392245370370371</v>
      </c>
      <c r="E1178" s="22" t="inlineStr">
        <is>
          <t>Seeds_11-2549</t>
        </is>
      </c>
      <c r="F1178" s="22" t="inlineStr">
        <is>
          <t>FG</t>
        </is>
      </c>
      <c r="G1178" s="22" t="inlineStr">
        <is>
          <t>Other Seeds</t>
        </is>
      </c>
      <c r="H1178" s="22" t="inlineStr">
        <is>
          <t>Premium Sunflower Seeds Farmley Standee Pouch 200 g</t>
        </is>
      </c>
      <c r="I1178" s="22" t="inlineStr">
        <is>
          <t>Premium Sunflower Seeds</t>
        </is>
      </c>
      <c r="J1178" s="24" t="n">
        <v>0.2</v>
      </c>
      <c r="K1178" s="24" t="n">
        <v>1000</v>
      </c>
      <c r="L1178" s="22" t="inlineStr">
        <is>
          <t>Flipkart B2C</t>
        </is>
      </c>
      <c r="M1178" s="24" t="n">
        <v>200</v>
      </c>
      <c r="N1178" s="22" t="inlineStr">
        <is>
          <t>E-Commerce Dropship</t>
        </is>
      </c>
      <c r="O1178" s="22" t="inlineStr">
        <is>
          <t>Indore</t>
        </is>
      </c>
      <c r="P1178" s="22" t="inlineStr">
        <is>
          <t>KVI</t>
        </is>
      </c>
      <c r="Q1178" s="22" t="inlineStr">
        <is>
          <t>Other Seeds</t>
        </is>
      </c>
      <c r="R1178" s="25">
        <f>IF(Config!$B$4&gt;0,M1178/Config!$B$4,0)</f>
        <v/>
      </c>
      <c r="S1178" s="25">
        <f>IF(Config!$B$4&gt;0,K1178/Config!$B$4,0)</f>
        <v/>
      </c>
      <c r="T1178" s="25">
        <f>R1178*Config!$B$7</f>
        <v/>
      </c>
      <c r="U1178" s="25">
        <f>S1178*Config!$B$7</f>
        <v/>
      </c>
      <c r="V1178" s="25" t="n">
        <v>0</v>
      </c>
      <c r="W1178" s="25" t="n">
        <v>0</v>
      </c>
      <c r="X1178" s="26">
        <f>IF(T1178&gt;0,V1178/T1178,0)</f>
        <v/>
      </c>
      <c r="Y1178" s="26">
        <f>IF(U1178&gt;0,W1178/U1178,0)</f>
        <v/>
      </c>
      <c r="Z1178" s="25">
        <f>T1178-V1178</f>
        <v/>
      </c>
      <c r="AA1178" s="25">
        <f>U1178-W1178</f>
        <v/>
      </c>
      <c r="AB1178" s="25">
        <f>IF(Config!$B$7&gt;0,(V1178/Config!$B$7)*Config!$B$4,0)</f>
        <v/>
      </c>
      <c r="AC1178" s="25">
        <f>IF(Config!$B$7&gt;0,(W1178/Config!$B$7)*Config!$B$4,0)</f>
        <v/>
      </c>
    </row>
    <row r="1179" hidden="1" outlineLevel="1">
      <c r="A1179" s="22" t="inlineStr">
        <is>
          <t>May</t>
        </is>
      </c>
      <c r="B1179" s="22" t="n">
        <v>2026</v>
      </c>
      <c r="C1179" s="22" t="inlineStr">
        <is>
          <t>25-04-2026</t>
        </is>
      </c>
      <c r="D1179" s="23" t="n">
        <v>0.6449421296296296</v>
      </c>
      <c r="E1179" s="22" t="inlineStr">
        <is>
          <t>Seeds_11-2549</t>
        </is>
      </c>
      <c r="F1179" s="22" t="inlineStr">
        <is>
          <t>FG</t>
        </is>
      </c>
      <c r="G1179" s="22" t="inlineStr">
        <is>
          <t>Other Seeds</t>
        </is>
      </c>
      <c r="H1179" s="22" t="inlineStr">
        <is>
          <t>Premium Sunflower Seeds Farmley Standee Pouch 200 g</t>
        </is>
      </c>
      <c r="I1179" s="22" t="inlineStr">
        <is>
          <t>Premium Sunflower Seeds</t>
        </is>
      </c>
      <c r="J1179" s="24" t="n">
        <v>0.2</v>
      </c>
      <c r="K1179" s="24" t="n">
        <v>400</v>
      </c>
      <c r="L1179" s="22" t="inlineStr">
        <is>
          <t>INNOVATIVE RETAIL CONCEPTS PRIVATE LIMITED</t>
        </is>
      </c>
      <c r="M1179" s="24" t="n">
        <v>80</v>
      </c>
      <c r="N1179" s="22" t="inlineStr">
        <is>
          <t>Quick Commerce</t>
        </is>
      </c>
      <c r="O1179" s="22" t="inlineStr">
        <is>
          <t>Indore</t>
        </is>
      </c>
      <c r="P1179" s="22" t="inlineStr">
        <is>
          <t>KVI</t>
        </is>
      </c>
      <c r="Q1179" s="22" t="inlineStr">
        <is>
          <t>Other Seeds</t>
        </is>
      </c>
      <c r="R1179" s="25">
        <f>IF(Config!$B$4&gt;0,M1179/Config!$B$4,0)</f>
        <v/>
      </c>
      <c r="S1179" s="25">
        <f>IF(Config!$B$4&gt;0,K1179/Config!$B$4,0)</f>
        <v/>
      </c>
      <c r="T1179" s="25">
        <f>R1179*Config!$B$7</f>
        <v/>
      </c>
      <c r="U1179" s="25">
        <f>S1179*Config!$B$7</f>
        <v/>
      </c>
      <c r="V1179" s="25" t="n">
        <v>120</v>
      </c>
      <c r="W1179" s="25" t="n">
        <v>600</v>
      </c>
      <c r="X1179" s="26">
        <f>IF(T1179&gt;0,V1179/T1179,0)</f>
        <v/>
      </c>
      <c r="Y1179" s="26">
        <f>IF(U1179&gt;0,W1179/U1179,0)</f>
        <v/>
      </c>
      <c r="Z1179" s="25">
        <f>T1179-V1179</f>
        <v/>
      </c>
      <c r="AA1179" s="25">
        <f>U1179-W1179</f>
        <v/>
      </c>
      <c r="AB1179" s="25">
        <f>IF(Config!$B$7&gt;0,(V1179/Config!$B$7)*Config!$B$4,0)</f>
        <v/>
      </c>
      <c r="AC1179" s="25">
        <f>IF(Config!$B$7&gt;0,(W1179/Config!$B$7)*Config!$B$4,0)</f>
        <v/>
      </c>
    </row>
    <row r="1180" hidden="1" outlineLevel="1">
      <c r="A1180" s="22" t="inlineStr">
        <is>
          <t>May</t>
        </is>
      </c>
      <c r="B1180" s="22" t="n">
        <v>2026</v>
      </c>
      <c r="C1180" s="22" t="inlineStr">
        <is>
          <t>25-04-2026</t>
        </is>
      </c>
      <c r="D1180" s="23" t="n">
        <v>0.658425925925926</v>
      </c>
      <c r="E1180" s="22" t="inlineStr">
        <is>
          <t>Seeds_11-2549</t>
        </is>
      </c>
      <c r="F1180" s="22" t="inlineStr">
        <is>
          <t>FG</t>
        </is>
      </c>
      <c r="G1180" s="22" t="inlineStr">
        <is>
          <t>Other Seeds</t>
        </is>
      </c>
      <c r="H1180" s="22" t="inlineStr">
        <is>
          <t>Premium Sunflower Seeds Farmley Standee Pouch 200 g</t>
        </is>
      </c>
      <c r="I1180" s="22" t="inlineStr">
        <is>
          <t>Premium Sunflower Seeds</t>
        </is>
      </c>
      <c r="J1180" s="24" t="n">
        <v>0.2</v>
      </c>
      <c r="K1180" s="24" t="n">
        <v>1200</v>
      </c>
      <c r="L1180" s="22" t="inlineStr">
        <is>
          <t>Meesho B2C</t>
        </is>
      </c>
      <c r="M1180" s="24" t="n">
        <v>240</v>
      </c>
      <c r="N1180" s="22" t="inlineStr">
        <is>
          <t>E-Commerce Dropship</t>
        </is>
      </c>
      <c r="O1180" s="22" t="inlineStr">
        <is>
          <t>Indore</t>
        </is>
      </c>
      <c r="P1180" s="22" t="inlineStr">
        <is>
          <t>KVI</t>
        </is>
      </c>
      <c r="Q1180" s="22" t="inlineStr">
        <is>
          <t>Other Seeds</t>
        </is>
      </c>
      <c r="R1180" s="25">
        <f>IF(Config!$B$4&gt;0,M1180/Config!$B$4,0)</f>
        <v/>
      </c>
      <c r="S1180" s="25">
        <f>IF(Config!$B$4&gt;0,K1180/Config!$B$4,0)</f>
        <v/>
      </c>
      <c r="T1180" s="25">
        <f>R1180*Config!$B$7</f>
        <v/>
      </c>
      <c r="U1180" s="25">
        <f>S1180*Config!$B$7</f>
        <v/>
      </c>
      <c r="V1180" s="25" t="n">
        <v>0</v>
      </c>
      <c r="W1180" s="25" t="n">
        <v>0</v>
      </c>
      <c r="X1180" s="26">
        <f>IF(T1180&gt;0,V1180/T1180,0)</f>
        <v/>
      </c>
      <c r="Y1180" s="26">
        <f>IF(U1180&gt;0,W1180/U1180,0)</f>
        <v/>
      </c>
      <c r="Z1180" s="25">
        <f>T1180-V1180</f>
        <v/>
      </c>
      <c r="AA1180" s="25">
        <f>U1180-W1180</f>
        <v/>
      </c>
      <c r="AB1180" s="25">
        <f>IF(Config!$B$7&gt;0,(V1180/Config!$B$7)*Config!$B$4,0)</f>
        <v/>
      </c>
      <c r="AC1180" s="25">
        <f>IF(Config!$B$7&gt;0,(W1180/Config!$B$7)*Config!$B$4,0)</f>
        <v/>
      </c>
    </row>
    <row r="1181" hidden="1" outlineLevel="1">
      <c r="A1181" s="22" t="inlineStr">
        <is>
          <t>May</t>
        </is>
      </c>
      <c r="B1181" s="22" t="n">
        <v>2026</v>
      </c>
      <c r="C1181" s="22" t="inlineStr">
        <is>
          <t>25-04-2026</t>
        </is>
      </c>
      <c r="D1181" s="23" t="n">
        <v>0.7192592592592593</v>
      </c>
      <c r="E1181" s="22" t="inlineStr">
        <is>
          <t>Seeds_11-2549</t>
        </is>
      </c>
      <c r="F1181" s="22" t="inlineStr">
        <is>
          <t>FG</t>
        </is>
      </c>
      <c r="G1181" s="22" t="inlineStr">
        <is>
          <t>Other Seeds</t>
        </is>
      </c>
      <c r="H1181" s="22" t="inlineStr">
        <is>
          <t>Premium Sunflower Seeds Farmley Standee Pouch 200 g</t>
        </is>
      </c>
      <c r="I1181" s="22" t="inlineStr">
        <is>
          <t>Premium Sunflower Seeds</t>
        </is>
      </c>
      <c r="J1181" s="24" t="n">
        <v>0.2</v>
      </c>
      <c r="K1181" s="24" t="n">
        <v>11486</v>
      </c>
      <c r="L1181" s="22" t="inlineStr">
        <is>
          <t>Blink Commerce Private Limited</t>
        </is>
      </c>
      <c r="M1181" s="24" t="n">
        <v>2297.2</v>
      </c>
      <c r="N1181" s="22" t="inlineStr">
        <is>
          <t>Quick Commerce</t>
        </is>
      </c>
      <c r="O1181" s="22" t="inlineStr">
        <is>
          <t>Indore</t>
        </is>
      </c>
      <c r="P1181" s="22" t="inlineStr">
        <is>
          <t>KVI</t>
        </is>
      </c>
      <c r="Q1181" s="22" t="inlineStr">
        <is>
          <t>Other Seeds</t>
        </is>
      </c>
      <c r="R1181" s="25">
        <f>IF(Config!$B$4&gt;0,M1181/Config!$B$4,0)</f>
        <v/>
      </c>
      <c r="S1181" s="25">
        <f>IF(Config!$B$4&gt;0,K1181/Config!$B$4,0)</f>
        <v/>
      </c>
      <c r="T1181" s="25">
        <f>R1181*Config!$B$7</f>
        <v/>
      </c>
      <c r="U1181" s="25">
        <f>S1181*Config!$B$7</f>
        <v/>
      </c>
      <c r="V1181" s="25" t="n">
        <v>1548</v>
      </c>
      <c r="W1181" s="25" t="n">
        <v>7740</v>
      </c>
      <c r="X1181" s="26">
        <f>IF(T1181&gt;0,V1181/T1181,0)</f>
        <v/>
      </c>
      <c r="Y1181" s="26">
        <f>IF(U1181&gt;0,W1181/U1181,0)</f>
        <v/>
      </c>
      <c r="Z1181" s="25">
        <f>T1181-V1181</f>
        <v/>
      </c>
      <c r="AA1181" s="25">
        <f>U1181-W1181</f>
        <v/>
      </c>
      <c r="AB1181" s="25">
        <f>IF(Config!$B$7&gt;0,(V1181/Config!$B$7)*Config!$B$4,0)</f>
        <v/>
      </c>
      <c r="AC1181" s="25">
        <f>IF(Config!$B$7&gt;0,(W1181/Config!$B$7)*Config!$B$4,0)</f>
        <v/>
      </c>
    </row>
    <row r="1182" hidden="1" outlineLevel="1">
      <c r="A1182" s="22" t="inlineStr">
        <is>
          <t>May</t>
        </is>
      </c>
      <c r="B1182" s="22" t="n">
        <v>2026</v>
      </c>
      <c r="C1182" s="22" t="inlineStr">
        <is>
          <t>25-04-2026</t>
        </is>
      </c>
      <c r="D1182" s="23" t="n">
        <v>0.7193171296296297</v>
      </c>
      <c r="E1182" s="22" t="inlineStr">
        <is>
          <t>Seeds_11-2549</t>
        </is>
      </c>
      <c r="F1182" s="22" t="inlineStr">
        <is>
          <t>FG</t>
        </is>
      </c>
      <c r="G1182" s="22" t="inlineStr">
        <is>
          <t>Other Seeds</t>
        </is>
      </c>
      <c r="H1182" s="22" t="inlineStr">
        <is>
          <t>Premium Sunflower Seeds Farmley Standee Pouch 200 g</t>
        </is>
      </c>
      <c r="I1182" s="22" t="inlineStr">
        <is>
          <t>Premium Sunflower Seeds</t>
        </is>
      </c>
      <c r="J1182" s="24" t="n">
        <v>0.2</v>
      </c>
      <c r="K1182" s="24" t="n">
        <v>12000</v>
      </c>
      <c r="L1182" s="22" t="inlineStr">
        <is>
          <t>Instamart</t>
        </is>
      </c>
      <c r="M1182" s="24" t="n">
        <v>2400</v>
      </c>
      <c r="N1182" s="22" t="inlineStr">
        <is>
          <t>Quick Commerce</t>
        </is>
      </c>
      <c r="O1182" s="22" t="inlineStr">
        <is>
          <t>Indore</t>
        </is>
      </c>
      <c r="P1182" s="22" t="inlineStr">
        <is>
          <t>KVI</t>
        </is>
      </c>
      <c r="Q1182" s="22" t="inlineStr">
        <is>
          <t>Other Seeds</t>
        </is>
      </c>
      <c r="R1182" s="25">
        <f>IF(Config!$B$4&gt;0,M1182/Config!$B$4,0)</f>
        <v/>
      </c>
      <c r="S1182" s="25">
        <f>IF(Config!$B$4&gt;0,K1182/Config!$B$4,0)</f>
        <v/>
      </c>
      <c r="T1182" s="25">
        <f>R1182*Config!$B$7</f>
        <v/>
      </c>
      <c r="U1182" s="25">
        <f>S1182*Config!$B$7</f>
        <v/>
      </c>
      <c r="V1182" s="25" t="n">
        <v>0</v>
      </c>
      <c r="W1182" s="25" t="n">
        <v>0</v>
      </c>
      <c r="X1182" s="26">
        <f>IF(T1182&gt;0,V1182/T1182,0)</f>
        <v/>
      </c>
      <c r="Y1182" s="26">
        <f>IF(U1182&gt;0,W1182/U1182,0)</f>
        <v/>
      </c>
      <c r="Z1182" s="25">
        <f>T1182-V1182</f>
        <v/>
      </c>
      <c r="AA1182" s="25">
        <f>U1182-W1182</f>
        <v/>
      </c>
      <c r="AB1182" s="25">
        <f>IF(Config!$B$7&gt;0,(V1182/Config!$B$7)*Config!$B$4,0)</f>
        <v/>
      </c>
      <c r="AC1182" s="25">
        <f>IF(Config!$B$7&gt;0,(W1182/Config!$B$7)*Config!$B$4,0)</f>
        <v/>
      </c>
    </row>
    <row r="1183" hidden="1" outlineLevel="1">
      <c r="A1183" s="22" t="inlineStr">
        <is>
          <t>May</t>
        </is>
      </c>
      <c r="B1183" s="22" t="n">
        <v>2026</v>
      </c>
      <c r="C1183" s="22" t="inlineStr">
        <is>
          <t>25-04-2026</t>
        </is>
      </c>
      <c r="D1183" s="23" t="n">
        <v>0.7266550925925926</v>
      </c>
      <c r="E1183" s="22" t="inlineStr">
        <is>
          <t>Seeds_11-2549</t>
        </is>
      </c>
      <c r="F1183" s="22" t="inlineStr">
        <is>
          <t>FG</t>
        </is>
      </c>
      <c r="G1183" s="22" t="inlineStr">
        <is>
          <t>Other Seeds</t>
        </is>
      </c>
      <c r="H1183" s="22" t="inlineStr">
        <is>
          <t>Premium Sunflower Seeds Farmley Standee Pouch 200 g</t>
        </is>
      </c>
      <c r="I1183" s="22" t="inlineStr">
        <is>
          <t>Premium Sunflower Seeds</t>
        </is>
      </c>
      <c r="J1183" s="24" t="n">
        <v>0.2</v>
      </c>
      <c r="K1183" s="24" t="n">
        <v>100</v>
      </c>
      <c r="L1183" s="22" t="inlineStr">
        <is>
          <t>MAX HYPERMARKET INDIA PRIVATE LIMITED</t>
        </is>
      </c>
      <c r="M1183" s="24" t="n">
        <v>20</v>
      </c>
      <c r="N1183" s="22" t="inlineStr">
        <is>
          <t>Modern Trade</t>
        </is>
      </c>
      <c r="O1183" s="22" t="inlineStr">
        <is>
          <t>Indore</t>
        </is>
      </c>
      <c r="P1183" s="22" t="inlineStr">
        <is>
          <t>KVI</t>
        </is>
      </c>
      <c r="Q1183" s="22" t="inlineStr">
        <is>
          <t>Other Seeds</t>
        </is>
      </c>
      <c r="R1183" s="25">
        <f>IF(Config!$B$4&gt;0,M1183/Config!$B$4,0)</f>
        <v/>
      </c>
      <c r="S1183" s="25">
        <f>IF(Config!$B$4&gt;0,K1183/Config!$B$4,0)</f>
        <v/>
      </c>
      <c r="T1183" s="25">
        <f>R1183*Config!$B$7</f>
        <v/>
      </c>
      <c r="U1183" s="25">
        <f>S1183*Config!$B$7</f>
        <v/>
      </c>
      <c r="V1183" s="25" t="n">
        <v>18</v>
      </c>
      <c r="W1183" s="25" t="n">
        <v>90</v>
      </c>
      <c r="X1183" s="26">
        <f>IF(T1183&gt;0,V1183/T1183,0)</f>
        <v/>
      </c>
      <c r="Y1183" s="26">
        <f>IF(U1183&gt;0,W1183/U1183,0)</f>
        <v/>
      </c>
      <c r="Z1183" s="25">
        <f>T1183-V1183</f>
        <v/>
      </c>
      <c r="AA1183" s="25">
        <f>U1183-W1183</f>
        <v/>
      </c>
      <c r="AB1183" s="25">
        <f>IF(Config!$B$7&gt;0,(V1183/Config!$B$7)*Config!$B$4,0)</f>
        <v/>
      </c>
      <c r="AC1183" s="25">
        <f>IF(Config!$B$7&gt;0,(W1183/Config!$B$7)*Config!$B$4,0)</f>
        <v/>
      </c>
    </row>
    <row r="1184" hidden="1" outlineLevel="1">
      <c r="A1184" s="22" t="inlineStr"/>
      <c r="B1184" s="22" t="inlineStr"/>
      <c r="C1184" s="22" t="inlineStr"/>
      <c r="D1184" s="22" t="inlineStr"/>
      <c r="E1184" s="22" t="inlineStr">
        <is>
          <t>Seeds_11-2549</t>
        </is>
      </c>
      <c r="F1184" s="22" t="inlineStr"/>
      <c r="G1184" s="22" t="inlineStr">
        <is>
          <t>Seeds</t>
        </is>
      </c>
      <c r="H1184" s="22" t="inlineStr">
        <is>
          <t>Premium Sunflower Seeds Farmley Standee Pouch 200 g</t>
        </is>
      </c>
      <c r="I1184" s="22" t="inlineStr"/>
      <c r="J1184" s="24" t="n">
        <v>0</v>
      </c>
      <c r="K1184" s="24" t="n">
        <v>0</v>
      </c>
      <c r="L1184" s="22" t="inlineStr">
        <is>
          <t>Cloudkart Ventures Private Limited</t>
        </is>
      </c>
      <c r="M1184" s="24" t="n">
        <v>0</v>
      </c>
      <c r="N1184" s="22" t="inlineStr">
        <is>
          <t>Quick Commerce</t>
        </is>
      </c>
      <c r="O1184" s="22" t="inlineStr">
        <is>
          <t>Indore</t>
        </is>
      </c>
      <c r="P1184" s="22" t="inlineStr"/>
      <c r="Q1184" s="22" t="inlineStr">
        <is>
          <t>Other Seeds</t>
        </is>
      </c>
      <c r="R1184" s="25">
        <f>IF(Config!$B$4&gt;0,M1184/Config!$B$4,0)</f>
        <v/>
      </c>
      <c r="S1184" s="25">
        <f>IF(Config!$B$4&gt;0,K1184/Config!$B$4,0)</f>
        <v/>
      </c>
      <c r="T1184" s="25">
        <f>R1184*Config!$B$7</f>
        <v/>
      </c>
      <c r="U1184" s="25">
        <f>S1184*Config!$B$7</f>
        <v/>
      </c>
      <c r="V1184" s="25" t="n">
        <v>60</v>
      </c>
      <c r="W1184" s="25" t="n">
        <v>300</v>
      </c>
      <c r="X1184" s="26">
        <f>IF(T1184&gt;0,V1184/T1184,0)</f>
        <v/>
      </c>
      <c r="Y1184" s="26">
        <f>IF(U1184&gt;0,W1184/U1184,0)</f>
        <v/>
      </c>
      <c r="Z1184" s="25">
        <f>T1184-V1184</f>
        <v/>
      </c>
      <c r="AA1184" s="25">
        <f>U1184-W1184</f>
        <v/>
      </c>
      <c r="AB1184" s="25">
        <f>IF(Config!$B$7&gt;0,(V1184/Config!$B$7)*Config!$B$4,0)</f>
        <v/>
      </c>
      <c r="AC1184" s="25">
        <f>IF(Config!$B$7&gt;0,(W1184/Config!$B$7)*Config!$B$4,0)</f>
        <v/>
      </c>
    </row>
    <row r="1185" hidden="1" outlineLevel="1">
      <c r="A1185" s="22" t="inlineStr"/>
      <c r="B1185" s="22" t="inlineStr"/>
      <c r="C1185" s="22" t="inlineStr"/>
      <c r="D1185" s="22" t="inlineStr"/>
      <c r="E1185" s="22" t="inlineStr">
        <is>
          <t>Seeds_11-2549</t>
        </is>
      </c>
      <c r="F1185" s="22" t="inlineStr"/>
      <c r="G1185" s="22" t="inlineStr">
        <is>
          <t>Seeds</t>
        </is>
      </c>
      <c r="H1185" s="22" t="inlineStr">
        <is>
          <t>Premium Sunflower Seeds Farmley Standee Pouch 200 g</t>
        </is>
      </c>
      <c r="I1185" s="22" t="inlineStr"/>
      <c r="J1185" s="24" t="n">
        <v>0</v>
      </c>
      <c r="K1185" s="24" t="n">
        <v>0</v>
      </c>
      <c r="L1185" s="22" t="inlineStr">
        <is>
          <t>Cloudstore Retail Private Limited</t>
        </is>
      </c>
      <c r="M1185" s="24" t="n">
        <v>0</v>
      </c>
      <c r="N1185" s="22" t="inlineStr">
        <is>
          <t>Quick Commerce</t>
        </is>
      </c>
      <c r="O1185" s="22" t="inlineStr">
        <is>
          <t>Indore</t>
        </is>
      </c>
      <c r="P1185" s="22" t="inlineStr"/>
      <c r="Q1185" s="22" t="inlineStr">
        <is>
          <t>Other Seeds</t>
        </is>
      </c>
      <c r="R1185" s="25">
        <f>IF(Config!$B$4&gt;0,M1185/Config!$B$4,0)</f>
        <v/>
      </c>
      <c r="S1185" s="25">
        <f>IF(Config!$B$4&gt;0,K1185/Config!$B$4,0)</f>
        <v/>
      </c>
      <c r="T1185" s="25">
        <f>R1185*Config!$B$7</f>
        <v/>
      </c>
      <c r="U1185" s="25">
        <f>S1185*Config!$B$7</f>
        <v/>
      </c>
      <c r="V1185" s="25" t="n">
        <v>48</v>
      </c>
      <c r="W1185" s="25" t="n">
        <v>240</v>
      </c>
      <c r="X1185" s="26">
        <f>IF(T1185&gt;0,V1185/T1185,0)</f>
        <v/>
      </c>
      <c r="Y1185" s="26">
        <f>IF(U1185&gt;0,W1185/U1185,0)</f>
        <v/>
      </c>
      <c r="Z1185" s="25">
        <f>T1185-V1185</f>
        <v/>
      </c>
      <c r="AA1185" s="25">
        <f>U1185-W1185</f>
        <v/>
      </c>
      <c r="AB1185" s="25">
        <f>IF(Config!$B$7&gt;0,(V1185/Config!$B$7)*Config!$B$4,0)</f>
        <v/>
      </c>
      <c r="AC1185" s="25">
        <f>IF(Config!$B$7&gt;0,(W1185/Config!$B$7)*Config!$B$4,0)</f>
        <v/>
      </c>
    </row>
    <row r="1186" hidden="1" outlineLevel="1">
      <c r="A1186" s="22" t="inlineStr"/>
      <c r="B1186" s="22" t="inlineStr"/>
      <c r="C1186" s="22" t="inlineStr"/>
      <c r="D1186" s="22" t="inlineStr"/>
      <c r="E1186" s="22" t="inlineStr">
        <is>
          <t>Seeds_11-2549</t>
        </is>
      </c>
      <c r="F1186" s="22" t="inlineStr"/>
      <c r="G1186" s="22" t="inlineStr">
        <is>
          <t>Seeds</t>
        </is>
      </c>
      <c r="H1186" s="22" t="inlineStr">
        <is>
          <t>Premium Sunflower Seeds Farmley Standee Pouch 200 g</t>
        </is>
      </c>
      <c r="I1186" s="22" t="inlineStr"/>
      <c r="J1186" s="24" t="n">
        <v>0</v>
      </c>
      <c r="K1186" s="24" t="n">
        <v>0</v>
      </c>
      <c r="L1186" s="22" t="inlineStr">
        <is>
          <t>Jupiter Kart Private Limited</t>
        </is>
      </c>
      <c r="M1186" s="24" t="n">
        <v>0</v>
      </c>
      <c r="N1186" s="22" t="inlineStr">
        <is>
          <t>Quick Commerce</t>
        </is>
      </c>
      <c r="O1186" s="22" t="inlineStr">
        <is>
          <t>Indore</t>
        </is>
      </c>
      <c r="P1186" s="22" t="inlineStr"/>
      <c r="Q1186" s="22" t="inlineStr">
        <is>
          <t>Other Seeds</t>
        </is>
      </c>
      <c r="R1186" s="25">
        <f>IF(Config!$B$4&gt;0,M1186/Config!$B$4,0)</f>
        <v/>
      </c>
      <c r="S1186" s="25">
        <f>IF(Config!$B$4&gt;0,K1186/Config!$B$4,0)</f>
        <v/>
      </c>
      <c r="T1186" s="25">
        <f>R1186*Config!$B$7</f>
        <v/>
      </c>
      <c r="U1186" s="25">
        <f>S1186*Config!$B$7</f>
        <v/>
      </c>
      <c r="V1186" s="25" t="n">
        <v>78</v>
      </c>
      <c r="W1186" s="25" t="n">
        <v>390</v>
      </c>
      <c r="X1186" s="26">
        <f>IF(T1186&gt;0,V1186/T1186,0)</f>
        <v/>
      </c>
      <c r="Y1186" s="26">
        <f>IF(U1186&gt;0,W1186/U1186,0)</f>
        <v/>
      </c>
      <c r="Z1186" s="25">
        <f>T1186-V1186</f>
        <v/>
      </c>
      <c r="AA1186" s="25">
        <f>U1186-W1186</f>
        <v/>
      </c>
      <c r="AB1186" s="25">
        <f>IF(Config!$B$7&gt;0,(V1186/Config!$B$7)*Config!$B$4,0)</f>
        <v/>
      </c>
      <c r="AC1186" s="25">
        <f>IF(Config!$B$7&gt;0,(W1186/Config!$B$7)*Config!$B$4,0)</f>
        <v/>
      </c>
    </row>
    <row r="1187" hidden="1" outlineLevel="1">
      <c r="A1187" s="22" t="inlineStr"/>
      <c r="B1187" s="22" t="inlineStr"/>
      <c r="C1187" s="22" t="inlineStr"/>
      <c r="D1187" s="22" t="inlineStr"/>
      <c r="E1187" s="22" t="inlineStr">
        <is>
          <t>Seeds_11-2549</t>
        </is>
      </c>
      <c r="F1187" s="22" t="inlineStr"/>
      <c r="G1187" s="22" t="inlineStr">
        <is>
          <t>Seeds</t>
        </is>
      </c>
      <c r="H1187" s="22" t="inlineStr">
        <is>
          <t>Premium Sunflower Seeds Farmley Standee Pouch 200 g</t>
        </is>
      </c>
      <c r="I1187" s="22" t="inlineStr"/>
      <c r="J1187" s="24" t="n">
        <v>0</v>
      </c>
      <c r="K1187" s="24" t="n">
        <v>0</v>
      </c>
      <c r="L1187" s="22" t="inlineStr">
        <is>
          <t>Moksh Enterprises Private Limited</t>
        </is>
      </c>
      <c r="M1187" s="24" t="n">
        <v>0</v>
      </c>
      <c r="N1187" s="22" t="inlineStr">
        <is>
          <t>Quick Commerce</t>
        </is>
      </c>
      <c r="O1187" s="22" t="inlineStr">
        <is>
          <t>Indore</t>
        </is>
      </c>
      <c r="P1187" s="22" t="inlineStr"/>
      <c r="Q1187" s="22" t="inlineStr">
        <is>
          <t>Other Seeds</t>
        </is>
      </c>
      <c r="R1187" s="25">
        <f>IF(Config!$B$4&gt;0,M1187/Config!$B$4,0)</f>
        <v/>
      </c>
      <c r="S1187" s="25">
        <f>IF(Config!$B$4&gt;0,K1187/Config!$B$4,0)</f>
        <v/>
      </c>
      <c r="T1187" s="25">
        <f>R1187*Config!$B$7</f>
        <v/>
      </c>
      <c r="U1187" s="25">
        <f>S1187*Config!$B$7</f>
        <v/>
      </c>
      <c r="V1187" s="25" t="n">
        <v>186</v>
      </c>
      <c r="W1187" s="25" t="n">
        <v>930</v>
      </c>
      <c r="X1187" s="26">
        <f>IF(T1187&gt;0,V1187/T1187,0)</f>
        <v/>
      </c>
      <c r="Y1187" s="26">
        <f>IF(U1187&gt;0,W1187/U1187,0)</f>
        <v/>
      </c>
      <c r="Z1187" s="25">
        <f>T1187-V1187</f>
        <v/>
      </c>
      <c r="AA1187" s="25">
        <f>U1187-W1187</f>
        <v/>
      </c>
      <c r="AB1187" s="25">
        <f>IF(Config!$B$7&gt;0,(V1187/Config!$B$7)*Config!$B$4,0)</f>
        <v/>
      </c>
      <c r="AC1187" s="25">
        <f>IF(Config!$B$7&gt;0,(W1187/Config!$B$7)*Config!$B$4,0)</f>
        <v/>
      </c>
    </row>
    <row r="1188" hidden="1" outlineLevel="1">
      <c r="A1188" s="22" t="inlineStr"/>
      <c r="B1188" s="22" t="inlineStr"/>
      <c r="C1188" s="22" t="inlineStr"/>
      <c r="D1188" s="22" t="inlineStr"/>
      <c r="E1188" s="22" t="inlineStr">
        <is>
          <t>Seeds_11-2549</t>
        </is>
      </c>
      <c r="F1188" s="22" t="inlineStr"/>
      <c r="G1188" s="22" t="inlineStr">
        <is>
          <t>Seeds</t>
        </is>
      </c>
      <c r="H1188" s="22" t="inlineStr">
        <is>
          <t>Premium Sunflower Seeds Farmley Standee Pouch 200 g</t>
        </is>
      </c>
      <c r="I1188" s="22" t="inlineStr"/>
      <c r="J1188" s="24" t="n">
        <v>0</v>
      </c>
      <c r="K1188" s="24" t="n">
        <v>0</v>
      </c>
      <c r="L1188" s="22" t="inlineStr">
        <is>
          <t>PJTJ Technologies Private Limited</t>
        </is>
      </c>
      <c r="M1188" s="24" t="n">
        <v>0</v>
      </c>
      <c r="N1188" s="22" t="inlineStr">
        <is>
          <t>Quick Commerce</t>
        </is>
      </c>
      <c r="O1188" s="22" t="inlineStr">
        <is>
          <t>Indore</t>
        </is>
      </c>
      <c r="P1188" s="22" t="inlineStr"/>
      <c r="Q1188" s="22" t="inlineStr">
        <is>
          <t>Other Seeds</t>
        </is>
      </c>
      <c r="R1188" s="25">
        <f>IF(Config!$B$4&gt;0,M1188/Config!$B$4,0)</f>
        <v/>
      </c>
      <c r="S1188" s="25">
        <f>IF(Config!$B$4&gt;0,K1188/Config!$B$4,0)</f>
        <v/>
      </c>
      <c r="T1188" s="25">
        <f>R1188*Config!$B$7</f>
        <v/>
      </c>
      <c r="U1188" s="25">
        <f>S1188*Config!$B$7</f>
        <v/>
      </c>
      <c r="V1188" s="25" t="n">
        <v>228</v>
      </c>
      <c r="W1188" s="25" t="n">
        <v>1140</v>
      </c>
      <c r="X1188" s="26">
        <f>IF(T1188&gt;0,V1188/T1188,0)</f>
        <v/>
      </c>
      <c r="Y1188" s="26">
        <f>IF(U1188&gt;0,W1188/U1188,0)</f>
        <v/>
      </c>
      <c r="Z1188" s="25">
        <f>T1188-V1188</f>
        <v/>
      </c>
      <c r="AA1188" s="25">
        <f>U1188-W1188</f>
        <v/>
      </c>
      <c r="AB1188" s="25">
        <f>IF(Config!$B$7&gt;0,(V1188/Config!$B$7)*Config!$B$4,0)</f>
        <v/>
      </c>
      <c r="AC1188" s="25">
        <f>IF(Config!$B$7&gt;0,(W1188/Config!$B$7)*Config!$B$4,0)</f>
        <v/>
      </c>
    </row>
    <row r="1189">
      <c r="A1189" s="17" t="inlineStr">
        <is>
          <t>May</t>
        </is>
      </c>
      <c r="B1189" s="17" t="n">
        <v>2026</v>
      </c>
      <c r="C1189" s="17" t="inlineStr">
        <is>
          <t>29-04-2026</t>
        </is>
      </c>
      <c r="D1189" s="18" t="n">
        <v>0.6203356481481481</v>
      </c>
      <c r="E1189" s="17" t="inlineStr">
        <is>
          <t>Walnut_12-2655</t>
        </is>
      </c>
      <c r="F1189" s="17" t="inlineStr">
        <is>
          <t>FG</t>
        </is>
      </c>
      <c r="G1189" s="17" t="inlineStr">
        <is>
          <t>Walnut</t>
        </is>
      </c>
      <c r="H1189" s="17" t="inlineStr">
        <is>
          <t>Premium Extra Light Halves Walnut Kernels Farmley Standee Pouch 200 g</t>
        </is>
      </c>
      <c r="I1189" s="17" t="inlineStr">
        <is>
          <t>Premium Extra Light Halves Walnut Kernels</t>
        </is>
      </c>
      <c r="J1189" s="19" t="n">
        <v>0.2</v>
      </c>
      <c r="K1189" s="19" t="n">
        <v>4047</v>
      </c>
      <c r="L1189" s="17" t="inlineStr">
        <is>
          <t>13 Customers</t>
        </is>
      </c>
      <c r="M1189" s="19" t="n">
        <v>809.4</v>
      </c>
      <c r="N1189" s="17" t="inlineStr">
        <is>
          <t>Multiple</t>
        </is>
      </c>
      <c r="O1189" s="17" t="inlineStr">
        <is>
          <t>Indore</t>
        </is>
      </c>
      <c r="P1189" s="17" t="inlineStr">
        <is>
          <t>KVI</t>
        </is>
      </c>
      <c r="Q1189" s="17" t="inlineStr">
        <is>
          <t>Walnut</t>
        </is>
      </c>
      <c r="R1189" s="20">
        <f>IF(Config!$B$4&gt;0,M1189/Config!$B$4,0)</f>
        <v/>
      </c>
      <c r="S1189" s="20">
        <f>IF(Config!$B$4&gt;0,K1189/Config!$B$4,0)</f>
        <v/>
      </c>
      <c r="T1189" s="20">
        <f>R1189*Config!$B$7</f>
        <v/>
      </c>
      <c r="U1189" s="20">
        <f>S1189*Config!$B$7</f>
        <v/>
      </c>
      <c r="V1189" s="20" t="n">
        <v>691.2</v>
      </c>
      <c r="W1189" s="20" t="n">
        <v>3456</v>
      </c>
      <c r="X1189" s="21">
        <f>IF(T1189&gt;0,V1189/T1189,0)</f>
        <v/>
      </c>
      <c r="Y1189" s="21">
        <f>IF(U1189&gt;0,W1189/U1189,0)</f>
        <v/>
      </c>
      <c r="Z1189" s="20">
        <f>T1189-V1189</f>
        <v/>
      </c>
      <c r="AA1189" s="20">
        <f>U1189-W1189</f>
        <v/>
      </c>
      <c r="AB1189" s="20">
        <f>IF(Config!$B$7&gt;0,(V1189/Config!$B$7)*Config!$B$4,0)</f>
        <v/>
      </c>
      <c r="AC1189" s="20">
        <f>IF(Config!$B$7&gt;0,(W1189/Config!$B$7)*Config!$B$4,0)</f>
        <v/>
      </c>
    </row>
    <row r="1190" hidden="1" outlineLevel="1">
      <c r="A1190" s="22" t="inlineStr">
        <is>
          <t>May</t>
        </is>
      </c>
      <c r="B1190" s="22" t="n">
        <v>2026</v>
      </c>
      <c r="C1190" s="22" t="inlineStr">
        <is>
          <t>29-04-2026</t>
        </is>
      </c>
      <c r="D1190" s="23" t="n">
        <v>0.6203356481481481</v>
      </c>
      <c r="E1190" s="22" t="inlineStr">
        <is>
          <t>Walnut_12-2655</t>
        </is>
      </c>
      <c r="F1190" s="22" t="inlineStr">
        <is>
          <t>FG</t>
        </is>
      </c>
      <c r="G1190" s="22" t="inlineStr">
        <is>
          <t>Walnut</t>
        </is>
      </c>
      <c r="H1190" s="22" t="inlineStr">
        <is>
          <t>Premium Extra Light Halves Walnut Kernels Farmley Standee Pouch 200 g</t>
        </is>
      </c>
      <c r="I1190" s="22" t="inlineStr">
        <is>
          <t>Premium Extra Light Halves Walnut Kernels</t>
        </is>
      </c>
      <c r="J1190" s="24" t="n">
        <v>0.2</v>
      </c>
      <c r="K1190" s="24" t="n">
        <v>220</v>
      </c>
      <c r="L1190" s="22" t="inlineStr">
        <is>
          <t>Amazon B2C (E-commerce)</t>
        </is>
      </c>
      <c r="M1190" s="24" t="n">
        <v>44</v>
      </c>
      <c r="N1190" s="22" t="inlineStr">
        <is>
          <t>E-Commerce Dropship</t>
        </is>
      </c>
      <c r="O1190" s="22" t="inlineStr">
        <is>
          <t>Indore</t>
        </is>
      </c>
      <c r="P1190" s="22" t="inlineStr">
        <is>
          <t>KVI</t>
        </is>
      </c>
      <c r="Q1190" s="22" t="inlineStr">
        <is>
          <t>Walnut</t>
        </is>
      </c>
      <c r="R1190" s="25">
        <f>IF(Config!$B$4&gt;0,M1190/Config!$B$4,0)</f>
        <v/>
      </c>
      <c r="S1190" s="25">
        <f>IF(Config!$B$4&gt;0,K1190/Config!$B$4,0)</f>
        <v/>
      </c>
      <c r="T1190" s="25">
        <f>R1190*Config!$B$7</f>
        <v/>
      </c>
      <c r="U1190" s="25">
        <f>S1190*Config!$B$7</f>
        <v/>
      </c>
      <c r="V1190" s="25" t="n">
        <v>0</v>
      </c>
      <c r="W1190" s="25" t="n">
        <v>0</v>
      </c>
      <c r="X1190" s="26">
        <f>IF(T1190&gt;0,V1190/T1190,0)</f>
        <v/>
      </c>
      <c r="Y1190" s="26">
        <f>IF(U1190&gt;0,W1190/U1190,0)</f>
        <v/>
      </c>
      <c r="Z1190" s="25">
        <f>T1190-V1190</f>
        <v/>
      </c>
      <c r="AA1190" s="25">
        <f>U1190-W1190</f>
        <v/>
      </c>
      <c r="AB1190" s="25">
        <f>IF(Config!$B$7&gt;0,(V1190/Config!$B$7)*Config!$B$4,0)</f>
        <v/>
      </c>
      <c r="AC1190" s="25">
        <f>IF(Config!$B$7&gt;0,(W1190/Config!$B$7)*Config!$B$4,0)</f>
        <v/>
      </c>
    </row>
    <row r="1191" hidden="1" outlineLevel="1">
      <c r="A1191" s="22" t="inlineStr">
        <is>
          <t>May</t>
        </is>
      </c>
      <c r="B1191" s="22" t="n">
        <v>2026</v>
      </c>
      <c r="C1191" s="22" t="inlineStr">
        <is>
          <t>29-04-2026</t>
        </is>
      </c>
      <c r="D1191" s="23" t="n">
        <v>0.6204166666666666</v>
      </c>
      <c r="E1191" s="22" t="inlineStr">
        <is>
          <t>Walnut_12-2655</t>
        </is>
      </c>
      <c r="F1191" s="22" t="inlineStr">
        <is>
          <t>FG</t>
        </is>
      </c>
      <c r="G1191" s="22" t="inlineStr">
        <is>
          <t>Walnut</t>
        </is>
      </c>
      <c r="H1191" s="22" t="inlineStr">
        <is>
          <t>Premium Extra Light Halves Walnut Kernels Farmley Standee Pouch 200 g</t>
        </is>
      </c>
      <c r="I1191" s="22" t="inlineStr">
        <is>
          <t>Premium Extra Light Halves Walnut Kernels</t>
        </is>
      </c>
      <c r="J1191" s="24" t="n">
        <v>0.2</v>
      </c>
      <c r="K1191" s="24" t="n">
        <v>1577</v>
      </c>
      <c r="L1191" s="22" t="inlineStr">
        <is>
          <t>Amazon Retail India Private Limited</t>
        </is>
      </c>
      <c r="M1191" s="24" t="n">
        <v>315.4</v>
      </c>
      <c r="N1191" s="22" t="inlineStr">
        <is>
          <t>Amazon Retail India</t>
        </is>
      </c>
      <c r="O1191" s="22" t="inlineStr">
        <is>
          <t>Indore</t>
        </is>
      </c>
      <c r="P1191" s="22" t="inlineStr">
        <is>
          <t>KVI</t>
        </is>
      </c>
      <c r="Q1191" s="22" t="inlineStr">
        <is>
          <t>Walnut</t>
        </is>
      </c>
      <c r="R1191" s="25">
        <f>IF(Config!$B$4&gt;0,M1191/Config!$B$4,0)</f>
        <v/>
      </c>
      <c r="S1191" s="25">
        <f>IF(Config!$B$4&gt;0,K1191/Config!$B$4,0)</f>
        <v/>
      </c>
      <c r="T1191" s="25">
        <f>R1191*Config!$B$7</f>
        <v/>
      </c>
      <c r="U1191" s="25">
        <f>S1191*Config!$B$7</f>
        <v/>
      </c>
      <c r="V1191" s="25" t="n">
        <v>369.6</v>
      </c>
      <c r="W1191" s="25" t="n">
        <v>1848</v>
      </c>
      <c r="X1191" s="26">
        <f>IF(T1191&gt;0,V1191/T1191,0)</f>
        <v/>
      </c>
      <c r="Y1191" s="26">
        <f>IF(U1191&gt;0,W1191/U1191,0)</f>
        <v/>
      </c>
      <c r="Z1191" s="25">
        <f>T1191-V1191</f>
        <v/>
      </c>
      <c r="AA1191" s="25">
        <f>U1191-W1191</f>
        <v/>
      </c>
      <c r="AB1191" s="25">
        <f>IF(Config!$B$7&gt;0,(V1191/Config!$B$7)*Config!$B$4,0)</f>
        <v/>
      </c>
      <c r="AC1191" s="25">
        <f>IF(Config!$B$7&gt;0,(W1191/Config!$B$7)*Config!$B$4,0)</f>
        <v/>
      </c>
    </row>
    <row r="1192" hidden="1" outlineLevel="1">
      <c r="A1192" s="22" t="inlineStr">
        <is>
          <t>May</t>
        </is>
      </c>
      <c r="B1192" s="22" t="n">
        <v>2026</v>
      </c>
      <c r="C1192" s="22" t="inlineStr">
        <is>
          <t>27-04-2026</t>
        </is>
      </c>
      <c r="D1192" s="23" t="n">
        <v>0.8300347222222222</v>
      </c>
      <c r="E1192" s="22" t="inlineStr">
        <is>
          <t>Walnut_12-2655</t>
        </is>
      </c>
      <c r="F1192" s="22" t="inlineStr">
        <is>
          <t>FG</t>
        </is>
      </c>
      <c r="G1192" s="22" t="inlineStr">
        <is>
          <t>Walnut</t>
        </is>
      </c>
      <c r="H1192" s="22" t="inlineStr">
        <is>
          <t>Premium Extra Light Halves Walnut Kernels Farmley Standee Pouch 200 g</t>
        </is>
      </c>
      <c r="I1192" s="22" t="inlineStr">
        <is>
          <t>Premium Extra Light Halves Walnut Kernels</t>
        </is>
      </c>
      <c r="J1192" s="24" t="n">
        <v>0.2</v>
      </c>
      <c r="K1192" s="24" t="n">
        <v>1440</v>
      </c>
      <c r="L1192" s="22" t="inlineStr">
        <is>
          <t>GT Retail</t>
        </is>
      </c>
      <c r="M1192" s="24" t="n">
        <v>288</v>
      </c>
      <c r="N1192" s="22" t="inlineStr">
        <is>
          <t>Category A</t>
        </is>
      </c>
      <c r="O1192" s="22" t="inlineStr">
        <is>
          <t>Indore</t>
        </is>
      </c>
      <c r="P1192" s="22" t="inlineStr">
        <is>
          <t>KVI</t>
        </is>
      </c>
      <c r="Q1192" s="22" t="inlineStr">
        <is>
          <t>Walnut</t>
        </is>
      </c>
      <c r="R1192" s="25">
        <f>IF(Config!$B$4&gt;0,M1192/Config!$B$4,0)</f>
        <v/>
      </c>
      <c r="S1192" s="25">
        <f>IF(Config!$B$4&gt;0,K1192/Config!$B$4,0)</f>
        <v/>
      </c>
      <c r="T1192" s="25">
        <f>R1192*Config!$B$7</f>
        <v/>
      </c>
      <c r="U1192" s="25">
        <f>S1192*Config!$B$7</f>
        <v/>
      </c>
      <c r="V1192" s="25" t="n">
        <v>81.59999999999999</v>
      </c>
      <c r="W1192" s="25" t="n">
        <v>408</v>
      </c>
      <c r="X1192" s="26">
        <f>IF(T1192&gt;0,V1192/T1192,0)</f>
        <v/>
      </c>
      <c r="Y1192" s="26">
        <f>IF(U1192&gt;0,W1192/U1192,0)</f>
        <v/>
      </c>
      <c r="Z1192" s="25">
        <f>T1192-V1192</f>
        <v/>
      </c>
      <c r="AA1192" s="25">
        <f>U1192-W1192</f>
        <v/>
      </c>
      <c r="AB1192" s="25">
        <f>IF(Config!$B$7&gt;0,(V1192/Config!$B$7)*Config!$B$4,0)</f>
        <v/>
      </c>
      <c r="AC1192" s="25">
        <f>IF(Config!$B$7&gt;0,(W1192/Config!$B$7)*Config!$B$4,0)</f>
        <v/>
      </c>
    </row>
    <row r="1193" hidden="1" outlineLevel="1">
      <c r="A1193" s="22" t="inlineStr">
        <is>
          <t>May</t>
        </is>
      </c>
      <c r="B1193" s="22" t="n">
        <v>2026</v>
      </c>
      <c r="C1193" s="22" t="inlineStr">
        <is>
          <t>25-04-2026</t>
        </is>
      </c>
      <c r="D1193" s="23" t="n">
        <v>0.5943287037037037</v>
      </c>
      <c r="E1193" s="22" t="inlineStr">
        <is>
          <t>Walnut_12-2655</t>
        </is>
      </c>
      <c r="F1193" s="22" t="inlineStr">
        <is>
          <t>FG</t>
        </is>
      </c>
      <c r="G1193" s="22" t="inlineStr">
        <is>
          <t>Walnut</t>
        </is>
      </c>
      <c r="H1193" s="22" t="inlineStr">
        <is>
          <t>Premium Extra Light Halves Walnut Kernels Farmley Standee Pouch 200 g</t>
        </is>
      </c>
      <c r="I1193" s="22" t="inlineStr">
        <is>
          <t>Premium Extra Light Halves Walnut Kernels</t>
        </is>
      </c>
      <c r="J1193" s="24" t="n">
        <v>0.2</v>
      </c>
      <c r="K1193" s="24" t="n">
        <v>180</v>
      </c>
      <c r="L1193" s="22" t="inlineStr">
        <is>
          <t>Flipkart India Private Limited</t>
        </is>
      </c>
      <c r="M1193" s="24" t="n">
        <v>36</v>
      </c>
      <c r="N1193" s="22" t="inlineStr">
        <is>
          <t>E-Commerce</t>
        </is>
      </c>
      <c r="O1193" s="22" t="inlineStr">
        <is>
          <t>Indore</t>
        </is>
      </c>
      <c r="P1193" s="22" t="inlineStr">
        <is>
          <t>KVI</t>
        </is>
      </c>
      <c r="Q1193" s="22" t="inlineStr">
        <is>
          <t>Walnut</t>
        </is>
      </c>
      <c r="R1193" s="25">
        <f>IF(Config!$B$4&gt;0,M1193/Config!$B$4,0)</f>
        <v/>
      </c>
      <c r="S1193" s="25">
        <f>IF(Config!$B$4&gt;0,K1193/Config!$B$4,0)</f>
        <v/>
      </c>
      <c r="T1193" s="25">
        <f>R1193*Config!$B$7</f>
        <v/>
      </c>
      <c r="U1193" s="25">
        <f>S1193*Config!$B$7</f>
        <v/>
      </c>
      <c r="V1193" s="25" t="n">
        <v>172.8</v>
      </c>
      <c r="W1193" s="25" t="n">
        <v>864</v>
      </c>
      <c r="X1193" s="26">
        <f>IF(T1193&gt;0,V1193/T1193,0)</f>
        <v/>
      </c>
      <c r="Y1193" s="26">
        <f>IF(U1193&gt;0,W1193/U1193,0)</f>
        <v/>
      </c>
      <c r="Z1193" s="25">
        <f>T1193-V1193</f>
        <v/>
      </c>
      <c r="AA1193" s="25">
        <f>U1193-W1193</f>
        <v/>
      </c>
      <c r="AB1193" s="25">
        <f>IF(Config!$B$7&gt;0,(V1193/Config!$B$7)*Config!$B$4,0)</f>
        <v/>
      </c>
      <c r="AC1193" s="25">
        <f>IF(Config!$B$7&gt;0,(W1193/Config!$B$7)*Config!$B$4,0)</f>
        <v/>
      </c>
    </row>
    <row r="1194" hidden="1" outlineLevel="1">
      <c r="A1194" s="22" t="inlineStr">
        <is>
          <t>May</t>
        </is>
      </c>
      <c r="B1194" s="22" t="n">
        <v>2026</v>
      </c>
      <c r="C1194" s="22" t="inlineStr">
        <is>
          <t>25-04-2026</t>
        </is>
      </c>
      <c r="D1194" s="23" t="n">
        <v>0.6392245370370371</v>
      </c>
      <c r="E1194" s="22" t="inlineStr">
        <is>
          <t>Walnut_12-2655</t>
        </is>
      </c>
      <c r="F1194" s="22" t="inlineStr">
        <is>
          <t>FG</t>
        </is>
      </c>
      <c r="G1194" s="22" t="inlineStr">
        <is>
          <t>Walnut</t>
        </is>
      </c>
      <c r="H1194" s="22" t="inlineStr">
        <is>
          <t>Premium Extra Light Halves Walnut Kernels Farmley Standee Pouch 200 g</t>
        </is>
      </c>
      <c r="I1194" s="22" t="inlineStr">
        <is>
          <t>Premium Extra Light Halves Walnut Kernels</t>
        </is>
      </c>
      <c r="J1194" s="24" t="n">
        <v>0.2</v>
      </c>
      <c r="K1194" s="24" t="n">
        <v>100</v>
      </c>
      <c r="L1194" s="22" t="inlineStr">
        <is>
          <t>Flipkart B2C</t>
        </is>
      </c>
      <c r="M1194" s="24" t="n">
        <v>20</v>
      </c>
      <c r="N1194" s="22" t="inlineStr">
        <is>
          <t>E-Commerce Dropship</t>
        </is>
      </c>
      <c r="O1194" s="22" t="inlineStr">
        <is>
          <t>Indore</t>
        </is>
      </c>
      <c r="P1194" s="22" t="inlineStr">
        <is>
          <t>KVI</t>
        </is>
      </c>
      <c r="Q1194" s="22" t="inlineStr">
        <is>
          <t>Walnut</t>
        </is>
      </c>
      <c r="R1194" s="25">
        <f>IF(Config!$B$4&gt;0,M1194/Config!$B$4,0)</f>
        <v/>
      </c>
      <c r="S1194" s="25">
        <f>IF(Config!$B$4&gt;0,K1194/Config!$B$4,0)</f>
        <v/>
      </c>
      <c r="T1194" s="25">
        <f>R1194*Config!$B$7</f>
        <v/>
      </c>
      <c r="U1194" s="25">
        <f>S1194*Config!$B$7</f>
        <v/>
      </c>
      <c r="V1194" s="25" t="n">
        <v>0</v>
      </c>
      <c r="W1194" s="25" t="n">
        <v>0</v>
      </c>
      <c r="X1194" s="26">
        <f>IF(T1194&gt;0,V1194/T1194,0)</f>
        <v/>
      </c>
      <c r="Y1194" s="26">
        <f>IF(U1194&gt;0,W1194/U1194,0)</f>
        <v/>
      </c>
      <c r="Z1194" s="25">
        <f>T1194-V1194</f>
        <v/>
      </c>
      <c r="AA1194" s="25">
        <f>U1194-W1194</f>
        <v/>
      </c>
      <c r="AB1194" s="25">
        <f>IF(Config!$B$7&gt;0,(V1194/Config!$B$7)*Config!$B$4,0)</f>
        <v/>
      </c>
      <c r="AC1194" s="25">
        <f>IF(Config!$B$7&gt;0,(W1194/Config!$B$7)*Config!$B$4,0)</f>
        <v/>
      </c>
    </row>
    <row r="1195" hidden="1" outlineLevel="1">
      <c r="A1195" s="22" t="inlineStr">
        <is>
          <t>May</t>
        </is>
      </c>
      <c r="B1195" s="22" t="n">
        <v>2026</v>
      </c>
      <c r="C1195" s="22" t="inlineStr">
        <is>
          <t>25-04-2026</t>
        </is>
      </c>
      <c r="D1195" s="23" t="n">
        <v>0.6584143518518518</v>
      </c>
      <c r="E1195" s="22" t="inlineStr">
        <is>
          <t>Walnut_12-2655</t>
        </is>
      </c>
      <c r="F1195" s="22" t="inlineStr">
        <is>
          <t>FG</t>
        </is>
      </c>
      <c r="G1195" s="22" t="inlineStr">
        <is>
          <t>Walnut</t>
        </is>
      </c>
      <c r="H1195" s="22" t="inlineStr">
        <is>
          <t>Premium Extra Light Halves Walnut Kernels Farmley Standee Pouch 200 g</t>
        </is>
      </c>
      <c r="I1195" s="22" t="inlineStr">
        <is>
          <t>Premium Extra Light Halves Walnut Kernels</t>
        </is>
      </c>
      <c r="J1195" s="24" t="n">
        <v>0.2</v>
      </c>
      <c r="K1195" s="24" t="n">
        <v>50</v>
      </c>
      <c r="L1195" s="22" t="inlineStr">
        <is>
          <t>Meesho B2C</t>
        </is>
      </c>
      <c r="M1195" s="24" t="n">
        <v>10</v>
      </c>
      <c r="N1195" s="22" t="inlineStr">
        <is>
          <t>E-Commerce Dropship</t>
        </is>
      </c>
      <c r="O1195" s="22" t="inlineStr">
        <is>
          <t>Indore</t>
        </is>
      </c>
      <c r="P1195" s="22" t="inlineStr">
        <is>
          <t>KVI</t>
        </is>
      </c>
      <c r="Q1195" s="22" t="inlineStr">
        <is>
          <t>Walnut</t>
        </is>
      </c>
      <c r="R1195" s="25">
        <f>IF(Config!$B$4&gt;0,M1195/Config!$B$4,0)</f>
        <v/>
      </c>
      <c r="S1195" s="25">
        <f>IF(Config!$B$4&gt;0,K1195/Config!$B$4,0)</f>
        <v/>
      </c>
      <c r="T1195" s="25">
        <f>R1195*Config!$B$7</f>
        <v/>
      </c>
      <c r="U1195" s="25">
        <f>S1195*Config!$B$7</f>
        <v/>
      </c>
      <c r="V1195" s="25" t="n">
        <v>0</v>
      </c>
      <c r="W1195" s="25" t="n">
        <v>0</v>
      </c>
      <c r="X1195" s="26">
        <f>IF(T1195&gt;0,V1195/T1195,0)</f>
        <v/>
      </c>
      <c r="Y1195" s="26">
        <f>IF(U1195&gt;0,W1195/U1195,0)</f>
        <v/>
      </c>
      <c r="Z1195" s="25">
        <f>T1195-V1195</f>
        <v/>
      </c>
      <c r="AA1195" s="25">
        <f>U1195-W1195</f>
        <v/>
      </c>
      <c r="AB1195" s="25">
        <f>IF(Config!$B$7&gt;0,(V1195/Config!$B$7)*Config!$B$4,0)</f>
        <v/>
      </c>
      <c r="AC1195" s="25">
        <f>IF(Config!$B$7&gt;0,(W1195/Config!$B$7)*Config!$B$4,0)</f>
        <v/>
      </c>
    </row>
    <row r="1196" hidden="1" outlineLevel="1">
      <c r="A1196" s="22" t="inlineStr">
        <is>
          <t>May</t>
        </is>
      </c>
      <c r="B1196" s="22" t="n">
        <v>2026</v>
      </c>
      <c r="C1196" s="22" t="inlineStr">
        <is>
          <t>25-04-2026</t>
        </is>
      </c>
      <c r="D1196" s="23" t="n">
        <v>0.7266203703703704</v>
      </c>
      <c r="E1196" s="22" t="inlineStr">
        <is>
          <t>Walnut_12-2655</t>
        </is>
      </c>
      <c r="F1196" s="22" t="inlineStr">
        <is>
          <t>FG</t>
        </is>
      </c>
      <c r="G1196" s="22" t="inlineStr">
        <is>
          <t>Walnut</t>
        </is>
      </c>
      <c r="H1196" s="22" t="inlineStr">
        <is>
          <t>Premium Extra Light Halves Walnut Kernels Farmley Standee Pouch 200 g</t>
        </is>
      </c>
      <c r="I1196" s="22" t="inlineStr">
        <is>
          <t>Premium Extra Light Halves Walnut Kernels</t>
        </is>
      </c>
      <c r="J1196" s="24" t="n">
        <v>0.2</v>
      </c>
      <c r="K1196" s="24" t="n">
        <v>300</v>
      </c>
      <c r="L1196" s="22" t="inlineStr">
        <is>
          <t>SPENCER'S RETAIL LIMITED</t>
        </is>
      </c>
      <c r="M1196" s="24" t="n">
        <v>60</v>
      </c>
      <c r="N1196" s="22" t="inlineStr">
        <is>
          <t>Modern Trade</t>
        </is>
      </c>
      <c r="O1196" s="22" t="inlineStr">
        <is>
          <t>Indore</t>
        </is>
      </c>
      <c r="P1196" s="22" t="inlineStr">
        <is>
          <t>KVI</t>
        </is>
      </c>
      <c r="Q1196" s="22" t="inlineStr">
        <is>
          <t>Walnut</t>
        </is>
      </c>
      <c r="R1196" s="25">
        <f>IF(Config!$B$4&gt;0,M1196/Config!$B$4,0)</f>
        <v/>
      </c>
      <c r="S1196" s="25">
        <f>IF(Config!$B$4&gt;0,K1196/Config!$B$4,0)</f>
        <v/>
      </c>
      <c r="T1196" s="25">
        <f>R1196*Config!$B$7</f>
        <v/>
      </c>
      <c r="U1196" s="25">
        <f>S1196*Config!$B$7</f>
        <v/>
      </c>
      <c r="V1196" s="25" t="n">
        <v>9.6</v>
      </c>
      <c r="W1196" s="25" t="n">
        <v>48</v>
      </c>
      <c r="X1196" s="26">
        <f>IF(T1196&gt;0,V1196/T1196,0)</f>
        <v/>
      </c>
      <c r="Y1196" s="26">
        <f>IF(U1196&gt;0,W1196/U1196,0)</f>
        <v/>
      </c>
      <c r="Z1196" s="25">
        <f>T1196-V1196</f>
        <v/>
      </c>
      <c r="AA1196" s="25">
        <f>U1196-W1196</f>
        <v/>
      </c>
      <c r="AB1196" s="25">
        <f>IF(Config!$B$7&gt;0,(V1196/Config!$B$7)*Config!$B$4,0)</f>
        <v/>
      </c>
      <c r="AC1196" s="25">
        <f>IF(Config!$B$7&gt;0,(W1196/Config!$B$7)*Config!$B$4,0)</f>
        <v/>
      </c>
    </row>
    <row r="1197" hidden="1" outlineLevel="1">
      <c r="A1197" s="22" t="inlineStr">
        <is>
          <t>May</t>
        </is>
      </c>
      <c r="B1197" s="22" t="n">
        <v>2026</v>
      </c>
      <c r="C1197" s="22" t="inlineStr">
        <is>
          <t>25-04-2026</t>
        </is>
      </c>
      <c r="D1197" s="23" t="n">
        <v>0.726724537037037</v>
      </c>
      <c r="E1197" s="22" t="inlineStr">
        <is>
          <t>Walnut_12-2655</t>
        </is>
      </c>
      <c r="F1197" s="22" t="inlineStr">
        <is>
          <t>FG</t>
        </is>
      </c>
      <c r="G1197" s="22" t="inlineStr">
        <is>
          <t>Walnut</t>
        </is>
      </c>
      <c r="H1197" s="22" t="inlineStr">
        <is>
          <t>Premium Extra Light Halves Walnut Kernels Farmley Standee Pouch 200 g</t>
        </is>
      </c>
      <c r="I1197" s="22" t="inlineStr">
        <is>
          <t>Premium Extra Light Halves Walnut Kernels</t>
        </is>
      </c>
      <c r="J1197" s="24" t="n">
        <v>0.2</v>
      </c>
      <c r="K1197" s="24" t="n">
        <v>180</v>
      </c>
      <c r="L1197" s="22" t="inlineStr">
        <is>
          <t>Natures Basket Limited</t>
        </is>
      </c>
      <c r="M1197" s="24" t="n">
        <v>36</v>
      </c>
      <c r="N1197" s="22" t="inlineStr">
        <is>
          <t>Modern Trade</t>
        </is>
      </c>
      <c r="O1197" s="22" t="inlineStr">
        <is>
          <t>Indore</t>
        </is>
      </c>
      <c r="P1197" s="22" t="inlineStr">
        <is>
          <t>KVI</t>
        </is>
      </c>
      <c r="Q1197" s="22" t="inlineStr">
        <is>
          <t>Walnut</t>
        </is>
      </c>
      <c r="R1197" s="25">
        <f>IF(Config!$B$4&gt;0,M1197/Config!$B$4,0)</f>
        <v/>
      </c>
      <c r="S1197" s="25">
        <f>IF(Config!$B$4&gt;0,K1197/Config!$B$4,0)</f>
        <v/>
      </c>
      <c r="T1197" s="25">
        <f>R1197*Config!$B$7</f>
        <v/>
      </c>
      <c r="U1197" s="25">
        <f>S1197*Config!$B$7</f>
        <v/>
      </c>
      <c r="V1197" s="25" t="n">
        <v>0</v>
      </c>
      <c r="W1197" s="25" t="n">
        <v>0</v>
      </c>
      <c r="X1197" s="26">
        <f>IF(T1197&gt;0,V1197/T1197,0)</f>
        <v/>
      </c>
      <c r="Y1197" s="26">
        <f>IF(U1197&gt;0,W1197/U1197,0)</f>
        <v/>
      </c>
      <c r="Z1197" s="25">
        <f>T1197-V1197</f>
        <v/>
      </c>
      <c r="AA1197" s="25">
        <f>U1197-W1197</f>
        <v/>
      </c>
      <c r="AB1197" s="25">
        <f>IF(Config!$B$7&gt;0,(V1197/Config!$B$7)*Config!$B$4,0)</f>
        <v/>
      </c>
      <c r="AC1197" s="25">
        <f>IF(Config!$B$7&gt;0,(W1197/Config!$B$7)*Config!$B$4,0)</f>
        <v/>
      </c>
    </row>
    <row r="1198" hidden="1" outlineLevel="1">
      <c r="A1198" s="22" t="inlineStr"/>
      <c r="B1198" s="22" t="inlineStr"/>
      <c r="C1198" s="22" t="inlineStr"/>
      <c r="D1198" s="22" t="inlineStr"/>
      <c r="E1198" s="22" t="inlineStr">
        <is>
          <t>Walnut_12-2655</t>
        </is>
      </c>
      <c r="F1198" s="22" t="inlineStr"/>
      <c r="G1198" s="22" t="inlineStr">
        <is>
          <t>Walnut</t>
        </is>
      </c>
      <c r="H1198" s="22" t="inlineStr">
        <is>
          <t>Premium Extra Light Halves Walnut Kernels Farmley Standee Pouch 200 g</t>
        </is>
      </c>
      <c r="I1198" s="22" t="inlineStr"/>
      <c r="J1198" s="24" t="n">
        <v>0</v>
      </c>
      <c r="K1198" s="24" t="n">
        <v>0</v>
      </c>
      <c r="L1198" s="22" t="inlineStr">
        <is>
          <t>Cloudkart Ventures Private Limited</t>
        </is>
      </c>
      <c r="M1198" s="24" t="n">
        <v>0</v>
      </c>
      <c r="N1198" s="22" t="inlineStr">
        <is>
          <t>Quick Commerce</t>
        </is>
      </c>
      <c r="O1198" s="22" t="inlineStr">
        <is>
          <t>Indore</t>
        </is>
      </c>
      <c r="P1198" s="22" t="inlineStr"/>
      <c r="Q1198" s="22" t="inlineStr">
        <is>
          <t>Walnut</t>
        </is>
      </c>
      <c r="R1198" s="25">
        <f>IF(Config!$B$4&gt;0,M1198/Config!$B$4,0)</f>
        <v/>
      </c>
      <c r="S1198" s="25">
        <f>IF(Config!$B$4&gt;0,K1198/Config!$B$4,0)</f>
        <v/>
      </c>
      <c r="T1198" s="25">
        <f>R1198*Config!$B$7</f>
        <v/>
      </c>
      <c r="U1198" s="25">
        <f>S1198*Config!$B$7</f>
        <v/>
      </c>
      <c r="V1198" s="25" t="n">
        <v>4.8</v>
      </c>
      <c r="W1198" s="25" t="n">
        <v>24</v>
      </c>
      <c r="X1198" s="26">
        <f>IF(T1198&gt;0,V1198/T1198,0)</f>
        <v/>
      </c>
      <c r="Y1198" s="26">
        <f>IF(U1198&gt;0,W1198/U1198,0)</f>
        <v/>
      </c>
      <c r="Z1198" s="25">
        <f>T1198-V1198</f>
        <v/>
      </c>
      <c r="AA1198" s="25">
        <f>U1198-W1198</f>
        <v/>
      </c>
      <c r="AB1198" s="25">
        <f>IF(Config!$B$7&gt;0,(V1198/Config!$B$7)*Config!$B$4,0)</f>
        <v/>
      </c>
      <c r="AC1198" s="25">
        <f>IF(Config!$B$7&gt;0,(W1198/Config!$B$7)*Config!$B$4,0)</f>
        <v/>
      </c>
    </row>
    <row r="1199" hidden="1" outlineLevel="1">
      <c r="A1199" s="22" t="inlineStr"/>
      <c r="B1199" s="22" t="inlineStr"/>
      <c r="C1199" s="22" t="inlineStr"/>
      <c r="D1199" s="22" t="inlineStr"/>
      <c r="E1199" s="22" t="inlineStr">
        <is>
          <t>Walnut_12-2655</t>
        </is>
      </c>
      <c r="F1199" s="22" t="inlineStr"/>
      <c r="G1199" s="22" t="inlineStr">
        <is>
          <t>Walnut</t>
        </is>
      </c>
      <c r="H1199" s="22" t="inlineStr">
        <is>
          <t>Premium Extra Light Halves Walnut Kernels Farmley Standee Pouch 200 g</t>
        </is>
      </c>
      <c r="I1199" s="22" t="inlineStr"/>
      <c r="J1199" s="24" t="n">
        <v>0</v>
      </c>
      <c r="K1199" s="24" t="n">
        <v>0</v>
      </c>
      <c r="L1199" s="22" t="inlineStr">
        <is>
          <t>Cloudstore Retail Private Limited</t>
        </is>
      </c>
      <c r="M1199" s="24" t="n">
        <v>0</v>
      </c>
      <c r="N1199" s="22" t="inlineStr">
        <is>
          <t>Quick Commerce</t>
        </is>
      </c>
      <c r="O1199" s="22" t="inlineStr">
        <is>
          <t>Indore</t>
        </is>
      </c>
      <c r="P1199" s="22" t="inlineStr"/>
      <c r="Q1199" s="22" t="inlineStr">
        <is>
          <t>Walnut</t>
        </is>
      </c>
      <c r="R1199" s="25">
        <f>IF(Config!$B$4&gt;0,M1199/Config!$B$4,0)</f>
        <v/>
      </c>
      <c r="S1199" s="25">
        <f>IF(Config!$B$4&gt;0,K1199/Config!$B$4,0)</f>
        <v/>
      </c>
      <c r="T1199" s="25">
        <f>R1199*Config!$B$7</f>
        <v/>
      </c>
      <c r="U1199" s="25">
        <f>S1199*Config!$B$7</f>
        <v/>
      </c>
      <c r="V1199" s="25" t="n">
        <v>14.4</v>
      </c>
      <c r="W1199" s="25" t="n">
        <v>72</v>
      </c>
      <c r="X1199" s="26">
        <f>IF(T1199&gt;0,V1199/T1199,0)</f>
        <v/>
      </c>
      <c r="Y1199" s="26">
        <f>IF(U1199&gt;0,W1199/U1199,0)</f>
        <v/>
      </c>
      <c r="Z1199" s="25">
        <f>T1199-V1199</f>
        <v/>
      </c>
      <c r="AA1199" s="25">
        <f>U1199-W1199</f>
        <v/>
      </c>
      <c r="AB1199" s="25">
        <f>IF(Config!$B$7&gt;0,(V1199/Config!$B$7)*Config!$B$4,0)</f>
        <v/>
      </c>
      <c r="AC1199" s="25">
        <f>IF(Config!$B$7&gt;0,(W1199/Config!$B$7)*Config!$B$4,0)</f>
        <v/>
      </c>
    </row>
    <row r="1200" hidden="1" outlineLevel="1">
      <c r="A1200" s="22" t="inlineStr"/>
      <c r="B1200" s="22" t="inlineStr"/>
      <c r="C1200" s="22" t="inlineStr"/>
      <c r="D1200" s="22" t="inlineStr"/>
      <c r="E1200" s="22" t="inlineStr">
        <is>
          <t>Walnut_12-2655</t>
        </is>
      </c>
      <c r="F1200" s="22" t="inlineStr"/>
      <c r="G1200" s="22" t="inlineStr">
        <is>
          <t>Walnut</t>
        </is>
      </c>
      <c r="H1200" s="22" t="inlineStr">
        <is>
          <t>Premium Extra Light Halves Walnut Kernels Farmley Standee Pouch 200 g</t>
        </is>
      </c>
      <c r="I1200" s="22" t="inlineStr"/>
      <c r="J1200" s="24" t="n">
        <v>0</v>
      </c>
      <c r="K1200" s="24" t="n">
        <v>0</v>
      </c>
      <c r="L1200" s="22" t="inlineStr">
        <is>
          <t>Jupiter Kart Private Limited</t>
        </is>
      </c>
      <c r="M1200" s="24" t="n">
        <v>0</v>
      </c>
      <c r="N1200" s="22" t="inlineStr">
        <is>
          <t>Quick Commerce</t>
        </is>
      </c>
      <c r="O1200" s="22" t="inlineStr">
        <is>
          <t>Indore</t>
        </is>
      </c>
      <c r="P1200" s="22" t="inlineStr"/>
      <c r="Q1200" s="22" t="inlineStr">
        <is>
          <t>Walnut</t>
        </is>
      </c>
      <c r="R1200" s="25">
        <f>IF(Config!$B$4&gt;0,M1200/Config!$B$4,0)</f>
        <v/>
      </c>
      <c r="S1200" s="25">
        <f>IF(Config!$B$4&gt;0,K1200/Config!$B$4,0)</f>
        <v/>
      </c>
      <c r="T1200" s="25">
        <f>R1200*Config!$B$7</f>
        <v/>
      </c>
      <c r="U1200" s="25">
        <f>S1200*Config!$B$7</f>
        <v/>
      </c>
      <c r="V1200" s="25" t="n">
        <v>4.8</v>
      </c>
      <c r="W1200" s="25" t="n">
        <v>24</v>
      </c>
      <c r="X1200" s="26">
        <f>IF(T1200&gt;0,V1200/T1200,0)</f>
        <v/>
      </c>
      <c r="Y1200" s="26">
        <f>IF(U1200&gt;0,W1200/U1200,0)</f>
        <v/>
      </c>
      <c r="Z1200" s="25">
        <f>T1200-V1200</f>
        <v/>
      </c>
      <c r="AA1200" s="25">
        <f>U1200-W1200</f>
        <v/>
      </c>
      <c r="AB1200" s="25">
        <f>IF(Config!$B$7&gt;0,(V1200/Config!$B$7)*Config!$B$4,0)</f>
        <v/>
      </c>
      <c r="AC1200" s="25">
        <f>IF(Config!$B$7&gt;0,(W1200/Config!$B$7)*Config!$B$4,0)</f>
        <v/>
      </c>
    </row>
    <row r="1201" hidden="1" outlineLevel="1">
      <c r="A1201" s="22" t="inlineStr"/>
      <c r="B1201" s="22" t="inlineStr"/>
      <c r="C1201" s="22" t="inlineStr"/>
      <c r="D1201" s="22" t="inlineStr"/>
      <c r="E1201" s="22" t="inlineStr">
        <is>
          <t>Walnut_12-2655</t>
        </is>
      </c>
      <c r="F1201" s="22" t="inlineStr"/>
      <c r="G1201" s="22" t="inlineStr">
        <is>
          <t>Walnut</t>
        </is>
      </c>
      <c r="H1201" s="22" t="inlineStr">
        <is>
          <t>Premium Extra Light Halves Walnut Kernels Farmley Standee Pouch 200 g</t>
        </is>
      </c>
      <c r="I1201" s="22" t="inlineStr"/>
      <c r="J1201" s="24" t="n">
        <v>0</v>
      </c>
      <c r="K1201" s="24" t="n">
        <v>0</v>
      </c>
      <c r="L1201" s="22" t="inlineStr">
        <is>
          <t>Moksh Enterprises Private Limited</t>
        </is>
      </c>
      <c r="M1201" s="24" t="n">
        <v>0</v>
      </c>
      <c r="N1201" s="22" t="inlineStr">
        <is>
          <t>Quick Commerce</t>
        </is>
      </c>
      <c r="O1201" s="22" t="inlineStr">
        <is>
          <t>Indore</t>
        </is>
      </c>
      <c r="P1201" s="22" t="inlineStr"/>
      <c r="Q1201" s="22" t="inlineStr">
        <is>
          <t>Walnut</t>
        </is>
      </c>
      <c r="R1201" s="25">
        <f>IF(Config!$B$4&gt;0,M1201/Config!$B$4,0)</f>
        <v/>
      </c>
      <c r="S1201" s="25">
        <f>IF(Config!$B$4&gt;0,K1201/Config!$B$4,0)</f>
        <v/>
      </c>
      <c r="T1201" s="25">
        <f>R1201*Config!$B$7</f>
        <v/>
      </c>
      <c r="U1201" s="25">
        <f>S1201*Config!$B$7</f>
        <v/>
      </c>
      <c r="V1201" s="25" t="n">
        <v>19.2</v>
      </c>
      <c r="W1201" s="25" t="n">
        <v>96</v>
      </c>
      <c r="X1201" s="26">
        <f>IF(T1201&gt;0,V1201/T1201,0)</f>
        <v/>
      </c>
      <c r="Y1201" s="26">
        <f>IF(U1201&gt;0,W1201/U1201,0)</f>
        <v/>
      </c>
      <c r="Z1201" s="25">
        <f>T1201-V1201</f>
        <v/>
      </c>
      <c r="AA1201" s="25">
        <f>U1201-W1201</f>
        <v/>
      </c>
      <c r="AB1201" s="25">
        <f>IF(Config!$B$7&gt;0,(V1201/Config!$B$7)*Config!$B$4,0)</f>
        <v/>
      </c>
      <c r="AC1201" s="25">
        <f>IF(Config!$B$7&gt;0,(W1201/Config!$B$7)*Config!$B$4,0)</f>
        <v/>
      </c>
    </row>
    <row r="1202" hidden="1" outlineLevel="1">
      <c r="A1202" s="22" t="inlineStr"/>
      <c r="B1202" s="22" t="inlineStr"/>
      <c r="C1202" s="22" t="inlineStr"/>
      <c r="D1202" s="22" t="inlineStr"/>
      <c r="E1202" s="22" t="inlineStr">
        <is>
          <t>Walnut_12-2655</t>
        </is>
      </c>
      <c r="F1202" s="22" t="inlineStr"/>
      <c r="G1202" s="22" t="inlineStr">
        <is>
          <t>Walnut</t>
        </is>
      </c>
      <c r="H1202" s="22" t="inlineStr">
        <is>
          <t>Premium Extra Light Halves Walnut Kernels Farmley Standee Pouch 200 g</t>
        </is>
      </c>
      <c r="I1202" s="22" t="inlineStr"/>
      <c r="J1202" s="24" t="n">
        <v>0</v>
      </c>
      <c r="K1202" s="24" t="n">
        <v>0</v>
      </c>
      <c r="L1202" s="22" t="inlineStr">
        <is>
          <t>PJTJ Technologies Private Limited</t>
        </is>
      </c>
      <c r="M1202" s="24" t="n">
        <v>0</v>
      </c>
      <c r="N1202" s="22" t="inlineStr">
        <is>
          <t>Quick Commerce</t>
        </is>
      </c>
      <c r="O1202" s="22" t="inlineStr">
        <is>
          <t>Indore</t>
        </is>
      </c>
      <c r="P1202" s="22" t="inlineStr"/>
      <c r="Q1202" s="22" t="inlineStr">
        <is>
          <t>Walnut</t>
        </is>
      </c>
      <c r="R1202" s="25">
        <f>IF(Config!$B$4&gt;0,M1202/Config!$B$4,0)</f>
        <v/>
      </c>
      <c r="S1202" s="25">
        <f>IF(Config!$B$4&gt;0,K1202/Config!$B$4,0)</f>
        <v/>
      </c>
      <c r="T1202" s="25">
        <f>R1202*Config!$B$7</f>
        <v/>
      </c>
      <c r="U1202" s="25">
        <f>S1202*Config!$B$7</f>
        <v/>
      </c>
      <c r="V1202" s="25" t="n">
        <v>14.4</v>
      </c>
      <c r="W1202" s="25" t="n">
        <v>72</v>
      </c>
      <c r="X1202" s="26">
        <f>IF(T1202&gt;0,V1202/T1202,0)</f>
        <v/>
      </c>
      <c r="Y1202" s="26">
        <f>IF(U1202&gt;0,W1202/U1202,0)</f>
        <v/>
      </c>
      <c r="Z1202" s="25">
        <f>T1202-V1202</f>
        <v/>
      </c>
      <c r="AA1202" s="25">
        <f>U1202-W1202</f>
        <v/>
      </c>
      <c r="AB1202" s="25">
        <f>IF(Config!$B$7&gt;0,(V1202/Config!$B$7)*Config!$B$4,0)</f>
        <v/>
      </c>
      <c r="AC1202" s="25">
        <f>IF(Config!$B$7&gt;0,(W1202/Config!$B$7)*Config!$B$4,0)</f>
        <v/>
      </c>
    </row>
    <row r="1203">
      <c r="A1203" s="17" t="inlineStr">
        <is>
          <t>May</t>
        </is>
      </c>
      <c r="B1203" s="17" t="n">
        <v>2026</v>
      </c>
      <c r="C1203" s="17" t="inlineStr">
        <is>
          <t>29-04-2026</t>
        </is>
      </c>
      <c r="D1203" s="18" t="n">
        <v>0.6203356481481481</v>
      </c>
      <c r="E1203" s="17" t="inlineStr">
        <is>
          <t>Seeds_11-2932</t>
        </is>
      </c>
      <c r="F1203" s="17" t="inlineStr">
        <is>
          <t>FG</t>
        </is>
      </c>
      <c r="G1203" s="17" t="inlineStr">
        <is>
          <t>Other Seeds</t>
        </is>
      </c>
      <c r="H1203" s="17" t="inlineStr">
        <is>
          <t>Basil Seeds Farmley Standee pouch 300g</t>
        </is>
      </c>
      <c r="I1203" s="17" t="inlineStr">
        <is>
          <t>Basil Seeds</t>
        </is>
      </c>
      <c r="J1203" s="19" t="n">
        <v>0.3</v>
      </c>
      <c r="K1203" s="19" t="n">
        <v>50832</v>
      </c>
      <c r="L1203" s="17" t="inlineStr">
        <is>
          <t>15 Customers</t>
        </is>
      </c>
      <c r="M1203" s="19" t="n">
        <v>15249.6</v>
      </c>
      <c r="N1203" s="17" t="inlineStr">
        <is>
          <t>Multiple</t>
        </is>
      </c>
      <c r="O1203" s="17" t="inlineStr">
        <is>
          <t>Indore</t>
        </is>
      </c>
      <c r="P1203" s="17" t="inlineStr">
        <is>
          <t>KVI</t>
        </is>
      </c>
      <c r="Q1203" s="17" t="inlineStr">
        <is>
          <t>Other Seeds</t>
        </is>
      </c>
      <c r="R1203" s="20">
        <f>IF(Config!$B$4&gt;0,M1203/Config!$B$4,0)</f>
        <v/>
      </c>
      <c r="S1203" s="20">
        <f>IF(Config!$B$4&gt;0,K1203/Config!$B$4,0)</f>
        <v/>
      </c>
      <c r="T1203" s="20">
        <f>R1203*Config!$B$7</f>
        <v/>
      </c>
      <c r="U1203" s="20">
        <f>S1203*Config!$B$7</f>
        <v/>
      </c>
      <c r="V1203" s="20" t="n">
        <v>10512</v>
      </c>
      <c r="W1203" s="20" t="n">
        <v>35040</v>
      </c>
      <c r="X1203" s="21">
        <f>IF(T1203&gt;0,V1203/T1203,0)</f>
        <v/>
      </c>
      <c r="Y1203" s="21">
        <f>IF(U1203&gt;0,W1203/U1203,0)</f>
        <v/>
      </c>
      <c r="Z1203" s="20">
        <f>T1203-V1203</f>
        <v/>
      </c>
      <c r="AA1203" s="20">
        <f>U1203-W1203</f>
        <v/>
      </c>
      <c r="AB1203" s="20">
        <f>IF(Config!$B$7&gt;0,(V1203/Config!$B$7)*Config!$B$4,0)</f>
        <v/>
      </c>
      <c r="AC1203" s="20">
        <f>IF(Config!$B$7&gt;0,(W1203/Config!$B$7)*Config!$B$4,0)</f>
        <v/>
      </c>
    </row>
    <row r="1204" hidden="1" outlineLevel="1">
      <c r="A1204" s="22" t="inlineStr">
        <is>
          <t>May</t>
        </is>
      </c>
      <c r="B1204" s="22" t="n">
        <v>2026</v>
      </c>
      <c r="C1204" s="22" t="inlineStr">
        <is>
          <t>29-04-2026</t>
        </is>
      </c>
      <c r="D1204" s="23" t="n">
        <v>0.6203356481481481</v>
      </c>
      <c r="E1204" s="22" t="inlineStr">
        <is>
          <t>Seeds_11-2932</t>
        </is>
      </c>
      <c r="F1204" s="22" t="inlineStr">
        <is>
          <t>FG</t>
        </is>
      </c>
      <c r="G1204" s="22" t="inlineStr">
        <is>
          <t>Other Seeds</t>
        </is>
      </c>
      <c r="H1204" s="22" t="inlineStr">
        <is>
          <t>Basil Seeds Farmley Standee pouch 300g</t>
        </is>
      </c>
      <c r="I1204" s="22" t="inlineStr">
        <is>
          <t>Basil Seeds</t>
        </is>
      </c>
      <c r="J1204" s="24" t="n">
        <v>0.3</v>
      </c>
      <c r="K1204" s="24" t="n">
        <v>525</v>
      </c>
      <c r="L1204" s="22" t="inlineStr">
        <is>
          <t>Amazon B2C (E-commerce)</t>
        </is>
      </c>
      <c r="M1204" s="24" t="n">
        <v>157.5</v>
      </c>
      <c r="N1204" s="22" t="inlineStr">
        <is>
          <t>E-Commerce Dropship</t>
        </is>
      </c>
      <c r="O1204" s="22" t="inlineStr">
        <is>
          <t>Indore</t>
        </is>
      </c>
      <c r="P1204" s="22" t="inlineStr">
        <is>
          <t>KVI</t>
        </is>
      </c>
      <c r="Q1204" s="22" t="inlineStr">
        <is>
          <t>Other Seeds</t>
        </is>
      </c>
      <c r="R1204" s="25">
        <f>IF(Config!$B$4&gt;0,M1204/Config!$B$4,0)</f>
        <v/>
      </c>
      <c r="S1204" s="25">
        <f>IF(Config!$B$4&gt;0,K1204/Config!$B$4,0)</f>
        <v/>
      </c>
      <c r="T1204" s="25">
        <f>R1204*Config!$B$7</f>
        <v/>
      </c>
      <c r="U1204" s="25">
        <f>S1204*Config!$B$7</f>
        <v/>
      </c>
      <c r="V1204" s="25" t="n">
        <v>0</v>
      </c>
      <c r="W1204" s="25" t="n">
        <v>0</v>
      </c>
      <c r="X1204" s="26">
        <f>IF(T1204&gt;0,V1204/T1204,0)</f>
        <v/>
      </c>
      <c r="Y1204" s="26">
        <f>IF(U1204&gt;0,W1204/U1204,0)</f>
        <v/>
      </c>
      <c r="Z1204" s="25">
        <f>T1204-V1204</f>
        <v/>
      </c>
      <c r="AA1204" s="25">
        <f>U1204-W1204</f>
        <v/>
      </c>
      <c r="AB1204" s="25">
        <f>IF(Config!$B$7&gt;0,(V1204/Config!$B$7)*Config!$B$4,0)</f>
        <v/>
      </c>
      <c r="AC1204" s="25">
        <f>IF(Config!$B$7&gt;0,(W1204/Config!$B$7)*Config!$B$4,0)</f>
        <v/>
      </c>
    </row>
    <row r="1205" hidden="1" outlineLevel="1">
      <c r="A1205" s="22" t="inlineStr">
        <is>
          <t>May</t>
        </is>
      </c>
      <c r="B1205" s="22" t="n">
        <v>2026</v>
      </c>
      <c r="C1205" s="22" t="inlineStr">
        <is>
          <t>29-04-2026</t>
        </is>
      </c>
      <c r="D1205" s="23" t="n">
        <v>0.6204513888888888</v>
      </c>
      <c r="E1205" s="22" t="inlineStr">
        <is>
          <t>Seeds_11-2932</t>
        </is>
      </c>
      <c r="F1205" s="22" t="inlineStr">
        <is>
          <t>FG</t>
        </is>
      </c>
      <c r="G1205" s="22" t="inlineStr">
        <is>
          <t>Other Seeds</t>
        </is>
      </c>
      <c r="H1205" s="22" t="inlineStr">
        <is>
          <t>Basil Seeds Farmley Standee pouch 300g</t>
        </is>
      </c>
      <c r="I1205" s="22" t="inlineStr">
        <is>
          <t>Basil Seeds</t>
        </is>
      </c>
      <c r="J1205" s="24" t="n">
        <v>0.3</v>
      </c>
      <c r="K1205" s="24" t="n">
        <v>4080</v>
      </c>
      <c r="L1205" s="22" t="inlineStr">
        <is>
          <t>Amazon Retail India Private Limited</t>
        </is>
      </c>
      <c r="M1205" s="24" t="n">
        <v>1224</v>
      </c>
      <c r="N1205" s="22" t="inlineStr">
        <is>
          <t>Amazon Retail India</t>
        </is>
      </c>
      <c r="O1205" s="22" t="inlineStr">
        <is>
          <t>Indore</t>
        </is>
      </c>
      <c r="P1205" s="22" t="inlineStr">
        <is>
          <t>KVI</t>
        </is>
      </c>
      <c r="Q1205" s="22" t="inlineStr">
        <is>
          <t>Other Seeds</t>
        </is>
      </c>
      <c r="R1205" s="25">
        <f>IF(Config!$B$4&gt;0,M1205/Config!$B$4,0)</f>
        <v/>
      </c>
      <c r="S1205" s="25">
        <f>IF(Config!$B$4&gt;0,K1205/Config!$B$4,0)</f>
        <v/>
      </c>
      <c r="T1205" s="25">
        <f>R1205*Config!$B$7</f>
        <v/>
      </c>
      <c r="U1205" s="25">
        <f>S1205*Config!$B$7</f>
        <v/>
      </c>
      <c r="V1205" s="25" t="n">
        <v>810</v>
      </c>
      <c r="W1205" s="25" t="n">
        <v>2700</v>
      </c>
      <c r="X1205" s="26">
        <f>IF(T1205&gt;0,V1205/T1205,0)</f>
        <v/>
      </c>
      <c r="Y1205" s="26">
        <f>IF(U1205&gt;0,W1205/U1205,0)</f>
        <v/>
      </c>
      <c r="Z1205" s="25">
        <f>T1205-V1205</f>
        <v/>
      </c>
      <c r="AA1205" s="25">
        <f>U1205-W1205</f>
        <v/>
      </c>
      <c r="AB1205" s="25">
        <f>IF(Config!$B$7&gt;0,(V1205/Config!$B$7)*Config!$B$4,0)</f>
        <v/>
      </c>
      <c r="AC1205" s="25">
        <f>IF(Config!$B$7&gt;0,(W1205/Config!$B$7)*Config!$B$4,0)</f>
        <v/>
      </c>
    </row>
    <row r="1206" hidden="1" outlineLevel="1">
      <c r="A1206" s="22" t="inlineStr">
        <is>
          <t>May</t>
        </is>
      </c>
      <c r="B1206" s="22" t="n">
        <v>2026</v>
      </c>
      <c r="C1206" s="22" t="inlineStr">
        <is>
          <t>27-04-2026</t>
        </is>
      </c>
      <c r="D1206" s="23" t="n">
        <v>0.8300347222222222</v>
      </c>
      <c r="E1206" s="22" t="inlineStr">
        <is>
          <t>Seeds_11-2932</t>
        </is>
      </c>
      <c r="F1206" s="22" t="inlineStr">
        <is>
          <t>FG</t>
        </is>
      </c>
      <c r="G1206" s="22" t="inlineStr">
        <is>
          <t>Other Seeds</t>
        </is>
      </c>
      <c r="H1206" s="22" t="inlineStr">
        <is>
          <t>Basil Seeds Farmley Standee pouch 300g</t>
        </is>
      </c>
      <c r="I1206" s="22" t="inlineStr">
        <is>
          <t>Basil Seeds</t>
        </is>
      </c>
      <c r="J1206" s="24" t="n">
        <v>0.3</v>
      </c>
      <c r="K1206" s="24" t="n">
        <v>556</v>
      </c>
      <c r="L1206" s="22" t="inlineStr">
        <is>
          <t>GT Retail</t>
        </is>
      </c>
      <c r="M1206" s="24" t="n">
        <v>166.8</v>
      </c>
      <c r="N1206" s="22" t="inlineStr">
        <is>
          <t>Category A</t>
        </is>
      </c>
      <c r="O1206" s="22" t="inlineStr">
        <is>
          <t>Indore</t>
        </is>
      </c>
      <c r="P1206" s="22" t="inlineStr">
        <is>
          <t>KVI</t>
        </is>
      </c>
      <c r="Q1206" s="22" t="inlineStr">
        <is>
          <t>Other Seeds</t>
        </is>
      </c>
      <c r="R1206" s="25">
        <f>IF(Config!$B$4&gt;0,M1206/Config!$B$4,0)</f>
        <v/>
      </c>
      <c r="S1206" s="25">
        <f>IF(Config!$B$4&gt;0,K1206/Config!$B$4,0)</f>
        <v/>
      </c>
      <c r="T1206" s="25">
        <f>R1206*Config!$B$7</f>
        <v/>
      </c>
      <c r="U1206" s="25">
        <f>S1206*Config!$B$7</f>
        <v/>
      </c>
      <c r="V1206" s="25" t="n">
        <v>135</v>
      </c>
      <c r="W1206" s="25" t="n">
        <v>450</v>
      </c>
      <c r="X1206" s="26">
        <f>IF(T1206&gt;0,V1206/T1206,0)</f>
        <v/>
      </c>
      <c r="Y1206" s="26">
        <f>IF(U1206&gt;0,W1206/U1206,0)</f>
        <v/>
      </c>
      <c r="Z1206" s="25">
        <f>T1206-V1206</f>
        <v/>
      </c>
      <c r="AA1206" s="25">
        <f>U1206-W1206</f>
        <v/>
      </c>
      <c r="AB1206" s="25">
        <f>IF(Config!$B$7&gt;0,(V1206/Config!$B$7)*Config!$B$4,0)</f>
        <v/>
      </c>
      <c r="AC1206" s="25">
        <f>IF(Config!$B$7&gt;0,(W1206/Config!$B$7)*Config!$B$4,0)</f>
        <v/>
      </c>
    </row>
    <row r="1207" hidden="1" outlineLevel="1">
      <c r="A1207" s="22" t="inlineStr">
        <is>
          <t>May</t>
        </is>
      </c>
      <c r="B1207" s="22" t="n">
        <v>2026</v>
      </c>
      <c r="C1207" s="22" t="inlineStr">
        <is>
          <t>25-04-2026</t>
        </is>
      </c>
      <c r="D1207" s="23" t="n">
        <v>0.5943402777777778</v>
      </c>
      <c r="E1207" s="22" t="inlineStr">
        <is>
          <t>Seeds_11-2932</t>
        </is>
      </c>
      <c r="F1207" s="22" t="inlineStr">
        <is>
          <t>FG</t>
        </is>
      </c>
      <c r="G1207" s="22" t="inlineStr">
        <is>
          <t>Other Seeds</t>
        </is>
      </c>
      <c r="H1207" s="22" t="inlineStr">
        <is>
          <t>Basil Seeds Farmley Standee pouch 300g</t>
        </is>
      </c>
      <c r="I1207" s="22" t="inlineStr">
        <is>
          <t>Basil Seeds</t>
        </is>
      </c>
      <c r="J1207" s="24" t="n">
        <v>0.3</v>
      </c>
      <c r="K1207" s="24" t="n">
        <v>4600</v>
      </c>
      <c r="L1207" s="22" t="inlineStr">
        <is>
          <t>Flipkart India Private Limited</t>
        </is>
      </c>
      <c r="M1207" s="24" t="n">
        <v>1380</v>
      </c>
      <c r="N1207" s="22" t="inlineStr">
        <is>
          <t>E-Commerce</t>
        </is>
      </c>
      <c r="O1207" s="22" t="inlineStr">
        <is>
          <t>Indore</t>
        </is>
      </c>
      <c r="P1207" s="22" t="inlineStr">
        <is>
          <t>KVI</t>
        </is>
      </c>
      <c r="Q1207" s="22" t="inlineStr">
        <is>
          <t>Other Seeds</t>
        </is>
      </c>
      <c r="R1207" s="25">
        <f>IF(Config!$B$4&gt;0,M1207/Config!$B$4,0)</f>
        <v/>
      </c>
      <c r="S1207" s="25">
        <f>IF(Config!$B$4&gt;0,K1207/Config!$B$4,0)</f>
        <v/>
      </c>
      <c r="T1207" s="25">
        <f>R1207*Config!$B$7</f>
        <v/>
      </c>
      <c r="U1207" s="25">
        <f>S1207*Config!$B$7</f>
        <v/>
      </c>
      <c r="V1207" s="25" t="n">
        <v>1647</v>
      </c>
      <c r="W1207" s="25" t="n">
        <v>5490</v>
      </c>
      <c r="X1207" s="26">
        <f>IF(T1207&gt;0,V1207/T1207,0)</f>
        <v/>
      </c>
      <c r="Y1207" s="26">
        <f>IF(U1207&gt;0,W1207/U1207,0)</f>
        <v/>
      </c>
      <c r="Z1207" s="25">
        <f>T1207-V1207</f>
        <v/>
      </c>
      <c r="AA1207" s="25">
        <f>U1207-W1207</f>
        <v/>
      </c>
      <c r="AB1207" s="25">
        <f>IF(Config!$B$7&gt;0,(V1207/Config!$B$7)*Config!$B$4,0)</f>
        <v/>
      </c>
      <c r="AC1207" s="25">
        <f>IF(Config!$B$7&gt;0,(W1207/Config!$B$7)*Config!$B$4,0)</f>
        <v/>
      </c>
    </row>
    <row r="1208" hidden="1" outlineLevel="1">
      <c r="A1208" s="22" t="inlineStr">
        <is>
          <t>May</t>
        </is>
      </c>
      <c r="B1208" s="22" t="n">
        <v>2026</v>
      </c>
      <c r="C1208" s="22" t="inlineStr">
        <is>
          <t>25-04-2026</t>
        </is>
      </c>
      <c r="D1208" s="23" t="n">
        <v>0.6392245370370371</v>
      </c>
      <c r="E1208" s="22" t="inlineStr">
        <is>
          <t>Seeds_11-2932</t>
        </is>
      </c>
      <c r="F1208" s="22" t="inlineStr">
        <is>
          <t>FG</t>
        </is>
      </c>
      <c r="G1208" s="22" t="inlineStr">
        <is>
          <t>Other Seeds</t>
        </is>
      </c>
      <c r="H1208" s="22" t="inlineStr">
        <is>
          <t>Basil Seeds Farmley Standee pouch 300g</t>
        </is>
      </c>
      <c r="I1208" s="22" t="inlineStr">
        <is>
          <t>Basil Seeds</t>
        </is>
      </c>
      <c r="J1208" s="24" t="n">
        <v>0.3</v>
      </c>
      <c r="K1208" s="24" t="n">
        <v>400</v>
      </c>
      <c r="L1208" s="22" t="inlineStr">
        <is>
          <t>Flipkart B2C</t>
        </is>
      </c>
      <c r="M1208" s="24" t="n">
        <v>120</v>
      </c>
      <c r="N1208" s="22" t="inlineStr">
        <is>
          <t>E-Commerce Dropship</t>
        </is>
      </c>
      <c r="O1208" s="22" t="inlineStr">
        <is>
          <t>Indore</t>
        </is>
      </c>
      <c r="P1208" s="22" t="inlineStr">
        <is>
          <t>KVI</t>
        </is>
      </c>
      <c r="Q1208" s="22" t="inlineStr">
        <is>
          <t>Other Seeds</t>
        </is>
      </c>
      <c r="R1208" s="25">
        <f>IF(Config!$B$4&gt;0,M1208/Config!$B$4,0)</f>
        <v/>
      </c>
      <c r="S1208" s="25">
        <f>IF(Config!$B$4&gt;0,K1208/Config!$B$4,0)</f>
        <v/>
      </c>
      <c r="T1208" s="25">
        <f>R1208*Config!$B$7</f>
        <v/>
      </c>
      <c r="U1208" s="25">
        <f>S1208*Config!$B$7</f>
        <v/>
      </c>
      <c r="V1208" s="25" t="n">
        <v>0</v>
      </c>
      <c r="W1208" s="25" t="n">
        <v>0</v>
      </c>
      <c r="X1208" s="26">
        <f>IF(T1208&gt;0,V1208/T1208,0)</f>
        <v/>
      </c>
      <c r="Y1208" s="26">
        <f>IF(U1208&gt;0,W1208/U1208,0)</f>
        <v/>
      </c>
      <c r="Z1208" s="25">
        <f>T1208-V1208</f>
        <v/>
      </c>
      <c r="AA1208" s="25">
        <f>U1208-W1208</f>
        <v/>
      </c>
      <c r="AB1208" s="25">
        <f>IF(Config!$B$7&gt;0,(V1208/Config!$B$7)*Config!$B$4,0)</f>
        <v/>
      </c>
      <c r="AC1208" s="25">
        <f>IF(Config!$B$7&gt;0,(W1208/Config!$B$7)*Config!$B$4,0)</f>
        <v/>
      </c>
    </row>
    <row r="1209" hidden="1" outlineLevel="1">
      <c r="A1209" s="22" t="inlineStr">
        <is>
          <t>May</t>
        </is>
      </c>
      <c r="B1209" s="22" t="n">
        <v>2026</v>
      </c>
      <c r="C1209" s="22" t="inlineStr">
        <is>
          <t>25-04-2026</t>
        </is>
      </c>
      <c r="D1209" s="23" t="n">
        <v>0.6449421296296296</v>
      </c>
      <c r="E1209" s="22" t="inlineStr">
        <is>
          <t>Seeds_11-2932</t>
        </is>
      </c>
      <c r="F1209" s="22" t="inlineStr">
        <is>
          <t>FG</t>
        </is>
      </c>
      <c r="G1209" s="22" t="inlineStr">
        <is>
          <t>Other Seeds</t>
        </is>
      </c>
      <c r="H1209" s="22" t="inlineStr">
        <is>
          <t>Basil Seeds Farmley Standee pouch 300g</t>
        </is>
      </c>
      <c r="I1209" s="22" t="inlineStr">
        <is>
          <t>Basil Seeds</t>
        </is>
      </c>
      <c r="J1209" s="24" t="n">
        <v>0.3</v>
      </c>
      <c r="K1209" s="24" t="n">
        <v>500</v>
      </c>
      <c r="L1209" s="22" t="inlineStr">
        <is>
          <t>INNOVATIVE RETAIL CONCEPTS PRIVATE LIMITED</t>
        </is>
      </c>
      <c r="M1209" s="24" t="n">
        <v>150</v>
      </c>
      <c r="N1209" s="22" t="inlineStr">
        <is>
          <t>Quick Commerce</t>
        </is>
      </c>
      <c r="O1209" s="22" t="inlineStr">
        <is>
          <t>Indore</t>
        </is>
      </c>
      <c r="P1209" s="22" t="inlineStr">
        <is>
          <t>KVI</t>
        </is>
      </c>
      <c r="Q1209" s="22" t="inlineStr">
        <is>
          <t>Other Seeds</t>
        </is>
      </c>
      <c r="R1209" s="25">
        <f>IF(Config!$B$4&gt;0,M1209/Config!$B$4,0)</f>
        <v/>
      </c>
      <c r="S1209" s="25">
        <f>IF(Config!$B$4&gt;0,K1209/Config!$B$4,0)</f>
        <v/>
      </c>
      <c r="T1209" s="25">
        <f>R1209*Config!$B$7</f>
        <v/>
      </c>
      <c r="U1209" s="25">
        <f>S1209*Config!$B$7</f>
        <v/>
      </c>
      <c r="V1209" s="25" t="n">
        <v>117</v>
      </c>
      <c r="W1209" s="25" t="n">
        <v>390</v>
      </c>
      <c r="X1209" s="26">
        <f>IF(T1209&gt;0,V1209/T1209,0)</f>
        <v/>
      </c>
      <c r="Y1209" s="26">
        <f>IF(U1209&gt;0,W1209/U1209,0)</f>
        <v/>
      </c>
      <c r="Z1209" s="25">
        <f>T1209-V1209</f>
        <v/>
      </c>
      <c r="AA1209" s="25">
        <f>U1209-W1209</f>
        <v/>
      </c>
      <c r="AB1209" s="25">
        <f>IF(Config!$B$7&gt;0,(V1209/Config!$B$7)*Config!$B$4,0)</f>
        <v/>
      </c>
      <c r="AC1209" s="25">
        <f>IF(Config!$B$7&gt;0,(W1209/Config!$B$7)*Config!$B$4,0)</f>
        <v/>
      </c>
    </row>
    <row r="1210" hidden="1" outlineLevel="1">
      <c r="A1210" s="22" t="inlineStr">
        <is>
          <t>May</t>
        </is>
      </c>
      <c r="B1210" s="22" t="n">
        <v>2026</v>
      </c>
      <c r="C1210" s="22" t="inlineStr">
        <is>
          <t>25-04-2026</t>
        </is>
      </c>
      <c r="D1210" s="23" t="n">
        <v>0.658425925925926</v>
      </c>
      <c r="E1210" s="22" t="inlineStr">
        <is>
          <t>Seeds_11-2932</t>
        </is>
      </c>
      <c r="F1210" s="22" t="inlineStr">
        <is>
          <t>FG</t>
        </is>
      </c>
      <c r="G1210" s="22" t="inlineStr">
        <is>
          <t>Other Seeds</t>
        </is>
      </c>
      <c r="H1210" s="22" t="inlineStr">
        <is>
          <t>Basil Seeds Farmley Standee pouch 300g</t>
        </is>
      </c>
      <c r="I1210" s="22" t="inlineStr">
        <is>
          <t>Basil Seeds</t>
        </is>
      </c>
      <c r="J1210" s="24" t="n">
        <v>0.3</v>
      </c>
      <c r="K1210" s="24" t="n">
        <v>100</v>
      </c>
      <c r="L1210" s="22" t="inlineStr">
        <is>
          <t>Meesho B2C</t>
        </is>
      </c>
      <c r="M1210" s="24" t="n">
        <v>30</v>
      </c>
      <c r="N1210" s="22" t="inlineStr">
        <is>
          <t>E-Commerce Dropship</t>
        </is>
      </c>
      <c r="O1210" s="22" t="inlineStr">
        <is>
          <t>Indore</t>
        </is>
      </c>
      <c r="P1210" s="22" t="inlineStr">
        <is>
          <t>KVI</t>
        </is>
      </c>
      <c r="Q1210" s="22" t="inlineStr">
        <is>
          <t>Other Seeds</t>
        </is>
      </c>
      <c r="R1210" s="25">
        <f>IF(Config!$B$4&gt;0,M1210/Config!$B$4,0)</f>
        <v/>
      </c>
      <c r="S1210" s="25">
        <f>IF(Config!$B$4&gt;0,K1210/Config!$B$4,0)</f>
        <v/>
      </c>
      <c r="T1210" s="25">
        <f>R1210*Config!$B$7</f>
        <v/>
      </c>
      <c r="U1210" s="25">
        <f>S1210*Config!$B$7</f>
        <v/>
      </c>
      <c r="V1210" s="25" t="n">
        <v>0</v>
      </c>
      <c r="W1210" s="25" t="n">
        <v>0</v>
      </c>
      <c r="X1210" s="26">
        <f>IF(T1210&gt;0,V1210/T1210,0)</f>
        <v/>
      </c>
      <c r="Y1210" s="26">
        <f>IF(U1210&gt;0,W1210/U1210,0)</f>
        <v/>
      </c>
      <c r="Z1210" s="25">
        <f>T1210-V1210</f>
        <v/>
      </c>
      <c r="AA1210" s="25">
        <f>U1210-W1210</f>
        <v/>
      </c>
      <c r="AB1210" s="25">
        <f>IF(Config!$B$7&gt;0,(V1210/Config!$B$7)*Config!$B$4,0)</f>
        <v/>
      </c>
      <c r="AC1210" s="25">
        <f>IF(Config!$B$7&gt;0,(W1210/Config!$B$7)*Config!$B$4,0)</f>
        <v/>
      </c>
    </row>
    <row r="1211" hidden="1" outlineLevel="1">
      <c r="A1211" s="22" t="inlineStr">
        <is>
          <t>May</t>
        </is>
      </c>
      <c r="B1211" s="22" t="n">
        <v>2026</v>
      </c>
      <c r="C1211" s="22" t="inlineStr">
        <is>
          <t>25-04-2026</t>
        </is>
      </c>
      <c r="D1211" s="23" t="n">
        <v>0.7192708333333333</v>
      </c>
      <c r="E1211" s="22" t="inlineStr">
        <is>
          <t>Seeds_11-2932</t>
        </is>
      </c>
      <c r="F1211" s="22" t="inlineStr">
        <is>
          <t>FG</t>
        </is>
      </c>
      <c r="G1211" s="22" t="inlineStr">
        <is>
          <t>Other Seeds</t>
        </is>
      </c>
      <c r="H1211" s="22" t="inlineStr">
        <is>
          <t>Basil Seeds Farmley Standee pouch 300g</t>
        </is>
      </c>
      <c r="I1211" s="22" t="inlineStr">
        <is>
          <t>Basil Seeds</t>
        </is>
      </c>
      <c r="J1211" s="24" t="n">
        <v>0.3</v>
      </c>
      <c r="K1211" s="24" t="n">
        <v>19071</v>
      </c>
      <c r="L1211" s="22" t="inlineStr">
        <is>
          <t>Blink Commerce Private Limited</t>
        </is>
      </c>
      <c r="M1211" s="24" t="n">
        <v>5721.3</v>
      </c>
      <c r="N1211" s="22" t="inlineStr">
        <is>
          <t>Quick Commerce</t>
        </is>
      </c>
      <c r="O1211" s="22" t="inlineStr">
        <is>
          <t>Indore</t>
        </is>
      </c>
      <c r="P1211" s="22" t="inlineStr">
        <is>
          <t>KVI</t>
        </is>
      </c>
      <c r="Q1211" s="22" t="inlineStr">
        <is>
          <t>Other Seeds</t>
        </is>
      </c>
      <c r="R1211" s="25">
        <f>IF(Config!$B$4&gt;0,M1211/Config!$B$4,0)</f>
        <v/>
      </c>
      <c r="S1211" s="25">
        <f>IF(Config!$B$4&gt;0,K1211/Config!$B$4,0)</f>
        <v/>
      </c>
      <c r="T1211" s="25">
        <f>R1211*Config!$B$7</f>
        <v/>
      </c>
      <c r="U1211" s="25">
        <f>S1211*Config!$B$7</f>
        <v/>
      </c>
      <c r="V1211" s="25" t="n">
        <v>5679</v>
      </c>
      <c r="W1211" s="25" t="n">
        <v>18930</v>
      </c>
      <c r="X1211" s="26">
        <f>IF(T1211&gt;0,V1211/T1211,0)</f>
        <v/>
      </c>
      <c r="Y1211" s="26">
        <f>IF(U1211&gt;0,W1211/U1211,0)</f>
        <v/>
      </c>
      <c r="Z1211" s="25">
        <f>T1211-V1211</f>
        <v/>
      </c>
      <c r="AA1211" s="25">
        <f>U1211-W1211</f>
        <v/>
      </c>
      <c r="AB1211" s="25">
        <f>IF(Config!$B$7&gt;0,(V1211/Config!$B$7)*Config!$B$4,0)</f>
        <v/>
      </c>
      <c r="AC1211" s="25">
        <f>IF(Config!$B$7&gt;0,(W1211/Config!$B$7)*Config!$B$4,0)</f>
        <v/>
      </c>
    </row>
    <row r="1212" hidden="1" outlineLevel="1">
      <c r="A1212" s="22" t="inlineStr">
        <is>
          <t>May</t>
        </is>
      </c>
      <c r="B1212" s="22" t="n">
        <v>2026</v>
      </c>
      <c r="C1212" s="22" t="inlineStr">
        <is>
          <t>25-04-2026</t>
        </is>
      </c>
      <c r="D1212" s="23" t="n">
        <v>0.7193055555555555</v>
      </c>
      <c r="E1212" s="22" t="inlineStr">
        <is>
          <t>Seeds_11-2932</t>
        </is>
      </c>
      <c r="F1212" s="22" t="inlineStr">
        <is>
          <t>FG</t>
        </is>
      </c>
      <c r="G1212" s="22" t="inlineStr">
        <is>
          <t>Other Seeds</t>
        </is>
      </c>
      <c r="H1212" s="22" t="inlineStr">
        <is>
          <t>Basil Seeds Farmley Standee pouch 300g</t>
        </is>
      </c>
      <c r="I1212" s="22" t="inlineStr">
        <is>
          <t>Basil Seeds</t>
        </is>
      </c>
      <c r="J1212" s="24" t="n">
        <v>0.3</v>
      </c>
      <c r="K1212" s="24" t="n">
        <v>6000</v>
      </c>
      <c r="L1212" s="22" t="inlineStr">
        <is>
          <t>Instamart</t>
        </is>
      </c>
      <c r="M1212" s="24" t="n">
        <v>1800</v>
      </c>
      <c r="N1212" s="22" t="inlineStr">
        <is>
          <t>Quick Commerce</t>
        </is>
      </c>
      <c r="O1212" s="22" t="inlineStr">
        <is>
          <t>Indore</t>
        </is>
      </c>
      <c r="P1212" s="22" t="inlineStr">
        <is>
          <t>KVI</t>
        </is>
      </c>
      <c r="Q1212" s="22" t="inlineStr">
        <is>
          <t>Other Seeds</t>
        </is>
      </c>
      <c r="R1212" s="25">
        <f>IF(Config!$B$4&gt;0,M1212/Config!$B$4,0)</f>
        <v/>
      </c>
      <c r="S1212" s="25">
        <f>IF(Config!$B$4&gt;0,K1212/Config!$B$4,0)</f>
        <v/>
      </c>
      <c r="T1212" s="25">
        <f>R1212*Config!$B$7</f>
        <v/>
      </c>
      <c r="U1212" s="25">
        <f>S1212*Config!$B$7</f>
        <v/>
      </c>
      <c r="V1212" s="25" t="n">
        <v>0</v>
      </c>
      <c r="W1212" s="25" t="n">
        <v>0</v>
      </c>
      <c r="X1212" s="26">
        <f>IF(T1212&gt;0,V1212/T1212,0)</f>
        <v/>
      </c>
      <c r="Y1212" s="26">
        <f>IF(U1212&gt;0,W1212/U1212,0)</f>
        <v/>
      </c>
      <c r="Z1212" s="25">
        <f>T1212-V1212</f>
        <v/>
      </c>
      <c r="AA1212" s="25">
        <f>U1212-W1212</f>
        <v/>
      </c>
      <c r="AB1212" s="25">
        <f>IF(Config!$B$7&gt;0,(V1212/Config!$B$7)*Config!$B$4,0)</f>
        <v/>
      </c>
      <c r="AC1212" s="25">
        <f>IF(Config!$B$7&gt;0,(W1212/Config!$B$7)*Config!$B$4,0)</f>
        <v/>
      </c>
    </row>
    <row r="1213" hidden="1" outlineLevel="1">
      <c r="A1213" s="22" t="inlineStr">
        <is>
          <t>May</t>
        </is>
      </c>
      <c r="B1213" s="22" t="n">
        <v>2026</v>
      </c>
      <c r="C1213" s="22" t="inlineStr">
        <is>
          <t>25-04-2026</t>
        </is>
      </c>
      <c r="D1213" s="23" t="n">
        <v>0.7193981481481482</v>
      </c>
      <c r="E1213" s="22" t="inlineStr">
        <is>
          <t>Seeds_11-2932</t>
        </is>
      </c>
      <c r="F1213" s="22" t="inlineStr">
        <is>
          <t>FG</t>
        </is>
      </c>
      <c r="G1213" s="22" t="inlineStr">
        <is>
          <t>Other Seeds</t>
        </is>
      </c>
      <c r="H1213" s="22" t="inlineStr">
        <is>
          <t>Basil Seeds Farmley Standee pouch 300g</t>
        </is>
      </c>
      <c r="I1213" s="22" t="inlineStr">
        <is>
          <t>Basil Seeds</t>
        </is>
      </c>
      <c r="J1213" s="24" t="n">
        <v>0.3</v>
      </c>
      <c r="K1213" s="24" t="n">
        <v>15000</v>
      </c>
      <c r="L1213" s="22" t="inlineStr">
        <is>
          <t>Zepto Limited</t>
        </is>
      </c>
      <c r="M1213" s="24" t="n">
        <v>4500</v>
      </c>
      <c r="N1213" s="22" t="inlineStr">
        <is>
          <t>Quick Commerce</t>
        </is>
      </c>
      <c r="O1213" s="22" t="inlineStr">
        <is>
          <t>Indore</t>
        </is>
      </c>
      <c r="P1213" s="22" t="inlineStr">
        <is>
          <t>KVI</t>
        </is>
      </c>
      <c r="Q1213" s="22" t="inlineStr">
        <is>
          <t>Other Seeds</t>
        </is>
      </c>
      <c r="R1213" s="25">
        <f>IF(Config!$B$4&gt;0,M1213/Config!$B$4,0)</f>
        <v/>
      </c>
      <c r="S1213" s="25">
        <f>IF(Config!$B$4&gt;0,K1213/Config!$B$4,0)</f>
        <v/>
      </c>
      <c r="T1213" s="25">
        <f>R1213*Config!$B$7</f>
        <v/>
      </c>
      <c r="U1213" s="25">
        <f>S1213*Config!$B$7</f>
        <v/>
      </c>
      <c r="V1213" s="25" t="n">
        <v>576</v>
      </c>
      <c r="W1213" s="25" t="n">
        <v>1920</v>
      </c>
      <c r="X1213" s="26">
        <f>IF(T1213&gt;0,V1213/T1213,0)</f>
        <v/>
      </c>
      <c r="Y1213" s="26">
        <f>IF(U1213&gt;0,W1213/U1213,0)</f>
        <v/>
      </c>
      <c r="Z1213" s="25">
        <f>T1213-V1213</f>
        <v/>
      </c>
      <c r="AA1213" s="25">
        <f>U1213-W1213</f>
        <v/>
      </c>
      <c r="AB1213" s="25">
        <f>IF(Config!$B$7&gt;0,(V1213/Config!$B$7)*Config!$B$4,0)</f>
        <v/>
      </c>
      <c r="AC1213" s="25">
        <f>IF(Config!$B$7&gt;0,(W1213/Config!$B$7)*Config!$B$4,0)</f>
        <v/>
      </c>
    </row>
    <row r="1214" hidden="1" outlineLevel="1">
      <c r="A1214" s="22" t="inlineStr"/>
      <c r="B1214" s="22" t="inlineStr"/>
      <c r="C1214" s="22" t="inlineStr"/>
      <c r="D1214" s="22" t="inlineStr"/>
      <c r="E1214" s="22" t="inlineStr">
        <is>
          <t>Seeds_11-2932</t>
        </is>
      </c>
      <c r="F1214" s="22" t="inlineStr"/>
      <c r="G1214" s="22" t="inlineStr">
        <is>
          <t>Seeds</t>
        </is>
      </c>
      <c r="H1214" s="22" t="inlineStr">
        <is>
          <t>Basil Seeds Farmley Standee pouch 300g</t>
        </is>
      </c>
      <c r="I1214" s="22" t="inlineStr"/>
      <c r="J1214" s="24" t="n">
        <v>0</v>
      </c>
      <c r="K1214" s="24" t="n">
        <v>0</v>
      </c>
      <c r="L1214" s="22" t="inlineStr">
        <is>
          <t>Cloudkart Ventures Private Limited</t>
        </is>
      </c>
      <c r="M1214" s="24" t="n">
        <v>0</v>
      </c>
      <c r="N1214" s="22" t="inlineStr">
        <is>
          <t>Quick Commerce</t>
        </is>
      </c>
      <c r="O1214" s="22" t="inlineStr">
        <is>
          <t>Indore</t>
        </is>
      </c>
      <c r="P1214" s="22" t="inlineStr"/>
      <c r="Q1214" s="22" t="inlineStr">
        <is>
          <t>Other Seeds</t>
        </is>
      </c>
      <c r="R1214" s="25">
        <f>IF(Config!$B$4&gt;0,M1214/Config!$B$4,0)</f>
        <v/>
      </c>
      <c r="S1214" s="25">
        <f>IF(Config!$B$4&gt;0,K1214/Config!$B$4,0)</f>
        <v/>
      </c>
      <c r="T1214" s="25">
        <f>R1214*Config!$B$7</f>
        <v/>
      </c>
      <c r="U1214" s="25">
        <f>S1214*Config!$B$7</f>
        <v/>
      </c>
      <c r="V1214" s="25" t="n">
        <v>468</v>
      </c>
      <c r="W1214" s="25" t="n">
        <v>1560</v>
      </c>
      <c r="X1214" s="26">
        <f>IF(T1214&gt;0,V1214/T1214,0)</f>
        <v/>
      </c>
      <c r="Y1214" s="26">
        <f>IF(U1214&gt;0,W1214/U1214,0)</f>
        <v/>
      </c>
      <c r="Z1214" s="25">
        <f>T1214-V1214</f>
        <v/>
      </c>
      <c r="AA1214" s="25">
        <f>U1214-W1214</f>
        <v/>
      </c>
      <c r="AB1214" s="25">
        <f>IF(Config!$B$7&gt;0,(V1214/Config!$B$7)*Config!$B$4,0)</f>
        <v/>
      </c>
      <c r="AC1214" s="25">
        <f>IF(Config!$B$7&gt;0,(W1214/Config!$B$7)*Config!$B$4,0)</f>
        <v/>
      </c>
    </row>
    <row r="1215" hidden="1" outlineLevel="1">
      <c r="A1215" s="22" t="inlineStr"/>
      <c r="B1215" s="22" t="inlineStr"/>
      <c r="C1215" s="22" t="inlineStr"/>
      <c r="D1215" s="22" t="inlineStr"/>
      <c r="E1215" s="22" t="inlineStr">
        <is>
          <t>Seeds_11-2932</t>
        </is>
      </c>
      <c r="F1215" s="22" t="inlineStr"/>
      <c r="G1215" s="22" t="inlineStr">
        <is>
          <t>Seeds</t>
        </is>
      </c>
      <c r="H1215" s="22" t="inlineStr">
        <is>
          <t>Basil Seeds Farmley Standee pouch 300g</t>
        </is>
      </c>
      <c r="I1215" s="22" t="inlineStr"/>
      <c r="J1215" s="24" t="n">
        <v>0</v>
      </c>
      <c r="K1215" s="24" t="n">
        <v>0</v>
      </c>
      <c r="L1215" s="22" t="inlineStr">
        <is>
          <t>Cloudstore Retail Private Limited</t>
        </is>
      </c>
      <c r="M1215" s="24" t="n">
        <v>0</v>
      </c>
      <c r="N1215" s="22" t="inlineStr">
        <is>
          <t>Quick Commerce</t>
        </is>
      </c>
      <c r="O1215" s="22" t="inlineStr">
        <is>
          <t>Indore</t>
        </is>
      </c>
      <c r="P1215" s="22" t="inlineStr"/>
      <c r="Q1215" s="22" t="inlineStr">
        <is>
          <t>Other Seeds</t>
        </is>
      </c>
      <c r="R1215" s="25">
        <f>IF(Config!$B$4&gt;0,M1215/Config!$B$4,0)</f>
        <v/>
      </c>
      <c r="S1215" s="25">
        <f>IF(Config!$B$4&gt;0,K1215/Config!$B$4,0)</f>
        <v/>
      </c>
      <c r="T1215" s="25">
        <f>R1215*Config!$B$7</f>
        <v/>
      </c>
      <c r="U1215" s="25">
        <f>S1215*Config!$B$7</f>
        <v/>
      </c>
      <c r="V1215" s="25" t="n">
        <v>270</v>
      </c>
      <c r="W1215" s="25" t="n">
        <v>900</v>
      </c>
      <c r="X1215" s="26">
        <f>IF(T1215&gt;0,V1215/T1215,0)</f>
        <v/>
      </c>
      <c r="Y1215" s="26">
        <f>IF(U1215&gt;0,W1215/U1215,0)</f>
        <v/>
      </c>
      <c r="Z1215" s="25">
        <f>T1215-V1215</f>
        <v/>
      </c>
      <c r="AA1215" s="25">
        <f>U1215-W1215</f>
        <v/>
      </c>
      <c r="AB1215" s="25">
        <f>IF(Config!$B$7&gt;0,(V1215/Config!$B$7)*Config!$B$4,0)</f>
        <v/>
      </c>
      <c r="AC1215" s="25">
        <f>IF(Config!$B$7&gt;0,(W1215/Config!$B$7)*Config!$B$4,0)</f>
        <v/>
      </c>
    </row>
    <row r="1216" hidden="1" outlineLevel="1">
      <c r="A1216" s="22" t="inlineStr"/>
      <c r="B1216" s="22" t="inlineStr"/>
      <c r="C1216" s="22" t="inlineStr"/>
      <c r="D1216" s="22" t="inlineStr"/>
      <c r="E1216" s="22" t="inlineStr">
        <is>
          <t>Seeds_11-2932</t>
        </is>
      </c>
      <c r="F1216" s="22" t="inlineStr"/>
      <c r="G1216" s="22" t="inlineStr">
        <is>
          <t>Seeds</t>
        </is>
      </c>
      <c r="H1216" s="22" t="inlineStr">
        <is>
          <t>Basil Seeds Farmley Standee pouch 300g</t>
        </is>
      </c>
      <c r="I1216" s="22" t="inlineStr"/>
      <c r="J1216" s="24" t="n">
        <v>0</v>
      </c>
      <c r="K1216" s="24" t="n">
        <v>0</v>
      </c>
      <c r="L1216" s="22" t="inlineStr">
        <is>
          <t>Jupiter Kart Private Limited</t>
        </is>
      </c>
      <c r="M1216" s="24" t="n">
        <v>0</v>
      </c>
      <c r="N1216" s="22" t="inlineStr">
        <is>
          <t>Quick Commerce</t>
        </is>
      </c>
      <c r="O1216" s="22" t="inlineStr">
        <is>
          <t>Indore</t>
        </is>
      </c>
      <c r="P1216" s="22" t="inlineStr"/>
      <c r="Q1216" s="22" t="inlineStr">
        <is>
          <t>Other Seeds</t>
        </is>
      </c>
      <c r="R1216" s="25">
        <f>IF(Config!$B$4&gt;0,M1216/Config!$B$4,0)</f>
        <v/>
      </c>
      <c r="S1216" s="25">
        <f>IF(Config!$B$4&gt;0,K1216/Config!$B$4,0)</f>
        <v/>
      </c>
      <c r="T1216" s="25">
        <f>R1216*Config!$B$7</f>
        <v/>
      </c>
      <c r="U1216" s="25">
        <f>S1216*Config!$B$7</f>
        <v/>
      </c>
      <c r="V1216" s="25" t="n">
        <v>162</v>
      </c>
      <c r="W1216" s="25" t="n">
        <v>540</v>
      </c>
      <c r="X1216" s="26">
        <f>IF(T1216&gt;0,V1216/T1216,0)</f>
        <v/>
      </c>
      <c r="Y1216" s="26">
        <f>IF(U1216&gt;0,W1216/U1216,0)</f>
        <v/>
      </c>
      <c r="Z1216" s="25">
        <f>T1216-V1216</f>
        <v/>
      </c>
      <c r="AA1216" s="25">
        <f>U1216-W1216</f>
        <v/>
      </c>
      <c r="AB1216" s="25">
        <f>IF(Config!$B$7&gt;0,(V1216/Config!$B$7)*Config!$B$4,0)</f>
        <v/>
      </c>
      <c r="AC1216" s="25">
        <f>IF(Config!$B$7&gt;0,(W1216/Config!$B$7)*Config!$B$4,0)</f>
        <v/>
      </c>
    </row>
    <row r="1217" hidden="1" outlineLevel="1">
      <c r="A1217" s="22" t="inlineStr"/>
      <c r="B1217" s="22" t="inlineStr"/>
      <c r="C1217" s="22" t="inlineStr"/>
      <c r="D1217" s="22" t="inlineStr"/>
      <c r="E1217" s="22" t="inlineStr">
        <is>
          <t>Seeds_11-2932</t>
        </is>
      </c>
      <c r="F1217" s="22" t="inlineStr"/>
      <c r="G1217" s="22" t="inlineStr">
        <is>
          <t>Seeds</t>
        </is>
      </c>
      <c r="H1217" s="22" t="inlineStr">
        <is>
          <t>Basil Seeds Farmley Standee pouch 300g</t>
        </is>
      </c>
      <c r="I1217" s="22" t="inlineStr"/>
      <c r="J1217" s="24" t="n">
        <v>0</v>
      </c>
      <c r="K1217" s="24" t="n">
        <v>0</v>
      </c>
      <c r="L1217" s="22" t="inlineStr">
        <is>
          <t>Moksh Enterprises Private Limited</t>
        </is>
      </c>
      <c r="M1217" s="24" t="n">
        <v>0</v>
      </c>
      <c r="N1217" s="22" t="inlineStr">
        <is>
          <t>Quick Commerce</t>
        </is>
      </c>
      <c r="O1217" s="22" t="inlineStr">
        <is>
          <t>Indore</t>
        </is>
      </c>
      <c r="P1217" s="22" t="inlineStr"/>
      <c r="Q1217" s="22" t="inlineStr">
        <is>
          <t>Other Seeds</t>
        </is>
      </c>
      <c r="R1217" s="25">
        <f>IF(Config!$B$4&gt;0,M1217/Config!$B$4,0)</f>
        <v/>
      </c>
      <c r="S1217" s="25">
        <f>IF(Config!$B$4&gt;0,K1217/Config!$B$4,0)</f>
        <v/>
      </c>
      <c r="T1217" s="25">
        <f>R1217*Config!$B$7</f>
        <v/>
      </c>
      <c r="U1217" s="25">
        <f>S1217*Config!$B$7</f>
        <v/>
      </c>
      <c r="V1217" s="25" t="n">
        <v>378</v>
      </c>
      <c r="W1217" s="25" t="n">
        <v>1260</v>
      </c>
      <c r="X1217" s="26">
        <f>IF(T1217&gt;0,V1217/T1217,0)</f>
        <v/>
      </c>
      <c r="Y1217" s="26">
        <f>IF(U1217&gt;0,W1217/U1217,0)</f>
        <v/>
      </c>
      <c r="Z1217" s="25">
        <f>T1217-V1217</f>
        <v/>
      </c>
      <c r="AA1217" s="25">
        <f>U1217-W1217</f>
        <v/>
      </c>
      <c r="AB1217" s="25">
        <f>IF(Config!$B$7&gt;0,(V1217/Config!$B$7)*Config!$B$4,0)</f>
        <v/>
      </c>
      <c r="AC1217" s="25">
        <f>IF(Config!$B$7&gt;0,(W1217/Config!$B$7)*Config!$B$4,0)</f>
        <v/>
      </c>
    </row>
    <row r="1218" hidden="1" outlineLevel="1">
      <c r="A1218" s="22" t="inlineStr"/>
      <c r="B1218" s="22" t="inlineStr"/>
      <c r="C1218" s="22" t="inlineStr"/>
      <c r="D1218" s="22" t="inlineStr"/>
      <c r="E1218" s="22" t="inlineStr">
        <is>
          <t>Seeds_11-2932</t>
        </is>
      </c>
      <c r="F1218" s="22" t="inlineStr"/>
      <c r="G1218" s="22" t="inlineStr">
        <is>
          <t>Seeds</t>
        </is>
      </c>
      <c r="H1218" s="22" t="inlineStr">
        <is>
          <t>Basil Seeds Farmley Standee pouch 300g</t>
        </is>
      </c>
      <c r="I1218" s="22" t="inlineStr"/>
      <c r="J1218" s="24" t="n">
        <v>0</v>
      </c>
      <c r="K1218" s="24" t="n">
        <v>0</v>
      </c>
      <c r="L1218" s="22" t="inlineStr">
        <is>
          <t>PJTJ Technologies Private Limited</t>
        </is>
      </c>
      <c r="M1218" s="24" t="n">
        <v>0</v>
      </c>
      <c r="N1218" s="22" t="inlineStr">
        <is>
          <t>Quick Commerce</t>
        </is>
      </c>
      <c r="O1218" s="22" t="inlineStr">
        <is>
          <t>Indore</t>
        </is>
      </c>
      <c r="P1218" s="22" t="inlineStr"/>
      <c r="Q1218" s="22" t="inlineStr">
        <is>
          <t>Other Seeds</t>
        </is>
      </c>
      <c r="R1218" s="25">
        <f>IF(Config!$B$4&gt;0,M1218/Config!$B$4,0)</f>
        <v/>
      </c>
      <c r="S1218" s="25">
        <f>IF(Config!$B$4&gt;0,K1218/Config!$B$4,0)</f>
        <v/>
      </c>
      <c r="T1218" s="25">
        <f>R1218*Config!$B$7</f>
        <v/>
      </c>
      <c r="U1218" s="25">
        <f>S1218*Config!$B$7</f>
        <v/>
      </c>
      <c r="V1218" s="25" t="n">
        <v>270</v>
      </c>
      <c r="W1218" s="25" t="n">
        <v>900</v>
      </c>
      <c r="X1218" s="26">
        <f>IF(T1218&gt;0,V1218/T1218,0)</f>
        <v/>
      </c>
      <c r="Y1218" s="26">
        <f>IF(U1218&gt;0,W1218/U1218,0)</f>
        <v/>
      </c>
      <c r="Z1218" s="25">
        <f>T1218-V1218</f>
        <v/>
      </c>
      <c r="AA1218" s="25">
        <f>U1218-W1218</f>
        <v/>
      </c>
      <c r="AB1218" s="25">
        <f>IF(Config!$B$7&gt;0,(V1218/Config!$B$7)*Config!$B$4,0)</f>
        <v/>
      </c>
      <c r="AC1218" s="25">
        <f>IF(Config!$B$7&gt;0,(W1218/Config!$B$7)*Config!$B$4,0)</f>
        <v/>
      </c>
    </row>
    <row r="1219">
      <c r="A1219" s="17" t="inlineStr">
        <is>
          <t>May</t>
        </is>
      </c>
      <c r="B1219" s="17" t="n">
        <v>2026</v>
      </c>
      <c r="C1219" s="17" t="inlineStr">
        <is>
          <t>29-04-2026</t>
        </is>
      </c>
      <c r="D1219" s="18" t="n">
        <v>0.6203356481481481</v>
      </c>
      <c r="E1219" s="17" t="inlineStr">
        <is>
          <t>Seeds_11-2954</t>
        </is>
      </c>
      <c r="F1219" s="17" t="inlineStr">
        <is>
          <t>FG</t>
        </is>
      </c>
      <c r="G1219" s="17" t="inlineStr">
        <is>
          <t>Chia Seeds</t>
        </is>
      </c>
      <c r="H1219" s="17" t="inlineStr">
        <is>
          <t>Chia Seed Farmley Standee Pouch 500g</t>
        </is>
      </c>
      <c r="I1219" s="17" t="inlineStr">
        <is>
          <t>Premium Chia Seeds</t>
        </is>
      </c>
      <c r="J1219" s="19" t="n">
        <v>0.5</v>
      </c>
      <c r="K1219" s="19" t="n">
        <v>6059</v>
      </c>
      <c r="L1219" s="17" t="inlineStr">
        <is>
          <t>8 Customers</t>
        </is>
      </c>
      <c r="M1219" s="19" t="n">
        <v>3029.5</v>
      </c>
      <c r="N1219" s="17" t="inlineStr">
        <is>
          <t>Multiple</t>
        </is>
      </c>
      <c r="O1219" s="17" t="inlineStr">
        <is>
          <t>Indore</t>
        </is>
      </c>
      <c r="P1219" s="17" t="inlineStr">
        <is>
          <t>KVI</t>
        </is>
      </c>
      <c r="Q1219" s="17" t="inlineStr">
        <is>
          <t>Chia Seeds</t>
        </is>
      </c>
      <c r="R1219" s="20">
        <f>IF(Config!$B$4&gt;0,M1219/Config!$B$4,0)</f>
        <v/>
      </c>
      <c r="S1219" s="20">
        <f>IF(Config!$B$4&gt;0,K1219/Config!$B$4,0)</f>
        <v/>
      </c>
      <c r="T1219" s="20">
        <f>R1219*Config!$B$7</f>
        <v/>
      </c>
      <c r="U1219" s="20">
        <f>S1219*Config!$B$7</f>
        <v/>
      </c>
      <c r="V1219" s="20" t="n">
        <v>1272</v>
      </c>
      <c r="W1219" s="20" t="n">
        <v>2544</v>
      </c>
      <c r="X1219" s="21">
        <f>IF(T1219&gt;0,V1219/T1219,0)</f>
        <v/>
      </c>
      <c r="Y1219" s="21">
        <f>IF(U1219&gt;0,W1219/U1219,0)</f>
        <v/>
      </c>
      <c r="Z1219" s="20">
        <f>T1219-V1219</f>
        <v/>
      </c>
      <c r="AA1219" s="20">
        <f>U1219-W1219</f>
        <v/>
      </c>
      <c r="AB1219" s="20">
        <f>IF(Config!$B$7&gt;0,(V1219/Config!$B$7)*Config!$B$4,0)</f>
        <v/>
      </c>
      <c r="AC1219" s="20">
        <f>IF(Config!$B$7&gt;0,(W1219/Config!$B$7)*Config!$B$4,0)</f>
        <v/>
      </c>
    </row>
    <row r="1220" hidden="1" outlineLevel="1">
      <c r="A1220" s="22" t="inlineStr">
        <is>
          <t>May</t>
        </is>
      </c>
      <c r="B1220" s="22" t="n">
        <v>2026</v>
      </c>
      <c r="C1220" s="22" t="inlineStr">
        <is>
          <t>29-04-2026</t>
        </is>
      </c>
      <c r="D1220" s="23" t="n">
        <v>0.6203356481481481</v>
      </c>
      <c r="E1220" s="22" t="inlineStr">
        <is>
          <t>Seeds_11-2954</t>
        </is>
      </c>
      <c r="F1220" s="22" t="inlineStr">
        <is>
          <t>FG</t>
        </is>
      </c>
      <c r="G1220" s="22" t="inlineStr">
        <is>
          <t>Chia Seeds</t>
        </is>
      </c>
      <c r="H1220" s="22" t="inlineStr">
        <is>
          <t>Chia Seed Farmley Standee Pouch 500g</t>
        </is>
      </c>
      <c r="I1220" s="22" t="inlineStr">
        <is>
          <t>Premium Chia Seeds</t>
        </is>
      </c>
      <c r="J1220" s="24" t="n">
        <v>0.5</v>
      </c>
      <c r="K1220" s="24" t="n">
        <v>900</v>
      </c>
      <c r="L1220" s="22" t="inlineStr">
        <is>
          <t>Amazon B2C (E-commerce)</t>
        </is>
      </c>
      <c r="M1220" s="24" t="n">
        <v>450</v>
      </c>
      <c r="N1220" s="22" t="inlineStr">
        <is>
          <t>E-Commerce Dropship</t>
        </is>
      </c>
      <c r="O1220" s="22" t="inlineStr">
        <is>
          <t>Indore</t>
        </is>
      </c>
      <c r="P1220" s="22" t="inlineStr">
        <is>
          <t>KVI</t>
        </is>
      </c>
      <c r="Q1220" s="22" t="inlineStr">
        <is>
          <t>Chia Seeds</t>
        </is>
      </c>
      <c r="R1220" s="25">
        <f>IF(Config!$B$4&gt;0,M1220/Config!$B$4,0)</f>
        <v/>
      </c>
      <c r="S1220" s="25">
        <f>IF(Config!$B$4&gt;0,K1220/Config!$B$4,0)</f>
        <v/>
      </c>
      <c r="T1220" s="25">
        <f>R1220*Config!$B$7</f>
        <v/>
      </c>
      <c r="U1220" s="25">
        <f>S1220*Config!$B$7</f>
        <v/>
      </c>
      <c r="V1220" s="25" t="n">
        <v>0</v>
      </c>
      <c r="W1220" s="25" t="n">
        <v>0</v>
      </c>
      <c r="X1220" s="26">
        <f>IF(T1220&gt;0,V1220/T1220,0)</f>
        <v/>
      </c>
      <c r="Y1220" s="26">
        <f>IF(U1220&gt;0,W1220/U1220,0)</f>
        <v/>
      </c>
      <c r="Z1220" s="25">
        <f>T1220-V1220</f>
        <v/>
      </c>
      <c r="AA1220" s="25">
        <f>U1220-W1220</f>
        <v/>
      </c>
      <c r="AB1220" s="25">
        <f>IF(Config!$B$7&gt;0,(V1220/Config!$B$7)*Config!$B$4,0)</f>
        <v/>
      </c>
      <c r="AC1220" s="25">
        <f>IF(Config!$B$7&gt;0,(W1220/Config!$B$7)*Config!$B$4,0)</f>
        <v/>
      </c>
    </row>
    <row r="1221" hidden="1" outlineLevel="1">
      <c r="A1221" s="22" t="inlineStr">
        <is>
          <t>May</t>
        </is>
      </c>
      <c r="B1221" s="22" t="n">
        <v>2026</v>
      </c>
      <c r="C1221" s="22" t="inlineStr">
        <is>
          <t>29-04-2026</t>
        </is>
      </c>
      <c r="D1221" s="23" t="n">
        <v>0.6204050925925926</v>
      </c>
      <c r="E1221" s="22" t="inlineStr">
        <is>
          <t>Seeds_11-2954</t>
        </is>
      </c>
      <c r="F1221" s="22" t="inlineStr">
        <is>
          <t>FG</t>
        </is>
      </c>
      <c r="G1221" s="22" t="inlineStr">
        <is>
          <t>Chia Seeds</t>
        </is>
      </c>
      <c r="H1221" s="22" t="inlineStr">
        <is>
          <t>Chia Seed Farmley Standee Pouch 500g</t>
        </is>
      </c>
      <c r="I1221" s="22" t="inlineStr">
        <is>
          <t>Premium Chia Seeds</t>
        </is>
      </c>
      <c r="J1221" s="24" t="n">
        <v>0.5</v>
      </c>
      <c r="K1221" s="24" t="n">
        <v>3959</v>
      </c>
      <c r="L1221" s="22" t="inlineStr">
        <is>
          <t>Amazon Retail India Private Limited</t>
        </is>
      </c>
      <c r="M1221" s="24" t="n">
        <v>1979.5</v>
      </c>
      <c r="N1221" s="22" t="inlineStr">
        <is>
          <t>Amazon Retail India</t>
        </is>
      </c>
      <c r="O1221" s="22" t="inlineStr">
        <is>
          <t>Indore</t>
        </is>
      </c>
      <c r="P1221" s="22" t="inlineStr">
        <is>
          <t>KVI</t>
        </is>
      </c>
      <c r="Q1221" s="22" t="inlineStr">
        <is>
          <t>Chia Seeds</t>
        </is>
      </c>
      <c r="R1221" s="25">
        <f>IF(Config!$B$4&gt;0,M1221/Config!$B$4,0)</f>
        <v/>
      </c>
      <c r="S1221" s="25">
        <f>IF(Config!$B$4&gt;0,K1221/Config!$B$4,0)</f>
        <v/>
      </c>
      <c r="T1221" s="25">
        <f>R1221*Config!$B$7</f>
        <v/>
      </c>
      <c r="U1221" s="25">
        <f>S1221*Config!$B$7</f>
        <v/>
      </c>
      <c r="V1221" s="25" t="n">
        <v>952</v>
      </c>
      <c r="W1221" s="25" t="n">
        <v>1904</v>
      </c>
      <c r="X1221" s="26">
        <f>IF(T1221&gt;0,V1221/T1221,0)</f>
        <v/>
      </c>
      <c r="Y1221" s="26">
        <f>IF(U1221&gt;0,W1221/U1221,0)</f>
        <v/>
      </c>
      <c r="Z1221" s="25">
        <f>T1221-V1221</f>
        <v/>
      </c>
      <c r="AA1221" s="25">
        <f>U1221-W1221</f>
        <v/>
      </c>
      <c r="AB1221" s="25">
        <f>IF(Config!$B$7&gt;0,(V1221/Config!$B$7)*Config!$B$4,0)</f>
        <v/>
      </c>
      <c r="AC1221" s="25">
        <f>IF(Config!$B$7&gt;0,(W1221/Config!$B$7)*Config!$B$4,0)</f>
        <v/>
      </c>
    </row>
    <row r="1222" hidden="1" outlineLevel="1">
      <c r="A1222" s="22" t="inlineStr">
        <is>
          <t>May</t>
        </is>
      </c>
      <c r="B1222" s="22" t="n">
        <v>2026</v>
      </c>
      <c r="C1222" s="22" t="inlineStr">
        <is>
          <t>25-04-2026</t>
        </is>
      </c>
      <c r="D1222" s="23" t="n">
        <v>0.7192939814814815</v>
      </c>
      <c r="E1222" s="22" t="inlineStr">
        <is>
          <t>Seeds_11-2954</t>
        </is>
      </c>
      <c r="F1222" s="22" t="inlineStr">
        <is>
          <t>FG</t>
        </is>
      </c>
      <c r="G1222" s="22" t="inlineStr">
        <is>
          <t>Chia Seeds</t>
        </is>
      </c>
      <c r="H1222" s="22" t="inlineStr">
        <is>
          <t>Chia Seed Farmley Standee Pouch 500g</t>
        </is>
      </c>
      <c r="I1222" s="22" t="inlineStr">
        <is>
          <t>Premium Chia Seeds</t>
        </is>
      </c>
      <c r="J1222" s="24" t="n">
        <v>0.5</v>
      </c>
      <c r="K1222" s="24" t="n">
        <v>1200</v>
      </c>
      <c r="L1222" s="22" t="inlineStr">
        <is>
          <t>Instamart</t>
        </is>
      </c>
      <c r="M1222" s="24" t="n">
        <v>600</v>
      </c>
      <c r="N1222" s="22" t="inlineStr">
        <is>
          <t>Quick Commerce</t>
        </is>
      </c>
      <c r="O1222" s="22" t="inlineStr">
        <is>
          <t>Indore</t>
        </is>
      </c>
      <c r="P1222" s="22" t="inlineStr">
        <is>
          <t>KVI</t>
        </is>
      </c>
      <c r="Q1222" s="22" t="inlineStr">
        <is>
          <t>Chia Seeds</t>
        </is>
      </c>
      <c r="R1222" s="25">
        <f>IF(Config!$B$4&gt;0,M1222/Config!$B$4,0)</f>
        <v/>
      </c>
      <c r="S1222" s="25">
        <f>IF(Config!$B$4&gt;0,K1222/Config!$B$4,0)</f>
        <v/>
      </c>
      <c r="T1222" s="25">
        <f>R1222*Config!$B$7</f>
        <v/>
      </c>
      <c r="U1222" s="25">
        <f>S1222*Config!$B$7</f>
        <v/>
      </c>
      <c r="V1222" s="25" t="n">
        <v>0</v>
      </c>
      <c r="W1222" s="25" t="n">
        <v>0</v>
      </c>
      <c r="X1222" s="26">
        <f>IF(T1222&gt;0,V1222/T1222,0)</f>
        <v/>
      </c>
      <c r="Y1222" s="26">
        <f>IF(U1222&gt;0,W1222/U1222,0)</f>
        <v/>
      </c>
      <c r="Z1222" s="25">
        <f>T1222-V1222</f>
        <v/>
      </c>
      <c r="AA1222" s="25">
        <f>U1222-W1222</f>
        <v/>
      </c>
      <c r="AB1222" s="25">
        <f>IF(Config!$B$7&gt;0,(V1222/Config!$B$7)*Config!$B$4,0)</f>
        <v/>
      </c>
      <c r="AC1222" s="25">
        <f>IF(Config!$B$7&gt;0,(W1222/Config!$B$7)*Config!$B$4,0)</f>
        <v/>
      </c>
    </row>
    <row r="1223" hidden="1" outlineLevel="1">
      <c r="A1223" s="22" t="inlineStr"/>
      <c r="B1223" s="22" t="inlineStr"/>
      <c r="C1223" s="22" t="inlineStr"/>
      <c r="D1223" s="22" t="inlineStr"/>
      <c r="E1223" s="22" t="inlineStr">
        <is>
          <t>Seeds_11-2954</t>
        </is>
      </c>
      <c r="F1223" s="22" t="inlineStr"/>
      <c r="G1223" s="22" t="inlineStr">
        <is>
          <t>Seeds</t>
        </is>
      </c>
      <c r="H1223" s="22" t="inlineStr">
        <is>
          <t>Chia Seed Farmley Standee Pouch 500g</t>
        </is>
      </c>
      <c r="I1223" s="22" t="inlineStr"/>
      <c r="J1223" s="24" t="n">
        <v>0</v>
      </c>
      <c r="K1223" s="24" t="n">
        <v>0</v>
      </c>
      <c r="L1223" s="22" t="inlineStr">
        <is>
          <t>Cloudkart Ventures Private Limited</t>
        </is>
      </c>
      <c r="M1223" s="24" t="n">
        <v>0</v>
      </c>
      <c r="N1223" s="22" t="inlineStr">
        <is>
          <t>Quick Commerce</t>
        </is>
      </c>
      <c r="O1223" s="22" t="inlineStr">
        <is>
          <t>Indore</t>
        </is>
      </c>
      <c r="P1223" s="22" t="inlineStr"/>
      <c r="Q1223" s="22" t="inlineStr">
        <is>
          <t>Chia Seeds</t>
        </is>
      </c>
      <c r="R1223" s="25">
        <f>IF(Config!$B$4&gt;0,M1223/Config!$B$4,0)</f>
        <v/>
      </c>
      <c r="S1223" s="25">
        <f>IF(Config!$B$4&gt;0,K1223/Config!$B$4,0)</f>
        <v/>
      </c>
      <c r="T1223" s="25">
        <f>R1223*Config!$B$7</f>
        <v/>
      </c>
      <c r="U1223" s="25">
        <f>S1223*Config!$B$7</f>
        <v/>
      </c>
      <c r="V1223" s="25" t="n">
        <v>24</v>
      </c>
      <c r="W1223" s="25" t="n">
        <v>48</v>
      </c>
      <c r="X1223" s="26">
        <f>IF(T1223&gt;0,V1223/T1223,0)</f>
        <v/>
      </c>
      <c r="Y1223" s="26">
        <f>IF(U1223&gt;0,W1223/U1223,0)</f>
        <v/>
      </c>
      <c r="Z1223" s="25">
        <f>T1223-V1223</f>
        <v/>
      </c>
      <c r="AA1223" s="25">
        <f>U1223-W1223</f>
        <v/>
      </c>
      <c r="AB1223" s="25">
        <f>IF(Config!$B$7&gt;0,(V1223/Config!$B$7)*Config!$B$4,0)</f>
        <v/>
      </c>
      <c r="AC1223" s="25">
        <f>IF(Config!$B$7&gt;0,(W1223/Config!$B$7)*Config!$B$4,0)</f>
        <v/>
      </c>
    </row>
    <row r="1224" hidden="1" outlineLevel="1">
      <c r="A1224" s="22" t="inlineStr"/>
      <c r="B1224" s="22" t="inlineStr"/>
      <c r="C1224" s="22" t="inlineStr"/>
      <c r="D1224" s="22" t="inlineStr"/>
      <c r="E1224" s="22" t="inlineStr">
        <is>
          <t>Seeds_11-2954</t>
        </is>
      </c>
      <c r="F1224" s="22" t="inlineStr"/>
      <c r="G1224" s="22" t="inlineStr">
        <is>
          <t>Seeds</t>
        </is>
      </c>
      <c r="H1224" s="22" t="inlineStr">
        <is>
          <t>Chia Seed Farmley Standee Pouch 500g</t>
        </is>
      </c>
      <c r="I1224" s="22" t="inlineStr"/>
      <c r="J1224" s="24" t="n">
        <v>0</v>
      </c>
      <c r="K1224" s="24" t="n">
        <v>0</v>
      </c>
      <c r="L1224" s="22" t="inlineStr">
        <is>
          <t>Cloudstore Retail Private Limited</t>
        </is>
      </c>
      <c r="M1224" s="24" t="n">
        <v>0</v>
      </c>
      <c r="N1224" s="22" t="inlineStr">
        <is>
          <t>Quick Commerce</t>
        </is>
      </c>
      <c r="O1224" s="22" t="inlineStr">
        <is>
          <t>Indore</t>
        </is>
      </c>
      <c r="P1224" s="22" t="inlineStr"/>
      <c r="Q1224" s="22" t="inlineStr">
        <is>
          <t>Chia Seeds</t>
        </is>
      </c>
      <c r="R1224" s="25">
        <f>IF(Config!$B$4&gt;0,M1224/Config!$B$4,0)</f>
        <v/>
      </c>
      <c r="S1224" s="25">
        <f>IF(Config!$B$4&gt;0,K1224/Config!$B$4,0)</f>
        <v/>
      </c>
      <c r="T1224" s="25">
        <f>R1224*Config!$B$7</f>
        <v/>
      </c>
      <c r="U1224" s="25">
        <f>S1224*Config!$B$7</f>
        <v/>
      </c>
      <c r="V1224" s="25" t="n">
        <v>72</v>
      </c>
      <c r="W1224" s="25" t="n">
        <v>144</v>
      </c>
      <c r="X1224" s="26">
        <f>IF(T1224&gt;0,V1224/T1224,0)</f>
        <v/>
      </c>
      <c r="Y1224" s="26">
        <f>IF(U1224&gt;0,W1224/U1224,0)</f>
        <v/>
      </c>
      <c r="Z1224" s="25">
        <f>T1224-V1224</f>
        <v/>
      </c>
      <c r="AA1224" s="25">
        <f>U1224-W1224</f>
        <v/>
      </c>
      <c r="AB1224" s="25">
        <f>IF(Config!$B$7&gt;0,(V1224/Config!$B$7)*Config!$B$4,0)</f>
        <v/>
      </c>
      <c r="AC1224" s="25">
        <f>IF(Config!$B$7&gt;0,(W1224/Config!$B$7)*Config!$B$4,0)</f>
        <v/>
      </c>
    </row>
    <row r="1225" hidden="1" outlineLevel="1">
      <c r="A1225" s="22" t="inlineStr"/>
      <c r="B1225" s="22" t="inlineStr"/>
      <c r="C1225" s="22" t="inlineStr"/>
      <c r="D1225" s="22" t="inlineStr"/>
      <c r="E1225" s="22" t="inlineStr">
        <is>
          <t>Seeds_11-2954</t>
        </is>
      </c>
      <c r="F1225" s="22" t="inlineStr"/>
      <c r="G1225" s="22" t="inlineStr">
        <is>
          <t>Seeds</t>
        </is>
      </c>
      <c r="H1225" s="22" t="inlineStr">
        <is>
          <t>Chia Seed Farmley Standee Pouch 500g</t>
        </is>
      </c>
      <c r="I1225" s="22" t="inlineStr"/>
      <c r="J1225" s="24" t="n">
        <v>0</v>
      </c>
      <c r="K1225" s="24" t="n">
        <v>0</v>
      </c>
      <c r="L1225" s="22" t="inlineStr">
        <is>
          <t>Jupiter Kart Private Limited</t>
        </is>
      </c>
      <c r="M1225" s="24" t="n">
        <v>0</v>
      </c>
      <c r="N1225" s="22" t="inlineStr">
        <is>
          <t>Quick Commerce</t>
        </is>
      </c>
      <c r="O1225" s="22" t="inlineStr">
        <is>
          <t>Indore</t>
        </is>
      </c>
      <c r="P1225" s="22" t="inlineStr"/>
      <c r="Q1225" s="22" t="inlineStr">
        <is>
          <t>Chia Seeds</t>
        </is>
      </c>
      <c r="R1225" s="25">
        <f>IF(Config!$B$4&gt;0,M1225/Config!$B$4,0)</f>
        <v/>
      </c>
      <c r="S1225" s="25">
        <f>IF(Config!$B$4&gt;0,K1225/Config!$B$4,0)</f>
        <v/>
      </c>
      <c r="T1225" s="25">
        <f>R1225*Config!$B$7</f>
        <v/>
      </c>
      <c r="U1225" s="25">
        <f>S1225*Config!$B$7</f>
        <v/>
      </c>
      <c r="V1225" s="25" t="n">
        <v>64</v>
      </c>
      <c r="W1225" s="25" t="n">
        <v>128</v>
      </c>
      <c r="X1225" s="26">
        <f>IF(T1225&gt;0,V1225/T1225,0)</f>
        <v/>
      </c>
      <c r="Y1225" s="26">
        <f>IF(U1225&gt;0,W1225/U1225,0)</f>
        <v/>
      </c>
      <c r="Z1225" s="25">
        <f>T1225-V1225</f>
        <v/>
      </c>
      <c r="AA1225" s="25">
        <f>U1225-W1225</f>
        <v/>
      </c>
      <c r="AB1225" s="25">
        <f>IF(Config!$B$7&gt;0,(V1225/Config!$B$7)*Config!$B$4,0)</f>
        <v/>
      </c>
      <c r="AC1225" s="25">
        <f>IF(Config!$B$7&gt;0,(W1225/Config!$B$7)*Config!$B$4,0)</f>
        <v/>
      </c>
    </row>
    <row r="1226" hidden="1" outlineLevel="1">
      <c r="A1226" s="22" t="inlineStr"/>
      <c r="B1226" s="22" t="inlineStr"/>
      <c r="C1226" s="22" t="inlineStr"/>
      <c r="D1226" s="22" t="inlineStr"/>
      <c r="E1226" s="22" t="inlineStr">
        <is>
          <t>Seeds_11-2954</t>
        </is>
      </c>
      <c r="F1226" s="22" t="inlineStr"/>
      <c r="G1226" s="22" t="inlineStr">
        <is>
          <t>Seeds</t>
        </is>
      </c>
      <c r="H1226" s="22" t="inlineStr">
        <is>
          <t>Chia Seed Farmley Standee Pouch 500g</t>
        </is>
      </c>
      <c r="I1226" s="22" t="inlineStr"/>
      <c r="J1226" s="24" t="n">
        <v>0</v>
      </c>
      <c r="K1226" s="24" t="n">
        <v>0</v>
      </c>
      <c r="L1226" s="22" t="inlineStr">
        <is>
          <t>Moksh Enterprises Private Limited</t>
        </is>
      </c>
      <c r="M1226" s="24" t="n">
        <v>0</v>
      </c>
      <c r="N1226" s="22" t="inlineStr">
        <is>
          <t>Quick Commerce</t>
        </is>
      </c>
      <c r="O1226" s="22" t="inlineStr">
        <is>
          <t>Indore</t>
        </is>
      </c>
      <c r="P1226" s="22" t="inlineStr"/>
      <c r="Q1226" s="22" t="inlineStr">
        <is>
          <t>Chia Seeds</t>
        </is>
      </c>
      <c r="R1226" s="25">
        <f>IF(Config!$B$4&gt;0,M1226/Config!$B$4,0)</f>
        <v/>
      </c>
      <c r="S1226" s="25">
        <f>IF(Config!$B$4&gt;0,K1226/Config!$B$4,0)</f>
        <v/>
      </c>
      <c r="T1226" s="25">
        <f>R1226*Config!$B$7</f>
        <v/>
      </c>
      <c r="U1226" s="25">
        <f>S1226*Config!$B$7</f>
        <v/>
      </c>
      <c r="V1226" s="25" t="n">
        <v>48</v>
      </c>
      <c r="W1226" s="25" t="n">
        <v>96</v>
      </c>
      <c r="X1226" s="26">
        <f>IF(T1226&gt;0,V1226/T1226,0)</f>
        <v/>
      </c>
      <c r="Y1226" s="26">
        <f>IF(U1226&gt;0,W1226/U1226,0)</f>
        <v/>
      </c>
      <c r="Z1226" s="25">
        <f>T1226-V1226</f>
        <v/>
      </c>
      <c r="AA1226" s="25">
        <f>U1226-W1226</f>
        <v/>
      </c>
      <c r="AB1226" s="25">
        <f>IF(Config!$B$7&gt;0,(V1226/Config!$B$7)*Config!$B$4,0)</f>
        <v/>
      </c>
      <c r="AC1226" s="25">
        <f>IF(Config!$B$7&gt;0,(W1226/Config!$B$7)*Config!$B$4,0)</f>
        <v/>
      </c>
    </row>
    <row r="1227" hidden="1" outlineLevel="1">
      <c r="A1227" s="22" t="inlineStr"/>
      <c r="B1227" s="22" t="inlineStr"/>
      <c r="C1227" s="22" t="inlineStr"/>
      <c r="D1227" s="22" t="inlineStr"/>
      <c r="E1227" s="22" t="inlineStr">
        <is>
          <t>Seeds_11-2954</t>
        </is>
      </c>
      <c r="F1227" s="22" t="inlineStr"/>
      <c r="G1227" s="22" t="inlineStr">
        <is>
          <t>Seeds</t>
        </is>
      </c>
      <c r="H1227" s="22" t="inlineStr">
        <is>
          <t>Chia Seed Farmley Standee Pouch 500g</t>
        </is>
      </c>
      <c r="I1227" s="22" t="inlineStr"/>
      <c r="J1227" s="24" t="n">
        <v>0</v>
      </c>
      <c r="K1227" s="24" t="n">
        <v>0</v>
      </c>
      <c r="L1227" s="22" t="inlineStr">
        <is>
          <t>PJTJ Technologies Private Limited</t>
        </is>
      </c>
      <c r="M1227" s="24" t="n">
        <v>0</v>
      </c>
      <c r="N1227" s="22" t="inlineStr">
        <is>
          <t>Quick Commerce</t>
        </is>
      </c>
      <c r="O1227" s="22" t="inlineStr">
        <is>
          <t>Indore</t>
        </is>
      </c>
      <c r="P1227" s="22" t="inlineStr"/>
      <c r="Q1227" s="22" t="inlineStr">
        <is>
          <t>Chia Seeds</t>
        </is>
      </c>
      <c r="R1227" s="25">
        <f>IF(Config!$B$4&gt;0,M1227/Config!$B$4,0)</f>
        <v/>
      </c>
      <c r="S1227" s="25">
        <f>IF(Config!$B$4&gt;0,K1227/Config!$B$4,0)</f>
        <v/>
      </c>
      <c r="T1227" s="25">
        <f>R1227*Config!$B$7</f>
        <v/>
      </c>
      <c r="U1227" s="25">
        <f>S1227*Config!$B$7</f>
        <v/>
      </c>
      <c r="V1227" s="25" t="n">
        <v>112</v>
      </c>
      <c r="W1227" s="25" t="n">
        <v>224</v>
      </c>
      <c r="X1227" s="26">
        <f>IF(T1227&gt;0,V1227/T1227,0)</f>
        <v/>
      </c>
      <c r="Y1227" s="26">
        <f>IF(U1227&gt;0,W1227/U1227,0)</f>
        <v/>
      </c>
      <c r="Z1227" s="25">
        <f>T1227-V1227</f>
        <v/>
      </c>
      <c r="AA1227" s="25">
        <f>U1227-W1227</f>
        <v/>
      </c>
      <c r="AB1227" s="25">
        <f>IF(Config!$B$7&gt;0,(V1227/Config!$B$7)*Config!$B$4,0)</f>
        <v/>
      </c>
      <c r="AC1227" s="25">
        <f>IF(Config!$B$7&gt;0,(W1227/Config!$B$7)*Config!$B$4,0)</f>
        <v/>
      </c>
    </row>
    <row r="1228">
      <c r="A1228" s="17" t="inlineStr">
        <is>
          <t>May</t>
        </is>
      </c>
      <c r="B1228" s="17" t="n">
        <v>2026</v>
      </c>
      <c r="C1228" s="17" t="inlineStr">
        <is>
          <t>29-04-2026</t>
        </is>
      </c>
      <c r="D1228" s="18" t="n">
        <v>0.6203356481481481</v>
      </c>
      <c r="E1228" s="17" t="inlineStr">
        <is>
          <t>Seeds_11-2953</t>
        </is>
      </c>
      <c r="F1228" s="17" t="inlineStr">
        <is>
          <t>FG</t>
        </is>
      </c>
      <c r="G1228" s="17" t="inlineStr">
        <is>
          <t>Other Seeds</t>
        </is>
      </c>
      <c r="H1228" s="17" t="inlineStr">
        <is>
          <t>Watermelon Seeds Farmley Standee Pouch 500g</t>
        </is>
      </c>
      <c r="I1228" s="17" t="inlineStr">
        <is>
          <t>Premium Watermelon Seeds</t>
        </is>
      </c>
      <c r="J1228" s="19" t="n">
        <v>0.5</v>
      </c>
      <c r="K1228" s="19" t="n">
        <v>901</v>
      </c>
      <c r="L1228" s="17" t="inlineStr">
        <is>
          <t>10 Customers</t>
        </is>
      </c>
      <c r="M1228" s="19" t="n">
        <v>450.5</v>
      </c>
      <c r="N1228" s="17" t="inlineStr">
        <is>
          <t>Multiple</t>
        </is>
      </c>
      <c r="O1228" s="17" t="inlineStr">
        <is>
          <t>Indore</t>
        </is>
      </c>
      <c r="P1228" s="17" t="inlineStr">
        <is>
          <t>KVI</t>
        </is>
      </c>
      <c r="Q1228" s="17" t="inlineStr">
        <is>
          <t>Other Seeds</t>
        </is>
      </c>
      <c r="R1228" s="20">
        <f>IF(Config!$B$4&gt;0,M1228/Config!$B$4,0)</f>
        <v/>
      </c>
      <c r="S1228" s="20">
        <f>IF(Config!$B$4&gt;0,K1228/Config!$B$4,0)</f>
        <v/>
      </c>
      <c r="T1228" s="20">
        <f>R1228*Config!$B$7</f>
        <v/>
      </c>
      <c r="U1228" s="20">
        <f>S1228*Config!$B$7</f>
        <v/>
      </c>
      <c r="V1228" s="20" t="n">
        <v>480</v>
      </c>
      <c r="W1228" s="20" t="n">
        <v>960</v>
      </c>
      <c r="X1228" s="21">
        <f>IF(T1228&gt;0,V1228/T1228,0)</f>
        <v/>
      </c>
      <c r="Y1228" s="21">
        <f>IF(U1228&gt;0,W1228/U1228,0)</f>
        <v/>
      </c>
      <c r="Z1228" s="20">
        <f>T1228-V1228</f>
        <v/>
      </c>
      <c r="AA1228" s="20">
        <f>U1228-W1228</f>
        <v/>
      </c>
      <c r="AB1228" s="20">
        <f>IF(Config!$B$7&gt;0,(V1228/Config!$B$7)*Config!$B$4,0)</f>
        <v/>
      </c>
      <c r="AC1228" s="20">
        <f>IF(Config!$B$7&gt;0,(W1228/Config!$B$7)*Config!$B$4,0)</f>
        <v/>
      </c>
    </row>
    <row r="1229" hidden="1" outlineLevel="1">
      <c r="A1229" s="22" t="inlineStr">
        <is>
          <t>May</t>
        </is>
      </c>
      <c r="B1229" s="22" t="n">
        <v>2026</v>
      </c>
      <c r="C1229" s="22" t="inlineStr">
        <is>
          <t>29-04-2026</t>
        </is>
      </c>
      <c r="D1229" s="23" t="n">
        <v>0.6203356481481481</v>
      </c>
      <c r="E1229" s="22" t="inlineStr">
        <is>
          <t>Seeds_11-2953</t>
        </is>
      </c>
      <c r="F1229" s="22" t="inlineStr">
        <is>
          <t>FG</t>
        </is>
      </c>
      <c r="G1229" s="22" t="inlineStr">
        <is>
          <t>Other Seeds</t>
        </is>
      </c>
      <c r="H1229" s="22" t="inlineStr">
        <is>
          <t>Watermelon Seeds Farmley Standee Pouch 500g</t>
        </is>
      </c>
      <c r="I1229" s="22" t="inlineStr">
        <is>
          <t>Premium Watermelon Seeds</t>
        </is>
      </c>
      <c r="J1229" s="24" t="n">
        <v>0.5</v>
      </c>
      <c r="K1229" s="24" t="n">
        <v>64</v>
      </c>
      <c r="L1229" s="22" t="inlineStr">
        <is>
          <t>Amazon B2C (E-commerce)</t>
        </is>
      </c>
      <c r="M1229" s="24" t="n">
        <v>32</v>
      </c>
      <c r="N1229" s="22" t="inlineStr">
        <is>
          <t>E-Commerce Dropship</t>
        </is>
      </c>
      <c r="O1229" s="22" t="inlineStr">
        <is>
          <t>Indore</t>
        </is>
      </c>
      <c r="P1229" s="22" t="inlineStr">
        <is>
          <t>KVI</t>
        </is>
      </c>
      <c r="Q1229" s="22" t="inlineStr">
        <is>
          <t>Other Seeds</t>
        </is>
      </c>
      <c r="R1229" s="25">
        <f>IF(Config!$B$4&gt;0,M1229/Config!$B$4,0)</f>
        <v/>
      </c>
      <c r="S1229" s="25">
        <f>IF(Config!$B$4&gt;0,K1229/Config!$B$4,0)</f>
        <v/>
      </c>
      <c r="T1229" s="25">
        <f>R1229*Config!$B$7</f>
        <v/>
      </c>
      <c r="U1229" s="25">
        <f>S1229*Config!$B$7</f>
        <v/>
      </c>
      <c r="V1229" s="25" t="n">
        <v>0</v>
      </c>
      <c r="W1229" s="25" t="n">
        <v>0</v>
      </c>
      <c r="X1229" s="26">
        <f>IF(T1229&gt;0,V1229/T1229,0)</f>
        <v/>
      </c>
      <c r="Y1229" s="26">
        <f>IF(U1229&gt;0,W1229/U1229,0)</f>
        <v/>
      </c>
      <c r="Z1229" s="25">
        <f>T1229-V1229</f>
        <v/>
      </c>
      <c r="AA1229" s="25">
        <f>U1229-W1229</f>
        <v/>
      </c>
      <c r="AB1229" s="25">
        <f>IF(Config!$B$7&gt;0,(V1229/Config!$B$7)*Config!$B$4,0)</f>
        <v/>
      </c>
      <c r="AC1229" s="25">
        <f>IF(Config!$B$7&gt;0,(W1229/Config!$B$7)*Config!$B$4,0)</f>
        <v/>
      </c>
    </row>
    <row r="1230" hidden="1" outlineLevel="1">
      <c r="A1230" s="22" t="inlineStr">
        <is>
          <t>May</t>
        </is>
      </c>
      <c r="B1230" s="22" t="n">
        <v>2026</v>
      </c>
      <c r="C1230" s="22" t="inlineStr">
        <is>
          <t>29-04-2026</t>
        </is>
      </c>
      <c r="D1230" s="23" t="n">
        <v>0.620462962962963</v>
      </c>
      <c r="E1230" s="22" t="inlineStr">
        <is>
          <t>Seeds_11-2953</t>
        </is>
      </c>
      <c r="F1230" s="22" t="inlineStr">
        <is>
          <t>FG</t>
        </is>
      </c>
      <c r="G1230" s="22" t="inlineStr">
        <is>
          <t>Other Seeds</t>
        </is>
      </c>
      <c r="H1230" s="22" t="inlineStr">
        <is>
          <t>Watermelon Seeds Farmley Standee Pouch 500g</t>
        </is>
      </c>
      <c r="I1230" s="22" t="inlineStr">
        <is>
          <t>Premium Watermelon Seeds</t>
        </is>
      </c>
      <c r="J1230" s="24" t="n">
        <v>0.5</v>
      </c>
      <c r="K1230" s="24" t="n">
        <v>677</v>
      </c>
      <c r="L1230" s="22" t="inlineStr">
        <is>
          <t>Amazon Retail India Private Limited</t>
        </is>
      </c>
      <c r="M1230" s="24" t="n">
        <v>338.5</v>
      </c>
      <c r="N1230" s="22" t="inlineStr">
        <is>
          <t>Amazon Retail India</t>
        </is>
      </c>
      <c r="O1230" s="22" t="inlineStr">
        <is>
          <t>Indore</t>
        </is>
      </c>
      <c r="P1230" s="22" t="inlineStr">
        <is>
          <t>KVI</t>
        </is>
      </c>
      <c r="Q1230" s="22" t="inlineStr">
        <is>
          <t>Other Seeds</t>
        </is>
      </c>
      <c r="R1230" s="25">
        <f>IF(Config!$B$4&gt;0,M1230/Config!$B$4,0)</f>
        <v/>
      </c>
      <c r="S1230" s="25">
        <f>IF(Config!$B$4&gt;0,K1230/Config!$B$4,0)</f>
        <v/>
      </c>
      <c r="T1230" s="25">
        <f>R1230*Config!$B$7</f>
        <v/>
      </c>
      <c r="U1230" s="25">
        <f>S1230*Config!$B$7</f>
        <v/>
      </c>
      <c r="V1230" s="25" t="n">
        <v>96</v>
      </c>
      <c r="W1230" s="25" t="n">
        <v>192</v>
      </c>
      <c r="X1230" s="26">
        <f>IF(T1230&gt;0,V1230/T1230,0)</f>
        <v/>
      </c>
      <c r="Y1230" s="26">
        <f>IF(U1230&gt;0,W1230/U1230,0)</f>
        <v/>
      </c>
      <c r="Z1230" s="25">
        <f>T1230-V1230</f>
        <v/>
      </c>
      <c r="AA1230" s="25">
        <f>U1230-W1230</f>
        <v/>
      </c>
      <c r="AB1230" s="25">
        <f>IF(Config!$B$7&gt;0,(V1230/Config!$B$7)*Config!$B$4,0)</f>
        <v/>
      </c>
      <c r="AC1230" s="25">
        <f>IF(Config!$B$7&gt;0,(W1230/Config!$B$7)*Config!$B$4,0)</f>
        <v/>
      </c>
    </row>
    <row r="1231" hidden="1" outlineLevel="1">
      <c r="A1231" s="22" t="inlineStr">
        <is>
          <t>May</t>
        </is>
      </c>
      <c r="B1231" s="22" t="n">
        <v>2026</v>
      </c>
      <c r="C1231" s="22" t="inlineStr">
        <is>
          <t>27-04-2026</t>
        </is>
      </c>
      <c r="D1231" s="23" t="n">
        <v>0.8300578703703704</v>
      </c>
      <c r="E1231" s="22" t="inlineStr">
        <is>
          <t>Seeds_11-2953</t>
        </is>
      </c>
      <c r="F1231" s="22" t="inlineStr">
        <is>
          <t>FG</t>
        </is>
      </c>
      <c r="G1231" s="22" t="inlineStr">
        <is>
          <t>Other Seeds</t>
        </is>
      </c>
      <c r="H1231" s="22" t="inlineStr">
        <is>
          <t>Watermelon Seeds Farmley Standee Pouch 500g</t>
        </is>
      </c>
      <c r="I1231" s="22" t="inlineStr">
        <is>
          <t>Premium Watermelon Seeds</t>
        </is>
      </c>
      <c r="J1231" s="24" t="n">
        <v>0.5</v>
      </c>
      <c r="K1231" s="24" t="n">
        <v>100</v>
      </c>
      <c r="L1231" s="22" t="inlineStr">
        <is>
          <t>GT Retail</t>
        </is>
      </c>
      <c r="M1231" s="24" t="n">
        <v>50</v>
      </c>
      <c r="N1231" s="22" t="inlineStr">
        <is>
          <t>Category A</t>
        </is>
      </c>
      <c r="O1231" s="22" t="inlineStr">
        <is>
          <t>Indore</t>
        </is>
      </c>
      <c r="P1231" s="22" t="inlineStr">
        <is>
          <t>KVI</t>
        </is>
      </c>
      <c r="Q1231" s="22" t="inlineStr">
        <is>
          <t>Other Seeds</t>
        </is>
      </c>
      <c r="R1231" s="25">
        <f>IF(Config!$B$4&gt;0,M1231/Config!$B$4,0)</f>
        <v/>
      </c>
      <c r="S1231" s="25">
        <f>IF(Config!$B$4&gt;0,K1231/Config!$B$4,0)</f>
        <v/>
      </c>
      <c r="T1231" s="25">
        <f>R1231*Config!$B$7</f>
        <v/>
      </c>
      <c r="U1231" s="25">
        <f>S1231*Config!$B$7</f>
        <v/>
      </c>
      <c r="V1231" s="25" t="n">
        <v>8</v>
      </c>
      <c r="W1231" s="25" t="n">
        <v>16</v>
      </c>
      <c r="X1231" s="26">
        <f>IF(T1231&gt;0,V1231/T1231,0)</f>
        <v/>
      </c>
      <c r="Y1231" s="26">
        <f>IF(U1231&gt;0,W1231/U1231,0)</f>
        <v/>
      </c>
      <c r="Z1231" s="25">
        <f>T1231-V1231</f>
        <v/>
      </c>
      <c r="AA1231" s="25">
        <f>U1231-W1231</f>
        <v/>
      </c>
      <c r="AB1231" s="25">
        <f>IF(Config!$B$7&gt;0,(V1231/Config!$B$7)*Config!$B$4,0)</f>
        <v/>
      </c>
      <c r="AC1231" s="25">
        <f>IF(Config!$B$7&gt;0,(W1231/Config!$B$7)*Config!$B$4,0)</f>
        <v/>
      </c>
    </row>
    <row r="1232" hidden="1" outlineLevel="1">
      <c r="A1232" s="22" t="inlineStr">
        <is>
          <t>May</t>
        </is>
      </c>
      <c r="B1232" s="22" t="n">
        <v>2026</v>
      </c>
      <c r="C1232" s="22" t="inlineStr">
        <is>
          <t>25-04-2026</t>
        </is>
      </c>
      <c r="D1232" s="23" t="n">
        <v>0.6392245370370371</v>
      </c>
      <c r="E1232" s="22" t="inlineStr">
        <is>
          <t>Seeds_11-2953</t>
        </is>
      </c>
      <c r="F1232" s="22" t="inlineStr">
        <is>
          <t>FG</t>
        </is>
      </c>
      <c r="G1232" s="22" t="inlineStr">
        <is>
          <t>Other Seeds</t>
        </is>
      </c>
      <c r="H1232" s="22" t="inlineStr">
        <is>
          <t>Watermelon Seeds Farmley Standee Pouch 500g</t>
        </is>
      </c>
      <c r="I1232" s="22" t="inlineStr">
        <is>
          <t>Premium Watermelon Seeds</t>
        </is>
      </c>
      <c r="J1232" s="24" t="n">
        <v>0.5</v>
      </c>
      <c r="K1232" s="24" t="n">
        <v>60</v>
      </c>
      <c r="L1232" s="22" t="inlineStr">
        <is>
          <t>Flipkart B2C</t>
        </is>
      </c>
      <c r="M1232" s="24" t="n">
        <v>30</v>
      </c>
      <c r="N1232" s="22" t="inlineStr">
        <is>
          <t>E-Commerce Dropship</t>
        </is>
      </c>
      <c r="O1232" s="22" t="inlineStr">
        <is>
          <t>Indore</t>
        </is>
      </c>
      <c r="P1232" s="22" t="inlineStr">
        <is>
          <t>KVI</t>
        </is>
      </c>
      <c r="Q1232" s="22" t="inlineStr">
        <is>
          <t>Other Seeds</t>
        </is>
      </c>
      <c r="R1232" s="25">
        <f>IF(Config!$B$4&gt;0,M1232/Config!$B$4,0)</f>
        <v/>
      </c>
      <c r="S1232" s="25">
        <f>IF(Config!$B$4&gt;0,K1232/Config!$B$4,0)</f>
        <v/>
      </c>
      <c r="T1232" s="25">
        <f>R1232*Config!$B$7</f>
        <v/>
      </c>
      <c r="U1232" s="25">
        <f>S1232*Config!$B$7</f>
        <v/>
      </c>
      <c r="V1232" s="25" t="n">
        <v>0</v>
      </c>
      <c r="W1232" s="25" t="n">
        <v>0</v>
      </c>
      <c r="X1232" s="26">
        <f>IF(T1232&gt;0,V1232/T1232,0)</f>
        <v/>
      </c>
      <c r="Y1232" s="26">
        <f>IF(U1232&gt;0,W1232/U1232,0)</f>
        <v/>
      </c>
      <c r="Z1232" s="25">
        <f>T1232-V1232</f>
        <v/>
      </c>
      <c r="AA1232" s="25">
        <f>U1232-W1232</f>
        <v/>
      </c>
      <c r="AB1232" s="25">
        <f>IF(Config!$B$7&gt;0,(V1232/Config!$B$7)*Config!$B$4,0)</f>
        <v/>
      </c>
      <c r="AC1232" s="25">
        <f>IF(Config!$B$7&gt;0,(W1232/Config!$B$7)*Config!$B$4,0)</f>
        <v/>
      </c>
    </row>
    <row r="1233" hidden="1" outlineLevel="1">
      <c r="A1233" s="22" t="inlineStr"/>
      <c r="B1233" s="22" t="inlineStr"/>
      <c r="C1233" s="22" t="inlineStr"/>
      <c r="D1233" s="22" t="inlineStr"/>
      <c r="E1233" s="22" t="inlineStr">
        <is>
          <t>Seeds_11-2953</t>
        </is>
      </c>
      <c r="F1233" s="22" t="inlineStr"/>
      <c r="G1233" s="22" t="inlineStr">
        <is>
          <t>Seeds</t>
        </is>
      </c>
      <c r="H1233" s="22" t="inlineStr">
        <is>
          <t>Watermelon Seeds Farmley Standee Pouch 500g</t>
        </is>
      </c>
      <c r="I1233" s="22" t="inlineStr"/>
      <c r="J1233" s="24" t="n">
        <v>0</v>
      </c>
      <c r="K1233" s="24" t="n">
        <v>0</v>
      </c>
      <c r="L1233" s="22" t="inlineStr">
        <is>
          <t>Wal-Mart India Private Limited</t>
        </is>
      </c>
      <c r="M1233" s="24" t="n">
        <v>0</v>
      </c>
      <c r="N1233" s="22" t="inlineStr">
        <is>
          <t>Modern Trade</t>
        </is>
      </c>
      <c r="O1233" s="22" t="inlineStr">
        <is>
          <t>Indore</t>
        </is>
      </c>
      <c r="P1233" s="22" t="inlineStr"/>
      <c r="Q1233" s="22" t="inlineStr">
        <is>
          <t>Other Seeds</t>
        </is>
      </c>
      <c r="R1233" s="25">
        <f>IF(Config!$B$4&gt;0,M1233/Config!$B$4,0)</f>
        <v/>
      </c>
      <c r="S1233" s="25">
        <f>IF(Config!$B$4&gt;0,K1233/Config!$B$4,0)</f>
        <v/>
      </c>
      <c r="T1233" s="25">
        <f>R1233*Config!$B$7</f>
        <v/>
      </c>
      <c r="U1233" s="25">
        <f>S1233*Config!$B$7</f>
        <v/>
      </c>
      <c r="V1233" s="25" t="n">
        <v>24</v>
      </c>
      <c r="W1233" s="25" t="n">
        <v>48</v>
      </c>
      <c r="X1233" s="26">
        <f>IF(T1233&gt;0,V1233/T1233,0)</f>
        <v/>
      </c>
      <c r="Y1233" s="26">
        <f>IF(U1233&gt;0,W1233/U1233,0)</f>
        <v/>
      </c>
      <c r="Z1233" s="25">
        <f>T1233-V1233</f>
        <v/>
      </c>
      <c r="AA1233" s="25">
        <f>U1233-W1233</f>
        <v/>
      </c>
      <c r="AB1233" s="25">
        <f>IF(Config!$B$7&gt;0,(V1233/Config!$B$7)*Config!$B$4,0)</f>
        <v/>
      </c>
      <c r="AC1233" s="25">
        <f>IF(Config!$B$7&gt;0,(W1233/Config!$B$7)*Config!$B$4,0)</f>
        <v/>
      </c>
    </row>
    <row r="1234" hidden="1" outlineLevel="1">
      <c r="A1234" s="22" t="inlineStr"/>
      <c r="B1234" s="22" t="inlineStr"/>
      <c r="C1234" s="22" t="inlineStr"/>
      <c r="D1234" s="22" t="inlineStr"/>
      <c r="E1234" s="22" t="inlineStr">
        <is>
          <t>Seeds_11-2953</t>
        </is>
      </c>
      <c r="F1234" s="22" t="inlineStr"/>
      <c r="G1234" s="22" t="inlineStr">
        <is>
          <t>Seeds</t>
        </is>
      </c>
      <c r="H1234" s="22" t="inlineStr">
        <is>
          <t>Watermelon Seeds Farmley Standee Pouch 500g</t>
        </is>
      </c>
      <c r="I1234" s="22" t="inlineStr"/>
      <c r="J1234" s="24" t="n">
        <v>0</v>
      </c>
      <c r="K1234" s="24" t="n">
        <v>0</v>
      </c>
      <c r="L1234" s="22" t="inlineStr">
        <is>
          <t>Blink Commerce Private Limited</t>
        </is>
      </c>
      <c r="M1234" s="24" t="n">
        <v>0</v>
      </c>
      <c r="N1234" s="22" t="inlineStr">
        <is>
          <t>Quick Commerce</t>
        </is>
      </c>
      <c r="O1234" s="22" t="inlineStr">
        <is>
          <t>Indore</t>
        </is>
      </c>
      <c r="P1234" s="22" t="inlineStr"/>
      <c r="Q1234" s="22" t="inlineStr">
        <is>
          <t>Other Seeds</t>
        </is>
      </c>
      <c r="R1234" s="25">
        <f>IF(Config!$B$4&gt;0,M1234/Config!$B$4,0)</f>
        <v/>
      </c>
      <c r="S1234" s="25">
        <f>IF(Config!$B$4&gt;0,K1234/Config!$B$4,0)</f>
        <v/>
      </c>
      <c r="T1234" s="25">
        <f>R1234*Config!$B$7</f>
        <v/>
      </c>
      <c r="U1234" s="25">
        <f>S1234*Config!$B$7</f>
        <v/>
      </c>
      <c r="V1234" s="25" t="n">
        <v>216</v>
      </c>
      <c r="W1234" s="25" t="n">
        <v>432</v>
      </c>
      <c r="X1234" s="26">
        <f>IF(T1234&gt;0,V1234/T1234,0)</f>
        <v/>
      </c>
      <c r="Y1234" s="26">
        <f>IF(U1234&gt;0,W1234/U1234,0)</f>
        <v/>
      </c>
      <c r="Z1234" s="25">
        <f>T1234-V1234</f>
        <v/>
      </c>
      <c r="AA1234" s="25">
        <f>U1234-W1234</f>
        <v/>
      </c>
      <c r="AB1234" s="25">
        <f>IF(Config!$B$7&gt;0,(V1234/Config!$B$7)*Config!$B$4,0)</f>
        <v/>
      </c>
      <c r="AC1234" s="25">
        <f>IF(Config!$B$7&gt;0,(W1234/Config!$B$7)*Config!$B$4,0)</f>
        <v/>
      </c>
    </row>
    <row r="1235" hidden="1" outlineLevel="1">
      <c r="A1235" s="22" t="inlineStr"/>
      <c r="B1235" s="22" t="inlineStr"/>
      <c r="C1235" s="22" t="inlineStr"/>
      <c r="D1235" s="22" t="inlineStr"/>
      <c r="E1235" s="22" t="inlineStr">
        <is>
          <t>Seeds_11-2953</t>
        </is>
      </c>
      <c r="F1235" s="22" t="inlineStr"/>
      <c r="G1235" s="22" t="inlineStr">
        <is>
          <t>Seeds</t>
        </is>
      </c>
      <c r="H1235" s="22" t="inlineStr">
        <is>
          <t>Watermelon Seeds Farmley Standee Pouch 500g</t>
        </is>
      </c>
      <c r="I1235" s="22" t="inlineStr"/>
      <c r="J1235" s="24" t="n">
        <v>0</v>
      </c>
      <c r="K1235" s="24" t="n">
        <v>0</v>
      </c>
      <c r="L1235" s="22" t="inlineStr">
        <is>
          <t>Jupiter Kart Private Limited</t>
        </is>
      </c>
      <c r="M1235" s="24" t="n">
        <v>0</v>
      </c>
      <c r="N1235" s="22" t="inlineStr">
        <is>
          <t>Quick Commerce</t>
        </is>
      </c>
      <c r="O1235" s="22" t="inlineStr">
        <is>
          <t>Indore</t>
        </is>
      </c>
      <c r="P1235" s="22" t="inlineStr"/>
      <c r="Q1235" s="22" t="inlineStr">
        <is>
          <t>Other Seeds</t>
        </is>
      </c>
      <c r="R1235" s="25">
        <f>IF(Config!$B$4&gt;0,M1235/Config!$B$4,0)</f>
        <v/>
      </c>
      <c r="S1235" s="25">
        <f>IF(Config!$B$4&gt;0,K1235/Config!$B$4,0)</f>
        <v/>
      </c>
      <c r="T1235" s="25">
        <f>R1235*Config!$B$7</f>
        <v/>
      </c>
      <c r="U1235" s="25">
        <f>S1235*Config!$B$7</f>
        <v/>
      </c>
      <c r="V1235" s="25" t="n">
        <v>16</v>
      </c>
      <c r="W1235" s="25" t="n">
        <v>32</v>
      </c>
      <c r="X1235" s="26">
        <f>IF(T1235&gt;0,V1235/T1235,0)</f>
        <v/>
      </c>
      <c r="Y1235" s="26">
        <f>IF(U1235&gt;0,W1235/U1235,0)</f>
        <v/>
      </c>
      <c r="Z1235" s="25">
        <f>T1235-V1235</f>
        <v/>
      </c>
      <c r="AA1235" s="25">
        <f>U1235-W1235</f>
        <v/>
      </c>
      <c r="AB1235" s="25">
        <f>IF(Config!$B$7&gt;0,(V1235/Config!$B$7)*Config!$B$4,0)</f>
        <v/>
      </c>
      <c r="AC1235" s="25">
        <f>IF(Config!$B$7&gt;0,(W1235/Config!$B$7)*Config!$B$4,0)</f>
        <v/>
      </c>
    </row>
    <row r="1236" hidden="1" outlineLevel="1">
      <c r="A1236" s="22" t="inlineStr"/>
      <c r="B1236" s="22" t="inlineStr"/>
      <c r="C1236" s="22" t="inlineStr"/>
      <c r="D1236" s="22" t="inlineStr"/>
      <c r="E1236" s="22" t="inlineStr">
        <is>
          <t>Seeds_11-2953</t>
        </is>
      </c>
      <c r="F1236" s="22" t="inlineStr"/>
      <c r="G1236" s="22" t="inlineStr">
        <is>
          <t>Seeds</t>
        </is>
      </c>
      <c r="H1236" s="22" t="inlineStr">
        <is>
          <t>Watermelon Seeds Farmley Standee Pouch 500g</t>
        </is>
      </c>
      <c r="I1236" s="22" t="inlineStr"/>
      <c r="J1236" s="24" t="n">
        <v>0</v>
      </c>
      <c r="K1236" s="24" t="n">
        <v>0</v>
      </c>
      <c r="L1236" s="22" t="inlineStr">
        <is>
          <t>Moksh Enterprises Private Limited</t>
        </is>
      </c>
      <c r="M1236" s="24" t="n">
        <v>0</v>
      </c>
      <c r="N1236" s="22" t="inlineStr">
        <is>
          <t>Quick Commerce</t>
        </is>
      </c>
      <c r="O1236" s="22" t="inlineStr">
        <is>
          <t>Indore</t>
        </is>
      </c>
      <c r="P1236" s="22" t="inlineStr"/>
      <c r="Q1236" s="22" t="inlineStr">
        <is>
          <t>Other Seeds</t>
        </is>
      </c>
      <c r="R1236" s="25">
        <f>IF(Config!$B$4&gt;0,M1236/Config!$B$4,0)</f>
        <v/>
      </c>
      <c r="S1236" s="25">
        <f>IF(Config!$B$4&gt;0,K1236/Config!$B$4,0)</f>
        <v/>
      </c>
      <c r="T1236" s="25">
        <f>R1236*Config!$B$7</f>
        <v/>
      </c>
      <c r="U1236" s="25">
        <f>S1236*Config!$B$7</f>
        <v/>
      </c>
      <c r="V1236" s="25" t="n">
        <v>8</v>
      </c>
      <c r="W1236" s="25" t="n">
        <v>16</v>
      </c>
      <c r="X1236" s="26">
        <f>IF(T1236&gt;0,V1236/T1236,0)</f>
        <v/>
      </c>
      <c r="Y1236" s="26">
        <f>IF(U1236&gt;0,W1236/U1236,0)</f>
        <v/>
      </c>
      <c r="Z1236" s="25">
        <f>T1236-V1236</f>
        <v/>
      </c>
      <c r="AA1236" s="25">
        <f>U1236-W1236</f>
        <v/>
      </c>
      <c r="AB1236" s="25">
        <f>IF(Config!$B$7&gt;0,(V1236/Config!$B$7)*Config!$B$4,0)</f>
        <v/>
      </c>
      <c r="AC1236" s="25">
        <f>IF(Config!$B$7&gt;0,(W1236/Config!$B$7)*Config!$B$4,0)</f>
        <v/>
      </c>
    </row>
    <row r="1237" hidden="1" outlineLevel="1">
      <c r="A1237" s="22" t="inlineStr"/>
      <c r="B1237" s="22" t="inlineStr"/>
      <c r="C1237" s="22" t="inlineStr"/>
      <c r="D1237" s="22" t="inlineStr"/>
      <c r="E1237" s="22" t="inlineStr">
        <is>
          <t>Seeds_11-2953</t>
        </is>
      </c>
      <c r="F1237" s="22" t="inlineStr"/>
      <c r="G1237" s="22" t="inlineStr">
        <is>
          <t>Seeds</t>
        </is>
      </c>
      <c r="H1237" s="22" t="inlineStr">
        <is>
          <t>Watermelon Seeds Farmley Standee Pouch 500g</t>
        </is>
      </c>
      <c r="I1237" s="22" t="inlineStr"/>
      <c r="J1237" s="24" t="n">
        <v>0</v>
      </c>
      <c r="K1237" s="24" t="n">
        <v>0</v>
      </c>
      <c r="L1237" s="22" t="inlineStr">
        <is>
          <t>PJTJ Technologies Private Limited</t>
        </is>
      </c>
      <c r="M1237" s="24" t="n">
        <v>0</v>
      </c>
      <c r="N1237" s="22" t="inlineStr">
        <is>
          <t>Quick Commerce</t>
        </is>
      </c>
      <c r="O1237" s="22" t="inlineStr">
        <is>
          <t>Indore</t>
        </is>
      </c>
      <c r="P1237" s="22" t="inlineStr"/>
      <c r="Q1237" s="22" t="inlineStr">
        <is>
          <t>Other Seeds</t>
        </is>
      </c>
      <c r="R1237" s="25">
        <f>IF(Config!$B$4&gt;0,M1237/Config!$B$4,0)</f>
        <v/>
      </c>
      <c r="S1237" s="25">
        <f>IF(Config!$B$4&gt;0,K1237/Config!$B$4,0)</f>
        <v/>
      </c>
      <c r="T1237" s="25">
        <f>R1237*Config!$B$7</f>
        <v/>
      </c>
      <c r="U1237" s="25">
        <f>S1237*Config!$B$7</f>
        <v/>
      </c>
      <c r="V1237" s="25" t="n">
        <v>8</v>
      </c>
      <c r="W1237" s="25" t="n">
        <v>16</v>
      </c>
      <c r="X1237" s="26">
        <f>IF(T1237&gt;0,V1237/T1237,0)</f>
        <v/>
      </c>
      <c r="Y1237" s="26">
        <f>IF(U1237&gt;0,W1237/U1237,0)</f>
        <v/>
      </c>
      <c r="Z1237" s="25">
        <f>T1237-V1237</f>
        <v/>
      </c>
      <c r="AA1237" s="25">
        <f>U1237-W1237</f>
        <v/>
      </c>
      <c r="AB1237" s="25">
        <f>IF(Config!$B$7&gt;0,(V1237/Config!$B$7)*Config!$B$4,0)</f>
        <v/>
      </c>
      <c r="AC1237" s="25">
        <f>IF(Config!$B$7&gt;0,(W1237/Config!$B$7)*Config!$B$4,0)</f>
        <v/>
      </c>
    </row>
    <row r="1238" hidden="1" outlineLevel="1">
      <c r="A1238" s="22" t="inlineStr"/>
      <c r="B1238" s="22" t="inlineStr"/>
      <c r="C1238" s="22" t="inlineStr"/>
      <c r="D1238" s="22" t="inlineStr"/>
      <c r="E1238" s="22" t="inlineStr">
        <is>
          <t>Seeds_11-2953</t>
        </is>
      </c>
      <c r="F1238" s="22" t="inlineStr"/>
      <c r="G1238" s="22" t="inlineStr">
        <is>
          <t>Seeds</t>
        </is>
      </c>
      <c r="H1238" s="22" t="inlineStr">
        <is>
          <t>Watermelon Seeds Farmley Standee Pouch 500g</t>
        </is>
      </c>
      <c r="I1238" s="22" t="inlineStr"/>
      <c r="J1238" s="24" t="n">
        <v>0</v>
      </c>
      <c r="K1238" s="24" t="n">
        <v>0</v>
      </c>
      <c r="L1238" s="22" t="inlineStr">
        <is>
          <t>Zepto Limited</t>
        </is>
      </c>
      <c r="M1238" s="24" t="n">
        <v>0</v>
      </c>
      <c r="N1238" s="22" t="inlineStr">
        <is>
          <t>Quick Commerce</t>
        </is>
      </c>
      <c r="O1238" s="22" t="inlineStr">
        <is>
          <t>Indore</t>
        </is>
      </c>
      <c r="P1238" s="22" t="inlineStr"/>
      <c r="Q1238" s="22" t="inlineStr">
        <is>
          <t>Other Seeds</t>
        </is>
      </c>
      <c r="R1238" s="25">
        <f>IF(Config!$B$4&gt;0,M1238/Config!$B$4,0)</f>
        <v/>
      </c>
      <c r="S1238" s="25">
        <f>IF(Config!$B$4&gt;0,K1238/Config!$B$4,0)</f>
        <v/>
      </c>
      <c r="T1238" s="25">
        <f>R1238*Config!$B$7</f>
        <v/>
      </c>
      <c r="U1238" s="25">
        <f>S1238*Config!$B$7</f>
        <v/>
      </c>
      <c r="V1238" s="25" t="n">
        <v>104</v>
      </c>
      <c r="W1238" s="25" t="n">
        <v>208</v>
      </c>
      <c r="X1238" s="26">
        <f>IF(T1238&gt;0,V1238/T1238,0)</f>
        <v/>
      </c>
      <c r="Y1238" s="26">
        <f>IF(U1238&gt;0,W1238/U1238,0)</f>
        <v/>
      </c>
      <c r="Z1238" s="25">
        <f>T1238-V1238</f>
        <v/>
      </c>
      <c r="AA1238" s="25">
        <f>U1238-W1238</f>
        <v/>
      </c>
      <c r="AB1238" s="25">
        <f>IF(Config!$B$7&gt;0,(V1238/Config!$B$7)*Config!$B$4,0)</f>
        <v/>
      </c>
      <c r="AC1238" s="25">
        <f>IF(Config!$B$7&gt;0,(W1238/Config!$B$7)*Config!$B$4,0)</f>
        <v/>
      </c>
    </row>
    <row r="1239">
      <c r="A1239" s="17" t="inlineStr">
        <is>
          <t>May</t>
        </is>
      </c>
      <c r="B1239" s="17" t="n">
        <v>2026</v>
      </c>
      <c r="C1239" s="17" t="inlineStr">
        <is>
          <t>29-04-2026</t>
        </is>
      </c>
      <c r="D1239" s="18" t="n">
        <v>0.6203472222222223</v>
      </c>
      <c r="E1239" s="17" t="inlineStr">
        <is>
          <t>Dates_4-2931</t>
        </is>
      </c>
      <c r="F1239" s="17" t="inlineStr">
        <is>
          <t>FG</t>
        </is>
      </c>
      <c r="G1239" s="17" t="inlineStr">
        <is>
          <t>Dates</t>
        </is>
      </c>
      <c r="H1239" s="17" t="inlineStr">
        <is>
          <t>Date Powder Farmley Standee pouch 200 g</t>
        </is>
      </c>
      <c r="I1239" s="17" t="inlineStr">
        <is>
          <t>Date Powder</t>
        </is>
      </c>
      <c r="J1239" s="19" t="n">
        <v>0.2</v>
      </c>
      <c r="K1239" s="19" t="n">
        <v>30760</v>
      </c>
      <c r="L1239" s="17" t="inlineStr">
        <is>
          <t>16 Customers</t>
        </is>
      </c>
      <c r="M1239" s="19" t="n">
        <v>6152</v>
      </c>
      <c r="N1239" s="17" t="inlineStr">
        <is>
          <t>Multiple</t>
        </is>
      </c>
      <c r="O1239" s="17" t="inlineStr">
        <is>
          <t>Indore</t>
        </is>
      </c>
      <c r="P1239" s="17" t="inlineStr">
        <is>
          <t>KVI</t>
        </is>
      </c>
      <c r="Q1239" s="17" t="inlineStr">
        <is>
          <t>Dates</t>
        </is>
      </c>
      <c r="R1239" s="20">
        <f>IF(Config!$B$4&gt;0,M1239/Config!$B$4,0)</f>
        <v/>
      </c>
      <c r="S1239" s="20">
        <f>IF(Config!$B$4&gt;0,K1239/Config!$B$4,0)</f>
        <v/>
      </c>
      <c r="T1239" s="20">
        <f>R1239*Config!$B$7</f>
        <v/>
      </c>
      <c r="U1239" s="20">
        <f>S1239*Config!$B$7</f>
        <v/>
      </c>
      <c r="V1239" s="20" t="n">
        <v>2856</v>
      </c>
      <c r="W1239" s="20" t="n">
        <v>14280</v>
      </c>
      <c r="X1239" s="21">
        <f>IF(T1239&gt;0,V1239/T1239,0)</f>
        <v/>
      </c>
      <c r="Y1239" s="21">
        <f>IF(U1239&gt;0,W1239/U1239,0)</f>
        <v/>
      </c>
      <c r="Z1239" s="20">
        <f>T1239-V1239</f>
        <v/>
      </c>
      <c r="AA1239" s="20">
        <f>U1239-W1239</f>
        <v/>
      </c>
      <c r="AB1239" s="20">
        <f>IF(Config!$B$7&gt;0,(V1239/Config!$B$7)*Config!$B$4,0)</f>
        <v/>
      </c>
      <c r="AC1239" s="20">
        <f>IF(Config!$B$7&gt;0,(W1239/Config!$B$7)*Config!$B$4,0)</f>
        <v/>
      </c>
    </row>
    <row r="1240" hidden="1" outlineLevel="1">
      <c r="A1240" s="22" t="inlineStr">
        <is>
          <t>May</t>
        </is>
      </c>
      <c r="B1240" s="22" t="n">
        <v>2026</v>
      </c>
      <c r="C1240" s="22" t="inlineStr">
        <is>
          <t>29-04-2026</t>
        </is>
      </c>
      <c r="D1240" s="23" t="n">
        <v>0.6203472222222223</v>
      </c>
      <c r="E1240" s="22" t="inlineStr">
        <is>
          <t>Dates_4-2931</t>
        </is>
      </c>
      <c r="F1240" s="22" t="inlineStr">
        <is>
          <t>FG</t>
        </is>
      </c>
      <c r="G1240" s="22" t="inlineStr">
        <is>
          <t>Dates</t>
        </is>
      </c>
      <c r="H1240" s="22" t="inlineStr">
        <is>
          <t>Date Powder Farmley Standee pouch 200 g</t>
        </is>
      </c>
      <c r="I1240" s="22" t="inlineStr">
        <is>
          <t>Date Powder</t>
        </is>
      </c>
      <c r="J1240" s="24" t="n">
        <v>0.2</v>
      </c>
      <c r="K1240" s="24" t="n">
        <v>309</v>
      </c>
      <c r="L1240" s="22" t="inlineStr">
        <is>
          <t>Amazon B2C (E-commerce)</t>
        </is>
      </c>
      <c r="M1240" s="24" t="n">
        <v>61.8</v>
      </c>
      <c r="N1240" s="22" t="inlineStr">
        <is>
          <t>E-Commerce Dropship</t>
        </is>
      </c>
      <c r="O1240" s="22" t="inlineStr">
        <is>
          <t>Indore</t>
        </is>
      </c>
      <c r="P1240" s="22" t="inlineStr">
        <is>
          <t>KVI</t>
        </is>
      </c>
      <c r="Q1240" s="22" t="inlineStr">
        <is>
          <t>Dates</t>
        </is>
      </c>
      <c r="R1240" s="25">
        <f>IF(Config!$B$4&gt;0,M1240/Config!$B$4,0)</f>
        <v/>
      </c>
      <c r="S1240" s="25">
        <f>IF(Config!$B$4&gt;0,K1240/Config!$B$4,0)</f>
        <v/>
      </c>
      <c r="T1240" s="25">
        <f>R1240*Config!$B$7</f>
        <v/>
      </c>
      <c r="U1240" s="25">
        <f>S1240*Config!$B$7</f>
        <v/>
      </c>
      <c r="V1240" s="25" t="n">
        <v>0</v>
      </c>
      <c r="W1240" s="25" t="n">
        <v>0</v>
      </c>
      <c r="X1240" s="26">
        <f>IF(T1240&gt;0,V1240/T1240,0)</f>
        <v/>
      </c>
      <c r="Y1240" s="26">
        <f>IF(U1240&gt;0,W1240/U1240,0)</f>
        <v/>
      </c>
      <c r="Z1240" s="25">
        <f>T1240-V1240</f>
        <v/>
      </c>
      <c r="AA1240" s="25">
        <f>U1240-W1240</f>
        <v/>
      </c>
      <c r="AB1240" s="25">
        <f>IF(Config!$B$7&gt;0,(V1240/Config!$B$7)*Config!$B$4,0)</f>
        <v/>
      </c>
      <c r="AC1240" s="25">
        <f>IF(Config!$B$7&gt;0,(W1240/Config!$B$7)*Config!$B$4,0)</f>
        <v/>
      </c>
    </row>
    <row r="1241" hidden="1" outlineLevel="1">
      <c r="A1241" s="22" t="inlineStr">
        <is>
          <t>May</t>
        </is>
      </c>
      <c r="B1241" s="22" t="n">
        <v>2026</v>
      </c>
      <c r="C1241" s="22" t="inlineStr">
        <is>
          <t>29-04-2026</t>
        </is>
      </c>
      <c r="D1241" s="23" t="n">
        <v>0.620474537037037</v>
      </c>
      <c r="E1241" s="22" t="inlineStr">
        <is>
          <t>Dates_4-2931</t>
        </is>
      </c>
      <c r="F1241" s="22" t="inlineStr">
        <is>
          <t>FG</t>
        </is>
      </c>
      <c r="G1241" s="22" t="inlineStr">
        <is>
          <t>Dates</t>
        </is>
      </c>
      <c r="H1241" s="22" t="inlineStr">
        <is>
          <t>Date Powder Farmley Standee pouch 200 g</t>
        </is>
      </c>
      <c r="I1241" s="22" t="inlineStr">
        <is>
          <t>Date Powder</t>
        </is>
      </c>
      <c r="J1241" s="24" t="n">
        <v>0.2</v>
      </c>
      <c r="K1241" s="24" t="n">
        <v>1350</v>
      </c>
      <c r="L1241" s="22" t="inlineStr">
        <is>
          <t>Amazon Retail India Private Limited</t>
        </is>
      </c>
      <c r="M1241" s="24" t="n">
        <v>270</v>
      </c>
      <c r="N1241" s="22" t="inlineStr">
        <is>
          <t>Amazon Retail India</t>
        </is>
      </c>
      <c r="O1241" s="22" t="inlineStr">
        <is>
          <t>Indore</t>
        </is>
      </c>
      <c r="P1241" s="22" t="inlineStr">
        <is>
          <t>KVI</t>
        </is>
      </c>
      <c r="Q1241" s="22" t="inlineStr">
        <is>
          <t>Dates</t>
        </is>
      </c>
      <c r="R1241" s="25">
        <f>IF(Config!$B$4&gt;0,M1241/Config!$B$4,0)</f>
        <v/>
      </c>
      <c r="S1241" s="25">
        <f>IF(Config!$B$4&gt;0,K1241/Config!$B$4,0)</f>
        <v/>
      </c>
      <c r="T1241" s="25">
        <f>R1241*Config!$B$7</f>
        <v/>
      </c>
      <c r="U1241" s="25">
        <f>S1241*Config!$B$7</f>
        <v/>
      </c>
      <c r="V1241" s="25" t="n">
        <v>168</v>
      </c>
      <c r="W1241" s="25" t="n">
        <v>840</v>
      </c>
      <c r="X1241" s="26">
        <f>IF(T1241&gt;0,V1241/T1241,0)</f>
        <v/>
      </c>
      <c r="Y1241" s="26">
        <f>IF(U1241&gt;0,W1241/U1241,0)</f>
        <v/>
      </c>
      <c r="Z1241" s="25">
        <f>T1241-V1241</f>
        <v/>
      </c>
      <c r="AA1241" s="25">
        <f>U1241-W1241</f>
        <v/>
      </c>
      <c r="AB1241" s="25">
        <f>IF(Config!$B$7&gt;0,(V1241/Config!$B$7)*Config!$B$4,0)</f>
        <v/>
      </c>
      <c r="AC1241" s="25">
        <f>IF(Config!$B$7&gt;0,(W1241/Config!$B$7)*Config!$B$4,0)</f>
        <v/>
      </c>
    </row>
    <row r="1242" hidden="1" outlineLevel="1">
      <c r="A1242" s="22" t="inlineStr">
        <is>
          <t>May</t>
        </is>
      </c>
      <c r="B1242" s="22" t="n">
        <v>2026</v>
      </c>
      <c r="C1242" s="22" t="inlineStr">
        <is>
          <t>27-04-2026</t>
        </is>
      </c>
      <c r="D1242" s="23" t="n">
        <v>0.8300462962962963</v>
      </c>
      <c r="E1242" s="22" t="inlineStr">
        <is>
          <t>Dates_4-2931</t>
        </is>
      </c>
      <c r="F1242" s="22" t="inlineStr">
        <is>
          <t>FG</t>
        </is>
      </c>
      <c r="G1242" s="22" t="inlineStr">
        <is>
          <t>Dates</t>
        </is>
      </c>
      <c r="H1242" s="22" t="inlineStr">
        <is>
          <t>Date Powder Farmley Standee pouch 200 g</t>
        </is>
      </c>
      <c r="I1242" s="22" t="inlineStr">
        <is>
          <t>Date Powder</t>
        </is>
      </c>
      <c r="J1242" s="24" t="n">
        <v>0.2</v>
      </c>
      <c r="K1242" s="24" t="n">
        <v>472</v>
      </c>
      <c r="L1242" s="22" t="inlineStr">
        <is>
          <t>GT Retail</t>
        </is>
      </c>
      <c r="M1242" s="24" t="n">
        <v>94.40000000000001</v>
      </c>
      <c r="N1242" s="22" t="inlineStr">
        <is>
          <t>Category A</t>
        </is>
      </c>
      <c r="O1242" s="22" t="inlineStr">
        <is>
          <t>Indore</t>
        </is>
      </c>
      <c r="P1242" s="22" t="inlineStr">
        <is>
          <t>KVI</t>
        </is>
      </c>
      <c r="Q1242" s="22" t="inlineStr">
        <is>
          <t>Dates</t>
        </is>
      </c>
      <c r="R1242" s="25">
        <f>IF(Config!$B$4&gt;0,M1242/Config!$B$4,0)</f>
        <v/>
      </c>
      <c r="S1242" s="25">
        <f>IF(Config!$B$4&gt;0,K1242/Config!$B$4,0)</f>
        <v/>
      </c>
      <c r="T1242" s="25">
        <f>R1242*Config!$B$7</f>
        <v/>
      </c>
      <c r="U1242" s="25">
        <f>S1242*Config!$B$7</f>
        <v/>
      </c>
      <c r="V1242" s="25" t="n">
        <v>6</v>
      </c>
      <c r="W1242" s="25" t="n">
        <v>30</v>
      </c>
      <c r="X1242" s="26">
        <f>IF(T1242&gt;0,V1242/T1242,0)</f>
        <v/>
      </c>
      <c r="Y1242" s="26">
        <f>IF(U1242&gt;0,W1242/U1242,0)</f>
        <v/>
      </c>
      <c r="Z1242" s="25">
        <f>T1242-V1242</f>
        <v/>
      </c>
      <c r="AA1242" s="25">
        <f>U1242-W1242</f>
        <v/>
      </c>
      <c r="AB1242" s="25">
        <f>IF(Config!$B$7&gt;0,(V1242/Config!$B$7)*Config!$B$4,0)</f>
        <v/>
      </c>
      <c r="AC1242" s="25">
        <f>IF(Config!$B$7&gt;0,(W1242/Config!$B$7)*Config!$B$4,0)</f>
        <v/>
      </c>
    </row>
    <row r="1243" hidden="1" outlineLevel="1">
      <c r="A1243" s="22" t="inlineStr">
        <is>
          <t>May</t>
        </is>
      </c>
      <c r="B1243" s="22" t="n">
        <v>2026</v>
      </c>
      <c r="C1243" s="22" t="inlineStr">
        <is>
          <t>25-04-2026</t>
        </is>
      </c>
      <c r="D1243" s="23" t="n">
        <v>0.594375</v>
      </c>
      <c r="E1243" s="22" t="inlineStr">
        <is>
          <t>Dates_4-2931</t>
        </is>
      </c>
      <c r="F1243" s="22" t="inlineStr">
        <is>
          <t>FG</t>
        </is>
      </c>
      <c r="G1243" s="22" t="inlineStr">
        <is>
          <t>Dates</t>
        </is>
      </c>
      <c r="H1243" s="22" t="inlineStr">
        <is>
          <t>Date Powder Farmley Standee pouch 200 g</t>
        </is>
      </c>
      <c r="I1243" s="22" t="inlineStr">
        <is>
          <t>Date Powder</t>
        </is>
      </c>
      <c r="J1243" s="24" t="n">
        <v>0.2</v>
      </c>
      <c r="K1243" s="24" t="n">
        <v>400</v>
      </c>
      <c r="L1243" s="22" t="inlineStr">
        <is>
          <t>Flipkart India Private Limited</t>
        </is>
      </c>
      <c r="M1243" s="24" t="n">
        <v>80</v>
      </c>
      <c r="N1243" s="22" t="inlineStr">
        <is>
          <t>E-Commerce</t>
        </is>
      </c>
      <c r="O1243" s="22" t="inlineStr">
        <is>
          <t>Indore</t>
        </is>
      </c>
      <c r="P1243" s="22" t="inlineStr">
        <is>
          <t>KVI</t>
        </is>
      </c>
      <c r="Q1243" s="22" t="inlineStr">
        <is>
          <t>Dates</t>
        </is>
      </c>
      <c r="R1243" s="25">
        <f>IF(Config!$B$4&gt;0,M1243/Config!$B$4,0)</f>
        <v/>
      </c>
      <c r="S1243" s="25">
        <f>IF(Config!$B$4&gt;0,K1243/Config!$B$4,0)</f>
        <v/>
      </c>
      <c r="T1243" s="25">
        <f>R1243*Config!$B$7</f>
        <v/>
      </c>
      <c r="U1243" s="25">
        <f>S1243*Config!$B$7</f>
        <v/>
      </c>
      <c r="V1243" s="25" t="n">
        <v>0</v>
      </c>
      <c r="W1243" s="25" t="n">
        <v>0</v>
      </c>
      <c r="X1243" s="26">
        <f>IF(T1243&gt;0,V1243/T1243,0)</f>
        <v/>
      </c>
      <c r="Y1243" s="26">
        <f>IF(U1243&gt;0,W1243/U1243,0)</f>
        <v/>
      </c>
      <c r="Z1243" s="25">
        <f>T1243-V1243</f>
        <v/>
      </c>
      <c r="AA1243" s="25">
        <f>U1243-W1243</f>
        <v/>
      </c>
      <c r="AB1243" s="25">
        <f>IF(Config!$B$7&gt;0,(V1243/Config!$B$7)*Config!$B$4,0)</f>
        <v/>
      </c>
      <c r="AC1243" s="25">
        <f>IF(Config!$B$7&gt;0,(W1243/Config!$B$7)*Config!$B$4,0)</f>
        <v/>
      </c>
    </row>
    <row r="1244" hidden="1" outlineLevel="1">
      <c r="A1244" s="22" t="inlineStr">
        <is>
          <t>May</t>
        </is>
      </c>
      <c r="B1244" s="22" t="n">
        <v>2026</v>
      </c>
      <c r="C1244" s="22" t="inlineStr">
        <is>
          <t>25-04-2026</t>
        </is>
      </c>
      <c r="D1244" s="23" t="n">
        <v>0.6392245370370371</v>
      </c>
      <c r="E1244" s="22" t="inlineStr">
        <is>
          <t>Dates_4-2931</t>
        </is>
      </c>
      <c r="F1244" s="22" t="inlineStr">
        <is>
          <t>FG</t>
        </is>
      </c>
      <c r="G1244" s="22" t="inlineStr">
        <is>
          <t>Dates</t>
        </is>
      </c>
      <c r="H1244" s="22" t="inlineStr">
        <is>
          <t>Date Powder Farmley Standee pouch 200 g</t>
        </is>
      </c>
      <c r="I1244" s="22" t="inlineStr">
        <is>
          <t>Date Powder</t>
        </is>
      </c>
      <c r="J1244" s="24" t="n">
        <v>0.2</v>
      </c>
      <c r="K1244" s="24" t="n">
        <v>200</v>
      </c>
      <c r="L1244" s="22" t="inlineStr">
        <is>
          <t>Flipkart B2C</t>
        </is>
      </c>
      <c r="M1244" s="24" t="n">
        <v>40</v>
      </c>
      <c r="N1244" s="22" t="inlineStr">
        <is>
          <t>E-Commerce Dropship</t>
        </is>
      </c>
      <c r="O1244" s="22" t="inlineStr">
        <is>
          <t>Indore</t>
        </is>
      </c>
      <c r="P1244" s="22" t="inlineStr">
        <is>
          <t>KVI</t>
        </is>
      </c>
      <c r="Q1244" s="22" t="inlineStr">
        <is>
          <t>Dates</t>
        </is>
      </c>
      <c r="R1244" s="25">
        <f>IF(Config!$B$4&gt;0,M1244/Config!$B$4,0)</f>
        <v/>
      </c>
      <c r="S1244" s="25">
        <f>IF(Config!$B$4&gt;0,K1244/Config!$B$4,0)</f>
        <v/>
      </c>
      <c r="T1244" s="25">
        <f>R1244*Config!$B$7</f>
        <v/>
      </c>
      <c r="U1244" s="25">
        <f>S1244*Config!$B$7</f>
        <v/>
      </c>
      <c r="V1244" s="25" t="n">
        <v>0</v>
      </c>
      <c r="W1244" s="25" t="n">
        <v>0</v>
      </c>
      <c r="X1244" s="26">
        <f>IF(T1244&gt;0,V1244/T1244,0)</f>
        <v/>
      </c>
      <c r="Y1244" s="26">
        <f>IF(U1244&gt;0,W1244/U1244,0)</f>
        <v/>
      </c>
      <c r="Z1244" s="25">
        <f>T1244-V1244</f>
        <v/>
      </c>
      <c r="AA1244" s="25">
        <f>U1244-W1244</f>
        <v/>
      </c>
      <c r="AB1244" s="25">
        <f>IF(Config!$B$7&gt;0,(V1244/Config!$B$7)*Config!$B$4,0)</f>
        <v/>
      </c>
      <c r="AC1244" s="25">
        <f>IF(Config!$B$7&gt;0,(W1244/Config!$B$7)*Config!$B$4,0)</f>
        <v/>
      </c>
    </row>
    <row r="1245" hidden="1" outlineLevel="1">
      <c r="A1245" s="22" t="inlineStr">
        <is>
          <t>May</t>
        </is>
      </c>
      <c r="B1245" s="22" t="n">
        <v>2026</v>
      </c>
      <c r="C1245" s="22" t="inlineStr">
        <is>
          <t>25-04-2026</t>
        </is>
      </c>
      <c r="D1245" s="23" t="n">
        <v>0.6449537037037038</v>
      </c>
      <c r="E1245" s="22" t="inlineStr">
        <is>
          <t>Dates_4-2931</t>
        </is>
      </c>
      <c r="F1245" s="22" t="inlineStr">
        <is>
          <t>FG</t>
        </is>
      </c>
      <c r="G1245" s="22" t="inlineStr">
        <is>
          <t>Dates</t>
        </is>
      </c>
      <c r="H1245" s="22" t="inlineStr">
        <is>
          <t>Date Powder Farmley Standee pouch 200 g</t>
        </is>
      </c>
      <c r="I1245" s="22" t="inlineStr">
        <is>
          <t>Date Powder</t>
        </is>
      </c>
      <c r="J1245" s="24" t="n">
        <v>0.2</v>
      </c>
      <c r="K1245" s="24" t="n">
        <v>700</v>
      </c>
      <c r="L1245" s="22" t="inlineStr">
        <is>
          <t>INNOVATIVE RETAIL CONCEPTS PRIVATE LIMITED</t>
        </is>
      </c>
      <c r="M1245" s="24" t="n">
        <v>140</v>
      </c>
      <c r="N1245" s="22" t="inlineStr">
        <is>
          <t>Quick Commerce</t>
        </is>
      </c>
      <c r="O1245" s="22" t="inlineStr">
        <is>
          <t>Indore</t>
        </is>
      </c>
      <c r="P1245" s="22" t="inlineStr">
        <is>
          <t>KVI</t>
        </is>
      </c>
      <c r="Q1245" s="22" t="inlineStr">
        <is>
          <t>Dates</t>
        </is>
      </c>
      <c r="R1245" s="25">
        <f>IF(Config!$B$4&gt;0,M1245/Config!$B$4,0)</f>
        <v/>
      </c>
      <c r="S1245" s="25">
        <f>IF(Config!$B$4&gt;0,K1245/Config!$B$4,0)</f>
        <v/>
      </c>
      <c r="T1245" s="25">
        <f>R1245*Config!$B$7</f>
        <v/>
      </c>
      <c r="U1245" s="25">
        <f>S1245*Config!$B$7</f>
        <v/>
      </c>
      <c r="V1245" s="25" t="n">
        <v>114</v>
      </c>
      <c r="W1245" s="25" t="n">
        <v>570</v>
      </c>
      <c r="X1245" s="26">
        <f>IF(T1245&gt;0,V1245/T1245,0)</f>
        <v/>
      </c>
      <c r="Y1245" s="26">
        <f>IF(U1245&gt;0,W1245/U1245,0)</f>
        <v/>
      </c>
      <c r="Z1245" s="25">
        <f>T1245-V1245</f>
        <v/>
      </c>
      <c r="AA1245" s="25">
        <f>U1245-W1245</f>
        <v/>
      </c>
      <c r="AB1245" s="25">
        <f>IF(Config!$B$7&gt;0,(V1245/Config!$B$7)*Config!$B$4,0)</f>
        <v/>
      </c>
      <c r="AC1245" s="25">
        <f>IF(Config!$B$7&gt;0,(W1245/Config!$B$7)*Config!$B$4,0)</f>
        <v/>
      </c>
    </row>
    <row r="1246" hidden="1" outlineLevel="1">
      <c r="A1246" s="22" t="inlineStr">
        <is>
          <t>May</t>
        </is>
      </c>
      <c r="B1246" s="22" t="n">
        <v>2026</v>
      </c>
      <c r="C1246" s="22" t="inlineStr">
        <is>
          <t>25-04-2026</t>
        </is>
      </c>
      <c r="D1246" s="23" t="n">
        <v>0.658425925925926</v>
      </c>
      <c r="E1246" s="22" t="inlineStr">
        <is>
          <t>Dates_4-2931</t>
        </is>
      </c>
      <c r="F1246" s="22" t="inlineStr">
        <is>
          <t>FG</t>
        </is>
      </c>
      <c r="G1246" s="22" t="inlineStr">
        <is>
          <t>Dates</t>
        </is>
      </c>
      <c r="H1246" s="22" t="inlineStr">
        <is>
          <t>Date Powder Farmley Standee pouch 200 g</t>
        </is>
      </c>
      <c r="I1246" s="22" t="inlineStr">
        <is>
          <t>Date Powder</t>
        </is>
      </c>
      <c r="J1246" s="24" t="n">
        <v>0.2</v>
      </c>
      <c r="K1246" s="24" t="n">
        <v>300</v>
      </c>
      <c r="L1246" s="22" t="inlineStr">
        <is>
          <t>Meesho B2C</t>
        </is>
      </c>
      <c r="M1246" s="24" t="n">
        <v>60</v>
      </c>
      <c r="N1246" s="22" t="inlineStr">
        <is>
          <t>E-Commerce Dropship</t>
        </is>
      </c>
      <c r="O1246" s="22" t="inlineStr">
        <is>
          <t>Indore</t>
        </is>
      </c>
      <c r="P1246" s="22" t="inlineStr">
        <is>
          <t>KVI</t>
        </is>
      </c>
      <c r="Q1246" s="22" t="inlineStr">
        <is>
          <t>Dates</t>
        </is>
      </c>
      <c r="R1246" s="25">
        <f>IF(Config!$B$4&gt;0,M1246/Config!$B$4,0)</f>
        <v/>
      </c>
      <c r="S1246" s="25">
        <f>IF(Config!$B$4&gt;0,K1246/Config!$B$4,0)</f>
        <v/>
      </c>
      <c r="T1246" s="25">
        <f>R1246*Config!$B$7</f>
        <v/>
      </c>
      <c r="U1246" s="25">
        <f>S1246*Config!$B$7</f>
        <v/>
      </c>
      <c r="V1246" s="25" t="n">
        <v>0</v>
      </c>
      <c r="W1246" s="25" t="n">
        <v>0</v>
      </c>
      <c r="X1246" s="26">
        <f>IF(T1246&gt;0,V1246/T1246,0)</f>
        <v/>
      </c>
      <c r="Y1246" s="26">
        <f>IF(U1246&gt;0,W1246/U1246,0)</f>
        <v/>
      </c>
      <c r="Z1246" s="25">
        <f>T1246-V1246</f>
        <v/>
      </c>
      <c r="AA1246" s="25">
        <f>U1246-W1246</f>
        <v/>
      </c>
      <c r="AB1246" s="25">
        <f>IF(Config!$B$7&gt;0,(V1246/Config!$B$7)*Config!$B$4,0)</f>
        <v/>
      </c>
      <c r="AC1246" s="25">
        <f>IF(Config!$B$7&gt;0,(W1246/Config!$B$7)*Config!$B$4,0)</f>
        <v/>
      </c>
    </row>
    <row r="1247" hidden="1" outlineLevel="1">
      <c r="A1247" s="22" t="inlineStr">
        <is>
          <t>May</t>
        </is>
      </c>
      <c r="B1247" s="22" t="n">
        <v>2026</v>
      </c>
      <c r="C1247" s="22" t="inlineStr">
        <is>
          <t>25-04-2026</t>
        </is>
      </c>
      <c r="D1247" s="23" t="n">
        <v>0.7192476851851852</v>
      </c>
      <c r="E1247" s="22" t="inlineStr">
        <is>
          <t>Dates_4-2931</t>
        </is>
      </c>
      <c r="F1247" s="22" t="inlineStr">
        <is>
          <t>FG</t>
        </is>
      </c>
      <c r="G1247" s="22" t="inlineStr">
        <is>
          <t>Dates</t>
        </is>
      </c>
      <c r="H1247" s="22" t="inlineStr">
        <is>
          <t>Date Powder Farmley Standee pouch 200 g</t>
        </is>
      </c>
      <c r="I1247" s="22" t="inlineStr">
        <is>
          <t>Date Powder</t>
        </is>
      </c>
      <c r="J1247" s="24" t="n">
        <v>0.2</v>
      </c>
      <c r="K1247" s="24" t="n">
        <v>15000</v>
      </c>
      <c r="L1247" s="22" t="inlineStr">
        <is>
          <t>Blink Commerce Private Limited</t>
        </is>
      </c>
      <c r="M1247" s="24" t="n">
        <v>3000</v>
      </c>
      <c r="N1247" s="22" t="inlineStr">
        <is>
          <t>Quick Commerce</t>
        </is>
      </c>
      <c r="O1247" s="22" t="inlineStr">
        <is>
          <t>Indore</t>
        </is>
      </c>
      <c r="P1247" s="22" t="inlineStr">
        <is>
          <t>KVI</t>
        </is>
      </c>
      <c r="Q1247" s="22" t="inlineStr">
        <is>
          <t>Dates</t>
        </is>
      </c>
      <c r="R1247" s="25">
        <f>IF(Config!$B$4&gt;0,M1247/Config!$B$4,0)</f>
        <v/>
      </c>
      <c r="S1247" s="25">
        <f>IF(Config!$B$4&gt;0,K1247/Config!$B$4,0)</f>
        <v/>
      </c>
      <c r="T1247" s="25">
        <f>R1247*Config!$B$7</f>
        <v/>
      </c>
      <c r="U1247" s="25">
        <f>S1247*Config!$B$7</f>
        <v/>
      </c>
      <c r="V1247" s="25" t="n">
        <v>1740</v>
      </c>
      <c r="W1247" s="25" t="n">
        <v>8700</v>
      </c>
      <c r="X1247" s="26">
        <f>IF(T1247&gt;0,V1247/T1247,0)</f>
        <v/>
      </c>
      <c r="Y1247" s="26">
        <f>IF(U1247&gt;0,W1247/U1247,0)</f>
        <v/>
      </c>
      <c r="Z1247" s="25">
        <f>T1247-V1247</f>
        <v/>
      </c>
      <c r="AA1247" s="25">
        <f>U1247-W1247</f>
        <v/>
      </c>
      <c r="AB1247" s="25">
        <f>IF(Config!$B$7&gt;0,(V1247/Config!$B$7)*Config!$B$4,0)</f>
        <v/>
      </c>
      <c r="AC1247" s="25">
        <f>IF(Config!$B$7&gt;0,(W1247/Config!$B$7)*Config!$B$4,0)</f>
        <v/>
      </c>
    </row>
    <row r="1248" hidden="1" outlineLevel="1">
      <c r="A1248" s="22" t="inlineStr">
        <is>
          <t>May</t>
        </is>
      </c>
      <c r="B1248" s="22" t="n">
        <v>2026</v>
      </c>
      <c r="C1248" s="22" t="inlineStr">
        <is>
          <t>25-04-2026</t>
        </is>
      </c>
      <c r="D1248" s="23" t="n">
        <v>0.7193055555555555</v>
      </c>
      <c r="E1248" s="22" t="inlineStr">
        <is>
          <t>Dates_4-2931</t>
        </is>
      </c>
      <c r="F1248" s="22" t="inlineStr">
        <is>
          <t>FG</t>
        </is>
      </c>
      <c r="G1248" s="22" t="inlineStr">
        <is>
          <t>Dates</t>
        </is>
      </c>
      <c r="H1248" s="22" t="inlineStr">
        <is>
          <t>Date Powder Farmley Standee pouch 200 g</t>
        </is>
      </c>
      <c r="I1248" s="22" t="inlineStr">
        <is>
          <t>Date Powder</t>
        </is>
      </c>
      <c r="J1248" s="24" t="n">
        <v>0.2</v>
      </c>
      <c r="K1248" s="24" t="n">
        <v>5000</v>
      </c>
      <c r="L1248" s="22" t="inlineStr">
        <is>
          <t>Instamart</t>
        </is>
      </c>
      <c r="M1248" s="24" t="n">
        <v>1000</v>
      </c>
      <c r="N1248" s="22" t="inlineStr">
        <is>
          <t>Quick Commerce</t>
        </is>
      </c>
      <c r="O1248" s="22" t="inlineStr">
        <is>
          <t>Indore</t>
        </is>
      </c>
      <c r="P1248" s="22" t="inlineStr">
        <is>
          <t>KVI</t>
        </is>
      </c>
      <c r="Q1248" s="22" t="inlineStr">
        <is>
          <t>Dates</t>
        </is>
      </c>
      <c r="R1248" s="25">
        <f>IF(Config!$B$4&gt;0,M1248/Config!$B$4,0)</f>
        <v/>
      </c>
      <c r="S1248" s="25">
        <f>IF(Config!$B$4&gt;0,K1248/Config!$B$4,0)</f>
        <v/>
      </c>
      <c r="T1248" s="25">
        <f>R1248*Config!$B$7</f>
        <v/>
      </c>
      <c r="U1248" s="25">
        <f>S1248*Config!$B$7</f>
        <v/>
      </c>
      <c r="V1248" s="25" t="n">
        <v>0</v>
      </c>
      <c r="W1248" s="25" t="n">
        <v>0</v>
      </c>
      <c r="X1248" s="26">
        <f>IF(T1248&gt;0,V1248/T1248,0)</f>
        <v/>
      </c>
      <c r="Y1248" s="26">
        <f>IF(U1248&gt;0,W1248/U1248,0)</f>
        <v/>
      </c>
      <c r="Z1248" s="25">
        <f>T1248-V1248</f>
        <v/>
      </c>
      <c r="AA1248" s="25">
        <f>U1248-W1248</f>
        <v/>
      </c>
      <c r="AB1248" s="25">
        <f>IF(Config!$B$7&gt;0,(V1248/Config!$B$7)*Config!$B$4,0)</f>
        <v/>
      </c>
      <c r="AC1248" s="25">
        <f>IF(Config!$B$7&gt;0,(W1248/Config!$B$7)*Config!$B$4,0)</f>
        <v/>
      </c>
    </row>
    <row r="1249" hidden="1" outlineLevel="1">
      <c r="A1249" s="22" t="inlineStr">
        <is>
          <t>May</t>
        </is>
      </c>
      <c r="B1249" s="22" t="n">
        <v>2026</v>
      </c>
      <c r="C1249" s="22" t="inlineStr">
        <is>
          <t>25-04-2026</t>
        </is>
      </c>
      <c r="D1249" s="23" t="n">
        <v>0.7193981481481482</v>
      </c>
      <c r="E1249" s="22" t="inlineStr">
        <is>
          <t>Dates_4-2931</t>
        </is>
      </c>
      <c r="F1249" s="22" t="inlineStr">
        <is>
          <t>FG</t>
        </is>
      </c>
      <c r="G1249" s="22" t="inlineStr">
        <is>
          <t>Dates</t>
        </is>
      </c>
      <c r="H1249" s="22" t="inlineStr">
        <is>
          <t>Date Powder Farmley Standee pouch 200 g</t>
        </is>
      </c>
      <c r="I1249" s="22" t="inlineStr">
        <is>
          <t>Date Powder</t>
        </is>
      </c>
      <c r="J1249" s="24" t="n">
        <v>0.2</v>
      </c>
      <c r="K1249" s="24" t="n">
        <v>7000</v>
      </c>
      <c r="L1249" s="22" t="inlineStr">
        <is>
          <t>Zepto Limited</t>
        </is>
      </c>
      <c r="M1249" s="24" t="n">
        <v>1400</v>
      </c>
      <c r="N1249" s="22" t="inlineStr">
        <is>
          <t>Quick Commerce</t>
        </is>
      </c>
      <c r="O1249" s="22" t="inlineStr">
        <is>
          <t>Indore</t>
        </is>
      </c>
      <c r="P1249" s="22" t="inlineStr">
        <is>
          <t>KVI</t>
        </is>
      </c>
      <c r="Q1249" s="22" t="inlineStr">
        <is>
          <t>Dates</t>
        </is>
      </c>
      <c r="R1249" s="25">
        <f>IF(Config!$B$4&gt;0,M1249/Config!$B$4,0)</f>
        <v/>
      </c>
      <c r="S1249" s="25">
        <f>IF(Config!$B$4&gt;0,K1249/Config!$B$4,0)</f>
        <v/>
      </c>
      <c r="T1249" s="25">
        <f>R1249*Config!$B$7</f>
        <v/>
      </c>
      <c r="U1249" s="25">
        <f>S1249*Config!$B$7</f>
        <v/>
      </c>
      <c r="V1249" s="25" t="n">
        <v>618</v>
      </c>
      <c r="W1249" s="25" t="n">
        <v>3090</v>
      </c>
      <c r="X1249" s="26">
        <f>IF(T1249&gt;0,V1249/T1249,0)</f>
        <v/>
      </c>
      <c r="Y1249" s="26">
        <f>IF(U1249&gt;0,W1249/U1249,0)</f>
        <v/>
      </c>
      <c r="Z1249" s="25">
        <f>T1249-V1249</f>
        <v/>
      </c>
      <c r="AA1249" s="25">
        <f>U1249-W1249</f>
        <v/>
      </c>
      <c r="AB1249" s="25">
        <f>IF(Config!$B$7&gt;0,(V1249/Config!$B$7)*Config!$B$4,0)</f>
        <v/>
      </c>
      <c r="AC1249" s="25">
        <f>IF(Config!$B$7&gt;0,(W1249/Config!$B$7)*Config!$B$4,0)</f>
        <v/>
      </c>
    </row>
    <row r="1250" hidden="1" outlineLevel="1">
      <c r="A1250" s="22" t="inlineStr">
        <is>
          <t>May</t>
        </is>
      </c>
      <c r="B1250" s="22" t="n">
        <v>2026</v>
      </c>
      <c r="C1250" s="22" t="inlineStr">
        <is>
          <t>25-04-2026</t>
        </is>
      </c>
      <c r="D1250" s="23" t="n">
        <v>0.7266898148148148</v>
      </c>
      <c r="E1250" s="22" t="inlineStr">
        <is>
          <t>Dates_4-2931</t>
        </is>
      </c>
      <c r="F1250" s="22" t="inlineStr">
        <is>
          <t>FG</t>
        </is>
      </c>
      <c r="G1250" s="22" t="inlineStr">
        <is>
          <t>Dates</t>
        </is>
      </c>
      <c r="H1250" s="22" t="inlineStr">
        <is>
          <t>Date Powder Farmley Standee pouch 200 g</t>
        </is>
      </c>
      <c r="I1250" s="22" t="inlineStr">
        <is>
          <t>Date Powder</t>
        </is>
      </c>
      <c r="J1250" s="24" t="n">
        <v>0.2</v>
      </c>
      <c r="K1250" s="24" t="n">
        <v>29</v>
      </c>
      <c r="L1250" s="22" t="inlineStr">
        <is>
          <t>Jhabak Marketing</t>
        </is>
      </c>
      <c r="M1250" s="24" t="n">
        <v>5.8</v>
      </c>
      <c r="N1250" s="22" t="inlineStr">
        <is>
          <t>Modern Trade</t>
        </is>
      </c>
      <c r="O1250" s="22" t="inlineStr">
        <is>
          <t>Indore</t>
        </is>
      </c>
      <c r="P1250" s="22" t="inlineStr">
        <is>
          <t>KVI</t>
        </is>
      </c>
      <c r="Q1250" s="22" t="inlineStr">
        <is>
          <t>Dates</t>
        </is>
      </c>
      <c r="R1250" s="25">
        <f>IF(Config!$B$4&gt;0,M1250/Config!$B$4,0)</f>
        <v/>
      </c>
      <c r="S1250" s="25">
        <f>IF(Config!$B$4&gt;0,K1250/Config!$B$4,0)</f>
        <v/>
      </c>
      <c r="T1250" s="25">
        <f>R1250*Config!$B$7</f>
        <v/>
      </c>
      <c r="U1250" s="25">
        <f>S1250*Config!$B$7</f>
        <v/>
      </c>
      <c r="V1250" s="25" t="n">
        <v>6</v>
      </c>
      <c r="W1250" s="25" t="n">
        <v>30</v>
      </c>
      <c r="X1250" s="26">
        <f>IF(T1250&gt;0,V1250/T1250,0)</f>
        <v/>
      </c>
      <c r="Y1250" s="26">
        <f>IF(U1250&gt;0,W1250/U1250,0)</f>
        <v/>
      </c>
      <c r="Z1250" s="25">
        <f>T1250-V1250</f>
        <v/>
      </c>
      <c r="AA1250" s="25">
        <f>U1250-W1250</f>
        <v/>
      </c>
      <c r="AB1250" s="25">
        <f>IF(Config!$B$7&gt;0,(V1250/Config!$B$7)*Config!$B$4,0)</f>
        <v/>
      </c>
      <c r="AC1250" s="25">
        <f>IF(Config!$B$7&gt;0,(W1250/Config!$B$7)*Config!$B$4,0)</f>
        <v/>
      </c>
    </row>
    <row r="1251" hidden="1" outlineLevel="1">
      <c r="A1251" s="22" t="inlineStr"/>
      <c r="B1251" s="22" t="inlineStr"/>
      <c r="C1251" s="22" t="inlineStr"/>
      <c r="D1251" s="22" t="inlineStr"/>
      <c r="E1251" s="22" t="inlineStr">
        <is>
          <t>Dates_4-2931</t>
        </is>
      </c>
      <c r="F1251" s="22" t="inlineStr"/>
      <c r="G1251" s="22" t="inlineStr">
        <is>
          <t>Dates</t>
        </is>
      </c>
      <c r="H1251" s="22" t="inlineStr">
        <is>
          <t>Date Powder Farmley Standee pouch 200 g</t>
        </is>
      </c>
      <c r="I1251" s="22" t="inlineStr"/>
      <c r="J1251" s="24" t="n">
        <v>0</v>
      </c>
      <c r="K1251" s="24" t="n">
        <v>0</v>
      </c>
      <c r="L1251" s="22" t="inlineStr">
        <is>
          <t>Cloudkart Ventures Private Limited</t>
        </is>
      </c>
      <c r="M1251" s="24" t="n">
        <v>0</v>
      </c>
      <c r="N1251" s="22" t="inlineStr">
        <is>
          <t>Quick Commerce</t>
        </is>
      </c>
      <c r="O1251" s="22" t="inlineStr">
        <is>
          <t>Indore</t>
        </is>
      </c>
      <c r="P1251" s="22" t="inlineStr"/>
      <c r="Q1251" s="22" t="inlineStr">
        <is>
          <t>Dates</t>
        </is>
      </c>
      <c r="R1251" s="25">
        <f>IF(Config!$B$4&gt;0,M1251/Config!$B$4,0)</f>
        <v/>
      </c>
      <c r="S1251" s="25">
        <f>IF(Config!$B$4&gt;0,K1251/Config!$B$4,0)</f>
        <v/>
      </c>
      <c r="T1251" s="25">
        <f>R1251*Config!$B$7</f>
        <v/>
      </c>
      <c r="U1251" s="25">
        <f>S1251*Config!$B$7</f>
        <v/>
      </c>
      <c r="V1251" s="25" t="n">
        <v>36</v>
      </c>
      <c r="W1251" s="25" t="n">
        <v>180</v>
      </c>
      <c r="X1251" s="26">
        <f>IF(T1251&gt;0,V1251/T1251,0)</f>
        <v/>
      </c>
      <c r="Y1251" s="26">
        <f>IF(U1251&gt;0,W1251/U1251,0)</f>
        <v/>
      </c>
      <c r="Z1251" s="25">
        <f>T1251-V1251</f>
        <v/>
      </c>
      <c r="AA1251" s="25">
        <f>U1251-W1251</f>
        <v/>
      </c>
      <c r="AB1251" s="25">
        <f>IF(Config!$B$7&gt;0,(V1251/Config!$B$7)*Config!$B$4,0)</f>
        <v/>
      </c>
      <c r="AC1251" s="25">
        <f>IF(Config!$B$7&gt;0,(W1251/Config!$B$7)*Config!$B$4,0)</f>
        <v/>
      </c>
    </row>
    <row r="1252" hidden="1" outlineLevel="1">
      <c r="A1252" s="22" t="inlineStr"/>
      <c r="B1252" s="22" t="inlineStr"/>
      <c r="C1252" s="22" t="inlineStr"/>
      <c r="D1252" s="22" t="inlineStr"/>
      <c r="E1252" s="22" t="inlineStr">
        <is>
          <t>Dates_4-2931</t>
        </is>
      </c>
      <c r="F1252" s="22" t="inlineStr"/>
      <c r="G1252" s="22" t="inlineStr">
        <is>
          <t>Dates</t>
        </is>
      </c>
      <c r="H1252" s="22" t="inlineStr">
        <is>
          <t>Date Powder Farmley Standee pouch 200 g</t>
        </is>
      </c>
      <c r="I1252" s="22" t="inlineStr"/>
      <c r="J1252" s="24" t="n">
        <v>0</v>
      </c>
      <c r="K1252" s="24" t="n">
        <v>0</v>
      </c>
      <c r="L1252" s="22" t="inlineStr">
        <is>
          <t>Cloudstore Retail Private Limited</t>
        </is>
      </c>
      <c r="M1252" s="24" t="n">
        <v>0</v>
      </c>
      <c r="N1252" s="22" t="inlineStr">
        <is>
          <t>Quick Commerce</t>
        </is>
      </c>
      <c r="O1252" s="22" t="inlineStr">
        <is>
          <t>Indore</t>
        </is>
      </c>
      <c r="P1252" s="22" t="inlineStr"/>
      <c r="Q1252" s="22" t="inlineStr">
        <is>
          <t>Dates</t>
        </is>
      </c>
      <c r="R1252" s="25">
        <f>IF(Config!$B$4&gt;0,M1252/Config!$B$4,0)</f>
        <v/>
      </c>
      <c r="S1252" s="25">
        <f>IF(Config!$B$4&gt;0,K1252/Config!$B$4,0)</f>
        <v/>
      </c>
      <c r="T1252" s="25">
        <f>R1252*Config!$B$7</f>
        <v/>
      </c>
      <c r="U1252" s="25">
        <f>S1252*Config!$B$7</f>
        <v/>
      </c>
      <c r="V1252" s="25" t="n">
        <v>42</v>
      </c>
      <c r="W1252" s="25" t="n">
        <v>210</v>
      </c>
      <c r="X1252" s="26">
        <f>IF(T1252&gt;0,V1252/T1252,0)</f>
        <v/>
      </c>
      <c r="Y1252" s="26">
        <f>IF(U1252&gt;0,W1252/U1252,0)</f>
        <v/>
      </c>
      <c r="Z1252" s="25">
        <f>T1252-V1252</f>
        <v/>
      </c>
      <c r="AA1252" s="25">
        <f>U1252-W1252</f>
        <v/>
      </c>
      <c r="AB1252" s="25">
        <f>IF(Config!$B$7&gt;0,(V1252/Config!$B$7)*Config!$B$4,0)</f>
        <v/>
      </c>
      <c r="AC1252" s="25">
        <f>IF(Config!$B$7&gt;0,(W1252/Config!$B$7)*Config!$B$4,0)</f>
        <v/>
      </c>
    </row>
    <row r="1253" hidden="1" outlineLevel="1">
      <c r="A1253" s="22" t="inlineStr"/>
      <c r="B1253" s="22" t="inlineStr"/>
      <c r="C1253" s="22" t="inlineStr"/>
      <c r="D1253" s="22" t="inlineStr"/>
      <c r="E1253" s="22" t="inlineStr">
        <is>
          <t>Dates_4-2931</t>
        </is>
      </c>
      <c r="F1253" s="22" t="inlineStr"/>
      <c r="G1253" s="22" t="inlineStr">
        <is>
          <t>Dates</t>
        </is>
      </c>
      <c r="H1253" s="22" t="inlineStr">
        <is>
          <t>Date Powder Farmley Standee pouch 200 g</t>
        </is>
      </c>
      <c r="I1253" s="22" t="inlineStr"/>
      <c r="J1253" s="24" t="n">
        <v>0</v>
      </c>
      <c r="K1253" s="24" t="n">
        <v>0</v>
      </c>
      <c r="L1253" s="22" t="inlineStr">
        <is>
          <t>Jupiter Kart Private Limited</t>
        </is>
      </c>
      <c r="M1253" s="24" t="n">
        <v>0</v>
      </c>
      <c r="N1253" s="22" t="inlineStr">
        <is>
          <t>Quick Commerce</t>
        </is>
      </c>
      <c r="O1253" s="22" t="inlineStr">
        <is>
          <t>Indore</t>
        </is>
      </c>
      <c r="P1253" s="22" t="inlineStr"/>
      <c r="Q1253" s="22" t="inlineStr">
        <is>
          <t>Dates</t>
        </is>
      </c>
      <c r="R1253" s="25">
        <f>IF(Config!$B$4&gt;0,M1253/Config!$B$4,0)</f>
        <v/>
      </c>
      <c r="S1253" s="25">
        <f>IF(Config!$B$4&gt;0,K1253/Config!$B$4,0)</f>
        <v/>
      </c>
      <c r="T1253" s="25">
        <f>R1253*Config!$B$7</f>
        <v/>
      </c>
      <c r="U1253" s="25">
        <f>S1253*Config!$B$7</f>
        <v/>
      </c>
      <c r="V1253" s="25" t="n">
        <v>48</v>
      </c>
      <c r="W1253" s="25" t="n">
        <v>240</v>
      </c>
      <c r="X1253" s="26">
        <f>IF(T1253&gt;0,V1253/T1253,0)</f>
        <v/>
      </c>
      <c r="Y1253" s="26">
        <f>IF(U1253&gt;0,W1253/U1253,0)</f>
        <v/>
      </c>
      <c r="Z1253" s="25">
        <f>T1253-V1253</f>
        <v/>
      </c>
      <c r="AA1253" s="25">
        <f>U1253-W1253</f>
        <v/>
      </c>
      <c r="AB1253" s="25">
        <f>IF(Config!$B$7&gt;0,(V1253/Config!$B$7)*Config!$B$4,0)</f>
        <v/>
      </c>
      <c r="AC1253" s="25">
        <f>IF(Config!$B$7&gt;0,(W1253/Config!$B$7)*Config!$B$4,0)</f>
        <v/>
      </c>
    </row>
    <row r="1254" hidden="1" outlineLevel="1">
      <c r="A1254" s="22" t="inlineStr"/>
      <c r="B1254" s="22" t="inlineStr"/>
      <c r="C1254" s="22" t="inlineStr"/>
      <c r="D1254" s="22" t="inlineStr"/>
      <c r="E1254" s="22" t="inlineStr">
        <is>
          <t>Dates_4-2931</t>
        </is>
      </c>
      <c r="F1254" s="22" t="inlineStr"/>
      <c r="G1254" s="22" t="inlineStr">
        <is>
          <t>Dates</t>
        </is>
      </c>
      <c r="H1254" s="22" t="inlineStr">
        <is>
          <t>Date Powder Farmley Standee pouch 200 g</t>
        </is>
      </c>
      <c r="I1254" s="22" t="inlineStr"/>
      <c r="J1254" s="24" t="n">
        <v>0</v>
      </c>
      <c r="K1254" s="24" t="n">
        <v>0</v>
      </c>
      <c r="L1254" s="22" t="inlineStr">
        <is>
          <t>PJTJ Technologies Private Limited</t>
        </is>
      </c>
      <c r="M1254" s="24" t="n">
        <v>0</v>
      </c>
      <c r="N1254" s="22" t="inlineStr">
        <is>
          <t>Quick Commerce</t>
        </is>
      </c>
      <c r="O1254" s="22" t="inlineStr">
        <is>
          <t>Indore</t>
        </is>
      </c>
      <c r="P1254" s="22" t="inlineStr"/>
      <c r="Q1254" s="22" t="inlineStr">
        <is>
          <t>Dates</t>
        </is>
      </c>
      <c r="R1254" s="25">
        <f>IF(Config!$B$4&gt;0,M1254/Config!$B$4,0)</f>
        <v/>
      </c>
      <c r="S1254" s="25">
        <f>IF(Config!$B$4&gt;0,K1254/Config!$B$4,0)</f>
        <v/>
      </c>
      <c r="T1254" s="25">
        <f>R1254*Config!$B$7</f>
        <v/>
      </c>
      <c r="U1254" s="25">
        <f>S1254*Config!$B$7</f>
        <v/>
      </c>
      <c r="V1254" s="25" t="n">
        <v>60</v>
      </c>
      <c r="W1254" s="25" t="n">
        <v>300</v>
      </c>
      <c r="X1254" s="26">
        <f>IF(T1254&gt;0,V1254/T1254,0)</f>
        <v/>
      </c>
      <c r="Y1254" s="26">
        <f>IF(U1254&gt;0,W1254/U1254,0)</f>
        <v/>
      </c>
      <c r="Z1254" s="25">
        <f>T1254-V1254</f>
        <v/>
      </c>
      <c r="AA1254" s="25">
        <f>U1254-W1254</f>
        <v/>
      </c>
      <c r="AB1254" s="25">
        <f>IF(Config!$B$7&gt;0,(V1254/Config!$B$7)*Config!$B$4,0)</f>
        <v/>
      </c>
      <c r="AC1254" s="25">
        <f>IF(Config!$B$7&gt;0,(W1254/Config!$B$7)*Config!$B$4,0)</f>
        <v/>
      </c>
    </row>
    <row r="1255" hidden="1" outlineLevel="1">
      <c r="A1255" s="22" t="inlineStr"/>
      <c r="B1255" s="22" t="inlineStr"/>
      <c r="C1255" s="22" t="inlineStr"/>
      <c r="D1255" s="22" t="inlineStr"/>
      <c r="E1255" s="22" t="inlineStr">
        <is>
          <t>Dates_4-2931</t>
        </is>
      </c>
      <c r="F1255" s="22" t="inlineStr"/>
      <c r="G1255" s="22" t="inlineStr">
        <is>
          <t>Dates</t>
        </is>
      </c>
      <c r="H1255" s="22" t="inlineStr">
        <is>
          <t>Date Powder Farmley Standee pouch 200 g</t>
        </is>
      </c>
      <c r="I1255" s="22" t="inlineStr"/>
      <c r="J1255" s="24" t="n">
        <v>0</v>
      </c>
      <c r="K1255" s="24" t="n">
        <v>0</v>
      </c>
      <c r="L1255" s="22" t="inlineStr">
        <is>
          <t>Reliance Retail Limited _Milk Basket</t>
        </is>
      </c>
      <c r="M1255" s="24" t="n">
        <v>0</v>
      </c>
      <c r="N1255" s="22" t="inlineStr">
        <is>
          <t>Quick Commerce</t>
        </is>
      </c>
      <c r="O1255" s="22" t="inlineStr">
        <is>
          <t>Indore</t>
        </is>
      </c>
      <c r="P1255" s="22" t="inlineStr"/>
      <c r="Q1255" s="22" t="inlineStr">
        <is>
          <t>Dates</t>
        </is>
      </c>
      <c r="R1255" s="25">
        <f>IF(Config!$B$4&gt;0,M1255/Config!$B$4,0)</f>
        <v/>
      </c>
      <c r="S1255" s="25">
        <f>IF(Config!$B$4&gt;0,K1255/Config!$B$4,0)</f>
        <v/>
      </c>
      <c r="T1255" s="25">
        <f>R1255*Config!$B$7</f>
        <v/>
      </c>
      <c r="U1255" s="25">
        <f>S1255*Config!$B$7</f>
        <v/>
      </c>
      <c r="V1255" s="25" t="n">
        <v>18</v>
      </c>
      <c r="W1255" s="25" t="n">
        <v>90</v>
      </c>
      <c r="X1255" s="26">
        <f>IF(T1255&gt;0,V1255/T1255,0)</f>
        <v/>
      </c>
      <c r="Y1255" s="26">
        <f>IF(U1255&gt;0,W1255/U1255,0)</f>
        <v/>
      </c>
      <c r="Z1255" s="25">
        <f>T1255-V1255</f>
        <v/>
      </c>
      <c r="AA1255" s="25">
        <f>U1255-W1255</f>
        <v/>
      </c>
      <c r="AB1255" s="25">
        <f>IF(Config!$B$7&gt;0,(V1255/Config!$B$7)*Config!$B$4,0)</f>
        <v/>
      </c>
      <c r="AC1255" s="25">
        <f>IF(Config!$B$7&gt;0,(W1255/Config!$B$7)*Config!$B$4,0)</f>
        <v/>
      </c>
    </row>
    <row r="1256">
      <c r="A1256" s="17" t="inlineStr">
        <is>
          <t>May</t>
        </is>
      </c>
      <c r="B1256" s="17" t="n">
        <v>2026</v>
      </c>
      <c r="C1256" s="17" t="inlineStr">
        <is>
          <t>29-04-2026</t>
        </is>
      </c>
      <c r="D1256" s="18" t="n">
        <v>0.6203472222222223</v>
      </c>
      <c r="E1256" s="17" t="inlineStr">
        <is>
          <t>Dates_04-30057</t>
        </is>
      </c>
      <c r="F1256" s="17" t="inlineStr">
        <is>
          <t>FG</t>
        </is>
      </c>
      <c r="G1256" s="17" t="inlineStr">
        <is>
          <t>Healthy Desserts</t>
        </is>
      </c>
      <c r="H1256" s="17" t="inlineStr">
        <is>
          <t>Apple Pie Date Bite Farmley Tin Jar 200g</t>
        </is>
      </c>
      <c r="I1256" s="17" t="inlineStr">
        <is>
          <t>Apple Pie Date Bites</t>
        </is>
      </c>
      <c r="J1256" s="19" t="n">
        <v>0.2</v>
      </c>
      <c r="K1256" s="19" t="n">
        <v>16985.96</v>
      </c>
      <c r="L1256" s="17" t="inlineStr">
        <is>
          <t>19 Customers</t>
        </is>
      </c>
      <c r="M1256" s="19" t="n">
        <v>3397.19</v>
      </c>
      <c r="N1256" s="17" t="inlineStr">
        <is>
          <t>Multiple</t>
        </is>
      </c>
      <c r="O1256" s="17" t="inlineStr">
        <is>
          <t>Indore</t>
        </is>
      </c>
      <c r="P1256" s="17" t="inlineStr">
        <is>
          <t>Value Added</t>
        </is>
      </c>
      <c r="Q1256" s="17" t="inlineStr">
        <is>
          <t>Healthy Desserts</t>
        </is>
      </c>
      <c r="R1256" s="20">
        <f>IF(Config!$B$4&gt;0,M1256/Config!$B$4,0)</f>
        <v/>
      </c>
      <c r="S1256" s="20">
        <f>IF(Config!$B$4&gt;0,K1256/Config!$B$4,0)</f>
        <v/>
      </c>
      <c r="T1256" s="20">
        <f>R1256*Config!$B$7</f>
        <v/>
      </c>
      <c r="U1256" s="20">
        <f>S1256*Config!$B$7</f>
        <v/>
      </c>
      <c r="V1256" s="20" t="n">
        <v>1723.2</v>
      </c>
      <c r="W1256" s="20" t="n">
        <v>8616</v>
      </c>
      <c r="X1256" s="21">
        <f>IF(T1256&gt;0,V1256/T1256,0)</f>
        <v/>
      </c>
      <c r="Y1256" s="21">
        <f>IF(U1256&gt;0,W1256/U1256,0)</f>
        <v/>
      </c>
      <c r="Z1256" s="20">
        <f>T1256-V1256</f>
        <v/>
      </c>
      <c r="AA1256" s="20">
        <f>U1256-W1256</f>
        <v/>
      </c>
      <c r="AB1256" s="20">
        <f>IF(Config!$B$7&gt;0,(V1256/Config!$B$7)*Config!$B$4,0)</f>
        <v/>
      </c>
      <c r="AC1256" s="20">
        <f>IF(Config!$B$7&gt;0,(W1256/Config!$B$7)*Config!$B$4,0)</f>
        <v/>
      </c>
    </row>
    <row r="1257" hidden="1" outlineLevel="1">
      <c r="A1257" s="22" t="inlineStr">
        <is>
          <t>May</t>
        </is>
      </c>
      <c r="B1257" s="22" t="n">
        <v>2026</v>
      </c>
      <c r="C1257" s="22" t="inlineStr">
        <is>
          <t>29-04-2026</t>
        </is>
      </c>
      <c r="D1257" s="23" t="n">
        <v>0.6203472222222223</v>
      </c>
      <c r="E1257" s="22" t="inlineStr">
        <is>
          <t>Dates_04-30057</t>
        </is>
      </c>
      <c r="F1257" s="22" t="inlineStr">
        <is>
          <t>FG</t>
        </is>
      </c>
      <c r="G1257" s="22" t="inlineStr">
        <is>
          <t>Healthy Desserts</t>
        </is>
      </c>
      <c r="H1257" s="22" t="inlineStr">
        <is>
          <t>Apple Pie Date Bite Farmley Tin Jar 200g</t>
        </is>
      </c>
      <c r="I1257" s="22" t="inlineStr">
        <is>
          <t>Apple Pie Date Bites</t>
        </is>
      </c>
      <c r="J1257" s="24" t="n">
        <v>0.2</v>
      </c>
      <c r="K1257" s="24" t="n">
        <v>450</v>
      </c>
      <c r="L1257" s="22" t="inlineStr">
        <is>
          <t>Amazon B2C (E-commerce)</t>
        </is>
      </c>
      <c r="M1257" s="24" t="n">
        <v>90</v>
      </c>
      <c r="N1257" s="22" t="inlineStr">
        <is>
          <t>E-Commerce Dropship</t>
        </is>
      </c>
      <c r="O1257" s="22" t="inlineStr">
        <is>
          <t>Indore</t>
        </is>
      </c>
      <c r="P1257" s="22" t="inlineStr">
        <is>
          <t>Value Added</t>
        </is>
      </c>
      <c r="Q1257" s="22" t="inlineStr">
        <is>
          <t>Healthy Desserts</t>
        </is>
      </c>
      <c r="R1257" s="25">
        <f>IF(Config!$B$4&gt;0,M1257/Config!$B$4,0)</f>
        <v/>
      </c>
      <c r="S1257" s="25">
        <f>IF(Config!$B$4&gt;0,K1257/Config!$B$4,0)</f>
        <v/>
      </c>
      <c r="T1257" s="25">
        <f>R1257*Config!$B$7</f>
        <v/>
      </c>
      <c r="U1257" s="25">
        <f>S1257*Config!$B$7</f>
        <v/>
      </c>
      <c r="V1257" s="25" t="n">
        <v>0</v>
      </c>
      <c r="W1257" s="25" t="n">
        <v>0</v>
      </c>
      <c r="X1257" s="26">
        <f>IF(T1257&gt;0,V1257/T1257,0)</f>
        <v/>
      </c>
      <c r="Y1257" s="26">
        <f>IF(U1257&gt;0,W1257/U1257,0)</f>
        <v/>
      </c>
      <c r="Z1257" s="25">
        <f>T1257-V1257</f>
        <v/>
      </c>
      <c r="AA1257" s="25">
        <f>U1257-W1257</f>
        <v/>
      </c>
      <c r="AB1257" s="25">
        <f>IF(Config!$B$7&gt;0,(V1257/Config!$B$7)*Config!$B$4,0)</f>
        <v/>
      </c>
      <c r="AC1257" s="25">
        <f>IF(Config!$B$7&gt;0,(W1257/Config!$B$7)*Config!$B$4,0)</f>
        <v/>
      </c>
    </row>
    <row r="1258" hidden="1" outlineLevel="1">
      <c r="A1258" s="22" t="inlineStr">
        <is>
          <t>May</t>
        </is>
      </c>
      <c r="B1258" s="22" t="n">
        <v>2026</v>
      </c>
      <c r="C1258" s="22" t="inlineStr">
        <is>
          <t>29-04-2026</t>
        </is>
      </c>
      <c r="D1258" s="23" t="n">
        <v>0.6204166666666666</v>
      </c>
      <c r="E1258" s="22" t="inlineStr">
        <is>
          <t>Dates_04-30057</t>
        </is>
      </c>
      <c r="F1258" s="22" t="inlineStr">
        <is>
          <t>FG</t>
        </is>
      </c>
      <c r="G1258" s="22" t="inlineStr">
        <is>
          <t>Healthy Desserts</t>
        </is>
      </c>
      <c r="H1258" s="22" t="inlineStr">
        <is>
          <t>Apple Pie Date Bite Farmley Tin Jar 200g</t>
        </is>
      </c>
      <c r="I1258" s="22" t="inlineStr">
        <is>
          <t>Apple Pie Date Bites</t>
        </is>
      </c>
      <c r="J1258" s="24" t="n">
        <v>0.2</v>
      </c>
      <c r="K1258" s="24" t="n">
        <v>1203</v>
      </c>
      <c r="L1258" s="22" t="inlineStr">
        <is>
          <t>Amazon Retail India Private Limited</t>
        </is>
      </c>
      <c r="M1258" s="24" t="n">
        <v>240.6</v>
      </c>
      <c r="N1258" s="22" t="inlineStr">
        <is>
          <t>Amazon Retail India</t>
        </is>
      </c>
      <c r="O1258" s="22" t="inlineStr">
        <is>
          <t>Indore</t>
        </is>
      </c>
      <c r="P1258" s="22" t="inlineStr">
        <is>
          <t>Value Added</t>
        </is>
      </c>
      <c r="Q1258" s="22" t="inlineStr">
        <is>
          <t>Healthy Desserts</t>
        </is>
      </c>
      <c r="R1258" s="25">
        <f>IF(Config!$B$4&gt;0,M1258/Config!$B$4,0)</f>
        <v/>
      </c>
      <c r="S1258" s="25">
        <f>IF(Config!$B$4&gt;0,K1258/Config!$B$4,0)</f>
        <v/>
      </c>
      <c r="T1258" s="25">
        <f>R1258*Config!$B$7</f>
        <v/>
      </c>
      <c r="U1258" s="25">
        <f>S1258*Config!$B$7</f>
        <v/>
      </c>
      <c r="V1258" s="25" t="n">
        <v>268.8</v>
      </c>
      <c r="W1258" s="25" t="n">
        <v>1344</v>
      </c>
      <c r="X1258" s="26">
        <f>IF(T1258&gt;0,V1258/T1258,0)</f>
        <v/>
      </c>
      <c r="Y1258" s="26">
        <f>IF(U1258&gt;0,W1258/U1258,0)</f>
        <v/>
      </c>
      <c r="Z1258" s="25">
        <f>T1258-V1258</f>
        <v/>
      </c>
      <c r="AA1258" s="25">
        <f>U1258-W1258</f>
        <v/>
      </c>
      <c r="AB1258" s="25">
        <f>IF(Config!$B$7&gt;0,(V1258/Config!$B$7)*Config!$B$4,0)</f>
        <v/>
      </c>
      <c r="AC1258" s="25">
        <f>IF(Config!$B$7&gt;0,(W1258/Config!$B$7)*Config!$B$4,0)</f>
        <v/>
      </c>
    </row>
    <row r="1259" hidden="1" outlineLevel="1">
      <c r="A1259" s="22" t="inlineStr">
        <is>
          <t>May</t>
        </is>
      </c>
      <c r="B1259" s="22" t="n">
        <v>2026</v>
      </c>
      <c r="C1259" s="22" t="inlineStr">
        <is>
          <t>29-04-2026</t>
        </is>
      </c>
      <c r="D1259" s="23" t="n">
        <v>0.6514814814814814</v>
      </c>
      <c r="E1259" s="22" t="inlineStr">
        <is>
          <t>Dates_04-30057</t>
        </is>
      </c>
      <c r="F1259" s="22" t="inlineStr">
        <is>
          <t>FG</t>
        </is>
      </c>
      <c r="G1259" s="22" t="inlineStr">
        <is>
          <t>Healthy Desserts</t>
        </is>
      </c>
      <c r="H1259" s="22" t="inlineStr">
        <is>
          <t>Apple Pie Date Bite Farmley Tin Jar 200g</t>
        </is>
      </c>
      <c r="I1259" s="22" t="inlineStr">
        <is>
          <t>Apple Pie Date Bites</t>
        </is>
      </c>
      <c r="J1259" s="24" t="n">
        <v>0.2</v>
      </c>
      <c r="K1259" s="24" t="n">
        <v>648</v>
      </c>
      <c r="L1259" s="22" t="inlineStr">
        <is>
          <t>Exports</t>
        </is>
      </c>
      <c r="M1259" s="24" t="n">
        <v>129.6</v>
      </c>
      <c r="N1259" s="22" t="inlineStr">
        <is>
          <t>Exports</t>
        </is>
      </c>
      <c r="O1259" s="22" t="inlineStr">
        <is>
          <t>Indore</t>
        </is>
      </c>
      <c r="P1259" s="22" t="inlineStr">
        <is>
          <t>Value Added</t>
        </is>
      </c>
      <c r="Q1259" s="22" t="inlineStr">
        <is>
          <t>Healthy Desserts</t>
        </is>
      </c>
      <c r="R1259" s="25">
        <f>IF(Config!$B$4&gt;0,M1259/Config!$B$4,0)</f>
        <v/>
      </c>
      <c r="S1259" s="25">
        <f>IF(Config!$B$4&gt;0,K1259/Config!$B$4,0)</f>
        <v/>
      </c>
      <c r="T1259" s="25">
        <f>R1259*Config!$B$7</f>
        <v/>
      </c>
      <c r="U1259" s="25">
        <f>S1259*Config!$B$7</f>
        <v/>
      </c>
      <c r="V1259" s="25" t="n">
        <v>0</v>
      </c>
      <c r="W1259" s="25" t="n">
        <v>0</v>
      </c>
      <c r="X1259" s="26">
        <f>IF(T1259&gt;0,V1259/T1259,0)</f>
        <v/>
      </c>
      <c r="Y1259" s="26">
        <f>IF(U1259&gt;0,W1259/U1259,0)</f>
        <v/>
      </c>
      <c r="Z1259" s="25">
        <f>T1259-V1259</f>
        <v/>
      </c>
      <c r="AA1259" s="25">
        <f>U1259-W1259</f>
        <v/>
      </c>
      <c r="AB1259" s="25">
        <f>IF(Config!$B$7&gt;0,(V1259/Config!$B$7)*Config!$B$4,0)</f>
        <v/>
      </c>
      <c r="AC1259" s="25">
        <f>IF(Config!$B$7&gt;0,(W1259/Config!$B$7)*Config!$B$4,0)</f>
        <v/>
      </c>
    </row>
    <row r="1260" hidden="1" outlineLevel="1">
      <c r="A1260" s="22" t="inlineStr">
        <is>
          <t>May</t>
        </is>
      </c>
      <c r="B1260" s="22" t="n">
        <v>2026</v>
      </c>
      <c r="C1260" s="22" t="inlineStr">
        <is>
          <t>29-04-2026</t>
        </is>
      </c>
      <c r="D1260" s="23" t="n">
        <v>0.6886458333333333</v>
      </c>
      <c r="E1260" s="22" t="inlineStr">
        <is>
          <t>Dates_04-30057</t>
        </is>
      </c>
      <c r="F1260" s="22" t="inlineStr">
        <is>
          <t>FG</t>
        </is>
      </c>
      <c r="G1260" s="22" t="inlineStr">
        <is>
          <t>Healthy Desserts</t>
        </is>
      </c>
      <c r="H1260" s="22" t="inlineStr">
        <is>
          <t>Apple Pie Date Bite Farmley Tin Jar 200g</t>
        </is>
      </c>
      <c r="I1260" s="22" t="inlineStr">
        <is>
          <t>Apple Pie Date Bites</t>
        </is>
      </c>
      <c r="J1260" s="24" t="n">
        <v>0.2</v>
      </c>
      <c r="K1260" s="24" t="n">
        <v>970.96</v>
      </c>
      <c r="L1260" s="22" t="inlineStr">
        <is>
          <t>Farmley Website B2C</t>
        </is>
      </c>
      <c r="M1260" s="24" t="n">
        <v>194.19</v>
      </c>
      <c r="N1260" s="22" t="inlineStr">
        <is>
          <t>Own Website</t>
        </is>
      </c>
      <c r="O1260" s="22" t="inlineStr">
        <is>
          <t>Indore</t>
        </is>
      </c>
      <c r="P1260" s="22" t="inlineStr">
        <is>
          <t>Value Added</t>
        </is>
      </c>
      <c r="Q1260" s="22" t="inlineStr">
        <is>
          <t>Healthy Desserts</t>
        </is>
      </c>
      <c r="R1260" s="25">
        <f>IF(Config!$B$4&gt;0,M1260/Config!$B$4,0)</f>
        <v/>
      </c>
      <c r="S1260" s="25">
        <f>IF(Config!$B$4&gt;0,K1260/Config!$B$4,0)</f>
        <v/>
      </c>
      <c r="T1260" s="25">
        <f>R1260*Config!$B$7</f>
        <v/>
      </c>
      <c r="U1260" s="25">
        <f>S1260*Config!$B$7</f>
        <v/>
      </c>
      <c r="V1260" s="25" t="n">
        <v>0</v>
      </c>
      <c r="W1260" s="25" t="n">
        <v>0</v>
      </c>
      <c r="X1260" s="26">
        <f>IF(T1260&gt;0,V1260/T1260,0)</f>
        <v/>
      </c>
      <c r="Y1260" s="26">
        <f>IF(U1260&gt;0,W1260/U1260,0)</f>
        <v/>
      </c>
      <c r="Z1260" s="25">
        <f>T1260-V1260</f>
        <v/>
      </c>
      <c r="AA1260" s="25">
        <f>U1260-W1260</f>
        <v/>
      </c>
      <c r="AB1260" s="25">
        <f>IF(Config!$B$7&gt;0,(V1260/Config!$B$7)*Config!$B$4,0)</f>
        <v/>
      </c>
      <c r="AC1260" s="25">
        <f>IF(Config!$B$7&gt;0,(W1260/Config!$B$7)*Config!$B$4,0)</f>
        <v/>
      </c>
    </row>
    <row r="1261" hidden="1" outlineLevel="1">
      <c r="A1261" s="22" t="inlineStr">
        <is>
          <t>May</t>
        </is>
      </c>
      <c r="B1261" s="22" t="n">
        <v>2026</v>
      </c>
      <c r="C1261" s="22" t="inlineStr">
        <is>
          <t>27-04-2026</t>
        </is>
      </c>
      <c r="D1261" s="23" t="n">
        <v>0.8300347222222222</v>
      </c>
      <c r="E1261" s="22" t="inlineStr">
        <is>
          <t>Dates_04-30057</t>
        </is>
      </c>
      <c r="F1261" s="22" t="inlineStr">
        <is>
          <t>FG</t>
        </is>
      </c>
      <c r="G1261" s="22" t="inlineStr">
        <is>
          <t>Healthy Desserts</t>
        </is>
      </c>
      <c r="H1261" s="22" t="inlineStr">
        <is>
          <t>Apple Pie Date Bite Farmley Tin Jar 200g</t>
        </is>
      </c>
      <c r="I1261" s="22" t="inlineStr">
        <is>
          <t>Apple Pie Date Bites</t>
        </is>
      </c>
      <c r="J1261" s="24" t="n">
        <v>0.2</v>
      </c>
      <c r="K1261" s="24" t="n">
        <v>1200</v>
      </c>
      <c r="L1261" s="22" t="inlineStr">
        <is>
          <t>GT Retail</t>
        </is>
      </c>
      <c r="M1261" s="24" t="n">
        <v>240</v>
      </c>
      <c r="N1261" s="22" t="inlineStr">
        <is>
          <t>Category A</t>
        </is>
      </c>
      <c r="O1261" s="22" t="inlineStr">
        <is>
          <t>Indore</t>
        </is>
      </c>
      <c r="P1261" s="22" t="inlineStr">
        <is>
          <t>Value Added</t>
        </is>
      </c>
      <c r="Q1261" s="22" t="inlineStr">
        <is>
          <t>Healthy Desserts</t>
        </is>
      </c>
      <c r="R1261" s="25">
        <f>IF(Config!$B$4&gt;0,M1261/Config!$B$4,0)</f>
        <v/>
      </c>
      <c r="S1261" s="25">
        <f>IF(Config!$B$4&gt;0,K1261/Config!$B$4,0)</f>
        <v/>
      </c>
      <c r="T1261" s="25">
        <f>R1261*Config!$B$7</f>
        <v/>
      </c>
      <c r="U1261" s="25">
        <f>S1261*Config!$B$7</f>
        <v/>
      </c>
      <c r="V1261" s="25" t="n">
        <v>33.6</v>
      </c>
      <c r="W1261" s="25" t="n">
        <v>168</v>
      </c>
      <c r="X1261" s="26">
        <f>IF(T1261&gt;0,V1261/T1261,0)</f>
        <v/>
      </c>
      <c r="Y1261" s="26">
        <f>IF(U1261&gt;0,W1261/U1261,0)</f>
        <v/>
      </c>
      <c r="Z1261" s="25">
        <f>T1261-V1261</f>
        <v/>
      </c>
      <c r="AA1261" s="25">
        <f>U1261-W1261</f>
        <v/>
      </c>
      <c r="AB1261" s="25">
        <f>IF(Config!$B$7&gt;0,(V1261/Config!$B$7)*Config!$B$4,0)</f>
        <v/>
      </c>
      <c r="AC1261" s="25">
        <f>IF(Config!$B$7&gt;0,(W1261/Config!$B$7)*Config!$B$4,0)</f>
        <v/>
      </c>
    </row>
    <row r="1262" hidden="1" outlineLevel="1">
      <c r="A1262" s="22" t="inlineStr">
        <is>
          <t>May</t>
        </is>
      </c>
      <c r="B1262" s="22" t="n">
        <v>2026</v>
      </c>
      <c r="C1262" s="22" t="inlineStr">
        <is>
          <t>25-04-2026</t>
        </is>
      </c>
      <c r="D1262" s="23" t="n">
        <v>0.6257175925925926</v>
      </c>
      <c r="E1262" s="22" t="inlineStr">
        <is>
          <t>Dates_04-30057</t>
        </is>
      </c>
      <c r="F1262" s="22" t="inlineStr">
        <is>
          <t>FG</t>
        </is>
      </c>
      <c r="G1262" s="22" t="inlineStr">
        <is>
          <t>Healthy Desserts</t>
        </is>
      </c>
      <c r="H1262" s="22" t="inlineStr">
        <is>
          <t>Apple Pie Date Bite Farmley Tin Jar 200g</t>
        </is>
      </c>
      <c r="I1262" s="22" t="inlineStr">
        <is>
          <t>Apple Pie Date Bites</t>
        </is>
      </c>
      <c r="J1262" s="24" t="n">
        <v>0.2</v>
      </c>
      <c r="K1262" s="24" t="n">
        <v>250</v>
      </c>
      <c r="L1262" s="22" t="inlineStr">
        <is>
          <t>Avenue E-Commerce Ltd</t>
        </is>
      </c>
      <c r="M1262" s="24" t="n">
        <v>50</v>
      </c>
      <c r="N1262" s="22" t="inlineStr">
        <is>
          <t>E-Commerce</t>
        </is>
      </c>
      <c r="O1262" s="22" t="inlineStr">
        <is>
          <t>Indore</t>
        </is>
      </c>
      <c r="P1262" s="22" t="inlineStr">
        <is>
          <t>Value Added</t>
        </is>
      </c>
      <c r="Q1262" s="22" t="inlineStr">
        <is>
          <t>Healthy Desserts</t>
        </is>
      </c>
      <c r="R1262" s="25">
        <f>IF(Config!$B$4&gt;0,M1262/Config!$B$4,0)</f>
        <v/>
      </c>
      <c r="S1262" s="25">
        <f>IF(Config!$B$4&gt;0,K1262/Config!$B$4,0)</f>
        <v/>
      </c>
      <c r="T1262" s="25">
        <f>R1262*Config!$B$7</f>
        <v/>
      </c>
      <c r="U1262" s="25">
        <f>S1262*Config!$B$7</f>
        <v/>
      </c>
      <c r="V1262" s="25" t="n">
        <v>33.6</v>
      </c>
      <c r="W1262" s="25" t="n">
        <v>168</v>
      </c>
      <c r="X1262" s="26">
        <f>IF(T1262&gt;0,V1262/T1262,0)</f>
        <v/>
      </c>
      <c r="Y1262" s="26">
        <f>IF(U1262&gt;0,W1262/U1262,0)</f>
        <v/>
      </c>
      <c r="Z1262" s="25">
        <f>T1262-V1262</f>
        <v/>
      </c>
      <c r="AA1262" s="25">
        <f>U1262-W1262</f>
        <v/>
      </c>
      <c r="AB1262" s="25">
        <f>IF(Config!$B$7&gt;0,(V1262/Config!$B$7)*Config!$B$4,0)</f>
        <v/>
      </c>
      <c r="AC1262" s="25">
        <f>IF(Config!$B$7&gt;0,(W1262/Config!$B$7)*Config!$B$4,0)</f>
        <v/>
      </c>
    </row>
    <row r="1263" hidden="1" outlineLevel="1">
      <c r="A1263" s="22" t="inlineStr">
        <is>
          <t>May</t>
        </is>
      </c>
      <c r="B1263" s="22" t="n">
        <v>2026</v>
      </c>
      <c r="C1263" s="22" t="inlineStr">
        <is>
          <t>25-04-2026</t>
        </is>
      </c>
      <c r="D1263" s="23" t="n">
        <v>0.7192592592592593</v>
      </c>
      <c r="E1263" s="22" t="inlineStr">
        <is>
          <t>Dates_04-30057</t>
        </is>
      </c>
      <c r="F1263" s="22" t="inlineStr">
        <is>
          <t>FG</t>
        </is>
      </c>
      <c r="G1263" s="22" t="inlineStr">
        <is>
          <t>Healthy Desserts</t>
        </is>
      </c>
      <c r="H1263" s="22" t="inlineStr">
        <is>
          <t>Apple Pie Date Bite Farmley Tin Jar 200g</t>
        </is>
      </c>
      <c r="I1263" s="22" t="inlineStr">
        <is>
          <t>Apple Pie Date Bites</t>
        </is>
      </c>
      <c r="J1263" s="24" t="n">
        <v>0.2</v>
      </c>
      <c r="K1263" s="24" t="n">
        <v>7440</v>
      </c>
      <c r="L1263" s="22" t="inlineStr">
        <is>
          <t>Blink Commerce Private Limited</t>
        </is>
      </c>
      <c r="M1263" s="24" t="n">
        <v>1488</v>
      </c>
      <c r="N1263" s="22" t="inlineStr">
        <is>
          <t>Quick Commerce</t>
        </is>
      </c>
      <c r="O1263" s="22" t="inlineStr">
        <is>
          <t>Indore</t>
        </is>
      </c>
      <c r="P1263" s="22" t="inlineStr">
        <is>
          <t>Value Added</t>
        </is>
      </c>
      <c r="Q1263" s="22" t="inlineStr">
        <is>
          <t>Healthy Desserts</t>
        </is>
      </c>
      <c r="R1263" s="25">
        <f>IF(Config!$B$4&gt;0,M1263/Config!$B$4,0)</f>
        <v/>
      </c>
      <c r="S1263" s="25">
        <f>IF(Config!$B$4&gt;0,K1263/Config!$B$4,0)</f>
        <v/>
      </c>
      <c r="T1263" s="25">
        <f>R1263*Config!$B$7</f>
        <v/>
      </c>
      <c r="U1263" s="25">
        <f>S1263*Config!$B$7</f>
        <v/>
      </c>
      <c r="V1263" s="25" t="n">
        <v>662.4</v>
      </c>
      <c r="W1263" s="25" t="n">
        <v>3312</v>
      </c>
      <c r="X1263" s="26">
        <f>IF(T1263&gt;0,V1263/T1263,0)</f>
        <v/>
      </c>
      <c r="Y1263" s="26">
        <f>IF(U1263&gt;0,W1263/U1263,0)</f>
        <v/>
      </c>
      <c r="Z1263" s="25">
        <f>T1263-V1263</f>
        <v/>
      </c>
      <c r="AA1263" s="25">
        <f>U1263-W1263</f>
        <v/>
      </c>
      <c r="AB1263" s="25">
        <f>IF(Config!$B$7&gt;0,(V1263/Config!$B$7)*Config!$B$4,0)</f>
        <v/>
      </c>
      <c r="AC1263" s="25">
        <f>IF(Config!$B$7&gt;0,(W1263/Config!$B$7)*Config!$B$4,0)</f>
        <v/>
      </c>
    </row>
    <row r="1264" hidden="1" outlineLevel="1">
      <c r="A1264" s="22" t="inlineStr">
        <is>
          <t>May</t>
        </is>
      </c>
      <c r="B1264" s="22" t="n">
        <v>2026</v>
      </c>
      <c r="C1264" s="22" t="inlineStr">
        <is>
          <t>25-04-2026</t>
        </is>
      </c>
      <c r="D1264" s="23" t="n">
        <v>0.7192939814814815</v>
      </c>
      <c r="E1264" s="22" t="inlineStr">
        <is>
          <t>Dates_04-30057</t>
        </is>
      </c>
      <c r="F1264" s="22" t="inlineStr">
        <is>
          <t>FG</t>
        </is>
      </c>
      <c r="G1264" s="22" t="inlineStr">
        <is>
          <t>Healthy Desserts</t>
        </is>
      </c>
      <c r="H1264" s="22" t="inlineStr">
        <is>
          <t>Apple Pie Date Bite Farmley Tin Jar 200g</t>
        </is>
      </c>
      <c r="I1264" s="22" t="inlineStr">
        <is>
          <t>Apple Pie Date Bites</t>
        </is>
      </c>
      <c r="J1264" s="24" t="n">
        <v>0.2</v>
      </c>
      <c r="K1264" s="24" t="n">
        <v>3000</v>
      </c>
      <c r="L1264" s="22" t="inlineStr">
        <is>
          <t>Instamart</t>
        </is>
      </c>
      <c r="M1264" s="24" t="n">
        <v>600</v>
      </c>
      <c r="N1264" s="22" t="inlineStr">
        <is>
          <t>Quick Commerce</t>
        </is>
      </c>
      <c r="O1264" s="22" t="inlineStr">
        <is>
          <t>Indore</t>
        </is>
      </c>
      <c r="P1264" s="22" t="inlineStr">
        <is>
          <t>Value Added</t>
        </is>
      </c>
      <c r="Q1264" s="22" t="inlineStr">
        <is>
          <t>Healthy Desserts</t>
        </is>
      </c>
      <c r="R1264" s="25">
        <f>IF(Config!$B$4&gt;0,M1264/Config!$B$4,0)</f>
        <v/>
      </c>
      <c r="S1264" s="25">
        <f>IF(Config!$B$4&gt;0,K1264/Config!$B$4,0)</f>
        <v/>
      </c>
      <c r="T1264" s="25">
        <f>R1264*Config!$B$7</f>
        <v/>
      </c>
      <c r="U1264" s="25">
        <f>S1264*Config!$B$7</f>
        <v/>
      </c>
      <c r="V1264" s="25" t="n">
        <v>0</v>
      </c>
      <c r="W1264" s="25" t="n">
        <v>0</v>
      </c>
      <c r="X1264" s="26">
        <f>IF(T1264&gt;0,V1264/T1264,0)</f>
        <v/>
      </c>
      <c r="Y1264" s="26">
        <f>IF(U1264&gt;0,W1264/U1264,0)</f>
        <v/>
      </c>
      <c r="Z1264" s="25">
        <f>T1264-V1264</f>
        <v/>
      </c>
      <c r="AA1264" s="25">
        <f>U1264-W1264</f>
        <v/>
      </c>
      <c r="AB1264" s="25">
        <f>IF(Config!$B$7&gt;0,(V1264/Config!$B$7)*Config!$B$4,0)</f>
        <v/>
      </c>
      <c r="AC1264" s="25">
        <f>IF(Config!$B$7&gt;0,(W1264/Config!$B$7)*Config!$B$4,0)</f>
        <v/>
      </c>
    </row>
    <row r="1265" hidden="1" outlineLevel="1">
      <c r="A1265" s="22" t="inlineStr">
        <is>
          <t>May</t>
        </is>
      </c>
      <c r="B1265" s="22" t="n">
        <v>2026</v>
      </c>
      <c r="C1265" s="22" t="inlineStr">
        <is>
          <t>25-04-2026</t>
        </is>
      </c>
      <c r="D1265" s="23" t="n">
        <v>0.719386574074074</v>
      </c>
      <c r="E1265" s="22" t="inlineStr">
        <is>
          <t>Dates_04-30057</t>
        </is>
      </c>
      <c r="F1265" s="22" t="inlineStr">
        <is>
          <t>FG</t>
        </is>
      </c>
      <c r="G1265" s="22" t="inlineStr">
        <is>
          <t>Healthy Desserts</t>
        </is>
      </c>
      <c r="H1265" s="22" t="inlineStr">
        <is>
          <t>Apple Pie Date Bite Farmley Tin Jar 200g</t>
        </is>
      </c>
      <c r="I1265" s="22" t="inlineStr">
        <is>
          <t>Apple Pie Date Bites</t>
        </is>
      </c>
      <c r="J1265" s="24" t="n">
        <v>0.2</v>
      </c>
      <c r="K1265" s="24" t="n">
        <v>1800</v>
      </c>
      <c r="L1265" s="22" t="inlineStr">
        <is>
          <t>Zepto Limited</t>
        </is>
      </c>
      <c r="M1265" s="24" t="n">
        <v>360</v>
      </c>
      <c r="N1265" s="22" t="inlineStr">
        <is>
          <t>Quick Commerce</t>
        </is>
      </c>
      <c r="O1265" s="22" t="inlineStr">
        <is>
          <t>Indore</t>
        </is>
      </c>
      <c r="P1265" s="22" t="inlineStr">
        <is>
          <t>Value Added</t>
        </is>
      </c>
      <c r="Q1265" s="22" t="inlineStr">
        <is>
          <t>Healthy Desserts</t>
        </is>
      </c>
      <c r="R1265" s="25">
        <f>IF(Config!$B$4&gt;0,M1265/Config!$B$4,0)</f>
        <v/>
      </c>
      <c r="S1265" s="25">
        <f>IF(Config!$B$4&gt;0,K1265/Config!$B$4,0)</f>
        <v/>
      </c>
      <c r="T1265" s="25">
        <f>R1265*Config!$B$7</f>
        <v/>
      </c>
      <c r="U1265" s="25">
        <f>S1265*Config!$B$7</f>
        <v/>
      </c>
      <c r="V1265" s="25" t="n">
        <v>312</v>
      </c>
      <c r="W1265" s="25" t="n">
        <v>1560</v>
      </c>
      <c r="X1265" s="26">
        <f>IF(T1265&gt;0,V1265/T1265,0)</f>
        <v/>
      </c>
      <c r="Y1265" s="26">
        <f>IF(U1265&gt;0,W1265/U1265,0)</f>
        <v/>
      </c>
      <c r="Z1265" s="25">
        <f>T1265-V1265</f>
        <v/>
      </c>
      <c r="AA1265" s="25">
        <f>U1265-W1265</f>
        <v/>
      </c>
      <c r="AB1265" s="25">
        <f>IF(Config!$B$7&gt;0,(V1265/Config!$B$7)*Config!$B$4,0)</f>
        <v/>
      </c>
      <c r="AC1265" s="25">
        <f>IF(Config!$B$7&gt;0,(W1265/Config!$B$7)*Config!$B$4,0)</f>
        <v/>
      </c>
    </row>
    <row r="1266" hidden="1" outlineLevel="1">
      <c r="A1266" s="22" t="inlineStr">
        <is>
          <t>May</t>
        </is>
      </c>
      <c r="B1266" s="22" t="n">
        <v>2026</v>
      </c>
      <c r="C1266" s="22" t="inlineStr">
        <is>
          <t>25-04-2026</t>
        </is>
      </c>
      <c r="D1266" s="23" t="n">
        <v>0.7266898148148148</v>
      </c>
      <c r="E1266" s="22" t="inlineStr">
        <is>
          <t>Dates_04-30057</t>
        </is>
      </c>
      <c r="F1266" s="22" t="inlineStr">
        <is>
          <t>FG</t>
        </is>
      </c>
      <c r="G1266" s="22" t="inlineStr">
        <is>
          <t>Healthy Desserts</t>
        </is>
      </c>
      <c r="H1266" s="22" t="inlineStr">
        <is>
          <t>Apple Pie Date Bite Farmley Tin Jar 200g</t>
        </is>
      </c>
      <c r="I1266" s="22" t="inlineStr">
        <is>
          <t>Apple Pie Date Bites</t>
        </is>
      </c>
      <c r="J1266" s="24" t="n">
        <v>0.2</v>
      </c>
      <c r="K1266" s="24" t="n">
        <v>24</v>
      </c>
      <c r="L1266" s="22" t="inlineStr">
        <is>
          <t>Shoppers Stop Limited</t>
        </is>
      </c>
      <c r="M1266" s="24" t="n">
        <v>4.8</v>
      </c>
      <c r="N1266" s="22" t="inlineStr">
        <is>
          <t>Modern Trade</t>
        </is>
      </c>
      <c r="O1266" s="22" t="inlineStr">
        <is>
          <t>Indore</t>
        </is>
      </c>
      <c r="P1266" s="22" t="inlineStr">
        <is>
          <t>Value Added</t>
        </is>
      </c>
      <c r="Q1266" s="22" t="inlineStr">
        <is>
          <t>Healthy Desserts</t>
        </is>
      </c>
      <c r="R1266" s="25">
        <f>IF(Config!$B$4&gt;0,M1266/Config!$B$4,0)</f>
        <v/>
      </c>
      <c r="S1266" s="25">
        <f>IF(Config!$B$4&gt;0,K1266/Config!$B$4,0)</f>
        <v/>
      </c>
      <c r="T1266" s="25">
        <f>R1266*Config!$B$7</f>
        <v/>
      </c>
      <c r="U1266" s="25">
        <f>S1266*Config!$B$7</f>
        <v/>
      </c>
      <c r="V1266" s="25" t="n">
        <v>0</v>
      </c>
      <c r="W1266" s="25" t="n">
        <v>0</v>
      </c>
      <c r="X1266" s="26">
        <f>IF(T1266&gt;0,V1266/T1266,0)</f>
        <v/>
      </c>
      <c r="Y1266" s="26">
        <f>IF(U1266&gt;0,W1266/U1266,0)</f>
        <v/>
      </c>
      <c r="Z1266" s="25">
        <f>T1266-V1266</f>
        <v/>
      </c>
      <c r="AA1266" s="25">
        <f>U1266-W1266</f>
        <v/>
      </c>
      <c r="AB1266" s="25">
        <f>IF(Config!$B$7&gt;0,(V1266/Config!$B$7)*Config!$B$4,0)</f>
        <v/>
      </c>
      <c r="AC1266" s="25">
        <f>IF(Config!$B$7&gt;0,(W1266/Config!$B$7)*Config!$B$4,0)</f>
        <v/>
      </c>
    </row>
    <row r="1267" hidden="1" outlineLevel="1">
      <c r="A1267" s="22" t="inlineStr"/>
      <c r="B1267" s="22" t="inlineStr"/>
      <c r="C1267" s="22" t="inlineStr"/>
      <c r="D1267" s="22" t="inlineStr"/>
      <c r="E1267" s="22" t="inlineStr">
        <is>
          <t>Dates_04-30057</t>
        </is>
      </c>
      <c r="F1267" s="22" t="inlineStr"/>
      <c r="G1267" s="22" t="inlineStr">
        <is>
          <t>Desserts</t>
        </is>
      </c>
      <c r="H1267" s="22" t="inlineStr">
        <is>
          <t>Apple Pie Date Bite Farmley Tin Jar 200g</t>
        </is>
      </c>
      <c r="I1267" s="22" t="inlineStr"/>
      <c r="J1267" s="24" t="n">
        <v>0</v>
      </c>
      <c r="K1267" s="24" t="n">
        <v>0</v>
      </c>
      <c r="L1267" s="22" t="inlineStr">
        <is>
          <t>Paridh Marketing</t>
        </is>
      </c>
      <c r="M1267" s="24" t="n">
        <v>0</v>
      </c>
      <c r="N1267" s="22" t="inlineStr">
        <is>
          <t>Modern Trade</t>
        </is>
      </c>
      <c r="O1267" s="22" t="inlineStr">
        <is>
          <t>Indore</t>
        </is>
      </c>
      <c r="P1267" s="22" t="inlineStr"/>
      <c r="Q1267" s="22" t="inlineStr">
        <is>
          <t>Healthy Desserts</t>
        </is>
      </c>
      <c r="R1267" s="25">
        <f>IF(Config!$B$4&gt;0,M1267/Config!$B$4,0)</f>
        <v/>
      </c>
      <c r="S1267" s="25">
        <f>IF(Config!$B$4&gt;0,K1267/Config!$B$4,0)</f>
        <v/>
      </c>
      <c r="T1267" s="25">
        <f>R1267*Config!$B$7</f>
        <v/>
      </c>
      <c r="U1267" s="25">
        <f>S1267*Config!$B$7</f>
        <v/>
      </c>
      <c r="V1267" s="25" t="n">
        <v>14.4</v>
      </c>
      <c r="W1267" s="25" t="n">
        <v>72</v>
      </c>
      <c r="X1267" s="26">
        <f>IF(T1267&gt;0,V1267/T1267,0)</f>
        <v/>
      </c>
      <c r="Y1267" s="26">
        <f>IF(U1267&gt;0,W1267/U1267,0)</f>
        <v/>
      </c>
      <c r="Z1267" s="25">
        <f>T1267-V1267</f>
        <v/>
      </c>
      <c r="AA1267" s="25">
        <f>U1267-W1267</f>
        <v/>
      </c>
      <c r="AB1267" s="25">
        <f>IF(Config!$B$7&gt;0,(V1267/Config!$B$7)*Config!$B$4,0)</f>
        <v/>
      </c>
      <c r="AC1267" s="25">
        <f>IF(Config!$B$7&gt;0,(W1267/Config!$B$7)*Config!$B$4,0)</f>
        <v/>
      </c>
    </row>
    <row r="1268" hidden="1" outlineLevel="1">
      <c r="A1268" s="22" t="inlineStr"/>
      <c r="B1268" s="22" t="inlineStr"/>
      <c r="C1268" s="22" t="inlineStr"/>
      <c r="D1268" s="22" t="inlineStr"/>
      <c r="E1268" s="22" t="inlineStr">
        <is>
          <t>Dates_04-30057</t>
        </is>
      </c>
      <c r="F1268" s="22" t="inlineStr"/>
      <c r="G1268" s="22" t="inlineStr">
        <is>
          <t>Desserts</t>
        </is>
      </c>
      <c r="H1268" s="22" t="inlineStr">
        <is>
          <t>Apple Pie Date Bite Farmley Tin Jar 200g</t>
        </is>
      </c>
      <c r="I1268" s="22" t="inlineStr"/>
      <c r="J1268" s="24" t="n">
        <v>0</v>
      </c>
      <c r="K1268" s="24" t="n">
        <v>0</v>
      </c>
      <c r="L1268" s="22" t="inlineStr">
        <is>
          <t>Cloudkart Ventures Private Limited</t>
        </is>
      </c>
      <c r="M1268" s="24" t="n">
        <v>0</v>
      </c>
      <c r="N1268" s="22" t="inlineStr">
        <is>
          <t>Quick Commerce</t>
        </is>
      </c>
      <c r="O1268" s="22" t="inlineStr">
        <is>
          <t>Indore</t>
        </is>
      </c>
      <c r="P1268" s="22" t="inlineStr"/>
      <c r="Q1268" s="22" t="inlineStr">
        <is>
          <t>Healthy Desserts</t>
        </is>
      </c>
      <c r="R1268" s="25">
        <f>IF(Config!$B$4&gt;0,M1268/Config!$B$4,0)</f>
        <v/>
      </c>
      <c r="S1268" s="25">
        <f>IF(Config!$B$4&gt;0,K1268/Config!$B$4,0)</f>
        <v/>
      </c>
      <c r="T1268" s="25">
        <f>R1268*Config!$B$7</f>
        <v/>
      </c>
      <c r="U1268" s="25">
        <f>S1268*Config!$B$7</f>
        <v/>
      </c>
      <c r="V1268" s="25" t="n">
        <v>24</v>
      </c>
      <c r="W1268" s="25" t="n">
        <v>120</v>
      </c>
      <c r="X1268" s="26">
        <f>IF(T1268&gt;0,V1268/T1268,0)</f>
        <v/>
      </c>
      <c r="Y1268" s="26">
        <f>IF(U1268&gt;0,W1268/U1268,0)</f>
        <v/>
      </c>
      <c r="Z1268" s="25">
        <f>T1268-V1268</f>
        <v/>
      </c>
      <c r="AA1268" s="25">
        <f>U1268-W1268</f>
        <v/>
      </c>
      <c r="AB1268" s="25">
        <f>IF(Config!$B$7&gt;0,(V1268/Config!$B$7)*Config!$B$4,0)</f>
        <v/>
      </c>
      <c r="AC1268" s="25">
        <f>IF(Config!$B$7&gt;0,(W1268/Config!$B$7)*Config!$B$4,0)</f>
        <v/>
      </c>
    </row>
    <row r="1269" hidden="1" outlineLevel="1">
      <c r="A1269" s="22" t="inlineStr"/>
      <c r="B1269" s="22" t="inlineStr"/>
      <c r="C1269" s="22" t="inlineStr"/>
      <c r="D1269" s="22" t="inlineStr"/>
      <c r="E1269" s="22" t="inlineStr">
        <is>
          <t>Dates_04-30057</t>
        </is>
      </c>
      <c r="F1269" s="22" t="inlineStr"/>
      <c r="G1269" s="22" t="inlineStr">
        <is>
          <t>Desserts</t>
        </is>
      </c>
      <c r="H1269" s="22" t="inlineStr">
        <is>
          <t>Apple Pie Date Bite Farmley Tin Jar 200g</t>
        </is>
      </c>
      <c r="I1269" s="22" t="inlineStr"/>
      <c r="J1269" s="24" t="n">
        <v>0</v>
      </c>
      <c r="K1269" s="24" t="n">
        <v>0</v>
      </c>
      <c r="L1269" s="22" t="inlineStr">
        <is>
          <t>Cloudstore Retail Private Limited</t>
        </is>
      </c>
      <c r="M1269" s="24" t="n">
        <v>0</v>
      </c>
      <c r="N1269" s="22" t="inlineStr">
        <is>
          <t>Quick Commerce</t>
        </is>
      </c>
      <c r="O1269" s="22" t="inlineStr">
        <is>
          <t>Indore</t>
        </is>
      </c>
      <c r="P1269" s="22" t="inlineStr"/>
      <c r="Q1269" s="22" t="inlineStr">
        <is>
          <t>Healthy Desserts</t>
        </is>
      </c>
      <c r="R1269" s="25">
        <f>IF(Config!$B$4&gt;0,M1269/Config!$B$4,0)</f>
        <v/>
      </c>
      <c r="S1269" s="25">
        <f>IF(Config!$B$4&gt;0,K1269/Config!$B$4,0)</f>
        <v/>
      </c>
      <c r="T1269" s="25">
        <f>R1269*Config!$B$7</f>
        <v/>
      </c>
      <c r="U1269" s="25">
        <f>S1269*Config!$B$7</f>
        <v/>
      </c>
      <c r="V1269" s="25" t="n">
        <v>52.8</v>
      </c>
      <c r="W1269" s="25" t="n">
        <v>264</v>
      </c>
      <c r="X1269" s="26">
        <f>IF(T1269&gt;0,V1269/T1269,0)</f>
        <v/>
      </c>
      <c r="Y1269" s="26">
        <f>IF(U1269&gt;0,W1269/U1269,0)</f>
        <v/>
      </c>
      <c r="Z1269" s="25">
        <f>T1269-V1269</f>
        <v/>
      </c>
      <c r="AA1269" s="25">
        <f>U1269-W1269</f>
        <v/>
      </c>
      <c r="AB1269" s="25">
        <f>IF(Config!$B$7&gt;0,(V1269/Config!$B$7)*Config!$B$4,0)</f>
        <v/>
      </c>
      <c r="AC1269" s="25">
        <f>IF(Config!$B$7&gt;0,(W1269/Config!$B$7)*Config!$B$4,0)</f>
        <v/>
      </c>
    </row>
    <row r="1270" hidden="1" outlineLevel="1">
      <c r="A1270" s="22" t="inlineStr"/>
      <c r="B1270" s="22" t="inlineStr"/>
      <c r="C1270" s="22" t="inlineStr"/>
      <c r="D1270" s="22" t="inlineStr"/>
      <c r="E1270" s="22" t="inlineStr">
        <is>
          <t>Dates_04-30057</t>
        </is>
      </c>
      <c r="F1270" s="22" t="inlineStr"/>
      <c r="G1270" s="22" t="inlineStr">
        <is>
          <t>Desserts</t>
        </is>
      </c>
      <c r="H1270" s="22" t="inlineStr">
        <is>
          <t>Apple Pie Date Bite Farmley Tin Jar 200g</t>
        </is>
      </c>
      <c r="I1270" s="22" t="inlineStr"/>
      <c r="J1270" s="24" t="n">
        <v>0</v>
      </c>
      <c r="K1270" s="24" t="n">
        <v>0</v>
      </c>
      <c r="L1270" s="22" t="inlineStr">
        <is>
          <t>INNOVATIVE RETAIL CONCEPTS PRIVATE LIMITED</t>
        </is>
      </c>
      <c r="M1270" s="24" t="n">
        <v>0</v>
      </c>
      <c r="N1270" s="22" t="inlineStr">
        <is>
          <t>Quick Commerce</t>
        </is>
      </c>
      <c r="O1270" s="22" t="inlineStr">
        <is>
          <t>Indore</t>
        </is>
      </c>
      <c r="P1270" s="22" t="inlineStr"/>
      <c r="Q1270" s="22" t="inlineStr">
        <is>
          <t>Healthy Desserts</t>
        </is>
      </c>
      <c r="R1270" s="25">
        <f>IF(Config!$B$4&gt;0,M1270/Config!$B$4,0)</f>
        <v/>
      </c>
      <c r="S1270" s="25">
        <f>IF(Config!$B$4&gt;0,K1270/Config!$B$4,0)</f>
        <v/>
      </c>
      <c r="T1270" s="25">
        <f>R1270*Config!$B$7</f>
        <v/>
      </c>
      <c r="U1270" s="25">
        <f>S1270*Config!$B$7</f>
        <v/>
      </c>
      <c r="V1270" s="25" t="n">
        <v>177.6</v>
      </c>
      <c r="W1270" s="25" t="n">
        <v>888</v>
      </c>
      <c r="X1270" s="26">
        <f>IF(T1270&gt;0,V1270/T1270,0)</f>
        <v/>
      </c>
      <c r="Y1270" s="26">
        <f>IF(U1270&gt;0,W1270/U1270,0)</f>
        <v/>
      </c>
      <c r="Z1270" s="25">
        <f>T1270-V1270</f>
        <v/>
      </c>
      <c r="AA1270" s="25">
        <f>U1270-W1270</f>
        <v/>
      </c>
      <c r="AB1270" s="25">
        <f>IF(Config!$B$7&gt;0,(V1270/Config!$B$7)*Config!$B$4,0)</f>
        <v/>
      </c>
      <c r="AC1270" s="25">
        <f>IF(Config!$B$7&gt;0,(W1270/Config!$B$7)*Config!$B$4,0)</f>
        <v/>
      </c>
    </row>
    <row r="1271" hidden="1" outlineLevel="1">
      <c r="A1271" s="22" t="inlineStr"/>
      <c r="B1271" s="22" t="inlineStr"/>
      <c r="C1271" s="22" t="inlineStr"/>
      <c r="D1271" s="22" t="inlineStr"/>
      <c r="E1271" s="22" t="inlineStr">
        <is>
          <t>Dates_04-30057</t>
        </is>
      </c>
      <c r="F1271" s="22" t="inlineStr"/>
      <c r="G1271" s="22" t="inlineStr">
        <is>
          <t>Desserts</t>
        </is>
      </c>
      <c r="H1271" s="22" t="inlineStr">
        <is>
          <t>Apple Pie Date Bite Farmley Tin Jar 200g</t>
        </is>
      </c>
      <c r="I1271" s="22" t="inlineStr"/>
      <c r="J1271" s="24" t="n">
        <v>0</v>
      </c>
      <c r="K1271" s="24" t="n">
        <v>0</v>
      </c>
      <c r="L1271" s="22" t="inlineStr">
        <is>
          <t>Jupiter Kart Private Limited</t>
        </is>
      </c>
      <c r="M1271" s="24" t="n">
        <v>0</v>
      </c>
      <c r="N1271" s="22" t="inlineStr">
        <is>
          <t>Quick Commerce</t>
        </is>
      </c>
      <c r="O1271" s="22" t="inlineStr">
        <is>
          <t>Indore</t>
        </is>
      </c>
      <c r="P1271" s="22" t="inlineStr"/>
      <c r="Q1271" s="22" t="inlineStr">
        <is>
          <t>Healthy Desserts</t>
        </is>
      </c>
      <c r="R1271" s="25">
        <f>IF(Config!$B$4&gt;0,M1271/Config!$B$4,0)</f>
        <v/>
      </c>
      <c r="S1271" s="25">
        <f>IF(Config!$B$4&gt;0,K1271/Config!$B$4,0)</f>
        <v/>
      </c>
      <c r="T1271" s="25">
        <f>R1271*Config!$B$7</f>
        <v/>
      </c>
      <c r="U1271" s="25">
        <f>S1271*Config!$B$7</f>
        <v/>
      </c>
      <c r="V1271" s="25" t="n">
        <v>9.6</v>
      </c>
      <c r="W1271" s="25" t="n">
        <v>48</v>
      </c>
      <c r="X1271" s="26">
        <f>IF(T1271&gt;0,V1271/T1271,0)</f>
        <v/>
      </c>
      <c r="Y1271" s="26">
        <f>IF(U1271&gt;0,W1271/U1271,0)</f>
        <v/>
      </c>
      <c r="Z1271" s="25">
        <f>T1271-V1271</f>
        <v/>
      </c>
      <c r="AA1271" s="25">
        <f>U1271-W1271</f>
        <v/>
      </c>
      <c r="AB1271" s="25">
        <f>IF(Config!$B$7&gt;0,(V1271/Config!$B$7)*Config!$B$4,0)</f>
        <v/>
      </c>
      <c r="AC1271" s="25">
        <f>IF(Config!$B$7&gt;0,(W1271/Config!$B$7)*Config!$B$4,0)</f>
        <v/>
      </c>
    </row>
    <row r="1272" hidden="1" outlineLevel="1">
      <c r="A1272" s="22" t="inlineStr"/>
      <c r="B1272" s="22" t="inlineStr"/>
      <c r="C1272" s="22" t="inlineStr"/>
      <c r="D1272" s="22" t="inlineStr"/>
      <c r="E1272" s="22" t="inlineStr">
        <is>
          <t>Dates_04-30057</t>
        </is>
      </c>
      <c r="F1272" s="22" t="inlineStr"/>
      <c r="G1272" s="22" t="inlineStr">
        <is>
          <t>Desserts</t>
        </is>
      </c>
      <c r="H1272" s="22" t="inlineStr">
        <is>
          <t>Apple Pie Date Bite Farmley Tin Jar 200g</t>
        </is>
      </c>
      <c r="I1272" s="22" t="inlineStr"/>
      <c r="J1272" s="24" t="n">
        <v>0</v>
      </c>
      <c r="K1272" s="24" t="n">
        <v>0</v>
      </c>
      <c r="L1272" s="22" t="inlineStr">
        <is>
          <t>Moksh Enterprises Private Limited</t>
        </is>
      </c>
      <c r="M1272" s="24" t="n">
        <v>0</v>
      </c>
      <c r="N1272" s="22" t="inlineStr">
        <is>
          <t>Quick Commerce</t>
        </is>
      </c>
      <c r="O1272" s="22" t="inlineStr">
        <is>
          <t>Indore</t>
        </is>
      </c>
      <c r="P1272" s="22" t="inlineStr"/>
      <c r="Q1272" s="22" t="inlineStr">
        <is>
          <t>Healthy Desserts</t>
        </is>
      </c>
      <c r="R1272" s="25">
        <f>IF(Config!$B$4&gt;0,M1272/Config!$B$4,0)</f>
        <v/>
      </c>
      <c r="S1272" s="25">
        <f>IF(Config!$B$4&gt;0,K1272/Config!$B$4,0)</f>
        <v/>
      </c>
      <c r="T1272" s="25">
        <f>R1272*Config!$B$7</f>
        <v/>
      </c>
      <c r="U1272" s="25">
        <f>S1272*Config!$B$7</f>
        <v/>
      </c>
      <c r="V1272" s="25" t="n">
        <v>43.2</v>
      </c>
      <c r="W1272" s="25" t="n">
        <v>216</v>
      </c>
      <c r="X1272" s="26">
        <f>IF(T1272&gt;0,V1272/T1272,0)</f>
        <v/>
      </c>
      <c r="Y1272" s="26">
        <f>IF(U1272&gt;0,W1272/U1272,0)</f>
        <v/>
      </c>
      <c r="Z1272" s="25">
        <f>T1272-V1272</f>
        <v/>
      </c>
      <c r="AA1272" s="25">
        <f>U1272-W1272</f>
        <v/>
      </c>
      <c r="AB1272" s="25">
        <f>IF(Config!$B$7&gt;0,(V1272/Config!$B$7)*Config!$B$4,0)</f>
        <v/>
      </c>
      <c r="AC1272" s="25">
        <f>IF(Config!$B$7&gt;0,(W1272/Config!$B$7)*Config!$B$4,0)</f>
        <v/>
      </c>
    </row>
    <row r="1273" hidden="1" outlineLevel="1">
      <c r="A1273" s="22" t="inlineStr"/>
      <c r="B1273" s="22" t="inlineStr"/>
      <c r="C1273" s="22" t="inlineStr"/>
      <c r="D1273" s="22" t="inlineStr"/>
      <c r="E1273" s="22" t="inlineStr">
        <is>
          <t>Dates_04-30057</t>
        </is>
      </c>
      <c r="F1273" s="22" t="inlineStr"/>
      <c r="G1273" s="22" t="inlineStr">
        <is>
          <t>Desserts</t>
        </is>
      </c>
      <c r="H1273" s="22" t="inlineStr">
        <is>
          <t>Apple Pie Date Bite Farmley Tin Jar 200g</t>
        </is>
      </c>
      <c r="I1273" s="22" t="inlineStr"/>
      <c r="J1273" s="24" t="n">
        <v>0</v>
      </c>
      <c r="K1273" s="24" t="n">
        <v>0</v>
      </c>
      <c r="L1273" s="22" t="inlineStr">
        <is>
          <t>PJTJ Technologies Private Limited</t>
        </is>
      </c>
      <c r="M1273" s="24" t="n">
        <v>0</v>
      </c>
      <c r="N1273" s="22" t="inlineStr">
        <is>
          <t>Quick Commerce</t>
        </is>
      </c>
      <c r="O1273" s="22" t="inlineStr">
        <is>
          <t>Indore</t>
        </is>
      </c>
      <c r="P1273" s="22" t="inlineStr"/>
      <c r="Q1273" s="22" t="inlineStr">
        <is>
          <t>Healthy Desserts</t>
        </is>
      </c>
      <c r="R1273" s="25">
        <f>IF(Config!$B$4&gt;0,M1273/Config!$B$4,0)</f>
        <v/>
      </c>
      <c r="S1273" s="25">
        <f>IF(Config!$B$4&gt;0,K1273/Config!$B$4,0)</f>
        <v/>
      </c>
      <c r="T1273" s="25">
        <f>R1273*Config!$B$7</f>
        <v/>
      </c>
      <c r="U1273" s="25">
        <f>S1273*Config!$B$7</f>
        <v/>
      </c>
      <c r="V1273" s="25" t="n">
        <v>48</v>
      </c>
      <c r="W1273" s="25" t="n">
        <v>240</v>
      </c>
      <c r="X1273" s="26">
        <f>IF(T1273&gt;0,V1273/T1273,0)</f>
        <v/>
      </c>
      <c r="Y1273" s="26">
        <f>IF(U1273&gt;0,W1273/U1273,0)</f>
        <v/>
      </c>
      <c r="Z1273" s="25">
        <f>T1273-V1273</f>
        <v/>
      </c>
      <c r="AA1273" s="25">
        <f>U1273-W1273</f>
        <v/>
      </c>
      <c r="AB1273" s="25">
        <f>IF(Config!$B$7&gt;0,(V1273/Config!$B$7)*Config!$B$4,0)</f>
        <v/>
      </c>
      <c r="AC1273" s="25">
        <f>IF(Config!$B$7&gt;0,(W1273/Config!$B$7)*Config!$B$4,0)</f>
        <v/>
      </c>
    </row>
    <row r="1274" hidden="1" outlineLevel="1">
      <c r="A1274" s="22" t="inlineStr"/>
      <c r="B1274" s="22" t="inlineStr"/>
      <c r="C1274" s="22" t="inlineStr"/>
      <c r="D1274" s="22" t="inlineStr"/>
      <c r="E1274" s="22" t="inlineStr">
        <is>
          <t>Dates_04-30057</t>
        </is>
      </c>
      <c r="F1274" s="22" t="inlineStr"/>
      <c r="G1274" s="22" t="inlineStr">
        <is>
          <t>Desserts</t>
        </is>
      </c>
      <c r="H1274" s="22" t="inlineStr">
        <is>
          <t>Apple Pie Date Bite Farmley Tin Jar 200g</t>
        </is>
      </c>
      <c r="I1274" s="22" t="inlineStr"/>
      <c r="J1274" s="24" t="n">
        <v>0</v>
      </c>
      <c r="K1274" s="24" t="n">
        <v>0</v>
      </c>
      <c r="L1274" s="22" t="inlineStr">
        <is>
          <t>Balrup One Company Limited</t>
        </is>
      </c>
      <c r="M1274" s="24" t="n">
        <v>0</v>
      </c>
      <c r="N1274" s="22" t="inlineStr">
        <is>
          <t>Thailand</t>
        </is>
      </c>
      <c r="O1274" s="22" t="inlineStr">
        <is>
          <t>Indore</t>
        </is>
      </c>
      <c r="P1274" s="22" t="inlineStr"/>
      <c r="Q1274" s="22" t="inlineStr">
        <is>
          <t>Healthy Desserts</t>
        </is>
      </c>
      <c r="R1274" s="25">
        <f>IF(Config!$B$4&gt;0,M1274/Config!$B$4,0)</f>
        <v/>
      </c>
      <c r="S1274" s="25">
        <f>IF(Config!$B$4&gt;0,K1274/Config!$B$4,0)</f>
        <v/>
      </c>
      <c r="T1274" s="25">
        <f>R1274*Config!$B$7</f>
        <v/>
      </c>
      <c r="U1274" s="25">
        <f>S1274*Config!$B$7</f>
        <v/>
      </c>
      <c r="V1274" s="25" t="n">
        <v>9.6</v>
      </c>
      <c r="W1274" s="25" t="n">
        <v>48</v>
      </c>
      <c r="X1274" s="26">
        <f>IF(T1274&gt;0,V1274/T1274,0)</f>
        <v/>
      </c>
      <c r="Y1274" s="26">
        <f>IF(U1274&gt;0,W1274/U1274,0)</f>
        <v/>
      </c>
      <c r="Z1274" s="25">
        <f>T1274-V1274</f>
        <v/>
      </c>
      <c r="AA1274" s="25">
        <f>U1274-W1274</f>
        <v/>
      </c>
      <c r="AB1274" s="25">
        <f>IF(Config!$B$7&gt;0,(V1274/Config!$B$7)*Config!$B$4,0)</f>
        <v/>
      </c>
      <c r="AC1274" s="25">
        <f>IF(Config!$B$7&gt;0,(W1274/Config!$B$7)*Config!$B$4,0)</f>
        <v/>
      </c>
    </row>
    <row r="1275" hidden="1" outlineLevel="1">
      <c r="A1275" s="22" t="inlineStr"/>
      <c r="B1275" s="22" t="inlineStr"/>
      <c r="C1275" s="22" t="inlineStr"/>
      <c r="D1275" s="22" t="inlineStr"/>
      <c r="E1275" s="22" t="inlineStr">
        <is>
          <t>Dates_04-30057</t>
        </is>
      </c>
      <c r="F1275" s="22" t="inlineStr"/>
      <c r="G1275" s="22" t="inlineStr">
        <is>
          <t>Desserts</t>
        </is>
      </c>
      <c r="H1275" s="22" t="inlineStr">
        <is>
          <t>Apple Pie Date Bite Farmley Tin Jar 200g</t>
        </is>
      </c>
      <c r="I1275" s="22" t="inlineStr"/>
      <c r="J1275" s="24" t="n">
        <v>0</v>
      </c>
      <c r="K1275" s="24" t="n">
        <v>0</v>
      </c>
      <c r="L1275" s="22" t="inlineStr">
        <is>
          <t>Stelcore Management Services LLC</t>
        </is>
      </c>
      <c r="M1275" s="24" t="n">
        <v>0</v>
      </c>
      <c r="N1275" s="22" t="inlineStr">
        <is>
          <t>USA</t>
        </is>
      </c>
      <c r="O1275" s="22" t="inlineStr">
        <is>
          <t>Indore</t>
        </is>
      </c>
      <c r="P1275" s="22" t="inlineStr"/>
      <c r="Q1275" s="22" t="inlineStr">
        <is>
          <t>Healthy Desserts</t>
        </is>
      </c>
      <c r="R1275" s="25">
        <f>IF(Config!$B$4&gt;0,M1275/Config!$B$4,0)</f>
        <v/>
      </c>
      <c r="S1275" s="25">
        <f>IF(Config!$B$4&gt;0,K1275/Config!$B$4,0)</f>
        <v/>
      </c>
      <c r="T1275" s="25">
        <f>R1275*Config!$B$7</f>
        <v/>
      </c>
      <c r="U1275" s="25">
        <f>S1275*Config!$B$7</f>
        <v/>
      </c>
      <c r="V1275" s="25" t="n">
        <v>33.6</v>
      </c>
      <c r="W1275" s="25" t="n">
        <v>168</v>
      </c>
      <c r="X1275" s="26">
        <f>IF(T1275&gt;0,V1275/T1275,0)</f>
        <v/>
      </c>
      <c r="Y1275" s="26">
        <f>IF(U1275&gt;0,W1275/U1275,0)</f>
        <v/>
      </c>
      <c r="Z1275" s="25">
        <f>T1275-V1275</f>
        <v/>
      </c>
      <c r="AA1275" s="25">
        <f>U1275-W1275</f>
        <v/>
      </c>
      <c r="AB1275" s="25">
        <f>IF(Config!$B$7&gt;0,(V1275/Config!$B$7)*Config!$B$4,0)</f>
        <v/>
      </c>
      <c r="AC1275" s="25">
        <f>IF(Config!$B$7&gt;0,(W1275/Config!$B$7)*Config!$B$4,0)</f>
        <v/>
      </c>
    </row>
    <row r="1276">
      <c r="A1276" s="17" t="inlineStr">
        <is>
          <t>May</t>
        </is>
      </c>
      <c r="B1276" s="17" t="n">
        <v>2026</v>
      </c>
      <c r="C1276" s="17" t="inlineStr">
        <is>
          <t>29-04-2026</t>
        </is>
      </c>
      <c r="D1276" s="18" t="n">
        <v>0.6203472222222223</v>
      </c>
      <c r="E1276" s="17" t="inlineStr">
        <is>
          <t>Dates_4-3011</t>
        </is>
      </c>
      <c r="F1276" s="17" t="inlineStr">
        <is>
          <t>FG</t>
        </is>
      </c>
      <c r="G1276" s="17" t="inlineStr">
        <is>
          <t>Dates</t>
        </is>
      </c>
      <c r="H1276" s="17" t="inlineStr">
        <is>
          <t>Barkat dates Farmley Standee Pouch 250 g</t>
        </is>
      </c>
      <c r="I1276" s="17" t="inlineStr">
        <is>
          <t>Premium Barkat Dates</t>
        </is>
      </c>
      <c r="J1276" s="19" t="n">
        <v>0.25</v>
      </c>
      <c r="K1276" s="19" t="n">
        <v>16147</v>
      </c>
      <c r="L1276" s="17" t="inlineStr">
        <is>
          <t>8 Customers</t>
        </is>
      </c>
      <c r="M1276" s="19" t="n">
        <v>4036.75</v>
      </c>
      <c r="N1276" s="17" t="inlineStr">
        <is>
          <t>Multiple</t>
        </is>
      </c>
      <c r="O1276" s="17" t="inlineStr">
        <is>
          <t>Indore</t>
        </is>
      </c>
      <c r="P1276" s="17" t="inlineStr">
        <is>
          <t>KVI</t>
        </is>
      </c>
      <c r="Q1276" s="17" t="inlineStr">
        <is>
          <t>Dates</t>
        </is>
      </c>
      <c r="R1276" s="20">
        <f>IF(Config!$B$4&gt;0,M1276/Config!$B$4,0)</f>
        <v/>
      </c>
      <c r="S1276" s="20">
        <f>IF(Config!$B$4&gt;0,K1276/Config!$B$4,0)</f>
        <v/>
      </c>
      <c r="T1276" s="20">
        <f>R1276*Config!$B$7</f>
        <v/>
      </c>
      <c r="U1276" s="20">
        <f>S1276*Config!$B$7</f>
        <v/>
      </c>
      <c r="V1276" s="20" t="n">
        <v>562.5</v>
      </c>
      <c r="W1276" s="20" t="n">
        <v>2250</v>
      </c>
      <c r="X1276" s="21">
        <f>IF(T1276&gt;0,V1276/T1276,0)</f>
        <v/>
      </c>
      <c r="Y1276" s="21">
        <f>IF(U1276&gt;0,W1276/U1276,0)</f>
        <v/>
      </c>
      <c r="Z1276" s="20">
        <f>T1276-V1276</f>
        <v/>
      </c>
      <c r="AA1276" s="20">
        <f>U1276-W1276</f>
        <v/>
      </c>
      <c r="AB1276" s="20">
        <f>IF(Config!$B$7&gt;0,(V1276/Config!$B$7)*Config!$B$4,0)</f>
        <v/>
      </c>
      <c r="AC1276" s="20">
        <f>IF(Config!$B$7&gt;0,(W1276/Config!$B$7)*Config!$B$4,0)</f>
        <v/>
      </c>
    </row>
    <row r="1277" hidden="1" outlineLevel="1">
      <c r="A1277" s="22" t="inlineStr">
        <is>
          <t>May</t>
        </is>
      </c>
      <c r="B1277" s="22" t="n">
        <v>2026</v>
      </c>
      <c r="C1277" s="22" t="inlineStr">
        <is>
          <t>29-04-2026</t>
        </is>
      </c>
      <c r="D1277" s="23" t="n">
        <v>0.6203472222222223</v>
      </c>
      <c r="E1277" s="22" t="inlineStr">
        <is>
          <t>Dates_4-3011</t>
        </is>
      </c>
      <c r="F1277" s="22" t="inlineStr">
        <is>
          <t>FG</t>
        </is>
      </c>
      <c r="G1277" s="22" t="inlineStr">
        <is>
          <t>Dates</t>
        </is>
      </c>
      <c r="H1277" s="22" t="inlineStr">
        <is>
          <t>Barkat dates Farmley Standee Pouch 250 g</t>
        </is>
      </c>
      <c r="I1277" s="22" t="inlineStr">
        <is>
          <t>Premium Barkat Dates</t>
        </is>
      </c>
      <c r="J1277" s="24" t="n">
        <v>0.25</v>
      </c>
      <c r="K1277" s="24" t="n">
        <v>193</v>
      </c>
      <c r="L1277" s="22" t="inlineStr">
        <is>
          <t>Amazon B2C (E-commerce)</t>
        </is>
      </c>
      <c r="M1277" s="24" t="n">
        <v>48.25</v>
      </c>
      <c r="N1277" s="22" t="inlineStr">
        <is>
          <t>E-Commerce Dropship</t>
        </is>
      </c>
      <c r="O1277" s="22" t="inlineStr">
        <is>
          <t>Indore</t>
        </is>
      </c>
      <c r="P1277" s="22" t="inlineStr">
        <is>
          <t>KVI</t>
        </is>
      </c>
      <c r="Q1277" s="22" t="inlineStr">
        <is>
          <t>Dates</t>
        </is>
      </c>
      <c r="R1277" s="25">
        <f>IF(Config!$B$4&gt;0,M1277/Config!$B$4,0)</f>
        <v/>
      </c>
      <c r="S1277" s="25">
        <f>IF(Config!$B$4&gt;0,K1277/Config!$B$4,0)</f>
        <v/>
      </c>
      <c r="T1277" s="25">
        <f>R1277*Config!$B$7</f>
        <v/>
      </c>
      <c r="U1277" s="25">
        <f>S1277*Config!$B$7</f>
        <v/>
      </c>
      <c r="V1277" s="25" t="n">
        <v>0</v>
      </c>
      <c r="W1277" s="25" t="n">
        <v>0</v>
      </c>
      <c r="X1277" s="26">
        <f>IF(T1277&gt;0,V1277/T1277,0)</f>
        <v/>
      </c>
      <c r="Y1277" s="26">
        <f>IF(U1277&gt;0,W1277/U1277,0)</f>
        <v/>
      </c>
      <c r="Z1277" s="25">
        <f>T1277-V1277</f>
        <v/>
      </c>
      <c r="AA1277" s="25">
        <f>U1277-W1277</f>
        <v/>
      </c>
      <c r="AB1277" s="25">
        <f>IF(Config!$B$7&gt;0,(V1277/Config!$B$7)*Config!$B$4,0)</f>
        <v/>
      </c>
      <c r="AC1277" s="25">
        <f>IF(Config!$B$7&gt;0,(W1277/Config!$B$7)*Config!$B$4,0)</f>
        <v/>
      </c>
    </row>
    <row r="1278" hidden="1" outlineLevel="1">
      <c r="A1278" s="22" t="inlineStr">
        <is>
          <t>May</t>
        </is>
      </c>
      <c r="B1278" s="22" t="n">
        <v>2026</v>
      </c>
      <c r="C1278" s="22" t="inlineStr">
        <is>
          <t>29-04-2026</t>
        </is>
      </c>
      <c r="D1278" s="23" t="n">
        <v>0.6204166666666666</v>
      </c>
      <c r="E1278" s="22" t="inlineStr">
        <is>
          <t>Dates_4-3011</t>
        </is>
      </c>
      <c r="F1278" s="22" t="inlineStr">
        <is>
          <t>FG</t>
        </is>
      </c>
      <c r="G1278" s="22" t="inlineStr">
        <is>
          <t>Dates</t>
        </is>
      </c>
      <c r="H1278" s="22" t="inlineStr">
        <is>
          <t>Barkat dates Farmley Standee Pouch 250 g</t>
        </is>
      </c>
      <c r="I1278" s="22" t="inlineStr">
        <is>
          <t>Premium Barkat Dates</t>
        </is>
      </c>
      <c r="J1278" s="24" t="n">
        <v>0.25</v>
      </c>
      <c r="K1278" s="24" t="n">
        <v>970</v>
      </c>
      <c r="L1278" s="22" t="inlineStr">
        <is>
          <t>Amazon Retail India Private Limited</t>
        </is>
      </c>
      <c r="M1278" s="24" t="n">
        <v>242.5</v>
      </c>
      <c r="N1278" s="22" t="inlineStr">
        <is>
          <t>Amazon Retail India</t>
        </is>
      </c>
      <c r="O1278" s="22" t="inlineStr">
        <is>
          <t>Indore</t>
        </is>
      </c>
      <c r="P1278" s="22" t="inlineStr">
        <is>
          <t>KVI</t>
        </is>
      </c>
      <c r="Q1278" s="22" t="inlineStr">
        <is>
          <t>Dates</t>
        </is>
      </c>
      <c r="R1278" s="25">
        <f>IF(Config!$B$4&gt;0,M1278/Config!$B$4,0)</f>
        <v/>
      </c>
      <c r="S1278" s="25">
        <f>IF(Config!$B$4&gt;0,K1278/Config!$B$4,0)</f>
        <v/>
      </c>
      <c r="T1278" s="25">
        <f>R1278*Config!$B$7</f>
        <v/>
      </c>
      <c r="U1278" s="25">
        <f>S1278*Config!$B$7</f>
        <v/>
      </c>
      <c r="V1278" s="25" t="n">
        <v>0</v>
      </c>
      <c r="W1278" s="25" t="n">
        <v>0</v>
      </c>
      <c r="X1278" s="26">
        <f>IF(T1278&gt;0,V1278/T1278,0)</f>
        <v/>
      </c>
      <c r="Y1278" s="26">
        <f>IF(U1278&gt;0,W1278/U1278,0)</f>
        <v/>
      </c>
      <c r="Z1278" s="25">
        <f>T1278-V1278</f>
        <v/>
      </c>
      <c r="AA1278" s="25">
        <f>U1278-W1278</f>
        <v/>
      </c>
      <c r="AB1278" s="25">
        <f>IF(Config!$B$7&gt;0,(V1278/Config!$B$7)*Config!$B$4,0)</f>
        <v/>
      </c>
      <c r="AC1278" s="25">
        <f>IF(Config!$B$7&gt;0,(W1278/Config!$B$7)*Config!$B$4,0)</f>
        <v/>
      </c>
    </row>
    <row r="1279" hidden="1" outlineLevel="1">
      <c r="A1279" s="22" t="inlineStr">
        <is>
          <t>May</t>
        </is>
      </c>
      <c r="B1279" s="22" t="n">
        <v>2026</v>
      </c>
      <c r="C1279" s="22" t="inlineStr">
        <is>
          <t>27-04-2026</t>
        </is>
      </c>
      <c r="D1279" s="23" t="n">
        <v>0.8300578703703704</v>
      </c>
      <c r="E1279" s="22" t="inlineStr">
        <is>
          <t>Dates_4-3011</t>
        </is>
      </c>
      <c r="F1279" s="22" t="inlineStr">
        <is>
          <t>FG</t>
        </is>
      </c>
      <c r="G1279" s="22" t="inlineStr">
        <is>
          <t>Dates</t>
        </is>
      </c>
      <c r="H1279" s="22" t="inlineStr">
        <is>
          <t>Barkat dates Farmley Standee Pouch 250 g</t>
        </is>
      </c>
      <c r="I1279" s="22" t="inlineStr">
        <is>
          <t>Premium Barkat Dates</t>
        </is>
      </c>
      <c r="J1279" s="24" t="n">
        <v>0.25</v>
      </c>
      <c r="K1279" s="24" t="n">
        <v>13584</v>
      </c>
      <c r="L1279" s="22" t="inlineStr">
        <is>
          <t>GT Retail</t>
        </is>
      </c>
      <c r="M1279" s="24" t="n">
        <v>3396</v>
      </c>
      <c r="N1279" s="22" t="inlineStr">
        <is>
          <t>Category A</t>
        </is>
      </c>
      <c r="O1279" s="22" t="inlineStr">
        <is>
          <t>Indore</t>
        </is>
      </c>
      <c r="P1279" s="22" t="inlineStr">
        <is>
          <t>KVI</t>
        </is>
      </c>
      <c r="Q1279" s="22" t="inlineStr">
        <is>
          <t>Dates</t>
        </is>
      </c>
      <c r="R1279" s="25">
        <f>IF(Config!$B$4&gt;0,M1279/Config!$B$4,0)</f>
        <v/>
      </c>
      <c r="S1279" s="25">
        <f>IF(Config!$B$4&gt;0,K1279/Config!$B$4,0)</f>
        <v/>
      </c>
      <c r="T1279" s="25">
        <f>R1279*Config!$B$7</f>
        <v/>
      </c>
      <c r="U1279" s="25">
        <f>S1279*Config!$B$7</f>
        <v/>
      </c>
      <c r="V1279" s="25" t="n">
        <v>262.5</v>
      </c>
      <c r="W1279" s="25" t="n">
        <v>1050</v>
      </c>
      <c r="X1279" s="26">
        <f>IF(T1279&gt;0,V1279/T1279,0)</f>
        <v/>
      </c>
      <c r="Y1279" s="26">
        <f>IF(U1279&gt;0,W1279/U1279,0)</f>
        <v/>
      </c>
      <c r="Z1279" s="25">
        <f>T1279-V1279</f>
        <v/>
      </c>
      <c r="AA1279" s="25">
        <f>U1279-W1279</f>
        <v/>
      </c>
      <c r="AB1279" s="25">
        <f>IF(Config!$B$7&gt;0,(V1279/Config!$B$7)*Config!$B$4,0)</f>
        <v/>
      </c>
      <c r="AC1279" s="25">
        <f>IF(Config!$B$7&gt;0,(W1279/Config!$B$7)*Config!$B$4,0)</f>
        <v/>
      </c>
    </row>
    <row r="1280" hidden="1" outlineLevel="1">
      <c r="A1280" s="22" t="inlineStr">
        <is>
          <t>May</t>
        </is>
      </c>
      <c r="B1280" s="22" t="n">
        <v>2026</v>
      </c>
      <c r="C1280" s="22" t="inlineStr">
        <is>
          <t>25-04-2026</t>
        </is>
      </c>
      <c r="D1280" s="23" t="n">
        <v>0.6449537037037038</v>
      </c>
      <c r="E1280" s="22" t="inlineStr">
        <is>
          <t>Dates_4-3011</t>
        </is>
      </c>
      <c r="F1280" s="22" t="inlineStr">
        <is>
          <t>FG</t>
        </is>
      </c>
      <c r="G1280" s="22" t="inlineStr">
        <is>
          <t>Dates</t>
        </is>
      </c>
      <c r="H1280" s="22" t="inlineStr">
        <is>
          <t>Barkat dates Farmley Standee Pouch 250 g</t>
        </is>
      </c>
      <c r="I1280" s="22" t="inlineStr">
        <is>
          <t>Premium Barkat Dates</t>
        </is>
      </c>
      <c r="J1280" s="24" t="n">
        <v>0.25</v>
      </c>
      <c r="K1280" s="24" t="n">
        <v>1000</v>
      </c>
      <c r="L1280" s="22" t="inlineStr">
        <is>
          <t>INNOVATIVE RETAIL CONCEPTS PRIVATE LIMITED</t>
        </is>
      </c>
      <c r="M1280" s="24" t="n">
        <v>250</v>
      </c>
      <c r="N1280" s="22" t="inlineStr">
        <is>
          <t>Quick Commerce</t>
        </is>
      </c>
      <c r="O1280" s="22" t="inlineStr">
        <is>
          <t>Indore</t>
        </is>
      </c>
      <c r="P1280" s="22" t="inlineStr">
        <is>
          <t>KVI</t>
        </is>
      </c>
      <c r="Q1280" s="22" t="inlineStr">
        <is>
          <t>Dates</t>
        </is>
      </c>
      <c r="R1280" s="25">
        <f>IF(Config!$B$4&gt;0,M1280/Config!$B$4,0)</f>
        <v/>
      </c>
      <c r="S1280" s="25">
        <f>IF(Config!$B$4&gt;0,K1280/Config!$B$4,0)</f>
        <v/>
      </c>
      <c r="T1280" s="25">
        <f>R1280*Config!$B$7</f>
        <v/>
      </c>
      <c r="U1280" s="25">
        <f>S1280*Config!$B$7</f>
        <v/>
      </c>
      <c r="V1280" s="25" t="n">
        <v>172.5</v>
      </c>
      <c r="W1280" s="25" t="n">
        <v>690</v>
      </c>
      <c r="X1280" s="26">
        <f>IF(T1280&gt;0,V1280/T1280,0)</f>
        <v/>
      </c>
      <c r="Y1280" s="26">
        <f>IF(U1280&gt;0,W1280/U1280,0)</f>
        <v/>
      </c>
      <c r="Z1280" s="25">
        <f>T1280-V1280</f>
        <v/>
      </c>
      <c r="AA1280" s="25">
        <f>U1280-W1280</f>
        <v/>
      </c>
      <c r="AB1280" s="25">
        <f>IF(Config!$B$7&gt;0,(V1280/Config!$B$7)*Config!$B$4,0)</f>
        <v/>
      </c>
      <c r="AC1280" s="25">
        <f>IF(Config!$B$7&gt;0,(W1280/Config!$B$7)*Config!$B$4,0)</f>
        <v/>
      </c>
    </row>
    <row r="1281" hidden="1" outlineLevel="1">
      <c r="A1281" s="22" t="inlineStr">
        <is>
          <t>May</t>
        </is>
      </c>
      <c r="B1281" s="22" t="n">
        <v>2026</v>
      </c>
      <c r="C1281" s="22" t="inlineStr">
        <is>
          <t>25-04-2026</t>
        </is>
      </c>
      <c r="D1281" s="23" t="n">
        <v>0.658425925925926</v>
      </c>
      <c r="E1281" s="22" t="inlineStr">
        <is>
          <t>Dates_4-3011</t>
        </is>
      </c>
      <c r="F1281" s="22" t="inlineStr">
        <is>
          <t>FG</t>
        </is>
      </c>
      <c r="G1281" s="22" t="inlineStr">
        <is>
          <t>Dates</t>
        </is>
      </c>
      <c r="H1281" s="22" t="inlineStr">
        <is>
          <t>Barkat dates Farmley Standee Pouch 250 g</t>
        </is>
      </c>
      <c r="I1281" s="22" t="inlineStr">
        <is>
          <t>Premium Barkat Dates</t>
        </is>
      </c>
      <c r="J1281" s="24" t="n">
        <v>0.25</v>
      </c>
      <c r="K1281" s="24" t="n">
        <v>400</v>
      </c>
      <c r="L1281" s="22" t="inlineStr">
        <is>
          <t>Meesho B2C</t>
        </is>
      </c>
      <c r="M1281" s="24" t="n">
        <v>100</v>
      </c>
      <c r="N1281" s="22" t="inlineStr">
        <is>
          <t>E-Commerce Dropship</t>
        </is>
      </c>
      <c r="O1281" s="22" t="inlineStr">
        <is>
          <t>Indore</t>
        </is>
      </c>
      <c r="P1281" s="22" t="inlineStr">
        <is>
          <t>KVI</t>
        </is>
      </c>
      <c r="Q1281" s="22" t="inlineStr">
        <is>
          <t>Dates</t>
        </is>
      </c>
      <c r="R1281" s="25">
        <f>IF(Config!$B$4&gt;0,M1281/Config!$B$4,0)</f>
        <v/>
      </c>
      <c r="S1281" s="25">
        <f>IF(Config!$B$4&gt;0,K1281/Config!$B$4,0)</f>
        <v/>
      </c>
      <c r="T1281" s="25">
        <f>R1281*Config!$B$7</f>
        <v/>
      </c>
      <c r="U1281" s="25">
        <f>S1281*Config!$B$7</f>
        <v/>
      </c>
      <c r="V1281" s="25" t="n">
        <v>0</v>
      </c>
      <c r="W1281" s="25" t="n">
        <v>0</v>
      </c>
      <c r="X1281" s="26">
        <f>IF(T1281&gt;0,V1281/T1281,0)</f>
        <v/>
      </c>
      <c r="Y1281" s="26">
        <f>IF(U1281&gt;0,W1281/U1281,0)</f>
        <v/>
      </c>
      <c r="Z1281" s="25">
        <f>T1281-V1281</f>
        <v/>
      </c>
      <c r="AA1281" s="25">
        <f>U1281-W1281</f>
        <v/>
      </c>
      <c r="AB1281" s="25">
        <f>IF(Config!$B$7&gt;0,(V1281/Config!$B$7)*Config!$B$4,0)</f>
        <v/>
      </c>
      <c r="AC1281" s="25">
        <f>IF(Config!$B$7&gt;0,(W1281/Config!$B$7)*Config!$B$4,0)</f>
        <v/>
      </c>
    </row>
    <row r="1282" hidden="1" outlineLevel="1">
      <c r="A1282" s="22" t="inlineStr"/>
      <c r="B1282" s="22" t="inlineStr"/>
      <c r="C1282" s="22" t="inlineStr"/>
      <c r="D1282" s="22" t="inlineStr"/>
      <c r="E1282" s="22" t="inlineStr">
        <is>
          <t>Dates_4-3011</t>
        </is>
      </c>
      <c r="F1282" s="22" t="inlineStr"/>
      <c r="G1282" s="22" t="inlineStr">
        <is>
          <t>Dates</t>
        </is>
      </c>
      <c r="H1282" s="22" t="inlineStr">
        <is>
          <t>Barkat dates Farmley Standee Pouch 250 g</t>
        </is>
      </c>
      <c r="I1282" s="22" t="inlineStr"/>
      <c r="J1282" s="24" t="n">
        <v>0</v>
      </c>
      <c r="K1282" s="24" t="n">
        <v>0</v>
      </c>
      <c r="L1282" s="22" t="inlineStr">
        <is>
          <t>Blink Commerce Private Limited</t>
        </is>
      </c>
      <c r="M1282" s="24" t="n">
        <v>0</v>
      </c>
      <c r="N1282" s="22" t="inlineStr">
        <is>
          <t>Quick Commerce</t>
        </is>
      </c>
      <c r="O1282" s="22" t="inlineStr">
        <is>
          <t>Indore</t>
        </is>
      </c>
      <c r="P1282" s="22" t="inlineStr"/>
      <c r="Q1282" s="22" t="inlineStr">
        <is>
          <t>Dates</t>
        </is>
      </c>
      <c r="R1282" s="25">
        <f>IF(Config!$B$4&gt;0,M1282/Config!$B$4,0)</f>
        <v/>
      </c>
      <c r="S1282" s="25">
        <f>IF(Config!$B$4&gt;0,K1282/Config!$B$4,0)</f>
        <v/>
      </c>
      <c r="T1282" s="25">
        <f>R1282*Config!$B$7</f>
        <v/>
      </c>
      <c r="U1282" s="25">
        <f>S1282*Config!$B$7</f>
        <v/>
      </c>
      <c r="V1282" s="25" t="n">
        <v>52.5</v>
      </c>
      <c r="W1282" s="25" t="n">
        <v>210</v>
      </c>
      <c r="X1282" s="26">
        <f>IF(T1282&gt;0,V1282/T1282,0)</f>
        <v/>
      </c>
      <c r="Y1282" s="26">
        <f>IF(U1282&gt;0,W1282/U1282,0)</f>
        <v/>
      </c>
      <c r="Z1282" s="25">
        <f>T1282-V1282</f>
        <v/>
      </c>
      <c r="AA1282" s="25">
        <f>U1282-W1282</f>
        <v/>
      </c>
      <c r="AB1282" s="25">
        <f>IF(Config!$B$7&gt;0,(V1282/Config!$B$7)*Config!$B$4,0)</f>
        <v/>
      </c>
      <c r="AC1282" s="25">
        <f>IF(Config!$B$7&gt;0,(W1282/Config!$B$7)*Config!$B$4,0)</f>
        <v/>
      </c>
    </row>
    <row r="1283" hidden="1" outlineLevel="1">
      <c r="A1283" s="22" t="inlineStr"/>
      <c r="B1283" s="22" t="inlineStr"/>
      <c r="C1283" s="22" t="inlineStr"/>
      <c r="D1283" s="22" t="inlineStr"/>
      <c r="E1283" s="22" t="inlineStr">
        <is>
          <t>Dates_4-3011</t>
        </is>
      </c>
      <c r="F1283" s="22" t="inlineStr"/>
      <c r="G1283" s="22" t="inlineStr">
        <is>
          <t>Dates</t>
        </is>
      </c>
      <c r="H1283" s="22" t="inlineStr">
        <is>
          <t>Barkat dates Farmley Standee Pouch 250 g</t>
        </is>
      </c>
      <c r="I1283" s="22" t="inlineStr"/>
      <c r="J1283" s="24" t="n">
        <v>0</v>
      </c>
      <c r="K1283" s="24" t="n">
        <v>0</v>
      </c>
      <c r="L1283" s="22" t="inlineStr">
        <is>
          <t>PJTJ Technologies Private Limited</t>
        </is>
      </c>
      <c r="M1283" s="24" t="n">
        <v>0</v>
      </c>
      <c r="N1283" s="22" t="inlineStr">
        <is>
          <t>Quick Commerce</t>
        </is>
      </c>
      <c r="O1283" s="22" t="inlineStr">
        <is>
          <t>Indore</t>
        </is>
      </c>
      <c r="P1283" s="22" t="inlineStr"/>
      <c r="Q1283" s="22" t="inlineStr">
        <is>
          <t>Dates</t>
        </is>
      </c>
      <c r="R1283" s="25">
        <f>IF(Config!$B$4&gt;0,M1283/Config!$B$4,0)</f>
        <v/>
      </c>
      <c r="S1283" s="25">
        <f>IF(Config!$B$4&gt;0,K1283/Config!$B$4,0)</f>
        <v/>
      </c>
      <c r="T1283" s="25">
        <f>R1283*Config!$B$7</f>
        <v/>
      </c>
      <c r="U1283" s="25">
        <f>S1283*Config!$B$7</f>
        <v/>
      </c>
      <c r="V1283" s="25" t="n">
        <v>7.5</v>
      </c>
      <c r="W1283" s="25" t="n">
        <v>30</v>
      </c>
      <c r="X1283" s="26">
        <f>IF(T1283&gt;0,V1283/T1283,0)</f>
        <v/>
      </c>
      <c r="Y1283" s="26">
        <f>IF(U1283&gt;0,W1283/U1283,0)</f>
        <v/>
      </c>
      <c r="Z1283" s="25">
        <f>T1283-V1283</f>
        <v/>
      </c>
      <c r="AA1283" s="25">
        <f>U1283-W1283</f>
        <v/>
      </c>
      <c r="AB1283" s="25">
        <f>IF(Config!$B$7&gt;0,(V1283/Config!$B$7)*Config!$B$4,0)</f>
        <v/>
      </c>
      <c r="AC1283" s="25">
        <f>IF(Config!$B$7&gt;0,(W1283/Config!$B$7)*Config!$B$4,0)</f>
        <v/>
      </c>
    </row>
    <row r="1284" hidden="1" outlineLevel="1">
      <c r="A1284" s="22" t="inlineStr"/>
      <c r="B1284" s="22" t="inlineStr"/>
      <c r="C1284" s="22" t="inlineStr"/>
      <c r="D1284" s="22" t="inlineStr"/>
      <c r="E1284" s="22" t="inlineStr">
        <is>
          <t>Dates_4-3011</t>
        </is>
      </c>
      <c r="F1284" s="22" t="inlineStr"/>
      <c r="G1284" s="22" t="inlineStr">
        <is>
          <t>Dates</t>
        </is>
      </c>
      <c r="H1284" s="22" t="inlineStr">
        <is>
          <t>Barkat dates Farmley Standee Pouch 250 g</t>
        </is>
      </c>
      <c r="I1284" s="22" t="inlineStr"/>
      <c r="J1284" s="24" t="n">
        <v>0</v>
      </c>
      <c r="K1284" s="24" t="n">
        <v>0</v>
      </c>
      <c r="L1284" s="22" t="inlineStr">
        <is>
          <t>Zepto Limited</t>
        </is>
      </c>
      <c r="M1284" s="24" t="n">
        <v>0</v>
      </c>
      <c r="N1284" s="22" t="inlineStr">
        <is>
          <t>Quick Commerce</t>
        </is>
      </c>
      <c r="O1284" s="22" t="inlineStr">
        <is>
          <t>Indore</t>
        </is>
      </c>
      <c r="P1284" s="22" t="inlineStr"/>
      <c r="Q1284" s="22" t="inlineStr">
        <is>
          <t>Dates</t>
        </is>
      </c>
      <c r="R1284" s="25">
        <f>IF(Config!$B$4&gt;0,M1284/Config!$B$4,0)</f>
        <v/>
      </c>
      <c r="S1284" s="25">
        <f>IF(Config!$B$4&gt;0,K1284/Config!$B$4,0)</f>
        <v/>
      </c>
      <c r="T1284" s="25">
        <f>R1284*Config!$B$7</f>
        <v/>
      </c>
      <c r="U1284" s="25">
        <f>S1284*Config!$B$7</f>
        <v/>
      </c>
      <c r="V1284" s="25" t="n">
        <v>67.5</v>
      </c>
      <c r="W1284" s="25" t="n">
        <v>270</v>
      </c>
      <c r="X1284" s="26">
        <f>IF(T1284&gt;0,V1284/T1284,0)</f>
        <v/>
      </c>
      <c r="Y1284" s="26">
        <f>IF(U1284&gt;0,W1284/U1284,0)</f>
        <v/>
      </c>
      <c r="Z1284" s="25">
        <f>T1284-V1284</f>
        <v/>
      </c>
      <c r="AA1284" s="25">
        <f>U1284-W1284</f>
        <v/>
      </c>
      <c r="AB1284" s="25">
        <f>IF(Config!$B$7&gt;0,(V1284/Config!$B$7)*Config!$B$4,0)</f>
        <v/>
      </c>
      <c r="AC1284" s="25">
        <f>IF(Config!$B$7&gt;0,(W1284/Config!$B$7)*Config!$B$4,0)</f>
        <v/>
      </c>
    </row>
    <row r="1285">
      <c r="A1285" s="17" t="inlineStr">
        <is>
          <t>May</t>
        </is>
      </c>
      <c r="B1285" s="17" t="n">
        <v>2026</v>
      </c>
      <c r="C1285" s="17" t="inlineStr">
        <is>
          <t>29-04-2026</t>
        </is>
      </c>
      <c r="D1285" s="18" t="n">
        <v>0.6203472222222223</v>
      </c>
      <c r="E1285" s="17" t="inlineStr">
        <is>
          <t>Almonds_1-1992</t>
        </is>
      </c>
      <c r="F1285" s="17" t="inlineStr">
        <is>
          <t>FG</t>
        </is>
      </c>
      <c r="G1285" s="17" t="inlineStr">
        <is>
          <t>Almonds</t>
        </is>
      </c>
      <c r="H1285" s="17" t="inlineStr">
        <is>
          <t>Premium California Almonds Farmley Standee Pouch 250 g</t>
        </is>
      </c>
      <c r="I1285" s="17" t="inlineStr">
        <is>
          <t>Premium California Almonds</t>
        </is>
      </c>
      <c r="J1285" s="19" t="n">
        <v>0.25</v>
      </c>
      <c r="K1285" s="19" t="n">
        <v>12316</v>
      </c>
      <c r="L1285" s="17" t="inlineStr">
        <is>
          <t>6 Customers</t>
        </is>
      </c>
      <c r="M1285" s="19" t="n">
        <v>3079</v>
      </c>
      <c r="N1285" s="17" t="inlineStr">
        <is>
          <t>Multiple</t>
        </is>
      </c>
      <c r="O1285" s="17" t="inlineStr">
        <is>
          <t>Indore</t>
        </is>
      </c>
      <c r="P1285" s="17" t="inlineStr">
        <is>
          <t>KVI</t>
        </is>
      </c>
      <c r="Q1285" s="17" t="inlineStr">
        <is>
          <t>Almonds</t>
        </is>
      </c>
      <c r="R1285" s="20">
        <f>IF(Config!$B$4&gt;0,M1285/Config!$B$4,0)</f>
        <v/>
      </c>
      <c r="S1285" s="20">
        <f>IF(Config!$B$4&gt;0,K1285/Config!$B$4,0)</f>
        <v/>
      </c>
      <c r="T1285" s="20">
        <f>R1285*Config!$B$7</f>
        <v/>
      </c>
      <c r="U1285" s="20">
        <f>S1285*Config!$B$7</f>
        <v/>
      </c>
      <c r="V1285" s="20" t="n">
        <v>450</v>
      </c>
      <c r="W1285" s="20" t="n">
        <v>1800</v>
      </c>
      <c r="X1285" s="21">
        <f>IF(T1285&gt;0,V1285/T1285,0)</f>
        <v/>
      </c>
      <c r="Y1285" s="21">
        <f>IF(U1285&gt;0,W1285/U1285,0)</f>
        <v/>
      </c>
      <c r="Z1285" s="20">
        <f>T1285-V1285</f>
        <v/>
      </c>
      <c r="AA1285" s="20">
        <f>U1285-W1285</f>
        <v/>
      </c>
      <c r="AB1285" s="20">
        <f>IF(Config!$B$7&gt;0,(V1285/Config!$B$7)*Config!$B$4,0)</f>
        <v/>
      </c>
      <c r="AC1285" s="20">
        <f>IF(Config!$B$7&gt;0,(W1285/Config!$B$7)*Config!$B$4,0)</f>
        <v/>
      </c>
    </row>
    <row r="1286" hidden="1" outlineLevel="1">
      <c r="A1286" s="22" t="inlineStr">
        <is>
          <t>May</t>
        </is>
      </c>
      <c r="B1286" s="22" t="n">
        <v>2026</v>
      </c>
      <c r="C1286" s="22" t="inlineStr">
        <is>
          <t>29-04-2026</t>
        </is>
      </c>
      <c r="D1286" s="23" t="n">
        <v>0.6203472222222223</v>
      </c>
      <c r="E1286" s="22" t="inlineStr">
        <is>
          <t>Almonds_1-1992</t>
        </is>
      </c>
      <c r="F1286" s="22" t="inlineStr">
        <is>
          <t>FG</t>
        </is>
      </c>
      <c r="G1286" s="22" t="inlineStr">
        <is>
          <t>Almonds</t>
        </is>
      </c>
      <c r="H1286" s="22" t="inlineStr">
        <is>
          <t>Premium California Almonds Farmley Standee Pouch 250 g</t>
        </is>
      </c>
      <c r="I1286" s="22" t="inlineStr">
        <is>
          <t>Premium California Almonds</t>
        </is>
      </c>
      <c r="J1286" s="24" t="n">
        <v>0.25</v>
      </c>
      <c r="K1286" s="24" t="n">
        <v>500</v>
      </c>
      <c r="L1286" s="22" t="inlineStr">
        <is>
          <t>Amazon B2C (E-commerce)</t>
        </is>
      </c>
      <c r="M1286" s="24" t="n">
        <v>125</v>
      </c>
      <c r="N1286" s="22" t="inlineStr">
        <is>
          <t>E-Commerce Dropship</t>
        </is>
      </c>
      <c r="O1286" s="22" t="inlineStr">
        <is>
          <t>Indore</t>
        </is>
      </c>
      <c r="P1286" s="22" t="inlineStr">
        <is>
          <t>KVI</t>
        </is>
      </c>
      <c r="Q1286" s="22" t="inlineStr">
        <is>
          <t>Almonds</t>
        </is>
      </c>
      <c r="R1286" s="25">
        <f>IF(Config!$B$4&gt;0,M1286/Config!$B$4,0)</f>
        <v/>
      </c>
      <c r="S1286" s="25">
        <f>IF(Config!$B$4&gt;0,K1286/Config!$B$4,0)</f>
        <v/>
      </c>
      <c r="T1286" s="25">
        <f>R1286*Config!$B$7</f>
        <v/>
      </c>
      <c r="U1286" s="25">
        <f>S1286*Config!$B$7</f>
        <v/>
      </c>
      <c r="V1286" s="25" t="n">
        <v>0</v>
      </c>
      <c r="W1286" s="25" t="n">
        <v>0</v>
      </c>
      <c r="X1286" s="26">
        <f>IF(T1286&gt;0,V1286/T1286,0)</f>
        <v/>
      </c>
      <c r="Y1286" s="26">
        <f>IF(U1286&gt;0,W1286/U1286,0)</f>
        <v/>
      </c>
      <c r="Z1286" s="25">
        <f>T1286-V1286</f>
        <v/>
      </c>
      <c r="AA1286" s="25">
        <f>U1286-W1286</f>
        <v/>
      </c>
      <c r="AB1286" s="25">
        <f>IF(Config!$B$7&gt;0,(V1286/Config!$B$7)*Config!$B$4,0)</f>
        <v/>
      </c>
      <c r="AC1286" s="25">
        <f>IF(Config!$B$7&gt;0,(W1286/Config!$B$7)*Config!$B$4,0)</f>
        <v/>
      </c>
    </row>
    <row r="1287" hidden="1" outlineLevel="1">
      <c r="A1287" s="22" t="inlineStr">
        <is>
          <t>May</t>
        </is>
      </c>
      <c r="B1287" s="22" t="n">
        <v>2026</v>
      </c>
      <c r="C1287" s="22" t="inlineStr">
        <is>
          <t>27-04-2026</t>
        </is>
      </c>
      <c r="D1287" s="23" t="n">
        <v>0.7256481481481482</v>
      </c>
      <c r="E1287" s="22" t="inlineStr">
        <is>
          <t>Almonds_1-1992</t>
        </is>
      </c>
      <c r="F1287" s="22" t="inlineStr">
        <is>
          <t>FG</t>
        </is>
      </c>
      <c r="G1287" s="22" t="inlineStr">
        <is>
          <t>Almonds</t>
        </is>
      </c>
      <c r="H1287" s="22" t="inlineStr">
        <is>
          <t>Premium California Almonds Farmley Standee Pouch 250 g</t>
        </is>
      </c>
      <c r="I1287" s="22" t="inlineStr">
        <is>
          <t>Premium California Almonds</t>
        </is>
      </c>
      <c r="J1287" s="24" t="n">
        <v>0.25</v>
      </c>
      <c r="K1287" s="24" t="n">
        <v>60</v>
      </c>
      <c r="L1287" s="22" t="inlineStr">
        <is>
          <t>Sodexo India Services Private Limited</t>
        </is>
      </c>
      <c r="M1287" s="24" t="n">
        <v>15</v>
      </c>
      <c r="N1287" s="22" t="inlineStr">
        <is>
          <t>HoReCa</t>
        </is>
      </c>
      <c r="O1287" s="22" t="inlineStr">
        <is>
          <t>Indore</t>
        </is>
      </c>
      <c r="P1287" s="22" t="inlineStr">
        <is>
          <t>KVI</t>
        </is>
      </c>
      <c r="Q1287" s="22" t="inlineStr">
        <is>
          <t>Almonds</t>
        </is>
      </c>
      <c r="R1287" s="25">
        <f>IF(Config!$B$4&gt;0,M1287/Config!$B$4,0)</f>
        <v/>
      </c>
      <c r="S1287" s="25">
        <f>IF(Config!$B$4&gt;0,K1287/Config!$B$4,0)</f>
        <v/>
      </c>
      <c r="T1287" s="25">
        <f>R1287*Config!$B$7</f>
        <v/>
      </c>
      <c r="U1287" s="25">
        <f>S1287*Config!$B$7</f>
        <v/>
      </c>
      <c r="V1287" s="25" t="n">
        <v>0</v>
      </c>
      <c r="W1287" s="25" t="n">
        <v>0</v>
      </c>
      <c r="X1287" s="26">
        <f>IF(T1287&gt;0,V1287/T1287,0)</f>
        <v/>
      </c>
      <c r="Y1287" s="26">
        <f>IF(U1287&gt;0,W1287/U1287,0)</f>
        <v/>
      </c>
      <c r="Z1287" s="25">
        <f>T1287-V1287</f>
        <v/>
      </c>
      <c r="AA1287" s="25">
        <f>U1287-W1287</f>
        <v/>
      </c>
      <c r="AB1287" s="25">
        <f>IF(Config!$B$7&gt;0,(V1287/Config!$B$7)*Config!$B$4,0)</f>
        <v/>
      </c>
      <c r="AC1287" s="25">
        <f>IF(Config!$B$7&gt;0,(W1287/Config!$B$7)*Config!$B$4,0)</f>
        <v/>
      </c>
    </row>
    <row r="1288" hidden="1" outlineLevel="1">
      <c r="A1288" s="22" t="inlineStr">
        <is>
          <t>May</t>
        </is>
      </c>
      <c r="B1288" s="22" t="n">
        <v>2026</v>
      </c>
      <c r="C1288" s="22" t="inlineStr">
        <is>
          <t>27-04-2026</t>
        </is>
      </c>
      <c r="D1288" s="23" t="n">
        <v>0.8300115740740741</v>
      </c>
      <c r="E1288" s="22" t="inlineStr">
        <is>
          <t>Almonds_1-1992</t>
        </is>
      </c>
      <c r="F1288" s="22" t="inlineStr">
        <is>
          <t>FG</t>
        </is>
      </c>
      <c r="G1288" s="22" t="inlineStr">
        <is>
          <t>Almonds</t>
        </is>
      </c>
      <c r="H1288" s="22" t="inlineStr">
        <is>
          <t>Premium California Almonds Farmley Standee Pouch 250 g</t>
        </is>
      </c>
      <c r="I1288" s="22" t="inlineStr">
        <is>
          <t>Premium California Almonds</t>
        </is>
      </c>
      <c r="J1288" s="24" t="n">
        <v>0.25</v>
      </c>
      <c r="K1288" s="24" t="n">
        <v>2511</v>
      </c>
      <c r="L1288" s="22" t="inlineStr">
        <is>
          <t>GT Retail</t>
        </is>
      </c>
      <c r="M1288" s="24" t="n">
        <v>627.75</v>
      </c>
      <c r="N1288" s="22" t="inlineStr">
        <is>
          <t>Category A</t>
        </is>
      </c>
      <c r="O1288" s="22" t="inlineStr">
        <is>
          <t>Indore</t>
        </is>
      </c>
      <c r="P1288" s="22" t="inlineStr">
        <is>
          <t>KVI</t>
        </is>
      </c>
      <c r="Q1288" s="22" t="inlineStr">
        <is>
          <t>Almonds</t>
        </is>
      </c>
      <c r="R1288" s="25">
        <f>IF(Config!$B$4&gt;0,M1288/Config!$B$4,0)</f>
        <v/>
      </c>
      <c r="S1288" s="25">
        <f>IF(Config!$B$4&gt;0,K1288/Config!$B$4,0)</f>
        <v/>
      </c>
      <c r="T1288" s="25">
        <f>R1288*Config!$B$7</f>
        <v/>
      </c>
      <c r="U1288" s="25">
        <f>S1288*Config!$B$7</f>
        <v/>
      </c>
      <c r="V1288" s="25" t="n">
        <v>127.5</v>
      </c>
      <c r="W1288" s="25" t="n">
        <v>510</v>
      </c>
      <c r="X1288" s="26">
        <f>IF(T1288&gt;0,V1288/T1288,0)</f>
        <v/>
      </c>
      <c r="Y1288" s="26">
        <f>IF(U1288&gt;0,W1288/U1288,0)</f>
        <v/>
      </c>
      <c r="Z1288" s="25">
        <f>T1288-V1288</f>
        <v/>
      </c>
      <c r="AA1288" s="25">
        <f>U1288-W1288</f>
        <v/>
      </c>
      <c r="AB1288" s="25">
        <f>IF(Config!$B$7&gt;0,(V1288/Config!$B$7)*Config!$B$4,0)</f>
        <v/>
      </c>
      <c r="AC1288" s="25">
        <f>IF(Config!$B$7&gt;0,(W1288/Config!$B$7)*Config!$B$4,0)</f>
        <v/>
      </c>
    </row>
    <row r="1289" hidden="1" outlineLevel="1">
      <c r="A1289" s="22" t="inlineStr">
        <is>
          <t>May</t>
        </is>
      </c>
      <c r="B1289" s="22" t="n">
        <v>2026</v>
      </c>
      <c r="C1289" s="22" t="inlineStr">
        <is>
          <t>25-04-2026</t>
        </is>
      </c>
      <c r="D1289" s="23" t="n">
        <v>0.6392245370370371</v>
      </c>
      <c r="E1289" s="22" t="inlineStr">
        <is>
          <t>Almonds_1-1992</t>
        </is>
      </c>
      <c r="F1289" s="22" t="inlineStr">
        <is>
          <t>FG</t>
        </is>
      </c>
      <c r="G1289" s="22" t="inlineStr">
        <is>
          <t>Almonds</t>
        </is>
      </c>
      <c r="H1289" s="22" t="inlineStr">
        <is>
          <t>Premium California Almonds Farmley Standee Pouch 250 g</t>
        </is>
      </c>
      <c r="I1289" s="22" t="inlineStr">
        <is>
          <t>Premium California Almonds</t>
        </is>
      </c>
      <c r="J1289" s="24" t="n">
        <v>0.25</v>
      </c>
      <c r="K1289" s="24" t="n">
        <v>65</v>
      </c>
      <c r="L1289" s="22" t="inlineStr">
        <is>
          <t>Flipkart B2C</t>
        </is>
      </c>
      <c r="M1289" s="24" t="n">
        <v>16.25</v>
      </c>
      <c r="N1289" s="22" t="inlineStr">
        <is>
          <t>E-Commerce Dropship</t>
        </is>
      </c>
      <c r="O1289" s="22" t="inlineStr">
        <is>
          <t>Indore</t>
        </is>
      </c>
      <c r="P1289" s="22" t="inlineStr">
        <is>
          <t>KVI</t>
        </is>
      </c>
      <c r="Q1289" s="22" t="inlineStr">
        <is>
          <t>Almonds</t>
        </is>
      </c>
      <c r="R1289" s="25">
        <f>IF(Config!$B$4&gt;0,M1289/Config!$B$4,0)</f>
        <v/>
      </c>
      <c r="S1289" s="25">
        <f>IF(Config!$B$4&gt;0,K1289/Config!$B$4,0)</f>
        <v/>
      </c>
      <c r="T1289" s="25">
        <f>R1289*Config!$B$7</f>
        <v/>
      </c>
      <c r="U1289" s="25">
        <f>S1289*Config!$B$7</f>
        <v/>
      </c>
      <c r="V1289" s="25" t="n">
        <v>0</v>
      </c>
      <c r="W1289" s="25" t="n">
        <v>0</v>
      </c>
      <c r="X1289" s="26">
        <f>IF(T1289&gt;0,V1289/T1289,0)</f>
        <v/>
      </c>
      <c r="Y1289" s="26">
        <f>IF(U1289&gt;0,W1289/U1289,0)</f>
        <v/>
      </c>
      <c r="Z1289" s="25">
        <f>T1289-V1289</f>
        <v/>
      </c>
      <c r="AA1289" s="25">
        <f>U1289-W1289</f>
        <v/>
      </c>
      <c r="AB1289" s="25">
        <f>IF(Config!$B$7&gt;0,(V1289/Config!$B$7)*Config!$B$4,0)</f>
        <v/>
      </c>
      <c r="AC1289" s="25">
        <f>IF(Config!$B$7&gt;0,(W1289/Config!$B$7)*Config!$B$4,0)</f>
        <v/>
      </c>
    </row>
    <row r="1290" hidden="1" outlineLevel="1">
      <c r="A1290" s="22" t="inlineStr">
        <is>
          <t>May</t>
        </is>
      </c>
      <c r="B1290" s="22" t="n">
        <v>2026</v>
      </c>
      <c r="C1290" s="22" t="inlineStr">
        <is>
          <t>25-04-2026</t>
        </is>
      </c>
      <c r="D1290" s="23" t="n">
        <v>0.6584375</v>
      </c>
      <c r="E1290" s="22" t="inlineStr">
        <is>
          <t>Almonds_1-1992</t>
        </is>
      </c>
      <c r="F1290" s="22" t="inlineStr">
        <is>
          <t>FG</t>
        </is>
      </c>
      <c r="G1290" s="22" t="inlineStr">
        <is>
          <t>Almonds</t>
        </is>
      </c>
      <c r="H1290" s="22" t="inlineStr">
        <is>
          <t>Premium California Almonds Farmley Standee Pouch 250 g</t>
        </is>
      </c>
      <c r="I1290" s="22" t="inlineStr">
        <is>
          <t>Premium California Almonds</t>
        </is>
      </c>
      <c r="J1290" s="24" t="n">
        <v>0.25</v>
      </c>
      <c r="K1290" s="24" t="n">
        <v>180</v>
      </c>
      <c r="L1290" s="22" t="inlineStr">
        <is>
          <t>Meesho B2C</t>
        </is>
      </c>
      <c r="M1290" s="24" t="n">
        <v>45</v>
      </c>
      <c r="N1290" s="22" t="inlineStr">
        <is>
          <t>E-Commerce Dropship</t>
        </is>
      </c>
      <c r="O1290" s="22" t="inlineStr">
        <is>
          <t>Indore</t>
        </is>
      </c>
      <c r="P1290" s="22" t="inlineStr">
        <is>
          <t>KVI</t>
        </is>
      </c>
      <c r="Q1290" s="22" t="inlineStr">
        <is>
          <t>Almonds</t>
        </is>
      </c>
      <c r="R1290" s="25">
        <f>IF(Config!$B$4&gt;0,M1290/Config!$B$4,0)</f>
        <v/>
      </c>
      <c r="S1290" s="25">
        <f>IF(Config!$B$4&gt;0,K1290/Config!$B$4,0)</f>
        <v/>
      </c>
      <c r="T1290" s="25">
        <f>R1290*Config!$B$7</f>
        <v/>
      </c>
      <c r="U1290" s="25">
        <f>S1290*Config!$B$7</f>
        <v/>
      </c>
      <c r="V1290" s="25" t="n">
        <v>0</v>
      </c>
      <c r="W1290" s="25" t="n">
        <v>0</v>
      </c>
      <c r="X1290" s="26">
        <f>IF(T1290&gt;0,V1290/T1290,0)</f>
        <v/>
      </c>
      <c r="Y1290" s="26">
        <f>IF(U1290&gt;0,W1290/U1290,0)</f>
        <v/>
      </c>
      <c r="Z1290" s="25">
        <f>T1290-V1290</f>
        <v/>
      </c>
      <c r="AA1290" s="25">
        <f>U1290-W1290</f>
        <v/>
      </c>
      <c r="AB1290" s="25">
        <f>IF(Config!$B$7&gt;0,(V1290/Config!$B$7)*Config!$B$4,0)</f>
        <v/>
      </c>
      <c r="AC1290" s="25">
        <f>IF(Config!$B$7&gt;0,(W1290/Config!$B$7)*Config!$B$4,0)</f>
        <v/>
      </c>
    </row>
    <row r="1291" hidden="1" outlineLevel="1">
      <c r="A1291" s="22" t="inlineStr">
        <is>
          <t>May</t>
        </is>
      </c>
      <c r="B1291" s="22" t="n">
        <v>2026</v>
      </c>
      <c r="C1291" s="22" t="inlineStr">
        <is>
          <t>25-04-2026</t>
        </is>
      </c>
      <c r="D1291" s="23" t="n">
        <v>0.719386574074074</v>
      </c>
      <c r="E1291" s="22" t="inlineStr">
        <is>
          <t>Almonds_1-1992</t>
        </is>
      </c>
      <c r="F1291" s="22" t="inlineStr">
        <is>
          <t>FG</t>
        </is>
      </c>
      <c r="G1291" s="22" t="inlineStr">
        <is>
          <t>Almonds</t>
        </is>
      </c>
      <c r="H1291" s="22" t="inlineStr">
        <is>
          <t>Premium California Almonds Farmley Standee Pouch 250 g</t>
        </is>
      </c>
      <c r="I1291" s="22" t="inlineStr">
        <is>
          <t>Premium California Almonds</t>
        </is>
      </c>
      <c r="J1291" s="24" t="n">
        <v>0.25</v>
      </c>
      <c r="K1291" s="24" t="n">
        <v>9000</v>
      </c>
      <c r="L1291" s="22" t="inlineStr">
        <is>
          <t>Zepto Limited</t>
        </is>
      </c>
      <c r="M1291" s="24" t="n">
        <v>2250</v>
      </c>
      <c r="N1291" s="22" t="inlineStr">
        <is>
          <t>Quick Commerce</t>
        </is>
      </c>
      <c r="O1291" s="22" t="inlineStr">
        <is>
          <t>Indore</t>
        </is>
      </c>
      <c r="P1291" s="22" t="inlineStr">
        <is>
          <t>KVI</t>
        </is>
      </c>
      <c r="Q1291" s="22" t="inlineStr">
        <is>
          <t>Almonds</t>
        </is>
      </c>
      <c r="R1291" s="25">
        <f>IF(Config!$B$4&gt;0,M1291/Config!$B$4,0)</f>
        <v/>
      </c>
      <c r="S1291" s="25">
        <f>IF(Config!$B$4&gt;0,K1291/Config!$B$4,0)</f>
        <v/>
      </c>
      <c r="T1291" s="25">
        <f>R1291*Config!$B$7</f>
        <v/>
      </c>
      <c r="U1291" s="25">
        <f>S1291*Config!$B$7</f>
        <v/>
      </c>
      <c r="V1291" s="25" t="n">
        <v>322.5</v>
      </c>
      <c r="W1291" s="25" t="n">
        <v>1290</v>
      </c>
      <c r="X1291" s="26">
        <f>IF(T1291&gt;0,V1291/T1291,0)</f>
        <v/>
      </c>
      <c r="Y1291" s="26">
        <f>IF(U1291&gt;0,W1291/U1291,0)</f>
        <v/>
      </c>
      <c r="Z1291" s="25">
        <f>T1291-V1291</f>
        <v/>
      </c>
      <c r="AA1291" s="25">
        <f>U1291-W1291</f>
        <v/>
      </c>
      <c r="AB1291" s="25">
        <f>IF(Config!$B$7&gt;0,(V1291/Config!$B$7)*Config!$B$4,0)</f>
        <v/>
      </c>
      <c r="AC1291" s="25">
        <f>IF(Config!$B$7&gt;0,(W1291/Config!$B$7)*Config!$B$4,0)</f>
        <v/>
      </c>
    </row>
    <row r="1292">
      <c r="A1292" s="17" t="inlineStr">
        <is>
          <t>May</t>
        </is>
      </c>
      <c r="B1292" s="17" t="n">
        <v>2026</v>
      </c>
      <c r="C1292" s="17" t="inlineStr">
        <is>
          <t>29-04-2026</t>
        </is>
      </c>
      <c r="D1292" s="18" t="n">
        <v>0.6203587962962963</v>
      </c>
      <c r="E1292" s="17" t="inlineStr">
        <is>
          <t>Dates_4-20165</t>
        </is>
      </c>
      <c r="F1292" s="17" t="inlineStr">
        <is>
          <t>FG</t>
        </is>
      </c>
      <c r="G1292" s="17" t="inlineStr">
        <is>
          <t>Dates</t>
        </is>
      </c>
      <c r="H1292" s="17" t="inlineStr">
        <is>
          <t>Premium Omani Fard Dates Farmley standee pouch 500 g</t>
        </is>
      </c>
      <c r="I1292" s="17" t="inlineStr">
        <is>
          <t>Premium Fard Dates</t>
        </is>
      </c>
      <c r="J1292" s="19" t="n">
        <v>0.5</v>
      </c>
      <c r="K1292" s="19" t="n">
        <v>4188</v>
      </c>
      <c r="L1292" s="17" t="inlineStr">
        <is>
          <t>2 Customers</t>
        </is>
      </c>
      <c r="M1292" s="19" t="n">
        <v>2094</v>
      </c>
      <c r="N1292" s="17" t="inlineStr">
        <is>
          <t>Multiple</t>
        </is>
      </c>
      <c r="O1292" s="17" t="inlineStr">
        <is>
          <t>Indore</t>
        </is>
      </c>
      <c r="P1292" s="17" t="inlineStr">
        <is>
          <t>KVI</t>
        </is>
      </c>
      <c r="Q1292" s="17" t="inlineStr">
        <is>
          <t>Dates</t>
        </is>
      </c>
      <c r="R1292" s="20">
        <f>IF(Config!$B$4&gt;0,M1292/Config!$B$4,0)</f>
        <v/>
      </c>
      <c r="S1292" s="20">
        <f>IF(Config!$B$4&gt;0,K1292/Config!$B$4,0)</f>
        <v/>
      </c>
      <c r="T1292" s="20">
        <f>R1292*Config!$B$7</f>
        <v/>
      </c>
      <c r="U1292" s="20">
        <f>S1292*Config!$B$7</f>
        <v/>
      </c>
      <c r="V1292" s="20" t="n">
        <v>99</v>
      </c>
      <c r="W1292" s="20" t="n">
        <v>198</v>
      </c>
      <c r="X1292" s="21">
        <f>IF(T1292&gt;0,V1292/T1292,0)</f>
        <v/>
      </c>
      <c r="Y1292" s="21">
        <f>IF(U1292&gt;0,W1292/U1292,0)</f>
        <v/>
      </c>
      <c r="Z1292" s="20">
        <f>T1292-V1292</f>
        <v/>
      </c>
      <c r="AA1292" s="20">
        <f>U1292-W1292</f>
        <v/>
      </c>
      <c r="AB1292" s="20">
        <f>IF(Config!$B$7&gt;0,(V1292/Config!$B$7)*Config!$B$4,0)</f>
        <v/>
      </c>
      <c r="AC1292" s="20">
        <f>IF(Config!$B$7&gt;0,(W1292/Config!$B$7)*Config!$B$4,0)</f>
        <v/>
      </c>
    </row>
    <row r="1293" hidden="1" outlineLevel="1">
      <c r="A1293" s="22" t="inlineStr">
        <is>
          <t>May</t>
        </is>
      </c>
      <c r="B1293" s="22" t="n">
        <v>2026</v>
      </c>
      <c r="C1293" s="22" t="inlineStr">
        <is>
          <t>29-04-2026</t>
        </is>
      </c>
      <c r="D1293" s="23" t="n">
        <v>0.6203587962962963</v>
      </c>
      <c r="E1293" s="22" t="inlineStr">
        <is>
          <t>Dates_4-20165</t>
        </is>
      </c>
      <c r="F1293" s="22" t="inlineStr">
        <is>
          <t>FG</t>
        </is>
      </c>
      <c r="G1293" s="22" t="inlineStr">
        <is>
          <t>Dates</t>
        </is>
      </c>
      <c r="H1293" s="22" t="inlineStr">
        <is>
          <t>Premium Omani Fard Dates Farmley standee pouch 500 g</t>
        </is>
      </c>
      <c r="I1293" s="22" t="inlineStr">
        <is>
          <t>Premium Fard Dates</t>
        </is>
      </c>
      <c r="J1293" s="24" t="n">
        <v>0.5</v>
      </c>
      <c r="K1293" s="24" t="n">
        <v>300</v>
      </c>
      <c r="L1293" s="22" t="inlineStr">
        <is>
          <t>Amazon B2C (E-commerce)</t>
        </is>
      </c>
      <c r="M1293" s="24" t="n">
        <v>150</v>
      </c>
      <c r="N1293" s="22" t="inlineStr">
        <is>
          <t>E-Commerce Dropship</t>
        </is>
      </c>
      <c r="O1293" s="22" t="inlineStr">
        <is>
          <t>Indore</t>
        </is>
      </c>
      <c r="P1293" s="22" t="inlineStr">
        <is>
          <t>KVI</t>
        </is>
      </c>
      <c r="Q1293" s="22" t="inlineStr">
        <is>
          <t>Dates</t>
        </is>
      </c>
      <c r="R1293" s="25">
        <f>IF(Config!$B$4&gt;0,M1293/Config!$B$4,0)</f>
        <v/>
      </c>
      <c r="S1293" s="25">
        <f>IF(Config!$B$4&gt;0,K1293/Config!$B$4,0)</f>
        <v/>
      </c>
      <c r="T1293" s="25">
        <f>R1293*Config!$B$7</f>
        <v/>
      </c>
      <c r="U1293" s="25">
        <f>S1293*Config!$B$7</f>
        <v/>
      </c>
      <c r="V1293" s="25" t="n">
        <v>0</v>
      </c>
      <c r="W1293" s="25" t="n">
        <v>0</v>
      </c>
      <c r="X1293" s="26">
        <f>IF(T1293&gt;0,V1293/T1293,0)</f>
        <v/>
      </c>
      <c r="Y1293" s="26">
        <f>IF(U1293&gt;0,W1293/U1293,0)</f>
        <v/>
      </c>
      <c r="Z1293" s="25">
        <f>T1293-V1293</f>
        <v/>
      </c>
      <c r="AA1293" s="25">
        <f>U1293-W1293</f>
        <v/>
      </c>
      <c r="AB1293" s="25">
        <f>IF(Config!$B$7&gt;0,(V1293/Config!$B$7)*Config!$B$4,0)</f>
        <v/>
      </c>
      <c r="AC1293" s="25">
        <f>IF(Config!$B$7&gt;0,(W1293/Config!$B$7)*Config!$B$4,0)</f>
        <v/>
      </c>
    </row>
    <row r="1294" hidden="1" outlineLevel="1">
      <c r="A1294" s="22" t="inlineStr">
        <is>
          <t>May</t>
        </is>
      </c>
      <c r="B1294" s="22" t="n">
        <v>2026</v>
      </c>
      <c r="C1294" s="22" t="inlineStr">
        <is>
          <t>29-04-2026</t>
        </is>
      </c>
      <c r="D1294" s="23" t="n">
        <v>0.6204861111111111</v>
      </c>
      <c r="E1294" s="22" t="inlineStr">
        <is>
          <t>Dates_4-20165</t>
        </is>
      </c>
      <c r="F1294" s="22" t="inlineStr">
        <is>
          <t>FG</t>
        </is>
      </c>
      <c r="G1294" s="22" t="inlineStr">
        <is>
          <t>Dates</t>
        </is>
      </c>
      <c r="H1294" s="22" t="inlineStr">
        <is>
          <t>Premium Omani Fard Dates Farmley standee pouch 500 g</t>
        </is>
      </c>
      <c r="I1294" s="22" t="inlineStr">
        <is>
          <t>Premium Fard Dates</t>
        </is>
      </c>
      <c r="J1294" s="24" t="n">
        <v>0.5</v>
      </c>
      <c r="K1294" s="24" t="n">
        <v>3888</v>
      </c>
      <c r="L1294" s="22" t="inlineStr">
        <is>
          <t>Amazon Retail India Private Limited</t>
        </is>
      </c>
      <c r="M1294" s="24" t="n">
        <v>1944</v>
      </c>
      <c r="N1294" s="22" t="inlineStr">
        <is>
          <t>Amazon Retail India</t>
        </is>
      </c>
      <c r="O1294" s="22" t="inlineStr">
        <is>
          <t>Indore</t>
        </is>
      </c>
      <c r="P1294" s="22" t="inlineStr">
        <is>
          <t>KVI</t>
        </is>
      </c>
      <c r="Q1294" s="22" t="inlineStr">
        <is>
          <t>Dates</t>
        </is>
      </c>
      <c r="R1294" s="25">
        <f>IF(Config!$B$4&gt;0,M1294/Config!$B$4,0)</f>
        <v/>
      </c>
      <c r="S1294" s="25">
        <f>IF(Config!$B$4&gt;0,K1294/Config!$B$4,0)</f>
        <v/>
      </c>
      <c r="T1294" s="25">
        <f>R1294*Config!$B$7</f>
        <v/>
      </c>
      <c r="U1294" s="25">
        <f>S1294*Config!$B$7</f>
        <v/>
      </c>
      <c r="V1294" s="25" t="n">
        <v>99</v>
      </c>
      <c r="W1294" s="25" t="n">
        <v>198</v>
      </c>
      <c r="X1294" s="26">
        <f>IF(T1294&gt;0,V1294/T1294,0)</f>
        <v/>
      </c>
      <c r="Y1294" s="26">
        <f>IF(U1294&gt;0,W1294/U1294,0)</f>
        <v/>
      </c>
      <c r="Z1294" s="25">
        <f>T1294-V1294</f>
        <v/>
      </c>
      <c r="AA1294" s="25">
        <f>U1294-W1294</f>
        <v/>
      </c>
      <c r="AB1294" s="25">
        <f>IF(Config!$B$7&gt;0,(V1294/Config!$B$7)*Config!$B$4,0)</f>
        <v/>
      </c>
      <c r="AC1294" s="25">
        <f>IF(Config!$B$7&gt;0,(W1294/Config!$B$7)*Config!$B$4,0)</f>
        <v/>
      </c>
    </row>
    <row r="1295">
      <c r="A1295" s="17" t="inlineStr">
        <is>
          <t>May</t>
        </is>
      </c>
      <c r="B1295" s="17" t="n">
        <v>2026</v>
      </c>
      <c r="C1295" s="17" t="inlineStr">
        <is>
          <t>30-04-2026</t>
        </is>
      </c>
      <c r="D1295" s="18" t="n">
        <v>0.6903819444444445</v>
      </c>
      <c r="E1295" s="17" t="inlineStr">
        <is>
          <t>Makhana_7-30165</t>
        </is>
      </c>
      <c r="F1295" s="17" t="inlineStr">
        <is>
          <t>FG</t>
        </is>
      </c>
      <c r="G1295" s="17" t="inlineStr">
        <is>
          <t>Roasted &amp; Flavoured Makhana</t>
        </is>
      </c>
      <c r="H1295" s="17" t="inlineStr">
        <is>
          <t>Roasted &amp; Flavored Makhana - Cream N Onion Farmley Composite Jar 83 g</t>
        </is>
      </c>
      <c r="I1295" s="17" t="inlineStr">
        <is>
          <t>Prasadam Roasted Makhana</t>
        </is>
      </c>
      <c r="J1295" s="19" t="n">
        <v>0.083</v>
      </c>
      <c r="K1295" s="19" t="n">
        <v>3291</v>
      </c>
      <c r="L1295" s="17" t="inlineStr">
        <is>
          <t>3 Customers</t>
        </is>
      </c>
      <c r="M1295" s="19" t="n">
        <v>273.15</v>
      </c>
      <c r="N1295" s="17" t="inlineStr">
        <is>
          <t>Multiple</t>
        </is>
      </c>
      <c r="O1295" s="17" t="inlineStr">
        <is>
          <t>Purnea</t>
        </is>
      </c>
      <c r="P1295" s="17" t="inlineStr">
        <is>
          <t>Value Added</t>
        </is>
      </c>
      <c r="Q1295" s="17" t="inlineStr">
        <is>
          <t>Roasted &amp; Flavoured Makhana</t>
        </is>
      </c>
      <c r="R1295" s="20">
        <f>IF(Config!$B$4&gt;0,M1295/Config!$B$4,0)</f>
        <v/>
      </c>
      <c r="S1295" s="20">
        <f>IF(Config!$B$4&gt;0,K1295/Config!$B$4,0)</f>
        <v/>
      </c>
      <c r="T1295" s="20">
        <f>R1295*Config!$B$7</f>
        <v/>
      </c>
      <c r="U1295" s="20">
        <f>S1295*Config!$B$7</f>
        <v/>
      </c>
      <c r="V1295" s="20" t="n">
        <v>71.70999999999999</v>
      </c>
      <c r="W1295" s="20" t="n">
        <v>864</v>
      </c>
      <c r="X1295" s="21">
        <f>IF(T1295&gt;0,V1295/T1295,0)</f>
        <v/>
      </c>
      <c r="Y1295" s="21">
        <f>IF(U1295&gt;0,W1295/U1295,0)</f>
        <v/>
      </c>
      <c r="Z1295" s="20">
        <f>T1295-V1295</f>
        <v/>
      </c>
      <c r="AA1295" s="20">
        <f>U1295-W1295</f>
        <v/>
      </c>
      <c r="AB1295" s="20">
        <f>IF(Config!$B$7&gt;0,(V1295/Config!$B$7)*Config!$B$4,0)</f>
        <v/>
      </c>
      <c r="AC1295" s="20">
        <f>IF(Config!$B$7&gt;0,(W1295/Config!$B$7)*Config!$B$4,0)</f>
        <v/>
      </c>
    </row>
    <row r="1296" hidden="1" outlineLevel="1">
      <c r="A1296" s="22" t="inlineStr">
        <is>
          <t>May</t>
        </is>
      </c>
      <c r="B1296" s="22" t="n">
        <v>2026</v>
      </c>
      <c r="C1296" s="22" t="inlineStr">
        <is>
          <t>30-04-2026</t>
        </is>
      </c>
      <c r="D1296" s="23" t="n">
        <v>0.6903819444444445</v>
      </c>
      <c r="E1296" s="22" t="inlineStr">
        <is>
          <t>Makhana_7-30165</t>
        </is>
      </c>
      <c r="F1296" s="22" t="inlineStr">
        <is>
          <t>FG</t>
        </is>
      </c>
      <c r="G1296" s="22" t="inlineStr">
        <is>
          <t>Roasted &amp; Flavoured Makhana</t>
        </is>
      </c>
      <c r="H1296" s="22" t="inlineStr">
        <is>
          <t>Roasted &amp; Flavored Makhana - Cream N Onion Farmley Composite Jar 83 g</t>
        </is>
      </c>
      <c r="I1296" s="22" t="inlineStr">
        <is>
          <t>Prasadam Roasted Makhana</t>
        </is>
      </c>
      <c r="J1296" s="24" t="n">
        <v>0.083</v>
      </c>
      <c r="K1296" s="24" t="n">
        <v>1479</v>
      </c>
      <c r="L1296" s="22" t="inlineStr">
        <is>
          <t>Amazon Retail India Private Limited</t>
        </is>
      </c>
      <c r="M1296" s="24" t="n">
        <v>122.76</v>
      </c>
      <c r="N1296" s="22" t="inlineStr">
        <is>
          <t>Amazon Retail India</t>
        </is>
      </c>
      <c r="O1296" s="22" t="inlineStr">
        <is>
          <t>Purnea</t>
        </is>
      </c>
      <c r="P1296" s="22" t="inlineStr">
        <is>
          <t>Value Added</t>
        </is>
      </c>
      <c r="Q1296" s="22" t="inlineStr">
        <is>
          <t>Roasted &amp; Flavoured Makhana</t>
        </is>
      </c>
      <c r="R1296" s="25">
        <f>IF(Config!$B$4&gt;0,M1296/Config!$B$4,0)</f>
        <v/>
      </c>
      <c r="S1296" s="25">
        <f>IF(Config!$B$4&gt;0,K1296/Config!$B$4,0)</f>
        <v/>
      </c>
      <c r="T1296" s="25">
        <f>R1296*Config!$B$7</f>
        <v/>
      </c>
      <c r="U1296" s="25">
        <f>S1296*Config!$B$7</f>
        <v/>
      </c>
      <c r="V1296" s="25" t="n">
        <v>0</v>
      </c>
      <c r="W1296" s="25" t="n">
        <v>0</v>
      </c>
      <c r="X1296" s="26">
        <f>IF(T1296&gt;0,V1296/T1296,0)</f>
        <v/>
      </c>
      <c r="Y1296" s="26">
        <f>IF(U1296&gt;0,W1296/U1296,0)</f>
        <v/>
      </c>
      <c r="Z1296" s="25">
        <f>T1296-V1296</f>
        <v/>
      </c>
      <c r="AA1296" s="25">
        <f>U1296-W1296</f>
        <v/>
      </c>
      <c r="AB1296" s="25">
        <f>IF(Config!$B$7&gt;0,(V1296/Config!$B$7)*Config!$B$4,0)</f>
        <v/>
      </c>
      <c r="AC1296" s="25">
        <f>IF(Config!$B$7&gt;0,(W1296/Config!$B$7)*Config!$B$4,0)</f>
        <v/>
      </c>
    </row>
    <row r="1297" hidden="1" outlineLevel="1">
      <c r="A1297" s="22" t="inlineStr">
        <is>
          <t>May</t>
        </is>
      </c>
      <c r="B1297" s="22" t="n">
        <v>2026</v>
      </c>
      <c r="C1297" s="22" t="inlineStr">
        <is>
          <t>25-04-2026</t>
        </is>
      </c>
      <c r="D1297" s="23" t="n">
        <v>0.6256944444444444</v>
      </c>
      <c r="E1297" s="22" t="inlineStr">
        <is>
          <t>Makhana_7-30165</t>
        </is>
      </c>
      <c r="F1297" s="22" t="inlineStr">
        <is>
          <t>FG</t>
        </is>
      </c>
      <c r="G1297" s="22" t="inlineStr">
        <is>
          <t>Roasted &amp; Flavoured Makhana</t>
        </is>
      </c>
      <c r="H1297" s="22" t="inlineStr">
        <is>
          <t>Roasted &amp; Flavored Makhana - Cream N Onion Farmley Composite Jar 83 g</t>
        </is>
      </c>
      <c r="I1297" s="22" t="inlineStr">
        <is>
          <t>Prasadam Roasted Makhana</t>
        </is>
      </c>
      <c r="J1297" s="24" t="n">
        <v>0.083</v>
      </c>
      <c r="K1297" s="24" t="n">
        <v>1500</v>
      </c>
      <c r="L1297" s="22" t="inlineStr">
        <is>
          <t>Avenue E-Commerce Ltd</t>
        </is>
      </c>
      <c r="M1297" s="24" t="n">
        <v>124.5</v>
      </c>
      <c r="N1297" s="22" t="inlineStr">
        <is>
          <t>E-Commerce</t>
        </is>
      </c>
      <c r="O1297" s="22" t="inlineStr">
        <is>
          <t>Purnea</t>
        </is>
      </c>
      <c r="P1297" s="22" t="inlineStr">
        <is>
          <t>Value Added</t>
        </is>
      </c>
      <c r="Q1297" s="22" t="inlineStr">
        <is>
          <t>Roasted &amp; Flavoured Makhana</t>
        </is>
      </c>
      <c r="R1297" s="25">
        <f>IF(Config!$B$4&gt;0,M1297/Config!$B$4,0)</f>
        <v/>
      </c>
      <c r="S1297" s="25">
        <f>IF(Config!$B$4&gt;0,K1297/Config!$B$4,0)</f>
        <v/>
      </c>
      <c r="T1297" s="25">
        <f>R1297*Config!$B$7</f>
        <v/>
      </c>
      <c r="U1297" s="25">
        <f>S1297*Config!$B$7</f>
        <v/>
      </c>
      <c r="V1297" s="25" t="n">
        <v>67.73</v>
      </c>
      <c r="W1297" s="25" t="n">
        <v>816</v>
      </c>
      <c r="X1297" s="26">
        <f>IF(T1297&gt;0,V1297/T1297,0)</f>
        <v/>
      </c>
      <c r="Y1297" s="26">
        <f>IF(U1297&gt;0,W1297/U1297,0)</f>
        <v/>
      </c>
      <c r="Z1297" s="25">
        <f>T1297-V1297</f>
        <v/>
      </c>
      <c r="AA1297" s="25">
        <f>U1297-W1297</f>
        <v/>
      </c>
      <c r="AB1297" s="25">
        <f>IF(Config!$B$7&gt;0,(V1297/Config!$B$7)*Config!$B$4,0)</f>
        <v/>
      </c>
      <c r="AC1297" s="25">
        <f>IF(Config!$B$7&gt;0,(W1297/Config!$B$7)*Config!$B$4,0)</f>
        <v/>
      </c>
    </row>
    <row r="1298" hidden="1" outlineLevel="1">
      <c r="A1298" s="22" t="inlineStr">
        <is>
          <t>May</t>
        </is>
      </c>
      <c r="B1298" s="22" t="n">
        <v>2026</v>
      </c>
      <c r="C1298" s="22" t="inlineStr">
        <is>
          <t>25-04-2026</t>
        </is>
      </c>
      <c r="D1298" s="23" t="n">
        <v>0.7266550925925926</v>
      </c>
      <c r="E1298" s="22" t="inlineStr">
        <is>
          <t>Makhana_7-30165</t>
        </is>
      </c>
      <c r="F1298" s="22" t="inlineStr">
        <is>
          <t>FG</t>
        </is>
      </c>
      <c r="G1298" s="22" t="inlineStr">
        <is>
          <t>Roasted &amp; Flavoured Makhana</t>
        </is>
      </c>
      <c r="H1298" s="22" t="inlineStr">
        <is>
          <t>Roasted &amp; Flavored Makhana - Cream N Onion Farmley Composite Jar 83 g</t>
        </is>
      </c>
      <c r="I1298" s="22" t="inlineStr">
        <is>
          <t>Prasadam Roasted Makhana</t>
        </is>
      </c>
      <c r="J1298" s="24" t="n">
        <v>0.083</v>
      </c>
      <c r="K1298" s="24" t="n">
        <v>312</v>
      </c>
      <c r="L1298" s="22" t="inlineStr">
        <is>
          <t>Avenue Supermarts Ltd</t>
        </is>
      </c>
      <c r="M1298" s="24" t="n">
        <v>25.9</v>
      </c>
      <c r="N1298" s="22" t="inlineStr">
        <is>
          <t>Modern Trade</t>
        </is>
      </c>
      <c r="O1298" s="22" t="inlineStr">
        <is>
          <t>Purnea</t>
        </is>
      </c>
      <c r="P1298" s="22" t="inlineStr">
        <is>
          <t>Value Added</t>
        </is>
      </c>
      <c r="Q1298" s="22" t="inlineStr">
        <is>
          <t>Roasted &amp; Flavoured Makhana</t>
        </is>
      </c>
      <c r="R1298" s="25">
        <f>IF(Config!$B$4&gt;0,M1298/Config!$B$4,0)</f>
        <v/>
      </c>
      <c r="S1298" s="25">
        <f>IF(Config!$B$4&gt;0,K1298/Config!$B$4,0)</f>
        <v/>
      </c>
      <c r="T1298" s="25">
        <f>R1298*Config!$B$7</f>
        <v/>
      </c>
      <c r="U1298" s="25">
        <f>S1298*Config!$B$7</f>
        <v/>
      </c>
      <c r="V1298" s="25" t="n">
        <v>3.98</v>
      </c>
      <c r="W1298" s="25" t="n">
        <v>48</v>
      </c>
      <c r="X1298" s="26">
        <f>IF(T1298&gt;0,V1298/T1298,0)</f>
        <v/>
      </c>
      <c r="Y1298" s="26">
        <f>IF(U1298&gt;0,W1298/U1298,0)</f>
        <v/>
      </c>
      <c r="Z1298" s="25">
        <f>T1298-V1298</f>
        <v/>
      </c>
      <c r="AA1298" s="25">
        <f>U1298-W1298</f>
        <v/>
      </c>
      <c r="AB1298" s="25">
        <f>IF(Config!$B$7&gt;0,(V1298/Config!$B$7)*Config!$B$4,0)</f>
        <v/>
      </c>
      <c r="AC1298" s="25">
        <f>IF(Config!$B$7&gt;0,(W1298/Config!$B$7)*Config!$B$4,0)</f>
        <v/>
      </c>
    </row>
    <row r="1299">
      <c r="A1299" s="17" t="inlineStr">
        <is>
          <t>May</t>
        </is>
      </c>
      <c r="B1299" s="17" t="n">
        <v>2026</v>
      </c>
      <c r="C1299" s="17" t="inlineStr">
        <is>
          <t>29-04-2026</t>
        </is>
      </c>
      <c r="D1299" s="18" t="n">
        <v>0.6203703703703703</v>
      </c>
      <c r="E1299" s="17" t="inlineStr">
        <is>
          <t>Makhana_7-30042</t>
        </is>
      </c>
      <c r="F1299" s="17" t="inlineStr">
        <is>
          <t>FG</t>
        </is>
      </c>
      <c r="G1299" s="17" t="inlineStr">
        <is>
          <t>Makhana Raw</t>
        </is>
      </c>
      <c r="H1299" s="17" t="inlineStr">
        <is>
          <t>Prasadam Makhana Farmley Center Seal Pouch 250g</t>
        </is>
      </c>
      <c r="I1299" s="17" t="inlineStr">
        <is>
          <t>Prasadam Makhana</t>
        </is>
      </c>
      <c r="J1299" s="19" t="n">
        <v>0.25</v>
      </c>
      <c r="K1299" s="19" t="n">
        <v>4514</v>
      </c>
      <c r="L1299" s="17" t="inlineStr">
        <is>
          <t>Amazon Retail India Private Limited</t>
        </is>
      </c>
      <c r="M1299" s="19" t="n">
        <v>1128.5</v>
      </c>
      <c r="N1299" s="17" t="inlineStr">
        <is>
          <t>Amazon Retail India</t>
        </is>
      </c>
      <c r="O1299" s="17" t="inlineStr">
        <is>
          <t>Purnea</t>
        </is>
      </c>
      <c r="P1299" s="17" t="inlineStr">
        <is>
          <t>KVI</t>
        </is>
      </c>
      <c r="Q1299" s="17" t="inlineStr">
        <is>
          <t>Makhana Raw</t>
        </is>
      </c>
      <c r="R1299" s="20">
        <f>IF(Config!$B$4&gt;0,M1299/Config!$B$4,0)</f>
        <v/>
      </c>
      <c r="S1299" s="20">
        <f>IF(Config!$B$4&gt;0,K1299/Config!$B$4,0)</f>
        <v/>
      </c>
      <c r="T1299" s="20">
        <f>R1299*Config!$B$7</f>
        <v/>
      </c>
      <c r="U1299" s="20">
        <f>S1299*Config!$B$7</f>
        <v/>
      </c>
      <c r="V1299" s="20" t="n">
        <v>24</v>
      </c>
      <c r="W1299" s="20" t="n">
        <v>96</v>
      </c>
      <c r="X1299" s="21">
        <f>IF(T1299&gt;0,V1299/T1299,0)</f>
        <v/>
      </c>
      <c r="Y1299" s="21">
        <f>IF(U1299&gt;0,W1299/U1299,0)</f>
        <v/>
      </c>
      <c r="Z1299" s="20">
        <f>T1299-V1299</f>
        <v/>
      </c>
      <c r="AA1299" s="20">
        <f>U1299-W1299</f>
        <v/>
      </c>
      <c r="AB1299" s="20">
        <f>IF(Config!$B$7&gt;0,(V1299/Config!$B$7)*Config!$B$4,0)</f>
        <v/>
      </c>
      <c r="AC1299" s="20">
        <f>IF(Config!$B$7&gt;0,(W1299/Config!$B$7)*Config!$B$4,0)</f>
        <v/>
      </c>
    </row>
    <row r="1300" hidden="1" outlineLevel="1">
      <c r="A1300" s="22" t="inlineStr">
        <is>
          <t>May</t>
        </is>
      </c>
      <c r="B1300" s="22" t="n">
        <v>2026</v>
      </c>
      <c r="C1300" s="22" t="inlineStr">
        <is>
          <t>29-04-2026</t>
        </is>
      </c>
      <c r="D1300" s="23" t="n">
        <v>0.6203703703703703</v>
      </c>
      <c r="E1300" s="22" t="inlineStr">
        <is>
          <t>Makhana_7-30042</t>
        </is>
      </c>
      <c r="F1300" s="22" t="inlineStr">
        <is>
          <t>FG</t>
        </is>
      </c>
      <c r="G1300" s="22" t="inlineStr">
        <is>
          <t>Makhana Raw</t>
        </is>
      </c>
      <c r="H1300" s="22" t="inlineStr">
        <is>
          <t>Prasadam Makhana Farmley Center Seal Pouch 250g</t>
        </is>
      </c>
      <c r="I1300" s="22" t="inlineStr">
        <is>
          <t>Prasadam Makhana</t>
        </is>
      </c>
      <c r="J1300" s="24" t="n">
        <v>0.25</v>
      </c>
      <c r="K1300" s="24" t="n">
        <v>4514</v>
      </c>
      <c r="L1300" s="22" t="inlineStr">
        <is>
          <t>Amazon Retail India Private Limited</t>
        </is>
      </c>
      <c r="M1300" s="24" t="n">
        <v>1128.5</v>
      </c>
      <c r="N1300" s="22" t="inlineStr">
        <is>
          <t>Amazon Retail India</t>
        </is>
      </c>
      <c r="O1300" s="22" t="inlineStr">
        <is>
          <t>Purnea</t>
        </is>
      </c>
      <c r="P1300" s="22" t="inlineStr">
        <is>
          <t>KVI</t>
        </is>
      </c>
      <c r="Q1300" s="22" t="inlineStr">
        <is>
          <t>Makhana Raw</t>
        </is>
      </c>
      <c r="R1300" s="25">
        <f>IF(Config!$B$4&gt;0,M1300/Config!$B$4,0)</f>
        <v/>
      </c>
      <c r="S1300" s="25">
        <f>IF(Config!$B$4&gt;0,K1300/Config!$B$4,0)</f>
        <v/>
      </c>
      <c r="T1300" s="25">
        <f>R1300*Config!$B$7</f>
        <v/>
      </c>
      <c r="U1300" s="25">
        <f>S1300*Config!$B$7</f>
        <v/>
      </c>
      <c r="V1300" s="25" t="n">
        <v>24</v>
      </c>
      <c r="W1300" s="25" t="n">
        <v>96</v>
      </c>
      <c r="X1300" s="26">
        <f>IF(T1300&gt;0,V1300/T1300,0)</f>
        <v/>
      </c>
      <c r="Y1300" s="26">
        <f>IF(U1300&gt;0,W1300/U1300,0)</f>
        <v/>
      </c>
      <c r="Z1300" s="25">
        <f>T1300-V1300</f>
        <v/>
      </c>
      <c r="AA1300" s="25">
        <f>U1300-W1300</f>
        <v/>
      </c>
      <c r="AB1300" s="25">
        <f>IF(Config!$B$7&gt;0,(V1300/Config!$B$7)*Config!$B$4,0)</f>
        <v/>
      </c>
      <c r="AC1300" s="25">
        <f>IF(Config!$B$7&gt;0,(W1300/Config!$B$7)*Config!$B$4,0)</f>
        <v/>
      </c>
    </row>
    <row r="1301">
      <c r="A1301" s="17" t="inlineStr">
        <is>
          <t>May</t>
        </is>
      </c>
      <c r="B1301" s="17" t="n">
        <v>2026</v>
      </c>
      <c r="C1301" s="17" t="inlineStr">
        <is>
          <t>30-04-2026</t>
        </is>
      </c>
      <c r="D1301" s="18" t="n">
        <v>0.739988425925926</v>
      </c>
      <c r="E1301" s="17" t="inlineStr">
        <is>
          <t>Makhana_7-30184</t>
        </is>
      </c>
      <c r="F1301" s="17" t="inlineStr">
        <is>
          <t>FG</t>
        </is>
      </c>
      <c r="G1301" s="17" t="inlineStr">
        <is>
          <t>Roasted &amp; Flavoured Makhana</t>
        </is>
      </c>
      <c r="H1301" s="17" t="inlineStr">
        <is>
          <t>Roasted &amp; Flavored Makhana - Tangy Tomato Farmley Composite Jar 83 g - Pack of 2</t>
        </is>
      </c>
      <c r="I1301" s="17" t="inlineStr">
        <is>
          <t>Prasadam Roasted Makhana</t>
        </is>
      </c>
      <c r="J1301" s="19" t="n">
        <v>0.166</v>
      </c>
      <c r="K1301" s="19" t="n">
        <v>259</v>
      </c>
      <c r="L1301" s="17" t="inlineStr">
        <is>
          <t>Amazon Retail India Private Limited</t>
        </is>
      </c>
      <c r="M1301" s="19" t="n">
        <v>42.99</v>
      </c>
      <c r="N1301" s="17" t="inlineStr">
        <is>
          <t>Amazon Retail India</t>
        </is>
      </c>
      <c r="O1301" s="17" t="inlineStr">
        <is>
          <t>Purnea</t>
        </is>
      </c>
      <c r="P1301" s="17" t="inlineStr">
        <is>
          <t>Value Added</t>
        </is>
      </c>
      <c r="Q1301" s="17" t="inlineStr"/>
      <c r="R1301" s="20">
        <f>IF(Config!$B$4&gt;0,M1301/Config!$B$4,0)</f>
        <v/>
      </c>
      <c r="S1301" s="20">
        <f>IF(Config!$B$4&gt;0,K1301/Config!$B$4,0)</f>
        <v/>
      </c>
      <c r="T1301" s="20">
        <f>R1301*Config!$B$7</f>
        <v/>
      </c>
      <c r="U1301" s="20">
        <f>S1301*Config!$B$7</f>
        <v/>
      </c>
      <c r="V1301" s="20" t="n">
        <v>0</v>
      </c>
      <c r="W1301" s="20" t="n">
        <v>0</v>
      </c>
      <c r="X1301" s="21">
        <f>IF(T1301&gt;0,V1301/T1301,0)</f>
        <v/>
      </c>
      <c r="Y1301" s="21">
        <f>IF(U1301&gt;0,W1301/U1301,0)</f>
        <v/>
      </c>
      <c r="Z1301" s="20">
        <f>T1301-V1301</f>
        <v/>
      </c>
      <c r="AA1301" s="20">
        <f>U1301-W1301</f>
        <v/>
      </c>
      <c r="AB1301" s="20">
        <f>IF(Config!$B$7&gt;0,(V1301/Config!$B$7)*Config!$B$4,0)</f>
        <v/>
      </c>
      <c r="AC1301" s="20">
        <f>IF(Config!$B$7&gt;0,(W1301/Config!$B$7)*Config!$B$4,0)</f>
        <v/>
      </c>
    </row>
    <row r="1302" hidden="1" outlineLevel="1">
      <c r="A1302" s="22" t="inlineStr">
        <is>
          <t>May</t>
        </is>
      </c>
      <c r="B1302" s="22" t="n">
        <v>2026</v>
      </c>
      <c r="C1302" s="22" t="inlineStr">
        <is>
          <t>30-04-2026</t>
        </is>
      </c>
      <c r="D1302" s="23" t="n">
        <v>0.739988425925926</v>
      </c>
      <c r="E1302" s="22" t="inlineStr">
        <is>
          <t>Makhana_7-30184</t>
        </is>
      </c>
      <c r="F1302" s="22" t="inlineStr">
        <is>
          <t>FG</t>
        </is>
      </c>
      <c r="G1302" s="22" t="inlineStr">
        <is>
          <t>Roasted &amp; Flavoured Makhana</t>
        </is>
      </c>
      <c r="H1302" s="22" t="inlineStr">
        <is>
          <t>Roasted &amp; Flavored Makhana - Tangy Tomato Farmley Composite Jar 83 g - Pack of 2</t>
        </is>
      </c>
      <c r="I1302" s="22" t="inlineStr">
        <is>
          <t>Prasadam Roasted Makhana</t>
        </is>
      </c>
      <c r="J1302" s="24" t="n">
        <v>0.166</v>
      </c>
      <c r="K1302" s="24" t="n">
        <v>259</v>
      </c>
      <c r="L1302" s="22" t="inlineStr">
        <is>
          <t>Amazon Retail India Private Limited</t>
        </is>
      </c>
      <c r="M1302" s="24" t="n">
        <v>42.99</v>
      </c>
      <c r="N1302" s="22" t="inlineStr">
        <is>
          <t>Amazon Retail India</t>
        </is>
      </c>
      <c r="O1302" s="22" t="inlineStr">
        <is>
          <t>Purnea</t>
        </is>
      </c>
      <c r="P1302" s="22" t="inlineStr">
        <is>
          <t>Value Added</t>
        </is>
      </c>
      <c r="Q1302" s="22" t="inlineStr"/>
      <c r="R1302" s="25">
        <f>IF(Config!$B$4&gt;0,M1302/Config!$B$4,0)</f>
        <v/>
      </c>
      <c r="S1302" s="25">
        <f>IF(Config!$B$4&gt;0,K1302/Config!$B$4,0)</f>
        <v/>
      </c>
      <c r="T1302" s="25">
        <f>R1302*Config!$B$7</f>
        <v/>
      </c>
      <c r="U1302" s="25">
        <f>S1302*Config!$B$7</f>
        <v/>
      </c>
      <c r="V1302" s="25" t="n">
        <v>0</v>
      </c>
      <c r="W1302" s="25" t="n">
        <v>0</v>
      </c>
      <c r="X1302" s="26">
        <f>IF(T1302&gt;0,V1302/T1302,0)</f>
        <v/>
      </c>
      <c r="Y1302" s="26">
        <f>IF(U1302&gt;0,W1302/U1302,0)</f>
        <v/>
      </c>
      <c r="Z1302" s="25">
        <f>T1302-V1302</f>
        <v/>
      </c>
      <c r="AA1302" s="25">
        <f>U1302-W1302</f>
        <v/>
      </c>
      <c r="AB1302" s="25">
        <f>IF(Config!$B$7&gt;0,(V1302/Config!$B$7)*Config!$B$4,0)</f>
        <v/>
      </c>
      <c r="AC1302" s="25">
        <f>IF(Config!$B$7&gt;0,(W1302/Config!$B$7)*Config!$B$4,0)</f>
        <v/>
      </c>
    </row>
    <row r="1303">
      <c r="A1303" s="17" t="inlineStr">
        <is>
          <t>May</t>
        </is>
      </c>
      <c r="B1303" s="17" t="n">
        <v>2026</v>
      </c>
      <c r="C1303" s="17" t="inlineStr">
        <is>
          <t>30-04-2026</t>
        </is>
      </c>
      <c r="D1303" s="18" t="n">
        <v>0.6903819444444445</v>
      </c>
      <c r="E1303" s="17" t="inlineStr">
        <is>
          <t>Makhana_7-30185</t>
        </is>
      </c>
      <c r="F1303" s="17" t="inlineStr">
        <is>
          <t>FG</t>
        </is>
      </c>
      <c r="G1303" s="17" t="inlineStr">
        <is>
          <t>Roasted &amp; Flavoured Makhana</t>
        </is>
      </c>
      <c r="H1303" s="17" t="inlineStr">
        <is>
          <t>Roasted &amp; Flavored Makhana - Peri Peri Farmley Composite Jar 83 g - Pack of 2</t>
        </is>
      </c>
      <c r="I1303" s="17" t="inlineStr">
        <is>
          <t>Prasadam Roasted Makhana</t>
        </is>
      </c>
      <c r="J1303" s="19" t="n">
        <v>0.166</v>
      </c>
      <c r="K1303" s="19" t="n">
        <v>342</v>
      </c>
      <c r="L1303" s="17" t="inlineStr">
        <is>
          <t>Amazon Retail India Private Limited</t>
        </is>
      </c>
      <c r="M1303" s="19" t="n">
        <v>56.77</v>
      </c>
      <c r="N1303" s="17" t="inlineStr">
        <is>
          <t>Amazon Retail India</t>
        </is>
      </c>
      <c r="O1303" s="17" t="inlineStr">
        <is>
          <t>Purnea</t>
        </is>
      </c>
      <c r="P1303" s="17" t="inlineStr">
        <is>
          <t>Value Added</t>
        </is>
      </c>
      <c r="Q1303" s="17" t="inlineStr"/>
      <c r="R1303" s="20">
        <f>IF(Config!$B$4&gt;0,M1303/Config!$B$4,0)</f>
        <v/>
      </c>
      <c r="S1303" s="20">
        <f>IF(Config!$B$4&gt;0,K1303/Config!$B$4,0)</f>
        <v/>
      </c>
      <c r="T1303" s="20">
        <f>R1303*Config!$B$7</f>
        <v/>
      </c>
      <c r="U1303" s="20">
        <f>S1303*Config!$B$7</f>
        <v/>
      </c>
      <c r="V1303" s="20" t="n">
        <v>0</v>
      </c>
      <c r="W1303" s="20" t="n">
        <v>0</v>
      </c>
      <c r="X1303" s="21">
        <f>IF(T1303&gt;0,V1303/T1303,0)</f>
        <v/>
      </c>
      <c r="Y1303" s="21">
        <f>IF(U1303&gt;0,W1303/U1303,0)</f>
        <v/>
      </c>
      <c r="Z1303" s="20">
        <f>T1303-V1303</f>
        <v/>
      </c>
      <c r="AA1303" s="20">
        <f>U1303-W1303</f>
        <v/>
      </c>
      <c r="AB1303" s="20">
        <f>IF(Config!$B$7&gt;0,(V1303/Config!$B$7)*Config!$B$4,0)</f>
        <v/>
      </c>
      <c r="AC1303" s="20">
        <f>IF(Config!$B$7&gt;0,(W1303/Config!$B$7)*Config!$B$4,0)</f>
        <v/>
      </c>
    </row>
    <row r="1304" hidden="1" outlineLevel="1">
      <c r="A1304" s="22" t="inlineStr">
        <is>
          <t>May</t>
        </is>
      </c>
      <c r="B1304" s="22" t="n">
        <v>2026</v>
      </c>
      <c r="C1304" s="22" t="inlineStr">
        <is>
          <t>30-04-2026</t>
        </is>
      </c>
      <c r="D1304" s="23" t="n">
        <v>0.6903819444444445</v>
      </c>
      <c r="E1304" s="22" t="inlineStr">
        <is>
          <t>Makhana_7-30185</t>
        </is>
      </c>
      <c r="F1304" s="22" t="inlineStr">
        <is>
          <t>FG</t>
        </is>
      </c>
      <c r="G1304" s="22" t="inlineStr">
        <is>
          <t>Roasted &amp; Flavoured Makhana</t>
        </is>
      </c>
      <c r="H1304" s="22" t="inlineStr">
        <is>
          <t>Roasted &amp; Flavored Makhana - Peri Peri Farmley Composite Jar 83 g - Pack of 2</t>
        </is>
      </c>
      <c r="I1304" s="22" t="inlineStr">
        <is>
          <t>Prasadam Roasted Makhana</t>
        </is>
      </c>
      <c r="J1304" s="24" t="n">
        <v>0.166</v>
      </c>
      <c r="K1304" s="24" t="n">
        <v>342</v>
      </c>
      <c r="L1304" s="22" t="inlineStr">
        <is>
          <t>Amazon Retail India Private Limited</t>
        </is>
      </c>
      <c r="M1304" s="24" t="n">
        <v>56.77</v>
      </c>
      <c r="N1304" s="22" t="inlineStr">
        <is>
          <t>Amazon Retail India</t>
        </is>
      </c>
      <c r="O1304" s="22" t="inlineStr">
        <is>
          <t>Purnea</t>
        </is>
      </c>
      <c r="P1304" s="22" t="inlineStr">
        <is>
          <t>Value Added</t>
        </is>
      </c>
      <c r="Q1304" s="22" t="inlineStr"/>
      <c r="R1304" s="25">
        <f>IF(Config!$B$4&gt;0,M1304/Config!$B$4,0)</f>
        <v/>
      </c>
      <c r="S1304" s="25">
        <f>IF(Config!$B$4&gt;0,K1304/Config!$B$4,0)</f>
        <v/>
      </c>
      <c r="T1304" s="25">
        <f>R1304*Config!$B$7</f>
        <v/>
      </c>
      <c r="U1304" s="25">
        <f>S1304*Config!$B$7</f>
        <v/>
      </c>
      <c r="V1304" s="25" t="n">
        <v>0</v>
      </c>
      <c r="W1304" s="25" t="n">
        <v>0</v>
      </c>
      <c r="X1304" s="26">
        <f>IF(T1304&gt;0,V1304/T1304,0)</f>
        <v/>
      </c>
      <c r="Y1304" s="26">
        <f>IF(U1304&gt;0,W1304/U1304,0)</f>
        <v/>
      </c>
      <c r="Z1304" s="25">
        <f>T1304-V1304</f>
        <v/>
      </c>
      <c r="AA1304" s="25">
        <f>U1304-W1304</f>
        <v/>
      </c>
      <c r="AB1304" s="25">
        <f>IF(Config!$B$7&gt;0,(V1304/Config!$B$7)*Config!$B$4,0)</f>
        <v/>
      </c>
      <c r="AC1304" s="25">
        <f>IF(Config!$B$7&gt;0,(W1304/Config!$B$7)*Config!$B$4,0)</f>
        <v/>
      </c>
    </row>
    <row r="1305">
      <c r="A1305" s="17" t="inlineStr">
        <is>
          <t>May</t>
        </is>
      </c>
      <c r="B1305" s="17" t="n">
        <v>2026</v>
      </c>
      <c r="C1305" s="17" t="inlineStr">
        <is>
          <t>30-04-2026</t>
        </is>
      </c>
      <c r="D1305" s="18" t="n">
        <v>0.6903819444444445</v>
      </c>
      <c r="E1305" s="17" t="inlineStr">
        <is>
          <t>Makhana_7-30161</t>
        </is>
      </c>
      <c r="F1305" s="17" t="inlineStr">
        <is>
          <t>FG</t>
        </is>
      </c>
      <c r="G1305" s="17" t="inlineStr">
        <is>
          <t>Roasted &amp; Flavoured Makhana</t>
        </is>
      </c>
      <c r="H1305" s="17" t="inlineStr">
        <is>
          <t>Roasted &amp; Flavoured Makhana - Cheddar Cheese Farmley Composite Jar 83 g</t>
        </is>
      </c>
      <c r="I1305" s="17" t="inlineStr">
        <is>
          <t>Prasadam Roasted Makhana</t>
        </is>
      </c>
      <c r="J1305" s="19" t="n">
        <v>0.083</v>
      </c>
      <c r="K1305" s="19" t="n">
        <v>2097</v>
      </c>
      <c r="L1305" s="17" t="inlineStr">
        <is>
          <t>2 Customers</t>
        </is>
      </c>
      <c r="M1305" s="19" t="n">
        <v>174.05</v>
      </c>
      <c r="N1305" s="17" t="inlineStr">
        <is>
          <t>Multiple</t>
        </is>
      </c>
      <c r="O1305" s="17" t="inlineStr">
        <is>
          <t>Purnea</t>
        </is>
      </c>
      <c r="P1305" s="17" t="inlineStr">
        <is>
          <t>Value Added</t>
        </is>
      </c>
      <c r="Q1305" s="17" t="inlineStr">
        <is>
          <t>Roasted &amp; Flavoured Makhana</t>
        </is>
      </c>
      <c r="R1305" s="20">
        <f>IF(Config!$B$4&gt;0,M1305/Config!$B$4,0)</f>
        <v/>
      </c>
      <c r="S1305" s="20">
        <f>IF(Config!$B$4&gt;0,K1305/Config!$B$4,0)</f>
        <v/>
      </c>
      <c r="T1305" s="20">
        <f>R1305*Config!$B$7</f>
        <v/>
      </c>
      <c r="U1305" s="20">
        <f>S1305*Config!$B$7</f>
        <v/>
      </c>
      <c r="V1305" s="20" t="n">
        <v>45.82</v>
      </c>
      <c r="W1305" s="20" t="n">
        <v>552</v>
      </c>
      <c r="X1305" s="21">
        <f>IF(T1305&gt;0,V1305/T1305,0)</f>
        <v/>
      </c>
      <c r="Y1305" s="21">
        <f>IF(U1305&gt;0,W1305/U1305,0)</f>
        <v/>
      </c>
      <c r="Z1305" s="20">
        <f>T1305-V1305</f>
        <v/>
      </c>
      <c r="AA1305" s="20">
        <f>U1305-W1305</f>
        <v/>
      </c>
      <c r="AB1305" s="20">
        <f>IF(Config!$B$7&gt;0,(V1305/Config!$B$7)*Config!$B$4,0)</f>
        <v/>
      </c>
      <c r="AC1305" s="20">
        <f>IF(Config!$B$7&gt;0,(W1305/Config!$B$7)*Config!$B$4,0)</f>
        <v/>
      </c>
    </row>
    <row r="1306" hidden="1" outlineLevel="1">
      <c r="A1306" s="22" t="inlineStr">
        <is>
          <t>May</t>
        </is>
      </c>
      <c r="B1306" s="22" t="n">
        <v>2026</v>
      </c>
      <c r="C1306" s="22" t="inlineStr">
        <is>
          <t>30-04-2026</t>
        </is>
      </c>
      <c r="D1306" s="23" t="n">
        <v>0.6903819444444445</v>
      </c>
      <c r="E1306" s="22" t="inlineStr">
        <is>
          <t>Makhana_7-30161</t>
        </is>
      </c>
      <c r="F1306" s="22" t="inlineStr">
        <is>
          <t>FG</t>
        </is>
      </c>
      <c r="G1306" s="22" t="inlineStr">
        <is>
          <t>Roasted &amp; Flavoured Makhana</t>
        </is>
      </c>
      <c r="H1306" s="22" t="inlineStr">
        <is>
          <t>Roasted &amp; Flavoured Makhana - Cheddar Cheese Farmley Composite Jar 83 g</t>
        </is>
      </c>
      <c r="I1306" s="22" t="inlineStr">
        <is>
          <t>Prasadam Roasted Makhana</t>
        </is>
      </c>
      <c r="J1306" s="24" t="n">
        <v>0.083</v>
      </c>
      <c r="K1306" s="24" t="n">
        <v>1097</v>
      </c>
      <c r="L1306" s="22" t="inlineStr">
        <is>
          <t>Amazon Retail India Private Limited</t>
        </is>
      </c>
      <c r="M1306" s="24" t="n">
        <v>91.05</v>
      </c>
      <c r="N1306" s="22" t="inlineStr">
        <is>
          <t>Amazon Retail India</t>
        </is>
      </c>
      <c r="O1306" s="22" t="inlineStr">
        <is>
          <t>Purnea</t>
        </is>
      </c>
      <c r="P1306" s="22" t="inlineStr">
        <is>
          <t>Value Added</t>
        </is>
      </c>
      <c r="Q1306" s="22" t="inlineStr">
        <is>
          <t>Roasted &amp; Flavoured Makhana</t>
        </is>
      </c>
      <c r="R1306" s="25">
        <f>IF(Config!$B$4&gt;0,M1306/Config!$B$4,0)</f>
        <v/>
      </c>
      <c r="S1306" s="25">
        <f>IF(Config!$B$4&gt;0,K1306/Config!$B$4,0)</f>
        <v/>
      </c>
      <c r="T1306" s="25">
        <f>R1306*Config!$B$7</f>
        <v/>
      </c>
      <c r="U1306" s="25">
        <f>S1306*Config!$B$7</f>
        <v/>
      </c>
      <c r="V1306" s="25" t="n">
        <v>0</v>
      </c>
      <c r="W1306" s="25" t="n">
        <v>0</v>
      </c>
      <c r="X1306" s="26">
        <f>IF(T1306&gt;0,V1306/T1306,0)</f>
        <v/>
      </c>
      <c r="Y1306" s="26">
        <f>IF(U1306&gt;0,W1306/U1306,0)</f>
        <v/>
      </c>
      <c r="Z1306" s="25">
        <f>T1306-V1306</f>
        <v/>
      </c>
      <c r="AA1306" s="25">
        <f>U1306-W1306</f>
        <v/>
      </c>
      <c r="AB1306" s="25">
        <f>IF(Config!$B$7&gt;0,(V1306/Config!$B$7)*Config!$B$4,0)</f>
        <v/>
      </c>
      <c r="AC1306" s="25">
        <f>IF(Config!$B$7&gt;0,(W1306/Config!$B$7)*Config!$B$4,0)</f>
        <v/>
      </c>
    </row>
    <row r="1307" hidden="1" outlineLevel="1">
      <c r="A1307" s="22" t="inlineStr">
        <is>
          <t>May</t>
        </is>
      </c>
      <c r="B1307" s="22" t="n">
        <v>2026</v>
      </c>
      <c r="C1307" s="22" t="inlineStr">
        <is>
          <t>25-04-2026</t>
        </is>
      </c>
      <c r="D1307" s="23" t="n">
        <v>0.6256944444444444</v>
      </c>
      <c r="E1307" s="22" t="inlineStr">
        <is>
          <t>Makhana_7-30161</t>
        </is>
      </c>
      <c r="F1307" s="22" t="inlineStr">
        <is>
          <t>FG</t>
        </is>
      </c>
      <c r="G1307" s="22" t="inlineStr">
        <is>
          <t>Roasted &amp; Flavoured Makhana</t>
        </is>
      </c>
      <c r="H1307" s="22" t="inlineStr">
        <is>
          <t>Roasted &amp; Flavoured Makhana - Cheddar Cheese Farmley Composite Jar 83 g</t>
        </is>
      </c>
      <c r="I1307" s="22" t="inlineStr">
        <is>
          <t>Prasadam Roasted Makhana</t>
        </is>
      </c>
      <c r="J1307" s="24" t="n">
        <v>0.083</v>
      </c>
      <c r="K1307" s="24" t="n">
        <v>1000</v>
      </c>
      <c r="L1307" s="22" t="inlineStr">
        <is>
          <t>Avenue E-Commerce Ltd</t>
        </is>
      </c>
      <c r="M1307" s="24" t="n">
        <v>83</v>
      </c>
      <c r="N1307" s="22" t="inlineStr">
        <is>
          <t>E-Commerce</t>
        </is>
      </c>
      <c r="O1307" s="22" t="inlineStr">
        <is>
          <t>Purnea</t>
        </is>
      </c>
      <c r="P1307" s="22" t="inlineStr">
        <is>
          <t>Value Added</t>
        </is>
      </c>
      <c r="Q1307" s="22" t="inlineStr">
        <is>
          <t>Roasted &amp; Flavoured Makhana</t>
        </is>
      </c>
      <c r="R1307" s="25">
        <f>IF(Config!$B$4&gt;0,M1307/Config!$B$4,0)</f>
        <v/>
      </c>
      <c r="S1307" s="25">
        <f>IF(Config!$B$4&gt;0,K1307/Config!$B$4,0)</f>
        <v/>
      </c>
      <c r="T1307" s="25">
        <f>R1307*Config!$B$7</f>
        <v/>
      </c>
      <c r="U1307" s="25">
        <f>S1307*Config!$B$7</f>
        <v/>
      </c>
      <c r="V1307" s="25" t="n">
        <v>45.82</v>
      </c>
      <c r="W1307" s="25" t="n">
        <v>552</v>
      </c>
      <c r="X1307" s="26">
        <f>IF(T1307&gt;0,V1307/T1307,0)</f>
        <v/>
      </c>
      <c r="Y1307" s="26">
        <f>IF(U1307&gt;0,W1307/U1307,0)</f>
        <v/>
      </c>
      <c r="Z1307" s="25">
        <f>T1307-V1307</f>
        <v/>
      </c>
      <c r="AA1307" s="25">
        <f>U1307-W1307</f>
        <v/>
      </c>
      <c r="AB1307" s="25">
        <f>IF(Config!$B$7&gt;0,(V1307/Config!$B$7)*Config!$B$4,0)</f>
        <v/>
      </c>
      <c r="AC1307" s="25">
        <f>IF(Config!$B$7&gt;0,(W1307/Config!$B$7)*Config!$B$4,0)</f>
        <v/>
      </c>
    </row>
    <row r="1308">
      <c r="A1308" s="17" t="inlineStr">
        <is>
          <t>May</t>
        </is>
      </c>
      <c r="B1308" s="17" t="n">
        <v>2026</v>
      </c>
      <c r="C1308" s="17" t="inlineStr">
        <is>
          <t>29-04-2026</t>
        </is>
      </c>
      <c r="D1308" s="18" t="n">
        <v>0.6203703703703703</v>
      </c>
      <c r="E1308" s="17" t="inlineStr">
        <is>
          <t>Makhana_7-2982</t>
        </is>
      </c>
      <c r="F1308" s="17" t="inlineStr">
        <is>
          <t>FG</t>
        </is>
      </c>
      <c r="G1308" s="17" t="inlineStr">
        <is>
          <t>Roasted &amp; Flavoured Makhana</t>
        </is>
      </c>
      <c r="H1308" s="17" t="inlineStr">
        <is>
          <t>Roasted &amp; Flavored Makhana - Achaari Farmley Composite Jar 77 g</t>
        </is>
      </c>
      <c r="I1308" s="17" t="inlineStr">
        <is>
          <t>Prasadam Roasted Makhana</t>
        </is>
      </c>
      <c r="J1308" s="19" t="n">
        <v>0.077</v>
      </c>
      <c r="K1308" s="19" t="n">
        <v>6333</v>
      </c>
      <c r="L1308" s="17" t="inlineStr">
        <is>
          <t>11 Customers</t>
        </is>
      </c>
      <c r="M1308" s="19" t="n">
        <v>487.64</v>
      </c>
      <c r="N1308" s="17" t="inlineStr">
        <is>
          <t>Multiple</t>
        </is>
      </c>
      <c r="O1308" s="17" t="inlineStr">
        <is>
          <t>Purnea</t>
        </is>
      </c>
      <c r="P1308" s="17" t="inlineStr">
        <is>
          <t>Value Added</t>
        </is>
      </c>
      <c r="Q1308" s="17" t="inlineStr">
        <is>
          <t>Roasted &amp; Flavoured Makhana</t>
        </is>
      </c>
      <c r="R1308" s="20">
        <f>IF(Config!$B$4&gt;0,M1308/Config!$B$4,0)</f>
        <v/>
      </c>
      <c r="S1308" s="20">
        <f>IF(Config!$B$4&gt;0,K1308/Config!$B$4,0)</f>
        <v/>
      </c>
      <c r="T1308" s="20">
        <f>R1308*Config!$B$7</f>
        <v/>
      </c>
      <c r="U1308" s="20">
        <f>S1308*Config!$B$7</f>
        <v/>
      </c>
      <c r="V1308" s="20" t="n">
        <v>112.73</v>
      </c>
      <c r="W1308" s="20" t="n">
        <v>1464</v>
      </c>
      <c r="X1308" s="21">
        <f>IF(T1308&gt;0,V1308/T1308,0)</f>
        <v/>
      </c>
      <c r="Y1308" s="21">
        <f>IF(U1308&gt;0,W1308/U1308,0)</f>
        <v/>
      </c>
      <c r="Z1308" s="20">
        <f>T1308-V1308</f>
        <v/>
      </c>
      <c r="AA1308" s="20">
        <f>U1308-W1308</f>
        <v/>
      </c>
      <c r="AB1308" s="20">
        <f>IF(Config!$B$7&gt;0,(V1308/Config!$B$7)*Config!$B$4,0)</f>
        <v/>
      </c>
      <c r="AC1308" s="20">
        <f>IF(Config!$B$7&gt;0,(W1308/Config!$B$7)*Config!$B$4,0)</f>
        <v/>
      </c>
    </row>
    <row r="1309" hidden="1" outlineLevel="1">
      <c r="A1309" s="22" t="inlineStr">
        <is>
          <t>May</t>
        </is>
      </c>
      <c r="B1309" s="22" t="n">
        <v>2026</v>
      </c>
      <c r="C1309" s="22" t="inlineStr">
        <is>
          <t>29-04-2026</t>
        </is>
      </c>
      <c r="D1309" s="23" t="n">
        <v>0.6203703703703703</v>
      </c>
      <c r="E1309" s="22" t="inlineStr">
        <is>
          <t>Makhana_7-2982</t>
        </is>
      </c>
      <c r="F1309" s="22" t="inlineStr">
        <is>
          <t>FG</t>
        </is>
      </c>
      <c r="G1309" s="22" t="inlineStr">
        <is>
          <t>Roasted &amp; Flavoured Makhana</t>
        </is>
      </c>
      <c r="H1309" s="22" t="inlineStr">
        <is>
          <t>Roasted &amp; Flavored Makhana - Achaari Farmley Composite Jar 77 g</t>
        </is>
      </c>
      <c r="I1309" s="22" t="inlineStr">
        <is>
          <t>Prasadam Roasted Makhana</t>
        </is>
      </c>
      <c r="J1309" s="24" t="n">
        <v>0.077</v>
      </c>
      <c r="K1309" s="24" t="n">
        <v>832</v>
      </c>
      <c r="L1309" s="22" t="inlineStr">
        <is>
          <t>Amazon Retail India Private Limited</t>
        </is>
      </c>
      <c r="M1309" s="24" t="n">
        <v>64.06</v>
      </c>
      <c r="N1309" s="22" t="inlineStr">
        <is>
          <t>Amazon Retail India</t>
        </is>
      </c>
      <c r="O1309" s="22" t="inlineStr">
        <is>
          <t>Purnea</t>
        </is>
      </c>
      <c r="P1309" s="22" t="inlineStr">
        <is>
          <t>Value Added</t>
        </is>
      </c>
      <c r="Q1309" s="22" t="inlineStr">
        <is>
          <t>Roasted &amp; Flavoured Makhana</t>
        </is>
      </c>
      <c r="R1309" s="25">
        <f>IF(Config!$B$4&gt;0,M1309/Config!$B$4,0)</f>
        <v/>
      </c>
      <c r="S1309" s="25">
        <f>IF(Config!$B$4&gt;0,K1309/Config!$B$4,0)</f>
        <v/>
      </c>
      <c r="T1309" s="25">
        <f>R1309*Config!$B$7</f>
        <v/>
      </c>
      <c r="U1309" s="25">
        <f>S1309*Config!$B$7</f>
        <v/>
      </c>
      <c r="V1309" s="25" t="n">
        <v>24.02</v>
      </c>
      <c r="W1309" s="25" t="n">
        <v>312</v>
      </c>
      <c r="X1309" s="26">
        <f>IF(T1309&gt;0,V1309/T1309,0)</f>
        <v/>
      </c>
      <c r="Y1309" s="26">
        <f>IF(U1309&gt;0,W1309/U1309,0)</f>
        <v/>
      </c>
      <c r="Z1309" s="25">
        <f>T1309-V1309</f>
        <v/>
      </c>
      <c r="AA1309" s="25">
        <f>U1309-W1309</f>
        <v/>
      </c>
      <c r="AB1309" s="25">
        <f>IF(Config!$B$7&gt;0,(V1309/Config!$B$7)*Config!$B$4,0)</f>
        <v/>
      </c>
      <c r="AC1309" s="25">
        <f>IF(Config!$B$7&gt;0,(W1309/Config!$B$7)*Config!$B$4,0)</f>
        <v/>
      </c>
    </row>
    <row r="1310" hidden="1" outlineLevel="1">
      <c r="A1310" s="22" t="inlineStr">
        <is>
          <t>May</t>
        </is>
      </c>
      <c r="B1310" s="22" t="n">
        <v>2026</v>
      </c>
      <c r="C1310" s="22" t="inlineStr">
        <is>
          <t>29-04-2026</t>
        </is>
      </c>
      <c r="D1310" s="23" t="n">
        <v>0.6514814814814814</v>
      </c>
      <c r="E1310" s="22" t="inlineStr">
        <is>
          <t>Makhana_7-2982</t>
        </is>
      </c>
      <c r="F1310" s="22" t="inlineStr">
        <is>
          <t>FG</t>
        </is>
      </c>
      <c r="G1310" s="22" t="inlineStr">
        <is>
          <t>Roasted &amp; Flavoured Makhana</t>
        </is>
      </c>
      <c r="H1310" s="22" t="inlineStr">
        <is>
          <t>Roasted &amp; Flavored Makhana - Achaari Farmley Composite Jar 77 g</t>
        </is>
      </c>
      <c r="I1310" s="22" t="inlineStr">
        <is>
          <t>Prasadam Roasted Makhana</t>
        </is>
      </c>
      <c r="J1310" s="24" t="n">
        <v>0.077</v>
      </c>
      <c r="K1310" s="24" t="n">
        <v>576</v>
      </c>
      <c r="L1310" s="22" t="inlineStr">
        <is>
          <t>Exports</t>
        </is>
      </c>
      <c r="M1310" s="24" t="n">
        <v>44.35</v>
      </c>
      <c r="N1310" s="22" t="inlineStr">
        <is>
          <t>Exports</t>
        </is>
      </c>
      <c r="O1310" s="22" t="inlineStr">
        <is>
          <t>Purnea</t>
        </is>
      </c>
      <c r="P1310" s="22" t="inlineStr">
        <is>
          <t>Value Added</t>
        </is>
      </c>
      <c r="Q1310" s="22" t="inlineStr">
        <is>
          <t>Roasted &amp; Flavoured Makhana</t>
        </is>
      </c>
      <c r="R1310" s="25">
        <f>IF(Config!$B$4&gt;0,M1310/Config!$B$4,0)</f>
        <v/>
      </c>
      <c r="S1310" s="25">
        <f>IF(Config!$B$4&gt;0,K1310/Config!$B$4,0)</f>
        <v/>
      </c>
      <c r="T1310" s="25">
        <f>R1310*Config!$B$7</f>
        <v/>
      </c>
      <c r="U1310" s="25">
        <f>S1310*Config!$B$7</f>
        <v/>
      </c>
      <c r="V1310" s="25" t="n">
        <v>0</v>
      </c>
      <c r="W1310" s="25" t="n">
        <v>0</v>
      </c>
      <c r="X1310" s="26">
        <f>IF(T1310&gt;0,V1310/T1310,0)</f>
        <v/>
      </c>
      <c r="Y1310" s="26">
        <f>IF(U1310&gt;0,W1310/U1310,0)</f>
        <v/>
      </c>
      <c r="Z1310" s="25">
        <f>T1310-V1310</f>
        <v/>
      </c>
      <c r="AA1310" s="25">
        <f>U1310-W1310</f>
        <v/>
      </c>
      <c r="AB1310" s="25">
        <f>IF(Config!$B$7&gt;0,(V1310/Config!$B$7)*Config!$B$4,0)</f>
        <v/>
      </c>
      <c r="AC1310" s="25">
        <f>IF(Config!$B$7&gt;0,(W1310/Config!$B$7)*Config!$B$4,0)</f>
        <v/>
      </c>
    </row>
    <row r="1311" hidden="1" outlineLevel="1">
      <c r="A1311" s="22" t="inlineStr">
        <is>
          <t>May</t>
        </is>
      </c>
      <c r="B1311" s="22" t="n">
        <v>2026</v>
      </c>
      <c r="C1311" s="22" t="inlineStr">
        <is>
          <t>27-04-2026</t>
        </is>
      </c>
      <c r="D1311" s="23" t="n">
        <v>0.8300462962962963</v>
      </c>
      <c r="E1311" s="22" t="inlineStr">
        <is>
          <t>Makhana_7-2982</t>
        </is>
      </c>
      <c r="F1311" s="22" t="inlineStr">
        <is>
          <t>FG</t>
        </is>
      </c>
      <c r="G1311" s="22" t="inlineStr">
        <is>
          <t>Roasted &amp; Flavoured Makhana</t>
        </is>
      </c>
      <c r="H1311" s="22" t="inlineStr">
        <is>
          <t>Roasted &amp; Flavored Makhana - Achaari Farmley Composite Jar 77 g</t>
        </is>
      </c>
      <c r="I1311" s="22" t="inlineStr">
        <is>
          <t>Prasadam Roasted Makhana</t>
        </is>
      </c>
      <c r="J1311" s="24" t="n">
        <v>0.077</v>
      </c>
      <c r="K1311" s="24" t="n">
        <v>800</v>
      </c>
      <c r="L1311" s="22" t="inlineStr">
        <is>
          <t>GT Retail</t>
        </is>
      </c>
      <c r="M1311" s="24" t="n">
        <v>61.6</v>
      </c>
      <c r="N1311" s="22" t="inlineStr">
        <is>
          <t>Category A</t>
        </is>
      </c>
      <c r="O1311" s="22" t="inlineStr">
        <is>
          <t>Purnea</t>
        </is>
      </c>
      <c r="P1311" s="22" t="inlineStr">
        <is>
          <t>Value Added</t>
        </is>
      </c>
      <c r="Q1311" s="22" t="inlineStr">
        <is>
          <t>Roasted &amp; Flavoured Makhana</t>
        </is>
      </c>
      <c r="R1311" s="25">
        <f>IF(Config!$B$4&gt;0,M1311/Config!$B$4,0)</f>
        <v/>
      </c>
      <c r="S1311" s="25">
        <f>IF(Config!$B$4&gt;0,K1311/Config!$B$4,0)</f>
        <v/>
      </c>
      <c r="T1311" s="25">
        <f>R1311*Config!$B$7</f>
        <v/>
      </c>
      <c r="U1311" s="25">
        <f>S1311*Config!$B$7</f>
        <v/>
      </c>
      <c r="V1311" s="25" t="n">
        <v>12.94</v>
      </c>
      <c r="W1311" s="25" t="n">
        <v>168</v>
      </c>
      <c r="X1311" s="26">
        <f>IF(T1311&gt;0,V1311/T1311,0)</f>
        <v/>
      </c>
      <c r="Y1311" s="26">
        <f>IF(U1311&gt;0,W1311/U1311,0)</f>
        <v/>
      </c>
      <c r="Z1311" s="25">
        <f>T1311-V1311</f>
        <v/>
      </c>
      <c r="AA1311" s="25">
        <f>U1311-W1311</f>
        <v/>
      </c>
      <c r="AB1311" s="25">
        <f>IF(Config!$B$7&gt;0,(V1311/Config!$B$7)*Config!$B$4,0)</f>
        <v/>
      </c>
      <c r="AC1311" s="25">
        <f>IF(Config!$B$7&gt;0,(W1311/Config!$B$7)*Config!$B$4,0)</f>
        <v/>
      </c>
    </row>
    <row r="1312" hidden="1" outlineLevel="1">
      <c r="A1312" s="22" t="inlineStr">
        <is>
          <t>May</t>
        </is>
      </c>
      <c r="B1312" s="22" t="n">
        <v>2026</v>
      </c>
      <c r="C1312" s="22" t="inlineStr">
        <is>
          <t>25-04-2026</t>
        </is>
      </c>
      <c r="D1312" s="23" t="n">
        <v>0.5943518518518518</v>
      </c>
      <c r="E1312" s="22" t="inlineStr">
        <is>
          <t>Makhana_7-2982</t>
        </is>
      </c>
      <c r="F1312" s="22" t="inlineStr">
        <is>
          <t>FG</t>
        </is>
      </c>
      <c r="G1312" s="22" t="inlineStr">
        <is>
          <t>Roasted &amp; Flavoured Makhana</t>
        </is>
      </c>
      <c r="H1312" s="22" t="inlineStr">
        <is>
          <t>Roasted &amp; Flavored Makhana - Achaari Farmley Composite Jar 77 g</t>
        </is>
      </c>
      <c r="I1312" s="22" t="inlineStr">
        <is>
          <t>Prasadam Roasted Makhana</t>
        </is>
      </c>
      <c r="J1312" s="24" t="n">
        <v>0.077</v>
      </c>
      <c r="K1312" s="24" t="n">
        <v>500</v>
      </c>
      <c r="L1312" s="22" t="inlineStr">
        <is>
          <t>Flipkart India Private Limited</t>
        </is>
      </c>
      <c r="M1312" s="24" t="n">
        <v>38.5</v>
      </c>
      <c r="N1312" s="22" t="inlineStr">
        <is>
          <t>E-Commerce</t>
        </is>
      </c>
      <c r="O1312" s="22" t="inlineStr">
        <is>
          <t>Purnea</t>
        </is>
      </c>
      <c r="P1312" s="22" t="inlineStr">
        <is>
          <t>Value Added</t>
        </is>
      </c>
      <c r="Q1312" s="22" t="inlineStr">
        <is>
          <t>Roasted &amp; Flavoured Makhana</t>
        </is>
      </c>
      <c r="R1312" s="25">
        <f>IF(Config!$B$4&gt;0,M1312/Config!$B$4,0)</f>
        <v/>
      </c>
      <c r="S1312" s="25">
        <f>IF(Config!$B$4&gt;0,K1312/Config!$B$4,0)</f>
        <v/>
      </c>
      <c r="T1312" s="25">
        <f>R1312*Config!$B$7</f>
        <v/>
      </c>
      <c r="U1312" s="25">
        <f>S1312*Config!$B$7</f>
        <v/>
      </c>
      <c r="V1312" s="25" t="n">
        <v>0</v>
      </c>
      <c r="W1312" s="25" t="n">
        <v>0</v>
      </c>
      <c r="X1312" s="26">
        <f>IF(T1312&gt;0,V1312/T1312,0)</f>
        <v/>
      </c>
      <c r="Y1312" s="26">
        <f>IF(U1312&gt;0,W1312/U1312,0)</f>
        <v/>
      </c>
      <c r="Z1312" s="25">
        <f>T1312-V1312</f>
        <v/>
      </c>
      <c r="AA1312" s="25">
        <f>U1312-W1312</f>
        <v/>
      </c>
      <c r="AB1312" s="25">
        <f>IF(Config!$B$7&gt;0,(V1312/Config!$B$7)*Config!$B$4,0)</f>
        <v/>
      </c>
      <c r="AC1312" s="25">
        <f>IF(Config!$B$7&gt;0,(W1312/Config!$B$7)*Config!$B$4,0)</f>
        <v/>
      </c>
    </row>
    <row r="1313" hidden="1" outlineLevel="1">
      <c r="A1313" s="22" t="inlineStr">
        <is>
          <t>May</t>
        </is>
      </c>
      <c r="B1313" s="22" t="n">
        <v>2026</v>
      </c>
      <c r="C1313" s="22" t="inlineStr">
        <is>
          <t>25-04-2026</t>
        </is>
      </c>
      <c r="D1313" s="23" t="n">
        <v>0.6449305555555556</v>
      </c>
      <c r="E1313" s="22" t="inlineStr">
        <is>
          <t>Makhana_7-2982</t>
        </is>
      </c>
      <c r="F1313" s="22" t="inlineStr">
        <is>
          <t>FG</t>
        </is>
      </c>
      <c r="G1313" s="22" t="inlineStr">
        <is>
          <t>Roasted &amp; Flavoured Makhana</t>
        </is>
      </c>
      <c r="H1313" s="22" t="inlineStr">
        <is>
          <t>Roasted &amp; Flavored Makhana - Achaari Farmley Composite Jar 77 g</t>
        </is>
      </c>
      <c r="I1313" s="22" t="inlineStr">
        <is>
          <t>Prasadam Roasted Makhana</t>
        </is>
      </c>
      <c r="J1313" s="24" t="n">
        <v>0.077</v>
      </c>
      <c r="K1313" s="24" t="n">
        <v>200</v>
      </c>
      <c r="L1313" s="22" t="inlineStr">
        <is>
          <t>INNOVATIVE RETAIL CONCEPTS PRIVATE LIMITED</t>
        </is>
      </c>
      <c r="M1313" s="24" t="n">
        <v>15.4</v>
      </c>
      <c r="N1313" s="22" t="inlineStr">
        <is>
          <t>Quick Commerce</t>
        </is>
      </c>
      <c r="O1313" s="22" t="inlineStr">
        <is>
          <t>Purnea</t>
        </is>
      </c>
      <c r="P1313" s="22" t="inlineStr">
        <is>
          <t>Value Added</t>
        </is>
      </c>
      <c r="Q1313" s="22" t="inlineStr">
        <is>
          <t>Roasted &amp; Flavoured Makhana</t>
        </is>
      </c>
      <c r="R1313" s="25">
        <f>IF(Config!$B$4&gt;0,M1313/Config!$B$4,0)</f>
        <v/>
      </c>
      <c r="S1313" s="25">
        <f>IF(Config!$B$4&gt;0,K1313/Config!$B$4,0)</f>
        <v/>
      </c>
      <c r="T1313" s="25">
        <f>R1313*Config!$B$7</f>
        <v/>
      </c>
      <c r="U1313" s="25">
        <f>S1313*Config!$B$7</f>
        <v/>
      </c>
      <c r="V1313" s="25" t="n">
        <v>11.09</v>
      </c>
      <c r="W1313" s="25" t="n">
        <v>144</v>
      </c>
      <c r="X1313" s="26">
        <f>IF(T1313&gt;0,V1313/T1313,0)</f>
        <v/>
      </c>
      <c r="Y1313" s="26">
        <f>IF(U1313&gt;0,W1313/U1313,0)</f>
        <v/>
      </c>
      <c r="Z1313" s="25">
        <f>T1313-V1313</f>
        <v/>
      </c>
      <c r="AA1313" s="25">
        <f>U1313-W1313</f>
        <v/>
      </c>
      <c r="AB1313" s="25">
        <f>IF(Config!$B$7&gt;0,(V1313/Config!$B$7)*Config!$B$4,0)</f>
        <v/>
      </c>
      <c r="AC1313" s="25">
        <f>IF(Config!$B$7&gt;0,(W1313/Config!$B$7)*Config!$B$4,0)</f>
        <v/>
      </c>
    </row>
    <row r="1314" hidden="1" outlineLevel="1">
      <c r="A1314" s="22" t="inlineStr">
        <is>
          <t>May</t>
        </is>
      </c>
      <c r="B1314" s="22" t="n">
        <v>2026</v>
      </c>
      <c r="C1314" s="22" t="inlineStr">
        <is>
          <t>25-04-2026</t>
        </is>
      </c>
      <c r="D1314" s="23" t="n">
        <v>0.7192824074074075</v>
      </c>
      <c r="E1314" s="22" t="inlineStr">
        <is>
          <t>Makhana_7-2982</t>
        </is>
      </c>
      <c r="F1314" s="22" t="inlineStr">
        <is>
          <t>FG</t>
        </is>
      </c>
      <c r="G1314" s="22" t="inlineStr">
        <is>
          <t>Roasted &amp; Flavoured Makhana</t>
        </is>
      </c>
      <c r="H1314" s="22" t="inlineStr">
        <is>
          <t>Roasted &amp; Flavored Makhana - Achaari Farmley Composite Jar 77 g</t>
        </is>
      </c>
      <c r="I1314" s="22" t="inlineStr">
        <is>
          <t>Prasadam Roasted Makhana</t>
        </is>
      </c>
      <c r="J1314" s="24" t="n">
        <v>0.077</v>
      </c>
      <c r="K1314" s="24" t="n">
        <v>2225</v>
      </c>
      <c r="L1314" s="22" t="inlineStr">
        <is>
          <t>Blink Commerce Private Limited</t>
        </is>
      </c>
      <c r="M1314" s="24" t="n">
        <v>171.32</v>
      </c>
      <c r="N1314" s="22" t="inlineStr">
        <is>
          <t>Quick Commerce</t>
        </is>
      </c>
      <c r="O1314" s="22" t="inlineStr">
        <is>
          <t>Purnea</t>
        </is>
      </c>
      <c r="P1314" s="22" t="inlineStr">
        <is>
          <t>Value Added</t>
        </is>
      </c>
      <c r="Q1314" s="22" t="inlineStr">
        <is>
          <t>Roasted &amp; Flavoured Makhana</t>
        </is>
      </c>
      <c r="R1314" s="25">
        <f>IF(Config!$B$4&gt;0,M1314/Config!$B$4,0)</f>
        <v/>
      </c>
      <c r="S1314" s="25">
        <f>IF(Config!$B$4&gt;0,K1314/Config!$B$4,0)</f>
        <v/>
      </c>
      <c r="T1314" s="25">
        <f>R1314*Config!$B$7</f>
        <v/>
      </c>
      <c r="U1314" s="25">
        <f>S1314*Config!$B$7</f>
        <v/>
      </c>
      <c r="V1314" s="25" t="n">
        <v>31.42</v>
      </c>
      <c r="W1314" s="25" t="n">
        <v>408</v>
      </c>
      <c r="X1314" s="26">
        <f>IF(T1314&gt;0,V1314/T1314,0)</f>
        <v/>
      </c>
      <c r="Y1314" s="26">
        <f>IF(U1314&gt;0,W1314/U1314,0)</f>
        <v/>
      </c>
      <c r="Z1314" s="25">
        <f>T1314-V1314</f>
        <v/>
      </c>
      <c r="AA1314" s="25">
        <f>U1314-W1314</f>
        <v/>
      </c>
      <c r="AB1314" s="25">
        <f>IF(Config!$B$7&gt;0,(V1314/Config!$B$7)*Config!$B$4,0)</f>
        <v/>
      </c>
      <c r="AC1314" s="25">
        <f>IF(Config!$B$7&gt;0,(W1314/Config!$B$7)*Config!$B$4,0)</f>
        <v/>
      </c>
    </row>
    <row r="1315" hidden="1" outlineLevel="1">
      <c r="A1315" s="22" t="inlineStr">
        <is>
          <t>May</t>
        </is>
      </c>
      <c r="B1315" s="22" t="n">
        <v>2026</v>
      </c>
      <c r="C1315" s="22" t="inlineStr">
        <is>
          <t>25-04-2026</t>
        </is>
      </c>
      <c r="D1315" s="23" t="n">
        <v>0.7192939814814815</v>
      </c>
      <c r="E1315" s="22" t="inlineStr">
        <is>
          <t>Makhana_7-2982</t>
        </is>
      </c>
      <c r="F1315" s="22" t="inlineStr">
        <is>
          <t>FG</t>
        </is>
      </c>
      <c r="G1315" s="22" t="inlineStr">
        <is>
          <t>Roasted &amp; Flavoured Makhana</t>
        </is>
      </c>
      <c r="H1315" s="22" t="inlineStr">
        <is>
          <t>Roasted &amp; Flavored Makhana - Achaari Farmley Composite Jar 77 g</t>
        </is>
      </c>
      <c r="I1315" s="22" t="inlineStr">
        <is>
          <t>Prasadam Roasted Makhana</t>
        </is>
      </c>
      <c r="J1315" s="24" t="n">
        <v>0.077</v>
      </c>
      <c r="K1315" s="24" t="n">
        <v>800</v>
      </c>
      <c r="L1315" s="22" t="inlineStr">
        <is>
          <t>Instamart</t>
        </is>
      </c>
      <c r="M1315" s="24" t="n">
        <v>61.6</v>
      </c>
      <c r="N1315" s="22" t="inlineStr">
        <is>
          <t>Quick Commerce</t>
        </is>
      </c>
      <c r="O1315" s="22" t="inlineStr">
        <is>
          <t>Purnea</t>
        </is>
      </c>
      <c r="P1315" s="22" t="inlineStr">
        <is>
          <t>Value Added</t>
        </is>
      </c>
      <c r="Q1315" s="22" t="inlineStr">
        <is>
          <t>Roasted &amp; Flavoured Makhana</t>
        </is>
      </c>
      <c r="R1315" s="25">
        <f>IF(Config!$B$4&gt;0,M1315/Config!$B$4,0)</f>
        <v/>
      </c>
      <c r="S1315" s="25">
        <f>IF(Config!$B$4&gt;0,K1315/Config!$B$4,0)</f>
        <v/>
      </c>
      <c r="T1315" s="25">
        <f>R1315*Config!$B$7</f>
        <v/>
      </c>
      <c r="U1315" s="25">
        <f>S1315*Config!$B$7</f>
        <v/>
      </c>
      <c r="V1315" s="25" t="n">
        <v>0</v>
      </c>
      <c r="W1315" s="25" t="n">
        <v>0</v>
      </c>
      <c r="X1315" s="26">
        <f>IF(T1315&gt;0,V1315/T1315,0)</f>
        <v/>
      </c>
      <c r="Y1315" s="26">
        <f>IF(U1315&gt;0,W1315/U1315,0)</f>
        <v/>
      </c>
      <c r="Z1315" s="25">
        <f>T1315-V1315</f>
        <v/>
      </c>
      <c r="AA1315" s="25">
        <f>U1315-W1315</f>
        <v/>
      </c>
      <c r="AB1315" s="25">
        <f>IF(Config!$B$7&gt;0,(V1315/Config!$B$7)*Config!$B$4,0)</f>
        <v/>
      </c>
      <c r="AC1315" s="25">
        <f>IF(Config!$B$7&gt;0,(W1315/Config!$B$7)*Config!$B$4,0)</f>
        <v/>
      </c>
    </row>
    <row r="1316" hidden="1" outlineLevel="1">
      <c r="A1316" s="22" t="inlineStr">
        <is>
          <t>May</t>
        </is>
      </c>
      <c r="B1316" s="22" t="n">
        <v>2026</v>
      </c>
      <c r="C1316" s="22" t="inlineStr">
        <is>
          <t>25-04-2026</t>
        </is>
      </c>
      <c r="D1316" s="23" t="n">
        <v>0.7193634259259259</v>
      </c>
      <c r="E1316" s="22" t="inlineStr">
        <is>
          <t>Makhana_7-2982</t>
        </is>
      </c>
      <c r="F1316" s="22" t="inlineStr">
        <is>
          <t>FG</t>
        </is>
      </c>
      <c r="G1316" s="22" t="inlineStr">
        <is>
          <t>Roasted &amp; Flavoured Makhana</t>
        </is>
      </c>
      <c r="H1316" s="22" t="inlineStr">
        <is>
          <t>Roasted &amp; Flavored Makhana - Achaari Farmley Composite Jar 77 g</t>
        </is>
      </c>
      <c r="I1316" s="22" t="inlineStr">
        <is>
          <t>Prasadam Roasted Makhana</t>
        </is>
      </c>
      <c r="J1316" s="24" t="n">
        <v>0.077</v>
      </c>
      <c r="K1316" s="24" t="n">
        <v>400</v>
      </c>
      <c r="L1316" s="22" t="inlineStr">
        <is>
          <t>Zepto Limited</t>
        </is>
      </c>
      <c r="M1316" s="24" t="n">
        <v>30.8</v>
      </c>
      <c r="N1316" s="22" t="inlineStr">
        <is>
          <t>Quick Commerce</t>
        </is>
      </c>
      <c r="O1316" s="22" t="inlineStr">
        <is>
          <t>Purnea</t>
        </is>
      </c>
      <c r="P1316" s="22" t="inlineStr">
        <is>
          <t>Value Added</t>
        </is>
      </c>
      <c r="Q1316" s="22" t="inlineStr">
        <is>
          <t>Roasted &amp; Flavoured Makhana</t>
        </is>
      </c>
      <c r="R1316" s="25">
        <f>IF(Config!$B$4&gt;0,M1316/Config!$B$4,0)</f>
        <v/>
      </c>
      <c r="S1316" s="25">
        <f>IF(Config!$B$4&gt;0,K1316/Config!$B$4,0)</f>
        <v/>
      </c>
      <c r="T1316" s="25">
        <f>R1316*Config!$B$7</f>
        <v/>
      </c>
      <c r="U1316" s="25">
        <f>S1316*Config!$B$7</f>
        <v/>
      </c>
      <c r="V1316" s="25" t="n">
        <v>18.48</v>
      </c>
      <c r="W1316" s="25" t="n">
        <v>240</v>
      </c>
      <c r="X1316" s="26">
        <f>IF(T1316&gt;0,V1316/T1316,0)</f>
        <v/>
      </c>
      <c r="Y1316" s="26">
        <f>IF(U1316&gt;0,W1316/U1316,0)</f>
        <v/>
      </c>
      <c r="Z1316" s="25">
        <f>T1316-V1316</f>
        <v/>
      </c>
      <c r="AA1316" s="25">
        <f>U1316-W1316</f>
        <v/>
      </c>
      <c r="AB1316" s="25">
        <f>IF(Config!$B$7&gt;0,(V1316/Config!$B$7)*Config!$B$4,0)</f>
        <v/>
      </c>
      <c r="AC1316" s="25">
        <f>IF(Config!$B$7&gt;0,(W1316/Config!$B$7)*Config!$B$4,0)</f>
        <v/>
      </c>
    </row>
    <row r="1317" hidden="1" outlineLevel="1">
      <c r="A1317" s="22" t="inlineStr"/>
      <c r="B1317" s="22" t="inlineStr"/>
      <c r="C1317" s="22" t="inlineStr"/>
      <c r="D1317" s="22" t="inlineStr"/>
      <c r="E1317" s="22" t="inlineStr">
        <is>
          <t>Makhana_7-2982</t>
        </is>
      </c>
      <c r="F1317" s="22" t="inlineStr"/>
      <c r="G1317" s="22" t="inlineStr">
        <is>
          <t>Makhana</t>
        </is>
      </c>
      <c r="H1317" s="22" t="inlineStr">
        <is>
          <t>Roasted &amp; Flavored Makhana - Achaari Farmley Composite Jar 77 g</t>
        </is>
      </c>
      <c r="I1317" s="22" t="inlineStr"/>
      <c r="J1317" s="24" t="n">
        <v>0</v>
      </c>
      <c r="K1317" s="24" t="n">
        <v>0</v>
      </c>
      <c r="L1317" s="22" t="inlineStr">
        <is>
          <t>Cloudstore Retail Private Limited</t>
        </is>
      </c>
      <c r="M1317" s="24" t="n">
        <v>0</v>
      </c>
      <c r="N1317" s="22" t="inlineStr">
        <is>
          <t>Quick Commerce</t>
        </is>
      </c>
      <c r="O1317" s="22" t="inlineStr">
        <is>
          <t>Purnea</t>
        </is>
      </c>
      <c r="P1317" s="22" t="inlineStr"/>
      <c r="Q1317" s="22" t="inlineStr">
        <is>
          <t>Roasted &amp; Flavoured Makhana</t>
        </is>
      </c>
      <c r="R1317" s="25">
        <f>IF(Config!$B$4&gt;0,M1317/Config!$B$4,0)</f>
        <v/>
      </c>
      <c r="S1317" s="25">
        <f>IF(Config!$B$4&gt;0,K1317/Config!$B$4,0)</f>
        <v/>
      </c>
      <c r="T1317" s="25">
        <f>R1317*Config!$B$7</f>
        <v/>
      </c>
      <c r="U1317" s="25">
        <f>S1317*Config!$B$7</f>
        <v/>
      </c>
      <c r="V1317" s="25" t="n">
        <v>3.7</v>
      </c>
      <c r="W1317" s="25" t="n">
        <v>48</v>
      </c>
      <c r="X1317" s="26">
        <f>IF(T1317&gt;0,V1317/T1317,0)</f>
        <v/>
      </c>
      <c r="Y1317" s="26">
        <f>IF(U1317&gt;0,W1317/U1317,0)</f>
        <v/>
      </c>
      <c r="Z1317" s="25">
        <f>T1317-V1317</f>
        <v/>
      </c>
      <c r="AA1317" s="25">
        <f>U1317-W1317</f>
        <v/>
      </c>
      <c r="AB1317" s="25">
        <f>IF(Config!$B$7&gt;0,(V1317/Config!$B$7)*Config!$B$4,0)</f>
        <v/>
      </c>
      <c r="AC1317" s="25">
        <f>IF(Config!$B$7&gt;0,(W1317/Config!$B$7)*Config!$B$4,0)</f>
        <v/>
      </c>
    </row>
    <row r="1318" hidden="1" outlineLevel="1">
      <c r="A1318" s="22" t="inlineStr"/>
      <c r="B1318" s="22" t="inlineStr"/>
      <c r="C1318" s="22" t="inlineStr"/>
      <c r="D1318" s="22" t="inlineStr"/>
      <c r="E1318" s="22" t="inlineStr">
        <is>
          <t>Makhana_7-2982</t>
        </is>
      </c>
      <c r="F1318" s="22" t="inlineStr"/>
      <c r="G1318" s="22" t="inlineStr">
        <is>
          <t>Makhana</t>
        </is>
      </c>
      <c r="H1318" s="22" t="inlineStr">
        <is>
          <t>Roasted &amp; Flavored Makhana - Achaari Farmley Composite Jar 77 g</t>
        </is>
      </c>
      <c r="I1318" s="22" t="inlineStr"/>
      <c r="J1318" s="24" t="n">
        <v>0</v>
      </c>
      <c r="K1318" s="24" t="n">
        <v>0</v>
      </c>
      <c r="L1318" s="22" t="inlineStr">
        <is>
          <t>Jupiter Kart Private Limited</t>
        </is>
      </c>
      <c r="M1318" s="24" t="n">
        <v>0</v>
      </c>
      <c r="N1318" s="22" t="inlineStr">
        <is>
          <t>Quick Commerce</t>
        </is>
      </c>
      <c r="O1318" s="22" t="inlineStr">
        <is>
          <t>Purnea</t>
        </is>
      </c>
      <c r="P1318" s="22" t="inlineStr"/>
      <c r="Q1318" s="22" t="inlineStr">
        <is>
          <t>Roasted &amp; Flavoured Makhana</t>
        </is>
      </c>
      <c r="R1318" s="25">
        <f>IF(Config!$B$4&gt;0,M1318/Config!$B$4,0)</f>
        <v/>
      </c>
      <c r="S1318" s="25">
        <f>IF(Config!$B$4&gt;0,K1318/Config!$B$4,0)</f>
        <v/>
      </c>
      <c r="T1318" s="25">
        <f>R1318*Config!$B$7</f>
        <v/>
      </c>
      <c r="U1318" s="25">
        <f>S1318*Config!$B$7</f>
        <v/>
      </c>
      <c r="V1318" s="25" t="n">
        <v>1.85</v>
      </c>
      <c r="W1318" s="25" t="n">
        <v>24</v>
      </c>
      <c r="X1318" s="26">
        <f>IF(T1318&gt;0,V1318/T1318,0)</f>
        <v/>
      </c>
      <c r="Y1318" s="26">
        <f>IF(U1318&gt;0,W1318/U1318,0)</f>
        <v/>
      </c>
      <c r="Z1318" s="25">
        <f>T1318-V1318</f>
        <v/>
      </c>
      <c r="AA1318" s="25">
        <f>U1318-W1318</f>
        <v/>
      </c>
      <c r="AB1318" s="25">
        <f>IF(Config!$B$7&gt;0,(V1318/Config!$B$7)*Config!$B$4,0)</f>
        <v/>
      </c>
      <c r="AC1318" s="25">
        <f>IF(Config!$B$7&gt;0,(W1318/Config!$B$7)*Config!$B$4,0)</f>
        <v/>
      </c>
    </row>
    <row r="1319" hidden="1" outlineLevel="1">
      <c r="A1319" s="22" t="inlineStr"/>
      <c r="B1319" s="22" t="inlineStr"/>
      <c r="C1319" s="22" t="inlineStr"/>
      <c r="D1319" s="22" t="inlineStr"/>
      <c r="E1319" s="22" t="inlineStr">
        <is>
          <t>Makhana_7-2982</t>
        </is>
      </c>
      <c r="F1319" s="22" t="inlineStr"/>
      <c r="G1319" s="22" t="inlineStr">
        <is>
          <t>Makhana</t>
        </is>
      </c>
      <c r="H1319" s="22" t="inlineStr">
        <is>
          <t>Roasted &amp; Flavored Makhana - Achaari Farmley Composite Jar 77 g</t>
        </is>
      </c>
      <c r="I1319" s="22" t="inlineStr"/>
      <c r="J1319" s="24" t="n">
        <v>0</v>
      </c>
      <c r="K1319" s="24" t="n">
        <v>0</v>
      </c>
      <c r="L1319" s="22" t="inlineStr">
        <is>
          <t>PJTJ Technologies Private Limited</t>
        </is>
      </c>
      <c r="M1319" s="24" t="n">
        <v>0</v>
      </c>
      <c r="N1319" s="22" t="inlineStr">
        <is>
          <t>Quick Commerce</t>
        </is>
      </c>
      <c r="O1319" s="22" t="inlineStr">
        <is>
          <t>Purnea</t>
        </is>
      </c>
      <c r="P1319" s="22" t="inlineStr"/>
      <c r="Q1319" s="22" t="inlineStr">
        <is>
          <t>Roasted &amp; Flavoured Makhana</t>
        </is>
      </c>
      <c r="R1319" s="25">
        <f>IF(Config!$B$4&gt;0,M1319/Config!$B$4,0)</f>
        <v/>
      </c>
      <c r="S1319" s="25">
        <f>IF(Config!$B$4&gt;0,K1319/Config!$B$4,0)</f>
        <v/>
      </c>
      <c r="T1319" s="25">
        <f>R1319*Config!$B$7</f>
        <v/>
      </c>
      <c r="U1319" s="25">
        <f>S1319*Config!$B$7</f>
        <v/>
      </c>
      <c r="V1319" s="25" t="n">
        <v>9.24</v>
      </c>
      <c r="W1319" s="25" t="n">
        <v>120</v>
      </c>
      <c r="X1319" s="26">
        <f>IF(T1319&gt;0,V1319/T1319,0)</f>
        <v/>
      </c>
      <c r="Y1319" s="26">
        <f>IF(U1319&gt;0,W1319/U1319,0)</f>
        <v/>
      </c>
      <c r="Z1319" s="25">
        <f>T1319-V1319</f>
        <v/>
      </c>
      <c r="AA1319" s="25">
        <f>U1319-W1319</f>
        <v/>
      </c>
      <c r="AB1319" s="25">
        <f>IF(Config!$B$7&gt;0,(V1319/Config!$B$7)*Config!$B$4,0)</f>
        <v/>
      </c>
      <c r="AC1319" s="25">
        <f>IF(Config!$B$7&gt;0,(W1319/Config!$B$7)*Config!$B$4,0)</f>
        <v/>
      </c>
    </row>
    <row r="1320">
      <c r="A1320" s="17" t="inlineStr">
        <is>
          <t>May</t>
        </is>
      </c>
      <c r="B1320" s="17" t="n">
        <v>2026</v>
      </c>
      <c r="C1320" s="17" t="inlineStr">
        <is>
          <t>29-04-2026</t>
        </is>
      </c>
      <c r="D1320" s="18" t="n">
        <v>0.6204398148148148</v>
      </c>
      <c r="E1320" s="17" t="inlineStr">
        <is>
          <t>Raisins_10-1989</t>
        </is>
      </c>
      <c r="F1320" s="17" t="inlineStr">
        <is>
          <t>FG</t>
        </is>
      </c>
      <c r="G1320" s="17" t="inlineStr">
        <is>
          <t>Raisins</t>
        </is>
      </c>
      <c r="H1320" s="17" t="inlineStr">
        <is>
          <t>Premium Raisin Long Farmley Standee Pouch 1 kg</t>
        </is>
      </c>
      <c r="I1320" s="17" t="inlineStr">
        <is>
          <t>Premium Raisin Long</t>
        </is>
      </c>
      <c r="J1320" s="19" t="n">
        <v>1</v>
      </c>
      <c r="K1320" s="19" t="n">
        <v>1922</v>
      </c>
      <c r="L1320" s="17" t="inlineStr">
        <is>
          <t>3 Customers</t>
        </is>
      </c>
      <c r="M1320" s="19" t="n">
        <v>1922</v>
      </c>
      <c r="N1320" s="17" t="inlineStr">
        <is>
          <t>Multiple</t>
        </is>
      </c>
      <c r="O1320" s="17" t="inlineStr">
        <is>
          <t>Indore</t>
        </is>
      </c>
      <c r="P1320" s="17" t="inlineStr">
        <is>
          <t>KVI</t>
        </is>
      </c>
      <c r="Q1320" s="17" t="inlineStr">
        <is>
          <t>Raisins</t>
        </is>
      </c>
      <c r="R1320" s="20">
        <f>IF(Config!$B$4&gt;0,M1320/Config!$B$4,0)</f>
        <v/>
      </c>
      <c r="S1320" s="20">
        <f>IF(Config!$B$4&gt;0,K1320/Config!$B$4,0)</f>
        <v/>
      </c>
      <c r="T1320" s="20">
        <f>R1320*Config!$B$7</f>
        <v/>
      </c>
      <c r="U1320" s="20">
        <f>S1320*Config!$B$7</f>
        <v/>
      </c>
      <c r="V1320" s="20" t="n">
        <v>40</v>
      </c>
      <c r="W1320" s="20" t="n">
        <v>40</v>
      </c>
      <c r="X1320" s="21">
        <f>IF(T1320&gt;0,V1320/T1320,0)</f>
        <v/>
      </c>
      <c r="Y1320" s="21">
        <f>IF(U1320&gt;0,W1320/U1320,0)</f>
        <v/>
      </c>
      <c r="Z1320" s="20">
        <f>T1320-V1320</f>
        <v/>
      </c>
      <c r="AA1320" s="20">
        <f>U1320-W1320</f>
        <v/>
      </c>
      <c r="AB1320" s="20">
        <f>IF(Config!$B$7&gt;0,(V1320/Config!$B$7)*Config!$B$4,0)</f>
        <v/>
      </c>
      <c r="AC1320" s="20">
        <f>IF(Config!$B$7&gt;0,(W1320/Config!$B$7)*Config!$B$4,0)</f>
        <v/>
      </c>
    </row>
    <row r="1321" hidden="1" outlineLevel="1">
      <c r="A1321" s="22" t="inlineStr">
        <is>
          <t>May</t>
        </is>
      </c>
      <c r="B1321" s="22" t="n">
        <v>2026</v>
      </c>
      <c r="C1321" s="22" t="inlineStr">
        <is>
          <t>29-04-2026</t>
        </is>
      </c>
      <c r="D1321" s="23" t="n">
        <v>0.6204398148148148</v>
      </c>
      <c r="E1321" s="22" t="inlineStr">
        <is>
          <t>Raisins_10-1989</t>
        </is>
      </c>
      <c r="F1321" s="22" t="inlineStr">
        <is>
          <t>FG</t>
        </is>
      </c>
      <c r="G1321" s="22" t="inlineStr">
        <is>
          <t>Raisins</t>
        </is>
      </c>
      <c r="H1321" s="22" t="inlineStr">
        <is>
          <t>Premium Raisin Long Farmley Standee Pouch 1 kg</t>
        </is>
      </c>
      <c r="I1321" s="22" t="inlineStr">
        <is>
          <t>Premium Raisin Long</t>
        </is>
      </c>
      <c r="J1321" s="24" t="n">
        <v>1</v>
      </c>
      <c r="K1321" s="24" t="n">
        <v>1822</v>
      </c>
      <c r="L1321" s="22" t="inlineStr">
        <is>
          <t>Amazon Retail India Private Limited</t>
        </is>
      </c>
      <c r="M1321" s="24" t="n">
        <v>1822</v>
      </c>
      <c r="N1321" s="22" t="inlineStr">
        <is>
          <t>Amazon Retail India</t>
        </is>
      </c>
      <c r="O1321" s="22" t="inlineStr">
        <is>
          <t>Indore</t>
        </is>
      </c>
      <c r="P1321" s="22" t="inlineStr">
        <is>
          <t>KVI</t>
        </is>
      </c>
      <c r="Q1321" s="22" t="inlineStr">
        <is>
          <t>Raisins</t>
        </is>
      </c>
      <c r="R1321" s="25">
        <f>IF(Config!$B$4&gt;0,M1321/Config!$B$4,0)</f>
        <v/>
      </c>
      <c r="S1321" s="25">
        <f>IF(Config!$B$4&gt;0,K1321/Config!$B$4,0)</f>
        <v/>
      </c>
      <c r="T1321" s="25">
        <f>R1321*Config!$B$7</f>
        <v/>
      </c>
      <c r="U1321" s="25">
        <f>S1321*Config!$B$7</f>
        <v/>
      </c>
      <c r="V1321" s="25" t="n">
        <v>16</v>
      </c>
      <c r="W1321" s="25" t="n">
        <v>16</v>
      </c>
      <c r="X1321" s="26">
        <f>IF(T1321&gt;0,V1321/T1321,0)</f>
        <v/>
      </c>
      <c r="Y1321" s="26">
        <f>IF(U1321&gt;0,W1321/U1321,0)</f>
        <v/>
      </c>
      <c r="Z1321" s="25">
        <f>T1321-V1321</f>
        <v/>
      </c>
      <c r="AA1321" s="25">
        <f>U1321-W1321</f>
        <v/>
      </c>
      <c r="AB1321" s="25">
        <f>IF(Config!$B$7&gt;0,(V1321/Config!$B$7)*Config!$B$4,0)</f>
        <v/>
      </c>
      <c r="AC1321" s="25">
        <f>IF(Config!$B$7&gt;0,(W1321/Config!$B$7)*Config!$B$4,0)</f>
        <v/>
      </c>
    </row>
    <row r="1322" hidden="1" outlineLevel="1">
      <c r="A1322" s="22" t="inlineStr">
        <is>
          <t>May</t>
        </is>
      </c>
      <c r="B1322" s="22" t="n">
        <v>2026</v>
      </c>
      <c r="C1322" s="22" t="inlineStr">
        <is>
          <t>27-04-2026</t>
        </is>
      </c>
      <c r="D1322" s="23" t="n">
        <v>0.8300347222222222</v>
      </c>
      <c r="E1322" s="22" t="inlineStr">
        <is>
          <t>Raisins_10-1989</t>
        </is>
      </c>
      <c r="F1322" s="22" t="inlineStr">
        <is>
          <t>FG</t>
        </is>
      </c>
      <c r="G1322" s="22" t="inlineStr">
        <is>
          <t>Raisins</t>
        </is>
      </c>
      <c r="H1322" s="22" t="inlineStr">
        <is>
          <t>Premium Raisin Long Farmley Standee Pouch 1 kg</t>
        </is>
      </c>
      <c r="I1322" s="22" t="inlineStr">
        <is>
          <t>Premium Raisin Long</t>
        </is>
      </c>
      <c r="J1322" s="24" t="n">
        <v>1</v>
      </c>
      <c r="K1322" s="24" t="n">
        <v>100</v>
      </c>
      <c r="L1322" s="22" t="inlineStr">
        <is>
          <t>GT Retail</t>
        </is>
      </c>
      <c r="M1322" s="24" t="n">
        <v>100</v>
      </c>
      <c r="N1322" s="22" t="inlineStr">
        <is>
          <t>Category A</t>
        </is>
      </c>
      <c r="O1322" s="22" t="inlineStr">
        <is>
          <t>Indore</t>
        </is>
      </c>
      <c r="P1322" s="22" t="inlineStr">
        <is>
          <t>KVI</t>
        </is>
      </c>
      <c r="Q1322" s="22" t="inlineStr">
        <is>
          <t>Raisins</t>
        </is>
      </c>
      <c r="R1322" s="25">
        <f>IF(Config!$B$4&gt;0,M1322/Config!$B$4,0)</f>
        <v/>
      </c>
      <c r="S1322" s="25">
        <f>IF(Config!$B$4&gt;0,K1322/Config!$B$4,0)</f>
        <v/>
      </c>
      <c r="T1322" s="25">
        <f>R1322*Config!$B$7</f>
        <v/>
      </c>
      <c r="U1322" s="25">
        <f>S1322*Config!$B$7</f>
        <v/>
      </c>
      <c r="V1322" s="25" t="n">
        <v>0</v>
      </c>
      <c r="W1322" s="25" t="n">
        <v>0</v>
      </c>
      <c r="X1322" s="26">
        <f>IF(T1322&gt;0,V1322/T1322,0)</f>
        <v/>
      </c>
      <c r="Y1322" s="26">
        <f>IF(U1322&gt;0,W1322/U1322,0)</f>
        <v/>
      </c>
      <c r="Z1322" s="25">
        <f>T1322-V1322</f>
        <v/>
      </c>
      <c r="AA1322" s="25">
        <f>U1322-W1322</f>
        <v/>
      </c>
      <c r="AB1322" s="25">
        <f>IF(Config!$B$7&gt;0,(V1322/Config!$B$7)*Config!$B$4,0)</f>
        <v/>
      </c>
      <c r="AC1322" s="25">
        <f>IF(Config!$B$7&gt;0,(W1322/Config!$B$7)*Config!$B$4,0)</f>
        <v/>
      </c>
    </row>
    <row r="1323" hidden="1" outlineLevel="1">
      <c r="A1323" s="22" t="inlineStr"/>
      <c r="B1323" s="22" t="inlineStr"/>
      <c r="C1323" s="22" t="inlineStr"/>
      <c r="D1323" s="22" t="inlineStr"/>
      <c r="E1323" s="22" t="inlineStr">
        <is>
          <t>Raisins_10-1989</t>
        </is>
      </c>
      <c r="F1323" s="22" t="inlineStr"/>
      <c r="G1323" s="22" t="inlineStr">
        <is>
          <t>Raisins</t>
        </is>
      </c>
      <c r="H1323" s="22" t="inlineStr">
        <is>
          <t>Premium Raisin Long Farmley Standee Pouch 1 kg</t>
        </is>
      </c>
      <c r="I1323" s="22" t="inlineStr"/>
      <c r="J1323" s="24" t="n">
        <v>0</v>
      </c>
      <c r="K1323" s="24" t="n">
        <v>0</v>
      </c>
      <c r="L1323" s="22" t="inlineStr">
        <is>
          <t>Flipkart India Private Limited</t>
        </is>
      </c>
      <c r="M1323" s="24" t="n">
        <v>0</v>
      </c>
      <c r="N1323" s="22" t="inlineStr">
        <is>
          <t>E-Commerce</t>
        </is>
      </c>
      <c r="O1323" s="22" t="inlineStr">
        <is>
          <t>Indore</t>
        </is>
      </c>
      <c r="P1323" s="22" t="inlineStr"/>
      <c r="Q1323" s="22" t="inlineStr">
        <is>
          <t>Raisins</t>
        </is>
      </c>
      <c r="R1323" s="25">
        <f>IF(Config!$B$4&gt;0,M1323/Config!$B$4,0)</f>
        <v/>
      </c>
      <c r="S1323" s="25">
        <f>IF(Config!$B$4&gt;0,K1323/Config!$B$4,0)</f>
        <v/>
      </c>
      <c r="T1323" s="25">
        <f>R1323*Config!$B$7</f>
        <v/>
      </c>
      <c r="U1323" s="25">
        <f>S1323*Config!$B$7</f>
        <v/>
      </c>
      <c r="V1323" s="25" t="n">
        <v>24</v>
      </c>
      <c r="W1323" s="25" t="n">
        <v>24</v>
      </c>
      <c r="X1323" s="26">
        <f>IF(T1323&gt;0,V1323/T1323,0)</f>
        <v/>
      </c>
      <c r="Y1323" s="26">
        <f>IF(U1323&gt;0,W1323/U1323,0)</f>
        <v/>
      </c>
      <c r="Z1323" s="25">
        <f>T1323-V1323</f>
        <v/>
      </c>
      <c r="AA1323" s="25">
        <f>U1323-W1323</f>
        <v/>
      </c>
      <c r="AB1323" s="25">
        <f>IF(Config!$B$7&gt;0,(V1323/Config!$B$7)*Config!$B$4,0)</f>
        <v/>
      </c>
      <c r="AC1323" s="25">
        <f>IF(Config!$B$7&gt;0,(W1323/Config!$B$7)*Config!$B$4,0)</f>
        <v/>
      </c>
    </row>
    <row r="1324">
      <c r="A1324" s="17" t="inlineStr">
        <is>
          <t>May</t>
        </is>
      </c>
      <c r="B1324" s="17" t="n">
        <v>2026</v>
      </c>
      <c r="C1324" s="17" t="inlineStr">
        <is>
          <t>29-04-2026</t>
        </is>
      </c>
      <c r="D1324" s="18" t="n">
        <v>0.6204398148148148</v>
      </c>
      <c r="E1324" s="17" t="inlineStr">
        <is>
          <t>Makhana_7-30159</t>
        </is>
      </c>
      <c r="F1324" s="17" t="inlineStr">
        <is>
          <t>FG</t>
        </is>
      </c>
      <c r="G1324" s="17" t="inlineStr">
        <is>
          <t>Munchies</t>
        </is>
      </c>
      <c r="H1324" s="17" t="inlineStr">
        <is>
          <t>Makha Shaka Achari Stix Farmley Pillow Pouch 33 g</t>
        </is>
      </c>
      <c r="I1324" s="17" t="inlineStr">
        <is>
          <t>Makhana Munchies</t>
        </is>
      </c>
      <c r="J1324" s="19" t="n">
        <v>0.033</v>
      </c>
      <c r="K1324" s="19" t="n">
        <v>194172</v>
      </c>
      <c r="L1324" s="17" t="inlineStr">
        <is>
          <t>15 Customers</t>
        </is>
      </c>
      <c r="M1324" s="19" t="n">
        <v>6407.68</v>
      </c>
      <c r="N1324" s="17" t="inlineStr">
        <is>
          <t>Multiple</t>
        </is>
      </c>
      <c r="O1324" s="17" t="inlineStr">
        <is>
          <t>UD Foods</t>
        </is>
      </c>
      <c r="P1324" s="17" t="inlineStr">
        <is>
          <t>Value Added</t>
        </is>
      </c>
      <c r="Q1324" s="17" t="inlineStr">
        <is>
          <t>Munchies</t>
        </is>
      </c>
      <c r="R1324" s="20">
        <f>IF(Config!$B$4&gt;0,M1324/Config!$B$4,0)</f>
        <v/>
      </c>
      <c r="S1324" s="20">
        <f>IF(Config!$B$4&gt;0,K1324/Config!$B$4,0)</f>
        <v/>
      </c>
      <c r="T1324" s="20">
        <f>R1324*Config!$B$7</f>
        <v/>
      </c>
      <c r="U1324" s="20">
        <f>S1324*Config!$B$7</f>
        <v/>
      </c>
      <c r="V1324" s="20" t="n">
        <v>1449.36</v>
      </c>
      <c r="W1324" s="20" t="n">
        <v>43920</v>
      </c>
      <c r="X1324" s="21">
        <f>IF(T1324&gt;0,V1324/T1324,0)</f>
        <v/>
      </c>
      <c r="Y1324" s="21">
        <f>IF(U1324&gt;0,W1324/U1324,0)</f>
        <v/>
      </c>
      <c r="Z1324" s="20">
        <f>T1324-V1324</f>
        <v/>
      </c>
      <c r="AA1324" s="20">
        <f>U1324-W1324</f>
        <v/>
      </c>
      <c r="AB1324" s="20">
        <f>IF(Config!$B$7&gt;0,(V1324/Config!$B$7)*Config!$B$4,0)</f>
        <v/>
      </c>
      <c r="AC1324" s="20">
        <f>IF(Config!$B$7&gt;0,(W1324/Config!$B$7)*Config!$B$4,0)</f>
        <v/>
      </c>
    </row>
    <row r="1325" hidden="1" outlineLevel="1">
      <c r="A1325" s="22" t="inlineStr">
        <is>
          <t>May</t>
        </is>
      </c>
      <c r="B1325" s="22" t="n">
        <v>2026</v>
      </c>
      <c r="C1325" s="22" t="inlineStr">
        <is>
          <t>29-04-2026</t>
        </is>
      </c>
      <c r="D1325" s="23" t="n">
        <v>0.6204398148148148</v>
      </c>
      <c r="E1325" s="22" t="inlineStr">
        <is>
          <t>Makhana_7-30159</t>
        </is>
      </c>
      <c r="F1325" s="22" t="inlineStr">
        <is>
          <t>FG</t>
        </is>
      </c>
      <c r="G1325" s="22" t="inlineStr">
        <is>
          <t>Munchies</t>
        </is>
      </c>
      <c r="H1325" s="22" t="inlineStr">
        <is>
          <t>Makha Shaka Achari Stix Farmley Pillow Pouch 33 g</t>
        </is>
      </c>
      <c r="I1325" s="22" t="inlineStr">
        <is>
          <t>Makhana Munchies</t>
        </is>
      </c>
      <c r="J1325" s="24" t="n">
        <v>0.033</v>
      </c>
      <c r="K1325" s="24" t="n">
        <v>4472</v>
      </c>
      <c r="L1325" s="22" t="inlineStr">
        <is>
          <t>Amazon Retail India Private Limited</t>
        </is>
      </c>
      <c r="M1325" s="24" t="n">
        <v>147.58</v>
      </c>
      <c r="N1325" s="22" t="inlineStr">
        <is>
          <t>Amazon Retail India</t>
        </is>
      </c>
      <c r="O1325" s="22" t="inlineStr">
        <is>
          <t>UD Foods</t>
        </is>
      </c>
      <c r="P1325" s="22" t="inlineStr">
        <is>
          <t>Value Added</t>
        </is>
      </c>
      <c r="Q1325" s="22" t="inlineStr">
        <is>
          <t>Munchies</t>
        </is>
      </c>
      <c r="R1325" s="25">
        <f>IF(Config!$B$4&gt;0,M1325/Config!$B$4,0)</f>
        <v/>
      </c>
      <c r="S1325" s="25">
        <f>IF(Config!$B$4&gt;0,K1325/Config!$B$4,0)</f>
        <v/>
      </c>
      <c r="T1325" s="25">
        <f>R1325*Config!$B$7</f>
        <v/>
      </c>
      <c r="U1325" s="25">
        <f>S1325*Config!$B$7</f>
        <v/>
      </c>
      <c r="V1325" s="25" t="n">
        <v>44.88</v>
      </c>
      <c r="W1325" s="25" t="n">
        <v>1360</v>
      </c>
      <c r="X1325" s="26">
        <f>IF(T1325&gt;0,V1325/T1325,0)</f>
        <v/>
      </c>
      <c r="Y1325" s="26">
        <f>IF(U1325&gt;0,W1325/U1325,0)</f>
        <v/>
      </c>
      <c r="Z1325" s="25">
        <f>T1325-V1325</f>
        <v/>
      </c>
      <c r="AA1325" s="25">
        <f>U1325-W1325</f>
        <v/>
      </c>
      <c r="AB1325" s="25">
        <f>IF(Config!$B$7&gt;0,(V1325/Config!$B$7)*Config!$B$4,0)</f>
        <v/>
      </c>
      <c r="AC1325" s="25">
        <f>IF(Config!$B$7&gt;0,(W1325/Config!$B$7)*Config!$B$4,0)</f>
        <v/>
      </c>
    </row>
    <row r="1326" hidden="1" outlineLevel="1">
      <c r="A1326" s="22" t="inlineStr">
        <is>
          <t>May</t>
        </is>
      </c>
      <c r="B1326" s="22" t="n">
        <v>2026</v>
      </c>
      <c r="C1326" s="22" t="inlineStr">
        <is>
          <t>27-04-2026</t>
        </is>
      </c>
      <c r="D1326" s="23" t="n">
        <v>0.7256134259259259</v>
      </c>
      <c r="E1326" s="22" t="inlineStr">
        <is>
          <t>Makhana_7-30159</t>
        </is>
      </c>
      <c r="F1326" s="22" t="inlineStr">
        <is>
          <t>FG</t>
        </is>
      </c>
      <c r="G1326" s="22" t="inlineStr">
        <is>
          <t>Munchies</t>
        </is>
      </c>
      <c r="H1326" s="22" t="inlineStr">
        <is>
          <t>Makha Shaka Achari Stix Farmley Pillow Pouch 33 g</t>
        </is>
      </c>
      <c r="I1326" s="22" t="inlineStr">
        <is>
          <t>Makhana Munchies</t>
        </is>
      </c>
      <c r="J1326" s="24" t="n">
        <v>0.033</v>
      </c>
      <c r="K1326" s="24" t="n">
        <v>300</v>
      </c>
      <c r="L1326" s="22" t="inlineStr">
        <is>
          <t>Justvend Private Limited</t>
        </is>
      </c>
      <c r="M1326" s="24" t="n">
        <v>9.9</v>
      </c>
      <c r="N1326" s="22" t="inlineStr">
        <is>
          <t>Vending</t>
        </is>
      </c>
      <c r="O1326" s="22" t="inlineStr">
        <is>
          <t>UD Foods</t>
        </is>
      </c>
      <c r="P1326" s="22" t="inlineStr">
        <is>
          <t>Value Added</t>
        </is>
      </c>
      <c r="Q1326" s="22" t="inlineStr">
        <is>
          <t>Munchies</t>
        </is>
      </c>
      <c r="R1326" s="25">
        <f>IF(Config!$B$4&gt;0,M1326/Config!$B$4,0)</f>
        <v/>
      </c>
      <c r="S1326" s="25">
        <f>IF(Config!$B$4&gt;0,K1326/Config!$B$4,0)</f>
        <v/>
      </c>
      <c r="T1326" s="25">
        <f>R1326*Config!$B$7</f>
        <v/>
      </c>
      <c r="U1326" s="25">
        <f>S1326*Config!$B$7</f>
        <v/>
      </c>
      <c r="V1326" s="25" t="n">
        <v>0</v>
      </c>
      <c r="W1326" s="25" t="n">
        <v>0</v>
      </c>
      <c r="X1326" s="26">
        <f>IF(T1326&gt;0,V1326/T1326,0)</f>
        <v/>
      </c>
      <c r="Y1326" s="26">
        <f>IF(U1326&gt;0,W1326/U1326,0)</f>
        <v/>
      </c>
      <c r="Z1326" s="25">
        <f>T1326-V1326</f>
        <v/>
      </c>
      <c r="AA1326" s="25">
        <f>U1326-W1326</f>
        <v/>
      </c>
      <c r="AB1326" s="25">
        <f>IF(Config!$B$7&gt;0,(V1326/Config!$B$7)*Config!$B$4,0)</f>
        <v/>
      </c>
      <c r="AC1326" s="25">
        <f>IF(Config!$B$7&gt;0,(W1326/Config!$B$7)*Config!$B$4,0)</f>
        <v/>
      </c>
    </row>
    <row r="1327" hidden="1" outlineLevel="1">
      <c r="A1327" s="22" t="inlineStr">
        <is>
          <t>May</t>
        </is>
      </c>
      <c r="B1327" s="22" t="n">
        <v>2026</v>
      </c>
      <c r="C1327" s="22" t="inlineStr">
        <is>
          <t>27-04-2026</t>
        </is>
      </c>
      <c r="D1327" s="23" t="n">
        <v>0.725625</v>
      </c>
      <c r="E1327" s="22" t="inlineStr">
        <is>
          <t>Makhana_7-30159</t>
        </is>
      </c>
      <c r="F1327" s="22" t="inlineStr">
        <is>
          <t>FG</t>
        </is>
      </c>
      <c r="G1327" s="22" t="inlineStr">
        <is>
          <t>Munchies</t>
        </is>
      </c>
      <c r="H1327" s="22" t="inlineStr">
        <is>
          <t>Makha Shaka Achari Stix Farmley Pillow Pouch 33 g</t>
        </is>
      </c>
      <c r="I1327" s="22" t="inlineStr">
        <is>
          <t>Makhana Munchies</t>
        </is>
      </c>
      <c r="J1327" s="24" t="n">
        <v>0.033</v>
      </c>
      <c r="K1327" s="24" t="n">
        <v>900</v>
      </c>
      <c r="L1327" s="22" t="inlineStr">
        <is>
          <t>Instant Retail India Limited</t>
        </is>
      </c>
      <c r="M1327" s="24" t="n">
        <v>29.7</v>
      </c>
      <c r="N1327" s="22" t="inlineStr">
        <is>
          <t>Vending</t>
        </is>
      </c>
      <c r="O1327" s="22" t="inlineStr">
        <is>
          <t>UD Foods</t>
        </is>
      </c>
      <c r="P1327" s="22" t="inlineStr">
        <is>
          <t>Value Added</t>
        </is>
      </c>
      <c r="Q1327" s="22" t="inlineStr">
        <is>
          <t>Munchies</t>
        </is>
      </c>
      <c r="R1327" s="25">
        <f>IF(Config!$B$4&gt;0,M1327/Config!$B$4,0)</f>
        <v/>
      </c>
      <c r="S1327" s="25">
        <f>IF(Config!$B$4&gt;0,K1327/Config!$B$4,0)</f>
        <v/>
      </c>
      <c r="T1327" s="25">
        <f>R1327*Config!$B$7</f>
        <v/>
      </c>
      <c r="U1327" s="25">
        <f>S1327*Config!$B$7</f>
        <v/>
      </c>
      <c r="V1327" s="25" t="n">
        <v>0</v>
      </c>
      <c r="W1327" s="25" t="n">
        <v>0</v>
      </c>
      <c r="X1327" s="26">
        <f>IF(T1327&gt;0,V1327/T1327,0)</f>
        <v/>
      </c>
      <c r="Y1327" s="26">
        <f>IF(U1327&gt;0,W1327/U1327,0)</f>
        <v/>
      </c>
      <c r="Z1327" s="25">
        <f>T1327-V1327</f>
        <v/>
      </c>
      <c r="AA1327" s="25">
        <f>U1327-W1327</f>
        <v/>
      </c>
      <c r="AB1327" s="25">
        <f>IF(Config!$B$7&gt;0,(V1327/Config!$B$7)*Config!$B$4,0)</f>
        <v/>
      </c>
      <c r="AC1327" s="25">
        <f>IF(Config!$B$7&gt;0,(W1327/Config!$B$7)*Config!$B$4,0)</f>
        <v/>
      </c>
    </row>
    <row r="1328" hidden="1" outlineLevel="1">
      <c r="A1328" s="22" t="inlineStr">
        <is>
          <t>May</t>
        </is>
      </c>
      <c r="B1328" s="22" t="n">
        <v>2026</v>
      </c>
      <c r="C1328" s="22" t="inlineStr">
        <is>
          <t>27-04-2026</t>
        </is>
      </c>
      <c r="D1328" s="23" t="n">
        <v>0.725625</v>
      </c>
      <c r="E1328" s="22" t="inlineStr">
        <is>
          <t>Makhana_7-30159</t>
        </is>
      </c>
      <c r="F1328" s="22" t="inlineStr">
        <is>
          <t>FG</t>
        </is>
      </c>
      <c r="G1328" s="22" t="inlineStr">
        <is>
          <t>Munchies</t>
        </is>
      </c>
      <c r="H1328" s="22" t="inlineStr">
        <is>
          <t>Makha Shaka Achari Stix Farmley Pillow Pouch 33 g</t>
        </is>
      </c>
      <c r="I1328" s="22" t="inlineStr">
        <is>
          <t>Makhana Munchies</t>
        </is>
      </c>
      <c r="J1328" s="24" t="n">
        <v>0.033</v>
      </c>
      <c r="K1328" s="24" t="n">
        <v>4000</v>
      </c>
      <c r="L1328" s="22" t="inlineStr">
        <is>
          <t>Daalchini Foods &amp; Beverages Private Limited</t>
        </is>
      </c>
      <c r="M1328" s="24" t="n">
        <v>132</v>
      </c>
      <c r="N1328" s="22" t="inlineStr">
        <is>
          <t>Vending</t>
        </is>
      </c>
      <c r="O1328" s="22" t="inlineStr">
        <is>
          <t>UD Foods</t>
        </is>
      </c>
      <c r="P1328" s="22" t="inlineStr">
        <is>
          <t>Value Added</t>
        </is>
      </c>
      <c r="Q1328" s="22" t="inlineStr">
        <is>
          <t>Munchies</t>
        </is>
      </c>
      <c r="R1328" s="25">
        <f>IF(Config!$B$4&gt;0,M1328/Config!$B$4,0)</f>
        <v/>
      </c>
      <c r="S1328" s="25">
        <f>IF(Config!$B$4&gt;0,K1328/Config!$B$4,0)</f>
        <v/>
      </c>
      <c r="T1328" s="25">
        <f>R1328*Config!$B$7</f>
        <v/>
      </c>
      <c r="U1328" s="25">
        <f>S1328*Config!$B$7</f>
        <v/>
      </c>
      <c r="V1328" s="25" t="n">
        <v>110.88</v>
      </c>
      <c r="W1328" s="25" t="n">
        <v>3360</v>
      </c>
      <c r="X1328" s="26">
        <f>IF(T1328&gt;0,V1328/T1328,0)</f>
        <v/>
      </c>
      <c r="Y1328" s="26">
        <f>IF(U1328&gt;0,W1328/U1328,0)</f>
        <v/>
      </c>
      <c r="Z1328" s="25">
        <f>T1328-V1328</f>
        <v/>
      </c>
      <c r="AA1328" s="25">
        <f>U1328-W1328</f>
        <v/>
      </c>
      <c r="AB1328" s="25">
        <f>IF(Config!$B$7&gt;0,(V1328/Config!$B$7)*Config!$B$4,0)</f>
        <v/>
      </c>
      <c r="AC1328" s="25">
        <f>IF(Config!$B$7&gt;0,(W1328/Config!$B$7)*Config!$B$4,0)</f>
        <v/>
      </c>
    </row>
    <row r="1329" hidden="1" outlineLevel="1">
      <c r="A1329" s="22" t="inlineStr">
        <is>
          <t>May</t>
        </is>
      </c>
      <c r="B1329" s="22" t="n">
        <v>2026</v>
      </c>
      <c r="C1329" s="22" t="inlineStr">
        <is>
          <t>27-04-2026</t>
        </is>
      </c>
      <c r="D1329" s="23" t="n">
        <v>0.7256597222222222</v>
      </c>
      <c r="E1329" s="22" t="inlineStr">
        <is>
          <t>Makhana_7-30159</t>
        </is>
      </c>
      <c r="F1329" s="22" t="inlineStr">
        <is>
          <t>FG</t>
        </is>
      </c>
      <c r="G1329" s="22" t="inlineStr">
        <is>
          <t>Munchies</t>
        </is>
      </c>
      <c r="H1329" s="22" t="inlineStr">
        <is>
          <t>Makha Shaka Achari Stix Farmley Pillow Pouch 33 g</t>
        </is>
      </c>
      <c r="I1329" s="22" t="inlineStr">
        <is>
          <t>Makhana Munchies</t>
        </is>
      </c>
      <c r="J1329" s="24" t="n">
        <v>0.033</v>
      </c>
      <c r="K1329" s="24" t="n">
        <v>2000</v>
      </c>
      <c r="L1329" s="22" t="inlineStr">
        <is>
          <t>Compass India Food Services Private Limited</t>
        </is>
      </c>
      <c r="M1329" s="24" t="n">
        <v>66</v>
      </c>
      <c r="N1329" s="22" t="inlineStr">
        <is>
          <t>Corporate</t>
        </is>
      </c>
      <c r="O1329" s="22" t="inlineStr">
        <is>
          <t>UD Foods</t>
        </is>
      </c>
      <c r="P1329" s="22" t="inlineStr">
        <is>
          <t>Value Added</t>
        </is>
      </c>
      <c r="Q1329" s="22" t="inlineStr">
        <is>
          <t>Munchies</t>
        </is>
      </c>
      <c r="R1329" s="25">
        <f>IF(Config!$B$4&gt;0,M1329/Config!$B$4,0)</f>
        <v/>
      </c>
      <c r="S1329" s="25">
        <f>IF(Config!$B$4&gt;0,K1329/Config!$B$4,0)</f>
        <v/>
      </c>
      <c r="T1329" s="25">
        <f>R1329*Config!$B$7</f>
        <v/>
      </c>
      <c r="U1329" s="25">
        <f>S1329*Config!$B$7</f>
        <v/>
      </c>
      <c r="V1329" s="25" t="n">
        <v>15.84</v>
      </c>
      <c r="W1329" s="25" t="n">
        <v>480</v>
      </c>
      <c r="X1329" s="26">
        <f>IF(T1329&gt;0,V1329/T1329,0)</f>
        <v/>
      </c>
      <c r="Y1329" s="26">
        <f>IF(U1329&gt;0,W1329/U1329,0)</f>
        <v/>
      </c>
      <c r="Z1329" s="25">
        <f>T1329-V1329</f>
        <v/>
      </c>
      <c r="AA1329" s="25">
        <f>U1329-W1329</f>
        <v/>
      </c>
      <c r="AB1329" s="25">
        <f>IF(Config!$B$7&gt;0,(V1329/Config!$B$7)*Config!$B$4,0)</f>
        <v/>
      </c>
      <c r="AC1329" s="25">
        <f>IF(Config!$B$7&gt;0,(W1329/Config!$B$7)*Config!$B$4,0)</f>
        <v/>
      </c>
    </row>
    <row r="1330" hidden="1" outlineLevel="1">
      <c r="A1330" s="22" t="inlineStr">
        <is>
          <t>May</t>
        </is>
      </c>
      <c r="B1330" s="22" t="n">
        <v>2026</v>
      </c>
      <c r="C1330" s="22" t="inlineStr">
        <is>
          <t>27-04-2026</t>
        </is>
      </c>
      <c r="D1330" s="23" t="n">
        <v>0.7256597222222222</v>
      </c>
      <c r="E1330" s="22" t="inlineStr">
        <is>
          <t>Makhana_7-30159</t>
        </is>
      </c>
      <c r="F1330" s="22" t="inlineStr">
        <is>
          <t>FG</t>
        </is>
      </c>
      <c r="G1330" s="22" t="inlineStr">
        <is>
          <t>Munchies</t>
        </is>
      </c>
      <c r="H1330" s="22" t="inlineStr">
        <is>
          <t>Makha Shaka Achari Stix Farmley Pillow Pouch 33 g</t>
        </is>
      </c>
      <c r="I1330" s="22" t="inlineStr">
        <is>
          <t>Makhana Munchies</t>
        </is>
      </c>
      <c r="J1330" s="24" t="n">
        <v>0.033</v>
      </c>
      <c r="K1330" s="24" t="n">
        <v>1500</v>
      </c>
      <c r="L1330" s="22" t="inlineStr">
        <is>
          <t>Bottle Lab Technologies Private Limited</t>
        </is>
      </c>
      <c r="M1330" s="24" t="n">
        <v>49.5</v>
      </c>
      <c r="N1330" s="22" t="inlineStr">
        <is>
          <t>Vending</t>
        </is>
      </c>
      <c r="O1330" s="22" t="inlineStr">
        <is>
          <t>UD Foods</t>
        </is>
      </c>
      <c r="P1330" s="22" t="inlineStr">
        <is>
          <t>Value Added</t>
        </is>
      </c>
      <c r="Q1330" s="22" t="inlineStr">
        <is>
          <t>Munchies</t>
        </is>
      </c>
      <c r="R1330" s="25">
        <f>IF(Config!$B$4&gt;0,M1330/Config!$B$4,0)</f>
        <v/>
      </c>
      <c r="S1330" s="25">
        <f>IF(Config!$B$4&gt;0,K1330/Config!$B$4,0)</f>
        <v/>
      </c>
      <c r="T1330" s="25">
        <f>R1330*Config!$B$7</f>
        <v/>
      </c>
      <c r="U1330" s="25">
        <f>S1330*Config!$B$7</f>
        <v/>
      </c>
      <c r="V1330" s="25" t="n">
        <v>0</v>
      </c>
      <c r="W1330" s="25" t="n">
        <v>0</v>
      </c>
      <c r="X1330" s="26">
        <f>IF(T1330&gt;0,V1330/T1330,0)</f>
        <v/>
      </c>
      <c r="Y1330" s="26">
        <f>IF(U1330&gt;0,W1330/U1330,0)</f>
        <v/>
      </c>
      <c r="Z1330" s="25">
        <f>T1330-V1330</f>
        <v/>
      </c>
      <c r="AA1330" s="25">
        <f>U1330-W1330</f>
        <v/>
      </c>
      <c r="AB1330" s="25">
        <f>IF(Config!$B$7&gt;0,(V1330/Config!$B$7)*Config!$B$4,0)</f>
        <v/>
      </c>
      <c r="AC1330" s="25">
        <f>IF(Config!$B$7&gt;0,(W1330/Config!$B$7)*Config!$B$4,0)</f>
        <v/>
      </c>
    </row>
    <row r="1331" hidden="1" outlineLevel="1">
      <c r="A1331" s="22" t="inlineStr">
        <is>
          <t>May</t>
        </is>
      </c>
      <c r="B1331" s="22" t="n">
        <v>2026</v>
      </c>
      <c r="C1331" s="22" t="inlineStr">
        <is>
          <t>30-04-2026</t>
        </is>
      </c>
      <c r="D1331" s="23" t="n">
        <v>0.4890625</v>
      </c>
      <c r="E1331" s="22" t="inlineStr">
        <is>
          <t>Makhana_7-30159</t>
        </is>
      </c>
      <c r="F1331" s="22" t="inlineStr">
        <is>
          <t>FG</t>
        </is>
      </c>
      <c r="G1331" s="22" t="inlineStr">
        <is>
          <t>Munchies</t>
        </is>
      </c>
      <c r="H1331" s="22" t="inlineStr">
        <is>
          <t>Makha Shaka Achari Stix Farmley Pillow Pouch 33 g</t>
        </is>
      </c>
      <c r="I1331" s="22" t="inlineStr">
        <is>
          <t>Makhana Munchies</t>
        </is>
      </c>
      <c r="J1331" s="24" t="n">
        <v>0.033</v>
      </c>
      <c r="K1331" s="24" t="n">
        <v>21500</v>
      </c>
      <c r="L1331" s="22" t="inlineStr">
        <is>
          <t>Flipkart India Private Limited</t>
        </is>
      </c>
      <c r="M1331" s="24" t="n">
        <v>709.5</v>
      </c>
      <c r="N1331" s="22" t="inlineStr">
        <is>
          <t>E-Commerce</t>
        </is>
      </c>
      <c r="O1331" s="22" t="inlineStr">
        <is>
          <t>UD Foods</t>
        </is>
      </c>
      <c r="P1331" s="22" t="inlineStr">
        <is>
          <t>Value Added</t>
        </is>
      </c>
      <c r="Q1331" s="22" t="inlineStr">
        <is>
          <t>Munchies</t>
        </is>
      </c>
      <c r="R1331" s="25">
        <f>IF(Config!$B$4&gt;0,M1331/Config!$B$4,0)</f>
        <v/>
      </c>
      <c r="S1331" s="25">
        <f>IF(Config!$B$4&gt;0,K1331/Config!$B$4,0)</f>
        <v/>
      </c>
      <c r="T1331" s="25">
        <f>R1331*Config!$B$7</f>
        <v/>
      </c>
      <c r="U1331" s="25">
        <f>S1331*Config!$B$7</f>
        <v/>
      </c>
      <c r="V1331" s="25" t="n">
        <v>158.4</v>
      </c>
      <c r="W1331" s="25" t="n">
        <v>4800</v>
      </c>
      <c r="X1331" s="26">
        <f>IF(T1331&gt;0,V1331/T1331,0)</f>
        <v/>
      </c>
      <c r="Y1331" s="26">
        <f>IF(U1331&gt;0,W1331/U1331,0)</f>
        <v/>
      </c>
      <c r="Z1331" s="25">
        <f>T1331-V1331</f>
        <v/>
      </c>
      <c r="AA1331" s="25">
        <f>U1331-W1331</f>
        <v/>
      </c>
      <c r="AB1331" s="25">
        <f>IF(Config!$B$7&gt;0,(V1331/Config!$B$7)*Config!$B$4,0)</f>
        <v/>
      </c>
      <c r="AC1331" s="25">
        <f>IF(Config!$B$7&gt;0,(W1331/Config!$B$7)*Config!$B$4,0)</f>
        <v/>
      </c>
    </row>
    <row r="1332" hidden="1" outlineLevel="1">
      <c r="A1332" s="22" t="inlineStr">
        <is>
          <t>May</t>
        </is>
      </c>
      <c r="B1332" s="22" t="n">
        <v>2026</v>
      </c>
      <c r="C1332" s="22" t="inlineStr">
        <is>
          <t>30-04-2026</t>
        </is>
      </c>
      <c r="D1332" s="23" t="n">
        <v>0.4890625</v>
      </c>
      <c r="E1332" s="22" t="inlineStr">
        <is>
          <t>Makhana_7-30159</t>
        </is>
      </c>
      <c r="F1332" s="22" t="inlineStr">
        <is>
          <t>FG</t>
        </is>
      </c>
      <c r="G1332" s="22" t="inlineStr">
        <is>
          <t>Munchies</t>
        </is>
      </c>
      <c r="H1332" s="22" t="inlineStr">
        <is>
          <t>Makha Shaka Achari Stix Farmley Pillow Pouch 33 g</t>
        </is>
      </c>
      <c r="I1332" s="22" t="inlineStr">
        <is>
          <t>Makhana Munchies</t>
        </is>
      </c>
      <c r="J1332" s="24" t="n">
        <v>0.033</v>
      </c>
      <c r="K1332" s="24" t="n">
        <v>4500</v>
      </c>
      <c r="L1332" s="22" t="inlineStr">
        <is>
          <t>INNOVATIVE RETAIL CONCEPTS PRIVATE LIMITED</t>
        </is>
      </c>
      <c r="M1332" s="24" t="n">
        <v>148.5</v>
      </c>
      <c r="N1332" s="22" t="inlineStr">
        <is>
          <t>Quick Commerce</t>
        </is>
      </c>
      <c r="O1332" s="22" t="inlineStr">
        <is>
          <t>UD Foods</t>
        </is>
      </c>
      <c r="P1332" s="22" t="inlineStr">
        <is>
          <t>Value Added</t>
        </is>
      </c>
      <c r="Q1332" s="22" t="inlineStr">
        <is>
          <t>Munchies</t>
        </is>
      </c>
      <c r="R1332" s="25">
        <f>IF(Config!$B$4&gt;0,M1332/Config!$B$4,0)</f>
        <v/>
      </c>
      <c r="S1332" s="25">
        <f>IF(Config!$B$4&gt;0,K1332/Config!$B$4,0)</f>
        <v/>
      </c>
      <c r="T1332" s="25">
        <f>R1332*Config!$B$7</f>
        <v/>
      </c>
      <c r="U1332" s="25">
        <f>S1332*Config!$B$7</f>
        <v/>
      </c>
      <c r="V1332" s="25" t="n">
        <v>73.92</v>
      </c>
      <c r="W1332" s="25" t="n">
        <v>2240</v>
      </c>
      <c r="X1332" s="26">
        <f>IF(T1332&gt;0,V1332/T1332,0)</f>
        <v/>
      </c>
      <c r="Y1332" s="26">
        <f>IF(U1332&gt;0,W1332/U1332,0)</f>
        <v/>
      </c>
      <c r="Z1332" s="25">
        <f>T1332-V1332</f>
        <v/>
      </c>
      <c r="AA1332" s="25">
        <f>U1332-W1332</f>
        <v/>
      </c>
      <c r="AB1332" s="25">
        <f>IF(Config!$B$7&gt;0,(V1332/Config!$B$7)*Config!$B$4,0)</f>
        <v/>
      </c>
      <c r="AC1332" s="25">
        <f>IF(Config!$B$7&gt;0,(W1332/Config!$B$7)*Config!$B$4,0)</f>
        <v/>
      </c>
    </row>
    <row r="1333" hidden="1" outlineLevel="1">
      <c r="A1333" s="22" t="inlineStr">
        <is>
          <t>May</t>
        </is>
      </c>
      <c r="B1333" s="22" t="n">
        <v>2026</v>
      </c>
      <c r="C1333" s="22" t="inlineStr">
        <is>
          <t>25-04-2026</t>
        </is>
      </c>
      <c r="D1333" s="23" t="n">
        <v>0.7192361111111111</v>
      </c>
      <c r="E1333" s="22" t="inlineStr">
        <is>
          <t>Makhana_7-30159</t>
        </is>
      </c>
      <c r="F1333" s="22" t="inlineStr">
        <is>
          <t>FG</t>
        </is>
      </c>
      <c r="G1333" s="22" t="inlineStr">
        <is>
          <t>Munchies</t>
        </is>
      </c>
      <c r="H1333" s="22" t="inlineStr">
        <is>
          <t>Makha Shaka Achari Stix Farmley Pillow Pouch 33 g</t>
        </is>
      </c>
      <c r="I1333" s="22" t="inlineStr">
        <is>
          <t>Makhana Munchies</t>
        </is>
      </c>
      <c r="J1333" s="24" t="n">
        <v>0.033</v>
      </c>
      <c r="K1333" s="24" t="n">
        <v>50000</v>
      </c>
      <c r="L1333" s="22" t="inlineStr">
        <is>
          <t>Blink Commerce Private Limited</t>
        </is>
      </c>
      <c r="M1333" s="24" t="n">
        <v>1650</v>
      </c>
      <c r="N1333" s="22" t="inlineStr">
        <is>
          <t>Quick Commerce</t>
        </is>
      </c>
      <c r="O1333" s="22" t="inlineStr">
        <is>
          <t>UD Foods</t>
        </is>
      </c>
      <c r="P1333" s="22" t="inlineStr">
        <is>
          <t>Value Added</t>
        </is>
      </c>
      <c r="Q1333" s="22" t="inlineStr">
        <is>
          <t>Munchies</t>
        </is>
      </c>
      <c r="R1333" s="25">
        <f>IF(Config!$B$4&gt;0,M1333/Config!$B$4,0)</f>
        <v/>
      </c>
      <c r="S1333" s="25">
        <f>IF(Config!$B$4&gt;0,K1333/Config!$B$4,0)</f>
        <v/>
      </c>
      <c r="T1333" s="25">
        <f>R1333*Config!$B$7</f>
        <v/>
      </c>
      <c r="U1333" s="25">
        <f>S1333*Config!$B$7</f>
        <v/>
      </c>
      <c r="V1333" s="25" t="n">
        <v>741.84</v>
      </c>
      <c r="W1333" s="25" t="n">
        <v>22480</v>
      </c>
      <c r="X1333" s="26">
        <f>IF(T1333&gt;0,V1333/T1333,0)</f>
        <v/>
      </c>
      <c r="Y1333" s="26">
        <f>IF(U1333&gt;0,W1333/U1333,0)</f>
        <v/>
      </c>
      <c r="Z1333" s="25">
        <f>T1333-V1333</f>
        <v/>
      </c>
      <c r="AA1333" s="25">
        <f>U1333-W1333</f>
        <v/>
      </c>
      <c r="AB1333" s="25">
        <f>IF(Config!$B$7&gt;0,(V1333/Config!$B$7)*Config!$B$4,0)</f>
        <v/>
      </c>
      <c r="AC1333" s="25">
        <f>IF(Config!$B$7&gt;0,(W1333/Config!$B$7)*Config!$B$4,0)</f>
        <v/>
      </c>
    </row>
    <row r="1334" hidden="1" outlineLevel="1">
      <c r="A1334" s="22" t="inlineStr">
        <is>
          <t>May</t>
        </is>
      </c>
      <c r="B1334" s="22" t="n">
        <v>2026</v>
      </c>
      <c r="C1334" s="22" t="inlineStr">
        <is>
          <t>29-04-2026</t>
        </is>
      </c>
      <c r="D1334" s="23" t="n">
        <v>0.6680902777777777</v>
      </c>
      <c r="E1334" s="22" t="inlineStr">
        <is>
          <t>Makhana_7-30159</t>
        </is>
      </c>
      <c r="F1334" s="22" t="inlineStr">
        <is>
          <t>FG</t>
        </is>
      </c>
      <c r="G1334" s="22" t="inlineStr">
        <is>
          <t>Munchies</t>
        </is>
      </c>
      <c r="H1334" s="22" t="inlineStr">
        <is>
          <t>Makha Shaka Achari Stix Farmley Pillow Pouch 33 g</t>
        </is>
      </c>
      <c r="I1334" s="22" t="inlineStr">
        <is>
          <t>Makhana Munchies</t>
        </is>
      </c>
      <c r="J1334" s="24" t="n">
        <v>0.033</v>
      </c>
      <c r="K1334" s="24" t="n">
        <v>35000</v>
      </c>
      <c r="L1334" s="22" t="inlineStr">
        <is>
          <t>Instamart</t>
        </is>
      </c>
      <c r="M1334" s="24" t="n">
        <v>1155</v>
      </c>
      <c r="N1334" s="22" t="inlineStr">
        <is>
          <t>Quick Commerce</t>
        </is>
      </c>
      <c r="O1334" s="22" t="inlineStr">
        <is>
          <t>UD Foods</t>
        </is>
      </c>
      <c r="P1334" s="22" t="inlineStr">
        <is>
          <t>Value Added</t>
        </is>
      </c>
      <c r="Q1334" s="22" t="inlineStr">
        <is>
          <t>Munchies</t>
        </is>
      </c>
      <c r="R1334" s="25">
        <f>IF(Config!$B$4&gt;0,M1334/Config!$B$4,0)</f>
        <v/>
      </c>
      <c r="S1334" s="25">
        <f>IF(Config!$B$4&gt;0,K1334/Config!$B$4,0)</f>
        <v/>
      </c>
      <c r="T1334" s="25">
        <f>R1334*Config!$B$7</f>
        <v/>
      </c>
      <c r="U1334" s="25">
        <f>S1334*Config!$B$7</f>
        <v/>
      </c>
      <c r="V1334" s="25" t="n">
        <v>0</v>
      </c>
      <c r="W1334" s="25" t="n">
        <v>0</v>
      </c>
      <c r="X1334" s="26">
        <f>IF(T1334&gt;0,V1334/T1334,0)</f>
        <v/>
      </c>
      <c r="Y1334" s="26">
        <f>IF(U1334&gt;0,W1334/U1334,0)</f>
        <v/>
      </c>
      <c r="Z1334" s="25">
        <f>T1334-V1334</f>
        <v/>
      </c>
      <c r="AA1334" s="25">
        <f>U1334-W1334</f>
        <v/>
      </c>
      <c r="AB1334" s="25">
        <f>IF(Config!$B$7&gt;0,(V1334/Config!$B$7)*Config!$B$4,0)</f>
        <v/>
      </c>
      <c r="AC1334" s="25">
        <f>IF(Config!$B$7&gt;0,(W1334/Config!$B$7)*Config!$B$4,0)</f>
        <v/>
      </c>
    </row>
    <row r="1335" hidden="1" outlineLevel="1">
      <c r="A1335" s="22" t="inlineStr">
        <is>
          <t>May</t>
        </is>
      </c>
      <c r="B1335" s="22" t="n">
        <v>2026</v>
      </c>
      <c r="C1335" s="22" t="inlineStr">
        <is>
          <t>25-04-2026</t>
        </is>
      </c>
      <c r="D1335" s="23" t="n">
        <v>0.7193518518518518</v>
      </c>
      <c r="E1335" s="22" t="inlineStr">
        <is>
          <t>Makhana_7-30159</t>
        </is>
      </c>
      <c r="F1335" s="22" t="inlineStr">
        <is>
          <t>FG</t>
        </is>
      </c>
      <c r="G1335" s="22" t="inlineStr">
        <is>
          <t>Munchies</t>
        </is>
      </c>
      <c r="H1335" s="22" t="inlineStr">
        <is>
          <t>Makha Shaka Achari Stix Farmley Pillow Pouch 33 g</t>
        </is>
      </c>
      <c r="I1335" s="22" t="inlineStr">
        <is>
          <t>Makhana Munchies</t>
        </is>
      </c>
      <c r="J1335" s="24" t="n">
        <v>0.033</v>
      </c>
      <c r="K1335" s="24" t="n">
        <v>70000</v>
      </c>
      <c r="L1335" s="22" t="inlineStr">
        <is>
          <t>Zepto Limited</t>
        </is>
      </c>
      <c r="M1335" s="24" t="n">
        <v>2310</v>
      </c>
      <c r="N1335" s="22" t="inlineStr">
        <is>
          <t>Quick Commerce</t>
        </is>
      </c>
      <c r="O1335" s="22" t="inlineStr">
        <is>
          <t>UD Foods</t>
        </is>
      </c>
      <c r="P1335" s="22" t="inlineStr">
        <is>
          <t>Value Added</t>
        </is>
      </c>
      <c r="Q1335" s="22" t="inlineStr">
        <is>
          <t>Munchies</t>
        </is>
      </c>
      <c r="R1335" s="25">
        <f>IF(Config!$B$4&gt;0,M1335/Config!$B$4,0)</f>
        <v/>
      </c>
      <c r="S1335" s="25">
        <f>IF(Config!$B$4&gt;0,K1335/Config!$B$4,0)</f>
        <v/>
      </c>
      <c r="T1335" s="25">
        <f>R1335*Config!$B$7</f>
        <v/>
      </c>
      <c r="U1335" s="25">
        <f>S1335*Config!$B$7</f>
        <v/>
      </c>
      <c r="V1335" s="25" t="n">
        <v>134.64</v>
      </c>
      <c r="W1335" s="25" t="n">
        <v>4080</v>
      </c>
      <c r="X1335" s="26">
        <f>IF(T1335&gt;0,V1335/T1335,0)</f>
        <v/>
      </c>
      <c r="Y1335" s="26">
        <f>IF(U1335&gt;0,W1335/U1335,0)</f>
        <v/>
      </c>
      <c r="Z1335" s="25">
        <f>T1335-V1335</f>
        <v/>
      </c>
      <c r="AA1335" s="25">
        <f>U1335-W1335</f>
        <v/>
      </c>
      <c r="AB1335" s="25">
        <f>IF(Config!$B$7&gt;0,(V1335/Config!$B$7)*Config!$B$4,0)</f>
        <v/>
      </c>
      <c r="AC1335" s="25">
        <f>IF(Config!$B$7&gt;0,(W1335/Config!$B$7)*Config!$B$4,0)</f>
        <v/>
      </c>
    </row>
    <row r="1336" hidden="1" outlineLevel="1">
      <c r="A1336" s="22" t="inlineStr"/>
      <c r="B1336" s="22" t="inlineStr"/>
      <c r="C1336" s="22" t="inlineStr"/>
      <c r="D1336" s="22" t="inlineStr"/>
      <c r="E1336" s="22" t="inlineStr">
        <is>
          <t>Makhana_7-30159</t>
        </is>
      </c>
      <c r="F1336" s="22" t="inlineStr"/>
      <c r="G1336" s="22" t="inlineStr">
        <is>
          <t>Munchies</t>
        </is>
      </c>
      <c r="H1336" s="22" t="inlineStr">
        <is>
          <t>Makha Shaka Achari Stix Farmley Pillow Pouch 33 g</t>
        </is>
      </c>
      <c r="I1336" s="22" t="inlineStr"/>
      <c r="J1336" s="24" t="n">
        <v>0</v>
      </c>
      <c r="K1336" s="24" t="n">
        <v>0</v>
      </c>
      <c r="L1336" s="22" t="inlineStr">
        <is>
          <t>Cloudkart Ventures Private Limited</t>
        </is>
      </c>
      <c r="M1336" s="24" t="n">
        <v>0</v>
      </c>
      <c r="N1336" s="22" t="inlineStr">
        <is>
          <t>Quick Commerce</t>
        </is>
      </c>
      <c r="O1336" s="22" t="inlineStr">
        <is>
          <t>UD Foods</t>
        </is>
      </c>
      <c r="P1336" s="22" t="inlineStr"/>
      <c r="Q1336" s="22" t="inlineStr">
        <is>
          <t>Munchies</t>
        </is>
      </c>
      <c r="R1336" s="25">
        <f>IF(Config!$B$4&gt;0,M1336/Config!$B$4,0)</f>
        <v/>
      </c>
      <c r="S1336" s="25">
        <f>IF(Config!$B$4&gt;0,K1336/Config!$B$4,0)</f>
        <v/>
      </c>
      <c r="T1336" s="25">
        <f>R1336*Config!$B$7</f>
        <v/>
      </c>
      <c r="U1336" s="25">
        <f>S1336*Config!$B$7</f>
        <v/>
      </c>
      <c r="V1336" s="25" t="n">
        <v>44.88</v>
      </c>
      <c r="W1336" s="25" t="n">
        <v>1360</v>
      </c>
      <c r="X1336" s="26">
        <f>IF(T1336&gt;0,V1336/T1336,0)</f>
        <v/>
      </c>
      <c r="Y1336" s="26">
        <f>IF(U1336&gt;0,W1336/U1336,0)</f>
        <v/>
      </c>
      <c r="Z1336" s="25">
        <f>T1336-V1336</f>
        <v/>
      </c>
      <c r="AA1336" s="25">
        <f>U1336-W1336</f>
        <v/>
      </c>
      <c r="AB1336" s="25">
        <f>IF(Config!$B$7&gt;0,(V1336/Config!$B$7)*Config!$B$4,0)</f>
        <v/>
      </c>
      <c r="AC1336" s="25">
        <f>IF(Config!$B$7&gt;0,(W1336/Config!$B$7)*Config!$B$4,0)</f>
        <v/>
      </c>
    </row>
    <row r="1337" hidden="1" outlineLevel="1">
      <c r="A1337" s="22" t="inlineStr"/>
      <c r="B1337" s="22" t="inlineStr"/>
      <c r="C1337" s="22" t="inlineStr"/>
      <c r="D1337" s="22" t="inlineStr"/>
      <c r="E1337" s="22" t="inlineStr">
        <is>
          <t>Makhana_7-30159</t>
        </is>
      </c>
      <c r="F1337" s="22" t="inlineStr"/>
      <c r="G1337" s="22" t="inlineStr">
        <is>
          <t>Munchies</t>
        </is>
      </c>
      <c r="H1337" s="22" t="inlineStr">
        <is>
          <t>Makha Shaka Achari Stix Farmley Pillow Pouch 33 g</t>
        </is>
      </c>
      <c r="I1337" s="22" t="inlineStr"/>
      <c r="J1337" s="24" t="n">
        <v>0</v>
      </c>
      <c r="K1337" s="24" t="n">
        <v>0</v>
      </c>
      <c r="L1337" s="22" t="inlineStr">
        <is>
          <t>Cloudstore Retail Private Limited</t>
        </is>
      </c>
      <c r="M1337" s="24" t="n">
        <v>0</v>
      </c>
      <c r="N1337" s="22" t="inlineStr">
        <is>
          <t>Quick Commerce</t>
        </is>
      </c>
      <c r="O1337" s="22" t="inlineStr">
        <is>
          <t>UD Foods</t>
        </is>
      </c>
      <c r="P1337" s="22" t="inlineStr"/>
      <c r="Q1337" s="22" t="inlineStr">
        <is>
          <t>Munchies</t>
        </is>
      </c>
      <c r="R1337" s="25">
        <f>IF(Config!$B$4&gt;0,M1337/Config!$B$4,0)</f>
        <v/>
      </c>
      <c r="S1337" s="25">
        <f>IF(Config!$B$4&gt;0,K1337/Config!$B$4,0)</f>
        <v/>
      </c>
      <c r="T1337" s="25">
        <f>R1337*Config!$B$7</f>
        <v/>
      </c>
      <c r="U1337" s="25">
        <f>S1337*Config!$B$7</f>
        <v/>
      </c>
      <c r="V1337" s="25" t="n">
        <v>39.6</v>
      </c>
      <c r="W1337" s="25" t="n">
        <v>1200</v>
      </c>
      <c r="X1337" s="26">
        <f>IF(T1337&gt;0,V1337/T1337,0)</f>
        <v/>
      </c>
      <c r="Y1337" s="26">
        <f>IF(U1337&gt;0,W1337/U1337,0)</f>
        <v/>
      </c>
      <c r="Z1337" s="25">
        <f>T1337-V1337</f>
        <v/>
      </c>
      <c r="AA1337" s="25">
        <f>U1337-W1337</f>
        <v/>
      </c>
      <c r="AB1337" s="25">
        <f>IF(Config!$B$7&gt;0,(V1337/Config!$B$7)*Config!$B$4,0)</f>
        <v/>
      </c>
      <c r="AC1337" s="25">
        <f>IF(Config!$B$7&gt;0,(W1337/Config!$B$7)*Config!$B$4,0)</f>
        <v/>
      </c>
    </row>
    <row r="1338" hidden="1" outlineLevel="1">
      <c r="A1338" s="22" t="inlineStr"/>
      <c r="B1338" s="22" t="inlineStr"/>
      <c r="C1338" s="22" t="inlineStr"/>
      <c r="D1338" s="22" t="inlineStr"/>
      <c r="E1338" s="22" t="inlineStr">
        <is>
          <t>Makhana_7-30159</t>
        </is>
      </c>
      <c r="F1338" s="22" t="inlineStr"/>
      <c r="G1338" s="22" t="inlineStr">
        <is>
          <t>Munchies</t>
        </is>
      </c>
      <c r="H1338" s="22" t="inlineStr">
        <is>
          <t>Makha Shaka Achari Stix Farmley Pillow Pouch 33 g</t>
        </is>
      </c>
      <c r="I1338" s="22" t="inlineStr"/>
      <c r="J1338" s="24" t="n">
        <v>0</v>
      </c>
      <c r="K1338" s="24" t="n">
        <v>0</v>
      </c>
      <c r="L1338" s="22" t="inlineStr">
        <is>
          <t>Moksh Enterprises Private Limited</t>
        </is>
      </c>
      <c r="M1338" s="24" t="n">
        <v>0</v>
      </c>
      <c r="N1338" s="22" t="inlineStr">
        <is>
          <t>Quick Commerce</t>
        </is>
      </c>
      <c r="O1338" s="22" t="inlineStr">
        <is>
          <t>UD Foods</t>
        </is>
      </c>
      <c r="P1338" s="22" t="inlineStr"/>
      <c r="Q1338" s="22" t="inlineStr">
        <is>
          <t>Munchies</t>
        </is>
      </c>
      <c r="R1338" s="25">
        <f>IF(Config!$B$4&gt;0,M1338/Config!$B$4,0)</f>
        <v/>
      </c>
      <c r="S1338" s="25">
        <f>IF(Config!$B$4&gt;0,K1338/Config!$B$4,0)</f>
        <v/>
      </c>
      <c r="T1338" s="25">
        <f>R1338*Config!$B$7</f>
        <v/>
      </c>
      <c r="U1338" s="25">
        <f>S1338*Config!$B$7</f>
        <v/>
      </c>
      <c r="V1338" s="25" t="n">
        <v>23.76</v>
      </c>
      <c r="W1338" s="25" t="n">
        <v>720</v>
      </c>
      <c r="X1338" s="26">
        <f>IF(T1338&gt;0,V1338/T1338,0)</f>
        <v/>
      </c>
      <c r="Y1338" s="26">
        <f>IF(U1338&gt;0,W1338/U1338,0)</f>
        <v/>
      </c>
      <c r="Z1338" s="25">
        <f>T1338-V1338</f>
        <v/>
      </c>
      <c r="AA1338" s="25">
        <f>U1338-W1338</f>
        <v/>
      </c>
      <c r="AB1338" s="25">
        <f>IF(Config!$B$7&gt;0,(V1338/Config!$B$7)*Config!$B$4,0)</f>
        <v/>
      </c>
      <c r="AC1338" s="25">
        <f>IF(Config!$B$7&gt;0,(W1338/Config!$B$7)*Config!$B$4,0)</f>
        <v/>
      </c>
    </row>
    <row r="1339" hidden="1" outlineLevel="1">
      <c r="A1339" s="22" t="inlineStr"/>
      <c r="B1339" s="22" t="inlineStr"/>
      <c r="C1339" s="22" t="inlineStr"/>
      <c r="D1339" s="22" t="inlineStr"/>
      <c r="E1339" s="22" t="inlineStr">
        <is>
          <t>Makhana_7-30159</t>
        </is>
      </c>
      <c r="F1339" s="22" t="inlineStr"/>
      <c r="G1339" s="22" t="inlineStr">
        <is>
          <t>Munchies</t>
        </is>
      </c>
      <c r="H1339" s="22" t="inlineStr">
        <is>
          <t>Makha Shaka Achari Stix Farmley Pillow Pouch 33 g</t>
        </is>
      </c>
      <c r="I1339" s="22" t="inlineStr"/>
      <c r="J1339" s="24" t="n">
        <v>0</v>
      </c>
      <c r="K1339" s="24" t="n">
        <v>0</v>
      </c>
      <c r="L1339" s="22" t="inlineStr">
        <is>
          <t>PJTJ Technologies Private Limited</t>
        </is>
      </c>
      <c r="M1339" s="24" t="n">
        <v>0</v>
      </c>
      <c r="N1339" s="22" t="inlineStr">
        <is>
          <t>Quick Commerce</t>
        </is>
      </c>
      <c r="O1339" s="22" t="inlineStr">
        <is>
          <t>UD Foods</t>
        </is>
      </c>
      <c r="P1339" s="22" t="inlineStr"/>
      <c r="Q1339" s="22" t="inlineStr">
        <is>
          <t>Munchies</t>
        </is>
      </c>
      <c r="R1339" s="25">
        <f>IF(Config!$B$4&gt;0,M1339/Config!$B$4,0)</f>
        <v/>
      </c>
      <c r="S1339" s="25">
        <f>IF(Config!$B$4&gt;0,K1339/Config!$B$4,0)</f>
        <v/>
      </c>
      <c r="T1339" s="25">
        <f>R1339*Config!$B$7</f>
        <v/>
      </c>
      <c r="U1339" s="25">
        <f>S1339*Config!$B$7</f>
        <v/>
      </c>
      <c r="V1339" s="25" t="n">
        <v>60.72</v>
      </c>
      <c r="W1339" s="25" t="n">
        <v>1840</v>
      </c>
      <c r="X1339" s="26">
        <f>IF(T1339&gt;0,V1339/T1339,0)</f>
        <v/>
      </c>
      <c r="Y1339" s="26">
        <f>IF(U1339&gt;0,W1339/U1339,0)</f>
        <v/>
      </c>
      <c r="Z1339" s="25">
        <f>T1339-V1339</f>
        <v/>
      </c>
      <c r="AA1339" s="25">
        <f>U1339-W1339</f>
        <v/>
      </c>
      <c r="AB1339" s="25">
        <f>IF(Config!$B$7&gt;0,(V1339/Config!$B$7)*Config!$B$4,0)</f>
        <v/>
      </c>
      <c r="AC1339" s="25">
        <f>IF(Config!$B$7&gt;0,(W1339/Config!$B$7)*Config!$B$4,0)</f>
        <v/>
      </c>
    </row>
    <row r="1340">
      <c r="A1340" s="17" t="inlineStr">
        <is>
          <t>May</t>
        </is>
      </c>
      <c r="B1340" s="17" t="n">
        <v>2026</v>
      </c>
      <c r="C1340" s="17" t="inlineStr">
        <is>
          <t>30-04-2026</t>
        </is>
      </c>
      <c r="D1340" s="18" t="n">
        <v>0.739988425925926</v>
      </c>
      <c r="E1340" s="17" t="inlineStr">
        <is>
          <t>Makhana_7-30186</t>
        </is>
      </c>
      <c r="F1340" s="17" t="inlineStr">
        <is>
          <t>FG</t>
        </is>
      </c>
      <c r="G1340" s="17" t="inlineStr">
        <is>
          <t>Roasted &amp; Flavoured Makhana</t>
        </is>
      </c>
      <c r="H1340" s="17" t="inlineStr">
        <is>
          <t>Roasted &amp; Flavored Makhana - Cream N Onion Farmley Composite Jar 83 g - Pack of 2</t>
        </is>
      </c>
      <c r="I1340" s="17" t="inlineStr">
        <is>
          <t>Prasadam Roasted Makhana</t>
        </is>
      </c>
      <c r="J1340" s="19" t="n">
        <v>0.166</v>
      </c>
      <c r="K1340" s="19" t="n">
        <v>509</v>
      </c>
      <c r="L1340" s="17" t="inlineStr">
        <is>
          <t>Amazon Retail India Private Limited</t>
        </is>
      </c>
      <c r="M1340" s="19" t="n">
        <v>84.48999999999999</v>
      </c>
      <c r="N1340" s="17" t="inlineStr">
        <is>
          <t>Amazon Retail India</t>
        </is>
      </c>
      <c r="O1340" s="17" t="inlineStr">
        <is>
          <t>Purnea</t>
        </is>
      </c>
      <c r="P1340" s="17" t="inlineStr">
        <is>
          <t>Value Added</t>
        </is>
      </c>
      <c r="Q1340" s="17" t="inlineStr"/>
      <c r="R1340" s="20">
        <f>IF(Config!$B$4&gt;0,M1340/Config!$B$4,0)</f>
        <v/>
      </c>
      <c r="S1340" s="20">
        <f>IF(Config!$B$4&gt;0,K1340/Config!$B$4,0)</f>
        <v/>
      </c>
      <c r="T1340" s="20">
        <f>R1340*Config!$B$7</f>
        <v/>
      </c>
      <c r="U1340" s="20">
        <f>S1340*Config!$B$7</f>
        <v/>
      </c>
      <c r="V1340" s="20" t="n">
        <v>0</v>
      </c>
      <c r="W1340" s="20" t="n">
        <v>0</v>
      </c>
      <c r="X1340" s="21">
        <f>IF(T1340&gt;0,V1340/T1340,0)</f>
        <v/>
      </c>
      <c r="Y1340" s="21">
        <f>IF(U1340&gt;0,W1340/U1340,0)</f>
        <v/>
      </c>
      <c r="Z1340" s="20">
        <f>T1340-V1340</f>
        <v/>
      </c>
      <c r="AA1340" s="20">
        <f>U1340-W1340</f>
        <v/>
      </c>
      <c r="AB1340" s="20">
        <f>IF(Config!$B$7&gt;0,(V1340/Config!$B$7)*Config!$B$4,0)</f>
        <v/>
      </c>
      <c r="AC1340" s="20">
        <f>IF(Config!$B$7&gt;0,(W1340/Config!$B$7)*Config!$B$4,0)</f>
        <v/>
      </c>
    </row>
    <row r="1341" hidden="1" outlineLevel="1">
      <c r="A1341" s="22" t="inlineStr">
        <is>
          <t>May</t>
        </is>
      </c>
      <c r="B1341" s="22" t="n">
        <v>2026</v>
      </c>
      <c r="C1341" s="22" t="inlineStr">
        <is>
          <t>30-04-2026</t>
        </is>
      </c>
      <c r="D1341" s="23" t="n">
        <v>0.739988425925926</v>
      </c>
      <c r="E1341" s="22" t="inlineStr">
        <is>
          <t>Makhana_7-30186</t>
        </is>
      </c>
      <c r="F1341" s="22" t="inlineStr">
        <is>
          <t>FG</t>
        </is>
      </c>
      <c r="G1341" s="22" t="inlineStr">
        <is>
          <t>Roasted &amp; Flavoured Makhana</t>
        </is>
      </c>
      <c r="H1341" s="22" t="inlineStr">
        <is>
          <t>Roasted &amp; Flavored Makhana - Cream N Onion Farmley Composite Jar 83 g - Pack of 2</t>
        </is>
      </c>
      <c r="I1341" s="22" t="inlineStr">
        <is>
          <t>Prasadam Roasted Makhana</t>
        </is>
      </c>
      <c r="J1341" s="24" t="n">
        <v>0.166</v>
      </c>
      <c r="K1341" s="24" t="n">
        <v>509</v>
      </c>
      <c r="L1341" s="22" t="inlineStr">
        <is>
          <t>Amazon Retail India Private Limited</t>
        </is>
      </c>
      <c r="M1341" s="24" t="n">
        <v>84.48999999999999</v>
      </c>
      <c r="N1341" s="22" t="inlineStr">
        <is>
          <t>Amazon Retail India</t>
        </is>
      </c>
      <c r="O1341" s="22" t="inlineStr">
        <is>
          <t>Purnea</t>
        </is>
      </c>
      <c r="P1341" s="22" t="inlineStr">
        <is>
          <t>Value Added</t>
        </is>
      </c>
      <c r="Q1341" s="22" t="inlineStr"/>
      <c r="R1341" s="25">
        <f>IF(Config!$B$4&gt;0,M1341/Config!$B$4,0)</f>
        <v/>
      </c>
      <c r="S1341" s="25">
        <f>IF(Config!$B$4&gt;0,K1341/Config!$B$4,0)</f>
        <v/>
      </c>
      <c r="T1341" s="25">
        <f>R1341*Config!$B$7</f>
        <v/>
      </c>
      <c r="U1341" s="25">
        <f>S1341*Config!$B$7</f>
        <v/>
      </c>
      <c r="V1341" s="25" t="n">
        <v>0</v>
      </c>
      <c r="W1341" s="25" t="n">
        <v>0</v>
      </c>
      <c r="X1341" s="26">
        <f>IF(T1341&gt;0,V1341/T1341,0)</f>
        <v/>
      </c>
      <c r="Y1341" s="26">
        <f>IF(U1341&gt;0,W1341/U1341,0)</f>
        <v/>
      </c>
      <c r="Z1341" s="25">
        <f>T1341-V1341</f>
        <v/>
      </c>
      <c r="AA1341" s="25">
        <f>U1341-W1341</f>
        <v/>
      </c>
      <c r="AB1341" s="25">
        <f>IF(Config!$B$7&gt;0,(V1341/Config!$B$7)*Config!$B$4,0)</f>
        <v/>
      </c>
      <c r="AC1341" s="25">
        <f>IF(Config!$B$7&gt;0,(W1341/Config!$B$7)*Config!$B$4,0)</f>
        <v/>
      </c>
    </row>
    <row r="1342">
      <c r="A1342" s="17" t="inlineStr">
        <is>
          <t>May</t>
        </is>
      </c>
      <c r="B1342" s="17" t="n">
        <v>2026</v>
      </c>
      <c r="C1342" s="17" t="inlineStr">
        <is>
          <t>30-04-2026</t>
        </is>
      </c>
      <c r="D1342" s="18" t="n">
        <v>0.6904050925925926</v>
      </c>
      <c r="E1342" s="17" t="inlineStr">
        <is>
          <t>Makhana_7-30164</t>
        </is>
      </c>
      <c r="F1342" s="17" t="inlineStr">
        <is>
          <t>FG</t>
        </is>
      </c>
      <c r="G1342" s="17" t="inlineStr">
        <is>
          <t>Roasted &amp; Flavoured Makhana</t>
        </is>
      </c>
      <c r="H1342" s="17" t="inlineStr">
        <is>
          <t>Roasted &amp; Flavored Makhana - Peri Peri Farmley Composite Jar 83 g</t>
        </is>
      </c>
      <c r="I1342" s="17" t="inlineStr">
        <is>
          <t>Prasadam Roasted Makhana</t>
        </is>
      </c>
      <c r="J1342" s="19" t="n">
        <v>0.083</v>
      </c>
      <c r="K1342" s="19" t="n">
        <v>3724</v>
      </c>
      <c r="L1342" s="17" t="inlineStr">
        <is>
          <t>3 Customers</t>
        </is>
      </c>
      <c r="M1342" s="19" t="n">
        <v>309.09</v>
      </c>
      <c r="N1342" s="17" t="inlineStr">
        <is>
          <t>Multiple</t>
        </is>
      </c>
      <c r="O1342" s="17" t="inlineStr">
        <is>
          <t>Purnea</t>
        </is>
      </c>
      <c r="P1342" s="17" t="inlineStr">
        <is>
          <t>Value Added</t>
        </is>
      </c>
      <c r="Q1342" s="17" t="inlineStr">
        <is>
          <t>Roasted &amp; Flavoured Makhana</t>
        </is>
      </c>
      <c r="R1342" s="20">
        <f>IF(Config!$B$4&gt;0,M1342/Config!$B$4,0)</f>
        <v/>
      </c>
      <c r="S1342" s="20">
        <f>IF(Config!$B$4&gt;0,K1342/Config!$B$4,0)</f>
        <v/>
      </c>
      <c r="T1342" s="20">
        <f>R1342*Config!$B$7</f>
        <v/>
      </c>
      <c r="U1342" s="20">
        <f>S1342*Config!$B$7</f>
        <v/>
      </c>
      <c r="V1342" s="20" t="n">
        <v>51.79</v>
      </c>
      <c r="W1342" s="20" t="n">
        <v>624</v>
      </c>
      <c r="X1342" s="21">
        <f>IF(T1342&gt;0,V1342/T1342,0)</f>
        <v/>
      </c>
      <c r="Y1342" s="21">
        <f>IF(U1342&gt;0,W1342/U1342,0)</f>
        <v/>
      </c>
      <c r="Z1342" s="20">
        <f>T1342-V1342</f>
        <v/>
      </c>
      <c r="AA1342" s="20">
        <f>U1342-W1342</f>
        <v/>
      </c>
      <c r="AB1342" s="20">
        <f>IF(Config!$B$7&gt;0,(V1342/Config!$B$7)*Config!$B$4,0)</f>
        <v/>
      </c>
      <c r="AC1342" s="20">
        <f>IF(Config!$B$7&gt;0,(W1342/Config!$B$7)*Config!$B$4,0)</f>
        <v/>
      </c>
    </row>
    <row r="1343" hidden="1" outlineLevel="1">
      <c r="A1343" s="22" t="inlineStr">
        <is>
          <t>May</t>
        </is>
      </c>
      <c r="B1343" s="22" t="n">
        <v>2026</v>
      </c>
      <c r="C1343" s="22" t="inlineStr">
        <is>
          <t>30-04-2026</t>
        </is>
      </c>
      <c r="D1343" s="23" t="n">
        <v>0.6904050925925926</v>
      </c>
      <c r="E1343" s="22" t="inlineStr">
        <is>
          <t>Makhana_7-30164</t>
        </is>
      </c>
      <c r="F1343" s="22" t="inlineStr">
        <is>
          <t>FG</t>
        </is>
      </c>
      <c r="G1343" s="22" t="inlineStr">
        <is>
          <t>Roasted &amp; Flavoured Makhana</t>
        </is>
      </c>
      <c r="H1343" s="22" t="inlineStr">
        <is>
          <t>Roasted &amp; Flavored Makhana - Peri Peri Farmley Composite Jar 83 g</t>
        </is>
      </c>
      <c r="I1343" s="22" t="inlineStr">
        <is>
          <t>Prasadam Roasted Makhana</t>
        </is>
      </c>
      <c r="J1343" s="24" t="n">
        <v>0.083</v>
      </c>
      <c r="K1343" s="24" t="n">
        <v>1812</v>
      </c>
      <c r="L1343" s="22" t="inlineStr">
        <is>
          <t>Amazon Retail India Private Limited</t>
        </is>
      </c>
      <c r="M1343" s="24" t="n">
        <v>150.4</v>
      </c>
      <c r="N1343" s="22" t="inlineStr">
        <is>
          <t>Amazon Retail India</t>
        </is>
      </c>
      <c r="O1343" s="22" t="inlineStr">
        <is>
          <t>Purnea</t>
        </is>
      </c>
      <c r="P1343" s="22" t="inlineStr">
        <is>
          <t>Value Added</t>
        </is>
      </c>
      <c r="Q1343" s="22" t="inlineStr">
        <is>
          <t>Roasted &amp; Flavoured Makhana</t>
        </is>
      </c>
      <c r="R1343" s="25">
        <f>IF(Config!$B$4&gt;0,M1343/Config!$B$4,0)</f>
        <v/>
      </c>
      <c r="S1343" s="25">
        <f>IF(Config!$B$4&gt;0,K1343/Config!$B$4,0)</f>
        <v/>
      </c>
      <c r="T1343" s="25">
        <f>R1343*Config!$B$7</f>
        <v/>
      </c>
      <c r="U1343" s="25">
        <f>S1343*Config!$B$7</f>
        <v/>
      </c>
      <c r="V1343" s="25" t="n">
        <v>0</v>
      </c>
      <c r="W1343" s="25" t="n">
        <v>0</v>
      </c>
      <c r="X1343" s="26">
        <f>IF(T1343&gt;0,V1343/T1343,0)</f>
        <v/>
      </c>
      <c r="Y1343" s="26">
        <f>IF(U1343&gt;0,W1343/U1343,0)</f>
        <v/>
      </c>
      <c r="Z1343" s="25">
        <f>T1343-V1343</f>
        <v/>
      </c>
      <c r="AA1343" s="25">
        <f>U1343-W1343</f>
        <v/>
      </c>
      <c r="AB1343" s="25">
        <f>IF(Config!$B$7&gt;0,(V1343/Config!$B$7)*Config!$B$4,0)</f>
        <v/>
      </c>
      <c r="AC1343" s="25">
        <f>IF(Config!$B$7&gt;0,(W1343/Config!$B$7)*Config!$B$4,0)</f>
        <v/>
      </c>
    </row>
    <row r="1344" hidden="1" outlineLevel="1">
      <c r="A1344" s="22" t="inlineStr">
        <is>
          <t>May</t>
        </is>
      </c>
      <c r="B1344" s="22" t="n">
        <v>2026</v>
      </c>
      <c r="C1344" s="22" t="inlineStr">
        <is>
          <t>25-04-2026</t>
        </is>
      </c>
      <c r="D1344" s="23" t="n">
        <v>0.6256944444444444</v>
      </c>
      <c r="E1344" s="22" t="inlineStr">
        <is>
          <t>Makhana_7-30164</t>
        </is>
      </c>
      <c r="F1344" s="22" t="inlineStr">
        <is>
          <t>FG</t>
        </is>
      </c>
      <c r="G1344" s="22" t="inlineStr">
        <is>
          <t>Roasted &amp; Flavoured Makhana</t>
        </is>
      </c>
      <c r="H1344" s="22" t="inlineStr">
        <is>
          <t>Roasted &amp; Flavored Makhana - Peri Peri Farmley Composite Jar 83 g</t>
        </is>
      </c>
      <c r="I1344" s="22" t="inlineStr">
        <is>
          <t>Prasadam Roasted Makhana</t>
        </is>
      </c>
      <c r="J1344" s="24" t="n">
        <v>0.083</v>
      </c>
      <c r="K1344" s="24" t="n">
        <v>1600</v>
      </c>
      <c r="L1344" s="22" t="inlineStr">
        <is>
          <t>Avenue E-Commerce Ltd</t>
        </is>
      </c>
      <c r="M1344" s="24" t="n">
        <v>132.8</v>
      </c>
      <c r="N1344" s="22" t="inlineStr">
        <is>
          <t>E-Commerce</t>
        </is>
      </c>
      <c r="O1344" s="22" t="inlineStr">
        <is>
          <t>Purnea</t>
        </is>
      </c>
      <c r="P1344" s="22" t="inlineStr">
        <is>
          <t>Value Added</t>
        </is>
      </c>
      <c r="Q1344" s="22" t="inlineStr">
        <is>
          <t>Roasted &amp; Flavoured Makhana</t>
        </is>
      </c>
      <c r="R1344" s="25">
        <f>IF(Config!$B$4&gt;0,M1344/Config!$B$4,0)</f>
        <v/>
      </c>
      <c r="S1344" s="25">
        <f>IF(Config!$B$4&gt;0,K1344/Config!$B$4,0)</f>
        <v/>
      </c>
      <c r="T1344" s="25">
        <f>R1344*Config!$B$7</f>
        <v/>
      </c>
      <c r="U1344" s="25">
        <f>S1344*Config!$B$7</f>
        <v/>
      </c>
      <c r="V1344" s="25" t="n">
        <v>39.84</v>
      </c>
      <c r="W1344" s="25" t="n">
        <v>480</v>
      </c>
      <c r="X1344" s="26">
        <f>IF(T1344&gt;0,V1344/T1344,0)</f>
        <v/>
      </c>
      <c r="Y1344" s="26">
        <f>IF(U1344&gt;0,W1344/U1344,0)</f>
        <v/>
      </c>
      <c r="Z1344" s="25">
        <f>T1344-V1344</f>
        <v/>
      </c>
      <c r="AA1344" s="25">
        <f>U1344-W1344</f>
        <v/>
      </c>
      <c r="AB1344" s="25">
        <f>IF(Config!$B$7&gt;0,(V1344/Config!$B$7)*Config!$B$4,0)</f>
        <v/>
      </c>
      <c r="AC1344" s="25">
        <f>IF(Config!$B$7&gt;0,(W1344/Config!$B$7)*Config!$B$4,0)</f>
        <v/>
      </c>
    </row>
    <row r="1345" hidden="1" outlineLevel="1">
      <c r="A1345" s="22" t="inlineStr">
        <is>
          <t>May</t>
        </is>
      </c>
      <c r="B1345" s="22" t="n">
        <v>2026</v>
      </c>
      <c r="C1345" s="22" t="inlineStr">
        <is>
          <t>25-04-2026</t>
        </is>
      </c>
      <c r="D1345" s="23" t="n">
        <v>0.7266550925925926</v>
      </c>
      <c r="E1345" s="22" t="inlineStr">
        <is>
          <t>Makhana_7-30164</t>
        </is>
      </c>
      <c r="F1345" s="22" t="inlineStr">
        <is>
          <t>FG</t>
        </is>
      </c>
      <c r="G1345" s="22" t="inlineStr">
        <is>
          <t>Roasted &amp; Flavoured Makhana</t>
        </is>
      </c>
      <c r="H1345" s="22" t="inlineStr">
        <is>
          <t>Roasted &amp; Flavored Makhana - Peri Peri Farmley Composite Jar 83 g</t>
        </is>
      </c>
      <c r="I1345" s="22" t="inlineStr">
        <is>
          <t>Prasadam Roasted Makhana</t>
        </is>
      </c>
      <c r="J1345" s="24" t="n">
        <v>0.083</v>
      </c>
      <c r="K1345" s="24" t="n">
        <v>312</v>
      </c>
      <c r="L1345" s="22" t="inlineStr">
        <is>
          <t>Avenue Supermarts Ltd</t>
        </is>
      </c>
      <c r="M1345" s="24" t="n">
        <v>25.9</v>
      </c>
      <c r="N1345" s="22" t="inlineStr">
        <is>
          <t>Modern Trade</t>
        </is>
      </c>
      <c r="O1345" s="22" t="inlineStr">
        <is>
          <t>Purnea</t>
        </is>
      </c>
      <c r="P1345" s="22" t="inlineStr">
        <is>
          <t>Value Added</t>
        </is>
      </c>
      <c r="Q1345" s="22" t="inlineStr">
        <is>
          <t>Roasted &amp; Flavoured Makhana</t>
        </is>
      </c>
      <c r="R1345" s="25">
        <f>IF(Config!$B$4&gt;0,M1345/Config!$B$4,0)</f>
        <v/>
      </c>
      <c r="S1345" s="25">
        <f>IF(Config!$B$4&gt;0,K1345/Config!$B$4,0)</f>
        <v/>
      </c>
      <c r="T1345" s="25">
        <f>R1345*Config!$B$7</f>
        <v/>
      </c>
      <c r="U1345" s="25">
        <f>S1345*Config!$B$7</f>
        <v/>
      </c>
      <c r="V1345" s="25" t="n">
        <v>11.95</v>
      </c>
      <c r="W1345" s="25" t="n">
        <v>144</v>
      </c>
      <c r="X1345" s="26">
        <f>IF(T1345&gt;0,V1345/T1345,0)</f>
        <v/>
      </c>
      <c r="Y1345" s="26">
        <f>IF(U1345&gt;0,W1345/U1345,0)</f>
        <v/>
      </c>
      <c r="Z1345" s="25">
        <f>T1345-V1345</f>
        <v/>
      </c>
      <c r="AA1345" s="25">
        <f>U1345-W1345</f>
        <v/>
      </c>
      <c r="AB1345" s="25">
        <f>IF(Config!$B$7&gt;0,(V1345/Config!$B$7)*Config!$B$4,0)</f>
        <v/>
      </c>
      <c r="AC1345" s="25">
        <f>IF(Config!$B$7&gt;0,(W1345/Config!$B$7)*Config!$B$4,0)</f>
        <v/>
      </c>
    </row>
    <row r="1346">
      <c r="A1346" s="17" t="inlineStr">
        <is>
          <t>May</t>
        </is>
      </c>
      <c r="B1346" s="17" t="n">
        <v>2026</v>
      </c>
      <c r="C1346" s="17" t="inlineStr">
        <is>
          <t>29-04-2026</t>
        </is>
      </c>
      <c r="D1346" s="18" t="n">
        <v>0.6204513888888888</v>
      </c>
      <c r="E1346" s="17" t="inlineStr">
        <is>
          <t>Makhana_7-30157</t>
        </is>
      </c>
      <c r="F1346" s="17" t="inlineStr">
        <is>
          <t>FG</t>
        </is>
      </c>
      <c r="G1346" s="17" t="inlineStr">
        <is>
          <t>Munchies</t>
        </is>
      </c>
      <c r="H1346" s="17" t="inlineStr">
        <is>
          <t>Makha Shaka Masala Stix Farmley Pillow Pouch 33 g</t>
        </is>
      </c>
      <c r="I1346" s="17" t="inlineStr">
        <is>
          <t>Makhana Munchies</t>
        </is>
      </c>
      <c r="J1346" s="19" t="n">
        <v>0.033</v>
      </c>
      <c r="K1346" s="19" t="n">
        <v>333907</v>
      </c>
      <c r="L1346" s="17" t="inlineStr">
        <is>
          <t>19 Customers</t>
        </is>
      </c>
      <c r="M1346" s="19" t="n">
        <v>11018.93</v>
      </c>
      <c r="N1346" s="17" t="inlineStr">
        <is>
          <t>Multiple</t>
        </is>
      </c>
      <c r="O1346" s="17" t="inlineStr">
        <is>
          <t>UD Foods</t>
        </is>
      </c>
      <c r="P1346" s="17" t="inlineStr">
        <is>
          <t>Value Added</t>
        </is>
      </c>
      <c r="Q1346" s="17" t="inlineStr">
        <is>
          <t>Munchies</t>
        </is>
      </c>
      <c r="R1346" s="20">
        <f>IF(Config!$B$4&gt;0,M1346/Config!$B$4,0)</f>
        <v/>
      </c>
      <c r="S1346" s="20">
        <f>IF(Config!$B$4&gt;0,K1346/Config!$B$4,0)</f>
        <v/>
      </c>
      <c r="T1346" s="20">
        <f>R1346*Config!$B$7</f>
        <v/>
      </c>
      <c r="U1346" s="20">
        <f>S1346*Config!$B$7</f>
        <v/>
      </c>
      <c r="V1346" s="20" t="n">
        <v>6790.08</v>
      </c>
      <c r="W1346" s="20" t="n">
        <v>205760</v>
      </c>
      <c r="X1346" s="21">
        <f>IF(T1346&gt;0,V1346/T1346,0)</f>
        <v/>
      </c>
      <c r="Y1346" s="21">
        <f>IF(U1346&gt;0,W1346/U1346,0)</f>
        <v/>
      </c>
      <c r="Z1346" s="20">
        <f>T1346-V1346</f>
        <v/>
      </c>
      <c r="AA1346" s="20">
        <f>U1346-W1346</f>
        <v/>
      </c>
      <c r="AB1346" s="20">
        <f>IF(Config!$B$7&gt;0,(V1346/Config!$B$7)*Config!$B$4,0)</f>
        <v/>
      </c>
      <c r="AC1346" s="20">
        <f>IF(Config!$B$7&gt;0,(W1346/Config!$B$7)*Config!$B$4,0)</f>
        <v/>
      </c>
    </row>
    <row r="1347" hidden="1" outlineLevel="1">
      <c r="A1347" s="22" t="inlineStr">
        <is>
          <t>May</t>
        </is>
      </c>
      <c r="B1347" s="22" t="n">
        <v>2026</v>
      </c>
      <c r="C1347" s="22" t="inlineStr">
        <is>
          <t>29-04-2026</t>
        </is>
      </c>
      <c r="D1347" s="23" t="n">
        <v>0.6204513888888888</v>
      </c>
      <c r="E1347" s="22" t="inlineStr">
        <is>
          <t>Makhana_7-30157</t>
        </is>
      </c>
      <c r="F1347" s="22" t="inlineStr">
        <is>
          <t>FG</t>
        </is>
      </c>
      <c r="G1347" s="22" t="inlineStr">
        <is>
          <t>Munchies</t>
        </is>
      </c>
      <c r="H1347" s="22" t="inlineStr">
        <is>
          <t>Makha Shaka Masala Stix Farmley Pillow Pouch 33 g</t>
        </is>
      </c>
      <c r="I1347" s="22" t="inlineStr">
        <is>
          <t>Makhana Munchies</t>
        </is>
      </c>
      <c r="J1347" s="24" t="n">
        <v>0.033</v>
      </c>
      <c r="K1347" s="24" t="n">
        <v>6460</v>
      </c>
      <c r="L1347" s="22" t="inlineStr">
        <is>
          <t>Amazon Retail India Private Limited</t>
        </is>
      </c>
      <c r="M1347" s="24" t="n">
        <v>213.18</v>
      </c>
      <c r="N1347" s="22" t="inlineStr">
        <is>
          <t>Amazon Retail India</t>
        </is>
      </c>
      <c r="O1347" s="22" t="inlineStr">
        <is>
          <t>UD Foods</t>
        </is>
      </c>
      <c r="P1347" s="22" t="inlineStr">
        <is>
          <t>Value Added</t>
        </is>
      </c>
      <c r="Q1347" s="22" t="inlineStr">
        <is>
          <t>Munchies</t>
        </is>
      </c>
      <c r="R1347" s="25">
        <f>IF(Config!$B$4&gt;0,M1347/Config!$B$4,0)</f>
        <v/>
      </c>
      <c r="S1347" s="25">
        <f>IF(Config!$B$4&gt;0,K1347/Config!$B$4,0)</f>
        <v/>
      </c>
      <c r="T1347" s="25">
        <f>R1347*Config!$B$7</f>
        <v/>
      </c>
      <c r="U1347" s="25">
        <f>S1347*Config!$B$7</f>
        <v/>
      </c>
      <c r="V1347" s="25" t="n">
        <v>195.36</v>
      </c>
      <c r="W1347" s="25" t="n">
        <v>5920</v>
      </c>
      <c r="X1347" s="26">
        <f>IF(T1347&gt;0,V1347/T1347,0)</f>
        <v/>
      </c>
      <c r="Y1347" s="26">
        <f>IF(U1347&gt;0,W1347/U1347,0)</f>
        <v/>
      </c>
      <c r="Z1347" s="25">
        <f>T1347-V1347</f>
        <v/>
      </c>
      <c r="AA1347" s="25">
        <f>U1347-W1347</f>
        <v/>
      </c>
      <c r="AB1347" s="25">
        <f>IF(Config!$B$7&gt;0,(V1347/Config!$B$7)*Config!$B$4,0)</f>
        <v/>
      </c>
      <c r="AC1347" s="25">
        <f>IF(Config!$B$7&gt;0,(W1347/Config!$B$7)*Config!$B$4,0)</f>
        <v/>
      </c>
    </row>
    <row r="1348" hidden="1" outlineLevel="1">
      <c r="A1348" s="22" t="inlineStr">
        <is>
          <t>May</t>
        </is>
      </c>
      <c r="B1348" s="22" t="n">
        <v>2026</v>
      </c>
      <c r="C1348" s="22" t="inlineStr">
        <is>
          <t>27-04-2026</t>
        </is>
      </c>
      <c r="D1348" s="23" t="n">
        <v>0.7256134259259259</v>
      </c>
      <c r="E1348" s="22" t="inlineStr">
        <is>
          <t>Makhana_7-30157</t>
        </is>
      </c>
      <c r="F1348" s="22" t="inlineStr">
        <is>
          <t>FG</t>
        </is>
      </c>
      <c r="G1348" s="22" t="inlineStr">
        <is>
          <t>Munchies</t>
        </is>
      </c>
      <c r="H1348" s="22" t="inlineStr">
        <is>
          <t>Makha Shaka Masala Stix Farmley Pillow Pouch 33 g</t>
        </is>
      </c>
      <c r="I1348" s="22" t="inlineStr">
        <is>
          <t>Makhana Munchies</t>
        </is>
      </c>
      <c r="J1348" s="24" t="n">
        <v>0.033</v>
      </c>
      <c r="K1348" s="24" t="n">
        <v>300</v>
      </c>
      <c r="L1348" s="22" t="inlineStr">
        <is>
          <t>Justvend Private Limited</t>
        </is>
      </c>
      <c r="M1348" s="24" t="n">
        <v>9.9</v>
      </c>
      <c r="N1348" s="22" t="inlineStr">
        <is>
          <t>Vending</t>
        </is>
      </c>
      <c r="O1348" s="22" t="inlineStr">
        <is>
          <t>UD Foods</t>
        </is>
      </c>
      <c r="P1348" s="22" t="inlineStr">
        <is>
          <t>Value Added</t>
        </is>
      </c>
      <c r="Q1348" s="22" t="inlineStr">
        <is>
          <t>Munchies</t>
        </is>
      </c>
      <c r="R1348" s="25">
        <f>IF(Config!$B$4&gt;0,M1348/Config!$B$4,0)</f>
        <v/>
      </c>
      <c r="S1348" s="25">
        <f>IF(Config!$B$4&gt;0,K1348/Config!$B$4,0)</f>
        <v/>
      </c>
      <c r="T1348" s="25">
        <f>R1348*Config!$B$7</f>
        <v/>
      </c>
      <c r="U1348" s="25">
        <f>S1348*Config!$B$7</f>
        <v/>
      </c>
      <c r="V1348" s="25" t="n">
        <v>0</v>
      </c>
      <c r="W1348" s="25" t="n">
        <v>0</v>
      </c>
      <c r="X1348" s="26">
        <f>IF(T1348&gt;0,V1348/T1348,0)</f>
        <v/>
      </c>
      <c r="Y1348" s="26">
        <f>IF(U1348&gt;0,W1348/U1348,0)</f>
        <v/>
      </c>
      <c r="Z1348" s="25">
        <f>T1348-V1348</f>
        <v/>
      </c>
      <c r="AA1348" s="25">
        <f>U1348-W1348</f>
        <v/>
      </c>
      <c r="AB1348" s="25">
        <f>IF(Config!$B$7&gt;0,(V1348/Config!$B$7)*Config!$B$4,0)</f>
        <v/>
      </c>
      <c r="AC1348" s="25">
        <f>IF(Config!$B$7&gt;0,(W1348/Config!$B$7)*Config!$B$4,0)</f>
        <v/>
      </c>
    </row>
    <row r="1349" hidden="1" outlineLevel="1">
      <c r="A1349" s="22" t="inlineStr">
        <is>
          <t>May</t>
        </is>
      </c>
      <c r="B1349" s="22" t="n">
        <v>2026</v>
      </c>
      <c r="C1349" s="22" t="inlineStr">
        <is>
          <t>27-04-2026</t>
        </is>
      </c>
      <c r="D1349" s="23" t="n">
        <v>0.725625</v>
      </c>
      <c r="E1349" s="22" t="inlineStr">
        <is>
          <t>Makhana_7-30157</t>
        </is>
      </c>
      <c r="F1349" s="22" t="inlineStr">
        <is>
          <t>FG</t>
        </is>
      </c>
      <c r="G1349" s="22" t="inlineStr">
        <is>
          <t>Munchies</t>
        </is>
      </c>
      <c r="H1349" s="22" t="inlineStr">
        <is>
          <t>Makha Shaka Masala Stix Farmley Pillow Pouch 33 g</t>
        </is>
      </c>
      <c r="I1349" s="22" t="inlineStr">
        <is>
          <t>Makhana Munchies</t>
        </is>
      </c>
      <c r="J1349" s="24" t="n">
        <v>0.033</v>
      </c>
      <c r="K1349" s="24" t="n">
        <v>900</v>
      </c>
      <c r="L1349" s="22" t="inlineStr">
        <is>
          <t>Instant Retail India Limited</t>
        </is>
      </c>
      <c r="M1349" s="24" t="n">
        <v>29.7</v>
      </c>
      <c r="N1349" s="22" t="inlineStr">
        <is>
          <t>Vending</t>
        </is>
      </c>
      <c r="O1349" s="22" t="inlineStr">
        <is>
          <t>UD Foods</t>
        </is>
      </c>
      <c r="P1349" s="22" t="inlineStr">
        <is>
          <t>Value Added</t>
        </is>
      </c>
      <c r="Q1349" s="22" t="inlineStr">
        <is>
          <t>Munchies</t>
        </is>
      </c>
      <c r="R1349" s="25">
        <f>IF(Config!$B$4&gt;0,M1349/Config!$B$4,0)</f>
        <v/>
      </c>
      <c r="S1349" s="25">
        <f>IF(Config!$B$4&gt;0,K1349/Config!$B$4,0)</f>
        <v/>
      </c>
      <c r="T1349" s="25">
        <f>R1349*Config!$B$7</f>
        <v/>
      </c>
      <c r="U1349" s="25">
        <f>S1349*Config!$B$7</f>
        <v/>
      </c>
      <c r="V1349" s="25" t="n">
        <v>0</v>
      </c>
      <c r="W1349" s="25" t="n">
        <v>0</v>
      </c>
      <c r="X1349" s="26">
        <f>IF(T1349&gt;0,V1349/T1349,0)</f>
        <v/>
      </c>
      <c r="Y1349" s="26">
        <f>IF(U1349&gt;0,W1349/U1349,0)</f>
        <v/>
      </c>
      <c r="Z1349" s="25">
        <f>T1349-V1349</f>
        <v/>
      </c>
      <c r="AA1349" s="25">
        <f>U1349-W1349</f>
        <v/>
      </c>
      <c r="AB1349" s="25">
        <f>IF(Config!$B$7&gt;0,(V1349/Config!$B$7)*Config!$B$4,0)</f>
        <v/>
      </c>
      <c r="AC1349" s="25">
        <f>IF(Config!$B$7&gt;0,(W1349/Config!$B$7)*Config!$B$4,0)</f>
        <v/>
      </c>
    </row>
    <row r="1350" hidden="1" outlineLevel="1">
      <c r="A1350" s="22" t="inlineStr">
        <is>
          <t>May</t>
        </is>
      </c>
      <c r="B1350" s="22" t="n">
        <v>2026</v>
      </c>
      <c r="C1350" s="22" t="inlineStr">
        <is>
          <t>27-04-2026</t>
        </is>
      </c>
      <c r="D1350" s="23" t="n">
        <v>0.725625</v>
      </c>
      <c r="E1350" s="22" t="inlineStr">
        <is>
          <t>Makhana_7-30157</t>
        </is>
      </c>
      <c r="F1350" s="22" t="inlineStr">
        <is>
          <t>FG</t>
        </is>
      </c>
      <c r="G1350" s="22" t="inlineStr">
        <is>
          <t>Munchies</t>
        </is>
      </c>
      <c r="H1350" s="22" t="inlineStr">
        <is>
          <t>Makha Shaka Masala Stix Farmley Pillow Pouch 33 g</t>
        </is>
      </c>
      <c r="I1350" s="22" t="inlineStr">
        <is>
          <t>Makhana Munchies</t>
        </is>
      </c>
      <c r="J1350" s="24" t="n">
        <v>0.033</v>
      </c>
      <c r="K1350" s="24" t="n">
        <v>6000</v>
      </c>
      <c r="L1350" s="22" t="inlineStr">
        <is>
          <t>Daalchini Foods &amp; Beverages Private Limited</t>
        </is>
      </c>
      <c r="M1350" s="24" t="n">
        <v>198</v>
      </c>
      <c r="N1350" s="22" t="inlineStr">
        <is>
          <t>Vending</t>
        </is>
      </c>
      <c r="O1350" s="22" t="inlineStr">
        <is>
          <t>UD Foods</t>
        </is>
      </c>
      <c r="P1350" s="22" t="inlineStr">
        <is>
          <t>Value Added</t>
        </is>
      </c>
      <c r="Q1350" s="22" t="inlineStr">
        <is>
          <t>Munchies</t>
        </is>
      </c>
      <c r="R1350" s="25">
        <f>IF(Config!$B$4&gt;0,M1350/Config!$B$4,0)</f>
        <v/>
      </c>
      <c r="S1350" s="25">
        <f>IF(Config!$B$4&gt;0,K1350/Config!$B$4,0)</f>
        <v/>
      </c>
      <c r="T1350" s="25">
        <f>R1350*Config!$B$7</f>
        <v/>
      </c>
      <c r="U1350" s="25">
        <f>S1350*Config!$B$7</f>
        <v/>
      </c>
      <c r="V1350" s="25" t="n">
        <v>110.88</v>
      </c>
      <c r="W1350" s="25" t="n">
        <v>3360</v>
      </c>
      <c r="X1350" s="26">
        <f>IF(T1350&gt;0,V1350/T1350,0)</f>
        <v/>
      </c>
      <c r="Y1350" s="26">
        <f>IF(U1350&gt;0,W1350/U1350,0)</f>
        <v/>
      </c>
      <c r="Z1350" s="25">
        <f>T1350-V1350</f>
        <v/>
      </c>
      <c r="AA1350" s="25">
        <f>U1350-W1350</f>
        <v/>
      </c>
      <c r="AB1350" s="25">
        <f>IF(Config!$B$7&gt;0,(V1350/Config!$B$7)*Config!$B$4,0)</f>
        <v/>
      </c>
      <c r="AC1350" s="25">
        <f>IF(Config!$B$7&gt;0,(W1350/Config!$B$7)*Config!$B$4,0)</f>
        <v/>
      </c>
    </row>
    <row r="1351" hidden="1" outlineLevel="1">
      <c r="A1351" s="22" t="inlineStr">
        <is>
          <t>May</t>
        </is>
      </c>
      <c r="B1351" s="22" t="n">
        <v>2026</v>
      </c>
      <c r="C1351" s="22" t="inlineStr">
        <is>
          <t>27-04-2026</t>
        </is>
      </c>
      <c r="D1351" s="23" t="n">
        <v>0.7256597222222222</v>
      </c>
      <c r="E1351" s="22" t="inlineStr">
        <is>
          <t>Makhana_7-30157</t>
        </is>
      </c>
      <c r="F1351" s="22" t="inlineStr">
        <is>
          <t>FG</t>
        </is>
      </c>
      <c r="G1351" s="22" t="inlineStr">
        <is>
          <t>Munchies</t>
        </is>
      </c>
      <c r="H1351" s="22" t="inlineStr">
        <is>
          <t>Makha Shaka Masala Stix Farmley Pillow Pouch 33 g</t>
        </is>
      </c>
      <c r="I1351" s="22" t="inlineStr">
        <is>
          <t>Makhana Munchies</t>
        </is>
      </c>
      <c r="J1351" s="24" t="n">
        <v>0.033</v>
      </c>
      <c r="K1351" s="24" t="n">
        <v>2000</v>
      </c>
      <c r="L1351" s="22" t="inlineStr">
        <is>
          <t>Compass India Food Services Private Limited</t>
        </is>
      </c>
      <c r="M1351" s="24" t="n">
        <v>66</v>
      </c>
      <c r="N1351" s="22" t="inlineStr">
        <is>
          <t>Corporate</t>
        </is>
      </c>
      <c r="O1351" s="22" t="inlineStr">
        <is>
          <t>UD Foods</t>
        </is>
      </c>
      <c r="P1351" s="22" t="inlineStr">
        <is>
          <t>Value Added</t>
        </is>
      </c>
      <c r="Q1351" s="22" t="inlineStr">
        <is>
          <t>Munchies</t>
        </is>
      </c>
      <c r="R1351" s="25">
        <f>IF(Config!$B$4&gt;0,M1351/Config!$B$4,0)</f>
        <v/>
      </c>
      <c r="S1351" s="25">
        <f>IF(Config!$B$4&gt;0,K1351/Config!$B$4,0)</f>
        <v/>
      </c>
      <c r="T1351" s="25">
        <f>R1351*Config!$B$7</f>
        <v/>
      </c>
      <c r="U1351" s="25">
        <f>S1351*Config!$B$7</f>
        <v/>
      </c>
      <c r="V1351" s="25" t="n">
        <v>15.84</v>
      </c>
      <c r="W1351" s="25" t="n">
        <v>480</v>
      </c>
      <c r="X1351" s="26">
        <f>IF(T1351&gt;0,V1351/T1351,0)</f>
        <v/>
      </c>
      <c r="Y1351" s="26">
        <f>IF(U1351&gt;0,W1351/U1351,0)</f>
        <v/>
      </c>
      <c r="Z1351" s="25">
        <f>T1351-V1351</f>
        <v/>
      </c>
      <c r="AA1351" s="25">
        <f>U1351-W1351</f>
        <v/>
      </c>
      <c r="AB1351" s="25">
        <f>IF(Config!$B$7&gt;0,(V1351/Config!$B$7)*Config!$B$4,0)</f>
        <v/>
      </c>
      <c r="AC1351" s="25">
        <f>IF(Config!$B$7&gt;0,(W1351/Config!$B$7)*Config!$B$4,0)</f>
        <v/>
      </c>
    </row>
    <row r="1352" hidden="1" outlineLevel="1">
      <c r="A1352" s="22" t="inlineStr">
        <is>
          <t>May</t>
        </is>
      </c>
      <c r="B1352" s="22" t="n">
        <v>2026</v>
      </c>
      <c r="C1352" s="22" t="inlineStr">
        <is>
          <t>27-04-2026</t>
        </is>
      </c>
      <c r="D1352" s="23" t="n">
        <v>0.7256597222222222</v>
      </c>
      <c r="E1352" s="22" t="inlineStr">
        <is>
          <t>Makhana_7-30157</t>
        </is>
      </c>
      <c r="F1352" s="22" t="inlineStr">
        <is>
          <t>FG</t>
        </is>
      </c>
      <c r="G1352" s="22" t="inlineStr">
        <is>
          <t>Munchies</t>
        </is>
      </c>
      <c r="H1352" s="22" t="inlineStr">
        <is>
          <t>Makha Shaka Masala Stix Farmley Pillow Pouch 33 g</t>
        </is>
      </c>
      <c r="I1352" s="22" t="inlineStr">
        <is>
          <t>Makhana Munchies</t>
        </is>
      </c>
      <c r="J1352" s="24" t="n">
        <v>0.033</v>
      </c>
      <c r="K1352" s="24" t="n">
        <v>1500</v>
      </c>
      <c r="L1352" s="22" t="inlineStr">
        <is>
          <t>Bottle Lab Technologies Private Limited</t>
        </is>
      </c>
      <c r="M1352" s="24" t="n">
        <v>49.5</v>
      </c>
      <c r="N1352" s="22" t="inlineStr">
        <is>
          <t>Vending</t>
        </is>
      </c>
      <c r="O1352" s="22" t="inlineStr">
        <is>
          <t>UD Foods</t>
        </is>
      </c>
      <c r="P1352" s="22" t="inlineStr">
        <is>
          <t>Value Added</t>
        </is>
      </c>
      <c r="Q1352" s="22" t="inlineStr">
        <is>
          <t>Munchies</t>
        </is>
      </c>
      <c r="R1352" s="25">
        <f>IF(Config!$B$4&gt;0,M1352/Config!$B$4,0)</f>
        <v/>
      </c>
      <c r="S1352" s="25">
        <f>IF(Config!$B$4&gt;0,K1352/Config!$B$4,0)</f>
        <v/>
      </c>
      <c r="T1352" s="25">
        <f>R1352*Config!$B$7</f>
        <v/>
      </c>
      <c r="U1352" s="25">
        <f>S1352*Config!$B$7</f>
        <v/>
      </c>
      <c r="V1352" s="25" t="n">
        <v>0</v>
      </c>
      <c r="W1352" s="25" t="n">
        <v>0</v>
      </c>
      <c r="X1352" s="26">
        <f>IF(T1352&gt;0,V1352/T1352,0)</f>
        <v/>
      </c>
      <c r="Y1352" s="26">
        <f>IF(U1352&gt;0,W1352/U1352,0)</f>
        <v/>
      </c>
      <c r="Z1352" s="25">
        <f>T1352-V1352</f>
        <v/>
      </c>
      <c r="AA1352" s="25">
        <f>U1352-W1352</f>
        <v/>
      </c>
      <c r="AB1352" s="25">
        <f>IF(Config!$B$7&gt;0,(V1352/Config!$B$7)*Config!$B$4,0)</f>
        <v/>
      </c>
      <c r="AC1352" s="25">
        <f>IF(Config!$B$7&gt;0,(W1352/Config!$B$7)*Config!$B$4,0)</f>
        <v/>
      </c>
    </row>
    <row r="1353" hidden="1" outlineLevel="1">
      <c r="A1353" s="22" t="inlineStr">
        <is>
          <t>May</t>
        </is>
      </c>
      <c r="B1353" s="22" t="n">
        <v>2026</v>
      </c>
      <c r="C1353" s="22" t="inlineStr">
        <is>
          <t>25-04-2026</t>
        </is>
      </c>
      <c r="D1353" s="23" t="n">
        <v>0.5943518518518518</v>
      </c>
      <c r="E1353" s="22" t="inlineStr">
        <is>
          <t>Makhana_7-30157</t>
        </is>
      </c>
      <c r="F1353" s="22" t="inlineStr">
        <is>
          <t>FG</t>
        </is>
      </c>
      <c r="G1353" s="22" t="inlineStr">
        <is>
          <t>Munchies</t>
        </is>
      </c>
      <c r="H1353" s="22" t="inlineStr">
        <is>
          <t>Makha Shaka Masala Stix Farmley Pillow Pouch 33 g</t>
        </is>
      </c>
      <c r="I1353" s="22" t="inlineStr">
        <is>
          <t>Makhana Munchies</t>
        </is>
      </c>
      <c r="J1353" s="24" t="n">
        <v>0.033</v>
      </c>
      <c r="K1353" s="24" t="n">
        <v>22000</v>
      </c>
      <c r="L1353" s="22" t="inlineStr">
        <is>
          <t>Flipkart India Private Limited</t>
        </is>
      </c>
      <c r="M1353" s="24" t="n">
        <v>726</v>
      </c>
      <c r="N1353" s="22" t="inlineStr">
        <is>
          <t>E-Commerce</t>
        </is>
      </c>
      <c r="O1353" s="22" t="inlineStr">
        <is>
          <t>UD Foods</t>
        </is>
      </c>
      <c r="P1353" s="22" t="inlineStr">
        <is>
          <t>Value Added</t>
        </is>
      </c>
      <c r="Q1353" s="22" t="inlineStr">
        <is>
          <t>Munchies</t>
        </is>
      </c>
      <c r="R1353" s="25">
        <f>IF(Config!$B$4&gt;0,M1353/Config!$B$4,0)</f>
        <v/>
      </c>
      <c r="S1353" s="25">
        <f>IF(Config!$B$4&gt;0,K1353/Config!$B$4,0)</f>
        <v/>
      </c>
      <c r="T1353" s="25">
        <f>R1353*Config!$B$7</f>
        <v/>
      </c>
      <c r="U1353" s="25">
        <f>S1353*Config!$B$7</f>
        <v/>
      </c>
      <c r="V1353" s="25" t="n">
        <v>200.64</v>
      </c>
      <c r="W1353" s="25" t="n">
        <v>6080</v>
      </c>
      <c r="X1353" s="26">
        <f>IF(T1353&gt;0,V1353/T1353,0)</f>
        <v/>
      </c>
      <c r="Y1353" s="26">
        <f>IF(U1353&gt;0,W1353/U1353,0)</f>
        <v/>
      </c>
      <c r="Z1353" s="25">
        <f>T1353-V1353</f>
        <v/>
      </c>
      <c r="AA1353" s="25">
        <f>U1353-W1353</f>
        <v/>
      </c>
      <c r="AB1353" s="25">
        <f>IF(Config!$B$7&gt;0,(V1353/Config!$B$7)*Config!$B$4,0)</f>
        <v/>
      </c>
      <c r="AC1353" s="25">
        <f>IF(Config!$B$7&gt;0,(W1353/Config!$B$7)*Config!$B$4,0)</f>
        <v/>
      </c>
    </row>
    <row r="1354" hidden="1" outlineLevel="1">
      <c r="A1354" s="22" t="inlineStr">
        <is>
          <t>May</t>
        </is>
      </c>
      <c r="B1354" s="22" t="n">
        <v>2026</v>
      </c>
      <c r="C1354" s="22" t="inlineStr">
        <is>
          <t>25-04-2026</t>
        </is>
      </c>
      <c r="D1354" s="23" t="n">
        <v>0.6449421296296296</v>
      </c>
      <c r="E1354" s="22" t="inlineStr">
        <is>
          <t>Makhana_7-30157</t>
        </is>
      </c>
      <c r="F1354" s="22" t="inlineStr">
        <is>
          <t>FG</t>
        </is>
      </c>
      <c r="G1354" s="22" t="inlineStr">
        <is>
          <t>Munchies</t>
        </is>
      </c>
      <c r="H1354" s="22" t="inlineStr">
        <is>
          <t>Makha Shaka Masala Stix Farmley Pillow Pouch 33 g</t>
        </is>
      </c>
      <c r="I1354" s="22" t="inlineStr">
        <is>
          <t>Makhana Munchies</t>
        </is>
      </c>
      <c r="J1354" s="24" t="n">
        <v>0.033</v>
      </c>
      <c r="K1354" s="24" t="n">
        <v>6000</v>
      </c>
      <c r="L1354" s="22" t="inlineStr">
        <is>
          <t>INNOVATIVE RETAIL CONCEPTS PRIVATE LIMITED</t>
        </is>
      </c>
      <c r="M1354" s="24" t="n">
        <v>198</v>
      </c>
      <c r="N1354" s="22" t="inlineStr">
        <is>
          <t>Quick Commerce</t>
        </is>
      </c>
      <c r="O1354" s="22" t="inlineStr">
        <is>
          <t>UD Foods</t>
        </is>
      </c>
      <c r="P1354" s="22" t="inlineStr">
        <is>
          <t>Value Added</t>
        </is>
      </c>
      <c r="Q1354" s="22" t="inlineStr">
        <is>
          <t>Munchies</t>
        </is>
      </c>
      <c r="R1354" s="25">
        <f>IF(Config!$B$4&gt;0,M1354/Config!$B$4,0)</f>
        <v/>
      </c>
      <c r="S1354" s="25">
        <f>IF(Config!$B$4&gt;0,K1354/Config!$B$4,0)</f>
        <v/>
      </c>
      <c r="T1354" s="25">
        <f>R1354*Config!$B$7</f>
        <v/>
      </c>
      <c r="U1354" s="25">
        <f>S1354*Config!$B$7</f>
        <v/>
      </c>
      <c r="V1354" s="25" t="n">
        <v>195.36</v>
      </c>
      <c r="W1354" s="25" t="n">
        <v>5920</v>
      </c>
      <c r="X1354" s="26">
        <f>IF(T1354&gt;0,V1354/T1354,0)</f>
        <v/>
      </c>
      <c r="Y1354" s="26">
        <f>IF(U1354&gt;0,W1354/U1354,0)</f>
        <v/>
      </c>
      <c r="Z1354" s="25">
        <f>T1354-V1354</f>
        <v/>
      </c>
      <c r="AA1354" s="25">
        <f>U1354-W1354</f>
        <v/>
      </c>
      <c r="AB1354" s="25">
        <f>IF(Config!$B$7&gt;0,(V1354/Config!$B$7)*Config!$B$4,0)</f>
        <v/>
      </c>
      <c r="AC1354" s="25">
        <f>IF(Config!$B$7&gt;0,(W1354/Config!$B$7)*Config!$B$4,0)</f>
        <v/>
      </c>
    </row>
    <row r="1355" hidden="1" outlineLevel="1">
      <c r="A1355" s="22" t="inlineStr">
        <is>
          <t>May</t>
        </is>
      </c>
      <c r="B1355" s="22" t="n">
        <v>2026</v>
      </c>
      <c r="C1355" s="22" t="inlineStr">
        <is>
          <t>25-04-2026</t>
        </is>
      </c>
      <c r="D1355" s="23" t="n">
        <v>0.719224537037037</v>
      </c>
      <c r="E1355" s="22" t="inlineStr">
        <is>
          <t>Makhana_7-30157</t>
        </is>
      </c>
      <c r="F1355" s="22" t="inlineStr">
        <is>
          <t>FG</t>
        </is>
      </c>
      <c r="G1355" s="22" t="inlineStr">
        <is>
          <t>Munchies</t>
        </is>
      </c>
      <c r="H1355" s="22" t="inlineStr">
        <is>
          <t>Makha Shaka Masala Stix Farmley Pillow Pouch 33 g</t>
        </is>
      </c>
      <c r="I1355" s="22" t="inlineStr">
        <is>
          <t>Makhana Munchies</t>
        </is>
      </c>
      <c r="J1355" s="24" t="n">
        <v>0.033</v>
      </c>
      <c r="K1355" s="24" t="n">
        <v>158000</v>
      </c>
      <c r="L1355" s="22" t="inlineStr">
        <is>
          <t>Blink Commerce Private Limited</t>
        </is>
      </c>
      <c r="M1355" s="24" t="n">
        <v>5214</v>
      </c>
      <c r="N1355" s="22" t="inlineStr">
        <is>
          <t>Quick Commerce</t>
        </is>
      </c>
      <c r="O1355" s="22" t="inlineStr">
        <is>
          <t>UD Foods</t>
        </is>
      </c>
      <c r="P1355" s="22" t="inlineStr">
        <is>
          <t>Value Added</t>
        </is>
      </c>
      <c r="Q1355" s="22" t="inlineStr">
        <is>
          <t>Munchies</t>
        </is>
      </c>
      <c r="R1355" s="25">
        <f>IF(Config!$B$4&gt;0,M1355/Config!$B$4,0)</f>
        <v/>
      </c>
      <c r="S1355" s="25">
        <f>IF(Config!$B$4&gt;0,K1355/Config!$B$4,0)</f>
        <v/>
      </c>
      <c r="T1355" s="25">
        <f>R1355*Config!$B$7</f>
        <v/>
      </c>
      <c r="U1355" s="25">
        <f>S1355*Config!$B$7</f>
        <v/>
      </c>
      <c r="V1355" s="25" t="n">
        <v>3714.48</v>
      </c>
      <c r="W1355" s="25" t="n">
        <v>112560</v>
      </c>
      <c r="X1355" s="26">
        <f>IF(T1355&gt;0,V1355/T1355,0)</f>
        <v/>
      </c>
      <c r="Y1355" s="26">
        <f>IF(U1355&gt;0,W1355/U1355,0)</f>
        <v/>
      </c>
      <c r="Z1355" s="25">
        <f>T1355-V1355</f>
        <v/>
      </c>
      <c r="AA1355" s="25">
        <f>U1355-W1355</f>
        <v/>
      </c>
      <c r="AB1355" s="25">
        <f>IF(Config!$B$7&gt;0,(V1355/Config!$B$7)*Config!$B$4,0)</f>
        <v/>
      </c>
      <c r="AC1355" s="25">
        <f>IF(Config!$B$7&gt;0,(W1355/Config!$B$7)*Config!$B$4,0)</f>
        <v/>
      </c>
    </row>
    <row r="1356" hidden="1" outlineLevel="1">
      <c r="A1356" s="22" t="inlineStr">
        <is>
          <t>May</t>
        </is>
      </c>
      <c r="B1356" s="22" t="n">
        <v>2026</v>
      </c>
      <c r="C1356" s="22" t="inlineStr">
        <is>
          <t>25-04-2026</t>
        </is>
      </c>
      <c r="D1356" s="23" t="n">
        <v>0.7193402777777778</v>
      </c>
      <c r="E1356" s="22" t="inlineStr">
        <is>
          <t>Makhana_7-30157</t>
        </is>
      </c>
      <c r="F1356" s="22" t="inlineStr">
        <is>
          <t>FG</t>
        </is>
      </c>
      <c r="G1356" s="22" t="inlineStr">
        <is>
          <t>Munchies</t>
        </is>
      </c>
      <c r="H1356" s="22" t="inlineStr">
        <is>
          <t>Makha Shaka Masala Stix Farmley Pillow Pouch 33 g</t>
        </is>
      </c>
      <c r="I1356" s="22" t="inlineStr">
        <is>
          <t>Makhana Munchies</t>
        </is>
      </c>
      <c r="J1356" s="24" t="n">
        <v>0.033</v>
      </c>
      <c r="K1356" s="24" t="n">
        <v>50000</v>
      </c>
      <c r="L1356" s="22" t="inlineStr">
        <is>
          <t>Instamart</t>
        </is>
      </c>
      <c r="M1356" s="24" t="n">
        <v>1650</v>
      </c>
      <c r="N1356" s="22" t="inlineStr">
        <is>
          <t>Quick Commerce</t>
        </is>
      </c>
      <c r="O1356" s="22" t="inlineStr">
        <is>
          <t>UD Foods</t>
        </is>
      </c>
      <c r="P1356" s="22" t="inlineStr">
        <is>
          <t>Value Added</t>
        </is>
      </c>
      <c r="Q1356" s="22" t="inlineStr">
        <is>
          <t>Munchies</t>
        </is>
      </c>
      <c r="R1356" s="25">
        <f>IF(Config!$B$4&gt;0,M1356/Config!$B$4,0)</f>
        <v/>
      </c>
      <c r="S1356" s="25">
        <f>IF(Config!$B$4&gt;0,K1356/Config!$B$4,0)</f>
        <v/>
      </c>
      <c r="T1356" s="25">
        <f>R1356*Config!$B$7</f>
        <v/>
      </c>
      <c r="U1356" s="25">
        <f>S1356*Config!$B$7</f>
        <v/>
      </c>
      <c r="V1356" s="25" t="n">
        <v>0</v>
      </c>
      <c r="W1356" s="25" t="n">
        <v>0</v>
      </c>
      <c r="X1356" s="26">
        <f>IF(T1356&gt;0,V1356/T1356,0)</f>
        <v/>
      </c>
      <c r="Y1356" s="26">
        <f>IF(U1356&gt;0,W1356/U1356,0)</f>
        <v/>
      </c>
      <c r="Z1356" s="25">
        <f>T1356-V1356</f>
        <v/>
      </c>
      <c r="AA1356" s="25">
        <f>U1356-W1356</f>
        <v/>
      </c>
      <c r="AB1356" s="25">
        <f>IF(Config!$B$7&gt;0,(V1356/Config!$B$7)*Config!$B$4,0)</f>
        <v/>
      </c>
      <c r="AC1356" s="25">
        <f>IF(Config!$B$7&gt;0,(W1356/Config!$B$7)*Config!$B$4,0)</f>
        <v/>
      </c>
    </row>
    <row r="1357" hidden="1" outlineLevel="1">
      <c r="A1357" s="22" t="inlineStr">
        <is>
          <t>May</t>
        </is>
      </c>
      <c r="B1357" s="22" t="n">
        <v>2026</v>
      </c>
      <c r="C1357" s="22" t="inlineStr">
        <is>
          <t>25-04-2026</t>
        </is>
      </c>
      <c r="D1357" s="23" t="n">
        <v>0.7193518518518518</v>
      </c>
      <c r="E1357" s="22" t="inlineStr">
        <is>
          <t>Makhana_7-30157</t>
        </is>
      </c>
      <c r="F1357" s="22" t="inlineStr">
        <is>
          <t>FG</t>
        </is>
      </c>
      <c r="G1357" s="22" t="inlineStr">
        <is>
          <t>Munchies</t>
        </is>
      </c>
      <c r="H1357" s="22" t="inlineStr">
        <is>
          <t>Makha Shaka Masala Stix Farmley Pillow Pouch 33 g</t>
        </is>
      </c>
      <c r="I1357" s="22" t="inlineStr">
        <is>
          <t>Makhana Munchies</t>
        </is>
      </c>
      <c r="J1357" s="24" t="n">
        <v>0.033</v>
      </c>
      <c r="K1357" s="24" t="n">
        <v>80000</v>
      </c>
      <c r="L1357" s="22" t="inlineStr">
        <is>
          <t>Zepto Limited</t>
        </is>
      </c>
      <c r="M1357" s="24" t="n">
        <v>2640</v>
      </c>
      <c r="N1357" s="22" t="inlineStr">
        <is>
          <t>Quick Commerce</t>
        </is>
      </c>
      <c r="O1357" s="22" t="inlineStr">
        <is>
          <t>UD Foods</t>
        </is>
      </c>
      <c r="P1357" s="22" t="inlineStr">
        <is>
          <t>Value Added</t>
        </is>
      </c>
      <c r="Q1357" s="22" t="inlineStr">
        <is>
          <t>Munchies</t>
        </is>
      </c>
      <c r="R1357" s="25">
        <f>IF(Config!$B$4&gt;0,M1357/Config!$B$4,0)</f>
        <v/>
      </c>
      <c r="S1357" s="25">
        <f>IF(Config!$B$4&gt;0,K1357/Config!$B$4,0)</f>
        <v/>
      </c>
      <c r="T1357" s="25">
        <f>R1357*Config!$B$7</f>
        <v/>
      </c>
      <c r="U1357" s="25">
        <f>S1357*Config!$B$7</f>
        <v/>
      </c>
      <c r="V1357" s="25" t="n">
        <v>448.8</v>
      </c>
      <c r="W1357" s="25" t="n">
        <v>13600</v>
      </c>
      <c r="X1357" s="26">
        <f>IF(T1357&gt;0,V1357/T1357,0)</f>
        <v/>
      </c>
      <c r="Y1357" s="26">
        <f>IF(U1357&gt;0,W1357/U1357,0)</f>
        <v/>
      </c>
      <c r="Z1357" s="25">
        <f>T1357-V1357</f>
        <v/>
      </c>
      <c r="AA1357" s="25">
        <f>U1357-W1357</f>
        <v/>
      </c>
      <c r="AB1357" s="25">
        <f>IF(Config!$B$7&gt;0,(V1357/Config!$B$7)*Config!$B$4,0)</f>
        <v/>
      </c>
      <c r="AC1357" s="25">
        <f>IF(Config!$B$7&gt;0,(W1357/Config!$B$7)*Config!$B$4,0)</f>
        <v/>
      </c>
    </row>
    <row r="1358" hidden="1" outlineLevel="1">
      <c r="A1358" s="22" t="inlineStr">
        <is>
          <t>May</t>
        </is>
      </c>
      <c r="B1358" s="22" t="n">
        <v>2026</v>
      </c>
      <c r="C1358" s="22" t="inlineStr">
        <is>
          <t>25-04-2026</t>
        </is>
      </c>
      <c r="D1358" s="23" t="n">
        <v>0.7266782407407407</v>
      </c>
      <c r="E1358" s="22" t="inlineStr">
        <is>
          <t>Makhana_7-30157</t>
        </is>
      </c>
      <c r="F1358" s="22" t="inlineStr">
        <is>
          <t>FG</t>
        </is>
      </c>
      <c r="G1358" s="22" t="inlineStr">
        <is>
          <t>Munchies</t>
        </is>
      </c>
      <c r="H1358" s="22" t="inlineStr">
        <is>
          <t>Makha Shaka Masala Stix Farmley Pillow Pouch 33 g</t>
        </is>
      </c>
      <c r="I1358" s="22" t="inlineStr">
        <is>
          <t>Makhana Munchies</t>
        </is>
      </c>
      <c r="J1358" s="24" t="n">
        <v>0.033</v>
      </c>
      <c r="K1358" s="24" t="n">
        <v>747</v>
      </c>
      <c r="L1358" s="22" t="inlineStr">
        <is>
          <t>Cp Wholesale India Private Limited</t>
        </is>
      </c>
      <c r="M1358" s="24" t="n">
        <v>24.65</v>
      </c>
      <c r="N1358" s="22" t="inlineStr">
        <is>
          <t>Modern Trade</t>
        </is>
      </c>
      <c r="O1358" s="22" t="inlineStr">
        <is>
          <t>UD Foods</t>
        </is>
      </c>
      <c r="P1358" s="22" t="inlineStr">
        <is>
          <t>Value Added</t>
        </is>
      </c>
      <c r="Q1358" s="22" t="inlineStr">
        <is>
          <t>Munchies</t>
        </is>
      </c>
      <c r="R1358" s="25">
        <f>IF(Config!$B$4&gt;0,M1358/Config!$B$4,0)</f>
        <v/>
      </c>
      <c r="S1358" s="25">
        <f>IF(Config!$B$4&gt;0,K1358/Config!$B$4,0)</f>
        <v/>
      </c>
      <c r="T1358" s="25">
        <f>R1358*Config!$B$7</f>
        <v/>
      </c>
      <c r="U1358" s="25">
        <f>S1358*Config!$B$7</f>
        <v/>
      </c>
      <c r="V1358" s="25" t="n">
        <v>10.56</v>
      </c>
      <c r="W1358" s="25" t="n">
        <v>320</v>
      </c>
      <c r="X1358" s="26">
        <f>IF(T1358&gt;0,V1358/T1358,0)</f>
        <v/>
      </c>
      <c r="Y1358" s="26">
        <f>IF(U1358&gt;0,W1358/U1358,0)</f>
        <v/>
      </c>
      <c r="Z1358" s="25">
        <f>T1358-V1358</f>
        <v/>
      </c>
      <c r="AA1358" s="25">
        <f>U1358-W1358</f>
        <v/>
      </c>
      <c r="AB1358" s="25">
        <f>IF(Config!$B$7&gt;0,(V1358/Config!$B$7)*Config!$B$4,0)</f>
        <v/>
      </c>
      <c r="AC1358" s="25">
        <f>IF(Config!$B$7&gt;0,(W1358/Config!$B$7)*Config!$B$4,0)</f>
        <v/>
      </c>
    </row>
    <row r="1359" hidden="1" outlineLevel="1">
      <c r="A1359" s="22" t="inlineStr"/>
      <c r="B1359" s="22" t="inlineStr"/>
      <c r="C1359" s="22" t="inlineStr"/>
      <c r="D1359" s="22" t="inlineStr"/>
      <c r="E1359" s="22" t="inlineStr">
        <is>
          <t>Makhana_7-30157</t>
        </is>
      </c>
      <c r="F1359" s="22" t="inlineStr"/>
      <c r="G1359" s="22" t="inlineStr">
        <is>
          <t>Munchies</t>
        </is>
      </c>
      <c r="H1359" s="22" t="inlineStr">
        <is>
          <t>Makha Shaka Masala Stix Farmley Pillow Pouch 33 g</t>
        </is>
      </c>
      <c r="I1359" s="22" t="inlineStr"/>
      <c r="J1359" s="24" t="n">
        <v>0</v>
      </c>
      <c r="K1359" s="24" t="n">
        <v>0</v>
      </c>
      <c r="L1359" s="22" t="inlineStr">
        <is>
          <t>GT Retail</t>
        </is>
      </c>
      <c r="M1359" s="24" t="n">
        <v>0</v>
      </c>
      <c r="N1359" s="22" t="inlineStr">
        <is>
          <t>Category A</t>
        </is>
      </c>
      <c r="O1359" s="22" t="inlineStr">
        <is>
          <t>UD Foods</t>
        </is>
      </c>
      <c r="P1359" s="22" t="inlineStr"/>
      <c r="Q1359" s="22" t="inlineStr">
        <is>
          <t>Munchies</t>
        </is>
      </c>
      <c r="R1359" s="25">
        <f>IF(Config!$B$4&gt;0,M1359/Config!$B$4,0)</f>
        <v/>
      </c>
      <c r="S1359" s="25">
        <f>IF(Config!$B$4&gt;0,K1359/Config!$B$4,0)</f>
        <v/>
      </c>
      <c r="T1359" s="25">
        <f>R1359*Config!$B$7</f>
        <v/>
      </c>
      <c r="U1359" s="25">
        <f>S1359*Config!$B$7</f>
        <v/>
      </c>
      <c r="V1359" s="25" t="n">
        <v>47.52</v>
      </c>
      <c r="W1359" s="25" t="n">
        <v>1440</v>
      </c>
      <c r="X1359" s="26">
        <f>IF(T1359&gt;0,V1359/T1359,0)</f>
        <v/>
      </c>
      <c r="Y1359" s="26">
        <f>IF(U1359&gt;0,W1359/U1359,0)</f>
        <v/>
      </c>
      <c r="Z1359" s="25">
        <f>T1359-V1359</f>
        <v/>
      </c>
      <c r="AA1359" s="25">
        <f>U1359-W1359</f>
        <v/>
      </c>
      <c r="AB1359" s="25">
        <f>IF(Config!$B$7&gt;0,(V1359/Config!$B$7)*Config!$B$4,0)</f>
        <v/>
      </c>
      <c r="AC1359" s="25">
        <f>IF(Config!$B$7&gt;0,(W1359/Config!$B$7)*Config!$B$4,0)</f>
        <v/>
      </c>
    </row>
    <row r="1360" hidden="1" outlineLevel="1">
      <c r="A1360" s="22" t="inlineStr"/>
      <c r="B1360" s="22" t="inlineStr"/>
      <c r="C1360" s="22" t="inlineStr"/>
      <c r="D1360" s="22" t="inlineStr"/>
      <c r="E1360" s="22" t="inlineStr">
        <is>
          <t>Makhana_7-30157</t>
        </is>
      </c>
      <c r="F1360" s="22" t="inlineStr"/>
      <c r="G1360" s="22" t="inlineStr">
        <is>
          <t>Munchies</t>
        </is>
      </c>
      <c r="H1360" s="22" t="inlineStr">
        <is>
          <t>Makha Shaka Masala Stix Farmley Pillow Pouch 33 g</t>
        </is>
      </c>
      <c r="I1360" s="22" t="inlineStr"/>
      <c r="J1360" s="24" t="n">
        <v>0</v>
      </c>
      <c r="K1360" s="24" t="n">
        <v>0</v>
      </c>
      <c r="L1360" s="22" t="inlineStr">
        <is>
          <t>Trendsetter Consumers Private Limited</t>
        </is>
      </c>
      <c r="M1360" s="24" t="n">
        <v>0</v>
      </c>
      <c r="N1360" s="22" t="inlineStr">
        <is>
          <t>Institutions</t>
        </is>
      </c>
      <c r="O1360" s="22" t="inlineStr">
        <is>
          <t>UD Foods</t>
        </is>
      </c>
      <c r="P1360" s="22" t="inlineStr"/>
      <c r="Q1360" s="22" t="inlineStr">
        <is>
          <t>Munchies</t>
        </is>
      </c>
      <c r="R1360" s="25">
        <f>IF(Config!$B$4&gt;0,M1360/Config!$B$4,0)</f>
        <v/>
      </c>
      <c r="S1360" s="25">
        <f>IF(Config!$B$4&gt;0,K1360/Config!$B$4,0)</f>
        <v/>
      </c>
      <c r="T1360" s="25">
        <f>R1360*Config!$B$7</f>
        <v/>
      </c>
      <c r="U1360" s="25">
        <f>S1360*Config!$B$7</f>
        <v/>
      </c>
      <c r="V1360" s="25" t="n">
        <v>66</v>
      </c>
      <c r="W1360" s="25" t="n">
        <v>2000</v>
      </c>
      <c r="X1360" s="26">
        <f>IF(T1360&gt;0,V1360/T1360,0)</f>
        <v/>
      </c>
      <c r="Y1360" s="26">
        <f>IF(U1360&gt;0,W1360/U1360,0)</f>
        <v/>
      </c>
      <c r="Z1360" s="25">
        <f>T1360-V1360</f>
        <v/>
      </c>
      <c r="AA1360" s="25">
        <f>U1360-W1360</f>
        <v/>
      </c>
      <c r="AB1360" s="25">
        <f>IF(Config!$B$7&gt;0,(V1360/Config!$B$7)*Config!$B$4,0)</f>
        <v/>
      </c>
      <c r="AC1360" s="25">
        <f>IF(Config!$B$7&gt;0,(W1360/Config!$B$7)*Config!$B$4,0)</f>
        <v/>
      </c>
    </row>
    <row r="1361" hidden="1" outlineLevel="1">
      <c r="A1361" s="22" t="inlineStr"/>
      <c r="B1361" s="22" t="inlineStr"/>
      <c r="C1361" s="22" t="inlineStr"/>
      <c r="D1361" s="22" t="inlineStr"/>
      <c r="E1361" s="22" t="inlineStr">
        <is>
          <t>Makhana_7-30157</t>
        </is>
      </c>
      <c r="F1361" s="22" t="inlineStr"/>
      <c r="G1361" s="22" t="inlineStr">
        <is>
          <t>Munchies</t>
        </is>
      </c>
      <c r="H1361" s="22" t="inlineStr">
        <is>
          <t>Makha Shaka Masala Stix Farmley Pillow Pouch 33 g</t>
        </is>
      </c>
      <c r="I1361" s="22" t="inlineStr"/>
      <c r="J1361" s="24" t="n">
        <v>0</v>
      </c>
      <c r="K1361" s="24" t="n">
        <v>0</v>
      </c>
      <c r="L1361" s="22" t="inlineStr">
        <is>
          <t>Cloudkart Ventures Private Limited</t>
        </is>
      </c>
      <c r="M1361" s="24" t="n">
        <v>0</v>
      </c>
      <c r="N1361" s="22" t="inlineStr">
        <is>
          <t>Quick Commerce</t>
        </is>
      </c>
      <c r="O1361" s="22" t="inlineStr">
        <is>
          <t>UD Foods</t>
        </is>
      </c>
      <c r="P1361" s="22" t="inlineStr"/>
      <c r="Q1361" s="22" t="inlineStr">
        <is>
          <t>Munchies</t>
        </is>
      </c>
      <c r="R1361" s="25">
        <f>IF(Config!$B$4&gt;0,M1361/Config!$B$4,0)</f>
        <v/>
      </c>
      <c r="S1361" s="25">
        <f>IF(Config!$B$4&gt;0,K1361/Config!$B$4,0)</f>
        <v/>
      </c>
      <c r="T1361" s="25">
        <f>R1361*Config!$B$7</f>
        <v/>
      </c>
      <c r="U1361" s="25">
        <f>S1361*Config!$B$7</f>
        <v/>
      </c>
      <c r="V1361" s="25" t="n">
        <v>139.92</v>
      </c>
      <c r="W1361" s="25" t="n">
        <v>4240</v>
      </c>
      <c r="X1361" s="26">
        <f>IF(T1361&gt;0,V1361/T1361,0)</f>
        <v/>
      </c>
      <c r="Y1361" s="26">
        <f>IF(U1361&gt;0,W1361/U1361,0)</f>
        <v/>
      </c>
      <c r="Z1361" s="25">
        <f>T1361-V1361</f>
        <v/>
      </c>
      <c r="AA1361" s="25">
        <f>U1361-W1361</f>
        <v/>
      </c>
      <c r="AB1361" s="25">
        <f>IF(Config!$B$7&gt;0,(V1361/Config!$B$7)*Config!$B$4,0)</f>
        <v/>
      </c>
      <c r="AC1361" s="25">
        <f>IF(Config!$B$7&gt;0,(W1361/Config!$B$7)*Config!$B$4,0)</f>
        <v/>
      </c>
    </row>
    <row r="1362" hidden="1" outlineLevel="1">
      <c r="A1362" s="22" t="inlineStr"/>
      <c r="B1362" s="22" t="inlineStr"/>
      <c r="C1362" s="22" t="inlineStr"/>
      <c r="D1362" s="22" t="inlineStr"/>
      <c r="E1362" s="22" t="inlineStr">
        <is>
          <t>Makhana_7-30157</t>
        </is>
      </c>
      <c r="F1362" s="22" t="inlineStr"/>
      <c r="G1362" s="22" t="inlineStr">
        <is>
          <t>Munchies</t>
        </is>
      </c>
      <c r="H1362" s="22" t="inlineStr">
        <is>
          <t>Makha Shaka Masala Stix Farmley Pillow Pouch 33 g</t>
        </is>
      </c>
      <c r="I1362" s="22" t="inlineStr"/>
      <c r="J1362" s="24" t="n">
        <v>0</v>
      </c>
      <c r="K1362" s="24" t="n">
        <v>0</v>
      </c>
      <c r="L1362" s="22" t="inlineStr">
        <is>
          <t>Cloudstore Retail Private Limited</t>
        </is>
      </c>
      <c r="M1362" s="24" t="n">
        <v>0</v>
      </c>
      <c r="N1362" s="22" t="inlineStr">
        <is>
          <t>Quick Commerce</t>
        </is>
      </c>
      <c r="O1362" s="22" t="inlineStr">
        <is>
          <t>UD Foods</t>
        </is>
      </c>
      <c r="P1362" s="22" t="inlineStr"/>
      <c r="Q1362" s="22" t="inlineStr">
        <is>
          <t>Munchies</t>
        </is>
      </c>
      <c r="R1362" s="25">
        <f>IF(Config!$B$4&gt;0,M1362/Config!$B$4,0)</f>
        <v/>
      </c>
      <c r="S1362" s="25">
        <f>IF(Config!$B$4&gt;0,K1362/Config!$B$4,0)</f>
        <v/>
      </c>
      <c r="T1362" s="25">
        <f>R1362*Config!$B$7</f>
        <v/>
      </c>
      <c r="U1362" s="25">
        <f>S1362*Config!$B$7</f>
        <v/>
      </c>
      <c r="V1362" s="25" t="n">
        <v>459.36</v>
      </c>
      <c r="W1362" s="25" t="n">
        <v>13920</v>
      </c>
      <c r="X1362" s="26">
        <f>IF(T1362&gt;0,V1362/T1362,0)</f>
        <v/>
      </c>
      <c r="Y1362" s="26">
        <f>IF(U1362&gt;0,W1362/U1362,0)</f>
        <v/>
      </c>
      <c r="Z1362" s="25">
        <f>T1362-V1362</f>
        <v/>
      </c>
      <c r="AA1362" s="25">
        <f>U1362-W1362</f>
        <v/>
      </c>
      <c r="AB1362" s="25">
        <f>IF(Config!$B$7&gt;0,(V1362/Config!$B$7)*Config!$B$4,0)</f>
        <v/>
      </c>
      <c r="AC1362" s="25">
        <f>IF(Config!$B$7&gt;0,(W1362/Config!$B$7)*Config!$B$4,0)</f>
        <v/>
      </c>
    </row>
    <row r="1363" hidden="1" outlineLevel="1">
      <c r="A1363" s="22" t="inlineStr"/>
      <c r="B1363" s="22" t="inlineStr"/>
      <c r="C1363" s="22" t="inlineStr"/>
      <c r="D1363" s="22" t="inlineStr"/>
      <c r="E1363" s="22" t="inlineStr">
        <is>
          <t>Makhana_7-30157</t>
        </is>
      </c>
      <c r="F1363" s="22" t="inlineStr"/>
      <c r="G1363" s="22" t="inlineStr">
        <is>
          <t>Munchies</t>
        </is>
      </c>
      <c r="H1363" s="22" t="inlineStr">
        <is>
          <t>Makha Shaka Masala Stix Farmley Pillow Pouch 33 g</t>
        </is>
      </c>
      <c r="I1363" s="22" t="inlineStr"/>
      <c r="J1363" s="24" t="n">
        <v>0</v>
      </c>
      <c r="K1363" s="24" t="n">
        <v>0</v>
      </c>
      <c r="L1363" s="22" t="inlineStr">
        <is>
          <t>Jupiter Kart Private Limited</t>
        </is>
      </c>
      <c r="M1363" s="24" t="n">
        <v>0</v>
      </c>
      <c r="N1363" s="22" t="inlineStr">
        <is>
          <t>Quick Commerce</t>
        </is>
      </c>
      <c r="O1363" s="22" t="inlineStr">
        <is>
          <t>UD Foods</t>
        </is>
      </c>
      <c r="P1363" s="22" t="inlineStr"/>
      <c r="Q1363" s="22" t="inlineStr">
        <is>
          <t>Munchies</t>
        </is>
      </c>
      <c r="R1363" s="25">
        <f>IF(Config!$B$4&gt;0,M1363/Config!$B$4,0)</f>
        <v/>
      </c>
      <c r="S1363" s="25">
        <f>IF(Config!$B$4&gt;0,K1363/Config!$B$4,0)</f>
        <v/>
      </c>
      <c r="T1363" s="25">
        <f>R1363*Config!$B$7</f>
        <v/>
      </c>
      <c r="U1363" s="25">
        <f>S1363*Config!$B$7</f>
        <v/>
      </c>
      <c r="V1363" s="25" t="n">
        <v>229.68</v>
      </c>
      <c r="W1363" s="25" t="n">
        <v>6960</v>
      </c>
      <c r="X1363" s="26">
        <f>IF(T1363&gt;0,V1363/T1363,0)</f>
        <v/>
      </c>
      <c r="Y1363" s="26">
        <f>IF(U1363&gt;0,W1363/U1363,0)</f>
        <v/>
      </c>
      <c r="Z1363" s="25">
        <f>T1363-V1363</f>
        <v/>
      </c>
      <c r="AA1363" s="25">
        <f>U1363-W1363</f>
        <v/>
      </c>
      <c r="AB1363" s="25">
        <f>IF(Config!$B$7&gt;0,(V1363/Config!$B$7)*Config!$B$4,0)</f>
        <v/>
      </c>
      <c r="AC1363" s="25">
        <f>IF(Config!$B$7&gt;0,(W1363/Config!$B$7)*Config!$B$4,0)</f>
        <v/>
      </c>
    </row>
    <row r="1364" hidden="1" outlineLevel="1">
      <c r="A1364" s="22" t="inlineStr"/>
      <c r="B1364" s="22" t="inlineStr"/>
      <c r="C1364" s="22" t="inlineStr"/>
      <c r="D1364" s="22" t="inlineStr"/>
      <c r="E1364" s="22" t="inlineStr">
        <is>
          <t>Makhana_7-30157</t>
        </is>
      </c>
      <c r="F1364" s="22" t="inlineStr"/>
      <c r="G1364" s="22" t="inlineStr">
        <is>
          <t>Munchies</t>
        </is>
      </c>
      <c r="H1364" s="22" t="inlineStr">
        <is>
          <t>Makha Shaka Masala Stix Farmley Pillow Pouch 33 g</t>
        </is>
      </c>
      <c r="I1364" s="22" t="inlineStr"/>
      <c r="J1364" s="24" t="n">
        <v>0</v>
      </c>
      <c r="K1364" s="24" t="n">
        <v>0</v>
      </c>
      <c r="L1364" s="22" t="inlineStr">
        <is>
          <t>Moksh Enterprises Private Limited</t>
        </is>
      </c>
      <c r="M1364" s="24" t="n">
        <v>0</v>
      </c>
      <c r="N1364" s="22" t="inlineStr">
        <is>
          <t>Quick Commerce</t>
        </is>
      </c>
      <c r="O1364" s="22" t="inlineStr">
        <is>
          <t>UD Foods</t>
        </is>
      </c>
      <c r="P1364" s="22" t="inlineStr"/>
      <c r="Q1364" s="22" t="inlineStr">
        <is>
          <t>Munchies</t>
        </is>
      </c>
      <c r="R1364" s="25">
        <f>IF(Config!$B$4&gt;0,M1364/Config!$B$4,0)</f>
        <v/>
      </c>
      <c r="S1364" s="25">
        <f>IF(Config!$B$4&gt;0,K1364/Config!$B$4,0)</f>
        <v/>
      </c>
      <c r="T1364" s="25">
        <f>R1364*Config!$B$7</f>
        <v/>
      </c>
      <c r="U1364" s="25">
        <f>S1364*Config!$B$7</f>
        <v/>
      </c>
      <c r="V1364" s="25" t="n">
        <v>356.4</v>
      </c>
      <c r="W1364" s="25" t="n">
        <v>10800</v>
      </c>
      <c r="X1364" s="26">
        <f>IF(T1364&gt;0,V1364/T1364,0)</f>
        <v/>
      </c>
      <c r="Y1364" s="26">
        <f>IF(U1364&gt;0,W1364/U1364,0)</f>
        <v/>
      </c>
      <c r="Z1364" s="25">
        <f>T1364-V1364</f>
        <v/>
      </c>
      <c r="AA1364" s="25">
        <f>U1364-W1364</f>
        <v/>
      </c>
      <c r="AB1364" s="25">
        <f>IF(Config!$B$7&gt;0,(V1364/Config!$B$7)*Config!$B$4,0)</f>
        <v/>
      </c>
      <c r="AC1364" s="25">
        <f>IF(Config!$B$7&gt;0,(W1364/Config!$B$7)*Config!$B$4,0)</f>
        <v/>
      </c>
    </row>
    <row r="1365" hidden="1" outlineLevel="1">
      <c r="A1365" s="22" t="inlineStr"/>
      <c r="B1365" s="22" t="inlineStr"/>
      <c r="C1365" s="22" t="inlineStr"/>
      <c r="D1365" s="22" t="inlineStr"/>
      <c r="E1365" s="22" t="inlineStr">
        <is>
          <t>Makhana_7-30157</t>
        </is>
      </c>
      <c r="F1365" s="22" t="inlineStr"/>
      <c r="G1365" s="22" t="inlineStr">
        <is>
          <t>Munchies</t>
        </is>
      </c>
      <c r="H1365" s="22" t="inlineStr">
        <is>
          <t>Makha Shaka Masala Stix Farmley Pillow Pouch 33 g</t>
        </is>
      </c>
      <c r="I1365" s="22" t="inlineStr"/>
      <c r="J1365" s="24" t="n">
        <v>0</v>
      </c>
      <c r="K1365" s="24" t="n">
        <v>0</v>
      </c>
      <c r="L1365" s="22" t="inlineStr">
        <is>
          <t>PJTJ Technologies Private Limited</t>
        </is>
      </c>
      <c r="M1365" s="24" t="n">
        <v>0</v>
      </c>
      <c r="N1365" s="22" t="inlineStr">
        <is>
          <t>Quick Commerce</t>
        </is>
      </c>
      <c r="O1365" s="22" t="inlineStr">
        <is>
          <t>UD Foods</t>
        </is>
      </c>
      <c r="P1365" s="22" t="inlineStr"/>
      <c r="Q1365" s="22" t="inlineStr">
        <is>
          <t>Munchies</t>
        </is>
      </c>
      <c r="R1365" s="25">
        <f>IF(Config!$B$4&gt;0,M1365/Config!$B$4,0)</f>
        <v/>
      </c>
      <c r="S1365" s="25">
        <f>IF(Config!$B$4&gt;0,K1365/Config!$B$4,0)</f>
        <v/>
      </c>
      <c r="T1365" s="25">
        <f>R1365*Config!$B$7</f>
        <v/>
      </c>
      <c r="U1365" s="25">
        <f>S1365*Config!$B$7</f>
        <v/>
      </c>
      <c r="V1365" s="25" t="n">
        <v>599.28</v>
      </c>
      <c r="W1365" s="25" t="n">
        <v>18160</v>
      </c>
      <c r="X1365" s="26">
        <f>IF(T1365&gt;0,V1365/T1365,0)</f>
        <v/>
      </c>
      <c r="Y1365" s="26">
        <f>IF(U1365&gt;0,W1365/U1365,0)</f>
        <v/>
      </c>
      <c r="Z1365" s="25">
        <f>T1365-V1365</f>
        <v/>
      </c>
      <c r="AA1365" s="25">
        <f>U1365-W1365</f>
        <v/>
      </c>
      <c r="AB1365" s="25">
        <f>IF(Config!$B$7&gt;0,(V1365/Config!$B$7)*Config!$B$4,0)</f>
        <v/>
      </c>
      <c r="AC1365" s="25">
        <f>IF(Config!$B$7&gt;0,(W1365/Config!$B$7)*Config!$B$4,0)</f>
        <v/>
      </c>
    </row>
    <row r="1366">
      <c r="A1366" s="17" t="inlineStr">
        <is>
          <t>May</t>
        </is>
      </c>
      <c r="B1366" s="17" t="n">
        <v>2026</v>
      </c>
      <c r="C1366" s="17" t="inlineStr">
        <is>
          <t>30-04-2026</t>
        </is>
      </c>
      <c r="D1366" s="18" t="n">
        <v>0.6903703703703704</v>
      </c>
      <c r="E1366" s="17" t="inlineStr">
        <is>
          <t>Makhana_7-30189</t>
        </is>
      </c>
      <c r="F1366" s="17" t="inlineStr">
        <is>
          <t>FG</t>
        </is>
      </c>
      <c r="G1366" s="17" t="inlineStr">
        <is>
          <t>Roasted &amp; Flavoured Makhana</t>
        </is>
      </c>
      <c r="H1366" s="17" t="inlineStr">
        <is>
          <t>Roasted &amp; Salted Makhana Composite Jar 83 g - Pack of 2</t>
        </is>
      </c>
      <c r="I1366" s="17" t="inlineStr">
        <is>
          <t>Prasadam Roasted Makhana</t>
        </is>
      </c>
      <c r="J1366" s="19" t="n">
        <v>0.166</v>
      </c>
      <c r="K1366" s="19" t="n">
        <v>544</v>
      </c>
      <c r="L1366" s="17" t="inlineStr">
        <is>
          <t>Amazon Retail India Private Limited</t>
        </is>
      </c>
      <c r="M1366" s="19" t="n">
        <v>90.3</v>
      </c>
      <c r="N1366" s="17" t="inlineStr">
        <is>
          <t>Amazon Retail India</t>
        </is>
      </c>
      <c r="O1366" s="17" t="inlineStr">
        <is>
          <t>Purnea</t>
        </is>
      </c>
      <c r="P1366" s="17" t="inlineStr">
        <is>
          <t>Value Added</t>
        </is>
      </c>
      <c r="Q1366" s="17" t="inlineStr"/>
      <c r="R1366" s="20">
        <f>IF(Config!$B$4&gt;0,M1366/Config!$B$4,0)</f>
        <v/>
      </c>
      <c r="S1366" s="20">
        <f>IF(Config!$B$4&gt;0,K1366/Config!$B$4,0)</f>
        <v/>
      </c>
      <c r="T1366" s="20">
        <f>R1366*Config!$B$7</f>
        <v/>
      </c>
      <c r="U1366" s="20">
        <f>S1366*Config!$B$7</f>
        <v/>
      </c>
      <c r="V1366" s="20" t="n">
        <v>0</v>
      </c>
      <c r="W1366" s="20" t="n">
        <v>0</v>
      </c>
      <c r="X1366" s="21">
        <f>IF(T1366&gt;0,V1366/T1366,0)</f>
        <v/>
      </c>
      <c r="Y1366" s="21">
        <f>IF(U1366&gt;0,W1366/U1366,0)</f>
        <v/>
      </c>
      <c r="Z1366" s="20">
        <f>T1366-V1366</f>
        <v/>
      </c>
      <c r="AA1366" s="20">
        <f>U1366-W1366</f>
        <v/>
      </c>
      <c r="AB1366" s="20">
        <f>IF(Config!$B$7&gt;0,(V1366/Config!$B$7)*Config!$B$4,0)</f>
        <v/>
      </c>
      <c r="AC1366" s="20">
        <f>IF(Config!$B$7&gt;0,(W1366/Config!$B$7)*Config!$B$4,0)</f>
        <v/>
      </c>
    </row>
    <row r="1367" hidden="1" outlineLevel="1">
      <c r="A1367" s="22" t="inlineStr">
        <is>
          <t>May</t>
        </is>
      </c>
      <c r="B1367" s="22" t="n">
        <v>2026</v>
      </c>
      <c r="C1367" s="22" t="inlineStr">
        <is>
          <t>30-04-2026</t>
        </is>
      </c>
      <c r="D1367" s="23" t="n">
        <v>0.6903703703703704</v>
      </c>
      <c r="E1367" s="22" t="inlineStr">
        <is>
          <t>Makhana_7-30189</t>
        </is>
      </c>
      <c r="F1367" s="22" t="inlineStr">
        <is>
          <t>FG</t>
        </is>
      </c>
      <c r="G1367" s="22" t="inlineStr">
        <is>
          <t>Roasted &amp; Flavoured Makhana</t>
        </is>
      </c>
      <c r="H1367" s="22" t="inlineStr">
        <is>
          <t>Roasted &amp; Salted Makhana Composite Jar 83 g - Pack of 2</t>
        </is>
      </c>
      <c r="I1367" s="22" t="inlineStr">
        <is>
          <t>Prasadam Roasted Makhana</t>
        </is>
      </c>
      <c r="J1367" s="24" t="n">
        <v>0.166</v>
      </c>
      <c r="K1367" s="24" t="n">
        <v>544</v>
      </c>
      <c r="L1367" s="22" t="inlineStr">
        <is>
          <t>Amazon Retail India Private Limited</t>
        </is>
      </c>
      <c r="M1367" s="24" t="n">
        <v>90.3</v>
      </c>
      <c r="N1367" s="22" t="inlineStr">
        <is>
          <t>Amazon Retail India</t>
        </is>
      </c>
      <c r="O1367" s="22" t="inlineStr">
        <is>
          <t>Purnea</t>
        </is>
      </c>
      <c r="P1367" s="22" t="inlineStr">
        <is>
          <t>Value Added</t>
        </is>
      </c>
      <c r="Q1367" s="22" t="inlineStr"/>
      <c r="R1367" s="25">
        <f>IF(Config!$B$4&gt;0,M1367/Config!$B$4,0)</f>
        <v/>
      </c>
      <c r="S1367" s="25">
        <f>IF(Config!$B$4&gt;0,K1367/Config!$B$4,0)</f>
        <v/>
      </c>
      <c r="T1367" s="25">
        <f>R1367*Config!$B$7</f>
        <v/>
      </c>
      <c r="U1367" s="25">
        <f>S1367*Config!$B$7</f>
        <v/>
      </c>
      <c r="V1367" s="25" t="n">
        <v>0</v>
      </c>
      <c r="W1367" s="25" t="n">
        <v>0</v>
      </c>
      <c r="X1367" s="26">
        <f>IF(T1367&gt;0,V1367/T1367,0)</f>
        <v/>
      </c>
      <c r="Y1367" s="26">
        <f>IF(U1367&gt;0,W1367/U1367,0)</f>
        <v/>
      </c>
      <c r="Z1367" s="25">
        <f>T1367-V1367</f>
        <v/>
      </c>
      <c r="AA1367" s="25">
        <f>U1367-W1367</f>
        <v/>
      </c>
      <c r="AB1367" s="25">
        <f>IF(Config!$B$7&gt;0,(V1367/Config!$B$7)*Config!$B$4,0)</f>
        <v/>
      </c>
      <c r="AC1367" s="25">
        <f>IF(Config!$B$7&gt;0,(W1367/Config!$B$7)*Config!$B$4,0)</f>
        <v/>
      </c>
    </row>
    <row r="1368">
      <c r="A1368" s="17" t="inlineStr">
        <is>
          <t>May</t>
        </is>
      </c>
      <c r="B1368" s="17" t="n">
        <v>2026</v>
      </c>
      <c r="C1368" s="17" t="inlineStr">
        <is>
          <t>29-04-2026</t>
        </is>
      </c>
      <c r="D1368" s="18" t="n">
        <v>0.6204861111111111</v>
      </c>
      <c r="E1368" s="17" t="inlineStr">
        <is>
          <t>Seeds_11-2867</t>
        </is>
      </c>
      <c r="F1368" s="17" t="inlineStr">
        <is>
          <t>FG</t>
        </is>
      </c>
      <c r="G1368" s="17" t="inlineStr">
        <is>
          <t>Other Seeds</t>
        </is>
      </c>
      <c r="H1368" s="17" t="inlineStr">
        <is>
          <t>Quinoa seeds Farmley Jar 1kg</t>
        </is>
      </c>
      <c r="I1368" s="17" t="inlineStr">
        <is>
          <t>Premium Quinoa seeds</t>
        </is>
      </c>
      <c r="J1368" s="19" t="n">
        <v>1</v>
      </c>
      <c r="K1368" s="19" t="n">
        <v>17814</v>
      </c>
      <c r="L1368" s="17" t="inlineStr">
        <is>
          <t>12 Customers</t>
        </is>
      </c>
      <c r="M1368" s="19" t="n">
        <v>17814</v>
      </c>
      <c r="N1368" s="17" t="inlineStr">
        <is>
          <t>Multiple</t>
        </is>
      </c>
      <c r="O1368" s="17" t="inlineStr">
        <is>
          <t>Indore</t>
        </is>
      </c>
      <c r="P1368" s="17" t="inlineStr">
        <is>
          <t>KVI</t>
        </is>
      </c>
      <c r="Q1368" s="17" t="inlineStr">
        <is>
          <t>Other Seeds</t>
        </is>
      </c>
      <c r="R1368" s="20">
        <f>IF(Config!$B$4&gt;0,M1368/Config!$B$4,0)</f>
        <v/>
      </c>
      <c r="S1368" s="20">
        <f>IF(Config!$B$4&gt;0,K1368/Config!$B$4,0)</f>
        <v/>
      </c>
      <c r="T1368" s="20">
        <f>R1368*Config!$B$7</f>
        <v/>
      </c>
      <c r="U1368" s="20">
        <f>S1368*Config!$B$7</f>
        <v/>
      </c>
      <c r="V1368" s="20" t="n">
        <v>19752</v>
      </c>
      <c r="W1368" s="20" t="n">
        <v>19752</v>
      </c>
      <c r="X1368" s="21">
        <f>IF(T1368&gt;0,V1368/T1368,0)</f>
        <v/>
      </c>
      <c r="Y1368" s="21">
        <f>IF(U1368&gt;0,W1368/U1368,0)</f>
        <v/>
      </c>
      <c r="Z1368" s="20">
        <f>T1368-V1368</f>
        <v/>
      </c>
      <c r="AA1368" s="20">
        <f>U1368-W1368</f>
        <v/>
      </c>
      <c r="AB1368" s="20">
        <f>IF(Config!$B$7&gt;0,(V1368/Config!$B$7)*Config!$B$4,0)</f>
        <v/>
      </c>
      <c r="AC1368" s="20">
        <f>IF(Config!$B$7&gt;0,(W1368/Config!$B$7)*Config!$B$4,0)</f>
        <v/>
      </c>
    </row>
    <row r="1369" hidden="1" outlineLevel="1">
      <c r="A1369" s="22" t="inlineStr">
        <is>
          <t>May</t>
        </is>
      </c>
      <c r="B1369" s="22" t="n">
        <v>2026</v>
      </c>
      <c r="C1369" s="22" t="inlineStr">
        <is>
          <t>29-04-2026</t>
        </is>
      </c>
      <c r="D1369" s="23" t="n">
        <v>0.6204861111111111</v>
      </c>
      <c r="E1369" s="22" t="inlineStr">
        <is>
          <t>Seeds_11-2867</t>
        </is>
      </c>
      <c r="F1369" s="22" t="inlineStr">
        <is>
          <t>FG</t>
        </is>
      </c>
      <c r="G1369" s="22" t="inlineStr">
        <is>
          <t>Other Seeds</t>
        </is>
      </c>
      <c r="H1369" s="22" t="inlineStr">
        <is>
          <t>Quinoa seeds Farmley Jar 1kg</t>
        </is>
      </c>
      <c r="I1369" s="22" t="inlineStr">
        <is>
          <t>Premium Quinoa seeds</t>
        </is>
      </c>
      <c r="J1369" s="24" t="n">
        <v>1</v>
      </c>
      <c r="K1369" s="24" t="n">
        <v>1200</v>
      </c>
      <c r="L1369" s="22" t="inlineStr">
        <is>
          <t>Amazon Retail India Private Limited</t>
        </is>
      </c>
      <c r="M1369" s="24" t="n">
        <v>1200</v>
      </c>
      <c r="N1369" s="22" t="inlineStr">
        <is>
          <t>Amazon Retail India</t>
        </is>
      </c>
      <c r="O1369" s="22" t="inlineStr">
        <is>
          <t>Indore</t>
        </is>
      </c>
      <c r="P1369" s="22" t="inlineStr">
        <is>
          <t>KVI</t>
        </is>
      </c>
      <c r="Q1369" s="22" t="inlineStr">
        <is>
          <t>Other Seeds</t>
        </is>
      </c>
      <c r="R1369" s="25">
        <f>IF(Config!$B$4&gt;0,M1369/Config!$B$4,0)</f>
        <v/>
      </c>
      <c r="S1369" s="25">
        <f>IF(Config!$B$4&gt;0,K1369/Config!$B$4,0)</f>
        <v/>
      </c>
      <c r="T1369" s="25">
        <f>R1369*Config!$B$7</f>
        <v/>
      </c>
      <c r="U1369" s="25">
        <f>S1369*Config!$B$7</f>
        <v/>
      </c>
      <c r="V1369" s="25" t="n">
        <v>6060</v>
      </c>
      <c r="W1369" s="25" t="n">
        <v>6060</v>
      </c>
      <c r="X1369" s="26">
        <f>IF(T1369&gt;0,V1369/T1369,0)</f>
        <v/>
      </c>
      <c r="Y1369" s="26">
        <f>IF(U1369&gt;0,W1369/U1369,0)</f>
        <v/>
      </c>
      <c r="Z1369" s="25">
        <f>T1369-V1369</f>
        <v/>
      </c>
      <c r="AA1369" s="25">
        <f>U1369-W1369</f>
        <v/>
      </c>
      <c r="AB1369" s="25">
        <f>IF(Config!$B$7&gt;0,(V1369/Config!$B$7)*Config!$B$4,0)</f>
        <v/>
      </c>
      <c r="AC1369" s="25">
        <f>IF(Config!$B$7&gt;0,(W1369/Config!$B$7)*Config!$B$4,0)</f>
        <v/>
      </c>
    </row>
    <row r="1370" hidden="1" outlineLevel="1">
      <c r="A1370" s="22" t="inlineStr">
        <is>
          <t>May</t>
        </is>
      </c>
      <c r="B1370" s="22" t="n">
        <v>2026</v>
      </c>
      <c r="C1370" s="22" t="inlineStr">
        <is>
          <t>25-04-2026</t>
        </is>
      </c>
      <c r="D1370" s="23" t="n">
        <v>0.5943402777777778</v>
      </c>
      <c r="E1370" s="22" t="inlineStr">
        <is>
          <t>Seeds_11-2867</t>
        </is>
      </c>
      <c r="F1370" s="22" t="inlineStr">
        <is>
          <t>FG</t>
        </is>
      </c>
      <c r="G1370" s="22" t="inlineStr">
        <is>
          <t>Other Seeds</t>
        </is>
      </c>
      <c r="H1370" s="22" t="inlineStr">
        <is>
          <t>Quinoa seeds Farmley Jar 1kg</t>
        </is>
      </c>
      <c r="I1370" s="22" t="inlineStr">
        <is>
          <t>Premium Quinoa seeds</t>
        </is>
      </c>
      <c r="J1370" s="24" t="n">
        <v>1</v>
      </c>
      <c r="K1370" s="24" t="n">
        <v>1900</v>
      </c>
      <c r="L1370" s="22" t="inlineStr">
        <is>
          <t>Flipkart India Private Limited</t>
        </is>
      </c>
      <c r="M1370" s="24" t="n">
        <v>1900</v>
      </c>
      <c r="N1370" s="22" t="inlineStr">
        <is>
          <t>E-Commerce</t>
        </is>
      </c>
      <c r="O1370" s="22" t="inlineStr">
        <is>
          <t>Indore</t>
        </is>
      </c>
      <c r="P1370" s="22" t="inlineStr">
        <is>
          <t>KVI</t>
        </is>
      </c>
      <c r="Q1370" s="22" t="inlineStr">
        <is>
          <t>Other Seeds</t>
        </is>
      </c>
      <c r="R1370" s="25">
        <f>IF(Config!$B$4&gt;0,M1370/Config!$B$4,0)</f>
        <v/>
      </c>
      <c r="S1370" s="25">
        <f>IF(Config!$B$4&gt;0,K1370/Config!$B$4,0)</f>
        <v/>
      </c>
      <c r="T1370" s="25">
        <f>R1370*Config!$B$7</f>
        <v/>
      </c>
      <c r="U1370" s="25">
        <f>S1370*Config!$B$7</f>
        <v/>
      </c>
      <c r="V1370" s="25" t="n">
        <v>1248</v>
      </c>
      <c r="W1370" s="25" t="n">
        <v>1248</v>
      </c>
      <c r="X1370" s="26">
        <f>IF(T1370&gt;0,V1370/T1370,0)</f>
        <v/>
      </c>
      <c r="Y1370" s="26">
        <f>IF(U1370&gt;0,W1370/U1370,0)</f>
        <v/>
      </c>
      <c r="Z1370" s="25">
        <f>T1370-V1370</f>
        <v/>
      </c>
      <c r="AA1370" s="25">
        <f>U1370-W1370</f>
        <v/>
      </c>
      <c r="AB1370" s="25">
        <f>IF(Config!$B$7&gt;0,(V1370/Config!$B$7)*Config!$B$4,0)</f>
        <v/>
      </c>
      <c r="AC1370" s="25">
        <f>IF(Config!$B$7&gt;0,(W1370/Config!$B$7)*Config!$B$4,0)</f>
        <v/>
      </c>
    </row>
    <row r="1371" hidden="1" outlineLevel="1">
      <c r="A1371" s="22" t="inlineStr">
        <is>
          <t>May</t>
        </is>
      </c>
      <c r="B1371" s="22" t="n">
        <v>2026</v>
      </c>
      <c r="C1371" s="22" t="inlineStr">
        <is>
          <t>25-04-2026</t>
        </is>
      </c>
      <c r="D1371" s="23" t="n">
        <v>0.6256944444444444</v>
      </c>
      <c r="E1371" s="22" t="inlineStr">
        <is>
          <t>Seeds_11-2867</t>
        </is>
      </c>
      <c r="F1371" s="22" t="inlineStr">
        <is>
          <t>FG</t>
        </is>
      </c>
      <c r="G1371" s="22" t="inlineStr">
        <is>
          <t>Other Seeds</t>
        </is>
      </c>
      <c r="H1371" s="22" t="inlineStr">
        <is>
          <t>Quinoa seeds Farmley Jar 1kg</t>
        </is>
      </c>
      <c r="I1371" s="22" t="inlineStr">
        <is>
          <t>Premium Quinoa seeds</t>
        </is>
      </c>
      <c r="J1371" s="24" t="n">
        <v>1</v>
      </c>
      <c r="K1371" s="24" t="n">
        <v>1000</v>
      </c>
      <c r="L1371" s="22" t="inlineStr">
        <is>
          <t>Avenue E-Commerce Ltd</t>
        </is>
      </c>
      <c r="M1371" s="24" t="n">
        <v>1000</v>
      </c>
      <c r="N1371" s="22" t="inlineStr">
        <is>
          <t>E-Commerce</t>
        </is>
      </c>
      <c r="O1371" s="22" t="inlineStr">
        <is>
          <t>Indore</t>
        </is>
      </c>
      <c r="P1371" s="22" t="inlineStr">
        <is>
          <t>KVI</t>
        </is>
      </c>
      <c r="Q1371" s="22" t="inlineStr">
        <is>
          <t>Other Seeds</t>
        </is>
      </c>
      <c r="R1371" s="25">
        <f>IF(Config!$B$4&gt;0,M1371/Config!$B$4,0)</f>
        <v/>
      </c>
      <c r="S1371" s="25">
        <f>IF(Config!$B$4&gt;0,K1371/Config!$B$4,0)</f>
        <v/>
      </c>
      <c r="T1371" s="25">
        <f>R1371*Config!$B$7</f>
        <v/>
      </c>
      <c r="U1371" s="25">
        <f>S1371*Config!$B$7</f>
        <v/>
      </c>
      <c r="V1371" s="25" t="n">
        <v>324</v>
      </c>
      <c r="W1371" s="25" t="n">
        <v>324</v>
      </c>
      <c r="X1371" s="26">
        <f>IF(T1371&gt;0,V1371/T1371,0)</f>
        <v/>
      </c>
      <c r="Y1371" s="26">
        <f>IF(U1371&gt;0,W1371/U1371,0)</f>
        <v/>
      </c>
      <c r="Z1371" s="25">
        <f>T1371-V1371</f>
        <v/>
      </c>
      <c r="AA1371" s="25">
        <f>U1371-W1371</f>
        <v/>
      </c>
      <c r="AB1371" s="25">
        <f>IF(Config!$B$7&gt;0,(V1371/Config!$B$7)*Config!$B$4,0)</f>
        <v/>
      </c>
      <c r="AC1371" s="25">
        <f>IF(Config!$B$7&gt;0,(W1371/Config!$B$7)*Config!$B$4,0)</f>
        <v/>
      </c>
    </row>
    <row r="1372" hidden="1" outlineLevel="1">
      <c r="A1372" s="22" t="inlineStr">
        <is>
          <t>May</t>
        </is>
      </c>
      <c r="B1372" s="22" t="n">
        <v>2026</v>
      </c>
      <c r="C1372" s="22" t="inlineStr">
        <is>
          <t>25-04-2026</t>
        </is>
      </c>
      <c r="D1372" s="23" t="n">
        <v>0.6392013888888889</v>
      </c>
      <c r="E1372" s="22" t="inlineStr">
        <is>
          <t>Seeds_11-2867</t>
        </is>
      </c>
      <c r="F1372" s="22" t="inlineStr">
        <is>
          <t>FG</t>
        </is>
      </c>
      <c r="G1372" s="22" t="inlineStr">
        <is>
          <t>Other Seeds</t>
        </is>
      </c>
      <c r="H1372" s="22" t="inlineStr">
        <is>
          <t>Quinoa seeds Farmley Jar 1kg</t>
        </is>
      </c>
      <c r="I1372" s="22" t="inlineStr">
        <is>
          <t>Premium Quinoa seeds</t>
        </is>
      </c>
      <c r="J1372" s="24" t="n">
        <v>1</v>
      </c>
      <c r="K1372" s="24" t="n">
        <v>50</v>
      </c>
      <c r="L1372" s="22" t="inlineStr">
        <is>
          <t>Flipkart B2C</t>
        </is>
      </c>
      <c r="M1372" s="24" t="n">
        <v>50</v>
      </c>
      <c r="N1372" s="22" t="inlineStr">
        <is>
          <t>E-Commerce Dropship</t>
        </is>
      </c>
      <c r="O1372" s="22" t="inlineStr">
        <is>
          <t>Indore</t>
        </is>
      </c>
      <c r="P1372" s="22" t="inlineStr">
        <is>
          <t>KVI</t>
        </is>
      </c>
      <c r="Q1372" s="22" t="inlineStr">
        <is>
          <t>Other Seeds</t>
        </is>
      </c>
      <c r="R1372" s="25">
        <f>IF(Config!$B$4&gt;0,M1372/Config!$B$4,0)</f>
        <v/>
      </c>
      <c r="S1372" s="25">
        <f>IF(Config!$B$4&gt;0,K1372/Config!$B$4,0)</f>
        <v/>
      </c>
      <c r="T1372" s="25">
        <f>R1372*Config!$B$7</f>
        <v/>
      </c>
      <c r="U1372" s="25">
        <f>S1372*Config!$B$7</f>
        <v/>
      </c>
      <c r="V1372" s="25" t="n">
        <v>0</v>
      </c>
      <c r="W1372" s="25" t="n">
        <v>0</v>
      </c>
      <c r="X1372" s="26">
        <f>IF(T1372&gt;0,V1372/T1372,0)</f>
        <v/>
      </c>
      <c r="Y1372" s="26">
        <f>IF(U1372&gt;0,W1372/U1372,0)</f>
        <v/>
      </c>
      <c r="Z1372" s="25">
        <f>T1372-V1372</f>
        <v/>
      </c>
      <c r="AA1372" s="25">
        <f>U1372-W1372</f>
        <v/>
      </c>
      <c r="AB1372" s="25">
        <f>IF(Config!$B$7&gt;0,(V1372/Config!$B$7)*Config!$B$4,0)</f>
        <v/>
      </c>
      <c r="AC1372" s="25">
        <f>IF(Config!$B$7&gt;0,(W1372/Config!$B$7)*Config!$B$4,0)</f>
        <v/>
      </c>
    </row>
    <row r="1373" hidden="1" outlineLevel="1">
      <c r="A1373" s="22" t="inlineStr">
        <is>
          <t>May</t>
        </is>
      </c>
      <c r="B1373" s="22" t="n">
        <v>2026</v>
      </c>
      <c r="C1373" s="22" t="inlineStr">
        <is>
          <t>25-04-2026</t>
        </is>
      </c>
      <c r="D1373" s="23" t="n">
        <v>0.6522916666666667</v>
      </c>
      <c r="E1373" s="22" t="inlineStr">
        <is>
          <t>Seeds_11-2867</t>
        </is>
      </c>
      <c r="F1373" s="22" t="inlineStr">
        <is>
          <t>FG</t>
        </is>
      </c>
      <c r="G1373" s="22" t="inlineStr">
        <is>
          <t>Other Seeds</t>
        </is>
      </c>
      <c r="H1373" s="22" t="inlineStr">
        <is>
          <t>Quinoa seeds Farmley Jar 1kg</t>
        </is>
      </c>
      <c r="I1373" s="22" t="inlineStr">
        <is>
          <t>Premium Quinoa seeds</t>
        </is>
      </c>
      <c r="J1373" s="24" t="n">
        <v>1</v>
      </c>
      <c r="K1373" s="24" t="n">
        <v>90</v>
      </c>
      <c r="L1373" s="22" t="inlineStr">
        <is>
          <t>Reliance Retail Limited _Milk Basket</t>
        </is>
      </c>
      <c r="M1373" s="24" t="n">
        <v>90</v>
      </c>
      <c r="N1373" s="22" t="inlineStr">
        <is>
          <t>Quick Commerce</t>
        </is>
      </c>
      <c r="O1373" s="22" t="inlineStr">
        <is>
          <t>Indore</t>
        </is>
      </c>
      <c r="P1373" s="22" t="inlineStr">
        <is>
          <t>KVI</t>
        </is>
      </c>
      <c r="Q1373" s="22" t="inlineStr">
        <is>
          <t>Other Seeds</t>
        </is>
      </c>
      <c r="R1373" s="25">
        <f>IF(Config!$B$4&gt;0,M1373/Config!$B$4,0)</f>
        <v/>
      </c>
      <c r="S1373" s="25">
        <f>IF(Config!$B$4&gt;0,K1373/Config!$B$4,0)</f>
        <v/>
      </c>
      <c r="T1373" s="25">
        <f>R1373*Config!$B$7</f>
        <v/>
      </c>
      <c r="U1373" s="25">
        <f>S1373*Config!$B$7</f>
        <v/>
      </c>
      <c r="V1373" s="25" t="n">
        <v>12</v>
      </c>
      <c r="W1373" s="25" t="n">
        <v>12</v>
      </c>
      <c r="X1373" s="26">
        <f>IF(T1373&gt;0,V1373/T1373,0)</f>
        <v/>
      </c>
      <c r="Y1373" s="26">
        <f>IF(U1373&gt;0,W1373/U1373,0)</f>
        <v/>
      </c>
      <c r="Z1373" s="25">
        <f>T1373-V1373</f>
        <v/>
      </c>
      <c r="AA1373" s="25">
        <f>U1373-W1373</f>
        <v/>
      </c>
      <c r="AB1373" s="25">
        <f>IF(Config!$B$7&gt;0,(V1373/Config!$B$7)*Config!$B$4,0)</f>
        <v/>
      </c>
      <c r="AC1373" s="25">
        <f>IF(Config!$B$7&gt;0,(W1373/Config!$B$7)*Config!$B$4,0)</f>
        <v/>
      </c>
    </row>
    <row r="1374" hidden="1" outlineLevel="1">
      <c r="A1374" s="22" t="inlineStr">
        <is>
          <t>May</t>
        </is>
      </c>
      <c r="B1374" s="22" t="n">
        <v>2026</v>
      </c>
      <c r="C1374" s="22" t="inlineStr">
        <is>
          <t>25-04-2026</t>
        </is>
      </c>
      <c r="D1374" s="23" t="n">
        <v>0.7192592592592593</v>
      </c>
      <c r="E1374" s="22" t="inlineStr">
        <is>
          <t>Seeds_11-2867</t>
        </is>
      </c>
      <c r="F1374" s="22" t="inlineStr">
        <is>
          <t>FG</t>
        </is>
      </c>
      <c r="G1374" s="22" t="inlineStr">
        <is>
          <t>Other Seeds</t>
        </is>
      </c>
      <c r="H1374" s="22" t="inlineStr">
        <is>
          <t>Quinoa seeds Farmley Jar 1kg</t>
        </is>
      </c>
      <c r="I1374" s="22" t="inlineStr">
        <is>
          <t>Premium Quinoa seeds</t>
        </is>
      </c>
      <c r="J1374" s="24" t="n">
        <v>1</v>
      </c>
      <c r="K1374" s="24" t="n">
        <v>11074</v>
      </c>
      <c r="L1374" s="22" t="inlineStr">
        <is>
          <t>Blink Commerce Private Limited</t>
        </is>
      </c>
      <c r="M1374" s="24" t="n">
        <v>11074</v>
      </c>
      <c r="N1374" s="22" t="inlineStr">
        <is>
          <t>Quick Commerce</t>
        </is>
      </c>
      <c r="O1374" s="22" t="inlineStr">
        <is>
          <t>Indore</t>
        </is>
      </c>
      <c r="P1374" s="22" t="inlineStr">
        <is>
          <t>KVI</t>
        </is>
      </c>
      <c r="Q1374" s="22" t="inlineStr">
        <is>
          <t>Other Seeds</t>
        </is>
      </c>
      <c r="R1374" s="25">
        <f>IF(Config!$B$4&gt;0,M1374/Config!$B$4,0)</f>
        <v/>
      </c>
      <c r="S1374" s="25">
        <f>IF(Config!$B$4&gt;0,K1374/Config!$B$4,0)</f>
        <v/>
      </c>
      <c r="T1374" s="25">
        <f>R1374*Config!$B$7</f>
        <v/>
      </c>
      <c r="U1374" s="25">
        <f>S1374*Config!$B$7</f>
        <v/>
      </c>
      <c r="V1374" s="25" t="n">
        <v>8760</v>
      </c>
      <c r="W1374" s="25" t="n">
        <v>8760</v>
      </c>
      <c r="X1374" s="26">
        <f>IF(T1374&gt;0,V1374/T1374,0)</f>
        <v/>
      </c>
      <c r="Y1374" s="26">
        <f>IF(U1374&gt;0,W1374/U1374,0)</f>
        <v/>
      </c>
      <c r="Z1374" s="25">
        <f>T1374-V1374</f>
        <v/>
      </c>
      <c r="AA1374" s="25">
        <f>U1374-W1374</f>
        <v/>
      </c>
      <c r="AB1374" s="25">
        <f>IF(Config!$B$7&gt;0,(V1374/Config!$B$7)*Config!$B$4,0)</f>
        <v/>
      </c>
      <c r="AC1374" s="25">
        <f>IF(Config!$B$7&gt;0,(W1374/Config!$B$7)*Config!$B$4,0)</f>
        <v/>
      </c>
    </row>
    <row r="1375" hidden="1" outlineLevel="1">
      <c r="A1375" s="22" t="inlineStr">
        <is>
          <t>May</t>
        </is>
      </c>
      <c r="B1375" s="22" t="n">
        <v>2026</v>
      </c>
      <c r="C1375" s="22" t="inlineStr">
        <is>
          <t>25-04-2026</t>
        </is>
      </c>
      <c r="D1375" s="23" t="n">
        <v>0.719386574074074</v>
      </c>
      <c r="E1375" s="22" t="inlineStr">
        <is>
          <t>Seeds_11-2867</t>
        </is>
      </c>
      <c r="F1375" s="22" t="inlineStr">
        <is>
          <t>FG</t>
        </is>
      </c>
      <c r="G1375" s="22" t="inlineStr">
        <is>
          <t>Other Seeds</t>
        </is>
      </c>
      <c r="H1375" s="22" t="inlineStr">
        <is>
          <t>Quinoa seeds Farmley Jar 1kg</t>
        </is>
      </c>
      <c r="I1375" s="22" t="inlineStr">
        <is>
          <t>Premium Quinoa seeds</t>
        </is>
      </c>
      <c r="J1375" s="24" t="n">
        <v>1</v>
      </c>
      <c r="K1375" s="24" t="n">
        <v>2500</v>
      </c>
      <c r="L1375" s="22" t="inlineStr">
        <is>
          <t>Zepto Limited</t>
        </is>
      </c>
      <c r="M1375" s="24" t="n">
        <v>2500</v>
      </c>
      <c r="N1375" s="22" t="inlineStr">
        <is>
          <t>Quick Commerce</t>
        </is>
      </c>
      <c r="O1375" s="22" t="inlineStr">
        <is>
          <t>Indore</t>
        </is>
      </c>
      <c r="P1375" s="22" t="inlineStr">
        <is>
          <t>KVI</t>
        </is>
      </c>
      <c r="Q1375" s="22" t="inlineStr">
        <is>
          <t>Other Seeds</t>
        </is>
      </c>
      <c r="R1375" s="25">
        <f>IF(Config!$B$4&gt;0,M1375/Config!$B$4,0)</f>
        <v/>
      </c>
      <c r="S1375" s="25">
        <f>IF(Config!$B$4&gt;0,K1375/Config!$B$4,0)</f>
        <v/>
      </c>
      <c r="T1375" s="25">
        <f>R1375*Config!$B$7</f>
        <v/>
      </c>
      <c r="U1375" s="25">
        <f>S1375*Config!$B$7</f>
        <v/>
      </c>
      <c r="V1375" s="25" t="n">
        <v>936</v>
      </c>
      <c r="W1375" s="25" t="n">
        <v>936</v>
      </c>
      <c r="X1375" s="26">
        <f>IF(T1375&gt;0,V1375/T1375,0)</f>
        <v/>
      </c>
      <c r="Y1375" s="26">
        <f>IF(U1375&gt;0,W1375/U1375,0)</f>
        <v/>
      </c>
      <c r="Z1375" s="25">
        <f>T1375-V1375</f>
        <v/>
      </c>
      <c r="AA1375" s="25">
        <f>U1375-W1375</f>
        <v/>
      </c>
      <c r="AB1375" s="25">
        <f>IF(Config!$B$7&gt;0,(V1375/Config!$B$7)*Config!$B$4,0)</f>
        <v/>
      </c>
      <c r="AC1375" s="25">
        <f>IF(Config!$B$7&gt;0,(W1375/Config!$B$7)*Config!$B$4,0)</f>
        <v/>
      </c>
    </row>
    <row r="1376" hidden="1" outlineLevel="1">
      <c r="A1376" s="22" t="inlineStr"/>
      <c r="B1376" s="22" t="inlineStr"/>
      <c r="C1376" s="22" t="inlineStr"/>
      <c r="D1376" s="22" t="inlineStr"/>
      <c r="E1376" s="22" t="inlineStr">
        <is>
          <t>Seeds_11-2867</t>
        </is>
      </c>
      <c r="F1376" s="22" t="inlineStr"/>
      <c r="G1376" s="22" t="inlineStr">
        <is>
          <t>Seeds</t>
        </is>
      </c>
      <c r="H1376" s="22" t="inlineStr">
        <is>
          <t>Quinoa seeds Farmley Jar 1kg</t>
        </is>
      </c>
      <c r="I1376" s="22" t="inlineStr"/>
      <c r="J1376" s="24" t="n">
        <v>0</v>
      </c>
      <c r="K1376" s="24" t="n">
        <v>0</v>
      </c>
      <c r="L1376" s="22" t="inlineStr">
        <is>
          <t>Cloudkart Ventures Private Limited</t>
        </is>
      </c>
      <c r="M1376" s="24" t="n">
        <v>0</v>
      </c>
      <c r="N1376" s="22" t="inlineStr">
        <is>
          <t>Quick Commerce</t>
        </is>
      </c>
      <c r="O1376" s="22" t="inlineStr">
        <is>
          <t>Indore</t>
        </is>
      </c>
      <c r="P1376" s="22" t="inlineStr"/>
      <c r="Q1376" s="22" t="inlineStr">
        <is>
          <t>Other Seeds</t>
        </is>
      </c>
      <c r="R1376" s="25">
        <f>IF(Config!$B$4&gt;0,M1376/Config!$B$4,0)</f>
        <v/>
      </c>
      <c r="S1376" s="25">
        <f>IF(Config!$B$4&gt;0,K1376/Config!$B$4,0)</f>
        <v/>
      </c>
      <c r="T1376" s="25">
        <f>R1376*Config!$B$7</f>
        <v/>
      </c>
      <c r="U1376" s="25">
        <f>S1376*Config!$B$7</f>
        <v/>
      </c>
      <c r="V1376" s="25" t="n">
        <v>300</v>
      </c>
      <c r="W1376" s="25" t="n">
        <v>300</v>
      </c>
      <c r="X1376" s="26">
        <f>IF(T1376&gt;0,V1376/T1376,0)</f>
        <v/>
      </c>
      <c r="Y1376" s="26">
        <f>IF(U1376&gt;0,W1376/U1376,0)</f>
        <v/>
      </c>
      <c r="Z1376" s="25">
        <f>T1376-V1376</f>
        <v/>
      </c>
      <c r="AA1376" s="25">
        <f>U1376-W1376</f>
        <v/>
      </c>
      <c r="AB1376" s="25">
        <f>IF(Config!$B$7&gt;0,(V1376/Config!$B$7)*Config!$B$4,0)</f>
        <v/>
      </c>
      <c r="AC1376" s="25">
        <f>IF(Config!$B$7&gt;0,(W1376/Config!$B$7)*Config!$B$4,0)</f>
        <v/>
      </c>
    </row>
    <row r="1377" hidden="1" outlineLevel="1">
      <c r="A1377" s="22" t="inlineStr"/>
      <c r="B1377" s="22" t="inlineStr"/>
      <c r="C1377" s="22" t="inlineStr"/>
      <c r="D1377" s="22" t="inlineStr"/>
      <c r="E1377" s="22" t="inlineStr">
        <is>
          <t>Seeds_11-2867</t>
        </is>
      </c>
      <c r="F1377" s="22" t="inlineStr"/>
      <c r="G1377" s="22" t="inlineStr">
        <is>
          <t>Seeds</t>
        </is>
      </c>
      <c r="H1377" s="22" t="inlineStr">
        <is>
          <t>Quinoa seeds Farmley Jar 1kg</t>
        </is>
      </c>
      <c r="I1377" s="22" t="inlineStr"/>
      <c r="J1377" s="24" t="n">
        <v>0</v>
      </c>
      <c r="K1377" s="24" t="n">
        <v>0</v>
      </c>
      <c r="L1377" s="22" t="inlineStr">
        <is>
          <t>Cloudstore Retail Private Limited</t>
        </is>
      </c>
      <c r="M1377" s="24" t="n">
        <v>0</v>
      </c>
      <c r="N1377" s="22" t="inlineStr">
        <is>
          <t>Quick Commerce</t>
        </is>
      </c>
      <c r="O1377" s="22" t="inlineStr">
        <is>
          <t>Indore</t>
        </is>
      </c>
      <c r="P1377" s="22" t="inlineStr"/>
      <c r="Q1377" s="22" t="inlineStr">
        <is>
          <t>Other Seeds</t>
        </is>
      </c>
      <c r="R1377" s="25">
        <f>IF(Config!$B$4&gt;0,M1377/Config!$B$4,0)</f>
        <v/>
      </c>
      <c r="S1377" s="25">
        <f>IF(Config!$B$4&gt;0,K1377/Config!$B$4,0)</f>
        <v/>
      </c>
      <c r="T1377" s="25">
        <f>R1377*Config!$B$7</f>
        <v/>
      </c>
      <c r="U1377" s="25">
        <f>S1377*Config!$B$7</f>
        <v/>
      </c>
      <c r="V1377" s="25" t="n">
        <v>552</v>
      </c>
      <c r="W1377" s="25" t="n">
        <v>552</v>
      </c>
      <c r="X1377" s="26">
        <f>IF(T1377&gt;0,V1377/T1377,0)</f>
        <v/>
      </c>
      <c r="Y1377" s="26">
        <f>IF(U1377&gt;0,W1377/U1377,0)</f>
        <v/>
      </c>
      <c r="Z1377" s="25">
        <f>T1377-V1377</f>
        <v/>
      </c>
      <c r="AA1377" s="25">
        <f>U1377-W1377</f>
        <v/>
      </c>
      <c r="AB1377" s="25">
        <f>IF(Config!$B$7&gt;0,(V1377/Config!$B$7)*Config!$B$4,0)</f>
        <v/>
      </c>
      <c r="AC1377" s="25">
        <f>IF(Config!$B$7&gt;0,(W1377/Config!$B$7)*Config!$B$4,0)</f>
        <v/>
      </c>
    </row>
    <row r="1378" hidden="1" outlineLevel="1">
      <c r="A1378" s="22" t="inlineStr"/>
      <c r="B1378" s="22" t="inlineStr"/>
      <c r="C1378" s="22" t="inlineStr"/>
      <c r="D1378" s="22" t="inlineStr"/>
      <c r="E1378" s="22" t="inlineStr">
        <is>
          <t>Seeds_11-2867</t>
        </is>
      </c>
      <c r="F1378" s="22" t="inlineStr"/>
      <c r="G1378" s="22" t="inlineStr">
        <is>
          <t>Seeds</t>
        </is>
      </c>
      <c r="H1378" s="22" t="inlineStr">
        <is>
          <t>Quinoa seeds Farmley Jar 1kg</t>
        </is>
      </c>
      <c r="I1378" s="22" t="inlineStr"/>
      <c r="J1378" s="24" t="n">
        <v>0</v>
      </c>
      <c r="K1378" s="24" t="n">
        <v>0</v>
      </c>
      <c r="L1378" s="22" t="inlineStr">
        <is>
          <t>Jupiter Kart Private Limited</t>
        </is>
      </c>
      <c r="M1378" s="24" t="n">
        <v>0</v>
      </c>
      <c r="N1378" s="22" t="inlineStr">
        <is>
          <t>Quick Commerce</t>
        </is>
      </c>
      <c r="O1378" s="22" t="inlineStr">
        <is>
          <t>Indore</t>
        </is>
      </c>
      <c r="P1378" s="22" t="inlineStr"/>
      <c r="Q1378" s="22" t="inlineStr">
        <is>
          <t>Other Seeds</t>
        </is>
      </c>
      <c r="R1378" s="25">
        <f>IF(Config!$B$4&gt;0,M1378/Config!$B$4,0)</f>
        <v/>
      </c>
      <c r="S1378" s="25">
        <f>IF(Config!$B$4&gt;0,K1378/Config!$B$4,0)</f>
        <v/>
      </c>
      <c r="T1378" s="25">
        <f>R1378*Config!$B$7</f>
        <v/>
      </c>
      <c r="U1378" s="25">
        <f>S1378*Config!$B$7</f>
        <v/>
      </c>
      <c r="V1378" s="25" t="n">
        <v>360</v>
      </c>
      <c r="W1378" s="25" t="n">
        <v>360</v>
      </c>
      <c r="X1378" s="26">
        <f>IF(T1378&gt;0,V1378/T1378,0)</f>
        <v/>
      </c>
      <c r="Y1378" s="26">
        <f>IF(U1378&gt;0,W1378/U1378,0)</f>
        <v/>
      </c>
      <c r="Z1378" s="25">
        <f>T1378-V1378</f>
        <v/>
      </c>
      <c r="AA1378" s="25">
        <f>U1378-W1378</f>
        <v/>
      </c>
      <c r="AB1378" s="25">
        <f>IF(Config!$B$7&gt;0,(V1378/Config!$B$7)*Config!$B$4,0)</f>
        <v/>
      </c>
      <c r="AC1378" s="25">
        <f>IF(Config!$B$7&gt;0,(W1378/Config!$B$7)*Config!$B$4,0)</f>
        <v/>
      </c>
    </row>
    <row r="1379" hidden="1" outlineLevel="1">
      <c r="A1379" s="22" t="inlineStr"/>
      <c r="B1379" s="22" t="inlineStr"/>
      <c r="C1379" s="22" t="inlineStr"/>
      <c r="D1379" s="22" t="inlineStr"/>
      <c r="E1379" s="22" t="inlineStr">
        <is>
          <t>Seeds_11-2867</t>
        </is>
      </c>
      <c r="F1379" s="22" t="inlineStr"/>
      <c r="G1379" s="22" t="inlineStr">
        <is>
          <t>Seeds</t>
        </is>
      </c>
      <c r="H1379" s="22" t="inlineStr">
        <is>
          <t>Quinoa seeds Farmley Jar 1kg</t>
        </is>
      </c>
      <c r="I1379" s="22" t="inlineStr"/>
      <c r="J1379" s="24" t="n">
        <v>0</v>
      </c>
      <c r="K1379" s="24" t="n">
        <v>0</v>
      </c>
      <c r="L1379" s="22" t="inlineStr">
        <is>
          <t>Moksh Enterprises Private Limited</t>
        </is>
      </c>
      <c r="M1379" s="24" t="n">
        <v>0</v>
      </c>
      <c r="N1379" s="22" t="inlineStr">
        <is>
          <t>Quick Commerce</t>
        </is>
      </c>
      <c r="O1379" s="22" t="inlineStr">
        <is>
          <t>Indore</t>
        </is>
      </c>
      <c r="P1379" s="22" t="inlineStr"/>
      <c r="Q1379" s="22" t="inlineStr">
        <is>
          <t>Other Seeds</t>
        </is>
      </c>
      <c r="R1379" s="25">
        <f>IF(Config!$B$4&gt;0,M1379/Config!$B$4,0)</f>
        <v/>
      </c>
      <c r="S1379" s="25">
        <f>IF(Config!$B$4&gt;0,K1379/Config!$B$4,0)</f>
        <v/>
      </c>
      <c r="T1379" s="25">
        <f>R1379*Config!$B$7</f>
        <v/>
      </c>
      <c r="U1379" s="25">
        <f>S1379*Config!$B$7</f>
        <v/>
      </c>
      <c r="V1379" s="25" t="n">
        <v>408</v>
      </c>
      <c r="W1379" s="25" t="n">
        <v>408</v>
      </c>
      <c r="X1379" s="26">
        <f>IF(T1379&gt;0,V1379/T1379,0)</f>
        <v/>
      </c>
      <c r="Y1379" s="26">
        <f>IF(U1379&gt;0,W1379/U1379,0)</f>
        <v/>
      </c>
      <c r="Z1379" s="25">
        <f>T1379-V1379</f>
        <v/>
      </c>
      <c r="AA1379" s="25">
        <f>U1379-W1379</f>
        <v/>
      </c>
      <c r="AB1379" s="25">
        <f>IF(Config!$B$7&gt;0,(V1379/Config!$B$7)*Config!$B$4,0)</f>
        <v/>
      </c>
      <c r="AC1379" s="25">
        <f>IF(Config!$B$7&gt;0,(W1379/Config!$B$7)*Config!$B$4,0)</f>
        <v/>
      </c>
    </row>
    <row r="1380" hidden="1" outlineLevel="1">
      <c r="A1380" s="22" t="inlineStr"/>
      <c r="B1380" s="22" t="inlineStr"/>
      <c r="C1380" s="22" t="inlineStr"/>
      <c r="D1380" s="22" t="inlineStr"/>
      <c r="E1380" s="22" t="inlineStr">
        <is>
          <t>Seeds_11-2867</t>
        </is>
      </c>
      <c r="F1380" s="22" t="inlineStr"/>
      <c r="G1380" s="22" t="inlineStr">
        <is>
          <t>Seeds</t>
        </is>
      </c>
      <c r="H1380" s="22" t="inlineStr">
        <is>
          <t>Quinoa seeds Farmley Jar 1kg</t>
        </is>
      </c>
      <c r="I1380" s="22" t="inlineStr"/>
      <c r="J1380" s="24" t="n">
        <v>0</v>
      </c>
      <c r="K1380" s="24" t="n">
        <v>0</v>
      </c>
      <c r="L1380" s="22" t="inlineStr">
        <is>
          <t>PJTJ Technologies Private Limited</t>
        </is>
      </c>
      <c r="M1380" s="24" t="n">
        <v>0</v>
      </c>
      <c r="N1380" s="22" t="inlineStr">
        <is>
          <t>Quick Commerce</t>
        </is>
      </c>
      <c r="O1380" s="22" t="inlineStr">
        <is>
          <t>Indore</t>
        </is>
      </c>
      <c r="P1380" s="22" t="inlineStr"/>
      <c r="Q1380" s="22" t="inlineStr">
        <is>
          <t>Other Seeds</t>
        </is>
      </c>
      <c r="R1380" s="25">
        <f>IF(Config!$B$4&gt;0,M1380/Config!$B$4,0)</f>
        <v/>
      </c>
      <c r="S1380" s="25">
        <f>IF(Config!$B$4&gt;0,K1380/Config!$B$4,0)</f>
        <v/>
      </c>
      <c r="T1380" s="25">
        <f>R1380*Config!$B$7</f>
        <v/>
      </c>
      <c r="U1380" s="25">
        <f>S1380*Config!$B$7</f>
        <v/>
      </c>
      <c r="V1380" s="25" t="n">
        <v>792</v>
      </c>
      <c r="W1380" s="25" t="n">
        <v>792</v>
      </c>
      <c r="X1380" s="26">
        <f>IF(T1380&gt;0,V1380/T1380,0)</f>
        <v/>
      </c>
      <c r="Y1380" s="26">
        <f>IF(U1380&gt;0,W1380/U1380,0)</f>
        <v/>
      </c>
      <c r="Z1380" s="25">
        <f>T1380-V1380</f>
        <v/>
      </c>
      <c r="AA1380" s="25">
        <f>U1380-W1380</f>
        <v/>
      </c>
      <c r="AB1380" s="25">
        <f>IF(Config!$B$7&gt;0,(V1380/Config!$B$7)*Config!$B$4,0)</f>
        <v/>
      </c>
      <c r="AC1380" s="25">
        <f>IF(Config!$B$7&gt;0,(W1380/Config!$B$7)*Config!$B$4,0)</f>
        <v/>
      </c>
    </row>
    <row r="1381">
      <c r="A1381" s="17" t="inlineStr">
        <is>
          <t>May</t>
        </is>
      </c>
      <c r="B1381" s="17" t="n">
        <v>2026</v>
      </c>
      <c r="C1381" s="17" t="inlineStr">
        <is>
          <t>29-04-2026</t>
        </is>
      </c>
      <c r="D1381" s="18" t="n">
        <v>0.6204861111111111</v>
      </c>
      <c r="E1381" s="17" t="inlineStr">
        <is>
          <t>Walnut_15-2922</t>
        </is>
      </c>
      <c r="F1381" s="17" t="inlineStr">
        <is>
          <t>FG</t>
        </is>
      </c>
      <c r="G1381" s="17" t="inlineStr">
        <is>
          <t>Walnut</t>
        </is>
      </c>
      <c r="H1381" s="17" t="inlineStr">
        <is>
          <t>Premium Broken Walnut Kernels Farmley Standee Pouch 250 g</t>
        </is>
      </c>
      <c r="I1381" s="17" t="inlineStr">
        <is>
          <t>Premium Broken Walnut Kernels</t>
        </is>
      </c>
      <c r="J1381" s="19" t="n">
        <v>0.25</v>
      </c>
      <c r="K1381" s="19" t="n">
        <v>436</v>
      </c>
      <c r="L1381" s="17" t="inlineStr">
        <is>
          <t>Amazon Retail India Private Limited</t>
        </is>
      </c>
      <c r="M1381" s="19" t="n">
        <v>109</v>
      </c>
      <c r="N1381" s="17" t="inlineStr">
        <is>
          <t>Amazon Retail India</t>
        </is>
      </c>
      <c r="O1381" s="17" t="inlineStr">
        <is>
          <t>Indore</t>
        </is>
      </c>
      <c r="P1381" s="17" t="inlineStr">
        <is>
          <t>KVI</t>
        </is>
      </c>
      <c r="Q1381" s="17" t="inlineStr">
        <is>
          <t>Walnut</t>
        </is>
      </c>
      <c r="R1381" s="20">
        <f>IF(Config!$B$4&gt;0,M1381/Config!$B$4,0)</f>
        <v/>
      </c>
      <c r="S1381" s="20">
        <f>IF(Config!$B$4&gt;0,K1381/Config!$B$4,0)</f>
        <v/>
      </c>
      <c r="T1381" s="20">
        <f>R1381*Config!$B$7</f>
        <v/>
      </c>
      <c r="U1381" s="20">
        <f>S1381*Config!$B$7</f>
        <v/>
      </c>
      <c r="V1381" s="20" t="n">
        <v>96</v>
      </c>
      <c r="W1381" s="20" t="n">
        <v>384</v>
      </c>
      <c r="X1381" s="21">
        <f>IF(T1381&gt;0,V1381/T1381,0)</f>
        <v/>
      </c>
      <c r="Y1381" s="21">
        <f>IF(U1381&gt;0,W1381/U1381,0)</f>
        <v/>
      </c>
      <c r="Z1381" s="20">
        <f>T1381-V1381</f>
        <v/>
      </c>
      <c r="AA1381" s="20">
        <f>U1381-W1381</f>
        <v/>
      </c>
      <c r="AB1381" s="20">
        <f>IF(Config!$B$7&gt;0,(V1381/Config!$B$7)*Config!$B$4,0)</f>
        <v/>
      </c>
      <c r="AC1381" s="20">
        <f>IF(Config!$B$7&gt;0,(W1381/Config!$B$7)*Config!$B$4,0)</f>
        <v/>
      </c>
    </row>
    <row r="1382" hidden="1" outlineLevel="1">
      <c r="A1382" s="22" t="inlineStr">
        <is>
          <t>May</t>
        </is>
      </c>
      <c r="B1382" s="22" t="n">
        <v>2026</v>
      </c>
      <c r="C1382" s="22" t="inlineStr">
        <is>
          <t>29-04-2026</t>
        </is>
      </c>
      <c r="D1382" s="23" t="n">
        <v>0.6204861111111111</v>
      </c>
      <c r="E1382" s="22" t="inlineStr">
        <is>
          <t>Walnut_15-2922</t>
        </is>
      </c>
      <c r="F1382" s="22" t="inlineStr">
        <is>
          <t>FG</t>
        </is>
      </c>
      <c r="G1382" s="22" t="inlineStr">
        <is>
          <t>Walnut</t>
        </is>
      </c>
      <c r="H1382" s="22" t="inlineStr">
        <is>
          <t>Premium Broken Walnut Kernels Farmley Standee Pouch 250 g</t>
        </is>
      </c>
      <c r="I1382" s="22" t="inlineStr">
        <is>
          <t>Premium Broken Walnut Kernels</t>
        </is>
      </c>
      <c r="J1382" s="24" t="n">
        <v>0.25</v>
      </c>
      <c r="K1382" s="24" t="n">
        <v>436</v>
      </c>
      <c r="L1382" s="22" t="inlineStr">
        <is>
          <t>Amazon Retail India Private Limited</t>
        </is>
      </c>
      <c r="M1382" s="24" t="n">
        <v>109</v>
      </c>
      <c r="N1382" s="22" t="inlineStr">
        <is>
          <t>Amazon Retail India</t>
        </is>
      </c>
      <c r="O1382" s="22" t="inlineStr">
        <is>
          <t>Indore</t>
        </is>
      </c>
      <c r="P1382" s="22" t="inlineStr">
        <is>
          <t>KVI</t>
        </is>
      </c>
      <c r="Q1382" s="22" t="inlineStr">
        <is>
          <t>Walnut</t>
        </is>
      </c>
      <c r="R1382" s="25">
        <f>IF(Config!$B$4&gt;0,M1382/Config!$B$4,0)</f>
        <v/>
      </c>
      <c r="S1382" s="25">
        <f>IF(Config!$B$4&gt;0,K1382/Config!$B$4,0)</f>
        <v/>
      </c>
      <c r="T1382" s="25">
        <f>R1382*Config!$B$7</f>
        <v/>
      </c>
      <c r="U1382" s="25">
        <f>S1382*Config!$B$7</f>
        <v/>
      </c>
      <c r="V1382" s="25" t="n">
        <v>96</v>
      </c>
      <c r="W1382" s="25" t="n">
        <v>384</v>
      </c>
      <c r="X1382" s="26">
        <f>IF(T1382&gt;0,V1382/T1382,0)</f>
        <v/>
      </c>
      <c r="Y1382" s="26">
        <f>IF(U1382&gt;0,W1382/U1382,0)</f>
        <v/>
      </c>
      <c r="Z1382" s="25">
        <f>T1382-V1382</f>
        <v/>
      </c>
      <c r="AA1382" s="25">
        <f>U1382-W1382</f>
        <v/>
      </c>
      <c r="AB1382" s="25">
        <f>IF(Config!$B$7&gt;0,(V1382/Config!$B$7)*Config!$B$4,0)</f>
        <v/>
      </c>
      <c r="AC1382" s="25">
        <f>IF(Config!$B$7&gt;0,(W1382/Config!$B$7)*Config!$B$4,0)</f>
        <v/>
      </c>
    </row>
    <row r="1383">
      <c r="A1383" s="17" t="inlineStr">
        <is>
          <t>May</t>
        </is>
      </c>
      <c r="B1383" s="17" t="n">
        <v>2026</v>
      </c>
      <c r="C1383" s="17" t="inlineStr">
        <is>
          <t>29-04-2026</t>
        </is>
      </c>
      <c r="D1383" s="18" t="n">
        <v>0.6204861111111111</v>
      </c>
      <c r="E1383" s="17" t="inlineStr">
        <is>
          <t>Dates_15-30109</t>
        </is>
      </c>
      <c r="F1383" s="17" t="inlineStr">
        <is>
          <t>FG</t>
        </is>
      </c>
      <c r="G1383" s="17" t="inlineStr">
        <is>
          <t>Healthy Desserts</t>
        </is>
      </c>
      <c r="H1383" s="17" t="inlineStr">
        <is>
          <t>Classic Date Bites Farmley Sachet 20 g - Single Serve</t>
        </is>
      </c>
      <c r="I1383" s="17" t="inlineStr">
        <is>
          <t>Classic Date bites</t>
        </is>
      </c>
      <c r="J1383" s="19" t="n">
        <v>0.02</v>
      </c>
      <c r="K1383" s="19" t="n">
        <v>707177</v>
      </c>
      <c r="L1383" s="17" t="inlineStr">
        <is>
          <t>22 Customers</t>
        </is>
      </c>
      <c r="M1383" s="19" t="n">
        <v>14143.54</v>
      </c>
      <c r="N1383" s="17" t="inlineStr">
        <is>
          <t>Multiple</t>
        </is>
      </c>
      <c r="O1383" s="17" t="inlineStr">
        <is>
          <t>Indore</t>
        </is>
      </c>
      <c r="P1383" s="17" t="inlineStr">
        <is>
          <t>Value Added</t>
        </is>
      </c>
      <c r="Q1383" s="17" t="inlineStr">
        <is>
          <t>Healthy Desserts</t>
        </is>
      </c>
      <c r="R1383" s="20">
        <f>IF(Config!$B$4&gt;0,M1383/Config!$B$4,0)</f>
        <v/>
      </c>
      <c r="S1383" s="20">
        <f>IF(Config!$B$4&gt;0,K1383/Config!$B$4,0)</f>
        <v/>
      </c>
      <c r="T1383" s="20">
        <f>R1383*Config!$B$7</f>
        <v/>
      </c>
      <c r="U1383" s="20">
        <f>S1383*Config!$B$7</f>
        <v/>
      </c>
      <c r="V1383" s="20" t="n">
        <v>6998.4</v>
      </c>
      <c r="W1383" s="20" t="n">
        <v>349920</v>
      </c>
      <c r="X1383" s="21">
        <f>IF(T1383&gt;0,V1383/T1383,0)</f>
        <v/>
      </c>
      <c r="Y1383" s="21">
        <f>IF(U1383&gt;0,W1383/U1383,0)</f>
        <v/>
      </c>
      <c r="Z1383" s="20">
        <f>T1383-V1383</f>
        <v/>
      </c>
      <c r="AA1383" s="20">
        <f>U1383-W1383</f>
        <v/>
      </c>
      <c r="AB1383" s="20">
        <f>IF(Config!$B$7&gt;0,(V1383/Config!$B$7)*Config!$B$4,0)</f>
        <v/>
      </c>
      <c r="AC1383" s="20">
        <f>IF(Config!$B$7&gt;0,(W1383/Config!$B$7)*Config!$B$4,0)</f>
        <v/>
      </c>
    </row>
    <row r="1384" hidden="1" outlineLevel="1">
      <c r="A1384" s="22" t="inlineStr">
        <is>
          <t>May</t>
        </is>
      </c>
      <c r="B1384" s="22" t="n">
        <v>2026</v>
      </c>
      <c r="C1384" s="22" t="inlineStr">
        <is>
          <t>29-04-2026</t>
        </is>
      </c>
      <c r="D1384" s="23" t="n">
        <v>0.6204861111111111</v>
      </c>
      <c r="E1384" s="22" t="inlineStr">
        <is>
          <t>Dates_15-30109</t>
        </is>
      </c>
      <c r="F1384" s="22" t="inlineStr">
        <is>
          <t>FG</t>
        </is>
      </c>
      <c r="G1384" s="22" t="inlineStr">
        <is>
          <t>Healthy Desserts</t>
        </is>
      </c>
      <c r="H1384" s="22" t="inlineStr">
        <is>
          <t>Classic Date Bites Farmley Sachet 20 g - Single Serve</t>
        </is>
      </c>
      <c r="I1384" s="22" t="inlineStr">
        <is>
          <t>Classic Date bites</t>
        </is>
      </c>
      <c r="J1384" s="24" t="n">
        <v>0.02</v>
      </c>
      <c r="K1384" s="24" t="n">
        <v>900</v>
      </c>
      <c r="L1384" s="22" t="inlineStr">
        <is>
          <t>Amazon Retail India Private Limited</t>
        </is>
      </c>
      <c r="M1384" s="24" t="n">
        <v>18</v>
      </c>
      <c r="N1384" s="22" t="inlineStr">
        <is>
          <t>Amazon Retail India</t>
        </is>
      </c>
      <c r="O1384" s="22" t="inlineStr">
        <is>
          <t>Indore</t>
        </is>
      </c>
      <c r="P1384" s="22" t="inlineStr">
        <is>
          <t>Value Added</t>
        </is>
      </c>
      <c r="Q1384" s="22" t="inlineStr">
        <is>
          <t>Healthy Desserts</t>
        </is>
      </c>
      <c r="R1384" s="25">
        <f>IF(Config!$B$4&gt;0,M1384/Config!$B$4,0)</f>
        <v/>
      </c>
      <c r="S1384" s="25">
        <f>IF(Config!$B$4&gt;0,K1384/Config!$B$4,0)</f>
        <v/>
      </c>
      <c r="T1384" s="25">
        <f>R1384*Config!$B$7</f>
        <v/>
      </c>
      <c r="U1384" s="25">
        <f>S1384*Config!$B$7</f>
        <v/>
      </c>
      <c r="V1384" s="25" t="n">
        <v>25.92</v>
      </c>
      <c r="W1384" s="25" t="n">
        <v>1296</v>
      </c>
      <c r="X1384" s="26">
        <f>IF(T1384&gt;0,V1384/T1384,0)</f>
        <v/>
      </c>
      <c r="Y1384" s="26">
        <f>IF(U1384&gt;0,W1384/U1384,0)</f>
        <v/>
      </c>
      <c r="Z1384" s="25">
        <f>T1384-V1384</f>
        <v/>
      </c>
      <c r="AA1384" s="25">
        <f>U1384-W1384</f>
        <v/>
      </c>
      <c r="AB1384" s="25">
        <f>IF(Config!$B$7&gt;0,(V1384/Config!$B$7)*Config!$B$4,0)</f>
        <v/>
      </c>
      <c r="AC1384" s="25">
        <f>IF(Config!$B$7&gt;0,(W1384/Config!$B$7)*Config!$B$4,0)</f>
        <v/>
      </c>
    </row>
    <row r="1385" hidden="1" outlineLevel="1">
      <c r="A1385" s="22" t="inlineStr">
        <is>
          <t>May</t>
        </is>
      </c>
      <c r="B1385" s="22" t="n">
        <v>2026</v>
      </c>
      <c r="C1385" s="22" t="inlineStr">
        <is>
          <t>24-04-2026</t>
        </is>
      </c>
      <c r="D1385" s="23" t="n">
        <v>0.9464236111111111</v>
      </c>
      <c r="E1385" s="22" t="inlineStr">
        <is>
          <t>Dates_15-30109</t>
        </is>
      </c>
      <c r="F1385" s="22" t="inlineStr">
        <is>
          <t>FG</t>
        </is>
      </c>
      <c r="G1385" s="22" t="inlineStr">
        <is>
          <t>Healthy Desserts</t>
        </is>
      </c>
      <c r="H1385" s="22" t="inlineStr">
        <is>
          <t>Classic Date Bites Farmley Sachet 20 g - Single Serve</t>
        </is>
      </c>
      <c r="I1385" s="22" t="inlineStr">
        <is>
          <t>Classic Date bites</t>
        </is>
      </c>
      <c r="J1385" s="24" t="n">
        <v>0.02</v>
      </c>
      <c r="K1385" s="24" t="n">
        <v>160000</v>
      </c>
      <c r="L1385" s="22" t="inlineStr">
        <is>
          <t>Sample Order - Retail.</t>
        </is>
      </c>
      <c r="M1385" s="24" t="n">
        <v>3200</v>
      </c>
      <c r="N1385" s="22" t="inlineStr">
        <is>
          <t>Sample Order - Retail</t>
        </is>
      </c>
      <c r="O1385" s="22" t="inlineStr">
        <is>
          <t>Indore</t>
        </is>
      </c>
      <c r="P1385" s="22" t="inlineStr">
        <is>
          <t>Value Added</t>
        </is>
      </c>
      <c r="Q1385" s="22" t="inlineStr">
        <is>
          <t>Healthy Desserts</t>
        </is>
      </c>
      <c r="R1385" s="25">
        <f>IF(Config!$B$4&gt;0,M1385/Config!$B$4,0)</f>
        <v/>
      </c>
      <c r="S1385" s="25">
        <f>IF(Config!$B$4&gt;0,K1385/Config!$B$4,0)</f>
        <v/>
      </c>
      <c r="T1385" s="25">
        <f>R1385*Config!$B$7</f>
        <v/>
      </c>
      <c r="U1385" s="25">
        <f>S1385*Config!$B$7</f>
        <v/>
      </c>
      <c r="V1385" s="25" t="n">
        <v>0</v>
      </c>
      <c r="W1385" s="25" t="n">
        <v>0</v>
      </c>
      <c r="X1385" s="26">
        <f>IF(T1385&gt;0,V1385/T1385,0)</f>
        <v/>
      </c>
      <c r="Y1385" s="26">
        <f>IF(U1385&gt;0,W1385/U1385,0)</f>
        <v/>
      </c>
      <c r="Z1385" s="25">
        <f>T1385-V1385</f>
        <v/>
      </c>
      <c r="AA1385" s="25">
        <f>U1385-W1385</f>
        <v/>
      </c>
      <c r="AB1385" s="25">
        <f>IF(Config!$B$7&gt;0,(V1385/Config!$B$7)*Config!$B$4,0)</f>
        <v/>
      </c>
      <c r="AC1385" s="25">
        <f>IF(Config!$B$7&gt;0,(W1385/Config!$B$7)*Config!$B$4,0)</f>
        <v/>
      </c>
    </row>
    <row r="1386" hidden="1" outlineLevel="1">
      <c r="A1386" s="22" t="inlineStr">
        <is>
          <t>May</t>
        </is>
      </c>
      <c r="B1386" s="22" t="n">
        <v>2026</v>
      </c>
      <c r="C1386" s="22" t="inlineStr">
        <is>
          <t>27-04-2026</t>
        </is>
      </c>
      <c r="D1386" s="23" t="n">
        <v>0.7256018518518519</v>
      </c>
      <c r="E1386" s="22" t="inlineStr">
        <is>
          <t>Dates_15-30109</t>
        </is>
      </c>
      <c r="F1386" s="22" t="inlineStr">
        <is>
          <t>FG</t>
        </is>
      </c>
      <c r="G1386" s="22" t="inlineStr">
        <is>
          <t>Healthy Desserts</t>
        </is>
      </c>
      <c r="H1386" s="22" t="inlineStr">
        <is>
          <t>Classic Date Bites Farmley Sachet 20 g - Single Serve</t>
        </is>
      </c>
      <c r="I1386" s="22" t="inlineStr">
        <is>
          <t>Classic Date bites</t>
        </is>
      </c>
      <c r="J1386" s="24" t="n">
        <v>0.02</v>
      </c>
      <c r="K1386" s="24" t="n">
        <v>4800</v>
      </c>
      <c r="L1386" s="22" t="inlineStr">
        <is>
          <t>Vendiman Private Limited</t>
        </is>
      </c>
      <c r="M1386" s="24" t="n">
        <v>96</v>
      </c>
      <c r="N1386" s="22" t="inlineStr">
        <is>
          <t>Vending</t>
        </is>
      </c>
      <c r="O1386" s="22" t="inlineStr">
        <is>
          <t>Indore</t>
        </is>
      </c>
      <c r="P1386" s="22" t="inlineStr">
        <is>
          <t>Value Added</t>
        </is>
      </c>
      <c r="Q1386" s="22" t="inlineStr">
        <is>
          <t>Healthy Desserts</t>
        </is>
      </c>
      <c r="R1386" s="25">
        <f>IF(Config!$B$4&gt;0,M1386/Config!$B$4,0)</f>
        <v/>
      </c>
      <c r="S1386" s="25">
        <f>IF(Config!$B$4&gt;0,K1386/Config!$B$4,0)</f>
        <v/>
      </c>
      <c r="T1386" s="25">
        <f>R1386*Config!$B$7</f>
        <v/>
      </c>
      <c r="U1386" s="25">
        <f>S1386*Config!$B$7</f>
        <v/>
      </c>
      <c r="V1386" s="25" t="n">
        <v>133.92</v>
      </c>
      <c r="W1386" s="25" t="n">
        <v>6696</v>
      </c>
      <c r="X1386" s="26">
        <f>IF(T1386&gt;0,V1386/T1386,0)</f>
        <v/>
      </c>
      <c r="Y1386" s="26">
        <f>IF(U1386&gt;0,W1386/U1386,0)</f>
        <v/>
      </c>
      <c r="Z1386" s="25">
        <f>T1386-V1386</f>
        <v/>
      </c>
      <c r="AA1386" s="25">
        <f>U1386-W1386</f>
        <v/>
      </c>
      <c r="AB1386" s="25">
        <f>IF(Config!$B$7&gt;0,(V1386/Config!$B$7)*Config!$B$4,0)</f>
        <v/>
      </c>
      <c r="AC1386" s="25">
        <f>IF(Config!$B$7&gt;0,(W1386/Config!$B$7)*Config!$B$4,0)</f>
        <v/>
      </c>
    </row>
    <row r="1387" hidden="1" outlineLevel="1">
      <c r="A1387" s="22" t="inlineStr">
        <is>
          <t>May</t>
        </is>
      </c>
      <c r="B1387" s="22" t="n">
        <v>2026</v>
      </c>
      <c r="C1387" s="22" t="inlineStr">
        <is>
          <t>27-04-2026</t>
        </is>
      </c>
      <c r="D1387" s="23" t="n">
        <v>0.7256134259259259</v>
      </c>
      <c r="E1387" s="22" t="inlineStr">
        <is>
          <t>Dates_15-30109</t>
        </is>
      </c>
      <c r="F1387" s="22" t="inlineStr">
        <is>
          <t>FG</t>
        </is>
      </c>
      <c r="G1387" s="22" t="inlineStr">
        <is>
          <t>Healthy Desserts</t>
        </is>
      </c>
      <c r="H1387" s="22" t="inlineStr">
        <is>
          <t>Classic Date Bites Farmley Sachet 20 g - Single Serve</t>
        </is>
      </c>
      <c r="I1387" s="22" t="inlineStr">
        <is>
          <t>Classic Date bites</t>
        </is>
      </c>
      <c r="J1387" s="24" t="n">
        <v>0.02</v>
      </c>
      <c r="K1387" s="24" t="n">
        <v>0</v>
      </c>
      <c r="L1387" s="22" t="inlineStr">
        <is>
          <t>My Phygital Cafe Private Limited</t>
        </is>
      </c>
      <c r="M1387" s="24" t="n">
        <v>0</v>
      </c>
      <c r="N1387" s="22" t="inlineStr">
        <is>
          <t>Vending</t>
        </is>
      </c>
      <c r="O1387" s="22" t="inlineStr">
        <is>
          <t>Indore</t>
        </is>
      </c>
      <c r="P1387" s="22" t="inlineStr">
        <is>
          <t>Value Added</t>
        </is>
      </c>
      <c r="Q1387" s="22" t="inlineStr">
        <is>
          <t>Healthy Desserts</t>
        </is>
      </c>
      <c r="R1387" s="25">
        <f>IF(Config!$B$4&gt;0,M1387/Config!$B$4,0)</f>
        <v/>
      </c>
      <c r="S1387" s="25">
        <f>IF(Config!$B$4&gt;0,K1387/Config!$B$4,0)</f>
        <v/>
      </c>
      <c r="T1387" s="25">
        <f>R1387*Config!$B$7</f>
        <v/>
      </c>
      <c r="U1387" s="25">
        <f>S1387*Config!$B$7</f>
        <v/>
      </c>
      <c r="V1387" s="25" t="n">
        <v>0</v>
      </c>
      <c r="W1387" s="25" t="n">
        <v>0</v>
      </c>
      <c r="X1387" s="26">
        <f>IF(T1387&gt;0,V1387/T1387,0)</f>
        <v/>
      </c>
      <c r="Y1387" s="26">
        <f>IF(U1387&gt;0,W1387/U1387,0)</f>
        <v/>
      </c>
      <c r="Z1387" s="25">
        <f>T1387-V1387</f>
        <v/>
      </c>
      <c r="AA1387" s="25">
        <f>U1387-W1387</f>
        <v/>
      </c>
      <c r="AB1387" s="25">
        <f>IF(Config!$B$7&gt;0,(V1387/Config!$B$7)*Config!$B$4,0)</f>
        <v/>
      </c>
      <c r="AC1387" s="25">
        <f>IF(Config!$B$7&gt;0,(W1387/Config!$B$7)*Config!$B$4,0)</f>
        <v/>
      </c>
    </row>
    <row r="1388" hidden="1" outlineLevel="1">
      <c r="A1388" s="22" t="inlineStr">
        <is>
          <t>May</t>
        </is>
      </c>
      <c r="B1388" s="22" t="n">
        <v>2026</v>
      </c>
      <c r="C1388" s="22" t="inlineStr">
        <is>
          <t>27-04-2026</t>
        </is>
      </c>
      <c r="D1388" s="23" t="n">
        <v>0.7256134259259259</v>
      </c>
      <c r="E1388" s="22" t="inlineStr">
        <is>
          <t>Dates_15-30109</t>
        </is>
      </c>
      <c r="F1388" s="22" t="inlineStr">
        <is>
          <t>FG</t>
        </is>
      </c>
      <c r="G1388" s="22" t="inlineStr">
        <is>
          <t>Healthy Desserts</t>
        </is>
      </c>
      <c r="H1388" s="22" t="inlineStr">
        <is>
          <t>Classic Date Bites Farmley Sachet 20 g - Single Serve</t>
        </is>
      </c>
      <c r="I1388" s="22" t="inlineStr">
        <is>
          <t>Classic Date bites</t>
        </is>
      </c>
      <c r="J1388" s="24" t="n">
        <v>0.02</v>
      </c>
      <c r="K1388" s="24" t="n">
        <v>15000</v>
      </c>
      <c r="L1388" s="22" t="inlineStr">
        <is>
          <t>Instant Retail India Limited</t>
        </is>
      </c>
      <c r="M1388" s="24" t="n">
        <v>300</v>
      </c>
      <c r="N1388" s="22" t="inlineStr">
        <is>
          <t>Vending</t>
        </is>
      </c>
      <c r="O1388" s="22" t="inlineStr">
        <is>
          <t>Indore</t>
        </is>
      </c>
      <c r="P1388" s="22" t="inlineStr">
        <is>
          <t>Value Added</t>
        </is>
      </c>
      <c r="Q1388" s="22" t="inlineStr">
        <is>
          <t>Healthy Desserts</t>
        </is>
      </c>
      <c r="R1388" s="25">
        <f>IF(Config!$B$4&gt;0,M1388/Config!$B$4,0)</f>
        <v/>
      </c>
      <c r="S1388" s="25">
        <f>IF(Config!$B$4&gt;0,K1388/Config!$B$4,0)</f>
        <v/>
      </c>
      <c r="T1388" s="25">
        <f>R1388*Config!$B$7</f>
        <v/>
      </c>
      <c r="U1388" s="25">
        <f>S1388*Config!$B$7</f>
        <v/>
      </c>
      <c r="V1388" s="25" t="n">
        <v>0</v>
      </c>
      <c r="W1388" s="25" t="n">
        <v>0</v>
      </c>
      <c r="X1388" s="26">
        <f>IF(T1388&gt;0,V1388/T1388,0)</f>
        <v/>
      </c>
      <c r="Y1388" s="26">
        <f>IF(U1388&gt;0,W1388/U1388,0)</f>
        <v/>
      </c>
      <c r="Z1388" s="25">
        <f>T1388-V1388</f>
        <v/>
      </c>
      <c r="AA1388" s="25">
        <f>U1388-W1388</f>
        <v/>
      </c>
      <c r="AB1388" s="25">
        <f>IF(Config!$B$7&gt;0,(V1388/Config!$B$7)*Config!$B$4,0)</f>
        <v/>
      </c>
      <c r="AC1388" s="25">
        <f>IF(Config!$B$7&gt;0,(W1388/Config!$B$7)*Config!$B$4,0)</f>
        <v/>
      </c>
    </row>
    <row r="1389" hidden="1" outlineLevel="1">
      <c r="A1389" s="22" t="inlineStr">
        <is>
          <t>May</t>
        </is>
      </c>
      <c r="B1389" s="22" t="n">
        <v>2026</v>
      </c>
      <c r="C1389" s="22" t="inlineStr">
        <is>
          <t>27-04-2026</t>
        </is>
      </c>
      <c r="D1389" s="23" t="n">
        <v>0.725625</v>
      </c>
      <c r="E1389" s="22" t="inlineStr">
        <is>
          <t>Dates_15-30109</t>
        </is>
      </c>
      <c r="F1389" s="22" t="inlineStr">
        <is>
          <t>FG</t>
        </is>
      </c>
      <c r="G1389" s="22" t="inlineStr">
        <is>
          <t>Healthy Desserts</t>
        </is>
      </c>
      <c r="H1389" s="22" t="inlineStr">
        <is>
          <t>Classic Date Bites Farmley Sachet 20 g - Single Serve</t>
        </is>
      </c>
      <c r="I1389" s="22" t="inlineStr">
        <is>
          <t>Classic Date bites</t>
        </is>
      </c>
      <c r="J1389" s="24" t="n">
        <v>0.02</v>
      </c>
      <c r="K1389" s="24" t="n">
        <v>8000</v>
      </c>
      <c r="L1389" s="22" t="inlineStr">
        <is>
          <t>Daalchini Foods &amp; Beverages Private Limited</t>
        </is>
      </c>
      <c r="M1389" s="24" t="n">
        <v>160</v>
      </c>
      <c r="N1389" s="22" t="inlineStr">
        <is>
          <t>Vending</t>
        </is>
      </c>
      <c r="O1389" s="22" t="inlineStr">
        <is>
          <t>Indore</t>
        </is>
      </c>
      <c r="P1389" s="22" t="inlineStr">
        <is>
          <t>Value Added</t>
        </is>
      </c>
      <c r="Q1389" s="22" t="inlineStr">
        <is>
          <t>Healthy Desserts</t>
        </is>
      </c>
      <c r="R1389" s="25">
        <f>IF(Config!$B$4&gt;0,M1389/Config!$B$4,0)</f>
        <v/>
      </c>
      <c r="S1389" s="25">
        <f>IF(Config!$B$4&gt;0,K1389/Config!$B$4,0)</f>
        <v/>
      </c>
      <c r="T1389" s="25">
        <f>R1389*Config!$B$7</f>
        <v/>
      </c>
      <c r="U1389" s="25">
        <f>S1389*Config!$B$7</f>
        <v/>
      </c>
      <c r="V1389" s="25" t="n">
        <v>164.16</v>
      </c>
      <c r="W1389" s="25" t="n">
        <v>8208</v>
      </c>
      <c r="X1389" s="26">
        <f>IF(T1389&gt;0,V1389/T1389,0)</f>
        <v/>
      </c>
      <c r="Y1389" s="26">
        <f>IF(U1389&gt;0,W1389/U1389,0)</f>
        <v/>
      </c>
      <c r="Z1389" s="25">
        <f>T1389-V1389</f>
        <v/>
      </c>
      <c r="AA1389" s="25">
        <f>U1389-W1389</f>
        <v/>
      </c>
      <c r="AB1389" s="25">
        <f>IF(Config!$B$7&gt;0,(V1389/Config!$B$7)*Config!$B$4,0)</f>
        <v/>
      </c>
      <c r="AC1389" s="25">
        <f>IF(Config!$B$7&gt;0,(W1389/Config!$B$7)*Config!$B$4,0)</f>
        <v/>
      </c>
    </row>
    <row r="1390" hidden="1" outlineLevel="1">
      <c r="A1390" s="22" t="inlineStr">
        <is>
          <t>May</t>
        </is>
      </c>
      <c r="B1390" s="22" t="n">
        <v>2026</v>
      </c>
      <c r="C1390" s="22" t="inlineStr">
        <is>
          <t>27-04-2026</t>
        </is>
      </c>
      <c r="D1390" s="23" t="n">
        <v>0.7256481481481482</v>
      </c>
      <c r="E1390" s="22" t="inlineStr">
        <is>
          <t>Dates_15-30109</t>
        </is>
      </c>
      <c r="F1390" s="22" t="inlineStr">
        <is>
          <t>FG</t>
        </is>
      </c>
      <c r="G1390" s="22" t="inlineStr">
        <is>
          <t>Healthy Desserts</t>
        </is>
      </c>
      <c r="H1390" s="22" t="inlineStr">
        <is>
          <t>Classic Date Bites Farmley Sachet 20 g - Single Serve</t>
        </is>
      </c>
      <c r="I1390" s="22" t="inlineStr">
        <is>
          <t>Classic Date bites</t>
        </is>
      </c>
      <c r="J1390" s="24" t="n">
        <v>0.02</v>
      </c>
      <c r="K1390" s="24" t="n">
        <v>648</v>
      </c>
      <c r="L1390" s="22" t="inlineStr">
        <is>
          <t>Sodexo India Services Private Limited</t>
        </is>
      </c>
      <c r="M1390" s="24" t="n">
        <v>12.96</v>
      </c>
      <c r="N1390" s="22" t="inlineStr">
        <is>
          <t>HoReCa</t>
        </is>
      </c>
      <c r="O1390" s="22" t="inlineStr">
        <is>
          <t>Indore</t>
        </is>
      </c>
      <c r="P1390" s="22" t="inlineStr">
        <is>
          <t>Value Added</t>
        </is>
      </c>
      <c r="Q1390" s="22" t="inlineStr">
        <is>
          <t>Healthy Desserts</t>
        </is>
      </c>
      <c r="R1390" s="25">
        <f>IF(Config!$B$4&gt;0,M1390/Config!$B$4,0)</f>
        <v/>
      </c>
      <c r="S1390" s="25">
        <f>IF(Config!$B$4&gt;0,K1390/Config!$B$4,0)</f>
        <v/>
      </c>
      <c r="T1390" s="25">
        <f>R1390*Config!$B$7</f>
        <v/>
      </c>
      <c r="U1390" s="25">
        <f>S1390*Config!$B$7</f>
        <v/>
      </c>
      <c r="V1390" s="25" t="n">
        <v>0</v>
      </c>
      <c r="W1390" s="25" t="n">
        <v>0</v>
      </c>
      <c r="X1390" s="26">
        <f>IF(T1390&gt;0,V1390/T1390,0)</f>
        <v/>
      </c>
      <c r="Y1390" s="26">
        <f>IF(U1390&gt;0,W1390/U1390,0)</f>
        <v/>
      </c>
      <c r="Z1390" s="25">
        <f>T1390-V1390</f>
        <v/>
      </c>
      <c r="AA1390" s="25">
        <f>U1390-W1390</f>
        <v/>
      </c>
      <c r="AB1390" s="25">
        <f>IF(Config!$B$7&gt;0,(V1390/Config!$B$7)*Config!$B$4,0)</f>
        <v/>
      </c>
      <c r="AC1390" s="25">
        <f>IF(Config!$B$7&gt;0,(W1390/Config!$B$7)*Config!$B$4,0)</f>
        <v/>
      </c>
    </row>
    <row r="1391" hidden="1" outlineLevel="1">
      <c r="A1391" s="22" t="inlineStr">
        <is>
          <t>May</t>
        </is>
      </c>
      <c r="B1391" s="22" t="n">
        <v>2026</v>
      </c>
      <c r="C1391" s="22" t="inlineStr">
        <is>
          <t>27-04-2026</t>
        </is>
      </c>
      <c r="D1391" s="23" t="n">
        <v>0.7256597222222222</v>
      </c>
      <c r="E1391" s="22" t="inlineStr">
        <is>
          <t>Dates_15-30109</t>
        </is>
      </c>
      <c r="F1391" s="22" t="inlineStr">
        <is>
          <t>FG</t>
        </is>
      </c>
      <c r="G1391" s="22" t="inlineStr">
        <is>
          <t>Healthy Desserts</t>
        </is>
      </c>
      <c r="H1391" s="22" t="inlineStr">
        <is>
          <t>Classic Date Bites Farmley Sachet 20 g - Single Serve</t>
        </is>
      </c>
      <c r="I1391" s="22" t="inlineStr">
        <is>
          <t>Classic Date bites</t>
        </is>
      </c>
      <c r="J1391" s="24" t="n">
        <v>0.02</v>
      </c>
      <c r="K1391" s="24" t="n">
        <v>10500</v>
      </c>
      <c r="L1391" s="22" t="inlineStr">
        <is>
          <t>Compass India Food Services Private Limited</t>
        </is>
      </c>
      <c r="M1391" s="24" t="n">
        <v>210</v>
      </c>
      <c r="N1391" s="22" t="inlineStr">
        <is>
          <t>Corporate</t>
        </is>
      </c>
      <c r="O1391" s="22" t="inlineStr">
        <is>
          <t>Indore</t>
        </is>
      </c>
      <c r="P1391" s="22" t="inlineStr">
        <is>
          <t>Value Added</t>
        </is>
      </c>
      <c r="Q1391" s="22" t="inlineStr">
        <is>
          <t>Healthy Desserts</t>
        </is>
      </c>
      <c r="R1391" s="25">
        <f>IF(Config!$B$4&gt;0,M1391/Config!$B$4,0)</f>
        <v/>
      </c>
      <c r="S1391" s="25">
        <f>IF(Config!$B$4&gt;0,K1391/Config!$B$4,0)</f>
        <v/>
      </c>
      <c r="T1391" s="25">
        <f>R1391*Config!$B$7</f>
        <v/>
      </c>
      <c r="U1391" s="25">
        <f>S1391*Config!$B$7</f>
        <v/>
      </c>
      <c r="V1391" s="25" t="n">
        <v>0</v>
      </c>
      <c r="W1391" s="25" t="n">
        <v>0</v>
      </c>
      <c r="X1391" s="26">
        <f>IF(T1391&gt;0,V1391/T1391,0)</f>
        <v/>
      </c>
      <c r="Y1391" s="26">
        <f>IF(U1391&gt;0,W1391/U1391,0)</f>
        <v/>
      </c>
      <c r="Z1391" s="25">
        <f>T1391-V1391</f>
        <v/>
      </c>
      <c r="AA1391" s="25">
        <f>U1391-W1391</f>
        <v/>
      </c>
      <c r="AB1391" s="25">
        <f>IF(Config!$B$7&gt;0,(V1391/Config!$B$7)*Config!$B$4,0)</f>
        <v/>
      </c>
      <c r="AC1391" s="25">
        <f>IF(Config!$B$7&gt;0,(W1391/Config!$B$7)*Config!$B$4,0)</f>
        <v/>
      </c>
    </row>
    <row r="1392" hidden="1" outlineLevel="1">
      <c r="A1392" s="22" t="inlineStr">
        <is>
          <t>May</t>
        </is>
      </c>
      <c r="B1392" s="22" t="n">
        <v>2026</v>
      </c>
      <c r="C1392" s="22" t="inlineStr">
        <is>
          <t>27-04-2026</t>
        </is>
      </c>
      <c r="D1392" s="23" t="n">
        <v>0.7256712962962963</v>
      </c>
      <c r="E1392" s="22" t="inlineStr">
        <is>
          <t>Dates_15-30109</t>
        </is>
      </c>
      <c r="F1392" s="22" t="inlineStr">
        <is>
          <t>FG</t>
        </is>
      </c>
      <c r="G1392" s="22" t="inlineStr">
        <is>
          <t>Healthy Desserts</t>
        </is>
      </c>
      <c r="H1392" s="22" t="inlineStr">
        <is>
          <t>Classic Date Bites Farmley Sachet 20 g - Single Serve</t>
        </is>
      </c>
      <c r="I1392" s="22" t="inlineStr">
        <is>
          <t>Classic Date bites</t>
        </is>
      </c>
      <c r="J1392" s="24" t="n">
        <v>0.02</v>
      </c>
      <c r="K1392" s="24" t="n">
        <v>2000</v>
      </c>
      <c r="L1392" s="22" t="inlineStr">
        <is>
          <t>Bottle Lab Technologies Private Limited</t>
        </is>
      </c>
      <c r="M1392" s="24" t="n">
        <v>40</v>
      </c>
      <c r="N1392" s="22" t="inlineStr">
        <is>
          <t>Vending</t>
        </is>
      </c>
      <c r="O1392" s="22" t="inlineStr">
        <is>
          <t>Indore</t>
        </is>
      </c>
      <c r="P1392" s="22" t="inlineStr">
        <is>
          <t>Value Added</t>
        </is>
      </c>
      <c r="Q1392" s="22" t="inlineStr">
        <is>
          <t>Healthy Desserts</t>
        </is>
      </c>
      <c r="R1392" s="25">
        <f>IF(Config!$B$4&gt;0,M1392/Config!$B$4,0)</f>
        <v/>
      </c>
      <c r="S1392" s="25">
        <f>IF(Config!$B$4&gt;0,K1392/Config!$B$4,0)</f>
        <v/>
      </c>
      <c r="T1392" s="25">
        <f>R1392*Config!$B$7</f>
        <v/>
      </c>
      <c r="U1392" s="25">
        <f>S1392*Config!$B$7</f>
        <v/>
      </c>
      <c r="V1392" s="25" t="n">
        <v>17.28</v>
      </c>
      <c r="W1392" s="25" t="n">
        <v>864</v>
      </c>
      <c r="X1392" s="26">
        <f>IF(T1392&gt;0,V1392/T1392,0)</f>
        <v/>
      </c>
      <c r="Y1392" s="26">
        <f>IF(U1392&gt;0,W1392/U1392,0)</f>
        <v/>
      </c>
      <c r="Z1392" s="25">
        <f>T1392-V1392</f>
        <v/>
      </c>
      <c r="AA1392" s="25">
        <f>U1392-W1392</f>
        <v/>
      </c>
      <c r="AB1392" s="25">
        <f>IF(Config!$B$7&gt;0,(V1392/Config!$B$7)*Config!$B$4,0)</f>
        <v/>
      </c>
      <c r="AC1392" s="25">
        <f>IF(Config!$B$7&gt;0,(W1392/Config!$B$7)*Config!$B$4,0)</f>
        <v/>
      </c>
    </row>
    <row r="1393" hidden="1" outlineLevel="1">
      <c r="A1393" s="22" t="inlineStr">
        <is>
          <t>May</t>
        </is>
      </c>
      <c r="B1393" s="22" t="n">
        <v>2026</v>
      </c>
      <c r="C1393" s="22" t="inlineStr">
        <is>
          <t>25-04-2026</t>
        </is>
      </c>
      <c r="D1393" s="23" t="n">
        <v>0.594375</v>
      </c>
      <c r="E1393" s="22" t="inlineStr">
        <is>
          <t>Dates_15-30109</t>
        </is>
      </c>
      <c r="F1393" s="22" t="inlineStr">
        <is>
          <t>FG</t>
        </is>
      </c>
      <c r="G1393" s="22" t="inlineStr">
        <is>
          <t>Healthy Desserts</t>
        </is>
      </c>
      <c r="H1393" s="22" t="inlineStr">
        <is>
          <t>Classic Date Bites Farmley Sachet 20 g - Single Serve</t>
        </is>
      </c>
      <c r="I1393" s="22" t="inlineStr">
        <is>
          <t>Classic Date bites</t>
        </is>
      </c>
      <c r="J1393" s="24" t="n">
        <v>0.02</v>
      </c>
      <c r="K1393" s="24" t="n">
        <v>23000</v>
      </c>
      <c r="L1393" s="22" t="inlineStr">
        <is>
          <t>Flipkart India Private Limited</t>
        </is>
      </c>
      <c r="M1393" s="24" t="n">
        <v>460</v>
      </c>
      <c r="N1393" s="22" t="inlineStr">
        <is>
          <t>E-Commerce</t>
        </is>
      </c>
      <c r="O1393" s="22" t="inlineStr">
        <is>
          <t>Indore</t>
        </is>
      </c>
      <c r="P1393" s="22" t="inlineStr">
        <is>
          <t>Value Added</t>
        </is>
      </c>
      <c r="Q1393" s="22" t="inlineStr">
        <is>
          <t>Healthy Desserts</t>
        </is>
      </c>
      <c r="R1393" s="25">
        <f>IF(Config!$B$4&gt;0,M1393/Config!$B$4,0)</f>
        <v/>
      </c>
      <c r="S1393" s="25">
        <f>IF(Config!$B$4&gt;0,K1393/Config!$B$4,0)</f>
        <v/>
      </c>
      <c r="T1393" s="25">
        <f>R1393*Config!$B$7</f>
        <v/>
      </c>
      <c r="U1393" s="25">
        <f>S1393*Config!$B$7</f>
        <v/>
      </c>
      <c r="V1393" s="25" t="n">
        <v>419.04</v>
      </c>
      <c r="W1393" s="25" t="n">
        <v>20952</v>
      </c>
      <c r="X1393" s="26">
        <f>IF(T1393&gt;0,V1393/T1393,0)</f>
        <v/>
      </c>
      <c r="Y1393" s="26">
        <f>IF(U1393&gt;0,W1393/U1393,0)</f>
        <v/>
      </c>
      <c r="Z1393" s="25">
        <f>T1393-V1393</f>
        <v/>
      </c>
      <c r="AA1393" s="25">
        <f>U1393-W1393</f>
        <v/>
      </c>
      <c r="AB1393" s="25">
        <f>IF(Config!$B$7&gt;0,(V1393/Config!$B$7)*Config!$B$4,0)</f>
        <v/>
      </c>
      <c r="AC1393" s="25">
        <f>IF(Config!$B$7&gt;0,(W1393/Config!$B$7)*Config!$B$4,0)</f>
        <v/>
      </c>
    </row>
    <row r="1394" hidden="1" outlineLevel="1">
      <c r="A1394" s="22" t="inlineStr">
        <is>
          <t>May</t>
        </is>
      </c>
      <c r="B1394" s="22" t="n">
        <v>2026</v>
      </c>
      <c r="C1394" s="22" t="inlineStr">
        <is>
          <t>25-04-2026</t>
        </is>
      </c>
      <c r="D1394" s="23" t="n">
        <v>0.6257175925925926</v>
      </c>
      <c r="E1394" s="22" t="inlineStr">
        <is>
          <t>Dates_15-30109</t>
        </is>
      </c>
      <c r="F1394" s="22" t="inlineStr">
        <is>
          <t>FG</t>
        </is>
      </c>
      <c r="G1394" s="22" t="inlineStr">
        <is>
          <t>Healthy Desserts</t>
        </is>
      </c>
      <c r="H1394" s="22" t="inlineStr">
        <is>
          <t>Classic Date Bites Farmley Sachet 20 g - Single Serve</t>
        </is>
      </c>
      <c r="I1394" s="22" t="inlineStr">
        <is>
          <t>Classic Date bites</t>
        </is>
      </c>
      <c r="J1394" s="24" t="n">
        <v>0.02</v>
      </c>
      <c r="K1394" s="24" t="n">
        <v>35000</v>
      </c>
      <c r="L1394" s="22" t="inlineStr">
        <is>
          <t>Avenue E-Commerce Ltd</t>
        </is>
      </c>
      <c r="M1394" s="24" t="n">
        <v>700</v>
      </c>
      <c r="N1394" s="22" t="inlineStr">
        <is>
          <t>E-Commerce</t>
        </is>
      </c>
      <c r="O1394" s="22" t="inlineStr">
        <is>
          <t>Indore</t>
        </is>
      </c>
      <c r="P1394" s="22" t="inlineStr">
        <is>
          <t>Value Added</t>
        </is>
      </c>
      <c r="Q1394" s="22" t="inlineStr">
        <is>
          <t>Healthy Desserts</t>
        </is>
      </c>
      <c r="R1394" s="25">
        <f>IF(Config!$B$4&gt;0,M1394/Config!$B$4,0)</f>
        <v/>
      </c>
      <c r="S1394" s="25">
        <f>IF(Config!$B$4&gt;0,K1394/Config!$B$4,0)</f>
        <v/>
      </c>
      <c r="T1394" s="25">
        <f>R1394*Config!$B$7</f>
        <v/>
      </c>
      <c r="U1394" s="25">
        <f>S1394*Config!$B$7</f>
        <v/>
      </c>
      <c r="V1394" s="25" t="n">
        <v>263.52</v>
      </c>
      <c r="W1394" s="25" t="n">
        <v>13176</v>
      </c>
      <c r="X1394" s="26">
        <f>IF(T1394&gt;0,V1394/T1394,0)</f>
        <v/>
      </c>
      <c r="Y1394" s="26">
        <f>IF(U1394&gt;0,W1394/U1394,0)</f>
        <v/>
      </c>
      <c r="Z1394" s="25">
        <f>T1394-V1394</f>
        <v/>
      </c>
      <c r="AA1394" s="25">
        <f>U1394-W1394</f>
        <v/>
      </c>
      <c r="AB1394" s="25">
        <f>IF(Config!$B$7&gt;0,(V1394/Config!$B$7)*Config!$B$4,0)</f>
        <v/>
      </c>
      <c r="AC1394" s="25">
        <f>IF(Config!$B$7&gt;0,(W1394/Config!$B$7)*Config!$B$4,0)</f>
        <v/>
      </c>
    </row>
    <row r="1395" hidden="1" outlineLevel="1">
      <c r="A1395" s="22" t="inlineStr">
        <is>
          <t>May</t>
        </is>
      </c>
      <c r="B1395" s="22" t="n">
        <v>2026</v>
      </c>
      <c r="C1395" s="22" t="inlineStr">
        <is>
          <t>25-04-2026</t>
        </is>
      </c>
      <c r="D1395" s="23" t="n">
        <v>0.6449189814814815</v>
      </c>
      <c r="E1395" s="22" t="inlineStr">
        <is>
          <t>Dates_15-30109</t>
        </is>
      </c>
      <c r="F1395" s="22" t="inlineStr">
        <is>
          <t>FG</t>
        </is>
      </c>
      <c r="G1395" s="22" t="inlineStr">
        <is>
          <t>Healthy Desserts</t>
        </is>
      </c>
      <c r="H1395" s="22" t="inlineStr">
        <is>
          <t>Classic Date Bites Farmley Sachet 20 g - Single Serve</t>
        </is>
      </c>
      <c r="I1395" s="22" t="inlineStr">
        <is>
          <t>Classic Date bites</t>
        </is>
      </c>
      <c r="J1395" s="24" t="n">
        <v>0.02</v>
      </c>
      <c r="K1395" s="24" t="n">
        <v>7000</v>
      </c>
      <c r="L1395" s="22" t="inlineStr">
        <is>
          <t>INNOVATIVE RETAIL CONCEPTS PRIVATE LIMITED</t>
        </is>
      </c>
      <c r="M1395" s="24" t="n">
        <v>140</v>
      </c>
      <c r="N1395" s="22" t="inlineStr">
        <is>
          <t>Quick Commerce</t>
        </is>
      </c>
      <c r="O1395" s="22" t="inlineStr">
        <is>
          <t>Indore</t>
        </is>
      </c>
      <c r="P1395" s="22" t="inlineStr">
        <is>
          <t>Value Added</t>
        </is>
      </c>
      <c r="Q1395" s="22" t="inlineStr">
        <is>
          <t>Healthy Desserts</t>
        </is>
      </c>
      <c r="R1395" s="25">
        <f>IF(Config!$B$4&gt;0,M1395/Config!$B$4,0)</f>
        <v/>
      </c>
      <c r="S1395" s="25">
        <f>IF(Config!$B$4&gt;0,K1395/Config!$B$4,0)</f>
        <v/>
      </c>
      <c r="T1395" s="25">
        <f>R1395*Config!$B$7</f>
        <v/>
      </c>
      <c r="U1395" s="25">
        <f>S1395*Config!$B$7</f>
        <v/>
      </c>
      <c r="V1395" s="25" t="n">
        <v>103.68</v>
      </c>
      <c r="W1395" s="25" t="n">
        <v>5184</v>
      </c>
      <c r="X1395" s="26">
        <f>IF(T1395&gt;0,V1395/T1395,0)</f>
        <v/>
      </c>
      <c r="Y1395" s="26">
        <f>IF(U1395&gt;0,W1395/U1395,0)</f>
        <v/>
      </c>
      <c r="Z1395" s="25">
        <f>T1395-V1395</f>
        <v/>
      </c>
      <c r="AA1395" s="25">
        <f>U1395-W1395</f>
        <v/>
      </c>
      <c r="AB1395" s="25">
        <f>IF(Config!$B$7&gt;0,(V1395/Config!$B$7)*Config!$B$4,0)</f>
        <v/>
      </c>
      <c r="AC1395" s="25">
        <f>IF(Config!$B$7&gt;0,(W1395/Config!$B$7)*Config!$B$4,0)</f>
        <v/>
      </c>
    </row>
    <row r="1396" hidden="1" outlineLevel="1">
      <c r="A1396" s="22" t="inlineStr">
        <is>
          <t>May</t>
        </is>
      </c>
      <c r="B1396" s="22" t="n">
        <v>2026</v>
      </c>
      <c r="C1396" s="22" t="inlineStr">
        <is>
          <t>25-04-2026</t>
        </is>
      </c>
      <c r="D1396" s="23" t="n">
        <v>0.719224537037037</v>
      </c>
      <c r="E1396" s="22" t="inlineStr">
        <is>
          <t>Dates_15-30109</t>
        </is>
      </c>
      <c r="F1396" s="22" t="inlineStr">
        <is>
          <t>FG</t>
        </is>
      </c>
      <c r="G1396" s="22" t="inlineStr">
        <is>
          <t>Healthy Desserts</t>
        </is>
      </c>
      <c r="H1396" s="22" t="inlineStr">
        <is>
          <t>Classic Date Bites Farmley Sachet 20 g - Single Serve</t>
        </is>
      </c>
      <c r="I1396" s="22" t="inlineStr">
        <is>
          <t>Classic Date bites</t>
        </is>
      </c>
      <c r="J1396" s="24" t="n">
        <v>0.02</v>
      </c>
      <c r="K1396" s="24" t="n">
        <v>175269</v>
      </c>
      <c r="L1396" s="22" t="inlineStr">
        <is>
          <t>Blink Commerce Private Limited</t>
        </is>
      </c>
      <c r="M1396" s="24" t="n">
        <v>3505.38</v>
      </c>
      <c r="N1396" s="22" t="inlineStr">
        <is>
          <t>Quick Commerce</t>
        </is>
      </c>
      <c r="O1396" s="22" t="inlineStr">
        <is>
          <t>Indore</t>
        </is>
      </c>
      <c r="P1396" s="22" t="inlineStr">
        <is>
          <t>Value Added</t>
        </is>
      </c>
      <c r="Q1396" s="22" t="inlineStr">
        <is>
          <t>Healthy Desserts</t>
        </is>
      </c>
      <c r="R1396" s="25">
        <f>IF(Config!$B$4&gt;0,M1396/Config!$B$4,0)</f>
        <v/>
      </c>
      <c r="S1396" s="25">
        <f>IF(Config!$B$4&gt;0,K1396/Config!$B$4,0)</f>
        <v/>
      </c>
      <c r="T1396" s="25">
        <f>R1396*Config!$B$7</f>
        <v/>
      </c>
      <c r="U1396" s="25">
        <f>S1396*Config!$B$7</f>
        <v/>
      </c>
      <c r="V1396" s="25" t="n">
        <v>2030.4</v>
      </c>
      <c r="W1396" s="25" t="n">
        <v>101520</v>
      </c>
      <c r="X1396" s="26">
        <f>IF(T1396&gt;0,V1396/T1396,0)</f>
        <v/>
      </c>
      <c r="Y1396" s="26">
        <f>IF(U1396&gt;0,W1396/U1396,0)</f>
        <v/>
      </c>
      <c r="Z1396" s="25">
        <f>T1396-V1396</f>
        <v/>
      </c>
      <c r="AA1396" s="25">
        <f>U1396-W1396</f>
        <v/>
      </c>
      <c r="AB1396" s="25">
        <f>IF(Config!$B$7&gt;0,(V1396/Config!$B$7)*Config!$B$4,0)</f>
        <v/>
      </c>
      <c r="AC1396" s="25">
        <f>IF(Config!$B$7&gt;0,(W1396/Config!$B$7)*Config!$B$4,0)</f>
        <v/>
      </c>
    </row>
    <row r="1397" hidden="1" outlineLevel="1">
      <c r="A1397" s="22" t="inlineStr">
        <is>
          <t>May</t>
        </is>
      </c>
      <c r="B1397" s="22" t="n">
        <v>2026</v>
      </c>
      <c r="C1397" s="22" t="inlineStr">
        <is>
          <t>25-04-2026</t>
        </is>
      </c>
      <c r="D1397" s="23" t="n">
        <v>0.7192939814814815</v>
      </c>
      <c r="E1397" s="22" t="inlineStr">
        <is>
          <t>Dates_15-30109</t>
        </is>
      </c>
      <c r="F1397" s="22" t="inlineStr">
        <is>
          <t>FG</t>
        </is>
      </c>
      <c r="G1397" s="22" t="inlineStr">
        <is>
          <t>Healthy Desserts</t>
        </is>
      </c>
      <c r="H1397" s="22" t="inlineStr">
        <is>
          <t>Classic Date Bites Farmley Sachet 20 g - Single Serve</t>
        </is>
      </c>
      <c r="I1397" s="22" t="inlineStr">
        <is>
          <t>Classic Date bites</t>
        </is>
      </c>
      <c r="J1397" s="24" t="n">
        <v>0.02</v>
      </c>
      <c r="K1397" s="24" t="n">
        <v>30000</v>
      </c>
      <c r="L1397" s="22" t="inlineStr">
        <is>
          <t>Instamart</t>
        </is>
      </c>
      <c r="M1397" s="24" t="n">
        <v>600</v>
      </c>
      <c r="N1397" s="22" t="inlineStr">
        <is>
          <t>Quick Commerce</t>
        </is>
      </c>
      <c r="O1397" s="22" t="inlineStr">
        <is>
          <t>Indore</t>
        </is>
      </c>
      <c r="P1397" s="22" t="inlineStr">
        <is>
          <t>Value Added</t>
        </is>
      </c>
      <c r="Q1397" s="22" t="inlineStr">
        <is>
          <t>Healthy Desserts</t>
        </is>
      </c>
      <c r="R1397" s="25">
        <f>IF(Config!$B$4&gt;0,M1397/Config!$B$4,0)</f>
        <v/>
      </c>
      <c r="S1397" s="25">
        <f>IF(Config!$B$4&gt;0,K1397/Config!$B$4,0)</f>
        <v/>
      </c>
      <c r="T1397" s="25">
        <f>R1397*Config!$B$7</f>
        <v/>
      </c>
      <c r="U1397" s="25">
        <f>S1397*Config!$B$7</f>
        <v/>
      </c>
      <c r="V1397" s="25" t="n">
        <v>0</v>
      </c>
      <c r="W1397" s="25" t="n">
        <v>0</v>
      </c>
      <c r="X1397" s="26">
        <f>IF(T1397&gt;0,V1397/T1397,0)</f>
        <v/>
      </c>
      <c r="Y1397" s="26">
        <f>IF(U1397&gt;0,W1397/U1397,0)</f>
        <v/>
      </c>
      <c r="Z1397" s="25">
        <f>T1397-V1397</f>
        <v/>
      </c>
      <c r="AA1397" s="25">
        <f>U1397-W1397</f>
        <v/>
      </c>
      <c r="AB1397" s="25">
        <f>IF(Config!$B$7&gt;0,(V1397/Config!$B$7)*Config!$B$4,0)</f>
        <v/>
      </c>
      <c r="AC1397" s="25">
        <f>IF(Config!$B$7&gt;0,(W1397/Config!$B$7)*Config!$B$4,0)</f>
        <v/>
      </c>
    </row>
    <row r="1398" hidden="1" outlineLevel="1">
      <c r="A1398" s="22" t="inlineStr">
        <is>
          <t>May</t>
        </is>
      </c>
      <c r="B1398" s="22" t="n">
        <v>2026</v>
      </c>
      <c r="C1398" s="22" t="inlineStr">
        <is>
          <t>25-04-2026</t>
        </is>
      </c>
      <c r="D1398" s="23" t="n">
        <v>0.7193518518518518</v>
      </c>
      <c r="E1398" s="22" t="inlineStr">
        <is>
          <t>Dates_15-30109</t>
        </is>
      </c>
      <c r="F1398" s="22" t="inlineStr">
        <is>
          <t>FG</t>
        </is>
      </c>
      <c r="G1398" s="22" t="inlineStr">
        <is>
          <t>Healthy Desserts</t>
        </is>
      </c>
      <c r="H1398" s="22" t="inlineStr">
        <is>
          <t>Classic Date Bites Farmley Sachet 20 g - Single Serve</t>
        </is>
      </c>
      <c r="I1398" s="22" t="inlineStr">
        <is>
          <t>Classic Date bites</t>
        </is>
      </c>
      <c r="J1398" s="24" t="n">
        <v>0.02</v>
      </c>
      <c r="K1398" s="24" t="n">
        <v>235000</v>
      </c>
      <c r="L1398" s="22" t="inlineStr">
        <is>
          <t>Zepto Limited</t>
        </is>
      </c>
      <c r="M1398" s="24" t="n">
        <v>4700</v>
      </c>
      <c r="N1398" s="22" t="inlineStr">
        <is>
          <t>Quick Commerce</t>
        </is>
      </c>
      <c r="O1398" s="22" t="inlineStr">
        <is>
          <t>Indore</t>
        </is>
      </c>
      <c r="P1398" s="22" t="inlineStr">
        <is>
          <t>Value Added</t>
        </is>
      </c>
      <c r="Q1398" s="22" t="inlineStr">
        <is>
          <t>Healthy Desserts</t>
        </is>
      </c>
      <c r="R1398" s="25">
        <f>IF(Config!$B$4&gt;0,M1398/Config!$B$4,0)</f>
        <v/>
      </c>
      <c r="S1398" s="25">
        <f>IF(Config!$B$4&gt;0,K1398/Config!$B$4,0)</f>
        <v/>
      </c>
      <c r="T1398" s="25">
        <f>R1398*Config!$B$7</f>
        <v/>
      </c>
      <c r="U1398" s="25">
        <f>S1398*Config!$B$7</f>
        <v/>
      </c>
      <c r="V1398" s="25" t="n">
        <v>3222.72</v>
      </c>
      <c r="W1398" s="25" t="n">
        <v>161136</v>
      </c>
      <c r="X1398" s="26">
        <f>IF(T1398&gt;0,V1398/T1398,0)</f>
        <v/>
      </c>
      <c r="Y1398" s="26">
        <f>IF(U1398&gt;0,W1398/U1398,0)</f>
        <v/>
      </c>
      <c r="Z1398" s="25">
        <f>T1398-V1398</f>
        <v/>
      </c>
      <c r="AA1398" s="25">
        <f>U1398-W1398</f>
        <v/>
      </c>
      <c r="AB1398" s="25">
        <f>IF(Config!$B$7&gt;0,(V1398/Config!$B$7)*Config!$B$4,0)</f>
        <v/>
      </c>
      <c r="AC1398" s="25">
        <f>IF(Config!$B$7&gt;0,(W1398/Config!$B$7)*Config!$B$4,0)</f>
        <v/>
      </c>
    </row>
    <row r="1399" hidden="1" outlineLevel="1">
      <c r="A1399" s="22" t="inlineStr">
        <is>
          <t>May</t>
        </is>
      </c>
      <c r="B1399" s="22" t="n">
        <v>2026</v>
      </c>
      <c r="C1399" s="22" t="inlineStr">
        <is>
          <t>25-04-2026</t>
        </is>
      </c>
      <c r="D1399" s="23" t="n">
        <v>0.7267129629629629</v>
      </c>
      <c r="E1399" s="22" t="inlineStr">
        <is>
          <t>Dates_15-30109</t>
        </is>
      </c>
      <c r="F1399" s="22" t="inlineStr">
        <is>
          <t>FG</t>
        </is>
      </c>
      <c r="G1399" s="22" t="inlineStr">
        <is>
          <t>Healthy Desserts</t>
        </is>
      </c>
      <c r="H1399" s="22" t="inlineStr">
        <is>
          <t>Classic Date Bites Farmley Sachet 20 g - Single Serve</t>
        </is>
      </c>
      <c r="I1399" s="22" t="inlineStr">
        <is>
          <t>Classic Date bites</t>
        </is>
      </c>
      <c r="J1399" s="24" t="n">
        <v>0.02</v>
      </c>
      <c r="K1399" s="24" t="n">
        <v>60</v>
      </c>
      <c r="L1399" s="22" t="inlineStr">
        <is>
          <t>Bluecoral Radiant Solutions LLP</t>
        </is>
      </c>
      <c r="M1399" s="24" t="n">
        <v>1.2</v>
      </c>
      <c r="N1399" s="22" t="inlineStr">
        <is>
          <t>Modern Trade</t>
        </is>
      </c>
      <c r="O1399" s="22" t="inlineStr">
        <is>
          <t>Indore</t>
        </is>
      </c>
      <c r="P1399" s="22" t="inlineStr">
        <is>
          <t>Value Added</t>
        </is>
      </c>
      <c r="Q1399" s="22" t="inlineStr">
        <is>
          <t>Healthy Desserts</t>
        </is>
      </c>
      <c r="R1399" s="25">
        <f>IF(Config!$B$4&gt;0,M1399/Config!$B$4,0)</f>
        <v/>
      </c>
      <c r="S1399" s="25">
        <f>IF(Config!$B$4&gt;0,K1399/Config!$B$4,0)</f>
        <v/>
      </c>
      <c r="T1399" s="25">
        <f>R1399*Config!$B$7</f>
        <v/>
      </c>
      <c r="U1399" s="25">
        <f>S1399*Config!$B$7</f>
        <v/>
      </c>
      <c r="V1399" s="25" t="n">
        <v>0</v>
      </c>
      <c r="W1399" s="25" t="n">
        <v>0</v>
      </c>
      <c r="X1399" s="26">
        <f>IF(T1399&gt;0,V1399/T1399,0)</f>
        <v/>
      </c>
      <c r="Y1399" s="26">
        <f>IF(U1399&gt;0,W1399/U1399,0)</f>
        <v/>
      </c>
      <c r="Z1399" s="25">
        <f>T1399-V1399</f>
        <v/>
      </c>
      <c r="AA1399" s="25">
        <f>U1399-W1399</f>
        <v/>
      </c>
      <c r="AB1399" s="25">
        <f>IF(Config!$B$7&gt;0,(V1399/Config!$B$7)*Config!$B$4,0)</f>
        <v/>
      </c>
      <c r="AC1399" s="25">
        <f>IF(Config!$B$7&gt;0,(W1399/Config!$B$7)*Config!$B$4,0)</f>
        <v/>
      </c>
    </row>
    <row r="1400" hidden="1" outlineLevel="1">
      <c r="A1400" s="22" t="inlineStr"/>
      <c r="B1400" s="22" t="inlineStr"/>
      <c r="C1400" s="22" t="inlineStr"/>
      <c r="D1400" s="22" t="inlineStr"/>
      <c r="E1400" s="22" t="inlineStr">
        <is>
          <t>Dates_15-30109</t>
        </is>
      </c>
      <c r="F1400" s="22" t="inlineStr"/>
      <c r="G1400" s="22" t="inlineStr">
        <is>
          <t>Desserts</t>
        </is>
      </c>
      <c r="H1400" s="22" t="inlineStr">
        <is>
          <t>Classic Date Bites Farmley Sachet 20 g - Single Serve</t>
        </is>
      </c>
      <c r="I1400" s="22" t="inlineStr"/>
      <c r="J1400" s="24" t="n">
        <v>0</v>
      </c>
      <c r="K1400" s="24" t="n">
        <v>0</v>
      </c>
      <c r="L1400" s="22" t="inlineStr">
        <is>
          <t>Cloudkart Ventures Private Limited</t>
        </is>
      </c>
      <c r="M1400" s="24" t="n">
        <v>0</v>
      </c>
      <c r="N1400" s="22" t="inlineStr">
        <is>
          <t>Quick Commerce</t>
        </is>
      </c>
      <c r="O1400" s="22" t="inlineStr">
        <is>
          <t>Indore</t>
        </is>
      </c>
      <c r="P1400" s="22" t="inlineStr"/>
      <c r="Q1400" s="22" t="inlineStr">
        <is>
          <t>Healthy Desserts</t>
        </is>
      </c>
      <c r="R1400" s="25">
        <f>IF(Config!$B$4&gt;0,M1400/Config!$B$4,0)</f>
        <v/>
      </c>
      <c r="S1400" s="25">
        <f>IF(Config!$B$4&gt;0,K1400/Config!$B$4,0)</f>
        <v/>
      </c>
      <c r="T1400" s="25">
        <f>R1400*Config!$B$7</f>
        <v/>
      </c>
      <c r="U1400" s="25">
        <f>S1400*Config!$B$7</f>
        <v/>
      </c>
      <c r="V1400" s="25" t="n">
        <v>90.72</v>
      </c>
      <c r="W1400" s="25" t="n">
        <v>4536</v>
      </c>
      <c r="X1400" s="26">
        <f>IF(T1400&gt;0,V1400/T1400,0)</f>
        <v/>
      </c>
      <c r="Y1400" s="26">
        <f>IF(U1400&gt;0,W1400/U1400,0)</f>
        <v/>
      </c>
      <c r="Z1400" s="25">
        <f>T1400-V1400</f>
        <v/>
      </c>
      <c r="AA1400" s="25">
        <f>U1400-W1400</f>
        <v/>
      </c>
      <c r="AB1400" s="25">
        <f>IF(Config!$B$7&gt;0,(V1400/Config!$B$7)*Config!$B$4,0)</f>
        <v/>
      </c>
      <c r="AC1400" s="25">
        <f>IF(Config!$B$7&gt;0,(W1400/Config!$B$7)*Config!$B$4,0)</f>
        <v/>
      </c>
    </row>
    <row r="1401" hidden="1" outlineLevel="1">
      <c r="A1401" s="22" t="inlineStr"/>
      <c r="B1401" s="22" t="inlineStr"/>
      <c r="C1401" s="22" t="inlineStr"/>
      <c r="D1401" s="22" t="inlineStr"/>
      <c r="E1401" s="22" t="inlineStr">
        <is>
          <t>Dates_15-30109</t>
        </is>
      </c>
      <c r="F1401" s="22" t="inlineStr"/>
      <c r="G1401" s="22" t="inlineStr">
        <is>
          <t>Desserts</t>
        </is>
      </c>
      <c r="H1401" s="22" t="inlineStr">
        <is>
          <t>Classic Date Bites Farmley Sachet 20 g - Single Serve</t>
        </is>
      </c>
      <c r="I1401" s="22" t="inlineStr"/>
      <c r="J1401" s="24" t="n">
        <v>0</v>
      </c>
      <c r="K1401" s="24" t="n">
        <v>0</v>
      </c>
      <c r="L1401" s="22" t="inlineStr">
        <is>
          <t>Cloudstore Retail Private Limited</t>
        </is>
      </c>
      <c r="M1401" s="24" t="n">
        <v>0</v>
      </c>
      <c r="N1401" s="22" t="inlineStr">
        <is>
          <t>Quick Commerce</t>
        </is>
      </c>
      <c r="O1401" s="22" t="inlineStr">
        <is>
          <t>Indore</t>
        </is>
      </c>
      <c r="P1401" s="22" t="inlineStr"/>
      <c r="Q1401" s="22" t="inlineStr">
        <is>
          <t>Healthy Desserts</t>
        </is>
      </c>
      <c r="R1401" s="25">
        <f>IF(Config!$B$4&gt;0,M1401/Config!$B$4,0)</f>
        <v/>
      </c>
      <c r="S1401" s="25">
        <f>IF(Config!$B$4&gt;0,K1401/Config!$B$4,0)</f>
        <v/>
      </c>
      <c r="T1401" s="25">
        <f>R1401*Config!$B$7</f>
        <v/>
      </c>
      <c r="U1401" s="25">
        <f>S1401*Config!$B$7</f>
        <v/>
      </c>
      <c r="V1401" s="25" t="n">
        <v>103.68</v>
      </c>
      <c r="W1401" s="25" t="n">
        <v>5184</v>
      </c>
      <c r="X1401" s="26">
        <f>IF(T1401&gt;0,V1401/T1401,0)</f>
        <v/>
      </c>
      <c r="Y1401" s="26">
        <f>IF(U1401&gt;0,W1401/U1401,0)</f>
        <v/>
      </c>
      <c r="Z1401" s="25">
        <f>T1401-V1401</f>
        <v/>
      </c>
      <c r="AA1401" s="25">
        <f>U1401-W1401</f>
        <v/>
      </c>
      <c r="AB1401" s="25">
        <f>IF(Config!$B$7&gt;0,(V1401/Config!$B$7)*Config!$B$4,0)</f>
        <v/>
      </c>
      <c r="AC1401" s="25">
        <f>IF(Config!$B$7&gt;0,(W1401/Config!$B$7)*Config!$B$4,0)</f>
        <v/>
      </c>
    </row>
    <row r="1402" hidden="1" outlineLevel="1">
      <c r="A1402" s="22" t="inlineStr"/>
      <c r="B1402" s="22" t="inlineStr"/>
      <c r="C1402" s="22" t="inlineStr"/>
      <c r="D1402" s="22" t="inlineStr"/>
      <c r="E1402" s="22" t="inlineStr">
        <is>
          <t>Dates_15-30109</t>
        </is>
      </c>
      <c r="F1402" s="22" t="inlineStr"/>
      <c r="G1402" s="22" t="inlineStr">
        <is>
          <t>Desserts</t>
        </is>
      </c>
      <c r="H1402" s="22" t="inlineStr">
        <is>
          <t>Classic Date Bites Farmley Sachet 20 g - Single Serve</t>
        </is>
      </c>
      <c r="I1402" s="22" t="inlineStr"/>
      <c r="J1402" s="24" t="n">
        <v>0</v>
      </c>
      <c r="K1402" s="24" t="n">
        <v>0</v>
      </c>
      <c r="L1402" s="22" t="inlineStr">
        <is>
          <t>Jupiter Kart Private Limited</t>
        </is>
      </c>
      <c r="M1402" s="24" t="n">
        <v>0</v>
      </c>
      <c r="N1402" s="22" t="inlineStr">
        <is>
          <t>Quick Commerce</t>
        </is>
      </c>
      <c r="O1402" s="22" t="inlineStr">
        <is>
          <t>Indore</t>
        </is>
      </c>
      <c r="P1402" s="22" t="inlineStr"/>
      <c r="Q1402" s="22" t="inlineStr">
        <is>
          <t>Healthy Desserts</t>
        </is>
      </c>
      <c r="R1402" s="25">
        <f>IF(Config!$B$4&gt;0,M1402/Config!$B$4,0)</f>
        <v/>
      </c>
      <c r="S1402" s="25">
        <f>IF(Config!$B$4&gt;0,K1402/Config!$B$4,0)</f>
        <v/>
      </c>
      <c r="T1402" s="25">
        <f>R1402*Config!$B$7</f>
        <v/>
      </c>
      <c r="U1402" s="25">
        <f>S1402*Config!$B$7</f>
        <v/>
      </c>
      <c r="V1402" s="25" t="n">
        <v>120.96</v>
      </c>
      <c r="W1402" s="25" t="n">
        <v>6048</v>
      </c>
      <c r="X1402" s="26">
        <f>IF(T1402&gt;0,V1402/T1402,0)</f>
        <v/>
      </c>
      <c r="Y1402" s="26">
        <f>IF(U1402&gt;0,W1402/U1402,0)</f>
        <v/>
      </c>
      <c r="Z1402" s="25">
        <f>T1402-V1402</f>
        <v/>
      </c>
      <c r="AA1402" s="25">
        <f>U1402-W1402</f>
        <v/>
      </c>
      <c r="AB1402" s="25">
        <f>IF(Config!$B$7&gt;0,(V1402/Config!$B$7)*Config!$B$4,0)</f>
        <v/>
      </c>
      <c r="AC1402" s="25">
        <f>IF(Config!$B$7&gt;0,(W1402/Config!$B$7)*Config!$B$4,0)</f>
        <v/>
      </c>
    </row>
    <row r="1403" hidden="1" outlineLevel="1">
      <c r="A1403" s="22" t="inlineStr"/>
      <c r="B1403" s="22" t="inlineStr"/>
      <c r="C1403" s="22" t="inlineStr"/>
      <c r="D1403" s="22" t="inlineStr"/>
      <c r="E1403" s="22" t="inlineStr">
        <is>
          <t>Dates_15-30109</t>
        </is>
      </c>
      <c r="F1403" s="22" t="inlineStr"/>
      <c r="G1403" s="22" t="inlineStr">
        <is>
          <t>Desserts</t>
        </is>
      </c>
      <c r="H1403" s="22" t="inlineStr">
        <is>
          <t>Classic Date Bites Farmley Sachet 20 g - Single Serve</t>
        </is>
      </c>
      <c r="I1403" s="22" t="inlineStr"/>
      <c r="J1403" s="24" t="n">
        <v>0</v>
      </c>
      <c r="K1403" s="24" t="n">
        <v>0</v>
      </c>
      <c r="L1403" s="22" t="inlineStr">
        <is>
          <t>Moksh Enterprises Private Limited</t>
        </is>
      </c>
      <c r="M1403" s="24" t="n">
        <v>0</v>
      </c>
      <c r="N1403" s="22" t="inlineStr">
        <is>
          <t>Quick Commerce</t>
        </is>
      </c>
      <c r="O1403" s="22" t="inlineStr">
        <is>
          <t>Indore</t>
        </is>
      </c>
      <c r="P1403" s="22" t="inlineStr"/>
      <c r="Q1403" s="22" t="inlineStr">
        <is>
          <t>Healthy Desserts</t>
        </is>
      </c>
      <c r="R1403" s="25">
        <f>IF(Config!$B$4&gt;0,M1403/Config!$B$4,0)</f>
        <v/>
      </c>
      <c r="S1403" s="25">
        <f>IF(Config!$B$4&gt;0,K1403/Config!$B$4,0)</f>
        <v/>
      </c>
      <c r="T1403" s="25">
        <f>R1403*Config!$B$7</f>
        <v/>
      </c>
      <c r="U1403" s="25">
        <f>S1403*Config!$B$7</f>
        <v/>
      </c>
      <c r="V1403" s="25" t="n">
        <v>125.28</v>
      </c>
      <c r="W1403" s="25" t="n">
        <v>6264</v>
      </c>
      <c r="X1403" s="26">
        <f>IF(T1403&gt;0,V1403/T1403,0)</f>
        <v/>
      </c>
      <c r="Y1403" s="26">
        <f>IF(U1403&gt;0,W1403/U1403,0)</f>
        <v/>
      </c>
      <c r="Z1403" s="25">
        <f>T1403-V1403</f>
        <v/>
      </c>
      <c r="AA1403" s="25">
        <f>U1403-W1403</f>
        <v/>
      </c>
      <c r="AB1403" s="25">
        <f>IF(Config!$B$7&gt;0,(V1403/Config!$B$7)*Config!$B$4,0)</f>
        <v/>
      </c>
      <c r="AC1403" s="25">
        <f>IF(Config!$B$7&gt;0,(W1403/Config!$B$7)*Config!$B$4,0)</f>
        <v/>
      </c>
    </row>
    <row r="1404" hidden="1" outlineLevel="1">
      <c r="A1404" s="22" t="inlineStr"/>
      <c r="B1404" s="22" t="inlineStr"/>
      <c r="C1404" s="22" t="inlineStr"/>
      <c r="D1404" s="22" t="inlineStr"/>
      <c r="E1404" s="22" t="inlineStr">
        <is>
          <t>Dates_15-30109</t>
        </is>
      </c>
      <c r="F1404" s="22" t="inlineStr"/>
      <c r="G1404" s="22" t="inlineStr">
        <is>
          <t>Desserts</t>
        </is>
      </c>
      <c r="H1404" s="22" t="inlineStr">
        <is>
          <t>Classic Date Bites Farmley Sachet 20 g - Single Serve</t>
        </is>
      </c>
      <c r="I1404" s="22" t="inlineStr"/>
      <c r="J1404" s="24" t="n">
        <v>0</v>
      </c>
      <c r="K1404" s="24" t="n">
        <v>0</v>
      </c>
      <c r="L1404" s="22" t="inlineStr">
        <is>
          <t>PJTJ Technologies Private Limited</t>
        </is>
      </c>
      <c r="M1404" s="24" t="n">
        <v>0</v>
      </c>
      <c r="N1404" s="22" t="inlineStr">
        <is>
          <t>Quick Commerce</t>
        </is>
      </c>
      <c r="O1404" s="22" t="inlineStr">
        <is>
          <t>Indore</t>
        </is>
      </c>
      <c r="P1404" s="22" t="inlineStr"/>
      <c r="Q1404" s="22" t="inlineStr">
        <is>
          <t>Healthy Desserts</t>
        </is>
      </c>
      <c r="R1404" s="25">
        <f>IF(Config!$B$4&gt;0,M1404/Config!$B$4,0)</f>
        <v/>
      </c>
      <c r="S1404" s="25">
        <f>IF(Config!$B$4&gt;0,K1404/Config!$B$4,0)</f>
        <v/>
      </c>
      <c r="T1404" s="25">
        <f>R1404*Config!$B$7</f>
        <v/>
      </c>
      <c r="U1404" s="25">
        <f>S1404*Config!$B$7</f>
        <v/>
      </c>
      <c r="V1404" s="25" t="n">
        <v>172.8</v>
      </c>
      <c r="W1404" s="25" t="n">
        <v>8640</v>
      </c>
      <c r="X1404" s="26">
        <f>IF(T1404&gt;0,V1404/T1404,0)</f>
        <v/>
      </c>
      <c r="Y1404" s="26">
        <f>IF(U1404&gt;0,W1404/U1404,0)</f>
        <v/>
      </c>
      <c r="Z1404" s="25">
        <f>T1404-V1404</f>
        <v/>
      </c>
      <c r="AA1404" s="25">
        <f>U1404-W1404</f>
        <v/>
      </c>
      <c r="AB1404" s="25">
        <f>IF(Config!$B$7&gt;0,(V1404/Config!$B$7)*Config!$B$4,0)</f>
        <v/>
      </c>
      <c r="AC1404" s="25">
        <f>IF(Config!$B$7&gt;0,(W1404/Config!$B$7)*Config!$B$4,0)</f>
        <v/>
      </c>
    </row>
    <row r="1405" hidden="1" outlineLevel="1">
      <c r="A1405" s="22" t="inlineStr"/>
      <c r="B1405" s="22" t="inlineStr"/>
      <c r="C1405" s="22" t="inlineStr"/>
      <c r="D1405" s="22" t="inlineStr"/>
      <c r="E1405" s="22" t="inlineStr">
        <is>
          <t>Dates_15-30109</t>
        </is>
      </c>
      <c r="F1405" s="22" t="inlineStr"/>
      <c r="G1405" s="22" t="inlineStr">
        <is>
          <t>Desserts</t>
        </is>
      </c>
      <c r="H1405" s="22" t="inlineStr">
        <is>
          <t>Classic Date Bites Farmley Sachet 20 g - Single Serve</t>
        </is>
      </c>
      <c r="I1405" s="22" t="inlineStr"/>
      <c r="J1405" s="24" t="n">
        <v>0</v>
      </c>
      <c r="K1405" s="24" t="n">
        <v>0</v>
      </c>
      <c r="L1405" s="22" t="inlineStr">
        <is>
          <t>Udyogo Venture Advisors Private Limited</t>
        </is>
      </c>
      <c r="M1405" s="24" t="n">
        <v>0</v>
      </c>
      <c r="N1405" s="22" t="inlineStr">
        <is>
          <t>Vending</t>
        </is>
      </c>
      <c r="O1405" s="22" t="inlineStr">
        <is>
          <t>Indore</t>
        </is>
      </c>
      <c r="P1405" s="22" t="inlineStr"/>
      <c r="Q1405" s="22" t="inlineStr">
        <is>
          <t>Healthy Desserts</t>
        </is>
      </c>
      <c r="R1405" s="25">
        <f>IF(Config!$B$4&gt;0,M1405/Config!$B$4,0)</f>
        <v/>
      </c>
      <c r="S1405" s="25">
        <f>IF(Config!$B$4&gt;0,K1405/Config!$B$4,0)</f>
        <v/>
      </c>
      <c r="T1405" s="25">
        <f>R1405*Config!$B$7</f>
        <v/>
      </c>
      <c r="U1405" s="25">
        <f>S1405*Config!$B$7</f>
        <v/>
      </c>
      <c r="V1405" s="25" t="n">
        <v>4.32</v>
      </c>
      <c r="W1405" s="25" t="n">
        <v>216</v>
      </c>
      <c r="X1405" s="26">
        <f>IF(T1405&gt;0,V1405/T1405,0)</f>
        <v/>
      </c>
      <c r="Y1405" s="26">
        <f>IF(U1405&gt;0,W1405/U1405,0)</f>
        <v/>
      </c>
      <c r="Z1405" s="25">
        <f>T1405-V1405</f>
        <v/>
      </c>
      <c r="AA1405" s="25">
        <f>U1405-W1405</f>
        <v/>
      </c>
      <c r="AB1405" s="25">
        <f>IF(Config!$B$7&gt;0,(V1405/Config!$B$7)*Config!$B$4,0)</f>
        <v/>
      </c>
      <c r="AC1405" s="25">
        <f>IF(Config!$B$7&gt;0,(W1405/Config!$B$7)*Config!$B$4,0)</f>
        <v/>
      </c>
    </row>
    <row r="1406">
      <c r="A1406" s="17" t="inlineStr">
        <is>
          <t>May</t>
        </is>
      </c>
      <c r="B1406" s="17" t="n">
        <v>2026</v>
      </c>
      <c r="C1406" s="17" t="inlineStr">
        <is>
          <t>29-04-2026</t>
        </is>
      </c>
      <c r="D1406" s="18" t="n">
        <v>0.6204861111111111</v>
      </c>
      <c r="E1406" s="17" t="inlineStr">
        <is>
          <t>Dates_15-30110</t>
        </is>
      </c>
      <c r="F1406" s="17" t="inlineStr">
        <is>
          <t>FG</t>
        </is>
      </c>
      <c r="G1406" s="17" t="inlineStr">
        <is>
          <t>Healthy Desserts</t>
        </is>
      </c>
      <c r="H1406" s="17" t="inlineStr">
        <is>
          <t>Dark Choco Orange Date Bites Farmley Sachet 20 g - Single Serve</t>
        </is>
      </c>
      <c r="I1406" s="17" t="inlineStr">
        <is>
          <t>Date bites choco-Orange</t>
        </is>
      </c>
      <c r="J1406" s="19" t="n">
        <v>0.02</v>
      </c>
      <c r="K1406" s="19" t="n">
        <v>179186</v>
      </c>
      <c r="L1406" s="17" t="inlineStr">
        <is>
          <t>15 Customers</t>
        </is>
      </c>
      <c r="M1406" s="19" t="n">
        <v>3583.72</v>
      </c>
      <c r="N1406" s="17" t="inlineStr">
        <is>
          <t>Multiple</t>
        </is>
      </c>
      <c r="O1406" s="17" t="inlineStr">
        <is>
          <t>Indore</t>
        </is>
      </c>
      <c r="P1406" s="17" t="inlineStr">
        <is>
          <t>Value Added</t>
        </is>
      </c>
      <c r="Q1406" s="17" t="inlineStr">
        <is>
          <t>Healthy Desserts</t>
        </is>
      </c>
      <c r="R1406" s="20">
        <f>IF(Config!$B$4&gt;0,M1406/Config!$B$4,0)</f>
        <v/>
      </c>
      <c r="S1406" s="20">
        <f>IF(Config!$B$4&gt;0,K1406/Config!$B$4,0)</f>
        <v/>
      </c>
      <c r="T1406" s="20">
        <f>R1406*Config!$B$7</f>
        <v/>
      </c>
      <c r="U1406" s="20">
        <f>S1406*Config!$B$7</f>
        <v/>
      </c>
      <c r="V1406" s="20" t="n">
        <v>2279.04</v>
      </c>
      <c r="W1406" s="20" t="n">
        <v>113952</v>
      </c>
      <c r="X1406" s="21">
        <f>IF(T1406&gt;0,V1406/T1406,0)</f>
        <v/>
      </c>
      <c r="Y1406" s="21">
        <f>IF(U1406&gt;0,W1406/U1406,0)</f>
        <v/>
      </c>
      <c r="Z1406" s="20">
        <f>T1406-V1406</f>
        <v/>
      </c>
      <c r="AA1406" s="20">
        <f>U1406-W1406</f>
        <v/>
      </c>
      <c r="AB1406" s="20">
        <f>IF(Config!$B$7&gt;0,(V1406/Config!$B$7)*Config!$B$4,0)</f>
        <v/>
      </c>
      <c r="AC1406" s="20">
        <f>IF(Config!$B$7&gt;0,(W1406/Config!$B$7)*Config!$B$4,0)</f>
        <v/>
      </c>
    </row>
    <row r="1407" hidden="1" outlineLevel="1">
      <c r="A1407" s="22" t="inlineStr">
        <is>
          <t>May</t>
        </is>
      </c>
      <c r="B1407" s="22" t="n">
        <v>2026</v>
      </c>
      <c r="C1407" s="22" t="inlineStr">
        <is>
          <t>29-04-2026</t>
        </is>
      </c>
      <c r="D1407" s="23" t="n">
        <v>0.6204861111111111</v>
      </c>
      <c r="E1407" s="22" t="inlineStr">
        <is>
          <t>Dates_15-30110</t>
        </is>
      </c>
      <c r="F1407" s="22" t="inlineStr">
        <is>
          <t>FG</t>
        </is>
      </c>
      <c r="G1407" s="22" t="inlineStr">
        <is>
          <t>Healthy Desserts</t>
        </is>
      </c>
      <c r="H1407" s="22" t="inlineStr">
        <is>
          <t>Dark Choco Orange Date Bites Farmley Sachet 20 g - Single Serve</t>
        </is>
      </c>
      <c r="I1407" s="22" t="inlineStr">
        <is>
          <t>Date bites choco-Orange</t>
        </is>
      </c>
      <c r="J1407" s="24" t="n">
        <v>0.02</v>
      </c>
      <c r="K1407" s="24" t="n">
        <v>1080</v>
      </c>
      <c r="L1407" s="22" t="inlineStr">
        <is>
          <t>Amazon Retail India Private Limited</t>
        </is>
      </c>
      <c r="M1407" s="24" t="n">
        <v>21.6</v>
      </c>
      <c r="N1407" s="22" t="inlineStr">
        <is>
          <t>Amazon Retail India</t>
        </is>
      </c>
      <c r="O1407" s="22" t="inlineStr">
        <is>
          <t>Indore</t>
        </is>
      </c>
      <c r="P1407" s="22" t="inlineStr">
        <is>
          <t>Value Added</t>
        </is>
      </c>
      <c r="Q1407" s="22" t="inlineStr">
        <is>
          <t>Healthy Desserts</t>
        </is>
      </c>
      <c r="R1407" s="25">
        <f>IF(Config!$B$4&gt;0,M1407/Config!$B$4,0)</f>
        <v/>
      </c>
      <c r="S1407" s="25">
        <f>IF(Config!$B$4&gt;0,K1407/Config!$B$4,0)</f>
        <v/>
      </c>
      <c r="T1407" s="25">
        <f>R1407*Config!$B$7</f>
        <v/>
      </c>
      <c r="U1407" s="25">
        <f>S1407*Config!$B$7</f>
        <v/>
      </c>
      <c r="V1407" s="25" t="n">
        <v>19.2</v>
      </c>
      <c r="W1407" s="25" t="n">
        <v>960</v>
      </c>
      <c r="X1407" s="26">
        <f>IF(T1407&gt;0,V1407/T1407,0)</f>
        <v/>
      </c>
      <c r="Y1407" s="26">
        <f>IF(U1407&gt;0,W1407/U1407,0)</f>
        <v/>
      </c>
      <c r="Z1407" s="25">
        <f>T1407-V1407</f>
        <v/>
      </c>
      <c r="AA1407" s="25">
        <f>U1407-W1407</f>
        <v/>
      </c>
      <c r="AB1407" s="25">
        <f>IF(Config!$B$7&gt;0,(V1407/Config!$B$7)*Config!$B$4,0)</f>
        <v/>
      </c>
      <c r="AC1407" s="25">
        <f>IF(Config!$B$7&gt;0,(W1407/Config!$B$7)*Config!$B$4,0)</f>
        <v/>
      </c>
    </row>
    <row r="1408" hidden="1" outlineLevel="1">
      <c r="A1408" s="22" t="inlineStr">
        <is>
          <t>May</t>
        </is>
      </c>
      <c r="B1408" s="22" t="n">
        <v>2026</v>
      </c>
      <c r="C1408" s="22" t="inlineStr">
        <is>
          <t>27-04-2026</t>
        </is>
      </c>
      <c r="D1408" s="23" t="n">
        <v>0.7256134259259259</v>
      </c>
      <c r="E1408" s="22" t="inlineStr">
        <is>
          <t>Dates_15-30110</t>
        </is>
      </c>
      <c r="F1408" s="22" t="inlineStr">
        <is>
          <t>FG</t>
        </is>
      </c>
      <c r="G1408" s="22" t="inlineStr">
        <is>
          <t>Healthy Desserts</t>
        </is>
      </c>
      <c r="H1408" s="22" t="inlineStr">
        <is>
          <t>Dark Choco Orange Date Bites Farmley Sachet 20 g - Single Serve</t>
        </is>
      </c>
      <c r="I1408" s="22" t="inlineStr">
        <is>
          <t>Date bites choco-Orange</t>
        </is>
      </c>
      <c r="J1408" s="24" t="n">
        <v>0.02</v>
      </c>
      <c r="K1408" s="24" t="n">
        <v>1200</v>
      </c>
      <c r="L1408" s="22" t="inlineStr">
        <is>
          <t>Instant Retail India Limited</t>
        </is>
      </c>
      <c r="M1408" s="24" t="n">
        <v>24</v>
      </c>
      <c r="N1408" s="22" t="inlineStr">
        <is>
          <t>Vending</t>
        </is>
      </c>
      <c r="O1408" s="22" t="inlineStr">
        <is>
          <t>Indore</t>
        </is>
      </c>
      <c r="P1408" s="22" t="inlineStr">
        <is>
          <t>Value Added</t>
        </is>
      </c>
      <c r="Q1408" s="22" t="inlineStr">
        <is>
          <t>Healthy Desserts</t>
        </is>
      </c>
      <c r="R1408" s="25">
        <f>IF(Config!$B$4&gt;0,M1408/Config!$B$4,0)</f>
        <v/>
      </c>
      <c r="S1408" s="25">
        <f>IF(Config!$B$4&gt;0,K1408/Config!$B$4,0)</f>
        <v/>
      </c>
      <c r="T1408" s="25">
        <f>R1408*Config!$B$7</f>
        <v/>
      </c>
      <c r="U1408" s="25">
        <f>S1408*Config!$B$7</f>
        <v/>
      </c>
      <c r="V1408" s="25" t="n">
        <v>0</v>
      </c>
      <c r="W1408" s="25" t="n">
        <v>0</v>
      </c>
      <c r="X1408" s="26">
        <f>IF(T1408&gt;0,V1408/T1408,0)</f>
        <v/>
      </c>
      <c r="Y1408" s="26">
        <f>IF(U1408&gt;0,W1408/U1408,0)</f>
        <v/>
      </c>
      <c r="Z1408" s="25">
        <f>T1408-V1408</f>
        <v/>
      </c>
      <c r="AA1408" s="25">
        <f>U1408-W1408</f>
        <v/>
      </c>
      <c r="AB1408" s="25">
        <f>IF(Config!$B$7&gt;0,(V1408/Config!$B$7)*Config!$B$4,0)</f>
        <v/>
      </c>
      <c r="AC1408" s="25">
        <f>IF(Config!$B$7&gt;0,(W1408/Config!$B$7)*Config!$B$4,0)</f>
        <v/>
      </c>
    </row>
    <row r="1409" hidden="1" outlineLevel="1">
      <c r="A1409" s="22" t="inlineStr">
        <is>
          <t>May</t>
        </is>
      </c>
      <c r="B1409" s="22" t="n">
        <v>2026</v>
      </c>
      <c r="C1409" s="22" t="inlineStr">
        <is>
          <t>29-04-2026</t>
        </is>
      </c>
      <c r="D1409" s="23" t="n">
        <v>0.4396180555555556</v>
      </c>
      <c r="E1409" s="22" t="inlineStr">
        <is>
          <t>Dates_15-30110</t>
        </is>
      </c>
      <c r="F1409" s="22" t="inlineStr">
        <is>
          <t>FG</t>
        </is>
      </c>
      <c r="G1409" s="22" t="inlineStr">
        <is>
          <t>Healthy Desserts</t>
        </is>
      </c>
      <c r="H1409" s="22" t="inlineStr">
        <is>
          <t>Dark Choco Orange Date Bites Farmley Sachet 20 g - Single Serve</t>
        </is>
      </c>
      <c r="I1409" s="22" t="inlineStr">
        <is>
          <t>Date bites choco-Orange</t>
        </is>
      </c>
      <c r="J1409" s="24" t="n">
        <v>0.02</v>
      </c>
      <c r="K1409" s="24" t="n">
        <v>5600</v>
      </c>
      <c r="L1409" s="22" t="inlineStr">
        <is>
          <t>Flipkart India Private Limited</t>
        </is>
      </c>
      <c r="M1409" s="24" t="n">
        <v>112</v>
      </c>
      <c r="N1409" s="22" t="inlineStr">
        <is>
          <t>E-Commerce</t>
        </is>
      </c>
      <c r="O1409" s="22" t="inlineStr">
        <is>
          <t>Indore</t>
        </is>
      </c>
      <c r="P1409" s="22" t="inlineStr">
        <is>
          <t>Value Added</t>
        </is>
      </c>
      <c r="Q1409" s="22" t="inlineStr">
        <is>
          <t>Healthy Desserts</t>
        </is>
      </c>
      <c r="R1409" s="25">
        <f>IF(Config!$B$4&gt;0,M1409/Config!$B$4,0)</f>
        <v/>
      </c>
      <c r="S1409" s="25">
        <f>IF(Config!$B$4&gt;0,K1409/Config!$B$4,0)</f>
        <v/>
      </c>
      <c r="T1409" s="25">
        <f>R1409*Config!$B$7</f>
        <v/>
      </c>
      <c r="U1409" s="25">
        <f>S1409*Config!$B$7</f>
        <v/>
      </c>
      <c r="V1409" s="25" t="n">
        <v>99.84</v>
      </c>
      <c r="W1409" s="25" t="n">
        <v>4992</v>
      </c>
      <c r="X1409" s="26">
        <f>IF(T1409&gt;0,V1409/T1409,0)</f>
        <v/>
      </c>
      <c r="Y1409" s="26">
        <f>IF(U1409&gt;0,W1409/U1409,0)</f>
        <v/>
      </c>
      <c r="Z1409" s="25">
        <f>T1409-V1409</f>
        <v/>
      </c>
      <c r="AA1409" s="25">
        <f>U1409-W1409</f>
        <v/>
      </c>
      <c r="AB1409" s="25">
        <f>IF(Config!$B$7&gt;0,(V1409/Config!$B$7)*Config!$B$4,0)</f>
        <v/>
      </c>
      <c r="AC1409" s="25">
        <f>IF(Config!$B$7&gt;0,(W1409/Config!$B$7)*Config!$B$4,0)</f>
        <v/>
      </c>
    </row>
    <row r="1410" hidden="1" outlineLevel="1">
      <c r="A1410" s="22" t="inlineStr">
        <is>
          <t>May</t>
        </is>
      </c>
      <c r="B1410" s="22" t="n">
        <v>2026</v>
      </c>
      <c r="C1410" s="22" t="inlineStr">
        <is>
          <t>25-04-2026</t>
        </is>
      </c>
      <c r="D1410" s="23" t="n">
        <v>0.6257175925925926</v>
      </c>
      <c r="E1410" s="22" t="inlineStr">
        <is>
          <t>Dates_15-30110</t>
        </is>
      </c>
      <c r="F1410" s="22" t="inlineStr">
        <is>
          <t>FG</t>
        </is>
      </c>
      <c r="G1410" s="22" t="inlineStr">
        <is>
          <t>Healthy Desserts</t>
        </is>
      </c>
      <c r="H1410" s="22" t="inlineStr">
        <is>
          <t>Dark Choco Orange Date Bites Farmley Sachet 20 g - Single Serve</t>
        </is>
      </c>
      <c r="I1410" s="22" t="inlineStr">
        <is>
          <t>Date bites choco-Orange</t>
        </is>
      </c>
      <c r="J1410" s="24" t="n">
        <v>0.02</v>
      </c>
      <c r="K1410" s="24" t="n">
        <v>4000</v>
      </c>
      <c r="L1410" s="22" t="inlineStr">
        <is>
          <t>Avenue E-Commerce Ltd</t>
        </is>
      </c>
      <c r="M1410" s="24" t="n">
        <v>80</v>
      </c>
      <c r="N1410" s="22" t="inlineStr">
        <is>
          <t>E-Commerce</t>
        </is>
      </c>
      <c r="O1410" s="22" t="inlineStr">
        <is>
          <t>Indore</t>
        </is>
      </c>
      <c r="P1410" s="22" t="inlineStr">
        <is>
          <t>Value Added</t>
        </is>
      </c>
      <c r="Q1410" s="22" t="inlineStr">
        <is>
          <t>Healthy Desserts</t>
        </is>
      </c>
      <c r="R1410" s="25">
        <f>IF(Config!$B$4&gt;0,M1410/Config!$B$4,0)</f>
        <v/>
      </c>
      <c r="S1410" s="25">
        <f>IF(Config!$B$4&gt;0,K1410/Config!$B$4,0)</f>
        <v/>
      </c>
      <c r="T1410" s="25">
        <f>R1410*Config!$B$7</f>
        <v/>
      </c>
      <c r="U1410" s="25">
        <f>S1410*Config!$B$7</f>
        <v/>
      </c>
      <c r="V1410" s="25" t="n">
        <v>67.2</v>
      </c>
      <c r="W1410" s="25" t="n">
        <v>3360</v>
      </c>
      <c r="X1410" s="26">
        <f>IF(T1410&gt;0,V1410/T1410,0)</f>
        <v/>
      </c>
      <c r="Y1410" s="26">
        <f>IF(U1410&gt;0,W1410/U1410,0)</f>
        <v/>
      </c>
      <c r="Z1410" s="25">
        <f>T1410-V1410</f>
        <v/>
      </c>
      <c r="AA1410" s="25">
        <f>U1410-W1410</f>
        <v/>
      </c>
      <c r="AB1410" s="25">
        <f>IF(Config!$B$7&gt;0,(V1410/Config!$B$7)*Config!$B$4,0)</f>
        <v/>
      </c>
      <c r="AC1410" s="25">
        <f>IF(Config!$B$7&gt;0,(W1410/Config!$B$7)*Config!$B$4,0)</f>
        <v/>
      </c>
    </row>
    <row r="1411" hidden="1" outlineLevel="1">
      <c r="A1411" s="22" t="inlineStr">
        <is>
          <t>May</t>
        </is>
      </c>
      <c r="B1411" s="22" t="n">
        <v>2026</v>
      </c>
      <c r="C1411" s="22" t="inlineStr">
        <is>
          <t>25-04-2026</t>
        </is>
      </c>
      <c r="D1411" s="23" t="n">
        <v>0.6449421296296296</v>
      </c>
      <c r="E1411" s="22" t="inlineStr">
        <is>
          <t>Dates_15-30110</t>
        </is>
      </c>
      <c r="F1411" s="22" t="inlineStr">
        <is>
          <t>FG</t>
        </is>
      </c>
      <c r="G1411" s="22" t="inlineStr">
        <is>
          <t>Healthy Desserts</t>
        </is>
      </c>
      <c r="H1411" s="22" t="inlineStr">
        <is>
          <t>Dark Choco Orange Date Bites Farmley Sachet 20 g - Single Serve</t>
        </is>
      </c>
      <c r="I1411" s="22" t="inlineStr">
        <is>
          <t>Date bites choco-Orange</t>
        </is>
      </c>
      <c r="J1411" s="24" t="n">
        <v>0.02</v>
      </c>
      <c r="K1411" s="24" t="n">
        <v>17000</v>
      </c>
      <c r="L1411" s="22" t="inlineStr">
        <is>
          <t>INNOVATIVE RETAIL CONCEPTS PRIVATE LIMITED</t>
        </is>
      </c>
      <c r="M1411" s="24" t="n">
        <v>340</v>
      </c>
      <c r="N1411" s="22" t="inlineStr">
        <is>
          <t>Quick Commerce</t>
        </is>
      </c>
      <c r="O1411" s="22" t="inlineStr">
        <is>
          <t>Indore</t>
        </is>
      </c>
      <c r="P1411" s="22" t="inlineStr">
        <is>
          <t>Value Added</t>
        </is>
      </c>
      <c r="Q1411" s="22" t="inlineStr">
        <is>
          <t>Healthy Desserts</t>
        </is>
      </c>
      <c r="R1411" s="25">
        <f>IF(Config!$B$4&gt;0,M1411/Config!$B$4,0)</f>
        <v/>
      </c>
      <c r="S1411" s="25">
        <f>IF(Config!$B$4&gt;0,K1411/Config!$B$4,0)</f>
        <v/>
      </c>
      <c r="T1411" s="25">
        <f>R1411*Config!$B$7</f>
        <v/>
      </c>
      <c r="U1411" s="25">
        <f>S1411*Config!$B$7</f>
        <v/>
      </c>
      <c r="V1411" s="25" t="n">
        <v>245.76</v>
      </c>
      <c r="W1411" s="25" t="n">
        <v>12288</v>
      </c>
      <c r="X1411" s="26">
        <f>IF(T1411&gt;0,V1411/T1411,0)</f>
        <v/>
      </c>
      <c r="Y1411" s="26">
        <f>IF(U1411&gt;0,W1411/U1411,0)</f>
        <v/>
      </c>
      <c r="Z1411" s="25">
        <f>T1411-V1411</f>
        <v/>
      </c>
      <c r="AA1411" s="25">
        <f>U1411-W1411</f>
        <v/>
      </c>
      <c r="AB1411" s="25">
        <f>IF(Config!$B$7&gt;0,(V1411/Config!$B$7)*Config!$B$4,0)</f>
        <v/>
      </c>
      <c r="AC1411" s="25">
        <f>IF(Config!$B$7&gt;0,(W1411/Config!$B$7)*Config!$B$4,0)</f>
        <v/>
      </c>
    </row>
    <row r="1412" hidden="1" outlineLevel="1">
      <c r="A1412" s="22" t="inlineStr">
        <is>
          <t>May</t>
        </is>
      </c>
      <c r="B1412" s="22" t="n">
        <v>2026</v>
      </c>
      <c r="C1412" s="22" t="inlineStr">
        <is>
          <t>25-04-2026</t>
        </is>
      </c>
      <c r="D1412" s="23" t="n">
        <v>0.7192361111111111</v>
      </c>
      <c r="E1412" s="22" t="inlineStr">
        <is>
          <t>Dates_15-30110</t>
        </is>
      </c>
      <c r="F1412" s="22" t="inlineStr">
        <is>
          <t>FG</t>
        </is>
      </c>
      <c r="G1412" s="22" t="inlineStr">
        <is>
          <t>Healthy Desserts</t>
        </is>
      </c>
      <c r="H1412" s="22" t="inlineStr">
        <is>
          <t>Dark Choco Orange Date Bites Farmley Sachet 20 g - Single Serve</t>
        </is>
      </c>
      <c r="I1412" s="22" t="inlineStr">
        <is>
          <t>Date bites choco-Orange</t>
        </is>
      </c>
      <c r="J1412" s="24" t="n">
        <v>0.02</v>
      </c>
      <c r="K1412" s="24" t="n">
        <v>35246</v>
      </c>
      <c r="L1412" s="22" t="inlineStr">
        <is>
          <t>Blink Commerce Private Limited</t>
        </is>
      </c>
      <c r="M1412" s="24" t="n">
        <v>704.92</v>
      </c>
      <c r="N1412" s="22" t="inlineStr">
        <is>
          <t>Quick Commerce</t>
        </is>
      </c>
      <c r="O1412" s="22" t="inlineStr">
        <is>
          <t>Indore</t>
        </is>
      </c>
      <c r="P1412" s="22" t="inlineStr">
        <is>
          <t>Value Added</t>
        </is>
      </c>
      <c r="Q1412" s="22" t="inlineStr">
        <is>
          <t>Healthy Desserts</t>
        </is>
      </c>
      <c r="R1412" s="25">
        <f>IF(Config!$B$4&gt;0,M1412/Config!$B$4,0)</f>
        <v/>
      </c>
      <c r="S1412" s="25">
        <f>IF(Config!$B$4&gt;0,K1412/Config!$B$4,0)</f>
        <v/>
      </c>
      <c r="T1412" s="25">
        <f>R1412*Config!$B$7</f>
        <v/>
      </c>
      <c r="U1412" s="25">
        <f>S1412*Config!$B$7</f>
        <v/>
      </c>
      <c r="V1412" s="25" t="n">
        <v>476.16</v>
      </c>
      <c r="W1412" s="25" t="n">
        <v>23808</v>
      </c>
      <c r="X1412" s="26">
        <f>IF(T1412&gt;0,V1412/T1412,0)</f>
        <v/>
      </c>
      <c r="Y1412" s="26">
        <f>IF(U1412&gt;0,W1412/U1412,0)</f>
        <v/>
      </c>
      <c r="Z1412" s="25">
        <f>T1412-V1412</f>
        <v/>
      </c>
      <c r="AA1412" s="25">
        <f>U1412-W1412</f>
        <v/>
      </c>
      <c r="AB1412" s="25">
        <f>IF(Config!$B$7&gt;0,(V1412/Config!$B$7)*Config!$B$4,0)</f>
        <v/>
      </c>
      <c r="AC1412" s="25">
        <f>IF(Config!$B$7&gt;0,(W1412/Config!$B$7)*Config!$B$4,0)</f>
        <v/>
      </c>
    </row>
    <row r="1413" hidden="1" outlineLevel="1">
      <c r="A1413" s="22" t="inlineStr">
        <is>
          <t>May</t>
        </is>
      </c>
      <c r="B1413" s="22" t="n">
        <v>2026</v>
      </c>
      <c r="C1413" s="22" t="inlineStr">
        <is>
          <t>25-04-2026</t>
        </is>
      </c>
      <c r="D1413" s="23" t="n">
        <v>0.7192824074074075</v>
      </c>
      <c r="E1413" s="22" t="inlineStr">
        <is>
          <t>Dates_15-30110</t>
        </is>
      </c>
      <c r="F1413" s="22" t="inlineStr">
        <is>
          <t>FG</t>
        </is>
      </c>
      <c r="G1413" s="22" t="inlineStr">
        <is>
          <t>Healthy Desserts</t>
        </is>
      </c>
      <c r="H1413" s="22" t="inlineStr">
        <is>
          <t>Dark Choco Orange Date Bites Farmley Sachet 20 g - Single Serve</t>
        </is>
      </c>
      <c r="I1413" s="22" t="inlineStr">
        <is>
          <t>Date bites choco-Orange</t>
        </is>
      </c>
      <c r="J1413" s="24" t="n">
        <v>0.02</v>
      </c>
      <c r="K1413" s="24" t="n">
        <v>25000</v>
      </c>
      <c r="L1413" s="22" t="inlineStr">
        <is>
          <t>Instamart</t>
        </is>
      </c>
      <c r="M1413" s="24" t="n">
        <v>500</v>
      </c>
      <c r="N1413" s="22" t="inlineStr">
        <is>
          <t>Quick Commerce</t>
        </is>
      </c>
      <c r="O1413" s="22" t="inlineStr">
        <is>
          <t>Indore</t>
        </is>
      </c>
      <c r="P1413" s="22" t="inlineStr">
        <is>
          <t>Value Added</t>
        </is>
      </c>
      <c r="Q1413" s="22" t="inlineStr">
        <is>
          <t>Healthy Desserts</t>
        </is>
      </c>
      <c r="R1413" s="25">
        <f>IF(Config!$B$4&gt;0,M1413/Config!$B$4,0)</f>
        <v/>
      </c>
      <c r="S1413" s="25">
        <f>IF(Config!$B$4&gt;0,K1413/Config!$B$4,0)</f>
        <v/>
      </c>
      <c r="T1413" s="25">
        <f>R1413*Config!$B$7</f>
        <v/>
      </c>
      <c r="U1413" s="25">
        <f>S1413*Config!$B$7</f>
        <v/>
      </c>
      <c r="V1413" s="25" t="n">
        <v>0</v>
      </c>
      <c r="W1413" s="25" t="n">
        <v>0</v>
      </c>
      <c r="X1413" s="26">
        <f>IF(T1413&gt;0,V1413/T1413,0)</f>
        <v/>
      </c>
      <c r="Y1413" s="26">
        <f>IF(U1413&gt;0,W1413/U1413,0)</f>
        <v/>
      </c>
      <c r="Z1413" s="25">
        <f>T1413-V1413</f>
        <v/>
      </c>
      <c r="AA1413" s="25">
        <f>U1413-W1413</f>
        <v/>
      </c>
      <c r="AB1413" s="25">
        <f>IF(Config!$B$7&gt;0,(V1413/Config!$B$7)*Config!$B$4,0)</f>
        <v/>
      </c>
      <c r="AC1413" s="25">
        <f>IF(Config!$B$7&gt;0,(W1413/Config!$B$7)*Config!$B$4,0)</f>
        <v/>
      </c>
    </row>
    <row r="1414" hidden="1" outlineLevel="1">
      <c r="A1414" s="22" t="inlineStr">
        <is>
          <t>May</t>
        </is>
      </c>
      <c r="B1414" s="22" t="n">
        <v>2026</v>
      </c>
      <c r="C1414" s="22" t="inlineStr">
        <is>
          <t>25-04-2026</t>
        </is>
      </c>
      <c r="D1414" s="23" t="n">
        <v>0.7193518518518518</v>
      </c>
      <c r="E1414" s="22" t="inlineStr">
        <is>
          <t>Dates_15-30110</t>
        </is>
      </c>
      <c r="F1414" s="22" t="inlineStr">
        <is>
          <t>FG</t>
        </is>
      </c>
      <c r="G1414" s="22" t="inlineStr">
        <is>
          <t>Healthy Desserts</t>
        </is>
      </c>
      <c r="H1414" s="22" t="inlineStr">
        <is>
          <t>Dark Choco Orange Date Bites Farmley Sachet 20 g - Single Serve</t>
        </is>
      </c>
      <c r="I1414" s="22" t="inlineStr">
        <is>
          <t>Date bites choco-Orange</t>
        </is>
      </c>
      <c r="J1414" s="24" t="n">
        <v>0.02</v>
      </c>
      <c r="K1414" s="24" t="n">
        <v>90000</v>
      </c>
      <c r="L1414" s="22" t="inlineStr">
        <is>
          <t>Zepto Limited</t>
        </is>
      </c>
      <c r="M1414" s="24" t="n">
        <v>1800</v>
      </c>
      <c r="N1414" s="22" t="inlineStr">
        <is>
          <t>Quick Commerce</t>
        </is>
      </c>
      <c r="O1414" s="22" t="inlineStr">
        <is>
          <t>Indore</t>
        </is>
      </c>
      <c r="P1414" s="22" t="inlineStr">
        <is>
          <t>Value Added</t>
        </is>
      </c>
      <c r="Q1414" s="22" t="inlineStr">
        <is>
          <t>Healthy Desserts</t>
        </is>
      </c>
      <c r="R1414" s="25">
        <f>IF(Config!$B$4&gt;0,M1414/Config!$B$4,0)</f>
        <v/>
      </c>
      <c r="S1414" s="25">
        <f>IF(Config!$B$4&gt;0,K1414/Config!$B$4,0)</f>
        <v/>
      </c>
      <c r="T1414" s="25">
        <f>R1414*Config!$B$7</f>
        <v/>
      </c>
      <c r="U1414" s="25">
        <f>S1414*Config!$B$7</f>
        <v/>
      </c>
      <c r="V1414" s="25" t="n">
        <v>1113.6</v>
      </c>
      <c r="W1414" s="25" t="n">
        <v>55680</v>
      </c>
      <c r="X1414" s="26">
        <f>IF(T1414&gt;0,V1414/T1414,0)</f>
        <v/>
      </c>
      <c r="Y1414" s="26">
        <f>IF(U1414&gt;0,W1414/U1414,0)</f>
        <v/>
      </c>
      <c r="Z1414" s="25">
        <f>T1414-V1414</f>
        <v/>
      </c>
      <c r="AA1414" s="25">
        <f>U1414-W1414</f>
        <v/>
      </c>
      <c r="AB1414" s="25">
        <f>IF(Config!$B$7&gt;0,(V1414/Config!$B$7)*Config!$B$4,0)</f>
        <v/>
      </c>
      <c r="AC1414" s="25">
        <f>IF(Config!$B$7&gt;0,(W1414/Config!$B$7)*Config!$B$4,0)</f>
        <v/>
      </c>
    </row>
    <row r="1415" hidden="1" outlineLevel="1">
      <c r="A1415" s="22" t="inlineStr">
        <is>
          <t>May</t>
        </is>
      </c>
      <c r="B1415" s="22" t="n">
        <v>2026</v>
      </c>
      <c r="C1415" s="22" t="inlineStr">
        <is>
          <t>25-04-2026</t>
        </is>
      </c>
      <c r="D1415" s="23" t="n">
        <v>0.7267129629629629</v>
      </c>
      <c r="E1415" s="22" t="inlineStr">
        <is>
          <t>Dates_15-30110</t>
        </is>
      </c>
      <c r="F1415" s="22" t="inlineStr">
        <is>
          <t>FG</t>
        </is>
      </c>
      <c r="G1415" s="22" t="inlineStr">
        <is>
          <t>Healthy Desserts</t>
        </is>
      </c>
      <c r="H1415" s="22" t="inlineStr">
        <is>
          <t>Dark Choco Orange Date Bites Farmley Sachet 20 g - Single Serve</t>
        </is>
      </c>
      <c r="I1415" s="22" t="inlineStr">
        <is>
          <t>Date bites choco-Orange</t>
        </is>
      </c>
      <c r="J1415" s="24" t="n">
        <v>0.02</v>
      </c>
      <c r="K1415" s="24" t="n">
        <v>60</v>
      </c>
      <c r="L1415" s="22" t="inlineStr">
        <is>
          <t>Bluecoral Radiant Solutions LLP</t>
        </is>
      </c>
      <c r="M1415" s="24" t="n">
        <v>1.2</v>
      </c>
      <c r="N1415" s="22" t="inlineStr">
        <is>
          <t>Modern Trade</t>
        </is>
      </c>
      <c r="O1415" s="22" t="inlineStr">
        <is>
          <t>Indore</t>
        </is>
      </c>
      <c r="P1415" s="22" t="inlineStr">
        <is>
          <t>Value Added</t>
        </is>
      </c>
      <c r="Q1415" s="22" t="inlineStr">
        <is>
          <t>Healthy Desserts</t>
        </is>
      </c>
      <c r="R1415" s="25">
        <f>IF(Config!$B$4&gt;0,M1415/Config!$B$4,0)</f>
        <v/>
      </c>
      <c r="S1415" s="25">
        <f>IF(Config!$B$4&gt;0,K1415/Config!$B$4,0)</f>
        <v/>
      </c>
      <c r="T1415" s="25">
        <f>R1415*Config!$B$7</f>
        <v/>
      </c>
      <c r="U1415" s="25">
        <f>S1415*Config!$B$7</f>
        <v/>
      </c>
      <c r="V1415" s="25" t="n">
        <v>0</v>
      </c>
      <c r="W1415" s="25" t="n">
        <v>0</v>
      </c>
      <c r="X1415" s="26">
        <f>IF(T1415&gt;0,V1415/T1415,0)</f>
        <v/>
      </c>
      <c r="Y1415" s="26">
        <f>IF(U1415&gt;0,W1415/U1415,0)</f>
        <v/>
      </c>
      <c r="Z1415" s="25">
        <f>T1415-V1415</f>
        <v/>
      </c>
      <c r="AA1415" s="25">
        <f>U1415-W1415</f>
        <v/>
      </c>
      <c r="AB1415" s="25">
        <f>IF(Config!$B$7&gt;0,(V1415/Config!$B$7)*Config!$B$4,0)</f>
        <v/>
      </c>
      <c r="AC1415" s="25">
        <f>IF(Config!$B$7&gt;0,(W1415/Config!$B$7)*Config!$B$4,0)</f>
        <v/>
      </c>
    </row>
    <row r="1416" hidden="1" outlineLevel="1">
      <c r="A1416" s="22" t="inlineStr"/>
      <c r="B1416" s="22" t="inlineStr"/>
      <c r="C1416" s="22" t="inlineStr"/>
      <c r="D1416" s="22" t="inlineStr"/>
      <c r="E1416" s="22" t="inlineStr">
        <is>
          <t>Dates_15-30110</t>
        </is>
      </c>
      <c r="F1416" s="22" t="inlineStr"/>
      <c r="G1416" s="22" t="inlineStr">
        <is>
          <t>Desserts</t>
        </is>
      </c>
      <c r="H1416" s="22" t="inlineStr">
        <is>
          <t>Dark Choco Orange Date Bites Farmley Sachet 20 g - Single Serve</t>
        </is>
      </c>
      <c r="I1416" s="22" t="inlineStr"/>
      <c r="J1416" s="24" t="n">
        <v>0</v>
      </c>
      <c r="K1416" s="24" t="n">
        <v>0</v>
      </c>
      <c r="L1416" s="22" t="inlineStr">
        <is>
          <t>Cloudkart Ventures Private Limited</t>
        </is>
      </c>
      <c r="M1416" s="24" t="n">
        <v>0</v>
      </c>
      <c r="N1416" s="22" t="inlineStr">
        <is>
          <t>Quick Commerce</t>
        </is>
      </c>
      <c r="O1416" s="22" t="inlineStr">
        <is>
          <t>Indore</t>
        </is>
      </c>
      <c r="P1416" s="22" t="inlineStr"/>
      <c r="Q1416" s="22" t="inlineStr">
        <is>
          <t>Healthy Desserts</t>
        </is>
      </c>
      <c r="R1416" s="25">
        <f>IF(Config!$B$4&gt;0,M1416/Config!$B$4,0)</f>
        <v/>
      </c>
      <c r="S1416" s="25">
        <f>IF(Config!$B$4&gt;0,K1416/Config!$B$4,0)</f>
        <v/>
      </c>
      <c r="T1416" s="25">
        <f>R1416*Config!$B$7</f>
        <v/>
      </c>
      <c r="U1416" s="25">
        <f>S1416*Config!$B$7</f>
        <v/>
      </c>
      <c r="V1416" s="25" t="n">
        <v>30.72</v>
      </c>
      <c r="W1416" s="25" t="n">
        <v>1536</v>
      </c>
      <c r="X1416" s="26">
        <f>IF(T1416&gt;0,V1416/T1416,0)</f>
        <v/>
      </c>
      <c r="Y1416" s="26">
        <f>IF(U1416&gt;0,W1416/U1416,0)</f>
        <v/>
      </c>
      <c r="Z1416" s="25">
        <f>T1416-V1416</f>
        <v/>
      </c>
      <c r="AA1416" s="25">
        <f>U1416-W1416</f>
        <v/>
      </c>
      <c r="AB1416" s="25">
        <f>IF(Config!$B$7&gt;0,(V1416/Config!$B$7)*Config!$B$4,0)</f>
        <v/>
      </c>
      <c r="AC1416" s="25">
        <f>IF(Config!$B$7&gt;0,(W1416/Config!$B$7)*Config!$B$4,0)</f>
        <v/>
      </c>
    </row>
    <row r="1417" hidden="1" outlineLevel="1">
      <c r="A1417" s="22" t="inlineStr"/>
      <c r="B1417" s="22" t="inlineStr"/>
      <c r="C1417" s="22" t="inlineStr"/>
      <c r="D1417" s="22" t="inlineStr"/>
      <c r="E1417" s="22" t="inlineStr">
        <is>
          <t>Dates_15-30110</t>
        </is>
      </c>
      <c r="F1417" s="22" t="inlineStr"/>
      <c r="G1417" s="22" t="inlineStr">
        <is>
          <t>Desserts</t>
        </is>
      </c>
      <c r="H1417" s="22" t="inlineStr">
        <is>
          <t>Dark Choco Orange Date Bites Farmley Sachet 20 g - Single Serve</t>
        </is>
      </c>
      <c r="I1417" s="22" t="inlineStr"/>
      <c r="J1417" s="24" t="n">
        <v>0</v>
      </c>
      <c r="K1417" s="24" t="n">
        <v>0</v>
      </c>
      <c r="L1417" s="22" t="inlineStr">
        <is>
          <t>Cloudstore Retail Private Limited</t>
        </is>
      </c>
      <c r="M1417" s="24" t="n">
        <v>0</v>
      </c>
      <c r="N1417" s="22" t="inlineStr">
        <is>
          <t>Quick Commerce</t>
        </is>
      </c>
      <c r="O1417" s="22" t="inlineStr">
        <is>
          <t>Indore</t>
        </is>
      </c>
      <c r="P1417" s="22" t="inlineStr"/>
      <c r="Q1417" s="22" t="inlineStr">
        <is>
          <t>Healthy Desserts</t>
        </is>
      </c>
      <c r="R1417" s="25">
        <f>IF(Config!$B$4&gt;0,M1417/Config!$B$4,0)</f>
        <v/>
      </c>
      <c r="S1417" s="25">
        <f>IF(Config!$B$4&gt;0,K1417/Config!$B$4,0)</f>
        <v/>
      </c>
      <c r="T1417" s="25">
        <f>R1417*Config!$B$7</f>
        <v/>
      </c>
      <c r="U1417" s="25">
        <f>S1417*Config!$B$7</f>
        <v/>
      </c>
      <c r="V1417" s="25" t="n">
        <v>32.64</v>
      </c>
      <c r="W1417" s="25" t="n">
        <v>1632</v>
      </c>
      <c r="X1417" s="26">
        <f>IF(T1417&gt;0,V1417/T1417,0)</f>
        <v/>
      </c>
      <c r="Y1417" s="26">
        <f>IF(U1417&gt;0,W1417/U1417,0)</f>
        <v/>
      </c>
      <c r="Z1417" s="25">
        <f>T1417-V1417</f>
        <v/>
      </c>
      <c r="AA1417" s="25">
        <f>U1417-W1417</f>
        <v/>
      </c>
      <c r="AB1417" s="25">
        <f>IF(Config!$B$7&gt;0,(V1417/Config!$B$7)*Config!$B$4,0)</f>
        <v/>
      </c>
      <c r="AC1417" s="25">
        <f>IF(Config!$B$7&gt;0,(W1417/Config!$B$7)*Config!$B$4,0)</f>
        <v/>
      </c>
    </row>
    <row r="1418" hidden="1" outlineLevel="1">
      <c r="A1418" s="22" t="inlineStr"/>
      <c r="B1418" s="22" t="inlineStr"/>
      <c r="C1418" s="22" t="inlineStr"/>
      <c r="D1418" s="22" t="inlineStr"/>
      <c r="E1418" s="22" t="inlineStr">
        <is>
          <t>Dates_15-30110</t>
        </is>
      </c>
      <c r="F1418" s="22" t="inlineStr"/>
      <c r="G1418" s="22" t="inlineStr">
        <is>
          <t>Desserts</t>
        </is>
      </c>
      <c r="H1418" s="22" t="inlineStr">
        <is>
          <t>Dark Choco Orange Date Bites Farmley Sachet 20 g - Single Serve</t>
        </is>
      </c>
      <c r="I1418" s="22" t="inlineStr"/>
      <c r="J1418" s="24" t="n">
        <v>0</v>
      </c>
      <c r="K1418" s="24" t="n">
        <v>0</v>
      </c>
      <c r="L1418" s="22" t="inlineStr">
        <is>
          <t>Jupiter Kart Private Limited</t>
        </is>
      </c>
      <c r="M1418" s="24" t="n">
        <v>0</v>
      </c>
      <c r="N1418" s="22" t="inlineStr">
        <is>
          <t>Quick Commerce</t>
        </is>
      </c>
      <c r="O1418" s="22" t="inlineStr">
        <is>
          <t>Indore</t>
        </is>
      </c>
      <c r="P1418" s="22" t="inlineStr"/>
      <c r="Q1418" s="22" t="inlineStr">
        <is>
          <t>Healthy Desserts</t>
        </is>
      </c>
      <c r="R1418" s="25">
        <f>IF(Config!$B$4&gt;0,M1418/Config!$B$4,0)</f>
        <v/>
      </c>
      <c r="S1418" s="25">
        <f>IF(Config!$B$4&gt;0,K1418/Config!$B$4,0)</f>
        <v/>
      </c>
      <c r="T1418" s="25">
        <f>R1418*Config!$B$7</f>
        <v/>
      </c>
      <c r="U1418" s="25">
        <f>S1418*Config!$B$7</f>
        <v/>
      </c>
      <c r="V1418" s="25" t="n">
        <v>53.76</v>
      </c>
      <c r="W1418" s="25" t="n">
        <v>2688</v>
      </c>
      <c r="X1418" s="26">
        <f>IF(T1418&gt;0,V1418/T1418,0)</f>
        <v/>
      </c>
      <c r="Y1418" s="26">
        <f>IF(U1418&gt;0,W1418/U1418,0)</f>
        <v/>
      </c>
      <c r="Z1418" s="25">
        <f>T1418-V1418</f>
        <v/>
      </c>
      <c r="AA1418" s="25">
        <f>U1418-W1418</f>
        <v/>
      </c>
      <c r="AB1418" s="25">
        <f>IF(Config!$B$7&gt;0,(V1418/Config!$B$7)*Config!$B$4,0)</f>
        <v/>
      </c>
      <c r="AC1418" s="25">
        <f>IF(Config!$B$7&gt;0,(W1418/Config!$B$7)*Config!$B$4,0)</f>
        <v/>
      </c>
    </row>
    <row r="1419" hidden="1" outlineLevel="1">
      <c r="A1419" s="22" t="inlineStr"/>
      <c r="B1419" s="22" t="inlineStr"/>
      <c r="C1419" s="22" t="inlineStr"/>
      <c r="D1419" s="22" t="inlineStr"/>
      <c r="E1419" s="22" t="inlineStr">
        <is>
          <t>Dates_15-30110</t>
        </is>
      </c>
      <c r="F1419" s="22" t="inlineStr"/>
      <c r="G1419" s="22" t="inlineStr">
        <is>
          <t>Desserts</t>
        </is>
      </c>
      <c r="H1419" s="22" t="inlineStr">
        <is>
          <t>Dark Choco Orange Date Bites Farmley Sachet 20 g - Single Serve</t>
        </is>
      </c>
      <c r="I1419" s="22" t="inlineStr"/>
      <c r="J1419" s="24" t="n">
        <v>0</v>
      </c>
      <c r="K1419" s="24" t="n">
        <v>0</v>
      </c>
      <c r="L1419" s="22" t="inlineStr">
        <is>
          <t>Moksh Enterprises Private Limited</t>
        </is>
      </c>
      <c r="M1419" s="24" t="n">
        <v>0</v>
      </c>
      <c r="N1419" s="22" t="inlineStr">
        <is>
          <t>Quick Commerce</t>
        </is>
      </c>
      <c r="O1419" s="22" t="inlineStr">
        <is>
          <t>Indore</t>
        </is>
      </c>
      <c r="P1419" s="22" t="inlineStr"/>
      <c r="Q1419" s="22" t="inlineStr">
        <is>
          <t>Healthy Desserts</t>
        </is>
      </c>
      <c r="R1419" s="25">
        <f>IF(Config!$B$4&gt;0,M1419/Config!$B$4,0)</f>
        <v/>
      </c>
      <c r="S1419" s="25">
        <f>IF(Config!$B$4&gt;0,K1419/Config!$B$4,0)</f>
        <v/>
      </c>
      <c r="T1419" s="25">
        <f>R1419*Config!$B$7</f>
        <v/>
      </c>
      <c r="U1419" s="25">
        <f>S1419*Config!$B$7</f>
        <v/>
      </c>
      <c r="V1419" s="25" t="n">
        <v>55.68</v>
      </c>
      <c r="W1419" s="25" t="n">
        <v>2784</v>
      </c>
      <c r="X1419" s="26">
        <f>IF(T1419&gt;0,V1419/T1419,0)</f>
        <v/>
      </c>
      <c r="Y1419" s="26">
        <f>IF(U1419&gt;0,W1419/U1419,0)</f>
        <v/>
      </c>
      <c r="Z1419" s="25">
        <f>T1419-V1419</f>
        <v/>
      </c>
      <c r="AA1419" s="25">
        <f>U1419-W1419</f>
        <v/>
      </c>
      <c r="AB1419" s="25">
        <f>IF(Config!$B$7&gt;0,(V1419/Config!$B$7)*Config!$B$4,0)</f>
        <v/>
      </c>
      <c r="AC1419" s="25">
        <f>IF(Config!$B$7&gt;0,(W1419/Config!$B$7)*Config!$B$4,0)</f>
        <v/>
      </c>
    </row>
    <row r="1420" hidden="1" outlineLevel="1">
      <c r="A1420" s="22" t="inlineStr"/>
      <c r="B1420" s="22" t="inlineStr"/>
      <c r="C1420" s="22" t="inlineStr"/>
      <c r="D1420" s="22" t="inlineStr"/>
      <c r="E1420" s="22" t="inlineStr">
        <is>
          <t>Dates_15-30110</t>
        </is>
      </c>
      <c r="F1420" s="22" t="inlineStr"/>
      <c r="G1420" s="22" t="inlineStr">
        <is>
          <t>Desserts</t>
        </is>
      </c>
      <c r="H1420" s="22" t="inlineStr">
        <is>
          <t>Dark Choco Orange Date Bites Farmley Sachet 20 g - Single Serve</t>
        </is>
      </c>
      <c r="I1420" s="22" t="inlineStr"/>
      <c r="J1420" s="24" t="n">
        <v>0</v>
      </c>
      <c r="K1420" s="24" t="n">
        <v>0</v>
      </c>
      <c r="L1420" s="22" t="inlineStr">
        <is>
          <t>PJTJ Technologies Private Limited</t>
        </is>
      </c>
      <c r="M1420" s="24" t="n">
        <v>0</v>
      </c>
      <c r="N1420" s="22" t="inlineStr">
        <is>
          <t>Quick Commerce</t>
        </is>
      </c>
      <c r="O1420" s="22" t="inlineStr">
        <is>
          <t>Indore</t>
        </is>
      </c>
      <c r="P1420" s="22" t="inlineStr"/>
      <c r="Q1420" s="22" t="inlineStr">
        <is>
          <t>Healthy Desserts</t>
        </is>
      </c>
      <c r="R1420" s="25">
        <f>IF(Config!$B$4&gt;0,M1420/Config!$B$4,0)</f>
        <v/>
      </c>
      <c r="S1420" s="25">
        <f>IF(Config!$B$4&gt;0,K1420/Config!$B$4,0)</f>
        <v/>
      </c>
      <c r="T1420" s="25">
        <f>R1420*Config!$B$7</f>
        <v/>
      </c>
      <c r="U1420" s="25">
        <f>S1420*Config!$B$7</f>
        <v/>
      </c>
      <c r="V1420" s="25" t="n">
        <v>78.72</v>
      </c>
      <c r="W1420" s="25" t="n">
        <v>3936</v>
      </c>
      <c r="X1420" s="26">
        <f>IF(T1420&gt;0,V1420/T1420,0)</f>
        <v/>
      </c>
      <c r="Y1420" s="26">
        <f>IF(U1420&gt;0,W1420/U1420,0)</f>
        <v/>
      </c>
      <c r="Z1420" s="25">
        <f>T1420-V1420</f>
        <v/>
      </c>
      <c r="AA1420" s="25">
        <f>U1420-W1420</f>
        <v/>
      </c>
      <c r="AB1420" s="25">
        <f>IF(Config!$B$7&gt;0,(V1420/Config!$B$7)*Config!$B$4,0)</f>
        <v/>
      </c>
      <c r="AC1420" s="25">
        <f>IF(Config!$B$7&gt;0,(W1420/Config!$B$7)*Config!$B$4,0)</f>
        <v/>
      </c>
    </row>
    <row r="1421" hidden="1" outlineLevel="1">
      <c r="A1421" s="22" t="inlineStr"/>
      <c r="B1421" s="22" t="inlineStr"/>
      <c r="C1421" s="22" t="inlineStr"/>
      <c r="D1421" s="22" t="inlineStr"/>
      <c r="E1421" s="22" t="inlineStr">
        <is>
          <t>Dates_15-30110</t>
        </is>
      </c>
      <c r="F1421" s="22" t="inlineStr"/>
      <c r="G1421" s="22" t="inlineStr">
        <is>
          <t>Desserts</t>
        </is>
      </c>
      <c r="H1421" s="22" t="inlineStr">
        <is>
          <t>Dark Choco Orange Date Bites Farmley Sachet 20 g - Single Serve</t>
        </is>
      </c>
      <c r="I1421" s="22" t="inlineStr"/>
      <c r="J1421" s="24" t="n">
        <v>0</v>
      </c>
      <c r="K1421" s="24" t="n">
        <v>0</v>
      </c>
      <c r="L1421" s="22" t="inlineStr">
        <is>
          <t>Udyogo Venture Advisors Private Limited</t>
        </is>
      </c>
      <c r="M1421" s="24" t="n">
        <v>0</v>
      </c>
      <c r="N1421" s="22" t="inlineStr">
        <is>
          <t>Vending</t>
        </is>
      </c>
      <c r="O1421" s="22" t="inlineStr">
        <is>
          <t>Indore</t>
        </is>
      </c>
      <c r="P1421" s="22" t="inlineStr"/>
      <c r="Q1421" s="22" t="inlineStr">
        <is>
          <t>Healthy Desserts</t>
        </is>
      </c>
      <c r="R1421" s="25">
        <f>IF(Config!$B$4&gt;0,M1421/Config!$B$4,0)</f>
        <v/>
      </c>
      <c r="S1421" s="25">
        <f>IF(Config!$B$4&gt;0,K1421/Config!$B$4,0)</f>
        <v/>
      </c>
      <c r="T1421" s="25">
        <f>R1421*Config!$B$7</f>
        <v/>
      </c>
      <c r="U1421" s="25">
        <f>S1421*Config!$B$7</f>
        <v/>
      </c>
      <c r="V1421" s="25" t="n">
        <v>5.76</v>
      </c>
      <c r="W1421" s="25" t="n">
        <v>288</v>
      </c>
      <c r="X1421" s="26">
        <f>IF(T1421&gt;0,V1421/T1421,0)</f>
        <v/>
      </c>
      <c r="Y1421" s="26">
        <f>IF(U1421&gt;0,W1421/U1421,0)</f>
        <v/>
      </c>
      <c r="Z1421" s="25">
        <f>T1421-V1421</f>
        <v/>
      </c>
      <c r="AA1421" s="25">
        <f>U1421-W1421</f>
        <v/>
      </c>
      <c r="AB1421" s="25">
        <f>IF(Config!$B$7&gt;0,(V1421/Config!$B$7)*Config!$B$4,0)</f>
        <v/>
      </c>
      <c r="AC1421" s="25">
        <f>IF(Config!$B$7&gt;0,(W1421/Config!$B$7)*Config!$B$4,0)</f>
        <v/>
      </c>
    </row>
    <row r="1422">
      <c r="A1422" s="17" t="inlineStr">
        <is>
          <t>May</t>
        </is>
      </c>
      <c r="B1422" s="17" t="n">
        <v>2026</v>
      </c>
      <c r="C1422" s="17" t="inlineStr">
        <is>
          <t>29-04-2026</t>
        </is>
      </c>
      <c r="D1422" s="18" t="n">
        <v>0.6204976851851852</v>
      </c>
      <c r="E1422" s="17" t="inlineStr">
        <is>
          <t>Dates_15-30111</t>
        </is>
      </c>
      <c r="F1422" s="17" t="inlineStr">
        <is>
          <t>FG</t>
        </is>
      </c>
      <c r="G1422" s="17" t="inlineStr">
        <is>
          <t>Healthy Desserts</t>
        </is>
      </c>
      <c r="H1422" s="17" t="inlineStr">
        <is>
          <t>Apple Pie Date Bite Farmley sachet 20 g - Single serve</t>
        </is>
      </c>
      <c r="I1422" s="17" t="inlineStr">
        <is>
          <t>Date bites choco-Orange</t>
        </is>
      </c>
      <c r="J1422" s="19" t="n">
        <v>0.02</v>
      </c>
      <c r="K1422" s="19" t="n">
        <v>102797</v>
      </c>
      <c r="L1422" s="17" t="inlineStr">
        <is>
          <t>15 Customers</t>
        </is>
      </c>
      <c r="M1422" s="19" t="n">
        <v>2055.94</v>
      </c>
      <c r="N1422" s="17" t="inlineStr">
        <is>
          <t>Multiple</t>
        </is>
      </c>
      <c r="O1422" s="17" t="inlineStr">
        <is>
          <t>Indore</t>
        </is>
      </c>
      <c r="P1422" s="17" t="inlineStr">
        <is>
          <t>Value Added</t>
        </is>
      </c>
      <c r="Q1422" s="17" t="inlineStr">
        <is>
          <t>Healthy Desserts</t>
        </is>
      </c>
      <c r="R1422" s="20">
        <f>IF(Config!$B$4&gt;0,M1422/Config!$B$4,0)</f>
        <v/>
      </c>
      <c r="S1422" s="20">
        <f>IF(Config!$B$4&gt;0,K1422/Config!$B$4,0)</f>
        <v/>
      </c>
      <c r="T1422" s="20">
        <f>R1422*Config!$B$7</f>
        <v/>
      </c>
      <c r="U1422" s="20">
        <f>S1422*Config!$B$7</f>
        <v/>
      </c>
      <c r="V1422" s="20" t="n">
        <v>1182.72</v>
      </c>
      <c r="W1422" s="20" t="n">
        <v>59136</v>
      </c>
      <c r="X1422" s="21">
        <f>IF(T1422&gt;0,V1422/T1422,0)</f>
        <v/>
      </c>
      <c r="Y1422" s="21">
        <f>IF(U1422&gt;0,W1422/U1422,0)</f>
        <v/>
      </c>
      <c r="Z1422" s="20">
        <f>T1422-V1422</f>
        <v/>
      </c>
      <c r="AA1422" s="20">
        <f>U1422-W1422</f>
        <v/>
      </c>
      <c r="AB1422" s="20">
        <f>IF(Config!$B$7&gt;0,(V1422/Config!$B$7)*Config!$B$4,0)</f>
        <v/>
      </c>
      <c r="AC1422" s="20">
        <f>IF(Config!$B$7&gt;0,(W1422/Config!$B$7)*Config!$B$4,0)</f>
        <v/>
      </c>
    </row>
    <row r="1423" hidden="1" outlineLevel="1">
      <c r="A1423" s="22" t="inlineStr">
        <is>
          <t>May</t>
        </is>
      </c>
      <c r="B1423" s="22" t="n">
        <v>2026</v>
      </c>
      <c r="C1423" s="22" t="inlineStr">
        <is>
          <t>29-04-2026</t>
        </is>
      </c>
      <c r="D1423" s="23" t="n">
        <v>0.6204976851851852</v>
      </c>
      <c r="E1423" s="22" t="inlineStr">
        <is>
          <t>Dates_15-30111</t>
        </is>
      </c>
      <c r="F1423" s="22" t="inlineStr">
        <is>
          <t>FG</t>
        </is>
      </c>
      <c r="G1423" s="22" t="inlineStr">
        <is>
          <t>Healthy Desserts</t>
        </is>
      </c>
      <c r="H1423" s="22" t="inlineStr">
        <is>
          <t>Apple Pie Date Bite Farmley sachet 20 g - Single serve</t>
        </is>
      </c>
      <c r="I1423" s="22" t="inlineStr">
        <is>
          <t>Date bites choco-Orange</t>
        </is>
      </c>
      <c r="J1423" s="24" t="n">
        <v>0.02</v>
      </c>
      <c r="K1423" s="24" t="n">
        <v>450</v>
      </c>
      <c r="L1423" s="22" t="inlineStr">
        <is>
          <t>Amazon Retail India Private Limited</t>
        </is>
      </c>
      <c r="M1423" s="24" t="n">
        <v>9</v>
      </c>
      <c r="N1423" s="22" t="inlineStr">
        <is>
          <t>Amazon Retail India</t>
        </is>
      </c>
      <c r="O1423" s="22" t="inlineStr">
        <is>
          <t>Indore</t>
        </is>
      </c>
      <c r="P1423" s="22" t="inlineStr">
        <is>
          <t>Value Added</t>
        </is>
      </c>
      <c r="Q1423" s="22" t="inlineStr">
        <is>
          <t>Healthy Desserts</t>
        </is>
      </c>
      <c r="R1423" s="25">
        <f>IF(Config!$B$4&gt;0,M1423/Config!$B$4,0)</f>
        <v/>
      </c>
      <c r="S1423" s="25">
        <f>IF(Config!$B$4&gt;0,K1423/Config!$B$4,0)</f>
        <v/>
      </c>
      <c r="T1423" s="25">
        <f>R1423*Config!$B$7</f>
        <v/>
      </c>
      <c r="U1423" s="25">
        <f>S1423*Config!$B$7</f>
        <v/>
      </c>
      <c r="V1423" s="25" t="n">
        <v>9.6</v>
      </c>
      <c r="W1423" s="25" t="n">
        <v>480</v>
      </c>
      <c r="X1423" s="26">
        <f>IF(T1423&gt;0,V1423/T1423,0)</f>
        <v/>
      </c>
      <c r="Y1423" s="26">
        <f>IF(U1423&gt;0,W1423/U1423,0)</f>
        <v/>
      </c>
      <c r="Z1423" s="25">
        <f>T1423-V1423</f>
        <v/>
      </c>
      <c r="AA1423" s="25">
        <f>U1423-W1423</f>
        <v/>
      </c>
      <c r="AB1423" s="25">
        <f>IF(Config!$B$7&gt;0,(V1423/Config!$B$7)*Config!$B$4,0)</f>
        <v/>
      </c>
      <c r="AC1423" s="25">
        <f>IF(Config!$B$7&gt;0,(W1423/Config!$B$7)*Config!$B$4,0)</f>
        <v/>
      </c>
    </row>
    <row r="1424" hidden="1" outlineLevel="1">
      <c r="A1424" s="22" t="inlineStr">
        <is>
          <t>May</t>
        </is>
      </c>
      <c r="B1424" s="22" t="n">
        <v>2026</v>
      </c>
      <c r="C1424" s="22" t="inlineStr">
        <is>
          <t>27-04-2026</t>
        </is>
      </c>
      <c r="D1424" s="23" t="n">
        <v>0.7256134259259259</v>
      </c>
      <c r="E1424" s="22" t="inlineStr">
        <is>
          <t>Dates_15-30111</t>
        </is>
      </c>
      <c r="F1424" s="22" t="inlineStr">
        <is>
          <t>FG</t>
        </is>
      </c>
      <c r="G1424" s="22" t="inlineStr">
        <is>
          <t>Healthy Desserts</t>
        </is>
      </c>
      <c r="H1424" s="22" t="inlineStr">
        <is>
          <t>Apple Pie Date Bite Farmley sachet 20 g - Single serve</t>
        </is>
      </c>
      <c r="I1424" s="22" t="inlineStr">
        <is>
          <t>Date bites choco-Orange</t>
        </is>
      </c>
      <c r="J1424" s="24" t="n">
        <v>0.02</v>
      </c>
      <c r="K1424" s="24" t="n">
        <v>648</v>
      </c>
      <c r="L1424" s="22" t="inlineStr">
        <is>
          <t>Justvend Private Limited</t>
        </is>
      </c>
      <c r="M1424" s="24" t="n">
        <v>12.96</v>
      </c>
      <c r="N1424" s="22" t="inlineStr">
        <is>
          <t>Vending</t>
        </is>
      </c>
      <c r="O1424" s="22" t="inlineStr">
        <is>
          <t>Indore</t>
        </is>
      </c>
      <c r="P1424" s="22" t="inlineStr">
        <is>
          <t>Value Added</t>
        </is>
      </c>
      <c r="Q1424" s="22" t="inlineStr">
        <is>
          <t>Healthy Desserts</t>
        </is>
      </c>
      <c r="R1424" s="25">
        <f>IF(Config!$B$4&gt;0,M1424/Config!$B$4,0)</f>
        <v/>
      </c>
      <c r="S1424" s="25">
        <f>IF(Config!$B$4&gt;0,K1424/Config!$B$4,0)</f>
        <v/>
      </c>
      <c r="T1424" s="25">
        <f>R1424*Config!$B$7</f>
        <v/>
      </c>
      <c r="U1424" s="25">
        <f>S1424*Config!$B$7</f>
        <v/>
      </c>
      <c r="V1424" s="25" t="n">
        <v>0</v>
      </c>
      <c r="W1424" s="25" t="n">
        <v>0</v>
      </c>
      <c r="X1424" s="26">
        <f>IF(T1424&gt;0,V1424/T1424,0)</f>
        <v/>
      </c>
      <c r="Y1424" s="26">
        <f>IF(U1424&gt;0,W1424/U1424,0)</f>
        <v/>
      </c>
      <c r="Z1424" s="25">
        <f>T1424-V1424</f>
        <v/>
      </c>
      <c r="AA1424" s="25">
        <f>U1424-W1424</f>
        <v/>
      </c>
      <c r="AB1424" s="25">
        <f>IF(Config!$B$7&gt;0,(V1424/Config!$B$7)*Config!$B$4,0)</f>
        <v/>
      </c>
      <c r="AC1424" s="25">
        <f>IF(Config!$B$7&gt;0,(W1424/Config!$B$7)*Config!$B$4,0)</f>
        <v/>
      </c>
    </row>
    <row r="1425" hidden="1" outlineLevel="1">
      <c r="A1425" s="22" t="inlineStr">
        <is>
          <t>May</t>
        </is>
      </c>
      <c r="B1425" s="22" t="n">
        <v>2026</v>
      </c>
      <c r="C1425" s="22" t="inlineStr">
        <is>
          <t>27-04-2026</t>
        </is>
      </c>
      <c r="D1425" s="23" t="n">
        <v>0.7256134259259259</v>
      </c>
      <c r="E1425" s="22" t="inlineStr">
        <is>
          <t>Dates_15-30111</t>
        </is>
      </c>
      <c r="F1425" s="22" t="inlineStr">
        <is>
          <t>FG</t>
        </is>
      </c>
      <c r="G1425" s="22" t="inlineStr">
        <is>
          <t>Healthy Desserts</t>
        </is>
      </c>
      <c r="H1425" s="22" t="inlineStr">
        <is>
          <t>Apple Pie Date Bite Farmley sachet 20 g - Single serve</t>
        </is>
      </c>
      <c r="I1425" s="22" t="inlineStr">
        <is>
          <t>Date bites choco-Orange</t>
        </is>
      </c>
      <c r="J1425" s="24" t="n">
        <v>0.02</v>
      </c>
      <c r="K1425" s="24" t="n">
        <v>648</v>
      </c>
      <c r="L1425" s="22" t="inlineStr">
        <is>
          <t>Instant Retail India Limited</t>
        </is>
      </c>
      <c r="M1425" s="24" t="n">
        <v>12.96</v>
      </c>
      <c r="N1425" s="22" t="inlineStr">
        <is>
          <t>Vending</t>
        </is>
      </c>
      <c r="O1425" s="22" t="inlineStr">
        <is>
          <t>Indore</t>
        </is>
      </c>
      <c r="P1425" s="22" t="inlineStr">
        <is>
          <t>Value Added</t>
        </is>
      </c>
      <c r="Q1425" s="22" t="inlineStr">
        <is>
          <t>Healthy Desserts</t>
        </is>
      </c>
      <c r="R1425" s="25">
        <f>IF(Config!$B$4&gt;0,M1425/Config!$B$4,0)</f>
        <v/>
      </c>
      <c r="S1425" s="25">
        <f>IF(Config!$B$4&gt;0,K1425/Config!$B$4,0)</f>
        <v/>
      </c>
      <c r="T1425" s="25">
        <f>R1425*Config!$B$7</f>
        <v/>
      </c>
      <c r="U1425" s="25">
        <f>S1425*Config!$B$7</f>
        <v/>
      </c>
      <c r="V1425" s="25" t="n">
        <v>0</v>
      </c>
      <c r="W1425" s="25" t="n">
        <v>0</v>
      </c>
      <c r="X1425" s="26">
        <f>IF(T1425&gt;0,V1425/T1425,0)</f>
        <v/>
      </c>
      <c r="Y1425" s="26">
        <f>IF(U1425&gt;0,W1425/U1425,0)</f>
        <v/>
      </c>
      <c r="Z1425" s="25">
        <f>T1425-V1425</f>
        <v/>
      </c>
      <c r="AA1425" s="25">
        <f>U1425-W1425</f>
        <v/>
      </c>
      <c r="AB1425" s="25">
        <f>IF(Config!$B$7&gt;0,(V1425/Config!$B$7)*Config!$B$4,0)</f>
        <v/>
      </c>
      <c r="AC1425" s="25">
        <f>IF(Config!$B$7&gt;0,(W1425/Config!$B$7)*Config!$B$4,0)</f>
        <v/>
      </c>
    </row>
    <row r="1426" hidden="1" outlineLevel="1">
      <c r="A1426" s="22" t="inlineStr">
        <is>
          <t>May</t>
        </is>
      </c>
      <c r="B1426" s="22" t="n">
        <v>2026</v>
      </c>
      <c r="C1426" s="22" t="inlineStr">
        <is>
          <t>27-04-2026</t>
        </is>
      </c>
      <c r="D1426" s="23" t="n">
        <v>0.7256712962962963</v>
      </c>
      <c r="E1426" s="22" t="inlineStr">
        <is>
          <t>Dates_15-30111</t>
        </is>
      </c>
      <c r="F1426" s="22" t="inlineStr">
        <is>
          <t>FG</t>
        </is>
      </c>
      <c r="G1426" s="22" t="inlineStr">
        <is>
          <t>Healthy Desserts</t>
        </is>
      </c>
      <c r="H1426" s="22" t="inlineStr">
        <is>
          <t>Apple Pie Date Bite Farmley sachet 20 g - Single serve</t>
        </is>
      </c>
      <c r="I1426" s="22" t="inlineStr">
        <is>
          <t>Date bites choco-Orange</t>
        </is>
      </c>
      <c r="J1426" s="24" t="n">
        <v>0.02</v>
      </c>
      <c r="K1426" s="24" t="n">
        <v>1500</v>
      </c>
      <c r="L1426" s="22" t="inlineStr">
        <is>
          <t>Bottle Lab Technologies Private Limited</t>
        </is>
      </c>
      <c r="M1426" s="24" t="n">
        <v>30</v>
      </c>
      <c r="N1426" s="22" t="inlineStr">
        <is>
          <t>Vending</t>
        </is>
      </c>
      <c r="O1426" s="22" t="inlineStr">
        <is>
          <t>Indore</t>
        </is>
      </c>
      <c r="P1426" s="22" t="inlineStr">
        <is>
          <t>Value Added</t>
        </is>
      </c>
      <c r="Q1426" s="22" t="inlineStr">
        <is>
          <t>Healthy Desserts</t>
        </is>
      </c>
      <c r="R1426" s="25">
        <f>IF(Config!$B$4&gt;0,M1426/Config!$B$4,0)</f>
        <v/>
      </c>
      <c r="S1426" s="25">
        <f>IF(Config!$B$4&gt;0,K1426/Config!$B$4,0)</f>
        <v/>
      </c>
      <c r="T1426" s="25">
        <f>R1426*Config!$B$7</f>
        <v/>
      </c>
      <c r="U1426" s="25">
        <f>S1426*Config!$B$7</f>
        <v/>
      </c>
      <c r="V1426" s="25" t="n">
        <v>0</v>
      </c>
      <c r="W1426" s="25" t="n">
        <v>0</v>
      </c>
      <c r="X1426" s="26">
        <f>IF(T1426&gt;0,V1426/T1426,0)</f>
        <v/>
      </c>
      <c r="Y1426" s="26">
        <f>IF(U1426&gt;0,W1426/U1426,0)</f>
        <v/>
      </c>
      <c r="Z1426" s="25">
        <f>T1426-V1426</f>
        <v/>
      </c>
      <c r="AA1426" s="25">
        <f>U1426-W1426</f>
        <v/>
      </c>
      <c r="AB1426" s="25">
        <f>IF(Config!$B$7&gt;0,(V1426/Config!$B$7)*Config!$B$4,0)</f>
        <v/>
      </c>
      <c r="AC1426" s="25">
        <f>IF(Config!$B$7&gt;0,(W1426/Config!$B$7)*Config!$B$4,0)</f>
        <v/>
      </c>
    </row>
    <row r="1427" hidden="1" outlineLevel="1">
      <c r="A1427" s="22" t="inlineStr">
        <is>
          <t>May</t>
        </is>
      </c>
      <c r="B1427" s="22" t="n">
        <v>2026</v>
      </c>
      <c r="C1427" s="22" t="inlineStr">
        <is>
          <t>29-04-2026</t>
        </is>
      </c>
      <c r="D1427" s="23" t="n">
        <v>0.4396064814814815</v>
      </c>
      <c r="E1427" s="22" t="inlineStr">
        <is>
          <t>Dates_15-30111</t>
        </is>
      </c>
      <c r="F1427" s="22" t="inlineStr">
        <is>
          <t>FG</t>
        </is>
      </c>
      <c r="G1427" s="22" t="inlineStr">
        <is>
          <t>Healthy Desserts</t>
        </is>
      </c>
      <c r="H1427" s="22" t="inlineStr">
        <is>
          <t>Apple Pie Date Bite Farmley sachet 20 g - Single serve</t>
        </is>
      </c>
      <c r="I1427" s="22" t="inlineStr">
        <is>
          <t>Date bites choco-Orange</t>
        </is>
      </c>
      <c r="J1427" s="24" t="n">
        <v>0.02</v>
      </c>
      <c r="K1427" s="24" t="n">
        <v>1000</v>
      </c>
      <c r="L1427" s="22" t="inlineStr">
        <is>
          <t>Flipkart India Private Limited</t>
        </is>
      </c>
      <c r="M1427" s="24" t="n">
        <v>20</v>
      </c>
      <c r="N1427" s="22" t="inlineStr">
        <is>
          <t>E-Commerce</t>
        </is>
      </c>
      <c r="O1427" s="22" t="inlineStr">
        <is>
          <t>Indore</t>
        </is>
      </c>
      <c r="P1427" s="22" t="inlineStr">
        <is>
          <t>Value Added</t>
        </is>
      </c>
      <c r="Q1427" s="22" t="inlineStr">
        <is>
          <t>Healthy Desserts</t>
        </is>
      </c>
      <c r="R1427" s="25">
        <f>IF(Config!$B$4&gt;0,M1427/Config!$B$4,0)</f>
        <v/>
      </c>
      <c r="S1427" s="25">
        <f>IF(Config!$B$4&gt;0,K1427/Config!$B$4,0)</f>
        <v/>
      </c>
      <c r="T1427" s="25">
        <f>R1427*Config!$B$7</f>
        <v/>
      </c>
      <c r="U1427" s="25">
        <f>S1427*Config!$B$7</f>
        <v/>
      </c>
      <c r="V1427" s="25" t="n">
        <v>0</v>
      </c>
      <c r="W1427" s="25" t="n">
        <v>0</v>
      </c>
      <c r="X1427" s="26">
        <f>IF(T1427&gt;0,V1427/T1427,0)</f>
        <v/>
      </c>
      <c r="Y1427" s="26">
        <f>IF(U1427&gt;0,W1427/U1427,0)</f>
        <v/>
      </c>
      <c r="Z1427" s="25">
        <f>T1427-V1427</f>
        <v/>
      </c>
      <c r="AA1427" s="25">
        <f>U1427-W1427</f>
        <v/>
      </c>
      <c r="AB1427" s="25">
        <f>IF(Config!$B$7&gt;0,(V1427/Config!$B$7)*Config!$B$4,0)</f>
        <v/>
      </c>
      <c r="AC1427" s="25">
        <f>IF(Config!$B$7&gt;0,(W1427/Config!$B$7)*Config!$B$4,0)</f>
        <v/>
      </c>
    </row>
    <row r="1428" hidden="1" outlineLevel="1">
      <c r="A1428" s="22" t="inlineStr">
        <is>
          <t>May</t>
        </is>
      </c>
      <c r="B1428" s="22" t="n">
        <v>2026</v>
      </c>
      <c r="C1428" s="22" t="inlineStr">
        <is>
          <t>25-04-2026</t>
        </is>
      </c>
      <c r="D1428" s="23" t="n">
        <v>0.6257060185185185</v>
      </c>
      <c r="E1428" s="22" t="inlineStr">
        <is>
          <t>Dates_15-30111</t>
        </is>
      </c>
      <c r="F1428" s="22" t="inlineStr">
        <is>
          <t>FG</t>
        </is>
      </c>
      <c r="G1428" s="22" t="inlineStr">
        <is>
          <t>Healthy Desserts</t>
        </is>
      </c>
      <c r="H1428" s="22" t="inlineStr">
        <is>
          <t>Apple Pie Date Bite Farmley sachet 20 g - Single serve</t>
        </is>
      </c>
      <c r="I1428" s="22" t="inlineStr">
        <is>
          <t>Date bites choco-Orange</t>
        </is>
      </c>
      <c r="J1428" s="24" t="n">
        <v>0.02</v>
      </c>
      <c r="K1428" s="24" t="n">
        <v>2500</v>
      </c>
      <c r="L1428" s="22" t="inlineStr">
        <is>
          <t>Avenue E-Commerce Ltd</t>
        </is>
      </c>
      <c r="M1428" s="24" t="n">
        <v>50</v>
      </c>
      <c r="N1428" s="22" t="inlineStr">
        <is>
          <t>E-Commerce</t>
        </is>
      </c>
      <c r="O1428" s="22" t="inlineStr">
        <is>
          <t>Indore</t>
        </is>
      </c>
      <c r="P1428" s="22" t="inlineStr">
        <is>
          <t>Value Added</t>
        </is>
      </c>
      <c r="Q1428" s="22" t="inlineStr">
        <is>
          <t>Healthy Desserts</t>
        </is>
      </c>
      <c r="R1428" s="25">
        <f>IF(Config!$B$4&gt;0,M1428/Config!$B$4,0)</f>
        <v/>
      </c>
      <c r="S1428" s="25">
        <f>IF(Config!$B$4&gt;0,K1428/Config!$B$4,0)</f>
        <v/>
      </c>
      <c r="T1428" s="25">
        <f>R1428*Config!$B$7</f>
        <v/>
      </c>
      <c r="U1428" s="25">
        <f>S1428*Config!$B$7</f>
        <v/>
      </c>
      <c r="V1428" s="25" t="n">
        <v>65.28</v>
      </c>
      <c r="W1428" s="25" t="n">
        <v>3264</v>
      </c>
      <c r="X1428" s="26">
        <f>IF(T1428&gt;0,V1428/T1428,0)</f>
        <v/>
      </c>
      <c r="Y1428" s="26">
        <f>IF(U1428&gt;0,W1428/U1428,0)</f>
        <v/>
      </c>
      <c r="Z1428" s="25">
        <f>T1428-V1428</f>
        <v/>
      </c>
      <c r="AA1428" s="25">
        <f>U1428-W1428</f>
        <v/>
      </c>
      <c r="AB1428" s="25">
        <f>IF(Config!$B$7&gt;0,(V1428/Config!$B$7)*Config!$B$4,0)</f>
        <v/>
      </c>
      <c r="AC1428" s="25">
        <f>IF(Config!$B$7&gt;0,(W1428/Config!$B$7)*Config!$B$4,0)</f>
        <v/>
      </c>
    </row>
    <row r="1429" hidden="1" outlineLevel="1">
      <c r="A1429" s="22" t="inlineStr">
        <is>
          <t>May</t>
        </is>
      </c>
      <c r="B1429" s="22" t="n">
        <v>2026</v>
      </c>
      <c r="C1429" s="22" t="inlineStr">
        <is>
          <t>25-04-2026</t>
        </is>
      </c>
      <c r="D1429" s="23" t="n">
        <v>0.6449421296296296</v>
      </c>
      <c r="E1429" s="22" t="inlineStr">
        <is>
          <t>Dates_15-30111</t>
        </is>
      </c>
      <c r="F1429" s="22" t="inlineStr">
        <is>
          <t>FG</t>
        </is>
      </c>
      <c r="G1429" s="22" t="inlineStr">
        <is>
          <t>Healthy Desserts</t>
        </is>
      </c>
      <c r="H1429" s="22" t="inlineStr">
        <is>
          <t>Apple Pie Date Bite Farmley sachet 20 g - Single serve</t>
        </is>
      </c>
      <c r="I1429" s="22" t="inlineStr">
        <is>
          <t>Date bites choco-Orange</t>
        </is>
      </c>
      <c r="J1429" s="24" t="n">
        <v>0.02</v>
      </c>
      <c r="K1429" s="24" t="n">
        <v>2400</v>
      </c>
      <c r="L1429" s="22" t="inlineStr">
        <is>
          <t>INNOVATIVE RETAIL CONCEPTS PRIVATE LIMITED</t>
        </is>
      </c>
      <c r="M1429" s="24" t="n">
        <v>48</v>
      </c>
      <c r="N1429" s="22" t="inlineStr">
        <is>
          <t>Quick Commerce</t>
        </is>
      </c>
      <c r="O1429" s="22" t="inlineStr">
        <is>
          <t>Indore</t>
        </is>
      </c>
      <c r="P1429" s="22" t="inlineStr">
        <is>
          <t>Value Added</t>
        </is>
      </c>
      <c r="Q1429" s="22" t="inlineStr">
        <is>
          <t>Healthy Desserts</t>
        </is>
      </c>
      <c r="R1429" s="25">
        <f>IF(Config!$B$4&gt;0,M1429/Config!$B$4,0)</f>
        <v/>
      </c>
      <c r="S1429" s="25">
        <f>IF(Config!$B$4&gt;0,K1429/Config!$B$4,0)</f>
        <v/>
      </c>
      <c r="T1429" s="25">
        <f>R1429*Config!$B$7</f>
        <v/>
      </c>
      <c r="U1429" s="25">
        <f>S1429*Config!$B$7</f>
        <v/>
      </c>
      <c r="V1429" s="25" t="n">
        <v>69.12</v>
      </c>
      <c r="W1429" s="25" t="n">
        <v>3456</v>
      </c>
      <c r="X1429" s="26">
        <f>IF(T1429&gt;0,V1429/T1429,0)</f>
        <v/>
      </c>
      <c r="Y1429" s="26">
        <f>IF(U1429&gt;0,W1429/U1429,0)</f>
        <v/>
      </c>
      <c r="Z1429" s="25">
        <f>T1429-V1429</f>
        <v/>
      </c>
      <c r="AA1429" s="25">
        <f>U1429-W1429</f>
        <v/>
      </c>
      <c r="AB1429" s="25">
        <f>IF(Config!$B$7&gt;0,(V1429/Config!$B$7)*Config!$B$4,0)</f>
        <v/>
      </c>
      <c r="AC1429" s="25">
        <f>IF(Config!$B$7&gt;0,(W1429/Config!$B$7)*Config!$B$4,0)</f>
        <v/>
      </c>
    </row>
    <row r="1430" hidden="1" outlineLevel="1">
      <c r="A1430" s="22" t="inlineStr">
        <is>
          <t>May</t>
        </is>
      </c>
      <c r="B1430" s="22" t="n">
        <v>2026</v>
      </c>
      <c r="C1430" s="22" t="inlineStr">
        <is>
          <t>25-04-2026</t>
        </is>
      </c>
      <c r="D1430" s="23" t="n">
        <v>0.7192476851851852</v>
      </c>
      <c r="E1430" s="22" t="inlineStr">
        <is>
          <t>Dates_15-30111</t>
        </is>
      </c>
      <c r="F1430" s="22" t="inlineStr">
        <is>
          <t>FG</t>
        </is>
      </c>
      <c r="G1430" s="22" t="inlineStr">
        <is>
          <t>Healthy Desserts</t>
        </is>
      </c>
      <c r="H1430" s="22" t="inlineStr">
        <is>
          <t>Apple Pie Date Bite Farmley sachet 20 g - Single serve</t>
        </is>
      </c>
      <c r="I1430" s="22" t="inlineStr">
        <is>
          <t>Date bites choco-Orange</t>
        </is>
      </c>
      <c r="J1430" s="24" t="n">
        <v>0.02</v>
      </c>
      <c r="K1430" s="24" t="n">
        <v>18651</v>
      </c>
      <c r="L1430" s="22" t="inlineStr">
        <is>
          <t>Blink Commerce Private Limited</t>
        </is>
      </c>
      <c r="M1430" s="24" t="n">
        <v>373.02</v>
      </c>
      <c r="N1430" s="22" t="inlineStr">
        <is>
          <t>Quick Commerce</t>
        </is>
      </c>
      <c r="O1430" s="22" t="inlineStr">
        <is>
          <t>Indore</t>
        </is>
      </c>
      <c r="P1430" s="22" t="inlineStr">
        <is>
          <t>Value Added</t>
        </is>
      </c>
      <c r="Q1430" s="22" t="inlineStr">
        <is>
          <t>Healthy Desserts</t>
        </is>
      </c>
      <c r="R1430" s="25">
        <f>IF(Config!$B$4&gt;0,M1430/Config!$B$4,0)</f>
        <v/>
      </c>
      <c r="S1430" s="25">
        <f>IF(Config!$B$4&gt;0,K1430/Config!$B$4,0)</f>
        <v/>
      </c>
      <c r="T1430" s="25">
        <f>R1430*Config!$B$7</f>
        <v/>
      </c>
      <c r="U1430" s="25">
        <f>S1430*Config!$B$7</f>
        <v/>
      </c>
      <c r="V1430" s="25" t="n">
        <v>224.64</v>
      </c>
      <c r="W1430" s="25" t="n">
        <v>11232</v>
      </c>
      <c r="X1430" s="26">
        <f>IF(T1430&gt;0,V1430/T1430,0)</f>
        <v/>
      </c>
      <c r="Y1430" s="26">
        <f>IF(U1430&gt;0,W1430/U1430,0)</f>
        <v/>
      </c>
      <c r="Z1430" s="25">
        <f>T1430-V1430</f>
        <v/>
      </c>
      <c r="AA1430" s="25">
        <f>U1430-W1430</f>
        <v/>
      </c>
      <c r="AB1430" s="25">
        <f>IF(Config!$B$7&gt;0,(V1430/Config!$B$7)*Config!$B$4,0)</f>
        <v/>
      </c>
      <c r="AC1430" s="25">
        <f>IF(Config!$B$7&gt;0,(W1430/Config!$B$7)*Config!$B$4,0)</f>
        <v/>
      </c>
    </row>
    <row r="1431" hidden="1" outlineLevel="1">
      <c r="A1431" s="22" t="inlineStr">
        <is>
          <t>May</t>
        </is>
      </c>
      <c r="B1431" s="22" t="n">
        <v>2026</v>
      </c>
      <c r="C1431" s="22" t="inlineStr">
        <is>
          <t>25-04-2026</t>
        </is>
      </c>
      <c r="D1431" s="23" t="n">
        <v>0.7192824074074075</v>
      </c>
      <c r="E1431" s="22" t="inlineStr">
        <is>
          <t>Dates_15-30111</t>
        </is>
      </c>
      <c r="F1431" s="22" t="inlineStr">
        <is>
          <t>FG</t>
        </is>
      </c>
      <c r="G1431" s="22" t="inlineStr">
        <is>
          <t>Healthy Desserts</t>
        </is>
      </c>
      <c r="H1431" s="22" t="inlineStr">
        <is>
          <t>Apple Pie Date Bite Farmley sachet 20 g - Single serve</t>
        </is>
      </c>
      <c r="I1431" s="22" t="inlineStr">
        <is>
          <t>Date bites choco-Orange</t>
        </is>
      </c>
      <c r="J1431" s="24" t="n">
        <v>0.02</v>
      </c>
      <c r="K1431" s="24" t="n">
        <v>25000</v>
      </c>
      <c r="L1431" s="22" t="inlineStr">
        <is>
          <t>Instamart</t>
        </is>
      </c>
      <c r="M1431" s="24" t="n">
        <v>500</v>
      </c>
      <c r="N1431" s="22" t="inlineStr">
        <is>
          <t>Quick Commerce</t>
        </is>
      </c>
      <c r="O1431" s="22" t="inlineStr">
        <is>
          <t>Indore</t>
        </is>
      </c>
      <c r="P1431" s="22" t="inlineStr">
        <is>
          <t>Value Added</t>
        </is>
      </c>
      <c r="Q1431" s="22" t="inlineStr">
        <is>
          <t>Healthy Desserts</t>
        </is>
      </c>
      <c r="R1431" s="25">
        <f>IF(Config!$B$4&gt;0,M1431/Config!$B$4,0)</f>
        <v/>
      </c>
      <c r="S1431" s="25">
        <f>IF(Config!$B$4&gt;0,K1431/Config!$B$4,0)</f>
        <v/>
      </c>
      <c r="T1431" s="25">
        <f>R1431*Config!$B$7</f>
        <v/>
      </c>
      <c r="U1431" s="25">
        <f>S1431*Config!$B$7</f>
        <v/>
      </c>
      <c r="V1431" s="25" t="n">
        <v>0</v>
      </c>
      <c r="W1431" s="25" t="n">
        <v>0</v>
      </c>
      <c r="X1431" s="26">
        <f>IF(T1431&gt;0,V1431/T1431,0)</f>
        <v/>
      </c>
      <c r="Y1431" s="26">
        <f>IF(U1431&gt;0,W1431/U1431,0)</f>
        <v/>
      </c>
      <c r="Z1431" s="25">
        <f>T1431-V1431</f>
        <v/>
      </c>
      <c r="AA1431" s="25">
        <f>U1431-W1431</f>
        <v/>
      </c>
      <c r="AB1431" s="25">
        <f>IF(Config!$B$7&gt;0,(V1431/Config!$B$7)*Config!$B$4,0)</f>
        <v/>
      </c>
      <c r="AC1431" s="25">
        <f>IF(Config!$B$7&gt;0,(W1431/Config!$B$7)*Config!$B$4,0)</f>
        <v/>
      </c>
    </row>
    <row r="1432" hidden="1" outlineLevel="1">
      <c r="A1432" s="22" t="inlineStr">
        <is>
          <t>May</t>
        </is>
      </c>
      <c r="B1432" s="22" t="n">
        <v>2026</v>
      </c>
      <c r="C1432" s="22" t="inlineStr">
        <is>
          <t>25-04-2026</t>
        </is>
      </c>
      <c r="D1432" s="23" t="n">
        <v>0.719386574074074</v>
      </c>
      <c r="E1432" s="22" t="inlineStr">
        <is>
          <t>Dates_15-30111</t>
        </is>
      </c>
      <c r="F1432" s="22" t="inlineStr">
        <is>
          <t>FG</t>
        </is>
      </c>
      <c r="G1432" s="22" t="inlineStr">
        <is>
          <t>Healthy Desserts</t>
        </is>
      </c>
      <c r="H1432" s="22" t="inlineStr">
        <is>
          <t>Apple Pie Date Bite Farmley sachet 20 g - Single serve</t>
        </is>
      </c>
      <c r="I1432" s="22" t="inlineStr">
        <is>
          <t>Date bites choco-Orange</t>
        </is>
      </c>
      <c r="J1432" s="24" t="n">
        <v>0.02</v>
      </c>
      <c r="K1432" s="24" t="n">
        <v>50000</v>
      </c>
      <c r="L1432" s="22" t="inlineStr">
        <is>
          <t>Zepto Limited</t>
        </is>
      </c>
      <c r="M1432" s="24" t="n">
        <v>1000</v>
      </c>
      <c r="N1432" s="22" t="inlineStr">
        <is>
          <t>Quick Commerce</t>
        </is>
      </c>
      <c r="O1432" s="22" t="inlineStr">
        <is>
          <t>Indore</t>
        </is>
      </c>
      <c r="P1432" s="22" t="inlineStr">
        <is>
          <t>Value Added</t>
        </is>
      </c>
      <c r="Q1432" s="22" t="inlineStr">
        <is>
          <t>Healthy Desserts</t>
        </is>
      </c>
      <c r="R1432" s="25">
        <f>IF(Config!$B$4&gt;0,M1432/Config!$B$4,0)</f>
        <v/>
      </c>
      <c r="S1432" s="25">
        <f>IF(Config!$B$4&gt;0,K1432/Config!$B$4,0)</f>
        <v/>
      </c>
      <c r="T1432" s="25">
        <f>R1432*Config!$B$7</f>
        <v/>
      </c>
      <c r="U1432" s="25">
        <f>S1432*Config!$B$7</f>
        <v/>
      </c>
      <c r="V1432" s="25" t="n">
        <v>760.3200000000001</v>
      </c>
      <c r="W1432" s="25" t="n">
        <v>38016</v>
      </c>
      <c r="X1432" s="26">
        <f>IF(T1432&gt;0,V1432/T1432,0)</f>
        <v/>
      </c>
      <c r="Y1432" s="26">
        <f>IF(U1432&gt;0,W1432/U1432,0)</f>
        <v/>
      </c>
      <c r="Z1432" s="25">
        <f>T1432-V1432</f>
        <v/>
      </c>
      <c r="AA1432" s="25">
        <f>U1432-W1432</f>
        <v/>
      </c>
      <c r="AB1432" s="25">
        <f>IF(Config!$B$7&gt;0,(V1432/Config!$B$7)*Config!$B$4,0)</f>
        <v/>
      </c>
      <c r="AC1432" s="25">
        <f>IF(Config!$B$7&gt;0,(W1432/Config!$B$7)*Config!$B$4,0)</f>
        <v/>
      </c>
    </row>
    <row r="1433" hidden="1" outlineLevel="1">
      <c r="A1433" s="22" t="inlineStr"/>
      <c r="B1433" s="22" t="inlineStr"/>
      <c r="C1433" s="22" t="inlineStr"/>
      <c r="D1433" s="22" t="inlineStr"/>
      <c r="E1433" s="22" t="inlineStr">
        <is>
          <t>Dates_15-30111</t>
        </is>
      </c>
      <c r="F1433" s="22" t="inlineStr"/>
      <c r="G1433" s="22" t="inlineStr">
        <is>
          <t>Desserts</t>
        </is>
      </c>
      <c r="H1433" s="22" t="inlineStr">
        <is>
          <t>Apple Pie Date Bite Farmley sachet 20 g - Single serve</t>
        </is>
      </c>
      <c r="I1433" s="22" t="inlineStr"/>
      <c r="J1433" s="24" t="n">
        <v>0</v>
      </c>
      <c r="K1433" s="24" t="n">
        <v>0</v>
      </c>
      <c r="L1433" s="22" t="inlineStr">
        <is>
          <t>Cloudkart Ventures Private Limited</t>
        </is>
      </c>
      <c r="M1433" s="24" t="n">
        <v>0</v>
      </c>
      <c r="N1433" s="22" t="inlineStr">
        <is>
          <t>Quick Commerce</t>
        </is>
      </c>
      <c r="O1433" s="22" t="inlineStr">
        <is>
          <t>Indore</t>
        </is>
      </c>
      <c r="P1433" s="22" t="inlineStr"/>
      <c r="Q1433" s="22" t="inlineStr">
        <is>
          <t>Healthy Desserts</t>
        </is>
      </c>
      <c r="R1433" s="25">
        <f>IF(Config!$B$4&gt;0,M1433/Config!$B$4,0)</f>
        <v/>
      </c>
      <c r="S1433" s="25">
        <f>IF(Config!$B$4&gt;0,K1433/Config!$B$4,0)</f>
        <v/>
      </c>
      <c r="T1433" s="25">
        <f>R1433*Config!$B$7</f>
        <v/>
      </c>
      <c r="U1433" s="25">
        <f>S1433*Config!$B$7</f>
        <v/>
      </c>
      <c r="V1433" s="25" t="n">
        <v>3.84</v>
      </c>
      <c r="W1433" s="25" t="n">
        <v>192</v>
      </c>
      <c r="X1433" s="26">
        <f>IF(T1433&gt;0,V1433/T1433,0)</f>
        <v/>
      </c>
      <c r="Y1433" s="26">
        <f>IF(U1433&gt;0,W1433/U1433,0)</f>
        <v/>
      </c>
      <c r="Z1433" s="25">
        <f>T1433-V1433</f>
        <v/>
      </c>
      <c r="AA1433" s="25">
        <f>U1433-W1433</f>
        <v/>
      </c>
      <c r="AB1433" s="25">
        <f>IF(Config!$B$7&gt;0,(V1433/Config!$B$7)*Config!$B$4,0)</f>
        <v/>
      </c>
      <c r="AC1433" s="25">
        <f>IF(Config!$B$7&gt;0,(W1433/Config!$B$7)*Config!$B$4,0)</f>
        <v/>
      </c>
    </row>
    <row r="1434" hidden="1" outlineLevel="1">
      <c r="A1434" s="22" t="inlineStr"/>
      <c r="B1434" s="22" t="inlineStr"/>
      <c r="C1434" s="22" t="inlineStr"/>
      <c r="D1434" s="22" t="inlineStr"/>
      <c r="E1434" s="22" t="inlineStr">
        <is>
          <t>Dates_15-30111</t>
        </is>
      </c>
      <c r="F1434" s="22" t="inlineStr"/>
      <c r="G1434" s="22" t="inlineStr">
        <is>
          <t>Desserts</t>
        </is>
      </c>
      <c r="H1434" s="22" t="inlineStr">
        <is>
          <t>Apple Pie Date Bite Farmley sachet 20 g - Single serve</t>
        </is>
      </c>
      <c r="I1434" s="22" t="inlineStr"/>
      <c r="J1434" s="24" t="n">
        <v>0</v>
      </c>
      <c r="K1434" s="24" t="n">
        <v>0</v>
      </c>
      <c r="L1434" s="22" t="inlineStr">
        <is>
          <t>Cloudstore Retail Private Limited</t>
        </is>
      </c>
      <c r="M1434" s="24" t="n">
        <v>0</v>
      </c>
      <c r="N1434" s="22" t="inlineStr">
        <is>
          <t>Quick Commerce</t>
        </is>
      </c>
      <c r="O1434" s="22" t="inlineStr">
        <is>
          <t>Indore</t>
        </is>
      </c>
      <c r="P1434" s="22" t="inlineStr"/>
      <c r="Q1434" s="22" t="inlineStr">
        <is>
          <t>Healthy Desserts</t>
        </is>
      </c>
      <c r="R1434" s="25">
        <f>IF(Config!$B$4&gt;0,M1434/Config!$B$4,0)</f>
        <v/>
      </c>
      <c r="S1434" s="25">
        <f>IF(Config!$B$4&gt;0,K1434/Config!$B$4,0)</f>
        <v/>
      </c>
      <c r="T1434" s="25">
        <f>R1434*Config!$B$7</f>
        <v/>
      </c>
      <c r="U1434" s="25">
        <f>S1434*Config!$B$7</f>
        <v/>
      </c>
      <c r="V1434" s="25" t="n">
        <v>1.92</v>
      </c>
      <c r="W1434" s="25" t="n">
        <v>96</v>
      </c>
      <c r="X1434" s="26">
        <f>IF(T1434&gt;0,V1434/T1434,0)</f>
        <v/>
      </c>
      <c r="Y1434" s="26">
        <f>IF(U1434&gt;0,W1434/U1434,0)</f>
        <v/>
      </c>
      <c r="Z1434" s="25">
        <f>T1434-V1434</f>
        <v/>
      </c>
      <c r="AA1434" s="25">
        <f>U1434-W1434</f>
        <v/>
      </c>
      <c r="AB1434" s="25">
        <f>IF(Config!$B$7&gt;0,(V1434/Config!$B$7)*Config!$B$4,0)</f>
        <v/>
      </c>
      <c r="AC1434" s="25">
        <f>IF(Config!$B$7&gt;0,(W1434/Config!$B$7)*Config!$B$4,0)</f>
        <v/>
      </c>
    </row>
    <row r="1435" hidden="1" outlineLevel="1">
      <c r="A1435" s="22" t="inlineStr"/>
      <c r="B1435" s="22" t="inlineStr"/>
      <c r="C1435" s="22" t="inlineStr"/>
      <c r="D1435" s="22" t="inlineStr"/>
      <c r="E1435" s="22" t="inlineStr">
        <is>
          <t>Dates_15-30111</t>
        </is>
      </c>
      <c r="F1435" s="22" t="inlineStr"/>
      <c r="G1435" s="22" t="inlineStr">
        <is>
          <t>Desserts</t>
        </is>
      </c>
      <c r="H1435" s="22" t="inlineStr">
        <is>
          <t>Apple Pie Date Bite Farmley sachet 20 g - Single serve</t>
        </is>
      </c>
      <c r="I1435" s="22" t="inlineStr"/>
      <c r="J1435" s="24" t="n">
        <v>0</v>
      </c>
      <c r="K1435" s="24" t="n">
        <v>0</v>
      </c>
      <c r="L1435" s="22" t="inlineStr">
        <is>
          <t>Jupiter Kart Private Limited</t>
        </is>
      </c>
      <c r="M1435" s="24" t="n">
        <v>0</v>
      </c>
      <c r="N1435" s="22" t="inlineStr">
        <is>
          <t>Quick Commerce</t>
        </is>
      </c>
      <c r="O1435" s="22" t="inlineStr">
        <is>
          <t>Indore</t>
        </is>
      </c>
      <c r="P1435" s="22" t="inlineStr"/>
      <c r="Q1435" s="22" t="inlineStr">
        <is>
          <t>Healthy Desserts</t>
        </is>
      </c>
      <c r="R1435" s="25">
        <f>IF(Config!$B$4&gt;0,M1435/Config!$B$4,0)</f>
        <v/>
      </c>
      <c r="S1435" s="25">
        <f>IF(Config!$B$4&gt;0,K1435/Config!$B$4,0)</f>
        <v/>
      </c>
      <c r="T1435" s="25">
        <f>R1435*Config!$B$7</f>
        <v/>
      </c>
      <c r="U1435" s="25">
        <f>S1435*Config!$B$7</f>
        <v/>
      </c>
      <c r="V1435" s="25" t="n">
        <v>15.36</v>
      </c>
      <c r="W1435" s="25" t="n">
        <v>768</v>
      </c>
      <c r="X1435" s="26">
        <f>IF(T1435&gt;0,V1435/T1435,0)</f>
        <v/>
      </c>
      <c r="Y1435" s="26">
        <f>IF(U1435&gt;0,W1435/U1435,0)</f>
        <v/>
      </c>
      <c r="Z1435" s="25">
        <f>T1435-V1435</f>
        <v/>
      </c>
      <c r="AA1435" s="25">
        <f>U1435-W1435</f>
        <v/>
      </c>
      <c r="AB1435" s="25">
        <f>IF(Config!$B$7&gt;0,(V1435/Config!$B$7)*Config!$B$4,0)</f>
        <v/>
      </c>
      <c r="AC1435" s="25">
        <f>IF(Config!$B$7&gt;0,(W1435/Config!$B$7)*Config!$B$4,0)</f>
        <v/>
      </c>
    </row>
    <row r="1436" hidden="1" outlineLevel="1">
      <c r="A1436" s="22" t="inlineStr"/>
      <c r="B1436" s="22" t="inlineStr"/>
      <c r="C1436" s="22" t="inlineStr"/>
      <c r="D1436" s="22" t="inlineStr"/>
      <c r="E1436" s="22" t="inlineStr">
        <is>
          <t>Dates_15-30111</t>
        </is>
      </c>
      <c r="F1436" s="22" t="inlineStr"/>
      <c r="G1436" s="22" t="inlineStr">
        <is>
          <t>Desserts</t>
        </is>
      </c>
      <c r="H1436" s="22" t="inlineStr">
        <is>
          <t>Apple Pie Date Bite Farmley sachet 20 g - Single serve</t>
        </is>
      </c>
      <c r="I1436" s="22" t="inlineStr"/>
      <c r="J1436" s="24" t="n">
        <v>0</v>
      </c>
      <c r="K1436" s="24" t="n">
        <v>0</v>
      </c>
      <c r="L1436" s="22" t="inlineStr">
        <is>
          <t>Moksh Enterprises Private Limited</t>
        </is>
      </c>
      <c r="M1436" s="24" t="n">
        <v>0</v>
      </c>
      <c r="N1436" s="22" t="inlineStr">
        <is>
          <t>Quick Commerce</t>
        </is>
      </c>
      <c r="O1436" s="22" t="inlineStr">
        <is>
          <t>Indore</t>
        </is>
      </c>
      <c r="P1436" s="22" t="inlineStr"/>
      <c r="Q1436" s="22" t="inlineStr">
        <is>
          <t>Healthy Desserts</t>
        </is>
      </c>
      <c r="R1436" s="25">
        <f>IF(Config!$B$4&gt;0,M1436/Config!$B$4,0)</f>
        <v/>
      </c>
      <c r="S1436" s="25">
        <f>IF(Config!$B$4&gt;0,K1436/Config!$B$4,0)</f>
        <v/>
      </c>
      <c r="T1436" s="25">
        <f>R1436*Config!$B$7</f>
        <v/>
      </c>
      <c r="U1436" s="25">
        <f>S1436*Config!$B$7</f>
        <v/>
      </c>
      <c r="V1436" s="25" t="n">
        <v>23.04</v>
      </c>
      <c r="W1436" s="25" t="n">
        <v>1152</v>
      </c>
      <c r="X1436" s="26">
        <f>IF(T1436&gt;0,V1436/T1436,0)</f>
        <v/>
      </c>
      <c r="Y1436" s="26">
        <f>IF(U1436&gt;0,W1436/U1436,0)</f>
        <v/>
      </c>
      <c r="Z1436" s="25">
        <f>T1436-V1436</f>
        <v/>
      </c>
      <c r="AA1436" s="25">
        <f>U1436-W1436</f>
        <v/>
      </c>
      <c r="AB1436" s="25">
        <f>IF(Config!$B$7&gt;0,(V1436/Config!$B$7)*Config!$B$4,0)</f>
        <v/>
      </c>
      <c r="AC1436" s="25">
        <f>IF(Config!$B$7&gt;0,(W1436/Config!$B$7)*Config!$B$4,0)</f>
        <v/>
      </c>
    </row>
    <row r="1437" hidden="1" outlineLevel="1">
      <c r="A1437" s="22" t="inlineStr"/>
      <c r="B1437" s="22" t="inlineStr"/>
      <c r="C1437" s="22" t="inlineStr"/>
      <c r="D1437" s="22" t="inlineStr"/>
      <c r="E1437" s="22" t="inlineStr">
        <is>
          <t>Dates_15-30111</t>
        </is>
      </c>
      <c r="F1437" s="22" t="inlineStr"/>
      <c r="G1437" s="22" t="inlineStr">
        <is>
          <t>Desserts</t>
        </is>
      </c>
      <c r="H1437" s="22" t="inlineStr">
        <is>
          <t>Apple Pie Date Bite Farmley sachet 20 g - Single serve</t>
        </is>
      </c>
      <c r="I1437" s="22" t="inlineStr"/>
      <c r="J1437" s="24" t="n">
        <v>0</v>
      </c>
      <c r="K1437" s="24" t="n">
        <v>0</v>
      </c>
      <c r="L1437" s="22" t="inlineStr">
        <is>
          <t>PJTJ Technologies Private Limited</t>
        </is>
      </c>
      <c r="M1437" s="24" t="n">
        <v>0</v>
      </c>
      <c r="N1437" s="22" t="inlineStr">
        <is>
          <t>Quick Commerce</t>
        </is>
      </c>
      <c r="O1437" s="22" t="inlineStr">
        <is>
          <t>Indore</t>
        </is>
      </c>
      <c r="P1437" s="22" t="inlineStr"/>
      <c r="Q1437" s="22" t="inlineStr">
        <is>
          <t>Healthy Desserts</t>
        </is>
      </c>
      <c r="R1437" s="25">
        <f>IF(Config!$B$4&gt;0,M1437/Config!$B$4,0)</f>
        <v/>
      </c>
      <c r="S1437" s="25">
        <f>IF(Config!$B$4&gt;0,K1437/Config!$B$4,0)</f>
        <v/>
      </c>
      <c r="T1437" s="25">
        <f>R1437*Config!$B$7</f>
        <v/>
      </c>
      <c r="U1437" s="25">
        <f>S1437*Config!$B$7</f>
        <v/>
      </c>
      <c r="V1437" s="25" t="n">
        <v>9.6</v>
      </c>
      <c r="W1437" s="25" t="n">
        <v>480</v>
      </c>
      <c r="X1437" s="26">
        <f>IF(T1437&gt;0,V1437/T1437,0)</f>
        <v/>
      </c>
      <c r="Y1437" s="26">
        <f>IF(U1437&gt;0,W1437/U1437,0)</f>
        <v/>
      </c>
      <c r="Z1437" s="25">
        <f>T1437-V1437</f>
        <v/>
      </c>
      <c r="AA1437" s="25">
        <f>U1437-W1437</f>
        <v/>
      </c>
      <c r="AB1437" s="25">
        <f>IF(Config!$B$7&gt;0,(V1437/Config!$B$7)*Config!$B$4,0)</f>
        <v/>
      </c>
      <c r="AC1437" s="25">
        <f>IF(Config!$B$7&gt;0,(W1437/Config!$B$7)*Config!$B$4,0)</f>
        <v/>
      </c>
    </row>
    <row r="1438">
      <c r="A1438" s="17" t="inlineStr">
        <is>
          <t>May</t>
        </is>
      </c>
      <c r="B1438" s="17" t="n">
        <v>2026</v>
      </c>
      <c r="C1438" s="17" t="inlineStr">
        <is>
          <t>29-04-2026</t>
        </is>
      </c>
      <c r="D1438" s="18" t="n">
        <v>0.6204976851851852</v>
      </c>
      <c r="E1438" s="17" t="inlineStr">
        <is>
          <t>Dates_15-30144</t>
        </is>
      </c>
      <c r="F1438" s="17" t="inlineStr">
        <is>
          <t>FG</t>
        </is>
      </c>
      <c r="G1438" s="17" t="inlineStr">
        <is>
          <t>Healthy Desserts</t>
        </is>
      </c>
      <c r="H1438" s="17" t="inlineStr">
        <is>
          <t>Assorted Pack Farmley 60g Dark Choco Orange Date Bite 20g, Classic Date Bite 20g, Apple Pie Date Bite 20g</t>
        </is>
      </c>
      <c r="I1438" s="17" t="inlineStr">
        <is>
          <t>Assorted Date Bites</t>
        </is>
      </c>
      <c r="J1438" s="19" t="n">
        <v>0.06</v>
      </c>
      <c r="K1438" s="19" t="n">
        <v>43132</v>
      </c>
      <c r="L1438" s="17" t="inlineStr">
        <is>
          <t>18 Customers</t>
        </is>
      </c>
      <c r="M1438" s="19" t="n">
        <v>2587.92</v>
      </c>
      <c r="N1438" s="17" t="inlineStr">
        <is>
          <t>Multiple</t>
        </is>
      </c>
      <c r="O1438" s="17" t="inlineStr">
        <is>
          <t>Indore</t>
        </is>
      </c>
      <c r="P1438" s="17" t="inlineStr">
        <is>
          <t>Value Added</t>
        </is>
      </c>
      <c r="Q1438" s="17" t="inlineStr">
        <is>
          <t>Healthy Desserts</t>
        </is>
      </c>
      <c r="R1438" s="20">
        <f>IF(Config!$B$4&gt;0,M1438/Config!$B$4,0)</f>
        <v/>
      </c>
      <c r="S1438" s="20">
        <f>IF(Config!$B$4&gt;0,K1438/Config!$B$4,0)</f>
        <v/>
      </c>
      <c r="T1438" s="20">
        <f>R1438*Config!$B$7</f>
        <v/>
      </c>
      <c r="U1438" s="20">
        <f>S1438*Config!$B$7</f>
        <v/>
      </c>
      <c r="V1438" s="20" t="n">
        <v>1678.5</v>
      </c>
      <c r="W1438" s="20" t="n">
        <v>27975</v>
      </c>
      <c r="X1438" s="21">
        <f>IF(T1438&gt;0,V1438/T1438,0)</f>
        <v/>
      </c>
      <c r="Y1438" s="21">
        <f>IF(U1438&gt;0,W1438/U1438,0)</f>
        <v/>
      </c>
      <c r="Z1438" s="20">
        <f>T1438-V1438</f>
        <v/>
      </c>
      <c r="AA1438" s="20">
        <f>U1438-W1438</f>
        <v/>
      </c>
      <c r="AB1438" s="20">
        <f>IF(Config!$B$7&gt;0,(V1438/Config!$B$7)*Config!$B$4,0)</f>
        <v/>
      </c>
      <c r="AC1438" s="20">
        <f>IF(Config!$B$7&gt;0,(W1438/Config!$B$7)*Config!$B$4,0)</f>
        <v/>
      </c>
    </row>
    <row r="1439" hidden="1" outlineLevel="1">
      <c r="A1439" s="22" t="inlineStr">
        <is>
          <t>May</t>
        </is>
      </c>
      <c r="B1439" s="22" t="n">
        <v>2026</v>
      </c>
      <c r="C1439" s="22" t="inlineStr">
        <is>
          <t>29-04-2026</t>
        </is>
      </c>
      <c r="D1439" s="23" t="n">
        <v>0.6204976851851852</v>
      </c>
      <c r="E1439" s="22" t="inlineStr">
        <is>
          <t>Dates_15-30144</t>
        </is>
      </c>
      <c r="F1439" s="22" t="inlineStr">
        <is>
          <t>FG</t>
        </is>
      </c>
      <c r="G1439" s="22" t="inlineStr">
        <is>
          <t>Healthy Desserts</t>
        </is>
      </c>
      <c r="H1439" s="22" t="inlineStr">
        <is>
          <t>Assorted Pack Farmley 60g Dark Choco Orange Date Bite 20g, Classic Date Bite 20g, Apple Pie Date Bite 20g</t>
        </is>
      </c>
      <c r="I1439" s="22" t="inlineStr">
        <is>
          <t>Assorted Date Bites</t>
        </is>
      </c>
      <c r="J1439" s="24" t="n">
        <v>0.06</v>
      </c>
      <c r="K1439" s="24" t="n">
        <v>1350</v>
      </c>
      <c r="L1439" s="22" t="inlineStr">
        <is>
          <t>Amazon Retail India Private Limited</t>
        </is>
      </c>
      <c r="M1439" s="24" t="n">
        <v>81</v>
      </c>
      <c r="N1439" s="22" t="inlineStr">
        <is>
          <t>Amazon Retail India</t>
        </is>
      </c>
      <c r="O1439" s="22" t="inlineStr">
        <is>
          <t>Indore</t>
        </is>
      </c>
      <c r="P1439" s="22" t="inlineStr">
        <is>
          <t>Value Added</t>
        </is>
      </c>
      <c r="Q1439" s="22" t="inlineStr">
        <is>
          <t>Healthy Desserts</t>
        </is>
      </c>
      <c r="R1439" s="25">
        <f>IF(Config!$B$4&gt;0,M1439/Config!$B$4,0)</f>
        <v/>
      </c>
      <c r="S1439" s="25">
        <f>IF(Config!$B$4&gt;0,K1439/Config!$B$4,0)</f>
        <v/>
      </c>
      <c r="T1439" s="25">
        <f>R1439*Config!$B$7</f>
        <v/>
      </c>
      <c r="U1439" s="25">
        <f>S1439*Config!$B$7</f>
        <v/>
      </c>
      <c r="V1439" s="25" t="n">
        <v>27</v>
      </c>
      <c r="W1439" s="25" t="n">
        <v>450</v>
      </c>
      <c r="X1439" s="26">
        <f>IF(T1439&gt;0,V1439/T1439,0)</f>
        <v/>
      </c>
      <c r="Y1439" s="26">
        <f>IF(U1439&gt;0,W1439/U1439,0)</f>
        <v/>
      </c>
      <c r="Z1439" s="25">
        <f>T1439-V1439</f>
        <v/>
      </c>
      <c r="AA1439" s="25">
        <f>U1439-W1439</f>
        <v/>
      </c>
      <c r="AB1439" s="25">
        <f>IF(Config!$B$7&gt;0,(V1439/Config!$B$7)*Config!$B$4,0)</f>
        <v/>
      </c>
      <c r="AC1439" s="25">
        <f>IF(Config!$B$7&gt;0,(W1439/Config!$B$7)*Config!$B$4,0)</f>
        <v/>
      </c>
    </row>
    <row r="1440" hidden="1" outlineLevel="1">
      <c r="A1440" s="22" t="inlineStr">
        <is>
          <t>May</t>
        </is>
      </c>
      <c r="B1440" s="22" t="n">
        <v>2026</v>
      </c>
      <c r="C1440" s="22" t="inlineStr">
        <is>
          <t>27-04-2026</t>
        </is>
      </c>
      <c r="D1440" s="23" t="n">
        <v>0.8300231481481481</v>
      </c>
      <c r="E1440" s="22" t="inlineStr">
        <is>
          <t>Dates_15-30144</t>
        </is>
      </c>
      <c r="F1440" s="22" t="inlineStr">
        <is>
          <t>FG</t>
        </is>
      </c>
      <c r="G1440" s="22" t="inlineStr">
        <is>
          <t>Healthy Desserts</t>
        </is>
      </c>
      <c r="H1440" s="22" t="inlineStr">
        <is>
          <t>Assorted Pack Farmley 60g Dark Choco Orange Date Bite 20g, Classic Date Bite 20g, Apple Pie Date Bite 20g</t>
        </is>
      </c>
      <c r="I1440" s="22" t="inlineStr">
        <is>
          <t>Assorted Date Bites</t>
        </is>
      </c>
      <c r="J1440" s="24" t="n">
        <v>0.06</v>
      </c>
      <c r="K1440" s="24" t="n">
        <v>3500</v>
      </c>
      <c r="L1440" s="22" t="inlineStr">
        <is>
          <t>GT Retail</t>
        </is>
      </c>
      <c r="M1440" s="24" t="n">
        <v>210</v>
      </c>
      <c r="N1440" s="22" t="inlineStr">
        <is>
          <t>Category A</t>
        </is>
      </c>
      <c r="O1440" s="22" t="inlineStr">
        <is>
          <t>Indore</t>
        </is>
      </c>
      <c r="P1440" s="22" t="inlineStr">
        <is>
          <t>Value Added</t>
        </is>
      </c>
      <c r="Q1440" s="22" t="inlineStr">
        <is>
          <t>Healthy Desserts</t>
        </is>
      </c>
      <c r="R1440" s="25">
        <f>IF(Config!$B$4&gt;0,M1440/Config!$B$4,0)</f>
        <v/>
      </c>
      <c r="S1440" s="25">
        <f>IF(Config!$B$4&gt;0,K1440/Config!$B$4,0)</f>
        <v/>
      </c>
      <c r="T1440" s="25">
        <f>R1440*Config!$B$7</f>
        <v/>
      </c>
      <c r="U1440" s="25">
        <f>S1440*Config!$B$7</f>
        <v/>
      </c>
      <c r="V1440" s="25" t="n">
        <v>126</v>
      </c>
      <c r="W1440" s="25" t="n">
        <v>2100</v>
      </c>
      <c r="X1440" s="26">
        <f>IF(T1440&gt;0,V1440/T1440,0)</f>
        <v/>
      </c>
      <c r="Y1440" s="26">
        <f>IF(U1440&gt;0,W1440/U1440,0)</f>
        <v/>
      </c>
      <c r="Z1440" s="25">
        <f>T1440-V1440</f>
        <v/>
      </c>
      <c r="AA1440" s="25">
        <f>U1440-W1440</f>
        <v/>
      </c>
      <c r="AB1440" s="25">
        <f>IF(Config!$B$7&gt;0,(V1440/Config!$B$7)*Config!$B$4,0)</f>
        <v/>
      </c>
      <c r="AC1440" s="25">
        <f>IF(Config!$B$7&gt;0,(W1440/Config!$B$7)*Config!$B$4,0)</f>
        <v/>
      </c>
    </row>
    <row r="1441" hidden="1" outlineLevel="1">
      <c r="A1441" s="22" t="inlineStr">
        <is>
          <t>May</t>
        </is>
      </c>
      <c r="B1441" s="22" t="n">
        <v>2026</v>
      </c>
      <c r="C1441" s="22" t="inlineStr">
        <is>
          <t>25-04-2026</t>
        </is>
      </c>
      <c r="D1441" s="23" t="n">
        <v>0.594375</v>
      </c>
      <c r="E1441" s="22" t="inlineStr">
        <is>
          <t>Dates_15-30144</t>
        </is>
      </c>
      <c r="F1441" s="22" t="inlineStr">
        <is>
          <t>FG</t>
        </is>
      </c>
      <c r="G1441" s="22" t="inlineStr">
        <is>
          <t>Healthy Desserts</t>
        </is>
      </c>
      <c r="H1441" s="22" t="inlineStr">
        <is>
          <t>Assorted Pack Farmley 60g Dark Choco Orange Date Bite 20g, Classic Date Bite 20g, Apple Pie Date Bite 20g</t>
        </is>
      </c>
      <c r="I1441" s="22" t="inlineStr">
        <is>
          <t>Assorted Date Bites</t>
        </is>
      </c>
      <c r="J1441" s="24" t="n">
        <v>0.06</v>
      </c>
      <c r="K1441" s="24" t="n">
        <v>3650</v>
      </c>
      <c r="L1441" s="22" t="inlineStr">
        <is>
          <t>Flipkart India Private Limited</t>
        </is>
      </c>
      <c r="M1441" s="24" t="n">
        <v>219</v>
      </c>
      <c r="N1441" s="22" t="inlineStr">
        <is>
          <t>E-Commerce</t>
        </is>
      </c>
      <c r="O1441" s="22" t="inlineStr">
        <is>
          <t>Indore</t>
        </is>
      </c>
      <c r="P1441" s="22" t="inlineStr">
        <is>
          <t>Value Added</t>
        </is>
      </c>
      <c r="Q1441" s="22" t="inlineStr">
        <is>
          <t>Healthy Desserts</t>
        </is>
      </c>
      <c r="R1441" s="25">
        <f>IF(Config!$B$4&gt;0,M1441/Config!$B$4,0)</f>
        <v/>
      </c>
      <c r="S1441" s="25">
        <f>IF(Config!$B$4&gt;0,K1441/Config!$B$4,0)</f>
        <v/>
      </c>
      <c r="T1441" s="25">
        <f>R1441*Config!$B$7</f>
        <v/>
      </c>
      <c r="U1441" s="25">
        <f>S1441*Config!$B$7</f>
        <v/>
      </c>
      <c r="V1441" s="25" t="n">
        <v>324</v>
      </c>
      <c r="W1441" s="25" t="n">
        <v>5400</v>
      </c>
      <c r="X1441" s="26">
        <f>IF(T1441&gt;0,V1441/T1441,0)</f>
        <v/>
      </c>
      <c r="Y1441" s="26">
        <f>IF(U1441&gt;0,W1441/U1441,0)</f>
        <v/>
      </c>
      <c r="Z1441" s="25">
        <f>T1441-V1441</f>
        <v/>
      </c>
      <c r="AA1441" s="25">
        <f>U1441-W1441</f>
        <v/>
      </c>
      <c r="AB1441" s="25">
        <f>IF(Config!$B$7&gt;0,(V1441/Config!$B$7)*Config!$B$4,0)</f>
        <v/>
      </c>
      <c r="AC1441" s="25">
        <f>IF(Config!$B$7&gt;0,(W1441/Config!$B$7)*Config!$B$4,0)</f>
        <v/>
      </c>
    </row>
    <row r="1442" hidden="1" outlineLevel="1">
      <c r="A1442" s="22" t="inlineStr">
        <is>
          <t>May</t>
        </is>
      </c>
      <c r="B1442" s="22" t="n">
        <v>2026</v>
      </c>
      <c r="C1442" s="22" t="inlineStr">
        <is>
          <t>25-04-2026</t>
        </is>
      </c>
      <c r="D1442" s="23" t="n">
        <v>0.6257060185185185</v>
      </c>
      <c r="E1442" s="22" t="inlineStr">
        <is>
          <t>Dates_15-30144</t>
        </is>
      </c>
      <c r="F1442" s="22" t="inlineStr">
        <is>
          <t>FG</t>
        </is>
      </c>
      <c r="G1442" s="22" t="inlineStr">
        <is>
          <t>Healthy Desserts</t>
        </is>
      </c>
      <c r="H1442" s="22" t="inlineStr">
        <is>
          <t>Assorted Pack Farmley 60g Dark Choco Orange Date Bite 20g, Classic Date Bite 20g, Apple Pie Date Bite 20g</t>
        </is>
      </c>
      <c r="I1442" s="22" t="inlineStr">
        <is>
          <t>Assorted Date Bites</t>
        </is>
      </c>
      <c r="J1442" s="24" t="n">
        <v>0.06</v>
      </c>
      <c r="K1442" s="24" t="n">
        <v>1000</v>
      </c>
      <c r="L1442" s="22" t="inlineStr">
        <is>
          <t>Avenue E-Commerce Ltd</t>
        </is>
      </c>
      <c r="M1442" s="24" t="n">
        <v>60</v>
      </c>
      <c r="N1442" s="22" t="inlineStr">
        <is>
          <t>E-Commerce</t>
        </is>
      </c>
      <c r="O1442" s="22" t="inlineStr">
        <is>
          <t>Indore</t>
        </is>
      </c>
      <c r="P1442" s="22" t="inlineStr">
        <is>
          <t>Value Added</t>
        </is>
      </c>
      <c r="Q1442" s="22" t="inlineStr">
        <is>
          <t>Healthy Desserts</t>
        </is>
      </c>
      <c r="R1442" s="25">
        <f>IF(Config!$B$4&gt;0,M1442/Config!$B$4,0)</f>
        <v/>
      </c>
      <c r="S1442" s="25">
        <f>IF(Config!$B$4&gt;0,K1442/Config!$B$4,0)</f>
        <v/>
      </c>
      <c r="T1442" s="25">
        <f>R1442*Config!$B$7</f>
        <v/>
      </c>
      <c r="U1442" s="25">
        <f>S1442*Config!$B$7</f>
        <v/>
      </c>
      <c r="V1442" s="25" t="n">
        <v>22.5</v>
      </c>
      <c r="W1442" s="25" t="n">
        <v>375</v>
      </c>
      <c r="X1442" s="26">
        <f>IF(T1442&gt;0,V1442/T1442,0)</f>
        <v/>
      </c>
      <c r="Y1442" s="26">
        <f>IF(U1442&gt;0,W1442/U1442,0)</f>
        <v/>
      </c>
      <c r="Z1442" s="25">
        <f>T1442-V1442</f>
        <v/>
      </c>
      <c r="AA1442" s="25">
        <f>U1442-W1442</f>
        <v/>
      </c>
      <c r="AB1442" s="25">
        <f>IF(Config!$B$7&gt;0,(V1442/Config!$B$7)*Config!$B$4,0)</f>
        <v/>
      </c>
      <c r="AC1442" s="25">
        <f>IF(Config!$B$7&gt;0,(W1442/Config!$B$7)*Config!$B$4,0)</f>
        <v/>
      </c>
    </row>
    <row r="1443" hidden="1" outlineLevel="1">
      <c r="A1443" s="22" t="inlineStr">
        <is>
          <t>May</t>
        </is>
      </c>
      <c r="B1443" s="22" t="n">
        <v>2026</v>
      </c>
      <c r="C1443" s="22" t="inlineStr">
        <is>
          <t>25-04-2026</t>
        </is>
      </c>
      <c r="D1443" s="23" t="n">
        <v>0.6449421296296296</v>
      </c>
      <c r="E1443" s="22" t="inlineStr">
        <is>
          <t>Dates_15-30144</t>
        </is>
      </c>
      <c r="F1443" s="22" t="inlineStr">
        <is>
          <t>FG</t>
        </is>
      </c>
      <c r="G1443" s="22" t="inlineStr">
        <is>
          <t>Healthy Desserts</t>
        </is>
      </c>
      <c r="H1443" s="22" t="inlineStr">
        <is>
          <t>Assorted Pack Farmley 60g Dark Choco Orange Date Bite 20g, Classic Date Bite 20g, Apple Pie Date Bite 20g</t>
        </is>
      </c>
      <c r="I1443" s="22" t="inlineStr">
        <is>
          <t>Assorted Date Bites</t>
        </is>
      </c>
      <c r="J1443" s="24" t="n">
        <v>0.06</v>
      </c>
      <c r="K1443" s="24" t="n">
        <v>800</v>
      </c>
      <c r="L1443" s="22" t="inlineStr">
        <is>
          <t>INNOVATIVE RETAIL CONCEPTS PRIVATE LIMITED</t>
        </is>
      </c>
      <c r="M1443" s="24" t="n">
        <v>48</v>
      </c>
      <c r="N1443" s="22" t="inlineStr">
        <is>
          <t>Quick Commerce</t>
        </is>
      </c>
      <c r="O1443" s="22" t="inlineStr">
        <is>
          <t>Indore</t>
        </is>
      </c>
      <c r="P1443" s="22" t="inlineStr">
        <is>
          <t>Value Added</t>
        </is>
      </c>
      <c r="Q1443" s="22" t="inlineStr">
        <is>
          <t>Healthy Desserts</t>
        </is>
      </c>
      <c r="R1443" s="25">
        <f>IF(Config!$B$4&gt;0,M1443/Config!$B$4,0)</f>
        <v/>
      </c>
      <c r="S1443" s="25">
        <f>IF(Config!$B$4&gt;0,K1443/Config!$B$4,0)</f>
        <v/>
      </c>
      <c r="T1443" s="25">
        <f>R1443*Config!$B$7</f>
        <v/>
      </c>
      <c r="U1443" s="25">
        <f>S1443*Config!$B$7</f>
        <v/>
      </c>
      <c r="V1443" s="25" t="n">
        <v>27</v>
      </c>
      <c r="W1443" s="25" t="n">
        <v>450</v>
      </c>
      <c r="X1443" s="26">
        <f>IF(T1443&gt;0,V1443/T1443,0)</f>
        <v/>
      </c>
      <c r="Y1443" s="26">
        <f>IF(U1443&gt;0,W1443/U1443,0)</f>
        <v/>
      </c>
      <c r="Z1443" s="25">
        <f>T1443-V1443</f>
        <v/>
      </c>
      <c r="AA1443" s="25">
        <f>U1443-W1443</f>
        <v/>
      </c>
      <c r="AB1443" s="25">
        <f>IF(Config!$B$7&gt;0,(V1443/Config!$B$7)*Config!$B$4,0)</f>
        <v/>
      </c>
      <c r="AC1443" s="25">
        <f>IF(Config!$B$7&gt;0,(W1443/Config!$B$7)*Config!$B$4,0)</f>
        <v/>
      </c>
    </row>
    <row r="1444" hidden="1" outlineLevel="1">
      <c r="A1444" s="22" t="inlineStr">
        <is>
          <t>May</t>
        </is>
      </c>
      <c r="B1444" s="22" t="n">
        <v>2026</v>
      </c>
      <c r="C1444" s="22" t="inlineStr">
        <is>
          <t>25-04-2026</t>
        </is>
      </c>
      <c r="D1444" s="23" t="n">
        <v>0.7192592592592593</v>
      </c>
      <c r="E1444" s="22" t="inlineStr">
        <is>
          <t>Dates_15-30144</t>
        </is>
      </c>
      <c r="F1444" s="22" t="inlineStr">
        <is>
          <t>FG</t>
        </is>
      </c>
      <c r="G1444" s="22" t="inlineStr">
        <is>
          <t>Healthy Desserts</t>
        </is>
      </c>
      <c r="H1444" s="22" t="inlineStr">
        <is>
          <t>Assorted Pack Farmley 60g Dark Choco Orange Date Bite 20g, Classic Date Bite 20g, Apple Pie Date Bite 20g</t>
        </is>
      </c>
      <c r="I1444" s="22" t="inlineStr">
        <is>
          <t>Assorted Date Bites</t>
        </is>
      </c>
      <c r="J1444" s="24" t="n">
        <v>0.06</v>
      </c>
      <c r="K1444" s="24" t="n">
        <v>14500</v>
      </c>
      <c r="L1444" s="22" t="inlineStr">
        <is>
          <t>Blink Commerce Private Limited</t>
        </is>
      </c>
      <c r="M1444" s="24" t="n">
        <v>870</v>
      </c>
      <c r="N1444" s="22" t="inlineStr">
        <is>
          <t>Quick Commerce</t>
        </is>
      </c>
      <c r="O1444" s="22" t="inlineStr">
        <is>
          <t>Indore</t>
        </is>
      </c>
      <c r="P1444" s="22" t="inlineStr">
        <is>
          <t>Value Added</t>
        </is>
      </c>
      <c r="Q1444" s="22" t="inlineStr">
        <is>
          <t>Healthy Desserts</t>
        </is>
      </c>
      <c r="R1444" s="25">
        <f>IF(Config!$B$4&gt;0,M1444/Config!$B$4,0)</f>
        <v/>
      </c>
      <c r="S1444" s="25">
        <f>IF(Config!$B$4&gt;0,K1444/Config!$B$4,0)</f>
        <v/>
      </c>
      <c r="T1444" s="25">
        <f>R1444*Config!$B$7</f>
        <v/>
      </c>
      <c r="U1444" s="25">
        <f>S1444*Config!$B$7</f>
        <v/>
      </c>
      <c r="V1444" s="25" t="n">
        <v>490.5</v>
      </c>
      <c r="W1444" s="25" t="n">
        <v>8175</v>
      </c>
      <c r="X1444" s="26">
        <f>IF(T1444&gt;0,V1444/T1444,0)</f>
        <v/>
      </c>
      <c r="Y1444" s="26">
        <f>IF(U1444&gt;0,W1444/U1444,0)</f>
        <v/>
      </c>
      <c r="Z1444" s="25">
        <f>T1444-V1444</f>
        <v/>
      </c>
      <c r="AA1444" s="25">
        <f>U1444-W1444</f>
        <v/>
      </c>
      <c r="AB1444" s="25">
        <f>IF(Config!$B$7&gt;0,(V1444/Config!$B$7)*Config!$B$4,0)</f>
        <v/>
      </c>
      <c r="AC1444" s="25">
        <f>IF(Config!$B$7&gt;0,(W1444/Config!$B$7)*Config!$B$4,0)</f>
        <v/>
      </c>
    </row>
    <row r="1445" hidden="1" outlineLevel="1">
      <c r="A1445" s="22" t="inlineStr">
        <is>
          <t>May</t>
        </is>
      </c>
      <c r="B1445" s="22" t="n">
        <v>2026</v>
      </c>
      <c r="C1445" s="22" t="inlineStr">
        <is>
          <t>25-04-2026</t>
        </is>
      </c>
      <c r="D1445" s="23" t="n">
        <v>0.7192824074074075</v>
      </c>
      <c r="E1445" s="22" t="inlineStr">
        <is>
          <t>Dates_15-30144</t>
        </is>
      </c>
      <c r="F1445" s="22" t="inlineStr">
        <is>
          <t>FG</t>
        </is>
      </c>
      <c r="G1445" s="22" t="inlineStr">
        <is>
          <t>Healthy Desserts</t>
        </is>
      </c>
      <c r="H1445" s="22" t="inlineStr">
        <is>
          <t>Assorted Pack Farmley 60g Dark Choco Orange Date Bite 20g, Classic Date Bite 20g, Apple Pie Date Bite 20g</t>
        </is>
      </c>
      <c r="I1445" s="22" t="inlineStr">
        <is>
          <t>Assorted Date Bites</t>
        </is>
      </c>
      <c r="J1445" s="24" t="n">
        <v>0.06</v>
      </c>
      <c r="K1445" s="24" t="n">
        <v>8000</v>
      </c>
      <c r="L1445" s="22" t="inlineStr">
        <is>
          <t>Instamart</t>
        </is>
      </c>
      <c r="M1445" s="24" t="n">
        <v>480</v>
      </c>
      <c r="N1445" s="22" t="inlineStr">
        <is>
          <t>Quick Commerce</t>
        </is>
      </c>
      <c r="O1445" s="22" t="inlineStr">
        <is>
          <t>Indore</t>
        </is>
      </c>
      <c r="P1445" s="22" t="inlineStr">
        <is>
          <t>Value Added</t>
        </is>
      </c>
      <c r="Q1445" s="22" t="inlineStr">
        <is>
          <t>Healthy Desserts</t>
        </is>
      </c>
      <c r="R1445" s="25">
        <f>IF(Config!$B$4&gt;0,M1445/Config!$B$4,0)</f>
        <v/>
      </c>
      <c r="S1445" s="25">
        <f>IF(Config!$B$4&gt;0,K1445/Config!$B$4,0)</f>
        <v/>
      </c>
      <c r="T1445" s="25">
        <f>R1445*Config!$B$7</f>
        <v/>
      </c>
      <c r="U1445" s="25">
        <f>S1445*Config!$B$7</f>
        <v/>
      </c>
      <c r="V1445" s="25" t="n">
        <v>0</v>
      </c>
      <c r="W1445" s="25" t="n">
        <v>0</v>
      </c>
      <c r="X1445" s="26">
        <f>IF(T1445&gt;0,V1445/T1445,0)</f>
        <v/>
      </c>
      <c r="Y1445" s="26">
        <f>IF(U1445&gt;0,W1445/U1445,0)</f>
        <v/>
      </c>
      <c r="Z1445" s="25">
        <f>T1445-V1445</f>
        <v/>
      </c>
      <c r="AA1445" s="25">
        <f>U1445-W1445</f>
        <v/>
      </c>
      <c r="AB1445" s="25">
        <f>IF(Config!$B$7&gt;0,(V1445/Config!$B$7)*Config!$B$4,0)</f>
        <v/>
      </c>
      <c r="AC1445" s="25">
        <f>IF(Config!$B$7&gt;0,(W1445/Config!$B$7)*Config!$B$4,0)</f>
        <v/>
      </c>
    </row>
    <row r="1446" hidden="1" outlineLevel="1">
      <c r="A1446" s="22" t="inlineStr">
        <is>
          <t>May</t>
        </is>
      </c>
      <c r="B1446" s="22" t="n">
        <v>2026</v>
      </c>
      <c r="C1446" s="22" t="inlineStr">
        <is>
          <t>25-04-2026</t>
        </is>
      </c>
      <c r="D1446" s="23" t="n">
        <v>0.719375</v>
      </c>
      <c r="E1446" s="22" t="inlineStr">
        <is>
          <t>Dates_15-30144</t>
        </is>
      </c>
      <c r="F1446" s="22" t="inlineStr">
        <is>
          <t>FG</t>
        </is>
      </c>
      <c r="G1446" s="22" t="inlineStr">
        <is>
          <t>Healthy Desserts</t>
        </is>
      </c>
      <c r="H1446" s="22" t="inlineStr">
        <is>
          <t>Assorted Pack Farmley 60g Dark Choco Orange Date Bite 20g, Classic Date Bite 20g, Apple Pie Date Bite 20g</t>
        </is>
      </c>
      <c r="I1446" s="22" t="inlineStr">
        <is>
          <t>Assorted Date Bites</t>
        </is>
      </c>
      <c r="J1446" s="24" t="n">
        <v>0.06</v>
      </c>
      <c r="K1446" s="24" t="n">
        <v>7000</v>
      </c>
      <c r="L1446" s="22" t="inlineStr">
        <is>
          <t>Zepto Limited</t>
        </is>
      </c>
      <c r="M1446" s="24" t="n">
        <v>420</v>
      </c>
      <c r="N1446" s="22" t="inlineStr">
        <is>
          <t>Quick Commerce</t>
        </is>
      </c>
      <c r="O1446" s="22" t="inlineStr">
        <is>
          <t>Indore</t>
        </is>
      </c>
      <c r="P1446" s="22" t="inlineStr">
        <is>
          <t>Value Added</t>
        </is>
      </c>
      <c r="Q1446" s="22" t="inlineStr">
        <is>
          <t>Healthy Desserts</t>
        </is>
      </c>
      <c r="R1446" s="25">
        <f>IF(Config!$B$4&gt;0,M1446/Config!$B$4,0)</f>
        <v/>
      </c>
      <c r="S1446" s="25">
        <f>IF(Config!$B$4&gt;0,K1446/Config!$B$4,0)</f>
        <v/>
      </c>
      <c r="T1446" s="25">
        <f>R1446*Config!$B$7</f>
        <v/>
      </c>
      <c r="U1446" s="25">
        <f>S1446*Config!$B$7</f>
        <v/>
      </c>
      <c r="V1446" s="25" t="n">
        <v>369</v>
      </c>
      <c r="W1446" s="25" t="n">
        <v>6150</v>
      </c>
      <c r="X1446" s="26">
        <f>IF(T1446&gt;0,V1446/T1446,0)</f>
        <v/>
      </c>
      <c r="Y1446" s="26">
        <f>IF(U1446&gt;0,W1446/U1446,0)</f>
        <v/>
      </c>
      <c r="Z1446" s="25">
        <f>T1446-V1446</f>
        <v/>
      </c>
      <c r="AA1446" s="25">
        <f>U1446-W1446</f>
        <v/>
      </c>
      <c r="AB1446" s="25">
        <f>IF(Config!$B$7&gt;0,(V1446/Config!$B$7)*Config!$B$4,0)</f>
        <v/>
      </c>
      <c r="AC1446" s="25">
        <f>IF(Config!$B$7&gt;0,(W1446/Config!$B$7)*Config!$B$4,0)</f>
        <v/>
      </c>
    </row>
    <row r="1447" hidden="1" outlineLevel="1">
      <c r="A1447" s="22" t="inlineStr">
        <is>
          <t>May</t>
        </is>
      </c>
      <c r="B1447" s="22" t="n">
        <v>2026</v>
      </c>
      <c r="C1447" s="22" t="inlineStr">
        <is>
          <t>25-04-2026</t>
        </is>
      </c>
      <c r="D1447" s="23" t="n">
        <v>0.7266435185185185</v>
      </c>
      <c r="E1447" s="22" t="inlineStr">
        <is>
          <t>Dates_15-30144</t>
        </is>
      </c>
      <c r="F1447" s="22" t="inlineStr">
        <is>
          <t>FG</t>
        </is>
      </c>
      <c r="G1447" s="22" t="inlineStr">
        <is>
          <t>Healthy Desserts</t>
        </is>
      </c>
      <c r="H1447" s="22" t="inlineStr">
        <is>
          <t>Assorted Pack Farmley 60g Dark Choco Orange Date Bite 20g, Classic Date Bite 20g, Apple Pie Date Bite 20g</t>
        </is>
      </c>
      <c r="I1447" s="22" t="inlineStr">
        <is>
          <t>Assorted Date Bites</t>
        </is>
      </c>
      <c r="J1447" s="24" t="n">
        <v>0.06</v>
      </c>
      <c r="K1447" s="24" t="n">
        <v>200</v>
      </c>
      <c r="L1447" s="22" t="inlineStr">
        <is>
          <t>MAX HYPERMARKET INDIA PRIVATE LIMITED</t>
        </is>
      </c>
      <c r="M1447" s="24" t="n">
        <v>12</v>
      </c>
      <c r="N1447" s="22" t="inlineStr">
        <is>
          <t>Modern Trade</t>
        </is>
      </c>
      <c r="O1447" s="22" t="inlineStr">
        <is>
          <t>Indore</t>
        </is>
      </c>
      <c r="P1447" s="22" t="inlineStr">
        <is>
          <t>Value Added</t>
        </is>
      </c>
      <c r="Q1447" s="22" t="inlineStr">
        <is>
          <t>Healthy Desserts</t>
        </is>
      </c>
      <c r="R1447" s="25">
        <f>IF(Config!$B$4&gt;0,M1447/Config!$B$4,0)</f>
        <v/>
      </c>
      <c r="S1447" s="25">
        <f>IF(Config!$B$4&gt;0,K1447/Config!$B$4,0)</f>
        <v/>
      </c>
      <c r="T1447" s="25">
        <f>R1447*Config!$B$7</f>
        <v/>
      </c>
      <c r="U1447" s="25">
        <f>S1447*Config!$B$7</f>
        <v/>
      </c>
      <c r="V1447" s="25" t="n">
        <v>0</v>
      </c>
      <c r="W1447" s="25" t="n">
        <v>0</v>
      </c>
      <c r="X1447" s="26">
        <f>IF(T1447&gt;0,V1447/T1447,0)</f>
        <v/>
      </c>
      <c r="Y1447" s="26">
        <f>IF(U1447&gt;0,W1447/U1447,0)</f>
        <v/>
      </c>
      <c r="Z1447" s="25">
        <f>T1447-V1447</f>
        <v/>
      </c>
      <c r="AA1447" s="25">
        <f>U1447-W1447</f>
        <v/>
      </c>
      <c r="AB1447" s="25">
        <f>IF(Config!$B$7&gt;0,(V1447/Config!$B$7)*Config!$B$4,0)</f>
        <v/>
      </c>
      <c r="AC1447" s="25">
        <f>IF(Config!$B$7&gt;0,(W1447/Config!$B$7)*Config!$B$4,0)</f>
        <v/>
      </c>
    </row>
    <row r="1448" hidden="1" outlineLevel="1">
      <c r="A1448" s="22" t="inlineStr">
        <is>
          <t>May</t>
        </is>
      </c>
      <c r="B1448" s="22" t="n">
        <v>2026</v>
      </c>
      <c r="C1448" s="22" t="inlineStr">
        <is>
          <t>25-04-2026</t>
        </is>
      </c>
      <c r="D1448" s="23" t="n">
        <v>0.7266550925925926</v>
      </c>
      <c r="E1448" s="22" t="inlineStr">
        <is>
          <t>Dates_15-30144</t>
        </is>
      </c>
      <c r="F1448" s="22" t="inlineStr">
        <is>
          <t>FG</t>
        </is>
      </c>
      <c r="G1448" s="22" t="inlineStr">
        <is>
          <t>Healthy Desserts</t>
        </is>
      </c>
      <c r="H1448" s="22" t="inlineStr">
        <is>
          <t>Assorted Pack Farmley 60g Dark Choco Orange Date Bite 20g, Classic Date Bite 20g, Apple Pie Date Bite 20g</t>
        </is>
      </c>
      <c r="I1448" s="22" t="inlineStr">
        <is>
          <t>Assorted Date Bites</t>
        </is>
      </c>
      <c r="J1448" s="24" t="n">
        <v>0.06</v>
      </c>
      <c r="K1448" s="24" t="n">
        <v>600</v>
      </c>
      <c r="L1448" s="22" t="inlineStr">
        <is>
          <t>Market Ninety Nine Private Limited</t>
        </is>
      </c>
      <c r="M1448" s="24" t="n">
        <v>36</v>
      </c>
      <c r="N1448" s="22" t="inlineStr">
        <is>
          <t>Modern Trade</t>
        </is>
      </c>
      <c r="O1448" s="22" t="inlineStr">
        <is>
          <t>Indore</t>
        </is>
      </c>
      <c r="P1448" s="22" t="inlineStr">
        <is>
          <t>Value Added</t>
        </is>
      </c>
      <c r="Q1448" s="22" t="inlineStr">
        <is>
          <t>Healthy Desserts</t>
        </is>
      </c>
      <c r="R1448" s="25">
        <f>IF(Config!$B$4&gt;0,M1448/Config!$B$4,0)</f>
        <v/>
      </c>
      <c r="S1448" s="25">
        <f>IF(Config!$B$4&gt;0,K1448/Config!$B$4,0)</f>
        <v/>
      </c>
      <c r="T1448" s="25">
        <f>R1448*Config!$B$7</f>
        <v/>
      </c>
      <c r="U1448" s="25">
        <f>S1448*Config!$B$7</f>
        <v/>
      </c>
      <c r="V1448" s="25" t="n">
        <v>0</v>
      </c>
      <c r="W1448" s="25" t="n">
        <v>0</v>
      </c>
      <c r="X1448" s="26">
        <f>IF(T1448&gt;0,V1448/T1448,0)</f>
        <v/>
      </c>
      <c r="Y1448" s="26">
        <f>IF(U1448&gt;0,W1448/U1448,0)</f>
        <v/>
      </c>
      <c r="Z1448" s="25">
        <f>T1448-V1448</f>
        <v/>
      </c>
      <c r="AA1448" s="25">
        <f>U1448-W1448</f>
        <v/>
      </c>
      <c r="AB1448" s="25">
        <f>IF(Config!$B$7&gt;0,(V1448/Config!$B$7)*Config!$B$4,0)</f>
        <v/>
      </c>
      <c r="AC1448" s="25">
        <f>IF(Config!$B$7&gt;0,(W1448/Config!$B$7)*Config!$B$4,0)</f>
        <v/>
      </c>
    </row>
    <row r="1449" hidden="1" outlineLevel="1">
      <c r="A1449" s="22" t="inlineStr">
        <is>
          <t>May</t>
        </is>
      </c>
      <c r="B1449" s="22" t="n">
        <v>2026</v>
      </c>
      <c r="C1449" s="22" t="inlineStr">
        <is>
          <t>25-04-2026</t>
        </is>
      </c>
      <c r="D1449" s="23" t="n">
        <v>0.7266898148148148</v>
      </c>
      <c r="E1449" s="22" t="inlineStr">
        <is>
          <t>Dates_15-30144</t>
        </is>
      </c>
      <c r="F1449" s="22" t="inlineStr">
        <is>
          <t>FG</t>
        </is>
      </c>
      <c r="G1449" s="22" t="inlineStr">
        <is>
          <t>Healthy Desserts</t>
        </is>
      </c>
      <c r="H1449" s="22" t="inlineStr">
        <is>
          <t>Assorted Pack Farmley 60g Dark Choco Orange Date Bite 20g, Classic Date Bite 20g, Apple Pie Date Bite 20g</t>
        </is>
      </c>
      <c r="I1449" s="22" t="inlineStr">
        <is>
          <t>Assorted Date Bites</t>
        </is>
      </c>
      <c r="J1449" s="24" t="n">
        <v>0.06</v>
      </c>
      <c r="K1449" s="24" t="n">
        <v>1500</v>
      </c>
      <c r="L1449" s="22" t="inlineStr">
        <is>
          <t>Jhabak Marketing</t>
        </is>
      </c>
      <c r="M1449" s="24" t="n">
        <v>90</v>
      </c>
      <c r="N1449" s="22" t="inlineStr">
        <is>
          <t>Modern Trade</t>
        </is>
      </c>
      <c r="O1449" s="22" t="inlineStr">
        <is>
          <t>Indore</t>
        </is>
      </c>
      <c r="P1449" s="22" t="inlineStr">
        <is>
          <t>Value Added</t>
        </is>
      </c>
      <c r="Q1449" s="22" t="inlineStr">
        <is>
          <t>Healthy Desserts</t>
        </is>
      </c>
      <c r="R1449" s="25">
        <f>IF(Config!$B$4&gt;0,M1449/Config!$B$4,0)</f>
        <v/>
      </c>
      <c r="S1449" s="25">
        <f>IF(Config!$B$4&gt;0,K1449/Config!$B$4,0)</f>
        <v/>
      </c>
      <c r="T1449" s="25">
        <f>R1449*Config!$B$7</f>
        <v/>
      </c>
      <c r="U1449" s="25">
        <f>S1449*Config!$B$7</f>
        <v/>
      </c>
      <c r="V1449" s="25" t="n">
        <v>22.5</v>
      </c>
      <c r="W1449" s="25" t="n">
        <v>375</v>
      </c>
      <c r="X1449" s="26">
        <f>IF(T1449&gt;0,V1449/T1449,0)</f>
        <v/>
      </c>
      <c r="Y1449" s="26">
        <f>IF(U1449&gt;0,W1449/U1449,0)</f>
        <v/>
      </c>
      <c r="Z1449" s="25">
        <f>T1449-V1449</f>
        <v/>
      </c>
      <c r="AA1449" s="25">
        <f>U1449-W1449</f>
        <v/>
      </c>
      <c r="AB1449" s="25">
        <f>IF(Config!$B$7&gt;0,(V1449/Config!$B$7)*Config!$B$4,0)</f>
        <v/>
      </c>
      <c r="AC1449" s="25">
        <f>IF(Config!$B$7&gt;0,(W1449/Config!$B$7)*Config!$B$4,0)</f>
        <v/>
      </c>
    </row>
    <row r="1450" hidden="1" outlineLevel="1">
      <c r="A1450" s="22" t="inlineStr">
        <is>
          <t>May</t>
        </is>
      </c>
      <c r="B1450" s="22" t="n">
        <v>2026</v>
      </c>
      <c r="C1450" s="22" t="inlineStr">
        <is>
          <t>25-04-2026</t>
        </is>
      </c>
      <c r="D1450" s="23" t="n">
        <v>0.7266898148148148</v>
      </c>
      <c r="E1450" s="22" t="inlineStr">
        <is>
          <t>Dates_15-30144</t>
        </is>
      </c>
      <c r="F1450" s="22" t="inlineStr">
        <is>
          <t>FG</t>
        </is>
      </c>
      <c r="G1450" s="22" t="inlineStr">
        <is>
          <t>Healthy Desserts</t>
        </is>
      </c>
      <c r="H1450" s="22" t="inlineStr">
        <is>
          <t>Assorted Pack Farmley 60g Dark Choco Orange Date Bite 20g, Classic Date Bite 20g, Apple Pie Date Bite 20g</t>
        </is>
      </c>
      <c r="I1450" s="22" t="inlineStr">
        <is>
          <t>Assorted Date Bites</t>
        </is>
      </c>
      <c r="J1450" s="24" t="n">
        <v>0.06</v>
      </c>
      <c r="K1450" s="24" t="n">
        <v>432</v>
      </c>
      <c r="L1450" s="22" t="inlineStr">
        <is>
          <t>Reliance Retail Limited_Smart Bazar</t>
        </is>
      </c>
      <c r="M1450" s="24" t="n">
        <v>25.92</v>
      </c>
      <c r="N1450" s="22" t="inlineStr">
        <is>
          <t>Modern Trade</t>
        </is>
      </c>
      <c r="O1450" s="22" t="inlineStr">
        <is>
          <t>Indore</t>
        </is>
      </c>
      <c r="P1450" s="22" t="inlineStr">
        <is>
          <t>Value Added</t>
        </is>
      </c>
      <c r="Q1450" s="22" t="inlineStr">
        <is>
          <t>Healthy Desserts</t>
        </is>
      </c>
      <c r="R1450" s="25">
        <f>IF(Config!$B$4&gt;0,M1450/Config!$B$4,0)</f>
        <v/>
      </c>
      <c r="S1450" s="25">
        <f>IF(Config!$B$4&gt;0,K1450/Config!$B$4,0)</f>
        <v/>
      </c>
      <c r="T1450" s="25">
        <f>R1450*Config!$B$7</f>
        <v/>
      </c>
      <c r="U1450" s="25">
        <f>S1450*Config!$B$7</f>
        <v/>
      </c>
      <c r="V1450" s="25" t="n">
        <v>22.5</v>
      </c>
      <c r="W1450" s="25" t="n">
        <v>375</v>
      </c>
      <c r="X1450" s="26">
        <f>IF(T1450&gt;0,V1450/T1450,0)</f>
        <v/>
      </c>
      <c r="Y1450" s="26">
        <f>IF(U1450&gt;0,W1450/U1450,0)</f>
        <v/>
      </c>
      <c r="Z1450" s="25">
        <f>T1450-V1450</f>
        <v/>
      </c>
      <c r="AA1450" s="25">
        <f>U1450-W1450</f>
        <v/>
      </c>
      <c r="AB1450" s="25">
        <f>IF(Config!$B$7&gt;0,(V1450/Config!$B$7)*Config!$B$4,0)</f>
        <v/>
      </c>
      <c r="AC1450" s="25">
        <f>IF(Config!$B$7&gt;0,(W1450/Config!$B$7)*Config!$B$4,0)</f>
        <v/>
      </c>
    </row>
    <row r="1451" hidden="1" outlineLevel="1">
      <c r="A1451" s="22" t="inlineStr">
        <is>
          <t>May</t>
        </is>
      </c>
      <c r="B1451" s="22" t="n">
        <v>2026</v>
      </c>
      <c r="C1451" s="22" t="inlineStr">
        <is>
          <t>25-04-2026</t>
        </is>
      </c>
      <c r="D1451" s="23" t="n">
        <v>0.7267013888888889</v>
      </c>
      <c r="E1451" s="22" t="inlineStr">
        <is>
          <t>Dates_15-30144</t>
        </is>
      </c>
      <c r="F1451" s="22" t="inlineStr">
        <is>
          <t>FG</t>
        </is>
      </c>
      <c r="G1451" s="22" t="inlineStr">
        <is>
          <t>Healthy Desserts</t>
        </is>
      </c>
      <c r="H1451" s="22" t="inlineStr">
        <is>
          <t>Assorted Pack Farmley 60g Dark Choco Orange Date Bite 20g, Classic Date Bite 20g, Apple Pie Date Bite 20g</t>
        </is>
      </c>
      <c r="I1451" s="22" t="inlineStr">
        <is>
          <t>Assorted Date Bites</t>
        </is>
      </c>
      <c r="J1451" s="24" t="n">
        <v>0.06</v>
      </c>
      <c r="K1451" s="24" t="n">
        <v>600</v>
      </c>
      <c r="L1451" s="22" t="inlineStr">
        <is>
          <t>Bluecoral Radiant Solutions LLP</t>
        </is>
      </c>
      <c r="M1451" s="24" t="n">
        <v>36</v>
      </c>
      <c r="N1451" s="22" t="inlineStr">
        <is>
          <t>Modern Trade</t>
        </is>
      </c>
      <c r="O1451" s="22" t="inlineStr">
        <is>
          <t>Indore</t>
        </is>
      </c>
      <c r="P1451" s="22" t="inlineStr">
        <is>
          <t>Value Added</t>
        </is>
      </c>
      <c r="Q1451" s="22" t="inlineStr">
        <is>
          <t>Healthy Desserts</t>
        </is>
      </c>
      <c r="R1451" s="25">
        <f>IF(Config!$B$4&gt;0,M1451/Config!$B$4,0)</f>
        <v/>
      </c>
      <c r="S1451" s="25">
        <f>IF(Config!$B$4&gt;0,K1451/Config!$B$4,0)</f>
        <v/>
      </c>
      <c r="T1451" s="25">
        <f>R1451*Config!$B$7</f>
        <v/>
      </c>
      <c r="U1451" s="25">
        <f>S1451*Config!$B$7</f>
        <v/>
      </c>
      <c r="V1451" s="25" t="n">
        <v>0</v>
      </c>
      <c r="W1451" s="25" t="n">
        <v>0</v>
      </c>
      <c r="X1451" s="26">
        <f>IF(T1451&gt;0,V1451/T1451,0)</f>
        <v/>
      </c>
      <c r="Y1451" s="26">
        <f>IF(U1451&gt;0,W1451/U1451,0)</f>
        <v/>
      </c>
      <c r="Z1451" s="25">
        <f>T1451-V1451</f>
        <v/>
      </c>
      <c r="AA1451" s="25">
        <f>U1451-W1451</f>
        <v/>
      </c>
      <c r="AB1451" s="25">
        <f>IF(Config!$B$7&gt;0,(V1451/Config!$B$7)*Config!$B$4,0)</f>
        <v/>
      </c>
      <c r="AC1451" s="25">
        <f>IF(Config!$B$7&gt;0,(W1451/Config!$B$7)*Config!$B$4,0)</f>
        <v/>
      </c>
    </row>
    <row r="1452" hidden="1" outlineLevel="1">
      <c r="A1452" s="22" t="inlineStr"/>
      <c r="B1452" s="22" t="inlineStr"/>
      <c r="C1452" s="22" t="inlineStr"/>
      <c r="D1452" s="22" t="inlineStr"/>
      <c r="E1452" s="22" t="inlineStr">
        <is>
          <t>Dates_15-30144</t>
        </is>
      </c>
      <c r="F1452" s="22" t="inlineStr"/>
      <c r="G1452" s="22" t="inlineStr">
        <is>
          <t>Desserts</t>
        </is>
      </c>
      <c r="H1452" s="22" t="inlineStr">
        <is>
          <t>Assorted Pack Farmley 60g Dark Choco Orange Date Bite 20g, Classic Date Bite 20g, Apple Pie Date Bite 20g</t>
        </is>
      </c>
      <c r="I1452" s="22" t="inlineStr"/>
      <c r="J1452" s="24" t="n">
        <v>0</v>
      </c>
      <c r="K1452" s="24" t="n">
        <v>0</v>
      </c>
      <c r="L1452" s="22" t="inlineStr">
        <is>
          <t>Cloudkart Ventures Private Limited</t>
        </is>
      </c>
      <c r="M1452" s="24" t="n">
        <v>0</v>
      </c>
      <c r="N1452" s="22" t="inlineStr">
        <is>
          <t>Quick Commerce</t>
        </is>
      </c>
      <c r="O1452" s="22" t="inlineStr">
        <is>
          <t>Indore</t>
        </is>
      </c>
      <c r="P1452" s="22" t="inlineStr"/>
      <c r="Q1452" s="22" t="inlineStr">
        <is>
          <t>Healthy Desserts</t>
        </is>
      </c>
      <c r="R1452" s="25">
        <f>IF(Config!$B$4&gt;0,M1452/Config!$B$4,0)</f>
        <v/>
      </c>
      <c r="S1452" s="25">
        <f>IF(Config!$B$4&gt;0,K1452/Config!$B$4,0)</f>
        <v/>
      </c>
      <c r="T1452" s="25">
        <f>R1452*Config!$B$7</f>
        <v/>
      </c>
      <c r="U1452" s="25">
        <f>S1452*Config!$B$7</f>
        <v/>
      </c>
      <c r="V1452" s="25" t="n">
        <v>27</v>
      </c>
      <c r="W1452" s="25" t="n">
        <v>450</v>
      </c>
      <c r="X1452" s="26">
        <f>IF(T1452&gt;0,V1452/T1452,0)</f>
        <v/>
      </c>
      <c r="Y1452" s="26">
        <f>IF(U1452&gt;0,W1452/U1452,0)</f>
        <v/>
      </c>
      <c r="Z1452" s="25">
        <f>T1452-V1452</f>
        <v/>
      </c>
      <c r="AA1452" s="25">
        <f>U1452-W1452</f>
        <v/>
      </c>
      <c r="AB1452" s="25">
        <f>IF(Config!$B$7&gt;0,(V1452/Config!$B$7)*Config!$B$4,0)</f>
        <v/>
      </c>
      <c r="AC1452" s="25">
        <f>IF(Config!$B$7&gt;0,(W1452/Config!$B$7)*Config!$B$4,0)</f>
        <v/>
      </c>
    </row>
    <row r="1453" hidden="1" outlineLevel="1">
      <c r="A1453" s="22" t="inlineStr"/>
      <c r="B1453" s="22" t="inlineStr"/>
      <c r="C1453" s="22" t="inlineStr"/>
      <c r="D1453" s="22" t="inlineStr"/>
      <c r="E1453" s="22" t="inlineStr">
        <is>
          <t>Dates_15-30144</t>
        </is>
      </c>
      <c r="F1453" s="22" t="inlineStr"/>
      <c r="G1453" s="22" t="inlineStr">
        <is>
          <t>Desserts</t>
        </is>
      </c>
      <c r="H1453" s="22" t="inlineStr">
        <is>
          <t>Assorted Pack Farmley 60g Dark Choco Orange Date Bite 20g, Classic Date Bite 20g, Apple Pie Date Bite 20g</t>
        </is>
      </c>
      <c r="I1453" s="22" t="inlineStr"/>
      <c r="J1453" s="24" t="n">
        <v>0</v>
      </c>
      <c r="K1453" s="24" t="n">
        <v>0</v>
      </c>
      <c r="L1453" s="22" t="inlineStr">
        <is>
          <t>Cloudstore Retail Private Limited</t>
        </is>
      </c>
      <c r="M1453" s="24" t="n">
        <v>0</v>
      </c>
      <c r="N1453" s="22" t="inlineStr">
        <is>
          <t>Quick Commerce</t>
        </is>
      </c>
      <c r="O1453" s="22" t="inlineStr">
        <is>
          <t>Indore</t>
        </is>
      </c>
      <c r="P1453" s="22" t="inlineStr"/>
      <c r="Q1453" s="22" t="inlineStr">
        <is>
          <t>Healthy Desserts</t>
        </is>
      </c>
      <c r="R1453" s="25">
        <f>IF(Config!$B$4&gt;0,M1453/Config!$B$4,0)</f>
        <v/>
      </c>
      <c r="S1453" s="25">
        <f>IF(Config!$B$4&gt;0,K1453/Config!$B$4,0)</f>
        <v/>
      </c>
      <c r="T1453" s="25">
        <f>R1453*Config!$B$7</f>
        <v/>
      </c>
      <c r="U1453" s="25">
        <f>S1453*Config!$B$7</f>
        <v/>
      </c>
      <c r="V1453" s="25" t="n">
        <v>54</v>
      </c>
      <c r="W1453" s="25" t="n">
        <v>900</v>
      </c>
      <c r="X1453" s="26">
        <f>IF(T1453&gt;0,V1453/T1453,0)</f>
        <v/>
      </c>
      <c r="Y1453" s="26">
        <f>IF(U1453&gt;0,W1453/U1453,0)</f>
        <v/>
      </c>
      <c r="Z1453" s="25">
        <f>T1453-V1453</f>
        <v/>
      </c>
      <c r="AA1453" s="25">
        <f>U1453-W1453</f>
        <v/>
      </c>
      <c r="AB1453" s="25">
        <f>IF(Config!$B$7&gt;0,(V1453/Config!$B$7)*Config!$B$4,0)</f>
        <v/>
      </c>
      <c r="AC1453" s="25">
        <f>IF(Config!$B$7&gt;0,(W1453/Config!$B$7)*Config!$B$4,0)</f>
        <v/>
      </c>
    </row>
    <row r="1454" hidden="1" outlineLevel="1">
      <c r="A1454" s="22" t="inlineStr"/>
      <c r="B1454" s="22" t="inlineStr"/>
      <c r="C1454" s="22" t="inlineStr"/>
      <c r="D1454" s="22" t="inlineStr"/>
      <c r="E1454" s="22" t="inlineStr">
        <is>
          <t>Dates_15-30144</t>
        </is>
      </c>
      <c r="F1454" s="22" t="inlineStr"/>
      <c r="G1454" s="22" t="inlineStr">
        <is>
          <t>Desserts</t>
        </is>
      </c>
      <c r="H1454" s="22" t="inlineStr">
        <is>
          <t>Assorted Pack Farmley 60g Dark Choco Orange Date Bite 20g, Classic Date Bite 20g, Apple Pie Date Bite 20g</t>
        </is>
      </c>
      <c r="I1454" s="22" t="inlineStr"/>
      <c r="J1454" s="24" t="n">
        <v>0</v>
      </c>
      <c r="K1454" s="24" t="n">
        <v>0</v>
      </c>
      <c r="L1454" s="22" t="inlineStr">
        <is>
          <t>Jupiter Kart Private Limited</t>
        </is>
      </c>
      <c r="M1454" s="24" t="n">
        <v>0</v>
      </c>
      <c r="N1454" s="22" t="inlineStr">
        <is>
          <t>Quick Commerce</t>
        </is>
      </c>
      <c r="O1454" s="22" t="inlineStr">
        <is>
          <t>Indore</t>
        </is>
      </c>
      <c r="P1454" s="22" t="inlineStr"/>
      <c r="Q1454" s="22" t="inlineStr">
        <is>
          <t>Healthy Desserts</t>
        </is>
      </c>
      <c r="R1454" s="25">
        <f>IF(Config!$B$4&gt;0,M1454/Config!$B$4,0)</f>
        <v/>
      </c>
      <c r="S1454" s="25">
        <f>IF(Config!$B$4&gt;0,K1454/Config!$B$4,0)</f>
        <v/>
      </c>
      <c r="T1454" s="25">
        <f>R1454*Config!$B$7</f>
        <v/>
      </c>
      <c r="U1454" s="25">
        <f>S1454*Config!$B$7</f>
        <v/>
      </c>
      <c r="V1454" s="25" t="n">
        <v>45</v>
      </c>
      <c r="W1454" s="25" t="n">
        <v>750</v>
      </c>
      <c r="X1454" s="26">
        <f>IF(T1454&gt;0,V1454/T1454,0)</f>
        <v/>
      </c>
      <c r="Y1454" s="26">
        <f>IF(U1454&gt;0,W1454/U1454,0)</f>
        <v/>
      </c>
      <c r="Z1454" s="25">
        <f>T1454-V1454</f>
        <v/>
      </c>
      <c r="AA1454" s="25">
        <f>U1454-W1454</f>
        <v/>
      </c>
      <c r="AB1454" s="25">
        <f>IF(Config!$B$7&gt;0,(V1454/Config!$B$7)*Config!$B$4,0)</f>
        <v/>
      </c>
      <c r="AC1454" s="25">
        <f>IF(Config!$B$7&gt;0,(W1454/Config!$B$7)*Config!$B$4,0)</f>
        <v/>
      </c>
    </row>
    <row r="1455" hidden="1" outlineLevel="1">
      <c r="A1455" s="22" t="inlineStr"/>
      <c r="B1455" s="22" t="inlineStr"/>
      <c r="C1455" s="22" t="inlineStr"/>
      <c r="D1455" s="22" t="inlineStr"/>
      <c r="E1455" s="22" t="inlineStr">
        <is>
          <t>Dates_15-30144</t>
        </is>
      </c>
      <c r="F1455" s="22" t="inlineStr"/>
      <c r="G1455" s="22" t="inlineStr">
        <is>
          <t>Desserts</t>
        </is>
      </c>
      <c r="H1455" s="22" t="inlineStr">
        <is>
          <t>Assorted Pack Farmley 60g Dark Choco Orange Date Bite 20g, Classic Date Bite 20g, Apple Pie Date Bite 20g</t>
        </is>
      </c>
      <c r="I1455" s="22" t="inlineStr"/>
      <c r="J1455" s="24" t="n">
        <v>0</v>
      </c>
      <c r="K1455" s="24" t="n">
        <v>0</v>
      </c>
      <c r="L1455" s="22" t="inlineStr">
        <is>
          <t>Moksh Enterprises Private Limited</t>
        </is>
      </c>
      <c r="M1455" s="24" t="n">
        <v>0</v>
      </c>
      <c r="N1455" s="22" t="inlineStr">
        <is>
          <t>Quick Commerce</t>
        </is>
      </c>
      <c r="O1455" s="22" t="inlineStr">
        <is>
          <t>Indore</t>
        </is>
      </c>
      <c r="P1455" s="22" t="inlineStr"/>
      <c r="Q1455" s="22" t="inlineStr">
        <is>
          <t>Healthy Desserts</t>
        </is>
      </c>
      <c r="R1455" s="25">
        <f>IF(Config!$B$4&gt;0,M1455/Config!$B$4,0)</f>
        <v/>
      </c>
      <c r="S1455" s="25">
        <f>IF(Config!$B$4&gt;0,K1455/Config!$B$4,0)</f>
        <v/>
      </c>
      <c r="T1455" s="25">
        <f>R1455*Config!$B$7</f>
        <v/>
      </c>
      <c r="U1455" s="25">
        <f>S1455*Config!$B$7</f>
        <v/>
      </c>
      <c r="V1455" s="25" t="n">
        <v>72</v>
      </c>
      <c r="W1455" s="25" t="n">
        <v>1200</v>
      </c>
      <c r="X1455" s="26">
        <f>IF(T1455&gt;0,V1455/T1455,0)</f>
        <v/>
      </c>
      <c r="Y1455" s="26">
        <f>IF(U1455&gt;0,W1455/U1455,0)</f>
        <v/>
      </c>
      <c r="Z1455" s="25">
        <f>T1455-V1455</f>
        <v/>
      </c>
      <c r="AA1455" s="25">
        <f>U1455-W1455</f>
        <v/>
      </c>
      <c r="AB1455" s="25">
        <f>IF(Config!$B$7&gt;0,(V1455/Config!$B$7)*Config!$B$4,0)</f>
        <v/>
      </c>
      <c r="AC1455" s="25">
        <f>IF(Config!$B$7&gt;0,(W1455/Config!$B$7)*Config!$B$4,0)</f>
        <v/>
      </c>
    </row>
    <row r="1456" hidden="1" outlineLevel="1">
      <c r="A1456" s="22" t="inlineStr"/>
      <c r="B1456" s="22" t="inlineStr"/>
      <c r="C1456" s="22" t="inlineStr"/>
      <c r="D1456" s="22" t="inlineStr"/>
      <c r="E1456" s="22" t="inlineStr">
        <is>
          <t>Dates_15-30144</t>
        </is>
      </c>
      <c r="F1456" s="22" t="inlineStr"/>
      <c r="G1456" s="22" t="inlineStr">
        <is>
          <t>Desserts</t>
        </is>
      </c>
      <c r="H1456" s="22" t="inlineStr">
        <is>
          <t>Assorted Pack Farmley 60g Dark Choco Orange Date Bite 20g, Classic Date Bite 20g, Apple Pie Date Bite 20g</t>
        </is>
      </c>
      <c r="I1456" s="22" t="inlineStr"/>
      <c r="J1456" s="24" t="n">
        <v>0</v>
      </c>
      <c r="K1456" s="24" t="n">
        <v>0</v>
      </c>
      <c r="L1456" s="22" t="inlineStr">
        <is>
          <t>PJTJ Technologies Private Limited</t>
        </is>
      </c>
      <c r="M1456" s="24" t="n">
        <v>0</v>
      </c>
      <c r="N1456" s="22" t="inlineStr">
        <is>
          <t>Quick Commerce</t>
        </is>
      </c>
      <c r="O1456" s="22" t="inlineStr">
        <is>
          <t>Indore</t>
        </is>
      </c>
      <c r="P1456" s="22" t="inlineStr"/>
      <c r="Q1456" s="22" t="inlineStr">
        <is>
          <t>Healthy Desserts</t>
        </is>
      </c>
      <c r="R1456" s="25">
        <f>IF(Config!$B$4&gt;0,M1456/Config!$B$4,0)</f>
        <v/>
      </c>
      <c r="S1456" s="25">
        <f>IF(Config!$B$4&gt;0,K1456/Config!$B$4,0)</f>
        <v/>
      </c>
      <c r="T1456" s="25">
        <f>R1456*Config!$B$7</f>
        <v/>
      </c>
      <c r="U1456" s="25">
        <f>S1456*Config!$B$7</f>
        <v/>
      </c>
      <c r="V1456" s="25" t="n">
        <v>49.5</v>
      </c>
      <c r="W1456" s="25" t="n">
        <v>825</v>
      </c>
      <c r="X1456" s="26">
        <f>IF(T1456&gt;0,V1456/T1456,0)</f>
        <v/>
      </c>
      <c r="Y1456" s="26">
        <f>IF(U1456&gt;0,W1456/U1456,0)</f>
        <v/>
      </c>
      <c r="Z1456" s="25">
        <f>T1456-V1456</f>
        <v/>
      </c>
      <c r="AA1456" s="25">
        <f>U1456-W1456</f>
        <v/>
      </c>
      <c r="AB1456" s="25">
        <f>IF(Config!$B$7&gt;0,(V1456/Config!$B$7)*Config!$B$4,0)</f>
        <v/>
      </c>
      <c r="AC1456" s="25">
        <f>IF(Config!$B$7&gt;0,(W1456/Config!$B$7)*Config!$B$4,0)</f>
        <v/>
      </c>
    </row>
    <row r="1457">
      <c r="A1457" s="17" t="inlineStr">
        <is>
          <t>May</t>
        </is>
      </c>
      <c r="B1457" s="17" t="n">
        <v>2026</v>
      </c>
      <c r="C1457" s="17" t="inlineStr">
        <is>
          <t>29-04-2026</t>
        </is>
      </c>
      <c r="D1457" s="18" t="n">
        <v>0.6204976851851852</v>
      </c>
      <c r="E1457" s="17" t="inlineStr">
        <is>
          <t>Dry Fruit Mix_15-30155</t>
        </is>
      </c>
      <c r="F1457" s="17" t="inlineStr">
        <is>
          <t>FG</t>
        </is>
      </c>
      <c r="G1457" s="17" t="inlineStr">
        <is>
          <t>Trail Mixes</t>
        </is>
      </c>
      <c r="H1457" s="17" t="inlineStr">
        <is>
          <t>Premium Panchmeva Farmley Pillow Pouch 30g- single serve</t>
        </is>
      </c>
      <c r="I1457" s="17" t="inlineStr">
        <is>
          <t>Premium Panchmewa Superfood</t>
        </is>
      </c>
      <c r="J1457" s="19" t="n">
        <v>0.03</v>
      </c>
      <c r="K1457" s="19" t="n">
        <v>164956</v>
      </c>
      <c r="L1457" s="17" t="inlineStr">
        <is>
          <t>13 Customers</t>
        </is>
      </c>
      <c r="M1457" s="19" t="n">
        <v>4948.68</v>
      </c>
      <c r="N1457" s="17" t="inlineStr">
        <is>
          <t>Multiple</t>
        </is>
      </c>
      <c r="O1457" s="17" t="inlineStr">
        <is>
          <t>Indore</t>
        </is>
      </c>
      <c r="P1457" s="17" t="inlineStr">
        <is>
          <t>Value Added</t>
        </is>
      </c>
      <c r="Q1457" s="17" t="inlineStr">
        <is>
          <t>Trail Mixes</t>
        </is>
      </c>
      <c r="R1457" s="20">
        <f>IF(Config!$B$4&gt;0,M1457/Config!$B$4,0)</f>
        <v/>
      </c>
      <c r="S1457" s="20">
        <f>IF(Config!$B$4&gt;0,K1457/Config!$B$4,0)</f>
        <v/>
      </c>
      <c r="T1457" s="20">
        <f>R1457*Config!$B$7</f>
        <v/>
      </c>
      <c r="U1457" s="20">
        <f>S1457*Config!$B$7</f>
        <v/>
      </c>
      <c r="V1457" s="20" t="n">
        <v>2451.6</v>
      </c>
      <c r="W1457" s="20" t="n">
        <v>81720</v>
      </c>
      <c r="X1457" s="21">
        <f>IF(T1457&gt;0,V1457/T1457,0)</f>
        <v/>
      </c>
      <c r="Y1457" s="21">
        <f>IF(U1457&gt;0,W1457/U1457,0)</f>
        <v/>
      </c>
      <c r="Z1457" s="20">
        <f>T1457-V1457</f>
        <v/>
      </c>
      <c r="AA1457" s="20">
        <f>U1457-W1457</f>
        <v/>
      </c>
      <c r="AB1457" s="20">
        <f>IF(Config!$B$7&gt;0,(V1457/Config!$B$7)*Config!$B$4,0)</f>
        <v/>
      </c>
      <c r="AC1457" s="20">
        <f>IF(Config!$B$7&gt;0,(W1457/Config!$B$7)*Config!$B$4,0)</f>
        <v/>
      </c>
    </row>
    <row r="1458" hidden="1" outlineLevel="1">
      <c r="A1458" s="22" t="inlineStr">
        <is>
          <t>May</t>
        </is>
      </c>
      <c r="B1458" s="22" t="n">
        <v>2026</v>
      </c>
      <c r="C1458" s="22" t="inlineStr">
        <is>
          <t>29-04-2026</t>
        </is>
      </c>
      <c r="D1458" s="23" t="n">
        <v>0.6204976851851852</v>
      </c>
      <c r="E1458" s="22" t="inlineStr">
        <is>
          <t>Dry Fruit Mix_15-30155</t>
        </is>
      </c>
      <c r="F1458" s="22" t="inlineStr">
        <is>
          <t>FG</t>
        </is>
      </c>
      <c r="G1458" s="22" t="inlineStr">
        <is>
          <t>Trail Mixes</t>
        </is>
      </c>
      <c r="H1458" s="22" t="inlineStr">
        <is>
          <t>Premium Panchmeva Farmley Pillow Pouch 30g- single serve</t>
        </is>
      </c>
      <c r="I1458" s="22" t="inlineStr">
        <is>
          <t>Premium Panchmewa Superfood</t>
        </is>
      </c>
      <c r="J1458" s="24" t="n">
        <v>0.03</v>
      </c>
      <c r="K1458" s="24" t="n">
        <v>1944</v>
      </c>
      <c r="L1458" s="22" t="inlineStr">
        <is>
          <t>Amazon Retail India Private Limited</t>
        </is>
      </c>
      <c r="M1458" s="24" t="n">
        <v>58.32</v>
      </c>
      <c r="N1458" s="22" t="inlineStr">
        <is>
          <t>Amazon Retail India</t>
        </is>
      </c>
      <c r="O1458" s="22" t="inlineStr">
        <is>
          <t>Indore</t>
        </is>
      </c>
      <c r="P1458" s="22" t="inlineStr">
        <is>
          <t>Value Added</t>
        </is>
      </c>
      <c r="Q1458" s="22" t="inlineStr">
        <is>
          <t>Trail Mixes</t>
        </is>
      </c>
      <c r="R1458" s="25">
        <f>IF(Config!$B$4&gt;0,M1458/Config!$B$4,0)</f>
        <v/>
      </c>
      <c r="S1458" s="25">
        <f>IF(Config!$B$4&gt;0,K1458/Config!$B$4,0)</f>
        <v/>
      </c>
      <c r="T1458" s="25">
        <f>R1458*Config!$B$7</f>
        <v/>
      </c>
      <c r="U1458" s="25">
        <f>S1458*Config!$B$7</f>
        <v/>
      </c>
      <c r="V1458" s="25" t="n">
        <v>3.6</v>
      </c>
      <c r="W1458" s="25" t="n">
        <v>120</v>
      </c>
      <c r="X1458" s="26">
        <f>IF(T1458&gt;0,V1458/T1458,0)</f>
        <v/>
      </c>
      <c r="Y1458" s="26">
        <f>IF(U1458&gt;0,W1458/U1458,0)</f>
        <v/>
      </c>
      <c r="Z1458" s="25">
        <f>T1458-V1458</f>
        <v/>
      </c>
      <c r="AA1458" s="25">
        <f>U1458-W1458</f>
        <v/>
      </c>
      <c r="AB1458" s="25">
        <f>IF(Config!$B$7&gt;0,(V1458/Config!$B$7)*Config!$B$4,0)</f>
        <v/>
      </c>
      <c r="AC1458" s="25">
        <f>IF(Config!$B$7&gt;0,(W1458/Config!$B$7)*Config!$B$4,0)</f>
        <v/>
      </c>
    </row>
    <row r="1459" hidden="1" outlineLevel="1">
      <c r="A1459" s="22" t="inlineStr">
        <is>
          <t>May</t>
        </is>
      </c>
      <c r="B1459" s="22" t="n">
        <v>2026</v>
      </c>
      <c r="C1459" s="22" t="inlineStr">
        <is>
          <t>25-04-2026</t>
        </is>
      </c>
      <c r="D1459" s="23" t="n">
        <v>0.5943634259259259</v>
      </c>
      <c r="E1459" s="22" t="inlineStr">
        <is>
          <t>Dry Fruit Mix_15-30155</t>
        </is>
      </c>
      <c r="F1459" s="22" t="inlineStr">
        <is>
          <t>FG</t>
        </is>
      </c>
      <c r="G1459" s="22" t="inlineStr">
        <is>
          <t>Trail Mixes</t>
        </is>
      </c>
      <c r="H1459" s="22" t="inlineStr">
        <is>
          <t>Premium Panchmeva Farmley Pillow Pouch 30g- single serve</t>
        </is>
      </c>
      <c r="I1459" s="22" t="inlineStr">
        <is>
          <t>Premium Panchmewa Superfood</t>
        </is>
      </c>
      <c r="J1459" s="24" t="n">
        <v>0.03</v>
      </c>
      <c r="K1459" s="24" t="n">
        <v>12800</v>
      </c>
      <c r="L1459" s="22" t="inlineStr">
        <is>
          <t>Flipkart India Private Limited</t>
        </is>
      </c>
      <c r="M1459" s="24" t="n">
        <v>384</v>
      </c>
      <c r="N1459" s="22" t="inlineStr">
        <is>
          <t>E-Commerce</t>
        </is>
      </c>
      <c r="O1459" s="22" t="inlineStr">
        <is>
          <t>Indore</t>
        </is>
      </c>
      <c r="P1459" s="22" t="inlineStr">
        <is>
          <t>Value Added</t>
        </is>
      </c>
      <c r="Q1459" s="22" t="inlineStr">
        <is>
          <t>Trail Mixes</t>
        </is>
      </c>
      <c r="R1459" s="25">
        <f>IF(Config!$B$4&gt;0,M1459/Config!$B$4,0)</f>
        <v/>
      </c>
      <c r="S1459" s="25">
        <f>IF(Config!$B$4&gt;0,K1459/Config!$B$4,0)</f>
        <v/>
      </c>
      <c r="T1459" s="25">
        <f>R1459*Config!$B$7</f>
        <v/>
      </c>
      <c r="U1459" s="25">
        <f>S1459*Config!$B$7</f>
        <v/>
      </c>
      <c r="V1459" s="25" t="n">
        <v>334.8</v>
      </c>
      <c r="W1459" s="25" t="n">
        <v>11160</v>
      </c>
      <c r="X1459" s="26">
        <f>IF(T1459&gt;0,V1459/T1459,0)</f>
        <v/>
      </c>
      <c r="Y1459" s="26">
        <f>IF(U1459&gt;0,W1459/U1459,0)</f>
        <v/>
      </c>
      <c r="Z1459" s="25">
        <f>T1459-V1459</f>
        <v/>
      </c>
      <c r="AA1459" s="25">
        <f>U1459-W1459</f>
        <v/>
      </c>
      <c r="AB1459" s="25">
        <f>IF(Config!$B$7&gt;0,(V1459/Config!$B$7)*Config!$B$4,0)</f>
        <v/>
      </c>
      <c r="AC1459" s="25">
        <f>IF(Config!$B$7&gt;0,(W1459/Config!$B$7)*Config!$B$4,0)</f>
        <v/>
      </c>
    </row>
    <row r="1460" hidden="1" outlineLevel="1">
      <c r="A1460" s="22" t="inlineStr">
        <is>
          <t>May</t>
        </is>
      </c>
      <c r="B1460" s="22" t="n">
        <v>2026</v>
      </c>
      <c r="C1460" s="22" t="inlineStr">
        <is>
          <t>25-04-2026</t>
        </is>
      </c>
      <c r="D1460" s="23" t="n">
        <v>0.6449189814814815</v>
      </c>
      <c r="E1460" s="22" t="inlineStr">
        <is>
          <t>Dry Fruit Mix_15-30155</t>
        </is>
      </c>
      <c r="F1460" s="22" t="inlineStr">
        <is>
          <t>FG</t>
        </is>
      </c>
      <c r="G1460" s="22" t="inlineStr">
        <is>
          <t>Trail Mixes</t>
        </is>
      </c>
      <c r="H1460" s="22" t="inlineStr">
        <is>
          <t>Premium Panchmeva Farmley Pillow Pouch 30g- single serve</t>
        </is>
      </c>
      <c r="I1460" s="22" t="inlineStr">
        <is>
          <t>Premium Panchmewa Superfood</t>
        </is>
      </c>
      <c r="J1460" s="24" t="n">
        <v>0.03</v>
      </c>
      <c r="K1460" s="24" t="n">
        <v>600</v>
      </c>
      <c r="L1460" s="22" t="inlineStr">
        <is>
          <t>INNOVATIVE RETAIL CONCEPTS PRIVATE LIMITED</t>
        </is>
      </c>
      <c r="M1460" s="24" t="n">
        <v>18</v>
      </c>
      <c r="N1460" s="22" t="inlineStr">
        <is>
          <t>Quick Commerce</t>
        </is>
      </c>
      <c r="O1460" s="22" t="inlineStr">
        <is>
          <t>Indore</t>
        </is>
      </c>
      <c r="P1460" s="22" t="inlineStr">
        <is>
          <t>Value Added</t>
        </is>
      </c>
      <c r="Q1460" s="22" t="inlineStr">
        <is>
          <t>Trail Mixes</t>
        </is>
      </c>
      <c r="R1460" s="25">
        <f>IF(Config!$B$4&gt;0,M1460/Config!$B$4,0)</f>
        <v/>
      </c>
      <c r="S1460" s="25">
        <f>IF(Config!$B$4&gt;0,K1460/Config!$B$4,0)</f>
        <v/>
      </c>
      <c r="T1460" s="25">
        <f>R1460*Config!$B$7</f>
        <v/>
      </c>
      <c r="U1460" s="25">
        <f>S1460*Config!$B$7</f>
        <v/>
      </c>
      <c r="V1460" s="25" t="n">
        <v>10.8</v>
      </c>
      <c r="W1460" s="25" t="n">
        <v>360</v>
      </c>
      <c r="X1460" s="26">
        <f>IF(T1460&gt;0,V1460/T1460,0)</f>
        <v/>
      </c>
      <c r="Y1460" s="26">
        <f>IF(U1460&gt;0,W1460/U1460,0)</f>
        <v/>
      </c>
      <c r="Z1460" s="25">
        <f>T1460-V1460</f>
        <v/>
      </c>
      <c r="AA1460" s="25">
        <f>U1460-W1460</f>
        <v/>
      </c>
      <c r="AB1460" s="25">
        <f>IF(Config!$B$7&gt;0,(V1460/Config!$B$7)*Config!$B$4,0)</f>
        <v/>
      </c>
      <c r="AC1460" s="25">
        <f>IF(Config!$B$7&gt;0,(W1460/Config!$B$7)*Config!$B$4,0)</f>
        <v/>
      </c>
    </row>
    <row r="1461" hidden="1" outlineLevel="1">
      <c r="A1461" s="22" t="inlineStr">
        <is>
          <t>May</t>
        </is>
      </c>
      <c r="B1461" s="22" t="n">
        <v>2026</v>
      </c>
      <c r="C1461" s="22" t="inlineStr">
        <is>
          <t>25-04-2026</t>
        </is>
      </c>
      <c r="D1461" s="23" t="n">
        <v>0.6522916666666667</v>
      </c>
      <c r="E1461" s="22" t="inlineStr">
        <is>
          <t>Dry Fruit Mix_15-30155</t>
        </is>
      </c>
      <c r="F1461" s="22" t="inlineStr">
        <is>
          <t>FG</t>
        </is>
      </c>
      <c r="G1461" s="22" t="inlineStr">
        <is>
          <t>Trail Mixes</t>
        </is>
      </c>
      <c r="H1461" s="22" t="inlineStr">
        <is>
          <t>Premium Panchmeva Farmley Pillow Pouch 30g- single serve</t>
        </is>
      </c>
      <c r="I1461" s="22" t="inlineStr">
        <is>
          <t>Premium Panchmewa Superfood</t>
        </is>
      </c>
      <c r="J1461" s="24" t="n">
        <v>0.03</v>
      </c>
      <c r="K1461" s="24" t="n">
        <v>500</v>
      </c>
      <c r="L1461" s="22" t="inlineStr">
        <is>
          <t>Reliance Retail Limited _Milk Basket</t>
        </is>
      </c>
      <c r="M1461" s="24" t="n">
        <v>15</v>
      </c>
      <c r="N1461" s="22" t="inlineStr">
        <is>
          <t>Quick Commerce</t>
        </is>
      </c>
      <c r="O1461" s="22" t="inlineStr">
        <is>
          <t>Indore</t>
        </is>
      </c>
      <c r="P1461" s="22" t="inlineStr">
        <is>
          <t>Value Added</t>
        </is>
      </c>
      <c r="Q1461" s="22" t="inlineStr">
        <is>
          <t>Trail Mixes</t>
        </is>
      </c>
      <c r="R1461" s="25">
        <f>IF(Config!$B$4&gt;0,M1461/Config!$B$4,0)</f>
        <v/>
      </c>
      <c r="S1461" s="25">
        <f>IF(Config!$B$4&gt;0,K1461/Config!$B$4,0)</f>
        <v/>
      </c>
      <c r="T1461" s="25">
        <f>R1461*Config!$B$7</f>
        <v/>
      </c>
      <c r="U1461" s="25">
        <f>S1461*Config!$B$7</f>
        <v/>
      </c>
      <c r="V1461" s="25" t="n">
        <v>0</v>
      </c>
      <c r="W1461" s="25" t="n">
        <v>0</v>
      </c>
      <c r="X1461" s="26">
        <f>IF(T1461&gt;0,V1461/T1461,0)</f>
        <v/>
      </c>
      <c r="Y1461" s="26">
        <f>IF(U1461&gt;0,W1461/U1461,0)</f>
        <v/>
      </c>
      <c r="Z1461" s="25">
        <f>T1461-V1461</f>
        <v/>
      </c>
      <c r="AA1461" s="25">
        <f>U1461-W1461</f>
        <v/>
      </c>
      <c r="AB1461" s="25">
        <f>IF(Config!$B$7&gt;0,(V1461/Config!$B$7)*Config!$B$4,0)</f>
        <v/>
      </c>
      <c r="AC1461" s="25">
        <f>IF(Config!$B$7&gt;0,(W1461/Config!$B$7)*Config!$B$4,0)</f>
        <v/>
      </c>
    </row>
    <row r="1462" hidden="1" outlineLevel="1">
      <c r="A1462" s="22" t="inlineStr">
        <is>
          <t>May</t>
        </is>
      </c>
      <c r="B1462" s="22" t="n">
        <v>2026</v>
      </c>
      <c r="C1462" s="22" t="inlineStr">
        <is>
          <t>25-04-2026</t>
        </is>
      </c>
      <c r="D1462" s="23" t="n">
        <v>0.7192361111111111</v>
      </c>
      <c r="E1462" s="22" t="inlineStr">
        <is>
          <t>Dry Fruit Mix_15-30155</t>
        </is>
      </c>
      <c r="F1462" s="22" t="inlineStr">
        <is>
          <t>FG</t>
        </is>
      </c>
      <c r="G1462" s="22" t="inlineStr">
        <is>
          <t>Trail Mixes</t>
        </is>
      </c>
      <c r="H1462" s="22" t="inlineStr">
        <is>
          <t>Premium Panchmeva Farmley Pillow Pouch 30g- single serve</t>
        </is>
      </c>
      <c r="I1462" s="22" t="inlineStr">
        <is>
          <t>Premium Panchmewa Superfood</t>
        </is>
      </c>
      <c r="J1462" s="24" t="n">
        <v>0.03</v>
      </c>
      <c r="K1462" s="24" t="n">
        <v>80000</v>
      </c>
      <c r="L1462" s="22" t="inlineStr">
        <is>
          <t>Blink Commerce Private Limited</t>
        </is>
      </c>
      <c r="M1462" s="24" t="n">
        <v>2400</v>
      </c>
      <c r="N1462" s="22" t="inlineStr">
        <is>
          <t>Quick Commerce</t>
        </is>
      </c>
      <c r="O1462" s="22" t="inlineStr">
        <is>
          <t>Indore</t>
        </is>
      </c>
      <c r="P1462" s="22" t="inlineStr">
        <is>
          <t>Value Added</t>
        </is>
      </c>
      <c r="Q1462" s="22" t="inlineStr">
        <is>
          <t>Trail Mixes</t>
        </is>
      </c>
      <c r="R1462" s="25">
        <f>IF(Config!$B$4&gt;0,M1462/Config!$B$4,0)</f>
        <v/>
      </c>
      <c r="S1462" s="25">
        <f>IF(Config!$B$4&gt;0,K1462/Config!$B$4,0)</f>
        <v/>
      </c>
      <c r="T1462" s="25">
        <f>R1462*Config!$B$7</f>
        <v/>
      </c>
      <c r="U1462" s="25">
        <f>S1462*Config!$B$7</f>
        <v/>
      </c>
      <c r="V1462" s="25" t="n">
        <v>1155.6</v>
      </c>
      <c r="W1462" s="25" t="n">
        <v>38520</v>
      </c>
      <c r="X1462" s="26">
        <f>IF(T1462&gt;0,V1462/T1462,0)</f>
        <v/>
      </c>
      <c r="Y1462" s="26">
        <f>IF(U1462&gt;0,W1462/U1462,0)</f>
        <v/>
      </c>
      <c r="Z1462" s="25">
        <f>T1462-V1462</f>
        <v/>
      </c>
      <c r="AA1462" s="25">
        <f>U1462-W1462</f>
        <v/>
      </c>
      <c r="AB1462" s="25">
        <f>IF(Config!$B$7&gt;0,(V1462/Config!$B$7)*Config!$B$4,0)</f>
        <v/>
      </c>
      <c r="AC1462" s="25">
        <f>IF(Config!$B$7&gt;0,(W1462/Config!$B$7)*Config!$B$4,0)</f>
        <v/>
      </c>
    </row>
    <row r="1463" hidden="1" outlineLevel="1">
      <c r="A1463" s="22" t="inlineStr">
        <is>
          <t>May</t>
        </is>
      </c>
      <c r="B1463" s="22" t="n">
        <v>2026</v>
      </c>
      <c r="C1463" s="22" t="inlineStr">
        <is>
          <t>25-04-2026</t>
        </is>
      </c>
      <c r="D1463" s="23" t="n">
        <v>0.7193287037037037</v>
      </c>
      <c r="E1463" s="22" t="inlineStr">
        <is>
          <t>Dry Fruit Mix_15-30155</t>
        </is>
      </c>
      <c r="F1463" s="22" t="inlineStr">
        <is>
          <t>FG</t>
        </is>
      </c>
      <c r="G1463" s="22" t="inlineStr">
        <is>
          <t>Trail Mixes</t>
        </is>
      </c>
      <c r="H1463" s="22" t="inlineStr">
        <is>
          <t>Premium Panchmeva Farmley Pillow Pouch 30g- single serve</t>
        </is>
      </c>
      <c r="I1463" s="22" t="inlineStr">
        <is>
          <t>Premium Panchmewa Superfood</t>
        </is>
      </c>
      <c r="J1463" s="24" t="n">
        <v>0.03</v>
      </c>
      <c r="K1463" s="24" t="n">
        <v>33872</v>
      </c>
      <c r="L1463" s="22" t="inlineStr">
        <is>
          <t>Instamart</t>
        </is>
      </c>
      <c r="M1463" s="24" t="n">
        <v>1016.16</v>
      </c>
      <c r="N1463" s="22" t="inlineStr">
        <is>
          <t>Quick Commerce</t>
        </is>
      </c>
      <c r="O1463" s="22" t="inlineStr">
        <is>
          <t>Indore</t>
        </is>
      </c>
      <c r="P1463" s="22" t="inlineStr">
        <is>
          <t>Value Added</t>
        </is>
      </c>
      <c r="Q1463" s="22" t="inlineStr">
        <is>
          <t>Trail Mixes</t>
        </is>
      </c>
      <c r="R1463" s="25">
        <f>IF(Config!$B$4&gt;0,M1463/Config!$B$4,0)</f>
        <v/>
      </c>
      <c r="S1463" s="25">
        <f>IF(Config!$B$4&gt;0,K1463/Config!$B$4,0)</f>
        <v/>
      </c>
      <c r="T1463" s="25">
        <f>R1463*Config!$B$7</f>
        <v/>
      </c>
      <c r="U1463" s="25">
        <f>S1463*Config!$B$7</f>
        <v/>
      </c>
      <c r="V1463" s="25" t="n">
        <v>0</v>
      </c>
      <c r="W1463" s="25" t="n">
        <v>0</v>
      </c>
      <c r="X1463" s="26">
        <f>IF(T1463&gt;0,V1463/T1463,0)</f>
        <v/>
      </c>
      <c r="Y1463" s="26">
        <f>IF(U1463&gt;0,W1463/U1463,0)</f>
        <v/>
      </c>
      <c r="Z1463" s="25">
        <f>T1463-V1463</f>
        <v/>
      </c>
      <c r="AA1463" s="25">
        <f>U1463-W1463</f>
        <v/>
      </c>
      <c r="AB1463" s="25">
        <f>IF(Config!$B$7&gt;0,(V1463/Config!$B$7)*Config!$B$4,0)</f>
        <v/>
      </c>
      <c r="AC1463" s="25">
        <f>IF(Config!$B$7&gt;0,(W1463/Config!$B$7)*Config!$B$4,0)</f>
        <v/>
      </c>
    </row>
    <row r="1464" hidden="1" outlineLevel="1">
      <c r="A1464" s="22" t="inlineStr">
        <is>
          <t>May</t>
        </is>
      </c>
      <c r="B1464" s="22" t="n">
        <v>2026</v>
      </c>
      <c r="C1464" s="22" t="inlineStr">
        <is>
          <t>25-04-2026</t>
        </is>
      </c>
      <c r="D1464" s="23" t="n">
        <v>0.719386574074074</v>
      </c>
      <c r="E1464" s="22" t="inlineStr">
        <is>
          <t>Dry Fruit Mix_15-30155</t>
        </is>
      </c>
      <c r="F1464" s="22" t="inlineStr">
        <is>
          <t>FG</t>
        </is>
      </c>
      <c r="G1464" s="22" t="inlineStr">
        <is>
          <t>Trail Mixes</t>
        </is>
      </c>
      <c r="H1464" s="22" t="inlineStr">
        <is>
          <t>Premium Panchmeva Farmley Pillow Pouch 30g- single serve</t>
        </is>
      </c>
      <c r="I1464" s="22" t="inlineStr">
        <is>
          <t>Premium Panchmewa Superfood</t>
        </is>
      </c>
      <c r="J1464" s="24" t="n">
        <v>0.03</v>
      </c>
      <c r="K1464" s="24" t="n">
        <v>35000</v>
      </c>
      <c r="L1464" s="22" t="inlineStr">
        <is>
          <t>Zepto Limited</t>
        </is>
      </c>
      <c r="M1464" s="24" t="n">
        <v>1050</v>
      </c>
      <c r="N1464" s="22" t="inlineStr">
        <is>
          <t>Quick Commerce</t>
        </is>
      </c>
      <c r="O1464" s="22" t="inlineStr">
        <is>
          <t>Indore</t>
        </is>
      </c>
      <c r="P1464" s="22" t="inlineStr">
        <is>
          <t>Value Added</t>
        </is>
      </c>
      <c r="Q1464" s="22" t="inlineStr">
        <is>
          <t>Trail Mixes</t>
        </is>
      </c>
      <c r="R1464" s="25">
        <f>IF(Config!$B$4&gt;0,M1464/Config!$B$4,0)</f>
        <v/>
      </c>
      <c r="S1464" s="25">
        <f>IF(Config!$B$4&gt;0,K1464/Config!$B$4,0)</f>
        <v/>
      </c>
      <c r="T1464" s="25">
        <f>R1464*Config!$B$7</f>
        <v/>
      </c>
      <c r="U1464" s="25">
        <f>S1464*Config!$B$7</f>
        <v/>
      </c>
      <c r="V1464" s="25" t="n">
        <v>730.8</v>
      </c>
      <c r="W1464" s="25" t="n">
        <v>24360</v>
      </c>
      <c r="X1464" s="26">
        <f>IF(T1464&gt;0,V1464/T1464,0)</f>
        <v/>
      </c>
      <c r="Y1464" s="26">
        <f>IF(U1464&gt;0,W1464/U1464,0)</f>
        <v/>
      </c>
      <c r="Z1464" s="25">
        <f>T1464-V1464</f>
        <v/>
      </c>
      <c r="AA1464" s="25">
        <f>U1464-W1464</f>
        <v/>
      </c>
      <c r="AB1464" s="25">
        <f>IF(Config!$B$7&gt;0,(V1464/Config!$B$7)*Config!$B$4,0)</f>
        <v/>
      </c>
      <c r="AC1464" s="25">
        <f>IF(Config!$B$7&gt;0,(W1464/Config!$B$7)*Config!$B$4,0)</f>
        <v/>
      </c>
    </row>
    <row r="1465" hidden="1" outlineLevel="1">
      <c r="A1465" s="22" t="inlineStr">
        <is>
          <t>May</t>
        </is>
      </c>
      <c r="B1465" s="22" t="n">
        <v>2026</v>
      </c>
      <c r="C1465" s="22" t="inlineStr">
        <is>
          <t>25-04-2026</t>
        </is>
      </c>
      <c r="D1465" s="23" t="n">
        <v>0.7267013888888889</v>
      </c>
      <c r="E1465" s="22" t="inlineStr">
        <is>
          <t>Dry Fruit Mix_15-30155</t>
        </is>
      </c>
      <c r="F1465" s="22" t="inlineStr">
        <is>
          <t>FG</t>
        </is>
      </c>
      <c r="G1465" s="22" t="inlineStr">
        <is>
          <t>Trail Mixes</t>
        </is>
      </c>
      <c r="H1465" s="22" t="inlineStr">
        <is>
          <t>Premium Panchmeva Farmley Pillow Pouch 30g- single serve</t>
        </is>
      </c>
      <c r="I1465" s="22" t="inlineStr">
        <is>
          <t>Premium Panchmewa Superfood</t>
        </is>
      </c>
      <c r="J1465" s="24" t="n">
        <v>0.03</v>
      </c>
      <c r="K1465" s="24" t="n">
        <v>240</v>
      </c>
      <c r="L1465" s="22" t="inlineStr">
        <is>
          <t>Bluecoral Radiant Solutions LLP</t>
        </is>
      </c>
      <c r="M1465" s="24" t="n">
        <v>7.2</v>
      </c>
      <c r="N1465" s="22" t="inlineStr">
        <is>
          <t>Modern Trade</t>
        </is>
      </c>
      <c r="O1465" s="22" t="inlineStr">
        <is>
          <t>Indore</t>
        </is>
      </c>
      <c r="P1465" s="22" t="inlineStr">
        <is>
          <t>Value Added</t>
        </is>
      </c>
      <c r="Q1465" s="22" t="inlineStr">
        <is>
          <t>Trail Mixes</t>
        </is>
      </c>
      <c r="R1465" s="25">
        <f>IF(Config!$B$4&gt;0,M1465/Config!$B$4,0)</f>
        <v/>
      </c>
      <c r="S1465" s="25">
        <f>IF(Config!$B$4&gt;0,K1465/Config!$B$4,0)</f>
        <v/>
      </c>
      <c r="T1465" s="25">
        <f>R1465*Config!$B$7</f>
        <v/>
      </c>
      <c r="U1465" s="25">
        <f>S1465*Config!$B$7</f>
        <v/>
      </c>
      <c r="V1465" s="25" t="n">
        <v>0</v>
      </c>
      <c r="W1465" s="25" t="n">
        <v>0</v>
      </c>
      <c r="X1465" s="26">
        <f>IF(T1465&gt;0,V1465/T1465,0)</f>
        <v/>
      </c>
      <c r="Y1465" s="26">
        <f>IF(U1465&gt;0,W1465/U1465,0)</f>
        <v/>
      </c>
      <c r="Z1465" s="25">
        <f>T1465-V1465</f>
        <v/>
      </c>
      <c r="AA1465" s="25">
        <f>U1465-W1465</f>
        <v/>
      </c>
      <c r="AB1465" s="25">
        <f>IF(Config!$B$7&gt;0,(V1465/Config!$B$7)*Config!$B$4,0)</f>
        <v/>
      </c>
      <c r="AC1465" s="25">
        <f>IF(Config!$B$7&gt;0,(W1465/Config!$B$7)*Config!$B$4,0)</f>
        <v/>
      </c>
    </row>
    <row r="1466" hidden="1" outlineLevel="1">
      <c r="A1466" s="22" t="inlineStr"/>
      <c r="B1466" s="22" t="inlineStr"/>
      <c r="C1466" s="22" t="inlineStr"/>
      <c r="D1466" s="22" t="inlineStr"/>
      <c r="E1466" s="22" t="inlineStr">
        <is>
          <t>Dry Fruit Mix_15-30155</t>
        </is>
      </c>
      <c r="F1466" s="22" t="inlineStr"/>
      <c r="G1466" s="22" t="inlineStr">
        <is>
          <t>Dry Fruit Mix</t>
        </is>
      </c>
      <c r="H1466" s="22" t="inlineStr">
        <is>
          <t>Premium Panchmeva Farmley Pillow Pouch 30g- single serve</t>
        </is>
      </c>
      <c r="I1466" s="22" t="inlineStr"/>
      <c r="J1466" s="24" t="n">
        <v>0</v>
      </c>
      <c r="K1466" s="24" t="n">
        <v>0</v>
      </c>
      <c r="L1466" s="22" t="inlineStr">
        <is>
          <t>Cloudkart Ventures Private Limited</t>
        </is>
      </c>
      <c r="M1466" s="24" t="n">
        <v>0</v>
      </c>
      <c r="N1466" s="22" t="inlineStr">
        <is>
          <t>Quick Commerce</t>
        </is>
      </c>
      <c r="O1466" s="22" t="inlineStr">
        <is>
          <t>Indore</t>
        </is>
      </c>
      <c r="P1466" s="22" t="inlineStr"/>
      <c r="Q1466" s="22" t="inlineStr">
        <is>
          <t>Trail Mixes</t>
        </is>
      </c>
      <c r="R1466" s="25">
        <f>IF(Config!$B$4&gt;0,M1466/Config!$B$4,0)</f>
        <v/>
      </c>
      <c r="S1466" s="25">
        <f>IF(Config!$B$4&gt;0,K1466/Config!$B$4,0)</f>
        <v/>
      </c>
      <c r="T1466" s="25">
        <f>R1466*Config!$B$7</f>
        <v/>
      </c>
      <c r="U1466" s="25">
        <f>S1466*Config!$B$7</f>
        <v/>
      </c>
      <c r="V1466" s="25" t="n">
        <v>18</v>
      </c>
      <c r="W1466" s="25" t="n">
        <v>600</v>
      </c>
      <c r="X1466" s="26">
        <f>IF(T1466&gt;0,V1466/T1466,0)</f>
        <v/>
      </c>
      <c r="Y1466" s="26">
        <f>IF(U1466&gt;0,W1466/U1466,0)</f>
        <v/>
      </c>
      <c r="Z1466" s="25">
        <f>T1466-V1466</f>
        <v/>
      </c>
      <c r="AA1466" s="25">
        <f>U1466-W1466</f>
        <v/>
      </c>
      <c r="AB1466" s="25">
        <f>IF(Config!$B$7&gt;0,(V1466/Config!$B$7)*Config!$B$4,0)</f>
        <v/>
      </c>
      <c r="AC1466" s="25">
        <f>IF(Config!$B$7&gt;0,(W1466/Config!$B$7)*Config!$B$4,0)</f>
        <v/>
      </c>
    </row>
    <row r="1467" hidden="1" outlineLevel="1">
      <c r="A1467" s="22" t="inlineStr"/>
      <c r="B1467" s="22" t="inlineStr"/>
      <c r="C1467" s="22" t="inlineStr"/>
      <c r="D1467" s="22" t="inlineStr"/>
      <c r="E1467" s="22" t="inlineStr">
        <is>
          <t>Dry Fruit Mix_15-30155</t>
        </is>
      </c>
      <c r="F1467" s="22" t="inlineStr"/>
      <c r="G1467" s="22" t="inlineStr">
        <is>
          <t>Dry Fruit Mix</t>
        </is>
      </c>
      <c r="H1467" s="22" t="inlineStr">
        <is>
          <t>Premium Panchmeva Farmley Pillow Pouch 30g- single serve</t>
        </is>
      </c>
      <c r="I1467" s="22" t="inlineStr"/>
      <c r="J1467" s="24" t="n">
        <v>0</v>
      </c>
      <c r="K1467" s="24" t="n">
        <v>0</v>
      </c>
      <c r="L1467" s="22" t="inlineStr">
        <is>
          <t>Cloudstore Retail Private Limited</t>
        </is>
      </c>
      <c r="M1467" s="24" t="n">
        <v>0</v>
      </c>
      <c r="N1467" s="22" t="inlineStr">
        <is>
          <t>Quick Commerce</t>
        </is>
      </c>
      <c r="O1467" s="22" t="inlineStr">
        <is>
          <t>Indore</t>
        </is>
      </c>
      <c r="P1467" s="22" t="inlineStr"/>
      <c r="Q1467" s="22" t="inlineStr">
        <is>
          <t>Trail Mixes</t>
        </is>
      </c>
      <c r="R1467" s="25">
        <f>IF(Config!$B$4&gt;0,M1467/Config!$B$4,0)</f>
        <v/>
      </c>
      <c r="S1467" s="25">
        <f>IF(Config!$B$4&gt;0,K1467/Config!$B$4,0)</f>
        <v/>
      </c>
      <c r="T1467" s="25">
        <f>R1467*Config!$B$7</f>
        <v/>
      </c>
      <c r="U1467" s="25">
        <f>S1467*Config!$B$7</f>
        <v/>
      </c>
      <c r="V1467" s="25" t="n">
        <v>43.2</v>
      </c>
      <c r="W1467" s="25" t="n">
        <v>1440</v>
      </c>
      <c r="X1467" s="26">
        <f>IF(T1467&gt;0,V1467/T1467,0)</f>
        <v/>
      </c>
      <c r="Y1467" s="26">
        <f>IF(U1467&gt;0,W1467/U1467,0)</f>
        <v/>
      </c>
      <c r="Z1467" s="25">
        <f>T1467-V1467</f>
        <v/>
      </c>
      <c r="AA1467" s="25">
        <f>U1467-W1467</f>
        <v/>
      </c>
      <c r="AB1467" s="25">
        <f>IF(Config!$B$7&gt;0,(V1467/Config!$B$7)*Config!$B$4,0)</f>
        <v/>
      </c>
      <c r="AC1467" s="25">
        <f>IF(Config!$B$7&gt;0,(W1467/Config!$B$7)*Config!$B$4,0)</f>
        <v/>
      </c>
    </row>
    <row r="1468" hidden="1" outlineLevel="1">
      <c r="A1468" s="22" t="inlineStr"/>
      <c r="B1468" s="22" t="inlineStr"/>
      <c r="C1468" s="22" t="inlineStr"/>
      <c r="D1468" s="22" t="inlineStr"/>
      <c r="E1468" s="22" t="inlineStr">
        <is>
          <t>Dry Fruit Mix_15-30155</t>
        </is>
      </c>
      <c r="F1468" s="22" t="inlineStr"/>
      <c r="G1468" s="22" t="inlineStr">
        <is>
          <t>Dry Fruit Mix</t>
        </is>
      </c>
      <c r="H1468" s="22" t="inlineStr">
        <is>
          <t>Premium Panchmeva Farmley Pillow Pouch 30g- single serve</t>
        </is>
      </c>
      <c r="I1468" s="22" t="inlineStr"/>
      <c r="J1468" s="24" t="n">
        <v>0</v>
      </c>
      <c r="K1468" s="24" t="n">
        <v>0</v>
      </c>
      <c r="L1468" s="22" t="inlineStr">
        <is>
          <t>Jupiter Kart Private Limited</t>
        </is>
      </c>
      <c r="M1468" s="24" t="n">
        <v>0</v>
      </c>
      <c r="N1468" s="22" t="inlineStr">
        <is>
          <t>Quick Commerce</t>
        </is>
      </c>
      <c r="O1468" s="22" t="inlineStr">
        <is>
          <t>Indore</t>
        </is>
      </c>
      <c r="P1468" s="22" t="inlineStr"/>
      <c r="Q1468" s="22" t="inlineStr">
        <is>
          <t>Trail Mixes</t>
        </is>
      </c>
      <c r="R1468" s="25">
        <f>IF(Config!$B$4&gt;0,M1468/Config!$B$4,0)</f>
        <v/>
      </c>
      <c r="S1468" s="25">
        <f>IF(Config!$B$4&gt;0,K1468/Config!$B$4,0)</f>
        <v/>
      </c>
      <c r="T1468" s="25">
        <f>R1468*Config!$B$7</f>
        <v/>
      </c>
      <c r="U1468" s="25">
        <f>S1468*Config!$B$7</f>
        <v/>
      </c>
      <c r="V1468" s="25" t="n">
        <v>50.4</v>
      </c>
      <c r="W1468" s="25" t="n">
        <v>1680</v>
      </c>
      <c r="X1468" s="26">
        <f>IF(T1468&gt;0,V1468/T1468,0)</f>
        <v/>
      </c>
      <c r="Y1468" s="26">
        <f>IF(U1468&gt;0,W1468/U1468,0)</f>
        <v/>
      </c>
      <c r="Z1468" s="25">
        <f>T1468-V1468</f>
        <v/>
      </c>
      <c r="AA1468" s="25">
        <f>U1468-W1468</f>
        <v/>
      </c>
      <c r="AB1468" s="25">
        <f>IF(Config!$B$7&gt;0,(V1468/Config!$B$7)*Config!$B$4,0)</f>
        <v/>
      </c>
      <c r="AC1468" s="25">
        <f>IF(Config!$B$7&gt;0,(W1468/Config!$B$7)*Config!$B$4,0)</f>
        <v/>
      </c>
    </row>
    <row r="1469" hidden="1" outlineLevel="1">
      <c r="A1469" s="22" t="inlineStr"/>
      <c r="B1469" s="22" t="inlineStr"/>
      <c r="C1469" s="22" t="inlineStr"/>
      <c r="D1469" s="22" t="inlineStr"/>
      <c r="E1469" s="22" t="inlineStr">
        <is>
          <t>Dry Fruit Mix_15-30155</t>
        </is>
      </c>
      <c r="F1469" s="22" t="inlineStr"/>
      <c r="G1469" s="22" t="inlineStr">
        <is>
          <t>Dry Fruit Mix</t>
        </is>
      </c>
      <c r="H1469" s="22" t="inlineStr">
        <is>
          <t>Premium Panchmeva Farmley Pillow Pouch 30g- single serve</t>
        </is>
      </c>
      <c r="I1469" s="22" t="inlineStr"/>
      <c r="J1469" s="24" t="n">
        <v>0</v>
      </c>
      <c r="K1469" s="24" t="n">
        <v>0</v>
      </c>
      <c r="L1469" s="22" t="inlineStr">
        <is>
          <t>Moksh Enterprises Private Limited</t>
        </is>
      </c>
      <c r="M1469" s="24" t="n">
        <v>0</v>
      </c>
      <c r="N1469" s="22" t="inlineStr">
        <is>
          <t>Quick Commerce</t>
        </is>
      </c>
      <c r="O1469" s="22" t="inlineStr">
        <is>
          <t>Indore</t>
        </is>
      </c>
      <c r="P1469" s="22" t="inlineStr"/>
      <c r="Q1469" s="22" t="inlineStr">
        <is>
          <t>Trail Mixes</t>
        </is>
      </c>
      <c r="R1469" s="25">
        <f>IF(Config!$B$4&gt;0,M1469/Config!$B$4,0)</f>
        <v/>
      </c>
      <c r="S1469" s="25">
        <f>IF(Config!$B$4&gt;0,K1469/Config!$B$4,0)</f>
        <v/>
      </c>
      <c r="T1469" s="25">
        <f>R1469*Config!$B$7</f>
        <v/>
      </c>
      <c r="U1469" s="25">
        <f>S1469*Config!$B$7</f>
        <v/>
      </c>
      <c r="V1469" s="25" t="n">
        <v>82.8</v>
      </c>
      <c r="W1469" s="25" t="n">
        <v>2760</v>
      </c>
      <c r="X1469" s="26">
        <f>IF(T1469&gt;0,V1469/T1469,0)</f>
        <v/>
      </c>
      <c r="Y1469" s="26">
        <f>IF(U1469&gt;0,W1469/U1469,0)</f>
        <v/>
      </c>
      <c r="Z1469" s="25">
        <f>T1469-V1469</f>
        <v/>
      </c>
      <c r="AA1469" s="25">
        <f>U1469-W1469</f>
        <v/>
      </c>
      <c r="AB1469" s="25">
        <f>IF(Config!$B$7&gt;0,(V1469/Config!$B$7)*Config!$B$4,0)</f>
        <v/>
      </c>
      <c r="AC1469" s="25">
        <f>IF(Config!$B$7&gt;0,(W1469/Config!$B$7)*Config!$B$4,0)</f>
        <v/>
      </c>
    </row>
    <row r="1470" hidden="1" outlineLevel="1">
      <c r="A1470" s="22" t="inlineStr"/>
      <c r="B1470" s="22" t="inlineStr"/>
      <c r="C1470" s="22" t="inlineStr"/>
      <c r="D1470" s="22" t="inlineStr"/>
      <c r="E1470" s="22" t="inlineStr">
        <is>
          <t>Dry Fruit Mix_15-30155</t>
        </is>
      </c>
      <c r="F1470" s="22" t="inlineStr"/>
      <c r="G1470" s="22" t="inlineStr">
        <is>
          <t>Dry Fruit Mix</t>
        </is>
      </c>
      <c r="H1470" s="22" t="inlineStr">
        <is>
          <t>Premium Panchmeva Farmley Pillow Pouch 30g- single serve</t>
        </is>
      </c>
      <c r="I1470" s="22" t="inlineStr"/>
      <c r="J1470" s="24" t="n">
        <v>0</v>
      </c>
      <c r="K1470" s="24" t="n">
        <v>0</v>
      </c>
      <c r="L1470" s="22" t="inlineStr">
        <is>
          <t>PJTJ Technologies Private Limited</t>
        </is>
      </c>
      <c r="M1470" s="24" t="n">
        <v>0</v>
      </c>
      <c r="N1470" s="22" t="inlineStr">
        <is>
          <t>Quick Commerce</t>
        </is>
      </c>
      <c r="O1470" s="22" t="inlineStr">
        <is>
          <t>Indore</t>
        </is>
      </c>
      <c r="P1470" s="22" t="inlineStr"/>
      <c r="Q1470" s="22" t="inlineStr">
        <is>
          <t>Trail Mixes</t>
        </is>
      </c>
      <c r="R1470" s="25">
        <f>IF(Config!$B$4&gt;0,M1470/Config!$B$4,0)</f>
        <v/>
      </c>
      <c r="S1470" s="25">
        <f>IF(Config!$B$4&gt;0,K1470/Config!$B$4,0)</f>
        <v/>
      </c>
      <c r="T1470" s="25">
        <f>R1470*Config!$B$7</f>
        <v/>
      </c>
      <c r="U1470" s="25">
        <f>S1470*Config!$B$7</f>
        <v/>
      </c>
      <c r="V1470" s="25" t="n">
        <v>21.6</v>
      </c>
      <c r="W1470" s="25" t="n">
        <v>720</v>
      </c>
      <c r="X1470" s="26">
        <f>IF(T1470&gt;0,V1470/T1470,0)</f>
        <v/>
      </c>
      <c r="Y1470" s="26">
        <f>IF(U1470&gt;0,W1470/U1470,0)</f>
        <v/>
      </c>
      <c r="Z1470" s="25">
        <f>T1470-V1470</f>
        <v/>
      </c>
      <c r="AA1470" s="25">
        <f>U1470-W1470</f>
        <v/>
      </c>
      <c r="AB1470" s="25">
        <f>IF(Config!$B$7&gt;0,(V1470/Config!$B$7)*Config!$B$4,0)</f>
        <v/>
      </c>
      <c r="AC1470" s="25">
        <f>IF(Config!$B$7&gt;0,(W1470/Config!$B$7)*Config!$B$4,0)</f>
        <v/>
      </c>
    </row>
    <row r="1471">
      <c r="A1471" s="17" t="inlineStr">
        <is>
          <t>May</t>
        </is>
      </c>
      <c r="B1471" s="17" t="n">
        <v>2026</v>
      </c>
      <c r="C1471" s="17" t="inlineStr">
        <is>
          <t>29-04-2026</t>
        </is>
      </c>
      <c r="D1471" s="18" t="n">
        <v>0.6204976851851852</v>
      </c>
      <c r="E1471" s="17" t="inlineStr">
        <is>
          <t>Dry Fruit Mix_15-30158</t>
        </is>
      </c>
      <c r="F1471" s="17" t="inlineStr">
        <is>
          <t>FG</t>
        </is>
      </c>
      <c r="G1471" s="17" t="inlineStr">
        <is>
          <t>Savoury Mixes</t>
        </is>
      </c>
      <c r="H1471" s="17" t="inlineStr">
        <is>
          <t>Mexican Peri-Peri Snack Mix Farmley Pillow Pouch 35 g- Single Serve</t>
        </is>
      </c>
      <c r="I1471" s="17" t="inlineStr">
        <is>
          <t>Mexican Peri Peri Snack Mix</t>
        </is>
      </c>
      <c r="J1471" s="19" t="n">
        <v>0.035</v>
      </c>
      <c r="K1471" s="19" t="n">
        <v>79615</v>
      </c>
      <c r="L1471" s="17" t="inlineStr">
        <is>
          <t>12 Customers</t>
        </is>
      </c>
      <c r="M1471" s="19" t="n">
        <v>2786.53</v>
      </c>
      <c r="N1471" s="17" t="inlineStr">
        <is>
          <t>Multiple</t>
        </is>
      </c>
      <c r="O1471" s="17" t="inlineStr">
        <is>
          <t>Indore</t>
        </is>
      </c>
      <c r="P1471" s="17" t="inlineStr">
        <is>
          <t>Value Added</t>
        </is>
      </c>
      <c r="Q1471" s="17" t="inlineStr">
        <is>
          <t>Savoury Mixes</t>
        </is>
      </c>
      <c r="R1471" s="20">
        <f>IF(Config!$B$4&gt;0,M1471/Config!$B$4,0)</f>
        <v/>
      </c>
      <c r="S1471" s="20">
        <f>IF(Config!$B$4&gt;0,K1471/Config!$B$4,0)</f>
        <v/>
      </c>
      <c r="T1471" s="20">
        <f>R1471*Config!$B$7</f>
        <v/>
      </c>
      <c r="U1471" s="20">
        <f>S1471*Config!$B$7</f>
        <v/>
      </c>
      <c r="V1471" s="20" t="n">
        <v>1428</v>
      </c>
      <c r="W1471" s="20" t="n">
        <v>40800</v>
      </c>
      <c r="X1471" s="21">
        <f>IF(T1471&gt;0,V1471/T1471,0)</f>
        <v/>
      </c>
      <c r="Y1471" s="21">
        <f>IF(U1471&gt;0,W1471/U1471,0)</f>
        <v/>
      </c>
      <c r="Z1471" s="20">
        <f>T1471-V1471</f>
        <v/>
      </c>
      <c r="AA1471" s="20">
        <f>U1471-W1471</f>
        <v/>
      </c>
      <c r="AB1471" s="20">
        <f>IF(Config!$B$7&gt;0,(V1471/Config!$B$7)*Config!$B$4,0)</f>
        <v/>
      </c>
      <c r="AC1471" s="20">
        <f>IF(Config!$B$7&gt;0,(W1471/Config!$B$7)*Config!$B$4,0)</f>
        <v/>
      </c>
    </row>
    <row r="1472" hidden="1" outlineLevel="1">
      <c r="A1472" s="22" t="inlineStr">
        <is>
          <t>May</t>
        </is>
      </c>
      <c r="B1472" s="22" t="n">
        <v>2026</v>
      </c>
      <c r="C1472" s="22" t="inlineStr">
        <is>
          <t>29-04-2026</t>
        </is>
      </c>
      <c r="D1472" s="23" t="n">
        <v>0.6204976851851852</v>
      </c>
      <c r="E1472" s="22" t="inlineStr">
        <is>
          <t>Dry Fruit Mix_15-30158</t>
        </is>
      </c>
      <c r="F1472" s="22" t="inlineStr">
        <is>
          <t>FG</t>
        </is>
      </c>
      <c r="G1472" s="22" t="inlineStr">
        <is>
          <t>Savoury Mixes</t>
        </is>
      </c>
      <c r="H1472" s="22" t="inlineStr">
        <is>
          <t>Mexican Peri-Peri Snack Mix Farmley Pillow Pouch 35 g- Single Serve</t>
        </is>
      </c>
      <c r="I1472" s="22" t="inlineStr">
        <is>
          <t>Mexican Peri Peri Snack Mix</t>
        </is>
      </c>
      <c r="J1472" s="24" t="n">
        <v>0.035</v>
      </c>
      <c r="K1472" s="24" t="n">
        <v>1307</v>
      </c>
      <c r="L1472" s="22" t="inlineStr">
        <is>
          <t>Amazon Retail India Private Limited</t>
        </is>
      </c>
      <c r="M1472" s="24" t="n">
        <v>45.74</v>
      </c>
      <c r="N1472" s="22" t="inlineStr">
        <is>
          <t>Amazon Retail India</t>
        </is>
      </c>
      <c r="O1472" s="22" t="inlineStr">
        <is>
          <t>Indore</t>
        </is>
      </c>
      <c r="P1472" s="22" t="inlineStr">
        <is>
          <t>Value Added</t>
        </is>
      </c>
      <c r="Q1472" s="22" t="inlineStr">
        <is>
          <t>Savoury Mixes</t>
        </is>
      </c>
      <c r="R1472" s="25">
        <f>IF(Config!$B$4&gt;0,M1472/Config!$B$4,0)</f>
        <v/>
      </c>
      <c r="S1472" s="25">
        <f>IF(Config!$B$4&gt;0,K1472/Config!$B$4,0)</f>
        <v/>
      </c>
      <c r="T1472" s="25">
        <f>R1472*Config!$B$7</f>
        <v/>
      </c>
      <c r="U1472" s="25">
        <f>S1472*Config!$B$7</f>
        <v/>
      </c>
      <c r="V1472" s="25" t="n">
        <v>0</v>
      </c>
      <c r="W1472" s="25" t="n">
        <v>0</v>
      </c>
      <c r="X1472" s="26">
        <f>IF(T1472&gt;0,V1472/T1472,0)</f>
        <v/>
      </c>
      <c r="Y1472" s="26">
        <f>IF(U1472&gt;0,W1472/U1472,0)</f>
        <v/>
      </c>
      <c r="Z1472" s="25">
        <f>T1472-V1472</f>
        <v/>
      </c>
      <c r="AA1472" s="25">
        <f>U1472-W1472</f>
        <v/>
      </c>
      <c r="AB1472" s="25">
        <f>IF(Config!$B$7&gt;0,(V1472/Config!$B$7)*Config!$B$4,0)</f>
        <v/>
      </c>
      <c r="AC1472" s="25">
        <f>IF(Config!$B$7&gt;0,(W1472/Config!$B$7)*Config!$B$4,0)</f>
        <v/>
      </c>
    </row>
    <row r="1473" hidden="1" outlineLevel="1">
      <c r="A1473" s="22" t="inlineStr">
        <is>
          <t>May</t>
        </is>
      </c>
      <c r="B1473" s="22" t="n">
        <v>2026</v>
      </c>
      <c r="C1473" s="22" t="inlineStr">
        <is>
          <t>29-04-2026</t>
        </is>
      </c>
      <c r="D1473" s="23" t="n">
        <v>0.4396180555555556</v>
      </c>
      <c r="E1473" s="22" t="inlineStr">
        <is>
          <t>Dry Fruit Mix_15-30158</t>
        </is>
      </c>
      <c r="F1473" s="22" t="inlineStr">
        <is>
          <t>FG</t>
        </is>
      </c>
      <c r="G1473" s="22" t="inlineStr">
        <is>
          <t>Savoury Mixes</t>
        </is>
      </c>
      <c r="H1473" s="22" t="inlineStr">
        <is>
          <t>Mexican Peri-Peri Snack Mix Farmley Pillow Pouch 35 g- Single Serve</t>
        </is>
      </c>
      <c r="I1473" s="22" t="inlineStr">
        <is>
          <t>Mexican Peri Peri Snack Mix</t>
        </is>
      </c>
      <c r="J1473" s="24" t="n">
        <v>0.035</v>
      </c>
      <c r="K1473" s="24" t="n">
        <v>5600</v>
      </c>
      <c r="L1473" s="22" t="inlineStr">
        <is>
          <t>Flipkart India Private Limited</t>
        </is>
      </c>
      <c r="M1473" s="24" t="n">
        <v>196</v>
      </c>
      <c r="N1473" s="22" t="inlineStr">
        <is>
          <t>E-Commerce</t>
        </is>
      </c>
      <c r="O1473" s="22" t="inlineStr">
        <is>
          <t>Indore</t>
        </is>
      </c>
      <c r="P1473" s="22" t="inlineStr">
        <is>
          <t>Value Added</t>
        </is>
      </c>
      <c r="Q1473" s="22" t="inlineStr">
        <is>
          <t>Savoury Mixes</t>
        </is>
      </c>
      <c r="R1473" s="25">
        <f>IF(Config!$B$4&gt;0,M1473/Config!$B$4,0)</f>
        <v/>
      </c>
      <c r="S1473" s="25">
        <f>IF(Config!$B$4&gt;0,K1473/Config!$B$4,0)</f>
        <v/>
      </c>
      <c r="T1473" s="25">
        <f>R1473*Config!$B$7</f>
        <v/>
      </c>
      <c r="U1473" s="25">
        <f>S1473*Config!$B$7</f>
        <v/>
      </c>
      <c r="V1473" s="25" t="n">
        <v>96.59999999999999</v>
      </c>
      <c r="W1473" s="25" t="n">
        <v>2760</v>
      </c>
      <c r="X1473" s="26">
        <f>IF(T1473&gt;0,V1473/T1473,0)</f>
        <v/>
      </c>
      <c r="Y1473" s="26">
        <f>IF(U1473&gt;0,W1473/U1473,0)</f>
        <v/>
      </c>
      <c r="Z1473" s="25">
        <f>T1473-V1473</f>
        <v/>
      </c>
      <c r="AA1473" s="25">
        <f>U1473-W1473</f>
        <v/>
      </c>
      <c r="AB1473" s="25">
        <f>IF(Config!$B$7&gt;0,(V1473/Config!$B$7)*Config!$B$4,0)</f>
        <v/>
      </c>
      <c r="AC1473" s="25">
        <f>IF(Config!$B$7&gt;0,(W1473/Config!$B$7)*Config!$B$4,0)</f>
        <v/>
      </c>
    </row>
    <row r="1474" hidden="1" outlineLevel="1">
      <c r="A1474" s="22" t="inlineStr">
        <is>
          <t>May</t>
        </is>
      </c>
      <c r="B1474" s="22" t="n">
        <v>2026</v>
      </c>
      <c r="C1474" s="22" t="inlineStr">
        <is>
          <t>25-04-2026</t>
        </is>
      </c>
      <c r="D1474" s="23" t="n">
        <v>0.6449189814814815</v>
      </c>
      <c r="E1474" s="22" t="inlineStr">
        <is>
          <t>Dry Fruit Mix_15-30158</t>
        </is>
      </c>
      <c r="F1474" s="22" t="inlineStr">
        <is>
          <t>FG</t>
        </is>
      </c>
      <c r="G1474" s="22" t="inlineStr">
        <is>
          <t>Savoury Mixes</t>
        </is>
      </c>
      <c r="H1474" s="22" t="inlineStr">
        <is>
          <t>Mexican Peri-Peri Snack Mix Farmley Pillow Pouch 35 g- Single Serve</t>
        </is>
      </c>
      <c r="I1474" s="22" t="inlineStr">
        <is>
          <t>Mexican Peri Peri Snack Mix</t>
        </is>
      </c>
      <c r="J1474" s="24" t="n">
        <v>0.035</v>
      </c>
      <c r="K1474" s="24" t="n">
        <v>500</v>
      </c>
      <c r="L1474" s="22" t="inlineStr">
        <is>
          <t>INNOVATIVE RETAIL CONCEPTS PRIVATE LIMITED</t>
        </is>
      </c>
      <c r="M1474" s="24" t="n">
        <v>17.5</v>
      </c>
      <c r="N1474" s="22" t="inlineStr">
        <is>
          <t>Quick Commerce</t>
        </is>
      </c>
      <c r="O1474" s="22" t="inlineStr">
        <is>
          <t>Indore</t>
        </is>
      </c>
      <c r="P1474" s="22" t="inlineStr">
        <is>
          <t>Value Added</t>
        </is>
      </c>
      <c r="Q1474" s="22" t="inlineStr">
        <is>
          <t>Savoury Mixes</t>
        </is>
      </c>
      <c r="R1474" s="25">
        <f>IF(Config!$B$4&gt;0,M1474/Config!$B$4,0)</f>
        <v/>
      </c>
      <c r="S1474" s="25">
        <f>IF(Config!$B$4&gt;0,K1474/Config!$B$4,0)</f>
        <v/>
      </c>
      <c r="T1474" s="25">
        <f>R1474*Config!$B$7</f>
        <v/>
      </c>
      <c r="U1474" s="25">
        <f>S1474*Config!$B$7</f>
        <v/>
      </c>
      <c r="V1474" s="25" t="n">
        <v>4.2</v>
      </c>
      <c r="W1474" s="25" t="n">
        <v>120</v>
      </c>
      <c r="X1474" s="26">
        <f>IF(T1474&gt;0,V1474/T1474,0)</f>
        <v/>
      </c>
      <c r="Y1474" s="26">
        <f>IF(U1474&gt;0,W1474/U1474,0)</f>
        <v/>
      </c>
      <c r="Z1474" s="25">
        <f>T1474-V1474</f>
        <v/>
      </c>
      <c r="AA1474" s="25">
        <f>U1474-W1474</f>
        <v/>
      </c>
      <c r="AB1474" s="25">
        <f>IF(Config!$B$7&gt;0,(V1474/Config!$B$7)*Config!$B$4,0)</f>
        <v/>
      </c>
      <c r="AC1474" s="25">
        <f>IF(Config!$B$7&gt;0,(W1474/Config!$B$7)*Config!$B$4,0)</f>
        <v/>
      </c>
    </row>
    <row r="1475" hidden="1" outlineLevel="1">
      <c r="A1475" s="22" t="inlineStr">
        <is>
          <t>May</t>
        </is>
      </c>
      <c r="B1475" s="22" t="n">
        <v>2026</v>
      </c>
      <c r="C1475" s="22" t="inlineStr">
        <is>
          <t>25-04-2026</t>
        </is>
      </c>
      <c r="D1475" s="23" t="n">
        <v>0.7192361111111111</v>
      </c>
      <c r="E1475" s="22" t="inlineStr">
        <is>
          <t>Dry Fruit Mix_15-30158</t>
        </is>
      </c>
      <c r="F1475" s="22" t="inlineStr">
        <is>
          <t>FG</t>
        </is>
      </c>
      <c r="G1475" s="22" t="inlineStr">
        <is>
          <t>Savoury Mixes</t>
        </is>
      </c>
      <c r="H1475" s="22" t="inlineStr">
        <is>
          <t>Mexican Peri-Peri Snack Mix Farmley Pillow Pouch 35 g- Single Serve</t>
        </is>
      </c>
      <c r="I1475" s="22" t="inlineStr">
        <is>
          <t>Mexican Peri Peri Snack Mix</t>
        </is>
      </c>
      <c r="J1475" s="24" t="n">
        <v>0.035</v>
      </c>
      <c r="K1475" s="24" t="n">
        <v>35000</v>
      </c>
      <c r="L1475" s="22" t="inlineStr">
        <is>
          <t>Blink Commerce Private Limited</t>
        </is>
      </c>
      <c r="M1475" s="24" t="n">
        <v>1225</v>
      </c>
      <c r="N1475" s="22" t="inlineStr">
        <is>
          <t>Quick Commerce</t>
        </is>
      </c>
      <c r="O1475" s="22" t="inlineStr">
        <is>
          <t>Indore</t>
        </is>
      </c>
      <c r="P1475" s="22" t="inlineStr">
        <is>
          <t>Value Added</t>
        </is>
      </c>
      <c r="Q1475" s="22" t="inlineStr">
        <is>
          <t>Savoury Mixes</t>
        </is>
      </c>
      <c r="R1475" s="25">
        <f>IF(Config!$B$4&gt;0,M1475/Config!$B$4,0)</f>
        <v/>
      </c>
      <c r="S1475" s="25">
        <f>IF(Config!$B$4&gt;0,K1475/Config!$B$4,0)</f>
        <v/>
      </c>
      <c r="T1475" s="25">
        <f>R1475*Config!$B$7</f>
        <v/>
      </c>
      <c r="U1475" s="25">
        <f>S1475*Config!$B$7</f>
        <v/>
      </c>
      <c r="V1475" s="25" t="n">
        <v>596.4</v>
      </c>
      <c r="W1475" s="25" t="n">
        <v>17040</v>
      </c>
      <c r="X1475" s="26">
        <f>IF(T1475&gt;0,V1475/T1475,0)</f>
        <v/>
      </c>
      <c r="Y1475" s="26">
        <f>IF(U1475&gt;0,W1475/U1475,0)</f>
        <v/>
      </c>
      <c r="Z1475" s="25">
        <f>T1475-V1475</f>
        <v/>
      </c>
      <c r="AA1475" s="25">
        <f>U1475-W1475</f>
        <v/>
      </c>
      <c r="AB1475" s="25">
        <f>IF(Config!$B$7&gt;0,(V1475/Config!$B$7)*Config!$B$4,0)</f>
        <v/>
      </c>
      <c r="AC1475" s="25">
        <f>IF(Config!$B$7&gt;0,(W1475/Config!$B$7)*Config!$B$4,0)</f>
        <v/>
      </c>
    </row>
    <row r="1476" hidden="1" outlineLevel="1">
      <c r="A1476" s="22" t="inlineStr">
        <is>
          <t>May</t>
        </is>
      </c>
      <c r="B1476" s="22" t="n">
        <v>2026</v>
      </c>
      <c r="C1476" s="22" t="inlineStr">
        <is>
          <t>25-04-2026</t>
        </is>
      </c>
      <c r="D1476" s="23" t="n">
        <v>0.7193171296296297</v>
      </c>
      <c r="E1476" s="22" t="inlineStr">
        <is>
          <t>Dry Fruit Mix_15-30158</t>
        </is>
      </c>
      <c r="F1476" s="22" t="inlineStr">
        <is>
          <t>FG</t>
        </is>
      </c>
      <c r="G1476" s="22" t="inlineStr">
        <is>
          <t>Savoury Mixes</t>
        </is>
      </c>
      <c r="H1476" s="22" t="inlineStr">
        <is>
          <t>Mexican Peri-Peri Snack Mix Farmley Pillow Pouch 35 g- Single Serve</t>
        </is>
      </c>
      <c r="I1476" s="22" t="inlineStr">
        <is>
          <t>Mexican Peri Peri Snack Mix</t>
        </is>
      </c>
      <c r="J1476" s="24" t="n">
        <v>0.035</v>
      </c>
      <c r="K1476" s="24" t="n">
        <v>7208</v>
      </c>
      <c r="L1476" s="22" t="inlineStr">
        <is>
          <t>Instamart</t>
        </is>
      </c>
      <c r="M1476" s="24" t="n">
        <v>252.28</v>
      </c>
      <c r="N1476" s="22" t="inlineStr">
        <is>
          <t>Quick Commerce</t>
        </is>
      </c>
      <c r="O1476" s="22" t="inlineStr">
        <is>
          <t>Indore</t>
        </is>
      </c>
      <c r="P1476" s="22" t="inlineStr">
        <is>
          <t>Value Added</t>
        </is>
      </c>
      <c r="Q1476" s="22" t="inlineStr">
        <is>
          <t>Savoury Mixes</t>
        </is>
      </c>
      <c r="R1476" s="25">
        <f>IF(Config!$B$4&gt;0,M1476/Config!$B$4,0)</f>
        <v/>
      </c>
      <c r="S1476" s="25">
        <f>IF(Config!$B$4&gt;0,K1476/Config!$B$4,0)</f>
        <v/>
      </c>
      <c r="T1476" s="25">
        <f>R1476*Config!$B$7</f>
        <v/>
      </c>
      <c r="U1476" s="25">
        <f>S1476*Config!$B$7</f>
        <v/>
      </c>
      <c r="V1476" s="25" t="n">
        <v>0</v>
      </c>
      <c r="W1476" s="25" t="n">
        <v>0</v>
      </c>
      <c r="X1476" s="26">
        <f>IF(T1476&gt;0,V1476/T1476,0)</f>
        <v/>
      </c>
      <c r="Y1476" s="26">
        <f>IF(U1476&gt;0,W1476/U1476,0)</f>
        <v/>
      </c>
      <c r="Z1476" s="25">
        <f>T1476-V1476</f>
        <v/>
      </c>
      <c r="AA1476" s="25">
        <f>U1476-W1476</f>
        <v/>
      </c>
      <c r="AB1476" s="25">
        <f>IF(Config!$B$7&gt;0,(V1476/Config!$B$7)*Config!$B$4,0)</f>
        <v/>
      </c>
      <c r="AC1476" s="25">
        <f>IF(Config!$B$7&gt;0,(W1476/Config!$B$7)*Config!$B$4,0)</f>
        <v/>
      </c>
    </row>
    <row r="1477" hidden="1" outlineLevel="1">
      <c r="A1477" s="22" t="inlineStr">
        <is>
          <t>May</t>
        </is>
      </c>
      <c r="B1477" s="22" t="n">
        <v>2026</v>
      </c>
      <c r="C1477" s="22" t="inlineStr">
        <is>
          <t>25-04-2026</t>
        </is>
      </c>
      <c r="D1477" s="23" t="n">
        <v>0.7193518518518518</v>
      </c>
      <c r="E1477" s="22" t="inlineStr">
        <is>
          <t>Dry Fruit Mix_15-30158</t>
        </is>
      </c>
      <c r="F1477" s="22" t="inlineStr">
        <is>
          <t>FG</t>
        </is>
      </c>
      <c r="G1477" s="22" t="inlineStr">
        <is>
          <t>Savoury Mixes</t>
        </is>
      </c>
      <c r="H1477" s="22" t="inlineStr">
        <is>
          <t>Mexican Peri-Peri Snack Mix Farmley Pillow Pouch 35 g- Single Serve</t>
        </is>
      </c>
      <c r="I1477" s="22" t="inlineStr">
        <is>
          <t>Mexican Peri Peri Snack Mix</t>
        </is>
      </c>
      <c r="J1477" s="24" t="n">
        <v>0.035</v>
      </c>
      <c r="K1477" s="24" t="n">
        <v>30000</v>
      </c>
      <c r="L1477" s="22" t="inlineStr">
        <is>
          <t>Zepto Limited</t>
        </is>
      </c>
      <c r="M1477" s="24" t="n">
        <v>1050</v>
      </c>
      <c r="N1477" s="22" t="inlineStr">
        <is>
          <t>Quick Commerce</t>
        </is>
      </c>
      <c r="O1477" s="22" t="inlineStr">
        <is>
          <t>Indore</t>
        </is>
      </c>
      <c r="P1477" s="22" t="inlineStr">
        <is>
          <t>Value Added</t>
        </is>
      </c>
      <c r="Q1477" s="22" t="inlineStr">
        <is>
          <t>Savoury Mixes</t>
        </is>
      </c>
      <c r="R1477" s="25">
        <f>IF(Config!$B$4&gt;0,M1477/Config!$B$4,0)</f>
        <v/>
      </c>
      <c r="S1477" s="25">
        <f>IF(Config!$B$4&gt;0,K1477/Config!$B$4,0)</f>
        <v/>
      </c>
      <c r="T1477" s="25">
        <f>R1477*Config!$B$7</f>
        <v/>
      </c>
      <c r="U1477" s="25">
        <f>S1477*Config!$B$7</f>
        <v/>
      </c>
      <c r="V1477" s="25" t="n">
        <v>478.8</v>
      </c>
      <c r="W1477" s="25" t="n">
        <v>13680</v>
      </c>
      <c r="X1477" s="26">
        <f>IF(T1477&gt;0,V1477/T1477,0)</f>
        <v/>
      </c>
      <c r="Y1477" s="26">
        <f>IF(U1477&gt;0,W1477/U1477,0)</f>
        <v/>
      </c>
      <c r="Z1477" s="25">
        <f>T1477-V1477</f>
        <v/>
      </c>
      <c r="AA1477" s="25">
        <f>U1477-W1477</f>
        <v/>
      </c>
      <c r="AB1477" s="25">
        <f>IF(Config!$B$7&gt;0,(V1477/Config!$B$7)*Config!$B$4,0)</f>
        <v/>
      </c>
      <c r="AC1477" s="25">
        <f>IF(Config!$B$7&gt;0,(W1477/Config!$B$7)*Config!$B$4,0)</f>
        <v/>
      </c>
    </row>
    <row r="1478" hidden="1" outlineLevel="1">
      <c r="A1478" s="22" t="inlineStr"/>
      <c r="B1478" s="22" t="inlineStr"/>
      <c r="C1478" s="22" t="inlineStr"/>
      <c r="D1478" s="22" t="inlineStr"/>
      <c r="E1478" s="22" t="inlineStr">
        <is>
          <t>Dry Fruit Mix_15-30158</t>
        </is>
      </c>
      <c r="F1478" s="22" t="inlineStr"/>
      <c r="G1478" s="22" t="inlineStr">
        <is>
          <t>Dry Fruit Mix</t>
        </is>
      </c>
      <c r="H1478" s="22" t="inlineStr">
        <is>
          <t>Mexican Peri-Peri Snack Mix Farmley Pillow Pouch 35 g- Single Serve</t>
        </is>
      </c>
      <c r="I1478" s="22" t="inlineStr"/>
      <c r="J1478" s="24" t="n">
        <v>0</v>
      </c>
      <c r="K1478" s="24" t="n">
        <v>0</v>
      </c>
      <c r="L1478" s="22" t="inlineStr">
        <is>
          <t>Cococart Ventures Limited</t>
        </is>
      </c>
      <c r="M1478" s="24" t="n">
        <v>0</v>
      </c>
      <c r="N1478" s="22" t="inlineStr">
        <is>
          <t>Other Institutions</t>
        </is>
      </c>
      <c r="O1478" s="22" t="inlineStr">
        <is>
          <t>Indore</t>
        </is>
      </c>
      <c r="P1478" s="22" t="inlineStr"/>
      <c r="Q1478" s="22" t="inlineStr">
        <is>
          <t>Savoury Mixes</t>
        </is>
      </c>
      <c r="R1478" s="25">
        <f>IF(Config!$B$4&gt;0,M1478/Config!$B$4,0)</f>
        <v/>
      </c>
      <c r="S1478" s="25">
        <f>IF(Config!$B$4&gt;0,K1478/Config!$B$4,0)</f>
        <v/>
      </c>
      <c r="T1478" s="25">
        <f>R1478*Config!$B$7</f>
        <v/>
      </c>
      <c r="U1478" s="25">
        <f>S1478*Config!$B$7</f>
        <v/>
      </c>
      <c r="V1478" s="25" t="n">
        <v>71.40000000000001</v>
      </c>
      <c r="W1478" s="25" t="n">
        <v>2040</v>
      </c>
      <c r="X1478" s="26">
        <f>IF(T1478&gt;0,V1478/T1478,0)</f>
        <v/>
      </c>
      <c r="Y1478" s="26">
        <f>IF(U1478&gt;0,W1478/U1478,0)</f>
        <v/>
      </c>
      <c r="Z1478" s="25">
        <f>T1478-V1478</f>
        <v/>
      </c>
      <c r="AA1478" s="25">
        <f>U1478-W1478</f>
        <v/>
      </c>
      <c r="AB1478" s="25">
        <f>IF(Config!$B$7&gt;0,(V1478/Config!$B$7)*Config!$B$4,0)</f>
        <v/>
      </c>
      <c r="AC1478" s="25">
        <f>IF(Config!$B$7&gt;0,(W1478/Config!$B$7)*Config!$B$4,0)</f>
        <v/>
      </c>
    </row>
    <row r="1479" hidden="1" outlineLevel="1">
      <c r="A1479" s="22" t="inlineStr"/>
      <c r="B1479" s="22" t="inlineStr"/>
      <c r="C1479" s="22" t="inlineStr"/>
      <c r="D1479" s="22" t="inlineStr"/>
      <c r="E1479" s="22" t="inlineStr">
        <is>
          <t>Dry Fruit Mix_15-30158</t>
        </is>
      </c>
      <c r="F1479" s="22" t="inlineStr"/>
      <c r="G1479" s="22" t="inlineStr">
        <is>
          <t>Dry Fruit Mix</t>
        </is>
      </c>
      <c r="H1479" s="22" t="inlineStr">
        <is>
          <t>Mexican Peri-Peri Snack Mix Farmley Pillow Pouch 35 g- Single Serve</t>
        </is>
      </c>
      <c r="I1479" s="22" t="inlineStr"/>
      <c r="J1479" s="24" t="n">
        <v>0</v>
      </c>
      <c r="K1479" s="24" t="n">
        <v>0</v>
      </c>
      <c r="L1479" s="22" t="inlineStr">
        <is>
          <t>Cloudkart Ventures Private Limited</t>
        </is>
      </c>
      <c r="M1479" s="24" t="n">
        <v>0</v>
      </c>
      <c r="N1479" s="22" t="inlineStr">
        <is>
          <t>Quick Commerce</t>
        </is>
      </c>
      <c r="O1479" s="22" t="inlineStr">
        <is>
          <t>Indore</t>
        </is>
      </c>
      <c r="P1479" s="22" t="inlineStr"/>
      <c r="Q1479" s="22" t="inlineStr">
        <is>
          <t>Savoury Mixes</t>
        </is>
      </c>
      <c r="R1479" s="25">
        <f>IF(Config!$B$4&gt;0,M1479/Config!$B$4,0)</f>
        <v/>
      </c>
      <c r="S1479" s="25">
        <f>IF(Config!$B$4&gt;0,K1479/Config!$B$4,0)</f>
        <v/>
      </c>
      <c r="T1479" s="25">
        <f>R1479*Config!$B$7</f>
        <v/>
      </c>
      <c r="U1479" s="25">
        <f>S1479*Config!$B$7</f>
        <v/>
      </c>
      <c r="V1479" s="25" t="n">
        <v>25.2</v>
      </c>
      <c r="W1479" s="25" t="n">
        <v>720</v>
      </c>
      <c r="X1479" s="26">
        <f>IF(T1479&gt;0,V1479/T1479,0)</f>
        <v/>
      </c>
      <c r="Y1479" s="26">
        <f>IF(U1479&gt;0,W1479/U1479,0)</f>
        <v/>
      </c>
      <c r="Z1479" s="25">
        <f>T1479-V1479</f>
        <v/>
      </c>
      <c r="AA1479" s="25">
        <f>U1479-W1479</f>
        <v/>
      </c>
      <c r="AB1479" s="25">
        <f>IF(Config!$B$7&gt;0,(V1479/Config!$B$7)*Config!$B$4,0)</f>
        <v/>
      </c>
      <c r="AC1479" s="25">
        <f>IF(Config!$B$7&gt;0,(W1479/Config!$B$7)*Config!$B$4,0)</f>
        <v/>
      </c>
    </row>
    <row r="1480" hidden="1" outlineLevel="1">
      <c r="A1480" s="22" t="inlineStr"/>
      <c r="B1480" s="22" t="inlineStr"/>
      <c r="C1480" s="22" t="inlineStr"/>
      <c r="D1480" s="22" t="inlineStr"/>
      <c r="E1480" s="22" t="inlineStr">
        <is>
          <t>Dry Fruit Mix_15-30158</t>
        </is>
      </c>
      <c r="F1480" s="22" t="inlineStr"/>
      <c r="G1480" s="22" t="inlineStr">
        <is>
          <t>Dry Fruit Mix</t>
        </is>
      </c>
      <c r="H1480" s="22" t="inlineStr">
        <is>
          <t>Mexican Peri-Peri Snack Mix Farmley Pillow Pouch 35 g- Single Serve</t>
        </is>
      </c>
      <c r="I1480" s="22" t="inlineStr"/>
      <c r="J1480" s="24" t="n">
        <v>0</v>
      </c>
      <c r="K1480" s="24" t="n">
        <v>0</v>
      </c>
      <c r="L1480" s="22" t="inlineStr">
        <is>
          <t>Cloudstore Retail Private Limited</t>
        </is>
      </c>
      <c r="M1480" s="24" t="n">
        <v>0</v>
      </c>
      <c r="N1480" s="22" t="inlineStr">
        <is>
          <t>Quick Commerce</t>
        </is>
      </c>
      <c r="O1480" s="22" t="inlineStr">
        <is>
          <t>Indore</t>
        </is>
      </c>
      <c r="P1480" s="22" t="inlineStr"/>
      <c r="Q1480" s="22" t="inlineStr">
        <is>
          <t>Savoury Mixes</t>
        </is>
      </c>
      <c r="R1480" s="25">
        <f>IF(Config!$B$4&gt;0,M1480/Config!$B$4,0)</f>
        <v/>
      </c>
      <c r="S1480" s="25">
        <f>IF(Config!$B$4&gt;0,K1480/Config!$B$4,0)</f>
        <v/>
      </c>
      <c r="T1480" s="25">
        <f>R1480*Config!$B$7</f>
        <v/>
      </c>
      <c r="U1480" s="25">
        <f>S1480*Config!$B$7</f>
        <v/>
      </c>
      <c r="V1480" s="25" t="n">
        <v>33.6</v>
      </c>
      <c r="W1480" s="25" t="n">
        <v>960</v>
      </c>
      <c r="X1480" s="26">
        <f>IF(T1480&gt;0,V1480/T1480,0)</f>
        <v/>
      </c>
      <c r="Y1480" s="26">
        <f>IF(U1480&gt;0,W1480/U1480,0)</f>
        <v/>
      </c>
      <c r="Z1480" s="25">
        <f>T1480-V1480</f>
        <v/>
      </c>
      <c r="AA1480" s="25">
        <f>U1480-W1480</f>
        <v/>
      </c>
      <c r="AB1480" s="25">
        <f>IF(Config!$B$7&gt;0,(V1480/Config!$B$7)*Config!$B$4,0)</f>
        <v/>
      </c>
      <c r="AC1480" s="25">
        <f>IF(Config!$B$7&gt;0,(W1480/Config!$B$7)*Config!$B$4,0)</f>
        <v/>
      </c>
    </row>
    <row r="1481" hidden="1" outlineLevel="1">
      <c r="A1481" s="22" t="inlineStr"/>
      <c r="B1481" s="22" t="inlineStr"/>
      <c r="C1481" s="22" t="inlineStr"/>
      <c r="D1481" s="22" t="inlineStr"/>
      <c r="E1481" s="22" t="inlineStr">
        <is>
          <t>Dry Fruit Mix_15-30158</t>
        </is>
      </c>
      <c r="F1481" s="22" t="inlineStr"/>
      <c r="G1481" s="22" t="inlineStr">
        <is>
          <t>Dry Fruit Mix</t>
        </is>
      </c>
      <c r="H1481" s="22" t="inlineStr">
        <is>
          <t>Mexican Peri-Peri Snack Mix Farmley Pillow Pouch 35 g- Single Serve</t>
        </is>
      </c>
      <c r="I1481" s="22" t="inlineStr"/>
      <c r="J1481" s="24" t="n">
        <v>0</v>
      </c>
      <c r="K1481" s="24" t="n">
        <v>0</v>
      </c>
      <c r="L1481" s="22" t="inlineStr">
        <is>
          <t>Jupiter Kart Private Limited</t>
        </is>
      </c>
      <c r="M1481" s="24" t="n">
        <v>0</v>
      </c>
      <c r="N1481" s="22" t="inlineStr">
        <is>
          <t>Quick Commerce</t>
        </is>
      </c>
      <c r="O1481" s="22" t="inlineStr">
        <is>
          <t>Indore</t>
        </is>
      </c>
      <c r="P1481" s="22" t="inlineStr"/>
      <c r="Q1481" s="22" t="inlineStr">
        <is>
          <t>Savoury Mixes</t>
        </is>
      </c>
      <c r="R1481" s="25">
        <f>IF(Config!$B$4&gt;0,M1481/Config!$B$4,0)</f>
        <v/>
      </c>
      <c r="S1481" s="25">
        <f>IF(Config!$B$4&gt;0,K1481/Config!$B$4,0)</f>
        <v/>
      </c>
      <c r="T1481" s="25">
        <f>R1481*Config!$B$7</f>
        <v/>
      </c>
      <c r="U1481" s="25">
        <f>S1481*Config!$B$7</f>
        <v/>
      </c>
      <c r="V1481" s="25" t="n">
        <v>33.6</v>
      </c>
      <c r="W1481" s="25" t="n">
        <v>960</v>
      </c>
      <c r="X1481" s="26">
        <f>IF(T1481&gt;0,V1481/T1481,0)</f>
        <v/>
      </c>
      <c r="Y1481" s="26">
        <f>IF(U1481&gt;0,W1481/U1481,0)</f>
        <v/>
      </c>
      <c r="Z1481" s="25">
        <f>T1481-V1481</f>
        <v/>
      </c>
      <c r="AA1481" s="25">
        <f>U1481-W1481</f>
        <v/>
      </c>
      <c r="AB1481" s="25">
        <f>IF(Config!$B$7&gt;0,(V1481/Config!$B$7)*Config!$B$4,0)</f>
        <v/>
      </c>
      <c r="AC1481" s="25">
        <f>IF(Config!$B$7&gt;0,(W1481/Config!$B$7)*Config!$B$4,0)</f>
        <v/>
      </c>
    </row>
    <row r="1482" hidden="1" outlineLevel="1">
      <c r="A1482" s="22" t="inlineStr"/>
      <c r="B1482" s="22" t="inlineStr"/>
      <c r="C1482" s="22" t="inlineStr"/>
      <c r="D1482" s="22" t="inlineStr"/>
      <c r="E1482" s="22" t="inlineStr">
        <is>
          <t>Dry Fruit Mix_15-30158</t>
        </is>
      </c>
      <c r="F1482" s="22" t="inlineStr"/>
      <c r="G1482" s="22" t="inlineStr">
        <is>
          <t>Dry Fruit Mix</t>
        </is>
      </c>
      <c r="H1482" s="22" t="inlineStr">
        <is>
          <t>Mexican Peri-Peri Snack Mix Farmley Pillow Pouch 35 g- Single Serve</t>
        </is>
      </c>
      <c r="I1482" s="22" t="inlineStr"/>
      <c r="J1482" s="24" t="n">
        <v>0</v>
      </c>
      <c r="K1482" s="24" t="n">
        <v>0</v>
      </c>
      <c r="L1482" s="22" t="inlineStr">
        <is>
          <t>Moksh Enterprises Private Limited</t>
        </is>
      </c>
      <c r="M1482" s="24" t="n">
        <v>0</v>
      </c>
      <c r="N1482" s="22" t="inlineStr">
        <is>
          <t>Quick Commerce</t>
        </is>
      </c>
      <c r="O1482" s="22" t="inlineStr">
        <is>
          <t>Indore</t>
        </is>
      </c>
      <c r="P1482" s="22" t="inlineStr"/>
      <c r="Q1482" s="22" t="inlineStr">
        <is>
          <t>Savoury Mixes</t>
        </is>
      </c>
      <c r="R1482" s="25">
        <f>IF(Config!$B$4&gt;0,M1482/Config!$B$4,0)</f>
        <v/>
      </c>
      <c r="S1482" s="25">
        <f>IF(Config!$B$4&gt;0,K1482/Config!$B$4,0)</f>
        <v/>
      </c>
      <c r="T1482" s="25">
        <f>R1482*Config!$B$7</f>
        <v/>
      </c>
      <c r="U1482" s="25">
        <f>S1482*Config!$B$7</f>
        <v/>
      </c>
      <c r="V1482" s="25" t="n">
        <v>33.6</v>
      </c>
      <c r="W1482" s="25" t="n">
        <v>960</v>
      </c>
      <c r="X1482" s="26">
        <f>IF(T1482&gt;0,V1482/T1482,0)</f>
        <v/>
      </c>
      <c r="Y1482" s="26">
        <f>IF(U1482&gt;0,W1482/U1482,0)</f>
        <v/>
      </c>
      <c r="Z1482" s="25">
        <f>T1482-V1482</f>
        <v/>
      </c>
      <c r="AA1482" s="25">
        <f>U1482-W1482</f>
        <v/>
      </c>
      <c r="AB1482" s="25">
        <f>IF(Config!$B$7&gt;0,(V1482/Config!$B$7)*Config!$B$4,0)</f>
        <v/>
      </c>
      <c r="AC1482" s="25">
        <f>IF(Config!$B$7&gt;0,(W1482/Config!$B$7)*Config!$B$4,0)</f>
        <v/>
      </c>
    </row>
    <row r="1483" hidden="1" outlineLevel="1">
      <c r="A1483" s="22" t="inlineStr"/>
      <c r="B1483" s="22" t="inlineStr"/>
      <c r="C1483" s="22" t="inlineStr"/>
      <c r="D1483" s="22" t="inlineStr"/>
      <c r="E1483" s="22" t="inlineStr">
        <is>
          <t>Dry Fruit Mix_15-30158</t>
        </is>
      </c>
      <c r="F1483" s="22" t="inlineStr"/>
      <c r="G1483" s="22" t="inlineStr">
        <is>
          <t>Dry Fruit Mix</t>
        </is>
      </c>
      <c r="H1483" s="22" t="inlineStr">
        <is>
          <t>Mexican Peri-Peri Snack Mix Farmley Pillow Pouch 35 g- Single Serve</t>
        </is>
      </c>
      <c r="I1483" s="22" t="inlineStr"/>
      <c r="J1483" s="24" t="n">
        <v>0</v>
      </c>
      <c r="K1483" s="24" t="n">
        <v>0</v>
      </c>
      <c r="L1483" s="22" t="inlineStr">
        <is>
          <t>PJTJ Technologies Private Limited</t>
        </is>
      </c>
      <c r="M1483" s="24" t="n">
        <v>0</v>
      </c>
      <c r="N1483" s="22" t="inlineStr">
        <is>
          <t>Quick Commerce</t>
        </is>
      </c>
      <c r="O1483" s="22" t="inlineStr">
        <is>
          <t>Indore</t>
        </is>
      </c>
      <c r="P1483" s="22" t="inlineStr"/>
      <c r="Q1483" s="22" t="inlineStr">
        <is>
          <t>Savoury Mixes</t>
        </is>
      </c>
      <c r="R1483" s="25">
        <f>IF(Config!$B$4&gt;0,M1483/Config!$B$4,0)</f>
        <v/>
      </c>
      <c r="S1483" s="25">
        <f>IF(Config!$B$4&gt;0,K1483/Config!$B$4,0)</f>
        <v/>
      </c>
      <c r="T1483" s="25">
        <f>R1483*Config!$B$7</f>
        <v/>
      </c>
      <c r="U1483" s="25">
        <f>S1483*Config!$B$7</f>
        <v/>
      </c>
      <c r="V1483" s="25" t="n">
        <v>54.6</v>
      </c>
      <c r="W1483" s="25" t="n">
        <v>1560</v>
      </c>
      <c r="X1483" s="26">
        <f>IF(T1483&gt;0,V1483/T1483,0)</f>
        <v/>
      </c>
      <c r="Y1483" s="26">
        <f>IF(U1483&gt;0,W1483/U1483,0)</f>
        <v/>
      </c>
      <c r="Z1483" s="25">
        <f>T1483-V1483</f>
        <v/>
      </c>
      <c r="AA1483" s="25">
        <f>U1483-W1483</f>
        <v/>
      </c>
      <c r="AB1483" s="25">
        <f>IF(Config!$B$7&gt;0,(V1483/Config!$B$7)*Config!$B$4,0)</f>
        <v/>
      </c>
      <c r="AC1483" s="25">
        <f>IF(Config!$B$7&gt;0,(W1483/Config!$B$7)*Config!$B$4,0)</f>
        <v/>
      </c>
    </row>
    <row r="1484">
      <c r="A1484" s="17" t="inlineStr">
        <is>
          <t>May</t>
        </is>
      </c>
      <c r="B1484" s="17" t="n">
        <v>2026</v>
      </c>
      <c r="C1484" s="17" t="inlineStr">
        <is>
          <t>29-04-2026</t>
        </is>
      </c>
      <c r="D1484" s="18" t="n">
        <v>0.6204976851851852</v>
      </c>
      <c r="E1484" s="17" t="inlineStr">
        <is>
          <t>Makhana_7-30097</t>
        </is>
      </c>
      <c r="F1484" s="17" t="inlineStr">
        <is>
          <t>FG</t>
        </is>
      </c>
      <c r="G1484" s="17" t="inlineStr">
        <is>
          <t>Makhana Raw</t>
        </is>
      </c>
      <c r="H1484" s="17" t="inlineStr">
        <is>
          <t>Prasadam Makhana Farmley Center Seal Pouch 60g-New</t>
        </is>
      </c>
      <c r="I1484" s="17" t="inlineStr">
        <is>
          <t>Prasadam Makhana</t>
        </is>
      </c>
      <c r="J1484" s="19" t="n">
        <v>0.06</v>
      </c>
      <c r="K1484" s="19" t="n">
        <v>21270</v>
      </c>
      <c r="L1484" s="17" t="inlineStr">
        <is>
          <t>3 Customers</t>
        </is>
      </c>
      <c r="M1484" s="19" t="n">
        <v>1276.2</v>
      </c>
      <c r="N1484" s="17" t="inlineStr">
        <is>
          <t>Multiple</t>
        </is>
      </c>
      <c r="O1484" s="17" t="inlineStr">
        <is>
          <t>Purnea</t>
        </is>
      </c>
      <c r="P1484" s="17" t="inlineStr">
        <is>
          <t>KVI</t>
        </is>
      </c>
      <c r="Q1484" s="17" t="inlineStr">
        <is>
          <t>Makhana Raw</t>
        </is>
      </c>
      <c r="R1484" s="20">
        <f>IF(Config!$B$4&gt;0,M1484/Config!$B$4,0)</f>
        <v/>
      </c>
      <c r="S1484" s="20">
        <f>IF(Config!$B$4&gt;0,K1484/Config!$B$4,0)</f>
        <v/>
      </c>
      <c r="T1484" s="20">
        <f>R1484*Config!$B$7</f>
        <v/>
      </c>
      <c r="U1484" s="20">
        <f>S1484*Config!$B$7</f>
        <v/>
      </c>
      <c r="V1484" s="20" t="n">
        <v>423</v>
      </c>
      <c r="W1484" s="20" t="n">
        <v>7050</v>
      </c>
      <c r="X1484" s="21">
        <f>IF(T1484&gt;0,V1484/T1484,0)</f>
        <v/>
      </c>
      <c r="Y1484" s="21">
        <f>IF(U1484&gt;0,W1484/U1484,0)</f>
        <v/>
      </c>
      <c r="Z1484" s="20">
        <f>T1484-V1484</f>
        <v/>
      </c>
      <c r="AA1484" s="20">
        <f>U1484-W1484</f>
        <v/>
      </c>
      <c r="AB1484" s="20">
        <f>IF(Config!$B$7&gt;0,(V1484/Config!$B$7)*Config!$B$4,0)</f>
        <v/>
      </c>
      <c r="AC1484" s="20">
        <f>IF(Config!$B$7&gt;0,(W1484/Config!$B$7)*Config!$B$4,0)</f>
        <v/>
      </c>
    </row>
    <row r="1485" hidden="1" outlineLevel="1">
      <c r="A1485" s="22" t="inlineStr">
        <is>
          <t>May</t>
        </is>
      </c>
      <c r="B1485" s="22" t="n">
        <v>2026</v>
      </c>
      <c r="C1485" s="22" t="inlineStr">
        <is>
          <t>29-04-2026</t>
        </is>
      </c>
      <c r="D1485" s="23" t="n">
        <v>0.6204976851851852</v>
      </c>
      <c r="E1485" s="22" t="inlineStr">
        <is>
          <t>Makhana_7-30097</t>
        </is>
      </c>
      <c r="F1485" s="22" t="inlineStr">
        <is>
          <t>FG</t>
        </is>
      </c>
      <c r="G1485" s="22" t="inlineStr">
        <is>
          <t>Makhana Raw</t>
        </is>
      </c>
      <c r="H1485" s="22" t="inlineStr">
        <is>
          <t>Prasadam Makhana Farmley Center Seal Pouch 60g-New</t>
        </is>
      </c>
      <c r="I1485" s="22" t="inlineStr">
        <is>
          <t>Prasadam Makhana</t>
        </is>
      </c>
      <c r="J1485" s="24" t="n">
        <v>0.06</v>
      </c>
      <c r="K1485" s="24" t="n">
        <v>1260</v>
      </c>
      <c r="L1485" s="22" t="inlineStr">
        <is>
          <t>Amazon Retail India Private Limited</t>
        </is>
      </c>
      <c r="M1485" s="24" t="n">
        <v>75.59999999999999</v>
      </c>
      <c r="N1485" s="22" t="inlineStr">
        <is>
          <t>Amazon Retail India</t>
        </is>
      </c>
      <c r="O1485" s="22" t="inlineStr">
        <is>
          <t>Purnea</t>
        </is>
      </c>
      <c r="P1485" s="22" t="inlineStr">
        <is>
          <t>KVI</t>
        </is>
      </c>
      <c r="Q1485" s="22" t="inlineStr">
        <is>
          <t>Makhana Raw</t>
        </is>
      </c>
      <c r="R1485" s="25">
        <f>IF(Config!$B$4&gt;0,M1485/Config!$B$4,0)</f>
        <v/>
      </c>
      <c r="S1485" s="25">
        <f>IF(Config!$B$4&gt;0,K1485/Config!$B$4,0)</f>
        <v/>
      </c>
      <c r="T1485" s="25">
        <f>R1485*Config!$B$7</f>
        <v/>
      </c>
      <c r="U1485" s="25">
        <f>S1485*Config!$B$7</f>
        <v/>
      </c>
      <c r="V1485" s="25" t="n">
        <v>27</v>
      </c>
      <c r="W1485" s="25" t="n">
        <v>450</v>
      </c>
      <c r="X1485" s="26">
        <f>IF(T1485&gt;0,V1485/T1485,0)</f>
        <v/>
      </c>
      <c r="Y1485" s="26">
        <f>IF(U1485&gt;0,W1485/U1485,0)</f>
        <v/>
      </c>
      <c r="Z1485" s="25">
        <f>T1485-V1485</f>
        <v/>
      </c>
      <c r="AA1485" s="25">
        <f>U1485-W1485</f>
        <v/>
      </c>
      <c r="AB1485" s="25">
        <f>IF(Config!$B$7&gt;0,(V1485/Config!$B$7)*Config!$B$4,0)</f>
        <v/>
      </c>
      <c r="AC1485" s="25">
        <f>IF(Config!$B$7&gt;0,(W1485/Config!$B$7)*Config!$B$4,0)</f>
        <v/>
      </c>
    </row>
    <row r="1486" hidden="1" outlineLevel="1">
      <c r="A1486" s="22" t="inlineStr">
        <is>
          <t>May</t>
        </is>
      </c>
      <c r="B1486" s="22" t="n">
        <v>2026</v>
      </c>
      <c r="C1486" s="22" t="inlineStr">
        <is>
          <t>27-04-2026</t>
        </is>
      </c>
      <c r="D1486" s="23" t="n">
        <v>0.8300231481481481</v>
      </c>
      <c r="E1486" s="22" t="inlineStr">
        <is>
          <t>Makhana_7-30097</t>
        </is>
      </c>
      <c r="F1486" s="22" t="inlineStr">
        <is>
          <t>FG</t>
        </is>
      </c>
      <c r="G1486" s="22" t="inlineStr">
        <is>
          <t>Makhana Raw</t>
        </is>
      </c>
      <c r="H1486" s="22" t="inlineStr">
        <is>
          <t>Prasadam Makhana Farmley Center Seal Pouch 60g-New</t>
        </is>
      </c>
      <c r="I1486" s="22" t="inlineStr">
        <is>
          <t>Prasadam Makhana</t>
        </is>
      </c>
      <c r="J1486" s="24" t="n">
        <v>0.06</v>
      </c>
      <c r="K1486" s="24" t="n">
        <v>8010</v>
      </c>
      <c r="L1486" s="22" t="inlineStr">
        <is>
          <t>GT Retail</t>
        </is>
      </c>
      <c r="M1486" s="24" t="n">
        <v>480.6</v>
      </c>
      <c r="N1486" s="22" t="inlineStr">
        <is>
          <t>Category A</t>
        </is>
      </c>
      <c r="O1486" s="22" t="inlineStr">
        <is>
          <t>Purnea</t>
        </is>
      </c>
      <c r="P1486" s="22" t="inlineStr">
        <is>
          <t>KVI</t>
        </is>
      </c>
      <c r="Q1486" s="22" t="inlineStr">
        <is>
          <t>Makhana Raw</t>
        </is>
      </c>
      <c r="R1486" s="25">
        <f>IF(Config!$B$4&gt;0,M1486/Config!$B$4,0)</f>
        <v/>
      </c>
      <c r="S1486" s="25">
        <f>IF(Config!$B$4&gt;0,K1486/Config!$B$4,0)</f>
        <v/>
      </c>
      <c r="T1486" s="25">
        <f>R1486*Config!$B$7</f>
        <v/>
      </c>
      <c r="U1486" s="25">
        <f>S1486*Config!$B$7</f>
        <v/>
      </c>
      <c r="V1486" s="25" t="n">
        <v>171</v>
      </c>
      <c r="W1486" s="25" t="n">
        <v>2850</v>
      </c>
      <c r="X1486" s="26">
        <f>IF(T1486&gt;0,V1486/T1486,0)</f>
        <v/>
      </c>
      <c r="Y1486" s="26">
        <f>IF(U1486&gt;0,W1486/U1486,0)</f>
        <v/>
      </c>
      <c r="Z1486" s="25">
        <f>T1486-V1486</f>
        <v/>
      </c>
      <c r="AA1486" s="25">
        <f>U1486-W1486</f>
        <v/>
      </c>
      <c r="AB1486" s="25">
        <f>IF(Config!$B$7&gt;0,(V1486/Config!$B$7)*Config!$B$4,0)</f>
        <v/>
      </c>
      <c r="AC1486" s="25">
        <f>IF(Config!$B$7&gt;0,(W1486/Config!$B$7)*Config!$B$4,0)</f>
        <v/>
      </c>
    </row>
    <row r="1487" hidden="1" outlineLevel="1">
      <c r="A1487" s="22" t="inlineStr">
        <is>
          <t>May</t>
        </is>
      </c>
      <c r="B1487" s="22" t="n">
        <v>2026</v>
      </c>
      <c r="C1487" s="22" t="inlineStr">
        <is>
          <t>25-04-2026</t>
        </is>
      </c>
      <c r="D1487" s="23" t="n">
        <v>0.7192592592592593</v>
      </c>
      <c r="E1487" s="22" t="inlineStr">
        <is>
          <t>Makhana_7-30097</t>
        </is>
      </c>
      <c r="F1487" s="22" t="inlineStr">
        <is>
          <t>FG</t>
        </is>
      </c>
      <c r="G1487" s="22" t="inlineStr">
        <is>
          <t>Makhana Raw</t>
        </is>
      </c>
      <c r="H1487" s="22" t="inlineStr">
        <is>
          <t>Prasadam Makhana Farmley Center Seal Pouch 60g-New</t>
        </is>
      </c>
      <c r="I1487" s="22" t="inlineStr">
        <is>
          <t>Prasadam Makhana</t>
        </is>
      </c>
      <c r="J1487" s="24" t="n">
        <v>0.06</v>
      </c>
      <c r="K1487" s="24" t="n">
        <v>12000</v>
      </c>
      <c r="L1487" s="22" t="inlineStr">
        <is>
          <t>Blink Commerce Private Limited</t>
        </is>
      </c>
      <c r="M1487" s="24" t="n">
        <v>720</v>
      </c>
      <c r="N1487" s="22" t="inlineStr">
        <is>
          <t>Quick Commerce</t>
        </is>
      </c>
      <c r="O1487" s="22" t="inlineStr">
        <is>
          <t>Purnea</t>
        </is>
      </c>
      <c r="P1487" s="22" t="inlineStr">
        <is>
          <t>KVI</t>
        </is>
      </c>
      <c r="Q1487" s="22" t="inlineStr">
        <is>
          <t>Makhana Raw</t>
        </is>
      </c>
      <c r="R1487" s="25">
        <f>IF(Config!$B$4&gt;0,M1487/Config!$B$4,0)</f>
        <v/>
      </c>
      <c r="S1487" s="25">
        <f>IF(Config!$B$4&gt;0,K1487/Config!$B$4,0)</f>
        <v/>
      </c>
      <c r="T1487" s="25">
        <f>R1487*Config!$B$7</f>
        <v/>
      </c>
      <c r="U1487" s="25">
        <f>S1487*Config!$B$7</f>
        <v/>
      </c>
      <c r="V1487" s="25" t="n">
        <v>225</v>
      </c>
      <c r="W1487" s="25" t="n">
        <v>3750</v>
      </c>
      <c r="X1487" s="26">
        <f>IF(T1487&gt;0,V1487/T1487,0)</f>
        <v/>
      </c>
      <c r="Y1487" s="26">
        <f>IF(U1487&gt;0,W1487/U1487,0)</f>
        <v/>
      </c>
      <c r="Z1487" s="25">
        <f>T1487-V1487</f>
        <v/>
      </c>
      <c r="AA1487" s="25">
        <f>U1487-W1487</f>
        <v/>
      </c>
      <c r="AB1487" s="25">
        <f>IF(Config!$B$7&gt;0,(V1487/Config!$B$7)*Config!$B$4,0)</f>
        <v/>
      </c>
      <c r="AC1487" s="25">
        <f>IF(Config!$B$7&gt;0,(W1487/Config!$B$7)*Config!$B$4,0)</f>
        <v/>
      </c>
    </row>
    <row r="1488">
      <c r="A1488" s="17" t="inlineStr">
        <is>
          <t>May</t>
        </is>
      </c>
      <c r="B1488" s="17" t="n">
        <v>2026</v>
      </c>
      <c r="C1488" s="17" t="inlineStr">
        <is>
          <t>29-04-2026</t>
        </is>
      </c>
      <c r="D1488" s="18" t="n">
        <v>0.6204976851851852</v>
      </c>
      <c r="E1488" s="17" t="inlineStr">
        <is>
          <t>Cashewnut_3-2973</t>
        </is>
      </c>
      <c r="F1488" s="17" t="inlineStr">
        <is>
          <t>FG</t>
        </is>
      </c>
      <c r="G1488" s="17" t="inlineStr">
        <is>
          <t>Roasted &amp; Flavoured Cashew</t>
        </is>
      </c>
      <c r="H1488" s="17" t="inlineStr">
        <is>
          <t>Roasted &amp; Salted Cashew - Farmley Standee Pouch 36 g - Retail</t>
        </is>
      </c>
      <c r="I1488" s="17" t="inlineStr">
        <is>
          <t>Roasted and Salted Cashew</t>
        </is>
      </c>
      <c r="J1488" s="19" t="n">
        <v>0.036</v>
      </c>
      <c r="K1488" s="19" t="n">
        <v>39120</v>
      </c>
      <c r="L1488" s="17" t="inlineStr">
        <is>
          <t>12 Customers</t>
        </is>
      </c>
      <c r="M1488" s="19" t="n">
        <v>1408.32</v>
      </c>
      <c r="N1488" s="17" t="inlineStr">
        <is>
          <t>Multiple</t>
        </is>
      </c>
      <c r="O1488" s="17" t="inlineStr">
        <is>
          <t>Indore</t>
        </is>
      </c>
      <c r="P1488" s="17" t="inlineStr">
        <is>
          <t>Value Added</t>
        </is>
      </c>
      <c r="Q1488" s="17" t="inlineStr">
        <is>
          <t>Roasted &amp; Flavoured Cashew</t>
        </is>
      </c>
      <c r="R1488" s="20">
        <f>IF(Config!$B$4&gt;0,M1488/Config!$B$4,0)</f>
        <v/>
      </c>
      <c r="S1488" s="20">
        <f>IF(Config!$B$4&gt;0,K1488/Config!$B$4,0)</f>
        <v/>
      </c>
      <c r="T1488" s="20">
        <f>R1488*Config!$B$7</f>
        <v/>
      </c>
      <c r="U1488" s="20">
        <f>S1488*Config!$B$7</f>
        <v/>
      </c>
      <c r="V1488" s="20" t="n">
        <v>635.04</v>
      </c>
      <c r="W1488" s="20" t="n">
        <v>17640</v>
      </c>
      <c r="X1488" s="21">
        <f>IF(T1488&gt;0,V1488/T1488,0)</f>
        <v/>
      </c>
      <c r="Y1488" s="21">
        <f>IF(U1488&gt;0,W1488/U1488,0)</f>
        <v/>
      </c>
      <c r="Z1488" s="20">
        <f>T1488-V1488</f>
        <v/>
      </c>
      <c r="AA1488" s="20">
        <f>U1488-W1488</f>
        <v/>
      </c>
      <c r="AB1488" s="20">
        <f>IF(Config!$B$7&gt;0,(V1488/Config!$B$7)*Config!$B$4,0)</f>
        <v/>
      </c>
      <c r="AC1488" s="20">
        <f>IF(Config!$B$7&gt;0,(W1488/Config!$B$7)*Config!$B$4,0)</f>
        <v/>
      </c>
    </row>
    <row r="1489" hidden="1" outlineLevel="1">
      <c r="A1489" s="22" t="inlineStr">
        <is>
          <t>May</t>
        </is>
      </c>
      <c r="B1489" s="22" t="n">
        <v>2026</v>
      </c>
      <c r="C1489" s="22" t="inlineStr">
        <is>
          <t>29-04-2026</t>
        </is>
      </c>
      <c r="D1489" s="23" t="n">
        <v>0.6204976851851852</v>
      </c>
      <c r="E1489" s="22" t="inlineStr">
        <is>
          <t>Cashewnut_3-2973</t>
        </is>
      </c>
      <c r="F1489" s="22" t="inlineStr">
        <is>
          <t>FG</t>
        </is>
      </c>
      <c r="G1489" s="22" t="inlineStr">
        <is>
          <t>Roasted &amp; Flavoured Cashew</t>
        </is>
      </c>
      <c r="H1489" s="22" t="inlineStr">
        <is>
          <t>Roasted &amp; Salted Cashew - Farmley Standee Pouch 36 g - Retail</t>
        </is>
      </c>
      <c r="I1489" s="22" t="inlineStr">
        <is>
          <t>Roasted and Salted Cashew</t>
        </is>
      </c>
      <c r="J1489" s="24" t="n">
        <v>0.036</v>
      </c>
      <c r="K1489" s="24" t="n">
        <v>1000</v>
      </c>
      <c r="L1489" s="22" t="inlineStr">
        <is>
          <t>Amazon Retail India Private Limited</t>
        </is>
      </c>
      <c r="M1489" s="24" t="n">
        <v>36</v>
      </c>
      <c r="N1489" s="22" t="inlineStr">
        <is>
          <t>Amazon Retail India</t>
        </is>
      </c>
      <c r="O1489" s="22" t="inlineStr">
        <is>
          <t>Indore</t>
        </is>
      </c>
      <c r="P1489" s="22" t="inlineStr">
        <is>
          <t>Value Added</t>
        </is>
      </c>
      <c r="Q1489" s="22" t="inlineStr">
        <is>
          <t>Roasted &amp; Flavoured Cashew</t>
        </is>
      </c>
      <c r="R1489" s="25">
        <f>IF(Config!$B$4&gt;0,M1489/Config!$B$4,0)</f>
        <v/>
      </c>
      <c r="S1489" s="25">
        <f>IF(Config!$B$4&gt;0,K1489/Config!$B$4,0)</f>
        <v/>
      </c>
      <c r="T1489" s="25">
        <f>R1489*Config!$B$7</f>
        <v/>
      </c>
      <c r="U1489" s="25">
        <f>S1489*Config!$B$7</f>
        <v/>
      </c>
      <c r="V1489" s="25" t="n">
        <v>0</v>
      </c>
      <c r="W1489" s="25" t="n">
        <v>0</v>
      </c>
      <c r="X1489" s="26">
        <f>IF(T1489&gt;0,V1489/T1489,0)</f>
        <v/>
      </c>
      <c r="Y1489" s="26">
        <f>IF(U1489&gt;0,W1489/U1489,0)</f>
        <v/>
      </c>
      <c r="Z1489" s="25">
        <f>T1489-V1489</f>
        <v/>
      </c>
      <c r="AA1489" s="25">
        <f>U1489-W1489</f>
        <v/>
      </c>
      <c r="AB1489" s="25">
        <f>IF(Config!$B$7&gt;0,(V1489/Config!$B$7)*Config!$B$4,0)</f>
        <v/>
      </c>
      <c r="AC1489" s="25">
        <f>IF(Config!$B$7&gt;0,(W1489/Config!$B$7)*Config!$B$4,0)</f>
        <v/>
      </c>
    </row>
    <row r="1490" hidden="1" outlineLevel="1">
      <c r="A1490" s="22" t="inlineStr">
        <is>
          <t>May</t>
        </is>
      </c>
      <c r="B1490" s="22" t="n">
        <v>2026</v>
      </c>
      <c r="C1490" s="22" t="inlineStr">
        <is>
          <t>27-04-2026</t>
        </is>
      </c>
      <c r="D1490" s="23" t="n">
        <v>0.8300462962962963</v>
      </c>
      <c r="E1490" s="22" t="inlineStr">
        <is>
          <t>Cashewnut_3-2973</t>
        </is>
      </c>
      <c r="F1490" s="22" t="inlineStr">
        <is>
          <t>FG</t>
        </is>
      </c>
      <c r="G1490" s="22" t="inlineStr">
        <is>
          <t>Roasted &amp; Flavoured Cashew</t>
        </is>
      </c>
      <c r="H1490" s="22" t="inlineStr">
        <is>
          <t>Roasted &amp; Salted Cashew - Farmley Standee Pouch 36 g - Retail</t>
        </is>
      </c>
      <c r="I1490" s="22" t="inlineStr">
        <is>
          <t>Roasted and Salted Cashew</t>
        </is>
      </c>
      <c r="J1490" s="24" t="n">
        <v>0.036</v>
      </c>
      <c r="K1490" s="24" t="n">
        <v>2500</v>
      </c>
      <c r="L1490" s="22" t="inlineStr">
        <is>
          <t>GT Retail</t>
        </is>
      </c>
      <c r="M1490" s="24" t="n">
        <v>90</v>
      </c>
      <c r="N1490" s="22" t="inlineStr">
        <is>
          <t>Category A</t>
        </is>
      </c>
      <c r="O1490" s="22" t="inlineStr">
        <is>
          <t>Indore</t>
        </is>
      </c>
      <c r="P1490" s="22" t="inlineStr">
        <is>
          <t>Value Added</t>
        </is>
      </c>
      <c r="Q1490" s="22" t="inlineStr">
        <is>
          <t>Roasted &amp; Flavoured Cashew</t>
        </is>
      </c>
      <c r="R1490" s="25">
        <f>IF(Config!$B$4&gt;0,M1490/Config!$B$4,0)</f>
        <v/>
      </c>
      <c r="S1490" s="25">
        <f>IF(Config!$B$4&gt;0,K1490/Config!$B$4,0)</f>
        <v/>
      </c>
      <c r="T1490" s="25">
        <f>R1490*Config!$B$7</f>
        <v/>
      </c>
      <c r="U1490" s="25">
        <f>S1490*Config!$B$7</f>
        <v/>
      </c>
      <c r="V1490" s="25" t="n">
        <v>12.6</v>
      </c>
      <c r="W1490" s="25" t="n">
        <v>350</v>
      </c>
      <c r="X1490" s="26">
        <f>IF(T1490&gt;0,V1490/T1490,0)</f>
        <v/>
      </c>
      <c r="Y1490" s="26">
        <f>IF(U1490&gt;0,W1490/U1490,0)</f>
        <v/>
      </c>
      <c r="Z1490" s="25">
        <f>T1490-V1490</f>
        <v/>
      </c>
      <c r="AA1490" s="25">
        <f>U1490-W1490</f>
        <v/>
      </c>
      <c r="AB1490" s="25">
        <f>IF(Config!$B$7&gt;0,(V1490/Config!$B$7)*Config!$B$4,0)</f>
        <v/>
      </c>
      <c r="AC1490" s="25">
        <f>IF(Config!$B$7&gt;0,(W1490/Config!$B$7)*Config!$B$4,0)</f>
        <v/>
      </c>
    </row>
    <row r="1491" hidden="1" outlineLevel="1">
      <c r="A1491" s="22" t="inlineStr">
        <is>
          <t>May</t>
        </is>
      </c>
      <c r="B1491" s="22" t="n">
        <v>2026</v>
      </c>
      <c r="C1491" s="22" t="inlineStr">
        <is>
          <t>29-04-2026</t>
        </is>
      </c>
      <c r="D1491" s="23" t="n">
        <v>0.4396180555555556</v>
      </c>
      <c r="E1491" s="22" t="inlineStr">
        <is>
          <t>Cashewnut_3-2973</t>
        </is>
      </c>
      <c r="F1491" s="22" t="inlineStr">
        <is>
          <t>FG</t>
        </is>
      </c>
      <c r="G1491" s="22" t="inlineStr">
        <is>
          <t>Roasted &amp; Flavoured Cashew</t>
        </is>
      </c>
      <c r="H1491" s="22" t="inlineStr">
        <is>
          <t>Roasted &amp; Salted Cashew - Farmley Standee Pouch 36 g - Retail</t>
        </is>
      </c>
      <c r="I1491" s="22" t="inlineStr">
        <is>
          <t>Roasted and Salted Cashew</t>
        </is>
      </c>
      <c r="J1491" s="24" t="n">
        <v>0.036</v>
      </c>
      <c r="K1491" s="24" t="n">
        <v>2120</v>
      </c>
      <c r="L1491" s="22" t="inlineStr">
        <is>
          <t>Flipkart India Private Limited</t>
        </is>
      </c>
      <c r="M1491" s="24" t="n">
        <v>76.31999999999999</v>
      </c>
      <c r="N1491" s="22" t="inlineStr">
        <is>
          <t>E-Commerce</t>
        </is>
      </c>
      <c r="O1491" s="22" t="inlineStr">
        <is>
          <t>Indore</t>
        </is>
      </c>
      <c r="P1491" s="22" t="inlineStr">
        <is>
          <t>Value Added</t>
        </is>
      </c>
      <c r="Q1491" s="22" t="inlineStr">
        <is>
          <t>Roasted &amp; Flavoured Cashew</t>
        </is>
      </c>
      <c r="R1491" s="25">
        <f>IF(Config!$B$4&gt;0,M1491/Config!$B$4,0)</f>
        <v/>
      </c>
      <c r="S1491" s="25">
        <f>IF(Config!$B$4&gt;0,K1491/Config!$B$4,0)</f>
        <v/>
      </c>
      <c r="T1491" s="25">
        <f>R1491*Config!$B$7</f>
        <v/>
      </c>
      <c r="U1491" s="25">
        <f>S1491*Config!$B$7</f>
        <v/>
      </c>
      <c r="V1491" s="25" t="n">
        <v>100.8</v>
      </c>
      <c r="W1491" s="25" t="n">
        <v>2800</v>
      </c>
      <c r="X1491" s="26">
        <f>IF(T1491&gt;0,V1491/T1491,0)</f>
        <v/>
      </c>
      <c r="Y1491" s="26">
        <f>IF(U1491&gt;0,W1491/U1491,0)</f>
        <v/>
      </c>
      <c r="Z1491" s="25">
        <f>T1491-V1491</f>
        <v/>
      </c>
      <c r="AA1491" s="25">
        <f>U1491-W1491</f>
        <v/>
      </c>
      <c r="AB1491" s="25">
        <f>IF(Config!$B$7&gt;0,(V1491/Config!$B$7)*Config!$B$4,0)</f>
        <v/>
      </c>
      <c r="AC1491" s="25">
        <f>IF(Config!$B$7&gt;0,(W1491/Config!$B$7)*Config!$B$4,0)</f>
        <v/>
      </c>
    </row>
    <row r="1492" hidden="1" outlineLevel="1">
      <c r="A1492" s="22" t="inlineStr">
        <is>
          <t>May</t>
        </is>
      </c>
      <c r="B1492" s="22" t="n">
        <v>2026</v>
      </c>
      <c r="C1492" s="22" t="inlineStr">
        <is>
          <t>25-04-2026</t>
        </is>
      </c>
      <c r="D1492" s="23" t="n">
        <v>0.6449305555555556</v>
      </c>
      <c r="E1492" s="22" t="inlineStr">
        <is>
          <t>Cashewnut_3-2973</t>
        </is>
      </c>
      <c r="F1492" s="22" t="inlineStr">
        <is>
          <t>FG</t>
        </is>
      </c>
      <c r="G1492" s="22" t="inlineStr">
        <is>
          <t>Roasted &amp; Flavoured Cashew</t>
        </is>
      </c>
      <c r="H1492" s="22" t="inlineStr">
        <is>
          <t>Roasted &amp; Salted Cashew - Farmley Standee Pouch 36 g - Retail</t>
        </is>
      </c>
      <c r="I1492" s="22" t="inlineStr">
        <is>
          <t>Roasted and Salted Cashew</t>
        </is>
      </c>
      <c r="J1492" s="24" t="n">
        <v>0.036</v>
      </c>
      <c r="K1492" s="24" t="n">
        <v>600</v>
      </c>
      <c r="L1492" s="22" t="inlineStr">
        <is>
          <t>INNOVATIVE RETAIL CONCEPTS PRIVATE LIMITED</t>
        </is>
      </c>
      <c r="M1492" s="24" t="n">
        <v>21.6</v>
      </c>
      <c r="N1492" s="22" t="inlineStr">
        <is>
          <t>Quick Commerce</t>
        </is>
      </c>
      <c r="O1492" s="22" t="inlineStr">
        <is>
          <t>Indore</t>
        </is>
      </c>
      <c r="P1492" s="22" t="inlineStr">
        <is>
          <t>Value Added</t>
        </is>
      </c>
      <c r="Q1492" s="22" t="inlineStr">
        <is>
          <t>Roasted &amp; Flavoured Cashew</t>
        </is>
      </c>
      <c r="R1492" s="25">
        <f>IF(Config!$B$4&gt;0,M1492/Config!$B$4,0)</f>
        <v/>
      </c>
      <c r="S1492" s="25">
        <f>IF(Config!$B$4&gt;0,K1492/Config!$B$4,0)</f>
        <v/>
      </c>
      <c r="T1492" s="25">
        <f>R1492*Config!$B$7</f>
        <v/>
      </c>
      <c r="U1492" s="25">
        <f>S1492*Config!$B$7</f>
        <v/>
      </c>
      <c r="V1492" s="25" t="n">
        <v>63</v>
      </c>
      <c r="W1492" s="25" t="n">
        <v>1750</v>
      </c>
      <c r="X1492" s="26">
        <f>IF(T1492&gt;0,V1492/T1492,0)</f>
        <v/>
      </c>
      <c r="Y1492" s="26">
        <f>IF(U1492&gt;0,W1492/U1492,0)</f>
        <v/>
      </c>
      <c r="Z1492" s="25">
        <f>T1492-V1492</f>
        <v/>
      </c>
      <c r="AA1492" s="25">
        <f>U1492-W1492</f>
        <v/>
      </c>
      <c r="AB1492" s="25">
        <f>IF(Config!$B$7&gt;0,(V1492/Config!$B$7)*Config!$B$4,0)</f>
        <v/>
      </c>
      <c r="AC1492" s="25">
        <f>IF(Config!$B$7&gt;0,(W1492/Config!$B$7)*Config!$B$4,0)</f>
        <v/>
      </c>
    </row>
    <row r="1493" hidden="1" outlineLevel="1">
      <c r="A1493" s="22" t="inlineStr">
        <is>
          <t>May</t>
        </is>
      </c>
      <c r="B1493" s="22" t="n">
        <v>2026</v>
      </c>
      <c r="C1493" s="22" t="inlineStr">
        <is>
          <t>25-04-2026</t>
        </is>
      </c>
      <c r="D1493" s="23" t="n">
        <v>0.7192708333333333</v>
      </c>
      <c r="E1493" s="22" t="inlineStr">
        <is>
          <t>Cashewnut_3-2973</t>
        </is>
      </c>
      <c r="F1493" s="22" t="inlineStr">
        <is>
          <t>FG</t>
        </is>
      </c>
      <c r="G1493" s="22" t="inlineStr">
        <is>
          <t>Roasted &amp; Flavoured Cashew</t>
        </is>
      </c>
      <c r="H1493" s="22" t="inlineStr">
        <is>
          <t>Roasted &amp; Salted Cashew - Farmley Standee Pouch 36 g - Retail</t>
        </is>
      </c>
      <c r="I1493" s="22" t="inlineStr">
        <is>
          <t>Roasted and Salted Cashew</t>
        </is>
      </c>
      <c r="J1493" s="24" t="n">
        <v>0.036</v>
      </c>
      <c r="K1493" s="24" t="n">
        <v>10900</v>
      </c>
      <c r="L1493" s="22" t="inlineStr">
        <is>
          <t>Blink Commerce Private Limited</t>
        </is>
      </c>
      <c r="M1493" s="24" t="n">
        <v>392.4</v>
      </c>
      <c r="N1493" s="22" t="inlineStr">
        <is>
          <t>Quick Commerce</t>
        </is>
      </c>
      <c r="O1493" s="22" t="inlineStr">
        <is>
          <t>Indore</t>
        </is>
      </c>
      <c r="P1493" s="22" t="inlineStr">
        <is>
          <t>Value Added</t>
        </is>
      </c>
      <c r="Q1493" s="22" t="inlineStr">
        <is>
          <t>Roasted &amp; Flavoured Cashew</t>
        </is>
      </c>
      <c r="R1493" s="25">
        <f>IF(Config!$B$4&gt;0,M1493/Config!$B$4,0)</f>
        <v/>
      </c>
      <c r="S1493" s="25">
        <f>IF(Config!$B$4&gt;0,K1493/Config!$B$4,0)</f>
        <v/>
      </c>
      <c r="T1493" s="25">
        <f>R1493*Config!$B$7</f>
        <v/>
      </c>
      <c r="U1493" s="25">
        <f>S1493*Config!$B$7</f>
        <v/>
      </c>
      <c r="V1493" s="25" t="n">
        <v>166.32</v>
      </c>
      <c r="W1493" s="25" t="n">
        <v>4620</v>
      </c>
      <c r="X1493" s="26">
        <f>IF(T1493&gt;0,V1493/T1493,0)</f>
        <v/>
      </c>
      <c r="Y1493" s="26">
        <f>IF(U1493&gt;0,W1493/U1493,0)</f>
        <v/>
      </c>
      <c r="Z1493" s="25">
        <f>T1493-V1493</f>
        <v/>
      </c>
      <c r="AA1493" s="25">
        <f>U1493-W1493</f>
        <v/>
      </c>
      <c r="AB1493" s="25">
        <f>IF(Config!$B$7&gt;0,(V1493/Config!$B$7)*Config!$B$4,0)</f>
        <v/>
      </c>
      <c r="AC1493" s="25">
        <f>IF(Config!$B$7&gt;0,(W1493/Config!$B$7)*Config!$B$4,0)</f>
        <v/>
      </c>
    </row>
    <row r="1494" hidden="1" outlineLevel="1">
      <c r="A1494" s="22" t="inlineStr">
        <is>
          <t>May</t>
        </is>
      </c>
      <c r="B1494" s="22" t="n">
        <v>2026</v>
      </c>
      <c r="C1494" s="22" t="inlineStr">
        <is>
          <t>25-04-2026</t>
        </is>
      </c>
      <c r="D1494" s="23" t="n">
        <v>0.7193171296296297</v>
      </c>
      <c r="E1494" s="22" t="inlineStr">
        <is>
          <t>Cashewnut_3-2973</t>
        </is>
      </c>
      <c r="F1494" s="22" t="inlineStr">
        <is>
          <t>FG</t>
        </is>
      </c>
      <c r="G1494" s="22" t="inlineStr">
        <is>
          <t>Roasted &amp; Flavoured Cashew</t>
        </is>
      </c>
      <c r="H1494" s="22" t="inlineStr">
        <is>
          <t>Roasted &amp; Salted Cashew - Farmley Standee Pouch 36 g - Retail</t>
        </is>
      </c>
      <c r="I1494" s="22" t="inlineStr">
        <is>
          <t>Roasted and Salted Cashew</t>
        </is>
      </c>
      <c r="J1494" s="24" t="n">
        <v>0.036</v>
      </c>
      <c r="K1494" s="24" t="n">
        <v>12000</v>
      </c>
      <c r="L1494" s="22" t="inlineStr">
        <is>
          <t>Instamart</t>
        </is>
      </c>
      <c r="M1494" s="24" t="n">
        <v>432</v>
      </c>
      <c r="N1494" s="22" t="inlineStr">
        <is>
          <t>Quick Commerce</t>
        </is>
      </c>
      <c r="O1494" s="22" t="inlineStr">
        <is>
          <t>Indore</t>
        </is>
      </c>
      <c r="P1494" s="22" t="inlineStr">
        <is>
          <t>Value Added</t>
        </is>
      </c>
      <c r="Q1494" s="22" t="inlineStr">
        <is>
          <t>Roasted &amp; Flavoured Cashew</t>
        </is>
      </c>
      <c r="R1494" s="25">
        <f>IF(Config!$B$4&gt;0,M1494/Config!$B$4,0)</f>
        <v/>
      </c>
      <c r="S1494" s="25">
        <f>IF(Config!$B$4&gt;0,K1494/Config!$B$4,0)</f>
        <v/>
      </c>
      <c r="T1494" s="25">
        <f>R1494*Config!$B$7</f>
        <v/>
      </c>
      <c r="U1494" s="25">
        <f>S1494*Config!$B$7</f>
        <v/>
      </c>
      <c r="V1494" s="25" t="n">
        <v>0</v>
      </c>
      <c r="W1494" s="25" t="n">
        <v>0</v>
      </c>
      <c r="X1494" s="26">
        <f>IF(T1494&gt;0,V1494/T1494,0)</f>
        <v/>
      </c>
      <c r="Y1494" s="26">
        <f>IF(U1494&gt;0,W1494/U1494,0)</f>
        <v/>
      </c>
      <c r="Z1494" s="25">
        <f>T1494-V1494</f>
        <v/>
      </c>
      <c r="AA1494" s="25">
        <f>U1494-W1494</f>
        <v/>
      </c>
      <c r="AB1494" s="25">
        <f>IF(Config!$B$7&gt;0,(V1494/Config!$B$7)*Config!$B$4,0)</f>
        <v/>
      </c>
      <c r="AC1494" s="25">
        <f>IF(Config!$B$7&gt;0,(W1494/Config!$B$7)*Config!$B$4,0)</f>
        <v/>
      </c>
    </row>
    <row r="1495" hidden="1" outlineLevel="1">
      <c r="A1495" s="22" t="inlineStr">
        <is>
          <t>May</t>
        </is>
      </c>
      <c r="B1495" s="22" t="n">
        <v>2026</v>
      </c>
      <c r="C1495" s="22" t="inlineStr">
        <is>
          <t>25-04-2026</t>
        </is>
      </c>
      <c r="D1495" s="23" t="n">
        <v>0.7193634259259259</v>
      </c>
      <c r="E1495" s="22" t="inlineStr">
        <is>
          <t>Cashewnut_3-2973</t>
        </is>
      </c>
      <c r="F1495" s="22" t="inlineStr">
        <is>
          <t>FG</t>
        </is>
      </c>
      <c r="G1495" s="22" t="inlineStr">
        <is>
          <t>Roasted &amp; Flavoured Cashew</t>
        </is>
      </c>
      <c r="H1495" s="22" t="inlineStr">
        <is>
          <t>Roasted &amp; Salted Cashew - Farmley Standee Pouch 36 g - Retail</t>
        </is>
      </c>
      <c r="I1495" s="22" t="inlineStr">
        <is>
          <t>Roasted and Salted Cashew</t>
        </is>
      </c>
      <c r="J1495" s="24" t="n">
        <v>0.036</v>
      </c>
      <c r="K1495" s="24" t="n">
        <v>10000</v>
      </c>
      <c r="L1495" s="22" t="inlineStr">
        <is>
          <t>Zepto Limited</t>
        </is>
      </c>
      <c r="M1495" s="24" t="n">
        <v>360</v>
      </c>
      <c r="N1495" s="22" t="inlineStr">
        <is>
          <t>Quick Commerce</t>
        </is>
      </c>
      <c r="O1495" s="22" t="inlineStr">
        <is>
          <t>Indore</t>
        </is>
      </c>
      <c r="P1495" s="22" t="inlineStr">
        <is>
          <t>Value Added</t>
        </is>
      </c>
      <c r="Q1495" s="22" t="inlineStr">
        <is>
          <t>Roasted &amp; Flavoured Cashew</t>
        </is>
      </c>
      <c r="R1495" s="25">
        <f>IF(Config!$B$4&gt;0,M1495/Config!$B$4,0)</f>
        <v/>
      </c>
      <c r="S1495" s="25">
        <f>IF(Config!$B$4&gt;0,K1495/Config!$B$4,0)</f>
        <v/>
      </c>
      <c r="T1495" s="25">
        <f>R1495*Config!$B$7</f>
        <v/>
      </c>
      <c r="U1495" s="25">
        <f>S1495*Config!$B$7</f>
        <v/>
      </c>
      <c r="V1495" s="25" t="n">
        <v>141.12</v>
      </c>
      <c r="W1495" s="25" t="n">
        <v>3920</v>
      </c>
      <c r="X1495" s="26">
        <f>IF(T1495&gt;0,V1495/T1495,0)</f>
        <v/>
      </c>
      <c r="Y1495" s="26">
        <f>IF(U1495&gt;0,W1495/U1495,0)</f>
        <v/>
      </c>
      <c r="Z1495" s="25">
        <f>T1495-V1495</f>
        <v/>
      </c>
      <c r="AA1495" s="25">
        <f>U1495-W1495</f>
        <v/>
      </c>
      <c r="AB1495" s="25">
        <f>IF(Config!$B$7&gt;0,(V1495/Config!$B$7)*Config!$B$4,0)</f>
        <v/>
      </c>
      <c r="AC1495" s="25">
        <f>IF(Config!$B$7&gt;0,(W1495/Config!$B$7)*Config!$B$4,0)</f>
        <v/>
      </c>
    </row>
    <row r="1496" hidden="1" outlineLevel="1">
      <c r="A1496" s="22" t="inlineStr"/>
      <c r="B1496" s="22" t="inlineStr"/>
      <c r="C1496" s="22" t="inlineStr"/>
      <c r="D1496" s="22" t="inlineStr"/>
      <c r="E1496" s="22" t="inlineStr">
        <is>
          <t>Cashewnut_3-2973</t>
        </is>
      </c>
      <c r="F1496" s="22" t="inlineStr"/>
      <c r="G1496" s="22" t="inlineStr">
        <is>
          <t>Cashewnut</t>
        </is>
      </c>
      <c r="H1496" s="22" t="inlineStr">
        <is>
          <t>Roasted &amp; Salted Cashew - Farmley Standee Pouch 36 g - Retail</t>
        </is>
      </c>
      <c r="I1496" s="22" t="inlineStr"/>
      <c r="J1496" s="24" t="n">
        <v>0</v>
      </c>
      <c r="K1496" s="24" t="n">
        <v>0</v>
      </c>
      <c r="L1496" s="22" t="inlineStr">
        <is>
          <t>Cloudkart Ventures Private Limited</t>
        </is>
      </c>
      <c r="M1496" s="24" t="n">
        <v>0</v>
      </c>
      <c r="N1496" s="22" t="inlineStr">
        <is>
          <t>Quick Commerce</t>
        </is>
      </c>
      <c r="O1496" s="22" t="inlineStr">
        <is>
          <t>Indore</t>
        </is>
      </c>
      <c r="P1496" s="22" t="inlineStr"/>
      <c r="Q1496" s="22" t="inlineStr">
        <is>
          <t>Roasted &amp; Flavoured Cashew</t>
        </is>
      </c>
      <c r="R1496" s="25">
        <f>IF(Config!$B$4&gt;0,M1496/Config!$B$4,0)</f>
        <v/>
      </c>
      <c r="S1496" s="25">
        <f>IF(Config!$B$4&gt;0,K1496/Config!$B$4,0)</f>
        <v/>
      </c>
      <c r="T1496" s="25">
        <f>R1496*Config!$B$7</f>
        <v/>
      </c>
      <c r="U1496" s="25">
        <f>S1496*Config!$B$7</f>
        <v/>
      </c>
      <c r="V1496" s="25" t="n">
        <v>12.6</v>
      </c>
      <c r="W1496" s="25" t="n">
        <v>350</v>
      </c>
      <c r="X1496" s="26">
        <f>IF(T1496&gt;0,V1496/T1496,0)</f>
        <v/>
      </c>
      <c r="Y1496" s="26">
        <f>IF(U1496&gt;0,W1496/U1496,0)</f>
        <v/>
      </c>
      <c r="Z1496" s="25">
        <f>T1496-V1496</f>
        <v/>
      </c>
      <c r="AA1496" s="25">
        <f>U1496-W1496</f>
        <v/>
      </c>
      <c r="AB1496" s="25">
        <f>IF(Config!$B$7&gt;0,(V1496/Config!$B$7)*Config!$B$4,0)</f>
        <v/>
      </c>
      <c r="AC1496" s="25">
        <f>IF(Config!$B$7&gt;0,(W1496/Config!$B$7)*Config!$B$4,0)</f>
        <v/>
      </c>
    </row>
    <row r="1497" hidden="1" outlineLevel="1">
      <c r="A1497" s="22" t="inlineStr"/>
      <c r="B1497" s="22" t="inlineStr"/>
      <c r="C1497" s="22" t="inlineStr"/>
      <c r="D1497" s="22" t="inlineStr"/>
      <c r="E1497" s="22" t="inlineStr">
        <is>
          <t>Cashewnut_3-2973</t>
        </is>
      </c>
      <c r="F1497" s="22" t="inlineStr"/>
      <c r="G1497" s="22" t="inlineStr">
        <is>
          <t>Cashewnut</t>
        </is>
      </c>
      <c r="H1497" s="22" t="inlineStr">
        <is>
          <t>Roasted &amp; Salted Cashew - Farmley Standee Pouch 36 g - Retail</t>
        </is>
      </c>
      <c r="I1497" s="22" t="inlineStr"/>
      <c r="J1497" s="24" t="n">
        <v>0</v>
      </c>
      <c r="K1497" s="24" t="n">
        <v>0</v>
      </c>
      <c r="L1497" s="22" t="inlineStr">
        <is>
          <t>Cloudstore Retail Private Limited</t>
        </is>
      </c>
      <c r="M1497" s="24" t="n">
        <v>0</v>
      </c>
      <c r="N1497" s="22" t="inlineStr">
        <is>
          <t>Quick Commerce</t>
        </is>
      </c>
      <c r="O1497" s="22" t="inlineStr">
        <is>
          <t>Indore</t>
        </is>
      </c>
      <c r="P1497" s="22" t="inlineStr"/>
      <c r="Q1497" s="22" t="inlineStr">
        <is>
          <t>Roasted &amp; Flavoured Cashew</t>
        </is>
      </c>
      <c r="R1497" s="25">
        <f>IF(Config!$B$4&gt;0,M1497/Config!$B$4,0)</f>
        <v/>
      </c>
      <c r="S1497" s="25">
        <f>IF(Config!$B$4&gt;0,K1497/Config!$B$4,0)</f>
        <v/>
      </c>
      <c r="T1497" s="25">
        <f>R1497*Config!$B$7</f>
        <v/>
      </c>
      <c r="U1497" s="25">
        <f>S1497*Config!$B$7</f>
        <v/>
      </c>
      <c r="V1497" s="25" t="n">
        <v>25.2</v>
      </c>
      <c r="W1497" s="25" t="n">
        <v>700</v>
      </c>
      <c r="X1497" s="26">
        <f>IF(T1497&gt;0,V1497/T1497,0)</f>
        <v/>
      </c>
      <c r="Y1497" s="26">
        <f>IF(U1497&gt;0,W1497/U1497,0)</f>
        <v/>
      </c>
      <c r="Z1497" s="25">
        <f>T1497-V1497</f>
        <v/>
      </c>
      <c r="AA1497" s="25">
        <f>U1497-W1497</f>
        <v/>
      </c>
      <c r="AB1497" s="25">
        <f>IF(Config!$B$7&gt;0,(V1497/Config!$B$7)*Config!$B$4,0)</f>
        <v/>
      </c>
      <c r="AC1497" s="25">
        <f>IF(Config!$B$7&gt;0,(W1497/Config!$B$7)*Config!$B$4,0)</f>
        <v/>
      </c>
    </row>
    <row r="1498" hidden="1" outlineLevel="1">
      <c r="A1498" s="22" t="inlineStr"/>
      <c r="B1498" s="22" t="inlineStr"/>
      <c r="C1498" s="22" t="inlineStr"/>
      <c r="D1498" s="22" t="inlineStr"/>
      <c r="E1498" s="22" t="inlineStr">
        <is>
          <t>Cashewnut_3-2973</t>
        </is>
      </c>
      <c r="F1498" s="22" t="inlineStr"/>
      <c r="G1498" s="22" t="inlineStr">
        <is>
          <t>Cashewnut</t>
        </is>
      </c>
      <c r="H1498" s="22" t="inlineStr">
        <is>
          <t>Roasted &amp; Salted Cashew - Farmley Standee Pouch 36 g - Retail</t>
        </is>
      </c>
      <c r="I1498" s="22" t="inlineStr"/>
      <c r="J1498" s="24" t="n">
        <v>0</v>
      </c>
      <c r="K1498" s="24" t="n">
        <v>0</v>
      </c>
      <c r="L1498" s="22" t="inlineStr">
        <is>
          <t>Jupiter Kart Private Limited</t>
        </is>
      </c>
      <c r="M1498" s="24" t="n">
        <v>0</v>
      </c>
      <c r="N1498" s="22" t="inlineStr">
        <is>
          <t>Quick Commerce</t>
        </is>
      </c>
      <c r="O1498" s="22" t="inlineStr">
        <is>
          <t>Indore</t>
        </is>
      </c>
      <c r="P1498" s="22" t="inlineStr"/>
      <c r="Q1498" s="22" t="inlineStr">
        <is>
          <t>Roasted &amp; Flavoured Cashew</t>
        </is>
      </c>
      <c r="R1498" s="25">
        <f>IF(Config!$B$4&gt;0,M1498/Config!$B$4,0)</f>
        <v/>
      </c>
      <c r="S1498" s="25">
        <f>IF(Config!$B$4&gt;0,K1498/Config!$B$4,0)</f>
        <v/>
      </c>
      <c r="T1498" s="25">
        <f>R1498*Config!$B$7</f>
        <v/>
      </c>
      <c r="U1498" s="25">
        <f>S1498*Config!$B$7</f>
        <v/>
      </c>
      <c r="V1498" s="25" t="n">
        <v>45.36</v>
      </c>
      <c r="W1498" s="25" t="n">
        <v>1260</v>
      </c>
      <c r="X1498" s="26">
        <f>IF(T1498&gt;0,V1498/T1498,0)</f>
        <v/>
      </c>
      <c r="Y1498" s="26">
        <f>IF(U1498&gt;0,W1498/U1498,0)</f>
        <v/>
      </c>
      <c r="Z1498" s="25">
        <f>T1498-V1498</f>
        <v/>
      </c>
      <c r="AA1498" s="25">
        <f>U1498-W1498</f>
        <v/>
      </c>
      <c r="AB1498" s="25">
        <f>IF(Config!$B$7&gt;0,(V1498/Config!$B$7)*Config!$B$4,0)</f>
        <v/>
      </c>
      <c r="AC1498" s="25">
        <f>IF(Config!$B$7&gt;0,(W1498/Config!$B$7)*Config!$B$4,0)</f>
        <v/>
      </c>
    </row>
    <row r="1499" hidden="1" outlineLevel="1">
      <c r="A1499" s="22" t="inlineStr"/>
      <c r="B1499" s="22" t="inlineStr"/>
      <c r="C1499" s="22" t="inlineStr"/>
      <c r="D1499" s="22" t="inlineStr"/>
      <c r="E1499" s="22" t="inlineStr">
        <is>
          <t>Cashewnut_3-2973</t>
        </is>
      </c>
      <c r="F1499" s="22" t="inlineStr"/>
      <c r="G1499" s="22" t="inlineStr">
        <is>
          <t>Cashewnut</t>
        </is>
      </c>
      <c r="H1499" s="22" t="inlineStr">
        <is>
          <t>Roasted &amp; Salted Cashew - Farmley Standee Pouch 36 g - Retail</t>
        </is>
      </c>
      <c r="I1499" s="22" t="inlineStr"/>
      <c r="J1499" s="24" t="n">
        <v>0</v>
      </c>
      <c r="K1499" s="24" t="n">
        <v>0</v>
      </c>
      <c r="L1499" s="22" t="inlineStr">
        <is>
          <t>Moksh Enterprises Private Limited</t>
        </is>
      </c>
      <c r="M1499" s="24" t="n">
        <v>0</v>
      </c>
      <c r="N1499" s="22" t="inlineStr">
        <is>
          <t>Quick Commerce</t>
        </is>
      </c>
      <c r="O1499" s="22" t="inlineStr">
        <is>
          <t>Indore</t>
        </is>
      </c>
      <c r="P1499" s="22" t="inlineStr"/>
      <c r="Q1499" s="22" t="inlineStr">
        <is>
          <t>Roasted &amp; Flavoured Cashew</t>
        </is>
      </c>
      <c r="R1499" s="25">
        <f>IF(Config!$B$4&gt;0,M1499/Config!$B$4,0)</f>
        <v/>
      </c>
      <c r="S1499" s="25">
        <f>IF(Config!$B$4&gt;0,K1499/Config!$B$4,0)</f>
        <v/>
      </c>
      <c r="T1499" s="25">
        <f>R1499*Config!$B$7</f>
        <v/>
      </c>
      <c r="U1499" s="25">
        <f>S1499*Config!$B$7</f>
        <v/>
      </c>
      <c r="V1499" s="25" t="n">
        <v>32.76</v>
      </c>
      <c r="W1499" s="25" t="n">
        <v>910</v>
      </c>
      <c r="X1499" s="26">
        <f>IF(T1499&gt;0,V1499/T1499,0)</f>
        <v/>
      </c>
      <c r="Y1499" s="26">
        <f>IF(U1499&gt;0,W1499/U1499,0)</f>
        <v/>
      </c>
      <c r="Z1499" s="25">
        <f>T1499-V1499</f>
        <v/>
      </c>
      <c r="AA1499" s="25">
        <f>U1499-W1499</f>
        <v/>
      </c>
      <c r="AB1499" s="25">
        <f>IF(Config!$B$7&gt;0,(V1499/Config!$B$7)*Config!$B$4,0)</f>
        <v/>
      </c>
      <c r="AC1499" s="25">
        <f>IF(Config!$B$7&gt;0,(W1499/Config!$B$7)*Config!$B$4,0)</f>
        <v/>
      </c>
    </row>
    <row r="1500" hidden="1" outlineLevel="1">
      <c r="A1500" s="22" t="inlineStr"/>
      <c r="B1500" s="22" t="inlineStr"/>
      <c r="C1500" s="22" t="inlineStr"/>
      <c r="D1500" s="22" t="inlineStr"/>
      <c r="E1500" s="22" t="inlineStr">
        <is>
          <t>Cashewnut_3-2973</t>
        </is>
      </c>
      <c r="F1500" s="22" t="inlineStr"/>
      <c r="G1500" s="22" t="inlineStr">
        <is>
          <t>Cashewnut</t>
        </is>
      </c>
      <c r="H1500" s="22" t="inlineStr">
        <is>
          <t>Roasted &amp; Salted Cashew - Farmley Standee Pouch 36 g - Retail</t>
        </is>
      </c>
      <c r="I1500" s="22" t="inlineStr"/>
      <c r="J1500" s="24" t="n">
        <v>0</v>
      </c>
      <c r="K1500" s="24" t="n">
        <v>0</v>
      </c>
      <c r="L1500" s="22" t="inlineStr">
        <is>
          <t>PJTJ Technologies Private Limited</t>
        </is>
      </c>
      <c r="M1500" s="24" t="n">
        <v>0</v>
      </c>
      <c r="N1500" s="22" t="inlineStr">
        <is>
          <t>Quick Commerce</t>
        </is>
      </c>
      <c r="O1500" s="22" t="inlineStr">
        <is>
          <t>Indore</t>
        </is>
      </c>
      <c r="P1500" s="22" t="inlineStr"/>
      <c r="Q1500" s="22" t="inlineStr">
        <is>
          <t>Roasted &amp; Flavoured Cashew</t>
        </is>
      </c>
      <c r="R1500" s="25">
        <f>IF(Config!$B$4&gt;0,M1500/Config!$B$4,0)</f>
        <v/>
      </c>
      <c r="S1500" s="25">
        <f>IF(Config!$B$4&gt;0,K1500/Config!$B$4,0)</f>
        <v/>
      </c>
      <c r="T1500" s="25">
        <f>R1500*Config!$B$7</f>
        <v/>
      </c>
      <c r="U1500" s="25">
        <f>S1500*Config!$B$7</f>
        <v/>
      </c>
      <c r="V1500" s="25" t="n">
        <v>35.28</v>
      </c>
      <c r="W1500" s="25" t="n">
        <v>980</v>
      </c>
      <c r="X1500" s="26">
        <f>IF(T1500&gt;0,V1500/T1500,0)</f>
        <v/>
      </c>
      <c r="Y1500" s="26">
        <f>IF(U1500&gt;0,W1500/U1500,0)</f>
        <v/>
      </c>
      <c r="Z1500" s="25">
        <f>T1500-V1500</f>
        <v/>
      </c>
      <c r="AA1500" s="25">
        <f>U1500-W1500</f>
        <v/>
      </c>
      <c r="AB1500" s="25">
        <f>IF(Config!$B$7&gt;0,(V1500/Config!$B$7)*Config!$B$4,0)</f>
        <v/>
      </c>
      <c r="AC1500" s="25">
        <f>IF(Config!$B$7&gt;0,(W1500/Config!$B$7)*Config!$B$4,0)</f>
        <v/>
      </c>
    </row>
    <row r="1501">
      <c r="A1501" s="17" t="inlineStr">
        <is>
          <t>May</t>
        </is>
      </c>
      <c r="B1501" s="17" t="n">
        <v>2026</v>
      </c>
      <c r="C1501" s="17" t="inlineStr">
        <is>
          <t>29-04-2026</t>
        </is>
      </c>
      <c r="D1501" s="18" t="n">
        <v>0.6205092592592593</v>
      </c>
      <c r="E1501" s="17" t="inlineStr">
        <is>
          <t>Makhana_7-30160</t>
        </is>
      </c>
      <c r="F1501" s="17" t="inlineStr">
        <is>
          <t>FG</t>
        </is>
      </c>
      <c r="G1501" s="17" t="inlineStr">
        <is>
          <t>Munchies</t>
        </is>
      </c>
      <c r="H1501" s="17" t="inlineStr">
        <is>
          <t>Makha Shaka Tomato Stix Farmley Pillow Pouch 33 g</t>
        </is>
      </c>
      <c r="I1501" s="17" t="inlineStr">
        <is>
          <t>Makhana Munchies</t>
        </is>
      </c>
      <c r="J1501" s="19" t="n">
        <v>0.033</v>
      </c>
      <c r="K1501" s="19" t="n">
        <v>101815</v>
      </c>
      <c r="L1501" s="17" t="inlineStr">
        <is>
          <t>10 Customers</t>
        </is>
      </c>
      <c r="M1501" s="19" t="n">
        <v>3359.89</v>
      </c>
      <c r="N1501" s="17" t="inlineStr">
        <is>
          <t>Multiple</t>
        </is>
      </c>
      <c r="O1501" s="17" t="inlineStr">
        <is>
          <t>UD Foods</t>
        </is>
      </c>
      <c r="P1501" s="17" t="inlineStr">
        <is>
          <t>Value Added</t>
        </is>
      </c>
      <c r="Q1501" s="17" t="inlineStr">
        <is>
          <t>Munchies</t>
        </is>
      </c>
      <c r="R1501" s="20">
        <f>IF(Config!$B$4&gt;0,M1501/Config!$B$4,0)</f>
        <v/>
      </c>
      <c r="S1501" s="20">
        <f>IF(Config!$B$4&gt;0,K1501/Config!$B$4,0)</f>
        <v/>
      </c>
      <c r="T1501" s="20">
        <f>R1501*Config!$B$7</f>
        <v/>
      </c>
      <c r="U1501" s="20">
        <f>S1501*Config!$B$7</f>
        <v/>
      </c>
      <c r="V1501" s="20" t="n">
        <v>2574</v>
      </c>
      <c r="W1501" s="20" t="n">
        <v>78000</v>
      </c>
      <c r="X1501" s="21">
        <f>IF(T1501&gt;0,V1501/T1501,0)</f>
        <v/>
      </c>
      <c r="Y1501" s="21">
        <f>IF(U1501&gt;0,W1501/U1501,0)</f>
        <v/>
      </c>
      <c r="Z1501" s="20">
        <f>T1501-V1501</f>
        <v/>
      </c>
      <c r="AA1501" s="20">
        <f>U1501-W1501</f>
        <v/>
      </c>
      <c r="AB1501" s="20">
        <f>IF(Config!$B$7&gt;0,(V1501/Config!$B$7)*Config!$B$4,0)</f>
        <v/>
      </c>
      <c r="AC1501" s="20">
        <f>IF(Config!$B$7&gt;0,(W1501/Config!$B$7)*Config!$B$4,0)</f>
        <v/>
      </c>
    </row>
    <row r="1502" hidden="1" outlineLevel="1">
      <c r="A1502" s="22" t="inlineStr">
        <is>
          <t>May</t>
        </is>
      </c>
      <c r="B1502" s="22" t="n">
        <v>2026</v>
      </c>
      <c r="C1502" s="22" t="inlineStr">
        <is>
          <t>29-04-2026</t>
        </is>
      </c>
      <c r="D1502" s="23" t="n">
        <v>0.6205092592592593</v>
      </c>
      <c r="E1502" s="22" t="inlineStr">
        <is>
          <t>Makhana_7-30160</t>
        </is>
      </c>
      <c r="F1502" s="22" t="inlineStr">
        <is>
          <t>FG</t>
        </is>
      </c>
      <c r="G1502" s="22" t="inlineStr">
        <is>
          <t>Munchies</t>
        </is>
      </c>
      <c r="H1502" s="22" t="inlineStr">
        <is>
          <t>Makha Shaka Tomato Stix Farmley Pillow Pouch 33 g</t>
        </is>
      </c>
      <c r="I1502" s="22" t="inlineStr">
        <is>
          <t>Makhana Munchies</t>
        </is>
      </c>
      <c r="J1502" s="24" t="n">
        <v>0.033</v>
      </c>
      <c r="K1502" s="24" t="n">
        <v>1815</v>
      </c>
      <c r="L1502" s="22" t="inlineStr">
        <is>
          <t>Amazon Retail India Private Limited</t>
        </is>
      </c>
      <c r="M1502" s="24" t="n">
        <v>59.9</v>
      </c>
      <c r="N1502" s="22" t="inlineStr">
        <is>
          <t>Amazon Retail India</t>
        </is>
      </c>
      <c r="O1502" s="22" t="inlineStr">
        <is>
          <t>UD Foods</t>
        </is>
      </c>
      <c r="P1502" s="22" t="inlineStr">
        <is>
          <t>Value Added</t>
        </is>
      </c>
      <c r="Q1502" s="22" t="inlineStr">
        <is>
          <t>Munchies</t>
        </is>
      </c>
      <c r="R1502" s="25">
        <f>IF(Config!$B$4&gt;0,M1502/Config!$B$4,0)</f>
        <v/>
      </c>
      <c r="S1502" s="25">
        <f>IF(Config!$B$4&gt;0,K1502/Config!$B$4,0)</f>
        <v/>
      </c>
      <c r="T1502" s="25">
        <f>R1502*Config!$B$7</f>
        <v/>
      </c>
      <c r="U1502" s="25">
        <f>S1502*Config!$B$7</f>
        <v/>
      </c>
      <c r="V1502" s="25" t="n">
        <v>29.04</v>
      </c>
      <c r="W1502" s="25" t="n">
        <v>880</v>
      </c>
      <c r="X1502" s="26">
        <f>IF(T1502&gt;0,V1502/T1502,0)</f>
        <v/>
      </c>
      <c r="Y1502" s="26">
        <f>IF(U1502&gt;0,W1502/U1502,0)</f>
        <v/>
      </c>
      <c r="Z1502" s="25">
        <f>T1502-V1502</f>
        <v/>
      </c>
      <c r="AA1502" s="25">
        <f>U1502-W1502</f>
        <v/>
      </c>
      <c r="AB1502" s="25">
        <f>IF(Config!$B$7&gt;0,(V1502/Config!$B$7)*Config!$B$4,0)</f>
        <v/>
      </c>
      <c r="AC1502" s="25">
        <f>IF(Config!$B$7&gt;0,(W1502/Config!$B$7)*Config!$B$4,0)</f>
        <v/>
      </c>
    </row>
    <row r="1503" hidden="1" outlineLevel="1">
      <c r="A1503" s="22" t="inlineStr">
        <is>
          <t>May</t>
        </is>
      </c>
      <c r="B1503" s="22" t="n">
        <v>2026</v>
      </c>
      <c r="C1503" s="22" t="inlineStr">
        <is>
          <t>25-04-2026</t>
        </is>
      </c>
      <c r="D1503" s="23" t="n">
        <v>0.7192824074074075</v>
      </c>
      <c r="E1503" s="22" t="inlineStr">
        <is>
          <t>Makhana_7-30160</t>
        </is>
      </c>
      <c r="F1503" s="22" t="inlineStr">
        <is>
          <t>FG</t>
        </is>
      </c>
      <c r="G1503" s="22" t="inlineStr">
        <is>
          <t>Munchies</t>
        </is>
      </c>
      <c r="H1503" s="22" t="inlineStr">
        <is>
          <t>Makha Shaka Tomato Stix Farmley Pillow Pouch 33 g</t>
        </is>
      </c>
      <c r="I1503" s="22" t="inlineStr">
        <is>
          <t>Makhana Munchies</t>
        </is>
      </c>
      <c r="J1503" s="24" t="n">
        <v>0.033</v>
      </c>
      <c r="K1503" s="24" t="n">
        <v>25000</v>
      </c>
      <c r="L1503" s="22" t="inlineStr">
        <is>
          <t>Blink Commerce Private Limited</t>
        </is>
      </c>
      <c r="M1503" s="24" t="n">
        <v>825</v>
      </c>
      <c r="N1503" s="22" t="inlineStr">
        <is>
          <t>Quick Commerce</t>
        </is>
      </c>
      <c r="O1503" s="22" t="inlineStr">
        <is>
          <t>UD Foods</t>
        </is>
      </c>
      <c r="P1503" s="22" t="inlineStr">
        <is>
          <t>Value Added</t>
        </is>
      </c>
      <c r="Q1503" s="22" t="inlineStr">
        <is>
          <t>Munchies</t>
        </is>
      </c>
      <c r="R1503" s="25">
        <f>IF(Config!$B$4&gt;0,M1503/Config!$B$4,0)</f>
        <v/>
      </c>
      <c r="S1503" s="25">
        <f>IF(Config!$B$4&gt;0,K1503/Config!$B$4,0)</f>
        <v/>
      </c>
      <c r="T1503" s="25">
        <f>R1503*Config!$B$7</f>
        <v/>
      </c>
      <c r="U1503" s="25">
        <f>S1503*Config!$B$7</f>
        <v/>
      </c>
      <c r="V1503" s="25" t="n">
        <v>274.56</v>
      </c>
      <c r="W1503" s="25" t="n">
        <v>8320</v>
      </c>
      <c r="X1503" s="26">
        <f>IF(T1503&gt;0,V1503/T1503,0)</f>
        <v/>
      </c>
      <c r="Y1503" s="26">
        <f>IF(U1503&gt;0,W1503/U1503,0)</f>
        <v/>
      </c>
      <c r="Z1503" s="25">
        <f>T1503-V1503</f>
        <v/>
      </c>
      <c r="AA1503" s="25">
        <f>U1503-W1503</f>
        <v/>
      </c>
      <c r="AB1503" s="25">
        <f>IF(Config!$B$7&gt;0,(V1503/Config!$B$7)*Config!$B$4,0)</f>
        <v/>
      </c>
      <c r="AC1503" s="25">
        <f>IF(Config!$B$7&gt;0,(W1503/Config!$B$7)*Config!$B$4,0)</f>
        <v/>
      </c>
    </row>
    <row r="1504" hidden="1" outlineLevel="1">
      <c r="A1504" s="22" t="inlineStr">
        <is>
          <t>May</t>
        </is>
      </c>
      <c r="B1504" s="22" t="n">
        <v>2026</v>
      </c>
      <c r="C1504" s="22" t="inlineStr">
        <is>
          <t>25-04-2026</t>
        </is>
      </c>
      <c r="D1504" s="23" t="n">
        <v>0.7193287037037037</v>
      </c>
      <c r="E1504" s="22" t="inlineStr">
        <is>
          <t>Makhana_7-30160</t>
        </is>
      </c>
      <c r="F1504" s="22" t="inlineStr">
        <is>
          <t>FG</t>
        </is>
      </c>
      <c r="G1504" s="22" t="inlineStr">
        <is>
          <t>Munchies</t>
        </is>
      </c>
      <c r="H1504" s="22" t="inlineStr">
        <is>
          <t>Makha Shaka Tomato Stix Farmley Pillow Pouch 33 g</t>
        </is>
      </c>
      <c r="I1504" s="22" t="inlineStr">
        <is>
          <t>Makhana Munchies</t>
        </is>
      </c>
      <c r="J1504" s="24" t="n">
        <v>0.033</v>
      </c>
      <c r="K1504" s="24" t="n">
        <v>25000</v>
      </c>
      <c r="L1504" s="22" t="inlineStr">
        <is>
          <t>Instamart</t>
        </is>
      </c>
      <c r="M1504" s="24" t="n">
        <v>825</v>
      </c>
      <c r="N1504" s="22" t="inlineStr">
        <is>
          <t>Quick Commerce</t>
        </is>
      </c>
      <c r="O1504" s="22" t="inlineStr">
        <is>
          <t>UD Foods</t>
        </is>
      </c>
      <c r="P1504" s="22" t="inlineStr">
        <is>
          <t>Value Added</t>
        </is>
      </c>
      <c r="Q1504" s="22" t="inlineStr">
        <is>
          <t>Munchies</t>
        </is>
      </c>
      <c r="R1504" s="25">
        <f>IF(Config!$B$4&gt;0,M1504/Config!$B$4,0)</f>
        <v/>
      </c>
      <c r="S1504" s="25">
        <f>IF(Config!$B$4&gt;0,K1504/Config!$B$4,0)</f>
        <v/>
      </c>
      <c r="T1504" s="25">
        <f>R1504*Config!$B$7</f>
        <v/>
      </c>
      <c r="U1504" s="25">
        <f>S1504*Config!$B$7</f>
        <v/>
      </c>
      <c r="V1504" s="25" t="n">
        <v>0</v>
      </c>
      <c r="W1504" s="25" t="n">
        <v>0</v>
      </c>
      <c r="X1504" s="26">
        <f>IF(T1504&gt;0,V1504/T1504,0)</f>
        <v/>
      </c>
      <c r="Y1504" s="26">
        <f>IF(U1504&gt;0,W1504/U1504,0)</f>
        <v/>
      </c>
      <c r="Z1504" s="25">
        <f>T1504-V1504</f>
        <v/>
      </c>
      <c r="AA1504" s="25">
        <f>U1504-W1504</f>
        <v/>
      </c>
      <c r="AB1504" s="25">
        <f>IF(Config!$B$7&gt;0,(V1504/Config!$B$7)*Config!$B$4,0)</f>
        <v/>
      </c>
      <c r="AC1504" s="25">
        <f>IF(Config!$B$7&gt;0,(W1504/Config!$B$7)*Config!$B$4,0)</f>
        <v/>
      </c>
    </row>
    <row r="1505" hidden="1" outlineLevel="1">
      <c r="A1505" s="22" t="inlineStr">
        <is>
          <t>May</t>
        </is>
      </c>
      <c r="B1505" s="22" t="n">
        <v>2026</v>
      </c>
      <c r="C1505" s="22" t="inlineStr">
        <is>
          <t>25-04-2026</t>
        </is>
      </c>
      <c r="D1505" s="23" t="n">
        <v>0.719386574074074</v>
      </c>
      <c r="E1505" s="22" t="inlineStr">
        <is>
          <t>Makhana_7-30160</t>
        </is>
      </c>
      <c r="F1505" s="22" t="inlineStr">
        <is>
          <t>FG</t>
        </is>
      </c>
      <c r="G1505" s="22" t="inlineStr">
        <is>
          <t>Munchies</t>
        </is>
      </c>
      <c r="H1505" s="22" t="inlineStr">
        <is>
          <t>Makha Shaka Tomato Stix Farmley Pillow Pouch 33 g</t>
        </is>
      </c>
      <c r="I1505" s="22" t="inlineStr">
        <is>
          <t>Makhana Munchies</t>
        </is>
      </c>
      <c r="J1505" s="24" t="n">
        <v>0.033</v>
      </c>
      <c r="K1505" s="24" t="n">
        <v>50000</v>
      </c>
      <c r="L1505" s="22" t="inlineStr">
        <is>
          <t>Zepto Limited</t>
        </is>
      </c>
      <c r="M1505" s="24" t="n">
        <v>1650</v>
      </c>
      <c r="N1505" s="22" t="inlineStr">
        <is>
          <t>Quick Commerce</t>
        </is>
      </c>
      <c r="O1505" s="22" t="inlineStr">
        <is>
          <t>UD Foods</t>
        </is>
      </c>
      <c r="P1505" s="22" t="inlineStr">
        <is>
          <t>Value Added</t>
        </is>
      </c>
      <c r="Q1505" s="22" t="inlineStr">
        <is>
          <t>Munchies</t>
        </is>
      </c>
      <c r="R1505" s="25">
        <f>IF(Config!$B$4&gt;0,M1505/Config!$B$4,0)</f>
        <v/>
      </c>
      <c r="S1505" s="25">
        <f>IF(Config!$B$4&gt;0,K1505/Config!$B$4,0)</f>
        <v/>
      </c>
      <c r="T1505" s="25">
        <f>R1505*Config!$B$7</f>
        <v/>
      </c>
      <c r="U1505" s="25">
        <f>S1505*Config!$B$7</f>
        <v/>
      </c>
      <c r="V1505" s="25" t="n">
        <v>184.8</v>
      </c>
      <c r="W1505" s="25" t="n">
        <v>5600</v>
      </c>
      <c r="X1505" s="26">
        <f>IF(T1505&gt;0,V1505/T1505,0)</f>
        <v/>
      </c>
      <c r="Y1505" s="26">
        <f>IF(U1505&gt;0,W1505/U1505,0)</f>
        <v/>
      </c>
      <c r="Z1505" s="25">
        <f>T1505-V1505</f>
        <v/>
      </c>
      <c r="AA1505" s="25">
        <f>U1505-W1505</f>
        <v/>
      </c>
      <c r="AB1505" s="25">
        <f>IF(Config!$B$7&gt;0,(V1505/Config!$B$7)*Config!$B$4,0)</f>
        <v/>
      </c>
      <c r="AC1505" s="25">
        <f>IF(Config!$B$7&gt;0,(W1505/Config!$B$7)*Config!$B$4,0)</f>
        <v/>
      </c>
    </row>
    <row r="1506" hidden="1" outlineLevel="1">
      <c r="A1506" s="22" t="inlineStr"/>
      <c r="B1506" s="22" t="inlineStr"/>
      <c r="C1506" s="22" t="inlineStr"/>
      <c r="D1506" s="22" t="inlineStr"/>
      <c r="E1506" s="22" t="inlineStr">
        <is>
          <t>Makhana_7-30160</t>
        </is>
      </c>
      <c r="F1506" s="22" t="inlineStr"/>
      <c r="G1506" s="22" t="inlineStr">
        <is>
          <t>Munchies</t>
        </is>
      </c>
      <c r="H1506" s="22" t="inlineStr">
        <is>
          <t>Makha Shaka Tomato Stix Farmley Pillow Pouch 33 g</t>
        </is>
      </c>
      <c r="I1506" s="22" t="inlineStr"/>
      <c r="J1506" s="24" t="n">
        <v>0</v>
      </c>
      <c r="K1506" s="24" t="n">
        <v>0</v>
      </c>
      <c r="L1506" s="22" t="inlineStr">
        <is>
          <t>GT Retail</t>
        </is>
      </c>
      <c r="M1506" s="24" t="n">
        <v>0</v>
      </c>
      <c r="N1506" s="22" t="inlineStr">
        <is>
          <t>Category A</t>
        </is>
      </c>
      <c r="O1506" s="22" t="inlineStr">
        <is>
          <t>UD Foods</t>
        </is>
      </c>
      <c r="P1506" s="22" t="inlineStr"/>
      <c r="Q1506" s="22" t="inlineStr">
        <is>
          <t>Munchies</t>
        </is>
      </c>
      <c r="R1506" s="25">
        <f>IF(Config!$B$4&gt;0,M1506/Config!$B$4,0)</f>
        <v/>
      </c>
      <c r="S1506" s="25">
        <f>IF(Config!$B$4&gt;0,K1506/Config!$B$4,0)</f>
        <v/>
      </c>
      <c r="T1506" s="25">
        <f>R1506*Config!$B$7</f>
        <v/>
      </c>
      <c r="U1506" s="25">
        <f>S1506*Config!$B$7</f>
        <v/>
      </c>
      <c r="V1506" s="25" t="n">
        <v>7.92</v>
      </c>
      <c r="W1506" s="25" t="n">
        <v>240</v>
      </c>
      <c r="X1506" s="26">
        <f>IF(T1506&gt;0,V1506/T1506,0)</f>
        <v/>
      </c>
      <c r="Y1506" s="26">
        <f>IF(U1506&gt;0,W1506/U1506,0)</f>
        <v/>
      </c>
      <c r="Z1506" s="25">
        <f>T1506-V1506</f>
        <v/>
      </c>
      <c r="AA1506" s="25">
        <f>U1506-W1506</f>
        <v/>
      </c>
      <c r="AB1506" s="25">
        <f>IF(Config!$B$7&gt;0,(V1506/Config!$B$7)*Config!$B$4,0)</f>
        <v/>
      </c>
      <c r="AC1506" s="25">
        <f>IF(Config!$B$7&gt;0,(W1506/Config!$B$7)*Config!$B$4,0)</f>
        <v/>
      </c>
    </row>
    <row r="1507" hidden="1" outlineLevel="1">
      <c r="A1507" s="22" t="inlineStr"/>
      <c r="B1507" s="22" t="inlineStr"/>
      <c r="C1507" s="22" t="inlineStr"/>
      <c r="D1507" s="22" t="inlineStr"/>
      <c r="E1507" s="22" t="inlineStr">
        <is>
          <t>Makhana_7-30160</t>
        </is>
      </c>
      <c r="F1507" s="22" t="inlineStr"/>
      <c r="G1507" s="22" t="inlineStr">
        <is>
          <t>Munchies</t>
        </is>
      </c>
      <c r="H1507" s="22" t="inlineStr">
        <is>
          <t>Makha Shaka Tomato Stix Farmley Pillow Pouch 33 g</t>
        </is>
      </c>
      <c r="I1507" s="22" t="inlineStr"/>
      <c r="J1507" s="24" t="n">
        <v>0</v>
      </c>
      <c r="K1507" s="24" t="n">
        <v>0</v>
      </c>
      <c r="L1507" s="22" t="inlineStr">
        <is>
          <t>Cloudkart Ventures Private Limited</t>
        </is>
      </c>
      <c r="M1507" s="24" t="n">
        <v>0</v>
      </c>
      <c r="N1507" s="22" t="inlineStr">
        <is>
          <t>Quick Commerce</t>
        </is>
      </c>
      <c r="O1507" s="22" t="inlineStr">
        <is>
          <t>UD Foods</t>
        </is>
      </c>
      <c r="P1507" s="22" t="inlineStr"/>
      <c r="Q1507" s="22" t="inlineStr">
        <is>
          <t>Munchies</t>
        </is>
      </c>
      <c r="R1507" s="25">
        <f>IF(Config!$B$4&gt;0,M1507/Config!$B$4,0)</f>
        <v/>
      </c>
      <c r="S1507" s="25">
        <f>IF(Config!$B$4&gt;0,K1507/Config!$B$4,0)</f>
        <v/>
      </c>
      <c r="T1507" s="25">
        <f>R1507*Config!$B$7</f>
        <v/>
      </c>
      <c r="U1507" s="25">
        <f>S1507*Config!$B$7</f>
        <v/>
      </c>
      <c r="V1507" s="25" t="n">
        <v>224.4</v>
      </c>
      <c r="W1507" s="25" t="n">
        <v>6800</v>
      </c>
      <c r="X1507" s="26">
        <f>IF(T1507&gt;0,V1507/T1507,0)</f>
        <v/>
      </c>
      <c r="Y1507" s="26">
        <f>IF(U1507&gt;0,W1507/U1507,0)</f>
        <v/>
      </c>
      <c r="Z1507" s="25">
        <f>T1507-V1507</f>
        <v/>
      </c>
      <c r="AA1507" s="25">
        <f>U1507-W1507</f>
        <v/>
      </c>
      <c r="AB1507" s="25">
        <f>IF(Config!$B$7&gt;0,(V1507/Config!$B$7)*Config!$B$4,0)</f>
        <v/>
      </c>
      <c r="AC1507" s="25">
        <f>IF(Config!$B$7&gt;0,(W1507/Config!$B$7)*Config!$B$4,0)</f>
        <v/>
      </c>
    </row>
    <row r="1508" hidden="1" outlineLevel="1">
      <c r="A1508" s="22" t="inlineStr"/>
      <c r="B1508" s="22" t="inlineStr"/>
      <c r="C1508" s="22" t="inlineStr"/>
      <c r="D1508" s="22" t="inlineStr"/>
      <c r="E1508" s="22" t="inlineStr">
        <is>
          <t>Makhana_7-30160</t>
        </is>
      </c>
      <c r="F1508" s="22" t="inlineStr"/>
      <c r="G1508" s="22" t="inlineStr">
        <is>
          <t>Munchies</t>
        </is>
      </c>
      <c r="H1508" s="22" t="inlineStr">
        <is>
          <t>Makha Shaka Tomato Stix Farmley Pillow Pouch 33 g</t>
        </is>
      </c>
      <c r="I1508" s="22" t="inlineStr"/>
      <c r="J1508" s="24" t="n">
        <v>0</v>
      </c>
      <c r="K1508" s="24" t="n">
        <v>0</v>
      </c>
      <c r="L1508" s="22" t="inlineStr">
        <is>
          <t>Cloudstore Retail Private Limited</t>
        </is>
      </c>
      <c r="M1508" s="24" t="n">
        <v>0</v>
      </c>
      <c r="N1508" s="22" t="inlineStr">
        <is>
          <t>Quick Commerce</t>
        </is>
      </c>
      <c r="O1508" s="22" t="inlineStr">
        <is>
          <t>UD Foods</t>
        </is>
      </c>
      <c r="P1508" s="22" t="inlineStr"/>
      <c r="Q1508" s="22" t="inlineStr">
        <is>
          <t>Munchies</t>
        </is>
      </c>
      <c r="R1508" s="25">
        <f>IF(Config!$B$4&gt;0,M1508/Config!$B$4,0)</f>
        <v/>
      </c>
      <c r="S1508" s="25">
        <f>IF(Config!$B$4&gt;0,K1508/Config!$B$4,0)</f>
        <v/>
      </c>
      <c r="T1508" s="25">
        <f>R1508*Config!$B$7</f>
        <v/>
      </c>
      <c r="U1508" s="25">
        <f>S1508*Config!$B$7</f>
        <v/>
      </c>
      <c r="V1508" s="25" t="n">
        <v>512.16</v>
      </c>
      <c r="W1508" s="25" t="n">
        <v>15520</v>
      </c>
      <c r="X1508" s="26">
        <f>IF(T1508&gt;0,V1508/T1508,0)</f>
        <v/>
      </c>
      <c r="Y1508" s="26">
        <f>IF(U1508&gt;0,W1508/U1508,0)</f>
        <v/>
      </c>
      <c r="Z1508" s="25">
        <f>T1508-V1508</f>
        <v/>
      </c>
      <c r="AA1508" s="25">
        <f>U1508-W1508</f>
        <v/>
      </c>
      <c r="AB1508" s="25">
        <f>IF(Config!$B$7&gt;0,(V1508/Config!$B$7)*Config!$B$4,0)</f>
        <v/>
      </c>
      <c r="AC1508" s="25">
        <f>IF(Config!$B$7&gt;0,(W1508/Config!$B$7)*Config!$B$4,0)</f>
        <v/>
      </c>
    </row>
    <row r="1509" hidden="1" outlineLevel="1">
      <c r="A1509" s="22" t="inlineStr"/>
      <c r="B1509" s="22" t="inlineStr"/>
      <c r="C1509" s="22" t="inlineStr"/>
      <c r="D1509" s="22" t="inlineStr"/>
      <c r="E1509" s="22" t="inlineStr">
        <is>
          <t>Makhana_7-30160</t>
        </is>
      </c>
      <c r="F1509" s="22" t="inlineStr"/>
      <c r="G1509" s="22" t="inlineStr">
        <is>
          <t>Munchies</t>
        </is>
      </c>
      <c r="H1509" s="22" t="inlineStr">
        <is>
          <t>Makha Shaka Tomato Stix Farmley Pillow Pouch 33 g</t>
        </is>
      </c>
      <c r="I1509" s="22" t="inlineStr"/>
      <c r="J1509" s="24" t="n">
        <v>0</v>
      </c>
      <c r="K1509" s="24" t="n">
        <v>0</v>
      </c>
      <c r="L1509" s="22" t="inlineStr">
        <is>
          <t>Jupiter Kart Private Limited</t>
        </is>
      </c>
      <c r="M1509" s="24" t="n">
        <v>0</v>
      </c>
      <c r="N1509" s="22" t="inlineStr">
        <is>
          <t>Quick Commerce</t>
        </is>
      </c>
      <c r="O1509" s="22" t="inlineStr">
        <is>
          <t>UD Foods</t>
        </is>
      </c>
      <c r="P1509" s="22" t="inlineStr"/>
      <c r="Q1509" s="22" t="inlineStr">
        <is>
          <t>Munchies</t>
        </is>
      </c>
      <c r="R1509" s="25">
        <f>IF(Config!$B$4&gt;0,M1509/Config!$B$4,0)</f>
        <v/>
      </c>
      <c r="S1509" s="25">
        <f>IF(Config!$B$4&gt;0,K1509/Config!$B$4,0)</f>
        <v/>
      </c>
      <c r="T1509" s="25">
        <f>R1509*Config!$B$7</f>
        <v/>
      </c>
      <c r="U1509" s="25">
        <f>S1509*Config!$B$7</f>
        <v/>
      </c>
      <c r="V1509" s="25" t="n">
        <v>311.52</v>
      </c>
      <c r="W1509" s="25" t="n">
        <v>9440</v>
      </c>
      <c r="X1509" s="26">
        <f>IF(T1509&gt;0,V1509/T1509,0)</f>
        <v/>
      </c>
      <c r="Y1509" s="26">
        <f>IF(U1509&gt;0,W1509/U1509,0)</f>
        <v/>
      </c>
      <c r="Z1509" s="25">
        <f>T1509-V1509</f>
        <v/>
      </c>
      <c r="AA1509" s="25">
        <f>U1509-W1509</f>
        <v/>
      </c>
      <c r="AB1509" s="25">
        <f>IF(Config!$B$7&gt;0,(V1509/Config!$B$7)*Config!$B$4,0)</f>
        <v/>
      </c>
      <c r="AC1509" s="25">
        <f>IF(Config!$B$7&gt;0,(W1509/Config!$B$7)*Config!$B$4,0)</f>
        <v/>
      </c>
    </row>
    <row r="1510" hidden="1" outlineLevel="1">
      <c r="A1510" s="22" t="inlineStr"/>
      <c r="B1510" s="22" t="inlineStr"/>
      <c r="C1510" s="22" t="inlineStr"/>
      <c r="D1510" s="22" t="inlineStr"/>
      <c r="E1510" s="22" t="inlineStr">
        <is>
          <t>Makhana_7-30160</t>
        </is>
      </c>
      <c r="F1510" s="22" t="inlineStr"/>
      <c r="G1510" s="22" t="inlineStr">
        <is>
          <t>Munchies</t>
        </is>
      </c>
      <c r="H1510" s="22" t="inlineStr">
        <is>
          <t>Makha Shaka Tomato Stix Farmley Pillow Pouch 33 g</t>
        </is>
      </c>
      <c r="I1510" s="22" t="inlineStr"/>
      <c r="J1510" s="24" t="n">
        <v>0</v>
      </c>
      <c r="K1510" s="24" t="n">
        <v>0</v>
      </c>
      <c r="L1510" s="22" t="inlineStr">
        <is>
          <t>Moksh Enterprises Private Limited</t>
        </is>
      </c>
      <c r="M1510" s="24" t="n">
        <v>0</v>
      </c>
      <c r="N1510" s="22" t="inlineStr">
        <is>
          <t>Quick Commerce</t>
        </is>
      </c>
      <c r="O1510" s="22" t="inlineStr">
        <is>
          <t>UD Foods</t>
        </is>
      </c>
      <c r="P1510" s="22" t="inlineStr"/>
      <c r="Q1510" s="22" t="inlineStr">
        <is>
          <t>Munchies</t>
        </is>
      </c>
      <c r="R1510" s="25">
        <f>IF(Config!$B$4&gt;0,M1510/Config!$B$4,0)</f>
        <v/>
      </c>
      <c r="S1510" s="25">
        <f>IF(Config!$B$4&gt;0,K1510/Config!$B$4,0)</f>
        <v/>
      </c>
      <c r="T1510" s="25">
        <f>R1510*Config!$B$7</f>
        <v/>
      </c>
      <c r="U1510" s="25">
        <f>S1510*Config!$B$7</f>
        <v/>
      </c>
      <c r="V1510" s="25" t="n">
        <v>316.8</v>
      </c>
      <c r="W1510" s="25" t="n">
        <v>9600</v>
      </c>
      <c r="X1510" s="26">
        <f>IF(T1510&gt;0,V1510/T1510,0)</f>
        <v/>
      </c>
      <c r="Y1510" s="26">
        <f>IF(U1510&gt;0,W1510/U1510,0)</f>
        <v/>
      </c>
      <c r="Z1510" s="25">
        <f>T1510-V1510</f>
        <v/>
      </c>
      <c r="AA1510" s="25">
        <f>U1510-W1510</f>
        <v/>
      </c>
      <c r="AB1510" s="25">
        <f>IF(Config!$B$7&gt;0,(V1510/Config!$B$7)*Config!$B$4,0)</f>
        <v/>
      </c>
      <c r="AC1510" s="25">
        <f>IF(Config!$B$7&gt;0,(W1510/Config!$B$7)*Config!$B$4,0)</f>
        <v/>
      </c>
    </row>
    <row r="1511" hidden="1" outlineLevel="1">
      <c r="A1511" s="22" t="inlineStr"/>
      <c r="B1511" s="22" t="inlineStr"/>
      <c r="C1511" s="22" t="inlineStr"/>
      <c r="D1511" s="22" t="inlineStr"/>
      <c r="E1511" s="22" t="inlineStr">
        <is>
          <t>Makhana_7-30160</t>
        </is>
      </c>
      <c r="F1511" s="22" t="inlineStr"/>
      <c r="G1511" s="22" t="inlineStr">
        <is>
          <t>Munchies</t>
        </is>
      </c>
      <c r="H1511" s="22" t="inlineStr">
        <is>
          <t>Makha Shaka Tomato Stix Farmley Pillow Pouch 33 g</t>
        </is>
      </c>
      <c r="I1511" s="22" t="inlineStr"/>
      <c r="J1511" s="24" t="n">
        <v>0</v>
      </c>
      <c r="K1511" s="24" t="n">
        <v>0</v>
      </c>
      <c r="L1511" s="22" t="inlineStr">
        <is>
          <t>PJTJ Technologies Private Limited</t>
        </is>
      </c>
      <c r="M1511" s="24" t="n">
        <v>0</v>
      </c>
      <c r="N1511" s="22" t="inlineStr">
        <is>
          <t>Quick Commerce</t>
        </is>
      </c>
      <c r="O1511" s="22" t="inlineStr">
        <is>
          <t>UD Foods</t>
        </is>
      </c>
      <c r="P1511" s="22" t="inlineStr"/>
      <c r="Q1511" s="22" t="inlineStr">
        <is>
          <t>Munchies</t>
        </is>
      </c>
      <c r="R1511" s="25">
        <f>IF(Config!$B$4&gt;0,M1511/Config!$B$4,0)</f>
        <v/>
      </c>
      <c r="S1511" s="25">
        <f>IF(Config!$B$4&gt;0,K1511/Config!$B$4,0)</f>
        <v/>
      </c>
      <c r="T1511" s="25">
        <f>R1511*Config!$B$7</f>
        <v/>
      </c>
      <c r="U1511" s="25">
        <f>S1511*Config!$B$7</f>
        <v/>
      </c>
      <c r="V1511" s="25" t="n">
        <v>712.8</v>
      </c>
      <c r="W1511" s="25" t="n">
        <v>21600</v>
      </c>
      <c r="X1511" s="26">
        <f>IF(T1511&gt;0,V1511/T1511,0)</f>
        <v/>
      </c>
      <c r="Y1511" s="26">
        <f>IF(U1511&gt;0,W1511/U1511,0)</f>
        <v/>
      </c>
      <c r="Z1511" s="25">
        <f>T1511-V1511</f>
        <v/>
      </c>
      <c r="AA1511" s="25">
        <f>U1511-W1511</f>
        <v/>
      </c>
      <c r="AB1511" s="25">
        <f>IF(Config!$B$7&gt;0,(V1511/Config!$B$7)*Config!$B$4,0)</f>
        <v/>
      </c>
      <c r="AC1511" s="25">
        <f>IF(Config!$B$7&gt;0,(W1511/Config!$B$7)*Config!$B$4,0)</f>
        <v/>
      </c>
    </row>
    <row r="1512">
      <c r="A1512" s="17" t="inlineStr">
        <is>
          <t>May</t>
        </is>
      </c>
      <c r="B1512" s="17" t="n">
        <v>2026</v>
      </c>
      <c r="C1512" s="17" t="inlineStr">
        <is>
          <t>29-04-2026</t>
        </is>
      </c>
      <c r="D1512" s="18" t="n">
        <v>0.6205092592592593</v>
      </c>
      <c r="E1512" s="17" t="inlineStr">
        <is>
          <t>Makhana_7-30158</t>
        </is>
      </c>
      <c r="F1512" s="17" t="inlineStr">
        <is>
          <t>FG</t>
        </is>
      </c>
      <c r="G1512" s="17" t="inlineStr">
        <is>
          <t>Munchies</t>
        </is>
      </c>
      <c r="H1512" s="17" t="inlineStr">
        <is>
          <t>Makha Shaka Flaming Hot Stix Farmley Pillow Pouch 33g</t>
        </is>
      </c>
      <c r="I1512" s="17" t="inlineStr">
        <is>
          <t>Makhana Munchies</t>
        </is>
      </c>
      <c r="J1512" s="19" t="n">
        <v>0.033</v>
      </c>
      <c r="K1512" s="19" t="n">
        <v>165616</v>
      </c>
      <c r="L1512" s="17" t="inlineStr">
        <is>
          <t>17 Customers</t>
        </is>
      </c>
      <c r="M1512" s="19" t="n">
        <v>5465.33</v>
      </c>
      <c r="N1512" s="17" t="inlineStr">
        <is>
          <t>Multiple</t>
        </is>
      </c>
      <c r="O1512" s="17" t="inlineStr">
        <is>
          <t>UD Foods</t>
        </is>
      </c>
      <c r="P1512" s="17" t="inlineStr">
        <is>
          <t>Value Added</t>
        </is>
      </c>
      <c r="Q1512" s="17" t="inlineStr">
        <is>
          <t>Munchies</t>
        </is>
      </c>
      <c r="R1512" s="20">
        <f>IF(Config!$B$4&gt;0,M1512/Config!$B$4,0)</f>
        <v/>
      </c>
      <c r="S1512" s="20">
        <f>IF(Config!$B$4&gt;0,K1512/Config!$B$4,0)</f>
        <v/>
      </c>
      <c r="T1512" s="20">
        <f>R1512*Config!$B$7</f>
        <v/>
      </c>
      <c r="U1512" s="20">
        <f>S1512*Config!$B$7</f>
        <v/>
      </c>
      <c r="V1512" s="20" t="n">
        <v>1433.49</v>
      </c>
      <c r="W1512" s="20" t="n">
        <v>43439</v>
      </c>
      <c r="X1512" s="21">
        <f>IF(T1512&gt;0,V1512/T1512,0)</f>
        <v/>
      </c>
      <c r="Y1512" s="21">
        <f>IF(U1512&gt;0,W1512/U1512,0)</f>
        <v/>
      </c>
      <c r="Z1512" s="20">
        <f>T1512-V1512</f>
        <v/>
      </c>
      <c r="AA1512" s="20">
        <f>U1512-W1512</f>
        <v/>
      </c>
      <c r="AB1512" s="20">
        <f>IF(Config!$B$7&gt;0,(V1512/Config!$B$7)*Config!$B$4,0)</f>
        <v/>
      </c>
      <c r="AC1512" s="20">
        <f>IF(Config!$B$7&gt;0,(W1512/Config!$B$7)*Config!$B$4,0)</f>
        <v/>
      </c>
    </row>
    <row r="1513" hidden="1" outlineLevel="1">
      <c r="A1513" s="22" t="inlineStr">
        <is>
          <t>May</t>
        </is>
      </c>
      <c r="B1513" s="22" t="n">
        <v>2026</v>
      </c>
      <c r="C1513" s="22" t="inlineStr">
        <is>
          <t>29-04-2026</t>
        </is>
      </c>
      <c r="D1513" s="23" t="n">
        <v>0.6205092592592593</v>
      </c>
      <c r="E1513" s="22" t="inlineStr">
        <is>
          <t>Makhana_7-30158</t>
        </is>
      </c>
      <c r="F1513" s="22" t="inlineStr">
        <is>
          <t>FG</t>
        </is>
      </c>
      <c r="G1513" s="22" t="inlineStr">
        <is>
          <t>Munchies</t>
        </is>
      </c>
      <c r="H1513" s="22" t="inlineStr">
        <is>
          <t>Makha Shaka Flaming Hot Stix Farmley Pillow Pouch 33g</t>
        </is>
      </c>
      <c r="I1513" s="22" t="inlineStr">
        <is>
          <t>Makhana Munchies</t>
        </is>
      </c>
      <c r="J1513" s="24" t="n">
        <v>0.033</v>
      </c>
      <c r="K1513" s="24" t="n">
        <v>2360</v>
      </c>
      <c r="L1513" s="22" t="inlineStr">
        <is>
          <t>Amazon Retail India Private Limited</t>
        </is>
      </c>
      <c r="M1513" s="24" t="n">
        <v>77.88</v>
      </c>
      <c r="N1513" s="22" t="inlineStr">
        <is>
          <t>Amazon Retail India</t>
        </is>
      </c>
      <c r="O1513" s="22" t="inlineStr">
        <is>
          <t>UD Foods</t>
        </is>
      </c>
      <c r="P1513" s="22" t="inlineStr">
        <is>
          <t>Value Added</t>
        </is>
      </c>
      <c r="Q1513" s="22" t="inlineStr">
        <is>
          <t>Munchies</t>
        </is>
      </c>
      <c r="R1513" s="25">
        <f>IF(Config!$B$4&gt;0,M1513/Config!$B$4,0)</f>
        <v/>
      </c>
      <c r="S1513" s="25">
        <f>IF(Config!$B$4&gt;0,K1513/Config!$B$4,0)</f>
        <v/>
      </c>
      <c r="T1513" s="25">
        <f>R1513*Config!$B$7</f>
        <v/>
      </c>
      <c r="U1513" s="25">
        <f>S1513*Config!$B$7</f>
        <v/>
      </c>
      <c r="V1513" s="25" t="n">
        <v>179.52</v>
      </c>
      <c r="W1513" s="25" t="n">
        <v>5440</v>
      </c>
      <c r="X1513" s="26">
        <f>IF(T1513&gt;0,V1513/T1513,0)</f>
        <v/>
      </c>
      <c r="Y1513" s="26">
        <f>IF(U1513&gt;0,W1513/U1513,0)</f>
        <v/>
      </c>
      <c r="Z1513" s="25">
        <f>T1513-V1513</f>
        <v/>
      </c>
      <c r="AA1513" s="25">
        <f>U1513-W1513</f>
        <v/>
      </c>
      <c r="AB1513" s="25">
        <f>IF(Config!$B$7&gt;0,(V1513/Config!$B$7)*Config!$B$4,0)</f>
        <v/>
      </c>
      <c r="AC1513" s="25">
        <f>IF(Config!$B$7&gt;0,(W1513/Config!$B$7)*Config!$B$4,0)</f>
        <v/>
      </c>
    </row>
    <row r="1514" hidden="1" outlineLevel="1">
      <c r="A1514" s="22" t="inlineStr">
        <is>
          <t>May</t>
        </is>
      </c>
      <c r="B1514" s="22" t="n">
        <v>2026</v>
      </c>
      <c r="C1514" s="22" t="inlineStr">
        <is>
          <t>29-04-2026</t>
        </is>
      </c>
      <c r="D1514" s="23" t="n">
        <v>0.6514930555555556</v>
      </c>
      <c r="E1514" s="22" t="inlineStr">
        <is>
          <t>Makhana_7-30158</t>
        </is>
      </c>
      <c r="F1514" s="22" t="inlineStr">
        <is>
          <t>FG</t>
        </is>
      </c>
      <c r="G1514" s="22" t="inlineStr">
        <is>
          <t>Munchies</t>
        </is>
      </c>
      <c r="H1514" s="22" t="inlineStr">
        <is>
          <t>Makha Shaka Flaming Hot Stix Farmley Pillow Pouch 33g</t>
        </is>
      </c>
      <c r="I1514" s="22" t="inlineStr">
        <is>
          <t>Makhana Munchies</t>
        </is>
      </c>
      <c r="J1514" s="24" t="n">
        <v>0.033</v>
      </c>
      <c r="K1514" s="24" t="n">
        <v>800</v>
      </c>
      <c r="L1514" s="22" t="inlineStr">
        <is>
          <t>Exports</t>
        </is>
      </c>
      <c r="M1514" s="24" t="n">
        <v>26.4</v>
      </c>
      <c r="N1514" s="22" t="inlineStr">
        <is>
          <t>Exports</t>
        </is>
      </c>
      <c r="O1514" s="22" t="inlineStr">
        <is>
          <t>UD Foods</t>
        </is>
      </c>
      <c r="P1514" s="22" t="inlineStr">
        <is>
          <t>Value Added</t>
        </is>
      </c>
      <c r="Q1514" s="22" t="inlineStr">
        <is>
          <t>Munchies</t>
        </is>
      </c>
      <c r="R1514" s="25">
        <f>IF(Config!$B$4&gt;0,M1514/Config!$B$4,0)</f>
        <v/>
      </c>
      <c r="S1514" s="25">
        <f>IF(Config!$B$4&gt;0,K1514/Config!$B$4,0)</f>
        <v/>
      </c>
      <c r="T1514" s="25">
        <f>R1514*Config!$B$7</f>
        <v/>
      </c>
      <c r="U1514" s="25">
        <f>S1514*Config!$B$7</f>
        <v/>
      </c>
      <c r="V1514" s="25" t="n">
        <v>0</v>
      </c>
      <c r="W1514" s="25" t="n">
        <v>0</v>
      </c>
      <c r="X1514" s="26">
        <f>IF(T1514&gt;0,V1514/T1514,0)</f>
        <v/>
      </c>
      <c r="Y1514" s="26">
        <f>IF(U1514&gt;0,W1514/U1514,0)</f>
        <v/>
      </c>
      <c r="Z1514" s="25">
        <f>T1514-V1514</f>
        <v/>
      </c>
      <c r="AA1514" s="25">
        <f>U1514-W1514</f>
        <v/>
      </c>
      <c r="AB1514" s="25">
        <f>IF(Config!$B$7&gt;0,(V1514/Config!$B$7)*Config!$B$4,0)</f>
        <v/>
      </c>
      <c r="AC1514" s="25">
        <f>IF(Config!$B$7&gt;0,(W1514/Config!$B$7)*Config!$B$4,0)</f>
        <v/>
      </c>
    </row>
    <row r="1515" hidden="1" outlineLevel="1">
      <c r="A1515" s="22" t="inlineStr">
        <is>
          <t>May</t>
        </is>
      </c>
      <c r="B1515" s="22" t="n">
        <v>2026</v>
      </c>
      <c r="C1515" s="22" t="inlineStr">
        <is>
          <t>30-04-2026</t>
        </is>
      </c>
      <c r="D1515" s="23" t="n">
        <v>0.6903819444444445</v>
      </c>
      <c r="E1515" s="22" t="inlineStr">
        <is>
          <t>Makhana_7-30158</t>
        </is>
      </c>
      <c r="F1515" s="22" t="inlineStr">
        <is>
          <t>FG</t>
        </is>
      </c>
      <c r="G1515" s="22" t="inlineStr">
        <is>
          <t>Munchies</t>
        </is>
      </c>
      <c r="H1515" s="22" t="inlineStr">
        <is>
          <t>Makha Shaka Flaming Hot Stix Farmley Pillow Pouch 33g</t>
        </is>
      </c>
      <c r="I1515" s="22" t="inlineStr">
        <is>
          <t>Makhana Munchies</t>
        </is>
      </c>
      <c r="J1515" s="24" t="n">
        <v>0.033</v>
      </c>
      <c r="K1515" s="24" t="n">
        <v>300</v>
      </c>
      <c r="L1515" s="22" t="inlineStr">
        <is>
          <t>Justvend Private Limited</t>
        </is>
      </c>
      <c r="M1515" s="24" t="n">
        <v>9.9</v>
      </c>
      <c r="N1515" s="22" t="inlineStr">
        <is>
          <t>Vending</t>
        </is>
      </c>
      <c r="O1515" s="22" t="inlineStr">
        <is>
          <t>UD Foods</t>
        </is>
      </c>
      <c r="P1515" s="22" t="inlineStr">
        <is>
          <t>Value Added</t>
        </is>
      </c>
      <c r="Q1515" s="22" t="inlineStr">
        <is>
          <t>Munchies</t>
        </is>
      </c>
      <c r="R1515" s="25">
        <f>IF(Config!$B$4&gt;0,M1515/Config!$B$4,0)</f>
        <v/>
      </c>
      <c r="S1515" s="25">
        <f>IF(Config!$B$4&gt;0,K1515/Config!$B$4,0)</f>
        <v/>
      </c>
      <c r="T1515" s="25">
        <f>R1515*Config!$B$7</f>
        <v/>
      </c>
      <c r="U1515" s="25">
        <f>S1515*Config!$B$7</f>
        <v/>
      </c>
      <c r="V1515" s="25" t="n">
        <v>0</v>
      </c>
      <c r="W1515" s="25" t="n">
        <v>0</v>
      </c>
      <c r="X1515" s="26">
        <f>IF(T1515&gt;0,V1515/T1515,0)</f>
        <v/>
      </c>
      <c r="Y1515" s="26">
        <f>IF(U1515&gt;0,W1515/U1515,0)</f>
        <v/>
      </c>
      <c r="Z1515" s="25">
        <f>T1515-V1515</f>
        <v/>
      </c>
      <c r="AA1515" s="25">
        <f>U1515-W1515</f>
        <v/>
      </c>
      <c r="AB1515" s="25">
        <f>IF(Config!$B$7&gt;0,(V1515/Config!$B$7)*Config!$B$4,0)</f>
        <v/>
      </c>
      <c r="AC1515" s="25">
        <f>IF(Config!$B$7&gt;0,(W1515/Config!$B$7)*Config!$B$4,0)</f>
        <v/>
      </c>
    </row>
    <row r="1516" hidden="1" outlineLevel="1">
      <c r="A1516" s="22" t="inlineStr">
        <is>
          <t>May</t>
        </is>
      </c>
      <c r="B1516" s="22" t="n">
        <v>2026</v>
      </c>
      <c r="C1516" s="22" t="inlineStr">
        <is>
          <t>30-04-2026</t>
        </is>
      </c>
      <c r="D1516" s="23" t="n">
        <v>0.4890625</v>
      </c>
      <c r="E1516" s="22" t="inlineStr">
        <is>
          <t>Makhana_7-30158</t>
        </is>
      </c>
      <c r="F1516" s="22" t="inlineStr">
        <is>
          <t>FG</t>
        </is>
      </c>
      <c r="G1516" s="22" t="inlineStr">
        <is>
          <t>Munchies</t>
        </is>
      </c>
      <c r="H1516" s="22" t="inlineStr">
        <is>
          <t>Makha Shaka Flaming Hot Stix Farmley Pillow Pouch 33g</t>
        </is>
      </c>
      <c r="I1516" s="22" t="inlineStr">
        <is>
          <t>Makhana Munchies</t>
        </is>
      </c>
      <c r="J1516" s="24" t="n">
        <v>0.033</v>
      </c>
      <c r="K1516" s="24" t="n">
        <v>8080</v>
      </c>
      <c r="L1516" s="22" t="inlineStr">
        <is>
          <t>Flipkart India Private Limited</t>
        </is>
      </c>
      <c r="M1516" s="24" t="n">
        <v>266.64</v>
      </c>
      <c r="N1516" s="22" t="inlineStr">
        <is>
          <t>E-Commerce</t>
        </is>
      </c>
      <c r="O1516" s="22" t="inlineStr">
        <is>
          <t>UD Foods</t>
        </is>
      </c>
      <c r="P1516" s="22" t="inlineStr">
        <is>
          <t>Value Added</t>
        </is>
      </c>
      <c r="Q1516" s="22" t="inlineStr">
        <is>
          <t>Munchies</t>
        </is>
      </c>
      <c r="R1516" s="25">
        <f>IF(Config!$B$4&gt;0,M1516/Config!$B$4,0)</f>
        <v/>
      </c>
      <c r="S1516" s="25">
        <f>IF(Config!$B$4&gt;0,K1516/Config!$B$4,0)</f>
        <v/>
      </c>
      <c r="T1516" s="25">
        <f>R1516*Config!$B$7</f>
        <v/>
      </c>
      <c r="U1516" s="25">
        <f>S1516*Config!$B$7</f>
        <v/>
      </c>
      <c r="V1516" s="25" t="n">
        <v>21.12</v>
      </c>
      <c r="W1516" s="25" t="n">
        <v>640</v>
      </c>
      <c r="X1516" s="26">
        <f>IF(T1516&gt;0,V1516/T1516,0)</f>
        <v/>
      </c>
      <c r="Y1516" s="26">
        <f>IF(U1516&gt;0,W1516/U1516,0)</f>
        <v/>
      </c>
      <c r="Z1516" s="25">
        <f>T1516-V1516</f>
        <v/>
      </c>
      <c r="AA1516" s="25">
        <f>U1516-W1516</f>
        <v/>
      </c>
      <c r="AB1516" s="25">
        <f>IF(Config!$B$7&gt;0,(V1516/Config!$B$7)*Config!$B$4,0)</f>
        <v/>
      </c>
      <c r="AC1516" s="25">
        <f>IF(Config!$B$7&gt;0,(W1516/Config!$B$7)*Config!$B$4,0)</f>
        <v/>
      </c>
    </row>
    <row r="1517" hidden="1" outlineLevel="1">
      <c r="A1517" s="22" t="inlineStr">
        <is>
          <t>May</t>
        </is>
      </c>
      <c r="B1517" s="22" t="n">
        <v>2026</v>
      </c>
      <c r="C1517" s="22" t="inlineStr">
        <is>
          <t>30-04-2026</t>
        </is>
      </c>
      <c r="D1517" s="23" t="n">
        <v>0.4890625</v>
      </c>
      <c r="E1517" s="22" t="inlineStr">
        <is>
          <t>Makhana_7-30158</t>
        </is>
      </c>
      <c r="F1517" s="22" t="inlineStr">
        <is>
          <t>FG</t>
        </is>
      </c>
      <c r="G1517" s="22" t="inlineStr">
        <is>
          <t>Munchies</t>
        </is>
      </c>
      <c r="H1517" s="22" t="inlineStr">
        <is>
          <t>Makha Shaka Flaming Hot Stix Farmley Pillow Pouch 33g</t>
        </is>
      </c>
      <c r="I1517" s="22" t="inlineStr">
        <is>
          <t>Makhana Munchies</t>
        </is>
      </c>
      <c r="J1517" s="24" t="n">
        <v>0.033</v>
      </c>
      <c r="K1517" s="24" t="n">
        <v>4000</v>
      </c>
      <c r="L1517" s="22" t="inlineStr">
        <is>
          <t>INNOVATIVE RETAIL CONCEPTS PRIVATE LIMITED</t>
        </is>
      </c>
      <c r="M1517" s="24" t="n">
        <v>132</v>
      </c>
      <c r="N1517" s="22" t="inlineStr">
        <is>
          <t>Quick Commerce</t>
        </is>
      </c>
      <c r="O1517" s="22" t="inlineStr">
        <is>
          <t>UD Foods</t>
        </is>
      </c>
      <c r="P1517" s="22" t="inlineStr">
        <is>
          <t>Value Added</t>
        </is>
      </c>
      <c r="Q1517" s="22" t="inlineStr">
        <is>
          <t>Munchies</t>
        </is>
      </c>
      <c r="R1517" s="25">
        <f>IF(Config!$B$4&gt;0,M1517/Config!$B$4,0)</f>
        <v/>
      </c>
      <c r="S1517" s="25">
        <f>IF(Config!$B$4&gt;0,K1517/Config!$B$4,0)</f>
        <v/>
      </c>
      <c r="T1517" s="25">
        <f>R1517*Config!$B$7</f>
        <v/>
      </c>
      <c r="U1517" s="25">
        <f>S1517*Config!$B$7</f>
        <v/>
      </c>
      <c r="V1517" s="25" t="n">
        <v>142.56</v>
      </c>
      <c r="W1517" s="25" t="n">
        <v>4320</v>
      </c>
      <c r="X1517" s="26">
        <f>IF(T1517&gt;0,V1517/T1517,0)</f>
        <v/>
      </c>
      <c r="Y1517" s="26">
        <f>IF(U1517&gt;0,W1517/U1517,0)</f>
        <v/>
      </c>
      <c r="Z1517" s="25">
        <f>T1517-V1517</f>
        <v/>
      </c>
      <c r="AA1517" s="25">
        <f>U1517-W1517</f>
        <v/>
      </c>
      <c r="AB1517" s="25">
        <f>IF(Config!$B$7&gt;0,(V1517/Config!$B$7)*Config!$B$4,0)</f>
        <v/>
      </c>
      <c r="AC1517" s="25">
        <f>IF(Config!$B$7&gt;0,(W1517/Config!$B$7)*Config!$B$4,0)</f>
        <v/>
      </c>
    </row>
    <row r="1518" hidden="1" outlineLevel="1">
      <c r="A1518" s="22" t="inlineStr">
        <is>
          <t>May</t>
        </is>
      </c>
      <c r="B1518" s="22" t="n">
        <v>2026</v>
      </c>
      <c r="C1518" s="22" t="inlineStr">
        <is>
          <t>25-04-2026</t>
        </is>
      </c>
      <c r="D1518" s="23" t="n">
        <v>0.7192476851851852</v>
      </c>
      <c r="E1518" s="22" t="inlineStr">
        <is>
          <t>Makhana_7-30158</t>
        </is>
      </c>
      <c r="F1518" s="22" t="inlineStr">
        <is>
          <t>FG</t>
        </is>
      </c>
      <c r="G1518" s="22" t="inlineStr">
        <is>
          <t>Munchies</t>
        </is>
      </c>
      <c r="H1518" s="22" t="inlineStr">
        <is>
          <t>Makha Shaka Flaming Hot Stix Farmley Pillow Pouch 33g</t>
        </is>
      </c>
      <c r="I1518" s="22" t="inlineStr">
        <is>
          <t>Makhana Munchies</t>
        </is>
      </c>
      <c r="J1518" s="24" t="n">
        <v>0.033</v>
      </c>
      <c r="K1518" s="24" t="n">
        <v>19543</v>
      </c>
      <c r="L1518" s="22" t="inlineStr">
        <is>
          <t>Blink Commerce Private Limited</t>
        </is>
      </c>
      <c r="M1518" s="24" t="n">
        <v>644.92</v>
      </c>
      <c r="N1518" s="22" t="inlineStr">
        <is>
          <t>Quick Commerce</t>
        </is>
      </c>
      <c r="O1518" s="22" t="inlineStr">
        <is>
          <t>UD Foods</t>
        </is>
      </c>
      <c r="P1518" s="22" t="inlineStr">
        <is>
          <t>Value Added</t>
        </is>
      </c>
      <c r="Q1518" s="22" t="inlineStr">
        <is>
          <t>Munchies</t>
        </is>
      </c>
      <c r="R1518" s="25">
        <f>IF(Config!$B$4&gt;0,M1518/Config!$B$4,0)</f>
        <v/>
      </c>
      <c r="S1518" s="25">
        <f>IF(Config!$B$4&gt;0,K1518/Config!$B$4,0)</f>
        <v/>
      </c>
      <c r="T1518" s="25">
        <f>R1518*Config!$B$7</f>
        <v/>
      </c>
      <c r="U1518" s="25">
        <f>S1518*Config!$B$7</f>
        <v/>
      </c>
      <c r="V1518" s="25" t="n">
        <v>435.6</v>
      </c>
      <c r="W1518" s="25" t="n">
        <v>13200</v>
      </c>
      <c r="X1518" s="26">
        <f>IF(T1518&gt;0,V1518/T1518,0)</f>
        <v/>
      </c>
      <c r="Y1518" s="26">
        <f>IF(U1518&gt;0,W1518/U1518,0)</f>
        <v/>
      </c>
      <c r="Z1518" s="25">
        <f>T1518-V1518</f>
        <v/>
      </c>
      <c r="AA1518" s="25">
        <f>U1518-W1518</f>
        <v/>
      </c>
      <c r="AB1518" s="25">
        <f>IF(Config!$B$7&gt;0,(V1518/Config!$B$7)*Config!$B$4,0)</f>
        <v/>
      </c>
      <c r="AC1518" s="25">
        <f>IF(Config!$B$7&gt;0,(W1518/Config!$B$7)*Config!$B$4,0)</f>
        <v/>
      </c>
    </row>
    <row r="1519" hidden="1" outlineLevel="1">
      <c r="A1519" s="22" t="inlineStr">
        <is>
          <t>May</t>
        </is>
      </c>
      <c r="B1519" s="22" t="n">
        <v>2026</v>
      </c>
      <c r="C1519" s="22" t="inlineStr">
        <is>
          <t>29-04-2026</t>
        </is>
      </c>
      <c r="D1519" s="23" t="n">
        <v>0.6680902777777777</v>
      </c>
      <c r="E1519" s="22" t="inlineStr">
        <is>
          <t>Makhana_7-30158</t>
        </is>
      </c>
      <c r="F1519" s="22" t="inlineStr">
        <is>
          <t>FG</t>
        </is>
      </c>
      <c r="G1519" s="22" t="inlineStr">
        <is>
          <t>Munchies</t>
        </is>
      </c>
      <c r="H1519" s="22" t="inlineStr">
        <is>
          <t>Makha Shaka Flaming Hot Stix Farmley Pillow Pouch 33g</t>
        </is>
      </c>
      <c r="I1519" s="22" t="inlineStr">
        <is>
          <t>Makhana Munchies</t>
        </is>
      </c>
      <c r="J1519" s="24" t="n">
        <v>0.033</v>
      </c>
      <c r="K1519" s="24" t="n">
        <v>50000</v>
      </c>
      <c r="L1519" s="22" t="inlineStr">
        <is>
          <t>Instamart</t>
        </is>
      </c>
      <c r="M1519" s="24" t="n">
        <v>1650</v>
      </c>
      <c r="N1519" s="22" t="inlineStr">
        <is>
          <t>Quick Commerce</t>
        </is>
      </c>
      <c r="O1519" s="22" t="inlineStr">
        <is>
          <t>UD Foods</t>
        </is>
      </c>
      <c r="P1519" s="22" t="inlineStr">
        <is>
          <t>Value Added</t>
        </is>
      </c>
      <c r="Q1519" s="22" t="inlineStr">
        <is>
          <t>Munchies</t>
        </is>
      </c>
      <c r="R1519" s="25">
        <f>IF(Config!$B$4&gt;0,M1519/Config!$B$4,0)</f>
        <v/>
      </c>
      <c r="S1519" s="25">
        <f>IF(Config!$B$4&gt;0,K1519/Config!$B$4,0)</f>
        <v/>
      </c>
      <c r="T1519" s="25">
        <f>R1519*Config!$B$7</f>
        <v/>
      </c>
      <c r="U1519" s="25">
        <f>S1519*Config!$B$7</f>
        <v/>
      </c>
      <c r="V1519" s="25" t="n">
        <v>0</v>
      </c>
      <c r="W1519" s="25" t="n">
        <v>0</v>
      </c>
      <c r="X1519" s="26">
        <f>IF(T1519&gt;0,V1519/T1519,0)</f>
        <v/>
      </c>
      <c r="Y1519" s="26">
        <f>IF(U1519&gt;0,W1519/U1519,0)</f>
        <v/>
      </c>
      <c r="Z1519" s="25">
        <f>T1519-V1519</f>
        <v/>
      </c>
      <c r="AA1519" s="25">
        <f>U1519-W1519</f>
        <v/>
      </c>
      <c r="AB1519" s="25">
        <f>IF(Config!$B$7&gt;0,(V1519/Config!$B$7)*Config!$B$4,0)</f>
        <v/>
      </c>
      <c r="AC1519" s="25">
        <f>IF(Config!$B$7&gt;0,(W1519/Config!$B$7)*Config!$B$4,0)</f>
        <v/>
      </c>
    </row>
    <row r="1520" hidden="1" outlineLevel="1">
      <c r="A1520" s="22" t="inlineStr">
        <is>
          <t>May</t>
        </is>
      </c>
      <c r="B1520" s="22" t="n">
        <v>2026</v>
      </c>
      <c r="C1520" s="22" t="inlineStr">
        <is>
          <t>25-04-2026</t>
        </is>
      </c>
      <c r="D1520" s="23" t="n">
        <v>0.7193518518518518</v>
      </c>
      <c r="E1520" s="22" t="inlineStr">
        <is>
          <t>Makhana_7-30158</t>
        </is>
      </c>
      <c r="F1520" s="22" t="inlineStr">
        <is>
          <t>FG</t>
        </is>
      </c>
      <c r="G1520" s="22" t="inlineStr">
        <is>
          <t>Munchies</t>
        </is>
      </c>
      <c r="H1520" s="22" t="inlineStr">
        <is>
          <t>Makha Shaka Flaming Hot Stix Farmley Pillow Pouch 33g</t>
        </is>
      </c>
      <c r="I1520" s="22" t="inlineStr">
        <is>
          <t>Makhana Munchies</t>
        </is>
      </c>
      <c r="J1520" s="24" t="n">
        <v>0.033</v>
      </c>
      <c r="K1520" s="24" t="n">
        <v>80000</v>
      </c>
      <c r="L1520" s="22" t="inlineStr">
        <is>
          <t>Zepto Limited</t>
        </is>
      </c>
      <c r="M1520" s="24" t="n">
        <v>2640</v>
      </c>
      <c r="N1520" s="22" t="inlineStr">
        <is>
          <t>Quick Commerce</t>
        </is>
      </c>
      <c r="O1520" s="22" t="inlineStr">
        <is>
          <t>UD Foods</t>
        </is>
      </c>
      <c r="P1520" s="22" t="inlineStr">
        <is>
          <t>Value Added</t>
        </is>
      </c>
      <c r="Q1520" s="22" t="inlineStr">
        <is>
          <t>Munchies</t>
        </is>
      </c>
      <c r="R1520" s="25">
        <f>IF(Config!$B$4&gt;0,M1520/Config!$B$4,0)</f>
        <v/>
      </c>
      <c r="S1520" s="25">
        <f>IF(Config!$B$4&gt;0,K1520/Config!$B$4,0)</f>
        <v/>
      </c>
      <c r="T1520" s="25">
        <f>R1520*Config!$B$7</f>
        <v/>
      </c>
      <c r="U1520" s="25">
        <f>S1520*Config!$B$7</f>
        <v/>
      </c>
      <c r="V1520" s="25" t="n">
        <v>324.72</v>
      </c>
      <c r="W1520" s="25" t="n">
        <v>9840</v>
      </c>
      <c r="X1520" s="26">
        <f>IF(T1520&gt;0,V1520/T1520,0)</f>
        <v/>
      </c>
      <c r="Y1520" s="26">
        <f>IF(U1520&gt;0,W1520/U1520,0)</f>
        <v/>
      </c>
      <c r="Z1520" s="25">
        <f>T1520-V1520</f>
        <v/>
      </c>
      <c r="AA1520" s="25">
        <f>U1520-W1520</f>
        <v/>
      </c>
      <c r="AB1520" s="25">
        <f>IF(Config!$B$7&gt;0,(V1520/Config!$B$7)*Config!$B$4,0)</f>
        <v/>
      </c>
      <c r="AC1520" s="25">
        <f>IF(Config!$B$7&gt;0,(W1520/Config!$B$7)*Config!$B$4,0)</f>
        <v/>
      </c>
    </row>
    <row r="1521" hidden="1" outlineLevel="1">
      <c r="A1521" s="22" t="inlineStr">
        <is>
          <t>May</t>
        </is>
      </c>
      <c r="B1521" s="22" t="n">
        <v>2026</v>
      </c>
      <c r="C1521" s="22" t="inlineStr">
        <is>
          <t>25-04-2026</t>
        </is>
      </c>
      <c r="D1521" s="23" t="n">
        <v>0.7266782407407407</v>
      </c>
      <c r="E1521" s="22" t="inlineStr">
        <is>
          <t>Makhana_7-30158</t>
        </is>
      </c>
      <c r="F1521" s="22" t="inlineStr">
        <is>
          <t>FG</t>
        </is>
      </c>
      <c r="G1521" s="22" t="inlineStr">
        <is>
          <t>Munchies</t>
        </is>
      </c>
      <c r="H1521" s="22" t="inlineStr">
        <is>
          <t>Makha Shaka Flaming Hot Stix Farmley Pillow Pouch 33g</t>
        </is>
      </c>
      <c r="I1521" s="22" t="inlineStr">
        <is>
          <t>Makhana Munchies</t>
        </is>
      </c>
      <c r="J1521" s="24" t="n">
        <v>0.033</v>
      </c>
      <c r="K1521" s="24" t="n">
        <v>533</v>
      </c>
      <c r="L1521" s="22" t="inlineStr">
        <is>
          <t>Cp Wholesale India Private Limited</t>
        </is>
      </c>
      <c r="M1521" s="24" t="n">
        <v>17.59</v>
      </c>
      <c r="N1521" s="22" t="inlineStr">
        <is>
          <t>Modern Trade</t>
        </is>
      </c>
      <c r="O1521" s="22" t="inlineStr">
        <is>
          <t>UD Foods</t>
        </is>
      </c>
      <c r="P1521" s="22" t="inlineStr">
        <is>
          <t>Value Added</t>
        </is>
      </c>
      <c r="Q1521" s="22" t="inlineStr">
        <is>
          <t>Munchies</t>
        </is>
      </c>
      <c r="R1521" s="25">
        <f>IF(Config!$B$4&gt;0,M1521/Config!$B$4,0)</f>
        <v/>
      </c>
      <c r="S1521" s="25">
        <f>IF(Config!$B$4&gt;0,K1521/Config!$B$4,0)</f>
        <v/>
      </c>
      <c r="T1521" s="25">
        <f>R1521*Config!$B$7</f>
        <v/>
      </c>
      <c r="U1521" s="25">
        <f>S1521*Config!$B$7</f>
        <v/>
      </c>
      <c r="V1521" s="25" t="n">
        <v>10.56</v>
      </c>
      <c r="W1521" s="25" t="n">
        <v>320</v>
      </c>
      <c r="X1521" s="26">
        <f>IF(T1521&gt;0,V1521/T1521,0)</f>
        <v/>
      </c>
      <c r="Y1521" s="26">
        <f>IF(U1521&gt;0,W1521/U1521,0)</f>
        <v/>
      </c>
      <c r="Z1521" s="25">
        <f>T1521-V1521</f>
        <v/>
      </c>
      <c r="AA1521" s="25">
        <f>U1521-W1521</f>
        <v/>
      </c>
      <c r="AB1521" s="25">
        <f>IF(Config!$B$7&gt;0,(V1521/Config!$B$7)*Config!$B$4,0)</f>
        <v/>
      </c>
      <c r="AC1521" s="25">
        <f>IF(Config!$B$7&gt;0,(W1521/Config!$B$7)*Config!$B$4,0)</f>
        <v/>
      </c>
    </row>
    <row r="1522" hidden="1" outlineLevel="1">
      <c r="A1522" s="22" t="inlineStr"/>
      <c r="B1522" s="22" t="inlineStr"/>
      <c r="C1522" s="22" t="inlineStr"/>
      <c r="D1522" s="22" t="inlineStr"/>
      <c r="E1522" s="22" t="inlineStr">
        <is>
          <t>Makhana_7-30158</t>
        </is>
      </c>
      <c r="F1522" s="22" t="inlineStr"/>
      <c r="G1522" s="22" t="inlineStr">
        <is>
          <t>Munchies</t>
        </is>
      </c>
      <c r="H1522" s="22" t="inlineStr">
        <is>
          <t>Makha Shaka Flaming Hot Stix Farmley Pillow Pouch 33g</t>
        </is>
      </c>
      <c r="I1522" s="22" t="inlineStr"/>
      <c r="J1522" s="24" t="n">
        <v>0</v>
      </c>
      <c r="K1522" s="24" t="n">
        <v>0</v>
      </c>
      <c r="L1522" s="22" t="inlineStr">
        <is>
          <t>GT Retail</t>
        </is>
      </c>
      <c r="M1522" s="24" t="n">
        <v>0</v>
      </c>
      <c r="N1522" s="22" t="inlineStr">
        <is>
          <t>Category A</t>
        </is>
      </c>
      <c r="O1522" s="22" t="inlineStr">
        <is>
          <t>UD Foods</t>
        </is>
      </c>
      <c r="P1522" s="22" t="inlineStr"/>
      <c r="Q1522" s="22" t="inlineStr">
        <is>
          <t>Munchies</t>
        </is>
      </c>
      <c r="R1522" s="25">
        <f>IF(Config!$B$4&gt;0,M1522/Config!$B$4,0)</f>
        <v/>
      </c>
      <c r="S1522" s="25">
        <f>IF(Config!$B$4&gt;0,K1522/Config!$B$4,0)</f>
        <v/>
      </c>
      <c r="T1522" s="25">
        <f>R1522*Config!$B$7</f>
        <v/>
      </c>
      <c r="U1522" s="25">
        <f>S1522*Config!$B$7</f>
        <v/>
      </c>
      <c r="V1522" s="25" t="n">
        <v>68.64</v>
      </c>
      <c r="W1522" s="25" t="n">
        <v>2080</v>
      </c>
      <c r="X1522" s="26">
        <f>IF(T1522&gt;0,V1522/T1522,0)</f>
        <v/>
      </c>
      <c r="Y1522" s="26">
        <f>IF(U1522&gt;0,W1522/U1522,0)</f>
        <v/>
      </c>
      <c r="Z1522" s="25">
        <f>T1522-V1522</f>
        <v/>
      </c>
      <c r="AA1522" s="25">
        <f>U1522-W1522</f>
        <v/>
      </c>
      <c r="AB1522" s="25">
        <f>IF(Config!$B$7&gt;0,(V1522/Config!$B$7)*Config!$B$4,0)</f>
        <v/>
      </c>
      <c r="AC1522" s="25">
        <f>IF(Config!$B$7&gt;0,(W1522/Config!$B$7)*Config!$B$4,0)</f>
        <v/>
      </c>
    </row>
    <row r="1523" hidden="1" outlineLevel="1">
      <c r="A1523" s="22" t="inlineStr"/>
      <c r="B1523" s="22" t="inlineStr"/>
      <c r="C1523" s="22" t="inlineStr"/>
      <c r="D1523" s="22" t="inlineStr"/>
      <c r="E1523" s="22" t="inlineStr">
        <is>
          <t>Makhana_7-30158</t>
        </is>
      </c>
      <c r="F1523" s="22" t="inlineStr"/>
      <c r="G1523" s="22" t="inlineStr">
        <is>
          <t>Munchies</t>
        </is>
      </c>
      <c r="H1523" s="22" t="inlineStr">
        <is>
          <t>Makha Shaka Flaming Hot Stix Farmley Pillow Pouch 33g</t>
        </is>
      </c>
      <c r="I1523" s="22" t="inlineStr"/>
      <c r="J1523" s="24" t="n">
        <v>0</v>
      </c>
      <c r="K1523" s="24" t="n">
        <v>0</v>
      </c>
      <c r="L1523" s="22" t="inlineStr">
        <is>
          <t>Trendsetter Consumers Private Limited</t>
        </is>
      </c>
      <c r="M1523" s="24" t="n">
        <v>0</v>
      </c>
      <c r="N1523" s="22" t="inlineStr">
        <is>
          <t>Institutions</t>
        </is>
      </c>
      <c r="O1523" s="22" t="inlineStr">
        <is>
          <t>UD Foods</t>
        </is>
      </c>
      <c r="P1523" s="22" t="inlineStr"/>
      <c r="Q1523" s="22" t="inlineStr">
        <is>
          <t>Munchies</t>
        </is>
      </c>
      <c r="R1523" s="25">
        <f>IF(Config!$B$4&gt;0,M1523/Config!$B$4,0)</f>
        <v/>
      </c>
      <c r="S1523" s="25">
        <f>IF(Config!$B$4&gt;0,K1523/Config!$B$4,0)</f>
        <v/>
      </c>
      <c r="T1523" s="25">
        <f>R1523*Config!$B$7</f>
        <v/>
      </c>
      <c r="U1523" s="25">
        <f>S1523*Config!$B$7</f>
        <v/>
      </c>
      <c r="V1523" s="25" t="n">
        <v>66</v>
      </c>
      <c r="W1523" s="25" t="n">
        <v>2000</v>
      </c>
      <c r="X1523" s="26">
        <f>IF(T1523&gt;0,V1523/T1523,0)</f>
        <v/>
      </c>
      <c r="Y1523" s="26">
        <f>IF(U1523&gt;0,W1523/U1523,0)</f>
        <v/>
      </c>
      <c r="Z1523" s="25">
        <f>T1523-V1523</f>
        <v/>
      </c>
      <c r="AA1523" s="25">
        <f>U1523-W1523</f>
        <v/>
      </c>
      <c r="AB1523" s="25">
        <f>IF(Config!$B$7&gt;0,(V1523/Config!$B$7)*Config!$B$4,0)</f>
        <v/>
      </c>
      <c r="AC1523" s="25">
        <f>IF(Config!$B$7&gt;0,(W1523/Config!$B$7)*Config!$B$4,0)</f>
        <v/>
      </c>
    </row>
    <row r="1524" hidden="1" outlineLevel="1">
      <c r="A1524" s="22" t="inlineStr"/>
      <c r="B1524" s="22" t="inlineStr"/>
      <c r="C1524" s="22" t="inlineStr"/>
      <c r="D1524" s="22" t="inlineStr"/>
      <c r="E1524" s="22" t="inlineStr">
        <is>
          <t>Makhana_7-30158</t>
        </is>
      </c>
      <c r="F1524" s="22" t="inlineStr"/>
      <c r="G1524" s="22" t="inlineStr">
        <is>
          <t>Munchies</t>
        </is>
      </c>
      <c r="H1524" s="22" t="inlineStr">
        <is>
          <t>Makha Shaka Flaming Hot Stix Farmley Pillow Pouch 33g</t>
        </is>
      </c>
      <c r="I1524" s="22" t="inlineStr"/>
      <c r="J1524" s="24" t="n">
        <v>0</v>
      </c>
      <c r="K1524" s="24" t="n">
        <v>0</v>
      </c>
      <c r="L1524" s="22" t="inlineStr">
        <is>
          <t>Cloudkart Ventures Private Limited</t>
        </is>
      </c>
      <c r="M1524" s="24" t="n">
        <v>0</v>
      </c>
      <c r="N1524" s="22" t="inlineStr">
        <is>
          <t>Quick Commerce</t>
        </is>
      </c>
      <c r="O1524" s="22" t="inlineStr">
        <is>
          <t>UD Foods</t>
        </is>
      </c>
      <c r="P1524" s="22" t="inlineStr"/>
      <c r="Q1524" s="22" t="inlineStr">
        <is>
          <t>Munchies</t>
        </is>
      </c>
      <c r="R1524" s="25">
        <f>IF(Config!$B$4&gt;0,M1524/Config!$B$4,0)</f>
        <v/>
      </c>
      <c r="S1524" s="25">
        <f>IF(Config!$B$4&gt;0,K1524/Config!$B$4,0)</f>
        <v/>
      </c>
      <c r="T1524" s="25">
        <f>R1524*Config!$B$7</f>
        <v/>
      </c>
      <c r="U1524" s="25">
        <f>S1524*Config!$B$7</f>
        <v/>
      </c>
      <c r="V1524" s="25" t="n">
        <v>10.56</v>
      </c>
      <c r="W1524" s="25" t="n">
        <v>320</v>
      </c>
      <c r="X1524" s="26">
        <f>IF(T1524&gt;0,V1524/T1524,0)</f>
        <v/>
      </c>
      <c r="Y1524" s="26">
        <f>IF(U1524&gt;0,W1524/U1524,0)</f>
        <v/>
      </c>
      <c r="Z1524" s="25">
        <f>T1524-V1524</f>
        <v/>
      </c>
      <c r="AA1524" s="25">
        <f>U1524-W1524</f>
        <v/>
      </c>
      <c r="AB1524" s="25">
        <f>IF(Config!$B$7&gt;0,(V1524/Config!$B$7)*Config!$B$4,0)</f>
        <v/>
      </c>
      <c r="AC1524" s="25">
        <f>IF(Config!$B$7&gt;0,(W1524/Config!$B$7)*Config!$B$4,0)</f>
        <v/>
      </c>
    </row>
    <row r="1525" hidden="1" outlineLevel="1">
      <c r="A1525" s="22" t="inlineStr"/>
      <c r="B1525" s="22" t="inlineStr"/>
      <c r="C1525" s="22" t="inlineStr"/>
      <c r="D1525" s="22" t="inlineStr"/>
      <c r="E1525" s="22" t="inlineStr">
        <is>
          <t>Makhana_7-30158</t>
        </is>
      </c>
      <c r="F1525" s="22" t="inlineStr"/>
      <c r="G1525" s="22" t="inlineStr">
        <is>
          <t>Munchies</t>
        </is>
      </c>
      <c r="H1525" s="22" t="inlineStr">
        <is>
          <t>Makha Shaka Flaming Hot Stix Farmley Pillow Pouch 33g</t>
        </is>
      </c>
      <c r="I1525" s="22" t="inlineStr"/>
      <c r="J1525" s="24" t="n">
        <v>0</v>
      </c>
      <c r="K1525" s="24" t="n">
        <v>0</v>
      </c>
      <c r="L1525" s="22" t="inlineStr">
        <is>
          <t>Cloudstore Retail Private Limited</t>
        </is>
      </c>
      <c r="M1525" s="24" t="n">
        <v>0</v>
      </c>
      <c r="N1525" s="22" t="inlineStr">
        <is>
          <t>Quick Commerce</t>
        </is>
      </c>
      <c r="O1525" s="22" t="inlineStr">
        <is>
          <t>UD Foods</t>
        </is>
      </c>
      <c r="P1525" s="22" t="inlineStr"/>
      <c r="Q1525" s="22" t="inlineStr">
        <is>
          <t>Munchies</t>
        </is>
      </c>
      <c r="R1525" s="25">
        <f>IF(Config!$B$4&gt;0,M1525/Config!$B$4,0)</f>
        <v/>
      </c>
      <c r="S1525" s="25">
        <f>IF(Config!$B$4&gt;0,K1525/Config!$B$4,0)</f>
        <v/>
      </c>
      <c r="T1525" s="25">
        <f>R1525*Config!$B$7</f>
        <v/>
      </c>
      <c r="U1525" s="25">
        <f>S1525*Config!$B$7</f>
        <v/>
      </c>
      <c r="V1525" s="25" t="n">
        <v>100.32</v>
      </c>
      <c r="W1525" s="25" t="n">
        <v>3040</v>
      </c>
      <c r="X1525" s="26">
        <f>IF(T1525&gt;0,V1525/T1525,0)</f>
        <v/>
      </c>
      <c r="Y1525" s="26">
        <f>IF(U1525&gt;0,W1525/U1525,0)</f>
        <v/>
      </c>
      <c r="Z1525" s="25">
        <f>T1525-V1525</f>
        <v/>
      </c>
      <c r="AA1525" s="25">
        <f>U1525-W1525</f>
        <v/>
      </c>
      <c r="AB1525" s="25">
        <f>IF(Config!$B$7&gt;0,(V1525/Config!$B$7)*Config!$B$4,0)</f>
        <v/>
      </c>
      <c r="AC1525" s="25">
        <f>IF(Config!$B$7&gt;0,(W1525/Config!$B$7)*Config!$B$4,0)</f>
        <v/>
      </c>
    </row>
    <row r="1526" hidden="1" outlineLevel="1">
      <c r="A1526" s="22" t="inlineStr"/>
      <c r="B1526" s="22" t="inlineStr"/>
      <c r="C1526" s="22" t="inlineStr"/>
      <c r="D1526" s="22" t="inlineStr"/>
      <c r="E1526" s="22" t="inlineStr">
        <is>
          <t>Makhana_7-30158</t>
        </is>
      </c>
      <c r="F1526" s="22" t="inlineStr"/>
      <c r="G1526" s="22" t="inlineStr">
        <is>
          <t>Munchies</t>
        </is>
      </c>
      <c r="H1526" s="22" t="inlineStr">
        <is>
          <t>Makha Shaka Flaming Hot Stix Farmley Pillow Pouch 33g</t>
        </is>
      </c>
      <c r="I1526" s="22" t="inlineStr"/>
      <c r="J1526" s="24" t="n">
        <v>0</v>
      </c>
      <c r="K1526" s="24" t="n">
        <v>0</v>
      </c>
      <c r="L1526" s="22" t="inlineStr">
        <is>
          <t>Jupiter Kart Private Limited</t>
        </is>
      </c>
      <c r="M1526" s="24" t="n">
        <v>0</v>
      </c>
      <c r="N1526" s="22" t="inlineStr">
        <is>
          <t>Quick Commerce</t>
        </is>
      </c>
      <c r="O1526" s="22" t="inlineStr">
        <is>
          <t>UD Foods</t>
        </is>
      </c>
      <c r="P1526" s="22" t="inlineStr"/>
      <c r="Q1526" s="22" t="inlineStr">
        <is>
          <t>Munchies</t>
        </is>
      </c>
      <c r="R1526" s="25">
        <f>IF(Config!$B$4&gt;0,M1526/Config!$B$4,0)</f>
        <v/>
      </c>
      <c r="S1526" s="25">
        <f>IF(Config!$B$4&gt;0,K1526/Config!$B$4,0)</f>
        <v/>
      </c>
      <c r="T1526" s="25">
        <f>R1526*Config!$B$7</f>
        <v/>
      </c>
      <c r="U1526" s="25">
        <f>S1526*Config!$B$7</f>
        <v/>
      </c>
      <c r="V1526" s="25" t="n">
        <v>2.64</v>
      </c>
      <c r="W1526" s="25" t="n">
        <v>80</v>
      </c>
      <c r="X1526" s="26">
        <f>IF(T1526&gt;0,V1526/T1526,0)</f>
        <v/>
      </c>
      <c r="Y1526" s="26">
        <f>IF(U1526&gt;0,W1526/U1526,0)</f>
        <v/>
      </c>
      <c r="Z1526" s="25">
        <f>T1526-V1526</f>
        <v/>
      </c>
      <c r="AA1526" s="25">
        <f>U1526-W1526</f>
        <v/>
      </c>
      <c r="AB1526" s="25">
        <f>IF(Config!$B$7&gt;0,(V1526/Config!$B$7)*Config!$B$4,0)</f>
        <v/>
      </c>
      <c r="AC1526" s="25">
        <f>IF(Config!$B$7&gt;0,(W1526/Config!$B$7)*Config!$B$4,0)</f>
        <v/>
      </c>
    </row>
    <row r="1527" hidden="1" outlineLevel="1">
      <c r="A1527" s="22" t="inlineStr"/>
      <c r="B1527" s="22" t="inlineStr"/>
      <c r="C1527" s="22" t="inlineStr"/>
      <c r="D1527" s="22" t="inlineStr"/>
      <c r="E1527" s="22" t="inlineStr">
        <is>
          <t>Makhana_7-30158</t>
        </is>
      </c>
      <c r="F1527" s="22" t="inlineStr"/>
      <c r="G1527" s="22" t="inlineStr">
        <is>
          <t>Munchies</t>
        </is>
      </c>
      <c r="H1527" s="22" t="inlineStr">
        <is>
          <t>Makha Shaka Flaming Hot Stix Farmley Pillow Pouch 33g</t>
        </is>
      </c>
      <c r="I1527" s="22" t="inlineStr"/>
      <c r="J1527" s="24" t="n">
        <v>0</v>
      </c>
      <c r="K1527" s="24" t="n">
        <v>0</v>
      </c>
      <c r="L1527" s="22" t="inlineStr">
        <is>
          <t>Moksh Enterprises Private Limited</t>
        </is>
      </c>
      <c r="M1527" s="24" t="n">
        <v>0</v>
      </c>
      <c r="N1527" s="22" t="inlineStr">
        <is>
          <t>Quick Commerce</t>
        </is>
      </c>
      <c r="O1527" s="22" t="inlineStr">
        <is>
          <t>UD Foods</t>
        </is>
      </c>
      <c r="P1527" s="22" t="inlineStr"/>
      <c r="Q1527" s="22" t="inlineStr">
        <is>
          <t>Munchies</t>
        </is>
      </c>
      <c r="R1527" s="25">
        <f>IF(Config!$B$4&gt;0,M1527/Config!$B$4,0)</f>
        <v/>
      </c>
      <c r="S1527" s="25">
        <f>IF(Config!$B$4&gt;0,K1527/Config!$B$4,0)</f>
        <v/>
      </c>
      <c r="T1527" s="25">
        <f>R1527*Config!$B$7</f>
        <v/>
      </c>
      <c r="U1527" s="25">
        <f>S1527*Config!$B$7</f>
        <v/>
      </c>
      <c r="V1527" s="25" t="n">
        <v>21.12</v>
      </c>
      <c r="W1527" s="25" t="n">
        <v>640</v>
      </c>
      <c r="X1527" s="26">
        <f>IF(T1527&gt;0,V1527/T1527,0)</f>
        <v/>
      </c>
      <c r="Y1527" s="26">
        <f>IF(U1527&gt;0,W1527/U1527,0)</f>
        <v/>
      </c>
      <c r="Z1527" s="25">
        <f>T1527-V1527</f>
        <v/>
      </c>
      <c r="AA1527" s="25">
        <f>U1527-W1527</f>
        <v/>
      </c>
      <c r="AB1527" s="25">
        <f>IF(Config!$B$7&gt;0,(V1527/Config!$B$7)*Config!$B$4,0)</f>
        <v/>
      </c>
      <c r="AC1527" s="25">
        <f>IF(Config!$B$7&gt;0,(W1527/Config!$B$7)*Config!$B$4,0)</f>
        <v/>
      </c>
    </row>
    <row r="1528" hidden="1" outlineLevel="1">
      <c r="A1528" s="22" t="inlineStr"/>
      <c r="B1528" s="22" t="inlineStr"/>
      <c r="C1528" s="22" t="inlineStr"/>
      <c r="D1528" s="22" t="inlineStr"/>
      <c r="E1528" s="22" t="inlineStr">
        <is>
          <t>Makhana_7-30158</t>
        </is>
      </c>
      <c r="F1528" s="22" t="inlineStr"/>
      <c r="G1528" s="22" t="inlineStr">
        <is>
          <t>Munchies</t>
        </is>
      </c>
      <c r="H1528" s="22" t="inlineStr">
        <is>
          <t>Makha Shaka Flaming Hot Stix Farmley Pillow Pouch 33g</t>
        </is>
      </c>
      <c r="I1528" s="22" t="inlineStr"/>
      <c r="J1528" s="24" t="n">
        <v>0</v>
      </c>
      <c r="K1528" s="24" t="n">
        <v>0</v>
      </c>
      <c r="L1528" s="22" t="inlineStr">
        <is>
          <t>PJTJ Technologies Private Limited</t>
        </is>
      </c>
      <c r="M1528" s="24" t="n">
        <v>0</v>
      </c>
      <c r="N1528" s="22" t="inlineStr">
        <is>
          <t>Quick Commerce</t>
        </is>
      </c>
      <c r="O1528" s="22" t="inlineStr">
        <is>
          <t>UD Foods</t>
        </is>
      </c>
      <c r="P1528" s="22" t="inlineStr"/>
      <c r="Q1528" s="22" t="inlineStr">
        <is>
          <t>Munchies</t>
        </is>
      </c>
      <c r="R1528" s="25">
        <f>IF(Config!$B$4&gt;0,M1528/Config!$B$4,0)</f>
        <v/>
      </c>
      <c r="S1528" s="25">
        <f>IF(Config!$B$4&gt;0,K1528/Config!$B$4,0)</f>
        <v/>
      </c>
      <c r="T1528" s="25">
        <f>R1528*Config!$B$7</f>
        <v/>
      </c>
      <c r="U1528" s="25">
        <f>S1528*Config!$B$7</f>
        <v/>
      </c>
      <c r="V1528" s="25" t="n">
        <v>23.76</v>
      </c>
      <c r="W1528" s="25" t="n">
        <v>720</v>
      </c>
      <c r="X1528" s="26">
        <f>IF(T1528&gt;0,V1528/T1528,0)</f>
        <v/>
      </c>
      <c r="Y1528" s="26">
        <f>IF(U1528&gt;0,W1528/U1528,0)</f>
        <v/>
      </c>
      <c r="Z1528" s="25">
        <f>T1528-V1528</f>
        <v/>
      </c>
      <c r="AA1528" s="25">
        <f>U1528-W1528</f>
        <v/>
      </c>
      <c r="AB1528" s="25">
        <f>IF(Config!$B$7&gt;0,(V1528/Config!$B$7)*Config!$B$4,0)</f>
        <v/>
      </c>
      <c r="AC1528" s="25">
        <f>IF(Config!$B$7&gt;0,(W1528/Config!$B$7)*Config!$B$4,0)</f>
        <v/>
      </c>
    </row>
    <row r="1529" hidden="1" outlineLevel="1">
      <c r="A1529" s="22" t="inlineStr"/>
      <c r="B1529" s="22" t="inlineStr"/>
      <c r="C1529" s="22" t="inlineStr"/>
      <c r="D1529" s="22" t="inlineStr"/>
      <c r="E1529" s="22" t="inlineStr">
        <is>
          <t>Makhana_7-30158</t>
        </is>
      </c>
      <c r="F1529" s="22" t="inlineStr"/>
      <c r="G1529" s="22" t="inlineStr">
        <is>
          <t>Munchies</t>
        </is>
      </c>
      <c r="H1529" s="22" t="inlineStr">
        <is>
          <t>Makha Shaka Flaming Hot Stix Farmley Pillow Pouch 33g</t>
        </is>
      </c>
      <c r="I1529" s="22" t="inlineStr"/>
      <c r="J1529" s="24" t="n">
        <v>0</v>
      </c>
      <c r="K1529" s="24" t="n">
        <v>0</v>
      </c>
      <c r="L1529" s="22" t="inlineStr">
        <is>
          <t>Alkemal Singapore Pvt. Ltd.</t>
        </is>
      </c>
      <c r="M1529" s="24" t="n">
        <v>0</v>
      </c>
      <c r="N1529" s="22" t="inlineStr">
        <is>
          <t>Singapore</t>
        </is>
      </c>
      <c r="O1529" s="22" t="inlineStr">
        <is>
          <t>UD Foods</t>
        </is>
      </c>
      <c r="P1529" s="22" t="inlineStr"/>
      <c r="Q1529" s="22" t="inlineStr">
        <is>
          <t>Munchies</t>
        </is>
      </c>
      <c r="R1529" s="25">
        <f>IF(Config!$B$4&gt;0,M1529/Config!$B$4,0)</f>
        <v/>
      </c>
      <c r="S1529" s="25">
        <f>IF(Config!$B$4&gt;0,K1529/Config!$B$4,0)</f>
        <v/>
      </c>
      <c r="T1529" s="25">
        <f>R1529*Config!$B$7</f>
        <v/>
      </c>
      <c r="U1529" s="25">
        <f>S1529*Config!$B$7</f>
        <v/>
      </c>
      <c r="V1529" s="25" t="n">
        <v>26.37</v>
      </c>
      <c r="W1529" s="25" t="n">
        <v>799</v>
      </c>
      <c r="X1529" s="26">
        <f>IF(T1529&gt;0,V1529/T1529,0)</f>
        <v/>
      </c>
      <c r="Y1529" s="26">
        <f>IF(U1529&gt;0,W1529/U1529,0)</f>
        <v/>
      </c>
      <c r="Z1529" s="25">
        <f>T1529-V1529</f>
        <v/>
      </c>
      <c r="AA1529" s="25">
        <f>U1529-W1529</f>
        <v/>
      </c>
      <c r="AB1529" s="25">
        <f>IF(Config!$B$7&gt;0,(V1529/Config!$B$7)*Config!$B$4,0)</f>
        <v/>
      </c>
      <c r="AC1529" s="25">
        <f>IF(Config!$B$7&gt;0,(W1529/Config!$B$7)*Config!$B$4,0)</f>
        <v/>
      </c>
    </row>
    <row r="1530">
      <c r="A1530" s="17" t="inlineStr">
        <is>
          <t>May</t>
        </is>
      </c>
      <c r="B1530" s="17" t="n">
        <v>2026</v>
      </c>
      <c r="C1530" s="17" t="inlineStr">
        <is>
          <t>29-04-2026</t>
        </is>
      </c>
      <c r="D1530" s="18" t="n">
        <v>0.6205092592592593</v>
      </c>
      <c r="E1530" s="17" t="inlineStr">
        <is>
          <t>Dried Fruits_5-30134</t>
        </is>
      </c>
      <c r="F1530" s="17" t="inlineStr">
        <is>
          <t>FG</t>
        </is>
      </c>
      <c r="G1530" s="17" t="inlineStr">
        <is>
          <t>Cranberries</t>
        </is>
      </c>
      <c r="H1530" s="17" t="inlineStr">
        <is>
          <t>Masala Cranberry Farmley Pillow Pack 18g- single serve</t>
        </is>
      </c>
      <c r="I1530" s="17" t="inlineStr">
        <is>
          <t>Masala Cranberry</t>
        </is>
      </c>
      <c r="J1530" s="19" t="n">
        <v>0.018</v>
      </c>
      <c r="K1530" s="19" t="n">
        <v>19820</v>
      </c>
      <c r="L1530" s="17" t="inlineStr">
        <is>
          <t>6 Customers</t>
        </is>
      </c>
      <c r="M1530" s="19" t="n">
        <v>356.76</v>
      </c>
      <c r="N1530" s="17" t="inlineStr">
        <is>
          <t>Multiple</t>
        </is>
      </c>
      <c r="O1530" s="17" t="inlineStr">
        <is>
          <t>Indore</t>
        </is>
      </c>
      <c r="P1530" s="17" t="inlineStr">
        <is>
          <t>KVI</t>
        </is>
      </c>
      <c r="Q1530" s="17" t="inlineStr">
        <is>
          <t>Cranberries</t>
        </is>
      </c>
      <c r="R1530" s="20">
        <f>IF(Config!$B$4&gt;0,M1530/Config!$B$4,0)</f>
        <v/>
      </c>
      <c r="S1530" s="20">
        <f>IF(Config!$B$4&gt;0,K1530/Config!$B$4,0)</f>
        <v/>
      </c>
      <c r="T1530" s="20">
        <f>R1530*Config!$B$7</f>
        <v/>
      </c>
      <c r="U1530" s="20">
        <f>S1530*Config!$B$7</f>
        <v/>
      </c>
      <c r="V1530" s="20" t="n">
        <v>164.16</v>
      </c>
      <c r="W1530" s="20" t="n">
        <v>9120</v>
      </c>
      <c r="X1530" s="21">
        <f>IF(T1530&gt;0,V1530/T1530,0)</f>
        <v/>
      </c>
      <c r="Y1530" s="21">
        <f>IF(U1530&gt;0,W1530/U1530,0)</f>
        <v/>
      </c>
      <c r="Z1530" s="20">
        <f>T1530-V1530</f>
        <v/>
      </c>
      <c r="AA1530" s="20">
        <f>U1530-W1530</f>
        <v/>
      </c>
      <c r="AB1530" s="20">
        <f>IF(Config!$B$7&gt;0,(V1530/Config!$B$7)*Config!$B$4,0)</f>
        <v/>
      </c>
      <c r="AC1530" s="20">
        <f>IF(Config!$B$7&gt;0,(W1530/Config!$B$7)*Config!$B$4,0)</f>
        <v/>
      </c>
    </row>
    <row r="1531" hidden="1" outlineLevel="1">
      <c r="A1531" s="22" t="inlineStr">
        <is>
          <t>May</t>
        </is>
      </c>
      <c r="B1531" s="22" t="n">
        <v>2026</v>
      </c>
      <c r="C1531" s="22" t="inlineStr">
        <is>
          <t>29-04-2026</t>
        </is>
      </c>
      <c r="D1531" s="23" t="n">
        <v>0.6205092592592593</v>
      </c>
      <c r="E1531" s="22" t="inlineStr">
        <is>
          <t>Dried Fruits_5-30134</t>
        </is>
      </c>
      <c r="F1531" s="22" t="inlineStr">
        <is>
          <t>FG</t>
        </is>
      </c>
      <c r="G1531" s="22" t="inlineStr">
        <is>
          <t>Cranberries</t>
        </is>
      </c>
      <c r="H1531" s="22" t="inlineStr">
        <is>
          <t>Masala Cranberry Farmley Pillow Pack 18g- single serve</t>
        </is>
      </c>
      <c r="I1531" s="22" t="inlineStr">
        <is>
          <t>Masala Cranberry</t>
        </is>
      </c>
      <c r="J1531" s="24" t="n">
        <v>0.018</v>
      </c>
      <c r="K1531" s="24" t="n">
        <v>1200</v>
      </c>
      <c r="L1531" s="22" t="inlineStr">
        <is>
          <t>Amazon Retail India Private Limited</t>
        </is>
      </c>
      <c r="M1531" s="24" t="n">
        <v>21.6</v>
      </c>
      <c r="N1531" s="22" t="inlineStr">
        <is>
          <t>Amazon Retail India</t>
        </is>
      </c>
      <c r="O1531" s="22" t="inlineStr">
        <is>
          <t>Indore</t>
        </is>
      </c>
      <c r="P1531" s="22" t="inlineStr">
        <is>
          <t>KVI</t>
        </is>
      </c>
      <c r="Q1531" s="22" t="inlineStr">
        <is>
          <t>Cranberries</t>
        </is>
      </c>
      <c r="R1531" s="25">
        <f>IF(Config!$B$4&gt;0,M1531/Config!$B$4,0)</f>
        <v/>
      </c>
      <c r="S1531" s="25">
        <f>IF(Config!$B$4&gt;0,K1531/Config!$B$4,0)</f>
        <v/>
      </c>
      <c r="T1531" s="25">
        <f>R1531*Config!$B$7</f>
        <v/>
      </c>
      <c r="U1531" s="25">
        <f>S1531*Config!$B$7</f>
        <v/>
      </c>
      <c r="V1531" s="25" t="n">
        <v>8.640000000000001</v>
      </c>
      <c r="W1531" s="25" t="n">
        <v>480</v>
      </c>
      <c r="X1531" s="26">
        <f>IF(T1531&gt;0,V1531/T1531,0)</f>
        <v/>
      </c>
      <c r="Y1531" s="26">
        <f>IF(U1531&gt;0,W1531/U1531,0)</f>
        <v/>
      </c>
      <c r="Z1531" s="25">
        <f>T1531-V1531</f>
        <v/>
      </c>
      <c r="AA1531" s="25">
        <f>U1531-W1531</f>
        <v/>
      </c>
      <c r="AB1531" s="25">
        <f>IF(Config!$B$7&gt;0,(V1531/Config!$B$7)*Config!$B$4,0)</f>
        <v/>
      </c>
      <c r="AC1531" s="25">
        <f>IF(Config!$B$7&gt;0,(W1531/Config!$B$7)*Config!$B$4,0)</f>
        <v/>
      </c>
    </row>
    <row r="1532" hidden="1" outlineLevel="1">
      <c r="A1532" s="22" t="inlineStr">
        <is>
          <t>May</t>
        </is>
      </c>
      <c r="B1532" s="22" t="n">
        <v>2026</v>
      </c>
      <c r="C1532" s="22" t="inlineStr">
        <is>
          <t>29-04-2026</t>
        </is>
      </c>
      <c r="D1532" s="23" t="n">
        <v>0.4396064814814815</v>
      </c>
      <c r="E1532" s="22" t="inlineStr">
        <is>
          <t>Dried Fruits_5-30134</t>
        </is>
      </c>
      <c r="F1532" s="22" t="inlineStr">
        <is>
          <t>FG</t>
        </is>
      </c>
      <c r="G1532" s="22" t="inlineStr">
        <is>
          <t>Cranberries</t>
        </is>
      </c>
      <c r="H1532" s="22" t="inlineStr">
        <is>
          <t>Masala Cranberry Farmley Pillow Pack 18g- single serve</t>
        </is>
      </c>
      <c r="I1532" s="22" t="inlineStr">
        <is>
          <t>Masala Cranberry</t>
        </is>
      </c>
      <c r="J1532" s="24" t="n">
        <v>0.018</v>
      </c>
      <c r="K1532" s="24" t="n">
        <v>2000</v>
      </c>
      <c r="L1532" s="22" t="inlineStr">
        <is>
          <t>Flipkart India Private Limited</t>
        </is>
      </c>
      <c r="M1532" s="24" t="n">
        <v>36</v>
      </c>
      <c r="N1532" s="22" t="inlineStr">
        <is>
          <t>E-Commerce</t>
        </is>
      </c>
      <c r="O1532" s="22" t="inlineStr">
        <is>
          <t>Indore</t>
        </is>
      </c>
      <c r="P1532" s="22" t="inlineStr">
        <is>
          <t>KVI</t>
        </is>
      </c>
      <c r="Q1532" s="22" t="inlineStr">
        <is>
          <t>Cranberries</t>
        </is>
      </c>
      <c r="R1532" s="25">
        <f>IF(Config!$B$4&gt;0,M1532/Config!$B$4,0)</f>
        <v/>
      </c>
      <c r="S1532" s="25">
        <f>IF(Config!$B$4&gt;0,K1532/Config!$B$4,0)</f>
        <v/>
      </c>
      <c r="T1532" s="25">
        <f>R1532*Config!$B$7</f>
        <v/>
      </c>
      <c r="U1532" s="25">
        <f>S1532*Config!$B$7</f>
        <v/>
      </c>
      <c r="V1532" s="25" t="n">
        <v>0</v>
      </c>
      <c r="W1532" s="25" t="n">
        <v>0</v>
      </c>
      <c r="X1532" s="26">
        <f>IF(T1532&gt;0,V1532/T1532,0)</f>
        <v/>
      </c>
      <c r="Y1532" s="26">
        <f>IF(U1532&gt;0,W1532/U1532,0)</f>
        <v/>
      </c>
      <c r="Z1532" s="25">
        <f>T1532-V1532</f>
        <v/>
      </c>
      <c r="AA1532" s="25">
        <f>U1532-W1532</f>
        <v/>
      </c>
      <c r="AB1532" s="25">
        <f>IF(Config!$B$7&gt;0,(V1532/Config!$B$7)*Config!$B$4,0)</f>
        <v/>
      </c>
      <c r="AC1532" s="25">
        <f>IF(Config!$B$7&gt;0,(W1532/Config!$B$7)*Config!$B$4,0)</f>
        <v/>
      </c>
    </row>
    <row r="1533" hidden="1" outlineLevel="1">
      <c r="A1533" s="22" t="inlineStr">
        <is>
          <t>May</t>
        </is>
      </c>
      <c r="B1533" s="22" t="n">
        <v>2026</v>
      </c>
      <c r="C1533" s="22" t="inlineStr">
        <is>
          <t>25-04-2026</t>
        </is>
      </c>
      <c r="D1533" s="23" t="n">
        <v>0.6449189814814815</v>
      </c>
      <c r="E1533" s="22" t="inlineStr">
        <is>
          <t>Dried Fruits_5-30134</t>
        </is>
      </c>
      <c r="F1533" s="22" t="inlineStr">
        <is>
          <t>FG</t>
        </is>
      </c>
      <c r="G1533" s="22" t="inlineStr">
        <is>
          <t>Cranberries</t>
        </is>
      </c>
      <c r="H1533" s="22" t="inlineStr">
        <is>
          <t>Masala Cranberry Farmley Pillow Pack 18g- single serve</t>
        </is>
      </c>
      <c r="I1533" s="22" t="inlineStr">
        <is>
          <t>Masala Cranberry</t>
        </is>
      </c>
      <c r="J1533" s="24" t="n">
        <v>0.018</v>
      </c>
      <c r="K1533" s="24" t="n">
        <v>3500</v>
      </c>
      <c r="L1533" s="22" t="inlineStr">
        <is>
          <t>INNOVATIVE RETAIL CONCEPTS PRIVATE LIMITED</t>
        </is>
      </c>
      <c r="M1533" s="24" t="n">
        <v>63</v>
      </c>
      <c r="N1533" s="22" t="inlineStr">
        <is>
          <t>Quick Commerce</t>
        </is>
      </c>
      <c r="O1533" s="22" t="inlineStr">
        <is>
          <t>Indore</t>
        </is>
      </c>
      <c r="P1533" s="22" t="inlineStr">
        <is>
          <t>KVI</t>
        </is>
      </c>
      <c r="Q1533" s="22" t="inlineStr">
        <is>
          <t>Cranberries</t>
        </is>
      </c>
      <c r="R1533" s="25">
        <f>IF(Config!$B$4&gt;0,M1533/Config!$B$4,0)</f>
        <v/>
      </c>
      <c r="S1533" s="25">
        <f>IF(Config!$B$4&gt;0,K1533/Config!$B$4,0)</f>
        <v/>
      </c>
      <c r="T1533" s="25">
        <f>R1533*Config!$B$7</f>
        <v/>
      </c>
      <c r="U1533" s="25">
        <f>S1533*Config!$B$7</f>
        <v/>
      </c>
      <c r="V1533" s="25" t="n">
        <v>131.76</v>
      </c>
      <c r="W1533" s="25" t="n">
        <v>7320</v>
      </c>
      <c r="X1533" s="26">
        <f>IF(T1533&gt;0,V1533/T1533,0)</f>
        <v/>
      </c>
      <c r="Y1533" s="26">
        <f>IF(U1533&gt;0,W1533/U1533,0)</f>
        <v/>
      </c>
      <c r="Z1533" s="25">
        <f>T1533-V1533</f>
        <v/>
      </c>
      <c r="AA1533" s="25">
        <f>U1533-W1533</f>
        <v/>
      </c>
      <c r="AB1533" s="25">
        <f>IF(Config!$B$7&gt;0,(V1533/Config!$B$7)*Config!$B$4,0)</f>
        <v/>
      </c>
      <c r="AC1533" s="25">
        <f>IF(Config!$B$7&gt;0,(W1533/Config!$B$7)*Config!$B$4,0)</f>
        <v/>
      </c>
    </row>
    <row r="1534" hidden="1" outlineLevel="1">
      <c r="A1534" s="22" t="inlineStr">
        <is>
          <t>May</t>
        </is>
      </c>
      <c r="B1534" s="22" t="n">
        <v>2026</v>
      </c>
      <c r="C1534" s="22" t="inlineStr">
        <is>
          <t>25-04-2026</t>
        </is>
      </c>
      <c r="D1534" s="23" t="n">
        <v>0.7193171296296297</v>
      </c>
      <c r="E1534" s="22" t="inlineStr">
        <is>
          <t>Dried Fruits_5-30134</t>
        </is>
      </c>
      <c r="F1534" s="22" t="inlineStr">
        <is>
          <t>FG</t>
        </is>
      </c>
      <c r="G1534" s="22" t="inlineStr">
        <is>
          <t>Cranberries</t>
        </is>
      </c>
      <c r="H1534" s="22" t="inlineStr">
        <is>
          <t>Masala Cranberry Farmley Pillow Pack 18g- single serve</t>
        </is>
      </c>
      <c r="I1534" s="22" t="inlineStr">
        <is>
          <t>Masala Cranberry</t>
        </is>
      </c>
      <c r="J1534" s="24" t="n">
        <v>0.018</v>
      </c>
      <c r="K1534" s="24" t="n">
        <v>3000</v>
      </c>
      <c r="L1534" s="22" t="inlineStr">
        <is>
          <t>Instamart</t>
        </is>
      </c>
      <c r="M1534" s="24" t="n">
        <v>54</v>
      </c>
      <c r="N1534" s="22" t="inlineStr">
        <is>
          <t>Quick Commerce</t>
        </is>
      </c>
      <c r="O1534" s="22" t="inlineStr">
        <is>
          <t>Indore</t>
        </is>
      </c>
      <c r="P1534" s="22" t="inlineStr">
        <is>
          <t>KVI</t>
        </is>
      </c>
      <c r="Q1534" s="22" t="inlineStr">
        <is>
          <t>Cranberries</t>
        </is>
      </c>
      <c r="R1534" s="25">
        <f>IF(Config!$B$4&gt;0,M1534/Config!$B$4,0)</f>
        <v/>
      </c>
      <c r="S1534" s="25">
        <f>IF(Config!$B$4&gt;0,K1534/Config!$B$4,0)</f>
        <v/>
      </c>
      <c r="T1534" s="25">
        <f>R1534*Config!$B$7</f>
        <v/>
      </c>
      <c r="U1534" s="25">
        <f>S1534*Config!$B$7</f>
        <v/>
      </c>
      <c r="V1534" s="25" t="n">
        <v>0</v>
      </c>
      <c r="W1534" s="25" t="n">
        <v>0</v>
      </c>
      <c r="X1534" s="26">
        <f>IF(T1534&gt;0,V1534/T1534,0)</f>
        <v/>
      </c>
      <c r="Y1534" s="26">
        <f>IF(U1534&gt;0,W1534/U1534,0)</f>
        <v/>
      </c>
      <c r="Z1534" s="25">
        <f>T1534-V1534</f>
        <v/>
      </c>
      <c r="AA1534" s="25">
        <f>U1534-W1534</f>
        <v/>
      </c>
      <c r="AB1534" s="25">
        <f>IF(Config!$B$7&gt;0,(V1534/Config!$B$7)*Config!$B$4,0)</f>
        <v/>
      </c>
      <c r="AC1534" s="25">
        <f>IF(Config!$B$7&gt;0,(W1534/Config!$B$7)*Config!$B$4,0)</f>
        <v/>
      </c>
    </row>
    <row r="1535" hidden="1" outlineLevel="1">
      <c r="A1535" s="22" t="inlineStr">
        <is>
          <t>May</t>
        </is>
      </c>
      <c r="B1535" s="22" t="n">
        <v>2026</v>
      </c>
      <c r="C1535" s="22" t="inlineStr">
        <is>
          <t>25-04-2026</t>
        </is>
      </c>
      <c r="D1535" s="23" t="n">
        <v>0.719386574074074</v>
      </c>
      <c r="E1535" s="22" t="inlineStr">
        <is>
          <t>Dried Fruits_5-30134</t>
        </is>
      </c>
      <c r="F1535" s="22" t="inlineStr">
        <is>
          <t>FG</t>
        </is>
      </c>
      <c r="G1535" s="22" t="inlineStr">
        <is>
          <t>Cranberries</t>
        </is>
      </c>
      <c r="H1535" s="22" t="inlineStr">
        <is>
          <t>Masala Cranberry Farmley Pillow Pack 18g- single serve</t>
        </is>
      </c>
      <c r="I1535" s="22" t="inlineStr">
        <is>
          <t>Masala Cranberry</t>
        </is>
      </c>
      <c r="J1535" s="24" t="n">
        <v>0.018</v>
      </c>
      <c r="K1535" s="24" t="n">
        <v>10000</v>
      </c>
      <c r="L1535" s="22" t="inlineStr">
        <is>
          <t>Zepto Limited</t>
        </is>
      </c>
      <c r="M1535" s="24" t="n">
        <v>180</v>
      </c>
      <c r="N1535" s="22" t="inlineStr">
        <is>
          <t>Quick Commerce</t>
        </is>
      </c>
      <c r="O1535" s="22" t="inlineStr">
        <is>
          <t>Indore</t>
        </is>
      </c>
      <c r="P1535" s="22" t="inlineStr">
        <is>
          <t>KVI</t>
        </is>
      </c>
      <c r="Q1535" s="22" t="inlineStr">
        <is>
          <t>Cranberries</t>
        </is>
      </c>
      <c r="R1535" s="25">
        <f>IF(Config!$B$4&gt;0,M1535/Config!$B$4,0)</f>
        <v/>
      </c>
      <c r="S1535" s="25">
        <f>IF(Config!$B$4&gt;0,K1535/Config!$B$4,0)</f>
        <v/>
      </c>
      <c r="T1535" s="25">
        <f>R1535*Config!$B$7</f>
        <v/>
      </c>
      <c r="U1535" s="25">
        <f>S1535*Config!$B$7</f>
        <v/>
      </c>
      <c r="V1535" s="25" t="n">
        <v>23.76</v>
      </c>
      <c r="W1535" s="25" t="n">
        <v>1320</v>
      </c>
      <c r="X1535" s="26">
        <f>IF(T1535&gt;0,V1535/T1535,0)</f>
        <v/>
      </c>
      <c r="Y1535" s="26">
        <f>IF(U1535&gt;0,W1535/U1535,0)</f>
        <v/>
      </c>
      <c r="Z1535" s="25">
        <f>T1535-V1535</f>
        <v/>
      </c>
      <c r="AA1535" s="25">
        <f>U1535-W1535</f>
        <v/>
      </c>
      <c r="AB1535" s="25">
        <f>IF(Config!$B$7&gt;0,(V1535/Config!$B$7)*Config!$B$4,0)</f>
        <v/>
      </c>
      <c r="AC1535" s="25">
        <f>IF(Config!$B$7&gt;0,(W1535/Config!$B$7)*Config!$B$4,0)</f>
        <v/>
      </c>
    </row>
    <row r="1536" hidden="1" outlineLevel="1">
      <c r="A1536" s="22" t="inlineStr">
        <is>
          <t>May</t>
        </is>
      </c>
      <c r="B1536" s="22" t="n">
        <v>2026</v>
      </c>
      <c r="C1536" s="22" t="inlineStr">
        <is>
          <t>25-04-2026</t>
        </is>
      </c>
      <c r="D1536" s="23" t="n">
        <v>0.7267129629629629</v>
      </c>
      <c r="E1536" s="22" t="inlineStr">
        <is>
          <t>Dried Fruits_5-30134</t>
        </is>
      </c>
      <c r="F1536" s="22" t="inlineStr">
        <is>
          <t>FG</t>
        </is>
      </c>
      <c r="G1536" s="22" t="inlineStr">
        <is>
          <t>Cranberries</t>
        </is>
      </c>
      <c r="H1536" s="22" t="inlineStr">
        <is>
          <t>Masala Cranberry Farmley Pillow Pack 18g- single serve</t>
        </is>
      </c>
      <c r="I1536" s="22" t="inlineStr">
        <is>
          <t>Masala Cranberry</t>
        </is>
      </c>
      <c r="J1536" s="24" t="n">
        <v>0.018</v>
      </c>
      <c r="K1536" s="24" t="n">
        <v>120</v>
      </c>
      <c r="L1536" s="22" t="inlineStr">
        <is>
          <t>Bluecoral Radiant Solutions LLP</t>
        </is>
      </c>
      <c r="M1536" s="24" t="n">
        <v>2.16</v>
      </c>
      <c r="N1536" s="22" t="inlineStr">
        <is>
          <t>Modern Trade</t>
        </is>
      </c>
      <c r="O1536" s="22" t="inlineStr">
        <is>
          <t>Indore</t>
        </is>
      </c>
      <c r="P1536" s="22" t="inlineStr">
        <is>
          <t>KVI</t>
        </is>
      </c>
      <c r="Q1536" s="22" t="inlineStr">
        <is>
          <t>Cranberries</t>
        </is>
      </c>
      <c r="R1536" s="25">
        <f>IF(Config!$B$4&gt;0,M1536/Config!$B$4,0)</f>
        <v/>
      </c>
      <c r="S1536" s="25">
        <f>IF(Config!$B$4&gt;0,K1536/Config!$B$4,0)</f>
        <v/>
      </c>
      <c r="T1536" s="25">
        <f>R1536*Config!$B$7</f>
        <v/>
      </c>
      <c r="U1536" s="25">
        <f>S1536*Config!$B$7</f>
        <v/>
      </c>
      <c r="V1536" s="25" t="n">
        <v>0</v>
      </c>
      <c r="W1536" s="25" t="n">
        <v>0</v>
      </c>
      <c r="X1536" s="26">
        <f>IF(T1536&gt;0,V1536/T1536,0)</f>
        <v/>
      </c>
      <c r="Y1536" s="26">
        <f>IF(U1536&gt;0,W1536/U1536,0)</f>
        <v/>
      </c>
      <c r="Z1536" s="25">
        <f>T1536-V1536</f>
        <v/>
      </c>
      <c r="AA1536" s="25">
        <f>U1536-W1536</f>
        <v/>
      </c>
      <c r="AB1536" s="25">
        <f>IF(Config!$B$7&gt;0,(V1536/Config!$B$7)*Config!$B$4,0)</f>
        <v/>
      </c>
      <c r="AC1536" s="25">
        <f>IF(Config!$B$7&gt;0,(W1536/Config!$B$7)*Config!$B$4,0)</f>
        <v/>
      </c>
    </row>
    <row r="1537">
      <c r="A1537" s="17" t="inlineStr">
        <is>
          <t>May</t>
        </is>
      </c>
      <c r="B1537" s="17" t="n">
        <v>2026</v>
      </c>
      <c r="C1537" s="17" t="inlineStr">
        <is>
          <t>29-04-2026</t>
        </is>
      </c>
      <c r="D1537" s="18" t="n">
        <v>0.6205092592592593</v>
      </c>
      <c r="E1537" s="17" t="inlineStr">
        <is>
          <t>Dry Fruit Mix_15-30136</t>
        </is>
      </c>
      <c r="F1537" s="17" t="inlineStr">
        <is>
          <t>FG</t>
        </is>
      </c>
      <c r="G1537" s="17" t="inlineStr">
        <is>
          <t>Savoury Mixes</t>
        </is>
      </c>
      <c r="H1537" s="17" t="inlineStr">
        <is>
          <t>Fruit and Nut Mix Farmley Pillow Pouch 28g- Single serve</t>
        </is>
      </c>
      <c r="I1537" s="17" t="inlineStr">
        <is>
          <t>Mexican Peri Peri Snack Mix</t>
        </is>
      </c>
      <c r="J1537" s="19" t="n">
        <v>0.028</v>
      </c>
      <c r="K1537" s="19" t="n">
        <v>111797</v>
      </c>
      <c r="L1537" s="17" t="inlineStr">
        <is>
          <t>5 Customers</t>
        </is>
      </c>
      <c r="M1537" s="19" t="n">
        <v>3130.32</v>
      </c>
      <c r="N1537" s="17" t="inlineStr">
        <is>
          <t>Multiple</t>
        </is>
      </c>
      <c r="O1537" s="17" t="inlineStr">
        <is>
          <t>Indore</t>
        </is>
      </c>
      <c r="P1537" s="17" t="inlineStr">
        <is>
          <t>Value Added</t>
        </is>
      </c>
      <c r="Q1537" s="17" t="inlineStr">
        <is>
          <t>Savoury Mixes</t>
        </is>
      </c>
      <c r="R1537" s="20">
        <f>IF(Config!$B$4&gt;0,M1537/Config!$B$4,0)</f>
        <v/>
      </c>
      <c r="S1537" s="20">
        <f>IF(Config!$B$4&gt;0,K1537/Config!$B$4,0)</f>
        <v/>
      </c>
      <c r="T1537" s="20">
        <f>R1537*Config!$B$7</f>
        <v/>
      </c>
      <c r="U1537" s="20">
        <f>S1537*Config!$B$7</f>
        <v/>
      </c>
      <c r="V1537" s="20" t="n">
        <v>201.6</v>
      </c>
      <c r="W1537" s="20" t="n">
        <v>7200</v>
      </c>
      <c r="X1537" s="21">
        <f>IF(T1537&gt;0,V1537/T1537,0)</f>
        <v/>
      </c>
      <c r="Y1537" s="21">
        <f>IF(U1537&gt;0,W1537/U1537,0)</f>
        <v/>
      </c>
      <c r="Z1537" s="20">
        <f>T1537-V1537</f>
        <v/>
      </c>
      <c r="AA1537" s="20">
        <f>U1537-W1537</f>
        <v/>
      </c>
      <c r="AB1537" s="20">
        <f>IF(Config!$B$7&gt;0,(V1537/Config!$B$7)*Config!$B$4,0)</f>
        <v/>
      </c>
      <c r="AC1537" s="20">
        <f>IF(Config!$B$7&gt;0,(W1537/Config!$B$7)*Config!$B$4,0)</f>
        <v/>
      </c>
    </row>
    <row r="1538" hidden="1" outlineLevel="1">
      <c r="A1538" s="22" t="inlineStr">
        <is>
          <t>May</t>
        </is>
      </c>
      <c r="B1538" s="22" t="n">
        <v>2026</v>
      </c>
      <c r="C1538" s="22" t="inlineStr">
        <is>
          <t>29-04-2026</t>
        </is>
      </c>
      <c r="D1538" s="23" t="n">
        <v>0.6205092592592593</v>
      </c>
      <c r="E1538" s="22" t="inlineStr">
        <is>
          <t>Dry Fruit Mix_15-30136</t>
        </is>
      </c>
      <c r="F1538" s="22" t="inlineStr">
        <is>
          <t>FG</t>
        </is>
      </c>
      <c r="G1538" s="22" t="inlineStr">
        <is>
          <t>Savoury Mixes</t>
        </is>
      </c>
      <c r="H1538" s="22" t="inlineStr">
        <is>
          <t>Fruit and Nut Mix Farmley Pillow Pouch 28g- Single serve</t>
        </is>
      </c>
      <c r="I1538" s="22" t="inlineStr">
        <is>
          <t>Mexican Peri Peri Snack Mix</t>
        </is>
      </c>
      <c r="J1538" s="24" t="n">
        <v>0.028</v>
      </c>
      <c r="K1538" s="24" t="n">
        <v>500</v>
      </c>
      <c r="L1538" s="22" t="inlineStr">
        <is>
          <t>Amazon Retail India Private Limited</t>
        </is>
      </c>
      <c r="M1538" s="24" t="n">
        <v>14</v>
      </c>
      <c r="N1538" s="22" t="inlineStr">
        <is>
          <t>Amazon Retail India</t>
        </is>
      </c>
      <c r="O1538" s="22" t="inlineStr">
        <is>
          <t>Indore</t>
        </is>
      </c>
      <c r="P1538" s="22" t="inlineStr">
        <is>
          <t>Value Added</t>
        </is>
      </c>
      <c r="Q1538" s="22" t="inlineStr">
        <is>
          <t>Savoury Mixes</t>
        </is>
      </c>
      <c r="R1538" s="25">
        <f>IF(Config!$B$4&gt;0,M1538/Config!$B$4,0)</f>
        <v/>
      </c>
      <c r="S1538" s="25">
        <f>IF(Config!$B$4&gt;0,K1538/Config!$B$4,0)</f>
        <v/>
      </c>
      <c r="T1538" s="25">
        <f>R1538*Config!$B$7</f>
        <v/>
      </c>
      <c r="U1538" s="25">
        <f>S1538*Config!$B$7</f>
        <v/>
      </c>
      <c r="V1538" s="25" t="n">
        <v>0</v>
      </c>
      <c r="W1538" s="25" t="n">
        <v>0</v>
      </c>
      <c r="X1538" s="26">
        <f>IF(T1538&gt;0,V1538/T1538,0)</f>
        <v/>
      </c>
      <c r="Y1538" s="26">
        <f>IF(U1538&gt;0,W1538/U1538,0)</f>
        <v/>
      </c>
      <c r="Z1538" s="25">
        <f>T1538-V1538</f>
        <v/>
      </c>
      <c r="AA1538" s="25">
        <f>U1538-W1538</f>
        <v/>
      </c>
      <c r="AB1538" s="25">
        <f>IF(Config!$B$7&gt;0,(V1538/Config!$B$7)*Config!$B$4,0)</f>
        <v/>
      </c>
      <c r="AC1538" s="25">
        <f>IF(Config!$B$7&gt;0,(W1538/Config!$B$7)*Config!$B$4,0)</f>
        <v/>
      </c>
    </row>
    <row r="1539" hidden="1" outlineLevel="1">
      <c r="A1539" s="22" t="inlineStr">
        <is>
          <t>May</t>
        </is>
      </c>
      <c r="B1539" s="22" t="n">
        <v>2026</v>
      </c>
      <c r="C1539" s="22" t="inlineStr">
        <is>
          <t>27-04-2026</t>
        </is>
      </c>
      <c r="D1539" s="23" t="n">
        <v>0.725625</v>
      </c>
      <c r="E1539" s="22" t="inlineStr">
        <is>
          <t>Dry Fruit Mix_15-30136</t>
        </is>
      </c>
      <c r="F1539" s="22" t="inlineStr">
        <is>
          <t>FG</t>
        </is>
      </c>
      <c r="G1539" s="22" t="inlineStr">
        <is>
          <t>Savoury Mixes</t>
        </is>
      </c>
      <c r="H1539" s="22" t="inlineStr">
        <is>
          <t>Fruit and Nut Mix Farmley Pillow Pouch 28g- Single serve</t>
        </is>
      </c>
      <c r="I1539" s="22" t="inlineStr">
        <is>
          <t>Mexican Peri Peri Snack Mix</t>
        </is>
      </c>
      <c r="J1539" s="24" t="n">
        <v>0.028</v>
      </c>
      <c r="K1539" s="24" t="n">
        <v>1200</v>
      </c>
      <c r="L1539" s="22" t="inlineStr">
        <is>
          <t>Daalchini Foods &amp; Beverages Private Limited</t>
        </is>
      </c>
      <c r="M1539" s="24" t="n">
        <v>33.6</v>
      </c>
      <c r="N1539" s="22" t="inlineStr">
        <is>
          <t>Vending</t>
        </is>
      </c>
      <c r="O1539" s="22" t="inlineStr">
        <is>
          <t>Indore</t>
        </is>
      </c>
      <c r="P1539" s="22" t="inlineStr">
        <is>
          <t>Value Added</t>
        </is>
      </c>
      <c r="Q1539" s="22" t="inlineStr">
        <is>
          <t>Savoury Mixes</t>
        </is>
      </c>
      <c r="R1539" s="25">
        <f>IF(Config!$B$4&gt;0,M1539/Config!$B$4,0)</f>
        <v/>
      </c>
      <c r="S1539" s="25">
        <f>IF(Config!$B$4&gt;0,K1539/Config!$B$4,0)</f>
        <v/>
      </c>
      <c r="T1539" s="25">
        <f>R1539*Config!$B$7</f>
        <v/>
      </c>
      <c r="U1539" s="25">
        <f>S1539*Config!$B$7</f>
        <v/>
      </c>
      <c r="V1539" s="25" t="n">
        <v>0</v>
      </c>
      <c r="W1539" s="25" t="n">
        <v>0</v>
      </c>
      <c r="X1539" s="26">
        <f>IF(T1539&gt;0,V1539/T1539,0)</f>
        <v/>
      </c>
      <c r="Y1539" s="26">
        <f>IF(U1539&gt;0,W1539/U1539,0)</f>
        <v/>
      </c>
      <c r="Z1539" s="25">
        <f>T1539-V1539</f>
        <v/>
      </c>
      <c r="AA1539" s="25">
        <f>U1539-W1539</f>
        <v/>
      </c>
      <c r="AB1539" s="25">
        <f>IF(Config!$B$7&gt;0,(V1539/Config!$B$7)*Config!$B$4,0)</f>
        <v/>
      </c>
      <c r="AC1539" s="25">
        <f>IF(Config!$B$7&gt;0,(W1539/Config!$B$7)*Config!$B$4,0)</f>
        <v/>
      </c>
    </row>
    <row r="1540" hidden="1" outlineLevel="1">
      <c r="A1540" s="22" t="inlineStr">
        <is>
          <t>May</t>
        </is>
      </c>
      <c r="B1540" s="22" t="n">
        <v>2026</v>
      </c>
      <c r="C1540" s="22" t="inlineStr">
        <is>
          <t>25-04-2026</t>
        </is>
      </c>
      <c r="D1540" s="23" t="n">
        <v>0.7192824074074075</v>
      </c>
      <c r="E1540" s="22" t="inlineStr">
        <is>
          <t>Dry Fruit Mix_15-30136</t>
        </is>
      </c>
      <c r="F1540" s="22" t="inlineStr">
        <is>
          <t>FG</t>
        </is>
      </c>
      <c r="G1540" s="22" t="inlineStr">
        <is>
          <t>Savoury Mixes</t>
        </is>
      </c>
      <c r="H1540" s="22" t="inlineStr">
        <is>
          <t>Fruit and Nut Mix Farmley Pillow Pouch 28g- Single serve</t>
        </is>
      </c>
      <c r="I1540" s="22" t="inlineStr">
        <is>
          <t>Mexican Peri Peri Snack Mix</t>
        </is>
      </c>
      <c r="J1540" s="24" t="n">
        <v>0.028</v>
      </c>
      <c r="K1540" s="24" t="n">
        <v>9857</v>
      </c>
      <c r="L1540" s="22" t="inlineStr">
        <is>
          <t>Blink Commerce Private Limited</t>
        </is>
      </c>
      <c r="M1540" s="24" t="n">
        <v>276</v>
      </c>
      <c r="N1540" s="22" t="inlineStr">
        <is>
          <t>Quick Commerce</t>
        </is>
      </c>
      <c r="O1540" s="22" t="inlineStr">
        <is>
          <t>Indore</t>
        </is>
      </c>
      <c r="P1540" s="22" t="inlineStr">
        <is>
          <t>Value Added</t>
        </is>
      </c>
      <c r="Q1540" s="22" t="inlineStr">
        <is>
          <t>Savoury Mixes</t>
        </is>
      </c>
      <c r="R1540" s="25">
        <f>IF(Config!$B$4&gt;0,M1540/Config!$B$4,0)</f>
        <v/>
      </c>
      <c r="S1540" s="25">
        <f>IF(Config!$B$4&gt;0,K1540/Config!$B$4,0)</f>
        <v/>
      </c>
      <c r="T1540" s="25">
        <f>R1540*Config!$B$7</f>
        <v/>
      </c>
      <c r="U1540" s="25">
        <f>S1540*Config!$B$7</f>
        <v/>
      </c>
      <c r="V1540" s="25" t="n">
        <v>182</v>
      </c>
      <c r="W1540" s="25" t="n">
        <v>6500</v>
      </c>
      <c r="X1540" s="26">
        <f>IF(T1540&gt;0,V1540/T1540,0)</f>
        <v/>
      </c>
      <c r="Y1540" s="26">
        <f>IF(U1540&gt;0,W1540/U1540,0)</f>
        <v/>
      </c>
      <c r="Z1540" s="25">
        <f>T1540-V1540</f>
        <v/>
      </c>
      <c r="AA1540" s="25">
        <f>U1540-W1540</f>
        <v/>
      </c>
      <c r="AB1540" s="25">
        <f>IF(Config!$B$7&gt;0,(V1540/Config!$B$7)*Config!$B$4,0)</f>
        <v/>
      </c>
      <c r="AC1540" s="25">
        <f>IF(Config!$B$7&gt;0,(W1540/Config!$B$7)*Config!$B$4,0)</f>
        <v/>
      </c>
    </row>
    <row r="1541" hidden="1" outlineLevel="1">
      <c r="A1541" s="22" t="inlineStr">
        <is>
          <t>May</t>
        </is>
      </c>
      <c r="B1541" s="22" t="n">
        <v>2026</v>
      </c>
      <c r="C1541" s="22" t="inlineStr">
        <is>
          <t>25-04-2026</t>
        </is>
      </c>
      <c r="D1541" s="23" t="n">
        <v>0.7194097222222222</v>
      </c>
      <c r="E1541" s="22" t="inlineStr">
        <is>
          <t>Dry Fruit Mix_15-30136</t>
        </is>
      </c>
      <c r="F1541" s="22" t="inlineStr">
        <is>
          <t>FG</t>
        </is>
      </c>
      <c r="G1541" s="22" t="inlineStr">
        <is>
          <t>Savoury Mixes</t>
        </is>
      </c>
      <c r="H1541" s="22" t="inlineStr">
        <is>
          <t>Fruit and Nut Mix Farmley Pillow Pouch 28g- Single serve</t>
        </is>
      </c>
      <c r="I1541" s="22" t="inlineStr">
        <is>
          <t>Mexican Peri Peri Snack Mix</t>
        </is>
      </c>
      <c r="J1541" s="24" t="n">
        <v>0.028</v>
      </c>
      <c r="K1541" s="24" t="n">
        <v>100000</v>
      </c>
      <c r="L1541" s="22" t="inlineStr">
        <is>
          <t>Zepto Limited</t>
        </is>
      </c>
      <c r="M1541" s="24" t="n">
        <v>2800</v>
      </c>
      <c r="N1541" s="22" t="inlineStr">
        <is>
          <t>Quick Commerce</t>
        </is>
      </c>
      <c r="O1541" s="22" t="inlineStr">
        <is>
          <t>Indore</t>
        </is>
      </c>
      <c r="P1541" s="22" t="inlineStr">
        <is>
          <t>Value Added</t>
        </is>
      </c>
      <c r="Q1541" s="22" t="inlineStr">
        <is>
          <t>Savoury Mixes</t>
        </is>
      </c>
      <c r="R1541" s="25">
        <f>IF(Config!$B$4&gt;0,M1541/Config!$B$4,0)</f>
        <v/>
      </c>
      <c r="S1541" s="25">
        <f>IF(Config!$B$4&gt;0,K1541/Config!$B$4,0)</f>
        <v/>
      </c>
      <c r="T1541" s="25">
        <f>R1541*Config!$B$7</f>
        <v/>
      </c>
      <c r="U1541" s="25">
        <f>S1541*Config!$B$7</f>
        <v/>
      </c>
      <c r="V1541" s="25" t="n">
        <v>19.6</v>
      </c>
      <c r="W1541" s="25" t="n">
        <v>700</v>
      </c>
      <c r="X1541" s="26">
        <f>IF(T1541&gt;0,V1541/T1541,0)</f>
        <v/>
      </c>
      <c r="Y1541" s="26">
        <f>IF(U1541&gt;0,W1541/U1541,0)</f>
        <v/>
      </c>
      <c r="Z1541" s="25">
        <f>T1541-V1541</f>
        <v/>
      </c>
      <c r="AA1541" s="25">
        <f>U1541-W1541</f>
        <v/>
      </c>
      <c r="AB1541" s="25">
        <f>IF(Config!$B$7&gt;0,(V1541/Config!$B$7)*Config!$B$4,0)</f>
        <v/>
      </c>
      <c r="AC1541" s="25">
        <f>IF(Config!$B$7&gt;0,(W1541/Config!$B$7)*Config!$B$4,0)</f>
        <v/>
      </c>
    </row>
    <row r="1542" hidden="1" outlineLevel="1">
      <c r="A1542" s="22" t="inlineStr">
        <is>
          <t>May</t>
        </is>
      </c>
      <c r="B1542" s="22" t="n">
        <v>2026</v>
      </c>
      <c r="C1542" s="22" t="inlineStr">
        <is>
          <t>25-04-2026</t>
        </is>
      </c>
      <c r="D1542" s="23" t="n">
        <v>0.7267013888888889</v>
      </c>
      <c r="E1542" s="22" t="inlineStr">
        <is>
          <t>Dry Fruit Mix_15-30136</t>
        </is>
      </c>
      <c r="F1542" s="22" t="inlineStr">
        <is>
          <t>FG</t>
        </is>
      </c>
      <c r="G1542" s="22" t="inlineStr">
        <is>
          <t>Savoury Mixes</t>
        </is>
      </c>
      <c r="H1542" s="22" t="inlineStr">
        <is>
          <t>Fruit and Nut Mix Farmley Pillow Pouch 28g- Single serve</t>
        </is>
      </c>
      <c r="I1542" s="22" t="inlineStr">
        <is>
          <t>Mexican Peri Peri Snack Mix</t>
        </is>
      </c>
      <c r="J1542" s="24" t="n">
        <v>0.028</v>
      </c>
      <c r="K1542" s="24" t="n">
        <v>240</v>
      </c>
      <c r="L1542" s="22" t="inlineStr">
        <is>
          <t>Bluecoral Radiant Solutions LLP</t>
        </is>
      </c>
      <c r="M1542" s="24" t="n">
        <v>6.72</v>
      </c>
      <c r="N1542" s="22" t="inlineStr">
        <is>
          <t>Modern Trade</t>
        </is>
      </c>
      <c r="O1542" s="22" t="inlineStr">
        <is>
          <t>Indore</t>
        </is>
      </c>
      <c r="P1542" s="22" t="inlineStr">
        <is>
          <t>Value Added</t>
        </is>
      </c>
      <c r="Q1542" s="22" t="inlineStr">
        <is>
          <t>Savoury Mixes</t>
        </is>
      </c>
      <c r="R1542" s="25">
        <f>IF(Config!$B$4&gt;0,M1542/Config!$B$4,0)</f>
        <v/>
      </c>
      <c r="S1542" s="25">
        <f>IF(Config!$B$4&gt;0,K1542/Config!$B$4,0)</f>
        <v/>
      </c>
      <c r="T1542" s="25">
        <f>R1542*Config!$B$7</f>
        <v/>
      </c>
      <c r="U1542" s="25">
        <f>S1542*Config!$B$7</f>
        <v/>
      </c>
      <c r="V1542" s="25" t="n">
        <v>0</v>
      </c>
      <c r="W1542" s="25" t="n">
        <v>0</v>
      </c>
      <c r="X1542" s="26">
        <f>IF(T1542&gt;0,V1542/T1542,0)</f>
        <v/>
      </c>
      <c r="Y1542" s="26">
        <f>IF(U1542&gt;0,W1542/U1542,0)</f>
        <v/>
      </c>
      <c r="Z1542" s="25">
        <f>T1542-V1542</f>
        <v/>
      </c>
      <c r="AA1542" s="25">
        <f>U1542-W1542</f>
        <v/>
      </c>
      <c r="AB1542" s="25">
        <f>IF(Config!$B$7&gt;0,(V1542/Config!$B$7)*Config!$B$4,0)</f>
        <v/>
      </c>
      <c r="AC1542" s="25">
        <f>IF(Config!$B$7&gt;0,(W1542/Config!$B$7)*Config!$B$4,0)</f>
        <v/>
      </c>
    </row>
    <row r="1543">
      <c r="A1543" s="17" t="inlineStr">
        <is>
          <t>May</t>
        </is>
      </c>
      <c r="B1543" s="17" t="n">
        <v>2026</v>
      </c>
      <c r="C1543" s="17" t="inlineStr">
        <is>
          <t>29-04-2026</t>
        </is>
      </c>
      <c r="D1543" s="18" t="n">
        <v>0.6205092592592593</v>
      </c>
      <c r="E1543" s="17" t="inlineStr">
        <is>
          <t>Dates_4-20161</t>
        </is>
      </c>
      <c r="F1543" s="17" t="inlineStr">
        <is>
          <t>FG</t>
        </is>
      </c>
      <c r="G1543" s="17" t="inlineStr">
        <is>
          <t>Healthy Desserts</t>
        </is>
      </c>
      <c r="H1543" s="17" t="inlineStr">
        <is>
          <t>Coffee Rush Date Bite Farmley Sachet 20g- Single Serve</t>
        </is>
      </c>
      <c r="I1543" s="17" t="inlineStr">
        <is>
          <t>Coffee Date Bites</t>
        </is>
      </c>
      <c r="J1543" s="19" t="n">
        <v>0.02</v>
      </c>
      <c r="K1543" s="19" t="n">
        <v>109272</v>
      </c>
      <c r="L1543" s="17" t="inlineStr">
        <is>
          <t>6 Customers</t>
        </is>
      </c>
      <c r="M1543" s="19" t="n">
        <v>2185.44</v>
      </c>
      <c r="N1543" s="17" t="inlineStr">
        <is>
          <t>Multiple</t>
        </is>
      </c>
      <c r="O1543" s="17" t="inlineStr">
        <is>
          <t>Indore</t>
        </is>
      </c>
      <c r="P1543" s="17" t="inlineStr">
        <is>
          <t>Value Added</t>
        </is>
      </c>
      <c r="Q1543" s="17" t="inlineStr">
        <is>
          <t>Healthy Desserts</t>
        </is>
      </c>
      <c r="R1543" s="20">
        <f>IF(Config!$B$4&gt;0,M1543/Config!$B$4,0)</f>
        <v/>
      </c>
      <c r="S1543" s="20">
        <f>IF(Config!$B$4&gt;0,K1543/Config!$B$4,0)</f>
        <v/>
      </c>
      <c r="T1543" s="20">
        <f>R1543*Config!$B$7</f>
        <v/>
      </c>
      <c r="U1543" s="20">
        <f>S1543*Config!$B$7</f>
        <v/>
      </c>
      <c r="V1543" s="20" t="n">
        <v>1313.28</v>
      </c>
      <c r="W1543" s="20" t="n">
        <v>65664</v>
      </c>
      <c r="X1543" s="21">
        <f>IF(T1543&gt;0,V1543/T1543,0)</f>
        <v/>
      </c>
      <c r="Y1543" s="21">
        <f>IF(U1543&gt;0,W1543/U1543,0)</f>
        <v/>
      </c>
      <c r="Z1543" s="20">
        <f>T1543-V1543</f>
        <v/>
      </c>
      <c r="AA1543" s="20">
        <f>U1543-W1543</f>
        <v/>
      </c>
      <c r="AB1543" s="20">
        <f>IF(Config!$B$7&gt;0,(V1543/Config!$B$7)*Config!$B$4,0)</f>
        <v/>
      </c>
      <c r="AC1543" s="20">
        <f>IF(Config!$B$7&gt;0,(W1543/Config!$B$7)*Config!$B$4,0)</f>
        <v/>
      </c>
    </row>
    <row r="1544" hidden="1" outlineLevel="1">
      <c r="A1544" s="22" t="inlineStr">
        <is>
          <t>May</t>
        </is>
      </c>
      <c r="B1544" s="22" t="n">
        <v>2026</v>
      </c>
      <c r="C1544" s="22" t="inlineStr">
        <is>
          <t>29-04-2026</t>
        </is>
      </c>
      <c r="D1544" s="23" t="n">
        <v>0.6205092592592593</v>
      </c>
      <c r="E1544" s="22" t="inlineStr">
        <is>
          <t>Dates_4-20161</t>
        </is>
      </c>
      <c r="F1544" s="22" t="inlineStr">
        <is>
          <t>FG</t>
        </is>
      </c>
      <c r="G1544" s="22" t="inlineStr">
        <is>
          <t>Healthy Desserts</t>
        </is>
      </c>
      <c r="H1544" s="22" t="inlineStr">
        <is>
          <t>Coffee Rush Date Bite Farmley Sachet 20g- Single Serve</t>
        </is>
      </c>
      <c r="I1544" s="22" t="inlineStr">
        <is>
          <t>Coffee Date Bites</t>
        </is>
      </c>
      <c r="J1544" s="24" t="n">
        <v>0.02</v>
      </c>
      <c r="K1544" s="24" t="n">
        <v>1000</v>
      </c>
      <c r="L1544" s="22" t="inlineStr">
        <is>
          <t>Amazon Retail India Private Limited</t>
        </is>
      </c>
      <c r="M1544" s="24" t="n">
        <v>20</v>
      </c>
      <c r="N1544" s="22" t="inlineStr">
        <is>
          <t>Amazon Retail India</t>
        </is>
      </c>
      <c r="O1544" s="22" t="inlineStr">
        <is>
          <t>Indore</t>
        </is>
      </c>
      <c r="P1544" s="22" t="inlineStr">
        <is>
          <t>Value Added</t>
        </is>
      </c>
      <c r="Q1544" s="22" t="inlineStr">
        <is>
          <t>Healthy Desserts</t>
        </is>
      </c>
      <c r="R1544" s="25">
        <f>IF(Config!$B$4&gt;0,M1544/Config!$B$4,0)</f>
        <v/>
      </c>
      <c r="S1544" s="25">
        <f>IF(Config!$B$4&gt;0,K1544/Config!$B$4,0)</f>
        <v/>
      </c>
      <c r="T1544" s="25">
        <f>R1544*Config!$B$7</f>
        <v/>
      </c>
      <c r="U1544" s="25">
        <f>S1544*Config!$B$7</f>
        <v/>
      </c>
      <c r="V1544" s="25" t="n">
        <v>5.76</v>
      </c>
      <c r="W1544" s="25" t="n">
        <v>288</v>
      </c>
      <c r="X1544" s="26">
        <f>IF(T1544&gt;0,V1544/T1544,0)</f>
        <v/>
      </c>
      <c r="Y1544" s="26">
        <f>IF(U1544&gt;0,W1544/U1544,0)</f>
        <v/>
      </c>
      <c r="Z1544" s="25">
        <f>T1544-V1544</f>
        <v/>
      </c>
      <c r="AA1544" s="25">
        <f>U1544-W1544</f>
        <v/>
      </c>
      <c r="AB1544" s="25">
        <f>IF(Config!$B$7&gt;0,(V1544/Config!$B$7)*Config!$B$4,0)</f>
        <v/>
      </c>
      <c r="AC1544" s="25">
        <f>IF(Config!$B$7&gt;0,(W1544/Config!$B$7)*Config!$B$4,0)</f>
        <v/>
      </c>
    </row>
    <row r="1545" hidden="1" outlineLevel="1">
      <c r="A1545" s="22" t="inlineStr">
        <is>
          <t>May</t>
        </is>
      </c>
      <c r="B1545" s="22" t="n">
        <v>2026</v>
      </c>
      <c r="C1545" s="22" t="inlineStr">
        <is>
          <t>29-04-2026</t>
        </is>
      </c>
      <c r="D1545" s="23" t="n">
        <v>0.4396064814814815</v>
      </c>
      <c r="E1545" s="22" t="inlineStr">
        <is>
          <t>Dates_4-20161</t>
        </is>
      </c>
      <c r="F1545" s="22" t="inlineStr">
        <is>
          <t>FG</t>
        </is>
      </c>
      <c r="G1545" s="22" t="inlineStr">
        <is>
          <t>Healthy Desserts</t>
        </is>
      </c>
      <c r="H1545" s="22" t="inlineStr">
        <is>
          <t>Coffee Rush Date Bite Farmley Sachet 20g- Single Serve</t>
        </is>
      </c>
      <c r="I1545" s="22" t="inlineStr">
        <is>
          <t>Coffee Date Bites</t>
        </is>
      </c>
      <c r="J1545" s="24" t="n">
        <v>0.02</v>
      </c>
      <c r="K1545" s="24" t="n">
        <v>1000</v>
      </c>
      <c r="L1545" s="22" t="inlineStr">
        <is>
          <t>Flipkart India Private Limited</t>
        </is>
      </c>
      <c r="M1545" s="24" t="n">
        <v>20</v>
      </c>
      <c r="N1545" s="22" t="inlineStr">
        <is>
          <t>E-Commerce</t>
        </is>
      </c>
      <c r="O1545" s="22" t="inlineStr">
        <is>
          <t>Indore</t>
        </is>
      </c>
      <c r="P1545" s="22" t="inlineStr">
        <is>
          <t>Value Added</t>
        </is>
      </c>
      <c r="Q1545" s="22" t="inlineStr">
        <is>
          <t>Healthy Desserts</t>
        </is>
      </c>
      <c r="R1545" s="25">
        <f>IF(Config!$B$4&gt;0,M1545/Config!$B$4,0)</f>
        <v/>
      </c>
      <c r="S1545" s="25">
        <f>IF(Config!$B$4&gt;0,K1545/Config!$B$4,0)</f>
        <v/>
      </c>
      <c r="T1545" s="25">
        <f>R1545*Config!$B$7</f>
        <v/>
      </c>
      <c r="U1545" s="25">
        <f>S1545*Config!$B$7</f>
        <v/>
      </c>
      <c r="V1545" s="25" t="n">
        <v>0</v>
      </c>
      <c r="W1545" s="25" t="n">
        <v>0</v>
      </c>
      <c r="X1545" s="26">
        <f>IF(T1545&gt;0,V1545/T1545,0)</f>
        <v/>
      </c>
      <c r="Y1545" s="26">
        <f>IF(U1545&gt;0,W1545/U1545,0)</f>
        <v/>
      </c>
      <c r="Z1545" s="25">
        <f>T1545-V1545</f>
        <v/>
      </c>
      <c r="AA1545" s="25">
        <f>U1545-W1545</f>
        <v/>
      </c>
      <c r="AB1545" s="25">
        <f>IF(Config!$B$7&gt;0,(V1545/Config!$B$7)*Config!$B$4,0)</f>
        <v/>
      </c>
      <c r="AC1545" s="25">
        <f>IF(Config!$B$7&gt;0,(W1545/Config!$B$7)*Config!$B$4,0)</f>
        <v/>
      </c>
    </row>
    <row r="1546" hidden="1" outlineLevel="1">
      <c r="A1546" s="22" t="inlineStr">
        <is>
          <t>May</t>
        </is>
      </c>
      <c r="B1546" s="22" t="n">
        <v>2026</v>
      </c>
      <c r="C1546" s="22" t="inlineStr">
        <is>
          <t>25-04-2026</t>
        </is>
      </c>
      <c r="D1546" s="23" t="n">
        <v>0.6449421296296296</v>
      </c>
      <c r="E1546" s="22" t="inlineStr">
        <is>
          <t>Dates_4-20161</t>
        </is>
      </c>
      <c r="F1546" s="22" t="inlineStr">
        <is>
          <t>FG</t>
        </is>
      </c>
      <c r="G1546" s="22" t="inlineStr">
        <is>
          <t>Healthy Desserts</t>
        </is>
      </c>
      <c r="H1546" s="22" t="inlineStr">
        <is>
          <t>Coffee Rush Date Bite Farmley Sachet 20g- Single Serve</t>
        </is>
      </c>
      <c r="I1546" s="22" t="inlineStr">
        <is>
          <t>Coffee Date Bites</t>
        </is>
      </c>
      <c r="J1546" s="24" t="n">
        <v>0.02</v>
      </c>
      <c r="K1546" s="24" t="n">
        <v>16000</v>
      </c>
      <c r="L1546" s="22" t="inlineStr">
        <is>
          <t>INNOVATIVE RETAIL CONCEPTS PRIVATE LIMITED</t>
        </is>
      </c>
      <c r="M1546" s="24" t="n">
        <v>320</v>
      </c>
      <c r="N1546" s="22" t="inlineStr">
        <is>
          <t>Quick Commerce</t>
        </is>
      </c>
      <c r="O1546" s="22" t="inlineStr">
        <is>
          <t>Indore</t>
        </is>
      </c>
      <c r="P1546" s="22" t="inlineStr">
        <is>
          <t>Value Added</t>
        </is>
      </c>
      <c r="Q1546" s="22" t="inlineStr">
        <is>
          <t>Healthy Desserts</t>
        </is>
      </c>
      <c r="R1546" s="25">
        <f>IF(Config!$B$4&gt;0,M1546/Config!$B$4,0)</f>
        <v/>
      </c>
      <c r="S1546" s="25">
        <f>IF(Config!$B$4&gt;0,K1546/Config!$B$4,0)</f>
        <v/>
      </c>
      <c r="T1546" s="25">
        <f>R1546*Config!$B$7</f>
        <v/>
      </c>
      <c r="U1546" s="25">
        <f>S1546*Config!$B$7</f>
        <v/>
      </c>
      <c r="V1546" s="25" t="n">
        <v>397.44</v>
      </c>
      <c r="W1546" s="25" t="n">
        <v>19872</v>
      </c>
      <c r="X1546" s="26">
        <f>IF(T1546&gt;0,V1546/T1546,0)</f>
        <v/>
      </c>
      <c r="Y1546" s="26">
        <f>IF(U1546&gt;0,W1546/U1546,0)</f>
        <v/>
      </c>
      <c r="Z1546" s="25">
        <f>T1546-V1546</f>
        <v/>
      </c>
      <c r="AA1546" s="25">
        <f>U1546-W1546</f>
        <v/>
      </c>
      <c r="AB1546" s="25">
        <f>IF(Config!$B$7&gt;0,(V1546/Config!$B$7)*Config!$B$4,0)</f>
        <v/>
      </c>
      <c r="AC1546" s="25">
        <f>IF(Config!$B$7&gt;0,(W1546/Config!$B$7)*Config!$B$4,0)</f>
        <v/>
      </c>
    </row>
    <row r="1547" hidden="1" outlineLevel="1">
      <c r="A1547" s="22" t="inlineStr">
        <is>
          <t>May</t>
        </is>
      </c>
      <c r="B1547" s="22" t="n">
        <v>2026</v>
      </c>
      <c r="C1547" s="22" t="inlineStr">
        <is>
          <t>25-04-2026</t>
        </is>
      </c>
      <c r="D1547" s="23" t="n">
        <v>0.7192476851851852</v>
      </c>
      <c r="E1547" s="22" t="inlineStr">
        <is>
          <t>Dates_4-20161</t>
        </is>
      </c>
      <c r="F1547" s="22" t="inlineStr">
        <is>
          <t>FG</t>
        </is>
      </c>
      <c r="G1547" s="22" t="inlineStr">
        <is>
          <t>Healthy Desserts</t>
        </is>
      </c>
      <c r="H1547" s="22" t="inlineStr">
        <is>
          <t>Coffee Rush Date Bite Farmley Sachet 20g- Single Serve</t>
        </is>
      </c>
      <c r="I1547" s="22" t="inlineStr">
        <is>
          <t>Coffee Date Bites</t>
        </is>
      </c>
      <c r="J1547" s="24" t="n">
        <v>0.02</v>
      </c>
      <c r="K1547" s="24" t="n">
        <v>16272</v>
      </c>
      <c r="L1547" s="22" t="inlineStr">
        <is>
          <t>Blink Commerce Private Limited</t>
        </is>
      </c>
      <c r="M1547" s="24" t="n">
        <v>325.44</v>
      </c>
      <c r="N1547" s="22" t="inlineStr">
        <is>
          <t>Quick Commerce</t>
        </is>
      </c>
      <c r="O1547" s="22" t="inlineStr">
        <is>
          <t>Indore</t>
        </is>
      </c>
      <c r="P1547" s="22" t="inlineStr">
        <is>
          <t>Value Added</t>
        </is>
      </c>
      <c r="Q1547" s="22" t="inlineStr">
        <is>
          <t>Healthy Desserts</t>
        </is>
      </c>
      <c r="R1547" s="25">
        <f>IF(Config!$B$4&gt;0,M1547/Config!$B$4,0)</f>
        <v/>
      </c>
      <c r="S1547" s="25">
        <f>IF(Config!$B$4&gt;0,K1547/Config!$B$4,0)</f>
        <v/>
      </c>
      <c r="T1547" s="25">
        <f>R1547*Config!$B$7</f>
        <v/>
      </c>
      <c r="U1547" s="25">
        <f>S1547*Config!$B$7</f>
        <v/>
      </c>
      <c r="V1547" s="25" t="n">
        <v>222.72</v>
      </c>
      <c r="W1547" s="25" t="n">
        <v>11136</v>
      </c>
      <c r="X1547" s="26">
        <f>IF(T1547&gt;0,V1547/T1547,0)</f>
        <v/>
      </c>
      <c r="Y1547" s="26">
        <f>IF(U1547&gt;0,W1547/U1547,0)</f>
        <v/>
      </c>
      <c r="Z1547" s="25">
        <f>T1547-V1547</f>
        <v/>
      </c>
      <c r="AA1547" s="25">
        <f>U1547-W1547</f>
        <v/>
      </c>
      <c r="AB1547" s="25">
        <f>IF(Config!$B$7&gt;0,(V1547/Config!$B$7)*Config!$B$4,0)</f>
        <v/>
      </c>
      <c r="AC1547" s="25">
        <f>IF(Config!$B$7&gt;0,(W1547/Config!$B$7)*Config!$B$4,0)</f>
        <v/>
      </c>
    </row>
    <row r="1548" hidden="1" outlineLevel="1">
      <c r="A1548" s="22" t="inlineStr">
        <is>
          <t>May</t>
        </is>
      </c>
      <c r="B1548" s="22" t="n">
        <v>2026</v>
      </c>
      <c r="C1548" s="22" t="inlineStr">
        <is>
          <t>25-04-2026</t>
        </is>
      </c>
      <c r="D1548" s="23" t="n">
        <v>0.7192824074074075</v>
      </c>
      <c r="E1548" s="22" t="inlineStr">
        <is>
          <t>Dates_4-20161</t>
        </is>
      </c>
      <c r="F1548" s="22" t="inlineStr">
        <is>
          <t>FG</t>
        </is>
      </c>
      <c r="G1548" s="22" t="inlineStr">
        <is>
          <t>Healthy Desserts</t>
        </is>
      </c>
      <c r="H1548" s="22" t="inlineStr">
        <is>
          <t>Coffee Rush Date Bite Farmley Sachet 20g- Single Serve</t>
        </is>
      </c>
      <c r="I1548" s="22" t="inlineStr">
        <is>
          <t>Coffee Date Bites</t>
        </is>
      </c>
      <c r="J1548" s="24" t="n">
        <v>0.02</v>
      </c>
      <c r="K1548" s="24" t="n">
        <v>25000</v>
      </c>
      <c r="L1548" s="22" t="inlineStr">
        <is>
          <t>Instamart</t>
        </is>
      </c>
      <c r="M1548" s="24" t="n">
        <v>500</v>
      </c>
      <c r="N1548" s="22" t="inlineStr">
        <is>
          <t>Quick Commerce</t>
        </is>
      </c>
      <c r="O1548" s="22" t="inlineStr">
        <is>
          <t>Indore</t>
        </is>
      </c>
      <c r="P1548" s="22" t="inlineStr">
        <is>
          <t>Value Added</t>
        </is>
      </c>
      <c r="Q1548" s="22" t="inlineStr">
        <is>
          <t>Healthy Desserts</t>
        </is>
      </c>
      <c r="R1548" s="25">
        <f>IF(Config!$B$4&gt;0,M1548/Config!$B$4,0)</f>
        <v/>
      </c>
      <c r="S1548" s="25">
        <f>IF(Config!$B$4&gt;0,K1548/Config!$B$4,0)</f>
        <v/>
      </c>
      <c r="T1548" s="25">
        <f>R1548*Config!$B$7</f>
        <v/>
      </c>
      <c r="U1548" s="25">
        <f>S1548*Config!$B$7</f>
        <v/>
      </c>
      <c r="V1548" s="25" t="n">
        <v>0</v>
      </c>
      <c r="W1548" s="25" t="n">
        <v>0</v>
      </c>
      <c r="X1548" s="26">
        <f>IF(T1548&gt;0,V1548/T1548,0)</f>
        <v/>
      </c>
      <c r="Y1548" s="26">
        <f>IF(U1548&gt;0,W1548/U1548,0)</f>
        <v/>
      </c>
      <c r="Z1548" s="25">
        <f>T1548-V1548</f>
        <v/>
      </c>
      <c r="AA1548" s="25">
        <f>U1548-W1548</f>
        <v/>
      </c>
      <c r="AB1548" s="25">
        <f>IF(Config!$B$7&gt;0,(V1548/Config!$B$7)*Config!$B$4,0)</f>
        <v/>
      </c>
      <c r="AC1548" s="25">
        <f>IF(Config!$B$7&gt;0,(W1548/Config!$B$7)*Config!$B$4,0)</f>
        <v/>
      </c>
    </row>
    <row r="1549" hidden="1" outlineLevel="1">
      <c r="A1549" s="22" t="inlineStr">
        <is>
          <t>May</t>
        </is>
      </c>
      <c r="B1549" s="22" t="n">
        <v>2026</v>
      </c>
      <c r="C1549" s="22" t="inlineStr">
        <is>
          <t>25-04-2026</t>
        </is>
      </c>
      <c r="D1549" s="23" t="n">
        <v>0.719386574074074</v>
      </c>
      <c r="E1549" s="22" t="inlineStr">
        <is>
          <t>Dates_4-20161</t>
        </is>
      </c>
      <c r="F1549" s="22" t="inlineStr">
        <is>
          <t>FG</t>
        </is>
      </c>
      <c r="G1549" s="22" t="inlineStr">
        <is>
          <t>Healthy Desserts</t>
        </is>
      </c>
      <c r="H1549" s="22" t="inlineStr">
        <is>
          <t>Coffee Rush Date Bite Farmley Sachet 20g- Single Serve</t>
        </is>
      </c>
      <c r="I1549" s="22" t="inlineStr">
        <is>
          <t>Coffee Date Bites</t>
        </is>
      </c>
      <c r="J1549" s="24" t="n">
        <v>0.02</v>
      </c>
      <c r="K1549" s="24" t="n">
        <v>50000</v>
      </c>
      <c r="L1549" s="22" t="inlineStr">
        <is>
          <t>Zepto Limited</t>
        </is>
      </c>
      <c r="M1549" s="24" t="n">
        <v>1000</v>
      </c>
      <c r="N1549" s="22" t="inlineStr">
        <is>
          <t>Quick Commerce</t>
        </is>
      </c>
      <c r="O1549" s="22" t="inlineStr">
        <is>
          <t>Indore</t>
        </is>
      </c>
      <c r="P1549" s="22" t="inlineStr">
        <is>
          <t>Value Added</t>
        </is>
      </c>
      <c r="Q1549" s="22" t="inlineStr">
        <is>
          <t>Healthy Desserts</t>
        </is>
      </c>
      <c r="R1549" s="25">
        <f>IF(Config!$B$4&gt;0,M1549/Config!$B$4,0)</f>
        <v/>
      </c>
      <c r="S1549" s="25">
        <f>IF(Config!$B$4&gt;0,K1549/Config!$B$4,0)</f>
        <v/>
      </c>
      <c r="T1549" s="25">
        <f>R1549*Config!$B$7</f>
        <v/>
      </c>
      <c r="U1549" s="25">
        <f>S1549*Config!$B$7</f>
        <v/>
      </c>
      <c r="V1549" s="25" t="n">
        <v>687.36</v>
      </c>
      <c r="W1549" s="25" t="n">
        <v>34368</v>
      </c>
      <c r="X1549" s="26">
        <f>IF(T1549&gt;0,V1549/T1549,0)</f>
        <v/>
      </c>
      <c r="Y1549" s="26">
        <f>IF(U1549&gt;0,W1549/U1549,0)</f>
        <v/>
      </c>
      <c r="Z1549" s="25">
        <f>T1549-V1549</f>
        <v/>
      </c>
      <c r="AA1549" s="25">
        <f>U1549-W1549</f>
        <v/>
      </c>
      <c r="AB1549" s="25">
        <f>IF(Config!$B$7&gt;0,(V1549/Config!$B$7)*Config!$B$4,0)</f>
        <v/>
      </c>
      <c r="AC1549" s="25">
        <f>IF(Config!$B$7&gt;0,(W1549/Config!$B$7)*Config!$B$4,0)</f>
        <v/>
      </c>
    </row>
    <row r="1550">
      <c r="A1550" s="17" t="inlineStr">
        <is>
          <t>May</t>
        </is>
      </c>
      <c r="B1550" s="17" t="n">
        <v>2026</v>
      </c>
      <c r="C1550" s="17" t="inlineStr">
        <is>
          <t>29-04-2026</t>
        </is>
      </c>
      <c r="D1550" s="18" t="n">
        <v>0.6205092592592593</v>
      </c>
      <c r="E1550" s="17" t="inlineStr">
        <is>
          <t>Seeds_11-20155</t>
        </is>
      </c>
      <c r="F1550" s="17" t="inlineStr">
        <is>
          <t>FG</t>
        </is>
      </c>
      <c r="G1550" s="17" t="inlineStr">
        <is>
          <t>Other Seeds</t>
        </is>
      </c>
      <c r="H1550" s="17" t="inlineStr">
        <is>
          <t>Premium Watermelon Seeds Farmley Standee Pouch 100 gms</t>
        </is>
      </c>
      <c r="I1550" s="17" t="inlineStr">
        <is>
          <t>Premium Watermelon Seeds</t>
        </is>
      </c>
      <c r="J1550" s="19" t="n">
        <v>0.1</v>
      </c>
      <c r="K1550" s="19" t="n">
        <v>38600</v>
      </c>
      <c r="L1550" s="17" t="inlineStr">
        <is>
          <t>7 Customers</t>
        </is>
      </c>
      <c r="M1550" s="19" t="n">
        <v>3860</v>
      </c>
      <c r="N1550" s="17" t="inlineStr">
        <is>
          <t>Multiple</t>
        </is>
      </c>
      <c r="O1550" s="17" t="inlineStr">
        <is>
          <t>Indore</t>
        </is>
      </c>
      <c r="P1550" s="17" t="inlineStr">
        <is>
          <t>KVI</t>
        </is>
      </c>
      <c r="Q1550" s="17" t="inlineStr">
        <is>
          <t>Other Seeds</t>
        </is>
      </c>
      <c r="R1550" s="20">
        <f>IF(Config!$B$4&gt;0,M1550/Config!$B$4,0)</f>
        <v/>
      </c>
      <c r="S1550" s="20">
        <f>IF(Config!$B$4&gt;0,K1550/Config!$B$4,0)</f>
        <v/>
      </c>
      <c r="T1550" s="20">
        <f>R1550*Config!$B$7</f>
        <v/>
      </c>
      <c r="U1550" s="20">
        <f>S1550*Config!$B$7</f>
        <v/>
      </c>
      <c r="V1550" s="20" t="n">
        <v>1204</v>
      </c>
      <c r="W1550" s="20" t="n">
        <v>12040</v>
      </c>
      <c r="X1550" s="21">
        <f>IF(T1550&gt;0,V1550/T1550,0)</f>
        <v/>
      </c>
      <c r="Y1550" s="21">
        <f>IF(U1550&gt;0,W1550/U1550,0)</f>
        <v/>
      </c>
      <c r="Z1550" s="20">
        <f>T1550-V1550</f>
        <v/>
      </c>
      <c r="AA1550" s="20">
        <f>U1550-W1550</f>
        <v/>
      </c>
      <c r="AB1550" s="20">
        <f>IF(Config!$B$7&gt;0,(V1550/Config!$B$7)*Config!$B$4,0)</f>
        <v/>
      </c>
      <c r="AC1550" s="20">
        <f>IF(Config!$B$7&gt;0,(W1550/Config!$B$7)*Config!$B$4,0)</f>
        <v/>
      </c>
    </row>
    <row r="1551" hidden="1" outlineLevel="1">
      <c r="A1551" s="22" t="inlineStr">
        <is>
          <t>May</t>
        </is>
      </c>
      <c r="B1551" s="22" t="n">
        <v>2026</v>
      </c>
      <c r="C1551" s="22" t="inlineStr">
        <is>
          <t>29-04-2026</t>
        </is>
      </c>
      <c r="D1551" s="23" t="n">
        <v>0.6205092592592593</v>
      </c>
      <c r="E1551" s="22" t="inlineStr">
        <is>
          <t>Seeds_11-20155</t>
        </is>
      </c>
      <c r="F1551" s="22" t="inlineStr">
        <is>
          <t>FG</t>
        </is>
      </c>
      <c r="G1551" s="22" t="inlineStr">
        <is>
          <t>Other Seeds</t>
        </is>
      </c>
      <c r="H1551" s="22" t="inlineStr">
        <is>
          <t>Premium Watermelon Seeds Farmley Standee Pouch 100 gms</t>
        </is>
      </c>
      <c r="I1551" s="22" t="inlineStr">
        <is>
          <t>Premium Watermelon Seeds</t>
        </is>
      </c>
      <c r="J1551" s="24" t="n">
        <v>0.1</v>
      </c>
      <c r="K1551" s="24" t="n">
        <v>1000</v>
      </c>
      <c r="L1551" s="22" t="inlineStr">
        <is>
          <t>Amazon Retail India Private Limited</t>
        </is>
      </c>
      <c r="M1551" s="24" t="n">
        <v>100</v>
      </c>
      <c r="N1551" s="22" t="inlineStr">
        <is>
          <t>Amazon Retail India</t>
        </is>
      </c>
      <c r="O1551" s="22" t="inlineStr">
        <is>
          <t>Indore</t>
        </is>
      </c>
      <c r="P1551" s="22" t="inlineStr">
        <is>
          <t>KVI</t>
        </is>
      </c>
      <c r="Q1551" s="22" t="inlineStr">
        <is>
          <t>Other Seeds</t>
        </is>
      </c>
      <c r="R1551" s="25">
        <f>IF(Config!$B$4&gt;0,M1551/Config!$B$4,0)</f>
        <v/>
      </c>
      <c r="S1551" s="25">
        <f>IF(Config!$B$4&gt;0,K1551/Config!$B$4,0)</f>
        <v/>
      </c>
      <c r="T1551" s="25">
        <f>R1551*Config!$B$7</f>
        <v/>
      </c>
      <c r="U1551" s="25">
        <f>S1551*Config!$B$7</f>
        <v/>
      </c>
      <c r="V1551" s="25" t="n">
        <v>28</v>
      </c>
      <c r="W1551" s="25" t="n">
        <v>280</v>
      </c>
      <c r="X1551" s="26">
        <f>IF(T1551&gt;0,V1551/T1551,0)</f>
        <v/>
      </c>
      <c r="Y1551" s="26">
        <f>IF(U1551&gt;0,W1551/U1551,0)</f>
        <v/>
      </c>
      <c r="Z1551" s="25">
        <f>T1551-V1551</f>
        <v/>
      </c>
      <c r="AA1551" s="25">
        <f>U1551-W1551</f>
        <v/>
      </c>
      <c r="AB1551" s="25">
        <f>IF(Config!$B$7&gt;0,(V1551/Config!$B$7)*Config!$B$4,0)</f>
        <v/>
      </c>
      <c r="AC1551" s="25">
        <f>IF(Config!$B$7&gt;0,(W1551/Config!$B$7)*Config!$B$4,0)</f>
        <v/>
      </c>
    </row>
    <row r="1552" hidden="1" outlineLevel="1">
      <c r="A1552" s="22" t="inlineStr">
        <is>
          <t>May</t>
        </is>
      </c>
      <c r="B1552" s="22" t="n">
        <v>2026</v>
      </c>
      <c r="C1552" s="22" t="inlineStr">
        <is>
          <t>25-04-2026</t>
        </is>
      </c>
      <c r="D1552" s="23" t="n">
        <v>0.7192824074074075</v>
      </c>
      <c r="E1552" s="22" t="inlineStr">
        <is>
          <t>Seeds_11-20155</t>
        </is>
      </c>
      <c r="F1552" s="22" t="inlineStr">
        <is>
          <t>FG</t>
        </is>
      </c>
      <c r="G1552" s="22" t="inlineStr">
        <is>
          <t>Other Seeds</t>
        </is>
      </c>
      <c r="H1552" s="22" t="inlineStr">
        <is>
          <t>Premium Watermelon Seeds Farmley Standee Pouch 100 gms</t>
        </is>
      </c>
      <c r="I1552" s="22" t="inlineStr">
        <is>
          <t>Premium Watermelon Seeds</t>
        </is>
      </c>
      <c r="J1552" s="24" t="n">
        <v>0.1</v>
      </c>
      <c r="K1552" s="24" t="n">
        <v>23300</v>
      </c>
      <c r="L1552" s="22" t="inlineStr">
        <is>
          <t>Blink Commerce Private Limited</t>
        </is>
      </c>
      <c r="M1552" s="24" t="n">
        <v>2330</v>
      </c>
      <c r="N1552" s="22" t="inlineStr">
        <is>
          <t>Quick Commerce</t>
        </is>
      </c>
      <c r="O1552" s="22" t="inlineStr">
        <is>
          <t>Indore</t>
        </is>
      </c>
      <c r="P1552" s="22" t="inlineStr">
        <is>
          <t>KVI</t>
        </is>
      </c>
      <c r="Q1552" s="22" t="inlineStr">
        <is>
          <t>Other Seeds</t>
        </is>
      </c>
      <c r="R1552" s="25">
        <f>IF(Config!$B$4&gt;0,M1552/Config!$B$4,0)</f>
        <v/>
      </c>
      <c r="S1552" s="25">
        <f>IF(Config!$B$4&gt;0,K1552/Config!$B$4,0)</f>
        <v/>
      </c>
      <c r="T1552" s="25">
        <f>R1552*Config!$B$7</f>
        <v/>
      </c>
      <c r="U1552" s="25">
        <f>S1552*Config!$B$7</f>
        <v/>
      </c>
      <c r="V1552" s="25" t="n">
        <v>896</v>
      </c>
      <c r="W1552" s="25" t="n">
        <v>8960</v>
      </c>
      <c r="X1552" s="26">
        <f>IF(T1552&gt;0,V1552/T1552,0)</f>
        <v/>
      </c>
      <c r="Y1552" s="26">
        <f>IF(U1552&gt;0,W1552/U1552,0)</f>
        <v/>
      </c>
      <c r="Z1552" s="25">
        <f>T1552-V1552</f>
        <v/>
      </c>
      <c r="AA1552" s="25">
        <f>U1552-W1552</f>
        <v/>
      </c>
      <c r="AB1552" s="25">
        <f>IF(Config!$B$7&gt;0,(V1552/Config!$B$7)*Config!$B$4,0)</f>
        <v/>
      </c>
      <c r="AC1552" s="25">
        <f>IF(Config!$B$7&gt;0,(W1552/Config!$B$7)*Config!$B$4,0)</f>
        <v/>
      </c>
    </row>
    <row r="1553" hidden="1" outlineLevel="1">
      <c r="A1553" s="22" t="inlineStr">
        <is>
          <t>May</t>
        </is>
      </c>
      <c r="B1553" s="22" t="n">
        <v>2026</v>
      </c>
      <c r="C1553" s="22" t="inlineStr">
        <is>
          <t>25-04-2026</t>
        </is>
      </c>
      <c r="D1553" s="23" t="n">
        <v>0.7193402777777778</v>
      </c>
      <c r="E1553" s="22" t="inlineStr">
        <is>
          <t>Seeds_11-20155</t>
        </is>
      </c>
      <c r="F1553" s="22" t="inlineStr">
        <is>
          <t>FG</t>
        </is>
      </c>
      <c r="G1553" s="22" t="inlineStr">
        <is>
          <t>Other Seeds</t>
        </is>
      </c>
      <c r="H1553" s="22" t="inlineStr">
        <is>
          <t>Premium Watermelon Seeds Farmley Standee Pouch 100 gms</t>
        </is>
      </c>
      <c r="I1553" s="22" t="inlineStr">
        <is>
          <t>Premium Watermelon Seeds</t>
        </is>
      </c>
      <c r="J1553" s="24" t="n">
        <v>0.1</v>
      </c>
      <c r="K1553" s="24" t="n">
        <v>3000</v>
      </c>
      <c r="L1553" s="22" t="inlineStr">
        <is>
          <t>Instamart</t>
        </is>
      </c>
      <c r="M1553" s="24" t="n">
        <v>300</v>
      </c>
      <c r="N1553" s="22" t="inlineStr">
        <is>
          <t>Quick Commerce</t>
        </is>
      </c>
      <c r="O1553" s="22" t="inlineStr">
        <is>
          <t>Indore</t>
        </is>
      </c>
      <c r="P1553" s="22" t="inlineStr">
        <is>
          <t>KVI</t>
        </is>
      </c>
      <c r="Q1553" s="22" t="inlineStr">
        <is>
          <t>Other Seeds</t>
        </is>
      </c>
      <c r="R1553" s="25">
        <f>IF(Config!$B$4&gt;0,M1553/Config!$B$4,0)</f>
        <v/>
      </c>
      <c r="S1553" s="25">
        <f>IF(Config!$B$4&gt;0,K1553/Config!$B$4,0)</f>
        <v/>
      </c>
      <c r="T1553" s="25">
        <f>R1553*Config!$B$7</f>
        <v/>
      </c>
      <c r="U1553" s="25">
        <f>S1553*Config!$B$7</f>
        <v/>
      </c>
      <c r="V1553" s="25" t="n">
        <v>0</v>
      </c>
      <c r="W1553" s="25" t="n">
        <v>0</v>
      </c>
      <c r="X1553" s="26">
        <f>IF(T1553&gt;0,V1553/T1553,0)</f>
        <v/>
      </c>
      <c r="Y1553" s="26">
        <f>IF(U1553&gt;0,W1553/U1553,0)</f>
        <v/>
      </c>
      <c r="Z1553" s="25">
        <f>T1553-V1553</f>
        <v/>
      </c>
      <c r="AA1553" s="25">
        <f>U1553-W1553</f>
        <v/>
      </c>
      <c r="AB1553" s="25">
        <f>IF(Config!$B$7&gt;0,(V1553/Config!$B$7)*Config!$B$4,0)</f>
        <v/>
      </c>
      <c r="AC1553" s="25">
        <f>IF(Config!$B$7&gt;0,(W1553/Config!$B$7)*Config!$B$4,0)</f>
        <v/>
      </c>
    </row>
    <row r="1554" hidden="1" outlineLevel="1">
      <c r="A1554" s="22" t="inlineStr">
        <is>
          <t>May</t>
        </is>
      </c>
      <c r="B1554" s="22" t="n">
        <v>2026</v>
      </c>
      <c r="C1554" s="22" t="inlineStr">
        <is>
          <t>25-04-2026</t>
        </is>
      </c>
      <c r="D1554" s="23" t="n">
        <v>0.7194097222222222</v>
      </c>
      <c r="E1554" s="22" t="inlineStr">
        <is>
          <t>Seeds_11-20155</t>
        </is>
      </c>
      <c r="F1554" s="22" t="inlineStr">
        <is>
          <t>FG</t>
        </is>
      </c>
      <c r="G1554" s="22" t="inlineStr">
        <is>
          <t>Other Seeds</t>
        </is>
      </c>
      <c r="H1554" s="22" t="inlineStr">
        <is>
          <t>Premium Watermelon Seeds Farmley Standee Pouch 100 gms</t>
        </is>
      </c>
      <c r="I1554" s="22" t="inlineStr">
        <is>
          <t>Premium Watermelon Seeds</t>
        </is>
      </c>
      <c r="J1554" s="24" t="n">
        <v>0.1</v>
      </c>
      <c r="K1554" s="24" t="n">
        <v>10000</v>
      </c>
      <c r="L1554" s="22" t="inlineStr">
        <is>
          <t>Zepto Limited</t>
        </is>
      </c>
      <c r="M1554" s="24" t="n">
        <v>1000</v>
      </c>
      <c r="N1554" s="22" t="inlineStr">
        <is>
          <t>Quick Commerce</t>
        </is>
      </c>
      <c r="O1554" s="22" t="inlineStr">
        <is>
          <t>Indore</t>
        </is>
      </c>
      <c r="P1554" s="22" t="inlineStr">
        <is>
          <t>KVI</t>
        </is>
      </c>
      <c r="Q1554" s="22" t="inlineStr">
        <is>
          <t>Other Seeds</t>
        </is>
      </c>
      <c r="R1554" s="25">
        <f>IF(Config!$B$4&gt;0,M1554/Config!$B$4,0)</f>
        <v/>
      </c>
      <c r="S1554" s="25">
        <f>IF(Config!$B$4&gt;0,K1554/Config!$B$4,0)</f>
        <v/>
      </c>
      <c r="T1554" s="25">
        <f>R1554*Config!$B$7</f>
        <v/>
      </c>
      <c r="U1554" s="25">
        <f>S1554*Config!$B$7</f>
        <v/>
      </c>
      <c r="V1554" s="25" t="n">
        <v>147</v>
      </c>
      <c r="W1554" s="25" t="n">
        <v>1470</v>
      </c>
      <c r="X1554" s="26">
        <f>IF(T1554&gt;0,V1554/T1554,0)</f>
        <v/>
      </c>
      <c r="Y1554" s="26">
        <f>IF(U1554&gt;0,W1554/U1554,0)</f>
        <v/>
      </c>
      <c r="Z1554" s="25">
        <f>T1554-V1554</f>
        <v/>
      </c>
      <c r="AA1554" s="25">
        <f>U1554-W1554</f>
        <v/>
      </c>
      <c r="AB1554" s="25">
        <f>IF(Config!$B$7&gt;0,(V1554/Config!$B$7)*Config!$B$4,0)</f>
        <v/>
      </c>
      <c r="AC1554" s="25">
        <f>IF(Config!$B$7&gt;0,(W1554/Config!$B$7)*Config!$B$4,0)</f>
        <v/>
      </c>
    </row>
    <row r="1555" hidden="1" outlineLevel="1">
      <c r="A1555" s="22" t="inlineStr">
        <is>
          <t>May</t>
        </is>
      </c>
      <c r="B1555" s="22" t="n">
        <v>2026</v>
      </c>
      <c r="C1555" s="22" t="inlineStr">
        <is>
          <t>25-04-2026</t>
        </is>
      </c>
      <c r="D1555" s="23" t="n">
        <v>0.7266319444444445</v>
      </c>
      <c r="E1555" s="22" t="inlineStr">
        <is>
          <t>Seeds_11-20155</t>
        </is>
      </c>
      <c r="F1555" s="22" t="inlineStr">
        <is>
          <t>FG</t>
        </is>
      </c>
      <c r="G1555" s="22" t="inlineStr">
        <is>
          <t>Other Seeds</t>
        </is>
      </c>
      <c r="H1555" s="22" t="inlineStr">
        <is>
          <t>Premium Watermelon Seeds Farmley Standee Pouch 100 gms</t>
        </is>
      </c>
      <c r="I1555" s="22" t="inlineStr">
        <is>
          <t>Premium Watermelon Seeds</t>
        </is>
      </c>
      <c r="J1555" s="24" t="n">
        <v>0.1</v>
      </c>
      <c r="K1555" s="24" t="n">
        <v>1200</v>
      </c>
      <c r="L1555" s="22" t="inlineStr">
        <is>
          <t>SPENCER'S RETAIL LIMITED</t>
        </is>
      </c>
      <c r="M1555" s="24" t="n">
        <v>120</v>
      </c>
      <c r="N1555" s="22" t="inlineStr">
        <is>
          <t>Modern Trade</t>
        </is>
      </c>
      <c r="O1555" s="22" t="inlineStr">
        <is>
          <t>Indore</t>
        </is>
      </c>
      <c r="P1555" s="22" t="inlineStr">
        <is>
          <t>KVI</t>
        </is>
      </c>
      <c r="Q1555" s="22" t="inlineStr">
        <is>
          <t>Other Seeds</t>
        </is>
      </c>
      <c r="R1555" s="25">
        <f>IF(Config!$B$4&gt;0,M1555/Config!$B$4,0)</f>
        <v/>
      </c>
      <c r="S1555" s="25">
        <f>IF(Config!$B$4&gt;0,K1555/Config!$B$4,0)</f>
        <v/>
      </c>
      <c r="T1555" s="25">
        <f>R1555*Config!$B$7</f>
        <v/>
      </c>
      <c r="U1555" s="25">
        <f>S1555*Config!$B$7</f>
        <v/>
      </c>
      <c r="V1555" s="25" t="n">
        <v>0</v>
      </c>
      <c r="W1555" s="25" t="n">
        <v>0</v>
      </c>
      <c r="X1555" s="26">
        <f>IF(T1555&gt;0,V1555/T1555,0)</f>
        <v/>
      </c>
      <c r="Y1555" s="26">
        <f>IF(U1555&gt;0,W1555/U1555,0)</f>
        <v/>
      </c>
      <c r="Z1555" s="25">
        <f>T1555-V1555</f>
        <v/>
      </c>
      <c r="AA1555" s="25">
        <f>U1555-W1555</f>
        <v/>
      </c>
      <c r="AB1555" s="25">
        <f>IF(Config!$B$7&gt;0,(V1555/Config!$B$7)*Config!$B$4,0)</f>
        <v/>
      </c>
      <c r="AC1555" s="25">
        <f>IF(Config!$B$7&gt;0,(W1555/Config!$B$7)*Config!$B$4,0)</f>
        <v/>
      </c>
    </row>
    <row r="1556" hidden="1" outlineLevel="1">
      <c r="A1556" s="22" t="inlineStr">
        <is>
          <t>May</t>
        </is>
      </c>
      <c r="B1556" s="22" t="n">
        <v>2026</v>
      </c>
      <c r="C1556" s="22" t="inlineStr">
        <is>
          <t>25-04-2026</t>
        </is>
      </c>
      <c r="D1556" s="23" t="n">
        <v>0.7266435185185185</v>
      </c>
      <c r="E1556" s="22" t="inlineStr">
        <is>
          <t>Seeds_11-20155</t>
        </is>
      </c>
      <c r="F1556" s="22" t="inlineStr">
        <is>
          <t>FG</t>
        </is>
      </c>
      <c r="G1556" s="22" t="inlineStr">
        <is>
          <t>Other Seeds</t>
        </is>
      </c>
      <c r="H1556" s="22" t="inlineStr">
        <is>
          <t>Premium Watermelon Seeds Farmley Standee Pouch 100 gms</t>
        </is>
      </c>
      <c r="I1556" s="22" t="inlineStr">
        <is>
          <t>Premium Watermelon Seeds</t>
        </is>
      </c>
      <c r="J1556" s="24" t="n">
        <v>0.1</v>
      </c>
      <c r="K1556" s="24" t="n">
        <v>100</v>
      </c>
      <c r="L1556" s="22" t="inlineStr">
        <is>
          <t>MAX HYPERMARKET INDIA PRIVATE LIMITED</t>
        </is>
      </c>
      <c r="M1556" s="24" t="n">
        <v>10</v>
      </c>
      <c r="N1556" s="22" t="inlineStr">
        <is>
          <t>Modern Trade</t>
        </is>
      </c>
      <c r="O1556" s="22" t="inlineStr">
        <is>
          <t>Indore</t>
        </is>
      </c>
      <c r="P1556" s="22" t="inlineStr">
        <is>
          <t>KVI</t>
        </is>
      </c>
      <c r="Q1556" s="22" t="inlineStr">
        <is>
          <t>Other Seeds</t>
        </is>
      </c>
      <c r="R1556" s="25">
        <f>IF(Config!$B$4&gt;0,M1556/Config!$B$4,0)</f>
        <v/>
      </c>
      <c r="S1556" s="25">
        <f>IF(Config!$B$4&gt;0,K1556/Config!$B$4,0)</f>
        <v/>
      </c>
      <c r="T1556" s="25">
        <f>R1556*Config!$B$7</f>
        <v/>
      </c>
      <c r="U1556" s="25">
        <f>S1556*Config!$B$7</f>
        <v/>
      </c>
      <c r="V1556" s="25" t="n">
        <v>7</v>
      </c>
      <c r="W1556" s="25" t="n">
        <v>70</v>
      </c>
      <c r="X1556" s="26">
        <f>IF(T1556&gt;0,V1556/T1556,0)</f>
        <v/>
      </c>
      <c r="Y1556" s="26">
        <f>IF(U1556&gt;0,W1556/U1556,0)</f>
        <v/>
      </c>
      <c r="Z1556" s="25">
        <f>T1556-V1556</f>
        <v/>
      </c>
      <c r="AA1556" s="25">
        <f>U1556-W1556</f>
        <v/>
      </c>
      <c r="AB1556" s="25">
        <f>IF(Config!$B$7&gt;0,(V1556/Config!$B$7)*Config!$B$4,0)</f>
        <v/>
      </c>
      <c r="AC1556" s="25">
        <f>IF(Config!$B$7&gt;0,(W1556/Config!$B$7)*Config!$B$4,0)</f>
        <v/>
      </c>
    </row>
    <row r="1557" hidden="1" outlineLevel="1">
      <c r="A1557" s="22" t="inlineStr"/>
      <c r="B1557" s="22" t="inlineStr"/>
      <c r="C1557" s="22" t="inlineStr"/>
      <c r="D1557" s="22" t="inlineStr"/>
      <c r="E1557" s="22" t="inlineStr">
        <is>
          <t>Seeds_11-20155</t>
        </is>
      </c>
      <c r="F1557" s="22" t="inlineStr"/>
      <c r="G1557" s="22" t="inlineStr">
        <is>
          <t>Seeds</t>
        </is>
      </c>
      <c r="H1557" s="22" t="inlineStr">
        <is>
          <t>Premium Watermelon Seeds Farmley Standee Pouch 100 gms</t>
        </is>
      </c>
      <c r="I1557" s="22" t="inlineStr"/>
      <c r="J1557" s="24" t="n">
        <v>0</v>
      </c>
      <c r="K1557" s="24" t="n">
        <v>0</v>
      </c>
      <c r="L1557" s="22" t="inlineStr">
        <is>
          <t>INNOVATIVE RETAIL CONCEPTS PRIVATE LIMITED</t>
        </is>
      </c>
      <c r="M1557" s="24" t="n">
        <v>0</v>
      </c>
      <c r="N1557" s="22" t="inlineStr">
        <is>
          <t>Quick Commerce</t>
        </is>
      </c>
      <c r="O1557" s="22" t="inlineStr">
        <is>
          <t>Indore</t>
        </is>
      </c>
      <c r="P1557" s="22" t="inlineStr"/>
      <c r="Q1557" s="22" t="inlineStr">
        <is>
          <t>Other Seeds</t>
        </is>
      </c>
      <c r="R1557" s="25">
        <f>IF(Config!$B$4&gt;0,M1557/Config!$B$4,0)</f>
        <v/>
      </c>
      <c r="S1557" s="25">
        <f>IF(Config!$B$4&gt;0,K1557/Config!$B$4,0)</f>
        <v/>
      </c>
      <c r="T1557" s="25">
        <f>R1557*Config!$B$7</f>
        <v/>
      </c>
      <c r="U1557" s="25">
        <f>S1557*Config!$B$7</f>
        <v/>
      </c>
      <c r="V1557" s="25" t="n">
        <v>126</v>
      </c>
      <c r="W1557" s="25" t="n">
        <v>1260</v>
      </c>
      <c r="X1557" s="26">
        <f>IF(T1557&gt;0,V1557/T1557,0)</f>
        <v/>
      </c>
      <c r="Y1557" s="26">
        <f>IF(U1557&gt;0,W1557/U1557,0)</f>
        <v/>
      </c>
      <c r="Z1557" s="25">
        <f>T1557-V1557</f>
        <v/>
      </c>
      <c r="AA1557" s="25">
        <f>U1557-W1557</f>
        <v/>
      </c>
      <c r="AB1557" s="25">
        <f>IF(Config!$B$7&gt;0,(V1557/Config!$B$7)*Config!$B$4,0)</f>
        <v/>
      </c>
      <c r="AC1557" s="25">
        <f>IF(Config!$B$7&gt;0,(W1557/Config!$B$7)*Config!$B$4,0)</f>
        <v/>
      </c>
    </row>
    <row r="1558">
      <c r="A1558" s="17" t="inlineStr">
        <is>
          <t>May</t>
        </is>
      </c>
      <c r="B1558" s="17" t="n">
        <v>2026</v>
      </c>
      <c r="C1558" s="17" t="inlineStr">
        <is>
          <t>29-04-2026</t>
        </is>
      </c>
      <c r="D1558" s="18" t="n">
        <v>0.6205092592592593</v>
      </c>
      <c r="E1558" s="17" t="inlineStr">
        <is>
          <t>Makhana_7-30152</t>
        </is>
      </c>
      <c r="F1558" s="17" t="inlineStr">
        <is>
          <t>FG</t>
        </is>
      </c>
      <c r="G1558" s="17" t="inlineStr">
        <is>
          <t>Roasted &amp; Flavoured Makhana</t>
        </is>
      </c>
      <c r="H1558" s="17" t="inlineStr">
        <is>
          <t>Roasted &amp; Flavored Makhana - Cream &amp; Onion Farmley Pillow Pouch 20 g</t>
        </is>
      </c>
      <c r="I1558" s="17" t="inlineStr">
        <is>
          <t>Prasadam Roasted Makhana</t>
        </is>
      </c>
      <c r="J1558" s="19" t="n">
        <v>0.02</v>
      </c>
      <c r="K1558" s="19" t="n">
        <v>306314</v>
      </c>
      <c r="L1558" s="17" t="inlineStr">
        <is>
          <t>17 Customers</t>
        </is>
      </c>
      <c r="M1558" s="19" t="n">
        <v>6126.28</v>
      </c>
      <c r="N1558" s="17" t="inlineStr">
        <is>
          <t>Multiple</t>
        </is>
      </c>
      <c r="O1558" s="17" t="inlineStr">
        <is>
          <t>Purnea</t>
        </is>
      </c>
      <c r="P1558" s="17" t="inlineStr">
        <is>
          <t>Value Added</t>
        </is>
      </c>
      <c r="Q1558" s="17" t="inlineStr">
        <is>
          <t>Roasted &amp; Flavoured Makhana</t>
        </is>
      </c>
      <c r="R1558" s="20">
        <f>IF(Config!$B$4&gt;0,M1558/Config!$B$4,0)</f>
        <v/>
      </c>
      <c r="S1558" s="20">
        <f>IF(Config!$B$4&gt;0,K1558/Config!$B$4,0)</f>
        <v/>
      </c>
      <c r="T1558" s="20">
        <f>R1558*Config!$B$7</f>
        <v/>
      </c>
      <c r="U1558" s="20">
        <f>S1558*Config!$B$7</f>
        <v/>
      </c>
      <c r="V1558" s="20" t="n">
        <v>3907.2</v>
      </c>
      <c r="W1558" s="20" t="n">
        <v>195360</v>
      </c>
      <c r="X1558" s="21">
        <f>IF(T1558&gt;0,V1558/T1558,0)</f>
        <v/>
      </c>
      <c r="Y1558" s="21">
        <f>IF(U1558&gt;0,W1558/U1558,0)</f>
        <v/>
      </c>
      <c r="Z1558" s="20">
        <f>T1558-V1558</f>
        <v/>
      </c>
      <c r="AA1558" s="20">
        <f>U1558-W1558</f>
        <v/>
      </c>
      <c r="AB1558" s="20">
        <f>IF(Config!$B$7&gt;0,(V1558/Config!$B$7)*Config!$B$4,0)</f>
        <v/>
      </c>
      <c r="AC1558" s="20">
        <f>IF(Config!$B$7&gt;0,(W1558/Config!$B$7)*Config!$B$4,0)</f>
        <v/>
      </c>
    </row>
    <row r="1559" hidden="1" outlineLevel="1">
      <c r="A1559" s="22" t="inlineStr">
        <is>
          <t>May</t>
        </is>
      </c>
      <c r="B1559" s="22" t="n">
        <v>2026</v>
      </c>
      <c r="C1559" s="22" t="inlineStr">
        <is>
          <t>29-04-2026</t>
        </is>
      </c>
      <c r="D1559" s="23" t="n">
        <v>0.6205092592592593</v>
      </c>
      <c r="E1559" s="22" t="inlineStr">
        <is>
          <t>Makhana_7-30152</t>
        </is>
      </c>
      <c r="F1559" s="22" t="inlineStr">
        <is>
          <t>FG</t>
        </is>
      </c>
      <c r="G1559" s="22" t="inlineStr">
        <is>
          <t>Roasted &amp; Flavoured Makhana</t>
        </is>
      </c>
      <c r="H1559" s="22" t="inlineStr">
        <is>
          <t>Roasted &amp; Flavored Makhana - Cream &amp; Onion Farmley Pillow Pouch 20 g</t>
        </is>
      </c>
      <c r="I1559" s="22" t="inlineStr">
        <is>
          <t>Prasadam Roasted Makhana</t>
        </is>
      </c>
      <c r="J1559" s="24" t="n">
        <v>0.02</v>
      </c>
      <c r="K1559" s="24" t="n">
        <v>2500</v>
      </c>
      <c r="L1559" s="22" t="inlineStr">
        <is>
          <t>Amazon Retail India Private Limited</t>
        </is>
      </c>
      <c r="M1559" s="24" t="n">
        <v>50</v>
      </c>
      <c r="N1559" s="22" t="inlineStr">
        <is>
          <t>Amazon Retail India</t>
        </is>
      </c>
      <c r="O1559" s="22" t="inlineStr">
        <is>
          <t>Purnea</t>
        </is>
      </c>
      <c r="P1559" s="22" t="inlineStr">
        <is>
          <t>Value Added</t>
        </is>
      </c>
      <c r="Q1559" s="22" t="inlineStr">
        <is>
          <t>Roasted &amp; Flavoured Makhana</t>
        </is>
      </c>
      <c r="R1559" s="25">
        <f>IF(Config!$B$4&gt;0,M1559/Config!$B$4,0)</f>
        <v/>
      </c>
      <c r="S1559" s="25">
        <f>IF(Config!$B$4&gt;0,K1559/Config!$B$4,0)</f>
        <v/>
      </c>
      <c r="T1559" s="25">
        <f>R1559*Config!$B$7</f>
        <v/>
      </c>
      <c r="U1559" s="25">
        <f>S1559*Config!$B$7</f>
        <v/>
      </c>
      <c r="V1559" s="25" t="n">
        <v>40.8</v>
      </c>
      <c r="W1559" s="25" t="n">
        <v>2040</v>
      </c>
      <c r="X1559" s="26">
        <f>IF(T1559&gt;0,V1559/T1559,0)</f>
        <v/>
      </c>
      <c r="Y1559" s="26">
        <f>IF(U1559&gt;0,W1559/U1559,0)</f>
        <v/>
      </c>
      <c r="Z1559" s="25">
        <f>T1559-V1559</f>
        <v/>
      </c>
      <c r="AA1559" s="25">
        <f>U1559-W1559</f>
        <v/>
      </c>
      <c r="AB1559" s="25">
        <f>IF(Config!$B$7&gt;0,(V1559/Config!$B$7)*Config!$B$4,0)</f>
        <v/>
      </c>
      <c r="AC1559" s="25">
        <f>IF(Config!$B$7&gt;0,(W1559/Config!$B$7)*Config!$B$4,0)</f>
        <v/>
      </c>
    </row>
    <row r="1560" hidden="1" outlineLevel="1">
      <c r="A1560" s="22" t="inlineStr">
        <is>
          <t>May</t>
        </is>
      </c>
      <c r="B1560" s="22" t="n">
        <v>2026</v>
      </c>
      <c r="C1560" s="22" t="inlineStr">
        <is>
          <t>27-04-2026</t>
        </is>
      </c>
      <c r="D1560" s="23" t="n">
        <v>0.7256018518518519</v>
      </c>
      <c r="E1560" s="22" t="inlineStr">
        <is>
          <t>Makhana_7-30152</t>
        </is>
      </c>
      <c r="F1560" s="22" t="inlineStr">
        <is>
          <t>FG</t>
        </is>
      </c>
      <c r="G1560" s="22" t="inlineStr">
        <is>
          <t>Roasted &amp; Flavoured Makhana</t>
        </is>
      </c>
      <c r="H1560" s="22" t="inlineStr">
        <is>
          <t>Roasted &amp; Flavored Makhana - Cream &amp; Onion Farmley Pillow Pouch 20 g</t>
        </is>
      </c>
      <c r="I1560" s="22" t="inlineStr">
        <is>
          <t>Prasadam Roasted Makhana</t>
        </is>
      </c>
      <c r="J1560" s="24" t="n">
        <v>0.02</v>
      </c>
      <c r="K1560" s="24" t="n">
        <v>4000</v>
      </c>
      <c r="L1560" s="22" t="inlineStr">
        <is>
          <t>Vendiman Private Limited</t>
        </is>
      </c>
      <c r="M1560" s="24" t="n">
        <v>80</v>
      </c>
      <c r="N1560" s="22" t="inlineStr">
        <is>
          <t>Vending</t>
        </is>
      </c>
      <c r="O1560" s="22" t="inlineStr">
        <is>
          <t>Purnea</t>
        </is>
      </c>
      <c r="P1560" s="22" t="inlineStr">
        <is>
          <t>Value Added</t>
        </is>
      </c>
      <c r="Q1560" s="22" t="inlineStr">
        <is>
          <t>Roasted &amp; Flavoured Makhana</t>
        </is>
      </c>
      <c r="R1560" s="25">
        <f>IF(Config!$B$4&gt;0,M1560/Config!$B$4,0)</f>
        <v/>
      </c>
      <c r="S1560" s="25">
        <f>IF(Config!$B$4&gt;0,K1560/Config!$B$4,0)</f>
        <v/>
      </c>
      <c r="T1560" s="25">
        <f>R1560*Config!$B$7</f>
        <v/>
      </c>
      <c r="U1560" s="25">
        <f>S1560*Config!$B$7</f>
        <v/>
      </c>
      <c r="V1560" s="25" t="n">
        <v>102</v>
      </c>
      <c r="W1560" s="25" t="n">
        <v>5100</v>
      </c>
      <c r="X1560" s="26">
        <f>IF(T1560&gt;0,V1560/T1560,0)</f>
        <v/>
      </c>
      <c r="Y1560" s="26">
        <f>IF(U1560&gt;0,W1560/U1560,0)</f>
        <v/>
      </c>
      <c r="Z1560" s="25">
        <f>T1560-V1560</f>
        <v/>
      </c>
      <c r="AA1560" s="25">
        <f>U1560-W1560</f>
        <v/>
      </c>
      <c r="AB1560" s="25">
        <f>IF(Config!$B$7&gt;0,(V1560/Config!$B$7)*Config!$B$4,0)</f>
        <v/>
      </c>
      <c r="AC1560" s="25">
        <f>IF(Config!$B$7&gt;0,(W1560/Config!$B$7)*Config!$B$4,0)</f>
        <v/>
      </c>
    </row>
    <row r="1561" hidden="1" outlineLevel="1">
      <c r="A1561" s="22" t="inlineStr">
        <is>
          <t>May</t>
        </is>
      </c>
      <c r="B1561" s="22" t="n">
        <v>2026</v>
      </c>
      <c r="C1561" s="22" t="inlineStr">
        <is>
          <t>27-04-2026</t>
        </is>
      </c>
      <c r="D1561" s="23" t="n">
        <v>0.7256018518518519</v>
      </c>
      <c r="E1561" s="22" t="inlineStr">
        <is>
          <t>Makhana_7-30152</t>
        </is>
      </c>
      <c r="F1561" s="22" t="inlineStr">
        <is>
          <t>FG</t>
        </is>
      </c>
      <c r="G1561" s="22" t="inlineStr">
        <is>
          <t>Roasted &amp; Flavoured Makhana</t>
        </is>
      </c>
      <c r="H1561" s="22" t="inlineStr">
        <is>
          <t>Roasted &amp; Flavored Makhana - Cream &amp; Onion Farmley Pillow Pouch 20 g</t>
        </is>
      </c>
      <c r="I1561" s="22" t="inlineStr">
        <is>
          <t>Prasadam Roasted Makhana</t>
        </is>
      </c>
      <c r="J1561" s="24" t="n">
        <v>0.02</v>
      </c>
      <c r="K1561" s="24" t="n">
        <v>0</v>
      </c>
      <c r="L1561" s="22" t="inlineStr">
        <is>
          <t>My Phygital Cafe Private Limited</t>
        </is>
      </c>
      <c r="M1561" s="24" t="n">
        <v>0</v>
      </c>
      <c r="N1561" s="22" t="inlineStr">
        <is>
          <t>Vending</t>
        </is>
      </c>
      <c r="O1561" s="22" t="inlineStr">
        <is>
          <t>Purnea</t>
        </is>
      </c>
      <c r="P1561" s="22" t="inlineStr">
        <is>
          <t>Value Added</t>
        </is>
      </c>
      <c r="Q1561" s="22" t="inlineStr">
        <is>
          <t>Roasted &amp; Flavoured Makhana</t>
        </is>
      </c>
      <c r="R1561" s="25">
        <f>IF(Config!$B$4&gt;0,M1561/Config!$B$4,0)</f>
        <v/>
      </c>
      <c r="S1561" s="25">
        <f>IF(Config!$B$4&gt;0,K1561/Config!$B$4,0)</f>
        <v/>
      </c>
      <c r="T1561" s="25">
        <f>R1561*Config!$B$7</f>
        <v/>
      </c>
      <c r="U1561" s="25">
        <f>S1561*Config!$B$7</f>
        <v/>
      </c>
      <c r="V1561" s="25" t="n">
        <v>0</v>
      </c>
      <c r="W1561" s="25" t="n">
        <v>0</v>
      </c>
      <c r="X1561" s="26">
        <f>IF(T1561&gt;0,V1561/T1561,0)</f>
        <v/>
      </c>
      <c r="Y1561" s="26">
        <f>IF(U1561&gt;0,W1561/U1561,0)</f>
        <v/>
      </c>
      <c r="Z1561" s="25">
        <f>T1561-V1561</f>
        <v/>
      </c>
      <c r="AA1561" s="25">
        <f>U1561-W1561</f>
        <v/>
      </c>
      <c r="AB1561" s="25">
        <f>IF(Config!$B$7&gt;0,(V1561/Config!$B$7)*Config!$B$4,0)</f>
        <v/>
      </c>
      <c r="AC1561" s="25">
        <f>IF(Config!$B$7&gt;0,(W1561/Config!$B$7)*Config!$B$4,0)</f>
        <v/>
      </c>
    </row>
    <row r="1562" hidden="1" outlineLevel="1">
      <c r="A1562" s="22" t="inlineStr">
        <is>
          <t>May</t>
        </is>
      </c>
      <c r="B1562" s="22" t="n">
        <v>2026</v>
      </c>
      <c r="C1562" s="22" t="inlineStr">
        <is>
          <t>27-04-2026</t>
        </is>
      </c>
      <c r="D1562" s="23" t="n">
        <v>0.725625</v>
      </c>
      <c r="E1562" s="22" t="inlineStr">
        <is>
          <t>Makhana_7-30152</t>
        </is>
      </c>
      <c r="F1562" s="22" t="inlineStr">
        <is>
          <t>FG</t>
        </is>
      </c>
      <c r="G1562" s="22" t="inlineStr">
        <is>
          <t>Roasted &amp; Flavoured Makhana</t>
        </is>
      </c>
      <c r="H1562" s="22" t="inlineStr">
        <is>
          <t>Roasted &amp; Flavored Makhana - Cream &amp; Onion Farmley Pillow Pouch 20 g</t>
        </is>
      </c>
      <c r="I1562" s="22" t="inlineStr">
        <is>
          <t>Prasadam Roasted Makhana</t>
        </is>
      </c>
      <c r="J1562" s="24" t="n">
        <v>0.02</v>
      </c>
      <c r="K1562" s="24" t="n">
        <v>600</v>
      </c>
      <c r="L1562" s="22" t="inlineStr">
        <is>
          <t>Instant Retail India Limited</t>
        </is>
      </c>
      <c r="M1562" s="24" t="n">
        <v>12</v>
      </c>
      <c r="N1562" s="22" t="inlineStr">
        <is>
          <t>Vending</t>
        </is>
      </c>
      <c r="O1562" s="22" t="inlineStr">
        <is>
          <t>Purnea</t>
        </is>
      </c>
      <c r="P1562" s="22" t="inlineStr">
        <is>
          <t>Value Added</t>
        </is>
      </c>
      <c r="Q1562" s="22" t="inlineStr">
        <is>
          <t>Roasted &amp; Flavoured Makhana</t>
        </is>
      </c>
      <c r="R1562" s="25">
        <f>IF(Config!$B$4&gt;0,M1562/Config!$B$4,0)</f>
        <v/>
      </c>
      <c r="S1562" s="25">
        <f>IF(Config!$B$4&gt;0,K1562/Config!$B$4,0)</f>
        <v/>
      </c>
      <c r="T1562" s="25">
        <f>R1562*Config!$B$7</f>
        <v/>
      </c>
      <c r="U1562" s="25">
        <f>S1562*Config!$B$7</f>
        <v/>
      </c>
      <c r="V1562" s="25" t="n">
        <v>0</v>
      </c>
      <c r="W1562" s="25" t="n">
        <v>0</v>
      </c>
      <c r="X1562" s="26">
        <f>IF(T1562&gt;0,V1562/T1562,0)</f>
        <v/>
      </c>
      <c r="Y1562" s="26">
        <f>IF(U1562&gt;0,W1562/U1562,0)</f>
        <v/>
      </c>
      <c r="Z1562" s="25">
        <f>T1562-V1562</f>
        <v/>
      </c>
      <c r="AA1562" s="25">
        <f>U1562-W1562</f>
        <v/>
      </c>
      <c r="AB1562" s="25">
        <f>IF(Config!$B$7&gt;0,(V1562/Config!$B$7)*Config!$B$4,0)</f>
        <v/>
      </c>
      <c r="AC1562" s="25">
        <f>IF(Config!$B$7&gt;0,(W1562/Config!$B$7)*Config!$B$4,0)</f>
        <v/>
      </c>
    </row>
    <row r="1563" hidden="1" outlineLevel="1">
      <c r="A1563" s="22" t="inlineStr">
        <is>
          <t>May</t>
        </is>
      </c>
      <c r="B1563" s="22" t="n">
        <v>2026</v>
      </c>
      <c r="C1563" s="22" t="inlineStr">
        <is>
          <t>27-04-2026</t>
        </is>
      </c>
      <c r="D1563" s="23" t="n">
        <v>0.7256597222222222</v>
      </c>
      <c r="E1563" s="22" t="inlineStr">
        <is>
          <t>Makhana_7-30152</t>
        </is>
      </c>
      <c r="F1563" s="22" t="inlineStr">
        <is>
          <t>FG</t>
        </is>
      </c>
      <c r="G1563" s="22" t="inlineStr">
        <is>
          <t>Roasted &amp; Flavoured Makhana</t>
        </is>
      </c>
      <c r="H1563" s="22" t="inlineStr">
        <is>
          <t>Roasted &amp; Flavored Makhana - Cream &amp; Onion Farmley Pillow Pouch 20 g</t>
        </is>
      </c>
      <c r="I1563" s="22" t="inlineStr">
        <is>
          <t>Prasadam Roasted Makhana</t>
        </is>
      </c>
      <c r="J1563" s="24" t="n">
        <v>0.02</v>
      </c>
      <c r="K1563" s="24" t="n">
        <v>6000</v>
      </c>
      <c r="L1563" s="22" t="inlineStr">
        <is>
          <t>Compass India Food Services Private Limited</t>
        </is>
      </c>
      <c r="M1563" s="24" t="n">
        <v>120</v>
      </c>
      <c r="N1563" s="22" t="inlineStr">
        <is>
          <t>Corporate</t>
        </is>
      </c>
      <c r="O1563" s="22" t="inlineStr">
        <is>
          <t>Purnea</t>
        </is>
      </c>
      <c r="P1563" s="22" t="inlineStr">
        <is>
          <t>Value Added</t>
        </is>
      </c>
      <c r="Q1563" s="22" t="inlineStr">
        <is>
          <t>Roasted &amp; Flavoured Makhana</t>
        </is>
      </c>
      <c r="R1563" s="25">
        <f>IF(Config!$B$4&gt;0,M1563/Config!$B$4,0)</f>
        <v/>
      </c>
      <c r="S1563" s="25">
        <f>IF(Config!$B$4&gt;0,K1563/Config!$B$4,0)</f>
        <v/>
      </c>
      <c r="T1563" s="25">
        <f>R1563*Config!$B$7</f>
        <v/>
      </c>
      <c r="U1563" s="25">
        <f>S1563*Config!$B$7</f>
        <v/>
      </c>
      <c r="V1563" s="25" t="n">
        <v>12</v>
      </c>
      <c r="W1563" s="25" t="n">
        <v>600</v>
      </c>
      <c r="X1563" s="26">
        <f>IF(T1563&gt;0,V1563/T1563,0)</f>
        <v/>
      </c>
      <c r="Y1563" s="26">
        <f>IF(U1563&gt;0,W1563/U1563,0)</f>
        <v/>
      </c>
      <c r="Z1563" s="25">
        <f>T1563-V1563</f>
        <v/>
      </c>
      <c r="AA1563" s="25">
        <f>U1563-W1563</f>
        <v/>
      </c>
      <c r="AB1563" s="25">
        <f>IF(Config!$B$7&gt;0,(V1563/Config!$B$7)*Config!$B$4,0)</f>
        <v/>
      </c>
      <c r="AC1563" s="25">
        <f>IF(Config!$B$7&gt;0,(W1563/Config!$B$7)*Config!$B$4,0)</f>
        <v/>
      </c>
    </row>
    <row r="1564" hidden="1" outlineLevel="1">
      <c r="A1564" s="22" t="inlineStr">
        <is>
          <t>May</t>
        </is>
      </c>
      <c r="B1564" s="22" t="n">
        <v>2026</v>
      </c>
      <c r="C1564" s="22" t="inlineStr">
        <is>
          <t>27-04-2026</t>
        </is>
      </c>
      <c r="D1564" s="23" t="n">
        <v>0.7256712962962963</v>
      </c>
      <c r="E1564" s="22" t="inlineStr">
        <is>
          <t>Makhana_7-30152</t>
        </is>
      </c>
      <c r="F1564" s="22" t="inlineStr">
        <is>
          <t>FG</t>
        </is>
      </c>
      <c r="G1564" s="22" t="inlineStr">
        <is>
          <t>Roasted &amp; Flavoured Makhana</t>
        </is>
      </c>
      <c r="H1564" s="22" t="inlineStr">
        <is>
          <t>Roasted &amp; Flavored Makhana - Cream &amp; Onion Farmley Pillow Pouch 20 g</t>
        </is>
      </c>
      <c r="I1564" s="22" t="inlineStr">
        <is>
          <t>Prasadam Roasted Makhana</t>
        </is>
      </c>
      <c r="J1564" s="24" t="n">
        <v>0.02</v>
      </c>
      <c r="K1564" s="24" t="n">
        <v>3500</v>
      </c>
      <c r="L1564" s="22" t="inlineStr">
        <is>
          <t>Bottle Lab Technologies Private Limited</t>
        </is>
      </c>
      <c r="M1564" s="24" t="n">
        <v>70</v>
      </c>
      <c r="N1564" s="22" t="inlineStr">
        <is>
          <t>Vending</t>
        </is>
      </c>
      <c r="O1564" s="22" t="inlineStr">
        <is>
          <t>Purnea</t>
        </is>
      </c>
      <c r="P1564" s="22" t="inlineStr">
        <is>
          <t>Value Added</t>
        </is>
      </c>
      <c r="Q1564" s="22" t="inlineStr">
        <is>
          <t>Roasted &amp; Flavoured Makhana</t>
        </is>
      </c>
      <c r="R1564" s="25">
        <f>IF(Config!$B$4&gt;0,M1564/Config!$B$4,0)</f>
        <v/>
      </c>
      <c r="S1564" s="25">
        <f>IF(Config!$B$4&gt;0,K1564/Config!$B$4,0)</f>
        <v/>
      </c>
      <c r="T1564" s="25">
        <f>R1564*Config!$B$7</f>
        <v/>
      </c>
      <c r="U1564" s="25">
        <f>S1564*Config!$B$7</f>
        <v/>
      </c>
      <c r="V1564" s="25" t="n">
        <v>24</v>
      </c>
      <c r="W1564" s="25" t="n">
        <v>1200</v>
      </c>
      <c r="X1564" s="26">
        <f>IF(T1564&gt;0,V1564/T1564,0)</f>
        <v/>
      </c>
      <c r="Y1564" s="26">
        <f>IF(U1564&gt;0,W1564/U1564,0)</f>
        <v/>
      </c>
      <c r="Z1564" s="25">
        <f>T1564-V1564</f>
        <v/>
      </c>
      <c r="AA1564" s="25">
        <f>U1564-W1564</f>
        <v/>
      </c>
      <c r="AB1564" s="25">
        <f>IF(Config!$B$7&gt;0,(V1564/Config!$B$7)*Config!$B$4,0)</f>
        <v/>
      </c>
      <c r="AC1564" s="25">
        <f>IF(Config!$B$7&gt;0,(W1564/Config!$B$7)*Config!$B$4,0)</f>
        <v/>
      </c>
    </row>
    <row r="1565" hidden="1" outlineLevel="1">
      <c r="A1565" s="22" t="inlineStr">
        <is>
          <t>May</t>
        </is>
      </c>
      <c r="B1565" s="22" t="n">
        <v>2026</v>
      </c>
      <c r="C1565" s="22" t="inlineStr">
        <is>
          <t>29-04-2026</t>
        </is>
      </c>
      <c r="D1565" s="23" t="n">
        <v>0.4396180555555556</v>
      </c>
      <c r="E1565" s="22" t="inlineStr">
        <is>
          <t>Makhana_7-30152</t>
        </is>
      </c>
      <c r="F1565" s="22" t="inlineStr">
        <is>
          <t>FG</t>
        </is>
      </c>
      <c r="G1565" s="22" t="inlineStr">
        <is>
          <t>Roasted &amp; Flavoured Makhana</t>
        </is>
      </c>
      <c r="H1565" s="22" t="inlineStr">
        <is>
          <t>Roasted &amp; Flavored Makhana - Cream &amp; Onion Farmley Pillow Pouch 20 g</t>
        </is>
      </c>
      <c r="I1565" s="22" t="inlineStr">
        <is>
          <t>Prasadam Roasted Makhana</t>
        </is>
      </c>
      <c r="J1565" s="24" t="n">
        <v>0.02</v>
      </c>
      <c r="K1565" s="24" t="n">
        <v>27000</v>
      </c>
      <c r="L1565" s="22" t="inlineStr">
        <is>
          <t>Flipkart India Private Limited</t>
        </is>
      </c>
      <c r="M1565" s="24" t="n">
        <v>540</v>
      </c>
      <c r="N1565" s="22" t="inlineStr">
        <is>
          <t>E-Commerce</t>
        </is>
      </c>
      <c r="O1565" s="22" t="inlineStr">
        <is>
          <t>Purnea</t>
        </is>
      </c>
      <c r="P1565" s="22" t="inlineStr">
        <is>
          <t>Value Added</t>
        </is>
      </c>
      <c r="Q1565" s="22" t="inlineStr">
        <is>
          <t>Roasted &amp; Flavoured Makhana</t>
        </is>
      </c>
      <c r="R1565" s="25">
        <f>IF(Config!$B$4&gt;0,M1565/Config!$B$4,0)</f>
        <v/>
      </c>
      <c r="S1565" s="25">
        <f>IF(Config!$B$4&gt;0,K1565/Config!$B$4,0)</f>
        <v/>
      </c>
      <c r="T1565" s="25">
        <f>R1565*Config!$B$7</f>
        <v/>
      </c>
      <c r="U1565" s="25">
        <f>S1565*Config!$B$7</f>
        <v/>
      </c>
      <c r="V1565" s="25" t="n">
        <v>326.4</v>
      </c>
      <c r="W1565" s="25" t="n">
        <v>16320</v>
      </c>
      <c r="X1565" s="26">
        <f>IF(T1565&gt;0,V1565/T1565,0)</f>
        <v/>
      </c>
      <c r="Y1565" s="26">
        <f>IF(U1565&gt;0,W1565/U1565,0)</f>
        <v/>
      </c>
      <c r="Z1565" s="25">
        <f>T1565-V1565</f>
        <v/>
      </c>
      <c r="AA1565" s="25">
        <f>U1565-W1565</f>
        <v/>
      </c>
      <c r="AB1565" s="25">
        <f>IF(Config!$B$7&gt;0,(V1565/Config!$B$7)*Config!$B$4,0)</f>
        <v/>
      </c>
      <c r="AC1565" s="25">
        <f>IF(Config!$B$7&gt;0,(W1565/Config!$B$7)*Config!$B$4,0)</f>
        <v/>
      </c>
    </row>
    <row r="1566" hidden="1" outlineLevel="1">
      <c r="A1566" s="22" t="inlineStr">
        <is>
          <t>May</t>
        </is>
      </c>
      <c r="B1566" s="22" t="n">
        <v>2026</v>
      </c>
      <c r="C1566" s="22" t="inlineStr">
        <is>
          <t>25-04-2026</t>
        </is>
      </c>
      <c r="D1566" s="23" t="n">
        <v>0.6449305555555556</v>
      </c>
      <c r="E1566" s="22" t="inlineStr">
        <is>
          <t>Makhana_7-30152</t>
        </is>
      </c>
      <c r="F1566" s="22" t="inlineStr">
        <is>
          <t>FG</t>
        </is>
      </c>
      <c r="G1566" s="22" t="inlineStr">
        <is>
          <t>Roasted &amp; Flavoured Makhana</t>
        </is>
      </c>
      <c r="H1566" s="22" t="inlineStr">
        <is>
          <t>Roasted &amp; Flavored Makhana - Cream &amp; Onion Farmley Pillow Pouch 20 g</t>
        </is>
      </c>
      <c r="I1566" s="22" t="inlineStr">
        <is>
          <t>Prasadam Roasted Makhana</t>
        </is>
      </c>
      <c r="J1566" s="24" t="n">
        <v>0.02</v>
      </c>
      <c r="K1566" s="24" t="n">
        <v>8000</v>
      </c>
      <c r="L1566" s="22" t="inlineStr">
        <is>
          <t>INNOVATIVE RETAIL CONCEPTS PRIVATE LIMITED</t>
        </is>
      </c>
      <c r="M1566" s="24" t="n">
        <v>160</v>
      </c>
      <c r="N1566" s="22" t="inlineStr">
        <is>
          <t>Quick Commerce</t>
        </is>
      </c>
      <c r="O1566" s="22" t="inlineStr">
        <is>
          <t>Purnea</t>
        </is>
      </c>
      <c r="P1566" s="22" t="inlineStr">
        <is>
          <t>Value Added</t>
        </is>
      </c>
      <c r="Q1566" s="22" t="inlineStr">
        <is>
          <t>Roasted &amp; Flavoured Makhana</t>
        </is>
      </c>
      <c r="R1566" s="25">
        <f>IF(Config!$B$4&gt;0,M1566/Config!$B$4,0)</f>
        <v/>
      </c>
      <c r="S1566" s="25">
        <f>IF(Config!$B$4&gt;0,K1566/Config!$B$4,0)</f>
        <v/>
      </c>
      <c r="T1566" s="25">
        <f>R1566*Config!$B$7</f>
        <v/>
      </c>
      <c r="U1566" s="25">
        <f>S1566*Config!$B$7</f>
        <v/>
      </c>
      <c r="V1566" s="25" t="n">
        <v>250.8</v>
      </c>
      <c r="W1566" s="25" t="n">
        <v>12540</v>
      </c>
      <c r="X1566" s="26">
        <f>IF(T1566&gt;0,V1566/T1566,0)</f>
        <v/>
      </c>
      <c r="Y1566" s="26">
        <f>IF(U1566&gt;0,W1566/U1566,0)</f>
        <v/>
      </c>
      <c r="Z1566" s="25">
        <f>T1566-V1566</f>
        <v/>
      </c>
      <c r="AA1566" s="25">
        <f>U1566-W1566</f>
        <v/>
      </c>
      <c r="AB1566" s="25">
        <f>IF(Config!$B$7&gt;0,(V1566/Config!$B$7)*Config!$B$4,0)</f>
        <v/>
      </c>
      <c r="AC1566" s="25">
        <f>IF(Config!$B$7&gt;0,(W1566/Config!$B$7)*Config!$B$4,0)</f>
        <v/>
      </c>
    </row>
    <row r="1567" hidden="1" outlineLevel="1">
      <c r="A1567" s="22" t="inlineStr">
        <is>
          <t>May</t>
        </is>
      </c>
      <c r="B1567" s="22" t="n">
        <v>2026</v>
      </c>
      <c r="C1567" s="22" t="inlineStr">
        <is>
          <t>25-04-2026</t>
        </is>
      </c>
      <c r="D1567" s="23" t="n">
        <v>0.7192361111111111</v>
      </c>
      <c r="E1567" s="22" t="inlineStr">
        <is>
          <t>Makhana_7-30152</t>
        </is>
      </c>
      <c r="F1567" s="22" t="inlineStr">
        <is>
          <t>FG</t>
        </is>
      </c>
      <c r="G1567" s="22" t="inlineStr">
        <is>
          <t>Roasted &amp; Flavoured Makhana</t>
        </is>
      </c>
      <c r="H1567" s="22" t="inlineStr">
        <is>
          <t>Roasted &amp; Flavored Makhana - Cream &amp; Onion Farmley Pillow Pouch 20 g</t>
        </is>
      </c>
      <c r="I1567" s="22" t="inlineStr">
        <is>
          <t>Prasadam Roasted Makhana</t>
        </is>
      </c>
      <c r="J1567" s="24" t="n">
        <v>0.02</v>
      </c>
      <c r="K1567" s="24" t="n">
        <v>109714</v>
      </c>
      <c r="L1567" s="22" t="inlineStr">
        <is>
          <t>Blink Commerce Private Limited</t>
        </is>
      </c>
      <c r="M1567" s="24" t="n">
        <v>2194.28</v>
      </c>
      <c r="N1567" s="22" t="inlineStr">
        <is>
          <t>Quick Commerce</t>
        </is>
      </c>
      <c r="O1567" s="22" t="inlineStr">
        <is>
          <t>Purnea</t>
        </is>
      </c>
      <c r="P1567" s="22" t="inlineStr">
        <is>
          <t>Value Added</t>
        </is>
      </c>
      <c r="Q1567" s="22" t="inlineStr">
        <is>
          <t>Roasted &amp; Flavoured Makhana</t>
        </is>
      </c>
      <c r="R1567" s="25">
        <f>IF(Config!$B$4&gt;0,M1567/Config!$B$4,0)</f>
        <v/>
      </c>
      <c r="S1567" s="25">
        <f>IF(Config!$B$4&gt;0,K1567/Config!$B$4,0)</f>
        <v/>
      </c>
      <c r="T1567" s="25">
        <f>R1567*Config!$B$7</f>
        <v/>
      </c>
      <c r="U1567" s="25">
        <f>S1567*Config!$B$7</f>
        <v/>
      </c>
      <c r="V1567" s="25" t="n">
        <v>1778.4</v>
      </c>
      <c r="W1567" s="25" t="n">
        <v>88920</v>
      </c>
      <c r="X1567" s="26">
        <f>IF(T1567&gt;0,V1567/T1567,0)</f>
        <v/>
      </c>
      <c r="Y1567" s="26">
        <f>IF(U1567&gt;0,W1567/U1567,0)</f>
        <v/>
      </c>
      <c r="Z1567" s="25">
        <f>T1567-V1567</f>
        <v/>
      </c>
      <c r="AA1567" s="25">
        <f>U1567-W1567</f>
        <v/>
      </c>
      <c r="AB1567" s="25">
        <f>IF(Config!$B$7&gt;0,(V1567/Config!$B$7)*Config!$B$4,0)</f>
        <v/>
      </c>
      <c r="AC1567" s="25">
        <f>IF(Config!$B$7&gt;0,(W1567/Config!$B$7)*Config!$B$4,0)</f>
        <v/>
      </c>
    </row>
    <row r="1568" hidden="1" outlineLevel="1">
      <c r="A1568" s="22" t="inlineStr">
        <is>
          <t>May</t>
        </is>
      </c>
      <c r="B1568" s="22" t="n">
        <v>2026</v>
      </c>
      <c r="C1568" s="22" t="inlineStr">
        <is>
          <t>25-04-2026</t>
        </is>
      </c>
      <c r="D1568" s="23" t="n">
        <v>0.7193287037037037</v>
      </c>
      <c r="E1568" s="22" t="inlineStr">
        <is>
          <t>Makhana_7-30152</t>
        </is>
      </c>
      <c r="F1568" s="22" t="inlineStr">
        <is>
          <t>FG</t>
        </is>
      </c>
      <c r="G1568" s="22" t="inlineStr">
        <is>
          <t>Roasted &amp; Flavoured Makhana</t>
        </is>
      </c>
      <c r="H1568" s="22" t="inlineStr">
        <is>
          <t>Roasted &amp; Flavored Makhana - Cream &amp; Onion Farmley Pillow Pouch 20 g</t>
        </is>
      </c>
      <c r="I1568" s="22" t="inlineStr">
        <is>
          <t>Prasadam Roasted Makhana</t>
        </is>
      </c>
      <c r="J1568" s="24" t="n">
        <v>0.02</v>
      </c>
      <c r="K1568" s="24" t="n">
        <v>25000</v>
      </c>
      <c r="L1568" s="22" t="inlineStr">
        <is>
          <t>Instamart</t>
        </is>
      </c>
      <c r="M1568" s="24" t="n">
        <v>500</v>
      </c>
      <c r="N1568" s="22" t="inlineStr">
        <is>
          <t>Quick Commerce</t>
        </is>
      </c>
      <c r="O1568" s="22" t="inlineStr">
        <is>
          <t>Purnea</t>
        </is>
      </c>
      <c r="P1568" s="22" t="inlineStr">
        <is>
          <t>Value Added</t>
        </is>
      </c>
      <c r="Q1568" s="22" t="inlineStr">
        <is>
          <t>Roasted &amp; Flavoured Makhana</t>
        </is>
      </c>
      <c r="R1568" s="25">
        <f>IF(Config!$B$4&gt;0,M1568/Config!$B$4,0)</f>
        <v/>
      </c>
      <c r="S1568" s="25">
        <f>IF(Config!$B$4&gt;0,K1568/Config!$B$4,0)</f>
        <v/>
      </c>
      <c r="T1568" s="25">
        <f>R1568*Config!$B$7</f>
        <v/>
      </c>
      <c r="U1568" s="25">
        <f>S1568*Config!$B$7</f>
        <v/>
      </c>
      <c r="V1568" s="25" t="n">
        <v>0</v>
      </c>
      <c r="W1568" s="25" t="n">
        <v>0</v>
      </c>
      <c r="X1568" s="26">
        <f>IF(T1568&gt;0,V1568/T1568,0)</f>
        <v/>
      </c>
      <c r="Y1568" s="26">
        <f>IF(U1568&gt;0,W1568/U1568,0)</f>
        <v/>
      </c>
      <c r="Z1568" s="25">
        <f>T1568-V1568</f>
        <v/>
      </c>
      <c r="AA1568" s="25">
        <f>U1568-W1568</f>
        <v/>
      </c>
      <c r="AB1568" s="25">
        <f>IF(Config!$B$7&gt;0,(V1568/Config!$B$7)*Config!$B$4,0)</f>
        <v/>
      </c>
      <c r="AC1568" s="25">
        <f>IF(Config!$B$7&gt;0,(W1568/Config!$B$7)*Config!$B$4,0)</f>
        <v/>
      </c>
    </row>
    <row r="1569" hidden="1" outlineLevel="1">
      <c r="A1569" s="22" t="inlineStr">
        <is>
          <t>May</t>
        </is>
      </c>
      <c r="B1569" s="22" t="n">
        <v>2026</v>
      </c>
      <c r="C1569" s="22" t="inlineStr">
        <is>
          <t>25-04-2026</t>
        </is>
      </c>
      <c r="D1569" s="23" t="n">
        <v>0.7193634259259259</v>
      </c>
      <c r="E1569" s="22" t="inlineStr">
        <is>
          <t>Makhana_7-30152</t>
        </is>
      </c>
      <c r="F1569" s="22" t="inlineStr">
        <is>
          <t>FG</t>
        </is>
      </c>
      <c r="G1569" s="22" t="inlineStr">
        <is>
          <t>Roasted &amp; Flavoured Makhana</t>
        </is>
      </c>
      <c r="H1569" s="22" t="inlineStr">
        <is>
          <t>Roasted &amp; Flavored Makhana - Cream &amp; Onion Farmley Pillow Pouch 20 g</t>
        </is>
      </c>
      <c r="I1569" s="22" t="inlineStr">
        <is>
          <t>Prasadam Roasted Makhana</t>
        </is>
      </c>
      <c r="J1569" s="24" t="n">
        <v>0.02</v>
      </c>
      <c r="K1569" s="24" t="n">
        <v>120000</v>
      </c>
      <c r="L1569" s="22" t="inlineStr">
        <is>
          <t>Zepto Limited</t>
        </is>
      </c>
      <c r="M1569" s="24" t="n">
        <v>2400</v>
      </c>
      <c r="N1569" s="22" t="inlineStr">
        <is>
          <t>Quick Commerce</t>
        </is>
      </c>
      <c r="O1569" s="22" t="inlineStr">
        <is>
          <t>Purnea</t>
        </is>
      </c>
      <c r="P1569" s="22" t="inlineStr">
        <is>
          <t>Value Added</t>
        </is>
      </c>
      <c r="Q1569" s="22" t="inlineStr">
        <is>
          <t>Roasted &amp; Flavoured Makhana</t>
        </is>
      </c>
      <c r="R1569" s="25">
        <f>IF(Config!$B$4&gt;0,M1569/Config!$B$4,0)</f>
        <v/>
      </c>
      <c r="S1569" s="25">
        <f>IF(Config!$B$4&gt;0,K1569/Config!$B$4,0)</f>
        <v/>
      </c>
      <c r="T1569" s="25">
        <f>R1569*Config!$B$7</f>
        <v/>
      </c>
      <c r="U1569" s="25">
        <f>S1569*Config!$B$7</f>
        <v/>
      </c>
      <c r="V1569" s="25" t="n">
        <v>1041.6</v>
      </c>
      <c r="W1569" s="25" t="n">
        <v>52080</v>
      </c>
      <c r="X1569" s="26">
        <f>IF(T1569&gt;0,V1569/T1569,0)</f>
        <v/>
      </c>
      <c r="Y1569" s="26">
        <f>IF(U1569&gt;0,W1569/U1569,0)</f>
        <v/>
      </c>
      <c r="Z1569" s="25">
        <f>T1569-V1569</f>
        <v/>
      </c>
      <c r="AA1569" s="25">
        <f>U1569-W1569</f>
        <v/>
      </c>
      <c r="AB1569" s="25">
        <f>IF(Config!$B$7&gt;0,(V1569/Config!$B$7)*Config!$B$4,0)</f>
        <v/>
      </c>
      <c r="AC1569" s="25">
        <f>IF(Config!$B$7&gt;0,(W1569/Config!$B$7)*Config!$B$4,0)</f>
        <v/>
      </c>
    </row>
    <row r="1570" hidden="1" outlineLevel="1">
      <c r="A1570" s="22" t="inlineStr"/>
      <c r="B1570" s="22" t="inlineStr"/>
      <c r="C1570" s="22" t="inlineStr"/>
      <c r="D1570" s="22" t="inlineStr"/>
      <c r="E1570" s="22" t="inlineStr">
        <is>
          <t>Makhana_7-30152</t>
        </is>
      </c>
      <c r="F1570" s="22" t="inlineStr"/>
      <c r="G1570" s="22" t="inlineStr">
        <is>
          <t>Makhana</t>
        </is>
      </c>
      <c r="H1570" s="22" t="inlineStr">
        <is>
          <t>Roasted &amp; Flavored Makhana - Cream &amp; Onion Farmley Pillow Pouch 20 g</t>
        </is>
      </c>
      <c r="I1570" s="22" t="inlineStr"/>
      <c r="J1570" s="24" t="n">
        <v>0</v>
      </c>
      <c r="K1570" s="24" t="n">
        <v>0</v>
      </c>
      <c r="L1570" s="22" t="inlineStr">
        <is>
          <t>Cococart Ventures Limited</t>
        </is>
      </c>
      <c r="M1570" s="24" t="n">
        <v>0</v>
      </c>
      <c r="N1570" s="22" t="inlineStr">
        <is>
          <t>Other Institutions</t>
        </is>
      </c>
      <c r="O1570" s="22" t="inlineStr">
        <is>
          <t>Purnea</t>
        </is>
      </c>
      <c r="P1570" s="22" t="inlineStr"/>
      <c r="Q1570" s="22" t="inlineStr">
        <is>
          <t>Roasted &amp; Flavoured Makhana</t>
        </is>
      </c>
      <c r="R1570" s="25">
        <f>IF(Config!$B$4&gt;0,M1570/Config!$B$4,0)</f>
        <v/>
      </c>
      <c r="S1570" s="25">
        <f>IF(Config!$B$4&gt;0,K1570/Config!$B$4,0)</f>
        <v/>
      </c>
      <c r="T1570" s="25">
        <f>R1570*Config!$B$7</f>
        <v/>
      </c>
      <c r="U1570" s="25">
        <f>S1570*Config!$B$7</f>
        <v/>
      </c>
      <c r="V1570" s="25" t="n">
        <v>40.8</v>
      </c>
      <c r="W1570" s="25" t="n">
        <v>2040</v>
      </c>
      <c r="X1570" s="26">
        <f>IF(T1570&gt;0,V1570/T1570,0)</f>
        <v/>
      </c>
      <c r="Y1570" s="26">
        <f>IF(U1570&gt;0,W1570/U1570,0)</f>
        <v/>
      </c>
      <c r="Z1570" s="25">
        <f>T1570-V1570</f>
        <v/>
      </c>
      <c r="AA1570" s="25">
        <f>U1570-W1570</f>
        <v/>
      </c>
      <c r="AB1570" s="25">
        <f>IF(Config!$B$7&gt;0,(V1570/Config!$B$7)*Config!$B$4,0)</f>
        <v/>
      </c>
      <c r="AC1570" s="25">
        <f>IF(Config!$B$7&gt;0,(W1570/Config!$B$7)*Config!$B$4,0)</f>
        <v/>
      </c>
    </row>
    <row r="1571" hidden="1" outlineLevel="1">
      <c r="A1571" s="22" t="inlineStr"/>
      <c r="B1571" s="22" t="inlineStr"/>
      <c r="C1571" s="22" t="inlineStr"/>
      <c r="D1571" s="22" t="inlineStr"/>
      <c r="E1571" s="22" t="inlineStr">
        <is>
          <t>Makhana_7-30152</t>
        </is>
      </c>
      <c r="F1571" s="22" t="inlineStr"/>
      <c r="G1571" s="22" t="inlineStr">
        <is>
          <t>Makhana</t>
        </is>
      </c>
      <c r="H1571" s="22" t="inlineStr">
        <is>
          <t>Roasted &amp; Flavored Makhana - Cream &amp; Onion Farmley Pillow Pouch 20 g</t>
        </is>
      </c>
      <c r="I1571" s="22" t="inlineStr"/>
      <c r="J1571" s="24" t="n">
        <v>0</v>
      </c>
      <c r="K1571" s="24" t="n">
        <v>0</v>
      </c>
      <c r="L1571" s="22" t="inlineStr">
        <is>
          <t>Cloudkart Ventures Private Limited</t>
        </is>
      </c>
      <c r="M1571" s="24" t="n">
        <v>0</v>
      </c>
      <c r="N1571" s="22" t="inlineStr">
        <is>
          <t>Quick Commerce</t>
        </is>
      </c>
      <c r="O1571" s="22" t="inlineStr">
        <is>
          <t>Purnea</t>
        </is>
      </c>
      <c r="P1571" s="22" t="inlineStr"/>
      <c r="Q1571" s="22" t="inlineStr">
        <is>
          <t>Roasted &amp; Flavoured Makhana</t>
        </is>
      </c>
      <c r="R1571" s="25">
        <f>IF(Config!$B$4&gt;0,M1571/Config!$B$4,0)</f>
        <v/>
      </c>
      <c r="S1571" s="25">
        <f>IF(Config!$B$4&gt;0,K1571/Config!$B$4,0)</f>
        <v/>
      </c>
      <c r="T1571" s="25">
        <f>R1571*Config!$B$7</f>
        <v/>
      </c>
      <c r="U1571" s="25">
        <f>S1571*Config!$B$7</f>
        <v/>
      </c>
      <c r="V1571" s="25" t="n">
        <v>32.4</v>
      </c>
      <c r="W1571" s="25" t="n">
        <v>1620</v>
      </c>
      <c r="X1571" s="26">
        <f>IF(T1571&gt;0,V1571/T1571,0)</f>
        <v/>
      </c>
      <c r="Y1571" s="26">
        <f>IF(U1571&gt;0,W1571/U1571,0)</f>
        <v/>
      </c>
      <c r="Z1571" s="25">
        <f>T1571-V1571</f>
        <v/>
      </c>
      <c r="AA1571" s="25">
        <f>U1571-W1571</f>
        <v/>
      </c>
      <c r="AB1571" s="25">
        <f>IF(Config!$B$7&gt;0,(V1571/Config!$B$7)*Config!$B$4,0)</f>
        <v/>
      </c>
      <c r="AC1571" s="25">
        <f>IF(Config!$B$7&gt;0,(W1571/Config!$B$7)*Config!$B$4,0)</f>
        <v/>
      </c>
    </row>
    <row r="1572" hidden="1" outlineLevel="1">
      <c r="A1572" s="22" t="inlineStr"/>
      <c r="B1572" s="22" t="inlineStr"/>
      <c r="C1572" s="22" t="inlineStr"/>
      <c r="D1572" s="22" t="inlineStr"/>
      <c r="E1572" s="22" t="inlineStr">
        <is>
          <t>Makhana_7-30152</t>
        </is>
      </c>
      <c r="F1572" s="22" t="inlineStr"/>
      <c r="G1572" s="22" t="inlineStr">
        <is>
          <t>Makhana</t>
        </is>
      </c>
      <c r="H1572" s="22" t="inlineStr">
        <is>
          <t>Roasted &amp; Flavored Makhana - Cream &amp; Onion Farmley Pillow Pouch 20 g</t>
        </is>
      </c>
      <c r="I1572" s="22" t="inlineStr"/>
      <c r="J1572" s="24" t="n">
        <v>0</v>
      </c>
      <c r="K1572" s="24" t="n">
        <v>0</v>
      </c>
      <c r="L1572" s="22" t="inlineStr">
        <is>
          <t>Cloudstore Retail Private Limited</t>
        </is>
      </c>
      <c r="M1572" s="24" t="n">
        <v>0</v>
      </c>
      <c r="N1572" s="22" t="inlineStr">
        <is>
          <t>Quick Commerce</t>
        </is>
      </c>
      <c r="O1572" s="22" t="inlineStr">
        <is>
          <t>Purnea</t>
        </is>
      </c>
      <c r="P1572" s="22" t="inlineStr"/>
      <c r="Q1572" s="22" t="inlineStr">
        <is>
          <t>Roasted &amp; Flavoured Makhana</t>
        </is>
      </c>
      <c r="R1572" s="25">
        <f>IF(Config!$B$4&gt;0,M1572/Config!$B$4,0)</f>
        <v/>
      </c>
      <c r="S1572" s="25">
        <f>IF(Config!$B$4&gt;0,K1572/Config!$B$4,0)</f>
        <v/>
      </c>
      <c r="T1572" s="25">
        <f>R1572*Config!$B$7</f>
        <v/>
      </c>
      <c r="U1572" s="25">
        <f>S1572*Config!$B$7</f>
        <v/>
      </c>
      <c r="V1572" s="25" t="n">
        <v>52.8</v>
      </c>
      <c r="W1572" s="25" t="n">
        <v>2640</v>
      </c>
      <c r="X1572" s="26">
        <f>IF(T1572&gt;0,V1572/T1572,0)</f>
        <v/>
      </c>
      <c r="Y1572" s="26">
        <f>IF(U1572&gt;0,W1572/U1572,0)</f>
        <v/>
      </c>
      <c r="Z1572" s="25">
        <f>T1572-V1572</f>
        <v/>
      </c>
      <c r="AA1572" s="25">
        <f>U1572-W1572</f>
        <v/>
      </c>
      <c r="AB1572" s="25">
        <f>IF(Config!$B$7&gt;0,(V1572/Config!$B$7)*Config!$B$4,0)</f>
        <v/>
      </c>
      <c r="AC1572" s="25">
        <f>IF(Config!$B$7&gt;0,(W1572/Config!$B$7)*Config!$B$4,0)</f>
        <v/>
      </c>
    </row>
    <row r="1573" hidden="1" outlineLevel="1">
      <c r="A1573" s="22" t="inlineStr"/>
      <c r="B1573" s="22" t="inlineStr"/>
      <c r="C1573" s="22" t="inlineStr"/>
      <c r="D1573" s="22" t="inlineStr"/>
      <c r="E1573" s="22" t="inlineStr">
        <is>
          <t>Makhana_7-30152</t>
        </is>
      </c>
      <c r="F1573" s="22" t="inlineStr"/>
      <c r="G1573" s="22" t="inlineStr">
        <is>
          <t>Makhana</t>
        </is>
      </c>
      <c r="H1573" s="22" t="inlineStr">
        <is>
          <t>Roasted &amp; Flavored Makhana - Cream &amp; Onion Farmley Pillow Pouch 20 g</t>
        </is>
      </c>
      <c r="I1573" s="22" t="inlineStr"/>
      <c r="J1573" s="24" t="n">
        <v>0</v>
      </c>
      <c r="K1573" s="24" t="n">
        <v>0</v>
      </c>
      <c r="L1573" s="22" t="inlineStr">
        <is>
          <t>Jupiter Kart Private Limited</t>
        </is>
      </c>
      <c r="M1573" s="24" t="n">
        <v>0</v>
      </c>
      <c r="N1573" s="22" t="inlineStr">
        <is>
          <t>Quick Commerce</t>
        </is>
      </c>
      <c r="O1573" s="22" t="inlineStr">
        <is>
          <t>Purnea</t>
        </is>
      </c>
      <c r="P1573" s="22" t="inlineStr"/>
      <c r="Q1573" s="22" t="inlineStr">
        <is>
          <t>Roasted &amp; Flavoured Makhana</t>
        </is>
      </c>
      <c r="R1573" s="25">
        <f>IF(Config!$B$4&gt;0,M1573/Config!$B$4,0)</f>
        <v/>
      </c>
      <c r="S1573" s="25">
        <f>IF(Config!$B$4&gt;0,K1573/Config!$B$4,0)</f>
        <v/>
      </c>
      <c r="T1573" s="25">
        <f>R1573*Config!$B$7</f>
        <v/>
      </c>
      <c r="U1573" s="25">
        <f>S1573*Config!$B$7</f>
        <v/>
      </c>
      <c r="V1573" s="25" t="n">
        <v>62.4</v>
      </c>
      <c r="W1573" s="25" t="n">
        <v>3120</v>
      </c>
      <c r="X1573" s="26">
        <f>IF(T1573&gt;0,V1573/T1573,0)</f>
        <v/>
      </c>
      <c r="Y1573" s="26">
        <f>IF(U1573&gt;0,W1573/U1573,0)</f>
        <v/>
      </c>
      <c r="Z1573" s="25">
        <f>T1573-V1573</f>
        <v/>
      </c>
      <c r="AA1573" s="25">
        <f>U1573-W1573</f>
        <v/>
      </c>
      <c r="AB1573" s="25">
        <f>IF(Config!$B$7&gt;0,(V1573/Config!$B$7)*Config!$B$4,0)</f>
        <v/>
      </c>
      <c r="AC1573" s="25">
        <f>IF(Config!$B$7&gt;0,(W1573/Config!$B$7)*Config!$B$4,0)</f>
        <v/>
      </c>
    </row>
    <row r="1574" hidden="1" outlineLevel="1">
      <c r="A1574" s="22" t="inlineStr"/>
      <c r="B1574" s="22" t="inlineStr"/>
      <c r="C1574" s="22" t="inlineStr"/>
      <c r="D1574" s="22" t="inlineStr"/>
      <c r="E1574" s="22" t="inlineStr">
        <is>
          <t>Makhana_7-30152</t>
        </is>
      </c>
      <c r="F1574" s="22" t="inlineStr"/>
      <c r="G1574" s="22" t="inlineStr">
        <is>
          <t>Makhana</t>
        </is>
      </c>
      <c r="H1574" s="22" t="inlineStr">
        <is>
          <t>Roasted &amp; Flavored Makhana - Cream &amp; Onion Farmley Pillow Pouch 20 g</t>
        </is>
      </c>
      <c r="I1574" s="22" t="inlineStr"/>
      <c r="J1574" s="24" t="n">
        <v>0</v>
      </c>
      <c r="K1574" s="24" t="n">
        <v>0</v>
      </c>
      <c r="L1574" s="22" t="inlineStr">
        <is>
          <t>Moksh Enterprises Private Limited</t>
        </is>
      </c>
      <c r="M1574" s="24" t="n">
        <v>0</v>
      </c>
      <c r="N1574" s="22" t="inlineStr">
        <is>
          <t>Quick Commerce</t>
        </is>
      </c>
      <c r="O1574" s="22" t="inlineStr">
        <is>
          <t>Purnea</t>
        </is>
      </c>
      <c r="P1574" s="22" t="inlineStr"/>
      <c r="Q1574" s="22" t="inlineStr">
        <is>
          <t>Roasted &amp; Flavoured Makhana</t>
        </is>
      </c>
      <c r="R1574" s="25">
        <f>IF(Config!$B$4&gt;0,M1574/Config!$B$4,0)</f>
        <v/>
      </c>
      <c r="S1574" s="25">
        <f>IF(Config!$B$4&gt;0,K1574/Config!$B$4,0)</f>
        <v/>
      </c>
      <c r="T1574" s="25">
        <f>R1574*Config!$B$7</f>
        <v/>
      </c>
      <c r="U1574" s="25">
        <f>S1574*Config!$B$7</f>
        <v/>
      </c>
      <c r="V1574" s="25" t="n">
        <v>78</v>
      </c>
      <c r="W1574" s="25" t="n">
        <v>3900</v>
      </c>
      <c r="X1574" s="26">
        <f>IF(T1574&gt;0,V1574/T1574,0)</f>
        <v/>
      </c>
      <c r="Y1574" s="26">
        <f>IF(U1574&gt;0,W1574/U1574,0)</f>
        <v/>
      </c>
      <c r="Z1574" s="25">
        <f>T1574-V1574</f>
        <v/>
      </c>
      <c r="AA1574" s="25">
        <f>U1574-W1574</f>
        <v/>
      </c>
      <c r="AB1574" s="25">
        <f>IF(Config!$B$7&gt;0,(V1574/Config!$B$7)*Config!$B$4,0)</f>
        <v/>
      </c>
      <c r="AC1574" s="25">
        <f>IF(Config!$B$7&gt;0,(W1574/Config!$B$7)*Config!$B$4,0)</f>
        <v/>
      </c>
    </row>
    <row r="1575" hidden="1" outlineLevel="1">
      <c r="A1575" s="22" t="inlineStr"/>
      <c r="B1575" s="22" t="inlineStr"/>
      <c r="C1575" s="22" t="inlineStr"/>
      <c r="D1575" s="22" t="inlineStr"/>
      <c r="E1575" s="22" t="inlineStr">
        <is>
          <t>Makhana_7-30152</t>
        </is>
      </c>
      <c r="F1575" s="22" t="inlineStr"/>
      <c r="G1575" s="22" t="inlineStr">
        <is>
          <t>Makhana</t>
        </is>
      </c>
      <c r="H1575" s="22" t="inlineStr">
        <is>
          <t>Roasted &amp; Flavored Makhana - Cream &amp; Onion Farmley Pillow Pouch 20 g</t>
        </is>
      </c>
      <c r="I1575" s="22" t="inlineStr"/>
      <c r="J1575" s="24" t="n">
        <v>0</v>
      </c>
      <c r="K1575" s="24" t="n">
        <v>0</v>
      </c>
      <c r="L1575" s="22" t="inlineStr">
        <is>
          <t>PJTJ Technologies Private Limited</t>
        </is>
      </c>
      <c r="M1575" s="24" t="n">
        <v>0</v>
      </c>
      <c r="N1575" s="22" t="inlineStr">
        <is>
          <t>Quick Commerce</t>
        </is>
      </c>
      <c r="O1575" s="22" t="inlineStr">
        <is>
          <t>Purnea</t>
        </is>
      </c>
      <c r="P1575" s="22" t="inlineStr"/>
      <c r="Q1575" s="22" t="inlineStr">
        <is>
          <t>Roasted &amp; Flavoured Makhana</t>
        </is>
      </c>
      <c r="R1575" s="25">
        <f>IF(Config!$B$4&gt;0,M1575/Config!$B$4,0)</f>
        <v/>
      </c>
      <c r="S1575" s="25">
        <f>IF(Config!$B$4&gt;0,K1575/Config!$B$4,0)</f>
        <v/>
      </c>
      <c r="T1575" s="25">
        <f>R1575*Config!$B$7</f>
        <v/>
      </c>
      <c r="U1575" s="25">
        <f>S1575*Config!$B$7</f>
        <v/>
      </c>
      <c r="V1575" s="25" t="n">
        <v>64.8</v>
      </c>
      <c r="W1575" s="25" t="n">
        <v>3240</v>
      </c>
      <c r="X1575" s="26">
        <f>IF(T1575&gt;0,V1575/T1575,0)</f>
        <v/>
      </c>
      <c r="Y1575" s="26">
        <f>IF(U1575&gt;0,W1575/U1575,0)</f>
        <v/>
      </c>
      <c r="Z1575" s="25">
        <f>T1575-V1575</f>
        <v/>
      </c>
      <c r="AA1575" s="25">
        <f>U1575-W1575</f>
        <v/>
      </c>
      <c r="AB1575" s="25">
        <f>IF(Config!$B$7&gt;0,(V1575/Config!$B$7)*Config!$B$4,0)</f>
        <v/>
      </c>
      <c r="AC1575" s="25">
        <f>IF(Config!$B$7&gt;0,(W1575/Config!$B$7)*Config!$B$4,0)</f>
        <v/>
      </c>
    </row>
    <row r="1576">
      <c r="A1576" s="17" t="inlineStr">
        <is>
          <t>May</t>
        </is>
      </c>
      <c r="B1576" s="17" t="n">
        <v>2026</v>
      </c>
      <c r="C1576" s="17" t="inlineStr">
        <is>
          <t>29-04-2026</t>
        </is>
      </c>
      <c r="D1576" s="18" t="n">
        <v>0.6205092592592593</v>
      </c>
      <c r="E1576" s="17" t="inlineStr">
        <is>
          <t>Makhana_7-30153</t>
        </is>
      </c>
      <c r="F1576" s="17" t="inlineStr">
        <is>
          <t>FG</t>
        </is>
      </c>
      <c r="G1576" s="17" t="inlineStr">
        <is>
          <t>Roasted &amp; Flavoured Makhana</t>
        </is>
      </c>
      <c r="H1576" s="17" t="inlineStr">
        <is>
          <t>Roasted &amp; Flavored Makhana - Peri Peri Farmley Pillow Pouch 20 g</t>
        </is>
      </c>
      <c r="I1576" s="17" t="inlineStr">
        <is>
          <t>Prasadam Roasted Makhana</t>
        </is>
      </c>
      <c r="J1576" s="19" t="n">
        <v>0.02</v>
      </c>
      <c r="K1576" s="19" t="n">
        <v>288118</v>
      </c>
      <c r="L1576" s="17" t="inlineStr">
        <is>
          <t>16 Customers</t>
        </is>
      </c>
      <c r="M1576" s="19" t="n">
        <v>5762.36</v>
      </c>
      <c r="N1576" s="17" t="inlineStr">
        <is>
          <t>Multiple</t>
        </is>
      </c>
      <c r="O1576" s="17" t="inlineStr">
        <is>
          <t>Purnea</t>
        </is>
      </c>
      <c r="P1576" s="17" t="inlineStr">
        <is>
          <t>Value Added</t>
        </is>
      </c>
      <c r="Q1576" s="17" t="inlineStr">
        <is>
          <t>Roasted &amp; Flavoured Makhana</t>
        </is>
      </c>
      <c r="R1576" s="20">
        <f>IF(Config!$B$4&gt;0,M1576/Config!$B$4,0)</f>
        <v/>
      </c>
      <c r="S1576" s="20">
        <f>IF(Config!$B$4&gt;0,K1576/Config!$B$4,0)</f>
        <v/>
      </c>
      <c r="T1576" s="20">
        <f>R1576*Config!$B$7</f>
        <v/>
      </c>
      <c r="U1576" s="20">
        <f>S1576*Config!$B$7</f>
        <v/>
      </c>
      <c r="V1576" s="20" t="n">
        <v>2602.8</v>
      </c>
      <c r="W1576" s="20" t="n">
        <v>130140</v>
      </c>
      <c r="X1576" s="21">
        <f>IF(T1576&gt;0,V1576/T1576,0)</f>
        <v/>
      </c>
      <c r="Y1576" s="21">
        <f>IF(U1576&gt;0,W1576/U1576,0)</f>
        <v/>
      </c>
      <c r="Z1576" s="20">
        <f>T1576-V1576</f>
        <v/>
      </c>
      <c r="AA1576" s="20">
        <f>U1576-W1576</f>
        <v/>
      </c>
      <c r="AB1576" s="20">
        <f>IF(Config!$B$7&gt;0,(V1576/Config!$B$7)*Config!$B$4,0)</f>
        <v/>
      </c>
      <c r="AC1576" s="20">
        <f>IF(Config!$B$7&gt;0,(W1576/Config!$B$7)*Config!$B$4,0)</f>
        <v/>
      </c>
    </row>
    <row r="1577" hidden="1" outlineLevel="1">
      <c r="A1577" s="22" t="inlineStr">
        <is>
          <t>May</t>
        </is>
      </c>
      <c r="B1577" s="22" t="n">
        <v>2026</v>
      </c>
      <c r="C1577" s="22" t="inlineStr">
        <is>
          <t>29-04-2026</t>
        </is>
      </c>
      <c r="D1577" s="23" t="n">
        <v>0.6205092592592593</v>
      </c>
      <c r="E1577" s="22" t="inlineStr">
        <is>
          <t>Makhana_7-30153</t>
        </is>
      </c>
      <c r="F1577" s="22" t="inlineStr">
        <is>
          <t>FG</t>
        </is>
      </c>
      <c r="G1577" s="22" t="inlineStr">
        <is>
          <t>Roasted &amp; Flavoured Makhana</t>
        </is>
      </c>
      <c r="H1577" s="22" t="inlineStr">
        <is>
          <t>Roasted &amp; Flavored Makhana - Peri Peri Farmley Pillow Pouch 20 g</t>
        </is>
      </c>
      <c r="I1577" s="22" t="inlineStr">
        <is>
          <t>Prasadam Roasted Makhana</t>
        </is>
      </c>
      <c r="J1577" s="24" t="n">
        <v>0.02</v>
      </c>
      <c r="K1577" s="24" t="n">
        <v>3375</v>
      </c>
      <c r="L1577" s="22" t="inlineStr">
        <is>
          <t>Amazon Retail India Private Limited</t>
        </is>
      </c>
      <c r="M1577" s="24" t="n">
        <v>67.5</v>
      </c>
      <c r="N1577" s="22" t="inlineStr">
        <is>
          <t>Amazon Retail India</t>
        </is>
      </c>
      <c r="O1577" s="22" t="inlineStr">
        <is>
          <t>Purnea</t>
        </is>
      </c>
      <c r="P1577" s="22" t="inlineStr">
        <is>
          <t>Value Added</t>
        </is>
      </c>
      <c r="Q1577" s="22" t="inlineStr">
        <is>
          <t>Roasted &amp; Flavoured Makhana</t>
        </is>
      </c>
      <c r="R1577" s="25">
        <f>IF(Config!$B$4&gt;0,M1577/Config!$B$4,0)</f>
        <v/>
      </c>
      <c r="S1577" s="25">
        <f>IF(Config!$B$4&gt;0,K1577/Config!$B$4,0)</f>
        <v/>
      </c>
      <c r="T1577" s="25">
        <f>R1577*Config!$B$7</f>
        <v/>
      </c>
      <c r="U1577" s="25">
        <f>S1577*Config!$B$7</f>
        <v/>
      </c>
      <c r="V1577" s="25" t="n">
        <v>33.6</v>
      </c>
      <c r="W1577" s="25" t="n">
        <v>1680</v>
      </c>
      <c r="X1577" s="26">
        <f>IF(T1577&gt;0,V1577/T1577,0)</f>
        <v/>
      </c>
      <c r="Y1577" s="26">
        <f>IF(U1577&gt;0,W1577/U1577,0)</f>
        <v/>
      </c>
      <c r="Z1577" s="25">
        <f>T1577-V1577</f>
        <v/>
      </c>
      <c r="AA1577" s="25">
        <f>U1577-W1577</f>
        <v/>
      </c>
      <c r="AB1577" s="25">
        <f>IF(Config!$B$7&gt;0,(V1577/Config!$B$7)*Config!$B$4,0)</f>
        <v/>
      </c>
      <c r="AC1577" s="25">
        <f>IF(Config!$B$7&gt;0,(W1577/Config!$B$7)*Config!$B$4,0)</f>
        <v/>
      </c>
    </row>
    <row r="1578" hidden="1" outlineLevel="1">
      <c r="A1578" s="22" t="inlineStr">
        <is>
          <t>May</t>
        </is>
      </c>
      <c r="B1578" s="22" t="n">
        <v>2026</v>
      </c>
      <c r="C1578" s="22" t="inlineStr">
        <is>
          <t>27-04-2026</t>
        </is>
      </c>
      <c r="D1578" s="23" t="n">
        <v>0.7256018518518519</v>
      </c>
      <c r="E1578" s="22" t="inlineStr">
        <is>
          <t>Makhana_7-30153</t>
        </is>
      </c>
      <c r="F1578" s="22" t="inlineStr">
        <is>
          <t>FG</t>
        </is>
      </c>
      <c r="G1578" s="22" t="inlineStr">
        <is>
          <t>Roasted &amp; Flavoured Makhana</t>
        </is>
      </c>
      <c r="H1578" s="22" t="inlineStr">
        <is>
          <t>Roasted &amp; Flavored Makhana - Peri Peri Farmley Pillow Pouch 20 g</t>
        </is>
      </c>
      <c r="I1578" s="22" t="inlineStr">
        <is>
          <t>Prasadam Roasted Makhana</t>
        </is>
      </c>
      <c r="J1578" s="24" t="n">
        <v>0.02</v>
      </c>
      <c r="K1578" s="24" t="n">
        <v>1400</v>
      </c>
      <c r="L1578" s="22" t="inlineStr">
        <is>
          <t>Vendiman Private Limited</t>
        </is>
      </c>
      <c r="M1578" s="24" t="n">
        <v>28</v>
      </c>
      <c r="N1578" s="22" t="inlineStr">
        <is>
          <t>Vending</t>
        </is>
      </c>
      <c r="O1578" s="22" t="inlineStr">
        <is>
          <t>Purnea</t>
        </is>
      </c>
      <c r="P1578" s="22" t="inlineStr">
        <is>
          <t>Value Added</t>
        </is>
      </c>
      <c r="Q1578" s="22" t="inlineStr">
        <is>
          <t>Roasted &amp; Flavoured Makhana</t>
        </is>
      </c>
      <c r="R1578" s="25">
        <f>IF(Config!$B$4&gt;0,M1578/Config!$B$4,0)</f>
        <v/>
      </c>
      <c r="S1578" s="25">
        <f>IF(Config!$B$4&gt;0,K1578/Config!$B$4,0)</f>
        <v/>
      </c>
      <c r="T1578" s="25">
        <f>R1578*Config!$B$7</f>
        <v/>
      </c>
      <c r="U1578" s="25">
        <f>S1578*Config!$B$7</f>
        <v/>
      </c>
      <c r="V1578" s="25" t="n">
        <v>0</v>
      </c>
      <c r="W1578" s="25" t="n">
        <v>0</v>
      </c>
      <c r="X1578" s="26">
        <f>IF(T1578&gt;0,V1578/T1578,0)</f>
        <v/>
      </c>
      <c r="Y1578" s="26">
        <f>IF(U1578&gt;0,W1578/U1578,0)</f>
        <v/>
      </c>
      <c r="Z1578" s="25">
        <f>T1578-V1578</f>
        <v/>
      </c>
      <c r="AA1578" s="25">
        <f>U1578-W1578</f>
        <v/>
      </c>
      <c r="AB1578" s="25">
        <f>IF(Config!$B$7&gt;0,(V1578/Config!$B$7)*Config!$B$4,0)</f>
        <v/>
      </c>
      <c r="AC1578" s="25">
        <f>IF(Config!$B$7&gt;0,(W1578/Config!$B$7)*Config!$B$4,0)</f>
        <v/>
      </c>
    </row>
    <row r="1579" hidden="1" outlineLevel="1">
      <c r="A1579" s="22" t="inlineStr">
        <is>
          <t>May</t>
        </is>
      </c>
      <c r="B1579" s="22" t="n">
        <v>2026</v>
      </c>
      <c r="C1579" s="22" t="inlineStr">
        <is>
          <t>27-04-2026</t>
        </is>
      </c>
      <c r="D1579" s="23" t="n">
        <v>0.7256134259259259</v>
      </c>
      <c r="E1579" s="22" t="inlineStr">
        <is>
          <t>Makhana_7-30153</t>
        </is>
      </c>
      <c r="F1579" s="22" t="inlineStr">
        <is>
          <t>FG</t>
        </is>
      </c>
      <c r="G1579" s="22" t="inlineStr">
        <is>
          <t>Roasted &amp; Flavoured Makhana</t>
        </is>
      </c>
      <c r="H1579" s="22" t="inlineStr">
        <is>
          <t>Roasted &amp; Flavored Makhana - Peri Peri Farmley Pillow Pouch 20 g</t>
        </is>
      </c>
      <c r="I1579" s="22" t="inlineStr">
        <is>
          <t>Prasadam Roasted Makhana</t>
        </is>
      </c>
      <c r="J1579" s="24" t="n">
        <v>0.02</v>
      </c>
      <c r="K1579" s="24" t="n">
        <v>0</v>
      </c>
      <c r="L1579" s="22" t="inlineStr">
        <is>
          <t>My Phygital Cafe Private Limited</t>
        </is>
      </c>
      <c r="M1579" s="24" t="n">
        <v>0</v>
      </c>
      <c r="N1579" s="22" t="inlineStr">
        <is>
          <t>Vending</t>
        </is>
      </c>
      <c r="O1579" s="22" t="inlineStr">
        <is>
          <t>Purnea</t>
        </is>
      </c>
      <c r="P1579" s="22" t="inlineStr">
        <is>
          <t>Value Added</t>
        </is>
      </c>
      <c r="Q1579" s="22" t="inlineStr">
        <is>
          <t>Roasted &amp; Flavoured Makhana</t>
        </is>
      </c>
      <c r="R1579" s="25">
        <f>IF(Config!$B$4&gt;0,M1579/Config!$B$4,0)</f>
        <v/>
      </c>
      <c r="S1579" s="25">
        <f>IF(Config!$B$4&gt;0,K1579/Config!$B$4,0)</f>
        <v/>
      </c>
      <c r="T1579" s="25">
        <f>R1579*Config!$B$7</f>
        <v/>
      </c>
      <c r="U1579" s="25">
        <f>S1579*Config!$B$7</f>
        <v/>
      </c>
      <c r="V1579" s="25" t="n">
        <v>0</v>
      </c>
      <c r="W1579" s="25" t="n">
        <v>0</v>
      </c>
      <c r="X1579" s="26">
        <f>IF(T1579&gt;0,V1579/T1579,0)</f>
        <v/>
      </c>
      <c r="Y1579" s="26">
        <f>IF(U1579&gt;0,W1579/U1579,0)</f>
        <v/>
      </c>
      <c r="Z1579" s="25">
        <f>T1579-V1579</f>
        <v/>
      </c>
      <c r="AA1579" s="25">
        <f>U1579-W1579</f>
        <v/>
      </c>
      <c r="AB1579" s="25">
        <f>IF(Config!$B$7&gt;0,(V1579/Config!$B$7)*Config!$B$4,0)</f>
        <v/>
      </c>
      <c r="AC1579" s="25">
        <f>IF(Config!$B$7&gt;0,(W1579/Config!$B$7)*Config!$B$4,0)</f>
        <v/>
      </c>
    </row>
    <row r="1580" hidden="1" outlineLevel="1">
      <c r="A1580" s="22" t="inlineStr">
        <is>
          <t>May</t>
        </is>
      </c>
      <c r="B1580" s="22" t="n">
        <v>2026</v>
      </c>
      <c r="C1580" s="22" t="inlineStr">
        <is>
          <t>27-04-2026</t>
        </is>
      </c>
      <c r="D1580" s="23" t="n">
        <v>0.7256134259259259</v>
      </c>
      <c r="E1580" s="22" t="inlineStr">
        <is>
          <t>Makhana_7-30153</t>
        </is>
      </c>
      <c r="F1580" s="22" t="inlineStr">
        <is>
          <t>FG</t>
        </is>
      </c>
      <c r="G1580" s="22" t="inlineStr">
        <is>
          <t>Roasted &amp; Flavoured Makhana</t>
        </is>
      </c>
      <c r="H1580" s="22" t="inlineStr">
        <is>
          <t>Roasted &amp; Flavored Makhana - Peri Peri Farmley Pillow Pouch 20 g</t>
        </is>
      </c>
      <c r="I1580" s="22" t="inlineStr">
        <is>
          <t>Prasadam Roasted Makhana</t>
        </is>
      </c>
      <c r="J1580" s="24" t="n">
        <v>0.02</v>
      </c>
      <c r="K1580" s="24" t="n">
        <v>900</v>
      </c>
      <c r="L1580" s="22" t="inlineStr">
        <is>
          <t>Justvend Private Limited</t>
        </is>
      </c>
      <c r="M1580" s="24" t="n">
        <v>18</v>
      </c>
      <c r="N1580" s="22" t="inlineStr">
        <is>
          <t>Vending</t>
        </is>
      </c>
      <c r="O1580" s="22" t="inlineStr">
        <is>
          <t>Purnea</t>
        </is>
      </c>
      <c r="P1580" s="22" t="inlineStr">
        <is>
          <t>Value Added</t>
        </is>
      </c>
      <c r="Q1580" s="22" t="inlineStr">
        <is>
          <t>Roasted &amp; Flavoured Makhana</t>
        </is>
      </c>
      <c r="R1580" s="25">
        <f>IF(Config!$B$4&gt;0,M1580/Config!$B$4,0)</f>
        <v/>
      </c>
      <c r="S1580" s="25">
        <f>IF(Config!$B$4&gt;0,K1580/Config!$B$4,0)</f>
        <v/>
      </c>
      <c r="T1580" s="25">
        <f>R1580*Config!$B$7</f>
        <v/>
      </c>
      <c r="U1580" s="25">
        <f>S1580*Config!$B$7</f>
        <v/>
      </c>
      <c r="V1580" s="25" t="n">
        <v>0</v>
      </c>
      <c r="W1580" s="25" t="n">
        <v>0</v>
      </c>
      <c r="X1580" s="26">
        <f>IF(T1580&gt;0,V1580/T1580,0)</f>
        <v/>
      </c>
      <c r="Y1580" s="26">
        <f>IF(U1580&gt;0,W1580/U1580,0)</f>
        <v/>
      </c>
      <c r="Z1580" s="25">
        <f>T1580-V1580</f>
        <v/>
      </c>
      <c r="AA1580" s="25">
        <f>U1580-W1580</f>
        <v/>
      </c>
      <c r="AB1580" s="25">
        <f>IF(Config!$B$7&gt;0,(V1580/Config!$B$7)*Config!$B$4,0)</f>
        <v/>
      </c>
      <c r="AC1580" s="25">
        <f>IF(Config!$B$7&gt;0,(W1580/Config!$B$7)*Config!$B$4,0)</f>
        <v/>
      </c>
    </row>
    <row r="1581" hidden="1" outlineLevel="1">
      <c r="A1581" s="22" t="inlineStr">
        <is>
          <t>May</t>
        </is>
      </c>
      <c r="B1581" s="22" t="n">
        <v>2026</v>
      </c>
      <c r="C1581" s="22" t="inlineStr">
        <is>
          <t>27-04-2026</t>
        </is>
      </c>
      <c r="D1581" s="23" t="n">
        <v>0.725625</v>
      </c>
      <c r="E1581" s="22" t="inlineStr">
        <is>
          <t>Makhana_7-30153</t>
        </is>
      </c>
      <c r="F1581" s="22" t="inlineStr">
        <is>
          <t>FG</t>
        </is>
      </c>
      <c r="G1581" s="22" t="inlineStr">
        <is>
          <t>Roasted &amp; Flavoured Makhana</t>
        </is>
      </c>
      <c r="H1581" s="22" t="inlineStr">
        <is>
          <t>Roasted &amp; Flavored Makhana - Peri Peri Farmley Pillow Pouch 20 g</t>
        </is>
      </c>
      <c r="I1581" s="22" t="inlineStr">
        <is>
          <t>Prasadam Roasted Makhana</t>
        </is>
      </c>
      <c r="J1581" s="24" t="n">
        <v>0.02</v>
      </c>
      <c r="K1581" s="24" t="n">
        <v>600</v>
      </c>
      <c r="L1581" s="22" t="inlineStr">
        <is>
          <t>Instant Retail India Limited</t>
        </is>
      </c>
      <c r="M1581" s="24" t="n">
        <v>12</v>
      </c>
      <c r="N1581" s="22" t="inlineStr">
        <is>
          <t>Vending</t>
        </is>
      </c>
      <c r="O1581" s="22" t="inlineStr">
        <is>
          <t>Purnea</t>
        </is>
      </c>
      <c r="P1581" s="22" t="inlineStr">
        <is>
          <t>Value Added</t>
        </is>
      </c>
      <c r="Q1581" s="22" t="inlineStr">
        <is>
          <t>Roasted &amp; Flavoured Makhana</t>
        </is>
      </c>
      <c r="R1581" s="25">
        <f>IF(Config!$B$4&gt;0,M1581/Config!$B$4,0)</f>
        <v/>
      </c>
      <c r="S1581" s="25">
        <f>IF(Config!$B$4&gt;0,K1581/Config!$B$4,0)</f>
        <v/>
      </c>
      <c r="T1581" s="25">
        <f>R1581*Config!$B$7</f>
        <v/>
      </c>
      <c r="U1581" s="25">
        <f>S1581*Config!$B$7</f>
        <v/>
      </c>
      <c r="V1581" s="25" t="n">
        <v>0</v>
      </c>
      <c r="W1581" s="25" t="n">
        <v>0</v>
      </c>
      <c r="X1581" s="26">
        <f>IF(T1581&gt;0,V1581/T1581,0)</f>
        <v/>
      </c>
      <c r="Y1581" s="26">
        <f>IF(U1581&gt;0,W1581/U1581,0)</f>
        <v/>
      </c>
      <c r="Z1581" s="25">
        <f>T1581-V1581</f>
        <v/>
      </c>
      <c r="AA1581" s="25">
        <f>U1581-W1581</f>
        <v/>
      </c>
      <c r="AB1581" s="25">
        <f>IF(Config!$B$7&gt;0,(V1581/Config!$B$7)*Config!$B$4,0)</f>
        <v/>
      </c>
      <c r="AC1581" s="25">
        <f>IF(Config!$B$7&gt;0,(W1581/Config!$B$7)*Config!$B$4,0)</f>
        <v/>
      </c>
    </row>
    <row r="1582" hidden="1" outlineLevel="1">
      <c r="A1582" s="22" t="inlineStr">
        <is>
          <t>May</t>
        </is>
      </c>
      <c r="B1582" s="22" t="n">
        <v>2026</v>
      </c>
      <c r="C1582" s="22" t="inlineStr">
        <is>
          <t>27-04-2026</t>
        </is>
      </c>
      <c r="D1582" s="23" t="n">
        <v>0.7256597222222222</v>
      </c>
      <c r="E1582" s="22" t="inlineStr">
        <is>
          <t>Makhana_7-30153</t>
        </is>
      </c>
      <c r="F1582" s="22" t="inlineStr">
        <is>
          <t>FG</t>
        </is>
      </c>
      <c r="G1582" s="22" t="inlineStr">
        <is>
          <t>Roasted &amp; Flavoured Makhana</t>
        </is>
      </c>
      <c r="H1582" s="22" t="inlineStr">
        <is>
          <t>Roasted &amp; Flavored Makhana - Peri Peri Farmley Pillow Pouch 20 g</t>
        </is>
      </c>
      <c r="I1582" s="22" t="inlineStr">
        <is>
          <t>Prasadam Roasted Makhana</t>
        </is>
      </c>
      <c r="J1582" s="24" t="n">
        <v>0.02</v>
      </c>
      <c r="K1582" s="24" t="n">
        <v>1000</v>
      </c>
      <c r="L1582" s="22" t="inlineStr">
        <is>
          <t>Compass India Food Services Private Limited</t>
        </is>
      </c>
      <c r="M1582" s="24" t="n">
        <v>20</v>
      </c>
      <c r="N1582" s="22" t="inlineStr">
        <is>
          <t>Corporate</t>
        </is>
      </c>
      <c r="O1582" s="22" t="inlineStr">
        <is>
          <t>Purnea</t>
        </is>
      </c>
      <c r="P1582" s="22" t="inlineStr">
        <is>
          <t>Value Added</t>
        </is>
      </c>
      <c r="Q1582" s="22" t="inlineStr">
        <is>
          <t>Roasted &amp; Flavoured Makhana</t>
        </is>
      </c>
      <c r="R1582" s="25">
        <f>IF(Config!$B$4&gt;0,M1582/Config!$B$4,0)</f>
        <v/>
      </c>
      <c r="S1582" s="25">
        <f>IF(Config!$B$4&gt;0,K1582/Config!$B$4,0)</f>
        <v/>
      </c>
      <c r="T1582" s="25">
        <f>R1582*Config!$B$7</f>
        <v/>
      </c>
      <c r="U1582" s="25">
        <f>S1582*Config!$B$7</f>
        <v/>
      </c>
      <c r="V1582" s="25" t="n">
        <v>0</v>
      </c>
      <c r="W1582" s="25" t="n">
        <v>0</v>
      </c>
      <c r="X1582" s="26">
        <f>IF(T1582&gt;0,V1582/T1582,0)</f>
        <v/>
      </c>
      <c r="Y1582" s="26">
        <f>IF(U1582&gt;0,W1582/U1582,0)</f>
        <v/>
      </c>
      <c r="Z1582" s="25">
        <f>T1582-V1582</f>
        <v/>
      </c>
      <c r="AA1582" s="25">
        <f>U1582-W1582</f>
        <v/>
      </c>
      <c r="AB1582" s="25">
        <f>IF(Config!$B$7&gt;0,(V1582/Config!$B$7)*Config!$B$4,0)</f>
        <v/>
      </c>
      <c r="AC1582" s="25">
        <f>IF(Config!$B$7&gt;0,(W1582/Config!$B$7)*Config!$B$4,0)</f>
        <v/>
      </c>
    </row>
    <row r="1583" hidden="1" outlineLevel="1">
      <c r="A1583" s="22" t="inlineStr">
        <is>
          <t>May</t>
        </is>
      </c>
      <c r="B1583" s="22" t="n">
        <v>2026</v>
      </c>
      <c r="C1583" s="22" t="inlineStr">
        <is>
          <t>27-04-2026</t>
        </is>
      </c>
      <c r="D1583" s="23" t="n">
        <v>0.7256712962962963</v>
      </c>
      <c r="E1583" s="22" t="inlineStr">
        <is>
          <t>Makhana_7-30153</t>
        </is>
      </c>
      <c r="F1583" s="22" t="inlineStr">
        <is>
          <t>FG</t>
        </is>
      </c>
      <c r="G1583" s="22" t="inlineStr">
        <is>
          <t>Roasted &amp; Flavoured Makhana</t>
        </is>
      </c>
      <c r="H1583" s="22" t="inlineStr">
        <is>
          <t>Roasted &amp; Flavored Makhana - Peri Peri Farmley Pillow Pouch 20 g</t>
        </is>
      </c>
      <c r="I1583" s="22" t="inlineStr">
        <is>
          <t>Prasadam Roasted Makhana</t>
        </is>
      </c>
      <c r="J1583" s="24" t="n">
        <v>0.02</v>
      </c>
      <c r="K1583" s="24" t="n">
        <v>2500</v>
      </c>
      <c r="L1583" s="22" t="inlineStr">
        <is>
          <t>Bottle Lab Technologies Private Limited</t>
        </is>
      </c>
      <c r="M1583" s="24" t="n">
        <v>50</v>
      </c>
      <c r="N1583" s="22" t="inlineStr">
        <is>
          <t>Vending</t>
        </is>
      </c>
      <c r="O1583" s="22" t="inlineStr">
        <is>
          <t>Purnea</t>
        </is>
      </c>
      <c r="P1583" s="22" t="inlineStr">
        <is>
          <t>Value Added</t>
        </is>
      </c>
      <c r="Q1583" s="22" t="inlineStr">
        <is>
          <t>Roasted &amp; Flavoured Makhana</t>
        </is>
      </c>
      <c r="R1583" s="25">
        <f>IF(Config!$B$4&gt;0,M1583/Config!$B$4,0)</f>
        <v/>
      </c>
      <c r="S1583" s="25">
        <f>IF(Config!$B$4&gt;0,K1583/Config!$B$4,0)</f>
        <v/>
      </c>
      <c r="T1583" s="25">
        <f>R1583*Config!$B$7</f>
        <v/>
      </c>
      <c r="U1583" s="25">
        <f>S1583*Config!$B$7</f>
        <v/>
      </c>
      <c r="V1583" s="25" t="n">
        <v>24</v>
      </c>
      <c r="W1583" s="25" t="n">
        <v>1200</v>
      </c>
      <c r="X1583" s="26">
        <f>IF(T1583&gt;0,V1583/T1583,0)</f>
        <v/>
      </c>
      <c r="Y1583" s="26">
        <f>IF(U1583&gt;0,W1583/U1583,0)</f>
        <v/>
      </c>
      <c r="Z1583" s="25">
        <f>T1583-V1583</f>
        <v/>
      </c>
      <c r="AA1583" s="25">
        <f>U1583-W1583</f>
        <v/>
      </c>
      <c r="AB1583" s="25">
        <f>IF(Config!$B$7&gt;0,(V1583/Config!$B$7)*Config!$B$4,0)</f>
        <v/>
      </c>
      <c r="AC1583" s="25">
        <f>IF(Config!$B$7&gt;0,(W1583/Config!$B$7)*Config!$B$4,0)</f>
        <v/>
      </c>
    </row>
    <row r="1584" hidden="1" outlineLevel="1">
      <c r="A1584" s="22" t="inlineStr">
        <is>
          <t>May</t>
        </is>
      </c>
      <c r="B1584" s="22" t="n">
        <v>2026</v>
      </c>
      <c r="C1584" s="22" t="inlineStr">
        <is>
          <t>29-04-2026</t>
        </is>
      </c>
      <c r="D1584" s="23" t="n">
        <v>0.4396180555555556</v>
      </c>
      <c r="E1584" s="22" t="inlineStr">
        <is>
          <t>Makhana_7-30153</t>
        </is>
      </c>
      <c r="F1584" s="22" t="inlineStr">
        <is>
          <t>FG</t>
        </is>
      </c>
      <c r="G1584" s="22" t="inlineStr">
        <is>
          <t>Roasted &amp; Flavoured Makhana</t>
        </is>
      </c>
      <c r="H1584" s="22" t="inlineStr">
        <is>
          <t>Roasted &amp; Flavored Makhana - Peri Peri Farmley Pillow Pouch 20 g</t>
        </is>
      </c>
      <c r="I1584" s="22" t="inlineStr">
        <is>
          <t>Prasadam Roasted Makhana</t>
        </is>
      </c>
      <c r="J1584" s="24" t="n">
        <v>0.02</v>
      </c>
      <c r="K1584" s="24" t="n">
        <v>20600</v>
      </c>
      <c r="L1584" s="22" t="inlineStr">
        <is>
          <t>Flipkart India Private Limited</t>
        </is>
      </c>
      <c r="M1584" s="24" t="n">
        <v>412</v>
      </c>
      <c r="N1584" s="22" t="inlineStr">
        <is>
          <t>E-Commerce</t>
        </is>
      </c>
      <c r="O1584" s="22" t="inlineStr">
        <is>
          <t>Purnea</t>
        </is>
      </c>
      <c r="P1584" s="22" t="inlineStr">
        <is>
          <t>Value Added</t>
        </is>
      </c>
      <c r="Q1584" s="22" t="inlineStr">
        <is>
          <t>Roasted &amp; Flavoured Makhana</t>
        </is>
      </c>
      <c r="R1584" s="25">
        <f>IF(Config!$B$4&gt;0,M1584/Config!$B$4,0)</f>
        <v/>
      </c>
      <c r="S1584" s="25">
        <f>IF(Config!$B$4&gt;0,K1584/Config!$B$4,0)</f>
        <v/>
      </c>
      <c r="T1584" s="25">
        <f>R1584*Config!$B$7</f>
        <v/>
      </c>
      <c r="U1584" s="25">
        <f>S1584*Config!$B$7</f>
        <v/>
      </c>
      <c r="V1584" s="25" t="n">
        <v>268.8</v>
      </c>
      <c r="W1584" s="25" t="n">
        <v>13440</v>
      </c>
      <c r="X1584" s="26">
        <f>IF(T1584&gt;0,V1584/T1584,0)</f>
        <v/>
      </c>
      <c r="Y1584" s="26">
        <f>IF(U1584&gt;0,W1584/U1584,0)</f>
        <v/>
      </c>
      <c r="Z1584" s="25">
        <f>T1584-V1584</f>
        <v/>
      </c>
      <c r="AA1584" s="25">
        <f>U1584-W1584</f>
        <v/>
      </c>
      <c r="AB1584" s="25">
        <f>IF(Config!$B$7&gt;0,(V1584/Config!$B$7)*Config!$B$4,0)</f>
        <v/>
      </c>
      <c r="AC1584" s="25">
        <f>IF(Config!$B$7&gt;0,(W1584/Config!$B$7)*Config!$B$4,0)</f>
        <v/>
      </c>
    </row>
    <row r="1585" hidden="1" outlineLevel="1">
      <c r="A1585" s="22" t="inlineStr">
        <is>
          <t>May</t>
        </is>
      </c>
      <c r="B1585" s="22" t="n">
        <v>2026</v>
      </c>
      <c r="C1585" s="22" t="inlineStr">
        <is>
          <t>25-04-2026</t>
        </is>
      </c>
      <c r="D1585" s="23" t="n">
        <v>0.6449305555555556</v>
      </c>
      <c r="E1585" s="22" t="inlineStr">
        <is>
          <t>Makhana_7-30153</t>
        </is>
      </c>
      <c r="F1585" s="22" t="inlineStr">
        <is>
          <t>FG</t>
        </is>
      </c>
      <c r="G1585" s="22" t="inlineStr">
        <is>
          <t>Roasted &amp; Flavoured Makhana</t>
        </is>
      </c>
      <c r="H1585" s="22" t="inlineStr">
        <is>
          <t>Roasted &amp; Flavored Makhana - Peri Peri Farmley Pillow Pouch 20 g</t>
        </is>
      </c>
      <c r="I1585" s="22" t="inlineStr">
        <is>
          <t>Prasadam Roasted Makhana</t>
        </is>
      </c>
      <c r="J1585" s="24" t="n">
        <v>0.02</v>
      </c>
      <c r="K1585" s="24" t="n">
        <v>1800</v>
      </c>
      <c r="L1585" s="22" t="inlineStr">
        <is>
          <t>INNOVATIVE RETAIL CONCEPTS PRIVATE LIMITED</t>
        </is>
      </c>
      <c r="M1585" s="24" t="n">
        <v>36</v>
      </c>
      <c r="N1585" s="22" t="inlineStr">
        <is>
          <t>Quick Commerce</t>
        </is>
      </c>
      <c r="O1585" s="22" t="inlineStr">
        <is>
          <t>Purnea</t>
        </is>
      </c>
      <c r="P1585" s="22" t="inlineStr">
        <is>
          <t>Value Added</t>
        </is>
      </c>
      <c r="Q1585" s="22" t="inlineStr">
        <is>
          <t>Roasted &amp; Flavoured Makhana</t>
        </is>
      </c>
      <c r="R1585" s="25">
        <f>IF(Config!$B$4&gt;0,M1585/Config!$B$4,0)</f>
        <v/>
      </c>
      <c r="S1585" s="25">
        <f>IF(Config!$B$4&gt;0,K1585/Config!$B$4,0)</f>
        <v/>
      </c>
      <c r="T1585" s="25">
        <f>R1585*Config!$B$7</f>
        <v/>
      </c>
      <c r="U1585" s="25">
        <f>S1585*Config!$B$7</f>
        <v/>
      </c>
      <c r="V1585" s="25" t="n">
        <v>34.8</v>
      </c>
      <c r="W1585" s="25" t="n">
        <v>1740</v>
      </c>
      <c r="X1585" s="26">
        <f>IF(T1585&gt;0,V1585/T1585,0)</f>
        <v/>
      </c>
      <c r="Y1585" s="26">
        <f>IF(U1585&gt;0,W1585/U1585,0)</f>
        <v/>
      </c>
      <c r="Z1585" s="25">
        <f>T1585-V1585</f>
        <v/>
      </c>
      <c r="AA1585" s="25">
        <f>U1585-W1585</f>
        <v/>
      </c>
      <c r="AB1585" s="25">
        <f>IF(Config!$B$7&gt;0,(V1585/Config!$B$7)*Config!$B$4,0)</f>
        <v/>
      </c>
      <c r="AC1585" s="25">
        <f>IF(Config!$B$7&gt;0,(W1585/Config!$B$7)*Config!$B$4,0)</f>
        <v/>
      </c>
    </row>
    <row r="1586" hidden="1" outlineLevel="1">
      <c r="A1586" s="22" t="inlineStr">
        <is>
          <t>May</t>
        </is>
      </c>
      <c r="B1586" s="22" t="n">
        <v>2026</v>
      </c>
      <c r="C1586" s="22" t="inlineStr">
        <is>
          <t>25-04-2026</t>
        </is>
      </c>
      <c r="D1586" s="23" t="n">
        <v>0.7192361111111111</v>
      </c>
      <c r="E1586" s="22" t="inlineStr">
        <is>
          <t>Makhana_7-30153</t>
        </is>
      </c>
      <c r="F1586" s="22" t="inlineStr">
        <is>
          <t>FG</t>
        </is>
      </c>
      <c r="G1586" s="22" t="inlineStr">
        <is>
          <t>Roasted &amp; Flavoured Makhana</t>
        </is>
      </c>
      <c r="H1586" s="22" t="inlineStr">
        <is>
          <t>Roasted &amp; Flavored Makhana - Peri Peri Farmley Pillow Pouch 20 g</t>
        </is>
      </c>
      <c r="I1586" s="22" t="inlineStr">
        <is>
          <t>Prasadam Roasted Makhana</t>
        </is>
      </c>
      <c r="J1586" s="24" t="n">
        <v>0.02</v>
      </c>
      <c r="K1586" s="24" t="n">
        <v>93943</v>
      </c>
      <c r="L1586" s="22" t="inlineStr">
        <is>
          <t>Blink Commerce Private Limited</t>
        </is>
      </c>
      <c r="M1586" s="24" t="n">
        <v>1878.86</v>
      </c>
      <c r="N1586" s="22" t="inlineStr">
        <is>
          <t>Quick Commerce</t>
        </is>
      </c>
      <c r="O1586" s="22" t="inlineStr">
        <is>
          <t>Purnea</t>
        </is>
      </c>
      <c r="P1586" s="22" t="inlineStr">
        <is>
          <t>Value Added</t>
        </is>
      </c>
      <c r="Q1586" s="22" t="inlineStr">
        <is>
          <t>Roasted &amp; Flavoured Makhana</t>
        </is>
      </c>
      <c r="R1586" s="25">
        <f>IF(Config!$B$4&gt;0,M1586/Config!$B$4,0)</f>
        <v/>
      </c>
      <c r="S1586" s="25">
        <f>IF(Config!$B$4&gt;0,K1586/Config!$B$4,0)</f>
        <v/>
      </c>
      <c r="T1586" s="25">
        <f>R1586*Config!$B$7</f>
        <v/>
      </c>
      <c r="U1586" s="25">
        <f>S1586*Config!$B$7</f>
        <v/>
      </c>
      <c r="V1586" s="25" t="n">
        <v>1407.6</v>
      </c>
      <c r="W1586" s="25" t="n">
        <v>70380</v>
      </c>
      <c r="X1586" s="26">
        <f>IF(T1586&gt;0,V1586/T1586,0)</f>
        <v/>
      </c>
      <c r="Y1586" s="26">
        <f>IF(U1586&gt;0,W1586/U1586,0)</f>
        <v/>
      </c>
      <c r="Z1586" s="25">
        <f>T1586-V1586</f>
        <v/>
      </c>
      <c r="AA1586" s="25">
        <f>U1586-W1586</f>
        <v/>
      </c>
      <c r="AB1586" s="25">
        <f>IF(Config!$B$7&gt;0,(V1586/Config!$B$7)*Config!$B$4,0)</f>
        <v/>
      </c>
      <c r="AC1586" s="25">
        <f>IF(Config!$B$7&gt;0,(W1586/Config!$B$7)*Config!$B$4,0)</f>
        <v/>
      </c>
    </row>
    <row r="1587" hidden="1" outlineLevel="1">
      <c r="A1587" s="22" t="inlineStr">
        <is>
          <t>May</t>
        </is>
      </c>
      <c r="B1587" s="22" t="n">
        <v>2026</v>
      </c>
      <c r="C1587" s="22" t="inlineStr">
        <is>
          <t>25-04-2026</t>
        </is>
      </c>
      <c r="D1587" s="23" t="n">
        <v>0.7193402777777778</v>
      </c>
      <c r="E1587" s="22" t="inlineStr">
        <is>
          <t>Makhana_7-30153</t>
        </is>
      </c>
      <c r="F1587" s="22" t="inlineStr">
        <is>
          <t>FG</t>
        </is>
      </c>
      <c r="G1587" s="22" t="inlineStr">
        <is>
          <t>Roasted &amp; Flavoured Makhana</t>
        </is>
      </c>
      <c r="H1587" s="22" t="inlineStr">
        <is>
          <t>Roasted &amp; Flavored Makhana - Peri Peri Farmley Pillow Pouch 20 g</t>
        </is>
      </c>
      <c r="I1587" s="22" t="inlineStr">
        <is>
          <t>Prasadam Roasted Makhana</t>
        </is>
      </c>
      <c r="J1587" s="24" t="n">
        <v>0.02</v>
      </c>
      <c r="K1587" s="24" t="n">
        <v>12000</v>
      </c>
      <c r="L1587" s="22" t="inlineStr">
        <is>
          <t>Instamart</t>
        </is>
      </c>
      <c r="M1587" s="24" t="n">
        <v>240</v>
      </c>
      <c r="N1587" s="22" t="inlineStr">
        <is>
          <t>Quick Commerce</t>
        </is>
      </c>
      <c r="O1587" s="22" t="inlineStr">
        <is>
          <t>Purnea</t>
        </is>
      </c>
      <c r="P1587" s="22" t="inlineStr">
        <is>
          <t>Value Added</t>
        </is>
      </c>
      <c r="Q1587" s="22" t="inlineStr">
        <is>
          <t>Roasted &amp; Flavoured Makhana</t>
        </is>
      </c>
      <c r="R1587" s="25">
        <f>IF(Config!$B$4&gt;0,M1587/Config!$B$4,0)</f>
        <v/>
      </c>
      <c r="S1587" s="25">
        <f>IF(Config!$B$4&gt;0,K1587/Config!$B$4,0)</f>
        <v/>
      </c>
      <c r="T1587" s="25">
        <f>R1587*Config!$B$7</f>
        <v/>
      </c>
      <c r="U1587" s="25">
        <f>S1587*Config!$B$7</f>
        <v/>
      </c>
      <c r="V1587" s="25" t="n">
        <v>0</v>
      </c>
      <c r="W1587" s="25" t="n">
        <v>0</v>
      </c>
      <c r="X1587" s="26">
        <f>IF(T1587&gt;0,V1587/T1587,0)</f>
        <v/>
      </c>
      <c r="Y1587" s="26">
        <f>IF(U1587&gt;0,W1587/U1587,0)</f>
        <v/>
      </c>
      <c r="Z1587" s="25">
        <f>T1587-V1587</f>
        <v/>
      </c>
      <c r="AA1587" s="25">
        <f>U1587-W1587</f>
        <v/>
      </c>
      <c r="AB1587" s="25">
        <f>IF(Config!$B$7&gt;0,(V1587/Config!$B$7)*Config!$B$4,0)</f>
        <v/>
      </c>
      <c r="AC1587" s="25">
        <f>IF(Config!$B$7&gt;0,(W1587/Config!$B$7)*Config!$B$4,0)</f>
        <v/>
      </c>
    </row>
    <row r="1588" hidden="1" outlineLevel="1">
      <c r="A1588" s="22" t="inlineStr">
        <is>
          <t>May</t>
        </is>
      </c>
      <c r="B1588" s="22" t="n">
        <v>2026</v>
      </c>
      <c r="C1588" s="22" t="inlineStr">
        <is>
          <t>25-04-2026</t>
        </is>
      </c>
      <c r="D1588" s="23" t="n">
        <v>0.7193634259259259</v>
      </c>
      <c r="E1588" s="22" t="inlineStr">
        <is>
          <t>Makhana_7-30153</t>
        </is>
      </c>
      <c r="F1588" s="22" t="inlineStr">
        <is>
          <t>FG</t>
        </is>
      </c>
      <c r="G1588" s="22" t="inlineStr">
        <is>
          <t>Roasted &amp; Flavoured Makhana</t>
        </is>
      </c>
      <c r="H1588" s="22" t="inlineStr">
        <is>
          <t>Roasted &amp; Flavored Makhana - Peri Peri Farmley Pillow Pouch 20 g</t>
        </is>
      </c>
      <c r="I1588" s="22" t="inlineStr">
        <is>
          <t>Prasadam Roasted Makhana</t>
        </is>
      </c>
      <c r="J1588" s="24" t="n">
        <v>0.02</v>
      </c>
      <c r="K1588" s="24" t="n">
        <v>150000</v>
      </c>
      <c r="L1588" s="22" t="inlineStr">
        <is>
          <t>Zepto Limited</t>
        </is>
      </c>
      <c r="M1588" s="24" t="n">
        <v>3000</v>
      </c>
      <c r="N1588" s="22" t="inlineStr">
        <is>
          <t>Quick Commerce</t>
        </is>
      </c>
      <c r="O1588" s="22" t="inlineStr">
        <is>
          <t>Purnea</t>
        </is>
      </c>
      <c r="P1588" s="22" t="inlineStr">
        <is>
          <t>Value Added</t>
        </is>
      </c>
      <c r="Q1588" s="22" t="inlineStr">
        <is>
          <t>Roasted &amp; Flavoured Makhana</t>
        </is>
      </c>
      <c r="R1588" s="25">
        <f>IF(Config!$B$4&gt;0,M1588/Config!$B$4,0)</f>
        <v/>
      </c>
      <c r="S1588" s="25">
        <f>IF(Config!$B$4&gt;0,K1588/Config!$B$4,0)</f>
        <v/>
      </c>
      <c r="T1588" s="25">
        <f>R1588*Config!$B$7</f>
        <v/>
      </c>
      <c r="U1588" s="25">
        <f>S1588*Config!$B$7</f>
        <v/>
      </c>
      <c r="V1588" s="25" t="n">
        <v>745.2</v>
      </c>
      <c r="W1588" s="25" t="n">
        <v>37260</v>
      </c>
      <c r="X1588" s="26">
        <f>IF(T1588&gt;0,V1588/T1588,0)</f>
        <v/>
      </c>
      <c r="Y1588" s="26">
        <f>IF(U1588&gt;0,W1588/U1588,0)</f>
        <v/>
      </c>
      <c r="Z1588" s="25">
        <f>T1588-V1588</f>
        <v/>
      </c>
      <c r="AA1588" s="25">
        <f>U1588-W1588</f>
        <v/>
      </c>
      <c r="AB1588" s="25">
        <f>IF(Config!$B$7&gt;0,(V1588/Config!$B$7)*Config!$B$4,0)</f>
        <v/>
      </c>
      <c r="AC1588" s="25">
        <f>IF(Config!$B$7&gt;0,(W1588/Config!$B$7)*Config!$B$4,0)</f>
        <v/>
      </c>
    </row>
    <row r="1589" hidden="1" outlineLevel="1">
      <c r="A1589" s="22" t="inlineStr"/>
      <c r="B1589" s="22" t="inlineStr"/>
      <c r="C1589" s="22" t="inlineStr"/>
      <c r="D1589" s="22" t="inlineStr"/>
      <c r="E1589" s="22" t="inlineStr">
        <is>
          <t>Makhana_7-30153</t>
        </is>
      </c>
      <c r="F1589" s="22" t="inlineStr"/>
      <c r="G1589" s="22" t="inlineStr">
        <is>
          <t>Makhana</t>
        </is>
      </c>
      <c r="H1589" s="22" t="inlineStr">
        <is>
          <t>Roasted &amp; Flavored Makhana - Peri Peri Farmley Pillow Pouch 20 g</t>
        </is>
      </c>
      <c r="I1589" s="22" t="inlineStr"/>
      <c r="J1589" s="24" t="n">
        <v>0</v>
      </c>
      <c r="K1589" s="24" t="n">
        <v>0</v>
      </c>
      <c r="L1589" s="22" t="inlineStr">
        <is>
          <t>Cloudkart Ventures Private Limited</t>
        </is>
      </c>
      <c r="M1589" s="24" t="n">
        <v>0</v>
      </c>
      <c r="N1589" s="22" t="inlineStr">
        <is>
          <t>Quick Commerce</t>
        </is>
      </c>
      <c r="O1589" s="22" t="inlineStr">
        <is>
          <t>Purnea</t>
        </is>
      </c>
      <c r="P1589" s="22" t="inlineStr"/>
      <c r="Q1589" s="22" t="inlineStr">
        <is>
          <t>Roasted &amp; Flavoured Makhana</t>
        </is>
      </c>
      <c r="R1589" s="25">
        <f>IF(Config!$B$4&gt;0,M1589/Config!$B$4,0)</f>
        <v/>
      </c>
      <c r="S1589" s="25">
        <f>IF(Config!$B$4&gt;0,K1589/Config!$B$4,0)</f>
        <v/>
      </c>
      <c r="T1589" s="25">
        <f>R1589*Config!$B$7</f>
        <v/>
      </c>
      <c r="U1589" s="25">
        <f>S1589*Config!$B$7</f>
        <v/>
      </c>
      <c r="V1589" s="25" t="n">
        <v>9.6</v>
      </c>
      <c r="W1589" s="25" t="n">
        <v>480</v>
      </c>
      <c r="X1589" s="26">
        <f>IF(T1589&gt;0,V1589/T1589,0)</f>
        <v/>
      </c>
      <c r="Y1589" s="26">
        <f>IF(U1589&gt;0,W1589/U1589,0)</f>
        <v/>
      </c>
      <c r="Z1589" s="25">
        <f>T1589-V1589</f>
        <v/>
      </c>
      <c r="AA1589" s="25">
        <f>U1589-W1589</f>
        <v/>
      </c>
      <c r="AB1589" s="25">
        <f>IF(Config!$B$7&gt;0,(V1589/Config!$B$7)*Config!$B$4,0)</f>
        <v/>
      </c>
      <c r="AC1589" s="25">
        <f>IF(Config!$B$7&gt;0,(W1589/Config!$B$7)*Config!$B$4,0)</f>
        <v/>
      </c>
    </row>
    <row r="1590" hidden="1" outlineLevel="1">
      <c r="A1590" s="22" t="inlineStr"/>
      <c r="B1590" s="22" t="inlineStr"/>
      <c r="C1590" s="22" t="inlineStr"/>
      <c r="D1590" s="22" t="inlineStr"/>
      <c r="E1590" s="22" t="inlineStr">
        <is>
          <t>Makhana_7-30153</t>
        </is>
      </c>
      <c r="F1590" s="22" t="inlineStr"/>
      <c r="G1590" s="22" t="inlineStr">
        <is>
          <t>Makhana</t>
        </is>
      </c>
      <c r="H1590" s="22" t="inlineStr">
        <is>
          <t>Roasted &amp; Flavored Makhana - Peri Peri Farmley Pillow Pouch 20 g</t>
        </is>
      </c>
      <c r="I1590" s="22" t="inlineStr"/>
      <c r="J1590" s="24" t="n">
        <v>0</v>
      </c>
      <c r="K1590" s="24" t="n">
        <v>0</v>
      </c>
      <c r="L1590" s="22" t="inlineStr">
        <is>
          <t>Cloudstore Retail Private Limited</t>
        </is>
      </c>
      <c r="M1590" s="24" t="n">
        <v>0</v>
      </c>
      <c r="N1590" s="22" t="inlineStr">
        <is>
          <t>Quick Commerce</t>
        </is>
      </c>
      <c r="O1590" s="22" t="inlineStr">
        <is>
          <t>Purnea</t>
        </is>
      </c>
      <c r="P1590" s="22" t="inlineStr"/>
      <c r="Q1590" s="22" t="inlineStr">
        <is>
          <t>Roasted &amp; Flavoured Makhana</t>
        </is>
      </c>
      <c r="R1590" s="25">
        <f>IF(Config!$B$4&gt;0,M1590/Config!$B$4,0)</f>
        <v/>
      </c>
      <c r="S1590" s="25">
        <f>IF(Config!$B$4&gt;0,K1590/Config!$B$4,0)</f>
        <v/>
      </c>
      <c r="T1590" s="25">
        <f>R1590*Config!$B$7</f>
        <v/>
      </c>
      <c r="U1590" s="25">
        <f>S1590*Config!$B$7</f>
        <v/>
      </c>
      <c r="V1590" s="25" t="n">
        <v>20.4</v>
      </c>
      <c r="W1590" s="25" t="n">
        <v>1020</v>
      </c>
      <c r="X1590" s="26">
        <f>IF(T1590&gt;0,V1590/T1590,0)</f>
        <v/>
      </c>
      <c r="Y1590" s="26">
        <f>IF(U1590&gt;0,W1590/U1590,0)</f>
        <v/>
      </c>
      <c r="Z1590" s="25">
        <f>T1590-V1590</f>
        <v/>
      </c>
      <c r="AA1590" s="25">
        <f>U1590-W1590</f>
        <v/>
      </c>
      <c r="AB1590" s="25">
        <f>IF(Config!$B$7&gt;0,(V1590/Config!$B$7)*Config!$B$4,0)</f>
        <v/>
      </c>
      <c r="AC1590" s="25">
        <f>IF(Config!$B$7&gt;0,(W1590/Config!$B$7)*Config!$B$4,0)</f>
        <v/>
      </c>
    </row>
    <row r="1591" hidden="1" outlineLevel="1">
      <c r="A1591" s="22" t="inlineStr"/>
      <c r="B1591" s="22" t="inlineStr"/>
      <c r="C1591" s="22" t="inlineStr"/>
      <c r="D1591" s="22" t="inlineStr"/>
      <c r="E1591" s="22" t="inlineStr">
        <is>
          <t>Makhana_7-30153</t>
        </is>
      </c>
      <c r="F1591" s="22" t="inlineStr"/>
      <c r="G1591" s="22" t="inlineStr">
        <is>
          <t>Makhana</t>
        </is>
      </c>
      <c r="H1591" s="22" t="inlineStr">
        <is>
          <t>Roasted &amp; Flavored Makhana - Peri Peri Farmley Pillow Pouch 20 g</t>
        </is>
      </c>
      <c r="I1591" s="22" t="inlineStr"/>
      <c r="J1591" s="24" t="n">
        <v>0</v>
      </c>
      <c r="K1591" s="24" t="n">
        <v>0</v>
      </c>
      <c r="L1591" s="22" t="inlineStr">
        <is>
          <t>Jupiter Kart Private Limited</t>
        </is>
      </c>
      <c r="M1591" s="24" t="n">
        <v>0</v>
      </c>
      <c r="N1591" s="22" t="inlineStr">
        <is>
          <t>Quick Commerce</t>
        </is>
      </c>
      <c r="O1591" s="22" t="inlineStr">
        <is>
          <t>Purnea</t>
        </is>
      </c>
      <c r="P1591" s="22" t="inlineStr"/>
      <c r="Q1591" s="22" t="inlineStr">
        <is>
          <t>Roasted &amp; Flavoured Makhana</t>
        </is>
      </c>
      <c r="R1591" s="25">
        <f>IF(Config!$B$4&gt;0,M1591/Config!$B$4,0)</f>
        <v/>
      </c>
      <c r="S1591" s="25">
        <f>IF(Config!$B$4&gt;0,K1591/Config!$B$4,0)</f>
        <v/>
      </c>
      <c r="T1591" s="25">
        <f>R1591*Config!$B$7</f>
        <v/>
      </c>
      <c r="U1591" s="25">
        <f>S1591*Config!$B$7</f>
        <v/>
      </c>
      <c r="V1591" s="25" t="n">
        <v>18</v>
      </c>
      <c r="W1591" s="25" t="n">
        <v>900</v>
      </c>
      <c r="X1591" s="26">
        <f>IF(T1591&gt;0,V1591/T1591,0)</f>
        <v/>
      </c>
      <c r="Y1591" s="26">
        <f>IF(U1591&gt;0,W1591/U1591,0)</f>
        <v/>
      </c>
      <c r="Z1591" s="25">
        <f>T1591-V1591</f>
        <v/>
      </c>
      <c r="AA1591" s="25">
        <f>U1591-W1591</f>
        <v/>
      </c>
      <c r="AB1591" s="25">
        <f>IF(Config!$B$7&gt;0,(V1591/Config!$B$7)*Config!$B$4,0)</f>
        <v/>
      </c>
      <c r="AC1591" s="25">
        <f>IF(Config!$B$7&gt;0,(W1591/Config!$B$7)*Config!$B$4,0)</f>
        <v/>
      </c>
    </row>
    <row r="1592" hidden="1" outlineLevel="1">
      <c r="A1592" s="22" t="inlineStr"/>
      <c r="B1592" s="22" t="inlineStr"/>
      <c r="C1592" s="22" t="inlineStr"/>
      <c r="D1592" s="22" t="inlineStr"/>
      <c r="E1592" s="22" t="inlineStr">
        <is>
          <t>Makhana_7-30153</t>
        </is>
      </c>
      <c r="F1592" s="22" t="inlineStr"/>
      <c r="G1592" s="22" t="inlineStr">
        <is>
          <t>Makhana</t>
        </is>
      </c>
      <c r="H1592" s="22" t="inlineStr">
        <is>
          <t>Roasted &amp; Flavored Makhana - Peri Peri Farmley Pillow Pouch 20 g</t>
        </is>
      </c>
      <c r="I1592" s="22" t="inlineStr"/>
      <c r="J1592" s="24" t="n">
        <v>0</v>
      </c>
      <c r="K1592" s="24" t="n">
        <v>0</v>
      </c>
      <c r="L1592" s="22" t="inlineStr">
        <is>
          <t>PJTJ Technologies Private Limited</t>
        </is>
      </c>
      <c r="M1592" s="24" t="n">
        <v>0</v>
      </c>
      <c r="N1592" s="22" t="inlineStr">
        <is>
          <t>Quick Commerce</t>
        </is>
      </c>
      <c r="O1592" s="22" t="inlineStr">
        <is>
          <t>Purnea</t>
        </is>
      </c>
      <c r="P1592" s="22" t="inlineStr"/>
      <c r="Q1592" s="22" t="inlineStr">
        <is>
          <t>Roasted &amp; Flavoured Makhana</t>
        </is>
      </c>
      <c r="R1592" s="25">
        <f>IF(Config!$B$4&gt;0,M1592/Config!$B$4,0)</f>
        <v/>
      </c>
      <c r="S1592" s="25">
        <f>IF(Config!$B$4&gt;0,K1592/Config!$B$4,0)</f>
        <v/>
      </c>
      <c r="T1592" s="25">
        <f>R1592*Config!$B$7</f>
        <v/>
      </c>
      <c r="U1592" s="25">
        <f>S1592*Config!$B$7</f>
        <v/>
      </c>
      <c r="V1592" s="25" t="n">
        <v>40.8</v>
      </c>
      <c r="W1592" s="25" t="n">
        <v>2040</v>
      </c>
      <c r="X1592" s="26">
        <f>IF(T1592&gt;0,V1592/T1592,0)</f>
        <v/>
      </c>
      <c r="Y1592" s="26">
        <f>IF(U1592&gt;0,W1592/U1592,0)</f>
        <v/>
      </c>
      <c r="Z1592" s="25">
        <f>T1592-V1592</f>
        <v/>
      </c>
      <c r="AA1592" s="25">
        <f>U1592-W1592</f>
        <v/>
      </c>
      <c r="AB1592" s="25">
        <f>IF(Config!$B$7&gt;0,(V1592/Config!$B$7)*Config!$B$4,0)</f>
        <v/>
      </c>
      <c r="AC1592" s="25">
        <f>IF(Config!$B$7&gt;0,(W1592/Config!$B$7)*Config!$B$4,0)</f>
        <v/>
      </c>
    </row>
    <row r="1593">
      <c r="A1593" s="17" t="inlineStr">
        <is>
          <t>May</t>
        </is>
      </c>
      <c r="B1593" s="17" t="n">
        <v>2026</v>
      </c>
      <c r="C1593" s="17" t="inlineStr">
        <is>
          <t>29-04-2026</t>
        </is>
      </c>
      <c r="D1593" s="18" t="n">
        <v>0.6205092592592593</v>
      </c>
      <c r="E1593" s="17" t="inlineStr">
        <is>
          <t>Makhana_7-30151</t>
        </is>
      </c>
      <c r="F1593" s="17" t="inlineStr">
        <is>
          <t>FG</t>
        </is>
      </c>
      <c r="G1593" s="17" t="inlineStr">
        <is>
          <t>Roasted &amp; Flavoured Makhana</t>
        </is>
      </c>
      <c r="H1593" s="17" t="inlineStr">
        <is>
          <t>Roasted &amp; Flavored Makhana - Tangy Tomato Farmley Pillow Pouch 20 g</t>
        </is>
      </c>
      <c r="I1593" s="17" t="inlineStr">
        <is>
          <t>Prasadam Roasted Makhana</t>
        </is>
      </c>
      <c r="J1593" s="19" t="n">
        <v>0.02</v>
      </c>
      <c r="K1593" s="19" t="n">
        <v>79235</v>
      </c>
      <c r="L1593" s="17" t="inlineStr">
        <is>
          <t>12 Customers</t>
        </is>
      </c>
      <c r="M1593" s="19" t="n">
        <v>1584.7</v>
      </c>
      <c r="N1593" s="17" t="inlineStr">
        <is>
          <t>Multiple</t>
        </is>
      </c>
      <c r="O1593" s="17" t="inlineStr">
        <is>
          <t>Purnea</t>
        </is>
      </c>
      <c r="P1593" s="17" t="inlineStr">
        <is>
          <t>Value Added</t>
        </is>
      </c>
      <c r="Q1593" s="17" t="inlineStr">
        <is>
          <t>Roasted &amp; Flavoured Makhana</t>
        </is>
      </c>
      <c r="R1593" s="20">
        <f>IF(Config!$B$4&gt;0,M1593/Config!$B$4,0)</f>
        <v/>
      </c>
      <c r="S1593" s="20">
        <f>IF(Config!$B$4&gt;0,K1593/Config!$B$4,0)</f>
        <v/>
      </c>
      <c r="T1593" s="20">
        <f>R1593*Config!$B$7</f>
        <v/>
      </c>
      <c r="U1593" s="20">
        <f>S1593*Config!$B$7</f>
        <v/>
      </c>
      <c r="V1593" s="20" t="n">
        <v>1322.4</v>
      </c>
      <c r="W1593" s="20" t="n">
        <v>66120</v>
      </c>
      <c r="X1593" s="21">
        <f>IF(T1593&gt;0,V1593/T1593,0)</f>
        <v/>
      </c>
      <c r="Y1593" s="21">
        <f>IF(U1593&gt;0,W1593/U1593,0)</f>
        <v/>
      </c>
      <c r="Z1593" s="20">
        <f>T1593-V1593</f>
        <v/>
      </c>
      <c r="AA1593" s="20">
        <f>U1593-W1593</f>
        <v/>
      </c>
      <c r="AB1593" s="20">
        <f>IF(Config!$B$7&gt;0,(V1593/Config!$B$7)*Config!$B$4,0)</f>
        <v/>
      </c>
      <c r="AC1593" s="20">
        <f>IF(Config!$B$7&gt;0,(W1593/Config!$B$7)*Config!$B$4,0)</f>
        <v/>
      </c>
    </row>
    <row r="1594" hidden="1" outlineLevel="1">
      <c r="A1594" s="22" t="inlineStr">
        <is>
          <t>May</t>
        </is>
      </c>
      <c r="B1594" s="22" t="n">
        <v>2026</v>
      </c>
      <c r="C1594" s="22" t="inlineStr">
        <is>
          <t>29-04-2026</t>
        </is>
      </c>
      <c r="D1594" s="23" t="n">
        <v>0.6205092592592593</v>
      </c>
      <c r="E1594" s="22" t="inlineStr">
        <is>
          <t>Makhana_7-30151</t>
        </is>
      </c>
      <c r="F1594" s="22" t="inlineStr">
        <is>
          <t>FG</t>
        </is>
      </c>
      <c r="G1594" s="22" t="inlineStr">
        <is>
          <t>Roasted &amp; Flavoured Makhana</t>
        </is>
      </c>
      <c r="H1594" s="22" t="inlineStr">
        <is>
          <t>Roasted &amp; Flavored Makhana - Tangy Tomato Farmley Pillow Pouch 20 g</t>
        </is>
      </c>
      <c r="I1594" s="22" t="inlineStr">
        <is>
          <t>Prasadam Roasted Makhana</t>
        </is>
      </c>
      <c r="J1594" s="24" t="n">
        <v>0.02</v>
      </c>
      <c r="K1594" s="24" t="n">
        <v>1406</v>
      </c>
      <c r="L1594" s="22" t="inlineStr">
        <is>
          <t>Amazon Retail India Private Limited</t>
        </is>
      </c>
      <c r="M1594" s="24" t="n">
        <v>28.12</v>
      </c>
      <c r="N1594" s="22" t="inlineStr">
        <is>
          <t>Amazon Retail India</t>
        </is>
      </c>
      <c r="O1594" s="22" t="inlineStr">
        <is>
          <t>Purnea</t>
        </is>
      </c>
      <c r="P1594" s="22" t="inlineStr">
        <is>
          <t>Value Added</t>
        </is>
      </c>
      <c r="Q1594" s="22" t="inlineStr">
        <is>
          <t>Roasted &amp; Flavoured Makhana</t>
        </is>
      </c>
      <c r="R1594" s="25">
        <f>IF(Config!$B$4&gt;0,M1594/Config!$B$4,0)</f>
        <v/>
      </c>
      <c r="S1594" s="25">
        <f>IF(Config!$B$4&gt;0,K1594/Config!$B$4,0)</f>
        <v/>
      </c>
      <c r="T1594" s="25">
        <f>R1594*Config!$B$7</f>
        <v/>
      </c>
      <c r="U1594" s="25">
        <f>S1594*Config!$B$7</f>
        <v/>
      </c>
      <c r="V1594" s="25" t="n">
        <v>1.2</v>
      </c>
      <c r="W1594" s="25" t="n">
        <v>60</v>
      </c>
      <c r="X1594" s="26">
        <f>IF(T1594&gt;0,V1594/T1594,0)</f>
        <v/>
      </c>
      <c r="Y1594" s="26">
        <f>IF(U1594&gt;0,W1594/U1594,0)</f>
        <v/>
      </c>
      <c r="Z1594" s="25">
        <f>T1594-V1594</f>
        <v/>
      </c>
      <c r="AA1594" s="25">
        <f>U1594-W1594</f>
        <v/>
      </c>
      <c r="AB1594" s="25">
        <f>IF(Config!$B$7&gt;0,(V1594/Config!$B$7)*Config!$B$4,0)</f>
        <v/>
      </c>
      <c r="AC1594" s="25">
        <f>IF(Config!$B$7&gt;0,(W1594/Config!$B$7)*Config!$B$4,0)</f>
        <v/>
      </c>
    </row>
    <row r="1595" hidden="1" outlineLevel="1">
      <c r="A1595" s="22" t="inlineStr">
        <is>
          <t>May</t>
        </is>
      </c>
      <c r="B1595" s="22" t="n">
        <v>2026</v>
      </c>
      <c r="C1595" s="22" t="inlineStr">
        <is>
          <t>27-04-2026</t>
        </is>
      </c>
      <c r="D1595" s="23" t="n">
        <v>0.7256712962962963</v>
      </c>
      <c r="E1595" s="22" t="inlineStr">
        <is>
          <t>Makhana_7-30151</t>
        </is>
      </c>
      <c r="F1595" s="22" t="inlineStr">
        <is>
          <t>FG</t>
        </is>
      </c>
      <c r="G1595" s="22" t="inlineStr">
        <is>
          <t>Roasted &amp; Flavoured Makhana</t>
        </is>
      </c>
      <c r="H1595" s="22" t="inlineStr">
        <is>
          <t>Roasted &amp; Flavored Makhana - Tangy Tomato Farmley Pillow Pouch 20 g</t>
        </is>
      </c>
      <c r="I1595" s="22" t="inlineStr">
        <is>
          <t>Prasadam Roasted Makhana</t>
        </is>
      </c>
      <c r="J1595" s="24" t="n">
        <v>0.02</v>
      </c>
      <c r="K1595" s="24" t="n">
        <v>2000</v>
      </c>
      <c r="L1595" s="22" t="inlineStr">
        <is>
          <t>Bottle Lab Technologies Private Limited</t>
        </is>
      </c>
      <c r="M1595" s="24" t="n">
        <v>40</v>
      </c>
      <c r="N1595" s="22" t="inlineStr">
        <is>
          <t>Vending</t>
        </is>
      </c>
      <c r="O1595" s="22" t="inlineStr">
        <is>
          <t>Purnea</t>
        </is>
      </c>
      <c r="P1595" s="22" t="inlineStr">
        <is>
          <t>Value Added</t>
        </is>
      </c>
      <c r="Q1595" s="22" t="inlineStr">
        <is>
          <t>Roasted &amp; Flavoured Makhana</t>
        </is>
      </c>
      <c r="R1595" s="25">
        <f>IF(Config!$B$4&gt;0,M1595/Config!$B$4,0)</f>
        <v/>
      </c>
      <c r="S1595" s="25">
        <f>IF(Config!$B$4&gt;0,K1595/Config!$B$4,0)</f>
        <v/>
      </c>
      <c r="T1595" s="25">
        <f>R1595*Config!$B$7</f>
        <v/>
      </c>
      <c r="U1595" s="25">
        <f>S1595*Config!$B$7</f>
        <v/>
      </c>
      <c r="V1595" s="25" t="n">
        <v>24</v>
      </c>
      <c r="W1595" s="25" t="n">
        <v>1200</v>
      </c>
      <c r="X1595" s="26">
        <f>IF(T1595&gt;0,V1595/T1595,0)</f>
        <v/>
      </c>
      <c r="Y1595" s="26">
        <f>IF(U1595&gt;0,W1595/U1595,0)</f>
        <v/>
      </c>
      <c r="Z1595" s="25">
        <f>T1595-V1595</f>
        <v/>
      </c>
      <c r="AA1595" s="25">
        <f>U1595-W1595</f>
        <v/>
      </c>
      <c r="AB1595" s="25">
        <f>IF(Config!$B$7&gt;0,(V1595/Config!$B$7)*Config!$B$4,0)</f>
        <v/>
      </c>
      <c r="AC1595" s="25">
        <f>IF(Config!$B$7&gt;0,(W1595/Config!$B$7)*Config!$B$4,0)</f>
        <v/>
      </c>
    </row>
    <row r="1596" hidden="1" outlineLevel="1">
      <c r="A1596" s="22" t="inlineStr">
        <is>
          <t>May</t>
        </is>
      </c>
      <c r="B1596" s="22" t="n">
        <v>2026</v>
      </c>
      <c r="C1596" s="22" t="inlineStr">
        <is>
          <t>25-04-2026</t>
        </is>
      </c>
      <c r="D1596" s="23" t="n">
        <v>0.5943518518518518</v>
      </c>
      <c r="E1596" s="22" t="inlineStr">
        <is>
          <t>Makhana_7-30151</t>
        </is>
      </c>
      <c r="F1596" s="22" t="inlineStr">
        <is>
          <t>FG</t>
        </is>
      </c>
      <c r="G1596" s="22" t="inlineStr">
        <is>
          <t>Roasted &amp; Flavoured Makhana</t>
        </is>
      </c>
      <c r="H1596" s="22" t="inlineStr">
        <is>
          <t>Roasted &amp; Flavored Makhana - Tangy Tomato Farmley Pillow Pouch 20 g</t>
        </is>
      </c>
      <c r="I1596" s="22" t="inlineStr">
        <is>
          <t>Prasadam Roasted Makhana</t>
        </is>
      </c>
      <c r="J1596" s="24" t="n">
        <v>0.02</v>
      </c>
      <c r="K1596" s="24" t="n">
        <v>16000</v>
      </c>
      <c r="L1596" s="22" t="inlineStr">
        <is>
          <t>Flipkart India Private Limited</t>
        </is>
      </c>
      <c r="M1596" s="24" t="n">
        <v>320</v>
      </c>
      <c r="N1596" s="22" t="inlineStr">
        <is>
          <t>E-Commerce</t>
        </is>
      </c>
      <c r="O1596" s="22" t="inlineStr">
        <is>
          <t>Purnea</t>
        </is>
      </c>
      <c r="P1596" s="22" t="inlineStr">
        <is>
          <t>Value Added</t>
        </is>
      </c>
      <c r="Q1596" s="22" t="inlineStr">
        <is>
          <t>Roasted &amp; Flavoured Makhana</t>
        </is>
      </c>
      <c r="R1596" s="25">
        <f>IF(Config!$B$4&gt;0,M1596/Config!$B$4,0)</f>
        <v/>
      </c>
      <c r="S1596" s="25">
        <f>IF(Config!$B$4&gt;0,K1596/Config!$B$4,0)</f>
        <v/>
      </c>
      <c r="T1596" s="25">
        <f>R1596*Config!$B$7</f>
        <v/>
      </c>
      <c r="U1596" s="25">
        <f>S1596*Config!$B$7</f>
        <v/>
      </c>
      <c r="V1596" s="25" t="n">
        <v>148.8</v>
      </c>
      <c r="W1596" s="25" t="n">
        <v>7440</v>
      </c>
      <c r="X1596" s="26">
        <f>IF(T1596&gt;0,V1596/T1596,0)</f>
        <v/>
      </c>
      <c r="Y1596" s="26">
        <f>IF(U1596&gt;0,W1596/U1596,0)</f>
        <v/>
      </c>
      <c r="Z1596" s="25">
        <f>T1596-V1596</f>
        <v/>
      </c>
      <c r="AA1596" s="25">
        <f>U1596-W1596</f>
        <v/>
      </c>
      <c r="AB1596" s="25">
        <f>IF(Config!$B$7&gt;0,(V1596/Config!$B$7)*Config!$B$4,0)</f>
        <v/>
      </c>
      <c r="AC1596" s="25">
        <f>IF(Config!$B$7&gt;0,(W1596/Config!$B$7)*Config!$B$4,0)</f>
        <v/>
      </c>
    </row>
    <row r="1597" hidden="1" outlineLevel="1">
      <c r="A1597" s="22" t="inlineStr">
        <is>
          <t>May</t>
        </is>
      </c>
      <c r="B1597" s="22" t="n">
        <v>2026</v>
      </c>
      <c r="C1597" s="22" t="inlineStr">
        <is>
          <t>25-04-2026</t>
        </is>
      </c>
      <c r="D1597" s="23" t="n">
        <v>0.6449305555555556</v>
      </c>
      <c r="E1597" s="22" t="inlineStr">
        <is>
          <t>Makhana_7-30151</t>
        </is>
      </c>
      <c r="F1597" s="22" t="inlineStr">
        <is>
          <t>FG</t>
        </is>
      </c>
      <c r="G1597" s="22" t="inlineStr">
        <is>
          <t>Roasted &amp; Flavoured Makhana</t>
        </is>
      </c>
      <c r="H1597" s="22" t="inlineStr">
        <is>
          <t>Roasted &amp; Flavored Makhana - Tangy Tomato Farmley Pillow Pouch 20 g</t>
        </is>
      </c>
      <c r="I1597" s="22" t="inlineStr">
        <is>
          <t>Prasadam Roasted Makhana</t>
        </is>
      </c>
      <c r="J1597" s="24" t="n">
        <v>0.02</v>
      </c>
      <c r="K1597" s="24" t="n">
        <v>2200</v>
      </c>
      <c r="L1597" s="22" t="inlineStr">
        <is>
          <t>INNOVATIVE RETAIL CONCEPTS PRIVATE LIMITED</t>
        </is>
      </c>
      <c r="M1597" s="24" t="n">
        <v>44</v>
      </c>
      <c r="N1597" s="22" t="inlineStr">
        <is>
          <t>Quick Commerce</t>
        </is>
      </c>
      <c r="O1597" s="22" t="inlineStr">
        <is>
          <t>Purnea</t>
        </is>
      </c>
      <c r="P1597" s="22" t="inlineStr">
        <is>
          <t>Value Added</t>
        </is>
      </c>
      <c r="Q1597" s="22" t="inlineStr">
        <is>
          <t>Roasted &amp; Flavoured Makhana</t>
        </is>
      </c>
      <c r="R1597" s="25">
        <f>IF(Config!$B$4&gt;0,M1597/Config!$B$4,0)</f>
        <v/>
      </c>
      <c r="S1597" s="25">
        <f>IF(Config!$B$4&gt;0,K1597/Config!$B$4,0)</f>
        <v/>
      </c>
      <c r="T1597" s="25">
        <f>R1597*Config!$B$7</f>
        <v/>
      </c>
      <c r="U1597" s="25">
        <f>S1597*Config!$B$7</f>
        <v/>
      </c>
      <c r="V1597" s="25" t="n">
        <v>42</v>
      </c>
      <c r="W1597" s="25" t="n">
        <v>2100</v>
      </c>
      <c r="X1597" s="26">
        <f>IF(T1597&gt;0,V1597/T1597,0)</f>
        <v/>
      </c>
      <c r="Y1597" s="26">
        <f>IF(U1597&gt;0,W1597/U1597,0)</f>
        <v/>
      </c>
      <c r="Z1597" s="25">
        <f>T1597-V1597</f>
        <v/>
      </c>
      <c r="AA1597" s="25">
        <f>U1597-W1597</f>
        <v/>
      </c>
      <c r="AB1597" s="25">
        <f>IF(Config!$B$7&gt;0,(V1597/Config!$B$7)*Config!$B$4,0)</f>
        <v/>
      </c>
      <c r="AC1597" s="25">
        <f>IF(Config!$B$7&gt;0,(W1597/Config!$B$7)*Config!$B$4,0)</f>
        <v/>
      </c>
    </row>
    <row r="1598" hidden="1" outlineLevel="1">
      <c r="A1598" s="22" t="inlineStr">
        <is>
          <t>May</t>
        </is>
      </c>
      <c r="B1598" s="22" t="n">
        <v>2026</v>
      </c>
      <c r="C1598" s="22" t="inlineStr">
        <is>
          <t>25-04-2026</t>
        </is>
      </c>
      <c r="D1598" s="23" t="n">
        <v>0.7192476851851852</v>
      </c>
      <c r="E1598" s="22" t="inlineStr">
        <is>
          <t>Makhana_7-30151</t>
        </is>
      </c>
      <c r="F1598" s="22" t="inlineStr">
        <is>
          <t>FG</t>
        </is>
      </c>
      <c r="G1598" s="22" t="inlineStr">
        <is>
          <t>Roasted &amp; Flavoured Makhana</t>
        </is>
      </c>
      <c r="H1598" s="22" t="inlineStr">
        <is>
          <t>Roasted &amp; Flavored Makhana - Tangy Tomato Farmley Pillow Pouch 20 g</t>
        </is>
      </c>
      <c r="I1598" s="22" t="inlineStr">
        <is>
          <t>Prasadam Roasted Makhana</t>
        </is>
      </c>
      <c r="J1598" s="24" t="n">
        <v>0.02</v>
      </c>
      <c r="K1598" s="24" t="n">
        <v>22629</v>
      </c>
      <c r="L1598" s="22" t="inlineStr">
        <is>
          <t>Blink Commerce Private Limited</t>
        </is>
      </c>
      <c r="M1598" s="24" t="n">
        <v>452.58</v>
      </c>
      <c r="N1598" s="22" t="inlineStr">
        <is>
          <t>Quick Commerce</t>
        </is>
      </c>
      <c r="O1598" s="22" t="inlineStr">
        <is>
          <t>Purnea</t>
        </is>
      </c>
      <c r="P1598" s="22" t="inlineStr">
        <is>
          <t>Value Added</t>
        </is>
      </c>
      <c r="Q1598" s="22" t="inlineStr">
        <is>
          <t>Roasted &amp; Flavoured Makhana</t>
        </is>
      </c>
      <c r="R1598" s="25">
        <f>IF(Config!$B$4&gt;0,M1598/Config!$B$4,0)</f>
        <v/>
      </c>
      <c r="S1598" s="25">
        <f>IF(Config!$B$4&gt;0,K1598/Config!$B$4,0)</f>
        <v/>
      </c>
      <c r="T1598" s="25">
        <f>R1598*Config!$B$7</f>
        <v/>
      </c>
      <c r="U1598" s="25">
        <f>S1598*Config!$B$7</f>
        <v/>
      </c>
      <c r="V1598" s="25" t="n">
        <v>334.8</v>
      </c>
      <c r="W1598" s="25" t="n">
        <v>16740</v>
      </c>
      <c r="X1598" s="26">
        <f>IF(T1598&gt;0,V1598/T1598,0)</f>
        <v/>
      </c>
      <c r="Y1598" s="26">
        <f>IF(U1598&gt;0,W1598/U1598,0)</f>
        <v/>
      </c>
      <c r="Z1598" s="25">
        <f>T1598-V1598</f>
        <v/>
      </c>
      <c r="AA1598" s="25">
        <f>U1598-W1598</f>
        <v/>
      </c>
      <c r="AB1598" s="25">
        <f>IF(Config!$B$7&gt;0,(V1598/Config!$B$7)*Config!$B$4,0)</f>
        <v/>
      </c>
      <c r="AC1598" s="25">
        <f>IF(Config!$B$7&gt;0,(W1598/Config!$B$7)*Config!$B$4,0)</f>
        <v/>
      </c>
    </row>
    <row r="1599" hidden="1" outlineLevel="1">
      <c r="A1599" s="22" t="inlineStr">
        <is>
          <t>May</t>
        </is>
      </c>
      <c r="B1599" s="22" t="n">
        <v>2026</v>
      </c>
      <c r="C1599" s="22" t="inlineStr">
        <is>
          <t>25-04-2026</t>
        </is>
      </c>
      <c r="D1599" s="23" t="n">
        <v>0.7193518518518518</v>
      </c>
      <c r="E1599" s="22" t="inlineStr">
        <is>
          <t>Makhana_7-30151</t>
        </is>
      </c>
      <c r="F1599" s="22" t="inlineStr">
        <is>
          <t>FG</t>
        </is>
      </c>
      <c r="G1599" s="22" t="inlineStr">
        <is>
          <t>Roasted &amp; Flavoured Makhana</t>
        </is>
      </c>
      <c r="H1599" s="22" t="inlineStr">
        <is>
          <t>Roasted &amp; Flavored Makhana - Tangy Tomato Farmley Pillow Pouch 20 g</t>
        </is>
      </c>
      <c r="I1599" s="22" t="inlineStr">
        <is>
          <t>Prasadam Roasted Makhana</t>
        </is>
      </c>
      <c r="J1599" s="24" t="n">
        <v>0.02</v>
      </c>
      <c r="K1599" s="24" t="n">
        <v>5000</v>
      </c>
      <c r="L1599" s="22" t="inlineStr">
        <is>
          <t>Instamart</t>
        </is>
      </c>
      <c r="M1599" s="24" t="n">
        <v>100</v>
      </c>
      <c r="N1599" s="22" t="inlineStr">
        <is>
          <t>Quick Commerce</t>
        </is>
      </c>
      <c r="O1599" s="22" t="inlineStr">
        <is>
          <t>Purnea</t>
        </is>
      </c>
      <c r="P1599" s="22" t="inlineStr">
        <is>
          <t>Value Added</t>
        </is>
      </c>
      <c r="Q1599" s="22" t="inlineStr">
        <is>
          <t>Roasted &amp; Flavoured Makhana</t>
        </is>
      </c>
      <c r="R1599" s="25">
        <f>IF(Config!$B$4&gt;0,M1599/Config!$B$4,0)</f>
        <v/>
      </c>
      <c r="S1599" s="25">
        <f>IF(Config!$B$4&gt;0,K1599/Config!$B$4,0)</f>
        <v/>
      </c>
      <c r="T1599" s="25">
        <f>R1599*Config!$B$7</f>
        <v/>
      </c>
      <c r="U1599" s="25">
        <f>S1599*Config!$B$7</f>
        <v/>
      </c>
      <c r="V1599" s="25" t="n">
        <v>0</v>
      </c>
      <c r="W1599" s="25" t="n">
        <v>0</v>
      </c>
      <c r="X1599" s="26">
        <f>IF(T1599&gt;0,V1599/T1599,0)</f>
        <v/>
      </c>
      <c r="Y1599" s="26">
        <f>IF(U1599&gt;0,W1599/U1599,0)</f>
        <v/>
      </c>
      <c r="Z1599" s="25">
        <f>T1599-V1599</f>
        <v/>
      </c>
      <c r="AA1599" s="25">
        <f>U1599-W1599</f>
        <v/>
      </c>
      <c r="AB1599" s="25">
        <f>IF(Config!$B$7&gt;0,(V1599/Config!$B$7)*Config!$B$4,0)</f>
        <v/>
      </c>
      <c r="AC1599" s="25">
        <f>IF(Config!$B$7&gt;0,(W1599/Config!$B$7)*Config!$B$4,0)</f>
        <v/>
      </c>
    </row>
    <row r="1600" hidden="1" outlineLevel="1">
      <c r="A1600" s="22" t="inlineStr">
        <is>
          <t>May</t>
        </is>
      </c>
      <c r="B1600" s="22" t="n">
        <v>2026</v>
      </c>
      <c r="C1600" s="22" t="inlineStr">
        <is>
          <t>25-04-2026</t>
        </is>
      </c>
      <c r="D1600" s="23" t="n">
        <v>0.7193634259259259</v>
      </c>
      <c r="E1600" s="22" t="inlineStr">
        <is>
          <t>Makhana_7-30151</t>
        </is>
      </c>
      <c r="F1600" s="22" t="inlineStr">
        <is>
          <t>FG</t>
        </is>
      </c>
      <c r="G1600" s="22" t="inlineStr">
        <is>
          <t>Roasted &amp; Flavoured Makhana</t>
        </is>
      </c>
      <c r="H1600" s="22" t="inlineStr">
        <is>
          <t>Roasted &amp; Flavored Makhana - Tangy Tomato Farmley Pillow Pouch 20 g</t>
        </is>
      </c>
      <c r="I1600" s="22" t="inlineStr">
        <is>
          <t>Prasadam Roasted Makhana</t>
        </is>
      </c>
      <c r="J1600" s="24" t="n">
        <v>0.02</v>
      </c>
      <c r="K1600" s="24" t="n">
        <v>30000</v>
      </c>
      <c r="L1600" s="22" t="inlineStr">
        <is>
          <t>Zepto Limited</t>
        </is>
      </c>
      <c r="M1600" s="24" t="n">
        <v>600</v>
      </c>
      <c r="N1600" s="22" t="inlineStr">
        <is>
          <t>Quick Commerce</t>
        </is>
      </c>
      <c r="O1600" s="22" t="inlineStr">
        <is>
          <t>Purnea</t>
        </is>
      </c>
      <c r="P1600" s="22" t="inlineStr">
        <is>
          <t>Value Added</t>
        </is>
      </c>
      <c r="Q1600" s="22" t="inlineStr">
        <is>
          <t>Roasted &amp; Flavoured Makhana</t>
        </is>
      </c>
      <c r="R1600" s="25">
        <f>IF(Config!$B$4&gt;0,M1600/Config!$B$4,0)</f>
        <v/>
      </c>
      <c r="S1600" s="25">
        <f>IF(Config!$B$4&gt;0,K1600/Config!$B$4,0)</f>
        <v/>
      </c>
      <c r="T1600" s="25">
        <f>R1600*Config!$B$7</f>
        <v/>
      </c>
      <c r="U1600" s="25">
        <f>S1600*Config!$B$7</f>
        <v/>
      </c>
      <c r="V1600" s="25" t="n">
        <v>584.4</v>
      </c>
      <c r="W1600" s="25" t="n">
        <v>29220</v>
      </c>
      <c r="X1600" s="26">
        <f>IF(T1600&gt;0,V1600/T1600,0)</f>
        <v/>
      </c>
      <c r="Y1600" s="26">
        <f>IF(U1600&gt;0,W1600/U1600,0)</f>
        <v/>
      </c>
      <c r="Z1600" s="25">
        <f>T1600-V1600</f>
        <v/>
      </c>
      <c r="AA1600" s="25">
        <f>U1600-W1600</f>
        <v/>
      </c>
      <c r="AB1600" s="25">
        <f>IF(Config!$B$7&gt;0,(V1600/Config!$B$7)*Config!$B$4,0)</f>
        <v/>
      </c>
      <c r="AC1600" s="25">
        <f>IF(Config!$B$7&gt;0,(W1600/Config!$B$7)*Config!$B$4,0)</f>
        <v/>
      </c>
    </row>
    <row r="1601" hidden="1" outlineLevel="1">
      <c r="A1601" s="22" t="inlineStr"/>
      <c r="B1601" s="22" t="inlineStr"/>
      <c r="C1601" s="22" t="inlineStr"/>
      <c r="D1601" s="22" t="inlineStr"/>
      <c r="E1601" s="22" t="inlineStr">
        <is>
          <t>Makhana_7-30151</t>
        </is>
      </c>
      <c r="F1601" s="22" t="inlineStr"/>
      <c r="G1601" s="22" t="inlineStr">
        <is>
          <t>Makhana</t>
        </is>
      </c>
      <c r="H1601" s="22" t="inlineStr">
        <is>
          <t>Roasted &amp; Flavored Makhana - Tangy Tomato Farmley Pillow Pouch 20 g</t>
        </is>
      </c>
      <c r="I1601" s="22" t="inlineStr"/>
      <c r="J1601" s="24" t="n">
        <v>0</v>
      </c>
      <c r="K1601" s="24" t="n">
        <v>0</v>
      </c>
      <c r="L1601" s="22" t="inlineStr">
        <is>
          <t>Cloudkart Ventures Private Limited</t>
        </is>
      </c>
      <c r="M1601" s="24" t="n">
        <v>0</v>
      </c>
      <c r="N1601" s="22" t="inlineStr">
        <is>
          <t>Quick Commerce</t>
        </is>
      </c>
      <c r="O1601" s="22" t="inlineStr">
        <is>
          <t>Purnea</t>
        </is>
      </c>
      <c r="P1601" s="22" t="inlineStr"/>
      <c r="Q1601" s="22" t="inlineStr">
        <is>
          <t>Roasted &amp; Flavoured Makhana</t>
        </is>
      </c>
      <c r="R1601" s="25">
        <f>IF(Config!$B$4&gt;0,M1601/Config!$B$4,0)</f>
        <v/>
      </c>
      <c r="S1601" s="25">
        <f>IF(Config!$B$4&gt;0,K1601/Config!$B$4,0)</f>
        <v/>
      </c>
      <c r="T1601" s="25">
        <f>R1601*Config!$B$7</f>
        <v/>
      </c>
      <c r="U1601" s="25">
        <f>S1601*Config!$B$7</f>
        <v/>
      </c>
      <c r="V1601" s="25" t="n">
        <v>30</v>
      </c>
      <c r="W1601" s="25" t="n">
        <v>1500</v>
      </c>
      <c r="X1601" s="26">
        <f>IF(T1601&gt;0,V1601/T1601,0)</f>
        <v/>
      </c>
      <c r="Y1601" s="26">
        <f>IF(U1601&gt;0,W1601/U1601,0)</f>
        <v/>
      </c>
      <c r="Z1601" s="25">
        <f>T1601-V1601</f>
        <v/>
      </c>
      <c r="AA1601" s="25">
        <f>U1601-W1601</f>
        <v/>
      </c>
      <c r="AB1601" s="25">
        <f>IF(Config!$B$7&gt;0,(V1601/Config!$B$7)*Config!$B$4,0)</f>
        <v/>
      </c>
      <c r="AC1601" s="25">
        <f>IF(Config!$B$7&gt;0,(W1601/Config!$B$7)*Config!$B$4,0)</f>
        <v/>
      </c>
    </row>
    <row r="1602" hidden="1" outlineLevel="1">
      <c r="A1602" s="22" t="inlineStr"/>
      <c r="B1602" s="22" t="inlineStr"/>
      <c r="C1602" s="22" t="inlineStr"/>
      <c r="D1602" s="22" t="inlineStr"/>
      <c r="E1602" s="22" t="inlineStr">
        <is>
          <t>Makhana_7-30151</t>
        </is>
      </c>
      <c r="F1602" s="22" t="inlineStr"/>
      <c r="G1602" s="22" t="inlineStr">
        <is>
          <t>Makhana</t>
        </is>
      </c>
      <c r="H1602" s="22" t="inlineStr">
        <is>
          <t>Roasted &amp; Flavored Makhana - Tangy Tomato Farmley Pillow Pouch 20 g</t>
        </is>
      </c>
      <c r="I1602" s="22" t="inlineStr"/>
      <c r="J1602" s="24" t="n">
        <v>0</v>
      </c>
      <c r="K1602" s="24" t="n">
        <v>0</v>
      </c>
      <c r="L1602" s="22" t="inlineStr">
        <is>
          <t>Cloudstore Retail Private Limited</t>
        </is>
      </c>
      <c r="M1602" s="24" t="n">
        <v>0</v>
      </c>
      <c r="N1602" s="22" t="inlineStr">
        <is>
          <t>Quick Commerce</t>
        </is>
      </c>
      <c r="O1602" s="22" t="inlineStr">
        <is>
          <t>Purnea</t>
        </is>
      </c>
      <c r="P1602" s="22" t="inlineStr"/>
      <c r="Q1602" s="22" t="inlineStr">
        <is>
          <t>Roasted &amp; Flavoured Makhana</t>
        </is>
      </c>
      <c r="R1602" s="25">
        <f>IF(Config!$B$4&gt;0,M1602/Config!$B$4,0)</f>
        <v/>
      </c>
      <c r="S1602" s="25">
        <f>IF(Config!$B$4&gt;0,K1602/Config!$B$4,0)</f>
        <v/>
      </c>
      <c r="T1602" s="25">
        <f>R1602*Config!$B$7</f>
        <v/>
      </c>
      <c r="U1602" s="25">
        <f>S1602*Config!$B$7</f>
        <v/>
      </c>
      <c r="V1602" s="25" t="n">
        <v>30</v>
      </c>
      <c r="W1602" s="25" t="n">
        <v>1500</v>
      </c>
      <c r="X1602" s="26">
        <f>IF(T1602&gt;0,V1602/T1602,0)</f>
        <v/>
      </c>
      <c r="Y1602" s="26">
        <f>IF(U1602&gt;0,W1602/U1602,0)</f>
        <v/>
      </c>
      <c r="Z1602" s="25">
        <f>T1602-V1602</f>
        <v/>
      </c>
      <c r="AA1602" s="25">
        <f>U1602-W1602</f>
        <v/>
      </c>
      <c r="AB1602" s="25">
        <f>IF(Config!$B$7&gt;0,(V1602/Config!$B$7)*Config!$B$4,0)</f>
        <v/>
      </c>
      <c r="AC1602" s="25">
        <f>IF(Config!$B$7&gt;0,(W1602/Config!$B$7)*Config!$B$4,0)</f>
        <v/>
      </c>
    </row>
    <row r="1603" hidden="1" outlineLevel="1">
      <c r="A1603" s="22" t="inlineStr"/>
      <c r="B1603" s="22" t="inlineStr"/>
      <c r="C1603" s="22" t="inlineStr"/>
      <c r="D1603" s="22" t="inlineStr"/>
      <c r="E1603" s="22" t="inlineStr">
        <is>
          <t>Makhana_7-30151</t>
        </is>
      </c>
      <c r="F1603" s="22" t="inlineStr"/>
      <c r="G1603" s="22" t="inlineStr">
        <is>
          <t>Makhana</t>
        </is>
      </c>
      <c r="H1603" s="22" t="inlineStr">
        <is>
          <t>Roasted &amp; Flavored Makhana - Tangy Tomato Farmley Pillow Pouch 20 g</t>
        </is>
      </c>
      <c r="I1603" s="22" t="inlineStr"/>
      <c r="J1603" s="24" t="n">
        <v>0</v>
      </c>
      <c r="K1603" s="24" t="n">
        <v>0</v>
      </c>
      <c r="L1603" s="22" t="inlineStr">
        <is>
          <t>Jupiter Kart Private Limited</t>
        </is>
      </c>
      <c r="M1603" s="24" t="n">
        <v>0</v>
      </c>
      <c r="N1603" s="22" t="inlineStr">
        <is>
          <t>Quick Commerce</t>
        </is>
      </c>
      <c r="O1603" s="22" t="inlineStr">
        <is>
          <t>Purnea</t>
        </is>
      </c>
      <c r="P1603" s="22" t="inlineStr"/>
      <c r="Q1603" s="22" t="inlineStr">
        <is>
          <t>Roasted &amp; Flavoured Makhana</t>
        </is>
      </c>
      <c r="R1603" s="25">
        <f>IF(Config!$B$4&gt;0,M1603/Config!$B$4,0)</f>
        <v/>
      </c>
      <c r="S1603" s="25">
        <f>IF(Config!$B$4&gt;0,K1603/Config!$B$4,0)</f>
        <v/>
      </c>
      <c r="T1603" s="25">
        <f>R1603*Config!$B$7</f>
        <v/>
      </c>
      <c r="U1603" s="25">
        <f>S1603*Config!$B$7</f>
        <v/>
      </c>
      <c r="V1603" s="25" t="n">
        <v>40.8</v>
      </c>
      <c r="W1603" s="25" t="n">
        <v>2040</v>
      </c>
      <c r="X1603" s="26">
        <f>IF(T1603&gt;0,V1603/T1603,0)</f>
        <v/>
      </c>
      <c r="Y1603" s="26">
        <f>IF(U1603&gt;0,W1603/U1603,0)</f>
        <v/>
      </c>
      <c r="Z1603" s="25">
        <f>T1603-V1603</f>
        <v/>
      </c>
      <c r="AA1603" s="25">
        <f>U1603-W1603</f>
        <v/>
      </c>
      <c r="AB1603" s="25">
        <f>IF(Config!$B$7&gt;0,(V1603/Config!$B$7)*Config!$B$4,0)</f>
        <v/>
      </c>
      <c r="AC1603" s="25">
        <f>IF(Config!$B$7&gt;0,(W1603/Config!$B$7)*Config!$B$4,0)</f>
        <v/>
      </c>
    </row>
    <row r="1604" hidden="1" outlineLevel="1">
      <c r="A1604" s="22" t="inlineStr"/>
      <c r="B1604" s="22" t="inlineStr"/>
      <c r="C1604" s="22" t="inlineStr"/>
      <c r="D1604" s="22" t="inlineStr"/>
      <c r="E1604" s="22" t="inlineStr">
        <is>
          <t>Makhana_7-30151</t>
        </is>
      </c>
      <c r="F1604" s="22" t="inlineStr"/>
      <c r="G1604" s="22" t="inlineStr">
        <is>
          <t>Makhana</t>
        </is>
      </c>
      <c r="H1604" s="22" t="inlineStr">
        <is>
          <t>Roasted &amp; Flavored Makhana - Tangy Tomato Farmley Pillow Pouch 20 g</t>
        </is>
      </c>
      <c r="I1604" s="22" t="inlineStr"/>
      <c r="J1604" s="24" t="n">
        <v>0</v>
      </c>
      <c r="K1604" s="24" t="n">
        <v>0</v>
      </c>
      <c r="L1604" s="22" t="inlineStr">
        <is>
          <t>Moksh Enterprises Private Limited</t>
        </is>
      </c>
      <c r="M1604" s="24" t="n">
        <v>0</v>
      </c>
      <c r="N1604" s="22" t="inlineStr">
        <is>
          <t>Quick Commerce</t>
        </is>
      </c>
      <c r="O1604" s="22" t="inlineStr">
        <is>
          <t>Purnea</t>
        </is>
      </c>
      <c r="P1604" s="22" t="inlineStr"/>
      <c r="Q1604" s="22" t="inlineStr">
        <is>
          <t>Roasted &amp; Flavoured Makhana</t>
        </is>
      </c>
      <c r="R1604" s="25">
        <f>IF(Config!$B$4&gt;0,M1604/Config!$B$4,0)</f>
        <v/>
      </c>
      <c r="S1604" s="25">
        <f>IF(Config!$B$4&gt;0,K1604/Config!$B$4,0)</f>
        <v/>
      </c>
      <c r="T1604" s="25">
        <f>R1604*Config!$B$7</f>
        <v/>
      </c>
      <c r="U1604" s="25">
        <f>S1604*Config!$B$7</f>
        <v/>
      </c>
      <c r="V1604" s="25" t="n">
        <v>37.2</v>
      </c>
      <c r="W1604" s="25" t="n">
        <v>1860</v>
      </c>
      <c r="X1604" s="26">
        <f>IF(T1604&gt;0,V1604/T1604,0)</f>
        <v/>
      </c>
      <c r="Y1604" s="26">
        <f>IF(U1604&gt;0,W1604/U1604,0)</f>
        <v/>
      </c>
      <c r="Z1604" s="25">
        <f>T1604-V1604</f>
        <v/>
      </c>
      <c r="AA1604" s="25">
        <f>U1604-W1604</f>
        <v/>
      </c>
      <c r="AB1604" s="25">
        <f>IF(Config!$B$7&gt;0,(V1604/Config!$B$7)*Config!$B$4,0)</f>
        <v/>
      </c>
      <c r="AC1604" s="25">
        <f>IF(Config!$B$7&gt;0,(W1604/Config!$B$7)*Config!$B$4,0)</f>
        <v/>
      </c>
    </row>
    <row r="1605" hidden="1" outlineLevel="1">
      <c r="A1605" s="22" t="inlineStr"/>
      <c r="B1605" s="22" t="inlineStr"/>
      <c r="C1605" s="22" t="inlineStr"/>
      <c r="D1605" s="22" t="inlineStr"/>
      <c r="E1605" s="22" t="inlineStr">
        <is>
          <t>Makhana_7-30151</t>
        </is>
      </c>
      <c r="F1605" s="22" t="inlineStr"/>
      <c r="G1605" s="22" t="inlineStr">
        <is>
          <t>Makhana</t>
        </is>
      </c>
      <c r="H1605" s="22" t="inlineStr">
        <is>
          <t>Roasted &amp; Flavored Makhana - Tangy Tomato Farmley Pillow Pouch 20 g</t>
        </is>
      </c>
      <c r="I1605" s="22" t="inlineStr"/>
      <c r="J1605" s="24" t="n">
        <v>0</v>
      </c>
      <c r="K1605" s="24" t="n">
        <v>0</v>
      </c>
      <c r="L1605" s="22" t="inlineStr">
        <is>
          <t>PJTJ Technologies Private Limited</t>
        </is>
      </c>
      <c r="M1605" s="24" t="n">
        <v>0</v>
      </c>
      <c r="N1605" s="22" t="inlineStr">
        <is>
          <t>Quick Commerce</t>
        </is>
      </c>
      <c r="O1605" s="22" t="inlineStr">
        <is>
          <t>Purnea</t>
        </is>
      </c>
      <c r="P1605" s="22" t="inlineStr"/>
      <c r="Q1605" s="22" t="inlineStr">
        <is>
          <t>Roasted &amp; Flavoured Makhana</t>
        </is>
      </c>
      <c r="R1605" s="25">
        <f>IF(Config!$B$4&gt;0,M1605/Config!$B$4,0)</f>
        <v/>
      </c>
      <c r="S1605" s="25">
        <f>IF(Config!$B$4&gt;0,K1605/Config!$B$4,0)</f>
        <v/>
      </c>
      <c r="T1605" s="25">
        <f>R1605*Config!$B$7</f>
        <v/>
      </c>
      <c r="U1605" s="25">
        <f>S1605*Config!$B$7</f>
        <v/>
      </c>
      <c r="V1605" s="25" t="n">
        <v>49.2</v>
      </c>
      <c r="W1605" s="25" t="n">
        <v>2460</v>
      </c>
      <c r="X1605" s="26">
        <f>IF(T1605&gt;0,V1605/T1605,0)</f>
        <v/>
      </c>
      <c r="Y1605" s="26">
        <f>IF(U1605&gt;0,W1605/U1605,0)</f>
        <v/>
      </c>
      <c r="Z1605" s="25">
        <f>T1605-V1605</f>
        <v/>
      </c>
      <c r="AA1605" s="25">
        <f>U1605-W1605</f>
        <v/>
      </c>
      <c r="AB1605" s="25">
        <f>IF(Config!$B$7&gt;0,(V1605/Config!$B$7)*Config!$B$4,0)</f>
        <v/>
      </c>
      <c r="AC1605" s="25">
        <f>IF(Config!$B$7&gt;0,(W1605/Config!$B$7)*Config!$B$4,0)</f>
        <v/>
      </c>
    </row>
    <row r="1606">
      <c r="A1606" s="17" t="inlineStr">
        <is>
          <t>May</t>
        </is>
      </c>
      <c r="B1606" s="17" t="n">
        <v>2026</v>
      </c>
      <c r="C1606" s="17" t="inlineStr">
        <is>
          <t>29-04-2026</t>
        </is>
      </c>
      <c r="D1606" s="18" t="n">
        <v>0.6205208333333333</v>
      </c>
      <c r="E1606" s="17" t="inlineStr">
        <is>
          <t>Dry Fruit Mix_15-30134</t>
        </is>
      </c>
      <c r="F1606" s="17" t="inlineStr">
        <is>
          <t>FG</t>
        </is>
      </c>
      <c r="G1606" s="17" t="inlineStr">
        <is>
          <t>Savoury Mixes</t>
        </is>
      </c>
      <c r="H1606" s="17" t="inlineStr">
        <is>
          <t>Smokey BBQ Party Mix Pillow Pouch Farmley 28 g- Single serve</t>
        </is>
      </c>
      <c r="I1606" s="17" t="inlineStr">
        <is>
          <t>Smokey BBQ Party Mix</t>
        </is>
      </c>
      <c r="J1606" s="19" t="n">
        <v>0.028</v>
      </c>
      <c r="K1606" s="19" t="n">
        <v>31154</v>
      </c>
      <c r="L1606" s="17" t="inlineStr">
        <is>
          <t>11 Customers</t>
        </is>
      </c>
      <c r="M1606" s="19" t="n">
        <v>872.3099999999999</v>
      </c>
      <c r="N1606" s="17" t="inlineStr">
        <is>
          <t>Multiple</t>
        </is>
      </c>
      <c r="O1606" s="17" t="inlineStr">
        <is>
          <t>Indore</t>
        </is>
      </c>
      <c r="P1606" s="17" t="inlineStr">
        <is>
          <t>Value Added</t>
        </is>
      </c>
      <c r="Q1606" s="17" t="inlineStr">
        <is>
          <t>Savoury Mixes</t>
        </is>
      </c>
      <c r="R1606" s="20">
        <f>IF(Config!$B$4&gt;0,M1606/Config!$B$4,0)</f>
        <v/>
      </c>
      <c r="S1606" s="20">
        <f>IF(Config!$B$4&gt;0,K1606/Config!$B$4,0)</f>
        <v/>
      </c>
      <c r="T1606" s="20">
        <f>R1606*Config!$B$7</f>
        <v/>
      </c>
      <c r="U1606" s="20">
        <f>S1606*Config!$B$7</f>
        <v/>
      </c>
      <c r="V1606" s="20" t="n">
        <v>243.6</v>
      </c>
      <c r="W1606" s="20" t="n">
        <v>8700</v>
      </c>
      <c r="X1606" s="21">
        <f>IF(T1606&gt;0,V1606/T1606,0)</f>
        <v/>
      </c>
      <c r="Y1606" s="21">
        <f>IF(U1606&gt;0,W1606/U1606,0)</f>
        <v/>
      </c>
      <c r="Z1606" s="20">
        <f>T1606-V1606</f>
        <v/>
      </c>
      <c r="AA1606" s="20">
        <f>U1606-W1606</f>
        <v/>
      </c>
      <c r="AB1606" s="20">
        <f>IF(Config!$B$7&gt;0,(V1606/Config!$B$7)*Config!$B$4,0)</f>
        <v/>
      </c>
      <c r="AC1606" s="20">
        <f>IF(Config!$B$7&gt;0,(W1606/Config!$B$7)*Config!$B$4,0)</f>
        <v/>
      </c>
    </row>
    <row r="1607" hidden="1" outlineLevel="1">
      <c r="A1607" s="22" t="inlineStr">
        <is>
          <t>May</t>
        </is>
      </c>
      <c r="B1607" s="22" t="n">
        <v>2026</v>
      </c>
      <c r="C1607" s="22" t="inlineStr">
        <is>
          <t>29-04-2026</t>
        </is>
      </c>
      <c r="D1607" s="23" t="n">
        <v>0.6205208333333333</v>
      </c>
      <c r="E1607" s="22" t="inlineStr">
        <is>
          <t>Dry Fruit Mix_15-30134</t>
        </is>
      </c>
      <c r="F1607" s="22" t="inlineStr">
        <is>
          <t>FG</t>
        </is>
      </c>
      <c r="G1607" s="22" t="inlineStr">
        <is>
          <t>Savoury Mixes</t>
        </is>
      </c>
      <c r="H1607" s="22" t="inlineStr">
        <is>
          <t>Smokey BBQ Party Mix Pillow Pouch Farmley 28 g- Single serve</t>
        </is>
      </c>
      <c r="I1607" s="22" t="inlineStr">
        <is>
          <t>Smokey BBQ Party Mix</t>
        </is>
      </c>
      <c r="J1607" s="24" t="n">
        <v>0.028</v>
      </c>
      <c r="K1607" s="24" t="n">
        <v>500</v>
      </c>
      <c r="L1607" s="22" t="inlineStr">
        <is>
          <t>Amazon Retail India Private Limited</t>
        </is>
      </c>
      <c r="M1607" s="24" t="n">
        <v>14</v>
      </c>
      <c r="N1607" s="22" t="inlineStr">
        <is>
          <t>Amazon Retail India</t>
        </is>
      </c>
      <c r="O1607" s="22" t="inlineStr">
        <is>
          <t>Indore</t>
        </is>
      </c>
      <c r="P1607" s="22" t="inlineStr">
        <is>
          <t>Value Added</t>
        </is>
      </c>
      <c r="Q1607" s="22" t="inlineStr">
        <is>
          <t>Savoury Mixes</t>
        </is>
      </c>
      <c r="R1607" s="25">
        <f>IF(Config!$B$4&gt;0,M1607/Config!$B$4,0)</f>
        <v/>
      </c>
      <c r="S1607" s="25">
        <f>IF(Config!$B$4&gt;0,K1607/Config!$B$4,0)</f>
        <v/>
      </c>
      <c r="T1607" s="25">
        <f>R1607*Config!$B$7</f>
        <v/>
      </c>
      <c r="U1607" s="25">
        <f>S1607*Config!$B$7</f>
        <v/>
      </c>
      <c r="V1607" s="25" t="n">
        <v>28</v>
      </c>
      <c r="W1607" s="25" t="n">
        <v>1000</v>
      </c>
      <c r="X1607" s="26">
        <f>IF(T1607&gt;0,V1607/T1607,0)</f>
        <v/>
      </c>
      <c r="Y1607" s="26">
        <f>IF(U1607&gt;0,W1607/U1607,0)</f>
        <v/>
      </c>
      <c r="Z1607" s="25">
        <f>T1607-V1607</f>
        <v/>
      </c>
      <c r="AA1607" s="25">
        <f>U1607-W1607</f>
        <v/>
      </c>
      <c r="AB1607" s="25">
        <f>IF(Config!$B$7&gt;0,(V1607/Config!$B$7)*Config!$B$4,0)</f>
        <v/>
      </c>
      <c r="AC1607" s="25">
        <f>IF(Config!$B$7&gt;0,(W1607/Config!$B$7)*Config!$B$4,0)</f>
        <v/>
      </c>
    </row>
    <row r="1608" hidden="1" outlineLevel="1">
      <c r="A1608" s="22" t="inlineStr">
        <is>
          <t>May</t>
        </is>
      </c>
      <c r="B1608" s="22" t="n">
        <v>2026</v>
      </c>
      <c r="C1608" s="22" t="inlineStr">
        <is>
          <t>29-04-2026</t>
        </is>
      </c>
      <c r="D1608" s="23" t="n">
        <v>0.4396064814814815</v>
      </c>
      <c r="E1608" s="22" t="inlineStr">
        <is>
          <t>Dry Fruit Mix_15-30134</t>
        </is>
      </c>
      <c r="F1608" s="22" t="inlineStr">
        <is>
          <t>FG</t>
        </is>
      </c>
      <c r="G1608" s="22" t="inlineStr">
        <is>
          <t>Savoury Mixes</t>
        </is>
      </c>
      <c r="H1608" s="22" t="inlineStr">
        <is>
          <t>Smokey BBQ Party Mix Pillow Pouch Farmley 28 g- Single serve</t>
        </is>
      </c>
      <c r="I1608" s="22" t="inlineStr">
        <is>
          <t>Smokey BBQ Party Mix</t>
        </is>
      </c>
      <c r="J1608" s="24" t="n">
        <v>0.028</v>
      </c>
      <c r="K1608" s="24" t="n">
        <v>2000</v>
      </c>
      <c r="L1608" s="22" t="inlineStr">
        <is>
          <t>Flipkart India Private Limited</t>
        </is>
      </c>
      <c r="M1608" s="24" t="n">
        <v>56</v>
      </c>
      <c r="N1608" s="22" t="inlineStr">
        <is>
          <t>E-Commerce</t>
        </is>
      </c>
      <c r="O1608" s="22" t="inlineStr">
        <is>
          <t>Indore</t>
        </is>
      </c>
      <c r="P1608" s="22" t="inlineStr">
        <is>
          <t>Value Added</t>
        </is>
      </c>
      <c r="Q1608" s="22" t="inlineStr">
        <is>
          <t>Savoury Mixes</t>
        </is>
      </c>
      <c r="R1608" s="25">
        <f>IF(Config!$B$4&gt;0,M1608/Config!$B$4,0)</f>
        <v/>
      </c>
      <c r="S1608" s="25">
        <f>IF(Config!$B$4&gt;0,K1608/Config!$B$4,0)</f>
        <v/>
      </c>
      <c r="T1608" s="25">
        <f>R1608*Config!$B$7</f>
        <v/>
      </c>
      <c r="U1608" s="25">
        <f>S1608*Config!$B$7</f>
        <v/>
      </c>
      <c r="V1608" s="25" t="n">
        <v>0</v>
      </c>
      <c r="W1608" s="25" t="n">
        <v>0</v>
      </c>
      <c r="X1608" s="26">
        <f>IF(T1608&gt;0,V1608/T1608,0)</f>
        <v/>
      </c>
      <c r="Y1608" s="26">
        <f>IF(U1608&gt;0,W1608/U1608,0)</f>
        <v/>
      </c>
      <c r="Z1608" s="25">
        <f>T1608-V1608</f>
        <v/>
      </c>
      <c r="AA1608" s="25">
        <f>U1608-W1608</f>
        <v/>
      </c>
      <c r="AB1608" s="25">
        <f>IF(Config!$B$7&gt;0,(V1608/Config!$B$7)*Config!$B$4,0)</f>
        <v/>
      </c>
      <c r="AC1608" s="25">
        <f>IF(Config!$B$7&gt;0,(W1608/Config!$B$7)*Config!$B$4,0)</f>
        <v/>
      </c>
    </row>
    <row r="1609" hidden="1" outlineLevel="1">
      <c r="A1609" s="22" t="inlineStr">
        <is>
          <t>May</t>
        </is>
      </c>
      <c r="B1609" s="22" t="n">
        <v>2026</v>
      </c>
      <c r="C1609" s="22" t="inlineStr">
        <is>
          <t>25-04-2026</t>
        </is>
      </c>
      <c r="D1609" s="23" t="n">
        <v>0.6449189814814815</v>
      </c>
      <c r="E1609" s="22" t="inlineStr">
        <is>
          <t>Dry Fruit Mix_15-30134</t>
        </is>
      </c>
      <c r="F1609" s="22" t="inlineStr">
        <is>
          <t>FG</t>
        </is>
      </c>
      <c r="G1609" s="22" t="inlineStr">
        <is>
          <t>Savoury Mixes</t>
        </is>
      </c>
      <c r="H1609" s="22" t="inlineStr">
        <is>
          <t>Smokey BBQ Party Mix Pillow Pouch Farmley 28 g- Single serve</t>
        </is>
      </c>
      <c r="I1609" s="22" t="inlineStr">
        <is>
          <t>Smokey BBQ Party Mix</t>
        </is>
      </c>
      <c r="J1609" s="24" t="n">
        <v>0.028</v>
      </c>
      <c r="K1609" s="24" t="n">
        <v>700</v>
      </c>
      <c r="L1609" s="22" t="inlineStr">
        <is>
          <t>INNOVATIVE RETAIL CONCEPTS PRIVATE LIMITED</t>
        </is>
      </c>
      <c r="M1609" s="24" t="n">
        <v>19.6</v>
      </c>
      <c r="N1609" s="22" t="inlineStr">
        <is>
          <t>Quick Commerce</t>
        </is>
      </c>
      <c r="O1609" s="22" t="inlineStr">
        <is>
          <t>Indore</t>
        </is>
      </c>
      <c r="P1609" s="22" t="inlineStr">
        <is>
          <t>Value Added</t>
        </is>
      </c>
      <c r="Q1609" s="22" t="inlineStr">
        <is>
          <t>Savoury Mixes</t>
        </is>
      </c>
      <c r="R1609" s="25">
        <f>IF(Config!$B$4&gt;0,M1609/Config!$B$4,0)</f>
        <v/>
      </c>
      <c r="S1609" s="25">
        <f>IF(Config!$B$4&gt;0,K1609/Config!$B$4,0)</f>
        <v/>
      </c>
      <c r="T1609" s="25">
        <f>R1609*Config!$B$7</f>
        <v/>
      </c>
      <c r="U1609" s="25">
        <f>S1609*Config!$B$7</f>
        <v/>
      </c>
      <c r="V1609" s="25" t="n">
        <v>22.4</v>
      </c>
      <c r="W1609" s="25" t="n">
        <v>800</v>
      </c>
      <c r="X1609" s="26">
        <f>IF(T1609&gt;0,V1609/T1609,0)</f>
        <v/>
      </c>
      <c r="Y1609" s="26">
        <f>IF(U1609&gt;0,W1609/U1609,0)</f>
        <v/>
      </c>
      <c r="Z1609" s="25">
        <f>T1609-V1609</f>
        <v/>
      </c>
      <c r="AA1609" s="25">
        <f>U1609-W1609</f>
        <v/>
      </c>
      <c r="AB1609" s="25">
        <f>IF(Config!$B$7&gt;0,(V1609/Config!$B$7)*Config!$B$4,0)</f>
        <v/>
      </c>
      <c r="AC1609" s="25">
        <f>IF(Config!$B$7&gt;0,(W1609/Config!$B$7)*Config!$B$4,0)</f>
        <v/>
      </c>
    </row>
    <row r="1610" hidden="1" outlineLevel="1">
      <c r="A1610" s="22" t="inlineStr">
        <is>
          <t>May</t>
        </is>
      </c>
      <c r="B1610" s="22" t="n">
        <v>2026</v>
      </c>
      <c r="C1610" s="22" t="inlineStr">
        <is>
          <t>25-04-2026</t>
        </is>
      </c>
      <c r="D1610" s="23" t="n">
        <v>0.7192708333333333</v>
      </c>
      <c r="E1610" s="22" t="inlineStr">
        <is>
          <t>Dry Fruit Mix_15-30134</t>
        </is>
      </c>
      <c r="F1610" s="22" t="inlineStr">
        <is>
          <t>FG</t>
        </is>
      </c>
      <c r="G1610" s="22" t="inlineStr">
        <is>
          <t>Savoury Mixes</t>
        </is>
      </c>
      <c r="H1610" s="22" t="inlineStr">
        <is>
          <t>Smokey BBQ Party Mix Pillow Pouch Farmley 28 g- Single serve</t>
        </is>
      </c>
      <c r="I1610" s="22" t="inlineStr">
        <is>
          <t>Smokey BBQ Party Mix</t>
        </is>
      </c>
      <c r="J1610" s="24" t="n">
        <v>0.028</v>
      </c>
      <c r="K1610" s="24" t="n">
        <v>6714</v>
      </c>
      <c r="L1610" s="22" t="inlineStr">
        <is>
          <t>Blink Commerce Private Limited</t>
        </is>
      </c>
      <c r="M1610" s="24" t="n">
        <v>187.99</v>
      </c>
      <c r="N1610" s="22" t="inlineStr">
        <is>
          <t>Quick Commerce</t>
        </is>
      </c>
      <c r="O1610" s="22" t="inlineStr">
        <is>
          <t>Indore</t>
        </is>
      </c>
      <c r="P1610" s="22" t="inlineStr">
        <is>
          <t>Value Added</t>
        </is>
      </c>
      <c r="Q1610" s="22" t="inlineStr">
        <is>
          <t>Savoury Mixes</t>
        </is>
      </c>
      <c r="R1610" s="25">
        <f>IF(Config!$B$4&gt;0,M1610/Config!$B$4,0)</f>
        <v/>
      </c>
      <c r="S1610" s="25">
        <f>IF(Config!$B$4&gt;0,K1610/Config!$B$4,0)</f>
        <v/>
      </c>
      <c r="T1610" s="25">
        <f>R1610*Config!$B$7</f>
        <v/>
      </c>
      <c r="U1610" s="25">
        <f>S1610*Config!$B$7</f>
        <v/>
      </c>
      <c r="V1610" s="25" t="n">
        <v>126</v>
      </c>
      <c r="W1610" s="25" t="n">
        <v>4500</v>
      </c>
      <c r="X1610" s="26">
        <f>IF(T1610&gt;0,V1610/T1610,0)</f>
        <v/>
      </c>
      <c r="Y1610" s="26">
        <f>IF(U1610&gt;0,W1610/U1610,0)</f>
        <v/>
      </c>
      <c r="Z1610" s="25">
        <f>T1610-V1610</f>
        <v/>
      </c>
      <c r="AA1610" s="25">
        <f>U1610-W1610</f>
        <v/>
      </c>
      <c r="AB1610" s="25">
        <f>IF(Config!$B$7&gt;0,(V1610/Config!$B$7)*Config!$B$4,0)</f>
        <v/>
      </c>
      <c r="AC1610" s="25">
        <f>IF(Config!$B$7&gt;0,(W1610/Config!$B$7)*Config!$B$4,0)</f>
        <v/>
      </c>
    </row>
    <row r="1611" hidden="1" outlineLevel="1">
      <c r="A1611" s="22" t="inlineStr">
        <is>
          <t>May</t>
        </is>
      </c>
      <c r="B1611" s="22" t="n">
        <v>2026</v>
      </c>
      <c r="C1611" s="22" t="inlineStr">
        <is>
          <t>25-04-2026</t>
        </is>
      </c>
      <c r="D1611" s="23" t="n">
        <v>0.7193402777777778</v>
      </c>
      <c r="E1611" s="22" t="inlineStr">
        <is>
          <t>Dry Fruit Mix_15-30134</t>
        </is>
      </c>
      <c r="F1611" s="22" t="inlineStr">
        <is>
          <t>FG</t>
        </is>
      </c>
      <c r="G1611" s="22" t="inlineStr">
        <is>
          <t>Savoury Mixes</t>
        </is>
      </c>
      <c r="H1611" s="22" t="inlineStr">
        <is>
          <t>Smokey BBQ Party Mix Pillow Pouch Farmley 28 g- Single serve</t>
        </is>
      </c>
      <c r="I1611" s="22" t="inlineStr">
        <is>
          <t>Smokey BBQ Party Mix</t>
        </is>
      </c>
      <c r="J1611" s="24" t="n">
        <v>0.028</v>
      </c>
      <c r="K1611" s="24" t="n">
        <v>6000</v>
      </c>
      <c r="L1611" s="22" t="inlineStr">
        <is>
          <t>Instamart</t>
        </is>
      </c>
      <c r="M1611" s="24" t="n">
        <v>168</v>
      </c>
      <c r="N1611" s="22" t="inlineStr">
        <is>
          <t>Quick Commerce</t>
        </is>
      </c>
      <c r="O1611" s="22" t="inlineStr">
        <is>
          <t>Indore</t>
        </is>
      </c>
      <c r="P1611" s="22" t="inlineStr">
        <is>
          <t>Value Added</t>
        </is>
      </c>
      <c r="Q1611" s="22" t="inlineStr">
        <is>
          <t>Savoury Mixes</t>
        </is>
      </c>
      <c r="R1611" s="25">
        <f>IF(Config!$B$4&gt;0,M1611/Config!$B$4,0)</f>
        <v/>
      </c>
      <c r="S1611" s="25">
        <f>IF(Config!$B$4&gt;0,K1611/Config!$B$4,0)</f>
        <v/>
      </c>
      <c r="T1611" s="25">
        <f>R1611*Config!$B$7</f>
        <v/>
      </c>
      <c r="U1611" s="25">
        <f>S1611*Config!$B$7</f>
        <v/>
      </c>
      <c r="V1611" s="25" t="n">
        <v>0</v>
      </c>
      <c r="W1611" s="25" t="n">
        <v>0</v>
      </c>
      <c r="X1611" s="26">
        <f>IF(T1611&gt;0,V1611/T1611,0)</f>
        <v/>
      </c>
      <c r="Y1611" s="26">
        <f>IF(U1611&gt;0,W1611/U1611,0)</f>
        <v/>
      </c>
      <c r="Z1611" s="25">
        <f>T1611-V1611</f>
        <v/>
      </c>
      <c r="AA1611" s="25">
        <f>U1611-W1611</f>
        <v/>
      </c>
      <c r="AB1611" s="25">
        <f>IF(Config!$B$7&gt;0,(V1611/Config!$B$7)*Config!$B$4,0)</f>
        <v/>
      </c>
      <c r="AC1611" s="25">
        <f>IF(Config!$B$7&gt;0,(W1611/Config!$B$7)*Config!$B$4,0)</f>
        <v/>
      </c>
    </row>
    <row r="1612" hidden="1" outlineLevel="1">
      <c r="A1612" s="22" t="inlineStr">
        <is>
          <t>May</t>
        </is>
      </c>
      <c r="B1612" s="22" t="n">
        <v>2026</v>
      </c>
      <c r="C1612" s="22" t="inlineStr">
        <is>
          <t>25-04-2026</t>
        </is>
      </c>
      <c r="D1612" s="23" t="n">
        <v>0.719375</v>
      </c>
      <c r="E1612" s="22" t="inlineStr">
        <is>
          <t>Dry Fruit Mix_15-30134</t>
        </is>
      </c>
      <c r="F1612" s="22" t="inlineStr">
        <is>
          <t>FG</t>
        </is>
      </c>
      <c r="G1612" s="22" t="inlineStr">
        <is>
          <t>Savoury Mixes</t>
        </is>
      </c>
      <c r="H1612" s="22" t="inlineStr">
        <is>
          <t>Smokey BBQ Party Mix Pillow Pouch Farmley 28 g- Single serve</t>
        </is>
      </c>
      <c r="I1612" s="22" t="inlineStr">
        <is>
          <t>Smokey BBQ Party Mix</t>
        </is>
      </c>
      <c r="J1612" s="24" t="n">
        <v>0.028</v>
      </c>
      <c r="K1612" s="24" t="n">
        <v>15000</v>
      </c>
      <c r="L1612" s="22" t="inlineStr">
        <is>
          <t>Zepto Limited</t>
        </is>
      </c>
      <c r="M1612" s="24" t="n">
        <v>420</v>
      </c>
      <c r="N1612" s="22" t="inlineStr">
        <is>
          <t>Quick Commerce</t>
        </is>
      </c>
      <c r="O1612" s="22" t="inlineStr">
        <is>
          <t>Indore</t>
        </is>
      </c>
      <c r="P1612" s="22" t="inlineStr">
        <is>
          <t>Value Added</t>
        </is>
      </c>
      <c r="Q1612" s="22" t="inlineStr">
        <is>
          <t>Savoury Mixes</t>
        </is>
      </c>
      <c r="R1612" s="25">
        <f>IF(Config!$B$4&gt;0,M1612/Config!$B$4,0)</f>
        <v/>
      </c>
      <c r="S1612" s="25">
        <f>IF(Config!$B$4&gt;0,K1612/Config!$B$4,0)</f>
        <v/>
      </c>
      <c r="T1612" s="25">
        <f>R1612*Config!$B$7</f>
        <v/>
      </c>
      <c r="U1612" s="25">
        <f>S1612*Config!$B$7</f>
        <v/>
      </c>
      <c r="V1612" s="25" t="n">
        <v>33.6</v>
      </c>
      <c r="W1612" s="25" t="n">
        <v>1200</v>
      </c>
      <c r="X1612" s="26">
        <f>IF(T1612&gt;0,V1612/T1612,0)</f>
        <v/>
      </c>
      <c r="Y1612" s="26">
        <f>IF(U1612&gt;0,W1612/U1612,0)</f>
        <v/>
      </c>
      <c r="Z1612" s="25">
        <f>T1612-V1612</f>
        <v/>
      </c>
      <c r="AA1612" s="25">
        <f>U1612-W1612</f>
        <v/>
      </c>
      <c r="AB1612" s="25">
        <f>IF(Config!$B$7&gt;0,(V1612/Config!$B$7)*Config!$B$4,0)</f>
        <v/>
      </c>
      <c r="AC1612" s="25">
        <f>IF(Config!$B$7&gt;0,(W1612/Config!$B$7)*Config!$B$4,0)</f>
        <v/>
      </c>
    </row>
    <row r="1613" hidden="1" outlineLevel="1">
      <c r="A1613" s="22" t="inlineStr">
        <is>
          <t>May</t>
        </is>
      </c>
      <c r="B1613" s="22" t="n">
        <v>2026</v>
      </c>
      <c r="C1613" s="22" t="inlineStr">
        <is>
          <t>25-04-2026</t>
        </is>
      </c>
      <c r="D1613" s="23" t="n">
        <v>0.7267013888888889</v>
      </c>
      <c r="E1613" s="22" t="inlineStr">
        <is>
          <t>Dry Fruit Mix_15-30134</t>
        </is>
      </c>
      <c r="F1613" s="22" t="inlineStr">
        <is>
          <t>FG</t>
        </is>
      </c>
      <c r="G1613" s="22" t="inlineStr">
        <is>
          <t>Savoury Mixes</t>
        </is>
      </c>
      <c r="H1613" s="22" t="inlineStr">
        <is>
          <t>Smokey BBQ Party Mix Pillow Pouch Farmley 28 g- Single serve</t>
        </is>
      </c>
      <c r="I1613" s="22" t="inlineStr">
        <is>
          <t>Smokey BBQ Party Mix</t>
        </is>
      </c>
      <c r="J1613" s="24" t="n">
        <v>0.028</v>
      </c>
      <c r="K1613" s="24" t="n">
        <v>240</v>
      </c>
      <c r="L1613" s="22" t="inlineStr">
        <is>
          <t>Bluecoral Radiant Solutions LLP</t>
        </is>
      </c>
      <c r="M1613" s="24" t="n">
        <v>6.72</v>
      </c>
      <c r="N1613" s="22" t="inlineStr">
        <is>
          <t>Modern Trade</t>
        </is>
      </c>
      <c r="O1613" s="22" t="inlineStr">
        <is>
          <t>Indore</t>
        </is>
      </c>
      <c r="P1613" s="22" t="inlineStr">
        <is>
          <t>Value Added</t>
        </is>
      </c>
      <c r="Q1613" s="22" t="inlineStr">
        <is>
          <t>Savoury Mixes</t>
        </is>
      </c>
      <c r="R1613" s="25">
        <f>IF(Config!$B$4&gt;0,M1613/Config!$B$4,0)</f>
        <v/>
      </c>
      <c r="S1613" s="25">
        <f>IF(Config!$B$4&gt;0,K1613/Config!$B$4,0)</f>
        <v/>
      </c>
      <c r="T1613" s="25">
        <f>R1613*Config!$B$7</f>
        <v/>
      </c>
      <c r="U1613" s="25">
        <f>S1613*Config!$B$7</f>
        <v/>
      </c>
      <c r="V1613" s="25" t="n">
        <v>0</v>
      </c>
      <c r="W1613" s="25" t="n">
        <v>0</v>
      </c>
      <c r="X1613" s="26">
        <f>IF(T1613&gt;0,V1613/T1613,0)</f>
        <v/>
      </c>
      <c r="Y1613" s="26">
        <f>IF(U1613&gt;0,W1613/U1613,0)</f>
        <v/>
      </c>
      <c r="Z1613" s="25">
        <f>T1613-V1613</f>
        <v/>
      </c>
      <c r="AA1613" s="25">
        <f>U1613-W1613</f>
        <v/>
      </c>
      <c r="AB1613" s="25">
        <f>IF(Config!$B$7&gt;0,(V1613/Config!$B$7)*Config!$B$4,0)</f>
        <v/>
      </c>
      <c r="AC1613" s="25">
        <f>IF(Config!$B$7&gt;0,(W1613/Config!$B$7)*Config!$B$4,0)</f>
        <v/>
      </c>
    </row>
    <row r="1614" hidden="1" outlineLevel="1">
      <c r="A1614" s="22" t="inlineStr"/>
      <c r="B1614" s="22" t="inlineStr"/>
      <c r="C1614" s="22" t="inlineStr"/>
      <c r="D1614" s="22" t="inlineStr"/>
      <c r="E1614" s="22" t="inlineStr">
        <is>
          <t>Dry Fruit Mix_15-30134</t>
        </is>
      </c>
      <c r="F1614" s="22" t="inlineStr"/>
      <c r="G1614" s="22" t="inlineStr">
        <is>
          <t>Dry Fruit Mix</t>
        </is>
      </c>
      <c r="H1614" s="22" t="inlineStr">
        <is>
          <t>Smokey BBQ Party Mix Pillow Pouch Farmley 28 g- Single serve</t>
        </is>
      </c>
      <c r="I1614" s="22" t="inlineStr"/>
      <c r="J1614" s="24" t="n">
        <v>0</v>
      </c>
      <c r="K1614" s="24" t="n">
        <v>0</v>
      </c>
      <c r="L1614" s="22" t="inlineStr">
        <is>
          <t>Cloudkart Ventures Private Limited</t>
        </is>
      </c>
      <c r="M1614" s="24" t="n">
        <v>0</v>
      </c>
      <c r="N1614" s="22" t="inlineStr">
        <is>
          <t>Quick Commerce</t>
        </is>
      </c>
      <c r="O1614" s="22" t="inlineStr">
        <is>
          <t>Indore</t>
        </is>
      </c>
      <c r="P1614" s="22" t="inlineStr"/>
      <c r="Q1614" s="22" t="inlineStr">
        <is>
          <t>Savoury Mixes</t>
        </is>
      </c>
      <c r="R1614" s="25">
        <f>IF(Config!$B$4&gt;0,M1614/Config!$B$4,0)</f>
        <v/>
      </c>
      <c r="S1614" s="25">
        <f>IF(Config!$B$4&gt;0,K1614/Config!$B$4,0)</f>
        <v/>
      </c>
      <c r="T1614" s="25">
        <f>R1614*Config!$B$7</f>
        <v/>
      </c>
      <c r="U1614" s="25">
        <f>S1614*Config!$B$7</f>
        <v/>
      </c>
      <c r="V1614" s="25" t="n">
        <v>2.8</v>
      </c>
      <c r="W1614" s="25" t="n">
        <v>100</v>
      </c>
      <c r="X1614" s="26">
        <f>IF(T1614&gt;0,V1614/T1614,0)</f>
        <v/>
      </c>
      <c r="Y1614" s="26">
        <f>IF(U1614&gt;0,W1614/U1614,0)</f>
        <v/>
      </c>
      <c r="Z1614" s="25">
        <f>T1614-V1614</f>
        <v/>
      </c>
      <c r="AA1614" s="25">
        <f>U1614-W1614</f>
        <v/>
      </c>
      <c r="AB1614" s="25">
        <f>IF(Config!$B$7&gt;0,(V1614/Config!$B$7)*Config!$B$4,0)</f>
        <v/>
      </c>
      <c r="AC1614" s="25">
        <f>IF(Config!$B$7&gt;0,(W1614/Config!$B$7)*Config!$B$4,0)</f>
        <v/>
      </c>
    </row>
    <row r="1615" hidden="1" outlineLevel="1">
      <c r="A1615" s="22" t="inlineStr"/>
      <c r="B1615" s="22" t="inlineStr"/>
      <c r="C1615" s="22" t="inlineStr"/>
      <c r="D1615" s="22" t="inlineStr"/>
      <c r="E1615" s="22" t="inlineStr">
        <is>
          <t>Dry Fruit Mix_15-30134</t>
        </is>
      </c>
      <c r="F1615" s="22" t="inlineStr"/>
      <c r="G1615" s="22" t="inlineStr">
        <is>
          <t>Dry Fruit Mix</t>
        </is>
      </c>
      <c r="H1615" s="22" t="inlineStr">
        <is>
          <t>Smokey BBQ Party Mix Pillow Pouch Farmley 28 g- Single serve</t>
        </is>
      </c>
      <c r="I1615" s="22" t="inlineStr"/>
      <c r="J1615" s="24" t="n">
        <v>0</v>
      </c>
      <c r="K1615" s="24" t="n">
        <v>0</v>
      </c>
      <c r="L1615" s="22" t="inlineStr">
        <is>
          <t>Cloudstore Retail Private Limited</t>
        </is>
      </c>
      <c r="M1615" s="24" t="n">
        <v>0</v>
      </c>
      <c r="N1615" s="22" t="inlineStr">
        <is>
          <t>Quick Commerce</t>
        </is>
      </c>
      <c r="O1615" s="22" t="inlineStr">
        <is>
          <t>Indore</t>
        </is>
      </c>
      <c r="P1615" s="22" t="inlineStr"/>
      <c r="Q1615" s="22" t="inlineStr">
        <is>
          <t>Savoury Mixes</t>
        </is>
      </c>
      <c r="R1615" s="25">
        <f>IF(Config!$B$4&gt;0,M1615/Config!$B$4,0)</f>
        <v/>
      </c>
      <c r="S1615" s="25">
        <f>IF(Config!$B$4&gt;0,K1615/Config!$B$4,0)</f>
        <v/>
      </c>
      <c r="T1615" s="25">
        <f>R1615*Config!$B$7</f>
        <v/>
      </c>
      <c r="U1615" s="25">
        <f>S1615*Config!$B$7</f>
        <v/>
      </c>
      <c r="V1615" s="25" t="n">
        <v>14</v>
      </c>
      <c r="W1615" s="25" t="n">
        <v>500</v>
      </c>
      <c r="X1615" s="26">
        <f>IF(T1615&gt;0,V1615/T1615,0)</f>
        <v/>
      </c>
      <c r="Y1615" s="26">
        <f>IF(U1615&gt;0,W1615/U1615,0)</f>
        <v/>
      </c>
      <c r="Z1615" s="25">
        <f>T1615-V1615</f>
        <v/>
      </c>
      <c r="AA1615" s="25">
        <f>U1615-W1615</f>
        <v/>
      </c>
      <c r="AB1615" s="25">
        <f>IF(Config!$B$7&gt;0,(V1615/Config!$B$7)*Config!$B$4,0)</f>
        <v/>
      </c>
      <c r="AC1615" s="25">
        <f>IF(Config!$B$7&gt;0,(W1615/Config!$B$7)*Config!$B$4,0)</f>
        <v/>
      </c>
    </row>
    <row r="1616" hidden="1" outlineLevel="1">
      <c r="A1616" s="22" t="inlineStr"/>
      <c r="B1616" s="22" t="inlineStr"/>
      <c r="C1616" s="22" t="inlineStr"/>
      <c r="D1616" s="22" t="inlineStr"/>
      <c r="E1616" s="22" t="inlineStr">
        <is>
          <t>Dry Fruit Mix_15-30134</t>
        </is>
      </c>
      <c r="F1616" s="22" t="inlineStr"/>
      <c r="G1616" s="22" t="inlineStr">
        <is>
          <t>Dry Fruit Mix</t>
        </is>
      </c>
      <c r="H1616" s="22" t="inlineStr">
        <is>
          <t>Smokey BBQ Party Mix Pillow Pouch Farmley 28 g- Single serve</t>
        </is>
      </c>
      <c r="I1616" s="22" t="inlineStr"/>
      <c r="J1616" s="24" t="n">
        <v>0</v>
      </c>
      <c r="K1616" s="24" t="n">
        <v>0</v>
      </c>
      <c r="L1616" s="22" t="inlineStr">
        <is>
          <t>Jupiter Kart Private Limited</t>
        </is>
      </c>
      <c r="M1616" s="24" t="n">
        <v>0</v>
      </c>
      <c r="N1616" s="22" t="inlineStr">
        <is>
          <t>Quick Commerce</t>
        </is>
      </c>
      <c r="O1616" s="22" t="inlineStr">
        <is>
          <t>Indore</t>
        </is>
      </c>
      <c r="P1616" s="22" t="inlineStr"/>
      <c r="Q1616" s="22" t="inlineStr">
        <is>
          <t>Savoury Mixes</t>
        </is>
      </c>
      <c r="R1616" s="25">
        <f>IF(Config!$B$4&gt;0,M1616/Config!$B$4,0)</f>
        <v/>
      </c>
      <c r="S1616" s="25">
        <f>IF(Config!$B$4&gt;0,K1616/Config!$B$4,0)</f>
        <v/>
      </c>
      <c r="T1616" s="25">
        <f>R1616*Config!$B$7</f>
        <v/>
      </c>
      <c r="U1616" s="25">
        <f>S1616*Config!$B$7</f>
        <v/>
      </c>
      <c r="V1616" s="25" t="n">
        <v>5.6</v>
      </c>
      <c r="W1616" s="25" t="n">
        <v>200</v>
      </c>
      <c r="X1616" s="26">
        <f>IF(T1616&gt;0,V1616/T1616,0)</f>
        <v/>
      </c>
      <c r="Y1616" s="26">
        <f>IF(U1616&gt;0,W1616/U1616,0)</f>
        <v/>
      </c>
      <c r="Z1616" s="25">
        <f>T1616-V1616</f>
        <v/>
      </c>
      <c r="AA1616" s="25">
        <f>U1616-W1616</f>
        <v/>
      </c>
      <c r="AB1616" s="25">
        <f>IF(Config!$B$7&gt;0,(V1616/Config!$B$7)*Config!$B$4,0)</f>
        <v/>
      </c>
      <c r="AC1616" s="25">
        <f>IF(Config!$B$7&gt;0,(W1616/Config!$B$7)*Config!$B$4,0)</f>
        <v/>
      </c>
    </row>
    <row r="1617" hidden="1" outlineLevel="1">
      <c r="A1617" s="22" t="inlineStr"/>
      <c r="B1617" s="22" t="inlineStr"/>
      <c r="C1617" s="22" t="inlineStr"/>
      <c r="D1617" s="22" t="inlineStr"/>
      <c r="E1617" s="22" t="inlineStr">
        <is>
          <t>Dry Fruit Mix_15-30134</t>
        </is>
      </c>
      <c r="F1617" s="22" t="inlineStr"/>
      <c r="G1617" s="22" t="inlineStr">
        <is>
          <t>Dry Fruit Mix</t>
        </is>
      </c>
      <c r="H1617" s="22" t="inlineStr">
        <is>
          <t>Smokey BBQ Party Mix Pillow Pouch Farmley 28 g- Single serve</t>
        </is>
      </c>
      <c r="I1617" s="22" t="inlineStr"/>
      <c r="J1617" s="24" t="n">
        <v>0</v>
      </c>
      <c r="K1617" s="24" t="n">
        <v>0</v>
      </c>
      <c r="L1617" s="22" t="inlineStr">
        <is>
          <t>PJTJ Technologies Private Limited</t>
        </is>
      </c>
      <c r="M1617" s="24" t="n">
        <v>0</v>
      </c>
      <c r="N1617" s="22" t="inlineStr">
        <is>
          <t>Quick Commerce</t>
        </is>
      </c>
      <c r="O1617" s="22" t="inlineStr">
        <is>
          <t>Indore</t>
        </is>
      </c>
      <c r="P1617" s="22" t="inlineStr"/>
      <c r="Q1617" s="22" t="inlineStr">
        <is>
          <t>Savoury Mixes</t>
        </is>
      </c>
      <c r="R1617" s="25">
        <f>IF(Config!$B$4&gt;0,M1617/Config!$B$4,0)</f>
        <v/>
      </c>
      <c r="S1617" s="25">
        <f>IF(Config!$B$4&gt;0,K1617/Config!$B$4,0)</f>
        <v/>
      </c>
      <c r="T1617" s="25">
        <f>R1617*Config!$B$7</f>
        <v/>
      </c>
      <c r="U1617" s="25">
        <f>S1617*Config!$B$7</f>
        <v/>
      </c>
      <c r="V1617" s="25" t="n">
        <v>11.2</v>
      </c>
      <c r="W1617" s="25" t="n">
        <v>400</v>
      </c>
      <c r="X1617" s="26">
        <f>IF(T1617&gt;0,V1617/T1617,0)</f>
        <v/>
      </c>
      <c r="Y1617" s="26">
        <f>IF(U1617&gt;0,W1617/U1617,0)</f>
        <v/>
      </c>
      <c r="Z1617" s="25">
        <f>T1617-V1617</f>
        <v/>
      </c>
      <c r="AA1617" s="25">
        <f>U1617-W1617</f>
        <v/>
      </c>
      <c r="AB1617" s="25">
        <f>IF(Config!$B$7&gt;0,(V1617/Config!$B$7)*Config!$B$4,0)</f>
        <v/>
      </c>
      <c r="AC1617" s="25">
        <f>IF(Config!$B$7&gt;0,(W1617/Config!$B$7)*Config!$B$4,0)</f>
        <v/>
      </c>
    </row>
    <row r="1618">
      <c r="A1618" s="17" t="inlineStr">
        <is>
          <t>May</t>
        </is>
      </c>
      <c r="B1618" s="17" t="n">
        <v>2026</v>
      </c>
      <c r="C1618" s="17" t="inlineStr">
        <is>
          <t>29-04-2026</t>
        </is>
      </c>
      <c r="D1618" s="18" t="n">
        <v>0.6205208333333333</v>
      </c>
      <c r="E1618" s="17" t="inlineStr">
        <is>
          <t>Pistachio_8-3057</t>
        </is>
      </c>
      <c r="F1618" s="17" t="inlineStr">
        <is>
          <t>FG</t>
        </is>
      </c>
      <c r="G1618" s="17" t="inlineStr">
        <is>
          <t>Pistachio</t>
        </is>
      </c>
      <c r="H1618" s="17" t="inlineStr">
        <is>
          <t xml:space="preserve">Farmley Premium California Roasted &amp; Salted Pistachios standee pouch 250 gm	</t>
        </is>
      </c>
      <c r="I1618" s="17" t="inlineStr">
        <is>
          <t>Premium California Pistachios</t>
        </is>
      </c>
      <c r="J1618" s="19" t="n">
        <v>0.25</v>
      </c>
      <c r="K1618" s="19" t="n">
        <v>1200</v>
      </c>
      <c r="L1618" s="17" t="inlineStr">
        <is>
          <t>Amazon Retail India Private Limited</t>
        </is>
      </c>
      <c r="M1618" s="19" t="n">
        <v>300</v>
      </c>
      <c r="N1618" s="17" t="inlineStr">
        <is>
          <t>Amazon Retail India</t>
        </is>
      </c>
      <c r="O1618" s="17" t="inlineStr">
        <is>
          <t>Indore</t>
        </is>
      </c>
      <c r="P1618" s="17" t="inlineStr">
        <is>
          <t>Value Added</t>
        </is>
      </c>
      <c r="Q1618" s="17" t="inlineStr"/>
      <c r="R1618" s="20">
        <f>IF(Config!$B$4&gt;0,M1618/Config!$B$4,0)</f>
        <v/>
      </c>
      <c r="S1618" s="20">
        <f>IF(Config!$B$4&gt;0,K1618/Config!$B$4,0)</f>
        <v/>
      </c>
      <c r="T1618" s="20">
        <f>R1618*Config!$B$7</f>
        <v/>
      </c>
      <c r="U1618" s="20">
        <f>S1618*Config!$B$7</f>
        <v/>
      </c>
      <c r="V1618" s="20" t="n">
        <v>0</v>
      </c>
      <c r="W1618" s="20" t="n">
        <v>0</v>
      </c>
      <c r="X1618" s="21">
        <f>IF(T1618&gt;0,V1618/T1618,0)</f>
        <v/>
      </c>
      <c r="Y1618" s="21">
        <f>IF(U1618&gt;0,W1618/U1618,0)</f>
        <v/>
      </c>
      <c r="Z1618" s="20">
        <f>T1618-V1618</f>
        <v/>
      </c>
      <c r="AA1618" s="20">
        <f>U1618-W1618</f>
        <v/>
      </c>
      <c r="AB1618" s="20">
        <f>IF(Config!$B$7&gt;0,(V1618/Config!$B$7)*Config!$B$4,0)</f>
        <v/>
      </c>
      <c r="AC1618" s="20">
        <f>IF(Config!$B$7&gt;0,(W1618/Config!$B$7)*Config!$B$4,0)</f>
        <v/>
      </c>
    </row>
    <row r="1619" hidden="1" outlineLevel="1">
      <c r="A1619" s="22" t="inlineStr">
        <is>
          <t>May</t>
        </is>
      </c>
      <c r="B1619" s="22" t="n">
        <v>2026</v>
      </c>
      <c r="C1619" s="22" t="inlineStr">
        <is>
          <t>29-04-2026</t>
        </is>
      </c>
      <c r="D1619" s="23" t="n">
        <v>0.6205208333333333</v>
      </c>
      <c r="E1619" s="22" t="inlineStr">
        <is>
          <t>Pistachio_8-3057</t>
        </is>
      </c>
      <c r="F1619" s="22" t="inlineStr">
        <is>
          <t>FG</t>
        </is>
      </c>
      <c r="G1619" s="22" t="inlineStr">
        <is>
          <t>Pistachio</t>
        </is>
      </c>
      <c r="H1619" s="22" t="inlineStr">
        <is>
          <t xml:space="preserve">Farmley Premium California Roasted &amp; Salted Pistachios standee pouch 250 gm	</t>
        </is>
      </c>
      <c r="I1619" s="22" t="inlineStr">
        <is>
          <t>Premium California Pistachios</t>
        </is>
      </c>
      <c r="J1619" s="24" t="n">
        <v>0.25</v>
      </c>
      <c r="K1619" s="24" t="n">
        <v>1200</v>
      </c>
      <c r="L1619" s="22" t="inlineStr">
        <is>
          <t>Amazon Retail India Private Limited</t>
        </is>
      </c>
      <c r="M1619" s="24" t="n">
        <v>300</v>
      </c>
      <c r="N1619" s="22" t="inlineStr">
        <is>
          <t>Amazon Retail India</t>
        </is>
      </c>
      <c r="O1619" s="22" t="inlineStr">
        <is>
          <t>Indore</t>
        </is>
      </c>
      <c r="P1619" s="22" t="inlineStr">
        <is>
          <t>Value Added</t>
        </is>
      </c>
      <c r="Q1619" s="22" t="inlineStr"/>
      <c r="R1619" s="25">
        <f>IF(Config!$B$4&gt;0,M1619/Config!$B$4,0)</f>
        <v/>
      </c>
      <c r="S1619" s="25">
        <f>IF(Config!$B$4&gt;0,K1619/Config!$B$4,0)</f>
        <v/>
      </c>
      <c r="T1619" s="25">
        <f>R1619*Config!$B$7</f>
        <v/>
      </c>
      <c r="U1619" s="25">
        <f>S1619*Config!$B$7</f>
        <v/>
      </c>
      <c r="V1619" s="25" t="n">
        <v>0</v>
      </c>
      <c r="W1619" s="25" t="n">
        <v>0</v>
      </c>
      <c r="X1619" s="26">
        <f>IF(T1619&gt;0,V1619/T1619,0)</f>
        <v/>
      </c>
      <c r="Y1619" s="26">
        <f>IF(U1619&gt;0,W1619/U1619,0)</f>
        <v/>
      </c>
      <c r="Z1619" s="25">
        <f>T1619-V1619</f>
        <v/>
      </c>
      <c r="AA1619" s="25">
        <f>U1619-W1619</f>
        <v/>
      </c>
      <c r="AB1619" s="25">
        <f>IF(Config!$B$7&gt;0,(V1619/Config!$B$7)*Config!$B$4,0)</f>
        <v/>
      </c>
      <c r="AC1619" s="25">
        <f>IF(Config!$B$7&gt;0,(W1619/Config!$B$7)*Config!$B$4,0)</f>
        <v/>
      </c>
    </row>
    <row r="1620">
      <c r="A1620" s="17" t="inlineStr">
        <is>
          <t>May</t>
        </is>
      </c>
      <c r="B1620" s="17" t="n">
        <v>2026</v>
      </c>
      <c r="C1620" s="17" t="inlineStr">
        <is>
          <t>29-04-2026</t>
        </is>
      </c>
      <c r="D1620" s="18" t="n">
        <v>0.6205208333333333</v>
      </c>
      <c r="E1620" s="17" t="inlineStr">
        <is>
          <t>Makhana_7-30138</t>
        </is>
      </c>
      <c r="F1620" s="17" t="inlineStr">
        <is>
          <t>FG</t>
        </is>
      </c>
      <c r="G1620" s="17" t="inlineStr">
        <is>
          <t>Munchies</t>
        </is>
      </c>
      <c r="H1620" s="17" t="inlineStr">
        <is>
          <t>Makha Shaka Cheese Waves Farmley Pillow Pouch 70 g</t>
        </is>
      </c>
      <c r="I1620" s="17" t="inlineStr">
        <is>
          <t>Munchies Waves</t>
        </is>
      </c>
      <c r="J1620" s="19" t="n">
        <v>0.07000000000000001</v>
      </c>
      <c r="K1620" s="19" t="n">
        <v>63500</v>
      </c>
      <c r="L1620" s="17" t="inlineStr">
        <is>
          <t>10 Customers</t>
        </is>
      </c>
      <c r="M1620" s="19" t="n">
        <v>4445</v>
      </c>
      <c r="N1620" s="17" t="inlineStr">
        <is>
          <t>Multiple</t>
        </is>
      </c>
      <c r="O1620" s="17" t="inlineStr">
        <is>
          <t>Multiple</t>
        </is>
      </c>
      <c r="P1620" s="17" t="inlineStr">
        <is>
          <t>Value Added</t>
        </is>
      </c>
      <c r="Q1620" s="17" t="inlineStr">
        <is>
          <t>Munchies</t>
        </is>
      </c>
      <c r="R1620" s="20">
        <f>IF(Config!$B$4&gt;0,M1620/Config!$B$4,0)</f>
        <v/>
      </c>
      <c r="S1620" s="20">
        <f>IF(Config!$B$4&gt;0,K1620/Config!$B$4,0)</f>
        <v/>
      </c>
      <c r="T1620" s="20">
        <f>R1620*Config!$B$7</f>
        <v/>
      </c>
      <c r="U1620" s="20">
        <f>S1620*Config!$B$7</f>
        <v/>
      </c>
      <c r="V1620" s="20" t="n">
        <v>1153.6</v>
      </c>
      <c r="W1620" s="20" t="n">
        <v>16480</v>
      </c>
      <c r="X1620" s="21">
        <f>IF(T1620&gt;0,V1620/T1620,0)</f>
        <v/>
      </c>
      <c r="Y1620" s="21">
        <f>IF(U1620&gt;0,W1620/U1620,0)</f>
        <v/>
      </c>
      <c r="Z1620" s="20">
        <f>T1620-V1620</f>
        <v/>
      </c>
      <c r="AA1620" s="20">
        <f>U1620-W1620</f>
        <v/>
      </c>
      <c r="AB1620" s="20">
        <f>IF(Config!$B$7&gt;0,(V1620/Config!$B$7)*Config!$B$4,0)</f>
        <v/>
      </c>
      <c r="AC1620" s="20">
        <f>IF(Config!$B$7&gt;0,(W1620/Config!$B$7)*Config!$B$4,0)</f>
        <v/>
      </c>
    </row>
    <row r="1621" hidden="1" outlineLevel="1">
      <c r="A1621" s="22" t="inlineStr">
        <is>
          <t>May</t>
        </is>
      </c>
      <c r="B1621" s="22" t="n">
        <v>2026</v>
      </c>
      <c r="C1621" s="22" t="inlineStr">
        <is>
          <t>29-04-2026</t>
        </is>
      </c>
      <c r="D1621" s="23" t="n">
        <v>0.6205208333333333</v>
      </c>
      <c r="E1621" s="22" t="inlineStr">
        <is>
          <t>Makhana_7-30138</t>
        </is>
      </c>
      <c r="F1621" s="22" t="inlineStr">
        <is>
          <t>FG</t>
        </is>
      </c>
      <c r="G1621" s="22" t="inlineStr">
        <is>
          <t>Munchies</t>
        </is>
      </c>
      <c r="H1621" s="22" t="inlineStr">
        <is>
          <t>Makha Shaka Cheese Waves Farmley Pillow Pouch 70 g</t>
        </is>
      </c>
      <c r="I1621" s="22" t="inlineStr">
        <is>
          <t>Munchies Waves</t>
        </is>
      </c>
      <c r="J1621" s="24" t="n">
        <v>0.07000000000000001</v>
      </c>
      <c r="K1621" s="24" t="n">
        <v>500</v>
      </c>
      <c r="L1621" s="22" t="inlineStr">
        <is>
          <t>Amazon Retail India Private Limited</t>
        </is>
      </c>
      <c r="M1621" s="24" t="n">
        <v>35</v>
      </c>
      <c r="N1621" s="22" t="inlineStr">
        <is>
          <t>Amazon Retail India</t>
        </is>
      </c>
      <c r="O1621" s="22" t="inlineStr">
        <is>
          <t>Rebela</t>
        </is>
      </c>
      <c r="P1621" s="22" t="inlineStr">
        <is>
          <t>Value Added</t>
        </is>
      </c>
      <c r="Q1621" s="22" t="inlineStr">
        <is>
          <t>Munchies</t>
        </is>
      </c>
      <c r="R1621" s="25">
        <f>IF(Config!$B$4&gt;0,M1621/Config!$B$4,0)</f>
        <v/>
      </c>
      <c r="S1621" s="25">
        <f>IF(Config!$B$4&gt;0,K1621/Config!$B$4,0)</f>
        <v/>
      </c>
      <c r="T1621" s="25">
        <f>R1621*Config!$B$7</f>
        <v/>
      </c>
      <c r="U1621" s="25">
        <f>S1621*Config!$B$7</f>
        <v/>
      </c>
      <c r="V1621" s="25" t="n">
        <v>0</v>
      </c>
      <c r="W1621" s="25" t="n">
        <v>0</v>
      </c>
      <c r="X1621" s="26">
        <f>IF(T1621&gt;0,V1621/T1621,0)</f>
        <v/>
      </c>
      <c r="Y1621" s="26">
        <f>IF(U1621&gt;0,W1621/U1621,0)</f>
        <v/>
      </c>
      <c r="Z1621" s="25">
        <f>T1621-V1621</f>
        <v/>
      </c>
      <c r="AA1621" s="25">
        <f>U1621-W1621</f>
        <v/>
      </c>
      <c r="AB1621" s="25">
        <f>IF(Config!$B$7&gt;0,(V1621/Config!$B$7)*Config!$B$4,0)</f>
        <v/>
      </c>
      <c r="AC1621" s="25">
        <f>IF(Config!$B$7&gt;0,(W1621/Config!$B$7)*Config!$B$4,0)</f>
        <v/>
      </c>
    </row>
    <row r="1622" hidden="1" outlineLevel="1">
      <c r="A1622" s="22" t="inlineStr">
        <is>
          <t>May</t>
        </is>
      </c>
      <c r="B1622" s="22" t="n">
        <v>2026</v>
      </c>
      <c r="C1622" s="22" t="inlineStr">
        <is>
          <t>29-04-2026</t>
        </is>
      </c>
      <c r="D1622" s="23" t="n">
        <v>0.4396064814814815</v>
      </c>
      <c r="E1622" s="22" t="inlineStr">
        <is>
          <t>Makhana_7-30138</t>
        </is>
      </c>
      <c r="F1622" s="22" t="inlineStr">
        <is>
          <t>FG</t>
        </is>
      </c>
      <c r="G1622" s="22" t="inlineStr">
        <is>
          <t>Munchies</t>
        </is>
      </c>
      <c r="H1622" s="22" t="inlineStr">
        <is>
          <t>Makha Shaka Cheese Waves Farmley Pillow Pouch 70 g</t>
        </is>
      </c>
      <c r="I1622" s="22" t="inlineStr">
        <is>
          <t>Munchies Waves</t>
        </is>
      </c>
      <c r="J1622" s="24" t="n">
        <v>0.07000000000000001</v>
      </c>
      <c r="K1622" s="24" t="n">
        <v>2000</v>
      </c>
      <c r="L1622" s="22" t="inlineStr">
        <is>
          <t>Flipkart India Private Limited</t>
        </is>
      </c>
      <c r="M1622" s="24" t="n">
        <v>140</v>
      </c>
      <c r="N1622" s="22" t="inlineStr">
        <is>
          <t>E-Commerce</t>
        </is>
      </c>
      <c r="O1622" s="22" t="inlineStr">
        <is>
          <t>Rebela</t>
        </is>
      </c>
      <c r="P1622" s="22" t="inlineStr">
        <is>
          <t>Value Added</t>
        </is>
      </c>
      <c r="Q1622" s="22" t="inlineStr">
        <is>
          <t>Munchies</t>
        </is>
      </c>
      <c r="R1622" s="25">
        <f>IF(Config!$B$4&gt;0,M1622/Config!$B$4,0)</f>
        <v/>
      </c>
      <c r="S1622" s="25">
        <f>IF(Config!$B$4&gt;0,K1622/Config!$B$4,0)</f>
        <v/>
      </c>
      <c r="T1622" s="25">
        <f>R1622*Config!$B$7</f>
        <v/>
      </c>
      <c r="U1622" s="25">
        <f>S1622*Config!$B$7</f>
        <v/>
      </c>
      <c r="V1622" s="25" t="n">
        <v>0</v>
      </c>
      <c r="W1622" s="25" t="n">
        <v>0</v>
      </c>
      <c r="X1622" s="26">
        <f>IF(T1622&gt;0,V1622/T1622,0)</f>
        <v/>
      </c>
      <c r="Y1622" s="26">
        <f>IF(U1622&gt;0,W1622/U1622,0)</f>
        <v/>
      </c>
      <c r="Z1622" s="25">
        <f>T1622-V1622</f>
        <v/>
      </c>
      <c r="AA1622" s="25">
        <f>U1622-W1622</f>
        <v/>
      </c>
      <c r="AB1622" s="25">
        <f>IF(Config!$B$7&gt;0,(V1622/Config!$B$7)*Config!$B$4,0)</f>
        <v/>
      </c>
      <c r="AC1622" s="25">
        <f>IF(Config!$B$7&gt;0,(W1622/Config!$B$7)*Config!$B$4,0)</f>
        <v/>
      </c>
    </row>
    <row r="1623" hidden="1" outlineLevel="1">
      <c r="A1623" s="22" t="inlineStr">
        <is>
          <t>May</t>
        </is>
      </c>
      <c r="B1623" s="22" t="n">
        <v>2026</v>
      </c>
      <c r="C1623" s="22" t="inlineStr">
        <is>
          <t>25-04-2026</t>
        </is>
      </c>
      <c r="D1623" s="23" t="n">
        <v>0.7192824074074075</v>
      </c>
      <c r="E1623" s="22" t="inlineStr">
        <is>
          <t>Makhana_7-30138</t>
        </is>
      </c>
      <c r="F1623" s="22" t="inlineStr">
        <is>
          <t>FG</t>
        </is>
      </c>
      <c r="G1623" s="22" t="inlineStr">
        <is>
          <t>Munchies</t>
        </is>
      </c>
      <c r="H1623" s="22" t="inlineStr">
        <is>
          <t>Makha Shaka Cheese Waves Farmley Pillow Pouch 70 g</t>
        </is>
      </c>
      <c r="I1623" s="22" t="inlineStr">
        <is>
          <t>Munchies Waves</t>
        </is>
      </c>
      <c r="J1623" s="24" t="n">
        <v>0.07000000000000001</v>
      </c>
      <c r="K1623" s="24" t="n">
        <v>30000</v>
      </c>
      <c r="L1623" s="22" t="inlineStr">
        <is>
          <t>Blink Commerce Private Limited</t>
        </is>
      </c>
      <c r="M1623" s="24" t="n">
        <v>2100</v>
      </c>
      <c r="N1623" s="22" t="inlineStr">
        <is>
          <t>Quick Commerce</t>
        </is>
      </c>
      <c r="O1623" s="22" t="inlineStr">
        <is>
          <t>Rebela</t>
        </is>
      </c>
      <c r="P1623" s="22" t="inlineStr">
        <is>
          <t>Value Added</t>
        </is>
      </c>
      <c r="Q1623" s="22" t="inlineStr">
        <is>
          <t>Munchies</t>
        </is>
      </c>
      <c r="R1623" s="25">
        <f>IF(Config!$B$4&gt;0,M1623/Config!$B$4,0)</f>
        <v/>
      </c>
      <c r="S1623" s="25">
        <f>IF(Config!$B$4&gt;0,K1623/Config!$B$4,0)</f>
        <v/>
      </c>
      <c r="T1623" s="25">
        <f>R1623*Config!$B$7</f>
        <v/>
      </c>
      <c r="U1623" s="25">
        <f>S1623*Config!$B$7</f>
        <v/>
      </c>
      <c r="V1623" s="25" t="n">
        <v>0</v>
      </c>
      <c r="W1623" s="25" t="n">
        <v>0</v>
      </c>
      <c r="X1623" s="26">
        <f>IF(T1623&gt;0,V1623/T1623,0)</f>
        <v/>
      </c>
      <c r="Y1623" s="26">
        <f>IF(U1623&gt;0,W1623/U1623,0)</f>
        <v/>
      </c>
      <c r="Z1623" s="25">
        <f>T1623-V1623</f>
        <v/>
      </c>
      <c r="AA1623" s="25">
        <f>U1623-W1623</f>
        <v/>
      </c>
      <c r="AB1623" s="25">
        <f>IF(Config!$B$7&gt;0,(V1623/Config!$B$7)*Config!$B$4,0)</f>
        <v/>
      </c>
      <c r="AC1623" s="25">
        <f>IF(Config!$B$7&gt;0,(W1623/Config!$B$7)*Config!$B$4,0)</f>
        <v/>
      </c>
    </row>
    <row r="1624" hidden="1" outlineLevel="1">
      <c r="A1624" s="22" t="inlineStr">
        <is>
          <t>May</t>
        </is>
      </c>
      <c r="B1624" s="22" t="n">
        <v>2026</v>
      </c>
      <c r="C1624" s="22" t="inlineStr">
        <is>
          <t>25-04-2026</t>
        </is>
      </c>
      <c r="D1624" s="23" t="n">
        <v>0.7193518518518518</v>
      </c>
      <c r="E1624" s="22" t="inlineStr">
        <is>
          <t>Makhana_7-30138</t>
        </is>
      </c>
      <c r="F1624" s="22" t="inlineStr">
        <is>
          <t>FG</t>
        </is>
      </c>
      <c r="G1624" s="22" t="inlineStr">
        <is>
          <t>Munchies</t>
        </is>
      </c>
      <c r="H1624" s="22" t="inlineStr">
        <is>
          <t>Makha Shaka Cheese Waves Farmley Pillow Pouch 70 g</t>
        </is>
      </c>
      <c r="I1624" s="22" t="inlineStr">
        <is>
          <t>Munchies Waves</t>
        </is>
      </c>
      <c r="J1624" s="24" t="n">
        <v>0.07000000000000001</v>
      </c>
      <c r="K1624" s="24" t="n">
        <v>6000</v>
      </c>
      <c r="L1624" s="22" t="inlineStr">
        <is>
          <t>Instamart</t>
        </is>
      </c>
      <c r="M1624" s="24" t="n">
        <v>420</v>
      </c>
      <c r="N1624" s="22" t="inlineStr">
        <is>
          <t>Quick Commerce</t>
        </is>
      </c>
      <c r="O1624" s="22" t="inlineStr">
        <is>
          <t>Rebela</t>
        </is>
      </c>
      <c r="P1624" s="22" t="inlineStr">
        <is>
          <t>Value Added</t>
        </is>
      </c>
      <c r="Q1624" s="22" t="inlineStr">
        <is>
          <t>Munchies</t>
        </is>
      </c>
      <c r="R1624" s="25">
        <f>IF(Config!$B$4&gt;0,M1624/Config!$B$4,0)</f>
        <v/>
      </c>
      <c r="S1624" s="25">
        <f>IF(Config!$B$4&gt;0,K1624/Config!$B$4,0)</f>
        <v/>
      </c>
      <c r="T1624" s="25">
        <f>R1624*Config!$B$7</f>
        <v/>
      </c>
      <c r="U1624" s="25">
        <f>S1624*Config!$B$7</f>
        <v/>
      </c>
      <c r="V1624" s="25" t="n">
        <v>0</v>
      </c>
      <c r="W1624" s="25" t="n">
        <v>0</v>
      </c>
      <c r="X1624" s="26">
        <f>IF(T1624&gt;0,V1624/T1624,0)</f>
        <v/>
      </c>
      <c r="Y1624" s="26">
        <f>IF(U1624&gt;0,W1624/U1624,0)</f>
        <v/>
      </c>
      <c r="Z1624" s="25">
        <f>T1624-V1624</f>
        <v/>
      </c>
      <c r="AA1624" s="25">
        <f>U1624-W1624</f>
        <v/>
      </c>
      <c r="AB1624" s="25">
        <f>IF(Config!$B$7&gt;0,(V1624/Config!$B$7)*Config!$B$4,0)</f>
        <v/>
      </c>
      <c r="AC1624" s="25">
        <f>IF(Config!$B$7&gt;0,(W1624/Config!$B$7)*Config!$B$4,0)</f>
        <v/>
      </c>
    </row>
    <row r="1625" hidden="1" outlineLevel="1">
      <c r="A1625" s="22" t="inlineStr">
        <is>
          <t>May</t>
        </is>
      </c>
      <c r="B1625" s="22" t="n">
        <v>2026</v>
      </c>
      <c r="C1625" s="22" t="inlineStr">
        <is>
          <t>25-04-2026</t>
        </is>
      </c>
      <c r="D1625" s="23" t="n">
        <v>0.719386574074074</v>
      </c>
      <c r="E1625" s="22" t="inlineStr">
        <is>
          <t>Makhana_7-30138</t>
        </is>
      </c>
      <c r="F1625" s="22" t="inlineStr">
        <is>
          <t>FG</t>
        </is>
      </c>
      <c r="G1625" s="22" t="inlineStr">
        <is>
          <t>Munchies</t>
        </is>
      </c>
      <c r="H1625" s="22" t="inlineStr">
        <is>
          <t>Makha Shaka Cheese Waves Farmley Pillow Pouch 70 g</t>
        </is>
      </c>
      <c r="I1625" s="22" t="inlineStr">
        <is>
          <t>Munchies Waves</t>
        </is>
      </c>
      <c r="J1625" s="24" t="n">
        <v>0.07000000000000001</v>
      </c>
      <c r="K1625" s="24" t="n">
        <v>25000</v>
      </c>
      <c r="L1625" s="22" t="inlineStr">
        <is>
          <t>Zepto Limited</t>
        </is>
      </c>
      <c r="M1625" s="24" t="n">
        <v>1750</v>
      </c>
      <c r="N1625" s="22" t="inlineStr">
        <is>
          <t>Quick Commerce</t>
        </is>
      </c>
      <c r="O1625" s="22" t="inlineStr">
        <is>
          <t>Rebela</t>
        </is>
      </c>
      <c r="P1625" s="22" t="inlineStr">
        <is>
          <t>Value Added</t>
        </is>
      </c>
      <c r="Q1625" s="22" t="inlineStr">
        <is>
          <t>Munchies</t>
        </is>
      </c>
      <c r="R1625" s="25">
        <f>IF(Config!$B$4&gt;0,M1625/Config!$B$4,0)</f>
        <v/>
      </c>
      <c r="S1625" s="25">
        <f>IF(Config!$B$4&gt;0,K1625/Config!$B$4,0)</f>
        <v/>
      </c>
      <c r="T1625" s="25">
        <f>R1625*Config!$B$7</f>
        <v/>
      </c>
      <c r="U1625" s="25">
        <f>S1625*Config!$B$7</f>
        <v/>
      </c>
      <c r="V1625" s="25" t="n">
        <v>0</v>
      </c>
      <c r="W1625" s="25" t="n">
        <v>0</v>
      </c>
      <c r="X1625" s="26">
        <f>IF(T1625&gt;0,V1625/T1625,0)</f>
        <v/>
      </c>
      <c r="Y1625" s="26">
        <f>IF(U1625&gt;0,W1625/U1625,0)</f>
        <v/>
      </c>
      <c r="Z1625" s="25">
        <f>T1625-V1625</f>
        <v/>
      </c>
      <c r="AA1625" s="25">
        <f>U1625-W1625</f>
        <v/>
      </c>
      <c r="AB1625" s="25">
        <f>IF(Config!$B$7&gt;0,(V1625/Config!$B$7)*Config!$B$4,0)</f>
        <v/>
      </c>
      <c r="AC1625" s="25">
        <f>IF(Config!$B$7&gt;0,(W1625/Config!$B$7)*Config!$B$4,0)</f>
        <v/>
      </c>
    </row>
    <row r="1626" hidden="1" outlineLevel="1">
      <c r="A1626" s="22" t="inlineStr"/>
      <c r="B1626" s="22" t="inlineStr"/>
      <c r="C1626" s="22" t="inlineStr"/>
      <c r="D1626" s="22" t="inlineStr"/>
      <c r="E1626" s="22" t="inlineStr">
        <is>
          <t>Makhana_7-30138</t>
        </is>
      </c>
      <c r="F1626" s="22" t="inlineStr"/>
      <c r="G1626" s="22" t="inlineStr">
        <is>
          <t>Munchies</t>
        </is>
      </c>
      <c r="H1626" s="22" t="inlineStr">
        <is>
          <t>Makha Shaka Cheese Waves Farmley Pillow Pouch 70 g</t>
        </is>
      </c>
      <c r="I1626" s="22" t="inlineStr"/>
      <c r="J1626" s="24" t="n">
        <v>0</v>
      </c>
      <c r="K1626" s="24" t="n">
        <v>0</v>
      </c>
      <c r="L1626" s="22" t="inlineStr">
        <is>
          <t>Amazon Retail India Private Limited</t>
        </is>
      </c>
      <c r="M1626" s="24" t="n">
        <v>0</v>
      </c>
      <c r="N1626" s="22" t="inlineStr">
        <is>
          <t>Amazon Retail India</t>
        </is>
      </c>
      <c r="O1626" s="22" t="inlineStr">
        <is>
          <t>UD Foods</t>
        </is>
      </c>
      <c r="P1626" s="22" t="inlineStr"/>
      <c r="Q1626" s="22" t="inlineStr">
        <is>
          <t>Munchies</t>
        </is>
      </c>
      <c r="R1626" s="25">
        <f>IF(Config!$B$4&gt;0,M1626/Config!$B$4,0)</f>
        <v/>
      </c>
      <c r="S1626" s="25">
        <f>IF(Config!$B$4&gt;0,K1626/Config!$B$4,0)</f>
        <v/>
      </c>
      <c r="T1626" s="25">
        <f>R1626*Config!$B$7</f>
        <v/>
      </c>
      <c r="U1626" s="25">
        <f>S1626*Config!$B$7</f>
        <v/>
      </c>
      <c r="V1626" s="25" t="n">
        <v>56</v>
      </c>
      <c r="W1626" s="25" t="n">
        <v>800</v>
      </c>
      <c r="X1626" s="26">
        <f>IF(T1626&gt;0,V1626/T1626,0)</f>
        <v/>
      </c>
      <c r="Y1626" s="26">
        <f>IF(U1626&gt;0,W1626/U1626,0)</f>
        <v/>
      </c>
      <c r="Z1626" s="25">
        <f>T1626-V1626</f>
        <v/>
      </c>
      <c r="AA1626" s="25">
        <f>U1626-W1626</f>
        <v/>
      </c>
      <c r="AB1626" s="25">
        <f>IF(Config!$B$7&gt;0,(V1626/Config!$B$7)*Config!$B$4,0)</f>
        <v/>
      </c>
      <c r="AC1626" s="25">
        <f>IF(Config!$B$7&gt;0,(W1626/Config!$B$7)*Config!$B$4,0)</f>
        <v/>
      </c>
    </row>
    <row r="1627" hidden="1" outlineLevel="1">
      <c r="A1627" s="22" t="inlineStr"/>
      <c r="B1627" s="22" t="inlineStr"/>
      <c r="C1627" s="22" t="inlineStr"/>
      <c r="D1627" s="22" t="inlineStr"/>
      <c r="E1627" s="22" t="inlineStr">
        <is>
          <t>Makhana_7-30138</t>
        </is>
      </c>
      <c r="F1627" s="22" t="inlineStr"/>
      <c r="G1627" s="22" t="inlineStr">
        <is>
          <t>Munchies</t>
        </is>
      </c>
      <c r="H1627" s="22" t="inlineStr">
        <is>
          <t>Makha Shaka Cheese Waves Farmley Pillow Pouch 70 g</t>
        </is>
      </c>
      <c r="I1627" s="22" t="inlineStr"/>
      <c r="J1627" s="24" t="n">
        <v>0</v>
      </c>
      <c r="K1627" s="24" t="n">
        <v>0</v>
      </c>
      <c r="L1627" s="22" t="inlineStr">
        <is>
          <t>Blink Commerce Private Limited</t>
        </is>
      </c>
      <c r="M1627" s="24" t="n">
        <v>0</v>
      </c>
      <c r="N1627" s="22" t="inlineStr">
        <is>
          <t>Quick Commerce</t>
        </is>
      </c>
      <c r="O1627" s="22" t="inlineStr">
        <is>
          <t>UD Foods</t>
        </is>
      </c>
      <c r="P1627" s="22" t="inlineStr"/>
      <c r="Q1627" s="22" t="inlineStr">
        <is>
          <t>Munchies</t>
        </is>
      </c>
      <c r="R1627" s="25">
        <f>IF(Config!$B$4&gt;0,M1627/Config!$B$4,0)</f>
        <v/>
      </c>
      <c r="S1627" s="25">
        <f>IF(Config!$B$4&gt;0,K1627/Config!$B$4,0)</f>
        <v/>
      </c>
      <c r="T1627" s="25">
        <f>R1627*Config!$B$7</f>
        <v/>
      </c>
      <c r="U1627" s="25">
        <f>S1627*Config!$B$7</f>
        <v/>
      </c>
      <c r="V1627" s="25" t="n">
        <v>392</v>
      </c>
      <c r="W1627" s="25" t="n">
        <v>5600</v>
      </c>
      <c r="X1627" s="26">
        <f>IF(T1627&gt;0,V1627/T1627,0)</f>
        <v/>
      </c>
      <c r="Y1627" s="26">
        <f>IF(U1627&gt;0,W1627/U1627,0)</f>
        <v/>
      </c>
      <c r="Z1627" s="25">
        <f>T1627-V1627</f>
        <v/>
      </c>
      <c r="AA1627" s="25">
        <f>U1627-W1627</f>
        <v/>
      </c>
      <c r="AB1627" s="25">
        <f>IF(Config!$B$7&gt;0,(V1627/Config!$B$7)*Config!$B$4,0)</f>
        <v/>
      </c>
      <c r="AC1627" s="25">
        <f>IF(Config!$B$7&gt;0,(W1627/Config!$B$7)*Config!$B$4,0)</f>
        <v/>
      </c>
    </row>
    <row r="1628" hidden="1" outlineLevel="1">
      <c r="A1628" s="22" t="inlineStr"/>
      <c r="B1628" s="22" t="inlineStr"/>
      <c r="C1628" s="22" t="inlineStr"/>
      <c r="D1628" s="22" t="inlineStr"/>
      <c r="E1628" s="22" t="inlineStr">
        <is>
          <t>Makhana_7-30138</t>
        </is>
      </c>
      <c r="F1628" s="22" t="inlineStr"/>
      <c r="G1628" s="22" t="inlineStr">
        <is>
          <t>Munchies</t>
        </is>
      </c>
      <c r="H1628" s="22" t="inlineStr">
        <is>
          <t>Makha Shaka Cheese Waves Farmley Pillow Pouch 70 g</t>
        </is>
      </c>
      <c r="I1628" s="22" t="inlineStr"/>
      <c r="J1628" s="24" t="n">
        <v>0</v>
      </c>
      <c r="K1628" s="24" t="n">
        <v>0</v>
      </c>
      <c r="L1628" s="22" t="inlineStr">
        <is>
          <t>Cloudkart Ventures Private Limited</t>
        </is>
      </c>
      <c r="M1628" s="24" t="n">
        <v>0</v>
      </c>
      <c r="N1628" s="22" t="inlineStr">
        <is>
          <t>Quick Commerce</t>
        </is>
      </c>
      <c r="O1628" s="22" t="inlineStr">
        <is>
          <t>UD Foods</t>
        </is>
      </c>
      <c r="P1628" s="22" t="inlineStr"/>
      <c r="Q1628" s="22" t="inlineStr">
        <is>
          <t>Munchies</t>
        </is>
      </c>
      <c r="R1628" s="25">
        <f>IF(Config!$B$4&gt;0,M1628/Config!$B$4,0)</f>
        <v/>
      </c>
      <c r="S1628" s="25">
        <f>IF(Config!$B$4&gt;0,K1628/Config!$B$4,0)</f>
        <v/>
      </c>
      <c r="T1628" s="25">
        <f>R1628*Config!$B$7</f>
        <v/>
      </c>
      <c r="U1628" s="25">
        <f>S1628*Config!$B$7</f>
        <v/>
      </c>
      <c r="V1628" s="25" t="n">
        <v>89.59999999999999</v>
      </c>
      <c r="W1628" s="25" t="n">
        <v>1280</v>
      </c>
      <c r="X1628" s="26">
        <f>IF(T1628&gt;0,V1628/T1628,0)</f>
        <v/>
      </c>
      <c r="Y1628" s="26">
        <f>IF(U1628&gt;0,W1628/U1628,0)</f>
        <v/>
      </c>
      <c r="Z1628" s="25">
        <f>T1628-V1628</f>
        <v/>
      </c>
      <c r="AA1628" s="25">
        <f>U1628-W1628</f>
        <v/>
      </c>
      <c r="AB1628" s="25">
        <f>IF(Config!$B$7&gt;0,(V1628/Config!$B$7)*Config!$B$4,0)</f>
        <v/>
      </c>
      <c r="AC1628" s="25">
        <f>IF(Config!$B$7&gt;0,(W1628/Config!$B$7)*Config!$B$4,0)</f>
        <v/>
      </c>
    </row>
    <row r="1629" hidden="1" outlineLevel="1">
      <c r="A1629" s="22" t="inlineStr"/>
      <c r="B1629" s="22" t="inlineStr"/>
      <c r="C1629" s="22" t="inlineStr"/>
      <c r="D1629" s="22" t="inlineStr"/>
      <c r="E1629" s="22" t="inlineStr">
        <is>
          <t>Makhana_7-30138</t>
        </is>
      </c>
      <c r="F1629" s="22" t="inlineStr"/>
      <c r="G1629" s="22" t="inlineStr">
        <is>
          <t>Munchies</t>
        </is>
      </c>
      <c r="H1629" s="22" t="inlineStr">
        <is>
          <t>Makha Shaka Cheese Waves Farmley Pillow Pouch 70 g</t>
        </is>
      </c>
      <c r="I1629" s="22" t="inlineStr"/>
      <c r="J1629" s="24" t="n">
        <v>0</v>
      </c>
      <c r="K1629" s="24" t="n">
        <v>0</v>
      </c>
      <c r="L1629" s="22" t="inlineStr">
        <is>
          <t>Cloudstore Retail Private Limited</t>
        </is>
      </c>
      <c r="M1629" s="24" t="n">
        <v>0</v>
      </c>
      <c r="N1629" s="22" t="inlineStr">
        <is>
          <t>Quick Commerce</t>
        </is>
      </c>
      <c r="O1629" s="22" t="inlineStr">
        <is>
          <t>UD Foods</t>
        </is>
      </c>
      <c r="P1629" s="22" t="inlineStr"/>
      <c r="Q1629" s="22" t="inlineStr">
        <is>
          <t>Munchies</t>
        </is>
      </c>
      <c r="R1629" s="25">
        <f>IF(Config!$B$4&gt;0,M1629/Config!$B$4,0)</f>
        <v/>
      </c>
      <c r="S1629" s="25">
        <f>IF(Config!$B$4&gt;0,K1629/Config!$B$4,0)</f>
        <v/>
      </c>
      <c r="T1629" s="25">
        <f>R1629*Config!$B$7</f>
        <v/>
      </c>
      <c r="U1629" s="25">
        <f>S1629*Config!$B$7</f>
        <v/>
      </c>
      <c r="V1629" s="25" t="n">
        <v>128.8</v>
      </c>
      <c r="W1629" s="25" t="n">
        <v>1840</v>
      </c>
      <c r="X1629" s="26">
        <f>IF(T1629&gt;0,V1629/T1629,0)</f>
        <v/>
      </c>
      <c r="Y1629" s="26">
        <f>IF(U1629&gt;0,W1629/U1629,0)</f>
        <v/>
      </c>
      <c r="Z1629" s="25">
        <f>T1629-V1629</f>
        <v/>
      </c>
      <c r="AA1629" s="25">
        <f>U1629-W1629</f>
        <v/>
      </c>
      <c r="AB1629" s="25">
        <f>IF(Config!$B$7&gt;0,(V1629/Config!$B$7)*Config!$B$4,0)</f>
        <v/>
      </c>
      <c r="AC1629" s="25">
        <f>IF(Config!$B$7&gt;0,(W1629/Config!$B$7)*Config!$B$4,0)</f>
        <v/>
      </c>
    </row>
    <row r="1630" hidden="1" outlineLevel="1">
      <c r="A1630" s="22" t="inlineStr"/>
      <c r="B1630" s="22" t="inlineStr"/>
      <c r="C1630" s="22" t="inlineStr"/>
      <c r="D1630" s="22" t="inlineStr"/>
      <c r="E1630" s="22" t="inlineStr">
        <is>
          <t>Makhana_7-30138</t>
        </is>
      </c>
      <c r="F1630" s="22" t="inlineStr"/>
      <c r="G1630" s="22" t="inlineStr">
        <is>
          <t>Munchies</t>
        </is>
      </c>
      <c r="H1630" s="22" t="inlineStr">
        <is>
          <t>Makha Shaka Cheese Waves Farmley Pillow Pouch 70 g</t>
        </is>
      </c>
      <c r="I1630" s="22" t="inlineStr"/>
      <c r="J1630" s="24" t="n">
        <v>0</v>
      </c>
      <c r="K1630" s="24" t="n">
        <v>0</v>
      </c>
      <c r="L1630" s="22" t="inlineStr">
        <is>
          <t>Jupiter Kart Private Limited</t>
        </is>
      </c>
      <c r="M1630" s="24" t="n">
        <v>0</v>
      </c>
      <c r="N1630" s="22" t="inlineStr">
        <is>
          <t>Quick Commerce</t>
        </is>
      </c>
      <c r="O1630" s="22" t="inlineStr">
        <is>
          <t>UD Foods</t>
        </is>
      </c>
      <c r="P1630" s="22" t="inlineStr"/>
      <c r="Q1630" s="22" t="inlineStr">
        <is>
          <t>Munchies</t>
        </is>
      </c>
      <c r="R1630" s="25">
        <f>IF(Config!$B$4&gt;0,M1630/Config!$B$4,0)</f>
        <v/>
      </c>
      <c r="S1630" s="25">
        <f>IF(Config!$B$4&gt;0,K1630/Config!$B$4,0)</f>
        <v/>
      </c>
      <c r="T1630" s="25">
        <f>R1630*Config!$B$7</f>
        <v/>
      </c>
      <c r="U1630" s="25">
        <f>S1630*Config!$B$7</f>
        <v/>
      </c>
      <c r="V1630" s="25" t="n">
        <v>179.2</v>
      </c>
      <c r="W1630" s="25" t="n">
        <v>2560</v>
      </c>
      <c r="X1630" s="26">
        <f>IF(T1630&gt;0,V1630/T1630,0)</f>
        <v/>
      </c>
      <c r="Y1630" s="26">
        <f>IF(U1630&gt;0,W1630/U1630,0)</f>
        <v/>
      </c>
      <c r="Z1630" s="25">
        <f>T1630-V1630</f>
        <v/>
      </c>
      <c r="AA1630" s="25">
        <f>U1630-W1630</f>
        <v/>
      </c>
      <c r="AB1630" s="25">
        <f>IF(Config!$B$7&gt;0,(V1630/Config!$B$7)*Config!$B$4,0)</f>
        <v/>
      </c>
      <c r="AC1630" s="25">
        <f>IF(Config!$B$7&gt;0,(W1630/Config!$B$7)*Config!$B$4,0)</f>
        <v/>
      </c>
    </row>
    <row r="1631" hidden="1" outlineLevel="1">
      <c r="A1631" s="22" t="inlineStr"/>
      <c r="B1631" s="22" t="inlineStr"/>
      <c r="C1631" s="22" t="inlineStr"/>
      <c r="D1631" s="22" t="inlineStr"/>
      <c r="E1631" s="22" t="inlineStr">
        <is>
          <t>Makhana_7-30138</t>
        </is>
      </c>
      <c r="F1631" s="22" t="inlineStr"/>
      <c r="G1631" s="22" t="inlineStr">
        <is>
          <t>Munchies</t>
        </is>
      </c>
      <c r="H1631" s="22" t="inlineStr">
        <is>
          <t>Makha Shaka Cheese Waves Farmley Pillow Pouch 70 g</t>
        </is>
      </c>
      <c r="I1631" s="22" t="inlineStr"/>
      <c r="J1631" s="24" t="n">
        <v>0</v>
      </c>
      <c r="K1631" s="24" t="n">
        <v>0</v>
      </c>
      <c r="L1631" s="22" t="inlineStr">
        <is>
          <t>Moksh Enterprises Private Limited</t>
        </is>
      </c>
      <c r="M1631" s="24" t="n">
        <v>0</v>
      </c>
      <c r="N1631" s="22" t="inlineStr">
        <is>
          <t>Quick Commerce</t>
        </is>
      </c>
      <c r="O1631" s="22" t="inlineStr">
        <is>
          <t>UD Foods</t>
        </is>
      </c>
      <c r="P1631" s="22" t="inlineStr"/>
      <c r="Q1631" s="22" t="inlineStr">
        <is>
          <t>Munchies</t>
        </is>
      </c>
      <c r="R1631" s="25">
        <f>IF(Config!$B$4&gt;0,M1631/Config!$B$4,0)</f>
        <v/>
      </c>
      <c r="S1631" s="25">
        <f>IF(Config!$B$4&gt;0,K1631/Config!$B$4,0)</f>
        <v/>
      </c>
      <c r="T1631" s="25">
        <f>R1631*Config!$B$7</f>
        <v/>
      </c>
      <c r="U1631" s="25">
        <f>S1631*Config!$B$7</f>
        <v/>
      </c>
      <c r="V1631" s="25" t="n">
        <v>140</v>
      </c>
      <c r="W1631" s="25" t="n">
        <v>2000</v>
      </c>
      <c r="X1631" s="26">
        <f>IF(T1631&gt;0,V1631/T1631,0)</f>
        <v/>
      </c>
      <c r="Y1631" s="26">
        <f>IF(U1631&gt;0,W1631/U1631,0)</f>
        <v/>
      </c>
      <c r="Z1631" s="25">
        <f>T1631-V1631</f>
        <v/>
      </c>
      <c r="AA1631" s="25">
        <f>U1631-W1631</f>
        <v/>
      </c>
      <c r="AB1631" s="25">
        <f>IF(Config!$B$7&gt;0,(V1631/Config!$B$7)*Config!$B$4,0)</f>
        <v/>
      </c>
      <c r="AC1631" s="25">
        <f>IF(Config!$B$7&gt;0,(W1631/Config!$B$7)*Config!$B$4,0)</f>
        <v/>
      </c>
    </row>
    <row r="1632" hidden="1" outlineLevel="1">
      <c r="A1632" s="22" t="inlineStr"/>
      <c r="B1632" s="22" t="inlineStr"/>
      <c r="C1632" s="22" t="inlineStr"/>
      <c r="D1632" s="22" t="inlineStr"/>
      <c r="E1632" s="22" t="inlineStr">
        <is>
          <t>Makhana_7-30138</t>
        </is>
      </c>
      <c r="F1632" s="22" t="inlineStr"/>
      <c r="G1632" s="22" t="inlineStr">
        <is>
          <t>Munchies</t>
        </is>
      </c>
      <c r="H1632" s="22" t="inlineStr">
        <is>
          <t>Makha Shaka Cheese Waves Farmley Pillow Pouch 70 g</t>
        </is>
      </c>
      <c r="I1632" s="22" t="inlineStr"/>
      <c r="J1632" s="24" t="n">
        <v>0</v>
      </c>
      <c r="K1632" s="24" t="n">
        <v>0</v>
      </c>
      <c r="L1632" s="22" t="inlineStr">
        <is>
          <t>PJTJ Technologies Private Limited</t>
        </is>
      </c>
      <c r="M1632" s="24" t="n">
        <v>0</v>
      </c>
      <c r="N1632" s="22" t="inlineStr">
        <is>
          <t>Quick Commerce</t>
        </is>
      </c>
      <c r="O1632" s="22" t="inlineStr">
        <is>
          <t>UD Foods</t>
        </is>
      </c>
      <c r="P1632" s="22" t="inlineStr"/>
      <c r="Q1632" s="22" t="inlineStr">
        <is>
          <t>Munchies</t>
        </is>
      </c>
      <c r="R1632" s="25">
        <f>IF(Config!$B$4&gt;0,M1632/Config!$B$4,0)</f>
        <v/>
      </c>
      <c r="S1632" s="25">
        <f>IF(Config!$B$4&gt;0,K1632/Config!$B$4,0)</f>
        <v/>
      </c>
      <c r="T1632" s="25">
        <f>R1632*Config!$B$7</f>
        <v/>
      </c>
      <c r="U1632" s="25">
        <f>S1632*Config!$B$7</f>
        <v/>
      </c>
      <c r="V1632" s="25" t="n">
        <v>168</v>
      </c>
      <c r="W1632" s="25" t="n">
        <v>2400</v>
      </c>
      <c r="X1632" s="26">
        <f>IF(T1632&gt;0,V1632/T1632,0)</f>
        <v/>
      </c>
      <c r="Y1632" s="26">
        <f>IF(U1632&gt;0,W1632/U1632,0)</f>
        <v/>
      </c>
      <c r="Z1632" s="25">
        <f>T1632-V1632</f>
        <v/>
      </c>
      <c r="AA1632" s="25">
        <f>U1632-W1632</f>
        <v/>
      </c>
      <c r="AB1632" s="25">
        <f>IF(Config!$B$7&gt;0,(V1632/Config!$B$7)*Config!$B$4,0)</f>
        <v/>
      </c>
      <c r="AC1632" s="25">
        <f>IF(Config!$B$7&gt;0,(W1632/Config!$B$7)*Config!$B$4,0)</f>
        <v/>
      </c>
    </row>
    <row r="1633">
      <c r="A1633" s="17" t="inlineStr">
        <is>
          <t>May</t>
        </is>
      </c>
      <c r="B1633" s="17" t="n">
        <v>2026</v>
      </c>
      <c r="C1633" s="17" t="inlineStr">
        <is>
          <t>29-04-2026</t>
        </is>
      </c>
      <c r="D1633" s="18" t="n">
        <v>0.6205208333333333</v>
      </c>
      <c r="E1633" s="17" t="inlineStr">
        <is>
          <t>Makhana_7-30137</t>
        </is>
      </c>
      <c r="F1633" s="17" t="inlineStr">
        <is>
          <t>FG</t>
        </is>
      </c>
      <c r="G1633" s="17" t="inlineStr">
        <is>
          <t>Munchies</t>
        </is>
      </c>
      <c r="H1633" s="17" t="inlineStr">
        <is>
          <t>Makha Shaka Imli Waves Farmley Pillow Pouch 70 g</t>
        </is>
      </c>
      <c r="I1633" s="17" t="inlineStr">
        <is>
          <t>Munchies Waves</t>
        </is>
      </c>
      <c r="J1633" s="19" t="n">
        <v>0.07000000000000001</v>
      </c>
      <c r="K1633" s="19" t="n">
        <v>63500</v>
      </c>
      <c r="L1633" s="17" t="inlineStr">
        <is>
          <t>10 Customers</t>
        </is>
      </c>
      <c r="M1633" s="19" t="n">
        <v>4445</v>
      </c>
      <c r="N1633" s="17" t="inlineStr">
        <is>
          <t>Multiple</t>
        </is>
      </c>
      <c r="O1633" s="17" t="inlineStr">
        <is>
          <t>Multiple</t>
        </is>
      </c>
      <c r="P1633" s="17" t="inlineStr">
        <is>
          <t>Value Added</t>
        </is>
      </c>
      <c r="Q1633" s="17" t="inlineStr">
        <is>
          <t>Munchies</t>
        </is>
      </c>
      <c r="R1633" s="20">
        <f>IF(Config!$B$4&gt;0,M1633/Config!$B$4,0)</f>
        <v/>
      </c>
      <c r="S1633" s="20">
        <f>IF(Config!$B$4&gt;0,K1633/Config!$B$4,0)</f>
        <v/>
      </c>
      <c r="T1633" s="20">
        <f>R1633*Config!$B$7</f>
        <v/>
      </c>
      <c r="U1633" s="20">
        <f>S1633*Config!$B$7</f>
        <v/>
      </c>
      <c r="V1633" s="20" t="n">
        <v>1086.4</v>
      </c>
      <c r="W1633" s="20" t="n">
        <v>15520</v>
      </c>
      <c r="X1633" s="21">
        <f>IF(T1633&gt;0,V1633/T1633,0)</f>
        <v/>
      </c>
      <c r="Y1633" s="21">
        <f>IF(U1633&gt;0,W1633/U1633,0)</f>
        <v/>
      </c>
      <c r="Z1633" s="20">
        <f>T1633-V1633</f>
        <v/>
      </c>
      <c r="AA1633" s="20">
        <f>U1633-W1633</f>
        <v/>
      </c>
      <c r="AB1633" s="20">
        <f>IF(Config!$B$7&gt;0,(V1633/Config!$B$7)*Config!$B$4,0)</f>
        <v/>
      </c>
      <c r="AC1633" s="20">
        <f>IF(Config!$B$7&gt;0,(W1633/Config!$B$7)*Config!$B$4,0)</f>
        <v/>
      </c>
    </row>
    <row r="1634" hidden="1" outlineLevel="1">
      <c r="A1634" s="22" t="inlineStr">
        <is>
          <t>May</t>
        </is>
      </c>
      <c r="B1634" s="22" t="n">
        <v>2026</v>
      </c>
      <c r="C1634" s="22" t="inlineStr">
        <is>
          <t>29-04-2026</t>
        </is>
      </c>
      <c r="D1634" s="23" t="n">
        <v>0.6205208333333333</v>
      </c>
      <c r="E1634" s="22" t="inlineStr">
        <is>
          <t>Makhana_7-30137</t>
        </is>
      </c>
      <c r="F1634" s="22" t="inlineStr">
        <is>
          <t>FG</t>
        </is>
      </c>
      <c r="G1634" s="22" t="inlineStr">
        <is>
          <t>Munchies</t>
        </is>
      </c>
      <c r="H1634" s="22" t="inlineStr">
        <is>
          <t>Makha Shaka Imli Waves Farmley Pillow Pouch 70 g</t>
        </is>
      </c>
      <c r="I1634" s="22" t="inlineStr">
        <is>
          <t>Munchies Waves</t>
        </is>
      </c>
      <c r="J1634" s="24" t="n">
        <v>0.07000000000000001</v>
      </c>
      <c r="K1634" s="24" t="n">
        <v>500</v>
      </c>
      <c r="L1634" s="22" t="inlineStr">
        <is>
          <t>Amazon Retail India Private Limited</t>
        </is>
      </c>
      <c r="M1634" s="24" t="n">
        <v>35</v>
      </c>
      <c r="N1634" s="22" t="inlineStr">
        <is>
          <t>Amazon Retail India</t>
        </is>
      </c>
      <c r="O1634" s="22" t="inlineStr">
        <is>
          <t>Rebela</t>
        </is>
      </c>
      <c r="P1634" s="22" t="inlineStr">
        <is>
          <t>Value Added</t>
        </is>
      </c>
      <c r="Q1634" s="22" t="inlineStr">
        <is>
          <t>Munchies</t>
        </is>
      </c>
      <c r="R1634" s="25">
        <f>IF(Config!$B$4&gt;0,M1634/Config!$B$4,0)</f>
        <v/>
      </c>
      <c r="S1634" s="25">
        <f>IF(Config!$B$4&gt;0,K1634/Config!$B$4,0)</f>
        <v/>
      </c>
      <c r="T1634" s="25">
        <f>R1634*Config!$B$7</f>
        <v/>
      </c>
      <c r="U1634" s="25">
        <f>S1634*Config!$B$7</f>
        <v/>
      </c>
      <c r="V1634" s="25" t="n">
        <v>0</v>
      </c>
      <c r="W1634" s="25" t="n">
        <v>0</v>
      </c>
      <c r="X1634" s="26">
        <f>IF(T1634&gt;0,V1634/T1634,0)</f>
        <v/>
      </c>
      <c r="Y1634" s="26">
        <f>IF(U1634&gt;0,W1634/U1634,0)</f>
        <v/>
      </c>
      <c r="Z1634" s="25">
        <f>T1634-V1634</f>
        <v/>
      </c>
      <c r="AA1634" s="25">
        <f>U1634-W1634</f>
        <v/>
      </c>
      <c r="AB1634" s="25">
        <f>IF(Config!$B$7&gt;0,(V1634/Config!$B$7)*Config!$B$4,0)</f>
        <v/>
      </c>
      <c r="AC1634" s="25">
        <f>IF(Config!$B$7&gt;0,(W1634/Config!$B$7)*Config!$B$4,0)</f>
        <v/>
      </c>
    </row>
    <row r="1635" hidden="1" outlineLevel="1">
      <c r="A1635" s="22" t="inlineStr">
        <is>
          <t>May</t>
        </is>
      </c>
      <c r="B1635" s="22" t="n">
        <v>2026</v>
      </c>
      <c r="C1635" s="22" t="inlineStr">
        <is>
          <t>29-04-2026</t>
        </is>
      </c>
      <c r="D1635" s="23" t="n">
        <v>0.4396064814814815</v>
      </c>
      <c r="E1635" s="22" t="inlineStr">
        <is>
          <t>Makhana_7-30137</t>
        </is>
      </c>
      <c r="F1635" s="22" t="inlineStr">
        <is>
          <t>FG</t>
        </is>
      </c>
      <c r="G1635" s="22" t="inlineStr">
        <is>
          <t>Munchies</t>
        </is>
      </c>
      <c r="H1635" s="22" t="inlineStr">
        <is>
          <t>Makha Shaka Imli Waves Farmley Pillow Pouch 70 g</t>
        </is>
      </c>
      <c r="I1635" s="22" t="inlineStr">
        <is>
          <t>Munchies Waves</t>
        </is>
      </c>
      <c r="J1635" s="24" t="n">
        <v>0.07000000000000001</v>
      </c>
      <c r="K1635" s="24" t="n">
        <v>2000</v>
      </c>
      <c r="L1635" s="22" t="inlineStr">
        <is>
          <t>Flipkart India Private Limited</t>
        </is>
      </c>
      <c r="M1635" s="24" t="n">
        <v>140</v>
      </c>
      <c r="N1635" s="22" t="inlineStr">
        <is>
          <t>E-Commerce</t>
        </is>
      </c>
      <c r="O1635" s="22" t="inlineStr">
        <is>
          <t>Rebela</t>
        </is>
      </c>
      <c r="P1635" s="22" t="inlineStr">
        <is>
          <t>Value Added</t>
        </is>
      </c>
      <c r="Q1635" s="22" t="inlineStr">
        <is>
          <t>Munchies</t>
        </is>
      </c>
      <c r="R1635" s="25">
        <f>IF(Config!$B$4&gt;0,M1635/Config!$B$4,0)</f>
        <v/>
      </c>
      <c r="S1635" s="25">
        <f>IF(Config!$B$4&gt;0,K1635/Config!$B$4,0)</f>
        <v/>
      </c>
      <c r="T1635" s="25">
        <f>R1635*Config!$B$7</f>
        <v/>
      </c>
      <c r="U1635" s="25">
        <f>S1635*Config!$B$7</f>
        <v/>
      </c>
      <c r="V1635" s="25" t="n">
        <v>0</v>
      </c>
      <c r="W1635" s="25" t="n">
        <v>0</v>
      </c>
      <c r="X1635" s="26">
        <f>IF(T1635&gt;0,V1635/T1635,0)</f>
        <v/>
      </c>
      <c r="Y1635" s="26">
        <f>IF(U1635&gt;0,W1635/U1635,0)</f>
        <v/>
      </c>
      <c r="Z1635" s="25">
        <f>T1635-V1635</f>
        <v/>
      </c>
      <c r="AA1635" s="25">
        <f>U1635-W1635</f>
        <v/>
      </c>
      <c r="AB1635" s="25">
        <f>IF(Config!$B$7&gt;0,(V1635/Config!$B$7)*Config!$B$4,0)</f>
        <v/>
      </c>
      <c r="AC1635" s="25">
        <f>IF(Config!$B$7&gt;0,(W1635/Config!$B$7)*Config!$B$4,0)</f>
        <v/>
      </c>
    </row>
    <row r="1636" hidden="1" outlineLevel="1">
      <c r="A1636" s="22" t="inlineStr">
        <is>
          <t>May</t>
        </is>
      </c>
      <c r="B1636" s="22" t="n">
        <v>2026</v>
      </c>
      <c r="C1636" s="22" t="inlineStr">
        <is>
          <t>25-04-2026</t>
        </is>
      </c>
      <c r="D1636" s="23" t="n">
        <v>0.7192824074074075</v>
      </c>
      <c r="E1636" s="22" t="inlineStr">
        <is>
          <t>Makhana_7-30137</t>
        </is>
      </c>
      <c r="F1636" s="22" t="inlineStr">
        <is>
          <t>FG</t>
        </is>
      </c>
      <c r="G1636" s="22" t="inlineStr">
        <is>
          <t>Munchies</t>
        </is>
      </c>
      <c r="H1636" s="22" t="inlineStr">
        <is>
          <t>Makha Shaka Imli Waves Farmley Pillow Pouch 70 g</t>
        </is>
      </c>
      <c r="I1636" s="22" t="inlineStr">
        <is>
          <t>Munchies Waves</t>
        </is>
      </c>
      <c r="J1636" s="24" t="n">
        <v>0.07000000000000001</v>
      </c>
      <c r="K1636" s="24" t="n">
        <v>30000</v>
      </c>
      <c r="L1636" s="22" t="inlineStr">
        <is>
          <t>Blink Commerce Private Limited</t>
        </is>
      </c>
      <c r="M1636" s="24" t="n">
        <v>2100</v>
      </c>
      <c r="N1636" s="22" t="inlineStr">
        <is>
          <t>Quick Commerce</t>
        </is>
      </c>
      <c r="O1636" s="22" t="inlineStr">
        <is>
          <t>Rebela</t>
        </is>
      </c>
      <c r="P1636" s="22" t="inlineStr">
        <is>
          <t>Value Added</t>
        </is>
      </c>
      <c r="Q1636" s="22" t="inlineStr">
        <is>
          <t>Munchies</t>
        </is>
      </c>
      <c r="R1636" s="25">
        <f>IF(Config!$B$4&gt;0,M1636/Config!$B$4,0)</f>
        <v/>
      </c>
      <c r="S1636" s="25">
        <f>IF(Config!$B$4&gt;0,K1636/Config!$B$4,0)</f>
        <v/>
      </c>
      <c r="T1636" s="25">
        <f>R1636*Config!$B$7</f>
        <v/>
      </c>
      <c r="U1636" s="25">
        <f>S1636*Config!$B$7</f>
        <v/>
      </c>
      <c r="V1636" s="25" t="n">
        <v>0</v>
      </c>
      <c r="W1636" s="25" t="n">
        <v>0</v>
      </c>
      <c r="X1636" s="26">
        <f>IF(T1636&gt;0,V1636/T1636,0)</f>
        <v/>
      </c>
      <c r="Y1636" s="26">
        <f>IF(U1636&gt;0,W1636/U1636,0)</f>
        <v/>
      </c>
      <c r="Z1636" s="25">
        <f>T1636-V1636</f>
        <v/>
      </c>
      <c r="AA1636" s="25">
        <f>U1636-W1636</f>
        <v/>
      </c>
      <c r="AB1636" s="25">
        <f>IF(Config!$B$7&gt;0,(V1636/Config!$B$7)*Config!$B$4,0)</f>
        <v/>
      </c>
      <c r="AC1636" s="25">
        <f>IF(Config!$B$7&gt;0,(W1636/Config!$B$7)*Config!$B$4,0)</f>
        <v/>
      </c>
    </row>
    <row r="1637" hidden="1" outlineLevel="1">
      <c r="A1637" s="22" t="inlineStr">
        <is>
          <t>May</t>
        </is>
      </c>
      <c r="B1637" s="22" t="n">
        <v>2026</v>
      </c>
      <c r="C1637" s="22" t="inlineStr">
        <is>
          <t>25-04-2026</t>
        </is>
      </c>
      <c r="D1637" s="23" t="n">
        <v>0.7193518518518518</v>
      </c>
      <c r="E1637" s="22" t="inlineStr">
        <is>
          <t>Makhana_7-30137</t>
        </is>
      </c>
      <c r="F1637" s="22" t="inlineStr">
        <is>
          <t>FG</t>
        </is>
      </c>
      <c r="G1637" s="22" t="inlineStr">
        <is>
          <t>Munchies</t>
        </is>
      </c>
      <c r="H1637" s="22" t="inlineStr">
        <is>
          <t>Makha Shaka Imli Waves Farmley Pillow Pouch 70 g</t>
        </is>
      </c>
      <c r="I1637" s="22" t="inlineStr">
        <is>
          <t>Munchies Waves</t>
        </is>
      </c>
      <c r="J1637" s="24" t="n">
        <v>0.07000000000000001</v>
      </c>
      <c r="K1637" s="24" t="n">
        <v>6000</v>
      </c>
      <c r="L1637" s="22" t="inlineStr">
        <is>
          <t>Instamart</t>
        </is>
      </c>
      <c r="M1637" s="24" t="n">
        <v>420</v>
      </c>
      <c r="N1637" s="22" t="inlineStr">
        <is>
          <t>Quick Commerce</t>
        </is>
      </c>
      <c r="O1637" s="22" t="inlineStr">
        <is>
          <t>Rebela</t>
        </is>
      </c>
      <c r="P1637" s="22" t="inlineStr">
        <is>
          <t>Value Added</t>
        </is>
      </c>
      <c r="Q1637" s="22" t="inlineStr">
        <is>
          <t>Munchies</t>
        </is>
      </c>
      <c r="R1637" s="25">
        <f>IF(Config!$B$4&gt;0,M1637/Config!$B$4,0)</f>
        <v/>
      </c>
      <c r="S1637" s="25">
        <f>IF(Config!$B$4&gt;0,K1637/Config!$B$4,0)</f>
        <v/>
      </c>
      <c r="T1637" s="25">
        <f>R1637*Config!$B$7</f>
        <v/>
      </c>
      <c r="U1637" s="25">
        <f>S1637*Config!$B$7</f>
        <v/>
      </c>
      <c r="V1637" s="25" t="n">
        <v>0</v>
      </c>
      <c r="W1637" s="25" t="n">
        <v>0</v>
      </c>
      <c r="X1637" s="26">
        <f>IF(T1637&gt;0,V1637/T1637,0)</f>
        <v/>
      </c>
      <c r="Y1637" s="26">
        <f>IF(U1637&gt;0,W1637/U1637,0)</f>
        <v/>
      </c>
      <c r="Z1637" s="25">
        <f>T1637-V1637</f>
        <v/>
      </c>
      <c r="AA1637" s="25">
        <f>U1637-W1637</f>
        <v/>
      </c>
      <c r="AB1637" s="25">
        <f>IF(Config!$B$7&gt;0,(V1637/Config!$B$7)*Config!$B$4,0)</f>
        <v/>
      </c>
      <c r="AC1637" s="25">
        <f>IF(Config!$B$7&gt;0,(W1637/Config!$B$7)*Config!$B$4,0)</f>
        <v/>
      </c>
    </row>
    <row r="1638" hidden="1" outlineLevel="1">
      <c r="A1638" s="22" t="inlineStr">
        <is>
          <t>May</t>
        </is>
      </c>
      <c r="B1638" s="22" t="n">
        <v>2026</v>
      </c>
      <c r="C1638" s="22" t="inlineStr">
        <is>
          <t>25-04-2026</t>
        </is>
      </c>
      <c r="D1638" s="23" t="n">
        <v>0.719386574074074</v>
      </c>
      <c r="E1638" s="22" t="inlineStr">
        <is>
          <t>Makhana_7-30137</t>
        </is>
      </c>
      <c r="F1638" s="22" t="inlineStr">
        <is>
          <t>FG</t>
        </is>
      </c>
      <c r="G1638" s="22" t="inlineStr">
        <is>
          <t>Munchies</t>
        </is>
      </c>
      <c r="H1638" s="22" t="inlineStr">
        <is>
          <t>Makha Shaka Imli Waves Farmley Pillow Pouch 70 g</t>
        </is>
      </c>
      <c r="I1638" s="22" t="inlineStr">
        <is>
          <t>Munchies Waves</t>
        </is>
      </c>
      <c r="J1638" s="24" t="n">
        <v>0.07000000000000001</v>
      </c>
      <c r="K1638" s="24" t="n">
        <v>25000</v>
      </c>
      <c r="L1638" s="22" t="inlineStr">
        <is>
          <t>Zepto Limited</t>
        </is>
      </c>
      <c r="M1638" s="24" t="n">
        <v>1750</v>
      </c>
      <c r="N1638" s="22" t="inlineStr">
        <is>
          <t>Quick Commerce</t>
        </is>
      </c>
      <c r="O1638" s="22" t="inlineStr">
        <is>
          <t>Rebela</t>
        </is>
      </c>
      <c r="P1638" s="22" t="inlineStr">
        <is>
          <t>Value Added</t>
        </is>
      </c>
      <c r="Q1638" s="22" t="inlineStr">
        <is>
          <t>Munchies</t>
        </is>
      </c>
      <c r="R1638" s="25">
        <f>IF(Config!$B$4&gt;0,M1638/Config!$B$4,0)</f>
        <v/>
      </c>
      <c r="S1638" s="25">
        <f>IF(Config!$B$4&gt;0,K1638/Config!$B$4,0)</f>
        <v/>
      </c>
      <c r="T1638" s="25">
        <f>R1638*Config!$B$7</f>
        <v/>
      </c>
      <c r="U1638" s="25">
        <f>S1638*Config!$B$7</f>
        <v/>
      </c>
      <c r="V1638" s="25" t="n">
        <v>0</v>
      </c>
      <c r="W1638" s="25" t="n">
        <v>0</v>
      </c>
      <c r="X1638" s="26">
        <f>IF(T1638&gt;0,V1638/T1638,0)</f>
        <v/>
      </c>
      <c r="Y1638" s="26">
        <f>IF(U1638&gt;0,W1638/U1638,0)</f>
        <v/>
      </c>
      <c r="Z1638" s="25">
        <f>T1638-V1638</f>
        <v/>
      </c>
      <c r="AA1638" s="25">
        <f>U1638-W1638</f>
        <v/>
      </c>
      <c r="AB1638" s="25">
        <f>IF(Config!$B$7&gt;0,(V1638/Config!$B$7)*Config!$B$4,0)</f>
        <v/>
      </c>
      <c r="AC1638" s="25">
        <f>IF(Config!$B$7&gt;0,(W1638/Config!$B$7)*Config!$B$4,0)</f>
        <v/>
      </c>
    </row>
    <row r="1639" hidden="1" outlineLevel="1">
      <c r="A1639" s="22" t="inlineStr"/>
      <c r="B1639" s="22" t="inlineStr"/>
      <c r="C1639" s="22" t="inlineStr"/>
      <c r="D1639" s="22" t="inlineStr"/>
      <c r="E1639" s="22" t="inlineStr">
        <is>
          <t>Makhana_7-30137</t>
        </is>
      </c>
      <c r="F1639" s="22" t="inlineStr"/>
      <c r="G1639" s="22" t="inlineStr">
        <is>
          <t>Munchies</t>
        </is>
      </c>
      <c r="H1639" s="22" t="inlineStr">
        <is>
          <t>Makha Shaka Imli Waves Farmley Pillow Pouch 70 g</t>
        </is>
      </c>
      <c r="I1639" s="22" t="inlineStr"/>
      <c r="J1639" s="24" t="n">
        <v>0</v>
      </c>
      <c r="K1639" s="24" t="n">
        <v>0</v>
      </c>
      <c r="L1639" s="22" t="inlineStr">
        <is>
          <t>Amazon Retail India Private Limited</t>
        </is>
      </c>
      <c r="M1639" s="24" t="n">
        <v>0</v>
      </c>
      <c r="N1639" s="22" t="inlineStr">
        <is>
          <t>Amazon Retail India</t>
        </is>
      </c>
      <c r="O1639" s="22" t="inlineStr">
        <is>
          <t>UD Foods</t>
        </is>
      </c>
      <c r="P1639" s="22" t="inlineStr"/>
      <c r="Q1639" s="22" t="inlineStr">
        <is>
          <t>Munchies</t>
        </is>
      </c>
      <c r="R1639" s="25">
        <f>IF(Config!$B$4&gt;0,M1639/Config!$B$4,0)</f>
        <v/>
      </c>
      <c r="S1639" s="25">
        <f>IF(Config!$B$4&gt;0,K1639/Config!$B$4,0)</f>
        <v/>
      </c>
      <c r="T1639" s="25">
        <f>R1639*Config!$B$7</f>
        <v/>
      </c>
      <c r="U1639" s="25">
        <f>S1639*Config!$B$7</f>
        <v/>
      </c>
      <c r="V1639" s="25" t="n">
        <v>56</v>
      </c>
      <c r="W1639" s="25" t="n">
        <v>800</v>
      </c>
      <c r="X1639" s="26">
        <f>IF(T1639&gt;0,V1639/T1639,0)</f>
        <v/>
      </c>
      <c r="Y1639" s="26">
        <f>IF(U1639&gt;0,W1639/U1639,0)</f>
        <v/>
      </c>
      <c r="Z1639" s="25">
        <f>T1639-V1639</f>
        <v/>
      </c>
      <c r="AA1639" s="25">
        <f>U1639-W1639</f>
        <v/>
      </c>
      <c r="AB1639" s="25">
        <f>IF(Config!$B$7&gt;0,(V1639/Config!$B$7)*Config!$B$4,0)</f>
        <v/>
      </c>
      <c r="AC1639" s="25">
        <f>IF(Config!$B$7&gt;0,(W1639/Config!$B$7)*Config!$B$4,0)</f>
        <v/>
      </c>
    </row>
    <row r="1640" hidden="1" outlineLevel="1">
      <c r="A1640" s="22" t="inlineStr"/>
      <c r="B1640" s="22" t="inlineStr"/>
      <c r="C1640" s="22" t="inlineStr"/>
      <c r="D1640" s="22" t="inlineStr"/>
      <c r="E1640" s="22" t="inlineStr">
        <is>
          <t>Makhana_7-30137</t>
        </is>
      </c>
      <c r="F1640" s="22" t="inlineStr"/>
      <c r="G1640" s="22" t="inlineStr">
        <is>
          <t>Munchies</t>
        </is>
      </c>
      <c r="H1640" s="22" t="inlineStr">
        <is>
          <t>Makha Shaka Imli Waves Farmley Pillow Pouch 70 g</t>
        </is>
      </c>
      <c r="I1640" s="22" t="inlineStr"/>
      <c r="J1640" s="24" t="n">
        <v>0</v>
      </c>
      <c r="K1640" s="24" t="n">
        <v>0</v>
      </c>
      <c r="L1640" s="22" t="inlineStr">
        <is>
          <t>Blink Commerce Private Limited</t>
        </is>
      </c>
      <c r="M1640" s="24" t="n">
        <v>0</v>
      </c>
      <c r="N1640" s="22" t="inlineStr">
        <is>
          <t>Quick Commerce</t>
        </is>
      </c>
      <c r="O1640" s="22" t="inlineStr">
        <is>
          <t>UD Foods</t>
        </is>
      </c>
      <c r="P1640" s="22" t="inlineStr"/>
      <c r="Q1640" s="22" t="inlineStr">
        <is>
          <t>Munchies</t>
        </is>
      </c>
      <c r="R1640" s="25">
        <f>IF(Config!$B$4&gt;0,M1640/Config!$B$4,0)</f>
        <v/>
      </c>
      <c r="S1640" s="25">
        <f>IF(Config!$B$4&gt;0,K1640/Config!$B$4,0)</f>
        <v/>
      </c>
      <c r="T1640" s="25">
        <f>R1640*Config!$B$7</f>
        <v/>
      </c>
      <c r="U1640" s="25">
        <f>S1640*Config!$B$7</f>
        <v/>
      </c>
      <c r="V1640" s="25" t="n">
        <v>369.6</v>
      </c>
      <c r="W1640" s="25" t="n">
        <v>5280</v>
      </c>
      <c r="X1640" s="26">
        <f>IF(T1640&gt;0,V1640/T1640,0)</f>
        <v/>
      </c>
      <c r="Y1640" s="26">
        <f>IF(U1640&gt;0,W1640/U1640,0)</f>
        <v/>
      </c>
      <c r="Z1640" s="25">
        <f>T1640-V1640</f>
        <v/>
      </c>
      <c r="AA1640" s="25">
        <f>U1640-W1640</f>
        <v/>
      </c>
      <c r="AB1640" s="25">
        <f>IF(Config!$B$7&gt;0,(V1640/Config!$B$7)*Config!$B$4,0)</f>
        <v/>
      </c>
      <c r="AC1640" s="25">
        <f>IF(Config!$B$7&gt;0,(W1640/Config!$B$7)*Config!$B$4,0)</f>
        <v/>
      </c>
    </row>
    <row r="1641" hidden="1" outlineLevel="1">
      <c r="A1641" s="22" t="inlineStr"/>
      <c r="B1641" s="22" t="inlineStr"/>
      <c r="C1641" s="22" t="inlineStr"/>
      <c r="D1641" s="22" t="inlineStr"/>
      <c r="E1641" s="22" t="inlineStr">
        <is>
          <t>Makhana_7-30137</t>
        </is>
      </c>
      <c r="F1641" s="22" t="inlineStr"/>
      <c r="G1641" s="22" t="inlineStr">
        <is>
          <t>Munchies</t>
        </is>
      </c>
      <c r="H1641" s="22" t="inlineStr">
        <is>
          <t>Makha Shaka Imli Waves Farmley Pillow Pouch 70 g</t>
        </is>
      </c>
      <c r="I1641" s="22" t="inlineStr"/>
      <c r="J1641" s="24" t="n">
        <v>0</v>
      </c>
      <c r="K1641" s="24" t="n">
        <v>0</v>
      </c>
      <c r="L1641" s="22" t="inlineStr">
        <is>
          <t>Cloudkart Ventures Private Limited</t>
        </is>
      </c>
      <c r="M1641" s="24" t="n">
        <v>0</v>
      </c>
      <c r="N1641" s="22" t="inlineStr">
        <is>
          <t>Quick Commerce</t>
        </is>
      </c>
      <c r="O1641" s="22" t="inlineStr">
        <is>
          <t>UD Foods</t>
        </is>
      </c>
      <c r="P1641" s="22" t="inlineStr"/>
      <c r="Q1641" s="22" t="inlineStr">
        <is>
          <t>Munchies</t>
        </is>
      </c>
      <c r="R1641" s="25">
        <f>IF(Config!$B$4&gt;0,M1641/Config!$B$4,0)</f>
        <v/>
      </c>
      <c r="S1641" s="25">
        <f>IF(Config!$B$4&gt;0,K1641/Config!$B$4,0)</f>
        <v/>
      </c>
      <c r="T1641" s="25">
        <f>R1641*Config!$B$7</f>
        <v/>
      </c>
      <c r="U1641" s="25">
        <f>S1641*Config!$B$7</f>
        <v/>
      </c>
      <c r="V1641" s="25" t="n">
        <v>50.4</v>
      </c>
      <c r="W1641" s="25" t="n">
        <v>720</v>
      </c>
      <c r="X1641" s="26">
        <f>IF(T1641&gt;0,V1641/T1641,0)</f>
        <v/>
      </c>
      <c r="Y1641" s="26">
        <f>IF(U1641&gt;0,W1641/U1641,0)</f>
        <v/>
      </c>
      <c r="Z1641" s="25">
        <f>T1641-V1641</f>
        <v/>
      </c>
      <c r="AA1641" s="25">
        <f>U1641-W1641</f>
        <v/>
      </c>
      <c r="AB1641" s="25">
        <f>IF(Config!$B$7&gt;0,(V1641/Config!$B$7)*Config!$B$4,0)</f>
        <v/>
      </c>
      <c r="AC1641" s="25">
        <f>IF(Config!$B$7&gt;0,(W1641/Config!$B$7)*Config!$B$4,0)</f>
        <v/>
      </c>
    </row>
    <row r="1642" hidden="1" outlineLevel="1">
      <c r="A1642" s="22" t="inlineStr"/>
      <c r="B1642" s="22" t="inlineStr"/>
      <c r="C1642" s="22" t="inlineStr"/>
      <c r="D1642" s="22" t="inlineStr"/>
      <c r="E1642" s="22" t="inlineStr">
        <is>
          <t>Makhana_7-30137</t>
        </is>
      </c>
      <c r="F1642" s="22" t="inlineStr"/>
      <c r="G1642" s="22" t="inlineStr">
        <is>
          <t>Munchies</t>
        </is>
      </c>
      <c r="H1642" s="22" t="inlineStr">
        <is>
          <t>Makha Shaka Imli Waves Farmley Pillow Pouch 70 g</t>
        </is>
      </c>
      <c r="I1642" s="22" t="inlineStr"/>
      <c r="J1642" s="24" t="n">
        <v>0</v>
      </c>
      <c r="K1642" s="24" t="n">
        <v>0</v>
      </c>
      <c r="L1642" s="22" t="inlineStr">
        <is>
          <t>Cloudstore Retail Private Limited</t>
        </is>
      </c>
      <c r="M1642" s="24" t="n">
        <v>0</v>
      </c>
      <c r="N1642" s="22" t="inlineStr">
        <is>
          <t>Quick Commerce</t>
        </is>
      </c>
      <c r="O1642" s="22" t="inlineStr">
        <is>
          <t>UD Foods</t>
        </is>
      </c>
      <c r="P1642" s="22" t="inlineStr"/>
      <c r="Q1642" s="22" t="inlineStr">
        <is>
          <t>Munchies</t>
        </is>
      </c>
      <c r="R1642" s="25">
        <f>IF(Config!$B$4&gt;0,M1642/Config!$B$4,0)</f>
        <v/>
      </c>
      <c r="S1642" s="25">
        <f>IF(Config!$B$4&gt;0,K1642/Config!$B$4,0)</f>
        <v/>
      </c>
      <c r="T1642" s="25">
        <f>R1642*Config!$B$7</f>
        <v/>
      </c>
      <c r="U1642" s="25">
        <f>S1642*Config!$B$7</f>
        <v/>
      </c>
      <c r="V1642" s="25" t="n">
        <v>72.8</v>
      </c>
      <c r="W1642" s="25" t="n">
        <v>1040</v>
      </c>
      <c r="X1642" s="26">
        <f>IF(T1642&gt;0,V1642/T1642,0)</f>
        <v/>
      </c>
      <c r="Y1642" s="26">
        <f>IF(U1642&gt;0,W1642/U1642,0)</f>
        <v/>
      </c>
      <c r="Z1642" s="25">
        <f>T1642-V1642</f>
        <v/>
      </c>
      <c r="AA1642" s="25">
        <f>U1642-W1642</f>
        <v/>
      </c>
      <c r="AB1642" s="25">
        <f>IF(Config!$B$7&gt;0,(V1642/Config!$B$7)*Config!$B$4,0)</f>
        <v/>
      </c>
      <c r="AC1642" s="25">
        <f>IF(Config!$B$7&gt;0,(W1642/Config!$B$7)*Config!$B$4,0)</f>
        <v/>
      </c>
    </row>
    <row r="1643" hidden="1" outlineLevel="1">
      <c r="A1643" s="22" t="inlineStr"/>
      <c r="B1643" s="22" t="inlineStr"/>
      <c r="C1643" s="22" t="inlineStr"/>
      <c r="D1643" s="22" t="inlineStr"/>
      <c r="E1643" s="22" t="inlineStr">
        <is>
          <t>Makhana_7-30137</t>
        </is>
      </c>
      <c r="F1643" s="22" t="inlineStr"/>
      <c r="G1643" s="22" t="inlineStr">
        <is>
          <t>Munchies</t>
        </is>
      </c>
      <c r="H1643" s="22" t="inlineStr">
        <is>
          <t>Makha Shaka Imli Waves Farmley Pillow Pouch 70 g</t>
        </is>
      </c>
      <c r="I1643" s="22" t="inlineStr"/>
      <c r="J1643" s="24" t="n">
        <v>0</v>
      </c>
      <c r="K1643" s="24" t="n">
        <v>0</v>
      </c>
      <c r="L1643" s="22" t="inlineStr">
        <is>
          <t>Jupiter Kart Private Limited</t>
        </is>
      </c>
      <c r="M1643" s="24" t="n">
        <v>0</v>
      </c>
      <c r="N1643" s="22" t="inlineStr">
        <is>
          <t>Quick Commerce</t>
        </is>
      </c>
      <c r="O1643" s="22" t="inlineStr">
        <is>
          <t>UD Foods</t>
        </is>
      </c>
      <c r="P1643" s="22" t="inlineStr"/>
      <c r="Q1643" s="22" t="inlineStr">
        <is>
          <t>Munchies</t>
        </is>
      </c>
      <c r="R1643" s="25">
        <f>IF(Config!$B$4&gt;0,M1643/Config!$B$4,0)</f>
        <v/>
      </c>
      <c r="S1643" s="25">
        <f>IF(Config!$B$4&gt;0,K1643/Config!$B$4,0)</f>
        <v/>
      </c>
      <c r="T1643" s="25">
        <f>R1643*Config!$B$7</f>
        <v/>
      </c>
      <c r="U1643" s="25">
        <f>S1643*Config!$B$7</f>
        <v/>
      </c>
      <c r="V1643" s="25" t="n">
        <v>252</v>
      </c>
      <c r="W1643" s="25" t="n">
        <v>3600</v>
      </c>
      <c r="X1643" s="26">
        <f>IF(T1643&gt;0,V1643/T1643,0)</f>
        <v/>
      </c>
      <c r="Y1643" s="26">
        <f>IF(U1643&gt;0,W1643/U1643,0)</f>
        <v/>
      </c>
      <c r="Z1643" s="25">
        <f>T1643-V1643</f>
        <v/>
      </c>
      <c r="AA1643" s="25">
        <f>U1643-W1643</f>
        <v/>
      </c>
      <c r="AB1643" s="25">
        <f>IF(Config!$B$7&gt;0,(V1643/Config!$B$7)*Config!$B$4,0)</f>
        <v/>
      </c>
      <c r="AC1643" s="25">
        <f>IF(Config!$B$7&gt;0,(W1643/Config!$B$7)*Config!$B$4,0)</f>
        <v/>
      </c>
    </row>
    <row r="1644" hidden="1" outlineLevel="1">
      <c r="A1644" s="22" t="inlineStr"/>
      <c r="B1644" s="22" t="inlineStr"/>
      <c r="C1644" s="22" t="inlineStr"/>
      <c r="D1644" s="22" t="inlineStr"/>
      <c r="E1644" s="22" t="inlineStr">
        <is>
          <t>Makhana_7-30137</t>
        </is>
      </c>
      <c r="F1644" s="22" t="inlineStr"/>
      <c r="G1644" s="22" t="inlineStr">
        <is>
          <t>Munchies</t>
        </is>
      </c>
      <c r="H1644" s="22" t="inlineStr">
        <is>
          <t>Makha Shaka Imli Waves Farmley Pillow Pouch 70 g</t>
        </is>
      </c>
      <c r="I1644" s="22" t="inlineStr"/>
      <c r="J1644" s="24" t="n">
        <v>0</v>
      </c>
      <c r="K1644" s="24" t="n">
        <v>0</v>
      </c>
      <c r="L1644" s="22" t="inlineStr">
        <is>
          <t>Moksh Enterprises Private Limited</t>
        </is>
      </c>
      <c r="M1644" s="24" t="n">
        <v>0</v>
      </c>
      <c r="N1644" s="22" t="inlineStr">
        <is>
          <t>Quick Commerce</t>
        </is>
      </c>
      <c r="O1644" s="22" t="inlineStr">
        <is>
          <t>UD Foods</t>
        </is>
      </c>
      <c r="P1644" s="22" t="inlineStr"/>
      <c r="Q1644" s="22" t="inlineStr">
        <is>
          <t>Munchies</t>
        </is>
      </c>
      <c r="R1644" s="25">
        <f>IF(Config!$B$4&gt;0,M1644/Config!$B$4,0)</f>
        <v/>
      </c>
      <c r="S1644" s="25">
        <f>IF(Config!$B$4&gt;0,K1644/Config!$B$4,0)</f>
        <v/>
      </c>
      <c r="T1644" s="25">
        <f>R1644*Config!$B$7</f>
        <v/>
      </c>
      <c r="U1644" s="25">
        <f>S1644*Config!$B$7</f>
        <v/>
      </c>
      <c r="V1644" s="25" t="n">
        <v>112</v>
      </c>
      <c r="W1644" s="25" t="n">
        <v>1600</v>
      </c>
      <c r="X1644" s="26">
        <f>IF(T1644&gt;0,V1644/T1644,0)</f>
        <v/>
      </c>
      <c r="Y1644" s="26">
        <f>IF(U1644&gt;0,W1644/U1644,0)</f>
        <v/>
      </c>
      <c r="Z1644" s="25">
        <f>T1644-V1644</f>
        <v/>
      </c>
      <c r="AA1644" s="25">
        <f>U1644-W1644</f>
        <v/>
      </c>
      <c r="AB1644" s="25">
        <f>IF(Config!$B$7&gt;0,(V1644/Config!$B$7)*Config!$B$4,0)</f>
        <v/>
      </c>
      <c r="AC1644" s="25">
        <f>IF(Config!$B$7&gt;0,(W1644/Config!$B$7)*Config!$B$4,0)</f>
        <v/>
      </c>
    </row>
    <row r="1645" hidden="1" outlineLevel="1">
      <c r="A1645" s="22" t="inlineStr"/>
      <c r="B1645" s="22" t="inlineStr"/>
      <c r="C1645" s="22" t="inlineStr"/>
      <c r="D1645" s="22" t="inlineStr"/>
      <c r="E1645" s="22" t="inlineStr">
        <is>
          <t>Makhana_7-30137</t>
        </is>
      </c>
      <c r="F1645" s="22" t="inlineStr"/>
      <c r="G1645" s="22" t="inlineStr">
        <is>
          <t>Munchies</t>
        </is>
      </c>
      <c r="H1645" s="22" t="inlineStr">
        <is>
          <t>Makha Shaka Imli Waves Farmley Pillow Pouch 70 g</t>
        </is>
      </c>
      <c r="I1645" s="22" t="inlineStr"/>
      <c r="J1645" s="24" t="n">
        <v>0</v>
      </c>
      <c r="K1645" s="24" t="n">
        <v>0</v>
      </c>
      <c r="L1645" s="22" t="inlineStr">
        <is>
          <t>PJTJ Technologies Private Limited</t>
        </is>
      </c>
      <c r="M1645" s="24" t="n">
        <v>0</v>
      </c>
      <c r="N1645" s="22" t="inlineStr">
        <is>
          <t>Quick Commerce</t>
        </is>
      </c>
      <c r="O1645" s="22" t="inlineStr">
        <is>
          <t>UD Foods</t>
        </is>
      </c>
      <c r="P1645" s="22" t="inlineStr"/>
      <c r="Q1645" s="22" t="inlineStr">
        <is>
          <t>Munchies</t>
        </is>
      </c>
      <c r="R1645" s="25">
        <f>IF(Config!$B$4&gt;0,M1645/Config!$B$4,0)</f>
        <v/>
      </c>
      <c r="S1645" s="25">
        <f>IF(Config!$B$4&gt;0,K1645/Config!$B$4,0)</f>
        <v/>
      </c>
      <c r="T1645" s="25">
        <f>R1645*Config!$B$7</f>
        <v/>
      </c>
      <c r="U1645" s="25">
        <f>S1645*Config!$B$7</f>
        <v/>
      </c>
      <c r="V1645" s="25" t="n">
        <v>173.6</v>
      </c>
      <c r="W1645" s="25" t="n">
        <v>2480</v>
      </c>
      <c r="X1645" s="26">
        <f>IF(T1645&gt;0,V1645/T1645,0)</f>
        <v/>
      </c>
      <c r="Y1645" s="26">
        <f>IF(U1645&gt;0,W1645/U1645,0)</f>
        <v/>
      </c>
      <c r="Z1645" s="25">
        <f>T1645-V1645</f>
        <v/>
      </c>
      <c r="AA1645" s="25">
        <f>U1645-W1645</f>
        <v/>
      </c>
      <c r="AB1645" s="25">
        <f>IF(Config!$B$7&gt;0,(V1645/Config!$B$7)*Config!$B$4,0)</f>
        <v/>
      </c>
      <c r="AC1645" s="25">
        <f>IF(Config!$B$7&gt;0,(W1645/Config!$B$7)*Config!$B$4,0)</f>
        <v/>
      </c>
    </row>
    <row r="1646">
      <c r="A1646" s="17" t="inlineStr">
        <is>
          <t>May</t>
        </is>
      </c>
      <c r="B1646" s="17" t="n">
        <v>2026</v>
      </c>
      <c r="C1646" s="17" t="inlineStr">
        <is>
          <t>29-04-2026</t>
        </is>
      </c>
      <c r="D1646" s="18" t="n">
        <v>0.6205208333333333</v>
      </c>
      <c r="E1646" s="17" t="inlineStr">
        <is>
          <t>Seeds_11-20160</t>
        </is>
      </c>
      <c r="F1646" s="17" t="inlineStr">
        <is>
          <t>FG</t>
        </is>
      </c>
      <c r="G1646" s="17" t="inlineStr">
        <is>
          <t>Other Seeds</t>
        </is>
      </c>
      <c r="H1646" s="17" t="inlineStr">
        <is>
          <t>Roasted &amp; Salted Pumpkin seeds Pillow Pouch Farmley 24 g- single serve</t>
        </is>
      </c>
      <c r="I1646" s="17" t="inlineStr">
        <is>
          <t>Roasted &amp; Salted Pumpkin Seeds</t>
        </is>
      </c>
      <c r="J1646" s="19" t="n">
        <v>0.024</v>
      </c>
      <c r="K1646" s="19" t="n">
        <v>33500</v>
      </c>
      <c r="L1646" s="17" t="inlineStr">
        <is>
          <t>7 Customers</t>
        </is>
      </c>
      <c r="M1646" s="19" t="n">
        <v>804</v>
      </c>
      <c r="N1646" s="17" t="inlineStr">
        <is>
          <t>Multiple</t>
        </is>
      </c>
      <c r="O1646" s="17" t="inlineStr">
        <is>
          <t>Indore</t>
        </is>
      </c>
      <c r="P1646" s="17" t="inlineStr">
        <is>
          <t>KVI</t>
        </is>
      </c>
      <c r="Q1646" s="17" t="inlineStr">
        <is>
          <t>Other Seeds</t>
        </is>
      </c>
      <c r="R1646" s="20">
        <f>IF(Config!$B$4&gt;0,M1646/Config!$B$4,0)</f>
        <v/>
      </c>
      <c r="S1646" s="20">
        <f>IF(Config!$B$4&gt;0,K1646/Config!$B$4,0)</f>
        <v/>
      </c>
      <c r="T1646" s="20">
        <f>R1646*Config!$B$7</f>
        <v/>
      </c>
      <c r="U1646" s="20">
        <f>S1646*Config!$B$7</f>
        <v/>
      </c>
      <c r="V1646" s="20" t="n">
        <v>570.24</v>
      </c>
      <c r="W1646" s="20" t="n">
        <v>23760</v>
      </c>
      <c r="X1646" s="21">
        <f>IF(T1646&gt;0,V1646/T1646,0)</f>
        <v/>
      </c>
      <c r="Y1646" s="21">
        <f>IF(U1646&gt;0,W1646/U1646,0)</f>
        <v/>
      </c>
      <c r="Z1646" s="20">
        <f>T1646-V1646</f>
        <v/>
      </c>
      <c r="AA1646" s="20">
        <f>U1646-W1646</f>
        <v/>
      </c>
      <c r="AB1646" s="20">
        <f>IF(Config!$B$7&gt;0,(V1646/Config!$B$7)*Config!$B$4,0)</f>
        <v/>
      </c>
      <c r="AC1646" s="20">
        <f>IF(Config!$B$7&gt;0,(W1646/Config!$B$7)*Config!$B$4,0)</f>
        <v/>
      </c>
    </row>
    <row r="1647" hidden="1" outlineLevel="1">
      <c r="A1647" s="22" t="inlineStr">
        <is>
          <t>May</t>
        </is>
      </c>
      <c r="B1647" s="22" t="n">
        <v>2026</v>
      </c>
      <c r="C1647" s="22" t="inlineStr">
        <is>
          <t>29-04-2026</t>
        </is>
      </c>
      <c r="D1647" s="23" t="n">
        <v>0.6205208333333333</v>
      </c>
      <c r="E1647" s="22" t="inlineStr">
        <is>
          <t>Seeds_11-20160</t>
        </is>
      </c>
      <c r="F1647" s="22" t="inlineStr">
        <is>
          <t>FG</t>
        </is>
      </c>
      <c r="G1647" s="22" t="inlineStr">
        <is>
          <t>Other Seeds</t>
        </is>
      </c>
      <c r="H1647" s="22" t="inlineStr">
        <is>
          <t>Roasted &amp; Salted Pumpkin seeds Pillow Pouch Farmley 24 g- single serve</t>
        </is>
      </c>
      <c r="I1647" s="22" t="inlineStr">
        <is>
          <t>Roasted &amp; Salted Pumpkin Seeds</t>
        </is>
      </c>
      <c r="J1647" s="24" t="n">
        <v>0.024</v>
      </c>
      <c r="K1647" s="24" t="n">
        <v>500</v>
      </c>
      <c r="L1647" s="22" t="inlineStr">
        <is>
          <t>Amazon Retail India Private Limited</t>
        </is>
      </c>
      <c r="M1647" s="24" t="n">
        <v>12</v>
      </c>
      <c r="N1647" s="22" t="inlineStr">
        <is>
          <t>Amazon Retail India</t>
        </is>
      </c>
      <c r="O1647" s="22" t="inlineStr">
        <is>
          <t>Indore</t>
        </is>
      </c>
      <c r="P1647" s="22" t="inlineStr">
        <is>
          <t>KVI</t>
        </is>
      </c>
      <c r="Q1647" s="22" t="inlineStr">
        <is>
          <t>Other Seeds</t>
        </is>
      </c>
      <c r="R1647" s="25">
        <f>IF(Config!$B$4&gt;0,M1647/Config!$B$4,0)</f>
        <v/>
      </c>
      <c r="S1647" s="25">
        <f>IF(Config!$B$4&gt;0,K1647/Config!$B$4,0)</f>
        <v/>
      </c>
      <c r="T1647" s="25">
        <f>R1647*Config!$B$7</f>
        <v/>
      </c>
      <c r="U1647" s="25">
        <f>S1647*Config!$B$7</f>
        <v/>
      </c>
      <c r="V1647" s="25" t="n">
        <v>0</v>
      </c>
      <c r="W1647" s="25" t="n">
        <v>0</v>
      </c>
      <c r="X1647" s="26">
        <f>IF(T1647&gt;0,V1647/T1647,0)</f>
        <v/>
      </c>
      <c r="Y1647" s="26">
        <f>IF(U1647&gt;0,W1647/U1647,0)</f>
        <v/>
      </c>
      <c r="Z1647" s="25">
        <f>T1647-V1647</f>
        <v/>
      </c>
      <c r="AA1647" s="25">
        <f>U1647-W1647</f>
        <v/>
      </c>
      <c r="AB1647" s="25">
        <f>IF(Config!$B$7&gt;0,(V1647/Config!$B$7)*Config!$B$4,0)</f>
        <v/>
      </c>
      <c r="AC1647" s="25">
        <f>IF(Config!$B$7&gt;0,(W1647/Config!$B$7)*Config!$B$4,0)</f>
        <v/>
      </c>
    </row>
    <row r="1648" hidden="1" outlineLevel="1">
      <c r="A1648" s="22" t="inlineStr">
        <is>
          <t>May</t>
        </is>
      </c>
      <c r="B1648" s="22" t="n">
        <v>2026</v>
      </c>
      <c r="C1648" s="22" t="inlineStr">
        <is>
          <t>29-04-2026</t>
        </is>
      </c>
      <c r="D1648" s="23" t="n">
        <v>0.4396064814814815</v>
      </c>
      <c r="E1648" s="22" t="inlineStr">
        <is>
          <t>Seeds_11-20160</t>
        </is>
      </c>
      <c r="F1648" s="22" t="inlineStr">
        <is>
          <t>FG</t>
        </is>
      </c>
      <c r="G1648" s="22" t="inlineStr">
        <is>
          <t>Other Seeds</t>
        </is>
      </c>
      <c r="H1648" s="22" t="inlineStr">
        <is>
          <t>Roasted &amp; Salted Pumpkin seeds Pillow Pouch Farmley 24 g- single serve</t>
        </is>
      </c>
      <c r="I1648" s="22" t="inlineStr">
        <is>
          <t>Roasted &amp; Salted Pumpkin Seeds</t>
        </is>
      </c>
      <c r="J1648" s="24" t="n">
        <v>0.024</v>
      </c>
      <c r="K1648" s="24" t="n">
        <v>2000</v>
      </c>
      <c r="L1648" s="22" t="inlineStr">
        <is>
          <t>Flipkart India Private Limited</t>
        </is>
      </c>
      <c r="M1648" s="24" t="n">
        <v>48</v>
      </c>
      <c r="N1648" s="22" t="inlineStr">
        <is>
          <t>E-Commerce</t>
        </is>
      </c>
      <c r="O1648" s="22" t="inlineStr">
        <is>
          <t>Indore</t>
        </is>
      </c>
      <c r="P1648" s="22" t="inlineStr">
        <is>
          <t>KVI</t>
        </is>
      </c>
      <c r="Q1648" s="22" t="inlineStr">
        <is>
          <t>Other Seeds</t>
        </is>
      </c>
      <c r="R1648" s="25">
        <f>IF(Config!$B$4&gt;0,M1648/Config!$B$4,0)</f>
        <v/>
      </c>
      <c r="S1648" s="25">
        <f>IF(Config!$B$4&gt;0,K1648/Config!$B$4,0)</f>
        <v/>
      </c>
      <c r="T1648" s="25">
        <f>R1648*Config!$B$7</f>
        <v/>
      </c>
      <c r="U1648" s="25">
        <f>S1648*Config!$B$7</f>
        <v/>
      </c>
      <c r="V1648" s="25" t="n">
        <v>0</v>
      </c>
      <c r="W1648" s="25" t="n">
        <v>0</v>
      </c>
      <c r="X1648" s="26">
        <f>IF(T1648&gt;0,V1648/T1648,0)</f>
        <v/>
      </c>
      <c r="Y1648" s="26">
        <f>IF(U1648&gt;0,W1648/U1648,0)</f>
        <v/>
      </c>
      <c r="Z1648" s="25">
        <f>T1648-V1648</f>
        <v/>
      </c>
      <c r="AA1648" s="25">
        <f>U1648-W1648</f>
        <v/>
      </c>
      <c r="AB1648" s="25">
        <f>IF(Config!$B$7&gt;0,(V1648/Config!$B$7)*Config!$B$4,0)</f>
        <v/>
      </c>
      <c r="AC1648" s="25">
        <f>IF(Config!$B$7&gt;0,(W1648/Config!$B$7)*Config!$B$4,0)</f>
        <v/>
      </c>
    </row>
    <row r="1649" hidden="1" outlineLevel="1">
      <c r="A1649" s="22" t="inlineStr">
        <is>
          <t>May</t>
        </is>
      </c>
      <c r="B1649" s="22" t="n">
        <v>2026</v>
      </c>
      <c r="C1649" s="22" t="inlineStr">
        <is>
          <t>25-04-2026</t>
        </is>
      </c>
      <c r="D1649" s="23" t="n">
        <v>0.6449421296296296</v>
      </c>
      <c r="E1649" s="22" t="inlineStr">
        <is>
          <t>Seeds_11-20160</t>
        </is>
      </c>
      <c r="F1649" s="22" t="inlineStr">
        <is>
          <t>FG</t>
        </is>
      </c>
      <c r="G1649" s="22" t="inlineStr">
        <is>
          <t>Other Seeds</t>
        </is>
      </c>
      <c r="H1649" s="22" t="inlineStr">
        <is>
          <t>Roasted &amp; Salted Pumpkin seeds Pillow Pouch Farmley 24 g- single serve</t>
        </is>
      </c>
      <c r="I1649" s="22" t="inlineStr">
        <is>
          <t>Roasted &amp; Salted Pumpkin Seeds</t>
        </is>
      </c>
      <c r="J1649" s="24" t="n">
        <v>0.024</v>
      </c>
      <c r="K1649" s="24" t="n">
        <v>5000</v>
      </c>
      <c r="L1649" s="22" t="inlineStr">
        <is>
          <t>INNOVATIVE RETAIL CONCEPTS PRIVATE LIMITED</t>
        </is>
      </c>
      <c r="M1649" s="24" t="n">
        <v>120</v>
      </c>
      <c r="N1649" s="22" t="inlineStr">
        <is>
          <t>Quick Commerce</t>
        </is>
      </c>
      <c r="O1649" s="22" t="inlineStr">
        <is>
          <t>Indore</t>
        </is>
      </c>
      <c r="P1649" s="22" t="inlineStr">
        <is>
          <t>KVI</t>
        </is>
      </c>
      <c r="Q1649" s="22" t="inlineStr">
        <is>
          <t>Other Seeds</t>
        </is>
      </c>
      <c r="R1649" s="25">
        <f>IF(Config!$B$4&gt;0,M1649/Config!$B$4,0)</f>
        <v/>
      </c>
      <c r="S1649" s="25">
        <f>IF(Config!$B$4&gt;0,K1649/Config!$B$4,0)</f>
        <v/>
      </c>
      <c r="T1649" s="25">
        <f>R1649*Config!$B$7</f>
        <v/>
      </c>
      <c r="U1649" s="25">
        <f>S1649*Config!$B$7</f>
        <v/>
      </c>
      <c r="V1649" s="25" t="n">
        <v>325.44</v>
      </c>
      <c r="W1649" s="25" t="n">
        <v>13560</v>
      </c>
      <c r="X1649" s="26">
        <f>IF(T1649&gt;0,V1649/T1649,0)</f>
        <v/>
      </c>
      <c r="Y1649" s="26">
        <f>IF(U1649&gt;0,W1649/U1649,0)</f>
        <v/>
      </c>
      <c r="Z1649" s="25">
        <f>T1649-V1649</f>
        <v/>
      </c>
      <c r="AA1649" s="25">
        <f>U1649-W1649</f>
        <v/>
      </c>
      <c r="AB1649" s="25">
        <f>IF(Config!$B$7&gt;0,(V1649/Config!$B$7)*Config!$B$4,0)</f>
        <v/>
      </c>
      <c r="AC1649" s="25">
        <f>IF(Config!$B$7&gt;0,(W1649/Config!$B$7)*Config!$B$4,0)</f>
        <v/>
      </c>
    </row>
    <row r="1650" hidden="1" outlineLevel="1">
      <c r="A1650" s="22" t="inlineStr">
        <is>
          <t>May</t>
        </is>
      </c>
      <c r="B1650" s="22" t="n">
        <v>2026</v>
      </c>
      <c r="C1650" s="22" t="inlineStr">
        <is>
          <t>25-04-2026</t>
        </is>
      </c>
      <c r="D1650" s="23" t="n">
        <v>0.7193402777777778</v>
      </c>
      <c r="E1650" s="22" t="inlineStr">
        <is>
          <t>Seeds_11-20160</t>
        </is>
      </c>
      <c r="F1650" s="22" t="inlineStr">
        <is>
          <t>FG</t>
        </is>
      </c>
      <c r="G1650" s="22" t="inlineStr">
        <is>
          <t>Other Seeds</t>
        </is>
      </c>
      <c r="H1650" s="22" t="inlineStr">
        <is>
          <t>Roasted &amp; Salted Pumpkin seeds Pillow Pouch Farmley 24 g- single serve</t>
        </is>
      </c>
      <c r="I1650" s="22" t="inlineStr">
        <is>
          <t>Roasted &amp; Salted Pumpkin Seeds</t>
        </is>
      </c>
      <c r="J1650" s="24" t="n">
        <v>0.024</v>
      </c>
      <c r="K1650" s="24" t="n">
        <v>6000</v>
      </c>
      <c r="L1650" s="22" t="inlineStr">
        <is>
          <t>Instamart</t>
        </is>
      </c>
      <c r="M1650" s="24" t="n">
        <v>144</v>
      </c>
      <c r="N1650" s="22" t="inlineStr">
        <is>
          <t>Quick Commerce</t>
        </is>
      </c>
      <c r="O1650" s="22" t="inlineStr">
        <is>
          <t>Indore</t>
        </is>
      </c>
      <c r="P1650" s="22" t="inlineStr">
        <is>
          <t>KVI</t>
        </is>
      </c>
      <c r="Q1650" s="22" t="inlineStr">
        <is>
          <t>Other Seeds</t>
        </is>
      </c>
      <c r="R1650" s="25">
        <f>IF(Config!$B$4&gt;0,M1650/Config!$B$4,0)</f>
        <v/>
      </c>
      <c r="S1650" s="25">
        <f>IF(Config!$B$4&gt;0,K1650/Config!$B$4,0)</f>
        <v/>
      </c>
      <c r="T1650" s="25">
        <f>R1650*Config!$B$7</f>
        <v/>
      </c>
      <c r="U1650" s="25">
        <f>S1650*Config!$B$7</f>
        <v/>
      </c>
      <c r="V1650" s="25" t="n">
        <v>0</v>
      </c>
      <c r="W1650" s="25" t="n">
        <v>0</v>
      </c>
      <c r="X1650" s="26">
        <f>IF(T1650&gt;0,V1650/T1650,0)</f>
        <v/>
      </c>
      <c r="Y1650" s="26">
        <f>IF(U1650&gt;0,W1650/U1650,0)</f>
        <v/>
      </c>
      <c r="Z1650" s="25">
        <f>T1650-V1650</f>
        <v/>
      </c>
      <c r="AA1650" s="25">
        <f>U1650-W1650</f>
        <v/>
      </c>
      <c r="AB1650" s="25">
        <f>IF(Config!$B$7&gt;0,(V1650/Config!$B$7)*Config!$B$4,0)</f>
        <v/>
      </c>
      <c r="AC1650" s="25">
        <f>IF(Config!$B$7&gt;0,(W1650/Config!$B$7)*Config!$B$4,0)</f>
        <v/>
      </c>
    </row>
    <row r="1651" hidden="1" outlineLevel="1">
      <c r="A1651" s="22" t="inlineStr">
        <is>
          <t>May</t>
        </is>
      </c>
      <c r="B1651" s="22" t="n">
        <v>2026</v>
      </c>
      <c r="C1651" s="22" t="inlineStr">
        <is>
          <t>25-04-2026</t>
        </is>
      </c>
      <c r="D1651" s="23" t="n">
        <v>0.719375</v>
      </c>
      <c r="E1651" s="22" t="inlineStr">
        <is>
          <t>Seeds_11-20160</t>
        </is>
      </c>
      <c r="F1651" s="22" t="inlineStr">
        <is>
          <t>FG</t>
        </is>
      </c>
      <c r="G1651" s="22" t="inlineStr">
        <is>
          <t>Other Seeds</t>
        </is>
      </c>
      <c r="H1651" s="22" t="inlineStr">
        <is>
          <t>Roasted &amp; Salted Pumpkin seeds Pillow Pouch Farmley 24 g- single serve</t>
        </is>
      </c>
      <c r="I1651" s="22" t="inlineStr">
        <is>
          <t>Roasted &amp; Salted Pumpkin Seeds</t>
        </is>
      </c>
      <c r="J1651" s="24" t="n">
        <v>0.024</v>
      </c>
      <c r="K1651" s="24" t="n">
        <v>20000</v>
      </c>
      <c r="L1651" s="22" t="inlineStr">
        <is>
          <t>Zepto Limited</t>
        </is>
      </c>
      <c r="M1651" s="24" t="n">
        <v>480</v>
      </c>
      <c r="N1651" s="22" t="inlineStr">
        <is>
          <t>Quick Commerce</t>
        </is>
      </c>
      <c r="O1651" s="22" t="inlineStr">
        <is>
          <t>Indore</t>
        </is>
      </c>
      <c r="P1651" s="22" t="inlineStr">
        <is>
          <t>KVI</t>
        </is>
      </c>
      <c r="Q1651" s="22" t="inlineStr">
        <is>
          <t>Other Seeds</t>
        </is>
      </c>
      <c r="R1651" s="25">
        <f>IF(Config!$B$4&gt;0,M1651/Config!$B$4,0)</f>
        <v/>
      </c>
      <c r="S1651" s="25">
        <f>IF(Config!$B$4&gt;0,K1651/Config!$B$4,0)</f>
        <v/>
      </c>
      <c r="T1651" s="25">
        <f>R1651*Config!$B$7</f>
        <v/>
      </c>
      <c r="U1651" s="25">
        <f>S1651*Config!$B$7</f>
        <v/>
      </c>
      <c r="V1651" s="25" t="n">
        <v>233.28</v>
      </c>
      <c r="W1651" s="25" t="n">
        <v>9720</v>
      </c>
      <c r="X1651" s="26">
        <f>IF(T1651&gt;0,V1651/T1651,0)</f>
        <v/>
      </c>
      <c r="Y1651" s="26">
        <f>IF(U1651&gt;0,W1651/U1651,0)</f>
        <v/>
      </c>
      <c r="Z1651" s="25">
        <f>T1651-V1651</f>
        <v/>
      </c>
      <c r="AA1651" s="25">
        <f>U1651-W1651</f>
        <v/>
      </c>
      <c r="AB1651" s="25">
        <f>IF(Config!$B$7&gt;0,(V1651/Config!$B$7)*Config!$B$4,0)</f>
        <v/>
      </c>
      <c r="AC1651" s="25">
        <f>IF(Config!$B$7&gt;0,(W1651/Config!$B$7)*Config!$B$4,0)</f>
        <v/>
      </c>
    </row>
    <row r="1652" hidden="1" outlineLevel="1">
      <c r="A1652" s="22" t="inlineStr"/>
      <c r="B1652" s="22" t="inlineStr"/>
      <c r="C1652" s="22" t="inlineStr"/>
      <c r="D1652" s="22" t="inlineStr"/>
      <c r="E1652" s="22" t="inlineStr">
        <is>
          <t>Seeds_11-20160</t>
        </is>
      </c>
      <c r="F1652" s="22" t="inlineStr"/>
      <c r="G1652" s="22" t="inlineStr">
        <is>
          <t>Seeds</t>
        </is>
      </c>
      <c r="H1652" s="22" t="inlineStr">
        <is>
          <t>Roasted &amp; Salted Pumpkin seeds Pillow Pouch Farmley 24 g- single serve</t>
        </is>
      </c>
      <c r="I1652" s="22" t="inlineStr"/>
      <c r="J1652" s="24" t="n">
        <v>0</v>
      </c>
      <c r="K1652" s="24" t="n">
        <v>0</v>
      </c>
      <c r="L1652" s="22" t="inlineStr">
        <is>
          <t>Jupiter Kart Private Limited</t>
        </is>
      </c>
      <c r="M1652" s="24" t="n">
        <v>0</v>
      </c>
      <c r="N1652" s="22" t="inlineStr">
        <is>
          <t>Quick Commerce</t>
        </is>
      </c>
      <c r="O1652" s="22" t="inlineStr">
        <is>
          <t>Indore</t>
        </is>
      </c>
      <c r="P1652" s="22" t="inlineStr"/>
      <c r="Q1652" s="22" t="inlineStr">
        <is>
          <t>Other Seeds</t>
        </is>
      </c>
      <c r="R1652" s="25">
        <f>IF(Config!$B$4&gt;0,M1652/Config!$B$4,0)</f>
        <v/>
      </c>
      <c r="S1652" s="25">
        <f>IF(Config!$B$4&gt;0,K1652/Config!$B$4,0)</f>
        <v/>
      </c>
      <c r="T1652" s="25">
        <f>R1652*Config!$B$7</f>
        <v/>
      </c>
      <c r="U1652" s="25">
        <f>S1652*Config!$B$7</f>
        <v/>
      </c>
      <c r="V1652" s="25" t="n">
        <v>2.88</v>
      </c>
      <c r="W1652" s="25" t="n">
        <v>120</v>
      </c>
      <c r="X1652" s="26">
        <f>IF(T1652&gt;0,V1652/T1652,0)</f>
        <v/>
      </c>
      <c r="Y1652" s="26">
        <f>IF(U1652&gt;0,W1652/U1652,0)</f>
        <v/>
      </c>
      <c r="Z1652" s="25">
        <f>T1652-V1652</f>
        <v/>
      </c>
      <c r="AA1652" s="25">
        <f>U1652-W1652</f>
        <v/>
      </c>
      <c r="AB1652" s="25">
        <f>IF(Config!$B$7&gt;0,(V1652/Config!$B$7)*Config!$B$4,0)</f>
        <v/>
      </c>
      <c r="AC1652" s="25">
        <f>IF(Config!$B$7&gt;0,(W1652/Config!$B$7)*Config!$B$4,0)</f>
        <v/>
      </c>
    </row>
    <row r="1653" hidden="1" outlineLevel="1">
      <c r="A1653" s="22" t="inlineStr"/>
      <c r="B1653" s="22" t="inlineStr"/>
      <c r="C1653" s="22" t="inlineStr"/>
      <c r="D1653" s="22" t="inlineStr"/>
      <c r="E1653" s="22" t="inlineStr">
        <is>
          <t>Seeds_11-20160</t>
        </is>
      </c>
      <c r="F1653" s="22" t="inlineStr"/>
      <c r="G1653" s="22" t="inlineStr">
        <is>
          <t>Seeds</t>
        </is>
      </c>
      <c r="H1653" s="22" t="inlineStr">
        <is>
          <t>Roasted &amp; Salted Pumpkin seeds Pillow Pouch Farmley 24 g- single serve</t>
        </is>
      </c>
      <c r="I1653" s="22" t="inlineStr"/>
      <c r="J1653" s="24" t="n">
        <v>0</v>
      </c>
      <c r="K1653" s="24" t="n">
        <v>0</v>
      </c>
      <c r="L1653" s="22" t="inlineStr">
        <is>
          <t>PJTJ Technologies Private Limited</t>
        </is>
      </c>
      <c r="M1653" s="24" t="n">
        <v>0</v>
      </c>
      <c r="N1653" s="22" t="inlineStr">
        <is>
          <t>Quick Commerce</t>
        </is>
      </c>
      <c r="O1653" s="22" t="inlineStr">
        <is>
          <t>Indore</t>
        </is>
      </c>
      <c r="P1653" s="22" t="inlineStr"/>
      <c r="Q1653" s="22" t="inlineStr">
        <is>
          <t>Other Seeds</t>
        </is>
      </c>
      <c r="R1653" s="25">
        <f>IF(Config!$B$4&gt;0,M1653/Config!$B$4,0)</f>
        <v/>
      </c>
      <c r="S1653" s="25">
        <f>IF(Config!$B$4&gt;0,K1653/Config!$B$4,0)</f>
        <v/>
      </c>
      <c r="T1653" s="25">
        <f>R1653*Config!$B$7</f>
        <v/>
      </c>
      <c r="U1653" s="25">
        <f>S1653*Config!$B$7</f>
        <v/>
      </c>
      <c r="V1653" s="25" t="n">
        <v>8.640000000000001</v>
      </c>
      <c r="W1653" s="25" t="n">
        <v>360</v>
      </c>
      <c r="X1653" s="26">
        <f>IF(T1653&gt;0,V1653/T1653,0)</f>
        <v/>
      </c>
      <c r="Y1653" s="26">
        <f>IF(U1653&gt;0,W1653/U1653,0)</f>
        <v/>
      </c>
      <c r="Z1653" s="25">
        <f>T1653-V1653</f>
        <v/>
      </c>
      <c r="AA1653" s="25">
        <f>U1653-W1653</f>
        <v/>
      </c>
      <c r="AB1653" s="25">
        <f>IF(Config!$B$7&gt;0,(V1653/Config!$B$7)*Config!$B$4,0)</f>
        <v/>
      </c>
      <c r="AC1653" s="25">
        <f>IF(Config!$B$7&gt;0,(W1653/Config!$B$7)*Config!$B$4,0)</f>
        <v/>
      </c>
    </row>
    <row r="1654">
      <c r="A1654" s="17" t="inlineStr">
        <is>
          <t>May</t>
        </is>
      </c>
      <c r="B1654" s="17" t="n">
        <v>2026</v>
      </c>
      <c r="C1654" s="17" t="inlineStr">
        <is>
          <t>29-04-2026</t>
        </is>
      </c>
      <c r="D1654" s="18" t="n">
        <v>0.6205208333333333</v>
      </c>
      <c r="E1654" s="17" t="inlineStr">
        <is>
          <t>Makhana_7-30136</t>
        </is>
      </c>
      <c r="F1654" s="17" t="inlineStr">
        <is>
          <t>FG</t>
        </is>
      </c>
      <c r="G1654" s="17" t="inlineStr">
        <is>
          <t>Roasted &amp; Flavoured Makhana</t>
        </is>
      </c>
      <c r="H1654" s="17" t="inlineStr">
        <is>
          <t>Roasted &amp; Flavoured Makhana - Lemon Chilli Farmley Composite Jar 77 g</t>
        </is>
      </c>
      <c r="I1654" s="17" t="inlineStr">
        <is>
          <t>Prasadam Roasted Makhana</t>
        </is>
      </c>
      <c r="J1654" s="19" t="n">
        <v>0.077</v>
      </c>
      <c r="K1654" s="19" t="n">
        <v>14100</v>
      </c>
      <c r="L1654" s="17" t="inlineStr">
        <is>
          <t>9 Customers</t>
        </is>
      </c>
      <c r="M1654" s="19" t="n">
        <v>1085.7</v>
      </c>
      <c r="N1654" s="17" t="inlineStr">
        <is>
          <t>Multiple</t>
        </is>
      </c>
      <c r="O1654" s="17" t="inlineStr">
        <is>
          <t>Purnea</t>
        </is>
      </c>
      <c r="P1654" s="17" t="inlineStr">
        <is>
          <t>Value Added</t>
        </is>
      </c>
      <c r="Q1654" s="17" t="inlineStr">
        <is>
          <t>Roasted &amp; Flavoured Makhana</t>
        </is>
      </c>
      <c r="R1654" s="20">
        <f>IF(Config!$B$4&gt;0,M1654/Config!$B$4,0)</f>
        <v/>
      </c>
      <c r="S1654" s="20">
        <f>IF(Config!$B$4&gt;0,K1654/Config!$B$4,0)</f>
        <v/>
      </c>
      <c r="T1654" s="20">
        <f>R1654*Config!$B$7</f>
        <v/>
      </c>
      <c r="U1654" s="20">
        <f>S1654*Config!$B$7</f>
        <v/>
      </c>
      <c r="V1654" s="20" t="n">
        <v>820.51</v>
      </c>
      <c r="W1654" s="20" t="n">
        <v>9576</v>
      </c>
      <c r="X1654" s="21">
        <f>IF(T1654&gt;0,V1654/T1654,0)</f>
        <v/>
      </c>
      <c r="Y1654" s="21">
        <f>IF(U1654&gt;0,W1654/U1654,0)</f>
        <v/>
      </c>
      <c r="Z1654" s="20">
        <f>T1654-V1654</f>
        <v/>
      </c>
      <c r="AA1654" s="20">
        <f>U1654-W1654</f>
        <v/>
      </c>
      <c r="AB1654" s="20">
        <f>IF(Config!$B$7&gt;0,(V1654/Config!$B$7)*Config!$B$4,0)</f>
        <v/>
      </c>
      <c r="AC1654" s="20">
        <f>IF(Config!$B$7&gt;0,(W1654/Config!$B$7)*Config!$B$4,0)</f>
        <v/>
      </c>
    </row>
    <row r="1655" hidden="1" outlineLevel="1">
      <c r="A1655" s="22" t="inlineStr">
        <is>
          <t>May</t>
        </is>
      </c>
      <c r="B1655" s="22" t="n">
        <v>2026</v>
      </c>
      <c r="C1655" s="22" t="inlineStr">
        <is>
          <t>29-04-2026</t>
        </is>
      </c>
      <c r="D1655" s="23" t="n">
        <v>0.6205208333333333</v>
      </c>
      <c r="E1655" s="22" t="inlineStr">
        <is>
          <t>Makhana_7-30136</t>
        </is>
      </c>
      <c r="F1655" s="22" t="inlineStr">
        <is>
          <t>FG</t>
        </is>
      </c>
      <c r="G1655" s="22" t="inlineStr">
        <is>
          <t>Roasted &amp; Flavoured Makhana</t>
        </is>
      </c>
      <c r="H1655" s="22" t="inlineStr">
        <is>
          <t>Roasted &amp; Flavoured Makhana - Lemon Chilli Farmley Composite Jar 77 g</t>
        </is>
      </c>
      <c r="I1655" s="22" t="inlineStr">
        <is>
          <t>Prasadam Roasted Makhana</t>
        </is>
      </c>
      <c r="J1655" s="24" t="n">
        <v>0.077</v>
      </c>
      <c r="K1655" s="24" t="n">
        <v>600</v>
      </c>
      <c r="L1655" s="22" t="inlineStr">
        <is>
          <t>Amazon Retail India Private Limited</t>
        </is>
      </c>
      <c r="M1655" s="24" t="n">
        <v>46.2</v>
      </c>
      <c r="N1655" s="22" t="inlineStr">
        <is>
          <t>Amazon Retail India</t>
        </is>
      </c>
      <c r="O1655" s="22" t="inlineStr">
        <is>
          <t>Purnea</t>
        </is>
      </c>
      <c r="P1655" s="22" t="inlineStr">
        <is>
          <t>Value Added</t>
        </is>
      </c>
      <c r="Q1655" s="22" t="inlineStr">
        <is>
          <t>Roasted &amp; Flavoured Makhana</t>
        </is>
      </c>
      <c r="R1655" s="25">
        <f>IF(Config!$B$4&gt;0,M1655/Config!$B$4,0)</f>
        <v/>
      </c>
      <c r="S1655" s="25">
        <f>IF(Config!$B$4&gt;0,K1655/Config!$B$4,0)</f>
        <v/>
      </c>
      <c r="T1655" s="25">
        <f>R1655*Config!$B$7</f>
        <v/>
      </c>
      <c r="U1655" s="25">
        <f>S1655*Config!$B$7</f>
        <v/>
      </c>
      <c r="V1655" s="25" t="n">
        <v>29.57</v>
      </c>
      <c r="W1655" s="25" t="n">
        <v>384</v>
      </c>
      <c r="X1655" s="26">
        <f>IF(T1655&gt;0,V1655/T1655,0)</f>
        <v/>
      </c>
      <c r="Y1655" s="26">
        <f>IF(U1655&gt;0,W1655/U1655,0)</f>
        <v/>
      </c>
      <c r="Z1655" s="25">
        <f>T1655-V1655</f>
        <v/>
      </c>
      <c r="AA1655" s="25">
        <f>U1655-W1655</f>
        <v/>
      </c>
      <c r="AB1655" s="25">
        <f>IF(Config!$B$7&gt;0,(V1655/Config!$B$7)*Config!$B$4,0)</f>
        <v/>
      </c>
      <c r="AC1655" s="25">
        <f>IF(Config!$B$7&gt;0,(W1655/Config!$B$7)*Config!$B$4,0)</f>
        <v/>
      </c>
    </row>
    <row r="1656" hidden="1" outlineLevel="1">
      <c r="A1656" s="22" t="inlineStr">
        <is>
          <t>May</t>
        </is>
      </c>
      <c r="B1656" s="22" t="n">
        <v>2026</v>
      </c>
      <c r="C1656" s="22" t="inlineStr">
        <is>
          <t>29-04-2026</t>
        </is>
      </c>
      <c r="D1656" s="23" t="n">
        <v>0.7006134259259259</v>
      </c>
      <c r="E1656" s="22" t="inlineStr">
        <is>
          <t>Makhana_7-30136</t>
        </is>
      </c>
      <c r="F1656" s="22" t="inlineStr">
        <is>
          <t>FG</t>
        </is>
      </c>
      <c r="G1656" s="22" t="inlineStr">
        <is>
          <t>Roasted &amp; Flavoured Makhana</t>
        </is>
      </c>
      <c r="H1656" s="22" t="inlineStr">
        <is>
          <t>Roasted &amp; Flavoured Makhana - Lemon Chilli Farmley Composite Jar 77 g</t>
        </is>
      </c>
      <c r="I1656" s="22" t="inlineStr">
        <is>
          <t>Prasadam Roasted Makhana</t>
        </is>
      </c>
      <c r="J1656" s="24" t="n">
        <v>0.077</v>
      </c>
      <c r="K1656" s="24" t="n">
        <v>10000</v>
      </c>
      <c r="L1656" s="22" t="inlineStr">
        <is>
          <t>Blink Commerce Private Limited</t>
        </is>
      </c>
      <c r="M1656" s="24" t="n">
        <v>770</v>
      </c>
      <c r="N1656" s="22" t="inlineStr">
        <is>
          <t>Quick Commerce</t>
        </is>
      </c>
      <c r="O1656" s="22" t="inlineStr">
        <is>
          <t>Purnea</t>
        </is>
      </c>
      <c r="P1656" s="22" t="inlineStr">
        <is>
          <t>Value Added</t>
        </is>
      </c>
      <c r="Q1656" s="22" t="inlineStr">
        <is>
          <t>Roasted &amp; Flavoured Makhana</t>
        </is>
      </c>
      <c r="R1656" s="25">
        <f>IF(Config!$B$4&gt;0,M1656/Config!$B$4,0)</f>
        <v/>
      </c>
      <c r="S1656" s="25">
        <f>IF(Config!$B$4&gt;0,K1656/Config!$B$4,0)</f>
        <v/>
      </c>
      <c r="T1656" s="25">
        <f>R1656*Config!$B$7</f>
        <v/>
      </c>
      <c r="U1656" s="25">
        <f>S1656*Config!$B$7</f>
        <v/>
      </c>
      <c r="V1656" s="25" t="n">
        <v>576.58</v>
      </c>
      <c r="W1656" s="25" t="n">
        <v>6408</v>
      </c>
      <c r="X1656" s="26">
        <f>IF(T1656&gt;0,V1656/T1656,0)</f>
        <v/>
      </c>
      <c r="Y1656" s="26">
        <f>IF(U1656&gt;0,W1656/U1656,0)</f>
        <v/>
      </c>
      <c r="Z1656" s="25">
        <f>T1656-V1656</f>
        <v/>
      </c>
      <c r="AA1656" s="25">
        <f>U1656-W1656</f>
        <v/>
      </c>
      <c r="AB1656" s="25">
        <f>IF(Config!$B$7&gt;0,(V1656/Config!$B$7)*Config!$B$4,0)</f>
        <v/>
      </c>
      <c r="AC1656" s="25">
        <f>IF(Config!$B$7&gt;0,(W1656/Config!$B$7)*Config!$B$4,0)</f>
        <v/>
      </c>
    </row>
    <row r="1657" hidden="1" outlineLevel="1">
      <c r="A1657" s="22" t="inlineStr">
        <is>
          <t>May</t>
        </is>
      </c>
      <c r="B1657" s="22" t="n">
        <v>2026</v>
      </c>
      <c r="C1657" s="22" t="inlineStr">
        <is>
          <t>27-04-2026</t>
        </is>
      </c>
      <c r="D1657" s="23" t="n">
        <v>0.8300694444444444</v>
      </c>
      <c r="E1657" s="22" t="inlineStr">
        <is>
          <t>Makhana_7-30136</t>
        </is>
      </c>
      <c r="F1657" s="22" t="inlineStr">
        <is>
          <t>FG</t>
        </is>
      </c>
      <c r="G1657" s="22" t="inlineStr">
        <is>
          <t>Roasted &amp; Flavoured Makhana</t>
        </is>
      </c>
      <c r="H1657" s="22" t="inlineStr">
        <is>
          <t>Roasted &amp; Flavoured Makhana - Lemon Chilli Farmley Composite Jar 77 g</t>
        </is>
      </c>
      <c r="I1657" s="22" t="inlineStr">
        <is>
          <t>Prasadam Roasted Makhana</t>
        </is>
      </c>
      <c r="J1657" s="24" t="n">
        <v>0.077</v>
      </c>
      <c r="K1657" s="24" t="n">
        <v>500</v>
      </c>
      <c r="L1657" s="22" t="inlineStr">
        <is>
          <t>GT Retail</t>
        </is>
      </c>
      <c r="M1657" s="24" t="n">
        <v>38.5</v>
      </c>
      <c r="N1657" s="22" t="inlineStr">
        <is>
          <t>Category A</t>
        </is>
      </c>
      <c r="O1657" s="22" t="inlineStr">
        <is>
          <t>Purnea</t>
        </is>
      </c>
      <c r="P1657" s="22" t="inlineStr">
        <is>
          <t>Value Added</t>
        </is>
      </c>
      <c r="Q1657" s="22" t="inlineStr">
        <is>
          <t>Roasted &amp; Flavoured Makhana</t>
        </is>
      </c>
      <c r="R1657" s="25">
        <f>IF(Config!$B$4&gt;0,M1657/Config!$B$4,0)</f>
        <v/>
      </c>
      <c r="S1657" s="25">
        <f>IF(Config!$B$4&gt;0,K1657/Config!$B$4,0)</f>
        <v/>
      </c>
      <c r="T1657" s="25">
        <f>R1657*Config!$B$7</f>
        <v/>
      </c>
      <c r="U1657" s="25">
        <f>S1657*Config!$B$7</f>
        <v/>
      </c>
      <c r="V1657" s="25" t="n">
        <v>12.94</v>
      </c>
      <c r="W1657" s="25" t="n">
        <v>168</v>
      </c>
      <c r="X1657" s="26">
        <f>IF(T1657&gt;0,V1657/T1657,0)</f>
        <v/>
      </c>
      <c r="Y1657" s="26">
        <f>IF(U1657&gt;0,W1657/U1657,0)</f>
        <v/>
      </c>
      <c r="Z1657" s="25">
        <f>T1657-V1657</f>
        <v/>
      </c>
      <c r="AA1657" s="25">
        <f>U1657-W1657</f>
        <v/>
      </c>
      <c r="AB1657" s="25">
        <f>IF(Config!$B$7&gt;0,(V1657/Config!$B$7)*Config!$B$4,0)</f>
        <v/>
      </c>
      <c r="AC1657" s="25">
        <f>IF(Config!$B$7&gt;0,(W1657/Config!$B$7)*Config!$B$4,0)</f>
        <v/>
      </c>
    </row>
    <row r="1658" hidden="1" outlineLevel="1">
      <c r="A1658" s="22" t="inlineStr">
        <is>
          <t>May</t>
        </is>
      </c>
      <c r="B1658" s="22" t="n">
        <v>2026</v>
      </c>
      <c r="C1658" s="22" t="inlineStr">
        <is>
          <t>25-04-2026</t>
        </is>
      </c>
      <c r="D1658" s="23" t="n">
        <v>0.7193402777777778</v>
      </c>
      <c r="E1658" s="22" t="inlineStr">
        <is>
          <t>Makhana_7-30136</t>
        </is>
      </c>
      <c r="F1658" s="22" t="inlineStr">
        <is>
          <t>FG</t>
        </is>
      </c>
      <c r="G1658" s="22" t="inlineStr">
        <is>
          <t>Roasted &amp; Flavoured Makhana</t>
        </is>
      </c>
      <c r="H1658" s="22" t="inlineStr">
        <is>
          <t>Roasted &amp; Flavoured Makhana - Lemon Chilli Farmley Composite Jar 77 g</t>
        </is>
      </c>
      <c r="I1658" s="22" t="inlineStr">
        <is>
          <t>Prasadam Roasted Makhana</t>
        </is>
      </c>
      <c r="J1658" s="24" t="n">
        <v>0.077</v>
      </c>
      <c r="K1658" s="24" t="n">
        <v>3000</v>
      </c>
      <c r="L1658" s="22" t="inlineStr">
        <is>
          <t>Instamart</t>
        </is>
      </c>
      <c r="M1658" s="24" t="n">
        <v>231</v>
      </c>
      <c r="N1658" s="22" t="inlineStr">
        <is>
          <t>Quick Commerce</t>
        </is>
      </c>
      <c r="O1658" s="22" t="inlineStr">
        <is>
          <t>Purnea</t>
        </is>
      </c>
      <c r="P1658" s="22" t="inlineStr">
        <is>
          <t>Value Added</t>
        </is>
      </c>
      <c r="Q1658" s="22" t="inlineStr">
        <is>
          <t>Roasted &amp; Flavoured Makhana</t>
        </is>
      </c>
      <c r="R1658" s="25">
        <f>IF(Config!$B$4&gt;0,M1658/Config!$B$4,0)</f>
        <v/>
      </c>
      <c r="S1658" s="25">
        <f>IF(Config!$B$4&gt;0,K1658/Config!$B$4,0)</f>
        <v/>
      </c>
      <c r="T1658" s="25">
        <f>R1658*Config!$B$7</f>
        <v/>
      </c>
      <c r="U1658" s="25">
        <f>S1658*Config!$B$7</f>
        <v/>
      </c>
      <c r="V1658" s="25" t="n">
        <v>0</v>
      </c>
      <c r="W1658" s="25" t="n">
        <v>0</v>
      </c>
      <c r="X1658" s="26">
        <f>IF(T1658&gt;0,V1658/T1658,0)</f>
        <v/>
      </c>
      <c r="Y1658" s="26">
        <f>IF(U1658&gt;0,W1658/U1658,0)</f>
        <v/>
      </c>
      <c r="Z1658" s="25">
        <f>T1658-V1658</f>
        <v/>
      </c>
      <c r="AA1658" s="25">
        <f>U1658-W1658</f>
        <v/>
      </c>
      <c r="AB1658" s="25">
        <f>IF(Config!$B$7&gt;0,(V1658/Config!$B$7)*Config!$B$4,0)</f>
        <v/>
      </c>
      <c r="AC1658" s="25">
        <f>IF(Config!$B$7&gt;0,(W1658/Config!$B$7)*Config!$B$4,0)</f>
        <v/>
      </c>
    </row>
    <row r="1659" hidden="1" outlineLevel="1">
      <c r="A1659" s="22" t="inlineStr"/>
      <c r="B1659" s="22" t="inlineStr"/>
      <c r="C1659" s="22" t="inlineStr"/>
      <c r="D1659" s="22" t="inlineStr"/>
      <c r="E1659" s="22" t="inlineStr">
        <is>
          <t>Makhana_7-30136</t>
        </is>
      </c>
      <c r="F1659" s="22" t="inlineStr"/>
      <c r="G1659" s="22" t="inlineStr">
        <is>
          <t>Makhana</t>
        </is>
      </c>
      <c r="H1659" s="22" t="inlineStr">
        <is>
          <t>Roasted &amp; Flavoured Makhana - Lemon Chilli Farmley Composite Jar 77 g</t>
        </is>
      </c>
      <c r="I1659" s="22" t="inlineStr"/>
      <c r="J1659" s="24" t="n">
        <v>0</v>
      </c>
      <c r="K1659" s="24" t="n">
        <v>0</v>
      </c>
      <c r="L1659" s="22" t="inlineStr">
        <is>
          <t>Cloudkart Ventures Private Limited</t>
        </is>
      </c>
      <c r="M1659" s="24" t="n">
        <v>0</v>
      </c>
      <c r="N1659" s="22" t="inlineStr">
        <is>
          <t>Quick Commerce</t>
        </is>
      </c>
      <c r="O1659" s="22" t="inlineStr">
        <is>
          <t>Purnea</t>
        </is>
      </c>
      <c r="P1659" s="22" t="inlineStr"/>
      <c r="Q1659" s="22" t="inlineStr">
        <is>
          <t>Roasted &amp; Flavoured Makhana</t>
        </is>
      </c>
      <c r="R1659" s="25">
        <f>IF(Config!$B$4&gt;0,M1659/Config!$B$4,0)</f>
        <v/>
      </c>
      <c r="S1659" s="25">
        <f>IF(Config!$B$4&gt;0,K1659/Config!$B$4,0)</f>
        <v/>
      </c>
      <c r="T1659" s="25">
        <f>R1659*Config!$B$7</f>
        <v/>
      </c>
      <c r="U1659" s="25">
        <f>S1659*Config!$B$7</f>
        <v/>
      </c>
      <c r="V1659" s="25" t="n">
        <v>9.24</v>
      </c>
      <c r="W1659" s="25" t="n">
        <v>120</v>
      </c>
      <c r="X1659" s="26">
        <f>IF(T1659&gt;0,V1659/T1659,0)</f>
        <v/>
      </c>
      <c r="Y1659" s="26">
        <f>IF(U1659&gt;0,W1659/U1659,0)</f>
        <v/>
      </c>
      <c r="Z1659" s="25">
        <f>T1659-V1659</f>
        <v/>
      </c>
      <c r="AA1659" s="25">
        <f>U1659-W1659</f>
        <v/>
      </c>
      <c r="AB1659" s="25">
        <f>IF(Config!$B$7&gt;0,(V1659/Config!$B$7)*Config!$B$4,0)</f>
        <v/>
      </c>
      <c r="AC1659" s="25">
        <f>IF(Config!$B$7&gt;0,(W1659/Config!$B$7)*Config!$B$4,0)</f>
        <v/>
      </c>
    </row>
    <row r="1660" hidden="1" outlineLevel="1">
      <c r="A1660" s="22" t="inlineStr"/>
      <c r="B1660" s="22" t="inlineStr"/>
      <c r="C1660" s="22" t="inlineStr"/>
      <c r="D1660" s="22" t="inlineStr"/>
      <c r="E1660" s="22" t="inlineStr">
        <is>
          <t>Makhana_7-30136</t>
        </is>
      </c>
      <c r="F1660" s="22" t="inlineStr"/>
      <c r="G1660" s="22" t="inlineStr">
        <is>
          <t>Makhana</t>
        </is>
      </c>
      <c r="H1660" s="22" t="inlineStr">
        <is>
          <t>Roasted &amp; Flavoured Makhana - Lemon Chilli Farmley Composite Jar 77 g</t>
        </is>
      </c>
      <c r="I1660" s="22" t="inlineStr"/>
      <c r="J1660" s="24" t="n">
        <v>0</v>
      </c>
      <c r="K1660" s="24" t="n">
        <v>0</v>
      </c>
      <c r="L1660" s="22" t="inlineStr">
        <is>
          <t>Cloudstore Retail Private Limited</t>
        </is>
      </c>
      <c r="M1660" s="24" t="n">
        <v>0</v>
      </c>
      <c r="N1660" s="22" t="inlineStr">
        <is>
          <t>Quick Commerce</t>
        </is>
      </c>
      <c r="O1660" s="22" t="inlineStr">
        <is>
          <t>Purnea</t>
        </is>
      </c>
      <c r="P1660" s="22" t="inlineStr"/>
      <c r="Q1660" s="22" t="inlineStr">
        <is>
          <t>Roasted &amp; Flavoured Makhana</t>
        </is>
      </c>
      <c r="R1660" s="25">
        <f>IF(Config!$B$4&gt;0,M1660/Config!$B$4,0)</f>
        <v/>
      </c>
      <c r="S1660" s="25">
        <f>IF(Config!$B$4&gt;0,K1660/Config!$B$4,0)</f>
        <v/>
      </c>
      <c r="T1660" s="25">
        <f>R1660*Config!$B$7</f>
        <v/>
      </c>
      <c r="U1660" s="25">
        <f>S1660*Config!$B$7</f>
        <v/>
      </c>
      <c r="V1660" s="25" t="n">
        <v>64.68000000000001</v>
      </c>
      <c r="W1660" s="25" t="n">
        <v>840</v>
      </c>
      <c r="X1660" s="26">
        <f>IF(T1660&gt;0,V1660/T1660,0)</f>
        <v/>
      </c>
      <c r="Y1660" s="26">
        <f>IF(U1660&gt;0,W1660/U1660,0)</f>
        <v/>
      </c>
      <c r="Z1660" s="25">
        <f>T1660-V1660</f>
        <v/>
      </c>
      <c r="AA1660" s="25">
        <f>U1660-W1660</f>
        <v/>
      </c>
      <c r="AB1660" s="25">
        <f>IF(Config!$B$7&gt;0,(V1660/Config!$B$7)*Config!$B$4,0)</f>
        <v/>
      </c>
      <c r="AC1660" s="25">
        <f>IF(Config!$B$7&gt;0,(W1660/Config!$B$7)*Config!$B$4,0)</f>
        <v/>
      </c>
    </row>
    <row r="1661" hidden="1" outlineLevel="1">
      <c r="A1661" s="22" t="inlineStr"/>
      <c r="B1661" s="22" t="inlineStr"/>
      <c r="C1661" s="22" t="inlineStr"/>
      <c r="D1661" s="22" t="inlineStr"/>
      <c r="E1661" s="22" t="inlineStr">
        <is>
          <t>Makhana_7-30136</t>
        </is>
      </c>
      <c r="F1661" s="22" t="inlineStr"/>
      <c r="G1661" s="22" t="inlineStr">
        <is>
          <t>Makhana</t>
        </is>
      </c>
      <c r="H1661" s="22" t="inlineStr">
        <is>
          <t>Roasted &amp; Flavoured Makhana - Lemon Chilli Farmley Composite Jar 77 g</t>
        </is>
      </c>
      <c r="I1661" s="22" t="inlineStr"/>
      <c r="J1661" s="24" t="n">
        <v>0</v>
      </c>
      <c r="K1661" s="24" t="n">
        <v>0</v>
      </c>
      <c r="L1661" s="22" t="inlineStr">
        <is>
          <t>Jupiter Kart Private Limited</t>
        </is>
      </c>
      <c r="M1661" s="24" t="n">
        <v>0</v>
      </c>
      <c r="N1661" s="22" t="inlineStr">
        <is>
          <t>Quick Commerce</t>
        </is>
      </c>
      <c r="O1661" s="22" t="inlineStr">
        <is>
          <t>Purnea</t>
        </is>
      </c>
      <c r="P1661" s="22" t="inlineStr"/>
      <c r="Q1661" s="22" t="inlineStr">
        <is>
          <t>Roasted &amp; Flavoured Makhana</t>
        </is>
      </c>
      <c r="R1661" s="25">
        <f>IF(Config!$B$4&gt;0,M1661/Config!$B$4,0)</f>
        <v/>
      </c>
      <c r="S1661" s="25">
        <f>IF(Config!$B$4&gt;0,K1661/Config!$B$4,0)</f>
        <v/>
      </c>
      <c r="T1661" s="25">
        <f>R1661*Config!$B$7</f>
        <v/>
      </c>
      <c r="U1661" s="25">
        <f>S1661*Config!$B$7</f>
        <v/>
      </c>
      <c r="V1661" s="25" t="n">
        <v>33.26</v>
      </c>
      <c r="W1661" s="25" t="n">
        <v>432</v>
      </c>
      <c r="X1661" s="26">
        <f>IF(T1661&gt;0,V1661/T1661,0)</f>
        <v/>
      </c>
      <c r="Y1661" s="26">
        <f>IF(U1661&gt;0,W1661/U1661,0)</f>
        <v/>
      </c>
      <c r="Z1661" s="25">
        <f>T1661-V1661</f>
        <v/>
      </c>
      <c r="AA1661" s="25">
        <f>U1661-W1661</f>
        <v/>
      </c>
      <c r="AB1661" s="25">
        <f>IF(Config!$B$7&gt;0,(V1661/Config!$B$7)*Config!$B$4,0)</f>
        <v/>
      </c>
      <c r="AC1661" s="25">
        <f>IF(Config!$B$7&gt;0,(W1661/Config!$B$7)*Config!$B$4,0)</f>
        <v/>
      </c>
    </row>
    <row r="1662" hidden="1" outlineLevel="1">
      <c r="A1662" s="22" t="inlineStr"/>
      <c r="B1662" s="22" t="inlineStr"/>
      <c r="C1662" s="22" t="inlineStr"/>
      <c r="D1662" s="22" t="inlineStr"/>
      <c r="E1662" s="22" t="inlineStr">
        <is>
          <t>Makhana_7-30136</t>
        </is>
      </c>
      <c r="F1662" s="22" t="inlineStr"/>
      <c r="G1662" s="22" t="inlineStr">
        <is>
          <t>Makhana</t>
        </is>
      </c>
      <c r="H1662" s="22" t="inlineStr">
        <is>
          <t>Roasted &amp; Flavoured Makhana - Lemon Chilli Farmley Composite Jar 77 g</t>
        </is>
      </c>
      <c r="I1662" s="22" t="inlineStr"/>
      <c r="J1662" s="24" t="n">
        <v>0</v>
      </c>
      <c r="K1662" s="24" t="n">
        <v>0</v>
      </c>
      <c r="L1662" s="22" t="inlineStr">
        <is>
          <t>Moksh Enterprises Private Limited</t>
        </is>
      </c>
      <c r="M1662" s="24" t="n">
        <v>0</v>
      </c>
      <c r="N1662" s="22" t="inlineStr">
        <is>
          <t>Quick Commerce</t>
        </is>
      </c>
      <c r="O1662" s="22" t="inlineStr">
        <is>
          <t>Purnea</t>
        </is>
      </c>
      <c r="P1662" s="22" t="inlineStr"/>
      <c r="Q1662" s="22" t="inlineStr">
        <is>
          <t>Roasted &amp; Flavoured Makhana</t>
        </is>
      </c>
      <c r="R1662" s="25">
        <f>IF(Config!$B$4&gt;0,M1662/Config!$B$4,0)</f>
        <v/>
      </c>
      <c r="S1662" s="25">
        <f>IF(Config!$B$4&gt;0,K1662/Config!$B$4,0)</f>
        <v/>
      </c>
      <c r="T1662" s="25">
        <f>R1662*Config!$B$7</f>
        <v/>
      </c>
      <c r="U1662" s="25">
        <f>S1662*Config!$B$7</f>
        <v/>
      </c>
      <c r="V1662" s="25" t="n">
        <v>44.35</v>
      </c>
      <c r="W1662" s="25" t="n">
        <v>576</v>
      </c>
      <c r="X1662" s="26">
        <f>IF(T1662&gt;0,V1662/T1662,0)</f>
        <v/>
      </c>
      <c r="Y1662" s="26">
        <f>IF(U1662&gt;0,W1662/U1662,0)</f>
        <v/>
      </c>
      <c r="Z1662" s="25">
        <f>T1662-V1662</f>
        <v/>
      </c>
      <c r="AA1662" s="25">
        <f>U1662-W1662</f>
        <v/>
      </c>
      <c r="AB1662" s="25">
        <f>IF(Config!$B$7&gt;0,(V1662/Config!$B$7)*Config!$B$4,0)</f>
        <v/>
      </c>
      <c r="AC1662" s="25">
        <f>IF(Config!$B$7&gt;0,(W1662/Config!$B$7)*Config!$B$4,0)</f>
        <v/>
      </c>
    </row>
    <row r="1663" hidden="1" outlineLevel="1">
      <c r="A1663" s="22" t="inlineStr"/>
      <c r="B1663" s="22" t="inlineStr"/>
      <c r="C1663" s="22" t="inlineStr"/>
      <c r="D1663" s="22" t="inlineStr"/>
      <c r="E1663" s="22" t="inlineStr">
        <is>
          <t>Makhana_7-30136</t>
        </is>
      </c>
      <c r="F1663" s="22" t="inlineStr"/>
      <c r="G1663" s="22" t="inlineStr">
        <is>
          <t>Makhana</t>
        </is>
      </c>
      <c r="H1663" s="22" t="inlineStr">
        <is>
          <t>Roasted &amp; Flavoured Makhana - Lemon Chilli Farmley Composite Jar 77 g</t>
        </is>
      </c>
      <c r="I1663" s="22" t="inlineStr"/>
      <c r="J1663" s="24" t="n">
        <v>0</v>
      </c>
      <c r="K1663" s="24" t="n">
        <v>0</v>
      </c>
      <c r="L1663" s="22" t="inlineStr">
        <is>
          <t>PJTJ Technologies Private Limited</t>
        </is>
      </c>
      <c r="M1663" s="24" t="n">
        <v>0</v>
      </c>
      <c r="N1663" s="22" t="inlineStr">
        <is>
          <t>Quick Commerce</t>
        </is>
      </c>
      <c r="O1663" s="22" t="inlineStr">
        <is>
          <t>Purnea</t>
        </is>
      </c>
      <c r="P1663" s="22" t="inlineStr"/>
      <c r="Q1663" s="22" t="inlineStr">
        <is>
          <t>Roasted &amp; Flavoured Makhana</t>
        </is>
      </c>
      <c r="R1663" s="25">
        <f>IF(Config!$B$4&gt;0,M1663/Config!$B$4,0)</f>
        <v/>
      </c>
      <c r="S1663" s="25">
        <f>IF(Config!$B$4&gt;0,K1663/Config!$B$4,0)</f>
        <v/>
      </c>
      <c r="T1663" s="25">
        <f>R1663*Config!$B$7</f>
        <v/>
      </c>
      <c r="U1663" s="25">
        <f>S1663*Config!$B$7</f>
        <v/>
      </c>
      <c r="V1663" s="25" t="n">
        <v>49.9</v>
      </c>
      <c r="W1663" s="25" t="n">
        <v>648</v>
      </c>
      <c r="X1663" s="26">
        <f>IF(T1663&gt;0,V1663/T1663,0)</f>
        <v/>
      </c>
      <c r="Y1663" s="26">
        <f>IF(U1663&gt;0,W1663/U1663,0)</f>
        <v/>
      </c>
      <c r="Z1663" s="25">
        <f>T1663-V1663</f>
        <v/>
      </c>
      <c r="AA1663" s="25">
        <f>U1663-W1663</f>
        <v/>
      </c>
      <c r="AB1663" s="25">
        <f>IF(Config!$B$7&gt;0,(V1663/Config!$B$7)*Config!$B$4,0)</f>
        <v/>
      </c>
      <c r="AC1663" s="25">
        <f>IF(Config!$B$7&gt;0,(W1663/Config!$B$7)*Config!$B$4,0)</f>
        <v/>
      </c>
    </row>
    <row r="1664">
      <c r="A1664" s="17" t="inlineStr">
        <is>
          <t>May</t>
        </is>
      </c>
      <c r="B1664" s="17" t="n">
        <v>2026</v>
      </c>
      <c r="C1664" s="17" t="inlineStr">
        <is>
          <t>29-04-2026</t>
        </is>
      </c>
      <c r="D1664" s="18" t="n">
        <v>0.6205208333333333</v>
      </c>
      <c r="E1664" s="17" t="inlineStr">
        <is>
          <t>Makhana_7-30147</t>
        </is>
      </c>
      <c r="F1664" s="17" t="inlineStr">
        <is>
          <t>FG</t>
        </is>
      </c>
      <c r="G1664" s="17" t="inlineStr">
        <is>
          <t>Roasted &amp; Flavoured Makhana</t>
        </is>
      </c>
      <c r="H1664" s="17" t="inlineStr">
        <is>
          <t>Roasted &amp; Flavored Makhana-Lemon Chilli 20g</t>
        </is>
      </c>
      <c r="I1664" s="17" t="inlineStr">
        <is>
          <t>Prasadam Roasted Makhana</t>
        </is>
      </c>
      <c r="J1664" s="19" t="n">
        <v>0.02</v>
      </c>
      <c r="K1664" s="19" t="n">
        <v>5500</v>
      </c>
      <c r="L1664" s="17" t="inlineStr">
        <is>
          <t>7 Customers</t>
        </is>
      </c>
      <c r="M1664" s="19" t="n">
        <v>110</v>
      </c>
      <c r="N1664" s="17" t="inlineStr">
        <is>
          <t>Multiple</t>
        </is>
      </c>
      <c r="O1664" s="17" t="inlineStr">
        <is>
          <t>Purnea</t>
        </is>
      </c>
      <c r="P1664" s="17" t="inlineStr">
        <is>
          <t>Value Added</t>
        </is>
      </c>
      <c r="Q1664" s="17" t="inlineStr">
        <is>
          <t>Roasted &amp; Flavoured Makhana</t>
        </is>
      </c>
      <c r="R1664" s="20">
        <f>IF(Config!$B$4&gt;0,M1664/Config!$B$4,0)</f>
        <v/>
      </c>
      <c r="S1664" s="20">
        <f>IF(Config!$B$4&gt;0,K1664/Config!$B$4,0)</f>
        <v/>
      </c>
      <c r="T1664" s="20">
        <f>R1664*Config!$B$7</f>
        <v/>
      </c>
      <c r="U1664" s="20">
        <f>S1664*Config!$B$7</f>
        <v/>
      </c>
      <c r="V1664" s="20" t="n">
        <v>290.4</v>
      </c>
      <c r="W1664" s="20" t="n">
        <v>14520</v>
      </c>
      <c r="X1664" s="21">
        <f>IF(T1664&gt;0,V1664/T1664,0)</f>
        <v/>
      </c>
      <c r="Y1664" s="21">
        <f>IF(U1664&gt;0,W1664/U1664,0)</f>
        <v/>
      </c>
      <c r="Z1664" s="20">
        <f>T1664-V1664</f>
        <v/>
      </c>
      <c r="AA1664" s="20">
        <f>U1664-W1664</f>
        <v/>
      </c>
      <c r="AB1664" s="20">
        <f>IF(Config!$B$7&gt;0,(V1664/Config!$B$7)*Config!$B$4,0)</f>
        <v/>
      </c>
      <c r="AC1664" s="20">
        <f>IF(Config!$B$7&gt;0,(W1664/Config!$B$7)*Config!$B$4,0)</f>
        <v/>
      </c>
    </row>
    <row r="1665" hidden="1" outlineLevel="1">
      <c r="A1665" s="22" t="inlineStr">
        <is>
          <t>May</t>
        </is>
      </c>
      <c r="B1665" s="22" t="n">
        <v>2026</v>
      </c>
      <c r="C1665" s="22" t="inlineStr">
        <is>
          <t>29-04-2026</t>
        </is>
      </c>
      <c r="D1665" s="23" t="n">
        <v>0.6205208333333333</v>
      </c>
      <c r="E1665" s="22" t="inlineStr">
        <is>
          <t>Makhana_7-30147</t>
        </is>
      </c>
      <c r="F1665" s="22" t="inlineStr">
        <is>
          <t>FG</t>
        </is>
      </c>
      <c r="G1665" s="22" t="inlineStr">
        <is>
          <t>Roasted &amp; Flavoured Makhana</t>
        </is>
      </c>
      <c r="H1665" s="22" t="inlineStr">
        <is>
          <t>Roasted &amp; Flavored Makhana-Lemon Chilli 20g</t>
        </is>
      </c>
      <c r="I1665" s="22" t="inlineStr">
        <is>
          <t>Prasadam Roasted Makhana</t>
        </is>
      </c>
      <c r="J1665" s="24" t="n">
        <v>0.02</v>
      </c>
      <c r="K1665" s="24" t="n">
        <v>500</v>
      </c>
      <c r="L1665" s="22" t="inlineStr">
        <is>
          <t>Amazon Retail India Private Limited</t>
        </is>
      </c>
      <c r="M1665" s="24" t="n">
        <v>10</v>
      </c>
      <c r="N1665" s="22" t="inlineStr">
        <is>
          <t>Amazon Retail India</t>
        </is>
      </c>
      <c r="O1665" s="22" t="inlineStr">
        <is>
          <t>Purnea</t>
        </is>
      </c>
      <c r="P1665" s="22" t="inlineStr">
        <is>
          <t>Value Added</t>
        </is>
      </c>
      <c r="Q1665" s="22" t="inlineStr">
        <is>
          <t>Roasted &amp; Flavoured Makhana</t>
        </is>
      </c>
      <c r="R1665" s="25">
        <f>IF(Config!$B$4&gt;0,M1665/Config!$B$4,0)</f>
        <v/>
      </c>
      <c r="S1665" s="25">
        <f>IF(Config!$B$4&gt;0,K1665/Config!$B$4,0)</f>
        <v/>
      </c>
      <c r="T1665" s="25">
        <f>R1665*Config!$B$7</f>
        <v/>
      </c>
      <c r="U1665" s="25">
        <f>S1665*Config!$B$7</f>
        <v/>
      </c>
      <c r="V1665" s="25" t="n">
        <v>12</v>
      </c>
      <c r="W1665" s="25" t="n">
        <v>600</v>
      </c>
      <c r="X1665" s="26">
        <f>IF(T1665&gt;0,V1665/T1665,0)</f>
        <v/>
      </c>
      <c r="Y1665" s="26">
        <f>IF(U1665&gt;0,W1665/U1665,0)</f>
        <v/>
      </c>
      <c r="Z1665" s="25">
        <f>T1665-V1665</f>
        <v/>
      </c>
      <c r="AA1665" s="25">
        <f>U1665-W1665</f>
        <v/>
      </c>
      <c r="AB1665" s="25">
        <f>IF(Config!$B$7&gt;0,(V1665/Config!$B$7)*Config!$B$4,0)</f>
        <v/>
      </c>
      <c r="AC1665" s="25">
        <f>IF(Config!$B$7&gt;0,(W1665/Config!$B$7)*Config!$B$4,0)</f>
        <v/>
      </c>
    </row>
    <row r="1666" hidden="1" outlineLevel="1">
      <c r="A1666" s="22" t="inlineStr">
        <is>
          <t>May</t>
        </is>
      </c>
      <c r="B1666" s="22" t="n">
        <v>2026</v>
      </c>
      <c r="C1666" s="22" t="inlineStr">
        <is>
          <t>25-04-2026</t>
        </is>
      </c>
      <c r="D1666" s="23" t="n">
        <v>0.7193402777777778</v>
      </c>
      <c r="E1666" s="22" t="inlineStr">
        <is>
          <t>Makhana_7-30147</t>
        </is>
      </c>
      <c r="F1666" s="22" t="inlineStr">
        <is>
          <t>FG</t>
        </is>
      </c>
      <c r="G1666" s="22" t="inlineStr">
        <is>
          <t>Roasted &amp; Flavoured Makhana</t>
        </is>
      </c>
      <c r="H1666" s="22" t="inlineStr">
        <is>
          <t>Roasted &amp; Flavored Makhana-Lemon Chilli 20g</t>
        </is>
      </c>
      <c r="I1666" s="22" t="inlineStr">
        <is>
          <t>Prasadam Roasted Makhana</t>
        </is>
      </c>
      <c r="J1666" s="24" t="n">
        <v>0.02</v>
      </c>
      <c r="K1666" s="24" t="n">
        <v>5000</v>
      </c>
      <c r="L1666" s="22" t="inlineStr">
        <is>
          <t>Instamart</t>
        </is>
      </c>
      <c r="M1666" s="24" t="n">
        <v>100</v>
      </c>
      <c r="N1666" s="22" t="inlineStr">
        <is>
          <t>Quick Commerce</t>
        </is>
      </c>
      <c r="O1666" s="22" t="inlineStr">
        <is>
          <t>Purnea</t>
        </is>
      </c>
      <c r="P1666" s="22" t="inlineStr">
        <is>
          <t>Value Added</t>
        </is>
      </c>
      <c r="Q1666" s="22" t="inlineStr">
        <is>
          <t>Roasted &amp; Flavoured Makhana</t>
        </is>
      </c>
      <c r="R1666" s="25">
        <f>IF(Config!$B$4&gt;0,M1666/Config!$B$4,0)</f>
        <v/>
      </c>
      <c r="S1666" s="25">
        <f>IF(Config!$B$4&gt;0,K1666/Config!$B$4,0)</f>
        <v/>
      </c>
      <c r="T1666" s="25">
        <f>R1666*Config!$B$7</f>
        <v/>
      </c>
      <c r="U1666" s="25">
        <f>S1666*Config!$B$7</f>
        <v/>
      </c>
      <c r="V1666" s="25" t="n">
        <v>0</v>
      </c>
      <c r="W1666" s="25" t="n">
        <v>0</v>
      </c>
      <c r="X1666" s="26">
        <f>IF(T1666&gt;0,V1666/T1666,0)</f>
        <v/>
      </c>
      <c r="Y1666" s="26">
        <f>IF(U1666&gt;0,W1666/U1666,0)</f>
        <v/>
      </c>
      <c r="Z1666" s="25">
        <f>T1666-V1666</f>
        <v/>
      </c>
      <c r="AA1666" s="25">
        <f>U1666-W1666</f>
        <v/>
      </c>
      <c r="AB1666" s="25">
        <f>IF(Config!$B$7&gt;0,(V1666/Config!$B$7)*Config!$B$4,0)</f>
        <v/>
      </c>
      <c r="AC1666" s="25">
        <f>IF(Config!$B$7&gt;0,(W1666/Config!$B$7)*Config!$B$4,0)</f>
        <v/>
      </c>
    </row>
    <row r="1667" hidden="1" outlineLevel="1">
      <c r="A1667" s="22" t="inlineStr"/>
      <c r="B1667" s="22" t="inlineStr"/>
      <c r="C1667" s="22" t="inlineStr"/>
      <c r="D1667" s="22" t="inlineStr"/>
      <c r="E1667" s="22" t="inlineStr">
        <is>
          <t>Makhana_7-30147</t>
        </is>
      </c>
      <c r="F1667" s="22" t="inlineStr"/>
      <c r="G1667" s="22" t="inlineStr">
        <is>
          <t>Makhana</t>
        </is>
      </c>
      <c r="H1667" s="22" t="inlineStr">
        <is>
          <t>Roasted &amp; Flavored Makhana-Lemon Chilli 20g</t>
        </is>
      </c>
      <c r="I1667" s="22" t="inlineStr"/>
      <c r="J1667" s="24" t="n">
        <v>0</v>
      </c>
      <c r="K1667" s="24" t="n">
        <v>0</v>
      </c>
      <c r="L1667" s="22" t="inlineStr">
        <is>
          <t>Cloudkart Ventures Private Limited</t>
        </is>
      </c>
      <c r="M1667" s="24" t="n">
        <v>0</v>
      </c>
      <c r="N1667" s="22" t="inlineStr">
        <is>
          <t>Quick Commerce</t>
        </is>
      </c>
      <c r="O1667" s="22" t="inlineStr">
        <is>
          <t>Purnea</t>
        </is>
      </c>
      <c r="P1667" s="22" t="inlineStr"/>
      <c r="Q1667" s="22" t="inlineStr">
        <is>
          <t>Roasted &amp; Flavoured Makhana</t>
        </is>
      </c>
      <c r="R1667" s="25">
        <f>IF(Config!$B$4&gt;0,M1667/Config!$B$4,0)</f>
        <v/>
      </c>
      <c r="S1667" s="25">
        <f>IF(Config!$B$4&gt;0,K1667/Config!$B$4,0)</f>
        <v/>
      </c>
      <c r="T1667" s="25">
        <f>R1667*Config!$B$7</f>
        <v/>
      </c>
      <c r="U1667" s="25">
        <f>S1667*Config!$B$7</f>
        <v/>
      </c>
      <c r="V1667" s="25" t="n">
        <v>24</v>
      </c>
      <c r="W1667" s="25" t="n">
        <v>1200</v>
      </c>
      <c r="X1667" s="26">
        <f>IF(T1667&gt;0,V1667/T1667,0)</f>
        <v/>
      </c>
      <c r="Y1667" s="26">
        <f>IF(U1667&gt;0,W1667/U1667,0)</f>
        <v/>
      </c>
      <c r="Z1667" s="25">
        <f>T1667-V1667</f>
        <v/>
      </c>
      <c r="AA1667" s="25">
        <f>U1667-W1667</f>
        <v/>
      </c>
      <c r="AB1667" s="25">
        <f>IF(Config!$B$7&gt;0,(V1667/Config!$B$7)*Config!$B$4,0)</f>
        <v/>
      </c>
      <c r="AC1667" s="25">
        <f>IF(Config!$B$7&gt;0,(W1667/Config!$B$7)*Config!$B$4,0)</f>
        <v/>
      </c>
    </row>
    <row r="1668" hidden="1" outlineLevel="1">
      <c r="A1668" s="22" t="inlineStr"/>
      <c r="B1668" s="22" t="inlineStr"/>
      <c r="C1668" s="22" t="inlineStr"/>
      <c r="D1668" s="22" t="inlineStr"/>
      <c r="E1668" s="22" t="inlineStr">
        <is>
          <t>Makhana_7-30147</t>
        </is>
      </c>
      <c r="F1668" s="22" t="inlineStr"/>
      <c r="G1668" s="22" t="inlineStr">
        <is>
          <t>Makhana</t>
        </is>
      </c>
      <c r="H1668" s="22" t="inlineStr">
        <is>
          <t>Roasted &amp; Flavored Makhana-Lemon Chilli 20g</t>
        </is>
      </c>
      <c r="I1668" s="22" t="inlineStr"/>
      <c r="J1668" s="24" t="n">
        <v>0</v>
      </c>
      <c r="K1668" s="24" t="n">
        <v>0</v>
      </c>
      <c r="L1668" s="22" t="inlineStr">
        <is>
          <t>Cloudstore Retail Private Limited</t>
        </is>
      </c>
      <c r="M1668" s="24" t="n">
        <v>0</v>
      </c>
      <c r="N1668" s="22" t="inlineStr">
        <is>
          <t>Quick Commerce</t>
        </is>
      </c>
      <c r="O1668" s="22" t="inlineStr">
        <is>
          <t>Purnea</t>
        </is>
      </c>
      <c r="P1668" s="22" t="inlineStr"/>
      <c r="Q1668" s="22" t="inlineStr">
        <is>
          <t>Roasted &amp; Flavoured Makhana</t>
        </is>
      </c>
      <c r="R1668" s="25">
        <f>IF(Config!$B$4&gt;0,M1668/Config!$B$4,0)</f>
        <v/>
      </c>
      <c r="S1668" s="25">
        <f>IF(Config!$B$4&gt;0,K1668/Config!$B$4,0)</f>
        <v/>
      </c>
      <c r="T1668" s="25">
        <f>R1668*Config!$B$7</f>
        <v/>
      </c>
      <c r="U1668" s="25">
        <f>S1668*Config!$B$7</f>
        <v/>
      </c>
      <c r="V1668" s="25" t="n">
        <v>51.6</v>
      </c>
      <c r="W1668" s="25" t="n">
        <v>2580</v>
      </c>
      <c r="X1668" s="26">
        <f>IF(T1668&gt;0,V1668/T1668,0)</f>
        <v/>
      </c>
      <c r="Y1668" s="26">
        <f>IF(U1668&gt;0,W1668/U1668,0)</f>
        <v/>
      </c>
      <c r="Z1668" s="25">
        <f>T1668-V1668</f>
        <v/>
      </c>
      <c r="AA1668" s="25">
        <f>U1668-W1668</f>
        <v/>
      </c>
      <c r="AB1668" s="25">
        <f>IF(Config!$B$7&gt;0,(V1668/Config!$B$7)*Config!$B$4,0)</f>
        <v/>
      </c>
      <c r="AC1668" s="25">
        <f>IF(Config!$B$7&gt;0,(W1668/Config!$B$7)*Config!$B$4,0)</f>
        <v/>
      </c>
    </row>
    <row r="1669" hidden="1" outlineLevel="1">
      <c r="A1669" s="22" t="inlineStr"/>
      <c r="B1669" s="22" t="inlineStr"/>
      <c r="C1669" s="22" t="inlineStr"/>
      <c r="D1669" s="22" t="inlineStr"/>
      <c r="E1669" s="22" t="inlineStr">
        <is>
          <t>Makhana_7-30147</t>
        </is>
      </c>
      <c r="F1669" s="22" t="inlineStr"/>
      <c r="G1669" s="22" t="inlineStr">
        <is>
          <t>Makhana</t>
        </is>
      </c>
      <c r="H1669" s="22" t="inlineStr">
        <is>
          <t>Roasted &amp; Flavored Makhana-Lemon Chilli 20g</t>
        </is>
      </c>
      <c r="I1669" s="22" t="inlineStr"/>
      <c r="J1669" s="24" t="n">
        <v>0</v>
      </c>
      <c r="K1669" s="24" t="n">
        <v>0</v>
      </c>
      <c r="L1669" s="22" t="inlineStr">
        <is>
          <t>Jupiter Kart Private Limited</t>
        </is>
      </c>
      <c r="M1669" s="24" t="n">
        <v>0</v>
      </c>
      <c r="N1669" s="22" t="inlineStr">
        <is>
          <t>Quick Commerce</t>
        </is>
      </c>
      <c r="O1669" s="22" t="inlineStr">
        <is>
          <t>Purnea</t>
        </is>
      </c>
      <c r="P1669" s="22" t="inlineStr"/>
      <c r="Q1669" s="22" t="inlineStr">
        <is>
          <t>Roasted &amp; Flavoured Makhana</t>
        </is>
      </c>
      <c r="R1669" s="25">
        <f>IF(Config!$B$4&gt;0,M1669/Config!$B$4,0)</f>
        <v/>
      </c>
      <c r="S1669" s="25">
        <f>IF(Config!$B$4&gt;0,K1669/Config!$B$4,0)</f>
        <v/>
      </c>
      <c r="T1669" s="25">
        <f>R1669*Config!$B$7</f>
        <v/>
      </c>
      <c r="U1669" s="25">
        <f>S1669*Config!$B$7</f>
        <v/>
      </c>
      <c r="V1669" s="25" t="n">
        <v>39.6</v>
      </c>
      <c r="W1669" s="25" t="n">
        <v>1980</v>
      </c>
      <c r="X1669" s="26">
        <f>IF(T1669&gt;0,V1669/T1669,0)</f>
        <v/>
      </c>
      <c r="Y1669" s="26">
        <f>IF(U1669&gt;0,W1669/U1669,0)</f>
        <v/>
      </c>
      <c r="Z1669" s="25">
        <f>T1669-V1669</f>
        <v/>
      </c>
      <c r="AA1669" s="25">
        <f>U1669-W1669</f>
        <v/>
      </c>
      <c r="AB1669" s="25">
        <f>IF(Config!$B$7&gt;0,(V1669/Config!$B$7)*Config!$B$4,0)</f>
        <v/>
      </c>
      <c r="AC1669" s="25">
        <f>IF(Config!$B$7&gt;0,(W1669/Config!$B$7)*Config!$B$4,0)</f>
        <v/>
      </c>
    </row>
    <row r="1670" hidden="1" outlineLevel="1">
      <c r="A1670" s="22" t="inlineStr"/>
      <c r="B1670" s="22" t="inlineStr"/>
      <c r="C1670" s="22" t="inlineStr"/>
      <c r="D1670" s="22" t="inlineStr"/>
      <c r="E1670" s="22" t="inlineStr">
        <is>
          <t>Makhana_7-30147</t>
        </is>
      </c>
      <c r="F1670" s="22" t="inlineStr"/>
      <c r="G1670" s="22" t="inlineStr">
        <is>
          <t>Makhana</t>
        </is>
      </c>
      <c r="H1670" s="22" t="inlineStr">
        <is>
          <t>Roasted &amp; Flavored Makhana-Lemon Chilli 20g</t>
        </is>
      </c>
      <c r="I1670" s="22" t="inlineStr"/>
      <c r="J1670" s="24" t="n">
        <v>0</v>
      </c>
      <c r="K1670" s="24" t="n">
        <v>0</v>
      </c>
      <c r="L1670" s="22" t="inlineStr">
        <is>
          <t>Moksh Enterprises Private Limited</t>
        </is>
      </c>
      <c r="M1670" s="24" t="n">
        <v>0</v>
      </c>
      <c r="N1670" s="22" t="inlineStr">
        <is>
          <t>Quick Commerce</t>
        </is>
      </c>
      <c r="O1670" s="22" t="inlineStr">
        <is>
          <t>Purnea</t>
        </is>
      </c>
      <c r="P1670" s="22" t="inlineStr"/>
      <c r="Q1670" s="22" t="inlineStr">
        <is>
          <t>Roasted &amp; Flavoured Makhana</t>
        </is>
      </c>
      <c r="R1670" s="25">
        <f>IF(Config!$B$4&gt;0,M1670/Config!$B$4,0)</f>
        <v/>
      </c>
      <c r="S1670" s="25">
        <f>IF(Config!$B$4&gt;0,K1670/Config!$B$4,0)</f>
        <v/>
      </c>
      <c r="T1670" s="25">
        <f>R1670*Config!$B$7</f>
        <v/>
      </c>
      <c r="U1670" s="25">
        <f>S1670*Config!$B$7</f>
        <v/>
      </c>
      <c r="V1670" s="25" t="n">
        <v>91.2</v>
      </c>
      <c r="W1670" s="25" t="n">
        <v>4560</v>
      </c>
      <c r="X1670" s="26">
        <f>IF(T1670&gt;0,V1670/T1670,0)</f>
        <v/>
      </c>
      <c r="Y1670" s="26">
        <f>IF(U1670&gt;0,W1670/U1670,0)</f>
        <v/>
      </c>
      <c r="Z1670" s="25">
        <f>T1670-V1670</f>
        <v/>
      </c>
      <c r="AA1670" s="25">
        <f>U1670-W1670</f>
        <v/>
      </c>
      <c r="AB1670" s="25">
        <f>IF(Config!$B$7&gt;0,(V1670/Config!$B$7)*Config!$B$4,0)</f>
        <v/>
      </c>
      <c r="AC1670" s="25">
        <f>IF(Config!$B$7&gt;0,(W1670/Config!$B$7)*Config!$B$4,0)</f>
        <v/>
      </c>
    </row>
    <row r="1671" hidden="1" outlineLevel="1">
      <c r="A1671" s="22" t="inlineStr"/>
      <c r="B1671" s="22" t="inlineStr"/>
      <c r="C1671" s="22" t="inlineStr"/>
      <c r="D1671" s="22" t="inlineStr"/>
      <c r="E1671" s="22" t="inlineStr">
        <is>
          <t>Makhana_7-30147</t>
        </is>
      </c>
      <c r="F1671" s="22" t="inlineStr"/>
      <c r="G1671" s="22" t="inlineStr">
        <is>
          <t>Makhana</t>
        </is>
      </c>
      <c r="H1671" s="22" t="inlineStr">
        <is>
          <t>Roasted &amp; Flavored Makhana-Lemon Chilli 20g</t>
        </is>
      </c>
      <c r="I1671" s="22" t="inlineStr"/>
      <c r="J1671" s="24" t="n">
        <v>0</v>
      </c>
      <c r="K1671" s="24" t="n">
        <v>0</v>
      </c>
      <c r="L1671" s="22" t="inlineStr">
        <is>
          <t>PJTJ Technologies Private Limited</t>
        </is>
      </c>
      <c r="M1671" s="24" t="n">
        <v>0</v>
      </c>
      <c r="N1671" s="22" t="inlineStr">
        <is>
          <t>Quick Commerce</t>
        </is>
      </c>
      <c r="O1671" s="22" t="inlineStr">
        <is>
          <t>Purnea</t>
        </is>
      </c>
      <c r="P1671" s="22" t="inlineStr"/>
      <c r="Q1671" s="22" t="inlineStr">
        <is>
          <t>Roasted &amp; Flavoured Makhana</t>
        </is>
      </c>
      <c r="R1671" s="25">
        <f>IF(Config!$B$4&gt;0,M1671/Config!$B$4,0)</f>
        <v/>
      </c>
      <c r="S1671" s="25">
        <f>IF(Config!$B$4&gt;0,K1671/Config!$B$4,0)</f>
        <v/>
      </c>
      <c r="T1671" s="25">
        <f>R1671*Config!$B$7</f>
        <v/>
      </c>
      <c r="U1671" s="25">
        <f>S1671*Config!$B$7</f>
        <v/>
      </c>
      <c r="V1671" s="25" t="n">
        <v>72</v>
      </c>
      <c r="W1671" s="25" t="n">
        <v>3600</v>
      </c>
      <c r="X1671" s="26">
        <f>IF(T1671&gt;0,V1671/T1671,0)</f>
        <v/>
      </c>
      <c r="Y1671" s="26">
        <f>IF(U1671&gt;0,W1671/U1671,0)</f>
        <v/>
      </c>
      <c r="Z1671" s="25">
        <f>T1671-V1671</f>
        <v/>
      </c>
      <c r="AA1671" s="25">
        <f>U1671-W1671</f>
        <v/>
      </c>
      <c r="AB1671" s="25">
        <f>IF(Config!$B$7&gt;0,(V1671/Config!$B$7)*Config!$B$4,0)</f>
        <v/>
      </c>
      <c r="AC1671" s="25">
        <f>IF(Config!$B$7&gt;0,(W1671/Config!$B$7)*Config!$B$4,0)</f>
        <v/>
      </c>
    </row>
    <row r="1672">
      <c r="A1672" s="17" t="inlineStr">
        <is>
          <t>May</t>
        </is>
      </c>
      <c r="B1672" s="17" t="n">
        <v>2026</v>
      </c>
      <c r="C1672" s="17" t="inlineStr">
        <is>
          <t>29-04-2026</t>
        </is>
      </c>
      <c r="D1672" s="18" t="n">
        <v>0.6205208333333333</v>
      </c>
      <c r="E1672" s="17" t="inlineStr">
        <is>
          <t>Makhana_7-30146</t>
        </is>
      </c>
      <c r="F1672" s="17" t="inlineStr">
        <is>
          <t>FG</t>
        </is>
      </c>
      <c r="G1672" s="17" t="inlineStr">
        <is>
          <t>Roasted &amp; Flavoured Makhana</t>
        </is>
      </c>
      <c r="H1672" s="17" t="inlineStr">
        <is>
          <t>Roasted &amp; Flavored Makhana- Cheesy cheddar 20g</t>
        </is>
      </c>
      <c r="I1672" s="17" t="inlineStr">
        <is>
          <t>Prasadam Roasted Makhana</t>
        </is>
      </c>
      <c r="J1672" s="19" t="n">
        <v>0.02</v>
      </c>
      <c r="K1672" s="19" t="n">
        <v>5500</v>
      </c>
      <c r="L1672" s="17" t="inlineStr">
        <is>
          <t>7 Customers</t>
        </is>
      </c>
      <c r="M1672" s="19" t="n">
        <v>110</v>
      </c>
      <c r="N1672" s="17" t="inlineStr">
        <is>
          <t>Multiple</t>
        </is>
      </c>
      <c r="O1672" s="17" t="inlineStr">
        <is>
          <t>Purnea</t>
        </is>
      </c>
      <c r="P1672" s="17" t="inlineStr">
        <is>
          <t>Value Added</t>
        </is>
      </c>
      <c r="Q1672" s="17" t="inlineStr">
        <is>
          <t>Roasted &amp; Flavoured Makhana</t>
        </is>
      </c>
      <c r="R1672" s="20">
        <f>IF(Config!$B$4&gt;0,M1672/Config!$B$4,0)</f>
        <v/>
      </c>
      <c r="S1672" s="20">
        <f>IF(Config!$B$4&gt;0,K1672/Config!$B$4,0)</f>
        <v/>
      </c>
      <c r="T1672" s="20">
        <f>R1672*Config!$B$7</f>
        <v/>
      </c>
      <c r="U1672" s="20">
        <f>S1672*Config!$B$7</f>
        <v/>
      </c>
      <c r="V1672" s="20" t="n">
        <v>133.2</v>
      </c>
      <c r="W1672" s="20" t="n">
        <v>6660</v>
      </c>
      <c r="X1672" s="21">
        <f>IF(T1672&gt;0,V1672/T1672,0)</f>
        <v/>
      </c>
      <c r="Y1672" s="21">
        <f>IF(U1672&gt;0,W1672/U1672,0)</f>
        <v/>
      </c>
      <c r="Z1672" s="20">
        <f>T1672-V1672</f>
        <v/>
      </c>
      <c r="AA1672" s="20">
        <f>U1672-W1672</f>
        <v/>
      </c>
      <c r="AB1672" s="20">
        <f>IF(Config!$B$7&gt;0,(V1672/Config!$B$7)*Config!$B$4,0)</f>
        <v/>
      </c>
      <c r="AC1672" s="20">
        <f>IF(Config!$B$7&gt;0,(W1672/Config!$B$7)*Config!$B$4,0)</f>
        <v/>
      </c>
    </row>
    <row r="1673" hidden="1" outlineLevel="1">
      <c r="A1673" s="22" t="inlineStr">
        <is>
          <t>May</t>
        </is>
      </c>
      <c r="B1673" s="22" t="n">
        <v>2026</v>
      </c>
      <c r="C1673" s="22" t="inlineStr">
        <is>
          <t>29-04-2026</t>
        </is>
      </c>
      <c r="D1673" s="23" t="n">
        <v>0.6205208333333333</v>
      </c>
      <c r="E1673" s="22" t="inlineStr">
        <is>
          <t>Makhana_7-30146</t>
        </is>
      </c>
      <c r="F1673" s="22" t="inlineStr">
        <is>
          <t>FG</t>
        </is>
      </c>
      <c r="G1673" s="22" t="inlineStr">
        <is>
          <t>Roasted &amp; Flavoured Makhana</t>
        </is>
      </c>
      <c r="H1673" s="22" t="inlineStr">
        <is>
          <t>Roasted &amp; Flavored Makhana- Cheesy cheddar 20g</t>
        </is>
      </c>
      <c r="I1673" s="22" t="inlineStr">
        <is>
          <t>Prasadam Roasted Makhana</t>
        </is>
      </c>
      <c r="J1673" s="24" t="n">
        <v>0.02</v>
      </c>
      <c r="K1673" s="24" t="n">
        <v>500</v>
      </c>
      <c r="L1673" s="22" t="inlineStr">
        <is>
          <t>Amazon Retail India Private Limited</t>
        </is>
      </c>
      <c r="M1673" s="24" t="n">
        <v>10</v>
      </c>
      <c r="N1673" s="22" t="inlineStr">
        <is>
          <t>Amazon Retail India</t>
        </is>
      </c>
      <c r="O1673" s="22" t="inlineStr">
        <is>
          <t>Purnea</t>
        </is>
      </c>
      <c r="P1673" s="22" t="inlineStr">
        <is>
          <t>Value Added</t>
        </is>
      </c>
      <c r="Q1673" s="22" t="inlineStr">
        <is>
          <t>Roasted &amp; Flavoured Makhana</t>
        </is>
      </c>
      <c r="R1673" s="25">
        <f>IF(Config!$B$4&gt;0,M1673/Config!$B$4,0)</f>
        <v/>
      </c>
      <c r="S1673" s="25">
        <f>IF(Config!$B$4&gt;0,K1673/Config!$B$4,0)</f>
        <v/>
      </c>
      <c r="T1673" s="25">
        <f>R1673*Config!$B$7</f>
        <v/>
      </c>
      <c r="U1673" s="25">
        <f>S1673*Config!$B$7</f>
        <v/>
      </c>
      <c r="V1673" s="25" t="n">
        <v>12</v>
      </c>
      <c r="W1673" s="25" t="n">
        <v>600</v>
      </c>
      <c r="X1673" s="26">
        <f>IF(T1673&gt;0,V1673/T1673,0)</f>
        <v/>
      </c>
      <c r="Y1673" s="26">
        <f>IF(U1673&gt;0,W1673/U1673,0)</f>
        <v/>
      </c>
      <c r="Z1673" s="25">
        <f>T1673-V1673</f>
        <v/>
      </c>
      <c r="AA1673" s="25">
        <f>U1673-W1673</f>
        <v/>
      </c>
      <c r="AB1673" s="25">
        <f>IF(Config!$B$7&gt;0,(V1673/Config!$B$7)*Config!$B$4,0)</f>
        <v/>
      </c>
      <c r="AC1673" s="25">
        <f>IF(Config!$B$7&gt;0,(W1673/Config!$B$7)*Config!$B$4,0)</f>
        <v/>
      </c>
    </row>
    <row r="1674" hidden="1" outlineLevel="1">
      <c r="A1674" s="22" t="inlineStr">
        <is>
          <t>May</t>
        </is>
      </c>
      <c r="B1674" s="22" t="n">
        <v>2026</v>
      </c>
      <c r="C1674" s="22" t="inlineStr">
        <is>
          <t>25-04-2026</t>
        </is>
      </c>
      <c r="D1674" s="23" t="n">
        <v>0.7193402777777778</v>
      </c>
      <c r="E1674" s="22" t="inlineStr">
        <is>
          <t>Makhana_7-30146</t>
        </is>
      </c>
      <c r="F1674" s="22" t="inlineStr">
        <is>
          <t>FG</t>
        </is>
      </c>
      <c r="G1674" s="22" t="inlineStr">
        <is>
          <t>Roasted &amp; Flavoured Makhana</t>
        </is>
      </c>
      <c r="H1674" s="22" t="inlineStr">
        <is>
          <t>Roasted &amp; Flavored Makhana- Cheesy cheddar 20g</t>
        </is>
      </c>
      <c r="I1674" s="22" t="inlineStr">
        <is>
          <t>Prasadam Roasted Makhana</t>
        </is>
      </c>
      <c r="J1674" s="24" t="n">
        <v>0.02</v>
      </c>
      <c r="K1674" s="24" t="n">
        <v>5000</v>
      </c>
      <c r="L1674" s="22" t="inlineStr">
        <is>
          <t>Instamart</t>
        </is>
      </c>
      <c r="M1674" s="24" t="n">
        <v>100</v>
      </c>
      <c r="N1674" s="22" t="inlineStr">
        <is>
          <t>Quick Commerce</t>
        </is>
      </c>
      <c r="O1674" s="22" t="inlineStr">
        <is>
          <t>Purnea</t>
        </is>
      </c>
      <c r="P1674" s="22" t="inlineStr">
        <is>
          <t>Value Added</t>
        </is>
      </c>
      <c r="Q1674" s="22" t="inlineStr">
        <is>
          <t>Roasted &amp; Flavoured Makhana</t>
        </is>
      </c>
      <c r="R1674" s="25">
        <f>IF(Config!$B$4&gt;0,M1674/Config!$B$4,0)</f>
        <v/>
      </c>
      <c r="S1674" s="25">
        <f>IF(Config!$B$4&gt;0,K1674/Config!$B$4,0)</f>
        <v/>
      </c>
      <c r="T1674" s="25">
        <f>R1674*Config!$B$7</f>
        <v/>
      </c>
      <c r="U1674" s="25">
        <f>S1674*Config!$B$7</f>
        <v/>
      </c>
      <c r="V1674" s="25" t="n">
        <v>0</v>
      </c>
      <c r="W1674" s="25" t="n">
        <v>0</v>
      </c>
      <c r="X1674" s="26">
        <f>IF(T1674&gt;0,V1674/T1674,0)</f>
        <v/>
      </c>
      <c r="Y1674" s="26">
        <f>IF(U1674&gt;0,W1674/U1674,0)</f>
        <v/>
      </c>
      <c r="Z1674" s="25">
        <f>T1674-V1674</f>
        <v/>
      </c>
      <c r="AA1674" s="25">
        <f>U1674-W1674</f>
        <v/>
      </c>
      <c r="AB1674" s="25">
        <f>IF(Config!$B$7&gt;0,(V1674/Config!$B$7)*Config!$B$4,0)</f>
        <v/>
      </c>
      <c r="AC1674" s="25">
        <f>IF(Config!$B$7&gt;0,(W1674/Config!$B$7)*Config!$B$4,0)</f>
        <v/>
      </c>
    </row>
    <row r="1675" hidden="1" outlineLevel="1">
      <c r="A1675" s="22" t="inlineStr"/>
      <c r="B1675" s="22" t="inlineStr"/>
      <c r="C1675" s="22" t="inlineStr"/>
      <c r="D1675" s="22" t="inlineStr"/>
      <c r="E1675" s="22" t="inlineStr">
        <is>
          <t>Makhana_7-30146</t>
        </is>
      </c>
      <c r="F1675" s="22" t="inlineStr"/>
      <c r="G1675" s="22" t="inlineStr">
        <is>
          <t>Makhana</t>
        </is>
      </c>
      <c r="H1675" s="22" t="inlineStr">
        <is>
          <t>Roasted &amp; Flavored Makhana- Cheesy cheddar 20g</t>
        </is>
      </c>
      <c r="I1675" s="22" t="inlineStr"/>
      <c r="J1675" s="24" t="n">
        <v>0</v>
      </c>
      <c r="K1675" s="24" t="n">
        <v>0</v>
      </c>
      <c r="L1675" s="22" t="inlineStr">
        <is>
          <t>Cloudkart Ventures Private Limited</t>
        </is>
      </c>
      <c r="M1675" s="24" t="n">
        <v>0</v>
      </c>
      <c r="N1675" s="22" t="inlineStr">
        <is>
          <t>Quick Commerce</t>
        </is>
      </c>
      <c r="O1675" s="22" t="inlineStr">
        <is>
          <t>Purnea</t>
        </is>
      </c>
      <c r="P1675" s="22" t="inlineStr"/>
      <c r="Q1675" s="22" t="inlineStr">
        <is>
          <t>Roasted &amp; Flavoured Makhana</t>
        </is>
      </c>
      <c r="R1675" s="25">
        <f>IF(Config!$B$4&gt;0,M1675/Config!$B$4,0)</f>
        <v/>
      </c>
      <c r="S1675" s="25">
        <f>IF(Config!$B$4&gt;0,K1675/Config!$B$4,0)</f>
        <v/>
      </c>
      <c r="T1675" s="25">
        <f>R1675*Config!$B$7</f>
        <v/>
      </c>
      <c r="U1675" s="25">
        <f>S1675*Config!$B$7</f>
        <v/>
      </c>
      <c r="V1675" s="25" t="n">
        <v>6</v>
      </c>
      <c r="W1675" s="25" t="n">
        <v>300</v>
      </c>
      <c r="X1675" s="26">
        <f>IF(T1675&gt;0,V1675/T1675,0)</f>
        <v/>
      </c>
      <c r="Y1675" s="26">
        <f>IF(U1675&gt;0,W1675/U1675,0)</f>
        <v/>
      </c>
      <c r="Z1675" s="25">
        <f>T1675-V1675</f>
        <v/>
      </c>
      <c r="AA1675" s="25">
        <f>U1675-W1675</f>
        <v/>
      </c>
      <c r="AB1675" s="25">
        <f>IF(Config!$B$7&gt;0,(V1675/Config!$B$7)*Config!$B$4,0)</f>
        <v/>
      </c>
      <c r="AC1675" s="25">
        <f>IF(Config!$B$7&gt;0,(W1675/Config!$B$7)*Config!$B$4,0)</f>
        <v/>
      </c>
    </row>
    <row r="1676" hidden="1" outlineLevel="1">
      <c r="A1676" s="22" t="inlineStr"/>
      <c r="B1676" s="22" t="inlineStr"/>
      <c r="C1676" s="22" t="inlineStr"/>
      <c r="D1676" s="22" t="inlineStr"/>
      <c r="E1676" s="22" t="inlineStr">
        <is>
          <t>Makhana_7-30146</t>
        </is>
      </c>
      <c r="F1676" s="22" t="inlineStr"/>
      <c r="G1676" s="22" t="inlineStr">
        <is>
          <t>Makhana</t>
        </is>
      </c>
      <c r="H1676" s="22" t="inlineStr">
        <is>
          <t>Roasted &amp; Flavored Makhana- Cheesy cheddar 20g</t>
        </is>
      </c>
      <c r="I1676" s="22" t="inlineStr"/>
      <c r="J1676" s="24" t="n">
        <v>0</v>
      </c>
      <c r="K1676" s="24" t="n">
        <v>0</v>
      </c>
      <c r="L1676" s="22" t="inlineStr">
        <is>
          <t>Cloudstore Retail Private Limited</t>
        </is>
      </c>
      <c r="M1676" s="24" t="n">
        <v>0</v>
      </c>
      <c r="N1676" s="22" t="inlineStr">
        <is>
          <t>Quick Commerce</t>
        </is>
      </c>
      <c r="O1676" s="22" t="inlineStr">
        <is>
          <t>Purnea</t>
        </is>
      </c>
      <c r="P1676" s="22" t="inlineStr"/>
      <c r="Q1676" s="22" t="inlineStr">
        <is>
          <t>Roasted &amp; Flavoured Makhana</t>
        </is>
      </c>
      <c r="R1676" s="25">
        <f>IF(Config!$B$4&gt;0,M1676/Config!$B$4,0)</f>
        <v/>
      </c>
      <c r="S1676" s="25">
        <f>IF(Config!$B$4&gt;0,K1676/Config!$B$4,0)</f>
        <v/>
      </c>
      <c r="T1676" s="25">
        <f>R1676*Config!$B$7</f>
        <v/>
      </c>
      <c r="U1676" s="25">
        <f>S1676*Config!$B$7</f>
        <v/>
      </c>
      <c r="V1676" s="25" t="n">
        <v>30</v>
      </c>
      <c r="W1676" s="25" t="n">
        <v>1500</v>
      </c>
      <c r="X1676" s="26">
        <f>IF(T1676&gt;0,V1676/T1676,0)</f>
        <v/>
      </c>
      <c r="Y1676" s="26">
        <f>IF(U1676&gt;0,W1676/U1676,0)</f>
        <v/>
      </c>
      <c r="Z1676" s="25">
        <f>T1676-V1676</f>
        <v/>
      </c>
      <c r="AA1676" s="25">
        <f>U1676-W1676</f>
        <v/>
      </c>
      <c r="AB1676" s="25">
        <f>IF(Config!$B$7&gt;0,(V1676/Config!$B$7)*Config!$B$4,0)</f>
        <v/>
      </c>
      <c r="AC1676" s="25">
        <f>IF(Config!$B$7&gt;0,(W1676/Config!$B$7)*Config!$B$4,0)</f>
        <v/>
      </c>
    </row>
    <row r="1677" hidden="1" outlineLevel="1">
      <c r="A1677" s="22" t="inlineStr"/>
      <c r="B1677" s="22" t="inlineStr"/>
      <c r="C1677" s="22" t="inlineStr"/>
      <c r="D1677" s="22" t="inlineStr"/>
      <c r="E1677" s="22" t="inlineStr">
        <is>
          <t>Makhana_7-30146</t>
        </is>
      </c>
      <c r="F1677" s="22" t="inlineStr"/>
      <c r="G1677" s="22" t="inlineStr">
        <is>
          <t>Makhana</t>
        </is>
      </c>
      <c r="H1677" s="22" t="inlineStr">
        <is>
          <t>Roasted &amp; Flavored Makhana- Cheesy cheddar 20g</t>
        </is>
      </c>
      <c r="I1677" s="22" t="inlineStr"/>
      <c r="J1677" s="24" t="n">
        <v>0</v>
      </c>
      <c r="K1677" s="24" t="n">
        <v>0</v>
      </c>
      <c r="L1677" s="22" t="inlineStr">
        <is>
          <t>Jupiter Kart Private Limited</t>
        </is>
      </c>
      <c r="M1677" s="24" t="n">
        <v>0</v>
      </c>
      <c r="N1677" s="22" t="inlineStr">
        <is>
          <t>Quick Commerce</t>
        </is>
      </c>
      <c r="O1677" s="22" t="inlineStr">
        <is>
          <t>Purnea</t>
        </is>
      </c>
      <c r="P1677" s="22" t="inlineStr"/>
      <c r="Q1677" s="22" t="inlineStr">
        <is>
          <t>Roasted &amp; Flavoured Makhana</t>
        </is>
      </c>
      <c r="R1677" s="25">
        <f>IF(Config!$B$4&gt;0,M1677/Config!$B$4,0)</f>
        <v/>
      </c>
      <c r="S1677" s="25">
        <f>IF(Config!$B$4&gt;0,K1677/Config!$B$4,0)</f>
        <v/>
      </c>
      <c r="T1677" s="25">
        <f>R1677*Config!$B$7</f>
        <v/>
      </c>
      <c r="U1677" s="25">
        <f>S1677*Config!$B$7</f>
        <v/>
      </c>
      <c r="V1677" s="25" t="n">
        <v>30</v>
      </c>
      <c r="W1677" s="25" t="n">
        <v>1500</v>
      </c>
      <c r="X1677" s="26">
        <f>IF(T1677&gt;0,V1677/T1677,0)</f>
        <v/>
      </c>
      <c r="Y1677" s="26">
        <f>IF(U1677&gt;0,W1677/U1677,0)</f>
        <v/>
      </c>
      <c r="Z1677" s="25">
        <f>T1677-V1677</f>
        <v/>
      </c>
      <c r="AA1677" s="25">
        <f>U1677-W1677</f>
        <v/>
      </c>
      <c r="AB1677" s="25">
        <f>IF(Config!$B$7&gt;0,(V1677/Config!$B$7)*Config!$B$4,0)</f>
        <v/>
      </c>
      <c r="AC1677" s="25">
        <f>IF(Config!$B$7&gt;0,(W1677/Config!$B$7)*Config!$B$4,0)</f>
        <v/>
      </c>
    </row>
    <row r="1678" hidden="1" outlineLevel="1">
      <c r="A1678" s="22" t="inlineStr"/>
      <c r="B1678" s="22" t="inlineStr"/>
      <c r="C1678" s="22" t="inlineStr"/>
      <c r="D1678" s="22" t="inlineStr"/>
      <c r="E1678" s="22" t="inlineStr">
        <is>
          <t>Makhana_7-30146</t>
        </is>
      </c>
      <c r="F1678" s="22" t="inlineStr"/>
      <c r="G1678" s="22" t="inlineStr">
        <is>
          <t>Makhana</t>
        </is>
      </c>
      <c r="H1678" s="22" t="inlineStr">
        <is>
          <t>Roasted &amp; Flavored Makhana- Cheesy cheddar 20g</t>
        </is>
      </c>
      <c r="I1678" s="22" t="inlineStr"/>
      <c r="J1678" s="24" t="n">
        <v>0</v>
      </c>
      <c r="K1678" s="24" t="n">
        <v>0</v>
      </c>
      <c r="L1678" s="22" t="inlineStr">
        <is>
          <t>Moksh Enterprises Private Limited</t>
        </is>
      </c>
      <c r="M1678" s="24" t="n">
        <v>0</v>
      </c>
      <c r="N1678" s="22" t="inlineStr">
        <is>
          <t>Quick Commerce</t>
        </is>
      </c>
      <c r="O1678" s="22" t="inlineStr">
        <is>
          <t>Purnea</t>
        </is>
      </c>
      <c r="P1678" s="22" t="inlineStr"/>
      <c r="Q1678" s="22" t="inlineStr">
        <is>
          <t>Roasted &amp; Flavoured Makhana</t>
        </is>
      </c>
      <c r="R1678" s="25">
        <f>IF(Config!$B$4&gt;0,M1678/Config!$B$4,0)</f>
        <v/>
      </c>
      <c r="S1678" s="25">
        <f>IF(Config!$B$4&gt;0,K1678/Config!$B$4,0)</f>
        <v/>
      </c>
      <c r="T1678" s="25">
        <f>R1678*Config!$B$7</f>
        <v/>
      </c>
      <c r="U1678" s="25">
        <f>S1678*Config!$B$7</f>
        <v/>
      </c>
      <c r="V1678" s="25" t="n">
        <v>22.8</v>
      </c>
      <c r="W1678" s="25" t="n">
        <v>1140</v>
      </c>
      <c r="X1678" s="26">
        <f>IF(T1678&gt;0,V1678/T1678,0)</f>
        <v/>
      </c>
      <c r="Y1678" s="26">
        <f>IF(U1678&gt;0,W1678/U1678,0)</f>
        <v/>
      </c>
      <c r="Z1678" s="25">
        <f>T1678-V1678</f>
        <v/>
      </c>
      <c r="AA1678" s="25">
        <f>U1678-W1678</f>
        <v/>
      </c>
      <c r="AB1678" s="25">
        <f>IF(Config!$B$7&gt;0,(V1678/Config!$B$7)*Config!$B$4,0)</f>
        <v/>
      </c>
      <c r="AC1678" s="25">
        <f>IF(Config!$B$7&gt;0,(W1678/Config!$B$7)*Config!$B$4,0)</f>
        <v/>
      </c>
    </row>
    <row r="1679" hidden="1" outlineLevel="1">
      <c r="A1679" s="22" t="inlineStr"/>
      <c r="B1679" s="22" t="inlineStr"/>
      <c r="C1679" s="22" t="inlineStr"/>
      <c r="D1679" s="22" t="inlineStr"/>
      <c r="E1679" s="22" t="inlineStr">
        <is>
          <t>Makhana_7-30146</t>
        </is>
      </c>
      <c r="F1679" s="22" t="inlineStr"/>
      <c r="G1679" s="22" t="inlineStr">
        <is>
          <t>Makhana</t>
        </is>
      </c>
      <c r="H1679" s="22" t="inlineStr">
        <is>
          <t>Roasted &amp; Flavored Makhana- Cheesy cheddar 20g</t>
        </is>
      </c>
      <c r="I1679" s="22" t="inlineStr"/>
      <c r="J1679" s="24" t="n">
        <v>0</v>
      </c>
      <c r="K1679" s="24" t="n">
        <v>0</v>
      </c>
      <c r="L1679" s="22" t="inlineStr">
        <is>
          <t>PJTJ Technologies Private Limited</t>
        </is>
      </c>
      <c r="M1679" s="24" t="n">
        <v>0</v>
      </c>
      <c r="N1679" s="22" t="inlineStr">
        <is>
          <t>Quick Commerce</t>
        </is>
      </c>
      <c r="O1679" s="22" t="inlineStr">
        <is>
          <t>Purnea</t>
        </is>
      </c>
      <c r="P1679" s="22" t="inlineStr"/>
      <c r="Q1679" s="22" t="inlineStr">
        <is>
          <t>Roasted &amp; Flavoured Makhana</t>
        </is>
      </c>
      <c r="R1679" s="25">
        <f>IF(Config!$B$4&gt;0,M1679/Config!$B$4,0)</f>
        <v/>
      </c>
      <c r="S1679" s="25">
        <f>IF(Config!$B$4&gt;0,K1679/Config!$B$4,0)</f>
        <v/>
      </c>
      <c r="T1679" s="25">
        <f>R1679*Config!$B$7</f>
        <v/>
      </c>
      <c r="U1679" s="25">
        <f>S1679*Config!$B$7</f>
        <v/>
      </c>
      <c r="V1679" s="25" t="n">
        <v>32.4</v>
      </c>
      <c r="W1679" s="25" t="n">
        <v>1620</v>
      </c>
      <c r="X1679" s="26">
        <f>IF(T1679&gt;0,V1679/T1679,0)</f>
        <v/>
      </c>
      <c r="Y1679" s="26">
        <f>IF(U1679&gt;0,W1679/U1679,0)</f>
        <v/>
      </c>
      <c r="Z1679" s="25">
        <f>T1679-V1679</f>
        <v/>
      </c>
      <c r="AA1679" s="25">
        <f>U1679-W1679</f>
        <v/>
      </c>
      <c r="AB1679" s="25">
        <f>IF(Config!$B$7&gt;0,(V1679/Config!$B$7)*Config!$B$4,0)</f>
        <v/>
      </c>
      <c r="AC1679" s="25">
        <f>IF(Config!$B$7&gt;0,(W1679/Config!$B$7)*Config!$B$4,0)</f>
        <v/>
      </c>
    </row>
    <row r="1680">
      <c r="A1680" s="17" t="inlineStr">
        <is>
          <t>May</t>
        </is>
      </c>
      <c r="B1680" s="17" t="n">
        <v>2026</v>
      </c>
      <c r="C1680" s="17" t="inlineStr">
        <is>
          <t>29-04-2026</t>
        </is>
      </c>
      <c r="D1680" s="18" t="n">
        <v>0.6205208333333333</v>
      </c>
      <c r="E1680" s="17" t="inlineStr">
        <is>
          <t>Makhana_7-30149</t>
        </is>
      </c>
      <c r="F1680" s="17" t="inlineStr">
        <is>
          <t>FG</t>
        </is>
      </c>
      <c r="G1680" s="17" t="inlineStr">
        <is>
          <t>Roasted &amp; Flavoured Makhana</t>
        </is>
      </c>
      <c r="H1680" s="17" t="inlineStr">
        <is>
          <t>Roasted &amp; Flavored Makhana-Minty Pudina 20g</t>
        </is>
      </c>
      <c r="I1680" s="17" t="inlineStr">
        <is>
          <t>Prasadam Roasted Makhana</t>
        </is>
      </c>
      <c r="J1680" s="19" t="n">
        <v>0.02</v>
      </c>
      <c r="K1680" s="19" t="n">
        <v>5500</v>
      </c>
      <c r="L1680" s="17" t="inlineStr">
        <is>
          <t>7 Customers</t>
        </is>
      </c>
      <c r="M1680" s="19" t="n">
        <v>110</v>
      </c>
      <c r="N1680" s="17" t="inlineStr">
        <is>
          <t>Multiple</t>
        </is>
      </c>
      <c r="O1680" s="17" t="inlineStr">
        <is>
          <t>Purnea</t>
        </is>
      </c>
      <c r="P1680" s="17" t="inlineStr">
        <is>
          <t>Value Added</t>
        </is>
      </c>
      <c r="Q1680" s="17" t="inlineStr">
        <is>
          <t>Roasted &amp; Flavoured Makhana</t>
        </is>
      </c>
      <c r="R1680" s="20">
        <f>IF(Config!$B$4&gt;0,M1680/Config!$B$4,0)</f>
        <v/>
      </c>
      <c r="S1680" s="20">
        <f>IF(Config!$B$4&gt;0,K1680/Config!$B$4,0)</f>
        <v/>
      </c>
      <c r="T1680" s="20">
        <f>R1680*Config!$B$7</f>
        <v/>
      </c>
      <c r="U1680" s="20">
        <f>S1680*Config!$B$7</f>
        <v/>
      </c>
      <c r="V1680" s="20" t="n">
        <v>204</v>
      </c>
      <c r="W1680" s="20" t="n">
        <v>10200</v>
      </c>
      <c r="X1680" s="21">
        <f>IF(T1680&gt;0,V1680/T1680,0)</f>
        <v/>
      </c>
      <c r="Y1680" s="21">
        <f>IF(U1680&gt;0,W1680/U1680,0)</f>
        <v/>
      </c>
      <c r="Z1680" s="20">
        <f>T1680-V1680</f>
        <v/>
      </c>
      <c r="AA1680" s="20">
        <f>U1680-W1680</f>
        <v/>
      </c>
      <c r="AB1680" s="20">
        <f>IF(Config!$B$7&gt;0,(V1680/Config!$B$7)*Config!$B$4,0)</f>
        <v/>
      </c>
      <c r="AC1680" s="20">
        <f>IF(Config!$B$7&gt;0,(W1680/Config!$B$7)*Config!$B$4,0)</f>
        <v/>
      </c>
    </row>
    <row r="1681" hidden="1" outlineLevel="1">
      <c r="A1681" s="22" t="inlineStr">
        <is>
          <t>May</t>
        </is>
      </c>
      <c r="B1681" s="22" t="n">
        <v>2026</v>
      </c>
      <c r="C1681" s="22" t="inlineStr">
        <is>
          <t>29-04-2026</t>
        </is>
      </c>
      <c r="D1681" s="23" t="n">
        <v>0.6205208333333333</v>
      </c>
      <c r="E1681" s="22" t="inlineStr">
        <is>
          <t>Makhana_7-30149</t>
        </is>
      </c>
      <c r="F1681" s="22" t="inlineStr">
        <is>
          <t>FG</t>
        </is>
      </c>
      <c r="G1681" s="22" t="inlineStr">
        <is>
          <t>Roasted &amp; Flavoured Makhana</t>
        </is>
      </c>
      <c r="H1681" s="22" t="inlineStr">
        <is>
          <t>Roasted &amp; Flavored Makhana-Minty Pudina 20g</t>
        </is>
      </c>
      <c r="I1681" s="22" t="inlineStr">
        <is>
          <t>Prasadam Roasted Makhana</t>
        </is>
      </c>
      <c r="J1681" s="24" t="n">
        <v>0.02</v>
      </c>
      <c r="K1681" s="24" t="n">
        <v>500</v>
      </c>
      <c r="L1681" s="22" t="inlineStr">
        <is>
          <t>Amazon Retail India Private Limited</t>
        </is>
      </c>
      <c r="M1681" s="24" t="n">
        <v>10</v>
      </c>
      <c r="N1681" s="22" t="inlineStr">
        <is>
          <t>Amazon Retail India</t>
        </is>
      </c>
      <c r="O1681" s="22" t="inlineStr">
        <is>
          <t>Purnea</t>
        </is>
      </c>
      <c r="P1681" s="22" t="inlineStr">
        <is>
          <t>Value Added</t>
        </is>
      </c>
      <c r="Q1681" s="22" t="inlineStr">
        <is>
          <t>Roasted &amp; Flavoured Makhana</t>
        </is>
      </c>
      <c r="R1681" s="25">
        <f>IF(Config!$B$4&gt;0,M1681/Config!$B$4,0)</f>
        <v/>
      </c>
      <c r="S1681" s="25">
        <f>IF(Config!$B$4&gt;0,K1681/Config!$B$4,0)</f>
        <v/>
      </c>
      <c r="T1681" s="25">
        <f>R1681*Config!$B$7</f>
        <v/>
      </c>
      <c r="U1681" s="25">
        <f>S1681*Config!$B$7</f>
        <v/>
      </c>
      <c r="V1681" s="25" t="n">
        <v>12</v>
      </c>
      <c r="W1681" s="25" t="n">
        <v>600</v>
      </c>
      <c r="X1681" s="26">
        <f>IF(T1681&gt;0,V1681/T1681,0)</f>
        <v/>
      </c>
      <c r="Y1681" s="26">
        <f>IF(U1681&gt;0,W1681/U1681,0)</f>
        <v/>
      </c>
      <c r="Z1681" s="25">
        <f>T1681-V1681</f>
        <v/>
      </c>
      <c r="AA1681" s="25">
        <f>U1681-W1681</f>
        <v/>
      </c>
      <c r="AB1681" s="25">
        <f>IF(Config!$B$7&gt;0,(V1681/Config!$B$7)*Config!$B$4,0)</f>
        <v/>
      </c>
      <c r="AC1681" s="25">
        <f>IF(Config!$B$7&gt;0,(W1681/Config!$B$7)*Config!$B$4,0)</f>
        <v/>
      </c>
    </row>
    <row r="1682" hidden="1" outlineLevel="1">
      <c r="A1682" s="22" t="inlineStr">
        <is>
          <t>May</t>
        </is>
      </c>
      <c r="B1682" s="22" t="n">
        <v>2026</v>
      </c>
      <c r="C1682" s="22" t="inlineStr">
        <is>
          <t>25-04-2026</t>
        </is>
      </c>
      <c r="D1682" s="23" t="n">
        <v>0.7193402777777778</v>
      </c>
      <c r="E1682" s="22" t="inlineStr">
        <is>
          <t>Makhana_7-30149</t>
        </is>
      </c>
      <c r="F1682" s="22" t="inlineStr">
        <is>
          <t>FG</t>
        </is>
      </c>
      <c r="G1682" s="22" t="inlineStr">
        <is>
          <t>Roasted &amp; Flavoured Makhana</t>
        </is>
      </c>
      <c r="H1682" s="22" t="inlineStr">
        <is>
          <t>Roasted &amp; Flavored Makhana-Minty Pudina 20g</t>
        </is>
      </c>
      <c r="I1682" s="22" t="inlineStr">
        <is>
          <t>Prasadam Roasted Makhana</t>
        </is>
      </c>
      <c r="J1682" s="24" t="n">
        <v>0.02</v>
      </c>
      <c r="K1682" s="24" t="n">
        <v>5000</v>
      </c>
      <c r="L1682" s="22" t="inlineStr">
        <is>
          <t>Instamart</t>
        </is>
      </c>
      <c r="M1682" s="24" t="n">
        <v>100</v>
      </c>
      <c r="N1682" s="22" t="inlineStr">
        <is>
          <t>Quick Commerce</t>
        </is>
      </c>
      <c r="O1682" s="22" t="inlineStr">
        <is>
          <t>Purnea</t>
        </is>
      </c>
      <c r="P1682" s="22" t="inlineStr">
        <is>
          <t>Value Added</t>
        </is>
      </c>
      <c r="Q1682" s="22" t="inlineStr">
        <is>
          <t>Roasted &amp; Flavoured Makhana</t>
        </is>
      </c>
      <c r="R1682" s="25">
        <f>IF(Config!$B$4&gt;0,M1682/Config!$B$4,0)</f>
        <v/>
      </c>
      <c r="S1682" s="25">
        <f>IF(Config!$B$4&gt;0,K1682/Config!$B$4,0)</f>
        <v/>
      </c>
      <c r="T1682" s="25">
        <f>R1682*Config!$B$7</f>
        <v/>
      </c>
      <c r="U1682" s="25">
        <f>S1682*Config!$B$7</f>
        <v/>
      </c>
      <c r="V1682" s="25" t="n">
        <v>0</v>
      </c>
      <c r="W1682" s="25" t="n">
        <v>0</v>
      </c>
      <c r="X1682" s="26">
        <f>IF(T1682&gt;0,V1682/T1682,0)</f>
        <v/>
      </c>
      <c r="Y1682" s="26">
        <f>IF(U1682&gt;0,W1682/U1682,0)</f>
        <v/>
      </c>
      <c r="Z1682" s="25">
        <f>T1682-V1682</f>
        <v/>
      </c>
      <c r="AA1682" s="25">
        <f>U1682-W1682</f>
        <v/>
      </c>
      <c r="AB1682" s="25">
        <f>IF(Config!$B$7&gt;0,(V1682/Config!$B$7)*Config!$B$4,0)</f>
        <v/>
      </c>
      <c r="AC1682" s="25">
        <f>IF(Config!$B$7&gt;0,(W1682/Config!$B$7)*Config!$B$4,0)</f>
        <v/>
      </c>
    </row>
    <row r="1683" hidden="1" outlineLevel="1">
      <c r="A1683" s="22" t="inlineStr"/>
      <c r="B1683" s="22" t="inlineStr"/>
      <c r="C1683" s="22" t="inlineStr"/>
      <c r="D1683" s="22" t="inlineStr"/>
      <c r="E1683" s="22" t="inlineStr">
        <is>
          <t>Makhana_7-30149</t>
        </is>
      </c>
      <c r="F1683" s="22" t="inlineStr"/>
      <c r="G1683" s="22" t="inlineStr">
        <is>
          <t>Makhana</t>
        </is>
      </c>
      <c r="H1683" s="22" t="inlineStr">
        <is>
          <t>Roasted &amp; Flavored Makhana-Minty Pudina 20g</t>
        </is>
      </c>
      <c r="I1683" s="22" t="inlineStr"/>
      <c r="J1683" s="24" t="n">
        <v>0</v>
      </c>
      <c r="K1683" s="24" t="n">
        <v>0</v>
      </c>
      <c r="L1683" s="22" t="inlineStr">
        <is>
          <t>Cloudkart Ventures Private Limited</t>
        </is>
      </c>
      <c r="M1683" s="24" t="n">
        <v>0</v>
      </c>
      <c r="N1683" s="22" t="inlineStr">
        <is>
          <t>Quick Commerce</t>
        </is>
      </c>
      <c r="O1683" s="22" t="inlineStr">
        <is>
          <t>Purnea</t>
        </is>
      </c>
      <c r="P1683" s="22" t="inlineStr"/>
      <c r="Q1683" s="22" t="inlineStr">
        <is>
          <t>Roasted &amp; Flavoured Makhana</t>
        </is>
      </c>
      <c r="R1683" s="25">
        <f>IF(Config!$B$4&gt;0,M1683/Config!$B$4,0)</f>
        <v/>
      </c>
      <c r="S1683" s="25">
        <f>IF(Config!$B$4&gt;0,K1683/Config!$B$4,0)</f>
        <v/>
      </c>
      <c r="T1683" s="25">
        <f>R1683*Config!$B$7</f>
        <v/>
      </c>
      <c r="U1683" s="25">
        <f>S1683*Config!$B$7</f>
        <v/>
      </c>
      <c r="V1683" s="25" t="n">
        <v>19.2</v>
      </c>
      <c r="W1683" s="25" t="n">
        <v>960</v>
      </c>
      <c r="X1683" s="26">
        <f>IF(T1683&gt;0,V1683/T1683,0)</f>
        <v/>
      </c>
      <c r="Y1683" s="26">
        <f>IF(U1683&gt;0,W1683/U1683,0)</f>
        <v/>
      </c>
      <c r="Z1683" s="25">
        <f>T1683-V1683</f>
        <v/>
      </c>
      <c r="AA1683" s="25">
        <f>U1683-W1683</f>
        <v/>
      </c>
      <c r="AB1683" s="25">
        <f>IF(Config!$B$7&gt;0,(V1683/Config!$B$7)*Config!$B$4,0)</f>
        <v/>
      </c>
      <c r="AC1683" s="25">
        <f>IF(Config!$B$7&gt;0,(W1683/Config!$B$7)*Config!$B$4,0)</f>
        <v/>
      </c>
    </row>
    <row r="1684" hidden="1" outlineLevel="1">
      <c r="A1684" s="22" t="inlineStr"/>
      <c r="B1684" s="22" t="inlineStr"/>
      <c r="C1684" s="22" t="inlineStr"/>
      <c r="D1684" s="22" t="inlineStr"/>
      <c r="E1684" s="22" t="inlineStr">
        <is>
          <t>Makhana_7-30149</t>
        </is>
      </c>
      <c r="F1684" s="22" t="inlineStr"/>
      <c r="G1684" s="22" t="inlineStr">
        <is>
          <t>Makhana</t>
        </is>
      </c>
      <c r="H1684" s="22" t="inlineStr">
        <is>
          <t>Roasted &amp; Flavored Makhana-Minty Pudina 20g</t>
        </is>
      </c>
      <c r="I1684" s="22" t="inlineStr"/>
      <c r="J1684" s="24" t="n">
        <v>0</v>
      </c>
      <c r="K1684" s="24" t="n">
        <v>0</v>
      </c>
      <c r="L1684" s="22" t="inlineStr">
        <is>
          <t>Cloudstore Retail Private Limited</t>
        </is>
      </c>
      <c r="M1684" s="24" t="n">
        <v>0</v>
      </c>
      <c r="N1684" s="22" t="inlineStr">
        <is>
          <t>Quick Commerce</t>
        </is>
      </c>
      <c r="O1684" s="22" t="inlineStr">
        <is>
          <t>Purnea</t>
        </is>
      </c>
      <c r="P1684" s="22" t="inlineStr"/>
      <c r="Q1684" s="22" t="inlineStr">
        <is>
          <t>Roasted &amp; Flavoured Makhana</t>
        </is>
      </c>
      <c r="R1684" s="25">
        <f>IF(Config!$B$4&gt;0,M1684/Config!$B$4,0)</f>
        <v/>
      </c>
      <c r="S1684" s="25">
        <f>IF(Config!$B$4&gt;0,K1684/Config!$B$4,0)</f>
        <v/>
      </c>
      <c r="T1684" s="25">
        <f>R1684*Config!$B$7</f>
        <v/>
      </c>
      <c r="U1684" s="25">
        <f>S1684*Config!$B$7</f>
        <v/>
      </c>
      <c r="V1684" s="25" t="n">
        <v>38.4</v>
      </c>
      <c r="W1684" s="25" t="n">
        <v>1920</v>
      </c>
      <c r="X1684" s="26">
        <f>IF(T1684&gt;0,V1684/T1684,0)</f>
        <v/>
      </c>
      <c r="Y1684" s="26">
        <f>IF(U1684&gt;0,W1684/U1684,0)</f>
        <v/>
      </c>
      <c r="Z1684" s="25">
        <f>T1684-V1684</f>
        <v/>
      </c>
      <c r="AA1684" s="25">
        <f>U1684-W1684</f>
        <v/>
      </c>
      <c r="AB1684" s="25">
        <f>IF(Config!$B$7&gt;0,(V1684/Config!$B$7)*Config!$B$4,0)</f>
        <v/>
      </c>
      <c r="AC1684" s="25">
        <f>IF(Config!$B$7&gt;0,(W1684/Config!$B$7)*Config!$B$4,0)</f>
        <v/>
      </c>
    </row>
    <row r="1685" hidden="1" outlineLevel="1">
      <c r="A1685" s="22" t="inlineStr"/>
      <c r="B1685" s="22" t="inlineStr"/>
      <c r="C1685" s="22" t="inlineStr"/>
      <c r="D1685" s="22" t="inlineStr"/>
      <c r="E1685" s="22" t="inlineStr">
        <is>
          <t>Makhana_7-30149</t>
        </is>
      </c>
      <c r="F1685" s="22" t="inlineStr"/>
      <c r="G1685" s="22" t="inlineStr">
        <is>
          <t>Makhana</t>
        </is>
      </c>
      <c r="H1685" s="22" t="inlineStr">
        <is>
          <t>Roasted &amp; Flavored Makhana-Minty Pudina 20g</t>
        </is>
      </c>
      <c r="I1685" s="22" t="inlineStr"/>
      <c r="J1685" s="24" t="n">
        <v>0</v>
      </c>
      <c r="K1685" s="24" t="n">
        <v>0</v>
      </c>
      <c r="L1685" s="22" t="inlineStr">
        <is>
          <t>Jupiter Kart Private Limited</t>
        </is>
      </c>
      <c r="M1685" s="24" t="n">
        <v>0</v>
      </c>
      <c r="N1685" s="22" t="inlineStr">
        <is>
          <t>Quick Commerce</t>
        </is>
      </c>
      <c r="O1685" s="22" t="inlineStr">
        <is>
          <t>Purnea</t>
        </is>
      </c>
      <c r="P1685" s="22" t="inlineStr"/>
      <c r="Q1685" s="22" t="inlineStr">
        <is>
          <t>Roasted &amp; Flavoured Makhana</t>
        </is>
      </c>
      <c r="R1685" s="25">
        <f>IF(Config!$B$4&gt;0,M1685/Config!$B$4,0)</f>
        <v/>
      </c>
      <c r="S1685" s="25">
        <f>IF(Config!$B$4&gt;0,K1685/Config!$B$4,0)</f>
        <v/>
      </c>
      <c r="T1685" s="25">
        <f>R1685*Config!$B$7</f>
        <v/>
      </c>
      <c r="U1685" s="25">
        <f>S1685*Config!$B$7</f>
        <v/>
      </c>
      <c r="V1685" s="25" t="n">
        <v>37.2</v>
      </c>
      <c r="W1685" s="25" t="n">
        <v>1860</v>
      </c>
      <c r="X1685" s="26">
        <f>IF(T1685&gt;0,V1685/T1685,0)</f>
        <v/>
      </c>
      <c r="Y1685" s="26">
        <f>IF(U1685&gt;0,W1685/U1685,0)</f>
        <v/>
      </c>
      <c r="Z1685" s="25">
        <f>T1685-V1685</f>
        <v/>
      </c>
      <c r="AA1685" s="25">
        <f>U1685-W1685</f>
        <v/>
      </c>
      <c r="AB1685" s="25">
        <f>IF(Config!$B$7&gt;0,(V1685/Config!$B$7)*Config!$B$4,0)</f>
        <v/>
      </c>
      <c r="AC1685" s="25">
        <f>IF(Config!$B$7&gt;0,(W1685/Config!$B$7)*Config!$B$4,0)</f>
        <v/>
      </c>
    </row>
    <row r="1686" hidden="1" outlineLevel="1">
      <c r="A1686" s="22" t="inlineStr"/>
      <c r="B1686" s="22" t="inlineStr"/>
      <c r="C1686" s="22" t="inlineStr"/>
      <c r="D1686" s="22" t="inlineStr"/>
      <c r="E1686" s="22" t="inlineStr">
        <is>
          <t>Makhana_7-30149</t>
        </is>
      </c>
      <c r="F1686" s="22" t="inlineStr"/>
      <c r="G1686" s="22" t="inlineStr">
        <is>
          <t>Makhana</t>
        </is>
      </c>
      <c r="H1686" s="22" t="inlineStr">
        <is>
          <t>Roasted &amp; Flavored Makhana-Minty Pudina 20g</t>
        </is>
      </c>
      <c r="I1686" s="22" t="inlineStr"/>
      <c r="J1686" s="24" t="n">
        <v>0</v>
      </c>
      <c r="K1686" s="24" t="n">
        <v>0</v>
      </c>
      <c r="L1686" s="22" t="inlineStr">
        <is>
          <t>Moksh Enterprises Private Limited</t>
        </is>
      </c>
      <c r="M1686" s="24" t="n">
        <v>0</v>
      </c>
      <c r="N1686" s="22" t="inlineStr">
        <is>
          <t>Quick Commerce</t>
        </is>
      </c>
      <c r="O1686" s="22" t="inlineStr">
        <is>
          <t>Purnea</t>
        </is>
      </c>
      <c r="P1686" s="22" t="inlineStr"/>
      <c r="Q1686" s="22" t="inlineStr">
        <is>
          <t>Roasted &amp; Flavoured Makhana</t>
        </is>
      </c>
      <c r="R1686" s="25">
        <f>IF(Config!$B$4&gt;0,M1686/Config!$B$4,0)</f>
        <v/>
      </c>
      <c r="S1686" s="25">
        <f>IF(Config!$B$4&gt;0,K1686/Config!$B$4,0)</f>
        <v/>
      </c>
      <c r="T1686" s="25">
        <f>R1686*Config!$B$7</f>
        <v/>
      </c>
      <c r="U1686" s="25">
        <f>S1686*Config!$B$7</f>
        <v/>
      </c>
      <c r="V1686" s="25" t="n">
        <v>25.2</v>
      </c>
      <c r="W1686" s="25" t="n">
        <v>1260</v>
      </c>
      <c r="X1686" s="26">
        <f>IF(T1686&gt;0,V1686/T1686,0)</f>
        <v/>
      </c>
      <c r="Y1686" s="26">
        <f>IF(U1686&gt;0,W1686/U1686,0)</f>
        <v/>
      </c>
      <c r="Z1686" s="25">
        <f>T1686-V1686</f>
        <v/>
      </c>
      <c r="AA1686" s="25">
        <f>U1686-W1686</f>
        <v/>
      </c>
      <c r="AB1686" s="25">
        <f>IF(Config!$B$7&gt;0,(V1686/Config!$B$7)*Config!$B$4,0)</f>
        <v/>
      </c>
      <c r="AC1686" s="25">
        <f>IF(Config!$B$7&gt;0,(W1686/Config!$B$7)*Config!$B$4,0)</f>
        <v/>
      </c>
    </row>
    <row r="1687" hidden="1" outlineLevel="1">
      <c r="A1687" s="22" t="inlineStr"/>
      <c r="B1687" s="22" t="inlineStr"/>
      <c r="C1687" s="22" t="inlineStr"/>
      <c r="D1687" s="22" t="inlineStr"/>
      <c r="E1687" s="22" t="inlineStr">
        <is>
          <t>Makhana_7-30149</t>
        </is>
      </c>
      <c r="F1687" s="22" t="inlineStr"/>
      <c r="G1687" s="22" t="inlineStr">
        <is>
          <t>Makhana</t>
        </is>
      </c>
      <c r="H1687" s="22" t="inlineStr">
        <is>
          <t>Roasted &amp; Flavored Makhana-Minty Pudina 20g</t>
        </is>
      </c>
      <c r="I1687" s="22" t="inlineStr"/>
      <c r="J1687" s="24" t="n">
        <v>0</v>
      </c>
      <c r="K1687" s="24" t="n">
        <v>0</v>
      </c>
      <c r="L1687" s="22" t="inlineStr">
        <is>
          <t>PJTJ Technologies Private Limited</t>
        </is>
      </c>
      <c r="M1687" s="24" t="n">
        <v>0</v>
      </c>
      <c r="N1687" s="22" t="inlineStr">
        <is>
          <t>Quick Commerce</t>
        </is>
      </c>
      <c r="O1687" s="22" t="inlineStr">
        <is>
          <t>Purnea</t>
        </is>
      </c>
      <c r="P1687" s="22" t="inlineStr"/>
      <c r="Q1687" s="22" t="inlineStr">
        <is>
          <t>Roasted &amp; Flavoured Makhana</t>
        </is>
      </c>
      <c r="R1687" s="25">
        <f>IF(Config!$B$4&gt;0,M1687/Config!$B$4,0)</f>
        <v/>
      </c>
      <c r="S1687" s="25">
        <f>IF(Config!$B$4&gt;0,K1687/Config!$B$4,0)</f>
        <v/>
      </c>
      <c r="T1687" s="25">
        <f>R1687*Config!$B$7</f>
        <v/>
      </c>
      <c r="U1687" s="25">
        <f>S1687*Config!$B$7</f>
        <v/>
      </c>
      <c r="V1687" s="25" t="n">
        <v>72</v>
      </c>
      <c r="W1687" s="25" t="n">
        <v>3600</v>
      </c>
      <c r="X1687" s="26">
        <f>IF(T1687&gt;0,V1687/T1687,0)</f>
        <v/>
      </c>
      <c r="Y1687" s="26">
        <f>IF(U1687&gt;0,W1687/U1687,0)</f>
        <v/>
      </c>
      <c r="Z1687" s="25">
        <f>T1687-V1687</f>
        <v/>
      </c>
      <c r="AA1687" s="25">
        <f>U1687-W1687</f>
        <v/>
      </c>
      <c r="AB1687" s="25">
        <f>IF(Config!$B$7&gt;0,(V1687/Config!$B$7)*Config!$B$4,0)</f>
        <v/>
      </c>
      <c r="AC1687" s="25">
        <f>IF(Config!$B$7&gt;0,(W1687/Config!$B$7)*Config!$B$4,0)</f>
        <v/>
      </c>
    </row>
    <row r="1688">
      <c r="A1688" s="17" t="inlineStr">
        <is>
          <t>May</t>
        </is>
      </c>
      <c r="B1688" s="17" t="n">
        <v>2026</v>
      </c>
      <c r="C1688" s="17" t="inlineStr">
        <is>
          <t>29-04-2026</t>
        </is>
      </c>
      <c r="D1688" s="18" t="n">
        <v>0.6514814814814814</v>
      </c>
      <c r="E1688" s="17" t="inlineStr">
        <is>
          <t>Seeds_11-2841</t>
        </is>
      </c>
      <c r="F1688" s="17" t="inlineStr">
        <is>
          <t>FG</t>
        </is>
      </c>
      <c r="G1688" s="17" t="inlineStr">
        <is>
          <t>Other Seeds</t>
        </is>
      </c>
      <c r="H1688" s="17" t="inlineStr">
        <is>
          <t>Flax Seeds Farmley Jar 325g - E/US</t>
        </is>
      </c>
      <c r="I1688" s="17" t="inlineStr">
        <is>
          <t>Premium Flax Seeds</t>
        </is>
      </c>
      <c r="J1688" s="19" t="n">
        <v>0.325</v>
      </c>
      <c r="K1688" s="19" t="n">
        <v>288</v>
      </c>
      <c r="L1688" s="17" t="inlineStr">
        <is>
          <t>Exports</t>
        </is>
      </c>
      <c r="M1688" s="19" t="n">
        <v>93.59999999999999</v>
      </c>
      <c r="N1688" s="17" t="inlineStr">
        <is>
          <t>Exports</t>
        </is>
      </c>
      <c r="O1688" s="17" t="inlineStr">
        <is>
          <t>Indore</t>
        </is>
      </c>
      <c r="P1688" s="17" t="inlineStr">
        <is>
          <t>KVI</t>
        </is>
      </c>
      <c r="Q1688" s="17" t="inlineStr"/>
      <c r="R1688" s="20">
        <f>IF(Config!$B$4&gt;0,M1688/Config!$B$4,0)</f>
        <v/>
      </c>
      <c r="S1688" s="20">
        <f>IF(Config!$B$4&gt;0,K1688/Config!$B$4,0)</f>
        <v/>
      </c>
      <c r="T1688" s="20">
        <f>R1688*Config!$B$7</f>
        <v/>
      </c>
      <c r="U1688" s="20">
        <f>S1688*Config!$B$7</f>
        <v/>
      </c>
      <c r="V1688" s="20" t="n">
        <v>0</v>
      </c>
      <c r="W1688" s="20" t="n">
        <v>0</v>
      </c>
      <c r="X1688" s="21">
        <f>IF(T1688&gt;0,V1688/T1688,0)</f>
        <v/>
      </c>
      <c r="Y1688" s="21">
        <f>IF(U1688&gt;0,W1688/U1688,0)</f>
        <v/>
      </c>
      <c r="Z1688" s="20">
        <f>T1688-V1688</f>
        <v/>
      </c>
      <c r="AA1688" s="20">
        <f>U1688-W1688</f>
        <v/>
      </c>
      <c r="AB1688" s="20">
        <f>IF(Config!$B$7&gt;0,(V1688/Config!$B$7)*Config!$B$4,0)</f>
        <v/>
      </c>
      <c r="AC1688" s="20">
        <f>IF(Config!$B$7&gt;0,(W1688/Config!$B$7)*Config!$B$4,0)</f>
        <v/>
      </c>
    </row>
    <row r="1689" hidden="1" outlineLevel="1">
      <c r="A1689" s="22" t="inlineStr">
        <is>
          <t>May</t>
        </is>
      </c>
      <c r="B1689" s="22" t="n">
        <v>2026</v>
      </c>
      <c r="C1689" s="22" t="inlineStr">
        <is>
          <t>29-04-2026</t>
        </is>
      </c>
      <c r="D1689" s="23" t="n">
        <v>0.6514814814814814</v>
      </c>
      <c r="E1689" s="22" t="inlineStr">
        <is>
          <t>Seeds_11-2841</t>
        </is>
      </c>
      <c r="F1689" s="22" t="inlineStr">
        <is>
          <t>FG</t>
        </is>
      </c>
      <c r="G1689" s="22" t="inlineStr">
        <is>
          <t>Other Seeds</t>
        </is>
      </c>
      <c r="H1689" s="22" t="inlineStr">
        <is>
          <t>Flax Seeds Farmley Jar 325g - E/US</t>
        </is>
      </c>
      <c r="I1689" s="22" t="inlineStr">
        <is>
          <t>Premium Flax Seeds</t>
        </is>
      </c>
      <c r="J1689" s="24" t="n">
        <v>0.325</v>
      </c>
      <c r="K1689" s="24" t="n">
        <v>288</v>
      </c>
      <c r="L1689" s="22" t="inlineStr">
        <is>
          <t>Exports</t>
        </is>
      </c>
      <c r="M1689" s="24" t="n">
        <v>93.59999999999999</v>
      </c>
      <c r="N1689" s="22" t="inlineStr">
        <is>
          <t>Exports</t>
        </is>
      </c>
      <c r="O1689" s="22" t="inlineStr">
        <is>
          <t>Indore</t>
        </is>
      </c>
      <c r="P1689" s="22" t="inlineStr">
        <is>
          <t>KVI</t>
        </is>
      </c>
      <c r="Q1689" s="22" t="inlineStr"/>
      <c r="R1689" s="25">
        <f>IF(Config!$B$4&gt;0,M1689/Config!$B$4,0)</f>
        <v/>
      </c>
      <c r="S1689" s="25">
        <f>IF(Config!$B$4&gt;0,K1689/Config!$B$4,0)</f>
        <v/>
      </c>
      <c r="T1689" s="25">
        <f>R1689*Config!$B$7</f>
        <v/>
      </c>
      <c r="U1689" s="25">
        <f>S1689*Config!$B$7</f>
        <v/>
      </c>
      <c r="V1689" s="25" t="n">
        <v>0</v>
      </c>
      <c r="W1689" s="25" t="n">
        <v>0</v>
      </c>
      <c r="X1689" s="26">
        <f>IF(T1689&gt;0,V1689/T1689,0)</f>
        <v/>
      </c>
      <c r="Y1689" s="26">
        <f>IF(U1689&gt;0,W1689/U1689,0)</f>
        <v/>
      </c>
      <c r="Z1689" s="25">
        <f>T1689-V1689</f>
        <v/>
      </c>
      <c r="AA1689" s="25">
        <f>U1689-W1689</f>
        <v/>
      </c>
      <c r="AB1689" s="25">
        <f>IF(Config!$B$7&gt;0,(V1689/Config!$B$7)*Config!$B$4,0)</f>
        <v/>
      </c>
      <c r="AC1689" s="25">
        <f>IF(Config!$B$7&gt;0,(W1689/Config!$B$7)*Config!$B$4,0)</f>
        <v/>
      </c>
    </row>
    <row r="1690">
      <c r="A1690" s="17" t="inlineStr">
        <is>
          <t>May</t>
        </is>
      </c>
      <c r="B1690" s="17" t="n">
        <v>2026</v>
      </c>
      <c r="C1690" s="17" t="inlineStr">
        <is>
          <t>29-04-2026</t>
        </is>
      </c>
      <c r="D1690" s="18" t="n">
        <v>0.6514814814814814</v>
      </c>
      <c r="E1690" s="17" t="inlineStr">
        <is>
          <t>Makhana_7-2979</t>
        </is>
      </c>
      <c r="F1690" s="17" t="inlineStr">
        <is>
          <t>FG</t>
        </is>
      </c>
      <c r="G1690" s="17" t="inlineStr">
        <is>
          <t>Roasted &amp; Flavoured Makhana</t>
        </is>
      </c>
      <c r="H1690" s="17" t="inlineStr">
        <is>
          <t>Roasted &amp; Flavored Makhana -Cheddar Cheese Farmley Composite Jar 77 g</t>
        </is>
      </c>
      <c r="I1690" s="17" t="inlineStr">
        <is>
          <t>Prasadam Roasted Makhana</t>
        </is>
      </c>
      <c r="J1690" s="19" t="n">
        <v>0.077</v>
      </c>
      <c r="K1690" s="19" t="n">
        <v>30913</v>
      </c>
      <c r="L1690" s="17" t="inlineStr">
        <is>
          <t>14 Customers</t>
        </is>
      </c>
      <c r="M1690" s="19" t="n">
        <v>2380.3</v>
      </c>
      <c r="N1690" s="17" t="inlineStr">
        <is>
          <t>Multiple</t>
        </is>
      </c>
      <c r="O1690" s="17" t="inlineStr">
        <is>
          <t>Purnea</t>
        </is>
      </c>
      <c r="P1690" s="17" t="inlineStr">
        <is>
          <t>Value Added</t>
        </is>
      </c>
      <c r="Q1690" s="17" t="inlineStr">
        <is>
          <t>Roasted &amp; Flavoured Makhana</t>
        </is>
      </c>
      <c r="R1690" s="20">
        <f>IF(Config!$B$4&gt;0,M1690/Config!$B$4,0)</f>
        <v/>
      </c>
      <c r="S1690" s="20">
        <f>IF(Config!$B$4&gt;0,K1690/Config!$B$4,0)</f>
        <v/>
      </c>
      <c r="T1690" s="20">
        <f>R1690*Config!$B$7</f>
        <v/>
      </c>
      <c r="U1690" s="20">
        <f>S1690*Config!$B$7</f>
        <v/>
      </c>
      <c r="V1690" s="20" t="n">
        <v>957.26</v>
      </c>
      <c r="W1690" s="20" t="n">
        <v>12432</v>
      </c>
      <c r="X1690" s="21">
        <f>IF(T1690&gt;0,V1690/T1690,0)</f>
        <v/>
      </c>
      <c r="Y1690" s="21">
        <f>IF(U1690&gt;0,W1690/U1690,0)</f>
        <v/>
      </c>
      <c r="Z1690" s="20">
        <f>T1690-V1690</f>
        <v/>
      </c>
      <c r="AA1690" s="20">
        <f>U1690-W1690</f>
        <v/>
      </c>
      <c r="AB1690" s="20">
        <f>IF(Config!$B$7&gt;0,(V1690/Config!$B$7)*Config!$B$4,0)</f>
        <v/>
      </c>
      <c r="AC1690" s="20">
        <f>IF(Config!$B$7&gt;0,(W1690/Config!$B$7)*Config!$B$4,0)</f>
        <v/>
      </c>
    </row>
    <row r="1691" hidden="1" outlineLevel="1">
      <c r="A1691" s="22" t="inlineStr">
        <is>
          <t>May</t>
        </is>
      </c>
      <c r="B1691" s="22" t="n">
        <v>2026</v>
      </c>
      <c r="C1691" s="22" t="inlineStr">
        <is>
          <t>29-04-2026</t>
        </is>
      </c>
      <c r="D1691" s="23" t="n">
        <v>0.6514814814814814</v>
      </c>
      <c r="E1691" s="22" t="inlineStr">
        <is>
          <t>Makhana_7-2979</t>
        </is>
      </c>
      <c r="F1691" s="22" t="inlineStr">
        <is>
          <t>FG</t>
        </is>
      </c>
      <c r="G1691" s="22" t="inlineStr">
        <is>
          <t>Roasted &amp; Flavoured Makhana</t>
        </is>
      </c>
      <c r="H1691" s="22" t="inlineStr">
        <is>
          <t>Roasted &amp; Flavored Makhana -Cheddar Cheese Farmley Composite Jar 77 g</t>
        </is>
      </c>
      <c r="I1691" s="22" t="inlineStr">
        <is>
          <t>Prasadam Roasted Makhana</t>
        </is>
      </c>
      <c r="J1691" s="24" t="n">
        <v>0.077</v>
      </c>
      <c r="K1691" s="24" t="n">
        <v>672</v>
      </c>
      <c r="L1691" s="22" t="inlineStr">
        <is>
          <t>Exports</t>
        </is>
      </c>
      <c r="M1691" s="24" t="n">
        <v>51.74</v>
      </c>
      <c r="N1691" s="22" t="inlineStr">
        <is>
          <t>Exports</t>
        </is>
      </c>
      <c r="O1691" s="22" t="inlineStr">
        <is>
          <t>Purnea</t>
        </is>
      </c>
      <c r="P1691" s="22" t="inlineStr">
        <is>
          <t>Value Added</t>
        </is>
      </c>
      <c r="Q1691" s="22" t="inlineStr">
        <is>
          <t>Roasted &amp; Flavoured Makhana</t>
        </is>
      </c>
      <c r="R1691" s="25">
        <f>IF(Config!$B$4&gt;0,M1691/Config!$B$4,0)</f>
        <v/>
      </c>
      <c r="S1691" s="25">
        <f>IF(Config!$B$4&gt;0,K1691/Config!$B$4,0)</f>
        <v/>
      </c>
      <c r="T1691" s="25">
        <f>R1691*Config!$B$7</f>
        <v/>
      </c>
      <c r="U1691" s="25">
        <f>S1691*Config!$B$7</f>
        <v/>
      </c>
      <c r="V1691" s="25" t="n">
        <v>0</v>
      </c>
      <c r="W1691" s="25" t="n">
        <v>0</v>
      </c>
      <c r="X1691" s="26">
        <f>IF(T1691&gt;0,V1691/T1691,0)</f>
        <v/>
      </c>
      <c r="Y1691" s="26">
        <f>IF(U1691&gt;0,W1691/U1691,0)</f>
        <v/>
      </c>
      <c r="Z1691" s="25">
        <f>T1691-V1691</f>
        <v/>
      </c>
      <c r="AA1691" s="25">
        <f>U1691-W1691</f>
        <v/>
      </c>
      <c r="AB1691" s="25">
        <f>IF(Config!$B$7&gt;0,(V1691/Config!$B$7)*Config!$B$4,0)</f>
        <v/>
      </c>
      <c r="AC1691" s="25">
        <f>IF(Config!$B$7&gt;0,(W1691/Config!$B$7)*Config!$B$4,0)</f>
        <v/>
      </c>
    </row>
    <row r="1692" hidden="1" outlineLevel="1">
      <c r="A1692" s="22" t="inlineStr">
        <is>
          <t>May</t>
        </is>
      </c>
      <c r="B1692" s="22" t="n">
        <v>2026</v>
      </c>
      <c r="C1692" s="22" t="inlineStr">
        <is>
          <t>27-04-2026</t>
        </is>
      </c>
      <c r="D1692" s="23" t="n">
        <v>0.8300462962962963</v>
      </c>
      <c r="E1692" s="22" t="inlineStr">
        <is>
          <t>Makhana_7-2979</t>
        </is>
      </c>
      <c r="F1692" s="22" t="inlineStr">
        <is>
          <t>FG</t>
        </is>
      </c>
      <c r="G1692" s="22" t="inlineStr">
        <is>
          <t>Roasted &amp; Flavoured Makhana</t>
        </is>
      </c>
      <c r="H1692" s="22" t="inlineStr">
        <is>
          <t>Roasted &amp; Flavored Makhana -Cheddar Cheese Farmley Composite Jar 77 g</t>
        </is>
      </c>
      <c r="I1692" s="22" t="inlineStr">
        <is>
          <t>Prasadam Roasted Makhana</t>
        </is>
      </c>
      <c r="J1692" s="24" t="n">
        <v>0.077</v>
      </c>
      <c r="K1692" s="24" t="n">
        <v>948</v>
      </c>
      <c r="L1692" s="22" t="inlineStr">
        <is>
          <t>GT Retail</t>
        </is>
      </c>
      <c r="M1692" s="24" t="n">
        <v>73</v>
      </c>
      <c r="N1692" s="22" t="inlineStr">
        <is>
          <t>Category A</t>
        </is>
      </c>
      <c r="O1692" s="22" t="inlineStr">
        <is>
          <t>Purnea</t>
        </is>
      </c>
      <c r="P1692" s="22" t="inlineStr">
        <is>
          <t>Value Added</t>
        </is>
      </c>
      <c r="Q1692" s="22" t="inlineStr">
        <is>
          <t>Roasted &amp; Flavoured Makhana</t>
        </is>
      </c>
      <c r="R1692" s="25">
        <f>IF(Config!$B$4&gt;0,M1692/Config!$B$4,0)</f>
        <v/>
      </c>
      <c r="S1692" s="25">
        <f>IF(Config!$B$4&gt;0,K1692/Config!$B$4,0)</f>
        <v/>
      </c>
      <c r="T1692" s="25">
        <f>R1692*Config!$B$7</f>
        <v/>
      </c>
      <c r="U1692" s="25">
        <f>S1692*Config!$B$7</f>
        <v/>
      </c>
      <c r="V1692" s="25" t="n">
        <v>12.94</v>
      </c>
      <c r="W1692" s="25" t="n">
        <v>168</v>
      </c>
      <c r="X1692" s="26">
        <f>IF(T1692&gt;0,V1692/T1692,0)</f>
        <v/>
      </c>
      <c r="Y1692" s="26">
        <f>IF(U1692&gt;0,W1692/U1692,0)</f>
        <v/>
      </c>
      <c r="Z1692" s="25">
        <f>T1692-V1692</f>
        <v/>
      </c>
      <c r="AA1692" s="25">
        <f>U1692-W1692</f>
        <v/>
      </c>
      <c r="AB1692" s="25">
        <f>IF(Config!$B$7&gt;0,(V1692/Config!$B$7)*Config!$B$4,0)</f>
        <v/>
      </c>
      <c r="AC1692" s="25">
        <f>IF(Config!$B$7&gt;0,(W1692/Config!$B$7)*Config!$B$4,0)</f>
        <v/>
      </c>
    </row>
    <row r="1693" hidden="1" outlineLevel="1">
      <c r="A1693" s="22" t="inlineStr">
        <is>
          <t>May</t>
        </is>
      </c>
      <c r="B1693" s="22" t="n">
        <v>2026</v>
      </c>
      <c r="C1693" s="22" t="inlineStr">
        <is>
          <t>25-04-2026</t>
        </is>
      </c>
      <c r="D1693" s="23" t="n">
        <v>0.5943518518518518</v>
      </c>
      <c r="E1693" s="22" t="inlineStr">
        <is>
          <t>Makhana_7-2979</t>
        </is>
      </c>
      <c r="F1693" s="22" t="inlineStr">
        <is>
          <t>FG</t>
        </is>
      </c>
      <c r="G1693" s="22" t="inlineStr">
        <is>
          <t>Roasted &amp; Flavoured Makhana</t>
        </is>
      </c>
      <c r="H1693" s="22" t="inlineStr">
        <is>
          <t>Roasted &amp; Flavored Makhana -Cheddar Cheese Farmley Composite Jar 77 g</t>
        </is>
      </c>
      <c r="I1693" s="22" t="inlineStr">
        <is>
          <t>Prasadam Roasted Makhana</t>
        </is>
      </c>
      <c r="J1693" s="24" t="n">
        <v>0.077</v>
      </c>
      <c r="K1693" s="24" t="n">
        <v>400</v>
      </c>
      <c r="L1693" s="22" t="inlineStr">
        <is>
          <t>Flipkart India Private Limited</t>
        </is>
      </c>
      <c r="M1693" s="24" t="n">
        <v>30.8</v>
      </c>
      <c r="N1693" s="22" t="inlineStr">
        <is>
          <t>E-Commerce</t>
        </is>
      </c>
      <c r="O1693" s="22" t="inlineStr">
        <is>
          <t>Purnea</t>
        </is>
      </c>
      <c r="P1693" s="22" t="inlineStr">
        <is>
          <t>Value Added</t>
        </is>
      </c>
      <c r="Q1693" s="22" t="inlineStr">
        <is>
          <t>Roasted &amp; Flavoured Makhana</t>
        </is>
      </c>
      <c r="R1693" s="25">
        <f>IF(Config!$B$4&gt;0,M1693/Config!$B$4,0)</f>
        <v/>
      </c>
      <c r="S1693" s="25">
        <f>IF(Config!$B$4&gt;0,K1693/Config!$B$4,0)</f>
        <v/>
      </c>
      <c r="T1693" s="25">
        <f>R1693*Config!$B$7</f>
        <v/>
      </c>
      <c r="U1693" s="25">
        <f>S1693*Config!$B$7</f>
        <v/>
      </c>
      <c r="V1693" s="25" t="n">
        <v>0</v>
      </c>
      <c r="W1693" s="25" t="n">
        <v>0</v>
      </c>
      <c r="X1693" s="26">
        <f>IF(T1693&gt;0,V1693/T1693,0)</f>
        <v/>
      </c>
      <c r="Y1693" s="26">
        <f>IF(U1693&gt;0,W1693/U1693,0)</f>
        <v/>
      </c>
      <c r="Z1693" s="25">
        <f>T1693-V1693</f>
        <v/>
      </c>
      <c r="AA1693" s="25">
        <f>U1693-W1693</f>
        <v/>
      </c>
      <c r="AB1693" s="25">
        <f>IF(Config!$B$7&gt;0,(V1693/Config!$B$7)*Config!$B$4,0)</f>
        <v/>
      </c>
      <c r="AC1693" s="25">
        <f>IF(Config!$B$7&gt;0,(W1693/Config!$B$7)*Config!$B$4,0)</f>
        <v/>
      </c>
    </row>
    <row r="1694" hidden="1" outlineLevel="1">
      <c r="A1694" s="22" t="inlineStr">
        <is>
          <t>May</t>
        </is>
      </c>
      <c r="B1694" s="22" t="n">
        <v>2026</v>
      </c>
      <c r="C1694" s="22" t="inlineStr">
        <is>
          <t>25-04-2026</t>
        </is>
      </c>
      <c r="D1694" s="23" t="n">
        <v>0.7192476851851852</v>
      </c>
      <c r="E1694" s="22" t="inlineStr">
        <is>
          <t>Makhana_7-2979</t>
        </is>
      </c>
      <c r="F1694" s="22" t="inlineStr">
        <is>
          <t>FG</t>
        </is>
      </c>
      <c r="G1694" s="22" t="inlineStr">
        <is>
          <t>Roasted &amp; Flavoured Makhana</t>
        </is>
      </c>
      <c r="H1694" s="22" t="inlineStr">
        <is>
          <t>Roasted &amp; Flavored Makhana -Cheddar Cheese Farmley Composite Jar 77 g</t>
        </is>
      </c>
      <c r="I1694" s="22" t="inlineStr">
        <is>
          <t>Prasadam Roasted Makhana</t>
        </is>
      </c>
      <c r="J1694" s="24" t="n">
        <v>0.077</v>
      </c>
      <c r="K1694" s="24" t="n">
        <v>14469</v>
      </c>
      <c r="L1694" s="22" t="inlineStr">
        <is>
          <t>Blink Commerce Private Limited</t>
        </is>
      </c>
      <c r="M1694" s="24" t="n">
        <v>1114.11</v>
      </c>
      <c r="N1694" s="22" t="inlineStr">
        <is>
          <t>Quick Commerce</t>
        </is>
      </c>
      <c r="O1694" s="22" t="inlineStr">
        <is>
          <t>Purnea</t>
        </is>
      </c>
      <c r="P1694" s="22" t="inlineStr">
        <is>
          <t>Value Added</t>
        </is>
      </c>
      <c r="Q1694" s="22" t="inlineStr">
        <is>
          <t>Roasted &amp; Flavoured Makhana</t>
        </is>
      </c>
      <c r="R1694" s="25">
        <f>IF(Config!$B$4&gt;0,M1694/Config!$B$4,0)</f>
        <v/>
      </c>
      <c r="S1694" s="25">
        <f>IF(Config!$B$4&gt;0,K1694/Config!$B$4,0)</f>
        <v/>
      </c>
      <c r="T1694" s="25">
        <f>R1694*Config!$B$7</f>
        <v/>
      </c>
      <c r="U1694" s="25">
        <f>S1694*Config!$B$7</f>
        <v/>
      </c>
      <c r="V1694" s="25" t="n">
        <v>508.2</v>
      </c>
      <c r="W1694" s="25" t="n">
        <v>6600</v>
      </c>
      <c r="X1694" s="26">
        <f>IF(T1694&gt;0,V1694/T1694,0)</f>
        <v/>
      </c>
      <c r="Y1694" s="26">
        <f>IF(U1694&gt;0,W1694/U1694,0)</f>
        <v/>
      </c>
      <c r="Z1694" s="25">
        <f>T1694-V1694</f>
        <v/>
      </c>
      <c r="AA1694" s="25">
        <f>U1694-W1694</f>
        <v/>
      </c>
      <c r="AB1694" s="25">
        <f>IF(Config!$B$7&gt;0,(V1694/Config!$B$7)*Config!$B$4,0)</f>
        <v/>
      </c>
      <c r="AC1694" s="25">
        <f>IF(Config!$B$7&gt;0,(W1694/Config!$B$7)*Config!$B$4,0)</f>
        <v/>
      </c>
    </row>
    <row r="1695" hidden="1" outlineLevel="1">
      <c r="A1695" s="22" t="inlineStr">
        <is>
          <t>May</t>
        </is>
      </c>
      <c r="B1695" s="22" t="n">
        <v>2026</v>
      </c>
      <c r="C1695" s="22" t="inlineStr">
        <is>
          <t>25-04-2026</t>
        </is>
      </c>
      <c r="D1695" s="23" t="n">
        <v>0.7193518518518518</v>
      </c>
      <c r="E1695" s="22" t="inlineStr">
        <is>
          <t>Makhana_7-2979</t>
        </is>
      </c>
      <c r="F1695" s="22" t="inlineStr">
        <is>
          <t>FG</t>
        </is>
      </c>
      <c r="G1695" s="22" t="inlineStr">
        <is>
          <t>Roasted &amp; Flavoured Makhana</t>
        </is>
      </c>
      <c r="H1695" s="22" t="inlineStr">
        <is>
          <t>Roasted &amp; Flavored Makhana -Cheddar Cheese Farmley Composite Jar 77 g</t>
        </is>
      </c>
      <c r="I1695" s="22" t="inlineStr">
        <is>
          <t>Prasadam Roasted Makhana</t>
        </is>
      </c>
      <c r="J1695" s="24" t="n">
        <v>0.077</v>
      </c>
      <c r="K1695" s="24" t="n">
        <v>4000</v>
      </c>
      <c r="L1695" s="22" t="inlineStr">
        <is>
          <t>Instamart</t>
        </is>
      </c>
      <c r="M1695" s="24" t="n">
        <v>308</v>
      </c>
      <c r="N1695" s="22" t="inlineStr">
        <is>
          <t>Quick Commerce</t>
        </is>
      </c>
      <c r="O1695" s="22" t="inlineStr">
        <is>
          <t>Purnea</t>
        </is>
      </c>
      <c r="P1695" s="22" t="inlineStr">
        <is>
          <t>Value Added</t>
        </is>
      </c>
      <c r="Q1695" s="22" t="inlineStr">
        <is>
          <t>Roasted &amp; Flavoured Makhana</t>
        </is>
      </c>
      <c r="R1695" s="25">
        <f>IF(Config!$B$4&gt;0,M1695/Config!$B$4,0)</f>
        <v/>
      </c>
      <c r="S1695" s="25">
        <f>IF(Config!$B$4&gt;0,K1695/Config!$B$4,0)</f>
        <v/>
      </c>
      <c r="T1695" s="25">
        <f>R1695*Config!$B$7</f>
        <v/>
      </c>
      <c r="U1695" s="25">
        <f>S1695*Config!$B$7</f>
        <v/>
      </c>
      <c r="V1695" s="25" t="n">
        <v>0</v>
      </c>
      <c r="W1695" s="25" t="n">
        <v>0</v>
      </c>
      <c r="X1695" s="26">
        <f>IF(T1695&gt;0,V1695/T1695,0)</f>
        <v/>
      </c>
      <c r="Y1695" s="26">
        <f>IF(U1695&gt;0,W1695/U1695,0)</f>
        <v/>
      </c>
      <c r="Z1695" s="25">
        <f>T1695-V1695</f>
        <v/>
      </c>
      <c r="AA1695" s="25">
        <f>U1695-W1695</f>
        <v/>
      </c>
      <c r="AB1695" s="25">
        <f>IF(Config!$B$7&gt;0,(V1695/Config!$B$7)*Config!$B$4,0)</f>
        <v/>
      </c>
      <c r="AC1695" s="25">
        <f>IF(Config!$B$7&gt;0,(W1695/Config!$B$7)*Config!$B$4,0)</f>
        <v/>
      </c>
    </row>
    <row r="1696" hidden="1" outlineLevel="1">
      <c r="A1696" s="22" t="inlineStr">
        <is>
          <t>May</t>
        </is>
      </c>
      <c r="B1696" s="22" t="n">
        <v>2026</v>
      </c>
      <c r="C1696" s="22" t="inlineStr">
        <is>
          <t>25-04-2026</t>
        </is>
      </c>
      <c r="D1696" s="23" t="n">
        <v>0.7193634259259259</v>
      </c>
      <c r="E1696" s="22" t="inlineStr">
        <is>
          <t>Makhana_7-2979</t>
        </is>
      </c>
      <c r="F1696" s="22" t="inlineStr">
        <is>
          <t>FG</t>
        </is>
      </c>
      <c r="G1696" s="22" t="inlineStr">
        <is>
          <t>Roasted &amp; Flavoured Makhana</t>
        </is>
      </c>
      <c r="H1696" s="22" t="inlineStr">
        <is>
          <t>Roasted &amp; Flavored Makhana -Cheddar Cheese Farmley Composite Jar 77 g</t>
        </is>
      </c>
      <c r="I1696" s="22" t="inlineStr">
        <is>
          <t>Prasadam Roasted Makhana</t>
        </is>
      </c>
      <c r="J1696" s="24" t="n">
        <v>0.077</v>
      </c>
      <c r="K1696" s="24" t="n">
        <v>10000</v>
      </c>
      <c r="L1696" s="22" t="inlineStr">
        <is>
          <t>Zepto Limited</t>
        </is>
      </c>
      <c r="M1696" s="24" t="n">
        <v>770</v>
      </c>
      <c r="N1696" s="22" t="inlineStr">
        <is>
          <t>Quick Commerce</t>
        </is>
      </c>
      <c r="O1696" s="22" t="inlineStr">
        <is>
          <t>Purnea</t>
        </is>
      </c>
      <c r="P1696" s="22" t="inlineStr">
        <is>
          <t>Value Added</t>
        </is>
      </c>
      <c r="Q1696" s="22" t="inlineStr">
        <is>
          <t>Roasted &amp; Flavoured Makhana</t>
        </is>
      </c>
      <c r="R1696" s="25">
        <f>IF(Config!$B$4&gt;0,M1696/Config!$B$4,0)</f>
        <v/>
      </c>
      <c r="S1696" s="25">
        <f>IF(Config!$B$4&gt;0,K1696/Config!$B$4,0)</f>
        <v/>
      </c>
      <c r="T1696" s="25">
        <f>R1696*Config!$B$7</f>
        <v/>
      </c>
      <c r="U1696" s="25">
        <f>S1696*Config!$B$7</f>
        <v/>
      </c>
      <c r="V1696" s="25" t="n">
        <v>236.54</v>
      </c>
      <c r="W1696" s="25" t="n">
        <v>3072</v>
      </c>
      <c r="X1696" s="26">
        <f>IF(T1696&gt;0,V1696/T1696,0)</f>
        <v/>
      </c>
      <c r="Y1696" s="26">
        <f>IF(U1696&gt;0,W1696/U1696,0)</f>
        <v/>
      </c>
      <c r="Z1696" s="25">
        <f>T1696-V1696</f>
        <v/>
      </c>
      <c r="AA1696" s="25">
        <f>U1696-W1696</f>
        <v/>
      </c>
      <c r="AB1696" s="25">
        <f>IF(Config!$B$7&gt;0,(V1696/Config!$B$7)*Config!$B$4,0)</f>
        <v/>
      </c>
      <c r="AC1696" s="25">
        <f>IF(Config!$B$7&gt;0,(W1696/Config!$B$7)*Config!$B$4,0)</f>
        <v/>
      </c>
    </row>
    <row r="1697" hidden="1" outlineLevel="1">
      <c r="A1697" s="22" t="inlineStr">
        <is>
          <t>May</t>
        </is>
      </c>
      <c r="B1697" s="22" t="n">
        <v>2026</v>
      </c>
      <c r="C1697" s="22" t="inlineStr">
        <is>
          <t>25-04-2026</t>
        </is>
      </c>
      <c r="D1697" s="23" t="n">
        <v>0.7266319444444445</v>
      </c>
      <c r="E1697" s="22" t="inlineStr">
        <is>
          <t>Makhana_7-2979</t>
        </is>
      </c>
      <c r="F1697" s="22" t="inlineStr">
        <is>
          <t>FG</t>
        </is>
      </c>
      <c r="G1697" s="22" t="inlineStr">
        <is>
          <t>Roasted &amp; Flavoured Makhana</t>
        </is>
      </c>
      <c r="H1697" s="22" t="inlineStr">
        <is>
          <t>Roasted &amp; Flavored Makhana -Cheddar Cheese Farmley Composite Jar 77 g</t>
        </is>
      </c>
      <c r="I1697" s="22" t="inlineStr">
        <is>
          <t>Prasadam Roasted Makhana</t>
        </is>
      </c>
      <c r="J1697" s="24" t="n">
        <v>0.077</v>
      </c>
      <c r="K1697" s="24" t="n">
        <v>400</v>
      </c>
      <c r="L1697" s="22" t="inlineStr">
        <is>
          <t>SPENCER'S RETAIL LIMITED</t>
        </is>
      </c>
      <c r="M1697" s="24" t="n">
        <v>30.8</v>
      </c>
      <c r="N1697" s="22" t="inlineStr">
        <is>
          <t>Modern Trade</t>
        </is>
      </c>
      <c r="O1697" s="22" t="inlineStr">
        <is>
          <t>Purnea</t>
        </is>
      </c>
      <c r="P1697" s="22" t="inlineStr">
        <is>
          <t>Value Added</t>
        </is>
      </c>
      <c r="Q1697" s="22" t="inlineStr">
        <is>
          <t>Roasted &amp; Flavoured Makhana</t>
        </is>
      </c>
      <c r="R1697" s="25">
        <f>IF(Config!$B$4&gt;0,M1697/Config!$B$4,0)</f>
        <v/>
      </c>
      <c r="S1697" s="25">
        <f>IF(Config!$B$4&gt;0,K1697/Config!$B$4,0)</f>
        <v/>
      </c>
      <c r="T1697" s="25">
        <f>R1697*Config!$B$7</f>
        <v/>
      </c>
      <c r="U1697" s="25">
        <f>S1697*Config!$B$7</f>
        <v/>
      </c>
      <c r="V1697" s="25" t="n">
        <v>0</v>
      </c>
      <c r="W1697" s="25" t="n">
        <v>0</v>
      </c>
      <c r="X1697" s="26">
        <f>IF(T1697&gt;0,V1697/T1697,0)</f>
        <v/>
      </c>
      <c r="Y1697" s="26">
        <f>IF(U1697&gt;0,W1697/U1697,0)</f>
        <v/>
      </c>
      <c r="Z1697" s="25">
        <f>T1697-V1697</f>
        <v/>
      </c>
      <c r="AA1697" s="25">
        <f>U1697-W1697</f>
        <v/>
      </c>
      <c r="AB1697" s="25">
        <f>IF(Config!$B$7&gt;0,(V1697/Config!$B$7)*Config!$B$4,0)</f>
        <v/>
      </c>
      <c r="AC1697" s="25">
        <f>IF(Config!$B$7&gt;0,(W1697/Config!$B$7)*Config!$B$4,0)</f>
        <v/>
      </c>
    </row>
    <row r="1698" hidden="1" outlineLevel="1">
      <c r="A1698" s="22" t="inlineStr">
        <is>
          <t>May</t>
        </is>
      </c>
      <c r="B1698" s="22" t="n">
        <v>2026</v>
      </c>
      <c r="C1698" s="22" t="inlineStr">
        <is>
          <t>25-04-2026</t>
        </is>
      </c>
      <c r="D1698" s="23" t="n">
        <v>0.7267013888888889</v>
      </c>
      <c r="E1698" s="22" t="inlineStr">
        <is>
          <t>Makhana_7-2979</t>
        </is>
      </c>
      <c r="F1698" s="22" t="inlineStr">
        <is>
          <t>FG</t>
        </is>
      </c>
      <c r="G1698" s="22" t="inlineStr">
        <is>
          <t>Roasted &amp; Flavoured Makhana</t>
        </is>
      </c>
      <c r="H1698" s="22" t="inlineStr">
        <is>
          <t>Roasted &amp; Flavored Makhana -Cheddar Cheese Farmley Composite Jar 77 g</t>
        </is>
      </c>
      <c r="I1698" s="22" t="inlineStr">
        <is>
          <t>Prasadam Roasted Makhana</t>
        </is>
      </c>
      <c r="J1698" s="24" t="n">
        <v>0.077</v>
      </c>
      <c r="K1698" s="24" t="n">
        <v>24</v>
      </c>
      <c r="L1698" s="22" t="inlineStr">
        <is>
          <t>Shoppers Stop Limited</t>
        </is>
      </c>
      <c r="M1698" s="24" t="n">
        <v>1.85</v>
      </c>
      <c r="N1698" s="22" t="inlineStr">
        <is>
          <t>Modern Trade</t>
        </is>
      </c>
      <c r="O1698" s="22" t="inlineStr">
        <is>
          <t>Purnea</t>
        </is>
      </c>
      <c r="P1698" s="22" t="inlineStr">
        <is>
          <t>Value Added</t>
        </is>
      </c>
      <c r="Q1698" s="22" t="inlineStr">
        <is>
          <t>Roasted &amp; Flavoured Makhana</t>
        </is>
      </c>
      <c r="R1698" s="25">
        <f>IF(Config!$B$4&gt;0,M1698/Config!$B$4,0)</f>
        <v/>
      </c>
      <c r="S1698" s="25">
        <f>IF(Config!$B$4&gt;0,K1698/Config!$B$4,0)</f>
        <v/>
      </c>
      <c r="T1698" s="25">
        <f>R1698*Config!$B$7</f>
        <v/>
      </c>
      <c r="U1698" s="25">
        <f>S1698*Config!$B$7</f>
        <v/>
      </c>
      <c r="V1698" s="25" t="n">
        <v>3.7</v>
      </c>
      <c r="W1698" s="25" t="n">
        <v>48</v>
      </c>
      <c r="X1698" s="26">
        <f>IF(T1698&gt;0,V1698/T1698,0)</f>
        <v/>
      </c>
      <c r="Y1698" s="26">
        <f>IF(U1698&gt;0,W1698/U1698,0)</f>
        <v/>
      </c>
      <c r="Z1698" s="25">
        <f>T1698-V1698</f>
        <v/>
      </c>
      <c r="AA1698" s="25">
        <f>U1698-W1698</f>
        <v/>
      </c>
      <c r="AB1698" s="25">
        <f>IF(Config!$B$7&gt;0,(V1698/Config!$B$7)*Config!$B$4,0)</f>
        <v/>
      </c>
      <c r="AC1698" s="25">
        <f>IF(Config!$B$7&gt;0,(W1698/Config!$B$7)*Config!$B$4,0)</f>
        <v/>
      </c>
    </row>
    <row r="1699" hidden="1" outlineLevel="1">
      <c r="A1699" s="22" t="inlineStr"/>
      <c r="B1699" s="22" t="inlineStr"/>
      <c r="C1699" s="22" t="inlineStr"/>
      <c r="D1699" s="22" t="inlineStr"/>
      <c r="E1699" s="22" t="inlineStr">
        <is>
          <t>Makhana_7-2979</t>
        </is>
      </c>
      <c r="F1699" s="22" t="inlineStr"/>
      <c r="G1699" s="22" t="inlineStr">
        <is>
          <t>Makhana</t>
        </is>
      </c>
      <c r="H1699" s="22" t="inlineStr">
        <is>
          <t>Roasted &amp; Flavored Makhana -Cheddar Cheese Farmley Composite Jar 77 g</t>
        </is>
      </c>
      <c r="I1699" s="22" t="inlineStr"/>
      <c r="J1699" s="24" t="n">
        <v>0</v>
      </c>
      <c r="K1699" s="24" t="n">
        <v>0</v>
      </c>
      <c r="L1699" s="22" t="inlineStr">
        <is>
          <t>Amazon Retail India Private Limited</t>
        </is>
      </c>
      <c r="M1699" s="24" t="n">
        <v>0</v>
      </c>
      <c r="N1699" s="22" t="inlineStr">
        <is>
          <t>Amazon Retail India</t>
        </is>
      </c>
      <c r="O1699" s="22" t="inlineStr">
        <is>
          <t>Purnea</t>
        </is>
      </c>
      <c r="P1699" s="22" t="inlineStr"/>
      <c r="Q1699" s="22" t="inlineStr">
        <is>
          <t>Roasted &amp; Flavoured Makhana</t>
        </is>
      </c>
      <c r="R1699" s="25">
        <f>IF(Config!$B$4&gt;0,M1699/Config!$B$4,0)</f>
        <v/>
      </c>
      <c r="S1699" s="25">
        <f>IF(Config!$B$4&gt;0,K1699/Config!$B$4,0)</f>
        <v/>
      </c>
      <c r="T1699" s="25">
        <f>R1699*Config!$B$7</f>
        <v/>
      </c>
      <c r="U1699" s="25">
        <f>S1699*Config!$B$7</f>
        <v/>
      </c>
      <c r="V1699" s="25" t="n">
        <v>40.66</v>
      </c>
      <c r="W1699" s="25" t="n">
        <v>528</v>
      </c>
      <c r="X1699" s="26">
        <f>IF(T1699&gt;0,V1699/T1699,0)</f>
        <v/>
      </c>
      <c r="Y1699" s="26">
        <f>IF(U1699&gt;0,W1699/U1699,0)</f>
        <v/>
      </c>
      <c r="Z1699" s="25">
        <f>T1699-V1699</f>
        <v/>
      </c>
      <c r="AA1699" s="25">
        <f>U1699-W1699</f>
        <v/>
      </c>
      <c r="AB1699" s="25">
        <f>IF(Config!$B$7&gt;0,(V1699/Config!$B$7)*Config!$B$4,0)</f>
        <v/>
      </c>
      <c r="AC1699" s="25">
        <f>IF(Config!$B$7&gt;0,(W1699/Config!$B$7)*Config!$B$4,0)</f>
        <v/>
      </c>
    </row>
    <row r="1700" hidden="1" outlineLevel="1">
      <c r="A1700" s="22" t="inlineStr"/>
      <c r="B1700" s="22" t="inlineStr"/>
      <c r="C1700" s="22" t="inlineStr"/>
      <c r="D1700" s="22" t="inlineStr"/>
      <c r="E1700" s="22" t="inlineStr">
        <is>
          <t>Makhana_7-2979</t>
        </is>
      </c>
      <c r="F1700" s="22" t="inlineStr"/>
      <c r="G1700" s="22" t="inlineStr">
        <is>
          <t>Makhana</t>
        </is>
      </c>
      <c r="H1700" s="22" t="inlineStr">
        <is>
          <t>Roasted &amp; Flavored Makhana -Cheddar Cheese Farmley Composite Jar 77 g</t>
        </is>
      </c>
      <c r="I1700" s="22" t="inlineStr"/>
      <c r="J1700" s="24" t="n">
        <v>0</v>
      </c>
      <c r="K1700" s="24" t="n">
        <v>0</v>
      </c>
      <c r="L1700" s="22" t="inlineStr">
        <is>
          <t>Cloudkart Ventures Private Limited</t>
        </is>
      </c>
      <c r="M1700" s="24" t="n">
        <v>0</v>
      </c>
      <c r="N1700" s="22" t="inlineStr">
        <is>
          <t>Quick Commerce</t>
        </is>
      </c>
      <c r="O1700" s="22" t="inlineStr">
        <is>
          <t>Purnea</t>
        </is>
      </c>
      <c r="P1700" s="22" t="inlineStr"/>
      <c r="Q1700" s="22" t="inlineStr">
        <is>
          <t>Roasted &amp; Flavoured Makhana</t>
        </is>
      </c>
      <c r="R1700" s="25">
        <f>IF(Config!$B$4&gt;0,M1700/Config!$B$4,0)</f>
        <v/>
      </c>
      <c r="S1700" s="25">
        <f>IF(Config!$B$4&gt;0,K1700/Config!$B$4,0)</f>
        <v/>
      </c>
      <c r="T1700" s="25">
        <f>R1700*Config!$B$7</f>
        <v/>
      </c>
      <c r="U1700" s="25">
        <f>S1700*Config!$B$7</f>
        <v/>
      </c>
      <c r="V1700" s="25" t="n">
        <v>18.48</v>
      </c>
      <c r="W1700" s="25" t="n">
        <v>240</v>
      </c>
      <c r="X1700" s="26">
        <f>IF(T1700&gt;0,V1700/T1700,0)</f>
        <v/>
      </c>
      <c r="Y1700" s="26">
        <f>IF(U1700&gt;0,W1700/U1700,0)</f>
        <v/>
      </c>
      <c r="Z1700" s="25">
        <f>T1700-V1700</f>
        <v/>
      </c>
      <c r="AA1700" s="25">
        <f>U1700-W1700</f>
        <v/>
      </c>
      <c r="AB1700" s="25">
        <f>IF(Config!$B$7&gt;0,(V1700/Config!$B$7)*Config!$B$4,0)</f>
        <v/>
      </c>
      <c r="AC1700" s="25">
        <f>IF(Config!$B$7&gt;0,(W1700/Config!$B$7)*Config!$B$4,0)</f>
        <v/>
      </c>
    </row>
    <row r="1701" hidden="1" outlineLevel="1">
      <c r="A1701" s="22" t="inlineStr"/>
      <c r="B1701" s="22" t="inlineStr"/>
      <c r="C1701" s="22" t="inlineStr"/>
      <c r="D1701" s="22" t="inlineStr"/>
      <c r="E1701" s="22" t="inlineStr">
        <is>
          <t>Makhana_7-2979</t>
        </is>
      </c>
      <c r="F1701" s="22" t="inlineStr"/>
      <c r="G1701" s="22" t="inlineStr">
        <is>
          <t>Makhana</t>
        </is>
      </c>
      <c r="H1701" s="22" t="inlineStr">
        <is>
          <t>Roasted &amp; Flavored Makhana -Cheddar Cheese Farmley Composite Jar 77 g</t>
        </is>
      </c>
      <c r="I1701" s="22" t="inlineStr"/>
      <c r="J1701" s="24" t="n">
        <v>0</v>
      </c>
      <c r="K1701" s="24" t="n">
        <v>0</v>
      </c>
      <c r="L1701" s="22" t="inlineStr">
        <is>
          <t>Cloudstore Retail Private Limited</t>
        </is>
      </c>
      <c r="M1701" s="24" t="n">
        <v>0</v>
      </c>
      <c r="N1701" s="22" t="inlineStr">
        <is>
          <t>Quick Commerce</t>
        </is>
      </c>
      <c r="O1701" s="22" t="inlineStr">
        <is>
          <t>Purnea</t>
        </is>
      </c>
      <c r="P1701" s="22" t="inlineStr"/>
      <c r="Q1701" s="22" t="inlineStr">
        <is>
          <t>Roasted &amp; Flavoured Makhana</t>
        </is>
      </c>
      <c r="R1701" s="25">
        <f>IF(Config!$B$4&gt;0,M1701/Config!$B$4,0)</f>
        <v/>
      </c>
      <c r="S1701" s="25">
        <f>IF(Config!$B$4&gt;0,K1701/Config!$B$4,0)</f>
        <v/>
      </c>
      <c r="T1701" s="25">
        <f>R1701*Config!$B$7</f>
        <v/>
      </c>
      <c r="U1701" s="25">
        <f>S1701*Config!$B$7</f>
        <v/>
      </c>
      <c r="V1701" s="25" t="n">
        <v>40.66</v>
      </c>
      <c r="W1701" s="25" t="n">
        <v>528</v>
      </c>
      <c r="X1701" s="26">
        <f>IF(T1701&gt;0,V1701/T1701,0)</f>
        <v/>
      </c>
      <c r="Y1701" s="26">
        <f>IF(U1701&gt;0,W1701/U1701,0)</f>
        <v/>
      </c>
      <c r="Z1701" s="25">
        <f>T1701-V1701</f>
        <v/>
      </c>
      <c r="AA1701" s="25">
        <f>U1701-W1701</f>
        <v/>
      </c>
      <c r="AB1701" s="25">
        <f>IF(Config!$B$7&gt;0,(V1701/Config!$B$7)*Config!$B$4,0)</f>
        <v/>
      </c>
      <c r="AC1701" s="25">
        <f>IF(Config!$B$7&gt;0,(W1701/Config!$B$7)*Config!$B$4,0)</f>
        <v/>
      </c>
    </row>
    <row r="1702" hidden="1" outlineLevel="1">
      <c r="A1702" s="22" t="inlineStr"/>
      <c r="B1702" s="22" t="inlineStr"/>
      <c r="C1702" s="22" t="inlineStr"/>
      <c r="D1702" s="22" t="inlineStr"/>
      <c r="E1702" s="22" t="inlineStr">
        <is>
          <t>Makhana_7-2979</t>
        </is>
      </c>
      <c r="F1702" s="22" t="inlineStr"/>
      <c r="G1702" s="22" t="inlineStr">
        <is>
          <t>Makhana</t>
        </is>
      </c>
      <c r="H1702" s="22" t="inlineStr">
        <is>
          <t>Roasted &amp; Flavored Makhana -Cheddar Cheese Farmley Composite Jar 77 g</t>
        </is>
      </c>
      <c r="I1702" s="22" t="inlineStr"/>
      <c r="J1702" s="24" t="n">
        <v>0</v>
      </c>
      <c r="K1702" s="24" t="n">
        <v>0</v>
      </c>
      <c r="L1702" s="22" t="inlineStr">
        <is>
          <t>Jupiter Kart Private Limited</t>
        </is>
      </c>
      <c r="M1702" s="24" t="n">
        <v>0</v>
      </c>
      <c r="N1702" s="22" t="inlineStr">
        <is>
          <t>Quick Commerce</t>
        </is>
      </c>
      <c r="O1702" s="22" t="inlineStr">
        <is>
          <t>Purnea</t>
        </is>
      </c>
      <c r="P1702" s="22" t="inlineStr"/>
      <c r="Q1702" s="22" t="inlineStr">
        <is>
          <t>Roasted &amp; Flavoured Makhana</t>
        </is>
      </c>
      <c r="R1702" s="25">
        <f>IF(Config!$B$4&gt;0,M1702/Config!$B$4,0)</f>
        <v/>
      </c>
      <c r="S1702" s="25">
        <f>IF(Config!$B$4&gt;0,K1702/Config!$B$4,0)</f>
        <v/>
      </c>
      <c r="T1702" s="25">
        <f>R1702*Config!$B$7</f>
        <v/>
      </c>
      <c r="U1702" s="25">
        <f>S1702*Config!$B$7</f>
        <v/>
      </c>
      <c r="V1702" s="25" t="n">
        <v>29.57</v>
      </c>
      <c r="W1702" s="25" t="n">
        <v>384</v>
      </c>
      <c r="X1702" s="26">
        <f>IF(T1702&gt;0,V1702/T1702,0)</f>
        <v/>
      </c>
      <c r="Y1702" s="26">
        <f>IF(U1702&gt;0,W1702/U1702,0)</f>
        <v/>
      </c>
      <c r="Z1702" s="25">
        <f>T1702-V1702</f>
        <v/>
      </c>
      <c r="AA1702" s="25">
        <f>U1702-W1702</f>
        <v/>
      </c>
      <c r="AB1702" s="25">
        <f>IF(Config!$B$7&gt;0,(V1702/Config!$B$7)*Config!$B$4,0)</f>
        <v/>
      </c>
      <c r="AC1702" s="25">
        <f>IF(Config!$B$7&gt;0,(W1702/Config!$B$7)*Config!$B$4,0)</f>
        <v/>
      </c>
    </row>
    <row r="1703" hidden="1" outlineLevel="1">
      <c r="A1703" s="22" t="inlineStr"/>
      <c r="B1703" s="22" t="inlineStr"/>
      <c r="C1703" s="22" t="inlineStr"/>
      <c r="D1703" s="22" t="inlineStr"/>
      <c r="E1703" s="22" t="inlineStr">
        <is>
          <t>Makhana_7-2979</t>
        </is>
      </c>
      <c r="F1703" s="22" t="inlineStr"/>
      <c r="G1703" s="22" t="inlineStr">
        <is>
          <t>Makhana</t>
        </is>
      </c>
      <c r="H1703" s="22" t="inlineStr">
        <is>
          <t>Roasted &amp; Flavored Makhana -Cheddar Cheese Farmley Composite Jar 77 g</t>
        </is>
      </c>
      <c r="I1703" s="22" t="inlineStr"/>
      <c r="J1703" s="24" t="n">
        <v>0</v>
      </c>
      <c r="K1703" s="24" t="n">
        <v>0</v>
      </c>
      <c r="L1703" s="22" t="inlineStr">
        <is>
          <t>Moksh Enterprises Private Limited</t>
        </is>
      </c>
      <c r="M1703" s="24" t="n">
        <v>0</v>
      </c>
      <c r="N1703" s="22" t="inlineStr">
        <is>
          <t>Quick Commerce</t>
        </is>
      </c>
      <c r="O1703" s="22" t="inlineStr">
        <is>
          <t>Purnea</t>
        </is>
      </c>
      <c r="P1703" s="22" t="inlineStr"/>
      <c r="Q1703" s="22" t="inlineStr">
        <is>
          <t>Roasted &amp; Flavoured Makhana</t>
        </is>
      </c>
      <c r="R1703" s="25">
        <f>IF(Config!$B$4&gt;0,M1703/Config!$B$4,0)</f>
        <v/>
      </c>
      <c r="S1703" s="25">
        <f>IF(Config!$B$4&gt;0,K1703/Config!$B$4,0)</f>
        <v/>
      </c>
      <c r="T1703" s="25">
        <f>R1703*Config!$B$7</f>
        <v/>
      </c>
      <c r="U1703" s="25">
        <f>S1703*Config!$B$7</f>
        <v/>
      </c>
      <c r="V1703" s="25" t="n">
        <v>31.42</v>
      </c>
      <c r="W1703" s="25" t="n">
        <v>408</v>
      </c>
      <c r="X1703" s="26">
        <f>IF(T1703&gt;0,V1703/T1703,0)</f>
        <v/>
      </c>
      <c r="Y1703" s="26">
        <f>IF(U1703&gt;0,W1703/U1703,0)</f>
        <v/>
      </c>
      <c r="Z1703" s="25">
        <f>T1703-V1703</f>
        <v/>
      </c>
      <c r="AA1703" s="25">
        <f>U1703-W1703</f>
        <v/>
      </c>
      <c r="AB1703" s="25">
        <f>IF(Config!$B$7&gt;0,(V1703/Config!$B$7)*Config!$B$4,0)</f>
        <v/>
      </c>
      <c r="AC1703" s="25">
        <f>IF(Config!$B$7&gt;0,(W1703/Config!$B$7)*Config!$B$4,0)</f>
        <v/>
      </c>
    </row>
    <row r="1704" hidden="1" outlineLevel="1">
      <c r="A1704" s="22" t="inlineStr"/>
      <c r="B1704" s="22" t="inlineStr"/>
      <c r="C1704" s="22" t="inlineStr"/>
      <c r="D1704" s="22" t="inlineStr"/>
      <c r="E1704" s="22" t="inlineStr">
        <is>
          <t>Makhana_7-2979</t>
        </is>
      </c>
      <c r="F1704" s="22" t="inlineStr"/>
      <c r="G1704" s="22" t="inlineStr">
        <is>
          <t>Makhana</t>
        </is>
      </c>
      <c r="H1704" s="22" t="inlineStr">
        <is>
          <t>Roasted &amp; Flavored Makhana -Cheddar Cheese Farmley Composite Jar 77 g</t>
        </is>
      </c>
      <c r="I1704" s="22" t="inlineStr"/>
      <c r="J1704" s="24" t="n">
        <v>0</v>
      </c>
      <c r="K1704" s="24" t="n">
        <v>0</v>
      </c>
      <c r="L1704" s="22" t="inlineStr">
        <is>
          <t>PJTJ Technologies Private Limited</t>
        </is>
      </c>
      <c r="M1704" s="24" t="n">
        <v>0</v>
      </c>
      <c r="N1704" s="22" t="inlineStr">
        <is>
          <t>Quick Commerce</t>
        </is>
      </c>
      <c r="O1704" s="22" t="inlineStr">
        <is>
          <t>Purnea</t>
        </is>
      </c>
      <c r="P1704" s="22" t="inlineStr"/>
      <c r="Q1704" s="22" t="inlineStr">
        <is>
          <t>Roasted &amp; Flavoured Makhana</t>
        </is>
      </c>
      <c r="R1704" s="25">
        <f>IF(Config!$B$4&gt;0,M1704/Config!$B$4,0)</f>
        <v/>
      </c>
      <c r="S1704" s="25">
        <f>IF(Config!$B$4&gt;0,K1704/Config!$B$4,0)</f>
        <v/>
      </c>
      <c r="T1704" s="25">
        <f>R1704*Config!$B$7</f>
        <v/>
      </c>
      <c r="U1704" s="25">
        <f>S1704*Config!$B$7</f>
        <v/>
      </c>
      <c r="V1704" s="25" t="n">
        <v>35.11</v>
      </c>
      <c r="W1704" s="25" t="n">
        <v>456</v>
      </c>
      <c r="X1704" s="26">
        <f>IF(T1704&gt;0,V1704/T1704,0)</f>
        <v/>
      </c>
      <c r="Y1704" s="26">
        <f>IF(U1704&gt;0,W1704/U1704,0)</f>
        <v/>
      </c>
      <c r="Z1704" s="25">
        <f>T1704-V1704</f>
        <v/>
      </c>
      <c r="AA1704" s="25">
        <f>U1704-W1704</f>
        <v/>
      </c>
      <c r="AB1704" s="25">
        <f>IF(Config!$B$7&gt;0,(V1704/Config!$B$7)*Config!$B$4,0)</f>
        <v/>
      </c>
      <c r="AC1704" s="25">
        <f>IF(Config!$B$7&gt;0,(W1704/Config!$B$7)*Config!$B$4,0)</f>
        <v/>
      </c>
    </row>
    <row r="1705">
      <c r="A1705" s="17" t="inlineStr">
        <is>
          <t>May</t>
        </is>
      </c>
      <c r="B1705" s="17" t="n">
        <v>2026</v>
      </c>
      <c r="C1705" s="17" t="inlineStr">
        <is>
          <t>29-04-2026</t>
        </is>
      </c>
      <c r="D1705" s="18" t="n">
        <v>0.6514814814814814</v>
      </c>
      <c r="E1705" s="17" t="inlineStr">
        <is>
          <t>Makhana_7-2980</t>
        </is>
      </c>
      <c r="F1705" s="17" t="inlineStr">
        <is>
          <t>FG</t>
        </is>
      </c>
      <c r="G1705" s="17" t="inlineStr">
        <is>
          <t>Roasted &amp; Flavoured Makhana</t>
        </is>
      </c>
      <c r="H1705" s="17" t="inlineStr">
        <is>
          <t>Roasted &amp; Flavored Makhana - Mint Farmley Composite Jar 77 g</t>
        </is>
      </c>
      <c r="I1705" s="17" t="inlineStr">
        <is>
          <t>Prasadam Roasted Makhana</t>
        </is>
      </c>
      <c r="J1705" s="19" t="n">
        <v>0.077</v>
      </c>
      <c r="K1705" s="19" t="n">
        <v>25131</v>
      </c>
      <c r="L1705" s="17" t="inlineStr">
        <is>
          <t>17 Customers</t>
        </is>
      </c>
      <c r="M1705" s="19" t="n">
        <v>1935.09</v>
      </c>
      <c r="N1705" s="17" t="inlineStr">
        <is>
          <t>Multiple</t>
        </is>
      </c>
      <c r="O1705" s="17" t="inlineStr">
        <is>
          <t>Purnea</t>
        </is>
      </c>
      <c r="P1705" s="17" t="inlineStr">
        <is>
          <t>Value Added</t>
        </is>
      </c>
      <c r="Q1705" s="17" t="inlineStr">
        <is>
          <t>Roasted &amp; Flavoured Makhana</t>
        </is>
      </c>
      <c r="R1705" s="20">
        <f>IF(Config!$B$4&gt;0,M1705/Config!$B$4,0)</f>
        <v/>
      </c>
      <c r="S1705" s="20">
        <f>IF(Config!$B$4&gt;0,K1705/Config!$B$4,0)</f>
        <v/>
      </c>
      <c r="T1705" s="20">
        <f>R1705*Config!$B$7</f>
        <v/>
      </c>
      <c r="U1705" s="20">
        <f>S1705*Config!$B$7</f>
        <v/>
      </c>
      <c r="V1705" s="20" t="n">
        <v>766.92</v>
      </c>
      <c r="W1705" s="20" t="n">
        <v>9960</v>
      </c>
      <c r="X1705" s="21">
        <f>IF(T1705&gt;0,V1705/T1705,0)</f>
        <v/>
      </c>
      <c r="Y1705" s="21">
        <f>IF(U1705&gt;0,W1705/U1705,0)</f>
        <v/>
      </c>
      <c r="Z1705" s="20">
        <f>T1705-V1705</f>
        <v/>
      </c>
      <c r="AA1705" s="20">
        <f>U1705-W1705</f>
        <v/>
      </c>
      <c r="AB1705" s="20">
        <f>IF(Config!$B$7&gt;0,(V1705/Config!$B$7)*Config!$B$4,0)</f>
        <v/>
      </c>
      <c r="AC1705" s="20">
        <f>IF(Config!$B$7&gt;0,(W1705/Config!$B$7)*Config!$B$4,0)</f>
        <v/>
      </c>
    </row>
    <row r="1706" hidden="1" outlineLevel="1">
      <c r="A1706" s="22" t="inlineStr">
        <is>
          <t>May</t>
        </is>
      </c>
      <c r="B1706" s="22" t="n">
        <v>2026</v>
      </c>
      <c r="C1706" s="22" t="inlineStr">
        <is>
          <t>29-04-2026</t>
        </is>
      </c>
      <c r="D1706" s="23" t="n">
        <v>0.6514814814814814</v>
      </c>
      <c r="E1706" s="22" t="inlineStr">
        <is>
          <t>Makhana_7-2980</t>
        </is>
      </c>
      <c r="F1706" s="22" t="inlineStr">
        <is>
          <t>FG</t>
        </is>
      </c>
      <c r="G1706" s="22" t="inlineStr">
        <is>
          <t>Roasted &amp; Flavoured Makhana</t>
        </is>
      </c>
      <c r="H1706" s="22" t="inlineStr">
        <is>
          <t>Roasted &amp; Flavored Makhana - Mint Farmley Composite Jar 77 g</t>
        </is>
      </c>
      <c r="I1706" s="22" t="inlineStr">
        <is>
          <t>Prasadam Roasted Makhana</t>
        </is>
      </c>
      <c r="J1706" s="24" t="n">
        <v>0.077</v>
      </c>
      <c r="K1706" s="24" t="n">
        <v>576</v>
      </c>
      <c r="L1706" s="22" t="inlineStr">
        <is>
          <t>Exports</t>
        </is>
      </c>
      <c r="M1706" s="24" t="n">
        <v>44.35</v>
      </c>
      <c r="N1706" s="22" t="inlineStr">
        <is>
          <t>Exports</t>
        </is>
      </c>
      <c r="O1706" s="22" t="inlineStr">
        <is>
          <t>Purnea</t>
        </is>
      </c>
      <c r="P1706" s="22" t="inlineStr">
        <is>
          <t>Value Added</t>
        </is>
      </c>
      <c r="Q1706" s="22" t="inlineStr">
        <is>
          <t>Roasted &amp; Flavoured Makhana</t>
        </is>
      </c>
      <c r="R1706" s="25">
        <f>IF(Config!$B$4&gt;0,M1706/Config!$B$4,0)</f>
        <v/>
      </c>
      <c r="S1706" s="25">
        <f>IF(Config!$B$4&gt;0,K1706/Config!$B$4,0)</f>
        <v/>
      </c>
      <c r="T1706" s="25">
        <f>R1706*Config!$B$7</f>
        <v/>
      </c>
      <c r="U1706" s="25">
        <f>S1706*Config!$B$7</f>
        <v/>
      </c>
      <c r="V1706" s="25" t="n">
        <v>0</v>
      </c>
      <c r="W1706" s="25" t="n">
        <v>0</v>
      </c>
      <c r="X1706" s="26">
        <f>IF(T1706&gt;0,V1706/T1706,0)</f>
        <v/>
      </c>
      <c r="Y1706" s="26">
        <f>IF(U1706&gt;0,W1706/U1706,0)</f>
        <v/>
      </c>
      <c r="Z1706" s="25">
        <f>T1706-V1706</f>
        <v/>
      </c>
      <c r="AA1706" s="25">
        <f>U1706-W1706</f>
        <v/>
      </c>
      <c r="AB1706" s="25">
        <f>IF(Config!$B$7&gt;0,(V1706/Config!$B$7)*Config!$B$4,0)</f>
        <v/>
      </c>
      <c r="AC1706" s="25">
        <f>IF(Config!$B$7&gt;0,(W1706/Config!$B$7)*Config!$B$4,0)</f>
        <v/>
      </c>
    </row>
    <row r="1707" hidden="1" outlineLevel="1">
      <c r="A1707" s="22" t="inlineStr">
        <is>
          <t>May</t>
        </is>
      </c>
      <c r="B1707" s="22" t="n">
        <v>2026</v>
      </c>
      <c r="C1707" s="22" t="inlineStr">
        <is>
          <t>27-04-2026</t>
        </is>
      </c>
      <c r="D1707" s="23" t="n">
        <v>0.8300462962962963</v>
      </c>
      <c r="E1707" s="22" t="inlineStr">
        <is>
          <t>Makhana_7-2980</t>
        </is>
      </c>
      <c r="F1707" s="22" t="inlineStr">
        <is>
          <t>FG</t>
        </is>
      </c>
      <c r="G1707" s="22" t="inlineStr">
        <is>
          <t>Roasted &amp; Flavoured Makhana</t>
        </is>
      </c>
      <c r="H1707" s="22" t="inlineStr">
        <is>
          <t>Roasted &amp; Flavored Makhana - Mint Farmley Composite Jar 77 g</t>
        </is>
      </c>
      <c r="I1707" s="22" t="inlineStr">
        <is>
          <t>Prasadam Roasted Makhana</t>
        </is>
      </c>
      <c r="J1707" s="24" t="n">
        <v>0.077</v>
      </c>
      <c r="K1707" s="24" t="n">
        <v>800</v>
      </c>
      <c r="L1707" s="22" t="inlineStr">
        <is>
          <t>GT Retail</t>
        </is>
      </c>
      <c r="M1707" s="24" t="n">
        <v>61.6</v>
      </c>
      <c r="N1707" s="22" t="inlineStr">
        <is>
          <t>Category A</t>
        </is>
      </c>
      <c r="O1707" s="22" t="inlineStr">
        <is>
          <t>Purnea</t>
        </is>
      </c>
      <c r="P1707" s="22" t="inlineStr">
        <is>
          <t>Value Added</t>
        </is>
      </c>
      <c r="Q1707" s="22" t="inlineStr">
        <is>
          <t>Roasted &amp; Flavoured Makhana</t>
        </is>
      </c>
      <c r="R1707" s="25">
        <f>IF(Config!$B$4&gt;0,M1707/Config!$B$4,0)</f>
        <v/>
      </c>
      <c r="S1707" s="25">
        <f>IF(Config!$B$4&gt;0,K1707/Config!$B$4,0)</f>
        <v/>
      </c>
      <c r="T1707" s="25">
        <f>R1707*Config!$B$7</f>
        <v/>
      </c>
      <c r="U1707" s="25">
        <f>S1707*Config!$B$7</f>
        <v/>
      </c>
      <c r="V1707" s="25" t="n">
        <v>16.63</v>
      </c>
      <c r="W1707" s="25" t="n">
        <v>216</v>
      </c>
      <c r="X1707" s="26">
        <f>IF(T1707&gt;0,V1707/T1707,0)</f>
        <v/>
      </c>
      <c r="Y1707" s="26">
        <f>IF(U1707&gt;0,W1707/U1707,0)</f>
        <v/>
      </c>
      <c r="Z1707" s="25">
        <f>T1707-V1707</f>
        <v/>
      </c>
      <c r="AA1707" s="25">
        <f>U1707-W1707</f>
        <v/>
      </c>
      <c r="AB1707" s="25">
        <f>IF(Config!$B$7&gt;0,(V1707/Config!$B$7)*Config!$B$4,0)</f>
        <v/>
      </c>
      <c r="AC1707" s="25">
        <f>IF(Config!$B$7&gt;0,(W1707/Config!$B$7)*Config!$B$4,0)</f>
        <v/>
      </c>
    </row>
    <row r="1708" hidden="1" outlineLevel="1">
      <c r="A1708" s="22" t="inlineStr">
        <is>
          <t>May</t>
        </is>
      </c>
      <c r="B1708" s="22" t="n">
        <v>2026</v>
      </c>
      <c r="C1708" s="22" t="inlineStr">
        <is>
          <t>25-04-2026</t>
        </is>
      </c>
      <c r="D1708" s="23" t="n">
        <v>0.5943518518518518</v>
      </c>
      <c r="E1708" s="22" t="inlineStr">
        <is>
          <t>Makhana_7-2980</t>
        </is>
      </c>
      <c r="F1708" s="22" t="inlineStr">
        <is>
          <t>FG</t>
        </is>
      </c>
      <c r="G1708" s="22" t="inlineStr">
        <is>
          <t>Roasted &amp; Flavoured Makhana</t>
        </is>
      </c>
      <c r="H1708" s="22" t="inlineStr">
        <is>
          <t>Roasted &amp; Flavored Makhana - Mint Farmley Composite Jar 77 g</t>
        </is>
      </c>
      <c r="I1708" s="22" t="inlineStr">
        <is>
          <t>Prasadam Roasted Makhana</t>
        </is>
      </c>
      <c r="J1708" s="24" t="n">
        <v>0.077</v>
      </c>
      <c r="K1708" s="24" t="n">
        <v>400</v>
      </c>
      <c r="L1708" s="22" t="inlineStr">
        <is>
          <t>Flipkart India Private Limited</t>
        </is>
      </c>
      <c r="M1708" s="24" t="n">
        <v>30.8</v>
      </c>
      <c r="N1708" s="22" t="inlineStr">
        <is>
          <t>E-Commerce</t>
        </is>
      </c>
      <c r="O1708" s="22" t="inlineStr">
        <is>
          <t>Purnea</t>
        </is>
      </c>
      <c r="P1708" s="22" t="inlineStr">
        <is>
          <t>Value Added</t>
        </is>
      </c>
      <c r="Q1708" s="22" t="inlineStr">
        <is>
          <t>Roasted &amp; Flavoured Makhana</t>
        </is>
      </c>
      <c r="R1708" s="25">
        <f>IF(Config!$B$4&gt;0,M1708/Config!$B$4,0)</f>
        <v/>
      </c>
      <c r="S1708" s="25">
        <f>IF(Config!$B$4&gt;0,K1708/Config!$B$4,0)</f>
        <v/>
      </c>
      <c r="T1708" s="25">
        <f>R1708*Config!$B$7</f>
        <v/>
      </c>
      <c r="U1708" s="25">
        <f>S1708*Config!$B$7</f>
        <v/>
      </c>
      <c r="V1708" s="25" t="n">
        <v>0</v>
      </c>
      <c r="W1708" s="25" t="n">
        <v>0</v>
      </c>
      <c r="X1708" s="26">
        <f>IF(T1708&gt;0,V1708/T1708,0)</f>
        <v/>
      </c>
      <c r="Y1708" s="26">
        <f>IF(U1708&gt;0,W1708/U1708,0)</f>
        <v/>
      </c>
      <c r="Z1708" s="25">
        <f>T1708-V1708</f>
        <v/>
      </c>
      <c r="AA1708" s="25">
        <f>U1708-W1708</f>
        <v/>
      </c>
      <c r="AB1708" s="25">
        <f>IF(Config!$B$7&gt;0,(V1708/Config!$B$7)*Config!$B$4,0)</f>
        <v/>
      </c>
      <c r="AC1708" s="25">
        <f>IF(Config!$B$7&gt;0,(W1708/Config!$B$7)*Config!$B$4,0)</f>
        <v/>
      </c>
    </row>
    <row r="1709" hidden="1" outlineLevel="1">
      <c r="A1709" s="22" t="inlineStr">
        <is>
          <t>May</t>
        </is>
      </c>
      <c r="B1709" s="22" t="n">
        <v>2026</v>
      </c>
      <c r="C1709" s="22" t="inlineStr">
        <is>
          <t>25-04-2026</t>
        </is>
      </c>
      <c r="D1709" s="23" t="n">
        <v>0.7192592592592593</v>
      </c>
      <c r="E1709" s="22" t="inlineStr">
        <is>
          <t>Makhana_7-2980</t>
        </is>
      </c>
      <c r="F1709" s="22" t="inlineStr">
        <is>
          <t>FG</t>
        </is>
      </c>
      <c r="G1709" s="22" t="inlineStr">
        <is>
          <t>Roasted &amp; Flavoured Makhana</t>
        </is>
      </c>
      <c r="H1709" s="22" t="inlineStr">
        <is>
          <t>Roasted &amp; Flavored Makhana - Mint Farmley Composite Jar 77 g</t>
        </is>
      </c>
      <c r="I1709" s="22" t="inlineStr">
        <is>
          <t>Prasadam Roasted Makhana</t>
        </is>
      </c>
      <c r="J1709" s="24" t="n">
        <v>0.077</v>
      </c>
      <c r="K1709" s="24" t="n">
        <v>9497</v>
      </c>
      <c r="L1709" s="22" t="inlineStr">
        <is>
          <t>Blink Commerce Private Limited</t>
        </is>
      </c>
      <c r="M1709" s="24" t="n">
        <v>731.27</v>
      </c>
      <c r="N1709" s="22" t="inlineStr">
        <is>
          <t>Quick Commerce</t>
        </is>
      </c>
      <c r="O1709" s="22" t="inlineStr">
        <is>
          <t>Purnea</t>
        </is>
      </c>
      <c r="P1709" s="22" t="inlineStr">
        <is>
          <t>Value Added</t>
        </is>
      </c>
      <c r="Q1709" s="22" t="inlineStr">
        <is>
          <t>Roasted &amp; Flavoured Makhana</t>
        </is>
      </c>
      <c r="R1709" s="25">
        <f>IF(Config!$B$4&gt;0,M1709/Config!$B$4,0)</f>
        <v/>
      </c>
      <c r="S1709" s="25">
        <f>IF(Config!$B$4&gt;0,K1709/Config!$B$4,0)</f>
        <v/>
      </c>
      <c r="T1709" s="25">
        <f>R1709*Config!$B$7</f>
        <v/>
      </c>
      <c r="U1709" s="25">
        <f>S1709*Config!$B$7</f>
        <v/>
      </c>
      <c r="V1709" s="25" t="n">
        <v>469.39</v>
      </c>
      <c r="W1709" s="25" t="n">
        <v>6096</v>
      </c>
      <c r="X1709" s="26">
        <f>IF(T1709&gt;0,V1709/T1709,0)</f>
        <v/>
      </c>
      <c r="Y1709" s="26">
        <f>IF(U1709&gt;0,W1709/U1709,0)</f>
        <v/>
      </c>
      <c r="Z1709" s="25">
        <f>T1709-V1709</f>
        <v/>
      </c>
      <c r="AA1709" s="25">
        <f>U1709-W1709</f>
        <v/>
      </c>
      <c r="AB1709" s="25">
        <f>IF(Config!$B$7&gt;0,(V1709/Config!$B$7)*Config!$B$4,0)</f>
        <v/>
      </c>
      <c r="AC1709" s="25">
        <f>IF(Config!$B$7&gt;0,(W1709/Config!$B$7)*Config!$B$4,0)</f>
        <v/>
      </c>
    </row>
    <row r="1710" hidden="1" outlineLevel="1">
      <c r="A1710" s="22" t="inlineStr">
        <is>
          <t>May</t>
        </is>
      </c>
      <c r="B1710" s="22" t="n">
        <v>2026</v>
      </c>
      <c r="C1710" s="22" t="inlineStr">
        <is>
          <t>25-04-2026</t>
        </is>
      </c>
      <c r="D1710" s="23" t="n">
        <v>0.7193055555555555</v>
      </c>
      <c r="E1710" s="22" t="inlineStr">
        <is>
          <t>Makhana_7-2980</t>
        </is>
      </c>
      <c r="F1710" s="22" t="inlineStr">
        <is>
          <t>FG</t>
        </is>
      </c>
      <c r="G1710" s="22" t="inlineStr">
        <is>
          <t>Roasted &amp; Flavoured Makhana</t>
        </is>
      </c>
      <c r="H1710" s="22" t="inlineStr">
        <is>
          <t>Roasted &amp; Flavored Makhana - Mint Farmley Composite Jar 77 g</t>
        </is>
      </c>
      <c r="I1710" s="22" t="inlineStr">
        <is>
          <t>Prasadam Roasted Makhana</t>
        </is>
      </c>
      <c r="J1710" s="24" t="n">
        <v>0.077</v>
      </c>
      <c r="K1710" s="24" t="n">
        <v>3000</v>
      </c>
      <c r="L1710" s="22" t="inlineStr">
        <is>
          <t>Instamart</t>
        </is>
      </c>
      <c r="M1710" s="24" t="n">
        <v>231</v>
      </c>
      <c r="N1710" s="22" t="inlineStr">
        <is>
          <t>Quick Commerce</t>
        </is>
      </c>
      <c r="O1710" s="22" t="inlineStr">
        <is>
          <t>Purnea</t>
        </is>
      </c>
      <c r="P1710" s="22" t="inlineStr">
        <is>
          <t>Value Added</t>
        </is>
      </c>
      <c r="Q1710" s="22" t="inlineStr">
        <is>
          <t>Roasted &amp; Flavoured Makhana</t>
        </is>
      </c>
      <c r="R1710" s="25">
        <f>IF(Config!$B$4&gt;0,M1710/Config!$B$4,0)</f>
        <v/>
      </c>
      <c r="S1710" s="25">
        <f>IF(Config!$B$4&gt;0,K1710/Config!$B$4,0)</f>
        <v/>
      </c>
      <c r="T1710" s="25">
        <f>R1710*Config!$B$7</f>
        <v/>
      </c>
      <c r="U1710" s="25">
        <f>S1710*Config!$B$7</f>
        <v/>
      </c>
      <c r="V1710" s="25" t="n">
        <v>0</v>
      </c>
      <c r="W1710" s="25" t="n">
        <v>0</v>
      </c>
      <c r="X1710" s="26">
        <f>IF(T1710&gt;0,V1710/T1710,0)</f>
        <v/>
      </c>
      <c r="Y1710" s="26">
        <f>IF(U1710&gt;0,W1710/U1710,0)</f>
        <v/>
      </c>
      <c r="Z1710" s="25">
        <f>T1710-V1710</f>
        <v/>
      </c>
      <c r="AA1710" s="25">
        <f>U1710-W1710</f>
        <v/>
      </c>
      <c r="AB1710" s="25">
        <f>IF(Config!$B$7&gt;0,(V1710/Config!$B$7)*Config!$B$4,0)</f>
        <v/>
      </c>
      <c r="AC1710" s="25">
        <f>IF(Config!$B$7&gt;0,(W1710/Config!$B$7)*Config!$B$4,0)</f>
        <v/>
      </c>
    </row>
    <row r="1711" hidden="1" outlineLevel="1">
      <c r="A1711" s="22" t="inlineStr">
        <is>
          <t>May</t>
        </is>
      </c>
      <c r="B1711" s="22" t="n">
        <v>2026</v>
      </c>
      <c r="C1711" s="22" t="inlineStr">
        <is>
          <t>25-04-2026</t>
        </is>
      </c>
      <c r="D1711" s="23" t="n">
        <v>0.7193634259259259</v>
      </c>
      <c r="E1711" s="22" t="inlineStr">
        <is>
          <t>Makhana_7-2980</t>
        </is>
      </c>
      <c r="F1711" s="22" t="inlineStr">
        <is>
          <t>FG</t>
        </is>
      </c>
      <c r="G1711" s="22" t="inlineStr">
        <is>
          <t>Roasted &amp; Flavoured Makhana</t>
        </is>
      </c>
      <c r="H1711" s="22" t="inlineStr">
        <is>
          <t>Roasted &amp; Flavored Makhana - Mint Farmley Composite Jar 77 g</t>
        </is>
      </c>
      <c r="I1711" s="22" t="inlineStr">
        <is>
          <t>Prasadam Roasted Makhana</t>
        </is>
      </c>
      <c r="J1711" s="24" t="n">
        <v>0.077</v>
      </c>
      <c r="K1711" s="24" t="n">
        <v>10000</v>
      </c>
      <c r="L1711" s="22" t="inlineStr">
        <is>
          <t>Zepto Limited</t>
        </is>
      </c>
      <c r="M1711" s="24" t="n">
        <v>770</v>
      </c>
      <c r="N1711" s="22" t="inlineStr">
        <is>
          <t>Quick Commerce</t>
        </is>
      </c>
      <c r="O1711" s="22" t="inlineStr">
        <is>
          <t>Purnea</t>
        </is>
      </c>
      <c r="P1711" s="22" t="inlineStr">
        <is>
          <t>Value Added</t>
        </is>
      </c>
      <c r="Q1711" s="22" t="inlineStr">
        <is>
          <t>Roasted &amp; Flavoured Makhana</t>
        </is>
      </c>
      <c r="R1711" s="25">
        <f>IF(Config!$B$4&gt;0,M1711/Config!$B$4,0)</f>
        <v/>
      </c>
      <c r="S1711" s="25">
        <f>IF(Config!$B$4&gt;0,K1711/Config!$B$4,0)</f>
        <v/>
      </c>
      <c r="T1711" s="25">
        <f>R1711*Config!$B$7</f>
        <v/>
      </c>
      <c r="U1711" s="25">
        <f>S1711*Config!$B$7</f>
        <v/>
      </c>
      <c r="V1711" s="25" t="n">
        <v>118.27</v>
      </c>
      <c r="W1711" s="25" t="n">
        <v>1536</v>
      </c>
      <c r="X1711" s="26">
        <f>IF(T1711&gt;0,V1711/T1711,0)</f>
        <v/>
      </c>
      <c r="Y1711" s="26">
        <f>IF(U1711&gt;0,W1711/U1711,0)</f>
        <v/>
      </c>
      <c r="Z1711" s="25">
        <f>T1711-V1711</f>
        <v/>
      </c>
      <c r="AA1711" s="25">
        <f>U1711-W1711</f>
        <v/>
      </c>
      <c r="AB1711" s="25">
        <f>IF(Config!$B$7&gt;0,(V1711/Config!$B$7)*Config!$B$4,0)</f>
        <v/>
      </c>
      <c r="AC1711" s="25">
        <f>IF(Config!$B$7&gt;0,(W1711/Config!$B$7)*Config!$B$4,0)</f>
        <v/>
      </c>
    </row>
    <row r="1712" hidden="1" outlineLevel="1">
      <c r="A1712" s="22" t="inlineStr">
        <is>
          <t>May</t>
        </is>
      </c>
      <c r="B1712" s="22" t="n">
        <v>2026</v>
      </c>
      <c r="C1712" s="22" t="inlineStr">
        <is>
          <t>25-04-2026</t>
        </is>
      </c>
      <c r="D1712" s="23" t="n">
        <v>0.7266435185185185</v>
      </c>
      <c r="E1712" s="22" t="inlineStr">
        <is>
          <t>Makhana_7-2980</t>
        </is>
      </c>
      <c r="F1712" s="22" t="inlineStr">
        <is>
          <t>FG</t>
        </is>
      </c>
      <c r="G1712" s="22" t="inlineStr">
        <is>
          <t>Roasted &amp; Flavoured Makhana</t>
        </is>
      </c>
      <c r="H1712" s="22" t="inlineStr">
        <is>
          <t>Roasted &amp; Flavored Makhana - Mint Farmley Composite Jar 77 g</t>
        </is>
      </c>
      <c r="I1712" s="22" t="inlineStr">
        <is>
          <t>Prasadam Roasted Makhana</t>
        </is>
      </c>
      <c r="J1712" s="24" t="n">
        <v>0.077</v>
      </c>
      <c r="K1712" s="24" t="n">
        <v>300</v>
      </c>
      <c r="L1712" s="22" t="inlineStr">
        <is>
          <t>MAX HYPERMARKET INDIA PRIVATE LIMITED</t>
        </is>
      </c>
      <c r="M1712" s="24" t="n">
        <v>23.1</v>
      </c>
      <c r="N1712" s="22" t="inlineStr">
        <is>
          <t>Modern Trade</t>
        </is>
      </c>
      <c r="O1712" s="22" t="inlineStr">
        <is>
          <t>Purnea</t>
        </is>
      </c>
      <c r="P1712" s="22" t="inlineStr">
        <is>
          <t>Value Added</t>
        </is>
      </c>
      <c r="Q1712" s="22" t="inlineStr">
        <is>
          <t>Roasted &amp; Flavoured Makhana</t>
        </is>
      </c>
      <c r="R1712" s="25">
        <f>IF(Config!$B$4&gt;0,M1712/Config!$B$4,0)</f>
        <v/>
      </c>
      <c r="S1712" s="25">
        <f>IF(Config!$B$4&gt;0,K1712/Config!$B$4,0)</f>
        <v/>
      </c>
      <c r="T1712" s="25">
        <f>R1712*Config!$B$7</f>
        <v/>
      </c>
      <c r="U1712" s="25">
        <f>S1712*Config!$B$7</f>
        <v/>
      </c>
      <c r="V1712" s="25" t="n">
        <v>0</v>
      </c>
      <c r="W1712" s="25" t="n">
        <v>0</v>
      </c>
      <c r="X1712" s="26">
        <f>IF(T1712&gt;0,V1712/T1712,0)</f>
        <v/>
      </c>
      <c r="Y1712" s="26">
        <f>IF(U1712&gt;0,W1712/U1712,0)</f>
        <v/>
      </c>
      <c r="Z1712" s="25">
        <f>T1712-V1712</f>
        <v/>
      </c>
      <c r="AA1712" s="25">
        <f>U1712-W1712</f>
        <v/>
      </c>
      <c r="AB1712" s="25">
        <f>IF(Config!$B$7&gt;0,(V1712/Config!$B$7)*Config!$B$4,0)</f>
        <v/>
      </c>
      <c r="AC1712" s="25">
        <f>IF(Config!$B$7&gt;0,(W1712/Config!$B$7)*Config!$B$4,0)</f>
        <v/>
      </c>
    </row>
    <row r="1713" hidden="1" outlineLevel="1">
      <c r="A1713" s="22" t="inlineStr">
        <is>
          <t>May</t>
        </is>
      </c>
      <c r="B1713" s="22" t="n">
        <v>2026</v>
      </c>
      <c r="C1713" s="22" t="inlineStr">
        <is>
          <t>25-04-2026</t>
        </is>
      </c>
      <c r="D1713" s="23" t="n">
        <v>0.7266666666666667</v>
      </c>
      <c r="E1713" s="22" t="inlineStr">
        <is>
          <t>Makhana_7-2980</t>
        </is>
      </c>
      <c r="F1713" s="22" t="inlineStr">
        <is>
          <t>FG</t>
        </is>
      </c>
      <c r="G1713" s="22" t="inlineStr">
        <is>
          <t>Roasted &amp; Flavoured Makhana</t>
        </is>
      </c>
      <c r="H1713" s="22" t="inlineStr">
        <is>
          <t>Roasted &amp; Flavored Makhana - Mint Farmley Composite Jar 77 g</t>
        </is>
      </c>
      <c r="I1713" s="22" t="inlineStr">
        <is>
          <t>Prasadam Roasted Makhana</t>
        </is>
      </c>
      <c r="J1713" s="24" t="n">
        <v>0.077</v>
      </c>
      <c r="K1713" s="24" t="n">
        <v>384</v>
      </c>
      <c r="L1713" s="22" t="inlineStr">
        <is>
          <t>MORE RETAIL LIMITED</t>
        </is>
      </c>
      <c r="M1713" s="24" t="n">
        <v>29.57</v>
      </c>
      <c r="N1713" s="22" t="inlineStr">
        <is>
          <t>Modern Trade</t>
        </is>
      </c>
      <c r="O1713" s="22" t="inlineStr">
        <is>
          <t>Purnea</t>
        </is>
      </c>
      <c r="P1713" s="22" t="inlineStr">
        <is>
          <t>Value Added</t>
        </is>
      </c>
      <c r="Q1713" s="22" t="inlineStr">
        <is>
          <t>Roasted &amp; Flavoured Makhana</t>
        </is>
      </c>
      <c r="R1713" s="25">
        <f>IF(Config!$B$4&gt;0,M1713/Config!$B$4,0)</f>
        <v/>
      </c>
      <c r="S1713" s="25">
        <f>IF(Config!$B$4&gt;0,K1713/Config!$B$4,0)</f>
        <v/>
      </c>
      <c r="T1713" s="25">
        <f>R1713*Config!$B$7</f>
        <v/>
      </c>
      <c r="U1713" s="25">
        <f>S1713*Config!$B$7</f>
        <v/>
      </c>
      <c r="V1713" s="25" t="n">
        <v>14.78</v>
      </c>
      <c r="W1713" s="25" t="n">
        <v>192</v>
      </c>
      <c r="X1713" s="26">
        <f>IF(T1713&gt;0,V1713/T1713,0)</f>
        <v/>
      </c>
      <c r="Y1713" s="26">
        <f>IF(U1713&gt;0,W1713/U1713,0)</f>
        <v/>
      </c>
      <c r="Z1713" s="25">
        <f>T1713-V1713</f>
        <v/>
      </c>
      <c r="AA1713" s="25">
        <f>U1713-W1713</f>
        <v/>
      </c>
      <c r="AB1713" s="25">
        <f>IF(Config!$B$7&gt;0,(V1713/Config!$B$7)*Config!$B$4,0)</f>
        <v/>
      </c>
      <c r="AC1713" s="25">
        <f>IF(Config!$B$7&gt;0,(W1713/Config!$B$7)*Config!$B$4,0)</f>
        <v/>
      </c>
    </row>
    <row r="1714" hidden="1" outlineLevel="1">
      <c r="A1714" s="22" t="inlineStr">
        <is>
          <t>May</t>
        </is>
      </c>
      <c r="B1714" s="22" t="n">
        <v>2026</v>
      </c>
      <c r="C1714" s="22" t="inlineStr">
        <is>
          <t>25-04-2026</t>
        </is>
      </c>
      <c r="D1714" s="23" t="n">
        <v>0.7267013888888889</v>
      </c>
      <c r="E1714" s="22" t="inlineStr">
        <is>
          <t>Makhana_7-2980</t>
        </is>
      </c>
      <c r="F1714" s="22" t="inlineStr">
        <is>
          <t>FG</t>
        </is>
      </c>
      <c r="G1714" s="22" t="inlineStr">
        <is>
          <t>Roasted &amp; Flavoured Makhana</t>
        </is>
      </c>
      <c r="H1714" s="22" t="inlineStr">
        <is>
          <t>Roasted &amp; Flavored Makhana - Mint Farmley Composite Jar 77 g</t>
        </is>
      </c>
      <c r="I1714" s="22" t="inlineStr">
        <is>
          <t>Prasadam Roasted Makhana</t>
        </is>
      </c>
      <c r="J1714" s="24" t="n">
        <v>0.077</v>
      </c>
      <c r="K1714" s="24" t="n">
        <v>24</v>
      </c>
      <c r="L1714" s="22" t="inlineStr">
        <is>
          <t>Shoppers Stop Limited</t>
        </is>
      </c>
      <c r="M1714" s="24" t="n">
        <v>1.85</v>
      </c>
      <c r="N1714" s="22" t="inlineStr">
        <is>
          <t>Modern Trade</t>
        </is>
      </c>
      <c r="O1714" s="22" t="inlineStr">
        <is>
          <t>Purnea</t>
        </is>
      </c>
      <c r="P1714" s="22" t="inlineStr">
        <is>
          <t>Value Added</t>
        </is>
      </c>
      <c r="Q1714" s="22" t="inlineStr">
        <is>
          <t>Roasted &amp; Flavoured Makhana</t>
        </is>
      </c>
      <c r="R1714" s="25">
        <f>IF(Config!$B$4&gt;0,M1714/Config!$B$4,0)</f>
        <v/>
      </c>
      <c r="S1714" s="25">
        <f>IF(Config!$B$4&gt;0,K1714/Config!$B$4,0)</f>
        <v/>
      </c>
      <c r="T1714" s="25">
        <f>R1714*Config!$B$7</f>
        <v/>
      </c>
      <c r="U1714" s="25">
        <f>S1714*Config!$B$7</f>
        <v/>
      </c>
      <c r="V1714" s="25" t="n">
        <v>3.7</v>
      </c>
      <c r="W1714" s="25" t="n">
        <v>48</v>
      </c>
      <c r="X1714" s="26">
        <f>IF(T1714&gt;0,V1714/T1714,0)</f>
        <v/>
      </c>
      <c r="Y1714" s="26">
        <f>IF(U1714&gt;0,W1714/U1714,0)</f>
        <v/>
      </c>
      <c r="Z1714" s="25">
        <f>T1714-V1714</f>
        <v/>
      </c>
      <c r="AA1714" s="25">
        <f>U1714-W1714</f>
        <v/>
      </c>
      <c r="AB1714" s="25">
        <f>IF(Config!$B$7&gt;0,(V1714/Config!$B$7)*Config!$B$4,0)</f>
        <v/>
      </c>
      <c r="AC1714" s="25">
        <f>IF(Config!$B$7&gt;0,(W1714/Config!$B$7)*Config!$B$4,0)</f>
        <v/>
      </c>
    </row>
    <row r="1715" hidden="1" outlineLevel="1">
      <c r="A1715" s="22" t="inlineStr">
        <is>
          <t>May</t>
        </is>
      </c>
      <c r="B1715" s="22" t="n">
        <v>2026</v>
      </c>
      <c r="C1715" s="22" t="inlineStr">
        <is>
          <t>25-04-2026</t>
        </is>
      </c>
      <c r="D1715" s="23" t="n">
        <v>0.7267129629629629</v>
      </c>
      <c r="E1715" s="22" t="inlineStr">
        <is>
          <t>Makhana_7-2980</t>
        </is>
      </c>
      <c r="F1715" s="22" t="inlineStr">
        <is>
          <t>FG</t>
        </is>
      </c>
      <c r="G1715" s="22" t="inlineStr">
        <is>
          <t>Roasted &amp; Flavoured Makhana</t>
        </is>
      </c>
      <c r="H1715" s="22" t="inlineStr">
        <is>
          <t>Roasted &amp; Flavored Makhana - Mint Farmley Composite Jar 77 g</t>
        </is>
      </c>
      <c r="I1715" s="22" t="inlineStr">
        <is>
          <t>Prasadam Roasted Makhana</t>
        </is>
      </c>
      <c r="J1715" s="24" t="n">
        <v>0.077</v>
      </c>
      <c r="K1715" s="24" t="n">
        <v>150</v>
      </c>
      <c r="L1715" s="22" t="inlineStr">
        <is>
          <t>Natures Basket Limited</t>
        </is>
      </c>
      <c r="M1715" s="24" t="n">
        <v>11.55</v>
      </c>
      <c r="N1715" s="22" t="inlineStr">
        <is>
          <t>Modern Trade</t>
        </is>
      </c>
      <c r="O1715" s="22" t="inlineStr">
        <is>
          <t>Purnea</t>
        </is>
      </c>
      <c r="P1715" s="22" t="inlineStr">
        <is>
          <t>Value Added</t>
        </is>
      </c>
      <c r="Q1715" s="22" t="inlineStr">
        <is>
          <t>Roasted &amp; Flavoured Makhana</t>
        </is>
      </c>
      <c r="R1715" s="25">
        <f>IF(Config!$B$4&gt;0,M1715/Config!$B$4,0)</f>
        <v/>
      </c>
      <c r="S1715" s="25">
        <f>IF(Config!$B$4&gt;0,K1715/Config!$B$4,0)</f>
        <v/>
      </c>
      <c r="T1715" s="25">
        <f>R1715*Config!$B$7</f>
        <v/>
      </c>
      <c r="U1715" s="25">
        <f>S1715*Config!$B$7</f>
        <v/>
      </c>
      <c r="V1715" s="25" t="n">
        <v>0</v>
      </c>
      <c r="W1715" s="25" t="n">
        <v>0</v>
      </c>
      <c r="X1715" s="26">
        <f>IF(T1715&gt;0,V1715/T1715,0)</f>
        <v/>
      </c>
      <c r="Y1715" s="26">
        <f>IF(U1715&gt;0,W1715/U1715,0)</f>
        <v/>
      </c>
      <c r="Z1715" s="25">
        <f>T1715-V1715</f>
        <v/>
      </c>
      <c r="AA1715" s="25">
        <f>U1715-W1715</f>
        <v/>
      </c>
      <c r="AB1715" s="25">
        <f>IF(Config!$B$7&gt;0,(V1715/Config!$B$7)*Config!$B$4,0)</f>
        <v/>
      </c>
      <c r="AC1715" s="25">
        <f>IF(Config!$B$7&gt;0,(W1715/Config!$B$7)*Config!$B$4,0)</f>
        <v/>
      </c>
    </row>
    <row r="1716" hidden="1" outlineLevel="1">
      <c r="A1716" s="22" t="inlineStr"/>
      <c r="B1716" s="22" t="inlineStr"/>
      <c r="C1716" s="22" t="inlineStr"/>
      <c r="D1716" s="22" t="inlineStr"/>
      <c r="E1716" s="22" t="inlineStr">
        <is>
          <t>Makhana_7-2980</t>
        </is>
      </c>
      <c r="F1716" s="22" t="inlineStr"/>
      <c r="G1716" s="22" t="inlineStr">
        <is>
          <t>Makhana</t>
        </is>
      </c>
      <c r="H1716" s="22" t="inlineStr">
        <is>
          <t>Roasted &amp; Flavored Makhana - Mint Farmley Composite Jar 77 g</t>
        </is>
      </c>
      <c r="I1716" s="22" t="inlineStr"/>
      <c r="J1716" s="24" t="n">
        <v>0</v>
      </c>
      <c r="K1716" s="24" t="n">
        <v>0</v>
      </c>
      <c r="L1716" s="22" t="inlineStr">
        <is>
          <t>Amazon Retail India Private Limited</t>
        </is>
      </c>
      <c r="M1716" s="24" t="n">
        <v>0</v>
      </c>
      <c r="N1716" s="22" t="inlineStr">
        <is>
          <t>Amazon Retail India</t>
        </is>
      </c>
      <c r="O1716" s="22" t="inlineStr">
        <is>
          <t>Purnea</t>
        </is>
      </c>
      <c r="P1716" s="22" t="inlineStr"/>
      <c r="Q1716" s="22" t="inlineStr">
        <is>
          <t>Roasted &amp; Flavoured Makhana</t>
        </is>
      </c>
      <c r="R1716" s="25">
        <f>IF(Config!$B$4&gt;0,M1716/Config!$B$4,0)</f>
        <v/>
      </c>
      <c r="S1716" s="25">
        <f>IF(Config!$B$4&gt;0,K1716/Config!$B$4,0)</f>
        <v/>
      </c>
      <c r="T1716" s="25">
        <f>R1716*Config!$B$7</f>
        <v/>
      </c>
      <c r="U1716" s="25">
        <f>S1716*Config!$B$7</f>
        <v/>
      </c>
      <c r="V1716" s="25" t="n">
        <v>66.53</v>
      </c>
      <c r="W1716" s="25" t="n">
        <v>864</v>
      </c>
      <c r="X1716" s="26">
        <f>IF(T1716&gt;0,V1716/T1716,0)</f>
        <v/>
      </c>
      <c r="Y1716" s="26">
        <f>IF(U1716&gt;0,W1716/U1716,0)</f>
        <v/>
      </c>
      <c r="Z1716" s="25">
        <f>T1716-V1716</f>
        <v/>
      </c>
      <c r="AA1716" s="25">
        <f>U1716-W1716</f>
        <v/>
      </c>
      <c r="AB1716" s="25">
        <f>IF(Config!$B$7&gt;0,(V1716/Config!$B$7)*Config!$B$4,0)</f>
        <v/>
      </c>
      <c r="AC1716" s="25">
        <f>IF(Config!$B$7&gt;0,(W1716/Config!$B$7)*Config!$B$4,0)</f>
        <v/>
      </c>
    </row>
    <row r="1717" hidden="1" outlineLevel="1">
      <c r="A1717" s="22" t="inlineStr"/>
      <c r="B1717" s="22" t="inlineStr"/>
      <c r="C1717" s="22" t="inlineStr"/>
      <c r="D1717" s="22" t="inlineStr"/>
      <c r="E1717" s="22" t="inlineStr">
        <is>
          <t>Makhana_7-2980</t>
        </is>
      </c>
      <c r="F1717" s="22" t="inlineStr"/>
      <c r="G1717" s="22" t="inlineStr">
        <is>
          <t>Makhana</t>
        </is>
      </c>
      <c r="H1717" s="22" t="inlineStr">
        <is>
          <t>Roasted &amp; Flavored Makhana - Mint Farmley Composite Jar 77 g</t>
        </is>
      </c>
      <c r="I1717" s="22" t="inlineStr"/>
      <c r="J1717" s="24" t="n">
        <v>0</v>
      </c>
      <c r="K1717" s="24" t="n">
        <v>0</v>
      </c>
      <c r="L1717" s="22" t="inlineStr">
        <is>
          <t>SPENCER'S RETAIL LIMITED</t>
        </is>
      </c>
      <c r="M1717" s="24" t="n">
        <v>0</v>
      </c>
      <c r="N1717" s="22" t="inlineStr">
        <is>
          <t>Modern Trade</t>
        </is>
      </c>
      <c r="O1717" s="22" t="inlineStr">
        <is>
          <t>Purnea</t>
        </is>
      </c>
      <c r="P1717" s="22" t="inlineStr"/>
      <c r="Q1717" s="22" t="inlineStr">
        <is>
          <t>Roasted &amp; Flavoured Makhana</t>
        </is>
      </c>
      <c r="R1717" s="25">
        <f>IF(Config!$B$4&gt;0,M1717/Config!$B$4,0)</f>
        <v/>
      </c>
      <c r="S1717" s="25">
        <f>IF(Config!$B$4&gt;0,K1717/Config!$B$4,0)</f>
        <v/>
      </c>
      <c r="T1717" s="25">
        <f>R1717*Config!$B$7</f>
        <v/>
      </c>
      <c r="U1717" s="25">
        <f>S1717*Config!$B$7</f>
        <v/>
      </c>
      <c r="V1717" s="25" t="n">
        <v>3.7</v>
      </c>
      <c r="W1717" s="25" t="n">
        <v>48</v>
      </c>
      <c r="X1717" s="26">
        <f>IF(T1717&gt;0,V1717/T1717,0)</f>
        <v/>
      </c>
      <c r="Y1717" s="26">
        <f>IF(U1717&gt;0,W1717/U1717,0)</f>
        <v/>
      </c>
      <c r="Z1717" s="25">
        <f>T1717-V1717</f>
        <v/>
      </c>
      <c r="AA1717" s="25">
        <f>U1717-W1717</f>
        <v/>
      </c>
      <c r="AB1717" s="25">
        <f>IF(Config!$B$7&gt;0,(V1717/Config!$B$7)*Config!$B$4,0)</f>
        <v/>
      </c>
      <c r="AC1717" s="25">
        <f>IF(Config!$B$7&gt;0,(W1717/Config!$B$7)*Config!$B$4,0)</f>
        <v/>
      </c>
    </row>
    <row r="1718" hidden="1" outlineLevel="1">
      <c r="A1718" s="22" t="inlineStr"/>
      <c r="B1718" s="22" t="inlineStr"/>
      <c r="C1718" s="22" t="inlineStr"/>
      <c r="D1718" s="22" t="inlineStr"/>
      <c r="E1718" s="22" t="inlineStr">
        <is>
          <t>Makhana_7-2980</t>
        </is>
      </c>
      <c r="F1718" s="22" t="inlineStr"/>
      <c r="G1718" s="22" t="inlineStr">
        <is>
          <t>Makhana</t>
        </is>
      </c>
      <c r="H1718" s="22" t="inlineStr">
        <is>
          <t>Roasted &amp; Flavored Makhana - Mint Farmley Composite Jar 77 g</t>
        </is>
      </c>
      <c r="I1718" s="22" t="inlineStr"/>
      <c r="J1718" s="24" t="n">
        <v>0</v>
      </c>
      <c r="K1718" s="24" t="n">
        <v>0</v>
      </c>
      <c r="L1718" s="22" t="inlineStr">
        <is>
          <t>Cloudkart Ventures Private Limited</t>
        </is>
      </c>
      <c r="M1718" s="24" t="n">
        <v>0</v>
      </c>
      <c r="N1718" s="22" t="inlineStr">
        <is>
          <t>Quick Commerce</t>
        </is>
      </c>
      <c r="O1718" s="22" t="inlineStr">
        <is>
          <t>Purnea</t>
        </is>
      </c>
      <c r="P1718" s="22" t="inlineStr"/>
      <c r="Q1718" s="22" t="inlineStr">
        <is>
          <t>Roasted &amp; Flavoured Makhana</t>
        </is>
      </c>
      <c r="R1718" s="25">
        <f>IF(Config!$B$4&gt;0,M1718/Config!$B$4,0)</f>
        <v/>
      </c>
      <c r="S1718" s="25">
        <f>IF(Config!$B$4&gt;0,K1718/Config!$B$4,0)</f>
        <v/>
      </c>
      <c r="T1718" s="25">
        <f>R1718*Config!$B$7</f>
        <v/>
      </c>
      <c r="U1718" s="25">
        <f>S1718*Config!$B$7</f>
        <v/>
      </c>
      <c r="V1718" s="25" t="n">
        <v>7.39</v>
      </c>
      <c r="W1718" s="25" t="n">
        <v>96</v>
      </c>
      <c r="X1718" s="26">
        <f>IF(T1718&gt;0,V1718/T1718,0)</f>
        <v/>
      </c>
      <c r="Y1718" s="26">
        <f>IF(U1718&gt;0,W1718/U1718,0)</f>
        <v/>
      </c>
      <c r="Z1718" s="25">
        <f>T1718-V1718</f>
        <v/>
      </c>
      <c r="AA1718" s="25">
        <f>U1718-W1718</f>
        <v/>
      </c>
      <c r="AB1718" s="25">
        <f>IF(Config!$B$7&gt;0,(V1718/Config!$B$7)*Config!$B$4,0)</f>
        <v/>
      </c>
      <c r="AC1718" s="25">
        <f>IF(Config!$B$7&gt;0,(W1718/Config!$B$7)*Config!$B$4,0)</f>
        <v/>
      </c>
    </row>
    <row r="1719" hidden="1" outlineLevel="1">
      <c r="A1719" s="22" t="inlineStr"/>
      <c r="B1719" s="22" t="inlineStr"/>
      <c r="C1719" s="22" t="inlineStr"/>
      <c r="D1719" s="22" t="inlineStr"/>
      <c r="E1719" s="22" t="inlineStr">
        <is>
          <t>Makhana_7-2980</t>
        </is>
      </c>
      <c r="F1719" s="22" t="inlineStr"/>
      <c r="G1719" s="22" t="inlineStr">
        <is>
          <t>Makhana</t>
        </is>
      </c>
      <c r="H1719" s="22" t="inlineStr">
        <is>
          <t>Roasted &amp; Flavored Makhana - Mint Farmley Composite Jar 77 g</t>
        </is>
      </c>
      <c r="I1719" s="22" t="inlineStr"/>
      <c r="J1719" s="24" t="n">
        <v>0</v>
      </c>
      <c r="K1719" s="24" t="n">
        <v>0</v>
      </c>
      <c r="L1719" s="22" t="inlineStr">
        <is>
          <t>Cloudstore Retail Private Limited</t>
        </is>
      </c>
      <c r="M1719" s="24" t="n">
        <v>0</v>
      </c>
      <c r="N1719" s="22" t="inlineStr">
        <is>
          <t>Quick Commerce</t>
        </is>
      </c>
      <c r="O1719" s="22" t="inlineStr">
        <is>
          <t>Purnea</t>
        </is>
      </c>
      <c r="P1719" s="22" t="inlineStr"/>
      <c r="Q1719" s="22" t="inlineStr">
        <is>
          <t>Roasted &amp; Flavoured Makhana</t>
        </is>
      </c>
      <c r="R1719" s="25">
        <f>IF(Config!$B$4&gt;0,M1719/Config!$B$4,0)</f>
        <v/>
      </c>
      <c r="S1719" s="25">
        <f>IF(Config!$B$4&gt;0,K1719/Config!$B$4,0)</f>
        <v/>
      </c>
      <c r="T1719" s="25">
        <f>R1719*Config!$B$7</f>
        <v/>
      </c>
      <c r="U1719" s="25">
        <f>S1719*Config!$B$7</f>
        <v/>
      </c>
      <c r="V1719" s="25" t="n">
        <v>12.94</v>
      </c>
      <c r="W1719" s="25" t="n">
        <v>168</v>
      </c>
      <c r="X1719" s="26">
        <f>IF(T1719&gt;0,V1719/T1719,0)</f>
        <v/>
      </c>
      <c r="Y1719" s="26">
        <f>IF(U1719&gt;0,W1719/U1719,0)</f>
        <v/>
      </c>
      <c r="Z1719" s="25">
        <f>T1719-V1719</f>
        <v/>
      </c>
      <c r="AA1719" s="25">
        <f>U1719-W1719</f>
        <v/>
      </c>
      <c r="AB1719" s="25">
        <f>IF(Config!$B$7&gt;0,(V1719/Config!$B$7)*Config!$B$4,0)</f>
        <v/>
      </c>
      <c r="AC1719" s="25">
        <f>IF(Config!$B$7&gt;0,(W1719/Config!$B$7)*Config!$B$4,0)</f>
        <v/>
      </c>
    </row>
    <row r="1720" hidden="1" outlineLevel="1">
      <c r="A1720" s="22" t="inlineStr"/>
      <c r="B1720" s="22" t="inlineStr"/>
      <c r="C1720" s="22" t="inlineStr"/>
      <c r="D1720" s="22" t="inlineStr"/>
      <c r="E1720" s="22" t="inlineStr">
        <is>
          <t>Makhana_7-2980</t>
        </is>
      </c>
      <c r="F1720" s="22" t="inlineStr"/>
      <c r="G1720" s="22" t="inlineStr">
        <is>
          <t>Makhana</t>
        </is>
      </c>
      <c r="H1720" s="22" t="inlineStr">
        <is>
          <t>Roasted &amp; Flavored Makhana - Mint Farmley Composite Jar 77 g</t>
        </is>
      </c>
      <c r="I1720" s="22" t="inlineStr"/>
      <c r="J1720" s="24" t="n">
        <v>0</v>
      </c>
      <c r="K1720" s="24" t="n">
        <v>0</v>
      </c>
      <c r="L1720" s="22" t="inlineStr">
        <is>
          <t>Jupiter Kart Private Limited</t>
        </is>
      </c>
      <c r="M1720" s="24" t="n">
        <v>0</v>
      </c>
      <c r="N1720" s="22" t="inlineStr">
        <is>
          <t>Quick Commerce</t>
        </is>
      </c>
      <c r="O1720" s="22" t="inlineStr">
        <is>
          <t>Purnea</t>
        </is>
      </c>
      <c r="P1720" s="22" t="inlineStr"/>
      <c r="Q1720" s="22" t="inlineStr">
        <is>
          <t>Roasted &amp; Flavoured Makhana</t>
        </is>
      </c>
      <c r="R1720" s="25">
        <f>IF(Config!$B$4&gt;0,M1720/Config!$B$4,0)</f>
        <v/>
      </c>
      <c r="S1720" s="25">
        <f>IF(Config!$B$4&gt;0,K1720/Config!$B$4,0)</f>
        <v/>
      </c>
      <c r="T1720" s="25">
        <f>R1720*Config!$B$7</f>
        <v/>
      </c>
      <c r="U1720" s="25">
        <f>S1720*Config!$B$7</f>
        <v/>
      </c>
      <c r="V1720" s="25" t="n">
        <v>1.85</v>
      </c>
      <c r="W1720" s="25" t="n">
        <v>24</v>
      </c>
      <c r="X1720" s="26">
        <f>IF(T1720&gt;0,V1720/T1720,0)</f>
        <v/>
      </c>
      <c r="Y1720" s="26">
        <f>IF(U1720&gt;0,W1720/U1720,0)</f>
        <v/>
      </c>
      <c r="Z1720" s="25">
        <f>T1720-V1720</f>
        <v/>
      </c>
      <c r="AA1720" s="25">
        <f>U1720-W1720</f>
        <v/>
      </c>
      <c r="AB1720" s="25">
        <f>IF(Config!$B$7&gt;0,(V1720/Config!$B$7)*Config!$B$4,0)</f>
        <v/>
      </c>
      <c r="AC1720" s="25">
        <f>IF(Config!$B$7&gt;0,(W1720/Config!$B$7)*Config!$B$4,0)</f>
        <v/>
      </c>
    </row>
    <row r="1721" hidden="1" outlineLevel="1">
      <c r="A1721" s="22" t="inlineStr"/>
      <c r="B1721" s="22" t="inlineStr"/>
      <c r="C1721" s="22" t="inlineStr"/>
      <c r="D1721" s="22" t="inlineStr"/>
      <c r="E1721" s="22" t="inlineStr">
        <is>
          <t>Makhana_7-2980</t>
        </is>
      </c>
      <c r="F1721" s="22" t="inlineStr"/>
      <c r="G1721" s="22" t="inlineStr">
        <is>
          <t>Makhana</t>
        </is>
      </c>
      <c r="H1721" s="22" t="inlineStr">
        <is>
          <t>Roasted &amp; Flavored Makhana - Mint Farmley Composite Jar 77 g</t>
        </is>
      </c>
      <c r="I1721" s="22" t="inlineStr"/>
      <c r="J1721" s="24" t="n">
        <v>0</v>
      </c>
      <c r="K1721" s="24" t="n">
        <v>0</v>
      </c>
      <c r="L1721" s="22" t="inlineStr">
        <is>
          <t>Moksh Enterprises Private Limited</t>
        </is>
      </c>
      <c r="M1721" s="24" t="n">
        <v>0</v>
      </c>
      <c r="N1721" s="22" t="inlineStr">
        <is>
          <t>Quick Commerce</t>
        </is>
      </c>
      <c r="O1721" s="22" t="inlineStr">
        <is>
          <t>Purnea</t>
        </is>
      </c>
      <c r="P1721" s="22" t="inlineStr"/>
      <c r="Q1721" s="22" t="inlineStr">
        <is>
          <t>Roasted &amp; Flavoured Makhana</t>
        </is>
      </c>
      <c r="R1721" s="25">
        <f>IF(Config!$B$4&gt;0,M1721/Config!$B$4,0)</f>
        <v/>
      </c>
      <c r="S1721" s="25">
        <f>IF(Config!$B$4&gt;0,K1721/Config!$B$4,0)</f>
        <v/>
      </c>
      <c r="T1721" s="25">
        <f>R1721*Config!$B$7</f>
        <v/>
      </c>
      <c r="U1721" s="25">
        <f>S1721*Config!$B$7</f>
        <v/>
      </c>
      <c r="V1721" s="25" t="n">
        <v>29.57</v>
      </c>
      <c r="W1721" s="25" t="n">
        <v>384</v>
      </c>
      <c r="X1721" s="26">
        <f>IF(T1721&gt;0,V1721/T1721,0)</f>
        <v/>
      </c>
      <c r="Y1721" s="26">
        <f>IF(U1721&gt;0,W1721/U1721,0)</f>
        <v/>
      </c>
      <c r="Z1721" s="25">
        <f>T1721-V1721</f>
        <v/>
      </c>
      <c r="AA1721" s="25">
        <f>U1721-W1721</f>
        <v/>
      </c>
      <c r="AB1721" s="25">
        <f>IF(Config!$B$7&gt;0,(V1721/Config!$B$7)*Config!$B$4,0)</f>
        <v/>
      </c>
      <c r="AC1721" s="25">
        <f>IF(Config!$B$7&gt;0,(W1721/Config!$B$7)*Config!$B$4,0)</f>
        <v/>
      </c>
    </row>
    <row r="1722" hidden="1" outlineLevel="1">
      <c r="A1722" s="22" t="inlineStr"/>
      <c r="B1722" s="22" t="inlineStr"/>
      <c r="C1722" s="22" t="inlineStr"/>
      <c r="D1722" s="22" t="inlineStr"/>
      <c r="E1722" s="22" t="inlineStr">
        <is>
          <t>Makhana_7-2980</t>
        </is>
      </c>
      <c r="F1722" s="22" t="inlineStr"/>
      <c r="G1722" s="22" t="inlineStr">
        <is>
          <t>Makhana</t>
        </is>
      </c>
      <c r="H1722" s="22" t="inlineStr">
        <is>
          <t>Roasted &amp; Flavored Makhana - Mint Farmley Composite Jar 77 g</t>
        </is>
      </c>
      <c r="I1722" s="22" t="inlineStr"/>
      <c r="J1722" s="24" t="n">
        <v>0</v>
      </c>
      <c r="K1722" s="24" t="n">
        <v>0</v>
      </c>
      <c r="L1722" s="22" t="inlineStr">
        <is>
          <t>PJTJ Technologies Private Limited</t>
        </is>
      </c>
      <c r="M1722" s="24" t="n">
        <v>0</v>
      </c>
      <c r="N1722" s="22" t="inlineStr">
        <is>
          <t>Quick Commerce</t>
        </is>
      </c>
      <c r="O1722" s="22" t="inlineStr">
        <is>
          <t>Purnea</t>
        </is>
      </c>
      <c r="P1722" s="22" t="inlineStr"/>
      <c r="Q1722" s="22" t="inlineStr">
        <is>
          <t>Roasted &amp; Flavoured Makhana</t>
        </is>
      </c>
      <c r="R1722" s="25">
        <f>IF(Config!$B$4&gt;0,M1722/Config!$B$4,0)</f>
        <v/>
      </c>
      <c r="S1722" s="25">
        <f>IF(Config!$B$4&gt;0,K1722/Config!$B$4,0)</f>
        <v/>
      </c>
      <c r="T1722" s="25">
        <f>R1722*Config!$B$7</f>
        <v/>
      </c>
      <c r="U1722" s="25">
        <f>S1722*Config!$B$7</f>
        <v/>
      </c>
      <c r="V1722" s="25" t="n">
        <v>22.18</v>
      </c>
      <c r="W1722" s="25" t="n">
        <v>288</v>
      </c>
      <c r="X1722" s="26">
        <f>IF(T1722&gt;0,V1722/T1722,0)</f>
        <v/>
      </c>
      <c r="Y1722" s="26">
        <f>IF(U1722&gt;0,W1722/U1722,0)</f>
        <v/>
      </c>
      <c r="Z1722" s="25">
        <f>T1722-V1722</f>
        <v/>
      </c>
      <c r="AA1722" s="25">
        <f>U1722-W1722</f>
        <v/>
      </c>
      <c r="AB1722" s="25">
        <f>IF(Config!$B$7&gt;0,(V1722/Config!$B$7)*Config!$B$4,0)</f>
        <v/>
      </c>
      <c r="AC1722" s="25">
        <f>IF(Config!$B$7&gt;0,(W1722/Config!$B$7)*Config!$B$4,0)</f>
        <v/>
      </c>
    </row>
    <row r="1723">
      <c r="A1723" s="17" t="inlineStr">
        <is>
          <t>May</t>
        </is>
      </c>
      <c r="B1723" s="17" t="n">
        <v>2026</v>
      </c>
      <c r="C1723" s="17" t="inlineStr">
        <is>
          <t>29-04-2026</t>
        </is>
      </c>
      <c r="D1723" s="18" t="n">
        <v>0.6514814814814814</v>
      </c>
      <c r="E1723" s="17" t="inlineStr">
        <is>
          <t>Makhana_7-2983</t>
        </is>
      </c>
      <c r="F1723" s="17" t="inlineStr">
        <is>
          <t>FG</t>
        </is>
      </c>
      <c r="G1723" s="17" t="inlineStr">
        <is>
          <t>Roasted &amp; Flavoured Makhana</t>
        </is>
      </c>
      <c r="H1723" s="17" t="inlineStr">
        <is>
          <t>Roasted &amp; Flavored Makhana - Peri Peri Farmley Composite Jar 77 g</t>
        </is>
      </c>
      <c r="I1723" s="17" t="inlineStr">
        <is>
          <t>Prasadam Roasted Makhana</t>
        </is>
      </c>
      <c r="J1723" s="19" t="n">
        <v>0.077</v>
      </c>
      <c r="K1723" s="19" t="n">
        <v>76264</v>
      </c>
      <c r="L1723" s="17" t="inlineStr">
        <is>
          <t>19 Customers</t>
        </is>
      </c>
      <c r="M1723" s="19" t="n">
        <v>5872.33</v>
      </c>
      <c r="N1723" s="17" t="inlineStr">
        <is>
          <t>Multiple</t>
        </is>
      </c>
      <c r="O1723" s="17" t="inlineStr">
        <is>
          <t>Purnea</t>
        </is>
      </c>
      <c r="P1723" s="17" t="inlineStr">
        <is>
          <t>Value Added</t>
        </is>
      </c>
      <c r="Q1723" s="17" t="inlineStr">
        <is>
          <t>Roasted &amp; Flavoured Makhana</t>
        </is>
      </c>
      <c r="R1723" s="20">
        <f>IF(Config!$B$4&gt;0,M1723/Config!$B$4,0)</f>
        <v/>
      </c>
      <c r="S1723" s="20">
        <f>IF(Config!$B$4&gt;0,K1723/Config!$B$4,0)</f>
        <v/>
      </c>
      <c r="T1723" s="20">
        <f>R1723*Config!$B$7</f>
        <v/>
      </c>
      <c r="U1723" s="20">
        <f>S1723*Config!$B$7</f>
        <v/>
      </c>
      <c r="V1723" s="20" t="n">
        <v>2208.36</v>
      </c>
      <c r="W1723" s="20" t="n">
        <v>28680</v>
      </c>
      <c r="X1723" s="21">
        <f>IF(T1723&gt;0,V1723/T1723,0)</f>
        <v/>
      </c>
      <c r="Y1723" s="21">
        <f>IF(U1723&gt;0,W1723/U1723,0)</f>
        <v/>
      </c>
      <c r="Z1723" s="20">
        <f>T1723-V1723</f>
        <v/>
      </c>
      <c r="AA1723" s="20">
        <f>U1723-W1723</f>
        <v/>
      </c>
      <c r="AB1723" s="20">
        <f>IF(Config!$B$7&gt;0,(V1723/Config!$B$7)*Config!$B$4,0)</f>
        <v/>
      </c>
      <c r="AC1723" s="20">
        <f>IF(Config!$B$7&gt;0,(W1723/Config!$B$7)*Config!$B$4,0)</f>
        <v/>
      </c>
    </row>
    <row r="1724" hidden="1" outlineLevel="1">
      <c r="A1724" s="22" t="inlineStr">
        <is>
          <t>May</t>
        </is>
      </c>
      <c r="B1724" s="22" t="n">
        <v>2026</v>
      </c>
      <c r="C1724" s="22" t="inlineStr">
        <is>
          <t>29-04-2026</t>
        </is>
      </c>
      <c r="D1724" s="23" t="n">
        <v>0.6514814814814814</v>
      </c>
      <c r="E1724" s="22" t="inlineStr">
        <is>
          <t>Makhana_7-2983</t>
        </is>
      </c>
      <c r="F1724" s="22" t="inlineStr">
        <is>
          <t>FG</t>
        </is>
      </c>
      <c r="G1724" s="22" t="inlineStr">
        <is>
          <t>Roasted &amp; Flavoured Makhana</t>
        </is>
      </c>
      <c r="H1724" s="22" t="inlineStr">
        <is>
          <t>Roasted &amp; Flavored Makhana - Peri Peri Farmley Composite Jar 77 g</t>
        </is>
      </c>
      <c r="I1724" s="22" t="inlineStr">
        <is>
          <t>Prasadam Roasted Makhana</t>
        </is>
      </c>
      <c r="J1724" s="24" t="n">
        <v>0.077</v>
      </c>
      <c r="K1724" s="24" t="n">
        <v>672</v>
      </c>
      <c r="L1724" s="22" t="inlineStr">
        <is>
          <t>Exports</t>
        </is>
      </c>
      <c r="M1724" s="24" t="n">
        <v>51.74</v>
      </c>
      <c r="N1724" s="22" t="inlineStr">
        <is>
          <t>Exports</t>
        </is>
      </c>
      <c r="O1724" s="22" t="inlineStr">
        <is>
          <t>Purnea</t>
        </is>
      </c>
      <c r="P1724" s="22" t="inlineStr">
        <is>
          <t>Value Added</t>
        </is>
      </c>
      <c r="Q1724" s="22" t="inlineStr">
        <is>
          <t>Roasted &amp; Flavoured Makhana</t>
        </is>
      </c>
      <c r="R1724" s="25">
        <f>IF(Config!$B$4&gt;0,M1724/Config!$B$4,0)</f>
        <v/>
      </c>
      <c r="S1724" s="25">
        <f>IF(Config!$B$4&gt;0,K1724/Config!$B$4,0)</f>
        <v/>
      </c>
      <c r="T1724" s="25">
        <f>R1724*Config!$B$7</f>
        <v/>
      </c>
      <c r="U1724" s="25">
        <f>S1724*Config!$B$7</f>
        <v/>
      </c>
      <c r="V1724" s="25" t="n">
        <v>0</v>
      </c>
      <c r="W1724" s="25" t="n">
        <v>0</v>
      </c>
      <c r="X1724" s="26">
        <f>IF(T1724&gt;0,V1724/T1724,0)</f>
        <v/>
      </c>
      <c r="Y1724" s="26">
        <f>IF(U1724&gt;0,W1724/U1724,0)</f>
        <v/>
      </c>
      <c r="Z1724" s="25">
        <f>T1724-V1724</f>
        <v/>
      </c>
      <c r="AA1724" s="25">
        <f>U1724-W1724</f>
        <v/>
      </c>
      <c r="AB1724" s="25">
        <f>IF(Config!$B$7&gt;0,(V1724/Config!$B$7)*Config!$B$4,0)</f>
        <v/>
      </c>
      <c r="AC1724" s="25">
        <f>IF(Config!$B$7&gt;0,(W1724/Config!$B$7)*Config!$B$4,0)</f>
        <v/>
      </c>
    </row>
    <row r="1725" hidden="1" outlineLevel="1">
      <c r="A1725" s="22" t="inlineStr">
        <is>
          <t>May</t>
        </is>
      </c>
      <c r="B1725" s="22" t="n">
        <v>2026</v>
      </c>
      <c r="C1725" s="22" t="inlineStr">
        <is>
          <t>27-04-2026</t>
        </is>
      </c>
      <c r="D1725" s="23" t="n">
        <v>0.7256481481481482</v>
      </c>
      <c r="E1725" s="22" t="inlineStr">
        <is>
          <t>Makhana_7-2983</t>
        </is>
      </c>
      <c r="F1725" s="22" t="inlineStr">
        <is>
          <t>FG</t>
        </is>
      </c>
      <c r="G1725" s="22" t="inlineStr">
        <is>
          <t>Roasted &amp; Flavoured Makhana</t>
        </is>
      </c>
      <c r="H1725" s="22" t="inlineStr">
        <is>
          <t>Roasted &amp; Flavored Makhana - Peri Peri Farmley Composite Jar 77 g</t>
        </is>
      </c>
      <c r="I1725" s="22" t="inlineStr">
        <is>
          <t>Prasadam Roasted Makhana</t>
        </is>
      </c>
      <c r="J1725" s="24" t="n">
        <v>0.077</v>
      </c>
      <c r="K1725" s="24" t="n">
        <v>48</v>
      </c>
      <c r="L1725" s="22" t="inlineStr">
        <is>
          <t>Sodexo India Services Private Limited</t>
        </is>
      </c>
      <c r="M1725" s="24" t="n">
        <v>3.7</v>
      </c>
      <c r="N1725" s="22" t="inlineStr">
        <is>
          <t>HoReCa</t>
        </is>
      </c>
      <c r="O1725" s="22" t="inlineStr">
        <is>
          <t>Purnea</t>
        </is>
      </c>
      <c r="P1725" s="22" t="inlineStr">
        <is>
          <t>Value Added</t>
        </is>
      </c>
      <c r="Q1725" s="22" t="inlineStr">
        <is>
          <t>Roasted &amp; Flavoured Makhana</t>
        </is>
      </c>
      <c r="R1725" s="25">
        <f>IF(Config!$B$4&gt;0,M1725/Config!$B$4,0)</f>
        <v/>
      </c>
      <c r="S1725" s="25">
        <f>IF(Config!$B$4&gt;0,K1725/Config!$B$4,0)</f>
        <v/>
      </c>
      <c r="T1725" s="25">
        <f>R1725*Config!$B$7</f>
        <v/>
      </c>
      <c r="U1725" s="25">
        <f>S1725*Config!$B$7</f>
        <v/>
      </c>
      <c r="V1725" s="25" t="n">
        <v>0</v>
      </c>
      <c r="W1725" s="25" t="n">
        <v>0</v>
      </c>
      <c r="X1725" s="26">
        <f>IF(T1725&gt;0,V1725/T1725,0)</f>
        <v/>
      </c>
      <c r="Y1725" s="26">
        <f>IF(U1725&gt;0,W1725/U1725,0)</f>
        <v/>
      </c>
      <c r="Z1725" s="25">
        <f>T1725-V1725</f>
        <v/>
      </c>
      <c r="AA1725" s="25">
        <f>U1725-W1725</f>
        <v/>
      </c>
      <c r="AB1725" s="25">
        <f>IF(Config!$B$7&gt;0,(V1725/Config!$B$7)*Config!$B$4,0)</f>
        <v/>
      </c>
      <c r="AC1725" s="25">
        <f>IF(Config!$B$7&gt;0,(W1725/Config!$B$7)*Config!$B$4,0)</f>
        <v/>
      </c>
    </row>
    <row r="1726" hidden="1" outlineLevel="1">
      <c r="A1726" s="22" t="inlineStr">
        <is>
          <t>May</t>
        </is>
      </c>
      <c r="B1726" s="22" t="n">
        <v>2026</v>
      </c>
      <c r="C1726" s="22" t="inlineStr">
        <is>
          <t>27-04-2026</t>
        </is>
      </c>
      <c r="D1726" s="23" t="n">
        <v>0.8300462962962963</v>
      </c>
      <c r="E1726" s="22" t="inlineStr">
        <is>
          <t>Makhana_7-2983</t>
        </is>
      </c>
      <c r="F1726" s="22" t="inlineStr">
        <is>
          <t>FG</t>
        </is>
      </c>
      <c r="G1726" s="22" t="inlineStr">
        <is>
          <t>Roasted &amp; Flavoured Makhana</t>
        </is>
      </c>
      <c r="H1726" s="22" t="inlineStr">
        <is>
          <t>Roasted &amp; Flavored Makhana - Peri Peri Farmley Composite Jar 77 g</t>
        </is>
      </c>
      <c r="I1726" s="22" t="inlineStr">
        <is>
          <t>Prasadam Roasted Makhana</t>
        </is>
      </c>
      <c r="J1726" s="24" t="n">
        <v>0.077</v>
      </c>
      <c r="K1726" s="24" t="n">
        <v>1300</v>
      </c>
      <c r="L1726" s="22" t="inlineStr">
        <is>
          <t>GT Retail</t>
        </is>
      </c>
      <c r="M1726" s="24" t="n">
        <v>100.1</v>
      </c>
      <c r="N1726" s="22" t="inlineStr">
        <is>
          <t>Category A</t>
        </is>
      </c>
      <c r="O1726" s="22" t="inlineStr">
        <is>
          <t>Purnea</t>
        </is>
      </c>
      <c r="P1726" s="22" t="inlineStr">
        <is>
          <t>Value Added</t>
        </is>
      </c>
      <c r="Q1726" s="22" t="inlineStr">
        <is>
          <t>Roasted &amp; Flavoured Makhana</t>
        </is>
      </c>
      <c r="R1726" s="25">
        <f>IF(Config!$B$4&gt;0,M1726/Config!$B$4,0)</f>
        <v/>
      </c>
      <c r="S1726" s="25">
        <f>IF(Config!$B$4&gt;0,K1726/Config!$B$4,0)</f>
        <v/>
      </c>
      <c r="T1726" s="25">
        <f>R1726*Config!$B$7</f>
        <v/>
      </c>
      <c r="U1726" s="25">
        <f>S1726*Config!$B$7</f>
        <v/>
      </c>
      <c r="V1726" s="25" t="n">
        <v>96.09999999999999</v>
      </c>
      <c r="W1726" s="25" t="n">
        <v>1248</v>
      </c>
      <c r="X1726" s="26">
        <f>IF(T1726&gt;0,V1726/T1726,0)</f>
        <v/>
      </c>
      <c r="Y1726" s="26">
        <f>IF(U1726&gt;0,W1726/U1726,0)</f>
        <v/>
      </c>
      <c r="Z1726" s="25">
        <f>T1726-V1726</f>
        <v/>
      </c>
      <c r="AA1726" s="25">
        <f>U1726-W1726</f>
        <v/>
      </c>
      <c r="AB1726" s="25">
        <f>IF(Config!$B$7&gt;0,(V1726/Config!$B$7)*Config!$B$4,0)</f>
        <v/>
      </c>
      <c r="AC1726" s="25">
        <f>IF(Config!$B$7&gt;0,(W1726/Config!$B$7)*Config!$B$4,0)</f>
        <v/>
      </c>
    </row>
    <row r="1727" hidden="1" outlineLevel="1">
      <c r="A1727" s="22" t="inlineStr">
        <is>
          <t>May</t>
        </is>
      </c>
      <c r="B1727" s="22" t="n">
        <v>2026</v>
      </c>
      <c r="C1727" s="22" t="inlineStr">
        <is>
          <t>25-04-2026</t>
        </is>
      </c>
      <c r="D1727" s="23" t="n">
        <v>0.5943518518518518</v>
      </c>
      <c r="E1727" s="22" t="inlineStr">
        <is>
          <t>Makhana_7-2983</t>
        </is>
      </c>
      <c r="F1727" s="22" t="inlineStr">
        <is>
          <t>FG</t>
        </is>
      </c>
      <c r="G1727" s="22" t="inlineStr">
        <is>
          <t>Roasted &amp; Flavoured Makhana</t>
        </is>
      </c>
      <c r="H1727" s="22" t="inlineStr">
        <is>
          <t>Roasted &amp; Flavored Makhana - Peri Peri Farmley Composite Jar 77 g</t>
        </is>
      </c>
      <c r="I1727" s="22" t="inlineStr">
        <is>
          <t>Prasadam Roasted Makhana</t>
        </is>
      </c>
      <c r="J1727" s="24" t="n">
        <v>0.077</v>
      </c>
      <c r="K1727" s="24" t="n">
        <v>1200</v>
      </c>
      <c r="L1727" s="22" t="inlineStr">
        <is>
          <t>Flipkart India Private Limited</t>
        </is>
      </c>
      <c r="M1727" s="24" t="n">
        <v>92.40000000000001</v>
      </c>
      <c r="N1727" s="22" t="inlineStr">
        <is>
          <t>E-Commerce</t>
        </is>
      </c>
      <c r="O1727" s="22" t="inlineStr">
        <is>
          <t>Purnea</t>
        </is>
      </c>
      <c r="P1727" s="22" t="inlineStr">
        <is>
          <t>Value Added</t>
        </is>
      </c>
      <c r="Q1727" s="22" t="inlineStr">
        <is>
          <t>Roasted &amp; Flavoured Makhana</t>
        </is>
      </c>
      <c r="R1727" s="25">
        <f>IF(Config!$B$4&gt;0,M1727/Config!$B$4,0)</f>
        <v/>
      </c>
      <c r="S1727" s="25">
        <f>IF(Config!$B$4&gt;0,K1727/Config!$B$4,0)</f>
        <v/>
      </c>
      <c r="T1727" s="25">
        <f>R1727*Config!$B$7</f>
        <v/>
      </c>
      <c r="U1727" s="25">
        <f>S1727*Config!$B$7</f>
        <v/>
      </c>
      <c r="V1727" s="25" t="n">
        <v>5.54</v>
      </c>
      <c r="W1727" s="25" t="n">
        <v>72</v>
      </c>
      <c r="X1727" s="26">
        <f>IF(T1727&gt;0,V1727/T1727,0)</f>
        <v/>
      </c>
      <c r="Y1727" s="26">
        <f>IF(U1727&gt;0,W1727/U1727,0)</f>
        <v/>
      </c>
      <c r="Z1727" s="25">
        <f>T1727-V1727</f>
        <v/>
      </c>
      <c r="AA1727" s="25">
        <f>U1727-W1727</f>
        <v/>
      </c>
      <c r="AB1727" s="25">
        <f>IF(Config!$B$7&gt;0,(V1727/Config!$B$7)*Config!$B$4,0)</f>
        <v/>
      </c>
      <c r="AC1727" s="25">
        <f>IF(Config!$B$7&gt;0,(W1727/Config!$B$7)*Config!$B$4,0)</f>
        <v/>
      </c>
    </row>
    <row r="1728" hidden="1" outlineLevel="1">
      <c r="A1728" s="22" t="inlineStr">
        <is>
          <t>May</t>
        </is>
      </c>
      <c r="B1728" s="22" t="n">
        <v>2026</v>
      </c>
      <c r="C1728" s="22" t="inlineStr">
        <is>
          <t>25-04-2026</t>
        </is>
      </c>
      <c r="D1728" s="23" t="n">
        <v>0.6449305555555556</v>
      </c>
      <c r="E1728" s="22" t="inlineStr">
        <is>
          <t>Makhana_7-2983</t>
        </is>
      </c>
      <c r="F1728" s="22" t="inlineStr">
        <is>
          <t>FG</t>
        </is>
      </c>
      <c r="G1728" s="22" t="inlineStr">
        <is>
          <t>Roasted &amp; Flavoured Makhana</t>
        </is>
      </c>
      <c r="H1728" s="22" t="inlineStr">
        <is>
          <t>Roasted &amp; Flavored Makhana - Peri Peri Farmley Composite Jar 77 g</t>
        </is>
      </c>
      <c r="I1728" s="22" t="inlineStr">
        <is>
          <t>Prasadam Roasted Makhana</t>
        </is>
      </c>
      <c r="J1728" s="24" t="n">
        <v>0.077</v>
      </c>
      <c r="K1728" s="24" t="n">
        <v>1500</v>
      </c>
      <c r="L1728" s="22" t="inlineStr">
        <is>
          <t>INNOVATIVE RETAIL CONCEPTS PRIVATE LIMITED</t>
        </is>
      </c>
      <c r="M1728" s="24" t="n">
        <v>115.5</v>
      </c>
      <c r="N1728" s="22" t="inlineStr">
        <is>
          <t>Quick Commerce</t>
        </is>
      </c>
      <c r="O1728" s="22" t="inlineStr">
        <is>
          <t>Purnea</t>
        </is>
      </c>
      <c r="P1728" s="22" t="inlineStr">
        <is>
          <t>Value Added</t>
        </is>
      </c>
      <c r="Q1728" s="22" t="inlineStr">
        <is>
          <t>Roasted &amp; Flavoured Makhana</t>
        </is>
      </c>
      <c r="R1728" s="25">
        <f>IF(Config!$B$4&gt;0,M1728/Config!$B$4,0)</f>
        <v/>
      </c>
      <c r="S1728" s="25">
        <f>IF(Config!$B$4&gt;0,K1728/Config!$B$4,0)</f>
        <v/>
      </c>
      <c r="T1728" s="25">
        <f>R1728*Config!$B$7</f>
        <v/>
      </c>
      <c r="U1728" s="25">
        <f>S1728*Config!$B$7</f>
        <v/>
      </c>
      <c r="V1728" s="25" t="n">
        <v>36.96</v>
      </c>
      <c r="W1728" s="25" t="n">
        <v>480</v>
      </c>
      <c r="X1728" s="26">
        <f>IF(T1728&gt;0,V1728/T1728,0)</f>
        <v/>
      </c>
      <c r="Y1728" s="26">
        <f>IF(U1728&gt;0,W1728/U1728,0)</f>
        <v/>
      </c>
      <c r="Z1728" s="25">
        <f>T1728-V1728</f>
        <v/>
      </c>
      <c r="AA1728" s="25">
        <f>U1728-W1728</f>
        <v/>
      </c>
      <c r="AB1728" s="25">
        <f>IF(Config!$B$7&gt;0,(V1728/Config!$B$7)*Config!$B$4,0)</f>
        <v/>
      </c>
      <c r="AC1728" s="25">
        <f>IF(Config!$B$7&gt;0,(W1728/Config!$B$7)*Config!$B$4,0)</f>
        <v/>
      </c>
    </row>
    <row r="1729" hidden="1" outlineLevel="1">
      <c r="A1729" s="22" t="inlineStr">
        <is>
          <t>May</t>
        </is>
      </c>
      <c r="B1729" s="22" t="n">
        <v>2026</v>
      </c>
      <c r="C1729" s="22" t="inlineStr">
        <is>
          <t>25-04-2026</t>
        </is>
      </c>
      <c r="D1729" s="23" t="n">
        <v>0.7192476851851852</v>
      </c>
      <c r="E1729" s="22" t="inlineStr">
        <is>
          <t>Makhana_7-2983</t>
        </is>
      </c>
      <c r="F1729" s="22" t="inlineStr">
        <is>
          <t>FG</t>
        </is>
      </c>
      <c r="G1729" s="22" t="inlineStr">
        <is>
          <t>Roasted &amp; Flavoured Makhana</t>
        </is>
      </c>
      <c r="H1729" s="22" t="inlineStr">
        <is>
          <t>Roasted &amp; Flavored Makhana - Peri Peri Farmley Composite Jar 77 g</t>
        </is>
      </c>
      <c r="I1729" s="22" t="inlineStr">
        <is>
          <t>Prasadam Roasted Makhana</t>
        </is>
      </c>
      <c r="J1729" s="24" t="n">
        <v>0.077</v>
      </c>
      <c r="K1729" s="24" t="n">
        <v>25200</v>
      </c>
      <c r="L1729" s="22" t="inlineStr">
        <is>
          <t>Blink Commerce Private Limited</t>
        </is>
      </c>
      <c r="M1729" s="24" t="n">
        <v>1940.4</v>
      </c>
      <c r="N1729" s="22" t="inlineStr">
        <is>
          <t>Quick Commerce</t>
        </is>
      </c>
      <c r="O1729" s="22" t="inlineStr">
        <is>
          <t>Purnea</t>
        </is>
      </c>
      <c r="P1729" s="22" t="inlineStr">
        <is>
          <t>Value Added</t>
        </is>
      </c>
      <c r="Q1729" s="22" t="inlineStr">
        <is>
          <t>Roasted &amp; Flavoured Makhana</t>
        </is>
      </c>
      <c r="R1729" s="25">
        <f>IF(Config!$B$4&gt;0,M1729/Config!$B$4,0)</f>
        <v/>
      </c>
      <c r="S1729" s="25">
        <f>IF(Config!$B$4&gt;0,K1729/Config!$B$4,0)</f>
        <v/>
      </c>
      <c r="T1729" s="25">
        <f>R1729*Config!$B$7</f>
        <v/>
      </c>
      <c r="U1729" s="25">
        <f>S1729*Config!$B$7</f>
        <v/>
      </c>
      <c r="V1729" s="25" t="n">
        <v>1143.91</v>
      </c>
      <c r="W1729" s="25" t="n">
        <v>14856</v>
      </c>
      <c r="X1729" s="26">
        <f>IF(T1729&gt;0,V1729/T1729,0)</f>
        <v/>
      </c>
      <c r="Y1729" s="26">
        <f>IF(U1729&gt;0,W1729/U1729,0)</f>
        <v/>
      </c>
      <c r="Z1729" s="25">
        <f>T1729-V1729</f>
        <v/>
      </c>
      <c r="AA1729" s="25">
        <f>U1729-W1729</f>
        <v/>
      </c>
      <c r="AB1729" s="25">
        <f>IF(Config!$B$7&gt;0,(V1729/Config!$B$7)*Config!$B$4,0)</f>
        <v/>
      </c>
      <c r="AC1729" s="25">
        <f>IF(Config!$B$7&gt;0,(W1729/Config!$B$7)*Config!$B$4,0)</f>
        <v/>
      </c>
    </row>
    <row r="1730" hidden="1" outlineLevel="1">
      <c r="A1730" s="22" t="inlineStr">
        <is>
          <t>May</t>
        </is>
      </c>
      <c r="B1730" s="22" t="n">
        <v>2026</v>
      </c>
      <c r="C1730" s="22" t="inlineStr">
        <is>
          <t>25-04-2026</t>
        </is>
      </c>
      <c r="D1730" s="23" t="n">
        <v>0.7193055555555555</v>
      </c>
      <c r="E1730" s="22" t="inlineStr">
        <is>
          <t>Makhana_7-2983</t>
        </is>
      </c>
      <c r="F1730" s="22" t="inlineStr">
        <is>
          <t>FG</t>
        </is>
      </c>
      <c r="G1730" s="22" t="inlineStr">
        <is>
          <t>Roasted &amp; Flavoured Makhana</t>
        </is>
      </c>
      <c r="H1730" s="22" t="inlineStr">
        <is>
          <t>Roasted &amp; Flavored Makhana - Peri Peri Farmley Composite Jar 77 g</t>
        </is>
      </c>
      <c r="I1730" s="22" t="inlineStr">
        <is>
          <t>Prasadam Roasted Makhana</t>
        </is>
      </c>
      <c r="J1730" s="24" t="n">
        <v>0.077</v>
      </c>
      <c r="K1730" s="24" t="n">
        <v>20000</v>
      </c>
      <c r="L1730" s="22" t="inlineStr">
        <is>
          <t>Instamart</t>
        </is>
      </c>
      <c r="M1730" s="24" t="n">
        <v>1540</v>
      </c>
      <c r="N1730" s="22" t="inlineStr">
        <is>
          <t>Quick Commerce</t>
        </is>
      </c>
      <c r="O1730" s="22" t="inlineStr">
        <is>
          <t>Purnea</t>
        </is>
      </c>
      <c r="P1730" s="22" t="inlineStr">
        <is>
          <t>Value Added</t>
        </is>
      </c>
      <c r="Q1730" s="22" t="inlineStr">
        <is>
          <t>Roasted &amp; Flavoured Makhana</t>
        </is>
      </c>
      <c r="R1730" s="25">
        <f>IF(Config!$B$4&gt;0,M1730/Config!$B$4,0)</f>
        <v/>
      </c>
      <c r="S1730" s="25">
        <f>IF(Config!$B$4&gt;0,K1730/Config!$B$4,0)</f>
        <v/>
      </c>
      <c r="T1730" s="25">
        <f>R1730*Config!$B$7</f>
        <v/>
      </c>
      <c r="U1730" s="25">
        <f>S1730*Config!$B$7</f>
        <v/>
      </c>
      <c r="V1730" s="25" t="n">
        <v>0</v>
      </c>
      <c r="W1730" s="25" t="n">
        <v>0</v>
      </c>
      <c r="X1730" s="26">
        <f>IF(T1730&gt;0,V1730/T1730,0)</f>
        <v/>
      </c>
      <c r="Y1730" s="26">
        <f>IF(U1730&gt;0,W1730/U1730,0)</f>
        <v/>
      </c>
      <c r="Z1730" s="25">
        <f>T1730-V1730</f>
        <v/>
      </c>
      <c r="AA1730" s="25">
        <f>U1730-W1730</f>
        <v/>
      </c>
      <c r="AB1730" s="25">
        <f>IF(Config!$B$7&gt;0,(V1730/Config!$B$7)*Config!$B$4,0)</f>
        <v/>
      </c>
      <c r="AC1730" s="25">
        <f>IF(Config!$B$7&gt;0,(W1730/Config!$B$7)*Config!$B$4,0)</f>
        <v/>
      </c>
    </row>
    <row r="1731" hidden="1" outlineLevel="1">
      <c r="A1731" s="22" t="inlineStr">
        <is>
          <t>May</t>
        </is>
      </c>
      <c r="B1731" s="22" t="n">
        <v>2026</v>
      </c>
      <c r="C1731" s="22" t="inlineStr">
        <is>
          <t>25-04-2026</t>
        </is>
      </c>
      <c r="D1731" s="23" t="n">
        <v>0.7193634259259259</v>
      </c>
      <c r="E1731" s="22" t="inlineStr">
        <is>
          <t>Makhana_7-2983</t>
        </is>
      </c>
      <c r="F1731" s="22" t="inlineStr">
        <is>
          <t>FG</t>
        </is>
      </c>
      <c r="G1731" s="22" t="inlineStr">
        <is>
          <t>Roasted &amp; Flavoured Makhana</t>
        </is>
      </c>
      <c r="H1731" s="22" t="inlineStr">
        <is>
          <t>Roasted &amp; Flavored Makhana - Peri Peri Farmley Composite Jar 77 g</t>
        </is>
      </c>
      <c r="I1731" s="22" t="inlineStr">
        <is>
          <t>Prasadam Roasted Makhana</t>
        </is>
      </c>
      <c r="J1731" s="24" t="n">
        <v>0.077</v>
      </c>
      <c r="K1731" s="24" t="n">
        <v>25000</v>
      </c>
      <c r="L1731" s="22" t="inlineStr">
        <is>
          <t>Zepto Limited</t>
        </is>
      </c>
      <c r="M1731" s="24" t="n">
        <v>1925</v>
      </c>
      <c r="N1731" s="22" t="inlineStr">
        <is>
          <t>Quick Commerce</t>
        </is>
      </c>
      <c r="O1731" s="22" t="inlineStr">
        <is>
          <t>Purnea</t>
        </is>
      </c>
      <c r="P1731" s="22" t="inlineStr">
        <is>
          <t>Value Added</t>
        </is>
      </c>
      <c r="Q1731" s="22" t="inlineStr">
        <is>
          <t>Roasted &amp; Flavoured Makhana</t>
        </is>
      </c>
      <c r="R1731" s="25">
        <f>IF(Config!$B$4&gt;0,M1731/Config!$B$4,0)</f>
        <v/>
      </c>
      <c r="S1731" s="25">
        <f>IF(Config!$B$4&gt;0,K1731/Config!$B$4,0)</f>
        <v/>
      </c>
      <c r="T1731" s="25">
        <f>R1731*Config!$B$7</f>
        <v/>
      </c>
      <c r="U1731" s="25">
        <f>S1731*Config!$B$7</f>
        <v/>
      </c>
      <c r="V1731" s="25" t="n">
        <v>328.94</v>
      </c>
      <c r="W1731" s="25" t="n">
        <v>4272</v>
      </c>
      <c r="X1731" s="26">
        <f>IF(T1731&gt;0,V1731/T1731,0)</f>
        <v/>
      </c>
      <c r="Y1731" s="26">
        <f>IF(U1731&gt;0,W1731/U1731,0)</f>
        <v/>
      </c>
      <c r="Z1731" s="25">
        <f>T1731-V1731</f>
        <v/>
      </c>
      <c r="AA1731" s="25">
        <f>U1731-W1731</f>
        <v/>
      </c>
      <c r="AB1731" s="25">
        <f>IF(Config!$B$7&gt;0,(V1731/Config!$B$7)*Config!$B$4,0)</f>
        <v/>
      </c>
      <c r="AC1731" s="25">
        <f>IF(Config!$B$7&gt;0,(W1731/Config!$B$7)*Config!$B$4,0)</f>
        <v/>
      </c>
    </row>
    <row r="1732" hidden="1" outlineLevel="1">
      <c r="A1732" s="22" t="inlineStr">
        <is>
          <t>May</t>
        </is>
      </c>
      <c r="B1732" s="22" t="n">
        <v>2026</v>
      </c>
      <c r="C1732" s="22" t="inlineStr">
        <is>
          <t>25-04-2026</t>
        </is>
      </c>
      <c r="D1732" s="23" t="n">
        <v>0.7266319444444445</v>
      </c>
      <c r="E1732" s="22" t="inlineStr">
        <is>
          <t>Makhana_7-2983</t>
        </is>
      </c>
      <c r="F1732" s="22" t="inlineStr">
        <is>
          <t>FG</t>
        </is>
      </c>
      <c r="G1732" s="22" t="inlineStr">
        <is>
          <t>Roasted &amp; Flavoured Makhana</t>
        </is>
      </c>
      <c r="H1732" s="22" t="inlineStr">
        <is>
          <t>Roasted &amp; Flavored Makhana - Peri Peri Farmley Composite Jar 77 g</t>
        </is>
      </c>
      <c r="I1732" s="22" t="inlineStr">
        <is>
          <t>Prasadam Roasted Makhana</t>
        </is>
      </c>
      <c r="J1732" s="24" t="n">
        <v>0.077</v>
      </c>
      <c r="K1732" s="24" t="n">
        <v>250</v>
      </c>
      <c r="L1732" s="22" t="inlineStr">
        <is>
          <t>SPENCER'S RETAIL LIMITED</t>
        </is>
      </c>
      <c r="M1732" s="24" t="n">
        <v>19.25</v>
      </c>
      <c r="N1732" s="22" t="inlineStr">
        <is>
          <t>Modern Trade</t>
        </is>
      </c>
      <c r="O1732" s="22" t="inlineStr">
        <is>
          <t>Purnea</t>
        </is>
      </c>
      <c r="P1732" s="22" t="inlineStr">
        <is>
          <t>Value Added</t>
        </is>
      </c>
      <c r="Q1732" s="22" t="inlineStr">
        <is>
          <t>Roasted &amp; Flavoured Makhana</t>
        </is>
      </c>
      <c r="R1732" s="25">
        <f>IF(Config!$B$4&gt;0,M1732/Config!$B$4,0)</f>
        <v/>
      </c>
      <c r="S1732" s="25">
        <f>IF(Config!$B$4&gt;0,K1732/Config!$B$4,0)</f>
        <v/>
      </c>
      <c r="T1732" s="25">
        <f>R1732*Config!$B$7</f>
        <v/>
      </c>
      <c r="U1732" s="25">
        <f>S1732*Config!$B$7</f>
        <v/>
      </c>
      <c r="V1732" s="25" t="n">
        <v>0</v>
      </c>
      <c r="W1732" s="25" t="n">
        <v>0</v>
      </c>
      <c r="X1732" s="26">
        <f>IF(T1732&gt;0,V1732/T1732,0)</f>
        <v/>
      </c>
      <c r="Y1732" s="26">
        <f>IF(U1732&gt;0,W1732/U1732,0)</f>
        <v/>
      </c>
      <c r="Z1732" s="25">
        <f>T1732-V1732</f>
        <v/>
      </c>
      <c r="AA1732" s="25">
        <f>U1732-W1732</f>
        <v/>
      </c>
      <c r="AB1732" s="25">
        <f>IF(Config!$B$7&gt;0,(V1732/Config!$B$7)*Config!$B$4,0)</f>
        <v/>
      </c>
      <c r="AC1732" s="25">
        <f>IF(Config!$B$7&gt;0,(W1732/Config!$B$7)*Config!$B$4,0)</f>
        <v/>
      </c>
    </row>
    <row r="1733" hidden="1" outlineLevel="1">
      <c r="A1733" s="22" t="inlineStr">
        <is>
          <t>May</t>
        </is>
      </c>
      <c r="B1733" s="22" t="n">
        <v>2026</v>
      </c>
      <c r="C1733" s="22" t="inlineStr">
        <is>
          <t>25-04-2026</t>
        </is>
      </c>
      <c r="D1733" s="23" t="n">
        <v>0.7266435185185185</v>
      </c>
      <c r="E1733" s="22" t="inlineStr">
        <is>
          <t>Makhana_7-2983</t>
        </is>
      </c>
      <c r="F1733" s="22" t="inlineStr">
        <is>
          <t>FG</t>
        </is>
      </c>
      <c r="G1733" s="22" t="inlineStr">
        <is>
          <t>Roasted &amp; Flavoured Makhana</t>
        </is>
      </c>
      <c r="H1733" s="22" t="inlineStr">
        <is>
          <t>Roasted &amp; Flavored Makhana - Peri Peri Farmley Composite Jar 77 g</t>
        </is>
      </c>
      <c r="I1733" s="22" t="inlineStr">
        <is>
          <t>Prasadam Roasted Makhana</t>
        </is>
      </c>
      <c r="J1733" s="24" t="n">
        <v>0.077</v>
      </c>
      <c r="K1733" s="24" t="n">
        <v>200</v>
      </c>
      <c r="L1733" s="22" t="inlineStr">
        <is>
          <t>MAX HYPERMARKET INDIA PRIVATE LIMITED</t>
        </is>
      </c>
      <c r="M1733" s="24" t="n">
        <v>15.4</v>
      </c>
      <c r="N1733" s="22" t="inlineStr">
        <is>
          <t>Modern Trade</t>
        </is>
      </c>
      <c r="O1733" s="22" t="inlineStr">
        <is>
          <t>Purnea</t>
        </is>
      </c>
      <c r="P1733" s="22" t="inlineStr">
        <is>
          <t>Value Added</t>
        </is>
      </c>
      <c r="Q1733" s="22" t="inlineStr">
        <is>
          <t>Roasted &amp; Flavoured Makhana</t>
        </is>
      </c>
      <c r="R1733" s="25">
        <f>IF(Config!$B$4&gt;0,M1733/Config!$B$4,0)</f>
        <v/>
      </c>
      <c r="S1733" s="25">
        <f>IF(Config!$B$4&gt;0,K1733/Config!$B$4,0)</f>
        <v/>
      </c>
      <c r="T1733" s="25">
        <f>R1733*Config!$B$7</f>
        <v/>
      </c>
      <c r="U1733" s="25">
        <f>S1733*Config!$B$7</f>
        <v/>
      </c>
      <c r="V1733" s="25" t="n">
        <v>0</v>
      </c>
      <c r="W1733" s="25" t="n">
        <v>0</v>
      </c>
      <c r="X1733" s="26">
        <f>IF(T1733&gt;0,V1733/T1733,0)</f>
        <v/>
      </c>
      <c r="Y1733" s="26">
        <f>IF(U1733&gt;0,W1733/U1733,0)</f>
        <v/>
      </c>
      <c r="Z1733" s="25">
        <f>T1733-V1733</f>
        <v/>
      </c>
      <c r="AA1733" s="25">
        <f>U1733-W1733</f>
        <v/>
      </c>
      <c r="AB1733" s="25">
        <f>IF(Config!$B$7&gt;0,(V1733/Config!$B$7)*Config!$B$4,0)</f>
        <v/>
      </c>
      <c r="AC1733" s="25">
        <f>IF(Config!$B$7&gt;0,(W1733/Config!$B$7)*Config!$B$4,0)</f>
        <v/>
      </c>
    </row>
    <row r="1734" hidden="1" outlineLevel="1">
      <c r="A1734" s="22" t="inlineStr">
        <is>
          <t>May</t>
        </is>
      </c>
      <c r="B1734" s="22" t="n">
        <v>2026</v>
      </c>
      <c r="C1734" s="22" t="inlineStr">
        <is>
          <t>25-04-2026</t>
        </is>
      </c>
      <c r="D1734" s="23" t="n">
        <v>0.7266666666666667</v>
      </c>
      <c r="E1734" s="22" t="inlineStr">
        <is>
          <t>Makhana_7-2983</t>
        </is>
      </c>
      <c r="F1734" s="22" t="inlineStr">
        <is>
          <t>FG</t>
        </is>
      </c>
      <c r="G1734" s="22" t="inlineStr">
        <is>
          <t>Roasted &amp; Flavoured Makhana</t>
        </is>
      </c>
      <c r="H1734" s="22" t="inlineStr">
        <is>
          <t>Roasted &amp; Flavored Makhana - Peri Peri Farmley Composite Jar 77 g</t>
        </is>
      </c>
      <c r="I1734" s="22" t="inlineStr">
        <is>
          <t>Prasadam Roasted Makhana</t>
        </is>
      </c>
      <c r="J1734" s="24" t="n">
        <v>0.077</v>
      </c>
      <c r="K1734" s="24" t="n">
        <v>720</v>
      </c>
      <c r="L1734" s="22" t="inlineStr">
        <is>
          <t>MORE RETAIL LIMITED</t>
        </is>
      </c>
      <c r="M1734" s="24" t="n">
        <v>55.44</v>
      </c>
      <c r="N1734" s="22" t="inlineStr">
        <is>
          <t>Modern Trade</t>
        </is>
      </c>
      <c r="O1734" s="22" t="inlineStr">
        <is>
          <t>Purnea</t>
        </is>
      </c>
      <c r="P1734" s="22" t="inlineStr">
        <is>
          <t>Value Added</t>
        </is>
      </c>
      <c r="Q1734" s="22" t="inlineStr">
        <is>
          <t>Roasted &amp; Flavoured Makhana</t>
        </is>
      </c>
      <c r="R1734" s="25">
        <f>IF(Config!$B$4&gt;0,M1734/Config!$B$4,0)</f>
        <v/>
      </c>
      <c r="S1734" s="25">
        <f>IF(Config!$B$4&gt;0,K1734/Config!$B$4,0)</f>
        <v/>
      </c>
      <c r="T1734" s="25">
        <f>R1734*Config!$B$7</f>
        <v/>
      </c>
      <c r="U1734" s="25">
        <f>S1734*Config!$B$7</f>
        <v/>
      </c>
      <c r="V1734" s="25" t="n">
        <v>25.87</v>
      </c>
      <c r="W1734" s="25" t="n">
        <v>336</v>
      </c>
      <c r="X1734" s="26">
        <f>IF(T1734&gt;0,V1734/T1734,0)</f>
        <v/>
      </c>
      <c r="Y1734" s="26">
        <f>IF(U1734&gt;0,W1734/U1734,0)</f>
        <v/>
      </c>
      <c r="Z1734" s="25">
        <f>T1734-V1734</f>
        <v/>
      </c>
      <c r="AA1734" s="25">
        <f>U1734-W1734</f>
        <v/>
      </c>
      <c r="AB1734" s="25">
        <f>IF(Config!$B$7&gt;0,(V1734/Config!$B$7)*Config!$B$4,0)</f>
        <v/>
      </c>
      <c r="AC1734" s="25">
        <f>IF(Config!$B$7&gt;0,(W1734/Config!$B$7)*Config!$B$4,0)</f>
        <v/>
      </c>
    </row>
    <row r="1735" hidden="1" outlineLevel="1">
      <c r="A1735" s="22" t="inlineStr">
        <is>
          <t>May</t>
        </is>
      </c>
      <c r="B1735" s="22" t="n">
        <v>2026</v>
      </c>
      <c r="C1735" s="22" t="inlineStr">
        <is>
          <t>25-04-2026</t>
        </is>
      </c>
      <c r="D1735" s="23" t="n">
        <v>0.7267013888888889</v>
      </c>
      <c r="E1735" s="22" t="inlineStr">
        <is>
          <t>Makhana_7-2983</t>
        </is>
      </c>
      <c r="F1735" s="22" t="inlineStr">
        <is>
          <t>FG</t>
        </is>
      </c>
      <c r="G1735" s="22" t="inlineStr">
        <is>
          <t>Roasted &amp; Flavoured Makhana</t>
        </is>
      </c>
      <c r="H1735" s="22" t="inlineStr">
        <is>
          <t>Roasted &amp; Flavored Makhana - Peri Peri Farmley Composite Jar 77 g</t>
        </is>
      </c>
      <c r="I1735" s="22" t="inlineStr">
        <is>
          <t>Prasadam Roasted Makhana</t>
        </is>
      </c>
      <c r="J1735" s="24" t="n">
        <v>0.077</v>
      </c>
      <c r="K1735" s="24" t="n">
        <v>24</v>
      </c>
      <c r="L1735" s="22" t="inlineStr">
        <is>
          <t>Shoppers Stop Limited</t>
        </is>
      </c>
      <c r="M1735" s="24" t="n">
        <v>1.85</v>
      </c>
      <c r="N1735" s="22" t="inlineStr">
        <is>
          <t>Modern Trade</t>
        </is>
      </c>
      <c r="O1735" s="22" t="inlineStr">
        <is>
          <t>Purnea</t>
        </is>
      </c>
      <c r="P1735" s="22" t="inlineStr">
        <is>
          <t>Value Added</t>
        </is>
      </c>
      <c r="Q1735" s="22" t="inlineStr">
        <is>
          <t>Roasted &amp; Flavoured Makhana</t>
        </is>
      </c>
      <c r="R1735" s="25">
        <f>IF(Config!$B$4&gt;0,M1735/Config!$B$4,0)</f>
        <v/>
      </c>
      <c r="S1735" s="25">
        <f>IF(Config!$B$4&gt;0,K1735/Config!$B$4,0)</f>
        <v/>
      </c>
      <c r="T1735" s="25">
        <f>R1735*Config!$B$7</f>
        <v/>
      </c>
      <c r="U1735" s="25">
        <f>S1735*Config!$B$7</f>
        <v/>
      </c>
      <c r="V1735" s="25" t="n">
        <v>3.7</v>
      </c>
      <c r="W1735" s="25" t="n">
        <v>48</v>
      </c>
      <c r="X1735" s="26">
        <f>IF(T1735&gt;0,V1735/T1735,0)</f>
        <v/>
      </c>
      <c r="Y1735" s="26">
        <f>IF(U1735&gt;0,W1735/U1735,0)</f>
        <v/>
      </c>
      <c r="Z1735" s="25">
        <f>T1735-V1735</f>
        <v/>
      </c>
      <c r="AA1735" s="25">
        <f>U1735-W1735</f>
        <v/>
      </c>
      <c r="AB1735" s="25">
        <f>IF(Config!$B$7&gt;0,(V1735/Config!$B$7)*Config!$B$4,0)</f>
        <v/>
      </c>
      <c r="AC1735" s="25">
        <f>IF(Config!$B$7&gt;0,(W1735/Config!$B$7)*Config!$B$4,0)</f>
        <v/>
      </c>
    </row>
    <row r="1736" hidden="1" outlineLevel="1">
      <c r="A1736" s="22" t="inlineStr">
        <is>
          <t>May</t>
        </is>
      </c>
      <c r="B1736" s="22" t="n">
        <v>2026</v>
      </c>
      <c r="C1736" s="22" t="inlineStr">
        <is>
          <t>25-04-2026</t>
        </is>
      </c>
      <c r="D1736" s="23" t="n">
        <v>0.7267129629629629</v>
      </c>
      <c r="E1736" s="22" t="inlineStr">
        <is>
          <t>Makhana_7-2983</t>
        </is>
      </c>
      <c r="F1736" s="22" t="inlineStr">
        <is>
          <t>FG</t>
        </is>
      </c>
      <c r="G1736" s="22" t="inlineStr">
        <is>
          <t>Roasted &amp; Flavoured Makhana</t>
        </is>
      </c>
      <c r="H1736" s="22" t="inlineStr">
        <is>
          <t>Roasted &amp; Flavored Makhana - Peri Peri Farmley Composite Jar 77 g</t>
        </is>
      </c>
      <c r="I1736" s="22" t="inlineStr">
        <is>
          <t>Prasadam Roasted Makhana</t>
        </is>
      </c>
      <c r="J1736" s="24" t="n">
        <v>0.077</v>
      </c>
      <c r="K1736" s="24" t="n">
        <v>150</v>
      </c>
      <c r="L1736" s="22" t="inlineStr">
        <is>
          <t>Natures Basket Limited</t>
        </is>
      </c>
      <c r="M1736" s="24" t="n">
        <v>11.55</v>
      </c>
      <c r="N1736" s="22" t="inlineStr">
        <is>
          <t>Modern Trade</t>
        </is>
      </c>
      <c r="O1736" s="22" t="inlineStr">
        <is>
          <t>Purnea</t>
        </is>
      </c>
      <c r="P1736" s="22" t="inlineStr">
        <is>
          <t>Value Added</t>
        </is>
      </c>
      <c r="Q1736" s="22" t="inlineStr">
        <is>
          <t>Roasted &amp; Flavoured Makhana</t>
        </is>
      </c>
      <c r="R1736" s="25">
        <f>IF(Config!$B$4&gt;0,M1736/Config!$B$4,0)</f>
        <v/>
      </c>
      <c r="S1736" s="25">
        <f>IF(Config!$B$4&gt;0,K1736/Config!$B$4,0)</f>
        <v/>
      </c>
      <c r="T1736" s="25">
        <f>R1736*Config!$B$7</f>
        <v/>
      </c>
      <c r="U1736" s="25">
        <f>S1736*Config!$B$7</f>
        <v/>
      </c>
      <c r="V1736" s="25" t="n">
        <v>0</v>
      </c>
      <c r="W1736" s="25" t="n">
        <v>0</v>
      </c>
      <c r="X1736" s="26">
        <f>IF(T1736&gt;0,V1736/T1736,0)</f>
        <v/>
      </c>
      <c r="Y1736" s="26">
        <f>IF(U1736&gt;0,W1736/U1736,0)</f>
        <v/>
      </c>
      <c r="Z1736" s="25">
        <f>T1736-V1736</f>
        <v/>
      </c>
      <c r="AA1736" s="25">
        <f>U1736-W1736</f>
        <v/>
      </c>
      <c r="AB1736" s="25">
        <f>IF(Config!$B$7&gt;0,(V1736/Config!$B$7)*Config!$B$4,0)</f>
        <v/>
      </c>
      <c r="AC1736" s="25">
        <f>IF(Config!$B$7&gt;0,(W1736/Config!$B$7)*Config!$B$4,0)</f>
        <v/>
      </c>
    </row>
    <row r="1737" hidden="1" outlineLevel="1">
      <c r="A1737" s="22" t="inlineStr"/>
      <c r="B1737" s="22" t="inlineStr"/>
      <c r="C1737" s="22" t="inlineStr"/>
      <c r="D1737" s="22" t="inlineStr"/>
      <c r="E1737" s="22" t="inlineStr">
        <is>
          <t>Makhana_7-2983</t>
        </is>
      </c>
      <c r="F1737" s="22" t="inlineStr"/>
      <c r="G1737" s="22" t="inlineStr">
        <is>
          <t>Makhana</t>
        </is>
      </c>
      <c r="H1737" s="22" t="inlineStr">
        <is>
          <t>Roasted &amp; Flavored Makhana - Peri Peri Farmley Composite Jar 77 g</t>
        </is>
      </c>
      <c r="I1737" s="22" t="inlineStr"/>
      <c r="J1737" s="24" t="n">
        <v>0</v>
      </c>
      <c r="K1737" s="24" t="n">
        <v>0</v>
      </c>
      <c r="L1737" s="22" t="inlineStr">
        <is>
          <t>Amazon Retail India Private Limited</t>
        </is>
      </c>
      <c r="M1737" s="24" t="n">
        <v>0</v>
      </c>
      <c r="N1737" s="22" t="inlineStr">
        <is>
          <t>Amazon Retail India</t>
        </is>
      </c>
      <c r="O1737" s="22" t="inlineStr">
        <is>
          <t>Purnea</t>
        </is>
      </c>
      <c r="P1737" s="22" t="inlineStr"/>
      <c r="Q1737" s="22" t="inlineStr">
        <is>
          <t>Roasted &amp; Flavoured Makhana</t>
        </is>
      </c>
      <c r="R1737" s="25">
        <f>IF(Config!$B$4&gt;0,M1737/Config!$B$4,0)</f>
        <v/>
      </c>
      <c r="S1737" s="25">
        <f>IF(Config!$B$4&gt;0,K1737/Config!$B$4,0)</f>
        <v/>
      </c>
      <c r="T1737" s="25">
        <f>R1737*Config!$B$7</f>
        <v/>
      </c>
      <c r="U1737" s="25">
        <f>S1737*Config!$B$7</f>
        <v/>
      </c>
      <c r="V1737" s="25" t="n">
        <v>44.35</v>
      </c>
      <c r="W1737" s="25" t="n">
        <v>576</v>
      </c>
      <c r="X1737" s="26">
        <f>IF(T1737&gt;0,V1737/T1737,0)</f>
        <v/>
      </c>
      <c r="Y1737" s="26">
        <f>IF(U1737&gt;0,W1737/U1737,0)</f>
        <v/>
      </c>
      <c r="Z1737" s="25">
        <f>T1737-V1737</f>
        <v/>
      </c>
      <c r="AA1737" s="25">
        <f>U1737-W1737</f>
        <v/>
      </c>
      <c r="AB1737" s="25">
        <f>IF(Config!$B$7&gt;0,(V1737/Config!$B$7)*Config!$B$4,0)</f>
        <v/>
      </c>
      <c r="AC1737" s="25">
        <f>IF(Config!$B$7&gt;0,(W1737/Config!$B$7)*Config!$B$4,0)</f>
        <v/>
      </c>
    </row>
    <row r="1738" hidden="1" outlineLevel="1">
      <c r="A1738" s="22" t="inlineStr"/>
      <c r="B1738" s="22" t="inlineStr"/>
      <c r="C1738" s="22" t="inlineStr"/>
      <c r="D1738" s="22" t="inlineStr"/>
      <c r="E1738" s="22" t="inlineStr">
        <is>
          <t>Makhana_7-2983</t>
        </is>
      </c>
      <c r="F1738" s="22" t="inlineStr"/>
      <c r="G1738" s="22" t="inlineStr">
        <is>
          <t>Makhana</t>
        </is>
      </c>
      <c r="H1738" s="22" t="inlineStr">
        <is>
          <t>Roasted &amp; Flavored Makhana - Peri Peri Farmley Composite Jar 77 g</t>
        </is>
      </c>
      <c r="I1738" s="22" t="inlineStr"/>
      <c r="J1738" s="24" t="n">
        <v>0</v>
      </c>
      <c r="K1738" s="24" t="n">
        <v>0</v>
      </c>
      <c r="L1738" s="22" t="inlineStr">
        <is>
          <t>Cloudkart Ventures Private Limited</t>
        </is>
      </c>
      <c r="M1738" s="24" t="n">
        <v>0</v>
      </c>
      <c r="N1738" s="22" t="inlineStr">
        <is>
          <t>Quick Commerce</t>
        </is>
      </c>
      <c r="O1738" s="22" t="inlineStr">
        <is>
          <t>Purnea</t>
        </is>
      </c>
      <c r="P1738" s="22" t="inlineStr"/>
      <c r="Q1738" s="22" t="inlineStr">
        <is>
          <t>Roasted &amp; Flavoured Makhana</t>
        </is>
      </c>
      <c r="R1738" s="25">
        <f>IF(Config!$B$4&gt;0,M1738/Config!$B$4,0)</f>
        <v/>
      </c>
      <c r="S1738" s="25">
        <f>IF(Config!$B$4&gt;0,K1738/Config!$B$4,0)</f>
        <v/>
      </c>
      <c r="T1738" s="25">
        <f>R1738*Config!$B$7</f>
        <v/>
      </c>
      <c r="U1738" s="25">
        <f>S1738*Config!$B$7</f>
        <v/>
      </c>
      <c r="V1738" s="25" t="n">
        <v>72.06999999999999</v>
      </c>
      <c r="W1738" s="25" t="n">
        <v>936</v>
      </c>
      <c r="X1738" s="26">
        <f>IF(T1738&gt;0,V1738/T1738,0)</f>
        <v/>
      </c>
      <c r="Y1738" s="26">
        <f>IF(U1738&gt;0,W1738/U1738,0)</f>
        <v/>
      </c>
      <c r="Z1738" s="25">
        <f>T1738-V1738</f>
        <v/>
      </c>
      <c r="AA1738" s="25">
        <f>U1738-W1738</f>
        <v/>
      </c>
      <c r="AB1738" s="25">
        <f>IF(Config!$B$7&gt;0,(V1738/Config!$B$7)*Config!$B$4,0)</f>
        <v/>
      </c>
      <c r="AC1738" s="25">
        <f>IF(Config!$B$7&gt;0,(W1738/Config!$B$7)*Config!$B$4,0)</f>
        <v/>
      </c>
    </row>
    <row r="1739" hidden="1" outlineLevel="1">
      <c r="A1739" s="22" t="inlineStr"/>
      <c r="B1739" s="22" t="inlineStr"/>
      <c r="C1739" s="22" t="inlineStr"/>
      <c r="D1739" s="22" t="inlineStr"/>
      <c r="E1739" s="22" t="inlineStr">
        <is>
          <t>Makhana_7-2983</t>
        </is>
      </c>
      <c r="F1739" s="22" t="inlineStr"/>
      <c r="G1739" s="22" t="inlineStr">
        <is>
          <t>Makhana</t>
        </is>
      </c>
      <c r="H1739" s="22" t="inlineStr">
        <is>
          <t>Roasted &amp; Flavored Makhana - Peri Peri Farmley Composite Jar 77 g</t>
        </is>
      </c>
      <c r="I1739" s="22" t="inlineStr"/>
      <c r="J1739" s="24" t="n">
        <v>0</v>
      </c>
      <c r="K1739" s="24" t="n">
        <v>0</v>
      </c>
      <c r="L1739" s="22" t="inlineStr">
        <is>
          <t>Cloudstore Retail Private Limited</t>
        </is>
      </c>
      <c r="M1739" s="24" t="n">
        <v>0</v>
      </c>
      <c r="N1739" s="22" t="inlineStr">
        <is>
          <t>Quick Commerce</t>
        </is>
      </c>
      <c r="O1739" s="22" t="inlineStr">
        <is>
          <t>Purnea</t>
        </is>
      </c>
      <c r="P1739" s="22" t="inlineStr"/>
      <c r="Q1739" s="22" t="inlineStr">
        <is>
          <t>Roasted &amp; Flavoured Makhana</t>
        </is>
      </c>
      <c r="R1739" s="25">
        <f>IF(Config!$B$4&gt;0,M1739/Config!$B$4,0)</f>
        <v/>
      </c>
      <c r="S1739" s="25">
        <f>IF(Config!$B$4&gt;0,K1739/Config!$B$4,0)</f>
        <v/>
      </c>
      <c r="T1739" s="25">
        <f>R1739*Config!$B$7</f>
        <v/>
      </c>
      <c r="U1739" s="25">
        <f>S1739*Config!$B$7</f>
        <v/>
      </c>
      <c r="V1739" s="25" t="n">
        <v>129.36</v>
      </c>
      <c r="W1739" s="25" t="n">
        <v>1680</v>
      </c>
      <c r="X1739" s="26">
        <f>IF(T1739&gt;0,V1739/T1739,0)</f>
        <v/>
      </c>
      <c r="Y1739" s="26">
        <f>IF(U1739&gt;0,W1739/U1739,0)</f>
        <v/>
      </c>
      <c r="Z1739" s="25">
        <f>T1739-V1739</f>
        <v/>
      </c>
      <c r="AA1739" s="25">
        <f>U1739-W1739</f>
        <v/>
      </c>
      <c r="AB1739" s="25">
        <f>IF(Config!$B$7&gt;0,(V1739/Config!$B$7)*Config!$B$4,0)</f>
        <v/>
      </c>
      <c r="AC1739" s="25">
        <f>IF(Config!$B$7&gt;0,(W1739/Config!$B$7)*Config!$B$4,0)</f>
        <v/>
      </c>
    </row>
    <row r="1740" hidden="1" outlineLevel="1">
      <c r="A1740" s="22" t="inlineStr"/>
      <c r="B1740" s="22" t="inlineStr"/>
      <c r="C1740" s="22" t="inlineStr"/>
      <c r="D1740" s="22" t="inlineStr"/>
      <c r="E1740" s="22" t="inlineStr">
        <is>
          <t>Makhana_7-2983</t>
        </is>
      </c>
      <c r="F1740" s="22" t="inlineStr"/>
      <c r="G1740" s="22" t="inlineStr">
        <is>
          <t>Makhana</t>
        </is>
      </c>
      <c r="H1740" s="22" t="inlineStr">
        <is>
          <t>Roasted &amp; Flavored Makhana - Peri Peri Farmley Composite Jar 77 g</t>
        </is>
      </c>
      <c r="I1740" s="22" t="inlineStr"/>
      <c r="J1740" s="24" t="n">
        <v>0</v>
      </c>
      <c r="K1740" s="24" t="n">
        <v>0</v>
      </c>
      <c r="L1740" s="22" t="inlineStr">
        <is>
          <t>Jupiter Kart Private Limited</t>
        </is>
      </c>
      <c r="M1740" s="24" t="n">
        <v>0</v>
      </c>
      <c r="N1740" s="22" t="inlineStr">
        <is>
          <t>Quick Commerce</t>
        </is>
      </c>
      <c r="O1740" s="22" t="inlineStr">
        <is>
          <t>Purnea</t>
        </is>
      </c>
      <c r="P1740" s="22" t="inlineStr"/>
      <c r="Q1740" s="22" t="inlineStr">
        <is>
          <t>Roasted &amp; Flavoured Makhana</t>
        </is>
      </c>
      <c r="R1740" s="25">
        <f>IF(Config!$B$4&gt;0,M1740/Config!$B$4,0)</f>
        <v/>
      </c>
      <c r="S1740" s="25">
        <f>IF(Config!$B$4&gt;0,K1740/Config!$B$4,0)</f>
        <v/>
      </c>
      <c r="T1740" s="25">
        <f>R1740*Config!$B$7</f>
        <v/>
      </c>
      <c r="U1740" s="25">
        <f>S1740*Config!$B$7</f>
        <v/>
      </c>
      <c r="V1740" s="25" t="n">
        <v>97.94</v>
      </c>
      <c r="W1740" s="25" t="n">
        <v>1272</v>
      </c>
      <c r="X1740" s="26">
        <f>IF(T1740&gt;0,V1740/T1740,0)</f>
        <v/>
      </c>
      <c r="Y1740" s="26">
        <f>IF(U1740&gt;0,W1740/U1740,0)</f>
        <v/>
      </c>
      <c r="Z1740" s="25">
        <f>T1740-V1740</f>
        <v/>
      </c>
      <c r="AA1740" s="25">
        <f>U1740-W1740</f>
        <v/>
      </c>
      <c r="AB1740" s="25">
        <f>IF(Config!$B$7&gt;0,(V1740/Config!$B$7)*Config!$B$4,0)</f>
        <v/>
      </c>
      <c r="AC1740" s="25">
        <f>IF(Config!$B$7&gt;0,(W1740/Config!$B$7)*Config!$B$4,0)</f>
        <v/>
      </c>
    </row>
    <row r="1741" hidden="1" outlineLevel="1">
      <c r="A1741" s="22" t="inlineStr"/>
      <c r="B1741" s="22" t="inlineStr"/>
      <c r="C1741" s="22" t="inlineStr"/>
      <c r="D1741" s="22" t="inlineStr"/>
      <c r="E1741" s="22" t="inlineStr">
        <is>
          <t>Makhana_7-2983</t>
        </is>
      </c>
      <c r="F1741" s="22" t="inlineStr"/>
      <c r="G1741" s="22" t="inlineStr">
        <is>
          <t>Makhana</t>
        </is>
      </c>
      <c r="H1741" s="22" t="inlineStr">
        <is>
          <t>Roasted &amp; Flavored Makhana - Peri Peri Farmley Composite Jar 77 g</t>
        </is>
      </c>
      <c r="I1741" s="22" t="inlineStr"/>
      <c r="J1741" s="24" t="n">
        <v>0</v>
      </c>
      <c r="K1741" s="24" t="n">
        <v>0</v>
      </c>
      <c r="L1741" s="22" t="inlineStr">
        <is>
          <t>Moksh Enterprises Private Limited</t>
        </is>
      </c>
      <c r="M1741" s="24" t="n">
        <v>0</v>
      </c>
      <c r="N1741" s="22" t="inlineStr">
        <is>
          <t>Quick Commerce</t>
        </is>
      </c>
      <c r="O1741" s="22" t="inlineStr">
        <is>
          <t>Purnea</t>
        </is>
      </c>
      <c r="P1741" s="22" t="inlineStr"/>
      <c r="Q1741" s="22" t="inlineStr">
        <is>
          <t>Roasted &amp; Flavoured Makhana</t>
        </is>
      </c>
      <c r="R1741" s="25">
        <f>IF(Config!$B$4&gt;0,M1741/Config!$B$4,0)</f>
        <v/>
      </c>
      <c r="S1741" s="25">
        <f>IF(Config!$B$4&gt;0,K1741/Config!$B$4,0)</f>
        <v/>
      </c>
      <c r="T1741" s="25">
        <f>R1741*Config!$B$7</f>
        <v/>
      </c>
      <c r="U1741" s="25">
        <f>S1741*Config!$B$7</f>
        <v/>
      </c>
      <c r="V1741" s="25" t="n">
        <v>136.75</v>
      </c>
      <c r="W1741" s="25" t="n">
        <v>1776</v>
      </c>
      <c r="X1741" s="26">
        <f>IF(T1741&gt;0,V1741/T1741,0)</f>
        <v/>
      </c>
      <c r="Y1741" s="26">
        <f>IF(U1741&gt;0,W1741/U1741,0)</f>
        <v/>
      </c>
      <c r="Z1741" s="25">
        <f>T1741-V1741</f>
        <v/>
      </c>
      <c r="AA1741" s="25">
        <f>U1741-W1741</f>
        <v/>
      </c>
      <c r="AB1741" s="25">
        <f>IF(Config!$B$7&gt;0,(V1741/Config!$B$7)*Config!$B$4,0)</f>
        <v/>
      </c>
      <c r="AC1741" s="25">
        <f>IF(Config!$B$7&gt;0,(W1741/Config!$B$7)*Config!$B$4,0)</f>
        <v/>
      </c>
    </row>
    <row r="1742" hidden="1" outlineLevel="1">
      <c r="A1742" s="22" t="inlineStr"/>
      <c r="B1742" s="22" t="inlineStr"/>
      <c r="C1742" s="22" t="inlineStr"/>
      <c r="D1742" s="22" t="inlineStr"/>
      <c r="E1742" s="22" t="inlineStr">
        <is>
          <t>Makhana_7-2983</t>
        </is>
      </c>
      <c r="F1742" s="22" t="inlineStr"/>
      <c r="G1742" s="22" t="inlineStr">
        <is>
          <t>Makhana</t>
        </is>
      </c>
      <c r="H1742" s="22" t="inlineStr">
        <is>
          <t>Roasted &amp; Flavored Makhana - Peri Peri Farmley Composite Jar 77 g</t>
        </is>
      </c>
      <c r="I1742" s="22" t="inlineStr"/>
      <c r="J1742" s="24" t="n">
        <v>0</v>
      </c>
      <c r="K1742" s="24" t="n">
        <v>0</v>
      </c>
      <c r="L1742" s="22" t="inlineStr">
        <is>
          <t>PJTJ Technologies Private Limited</t>
        </is>
      </c>
      <c r="M1742" s="24" t="n">
        <v>0</v>
      </c>
      <c r="N1742" s="22" t="inlineStr">
        <is>
          <t>Quick Commerce</t>
        </is>
      </c>
      <c r="O1742" s="22" t="inlineStr">
        <is>
          <t>Purnea</t>
        </is>
      </c>
      <c r="P1742" s="22" t="inlineStr"/>
      <c r="Q1742" s="22" t="inlineStr">
        <is>
          <t>Roasted &amp; Flavoured Makhana</t>
        </is>
      </c>
      <c r="R1742" s="25">
        <f>IF(Config!$B$4&gt;0,M1742/Config!$B$4,0)</f>
        <v/>
      </c>
      <c r="S1742" s="25">
        <f>IF(Config!$B$4&gt;0,K1742/Config!$B$4,0)</f>
        <v/>
      </c>
      <c r="T1742" s="25">
        <f>R1742*Config!$B$7</f>
        <v/>
      </c>
      <c r="U1742" s="25">
        <f>S1742*Config!$B$7</f>
        <v/>
      </c>
      <c r="V1742" s="25" t="n">
        <v>86.86</v>
      </c>
      <c r="W1742" s="25" t="n">
        <v>1128</v>
      </c>
      <c r="X1742" s="26">
        <f>IF(T1742&gt;0,V1742/T1742,0)</f>
        <v/>
      </c>
      <c r="Y1742" s="26">
        <f>IF(U1742&gt;0,W1742/U1742,0)</f>
        <v/>
      </c>
      <c r="Z1742" s="25">
        <f>T1742-V1742</f>
        <v/>
      </c>
      <c r="AA1742" s="25">
        <f>U1742-W1742</f>
        <v/>
      </c>
      <c r="AB1742" s="25">
        <f>IF(Config!$B$7&gt;0,(V1742/Config!$B$7)*Config!$B$4,0)</f>
        <v/>
      </c>
      <c r="AC1742" s="25">
        <f>IF(Config!$B$7&gt;0,(W1742/Config!$B$7)*Config!$B$4,0)</f>
        <v/>
      </c>
    </row>
    <row r="1743">
      <c r="A1743" s="17" t="inlineStr">
        <is>
          <t>May</t>
        </is>
      </c>
      <c r="B1743" s="17" t="n">
        <v>2026</v>
      </c>
      <c r="C1743" s="17" t="inlineStr">
        <is>
          <t>29-04-2026</t>
        </is>
      </c>
      <c r="D1743" s="18" t="n">
        <v>0.6514814814814814</v>
      </c>
      <c r="E1743" s="17" t="inlineStr">
        <is>
          <t>Makhana_7-2984</t>
        </is>
      </c>
      <c r="F1743" s="17" t="inlineStr">
        <is>
          <t>FG</t>
        </is>
      </c>
      <c r="G1743" s="17" t="inlineStr">
        <is>
          <t>Roasted &amp; Flavoured Makhana</t>
        </is>
      </c>
      <c r="H1743" s="17" t="inlineStr">
        <is>
          <t>Roasted &amp; Salted Makhana Farmley Composite Jar 77 g</t>
        </is>
      </c>
      <c r="I1743" s="17" t="inlineStr">
        <is>
          <t>Prasadam Roasted Makhana</t>
        </is>
      </c>
      <c r="J1743" s="19" t="n">
        <v>0.077</v>
      </c>
      <c r="K1743" s="19" t="n">
        <v>150000</v>
      </c>
      <c r="L1743" s="17" t="inlineStr">
        <is>
          <t>19 Customers</t>
        </is>
      </c>
      <c r="M1743" s="19" t="n">
        <v>11550</v>
      </c>
      <c r="N1743" s="17" t="inlineStr">
        <is>
          <t>Multiple</t>
        </is>
      </c>
      <c r="O1743" s="17" t="inlineStr">
        <is>
          <t>Purnea</t>
        </is>
      </c>
      <c r="P1743" s="17" t="inlineStr">
        <is>
          <t>Value Added</t>
        </is>
      </c>
      <c r="Q1743" s="17" t="inlineStr">
        <is>
          <t>Roasted &amp; Flavoured Makhana</t>
        </is>
      </c>
      <c r="R1743" s="20">
        <f>IF(Config!$B$4&gt;0,M1743/Config!$B$4,0)</f>
        <v/>
      </c>
      <c r="S1743" s="20">
        <f>IF(Config!$B$4&gt;0,K1743/Config!$B$4,0)</f>
        <v/>
      </c>
      <c r="T1743" s="20">
        <f>R1743*Config!$B$7</f>
        <v/>
      </c>
      <c r="U1743" s="20">
        <f>S1743*Config!$B$7</f>
        <v/>
      </c>
      <c r="V1743" s="20" t="n">
        <v>5726.95</v>
      </c>
      <c r="W1743" s="20" t="n">
        <v>74376</v>
      </c>
      <c r="X1743" s="21">
        <f>IF(T1743&gt;0,V1743/T1743,0)</f>
        <v/>
      </c>
      <c r="Y1743" s="21">
        <f>IF(U1743&gt;0,W1743/U1743,0)</f>
        <v/>
      </c>
      <c r="Z1743" s="20">
        <f>T1743-V1743</f>
        <v/>
      </c>
      <c r="AA1743" s="20">
        <f>U1743-W1743</f>
        <v/>
      </c>
      <c r="AB1743" s="20">
        <f>IF(Config!$B$7&gt;0,(V1743/Config!$B$7)*Config!$B$4,0)</f>
        <v/>
      </c>
      <c r="AC1743" s="20">
        <f>IF(Config!$B$7&gt;0,(W1743/Config!$B$7)*Config!$B$4,0)</f>
        <v/>
      </c>
    </row>
    <row r="1744" hidden="1" outlineLevel="1">
      <c r="A1744" s="22" t="inlineStr">
        <is>
          <t>May</t>
        </is>
      </c>
      <c r="B1744" s="22" t="n">
        <v>2026</v>
      </c>
      <c r="C1744" s="22" t="inlineStr">
        <is>
          <t>29-04-2026</t>
        </is>
      </c>
      <c r="D1744" s="23" t="n">
        <v>0.6514814814814814</v>
      </c>
      <c r="E1744" s="22" t="inlineStr">
        <is>
          <t>Makhana_7-2984</t>
        </is>
      </c>
      <c r="F1744" s="22" t="inlineStr">
        <is>
          <t>FG</t>
        </is>
      </c>
      <c r="G1744" s="22" t="inlineStr">
        <is>
          <t>Roasted &amp; Flavoured Makhana</t>
        </is>
      </c>
      <c r="H1744" s="22" t="inlineStr">
        <is>
          <t>Roasted &amp; Salted Makhana Farmley Composite Jar 77 g</t>
        </is>
      </c>
      <c r="I1744" s="22" t="inlineStr">
        <is>
          <t>Prasadam Roasted Makhana</t>
        </is>
      </c>
      <c r="J1744" s="24" t="n">
        <v>0.077</v>
      </c>
      <c r="K1744" s="24" t="n">
        <v>672</v>
      </c>
      <c r="L1744" s="22" t="inlineStr">
        <is>
          <t>Exports</t>
        </is>
      </c>
      <c r="M1744" s="24" t="n">
        <v>51.74</v>
      </c>
      <c r="N1744" s="22" t="inlineStr">
        <is>
          <t>Exports</t>
        </is>
      </c>
      <c r="O1744" s="22" t="inlineStr">
        <is>
          <t>Purnea</t>
        </is>
      </c>
      <c r="P1744" s="22" t="inlineStr">
        <is>
          <t>Value Added</t>
        </is>
      </c>
      <c r="Q1744" s="22" t="inlineStr">
        <is>
          <t>Roasted &amp; Flavoured Makhana</t>
        </is>
      </c>
      <c r="R1744" s="25">
        <f>IF(Config!$B$4&gt;0,M1744/Config!$B$4,0)</f>
        <v/>
      </c>
      <c r="S1744" s="25">
        <f>IF(Config!$B$4&gt;0,K1744/Config!$B$4,0)</f>
        <v/>
      </c>
      <c r="T1744" s="25">
        <f>R1744*Config!$B$7</f>
        <v/>
      </c>
      <c r="U1744" s="25">
        <f>S1744*Config!$B$7</f>
        <v/>
      </c>
      <c r="V1744" s="25" t="n">
        <v>0</v>
      </c>
      <c r="W1744" s="25" t="n">
        <v>0</v>
      </c>
      <c r="X1744" s="26">
        <f>IF(T1744&gt;0,V1744/T1744,0)</f>
        <v/>
      </c>
      <c r="Y1744" s="26">
        <f>IF(U1744&gt;0,W1744/U1744,0)</f>
        <v/>
      </c>
      <c r="Z1744" s="25">
        <f>T1744-V1744</f>
        <v/>
      </c>
      <c r="AA1744" s="25">
        <f>U1744-W1744</f>
        <v/>
      </c>
      <c r="AB1744" s="25">
        <f>IF(Config!$B$7&gt;0,(V1744/Config!$B$7)*Config!$B$4,0)</f>
        <v/>
      </c>
      <c r="AC1744" s="25">
        <f>IF(Config!$B$7&gt;0,(W1744/Config!$B$7)*Config!$B$4,0)</f>
        <v/>
      </c>
    </row>
    <row r="1745" hidden="1" outlineLevel="1">
      <c r="A1745" s="22" t="inlineStr">
        <is>
          <t>May</t>
        </is>
      </c>
      <c r="B1745" s="22" t="n">
        <v>2026</v>
      </c>
      <c r="C1745" s="22" t="inlineStr">
        <is>
          <t>27-04-2026</t>
        </is>
      </c>
      <c r="D1745" s="23" t="n">
        <v>0.7256481481481482</v>
      </c>
      <c r="E1745" s="22" t="inlineStr">
        <is>
          <t>Makhana_7-2984</t>
        </is>
      </c>
      <c r="F1745" s="22" t="inlineStr">
        <is>
          <t>FG</t>
        </is>
      </c>
      <c r="G1745" s="22" t="inlineStr">
        <is>
          <t>Roasted &amp; Flavoured Makhana</t>
        </is>
      </c>
      <c r="H1745" s="22" t="inlineStr">
        <is>
          <t>Roasted &amp; Salted Makhana Farmley Composite Jar 77 g</t>
        </is>
      </c>
      <c r="I1745" s="22" t="inlineStr">
        <is>
          <t>Prasadam Roasted Makhana</t>
        </is>
      </c>
      <c r="J1745" s="24" t="n">
        <v>0.077</v>
      </c>
      <c r="K1745" s="24" t="n">
        <v>150</v>
      </c>
      <c r="L1745" s="22" t="inlineStr">
        <is>
          <t>Sodexo India Services Private Limited</t>
        </is>
      </c>
      <c r="M1745" s="24" t="n">
        <v>11.55</v>
      </c>
      <c r="N1745" s="22" t="inlineStr">
        <is>
          <t>HoReCa</t>
        </is>
      </c>
      <c r="O1745" s="22" t="inlineStr">
        <is>
          <t>Purnea</t>
        </is>
      </c>
      <c r="P1745" s="22" t="inlineStr">
        <is>
          <t>Value Added</t>
        </is>
      </c>
      <c r="Q1745" s="22" t="inlineStr">
        <is>
          <t>Roasted &amp; Flavoured Makhana</t>
        </is>
      </c>
      <c r="R1745" s="25">
        <f>IF(Config!$B$4&gt;0,M1745/Config!$B$4,0)</f>
        <v/>
      </c>
      <c r="S1745" s="25">
        <f>IF(Config!$B$4&gt;0,K1745/Config!$B$4,0)</f>
        <v/>
      </c>
      <c r="T1745" s="25">
        <f>R1745*Config!$B$7</f>
        <v/>
      </c>
      <c r="U1745" s="25">
        <f>S1745*Config!$B$7</f>
        <v/>
      </c>
      <c r="V1745" s="25" t="n">
        <v>0</v>
      </c>
      <c r="W1745" s="25" t="n">
        <v>0</v>
      </c>
      <c r="X1745" s="26">
        <f>IF(T1745&gt;0,V1745/T1745,0)</f>
        <v/>
      </c>
      <c r="Y1745" s="26">
        <f>IF(U1745&gt;0,W1745/U1745,0)</f>
        <v/>
      </c>
      <c r="Z1745" s="25">
        <f>T1745-V1745</f>
        <v/>
      </c>
      <c r="AA1745" s="25">
        <f>U1745-W1745</f>
        <v/>
      </c>
      <c r="AB1745" s="25">
        <f>IF(Config!$B$7&gt;0,(V1745/Config!$B$7)*Config!$B$4,0)</f>
        <v/>
      </c>
      <c r="AC1745" s="25">
        <f>IF(Config!$B$7&gt;0,(W1745/Config!$B$7)*Config!$B$4,0)</f>
        <v/>
      </c>
    </row>
    <row r="1746" hidden="1" outlineLevel="1">
      <c r="A1746" s="22" t="inlineStr">
        <is>
          <t>May</t>
        </is>
      </c>
      <c r="B1746" s="22" t="n">
        <v>2026</v>
      </c>
      <c r="C1746" s="22" t="inlineStr">
        <is>
          <t>27-04-2026</t>
        </is>
      </c>
      <c r="D1746" s="23" t="n">
        <v>0.8300462962962963</v>
      </c>
      <c r="E1746" s="22" t="inlineStr">
        <is>
          <t>Makhana_7-2984</t>
        </is>
      </c>
      <c r="F1746" s="22" t="inlineStr">
        <is>
          <t>FG</t>
        </is>
      </c>
      <c r="G1746" s="22" t="inlineStr">
        <is>
          <t>Roasted &amp; Flavoured Makhana</t>
        </is>
      </c>
      <c r="H1746" s="22" t="inlineStr">
        <is>
          <t>Roasted &amp; Salted Makhana Farmley Composite Jar 77 g</t>
        </is>
      </c>
      <c r="I1746" s="22" t="inlineStr">
        <is>
          <t>Prasadam Roasted Makhana</t>
        </is>
      </c>
      <c r="J1746" s="24" t="n">
        <v>0.077</v>
      </c>
      <c r="K1746" s="24" t="n">
        <v>1300</v>
      </c>
      <c r="L1746" s="22" t="inlineStr">
        <is>
          <t>GT Retail</t>
        </is>
      </c>
      <c r="M1746" s="24" t="n">
        <v>100.1</v>
      </c>
      <c r="N1746" s="22" t="inlineStr">
        <is>
          <t>Category A</t>
        </is>
      </c>
      <c r="O1746" s="22" t="inlineStr">
        <is>
          <t>Purnea</t>
        </is>
      </c>
      <c r="P1746" s="22" t="inlineStr">
        <is>
          <t>Value Added</t>
        </is>
      </c>
      <c r="Q1746" s="22" t="inlineStr">
        <is>
          <t>Roasted &amp; Flavoured Makhana</t>
        </is>
      </c>
      <c r="R1746" s="25">
        <f>IF(Config!$B$4&gt;0,M1746/Config!$B$4,0)</f>
        <v/>
      </c>
      <c r="S1746" s="25">
        <f>IF(Config!$B$4&gt;0,K1746/Config!$B$4,0)</f>
        <v/>
      </c>
      <c r="T1746" s="25">
        <f>R1746*Config!$B$7</f>
        <v/>
      </c>
      <c r="U1746" s="25">
        <f>S1746*Config!$B$7</f>
        <v/>
      </c>
      <c r="V1746" s="25" t="n">
        <v>46.2</v>
      </c>
      <c r="W1746" s="25" t="n">
        <v>600</v>
      </c>
      <c r="X1746" s="26">
        <f>IF(T1746&gt;0,V1746/T1746,0)</f>
        <v/>
      </c>
      <c r="Y1746" s="26">
        <f>IF(U1746&gt;0,W1746/U1746,0)</f>
        <v/>
      </c>
      <c r="Z1746" s="25">
        <f>T1746-V1746</f>
        <v/>
      </c>
      <c r="AA1746" s="25">
        <f>U1746-W1746</f>
        <v/>
      </c>
      <c r="AB1746" s="25">
        <f>IF(Config!$B$7&gt;0,(V1746/Config!$B$7)*Config!$B$4,0)</f>
        <v/>
      </c>
      <c r="AC1746" s="25">
        <f>IF(Config!$B$7&gt;0,(W1746/Config!$B$7)*Config!$B$4,0)</f>
        <v/>
      </c>
    </row>
    <row r="1747" hidden="1" outlineLevel="1">
      <c r="A1747" s="22" t="inlineStr">
        <is>
          <t>May</t>
        </is>
      </c>
      <c r="B1747" s="22" t="n">
        <v>2026</v>
      </c>
      <c r="C1747" s="22" t="inlineStr">
        <is>
          <t>25-04-2026</t>
        </is>
      </c>
      <c r="D1747" s="23" t="n">
        <v>0.5943518518518518</v>
      </c>
      <c r="E1747" s="22" t="inlineStr">
        <is>
          <t>Makhana_7-2984</t>
        </is>
      </c>
      <c r="F1747" s="22" t="inlineStr">
        <is>
          <t>FG</t>
        </is>
      </c>
      <c r="G1747" s="22" t="inlineStr">
        <is>
          <t>Roasted &amp; Flavoured Makhana</t>
        </is>
      </c>
      <c r="H1747" s="22" t="inlineStr">
        <is>
          <t>Roasted &amp; Salted Makhana Farmley Composite Jar 77 g</t>
        </is>
      </c>
      <c r="I1747" s="22" t="inlineStr">
        <is>
          <t>Prasadam Roasted Makhana</t>
        </is>
      </c>
      <c r="J1747" s="24" t="n">
        <v>0.077</v>
      </c>
      <c r="K1747" s="24" t="n">
        <v>1700</v>
      </c>
      <c r="L1747" s="22" t="inlineStr">
        <is>
          <t>Flipkart India Private Limited</t>
        </is>
      </c>
      <c r="M1747" s="24" t="n">
        <v>130.9</v>
      </c>
      <c r="N1747" s="22" t="inlineStr">
        <is>
          <t>E-Commerce</t>
        </is>
      </c>
      <c r="O1747" s="22" t="inlineStr">
        <is>
          <t>Purnea</t>
        </is>
      </c>
      <c r="P1747" s="22" t="inlineStr">
        <is>
          <t>Value Added</t>
        </is>
      </c>
      <c r="Q1747" s="22" t="inlineStr">
        <is>
          <t>Roasted &amp; Flavoured Makhana</t>
        </is>
      </c>
      <c r="R1747" s="25">
        <f>IF(Config!$B$4&gt;0,M1747/Config!$B$4,0)</f>
        <v/>
      </c>
      <c r="S1747" s="25">
        <f>IF(Config!$B$4&gt;0,K1747/Config!$B$4,0)</f>
        <v/>
      </c>
      <c r="T1747" s="25">
        <f>R1747*Config!$B$7</f>
        <v/>
      </c>
      <c r="U1747" s="25">
        <f>S1747*Config!$B$7</f>
        <v/>
      </c>
      <c r="V1747" s="25" t="n">
        <v>11.09</v>
      </c>
      <c r="W1747" s="25" t="n">
        <v>144</v>
      </c>
      <c r="X1747" s="26">
        <f>IF(T1747&gt;0,V1747/T1747,0)</f>
        <v/>
      </c>
      <c r="Y1747" s="26">
        <f>IF(U1747&gt;0,W1747/U1747,0)</f>
        <v/>
      </c>
      <c r="Z1747" s="25">
        <f>T1747-V1747</f>
        <v/>
      </c>
      <c r="AA1747" s="25">
        <f>U1747-W1747</f>
        <v/>
      </c>
      <c r="AB1747" s="25">
        <f>IF(Config!$B$7&gt;0,(V1747/Config!$B$7)*Config!$B$4,0)</f>
        <v/>
      </c>
      <c r="AC1747" s="25">
        <f>IF(Config!$B$7&gt;0,(W1747/Config!$B$7)*Config!$B$4,0)</f>
        <v/>
      </c>
    </row>
    <row r="1748" hidden="1" outlineLevel="1">
      <c r="A1748" s="22" t="inlineStr">
        <is>
          <t>May</t>
        </is>
      </c>
      <c r="B1748" s="22" t="n">
        <v>2026</v>
      </c>
      <c r="C1748" s="22" t="inlineStr">
        <is>
          <t>25-04-2026</t>
        </is>
      </c>
      <c r="D1748" s="23" t="n">
        <v>0.6449305555555556</v>
      </c>
      <c r="E1748" s="22" t="inlineStr">
        <is>
          <t>Makhana_7-2984</t>
        </is>
      </c>
      <c r="F1748" s="22" t="inlineStr">
        <is>
          <t>FG</t>
        </is>
      </c>
      <c r="G1748" s="22" t="inlineStr">
        <is>
          <t>Roasted &amp; Flavoured Makhana</t>
        </is>
      </c>
      <c r="H1748" s="22" t="inlineStr">
        <is>
          <t>Roasted &amp; Salted Makhana Farmley Composite Jar 77 g</t>
        </is>
      </c>
      <c r="I1748" s="22" t="inlineStr">
        <is>
          <t>Prasadam Roasted Makhana</t>
        </is>
      </c>
      <c r="J1748" s="24" t="n">
        <v>0.077</v>
      </c>
      <c r="K1748" s="24" t="n">
        <v>3000</v>
      </c>
      <c r="L1748" s="22" t="inlineStr">
        <is>
          <t>INNOVATIVE RETAIL CONCEPTS PRIVATE LIMITED</t>
        </is>
      </c>
      <c r="M1748" s="24" t="n">
        <v>231</v>
      </c>
      <c r="N1748" s="22" t="inlineStr">
        <is>
          <t>Quick Commerce</t>
        </is>
      </c>
      <c r="O1748" s="22" t="inlineStr">
        <is>
          <t>Purnea</t>
        </is>
      </c>
      <c r="P1748" s="22" t="inlineStr">
        <is>
          <t>Value Added</t>
        </is>
      </c>
      <c r="Q1748" s="22" t="inlineStr">
        <is>
          <t>Roasted &amp; Flavoured Makhana</t>
        </is>
      </c>
      <c r="R1748" s="25">
        <f>IF(Config!$B$4&gt;0,M1748/Config!$B$4,0)</f>
        <v/>
      </c>
      <c r="S1748" s="25">
        <f>IF(Config!$B$4&gt;0,K1748/Config!$B$4,0)</f>
        <v/>
      </c>
      <c r="T1748" s="25">
        <f>R1748*Config!$B$7</f>
        <v/>
      </c>
      <c r="U1748" s="25">
        <f>S1748*Config!$B$7</f>
        <v/>
      </c>
      <c r="V1748" s="25" t="n">
        <v>114.58</v>
      </c>
      <c r="W1748" s="25" t="n">
        <v>1488</v>
      </c>
      <c r="X1748" s="26">
        <f>IF(T1748&gt;0,V1748/T1748,0)</f>
        <v/>
      </c>
      <c r="Y1748" s="26">
        <f>IF(U1748&gt;0,W1748/U1748,0)</f>
        <v/>
      </c>
      <c r="Z1748" s="25">
        <f>T1748-V1748</f>
        <v/>
      </c>
      <c r="AA1748" s="25">
        <f>U1748-W1748</f>
        <v/>
      </c>
      <c r="AB1748" s="25">
        <f>IF(Config!$B$7&gt;0,(V1748/Config!$B$7)*Config!$B$4,0)</f>
        <v/>
      </c>
      <c r="AC1748" s="25">
        <f>IF(Config!$B$7&gt;0,(W1748/Config!$B$7)*Config!$B$4,0)</f>
        <v/>
      </c>
    </row>
    <row r="1749" hidden="1" outlineLevel="1">
      <c r="A1749" s="22" t="inlineStr">
        <is>
          <t>May</t>
        </is>
      </c>
      <c r="B1749" s="22" t="n">
        <v>2026</v>
      </c>
      <c r="C1749" s="22" t="inlineStr">
        <is>
          <t>25-04-2026</t>
        </is>
      </c>
      <c r="D1749" s="23" t="n">
        <v>0.6584143518518518</v>
      </c>
      <c r="E1749" s="22" t="inlineStr">
        <is>
          <t>Makhana_7-2984</t>
        </is>
      </c>
      <c r="F1749" s="22" t="inlineStr">
        <is>
          <t>FG</t>
        </is>
      </c>
      <c r="G1749" s="22" t="inlineStr">
        <is>
          <t>Roasted &amp; Flavoured Makhana</t>
        </is>
      </c>
      <c r="H1749" s="22" t="inlineStr">
        <is>
          <t>Roasted &amp; Salted Makhana Farmley Composite Jar 77 g</t>
        </is>
      </c>
      <c r="I1749" s="22" t="inlineStr">
        <is>
          <t>Prasadam Roasted Makhana</t>
        </is>
      </c>
      <c r="J1749" s="24" t="n">
        <v>0.077</v>
      </c>
      <c r="K1749" s="24" t="n">
        <v>50</v>
      </c>
      <c r="L1749" s="22" t="inlineStr">
        <is>
          <t>Meesho B2C</t>
        </is>
      </c>
      <c r="M1749" s="24" t="n">
        <v>3.85</v>
      </c>
      <c r="N1749" s="22" t="inlineStr">
        <is>
          <t>E-Commerce Dropship</t>
        </is>
      </c>
      <c r="O1749" s="22" t="inlineStr">
        <is>
          <t>Purnea</t>
        </is>
      </c>
      <c r="P1749" s="22" t="inlineStr">
        <is>
          <t>Value Added</t>
        </is>
      </c>
      <c r="Q1749" s="22" t="inlineStr">
        <is>
          <t>Roasted &amp; Flavoured Makhana</t>
        </is>
      </c>
      <c r="R1749" s="25">
        <f>IF(Config!$B$4&gt;0,M1749/Config!$B$4,0)</f>
        <v/>
      </c>
      <c r="S1749" s="25">
        <f>IF(Config!$B$4&gt;0,K1749/Config!$B$4,0)</f>
        <v/>
      </c>
      <c r="T1749" s="25">
        <f>R1749*Config!$B$7</f>
        <v/>
      </c>
      <c r="U1749" s="25">
        <f>S1749*Config!$B$7</f>
        <v/>
      </c>
      <c r="V1749" s="25" t="n">
        <v>0</v>
      </c>
      <c r="W1749" s="25" t="n">
        <v>0</v>
      </c>
      <c r="X1749" s="26">
        <f>IF(T1749&gt;0,V1749/T1749,0)</f>
        <v/>
      </c>
      <c r="Y1749" s="26">
        <f>IF(U1749&gt;0,W1749/U1749,0)</f>
        <v/>
      </c>
      <c r="Z1749" s="25">
        <f>T1749-V1749</f>
        <v/>
      </c>
      <c r="AA1749" s="25">
        <f>U1749-W1749</f>
        <v/>
      </c>
      <c r="AB1749" s="25">
        <f>IF(Config!$B$7&gt;0,(V1749/Config!$B$7)*Config!$B$4,0)</f>
        <v/>
      </c>
      <c r="AC1749" s="25">
        <f>IF(Config!$B$7&gt;0,(W1749/Config!$B$7)*Config!$B$4,0)</f>
        <v/>
      </c>
    </row>
    <row r="1750" hidden="1" outlineLevel="1">
      <c r="A1750" s="22" t="inlineStr">
        <is>
          <t>May</t>
        </is>
      </c>
      <c r="B1750" s="22" t="n">
        <v>2026</v>
      </c>
      <c r="C1750" s="22" t="inlineStr">
        <is>
          <t>25-04-2026</t>
        </is>
      </c>
      <c r="D1750" s="23" t="n">
        <v>0.7192361111111111</v>
      </c>
      <c r="E1750" s="22" t="inlineStr">
        <is>
          <t>Makhana_7-2984</t>
        </is>
      </c>
      <c r="F1750" s="22" t="inlineStr">
        <is>
          <t>FG</t>
        </is>
      </c>
      <c r="G1750" s="22" t="inlineStr">
        <is>
          <t>Roasted &amp; Flavoured Makhana</t>
        </is>
      </c>
      <c r="H1750" s="22" t="inlineStr">
        <is>
          <t>Roasted &amp; Salted Makhana Farmley Composite Jar 77 g</t>
        </is>
      </c>
      <c r="I1750" s="22" t="inlineStr">
        <is>
          <t>Prasadam Roasted Makhana</t>
        </is>
      </c>
      <c r="J1750" s="24" t="n">
        <v>0.077</v>
      </c>
      <c r="K1750" s="24" t="n">
        <v>82704</v>
      </c>
      <c r="L1750" s="22" t="inlineStr">
        <is>
          <t>Blink Commerce Private Limited</t>
        </is>
      </c>
      <c r="M1750" s="24" t="n">
        <v>6368.21</v>
      </c>
      <c r="N1750" s="22" t="inlineStr">
        <is>
          <t>Quick Commerce</t>
        </is>
      </c>
      <c r="O1750" s="22" t="inlineStr">
        <is>
          <t>Purnea</t>
        </is>
      </c>
      <c r="P1750" s="22" t="inlineStr">
        <is>
          <t>Value Added</t>
        </is>
      </c>
      <c r="Q1750" s="22" t="inlineStr">
        <is>
          <t>Roasted &amp; Flavoured Makhana</t>
        </is>
      </c>
      <c r="R1750" s="25">
        <f>IF(Config!$B$4&gt;0,M1750/Config!$B$4,0)</f>
        <v/>
      </c>
      <c r="S1750" s="25">
        <f>IF(Config!$B$4&gt;0,K1750/Config!$B$4,0)</f>
        <v/>
      </c>
      <c r="T1750" s="25">
        <f>R1750*Config!$B$7</f>
        <v/>
      </c>
      <c r="U1750" s="25">
        <f>S1750*Config!$B$7</f>
        <v/>
      </c>
      <c r="V1750" s="25" t="n">
        <v>3287.59</v>
      </c>
      <c r="W1750" s="25" t="n">
        <v>42696</v>
      </c>
      <c r="X1750" s="26">
        <f>IF(T1750&gt;0,V1750/T1750,0)</f>
        <v/>
      </c>
      <c r="Y1750" s="26">
        <f>IF(U1750&gt;0,W1750/U1750,0)</f>
        <v/>
      </c>
      <c r="Z1750" s="25">
        <f>T1750-V1750</f>
        <v/>
      </c>
      <c r="AA1750" s="25">
        <f>U1750-W1750</f>
        <v/>
      </c>
      <c r="AB1750" s="25">
        <f>IF(Config!$B$7&gt;0,(V1750/Config!$B$7)*Config!$B$4,0)</f>
        <v/>
      </c>
      <c r="AC1750" s="25">
        <f>IF(Config!$B$7&gt;0,(W1750/Config!$B$7)*Config!$B$4,0)</f>
        <v/>
      </c>
    </row>
    <row r="1751" hidden="1" outlineLevel="1">
      <c r="A1751" s="22" t="inlineStr">
        <is>
          <t>May</t>
        </is>
      </c>
      <c r="B1751" s="22" t="n">
        <v>2026</v>
      </c>
      <c r="C1751" s="22" t="inlineStr">
        <is>
          <t>25-04-2026</t>
        </is>
      </c>
      <c r="D1751" s="23" t="n">
        <v>0.7193171296296297</v>
      </c>
      <c r="E1751" s="22" t="inlineStr">
        <is>
          <t>Makhana_7-2984</t>
        </is>
      </c>
      <c r="F1751" s="22" t="inlineStr">
        <is>
          <t>FG</t>
        </is>
      </c>
      <c r="G1751" s="22" t="inlineStr">
        <is>
          <t>Roasted &amp; Flavoured Makhana</t>
        </is>
      </c>
      <c r="H1751" s="22" t="inlineStr">
        <is>
          <t>Roasted &amp; Salted Makhana Farmley Composite Jar 77 g</t>
        </is>
      </c>
      <c r="I1751" s="22" t="inlineStr">
        <is>
          <t>Prasadam Roasted Makhana</t>
        </is>
      </c>
      <c r="J1751" s="24" t="n">
        <v>0.077</v>
      </c>
      <c r="K1751" s="24" t="n">
        <v>35000</v>
      </c>
      <c r="L1751" s="22" t="inlineStr">
        <is>
          <t>Instamart</t>
        </is>
      </c>
      <c r="M1751" s="24" t="n">
        <v>2695</v>
      </c>
      <c r="N1751" s="22" t="inlineStr">
        <is>
          <t>Quick Commerce</t>
        </is>
      </c>
      <c r="O1751" s="22" t="inlineStr">
        <is>
          <t>Purnea</t>
        </is>
      </c>
      <c r="P1751" s="22" t="inlineStr">
        <is>
          <t>Value Added</t>
        </is>
      </c>
      <c r="Q1751" s="22" t="inlineStr">
        <is>
          <t>Roasted &amp; Flavoured Makhana</t>
        </is>
      </c>
      <c r="R1751" s="25">
        <f>IF(Config!$B$4&gt;0,M1751/Config!$B$4,0)</f>
        <v/>
      </c>
      <c r="S1751" s="25">
        <f>IF(Config!$B$4&gt;0,K1751/Config!$B$4,0)</f>
        <v/>
      </c>
      <c r="T1751" s="25">
        <f>R1751*Config!$B$7</f>
        <v/>
      </c>
      <c r="U1751" s="25">
        <f>S1751*Config!$B$7</f>
        <v/>
      </c>
      <c r="V1751" s="25" t="n">
        <v>0</v>
      </c>
      <c r="W1751" s="25" t="n">
        <v>0</v>
      </c>
      <c r="X1751" s="26">
        <f>IF(T1751&gt;0,V1751/T1751,0)</f>
        <v/>
      </c>
      <c r="Y1751" s="26">
        <f>IF(U1751&gt;0,W1751/U1751,0)</f>
        <v/>
      </c>
      <c r="Z1751" s="25">
        <f>T1751-V1751</f>
        <v/>
      </c>
      <c r="AA1751" s="25">
        <f>U1751-W1751</f>
        <v/>
      </c>
      <c r="AB1751" s="25">
        <f>IF(Config!$B$7&gt;0,(V1751/Config!$B$7)*Config!$B$4,0)</f>
        <v/>
      </c>
      <c r="AC1751" s="25">
        <f>IF(Config!$B$7&gt;0,(W1751/Config!$B$7)*Config!$B$4,0)</f>
        <v/>
      </c>
    </row>
    <row r="1752" hidden="1" outlineLevel="1">
      <c r="A1752" s="22" t="inlineStr">
        <is>
          <t>May</t>
        </is>
      </c>
      <c r="B1752" s="22" t="n">
        <v>2026</v>
      </c>
      <c r="C1752" s="22" t="inlineStr">
        <is>
          <t>25-04-2026</t>
        </is>
      </c>
      <c r="D1752" s="23" t="n">
        <v>0.719375</v>
      </c>
      <c r="E1752" s="22" t="inlineStr">
        <is>
          <t>Makhana_7-2984</t>
        </is>
      </c>
      <c r="F1752" s="22" t="inlineStr">
        <is>
          <t>FG</t>
        </is>
      </c>
      <c r="G1752" s="22" t="inlineStr">
        <is>
          <t>Roasted &amp; Flavoured Makhana</t>
        </is>
      </c>
      <c r="H1752" s="22" t="inlineStr">
        <is>
          <t>Roasted &amp; Salted Makhana Farmley Composite Jar 77 g</t>
        </is>
      </c>
      <c r="I1752" s="22" t="inlineStr">
        <is>
          <t>Prasadam Roasted Makhana</t>
        </is>
      </c>
      <c r="J1752" s="24" t="n">
        <v>0.077</v>
      </c>
      <c r="K1752" s="24" t="n">
        <v>25000</v>
      </c>
      <c r="L1752" s="22" t="inlineStr">
        <is>
          <t>Zepto Limited</t>
        </is>
      </c>
      <c r="M1752" s="24" t="n">
        <v>1925</v>
      </c>
      <c r="N1752" s="22" t="inlineStr">
        <is>
          <t>Quick Commerce</t>
        </is>
      </c>
      <c r="O1752" s="22" t="inlineStr">
        <is>
          <t>Purnea</t>
        </is>
      </c>
      <c r="P1752" s="22" t="inlineStr">
        <is>
          <t>Value Added</t>
        </is>
      </c>
      <c r="Q1752" s="22" t="inlineStr">
        <is>
          <t>Roasted &amp; Flavoured Makhana</t>
        </is>
      </c>
      <c r="R1752" s="25">
        <f>IF(Config!$B$4&gt;0,M1752/Config!$B$4,0)</f>
        <v/>
      </c>
      <c r="S1752" s="25">
        <f>IF(Config!$B$4&gt;0,K1752/Config!$B$4,0)</f>
        <v/>
      </c>
      <c r="T1752" s="25">
        <f>R1752*Config!$B$7</f>
        <v/>
      </c>
      <c r="U1752" s="25">
        <f>S1752*Config!$B$7</f>
        <v/>
      </c>
      <c r="V1752" s="25" t="n">
        <v>1001.62</v>
      </c>
      <c r="W1752" s="25" t="n">
        <v>13008</v>
      </c>
      <c r="X1752" s="26">
        <f>IF(T1752&gt;0,V1752/T1752,0)</f>
        <v/>
      </c>
      <c r="Y1752" s="26">
        <f>IF(U1752&gt;0,W1752/U1752,0)</f>
        <v/>
      </c>
      <c r="Z1752" s="25">
        <f>T1752-V1752</f>
        <v/>
      </c>
      <c r="AA1752" s="25">
        <f>U1752-W1752</f>
        <v/>
      </c>
      <c r="AB1752" s="25">
        <f>IF(Config!$B$7&gt;0,(V1752/Config!$B$7)*Config!$B$4,0)</f>
        <v/>
      </c>
      <c r="AC1752" s="25">
        <f>IF(Config!$B$7&gt;0,(W1752/Config!$B$7)*Config!$B$4,0)</f>
        <v/>
      </c>
    </row>
    <row r="1753" hidden="1" outlineLevel="1">
      <c r="A1753" s="22" t="inlineStr">
        <is>
          <t>May</t>
        </is>
      </c>
      <c r="B1753" s="22" t="n">
        <v>2026</v>
      </c>
      <c r="C1753" s="22" t="inlineStr">
        <is>
          <t>25-04-2026</t>
        </is>
      </c>
      <c r="D1753" s="23" t="n">
        <v>0.7266319444444445</v>
      </c>
      <c r="E1753" s="22" t="inlineStr">
        <is>
          <t>Makhana_7-2984</t>
        </is>
      </c>
      <c r="F1753" s="22" t="inlineStr">
        <is>
          <t>FG</t>
        </is>
      </c>
      <c r="G1753" s="22" t="inlineStr">
        <is>
          <t>Roasted &amp; Flavoured Makhana</t>
        </is>
      </c>
      <c r="H1753" s="22" t="inlineStr">
        <is>
          <t>Roasted &amp; Salted Makhana Farmley Composite Jar 77 g</t>
        </is>
      </c>
      <c r="I1753" s="22" t="inlineStr">
        <is>
          <t>Prasadam Roasted Makhana</t>
        </is>
      </c>
      <c r="J1753" s="24" t="n">
        <v>0.077</v>
      </c>
      <c r="K1753" s="24" t="n">
        <v>250</v>
      </c>
      <c r="L1753" s="22" t="inlineStr">
        <is>
          <t>SPENCER'S RETAIL LIMITED</t>
        </is>
      </c>
      <c r="M1753" s="24" t="n">
        <v>19.25</v>
      </c>
      <c r="N1753" s="22" t="inlineStr">
        <is>
          <t>Modern Trade</t>
        </is>
      </c>
      <c r="O1753" s="22" t="inlineStr">
        <is>
          <t>Purnea</t>
        </is>
      </c>
      <c r="P1753" s="22" t="inlineStr">
        <is>
          <t>Value Added</t>
        </is>
      </c>
      <c r="Q1753" s="22" t="inlineStr">
        <is>
          <t>Roasted &amp; Flavoured Makhana</t>
        </is>
      </c>
      <c r="R1753" s="25">
        <f>IF(Config!$B$4&gt;0,M1753/Config!$B$4,0)</f>
        <v/>
      </c>
      <c r="S1753" s="25">
        <f>IF(Config!$B$4&gt;0,K1753/Config!$B$4,0)</f>
        <v/>
      </c>
      <c r="T1753" s="25">
        <f>R1753*Config!$B$7</f>
        <v/>
      </c>
      <c r="U1753" s="25">
        <f>S1753*Config!$B$7</f>
        <v/>
      </c>
      <c r="V1753" s="25" t="n">
        <v>3.7</v>
      </c>
      <c r="W1753" s="25" t="n">
        <v>48</v>
      </c>
      <c r="X1753" s="26">
        <f>IF(T1753&gt;0,V1753/T1753,0)</f>
        <v/>
      </c>
      <c r="Y1753" s="26">
        <f>IF(U1753&gt;0,W1753/U1753,0)</f>
        <v/>
      </c>
      <c r="Z1753" s="25">
        <f>T1753-V1753</f>
        <v/>
      </c>
      <c r="AA1753" s="25">
        <f>U1753-W1753</f>
        <v/>
      </c>
      <c r="AB1753" s="25">
        <f>IF(Config!$B$7&gt;0,(V1753/Config!$B$7)*Config!$B$4,0)</f>
        <v/>
      </c>
      <c r="AC1753" s="25">
        <f>IF(Config!$B$7&gt;0,(W1753/Config!$B$7)*Config!$B$4,0)</f>
        <v/>
      </c>
    </row>
    <row r="1754" hidden="1" outlineLevel="1">
      <c r="A1754" s="22" t="inlineStr">
        <is>
          <t>May</t>
        </is>
      </c>
      <c r="B1754" s="22" t="n">
        <v>2026</v>
      </c>
      <c r="C1754" s="22" t="inlineStr">
        <is>
          <t>25-04-2026</t>
        </is>
      </c>
      <c r="D1754" s="23" t="n">
        <v>0.7267013888888889</v>
      </c>
      <c r="E1754" s="22" t="inlineStr">
        <is>
          <t>Makhana_7-2984</t>
        </is>
      </c>
      <c r="F1754" s="22" t="inlineStr">
        <is>
          <t>FG</t>
        </is>
      </c>
      <c r="G1754" s="22" t="inlineStr">
        <is>
          <t>Roasted &amp; Flavoured Makhana</t>
        </is>
      </c>
      <c r="H1754" s="22" t="inlineStr">
        <is>
          <t>Roasted &amp; Salted Makhana Farmley Composite Jar 77 g</t>
        </is>
      </c>
      <c r="I1754" s="22" t="inlineStr">
        <is>
          <t>Prasadam Roasted Makhana</t>
        </is>
      </c>
      <c r="J1754" s="24" t="n">
        <v>0.077</v>
      </c>
      <c r="K1754" s="24" t="n">
        <v>24</v>
      </c>
      <c r="L1754" s="22" t="inlineStr">
        <is>
          <t>Shoppers Stop Limited</t>
        </is>
      </c>
      <c r="M1754" s="24" t="n">
        <v>1.85</v>
      </c>
      <c r="N1754" s="22" t="inlineStr">
        <is>
          <t>Modern Trade</t>
        </is>
      </c>
      <c r="O1754" s="22" t="inlineStr">
        <is>
          <t>Purnea</t>
        </is>
      </c>
      <c r="P1754" s="22" t="inlineStr">
        <is>
          <t>Value Added</t>
        </is>
      </c>
      <c r="Q1754" s="22" t="inlineStr">
        <is>
          <t>Roasted &amp; Flavoured Makhana</t>
        </is>
      </c>
      <c r="R1754" s="25">
        <f>IF(Config!$B$4&gt;0,M1754/Config!$B$4,0)</f>
        <v/>
      </c>
      <c r="S1754" s="25">
        <f>IF(Config!$B$4&gt;0,K1754/Config!$B$4,0)</f>
        <v/>
      </c>
      <c r="T1754" s="25">
        <f>R1754*Config!$B$7</f>
        <v/>
      </c>
      <c r="U1754" s="25">
        <f>S1754*Config!$B$7</f>
        <v/>
      </c>
      <c r="V1754" s="25" t="n">
        <v>3.7</v>
      </c>
      <c r="W1754" s="25" t="n">
        <v>48</v>
      </c>
      <c r="X1754" s="26">
        <f>IF(T1754&gt;0,V1754/T1754,0)</f>
        <v/>
      </c>
      <c r="Y1754" s="26">
        <f>IF(U1754&gt;0,W1754/U1754,0)</f>
        <v/>
      </c>
      <c r="Z1754" s="25">
        <f>T1754-V1754</f>
        <v/>
      </c>
      <c r="AA1754" s="25">
        <f>U1754-W1754</f>
        <v/>
      </c>
      <c r="AB1754" s="25">
        <f>IF(Config!$B$7&gt;0,(V1754/Config!$B$7)*Config!$B$4,0)</f>
        <v/>
      </c>
      <c r="AC1754" s="25">
        <f>IF(Config!$B$7&gt;0,(W1754/Config!$B$7)*Config!$B$4,0)</f>
        <v/>
      </c>
    </row>
    <row r="1755" hidden="1" outlineLevel="1">
      <c r="A1755" s="22" t="inlineStr">
        <is>
          <t>May</t>
        </is>
      </c>
      <c r="B1755" s="22" t="n">
        <v>2026</v>
      </c>
      <c r="C1755" s="22" t="inlineStr">
        <is>
          <t>25-04-2026</t>
        </is>
      </c>
      <c r="D1755" s="23" t="n">
        <v>0.7267129629629629</v>
      </c>
      <c r="E1755" s="22" t="inlineStr">
        <is>
          <t>Makhana_7-2984</t>
        </is>
      </c>
      <c r="F1755" s="22" t="inlineStr">
        <is>
          <t>FG</t>
        </is>
      </c>
      <c r="G1755" s="22" t="inlineStr">
        <is>
          <t>Roasted &amp; Flavoured Makhana</t>
        </is>
      </c>
      <c r="H1755" s="22" t="inlineStr">
        <is>
          <t>Roasted &amp; Salted Makhana Farmley Composite Jar 77 g</t>
        </is>
      </c>
      <c r="I1755" s="22" t="inlineStr">
        <is>
          <t>Prasadam Roasted Makhana</t>
        </is>
      </c>
      <c r="J1755" s="24" t="n">
        <v>0.077</v>
      </c>
      <c r="K1755" s="24" t="n">
        <v>150</v>
      </c>
      <c r="L1755" s="22" t="inlineStr">
        <is>
          <t>Natures Basket Limited</t>
        </is>
      </c>
      <c r="M1755" s="24" t="n">
        <v>11.55</v>
      </c>
      <c r="N1755" s="22" t="inlineStr">
        <is>
          <t>Modern Trade</t>
        </is>
      </c>
      <c r="O1755" s="22" t="inlineStr">
        <is>
          <t>Purnea</t>
        </is>
      </c>
      <c r="P1755" s="22" t="inlineStr">
        <is>
          <t>Value Added</t>
        </is>
      </c>
      <c r="Q1755" s="22" t="inlineStr">
        <is>
          <t>Roasted &amp; Flavoured Makhana</t>
        </is>
      </c>
      <c r="R1755" s="25">
        <f>IF(Config!$B$4&gt;0,M1755/Config!$B$4,0)</f>
        <v/>
      </c>
      <c r="S1755" s="25">
        <f>IF(Config!$B$4&gt;0,K1755/Config!$B$4,0)</f>
        <v/>
      </c>
      <c r="T1755" s="25">
        <f>R1755*Config!$B$7</f>
        <v/>
      </c>
      <c r="U1755" s="25">
        <f>S1755*Config!$B$7</f>
        <v/>
      </c>
      <c r="V1755" s="25" t="n">
        <v>0</v>
      </c>
      <c r="W1755" s="25" t="n">
        <v>0</v>
      </c>
      <c r="X1755" s="26">
        <f>IF(T1755&gt;0,V1755/T1755,0)</f>
        <v/>
      </c>
      <c r="Y1755" s="26">
        <f>IF(U1755&gt;0,W1755/U1755,0)</f>
        <v/>
      </c>
      <c r="Z1755" s="25">
        <f>T1755-V1755</f>
        <v/>
      </c>
      <c r="AA1755" s="25">
        <f>U1755-W1755</f>
        <v/>
      </c>
      <c r="AB1755" s="25">
        <f>IF(Config!$B$7&gt;0,(V1755/Config!$B$7)*Config!$B$4,0)</f>
        <v/>
      </c>
      <c r="AC1755" s="25">
        <f>IF(Config!$B$7&gt;0,(W1755/Config!$B$7)*Config!$B$4,0)</f>
        <v/>
      </c>
    </row>
    <row r="1756" hidden="1" outlineLevel="1">
      <c r="A1756" s="22" t="inlineStr"/>
      <c r="B1756" s="22" t="inlineStr"/>
      <c r="C1756" s="22" t="inlineStr"/>
      <c r="D1756" s="22" t="inlineStr"/>
      <c r="E1756" s="22" t="inlineStr">
        <is>
          <t>Makhana_7-2984</t>
        </is>
      </c>
      <c r="F1756" s="22" t="inlineStr"/>
      <c r="G1756" s="22" t="inlineStr">
        <is>
          <t>Makhana</t>
        </is>
      </c>
      <c r="H1756" s="22" t="inlineStr">
        <is>
          <t>Roasted &amp; Salted Makhana Farmley Composite Jar 77 g</t>
        </is>
      </c>
      <c r="I1756" s="22" t="inlineStr"/>
      <c r="J1756" s="24" t="n">
        <v>0</v>
      </c>
      <c r="K1756" s="24" t="n">
        <v>0</v>
      </c>
      <c r="L1756" s="22" t="inlineStr">
        <is>
          <t>Amazon Retail India Private Limited</t>
        </is>
      </c>
      <c r="M1756" s="24" t="n">
        <v>0</v>
      </c>
      <c r="N1756" s="22" t="inlineStr">
        <is>
          <t>Amazon Retail India</t>
        </is>
      </c>
      <c r="O1756" s="22" t="inlineStr">
        <is>
          <t>Purnea</t>
        </is>
      </c>
      <c r="P1756" s="22" t="inlineStr"/>
      <c r="Q1756" s="22" t="inlineStr">
        <is>
          <t>Roasted &amp; Flavoured Makhana</t>
        </is>
      </c>
      <c r="R1756" s="25">
        <f>IF(Config!$B$4&gt;0,M1756/Config!$B$4,0)</f>
        <v/>
      </c>
      <c r="S1756" s="25">
        <f>IF(Config!$B$4&gt;0,K1756/Config!$B$4,0)</f>
        <v/>
      </c>
      <c r="T1756" s="25">
        <f>R1756*Config!$B$7</f>
        <v/>
      </c>
      <c r="U1756" s="25">
        <f>S1756*Config!$B$7</f>
        <v/>
      </c>
      <c r="V1756" s="25" t="n">
        <v>136.75</v>
      </c>
      <c r="W1756" s="25" t="n">
        <v>1776</v>
      </c>
      <c r="X1756" s="26">
        <f>IF(T1756&gt;0,V1756/T1756,0)</f>
        <v/>
      </c>
      <c r="Y1756" s="26">
        <f>IF(U1756&gt;0,W1756/U1756,0)</f>
        <v/>
      </c>
      <c r="Z1756" s="25">
        <f>T1756-V1756</f>
        <v/>
      </c>
      <c r="AA1756" s="25">
        <f>U1756-W1756</f>
        <v/>
      </c>
      <c r="AB1756" s="25">
        <f>IF(Config!$B$7&gt;0,(V1756/Config!$B$7)*Config!$B$4,0)</f>
        <v/>
      </c>
      <c r="AC1756" s="25">
        <f>IF(Config!$B$7&gt;0,(W1756/Config!$B$7)*Config!$B$4,0)</f>
        <v/>
      </c>
    </row>
    <row r="1757" hidden="1" outlineLevel="1">
      <c r="A1757" s="22" t="inlineStr"/>
      <c r="B1757" s="22" t="inlineStr"/>
      <c r="C1757" s="22" t="inlineStr"/>
      <c r="D1757" s="22" t="inlineStr"/>
      <c r="E1757" s="22" t="inlineStr">
        <is>
          <t>Makhana_7-2984</t>
        </is>
      </c>
      <c r="F1757" s="22" t="inlineStr"/>
      <c r="G1757" s="22" t="inlineStr">
        <is>
          <t>Makhana</t>
        </is>
      </c>
      <c r="H1757" s="22" t="inlineStr">
        <is>
          <t>Roasted &amp; Salted Makhana Farmley Composite Jar 77 g</t>
        </is>
      </c>
      <c r="I1757" s="22" t="inlineStr"/>
      <c r="J1757" s="24" t="n">
        <v>0</v>
      </c>
      <c r="K1757" s="24" t="n">
        <v>0</v>
      </c>
      <c r="L1757" s="22" t="inlineStr">
        <is>
          <t>Cloudkart Ventures Private Limited</t>
        </is>
      </c>
      <c r="M1757" s="24" t="n">
        <v>0</v>
      </c>
      <c r="N1757" s="22" t="inlineStr">
        <is>
          <t>Quick Commerce</t>
        </is>
      </c>
      <c r="O1757" s="22" t="inlineStr">
        <is>
          <t>Purnea</t>
        </is>
      </c>
      <c r="P1757" s="22" t="inlineStr"/>
      <c r="Q1757" s="22" t="inlineStr">
        <is>
          <t>Roasted &amp; Flavoured Makhana</t>
        </is>
      </c>
      <c r="R1757" s="25">
        <f>IF(Config!$B$4&gt;0,M1757/Config!$B$4,0)</f>
        <v/>
      </c>
      <c r="S1757" s="25">
        <f>IF(Config!$B$4&gt;0,K1757/Config!$B$4,0)</f>
        <v/>
      </c>
      <c r="T1757" s="25">
        <f>R1757*Config!$B$7</f>
        <v/>
      </c>
      <c r="U1757" s="25">
        <f>S1757*Config!$B$7</f>
        <v/>
      </c>
      <c r="V1757" s="25" t="n">
        <v>116.42</v>
      </c>
      <c r="W1757" s="25" t="n">
        <v>1512</v>
      </c>
      <c r="X1757" s="26">
        <f>IF(T1757&gt;0,V1757/T1757,0)</f>
        <v/>
      </c>
      <c r="Y1757" s="26">
        <f>IF(U1757&gt;0,W1757/U1757,0)</f>
        <v/>
      </c>
      <c r="Z1757" s="25">
        <f>T1757-V1757</f>
        <v/>
      </c>
      <c r="AA1757" s="25">
        <f>U1757-W1757</f>
        <v/>
      </c>
      <c r="AB1757" s="25">
        <f>IF(Config!$B$7&gt;0,(V1757/Config!$B$7)*Config!$B$4,0)</f>
        <v/>
      </c>
      <c r="AC1757" s="25">
        <f>IF(Config!$B$7&gt;0,(W1757/Config!$B$7)*Config!$B$4,0)</f>
        <v/>
      </c>
    </row>
    <row r="1758" hidden="1" outlineLevel="1">
      <c r="A1758" s="22" t="inlineStr"/>
      <c r="B1758" s="22" t="inlineStr"/>
      <c r="C1758" s="22" t="inlineStr"/>
      <c r="D1758" s="22" t="inlineStr"/>
      <c r="E1758" s="22" t="inlineStr">
        <is>
          <t>Makhana_7-2984</t>
        </is>
      </c>
      <c r="F1758" s="22" t="inlineStr"/>
      <c r="G1758" s="22" t="inlineStr">
        <is>
          <t>Makhana</t>
        </is>
      </c>
      <c r="H1758" s="22" t="inlineStr">
        <is>
          <t>Roasted &amp; Salted Makhana Farmley Composite Jar 77 g</t>
        </is>
      </c>
      <c r="I1758" s="22" t="inlineStr"/>
      <c r="J1758" s="24" t="n">
        <v>0</v>
      </c>
      <c r="K1758" s="24" t="n">
        <v>0</v>
      </c>
      <c r="L1758" s="22" t="inlineStr">
        <is>
          <t>Cloudstore Retail Private Limited</t>
        </is>
      </c>
      <c r="M1758" s="24" t="n">
        <v>0</v>
      </c>
      <c r="N1758" s="22" t="inlineStr">
        <is>
          <t>Quick Commerce</t>
        </is>
      </c>
      <c r="O1758" s="22" t="inlineStr">
        <is>
          <t>Purnea</t>
        </is>
      </c>
      <c r="P1758" s="22" t="inlineStr"/>
      <c r="Q1758" s="22" t="inlineStr">
        <is>
          <t>Roasted &amp; Flavoured Makhana</t>
        </is>
      </c>
      <c r="R1758" s="25">
        <f>IF(Config!$B$4&gt;0,M1758/Config!$B$4,0)</f>
        <v/>
      </c>
      <c r="S1758" s="25">
        <f>IF(Config!$B$4&gt;0,K1758/Config!$B$4,0)</f>
        <v/>
      </c>
      <c r="T1758" s="25">
        <f>R1758*Config!$B$7</f>
        <v/>
      </c>
      <c r="U1758" s="25">
        <f>S1758*Config!$B$7</f>
        <v/>
      </c>
      <c r="V1758" s="25" t="n">
        <v>304.92</v>
      </c>
      <c r="W1758" s="25" t="n">
        <v>3960</v>
      </c>
      <c r="X1758" s="26">
        <f>IF(T1758&gt;0,V1758/T1758,0)</f>
        <v/>
      </c>
      <c r="Y1758" s="26">
        <f>IF(U1758&gt;0,W1758/U1758,0)</f>
        <v/>
      </c>
      <c r="Z1758" s="25">
        <f>T1758-V1758</f>
        <v/>
      </c>
      <c r="AA1758" s="25">
        <f>U1758-W1758</f>
        <v/>
      </c>
      <c r="AB1758" s="25">
        <f>IF(Config!$B$7&gt;0,(V1758/Config!$B$7)*Config!$B$4,0)</f>
        <v/>
      </c>
      <c r="AC1758" s="25">
        <f>IF(Config!$B$7&gt;0,(W1758/Config!$B$7)*Config!$B$4,0)</f>
        <v/>
      </c>
    </row>
    <row r="1759" hidden="1" outlineLevel="1">
      <c r="A1759" s="22" t="inlineStr"/>
      <c r="B1759" s="22" t="inlineStr"/>
      <c r="C1759" s="22" t="inlineStr"/>
      <c r="D1759" s="22" t="inlineStr"/>
      <c r="E1759" s="22" t="inlineStr">
        <is>
          <t>Makhana_7-2984</t>
        </is>
      </c>
      <c r="F1759" s="22" t="inlineStr"/>
      <c r="G1759" s="22" t="inlineStr">
        <is>
          <t>Makhana</t>
        </is>
      </c>
      <c r="H1759" s="22" t="inlineStr">
        <is>
          <t>Roasted &amp; Salted Makhana Farmley Composite Jar 77 g</t>
        </is>
      </c>
      <c r="I1759" s="22" t="inlineStr"/>
      <c r="J1759" s="24" t="n">
        <v>0</v>
      </c>
      <c r="K1759" s="24" t="n">
        <v>0</v>
      </c>
      <c r="L1759" s="22" t="inlineStr">
        <is>
          <t>Jupiter Kart Private Limited</t>
        </is>
      </c>
      <c r="M1759" s="24" t="n">
        <v>0</v>
      </c>
      <c r="N1759" s="22" t="inlineStr">
        <is>
          <t>Quick Commerce</t>
        </is>
      </c>
      <c r="O1759" s="22" t="inlineStr">
        <is>
          <t>Purnea</t>
        </is>
      </c>
      <c r="P1759" s="22" t="inlineStr"/>
      <c r="Q1759" s="22" t="inlineStr">
        <is>
          <t>Roasted &amp; Flavoured Makhana</t>
        </is>
      </c>
      <c r="R1759" s="25">
        <f>IF(Config!$B$4&gt;0,M1759/Config!$B$4,0)</f>
        <v/>
      </c>
      <c r="S1759" s="25">
        <f>IF(Config!$B$4&gt;0,K1759/Config!$B$4,0)</f>
        <v/>
      </c>
      <c r="T1759" s="25">
        <f>R1759*Config!$B$7</f>
        <v/>
      </c>
      <c r="U1759" s="25">
        <f>S1759*Config!$B$7</f>
        <v/>
      </c>
      <c r="V1759" s="25" t="n">
        <v>125.66</v>
      </c>
      <c r="W1759" s="25" t="n">
        <v>1632</v>
      </c>
      <c r="X1759" s="26">
        <f>IF(T1759&gt;0,V1759/T1759,0)</f>
        <v/>
      </c>
      <c r="Y1759" s="26">
        <f>IF(U1759&gt;0,W1759/U1759,0)</f>
        <v/>
      </c>
      <c r="Z1759" s="25">
        <f>T1759-V1759</f>
        <v/>
      </c>
      <c r="AA1759" s="25">
        <f>U1759-W1759</f>
        <v/>
      </c>
      <c r="AB1759" s="25">
        <f>IF(Config!$B$7&gt;0,(V1759/Config!$B$7)*Config!$B$4,0)</f>
        <v/>
      </c>
      <c r="AC1759" s="25">
        <f>IF(Config!$B$7&gt;0,(W1759/Config!$B$7)*Config!$B$4,0)</f>
        <v/>
      </c>
    </row>
    <row r="1760" hidden="1" outlineLevel="1">
      <c r="A1760" s="22" t="inlineStr"/>
      <c r="B1760" s="22" t="inlineStr"/>
      <c r="C1760" s="22" t="inlineStr"/>
      <c r="D1760" s="22" t="inlineStr"/>
      <c r="E1760" s="22" t="inlineStr">
        <is>
          <t>Makhana_7-2984</t>
        </is>
      </c>
      <c r="F1760" s="22" t="inlineStr"/>
      <c r="G1760" s="22" t="inlineStr">
        <is>
          <t>Makhana</t>
        </is>
      </c>
      <c r="H1760" s="22" t="inlineStr">
        <is>
          <t>Roasted &amp; Salted Makhana Farmley Composite Jar 77 g</t>
        </is>
      </c>
      <c r="I1760" s="22" t="inlineStr"/>
      <c r="J1760" s="24" t="n">
        <v>0</v>
      </c>
      <c r="K1760" s="24" t="n">
        <v>0</v>
      </c>
      <c r="L1760" s="22" t="inlineStr">
        <is>
          <t>Moksh Enterprises Private Limited</t>
        </is>
      </c>
      <c r="M1760" s="24" t="n">
        <v>0</v>
      </c>
      <c r="N1760" s="22" t="inlineStr">
        <is>
          <t>Quick Commerce</t>
        </is>
      </c>
      <c r="O1760" s="22" t="inlineStr">
        <is>
          <t>Purnea</t>
        </is>
      </c>
      <c r="P1760" s="22" t="inlineStr"/>
      <c r="Q1760" s="22" t="inlineStr">
        <is>
          <t>Roasted &amp; Flavoured Makhana</t>
        </is>
      </c>
      <c r="R1760" s="25">
        <f>IF(Config!$B$4&gt;0,M1760/Config!$B$4,0)</f>
        <v/>
      </c>
      <c r="S1760" s="25">
        <f>IF(Config!$B$4&gt;0,K1760/Config!$B$4,0)</f>
        <v/>
      </c>
      <c r="T1760" s="25">
        <f>R1760*Config!$B$7</f>
        <v/>
      </c>
      <c r="U1760" s="25">
        <f>S1760*Config!$B$7</f>
        <v/>
      </c>
      <c r="V1760" s="25" t="n">
        <v>425.04</v>
      </c>
      <c r="W1760" s="25" t="n">
        <v>5520</v>
      </c>
      <c r="X1760" s="26">
        <f>IF(T1760&gt;0,V1760/T1760,0)</f>
        <v/>
      </c>
      <c r="Y1760" s="26">
        <f>IF(U1760&gt;0,W1760/U1760,0)</f>
        <v/>
      </c>
      <c r="Z1760" s="25">
        <f>T1760-V1760</f>
        <v/>
      </c>
      <c r="AA1760" s="25">
        <f>U1760-W1760</f>
        <v/>
      </c>
      <c r="AB1760" s="25">
        <f>IF(Config!$B$7&gt;0,(V1760/Config!$B$7)*Config!$B$4,0)</f>
        <v/>
      </c>
      <c r="AC1760" s="25">
        <f>IF(Config!$B$7&gt;0,(W1760/Config!$B$7)*Config!$B$4,0)</f>
        <v/>
      </c>
    </row>
    <row r="1761" hidden="1" outlineLevel="1">
      <c r="A1761" s="22" t="inlineStr"/>
      <c r="B1761" s="22" t="inlineStr"/>
      <c r="C1761" s="22" t="inlineStr"/>
      <c r="D1761" s="22" t="inlineStr"/>
      <c r="E1761" s="22" t="inlineStr">
        <is>
          <t>Makhana_7-2984</t>
        </is>
      </c>
      <c r="F1761" s="22" t="inlineStr"/>
      <c r="G1761" s="22" t="inlineStr">
        <is>
          <t>Makhana</t>
        </is>
      </c>
      <c r="H1761" s="22" t="inlineStr">
        <is>
          <t>Roasted &amp; Salted Makhana Farmley Composite Jar 77 g</t>
        </is>
      </c>
      <c r="I1761" s="22" t="inlineStr"/>
      <c r="J1761" s="24" t="n">
        <v>0</v>
      </c>
      <c r="K1761" s="24" t="n">
        <v>0</v>
      </c>
      <c r="L1761" s="22" t="inlineStr">
        <is>
          <t>PJTJ Technologies Private Limited</t>
        </is>
      </c>
      <c r="M1761" s="24" t="n">
        <v>0</v>
      </c>
      <c r="N1761" s="22" t="inlineStr">
        <is>
          <t>Quick Commerce</t>
        </is>
      </c>
      <c r="O1761" s="22" t="inlineStr">
        <is>
          <t>Purnea</t>
        </is>
      </c>
      <c r="P1761" s="22" t="inlineStr"/>
      <c r="Q1761" s="22" t="inlineStr">
        <is>
          <t>Roasted &amp; Flavoured Makhana</t>
        </is>
      </c>
      <c r="R1761" s="25">
        <f>IF(Config!$B$4&gt;0,M1761/Config!$B$4,0)</f>
        <v/>
      </c>
      <c r="S1761" s="25">
        <f>IF(Config!$B$4&gt;0,K1761/Config!$B$4,0)</f>
        <v/>
      </c>
      <c r="T1761" s="25">
        <f>R1761*Config!$B$7</f>
        <v/>
      </c>
      <c r="U1761" s="25">
        <f>S1761*Config!$B$7</f>
        <v/>
      </c>
      <c r="V1761" s="25" t="n">
        <v>121.97</v>
      </c>
      <c r="W1761" s="25" t="n">
        <v>1584</v>
      </c>
      <c r="X1761" s="26">
        <f>IF(T1761&gt;0,V1761/T1761,0)</f>
        <v/>
      </c>
      <c r="Y1761" s="26">
        <f>IF(U1761&gt;0,W1761/U1761,0)</f>
        <v/>
      </c>
      <c r="Z1761" s="25">
        <f>T1761-V1761</f>
        <v/>
      </c>
      <c r="AA1761" s="25">
        <f>U1761-W1761</f>
        <v/>
      </c>
      <c r="AB1761" s="25">
        <f>IF(Config!$B$7&gt;0,(V1761/Config!$B$7)*Config!$B$4,0)</f>
        <v/>
      </c>
      <c r="AC1761" s="25">
        <f>IF(Config!$B$7&gt;0,(W1761/Config!$B$7)*Config!$B$4,0)</f>
        <v/>
      </c>
    </row>
    <row r="1762" hidden="1" outlineLevel="1">
      <c r="A1762" s="22" t="inlineStr"/>
      <c r="B1762" s="22" t="inlineStr"/>
      <c r="C1762" s="22" t="inlineStr"/>
      <c r="D1762" s="22" t="inlineStr"/>
      <c r="E1762" s="22" t="inlineStr">
        <is>
          <t>Makhana_7-2984</t>
        </is>
      </c>
      <c r="F1762" s="22" t="inlineStr"/>
      <c r="G1762" s="22" t="inlineStr">
        <is>
          <t>Makhana</t>
        </is>
      </c>
      <c r="H1762" s="22" t="inlineStr">
        <is>
          <t>Roasted &amp; Salted Makhana Farmley Composite Jar 77 g</t>
        </is>
      </c>
      <c r="I1762" s="22" t="inlineStr"/>
      <c r="J1762" s="24" t="n">
        <v>0</v>
      </c>
      <c r="K1762" s="24" t="n">
        <v>0</v>
      </c>
      <c r="L1762" s="22" t="inlineStr">
        <is>
          <t>Dra Cadd Technologies</t>
        </is>
      </c>
      <c r="M1762" s="24" t="n">
        <v>0</v>
      </c>
      <c r="N1762" s="22" t="inlineStr">
        <is>
          <t>Telesales</t>
        </is>
      </c>
      <c r="O1762" s="22" t="inlineStr">
        <is>
          <t>Purnea</t>
        </is>
      </c>
      <c r="P1762" s="22" t="inlineStr"/>
      <c r="Q1762" s="22" t="inlineStr">
        <is>
          <t>Roasted &amp; Flavoured Makhana</t>
        </is>
      </c>
      <c r="R1762" s="25">
        <f>IF(Config!$B$4&gt;0,M1762/Config!$B$4,0)</f>
        <v/>
      </c>
      <c r="S1762" s="25">
        <f>IF(Config!$B$4&gt;0,K1762/Config!$B$4,0)</f>
        <v/>
      </c>
      <c r="T1762" s="25">
        <f>R1762*Config!$B$7</f>
        <v/>
      </c>
      <c r="U1762" s="25">
        <f>S1762*Config!$B$7</f>
        <v/>
      </c>
      <c r="V1762" s="25" t="n">
        <v>27.72</v>
      </c>
      <c r="W1762" s="25" t="n">
        <v>360</v>
      </c>
      <c r="X1762" s="26">
        <f>IF(T1762&gt;0,V1762/T1762,0)</f>
        <v/>
      </c>
      <c r="Y1762" s="26">
        <f>IF(U1762&gt;0,W1762/U1762,0)</f>
        <v/>
      </c>
      <c r="Z1762" s="25">
        <f>T1762-V1762</f>
        <v/>
      </c>
      <c r="AA1762" s="25">
        <f>U1762-W1762</f>
        <v/>
      </c>
      <c r="AB1762" s="25">
        <f>IF(Config!$B$7&gt;0,(V1762/Config!$B$7)*Config!$B$4,0)</f>
        <v/>
      </c>
      <c r="AC1762" s="25">
        <f>IF(Config!$B$7&gt;0,(W1762/Config!$B$7)*Config!$B$4,0)</f>
        <v/>
      </c>
    </row>
    <row r="1763">
      <c r="A1763" s="17" t="inlineStr">
        <is>
          <t>May</t>
        </is>
      </c>
      <c r="B1763" s="17" t="n">
        <v>2026</v>
      </c>
      <c r="C1763" s="17" t="inlineStr">
        <is>
          <t>29-04-2026</t>
        </is>
      </c>
      <c r="D1763" s="18" t="n">
        <v>0.6514814814814814</v>
      </c>
      <c r="E1763" s="17" t="inlineStr">
        <is>
          <t>Makhana_7-2985</t>
        </is>
      </c>
      <c r="F1763" s="17" t="inlineStr">
        <is>
          <t>FG</t>
        </is>
      </c>
      <c r="G1763" s="17" t="inlineStr">
        <is>
          <t>Roasted &amp; Flavoured Makhana</t>
        </is>
      </c>
      <c r="H1763" s="17" t="inlineStr">
        <is>
          <t>Roasted &amp; Flavored Makhana - Tangy Tomato Farmley Composite Jar 77 g</t>
        </is>
      </c>
      <c r="I1763" s="17" t="inlineStr">
        <is>
          <t>Prasadam Roasted Makhana</t>
        </is>
      </c>
      <c r="J1763" s="19" t="n">
        <v>0.077</v>
      </c>
      <c r="K1763" s="19" t="n">
        <v>20700</v>
      </c>
      <c r="L1763" s="17" t="inlineStr">
        <is>
          <t>17 Customers</t>
        </is>
      </c>
      <c r="M1763" s="19" t="n">
        <v>1593.9</v>
      </c>
      <c r="N1763" s="17" t="inlineStr">
        <is>
          <t>Multiple</t>
        </is>
      </c>
      <c r="O1763" s="17" t="inlineStr">
        <is>
          <t>Purnea</t>
        </is>
      </c>
      <c r="P1763" s="17" t="inlineStr">
        <is>
          <t>Value Added</t>
        </is>
      </c>
      <c r="Q1763" s="17" t="inlineStr">
        <is>
          <t>Roasted &amp; Flavoured Makhana</t>
        </is>
      </c>
      <c r="R1763" s="20">
        <f>IF(Config!$B$4&gt;0,M1763/Config!$B$4,0)</f>
        <v/>
      </c>
      <c r="S1763" s="20">
        <f>IF(Config!$B$4&gt;0,K1763/Config!$B$4,0)</f>
        <v/>
      </c>
      <c r="T1763" s="20">
        <f>R1763*Config!$B$7</f>
        <v/>
      </c>
      <c r="U1763" s="20">
        <f>S1763*Config!$B$7</f>
        <v/>
      </c>
      <c r="V1763" s="20" t="n">
        <v>617.23</v>
      </c>
      <c r="W1763" s="20" t="n">
        <v>8016</v>
      </c>
      <c r="X1763" s="21">
        <f>IF(T1763&gt;0,V1763/T1763,0)</f>
        <v/>
      </c>
      <c r="Y1763" s="21">
        <f>IF(U1763&gt;0,W1763/U1763,0)</f>
        <v/>
      </c>
      <c r="Z1763" s="20">
        <f>T1763-V1763</f>
        <v/>
      </c>
      <c r="AA1763" s="20">
        <f>U1763-W1763</f>
        <v/>
      </c>
      <c r="AB1763" s="20">
        <f>IF(Config!$B$7&gt;0,(V1763/Config!$B$7)*Config!$B$4,0)</f>
        <v/>
      </c>
      <c r="AC1763" s="20">
        <f>IF(Config!$B$7&gt;0,(W1763/Config!$B$7)*Config!$B$4,0)</f>
        <v/>
      </c>
    </row>
    <row r="1764" hidden="1" outlineLevel="1">
      <c r="A1764" s="22" t="inlineStr">
        <is>
          <t>May</t>
        </is>
      </c>
      <c r="B1764" s="22" t="n">
        <v>2026</v>
      </c>
      <c r="C1764" s="22" t="inlineStr">
        <is>
          <t>29-04-2026</t>
        </is>
      </c>
      <c r="D1764" s="23" t="n">
        <v>0.6514814814814814</v>
      </c>
      <c r="E1764" s="22" t="inlineStr">
        <is>
          <t>Makhana_7-2985</t>
        </is>
      </c>
      <c r="F1764" s="22" t="inlineStr">
        <is>
          <t>FG</t>
        </is>
      </c>
      <c r="G1764" s="22" t="inlineStr">
        <is>
          <t>Roasted &amp; Flavoured Makhana</t>
        </is>
      </c>
      <c r="H1764" s="22" t="inlineStr">
        <is>
          <t>Roasted &amp; Flavored Makhana - Tangy Tomato Farmley Composite Jar 77 g</t>
        </is>
      </c>
      <c r="I1764" s="22" t="inlineStr">
        <is>
          <t>Prasadam Roasted Makhana</t>
        </is>
      </c>
      <c r="J1764" s="24" t="n">
        <v>0.077</v>
      </c>
      <c r="K1764" s="24" t="n">
        <v>672</v>
      </c>
      <c r="L1764" s="22" t="inlineStr">
        <is>
          <t>Exports</t>
        </is>
      </c>
      <c r="M1764" s="24" t="n">
        <v>51.74</v>
      </c>
      <c r="N1764" s="22" t="inlineStr">
        <is>
          <t>Exports</t>
        </is>
      </c>
      <c r="O1764" s="22" t="inlineStr">
        <is>
          <t>Purnea</t>
        </is>
      </c>
      <c r="P1764" s="22" t="inlineStr">
        <is>
          <t>Value Added</t>
        </is>
      </c>
      <c r="Q1764" s="22" t="inlineStr">
        <is>
          <t>Roasted &amp; Flavoured Makhana</t>
        </is>
      </c>
      <c r="R1764" s="25">
        <f>IF(Config!$B$4&gt;0,M1764/Config!$B$4,0)</f>
        <v/>
      </c>
      <c r="S1764" s="25">
        <f>IF(Config!$B$4&gt;0,K1764/Config!$B$4,0)</f>
        <v/>
      </c>
      <c r="T1764" s="25">
        <f>R1764*Config!$B$7</f>
        <v/>
      </c>
      <c r="U1764" s="25">
        <f>S1764*Config!$B$7</f>
        <v/>
      </c>
      <c r="V1764" s="25" t="n">
        <v>0</v>
      </c>
      <c r="W1764" s="25" t="n">
        <v>0</v>
      </c>
      <c r="X1764" s="26">
        <f>IF(T1764&gt;0,V1764/T1764,0)</f>
        <v/>
      </c>
      <c r="Y1764" s="26">
        <f>IF(U1764&gt;0,W1764/U1764,0)</f>
        <v/>
      </c>
      <c r="Z1764" s="25">
        <f>T1764-V1764</f>
        <v/>
      </c>
      <c r="AA1764" s="25">
        <f>U1764-W1764</f>
        <v/>
      </c>
      <c r="AB1764" s="25">
        <f>IF(Config!$B$7&gt;0,(V1764/Config!$B$7)*Config!$B$4,0)</f>
        <v/>
      </c>
      <c r="AC1764" s="25">
        <f>IF(Config!$B$7&gt;0,(W1764/Config!$B$7)*Config!$B$4,0)</f>
        <v/>
      </c>
    </row>
    <row r="1765" hidden="1" outlineLevel="1">
      <c r="A1765" s="22" t="inlineStr">
        <is>
          <t>May</t>
        </is>
      </c>
      <c r="B1765" s="22" t="n">
        <v>2026</v>
      </c>
      <c r="C1765" s="22" t="inlineStr">
        <is>
          <t>27-04-2026</t>
        </is>
      </c>
      <c r="D1765" s="23" t="n">
        <v>0.8300462962962963</v>
      </c>
      <c r="E1765" s="22" t="inlineStr">
        <is>
          <t>Makhana_7-2985</t>
        </is>
      </c>
      <c r="F1765" s="22" t="inlineStr">
        <is>
          <t>FG</t>
        </is>
      </c>
      <c r="G1765" s="22" t="inlineStr">
        <is>
          <t>Roasted &amp; Flavoured Makhana</t>
        </is>
      </c>
      <c r="H1765" s="22" t="inlineStr">
        <is>
          <t>Roasted &amp; Flavored Makhana - Tangy Tomato Farmley Composite Jar 77 g</t>
        </is>
      </c>
      <c r="I1765" s="22" t="inlineStr">
        <is>
          <t>Prasadam Roasted Makhana</t>
        </is>
      </c>
      <c r="J1765" s="24" t="n">
        <v>0.077</v>
      </c>
      <c r="K1765" s="24" t="n">
        <v>800</v>
      </c>
      <c r="L1765" s="22" t="inlineStr">
        <is>
          <t>GT Retail</t>
        </is>
      </c>
      <c r="M1765" s="24" t="n">
        <v>61.6</v>
      </c>
      <c r="N1765" s="22" t="inlineStr">
        <is>
          <t>Category A</t>
        </is>
      </c>
      <c r="O1765" s="22" t="inlineStr">
        <is>
          <t>Purnea</t>
        </is>
      </c>
      <c r="P1765" s="22" t="inlineStr">
        <is>
          <t>Value Added</t>
        </is>
      </c>
      <c r="Q1765" s="22" t="inlineStr">
        <is>
          <t>Roasted &amp; Flavoured Makhana</t>
        </is>
      </c>
      <c r="R1765" s="25">
        <f>IF(Config!$B$4&gt;0,M1765/Config!$B$4,0)</f>
        <v/>
      </c>
      <c r="S1765" s="25">
        <f>IF(Config!$B$4&gt;0,K1765/Config!$B$4,0)</f>
        <v/>
      </c>
      <c r="T1765" s="25">
        <f>R1765*Config!$B$7</f>
        <v/>
      </c>
      <c r="U1765" s="25">
        <f>S1765*Config!$B$7</f>
        <v/>
      </c>
      <c r="V1765" s="25" t="n">
        <v>22.18</v>
      </c>
      <c r="W1765" s="25" t="n">
        <v>288</v>
      </c>
      <c r="X1765" s="26">
        <f>IF(T1765&gt;0,V1765/T1765,0)</f>
        <v/>
      </c>
      <c r="Y1765" s="26">
        <f>IF(U1765&gt;0,W1765/U1765,0)</f>
        <v/>
      </c>
      <c r="Z1765" s="25">
        <f>T1765-V1765</f>
        <v/>
      </c>
      <c r="AA1765" s="25">
        <f>U1765-W1765</f>
        <v/>
      </c>
      <c r="AB1765" s="25">
        <f>IF(Config!$B$7&gt;0,(V1765/Config!$B$7)*Config!$B$4,0)</f>
        <v/>
      </c>
      <c r="AC1765" s="25">
        <f>IF(Config!$B$7&gt;0,(W1765/Config!$B$7)*Config!$B$4,0)</f>
        <v/>
      </c>
    </row>
    <row r="1766" hidden="1" outlineLevel="1">
      <c r="A1766" s="22" t="inlineStr">
        <is>
          <t>May</t>
        </is>
      </c>
      <c r="B1766" s="22" t="n">
        <v>2026</v>
      </c>
      <c r="C1766" s="22" t="inlineStr">
        <is>
          <t>25-04-2026</t>
        </is>
      </c>
      <c r="D1766" s="23" t="n">
        <v>0.594386574074074</v>
      </c>
      <c r="E1766" s="22" t="inlineStr">
        <is>
          <t>Makhana_7-2985</t>
        </is>
      </c>
      <c r="F1766" s="22" t="inlineStr">
        <is>
          <t>FG</t>
        </is>
      </c>
      <c r="G1766" s="22" t="inlineStr">
        <is>
          <t>Roasted &amp; Flavoured Makhana</t>
        </is>
      </c>
      <c r="H1766" s="22" t="inlineStr">
        <is>
          <t>Roasted &amp; Flavored Makhana - Tangy Tomato Farmley Composite Jar 77 g</t>
        </is>
      </c>
      <c r="I1766" s="22" t="inlineStr">
        <is>
          <t>Prasadam Roasted Makhana</t>
        </is>
      </c>
      <c r="J1766" s="24" t="n">
        <v>0.077</v>
      </c>
      <c r="K1766" s="24" t="n">
        <v>300</v>
      </c>
      <c r="L1766" s="22" t="inlineStr">
        <is>
          <t>Flipkart India Private Limited</t>
        </is>
      </c>
      <c r="M1766" s="24" t="n">
        <v>23.1</v>
      </c>
      <c r="N1766" s="22" t="inlineStr">
        <is>
          <t>E-Commerce</t>
        </is>
      </c>
      <c r="O1766" s="22" t="inlineStr">
        <is>
          <t>Purnea</t>
        </is>
      </c>
      <c r="P1766" s="22" t="inlineStr">
        <is>
          <t>Value Added</t>
        </is>
      </c>
      <c r="Q1766" s="22" t="inlineStr">
        <is>
          <t>Roasted &amp; Flavoured Makhana</t>
        </is>
      </c>
      <c r="R1766" s="25">
        <f>IF(Config!$B$4&gt;0,M1766/Config!$B$4,0)</f>
        <v/>
      </c>
      <c r="S1766" s="25">
        <f>IF(Config!$B$4&gt;0,K1766/Config!$B$4,0)</f>
        <v/>
      </c>
      <c r="T1766" s="25">
        <f>R1766*Config!$B$7</f>
        <v/>
      </c>
      <c r="U1766" s="25">
        <f>S1766*Config!$B$7</f>
        <v/>
      </c>
      <c r="V1766" s="25" t="n">
        <v>0</v>
      </c>
      <c r="W1766" s="25" t="n">
        <v>0</v>
      </c>
      <c r="X1766" s="26">
        <f>IF(T1766&gt;0,V1766/T1766,0)</f>
        <v/>
      </c>
      <c r="Y1766" s="26">
        <f>IF(U1766&gt;0,W1766/U1766,0)</f>
        <v/>
      </c>
      <c r="Z1766" s="25">
        <f>T1766-V1766</f>
        <v/>
      </c>
      <c r="AA1766" s="25">
        <f>U1766-W1766</f>
        <v/>
      </c>
      <c r="AB1766" s="25">
        <f>IF(Config!$B$7&gt;0,(V1766/Config!$B$7)*Config!$B$4,0)</f>
        <v/>
      </c>
      <c r="AC1766" s="25">
        <f>IF(Config!$B$7&gt;0,(W1766/Config!$B$7)*Config!$B$4,0)</f>
        <v/>
      </c>
    </row>
    <row r="1767" hidden="1" outlineLevel="1">
      <c r="A1767" s="22" t="inlineStr">
        <is>
          <t>May</t>
        </is>
      </c>
      <c r="B1767" s="22" t="n">
        <v>2026</v>
      </c>
      <c r="C1767" s="22" t="inlineStr">
        <is>
          <t>25-04-2026</t>
        </is>
      </c>
      <c r="D1767" s="23" t="n">
        <v>0.6449305555555556</v>
      </c>
      <c r="E1767" s="22" t="inlineStr">
        <is>
          <t>Makhana_7-2985</t>
        </is>
      </c>
      <c r="F1767" s="22" t="inlineStr">
        <is>
          <t>FG</t>
        </is>
      </c>
      <c r="G1767" s="22" t="inlineStr">
        <is>
          <t>Roasted &amp; Flavoured Makhana</t>
        </is>
      </c>
      <c r="H1767" s="22" t="inlineStr">
        <is>
          <t>Roasted &amp; Flavored Makhana - Tangy Tomato Farmley Composite Jar 77 g</t>
        </is>
      </c>
      <c r="I1767" s="22" t="inlineStr">
        <is>
          <t>Prasadam Roasted Makhana</t>
        </is>
      </c>
      <c r="J1767" s="24" t="n">
        <v>0.077</v>
      </c>
      <c r="K1767" s="24" t="n">
        <v>800</v>
      </c>
      <c r="L1767" s="22" t="inlineStr">
        <is>
          <t>INNOVATIVE RETAIL CONCEPTS PRIVATE LIMITED</t>
        </is>
      </c>
      <c r="M1767" s="24" t="n">
        <v>61.6</v>
      </c>
      <c r="N1767" s="22" t="inlineStr">
        <is>
          <t>Quick Commerce</t>
        </is>
      </c>
      <c r="O1767" s="22" t="inlineStr">
        <is>
          <t>Purnea</t>
        </is>
      </c>
      <c r="P1767" s="22" t="inlineStr">
        <is>
          <t>Value Added</t>
        </is>
      </c>
      <c r="Q1767" s="22" t="inlineStr">
        <is>
          <t>Roasted &amp; Flavoured Makhana</t>
        </is>
      </c>
      <c r="R1767" s="25">
        <f>IF(Config!$B$4&gt;0,M1767/Config!$B$4,0)</f>
        <v/>
      </c>
      <c r="S1767" s="25">
        <f>IF(Config!$B$4&gt;0,K1767/Config!$B$4,0)</f>
        <v/>
      </c>
      <c r="T1767" s="25">
        <f>R1767*Config!$B$7</f>
        <v/>
      </c>
      <c r="U1767" s="25">
        <f>S1767*Config!$B$7</f>
        <v/>
      </c>
      <c r="V1767" s="25" t="n">
        <v>33.26</v>
      </c>
      <c r="W1767" s="25" t="n">
        <v>432</v>
      </c>
      <c r="X1767" s="26">
        <f>IF(T1767&gt;0,V1767/T1767,0)</f>
        <v/>
      </c>
      <c r="Y1767" s="26">
        <f>IF(U1767&gt;0,W1767/U1767,0)</f>
        <v/>
      </c>
      <c r="Z1767" s="25">
        <f>T1767-V1767</f>
        <v/>
      </c>
      <c r="AA1767" s="25">
        <f>U1767-W1767</f>
        <v/>
      </c>
      <c r="AB1767" s="25">
        <f>IF(Config!$B$7&gt;0,(V1767/Config!$B$7)*Config!$B$4,0)</f>
        <v/>
      </c>
      <c r="AC1767" s="25">
        <f>IF(Config!$B$7&gt;0,(W1767/Config!$B$7)*Config!$B$4,0)</f>
        <v/>
      </c>
    </row>
    <row r="1768" hidden="1" outlineLevel="1">
      <c r="A1768" s="22" t="inlineStr">
        <is>
          <t>May</t>
        </is>
      </c>
      <c r="B1768" s="22" t="n">
        <v>2026</v>
      </c>
      <c r="C1768" s="22" t="inlineStr">
        <is>
          <t>25-04-2026</t>
        </is>
      </c>
      <c r="D1768" s="23" t="n">
        <v>0.7192708333333333</v>
      </c>
      <c r="E1768" s="22" t="inlineStr">
        <is>
          <t>Makhana_7-2985</t>
        </is>
      </c>
      <c r="F1768" s="22" t="inlineStr">
        <is>
          <t>FG</t>
        </is>
      </c>
      <c r="G1768" s="22" t="inlineStr">
        <is>
          <t>Roasted &amp; Flavoured Makhana</t>
        </is>
      </c>
      <c r="H1768" s="22" t="inlineStr">
        <is>
          <t>Roasted &amp; Flavored Makhana - Tangy Tomato Farmley Composite Jar 77 g</t>
        </is>
      </c>
      <c r="I1768" s="22" t="inlineStr">
        <is>
          <t>Prasadam Roasted Makhana</t>
        </is>
      </c>
      <c r="J1768" s="24" t="n">
        <v>0.077</v>
      </c>
      <c r="K1768" s="24" t="n">
        <v>5554</v>
      </c>
      <c r="L1768" s="22" t="inlineStr">
        <is>
          <t>Blink Commerce Private Limited</t>
        </is>
      </c>
      <c r="M1768" s="24" t="n">
        <v>427.66</v>
      </c>
      <c r="N1768" s="22" t="inlineStr">
        <is>
          <t>Quick Commerce</t>
        </is>
      </c>
      <c r="O1768" s="22" t="inlineStr">
        <is>
          <t>Purnea</t>
        </is>
      </c>
      <c r="P1768" s="22" t="inlineStr">
        <is>
          <t>Value Added</t>
        </is>
      </c>
      <c r="Q1768" s="22" t="inlineStr">
        <is>
          <t>Roasted &amp; Flavoured Makhana</t>
        </is>
      </c>
      <c r="R1768" s="25">
        <f>IF(Config!$B$4&gt;0,M1768/Config!$B$4,0)</f>
        <v/>
      </c>
      <c r="S1768" s="25">
        <f>IF(Config!$B$4&gt;0,K1768/Config!$B$4,0)</f>
        <v/>
      </c>
      <c r="T1768" s="25">
        <f>R1768*Config!$B$7</f>
        <v/>
      </c>
      <c r="U1768" s="25">
        <f>S1768*Config!$B$7</f>
        <v/>
      </c>
      <c r="V1768" s="25" t="n">
        <v>256.87</v>
      </c>
      <c r="W1768" s="25" t="n">
        <v>3336</v>
      </c>
      <c r="X1768" s="26">
        <f>IF(T1768&gt;0,V1768/T1768,0)</f>
        <v/>
      </c>
      <c r="Y1768" s="26">
        <f>IF(U1768&gt;0,W1768/U1768,0)</f>
        <v/>
      </c>
      <c r="Z1768" s="25">
        <f>T1768-V1768</f>
        <v/>
      </c>
      <c r="AA1768" s="25">
        <f>U1768-W1768</f>
        <v/>
      </c>
      <c r="AB1768" s="25">
        <f>IF(Config!$B$7&gt;0,(V1768/Config!$B$7)*Config!$B$4,0)</f>
        <v/>
      </c>
      <c r="AC1768" s="25">
        <f>IF(Config!$B$7&gt;0,(W1768/Config!$B$7)*Config!$B$4,0)</f>
        <v/>
      </c>
    </row>
    <row r="1769" hidden="1" outlineLevel="1">
      <c r="A1769" s="22" t="inlineStr">
        <is>
          <t>May</t>
        </is>
      </c>
      <c r="B1769" s="22" t="n">
        <v>2026</v>
      </c>
      <c r="C1769" s="22" t="inlineStr">
        <is>
          <t>25-04-2026</t>
        </is>
      </c>
      <c r="D1769" s="23" t="n">
        <v>0.7192939814814815</v>
      </c>
      <c r="E1769" s="22" t="inlineStr">
        <is>
          <t>Makhana_7-2985</t>
        </is>
      </c>
      <c r="F1769" s="22" t="inlineStr">
        <is>
          <t>FG</t>
        </is>
      </c>
      <c r="G1769" s="22" t="inlineStr">
        <is>
          <t>Roasted &amp; Flavoured Makhana</t>
        </is>
      </c>
      <c r="H1769" s="22" t="inlineStr">
        <is>
          <t>Roasted &amp; Flavored Makhana - Tangy Tomato Farmley Composite Jar 77 g</t>
        </is>
      </c>
      <c r="I1769" s="22" t="inlineStr">
        <is>
          <t>Prasadam Roasted Makhana</t>
        </is>
      </c>
      <c r="J1769" s="24" t="n">
        <v>0.077</v>
      </c>
      <c r="K1769" s="24" t="n">
        <v>7000</v>
      </c>
      <c r="L1769" s="22" t="inlineStr">
        <is>
          <t>Instamart</t>
        </is>
      </c>
      <c r="M1769" s="24" t="n">
        <v>539</v>
      </c>
      <c r="N1769" s="22" t="inlineStr">
        <is>
          <t>Quick Commerce</t>
        </is>
      </c>
      <c r="O1769" s="22" t="inlineStr">
        <is>
          <t>Purnea</t>
        </is>
      </c>
      <c r="P1769" s="22" t="inlineStr">
        <is>
          <t>Value Added</t>
        </is>
      </c>
      <c r="Q1769" s="22" t="inlineStr">
        <is>
          <t>Roasted &amp; Flavoured Makhana</t>
        </is>
      </c>
      <c r="R1769" s="25">
        <f>IF(Config!$B$4&gt;0,M1769/Config!$B$4,0)</f>
        <v/>
      </c>
      <c r="S1769" s="25">
        <f>IF(Config!$B$4&gt;0,K1769/Config!$B$4,0)</f>
        <v/>
      </c>
      <c r="T1769" s="25">
        <f>R1769*Config!$B$7</f>
        <v/>
      </c>
      <c r="U1769" s="25">
        <f>S1769*Config!$B$7</f>
        <v/>
      </c>
      <c r="V1769" s="25" t="n">
        <v>0</v>
      </c>
      <c r="W1769" s="25" t="n">
        <v>0</v>
      </c>
      <c r="X1769" s="26">
        <f>IF(T1769&gt;0,V1769/T1769,0)</f>
        <v/>
      </c>
      <c r="Y1769" s="26">
        <f>IF(U1769&gt;0,W1769/U1769,0)</f>
        <v/>
      </c>
      <c r="Z1769" s="25">
        <f>T1769-V1769</f>
        <v/>
      </c>
      <c r="AA1769" s="25">
        <f>U1769-W1769</f>
        <v/>
      </c>
      <c r="AB1769" s="25">
        <f>IF(Config!$B$7&gt;0,(V1769/Config!$B$7)*Config!$B$4,0)</f>
        <v/>
      </c>
      <c r="AC1769" s="25">
        <f>IF(Config!$B$7&gt;0,(W1769/Config!$B$7)*Config!$B$4,0)</f>
        <v/>
      </c>
    </row>
    <row r="1770" hidden="1" outlineLevel="1">
      <c r="A1770" s="22" t="inlineStr">
        <is>
          <t>May</t>
        </is>
      </c>
      <c r="B1770" s="22" t="n">
        <v>2026</v>
      </c>
      <c r="C1770" s="22" t="inlineStr">
        <is>
          <t>25-04-2026</t>
        </is>
      </c>
      <c r="D1770" s="23" t="n">
        <v>0.7193634259259259</v>
      </c>
      <c r="E1770" s="22" t="inlineStr">
        <is>
          <t>Makhana_7-2985</t>
        </is>
      </c>
      <c r="F1770" s="22" t="inlineStr">
        <is>
          <t>FG</t>
        </is>
      </c>
      <c r="G1770" s="22" t="inlineStr">
        <is>
          <t>Roasted &amp; Flavoured Makhana</t>
        </is>
      </c>
      <c r="H1770" s="22" t="inlineStr">
        <is>
          <t>Roasted &amp; Flavored Makhana - Tangy Tomato Farmley Composite Jar 77 g</t>
        </is>
      </c>
      <c r="I1770" s="22" t="inlineStr">
        <is>
          <t>Prasadam Roasted Makhana</t>
        </is>
      </c>
      <c r="J1770" s="24" t="n">
        <v>0.077</v>
      </c>
      <c r="K1770" s="24" t="n">
        <v>5000</v>
      </c>
      <c r="L1770" s="22" t="inlineStr">
        <is>
          <t>Zepto Limited</t>
        </is>
      </c>
      <c r="M1770" s="24" t="n">
        <v>385</v>
      </c>
      <c r="N1770" s="22" t="inlineStr">
        <is>
          <t>Quick Commerce</t>
        </is>
      </c>
      <c r="O1770" s="22" t="inlineStr">
        <is>
          <t>Purnea</t>
        </is>
      </c>
      <c r="P1770" s="22" t="inlineStr">
        <is>
          <t>Value Added</t>
        </is>
      </c>
      <c r="Q1770" s="22" t="inlineStr">
        <is>
          <t>Roasted &amp; Flavoured Makhana</t>
        </is>
      </c>
      <c r="R1770" s="25">
        <f>IF(Config!$B$4&gt;0,M1770/Config!$B$4,0)</f>
        <v/>
      </c>
      <c r="S1770" s="25">
        <f>IF(Config!$B$4&gt;0,K1770/Config!$B$4,0)</f>
        <v/>
      </c>
      <c r="T1770" s="25">
        <f>R1770*Config!$B$7</f>
        <v/>
      </c>
      <c r="U1770" s="25">
        <f>S1770*Config!$B$7</f>
        <v/>
      </c>
      <c r="V1770" s="25" t="n">
        <v>81.31</v>
      </c>
      <c r="W1770" s="25" t="n">
        <v>1056</v>
      </c>
      <c r="X1770" s="26">
        <f>IF(T1770&gt;0,V1770/T1770,0)</f>
        <v/>
      </c>
      <c r="Y1770" s="26">
        <f>IF(U1770&gt;0,W1770/U1770,0)</f>
        <v/>
      </c>
      <c r="Z1770" s="25">
        <f>T1770-V1770</f>
        <v/>
      </c>
      <c r="AA1770" s="25">
        <f>U1770-W1770</f>
        <v/>
      </c>
      <c r="AB1770" s="25">
        <f>IF(Config!$B$7&gt;0,(V1770/Config!$B$7)*Config!$B$4,0)</f>
        <v/>
      </c>
      <c r="AC1770" s="25">
        <f>IF(Config!$B$7&gt;0,(W1770/Config!$B$7)*Config!$B$4,0)</f>
        <v/>
      </c>
    </row>
    <row r="1771" hidden="1" outlineLevel="1">
      <c r="A1771" s="22" t="inlineStr">
        <is>
          <t>May</t>
        </is>
      </c>
      <c r="B1771" s="22" t="n">
        <v>2026</v>
      </c>
      <c r="C1771" s="22" t="inlineStr">
        <is>
          <t>25-04-2026</t>
        </is>
      </c>
      <c r="D1771" s="23" t="n">
        <v>0.7266666666666667</v>
      </c>
      <c r="E1771" s="22" t="inlineStr">
        <is>
          <t>Makhana_7-2985</t>
        </is>
      </c>
      <c r="F1771" s="22" t="inlineStr">
        <is>
          <t>FG</t>
        </is>
      </c>
      <c r="G1771" s="22" t="inlineStr">
        <is>
          <t>Roasted &amp; Flavoured Makhana</t>
        </is>
      </c>
      <c r="H1771" s="22" t="inlineStr">
        <is>
          <t>Roasted &amp; Flavored Makhana - Tangy Tomato Farmley Composite Jar 77 g</t>
        </is>
      </c>
      <c r="I1771" s="22" t="inlineStr">
        <is>
          <t>Prasadam Roasted Makhana</t>
        </is>
      </c>
      <c r="J1771" s="24" t="n">
        <v>0.077</v>
      </c>
      <c r="K1771" s="24" t="n">
        <v>400</v>
      </c>
      <c r="L1771" s="22" t="inlineStr">
        <is>
          <t>MORE RETAIL LIMITED</t>
        </is>
      </c>
      <c r="M1771" s="24" t="n">
        <v>30.8</v>
      </c>
      <c r="N1771" s="22" t="inlineStr">
        <is>
          <t>Modern Trade</t>
        </is>
      </c>
      <c r="O1771" s="22" t="inlineStr">
        <is>
          <t>Purnea</t>
        </is>
      </c>
      <c r="P1771" s="22" t="inlineStr">
        <is>
          <t>Value Added</t>
        </is>
      </c>
      <c r="Q1771" s="22" t="inlineStr">
        <is>
          <t>Roasted &amp; Flavoured Makhana</t>
        </is>
      </c>
      <c r="R1771" s="25">
        <f>IF(Config!$B$4&gt;0,M1771/Config!$B$4,0)</f>
        <v/>
      </c>
      <c r="S1771" s="25">
        <f>IF(Config!$B$4&gt;0,K1771/Config!$B$4,0)</f>
        <v/>
      </c>
      <c r="T1771" s="25">
        <f>R1771*Config!$B$7</f>
        <v/>
      </c>
      <c r="U1771" s="25">
        <f>S1771*Config!$B$7</f>
        <v/>
      </c>
      <c r="V1771" s="25" t="n">
        <v>16.63</v>
      </c>
      <c r="W1771" s="25" t="n">
        <v>216</v>
      </c>
      <c r="X1771" s="26">
        <f>IF(T1771&gt;0,V1771/T1771,0)</f>
        <v/>
      </c>
      <c r="Y1771" s="26">
        <f>IF(U1771&gt;0,W1771/U1771,0)</f>
        <v/>
      </c>
      <c r="Z1771" s="25">
        <f>T1771-V1771</f>
        <v/>
      </c>
      <c r="AA1771" s="25">
        <f>U1771-W1771</f>
        <v/>
      </c>
      <c r="AB1771" s="25">
        <f>IF(Config!$B$7&gt;0,(V1771/Config!$B$7)*Config!$B$4,0)</f>
        <v/>
      </c>
      <c r="AC1771" s="25">
        <f>IF(Config!$B$7&gt;0,(W1771/Config!$B$7)*Config!$B$4,0)</f>
        <v/>
      </c>
    </row>
    <row r="1772" hidden="1" outlineLevel="1">
      <c r="A1772" s="22" t="inlineStr">
        <is>
          <t>May</t>
        </is>
      </c>
      <c r="B1772" s="22" t="n">
        <v>2026</v>
      </c>
      <c r="C1772" s="22" t="inlineStr">
        <is>
          <t>25-04-2026</t>
        </is>
      </c>
      <c r="D1772" s="23" t="n">
        <v>0.7267013888888889</v>
      </c>
      <c r="E1772" s="22" t="inlineStr">
        <is>
          <t>Makhana_7-2985</t>
        </is>
      </c>
      <c r="F1772" s="22" t="inlineStr">
        <is>
          <t>FG</t>
        </is>
      </c>
      <c r="G1772" s="22" t="inlineStr">
        <is>
          <t>Roasted &amp; Flavoured Makhana</t>
        </is>
      </c>
      <c r="H1772" s="22" t="inlineStr">
        <is>
          <t>Roasted &amp; Flavored Makhana - Tangy Tomato Farmley Composite Jar 77 g</t>
        </is>
      </c>
      <c r="I1772" s="22" t="inlineStr">
        <is>
          <t>Prasadam Roasted Makhana</t>
        </is>
      </c>
      <c r="J1772" s="24" t="n">
        <v>0.077</v>
      </c>
      <c r="K1772" s="24" t="n">
        <v>24</v>
      </c>
      <c r="L1772" s="22" t="inlineStr">
        <is>
          <t>Shoppers Stop Limited</t>
        </is>
      </c>
      <c r="M1772" s="24" t="n">
        <v>1.85</v>
      </c>
      <c r="N1772" s="22" t="inlineStr">
        <is>
          <t>Modern Trade</t>
        </is>
      </c>
      <c r="O1772" s="22" t="inlineStr">
        <is>
          <t>Purnea</t>
        </is>
      </c>
      <c r="P1772" s="22" t="inlineStr">
        <is>
          <t>Value Added</t>
        </is>
      </c>
      <c r="Q1772" s="22" t="inlineStr">
        <is>
          <t>Roasted &amp; Flavoured Makhana</t>
        </is>
      </c>
      <c r="R1772" s="25">
        <f>IF(Config!$B$4&gt;0,M1772/Config!$B$4,0)</f>
        <v/>
      </c>
      <c r="S1772" s="25">
        <f>IF(Config!$B$4&gt;0,K1772/Config!$B$4,0)</f>
        <v/>
      </c>
      <c r="T1772" s="25">
        <f>R1772*Config!$B$7</f>
        <v/>
      </c>
      <c r="U1772" s="25">
        <f>S1772*Config!$B$7</f>
        <v/>
      </c>
      <c r="V1772" s="25" t="n">
        <v>3.7</v>
      </c>
      <c r="W1772" s="25" t="n">
        <v>48</v>
      </c>
      <c r="X1772" s="26">
        <f>IF(T1772&gt;0,V1772/T1772,0)</f>
        <v/>
      </c>
      <c r="Y1772" s="26">
        <f>IF(U1772&gt;0,W1772/U1772,0)</f>
        <v/>
      </c>
      <c r="Z1772" s="25">
        <f>T1772-V1772</f>
        <v/>
      </c>
      <c r="AA1772" s="25">
        <f>U1772-W1772</f>
        <v/>
      </c>
      <c r="AB1772" s="25">
        <f>IF(Config!$B$7&gt;0,(V1772/Config!$B$7)*Config!$B$4,0)</f>
        <v/>
      </c>
      <c r="AC1772" s="25">
        <f>IF(Config!$B$7&gt;0,(W1772/Config!$B$7)*Config!$B$4,0)</f>
        <v/>
      </c>
    </row>
    <row r="1773" hidden="1" outlineLevel="1">
      <c r="A1773" s="22" t="inlineStr">
        <is>
          <t>May</t>
        </is>
      </c>
      <c r="B1773" s="22" t="n">
        <v>2026</v>
      </c>
      <c r="C1773" s="22" t="inlineStr">
        <is>
          <t>25-04-2026</t>
        </is>
      </c>
      <c r="D1773" s="23" t="n">
        <v>0.7267129629629629</v>
      </c>
      <c r="E1773" s="22" t="inlineStr">
        <is>
          <t>Makhana_7-2985</t>
        </is>
      </c>
      <c r="F1773" s="22" t="inlineStr">
        <is>
          <t>FG</t>
        </is>
      </c>
      <c r="G1773" s="22" t="inlineStr">
        <is>
          <t>Roasted &amp; Flavoured Makhana</t>
        </is>
      </c>
      <c r="H1773" s="22" t="inlineStr">
        <is>
          <t>Roasted &amp; Flavored Makhana - Tangy Tomato Farmley Composite Jar 77 g</t>
        </is>
      </c>
      <c r="I1773" s="22" t="inlineStr">
        <is>
          <t>Prasadam Roasted Makhana</t>
        </is>
      </c>
      <c r="J1773" s="24" t="n">
        <v>0.077</v>
      </c>
      <c r="K1773" s="24" t="n">
        <v>150</v>
      </c>
      <c r="L1773" s="22" t="inlineStr">
        <is>
          <t>Natures Basket Limited</t>
        </is>
      </c>
      <c r="M1773" s="24" t="n">
        <v>11.55</v>
      </c>
      <c r="N1773" s="22" t="inlineStr">
        <is>
          <t>Modern Trade</t>
        </is>
      </c>
      <c r="O1773" s="22" t="inlineStr">
        <is>
          <t>Purnea</t>
        </is>
      </c>
      <c r="P1773" s="22" t="inlineStr">
        <is>
          <t>Value Added</t>
        </is>
      </c>
      <c r="Q1773" s="22" t="inlineStr">
        <is>
          <t>Roasted &amp; Flavoured Makhana</t>
        </is>
      </c>
      <c r="R1773" s="25">
        <f>IF(Config!$B$4&gt;0,M1773/Config!$B$4,0)</f>
        <v/>
      </c>
      <c r="S1773" s="25">
        <f>IF(Config!$B$4&gt;0,K1773/Config!$B$4,0)</f>
        <v/>
      </c>
      <c r="T1773" s="25">
        <f>R1773*Config!$B$7</f>
        <v/>
      </c>
      <c r="U1773" s="25">
        <f>S1773*Config!$B$7</f>
        <v/>
      </c>
      <c r="V1773" s="25" t="n">
        <v>0</v>
      </c>
      <c r="W1773" s="25" t="n">
        <v>0</v>
      </c>
      <c r="X1773" s="26">
        <f>IF(T1773&gt;0,V1773/T1773,0)</f>
        <v/>
      </c>
      <c r="Y1773" s="26">
        <f>IF(U1773&gt;0,W1773/U1773,0)</f>
        <v/>
      </c>
      <c r="Z1773" s="25">
        <f>T1773-V1773</f>
        <v/>
      </c>
      <c r="AA1773" s="25">
        <f>U1773-W1773</f>
        <v/>
      </c>
      <c r="AB1773" s="25">
        <f>IF(Config!$B$7&gt;0,(V1773/Config!$B$7)*Config!$B$4,0)</f>
        <v/>
      </c>
      <c r="AC1773" s="25">
        <f>IF(Config!$B$7&gt;0,(W1773/Config!$B$7)*Config!$B$4,0)</f>
        <v/>
      </c>
    </row>
    <row r="1774" hidden="1" outlineLevel="1">
      <c r="A1774" s="22" t="inlineStr"/>
      <c r="B1774" s="22" t="inlineStr"/>
      <c r="C1774" s="22" t="inlineStr"/>
      <c r="D1774" s="22" t="inlineStr"/>
      <c r="E1774" s="22" t="inlineStr">
        <is>
          <t>Makhana_7-2985</t>
        </is>
      </c>
      <c r="F1774" s="22" t="inlineStr"/>
      <c r="G1774" s="22" t="inlineStr">
        <is>
          <t>Makhana</t>
        </is>
      </c>
      <c r="H1774" s="22" t="inlineStr">
        <is>
          <t>Roasted &amp; Flavored Makhana - Tangy Tomato Farmley Composite Jar 77 g</t>
        </is>
      </c>
      <c r="I1774" s="22" t="inlineStr"/>
      <c r="J1774" s="24" t="n">
        <v>0</v>
      </c>
      <c r="K1774" s="24" t="n">
        <v>0</v>
      </c>
      <c r="L1774" s="22" t="inlineStr">
        <is>
          <t>Amazon Retail India Private Limited</t>
        </is>
      </c>
      <c r="M1774" s="24" t="n">
        <v>0</v>
      </c>
      <c r="N1774" s="22" t="inlineStr">
        <is>
          <t>Amazon Retail India</t>
        </is>
      </c>
      <c r="O1774" s="22" t="inlineStr">
        <is>
          <t>Purnea</t>
        </is>
      </c>
      <c r="P1774" s="22" t="inlineStr"/>
      <c r="Q1774" s="22" t="inlineStr">
        <is>
          <t>Roasted &amp; Flavoured Makhana</t>
        </is>
      </c>
      <c r="R1774" s="25">
        <f>IF(Config!$B$4&gt;0,M1774/Config!$B$4,0)</f>
        <v/>
      </c>
      <c r="S1774" s="25">
        <f>IF(Config!$B$4&gt;0,K1774/Config!$B$4,0)</f>
        <v/>
      </c>
      <c r="T1774" s="25">
        <f>R1774*Config!$B$7</f>
        <v/>
      </c>
      <c r="U1774" s="25">
        <f>S1774*Config!$B$7</f>
        <v/>
      </c>
      <c r="V1774" s="25" t="n">
        <v>25.87</v>
      </c>
      <c r="W1774" s="25" t="n">
        <v>336</v>
      </c>
      <c r="X1774" s="26">
        <f>IF(T1774&gt;0,V1774/T1774,0)</f>
        <v/>
      </c>
      <c r="Y1774" s="26">
        <f>IF(U1774&gt;0,W1774/U1774,0)</f>
        <v/>
      </c>
      <c r="Z1774" s="25">
        <f>T1774-V1774</f>
        <v/>
      </c>
      <c r="AA1774" s="25">
        <f>U1774-W1774</f>
        <v/>
      </c>
      <c r="AB1774" s="25">
        <f>IF(Config!$B$7&gt;0,(V1774/Config!$B$7)*Config!$B$4,0)</f>
        <v/>
      </c>
      <c r="AC1774" s="25">
        <f>IF(Config!$B$7&gt;0,(W1774/Config!$B$7)*Config!$B$4,0)</f>
        <v/>
      </c>
    </row>
    <row r="1775" hidden="1" outlineLevel="1">
      <c r="A1775" s="22" t="inlineStr"/>
      <c r="B1775" s="22" t="inlineStr"/>
      <c r="C1775" s="22" t="inlineStr"/>
      <c r="D1775" s="22" t="inlineStr"/>
      <c r="E1775" s="22" t="inlineStr">
        <is>
          <t>Makhana_7-2985</t>
        </is>
      </c>
      <c r="F1775" s="22" t="inlineStr"/>
      <c r="G1775" s="22" t="inlineStr">
        <is>
          <t>Makhana</t>
        </is>
      </c>
      <c r="H1775" s="22" t="inlineStr">
        <is>
          <t>Roasted &amp; Flavored Makhana - Tangy Tomato Farmley Composite Jar 77 g</t>
        </is>
      </c>
      <c r="I1775" s="22" t="inlineStr"/>
      <c r="J1775" s="24" t="n">
        <v>0</v>
      </c>
      <c r="K1775" s="24" t="n">
        <v>0</v>
      </c>
      <c r="L1775" s="22" t="inlineStr">
        <is>
          <t>SPENCER'S RETAIL LIMITED</t>
        </is>
      </c>
      <c r="M1775" s="24" t="n">
        <v>0</v>
      </c>
      <c r="N1775" s="22" t="inlineStr">
        <is>
          <t>Modern Trade</t>
        </is>
      </c>
      <c r="O1775" s="22" t="inlineStr">
        <is>
          <t>Purnea</t>
        </is>
      </c>
      <c r="P1775" s="22" t="inlineStr"/>
      <c r="Q1775" s="22" t="inlineStr">
        <is>
          <t>Roasted &amp; Flavoured Makhana</t>
        </is>
      </c>
      <c r="R1775" s="25">
        <f>IF(Config!$B$4&gt;0,M1775/Config!$B$4,0)</f>
        <v/>
      </c>
      <c r="S1775" s="25">
        <f>IF(Config!$B$4&gt;0,K1775/Config!$B$4,0)</f>
        <v/>
      </c>
      <c r="T1775" s="25">
        <f>R1775*Config!$B$7</f>
        <v/>
      </c>
      <c r="U1775" s="25">
        <f>S1775*Config!$B$7</f>
        <v/>
      </c>
      <c r="V1775" s="25" t="n">
        <v>3.7</v>
      </c>
      <c r="W1775" s="25" t="n">
        <v>48</v>
      </c>
      <c r="X1775" s="26">
        <f>IF(T1775&gt;0,V1775/T1775,0)</f>
        <v/>
      </c>
      <c r="Y1775" s="26">
        <f>IF(U1775&gt;0,W1775/U1775,0)</f>
        <v/>
      </c>
      <c r="Z1775" s="25">
        <f>T1775-V1775</f>
        <v/>
      </c>
      <c r="AA1775" s="25">
        <f>U1775-W1775</f>
        <v/>
      </c>
      <c r="AB1775" s="25">
        <f>IF(Config!$B$7&gt;0,(V1775/Config!$B$7)*Config!$B$4,0)</f>
        <v/>
      </c>
      <c r="AC1775" s="25">
        <f>IF(Config!$B$7&gt;0,(W1775/Config!$B$7)*Config!$B$4,0)</f>
        <v/>
      </c>
    </row>
    <row r="1776" hidden="1" outlineLevel="1">
      <c r="A1776" s="22" t="inlineStr"/>
      <c r="B1776" s="22" t="inlineStr"/>
      <c r="C1776" s="22" t="inlineStr"/>
      <c r="D1776" s="22" t="inlineStr"/>
      <c r="E1776" s="22" t="inlineStr">
        <is>
          <t>Makhana_7-2985</t>
        </is>
      </c>
      <c r="F1776" s="22" t="inlineStr"/>
      <c r="G1776" s="22" t="inlineStr">
        <is>
          <t>Makhana</t>
        </is>
      </c>
      <c r="H1776" s="22" t="inlineStr">
        <is>
          <t>Roasted &amp; Flavored Makhana - Tangy Tomato Farmley Composite Jar 77 g</t>
        </is>
      </c>
      <c r="I1776" s="22" t="inlineStr"/>
      <c r="J1776" s="24" t="n">
        <v>0</v>
      </c>
      <c r="K1776" s="24" t="n">
        <v>0</v>
      </c>
      <c r="L1776" s="22" t="inlineStr">
        <is>
          <t>Cloudkart Ventures Private Limited</t>
        </is>
      </c>
      <c r="M1776" s="24" t="n">
        <v>0</v>
      </c>
      <c r="N1776" s="22" t="inlineStr">
        <is>
          <t>Quick Commerce</t>
        </is>
      </c>
      <c r="O1776" s="22" t="inlineStr">
        <is>
          <t>Purnea</t>
        </is>
      </c>
      <c r="P1776" s="22" t="inlineStr"/>
      <c r="Q1776" s="22" t="inlineStr">
        <is>
          <t>Roasted &amp; Flavoured Makhana</t>
        </is>
      </c>
      <c r="R1776" s="25">
        <f>IF(Config!$B$4&gt;0,M1776/Config!$B$4,0)</f>
        <v/>
      </c>
      <c r="S1776" s="25">
        <f>IF(Config!$B$4&gt;0,K1776/Config!$B$4,0)</f>
        <v/>
      </c>
      <c r="T1776" s="25">
        <f>R1776*Config!$B$7</f>
        <v/>
      </c>
      <c r="U1776" s="25">
        <f>S1776*Config!$B$7</f>
        <v/>
      </c>
      <c r="V1776" s="25" t="n">
        <v>36.96</v>
      </c>
      <c r="W1776" s="25" t="n">
        <v>480</v>
      </c>
      <c r="X1776" s="26">
        <f>IF(T1776&gt;0,V1776/T1776,0)</f>
        <v/>
      </c>
      <c r="Y1776" s="26">
        <f>IF(U1776&gt;0,W1776/U1776,0)</f>
        <v/>
      </c>
      <c r="Z1776" s="25">
        <f>T1776-V1776</f>
        <v/>
      </c>
      <c r="AA1776" s="25">
        <f>U1776-W1776</f>
        <v/>
      </c>
      <c r="AB1776" s="25">
        <f>IF(Config!$B$7&gt;0,(V1776/Config!$B$7)*Config!$B$4,0)</f>
        <v/>
      </c>
      <c r="AC1776" s="25">
        <f>IF(Config!$B$7&gt;0,(W1776/Config!$B$7)*Config!$B$4,0)</f>
        <v/>
      </c>
    </row>
    <row r="1777" hidden="1" outlineLevel="1">
      <c r="A1777" s="22" t="inlineStr"/>
      <c r="B1777" s="22" t="inlineStr"/>
      <c r="C1777" s="22" t="inlineStr"/>
      <c r="D1777" s="22" t="inlineStr"/>
      <c r="E1777" s="22" t="inlineStr">
        <is>
          <t>Makhana_7-2985</t>
        </is>
      </c>
      <c r="F1777" s="22" t="inlineStr"/>
      <c r="G1777" s="22" t="inlineStr">
        <is>
          <t>Makhana</t>
        </is>
      </c>
      <c r="H1777" s="22" t="inlineStr">
        <is>
          <t>Roasted &amp; Flavored Makhana - Tangy Tomato Farmley Composite Jar 77 g</t>
        </is>
      </c>
      <c r="I1777" s="22" t="inlineStr"/>
      <c r="J1777" s="24" t="n">
        <v>0</v>
      </c>
      <c r="K1777" s="24" t="n">
        <v>0</v>
      </c>
      <c r="L1777" s="22" t="inlineStr">
        <is>
          <t>Cloudstore Retail Private Limited</t>
        </is>
      </c>
      <c r="M1777" s="24" t="n">
        <v>0</v>
      </c>
      <c r="N1777" s="22" t="inlineStr">
        <is>
          <t>Quick Commerce</t>
        </is>
      </c>
      <c r="O1777" s="22" t="inlineStr">
        <is>
          <t>Purnea</t>
        </is>
      </c>
      <c r="P1777" s="22" t="inlineStr"/>
      <c r="Q1777" s="22" t="inlineStr">
        <is>
          <t>Roasted &amp; Flavoured Makhana</t>
        </is>
      </c>
      <c r="R1777" s="25">
        <f>IF(Config!$B$4&gt;0,M1777/Config!$B$4,0)</f>
        <v/>
      </c>
      <c r="S1777" s="25">
        <f>IF(Config!$B$4&gt;0,K1777/Config!$B$4,0)</f>
        <v/>
      </c>
      <c r="T1777" s="25">
        <f>R1777*Config!$B$7</f>
        <v/>
      </c>
      <c r="U1777" s="25">
        <f>S1777*Config!$B$7</f>
        <v/>
      </c>
      <c r="V1777" s="25" t="n">
        <v>29.57</v>
      </c>
      <c r="W1777" s="25" t="n">
        <v>384</v>
      </c>
      <c r="X1777" s="26">
        <f>IF(T1777&gt;0,V1777/T1777,0)</f>
        <v/>
      </c>
      <c r="Y1777" s="26">
        <f>IF(U1777&gt;0,W1777/U1777,0)</f>
        <v/>
      </c>
      <c r="Z1777" s="25">
        <f>T1777-V1777</f>
        <v/>
      </c>
      <c r="AA1777" s="25">
        <f>U1777-W1777</f>
        <v/>
      </c>
      <c r="AB1777" s="25">
        <f>IF(Config!$B$7&gt;0,(V1777/Config!$B$7)*Config!$B$4,0)</f>
        <v/>
      </c>
      <c r="AC1777" s="25">
        <f>IF(Config!$B$7&gt;0,(W1777/Config!$B$7)*Config!$B$4,0)</f>
        <v/>
      </c>
    </row>
    <row r="1778" hidden="1" outlineLevel="1">
      <c r="A1778" s="22" t="inlineStr"/>
      <c r="B1778" s="22" t="inlineStr"/>
      <c r="C1778" s="22" t="inlineStr"/>
      <c r="D1778" s="22" t="inlineStr"/>
      <c r="E1778" s="22" t="inlineStr">
        <is>
          <t>Makhana_7-2985</t>
        </is>
      </c>
      <c r="F1778" s="22" t="inlineStr"/>
      <c r="G1778" s="22" t="inlineStr">
        <is>
          <t>Makhana</t>
        </is>
      </c>
      <c r="H1778" s="22" t="inlineStr">
        <is>
          <t>Roasted &amp; Flavored Makhana - Tangy Tomato Farmley Composite Jar 77 g</t>
        </is>
      </c>
      <c r="I1778" s="22" t="inlineStr"/>
      <c r="J1778" s="24" t="n">
        <v>0</v>
      </c>
      <c r="K1778" s="24" t="n">
        <v>0</v>
      </c>
      <c r="L1778" s="22" t="inlineStr">
        <is>
          <t>Jupiter Kart Private Limited</t>
        </is>
      </c>
      <c r="M1778" s="24" t="n">
        <v>0</v>
      </c>
      <c r="N1778" s="22" t="inlineStr">
        <is>
          <t>Quick Commerce</t>
        </is>
      </c>
      <c r="O1778" s="22" t="inlineStr">
        <is>
          <t>Purnea</t>
        </is>
      </c>
      <c r="P1778" s="22" t="inlineStr"/>
      <c r="Q1778" s="22" t="inlineStr">
        <is>
          <t>Roasted &amp; Flavoured Makhana</t>
        </is>
      </c>
      <c r="R1778" s="25">
        <f>IF(Config!$B$4&gt;0,M1778/Config!$B$4,0)</f>
        <v/>
      </c>
      <c r="S1778" s="25">
        <f>IF(Config!$B$4&gt;0,K1778/Config!$B$4,0)</f>
        <v/>
      </c>
      <c r="T1778" s="25">
        <f>R1778*Config!$B$7</f>
        <v/>
      </c>
      <c r="U1778" s="25">
        <f>S1778*Config!$B$7</f>
        <v/>
      </c>
      <c r="V1778" s="25" t="n">
        <v>35.11</v>
      </c>
      <c r="W1778" s="25" t="n">
        <v>456</v>
      </c>
      <c r="X1778" s="26">
        <f>IF(T1778&gt;0,V1778/T1778,0)</f>
        <v/>
      </c>
      <c r="Y1778" s="26">
        <f>IF(U1778&gt;0,W1778/U1778,0)</f>
        <v/>
      </c>
      <c r="Z1778" s="25">
        <f>T1778-V1778</f>
        <v/>
      </c>
      <c r="AA1778" s="25">
        <f>U1778-W1778</f>
        <v/>
      </c>
      <c r="AB1778" s="25">
        <f>IF(Config!$B$7&gt;0,(V1778/Config!$B$7)*Config!$B$4,0)</f>
        <v/>
      </c>
      <c r="AC1778" s="25">
        <f>IF(Config!$B$7&gt;0,(W1778/Config!$B$7)*Config!$B$4,0)</f>
        <v/>
      </c>
    </row>
    <row r="1779" hidden="1" outlineLevel="1">
      <c r="A1779" s="22" t="inlineStr"/>
      <c r="B1779" s="22" t="inlineStr"/>
      <c r="C1779" s="22" t="inlineStr"/>
      <c r="D1779" s="22" t="inlineStr"/>
      <c r="E1779" s="22" t="inlineStr">
        <is>
          <t>Makhana_7-2985</t>
        </is>
      </c>
      <c r="F1779" s="22" t="inlineStr"/>
      <c r="G1779" s="22" t="inlineStr">
        <is>
          <t>Makhana</t>
        </is>
      </c>
      <c r="H1779" s="22" t="inlineStr">
        <is>
          <t>Roasted &amp; Flavored Makhana - Tangy Tomato Farmley Composite Jar 77 g</t>
        </is>
      </c>
      <c r="I1779" s="22" t="inlineStr"/>
      <c r="J1779" s="24" t="n">
        <v>0</v>
      </c>
      <c r="K1779" s="24" t="n">
        <v>0</v>
      </c>
      <c r="L1779" s="22" t="inlineStr">
        <is>
          <t>Moksh Enterprises Private Limited</t>
        </is>
      </c>
      <c r="M1779" s="24" t="n">
        <v>0</v>
      </c>
      <c r="N1779" s="22" t="inlineStr">
        <is>
          <t>Quick Commerce</t>
        </is>
      </c>
      <c r="O1779" s="22" t="inlineStr">
        <is>
          <t>Purnea</t>
        </is>
      </c>
      <c r="P1779" s="22" t="inlineStr"/>
      <c r="Q1779" s="22" t="inlineStr">
        <is>
          <t>Roasted &amp; Flavoured Makhana</t>
        </is>
      </c>
      <c r="R1779" s="25">
        <f>IF(Config!$B$4&gt;0,M1779/Config!$B$4,0)</f>
        <v/>
      </c>
      <c r="S1779" s="25">
        <f>IF(Config!$B$4&gt;0,K1779/Config!$B$4,0)</f>
        <v/>
      </c>
      <c r="T1779" s="25">
        <f>R1779*Config!$B$7</f>
        <v/>
      </c>
      <c r="U1779" s="25">
        <f>S1779*Config!$B$7</f>
        <v/>
      </c>
      <c r="V1779" s="25" t="n">
        <v>42.5</v>
      </c>
      <c r="W1779" s="25" t="n">
        <v>552</v>
      </c>
      <c r="X1779" s="26">
        <f>IF(T1779&gt;0,V1779/T1779,0)</f>
        <v/>
      </c>
      <c r="Y1779" s="26">
        <f>IF(U1779&gt;0,W1779/U1779,0)</f>
        <v/>
      </c>
      <c r="Z1779" s="25">
        <f>T1779-V1779</f>
        <v/>
      </c>
      <c r="AA1779" s="25">
        <f>U1779-W1779</f>
        <v/>
      </c>
      <c r="AB1779" s="25">
        <f>IF(Config!$B$7&gt;0,(V1779/Config!$B$7)*Config!$B$4,0)</f>
        <v/>
      </c>
      <c r="AC1779" s="25">
        <f>IF(Config!$B$7&gt;0,(W1779/Config!$B$7)*Config!$B$4,0)</f>
        <v/>
      </c>
    </row>
    <row r="1780" hidden="1" outlineLevel="1">
      <c r="A1780" s="22" t="inlineStr"/>
      <c r="B1780" s="22" t="inlineStr"/>
      <c r="C1780" s="22" t="inlineStr"/>
      <c r="D1780" s="22" t="inlineStr"/>
      <c r="E1780" s="22" t="inlineStr">
        <is>
          <t>Makhana_7-2985</t>
        </is>
      </c>
      <c r="F1780" s="22" t="inlineStr"/>
      <c r="G1780" s="22" t="inlineStr">
        <is>
          <t>Makhana</t>
        </is>
      </c>
      <c r="H1780" s="22" t="inlineStr">
        <is>
          <t>Roasted &amp; Flavored Makhana - Tangy Tomato Farmley Composite Jar 77 g</t>
        </is>
      </c>
      <c r="I1780" s="22" t="inlineStr"/>
      <c r="J1780" s="24" t="n">
        <v>0</v>
      </c>
      <c r="K1780" s="24" t="n">
        <v>0</v>
      </c>
      <c r="L1780" s="22" t="inlineStr">
        <is>
          <t>PJTJ Technologies Private Limited</t>
        </is>
      </c>
      <c r="M1780" s="24" t="n">
        <v>0</v>
      </c>
      <c r="N1780" s="22" t="inlineStr">
        <is>
          <t>Quick Commerce</t>
        </is>
      </c>
      <c r="O1780" s="22" t="inlineStr">
        <is>
          <t>Purnea</t>
        </is>
      </c>
      <c r="P1780" s="22" t="inlineStr"/>
      <c r="Q1780" s="22" t="inlineStr">
        <is>
          <t>Roasted &amp; Flavoured Makhana</t>
        </is>
      </c>
      <c r="R1780" s="25">
        <f>IF(Config!$B$4&gt;0,M1780/Config!$B$4,0)</f>
        <v/>
      </c>
      <c r="S1780" s="25">
        <f>IF(Config!$B$4&gt;0,K1780/Config!$B$4,0)</f>
        <v/>
      </c>
      <c r="T1780" s="25">
        <f>R1780*Config!$B$7</f>
        <v/>
      </c>
      <c r="U1780" s="25">
        <f>S1780*Config!$B$7</f>
        <v/>
      </c>
      <c r="V1780" s="25" t="n">
        <v>29.57</v>
      </c>
      <c r="W1780" s="25" t="n">
        <v>384</v>
      </c>
      <c r="X1780" s="26">
        <f>IF(T1780&gt;0,V1780/T1780,0)</f>
        <v/>
      </c>
      <c r="Y1780" s="26">
        <f>IF(U1780&gt;0,W1780/U1780,0)</f>
        <v/>
      </c>
      <c r="Z1780" s="25">
        <f>T1780-V1780</f>
        <v/>
      </c>
      <c r="AA1780" s="25">
        <f>U1780-W1780</f>
        <v/>
      </c>
      <c r="AB1780" s="25">
        <f>IF(Config!$B$7&gt;0,(V1780/Config!$B$7)*Config!$B$4,0)</f>
        <v/>
      </c>
      <c r="AC1780" s="25">
        <f>IF(Config!$B$7&gt;0,(W1780/Config!$B$7)*Config!$B$4,0)</f>
        <v/>
      </c>
    </row>
    <row r="1781">
      <c r="A1781" s="17" t="inlineStr">
        <is>
          <t>May</t>
        </is>
      </c>
      <c r="B1781" s="17" t="n">
        <v>2026</v>
      </c>
      <c r="C1781" s="17" t="inlineStr">
        <is>
          <t>29-04-2026</t>
        </is>
      </c>
      <c r="D1781" s="18" t="n">
        <v>0.6514814814814814</v>
      </c>
      <c r="E1781" s="17" t="inlineStr">
        <is>
          <t>Makhana_7-2986</t>
        </is>
      </c>
      <c r="F1781" s="17" t="inlineStr">
        <is>
          <t>FG</t>
        </is>
      </c>
      <c r="G1781" s="17" t="inlineStr">
        <is>
          <t>Roasted &amp; Flavoured Makhana</t>
        </is>
      </c>
      <c r="H1781" s="17" t="inlineStr">
        <is>
          <t>Roasted &amp; Flavored Makhana -Cream and Onion Farmley Composite Jar 77 g</t>
        </is>
      </c>
      <c r="I1781" s="17" t="inlineStr">
        <is>
          <t>Prasadam Roasted Makhana</t>
        </is>
      </c>
      <c r="J1781" s="19" t="n">
        <v>0.077</v>
      </c>
      <c r="K1781" s="19" t="n">
        <v>81677</v>
      </c>
      <c r="L1781" s="17" t="inlineStr">
        <is>
          <t>18 Customers</t>
        </is>
      </c>
      <c r="M1781" s="19" t="n">
        <v>6289.13</v>
      </c>
      <c r="N1781" s="17" t="inlineStr">
        <is>
          <t>Multiple</t>
        </is>
      </c>
      <c r="O1781" s="17" t="inlineStr">
        <is>
          <t>Purnea</t>
        </is>
      </c>
      <c r="P1781" s="17" t="inlineStr">
        <is>
          <t>Value Added</t>
        </is>
      </c>
      <c r="Q1781" s="17" t="inlineStr">
        <is>
          <t>Roasted &amp; Flavoured Makhana</t>
        </is>
      </c>
      <c r="R1781" s="20">
        <f>IF(Config!$B$4&gt;0,M1781/Config!$B$4,0)</f>
        <v/>
      </c>
      <c r="S1781" s="20">
        <f>IF(Config!$B$4&gt;0,K1781/Config!$B$4,0)</f>
        <v/>
      </c>
      <c r="T1781" s="20">
        <f>R1781*Config!$B$7</f>
        <v/>
      </c>
      <c r="U1781" s="20">
        <f>S1781*Config!$B$7</f>
        <v/>
      </c>
      <c r="V1781" s="20" t="n">
        <v>2711.02</v>
      </c>
      <c r="W1781" s="20" t="n">
        <v>35208</v>
      </c>
      <c r="X1781" s="21">
        <f>IF(T1781&gt;0,V1781/T1781,0)</f>
        <v/>
      </c>
      <c r="Y1781" s="21">
        <f>IF(U1781&gt;0,W1781/U1781,0)</f>
        <v/>
      </c>
      <c r="Z1781" s="20">
        <f>T1781-V1781</f>
        <v/>
      </c>
      <c r="AA1781" s="20">
        <f>U1781-W1781</f>
        <v/>
      </c>
      <c r="AB1781" s="20">
        <f>IF(Config!$B$7&gt;0,(V1781/Config!$B$7)*Config!$B$4,0)</f>
        <v/>
      </c>
      <c r="AC1781" s="20">
        <f>IF(Config!$B$7&gt;0,(W1781/Config!$B$7)*Config!$B$4,0)</f>
        <v/>
      </c>
    </row>
    <row r="1782" hidden="1" outlineLevel="1">
      <c r="A1782" s="22" t="inlineStr">
        <is>
          <t>May</t>
        </is>
      </c>
      <c r="B1782" s="22" t="n">
        <v>2026</v>
      </c>
      <c r="C1782" s="22" t="inlineStr">
        <is>
          <t>29-04-2026</t>
        </is>
      </c>
      <c r="D1782" s="23" t="n">
        <v>0.6514814814814814</v>
      </c>
      <c r="E1782" s="22" t="inlineStr">
        <is>
          <t>Makhana_7-2986</t>
        </is>
      </c>
      <c r="F1782" s="22" t="inlineStr">
        <is>
          <t>FG</t>
        </is>
      </c>
      <c r="G1782" s="22" t="inlineStr">
        <is>
          <t>Roasted &amp; Flavoured Makhana</t>
        </is>
      </c>
      <c r="H1782" s="22" t="inlineStr">
        <is>
          <t>Roasted &amp; Flavored Makhana -Cream and Onion Farmley Composite Jar 77 g</t>
        </is>
      </c>
      <c r="I1782" s="22" t="inlineStr">
        <is>
          <t>Prasadam Roasted Makhana</t>
        </is>
      </c>
      <c r="J1782" s="24" t="n">
        <v>0.077</v>
      </c>
      <c r="K1782" s="24" t="n">
        <v>672</v>
      </c>
      <c r="L1782" s="22" t="inlineStr">
        <is>
          <t>Exports</t>
        </is>
      </c>
      <c r="M1782" s="24" t="n">
        <v>51.74</v>
      </c>
      <c r="N1782" s="22" t="inlineStr">
        <is>
          <t>Exports</t>
        </is>
      </c>
      <c r="O1782" s="22" t="inlineStr">
        <is>
          <t>Purnea</t>
        </is>
      </c>
      <c r="P1782" s="22" t="inlineStr">
        <is>
          <t>Value Added</t>
        </is>
      </c>
      <c r="Q1782" s="22" t="inlineStr">
        <is>
          <t>Roasted &amp; Flavoured Makhana</t>
        </is>
      </c>
      <c r="R1782" s="25">
        <f>IF(Config!$B$4&gt;0,M1782/Config!$B$4,0)</f>
        <v/>
      </c>
      <c r="S1782" s="25">
        <f>IF(Config!$B$4&gt;0,K1782/Config!$B$4,0)</f>
        <v/>
      </c>
      <c r="T1782" s="25">
        <f>R1782*Config!$B$7</f>
        <v/>
      </c>
      <c r="U1782" s="25">
        <f>S1782*Config!$B$7</f>
        <v/>
      </c>
      <c r="V1782" s="25" t="n">
        <v>0</v>
      </c>
      <c r="W1782" s="25" t="n">
        <v>0</v>
      </c>
      <c r="X1782" s="26">
        <f>IF(T1782&gt;0,V1782/T1782,0)</f>
        <v/>
      </c>
      <c r="Y1782" s="26">
        <f>IF(U1782&gt;0,W1782/U1782,0)</f>
        <v/>
      </c>
      <c r="Z1782" s="25">
        <f>T1782-V1782</f>
        <v/>
      </c>
      <c r="AA1782" s="25">
        <f>U1782-W1782</f>
        <v/>
      </c>
      <c r="AB1782" s="25">
        <f>IF(Config!$B$7&gt;0,(V1782/Config!$B$7)*Config!$B$4,0)</f>
        <v/>
      </c>
      <c r="AC1782" s="25">
        <f>IF(Config!$B$7&gt;0,(W1782/Config!$B$7)*Config!$B$4,0)</f>
        <v/>
      </c>
    </row>
    <row r="1783" hidden="1" outlineLevel="1">
      <c r="A1783" s="22" t="inlineStr">
        <is>
          <t>May</t>
        </is>
      </c>
      <c r="B1783" s="22" t="n">
        <v>2026</v>
      </c>
      <c r="C1783" s="22" t="inlineStr">
        <is>
          <t>27-04-2026</t>
        </is>
      </c>
      <c r="D1783" s="23" t="n">
        <v>0.8300462962962963</v>
      </c>
      <c r="E1783" s="22" t="inlineStr">
        <is>
          <t>Makhana_7-2986</t>
        </is>
      </c>
      <c r="F1783" s="22" t="inlineStr">
        <is>
          <t>FG</t>
        </is>
      </c>
      <c r="G1783" s="22" t="inlineStr">
        <is>
          <t>Roasted &amp; Flavoured Makhana</t>
        </is>
      </c>
      <c r="H1783" s="22" t="inlineStr">
        <is>
          <t>Roasted &amp; Flavored Makhana -Cream and Onion Farmley Composite Jar 77 g</t>
        </is>
      </c>
      <c r="I1783" s="22" t="inlineStr">
        <is>
          <t>Prasadam Roasted Makhana</t>
        </is>
      </c>
      <c r="J1783" s="24" t="n">
        <v>0.077</v>
      </c>
      <c r="K1783" s="24" t="n">
        <v>1322</v>
      </c>
      <c r="L1783" s="22" t="inlineStr">
        <is>
          <t>GT Retail</t>
        </is>
      </c>
      <c r="M1783" s="24" t="n">
        <v>101.79</v>
      </c>
      <c r="N1783" s="22" t="inlineStr">
        <is>
          <t>Category A</t>
        </is>
      </c>
      <c r="O1783" s="22" t="inlineStr">
        <is>
          <t>Purnea</t>
        </is>
      </c>
      <c r="P1783" s="22" t="inlineStr">
        <is>
          <t>Value Added</t>
        </is>
      </c>
      <c r="Q1783" s="22" t="inlineStr">
        <is>
          <t>Roasted &amp; Flavoured Makhana</t>
        </is>
      </c>
      <c r="R1783" s="25">
        <f>IF(Config!$B$4&gt;0,M1783/Config!$B$4,0)</f>
        <v/>
      </c>
      <c r="S1783" s="25">
        <f>IF(Config!$B$4&gt;0,K1783/Config!$B$4,0)</f>
        <v/>
      </c>
      <c r="T1783" s="25">
        <f>R1783*Config!$B$7</f>
        <v/>
      </c>
      <c r="U1783" s="25">
        <f>S1783*Config!$B$7</f>
        <v/>
      </c>
      <c r="V1783" s="25" t="n">
        <v>73.92</v>
      </c>
      <c r="W1783" s="25" t="n">
        <v>960</v>
      </c>
      <c r="X1783" s="26">
        <f>IF(T1783&gt;0,V1783/T1783,0)</f>
        <v/>
      </c>
      <c r="Y1783" s="26">
        <f>IF(U1783&gt;0,W1783/U1783,0)</f>
        <v/>
      </c>
      <c r="Z1783" s="25">
        <f>T1783-V1783</f>
        <v/>
      </c>
      <c r="AA1783" s="25">
        <f>U1783-W1783</f>
        <v/>
      </c>
      <c r="AB1783" s="25">
        <f>IF(Config!$B$7&gt;0,(V1783/Config!$B$7)*Config!$B$4,0)</f>
        <v/>
      </c>
      <c r="AC1783" s="25">
        <f>IF(Config!$B$7&gt;0,(W1783/Config!$B$7)*Config!$B$4,0)</f>
        <v/>
      </c>
    </row>
    <row r="1784" hidden="1" outlineLevel="1">
      <c r="A1784" s="22" t="inlineStr">
        <is>
          <t>May</t>
        </is>
      </c>
      <c r="B1784" s="22" t="n">
        <v>2026</v>
      </c>
      <c r="C1784" s="22" t="inlineStr">
        <is>
          <t>25-04-2026</t>
        </is>
      </c>
      <c r="D1784" s="23" t="n">
        <v>0.5943518518518518</v>
      </c>
      <c r="E1784" s="22" t="inlineStr">
        <is>
          <t>Makhana_7-2986</t>
        </is>
      </c>
      <c r="F1784" s="22" t="inlineStr">
        <is>
          <t>FG</t>
        </is>
      </c>
      <c r="G1784" s="22" t="inlineStr">
        <is>
          <t>Roasted &amp; Flavoured Makhana</t>
        </is>
      </c>
      <c r="H1784" s="22" t="inlineStr">
        <is>
          <t>Roasted &amp; Flavored Makhana -Cream and Onion Farmley Composite Jar 77 g</t>
        </is>
      </c>
      <c r="I1784" s="22" t="inlineStr">
        <is>
          <t>Prasadam Roasted Makhana</t>
        </is>
      </c>
      <c r="J1784" s="24" t="n">
        <v>0.077</v>
      </c>
      <c r="K1784" s="24" t="n">
        <v>400</v>
      </c>
      <c r="L1784" s="22" t="inlineStr">
        <is>
          <t>Flipkart India Private Limited</t>
        </is>
      </c>
      <c r="M1784" s="24" t="n">
        <v>30.8</v>
      </c>
      <c r="N1784" s="22" t="inlineStr">
        <is>
          <t>E-Commerce</t>
        </is>
      </c>
      <c r="O1784" s="22" t="inlineStr">
        <is>
          <t>Purnea</t>
        </is>
      </c>
      <c r="P1784" s="22" t="inlineStr">
        <is>
          <t>Value Added</t>
        </is>
      </c>
      <c r="Q1784" s="22" t="inlineStr">
        <is>
          <t>Roasted &amp; Flavoured Makhana</t>
        </is>
      </c>
      <c r="R1784" s="25">
        <f>IF(Config!$B$4&gt;0,M1784/Config!$B$4,0)</f>
        <v/>
      </c>
      <c r="S1784" s="25">
        <f>IF(Config!$B$4&gt;0,K1784/Config!$B$4,0)</f>
        <v/>
      </c>
      <c r="T1784" s="25">
        <f>R1784*Config!$B$7</f>
        <v/>
      </c>
      <c r="U1784" s="25">
        <f>S1784*Config!$B$7</f>
        <v/>
      </c>
      <c r="V1784" s="25" t="n">
        <v>0</v>
      </c>
      <c r="W1784" s="25" t="n">
        <v>0</v>
      </c>
      <c r="X1784" s="26">
        <f>IF(T1784&gt;0,V1784/T1784,0)</f>
        <v/>
      </c>
      <c r="Y1784" s="26">
        <f>IF(U1784&gt;0,W1784/U1784,0)</f>
        <v/>
      </c>
      <c r="Z1784" s="25">
        <f>T1784-V1784</f>
        <v/>
      </c>
      <c r="AA1784" s="25">
        <f>U1784-W1784</f>
        <v/>
      </c>
      <c r="AB1784" s="25">
        <f>IF(Config!$B$7&gt;0,(V1784/Config!$B$7)*Config!$B$4,0)</f>
        <v/>
      </c>
      <c r="AC1784" s="25">
        <f>IF(Config!$B$7&gt;0,(W1784/Config!$B$7)*Config!$B$4,0)</f>
        <v/>
      </c>
    </row>
    <row r="1785" hidden="1" outlineLevel="1">
      <c r="A1785" s="22" t="inlineStr">
        <is>
          <t>May</t>
        </is>
      </c>
      <c r="B1785" s="22" t="n">
        <v>2026</v>
      </c>
      <c r="C1785" s="22" t="inlineStr">
        <is>
          <t>25-04-2026</t>
        </is>
      </c>
      <c r="D1785" s="23" t="n">
        <v>0.6449305555555556</v>
      </c>
      <c r="E1785" s="22" t="inlineStr">
        <is>
          <t>Makhana_7-2986</t>
        </is>
      </c>
      <c r="F1785" s="22" t="inlineStr">
        <is>
          <t>FG</t>
        </is>
      </c>
      <c r="G1785" s="22" t="inlineStr">
        <is>
          <t>Roasted &amp; Flavoured Makhana</t>
        </is>
      </c>
      <c r="H1785" s="22" t="inlineStr">
        <is>
          <t>Roasted &amp; Flavored Makhana -Cream and Onion Farmley Composite Jar 77 g</t>
        </is>
      </c>
      <c r="I1785" s="22" t="inlineStr">
        <is>
          <t>Prasadam Roasted Makhana</t>
        </is>
      </c>
      <c r="J1785" s="24" t="n">
        <v>0.077</v>
      </c>
      <c r="K1785" s="24" t="n">
        <v>1600</v>
      </c>
      <c r="L1785" s="22" t="inlineStr">
        <is>
          <t>INNOVATIVE RETAIL CONCEPTS PRIVATE LIMITED</t>
        </is>
      </c>
      <c r="M1785" s="24" t="n">
        <v>123.2</v>
      </c>
      <c r="N1785" s="22" t="inlineStr">
        <is>
          <t>Quick Commerce</t>
        </is>
      </c>
      <c r="O1785" s="22" t="inlineStr">
        <is>
          <t>Purnea</t>
        </is>
      </c>
      <c r="P1785" s="22" t="inlineStr">
        <is>
          <t>Value Added</t>
        </is>
      </c>
      <c r="Q1785" s="22" t="inlineStr">
        <is>
          <t>Roasted &amp; Flavoured Makhana</t>
        </is>
      </c>
      <c r="R1785" s="25">
        <f>IF(Config!$B$4&gt;0,M1785/Config!$B$4,0)</f>
        <v/>
      </c>
      <c r="S1785" s="25">
        <f>IF(Config!$B$4&gt;0,K1785/Config!$B$4,0)</f>
        <v/>
      </c>
      <c r="T1785" s="25">
        <f>R1785*Config!$B$7</f>
        <v/>
      </c>
      <c r="U1785" s="25">
        <f>S1785*Config!$B$7</f>
        <v/>
      </c>
      <c r="V1785" s="25" t="n">
        <v>88.7</v>
      </c>
      <c r="W1785" s="25" t="n">
        <v>1152</v>
      </c>
      <c r="X1785" s="26">
        <f>IF(T1785&gt;0,V1785/T1785,0)</f>
        <v/>
      </c>
      <c r="Y1785" s="26">
        <f>IF(U1785&gt;0,W1785/U1785,0)</f>
        <v/>
      </c>
      <c r="Z1785" s="25">
        <f>T1785-V1785</f>
        <v/>
      </c>
      <c r="AA1785" s="25">
        <f>U1785-W1785</f>
        <v/>
      </c>
      <c r="AB1785" s="25">
        <f>IF(Config!$B$7&gt;0,(V1785/Config!$B$7)*Config!$B$4,0)</f>
        <v/>
      </c>
      <c r="AC1785" s="25">
        <f>IF(Config!$B$7&gt;0,(W1785/Config!$B$7)*Config!$B$4,0)</f>
        <v/>
      </c>
    </row>
    <row r="1786" hidden="1" outlineLevel="1">
      <c r="A1786" s="22" t="inlineStr">
        <is>
          <t>May</t>
        </is>
      </c>
      <c r="B1786" s="22" t="n">
        <v>2026</v>
      </c>
      <c r="C1786" s="22" t="inlineStr">
        <is>
          <t>25-04-2026</t>
        </is>
      </c>
      <c r="D1786" s="23" t="n">
        <v>0.6584143518518518</v>
      </c>
      <c r="E1786" s="22" t="inlineStr">
        <is>
          <t>Makhana_7-2986</t>
        </is>
      </c>
      <c r="F1786" s="22" t="inlineStr">
        <is>
          <t>FG</t>
        </is>
      </c>
      <c r="G1786" s="22" t="inlineStr">
        <is>
          <t>Roasted &amp; Flavoured Makhana</t>
        </is>
      </c>
      <c r="H1786" s="22" t="inlineStr">
        <is>
          <t>Roasted &amp; Flavored Makhana -Cream and Onion Farmley Composite Jar 77 g</t>
        </is>
      </c>
      <c r="I1786" s="22" t="inlineStr">
        <is>
          <t>Prasadam Roasted Makhana</t>
        </is>
      </c>
      <c r="J1786" s="24" t="n">
        <v>0.077</v>
      </c>
      <c r="K1786" s="24" t="n">
        <v>80</v>
      </c>
      <c r="L1786" s="22" t="inlineStr">
        <is>
          <t>Meesho B2C</t>
        </is>
      </c>
      <c r="M1786" s="24" t="n">
        <v>6.16</v>
      </c>
      <c r="N1786" s="22" t="inlineStr">
        <is>
          <t>E-Commerce Dropship</t>
        </is>
      </c>
      <c r="O1786" s="22" t="inlineStr">
        <is>
          <t>Purnea</t>
        </is>
      </c>
      <c r="P1786" s="22" t="inlineStr">
        <is>
          <t>Value Added</t>
        </is>
      </c>
      <c r="Q1786" s="22" t="inlineStr">
        <is>
          <t>Roasted &amp; Flavoured Makhana</t>
        </is>
      </c>
      <c r="R1786" s="25">
        <f>IF(Config!$B$4&gt;0,M1786/Config!$B$4,0)</f>
        <v/>
      </c>
      <c r="S1786" s="25">
        <f>IF(Config!$B$4&gt;0,K1786/Config!$B$4,0)</f>
        <v/>
      </c>
      <c r="T1786" s="25">
        <f>R1786*Config!$B$7</f>
        <v/>
      </c>
      <c r="U1786" s="25">
        <f>S1786*Config!$B$7</f>
        <v/>
      </c>
      <c r="V1786" s="25" t="n">
        <v>0</v>
      </c>
      <c r="W1786" s="25" t="n">
        <v>0</v>
      </c>
      <c r="X1786" s="26">
        <f>IF(T1786&gt;0,V1786/T1786,0)</f>
        <v/>
      </c>
      <c r="Y1786" s="26">
        <f>IF(U1786&gt;0,W1786/U1786,0)</f>
        <v/>
      </c>
      <c r="Z1786" s="25">
        <f>T1786-V1786</f>
        <v/>
      </c>
      <c r="AA1786" s="25">
        <f>U1786-W1786</f>
        <v/>
      </c>
      <c r="AB1786" s="25">
        <f>IF(Config!$B$7&gt;0,(V1786/Config!$B$7)*Config!$B$4,0)</f>
        <v/>
      </c>
      <c r="AC1786" s="25">
        <f>IF(Config!$B$7&gt;0,(W1786/Config!$B$7)*Config!$B$4,0)</f>
        <v/>
      </c>
    </row>
    <row r="1787" hidden="1" outlineLevel="1">
      <c r="A1787" s="22" t="inlineStr">
        <is>
          <t>May</t>
        </is>
      </c>
      <c r="B1787" s="22" t="n">
        <v>2026</v>
      </c>
      <c r="C1787" s="22" t="inlineStr">
        <is>
          <t>25-04-2026</t>
        </is>
      </c>
      <c r="D1787" s="23" t="n">
        <v>0.7192476851851852</v>
      </c>
      <c r="E1787" s="22" t="inlineStr">
        <is>
          <t>Makhana_7-2986</t>
        </is>
      </c>
      <c r="F1787" s="22" t="inlineStr">
        <is>
          <t>FG</t>
        </is>
      </c>
      <c r="G1787" s="22" t="inlineStr">
        <is>
          <t>Roasted &amp; Flavoured Makhana</t>
        </is>
      </c>
      <c r="H1787" s="22" t="inlineStr">
        <is>
          <t>Roasted &amp; Flavored Makhana -Cream and Onion Farmley Composite Jar 77 g</t>
        </is>
      </c>
      <c r="I1787" s="22" t="inlineStr">
        <is>
          <t>Prasadam Roasted Makhana</t>
        </is>
      </c>
      <c r="J1787" s="24" t="n">
        <v>0.077</v>
      </c>
      <c r="K1787" s="24" t="n">
        <v>29829</v>
      </c>
      <c r="L1787" s="22" t="inlineStr">
        <is>
          <t>Blink Commerce Private Limited</t>
        </is>
      </c>
      <c r="M1787" s="24" t="n">
        <v>2296.83</v>
      </c>
      <c r="N1787" s="22" t="inlineStr">
        <is>
          <t>Quick Commerce</t>
        </is>
      </c>
      <c r="O1787" s="22" t="inlineStr">
        <is>
          <t>Purnea</t>
        </is>
      </c>
      <c r="P1787" s="22" t="inlineStr">
        <is>
          <t>Value Added</t>
        </is>
      </c>
      <c r="Q1787" s="22" t="inlineStr">
        <is>
          <t>Roasted &amp; Flavoured Makhana</t>
        </is>
      </c>
      <c r="R1787" s="25">
        <f>IF(Config!$B$4&gt;0,M1787/Config!$B$4,0)</f>
        <v/>
      </c>
      <c r="S1787" s="25">
        <f>IF(Config!$B$4&gt;0,K1787/Config!$B$4,0)</f>
        <v/>
      </c>
      <c r="T1787" s="25">
        <f>R1787*Config!$B$7</f>
        <v/>
      </c>
      <c r="U1787" s="25">
        <f>S1787*Config!$B$7</f>
        <v/>
      </c>
      <c r="V1787" s="25" t="n">
        <v>1376.76</v>
      </c>
      <c r="W1787" s="25" t="n">
        <v>17880</v>
      </c>
      <c r="X1787" s="26">
        <f>IF(T1787&gt;0,V1787/T1787,0)</f>
        <v/>
      </c>
      <c r="Y1787" s="26">
        <f>IF(U1787&gt;0,W1787/U1787,0)</f>
        <v/>
      </c>
      <c r="Z1787" s="25">
        <f>T1787-V1787</f>
        <v/>
      </c>
      <c r="AA1787" s="25">
        <f>U1787-W1787</f>
        <v/>
      </c>
      <c r="AB1787" s="25">
        <f>IF(Config!$B$7&gt;0,(V1787/Config!$B$7)*Config!$B$4,0)</f>
        <v/>
      </c>
      <c r="AC1787" s="25">
        <f>IF(Config!$B$7&gt;0,(W1787/Config!$B$7)*Config!$B$4,0)</f>
        <v/>
      </c>
    </row>
    <row r="1788" hidden="1" outlineLevel="1">
      <c r="A1788" s="22" t="inlineStr">
        <is>
          <t>May</t>
        </is>
      </c>
      <c r="B1788" s="22" t="n">
        <v>2026</v>
      </c>
      <c r="C1788" s="22" t="inlineStr">
        <is>
          <t>25-04-2026</t>
        </is>
      </c>
      <c r="D1788" s="23" t="n">
        <v>0.7193402777777778</v>
      </c>
      <c r="E1788" s="22" t="inlineStr">
        <is>
          <t>Makhana_7-2986</t>
        </is>
      </c>
      <c r="F1788" s="22" t="inlineStr">
        <is>
          <t>FG</t>
        </is>
      </c>
      <c r="G1788" s="22" t="inlineStr">
        <is>
          <t>Roasted &amp; Flavoured Makhana</t>
        </is>
      </c>
      <c r="H1788" s="22" t="inlineStr">
        <is>
          <t>Roasted &amp; Flavored Makhana -Cream and Onion Farmley Composite Jar 77 g</t>
        </is>
      </c>
      <c r="I1788" s="22" t="inlineStr">
        <is>
          <t>Prasadam Roasted Makhana</t>
        </is>
      </c>
      <c r="J1788" s="24" t="n">
        <v>0.077</v>
      </c>
      <c r="K1788" s="24" t="n">
        <v>22000</v>
      </c>
      <c r="L1788" s="22" t="inlineStr">
        <is>
          <t>Instamart</t>
        </is>
      </c>
      <c r="M1788" s="24" t="n">
        <v>1694</v>
      </c>
      <c r="N1788" s="22" t="inlineStr">
        <is>
          <t>Quick Commerce</t>
        </is>
      </c>
      <c r="O1788" s="22" t="inlineStr">
        <is>
          <t>Purnea</t>
        </is>
      </c>
      <c r="P1788" s="22" t="inlineStr">
        <is>
          <t>Value Added</t>
        </is>
      </c>
      <c r="Q1788" s="22" t="inlineStr">
        <is>
          <t>Roasted &amp; Flavoured Makhana</t>
        </is>
      </c>
      <c r="R1788" s="25">
        <f>IF(Config!$B$4&gt;0,M1788/Config!$B$4,0)</f>
        <v/>
      </c>
      <c r="S1788" s="25">
        <f>IF(Config!$B$4&gt;0,K1788/Config!$B$4,0)</f>
        <v/>
      </c>
      <c r="T1788" s="25">
        <f>R1788*Config!$B$7</f>
        <v/>
      </c>
      <c r="U1788" s="25">
        <f>S1788*Config!$B$7</f>
        <v/>
      </c>
      <c r="V1788" s="25" t="n">
        <v>0</v>
      </c>
      <c r="W1788" s="25" t="n">
        <v>0</v>
      </c>
      <c r="X1788" s="26">
        <f>IF(T1788&gt;0,V1788/T1788,0)</f>
        <v/>
      </c>
      <c r="Y1788" s="26">
        <f>IF(U1788&gt;0,W1788/U1788,0)</f>
        <v/>
      </c>
      <c r="Z1788" s="25">
        <f>T1788-V1788</f>
        <v/>
      </c>
      <c r="AA1788" s="25">
        <f>U1788-W1788</f>
        <v/>
      </c>
      <c r="AB1788" s="25">
        <f>IF(Config!$B$7&gt;0,(V1788/Config!$B$7)*Config!$B$4,0)</f>
        <v/>
      </c>
      <c r="AC1788" s="25">
        <f>IF(Config!$B$7&gt;0,(W1788/Config!$B$7)*Config!$B$4,0)</f>
        <v/>
      </c>
    </row>
    <row r="1789" hidden="1" outlineLevel="1">
      <c r="A1789" s="22" t="inlineStr">
        <is>
          <t>May</t>
        </is>
      </c>
      <c r="B1789" s="22" t="n">
        <v>2026</v>
      </c>
      <c r="C1789" s="22" t="inlineStr">
        <is>
          <t>25-04-2026</t>
        </is>
      </c>
      <c r="D1789" s="23" t="n">
        <v>0.7193634259259259</v>
      </c>
      <c r="E1789" s="22" t="inlineStr">
        <is>
          <t>Makhana_7-2986</t>
        </is>
      </c>
      <c r="F1789" s="22" t="inlineStr">
        <is>
          <t>FG</t>
        </is>
      </c>
      <c r="G1789" s="22" t="inlineStr">
        <is>
          <t>Roasted &amp; Flavoured Makhana</t>
        </is>
      </c>
      <c r="H1789" s="22" t="inlineStr">
        <is>
          <t>Roasted &amp; Flavored Makhana -Cream and Onion Farmley Composite Jar 77 g</t>
        </is>
      </c>
      <c r="I1789" s="22" t="inlineStr">
        <is>
          <t>Prasadam Roasted Makhana</t>
        </is>
      </c>
      <c r="J1789" s="24" t="n">
        <v>0.077</v>
      </c>
      <c r="K1789" s="24" t="n">
        <v>25000</v>
      </c>
      <c r="L1789" s="22" t="inlineStr">
        <is>
          <t>Zepto Limited</t>
        </is>
      </c>
      <c r="M1789" s="24" t="n">
        <v>1925</v>
      </c>
      <c r="N1789" s="22" t="inlineStr">
        <is>
          <t>Quick Commerce</t>
        </is>
      </c>
      <c r="O1789" s="22" t="inlineStr">
        <is>
          <t>Purnea</t>
        </is>
      </c>
      <c r="P1789" s="22" t="inlineStr">
        <is>
          <t>Value Added</t>
        </is>
      </c>
      <c r="Q1789" s="22" t="inlineStr">
        <is>
          <t>Roasted &amp; Flavoured Makhana</t>
        </is>
      </c>
      <c r="R1789" s="25">
        <f>IF(Config!$B$4&gt;0,M1789/Config!$B$4,0)</f>
        <v/>
      </c>
      <c r="S1789" s="25">
        <f>IF(Config!$B$4&gt;0,K1789/Config!$B$4,0)</f>
        <v/>
      </c>
      <c r="T1789" s="25">
        <f>R1789*Config!$B$7</f>
        <v/>
      </c>
      <c r="U1789" s="25">
        <f>S1789*Config!$B$7</f>
        <v/>
      </c>
      <c r="V1789" s="25" t="n">
        <v>380.69</v>
      </c>
      <c r="W1789" s="25" t="n">
        <v>4944</v>
      </c>
      <c r="X1789" s="26">
        <f>IF(T1789&gt;0,V1789/T1789,0)</f>
        <v/>
      </c>
      <c r="Y1789" s="26">
        <f>IF(U1789&gt;0,W1789/U1789,0)</f>
        <v/>
      </c>
      <c r="Z1789" s="25">
        <f>T1789-V1789</f>
        <v/>
      </c>
      <c r="AA1789" s="25">
        <f>U1789-W1789</f>
        <v/>
      </c>
      <c r="AB1789" s="25">
        <f>IF(Config!$B$7&gt;0,(V1789/Config!$B$7)*Config!$B$4,0)</f>
        <v/>
      </c>
      <c r="AC1789" s="25">
        <f>IF(Config!$B$7&gt;0,(W1789/Config!$B$7)*Config!$B$4,0)</f>
        <v/>
      </c>
    </row>
    <row r="1790" hidden="1" outlineLevel="1">
      <c r="A1790" s="22" t="inlineStr">
        <is>
          <t>May</t>
        </is>
      </c>
      <c r="B1790" s="22" t="n">
        <v>2026</v>
      </c>
      <c r="C1790" s="22" t="inlineStr">
        <is>
          <t>25-04-2026</t>
        </is>
      </c>
      <c r="D1790" s="23" t="n">
        <v>0.7266319444444445</v>
      </c>
      <c r="E1790" s="22" t="inlineStr">
        <is>
          <t>Makhana_7-2986</t>
        </is>
      </c>
      <c r="F1790" s="22" t="inlineStr">
        <is>
          <t>FG</t>
        </is>
      </c>
      <c r="G1790" s="22" t="inlineStr">
        <is>
          <t>Roasted &amp; Flavoured Makhana</t>
        </is>
      </c>
      <c r="H1790" s="22" t="inlineStr">
        <is>
          <t>Roasted &amp; Flavored Makhana -Cream and Onion Farmley Composite Jar 77 g</t>
        </is>
      </c>
      <c r="I1790" s="22" t="inlineStr">
        <is>
          <t>Prasadam Roasted Makhana</t>
        </is>
      </c>
      <c r="J1790" s="24" t="n">
        <v>0.077</v>
      </c>
      <c r="K1790" s="24" t="n">
        <v>400</v>
      </c>
      <c r="L1790" s="22" t="inlineStr">
        <is>
          <t>SPENCER'S RETAIL LIMITED</t>
        </is>
      </c>
      <c r="M1790" s="24" t="n">
        <v>30.8</v>
      </c>
      <c r="N1790" s="22" t="inlineStr">
        <is>
          <t>Modern Trade</t>
        </is>
      </c>
      <c r="O1790" s="22" t="inlineStr">
        <is>
          <t>Purnea</t>
        </is>
      </c>
      <c r="P1790" s="22" t="inlineStr">
        <is>
          <t>Value Added</t>
        </is>
      </c>
      <c r="Q1790" s="22" t="inlineStr">
        <is>
          <t>Roasted &amp; Flavoured Makhana</t>
        </is>
      </c>
      <c r="R1790" s="25">
        <f>IF(Config!$B$4&gt;0,M1790/Config!$B$4,0)</f>
        <v/>
      </c>
      <c r="S1790" s="25">
        <f>IF(Config!$B$4&gt;0,K1790/Config!$B$4,0)</f>
        <v/>
      </c>
      <c r="T1790" s="25">
        <f>R1790*Config!$B$7</f>
        <v/>
      </c>
      <c r="U1790" s="25">
        <f>S1790*Config!$B$7</f>
        <v/>
      </c>
      <c r="V1790" s="25" t="n">
        <v>0</v>
      </c>
      <c r="W1790" s="25" t="n">
        <v>0</v>
      </c>
      <c r="X1790" s="26">
        <f>IF(T1790&gt;0,V1790/T1790,0)</f>
        <v/>
      </c>
      <c r="Y1790" s="26">
        <f>IF(U1790&gt;0,W1790/U1790,0)</f>
        <v/>
      </c>
      <c r="Z1790" s="25">
        <f>T1790-V1790</f>
        <v/>
      </c>
      <c r="AA1790" s="25">
        <f>U1790-W1790</f>
        <v/>
      </c>
      <c r="AB1790" s="25">
        <f>IF(Config!$B$7&gt;0,(V1790/Config!$B$7)*Config!$B$4,0)</f>
        <v/>
      </c>
      <c r="AC1790" s="25">
        <f>IF(Config!$B$7&gt;0,(W1790/Config!$B$7)*Config!$B$4,0)</f>
        <v/>
      </c>
    </row>
    <row r="1791" hidden="1" outlineLevel="1">
      <c r="A1791" s="22" t="inlineStr">
        <is>
          <t>May</t>
        </is>
      </c>
      <c r="B1791" s="22" t="n">
        <v>2026</v>
      </c>
      <c r="C1791" s="22" t="inlineStr">
        <is>
          <t>25-04-2026</t>
        </is>
      </c>
      <c r="D1791" s="23" t="n">
        <v>0.7266435185185185</v>
      </c>
      <c r="E1791" s="22" t="inlineStr">
        <is>
          <t>Makhana_7-2986</t>
        </is>
      </c>
      <c r="F1791" s="22" t="inlineStr">
        <is>
          <t>FG</t>
        </is>
      </c>
      <c r="G1791" s="22" t="inlineStr">
        <is>
          <t>Roasted &amp; Flavoured Makhana</t>
        </is>
      </c>
      <c r="H1791" s="22" t="inlineStr">
        <is>
          <t>Roasted &amp; Flavored Makhana -Cream and Onion Farmley Composite Jar 77 g</t>
        </is>
      </c>
      <c r="I1791" s="22" t="inlineStr">
        <is>
          <t>Prasadam Roasted Makhana</t>
        </is>
      </c>
      <c r="J1791" s="24" t="n">
        <v>0.077</v>
      </c>
      <c r="K1791" s="24" t="n">
        <v>200</v>
      </c>
      <c r="L1791" s="22" t="inlineStr">
        <is>
          <t>MAX HYPERMARKET INDIA PRIVATE LIMITED</t>
        </is>
      </c>
      <c r="M1791" s="24" t="n">
        <v>15.4</v>
      </c>
      <c r="N1791" s="22" t="inlineStr">
        <is>
          <t>Modern Trade</t>
        </is>
      </c>
      <c r="O1791" s="22" t="inlineStr">
        <is>
          <t>Purnea</t>
        </is>
      </c>
      <c r="P1791" s="22" t="inlineStr">
        <is>
          <t>Value Added</t>
        </is>
      </c>
      <c r="Q1791" s="22" t="inlineStr">
        <is>
          <t>Roasted &amp; Flavoured Makhana</t>
        </is>
      </c>
      <c r="R1791" s="25">
        <f>IF(Config!$B$4&gt;0,M1791/Config!$B$4,0)</f>
        <v/>
      </c>
      <c r="S1791" s="25">
        <f>IF(Config!$B$4&gt;0,K1791/Config!$B$4,0)</f>
        <v/>
      </c>
      <c r="T1791" s="25">
        <f>R1791*Config!$B$7</f>
        <v/>
      </c>
      <c r="U1791" s="25">
        <f>S1791*Config!$B$7</f>
        <v/>
      </c>
      <c r="V1791" s="25" t="n">
        <v>0</v>
      </c>
      <c r="W1791" s="25" t="n">
        <v>0</v>
      </c>
      <c r="X1791" s="26">
        <f>IF(T1791&gt;0,V1791/T1791,0)</f>
        <v/>
      </c>
      <c r="Y1791" s="26">
        <f>IF(U1791&gt;0,W1791/U1791,0)</f>
        <v/>
      </c>
      <c r="Z1791" s="25">
        <f>T1791-V1791</f>
        <v/>
      </c>
      <c r="AA1791" s="25">
        <f>U1791-W1791</f>
        <v/>
      </c>
      <c r="AB1791" s="25">
        <f>IF(Config!$B$7&gt;0,(V1791/Config!$B$7)*Config!$B$4,0)</f>
        <v/>
      </c>
      <c r="AC1791" s="25">
        <f>IF(Config!$B$7&gt;0,(W1791/Config!$B$7)*Config!$B$4,0)</f>
        <v/>
      </c>
    </row>
    <row r="1792" hidden="1" outlineLevel="1">
      <c r="A1792" s="22" t="inlineStr">
        <is>
          <t>May</t>
        </is>
      </c>
      <c r="B1792" s="22" t="n">
        <v>2026</v>
      </c>
      <c r="C1792" s="22" t="inlineStr">
        <is>
          <t>25-04-2026</t>
        </is>
      </c>
      <c r="D1792" s="23" t="n">
        <v>0.7267013888888889</v>
      </c>
      <c r="E1792" s="22" t="inlineStr">
        <is>
          <t>Makhana_7-2986</t>
        </is>
      </c>
      <c r="F1792" s="22" t="inlineStr">
        <is>
          <t>FG</t>
        </is>
      </c>
      <c r="G1792" s="22" t="inlineStr">
        <is>
          <t>Roasted &amp; Flavoured Makhana</t>
        </is>
      </c>
      <c r="H1792" s="22" t="inlineStr">
        <is>
          <t>Roasted &amp; Flavored Makhana -Cream and Onion Farmley Composite Jar 77 g</t>
        </is>
      </c>
      <c r="I1792" s="22" t="inlineStr">
        <is>
          <t>Prasadam Roasted Makhana</t>
        </is>
      </c>
      <c r="J1792" s="24" t="n">
        <v>0.077</v>
      </c>
      <c r="K1792" s="24" t="n">
        <v>24</v>
      </c>
      <c r="L1792" s="22" t="inlineStr">
        <is>
          <t>Shoppers Stop Limited</t>
        </is>
      </c>
      <c r="M1792" s="24" t="n">
        <v>1.85</v>
      </c>
      <c r="N1792" s="22" t="inlineStr">
        <is>
          <t>Modern Trade</t>
        </is>
      </c>
      <c r="O1792" s="22" t="inlineStr">
        <is>
          <t>Purnea</t>
        </is>
      </c>
      <c r="P1792" s="22" t="inlineStr">
        <is>
          <t>Value Added</t>
        </is>
      </c>
      <c r="Q1792" s="22" t="inlineStr">
        <is>
          <t>Roasted &amp; Flavoured Makhana</t>
        </is>
      </c>
      <c r="R1792" s="25">
        <f>IF(Config!$B$4&gt;0,M1792/Config!$B$4,0)</f>
        <v/>
      </c>
      <c r="S1792" s="25">
        <f>IF(Config!$B$4&gt;0,K1792/Config!$B$4,0)</f>
        <v/>
      </c>
      <c r="T1792" s="25">
        <f>R1792*Config!$B$7</f>
        <v/>
      </c>
      <c r="U1792" s="25">
        <f>S1792*Config!$B$7</f>
        <v/>
      </c>
      <c r="V1792" s="25" t="n">
        <v>3.7</v>
      </c>
      <c r="W1792" s="25" t="n">
        <v>48</v>
      </c>
      <c r="X1792" s="26">
        <f>IF(T1792&gt;0,V1792/T1792,0)</f>
        <v/>
      </c>
      <c r="Y1792" s="26">
        <f>IF(U1792&gt;0,W1792/U1792,0)</f>
        <v/>
      </c>
      <c r="Z1792" s="25">
        <f>T1792-V1792</f>
        <v/>
      </c>
      <c r="AA1792" s="25">
        <f>U1792-W1792</f>
        <v/>
      </c>
      <c r="AB1792" s="25">
        <f>IF(Config!$B$7&gt;0,(V1792/Config!$B$7)*Config!$B$4,0)</f>
        <v/>
      </c>
      <c r="AC1792" s="25">
        <f>IF(Config!$B$7&gt;0,(W1792/Config!$B$7)*Config!$B$4,0)</f>
        <v/>
      </c>
    </row>
    <row r="1793" hidden="1" outlineLevel="1">
      <c r="A1793" s="22" t="inlineStr">
        <is>
          <t>May</t>
        </is>
      </c>
      <c r="B1793" s="22" t="n">
        <v>2026</v>
      </c>
      <c r="C1793" s="22" t="inlineStr">
        <is>
          <t>25-04-2026</t>
        </is>
      </c>
      <c r="D1793" s="23" t="n">
        <v>0.7267129629629629</v>
      </c>
      <c r="E1793" s="22" t="inlineStr">
        <is>
          <t>Makhana_7-2986</t>
        </is>
      </c>
      <c r="F1793" s="22" t="inlineStr">
        <is>
          <t>FG</t>
        </is>
      </c>
      <c r="G1793" s="22" t="inlineStr">
        <is>
          <t>Roasted &amp; Flavoured Makhana</t>
        </is>
      </c>
      <c r="H1793" s="22" t="inlineStr">
        <is>
          <t>Roasted &amp; Flavored Makhana -Cream and Onion Farmley Composite Jar 77 g</t>
        </is>
      </c>
      <c r="I1793" s="22" t="inlineStr">
        <is>
          <t>Prasadam Roasted Makhana</t>
        </is>
      </c>
      <c r="J1793" s="24" t="n">
        <v>0.077</v>
      </c>
      <c r="K1793" s="24" t="n">
        <v>150</v>
      </c>
      <c r="L1793" s="22" t="inlineStr">
        <is>
          <t>Natures Basket Limited</t>
        </is>
      </c>
      <c r="M1793" s="24" t="n">
        <v>11.55</v>
      </c>
      <c r="N1793" s="22" t="inlineStr">
        <is>
          <t>Modern Trade</t>
        </is>
      </c>
      <c r="O1793" s="22" t="inlineStr">
        <is>
          <t>Purnea</t>
        </is>
      </c>
      <c r="P1793" s="22" t="inlineStr">
        <is>
          <t>Value Added</t>
        </is>
      </c>
      <c r="Q1793" s="22" t="inlineStr">
        <is>
          <t>Roasted &amp; Flavoured Makhana</t>
        </is>
      </c>
      <c r="R1793" s="25">
        <f>IF(Config!$B$4&gt;0,M1793/Config!$B$4,0)</f>
        <v/>
      </c>
      <c r="S1793" s="25">
        <f>IF(Config!$B$4&gt;0,K1793/Config!$B$4,0)</f>
        <v/>
      </c>
      <c r="T1793" s="25">
        <f>R1793*Config!$B$7</f>
        <v/>
      </c>
      <c r="U1793" s="25">
        <f>S1793*Config!$B$7</f>
        <v/>
      </c>
      <c r="V1793" s="25" t="n">
        <v>0</v>
      </c>
      <c r="W1793" s="25" t="n">
        <v>0</v>
      </c>
      <c r="X1793" s="26">
        <f>IF(T1793&gt;0,V1793/T1793,0)</f>
        <v/>
      </c>
      <c r="Y1793" s="26">
        <f>IF(U1793&gt;0,W1793/U1793,0)</f>
        <v/>
      </c>
      <c r="Z1793" s="25">
        <f>T1793-V1793</f>
        <v/>
      </c>
      <c r="AA1793" s="25">
        <f>U1793-W1793</f>
        <v/>
      </c>
      <c r="AB1793" s="25">
        <f>IF(Config!$B$7&gt;0,(V1793/Config!$B$7)*Config!$B$4,0)</f>
        <v/>
      </c>
      <c r="AC1793" s="25">
        <f>IF(Config!$B$7&gt;0,(W1793/Config!$B$7)*Config!$B$4,0)</f>
        <v/>
      </c>
    </row>
    <row r="1794" hidden="1" outlineLevel="1">
      <c r="A1794" s="22" t="inlineStr"/>
      <c r="B1794" s="22" t="inlineStr"/>
      <c r="C1794" s="22" t="inlineStr"/>
      <c r="D1794" s="22" t="inlineStr"/>
      <c r="E1794" s="22" t="inlineStr">
        <is>
          <t>Makhana_7-2986</t>
        </is>
      </c>
      <c r="F1794" s="22" t="inlineStr"/>
      <c r="G1794" s="22" t="inlineStr">
        <is>
          <t>Makhana</t>
        </is>
      </c>
      <c r="H1794" s="22" t="inlineStr">
        <is>
          <t>Roasted &amp; Flavored Makhana -Cream and Onion Farmley Composite Jar 77 g</t>
        </is>
      </c>
      <c r="I1794" s="22" t="inlineStr"/>
      <c r="J1794" s="24" t="n">
        <v>0</v>
      </c>
      <c r="K1794" s="24" t="n">
        <v>0</v>
      </c>
      <c r="L1794" s="22" t="inlineStr">
        <is>
          <t>Amazon Retail India Private Limited</t>
        </is>
      </c>
      <c r="M1794" s="24" t="n">
        <v>0</v>
      </c>
      <c r="N1794" s="22" t="inlineStr">
        <is>
          <t>Amazon Retail India</t>
        </is>
      </c>
      <c r="O1794" s="22" t="inlineStr">
        <is>
          <t>Purnea</t>
        </is>
      </c>
      <c r="P1794" s="22" t="inlineStr"/>
      <c r="Q1794" s="22" t="inlineStr">
        <is>
          <t>Roasted &amp; Flavoured Makhana</t>
        </is>
      </c>
      <c r="R1794" s="25">
        <f>IF(Config!$B$4&gt;0,M1794/Config!$B$4,0)</f>
        <v/>
      </c>
      <c r="S1794" s="25">
        <f>IF(Config!$B$4&gt;0,K1794/Config!$B$4,0)</f>
        <v/>
      </c>
      <c r="T1794" s="25">
        <f>R1794*Config!$B$7</f>
        <v/>
      </c>
      <c r="U1794" s="25">
        <f>S1794*Config!$B$7</f>
        <v/>
      </c>
      <c r="V1794" s="25" t="n">
        <v>142.3</v>
      </c>
      <c r="W1794" s="25" t="n">
        <v>1848</v>
      </c>
      <c r="X1794" s="26">
        <f>IF(T1794&gt;0,V1794/T1794,0)</f>
        <v/>
      </c>
      <c r="Y1794" s="26">
        <f>IF(U1794&gt;0,W1794/U1794,0)</f>
        <v/>
      </c>
      <c r="Z1794" s="25">
        <f>T1794-V1794</f>
        <v/>
      </c>
      <c r="AA1794" s="25">
        <f>U1794-W1794</f>
        <v/>
      </c>
      <c r="AB1794" s="25">
        <f>IF(Config!$B$7&gt;0,(V1794/Config!$B$7)*Config!$B$4,0)</f>
        <v/>
      </c>
      <c r="AC1794" s="25">
        <f>IF(Config!$B$7&gt;0,(W1794/Config!$B$7)*Config!$B$4,0)</f>
        <v/>
      </c>
    </row>
    <row r="1795" hidden="1" outlineLevel="1">
      <c r="A1795" s="22" t="inlineStr"/>
      <c r="B1795" s="22" t="inlineStr"/>
      <c r="C1795" s="22" t="inlineStr"/>
      <c r="D1795" s="22" t="inlineStr"/>
      <c r="E1795" s="22" t="inlineStr">
        <is>
          <t>Makhana_7-2986</t>
        </is>
      </c>
      <c r="F1795" s="22" t="inlineStr"/>
      <c r="G1795" s="22" t="inlineStr">
        <is>
          <t>Makhana</t>
        </is>
      </c>
      <c r="H1795" s="22" t="inlineStr">
        <is>
          <t>Roasted &amp; Flavored Makhana -Cream and Onion Farmley Composite Jar 77 g</t>
        </is>
      </c>
      <c r="I1795" s="22" t="inlineStr"/>
      <c r="J1795" s="24" t="n">
        <v>0</v>
      </c>
      <c r="K1795" s="24" t="n">
        <v>0</v>
      </c>
      <c r="L1795" s="22" t="inlineStr">
        <is>
          <t>Cloudkart Ventures Private Limited</t>
        </is>
      </c>
      <c r="M1795" s="24" t="n">
        <v>0</v>
      </c>
      <c r="N1795" s="22" t="inlineStr">
        <is>
          <t>Quick Commerce</t>
        </is>
      </c>
      <c r="O1795" s="22" t="inlineStr">
        <is>
          <t>Purnea</t>
        </is>
      </c>
      <c r="P1795" s="22" t="inlineStr"/>
      <c r="Q1795" s="22" t="inlineStr">
        <is>
          <t>Roasted &amp; Flavoured Makhana</t>
        </is>
      </c>
      <c r="R1795" s="25">
        <f>IF(Config!$B$4&gt;0,M1795/Config!$B$4,0)</f>
        <v/>
      </c>
      <c r="S1795" s="25">
        <f>IF(Config!$B$4&gt;0,K1795/Config!$B$4,0)</f>
        <v/>
      </c>
      <c r="T1795" s="25">
        <f>R1795*Config!$B$7</f>
        <v/>
      </c>
      <c r="U1795" s="25">
        <f>S1795*Config!$B$7</f>
        <v/>
      </c>
      <c r="V1795" s="25" t="n">
        <v>57.29</v>
      </c>
      <c r="W1795" s="25" t="n">
        <v>744</v>
      </c>
      <c r="X1795" s="26">
        <f>IF(T1795&gt;0,V1795/T1795,0)</f>
        <v/>
      </c>
      <c r="Y1795" s="26">
        <f>IF(U1795&gt;0,W1795/U1795,0)</f>
        <v/>
      </c>
      <c r="Z1795" s="25">
        <f>T1795-V1795</f>
        <v/>
      </c>
      <c r="AA1795" s="25">
        <f>U1795-W1795</f>
        <v/>
      </c>
      <c r="AB1795" s="25">
        <f>IF(Config!$B$7&gt;0,(V1795/Config!$B$7)*Config!$B$4,0)</f>
        <v/>
      </c>
      <c r="AC1795" s="25">
        <f>IF(Config!$B$7&gt;0,(W1795/Config!$B$7)*Config!$B$4,0)</f>
        <v/>
      </c>
    </row>
    <row r="1796" hidden="1" outlineLevel="1">
      <c r="A1796" s="22" t="inlineStr"/>
      <c r="B1796" s="22" t="inlineStr"/>
      <c r="C1796" s="22" t="inlineStr"/>
      <c r="D1796" s="22" t="inlineStr"/>
      <c r="E1796" s="22" t="inlineStr">
        <is>
          <t>Makhana_7-2986</t>
        </is>
      </c>
      <c r="F1796" s="22" t="inlineStr"/>
      <c r="G1796" s="22" t="inlineStr">
        <is>
          <t>Makhana</t>
        </is>
      </c>
      <c r="H1796" s="22" t="inlineStr">
        <is>
          <t>Roasted &amp; Flavored Makhana -Cream and Onion Farmley Composite Jar 77 g</t>
        </is>
      </c>
      <c r="I1796" s="22" t="inlineStr"/>
      <c r="J1796" s="24" t="n">
        <v>0</v>
      </c>
      <c r="K1796" s="24" t="n">
        <v>0</v>
      </c>
      <c r="L1796" s="22" t="inlineStr">
        <is>
          <t>Cloudstore Retail Private Limited</t>
        </is>
      </c>
      <c r="M1796" s="24" t="n">
        <v>0</v>
      </c>
      <c r="N1796" s="22" t="inlineStr">
        <is>
          <t>Quick Commerce</t>
        </is>
      </c>
      <c r="O1796" s="22" t="inlineStr">
        <is>
          <t>Purnea</t>
        </is>
      </c>
      <c r="P1796" s="22" t="inlineStr"/>
      <c r="Q1796" s="22" t="inlineStr">
        <is>
          <t>Roasted &amp; Flavoured Makhana</t>
        </is>
      </c>
      <c r="R1796" s="25">
        <f>IF(Config!$B$4&gt;0,M1796/Config!$B$4,0)</f>
        <v/>
      </c>
      <c r="S1796" s="25">
        <f>IF(Config!$B$4&gt;0,K1796/Config!$B$4,0)</f>
        <v/>
      </c>
      <c r="T1796" s="25">
        <f>R1796*Config!$B$7</f>
        <v/>
      </c>
      <c r="U1796" s="25">
        <f>S1796*Config!$B$7</f>
        <v/>
      </c>
      <c r="V1796" s="25" t="n">
        <v>133.06</v>
      </c>
      <c r="W1796" s="25" t="n">
        <v>1728</v>
      </c>
      <c r="X1796" s="26">
        <f>IF(T1796&gt;0,V1796/T1796,0)</f>
        <v/>
      </c>
      <c r="Y1796" s="26">
        <f>IF(U1796&gt;0,W1796/U1796,0)</f>
        <v/>
      </c>
      <c r="Z1796" s="25">
        <f>T1796-V1796</f>
        <v/>
      </c>
      <c r="AA1796" s="25">
        <f>U1796-W1796</f>
        <v/>
      </c>
      <c r="AB1796" s="25">
        <f>IF(Config!$B$7&gt;0,(V1796/Config!$B$7)*Config!$B$4,0)</f>
        <v/>
      </c>
      <c r="AC1796" s="25">
        <f>IF(Config!$B$7&gt;0,(W1796/Config!$B$7)*Config!$B$4,0)</f>
        <v/>
      </c>
    </row>
    <row r="1797" hidden="1" outlineLevel="1">
      <c r="A1797" s="22" t="inlineStr"/>
      <c r="B1797" s="22" t="inlineStr"/>
      <c r="C1797" s="22" t="inlineStr"/>
      <c r="D1797" s="22" t="inlineStr"/>
      <c r="E1797" s="22" t="inlineStr">
        <is>
          <t>Makhana_7-2986</t>
        </is>
      </c>
      <c r="F1797" s="22" t="inlineStr"/>
      <c r="G1797" s="22" t="inlineStr">
        <is>
          <t>Makhana</t>
        </is>
      </c>
      <c r="H1797" s="22" t="inlineStr">
        <is>
          <t>Roasted &amp; Flavored Makhana -Cream and Onion Farmley Composite Jar 77 g</t>
        </is>
      </c>
      <c r="I1797" s="22" t="inlineStr"/>
      <c r="J1797" s="24" t="n">
        <v>0</v>
      </c>
      <c r="K1797" s="24" t="n">
        <v>0</v>
      </c>
      <c r="L1797" s="22" t="inlineStr">
        <is>
          <t>Jupiter Kart Private Limited</t>
        </is>
      </c>
      <c r="M1797" s="24" t="n">
        <v>0</v>
      </c>
      <c r="N1797" s="22" t="inlineStr">
        <is>
          <t>Quick Commerce</t>
        </is>
      </c>
      <c r="O1797" s="22" t="inlineStr">
        <is>
          <t>Purnea</t>
        </is>
      </c>
      <c r="P1797" s="22" t="inlineStr"/>
      <c r="Q1797" s="22" t="inlineStr">
        <is>
          <t>Roasted &amp; Flavoured Makhana</t>
        </is>
      </c>
      <c r="R1797" s="25">
        <f>IF(Config!$B$4&gt;0,M1797/Config!$B$4,0)</f>
        <v/>
      </c>
      <c r="S1797" s="25">
        <f>IF(Config!$B$4&gt;0,K1797/Config!$B$4,0)</f>
        <v/>
      </c>
      <c r="T1797" s="25">
        <f>R1797*Config!$B$7</f>
        <v/>
      </c>
      <c r="U1797" s="25">
        <f>S1797*Config!$B$7</f>
        <v/>
      </c>
      <c r="V1797" s="25" t="n">
        <v>118.27</v>
      </c>
      <c r="W1797" s="25" t="n">
        <v>1536</v>
      </c>
      <c r="X1797" s="26">
        <f>IF(T1797&gt;0,V1797/T1797,0)</f>
        <v/>
      </c>
      <c r="Y1797" s="26">
        <f>IF(U1797&gt;0,W1797/U1797,0)</f>
        <v/>
      </c>
      <c r="Z1797" s="25">
        <f>T1797-V1797</f>
        <v/>
      </c>
      <c r="AA1797" s="25">
        <f>U1797-W1797</f>
        <v/>
      </c>
      <c r="AB1797" s="25">
        <f>IF(Config!$B$7&gt;0,(V1797/Config!$B$7)*Config!$B$4,0)</f>
        <v/>
      </c>
      <c r="AC1797" s="25">
        <f>IF(Config!$B$7&gt;0,(W1797/Config!$B$7)*Config!$B$4,0)</f>
        <v/>
      </c>
    </row>
    <row r="1798" hidden="1" outlineLevel="1">
      <c r="A1798" s="22" t="inlineStr"/>
      <c r="B1798" s="22" t="inlineStr"/>
      <c r="C1798" s="22" t="inlineStr"/>
      <c r="D1798" s="22" t="inlineStr"/>
      <c r="E1798" s="22" t="inlineStr">
        <is>
          <t>Makhana_7-2986</t>
        </is>
      </c>
      <c r="F1798" s="22" t="inlineStr"/>
      <c r="G1798" s="22" t="inlineStr">
        <is>
          <t>Makhana</t>
        </is>
      </c>
      <c r="H1798" s="22" t="inlineStr">
        <is>
          <t>Roasted &amp; Flavored Makhana -Cream and Onion Farmley Composite Jar 77 g</t>
        </is>
      </c>
      <c r="I1798" s="22" t="inlineStr"/>
      <c r="J1798" s="24" t="n">
        <v>0</v>
      </c>
      <c r="K1798" s="24" t="n">
        <v>0</v>
      </c>
      <c r="L1798" s="22" t="inlineStr">
        <is>
          <t>Moksh Enterprises Private Limited</t>
        </is>
      </c>
      <c r="M1798" s="24" t="n">
        <v>0</v>
      </c>
      <c r="N1798" s="22" t="inlineStr">
        <is>
          <t>Quick Commerce</t>
        </is>
      </c>
      <c r="O1798" s="22" t="inlineStr">
        <is>
          <t>Purnea</t>
        </is>
      </c>
      <c r="P1798" s="22" t="inlineStr"/>
      <c r="Q1798" s="22" t="inlineStr">
        <is>
          <t>Roasted &amp; Flavoured Makhana</t>
        </is>
      </c>
      <c r="R1798" s="25">
        <f>IF(Config!$B$4&gt;0,M1798/Config!$B$4,0)</f>
        <v/>
      </c>
      <c r="S1798" s="25">
        <f>IF(Config!$B$4&gt;0,K1798/Config!$B$4,0)</f>
        <v/>
      </c>
      <c r="T1798" s="25">
        <f>R1798*Config!$B$7</f>
        <v/>
      </c>
      <c r="U1798" s="25">
        <f>S1798*Config!$B$7</f>
        <v/>
      </c>
      <c r="V1798" s="25" t="n">
        <v>205.13</v>
      </c>
      <c r="W1798" s="25" t="n">
        <v>2664</v>
      </c>
      <c r="X1798" s="26">
        <f>IF(T1798&gt;0,V1798/T1798,0)</f>
        <v/>
      </c>
      <c r="Y1798" s="26">
        <f>IF(U1798&gt;0,W1798/U1798,0)</f>
        <v/>
      </c>
      <c r="Z1798" s="25">
        <f>T1798-V1798</f>
        <v/>
      </c>
      <c r="AA1798" s="25">
        <f>U1798-W1798</f>
        <v/>
      </c>
      <c r="AB1798" s="25">
        <f>IF(Config!$B$7&gt;0,(V1798/Config!$B$7)*Config!$B$4,0)</f>
        <v/>
      </c>
      <c r="AC1798" s="25">
        <f>IF(Config!$B$7&gt;0,(W1798/Config!$B$7)*Config!$B$4,0)</f>
        <v/>
      </c>
    </row>
    <row r="1799" hidden="1" outlineLevel="1">
      <c r="A1799" s="22" t="inlineStr"/>
      <c r="B1799" s="22" t="inlineStr"/>
      <c r="C1799" s="22" t="inlineStr"/>
      <c r="D1799" s="22" t="inlineStr"/>
      <c r="E1799" s="22" t="inlineStr">
        <is>
          <t>Makhana_7-2986</t>
        </is>
      </c>
      <c r="F1799" s="22" t="inlineStr"/>
      <c r="G1799" s="22" t="inlineStr">
        <is>
          <t>Makhana</t>
        </is>
      </c>
      <c r="H1799" s="22" t="inlineStr">
        <is>
          <t>Roasted &amp; Flavored Makhana -Cream and Onion Farmley Composite Jar 77 g</t>
        </is>
      </c>
      <c r="I1799" s="22" t="inlineStr"/>
      <c r="J1799" s="24" t="n">
        <v>0</v>
      </c>
      <c r="K1799" s="24" t="n">
        <v>0</v>
      </c>
      <c r="L1799" s="22" t="inlineStr">
        <is>
          <t>PJTJ Technologies Private Limited</t>
        </is>
      </c>
      <c r="M1799" s="24" t="n">
        <v>0</v>
      </c>
      <c r="N1799" s="22" t="inlineStr">
        <is>
          <t>Quick Commerce</t>
        </is>
      </c>
      <c r="O1799" s="22" t="inlineStr">
        <is>
          <t>Purnea</t>
        </is>
      </c>
      <c r="P1799" s="22" t="inlineStr"/>
      <c r="Q1799" s="22" t="inlineStr">
        <is>
          <t>Roasted &amp; Flavoured Makhana</t>
        </is>
      </c>
      <c r="R1799" s="25">
        <f>IF(Config!$B$4&gt;0,M1799/Config!$B$4,0)</f>
        <v/>
      </c>
      <c r="S1799" s="25">
        <f>IF(Config!$B$4&gt;0,K1799/Config!$B$4,0)</f>
        <v/>
      </c>
      <c r="T1799" s="25">
        <f>R1799*Config!$B$7</f>
        <v/>
      </c>
      <c r="U1799" s="25">
        <f>S1799*Config!$B$7</f>
        <v/>
      </c>
      <c r="V1799" s="25" t="n">
        <v>131.21</v>
      </c>
      <c r="W1799" s="25" t="n">
        <v>1704</v>
      </c>
      <c r="X1799" s="26">
        <f>IF(T1799&gt;0,V1799/T1799,0)</f>
        <v/>
      </c>
      <c r="Y1799" s="26">
        <f>IF(U1799&gt;0,W1799/U1799,0)</f>
        <v/>
      </c>
      <c r="Z1799" s="25">
        <f>T1799-V1799</f>
        <v/>
      </c>
      <c r="AA1799" s="25">
        <f>U1799-W1799</f>
        <v/>
      </c>
      <c r="AB1799" s="25">
        <f>IF(Config!$B$7&gt;0,(V1799/Config!$B$7)*Config!$B$4,0)</f>
        <v/>
      </c>
      <c r="AC1799" s="25">
        <f>IF(Config!$B$7&gt;0,(W1799/Config!$B$7)*Config!$B$4,0)</f>
        <v/>
      </c>
    </row>
    <row r="1800">
      <c r="A1800" s="17" t="inlineStr">
        <is>
          <t>May</t>
        </is>
      </c>
      <c r="B1800" s="17" t="n">
        <v>2026</v>
      </c>
      <c r="C1800" s="17" t="inlineStr">
        <is>
          <t>29-04-2026</t>
        </is>
      </c>
      <c r="D1800" s="18" t="n">
        <v>0.6514930555555556</v>
      </c>
      <c r="E1800" s="17" t="inlineStr">
        <is>
          <t>Seeds_11-3071</t>
        </is>
      </c>
      <c r="F1800" s="17" t="inlineStr">
        <is>
          <t>FG</t>
        </is>
      </c>
      <c r="G1800" s="17" t="inlineStr">
        <is>
          <t>Other Seeds</t>
        </is>
      </c>
      <c r="H1800" s="17" t="inlineStr">
        <is>
          <t>Sunflower Seeds Farmley Jar 250g - E/US</t>
        </is>
      </c>
      <c r="I1800" s="17" t="inlineStr">
        <is>
          <t>Premium Sunflower Seeds</t>
        </is>
      </c>
      <c r="J1800" s="19" t="n">
        <v>0.25</v>
      </c>
      <c r="K1800" s="19" t="n">
        <v>864</v>
      </c>
      <c r="L1800" s="17" t="inlineStr">
        <is>
          <t>Exports</t>
        </is>
      </c>
      <c r="M1800" s="19" t="n">
        <v>216</v>
      </c>
      <c r="N1800" s="17" t="inlineStr">
        <is>
          <t>Exports</t>
        </is>
      </c>
      <c r="O1800" s="17" t="inlineStr">
        <is>
          <t>Indore</t>
        </is>
      </c>
      <c r="P1800" s="17" t="inlineStr">
        <is>
          <t>KVI</t>
        </is>
      </c>
      <c r="Q1800" s="17" t="inlineStr"/>
      <c r="R1800" s="20">
        <f>IF(Config!$B$4&gt;0,M1800/Config!$B$4,0)</f>
        <v/>
      </c>
      <c r="S1800" s="20">
        <f>IF(Config!$B$4&gt;0,K1800/Config!$B$4,0)</f>
        <v/>
      </c>
      <c r="T1800" s="20">
        <f>R1800*Config!$B$7</f>
        <v/>
      </c>
      <c r="U1800" s="20">
        <f>S1800*Config!$B$7</f>
        <v/>
      </c>
      <c r="V1800" s="20" t="n">
        <v>0</v>
      </c>
      <c r="W1800" s="20" t="n">
        <v>0</v>
      </c>
      <c r="X1800" s="21">
        <f>IF(T1800&gt;0,V1800/T1800,0)</f>
        <v/>
      </c>
      <c r="Y1800" s="21">
        <f>IF(U1800&gt;0,W1800/U1800,0)</f>
        <v/>
      </c>
      <c r="Z1800" s="20">
        <f>T1800-V1800</f>
        <v/>
      </c>
      <c r="AA1800" s="20">
        <f>U1800-W1800</f>
        <v/>
      </c>
      <c r="AB1800" s="20">
        <f>IF(Config!$B$7&gt;0,(V1800/Config!$B$7)*Config!$B$4,0)</f>
        <v/>
      </c>
      <c r="AC1800" s="20">
        <f>IF(Config!$B$7&gt;0,(W1800/Config!$B$7)*Config!$B$4,0)</f>
        <v/>
      </c>
    </row>
    <row r="1801" hidden="1" outlineLevel="1">
      <c r="A1801" s="22" t="inlineStr">
        <is>
          <t>May</t>
        </is>
      </c>
      <c r="B1801" s="22" t="n">
        <v>2026</v>
      </c>
      <c r="C1801" s="22" t="inlineStr">
        <is>
          <t>29-04-2026</t>
        </is>
      </c>
      <c r="D1801" s="23" t="n">
        <v>0.6514930555555556</v>
      </c>
      <c r="E1801" s="22" t="inlineStr">
        <is>
          <t>Seeds_11-3071</t>
        </is>
      </c>
      <c r="F1801" s="22" t="inlineStr">
        <is>
          <t>FG</t>
        </is>
      </c>
      <c r="G1801" s="22" t="inlineStr">
        <is>
          <t>Other Seeds</t>
        </is>
      </c>
      <c r="H1801" s="22" t="inlineStr">
        <is>
          <t>Sunflower Seeds Farmley Jar 250g - E/US</t>
        </is>
      </c>
      <c r="I1801" s="22" t="inlineStr">
        <is>
          <t>Premium Sunflower Seeds</t>
        </is>
      </c>
      <c r="J1801" s="24" t="n">
        <v>0.25</v>
      </c>
      <c r="K1801" s="24" t="n">
        <v>864</v>
      </c>
      <c r="L1801" s="22" t="inlineStr">
        <is>
          <t>Exports</t>
        </is>
      </c>
      <c r="M1801" s="24" t="n">
        <v>216</v>
      </c>
      <c r="N1801" s="22" t="inlineStr">
        <is>
          <t>Exports</t>
        </is>
      </c>
      <c r="O1801" s="22" t="inlineStr">
        <is>
          <t>Indore</t>
        </is>
      </c>
      <c r="P1801" s="22" t="inlineStr">
        <is>
          <t>KVI</t>
        </is>
      </c>
      <c r="Q1801" s="22" t="inlineStr"/>
      <c r="R1801" s="25">
        <f>IF(Config!$B$4&gt;0,M1801/Config!$B$4,0)</f>
        <v/>
      </c>
      <c r="S1801" s="25">
        <f>IF(Config!$B$4&gt;0,K1801/Config!$B$4,0)</f>
        <v/>
      </c>
      <c r="T1801" s="25">
        <f>R1801*Config!$B$7</f>
        <v/>
      </c>
      <c r="U1801" s="25">
        <f>S1801*Config!$B$7</f>
        <v/>
      </c>
      <c r="V1801" s="25" t="n">
        <v>0</v>
      </c>
      <c r="W1801" s="25" t="n">
        <v>0</v>
      </c>
      <c r="X1801" s="26">
        <f>IF(T1801&gt;0,V1801/T1801,0)</f>
        <v/>
      </c>
      <c r="Y1801" s="26">
        <f>IF(U1801&gt;0,W1801/U1801,0)</f>
        <v/>
      </c>
      <c r="Z1801" s="25">
        <f>T1801-V1801</f>
        <v/>
      </c>
      <c r="AA1801" s="25">
        <f>U1801-W1801</f>
        <v/>
      </c>
      <c r="AB1801" s="25">
        <f>IF(Config!$B$7&gt;0,(V1801/Config!$B$7)*Config!$B$4,0)</f>
        <v/>
      </c>
      <c r="AC1801" s="25">
        <f>IF(Config!$B$7&gt;0,(W1801/Config!$B$7)*Config!$B$4,0)</f>
        <v/>
      </c>
    </row>
    <row r="1802">
      <c r="A1802" s="17" t="inlineStr">
        <is>
          <t>May</t>
        </is>
      </c>
      <c r="B1802" s="17" t="n">
        <v>2026</v>
      </c>
      <c r="C1802" s="17" t="inlineStr">
        <is>
          <t>29-04-2026</t>
        </is>
      </c>
      <c r="D1802" s="18" t="n">
        <v>0.6514930555555556</v>
      </c>
      <c r="E1802" s="17" t="inlineStr">
        <is>
          <t>Seeds_11-2842</t>
        </is>
      </c>
      <c r="F1802" s="17" t="inlineStr">
        <is>
          <t>FG</t>
        </is>
      </c>
      <c r="G1802" s="17" t="inlineStr">
        <is>
          <t>Seed Mix</t>
        </is>
      </c>
      <c r="H1802" s="17" t="inlineStr">
        <is>
          <t>Seed Mix Farmley Jar 325g - E/US</t>
        </is>
      </c>
      <c r="I1802" s="17" t="inlineStr">
        <is>
          <t>Seed Mix</t>
        </is>
      </c>
      <c r="J1802" s="19" t="n">
        <v>0.325</v>
      </c>
      <c r="K1802" s="19" t="n">
        <v>576</v>
      </c>
      <c r="L1802" s="17" t="inlineStr">
        <is>
          <t>Exports</t>
        </is>
      </c>
      <c r="M1802" s="19" t="n">
        <v>187.2</v>
      </c>
      <c r="N1802" s="17" t="inlineStr">
        <is>
          <t>Exports</t>
        </is>
      </c>
      <c r="O1802" s="17" t="inlineStr">
        <is>
          <t>Indore</t>
        </is>
      </c>
      <c r="P1802" s="17" t="inlineStr">
        <is>
          <t>KVI</t>
        </is>
      </c>
      <c r="Q1802" s="17" t="inlineStr"/>
      <c r="R1802" s="20">
        <f>IF(Config!$B$4&gt;0,M1802/Config!$B$4,0)</f>
        <v/>
      </c>
      <c r="S1802" s="20">
        <f>IF(Config!$B$4&gt;0,K1802/Config!$B$4,0)</f>
        <v/>
      </c>
      <c r="T1802" s="20">
        <f>R1802*Config!$B$7</f>
        <v/>
      </c>
      <c r="U1802" s="20">
        <f>S1802*Config!$B$7</f>
        <v/>
      </c>
      <c r="V1802" s="20" t="n">
        <v>0</v>
      </c>
      <c r="W1802" s="20" t="n">
        <v>0</v>
      </c>
      <c r="X1802" s="21">
        <f>IF(T1802&gt;0,V1802/T1802,0)</f>
        <v/>
      </c>
      <c r="Y1802" s="21">
        <f>IF(U1802&gt;0,W1802/U1802,0)</f>
        <v/>
      </c>
      <c r="Z1802" s="20">
        <f>T1802-V1802</f>
        <v/>
      </c>
      <c r="AA1802" s="20">
        <f>U1802-W1802</f>
        <v/>
      </c>
      <c r="AB1802" s="20">
        <f>IF(Config!$B$7&gt;0,(V1802/Config!$B$7)*Config!$B$4,0)</f>
        <v/>
      </c>
      <c r="AC1802" s="20">
        <f>IF(Config!$B$7&gt;0,(W1802/Config!$B$7)*Config!$B$4,0)</f>
        <v/>
      </c>
    </row>
    <row r="1803" hidden="1" outlineLevel="1">
      <c r="A1803" s="22" t="inlineStr">
        <is>
          <t>May</t>
        </is>
      </c>
      <c r="B1803" s="22" t="n">
        <v>2026</v>
      </c>
      <c r="C1803" s="22" t="inlineStr">
        <is>
          <t>29-04-2026</t>
        </is>
      </c>
      <c r="D1803" s="23" t="n">
        <v>0.6514930555555556</v>
      </c>
      <c r="E1803" s="22" t="inlineStr">
        <is>
          <t>Seeds_11-2842</t>
        </is>
      </c>
      <c r="F1803" s="22" t="inlineStr">
        <is>
          <t>FG</t>
        </is>
      </c>
      <c r="G1803" s="22" t="inlineStr">
        <is>
          <t>Seed Mix</t>
        </is>
      </c>
      <c r="H1803" s="22" t="inlineStr">
        <is>
          <t>Seed Mix Farmley Jar 325g - E/US</t>
        </is>
      </c>
      <c r="I1803" s="22" t="inlineStr">
        <is>
          <t>Seed Mix</t>
        </is>
      </c>
      <c r="J1803" s="24" t="n">
        <v>0.325</v>
      </c>
      <c r="K1803" s="24" t="n">
        <v>576</v>
      </c>
      <c r="L1803" s="22" t="inlineStr">
        <is>
          <t>Exports</t>
        </is>
      </c>
      <c r="M1803" s="24" t="n">
        <v>187.2</v>
      </c>
      <c r="N1803" s="22" t="inlineStr">
        <is>
          <t>Exports</t>
        </is>
      </c>
      <c r="O1803" s="22" t="inlineStr">
        <is>
          <t>Indore</t>
        </is>
      </c>
      <c r="P1803" s="22" t="inlineStr">
        <is>
          <t>KVI</t>
        </is>
      </c>
      <c r="Q1803" s="22" t="inlineStr"/>
      <c r="R1803" s="25">
        <f>IF(Config!$B$4&gt;0,M1803/Config!$B$4,0)</f>
        <v/>
      </c>
      <c r="S1803" s="25">
        <f>IF(Config!$B$4&gt;0,K1803/Config!$B$4,0)</f>
        <v/>
      </c>
      <c r="T1803" s="25">
        <f>R1803*Config!$B$7</f>
        <v/>
      </c>
      <c r="U1803" s="25">
        <f>S1803*Config!$B$7</f>
        <v/>
      </c>
      <c r="V1803" s="25" t="n">
        <v>0</v>
      </c>
      <c r="W1803" s="25" t="n">
        <v>0</v>
      </c>
      <c r="X1803" s="26">
        <f>IF(T1803&gt;0,V1803/T1803,0)</f>
        <v/>
      </c>
      <c r="Y1803" s="26">
        <f>IF(U1803&gt;0,W1803/U1803,0)</f>
        <v/>
      </c>
      <c r="Z1803" s="25">
        <f>T1803-V1803</f>
        <v/>
      </c>
      <c r="AA1803" s="25">
        <f>U1803-W1803</f>
        <v/>
      </c>
      <c r="AB1803" s="25">
        <f>IF(Config!$B$7&gt;0,(V1803/Config!$B$7)*Config!$B$4,0)</f>
        <v/>
      </c>
      <c r="AC1803" s="25">
        <f>IF(Config!$B$7&gt;0,(W1803/Config!$B$7)*Config!$B$4,0)</f>
        <v/>
      </c>
    </row>
    <row r="1804">
      <c r="A1804" s="17" t="inlineStr">
        <is>
          <t>May</t>
        </is>
      </c>
      <c r="B1804" s="17" t="n">
        <v>2026</v>
      </c>
      <c r="C1804" s="17" t="inlineStr">
        <is>
          <t>29-04-2026</t>
        </is>
      </c>
      <c r="D1804" s="18" t="n">
        <v>0.6514930555555556</v>
      </c>
      <c r="E1804" s="17" t="inlineStr">
        <is>
          <t>Seeds_11-2843</t>
        </is>
      </c>
      <c r="F1804" s="17" t="inlineStr">
        <is>
          <t>FG</t>
        </is>
      </c>
      <c r="G1804" s="17" t="inlineStr">
        <is>
          <t>Other Seeds</t>
        </is>
      </c>
      <c r="H1804" s="17" t="inlineStr">
        <is>
          <t>Pumpkin Seeds Farmley Jar 325g - E/US</t>
        </is>
      </c>
      <c r="I1804" s="17" t="inlineStr">
        <is>
          <t>Premium Pumpkin Seeds</t>
        </is>
      </c>
      <c r="J1804" s="19" t="n">
        <v>0.325</v>
      </c>
      <c r="K1804" s="19" t="n">
        <v>576</v>
      </c>
      <c r="L1804" s="17" t="inlineStr">
        <is>
          <t>2 Customers</t>
        </is>
      </c>
      <c r="M1804" s="19" t="n">
        <v>187.2</v>
      </c>
      <c r="N1804" s="17" t="inlineStr">
        <is>
          <t>Multiple</t>
        </is>
      </c>
      <c r="O1804" s="17" t="inlineStr">
        <is>
          <t>Indore</t>
        </is>
      </c>
      <c r="P1804" s="17" t="inlineStr">
        <is>
          <t>KVI</t>
        </is>
      </c>
      <c r="Q1804" s="17" t="inlineStr">
        <is>
          <t>Other Seeds</t>
        </is>
      </c>
      <c r="R1804" s="20">
        <f>IF(Config!$B$4&gt;0,M1804/Config!$B$4,0)</f>
        <v/>
      </c>
      <c r="S1804" s="20">
        <f>IF(Config!$B$4&gt;0,K1804/Config!$B$4,0)</f>
        <v/>
      </c>
      <c r="T1804" s="20">
        <f>R1804*Config!$B$7</f>
        <v/>
      </c>
      <c r="U1804" s="20">
        <f>S1804*Config!$B$7</f>
        <v/>
      </c>
      <c r="V1804" s="20" t="n">
        <v>93.59999999999999</v>
      </c>
      <c r="W1804" s="20" t="n">
        <v>288</v>
      </c>
      <c r="X1804" s="21">
        <f>IF(T1804&gt;0,V1804/T1804,0)</f>
        <v/>
      </c>
      <c r="Y1804" s="21">
        <f>IF(U1804&gt;0,W1804/U1804,0)</f>
        <v/>
      </c>
      <c r="Z1804" s="20">
        <f>T1804-V1804</f>
        <v/>
      </c>
      <c r="AA1804" s="20">
        <f>U1804-W1804</f>
        <v/>
      </c>
      <c r="AB1804" s="20">
        <f>IF(Config!$B$7&gt;0,(V1804/Config!$B$7)*Config!$B$4,0)</f>
        <v/>
      </c>
      <c r="AC1804" s="20">
        <f>IF(Config!$B$7&gt;0,(W1804/Config!$B$7)*Config!$B$4,0)</f>
        <v/>
      </c>
    </row>
    <row r="1805" hidden="1" outlineLevel="1">
      <c r="A1805" s="22" t="inlineStr">
        <is>
          <t>May</t>
        </is>
      </c>
      <c r="B1805" s="22" t="n">
        <v>2026</v>
      </c>
      <c r="C1805" s="22" t="inlineStr">
        <is>
          <t>29-04-2026</t>
        </is>
      </c>
      <c r="D1805" s="23" t="n">
        <v>0.6514930555555556</v>
      </c>
      <c r="E1805" s="22" t="inlineStr">
        <is>
          <t>Seeds_11-2843</t>
        </is>
      </c>
      <c r="F1805" s="22" t="inlineStr">
        <is>
          <t>FG</t>
        </is>
      </c>
      <c r="G1805" s="22" t="inlineStr">
        <is>
          <t>Other Seeds</t>
        </is>
      </c>
      <c r="H1805" s="22" t="inlineStr">
        <is>
          <t>Pumpkin Seeds Farmley Jar 325g - E/US</t>
        </is>
      </c>
      <c r="I1805" s="22" t="inlineStr">
        <is>
          <t>Premium Pumpkin Seeds</t>
        </is>
      </c>
      <c r="J1805" s="24" t="n">
        <v>0.325</v>
      </c>
      <c r="K1805" s="24" t="n">
        <v>576</v>
      </c>
      <c r="L1805" s="22" t="inlineStr">
        <is>
          <t>Exports</t>
        </is>
      </c>
      <c r="M1805" s="24" t="n">
        <v>187.2</v>
      </c>
      <c r="N1805" s="22" t="inlineStr">
        <is>
          <t>Exports</t>
        </is>
      </c>
      <c r="O1805" s="22" t="inlineStr">
        <is>
          <t>Indore</t>
        </is>
      </c>
      <c r="P1805" s="22" t="inlineStr">
        <is>
          <t>KVI</t>
        </is>
      </c>
      <c r="Q1805" s="22" t="inlineStr">
        <is>
          <t>Other Seeds</t>
        </is>
      </c>
      <c r="R1805" s="25">
        <f>IF(Config!$B$4&gt;0,M1805/Config!$B$4,0)</f>
        <v/>
      </c>
      <c r="S1805" s="25">
        <f>IF(Config!$B$4&gt;0,K1805/Config!$B$4,0)</f>
        <v/>
      </c>
      <c r="T1805" s="25">
        <f>R1805*Config!$B$7</f>
        <v/>
      </c>
      <c r="U1805" s="25">
        <f>S1805*Config!$B$7</f>
        <v/>
      </c>
      <c r="V1805" s="25" t="n">
        <v>0</v>
      </c>
      <c r="W1805" s="25" t="n">
        <v>0</v>
      </c>
      <c r="X1805" s="26">
        <f>IF(T1805&gt;0,V1805/T1805,0)</f>
        <v/>
      </c>
      <c r="Y1805" s="26">
        <f>IF(U1805&gt;0,W1805/U1805,0)</f>
        <v/>
      </c>
      <c r="Z1805" s="25">
        <f>T1805-V1805</f>
        <v/>
      </c>
      <c r="AA1805" s="25">
        <f>U1805-W1805</f>
        <v/>
      </c>
      <c r="AB1805" s="25">
        <f>IF(Config!$B$7&gt;0,(V1805/Config!$B$7)*Config!$B$4,0)</f>
        <v/>
      </c>
      <c r="AC1805" s="25">
        <f>IF(Config!$B$7&gt;0,(W1805/Config!$B$7)*Config!$B$4,0)</f>
        <v/>
      </c>
    </row>
    <row r="1806" hidden="1" outlineLevel="1">
      <c r="A1806" s="22" t="inlineStr"/>
      <c r="B1806" s="22" t="inlineStr"/>
      <c r="C1806" s="22" t="inlineStr"/>
      <c r="D1806" s="22" t="inlineStr"/>
      <c r="E1806" s="22" t="inlineStr">
        <is>
          <t>Seeds_11-2843</t>
        </is>
      </c>
      <c r="F1806" s="22" t="inlineStr"/>
      <c r="G1806" s="22" t="inlineStr">
        <is>
          <t>Seeds</t>
        </is>
      </c>
      <c r="H1806" s="22" t="inlineStr">
        <is>
          <t>Pumpkin Seeds Farmley Jar 325g - E/US</t>
        </is>
      </c>
      <c r="I1806" s="22" t="inlineStr"/>
      <c r="J1806" s="24" t="n">
        <v>0</v>
      </c>
      <c r="K1806" s="24" t="n">
        <v>0</v>
      </c>
      <c r="L1806" s="22" t="inlineStr">
        <is>
          <t>Stelcore Management Services LLC</t>
        </is>
      </c>
      <c r="M1806" s="24" t="n">
        <v>0</v>
      </c>
      <c r="N1806" s="22" t="inlineStr">
        <is>
          <t>USA</t>
        </is>
      </c>
      <c r="O1806" s="22" t="inlineStr">
        <is>
          <t>Indore</t>
        </is>
      </c>
      <c r="P1806" s="22" t="inlineStr"/>
      <c r="Q1806" s="22" t="inlineStr">
        <is>
          <t>Other Seeds</t>
        </is>
      </c>
      <c r="R1806" s="25">
        <f>IF(Config!$B$4&gt;0,M1806/Config!$B$4,0)</f>
        <v/>
      </c>
      <c r="S1806" s="25">
        <f>IF(Config!$B$4&gt;0,K1806/Config!$B$4,0)</f>
        <v/>
      </c>
      <c r="T1806" s="25">
        <f>R1806*Config!$B$7</f>
        <v/>
      </c>
      <c r="U1806" s="25">
        <f>S1806*Config!$B$7</f>
        <v/>
      </c>
      <c r="V1806" s="25" t="n">
        <v>93.59999999999999</v>
      </c>
      <c r="W1806" s="25" t="n">
        <v>288</v>
      </c>
      <c r="X1806" s="26">
        <f>IF(T1806&gt;0,V1806/T1806,0)</f>
        <v/>
      </c>
      <c r="Y1806" s="26">
        <f>IF(U1806&gt;0,W1806/U1806,0)</f>
        <v/>
      </c>
      <c r="Z1806" s="25">
        <f>T1806-V1806</f>
        <v/>
      </c>
      <c r="AA1806" s="25">
        <f>U1806-W1806</f>
        <v/>
      </c>
      <c r="AB1806" s="25">
        <f>IF(Config!$B$7&gt;0,(V1806/Config!$B$7)*Config!$B$4,0)</f>
        <v/>
      </c>
      <c r="AC1806" s="25">
        <f>IF(Config!$B$7&gt;0,(W1806/Config!$B$7)*Config!$B$4,0)</f>
        <v/>
      </c>
    </row>
    <row r="1807">
      <c r="A1807" s="17" t="inlineStr">
        <is>
          <t>May</t>
        </is>
      </c>
      <c r="B1807" s="17" t="n">
        <v>2026</v>
      </c>
      <c r="C1807" s="17" t="inlineStr">
        <is>
          <t>29-04-2026</t>
        </is>
      </c>
      <c r="D1807" s="18" t="n">
        <v>0.6514930555555556</v>
      </c>
      <c r="E1807" s="17" t="inlineStr">
        <is>
          <t>Makhana_7-2768</t>
        </is>
      </c>
      <c r="F1807" s="17" t="inlineStr">
        <is>
          <t>FG</t>
        </is>
      </c>
      <c r="G1807" s="17" t="inlineStr">
        <is>
          <t>Makhana Raw</t>
        </is>
      </c>
      <c r="H1807" s="17" t="inlineStr">
        <is>
          <t>Prasadam Makhana Farmley Center Seal Pouch 200g E/US</t>
        </is>
      </c>
      <c r="I1807" s="17" t="inlineStr">
        <is>
          <t>Prasadam Makhana</t>
        </is>
      </c>
      <c r="J1807" s="19" t="n">
        <v>0.2</v>
      </c>
      <c r="K1807" s="19" t="n">
        <v>1120</v>
      </c>
      <c r="L1807" s="17" t="inlineStr">
        <is>
          <t>2 Customers</t>
        </is>
      </c>
      <c r="M1807" s="19" t="n">
        <v>224</v>
      </c>
      <c r="N1807" s="17" t="inlineStr">
        <is>
          <t>Multiple</t>
        </is>
      </c>
      <c r="O1807" s="17" t="inlineStr">
        <is>
          <t>Purnea</t>
        </is>
      </c>
      <c r="P1807" s="17" t="inlineStr">
        <is>
          <t>KVI</t>
        </is>
      </c>
      <c r="Q1807" s="17" t="inlineStr">
        <is>
          <t>Makhana Raw</t>
        </is>
      </c>
      <c r="R1807" s="20">
        <f>IF(Config!$B$4&gt;0,M1807/Config!$B$4,0)</f>
        <v/>
      </c>
      <c r="S1807" s="20">
        <f>IF(Config!$B$4&gt;0,K1807/Config!$B$4,0)</f>
        <v/>
      </c>
      <c r="T1807" s="20">
        <f>R1807*Config!$B$7</f>
        <v/>
      </c>
      <c r="U1807" s="20">
        <f>S1807*Config!$B$7</f>
        <v/>
      </c>
      <c r="V1807" s="20" t="n">
        <v>184.8</v>
      </c>
      <c r="W1807" s="20" t="n">
        <v>924</v>
      </c>
      <c r="X1807" s="21">
        <f>IF(T1807&gt;0,V1807/T1807,0)</f>
        <v/>
      </c>
      <c r="Y1807" s="21">
        <f>IF(U1807&gt;0,W1807/U1807,0)</f>
        <v/>
      </c>
      <c r="Z1807" s="20">
        <f>T1807-V1807</f>
        <v/>
      </c>
      <c r="AA1807" s="20">
        <f>U1807-W1807</f>
        <v/>
      </c>
      <c r="AB1807" s="20">
        <f>IF(Config!$B$7&gt;0,(V1807/Config!$B$7)*Config!$B$4,0)</f>
        <v/>
      </c>
      <c r="AC1807" s="20">
        <f>IF(Config!$B$7&gt;0,(W1807/Config!$B$7)*Config!$B$4,0)</f>
        <v/>
      </c>
    </row>
    <row r="1808" hidden="1" outlineLevel="1">
      <c r="A1808" s="22" t="inlineStr">
        <is>
          <t>May</t>
        </is>
      </c>
      <c r="B1808" s="22" t="n">
        <v>2026</v>
      </c>
      <c r="C1808" s="22" t="inlineStr">
        <is>
          <t>29-04-2026</t>
        </is>
      </c>
      <c r="D1808" s="23" t="n">
        <v>0.6514930555555556</v>
      </c>
      <c r="E1808" s="22" t="inlineStr">
        <is>
          <t>Makhana_7-2768</t>
        </is>
      </c>
      <c r="F1808" s="22" t="inlineStr">
        <is>
          <t>FG</t>
        </is>
      </c>
      <c r="G1808" s="22" t="inlineStr">
        <is>
          <t>Makhana Raw</t>
        </is>
      </c>
      <c r="H1808" s="22" t="inlineStr">
        <is>
          <t>Prasadam Makhana Farmley Center Seal Pouch 200g E/US</t>
        </is>
      </c>
      <c r="I1808" s="22" t="inlineStr">
        <is>
          <t>Prasadam Makhana</t>
        </is>
      </c>
      <c r="J1808" s="24" t="n">
        <v>0.2</v>
      </c>
      <c r="K1808" s="24" t="n">
        <v>1120</v>
      </c>
      <c r="L1808" s="22" t="inlineStr">
        <is>
          <t>Exports</t>
        </is>
      </c>
      <c r="M1808" s="24" t="n">
        <v>224</v>
      </c>
      <c r="N1808" s="22" t="inlineStr">
        <is>
          <t>Exports</t>
        </is>
      </c>
      <c r="O1808" s="22" t="inlineStr">
        <is>
          <t>Purnea</t>
        </is>
      </c>
      <c r="P1808" s="22" t="inlineStr">
        <is>
          <t>KVI</t>
        </is>
      </c>
      <c r="Q1808" s="22" t="inlineStr">
        <is>
          <t>Makhana Raw</t>
        </is>
      </c>
      <c r="R1808" s="25">
        <f>IF(Config!$B$4&gt;0,M1808/Config!$B$4,0)</f>
        <v/>
      </c>
      <c r="S1808" s="25">
        <f>IF(Config!$B$4&gt;0,K1808/Config!$B$4,0)</f>
        <v/>
      </c>
      <c r="T1808" s="25">
        <f>R1808*Config!$B$7</f>
        <v/>
      </c>
      <c r="U1808" s="25">
        <f>S1808*Config!$B$7</f>
        <v/>
      </c>
      <c r="V1808" s="25" t="n">
        <v>0</v>
      </c>
      <c r="W1808" s="25" t="n">
        <v>0</v>
      </c>
      <c r="X1808" s="26">
        <f>IF(T1808&gt;0,V1808/T1808,0)</f>
        <v/>
      </c>
      <c r="Y1808" s="26">
        <f>IF(U1808&gt;0,W1808/U1808,0)</f>
        <v/>
      </c>
      <c r="Z1808" s="25">
        <f>T1808-V1808</f>
        <v/>
      </c>
      <c r="AA1808" s="25">
        <f>U1808-W1808</f>
        <v/>
      </c>
      <c r="AB1808" s="25">
        <f>IF(Config!$B$7&gt;0,(V1808/Config!$B$7)*Config!$B$4,0)</f>
        <v/>
      </c>
      <c r="AC1808" s="25">
        <f>IF(Config!$B$7&gt;0,(W1808/Config!$B$7)*Config!$B$4,0)</f>
        <v/>
      </c>
    </row>
    <row r="1809" hidden="1" outlineLevel="1">
      <c r="A1809" s="22" t="inlineStr"/>
      <c r="B1809" s="22" t="inlineStr"/>
      <c r="C1809" s="22" t="inlineStr"/>
      <c r="D1809" s="22" t="inlineStr"/>
      <c r="E1809" s="22" t="inlineStr">
        <is>
          <t>Makhana_7-2768</t>
        </is>
      </c>
      <c r="F1809" s="22" t="inlineStr"/>
      <c r="G1809" s="22" t="inlineStr">
        <is>
          <t>Makhana</t>
        </is>
      </c>
      <c r="H1809" s="22" t="inlineStr">
        <is>
          <t>Prasadam Makhana Farmley Center Seal Pouch 200g E/US</t>
        </is>
      </c>
      <c r="I1809" s="22" t="inlineStr"/>
      <c r="J1809" s="24" t="n">
        <v>0</v>
      </c>
      <c r="K1809" s="24" t="n">
        <v>0</v>
      </c>
      <c r="L1809" s="22" t="inlineStr">
        <is>
          <t>Stelcore Management Services LLC</t>
        </is>
      </c>
      <c r="M1809" s="24" t="n">
        <v>0</v>
      </c>
      <c r="N1809" s="22" t="inlineStr">
        <is>
          <t>USA</t>
        </is>
      </c>
      <c r="O1809" s="22" t="inlineStr">
        <is>
          <t>Purnea</t>
        </is>
      </c>
      <c r="P1809" s="22" t="inlineStr"/>
      <c r="Q1809" s="22" t="inlineStr">
        <is>
          <t>Makhana Raw</t>
        </is>
      </c>
      <c r="R1809" s="25">
        <f>IF(Config!$B$4&gt;0,M1809/Config!$B$4,0)</f>
        <v/>
      </c>
      <c r="S1809" s="25">
        <f>IF(Config!$B$4&gt;0,K1809/Config!$B$4,0)</f>
        <v/>
      </c>
      <c r="T1809" s="25">
        <f>R1809*Config!$B$7</f>
        <v/>
      </c>
      <c r="U1809" s="25">
        <f>S1809*Config!$B$7</f>
        <v/>
      </c>
      <c r="V1809" s="25" t="n">
        <v>184.8</v>
      </c>
      <c r="W1809" s="25" t="n">
        <v>924</v>
      </c>
      <c r="X1809" s="26">
        <f>IF(T1809&gt;0,V1809/T1809,0)</f>
        <v/>
      </c>
      <c r="Y1809" s="26">
        <f>IF(U1809&gt;0,W1809/U1809,0)</f>
        <v/>
      </c>
      <c r="Z1809" s="25">
        <f>T1809-V1809</f>
        <v/>
      </c>
      <c r="AA1809" s="25">
        <f>U1809-W1809</f>
        <v/>
      </c>
      <c r="AB1809" s="25">
        <f>IF(Config!$B$7&gt;0,(V1809/Config!$B$7)*Config!$B$4,0)</f>
        <v/>
      </c>
      <c r="AC1809" s="25">
        <f>IF(Config!$B$7&gt;0,(W1809/Config!$B$7)*Config!$B$4,0)</f>
        <v/>
      </c>
    </row>
    <row r="1810">
      <c r="A1810" s="17" t="inlineStr">
        <is>
          <t>May</t>
        </is>
      </c>
      <c r="B1810" s="17" t="n">
        <v>2026</v>
      </c>
      <c r="C1810" s="17" t="inlineStr">
        <is>
          <t>29-04-2026</t>
        </is>
      </c>
      <c r="D1810" s="18" t="n">
        <v>0.6514930555555556</v>
      </c>
      <c r="E1810" s="17" t="inlineStr">
        <is>
          <t>Multiple</t>
        </is>
      </c>
      <c r="F1810" s="17" t="inlineStr">
        <is>
          <t>FG</t>
        </is>
      </c>
      <c r="G1810" s="17" t="inlineStr">
        <is>
          <t>Healthy Desserts</t>
        </is>
      </c>
      <c r="H1810" s="17" t="inlineStr">
        <is>
          <t>Dark Choco-Orange Date Bites Monocarton 240 g - Pack of 12 (20 g Each)</t>
        </is>
      </c>
      <c r="I1810" s="17" t="inlineStr">
        <is>
          <t>Date bites choco-Orange</t>
        </is>
      </c>
      <c r="J1810" s="19" t="n">
        <v>0.24</v>
      </c>
      <c r="K1810" s="19" t="n">
        <v>5880</v>
      </c>
      <c r="L1810" s="17" t="inlineStr">
        <is>
          <t>6 Customers</t>
        </is>
      </c>
      <c r="M1810" s="19" t="n">
        <v>1411.2</v>
      </c>
      <c r="N1810" s="17" t="inlineStr">
        <is>
          <t>Multiple</t>
        </is>
      </c>
      <c r="O1810" s="17" t="inlineStr">
        <is>
          <t>Indore</t>
        </is>
      </c>
      <c r="P1810" s="17" t="inlineStr">
        <is>
          <t>Value Added</t>
        </is>
      </c>
      <c r="Q1810" s="17" t="inlineStr"/>
      <c r="R1810" s="20">
        <f>IF(Config!$B$4&gt;0,M1810/Config!$B$4,0)</f>
        <v/>
      </c>
      <c r="S1810" s="20">
        <f>IF(Config!$B$4&gt;0,K1810/Config!$B$4,0)</f>
        <v/>
      </c>
      <c r="T1810" s="20">
        <f>R1810*Config!$B$7</f>
        <v/>
      </c>
      <c r="U1810" s="20">
        <f>S1810*Config!$B$7</f>
        <v/>
      </c>
      <c r="V1810" s="20" t="n">
        <v>518.08</v>
      </c>
      <c r="W1810" s="20" t="n">
        <v>25904</v>
      </c>
      <c r="X1810" s="21">
        <f>IF(T1810&gt;0,V1810/T1810,0)</f>
        <v/>
      </c>
      <c r="Y1810" s="21">
        <f>IF(U1810&gt;0,W1810/U1810,0)</f>
        <v/>
      </c>
      <c r="Z1810" s="20">
        <f>T1810-V1810</f>
        <v/>
      </c>
      <c r="AA1810" s="20">
        <f>U1810-W1810</f>
        <v/>
      </c>
      <c r="AB1810" s="20">
        <f>IF(Config!$B$7&gt;0,(V1810/Config!$B$7)*Config!$B$4,0)</f>
        <v/>
      </c>
      <c r="AC1810" s="20">
        <f>IF(Config!$B$7&gt;0,(W1810/Config!$B$7)*Config!$B$4,0)</f>
        <v/>
      </c>
    </row>
    <row r="1811" hidden="1" outlineLevel="1">
      <c r="A1811" s="22" t="inlineStr">
        <is>
          <t>May</t>
        </is>
      </c>
      <c r="B1811" s="22" t="n">
        <v>2026</v>
      </c>
      <c r="C1811" s="22" t="inlineStr">
        <is>
          <t>29-04-2026</t>
        </is>
      </c>
      <c r="D1811" s="23" t="n">
        <v>0.6514930555555556</v>
      </c>
      <c r="E1811" s="22" t="inlineStr">
        <is>
          <t>Dates_04-30053</t>
        </is>
      </c>
      <c r="F1811" s="22" t="inlineStr">
        <is>
          <t>FG</t>
        </is>
      </c>
      <c r="G1811" s="22" t="inlineStr">
        <is>
          <t>Healthy Desserts</t>
        </is>
      </c>
      <c r="H1811" s="22" t="inlineStr">
        <is>
          <t>Dark Choco-Orange Date Bites Monocarton 240 g - Pack of 12 (20 g Each)</t>
        </is>
      </c>
      <c r="I1811" s="22" t="inlineStr">
        <is>
          <t>Date bites choco-Orange</t>
        </is>
      </c>
      <c r="J1811" s="24" t="n">
        <v>0.24</v>
      </c>
      <c r="K1811" s="24" t="n">
        <v>176</v>
      </c>
      <c r="L1811" s="22" t="inlineStr">
        <is>
          <t>Exports</t>
        </is>
      </c>
      <c r="M1811" s="24" t="n">
        <v>42.24</v>
      </c>
      <c r="N1811" s="22" t="inlineStr">
        <is>
          <t>Exports</t>
        </is>
      </c>
      <c r="O1811" s="22" t="inlineStr">
        <is>
          <t>Indore</t>
        </is>
      </c>
      <c r="P1811" s="22" t="inlineStr">
        <is>
          <t>Value Added</t>
        </is>
      </c>
      <c r="Q1811" s="22" t="inlineStr"/>
      <c r="R1811" s="25">
        <f>IF(Config!$B$4&gt;0,M1811/Config!$B$4,0)</f>
        <v/>
      </c>
      <c r="S1811" s="25">
        <f>IF(Config!$B$4&gt;0,K1811/Config!$B$4,0)</f>
        <v/>
      </c>
      <c r="T1811" s="25">
        <f>R1811*Config!$B$7</f>
        <v/>
      </c>
      <c r="U1811" s="25">
        <f>S1811*Config!$B$7</f>
        <v/>
      </c>
      <c r="V1811" s="25" t="n">
        <v>0</v>
      </c>
      <c r="W1811" s="25" t="n">
        <v>0</v>
      </c>
      <c r="X1811" s="26">
        <f>IF(T1811&gt;0,V1811/T1811,0)</f>
        <v/>
      </c>
      <c r="Y1811" s="26">
        <f>IF(U1811&gt;0,W1811/U1811,0)</f>
        <v/>
      </c>
      <c r="Z1811" s="25">
        <f>T1811-V1811</f>
        <v/>
      </c>
      <c r="AA1811" s="25">
        <f>U1811-W1811</f>
        <v/>
      </c>
      <c r="AB1811" s="25">
        <f>IF(Config!$B$7&gt;0,(V1811/Config!$B$7)*Config!$B$4,0)</f>
        <v/>
      </c>
      <c r="AC1811" s="25">
        <f>IF(Config!$B$7&gt;0,(W1811/Config!$B$7)*Config!$B$4,0)</f>
        <v/>
      </c>
    </row>
    <row r="1812" hidden="1" outlineLevel="1">
      <c r="A1812" s="22" t="inlineStr">
        <is>
          <t>May</t>
        </is>
      </c>
      <c r="B1812" s="22" t="n">
        <v>2026</v>
      </c>
      <c r="C1812" s="22" t="inlineStr">
        <is>
          <t>27-04-2026</t>
        </is>
      </c>
      <c r="D1812" s="23" t="n">
        <v>0.8300115740740741</v>
      </c>
      <c r="E1812" s="22" t="inlineStr">
        <is>
          <t>Dates_4-30106</t>
        </is>
      </c>
      <c r="F1812" s="22" t="inlineStr">
        <is>
          <t>FG</t>
        </is>
      </c>
      <c r="G1812" s="22" t="inlineStr">
        <is>
          <t>Healthy Desserts</t>
        </is>
      </c>
      <c r="H1812" s="22" t="inlineStr">
        <is>
          <t>Dark Choco-Orange Date Bites Monocarton 240 g - Pack of 12 (20 g Each)</t>
        </is>
      </c>
      <c r="I1812" s="22" t="inlineStr">
        <is>
          <t>Date bites choco-Orange</t>
        </is>
      </c>
      <c r="J1812" s="24" t="n">
        <v>0.24</v>
      </c>
      <c r="K1812" s="24" t="n">
        <v>4894</v>
      </c>
      <c r="L1812" s="22" t="inlineStr">
        <is>
          <t>GT Retail</t>
        </is>
      </c>
      <c r="M1812" s="24" t="n">
        <v>1174.56</v>
      </c>
      <c r="N1812" s="22" t="inlineStr">
        <is>
          <t>Category A</t>
        </is>
      </c>
      <c r="O1812" s="22" t="inlineStr">
        <is>
          <t>Indore</t>
        </is>
      </c>
      <c r="P1812" s="22" t="inlineStr">
        <is>
          <t>Value Added</t>
        </is>
      </c>
      <c r="Q1812" s="22" t="inlineStr">
        <is>
          <t>Healthy Desserts</t>
        </is>
      </c>
      <c r="R1812" s="25">
        <f>IF(Config!$B$4&gt;0,M1812/Config!$B$4,0)</f>
        <v/>
      </c>
      <c r="S1812" s="25">
        <f>IF(Config!$B$4&gt;0,K1812/Config!$B$4,0)</f>
        <v/>
      </c>
      <c r="T1812" s="25">
        <f>R1812*Config!$B$7</f>
        <v/>
      </c>
      <c r="U1812" s="25">
        <f>S1812*Config!$B$7</f>
        <v/>
      </c>
      <c r="V1812" s="25" t="n">
        <v>474.24</v>
      </c>
      <c r="W1812" s="25" t="n">
        <v>23712</v>
      </c>
      <c r="X1812" s="26">
        <f>IF(T1812&gt;0,V1812/T1812,0)</f>
        <v/>
      </c>
      <c r="Y1812" s="26">
        <f>IF(U1812&gt;0,W1812/U1812,0)</f>
        <v/>
      </c>
      <c r="Z1812" s="25">
        <f>T1812-V1812</f>
        <v/>
      </c>
      <c r="AA1812" s="25">
        <f>U1812-W1812</f>
        <v/>
      </c>
      <c r="AB1812" s="25">
        <f>IF(Config!$B$7&gt;0,(V1812/Config!$B$7)*Config!$B$4,0)</f>
        <v/>
      </c>
      <c r="AC1812" s="25">
        <f>IF(Config!$B$7&gt;0,(W1812/Config!$B$7)*Config!$B$4,0)</f>
        <v/>
      </c>
    </row>
    <row r="1813" hidden="1" outlineLevel="1">
      <c r="A1813" s="22" t="inlineStr">
        <is>
          <t>May</t>
        </is>
      </c>
      <c r="B1813" s="22" t="n">
        <v>2026</v>
      </c>
      <c r="C1813" s="22" t="inlineStr">
        <is>
          <t>25-04-2026</t>
        </is>
      </c>
      <c r="D1813" s="23" t="n">
        <v>0.7267129629629629</v>
      </c>
      <c r="E1813" s="22" t="inlineStr">
        <is>
          <t>Dates_4-30106</t>
        </is>
      </c>
      <c r="F1813" s="22" t="inlineStr">
        <is>
          <t>FG</t>
        </is>
      </c>
      <c r="G1813" s="22" t="inlineStr">
        <is>
          <t>Healthy Desserts</t>
        </is>
      </c>
      <c r="H1813" s="22" t="inlineStr">
        <is>
          <t>Dark Choco-Orange Date Bites Monocarton 240 g - Pack of 12 (20 g Each)</t>
        </is>
      </c>
      <c r="I1813" s="22" t="inlineStr">
        <is>
          <t>Date bites choco-Orange</t>
        </is>
      </c>
      <c r="J1813" s="24" t="n">
        <v>0.24</v>
      </c>
      <c r="K1813" s="24" t="n">
        <v>600</v>
      </c>
      <c r="L1813" s="22" t="inlineStr">
        <is>
          <t>Bluecoral Radiant Solutions LLP</t>
        </is>
      </c>
      <c r="M1813" s="24" t="n">
        <v>144</v>
      </c>
      <c r="N1813" s="22" t="inlineStr">
        <is>
          <t>Modern Trade</t>
        </is>
      </c>
      <c r="O1813" s="22" t="inlineStr">
        <is>
          <t>Indore</t>
        </is>
      </c>
      <c r="P1813" s="22" t="inlineStr">
        <is>
          <t>Value Added</t>
        </is>
      </c>
      <c r="Q1813" s="22" t="inlineStr">
        <is>
          <t>Healthy Desserts</t>
        </is>
      </c>
      <c r="R1813" s="25">
        <f>IF(Config!$B$4&gt;0,M1813/Config!$B$4,0)</f>
        <v/>
      </c>
      <c r="S1813" s="25">
        <f>IF(Config!$B$4&gt;0,K1813/Config!$B$4,0)</f>
        <v/>
      </c>
      <c r="T1813" s="25">
        <f>R1813*Config!$B$7</f>
        <v/>
      </c>
      <c r="U1813" s="25">
        <f>S1813*Config!$B$7</f>
        <v/>
      </c>
      <c r="V1813" s="25" t="n">
        <v>11.52</v>
      </c>
      <c r="W1813" s="25" t="n">
        <v>576</v>
      </c>
      <c r="X1813" s="26">
        <f>IF(T1813&gt;0,V1813/T1813,0)</f>
        <v/>
      </c>
      <c r="Y1813" s="26">
        <f>IF(U1813&gt;0,W1813/U1813,0)</f>
        <v/>
      </c>
      <c r="Z1813" s="25">
        <f>T1813-V1813</f>
        <v/>
      </c>
      <c r="AA1813" s="25">
        <f>U1813-W1813</f>
        <v/>
      </c>
      <c r="AB1813" s="25">
        <f>IF(Config!$B$7&gt;0,(V1813/Config!$B$7)*Config!$B$4,0)</f>
        <v/>
      </c>
      <c r="AC1813" s="25">
        <f>IF(Config!$B$7&gt;0,(W1813/Config!$B$7)*Config!$B$4,0)</f>
        <v/>
      </c>
    </row>
    <row r="1814" hidden="1" outlineLevel="1">
      <c r="A1814" s="22" t="inlineStr">
        <is>
          <t>May</t>
        </is>
      </c>
      <c r="B1814" s="22" t="n">
        <v>2026</v>
      </c>
      <c r="C1814" s="22" t="inlineStr">
        <is>
          <t>30-04-2026</t>
        </is>
      </c>
      <c r="D1814" s="23" t="n">
        <v>0.739988425925926</v>
      </c>
      <c r="E1814" s="22" t="inlineStr">
        <is>
          <t>Dates_4-30106</t>
        </is>
      </c>
      <c r="F1814" s="22" t="inlineStr">
        <is>
          <t>FG</t>
        </is>
      </c>
      <c r="G1814" s="22" t="inlineStr">
        <is>
          <t>Healthy Desserts</t>
        </is>
      </c>
      <c r="H1814" s="22" t="inlineStr">
        <is>
          <t>Dark Choco-Orange Date Bites Monocarton 240 g - Pack of 12 (20 g Each)</t>
        </is>
      </c>
      <c r="I1814" s="22" t="inlineStr">
        <is>
          <t>Date bites choco-Orange</t>
        </is>
      </c>
      <c r="J1814" s="24" t="n">
        <v>0.24</v>
      </c>
      <c r="K1814" s="24" t="n">
        <v>210</v>
      </c>
      <c r="L1814" s="22" t="inlineStr">
        <is>
          <t>Reliance Retail Limited_Smart Bazar</t>
        </is>
      </c>
      <c r="M1814" s="24" t="n">
        <v>50.4</v>
      </c>
      <c r="N1814" s="22" t="inlineStr">
        <is>
          <t>Modern Trade</t>
        </is>
      </c>
      <c r="O1814" s="22" t="inlineStr">
        <is>
          <t>Indore</t>
        </is>
      </c>
      <c r="P1814" s="22" t="inlineStr">
        <is>
          <t>Value Added</t>
        </is>
      </c>
      <c r="Q1814" s="22" t="inlineStr">
        <is>
          <t>Healthy Desserts</t>
        </is>
      </c>
      <c r="R1814" s="25">
        <f>IF(Config!$B$4&gt;0,M1814/Config!$B$4,0)</f>
        <v/>
      </c>
      <c r="S1814" s="25">
        <f>IF(Config!$B$4&gt;0,K1814/Config!$B$4,0)</f>
        <v/>
      </c>
      <c r="T1814" s="25">
        <f>R1814*Config!$B$7</f>
        <v/>
      </c>
      <c r="U1814" s="25">
        <f>S1814*Config!$B$7</f>
        <v/>
      </c>
      <c r="V1814" s="25" t="n">
        <v>0</v>
      </c>
      <c r="W1814" s="25" t="n">
        <v>0</v>
      </c>
      <c r="X1814" s="26">
        <f>IF(T1814&gt;0,V1814/T1814,0)</f>
        <v/>
      </c>
      <c r="Y1814" s="26">
        <f>IF(U1814&gt;0,W1814/U1814,0)</f>
        <v/>
      </c>
      <c r="Z1814" s="25">
        <f>T1814-V1814</f>
        <v/>
      </c>
      <c r="AA1814" s="25">
        <f>U1814-W1814</f>
        <v/>
      </c>
      <c r="AB1814" s="25">
        <f>IF(Config!$B$7&gt;0,(V1814/Config!$B$7)*Config!$B$4,0)</f>
        <v/>
      </c>
      <c r="AC1814" s="25">
        <f>IF(Config!$B$7&gt;0,(W1814/Config!$B$7)*Config!$B$4,0)</f>
        <v/>
      </c>
    </row>
    <row r="1815" hidden="1" outlineLevel="1">
      <c r="A1815" s="22" t="inlineStr"/>
      <c r="B1815" s="22" t="inlineStr"/>
      <c r="C1815" s="22" t="inlineStr"/>
      <c r="D1815" s="22" t="inlineStr"/>
      <c r="E1815" s="22" t="inlineStr">
        <is>
          <t>Dates_4-30106</t>
        </is>
      </c>
      <c r="F1815" s="22" t="inlineStr"/>
      <c r="G1815" s="22" t="inlineStr">
        <is>
          <t>Desserts</t>
        </is>
      </c>
      <c r="H1815" s="22" t="inlineStr">
        <is>
          <t>Dark Choco-Orange Date Bites Monocarton 240 g - Pack of 12 (20 g Each)</t>
        </is>
      </c>
      <c r="I1815" s="22" t="inlineStr"/>
      <c r="J1815" s="24" t="n">
        <v>0</v>
      </c>
      <c r="K1815" s="24" t="n">
        <v>0</v>
      </c>
      <c r="L1815" s="22" t="inlineStr">
        <is>
          <t>Alkemal Singapore Pvt. Ltd.</t>
        </is>
      </c>
      <c r="M1815" s="24" t="n">
        <v>0</v>
      </c>
      <c r="N1815" s="22" t="inlineStr">
        <is>
          <t>Singapore</t>
        </is>
      </c>
      <c r="O1815" s="22" t="inlineStr">
        <is>
          <t>Indore</t>
        </is>
      </c>
      <c r="P1815" s="22" t="inlineStr"/>
      <c r="Q1815" s="22" t="inlineStr">
        <is>
          <t>Healthy Desserts</t>
        </is>
      </c>
      <c r="R1815" s="25">
        <f>IF(Config!$B$4&gt;0,M1815/Config!$B$4,0)</f>
        <v/>
      </c>
      <c r="S1815" s="25">
        <f>IF(Config!$B$4&gt;0,K1815/Config!$B$4,0)</f>
        <v/>
      </c>
      <c r="T1815" s="25">
        <f>R1815*Config!$B$7</f>
        <v/>
      </c>
      <c r="U1815" s="25">
        <f>S1815*Config!$B$7</f>
        <v/>
      </c>
      <c r="V1815" s="25" t="n">
        <v>3.52</v>
      </c>
      <c r="W1815" s="25" t="n">
        <v>176</v>
      </c>
      <c r="X1815" s="26">
        <f>IF(T1815&gt;0,V1815/T1815,0)</f>
        <v/>
      </c>
      <c r="Y1815" s="26">
        <f>IF(U1815&gt;0,W1815/U1815,0)</f>
        <v/>
      </c>
      <c r="Z1815" s="25">
        <f>T1815-V1815</f>
        <v/>
      </c>
      <c r="AA1815" s="25">
        <f>U1815-W1815</f>
        <v/>
      </c>
      <c r="AB1815" s="25">
        <f>IF(Config!$B$7&gt;0,(V1815/Config!$B$7)*Config!$B$4,0)</f>
        <v/>
      </c>
      <c r="AC1815" s="25">
        <f>IF(Config!$B$7&gt;0,(W1815/Config!$B$7)*Config!$B$4,0)</f>
        <v/>
      </c>
    </row>
    <row r="1816" hidden="1" outlineLevel="1">
      <c r="A1816" s="22" t="inlineStr"/>
      <c r="B1816" s="22" t="inlineStr"/>
      <c r="C1816" s="22" t="inlineStr"/>
      <c r="D1816" s="22" t="inlineStr"/>
      <c r="E1816" s="22" t="inlineStr">
        <is>
          <t>Dates_4-30106</t>
        </is>
      </c>
      <c r="F1816" s="22" t="inlineStr"/>
      <c r="G1816" s="22" t="inlineStr">
        <is>
          <t>Desserts</t>
        </is>
      </c>
      <c r="H1816" s="22" t="inlineStr">
        <is>
          <t>Dark Choco-Orange Date Bites Monocarton 240 g - Pack of 12 (20 g Each)</t>
        </is>
      </c>
      <c r="I1816" s="22" t="inlineStr"/>
      <c r="J1816" s="24" t="n">
        <v>0</v>
      </c>
      <c r="K1816" s="24" t="n">
        <v>0</v>
      </c>
      <c r="L1816" s="22" t="inlineStr">
        <is>
          <t>Vendiman Private Limited</t>
        </is>
      </c>
      <c r="M1816" s="24" t="n">
        <v>0</v>
      </c>
      <c r="N1816" s="22" t="inlineStr">
        <is>
          <t>Vending</t>
        </is>
      </c>
      <c r="O1816" s="22" t="inlineStr">
        <is>
          <t>Indore</t>
        </is>
      </c>
      <c r="P1816" s="22" t="inlineStr"/>
      <c r="Q1816" s="22" t="inlineStr">
        <is>
          <t>Healthy Desserts</t>
        </is>
      </c>
      <c r="R1816" s="25">
        <f>IF(Config!$B$4&gt;0,M1816/Config!$B$4,0)</f>
        <v/>
      </c>
      <c r="S1816" s="25">
        <f>IF(Config!$B$4&gt;0,K1816/Config!$B$4,0)</f>
        <v/>
      </c>
      <c r="T1816" s="25">
        <f>R1816*Config!$B$7</f>
        <v/>
      </c>
      <c r="U1816" s="25">
        <f>S1816*Config!$B$7</f>
        <v/>
      </c>
      <c r="V1816" s="25" t="n">
        <v>28.8</v>
      </c>
      <c r="W1816" s="25" t="n">
        <v>1440</v>
      </c>
      <c r="X1816" s="26">
        <f>IF(T1816&gt;0,V1816/T1816,0)</f>
        <v/>
      </c>
      <c r="Y1816" s="26">
        <f>IF(U1816&gt;0,W1816/U1816,0)</f>
        <v/>
      </c>
      <c r="Z1816" s="25">
        <f>T1816-V1816</f>
        <v/>
      </c>
      <c r="AA1816" s="25">
        <f>U1816-W1816</f>
        <v/>
      </c>
      <c r="AB1816" s="25">
        <f>IF(Config!$B$7&gt;0,(V1816/Config!$B$7)*Config!$B$4,0)</f>
        <v/>
      </c>
      <c r="AC1816" s="25">
        <f>IF(Config!$B$7&gt;0,(W1816/Config!$B$7)*Config!$B$4,0)</f>
        <v/>
      </c>
    </row>
    <row r="1817">
      <c r="A1817" s="17" t="inlineStr">
        <is>
          <t>May</t>
        </is>
      </c>
      <c r="B1817" s="17" t="n">
        <v>2026</v>
      </c>
      <c r="C1817" s="17" t="inlineStr">
        <is>
          <t>29-04-2026</t>
        </is>
      </c>
      <c r="D1817" s="18" t="n">
        <v>0.6514930555555556</v>
      </c>
      <c r="E1817" s="17" t="inlineStr">
        <is>
          <t>Dates_4-2566</t>
        </is>
      </c>
      <c r="F1817" s="17" t="inlineStr">
        <is>
          <t>FG</t>
        </is>
      </c>
      <c r="G1817" s="17" t="inlineStr">
        <is>
          <t>Healthy Desserts</t>
        </is>
      </c>
      <c r="H1817" s="17" t="inlineStr">
        <is>
          <t>Classic Date Bites Farmley Monocarton 240 g - Pack of 12 (20 g Each)</t>
        </is>
      </c>
      <c r="I1817" s="17" t="inlineStr">
        <is>
          <t>Classic Date bites</t>
        </is>
      </c>
      <c r="J1817" s="19" t="n">
        <v>0.24</v>
      </c>
      <c r="K1817" s="19" t="n">
        <v>24970</v>
      </c>
      <c r="L1817" s="17" t="inlineStr">
        <is>
          <t>6 Customers</t>
        </is>
      </c>
      <c r="M1817" s="19" t="n">
        <v>5992.8</v>
      </c>
      <c r="N1817" s="17" t="inlineStr">
        <is>
          <t>Multiple</t>
        </is>
      </c>
      <c r="O1817" s="17" t="inlineStr">
        <is>
          <t>Indore</t>
        </is>
      </c>
      <c r="P1817" s="17" t="inlineStr">
        <is>
          <t>Value Added</t>
        </is>
      </c>
      <c r="Q1817" s="17" t="inlineStr">
        <is>
          <t>Healthy Desserts</t>
        </is>
      </c>
      <c r="R1817" s="20">
        <f>IF(Config!$B$4&gt;0,M1817/Config!$B$4,0)</f>
        <v/>
      </c>
      <c r="S1817" s="20">
        <f>IF(Config!$B$4&gt;0,K1817/Config!$B$4,0)</f>
        <v/>
      </c>
      <c r="T1817" s="20">
        <f>R1817*Config!$B$7</f>
        <v/>
      </c>
      <c r="U1817" s="20">
        <f>S1817*Config!$B$7</f>
        <v/>
      </c>
      <c r="V1817" s="20" t="n">
        <v>3016.08</v>
      </c>
      <c r="W1817" s="20" t="n">
        <v>150804</v>
      </c>
      <c r="X1817" s="21">
        <f>IF(T1817&gt;0,V1817/T1817,0)</f>
        <v/>
      </c>
      <c r="Y1817" s="21">
        <f>IF(U1817&gt;0,W1817/U1817,0)</f>
        <v/>
      </c>
      <c r="Z1817" s="20">
        <f>T1817-V1817</f>
        <v/>
      </c>
      <c r="AA1817" s="20">
        <f>U1817-W1817</f>
        <v/>
      </c>
      <c r="AB1817" s="20">
        <f>IF(Config!$B$7&gt;0,(V1817/Config!$B$7)*Config!$B$4,0)</f>
        <v/>
      </c>
      <c r="AC1817" s="20">
        <f>IF(Config!$B$7&gt;0,(W1817/Config!$B$7)*Config!$B$4,0)</f>
        <v/>
      </c>
    </row>
    <row r="1818" hidden="1" outlineLevel="1">
      <c r="A1818" s="22" t="inlineStr">
        <is>
          <t>May</t>
        </is>
      </c>
      <c r="B1818" s="22" t="n">
        <v>2026</v>
      </c>
      <c r="C1818" s="22" t="inlineStr">
        <is>
          <t>29-04-2026</t>
        </is>
      </c>
      <c r="D1818" s="23" t="n">
        <v>0.6514930555555556</v>
      </c>
      <c r="E1818" s="22" t="inlineStr">
        <is>
          <t>Dates_4-2566</t>
        </is>
      </c>
      <c r="F1818" s="22" t="inlineStr">
        <is>
          <t>FG</t>
        </is>
      </c>
      <c r="G1818" s="22" t="inlineStr">
        <is>
          <t>Healthy Desserts</t>
        </is>
      </c>
      <c r="H1818" s="22" t="inlineStr">
        <is>
          <t>Classic Date Bites Farmley Monocarton 240 g - Pack of 12 (20 g Each)</t>
        </is>
      </c>
      <c r="I1818" s="22" t="inlineStr">
        <is>
          <t>Classic Date bites</t>
        </is>
      </c>
      <c r="J1818" s="24" t="n">
        <v>0.24</v>
      </c>
      <c r="K1818" s="24" t="n">
        <v>252</v>
      </c>
      <c r="L1818" s="22" t="inlineStr">
        <is>
          <t>Exports</t>
        </is>
      </c>
      <c r="M1818" s="24" t="n">
        <v>60.48</v>
      </c>
      <c r="N1818" s="22" t="inlineStr">
        <is>
          <t>Exports</t>
        </is>
      </c>
      <c r="O1818" s="22" t="inlineStr">
        <is>
          <t>Indore</t>
        </is>
      </c>
      <c r="P1818" s="22" t="inlineStr">
        <is>
          <t>Value Added</t>
        </is>
      </c>
      <c r="Q1818" s="22" t="inlineStr">
        <is>
          <t>Healthy Desserts</t>
        </is>
      </c>
      <c r="R1818" s="25">
        <f>IF(Config!$B$4&gt;0,M1818/Config!$B$4,0)</f>
        <v/>
      </c>
      <c r="S1818" s="25">
        <f>IF(Config!$B$4&gt;0,K1818/Config!$B$4,0)</f>
        <v/>
      </c>
      <c r="T1818" s="25">
        <f>R1818*Config!$B$7</f>
        <v/>
      </c>
      <c r="U1818" s="25">
        <f>S1818*Config!$B$7</f>
        <v/>
      </c>
      <c r="V1818" s="25" t="n">
        <v>0</v>
      </c>
      <c r="W1818" s="25" t="n">
        <v>0</v>
      </c>
      <c r="X1818" s="26">
        <f>IF(T1818&gt;0,V1818/T1818,0)</f>
        <v/>
      </c>
      <c r="Y1818" s="26">
        <f>IF(U1818&gt;0,W1818/U1818,0)</f>
        <v/>
      </c>
      <c r="Z1818" s="25">
        <f>T1818-V1818</f>
        <v/>
      </c>
      <c r="AA1818" s="25">
        <f>U1818-W1818</f>
        <v/>
      </c>
      <c r="AB1818" s="25">
        <f>IF(Config!$B$7&gt;0,(V1818/Config!$B$7)*Config!$B$4,0)</f>
        <v/>
      </c>
      <c r="AC1818" s="25">
        <f>IF(Config!$B$7&gt;0,(W1818/Config!$B$7)*Config!$B$4,0)</f>
        <v/>
      </c>
    </row>
    <row r="1819" hidden="1" outlineLevel="1">
      <c r="A1819" s="22" t="inlineStr">
        <is>
          <t>May</t>
        </is>
      </c>
      <c r="B1819" s="22" t="n">
        <v>2026</v>
      </c>
      <c r="C1819" s="22" t="inlineStr">
        <is>
          <t>24-04-2026</t>
        </is>
      </c>
      <c r="D1819" s="23" t="n">
        <v>0.9464236111111111</v>
      </c>
      <c r="E1819" s="22" t="inlineStr">
        <is>
          <t>Dates_4-2566</t>
        </is>
      </c>
      <c r="F1819" s="22" t="inlineStr">
        <is>
          <t>FG</t>
        </is>
      </c>
      <c r="G1819" s="22" t="inlineStr">
        <is>
          <t>Healthy Desserts</t>
        </is>
      </c>
      <c r="H1819" s="22" t="inlineStr">
        <is>
          <t>Classic Date Bites Farmley Monocarton 240 g - Pack of 12 (20 g Each)</t>
        </is>
      </c>
      <c r="I1819" s="22" t="inlineStr">
        <is>
          <t>Classic Date bites</t>
        </is>
      </c>
      <c r="J1819" s="24" t="n">
        <v>0.24</v>
      </c>
      <c r="K1819" s="24" t="n">
        <v>4634</v>
      </c>
      <c r="L1819" s="22" t="inlineStr">
        <is>
          <t>Sample Order - Retail.</t>
        </is>
      </c>
      <c r="M1819" s="24" t="n">
        <v>1112.16</v>
      </c>
      <c r="N1819" s="22" t="inlineStr">
        <is>
          <t>Sample Order - Retail</t>
        </is>
      </c>
      <c r="O1819" s="22" t="inlineStr">
        <is>
          <t>Indore</t>
        </is>
      </c>
      <c r="P1819" s="22" t="inlineStr">
        <is>
          <t>Value Added</t>
        </is>
      </c>
      <c r="Q1819" s="22" t="inlineStr">
        <is>
          <t>Healthy Desserts</t>
        </is>
      </c>
      <c r="R1819" s="25">
        <f>IF(Config!$B$4&gt;0,M1819/Config!$B$4,0)</f>
        <v/>
      </c>
      <c r="S1819" s="25">
        <f>IF(Config!$B$4&gt;0,K1819/Config!$B$4,0)</f>
        <v/>
      </c>
      <c r="T1819" s="25">
        <f>R1819*Config!$B$7</f>
        <v/>
      </c>
      <c r="U1819" s="25">
        <f>S1819*Config!$B$7</f>
        <v/>
      </c>
      <c r="V1819" s="25" t="n">
        <v>0</v>
      </c>
      <c r="W1819" s="25" t="n">
        <v>0</v>
      </c>
      <c r="X1819" s="26">
        <f>IF(T1819&gt;0,V1819/T1819,0)</f>
        <v/>
      </c>
      <c r="Y1819" s="26">
        <f>IF(U1819&gt;0,W1819/U1819,0)</f>
        <v/>
      </c>
      <c r="Z1819" s="25">
        <f>T1819-V1819</f>
        <v/>
      </c>
      <c r="AA1819" s="25">
        <f>U1819-W1819</f>
        <v/>
      </c>
      <c r="AB1819" s="25">
        <f>IF(Config!$B$7&gt;0,(V1819/Config!$B$7)*Config!$B$4,0)</f>
        <v/>
      </c>
      <c r="AC1819" s="25">
        <f>IF(Config!$B$7&gt;0,(W1819/Config!$B$7)*Config!$B$4,0)</f>
        <v/>
      </c>
    </row>
    <row r="1820" hidden="1" outlineLevel="1">
      <c r="A1820" s="22" t="inlineStr">
        <is>
          <t>May</t>
        </is>
      </c>
      <c r="B1820" s="22" t="n">
        <v>2026</v>
      </c>
      <c r="C1820" s="22" t="inlineStr">
        <is>
          <t>27-04-2026</t>
        </is>
      </c>
      <c r="D1820" s="23" t="n">
        <v>0.83</v>
      </c>
      <c r="E1820" s="22" t="inlineStr">
        <is>
          <t>Dates_4-2566</t>
        </is>
      </c>
      <c r="F1820" s="22" t="inlineStr">
        <is>
          <t>FG</t>
        </is>
      </c>
      <c r="G1820" s="22" t="inlineStr">
        <is>
          <t>Healthy Desserts</t>
        </is>
      </c>
      <c r="H1820" s="22" t="inlineStr">
        <is>
          <t>Classic Date Bites Farmley Monocarton 240 g - Pack of 12 (20 g Each)</t>
        </is>
      </c>
      <c r="I1820" s="22" t="inlineStr">
        <is>
          <t>Classic Date bites</t>
        </is>
      </c>
      <c r="J1820" s="24" t="n">
        <v>0.24</v>
      </c>
      <c r="K1820" s="24" t="n">
        <v>20084</v>
      </c>
      <c r="L1820" s="22" t="inlineStr">
        <is>
          <t>GT Retail</t>
        </is>
      </c>
      <c r="M1820" s="24" t="n">
        <v>4820.16</v>
      </c>
      <c r="N1820" s="22" t="inlineStr">
        <is>
          <t>Category A</t>
        </is>
      </c>
      <c r="O1820" s="22" t="inlineStr">
        <is>
          <t>Indore</t>
        </is>
      </c>
      <c r="P1820" s="22" t="inlineStr">
        <is>
          <t>Value Added</t>
        </is>
      </c>
      <c r="Q1820" s="22" t="inlineStr">
        <is>
          <t>Healthy Desserts</t>
        </is>
      </c>
      <c r="R1820" s="25">
        <f>IF(Config!$B$4&gt;0,M1820/Config!$B$4,0)</f>
        <v/>
      </c>
      <c r="S1820" s="25">
        <f>IF(Config!$B$4&gt;0,K1820/Config!$B$4,0)</f>
        <v/>
      </c>
      <c r="T1820" s="25">
        <f>R1820*Config!$B$7</f>
        <v/>
      </c>
      <c r="U1820" s="25">
        <f>S1820*Config!$B$7</f>
        <v/>
      </c>
      <c r="V1820" s="25" t="n">
        <v>2946.24</v>
      </c>
      <c r="W1820" s="25" t="n">
        <v>147312</v>
      </c>
      <c r="X1820" s="26">
        <f>IF(T1820&gt;0,V1820/T1820,0)</f>
        <v/>
      </c>
      <c r="Y1820" s="26">
        <f>IF(U1820&gt;0,W1820/U1820,0)</f>
        <v/>
      </c>
      <c r="Z1820" s="25">
        <f>T1820-V1820</f>
        <v/>
      </c>
      <c r="AA1820" s="25">
        <f>U1820-W1820</f>
        <v/>
      </c>
      <c r="AB1820" s="25">
        <f>IF(Config!$B$7&gt;0,(V1820/Config!$B$7)*Config!$B$4,0)</f>
        <v/>
      </c>
      <c r="AC1820" s="25">
        <f>IF(Config!$B$7&gt;0,(W1820/Config!$B$7)*Config!$B$4,0)</f>
        <v/>
      </c>
    </row>
    <row r="1821" hidden="1" outlineLevel="1">
      <c r="A1821" s="22" t="inlineStr"/>
      <c r="B1821" s="22" t="inlineStr"/>
      <c r="C1821" s="22" t="inlineStr"/>
      <c r="D1821" s="22" t="inlineStr"/>
      <c r="E1821" s="22" t="inlineStr">
        <is>
          <t>Dates_4-2566</t>
        </is>
      </c>
      <c r="F1821" s="22" t="inlineStr"/>
      <c r="G1821" s="22" t="inlineStr">
        <is>
          <t>Desserts</t>
        </is>
      </c>
      <c r="H1821" s="22" t="inlineStr">
        <is>
          <t>Classic Date Bites Farmley Monocarton 240 g - Pack of 12 (20 g Each)</t>
        </is>
      </c>
      <c r="I1821" s="22" t="inlineStr"/>
      <c r="J1821" s="24" t="n">
        <v>0</v>
      </c>
      <c r="K1821" s="24" t="n">
        <v>0</v>
      </c>
      <c r="L1821" s="22" t="inlineStr">
        <is>
          <t>Alkemal Singapore Pvt. Ltd.</t>
        </is>
      </c>
      <c r="M1821" s="24" t="n">
        <v>0</v>
      </c>
      <c r="N1821" s="22" t="inlineStr">
        <is>
          <t>Singapore</t>
        </is>
      </c>
      <c r="O1821" s="22" t="inlineStr">
        <is>
          <t>Indore</t>
        </is>
      </c>
      <c r="P1821" s="22" t="inlineStr"/>
      <c r="Q1821" s="22" t="inlineStr">
        <is>
          <t>Healthy Desserts</t>
        </is>
      </c>
      <c r="R1821" s="25">
        <f>IF(Config!$B$4&gt;0,M1821/Config!$B$4,0)</f>
        <v/>
      </c>
      <c r="S1821" s="25">
        <f>IF(Config!$B$4&gt;0,K1821/Config!$B$4,0)</f>
        <v/>
      </c>
      <c r="T1821" s="25">
        <f>R1821*Config!$B$7</f>
        <v/>
      </c>
      <c r="U1821" s="25">
        <f>S1821*Config!$B$7</f>
        <v/>
      </c>
      <c r="V1821" s="25" t="n">
        <v>5.04</v>
      </c>
      <c r="W1821" s="25" t="n">
        <v>252</v>
      </c>
      <c r="X1821" s="26">
        <f>IF(T1821&gt;0,V1821/T1821,0)</f>
        <v/>
      </c>
      <c r="Y1821" s="26">
        <f>IF(U1821&gt;0,W1821/U1821,0)</f>
        <v/>
      </c>
      <c r="Z1821" s="25">
        <f>T1821-V1821</f>
        <v/>
      </c>
      <c r="AA1821" s="25">
        <f>U1821-W1821</f>
        <v/>
      </c>
      <c r="AB1821" s="25">
        <f>IF(Config!$B$7&gt;0,(V1821/Config!$B$7)*Config!$B$4,0)</f>
        <v/>
      </c>
      <c r="AC1821" s="25">
        <f>IF(Config!$B$7&gt;0,(W1821/Config!$B$7)*Config!$B$4,0)</f>
        <v/>
      </c>
    </row>
    <row r="1822" hidden="1" outlineLevel="1">
      <c r="A1822" s="22" t="inlineStr"/>
      <c r="B1822" s="22" t="inlineStr"/>
      <c r="C1822" s="22" t="inlineStr"/>
      <c r="D1822" s="22" t="inlineStr"/>
      <c r="E1822" s="22" t="inlineStr">
        <is>
          <t>Dates_4-2566</t>
        </is>
      </c>
      <c r="F1822" s="22" t="inlineStr"/>
      <c r="G1822" s="22" t="inlineStr">
        <is>
          <t>Desserts</t>
        </is>
      </c>
      <c r="H1822" s="22" t="inlineStr">
        <is>
          <t>Classic Date Bites Farmley Monocarton 240 g - Pack of 12 (20 g Each)</t>
        </is>
      </c>
      <c r="I1822" s="22" t="inlineStr"/>
      <c r="J1822" s="24" t="n">
        <v>0</v>
      </c>
      <c r="K1822" s="24" t="n">
        <v>0</v>
      </c>
      <c r="L1822" s="22" t="inlineStr">
        <is>
          <t>Daalchini Foods &amp; Beverages Private Limited</t>
        </is>
      </c>
      <c r="M1822" s="24" t="n">
        <v>0</v>
      </c>
      <c r="N1822" s="22" t="inlineStr">
        <is>
          <t>Vending</t>
        </is>
      </c>
      <c r="O1822" s="22" t="inlineStr">
        <is>
          <t>Indore</t>
        </is>
      </c>
      <c r="P1822" s="22" t="inlineStr"/>
      <c r="Q1822" s="22" t="inlineStr">
        <is>
          <t>Healthy Desserts</t>
        </is>
      </c>
      <c r="R1822" s="25">
        <f>IF(Config!$B$4&gt;0,M1822/Config!$B$4,0)</f>
        <v/>
      </c>
      <c r="S1822" s="25">
        <f>IF(Config!$B$4&gt;0,K1822/Config!$B$4,0)</f>
        <v/>
      </c>
      <c r="T1822" s="25">
        <f>R1822*Config!$B$7</f>
        <v/>
      </c>
      <c r="U1822" s="25">
        <f>S1822*Config!$B$7</f>
        <v/>
      </c>
      <c r="V1822" s="25" t="n">
        <v>17.28</v>
      </c>
      <c r="W1822" s="25" t="n">
        <v>864</v>
      </c>
      <c r="X1822" s="26">
        <f>IF(T1822&gt;0,V1822/T1822,0)</f>
        <v/>
      </c>
      <c r="Y1822" s="26">
        <f>IF(U1822&gt;0,W1822/U1822,0)</f>
        <v/>
      </c>
      <c r="Z1822" s="25">
        <f>T1822-V1822</f>
        <v/>
      </c>
      <c r="AA1822" s="25">
        <f>U1822-W1822</f>
        <v/>
      </c>
      <c r="AB1822" s="25">
        <f>IF(Config!$B$7&gt;0,(V1822/Config!$B$7)*Config!$B$4,0)</f>
        <v/>
      </c>
      <c r="AC1822" s="25">
        <f>IF(Config!$B$7&gt;0,(W1822/Config!$B$7)*Config!$B$4,0)</f>
        <v/>
      </c>
    </row>
    <row r="1823" hidden="1" outlineLevel="1">
      <c r="A1823" s="22" t="inlineStr"/>
      <c r="B1823" s="22" t="inlineStr"/>
      <c r="C1823" s="22" t="inlineStr"/>
      <c r="D1823" s="22" t="inlineStr"/>
      <c r="E1823" s="22" t="inlineStr">
        <is>
          <t>Dates_4-2566</t>
        </is>
      </c>
      <c r="F1823" s="22" t="inlineStr"/>
      <c r="G1823" s="22" t="inlineStr">
        <is>
          <t>Desserts</t>
        </is>
      </c>
      <c r="H1823" s="22" t="inlineStr">
        <is>
          <t>Classic Date Bites Farmley Monocarton 240 g - Pack of 12 (20 g Each)</t>
        </is>
      </c>
      <c r="I1823" s="22" t="inlineStr"/>
      <c r="J1823" s="24" t="n">
        <v>0</v>
      </c>
      <c r="K1823" s="24" t="n">
        <v>0</v>
      </c>
      <c r="L1823" s="22" t="inlineStr">
        <is>
          <t>Vendiman Private Limited</t>
        </is>
      </c>
      <c r="M1823" s="24" t="n">
        <v>0</v>
      </c>
      <c r="N1823" s="22" t="inlineStr">
        <is>
          <t>Vending</t>
        </is>
      </c>
      <c r="O1823" s="22" t="inlineStr">
        <is>
          <t>Indore</t>
        </is>
      </c>
      <c r="P1823" s="22" t="inlineStr"/>
      <c r="Q1823" s="22" t="inlineStr">
        <is>
          <t>Healthy Desserts</t>
        </is>
      </c>
      <c r="R1823" s="25">
        <f>IF(Config!$B$4&gt;0,M1823/Config!$B$4,0)</f>
        <v/>
      </c>
      <c r="S1823" s="25">
        <f>IF(Config!$B$4&gt;0,K1823/Config!$B$4,0)</f>
        <v/>
      </c>
      <c r="T1823" s="25">
        <f>R1823*Config!$B$7</f>
        <v/>
      </c>
      <c r="U1823" s="25">
        <f>S1823*Config!$B$7</f>
        <v/>
      </c>
      <c r="V1823" s="25" t="n">
        <v>47.52</v>
      </c>
      <c r="W1823" s="25" t="n">
        <v>2376</v>
      </c>
      <c r="X1823" s="26">
        <f>IF(T1823&gt;0,V1823/T1823,0)</f>
        <v/>
      </c>
      <c r="Y1823" s="26">
        <f>IF(U1823&gt;0,W1823/U1823,0)</f>
        <v/>
      </c>
      <c r="Z1823" s="25">
        <f>T1823-V1823</f>
        <v/>
      </c>
      <c r="AA1823" s="25">
        <f>U1823-W1823</f>
        <v/>
      </c>
      <c r="AB1823" s="25">
        <f>IF(Config!$B$7&gt;0,(V1823/Config!$B$7)*Config!$B$4,0)</f>
        <v/>
      </c>
      <c r="AC1823" s="25">
        <f>IF(Config!$B$7&gt;0,(W1823/Config!$B$7)*Config!$B$4,0)</f>
        <v/>
      </c>
    </row>
    <row r="1824">
      <c r="A1824" s="17" t="inlineStr">
        <is>
          <t>May</t>
        </is>
      </c>
      <c r="B1824" s="17" t="n">
        <v>2026</v>
      </c>
      <c r="C1824" s="17" t="inlineStr">
        <is>
          <t>29-04-2026</t>
        </is>
      </c>
      <c r="D1824" s="18" t="n">
        <v>0.6514930555555556</v>
      </c>
      <c r="E1824" s="17" t="inlineStr">
        <is>
          <t>Dates_15-30115</t>
        </is>
      </c>
      <c r="F1824" s="17" t="inlineStr">
        <is>
          <t>FG</t>
        </is>
      </c>
      <c r="G1824" s="17" t="inlineStr">
        <is>
          <t>Healthy Desserts</t>
        </is>
      </c>
      <c r="H1824" s="17" t="inlineStr">
        <is>
          <t>Apple Pie Date Bites Farmley Monocarton 240 g - Pack of 12 (20 g Each) - With EAN</t>
        </is>
      </c>
      <c r="I1824" s="17" t="inlineStr">
        <is>
          <t>Date bites choco-Orange</t>
        </is>
      </c>
      <c r="J1824" s="19" t="n">
        <v>0.24</v>
      </c>
      <c r="K1824" s="19" t="n">
        <v>112</v>
      </c>
      <c r="L1824" s="17" t="inlineStr">
        <is>
          <t>Exports</t>
        </is>
      </c>
      <c r="M1824" s="19" t="n">
        <v>26.88</v>
      </c>
      <c r="N1824" s="17" t="inlineStr">
        <is>
          <t>Exports</t>
        </is>
      </c>
      <c r="O1824" s="17" t="inlineStr">
        <is>
          <t>Indore</t>
        </is>
      </c>
      <c r="P1824" s="17" t="inlineStr">
        <is>
          <t>Value Added</t>
        </is>
      </c>
      <c r="Q1824" s="17" t="inlineStr"/>
      <c r="R1824" s="20">
        <f>IF(Config!$B$4&gt;0,M1824/Config!$B$4,0)</f>
        <v/>
      </c>
      <c r="S1824" s="20">
        <f>IF(Config!$B$4&gt;0,K1824/Config!$B$4,0)</f>
        <v/>
      </c>
      <c r="T1824" s="20">
        <f>R1824*Config!$B$7</f>
        <v/>
      </c>
      <c r="U1824" s="20">
        <f>S1824*Config!$B$7</f>
        <v/>
      </c>
      <c r="V1824" s="20" t="n">
        <v>0</v>
      </c>
      <c r="W1824" s="20" t="n">
        <v>0</v>
      </c>
      <c r="X1824" s="21">
        <f>IF(T1824&gt;0,V1824/T1824,0)</f>
        <v/>
      </c>
      <c r="Y1824" s="21">
        <f>IF(U1824&gt;0,W1824/U1824,0)</f>
        <v/>
      </c>
      <c r="Z1824" s="20">
        <f>T1824-V1824</f>
        <v/>
      </c>
      <c r="AA1824" s="20">
        <f>U1824-W1824</f>
        <v/>
      </c>
      <c r="AB1824" s="20">
        <f>IF(Config!$B$7&gt;0,(V1824/Config!$B$7)*Config!$B$4,0)</f>
        <v/>
      </c>
      <c r="AC1824" s="20">
        <f>IF(Config!$B$7&gt;0,(W1824/Config!$B$7)*Config!$B$4,0)</f>
        <v/>
      </c>
    </row>
    <row r="1825" hidden="1" outlineLevel="1">
      <c r="A1825" s="22" t="inlineStr">
        <is>
          <t>May</t>
        </is>
      </c>
      <c r="B1825" s="22" t="n">
        <v>2026</v>
      </c>
      <c r="C1825" s="22" t="inlineStr">
        <is>
          <t>29-04-2026</t>
        </is>
      </c>
      <c r="D1825" s="23" t="n">
        <v>0.6514930555555556</v>
      </c>
      <c r="E1825" s="22" t="inlineStr">
        <is>
          <t>Dates_15-30115</t>
        </is>
      </c>
      <c r="F1825" s="22" t="inlineStr">
        <is>
          <t>FG</t>
        </is>
      </c>
      <c r="G1825" s="22" t="inlineStr">
        <is>
          <t>Healthy Desserts</t>
        </is>
      </c>
      <c r="H1825" s="22" t="inlineStr">
        <is>
          <t>Apple Pie Date Bites Farmley Monocarton 240 g - Pack of 12 (20 g Each) - With EAN</t>
        </is>
      </c>
      <c r="I1825" s="22" t="inlineStr">
        <is>
          <t>Date bites choco-Orange</t>
        </is>
      </c>
      <c r="J1825" s="24" t="n">
        <v>0.24</v>
      </c>
      <c r="K1825" s="24" t="n">
        <v>112</v>
      </c>
      <c r="L1825" s="22" t="inlineStr">
        <is>
          <t>Exports</t>
        </is>
      </c>
      <c r="M1825" s="24" t="n">
        <v>26.88</v>
      </c>
      <c r="N1825" s="22" t="inlineStr">
        <is>
          <t>Exports</t>
        </is>
      </c>
      <c r="O1825" s="22" t="inlineStr">
        <is>
          <t>Indore</t>
        </is>
      </c>
      <c r="P1825" s="22" t="inlineStr">
        <is>
          <t>Value Added</t>
        </is>
      </c>
      <c r="Q1825" s="22" t="inlineStr"/>
      <c r="R1825" s="25">
        <f>IF(Config!$B$4&gt;0,M1825/Config!$B$4,0)</f>
        <v/>
      </c>
      <c r="S1825" s="25">
        <f>IF(Config!$B$4&gt;0,K1825/Config!$B$4,0)</f>
        <v/>
      </c>
      <c r="T1825" s="25">
        <f>R1825*Config!$B$7</f>
        <v/>
      </c>
      <c r="U1825" s="25">
        <f>S1825*Config!$B$7</f>
        <v/>
      </c>
      <c r="V1825" s="25" t="n">
        <v>0</v>
      </c>
      <c r="W1825" s="25" t="n">
        <v>0</v>
      </c>
      <c r="X1825" s="26">
        <f>IF(T1825&gt;0,V1825/T1825,0)</f>
        <v/>
      </c>
      <c r="Y1825" s="26">
        <f>IF(U1825&gt;0,W1825/U1825,0)</f>
        <v/>
      </c>
      <c r="Z1825" s="25">
        <f>T1825-V1825</f>
        <v/>
      </c>
      <c r="AA1825" s="25">
        <f>U1825-W1825</f>
        <v/>
      </c>
      <c r="AB1825" s="25">
        <f>IF(Config!$B$7&gt;0,(V1825/Config!$B$7)*Config!$B$4,0)</f>
        <v/>
      </c>
      <c r="AC1825" s="25">
        <f>IF(Config!$B$7&gt;0,(W1825/Config!$B$7)*Config!$B$4,0)</f>
        <v/>
      </c>
    </row>
    <row r="1826">
      <c r="A1826" s="17" t="inlineStr">
        <is>
          <t>May</t>
        </is>
      </c>
      <c r="B1826" s="17" t="n">
        <v>2026</v>
      </c>
      <c r="C1826" s="17" t="inlineStr">
        <is>
          <t>29-04-2026</t>
        </is>
      </c>
      <c r="D1826" s="18" t="n">
        <v>0.6514930555555556</v>
      </c>
      <c r="E1826" s="17" t="inlineStr">
        <is>
          <t>Dates_4-20163</t>
        </is>
      </c>
      <c r="F1826" s="17" t="inlineStr">
        <is>
          <t>FG</t>
        </is>
      </c>
      <c r="G1826" s="17" t="inlineStr">
        <is>
          <t>Healthy Desserts</t>
        </is>
      </c>
      <c r="H1826" s="17" t="inlineStr">
        <is>
          <t>Coffee Rush Date Bite Farmley Monocarton Farmley 240 g - Pack of 12 (20 g Each)- With Ean</t>
        </is>
      </c>
      <c r="I1826" s="17" t="inlineStr">
        <is>
          <t>Coffee Date Bites</t>
        </is>
      </c>
      <c r="J1826" s="19" t="n">
        <v>0.24</v>
      </c>
      <c r="K1826" s="19" t="n">
        <v>180</v>
      </c>
      <c r="L1826" s="17" t="inlineStr">
        <is>
          <t>Exports</t>
        </is>
      </c>
      <c r="M1826" s="19" t="n">
        <v>43.2</v>
      </c>
      <c r="N1826" s="17" t="inlineStr">
        <is>
          <t>Exports</t>
        </is>
      </c>
      <c r="O1826" s="17" t="inlineStr">
        <is>
          <t>Indore</t>
        </is>
      </c>
      <c r="P1826" s="17" t="inlineStr">
        <is>
          <t>Value Added</t>
        </is>
      </c>
      <c r="Q1826" s="17" t="inlineStr"/>
      <c r="R1826" s="20">
        <f>IF(Config!$B$4&gt;0,M1826/Config!$B$4,0)</f>
        <v/>
      </c>
      <c r="S1826" s="20">
        <f>IF(Config!$B$4&gt;0,K1826/Config!$B$4,0)</f>
        <v/>
      </c>
      <c r="T1826" s="20">
        <f>R1826*Config!$B$7</f>
        <v/>
      </c>
      <c r="U1826" s="20">
        <f>S1826*Config!$B$7</f>
        <v/>
      </c>
      <c r="V1826" s="20" t="n">
        <v>0</v>
      </c>
      <c r="W1826" s="20" t="n">
        <v>0</v>
      </c>
      <c r="X1826" s="21">
        <f>IF(T1826&gt;0,V1826/T1826,0)</f>
        <v/>
      </c>
      <c r="Y1826" s="21">
        <f>IF(U1826&gt;0,W1826/U1826,0)</f>
        <v/>
      </c>
      <c r="Z1826" s="20">
        <f>T1826-V1826</f>
        <v/>
      </c>
      <c r="AA1826" s="20">
        <f>U1826-W1826</f>
        <v/>
      </c>
      <c r="AB1826" s="20">
        <f>IF(Config!$B$7&gt;0,(V1826/Config!$B$7)*Config!$B$4,0)</f>
        <v/>
      </c>
      <c r="AC1826" s="20">
        <f>IF(Config!$B$7&gt;0,(W1826/Config!$B$7)*Config!$B$4,0)</f>
        <v/>
      </c>
    </row>
    <row r="1827" hidden="1" outlineLevel="1">
      <c r="A1827" s="22" t="inlineStr">
        <is>
          <t>May</t>
        </is>
      </c>
      <c r="B1827" s="22" t="n">
        <v>2026</v>
      </c>
      <c r="C1827" s="22" t="inlineStr">
        <is>
          <t>29-04-2026</t>
        </is>
      </c>
      <c r="D1827" s="23" t="n">
        <v>0.6514930555555556</v>
      </c>
      <c r="E1827" s="22" t="inlineStr">
        <is>
          <t>Dates_4-20163</t>
        </is>
      </c>
      <c r="F1827" s="22" t="inlineStr">
        <is>
          <t>FG</t>
        </is>
      </c>
      <c r="G1827" s="22" t="inlineStr">
        <is>
          <t>Healthy Desserts</t>
        </is>
      </c>
      <c r="H1827" s="22" t="inlineStr">
        <is>
          <t>Coffee Rush Date Bite Farmley Monocarton Farmley 240 g - Pack of 12 (20 g Each)- With Ean</t>
        </is>
      </c>
      <c r="I1827" s="22" t="inlineStr">
        <is>
          <t>Coffee Date Bites</t>
        </is>
      </c>
      <c r="J1827" s="24" t="n">
        <v>0.24</v>
      </c>
      <c r="K1827" s="24" t="n">
        <v>180</v>
      </c>
      <c r="L1827" s="22" t="inlineStr">
        <is>
          <t>Exports</t>
        </is>
      </c>
      <c r="M1827" s="24" t="n">
        <v>43.2</v>
      </c>
      <c r="N1827" s="22" t="inlineStr">
        <is>
          <t>Exports</t>
        </is>
      </c>
      <c r="O1827" s="22" t="inlineStr">
        <is>
          <t>Indore</t>
        </is>
      </c>
      <c r="P1827" s="22" t="inlineStr">
        <is>
          <t>Value Added</t>
        </is>
      </c>
      <c r="Q1827" s="22" t="inlineStr"/>
      <c r="R1827" s="25">
        <f>IF(Config!$B$4&gt;0,M1827/Config!$B$4,0)</f>
        <v/>
      </c>
      <c r="S1827" s="25">
        <f>IF(Config!$B$4&gt;0,K1827/Config!$B$4,0)</f>
        <v/>
      </c>
      <c r="T1827" s="25">
        <f>R1827*Config!$B$7</f>
        <v/>
      </c>
      <c r="U1827" s="25">
        <f>S1827*Config!$B$7</f>
        <v/>
      </c>
      <c r="V1827" s="25" t="n">
        <v>0</v>
      </c>
      <c r="W1827" s="25" t="n">
        <v>0</v>
      </c>
      <c r="X1827" s="26">
        <f>IF(T1827&gt;0,V1827/T1827,0)</f>
        <v/>
      </c>
      <c r="Y1827" s="26">
        <f>IF(U1827&gt;0,W1827/U1827,0)</f>
        <v/>
      </c>
      <c r="Z1827" s="25">
        <f>T1827-V1827</f>
        <v/>
      </c>
      <c r="AA1827" s="25">
        <f>U1827-W1827</f>
        <v/>
      </c>
      <c r="AB1827" s="25">
        <f>IF(Config!$B$7&gt;0,(V1827/Config!$B$7)*Config!$B$4,0)</f>
        <v/>
      </c>
      <c r="AC1827" s="25">
        <f>IF(Config!$B$7&gt;0,(W1827/Config!$B$7)*Config!$B$4,0)</f>
        <v/>
      </c>
    </row>
    <row r="1828">
      <c r="A1828" s="17" t="inlineStr">
        <is>
          <t>May</t>
        </is>
      </c>
      <c r="B1828" s="17" t="n">
        <v>2026</v>
      </c>
      <c r="C1828" s="17" t="inlineStr">
        <is>
          <t>29-04-2026</t>
        </is>
      </c>
      <c r="D1828" s="18" t="n">
        <v>0.6514930555555556</v>
      </c>
      <c r="E1828" s="17" t="inlineStr">
        <is>
          <t>Dry Fruit Mix_15-2858</t>
        </is>
      </c>
      <c r="F1828" s="17" t="inlineStr">
        <is>
          <t>FG</t>
        </is>
      </c>
      <c r="G1828" s="17" t="inlineStr">
        <is>
          <t>Savoury Mixes</t>
        </is>
      </c>
      <c r="H1828" s="17" t="inlineStr">
        <is>
          <t>Mexican Peri Peri Snack Mix Farmley Pillow Pouch 21g (In SRP 8 Pcs Each)</t>
        </is>
      </c>
      <c r="I1828" s="17" t="inlineStr">
        <is>
          <t>Mexican Peri Peri Snack Mix</t>
        </is>
      </c>
      <c r="J1828" s="19" t="n">
        <v>0.168</v>
      </c>
      <c r="K1828" s="19" t="n">
        <v>54245</v>
      </c>
      <c r="L1828" s="17" t="inlineStr">
        <is>
          <t>10 Customers</t>
        </is>
      </c>
      <c r="M1828" s="19" t="n">
        <v>1181.04</v>
      </c>
      <c r="N1828" s="17" t="inlineStr">
        <is>
          <t>Multiple</t>
        </is>
      </c>
      <c r="O1828" s="17" t="inlineStr">
        <is>
          <t>Indore</t>
        </is>
      </c>
      <c r="P1828" s="17" t="inlineStr">
        <is>
          <t>Value Added</t>
        </is>
      </c>
      <c r="Q1828" s="17" t="inlineStr">
        <is>
          <t>Savoury Mixes</t>
        </is>
      </c>
      <c r="R1828" s="20">
        <f>IF(Config!$B$4&gt;0,M1828/Config!$B$4,0)</f>
        <v/>
      </c>
      <c r="S1828" s="20">
        <f>IF(Config!$B$4&gt;0,K1828/Config!$B$4,0)</f>
        <v/>
      </c>
      <c r="T1828" s="20">
        <f>R1828*Config!$B$7</f>
        <v/>
      </c>
      <c r="U1828" s="20">
        <f>S1828*Config!$B$7</f>
        <v/>
      </c>
      <c r="V1828" s="20" t="n">
        <v>598.1799999999999</v>
      </c>
      <c r="W1828" s="20" t="n">
        <v>28485</v>
      </c>
      <c r="X1828" s="21">
        <f>IF(T1828&gt;0,V1828/T1828,0)</f>
        <v/>
      </c>
      <c r="Y1828" s="21">
        <f>IF(U1828&gt;0,W1828/U1828,0)</f>
        <v/>
      </c>
      <c r="Z1828" s="20">
        <f>T1828-V1828</f>
        <v/>
      </c>
      <c r="AA1828" s="20">
        <f>U1828-W1828</f>
        <v/>
      </c>
      <c r="AB1828" s="20">
        <f>IF(Config!$B$7&gt;0,(V1828/Config!$B$7)*Config!$B$4,0)</f>
        <v/>
      </c>
      <c r="AC1828" s="20">
        <f>IF(Config!$B$7&gt;0,(W1828/Config!$B$7)*Config!$B$4,0)</f>
        <v/>
      </c>
    </row>
    <row r="1829" hidden="1" outlineLevel="1">
      <c r="A1829" s="22" t="inlineStr">
        <is>
          <t>May</t>
        </is>
      </c>
      <c r="B1829" s="22" t="n">
        <v>2026</v>
      </c>
      <c r="C1829" s="22" t="inlineStr">
        <is>
          <t>29-04-2026</t>
        </is>
      </c>
      <c r="D1829" s="23" t="n">
        <v>0.6514930555555556</v>
      </c>
      <c r="E1829" s="22" t="inlineStr">
        <is>
          <t>Dry Fruit Mix_15-2858</t>
        </is>
      </c>
      <c r="F1829" s="22" t="inlineStr">
        <is>
          <t>FG</t>
        </is>
      </c>
      <c r="G1829" s="22" t="inlineStr">
        <is>
          <t>Savoury Mixes</t>
        </is>
      </c>
      <c r="H1829" s="22" t="inlineStr">
        <is>
          <t>Mexican Peri Peri Snack Mix Farmley Pillow Pouch 21g (In SRP 8 Pcs Each)</t>
        </is>
      </c>
      <c r="I1829" s="22" t="inlineStr">
        <is>
          <t>Mexican Peri Peri Snack Mix</t>
        </is>
      </c>
      <c r="J1829" s="24" t="n">
        <v>0.168</v>
      </c>
      <c r="K1829" s="24" t="n">
        <v>285</v>
      </c>
      <c r="L1829" s="22" t="inlineStr">
        <is>
          <t>Exports</t>
        </is>
      </c>
      <c r="M1829" s="24" t="n">
        <v>47.88</v>
      </c>
      <c r="N1829" s="22" t="inlineStr">
        <is>
          <t>Exports</t>
        </is>
      </c>
      <c r="O1829" s="22" t="inlineStr">
        <is>
          <t>Indore</t>
        </is>
      </c>
      <c r="P1829" s="22" t="inlineStr">
        <is>
          <t>Value Added</t>
        </is>
      </c>
      <c r="Q1829" s="22" t="inlineStr">
        <is>
          <t>Savoury Mixes</t>
        </is>
      </c>
      <c r="R1829" s="25">
        <f>IF(Config!$B$4&gt;0,M1829/Config!$B$4,0)</f>
        <v/>
      </c>
      <c r="S1829" s="25">
        <f>IF(Config!$B$4&gt;0,K1829/Config!$B$4,0)</f>
        <v/>
      </c>
      <c r="T1829" s="25">
        <f>R1829*Config!$B$7</f>
        <v/>
      </c>
      <c r="U1829" s="25">
        <f>S1829*Config!$B$7</f>
        <v/>
      </c>
      <c r="V1829" s="25" t="n">
        <v>0</v>
      </c>
      <c r="W1829" s="25" t="n">
        <v>0</v>
      </c>
      <c r="X1829" s="26">
        <f>IF(T1829&gt;0,V1829/T1829,0)</f>
        <v/>
      </c>
      <c r="Y1829" s="26">
        <f>IF(U1829&gt;0,W1829/U1829,0)</f>
        <v/>
      </c>
      <c r="Z1829" s="25">
        <f>T1829-V1829</f>
        <v/>
      </c>
      <c r="AA1829" s="25">
        <f>U1829-W1829</f>
        <v/>
      </c>
      <c r="AB1829" s="25">
        <f>IF(Config!$B$7&gt;0,(V1829/Config!$B$7)*Config!$B$4,0)</f>
        <v/>
      </c>
      <c r="AC1829" s="25">
        <f>IF(Config!$B$7&gt;0,(W1829/Config!$B$7)*Config!$B$4,0)</f>
        <v/>
      </c>
    </row>
    <row r="1830" hidden="1" outlineLevel="1">
      <c r="A1830" s="22" t="inlineStr">
        <is>
          <t>May</t>
        </is>
      </c>
      <c r="B1830" s="22" t="n">
        <v>2026</v>
      </c>
      <c r="C1830" s="22" t="inlineStr">
        <is>
          <t>27-04-2026</t>
        </is>
      </c>
      <c r="D1830" s="23" t="n">
        <v>0.7256018518518519</v>
      </c>
      <c r="E1830" s="22" t="inlineStr">
        <is>
          <t>Dry Fruit Mix_15-2858</t>
        </is>
      </c>
      <c r="F1830" s="22" t="inlineStr">
        <is>
          <t>FG</t>
        </is>
      </c>
      <c r="G1830" s="22" t="inlineStr">
        <is>
          <t>Savoury Mixes</t>
        </is>
      </c>
      <c r="H1830" s="22" t="inlineStr">
        <is>
          <t>Mexican Peri Peri Snack Mix Farmley Pillow Pouch 21g (In SRP 8 Pcs Each)</t>
        </is>
      </c>
      <c r="I1830" s="22" t="inlineStr">
        <is>
          <t>Mexican Peri Peri Snack Mix</t>
        </is>
      </c>
      <c r="J1830" s="24" t="n">
        <v>0.021</v>
      </c>
      <c r="K1830" s="24" t="n">
        <v>0</v>
      </c>
      <c r="L1830" s="22" t="inlineStr">
        <is>
          <t>My Phygital Cafe Private Limited</t>
        </is>
      </c>
      <c r="M1830" s="24" t="n">
        <v>0</v>
      </c>
      <c r="N1830" s="22" t="inlineStr">
        <is>
          <t>Vending</t>
        </is>
      </c>
      <c r="O1830" s="22" t="inlineStr">
        <is>
          <t>Indore</t>
        </is>
      </c>
      <c r="P1830" s="22" t="inlineStr">
        <is>
          <t>Value Added</t>
        </is>
      </c>
      <c r="Q1830" s="22" t="inlineStr">
        <is>
          <t>Savoury Mixes</t>
        </is>
      </c>
      <c r="R1830" s="25">
        <f>IF(Config!$B$4&gt;0,M1830/Config!$B$4,0)</f>
        <v/>
      </c>
      <c r="S1830" s="25">
        <f>IF(Config!$B$4&gt;0,K1830/Config!$B$4,0)</f>
        <v/>
      </c>
      <c r="T1830" s="25">
        <f>R1830*Config!$B$7</f>
        <v/>
      </c>
      <c r="U1830" s="25">
        <f>S1830*Config!$B$7</f>
        <v/>
      </c>
      <c r="V1830" s="25" t="n">
        <v>0</v>
      </c>
      <c r="W1830" s="25" t="n">
        <v>0</v>
      </c>
      <c r="X1830" s="26">
        <f>IF(T1830&gt;0,V1830/T1830,0)</f>
        <v/>
      </c>
      <c r="Y1830" s="26">
        <f>IF(U1830&gt;0,W1830/U1830,0)</f>
        <v/>
      </c>
      <c r="Z1830" s="25">
        <f>T1830-V1830</f>
        <v/>
      </c>
      <c r="AA1830" s="25">
        <f>U1830-W1830</f>
        <v/>
      </c>
      <c r="AB1830" s="25">
        <f>IF(Config!$B$7&gt;0,(V1830/Config!$B$7)*Config!$B$4,0)</f>
        <v/>
      </c>
      <c r="AC1830" s="25">
        <f>IF(Config!$B$7&gt;0,(W1830/Config!$B$7)*Config!$B$4,0)</f>
        <v/>
      </c>
    </row>
    <row r="1831" hidden="1" outlineLevel="1">
      <c r="A1831" s="22" t="inlineStr">
        <is>
          <t>May</t>
        </is>
      </c>
      <c r="B1831" s="22" t="n">
        <v>2026</v>
      </c>
      <c r="C1831" s="22" t="inlineStr">
        <is>
          <t>27-04-2026</t>
        </is>
      </c>
      <c r="D1831" s="23" t="n">
        <v>0.7256134259259259</v>
      </c>
      <c r="E1831" s="22" t="inlineStr">
        <is>
          <t>Dry Fruit Mix_15-2858</t>
        </is>
      </c>
      <c r="F1831" s="22" t="inlineStr">
        <is>
          <t>FG</t>
        </is>
      </c>
      <c r="G1831" s="22" t="inlineStr">
        <is>
          <t>Savoury Mixes</t>
        </is>
      </c>
      <c r="H1831" s="22" t="inlineStr">
        <is>
          <t>Mexican Peri Peri Snack Mix Farmley Pillow Pouch 21g (In SRP 8 Pcs Each)</t>
        </is>
      </c>
      <c r="I1831" s="22" t="inlineStr">
        <is>
          <t>Mexican Peri Peri Snack Mix</t>
        </is>
      </c>
      <c r="J1831" s="24" t="n">
        <v>0.021</v>
      </c>
      <c r="K1831" s="24" t="n">
        <v>360</v>
      </c>
      <c r="L1831" s="22" t="inlineStr">
        <is>
          <t>Justvend Private Limited</t>
        </is>
      </c>
      <c r="M1831" s="24" t="n">
        <v>7.56</v>
      </c>
      <c r="N1831" s="22" t="inlineStr">
        <is>
          <t>Vending</t>
        </is>
      </c>
      <c r="O1831" s="22" t="inlineStr">
        <is>
          <t>Indore</t>
        </is>
      </c>
      <c r="P1831" s="22" t="inlineStr">
        <is>
          <t>Value Added</t>
        </is>
      </c>
      <c r="Q1831" s="22" t="inlineStr">
        <is>
          <t>Savoury Mixes</t>
        </is>
      </c>
      <c r="R1831" s="25">
        <f>IF(Config!$B$4&gt;0,M1831/Config!$B$4,0)</f>
        <v/>
      </c>
      <c r="S1831" s="25">
        <f>IF(Config!$B$4&gt;0,K1831/Config!$B$4,0)</f>
        <v/>
      </c>
      <c r="T1831" s="25">
        <f>R1831*Config!$B$7</f>
        <v/>
      </c>
      <c r="U1831" s="25">
        <f>S1831*Config!$B$7</f>
        <v/>
      </c>
      <c r="V1831" s="25" t="n">
        <v>0</v>
      </c>
      <c r="W1831" s="25" t="n">
        <v>0</v>
      </c>
      <c r="X1831" s="26">
        <f>IF(T1831&gt;0,V1831/T1831,0)</f>
        <v/>
      </c>
      <c r="Y1831" s="26">
        <f>IF(U1831&gt;0,W1831/U1831,0)</f>
        <v/>
      </c>
      <c r="Z1831" s="25">
        <f>T1831-V1831</f>
        <v/>
      </c>
      <c r="AA1831" s="25">
        <f>U1831-W1831</f>
        <v/>
      </c>
      <c r="AB1831" s="25">
        <f>IF(Config!$B$7&gt;0,(V1831/Config!$B$7)*Config!$B$4,0)</f>
        <v/>
      </c>
      <c r="AC1831" s="25">
        <f>IF(Config!$B$7&gt;0,(W1831/Config!$B$7)*Config!$B$4,0)</f>
        <v/>
      </c>
    </row>
    <row r="1832" hidden="1" outlineLevel="1">
      <c r="A1832" s="22" t="inlineStr">
        <is>
          <t>May</t>
        </is>
      </c>
      <c r="B1832" s="22" t="n">
        <v>2026</v>
      </c>
      <c r="C1832" s="22" t="inlineStr">
        <is>
          <t>27-04-2026</t>
        </is>
      </c>
      <c r="D1832" s="23" t="n">
        <v>0.725625</v>
      </c>
      <c r="E1832" s="22" t="inlineStr">
        <is>
          <t>Dry Fruit Mix_15-2858</t>
        </is>
      </c>
      <c r="F1832" s="22" t="inlineStr">
        <is>
          <t>FG</t>
        </is>
      </c>
      <c r="G1832" s="22" t="inlineStr">
        <is>
          <t>Savoury Mixes</t>
        </is>
      </c>
      <c r="H1832" s="22" t="inlineStr">
        <is>
          <t>Mexican Peri Peri Snack Mix Farmley Pillow Pouch 21g (In SRP 8 Pcs Each)</t>
        </is>
      </c>
      <c r="I1832" s="22" t="inlineStr">
        <is>
          <t>Mexican Peri Peri Snack Mix</t>
        </is>
      </c>
      <c r="J1832" s="24" t="n">
        <v>0.021</v>
      </c>
      <c r="K1832" s="24" t="n">
        <v>1500</v>
      </c>
      <c r="L1832" s="22" t="inlineStr">
        <is>
          <t>Instant Retail India Limited</t>
        </is>
      </c>
      <c r="M1832" s="24" t="n">
        <v>31.5</v>
      </c>
      <c r="N1832" s="22" t="inlineStr">
        <is>
          <t>Vending</t>
        </is>
      </c>
      <c r="O1832" s="22" t="inlineStr">
        <is>
          <t>Indore</t>
        </is>
      </c>
      <c r="P1832" s="22" t="inlineStr">
        <is>
          <t>Value Added</t>
        </is>
      </c>
      <c r="Q1832" s="22" t="inlineStr">
        <is>
          <t>Savoury Mixes</t>
        </is>
      </c>
      <c r="R1832" s="25">
        <f>IF(Config!$B$4&gt;0,M1832/Config!$B$4,0)</f>
        <v/>
      </c>
      <c r="S1832" s="25">
        <f>IF(Config!$B$4&gt;0,K1832/Config!$B$4,0)</f>
        <v/>
      </c>
      <c r="T1832" s="25">
        <f>R1832*Config!$B$7</f>
        <v/>
      </c>
      <c r="U1832" s="25">
        <f>S1832*Config!$B$7</f>
        <v/>
      </c>
      <c r="V1832" s="25" t="n">
        <v>0</v>
      </c>
      <c r="W1832" s="25" t="n">
        <v>0</v>
      </c>
      <c r="X1832" s="26">
        <f>IF(T1832&gt;0,V1832/T1832,0)</f>
        <v/>
      </c>
      <c r="Y1832" s="26">
        <f>IF(U1832&gt;0,W1832/U1832,0)</f>
        <v/>
      </c>
      <c r="Z1832" s="25">
        <f>T1832-V1832</f>
        <v/>
      </c>
      <c r="AA1832" s="25">
        <f>U1832-W1832</f>
        <v/>
      </c>
      <c r="AB1832" s="25">
        <f>IF(Config!$B$7&gt;0,(V1832/Config!$B$7)*Config!$B$4,0)</f>
        <v/>
      </c>
      <c r="AC1832" s="25">
        <f>IF(Config!$B$7&gt;0,(W1832/Config!$B$7)*Config!$B$4,0)</f>
        <v/>
      </c>
    </row>
    <row r="1833" hidden="1" outlineLevel="1">
      <c r="A1833" s="22" t="inlineStr">
        <is>
          <t>May</t>
        </is>
      </c>
      <c r="B1833" s="22" t="n">
        <v>2026</v>
      </c>
      <c r="C1833" s="22" t="inlineStr">
        <is>
          <t>27-04-2026</t>
        </is>
      </c>
      <c r="D1833" s="23" t="n">
        <v>0.725625</v>
      </c>
      <c r="E1833" s="22" t="inlineStr">
        <is>
          <t>Dry Fruit Mix_15-2858</t>
        </is>
      </c>
      <c r="F1833" s="22" t="inlineStr">
        <is>
          <t>FG</t>
        </is>
      </c>
      <c r="G1833" s="22" t="inlineStr">
        <is>
          <t>Savoury Mixes</t>
        </is>
      </c>
      <c r="H1833" s="22" t="inlineStr">
        <is>
          <t>Mexican Peri Peri Snack Mix Farmley Pillow Pouch 21g (In SRP 8 Pcs Each)</t>
        </is>
      </c>
      <c r="I1833" s="22" t="inlineStr">
        <is>
          <t>Mexican Peri Peri Snack Mix</t>
        </is>
      </c>
      <c r="J1833" s="24" t="n">
        <v>0.021</v>
      </c>
      <c r="K1833" s="24" t="n">
        <v>600</v>
      </c>
      <c r="L1833" s="22" t="inlineStr">
        <is>
          <t>Daalchini Foods &amp; Beverages Private Limited</t>
        </is>
      </c>
      <c r="M1833" s="24" t="n">
        <v>12.6</v>
      </c>
      <c r="N1833" s="22" t="inlineStr">
        <is>
          <t>Vending</t>
        </is>
      </c>
      <c r="O1833" s="22" t="inlineStr">
        <is>
          <t>Indore</t>
        </is>
      </c>
      <c r="P1833" s="22" t="inlineStr">
        <is>
          <t>Value Added</t>
        </is>
      </c>
      <c r="Q1833" s="22" t="inlineStr">
        <is>
          <t>Savoury Mixes</t>
        </is>
      </c>
      <c r="R1833" s="25">
        <f>IF(Config!$B$4&gt;0,M1833/Config!$B$4,0)</f>
        <v/>
      </c>
      <c r="S1833" s="25">
        <f>IF(Config!$B$4&gt;0,K1833/Config!$B$4,0)</f>
        <v/>
      </c>
      <c r="T1833" s="25">
        <f>R1833*Config!$B$7</f>
        <v/>
      </c>
      <c r="U1833" s="25">
        <f>S1833*Config!$B$7</f>
        <v/>
      </c>
      <c r="V1833" s="25" t="n">
        <v>0</v>
      </c>
      <c r="W1833" s="25" t="n">
        <v>0</v>
      </c>
      <c r="X1833" s="26">
        <f>IF(T1833&gt;0,V1833/T1833,0)</f>
        <v/>
      </c>
      <c r="Y1833" s="26">
        <f>IF(U1833&gt;0,W1833/U1833,0)</f>
        <v/>
      </c>
      <c r="Z1833" s="25">
        <f>T1833-V1833</f>
        <v/>
      </c>
      <c r="AA1833" s="25">
        <f>U1833-W1833</f>
        <v/>
      </c>
      <c r="AB1833" s="25">
        <f>IF(Config!$B$7&gt;0,(V1833/Config!$B$7)*Config!$B$4,0)</f>
        <v/>
      </c>
      <c r="AC1833" s="25">
        <f>IF(Config!$B$7&gt;0,(W1833/Config!$B$7)*Config!$B$4,0)</f>
        <v/>
      </c>
    </row>
    <row r="1834" hidden="1" outlineLevel="1">
      <c r="A1834" s="22" t="inlineStr">
        <is>
          <t>May</t>
        </is>
      </c>
      <c r="B1834" s="22" t="n">
        <v>2026</v>
      </c>
      <c r="C1834" s="22" t="inlineStr">
        <is>
          <t>27-04-2026</t>
        </is>
      </c>
      <c r="D1834" s="23" t="n">
        <v>0.7256597222222222</v>
      </c>
      <c r="E1834" s="22" t="inlineStr">
        <is>
          <t>Dry Fruit Mix_15-2858</t>
        </is>
      </c>
      <c r="F1834" s="22" t="inlineStr">
        <is>
          <t>FG</t>
        </is>
      </c>
      <c r="G1834" s="22" t="inlineStr">
        <is>
          <t>Savoury Mixes</t>
        </is>
      </c>
      <c r="H1834" s="22" t="inlineStr">
        <is>
          <t>Mexican Peri Peri Snack Mix Farmley Pillow Pouch 21g (In SRP 8 Pcs Each)</t>
        </is>
      </c>
      <c r="I1834" s="22" t="inlineStr">
        <is>
          <t>Mexican Peri Peri Snack Mix</t>
        </is>
      </c>
      <c r="J1834" s="24" t="n">
        <v>0.021</v>
      </c>
      <c r="K1834" s="24" t="n">
        <v>10500</v>
      </c>
      <c r="L1834" s="22" t="inlineStr">
        <is>
          <t>Compass India Food Services Private Limited</t>
        </is>
      </c>
      <c r="M1834" s="24" t="n">
        <v>220.5</v>
      </c>
      <c r="N1834" s="22" t="inlineStr">
        <is>
          <t>Corporate</t>
        </is>
      </c>
      <c r="O1834" s="22" t="inlineStr">
        <is>
          <t>Indore</t>
        </is>
      </c>
      <c r="P1834" s="22" t="inlineStr">
        <is>
          <t>Value Added</t>
        </is>
      </c>
      <c r="Q1834" s="22" t="inlineStr">
        <is>
          <t>Savoury Mixes</t>
        </is>
      </c>
      <c r="R1834" s="25">
        <f>IF(Config!$B$4&gt;0,M1834/Config!$B$4,0)</f>
        <v/>
      </c>
      <c r="S1834" s="25">
        <f>IF(Config!$B$4&gt;0,K1834/Config!$B$4,0)</f>
        <v/>
      </c>
      <c r="T1834" s="25">
        <f>R1834*Config!$B$7</f>
        <v/>
      </c>
      <c r="U1834" s="25">
        <f>S1834*Config!$B$7</f>
        <v/>
      </c>
      <c r="V1834" s="25" t="n">
        <v>105.84</v>
      </c>
      <c r="W1834" s="25" t="n">
        <v>5040</v>
      </c>
      <c r="X1834" s="26">
        <f>IF(T1834&gt;0,V1834/T1834,0)</f>
        <v/>
      </c>
      <c r="Y1834" s="26">
        <f>IF(U1834&gt;0,W1834/U1834,0)</f>
        <v/>
      </c>
      <c r="Z1834" s="25">
        <f>T1834-V1834</f>
        <v/>
      </c>
      <c r="AA1834" s="25">
        <f>U1834-W1834</f>
        <v/>
      </c>
      <c r="AB1834" s="25">
        <f>IF(Config!$B$7&gt;0,(V1834/Config!$B$7)*Config!$B$4,0)</f>
        <v/>
      </c>
      <c r="AC1834" s="25">
        <f>IF(Config!$B$7&gt;0,(W1834/Config!$B$7)*Config!$B$4,0)</f>
        <v/>
      </c>
    </row>
    <row r="1835" hidden="1" outlineLevel="1">
      <c r="A1835" s="22" t="inlineStr">
        <is>
          <t>May</t>
        </is>
      </c>
      <c r="B1835" s="22" t="n">
        <v>2026</v>
      </c>
      <c r="C1835" s="22" t="inlineStr">
        <is>
          <t>27-04-2026</t>
        </is>
      </c>
      <c r="D1835" s="23" t="n">
        <v>0.7256712962962963</v>
      </c>
      <c r="E1835" s="22" t="inlineStr">
        <is>
          <t>Dry Fruit Mix_15-2858</t>
        </is>
      </c>
      <c r="F1835" s="22" t="inlineStr">
        <is>
          <t>FG</t>
        </is>
      </c>
      <c r="G1835" s="22" t="inlineStr">
        <is>
          <t>Savoury Mixes</t>
        </is>
      </c>
      <c r="H1835" s="22" t="inlineStr">
        <is>
          <t>Mexican Peri Peri Snack Mix Farmley Pillow Pouch 21g (In SRP 8 Pcs Each)</t>
        </is>
      </c>
      <c r="I1835" s="22" t="inlineStr">
        <is>
          <t>Mexican Peri Peri Snack Mix</t>
        </is>
      </c>
      <c r="J1835" s="24" t="n">
        <v>0.021</v>
      </c>
      <c r="K1835" s="24" t="n">
        <v>1000</v>
      </c>
      <c r="L1835" s="22" t="inlineStr">
        <is>
          <t>Bottle Lab Technologies Private Limited</t>
        </is>
      </c>
      <c r="M1835" s="24" t="n">
        <v>21</v>
      </c>
      <c r="N1835" s="22" t="inlineStr">
        <is>
          <t>Vending</t>
        </is>
      </c>
      <c r="O1835" s="22" t="inlineStr">
        <is>
          <t>Indore</t>
        </is>
      </c>
      <c r="P1835" s="22" t="inlineStr">
        <is>
          <t>Value Added</t>
        </is>
      </c>
      <c r="Q1835" s="22" t="inlineStr">
        <is>
          <t>Savoury Mixes</t>
        </is>
      </c>
      <c r="R1835" s="25">
        <f>IF(Config!$B$4&gt;0,M1835/Config!$B$4,0)</f>
        <v/>
      </c>
      <c r="S1835" s="25">
        <f>IF(Config!$B$4&gt;0,K1835/Config!$B$4,0)</f>
        <v/>
      </c>
      <c r="T1835" s="25">
        <f>R1835*Config!$B$7</f>
        <v/>
      </c>
      <c r="U1835" s="25">
        <f>S1835*Config!$B$7</f>
        <v/>
      </c>
      <c r="V1835" s="25" t="n">
        <v>0</v>
      </c>
      <c r="W1835" s="25" t="n">
        <v>0</v>
      </c>
      <c r="X1835" s="26">
        <f>IF(T1835&gt;0,V1835/T1835,0)</f>
        <v/>
      </c>
      <c r="Y1835" s="26">
        <f>IF(U1835&gt;0,W1835/U1835,0)</f>
        <v/>
      </c>
      <c r="Z1835" s="25">
        <f>T1835-V1835</f>
        <v/>
      </c>
      <c r="AA1835" s="25">
        <f>U1835-W1835</f>
        <v/>
      </c>
      <c r="AB1835" s="25">
        <f>IF(Config!$B$7&gt;0,(V1835/Config!$B$7)*Config!$B$4,0)</f>
        <v/>
      </c>
      <c r="AC1835" s="25">
        <f>IF(Config!$B$7&gt;0,(W1835/Config!$B$7)*Config!$B$4,0)</f>
        <v/>
      </c>
    </row>
    <row r="1836" hidden="1" outlineLevel="1">
      <c r="A1836" s="22" t="inlineStr">
        <is>
          <t>May</t>
        </is>
      </c>
      <c r="B1836" s="22" t="n">
        <v>2026</v>
      </c>
      <c r="C1836" s="22" t="inlineStr">
        <is>
          <t>27-04-2026</t>
        </is>
      </c>
      <c r="D1836" s="23" t="n">
        <v>0.83</v>
      </c>
      <c r="E1836" s="22" t="inlineStr">
        <is>
          <t>Dry Fruit Mix_15-2858</t>
        </is>
      </c>
      <c r="F1836" s="22" t="inlineStr">
        <is>
          <t>FG</t>
        </is>
      </c>
      <c r="G1836" s="22" t="inlineStr">
        <is>
          <t>Savoury Mixes</t>
        </is>
      </c>
      <c r="H1836" s="22" t="inlineStr">
        <is>
          <t>Mexican Peri Peri Snack Mix Farmley Pillow Pouch 21g (In SRP 8 Pcs Each)</t>
        </is>
      </c>
      <c r="I1836" s="22" t="inlineStr">
        <is>
          <t>Mexican Peri Peri Snack Mix</t>
        </is>
      </c>
      <c r="J1836" s="24" t="n">
        <v>0.021</v>
      </c>
      <c r="K1836" s="24" t="n">
        <v>40000</v>
      </c>
      <c r="L1836" s="22" t="inlineStr">
        <is>
          <t>GT Retail</t>
        </is>
      </c>
      <c r="M1836" s="24" t="n">
        <v>840</v>
      </c>
      <c r="N1836" s="22" t="inlineStr">
        <is>
          <t>Category A</t>
        </is>
      </c>
      <c r="O1836" s="22" t="inlineStr">
        <is>
          <t>Indore</t>
        </is>
      </c>
      <c r="P1836" s="22" t="inlineStr">
        <is>
          <t>Value Added</t>
        </is>
      </c>
      <c r="Q1836" s="22" t="inlineStr">
        <is>
          <t>Savoury Mixes</t>
        </is>
      </c>
      <c r="R1836" s="25">
        <f>IF(Config!$B$4&gt;0,M1836/Config!$B$4,0)</f>
        <v/>
      </c>
      <c r="S1836" s="25">
        <f>IF(Config!$B$4&gt;0,K1836/Config!$B$4,0)</f>
        <v/>
      </c>
      <c r="T1836" s="25">
        <f>R1836*Config!$B$7</f>
        <v/>
      </c>
      <c r="U1836" s="25">
        <f>S1836*Config!$B$7</f>
        <v/>
      </c>
      <c r="V1836" s="25" t="n">
        <v>388.08</v>
      </c>
      <c r="W1836" s="25" t="n">
        <v>18480</v>
      </c>
      <c r="X1836" s="26">
        <f>IF(T1836&gt;0,V1836/T1836,0)</f>
        <v/>
      </c>
      <c r="Y1836" s="26">
        <f>IF(U1836&gt;0,W1836/U1836,0)</f>
        <v/>
      </c>
      <c r="Z1836" s="25">
        <f>T1836-V1836</f>
        <v/>
      </c>
      <c r="AA1836" s="25">
        <f>U1836-W1836</f>
        <v/>
      </c>
      <c r="AB1836" s="25">
        <f>IF(Config!$B$7&gt;0,(V1836/Config!$B$7)*Config!$B$4,0)</f>
        <v/>
      </c>
      <c r="AC1836" s="25">
        <f>IF(Config!$B$7&gt;0,(W1836/Config!$B$7)*Config!$B$4,0)</f>
        <v/>
      </c>
    </row>
    <row r="1837" hidden="1" outlineLevel="1">
      <c r="A1837" s="22" t="inlineStr"/>
      <c r="B1837" s="22" t="inlineStr"/>
      <c r="C1837" s="22" t="inlineStr"/>
      <c r="D1837" s="22" t="inlineStr"/>
      <c r="E1837" s="22" t="inlineStr">
        <is>
          <t>Dry Fruit Mix_15-2858</t>
        </is>
      </c>
      <c r="F1837" s="22" t="inlineStr"/>
      <c r="G1837" s="22" t="inlineStr">
        <is>
          <t>Dry Fruit Mix</t>
        </is>
      </c>
      <c r="H1837" s="22" t="inlineStr">
        <is>
          <t>Mexican Peri Peri Snack Mix Farmley Pillow Pouch 21g (In SRP 8 Pcs Each)</t>
        </is>
      </c>
      <c r="I1837" s="22" t="inlineStr"/>
      <c r="J1837" s="24" t="n">
        <v>0</v>
      </c>
      <c r="K1837" s="24" t="n">
        <v>0</v>
      </c>
      <c r="L1837" s="22" t="inlineStr">
        <is>
          <t>Alkemal Singapore Pvt. Ltd.</t>
        </is>
      </c>
      <c r="M1837" s="24" t="n">
        <v>0</v>
      </c>
      <c r="N1837" s="22" t="inlineStr">
        <is>
          <t>Singapore</t>
        </is>
      </c>
      <c r="O1837" s="22" t="inlineStr">
        <is>
          <t>Indore</t>
        </is>
      </c>
      <c r="P1837" s="22" t="inlineStr"/>
      <c r="Q1837" s="22" t="inlineStr">
        <is>
          <t>Savoury Mixes</t>
        </is>
      </c>
      <c r="R1837" s="25">
        <f>IF(Config!$B$4&gt;0,M1837/Config!$B$4,0)</f>
        <v/>
      </c>
      <c r="S1837" s="25">
        <f>IF(Config!$B$4&gt;0,K1837/Config!$B$4,0)</f>
        <v/>
      </c>
      <c r="T1837" s="25">
        <f>R1837*Config!$B$7</f>
        <v/>
      </c>
      <c r="U1837" s="25">
        <f>S1837*Config!$B$7</f>
        <v/>
      </c>
      <c r="V1837" s="25" t="n">
        <v>5.99</v>
      </c>
      <c r="W1837" s="25" t="n">
        <v>285</v>
      </c>
      <c r="X1837" s="26">
        <f>IF(T1837&gt;0,V1837/T1837,0)</f>
        <v/>
      </c>
      <c r="Y1837" s="26">
        <f>IF(U1837&gt;0,W1837/U1837,0)</f>
        <v/>
      </c>
      <c r="Z1837" s="25">
        <f>T1837-V1837</f>
        <v/>
      </c>
      <c r="AA1837" s="25">
        <f>U1837-W1837</f>
        <v/>
      </c>
      <c r="AB1837" s="25">
        <f>IF(Config!$B$7&gt;0,(V1837/Config!$B$7)*Config!$B$4,0)</f>
        <v/>
      </c>
      <c r="AC1837" s="25">
        <f>IF(Config!$B$7&gt;0,(W1837/Config!$B$7)*Config!$B$4,0)</f>
        <v/>
      </c>
    </row>
    <row r="1838" hidden="1" outlineLevel="1">
      <c r="A1838" s="22" t="inlineStr"/>
      <c r="B1838" s="22" t="inlineStr"/>
      <c r="C1838" s="22" t="inlineStr"/>
      <c r="D1838" s="22" t="inlineStr"/>
      <c r="E1838" s="22" t="inlineStr">
        <is>
          <t>Dry Fruit Mix_15-2858</t>
        </is>
      </c>
      <c r="F1838" s="22" t="inlineStr"/>
      <c r="G1838" s="22" t="inlineStr">
        <is>
          <t>Dry Fruit Mix</t>
        </is>
      </c>
      <c r="H1838" s="22" t="inlineStr">
        <is>
          <t>Mexican Peri Peri Snack Mix Farmley Pillow Pouch 21g (In SRP 8 Pcs Each)</t>
        </is>
      </c>
      <c r="I1838" s="22" t="inlineStr"/>
      <c r="J1838" s="24" t="n">
        <v>0</v>
      </c>
      <c r="K1838" s="24" t="n">
        <v>0</v>
      </c>
      <c r="L1838" s="22" t="inlineStr">
        <is>
          <t>Roop Sagar Foodworks and Technologies LLP</t>
        </is>
      </c>
      <c r="M1838" s="24" t="n">
        <v>0</v>
      </c>
      <c r="N1838" s="22" t="inlineStr">
        <is>
          <t>Vending</t>
        </is>
      </c>
      <c r="O1838" s="22" t="inlineStr">
        <is>
          <t>Indore</t>
        </is>
      </c>
      <c r="P1838" s="22" t="inlineStr"/>
      <c r="Q1838" s="22" t="inlineStr">
        <is>
          <t>Savoury Mixes</t>
        </is>
      </c>
      <c r="R1838" s="25">
        <f>IF(Config!$B$4&gt;0,M1838/Config!$B$4,0)</f>
        <v/>
      </c>
      <c r="S1838" s="25">
        <f>IF(Config!$B$4&gt;0,K1838/Config!$B$4,0)</f>
        <v/>
      </c>
      <c r="T1838" s="25">
        <f>R1838*Config!$B$7</f>
        <v/>
      </c>
      <c r="U1838" s="25">
        <f>S1838*Config!$B$7</f>
        <v/>
      </c>
      <c r="V1838" s="25" t="n">
        <v>98.28</v>
      </c>
      <c r="W1838" s="25" t="n">
        <v>4680</v>
      </c>
      <c r="X1838" s="26">
        <f>IF(T1838&gt;0,V1838/T1838,0)</f>
        <v/>
      </c>
      <c r="Y1838" s="26">
        <f>IF(U1838&gt;0,W1838/U1838,0)</f>
        <v/>
      </c>
      <c r="Z1838" s="25">
        <f>T1838-V1838</f>
        <v/>
      </c>
      <c r="AA1838" s="25">
        <f>U1838-W1838</f>
        <v/>
      </c>
      <c r="AB1838" s="25">
        <f>IF(Config!$B$7&gt;0,(V1838/Config!$B$7)*Config!$B$4,0)</f>
        <v/>
      </c>
      <c r="AC1838" s="25">
        <f>IF(Config!$B$7&gt;0,(W1838/Config!$B$7)*Config!$B$4,0)</f>
        <v/>
      </c>
    </row>
    <row r="1839">
      <c r="A1839" s="17" t="inlineStr">
        <is>
          <t>May</t>
        </is>
      </c>
      <c r="B1839" s="17" t="n">
        <v>2026</v>
      </c>
      <c r="C1839" s="17" t="inlineStr">
        <is>
          <t>29-04-2026</t>
        </is>
      </c>
      <c r="D1839" s="18" t="n">
        <v>0.6886458333333333</v>
      </c>
      <c r="E1839" s="17" t="inlineStr">
        <is>
          <t>Dates_4-30570</t>
        </is>
      </c>
      <c r="F1839" s="17" t="inlineStr">
        <is>
          <t>FG</t>
        </is>
      </c>
      <c r="G1839" s="17" t="inlineStr">
        <is>
          <t>Healthy Desserts</t>
        </is>
      </c>
      <c r="H1839" s="17" t="inlineStr">
        <is>
          <t>Classic Date Bites Farmley Monocarton 240 g - Pack of 12 (20 g Each) - With EAN</t>
        </is>
      </c>
      <c r="I1839" s="17" t="inlineStr">
        <is>
          <t>Classic Date bites</t>
        </is>
      </c>
      <c r="J1839" s="19" t="n">
        <v>0.24</v>
      </c>
      <c r="K1839" s="19" t="n">
        <v>2375.93</v>
      </c>
      <c r="L1839" s="17" t="inlineStr">
        <is>
          <t>Farmley Website B2C</t>
        </is>
      </c>
      <c r="M1839" s="19" t="n">
        <v>570.22</v>
      </c>
      <c r="N1839" s="17" t="inlineStr">
        <is>
          <t>Own Website</t>
        </is>
      </c>
      <c r="O1839" s="17" t="inlineStr">
        <is>
          <t>Indore</t>
        </is>
      </c>
      <c r="P1839" s="17" t="inlineStr">
        <is>
          <t>Value Added</t>
        </is>
      </c>
      <c r="Q1839" s="17" t="inlineStr">
        <is>
          <t>Healthy Desserts</t>
        </is>
      </c>
      <c r="R1839" s="20">
        <f>IF(Config!$B$4&gt;0,M1839/Config!$B$4,0)</f>
        <v/>
      </c>
      <c r="S1839" s="20">
        <f>IF(Config!$B$4&gt;0,K1839/Config!$B$4,0)</f>
        <v/>
      </c>
      <c r="T1839" s="20">
        <f>R1839*Config!$B$7</f>
        <v/>
      </c>
      <c r="U1839" s="20">
        <f>S1839*Config!$B$7</f>
        <v/>
      </c>
      <c r="V1839" s="20" t="n">
        <v>0</v>
      </c>
      <c r="W1839" s="20" t="n">
        <v>0</v>
      </c>
      <c r="X1839" s="21">
        <f>IF(T1839&gt;0,V1839/T1839,0)</f>
        <v/>
      </c>
      <c r="Y1839" s="21">
        <f>IF(U1839&gt;0,W1839/U1839,0)</f>
        <v/>
      </c>
      <c r="Z1839" s="20">
        <f>T1839-V1839</f>
        <v/>
      </c>
      <c r="AA1839" s="20">
        <f>U1839-W1839</f>
        <v/>
      </c>
      <c r="AB1839" s="20">
        <f>IF(Config!$B$7&gt;0,(V1839/Config!$B$7)*Config!$B$4,0)</f>
        <v/>
      </c>
      <c r="AC1839" s="20">
        <f>IF(Config!$B$7&gt;0,(W1839/Config!$B$7)*Config!$B$4,0)</f>
        <v/>
      </c>
    </row>
    <row r="1840" hidden="1" outlineLevel="1">
      <c r="A1840" s="22" t="inlineStr">
        <is>
          <t>May</t>
        </is>
      </c>
      <c r="B1840" s="22" t="n">
        <v>2026</v>
      </c>
      <c r="C1840" s="22" t="inlineStr">
        <is>
          <t>29-04-2026</t>
        </is>
      </c>
      <c r="D1840" s="23" t="n">
        <v>0.6886458333333333</v>
      </c>
      <c r="E1840" s="22" t="inlineStr">
        <is>
          <t>Dates_4-30570</t>
        </is>
      </c>
      <c r="F1840" s="22" t="inlineStr">
        <is>
          <t>FG</t>
        </is>
      </c>
      <c r="G1840" s="22" t="inlineStr">
        <is>
          <t>Healthy Desserts</t>
        </is>
      </c>
      <c r="H1840" s="22" t="inlineStr">
        <is>
          <t>Classic Date Bites Farmley Monocarton 240 g - Pack of 12 (20 g Each) - With EAN</t>
        </is>
      </c>
      <c r="I1840" s="22" t="inlineStr">
        <is>
          <t>Classic Date bites</t>
        </is>
      </c>
      <c r="J1840" s="24" t="n">
        <v>0.24</v>
      </c>
      <c r="K1840" s="24" t="n">
        <v>2375.93</v>
      </c>
      <c r="L1840" s="22" t="inlineStr">
        <is>
          <t>Farmley Website B2C</t>
        </is>
      </c>
      <c r="M1840" s="24" t="n">
        <v>570.22</v>
      </c>
      <c r="N1840" s="22" t="inlineStr">
        <is>
          <t>Own Website</t>
        </is>
      </c>
      <c r="O1840" s="22" t="inlineStr">
        <is>
          <t>Indore</t>
        </is>
      </c>
      <c r="P1840" s="22" t="inlineStr">
        <is>
          <t>Value Added</t>
        </is>
      </c>
      <c r="Q1840" s="22" t="inlineStr">
        <is>
          <t>Healthy Desserts</t>
        </is>
      </c>
      <c r="R1840" s="25">
        <f>IF(Config!$B$4&gt;0,M1840/Config!$B$4,0)</f>
        <v/>
      </c>
      <c r="S1840" s="25">
        <f>IF(Config!$B$4&gt;0,K1840/Config!$B$4,0)</f>
        <v/>
      </c>
      <c r="T1840" s="25">
        <f>R1840*Config!$B$7</f>
        <v/>
      </c>
      <c r="U1840" s="25">
        <f>S1840*Config!$B$7</f>
        <v/>
      </c>
      <c r="V1840" s="25" t="n">
        <v>0</v>
      </c>
      <c r="W1840" s="25" t="n">
        <v>0</v>
      </c>
      <c r="X1840" s="26">
        <f>IF(T1840&gt;0,V1840/T1840,0)</f>
        <v/>
      </c>
      <c r="Y1840" s="26">
        <f>IF(U1840&gt;0,W1840/U1840,0)</f>
        <v/>
      </c>
      <c r="Z1840" s="25">
        <f>T1840-V1840</f>
        <v/>
      </c>
      <c r="AA1840" s="25">
        <f>U1840-W1840</f>
        <v/>
      </c>
      <c r="AB1840" s="25">
        <f>IF(Config!$B$7&gt;0,(V1840/Config!$B$7)*Config!$B$4,0)</f>
        <v/>
      </c>
      <c r="AC1840" s="25">
        <f>IF(Config!$B$7&gt;0,(W1840/Config!$B$7)*Config!$B$4,0)</f>
        <v/>
      </c>
    </row>
    <row r="1841">
      <c r="A1841" s="17" t="inlineStr">
        <is>
          <t>May</t>
        </is>
      </c>
      <c r="B1841" s="17" t="n">
        <v>2026</v>
      </c>
      <c r="C1841" s="17" t="inlineStr">
        <is>
          <t>29-04-2026</t>
        </is>
      </c>
      <c r="D1841" s="18" t="n">
        <v>0.6886458333333333</v>
      </c>
      <c r="E1841" s="17" t="inlineStr">
        <is>
          <t>Multiple</t>
        </is>
      </c>
      <c r="F1841" s="17" t="inlineStr">
        <is>
          <t>FG</t>
        </is>
      </c>
      <c r="G1841" s="17" t="inlineStr">
        <is>
          <t>Healthy Desserts</t>
        </is>
      </c>
      <c r="H1841" s="17" t="inlineStr">
        <is>
          <t>Assorted Pack Farmley 360g Monocarton- Dark Choco Orange Date Bite 120 g, Classic Date Bite 120g, Apple Pie Date Bite 120g Pack of 18 (20 g)</t>
        </is>
      </c>
      <c r="I1841" s="17" t="inlineStr">
        <is>
          <t>Assorted Date Bites</t>
        </is>
      </c>
      <c r="J1841" s="19" t="n">
        <v>0.36</v>
      </c>
      <c r="K1841" s="19" t="n">
        <v>3056.71</v>
      </c>
      <c r="L1841" s="17" t="inlineStr">
        <is>
          <t>2 Customers</t>
        </is>
      </c>
      <c r="M1841" s="19" t="n">
        <v>1100.42</v>
      </c>
      <c r="N1841" s="17" t="inlineStr">
        <is>
          <t>Multiple</t>
        </is>
      </c>
      <c r="O1841" s="17" t="inlineStr">
        <is>
          <t>Indore</t>
        </is>
      </c>
      <c r="P1841" s="17" t="inlineStr">
        <is>
          <t>Value Added</t>
        </is>
      </c>
      <c r="Q1841" s="17" t="inlineStr"/>
      <c r="R1841" s="20">
        <f>IF(Config!$B$4&gt;0,M1841/Config!$B$4,0)</f>
        <v/>
      </c>
      <c r="S1841" s="20">
        <f>IF(Config!$B$4&gt;0,K1841/Config!$B$4,0)</f>
        <v/>
      </c>
      <c r="T1841" s="20">
        <f>R1841*Config!$B$7</f>
        <v/>
      </c>
      <c r="U1841" s="20">
        <f>S1841*Config!$B$7</f>
        <v/>
      </c>
      <c r="V1841" s="20" t="n">
        <v>345.6</v>
      </c>
      <c r="W1841" s="20" t="n">
        <v>17280</v>
      </c>
      <c r="X1841" s="21">
        <f>IF(T1841&gt;0,V1841/T1841,0)</f>
        <v/>
      </c>
      <c r="Y1841" s="21">
        <f>IF(U1841&gt;0,W1841/U1841,0)</f>
        <v/>
      </c>
      <c r="Z1841" s="20">
        <f>T1841-V1841</f>
        <v/>
      </c>
      <c r="AA1841" s="20">
        <f>U1841-W1841</f>
        <v/>
      </c>
      <c r="AB1841" s="20">
        <f>IF(Config!$B$7&gt;0,(V1841/Config!$B$7)*Config!$B$4,0)</f>
        <v/>
      </c>
      <c r="AC1841" s="20">
        <f>IF(Config!$B$7&gt;0,(W1841/Config!$B$7)*Config!$B$4,0)</f>
        <v/>
      </c>
    </row>
    <row r="1842" hidden="1" outlineLevel="1">
      <c r="A1842" s="22" t="inlineStr">
        <is>
          <t>May</t>
        </is>
      </c>
      <c r="B1842" s="22" t="n">
        <v>2026</v>
      </c>
      <c r="C1842" s="22" t="inlineStr">
        <is>
          <t>29-04-2026</t>
        </is>
      </c>
      <c r="D1842" s="23" t="n">
        <v>0.6886458333333333</v>
      </c>
      <c r="E1842" s="22" t="inlineStr">
        <is>
          <t>Dates_15-30090</t>
        </is>
      </c>
      <c r="F1842" s="22" t="inlineStr">
        <is>
          <t>FG</t>
        </is>
      </c>
      <c r="G1842" s="22" t="inlineStr">
        <is>
          <t>Healthy Desserts</t>
        </is>
      </c>
      <c r="H1842" s="22" t="inlineStr">
        <is>
          <t>Assorted Pack Farmley 360g Monocarton- Dark Choco Orange Date Bite 120 g, Classic Date Bite 120g, Apple Pie Date Bite 120g Pack of 18 (20 g)</t>
        </is>
      </c>
      <c r="I1842" s="22" t="inlineStr">
        <is>
          <t>Assorted Date Bites</t>
        </is>
      </c>
      <c r="J1842" s="24" t="n">
        <v>0.36</v>
      </c>
      <c r="K1842" s="24" t="n">
        <v>606.71</v>
      </c>
      <c r="L1842" s="22" t="inlineStr">
        <is>
          <t>Farmley Website B2C</t>
        </is>
      </c>
      <c r="M1842" s="24" t="n">
        <v>218.42</v>
      </c>
      <c r="N1842" s="22" t="inlineStr">
        <is>
          <t>Own Website</t>
        </is>
      </c>
      <c r="O1842" s="22" t="inlineStr">
        <is>
          <t>Indore</t>
        </is>
      </c>
      <c r="P1842" s="22" t="inlineStr">
        <is>
          <t>Value Added</t>
        </is>
      </c>
      <c r="Q1842" s="22" t="inlineStr"/>
      <c r="R1842" s="25">
        <f>IF(Config!$B$4&gt;0,M1842/Config!$B$4,0)</f>
        <v/>
      </c>
      <c r="S1842" s="25">
        <f>IF(Config!$B$4&gt;0,K1842/Config!$B$4,0)</f>
        <v/>
      </c>
      <c r="T1842" s="25">
        <f>R1842*Config!$B$7</f>
        <v/>
      </c>
      <c r="U1842" s="25">
        <f>S1842*Config!$B$7</f>
        <v/>
      </c>
      <c r="V1842" s="25" t="n">
        <v>0</v>
      </c>
      <c r="W1842" s="25" t="n">
        <v>0</v>
      </c>
      <c r="X1842" s="26">
        <f>IF(T1842&gt;0,V1842/T1842,0)</f>
        <v/>
      </c>
      <c r="Y1842" s="26">
        <f>IF(U1842&gt;0,W1842/U1842,0)</f>
        <v/>
      </c>
      <c r="Z1842" s="25">
        <f>T1842-V1842</f>
        <v/>
      </c>
      <c r="AA1842" s="25">
        <f>U1842-W1842</f>
        <v/>
      </c>
      <c r="AB1842" s="25">
        <f>IF(Config!$B$7&gt;0,(V1842/Config!$B$7)*Config!$B$4,0)</f>
        <v/>
      </c>
      <c r="AC1842" s="25">
        <f>IF(Config!$B$7&gt;0,(W1842/Config!$B$7)*Config!$B$4,0)</f>
        <v/>
      </c>
    </row>
    <row r="1843" hidden="1" outlineLevel="1">
      <c r="A1843" s="22" t="inlineStr">
        <is>
          <t>May</t>
        </is>
      </c>
      <c r="B1843" s="22" t="n">
        <v>2026</v>
      </c>
      <c r="C1843" s="22" t="inlineStr">
        <is>
          <t>27-04-2026</t>
        </is>
      </c>
      <c r="D1843" s="23" t="n">
        <v>0.8300115740740741</v>
      </c>
      <c r="E1843" s="22" t="inlineStr">
        <is>
          <t>Dates_15-30103</t>
        </is>
      </c>
      <c r="F1843" s="22" t="inlineStr">
        <is>
          <t>FG</t>
        </is>
      </c>
      <c r="G1843" s="22" t="inlineStr">
        <is>
          <t>Healthy Desserts</t>
        </is>
      </c>
      <c r="H1843" s="22" t="inlineStr">
        <is>
          <t>Assorted Pack Farmley 360g Monocarton- Dark Choco Orange Date Bite 120 g, Classic Date Bite 120g, Apple Pie Date Bite 120g Pack of 18 (20 g)</t>
        </is>
      </c>
      <c r="I1843" s="22" t="inlineStr">
        <is>
          <t>Assorted Date Bites</t>
        </is>
      </c>
      <c r="J1843" s="24" t="n">
        <v>0.36</v>
      </c>
      <c r="K1843" s="24" t="n">
        <v>2450</v>
      </c>
      <c r="L1843" s="22" t="inlineStr">
        <is>
          <t>GT Retail</t>
        </is>
      </c>
      <c r="M1843" s="24" t="n">
        <v>882</v>
      </c>
      <c r="N1843" s="22" t="inlineStr">
        <is>
          <t>Category A</t>
        </is>
      </c>
      <c r="O1843" s="22" t="inlineStr">
        <is>
          <t>Indore</t>
        </is>
      </c>
      <c r="P1843" s="22" t="inlineStr">
        <is>
          <t>Value Added</t>
        </is>
      </c>
      <c r="Q1843" s="22" t="inlineStr">
        <is>
          <t>Healthy Desserts</t>
        </is>
      </c>
      <c r="R1843" s="25">
        <f>IF(Config!$B$4&gt;0,M1843/Config!$B$4,0)</f>
        <v/>
      </c>
      <c r="S1843" s="25">
        <f>IF(Config!$B$4&gt;0,K1843/Config!$B$4,0)</f>
        <v/>
      </c>
      <c r="T1843" s="25">
        <f>R1843*Config!$B$7</f>
        <v/>
      </c>
      <c r="U1843" s="25">
        <f>S1843*Config!$B$7</f>
        <v/>
      </c>
      <c r="V1843" s="25" t="n">
        <v>345.6</v>
      </c>
      <c r="W1843" s="25" t="n">
        <v>17280</v>
      </c>
      <c r="X1843" s="26">
        <f>IF(T1843&gt;0,V1843/T1843,0)</f>
        <v/>
      </c>
      <c r="Y1843" s="26">
        <f>IF(U1843&gt;0,W1843/U1843,0)</f>
        <v/>
      </c>
      <c r="Z1843" s="25">
        <f>T1843-V1843</f>
        <v/>
      </c>
      <c r="AA1843" s="25">
        <f>U1843-W1843</f>
        <v/>
      </c>
      <c r="AB1843" s="25">
        <f>IF(Config!$B$7&gt;0,(V1843/Config!$B$7)*Config!$B$4,0)</f>
        <v/>
      </c>
      <c r="AC1843" s="25">
        <f>IF(Config!$B$7&gt;0,(W1843/Config!$B$7)*Config!$B$4,0)</f>
        <v/>
      </c>
    </row>
    <row r="1844">
      <c r="A1844" s="17" t="inlineStr">
        <is>
          <t>May</t>
        </is>
      </c>
      <c r="B1844" s="17" t="n">
        <v>2026</v>
      </c>
      <c r="C1844" s="17" t="inlineStr">
        <is>
          <t>29-04-2026</t>
        </is>
      </c>
      <c r="D1844" s="18" t="n">
        <v>0.6886458333333333</v>
      </c>
      <c r="E1844" s="17" t="inlineStr">
        <is>
          <t>Dry Fruit Mix_15-2898</t>
        </is>
      </c>
      <c r="F1844" s="17" t="inlineStr">
        <is>
          <t>FG</t>
        </is>
      </c>
      <c r="G1844" s="17" t="inlineStr">
        <is>
          <t>Trail Mixes</t>
        </is>
      </c>
      <c r="H1844" s="17" t="inlineStr">
        <is>
          <t>Premium Panchmeva Farmley Pillow Pouch 168g (ESHOP)</t>
        </is>
      </c>
      <c r="I1844" s="17" t="inlineStr">
        <is>
          <t>Premium Panchmewa Superfood</t>
        </is>
      </c>
      <c r="J1844" s="19" t="n">
        <v>0.168</v>
      </c>
      <c r="K1844" s="19" t="n">
        <v>560.21</v>
      </c>
      <c r="L1844" s="17" t="inlineStr">
        <is>
          <t>Farmley Website B2C</t>
        </is>
      </c>
      <c r="M1844" s="19" t="n">
        <v>94.12</v>
      </c>
      <c r="N1844" s="17" t="inlineStr">
        <is>
          <t>Own Website</t>
        </is>
      </c>
      <c r="O1844" s="17" t="inlineStr">
        <is>
          <t>Indore</t>
        </is>
      </c>
      <c r="P1844" s="17" t="inlineStr">
        <is>
          <t>Value Added</t>
        </is>
      </c>
      <c r="Q1844" s="17" t="inlineStr"/>
      <c r="R1844" s="20">
        <f>IF(Config!$B$4&gt;0,M1844/Config!$B$4,0)</f>
        <v/>
      </c>
      <c r="S1844" s="20">
        <f>IF(Config!$B$4&gt;0,K1844/Config!$B$4,0)</f>
        <v/>
      </c>
      <c r="T1844" s="20">
        <f>R1844*Config!$B$7</f>
        <v/>
      </c>
      <c r="U1844" s="20">
        <f>S1844*Config!$B$7</f>
        <v/>
      </c>
      <c r="V1844" s="20" t="n">
        <v>0</v>
      </c>
      <c r="W1844" s="20" t="n">
        <v>0</v>
      </c>
      <c r="X1844" s="21">
        <f>IF(T1844&gt;0,V1844/T1844,0)</f>
        <v/>
      </c>
      <c r="Y1844" s="21">
        <f>IF(U1844&gt;0,W1844/U1844,0)</f>
        <v/>
      </c>
      <c r="Z1844" s="20">
        <f>T1844-V1844</f>
        <v/>
      </c>
      <c r="AA1844" s="20">
        <f>U1844-W1844</f>
        <v/>
      </c>
      <c r="AB1844" s="20">
        <f>IF(Config!$B$7&gt;0,(V1844/Config!$B$7)*Config!$B$4,0)</f>
        <v/>
      </c>
      <c r="AC1844" s="20">
        <f>IF(Config!$B$7&gt;0,(W1844/Config!$B$7)*Config!$B$4,0)</f>
        <v/>
      </c>
    </row>
    <row r="1845" hidden="1" outlineLevel="1">
      <c r="A1845" s="22" t="inlineStr">
        <is>
          <t>May</t>
        </is>
      </c>
      <c r="B1845" s="22" t="n">
        <v>2026</v>
      </c>
      <c r="C1845" s="22" t="inlineStr">
        <is>
          <t>29-04-2026</t>
        </is>
      </c>
      <c r="D1845" s="23" t="n">
        <v>0.6886458333333333</v>
      </c>
      <c r="E1845" s="22" t="inlineStr">
        <is>
          <t>Dry Fruit Mix_15-2898</t>
        </is>
      </c>
      <c r="F1845" s="22" t="inlineStr">
        <is>
          <t>FG</t>
        </is>
      </c>
      <c r="G1845" s="22" t="inlineStr">
        <is>
          <t>Trail Mixes</t>
        </is>
      </c>
      <c r="H1845" s="22" t="inlineStr">
        <is>
          <t>Premium Panchmeva Farmley Pillow Pouch 168g (ESHOP)</t>
        </is>
      </c>
      <c r="I1845" s="22" t="inlineStr">
        <is>
          <t>Premium Panchmewa Superfood</t>
        </is>
      </c>
      <c r="J1845" s="24" t="n">
        <v>0.168</v>
      </c>
      <c r="K1845" s="24" t="n">
        <v>560.21</v>
      </c>
      <c r="L1845" s="22" t="inlineStr">
        <is>
          <t>Farmley Website B2C</t>
        </is>
      </c>
      <c r="M1845" s="24" t="n">
        <v>94.12</v>
      </c>
      <c r="N1845" s="22" t="inlineStr">
        <is>
          <t>Own Website</t>
        </is>
      </c>
      <c r="O1845" s="22" t="inlineStr">
        <is>
          <t>Indore</t>
        </is>
      </c>
      <c r="P1845" s="22" t="inlineStr">
        <is>
          <t>Value Added</t>
        </is>
      </c>
      <c r="Q1845" s="22" t="inlineStr"/>
      <c r="R1845" s="25">
        <f>IF(Config!$B$4&gt;0,M1845/Config!$B$4,0)</f>
        <v/>
      </c>
      <c r="S1845" s="25">
        <f>IF(Config!$B$4&gt;0,K1845/Config!$B$4,0)</f>
        <v/>
      </c>
      <c r="T1845" s="25">
        <f>R1845*Config!$B$7</f>
        <v/>
      </c>
      <c r="U1845" s="25">
        <f>S1845*Config!$B$7</f>
        <v/>
      </c>
      <c r="V1845" s="25" t="n">
        <v>0</v>
      </c>
      <c r="W1845" s="25" t="n">
        <v>0</v>
      </c>
      <c r="X1845" s="26">
        <f>IF(T1845&gt;0,V1845/T1845,0)</f>
        <v/>
      </c>
      <c r="Y1845" s="26">
        <f>IF(U1845&gt;0,W1845/U1845,0)</f>
        <v/>
      </c>
      <c r="Z1845" s="25">
        <f>T1845-V1845</f>
        <v/>
      </c>
      <c r="AA1845" s="25">
        <f>U1845-W1845</f>
        <v/>
      </c>
      <c r="AB1845" s="25">
        <f>IF(Config!$B$7&gt;0,(V1845/Config!$B$7)*Config!$B$4,0)</f>
        <v/>
      </c>
      <c r="AC1845" s="25">
        <f>IF(Config!$B$7&gt;0,(W1845/Config!$B$7)*Config!$B$4,0)</f>
        <v/>
      </c>
    </row>
    <row r="1846">
      <c r="A1846" s="17" t="inlineStr">
        <is>
          <t>May</t>
        </is>
      </c>
      <c r="B1846" s="17" t="n">
        <v>2026</v>
      </c>
      <c r="C1846" s="17" t="inlineStr">
        <is>
          <t>29-04-2026</t>
        </is>
      </c>
      <c r="D1846" s="18" t="n">
        <v>0.6886574074074074</v>
      </c>
      <c r="E1846" s="17" t="inlineStr">
        <is>
          <t>Dates_4-30569</t>
        </is>
      </c>
      <c r="F1846" s="17" t="inlineStr">
        <is>
          <t>FG</t>
        </is>
      </c>
      <c r="G1846" s="17" t="inlineStr">
        <is>
          <t>Healthy Desserts</t>
        </is>
      </c>
      <c r="H1846" s="17" t="inlineStr">
        <is>
          <t>Dark Choco-Orange Date Bites Monocarton 240 g - Pack of 12 (20 g Each) - With EAN</t>
        </is>
      </c>
      <c r="I1846" s="17" t="inlineStr">
        <is>
          <t>Date bites choco-Orange</t>
        </is>
      </c>
      <c r="J1846" s="19" t="n">
        <v>0.24</v>
      </c>
      <c r="K1846" s="19" t="n">
        <v>252.43</v>
      </c>
      <c r="L1846" s="17" t="inlineStr">
        <is>
          <t>Farmley Website B2C</t>
        </is>
      </c>
      <c r="M1846" s="19" t="n">
        <v>60.58</v>
      </c>
      <c r="N1846" s="17" t="inlineStr">
        <is>
          <t>Own Website</t>
        </is>
      </c>
      <c r="O1846" s="17" t="inlineStr">
        <is>
          <t>Indore</t>
        </is>
      </c>
      <c r="P1846" s="17" t="inlineStr">
        <is>
          <t>Value Added</t>
        </is>
      </c>
      <c r="Q1846" s="17" t="inlineStr"/>
      <c r="R1846" s="20">
        <f>IF(Config!$B$4&gt;0,M1846/Config!$B$4,0)</f>
        <v/>
      </c>
      <c r="S1846" s="20">
        <f>IF(Config!$B$4&gt;0,K1846/Config!$B$4,0)</f>
        <v/>
      </c>
      <c r="T1846" s="20">
        <f>R1846*Config!$B$7</f>
        <v/>
      </c>
      <c r="U1846" s="20">
        <f>S1846*Config!$B$7</f>
        <v/>
      </c>
      <c r="V1846" s="20" t="n">
        <v>0</v>
      </c>
      <c r="W1846" s="20" t="n">
        <v>0</v>
      </c>
      <c r="X1846" s="21">
        <f>IF(T1846&gt;0,V1846/T1846,0)</f>
        <v/>
      </c>
      <c r="Y1846" s="21">
        <f>IF(U1846&gt;0,W1846/U1846,0)</f>
        <v/>
      </c>
      <c r="Z1846" s="20">
        <f>T1846-V1846</f>
        <v/>
      </c>
      <c r="AA1846" s="20">
        <f>U1846-W1846</f>
        <v/>
      </c>
      <c r="AB1846" s="20">
        <f>IF(Config!$B$7&gt;0,(V1846/Config!$B$7)*Config!$B$4,0)</f>
        <v/>
      </c>
      <c r="AC1846" s="20">
        <f>IF(Config!$B$7&gt;0,(W1846/Config!$B$7)*Config!$B$4,0)</f>
        <v/>
      </c>
    </row>
    <row r="1847" hidden="1" outlineLevel="1">
      <c r="A1847" s="22" t="inlineStr">
        <is>
          <t>May</t>
        </is>
      </c>
      <c r="B1847" s="22" t="n">
        <v>2026</v>
      </c>
      <c r="C1847" s="22" t="inlineStr">
        <is>
          <t>29-04-2026</t>
        </is>
      </c>
      <c r="D1847" s="23" t="n">
        <v>0.6886574074074074</v>
      </c>
      <c r="E1847" s="22" t="inlineStr">
        <is>
          <t>Dates_4-30569</t>
        </is>
      </c>
      <c r="F1847" s="22" t="inlineStr">
        <is>
          <t>FG</t>
        </is>
      </c>
      <c r="G1847" s="22" t="inlineStr">
        <is>
          <t>Healthy Desserts</t>
        </is>
      </c>
      <c r="H1847" s="22" t="inlineStr">
        <is>
          <t>Dark Choco-Orange Date Bites Monocarton 240 g - Pack of 12 (20 g Each) - With EAN</t>
        </is>
      </c>
      <c r="I1847" s="22" t="inlineStr">
        <is>
          <t>Date bites choco-Orange</t>
        </is>
      </c>
      <c r="J1847" s="24" t="n">
        <v>0.24</v>
      </c>
      <c r="K1847" s="24" t="n">
        <v>252.43</v>
      </c>
      <c r="L1847" s="22" t="inlineStr">
        <is>
          <t>Farmley Website B2C</t>
        </is>
      </c>
      <c r="M1847" s="24" t="n">
        <v>60.58</v>
      </c>
      <c r="N1847" s="22" t="inlineStr">
        <is>
          <t>Own Website</t>
        </is>
      </c>
      <c r="O1847" s="22" t="inlineStr">
        <is>
          <t>Indore</t>
        </is>
      </c>
      <c r="P1847" s="22" t="inlineStr">
        <is>
          <t>Value Added</t>
        </is>
      </c>
      <c r="Q1847" s="22" t="inlineStr"/>
      <c r="R1847" s="25">
        <f>IF(Config!$B$4&gt;0,M1847/Config!$B$4,0)</f>
        <v/>
      </c>
      <c r="S1847" s="25">
        <f>IF(Config!$B$4&gt;0,K1847/Config!$B$4,0)</f>
        <v/>
      </c>
      <c r="T1847" s="25">
        <f>R1847*Config!$B$7</f>
        <v/>
      </c>
      <c r="U1847" s="25">
        <f>S1847*Config!$B$7</f>
        <v/>
      </c>
      <c r="V1847" s="25" t="n">
        <v>0</v>
      </c>
      <c r="W1847" s="25" t="n">
        <v>0</v>
      </c>
      <c r="X1847" s="26">
        <f>IF(T1847&gt;0,V1847/T1847,0)</f>
        <v/>
      </c>
      <c r="Y1847" s="26">
        <f>IF(U1847&gt;0,W1847/U1847,0)</f>
        <v/>
      </c>
      <c r="Z1847" s="25">
        <f>T1847-V1847</f>
        <v/>
      </c>
      <c r="AA1847" s="25">
        <f>U1847-W1847</f>
        <v/>
      </c>
      <c r="AB1847" s="25">
        <f>IF(Config!$B$7&gt;0,(V1847/Config!$B$7)*Config!$B$4,0)</f>
        <v/>
      </c>
      <c r="AC1847" s="25">
        <f>IF(Config!$B$7&gt;0,(W1847/Config!$B$7)*Config!$B$4,0)</f>
        <v/>
      </c>
    </row>
    <row r="1848">
      <c r="A1848" s="17" t="inlineStr">
        <is>
          <t>May</t>
        </is>
      </c>
      <c r="B1848" s="17" t="n">
        <v>2026</v>
      </c>
      <c r="C1848" s="17" t="inlineStr">
        <is>
          <t>29-04-2026</t>
        </is>
      </c>
      <c r="D1848" s="18" t="n">
        <v>0.6886574074074074</v>
      </c>
      <c r="E1848" s="17" t="inlineStr">
        <is>
          <t>Dates_4-20176</t>
        </is>
      </c>
      <c r="F1848" s="17" t="inlineStr">
        <is>
          <t>FG</t>
        </is>
      </c>
      <c r="G1848" s="17" t="inlineStr">
        <is>
          <t>Healthy Desserts</t>
        </is>
      </c>
      <c r="H1848" s="17" t="inlineStr">
        <is>
          <t>All Flavour Date Bites-(Pack of 3 each) Farmley Monocarton 240 g</t>
        </is>
      </c>
      <c r="I1848" s="17" t="inlineStr">
        <is>
          <t>All Flavour Date Bites</t>
        </is>
      </c>
      <c r="J1848" s="19" t="n">
        <v>0.24</v>
      </c>
      <c r="K1848" s="19" t="n">
        <v>152.79</v>
      </c>
      <c r="L1848" s="17" t="inlineStr">
        <is>
          <t>Farmley Website B2C</t>
        </is>
      </c>
      <c r="M1848" s="19" t="n">
        <v>36.67</v>
      </c>
      <c r="N1848" s="17" t="inlineStr">
        <is>
          <t>Own Website</t>
        </is>
      </c>
      <c r="O1848" s="17" t="inlineStr">
        <is>
          <t>Indore</t>
        </is>
      </c>
      <c r="P1848" s="17" t="inlineStr">
        <is>
          <t>Value Added</t>
        </is>
      </c>
      <c r="Q1848" s="17" t="inlineStr"/>
      <c r="R1848" s="20">
        <f>IF(Config!$B$4&gt;0,M1848/Config!$B$4,0)</f>
        <v/>
      </c>
      <c r="S1848" s="20">
        <f>IF(Config!$B$4&gt;0,K1848/Config!$B$4,0)</f>
        <v/>
      </c>
      <c r="T1848" s="20">
        <f>R1848*Config!$B$7</f>
        <v/>
      </c>
      <c r="U1848" s="20">
        <f>S1848*Config!$B$7</f>
        <v/>
      </c>
      <c r="V1848" s="20" t="n">
        <v>0</v>
      </c>
      <c r="W1848" s="20" t="n">
        <v>0</v>
      </c>
      <c r="X1848" s="21">
        <f>IF(T1848&gt;0,V1848/T1848,0)</f>
        <v/>
      </c>
      <c r="Y1848" s="21">
        <f>IF(U1848&gt;0,W1848/U1848,0)</f>
        <v/>
      </c>
      <c r="Z1848" s="20">
        <f>T1848-V1848</f>
        <v/>
      </c>
      <c r="AA1848" s="20">
        <f>U1848-W1848</f>
        <v/>
      </c>
      <c r="AB1848" s="20">
        <f>IF(Config!$B$7&gt;0,(V1848/Config!$B$7)*Config!$B$4,0)</f>
        <v/>
      </c>
      <c r="AC1848" s="20">
        <f>IF(Config!$B$7&gt;0,(W1848/Config!$B$7)*Config!$B$4,0)</f>
        <v/>
      </c>
    </row>
    <row r="1849" hidden="1" outlineLevel="1">
      <c r="A1849" s="22" t="inlineStr">
        <is>
          <t>May</t>
        </is>
      </c>
      <c r="B1849" s="22" t="n">
        <v>2026</v>
      </c>
      <c r="C1849" s="22" t="inlineStr">
        <is>
          <t>29-04-2026</t>
        </is>
      </c>
      <c r="D1849" s="23" t="n">
        <v>0.6886574074074074</v>
      </c>
      <c r="E1849" s="22" t="inlineStr">
        <is>
          <t>Dates_4-20176</t>
        </is>
      </c>
      <c r="F1849" s="22" t="inlineStr">
        <is>
          <t>FG</t>
        </is>
      </c>
      <c r="G1849" s="22" t="inlineStr">
        <is>
          <t>Healthy Desserts</t>
        </is>
      </c>
      <c r="H1849" s="22" t="inlineStr">
        <is>
          <t>All Flavour Date Bites-(Pack of 3 each) Farmley Monocarton 240 g</t>
        </is>
      </c>
      <c r="I1849" s="22" t="inlineStr">
        <is>
          <t>All Flavour Date Bites</t>
        </is>
      </c>
      <c r="J1849" s="24" t="n">
        <v>0.24</v>
      </c>
      <c r="K1849" s="24" t="n">
        <v>152.79</v>
      </c>
      <c r="L1849" s="22" t="inlineStr">
        <is>
          <t>Farmley Website B2C</t>
        </is>
      </c>
      <c r="M1849" s="24" t="n">
        <v>36.67</v>
      </c>
      <c r="N1849" s="22" t="inlineStr">
        <is>
          <t>Own Website</t>
        </is>
      </c>
      <c r="O1849" s="22" t="inlineStr">
        <is>
          <t>Indore</t>
        </is>
      </c>
      <c r="P1849" s="22" t="inlineStr">
        <is>
          <t>Value Added</t>
        </is>
      </c>
      <c r="Q1849" s="22" t="inlineStr"/>
      <c r="R1849" s="25">
        <f>IF(Config!$B$4&gt;0,M1849/Config!$B$4,0)</f>
        <v/>
      </c>
      <c r="S1849" s="25">
        <f>IF(Config!$B$4&gt;0,K1849/Config!$B$4,0)</f>
        <v/>
      </c>
      <c r="T1849" s="25">
        <f>R1849*Config!$B$7</f>
        <v/>
      </c>
      <c r="U1849" s="25">
        <f>S1849*Config!$B$7</f>
        <v/>
      </c>
      <c r="V1849" s="25" t="n">
        <v>0</v>
      </c>
      <c r="W1849" s="25" t="n">
        <v>0</v>
      </c>
      <c r="X1849" s="26">
        <f>IF(T1849&gt;0,V1849/T1849,0)</f>
        <v/>
      </c>
      <c r="Y1849" s="26">
        <f>IF(U1849&gt;0,W1849/U1849,0)</f>
        <v/>
      </c>
      <c r="Z1849" s="25">
        <f>T1849-V1849</f>
        <v/>
      </c>
      <c r="AA1849" s="25">
        <f>U1849-W1849</f>
        <v/>
      </c>
      <c r="AB1849" s="25">
        <f>IF(Config!$B$7&gt;0,(V1849/Config!$B$7)*Config!$B$4,0)</f>
        <v/>
      </c>
      <c r="AC1849" s="25">
        <f>IF(Config!$B$7&gt;0,(W1849/Config!$B$7)*Config!$B$4,0)</f>
        <v/>
      </c>
    </row>
    <row r="1850">
      <c r="A1850" s="17" t="inlineStr">
        <is>
          <t>May</t>
        </is>
      </c>
      <c r="B1850" s="17" t="n">
        <v>2026</v>
      </c>
      <c r="C1850" s="17" t="inlineStr">
        <is>
          <t>29-04-2026</t>
        </is>
      </c>
      <c r="D1850" s="18" t="n">
        <v>0.6886574074074074</v>
      </c>
      <c r="E1850" s="17" t="inlineStr">
        <is>
          <t>Dry Fruit Mix_15-2900</t>
        </is>
      </c>
      <c r="F1850" s="17" t="inlineStr">
        <is>
          <t>FG</t>
        </is>
      </c>
      <c r="G1850" s="17" t="inlineStr">
        <is>
          <t>Savoury Mixes</t>
        </is>
      </c>
      <c r="H1850" s="17" t="inlineStr">
        <is>
          <t>Mexican Peri Peri Snack Mix Farmley Pillow pouch 168g (ESHOP)</t>
        </is>
      </c>
      <c r="I1850" s="17" t="inlineStr">
        <is>
          <t>Mexican Peri Peri Snack Mix</t>
        </is>
      </c>
      <c r="J1850" s="19" t="n">
        <v>0.168</v>
      </c>
      <c r="K1850" s="19" t="n">
        <v>126.21</v>
      </c>
      <c r="L1850" s="17" t="inlineStr">
        <is>
          <t>Farmley Website B2C</t>
        </is>
      </c>
      <c r="M1850" s="19" t="n">
        <v>21.2</v>
      </c>
      <c r="N1850" s="17" t="inlineStr">
        <is>
          <t>Own Website</t>
        </is>
      </c>
      <c r="O1850" s="17" t="inlineStr">
        <is>
          <t>Indore</t>
        </is>
      </c>
      <c r="P1850" s="17" t="inlineStr">
        <is>
          <t>Value Added</t>
        </is>
      </c>
      <c r="Q1850" s="17" t="inlineStr"/>
      <c r="R1850" s="20">
        <f>IF(Config!$B$4&gt;0,M1850/Config!$B$4,0)</f>
        <v/>
      </c>
      <c r="S1850" s="20">
        <f>IF(Config!$B$4&gt;0,K1850/Config!$B$4,0)</f>
        <v/>
      </c>
      <c r="T1850" s="20">
        <f>R1850*Config!$B$7</f>
        <v/>
      </c>
      <c r="U1850" s="20">
        <f>S1850*Config!$B$7</f>
        <v/>
      </c>
      <c r="V1850" s="20" t="n">
        <v>0</v>
      </c>
      <c r="W1850" s="20" t="n">
        <v>0</v>
      </c>
      <c r="X1850" s="21">
        <f>IF(T1850&gt;0,V1850/T1850,0)</f>
        <v/>
      </c>
      <c r="Y1850" s="21">
        <f>IF(U1850&gt;0,W1850/U1850,0)</f>
        <v/>
      </c>
      <c r="Z1850" s="20">
        <f>T1850-V1850</f>
        <v/>
      </c>
      <c r="AA1850" s="20">
        <f>U1850-W1850</f>
        <v/>
      </c>
      <c r="AB1850" s="20">
        <f>IF(Config!$B$7&gt;0,(V1850/Config!$B$7)*Config!$B$4,0)</f>
        <v/>
      </c>
      <c r="AC1850" s="20">
        <f>IF(Config!$B$7&gt;0,(W1850/Config!$B$7)*Config!$B$4,0)</f>
        <v/>
      </c>
    </row>
    <row r="1851" hidden="1" outlineLevel="1">
      <c r="A1851" s="22" t="inlineStr">
        <is>
          <t>May</t>
        </is>
      </c>
      <c r="B1851" s="22" t="n">
        <v>2026</v>
      </c>
      <c r="C1851" s="22" t="inlineStr">
        <is>
          <t>29-04-2026</t>
        </is>
      </c>
      <c r="D1851" s="23" t="n">
        <v>0.6886574074074074</v>
      </c>
      <c r="E1851" s="22" t="inlineStr">
        <is>
          <t>Dry Fruit Mix_15-2900</t>
        </is>
      </c>
      <c r="F1851" s="22" t="inlineStr">
        <is>
          <t>FG</t>
        </is>
      </c>
      <c r="G1851" s="22" t="inlineStr">
        <is>
          <t>Savoury Mixes</t>
        </is>
      </c>
      <c r="H1851" s="22" t="inlineStr">
        <is>
          <t>Mexican Peri Peri Snack Mix Farmley Pillow pouch 168g (ESHOP)</t>
        </is>
      </c>
      <c r="I1851" s="22" t="inlineStr">
        <is>
          <t>Mexican Peri Peri Snack Mix</t>
        </is>
      </c>
      <c r="J1851" s="24" t="n">
        <v>0.168</v>
      </c>
      <c r="K1851" s="24" t="n">
        <v>126.21</v>
      </c>
      <c r="L1851" s="22" t="inlineStr">
        <is>
          <t>Farmley Website B2C</t>
        </is>
      </c>
      <c r="M1851" s="24" t="n">
        <v>21.2</v>
      </c>
      <c r="N1851" s="22" t="inlineStr">
        <is>
          <t>Own Website</t>
        </is>
      </c>
      <c r="O1851" s="22" t="inlineStr">
        <is>
          <t>Indore</t>
        </is>
      </c>
      <c r="P1851" s="22" t="inlineStr">
        <is>
          <t>Value Added</t>
        </is>
      </c>
      <c r="Q1851" s="22" t="inlineStr"/>
      <c r="R1851" s="25">
        <f>IF(Config!$B$4&gt;0,M1851/Config!$B$4,0)</f>
        <v/>
      </c>
      <c r="S1851" s="25">
        <f>IF(Config!$B$4&gt;0,K1851/Config!$B$4,0)</f>
        <v/>
      </c>
      <c r="T1851" s="25">
        <f>R1851*Config!$B$7</f>
        <v/>
      </c>
      <c r="U1851" s="25">
        <f>S1851*Config!$B$7</f>
        <v/>
      </c>
      <c r="V1851" s="25" t="n">
        <v>0</v>
      </c>
      <c r="W1851" s="25" t="n">
        <v>0</v>
      </c>
      <c r="X1851" s="26">
        <f>IF(T1851&gt;0,V1851/T1851,0)</f>
        <v/>
      </c>
      <c r="Y1851" s="26">
        <f>IF(U1851&gt;0,W1851/U1851,0)</f>
        <v/>
      </c>
      <c r="Z1851" s="25">
        <f>T1851-V1851</f>
        <v/>
      </c>
      <c r="AA1851" s="25">
        <f>U1851-W1851</f>
        <v/>
      </c>
      <c r="AB1851" s="25">
        <f>IF(Config!$B$7&gt;0,(V1851/Config!$B$7)*Config!$B$4,0)</f>
        <v/>
      </c>
      <c r="AC1851" s="25">
        <f>IF(Config!$B$7&gt;0,(W1851/Config!$B$7)*Config!$B$4,0)</f>
        <v/>
      </c>
    </row>
    <row r="1852">
      <c r="A1852" s="17" t="inlineStr">
        <is>
          <t>May</t>
        </is>
      </c>
      <c r="B1852" s="17" t="n">
        <v>2026</v>
      </c>
      <c r="C1852" s="17" t="inlineStr">
        <is>
          <t>24-04-2026</t>
        </is>
      </c>
      <c r="D1852" s="18" t="n">
        <v>0.9464351851851852</v>
      </c>
      <c r="E1852" s="17" t="inlineStr">
        <is>
          <t>Dates_15-30089</t>
        </is>
      </c>
      <c r="F1852" s="17" t="inlineStr">
        <is>
          <t>FG</t>
        </is>
      </c>
      <c r="G1852" s="17" t="inlineStr">
        <is>
          <t>Healthy Desserts</t>
        </is>
      </c>
      <c r="H1852" s="17" t="inlineStr">
        <is>
          <t>Apple Pie Date Bites Farmley Monocarton 160 g- Pack of 8 (20 g Each)</t>
        </is>
      </c>
      <c r="I1852" s="17" t="inlineStr">
        <is>
          <t>Classic Date bites</t>
        </is>
      </c>
      <c r="J1852" s="19" t="n">
        <v>0.16</v>
      </c>
      <c r="K1852" s="19" t="n">
        <v>3300</v>
      </c>
      <c r="L1852" s="17" t="inlineStr">
        <is>
          <t>2 Customers</t>
        </is>
      </c>
      <c r="M1852" s="19" t="n">
        <v>528</v>
      </c>
      <c r="N1852" s="17" t="inlineStr">
        <is>
          <t>Multiple</t>
        </is>
      </c>
      <c r="O1852" s="17" t="inlineStr">
        <is>
          <t>Indore</t>
        </is>
      </c>
      <c r="P1852" s="17" t="inlineStr">
        <is>
          <t>Value Added</t>
        </is>
      </c>
      <c r="Q1852" s="17" t="inlineStr"/>
      <c r="R1852" s="20">
        <f>IF(Config!$B$4&gt;0,M1852/Config!$B$4,0)</f>
        <v/>
      </c>
      <c r="S1852" s="20">
        <f>IF(Config!$B$4&gt;0,K1852/Config!$B$4,0)</f>
        <v/>
      </c>
      <c r="T1852" s="20">
        <f>R1852*Config!$B$7</f>
        <v/>
      </c>
      <c r="U1852" s="20">
        <f>S1852*Config!$B$7</f>
        <v/>
      </c>
      <c r="V1852" s="20" t="n">
        <v>0</v>
      </c>
      <c r="W1852" s="20" t="n">
        <v>0</v>
      </c>
      <c r="X1852" s="21">
        <f>IF(T1852&gt;0,V1852/T1852,0)</f>
        <v/>
      </c>
      <c r="Y1852" s="21">
        <f>IF(U1852&gt;0,W1852/U1852,0)</f>
        <v/>
      </c>
      <c r="Z1852" s="20">
        <f>T1852-V1852</f>
        <v/>
      </c>
      <c r="AA1852" s="20">
        <f>U1852-W1852</f>
        <v/>
      </c>
      <c r="AB1852" s="20">
        <f>IF(Config!$B$7&gt;0,(V1852/Config!$B$7)*Config!$B$4,0)</f>
        <v/>
      </c>
      <c r="AC1852" s="20">
        <f>IF(Config!$B$7&gt;0,(W1852/Config!$B$7)*Config!$B$4,0)</f>
        <v/>
      </c>
    </row>
    <row r="1853" hidden="1" outlineLevel="1">
      <c r="A1853" s="22" t="inlineStr">
        <is>
          <t>May</t>
        </is>
      </c>
      <c r="B1853" s="22" t="n">
        <v>2026</v>
      </c>
      <c r="C1853" s="22" t="inlineStr">
        <is>
          <t>24-04-2026</t>
        </is>
      </c>
      <c r="D1853" s="23" t="n">
        <v>0.9464351851851852</v>
      </c>
      <c r="E1853" s="22" t="inlineStr">
        <is>
          <t>Dates_15-30089</t>
        </is>
      </c>
      <c r="F1853" s="22" t="inlineStr">
        <is>
          <t>FG</t>
        </is>
      </c>
      <c r="G1853" s="22" t="inlineStr">
        <is>
          <t>Healthy Desserts</t>
        </is>
      </c>
      <c r="H1853" s="22" t="inlineStr">
        <is>
          <t>Apple Pie Date Bites Farmley Monocarton 160 g- Pack of 8 (20 g Each)</t>
        </is>
      </c>
      <c r="I1853" s="22" t="inlineStr">
        <is>
          <t>Classic Date bites</t>
        </is>
      </c>
      <c r="J1853" s="24" t="n">
        <v>0.16</v>
      </c>
      <c r="K1853" s="24" t="n">
        <v>3000</v>
      </c>
      <c r="L1853" s="22" t="inlineStr">
        <is>
          <t>Sample Order - Retail.</t>
        </is>
      </c>
      <c r="M1853" s="24" t="n">
        <v>480</v>
      </c>
      <c r="N1853" s="22" t="inlineStr">
        <is>
          <t>Sample Order - Retail</t>
        </is>
      </c>
      <c r="O1853" s="22" t="inlineStr">
        <is>
          <t>Indore</t>
        </is>
      </c>
      <c r="P1853" s="22" t="inlineStr">
        <is>
          <t>Value Added</t>
        </is>
      </c>
      <c r="Q1853" s="22" t="inlineStr"/>
      <c r="R1853" s="25">
        <f>IF(Config!$B$4&gt;0,M1853/Config!$B$4,0)</f>
        <v/>
      </c>
      <c r="S1853" s="25">
        <f>IF(Config!$B$4&gt;0,K1853/Config!$B$4,0)</f>
        <v/>
      </c>
      <c r="T1853" s="25">
        <f>R1853*Config!$B$7</f>
        <v/>
      </c>
      <c r="U1853" s="25">
        <f>S1853*Config!$B$7</f>
        <v/>
      </c>
      <c r="V1853" s="25" t="n">
        <v>0</v>
      </c>
      <c r="W1853" s="25" t="n">
        <v>0</v>
      </c>
      <c r="X1853" s="26">
        <f>IF(T1853&gt;0,V1853/T1853,0)</f>
        <v/>
      </c>
      <c r="Y1853" s="26">
        <f>IF(U1853&gt;0,W1853/U1853,0)</f>
        <v/>
      </c>
      <c r="Z1853" s="25">
        <f>T1853-V1853</f>
        <v/>
      </c>
      <c r="AA1853" s="25">
        <f>U1853-W1853</f>
        <v/>
      </c>
      <c r="AB1853" s="25">
        <f>IF(Config!$B$7&gt;0,(V1853/Config!$B$7)*Config!$B$4,0)</f>
        <v/>
      </c>
      <c r="AC1853" s="25">
        <f>IF(Config!$B$7&gt;0,(W1853/Config!$B$7)*Config!$B$4,0)</f>
        <v/>
      </c>
    </row>
    <row r="1854" hidden="1" outlineLevel="1">
      <c r="A1854" s="22" t="inlineStr">
        <is>
          <t>May</t>
        </is>
      </c>
      <c r="B1854" s="22" t="n">
        <v>2026</v>
      </c>
      <c r="C1854" s="22" t="inlineStr">
        <is>
          <t>27-04-2026</t>
        </is>
      </c>
      <c r="D1854" s="23" t="n">
        <v>0.8300462962962963</v>
      </c>
      <c r="E1854" s="22" t="inlineStr">
        <is>
          <t>Dates_15-30089</t>
        </is>
      </c>
      <c r="F1854" s="22" t="inlineStr">
        <is>
          <t>FG</t>
        </is>
      </c>
      <c r="G1854" s="22" t="inlineStr">
        <is>
          <t>Healthy Desserts</t>
        </is>
      </c>
      <c r="H1854" s="22" t="inlineStr">
        <is>
          <t>Apple Pie Date Bites Farmley Monocarton 160 g- Pack of 8 (20 g Each)</t>
        </is>
      </c>
      <c r="I1854" s="22" t="inlineStr">
        <is>
          <t>Classic Date bites</t>
        </is>
      </c>
      <c r="J1854" s="24" t="n">
        <v>0.16</v>
      </c>
      <c r="K1854" s="24" t="n">
        <v>300</v>
      </c>
      <c r="L1854" s="22" t="inlineStr">
        <is>
          <t>GT Retail</t>
        </is>
      </c>
      <c r="M1854" s="24" t="n">
        <v>48</v>
      </c>
      <c r="N1854" s="22" t="inlineStr">
        <is>
          <t>Category A</t>
        </is>
      </c>
      <c r="O1854" s="22" t="inlineStr">
        <is>
          <t>Indore</t>
        </is>
      </c>
      <c r="P1854" s="22" t="inlineStr">
        <is>
          <t>Value Added</t>
        </is>
      </c>
      <c r="Q1854" s="22" t="inlineStr"/>
      <c r="R1854" s="25">
        <f>IF(Config!$B$4&gt;0,M1854/Config!$B$4,0)</f>
        <v/>
      </c>
      <c r="S1854" s="25">
        <f>IF(Config!$B$4&gt;0,K1854/Config!$B$4,0)</f>
        <v/>
      </c>
      <c r="T1854" s="25">
        <f>R1854*Config!$B$7</f>
        <v/>
      </c>
      <c r="U1854" s="25">
        <f>S1854*Config!$B$7</f>
        <v/>
      </c>
      <c r="V1854" s="25" t="n">
        <v>0</v>
      </c>
      <c r="W1854" s="25" t="n">
        <v>0</v>
      </c>
      <c r="X1854" s="26">
        <f>IF(T1854&gt;0,V1854/T1854,0)</f>
        <v/>
      </c>
      <c r="Y1854" s="26">
        <f>IF(U1854&gt;0,W1854/U1854,0)</f>
        <v/>
      </c>
      <c r="Z1854" s="25">
        <f>T1854-V1854</f>
        <v/>
      </c>
      <c r="AA1854" s="25">
        <f>U1854-W1854</f>
        <v/>
      </c>
      <c r="AB1854" s="25">
        <f>IF(Config!$B$7&gt;0,(V1854/Config!$B$7)*Config!$B$4,0)</f>
        <v/>
      </c>
      <c r="AC1854" s="25">
        <f>IF(Config!$B$7&gt;0,(W1854/Config!$B$7)*Config!$B$4,0)</f>
        <v/>
      </c>
    </row>
    <row r="1855">
      <c r="A1855" s="17" t="inlineStr">
        <is>
          <t>May</t>
        </is>
      </c>
      <c r="B1855" s="17" t="n">
        <v>2026</v>
      </c>
      <c r="C1855" s="17" t="inlineStr">
        <is>
          <t>27-04-2026</t>
        </is>
      </c>
      <c r="D1855" s="18" t="n">
        <v>0.7255902777777777</v>
      </c>
      <c r="E1855" s="17" t="inlineStr">
        <is>
          <t>Makhana_7-30173</t>
        </is>
      </c>
      <c r="F1855" s="17" t="inlineStr">
        <is>
          <t>FG</t>
        </is>
      </c>
      <c r="G1855" s="17" t="inlineStr">
        <is>
          <t>Munchies</t>
        </is>
      </c>
      <c r="H1855" s="17" t="inlineStr">
        <is>
          <t>Makha Shaka Masala Stix Farmley Pillow Pouch 25g- Ladi</t>
        </is>
      </c>
      <c r="I1855" s="17" t="inlineStr">
        <is>
          <t>Makhana Munchies</t>
        </is>
      </c>
      <c r="J1855" s="19" t="n">
        <v>0.025</v>
      </c>
      <c r="K1855" s="19" t="n">
        <v>42820</v>
      </c>
      <c r="L1855" s="17" t="inlineStr">
        <is>
          <t>3 Customers</t>
        </is>
      </c>
      <c r="M1855" s="19" t="n">
        <v>1070.5</v>
      </c>
      <c r="N1855" s="17" t="inlineStr">
        <is>
          <t>Multiple</t>
        </is>
      </c>
      <c r="O1855" s="17" t="inlineStr">
        <is>
          <t>UD Foods</t>
        </is>
      </c>
      <c r="P1855" s="17" t="inlineStr">
        <is>
          <t>Value Added</t>
        </is>
      </c>
      <c r="Q1855" s="17" t="inlineStr">
        <is>
          <t>Munchies</t>
        </is>
      </c>
      <c r="R1855" s="20">
        <f>IF(Config!$B$4&gt;0,M1855/Config!$B$4,0)</f>
        <v/>
      </c>
      <c r="S1855" s="20">
        <f>IF(Config!$B$4&gt;0,K1855/Config!$B$4,0)</f>
        <v/>
      </c>
      <c r="T1855" s="20">
        <f>R1855*Config!$B$7</f>
        <v/>
      </c>
      <c r="U1855" s="20">
        <f>S1855*Config!$B$7</f>
        <v/>
      </c>
      <c r="V1855" s="20" t="n">
        <v>390</v>
      </c>
      <c r="W1855" s="20" t="n">
        <v>15600</v>
      </c>
      <c r="X1855" s="21">
        <f>IF(T1855&gt;0,V1855/T1855,0)</f>
        <v/>
      </c>
      <c r="Y1855" s="21">
        <f>IF(U1855&gt;0,W1855/U1855,0)</f>
        <v/>
      </c>
      <c r="Z1855" s="20">
        <f>T1855-V1855</f>
        <v/>
      </c>
      <c r="AA1855" s="20">
        <f>U1855-W1855</f>
        <v/>
      </c>
      <c r="AB1855" s="20">
        <f>IF(Config!$B$7&gt;0,(V1855/Config!$B$7)*Config!$B$4,0)</f>
        <v/>
      </c>
      <c r="AC1855" s="20">
        <f>IF(Config!$B$7&gt;0,(W1855/Config!$B$7)*Config!$B$4,0)</f>
        <v/>
      </c>
    </row>
    <row r="1856" hidden="1" outlineLevel="1">
      <c r="A1856" s="22" t="inlineStr">
        <is>
          <t>May</t>
        </is>
      </c>
      <c r="B1856" s="22" t="n">
        <v>2026</v>
      </c>
      <c r="C1856" s="22" t="inlineStr">
        <is>
          <t>27-04-2026</t>
        </is>
      </c>
      <c r="D1856" s="23" t="n">
        <v>0.7255902777777777</v>
      </c>
      <c r="E1856" s="22" t="inlineStr">
        <is>
          <t>Makhana_7-30173</t>
        </is>
      </c>
      <c r="F1856" s="22" t="inlineStr">
        <is>
          <t>FG</t>
        </is>
      </c>
      <c r="G1856" s="22" t="inlineStr">
        <is>
          <t>Munchies</t>
        </is>
      </c>
      <c r="H1856" s="22" t="inlineStr">
        <is>
          <t>Makha Shaka Masala Stix Farmley Pillow Pouch 25g- Ladi</t>
        </is>
      </c>
      <c r="I1856" s="22" t="inlineStr">
        <is>
          <t>Makhana Munchies</t>
        </is>
      </c>
      <c r="J1856" s="24" t="n">
        <v>0.025</v>
      </c>
      <c r="K1856" s="24" t="n">
        <v>1500</v>
      </c>
      <c r="L1856" s="22" t="inlineStr">
        <is>
          <t>Nutritap Technologies Private Limited</t>
        </is>
      </c>
      <c r="M1856" s="24" t="n">
        <v>37.5</v>
      </c>
      <c r="N1856" s="22" t="inlineStr">
        <is>
          <t>Vending</t>
        </is>
      </c>
      <c r="O1856" s="22" t="inlineStr">
        <is>
          <t>UD Foods</t>
        </is>
      </c>
      <c r="P1856" s="22" t="inlineStr">
        <is>
          <t>Value Added</t>
        </is>
      </c>
      <c r="Q1856" s="22" t="inlineStr">
        <is>
          <t>Munchies</t>
        </is>
      </c>
      <c r="R1856" s="25">
        <f>IF(Config!$B$4&gt;0,M1856/Config!$B$4,0)</f>
        <v/>
      </c>
      <c r="S1856" s="25">
        <f>IF(Config!$B$4&gt;0,K1856/Config!$B$4,0)</f>
        <v/>
      </c>
      <c r="T1856" s="25">
        <f>R1856*Config!$B$7</f>
        <v/>
      </c>
      <c r="U1856" s="25">
        <f>S1856*Config!$B$7</f>
        <v/>
      </c>
      <c r="V1856" s="25" t="n">
        <v>12</v>
      </c>
      <c r="W1856" s="25" t="n">
        <v>480</v>
      </c>
      <c r="X1856" s="26">
        <f>IF(T1856&gt;0,V1856/T1856,0)</f>
        <v/>
      </c>
      <c r="Y1856" s="26">
        <f>IF(U1856&gt;0,W1856/U1856,0)</f>
        <v/>
      </c>
      <c r="Z1856" s="25">
        <f>T1856-V1856</f>
        <v/>
      </c>
      <c r="AA1856" s="25">
        <f>U1856-W1856</f>
        <v/>
      </c>
      <c r="AB1856" s="25">
        <f>IF(Config!$B$7&gt;0,(V1856/Config!$B$7)*Config!$B$4,0)</f>
        <v/>
      </c>
      <c r="AC1856" s="25">
        <f>IF(Config!$B$7&gt;0,(W1856/Config!$B$7)*Config!$B$4,0)</f>
        <v/>
      </c>
    </row>
    <row r="1857" hidden="1" outlineLevel="1">
      <c r="A1857" s="22" t="inlineStr">
        <is>
          <t>May</t>
        </is>
      </c>
      <c r="B1857" s="22" t="n">
        <v>2026</v>
      </c>
      <c r="C1857" s="22" t="inlineStr">
        <is>
          <t>27-04-2026</t>
        </is>
      </c>
      <c r="D1857" s="23" t="n">
        <v>0.7256134259259259</v>
      </c>
      <c r="E1857" s="22" t="inlineStr">
        <is>
          <t>Makhana_7-30173</t>
        </is>
      </c>
      <c r="F1857" s="22" t="inlineStr">
        <is>
          <t>FG</t>
        </is>
      </c>
      <c r="G1857" s="22" t="inlineStr">
        <is>
          <t>Munchies</t>
        </is>
      </c>
      <c r="H1857" s="22" t="inlineStr">
        <is>
          <t>Makha Shaka Masala Stix Farmley Pillow Pouch 25g- Ladi</t>
        </is>
      </c>
      <c r="I1857" s="22" t="inlineStr">
        <is>
          <t>Makhana Munchies</t>
        </is>
      </c>
      <c r="J1857" s="24" t="n">
        <v>0.025</v>
      </c>
      <c r="K1857" s="24" t="n">
        <v>600</v>
      </c>
      <c r="L1857" s="22" t="inlineStr">
        <is>
          <t>Instant Retail India Limited</t>
        </is>
      </c>
      <c r="M1857" s="24" t="n">
        <v>15</v>
      </c>
      <c r="N1857" s="22" t="inlineStr">
        <is>
          <t>Vending</t>
        </is>
      </c>
      <c r="O1857" s="22" t="inlineStr">
        <is>
          <t>UD Foods</t>
        </is>
      </c>
      <c r="P1857" s="22" t="inlineStr">
        <is>
          <t>Value Added</t>
        </is>
      </c>
      <c r="Q1857" s="22" t="inlineStr">
        <is>
          <t>Munchies</t>
        </is>
      </c>
      <c r="R1857" s="25">
        <f>IF(Config!$B$4&gt;0,M1857/Config!$B$4,0)</f>
        <v/>
      </c>
      <c r="S1857" s="25">
        <f>IF(Config!$B$4&gt;0,K1857/Config!$B$4,0)</f>
        <v/>
      </c>
      <c r="T1857" s="25">
        <f>R1857*Config!$B$7</f>
        <v/>
      </c>
      <c r="U1857" s="25">
        <f>S1857*Config!$B$7</f>
        <v/>
      </c>
      <c r="V1857" s="25" t="n">
        <v>0</v>
      </c>
      <c r="W1857" s="25" t="n">
        <v>0</v>
      </c>
      <c r="X1857" s="26">
        <f>IF(T1857&gt;0,V1857/T1857,0)</f>
        <v/>
      </c>
      <c r="Y1857" s="26">
        <f>IF(U1857&gt;0,W1857/U1857,0)</f>
        <v/>
      </c>
      <c r="Z1857" s="25">
        <f>T1857-V1857</f>
        <v/>
      </c>
      <c r="AA1857" s="25">
        <f>U1857-W1857</f>
        <v/>
      </c>
      <c r="AB1857" s="25">
        <f>IF(Config!$B$7&gt;0,(V1857/Config!$B$7)*Config!$B$4,0)</f>
        <v/>
      </c>
      <c r="AC1857" s="25">
        <f>IF(Config!$B$7&gt;0,(W1857/Config!$B$7)*Config!$B$4,0)</f>
        <v/>
      </c>
    </row>
    <row r="1858" hidden="1" outlineLevel="1">
      <c r="A1858" s="22" t="inlineStr">
        <is>
          <t>May</t>
        </is>
      </c>
      <c r="B1858" s="22" t="n">
        <v>2026</v>
      </c>
      <c r="C1858" s="22" t="inlineStr">
        <is>
          <t>29-04-2026</t>
        </is>
      </c>
      <c r="D1858" s="23" t="n">
        <v>0.6082986111111112</v>
      </c>
      <c r="E1858" s="22" t="inlineStr">
        <is>
          <t>Makhana_7-30173</t>
        </is>
      </c>
      <c r="F1858" s="22" t="inlineStr">
        <is>
          <t>FG</t>
        </is>
      </c>
      <c r="G1858" s="22" t="inlineStr">
        <is>
          <t>Munchies</t>
        </is>
      </c>
      <c r="H1858" s="22" t="inlineStr">
        <is>
          <t>Makha Shaka Masala Stix Farmley Pillow Pouch 25g- Ladi</t>
        </is>
      </c>
      <c r="I1858" s="22" t="inlineStr">
        <is>
          <t>Makhana Munchies</t>
        </is>
      </c>
      <c r="J1858" s="24" t="n">
        <v>0.025</v>
      </c>
      <c r="K1858" s="24" t="n">
        <v>40720</v>
      </c>
      <c r="L1858" s="22" t="inlineStr">
        <is>
          <t>GT Retail</t>
        </is>
      </c>
      <c r="M1858" s="24" t="n">
        <v>1018</v>
      </c>
      <c r="N1858" s="22" t="inlineStr">
        <is>
          <t>Category A</t>
        </is>
      </c>
      <c r="O1858" s="22" t="inlineStr">
        <is>
          <t>UD Foods</t>
        </is>
      </c>
      <c r="P1858" s="22" t="inlineStr">
        <is>
          <t>Value Added</t>
        </is>
      </c>
      <c r="Q1858" s="22" t="inlineStr">
        <is>
          <t>Munchies</t>
        </is>
      </c>
      <c r="R1858" s="25">
        <f>IF(Config!$B$4&gt;0,M1858/Config!$B$4,0)</f>
        <v/>
      </c>
      <c r="S1858" s="25">
        <f>IF(Config!$B$4&gt;0,K1858/Config!$B$4,0)</f>
        <v/>
      </c>
      <c r="T1858" s="25">
        <f>R1858*Config!$B$7</f>
        <v/>
      </c>
      <c r="U1858" s="25">
        <f>S1858*Config!$B$7</f>
        <v/>
      </c>
      <c r="V1858" s="25" t="n">
        <v>378</v>
      </c>
      <c r="W1858" s="25" t="n">
        <v>15120</v>
      </c>
      <c r="X1858" s="26">
        <f>IF(T1858&gt;0,V1858/T1858,0)</f>
        <v/>
      </c>
      <c r="Y1858" s="26">
        <f>IF(U1858&gt;0,W1858/U1858,0)</f>
        <v/>
      </c>
      <c r="Z1858" s="25">
        <f>T1858-V1858</f>
        <v/>
      </c>
      <c r="AA1858" s="25">
        <f>U1858-W1858</f>
        <v/>
      </c>
      <c r="AB1858" s="25">
        <f>IF(Config!$B$7&gt;0,(V1858/Config!$B$7)*Config!$B$4,0)</f>
        <v/>
      </c>
      <c r="AC1858" s="25">
        <f>IF(Config!$B$7&gt;0,(W1858/Config!$B$7)*Config!$B$4,0)</f>
        <v/>
      </c>
    </row>
    <row r="1859">
      <c r="A1859" s="17" t="inlineStr">
        <is>
          <t>May</t>
        </is>
      </c>
      <c r="B1859" s="17" t="n">
        <v>2026</v>
      </c>
      <c r="C1859" s="17" t="inlineStr">
        <is>
          <t>27-04-2026</t>
        </is>
      </c>
      <c r="D1859" s="18" t="n">
        <v>0.7255902777777777</v>
      </c>
      <c r="E1859" s="17" t="inlineStr">
        <is>
          <t>Makhana_7-30172</t>
        </is>
      </c>
      <c r="F1859" s="17" t="inlineStr">
        <is>
          <t>FG</t>
        </is>
      </c>
      <c r="G1859" s="17" t="inlineStr">
        <is>
          <t>Munchies</t>
        </is>
      </c>
      <c r="H1859" s="17" t="inlineStr">
        <is>
          <t>Makha Shaka Tomato Stix Farmley Pillow Pouch 25g- Ladi</t>
        </is>
      </c>
      <c r="I1859" s="17" t="inlineStr">
        <is>
          <t>Makhana Munchies</t>
        </is>
      </c>
      <c r="J1859" s="19" t="n">
        <v>0.025</v>
      </c>
      <c r="K1859" s="19" t="n">
        <v>50636</v>
      </c>
      <c r="L1859" s="17" t="inlineStr">
        <is>
          <t>2 Customers</t>
        </is>
      </c>
      <c r="M1859" s="19" t="n">
        <v>1265.9</v>
      </c>
      <c r="N1859" s="17" t="inlineStr">
        <is>
          <t>Multiple</t>
        </is>
      </c>
      <c r="O1859" s="17" t="inlineStr">
        <is>
          <t>UD Foods</t>
        </is>
      </c>
      <c r="P1859" s="17" t="inlineStr">
        <is>
          <t>Value Added</t>
        </is>
      </c>
      <c r="Q1859" s="17" t="inlineStr">
        <is>
          <t>Munchies</t>
        </is>
      </c>
      <c r="R1859" s="20">
        <f>IF(Config!$B$4&gt;0,M1859/Config!$B$4,0)</f>
        <v/>
      </c>
      <c r="S1859" s="20">
        <f>IF(Config!$B$4&gt;0,K1859/Config!$B$4,0)</f>
        <v/>
      </c>
      <c r="T1859" s="20">
        <f>R1859*Config!$B$7</f>
        <v/>
      </c>
      <c r="U1859" s="20">
        <f>S1859*Config!$B$7</f>
        <v/>
      </c>
      <c r="V1859" s="20" t="n">
        <v>405</v>
      </c>
      <c r="W1859" s="20" t="n">
        <v>16200</v>
      </c>
      <c r="X1859" s="21">
        <f>IF(T1859&gt;0,V1859/T1859,0)</f>
        <v/>
      </c>
      <c r="Y1859" s="21">
        <f>IF(U1859&gt;0,W1859/U1859,0)</f>
        <v/>
      </c>
      <c r="Z1859" s="20">
        <f>T1859-V1859</f>
        <v/>
      </c>
      <c r="AA1859" s="20">
        <f>U1859-W1859</f>
        <v/>
      </c>
      <c r="AB1859" s="20">
        <f>IF(Config!$B$7&gt;0,(V1859/Config!$B$7)*Config!$B$4,0)</f>
        <v/>
      </c>
      <c r="AC1859" s="20">
        <f>IF(Config!$B$7&gt;0,(W1859/Config!$B$7)*Config!$B$4,0)</f>
        <v/>
      </c>
    </row>
    <row r="1860" hidden="1" outlineLevel="1">
      <c r="A1860" s="22" t="inlineStr">
        <is>
          <t>May</t>
        </is>
      </c>
      <c r="B1860" s="22" t="n">
        <v>2026</v>
      </c>
      <c r="C1860" s="22" t="inlineStr">
        <is>
          <t>27-04-2026</t>
        </is>
      </c>
      <c r="D1860" s="23" t="n">
        <v>0.7255902777777777</v>
      </c>
      <c r="E1860" s="22" t="inlineStr">
        <is>
          <t>Makhana_7-30172</t>
        </is>
      </c>
      <c r="F1860" s="22" t="inlineStr">
        <is>
          <t>FG</t>
        </is>
      </c>
      <c r="G1860" s="22" t="inlineStr">
        <is>
          <t>Munchies</t>
        </is>
      </c>
      <c r="H1860" s="22" t="inlineStr">
        <is>
          <t>Makha Shaka Tomato Stix Farmley Pillow Pouch 25g- Ladi</t>
        </is>
      </c>
      <c r="I1860" s="22" t="inlineStr">
        <is>
          <t>Makhana Munchies</t>
        </is>
      </c>
      <c r="J1860" s="24" t="n">
        <v>0.025</v>
      </c>
      <c r="K1860" s="24" t="n">
        <v>1500</v>
      </c>
      <c r="L1860" s="22" t="inlineStr">
        <is>
          <t>Nutritap Technologies Private Limited</t>
        </is>
      </c>
      <c r="M1860" s="24" t="n">
        <v>37.5</v>
      </c>
      <c r="N1860" s="22" t="inlineStr">
        <is>
          <t>Vending</t>
        </is>
      </c>
      <c r="O1860" s="22" t="inlineStr">
        <is>
          <t>UD Foods</t>
        </is>
      </c>
      <c r="P1860" s="22" t="inlineStr">
        <is>
          <t>Value Added</t>
        </is>
      </c>
      <c r="Q1860" s="22" t="inlineStr">
        <is>
          <t>Munchies</t>
        </is>
      </c>
      <c r="R1860" s="25">
        <f>IF(Config!$B$4&gt;0,M1860/Config!$B$4,0)</f>
        <v/>
      </c>
      <c r="S1860" s="25">
        <f>IF(Config!$B$4&gt;0,K1860/Config!$B$4,0)</f>
        <v/>
      </c>
      <c r="T1860" s="25">
        <f>R1860*Config!$B$7</f>
        <v/>
      </c>
      <c r="U1860" s="25">
        <f>S1860*Config!$B$7</f>
        <v/>
      </c>
      <c r="V1860" s="25" t="n">
        <v>0</v>
      </c>
      <c r="W1860" s="25" t="n">
        <v>0</v>
      </c>
      <c r="X1860" s="26">
        <f>IF(T1860&gt;0,V1860/T1860,0)</f>
        <v/>
      </c>
      <c r="Y1860" s="26">
        <f>IF(U1860&gt;0,W1860/U1860,0)</f>
        <v/>
      </c>
      <c r="Z1860" s="25">
        <f>T1860-V1860</f>
        <v/>
      </c>
      <c r="AA1860" s="25">
        <f>U1860-W1860</f>
        <v/>
      </c>
      <c r="AB1860" s="25">
        <f>IF(Config!$B$7&gt;0,(V1860/Config!$B$7)*Config!$B$4,0)</f>
        <v/>
      </c>
      <c r="AC1860" s="25">
        <f>IF(Config!$B$7&gt;0,(W1860/Config!$B$7)*Config!$B$4,0)</f>
        <v/>
      </c>
    </row>
    <row r="1861" hidden="1" outlineLevel="1">
      <c r="A1861" s="22" t="inlineStr">
        <is>
          <t>May</t>
        </is>
      </c>
      <c r="B1861" s="22" t="n">
        <v>2026</v>
      </c>
      <c r="C1861" s="22" t="inlineStr">
        <is>
          <t>29-04-2026</t>
        </is>
      </c>
      <c r="D1861" s="23" t="n">
        <v>0.6069675925925926</v>
      </c>
      <c r="E1861" s="22" t="inlineStr">
        <is>
          <t>Makhana_7-30172</t>
        </is>
      </c>
      <c r="F1861" s="22" t="inlineStr">
        <is>
          <t>FG</t>
        </is>
      </c>
      <c r="G1861" s="22" t="inlineStr">
        <is>
          <t>Munchies</t>
        </is>
      </c>
      <c r="H1861" s="22" t="inlineStr">
        <is>
          <t>Makha Shaka Tomato Stix Farmley Pillow Pouch 25g- Ladi</t>
        </is>
      </c>
      <c r="I1861" s="22" t="inlineStr">
        <is>
          <t>Makhana Munchies</t>
        </is>
      </c>
      <c r="J1861" s="24" t="n">
        <v>0.025</v>
      </c>
      <c r="K1861" s="24" t="n">
        <v>49136</v>
      </c>
      <c r="L1861" s="22" t="inlineStr">
        <is>
          <t>GT Retail</t>
        </is>
      </c>
      <c r="M1861" s="24" t="n">
        <v>1228.4</v>
      </c>
      <c r="N1861" s="22" t="inlineStr">
        <is>
          <t>Category A</t>
        </is>
      </c>
      <c r="O1861" s="22" t="inlineStr">
        <is>
          <t>UD Foods</t>
        </is>
      </c>
      <c r="P1861" s="22" t="inlineStr">
        <is>
          <t>Value Added</t>
        </is>
      </c>
      <c r="Q1861" s="22" t="inlineStr">
        <is>
          <t>Munchies</t>
        </is>
      </c>
      <c r="R1861" s="25">
        <f>IF(Config!$B$4&gt;0,M1861/Config!$B$4,0)</f>
        <v/>
      </c>
      <c r="S1861" s="25">
        <f>IF(Config!$B$4&gt;0,K1861/Config!$B$4,0)</f>
        <v/>
      </c>
      <c r="T1861" s="25">
        <f>R1861*Config!$B$7</f>
        <v/>
      </c>
      <c r="U1861" s="25">
        <f>S1861*Config!$B$7</f>
        <v/>
      </c>
      <c r="V1861" s="25" t="n">
        <v>405</v>
      </c>
      <c r="W1861" s="25" t="n">
        <v>16200</v>
      </c>
      <c r="X1861" s="26">
        <f>IF(T1861&gt;0,V1861/T1861,0)</f>
        <v/>
      </c>
      <c r="Y1861" s="26">
        <f>IF(U1861&gt;0,W1861/U1861,0)</f>
        <v/>
      </c>
      <c r="Z1861" s="25">
        <f>T1861-V1861</f>
        <v/>
      </c>
      <c r="AA1861" s="25">
        <f>U1861-W1861</f>
        <v/>
      </c>
      <c r="AB1861" s="25">
        <f>IF(Config!$B$7&gt;0,(V1861/Config!$B$7)*Config!$B$4,0)</f>
        <v/>
      </c>
      <c r="AC1861" s="25">
        <f>IF(Config!$B$7&gt;0,(W1861/Config!$B$7)*Config!$B$4,0)</f>
        <v/>
      </c>
    </row>
    <row r="1862">
      <c r="A1862" s="17" t="inlineStr">
        <is>
          <t>May</t>
        </is>
      </c>
      <c r="B1862" s="17" t="n">
        <v>2026</v>
      </c>
      <c r="C1862" s="17" t="inlineStr">
        <is>
          <t>27-04-2026</t>
        </is>
      </c>
      <c r="D1862" s="18" t="n">
        <v>0.7255902777777777</v>
      </c>
      <c r="E1862" s="17" t="inlineStr">
        <is>
          <t>Makhana_7-30171</t>
        </is>
      </c>
      <c r="F1862" s="17" t="inlineStr">
        <is>
          <t>FG</t>
        </is>
      </c>
      <c r="G1862" s="17" t="inlineStr">
        <is>
          <t>Munchies</t>
        </is>
      </c>
      <c r="H1862" s="17" t="inlineStr">
        <is>
          <t>Makha Shaka Flaming Hot Stix Farmley Pillow Pouch 25g- Ladi</t>
        </is>
      </c>
      <c r="I1862" s="17" t="inlineStr">
        <is>
          <t>Makhana Munchies</t>
        </is>
      </c>
      <c r="J1862" s="19" t="n">
        <v>0.025</v>
      </c>
      <c r="K1862" s="19" t="n">
        <v>47998</v>
      </c>
      <c r="L1862" s="17" t="inlineStr">
        <is>
          <t>2 Customers</t>
        </is>
      </c>
      <c r="M1862" s="19" t="n">
        <v>1199.95</v>
      </c>
      <c r="N1862" s="17" t="inlineStr">
        <is>
          <t>Multiple</t>
        </is>
      </c>
      <c r="O1862" s="17" t="inlineStr">
        <is>
          <t>UD Foods</t>
        </is>
      </c>
      <c r="P1862" s="17" t="inlineStr">
        <is>
          <t>Value Added</t>
        </is>
      </c>
      <c r="Q1862" s="17" t="inlineStr">
        <is>
          <t>Munchies</t>
        </is>
      </c>
      <c r="R1862" s="20">
        <f>IF(Config!$B$4&gt;0,M1862/Config!$B$4,0)</f>
        <v/>
      </c>
      <c r="S1862" s="20">
        <f>IF(Config!$B$4&gt;0,K1862/Config!$B$4,0)</f>
        <v/>
      </c>
      <c r="T1862" s="20">
        <f>R1862*Config!$B$7</f>
        <v/>
      </c>
      <c r="U1862" s="20">
        <f>S1862*Config!$B$7</f>
        <v/>
      </c>
      <c r="V1862" s="20" t="n">
        <v>390</v>
      </c>
      <c r="W1862" s="20" t="n">
        <v>15600</v>
      </c>
      <c r="X1862" s="21">
        <f>IF(T1862&gt;0,V1862/T1862,0)</f>
        <v/>
      </c>
      <c r="Y1862" s="21">
        <f>IF(U1862&gt;0,W1862/U1862,0)</f>
        <v/>
      </c>
      <c r="Z1862" s="20">
        <f>T1862-V1862</f>
        <v/>
      </c>
      <c r="AA1862" s="20">
        <f>U1862-W1862</f>
        <v/>
      </c>
      <c r="AB1862" s="20">
        <f>IF(Config!$B$7&gt;0,(V1862/Config!$B$7)*Config!$B$4,0)</f>
        <v/>
      </c>
      <c r="AC1862" s="20">
        <f>IF(Config!$B$7&gt;0,(W1862/Config!$B$7)*Config!$B$4,0)</f>
        <v/>
      </c>
    </row>
    <row r="1863" hidden="1" outlineLevel="1">
      <c r="A1863" s="22" t="inlineStr">
        <is>
          <t>May</t>
        </is>
      </c>
      <c r="B1863" s="22" t="n">
        <v>2026</v>
      </c>
      <c r="C1863" s="22" t="inlineStr">
        <is>
          <t>27-04-2026</t>
        </is>
      </c>
      <c r="D1863" s="23" t="n">
        <v>0.7255902777777777</v>
      </c>
      <c r="E1863" s="22" t="inlineStr">
        <is>
          <t>Makhana_7-30171</t>
        </is>
      </c>
      <c r="F1863" s="22" t="inlineStr">
        <is>
          <t>FG</t>
        </is>
      </c>
      <c r="G1863" s="22" t="inlineStr">
        <is>
          <t>Munchies</t>
        </is>
      </c>
      <c r="H1863" s="22" t="inlineStr">
        <is>
          <t>Makha Shaka Flaming Hot Stix Farmley Pillow Pouch 25g- Ladi</t>
        </is>
      </c>
      <c r="I1863" s="22" t="inlineStr">
        <is>
          <t>Makhana Munchies</t>
        </is>
      </c>
      <c r="J1863" s="24" t="n">
        <v>0.025</v>
      </c>
      <c r="K1863" s="24" t="n">
        <v>900</v>
      </c>
      <c r="L1863" s="22" t="inlineStr">
        <is>
          <t>Nutritap Technologies Private Limited</t>
        </is>
      </c>
      <c r="M1863" s="24" t="n">
        <v>22.5</v>
      </c>
      <c r="N1863" s="22" t="inlineStr">
        <is>
          <t>Vending</t>
        </is>
      </c>
      <c r="O1863" s="22" t="inlineStr">
        <is>
          <t>UD Foods</t>
        </is>
      </c>
      <c r="P1863" s="22" t="inlineStr">
        <is>
          <t>Value Added</t>
        </is>
      </c>
      <c r="Q1863" s="22" t="inlineStr">
        <is>
          <t>Munchies</t>
        </is>
      </c>
      <c r="R1863" s="25">
        <f>IF(Config!$B$4&gt;0,M1863/Config!$B$4,0)</f>
        <v/>
      </c>
      <c r="S1863" s="25">
        <f>IF(Config!$B$4&gt;0,K1863/Config!$B$4,0)</f>
        <v/>
      </c>
      <c r="T1863" s="25">
        <f>R1863*Config!$B$7</f>
        <v/>
      </c>
      <c r="U1863" s="25">
        <f>S1863*Config!$B$7</f>
        <v/>
      </c>
      <c r="V1863" s="25" t="n">
        <v>0</v>
      </c>
      <c r="W1863" s="25" t="n">
        <v>0</v>
      </c>
      <c r="X1863" s="26">
        <f>IF(T1863&gt;0,V1863/T1863,0)</f>
        <v/>
      </c>
      <c r="Y1863" s="26">
        <f>IF(U1863&gt;0,W1863/U1863,0)</f>
        <v/>
      </c>
      <c r="Z1863" s="25">
        <f>T1863-V1863</f>
        <v/>
      </c>
      <c r="AA1863" s="25">
        <f>U1863-W1863</f>
        <v/>
      </c>
      <c r="AB1863" s="25">
        <f>IF(Config!$B$7&gt;0,(V1863/Config!$B$7)*Config!$B$4,0)</f>
        <v/>
      </c>
      <c r="AC1863" s="25">
        <f>IF(Config!$B$7&gt;0,(W1863/Config!$B$7)*Config!$B$4,0)</f>
        <v/>
      </c>
    </row>
    <row r="1864" hidden="1" outlineLevel="1">
      <c r="A1864" s="22" t="inlineStr">
        <is>
          <t>May</t>
        </is>
      </c>
      <c r="B1864" s="22" t="n">
        <v>2026</v>
      </c>
      <c r="C1864" s="22" t="inlineStr">
        <is>
          <t>29-04-2026</t>
        </is>
      </c>
      <c r="D1864" s="23" t="n">
        <v>0.6080902777777778</v>
      </c>
      <c r="E1864" s="22" t="inlineStr">
        <is>
          <t>Makhana_7-30171</t>
        </is>
      </c>
      <c r="F1864" s="22" t="inlineStr">
        <is>
          <t>FG</t>
        </is>
      </c>
      <c r="G1864" s="22" t="inlineStr">
        <is>
          <t>Munchies</t>
        </is>
      </c>
      <c r="H1864" s="22" t="inlineStr">
        <is>
          <t>Makha Shaka Flaming Hot Stix Farmley Pillow Pouch 25g- Ladi</t>
        </is>
      </c>
      <c r="I1864" s="22" t="inlineStr">
        <is>
          <t>Makhana Munchies</t>
        </is>
      </c>
      <c r="J1864" s="24" t="n">
        <v>0.025</v>
      </c>
      <c r="K1864" s="24" t="n">
        <v>47098</v>
      </c>
      <c r="L1864" s="22" t="inlineStr">
        <is>
          <t>GT Retail</t>
        </is>
      </c>
      <c r="M1864" s="24" t="n">
        <v>1177.45</v>
      </c>
      <c r="N1864" s="22" t="inlineStr">
        <is>
          <t>Category A</t>
        </is>
      </c>
      <c r="O1864" s="22" t="inlineStr">
        <is>
          <t>UD Foods</t>
        </is>
      </c>
      <c r="P1864" s="22" t="inlineStr">
        <is>
          <t>Value Added</t>
        </is>
      </c>
      <c r="Q1864" s="22" t="inlineStr">
        <is>
          <t>Munchies</t>
        </is>
      </c>
      <c r="R1864" s="25">
        <f>IF(Config!$B$4&gt;0,M1864/Config!$B$4,0)</f>
        <v/>
      </c>
      <c r="S1864" s="25">
        <f>IF(Config!$B$4&gt;0,K1864/Config!$B$4,0)</f>
        <v/>
      </c>
      <c r="T1864" s="25">
        <f>R1864*Config!$B$7</f>
        <v/>
      </c>
      <c r="U1864" s="25">
        <f>S1864*Config!$B$7</f>
        <v/>
      </c>
      <c r="V1864" s="25" t="n">
        <v>390</v>
      </c>
      <c r="W1864" s="25" t="n">
        <v>15600</v>
      </c>
      <c r="X1864" s="26">
        <f>IF(T1864&gt;0,V1864/T1864,0)</f>
        <v/>
      </c>
      <c r="Y1864" s="26">
        <f>IF(U1864&gt;0,W1864/U1864,0)</f>
        <v/>
      </c>
      <c r="Z1864" s="25">
        <f>T1864-V1864</f>
        <v/>
      </c>
      <c r="AA1864" s="25">
        <f>U1864-W1864</f>
        <v/>
      </c>
      <c r="AB1864" s="25">
        <f>IF(Config!$B$7&gt;0,(V1864/Config!$B$7)*Config!$B$4,0)</f>
        <v/>
      </c>
      <c r="AC1864" s="25">
        <f>IF(Config!$B$7&gt;0,(W1864/Config!$B$7)*Config!$B$4,0)</f>
        <v/>
      </c>
    </row>
    <row r="1865">
      <c r="A1865" s="17" t="inlineStr">
        <is>
          <t>May</t>
        </is>
      </c>
      <c r="B1865" s="17" t="n">
        <v>2026</v>
      </c>
      <c r="C1865" s="17" t="inlineStr">
        <is>
          <t>27-04-2026</t>
        </is>
      </c>
      <c r="D1865" s="18" t="n">
        <v>0.7255902777777777</v>
      </c>
      <c r="E1865" s="17" t="inlineStr">
        <is>
          <t>Makhana_7-30174</t>
        </is>
      </c>
      <c r="F1865" s="17" t="inlineStr">
        <is>
          <t>FG</t>
        </is>
      </c>
      <c r="G1865" s="17" t="inlineStr">
        <is>
          <t>Munchies</t>
        </is>
      </c>
      <c r="H1865" s="17" t="inlineStr">
        <is>
          <t>Makha Shaka Aachari Stix Farmley Pillow Pouch 25g- Ladi</t>
        </is>
      </c>
      <c r="I1865" s="17" t="inlineStr">
        <is>
          <t>Makhana Munchies</t>
        </is>
      </c>
      <c r="J1865" s="19" t="n">
        <v>0.025</v>
      </c>
      <c r="K1865" s="19" t="n">
        <v>48296</v>
      </c>
      <c r="L1865" s="17" t="inlineStr">
        <is>
          <t>3 Customers</t>
        </is>
      </c>
      <c r="M1865" s="19" t="n">
        <v>1207.4</v>
      </c>
      <c r="N1865" s="17" t="inlineStr">
        <is>
          <t>Multiple</t>
        </is>
      </c>
      <c r="O1865" s="17" t="inlineStr">
        <is>
          <t>UD Foods</t>
        </is>
      </c>
      <c r="P1865" s="17" t="inlineStr">
        <is>
          <t>Value Added</t>
        </is>
      </c>
      <c r="Q1865" s="17" t="inlineStr">
        <is>
          <t>Munchies</t>
        </is>
      </c>
      <c r="R1865" s="20">
        <f>IF(Config!$B$4&gt;0,M1865/Config!$B$4,0)</f>
        <v/>
      </c>
      <c r="S1865" s="20">
        <f>IF(Config!$B$4&gt;0,K1865/Config!$B$4,0)</f>
        <v/>
      </c>
      <c r="T1865" s="20">
        <f>R1865*Config!$B$7</f>
        <v/>
      </c>
      <c r="U1865" s="20">
        <f>S1865*Config!$B$7</f>
        <v/>
      </c>
      <c r="V1865" s="20" t="n">
        <v>402</v>
      </c>
      <c r="W1865" s="20" t="n">
        <v>16080</v>
      </c>
      <c r="X1865" s="21">
        <f>IF(T1865&gt;0,V1865/T1865,0)</f>
        <v/>
      </c>
      <c r="Y1865" s="21">
        <f>IF(U1865&gt;0,W1865/U1865,0)</f>
        <v/>
      </c>
      <c r="Z1865" s="20">
        <f>T1865-V1865</f>
        <v/>
      </c>
      <c r="AA1865" s="20">
        <f>U1865-W1865</f>
        <v/>
      </c>
      <c r="AB1865" s="20">
        <f>IF(Config!$B$7&gt;0,(V1865/Config!$B$7)*Config!$B$4,0)</f>
        <v/>
      </c>
      <c r="AC1865" s="20">
        <f>IF(Config!$B$7&gt;0,(W1865/Config!$B$7)*Config!$B$4,0)</f>
        <v/>
      </c>
    </row>
    <row r="1866" hidden="1" outlineLevel="1">
      <c r="A1866" s="22" t="inlineStr">
        <is>
          <t>May</t>
        </is>
      </c>
      <c r="B1866" s="22" t="n">
        <v>2026</v>
      </c>
      <c r="C1866" s="22" t="inlineStr">
        <is>
          <t>27-04-2026</t>
        </is>
      </c>
      <c r="D1866" s="23" t="n">
        <v>0.7255902777777777</v>
      </c>
      <c r="E1866" s="22" t="inlineStr">
        <is>
          <t>Makhana_7-30174</t>
        </is>
      </c>
      <c r="F1866" s="22" t="inlineStr">
        <is>
          <t>FG</t>
        </is>
      </c>
      <c r="G1866" s="22" t="inlineStr">
        <is>
          <t>Munchies</t>
        </is>
      </c>
      <c r="H1866" s="22" t="inlineStr">
        <is>
          <t>Makha Shaka Aachari Stix Farmley Pillow Pouch 25g- Ladi</t>
        </is>
      </c>
      <c r="I1866" s="22" t="inlineStr">
        <is>
          <t>Makhana Munchies</t>
        </is>
      </c>
      <c r="J1866" s="24" t="n">
        <v>0.025</v>
      </c>
      <c r="K1866" s="24" t="n">
        <v>900</v>
      </c>
      <c r="L1866" s="22" t="inlineStr">
        <is>
          <t>Nutritap Technologies Private Limited</t>
        </is>
      </c>
      <c r="M1866" s="24" t="n">
        <v>22.5</v>
      </c>
      <c r="N1866" s="22" t="inlineStr">
        <is>
          <t>Vending</t>
        </is>
      </c>
      <c r="O1866" s="22" t="inlineStr">
        <is>
          <t>UD Foods</t>
        </is>
      </c>
      <c r="P1866" s="22" t="inlineStr">
        <is>
          <t>Value Added</t>
        </is>
      </c>
      <c r="Q1866" s="22" t="inlineStr">
        <is>
          <t>Munchies</t>
        </is>
      </c>
      <c r="R1866" s="25">
        <f>IF(Config!$B$4&gt;0,M1866/Config!$B$4,0)</f>
        <v/>
      </c>
      <c r="S1866" s="25">
        <f>IF(Config!$B$4&gt;0,K1866/Config!$B$4,0)</f>
        <v/>
      </c>
      <c r="T1866" s="25">
        <f>R1866*Config!$B$7</f>
        <v/>
      </c>
      <c r="U1866" s="25">
        <f>S1866*Config!$B$7</f>
        <v/>
      </c>
      <c r="V1866" s="25" t="n">
        <v>12</v>
      </c>
      <c r="W1866" s="25" t="n">
        <v>480</v>
      </c>
      <c r="X1866" s="26">
        <f>IF(T1866&gt;0,V1866/T1866,0)</f>
        <v/>
      </c>
      <c r="Y1866" s="26">
        <f>IF(U1866&gt;0,W1866/U1866,0)</f>
        <v/>
      </c>
      <c r="Z1866" s="25">
        <f>T1866-V1866</f>
        <v/>
      </c>
      <c r="AA1866" s="25">
        <f>U1866-W1866</f>
        <v/>
      </c>
      <c r="AB1866" s="25">
        <f>IF(Config!$B$7&gt;0,(V1866/Config!$B$7)*Config!$B$4,0)</f>
        <v/>
      </c>
      <c r="AC1866" s="25">
        <f>IF(Config!$B$7&gt;0,(W1866/Config!$B$7)*Config!$B$4,0)</f>
        <v/>
      </c>
    </row>
    <row r="1867" hidden="1" outlineLevel="1">
      <c r="A1867" s="22" t="inlineStr">
        <is>
          <t>May</t>
        </is>
      </c>
      <c r="B1867" s="22" t="n">
        <v>2026</v>
      </c>
      <c r="C1867" s="22" t="inlineStr">
        <is>
          <t>27-04-2026</t>
        </is>
      </c>
      <c r="D1867" s="23" t="n">
        <v>0.7256134259259259</v>
      </c>
      <c r="E1867" s="22" t="inlineStr">
        <is>
          <t>Makhana_7-30174</t>
        </is>
      </c>
      <c r="F1867" s="22" t="inlineStr">
        <is>
          <t>FG</t>
        </is>
      </c>
      <c r="G1867" s="22" t="inlineStr">
        <is>
          <t>Munchies</t>
        </is>
      </c>
      <c r="H1867" s="22" t="inlineStr">
        <is>
          <t>Makha Shaka Aachari Stix Farmley Pillow Pouch 25g- Ladi</t>
        </is>
      </c>
      <c r="I1867" s="22" t="inlineStr">
        <is>
          <t>Makhana Munchies</t>
        </is>
      </c>
      <c r="J1867" s="24" t="n">
        <v>0.025</v>
      </c>
      <c r="K1867" s="24" t="n">
        <v>600</v>
      </c>
      <c r="L1867" s="22" t="inlineStr">
        <is>
          <t>Instant Retail India Limited</t>
        </is>
      </c>
      <c r="M1867" s="24" t="n">
        <v>15</v>
      </c>
      <c r="N1867" s="22" t="inlineStr">
        <is>
          <t>Vending</t>
        </is>
      </c>
      <c r="O1867" s="22" t="inlineStr">
        <is>
          <t>UD Foods</t>
        </is>
      </c>
      <c r="P1867" s="22" t="inlineStr">
        <is>
          <t>Value Added</t>
        </is>
      </c>
      <c r="Q1867" s="22" t="inlineStr">
        <is>
          <t>Munchies</t>
        </is>
      </c>
      <c r="R1867" s="25">
        <f>IF(Config!$B$4&gt;0,M1867/Config!$B$4,0)</f>
        <v/>
      </c>
      <c r="S1867" s="25">
        <f>IF(Config!$B$4&gt;0,K1867/Config!$B$4,0)</f>
        <v/>
      </c>
      <c r="T1867" s="25">
        <f>R1867*Config!$B$7</f>
        <v/>
      </c>
      <c r="U1867" s="25">
        <f>S1867*Config!$B$7</f>
        <v/>
      </c>
      <c r="V1867" s="25" t="n">
        <v>0</v>
      </c>
      <c r="W1867" s="25" t="n">
        <v>0</v>
      </c>
      <c r="X1867" s="26">
        <f>IF(T1867&gt;0,V1867/T1867,0)</f>
        <v/>
      </c>
      <c r="Y1867" s="26">
        <f>IF(U1867&gt;0,W1867/U1867,0)</f>
        <v/>
      </c>
      <c r="Z1867" s="25">
        <f>T1867-V1867</f>
        <v/>
      </c>
      <c r="AA1867" s="25">
        <f>U1867-W1867</f>
        <v/>
      </c>
      <c r="AB1867" s="25">
        <f>IF(Config!$B$7&gt;0,(V1867/Config!$B$7)*Config!$B$4,0)</f>
        <v/>
      </c>
      <c r="AC1867" s="25">
        <f>IF(Config!$B$7&gt;0,(W1867/Config!$B$7)*Config!$B$4,0)</f>
        <v/>
      </c>
    </row>
    <row r="1868" hidden="1" outlineLevel="1">
      <c r="A1868" s="22" t="inlineStr">
        <is>
          <t>May</t>
        </is>
      </c>
      <c r="B1868" s="22" t="n">
        <v>2026</v>
      </c>
      <c r="C1868" s="22" t="inlineStr">
        <is>
          <t>29-04-2026</t>
        </is>
      </c>
      <c r="D1868" s="23" t="n">
        <v>0.6085300925925926</v>
      </c>
      <c r="E1868" s="22" t="inlineStr">
        <is>
          <t>Makhana_7-30174</t>
        </is>
      </c>
      <c r="F1868" s="22" t="inlineStr">
        <is>
          <t>FG</t>
        </is>
      </c>
      <c r="G1868" s="22" t="inlineStr">
        <is>
          <t>Munchies</t>
        </is>
      </c>
      <c r="H1868" s="22" t="inlineStr">
        <is>
          <t>Makha Shaka Aachari Stix Farmley Pillow Pouch 25g- Ladi</t>
        </is>
      </c>
      <c r="I1868" s="22" t="inlineStr">
        <is>
          <t>Makhana Munchies</t>
        </is>
      </c>
      <c r="J1868" s="24" t="n">
        <v>0.025</v>
      </c>
      <c r="K1868" s="24" t="n">
        <v>46796</v>
      </c>
      <c r="L1868" s="22" t="inlineStr">
        <is>
          <t>GT Retail</t>
        </is>
      </c>
      <c r="M1868" s="24" t="n">
        <v>1169.9</v>
      </c>
      <c r="N1868" s="22" t="inlineStr">
        <is>
          <t>Category A</t>
        </is>
      </c>
      <c r="O1868" s="22" t="inlineStr">
        <is>
          <t>UD Foods</t>
        </is>
      </c>
      <c r="P1868" s="22" t="inlineStr">
        <is>
          <t>Value Added</t>
        </is>
      </c>
      <c r="Q1868" s="22" t="inlineStr">
        <is>
          <t>Munchies</t>
        </is>
      </c>
      <c r="R1868" s="25">
        <f>IF(Config!$B$4&gt;0,M1868/Config!$B$4,0)</f>
        <v/>
      </c>
      <c r="S1868" s="25">
        <f>IF(Config!$B$4&gt;0,K1868/Config!$B$4,0)</f>
        <v/>
      </c>
      <c r="T1868" s="25">
        <f>R1868*Config!$B$7</f>
        <v/>
      </c>
      <c r="U1868" s="25">
        <f>S1868*Config!$B$7</f>
        <v/>
      </c>
      <c r="V1868" s="25" t="n">
        <v>390</v>
      </c>
      <c r="W1868" s="25" t="n">
        <v>15600</v>
      </c>
      <c r="X1868" s="26">
        <f>IF(T1868&gt;0,V1868/T1868,0)</f>
        <v/>
      </c>
      <c r="Y1868" s="26">
        <f>IF(U1868&gt;0,W1868/U1868,0)</f>
        <v/>
      </c>
      <c r="Z1868" s="25">
        <f>T1868-V1868</f>
        <v/>
      </c>
      <c r="AA1868" s="25">
        <f>U1868-W1868</f>
        <v/>
      </c>
      <c r="AB1868" s="25">
        <f>IF(Config!$B$7&gt;0,(V1868/Config!$B$7)*Config!$B$4,0)</f>
        <v/>
      </c>
      <c r="AC1868" s="25">
        <f>IF(Config!$B$7&gt;0,(W1868/Config!$B$7)*Config!$B$4,0)</f>
        <v/>
      </c>
    </row>
    <row r="1869">
      <c r="A1869" s="17" t="inlineStr">
        <is>
          <t>May</t>
        </is>
      </c>
      <c r="B1869" s="17" t="n">
        <v>2026</v>
      </c>
      <c r="C1869" s="17" t="inlineStr">
        <is>
          <t>27-04-2026</t>
        </is>
      </c>
      <c r="D1869" s="18" t="n">
        <v>0.7256018518518519</v>
      </c>
      <c r="E1869" s="17" t="inlineStr">
        <is>
          <t>Dry Fruit Mix_15-2856</t>
        </is>
      </c>
      <c r="F1869" s="17" t="inlineStr">
        <is>
          <t>FG</t>
        </is>
      </c>
      <c r="G1869" s="17" t="inlineStr">
        <is>
          <t>Trail Mixes</t>
        </is>
      </c>
      <c r="H1869" s="17" t="inlineStr">
        <is>
          <t>Premium Panchmeva Farmley Pillow Pouch 21g (In SRP 8 Pcs Each)</t>
        </is>
      </c>
      <c r="I1869" s="17" t="inlineStr">
        <is>
          <t>Premium Panchmewa Superfood</t>
        </is>
      </c>
      <c r="J1869" s="19" t="n">
        <v>0.021</v>
      </c>
      <c r="K1869" s="19" t="n">
        <v>51740</v>
      </c>
      <c r="L1869" s="17" t="inlineStr">
        <is>
          <t>8 Customers</t>
        </is>
      </c>
      <c r="M1869" s="19" t="n">
        <v>1086.54</v>
      </c>
      <c r="N1869" s="17" t="inlineStr">
        <is>
          <t>Multiple</t>
        </is>
      </c>
      <c r="O1869" s="17" t="inlineStr">
        <is>
          <t>Indore</t>
        </is>
      </c>
      <c r="P1869" s="17" t="inlineStr">
        <is>
          <t>Value Added</t>
        </is>
      </c>
      <c r="Q1869" s="17" t="inlineStr">
        <is>
          <t>Trail Mixes</t>
        </is>
      </c>
      <c r="R1869" s="20">
        <f>IF(Config!$B$4&gt;0,M1869/Config!$B$4,0)</f>
        <v/>
      </c>
      <c r="S1869" s="20">
        <f>IF(Config!$B$4&gt;0,K1869/Config!$B$4,0)</f>
        <v/>
      </c>
      <c r="T1869" s="20">
        <f>R1869*Config!$B$7</f>
        <v/>
      </c>
      <c r="U1869" s="20">
        <f>S1869*Config!$B$7</f>
        <v/>
      </c>
      <c r="V1869" s="20" t="n">
        <v>481.32</v>
      </c>
      <c r="W1869" s="20" t="n">
        <v>22920</v>
      </c>
      <c r="X1869" s="21">
        <f>IF(T1869&gt;0,V1869/T1869,0)</f>
        <v/>
      </c>
      <c r="Y1869" s="21">
        <f>IF(U1869&gt;0,W1869/U1869,0)</f>
        <v/>
      </c>
      <c r="Z1869" s="20">
        <f>T1869-V1869</f>
        <v/>
      </c>
      <c r="AA1869" s="20">
        <f>U1869-W1869</f>
        <v/>
      </c>
      <c r="AB1869" s="20">
        <f>IF(Config!$B$7&gt;0,(V1869/Config!$B$7)*Config!$B$4,0)</f>
        <v/>
      </c>
      <c r="AC1869" s="20">
        <f>IF(Config!$B$7&gt;0,(W1869/Config!$B$7)*Config!$B$4,0)</f>
        <v/>
      </c>
    </row>
    <row r="1870" hidden="1" outlineLevel="1">
      <c r="A1870" s="22" t="inlineStr">
        <is>
          <t>May</t>
        </is>
      </c>
      <c r="B1870" s="22" t="n">
        <v>2026</v>
      </c>
      <c r="C1870" s="22" t="inlineStr">
        <is>
          <t>27-04-2026</t>
        </is>
      </c>
      <c r="D1870" s="23" t="n">
        <v>0.7256018518518519</v>
      </c>
      <c r="E1870" s="22" t="inlineStr">
        <is>
          <t>Dry Fruit Mix_15-2856</t>
        </is>
      </c>
      <c r="F1870" s="22" t="inlineStr">
        <is>
          <t>FG</t>
        </is>
      </c>
      <c r="G1870" s="22" t="inlineStr">
        <is>
          <t>Trail Mixes</t>
        </is>
      </c>
      <c r="H1870" s="22" t="inlineStr">
        <is>
          <t>Premium Panchmeva Farmley Pillow Pouch 21g (In SRP 8 Pcs Each)</t>
        </is>
      </c>
      <c r="I1870" s="22" t="inlineStr">
        <is>
          <t>Premium Panchmewa Superfood</t>
        </is>
      </c>
      <c r="J1870" s="24" t="n">
        <v>0.021</v>
      </c>
      <c r="K1870" s="24" t="n">
        <v>3200</v>
      </c>
      <c r="L1870" s="22" t="inlineStr">
        <is>
          <t>Vendiman Private Limited</t>
        </is>
      </c>
      <c r="M1870" s="24" t="n">
        <v>67.2</v>
      </c>
      <c r="N1870" s="22" t="inlineStr">
        <is>
          <t>Vending</t>
        </is>
      </c>
      <c r="O1870" s="22" t="inlineStr">
        <is>
          <t>Indore</t>
        </is>
      </c>
      <c r="P1870" s="22" t="inlineStr">
        <is>
          <t>Value Added</t>
        </is>
      </c>
      <c r="Q1870" s="22" t="inlineStr">
        <is>
          <t>Trail Mixes</t>
        </is>
      </c>
      <c r="R1870" s="25">
        <f>IF(Config!$B$4&gt;0,M1870/Config!$B$4,0)</f>
        <v/>
      </c>
      <c r="S1870" s="25">
        <f>IF(Config!$B$4&gt;0,K1870/Config!$B$4,0)</f>
        <v/>
      </c>
      <c r="T1870" s="25">
        <f>R1870*Config!$B$7</f>
        <v/>
      </c>
      <c r="U1870" s="25">
        <f>S1870*Config!$B$7</f>
        <v/>
      </c>
      <c r="V1870" s="25" t="n">
        <v>35.28</v>
      </c>
      <c r="W1870" s="25" t="n">
        <v>1680</v>
      </c>
      <c r="X1870" s="26">
        <f>IF(T1870&gt;0,V1870/T1870,0)</f>
        <v/>
      </c>
      <c r="Y1870" s="26">
        <f>IF(U1870&gt;0,W1870/U1870,0)</f>
        <v/>
      </c>
      <c r="Z1870" s="25">
        <f>T1870-V1870</f>
        <v/>
      </c>
      <c r="AA1870" s="25">
        <f>U1870-W1870</f>
        <v/>
      </c>
      <c r="AB1870" s="25">
        <f>IF(Config!$B$7&gt;0,(V1870/Config!$B$7)*Config!$B$4,0)</f>
        <v/>
      </c>
      <c r="AC1870" s="25">
        <f>IF(Config!$B$7&gt;0,(W1870/Config!$B$7)*Config!$B$4,0)</f>
        <v/>
      </c>
    </row>
    <row r="1871" hidden="1" outlineLevel="1">
      <c r="A1871" s="22" t="inlineStr">
        <is>
          <t>May</t>
        </is>
      </c>
      <c r="B1871" s="22" t="n">
        <v>2026</v>
      </c>
      <c r="C1871" s="22" t="inlineStr">
        <is>
          <t>27-04-2026</t>
        </is>
      </c>
      <c r="D1871" s="23" t="n">
        <v>0.7256134259259259</v>
      </c>
      <c r="E1871" s="22" t="inlineStr">
        <is>
          <t>Dry Fruit Mix_15-2856</t>
        </is>
      </c>
      <c r="F1871" s="22" t="inlineStr">
        <is>
          <t>FG</t>
        </is>
      </c>
      <c r="G1871" s="22" t="inlineStr">
        <is>
          <t>Trail Mixes</t>
        </is>
      </c>
      <c r="H1871" s="22" t="inlineStr">
        <is>
          <t>Premium Panchmeva Farmley Pillow Pouch 21g (In SRP 8 Pcs Each)</t>
        </is>
      </c>
      <c r="I1871" s="22" t="inlineStr">
        <is>
          <t>Premium Panchmewa Superfood</t>
        </is>
      </c>
      <c r="J1871" s="24" t="n">
        <v>0.021</v>
      </c>
      <c r="K1871" s="24" t="n">
        <v>240</v>
      </c>
      <c r="L1871" s="22" t="inlineStr">
        <is>
          <t>Justvend Private Limited</t>
        </is>
      </c>
      <c r="M1871" s="24" t="n">
        <v>5.04</v>
      </c>
      <c r="N1871" s="22" t="inlineStr">
        <is>
          <t>Vending</t>
        </is>
      </c>
      <c r="O1871" s="22" t="inlineStr">
        <is>
          <t>Indore</t>
        </is>
      </c>
      <c r="P1871" s="22" t="inlineStr">
        <is>
          <t>Value Added</t>
        </is>
      </c>
      <c r="Q1871" s="22" t="inlineStr">
        <is>
          <t>Trail Mixes</t>
        </is>
      </c>
      <c r="R1871" s="25">
        <f>IF(Config!$B$4&gt;0,M1871/Config!$B$4,0)</f>
        <v/>
      </c>
      <c r="S1871" s="25">
        <f>IF(Config!$B$4&gt;0,K1871/Config!$B$4,0)</f>
        <v/>
      </c>
      <c r="T1871" s="25">
        <f>R1871*Config!$B$7</f>
        <v/>
      </c>
      <c r="U1871" s="25">
        <f>S1871*Config!$B$7</f>
        <v/>
      </c>
      <c r="V1871" s="25" t="n">
        <v>0</v>
      </c>
      <c r="W1871" s="25" t="n">
        <v>0</v>
      </c>
      <c r="X1871" s="26">
        <f>IF(T1871&gt;0,V1871/T1871,0)</f>
        <v/>
      </c>
      <c r="Y1871" s="26">
        <f>IF(U1871&gt;0,W1871/U1871,0)</f>
        <v/>
      </c>
      <c r="Z1871" s="25">
        <f>T1871-V1871</f>
        <v/>
      </c>
      <c r="AA1871" s="25">
        <f>U1871-W1871</f>
        <v/>
      </c>
      <c r="AB1871" s="25">
        <f>IF(Config!$B$7&gt;0,(V1871/Config!$B$7)*Config!$B$4,0)</f>
        <v/>
      </c>
      <c r="AC1871" s="25">
        <f>IF(Config!$B$7&gt;0,(W1871/Config!$B$7)*Config!$B$4,0)</f>
        <v/>
      </c>
    </row>
    <row r="1872" hidden="1" outlineLevel="1">
      <c r="A1872" s="22" t="inlineStr">
        <is>
          <t>May</t>
        </is>
      </c>
      <c r="B1872" s="22" t="n">
        <v>2026</v>
      </c>
      <c r="C1872" s="22" t="inlineStr">
        <is>
          <t>27-04-2026</t>
        </is>
      </c>
      <c r="D1872" s="23" t="n">
        <v>0.725625</v>
      </c>
      <c r="E1872" s="22" t="inlineStr">
        <is>
          <t>Dry Fruit Mix_15-2856</t>
        </is>
      </c>
      <c r="F1872" s="22" t="inlineStr">
        <is>
          <t>FG</t>
        </is>
      </c>
      <c r="G1872" s="22" t="inlineStr">
        <is>
          <t>Trail Mixes</t>
        </is>
      </c>
      <c r="H1872" s="22" t="inlineStr">
        <is>
          <t>Premium Panchmeva Farmley Pillow Pouch 21g (In SRP 8 Pcs Each)</t>
        </is>
      </c>
      <c r="I1872" s="22" t="inlineStr">
        <is>
          <t>Premium Panchmewa Superfood</t>
        </is>
      </c>
      <c r="J1872" s="24" t="n">
        <v>0.021</v>
      </c>
      <c r="K1872" s="24" t="n">
        <v>4200</v>
      </c>
      <c r="L1872" s="22" t="inlineStr">
        <is>
          <t>Instant Retail India Limited</t>
        </is>
      </c>
      <c r="M1872" s="24" t="n">
        <v>88.2</v>
      </c>
      <c r="N1872" s="22" t="inlineStr">
        <is>
          <t>Vending</t>
        </is>
      </c>
      <c r="O1872" s="22" t="inlineStr">
        <is>
          <t>Indore</t>
        </is>
      </c>
      <c r="P1872" s="22" t="inlineStr">
        <is>
          <t>Value Added</t>
        </is>
      </c>
      <c r="Q1872" s="22" t="inlineStr">
        <is>
          <t>Trail Mixes</t>
        </is>
      </c>
      <c r="R1872" s="25">
        <f>IF(Config!$B$4&gt;0,M1872/Config!$B$4,0)</f>
        <v/>
      </c>
      <c r="S1872" s="25">
        <f>IF(Config!$B$4&gt;0,K1872/Config!$B$4,0)</f>
        <v/>
      </c>
      <c r="T1872" s="25">
        <f>R1872*Config!$B$7</f>
        <v/>
      </c>
      <c r="U1872" s="25">
        <f>S1872*Config!$B$7</f>
        <v/>
      </c>
      <c r="V1872" s="25" t="n">
        <v>0</v>
      </c>
      <c r="W1872" s="25" t="n">
        <v>0</v>
      </c>
      <c r="X1872" s="26">
        <f>IF(T1872&gt;0,V1872/T1872,0)</f>
        <v/>
      </c>
      <c r="Y1872" s="26">
        <f>IF(U1872&gt;0,W1872/U1872,0)</f>
        <v/>
      </c>
      <c r="Z1872" s="25">
        <f>T1872-V1872</f>
        <v/>
      </c>
      <c r="AA1872" s="25">
        <f>U1872-W1872</f>
        <v/>
      </c>
      <c r="AB1872" s="25">
        <f>IF(Config!$B$7&gt;0,(V1872/Config!$B$7)*Config!$B$4,0)</f>
        <v/>
      </c>
      <c r="AC1872" s="25">
        <f>IF(Config!$B$7&gt;0,(W1872/Config!$B$7)*Config!$B$4,0)</f>
        <v/>
      </c>
    </row>
    <row r="1873" hidden="1" outlineLevel="1">
      <c r="A1873" s="22" t="inlineStr">
        <is>
          <t>May</t>
        </is>
      </c>
      <c r="B1873" s="22" t="n">
        <v>2026</v>
      </c>
      <c r="C1873" s="22" t="inlineStr">
        <is>
          <t>27-04-2026</t>
        </is>
      </c>
      <c r="D1873" s="23" t="n">
        <v>0.725625</v>
      </c>
      <c r="E1873" s="22" t="inlineStr">
        <is>
          <t>Dry Fruit Mix_15-2856</t>
        </is>
      </c>
      <c r="F1873" s="22" t="inlineStr">
        <is>
          <t>FG</t>
        </is>
      </c>
      <c r="G1873" s="22" t="inlineStr">
        <is>
          <t>Trail Mixes</t>
        </is>
      </c>
      <c r="H1873" s="22" t="inlineStr">
        <is>
          <t>Premium Panchmeva Farmley Pillow Pouch 21g (In SRP 8 Pcs Each)</t>
        </is>
      </c>
      <c r="I1873" s="22" t="inlineStr">
        <is>
          <t>Premium Panchmewa Superfood</t>
        </is>
      </c>
      <c r="J1873" s="24" t="n">
        <v>0.021</v>
      </c>
      <c r="K1873" s="24" t="n">
        <v>600</v>
      </c>
      <c r="L1873" s="22" t="inlineStr">
        <is>
          <t>Daalchini Foods &amp; Beverages Private Limited</t>
        </is>
      </c>
      <c r="M1873" s="24" t="n">
        <v>12.6</v>
      </c>
      <c r="N1873" s="22" t="inlineStr">
        <is>
          <t>Vending</t>
        </is>
      </c>
      <c r="O1873" s="22" t="inlineStr">
        <is>
          <t>Indore</t>
        </is>
      </c>
      <c r="P1873" s="22" t="inlineStr">
        <is>
          <t>Value Added</t>
        </is>
      </c>
      <c r="Q1873" s="22" t="inlineStr">
        <is>
          <t>Trail Mixes</t>
        </is>
      </c>
      <c r="R1873" s="25">
        <f>IF(Config!$B$4&gt;0,M1873/Config!$B$4,0)</f>
        <v/>
      </c>
      <c r="S1873" s="25">
        <f>IF(Config!$B$4&gt;0,K1873/Config!$B$4,0)</f>
        <v/>
      </c>
      <c r="T1873" s="25">
        <f>R1873*Config!$B$7</f>
        <v/>
      </c>
      <c r="U1873" s="25">
        <f>S1873*Config!$B$7</f>
        <v/>
      </c>
      <c r="V1873" s="25" t="n">
        <v>0</v>
      </c>
      <c r="W1873" s="25" t="n">
        <v>0</v>
      </c>
      <c r="X1873" s="26">
        <f>IF(T1873&gt;0,V1873/T1873,0)</f>
        <v/>
      </c>
      <c r="Y1873" s="26">
        <f>IF(U1873&gt;0,W1873/U1873,0)</f>
        <v/>
      </c>
      <c r="Z1873" s="25">
        <f>T1873-V1873</f>
        <v/>
      </c>
      <c r="AA1873" s="25">
        <f>U1873-W1873</f>
        <v/>
      </c>
      <c r="AB1873" s="25">
        <f>IF(Config!$B$7&gt;0,(V1873/Config!$B$7)*Config!$B$4,0)</f>
        <v/>
      </c>
      <c r="AC1873" s="25">
        <f>IF(Config!$B$7&gt;0,(W1873/Config!$B$7)*Config!$B$4,0)</f>
        <v/>
      </c>
    </row>
    <row r="1874" hidden="1" outlineLevel="1">
      <c r="A1874" s="22" t="inlineStr">
        <is>
          <t>May</t>
        </is>
      </c>
      <c r="B1874" s="22" t="n">
        <v>2026</v>
      </c>
      <c r="C1874" s="22" t="inlineStr">
        <is>
          <t>27-04-2026</t>
        </is>
      </c>
      <c r="D1874" s="23" t="n">
        <v>0.7256597222222222</v>
      </c>
      <c r="E1874" s="22" t="inlineStr">
        <is>
          <t>Dry Fruit Mix_15-2856</t>
        </is>
      </c>
      <c r="F1874" s="22" t="inlineStr">
        <is>
          <t>FG</t>
        </is>
      </c>
      <c r="G1874" s="22" t="inlineStr">
        <is>
          <t>Trail Mixes</t>
        </is>
      </c>
      <c r="H1874" s="22" t="inlineStr">
        <is>
          <t>Premium Panchmeva Farmley Pillow Pouch 21g (In SRP 8 Pcs Each)</t>
        </is>
      </c>
      <c r="I1874" s="22" t="inlineStr">
        <is>
          <t>Premium Panchmewa Superfood</t>
        </is>
      </c>
      <c r="J1874" s="24" t="n">
        <v>0.021</v>
      </c>
      <c r="K1874" s="24" t="n">
        <v>10500</v>
      </c>
      <c r="L1874" s="22" t="inlineStr">
        <is>
          <t>Compass India Food Services Private Limited</t>
        </is>
      </c>
      <c r="M1874" s="24" t="n">
        <v>220.5</v>
      </c>
      <c r="N1874" s="22" t="inlineStr">
        <is>
          <t>Corporate</t>
        </is>
      </c>
      <c r="O1874" s="22" t="inlineStr">
        <is>
          <t>Indore</t>
        </is>
      </c>
      <c r="P1874" s="22" t="inlineStr">
        <is>
          <t>Value Added</t>
        </is>
      </c>
      <c r="Q1874" s="22" t="inlineStr">
        <is>
          <t>Trail Mixes</t>
        </is>
      </c>
      <c r="R1874" s="25">
        <f>IF(Config!$B$4&gt;0,M1874/Config!$B$4,0)</f>
        <v/>
      </c>
      <c r="S1874" s="25">
        <f>IF(Config!$B$4&gt;0,K1874/Config!$B$4,0)</f>
        <v/>
      </c>
      <c r="T1874" s="25">
        <f>R1874*Config!$B$7</f>
        <v/>
      </c>
      <c r="U1874" s="25">
        <f>S1874*Config!$B$7</f>
        <v/>
      </c>
      <c r="V1874" s="25" t="n">
        <v>105.84</v>
      </c>
      <c r="W1874" s="25" t="n">
        <v>5040</v>
      </c>
      <c r="X1874" s="26">
        <f>IF(T1874&gt;0,V1874/T1874,0)</f>
        <v/>
      </c>
      <c r="Y1874" s="26">
        <f>IF(U1874&gt;0,W1874/U1874,0)</f>
        <v/>
      </c>
      <c r="Z1874" s="25">
        <f>T1874-V1874</f>
        <v/>
      </c>
      <c r="AA1874" s="25">
        <f>U1874-W1874</f>
        <v/>
      </c>
      <c r="AB1874" s="25">
        <f>IF(Config!$B$7&gt;0,(V1874/Config!$B$7)*Config!$B$4,0)</f>
        <v/>
      </c>
      <c r="AC1874" s="25">
        <f>IF(Config!$B$7&gt;0,(W1874/Config!$B$7)*Config!$B$4,0)</f>
        <v/>
      </c>
    </row>
    <row r="1875" hidden="1" outlineLevel="1">
      <c r="A1875" s="22" t="inlineStr">
        <is>
          <t>May</t>
        </is>
      </c>
      <c r="B1875" s="22" t="n">
        <v>2026</v>
      </c>
      <c r="C1875" s="22" t="inlineStr">
        <is>
          <t>27-04-2026</t>
        </is>
      </c>
      <c r="D1875" s="23" t="n">
        <v>0.7256712962962963</v>
      </c>
      <c r="E1875" s="22" t="inlineStr">
        <is>
          <t>Dry Fruit Mix_15-2856</t>
        </is>
      </c>
      <c r="F1875" s="22" t="inlineStr">
        <is>
          <t>FG</t>
        </is>
      </c>
      <c r="G1875" s="22" t="inlineStr">
        <is>
          <t>Trail Mixes</t>
        </is>
      </c>
      <c r="H1875" s="22" t="inlineStr">
        <is>
          <t>Premium Panchmeva Farmley Pillow Pouch 21g (In SRP 8 Pcs Each)</t>
        </is>
      </c>
      <c r="I1875" s="22" t="inlineStr">
        <is>
          <t>Premium Panchmewa Superfood</t>
        </is>
      </c>
      <c r="J1875" s="24" t="n">
        <v>0.021</v>
      </c>
      <c r="K1875" s="24" t="n">
        <v>1000</v>
      </c>
      <c r="L1875" s="22" t="inlineStr">
        <is>
          <t>Bottle Lab Technologies Private Limited</t>
        </is>
      </c>
      <c r="M1875" s="24" t="n">
        <v>21</v>
      </c>
      <c r="N1875" s="22" t="inlineStr">
        <is>
          <t>Vending</t>
        </is>
      </c>
      <c r="O1875" s="22" t="inlineStr">
        <is>
          <t>Indore</t>
        </is>
      </c>
      <c r="P1875" s="22" t="inlineStr">
        <is>
          <t>Value Added</t>
        </is>
      </c>
      <c r="Q1875" s="22" t="inlineStr">
        <is>
          <t>Trail Mixes</t>
        </is>
      </c>
      <c r="R1875" s="25">
        <f>IF(Config!$B$4&gt;0,M1875/Config!$B$4,0)</f>
        <v/>
      </c>
      <c r="S1875" s="25">
        <f>IF(Config!$B$4&gt;0,K1875/Config!$B$4,0)</f>
        <v/>
      </c>
      <c r="T1875" s="25">
        <f>R1875*Config!$B$7</f>
        <v/>
      </c>
      <c r="U1875" s="25">
        <f>S1875*Config!$B$7</f>
        <v/>
      </c>
      <c r="V1875" s="25" t="n">
        <v>0</v>
      </c>
      <c r="W1875" s="25" t="n">
        <v>0</v>
      </c>
      <c r="X1875" s="26">
        <f>IF(T1875&gt;0,V1875/T1875,0)</f>
        <v/>
      </c>
      <c r="Y1875" s="26">
        <f>IF(U1875&gt;0,W1875/U1875,0)</f>
        <v/>
      </c>
      <c r="Z1875" s="25">
        <f>T1875-V1875</f>
        <v/>
      </c>
      <c r="AA1875" s="25">
        <f>U1875-W1875</f>
        <v/>
      </c>
      <c r="AB1875" s="25">
        <f>IF(Config!$B$7&gt;0,(V1875/Config!$B$7)*Config!$B$4,0)</f>
        <v/>
      </c>
      <c r="AC1875" s="25">
        <f>IF(Config!$B$7&gt;0,(W1875/Config!$B$7)*Config!$B$4,0)</f>
        <v/>
      </c>
    </row>
    <row r="1876" hidden="1" outlineLevel="1">
      <c r="A1876" s="22" t="inlineStr">
        <is>
          <t>May</t>
        </is>
      </c>
      <c r="B1876" s="22" t="n">
        <v>2026</v>
      </c>
      <c r="C1876" s="22" t="inlineStr">
        <is>
          <t>27-04-2026</t>
        </is>
      </c>
      <c r="D1876" s="23" t="n">
        <v>0.8300115740740741</v>
      </c>
      <c r="E1876" s="22" t="inlineStr">
        <is>
          <t>Dry Fruit Mix_15-2856</t>
        </is>
      </c>
      <c r="F1876" s="22" t="inlineStr">
        <is>
          <t>FG</t>
        </is>
      </c>
      <c r="G1876" s="22" t="inlineStr">
        <is>
          <t>Trail Mixes</t>
        </is>
      </c>
      <c r="H1876" s="22" t="inlineStr">
        <is>
          <t>Premium Panchmeva Farmley Pillow Pouch 21g (In SRP 8 Pcs Each)</t>
        </is>
      </c>
      <c r="I1876" s="22" t="inlineStr">
        <is>
          <t>Premium Panchmewa Superfood</t>
        </is>
      </c>
      <c r="J1876" s="24" t="n">
        <v>0.021</v>
      </c>
      <c r="K1876" s="24" t="n">
        <v>32000</v>
      </c>
      <c r="L1876" s="22" t="inlineStr">
        <is>
          <t>GT Retail</t>
        </is>
      </c>
      <c r="M1876" s="24" t="n">
        <v>672</v>
      </c>
      <c r="N1876" s="22" t="inlineStr">
        <is>
          <t>Category A</t>
        </is>
      </c>
      <c r="O1876" s="22" t="inlineStr">
        <is>
          <t>Indore</t>
        </is>
      </c>
      <c r="P1876" s="22" t="inlineStr">
        <is>
          <t>Value Added</t>
        </is>
      </c>
      <c r="Q1876" s="22" t="inlineStr">
        <is>
          <t>Trail Mixes</t>
        </is>
      </c>
      <c r="R1876" s="25">
        <f>IF(Config!$B$4&gt;0,M1876/Config!$B$4,0)</f>
        <v/>
      </c>
      <c r="S1876" s="25">
        <f>IF(Config!$B$4&gt;0,K1876/Config!$B$4,0)</f>
        <v/>
      </c>
      <c r="T1876" s="25">
        <f>R1876*Config!$B$7</f>
        <v/>
      </c>
      <c r="U1876" s="25">
        <f>S1876*Config!$B$7</f>
        <v/>
      </c>
      <c r="V1876" s="25" t="n">
        <v>246.96</v>
      </c>
      <c r="W1876" s="25" t="n">
        <v>11760</v>
      </c>
      <c r="X1876" s="26">
        <f>IF(T1876&gt;0,V1876/T1876,0)</f>
        <v/>
      </c>
      <c r="Y1876" s="26">
        <f>IF(U1876&gt;0,W1876/U1876,0)</f>
        <v/>
      </c>
      <c r="Z1876" s="25">
        <f>T1876-V1876</f>
        <v/>
      </c>
      <c r="AA1876" s="25">
        <f>U1876-W1876</f>
        <v/>
      </c>
      <c r="AB1876" s="25">
        <f>IF(Config!$B$7&gt;0,(V1876/Config!$B$7)*Config!$B$4,0)</f>
        <v/>
      </c>
      <c r="AC1876" s="25">
        <f>IF(Config!$B$7&gt;0,(W1876/Config!$B$7)*Config!$B$4,0)</f>
        <v/>
      </c>
    </row>
    <row r="1877" hidden="1" outlineLevel="1">
      <c r="A1877" s="22" t="inlineStr"/>
      <c r="B1877" s="22" t="inlineStr"/>
      <c r="C1877" s="22" t="inlineStr"/>
      <c r="D1877" s="22" t="inlineStr"/>
      <c r="E1877" s="22" t="inlineStr">
        <is>
          <t>Dry Fruit Mix_15-2856</t>
        </is>
      </c>
      <c r="F1877" s="22" t="inlineStr"/>
      <c r="G1877" s="22" t="inlineStr">
        <is>
          <t>Dry Fruit Mix</t>
        </is>
      </c>
      <c r="H1877" s="22" t="inlineStr">
        <is>
          <t>Premium Panchmeva Farmley Pillow Pouch 21g (In SRP 8 Pcs Each)</t>
        </is>
      </c>
      <c r="I1877" s="22" t="inlineStr"/>
      <c r="J1877" s="24" t="n">
        <v>0</v>
      </c>
      <c r="K1877" s="24" t="n">
        <v>0</v>
      </c>
      <c r="L1877" s="22" t="inlineStr">
        <is>
          <t>Roop Sagar Foodworks and Technologies LLP</t>
        </is>
      </c>
      <c r="M1877" s="24" t="n">
        <v>0</v>
      </c>
      <c r="N1877" s="22" t="inlineStr">
        <is>
          <t>Vending</t>
        </is>
      </c>
      <c r="O1877" s="22" t="inlineStr">
        <is>
          <t>Indore</t>
        </is>
      </c>
      <c r="P1877" s="22" t="inlineStr"/>
      <c r="Q1877" s="22" t="inlineStr">
        <is>
          <t>Trail Mixes</t>
        </is>
      </c>
      <c r="R1877" s="25">
        <f>IF(Config!$B$4&gt;0,M1877/Config!$B$4,0)</f>
        <v/>
      </c>
      <c r="S1877" s="25">
        <f>IF(Config!$B$4&gt;0,K1877/Config!$B$4,0)</f>
        <v/>
      </c>
      <c r="T1877" s="25">
        <f>R1877*Config!$B$7</f>
        <v/>
      </c>
      <c r="U1877" s="25">
        <f>S1877*Config!$B$7</f>
        <v/>
      </c>
      <c r="V1877" s="25" t="n">
        <v>93.23999999999999</v>
      </c>
      <c r="W1877" s="25" t="n">
        <v>4440</v>
      </c>
      <c r="X1877" s="26">
        <f>IF(T1877&gt;0,V1877/T1877,0)</f>
        <v/>
      </c>
      <c r="Y1877" s="26">
        <f>IF(U1877&gt;0,W1877/U1877,0)</f>
        <v/>
      </c>
      <c r="Z1877" s="25">
        <f>T1877-V1877</f>
        <v/>
      </c>
      <c r="AA1877" s="25">
        <f>U1877-W1877</f>
        <v/>
      </c>
      <c r="AB1877" s="25">
        <f>IF(Config!$B$7&gt;0,(V1877/Config!$B$7)*Config!$B$4,0)</f>
        <v/>
      </c>
      <c r="AC1877" s="25">
        <f>IF(Config!$B$7&gt;0,(W1877/Config!$B$7)*Config!$B$4,0)</f>
        <v/>
      </c>
    </row>
    <row r="1878">
      <c r="A1878" s="17" t="inlineStr">
        <is>
          <t>May</t>
        </is>
      </c>
      <c r="B1878" s="17" t="n">
        <v>2026</v>
      </c>
      <c r="C1878" s="17" t="inlineStr">
        <is>
          <t>27-04-2026</t>
        </is>
      </c>
      <c r="D1878" s="18" t="n">
        <v>0.7256018518518519</v>
      </c>
      <c r="E1878" s="17" t="inlineStr">
        <is>
          <t>Makhana_7-30155</t>
        </is>
      </c>
      <c r="F1878" s="17" t="inlineStr">
        <is>
          <t>FG</t>
        </is>
      </c>
      <c r="G1878" s="17" t="inlineStr">
        <is>
          <t>Roasted &amp; Flavoured Makhana</t>
        </is>
      </c>
      <c r="H1878" s="17" t="inlineStr">
        <is>
          <t>Roasted &amp; Salted Makhana Farmley Pillow Pouch 20 g</t>
        </is>
      </c>
      <c r="I1878" s="17" t="inlineStr">
        <is>
          <t>Prasadam Roasted Makhana</t>
        </is>
      </c>
      <c r="J1878" s="19" t="n">
        <v>0.02</v>
      </c>
      <c r="K1878" s="19" t="n">
        <v>80180</v>
      </c>
      <c r="L1878" s="17" t="inlineStr">
        <is>
          <t>11 Customers</t>
        </is>
      </c>
      <c r="M1878" s="19" t="n">
        <v>1603.6</v>
      </c>
      <c r="N1878" s="17" t="inlineStr">
        <is>
          <t>Multiple</t>
        </is>
      </c>
      <c r="O1878" s="17" t="inlineStr">
        <is>
          <t>Purnea</t>
        </is>
      </c>
      <c r="P1878" s="17" t="inlineStr">
        <is>
          <t>Value Added</t>
        </is>
      </c>
      <c r="Q1878" s="17" t="inlineStr">
        <is>
          <t>Roasted &amp; Flavoured Makhana</t>
        </is>
      </c>
      <c r="R1878" s="20">
        <f>IF(Config!$B$4&gt;0,M1878/Config!$B$4,0)</f>
        <v/>
      </c>
      <c r="S1878" s="20">
        <f>IF(Config!$B$4&gt;0,K1878/Config!$B$4,0)</f>
        <v/>
      </c>
      <c r="T1878" s="20">
        <f>R1878*Config!$B$7</f>
        <v/>
      </c>
      <c r="U1878" s="20">
        <f>S1878*Config!$B$7</f>
        <v/>
      </c>
      <c r="V1878" s="20" t="n">
        <v>1110</v>
      </c>
      <c r="W1878" s="20" t="n">
        <v>55500</v>
      </c>
      <c r="X1878" s="21">
        <f>IF(T1878&gt;0,V1878/T1878,0)</f>
        <v/>
      </c>
      <c r="Y1878" s="21">
        <f>IF(U1878&gt;0,W1878/U1878,0)</f>
        <v/>
      </c>
      <c r="Z1878" s="20">
        <f>T1878-V1878</f>
        <v/>
      </c>
      <c r="AA1878" s="20">
        <f>U1878-W1878</f>
        <v/>
      </c>
      <c r="AB1878" s="20">
        <f>IF(Config!$B$7&gt;0,(V1878/Config!$B$7)*Config!$B$4,0)</f>
        <v/>
      </c>
      <c r="AC1878" s="20">
        <f>IF(Config!$B$7&gt;0,(W1878/Config!$B$7)*Config!$B$4,0)</f>
        <v/>
      </c>
    </row>
    <row r="1879" hidden="1" outlineLevel="1">
      <c r="A1879" s="22" t="inlineStr">
        <is>
          <t>May</t>
        </is>
      </c>
      <c r="B1879" s="22" t="n">
        <v>2026</v>
      </c>
      <c r="C1879" s="22" t="inlineStr">
        <is>
          <t>27-04-2026</t>
        </is>
      </c>
      <c r="D1879" s="23" t="n">
        <v>0.7256018518518519</v>
      </c>
      <c r="E1879" s="22" t="inlineStr">
        <is>
          <t>Makhana_7-30155</t>
        </is>
      </c>
      <c r="F1879" s="22" t="inlineStr">
        <is>
          <t>FG</t>
        </is>
      </c>
      <c r="G1879" s="22" t="inlineStr">
        <is>
          <t>Roasted &amp; Flavoured Makhana</t>
        </is>
      </c>
      <c r="H1879" s="22" t="inlineStr">
        <is>
          <t>Roasted &amp; Salted Makhana Farmley Pillow Pouch 20 g</t>
        </is>
      </c>
      <c r="I1879" s="22" t="inlineStr">
        <is>
          <t>Prasadam Roasted Makhana</t>
        </is>
      </c>
      <c r="J1879" s="24" t="n">
        <v>0.02</v>
      </c>
      <c r="K1879" s="24" t="n">
        <v>900</v>
      </c>
      <c r="L1879" s="22" t="inlineStr">
        <is>
          <t>Vendiman Private Limited</t>
        </is>
      </c>
      <c r="M1879" s="24" t="n">
        <v>18</v>
      </c>
      <c r="N1879" s="22" t="inlineStr">
        <is>
          <t>Vending</t>
        </is>
      </c>
      <c r="O1879" s="22" t="inlineStr">
        <is>
          <t>Purnea</t>
        </is>
      </c>
      <c r="P1879" s="22" t="inlineStr">
        <is>
          <t>Value Added</t>
        </is>
      </c>
      <c r="Q1879" s="22" t="inlineStr">
        <is>
          <t>Roasted &amp; Flavoured Makhana</t>
        </is>
      </c>
      <c r="R1879" s="25">
        <f>IF(Config!$B$4&gt;0,M1879/Config!$B$4,0)</f>
        <v/>
      </c>
      <c r="S1879" s="25">
        <f>IF(Config!$B$4&gt;0,K1879/Config!$B$4,0)</f>
        <v/>
      </c>
      <c r="T1879" s="25">
        <f>R1879*Config!$B$7</f>
        <v/>
      </c>
      <c r="U1879" s="25">
        <f>S1879*Config!$B$7</f>
        <v/>
      </c>
      <c r="V1879" s="25" t="n">
        <v>0</v>
      </c>
      <c r="W1879" s="25" t="n">
        <v>0</v>
      </c>
      <c r="X1879" s="26">
        <f>IF(T1879&gt;0,V1879/T1879,0)</f>
        <v/>
      </c>
      <c r="Y1879" s="26">
        <f>IF(U1879&gt;0,W1879/U1879,0)</f>
        <v/>
      </c>
      <c r="Z1879" s="25">
        <f>T1879-V1879</f>
        <v/>
      </c>
      <c r="AA1879" s="25">
        <f>U1879-W1879</f>
        <v/>
      </c>
      <c r="AB1879" s="25">
        <f>IF(Config!$B$7&gt;0,(V1879/Config!$B$7)*Config!$B$4,0)</f>
        <v/>
      </c>
      <c r="AC1879" s="25">
        <f>IF(Config!$B$7&gt;0,(W1879/Config!$B$7)*Config!$B$4,0)</f>
        <v/>
      </c>
    </row>
    <row r="1880" hidden="1" outlineLevel="1">
      <c r="A1880" s="22" t="inlineStr">
        <is>
          <t>May</t>
        </is>
      </c>
      <c r="B1880" s="22" t="n">
        <v>2026</v>
      </c>
      <c r="C1880" s="22" t="inlineStr">
        <is>
          <t>29-04-2026</t>
        </is>
      </c>
      <c r="D1880" s="23" t="n">
        <v>0.4396064814814815</v>
      </c>
      <c r="E1880" s="22" t="inlineStr">
        <is>
          <t>Makhana_7-30155</t>
        </is>
      </c>
      <c r="F1880" s="22" t="inlineStr">
        <is>
          <t>FG</t>
        </is>
      </c>
      <c r="G1880" s="22" t="inlineStr">
        <is>
          <t>Roasted &amp; Flavoured Makhana</t>
        </is>
      </c>
      <c r="H1880" s="22" t="inlineStr">
        <is>
          <t>Roasted &amp; Salted Makhana Farmley Pillow Pouch 20 g</t>
        </is>
      </c>
      <c r="I1880" s="22" t="inlineStr">
        <is>
          <t>Prasadam Roasted Makhana</t>
        </is>
      </c>
      <c r="J1880" s="24" t="n">
        <v>0.02</v>
      </c>
      <c r="K1880" s="24" t="n">
        <v>2000</v>
      </c>
      <c r="L1880" s="22" t="inlineStr">
        <is>
          <t>Flipkart India Private Limited</t>
        </is>
      </c>
      <c r="M1880" s="24" t="n">
        <v>40</v>
      </c>
      <c r="N1880" s="22" t="inlineStr">
        <is>
          <t>E-Commerce</t>
        </is>
      </c>
      <c r="O1880" s="22" t="inlineStr">
        <is>
          <t>Purnea</t>
        </is>
      </c>
      <c r="P1880" s="22" t="inlineStr">
        <is>
          <t>Value Added</t>
        </is>
      </c>
      <c r="Q1880" s="22" t="inlineStr">
        <is>
          <t>Roasted &amp; Flavoured Makhana</t>
        </is>
      </c>
      <c r="R1880" s="25">
        <f>IF(Config!$B$4&gt;0,M1880/Config!$B$4,0)</f>
        <v/>
      </c>
      <c r="S1880" s="25">
        <f>IF(Config!$B$4&gt;0,K1880/Config!$B$4,0)</f>
        <v/>
      </c>
      <c r="T1880" s="25">
        <f>R1880*Config!$B$7</f>
        <v/>
      </c>
      <c r="U1880" s="25">
        <f>S1880*Config!$B$7</f>
        <v/>
      </c>
      <c r="V1880" s="25" t="n">
        <v>0</v>
      </c>
      <c r="W1880" s="25" t="n">
        <v>0</v>
      </c>
      <c r="X1880" s="26">
        <f>IF(T1880&gt;0,V1880/T1880,0)</f>
        <v/>
      </c>
      <c r="Y1880" s="26">
        <f>IF(U1880&gt;0,W1880/U1880,0)</f>
        <v/>
      </c>
      <c r="Z1880" s="25">
        <f>T1880-V1880</f>
        <v/>
      </c>
      <c r="AA1880" s="25">
        <f>U1880-W1880</f>
        <v/>
      </c>
      <c r="AB1880" s="25">
        <f>IF(Config!$B$7&gt;0,(V1880/Config!$B$7)*Config!$B$4,0)</f>
        <v/>
      </c>
      <c r="AC1880" s="25">
        <f>IF(Config!$B$7&gt;0,(W1880/Config!$B$7)*Config!$B$4,0)</f>
        <v/>
      </c>
    </row>
    <row r="1881" hidden="1" outlineLevel="1">
      <c r="A1881" s="22" t="inlineStr">
        <is>
          <t>May</t>
        </is>
      </c>
      <c r="B1881" s="22" t="n">
        <v>2026</v>
      </c>
      <c r="C1881" s="22" t="inlineStr">
        <is>
          <t>25-04-2026</t>
        </is>
      </c>
      <c r="D1881" s="23" t="n">
        <v>0.6449189814814815</v>
      </c>
      <c r="E1881" s="22" t="inlineStr">
        <is>
          <t>Makhana_7-30155</t>
        </is>
      </c>
      <c r="F1881" s="22" t="inlineStr">
        <is>
          <t>FG</t>
        </is>
      </c>
      <c r="G1881" s="22" t="inlineStr">
        <is>
          <t>Roasted &amp; Flavoured Makhana</t>
        </is>
      </c>
      <c r="H1881" s="22" t="inlineStr">
        <is>
          <t>Roasted &amp; Salted Makhana Farmley Pillow Pouch 20 g</t>
        </is>
      </c>
      <c r="I1881" s="22" t="inlineStr">
        <is>
          <t>Prasadam Roasted Makhana</t>
        </is>
      </c>
      <c r="J1881" s="24" t="n">
        <v>0.02</v>
      </c>
      <c r="K1881" s="24" t="n">
        <v>700</v>
      </c>
      <c r="L1881" s="22" t="inlineStr">
        <is>
          <t>INNOVATIVE RETAIL CONCEPTS PRIVATE LIMITED</t>
        </is>
      </c>
      <c r="M1881" s="24" t="n">
        <v>14</v>
      </c>
      <c r="N1881" s="22" t="inlineStr">
        <is>
          <t>Quick Commerce</t>
        </is>
      </c>
      <c r="O1881" s="22" t="inlineStr">
        <is>
          <t>Purnea</t>
        </is>
      </c>
      <c r="P1881" s="22" t="inlineStr">
        <is>
          <t>Value Added</t>
        </is>
      </c>
      <c r="Q1881" s="22" t="inlineStr">
        <is>
          <t>Roasted &amp; Flavoured Makhana</t>
        </is>
      </c>
      <c r="R1881" s="25">
        <f>IF(Config!$B$4&gt;0,M1881/Config!$B$4,0)</f>
        <v/>
      </c>
      <c r="S1881" s="25">
        <f>IF(Config!$B$4&gt;0,K1881/Config!$B$4,0)</f>
        <v/>
      </c>
      <c r="T1881" s="25">
        <f>R1881*Config!$B$7</f>
        <v/>
      </c>
      <c r="U1881" s="25">
        <f>S1881*Config!$B$7</f>
        <v/>
      </c>
      <c r="V1881" s="25" t="n">
        <v>14.4</v>
      </c>
      <c r="W1881" s="25" t="n">
        <v>720</v>
      </c>
      <c r="X1881" s="26">
        <f>IF(T1881&gt;0,V1881/T1881,0)</f>
        <v/>
      </c>
      <c r="Y1881" s="26">
        <f>IF(U1881&gt;0,W1881/U1881,0)</f>
        <v/>
      </c>
      <c r="Z1881" s="25">
        <f>T1881-V1881</f>
        <v/>
      </c>
      <c r="AA1881" s="25">
        <f>U1881-W1881</f>
        <v/>
      </c>
      <c r="AB1881" s="25">
        <f>IF(Config!$B$7&gt;0,(V1881/Config!$B$7)*Config!$B$4,0)</f>
        <v/>
      </c>
      <c r="AC1881" s="25">
        <f>IF(Config!$B$7&gt;0,(W1881/Config!$B$7)*Config!$B$4,0)</f>
        <v/>
      </c>
    </row>
    <row r="1882" hidden="1" outlineLevel="1">
      <c r="A1882" s="22" t="inlineStr">
        <is>
          <t>May</t>
        </is>
      </c>
      <c r="B1882" s="22" t="n">
        <v>2026</v>
      </c>
      <c r="C1882" s="22" t="inlineStr">
        <is>
          <t>25-04-2026</t>
        </is>
      </c>
      <c r="D1882" s="23" t="n">
        <v>0.7192592592592593</v>
      </c>
      <c r="E1882" s="22" t="inlineStr">
        <is>
          <t>Makhana_7-30155</t>
        </is>
      </c>
      <c r="F1882" s="22" t="inlineStr">
        <is>
          <t>FG</t>
        </is>
      </c>
      <c r="G1882" s="22" t="inlineStr">
        <is>
          <t>Roasted &amp; Flavoured Makhana</t>
        </is>
      </c>
      <c r="H1882" s="22" t="inlineStr">
        <is>
          <t>Roasted &amp; Salted Makhana Farmley Pillow Pouch 20 g</t>
        </is>
      </c>
      <c r="I1882" s="22" t="inlineStr">
        <is>
          <t>Prasadam Roasted Makhana</t>
        </is>
      </c>
      <c r="J1882" s="24" t="n">
        <v>0.02</v>
      </c>
      <c r="K1882" s="24" t="n">
        <v>14580</v>
      </c>
      <c r="L1882" s="22" t="inlineStr">
        <is>
          <t>Blink Commerce Private Limited</t>
        </is>
      </c>
      <c r="M1882" s="24" t="n">
        <v>291.6</v>
      </c>
      <c r="N1882" s="22" t="inlineStr">
        <is>
          <t>Quick Commerce</t>
        </is>
      </c>
      <c r="O1882" s="22" t="inlineStr">
        <is>
          <t>Purnea</t>
        </is>
      </c>
      <c r="P1882" s="22" t="inlineStr">
        <is>
          <t>Value Added</t>
        </is>
      </c>
      <c r="Q1882" s="22" t="inlineStr">
        <is>
          <t>Roasted &amp; Flavoured Makhana</t>
        </is>
      </c>
      <c r="R1882" s="25">
        <f>IF(Config!$B$4&gt;0,M1882/Config!$B$4,0)</f>
        <v/>
      </c>
      <c r="S1882" s="25">
        <f>IF(Config!$B$4&gt;0,K1882/Config!$B$4,0)</f>
        <v/>
      </c>
      <c r="T1882" s="25">
        <f>R1882*Config!$B$7</f>
        <v/>
      </c>
      <c r="U1882" s="25">
        <f>S1882*Config!$B$7</f>
        <v/>
      </c>
      <c r="V1882" s="25" t="n">
        <v>183.6</v>
      </c>
      <c r="W1882" s="25" t="n">
        <v>9180</v>
      </c>
      <c r="X1882" s="26">
        <f>IF(T1882&gt;0,V1882/T1882,0)</f>
        <v/>
      </c>
      <c r="Y1882" s="26">
        <f>IF(U1882&gt;0,W1882/U1882,0)</f>
        <v/>
      </c>
      <c r="Z1882" s="25">
        <f>T1882-V1882</f>
        <v/>
      </c>
      <c r="AA1882" s="25">
        <f>U1882-W1882</f>
        <v/>
      </c>
      <c r="AB1882" s="25">
        <f>IF(Config!$B$7&gt;0,(V1882/Config!$B$7)*Config!$B$4,0)</f>
        <v/>
      </c>
      <c r="AC1882" s="25">
        <f>IF(Config!$B$7&gt;0,(W1882/Config!$B$7)*Config!$B$4,0)</f>
        <v/>
      </c>
    </row>
    <row r="1883" hidden="1" outlineLevel="1">
      <c r="A1883" s="22" t="inlineStr">
        <is>
          <t>May</t>
        </is>
      </c>
      <c r="B1883" s="22" t="n">
        <v>2026</v>
      </c>
      <c r="C1883" s="22" t="inlineStr">
        <is>
          <t>25-04-2026</t>
        </is>
      </c>
      <c r="D1883" s="23" t="n">
        <v>0.7193402777777778</v>
      </c>
      <c r="E1883" s="22" t="inlineStr">
        <is>
          <t>Makhana_7-30155</t>
        </is>
      </c>
      <c r="F1883" s="22" t="inlineStr">
        <is>
          <t>FG</t>
        </is>
      </c>
      <c r="G1883" s="22" t="inlineStr">
        <is>
          <t>Roasted &amp; Flavoured Makhana</t>
        </is>
      </c>
      <c r="H1883" s="22" t="inlineStr">
        <is>
          <t>Roasted &amp; Salted Makhana Farmley Pillow Pouch 20 g</t>
        </is>
      </c>
      <c r="I1883" s="22" t="inlineStr">
        <is>
          <t>Prasadam Roasted Makhana</t>
        </is>
      </c>
      <c r="J1883" s="24" t="n">
        <v>0.02</v>
      </c>
      <c r="K1883" s="24" t="n">
        <v>12000</v>
      </c>
      <c r="L1883" s="22" t="inlineStr">
        <is>
          <t>Instamart</t>
        </is>
      </c>
      <c r="M1883" s="24" t="n">
        <v>240</v>
      </c>
      <c r="N1883" s="22" t="inlineStr">
        <is>
          <t>Quick Commerce</t>
        </is>
      </c>
      <c r="O1883" s="22" t="inlineStr">
        <is>
          <t>Purnea</t>
        </is>
      </c>
      <c r="P1883" s="22" t="inlineStr">
        <is>
          <t>Value Added</t>
        </is>
      </c>
      <c r="Q1883" s="22" t="inlineStr">
        <is>
          <t>Roasted &amp; Flavoured Makhana</t>
        </is>
      </c>
      <c r="R1883" s="25">
        <f>IF(Config!$B$4&gt;0,M1883/Config!$B$4,0)</f>
        <v/>
      </c>
      <c r="S1883" s="25">
        <f>IF(Config!$B$4&gt;0,K1883/Config!$B$4,0)</f>
        <v/>
      </c>
      <c r="T1883" s="25">
        <f>R1883*Config!$B$7</f>
        <v/>
      </c>
      <c r="U1883" s="25">
        <f>S1883*Config!$B$7</f>
        <v/>
      </c>
      <c r="V1883" s="25" t="n">
        <v>0</v>
      </c>
      <c r="W1883" s="25" t="n">
        <v>0</v>
      </c>
      <c r="X1883" s="26">
        <f>IF(T1883&gt;0,V1883/T1883,0)</f>
        <v/>
      </c>
      <c r="Y1883" s="26">
        <f>IF(U1883&gt;0,W1883/U1883,0)</f>
        <v/>
      </c>
      <c r="Z1883" s="25">
        <f>T1883-V1883</f>
        <v/>
      </c>
      <c r="AA1883" s="25">
        <f>U1883-W1883</f>
        <v/>
      </c>
      <c r="AB1883" s="25">
        <f>IF(Config!$B$7&gt;0,(V1883/Config!$B$7)*Config!$B$4,0)</f>
        <v/>
      </c>
      <c r="AC1883" s="25">
        <f>IF(Config!$B$7&gt;0,(W1883/Config!$B$7)*Config!$B$4,0)</f>
        <v/>
      </c>
    </row>
    <row r="1884" hidden="1" outlineLevel="1">
      <c r="A1884" s="22" t="inlineStr">
        <is>
          <t>May</t>
        </is>
      </c>
      <c r="B1884" s="22" t="n">
        <v>2026</v>
      </c>
      <c r="C1884" s="22" t="inlineStr">
        <is>
          <t>25-04-2026</t>
        </is>
      </c>
      <c r="D1884" s="23" t="n">
        <v>0.719386574074074</v>
      </c>
      <c r="E1884" s="22" t="inlineStr">
        <is>
          <t>Makhana_7-30155</t>
        </is>
      </c>
      <c r="F1884" s="22" t="inlineStr">
        <is>
          <t>FG</t>
        </is>
      </c>
      <c r="G1884" s="22" t="inlineStr">
        <is>
          <t>Roasted &amp; Flavoured Makhana</t>
        </is>
      </c>
      <c r="H1884" s="22" t="inlineStr">
        <is>
          <t>Roasted &amp; Salted Makhana Farmley Pillow Pouch 20 g</t>
        </is>
      </c>
      <c r="I1884" s="22" t="inlineStr">
        <is>
          <t>Prasadam Roasted Makhana</t>
        </is>
      </c>
      <c r="J1884" s="24" t="n">
        <v>0.02</v>
      </c>
      <c r="K1884" s="24" t="n">
        <v>50000</v>
      </c>
      <c r="L1884" s="22" t="inlineStr">
        <is>
          <t>Zepto Limited</t>
        </is>
      </c>
      <c r="M1884" s="24" t="n">
        <v>1000</v>
      </c>
      <c r="N1884" s="22" t="inlineStr">
        <is>
          <t>Quick Commerce</t>
        </is>
      </c>
      <c r="O1884" s="22" t="inlineStr">
        <is>
          <t>Purnea</t>
        </is>
      </c>
      <c r="P1884" s="22" t="inlineStr">
        <is>
          <t>Value Added</t>
        </is>
      </c>
      <c r="Q1884" s="22" t="inlineStr">
        <is>
          <t>Roasted &amp; Flavoured Makhana</t>
        </is>
      </c>
      <c r="R1884" s="25">
        <f>IF(Config!$B$4&gt;0,M1884/Config!$B$4,0)</f>
        <v/>
      </c>
      <c r="S1884" s="25">
        <f>IF(Config!$B$4&gt;0,K1884/Config!$B$4,0)</f>
        <v/>
      </c>
      <c r="T1884" s="25">
        <f>R1884*Config!$B$7</f>
        <v/>
      </c>
      <c r="U1884" s="25">
        <f>S1884*Config!$B$7</f>
        <v/>
      </c>
      <c r="V1884" s="25" t="n">
        <v>781.2</v>
      </c>
      <c r="W1884" s="25" t="n">
        <v>39060</v>
      </c>
      <c r="X1884" s="26">
        <f>IF(T1884&gt;0,V1884/T1884,0)</f>
        <v/>
      </c>
      <c r="Y1884" s="26">
        <f>IF(U1884&gt;0,W1884/U1884,0)</f>
        <v/>
      </c>
      <c r="Z1884" s="25">
        <f>T1884-V1884</f>
        <v/>
      </c>
      <c r="AA1884" s="25">
        <f>U1884-W1884</f>
        <v/>
      </c>
      <c r="AB1884" s="25">
        <f>IF(Config!$B$7&gt;0,(V1884/Config!$B$7)*Config!$B$4,0)</f>
        <v/>
      </c>
      <c r="AC1884" s="25">
        <f>IF(Config!$B$7&gt;0,(W1884/Config!$B$7)*Config!$B$4,0)</f>
        <v/>
      </c>
    </row>
    <row r="1885" hidden="1" outlineLevel="1">
      <c r="A1885" s="22" t="inlineStr"/>
      <c r="B1885" s="22" t="inlineStr"/>
      <c r="C1885" s="22" t="inlineStr"/>
      <c r="D1885" s="22" t="inlineStr"/>
      <c r="E1885" s="22" t="inlineStr">
        <is>
          <t>Makhana_7-30155</t>
        </is>
      </c>
      <c r="F1885" s="22" t="inlineStr"/>
      <c r="G1885" s="22" t="inlineStr">
        <is>
          <t>Makhana</t>
        </is>
      </c>
      <c r="H1885" s="22" t="inlineStr">
        <is>
          <t>Roasted &amp; Salted Makhana Farmley Pillow Pouch 20 g</t>
        </is>
      </c>
      <c r="I1885" s="22" t="inlineStr"/>
      <c r="J1885" s="24" t="n">
        <v>0</v>
      </c>
      <c r="K1885" s="24" t="n">
        <v>0</v>
      </c>
      <c r="L1885" s="22" t="inlineStr">
        <is>
          <t>Cloudkart Ventures Private Limited</t>
        </is>
      </c>
      <c r="M1885" s="24" t="n">
        <v>0</v>
      </c>
      <c r="N1885" s="22" t="inlineStr">
        <is>
          <t>Quick Commerce</t>
        </is>
      </c>
      <c r="O1885" s="22" t="inlineStr">
        <is>
          <t>Purnea</t>
        </is>
      </c>
      <c r="P1885" s="22" t="inlineStr"/>
      <c r="Q1885" s="22" t="inlineStr">
        <is>
          <t>Roasted &amp; Flavoured Makhana</t>
        </is>
      </c>
      <c r="R1885" s="25">
        <f>IF(Config!$B$4&gt;0,M1885/Config!$B$4,0)</f>
        <v/>
      </c>
      <c r="S1885" s="25">
        <f>IF(Config!$B$4&gt;0,K1885/Config!$B$4,0)</f>
        <v/>
      </c>
      <c r="T1885" s="25">
        <f>R1885*Config!$B$7</f>
        <v/>
      </c>
      <c r="U1885" s="25">
        <f>S1885*Config!$B$7</f>
        <v/>
      </c>
      <c r="V1885" s="25" t="n">
        <v>20.4</v>
      </c>
      <c r="W1885" s="25" t="n">
        <v>1020</v>
      </c>
      <c r="X1885" s="26">
        <f>IF(T1885&gt;0,V1885/T1885,0)</f>
        <v/>
      </c>
      <c r="Y1885" s="26">
        <f>IF(U1885&gt;0,W1885/U1885,0)</f>
        <v/>
      </c>
      <c r="Z1885" s="25">
        <f>T1885-V1885</f>
        <v/>
      </c>
      <c r="AA1885" s="25">
        <f>U1885-W1885</f>
        <v/>
      </c>
      <c r="AB1885" s="25">
        <f>IF(Config!$B$7&gt;0,(V1885/Config!$B$7)*Config!$B$4,0)</f>
        <v/>
      </c>
      <c r="AC1885" s="25">
        <f>IF(Config!$B$7&gt;0,(W1885/Config!$B$7)*Config!$B$4,0)</f>
        <v/>
      </c>
    </row>
    <row r="1886" hidden="1" outlineLevel="1">
      <c r="A1886" s="22" t="inlineStr"/>
      <c r="B1886" s="22" t="inlineStr"/>
      <c r="C1886" s="22" t="inlineStr"/>
      <c r="D1886" s="22" t="inlineStr"/>
      <c r="E1886" s="22" t="inlineStr">
        <is>
          <t>Makhana_7-30155</t>
        </is>
      </c>
      <c r="F1886" s="22" t="inlineStr"/>
      <c r="G1886" s="22" t="inlineStr">
        <is>
          <t>Makhana</t>
        </is>
      </c>
      <c r="H1886" s="22" t="inlineStr">
        <is>
          <t>Roasted &amp; Salted Makhana Farmley Pillow Pouch 20 g</t>
        </is>
      </c>
      <c r="I1886" s="22" t="inlineStr"/>
      <c r="J1886" s="24" t="n">
        <v>0</v>
      </c>
      <c r="K1886" s="24" t="n">
        <v>0</v>
      </c>
      <c r="L1886" s="22" t="inlineStr">
        <is>
          <t>Cloudstore Retail Private Limited</t>
        </is>
      </c>
      <c r="M1886" s="24" t="n">
        <v>0</v>
      </c>
      <c r="N1886" s="22" t="inlineStr">
        <is>
          <t>Quick Commerce</t>
        </is>
      </c>
      <c r="O1886" s="22" t="inlineStr">
        <is>
          <t>Purnea</t>
        </is>
      </c>
      <c r="P1886" s="22" t="inlineStr"/>
      <c r="Q1886" s="22" t="inlineStr">
        <is>
          <t>Roasted &amp; Flavoured Makhana</t>
        </is>
      </c>
      <c r="R1886" s="25">
        <f>IF(Config!$B$4&gt;0,M1886/Config!$B$4,0)</f>
        <v/>
      </c>
      <c r="S1886" s="25">
        <f>IF(Config!$B$4&gt;0,K1886/Config!$B$4,0)</f>
        <v/>
      </c>
      <c r="T1886" s="25">
        <f>R1886*Config!$B$7</f>
        <v/>
      </c>
      <c r="U1886" s="25">
        <f>S1886*Config!$B$7</f>
        <v/>
      </c>
      <c r="V1886" s="25" t="n">
        <v>27.6</v>
      </c>
      <c r="W1886" s="25" t="n">
        <v>1380</v>
      </c>
      <c r="X1886" s="26">
        <f>IF(T1886&gt;0,V1886/T1886,0)</f>
        <v/>
      </c>
      <c r="Y1886" s="26">
        <f>IF(U1886&gt;0,W1886/U1886,0)</f>
        <v/>
      </c>
      <c r="Z1886" s="25">
        <f>T1886-V1886</f>
        <v/>
      </c>
      <c r="AA1886" s="25">
        <f>U1886-W1886</f>
        <v/>
      </c>
      <c r="AB1886" s="25">
        <f>IF(Config!$B$7&gt;0,(V1886/Config!$B$7)*Config!$B$4,0)</f>
        <v/>
      </c>
      <c r="AC1886" s="25">
        <f>IF(Config!$B$7&gt;0,(W1886/Config!$B$7)*Config!$B$4,0)</f>
        <v/>
      </c>
    </row>
    <row r="1887" hidden="1" outlineLevel="1">
      <c r="A1887" s="22" t="inlineStr"/>
      <c r="B1887" s="22" t="inlineStr"/>
      <c r="C1887" s="22" t="inlineStr"/>
      <c r="D1887" s="22" t="inlineStr"/>
      <c r="E1887" s="22" t="inlineStr">
        <is>
          <t>Makhana_7-30155</t>
        </is>
      </c>
      <c r="F1887" s="22" t="inlineStr"/>
      <c r="G1887" s="22" t="inlineStr">
        <is>
          <t>Makhana</t>
        </is>
      </c>
      <c r="H1887" s="22" t="inlineStr">
        <is>
          <t>Roasted &amp; Salted Makhana Farmley Pillow Pouch 20 g</t>
        </is>
      </c>
      <c r="I1887" s="22" t="inlineStr"/>
      <c r="J1887" s="24" t="n">
        <v>0</v>
      </c>
      <c r="K1887" s="24" t="n">
        <v>0</v>
      </c>
      <c r="L1887" s="22" t="inlineStr">
        <is>
          <t>Jupiter Kart Private Limited</t>
        </is>
      </c>
      <c r="M1887" s="24" t="n">
        <v>0</v>
      </c>
      <c r="N1887" s="22" t="inlineStr">
        <is>
          <t>Quick Commerce</t>
        </is>
      </c>
      <c r="O1887" s="22" t="inlineStr">
        <is>
          <t>Purnea</t>
        </is>
      </c>
      <c r="P1887" s="22" t="inlineStr"/>
      <c r="Q1887" s="22" t="inlineStr">
        <is>
          <t>Roasted &amp; Flavoured Makhana</t>
        </is>
      </c>
      <c r="R1887" s="25">
        <f>IF(Config!$B$4&gt;0,M1887/Config!$B$4,0)</f>
        <v/>
      </c>
      <c r="S1887" s="25">
        <f>IF(Config!$B$4&gt;0,K1887/Config!$B$4,0)</f>
        <v/>
      </c>
      <c r="T1887" s="25">
        <f>R1887*Config!$B$7</f>
        <v/>
      </c>
      <c r="U1887" s="25">
        <f>S1887*Config!$B$7</f>
        <v/>
      </c>
      <c r="V1887" s="25" t="n">
        <v>7.2</v>
      </c>
      <c r="W1887" s="25" t="n">
        <v>360</v>
      </c>
      <c r="X1887" s="26">
        <f>IF(T1887&gt;0,V1887/T1887,0)</f>
        <v/>
      </c>
      <c r="Y1887" s="26">
        <f>IF(U1887&gt;0,W1887/U1887,0)</f>
        <v/>
      </c>
      <c r="Z1887" s="25">
        <f>T1887-V1887</f>
        <v/>
      </c>
      <c r="AA1887" s="25">
        <f>U1887-W1887</f>
        <v/>
      </c>
      <c r="AB1887" s="25">
        <f>IF(Config!$B$7&gt;0,(V1887/Config!$B$7)*Config!$B$4,0)</f>
        <v/>
      </c>
      <c r="AC1887" s="25">
        <f>IF(Config!$B$7&gt;0,(W1887/Config!$B$7)*Config!$B$4,0)</f>
        <v/>
      </c>
    </row>
    <row r="1888" hidden="1" outlineLevel="1">
      <c r="A1888" s="22" t="inlineStr"/>
      <c r="B1888" s="22" t="inlineStr"/>
      <c r="C1888" s="22" t="inlineStr"/>
      <c r="D1888" s="22" t="inlineStr"/>
      <c r="E1888" s="22" t="inlineStr">
        <is>
          <t>Makhana_7-30155</t>
        </is>
      </c>
      <c r="F1888" s="22" t="inlineStr"/>
      <c r="G1888" s="22" t="inlineStr">
        <is>
          <t>Makhana</t>
        </is>
      </c>
      <c r="H1888" s="22" t="inlineStr">
        <is>
          <t>Roasted &amp; Salted Makhana Farmley Pillow Pouch 20 g</t>
        </is>
      </c>
      <c r="I1888" s="22" t="inlineStr"/>
      <c r="J1888" s="24" t="n">
        <v>0</v>
      </c>
      <c r="K1888" s="24" t="n">
        <v>0</v>
      </c>
      <c r="L1888" s="22" t="inlineStr">
        <is>
          <t>Moksh Enterprises Private Limited</t>
        </is>
      </c>
      <c r="M1888" s="24" t="n">
        <v>0</v>
      </c>
      <c r="N1888" s="22" t="inlineStr">
        <is>
          <t>Quick Commerce</t>
        </is>
      </c>
      <c r="O1888" s="22" t="inlineStr">
        <is>
          <t>Purnea</t>
        </is>
      </c>
      <c r="P1888" s="22" t="inlineStr"/>
      <c r="Q1888" s="22" t="inlineStr">
        <is>
          <t>Roasted &amp; Flavoured Makhana</t>
        </is>
      </c>
      <c r="R1888" s="25">
        <f>IF(Config!$B$4&gt;0,M1888/Config!$B$4,0)</f>
        <v/>
      </c>
      <c r="S1888" s="25">
        <f>IF(Config!$B$4&gt;0,K1888/Config!$B$4,0)</f>
        <v/>
      </c>
      <c r="T1888" s="25">
        <f>R1888*Config!$B$7</f>
        <v/>
      </c>
      <c r="U1888" s="25">
        <f>S1888*Config!$B$7</f>
        <v/>
      </c>
      <c r="V1888" s="25" t="n">
        <v>30</v>
      </c>
      <c r="W1888" s="25" t="n">
        <v>1500</v>
      </c>
      <c r="X1888" s="26">
        <f>IF(T1888&gt;0,V1888/T1888,0)</f>
        <v/>
      </c>
      <c r="Y1888" s="26">
        <f>IF(U1888&gt;0,W1888/U1888,0)</f>
        <v/>
      </c>
      <c r="Z1888" s="25">
        <f>T1888-V1888</f>
        <v/>
      </c>
      <c r="AA1888" s="25">
        <f>U1888-W1888</f>
        <v/>
      </c>
      <c r="AB1888" s="25">
        <f>IF(Config!$B$7&gt;0,(V1888/Config!$B$7)*Config!$B$4,0)</f>
        <v/>
      </c>
      <c r="AC1888" s="25">
        <f>IF(Config!$B$7&gt;0,(W1888/Config!$B$7)*Config!$B$4,0)</f>
        <v/>
      </c>
    </row>
    <row r="1889" hidden="1" outlineLevel="1">
      <c r="A1889" s="22" t="inlineStr"/>
      <c r="B1889" s="22" t="inlineStr"/>
      <c r="C1889" s="22" t="inlineStr"/>
      <c r="D1889" s="22" t="inlineStr"/>
      <c r="E1889" s="22" t="inlineStr">
        <is>
          <t>Makhana_7-30155</t>
        </is>
      </c>
      <c r="F1889" s="22" t="inlineStr"/>
      <c r="G1889" s="22" t="inlineStr">
        <is>
          <t>Makhana</t>
        </is>
      </c>
      <c r="H1889" s="22" t="inlineStr">
        <is>
          <t>Roasted &amp; Salted Makhana Farmley Pillow Pouch 20 g</t>
        </is>
      </c>
      <c r="I1889" s="22" t="inlineStr"/>
      <c r="J1889" s="24" t="n">
        <v>0</v>
      </c>
      <c r="K1889" s="24" t="n">
        <v>0</v>
      </c>
      <c r="L1889" s="22" t="inlineStr">
        <is>
          <t>PJTJ Technologies Private Limited</t>
        </is>
      </c>
      <c r="M1889" s="24" t="n">
        <v>0</v>
      </c>
      <c r="N1889" s="22" t="inlineStr">
        <is>
          <t>Quick Commerce</t>
        </is>
      </c>
      <c r="O1889" s="22" t="inlineStr">
        <is>
          <t>Purnea</t>
        </is>
      </c>
      <c r="P1889" s="22" t="inlineStr"/>
      <c r="Q1889" s="22" t="inlineStr">
        <is>
          <t>Roasted &amp; Flavoured Makhana</t>
        </is>
      </c>
      <c r="R1889" s="25">
        <f>IF(Config!$B$4&gt;0,M1889/Config!$B$4,0)</f>
        <v/>
      </c>
      <c r="S1889" s="25">
        <f>IF(Config!$B$4&gt;0,K1889/Config!$B$4,0)</f>
        <v/>
      </c>
      <c r="T1889" s="25">
        <f>R1889*Config!$B$7</f>
        <v/>
      </c>
      <c r="U1889" s="25">
        <f>S1889*Config!$B$7</f>
        <v/>
      </c>
      <c r="V1889" s="25" t="n">
        <v>45.6</v>
      </c>
      <c r="W1889" s="25" t="n">
        <v>2280</v>
      </c>
      <c r="X1889" s="26">
        <f>IF(T1889&gt;0,V1889/T1889,0)</f>
        <v/>
      </c>
      <c r="Y1889" s="26">
        <f>IF(U1889&gt;0,W1889/U1889,0)</f>
        <v/>
      </c>
      <c r="Z1889" s="25">
        <f>T1889-V1889</f>
        <v/>
      </c>
      <c r="AA1889" s="25">
        <f>U1889-W1889</f>
        <v/>
      </c>
      <c r="AB1889" s="25">
        <f>IF(Config!$B$7&gt;0,(V1889/Config!$B$7)*Config!$B$4,0)</f>
        <v/>
      </c>
      <c r="AC1889" s="25">
        <f>IF(Config!$B$7&gt;0,(W1889/Config!$B$7)*Config!$B$4,0)</f>
        <v/>
      </c>
    </row>
    <row r="1890">
      <c r="A1890" s="17" t="inlineStr">
        <is>
          <t>May</t>
        </is>
      </c>
      <c r="B1890" s="17" t="n">
        <v>2026</v>
      </c>
      <c r="C1890" s="17" t="inlineStr">
        <is>
          <t>27-04-2026</t>
        </is>
      </c>
      <c r="D1890" s="18" t="n">
        <v>0.7256134259259259</v>
      </c>
      <c r="E1890" s="17" t="inlineStr">
        <is>
          <t>Makhana_7-30154</t>
        </is>
      </c>
      <c r="F1890" s="17" t="inlineStr">
        <is>
          <t>FG</t>
        </is>
      </c>
      <c r="G1890" s="17" t="inlineStr">
        <is>
          <t>Roasted &amp; Flavoured Makhana</t>
        </is>
      </c>
      <c r="H1890" s="17" t="inlineStr">
        <is>
          <t>Roasted &amp; Flavored Makhana - Achaari Farmley Pillow Pouch 20 g</t>
        </is>
      </c>
      <c r="I1890" s="17" t="inlineStr">
        <is>
          <t>Prasadam Roasted Makhana</t>
        </is>
      </c>
      <c r="J1890" s="19" t="n">
        <v>0.02</v>
      </c>
      <c r="K1890" s="19" t="n">
        <v>2600</v>
      </c>
      <c r="L1890" s="17" t="inlineStr">
        <is>
          <t>3 Customers</t>
        </is>
      </c>
      <c r="M1890" s="19" t="n">
        <v>52</v>
      </c>
      <c r="N1890" s="17" t="inlineStr">
        <is>
          <t>Multiple</t>
        </is>
      </c>
      <c r="O1890" s="17" t="inlineStr">
        <is>
          <t>Purnea</t>
        </is>
      </c>
      <c r="P1890" s="17" t="inlineStr">
        <is>
          <t>Value Added</t>
        </is>
      </c>
      <c r="Q1890" s="17" t="inlineStr"/>
      <c r="R1890" s="20">
        <f>IF(Config!$B$4&gt;0,M1890/Config!$B$4,0)</f>
        <v/>
      </c>
      <c r="S1890" s="20">
        <f>IF(Config!$B$4&gt;0,K1890/Config!$B$4,0)</f>
        <v/>
      </c>
      <c r="T1890" s="20">
        <f>R1890*Config!$B$7</f>
        <v/>
      </c>
      <c r="U1890" s="20">
        <f>S1890*Config!$B$7</f>
        <v/>
      </c>
      <c r="V1890" s="20" t="n">
        <v>0</v>
      </c>
      <c r="W1890" s="20" t="n">
        <v>0</v>
      </c>
      <c r="X1890" s="21">
        <f>IF(T1890&gt;0,V1890/T1890,0)</f>
        <v/>
      </c>
      <c r="Y1890" s="21">
        <f>IF(U1890&gt;0,W1890/U1890,0)</f>
        <v/>
      </c>
      <c r="Z1890" s="20">
        <f>T1890-V1890</f>
        <v/>
      </c>
      <c r="AA1890" s="20">
        <f>U1890-W1890</f>
        <v/>
      </c>
      <c r="AB1890" s="20">
        <f>IF(Config!$B$7&gt;0,(V1890/Config!$B$7)*Config!$B$4,0)</f>
        <v/>
      </c>
      <c r="AC1890" s="20">
        <f>IF(Config!$B$7&gt;0,(W1890/Config!$B$7)*Config!$B$4,0)</f>
        <v/>
      </c>
    </row>
    <row r="1891" hidden="1" outlineLevel="1">
      <c r="A1891" s="22" t="inlineStr">
        <is>
          <t>May</t>
        </is>
      </c>
      <c r="B1891" s="22" t="n">
        <v>2026</v>
      </c>
      <c r="C1891" s="22" t="inlineStr">
        <is>
          <t>27-04-2026</t>
        </is>
      </c>
      <c r="D1891" s="23" t="n">
        <v>0.7256134259259259</v>
      </c>
      <c r="E1891" s="22" t="inlineStr">
        <is>
          <t>Makhana_7-30154</t>
        </is>
      </c>
      <c r="F1891" s="22" t="inlineStr">
        <is>
          <t>FG</t>
        </is>
      </c>
      <c r="G1891" s="22" t="inlineStr">
        <is>
          <t>Roasted &amp; Flavoured Makhana</t>
        </is>
      </c>
      <c r="H1891" s="22" t="inlineStr">
        <is>
          <t>Roasted &amp; Flavored Makhana - Achaari Farmley Pillow Pouch 20 g</t>
        </is>
      </c>
      <c r="I1891" s="22" t="inlineStr">
        <is>
          <t>Prasadam Roasted Makhana</t>
        </is>
      </c>
      <c r="J1891" s="24" t="n">
        <v>0.02</v>
      </c>
      <c r="K1891" s="24" t="n">
        <v>600</v>
      </c>
      <c r="L1891" s="22" t="inlineStr">
        <is>
          <t>Justvend Private Limited</t>
        </is>
      </c>
      <c r="M1891" s="24" t="n">
        <v>12</v>
      </c>
      <c r="N1891" s="22" t="inlineStr">
        <is>
          <t>Vending</t>
        </is>
      </c>
      <c r="O1891" s="22" t="inlineStr">
        <is>
          <t>Purnea</t>
        </is>
      </c>
      <c r="P1891" s="22" t="inlineStr">
        <is>
          <t>Value Added</t>
        </is>
      </c>
      <c r="Q1891" s="22" t="inlineStr"/>
      <c r="R1891" s="25">
        <f>IF(Config!$B$4&gt;0,M1891/Config!$B$4,0)</f>
        <v/>
      </c>
      <c r="S1891" s="25">
        <f>IF(Config!$B$4&gt;0,K1891/Config!$B$4,0)</f>
        <v/>
      </c>
      <c r="T1891" s="25">
        <f>R1891*Config!$B$7</f>
        <v/>
      </c>
      <c r="U1891" s="25">
        <f>S1891*Config!$B$7</f>
        <v/>
      </c>
      <c r="V1891" s="25" t="n">
        <v>0</v>
      </c>
      <c r="W1891" s="25" t="n">
        <v>0</v>
      </c>
      <c r="X1891" s="26">
        <f>IF(T1891&gt;0,V1891/T1891,0)</f>
        <v/>
      </c>
      <c r="Y1891" s="26">
        <f>IF(U1891&gt;0,W1891/U1891,0)</f>
        <v/>
      </c>
      <c r="Z1891" s="25">
        <f>T1891-V1891</f>
        <v/>
      </c>
      <c r="AA1891" s="25">
        <f>U1891-W1891</f>
        <v/>
      </c>
      <c r="AB1891" s="25">
        <f>IF(Config!$B$7&gt;0,(V1891/Config!$B$7)*Config!$B$4,0)</f>
        <v/>
      </c>
      <c r="AC1891" s="25">
        <f>IF(Config!$B$7&gt;0,(W1891/Config!$B$7)*Config!$B$4,0)</f>
        <v/>
      </c>
    </row>
    <row r="1892" hidden="1" outlineLevel="1">
      <c r="A1892" s="22" t="inlineStr">
        <is>
          <t>May</t>
        </is>
      </c>
      <c r="B1892" s="22" t="n">
        <v>2026</v>
      </c>
      <c r="C1892" s="22" t="inlineStr">
        <is>
          <t>27-04-2026</t>
        </is>
      </c>
      <c r="D1892" s="23" t="n">
        <v>0.7256597222222222</v>
      </c>
      <c r="E1892" s="22" t="inlineStr">
        <is>
          <t>Makhana_7-30154</t>
        </is>
      </c>
      <c r="F1892" s="22" t="inlineStr">
        <is>
          <t>FG</t>
        </is>
      </c>
      <c r="G1892" s="22" t="inlineStr">
        <is>
          <t>Roasted &amp; Flavoured Makhana</t>
        </is>
      </c>
      <c r="H1892" s="22" t="inlineStr">
        <is>
          <t>Roasted &amp; Flavored Makhana - Achaari Farmley Pillow Pouch 20 g</t>
        </is>
      </c>
      <c r="I1892" s="22" t="inlineStr">
        <is>
          <t>Prasadam Roasted Makhana</t>
        </is>
      </c>
      <c r="J1892" s="24" t="n">
        <v>0.02</v>
      </c>
      <c r="K1892" s="24" t="n">
        <v>500</v>
      </c>
      <c r="L1892" s="22" t="inlineStr">
        <is>
          <t>Compass India Food Services Private Limited</t>
        </is>
      </c>
      <c r="M1892" s="24" t="n">
        <v>10</v>
      </c>
      <c r="N1892" s="22" t="inlineStr">
        <is>
          <t>Corporate</t>
        </is>
      </c>
      <c r="O1892" s="22" t="inlineStr">
        <is>
          <t>Purnea</t>
        </is>
      </c>
      <c r="P1892" s="22" t="inlineStr">
        <is>
          <t>Value Added</t>
        </is>
      </c>
      <c r="Q1892" s="22" t="inlineStr"/>
      <c r="R1892" s="25">
        <f>IF(Config!$B$4&gt;0,M1892/Config!$B$4,0)</f>
        <v/>
      </c>
      <c r="S1892" s="25">
        <f>IF(Config!$B$4&gt;0,K1892/Config!$B$4,0)</f>
        <v/>
      </c>
      <c r="T1892" s="25">
        <f>R1892*Config!$B$7</f>
        <v/>
      </c>
      <c r="U1892" s="25">
        <f>S1892*Config!$B$7</f>
        <v/>
      </c>
      <c r="V1892" s="25" t="n">
        <v>0</v>
      </c>
      <c r="W1892" s="25" t="n">
        <v>0</v>
      </c>
      <c r="X1892" s="26">
        <f>IF(T1892&gt;0,V1892/T1892,0)</f>
        <v/>
      </c>
      <c r="Y1892" s="26">
        <f>IF(U1892&gt;0,W1892/U1892,0)</f>
        <v/>
      </c>
      <c r="Z1892" s="25">
        <f>T1892-V1892</f>
        <v/>
      </c>
      <c r="AA1892" s="25">
        <f>U1892-W1892</f>
        <v/>
      </c>
      <c r="AB1892" s="25">
        <f>IF(Config!$B$7&gt;0,(V1892/Config!$B$7)*Config!$B$4,0)</f>
        <v/>
      </c>
      <c r="AC1892" s="25">
        <f>IF(Config!$B$7&gt;0,(W1892/Config!$B$7)*Config!$B$4,0)</f>
        <v/>
      </c>
    </row>
    <row r="1893" hidden="1" outlineLevel="1">
      <c r="A1893" s="22" t="inlineStr">
        <is>
          <t>May</t>
        </is>
      </c>
      <c r="B1893" s="22" t="n">
        <v>2026</v>
      </c>
      <c r="C1893" s="22" t="inlineStr">
        <is>
          <t>27-04-2026</t>
        </is>
      </c>
      <c r="D1893" s="23" t="n">
        <v>0.7256712962962963</v>
      </c>
      <c r="E1893" s="22" t="inlineStr">
        <is>
          <t>Makhana_7-30154</t>
        </is>
      </c>
      <c r="F1893" s="22" t="inlineStr">
        <is>
          <t>FG</t>
        </is>
      </c>
      <c r="G1893" s="22" t="inlineStr">
        <is>
          <t>Roasted &amp; Flavoured Makhana</t>
        </is>
      </c>
      <c r="H1893" s="22" t="inlineStr">
        <is>
          <t>Roasted &amp; Flavored Makhana - Achaari Farmley Pillow Pouch 20 g</t>
        </is>
      </c>
      <c r="I1893" s="22" t="inlineStr">
        <is>
          <t>Prasadam Roasted Makhana</t>
        </is>
      </c>
      <c r="J1893" s="24" t="n">
        <v>0.02</v>
      </c>
      <c r="K1893" s="24" t="n">
        <v>1500</v>
      </c>
      <c r="L1893" s="22" t="inlineStr">
        <is>
          <t>Bottle Lab Technologies Private Limited</t>
        </is>
      </c>
      <c r="M1893" s="24" t="n">
        <v>30</v>
      </c>
      <c r="N1893" s="22" t="inlineStr">
        <is>
          <t>Vending</t>
        </is>
      </c>
      <c r="O1893" s="22" t="inlineStr">
        <is>
          <t>Purnea</t>
        </is>
      </c>
      <c r="P1893" s="22" t="inlineStr">
        <is>
          <t>Value Added</t>
        </is>
      </c>
      <c r="Q1893" s="22" t="inlineStr"/>
      <c r="R1893" s="25">
        <f>IF(Config!$B$4&gt;0,M1893/Config!$B$4,0)</f>
        <v/>
      </c>
      <c r="S1893" s="25">
        <f>IF(Config!$B$4&gt;0,K1893/Config!$B$4,0)</f>
        <v/>
      </c>
      <c r="T1893" s="25">
        <f>R1893*Config!$B$7</f>
        <v/>
      </c>
      <c r="U1893" s="25">
        <f>S1893*Config!$B$7</f>
        <v/>
      </c>
      <c r="V1893" s="25" t="n">
        <v>0</v>
      </c>
      <c r="W1893" s="25" t="n">
        <v>0</v>
      </c>
      <c r="X1893" s="26">
        <f>IF(T1893&gt;0,V1893/T1893,0)</f>
        <v/>
      </c>
      <c r="Y1893" s="26">
        <f>IF(U1893&gt;0,W1893/U1893,0)</f>
        <v/>
      </c>
      <c r="Z1893" s="25">
        <f>T1893-V1893</f>
        <v/>
      </c>
      <c r="AA1893" s="25">
        <f>U1893-W1893</f>
        <v/>
      </c>
      <c r="AB1893" s="25">
        <f>IF(Config!$B$7&gt;0,(V1893/Config!$B$7)*Config!$B$4,0)</f>
        <v/>
      </c>
      <c r="AC1893" s="25">
        <f>IF(Config!$B$7&gt;0,(W1893/Config!$B$7)*Config!$B$4,0)</f>
        <v/>
      </c>
    </row>
    <row r="1894">
      <c r="A1894" s="17" t="inlineStr">
        <is>
          <t>May</t>
        </is>
      </c>
      <c r="B1894" s="17" t="n">
        <v>2026</v>
      </c>
      <c r="C1894" s="17" t="inlineStr">
        <is>
          <t>27-04-2026</t>
        </is>
      </c>
      <c r="D1894" s="18" t="n">
        <v>0.725625</v>
      </c>
      <c r="E1894" s="17" t="inlineStr">
        <is>
          <t>Almonds_1-2933</t>
        </is>
      </c>
      <c r="F1894" s="17" t="inlineStr">
        <is>
          <t>FG</t>
        </is>
      </c>
      <c r="G1894" s="17" t="inlineStr">
        <is>
          <t>Almonds</t>
        </is>
      </c>
      <c r="H1894" s="17" t="inlineStr">
        <is>
          <t>Popular Almond Farmley Standee Pouch 60g</t>
        </is>
      </c>
      <c r="I1894" s="17" t="inlineStr">
        <is>
          <t>Popular California Almonds</t>
        </is>
      </c>
      <c r="J1894" s="19" t="n">
        <v>0.06</v>
      </c>
      <c r="K1894" s="19" t="n">
        <v>1087</v>
      </c>
      <c r="L1894" s="17" t="inlineStr">
        <is>
          <t>2 Customers</t>
        </is>
      </c>
      <c r="M1894" s="19" t="n">
        <v>65.22</v>
      </c>
      <c r="N1894" s="17" t="inlineStr">
        <is>
          <t>Multiple</t>
        </is>
      </c>
      <c r="O1894" s="17" t="inlineStr">
        <is>
          <t>Indore</t>
        </is>
      </c>
      <c r="P1894" s="17" t="inlineStr">
        <is>
          <t>KVI</t>
        </is>
      </c>
      <c r="Q1894" s="17" t="inlineStr"/>
      <c r="R1894" s="20">
        <f>IF(Config!$B$4&gt;0,M1894/Config!$B$4,0)</f>
        <v/>
      </c>
      <c r="S1894" s="20">
        <f>IF(Config!$B$4&gt;0,K1894/Config!$B$4,0)</f>
        <v/>
      </c>
      <c r="T1894" s="20">
        <f>R1894*Config!$B$7</f>
        <v/>
      </c>
      <c r="U1894" s="20">
        <f>S1894*Config!$B$7</f>
        <v/>
      </c>
      <c r="V1894" s="20" t="n">
        <v>0</v>
      </c>
      <c r="W1894" s="20" t="n">
        <v>0</v>
      </c>
      <c r="X1894" s="21">
        <f>IF(T1894&gt;0,V1894/T1894,0)</f>
        <v/>
      </c>
      <c r="Y1894" s="21">
        <f>IF(U1894&gt;0,W1894/U1894,0)</f>
        <v/>
      </c>
      <c r="Z1894" s="20">
        <f>T1894-V1894</f>
        <v/>
      </c>
      <c r="AA1894" s="20">
        <f>U1894-W1894</f>
        <v/>
      </c>
      <c r="AB1894" s="20">
        <f>IF(Config!$B$7&gt;0,(V1894/Config!$B$7)*Config!$B$4,0)</f>
        <v/>
      </c>
      <c r="AC1894" s="20">
        <f>IF(Config!$B$7&gt;0,(W1894/Config!$B$7)*Config!$B$4,0)</f>
        <v/>
      </c>
    </row>
    <row r="1895" hidden="1" outlineLevel="1">
      <c r="A1895" s="22" t="inlineStr">
        <is>
          <t>May</t>
        </is>
      </c>
      <c r="B1895" s="22" t="n">
        <v>2026</v>
      </c>
      <c r="C1895" s="22" t="inlineStr">
        <is>
          <t>27-04-2026</t>
        </is>
      </c>
      <c r="D1895" s="23" t="n">
        <v>0.725625</v>
      </c>
      <c r="E1895" s="22" t="inlineStr">
        <is>
          <t>Almonds_1-2933</t>
        </is>
      </c>
      <c r="F1895" s="22" t="inlineStr">
        <is>
          <t>FG</t>
        </is>
      </c>
      <c r="G1895" s="22" t="inlineStr">
        <is>
          <t>Almonds</t>
        </is>
      </c>
      <c r="H1895" s="22" t="inlineStr">
        <is>
          <t>Popular Almond Farmley Standee Pouch 60g</t>
        </is>
      </c>
      <c r="I1895" s="22" t="inlineStr">
        <is>
          <t>Popular California Almonds</t>
        </is>
      </c>
      <c r="J1895" s="24" t="n">
        <v>0.06</v>
      </c>
      <c r="K1895" s="24" t="n">
        <v>150</v>
      </c>
      <c r="L1895" s="22" t="inlineStr">
        <is>
          <t>Instant Retail India Limited</t>
        </is>
      </c>
      <c r="M1895" s="24" t="n">
        <v>9</v>
      </c>
      <c r="N1895" s="22" t="inlineStr">
        <is>
          <t>Vending</t>
        </is>
      </c>
      <c r="O1895" s="22" t="inlineStr">
        <is>
          <t>Indore</t>
        </is>
      </c>
      <c r="P1895" s="22" t="inlineStr">
        <is>
          <t>KVI</t>
        </is>
      </c>
      <c r="Q1895" s="22" t="inlineStr"/>
      <c r="R1895" s="25">
        <f>IF(Config!$B$4&gt;0,M1895/Config!$B$4,0)</f>
        <v/>
      </c>
      <c r="S1895" s="25">
        <f>IF(Config!$B$4&gt;0,K1895/Config!$B$4,0)</f>
        <v/>
      </c>
      <c r="T1895" s="25">
        <f>R1895*Config!$B$7</f>
        <v/>
      </c>
      <c r="U1895" s="25">
        <f>S1895*Config!$B$7</f>
        <v/>
      </c>
      <c r="V1895" s="25" t="n">
        <v>0</v>
      </c>
      <c r="W1895" s="25" t="n">
        <v>0</v>
      </c>
      <c r="X1895" s="26">
        <f>IF(T1895&gt;0,V1895/T1895,0)</f>
        <v/>
      </c>
      <c r="Y1895" s="26">
        <f>IF(U1895&gt;0,W1895/U1895,0)</f>
        <v/>
      </c>
      <c r="Z1895" s="25">
        <f>T1895-V1895</f>
        <v/>
      </c>
      <c r="AA1895" s="25">
        <f>U1895-W1895</f>
        <v/>
      </c>
      <c r="AB1895" s="25">
        <f>IF(Config!$B$7&gt;0,(V1895/Config!$B$7)*Config!$B$4,0)</f>
        <v/>
      </c>
      <c r="AC1895" s="25">
        <f>IF(Config!$B$7&gt;0,(W1895/Config!$B$7)*Config!$B$4,0)</f>
        <v/>
      </c>
    </row>
    <row r="1896" hidden="1" outlineLevel="1">
      <c r="A1896" s="22" t="inlineStr">
        <is>
          <t>May</t>
        </is>
      </c>
      <c r="B1896" s="22" t="n">
        <v>2026</v>
      </c>
      <c r="C1896" s="22" t="inlineStr">
        <is>
          <t>27-04-2026</t>
        </is>
      </c>
      <c r="D1896" s="23" t="n">
        <v>0.8300578703703704</v>
      </c>
      <c r="E1896" s="22" t="inlineStr">
        <is>
          <t>Almonds_1-2933</t>
        </is>
      </c>
      <c r="F1896" s="22" t="inlineStr">
        <is>
          <t>FG</t>
        </is>
      </c>
      <c r="G1896" s="22" t="inlineStr">
        <is>
          <t>Almonds</t>
        </is>
      </c>
      <c r="H1896" s="22" t="inlineStr">
        <is>
          <t>Popular Almond Farmley Standee Pouch 60g</t>
        </is>
      </c>
      <c r="I1896" s="22" t="inlineStr">
        <is>
          <t>Popular California Almonds</t>
        </is>
      </c>
      <c r="J1896" s="24" t="n">
        <v>0.06</v>
      </c>
      <c r="K1896" s="24" t="n">
        <v>937</v>
      </c>
      <c r="L1896" s="22" t="inlineStr">
        <is>
          <t>GT Retail</t>
        </is>
      </c>
      <c r="M1896" s="24" t="n">
        <v>56.22</v>
      </c>
      <c r="N1896" s="22" t="inlineStr">
        <is>
          <t>Category A</t>
        </is>
      </c>
      <c r="O1896" s="22" t="inlineStr">
        <is>
          <t>Indore</t>
        </is>
      </c>
      <c r="P1896" s="22" t="inlineStr">
        <is>
          <t>KVI</t>
        </is>
      </c>
      <c r="Q1896" s="22" t="inlineStr"/>
      <c r="R1896" s="25">
        <f>IF(Config!$B$4&gt;0,M1896/Config!$B$4,0)</f>
        <v/>
      </c>
      <c r="S1896" s="25">
        <f>IF(Config!$B$4&gt;0,K1896/Config!$B$4,0)</f>
        <v/>
      </c>
      <c r="T1896" s="25">
        <f>R1896*Config!$B$7</f>
        <v/>
      </c>
      <c r="U1896" s="25">
        <f>S1896*Config!$B$7</f>
        <v/>
      </c>
      <c r="V1896" s="25" t="n">
        <v>0</v>
      </c>
      <c r="W1896" s="25" t="n">
        <v>0</v>
      </c>
      <c r="X1896" s="26">
        <f>IF(T1896&gt;0,V1896/T1896,0)</f>
        <v/>
      </c>
      <c r="Y1896" s="26">
        <f>IF(U1896&gt;0,W1896/U1896,0)</f>
        <v/>
      </c>
      <c r="Z1896" s="25">
        <f>T1896-V1896</f>
        <v/>
      </c>
      <c r="AA1896" s="25">
        <f>U1896-W1896</f>
        <v/>
      </c>
      <c r="AB1896" s="25">
        <f>IF(Config!$B$7&gt;0,(V1896/Config!$B$7)*Config!$B$4,0)</f>
        <v/>
      </c>
      <c r="AC1896" s="25">
        <f>IF(Config!$B$7&gt;0,(W1896/Config!$B$7)*Config!$B$4,0)</f>
        <v/>
      </c>
    </row>
    <row r="1897">
      <c r="A1897" s="17" t="inlineStr">
        <is>
          <t>May</t>
        </is>
      </c>
      <c r="B1897" s="17" t="n">
        <v>2026</v>
      </c>
      <c r="C1897" s="17" t="inlineStr">
        <is>
          <t>27-04-2026</t>
        </is>
      </c>
      <c r="D1897" s="18" t="n">
        <v>0.725625</v>
      </c>
      <c r="E1897" s="17" t="inlineStr">
        <is>
          <t>Makhana_7-30074</t>
        </is>
      </c>
      <c r="F1897" s="17" t="inlineStr">
        <is>
          <t>FG</t>
        </is>
      </c>
      <c r="G1897" s="17" t="inlineStr">
        <is>
          <t>Roasted &amp; Flavoured Makhana</t>
        </is>
      </c>
      <c r="H1897" s="17" t="inlineStr">
        <is>
          <t>Roasted &amp; Flavoured Makhana - Cream &amp; Onion Farmley Pillow Pouch 14g-Ladi</t>
        </is>
      </c>
      <c r="I1897" s="17" t="inlineStr">
        <is>
          <t>Prasadam Roasted Makhana</t>
        </is>
      </c>
      <c r="J1897" s="19" t="n">
        <v>0.014</v>
      </c>
      <c r="K1897" s="19" t="n">
        <v>28200</v>
      </c>
      <c r="L1897" s="17" t="inlineStr">
        <is>
          <t>3 Customers</t>
        </is>
      </c>
      <c r="M1897" s="19" t="n">
        <v>394.8</v>
      </c>
      <c r="N1897" s="17" t="inlineStr">
        <is>
          <t>Multiple</t>
        </is>
      </c>
      <c r="O1897" s="17" t="inlineStr">
        <is>
          <t>Purnea</t>
        </is>
      </c>
      <c r="P1897" s="17" t="inlineStr">
        <is>
          <t>Value Added</t>
        </is>
      </c>
      <c r="Q1897" s="17" t="inlineStr">
        <is>
          <t>Roasted &amp; Flavoured Makhana</t>
        </is>
      </c>
      <c r="R1897" s="20">
        <f>IF(Config!$B$4&gt;0,M1897/Config!$B$4,0)</f>
        <v/>
      </c>
      <c r="S1897" s="20">
        <f>IF(Config!$B$4&gt;0,K1897/Config!$B$4,0)</f>
        <v/>
      </c>
      <c r="T1897" s="20">
        <f>R1897*Config!$B$7</f>
        <v/>
      </c>
      <c r="U1897" s="20">
        <f>S1897*Config!$B$7</f>
        <v/>
      </c>
      <c r="V1897" s="20" t="n">
        <v>189.84</v>
      </c>
      <c r="W1897" s="20" t="n">
        <v>13560</v>
      </c>
      <c r="X1897" s="21">
        <f>IF(T1897&gt;0,V1897/T1897,0)</f>
        <v/>
      </c>
      <c r="Y1897" s="21">
        <f>IF(U1897&gt;0,W1897/U1897,0)</f>
        <v/>
      </c>
      <c r="Z1897" s="20">
        <f>T1897-V1897</f>
        <v/>
      </c>
      <c r="AA1897" s="20">
        <f>U1897-W1897</f>
        <v/>
      </c>
      <c r="AB1897" s="20">
        <f>IF(Config!$B$7&gt;0,(V1897/Config!$B$7)*Config!$B$4,0)</f>
        <v/>
      </c>
      <c r="AC1897" s="20">
        <f>IF(Config!$B$7&gt;0,(W1897/Config!$B$7)*Config!$B$4,0)</f>
        <v/>
      </c>
    </row>
    <row r="1898" hidden="1" outlineLevel="1">
      <c r="A1898" s="22" t="inlineStr">
        <is>
          <t>May</t>
        </is>
      </c>
      <c r="B1898" s="22" t="n">
        <v>2026</v>
      </c>
      <c r="C1898" s="22" t="inlineStr">
        <is>
          <t>27-04-2026</t>
        </is>
      </c>
      <c r="D1898" s="23" t="n">
        <v>0.725625</v>
      </c>
      <c r="E1898" s="22" t="inlineStr">
        <is>
          <t>Makhana_7-30074</t>
        </is>
      </c>
      <c r="F1898" s="22" t="inlineStr">
        <is>
          <t>FG</t>
        </is>
      </c>
      <c r="G1898" s="22" t="inlineStr">
        <is>
          <t>Roasted &amp; Flavoured Makhana</t>
        </is>
      </c>
      <c r="H1898" s="22" t="inlineStr">
        <is>
          <t>Roasted &amp; Flavoured Makhana - Cream &amp; Onion Farmley Pillow Pouch 14g-Ladi</t>
        </is>
      </c>
      <c r="I1898" s="22" t="inlineStr">
        <is>
          <t>Prasadam Roasted Makhana</t>
        </is>
      </c>
      <c r="J1898" s="24" t="n">
        <v>0.014</v>
      </c>
      <c r="K1898" s="24" t="n">
        <v>6200</v>
      </c>
      <c r="L1898" s="22" t="inlineStr">
        <is>
          <t>Daalchini Foods &amp; Beverages Private Limited</t>
        </is>
      </c>
      <c r="M1898" s="24" t="n">
        <v>86.8</v>
      </c>
      <c r="N1898" s="22" t="inlineStr">
        <is>
          <t>Vending</t>
        </is>
      </c>
      <c r="O1898" s="22" t="inlineStr">
        <is>
          <t>Purnea</t>
        </is>
      </c>
      <c r="P1898" s="22" t="inlineStr">
        <is>
          <t>Value Added</t>
        </is>
      </c>
      <c r="Q1898" s="22" t="inlineStr">
        <is>
          <t>Roasted &amp; Flavoured Makhana</t>
        </is>
      </c>
      <c r="R1898" s="25">
        <f>IF(Config!$B$4&gt;0,M1898/Config!$B$4,0)</f>
        <v/>
      </c>
      <c r="S1898" s="25">
        <f>IF(Config!$B$4&gt;0,K1898/Config!$B$4,0)</f>
        <v/>
      </c>
      <c r="T1898" s="25">
        <f>R1898*Config!$B$7</f>
        <v/>
      </c>
      <c r="U1898" s="25">
        <f>S1898*Config!$B$7</f>
        <v/>
      </c>
      <c r="V1898" s="25" t="n">
        <v>35.28</v>
      </c>
      <c r="W1898" s="25" t="n">
        <v>2520</v>
      </c>
      <c r="X1898" s="26">
        <f>IF(T1898&gt;0,V1898/T1898,0)</f>
        <v/>
      </c>
      <c r="Y1898" s="26">
        <f>IF(U1898&gt;0,W1898/U1898,0)</f>
        <v/>
      </c>
      <c r="Z1898" s="25">
        <f>T1898-V1898</f>
        <v/>
      </c>
      <c r="AA1898" s="25">
        <f>U1898-W1898</f>
        <v/>
      </c>
      <c r="AB1898" s="25">
        <f>IF(Config!$B$7&gt;0,(V1898/Config!$B$7)*Config!$B$4,0)</f>
        <v/>
      </c>
      <c r="AC1898" s="25">
        <f>IF(Config!$B$7&gt;0,(W1898/Config!$B$7)*Config!$B$4,0)</f>
        <v/>
      </c>
    </row>
    <row r="1899" hidden="1" outlineLevel="1">
      <c r="A1899" s="22" t="inlineStr">
        <is>
          <t>May</t>
        </is>
      </c>
      <c r="B1899" s="22" t="n">
        <v>2026</v>
      </c>
      <c r="C1899" s="22" t="inlineStr">
        <is>
          <t>27-04-2026</t>
        </is>
      </c>
      <c r="D1899" s="23" t="n">
        <v>0.8300231481481481</v>
      </c>
      <c r="E1899" s="22" t="inlineStr">
        <is>
          <t>Makhana_7-30074</t>
        </is>
      </c>
      <c r="F1899" s="22" t="inlineStr">
        <is>
          <t>FG</t>
        </is>
      </c>
      <c r="G1899" s="22" t="inlineStr">
        <is>
          <t>Roasted &amp; Flavoured Makhana</t>
        </is>
      </c>
      <c r="H1899" s="22" t="inlineStr">
        <is>
          <t>Roasted &amp; Flavoured Makhana - Cream &amp; Onion Farmley Pillow Pouch 14g-Ladi</t>
        </is>
      </c>
      <c r="I1899" s="22" t="inlineStr">
        <is>
          <t>Prasadam Roasted Makhana</t>
        </is>
      </c>
      <c r="J1899" s="24" t="n">
        <v>0.014</v>
      </c>
      <c r="K1899" s="24" t="n">
        <v>22000</v>
      </c>
      <c r="L1899" s="22" t="inlineStr">
        <is>
          <t>GT Retail</t>
        </is>
      </c>
      <c r="M1899" s="24" t="n">
        <v>308</v>
      </c>
      <c r="N1899" s="22" t="inlineStr">
        <is>
          <t>Category A</t>
        </is>
      </c>
      <c r="O1899" s="22" t="inlineStr">
        <is>
          <t>Purnea</t>
        </is>
      </c>
      <c r="P1899" s="22" t="inlineStr">
        <is>
          <t>Value Added</t>
        </is>
      </c>
      <c r="Q1899" s="22" t="inlineStr">
        <is>
          <t>Roasted &amp; Flavoured Makhana</t>
        </is>
      </c>
      <c r="R1899" s="25">
        <f>IF(Config!$B$4&gt;0,M1899/Config!$B$4,0)</f>
        <v/>
      </c>
      <c r="S1899" s="25">
        <f>IF(Config!$B$4&gt;0,K1899/Config!$B$4,0)</f>
        <v/>
      </c>
      <c r="T1899" s="25">
        <f>R1899*Config!$B$7</f>
        <v/>
      </c>
      <c r="U1899" s="25">
        <f>S1899*Config!$B$7</f>
        <v/>
      </c>
      <c r="V1899" s="25" t="n">
        <v>137.76</v>
      </c>
      <c r="W1899" s="25" t="n">
        <v>9840</v>
      </c>
      <c r="X1899" s="26">
        <f>IF(T1899&gt;0,V1899/T1899,0)</f>
        <v/>
      </c>
      <c r="Y1899" s="26">
        <f>IF(U1899&gt;0,W1899/U1899,0)</f>
        <v/>
      </c>
      <c r="Z1899" s="25">
        <f>T1899-V1899</f>
        <v/>
      </c>
      <c r="AA1899" s="25">
        <f>U1899-W1899</f>
        <v/>
      </c>
      <c r="AB1899" s="25">
        <f>IF(Config!$B$7&gt;0,(V1899/Config!$B$7)*Config!$B$4,0)</f>
        <v/>
      </c>
      <c r="AC1899" s="25">
        <f>IF(Config!$B$7&gt;0,(W1899/Config!$B$7)*Config!$B$4,0)</f>
        <v/>
      </c>
    </row>
    <row r="1900" hidden="1" outlineLevel="1">
      <c r="A1900" s="22" t="inlineStr"/>
      <c r="B1900" s="22" t="inlineStr"/>
      <c r="C1900" s="22" t="inlineStr"/>
      <c r="D1900" s="22" t="inlineStr"/>
      <c r="E1900" s="22" t="inlineStr">
        <is>
          <t>Makhana_7-30074</t>
        </is>
      </c>
      <c r="F1900" s="22" t="inlineStr"/>
      <c r="G1900" s="22" t="inlineStr">
        <is>
          <t>Makhana</t>
        </is>
      </c>
      <c r="H1900" s="22" t="inlineStr">
        <is>
          <t>Roasted &amp; Flavoured Makhana - Cream &amp; Onion Farmley Pillow Pouch 14g-Ladi</t>
        </is>
      </c>
      <c r="I1900" s="22" t="inlineStr"/>
      <c r="J1900" s="24" t="n">
        <v>0</v>
      </c>
      <c r="K1900" s="24" t="n">
        <v>0</v>
      </c>
      <c r="L1900" s="22" t="inlineStr">
        <is>
          <t>Vendiman Private Limited</t>
        </is>
      </c>
      <c r="M1900" s="24" t="n">
        <v>0</v>
      </c>
      <c r="N1900" s="22" t="inlineStr">
        <is>
          <t>Vending</t>
        </is>
      </c>
      <c r="O1900" s="22" t="inlineStr">
        <is>
          <t>Purnea</t>
        </is>
      </c>
      <c r="P1900" s="22" t="inlineStr"/>
      <c r="Q1900" s="22" t="inlineStr">
        <is>
          <t>Roasted &amp; Flavoured Makhana</t>
        </is>
      </c>
      <c r="R1900" s="25">
        <f>IF(Config!$B$4&gt;0,M1900/Config!$B$4,0)</f>
        <v/>
      </c>
      <c r="S1900" s="25">
        <f>IF(Config!$B$4&gt;0,K1900/Config!$B$4,0)</f>
        <v/>
      </c>
      <c r="T1900" s="25">
        <f>R1900*Config!$B$7</f>
        <v/>
      </c>
      <c r="U1900" s="25">
        <f>S1900*Config!$B$7</f>
        <v/>
      </c>
      <c r="V1900" s="25" t="n">
        <v>16.8</v>
      </c>
      <c r="W1900" s="25" t="n">
        <v>1200</v>
      </c>
      <c r="X1900" s="26">
        <f>IF(T1900&gt;0,V1900/T1900,0)</f>
        <v/>
      </c>
      <c r="Y1900" s="26">
        <f>IF(U1900&gt;0,W1900/U1900,0)</f>
        <v/>
      </c>
      <c r="Z1900" s="25">
        <f>T1900-V1900</f>
        <v/>
      </c>
      <c r="AA1900" s="25">
        <f>U1900-W1900</f>
        <v/>
      </c>
      <c r="AB1900" s="25">
        <f>IF(Config!$B$7&gt;0,(V1900/Config!$B$7)*Config!$B$4,0)</f>
        <v/>
      </c>
      <c r="AC1900" s="25">
        <f>IF(Config!$B$7&gt;0,(W1900/Config!$B$7)*Config!$B$4,0)</f>
        <v/>
      </c>
    </row>
    <row r="1901">
      <c r="A1901" s="17" t="inlineStr">
        <is>
          <t>May</t>
        </is>
      </c>
      <c r="B1901" s="17" t="n">
        <v>2026</v>
      </c>
      <c r="C1901" s="17" t="inlineStr">
        <is>
          <t>27-04-2026</t>
        </is>
      </c>
      <c r="D1901" s="18" t="n">
        <v>0.725625</v>
      </c>
      <c r="E1901" s="17" t="inlineStr">
        <is>
          <t>Makhana_7-30075</t>
        </is>
      </c>
      <c r="F1901" s="17" t="inlineStr">
        <is>
          <t>FG</t>
        </is>
      </c>
      <c r="G1901" s="17" t="inlineStr">
        <is>
          <t>Roasted &amp; Flavoured Makhana</t>
        </is>
      </c>
      <c r="H1901" s="17" t="inlineStr">
        <is>
          <t>Roasted &amp; Flavoured Makhana - Tangy Tomato Farmley Pillow Pouch 14g-Ladi</t>
        </is>
      </c>
      <c r="I1901" s="17" t="inlineStr">
        <is>
          <t>Prasadam Roasted Makhana</t>
        </is>
      </c>
      <c r="J1901" s="19" t="n">
        <v>0.014</v>
      </c>
      <c r="K1901" s="19" t="n">
        <v>19452</v>
      </c>
      <c r="L1901" s="17" t="inlineStr">
        <is>
          <t>2 Customers</t>
        </is>
      </c>
      <c r="M1901" s="19" t="n">
        <v>272.33</v>
      </c>
      <c r="N1901" s="17" t="inlineStr">
        <is>
          <t>Multiple</t>
        </is>
      </c>
      <c r="O1901" s="17" t="inlineStr">
        <is>
          <t>Purnea</t>
        </is>
      </c>
      <c r="P1901" s="17" t="inlineStr">
        <is>
          <t>Value Added</t>
        </is>
      </c>
      <c r="Q1901" s="17" t="inlineStr">
        <is>
          <t>Roasted &amp; Flavoured Makhana</t>
        </is>
      </c>
      <c r="R1901" s="20">
        <f>IF(Config!$B$4&gt;0,M1901/Config!$B$4,0)</f>
        <v/>
      </c>
      <c r="S1901" s="20">
        <f>IF(Config!$B$4&gt;0,K1901/Config!$B$4,0)</f>
        <v/>
      </c>
      <c r="T1901" s="20">
        <f>R1901*Config!$B$7</f>
        <v/>
      </c>
      <c r="U1901" s="20">
        <f>S1901*Config!$B$7</f>
        <v/>
      </c>
      <c r="V1901" s="20" t="n">
        <v>112.56</v>
      </c>
      <c r="W1901" s="20" t="n">
        <v>8040</v>
      </c>
      <c r="X1901" s="21">
        <f>IF(T1901&gt;0,V1901/T1901,0)</f>
        <v/>
      </c>
      <c r="Y1901" s="21">
        <f>IF(U1901&gt;0,W1901/U1901,0)</f>
        <v/>
      </c>
      <c r="Z1901" s="20">
        <f>T1901-V1901</f>
        <v/>
      </c>
      <c r="AA1901" s="20">
        <f>U1901-W1901</f>
        <v/>
      </c>
      <c r="AB1901" s="20">
        <f>IF(Config!$B$7&gt;0,(V1901/Config!$B$7)*Config!$B$4,0)</f>
        <v/>
      </c>
      <c r="AC1901" s="20">
        <f>IF(Config!$B$7&gt;0,(W1901/Config!$B$7)*Config!$B$4,0)</f>
        <v/>
      </c>
    </row>
    <row r="1902" hidden="1" outlineLevel="1">
      <c r="A1902" s="22" t="inlineStr">
        <is>
          <t>May</t>
        </is>
      </c>
      <c r="B1902" s="22" t="n">
        <v>2026</v>
      </c>
      <c r="C1902" s="22" t="inlineStr">
        <is>
          <t>27-04-2026</t>
        </is>
      </c>
      <c r="D1902" s="23" t="n">
        <v>0.725625</v>
      </c>
      <c r="E1902" s="22" t="inlineStr">
        <is>
          <t>Makhana_7-30075</t>
        </is>
      </c>
      <c r="F1902" s="22" t="inlineStr">
        <is>
          <t>FG</t>
        </is>
      </c>
      <c r="G1902" s="22" t="inlineStr">
        <is>
          <t>Roasted &amp; Flavoured Makhana</t>
        </is>
      </c>
      <c r="H1902" s="22" t="inlineStr">
        <is>
          <t>Roasted &amp; Flavoured Makhana - Tangy Tomato Farmley Pillow Pouch 14g-Ladi</t>
        </is>
      </c>
      <c r="I1902" s="22" t="inlineStr">
        <is>
          <t>Prasadam Roasted Makhana</t>
        </is>
      </c>
      <c r="J1902" s="24" t="n">
        <v>0.014</v>
      </c>
      <c r="K1902" s="24" t="n">
        <v>900</v>
      </c>
      <c r="L1902" s="22" t="inlineStr">
        <is>
          <t>Daalchini Foods &amp; Beverages Private Limited</t>
        </is>
      </c>
      <c r="M1902" s="24" t="n">
        <v>12.6</v>
      </c>
      <c r="N1902" s="22" t="inlineStr">
        <is>
          <t>Vending</t>
        </is>
      </c>
      <c r="O1902" s="22" t="inlineStr">
        <is>
          <t>Purnea</t>
        </is>
      </c>
      <c r="P1902" s="22" t="inlineStr">
        <is>
          <t>Value Added</t>
        </is>
      </c>
      <c r="Q1902" s="22" t="inlineStr">
        <is>
          <t>Roasted &amp; Flavoured Makhana</t>
        </is>
      </c>
      <c r="R1902" s="25">
        <f>IF(Config!$B$4&gt;0,M1902/Config!$B$4,0)</f>
        <v/>
      </c>
      <c r="S1902" s="25">
        <f>IF(Config!$B$4&gt;0,K1902/Config!$B$4,0)</f>
        <v/>
      </c>
      <c r="T1902" s="25">
        <f>R1902*Config!$B$7</f>
        <v/>
      </c>
      <c r="U1902" s="25">
        <f>S1902*Config!$B$7</f>
        <v/>
      </c>
      <c r="V1902" s="25" t="n">
        <v>5.04</v>
      </c>
      <c r="W1902" s="25" t="n">
        <v>360</v>
      </c>
      <c r="X1902" s="26">
        <f>IF(T1902&gt;0,V1902/T1902,0)</f>
        <v/>
      </c>
      <c r="Y1902" s="26">
        <f>IF(U1902&gt;0,W1902/U1902,0)</f>
        <v/>
      </c>
      <c r="Z1902" s="25">
        <f>T1902-V1902</f>
        <v/>
      </c>
      <c r="AA1902" s="25">
        <f>U1902-W1902</f>
        <v/>
      </c>
      <c r="AB1902" s="25">
        <f>IF(Config!$B$7&gt;0,(V1902/Config!$B$7)*Config!$B$4,0)</f>
        <v/>
      </c>
      <c r="AC1902" s="25">
        <f>IF(Config!$B$7&gt;0,(W1902/Config!$B$7)*Config!$B$4,0)</f>
        <v/>
      </c>
    </row>
    <row r="1903" hidden="1" outlineLevel="1">
      <c r="A1903" s="22" t="inlineStr">
        <is>
          <t>May</t>
        </is>
      </c>
      <c r="B1903" s="22" t="n">
        <v>2026</v>
      </c>
      <c r="C1903" s="22" t="inlineStr">
        <is>
          <t>27-04-2026</t>
        </is>
      </c>
      <c r="D1903" s="23" t="n">
        <v>0.8300347222222222</v>
      </c>
      <c r="E1903" s="22" t="inlineStr">
        <is>
          <t>Makhana_7-30075</t>
        </is>
      </c>
      <c r="F1903" s="22" t="inlineStr">
        <is>
          <t>FG</t>
        </is>
      </c>
      <c r="G1903" s="22" t="inlineStr">
        <is>
          <t>Roasted &amp; Flavoured Makhana</t>
        </is>
      </c>
      <c r="H1903" s="22" t="inlineStr">
        <is>
          <t>Roasted &amp; Flavoured Makhana - Tangy Tomato Farmley Pillow Pouch 14g-Ladi</t>
        </is>
      </c>
      <c r="I1903" s="22" t="inlineStr">
        <is>
          <t>Prasadam Roasted Makhana</t>
        </is>
      </c>
      <c r="J1903" s="24" t="n">
        <v>0.014</v>
      </c>
      <c r="K1903" s="24" t="n">
        <v>18552</v>
      </c>
      <c r="L1903" s="22" t="inlineStr">
        <is>
          <t>GT Retail</t>
        </is>
      </c>
      <c r="M1903" s="24" t="n">
        <v>259.73</v>
      </c>
      <c r="N1903" s="22" t="inlineStr">
        <is>
          <t>Category A</t>
        </is>
      </c>
      <c r="O1903" s="22" t="inlineStr">
        <is>
          <t>Purnea</t>
        </is>
      </c>
      <c r="P1903" s="22" t="inlineStr">
        <is>
          <t>Value Added</t>
        </is>
      </c>
      <c r="Q1903" s="22" t="inlineStr">
        <is>
          <t>Roasted &amp; Flavoured Makhana</t>
        </is>
      </c>
      <c r="R1903" s="25">
        <f>IF(Config!$B$4&gt;0,M1903/Config!$B$4,0)</f>
        <v/>
      </c>
      <c r="S1903" s="25">
        <f>IF(Config!$B$4&gt;0,K1903/Config!$B$4,0)</f>
        <v/>
      </c>
      <c r="T1903" s="25">
        <f>R1903*Config!$B$7</f>
        <v/>
      </c>
      <c r="U1903" s="25">
        <f>S1903*Config!$B$7</f>
        <v/>
      </c>
      <c r="V1903" s="25" t="n">
        <v>107.52</v>
      </c>
      <c r="W1903" s="25" t="n">
        <v>7680</v>
      </c>
      <c r="X1903" s="26">
        <f>IF(T1903&gt;0,V1903/T1903,0)</f>
        <v/>
      </c>
      <c r="Y1903" s="26">
        <f>IF(U1903&gt;0,W1903/U1903,0)</f>
        <v/>
      </c>
      <c r="Z1903" s="25">
        <f>T1903-V1903</f>
        <v/>
      </c>
      <c r="AA1903" s="25">
        <f>U1903-W1903</f>
        <v/>
      </c>
      <c r="AB1903" s="25">
        <f>IF(Config!$B$7&gt;0,(V1903/Config!$B$7)*Config!$B$4,0)</f>
        <v/>
      </c>
      <c r="AC1903" s="25">
        <f>IF(Config!$B$7&gt;0,(W1903/Config!$B$7)*Config!$B$4,0)</f>
        <v/>
      </c>
    </row>
    <row r="1904">
      <c r="A1904" s="17" t="inlineStr">
        <is>
          <t>May</t>
        </is>
      </c>
      <c r="B1904" s="17" t="n">
        <v>2026</v>
      </c>
      <c r="C1904" s="17" t="inlineStr">
        <is>
          <t>27-04-2026</t>
        </is>
      </c>
      <c r="D1904" s="18" t="n">
        <v>0.725625</v>
      </c>
      <c r="E1904" s="17" t="inlineStr">
        <is>
          <t>Makhana_7-30073</t>
        </is>
      </c>
      <c r="F1904" s="17" t="inlineStr">
        <is>
          <t>FG</t>
        </is>
      </c>
      <c r="G1904" s="17" t="inlineStr">
        <is>
          <t>Roasted &amp; Flavoured Makhana</t>
        </is>
      </c>
      <c r="H1904" s="17" t="inlineStr">
        <is>
          <t>Roasted &amp; Flavored Makhana - Peri Peri Farmley Pillow Pouch 14 g-Ladi</t>
        </is>
      </c>
      <c r="I1904" s="17" t="inlineStr">
        <is>
          <t>Prasadam Roasted Makhana</t>
        </is>
      </c>
      <c r="J1904" s="19" t="n">
        <v>0.014</v>
      </c>
      <c r="K1904" s="19" t="n">
        <v>20487</v>
      </c>
      <c r="L1904" s="17" t="inlineStr">
        <is>
          <t>3 Customers</t>
        </is>
      </c>
      <c r="M1904" s="19" t="n">
        <v>286.82</v>
      </c>
      <c r="N1904" s="17" t="inlineStr">
        <is>
          <t>Multiple</t>
        </is>
      </c>
      <c r="O1904" s="17" t="inlineStr">
        <is>
          <t>Purnea</t>
        </is>
      </c>
      <c r="P1904" s="17" t="inlineStr">
        <is>
          <t>Value Added</t>
        </is>
      </c>
      <c r="Q1904" s="17" t="inlineStr">
        <is>
          <t>Roasted &amp; Flavoured Makhana</t>
        </is>
      </c>
      <c r="R1904" s="20">
        <f>IF(Config!$B$4&gt;0,M1904/Config!$B$4,0)</f>
        <v/>
      </c>
      <c r="S1904" s="20">
        <f>IF(Config!$B$4&gt;0,K1904/Config!$B$4,0)</f>
        <v/>
      </c>
      <c r="T1904" s="20">
        <f>R1904*Config!$B$7</f>
        <v/>
      </c>
      <c r="U1904" s="20">
        <f>S1904*Config!$B$7</f>
        <v/>
      </c>
      <c r="V1904" s="20" t="n">
        <v>156.24</v>
      </c>
      <c r="W1904" s="20" t="n">
        <v>11160</v>
      </c>
      <c r="X1904" s="21">
        <f>IF(T1904&gt;0,V1904/T1904,0)</f>
        <v/>
      </c>
      <c r="Y1904" s="21">
        <f>IF(U1904&gt;0,W1904/U1904,0)</f>
        <v/>
      </c>
      <c r="Z1904" s="20">
        <f>T1904-V1904</f>
        <v/>
      </c>
      <c r="AA1904" s="20">
        <f>U1904-W1904</f>
        <v/>
      </c>
      <c r="AB1904" s="20">
        <f>IF(Config!$B$7&gt;0,(V1904/Config!$B$7)*Config!$B$4,0)</f>
        <v/>
      </c>
      <c r="AC1904" s="20">
        <f>IF(Config!$B$7&gt;0,(W1904/Config!$B$7)*Config!$B$4,0)</f>
        <v/>
      </c>
    </row>
    <row r="1905" hidden="1" outlineLevel="1">
      <c r="A1905" s="22" t="inlineStr">
        <is>
          <t>May</t>
        </is>
      </c>
      <c r="B1905" s="22" t="n">
        <v>2026</v>
      </c>
      <c r="C1905" s="22" t="inlineStr">
        <is>
          <t>27-04-2026</t>
        </is>
      </c>
      <c r="D1905" s="23" t="n">
        <v>0.725625</v>
      </c>
      <c r="E1905" s="22" t="inlineStr">
        <is>
          <t>Makhana_7-30073</t>
        </is>
      </c>
      <c r="F1905" s="22" t="inlineStr">
        <is>
          <t>FG</t>
        </is>
      </c>
      <c r="G1905" s="22" t="inlineStr">
        <is>
          <t>Roasted &amp; Flavoured Makhana</t>
        </is>
      </c>
      <c r="H1905" s="22" t="inlineStr">
        <is>
          <t>Roasted &amp; Flavored Makhana - Peri Peri Farmley Pillow Pouch 14 g-Ladi</t>
        </is>
      </c>
      <c r="I1905" s="22" t="inlineStr">
        <is>
          <t>Prasadam Roasted Makhana</t>
        </is>
      </c>
      <c r="J1905" s="24" t="n">
        <v>0.014</v>
      </c>
      <c r="K1905" s="24" t="n">
        <v>2400</v>
      </c>
      <c r="L1905" s="22" t="inlineStr">
        <is>
          <t>Daalchini Foods &amp; Beverages Private Limited</t>
        </is>
      </c>
      <c r="M1905" s="24" t="n">
        <v>33.6</v>
      </c>
      <c r="N1905" s="22" t="inlineStr">
        <is>
          <t>Vending</t>
        </is>
      </c>
      <c r="O1905" s="22" t="inlineStr">
        <is>
          <t>Purnea</t>
        </is>
      </c>
      <c r="P1905" s="22" t="inlineStr">
        <is>
          <t>Value Added</t>
        </is>
      </c>
      <c r="Q1905" s="22" t="inlineStr">
        <is>
          <t>Roasted &amp; Flavoured Makhana</t>
        </is>
      </c>
      <c r="R1905" s="25">
        <f>IF(Config!$B$4&gt;0,M1905/Config!$B$4,0)</f>
        <v/>
      </c>
      <c r="S1905" s="25">
        <f>IF(Config!$B$4&gt;0,K1905/Config!$B$4,0)</f>
        <v/>
      </c>
      <c r="T1905" s="25">
        <f>R1905*Config!$B$7</f>
        <v/>
      </c>
      <c r="U1905" s="25">
        <f>S1905*Config!$B$7</f>
        <v/>
      </c>
      <c r="V1905" s="25" t="n">
        <v>7.56</v>
      </c>
      <c r="W1905" s="25" t="n">
        <v>540</v>
      </c>
      <c r="X1905" s="26">
        <f>IF(T1905&gt;0,V1905/T1905,0)</f>
        <v/>
      </c>
      <c r="Y1905" s="26">
        <f>IF(U1905&gt;0,W1905/U1905,0)</f>
        <v/>
      </c>
      <c r="Z1905" s="25">
        <f>T1905-V1905</f>
        <v/>
      </c>
      <c r="AA1905" s="25">
        <f>U1905-W1905</f>
        <v/>
      </c>
      <c r="AB1905" s="25">
        <f>IF(Config!$B$7&gt;0,(V1905/Config!$B$7)*Config!$B$4,0)</f>
        <v/>
      </c>
      <c r="AC1905" s="25">
        <f>IF(Config!$B$7&gt;0,(W1905/Config!$B$7)*Config!$B$4,0)</f>
        <v/>
      </c>
    </row>
    <row r="1906" hidden="1" outlineLevel="1">
      <c r="A1906" s="22" t="inlineStr">
        <is>
          <t>May</t>
        </is>
      </c>
      <c r="B1906" s="22" t="n">
        <v>2026</v>
      </c>
      <c r="C1906" s="22" t="inlineStr">
        <is>
          <t>27-04-2026</t>
        </is>
      </c>
      <c r="D1906" s="23" t="n">
        <v>0.8300347222222222</v>
      </c>
      <c r="E1906" s="22" t="inlineStr">
        <is>
          <t>Makhana_7-30073</t>
        </is>
      </c>
      <c r="F1906" s="22" t="inlineStr">
        <is>
          <t>FG</t>
        </is>
      </c>
      <c r="G1906" s="22" t="inlineStr">
        <is>
          <t>Roasted &amp; Flavoured Makhana</t>
        </is>
      </c>
      <c r="H1906" s="22" t="inlineStr">
        <is>
          <t>Roasted &amp; Flavored Makhana - Peri Peri Farmley Pillow Pouch 14 g-Ladi</t>
        </is>
      </c>
      <c r="I1906" s="22" t="inlineStr">
        <is>
          <t>Prasadam Roasted Makhana</t>
        </is>
      </c>
      <c r="J1906" s="24" t="n">
        <v>0.014</v>
      </c>
      <c r="K1906" s="24" t="n">
        <v>18087</v>
      </c>
      <c r="L1906" s="22" t="inlineStr">
        <is>
          <t>GT Retail</t>
        </is>
      </c>
      <c r="M1906" s="24" t="n">
        <v>253.22</v>
      </c>
      <c r="N1906" s="22" t="inlineStr">
        <is>
          <t>Category A</t>
        </is>
      </c>
      <c r="O1906" s="22" t="inlineStr">
        <is>
          <t>Purnea</t>
        </is>
      </c>
      <c r="P1906" s="22" t="inlineStr">
        <is>
          <t>Value Added</t>
        </is>
      </c>
      <c r="Q1906" s="22" t="inlineStr">
        <is>
          <t>Roasted &amp; Flavoured Makhana</t>
        </is>
      </c>
      <c r="R1906" s="25">
        <f>IF(Config!$B$4&gt;0,M1906/Config!$B$4,0)</f>
        <v/>
      </c>
      <c r="S1906" s="25">
        <f>IF(Config!$B$4&gt;0,K1906/Config!$B$4,0)</f>
        <v/>
      </c>
      <c r="T1906" s="25">
        <f>R1906*Config!$B$7</f>
        <v/>
      </c>
      <c r="U1906" s="25">
        <f>S1906*Config!$B$7</f>
        <v/>
      </c>
      <c r="V1906" s="25" t="n">
        <v>136.08</v>
      </c>
      <c r="W1906" s="25" t="n">
        <v>9720</v>
      </c>
      <c r="X1906" s="26">
        <f>IF(T1906&gt;0,V1906/T1906,0)</f>
        <v/>
      </c>
      <c r="Y1906" s="26">
        <f>IF(U1906&gt;0,W1906/U1906,0)</f>
        <v/>
      </c>
      <c r="Z1906" s="25">
        <f>T1906-V1906</f>
        <v/>
      </c>
      <c r="AA1906" s="25">
        <f>U1906-W1906</f>
        <v/>
      </c>
      <c r="AB1906" s="25">
        <f>IF(Config!$B$7&gt;0,(V1906/Config!$B$7)*Config!$B$4,0)</f>
        <v/>
      </c>
      <c r="AC1906" s="25">
        <f>IF(Config!$B$7&gt;0,(W1906/Config!$B$7)*Config!$B$4,0)</f>
        <v/>
      </c>
    </row>
    <row r="1907" hidden="1" outlineLevel="1">
      <c r="A1907" s="22" t="inlineStr"/>
      <c r="B1907" s="22" t="inlineStr"/>
      <c r="C1907" s="22" t="inlineStr"/>
      <c r="D1907" s="22" t="inlineStr"/>
      <c r="E1907" s="22" t="inlineStr">
        <is>
          <t>Makhana_7-30073</t>
        </is>
      </c>
      <c r="F1907" s="22" t="inlineStr"/>
      <c r="G1907" s="22" t="inlineStr">
        <is>
          <t>Makhana</t>
        </is>
      </c>
      <c r="H1907" s="22" t="inlineStr">
        <is>
          <t>Roasted &amp; Flavored Makhana - Peri Peri Farmley Pillow Pouch 14 g-Ladi</t>
        </is>
      </c>
      <c r="I1907" s="22" t="inlineStr"/>
      <c r="J1907" s="24" t="n">
        <v>0</v>
      </c>
      <c r="K1907" s="24" t="n">
        <v>0</v>
      </c>
      <c r="L1907" s="22" t="inlineStr">
        <is>
          <t>Vendiman Private Limited</t>
        </is>
      </c>
      <c r="M1907" s="24" t="n">
        <v>0</v>
      </c>
      <c r="N1907" s="22" t="inlineStr">
        <is>
          <t>Vending</t>
        </is>
      </c>
      <c r="O1907" s="22" t="inlineStr">
        <is>
          <t>Purnea</t>
        </is>
      </c>
      <c r="P1907" s="22" t="inlineStr"/>
      <c r="Q1907" s="22" t="inlineStr">
        <is>
          <t>Roasted &amp; Flavoured Makhana</t>
        </is>
      </c>
      <c r="R1907" s="25">
        <f>IF(Config!$B$4&gt;0,M1907/Config!$B$4,0)</f>
        <v/>
      </c>
      <c r="S1907" s="25">
        <f>IF(Config!$B$4&gt;0,K1907/Config!$B$4,0)</f>
        <v/>
      </c>
      <c r="T1907" s="25">
        <f>R1907*Config!$B$7</f>
        <v/>
      </c>
      <c r="U1907" s="25">
        <f>S1907*Config!$B$7</f>
        <v/>
      </c>
      <c r="V1907" s="25" t="n">
        <v>12.6</v>
      </c>
      <c r="W1907" s="25" t="n">
        <v>900</v>
      </c>
      <c r="X1907" s="26">
        <f>IF(T1907&gt;0,V1907/T1907,0)</f>
        <v/>
      </c>
      <c r="Y1907" s="26">
        <f>IF(U1907&gt;0,W1907/U1907,0)</f>
        <v/>
      </c>
      <c r="Z1907" s="25">
        <f>T1907-V1907</f>
        <v/>
      </c>
      <c r="AA1907" s="25">
        <f>U1907-W1907</f>
        <v/>
      </c>
      <c r="AB1907" s="25">
        <f>IF(Config!$B$7&gt;0,(V1907/Config!$B$7)*Config!$B$4,0)</f>
        <v/>
      </c>
      <c r="AC1907" s="25">
        <f>IF(Config!$B$7&gt;0,(W1907/Config!$B$7)*Config!$B$4,0)</f>
        <v/>
      </c>
    </row>
    <row r="1908">
      <c r="A1908" s="17" t="inlineStr">
        <is>
          <t>May</t>
        </is>
      </c>
      <c r="B1908" s="17" t="n">
        <v>2026</v>
      </c>
      <c r="C1908" s="17" t="inlineStr">
        <is>
          <t>27-04-2026</t>
        </is>
      </c>
      <c r="D1908" s="18" t="n">
        <v>0.725625</v>
      </c>
      <c r="E1908" s="17" t="inlineStr">
        <is>
          <t>Cashewnut_3-3094</t>
        </is>
      </c>
      <c r="F1908" s="17" t="inlineStr">
        <is>
          <t>FG</t>
        </is>
      </c>
      <c r="G1908" s="17" t="inlineStr">
        <is>
          <t>Roasted &amp; Flavoured Cashew</t>
        </is>
      </c>
      <c r="H1908" s="17" t="inlineStr">
        <is>
          <t>Salted Cashews Farmley Tin Jar 50g - Institutional</t>
        </is>
      </c>
      <c r="I1908" s="17" t="inlineStr">
        <is>
          <t>Roasted and Salted Cashew - Airlines</t>
        </is>
      </c>
      <c r="J1908" s="19" t="n">
        <v>0.05</v>
      </c>
      <c r="K1908" s="19" t="n">
        <v>260000</v>
      </c>
      <c r="L1908" s="17" t="inlineStr">
        <is>
          <t>Interglobe Aviation Limited</t>
        </is>
      </c>
      <c r="M1908" s="19" t="n">
        <v>13000</v>
      </c>
      <c r="N1908" s="17" t="inlineStr">
        <is>
          <t>Airlines</t>
        </is>
      </c>
      <c r="O1908" s="17" t="inlineStr">
        <is>
          <t>Indore</t>
        </is>
      </c>
      <c r="P1908" s="17" t="inlineStr">
        <is>
          <t>Value Added</t>
        </is>
      </c>
      <c r="Q1908" s="17" t="inlineStr">
        <is>
          <t>Roasted &amp; Flavoured Cashew</t>
        </is>
      </c>
      <c r="R1908" s="20">
        <f>IF(Config!$B$4&gt;0,M1908/Config!$B$4,0)</f>
        <v/>
      </c>
      <c r="S1908" s="20">
        <f>IF(Config!$B$4&gt;0,K1908/Config!$B$4,0)</f>
        <v/>
      </c>
      <c r="T1908" s="20">
        <f>R1908*Config!$B$7</f>
        <v/>
      </c>
      <c r="U1908" s="20">
        <f>S1908*Config!$B$7</f>
        <v/>
      </c>
      <c r="V1908" s="20" t="n">
        <v>3871.8</v>
      </c>
      <c r="W1908" s="20" t="n">
        <v>77436</v>
      </c>
      <c r="X1908" s="21">
        <f>IF(T1908&gt;0,V1908/T1908,0)</f>
        <v/>
      </c>
      <c r="Y1908" s="21">
        <f>IF(U1908&gt;0,W1908/U1908,0)</f>
        <v/>
      </c>
      <c r="Z1908" s="20">
        <f>T1908-V1908</f>
        <v/>
      </c>
      <c r="AA1908" s="20">
        <f>U1908-W1908</f>
        <v/>
      </c>
      <c r="AB1908" s="20">
        <f>IF(Config!$B$7&gt;0,(V1908/Config!$B$7)*Config!$B$4,0)</f>
        <v/>
      </c>
      <c r="AC1908" s="20">
        <f>IF(Config!$B$7&gt;0,(W1908/Config!$B$7)*Config!$B$4,0)</f>
        <v/>
      </c>
    </row>
    <row r="1909" hidden="1" outlineLevel="1">
      <c r="A1909" s="22" t="inlineStr">
        <is>
          <t>May</t>
        </is>
      </c>
      <c r="B1909" s="22" t="n">
        <v>2026</v>
      </c>
      <c r="C1909" s="22" t="inlineStr">
        <is>
          <t>27-04-2026</t>
        </is>
      </c>
      <c r="D1909" s="23" t="n">
        <v>0.725625</v>
      </c>
      <c r="E1909" s="22" t="inlineStr">
        <is>
          <t>Cashewnut_3-3094</t>
        </is>
      </c>
      <c r="F1909" s="22" t="inlineStr">
        <is>
          <t>FG</t>
        </is>
      </c>
      <c r="G1909" s="22" t="inlineStr">
        <is>
          <t>Roasted &amp; Flavoured Cashew</t>
        </is>
      </c>
      <c r="H1909" s="22" t="inlineStr">
        <is>
          <t>Salted Cashews Farmley Tin Jar 50g - Institutional</t>
        </is>
      </c>
      <c r="I1909" s="22" t="inlineStr">
        <is>
          <t>Roasted and Salted Cashew - Airlines</t>
        </is>
      </c>
      <c r="J1909" s="24" t="n">
        <v>0.05</v>
      </c>
      <c r="K1909" s="24" t="n">
        <v>260000</v>
      </c>
      <c r="L1909" s="22" t="inlineStr">
        <is>
          <t>Interglobe Aviation Limited</t>
        </is>
      </c>
      <c r="M1909" s="24" t="n">
        <v>13000</v>
      </c>
      <c r="N1909" s="22" t="inlineStr">
        <is>
          <t>Airlines</t>
        </is>
      </c>
      <c r="O1909" s="22" t="inlineStr">
        <is>
          <t>Indore</t>
        </is>
      </c>
      <c r="P1909" s="22" t="inlineStr">
        <is>
          <t>Value Added</t>
        </is>
      </c>
      <c r="Q1909" s="22" t="inlineStr">
        <is>
          <t>Roasted &amp; Flavoured Cashew</t>
        </is>
      </c>
      <c r="R1909" s="25">
        <f>IF(Config!$B$4&gt;0,M1909/Config!$B$4,0)</f>
        <v/>
      </c>
      <c r="S1909" s="25">
        <f>IF(Config!$B$4&gt;0,K1909/Config!$B$4,0)</f>
        <v/>
      </c>
      <c r="T1909" s="25">
        <f>R1909*Config!$B$7</f>
        <v/>
      </c>
      <c r="U1909" s="25">
        <f>S1909*Config!$B$7</f>
        <v/>
      </c>
      <c r="V1909" s="25" t="n">
        <v>3871.8</v>
      </c>
      <c r="W1909" s="25" t="n">
        <v>77436</v>
      </c>
      <c r="X1909" s="26">
        <f>IF(T1909&gt;0,V1909/T1909,0)</f>
        <v/>
      </c>
      <c r="Y1909" s="26">
        <f>IF(U1909&gt;0,W1909/U1909,0)</f>
        <v/>
      </c>
      <c r="Z1909" s="25">
        <f>T1909-V1909</f>
        <v/>
      </c>
      <c r="AA1909" s="25">
        <f>U1909-W1909</f>
        <v/>
      </c>
      <c r="AB1909" s="25">
        <f>IF(Config!$B$7&gt;0,(V1909/Config!$B$7)*Config!$B$4,0)</f>
        <v/>
      </c>
      <c r="AC1909" s="25">
        <f>IF(Config!$B$7&gt;0,(W1909/Config!$B$7)*Config!$B$4,0)</f>
        <v/>
      </c>
    </row>
    <row r="1910">
      <c r="A1910" s="17" t="inlineStr">
        <is>
          <t>May</t>
        </is>
      </c>
      <c r="B1910" s="17" t="n">
        <v>2026</v>
      </c>
      <c r="C1910" s="17" t="inlineStr">
        <is>
          <t>27-04-2026</t>
        </is>
      </c>
      <c r="D1910" s="18" t="n">
        <v>0.7256365740740741</v>
      </c>
      <c r="E1910" s="17" t="inlineStr">
        <is>
          <t>Almonds_1-30095</t>
        </is>
      </c>
      <c r="F1910" s="17" t="inlineStr">
        <is>
          <t>FG</t>
        </is>
      </c>
      <c r="G1910" s="17" t="inlineStr">
        <is>
          <t>Roasted Almonds</t>
        </is>
      </c>
      <c r="H1910" s="17" t="inlineStr">
        <is>
          <t>Smokey Almond Farmley Tin Jar 50g - Institutional</t>
        </is>
      </c>
      <c r="I1910" s="17" t="inlineStr">
        <is>
          <t>Smokey Almonds - Airlines</t>
        </is>
      </c>
      <c r="J1910" s="19" t="n">
        <v>0.05</v>
      </c>
      <c r="K1910" s="19" t="n">
        <v>80000</v>
      </c>
      <c r="L1910" s="17" t="inlineStr">
        <is>
          <t>Interglobe Aviation Limited</t>
        </is>
      </c>
      <c r="M1910" s="19" t="n">
        <v>4000</v>
      </c>
      <c r="N1910" s="17" t="inlineStr">
        <is>
          <t>Airlines</t>
        </is>
      </c>
      <c r="O1910" s="17" t="inlineStr">
        <is>
          <t>Indore</t>
        </is>
      </c>
      <c r="P1910" s="17" t="inlineStr">
        <is>
          <t>KVI</t>
        </is>
      </c>
      <c r="Q1910" s="17" t="inlineStr">
        <is>
          <t>Roasted Almonds</t>
        </is>
      </c>
      <c r="R1910" s="20">
        <f>IF(Config!$B$4&gt;0,M1910/Config!$B$4,0)</f>
        <v/>
      </c>
      <c r="S1910" s="20">
        <f>IF(Config!$B$4&gt;0,K1910/Config!$B$4,0)</f>
        <v/>
      </c>
      <c r="T1910" s="20">
        <f>R1910*Config!$B$7</f>
        <v/>
      </c>
      <c r="U1910" s="20">
        <f>S1910*Config!$B$7</f>
        <v/>
      </c>
      <c r="V1910" s="20" t="n">
        <v>915.6</v>
      </c>
      <c r="W1910" s="20" t="n">
        <v>18312</v>
      </c>
      <c r="X1910" s="21">
        <f>IF(T1910&gt;0,V1910/T1910,0)</f>
        <v/>
      </c>
      <c r="Y1910" s="21">
        <f>IF(U1910&gt;0,W1910/U1910,0)</f>
        <v/>
      </c>
      <c r="Z1910" s="20">
        <f>T1910-V1910</f>
        <v/>
      </c>
      <c r="AA1910" s="20">
        <f>U1910-W1910</f>
        <v/>
      </c>
      <c r="AB1910" s="20">
        <f>IF(Config!$B$7&gt;0,(V1910/Config!$B$7)*Config!$B$4,0)</f>
        <v/>
      </c>
      <c r="AC1910" s="20">
        <f>IF(Config!$B$7&gt;0,(W1910/Config!$B$7)*Config!$B$4,0)</f>
        <v/>
      </c>
    </row>
    <row r="1911" hidden="1" outlineLevel="1">
      <c r="A1911" s="22" t="inlineStr">
        <is>
          <t>May</t>
        </is>
      </c>
      <c r="B1911" s="22" t="n">
        <v>2026</v>
      </c>
      <c r="C1911" s="22" t="inlineStr">
        <is>
          <t>27-04-2026</t>
        </is>
      </c>
      <c r="D1911" s="23" t="n">
        <v>0.7256365740740741</v>
      </c>
      <c r="E1911" s="22" t="inlineStr">
        <is>
          <t>Almonds_1-30095</t>
        </is>
      </c>
      <c r="F1911" s="22" t="inlineStr">
        <is>
          <t>FG</t>
        </is>
      </c>
      <c r="G1911" s="22" t="inlineStr">
        <is>
          <t>Roasted Almonds</t>
        </is>
      </c>
      <c r="H1911" s="22" t="inlineStr">
        <is>
          <t>Smokey Almond Farmley Tin Jar 50g - Institutional</t>
        </is>
      </c>
      <c r="I1911" s="22" t="inlineStr">
        <is>
          <t>Smokey Almonds - Airlines</t>
        </is>
      </c>
      <c r="J1911" s="24" t="n">
        <v>0.05</v>
      </c>
      <c r="K1911" s="24" t="n">
        <v>80000</v>
      </c>
      <c r="L1911" s="22" t="inlineStr">
        <is>
          <t>Interglobe Aviation Limited</t>
        </is>
      </c>
      <c r="M1911" s="24" t="n">
        <v>4000</v>
      </c>
      <c r="N1911" s="22" t="inlineStr">
        <is>
          <t>Airlines</t>
        </is>
      </c>
      <c r="O1911" s="22" t="inlineStr">
        <is>
          <t>Indore</t>
        </is>
      </c>
      <c r="P1911" s="22" t="inlineStr">
        <is>
          <t>KVI</t>
        </is>
      </c>
      <c r="Q1911" s="22" t="inlineStr">
        <is>
          <t>Roasted Almonds</t>
        </is>
      </c>
      <c r="R1911" s="25">
        <f>IF(Config!$B$4&gt;0,M1911/Config!$B$4,0)</f>
        <v/>
      </c>
      <c r="S1911" s="25">
        <f>IF(Config!$B$4&gt;0,K1911/Config!$B$4,0)</f>
        <v/>
      </c>
      <c r="T1911" s="25">
        <f>R1911*Config!$B$7</f>
        <v/>
      </c>
      <c r="U1911" s="25">
        <f>S1911*Config!$B$7</f>
        <v/>
      </c>
      <c r="V1911" s="25" t="n">
        <v>915.6</v>
      </c>
      <c r="W1911" s="25" t="n">
        <v>18312</v>
      </c>
      <c r="X1911" s="26">
        <f>IF(T1911&gt;0,V1911/T1911,0)</f>
        <v/>
      </c>
      <c r="Y1911" s="26">
        <f>IF(U1911&gt;0,W1911/U1911,0)</f>
        <v/>
      </c>
      <c r="Z1911" s="25">
        <f>T1911-V1911</f>
        <v/>
      </c>
      <c r="AA1911" s="25">
        <f>U1911-W1911</f>
        <v/>
      </c>
      <c r="AB1911" s="25">
        <f>IF(Config!$B$7&gt;0,(V1911/Config!$B$7)*Config!$B$4,0)</f>
        <v/>
      </c>
      <c r="AC1911" s="25">
        <f>IF(Config!$B$7&gt;0,(W1911/Config!$B$7)*Config!$B$4,0)</f>
        <v/>
      </c>
    </row>
    <row r="1912">
      <c r="A1912" s="17" t="inlineStr">
        <is>
          <t>May</t>
        </is>
      </c>
      <c r="B1912" s="17" t="n">
        <v>2026</v>
      </c>
      <c r="C1912" s="17" t="inlineStr">
        <is>
          <t>27-04-2026</t>
        </is>
      </c>
      <c r="D1912" s="18" t="n">
        <v>0.7256365740740741</v>
      </c>
      <c r="E1912" s="17" t="inlineStr">
        <is>
          <t>Seeds_11-20164</t>
        </is>
      </c>
      <c r="F1912" s="17" t="inlineStr">
        <is>
          <t>FG</t>
        </is>
      </c>
      <c r="G1912" s="17" t="inlineStr">
        <is>
          <t>Other Seeds</t>
        </is>
      </c>
      <c r="H1912" s="17" t="inlineStr">
        <is>
          <t>Salted pumpkin seed 24 g indigo</t>
        </is>
      </c>
      <c r="I1912" s="17" t="inlineStr">
        <is>
          <t>Roasted &amp; Salted Pumpkin Seeds - Airlines</t>
        </is>
      </c>
      <c r="J1912" s="19" t="n">
        <v>0.024</v>
      </c>
      <c r="K1912" s="19" t="n">
        <v>132000</v>
      </c>
      <c r="L1912" s="17" t="inlineStr">
        <is>
          <t>Interglobe Aviation Limited</t>
        </is>
      </c>
      <c r="M1912" s="19" t="n">
        <v>3168</v>
      </c>
      <c r="N1912" s="17" t="inlineStr">
        <is>
          <t>Airlines</t>
        </is>
      </c>
      <c r="O1912" s="17" t="inlineStr">
        <is>
          <t>Indore</t>
        </is>
      </c>
      <c r="P1912" s="17" t="inlineStr">
        <is>
          <t>KVI</t>
        </is>
      </c>
      <c r="Q1912" s="17" t="inlineStr"/>
      <c r="R1912" s="20">
        <f>IF(Config!$B$4&gt;0,M1912/Config!$B$4,0)</f>
        <v/>
      </c>
      <c r="S1912" s="20">
        <f>IF(Config!$B$4&gt;0,K1912/Config!$B$4,0)</f>
        <v/>
      </c>
      <c r="T1912" s="20">
        <f>R1912*Config!$B$7</f>
        <v/>
      </c>
      <c r="U1912" s="20">
        <f>S1912*Config!$B$7</f>
        <v/>
      </c>
      <c r="V1912" s="20" t="n">
        <v>0</v>
      </c>
      <c r="W1912" s="20" t="n">
        <v>0</v>
      </c>
      <c r="X1912" s="21">
        <f>IF(T1912&gt;0,V1912/T1912,0)</f>
        <v/>
      </c>
      <c r="Y1912" s="21">
        <f>IF(U1912&gt;0,W1912/U1912,0)</f>
        <v/>
      </c>
      <c r="Z1912" s="20">
        <f>T1912-V1912</f>
        <v/>
      </c>
      <c r="AA1912" s="20">
        <f>U1912-W1912</f>
        <v/>
      </c>
      <c r="AB1912" s="20">
        <f>IF(Config!$B$7&gt;0,(V1912/Config!$B$7)*Config!$B$4,0)</f>
        <v/>
      </c>
      <c r="AC1912" s="20">
        <f>IF(Config!$B$7&gt;0,(W1912/Config!$B$7)*Config!$B$4,0)</f>
        <v/>
      </c>
    </row>
    <row r="1913" hidden="1" outlineLevel="1">
      <c r="A1913" s="22" t="inlineStr">
        <is>
          <t>May</t>
        </is>
      </c>
      <c r="B1913" s="22" t="n">
        <v>2026</v>
      </c>
      <c r="C1913" s="22" t="inlineStr">
        <is>
          <t>27-04-2026</t>
        </is>
      </c>
      <c r="D1913" s="23" t="n">
        <v>0.7256365740740741</v>
      </c>
      <c r="E1913" s="22" t="inlineStr">
        <is>
          <t>Seeds_11-20164</t>
        </is>
      </c>
      <c r="F1913" s="22" t="inlineStr">
        <is>
          <t>FG</t>
        </is>
      </c>
      <c r="G1913" s="22" t="inlineStr">
        <is>
          <t>Other Seeds</t>
        </is>
      </c>
      <c r="H1913" s="22" t="inlineStr">
        <is>
          <t>Salted pumpkin seed 24 g indigo</t>
        </is>
      </c>
      <c r="I1913" s="22" t="inlineStr">
        <is>
          <t>Roasted &amp; Salted Pumpkin Seeds - Airlines</t>
        </is>
      </c>
      <c r="J1913" s="24" t="n">
        <v>0.024</v>
      </c>
      <c r="K1913" s="24" t="n">
        <v>132000</v>
      </c>
      <c r="L1913" s="22" t="inlineStr">
        <is>
          <t>Interglobe Aviation Limited</t>
        </is>
      </c>
      <c r="M1913" s="24" t="n">
        <v>3168</v>
      </c>
      <c r="N1913" s="22" t="inlineStr">
        <is>
          <t>Airlines</t>
        </is>
      </c>
      <c r="O1913" s="22" t="inlineStr">
        <is>
          <t>Indore</t>
        </is>
      </c>
      <c r="P1913" s="22" t="inlineStr">
        <is>
          <t>KVI</t>
        </is>
      </c>
      <c r="Q1913" s="22" t="inlineStr"/>
      <c r="R1913" s="25">
        <f>IF(Config!$B$4&gt;0,M1913/Config!$B$4,0)</f>
        <v/>
      </c>
      <c r="S1913" s="25">
        <f>IF(Config!$B$4&gt;0,K1913/Config!$B$4,0)</f>
        <v/>
      </c>
      <c r="T1913" s="25">
        <f>R1913*Config!$B$7</f>
        <v/>
      </c>
      <c r="U1913" s="25">
        <f>S1913*Config!$B$7</f>
        <v/>
      </c>
      <c r="V1913" s="25" t="n">
        <v>0</v>
      </c>
      <c r="W1913" s="25" t="n">
        <v>0</v>
      </c>
      <c r="X1913" s="26">
        <f>IF(T1913&gt;0,V1913/T1913,0)</f>
        <v/>
      </c>
      <c r="Y1913" s="26">
        <f>IF(U1913&gt;0,W1913/U1913,0)</f>
        <v/>
      </c>
      <c r="Z1913" s="25">
        <f>T1913-V1913</f>
        <v/>
      </c>
      <c r="AA1913" s="25">
        <f>U1913-W1913</f>
        <v/>
      </c>
      <c r="AB1913" s="25">
        <f>IF(Config!$B$7&gt;0,(V1913/Config!$B$7)*Config!$B$4,0)</f>
        <v/>
      </c>
      <c r="AC1913" s="25">
        <f>IF(Config!$B$7&gt;0,(W1913/Config!$B$7)*Config!$B$4,0)</f>
        <v/>
      </c>
    </row>
    <row r="1914">
      <c r="A1914" s="17" t="inlineStr">
        <is>
          <t>May</t>
        </is>
      </c>
      <c r="B1914" s="17" t="n">
        <v>2026</v>
      </c>
      <c r="C1914" s="17" t="inlineStr">
        <is>
          <t>27-04-2026</t>
        </is>
      </c>
      <c r="D1914" s="18" t="n">
        <v>0.7256365740740741</v>
      </c>
      <c r="E1914" s="17" t="inlineStr">
        <is>
          <t>Dry Fruit Mix_15-30177</t>
        </is>
      </c>
      <c r="F1914" s="17" t="inlineStr">
        <is>
          <t>FG</t>
        </is>
      </c>
      <c r="G1914" s="17" t="inlineStr">
        <is>
          <t>Cranberries</t>
        </is>
      </c>
      <c r="H1914" s="17" t="inlineStr">
        <is>
          <t>Masala cranberry 18 g pillow pouch indigo</t>
        </is>
      </c>
      <c r="I1914" s="17" t="inlineStr">
        <is>
          <t>Masala Cranberry - Airlines</t>
        </is>
      </c>
      <c r="J1914" s="19" t="n">
        <v>0.018</v>
      </c>
      <c r="K1914" s="19" t="n">
        <v>132000</v>
      </c>
      <c r="L1914" s="17" t="inlineStr">
        <is>
          <t>Interglobe Aviation Limited</t>
        </is>
      </c>
      <c r="M1914" s="19" t="n">
        <v>2376</v>
      </c>
      <c r="N1914" s="17" t="inlineStr">
        <is>
          <t>Airlines</t>
        </is>
      </c>
      <c r="O1914" s="17" t="inlineStr">
        <is>
          <t>Indore</t>
        </is>
      </c>
      <c r="P1914" s="17" t="inlineStr">
        <is>
          <t>KVI</t>
        </is>
      </c>
      <c r="Q1914" s="17" t="inlineStr">
        <is>
          <t>Cranberries</t>
        </is>
      </c>
      <c r="R1914" s="20">
        <f>IF(Config!$B$4&gt;0,M1914/Config!$B$4,0)</f>
        <v/>
      </c>
      <c r="S1914" s="20">
        <f>IF(Config!$B$4&gt;0,K1914/Config!$B$4,0)</f>
        <v/>
      </c>
      <c r="T1914" s="20">
        <f>R1914*Config!$B$7</f>
        <v/>
      </c>
      <c r="U1914" s="20">
        <f>S1914*Config!$B$7</f>
        <v/>
      </c>
      <c r="V1914" s="20" t="n">
        <v>172.8</v>
      </c>
      <c r="W1914" s="20" t="n">
        <v>9600</v>
      </c>
      <c r="X1914" s="21">
        <f>IF(T1914&gt;0,V1914/T1914,0)</f>
        <v/>
      </c>
      <c r="Y1914" s="21">
        <f>IF(U1914&gt;0,W1914/U1914,0)</f>
        <v/>
      </c>
      <c r="Z1914" s="20">
        <f>T1914-V1914</f>
        <v/>
      </c>
      <c r="AA1914" s="20">
        <f>U1914-W1914</f>
        <v/>
      </c>
      <c r="AB1914" s="20">
        <f>IF(Config!$B$7&gt;0,(V1914/Config!$B$7)*Config!$B$4,0)</f>
        <v/>
      </c>
      <c r="AC1914" s="20">
        <f>IF(Config!$B$7&gt;0,(W1914/Config!$B$7)*Config!$B$4,0)</f>
        <v/>
      </c>
    </row>
    <row r="1915" hidden="1" outlineLevel="1">
      <c r="A1915" s="22" t="inlineStr">
        <is>
          <t>May</t>
        </is>
      </c>
      <c r="B1915" s="22" t="n">
        <v>2026</v>
      </c>
      <c r="C1915" s="22" t="inlineStr">
        <is>
          <t>27-04-2026</t>
        </is>
      </c>
      <c r="D1915" s="23" t="n">
        <v>0.7256365740740741</v>
      </c>
      <c r="E1915" s="22" t="inlineStr">
        <is>
          <t>Dry Fruit Mix_15-30177</t>
        </is>
      </c>
      <c r="F1915" s="22" t="inlineStr">
        <is>
          <t>FG</t>
        </is>
      </c>
      <c r="G1915" s="22" t="inlineStr">
        <is>
          <t>Cranberries</t>
        </is>
      </c>
      <c r="H1915" s="22" t="inlineStr">
        <is>
          <t>Masala cranberry 18 g pillow pouch indigo</t>
        </is>
      </c>
      <c r="I1915" s="22" t="inlineStr">
        <is>
          <t>Masala Cranberry - Airlines</t>
        </is>
      </c>
      <c r="J1915" s="24" t="n">
        <v>0.018</v>
      </c>
      <c r="K1915" s="24" t="n">
        <v>132000</v>
      </c>
      <c r="L1915" s="22" t="inlineStr">
        <is>
          <t>Interglobe Aviation Limited</t>
        </is>
      </c>
      <c r="M1915" s="24" t="n">
        <v>2376</v>
      </c>
      <c r="N1915" s="22" t="inlineStr">
        <is>
          <t>Airlines</t>
        </is>
      </c>
      <c r="O1915" s="22" t="inlineStr">
        <is>
          <t>Indore</t>
        </is>
      </c>
      <c r="P1915" s="22" t="inlineStr">
        <is>
          <t>KVI</t>
        </is>
      </c>
      <c r="Q1915" s="22" t="inlineStr">
        <is>
          <t>Cranberries</t>
        </is>
      </c>
      <c r="R1915" s="25">
        <f>IF(Config!$B$4&gt;0,M1915/Config!$B$4,0)</f>
        <v/>
      </c>
      <c r="S1915" s="25">
        <f>IF(Config!$B$4&gt;0,K1915/Config!$B$4,0)</f>
        <v/>
      </c>
      <c r="T1915" s="25">
        <f>R1915*Config!$B$7</f>
        <v/>
      </c>
      <c r="U1915" s="25">
        <f>S1915*Config!$B$7</f>
        <v/>
      </c>
      <c r="V1915" s="25" t="n">
        <v>172.8</v>
      </c>
      <c r="W1915" s="25" t="n">
        <v>9600</v>
      </c>
      <c r="X1915" s="26">
        <f>IF(T1915&gt;0,V1915/T1915,0)</f>
        <v/>
      </c>
      <c r="Y1915" s="26">
        <f>IF(U1915&gt;0,W1915/U1915,0)</f>
        <v/>
      </c>
      <c r="Z1915" s="25">
        <f>T1915-V1915</f>
        <v/>
      </c>
      <c r="AA1915" s="25">
        <f>U1915-W1915</f>
        <v/>
      </c>
      <c r="AB1915" s="25">
        <f>IF(Config!$B$7&gt;0,(V1915/Config!$B$7)*Config!$B$4,0)</f>
        <v/>
      </c>
      <c r="AC1915" s="25">
        <f>IF(Config!$B$7&gt;0,(W1915/Config!$B$7)*Config!$B$4,0)</f>
        <v/>
      </c>
    </row>
    <row r="1916">
      <c r="A1916" s="17" t="inlineStr">
        <is>
          <t>May</t>
        </is>
      </c>
      <c r="B1916" s="17" t="n">
        <v>2026</v>
      </c>
      <c r="C1916" s="17" t="inlineStr">
        <is>
          <t>27-04-2026</t>
        </is>
      </c>
      <c r="D1916" s="18" t="n">
        <v>0.7256365740740741</v>
      </c>
      <c r="E1916" s="17" t="inlineStr">
        <is>
          <t>Dates_4-20185</t>
        </is>
      </c>
      <c r="F1916" s="17" t="inlineStr">
        <is>
          <t>FG</t>
        </is>
      </c>
      <c r="G1916" s="17" t="inlineStr">
        <is>
          <t>Healthy Desserts</t>
        </is>
      </c>
      <c r="H1916" s="17" t="inlineStr">
        <is>
          <t>Coffee Rush date bites 20 g- indigo</t>
        </is>
      </c>
      <c r="I1916" s="17" t="inlineStr">
        <is>
          <t>Coffee Date Bites - Airlines</t>
        </is>
      </c>
      <c r="J1916" s="19" t="n">
        <v>0.02</v>
      </c>
      <c r="K1916" s="19" t="n">
        <v>132000</v>
      </c>
      <c r="L1916" s="17" t="inlineStr">
        <is>
          <t>Interglobe Aviation Limited</t>
        </is>
      </c>
      <c r="M1916" s="19" t="n">
        <v>2640</v>
      </c>
      <c r="N1916" s="17" t="inlineStr">
        <is>
          <t>Airlines</t>
        </is>
      </c>
      <c r="O1916" s="17" t="inlineStr">
        <is>
          <t>Indore</t>
        </is>
      </c>
      <c r="P1916" s="17" t="inlineStr">
        <is>
          <t>Value Added</t>
        </is>
      </c>
      <c r="Q1916" s="17" t="inlineStr">
        <is>
          <t>Healthy Desserts</t>
        </is>
      </c>
      <c r="R1916" s="20">
        <f>IF(Config!$B$4&gt;0,M1916/Config!$B$4,0)</f>
        <v/>
      </c>
      <c r="S1916" s="20">
        <f>IF(Config!$B$4&gt;0,K1916/Config!$B$4,0)</f>
        <v/>
      </c>
      <c r="T1916" s="20">
        <f>R1916*Config!$B$7</f>
        <v/>
      </c>
      <c r="U1916" s="20">
        <f>S1916*Config!$B$7</f>
        <v/>
      </c>
      <c r="V1916" s="20" t="n">
        <v>184.32</v>
      </c>
      <c r="W1916" s="20" t="n">
        <v>9216</v>
      </c>
      <c r="X1916" s="21">
        <f>IF(T1916&gt;0,V1916/T1916,0)</f>
        <v/>
      </c>
      <c r="Y1916" s="21">
        <f>IF(U1916&gt;0,W1916/U1916,0)</f>
        <v/>
      </c>
      <c r="Z1916" s="20">
        <f>T1916-V1916</f>
        <v/>
      </c>
      <c r="AA1916" s="20">
        <f>U1916-W1916</f>
        <v/>
      </c>
      <c r="AB1916" s="20">
        <f>IF(Config!$B$7&gt;0,(V1916/Config!$B$7)*Config!$B$4,0)</f>
        <v/>
      </c>
      <c r="AC1916" s="20">
        <f>IF(Config!$B$7&gt;0,(W1916/Config!$B$7)*Config!$B$4,0)</f>
        <v/>
      </c>
    </row>
    <row r="1917" hidden="1" outlineLevel="1">
      <c r="A1917" s="22" t="inlineStr">
        <is>
          <t>May</t>
        </is>
      </c>
      <c r="B1917" s="22" t="n">
        <v>2026</v>
      </c>
      <c r="C1917" s="22" t="inlineStr">
        <is>
          <t>27-04-2026</t>
        </is>
      </c>
      <c r="D1917" s="23" t="n">
        <v>0.7256365740740741</v>
      </c>
      <c r="E1917" s="22" t="inlineStr">
        <is>
          <t>Dates_4-20185</t>
        </is>
      </c>
      <c r="F1917" s="22" t="inlineStr">
        <is>
          <t>FG</t>
        </is>
      </c>
      <c r="G1917" s="22" t="inlineStr">
        <is>
          <t>Healthy Desserts</t>
        </is>
      </c>
      <c r="H1917" s="22" t="inlineStr">
        <is>
          <t>Coffee Rush date bites 20 g- indigo</t>
        </is>
      </c>
      <c r="I1917" s="22" t="inlineStr">
        <is>
          <t>Coffee Date Bites - Airlines</t>
        </is>
      </c>
      <c r="J1917" s="24" t="n">
        <v>0.02</v>
      </c>
      <c r="K1917" s="24" t="n">
        <v>132000</v>
      </c>
      <c r="L1917" s="22" t="inlineStr">
        <is>
          <t>Interglobe Aviation Limited</t>
        </is>
      </c>
      <c r="M1917" s="24" t="n">
        <v>2640</v>
      </c>
      <c r="N1917" s="22" t="inlineStr">
        <is>
          <t>Airlines</t>
        </is>
      </c>
      <c r="O1917" s="22" t="inlineStr">
        <is>
          <t>Indore</t>
        </is>
      </c>
      <c r="P1917" s="22" t="inlineStr">
        <is>
          <t>Value Added</t>
        </is>
      </c>
      <c r="Q1917" s="22" t="inlineStr">
        <is>
          <t>Healthy Desserts</t>
        </is>
      </c>
      <c r="R1917" s="25">
        <f>IF(Config!$B$4&gt;0,M1917/Config!$B$4,0)</f>
        <v/>
      </c>
      <c r="S1917" s="25">
        <f>IF(Config!$B$4&gt;0,K1917/Config!$B$4,0)</f>
        <v/>
      </c>
      <c r="T1917" s="25">
        <f>R1917*Config!$B$7</f>
        <v/>
      </c>
      <c r="U1917" s="25">
        <f>S1917*Config!$B$7</f>
        <v/>
      </c>
      <c r="V1917" s="25" t="n">
        <v>184.32</v>
      </c>
      <c r="W1917" s="25" t="n">
        <v>9216</v>
      </c>
      <c r="X1917" s="26">
        <f>IF(T1917&gt;0,V1917/T1917,0)</f>
        <v/>
      </c>
      <c r="Y1917" s="26">
        <f>IF(U1917&gt;0,W1917/U1917,0)</f>
        <v/>
      </c>
      <c r="Z1917" s="25">
        <f>T1917-V1917</f>
        <v/>
      </c>
      <c r="AA1917" s="25">
        <f>U1917-W1917</f>
        <v/>
      </c>
      <c r="AB1917" s="25">
        <f>IF(Config!$B$7&gt;0,(V1917/Config!$B$7)*Config!$B$4,0)</f>
        <v/>
      </c>
      <c r="AC1917" s="25">
        <f>IF(Config!$B$7&gt;0,(W1917/Config!$B$7)*Config!$B$4,0)</f>
        <v/>
      </c>
    </row>
    <row r="1918">
      <c r="A1918" s="17" t="inlineStr">
        <is>
          <t>May</t>
        </is>
      </c>
      <c r="B1918" s="17" t="n">
        <v>2026</v>
      </c>
      <c r="C1918" s="17" t="inlineStr">
        <is>
          <t>27-04-2026</t>
        </is>
      </c>
      <c r="D1918" s="18" t="n">
        <v>0.7256365740740741</v>
      </c>
      <c r="E1918" s="17" t="inlineStr">
        <is>
          <t>Dates_4-20186</t>
        </is>
      </c>
      <c r="F1918" s="17" t="inlineStr">
        <is>
          <t>FG</t>
        </is>
      </c>
      <c r="G1918" s="17" t="inlineStr">
        <is>
          <t>Healthy Desserts</t>
        </is>
      </c>
      <c r="H1918" s="17" t="inlineStr">
        <is>
          <t>Choco-Orange date bites 20 g indigo</t>
        </is>
      </c>
      <c r="I1918" s="17" t="inlineStr">
        <is>
          <t>Date bites choco-Orange - Airlines</t>
        </is>
      </c>
      <c r="J1918" s="19" t="n">
        <v>0.02</v>
      </c>
      <c r="K1918" s="19" t="n">
        <v>132000</v>
      </c>
      <c r="L1918" s="17" t="inlineStr">
        <is>
          <t>Interglobe Aviation Limited</t>
        </is>
      </c>
      <c r="M1918" s="19" t="n">
        <v>2640</v>
      </c>
      <c r="N1918" s="17" t="inlineStr">
        <is>
          <t>Airlines</t>
        </is>
      </c>
      <c r="O1918" s="17" t="inlineStr">
        <is>
          <t>Indore</t>
        </is>
      </c>
      <c r="P1918" s="17" t="inlineStr">
        <is>
          <t>Value Added</t>
        </is>
      </c>
      <c r="Q1918" s="17" t="inlineStr">
        <is>
          <t>Healthy Desserts</t>
        </is>
      </c>
      <c r="R1918" s="20">
        <f>IF(Config!$B$4&gt;0,M1918/Config!$B$4,0)</f>
        <v/>
      </c>
      <c r="S1918" s="20">
        <f>IF(Config!$B$4&gt;0,K1918/Config!$B$4,0)</f>
        <v/>
      </c>
      <c r="T1918" s="20">
        <f>R1918*Config!$B$7</f>
        <v/>
      </c>
      <c r="U1918" s="20">
        <f>S1918*Config!$B$7</f>
        <v/>
      </c>
      <c r="V1918" s="20" t="n">
        <v>184.32</v>
      </c>
      <c r="W1918" s="20" t="n">
        <v>9216</v>
      </c>
      <c r="X1918" s="21">
        <f>IF(T1918&gt;0,V1918/T1918,0)</f>
        <v/>
      </c>
      <c r="Y1918" s="21">
        <f>IF(U1918&gt;0,W1918/U1918,0)</f>
        <v/>
      </c>
      <c r="Z1918" s="20">
        <f>T1918-V1918</f>
        <v/>
      </c>
      <c r="AA1918" s="20">
        <f>U1918-W1918</f>
        <v/>
      </c>
      <c r="AB1918" s="20">
        <f>IF(Config!$B$7&gt;0,(V1918/Config!$B$7)*Config!$B$4,0)</f>
        <v/>
      </c>
      <c r="AC1918" s="20">
        <f>IF(Config!$B$7&gt;0,(W1918/Config!$B$7)*Config!$B$4,0)</f>
        <v/>
      </c>
    </row>
    <row r="1919" hidden="1" outlineLevel="1">
      <c r="A1919" s="22" t="inlineStr">
        <is>
          <t>May</t>
        </is>
      </c>
      <c r="B1919" s="22" t="n">
        <v>2026</v>
      </c>
      <c r="C1919" s="22" t="inlineStr">
        <is>
          <t>27-04-2026</t>
        </is>
      </c>
      <c r="D1919" s="23" t="n">
        <v>0.7256365740740741</v>
      </c>
      <c r="E1919" s="22" t="inlineStr">
        <is>
          <t>Dates_4-20186</t>
        </is>
      </c>
      <c r="F1919" s="22" t="inlineStr">
        <is>
          <t>FG</t>
        </is>
      </c>
      <c r="G1919" s="22" t="inlineStr">
        <is>
          <t>Healthy Desserts</t>
        </is>
      </c>
      <c r="H1919" s="22" t="inlineStr">
        <is>
          <t>Choco-Orange date bites 20 g indigo</t>
        </is>
      </c>
      <c r="I1919" s="22" t="inlineStr">
        <is>
          <t>Date bites choco-Orange - Airlines</t>
        </is>
      </c>
      <c r="J1919" s="24" t="n">
        <v>0.02</v>
      </c>
      <c r="K1919" s="24" t="n">
        <v>132000</v>
      </c>
      <c r="L1919" s="22" t="inlineStr">
        <is>
          <t>Interglobe Aviation Limited</t>
        </is>
      </c>
      <c r="M1919" s="24" t="n">
        <v>2640</v>
      </c>
      <c r="N1919" s="22" t="inlineStr">
        <is>
          <t>Airlines</t>
        </is>
      </c>
      <c r="O1919" s="22" t="inlineStr">
        <is>
          <t>Indore</t>
        </is>
      </c>
      <c r="P1919" s="22" t="inlineStr">
        <is>
          <t>Value Added</t>
        </is>
      </c>
      <c r="Q1919" s="22" t="inlineStr">
        <is>
          <t>Healthy Desserts</t>
        </is>
      </c>
      <c r="R1919" s="25">
        <f>IF(Config!$B$4&gt;0,M1919/Config!$B$4,0)</f>
        <v/>
      </c>
      <c r="S1919" s="25">
        <f>IF(Config!$B$4&gt;0,K1919/Config!$B$4,0)</f>
        <v/>
      </c>
      <c r="T1919" s="25">
        <f>R1919*Config!$B$7</f>
        <v/>
      </c>
      <c r="U1919" s="25">
        <f>S1919*Config!$B$7</f>
        <v/>
      </c>
      <c r="V1919" s="25" t="n">
        <v>184.32</v>
      </c>
      <c r="W1919" s="25" t="n">
        <v>9216</v>
      </c>
      <c r="X1919" s="26">
        <f>IF(T1919&gt;0,V1919/T1919,0)</f>
        <v/>
      </c>
      <c r="Y1919" s="26">
        <f>IF(U1919&gt;0,W1919/U1919,0)</f>
        <v/>
      </c>
      <c r="Z1919" s="25">
        <f>T1919-V1919</f>
        <v/>
      </c>
      <c r="AA1919" s="25">
        <f>U1919-W1919</f>
        <v/>
      </c>
      <c r="AB1919" s="25">
        <f>IF(Config!$B$7&gt;0,(V1919/Config!$B$7)*Config!$B$4,0)</f>
        <v/>
      </c>
      <c r="AC1919" s="25">
        <f>IF(Config!$B$7&gt;0,(W1919/Config!$B$7)*Config!$B$4,0)</f>
        <v/>
      </c>
    </row>
    <row r="1920">
      <c r="A1920" s="17" t="inlineStr">
        <is>
          <t>May</t>
        </is>
      </c>
      <c r="B1920" s="17" t="n">
        <v>2026</v>
      </c>
      <c r="C1920" s="17" t="inlineStr">
        <is>
          <t>27-04-2026</t>
        </is>
      </c>
      <c r="D1920" s="18" t="n">
        <v>0.7256365740740741</v>
      </c>
      <c r="E1920" s="17" t="inlineStr">
        <is>
          <t>Makhana_7-30182</t>
        </is>
      </c>
      <c r="F1920" s="17" t="inlineStr">
        <is>
          <t>FG</t>
        </is>
      </c>
      <c r="G1920" s="17" t="inlineStr">
        <is>
          <t>Munchies</t>
        </is>
      </c>
      <c r="H1920" s="17" t="inlineStr">
        <is>
          <t>Cheese Baked Chips- 15 g indigo</t>
        </is>
      </c>
      <c r="I1920" s="17" t="inlineStr">
        <is>
          <t>Cheese Baked Chips- 15 g indigo</t>
        </is>
      </c>
      <c r="J1920" s="19" t="n">
        <v>0.015</v>
      </c>
      <c r="K1920" s="19" t="n">
        <v>132000</v>
      </c>
      <c r="L1920" s="17" t="inlineStr">
        <is>
          <t>Interglobe Aviation Limited</t>
        </is>
      </c>
      <c r="M1920" s="19" t="n">
        <v>1980</v>
      </c>
      <c r="N1920" s="17" t="inlineStr">
        <is>
          <t>Airlines</t>
        </is>
      </c>
      <c r="O1920" s="17" t="inlineStr">
        <is>
          <t>Rebela</t>
        </is>
      </c>
      <c r="P1920" s="17" t="inlineStr">
        <is>
          <t>Value Added</t>
        </is>
      </c>
      <c r="Q1920" s="17" t="inlineStr">
        <is>
          <t>Munchies</t>
        </is>
      </c>
      <c r="R1920" s="20">
        <f>IF(Config!$B$4&gt;0,M1920/Config!$B$4,0)</f>
        <v/>
      </c>
      <c r="S1920" s="20">
        <f>IF(Config!$B$4&gt;0,K1920/Config!$B$4,0)</f>
        <v/>
      </c>
      <c r="T1920" s="20">
        <f>R1920*Config!$B$7</f>
        <v/>
      </c>
      <c r="U1920" s="20">
        <f>S1920*Config!$B$7</f>
        <v/>
      </c>
      <c r="V1920" s="20" t="n">
        <v>0</v>
      </c>
      <c r="W1920" s="20" t="n">
        <v>0</v>
      </c>
      <c r="X1920" s="21">
        <f>IF(T1920&gt;0,V1920/T1920,0)</f>
        <v/>
      </c>
      <c r="Y1920" s="21">
        <f>IF(U1920&gt;0,W1920/U1920,0)</f>
        <v/>
      </c>
      <c r="Z1920" s="20">
        <f>T1920-V1920</f>
        <v/>
      </c>
      <c r="AA1920" s="20">
        <f>U1920-W1920</f>
        <v/>
      </c>
      <c r="AB1920" s="20">
        <f>IF(Config!$B$7&gt;0,(V1920/Config!$B$7)*Config!$B$4,0)</f>
        <v/>
      </c>
      <c r="AC1920" s="20">
        <f>IF(Config!$B$7&gt;0,(W1920/Config!$B$7)*Config!$B$4,0)</f>
        <v/>
      </c>
    </row>
    <row r="1921" hidden="1" outlineLevel="1">
      <c r="A1921" s="22" t="inlineStr">
        <is>
          <t>May</t>
        </is>
      </c>
      <c r="B1921" s="22" t="n">
        <v>2026</v>
      </c>
      <c r="C1921" s="22" t="inlineStr">
        <is>
          <t>27-04-2026</t>
        </is>
      </c>
      <c r="D1921" s="23" t="n">
        <v>0.7256365740740741</v>
      </c>
      <c r="E1921" s="22" t="inlineStr">
        <is>
          <t>Makhana_7-30182</t>
        </is>
      </c>
      <c r="F1921" s="22" t="inlineStr">
        <is>
          <t>FG</t>
        </is>
      </c>
      <c r="G1921" s="22" t="inlineStr">
        <is>
          <t>Munchies</t>
        </is>
      </c>
      <c r="H1921" s="22" t="inlineStr">
        <is>
          <t>Cheese Baked Chips- 15 g indigo</t>
        </is>
      </c>
      <c r="I1921" s="22" t="inlineStr">
        <is>
          <t>Cheese Baked Chips- 15 g indigo</t>
        </is>
      </c>
      <c r="J1921" s="24" t="n">
        <v>0.015</v>
      </c>
      <c r="K1921" s="24" t="n">
        <v>132000</v>
      </c>
      <c r="L1921" s="22" t="inlineStr">
        <is>
          <t>Interglobe Aviation Limited</t>
        </is>
      </c>
      <c r="M1921" s="24" t="n">
        <v>1980</v>
      </c>
      <c r="N1921" s="22" t="inlineStr">
        <is>
          <t>Airlines</t>
        </is>
      </c>
      <c r="O1921" s="22" t="inlineStr">
        <is>
          <t>Rebela</t>
        </is>
      </c>
      <c r="P1921" s="22" t="inlineStr">
        <is>
          <t>Value Added</t>
        </is>
      </c>
      <c r="Q1921" s="22" t="inlineStr">
        <is>
          <t>Munchies</t>
        </is>
      </c>
      <c r="R1921" s="25">
        <f>IF(Config!$B$4&gt;0,M1921/Config!$B$4,0)</f>
        <v/>
      </c>
      <c r="S1921" s="25">
        <f>IF(Config!$B$4&gt;0,K1921/Config!$B$4,0)</f>
        <v/>
      </c>
      <c r="T1921" s="25">
        <f>R1921*Config!$B$7</f>
        <v/>
      </c>
      <c r="U1921" s="25">
        <f>S1921*Config!$B$7</f>
        <v/>
      </c>
      <c r="V1921" s="25" t="n">
        <v>0</v>
      </c>
      <c r="W1921" s="25" t="n">
        <v>0</v>
      </c>
      <c r="X1921" s="26">
        <f>IF(T1921&gt;0,V1921/T1921,0)</f>
        <v/>
      </c>
      <c r="Y1921" s="26">
        <f>IF(U1921&gt;0,W1921/U1921,0)</f>
        <v/>
      </c>
      <c r="Z1921" s="25">
        <f>T1921-V1921</f>
        <v/>
      </c>
      <c r="AA1921" s="25">
        <f>U1921-W1921</f>
        <v/>
      </c>
      <c r="AB1921" s="25">
        <f>IF(Config!$B$7&gt;0,(V1921/Config!$B$7)*Config!$B$4,0)</f>
        <v/>
      </c>
      <c r="AC1921" s="25">
        <f>IF(Config!$B$7&gt;0,(W1921/Config!$B$7)*Config!$B$4,0)</f>
        <v/>
      </c>
    </row>
    <row r="1922">
      <c r="A1922" s="17" t="inlineStr">
        <is>
          <t>May</t>
        </is>
      </c>
      <c r="B1922" s="17" t="n">
        <v>2026</v>
      </c>
      <c r="C1922" s="17" t="inlineStr">
        <is>
          <t>27-04-2026</t>
        </is>
      </c>
      <c r="D1922" s="18" t="n">
        <v>0.7256365740740741</v>
      </c>
      <c r="E1922" s="17" t="inlineStr">
        <is>
          <t>Dates_04-2878</t>
        </is>
      </c>
      <c r="F1922" s="17" t="inlineStr">
        <is>
          <t>FG</t>
        </is>
      </c>
      <c r="G1922" s="17" t="inlineStr">
        <is>
          <t>Dates</t>
        </is>
      </c>
      <c r="H1922" s="17" t="inlineStr">
        <is>
          <t>Premium Omani Fard Dates Farmley Standee Pouch 35 g</t>
        </is>
      </c>
      <c r="I1922" s="17" t="inlineStr">
        <is>
          <t>Premium Fard Dates</t>
        </is>
      </c>
      <c r="J1922" s="19" t="n">
        <v>0.035</v>
      </c>
      <c r="K1922" s="19" t="n">
        <v>75610</v>
      </c>
      <c r="L1922" s="17" t="inlineStr">
        <is>
          <t>12 Customers</t>
        </is>
      </c>
      <c r="M1922" s="19" t="n">
        <v>2646.35</v>
      </c>
      <c r="N1922" s="17" t="inlineStr">
        <is>
          <t>Airlines</t>
        </is>
      </c>
      <c r="O1922" s="17" t="inlineStr">
        <is>
          <t>Indore</t>
        </is>
      </c>
      <c r="P1922" s="17" t="inlineStr">
        <is>
          <t>KVI</t>
        </is>
      </c>
      <c r="Q1922" s="17" t="inlineStr">
        <is>
          <t>Dates</t>
        </is>
      </c>
      <c r="R1922" s="20">
        <f>IF(Config!$B$4&gt;0,M1922/Config!$B$4,0)</f>
        <v/>
      </c>
      <c r="S1922" s="20">
        <f>IF(Config!$B$4&gt;0,K1922/Config!$B$4,0)</f>
        <v/>
      </c>
      <c r="T1922" s="20">
        <f>R1922*Config!$B$7</f>
        <v/>
      </c>
      <c r="U1922" s="20">
        <f>S1922*Config!$B$7</f>
        <v/>
      </c>
      <c r="V1922" s="20" t="n">
        <v>2050.65</v>
      </c>
      <c r="W1922" s="20" t="n">
        <v>58590</v>
      </c>
      <c r="X1922" s="21">
        <f>IF(T1922&gt;0,V1922/T1922,0)</f>
        <v/>
      </c>
      <c r="Y1922" s="21">
        <f>IF(U1922&gt;0,W1922/U1922,0)</f>
        <v/>
      </c>
      <c r="Z1922" s="20">
        <f>T1922-V1922</f>
        <v/>
      </c>
      <c r="AA1922" s="20">
        <f>U1922-W1922</f>
        <v/>
      </c>
      <c r="AB1922" s="20">
        <f>IF(Config!$B$7&gt;0,(V1922/Config!$B$7)*Config!$B$4,0)</f>
        <v/>
      </c>
      <c r="AC1922" s="20">
        <f>IF(Config!$B$7&gt;0,(W1922/Config!$B$7)*Config!$B$4,0)</f>
        <v/>
      </c>
    </row>
    <row r="1923" hidden="1" outlineLevel="1">
      <c r="A1923" s="22" t="inlineStr">
        <is>
          <t>May</t>
        </is>
      </c>
      <c r="B1923" s="22" t="n">
        <v>2026</v>
      </c>
      <c r="C1923" s="22" t="inlineStr">
        <is>
          <t>27-04-2026</t>
        </is>
      </c>
      <c r="D1923" s="23" t="n">
        <v>0.7256365740740741</v>
      </c>
      <c r="E1923" s="22" t="inlineStr">
        <is>
          <t>Dates_04-2878</t>
        </is>
      </c>
      <c r="F1923" s="22" t="inlineStr">
        <is>
          <t>FG</t>
        </is>
      </c>
      <c r="G1923" s="22" t="inlineStr">
        <is>
          <t>Dates</t>
        </is>
      </c>
      <c r="H1923" s="22" t="inlineStr">
        <is>
          <t>Premium Omani Fard Dates Farmley Standee Pouch 35 g</t>
        </is>
      </c>
      <c r="I1923" s="22" t="inlineStr">
        <is>
          <t>Premium Fard Dates</t>
        </is>
      </c>
      <c r="J1923" s="24" t="n">
        <v>0.035</v>
      </c>
      <c r="K1923" s="24" t="n">
        <v>1000</v>
      </c>
      <c r="L1923" s="22" t="inlineStr">
        <is>
          <t>Pal Lifeware Private Limited</t>
        </is>
      </c>
      <c r="M1923" s="24" t="n">
        <v>35</v>
      </c>
      <c r="N1923" s="22" t="inlineStr">
        <is>
          <t>Airlines</t>
        </is>
      </c>
      <c r="O1923" s="22" t="inlineStr">
        <is>
          <t>Indore</t>
        </is>
      </c>
      <c r="P1923" s="22" t="inlineStr">
        <is>
          <t>KVI</t>
        </is>
      </c>
      <c r="Q1923" s="22" t="inlineStr">
        <is>
          <t>Dates</t>
        </is>
      </c>
      <c r="R1923" s="25">
        <f>IF(Config!$B$4&gt;0,M1923/Config!$B$4,0)</f>
        <v/>
      </c>
      <c r="S1923" s="25">
        <f>IF(Config!$B$4&gt;0,K1923/Config!$B$4,0)</f>
        <v/>
      </c>
      <c r="T1923" s="25">
        <f>R1923*Config!$B$7</f>
        <v/>
      </c>
      <c r="U1923" s="25">
        <f>S1923*Config!$B$7</f>
        <v/>
      </c>
      <c r="V1923" s="25" t="n">
        <v>29.4</v>
      </c>
      <c r="W1923" s="25" t="n">
        <v>840</v>
      </c>
      <c r="X1923" s="26">
        <f>IF(T1923&gt;0,V1923/T1923,0)</f>
        <v/>
      </c>
      <c r="Y1923" s="26">
        <f>IF(U1923&gt;0,W1923/U1923,0)</f>
        <v/>
      </c>
      <c r="Z1923" s="25">
        <f>T1923-V1923</f>
        <v/>
      </c>
      <c r="AA1923" s="25">
        <f>U1923-W1923</f>
        <v/>
      </c>
      <c r="AB1923" s="25">
        <f>IF(Config!$B$7&gt;0,(V1923/Config!$B$7)*Config!$B$4,0)</f>
        <v/>
      </c>
      <c r="AC1923" s="25">
        <f>IF(Config!$B$7&gt;0,(W1923/Config!$B$7)*Config!$B$4,0)</f>
        <v/>
      </c>
    </row>
    <row r="1924" hidden="1" outlineLevel="1">
      <c r="A1924" s="22" t="inlineStr">
        <is>
          <t>May</t>
        </is>
      </c>
      <c r="B1924" s="22" t="n">
        <v>2026</v>
      </c>
      <c r="C1924" s="22" t="inlineStr">
        <is>
          <t>27-04-2026</t>
        </is>
      </c>
      <c r="D1924" s="23" t="n">
        <v>0.7256365740740741</v>
      </c>
      <c r="E1924" s="22" t="inlineStr">
        <is>
          <t>Dates_04-2878</t>
        </is>
      </c>
      <c r="F1924" s="22" t="inlineStr">
        <is>
          <t>FG</t>
        </is>
      </c>
      <c r="G1924" s="22" t="inlineStr">
        <is>
          <t>Dates</t>
        </is>
      </c>
      <c r="H1924" s="22" t="inlineStr">
        <is>
          <t>Premium Omani Fard Dates Farmley Standee Pouch 35 g</t>
        </is>
      </c>
      <c r="I1924" s="22" t="inlineStr">
        <is>
          <t>Premium Fard Dates</t>
        </is>
      </c>
      <c r="J1924" s="24" t="n">
        <v>0.035</v>
      </c>
      <c r="K1924" s="24" t="n">
        <v>1000</v>
      </c>
      <c r="L1924" s="22" t="inlineStr">
        <is>
          <t>Three Vee Marketing Private Limited</t>
        </is>
      </c>
      <c r="M1924" s="24" t="n">
        <v>35</v>
      </c>
      <c r="N1924" s="22" t="inlineStr">
        <is>
          <t>Airlines</t>
        </is>
      </c>
      <c r="O1924" s="22" t="inlineStr">
        <is>
          <t>Indore</t>
        </is>
      </c>
      <c r="P1924" s="22" t="inlineStr">
        <is>
          <t>KVI</t>
        </is>
      </c>
      <c r="Q1924" s="22" t="inlineStr">
        <is>
          <t>Dates</t>
        </is>
      </c>
      <c r="R1924" s="25">
        <f>IF(Config!$B$4&gt;0,M1924/Config!$B$4,0)</f>
        <v/>
      </c>
      <c r="S1924" s="25">
        <f>IF(Config!$B$4&gt;0,K1924/Config!$B$4,0)</f>
        <v/>
      </c>
      <c r="T1924" s="25">
        <f>R1924*Config!$B$7</f>
        <v/>
      </c>
      <c r="U1924" s="25">
        <f>S1924*Config!$B$7</f>
        <v/>
      </c>
      <c r="V1924" s="25" t="n">
        <v>0</v>
      </c>
      <c r="W1924" s="25" t="n">
        <v>0</v>
      </c>
      <c r="X1924" s="26">
        <f>IF(T1924&gt;0,V1924/T1924,0)</f>
        <v/>
      </c>
      <c r="Y1924" s="26">
        <f>IF(U1924&gt;0,W1924/U1924,0)</f>
        <v/>
      </c>
      <c r="Z1924" s="25">
        <f>T1924-V1924</f>
        <v/>
      </c>
      <c r="AA1924" s="25">
        <f>U1924-W1924</f>
        <v/>
      </c>
      <c r="AB1924" s="25">
        <f>IF(Config!$B$7&gt;0,(V1924/Config!$B$7)*Config!$B$4,0)</f>
        <v/>
      </c>
      <c r="AC1924" s="25">
        <f>IF(Config!$B$7&gt;0,(W1924/Config!$B$7)*Config!$B$4,0)</f>
        <v/>
      </c>
    </row>
    <row r="1925" hidden="1" outlineLevel="1">
      <c r="A1925" s="22" t="inlineStr">
        <is>
          <t>May</t>
        </is>
      </c>
      <c r="B1925" s="22" t="n">
        <v>2026</v>
      </c>
      <c r="C1925" s="22" t="inlineStr">
        <is>
          <t>27-04-2026</t>
        </is>
      </c>
      <c r="D1925" s="23" t="n">
        <v>0.7256365740740741</v>
      </c>
      <c r="E1925" s="22" t="inlineStr">
        <is>
          <t>Dates_04-2878</t>
        </is>
      </c>
      <c r="F1925" s="22" t="inlineStr">
        <is>
          <t>FG</t>
        </is>
      </c>
      <c r="G1925" s="22" t="inlineStr">
        <is>
          <t>Dates</t>
        </is>
      </c>
      <c r="H1925" s="22" t="inlineStr">
        <is>
          <t>Premium Omani Fard Dates Farmley Standee Pouch 35 g</t>
        </is>
      </c>
      <c r="I1925" s="22" t="inlineStr">
        <is>
          <t>Premium Fard Dates</t>
        </is>
      </c>
      <c r="J1925" s="24" t="n">
        <v>0.035</v>
      </c>
      <c r="K1925" s="24" t="n">
        <v>10000</v>
      </c>
      <c r="L1925" s="22" t="inlineStr">
        <is>
          <t>Taj Sats Air Catering Limited</t>
        </is>
      </c>
      <c r="M1925" s="24" t="n">
        <v>350</v>
      </c>
      <c r="N1925" s="22" t="inlineStr">
        <is>
          <t>Airlines</t>
        </is>
      </c>
      <c r="O1925" s="22" t="inlineStr">
        <is>
          <t>Indore</t>
        </is>
      </c>
      <c r="P1925" s="22" t="inlineStr">
        <is>
          <t>KVI</t>
        </is>
      </c>
      <c r="Q1925" s="22" t="inlineStr">
        <is>
          <t>Dates</t>
        </is>
      </c>
      <c r="R1925" s="25">
        <f>IF(Config!$B$4&gt;0,M1925/Config!$B$4,0)</f>
        <v/>
      </c>
      <c r="S1925" s="25">
        <f>IF(Config!$B$4&gt;0,K1925/Config!$B$4,0)</f>
        <v/>
      </c>
      <c r="T1925" s="25">
        <f>R1925*Config!$B$7</f>
        <v/>
      </c>
      <c r="U1925" s="25">
        <f>S1925*Config!$B$7</f>
        <v/>
      </c>
      <c r="V1925" s="25" t="n">
        <v>196</v>
      </c>
      <c r="W1925" s="25" t="n">
        <v>5600</v>
      </c>
      <c r="X1925" s="26">
        <f>IF(T1925&gt;0,V1925/T1925,0)</f>
        <v/>
      </c>
      <c r="Y1925" s="26">
        <f>IF(U1925&gt;0,W1925/U1925,0)</f>
        <v/>
      </c>
      <c r="Z1925" s="25">
        <f>T1925-V1925</f>
        <v/>
      </c>
      <c r="AA1925" s="25">
        <f>U1925-W1925</f>
        <v/>
      </c>
      <c r="AB1925" s="25">
        <f>IF(Config!$B$7&gt;0,(V1925/Config!$B$7)*Config!$B$4,0)</f>
        <v/>
      </c>
      <c r="AC1925" s="25">
        <f>IF(Config!$B$7&gt;0,(W1925/Config!$B$7)*Config!$B$4,0)</f>
        <v/>
      </c>
    </row>
    <row r="1926" hidden="1" outlineLevel="1">
      <c r="A1926" s="22" t="inlineStr">
        <is>
          <t>May</t>
        </is>
      </c>
      <c r="B1926" s="22" t="n">
        <v>2026</v>
      </c>
      <c r="C1926" s="22" t="inlineStr">
        <is>
          <t>27-04-2026</t>
        </is>
      </c>
      <c r="D1926" s="23" t="n">
        <v>0.7256365740740741</v>
      </c>
      <c r="E1926" s="22" t="inlineStr">
        <is>
          <t>Dates_04-2878</t>
        </is>
      </c>
      <c r="F1926" s="22" t="inlineStr">
        <is>
          <t>FG</t>
        </is>
      </c>
      <c r="G1926" s="22" t="inlineStr">
        <is>
          <t>Dates</t>
        </is>
      </c>
      <c r="H1926" s="22" t="inlineStr">
        <is>
          <t>Premium Omani Fard Dates Farmley Standee Pouch 35 g</t>
        </is>
      </c>
      <c r="I1926" s="22" t="inlineStr">
        <is>
          <t>Premium Fard Dates</t>
        </is>
      </c>
      <c r="J1926" s="24" t="n">
        <v>0.035</v>
      </c>
      <c r="K1926" s="24" t="n">
        <v>2000</v>
      </c>
      <c r="L1926" s="22" t="inlineStr">
        <is>
          <t>Narangs International Hotels PVT LTD</t>
        </is>
      </c>
      <c r="M1926" s="24" t="n">
        <v>70</v>
      </c>
      <c r="N1926" s="22" t="inlineStr">
        <is>
          <t>Airlines</t>
        </is>
      </c>
      <c r="O1926" s="22" t="inlineStr">
        <is>
          <t>Indore</t>
        </is>
      </c>
      <c r="P1926" s="22" t="inlineStr">
        <is>
          <t>KVI</t>
        </is>
      </c>
      <c r="Q1926" s="22" t="inlineStr">
        <is>
          <t>Dates</t>
        </is>
      </c>
      <c r="R1926" s="25">
        <f>IF(Config!$B$4&gt;0,M1926/Config!$B$4,0)</f>
        <v/>
      </c>
      <c r="S1926" s="25">
        <f>IF(Config!$B$4&gt;0,K1926/Config!$B$4,0)</f>
        <v/>
      </c>
      <c r="T1926" s="25">
        <f>R1926*Config!$B$7</f>
        <v/>
      </c>
      <c r="U1926" s="25">
        <f>S1926*Config!$B$7</f>
        <v/>
      </c>
      <c r="V1926" s="25" t="n">
        <v>0</v>
      </c>
      <c r="W1926" s="25" t="n">
        <v>0</v>
      </c>
      <c r="X1926" s="26">
        <f>IF(T1926&gt;0,V1926/T1926,0)</f>
        <v/>
      </c>
      <c r="Y1926" s="26">
        <f>IF(U1926&gt;0,W1926/U1926,0)</f>
        <v/>
      </c>
      <c r="Z1926" s="25">
        <f>T1926-V1926</f>
        <v/>
      </c>
      <c r="AA1926" s="25">
        <f>U1926-W1926</f>
        <v/>
      </c>
      <c r="AB1926" s="25">
        <f>IF(Config!$B$7&gt;0,(V1926/Config!$B$7)*Config!$B$4,0)</f>
        <v/>
      </c>
      <c r="AC1926" s="25">
        <f>IF(Config!$B$7&gt;0,(W1926/Config!$B$7)*Config!$B$4,0)</f>
        <v/>
      </c>
    </row>
    <row r="1927" hidden="1" outlineLevel="1">
      <c r="A1927" s="22" t="inlineStr">
        <is>
          <t>May</t>
        </is>
      </c>
      <c r="B1927" s="22" t="n">
        <v>2026</v>
      </c>
      <c r="C1927" s="22" t="inlineStr">
        <is>
          <t>27-04-2026</t>
        </is>
      </c>
      <c r="D1927" s="23" t="n">
        <v>0.7256365740740741</v>
      </c>
      <c r="E1927" s="22" t="inlineStr">
        <is>
          <t>Dates_04-2878</t>
        </is>
      </c>
      <c r="F1927" s="22" t="inlineStr">
        <is>
          <t>FG</t>
        </is>
      </c>
      <c r="G1927" s="22" t="inlineStr">
        <is>
          <t>Dates</t>
        </is>
      </c>
      <c r="H1927" s="22" t="inlineStr">
        <is>
          <t>Premium Omani Fard Dates Farmley Standee Pouch 35 g</t>
        </is>
      </c>
      <c r="I1927" s="22" t="inlineStr">
        <is>
          <t>Premium Fard Dates</t>
        </is>
      </c>
      <c r="J1927" s="24" t="n">
        <v>0.035</v>
      </c>
      <c r="K1927" s="24" t="n">
        <v>15000</v>
      </c>
      <c r="L1927" s="22" t="inlineStr">
        <is>
          <t>LSG Sky Chefs (India) Private Limited</t>
        </is>
      </c>
      <c r="M1927" s="24" t="n">
        <v>525</v>
      </c>
      <c r="N1927" s="22" t="inlineStr">
        <is>
          <t>Airlines</t>
        </is>
      </c>
      <c r="O1927" s="22" t="inlineStr">
        <is>
          <t>Indore</t>
        </is>
      </c>
      <c r="P1927" s="22" t="inlineStr">
        <is>
          <t>KVI</t>
        </is>
      </c>
      <c r="Q1927" s="22" t="inlineStr">
        <is>
          <t>Dates</t>
        </is>
      </c>
      <c r="R1927" s="25">
        <f>IF(Config!$B$4&gt;0,M1927/Config!$B$4,0)</f>
        <v/>
      </c>
      <c r="S1927" s="25">
        <f>IF(Config!$B$4&gt;0,K1927/Config!$B$4,0)</f>
        <v/>
      </c>
      <c r="T1927" s="25">
        <f>R1927*Config!$B$7</f>
        <v/>
      </c>
      <c r="U1927" s="25">
        <f>S1927*Config!$B$7</f>
        <v/>
      </c>
      <c r="V1927" s="25" t="n">
        <v>171.5</v>
      </c>
      <c r="W1927" s="25" t="n">
        <v>4900</v>
      </c>
      <c r="X1927" s="26">
        <f>IF(T1927&gt;0,V1927/T1927,0)</f>
        <v/>
      </c>
      <c r="Y1927" s="26">
        <f>IF(U1927&gt;0,W1927/U1927,0)</f>
        <v/>
      </c>
      <c r="Z1927" s="25">
        <f>T1927-V1927</f>
        <v/>
      </c>
      <c r="AA1927" s="25">
        <f>U1927-W1927</f>
        <v/>
      </c>
      <c r="AB1927" s="25">
        <f>IF(Config!$B$7&gt;0,(V1927/Config!$B$7)*Config!$B$4,0)</f>
        <v/>
      </c>
      <c r="AC1927" s="25">
        <f>IF(Config!$B$7&gt;0,(W1927/Config!$B$7)*Config!$B$4,0)</f>
        <v/>
      </c>
    </row>
    <row r="1928" hidden="1" outlineLevel="1">
      <c r="A1928" s="22" t="inlineStr">
        <is>
          <t>May</t>
        </is>
      </c>
      <c r="B1928" s="22" t="n">
        <v>2026</v>
      </c>
      <c r="C1928" s="22" t="inlineStr">
        <is>
          <t>27-04-2026</t>
        </is>
      </c>
      <c r="D1928" s="23" t="n">
        <v>0.7256365740740741</v>
      </c>
      <c r="E1928" s="22" t="inlineStr">
        <is>
          <t>Dates_04-2878</t>
        </is>
      </c>
      <c r="F1928" s="22" t="inlineStr">
        <is>
          <t>FG</t>
        </is>
      </c>
      <c r="G1928" s="22" t="inlineStr">
        <is>
          <t>Dates</t>
        </is>
      </c>
      <c r="H1928" s="22" t="inlineStr">
        <is>
          <t>Premium Omani Fard Dates Farmley Standee Pouch 35 g</t>
        </is>
      </c>
      <c r="I1928" s="22" t="inlineStr">
        <is>
          <t>Premium Fard Dates</t>
        </is>
      </c>
      <c r="J1928" s="24" t="n">
        <v>0.035</v>
      </c>
      <c r="K1928" s="24" t="n">
        <v>25000</v>
      </c>
      <c r="L1928" s="22" t="inlineStr">
        <is>
          <t>Interglobe Aviation Limited</t>
        </is>
      </c>
      <c r="M1928" s="24" t="n">
        <v>875</v>
      </c>
      <c r="N1928" s="22" t="inlineStr">
        <is>
          <t>Airlines</t>
        </is>
      </c>
      <c r="O1928" s="22" t="inlineStr">
        <is>
          <t>Indore</t>
        </is>
      </c>
      <c r="P1928" s="22" t="inlineStr">
        <is>
          <t>KVI</t>
        </is>
      </c>
      <c r="Q1928" s="22" t="inlineStr">
        <is>
          <t>Dates</t>
        </is>
      </c>
      <c r="R1928" s="25">
        <f>IF(Config!$B$4&gt;0,M1928/Config!$B$4,0)</f>
        <v/>
      </c>
      <c r="S1928" s="25">
        <f>IF(Config!$B$4&gt;0,K1928/Config!$B$4,0)</f>
        <v/>
      </c>
      <c r="T1928" s="25">
        <f>R1928*Config!$B$7</f>
        <v/>
      </c>
      <c r="U1928" s="25">
        <f>S1928*Config!$B$7</f>
        <v/>
      </c>
      <c r="V1928" s="25" t="n">
        <v>1151.5</v>
      </c>
      <c r="W1928" s="25" t="n">
        <v>32900</v>
      </c>
      <c r="X1928" s="26">
        <f>IF(T1928&gt;0,V1928/T1928,0)</f>
        <v/>
      </c>
      <c r="Y1928" s="26">
        <f>IF(U1928&gt;0,W1928/U1928,0)</f>
        <v/>
      </c>
      <c r="Z1928" s="25">
        <f>T1928-V1928</f>
        <v/>
      </c>
      <c r="AA1928" s="25">
        <f>U1928-W1928</f>
        <v/>
      </c>
      <c r="AB1928" s="25">
        <f>IF(Config!$B$7&gt;0,(V1928/Config!$B$7)*Config!$B$4,0)</f>
        <v/>
      </c>
      <c r="AC1928" s="25">
        <f>IF(Config!$B$7&gt;0,(W1928/Config!$B$7)*Config!$B$4,0)</f>
        <v/>
      </c>
    </row>
    <row r="1929" hidden="1" outlineLevel="1">
      <c r="A1929" s="22" t="inlineStr">
        <is>
          <t>May</t>
        </is>
      </c>
      <c r="B1929" s="22" t="n">
        <v>2026</v>
      </c>
      <c r="C1929" s="22" t="inlineStr">
        <is>
          <t>27-04-2026</t>
        </is>
      </c>
      <c r="D1929" s="23" t="n">
        <v>0.7256365740740741</v>
      </c>
      <c r="E1929" s="22" t="inlineStr">
        <is>
          <t>Dates_04-2878</t>
        </is>
      </c>
      <c r="F1929" s="22" t="inlineStr">
        <is>
          <t>FG</t>
        </is>
      </c>
      <c r="G1929" s="22" t="inlineStr">
        <is>
          <t>Dates</t>
        </is>
      </c>
      <c r="H1929" s="22" t="inlineStr">
        <is>
          <t>Premium Omani Fard Dates Farmley Standee Pouch 35 g</t>
        </is>
      </c>
      <c r="I1929" s="22" t="inlineStr">
        <is>
          <t>Premium Fard Dates</t>
        </is>
      </c>
      <c r="J1929" s="24" t="n">
        <v>0.035</v>
      </c>
      <c r="K1929" s="24" t="n">
        <v>3000</v>
      </c>
      <c r="L1929" s="22" t="inlineStr">
        <is>
          <t>Hotel Pradeep</t>
        </is>
      </c>
      <c r="M1929" s="24" t="n">
        <v>105</v>
      </c>
      <c r="N1929" s="22" t="inlineStr">
        <is>
          <t>Airlines</t>
        </is>
      </c>
      <c r="O1929" s="22" t="inlineStr">
        <is>
          <t>Indore</t>
        </is>
      </c>
      <c r="P1929" s="22" t="inlineStr">
        <is>
          <t>KVI</t>
        </is>
      </c>
      <c r="Q1929" s="22" t="inlineStr">
        <is>
          <t>Dates</t>
        </is>
      </c>
      <c r="R1929" s="25">
        <f>IF(Config!$B$4&gt;0,M1929/Config!$B$4,0)</f>
        <v/>
      </c>
      <c r="S1929" s="25">
        <f>IF(Config!$B$4&gt;0,K1929/Config!$B$4,0)</f>
        <v/>
      </c>
      <c r="T1929" s="25">
        <f>R1929*Config!$B$7</f>
        <v/>
      </c>
      <c r="U1929" s="25">
        <f>S1929*Config!$B$7</f>
        <v/>
      </c>
      <c r="V1929" s="25" t="n">
        <v>44.1</v>
      </c>
      <c r="W1929" s="25" t="n">
        <v>1260</v>
      </c>
      <c r="X1929" s="26">
        <f>IF(T1929&gt;0,V1929/T1929,0)</f>
        <v/>
      </c>
      <c r="Y1929" s="26">
        <f>IF(U1929&gt;0,W1929/U1929,0)</f>
        <v/>
      </c>
      <c r="Z1929" s="25">
        <f>T1929-V1929</f>
        <v/>
      </c>
      <c r="AA1929" s="25">
        <f>U1929-W1929</f>
        <v/>
      </c>
      <c r="AB1929" s="25">
        <f>IF(Config!$B$7&gt;0,(V1929/Config!$B$7)*Config!$B$4,0)</f>
        <v/>
      </c>
      <c r="AC1929" s="25">
        <f>IF(Config!$B$7&gt;0,(W1929/Config!$B$7)*Config!$B$4,0)</f>
        <v/>
      </c>
    </row>
    <row r="1930" hidden="1" outlineLevel="1">
      <c r="A1930" s="22" t="inlineStr">
        <is>
          <t>May</t>
        </is>
      </c>
      <c r="B1930" s="22" t="n">
        <v>2026</v>
      </c>
      <c r="C1930" s="22" t="inlineStr">
        <is>
          <t>27-04-2026</t>
        </is>
      </c>
      <c r="D1930" s="23" t="n">
        <v>0.7256365740740741</v>
      </c>
      <c r="E1930" s="22" t="inlineStr">
        <is>
          <t>Dates_04-2878</t>
        </is>
      </c>
      <c r="F1930" s="22" t="inlineStr">
        <is>
          <t>FG</t>
        </is>
      </c>
      <c r="G1930" s="22" t="inlineStr">
        <is>
          <t>Dates</t>
        </is>
      </c>
      <c r="H1930" s="22" t="inlineStr">
        <is>
          <t>Premium Omani Fard Dates Farmley Standee Pouch 35 g</t>
        </is>
      </c>
      <c r="I1930" s="22" t="inlineStr">
        <is>
          <t>Premium Fard Dates</t>
        </is>
      </c>
      <c r="J1930" s="24" t="n">
        <v>0.035</v>
      </c>
      <c r="K1930" s="24" t="n">
        <v>980</v>
      </c>
      <c r="L1930" s="22" t="inlineStr">
        <is>
          <t>R R Holiday Homes PVT LTD</t>
        </is>
      </c>
      <c r="M1930" s="24" t="n">
        <v>34.3</v>
      </c>
      <c r="N1930" s="22" t="inlineStr">
        <is>
          <t>Airlines</t>
        </is>
      </c>
      <c r="O1930" s="22" t="inlineStr">
        <is>
          <t>Indore</t>
        </is>
      </c>
      <c r="P1930" s="22" t="inlineStr">
        <is>
          <t>KVI</t>
        </is>
      </c>
      <c r="Q1930" s="22" t="inlineStr">
        <is>
          <t>Dates</t>
        </is>
      </c>
      <c r="R1930" s="25">
        <f>IF(Config!$B$4&gt;0,M1930/Config!$B$4,0)</f>
        <v/>
      </c>
      <c r="S1930" s="25">
        <f>IF(Config!$B$4&gt;0,K1930/Config!$B$4,0)</f>
        <v/>
      </c>
      <c r="T1930" s="25">
        <f>R1930*Config!$B$7</f>
        <v/>
      </c>
      <c r="U1930" s="25">
        <f>S1930*Config!$B$7</f>
        <v/>
      </c>
      <c r="V1930" s="25" t="n">
        <v>0</v>
      </c>
      <c r="W1930" s="25" t="n">
        <v>0</v>
      </c>
      <c r="X1930" s="26">
        <f>IF(T1930&gt;0,V1930/T1930,0)</f>
        <v/>
      </c>
      <c r="Y1930" s="26">
        <f>IF(U1930&gt;0,W1930/U1930,0)</f>
        <v/>
      </c>
      <c r="Z1930" s="25">
        <f>T1930-V1930</f>
        <v/>
      </c>
      <c r="AA1930" s="25">
        <f>U1930-W1930</f>
        <v/>
      </c>
      <c r="AB1930" s="25">
        <f>IF(Config!$B$7&gt;0,(V1930/Config!$B$7)*Config!$B$4,0)</f>
        <v/>
      </c>
      <c r="AC1930" s="25">
        <f>IF(Config!$B$7&gt;0,(W1930/Config!$B$7)*Config!$B$4,0)</f>
        <v/>
      </c>
    </row>
    <row r="1931" hidden="1" outlineLevel="1">
      <c r="A1931" s="22" t="inlineStr">
        <is>
          <t>May</t>
        </is>
      </c>
      <c r="B1931" s="22" t="n">
        <v>2026</v>
      </c>
      <c r="C1931" s="22" t="inlineStr">
        <is>
          <t>27-04-2026</t>
        </is>
      </c>
      <c r="D1931" s="23" t="n">
        <v>0.7256365740740741</v>
      </c>
      <c r="E1931" s="22" t="inlineStr">
        <is>
          <t>Dates_04-2878</t>
        </is>
      </c>
      <c r="F1931" s="22" t="inlineStr">
        <is>
          <t>FG</t>
        </is>
      </c>
      <c r="G1931" s="22" t="inlineStr">
        <is>
          <t>Dates</t>
        </is>
      </c>
      <c r="H1931" s="22" t="inlineStr">
        <is>
          <t>Premium Omani Fard Dates Farmley Standee Pouch 35 g</t>
        </is>
      </c>
      <c r="I1931" s="22" t="inlineStr">
        <is>
          <t>Premium Fard Dates</t>
        </is>
      </c>
      <c r="J1931" s="24" t="n">
        <v>0.035</v>
      </c>
      <c r="K1931" s="24" t="n">
        <v>15000</v>
      </c>
      <c r="L1931" s="22" t="inlineStr">
        <is>
          <t>Anjali Hotels PVT LTD</t>
        </is>
      </c>
      <c r="M1931" s="24" t="n">
        <v>525</v>
      </c>
      <c r="N1931" s="22" t="inlineStr">
        <is>
          <t>Airlines</t>
        </is>
      </c>
      <c r="O1931" s="22" t="inlineStr">
        <is>
          <t>Indore</t>
        </is>
      </c>
      <c r="P1931" s="22" t="inlineStr">
        <is>
          <t>KVI</t>
        </is>
      </c>
      <c r="Q1931" s="22" t="inlineStr">
        <is>
          <t>Dates</t>
        </is>
      </c>
      <c r="R1931" s="25">
        <f>IF(Config!$B$4&gt;0,M1931/Config!$B$4,0)</f>
        <v/>
      </c>
      <c r="S1931" s="25">
        <f>IF(Config!$B$4&gt;0,K1931/Config!$B$4,0)</f>
        <v/>
      </c>
      <c r="T1931" s="25">
        <f>R1931*Config!$B$7</f>
        <v/>
      </c>
      <c r="U1931" s="25">
        <f>S1931*Config!$B$7</f>
        <v/>
      </c>
      <c r="V1931" s="25" t="n">
        <v>200.9</v>
      </c>
      <c r="W1931" s="25" t="n">
        <v>5740</v>
      </c>
      <c r="X1931" s="26">
        <f>IF(T1931&gt;0,V1931/T1931,0)</f>
        <v/>
      </c>
      <c r="Y1931" s="26">
        <f>IF(U1931&gt;0,W1931/U1931,0)</f>
        <v/>
      </c>
      <c r="Z1931" s="25">
        <f>T1931-V1931</f>
        <v/>
      </c>
      <c r="AA1931" s="25">
        <f>U1931-W1931</f>
        <v/>
      </c>
      <c r="AB1931" s="25">
        <f>IF(Config!$B$7&gt;0,(V1931/Config!$B$7)*Config!$B$4,0)</f>
        <v/>
      </c>
      <c r="AC1931" s="25">
        <f>IF(Config!$B$7&gt;0,(W1931/Config!$B$7)*Config!$B$4,0)</f>
        <v/>
      </c>
    </row>
    <row r="1932" hidden="1" outlineLevel="1">
      <c r="A1932" s="22" t="inlineStr">
        <is>
          <t>May</t>
        </is>
      </c>
      <c r="B1932" s="22" t="n">
        <v>2026</v>
      </c>
      <c r="C1932" s="22" t="inlineStr">
        <is>
          <t>27-04-2026</t>
        </is>
      </c>
      <c r="D1932" s="23" t="n">
        <v>0.7256365740740741</v>
      </c>
      <c r="E1932" s="22" t="inlineStr">
        <is>
          <t>Dates_04-2878</t>
        </is>
      </c>
      <c r="F1932" s="22" t="inlineStr">
        <is>
          <t>FG</t>
        </is>
      </c>
      <c r="G1932" s="22" t="inlineStr">
        <is>
          <t>Dates</t>
        </is>
      </c>
      <c r="H1932" s="22" t="inlineStr">
        <is>
          <t>Premium Omani Fard Dates Farmley Standee Pouch 35 g</t>
        </is>
      </c>
      <c r="I1932" s="22" t="inlineStr">
        <is>
          <t>Premium Fard Dates</t>
        </is>
      </c>
      <c r="J1932" s="24" t="n">
        <v>0.035</v>
      </c>
      <c r="K1932" s="24" t="n">
        <v>630</v>
      </c>
      <c r="L1932" s="22" t="inlineStr">
        <is>
          <t>Airport Restaurant</t>
        </is>
      </c>
      <c r="M1932" s="24" t="n">
        <v>22.05</v>
      </c>
      <c r="N1932" s="22" t="inlineStr">
        <is>
          <t>Airlines</t>
        </is>
      </c>
      <c r="O1932" s="22" t="inlineStr">
        <is>
          <t>Indore</t>
        </is>
      </c>
      <c r="P1932" s="22" t="inlineStr">
        <is>
          <t>KVI</t>
        </is>
      </c>
      <c r="Q1932" s="22" t="inlineStr">
        <is>
          <t>Dates</t>
        </is>
      </c>
      <c r="R1932" s="25">
        <f>IF(Config!$B$4&gt;0,M1932/Config!$B$4,0)</f>
        <v/>
      </c>
      <c r="S1932" s="25">
        <f>IF(Config!$B$4&gt;0,K1932/Config!$B$4,0)</f>
        <v/>
      </c>
      <c r="T1932" s="25">
        <f>R1932*Config!$B$7</f>
        <v/>
      </c>
      <c r="U1932" s="25">
        <f>S1932*Config!$B$7</f>
        <v/>
      </c>
      <c r="V1932" s="25" t="n">
        <v>0</v>
      </c>
      <c r="W1932" s="25" t="n">
        <v>0</v>
      </c>
      <c r="X1932" s="26">
        <f>IF(T1932&gt;0,V1932/T1932,0)</f>
        <v/>
      </c>
      <c r="Y1932" s="26">
        <f>IF(U1932&gt;0,W1932/U1932,0)</f>
        <v/>
      </c>
      <c r="Z1932" s="25">
        <f>T1932-V1932</f>
        <v/>
      </c>
      <c r="AA1932" s="25">
        <f>U1932-W1932</f>
        <v/>
      </c>
      <c r="AB1932" s="25">
        <f>IF(Config!$B$7&gt;0,(V1932/Config!$B$7)*Config!$B$4,0)</f>
        <v/>
      </c>
      <c r="AC1932" s="25">
        <f>IF(Config!$B$7&gt;0,(W1932/Config!$B$7)*Config!$B$4,0)</f>
        <v/>
      </c>
    </row>
    <row r="1933" hidden="1" outlineLevel="1">
      <c r="A1933" s="22" t="inlineStr">
        <is>
          <t>May</t>
        </is>
      </c>
      <c r="B1933" s="22" t="n">
        <v>2026</v>
      </c>
      <c r="C1933" s="22" t="inlineStr">
        <is>
          <t>27-04-2026</t>
        </is>
      </c>
      <c r="D1933" s="23" t="n">
        <v>0.7256481481481482</v>
      </c>
      <c r="E1933" s="22" t="inlineStr">
        <is>
          <t>Dates_04-2878</t>
        </is>
      </c>
      <c r="F1933" s="22" t="inlineStr">
        <is>
          <t>FG</t>
        </is>
      </c>
      <c r="G1933" s="22" t="inlineStr">
        <is>
          <t>Dates</t>
        </is>
      </c>
      <c r="H1933" s="22" t="inlineStr">
        <is>
          <t>Premium Omani Fard Dates Farmley Standee Pouch 35 g</t>
        </is>
      </c>
      <c r="I1933" s="22" t="inlineStr">
        <is>
          <t>Premium Fard Dates</t>
        </is>
      </c>
      <c r="J1933" s="24" t="n">
        <v>0.035</v>
      </c>
      <c r="K1933" s="24" t="n">
        <v>2000</v>
      </c>
      <c r="L1933" s="22" t="inlineStr">
        <is>
          <t>Air Chef Private Limited</t>
        </is>
      </c>
      <c r="M1933" s="24" t="n">
        <v>70</v>
      </c>
      <c r="N1933" s="22" t="inlineStr">
        <is>
          <t>Airlines</t>
        </is>
      </c>
      <c r="O1933" s="22" t="inlineStr">
        <is>
          <t>Indore</t>
        </is>
      </c>
      <c r="P1933" s="22" t="inlineStr">
        <is>
          <t>KVI</t>
        </is>
      </c>
      <c r="Q1933" s="22" t="inlineStr">
        <is>
          <t>Dates</t>
        </is>
      </c>
      <c r="R1933" s="25">
        <f>IF(Config!$B$4&gt;0,M1933/Config!$B$4,0)</f>
        <v/>
      </c>
      <c r="S1933" s="25">
        <f>IF(Config!$B$4&gt;0,K1933/Config!$B$4,0)</f>
        <v/>
      </c>
      <c r="T1933" s="25">
        <f>R1933*Config!$B$7</f>
        <v/>
      </c>
      <c r="U1933" s="25">
        <f>S1933*Config!$B$7</f>
        <v/>
      </c>
      <c r="V1933" s="25" t="n">
        <v>0</v>
      </c>
      <c r="W1933" s="25" t="n">
        <v>0</v>
      </c>
      <c r="X1933" s="26">
        <f>IF(T1933&gt;0,V1933/T1933,0)</f>
        <v/>
      </c>
      <c r="Y1933" s="26">
        <f>IF(U1933&gt;0,W1933/U1933,0)</f>
        <v/>
      </c>
      <c r="Z1933" s="25">
        <f>T1933-V1933</f>
        <v/>
      </c>
      <c r="AA1933" s="25">
        <f>U1933-W1933</f>
        <v/>
      </c>
      <c r="AB1933" s="25">
        <f>IF(Config!$B$7&gt;0,(V1933/Config!$B$7)*Config!$B$4,0)</f>
        <v/>
      </c>
      <c r="AC1933" s="25">
        <f>IF(Config!$B$7&gt;0,(W1933/Config!$B$7)*Config!$B$4,0)</f>
        <v/>
      </c>
    </row>
    <row r="1934" hidden="1" outlineLevel="1">
      <c r="A1934" s="22" t="inlineStr"/>
      <c r="B1934" s="22" t="inlineStr"/>
      <c r="C1934" s="22" t="inlineStr"/>
      <c r="D1934" s="22" t="inlineStr"/>
      <c r="E1934" s="22" t="inlineStr">
        <is>
          <t>Dates_04-2878</t>
        </is>
      </c>
      <c r="F1934" s="22" t="inlineStr"/>
      <c r="G1934" s="22" t="inlineStr">
        <is>
          <t>Dates</t>
        </is>
      </c>
      <c r="H1934" s="22" t="inlineStr">
        <is>
          <t>Premium Omani Fard Dates Farmley Standee Pouch 35 g</t>
        </is>
      </c>
      <c r="I1934" s="22" t="inlineStr"/>
      <c r="J1934" s="24" t="n">
        <v>0</v>
      </c>
      <c r="K1934" s="24" t="n">
        <v>0</v>
      </c>
      <c r="L1934" s="22" t="inlineStr">
        <is>
          <t>Encalm Sky Plates (Delhi) Ifk Private Limited</t>
        </is>
      </c>
      <c r="M1934" s="24" t="n">
        <v>0</v>
      </c>
      <c r="N1934" s="22" t="inlineStr">
        <is>
          <t>Airlines</t>
        </is>
      </c>
      <c r="O1934" s="22" t="inlineStr">
        <is>
          <t>Indore</t>
        </is>
      </c>
      <c r="P1934" s="22" t="inlineStr"/>
      <c r="Q1934" s="22" t="inlineStr">
        <is>
          <t>Dates</t>
        </is>
      </c>
      <c r="R1934" s="25">
        <f>IF(Config!$B$4&gt;0,M1934/Config!$B$4,0)</f>
        <v/>
      </c>
      <c r="S1934" s="25">
        <f>IF(Config!$B$4&gt;0,K1934/Config!$B$4,0)</f>
        <v/>
      </c>
      <c r="T1934" s="25">
        <f>R1934*Config!$B$7</f>
        <v/>
      </c>
      <c r="U1934" s="25">
        <f>S1934*Config!$B$7</f>
        <v/>
      </c>
      <c r="V1934" s="25" t="n">
        <v>257.25</v>
      </c>
      <c r="W1934" s="25" t="n">
        <v>7350</v>
      </c>
      <c r="X1934" s="26">
        <f>IF(T1934&gt;0,V1934/T1934,0)</f>
        <v/>
      </c>
      <c r="Y1934" s="26">
        <f>IF(U1934&gt;0,W1934/U1934,0)</f>
        <v/>
      </c>
      <c r="Z1934" s="25">
        <f>T1934-V1934</f>
        <v/>
      </c>
      <c r="AA1934" s="25">
        <f>U1934-W1934</f>
        <v/>
      </c>
      <c r="AB1934" s="25">
        <f>IF(Config!$B$7&gt;0,(V1934/Config!$B$7)*Config!$B$4,0)</f>
        <v/>
      </c>
      <c r="AC1934" s="25">
        <f>IF(Config!$B$7&gt;0,(W1934/Config!$B$7)*Config!$B$4,0)</f>
        <v/>
      </c>
    </row>
    <row r="1935">
      <c r="A1935" s="17" t="inlineStr">
        <is>
          <t>May</t>
        </is>
      </c>
      <c r="B1935" s="17" t="n">
        <v>2026</v>
      </c>
      <c r="C1935" s="17" t="inlineStr">
        <is>
          <t>27-04-2026</t>
        </is>
      </c>
      <c r="D1935" s="18" t="n">
        <v>0.7256481481481482</v>
      </c>
      <c r="E1935" s="17" t="inlineStr">
        <is>
          <t>Dry Fruit Mix_15-2853</t>
        </is>
      </c>
      <c r="F1935" s="17" t="inlineStr">
        <is>
          <t>FG</t>
        </is>
      </c>
      <c r="G1935" s="17" t="inlineStr">
        <is>
          <t>Savoury Mixes</t>
        </is>
      </c>
      <c r="H1935" s="17" t="inlineStr">
        <is>
          <t>Nut Mix Farmley Monocarton 50g - Institutional</t>
        </is>
      </c>
      <c r="I1935" s="17" t="inlineStr">
        <is>
          <t>Nut Mix - Airlines</t>
        </is>
      </c>
      <c r="J1935" s="19" t="n">
        <v>0.05</v>
      </c>
      <c r="K1935" s="19" t="n">
        <v>20000</v>
      </c>
      <c r="L1935" s="17" t="inlineStr">
        <is>
          <t>SNV Aviation Private Limited</t>
        </is>
      </c>
      <c r="M1935" s="19" t="n">
        <v>1000</v>
      </c>
      <c r="N1935" s="17" t="inlineStr">
        <is>
          <t>Airlines</t>
        </is>
      </c>
      <c r="O1935" s="17" t="inlineStr">
        <is>
          <t>Indore</t>
        </is>
      </c>
      <c r="P1935" s="17" t="inlineStr">
        <is>
          <t>Value Added</t>
        </is>
      </c>
      <c r="Q1935" s="17" t="inlineStr"/>
      <c r="R1935" s="20">
        <f>IF(Config!$B$4&gt;0,M1935/Config!$B$4,0)</f>
        <v/>
      </c>
      <c r="S1935" s="20">
        <f>IF(Config!$B$4&gt;0,K1935/Config!$B$4,0)</f>
        <v/>
      </c>
      <c r="T1935" s="20">
        <f>R1935*Config!$B$7</f>
        <v/>
      </c>
      <c r="U1935" s="20">
        <f>S1935*Config!$B$7</f>
        <v/>
      </c>
      <c r="V1935" s="20" t="n">
        <v>0</v>
      </c>
      <c r="W1935" s="20" t="n">
        <v>0</v>
      </c>
      <c r="X1935" s="21">
        <f>IF(T1935&gt;0,V1935/T1935,0)</f>
        <v/>
      </c>
      <c r="Y1935" s="21">
        <f>IF(U1935&gt;0,W1935/U1935,0)</f>
        <v/>
      </c>
      <c r="Z1935" s="20">
        <f>T1935-V1935</f>
        <v/>
      </c>
      <c r="AA1935" s="20">
        <f>U1935-W1935</f>
        <v/>
      </c>
      <c r="AB1935" s="20">
        <f>IF(Config!$B$7&gt;0,(V1935/Config!$B$7)*Config!$B$4,0)</f>
        <v/>
      </c>
      <c r="AC1935" s="20">
        <f>IF(Config!$B$7&gt;0,(W1935/Config!$B$7)*Config!$B$4,0)</f>
        <v/>
      </c>
    </row>
    <row r="1936" hidden="1" outlineLevel="1">
      <c r="A1936" s="22" t="inlineStr">
        <is>
          <t>May</t>
        </is>
      </c>
      <c r="B1936" s="22" t="n">
        <v>2026</v>
      </c>
      <c r="C1936" s="22" t="inlineStr">
        <is>
          <t>27-04-2026</t>
        </is>
      </c>
      <c r="D1936" s="23" t="n">
        <v>0.7256481481481482</v>
      </c>
      <c r="E1936" s="22" t="inlineStr">
        <is>
          <t>Dry Fruit Mix_15-2853</t>
        </is>
      </c>
      <c r="F1936" s="22" t="inlineStr">
        <is>
          <t>FG</t>
        </is>
      </c>
      <c r="G1936" s="22" t="inlineStr">
        <is>
          <t>Savoury Mixes</t>
        </is>
      </c>
      <c r="H1936" s="22" t="inlineStr">
        <is>
          <t>Nut Mix Farmley Monocarton 50g - Institutional</t>
        </is>
      </c>
      <c r="I1936" s="22" t="inlineStr">
        <is>
          <t>Nut Mix - Airlines</t>
        </is>
      </c>
      <c r="J1936" s="24" t="n">
        <v>0.05</v>
      </c>
      <c r="K1936" s="24" t="n">
        <v>20000</v>
      </c>
      <c r="L1936" s="22" t="inlineStr">
        <is>
          <t>SNV Aviation Private Limited</t>
        </is>
      </c>
      <c r="M1936" s="24" t="n">
        <v>1000</v>
      </c>
      <c r="N1936" s="22" t="inlineStr">
        <is>
          <t>Airlines</t>
        </is>
      </c>
      <c r="O1936" s="22" t="inlineStr">
        <is>
          <t>Indore</t>
        </is>
      </c>
      <c r="P1936" s="22" t="inlineStr">
        <is>
          <t>Value Added</t>
        </is>
      </c>
      <c r="Q1936" s="22" t="inlineStr"/>
      <c r="R1936" s="25">
        <f>IF(Config!$B$4&gt;0,M1936/Config!$B$4,0)</f>
        <v/>
      </c>
      <c r="S1936" s="25">
        <f>IF(Config!$B$4&gt;0,K1936/Config!$B$4,0)</f>
        <v/>
      </c>
      <c r="T1936" s="25">
        <f>R1936*Config!$B$7</f>
        <v/>
      </c>
      <c r="U1936" s="25">
        <f>S1936*Config!$B$7</f>
        <v/>
      </c>
      <c r="V1936" s="25" t="n">
        <v>0</v>
      </c>
      <c r="W1936" s="25" t="n">
        <v>0</v>
      </c>
      <c r="X1936" s="26">
        <f>IF(T1936&gt;0,V1936/T1936,0)</f>
        <v/>
      </c>
      <c r="Y1936" s="26">
        <f>IF(U1936&gt;0,W1936/U1936,0)</f>
        <v/>
      </c>
      <c r="Z1936" s="25">
        <f>T1936-V1936</f>
        <v/>
      </c>
      <c r="AA1936" s="25">
        <f>U1936-W1936</f>
        <v/>
      </c>
      <c r="AB1936" s="25">
        <f>IF(Config!$B$7&gt;0,(V1936/Config!$B$7)*Config!$B$4,0)</f>
        <v/>
      </c>
      <c r="AC1936" s="25">
        <f>IF(Config!$B$7&gt;0,(W1936/Config!$B$7)*Config!$B$4,0)</f>
        <v/>
      </c>
    </row>
    <row r="1937">
      <c r="A1937" s="17" t="inlineStr">
        <is>
          <t>May</t>
        </is>
      </c>
      <c r="B1937" s="17" t="n">
        <v>2026</v>
      </c>
      <c r="C1937" s="17" t="inlineStr">
        <is>
          <t>27-04-2026</t>
        </is>
      </c>
      <c r="D1937" s="18" t="n">
        <v>0.7256481481481482</v>
      </c>
      <c r="E1937" s="17" t="inlineStr">
        <is>
          <t>Makhana_7-2756</t>
        </is>
      </c>
      <c r="F1937" s="17" t="inlineStr">
        <is>
          <t>FG</t>
        </is>
      </c>
      <c r="G1937" s="17" t="inlineStr">
        <is>
          <t>Roasted &amp; Flavoured Makhana</t>
        </is>
      </c>
      <c r="H1937" s="17" t="inlineStr">
        <is>
          <t>Roasted &amp; Flavored Makhana - Minty Pudina Farmley Standee Pouch 180 g</t>
        </is>
      </c>
      <c r="I1937" s="17" t="inlineStr">
        <is>
          <t>Prasadam Roasted Makhana</t>
        </is>
      </c>
      <c r="J1937" s="19" t="n">
        <v>0.18</v>
      </c>
      <c r="K1937" s="19" t="n">
        <v>16</v>
      </c>
      <c r="L1937" s="17" t="inlineStr">
        <is>
          <t>Compass India Food Services Private Limited</t>
        </is>
      </c>
      <c r="M1937" s="19" t="n">
        <v>2.88</v>
      </c>
      <c r="N1937" s="17" t="inlineStr">
        <is>
          <t>Corporate</t>
        </is>
      </c>
      <c r="O1937" s="17" t="inlineStr">
        <is>
          <t>Purnea</t>
        </is>
      </c>
      <c r="P1937" s="17" t="inlineStr">
        <is>
          <t>Value Added</t>
        </is>
      </c>
      <c r="Q1937" s="17" t="inlineStr"/>
      <c r="R1937" s="20">
        <f>IF(Config!$B$4&gt;0,M1937/Config!$B$4,0)</f>
        <v/>
      </c>
      <c r="S1937" s="20">
        <f>IF(Config!$B$4&gt;0,K1937/Config!$B$4,0)</f>
        <v/>
      </c>
      <c r="T1937" s="20">
        <f>R1937*Config!$B$7</f>
        <v/>
      </c>
      <c r="U1937" s="20">
        <f>S1937*Config!$B$7</f>
        <v/>
      </c>
      <c r="V1937" s="20" t="n">
        <v>0</v>
      </c>
      <c r="W1937" s="20" t="n">
        <v>0</v>
      </c>
      <c r="X1937" s="21">
        <f>IF(T1937&gt;0,V1937/T1937,0)</f>
        <v/>
      </c>
      <c r="Y1937" s="21">
        <f>IF(U1937&gt;0,W1937/U1937,0)</f>
        <v/>
      </c>
      <c r="Z1937" s="20">
        <f>T1937-V1937</f>
        <v/>
      </c>
      <c r="AA1937" s="20">
        <f>U1937-W1937</f>
        <v/>
      </c>
      <c r="AB1937" s="20">
        <f>IF(Config!$B$7&gt;0,(V1937/Config!$B$7)*Config!$B$4,0)</f>
        <v/>
      </c>
      <c r="AC1937" s="20">
        <f>IF(Config!$B$7&gt;0,(W1937/Config!$B$7)*Config!$B$4,0)</f>
        <v/>
      </c>
    </row>
    <row r="1938" hidden="1" outlineLevel="1">
      <c r="A1938" s="22" t="inlineStr">
        <is>
          <t>May</t>
        </is>
      </c>
      <c r="B1938" s="22" t="n">
        <v>2026</v>
      </c>
      <c r="C1938" s="22" t="inlineStr">
        <is>
          <t>27-04-2026</t>
        </is>
      </c>
      <c r="D1938" s="23" t="n">
        <v>0.7256481481481482</v>
      </c>
      <c r="E1938" s="22" t="inlineStr">
        <is>
          <t>Makhana_7-2756</t>
        </is>
      </c>
      <c r="F1938" s="22" t="inlineStr">
        <is>
          <t>FG</t>
        </is>
      </c>
      <c r="G1938" s="22" t="inlineStr">
        <is>
          <t>Roasted &amp; Flavoured Makhana</t>
        </is>
      </c>
      <c r="H1938" s="22" t="inlineStr">
        <is>
          <t>Roasted &amp; Flavored Makhana - Minty Pudina Farmley Standee Pouch 180 g</t>
        </is>
      </c>
      <c r="I1938" s="22" t="inlineStr">
        <is>
          <t>Prasadam Roasted Makhana</t>
        </is>
      </c>
      <c r="J1938" s="24" t="n">
        <v>0.18</v>
      </c>
      <c r="K1938" s="24" t="n">
        <v>16</v>
      </c>
      <c r="L1938" s="22" t="inlineStr">
        <is>
          <t>Compass India Food Services Private Limited</t>
        </is>
      </c>
      <c r="M1938" s="24" t="n">
        <v>2.88</v>
      </c>
      <c r="N1938" s="22" t="inlineStr">
        <is>
          <t>Corporate</t>
        </is>
      </c>
      <c r="O1938" s="22" t="inlineStr">
        <is>
          <t>Purnea</t>
        </is>
      </c>
      <c r="P1938" s="22" t="inlineStr">
        <is>
          <t>Value Added</t>
        </is>
      </c>
      <c r="Q1938" s="22" t="inlineStr"/>
      <c r="R1938" s="25">
        <f>IF(Config!$B$4&gt;0,M1938/Config!$B$4,0)</f>
        <v/>
      </c>
      <c r="S1938" s="25">
        <f>IF(Config!$B$4&gt;0,K1938/Config!$B$4,0)</f>
        <v/>
      </c>
      <c r="T1938" s="25">
        <f>R1938*Config!$B$7</f>
        <v/>
      </c>
      <c r="U1938" s="25">
        <f>S1938*Config!$B$7</f>
        <v/>
      </c>
      <c r="V1938" s="25" t="n">
        <v>0</v>
      </c>
      <c r="W1938" s="25" t="n">
        <v>0</v>
      </c>
      <c r="X1938" s="26">
        <f>IF(T1938&gt;0,V1938/T1938,0)</f>
        <v/>
      </c>
      <c r="Y1938" s="26">
        <f>IF(U1938&gt;0,W1938/U1938,0)</f>
        <v/>
      </c>
      <c r="Z1938" s="25">
        <f>T1938-V1938</f>
        <v/>
      </c>
      <c r="AA1938" s="25">
        <f>U1938-W1938</f>
        <v/>
      </c>
      <c r="AB1938" s="25">
        <f>IF(Config!$B$7&gt;0,(V1938/Config!$B$7)*Config!$B$4,0)</f>
        <v/>
      </c>
      <c r="AC1938" s="25">
        <f>IF(Config!$B$7&gt;0,(W1938/Config!$B$7)*Config!$B$4,0)</f>
        <v/>
      </c>
    </row>
    <row r="1939">
      <c r="A1939" s="17" t="inlineStr">
        <is>
          <t>May</t>
        </is>
      </c>
      <c r="B1939" s="17" t="n">
        <v>2026</v>
      </c>
      <c r="C1939" s="17" t="inlineStr">
        <is>
          <t>27-04-2026</t>
        </is>
      </c>
      <c r="D1939" s="18" t="n">
        <v>0.7256481481481482</v>
      </c>
      <c r="E1939" s="17" t="inlineStr">
        <is>
          <t>Cashewnut_3-2852</t>
        </is>
      </c>
      <c r="F1939" s="17" t="inlineStr">
        <is>
          <t>FG</t>
        </is>
      </c>
      <c r="G1939" s="17" t="inlineStr">
        <is>
          <t>Roasted &amp; Flavoured Cashew</t>
        </is>
      </c>
      <c r="H1939" s="17" t="inlineStr">
        <is>
          <t>Roasted &amp; Salted Cashews Farmley Monocarton 50g - Institutional</t>
        </is>
      </c>
      <c r="I1939" s="17" t="inlineStr">
        <is>
          <t>Roasted and Salted Cashew - Airlines</t>
        </is>
      </c>
      <c r="J1939" s="19" t="n">
        <v>0.05</v>
      </c>
      <c r="K1939" s="19" t="n">
        <v>20000</v>
      </c>
      <c r="L1939" s="17" t="inlineStr">
        <is>
          <t>SNV Aviation Private Limited</t>
        </is>
      </c>
      <c r="M1939" s="19" t="n">
        <v>1000</v>
      </c>
      <c r="N1939" s="17" t="inlineStr">
        <is>
          <t>Airlines</t>
        </is>
      </c>
      <c r="O1939" s="17" t="inlineStr">
        <is>
          <t>Indore</t>
        </is>
      </c>
      <c r="P1939" s="17" t="inlineStr">
        <is>
          <t>Value Added</t>
        </is>
      </c>
      <c r="Q1939" s="17" t="inlineStr"/>
      <c r="R1939" s="20">
        <f>IF(Config!$B$4&gt;0,M1939/Config!$B$4,0)</f>
        <v/>
      </c>
      <c r="S1939" s="20">
        <f>IF(Config!$B$4&gt;0,K1939/Config!$B$4,0)</f>
        <v/>
      </c>
      <c r="T1939" s="20">
        <f>R1939*Config!$B$7</f>
        <v/>
      </c>
      <c r="U1939" s="20">
        <f>S1939*Config!$B$7</f>
        <v/>
      </c>
      <c r="V1939" s="20" t="n">
        <v>0</v>
      </c>
      <c r="W1939" s="20" t="n">
        <v>0</v>
      </c>
      <c r="X1939" s="21">
        <f>IF(T1939&gt;0,V1939/T1939,0)</f>
        <v/>
      </c>
      <c r="Y1939" s="21">
        <f>IF(U1939&gt;0,W1939/U1939,0)</f>
        <v/>
      </c>
      <c r="Z1939" s="20">
        <f>T1939-V1939</f>
        <v/>
      </c>
      <c r="AA1939" s="20">
        <f>U1939-W1939</f>
        <v/>
      </c>
      <c r="AB1939" s="20">
        <f>IF(Config!$B$7&gt;0,(V1939/Config!$B$7)*Config!$B$4,0)</f>
        <v/>
      </c>
      <c r="AC1939" s="20">
        <f>IF(Config!$B$7&gt;0,(W1939/Config!$B$7)*Config!$B$4,0)</f>
        <v/>
      </c>
    </row>
    <row r="1940" hidden="1" outlineLevel="1">
      <c r="A1940" s="22" t="inlineStr">
        <is>
          <t>May</t>
        </is>
      </c>
      <c r="B1940" s="22" t="n">
        <v>2026</v>
      </c>
      <c r="C1940" s="22" t="inlineStr">
        <is>
          <t>27-04-2026</t>
        </is>
      </c>
      <c r="D1940" s="23" t="n">
        <v>0.7256481481481482</v>
      </c>
      <c r="E1940" s="22" t="inlineStr">
        <is>
          <t>Cashewnut_3-2852</t>
        </is>
      </c>
      <c r="F1940" s="22" t="inlineStr">
        <is>
          <t>FG</t>
        </is>
      </c>
      <c r="G1940" s="22" t="inlineStr">
        <is>
          <t>Roasted &amp; Flavoured Cashew</t>
        </is>
      </c>
      <c r="H1940" s="22" t="inlineStr">
        <is>
          <t>Roasted &amp; Salted Cashews Farmley Monocarton 50g - Institutional</t>
        </is>
      </c>
      <c r="I1940" s="22" t="inlineStr">
        <is>
          <t>Roasted and Salted Cashew - Airlines</t>
        </is>
      </c>
      <c r="J1940" s="24" t="n">
        <v>0.05</v>
      </c>
      <c r="K1940" s="24" t="n">
        <v>20000</v>
      </c>
      <c r="L1940" s="22" t="inlineStr">
        <is>
          <t>SNV Aviation Private Limited</t>
        </is>
      </c>
      <c r="M1940" s="24" t="n">
        <v>1000</v>
      </c>
      <c r="N1940" s="22" t="inlineStr">
        <is>
          <t>Airlines</t>
        </is>
      </c>
      <c r="O1940" s="22" t="inlineStr">
        <is>
          <t>Indore</t>
        </is>
      </c>
      <c r="P1940" s="22" t="inlineStr">
        <is>
          <t>Value Added</t>
        </is>
      </c>
      <c r="Q1940" s="22" t="inlineStr"/>
      <c r="R1940" s="25">
        <f>IF(Config!$B$4&gt;0,M1940/Config!$B$4,0)</f>
        <v/>
      </c>
      <c r="S1940" s="25">
        <f>IF(Config!$B$4&gt;0,K1940/Config!$B$4,0)</f>
        <v/>
      </c>
      <c r="T1940" s="25">
        <f>R1940*Config!$B$7</f>
        <v/>
      </c>
      <c r="U1940" s="25">
        <f>S1940*Config!$B$7</f>
        <v/>
      </c>
      <c r="V1940" s="25" t="n">
        <v>0</v>
      </c>
      <c r="W1940" s="25" t="n">
        <v>0</v>
      </c>
      <c r="X1940" s="26">
        <f>IF(T1940&gt;0,V1940/T1940,0)</f>
        <v/>
      </c>
      <c r="Y1940" s="26">
        <f>IF(U1940&gt;0,W1940/U1940,0)</f>
        <v/>
      </c>
      <c r="Z1940" s="25">
        <f>T1940-V1940</f>
        <v/>
      </c>
      <c r="AA1940" s="25">
        <f>U1940-W1940</f>
        <v/>
      </c>
      <c r="AB1940" s="25">
        <f>IF(Config!$B$7&gt;0,(V1940/Config!$B$7)*Config!$B$4,0)</f>
        <v/>
      </c>
      <c r="AC1940" s="25">
        <f>IF(Config!$B$7&gt;0,(W1940/Config!$B$7)*Config!$B$4,0)</f>
        <v/>
      </c>
    </row>
    <row r="1941">
      <c r="A1941" s="17" t="inlineStr">
        <is>
          <t>May</t>
        </is>
      </c>
      <c r="B1941" s="17" t="n">
        <v>2026</v>
      </c>
      <c r="C1941" s="17" t="inlineStr">
        <is>
          <t>27-04-2026</t>
        </is>
      </c>
      <c r="D1941" s="18" t="n">
        <v>0.7256481481481482</v>
      </c>
      <c r="E1941" s="17" t="inlineStr">
        <is>
          <t>Makhana_7-2755</t>
        </is>
      </c>
      <c r="F1941" s="17" t="inlineStr">
        <is>
          <t>FG</t>
        </is>
      </c>
      <c r="G1941" s="17" t="inlineStr">
        <is>
          <t>Roasted &amp; Flavoured Makhana</t>
        </is>
      </c>
      <c r="H1941" s="17" t="inlineStr">
        <is>
          <t>Roasted &amp; Flavored Makhana - Achaari Farmley Standee Pouch 180 g</t>
        </is>
      </c>
      <c r="I1941" s="17" t="inlineStr">
        <is>
          <t>Prasadam Roasted Makhana</t>
        </is>
      </c>
      <c r="J1941" s="19" t="n">
        <v>0.18</v>
      </c>
      <c r="K1941" s="19" t="n">
        <v>16</v>
      </c>
      <c r="L1941" s="17" t="inlineStr">
        <is>
          <t>Compass India Food Services Private Limited</t>
        </is>
      </c>
      <c r="M1941" s="19" t="n">
        <v>2.88</v>
      </c>
      <c r="N1941" s="17" t="inlineStr">
        <is>
          <t>Corporate</t>
        </is>
      </c>
      <c r="O1941" s="17" t="inlineStr">
        <is>
          <t>Purnea</t>
        </is>
      </c>
      <c r="P1941" s="17" t="inlineStr">
        <is>
          <t>Value Added</t>
        </is>
      </c>
      <c r="Q1941" s="17" t="inlineStr"/>
      <c r="R1941" s="20">
        <f>IF(Config!$B$4&gt;0,M1941/Config!$B$4,0)</f>
        <v/>
      </c>
      <c r="S1941" s="20">
        <f>IF(Config!$B$4&gt;0,K1941/Config!$B$4,0)</f>
        <v/>
      </c>
      <c r="T1941" s="20">
        <f>R1941*Config!$B$7</f>
        <v/>
      </c>
      <c r="U1941" s="20">
        <f>S1941*Config!$B$7</f>
        <v/>
      </c>
      <c r="V1941" s="20" t="n">
        <v>0</v>
      </c>
      <c r="W1941" s="20" t="n">
        <v>0</v>
      </c>
      <c r="X1941" s="21">
        <f>IF(T1941&gt;0,V1941/T1941,0)</f>
        <v/>
      </c>
      <c r="Y1941" s="21">
        <f>IF(U1941&gt;0,W1941/U1941,0)</f>
        <v/>
      </c>
      <c r="Z1941" s="20">
        <f>T1941-V1941</f>
        <v/>
      </c>
      <c r="AA1941" s="20">
        <f>U1941-W1941</f>
        <v/>
      </c>
      <c r="AB1941" s="20">
        <f>IF(Config!$B$7&gt;0,(V1941/Config!$B$7)*Config!$B$4,0)</f>
        <v/>
      </c>
      <c r="AC1941" s="20">
        <f>IF(Config!$B$7&gt;0,(W1941/Config!$B$7)*Config!$B$4,0)</f>
        <v/>
      </c>
    </row>
    <row r="1942" hidden="1" outlineLevel="1">
      <c r="A1942" s="22" t="inlineStr">
        <is>
          <t>May</t>
        </is>
      </c>
      <c r="B1942" s="22" t="n">
        <v>2026</v>
      </c>
      <c r="C1942" s="22" t="inlineStr">
        <is>
          <t>27-04-2026</t>
        </is>
      </c>
      <c r="D1942" s="23" t="n">
        <v>0.7256481481481482</v>
      </c>
      <c r="E1942" s="22" t="inlineStr">
        <is>
          <t>Makhana_7-2755</t>
        </is>
      </c>
      <c r="F1942" s="22" t="inlineStr">
        <is>
          <t>FG</t>
        </is>
      </c>
      <c r="G1942" s="22" t="inlineStr">
        <is>
          <t>Roasted &amp; Flavoured Makhana</t>
        </is>
      </c>
      <c r="H1942" s="22" t="inlineStr">
        <is>
          <t>Roasted &amp; Flavored Makhana - Achaari Farmley Standee Pouch 180 g</t>
        </is>
      </c>
      <c r="I1942" s="22" t="inlineStr">
        <is>
          <t>Prasadam Roasted Makhana</t>
        </is>
      </c>
      <c r="J1942" s="24" t="n">
        <v>0.18</v>
      </c>
      <c r="K1942" s="24" t="n">
        <v>16</v>
      </c>
      <c r="L1942" s="22" t="inlineStr">
        <is>
          <t>Compass India Food Services Private Limited</t>
        </is>
      </c>
      <c r="M1942" s="24" t="n">
        <v>2.88</v>
      </c>
      <c r="N1942" s="22" t="inlineStr">
        <is>
          <t>Corporate</t>
        </is>
      </c>
      <c r="O1942" s="22" t="inlineStr">
        <is>
          <t>Purnea</t>
        </is>
      </c>
      <c r="P1942" s="22" t="inlineStr">
        <is>
          <t>Value Added</t>
        </is>
      </c>
      <c r="Q1942" s="22" t="inlineStr"/>
      <c r="R1942" s="25">
        <f>IF(Config!$B$4&gt;0,M1942/Config!$B$4,0)</f>
        <v/>
      </c>
      <c r="S1942" s="25">
        <f>IF(Config!$B$4&gt;0,K1942/Config!$B$4,0)</f>
        <v/>
      </c>
      <c r="T1942" s="25">
        <f>R1942*Config!$B$7</f>
        <v/>
      </c>
      <c r="U1942" s="25">
        <f>S1942*Config!$B$7</f>
        <v/>
      </c>
      <c r="V1942" s="25" t="n">
        <v>0</v>
      </c>
      <c r="W1942" s="25" t="n">
        <v>0</v>
      </c>
      <c r="X1942" s="26">
        <f>IF(T1942&gt;0,V1942/T1942,0)</f>
        <v/>
      </c>
      <c r="Y1942" s="26">
        <f>IF(U1942&gt;0,W1942/U1942,0)</f>
        <v/>
      </c>
      <c r="Z1942" s="25">
        <f>T1942-V1942</f>
        <v/>
      </c>
      <c r="AA1942" s="25">
        <f>U1942-W1942</f>
        <v/>
      </c>
      <c r="AB1942" s="25">
        <f>IF(Config!$B$7&gt;0,(V1942/Config!$B$7)*Config!$B$4,0)</f>
        <v/>
      </c>
      <c r="AC1942" s="25">
        <f>IF(Config!$B$7&gt;0,(W1942/Config!$B$7)*Config!$B$4,0)</f>
        <v/>
      </c>
    </row>
    <row r="1943">
      <c r="A1943" s="17" t="inlineStr">
        <is>
          <t>May</t>
        </is>
      </c>
      <c r="B1943" s="17" t="n">
        <v>2026</v>
      </c>
      <c r="C1943" s="17" t="inlineStr">
        <is>
          <t>27-04-2026</t>
        </is>
      </c>
      <c r="D1943" s="18" t="n">
        <v>0.7256481481481482</v>
      </c>
      <c r="E1943" s="17" t="inlineStr">
        <is>
          <t>Makhana_7-2757</t>
        </is>
      </c>
      <c r="F1943" s="17" t="inlineStr">
        <is>
          <t>FG</t>
        </is>
      </c>
      <c r="G1943" s="17" t="inlineStr">
        <is>
          <t>Roasted &amp; Flavoured Makhana</t>
        </is>
      </c>
      <c r="H1943" s="17" t="inlineStr">
        <is>
          <t>Roasted &amp; Flavored Makhana - Tangy Tomato Farmley Standee Pouch 180 g</t>
        </is>
      </c>
      <c r="I1943" s="17" t="inlineStr">
        <is>
          <t>Prasadam Roasted Makhana</t>
        </is>
      </c>
      <c r="J1943" s="19" t="n">
        <v>0.18</v>
      </c>
      <c r="K1943" s="19" t="n">
        <v>16</v>
      </c>
      <c r="L1943" s="17" t="inlineStr">
        <is>
          <t>Compass India Food Services Private Limited</t>
        </is>
      </c>
      <c r="M1943" s="19" t="n">
        <v>2.88</v>
      </c>
      <c r="N1943" s="17" t="inlineStr">
        <is>
          <t>Corporate</t>
        </is>
      </c>
      <c r="O1943" s="17" t="inlineStr">
        <is>
          <t>Purnea</t>
        </is>
      </c>
      <c r="P1943" s="17" t="inlineStr">
        <is>
          <t>Value Added</t>
        </is>
      </c>
      <c r="Q1943" s="17" t="inlineStr"/>
      <c r="R1943" s="20">
        <f>IF(Config!$B$4&gt;0,M1943/Config!$B$4,0)</f>
        <v/>
      </c>
      <c r="S1943" s="20">
        <f>IF(Config!$B$4&gt;0,K1943/Config!$B$4,0)</f>
        <v/>
      </c>
      <c r="T1943" s="20">
        <f>R1943*Config!$B$7</f>
        <v/>
      </c>
      <c r="U1943" s="20">
        <f>S1943*Config!$B$7</f>
        <v/>
      </c>
      <c r="V1943" s="20" t="n">
        <v>0</v>
      </c>
      <c r="W1943" s="20" t="n">
        <v>0</v>
      </c>
      <c r="X1943" s="21">
        <f>IF(T1943&gt;0,V1943/T1943,0)</f>
        <v/>
      </c>
      <c r="Y1943" s="21">
        <f>IF(U1943&gt;0,W1943/U1943,0)</f>
        <v/>
      </c>
      <c r="Z1943" s="20">
        <f>T1943-V1943</f>
        <v/>
      </c>
      <c r="AA1943" s="20">
        <f>U1943-W1943</f>
        <v/>
      </c>
      <c r="AB1943" s="20">
        <f>IF(Config!$B$7&gt;0,(V1943/Config!$B$7)*Config!$B$4,0)</f>
        <v/>
      </c>
      <c r="AC1943" s="20">
        <f>IF(Config!$B$7&gt;0,(W1943/Config!$B$7)*Config!$B$4,0)</f>
        <v/>
      </c>
    </row>
    <row r="1944" hidden="1" outlineLevel="1">
      <c r="A1944" s="22" t="inlineStr">
        <is>
          <t>May</t>
        </is>
      </c>
      <c r="B1944" s="22" t="n">
        <v>2026</v>
      </c>
      <c r="C1944" s="22" t="inlineStr">
        <is>
          <t>27-04-2026</t>
        </is>
      </c>
      <c r="D1944" s="23" t="n">
        <v>0.7256481481481482</v>
      </c>
      <c r="E1944" s="22" t="inlineStr">
        <is>
          <t>Makhana_7-2757</t>
        </is>
      </c>
      <c r="F1944" s="22" t="inlineStr">
        <is>
          <t>FG</t>
        </is>
      </c>
      <c r="G1944" s="22" t="inlineStr">
        <is>
          <t>Roasted &amp; Flavoured Makhana</t>
        </is>
      </c>
      <c r="H1944" s="22" t="inlineStr">
        <is>
          <t>Roasted &amp; Flavored Makhana - Tangy Tomato Farmley Standee Pouch 180 g</t>
        </is>
      </c>
      <c r="I1944" s="22" t="inlineStr">
        <is>
          <t>Prasadam Roasted Makhana</t>
        </is>
      </c>
      <c r="J1944" s="24" t="n">
        <v>0.18</v>
      </c>
      <c r="K1944" s="24" t="n">
        <v>16</v>
      </c>
      <c r="L1944" s="22" t="inlineStr">
        <is>
          <t>Compass India Food Services Private Limited</t>
        </is>
      </c>
      <c r="M1944" s="24" t="n">
        <v>2.88</v>
      </c>
      <c r="N1944" s="22" t="inlineStr">
        <is>
          <t>Corporate</t>
        </is>
      </c>
      <c r="O1944" s="22" t="inlineStr">
        <is>
          <t>Purnea</t>
        </is>
      </c>
      <c r="P1944" s="22" t="inlineStr">
        <is>
          <t>Value Added</t>
        </is>
      </c>
      <c r="Q1944" s="22" t="inlineStr"/>
      <c r="R1944" s="25">
        <f>IF(Config!$B$4&gt;0,M1944/Config!$B$4,0)</f>
        <v/>
      </c>
      <c r="S1944" s="25">
        <f>IF(Config!$B$4&gt;0,K1944/Config!$B$4,0)</f>
        <v/>
      </c>
      <c r="T1944" s="25">
        <f>R1944*Config!$B$7</f>
        <v/>
      </c>
      <c r="U1944" s="25">
        <f>S1944*Config!$B$7</f>
        <v/>
      </c>
      <c r="V1944" s="25" t="n">
        <v>0</v>
      </c>
      <c r="W1944" s="25" t="n">
        <v>0</v>
      </c>
      <c r="X1944" s="26">
        <f>IF(T1944&gt;0,V1944/T1944,0)</f>
        <v/>
      </c>
      <c r="Y1944" s="26">
        <f>IF(U1944&gt;0,W1944/U1944,0)</f>
        <v/>
      </c>
      <c r="Z1944" s="25">
        <f>T1944-V1944</f>
        <v/>
      </c>
      <c r="AA1944" s="25">
        <f>U1944-W1944</f>
        <v/>
      </c>
      <c r="AB1944" s="25">
        <f>IF(Config!$B$7&gt;0,(V1944/Config!$B$7)*Config!$B$4,0)</f>
        <v/>
      </c>
      <c r="AC1944" s="25">
        <f>IF(Config!$B$7&gt;0,(W1944/Config!$B$7)*Config!$B$4,0)</f>
        <v/>
      </c>
    </row>
    <row r="1945">
      <c r="A1945" s="17" t="inlineStr">
        <is>
          <t>May</t>
        </is>
      </c>
      <c r="B1945" s="17" t="n">
        <v>2026</v>
      </c>
      <c r="C1945" s="17" t="inlineStr">
        <is>
          <t>27-04-2026</t>
        </is>
      </c>
      <c r="D1945" s="18" t="n">
        <v>0.7256597222222222</v>
      </c>
      <c r="E1945" s="17" t="inlineStr">
        <is>
          <t>Makhana_7-2754</t>
        </is>
      </c>
      <c r="F1945" s="17" t="inlineStr">
        <is>
          <t>FG</t>
        </is>
      </c>
      <c r="G1945" s="17" t="inlineStr">
        <is>
          <t>Roasted &amp; Flavoured Makhana</t>
        </is>
      </c>
      <c r="H1945" s="17" t="inlineStr">
        <is>
          <t>Roasted &amp; Flavored Makhana - Cream N Onion Farmley Standee Pouch 180 g</t>
        </is>
      </c>
      <c r="I1945" s="17" t="inlineStr">
        <is>
          <t>Prasadam Roasted Makhana</t>
        </is>
      </c>
      <c r="J1945" s="19" t="n">
        <v>0.18</v>
      </c>
      <c r="K1945" s="19" t="n">
        <v>16</v>
      </c>
      <c r="L1945" s="17" t="inlineStr">
        <is>
          <t>Compass India Food Services Private Limited</t>
        </is>
      </c>
      <c r="M1945" s="19" t="n">
        <v>2.88</v>
      </c>
      <c r="N1945" s="17" t="inlineStr">
        <is>
          <t>Corporate</t>
        </is>
      </c>
      <c r="O1945" s="17" t="inlineStr">
        <is>
          <t>Purnea</t>
        </is>
      </c>
      <c r="P1945" s="17" t="inlineStr">
        <is>
          <t>Value Added</t>
        </is>
      </c>
      <c r="Q1945" s="17" t="inlineStr"/>
      <c r="R1945" s="20">
        <f>IF(Config!$B$4&gt;0,M1945/Config!$B$4,0)</f>
        <v/>
      </c>
      <c r="S1945" s="20">
        <f>IF(Config!$B$4&gt;0,K1945/Config!$B$4,0)</f>
        <v/>
      </c>
      <c r="T1945" s="20">
        <f>R1945*Config!$B$7</f>
        <v/>
      </c>
      <c r="U1945" s="20">
        <f>S1945*Config!$B$7</f>
        <v/>
      </c>
      <c r="V1945" s="20" t="n">
        <v>0</v>
      </c>
      <c r="W1945" s="20" t="n">
        <v>0</v>
      </c>
      <c r="X1945" s="21">
        <f>IF(T1945&gt;0,V1945/T1945,0)</f>
        <v/>
      </c>
      <c r="Y1945" s="21">
        <f>IF(U1945&gt;0,W1945/U1945,0)</f>
        <v/>
      </c>
      <c r="Z1945" s="20">
        <f>T1945-V1945</f>
        <v/>
      </c>
      <c r="AA1945" s="20">
        <f>U1945-W1945</f>
        <v/>
      </c>
      <c r="AB1945" s="20">
        <f>IF(Config!$B$7&gt;0,(V1945/Config!$B$7)*Config!$B$4,0)</f>
        <v/>
      </c>
      <c r="AC1945" s="20">
        <f>IF(Config!$B$7&gt;0,(W1945/Config!$B$7)*Config!$B$4,0)</f>
        <v/>
      </c>
    </row>
    <row r="1946" hidden="1" outlineLevel="1">
      <c r="A1946" s="22" t="inlineStr">
        <is>
          <t>May</t>
        </is>
      </c>
      <c r="B1946" s="22" t="n">
        <v>2026</v>
      </c>
      <c r="C1946" s="22" t="inlineStr">
        <is>
          <t>27-04-2026</t>
        </is>
      </c>
      <c r="D1946" s="23" t="n">
        <v>0.7256597222222222</v>
      </c>
      <c r="E1946" s="22" t="inlineStr">
        <is>
          <t>Makhana_7-2754</t>
        </is>
      </c>
      <c r="F1946" s="22" t="inlineStr">
        <is>
          <t>FG</t>
        </is>
      </c>
      <c r="G1946" s="22" t="inlineStr">
        <is>
          <t>Roasted &amp; Flavoured Makhana</t>
        </is>
      </c>
      <c r="H1946" s="22" t="inlineStr">
        <is>
          <t>Roasted &amp; Flavored Makhana - Cream N Onion Farmley Standee Pouch 180 g</t>
        </is>
      </c>
      <c r="I1946" s="22" t="inlineStr">
        <is>
          <t>Prasadam Roasted Makhana</t>
        </is>
      </c>
      <c r="J1946" s="24" t="n">
        <v>0.18</v>
      </c>
      <c r="K1946" s="24" t="n">
        <v>16</v>
      </c>
      <c r="L1946" s="22" t="inlineStr">
        <is>
          <t>Compass India Food Services Private Limited</t>
        </is>
      </c>
      <c r="M1946" s="24" t="n">
        <v>2.88</v>
      </c>
      <c r="N1946" s="22" t="inlineStr">
        <is>
          <t>Corporate</t>
        </is>
      </c>
      <c r="O1946" s="22" t="inlineStr">
        <is>
          <t>Purnea</t>
        </is>
      </c>
      <c r="P1946" s="22" t="inlineStr">
        <is>
          <t>Value Added</t>
        </is>
      </c>
      <c r="Q1946" s="22" t="inlineStr"/>
      <c r="R1946" s="25">
        <f>IF(Config!$B$4&gt;0,M1946/Config!$B$4,0)</f>
        <v/>
      </c>
      <c r="S1946" s="25">
        <f>IF(Config!$B$4&gt;0,K1946/Config!$B$4,0)</f>
        <v/>
      </c>
      <c r="T1946" s="25">
        <f>R1946*Config!$B$7</f>
        <v/>
      </c>
      <c r="U1946" s="25">
        <f>S1946*Config!$B$7</f>
        <v/>
      </c>
      <c r="V1946" s="25" t="n">
        <v>0</v>
      </c>
      <c r="W1946" s="25" t="n">
        <v>0</v>
      </c>
      <c r="X1946" s="26">
        <f>IF(T1946&gt;0,V1946/T1946,0)</f>
        <v/>
      </c>
      <c r="Y1946" s="26">
        <f>IF(U1946&gt;0,W1946/U1946,0)</f>
        <v/>
      </c>
      <c r="Z1946" s="25">
        <f>T1946-V1946</f>
        <v/>
      </c>
      <c r="AA1946" s="25">
        <f>U1946-W1946</f>
        <v/>
      </c>
      <c r="AB1946" s="25">
        <f>IF(Config!$B$7&gt;0,(V1946/Config!$B$7)*Config!$B$4,0)</f>
        <v/>
      </c>
      <c r="AC1946" s="25">
        <f>IF(Config!$B$7&gt;0,(W1946/Config!$B$7)*Config!$B$4,0)</f>
        <v/>
      </c>
    </row>
    <row r="1947">
      <c r="A1947" s="17" t="inlineStr">
        <is>
          <t>May</t>
        </is>
      </c>
      <c r="B1947" s="17" t="n">
        <v>2026</v>
      </c>
      <c r="C1947" s="17" t="inlineStr">
        <is>
          <t>27-04-2026</t>
        </is>
      </c>
      <c r="D1947" s="18" t="n">
        <v>0.7256597222222222</v>
      </c>
      <c r="E1947" s="17" t="inlineStr">
        <is>
          <t>Makhana_7-2753</t>
        </is>
      </c>
      <c r="F1947" s="17" t="inlineStr">
        <is>
          <t>FG</t>
        </is>
      </c>
      <c r="G1947" s="17" t="inlineStr">
        <is>
          <t>Roasted &amp; Flavoured Makhana</t>
        </is>
      </c>
      <c r="H1947" s="17" t="inlineStr">
        <is>
          <t>Roasted &amp; Flavored Makhana - Peri Peri Farmley Standee Pouch 180 g</t>
        </is>
      </c>
      <c r="I1947" s="17" t="inlineStr">
        <is>
          <t>Prasadam Roasted Makhana</t>
        </is>
      </c>
      <c r="J1947" s="19" t="n">
        <v>0.18</v>
      </c>
      <c r="K1947" s="19" t="n">
        <v>16</v>
      </c>
      <c r="L1947" s="17" t="inlineStr">
        <is>
          <t>Compass India Food Services Private Limited</t>
        </is>
      </c>
      <c r="M1947" s="19" t="n">
        <v>2.88</v>
      </c>
      <c r="N1947" s="17" t="inlineStr">
        <is>
          <t>Corporate</t>
        </is>
      </c>
      <c r="O1947" s="17" t="inlineStr">
        <is>
          <t>Purnea</t>
        </is>
      </c>
      <c r="P1947" s="17" t="inlineStr">
        <is>
          <t>Value Added</t>
        </is>
      </c>
      <c r="Q1947" s="17" t="inlineStr"/>
      <c r="R1947" s="20">
        <f>IF(Config!$B$4&gt;0,M1947/Config!$B$4,0)</f>
        <v/>
      </c>
      <c r="S1947" s="20">
        <f>IF(Config!$B$4&gt;0,K1947/Config!$B$4,0)</f>
        <v/>
      </c>
      <c r="T1947" s="20">
        <f>R1947*Config!$B$7</f>
        <v/>
      </c>
      <c r="U1947" s="20">
        <f>S1947*Config!$B$7</f>
        <v/>
      </c>
      <c r="V1947" s="20" t="n">
        <v>0</v>
      </c>
      <c r="W1947" s="20" t="n">
        <v>0</v>
      </c>
      <c r="X1947" s="21">
        <f>IF(T1947&gt;0,V1947/T1947,0)</f>
        <v/>
      </c>
      <c r="Y1947" s="21">
        <f>IF(U1947&gt;0,W1947/U1947,0)</f>
        <v/>
      </c>
      <c r="Z1947" s="20">
        <f>T1947-V1947</f>
        <v/>
      </c>
      <c r="AA1947" s="20">
        <f>U1947-W1947</f>
        <v/>
      </c>
      <c r="AB1947" s="20">
        <f>IF(Config!$B$7&gt;0,(V1947/Config!$B$7)*Config!$B$4,0)</f>
        <v/>
      </c>
      <c r="AC1947" s="20">
        <f>IF(Config!$B$7&gt;0,(W1947/Config!$B$7)*Config!$B$4,0)</f>
        <v/>
      </c>
    </row>
    <row r="1948" hidden="1" outlineLevel="1">
      <c r="A1948" s="22" t="inlineStr">
        <is>
          <t>May</t>
        </is>
      </c>
      <c r="B1948" s="22" t="n">
        <v>2026</v>
      </c>
      <c r="C1948" s="22" t="inlineStr">
        <is>
          <t>27-04-2026</t>
        </is>
      </c>
      <c r="D1948" s="23" t="n">
        <v>0.7256597222222222</v>
      </c>
      <c r="E1948" s="22" t="inlineStr">
        <is>
          <t>Makhana_7-2753</t>
        </is>
      </c>
      <c r="F1948" s="22" t="inlineStr">
        <is>
          <t>FG</t>
        </is>
      </c>
      <c r="G1948" s="22" t="inlineStr">
        <is>
          <t>Roasted &amp; Flavoured Makhana</t>
        </is>
      </c>
      <c r="H1948" s="22" t="inlineStr">
        <is>
          <t>Roasted &amp; Flavored Makhana - Peri Peri Farmley Standee Pouch 180 g</t>
        </is>
      </c>
      <c r="I1948" s="22" t="inlineStr">
        <is>
          <t>Prasadam Roasted Makhana</t>
        </is>
      </c>
      <c r="J1948" s="24" t="n">
        <v>0.18</v>
      </c>
      <c r="K1948" s="24" t="n">
        <v>16</v>
      </c>
      <c r="L1948" s="22" t="inlineStr">
        <is>
          <t>Compass India Food Services Private Limited</t>
        </is>
      </c>
      <c r="M1948" s="24" t="n">
        <v>2.88</v>
      </c>
      <c r="N1948" s="22" t="inlineStr">
        <is>
          <t>Corporate</t>
        </is>
      </c>
      <c r="O1948" s="22" t="inlineStr">
        <is>
          <t>Purnea</t>
        </is>
      </c>
      <c r="P1948" s="22" t="inlineStr">
        <is>
          <t>Value Added</t>
        </is>
      </c>
      <c r="Q1948" s="22" t="inlineStr"/>
      <c r="R1948" s="25">
        <f>IF(Config!$B$4&gt;0,M1948/Config!$B$4,0)</f>
        <v/>
      </c>
      <c r="S1948" s="25">
        <f>IF(Config!$B$4&gt;0,K1948/Config!$B$4,0)</f>
        <v/>
      </c>
      <c r="T1948" s="25">
        <f>R1948*Config!$B$7</f>
        <v/>
      </c>
      <c r="U1948" s="25">
        <f>S1948*Config!$B$7</f>
        <v/>
      </c>
      <c r="V1948" s="25" t="n">
        <v>0</v>
      </c>
      <c r="W1948" s="25" t="n">
        <v>0</v>
      </c>
      <c r="X1948" s="26">
        <f>IF(T1948&gt;0,V1948/T1948,0)</f>
        <v/>
      </c>
      <c r="Y1948" s="26">
        <f>IF(U1948&gt;0,W1948/U1948,0)</f>
        <v/>
      </c>
      <c r="Z1948" s="25">
        <f>T1948-V1948</f>
        <v/>
      </c>
      <c r="AA1948" s="25">
        <f>U1948-W1948</f>
        <v/>
      </c>
      <c r="AB1948" s="25">
        <f>IF(Config!$B$7&gt;0,(V1948/Config!$B$7)*Config!$B$4,0)</f>
        <v/>
      </c>
      <c r="AC1948" s="25">
        <f>IF(Config!$B$7&gt;0,(W1948/Config!$B$7)*Config!$B$4,0)</f>
        <v/>
      </c>
    </row>
    <row r="1949">
      <c r="A1949" s="17" t="inlineStr">
        <is>
          <t>May</t>
        </is>
      </c>
      <c r="B1949" s="17" t="n">
        <v>2026</v>
      </c>
      <c r="C1949" s="17" t="inlineStr">
        <is>
          <t>27-04-2026</t>
        </is>
      </c>
      <c r="D1949" s="18" t="n">
        <v>0.7256597222222222</v>
      </c>
      <c r="E1949" s="17" t="inlineStr">
        <is>
          <t>Dry Fruit Mix_15-30116</t>
        </is>
      </c>
      <c r="F1949" s="17" t="inlineStr">
        <is>
          <t>FG</t>
        </is>
      </c>
      <c r="G1949" s="17" t="inlineStr">
        <is>
          <t>Savoury Mixes</t>
        </is>
      </c>
      <c r="H1949" s="17" t="inlineStr">
        <is>
          <t>Mexican Peri-Peri Snack Mix Farmley Pillow Pouch 21 g- Single Serve</t>
        </is>
      </c>
      <c r="I1949" s="17" t="inlineStr">
        <is>
          <t>Mexican Peri Peri Snack Mix</t>
        </is>
      </c>
      <c r="J1949" s="19" t="n">
        <v>0.021</v>
      </c>
      <c r="K1949" s="19" t="n">
        <v>10000</v>
      </c>
      <c r="L1949" s="17" t="inlineStr">
        <is>
          <t>Shree Maruti Integrated Logistics Limited</t>
        </is>
      </c>
      <c r="M1949" s="19" t="n">
        <v>210</v>
      </c>
      <c r="N1949" s="17" t="inlineStr">
        <is>
          <t>Corporate</t>
        </is>
      </c>
      <c r="O1949" s="17" t="inlineStr">
        <is>
          <t>Indore</t>
        </is>
      </c>
      <c r="P1949" s="17" t="inlineStr">
        <is>
          <t>Value Added</t>
        </is>
      </c>
      <c r="Q1949" s="17" t="inlineStr"/>
      <c r="R1949" s="20">
        <f>IF(Config!$B$4&gt;0,M1949/Config!$B$4,0)</f>
        <v/>
      </c>
      <c r="S1949" s="20">
        <f>IF(Config!$B$4&gt;0,K1949/Config!$B$4,0)</f>
        <v/>
      </c>
      <c r="T1949" s="20">
        <f>R1949*Config!$B$7</f>
        <v/>
      </c>
      <c r="U1949" s="20">
        <f>S1949*Config!$B$7</f>
        <v/>
      </c>
      <c r="V1949" s="20" t="n">
        <v>0</v>
      </c>
      <c r="W1949" s="20" t="n">
        <v>0</v>
      </c>
      <c r="X1949" s="21">
        <f>IF(T1949&gt;0,V1949/T1949,0)</f>
        <v/>
      </c>
      <c r="Y1949" s="21">
        <f>IF(U1949&gt;0,W1949/U1949,0)</f>
        <v/>
      </c>
      <c r="Z1949" s="20">
        <f>T1949-V1949</f>
        <v/>
      </c>
      <c r="AA1949" s="20">
        <f>U1949-W1949</f>
        <v/>
      </c>
      <c r="AB1949" s="20">
        <f>IF(Config!$B$7&gt;0,(V1949/Config!$B$7)*Config!$B$4,0)</f>
        <v/>
      </c>
      <c r="AC1949" s="20">
        <f>IF(Config!$B$7&gt;0,(W1949/Config!$B$7)*Config!$B$4,0)</f>
        <v/>
      </c>
    </row>
    <row r="1950" hidden="1" outlineLevel="1">
      <c r="A1950" s="22" t="inlineStr">
        <is>
          <t>May</t>
        </is>
      </c>
      <c r="B1950" s="22" t="n">
        <v>2026</v>
      </c>
      <c r="C1950" s="22" t="inlineStr">
        <is>
          <t>27-04-2026</t>
        </is>
      </c>
      <c r="D1950" s="23" t="n">
        <v>0.7256597222222222</v>
      </c>
      <c r="E1950" s="22" t="inlineStr">
        <is>
          <t>Dry Fruit Mix_15-30116</t>
        </is>
      </c>
      <c r="F1950" s="22" t="inlineStr">
        <is>
          <t>FG</t>
        </is>
      </c>
      <c r="G1950" s="22" t="inlineStr">
        <is>
          <t>Savoury Mixes</t>
        </is>
      </c>
      <c r="H1950" s="22" t="inlineStr">
        <is>
          <t>Mexican Peri-Peri Snack Mix Farmley Pillow Pouch 21 g- Single Serve</t>
        </is>
      </c>
      <c r="I1950" s="22" t="inlineStr">
        <is>
          <t>Mexican Peri Peri Snack Mix</t>
        </is>
      </c>
      <c r="J1950" s="24" t="n">
        <v>0.021</v>
      </c>
      <c r="K1950" s="24" t="n">
        <v>10000</v>
      </c>
      <c r="L1950" s="22" t="inlineStr">
        <is>
          <t>Shree Maruti Integrated Logistics Limited</t>
        </is>
      </c>
      <c r="M1950" s="24" t="n">
        <v>210</v>
      </c>
      <c r="N1950" s="22" t="inlineStr">
        <is>
          <t>Corporate</t>
        </is>
      </c>
      <c r="O1950" s="22" t="inlineStr">
        <is>
          <t>Indore</t>
        </is>
      </c>
      <c r="P1950" s="22" t="inlineStr">
        <is>
          <t>Value Added</t>
        </is>
      </c>
      <c r="Q1950" s="22" t="inlineStr"/>
      <c r="R1950" s="25">
        <f>IF(Config!$B$4&gt;0,M1950/Config!$B$4,0)</f>
        <v/>
      </c>
      <c r="S1950" s="25">
        <f>IF(Config!$B$4&gt;0,K1950/Config!$B$4,0)</f>
        <v/>
      </c>
      <c r="T1950" s="25">
        <f>R1950*Config!$B$7</f>
        <v/>
      </c>
      <c r="U1950" s="25">
        <f>S1950*Config!$B$7</f>
        <v/>
      </c>
      <c r="V1950" s="25" t="n">
        <v>0</v>
      </c>
      <c r="W1950" s="25" t="n">
        <v>0</v>
      </c>
      <c r="X1950" s="26">
        <f>IF(T1950&gt;0,V1950/T1950,0)</f>
        <v/>
      </c>
      <c r="Y1950" s="26">
        <f>IF(U1950&gt;0,W1950/U1950,0)</f>
        <v/>
      </c>
      <c r="Z1950" s="25">
        <f>T1950-V1950</f>
        <v/>
      </c>
      <c r="AA1950" s="25">
        <f>U1950-W1950</f>
        <v/>
      </c>
      <c r="AB1950" s="25">
        <f>IF(Config!$B$7&gt;0,(V1950/Config!$B$7)*Config!$B$4,0)</f>
        <v/>
      </c>
      <c r="AC1950" s="25">
        <f>IF(Config!$B$7&gt;0,(W1950/Config!$B$7)*Config!$B$4,0)</f>
        <v/>
      </c>
    </row>
    <row r="1951">
      <c r="A1951" s="17" t="inlineStr">
        <is>
          <t>May</t>
        </is>
      </c>
      <c r="B1951" s="17" t="n">
        <v>2026</v>
      </c>
      <c r="C1951" s="17" t="inlineStr">
        <is>
          <t>27-04-2026</t>
        </is>
      </c>
      <c r="D1951" s="18" t="n">
        <v>0.7256597222222222</v>
      </c>
      <c r="E1951" s="17" t="inlineStr">
        <is>
          <t>Dry Fruit Mix_15-30117</t>
        </is>
      </c>
      <c r="F1951" s="17" t="inlineStr">
        <is>
          <t>FG</t>
        </is>
      </c>
      <c r="G1951" s="17" t="inlineStr">
        <is>
          <t>Trail Mixes</t>
        </is>
      </c>
      <c r="H1951" s="17" t="inlineStr">
        <is>
          <t>Premium Panchmeva Farmley Pillow Pouch 21g- single serve</t>
        </is>
      </c>
      <c r="I1951" s="17" t="inlineStr">
        <is>
          <t>Premium Panchmewa Superfood</t>
        </is>
      </c>
      <c r="J1951" s="19" t="n">
        <v>0.021</v>
      </c>
      <c r="K1951" s="19" t="n">
        <v>10000</v>
      </c>
      <c r="L1951" s="17" t="inlineStr">
        <is>
          <t>Shree Maruti Integrated Logistics Limited</t>
        </is>
      </c>
      <c r="M1951" s="19" t="n">
        <v>210</v>
      </c>
      <c r="N1951" s="17" t="inlineStr">
        <is>
          <t>Corporate</t>
        </is>
      </c>
      <c r="O1951" s="17" t="inlineStr">
        <is>
          <t>Indore</t>
        </is>
      </c>
      <c r="P1951" s="17" t="inlineStr">
        <is>
          <t>Value Added</t>
        </is>
      </c>
      <c r="Q1951" s="17" t="inlineStr"/>
      <c r="R1951" s="20">
        <f>IF(Config!$B$4&gt;0,M1951/Config!$B$4,0)</f>
        <v/>
      </c>
      <c r="S1951" s="20">
        <f>IF(Config!$B$4&gt;0,K1951/Config!$B$4,0)</f>
        <v/>
      </c>
      <c r="T1951" s="20">
        <f>R1951*Config!$B$7</f>
        <v/>
      </c>
      <c r="U1951" s="20">
        <f>S1951*Config!$B$7</f>
        <v/>
      </c>
      <c r="V1951" s="20" t="n">
        <v>0</v>
      </c>
      <c r="W1951" s="20" t="n">
        <v>0</v>
      </c>
      <c r="X1951" s="21">
        <f>IF(T1951&gt;0,V1951/T1951,0)</f>
        <v/>
      </c>
      <c r="Y1951" s="21">
        <f>IF(U1951&gt;0,W1951/U1951,0)</f>
        <v/>
      </c>
      <c r="Z1951" s="20">
        <f>T1951-V1951</f>
        <v/>
      </c>
      <c r="AA1951" s="20">
        <f>U1951-W1951</f>
        <v/>
      </c>
      <c r="AB1951" s="20">
        <f>IF(Config!$B$7&gt;0,(V1951/Config!$B$7)*Config!$B$4,0)</f>
        <v/>
      </c>
      <c r="AC1951" s="20">
        <f>IF(Config!$B$7&gt;0,(W1951/Config!$B$7)*Config!$B$4,0)</f>
        <v/>
      </c>
    </row>
    <row r="1952" hidden="1" outlineLevel="1">
      <c r="A1952" s="22" t="inlineStr">
        <is>
          <t>May</t>
        </is>
      </c>
      <c r="B1952" s="22" t="n">
        <v>2026</v>
      </c>
      <c r="C1952" s="22" t="inlineStr">
        <is>
          <t>27-04-2026</t>
        </is>
      </c>
      <c r="D1952" s="23" t="n">
        <v>0.7256597222222222</v>
      </c>
      <c r="E1952" s="22" t="inlineStr">
        <is>
          <t>Dry Fruit Mix_15-30117</t>
        </is>
      </c>
      <c r="F1952" s="22" t="inlineStr">
        <is>
          <t>FG</t>
        </is>
      </c>
      <c r="G1952" s="22" t="inlineStr">
        <is>
          <t>Trail Mixes</t>
        </is>
      </c>
      <c r="H1952" s="22" t="inlineStr">
        <is>
          <t>Premium Panchmeva Farmley Pillow Pouch 21g- single serve</t>
        </is>
      </c>
      <c r="I1952" s="22" t="inlineStr">
        <is>
          <t>Premium Panchmewa Superfood</t>
        </is>
      </c>
      <c r="J1952" s="24" t="n">
        <v>0.021</v>
      </c>
      <c r="K1952" s="24" t="n">
        <v>10000</v>
      </c>
      <c r="L1952" s="22" t="inlineStr">
        <is>
          <t>Shree Maruti Integrated Logistics Limited</t>
        </is>
      </c>
      <c r="M1952" s="24" t="n">
        <v>210</v>
      </c>
      <c r="N1952" s="22" t="inlineStr">
        <is>
          <t>Corporate</t>
        </is>
      </c>
      <c r="O1952" s="22" t="inlineStr">
        <is>
          <t>Indore</t>
        </is>
      </c>
      <c r="P1952" s="22" t="inlineStr">
        <is>
          <t>Value Added</t>
        </is>
      </c>
      <c r="Q1952" s="22" t="inlineStr"/>
      <c r="R1952" s="25">
        <f>IF(Config!$B$4&gt;0,M1952/Config!$B$4,0)</f>
        <v/>
      </c>
      <c r="S1952" s="25">
        <f>IF(Config!$B$4&gt;0,K1952/Config!$B$4,0)</f>
        <v/>
      </c>
      <c r="T1952" s="25">
        <f>R1952*Config!$B$7</f>
        <v/>
      </c>
      <c r="U1952" s="25">
        <f>S1952*Config!$B$7</f>
        <v/>
      </c>
      <c r="V1952" s="25" t="n">
        <v>0</v>
      </c>
      <c r="W1952" s="25" t="n">
        <v>0</v>
      </c>
      <c r="X1952" s="26">
        <f>IF(T1952&gt;0,V1952/T1952,0)</f>
        <v/>
      </c>
      <c r="Y1952" s="26">
        <f>IF(U1952&gt;0,W1952/U1952,0)</f>
        <v/>
      </c>
      <c r="Z1952" s="25">
        <f>T1952-V1952</f>
        <v/>
      </c>
      <c r="AA1952" s="25">
        <f>U1952-W1952</f>
        <v/>
      </c>
      <c r="AB1952" s="25">
        <f>IF(Config!$B$7&gt;0,(V1952/Config!$B$7)*Config!$B$4,0)</f>
        <v/>
      </c>
      <c r="AC1952" s="25">
        <f>IF(Config!$B$7&gt;0,(W1952/Config!$B$7)*Config!$B$4,0)</f>
        <v/>
      </c>
    </row>
    <row r="1953">
      <c r="A1953" s="17" t="inlineStr">
        <is>
          <t>May</t>
        </is>
      </c>
      <c r="B1953" s="17" t="n">
        <v>2026</v>
      </c>
      <c r="C1953" s="17" t="inlineStr">
        <is>
          <t>27-04-2026</t>
        </is>
      </c>
      <c r="D1953" s="18" t="n">
        <v>0.7256712962962963</v>
      </c>
      <c r="E1953" s="17" t="inlineStr">
        <is>
          <t>Makhana_7-3072</t>
        </is>
      </c>
      <c r="F1953" s="17" t="inlineStr">
        <is>
          <t>FG</t>
        </is>
      </c>
      <c r="G1953" s="17" t="inlineStr">
        <is>
          <t>Roasted &amp; Flavoured Makhana</t>
        </is>
      </c>
      <c r="H1953" s="17" t="inlineStr">
        <is>
          <t>Roasted &amp; Flavoured Makhana - Tangy Tomato Farmley Composite Jar 57 g-Institutional</t>
        </is>
      </c>
      <c r="I1953" s="17" t="inlineStr">
        <is>
          <t>Prasadam Roasted Makhana</t>
        </is>
      </c>
      <c r="J1953" s="19" t="n">
        <v>0.057</v>
      </c>
      <c r="K1953" s="19" t="n">
        <v>235</v>
      </c>
      <c r="L1953" s="17" t="inlineStr">
        <is>
          <t>2 Customers</t>
        </is>
      </c>
      <c r="M1953" s="19" t="n">
        <v>13.39</v>
      </c>
      <c r="N1953" s="17" t="inlineStr">
        <is>
          <t>Other Institutions</t>
        </is>
      </c>
      <c r="O1953" s="17" t="inlineStr">
        <is>
          <t>Purnea</t>
        </is>
      </c>
      <c r="P1953" s="17" t="inlineStr">
        <is>
          <t>Value Added</t>
        </is>
      </c>
      <c r="Q1953" s="17" t="inlineStr">
        <is>
          <t>Roasted &amp; Flavoured Makhana</t>
        </is>
      </c>
      <c r="R1953" s="20">
        <f>IF(Config!$B$4&gt;0,M1953/Config!$B$4,0)</f>
        <v/>
      </c>
      <c r="S1953" s="20">
        <f>IF(Config!$B$4&gt;0,K1953/Config!$B$4,0)</f>
        <v/>
      </c>
      <c r="T1953" s="20">
        <f>R1953*Config!$B$7</f>
        <v/>
      </c>
      <c r="U1953" s="20">
        <f>S1953*Config!$B$7</f>
        <v/>
      </c>
      <c r="V1953" s="20" t="n">
        <v>7.98</v>
      </c>
      <c r="W1953" s="20" t="n">
        <v>140</v>
      </c>
      <c r="X1953" s="21">
        <f>IF(T1953&gt;0,V1953/T1953,0)</f>
        <v/>
      </c>
      <c r="Y1953" s="21">
        <f>IF(U1953&gt;0,W1953/U1953,0)</f>
        <v/>
      </c>
      <c r="Z1953" s="20">
        <f>T1953-V1953</f>
        <v/>
      </c>
      <c r="AA1953" s="20">
        <f>U1953-W1953</f>
        <v/>
      </c>
      <c r="AB1953" s="20">
        <f>IF(Config!$B$7&gt;0,(V1953/Config!$B$7)*Config!$B$4,0)</f>
        <v/>
      </c>
      <c r="AC1953" s="20">
        <f>IF(Config!$B$7&gt;0,(W1953/Config!$B$7)*Config!$B$4,0)</f>
        <v/>
      </c>
    </row>
    <row r="1954" hidden="1" outlineLevel="1">
      <c r="A1954" s="22" t="inlineStr">
        <is>
          <t>May</t>
        </is>
      </c>
      <c r="B1954" s="22" t="n">
        <v>2026</v>
      </c>
      <c r="C1954" s="22" t="inlineStr">
        <is>
          <t>27-04-2026</t>
        </is>
      </c>
      <c r="D1954" s="23" t="n">
        <v>0.7256712962962963</v>
      </c>
      <c r="E1954" s="22" t="inlineStr">
        <is>
          <t>Makhana_7-3072</t>
        </is>
      </c>
      <c r="F1954" s="22" t="inlineStr">
        <is>
          <t>FG</t>
        </is>
      </c>
      <c r="G1954" s="22" t="inlineStr">
        <is>
          <t>Roasted &amp; Flavoured Makhana</t>
        </is>
      </c>
      <c r="H1954" s="22" t="inlineStr">
        <is>
          <t>Roasted &amp; Flavoured Makhana - Tangy Tomato Farmley Composite Jar 57 g-Institutional</t>
        </is>
      </c>
      <c r="I1954" s="22" t="inlineStr">
        <is>
          <t>Prasadam Roasted Makhana</t>
        </is>
      </c>
      <c r="J1954" s="24" t="n">
        <v>0.057</v>
      </c>
      <c r="K1954" s="24" t="n">
        <v>35</v>
      </c>
      <c r="L1954" s="22" t="inlineStr">
        <is>
          <t>Mumbai Travel Retail Private Limited</t>
        </is>
      </c>
      <c r="M1954" s="24" t="n">
        <v>2</v>
      </c>
      <c r="N1954" s="22" t="inlineStr">
        <is>
          <t>Other Institutions</t>
        </is>
      </c>
      <c r="O1954" s="22" t="inlineStr">
        <is>
          <t>Purnea</t>
        </is>
      </c>
      <c r="P1954" s="22" t="inlineStr">
        <is>
          <t>Value Added</t>
        </is>
      </c>
      <c r="Q1954" s="22" t="inlineStr">
        <is>
          <t>Roasted &amp; Flavoured Makhana</t>
        </is>
      </c>
      <c r="R1954" s="25">
        <f>IF(Config!$B$4&gt;0,M1954/Config!$B$4,0)</f>
        <v/>
      </c>
      <c r="S1954" s="25">
        <f>IF(Config!$B$4&gt;0,K1954/Config!$B$4,0)</f>
        <v/>
      </c>
      <c r="T1954" s="25">
        <f>R1954*Config!$B$7</f>
        <v/>
      </c>
      <c r="U1954" s="25">
        <f>S1954*Config!$B$7</f>
        <v/>
      </c>
      <c r="V1954" s="25" t="n">
        <v>0</v>
      </c>
      <c r="W1954" s="25" t="n">
        <v>0</v>
      </c>
      <c r="X1954" s="26">
        <f>IF(T1954&gt;0,V1954/T1954,0)</f>
        <v/>
      </c>
      <c r="Y1954" s="26">
        <f>IF(U1954&gt;0,W1954/U1954,0)</f>
        <v/>
      </c>
      <c r="Z1954" s="25">
        <f>T1954-V1954</f>
        <v/>
      </c>
      <c r="AA1954" s="25">
        <f>U1954-W1954</f>
        <v/>
      </c>
      <c r="AB1954" s="25">
        <f>IF(Config!$B$7&gt;0,(V1954/Config!$B$7)*Config!$B$4,0)</f>
        <v/>
      </c>
      <c r="AC1954" s="25">
        <f>IF(Config!$B$7&gt;0,(W1954/Config!$B$7)*Config!$B$4,0)</f>
        <v/>
      </c>
    </row>
    <row r="1955" hidden="1" outlineLevel="1">
      <c r="A1955" s="22" t="inlineStr">
        <is>
          <t>May</t>
        </is>
      </c>
      <c r="B1955" s="22" t="n">
        <v>2026</v>
      </c>
      <c r="C1955" s="22" t="inlineStr">
        <is>
          <t>27-04-2026</t>
        </is>
      </c>
      <c r="D1955" s="23" t="n">
        <v>0.7256828703703704</v>
      </c>
      <c r="E1955" s="22" t="inlineStr">
        <is>
          <t>Makhana_7-3072</t>
        </is>
      </c>
      <c r="F1955" s="22" t="inlineStr">
        <is>
          <t>FG</t>
        </is>
      </c>
      <c r="G1955" s="22" t="inlineStr">
        <is>
          <t>Roasted &amp; Flavoured Makhana</t>
        </is>
      </c>
      <c r="H1955" s="22" t="inlineStr">
        <is>
          <t>Roasted &amp; Flavoured Makhana - Tangy Tomato Farmley Composite Jar 57 g-Institutional</t>
        </is>
      </c>
      <c r="I1955" s="22" t="inlineStr">
        <is>
          <t>Prasadam Roasted Makhana</t>
        </is>
      </c>
      <c r="J1955" s="24" t="n">
        <v>0.057</v>
      </c>
      <c r="K1955" s="24" t="n">
        <v>200</v>
      </c>
      <c r="L1955" s="22" t="inlineStr">
        <is>
          <t>April Moon Retail Limited</t>
        </is>
      </c>
      <c r="M1955" s="24" t="n">
        <v>11.4</v>
      </c>
      <c r="N1955" s="22" t="inlineStr">
        <is>
          <t>Other Institutions</t>
        </is>
      </c>
      <c r="O1955" s="22" t="inlineStr">
        <is>
          <t>Purnea</t>
        </is>
      </c>
      <c r="P1955" s="22" t="inlineStr">
        <is>
          <t>Value Added</t>
        </is>
      </c>
      <c r="Q1955" s="22" t="inlineStr">
        <is>
          <t>Roasted &amp; Flavoured Makhana</t>
        </is>
      </c>
      <c r="R1955" s="25">
        <f>IF(Config!$B$4&gt;0,M1955/Config!$B$4,0)</f>
        <v/>
      </c>
      <c r="S1955" s="25">
        <f>IF(Config!$B$4&gt;0,K1955/Config!$B$4,0)</f>
        <v/>
      </c>
      <c r="T1955" s="25">
        <f>R1955*Config!$B$7</f>
        <v/>
      </c>
      <c r="U1955" s="25">
        <f>S1955*Config!$B$7</f>
        <v/>
      </c>
      <c r="V1955" s="25" t="n">
        <v>7.98</v>
      </c>
      <c r="W1955" s="25" t="n">
        <v>140</v>
      </c>
      <c r="X1955" s="26">
        <f>IF(T1955&gt;0,V1955/T1955,0)</f>
        <v/>
      </c>
      <c r="Y1955" s="26">
        <f>IF(U1955&gt;0,W1955/U1955,0)</f>
        <v/>
      </c>
      <c r="Z1955" s="25">
        <f>T1955-V1955</f>
        <v/>
      </c>
      <c r="AA1955" s="25">
        <f>U1955-W1955</f>
        <v/>
      </c>
      <c r="AB1955" s="25">
        <f>IF(Config!$B$7&gt;0,(V1955/Config!$B$7)*Config!$B$4,0)</f>
        <v/>
      </c>
      <c r="AC1955" s="25">
        <f>IF(Config!$B$7&gt;0,(W1955/Config!$B$7)*Config!$B$4,0)</f>
        <v/>
      </c>
    </row>
    <row r="1956">
      <c r="A1956" s="17" t="inlineStr">
        <is>
          <t>May</t>
        </is>
      </c>
      <c r="B1956" s="17" t="n">
        <v>2026</v>
      </c>
      <c r="C1956" s="17" t="inlineStr">
        <is>
          <t>27-04-2026</t>
        </is>
      </c>
      <c r="D1956" s="18" t="n">
        <v>0.7256712962962963</v>
      </c>
      <c r="E1956" s="17" t="inlineStr">
        <is>
          <t>Makhana_7-3069</t>
        </is>
      </c>
      <c r="F1956" s="17" t="inlineStr">
        <is>
          <t>FG</t>
        </is>
      </c>
      <c r="G1956" s="17" t="inlineStr">
        <is>
          <t>Roasted &amp; Flavoured Makhana</t>
        </is>
      </c>
      <c r="H1956" s="17" t="inlineStr">
        <is>
          <t>Roasted &amp; Salted Makhana Farmley Composite Jar 57 g-Institutional</t>
        </is>
      </c>
      <c r="I1956" s="17" t="inlineStr">
        <is>
          <t>Prasadam Roasted Makhana</t>
        </is>
      </c>
      <c r="J1956" s="19" t="n">
        <v>0.057</v>
      </c>
      <c r="K1956" s="19" t="n">
        <v>610</v>
      </c>
      <c r="L1956" s="17" t="inlineStr">
        <is>
          <t>2 Customers</t>
        </is>
      </c>
      <c r="M1956" s="19" t="n">
        <v>34.77</v>
      </c>
      <c r="N1956" s="17" t="inlineStr">
        <is>
          <t>Other Institutions</t>
        </is>
      </c>
      <c r="O1956" s="17" t="inlineStr">
        <is>
          <t>Purnea</t>
        </is>
      </c>
      <c r="P1956" s="17" t="inlineStr">
        <is>
          <t>Value Added</t>
        </is>
      </c>
      <c r="Q1956" s="17" t="inlineStr">
        <is>
          <t>Roasted &amp; Flavoured Makhana</t>
        </is>
      </c>
      <c r="R1956" s="20">
        <f>IF(Config!$B$4&gt;0,M1956/Config!$B$4,0)</f>
        <v/>
      </c>
      <c r="S1956" s="20">
        <f>IF(Config!$B$4&gt;0,K1956/Config!$B$4,0)</f>
        <v/>
      </c>
      <c r="T1956" s="20">
        <f>R1956*Config!$B$7</f>
        <v/>
      </c>
      <c r="U1956" s="20">
        <f>S1956*Config!$B$7</f>
        <v/>
      </c>
      <c r="V1956" s="20" t="n">
        <v>23.94</v>
      </c>
      <c r="W1956" s="20" t="n">
        <v>420</v>
      </c>
      <c r="X1956" s="21">
        <f>IF(T1956&gt;0,V1956/T1956,0)</f>
        <v/>
      </c>
      <c r="Y1956" s="21">
        <f>IF(U1956&gt;0,W1956/U1956,0)</f>
        <v/>
      </c>
      <c r="Z1956" s="20">
        <f>T1956-V1956</f>
        <v/>
      </c>
      <c r="AA1956" s="20">
        <f>U1956-W1956</f>
        <v/>
      </c>
      <c r="AB1956" s="20">
        <f>IF(Config!$B$7&gt;0,(V1956/Config!$B$7)*Config!$B$4,0)</f>
        <v/>
      </c>
      <c r="AC1956" s="20">
        <f>IF(Config!$B$7&gt;0,(W1956/Config!$B$7)*Config!$B$4,0)</f>
        <v/>
      </c>
    </row>
    <row r="1957" hidden="1" outlineLevel="1">
      <c r="A1957" s="22" t="inlineStr">
        <is>
          <t>May</t>
        </is>
      </c>
      <c r="B1957" s="22" t="n">
        <v>2026</v>
      </c>
      <c r="C1957" s="22" t="inlineStr">
        <is>
          <t>27-04-2026</t>
        </is>
      </c>
      <c r="D1957" s="23" t="n">
        <v>0.7256712962962963</v>
      </c>
      <c r="E1957" s="22" t="inlineStr">
        <is>
          <t>Makhana_7-3069</t>
        </is>
      </c>
      <c r="F1957" s="22" t="inlineStr">
        <is>
          <t>FG</t>
        </is>
      </c>
      <c r="G1957" s="22" t="inlineStr">
        <is>
          <t>Roasted &amp; Flavoured Makhana</t>
        </is>
      </c>
      <c r="H1957" s="22" t="inlineStr">
        <is>
          <t>Roasted &amp; Salted Makhana Farmley Composite Jar 57 g-Institutional</t>
        </is>
      </c>
      <c r="I1957" s="22" t="inlineStr">
        <is>
          <t>Prasadam Roasted Makhana</t>
        </is>
      </c>
      <c r="J1957" s="24" t="n">
        <v>0.057</v>
      </c>
      <c r="K1957" s="24" t="n">
        <v>150</v>
      </c>
      <c r="L1957" s="22" t="inlineStr">
        <is>
          <t>Mumbai Travel Retail Private Limited</t>
        </is>
      </c>
      <c r="M1957" s="24" t="n">
        <v>8.550000000000001</v>
      </c>
      <c r="N1957" s="22" t="inlineStr">
        <is>
          <t>Other Institutions</t>
        </is>
      </c>
      <c r="O1957" s="22" t="inlineStr">
        <is>
          <t>Purnea</t>
        </is>
      </c>
      <c r="P1957" s="22" t="inlineStr">
        <is>
          <t>Value Added</t>
        </is>
      </c>
      <c r="Q1957" s="22" t="inlineStr">
        <is>
          <t>Roasted &amp; Flavoured Makhana</t>
        </is>
      </c>
      <c r="R1957" s="25">
        <f>IF(Config!$B$4&gt;0,M1957/Config!$B$4,0)</f>
        <v/>
      </c>
      <c r="S1957" s="25">
        <f>IF(Config!$B$4&gt;0,K1957/Config!$B$4,0)</f>
        <v/>
      </c>
      <c r="T1957" s="25">
        <f>R1957*Config!$B$7</f>
        <v/>
      </c>
      <c r="U1957" s="25">
        <f>S1957*Config!$B$7</f>
        <v/>
      </c>
      <c r="V1957" s="25" t="n">
        <v>0</v>
      </c>
      <c r="W1957" s="25" t="n">
        <v>0</v>
      </c>
      <c r="X1957" s="26">
        <f>IF(T1957&gt;0,V1957/T1957,0)</f>
        <v/>
      </c>
      <c r="Y1957" s="26">
        <f>IF(U1957&gt;0,W1957/U1957,0)</f>
        <v/>
      </c>
      <c r="Z1957" s="25">
        <f>T1957-V1957</f>
        <v/>
      </c>
      <c r="AA1957" s="25">
        <f>U1957-W1957</f>
        <v/>
      </c>
      <c r="AB1957" s="25">
        <f>IF(Config!$B$7&gt;0,(V1957/Config!$B$7)*Config!$B$4,0)</f>
        <v/>
      </c>
      <c r="AC1957" s="25">
        <f>IF(Config!$B$7&gt;0,(W1957/Config!$B$7)*Config!$B$4,0)</f>
        <v/>
      </c>
    </row>
    <row r="1958" hidden="1" outlineLevel="1">
      <c r="A1958" s="22" t="inlineStr">
        <is>
          <t>May</t>
        </is>
      </c>
      <c r="B1958" s="22" t="n">
        <v>2026</v>
      </c>
      <c r="C1958" s="22" t="inlineStr">
        <is>
          <t>27-04-2026</t>
        </is>
      </c>
      <c r="D1958" s="23" t="n">
        <v>0.7256828703703704</v>
      </c>
      <c r="E1958" s="22" t="inlineStr">
        <is>
          <t>Makhana_7-3069</t>
        </is>
      </c>
      <c r="F1958" s="22" t="inlineStr">
        <is>
          <t>FG</t>
        </is>
      </c>
      <c r="G1958" s="22" t="inlineStr">
        <is>
          <t>Roasted &amp; Flavoured Makhana</t>
        </is>
      </c>
      <c r="H1958" s="22" t="inlineStr">
        <is>
          <t>Roasted &amp; Salted Makhana Farmley Composite Jar 57 g-Institutional</t>
        </is>
      </c>
      <c r="I1958" s="22" t="inlineStr">
        <is>
          <t>Prasadam Roasted Makhana</t>
        </is>
      </c>
      <c r="J1958" s="24" t="n">
        <v>0.057</v>
      </c>
      <c r="K1958" s="24" t="n">
        <v>460</v>
      </c>
      <c r="L1958" s="22" t="inlineStr">
        <is>
          <t>April Moon Retail Limited</t>
        </is>
      </c>
      <c r="M1958" s="24" t="n">
        <v>26.22</v>
      </c>
      <c r="N1958" s="22" t="inlineStr">
        <is>
          <t>Other Institutions</t>
        </is>
      </c>
      <c r="O1958" s="22" t="inlineStr">
        <is>
          <t>Purnea</t>
        </is>
      </c>
      <c r="P1958" s="22" t="inlineStr">
        <is>
          <t>Value Added</t>
        </is>
      </c>
      <c r="Q1958" s="22" t="inlineStr">
        <is>
          <t>Roasted &amp; Flavoured Makhana</t>
        </is>
      </c>
      <c r="R1958" s="25">
        <f>IF(Config!$B$4&gt;0,M1958/Config!$B$4,0)</f>
        <v/>
      </c>
      <c r="S1958" s="25">
        <f>IF(Config!$B$4&gt;0,K1958/Config!$B$4,0)</f>
        <v/>
      </c>
      <c r="T1958" s="25">
        <f>R1958*Config!$B$7</f>
        <v/>
      </c>
      <c r="U1958" s="25">
        <f>S1958*Config!$B$7</f>
        <v/>
      </c>
      <c r="V1958" s="25" t="n">
        <v>23.94</v>
      </c>
      <c r="W1958" s="25" t="n">
        <v>420</v>
      </c>
      <c r="X1958" s="26">
        <f>IF(T1958&gt;0,V1958/T1958,0)</f>
        <v/>
      </c>
      <c r="Y1958" s="26">
        <f>IF(U1958&gt;0,W1958/U1958,0)</f>
        <v/>
      </c>
      <c r="Z1958" s="25">
        <f>T1958-V1958</f>
        <v/>
      </c>
      <c r="AA1958" s="25">
        <f>U1958-W1958</f>
        <v/>
      </c>
      <c r="AB1958" s="25">
        <f>IF(Config!$B$7&gt;0,(V1958/Config!$B$7)*Config!$B$4,0)</f>
        <v/>
      </c>
      <c r="AC1958" s="25">
        <f>IF(Config!$B$7&gt;0,(W1958/Config!$B$7)*Config!$B$4,0)</f>
        <v/>
      </c>
    </row>
    <row r="1959">
      <c r="A1959" s="17" t="inlineStr">
        <is>
          <t>May</t>
        </is>
      </c>
      <c r="B1959" s="17" t="n">
        <v>2026</v>
      </c>
      <c r="C1959" s="17" t="inlineStr">
        <is>
          <t>27-04-2026</t>
        </is>
      </c>
      <c r="D1959" s="18" t="n">
        <v>0.7256712962962963</v>
      </c>
      <c r="E1959" s="17" t="inlineStr">
        <is>
          <t>Makhana_7-3071</t>
        </is>
      </c>
      <c r="F1959" s="17" t="inlineStr">
        <is>
          <t>FG</t>
        </is>
      </c>
      <c r="G1959" s="17" t="inlineStr">
        <is>
          <t>Roasted &amp; Flavoured Makhana</t>
        </is>
      </c>
      <c r="H1959" s="17" t="inlineStr">
        <is>
          <t>Roasted &amp; Flavoured Makhana - Cream &amp; Onion Farmley Composite Jar 57 g-Institutional</t>
        </is>
      </c>
      <c r="I1959" s="17" t="inlineStr">
        <is>
          <t>Prasadam Roasted Makhana</t>
        </is>
      </c>
      <c r="J1959" s="19" t="n">
        <v>0.057</v>
      </c>
      <c r="K1959" s="19" t="n">
        <v>400</v>
      </c>
      <c r="L1959" s="17" t="inlineStr">
        <is>
          <t>2 Customers</t>
        </is>
      </c>
      <c r="M1959" s="19" t="n">
        <v>22.8</v>
      </c>
      <c r="N1959" s="17" t="inlineStr">
        <is>
          <t>Other Institutions</t>
        </is>
      </c>
      <c r="O1959" s="17" t="inlineStr">
        <is>
          <t>Purnea</t>
        </is>
      </c>
      <c r="P1959" s="17" t="inlineStr">
        <is>
          <t>Value Added</t>
        </is>
      </c>
      <c r="Q1959" s="17" t="inlineStr">
        <is>
          <t>Roasted &amp; Flavoured Makhana</t>
        </is>
      </c>
      <c r="R1959" s="20">
        <f>IF(Config!$B$4&gt;0,M1959/Config!$B$4,0)</f>
        <v/>
      </c>
      <c r="S1959" s="20">
        <f>IF(Config!$B$4&gt;0,K1959/Config!$B$4,0)</f>
        <v/>
      </c>
      <c r="T1959" s="20">
        <f>R1959*Config!$B$7</f>
        <v/>
      </c>
      <c r="U1959" s="20">
        <f>S1959*Config!$B$7</f>
        <v/>
      </c>
      <c r="V1959" s="20" t="n">
        <v>13.96</v>
      </c>
      <c r="W1959" s="20" t="n">
        <v>245</v>
      </c>
      <c r="X1959" s="21">
        <f>IF(T1959&gt;0,V1959/T1959,0)</f>
        <v/>
      </c>
      <c r="Y1959" s="21">
        <f>IF(U1959&gt;0,W1959/U1959,0)</f>
        <v/>
      </c>
      <c r="Z1959" s="20">
        <f>T1959-V1959</f>
        <v/>
      </c>
      <c r="AA1959" s="20">
        <f>U1959-W1959</f>
        <v/>
      </c>
      <c r="AB1959" s="20">
        <f>IF(Config!$B$7&gt;0,(V1959/Config!$B$7)*Config!$B$4,0)</f>
        <v/>
      </c>
      <c r="AC1959" s="20">
        <f>IF(Config!$B$7&gt;0,(W1959/Config!$B$7)*Config!$B$4,0)</f>
        <v/>
      </c>
    </row>
    <row r="1960" hidden="1" outlineLevel="1">
      <c r="A1960" s="22" t="inlineStr">
        <is>
          <t>May</t>
        </is>
      </c>
      <c r="B1960" s="22" t="n">
        <v>2026</v>
      </c>
      <c r="C1960" s="22" t="inlineStr">
        <is>
          <t>27-04-2026</t>
        </is>
      </c>
      <c r="D1960" s="23" t="n">
        <v>0.7256712962962963</v>
      </c>
      <c r="E1960" s="22" t="inlineStr">
        <is>
          <t>Makhana_7-3071</t>
        </is>
      </c>
      <c r="F1960" s="22" t="inlineStr">
        <is>
          <t>FG</t>
        </is>
      </c>
      <c r="G1960" s="22" t="inlineStr">
        <is>
          <t>Roasted &amp; Flavoured Makhana</t>
        </is>
      </c>
      <c r="H1960" s="22" t="inlineStr">
        <is>
          <t>Roasted &amp; Flavoured Makhana - Cream &amp; Onion Farmley Composite Jar 57 g-Institutional</t>
        </is>
      </c>
      <c r="I1960" s="22" t="inlineStr">
        <is>
          <t>Prasadam Roasted Makhana</t>
        </is>
      </c>
      <c r="J1960" s="24" t="n">
        <v>0.057</v>
      </c>
      <c r="K1960" s="24" t="n">
        <v>150</v>
      </c>
      <c r="L1960" s="22" t="inlineStr">
        <is>
          <t>Mumbai Travel Retail Private Limited</t>
        </is>
      </c>
      <c r="M1960" s="24" t="n">
        <v>8.550000000000001</v>
      </c>
      <c r="N1960" s="22" t="inlineStr">
        <is>
          <t>Other Institutions</t>
        </is>
      </c>
      <c r="O1960" s="22" t="inlineStr">
        <is>
          <t>Purnea</t>
        </is>
      </c>
      <c r="P1960" s="22" t="inlineStr">
        <is>
          <t>Value Added</t>
        </is>
      </c>
      <c r="Q1960" s="22" t="inlineStr">
        <is>
          <t>Roasted &amp; Flavoured Makhana</t>
        </is>
      </c>
      <c r="R1960" s="25">
        <f>IF(Config!$B$4&gt;0,M1960/Config!$B$4,0)</f>
        <v/>
      </c>
      <c r="S1960" s="25">
        <f>IF(Config!$B$4&gt;0,K1960/Config!$B$4,0)</f>
        <v/>
      </c>
      <c r="T1960" s="25">
        <f>R1960*Config!$B$7</f>
        <v/>
      </c>
      <c r="U1960" s="25">
        <f>S1960*Config!$B$7</f>
        <v/>
      </c>
      <c r="V1960" s="25" t="n">
        <v>0</v>
      </c>
      <c r="W1960" s="25" t="n">
        <v>0</v>
      </c>
      <c r="X1960" s="26">
        <f>IF(T1960&gt;0,V1960/T1960,0)</f>
        <v/>
      </c>
      <c r="Y1960" s="26">
        <f>IF(U1960&gt;0,W1960/U1960,0)</f>
        <v/>
      </c>
      <c r="Z1960" s="25">
        <f>T1960-V1960</f>
        <v/>
      </c>
      <c r="AA1960" s="25">
        <f>U1960-W1960</f>
        <v/>
      </c>
      <c r="AB1960" s="25">
        <f>IF(Config!$B$7&gt;0,(V1960/Config!$B$7)*Config!$B$4,0)</f>
        <v/>
      </c>
      <c r="AC1960" s="25">
        <f>IF(Config!$B$7&gt;0,(W1960/Config!$B$7)*Config!$B$4,0)</f>
        <v/>
      </c>
    </row>
    <row r="1961" hidden="1" outlineLevel="1">
      <c r="A1961" s="22" t="inlineStr">
        <is>
          <t>May</t>
        </is>
      </c>
      <c r="B1961" s="22" t="n">
        <v>2026</v>
      </c>
      <c r="C1961" s="22" t="inlineStr">
        <is>
          <t>27-04-2026</t>
        </is>
      </c>
      <c r="D1961" s="23" t="n">
        <v>0.7256828703703704</v>
      </c>
      <c r="E1961" s="22" t="inlineStr">
        <is>
          <t>Makhana_7-3071</t>
        </is>
      </c>
      <c r="F1961" s="22" t="inlineStr">
        <is>
          <t>FG</t>
        </is>
      </c>
      <c r="G1961" s="22" t="inlineStr">
        <is>
          <t>Roasted &amp; Flavoured Makhana</t>
        </is>
      </c>
      <c r="H1961" s="22" t="inlineStr">
        <is>
          <t>Roasted &amp; Flavoured Makhana - Cream &amp; Onion Farmley Composite Jar 57 g-Institutional</t>
        </is>
      </c>
      <c r="I1961" s="22" t="inlineStr">
        <is>
          <t>Prasadam Roasted Makhana</t>
        </is>
      </c>
      <c r="J1961" s="24" t="n">
        <v>0.057</v>
      </c>
      <c r="K1961" s="24" t="n">
        <v>250</v>
      </c>
      <c r="L1961" s="22" t="inlineStr">
        <is>
          <t>April Moon Retail Limited</t>
        </is>
      </c>
      <c r="M1961" s="24" t="n">
        <v>14.25</v>
      </c>
      <c r="N1961" s="22" t="inlineStr">
        <is>
          <t>Other Institutions</t>
        </is>
      </c>
      <c r="O1961" s="22" t="inlineStr">
        <is>
          <t>Purnea</t>
        </is>
      </c>
      <c r="P1961" s="22" t="inlineStr">
        <is>
          <t>Value Added</t>
        </is>
      </c>
      <c r="Q1961" s="22" t="inlineStr">
        <is>
          <t>Roasted &amp; Flavoured Makhana</t>
        </is>
      </c>
      <c r="R1961" s="25">
        <f>IF(Config!$B$4&gt;0,M1961/Config!$B$4,0)</f>
        <v/>
      </c>
      <c r="S1961" s="25">
        <f>IF(Config!$B$4&gt;0,K1961/Config!$B$4,0)</f>
        <v/>
      </c>
      <c r="T1961" s="25">
        <f>R1961*Config!$B$7</f>
        <v/>
      </c>
      <c r="U1961" s="25">
        <f>S1961*Config!$B$7</f>
        <v/>
      </c>
      <c r="V1961" s="25" t="n">
        <v>13.96</v>
      </c>
      <c r="W1961" s="25" t="n">
        <v>245</v>
      </c>
      <c r="X1961" s="26">
        <f>IF(T1961&gt;0,V1961/T1961,0)</f>
        <v/>
      </c>
      <c r="Y1961" s="26">
        <f>IF(U1961&gt;0,W1961/U1961,0)</f>
        <v/>
      </c>
      <c r="Z1961" s="25">
        <f>T1961-V1961</f>
        <v/>
      </c>
      <c r="AA1961" s="25">
        <f>U1961-W1961</f>
        <v/>
      </c>
      <c r="AB1961" s="25">
        <f>IF(Config!$B$7&gt;0,(V1961/Config!$B$7)*Config!$B$4,0)</f>
        <v/>
      </c>
      <c r="AC1961" s="25">
        <f>IF(Config!$B$7&gt;0,(W1961/Config!$B$7)*Config!$B$4,0)</f>
        <v/>
      </c>
    </row>
    <row r="1962">
      <c r="A1962" s="17" t="inlineStr">
        <is>
          <t>May</t>
        </is>
      </c>
      <c r="B1962" s="17" t="n">
        <v>2026</v>
      </c>
      <c r="C1962" s="17" t="inlineStr">
        <is>
          <t>27-04-2026</t>
        </is>
      </c>
      <c r="D1962" s="18" t="n">
        <v>0.7256712962962963</v>
      </c>
      <c r="E1962" s="17" t="inlineStr">
        <is>
          <t>Makhana_7-3070</t>
        </is>
      </c>
      <c r="F1962" s="17" t="inlineStr">
        <is>
          <t>FG</t>
        </is>
      </c>
      <c r="G1962" s="17" t="inlineStr">
        <is>
          <t>Roasted &amp; Flavoured Makhana</t>
        </is>
      </c>
      <c r="H1962" s="17" t="inlineStr">
        <is>
          <t>Roasted &amp; Flavoured Makhana - Peri Peri Farmley Composite Jar 57 g-Institutional</t>
        </is>
      </c>
      <c r="I1962" s="17" t="inlineStr">
        <is>
          <t>Prasadam Roasted Makhana</t>
        </is>
      </c>
      <c r="J1962" s="19" t="n">
        <v>0.057</v>
      </c>
      <c r="K1962" s="19" t="n">
        <v>420</v>
      </c>
      <c r="L1962" s="17" t="inlineStr">
        <is>
          <t>2 Customers</t>
        </is>
      </c>
      <c r="M1962" s="19" t="n">
        <v>23.94</v>
      </c>
      <c r="N1962" s="17" t="inlineStr">
        <is>
          <t>Other Institutions</t>
        </is>
      </c>
      <c r="O1962" s="17" t="inlineStr">
        <is>
          <t>Purnea</t>
        </is>
      </c>
      <c r="P1962" s="17" t="inlineStr">
        <is>
          <t>Value Added</t>
        </is>
      </c>
      <c r="Q1962" s="17" t="inlineStr">
        <is>
          <t>Roasted &amp; Flavoured Makhana</t>
        </is>
      </c>
      <c r="R1962" s="20">
        <f>IF(Config!$B$4&gt;0,M1962/Config!$B$4,0)</f>
        <v/>
      </c>
      <c r="S1962" s="20">
        <f>IF(Config!$B$4&gt;0,K1962/Config!$B$4,0)</f>
        <v/>
      </c>
      <c r="T1962" s="20">
        <f>R1962*Config!$B$7</f>
        <v/>
      </c>
      <c r="U1962" s="20">
        <f>S1962*Config!$B$7</f>
        <v/>
      </c>
      <c r="V1962" s="20" t="n">
        <v>11.97</v>
      </c>
      <c r="W1962" s="20" t="n">
        <v>210</v>
      </c>
      <c r="X1962" s="21">
        <f>IF(T1962&gt;0,V1962/T1962,0)</f>
        <v/>
      </c>
      <c r="Y1962" s="21">
        <f>IF(U1962&gt;0,W1962/U1962,0)</f>
        <v/>
      </c>
      <c r="Z1962" s="20">
        <f>T1962-V1962</f>
        <v/>
      </c>
      <c r="AA1962" s="20">
        <f>U1962-W1962</f>
        <v/>
      </c>
      <c r="AB1962" s="20">
        <f>IF(Config!$B$7&gt;0,(V1962/Config!$B$7)*Config!$B$4,0)</f>
        <v/>
      </c>
      <c r="AC1962" s="20">
        <f>IF(Config!$B$7&gt;0,(W1962/Config!$B$7)*Config!$B$4,0)</f>
        <v/>
      </c>
    </row>
    <row r="1963" hidden="1" outlineLevel="1">
      <c r="A1963" s="22" t="inlineStr">
        <is>
          <t>May</t>
        </is>
      </c>
      <c r="B1963" s="22" t="n">
        <v>2026</v>
      </c>
      <c r="C1963" s="22" t="inlineStr">
        <is>
          <t>27-04-2026</t>
        </is>
      </c>
      <c r="D1963" s="23" t="n">
        <v>0.7256712962962963</v>
      </c>
      <c r="E1963" s="22" t="inlineStr">
        <is>
          <t>Makhana_7-3070</t>
        </is>
      </c>
      <c r="F1963" s="22" t="inlineStr">
        <is>
          <t>FG</t>
        </is>
      </c>
      <c r="G1963" s="22" t="inlineStr">
        <is>
          <t>Roasted &amp; Flavoured Makhana</t>
        </is>
      </c>
      <c r="H1963" s="22" t="inlineStr">
        <is>
          <t>Roasted &amp; Flavoured Makhana - Peri Peri Farmley Composite Jar 57 g-Institutional</t>
        </is>
      </c>
      <c r="I1963" s="22" t="inlineStr">
        <is>
          <t>Prasadam Roasted Makhana</t>
        </is>
      </c>
      <c r="J1963" s="24" t="n">
        <v>0.057</v>
      </c>
      <c r="K1963" s="24" t="n">
        <v>105</v>
      </c>
      <c r="L1963" s="22" t="inlineStr">
        <is>
          <t>Mumbai Travel Retail Private Limited</t>
        </is>
      </c>
      <c r="M1963" s="24" t="n">
        <v>5.99</v>
      </c>
      <c r="N1963" s="22" t="inlineStr">
        <is>
          <t>Other Institutions</t>
        </is>
      </c>
      <c r="O1963" s="22" t="inlineStr">
        <is>
          <t>Purnea</t>
        </is>
      </c>
      <c r="P1963" s="22" t="inlineStr">
        <is>
          <t>Value Added</t>
        </is>
      </c>
      <c r="Q1963" s="22" t="inlineStr">
        <is>
          <t>Roasted &amp; Flavoured Makhana</t>
        </is>
      </c>
      <c r="R1963" s="25">
        <f>IF(Config!$B$4&gt;0,M1963/Config!$B$4,0)</f>
        <v/>
      </c>
      <c r="S1963" s="25">
        <f>IF(Config!$B$4&gt;0,K1963/Config!$B$4,0)</f>
        <v/>
      </c>
      <c r="T1963" s="25">
        <f>R1963*Config!$B$7</f>
        <v/>
      </c>
      <c r="U1963" s="25">
        <f>S1963*Config!$B$7</f>
        <v/>
      </c>
      <c r="V1963" s="25" t="n">
        <v>0</v>
      </c>
      <c r="W1963" s="25" t="n">
        <v>0</v>
      </c>
      <c r="X1963" s="26">
        <f>IF(T1963&gt;0,V1963/T1963,0)</f>
        <v/>
      </c>
      <c r="Y1963" s="26">
        <f>IF(U1963&gt;0,W1963/U1963,0)</f>
        <v/>
      </c>
      <c r="Z1963" s="25">
        <f>T1963-V1963</f>
        <v/>
      </c>
      <c r="AA1963" s="25">
        <f>U1963-W1963</f>
        <v/>
      </c>
      <c r="AB1963" s="25">
        <f>IF(Config!$B$7&gt;0,(V1963/Config!$B$7)*Config!$B$4,0)</f>
        <v/>
      </c>
      <c r="AC1963" s="25">
        <f>IF(Config!$B$7&gt;0,(W1963/Config!$B$7)*Config!$B$4,0)</f>
        <v/>
      </c>
    </row>
    <row r="1964" hidden="1" outlineLevel="1">
      <c r="A1964" s="22" t="inlineStr">
        <is>
          <t>May</t>
        </is>
      </c>
      <c r="B1964" s="22" t="n">
        <v>2026</v>
      </c>
      <c r="C1964" s="22" t="inlineStr">
        <is>
          <t>27-04-2026</t>
        </is>
      </c>
      <c r="D1964" s="23" t="n">
        <v>0.7256828703703704</v>
      </c>
      <c r="E1964" s="22" t="inlineStr">
        <is>
          <t>Makhana_7-3070</t>
        </is>
      </c>
      <c r="F1964" s="22" t="inlineStr">
        <is>
          <t>FG</t>
        </is>
      </c>
      <c r="G1964" s="22" t="inlineStr">
        <is>
          <t>Roasted &amp; Flavoured Makhana</t>
        </is>
      </c>
      <c r="H1964" s="22" t="inlineStr">
        <is>
          <t>Roasted &amp; Flavoured Makhana - Peri Peri Farmley Composite Jar 57 g-Institutional</t>
        </is>
      </c>
      <c r="I1964" s="22" t="inlineStr">
        <is>
          <t>Prasadam Roasted Makhana</t>
        </is>
      </c>
      <c r="J1964" s="24" t="n">
        <v>0.057</v>
      </c>
      <c r="K1964" s="24" t="n">
        <v>315</v>
      </c>
      <c r="L1964" s="22" t="inlineStr">
        <is>
          <t>April Moon Retail Limited</t>
        </is>
      </c>
      <c r="M1964" s="24" t="n">
        <v>17.95</v>
      </c>
      <c r="N1964" s="22" t="inlineStr">
        <is>
          <t>Other Institutions</t>
        </is>
      </c>
      <c r="O1964" s="22" t="inlineStr">
        <is>
          <t>Purnea</t>
        </is>
      </c>
      <c r="P1964" s="22" t="inlineStr">
        <is>
          <t>Value Added</t>
        </is>
      </c>
      <c r="Q1964" s="22" t="inlineStr">
        <is>
          <t>Roasted &amp; Flavoured Makhana</t>
        </is>
      </c>
      <c r="R1964" s="25">
        <f>IF(Config!$B$4&gt;0,M1964/Config!$B$4,0)</f>
        <v/>
      </c>
      <c r="S1964" s="25">
        <f>IF(Config!$B$4&gt;0,K1964/Config!$B$4,0)</f>
        <v/>
      </c>
      <c r="T1964" s="25">
        <f>R1964*Config!$B$7</f>
        <v/>
      </c>
      <c r="U1964" s="25">
        <f>S1964*Config!$B$7</f>
        <v/>
      </c>
      <c r="V1964" s="25" t="n">
        <v>11.97</v>
      </c>
      <c r="W1964" s="25" t="n">
        <v>210</v>
      </c>
      <c r="X1964" s="26">
        <f>IF(T1964&gt;0,V1964/T1964,0)</f>
        <v/>
      </c>
      <c r="Y1964" s="26">
        <f>IF(U1964&gt;0,W1964/U1964,0)</f>
        <v/>
      </c>
      <c r="Z1964" s="25">
        <f>T1964-V1964</f>
        <v/>
      </c>
      <c r="AA1964" s="25">
        <f>U1964-W1964</f>
        <v/>
      </c>
      <c r="AB1964" s="25">
        <f>IF(Config!$B$7&gt;0,(V1964/Config!$B$7)*Config!$B$4,0)</f>
        <v/>
      </c>
      <c r="AC1964" s="25">
        <f>IF(Config!$B$7&gt;0,(W1964/Config!$B$7)*Config!$B$4,0)</f>
        <v/>
      </c>
    </row>
    <row r="1965">
      <c r="A1965" s="17" t="inlineStr">
        <is>
          <t>May</t>
        </is>
      </c>
      <c r="B1965" s="17" t="n">
        <v>2026</v>
      </c>
      <c r="C1965" s="17" t="inlineStr">
        <is>
          <t>27-04-2026</t>
        </is>
      </c>
      <c r="D1965" s="18" t="n">
        <v>0.7256712962962963</v>
      </c>
      <c r="E1965" s="17" t="inlineStr">
        <is>
          <t>Almonds_1-2653</t>
        </is>
      </c>
      <c r="F1965" s="17" t="inlineStr">
        <is>
          <t>FG</t>
        </is>
      </c>
      <c r="G1965" s="17" t="inlineStr">
        <is>
          <t>Roasted Almonds</t>
        </is>
      </c>
      <c r="H1965" s="17" t="inlineStr">
        <is>
          <t>Roasted &amp; Salted Almonds Farmley Standee Pouch 40 g</t>
        </is>
      </c>
      <c r="I1965" s="17" t="inlineStr">
        <is>
          <t>Roasted and Salted Almonds</t>
        </is>
      </c>
      <c r="J1965" s="19" t="n">
        <v>0.04</v>
      </c>
      <c r="K1965" s="19" t="n">
        <v>1110</v>
      </c>
      <c r="L1965" s="17" t="inlineStr">
        <is>
          <t>8 Customers</t>
        </is>
      </c>
      <c r="M1965" s="19" t="n">
        <v>44.4</v>
      </c>
      <c r="N1965" s="17" t="inlineStr">
        <is>
          <t>Multiple</t>
        </is>
      </c>
      <c r="O1965" s="17" t="inlineStr">
        <is>
          <t>Indore</t>
        </is>
      </c>
      <c r="P1965" s="17" t="inlineStr">
        <is>
          <t>Value Added</t>
        </is>
      </c>
      <c r="Q1965" s="17" t="inlineStr">
        <is>
          <t>Roasted Almonds</t>
        </is>
      </c>
      <c r="R1965" s="20">
        <f>IF(Config!$B$4&gt;0,M1965/Config!$B$4,0)</f>
        <v/>
      </c>
      <c r="S1965" s="20">
        <f>IF(Config!$B$4&gt;0,K1965/Config!$B$4,0)</f>
        <v/>
      </c>
      <c r="T1965" s="20">
        <f>R1965*Config!$B$7</f>
        <v/>
      </c>
      <c r="U1965" s="20">
        <f>S1965*Config!$B$7</f>
        <v/>
      </c>
      <c r="V1965" s="20" t="n">
        <v>11.2</v>
      </c>
      <c r="W1965" s="20" t="n">
        <v>280</v>
      </c>
      <c r="X1965" s="21">
        <f>IF(T1965&gt;0,V1965/T1965,0)</f>
        <v/>
      </c>
      <c r="Y1965" s="21">
        <f>IF(U1965&gt;0,W1965/U1965,0)</f>
        <v/>
      </c>
      <c r="Z1965" s="20">
        <f>T1965-V1965</f>
        <v/>
      </c>
      <c r="AA1965" s="20">
        <f>U1965-W1965</f>
        <v/>
      </c>
      <c r="AB1965" s="20">
        <f>IF(Config!$B$7&gt;0,(V1965/Config!$B$7)*Config!$B$4,0)</f>
        <v/>
      </c>
      <c r="AC1965" s="20">
        <f>IF(Config!$B$7&gt;0,(W1965/Config!$B$7)*Config!$B$4,0)</f>
        <v/>
      </c>
    </row>
    <row r="1966" hidden="1" outlineLevel="1">
      <c r="A1966" s="22" t="inlineStr">
        <is>
          <t>May</t>
        </is>
      </c>
      <c r="B1966" s="22" t="n">
        <v>2026</v>
      </c>
      <c r="C1966" s="22" t="inlineStr">
        <is>
          <t>27-04-2026</t>
        </is>
      </c>
      <c r="D1966" s="23" t="n">
        <v>0.7256712962962963</v>
      </c>
      <c r="E1966" s="22" t="inlineStr">
        <is>
          <t>Almonds_1-2653</t>
        </is>
      </c>
      <c r="F1966" s="22" t="inlineStr">
        <is>
          <t>FG</t>
        </is>
      </c>
      <c r="G1966" s="22" t="inlineStr">
        <is>
          <t>Roasted Almonds</t>
        </is>
      </c>
      <c r="H1966" s="22" t="inlineStr">
        <is>
          <t>Roasted &amp; Salted Almonds Farmley Standee Pouch 40 g</t>
        </is>
      </c>
      <c r="I1966" s="22" t="inlineStr">
        <is>
          <t>Roasted and Salted Almonds</t>
        </is>
      </c>
      <c r="J1966" s="24" t="n">
        <v>0.04</v>
      </c>
      <c r="K1966" s="24" t="n">
        <v>70</v>
      </c>
      <c r="L1966" s="22" t="inlineStr">
        <is>
          <t>Mumbai Travel Retail Private Limited</t>
        </is>
      </c>
      <c r="M1966" s="24" t="n">
        <v>2.8</v>
      </c>
      <c r="N1966" s="22" t="inlineStr">
        <is>
          <t>Other Institutions</t>
        </is>
      </c>
      <c r="O1966" s="22" t="inlineStr">
        <is>
          <t>Indore</t>
        </is>
      </c>
      <c r="P1966" s="22" t="inlineStr">
        <is>
          <t>Value Added</t>
        </is>
      </c>
      <c r="Q1966" s="22" t="inlineStr">
        <is>
          <t>Roasted Almonds</t>
        </is>
      </c>
      <c r="R1966" s="25">
        <f>IF(Config!$B$4&gt;0,M1966/Config!$B$4,0)</f>
        <v/>
      </c>
      <c r="S1966" s="25">
        <f>IF(Config!$B$4&gt;0,K1966/Config!$B$4,0)</f>
        <v/>
      </c>
      <c r="T1966" s="25">
        <f>R1966*Config!$B$7</f>
        <v/>
      </c>
      <c r="U1966" s="25">
        <f>S1966*Config!$B$7</f>
        <v/>
      </c>
      <c r="V1966" s="25" t="n">
        <v>0</v>
      </c>
      <c r="W1966" s="25" t="n">
        <v>0</v>
      </c>
      <c r="X1966" s="26">
        <f>IF(T1966&gt;0,V1966/T1966,0)</f>
        <v/>
      </c>
      <c r="Y1966" s="26">
        <f>IF(U1966&gt;0,W1966/U1966,0)</f>
        <v/>
      </c>
      <c r="Z1966" s="25">
        <f>T1966-V1966</f>
        <v/>
      </c>
      <c r="AA1966" s="25">
        <f>U1966-W1966</f>
        <v/>
      </c>
      <c r="AB1966" s="25">
        <f>IF(Config!$B$7&gt;0,(V1966/Config!$B$7)*Config!$B$4,0)</f>
        <v/>
      </c>
      <c r="AC1966" s="25">
        <f>IF(Config!$B$7&gt;0,(W1966/Config!$B$7)*Config!$B$4,0)</f>
        <v/>
      </c>
    </row>
    <row r="1967" hidden="1" outlineLevel="1">
      <c r="A1967" s="22" t="inlineStr">
        <is>
          <t>May</t>
        </is>
      </c>
      <c r="B1967" s="22" t="n">
        <v>2026</v>
      </c>
      <c r="C1967" s="22" t="inlineStr">
        <is>
          <t>27-04-2026</t>
        </is>
      </c>
      <c r="D1967" s="23" t="n">
        <v>0.7256828703703704</v>
      </c>
      <c r="E1967" s="22" t="inlineStr">
        <is>
          <t>Almonds_1-2653</t>
        </is>
      </c>
      <c r="F1967" s="22" t="inlineStr">
        <is>
          <t>FG</t>
        </is>
      </c>
      <c r="G1967" s="22" t="inlineStr">
        <is>
          <t>Roasted Almonds</t>
        </is>
      </c>
      <c r="H1967" s="22" t="inlineStr">
        <is>
          <t>Roasted &amp; Salted Almonds Farmley Standee Pouch 40 g</t>
        </is>
      </c>
      <c r="I1967" s="22" t="inlineStr">
        <is>
          <t>Roasted and Salted Almonds</t>
        </is>
      </c>
      <c r="J1967" s="24" t="n">
        <v>0.04</v>
      </c>
      <c r="K1967" s="24" t="n">
        <v>140</v>
      </c>
      <c r="L1967" s="22" t="inlineStr">
        <is>
          <t>April Moon Retail Limited</t>
        </is>
      </c>
      <c r="M1967" s="24" t="n">
        <v>5.6</v>
      </c>
      <c r="N1967" s="22" t="inlineStr">
        <is>
          <t>Other Institutions</t>
        </is>
      </c>
      <c r="O1967" s="22" t="inlineStr">
        <is>
          <t>Indore</t>
        </is>
      </c>
      <c r="P1967" s="22" t="inlineStr">
        <is>
          <t>Value Added</t>
        </is>
      </c>
      <c r="Q1967" s="22" t="inlineStr">
        <is>
          <t>Roasted Almonds</t>
        </is>
      </c>
      <c r="R1967" s="25">
        <f>IF(Config!$B$4&gt;0,M1967/Config!$B$4,0)</f>
        <v/>
      </c>
      <c r="S1967" s="25">
        <f>IF(Config!$B$4&gt;0,K1967/Config!$B$4,0)</f>
        <v/>
      </c>
      <c r="T1967" s="25">
        <f>R1967*Config!$B$7</f>
        <v/>
      </c>
      <c r="U1967" s="25">
        <f>S1967*Config!$B$7</f>
        <v/>
      </c>
      <c r="V1967" s="25" t="n">
        <v>0</v>
      </c>
      <c r="W1967" s="25" t="n">
        <v>0</v>
      </c>
      <c r="X1967" s="26">
        <f>IF(T1967&gt;0,V1967/T1967,0)</f>
        <v/>
      </c>
      <c r="Y1967" s="26">
        <f>IF(U1967&gt;0,W1967/U1967,0)</f>
        <v/>
      </c>
      <c r="Z1967" s="25">
        <f>T1967-V1967</f>
        <v/>
      </c>
      <c r="AA1967" s="25">
        <f>U1967-W1967</f>
        <v/>
      </c>
      <c r="AB1967" s="25">
        <f>IF(Config!$B$7&gt;0,(V1967/Config!$B$7)*Config!$B$4,0)</f>
        <v/>
      </c>
      <c r="AC1967" s="25">
        <f>IF(Config!$B$7&gt;0,(W1967/Config!$B$7)*Config!$B$4,0)</f>
        <v/>
      </c>
    </row>
    <row r="1968" hidden="1" outlineLevel="1">
      <c r="A1968" s="22" t="inlineStr">
        <is>
          <t>May</t>
        </is>
      </c>
      <c r="B1968" s="22" t="n">
        <v>2026</v>
      </c>
      <c r="C1968" s="22" t="inlineStr">
        <is>
          <t>27-04-2026</t>
        </is>
      </c>
      <c r="D1968" s="23" t="n">
        <v>0.8300578703703704</v>
      </c>
      <c r="E1968" s="22" t="inlineStr">
        <is>
          <t>Almonds_1-2653</t>
        </is>
      </c>
      <c r="F1968" s="22" t="inlineStr">
        <is>
          <t>FG</t>
        </is>
      </c>
      <c r="G1968" s="22" t="inlineStr">
        <is>
          <t>Roasted Almonds</t>
        </is>
      </c>
      <c r="H1968" s="22" t="inlineStr">
        <is>
          <t>Roasted &amp; Salted Almonds Farmley Standee Pouch 40 g</t>
        </is>
      </c>
      <c r="I1968" s="22" t="inlineStr">
        <is>
          <t>Roasted and Salted Almonds</t>
        </is>
      </c>
      <c r="J1968" s="24" t="n">
        <v>0.04</v>
      </c>
      <c r="K1968" s="24" t="n">
        <v>200</v>
      </c>
      <c r="L1968" s="22" t="inlineStr">
        <is>
          <t>GT Retail</t>
        </is>
      </c>
      <c r="M1968" s="24" t="n">
        <v>8</v>
      </c>
      <c r="N1968" s="22" t="inlineStr">
        <is>
          <t>Category A</t>
        </is>
      </c>
      <c r="O1968" s="22" t="inlineStr">
        <is>
          <t>Indore</t>
        </is>
      </c>
      <c r="P1968" s="22" t="inlineStr">
        <is>
          <t>Value Added</t>
        </is>
      </c>
      <c r="Q1968" s="22" t="inlineStr">
        <is>
          <t>Roasted Almonds</t>
        </is>
      </c>
      <c r="R1968" s="25">
        <f>IF(Config!$B$4&gt;0,M1968/Config!$B$4,0)</f>
        <v/>
      </c>
      <c r="S1968" s="25">
        <f>IF(Config!$B$4&gt;0,K1968/Config!$B$4,0)</f>
        <v/>
      </c>
      <c r="T1968" s="25">
        <f>R1968*Config!$B$7</f>
        <v/>
      </c>
      <c r="U1968" s="25">
        <f>S1968*Config!$B$7</f>
        <v/>
      </c>
      <c r="V1968" s="25" t="n">
        <v>2.8</v>
      </c>
      <c r="W1968" s="25" t="n">
        <v>70</v>
      </c>
      <c r="X1968" s="26">
        <f>IF(T1968&gt;0,V1968/T1968,0)</f>
        <v/>
      </c>
      <c r="Y1968" s="26">
        <f>IF(U1968&gt;0,W1968/U1968,0)</f>
        <v/>
      </c>
      <c r="Z1968" s="25">
        <f>T1968-V1968</f>
        <v/>
      </c>
      <c r="AA1968" s="25">
        <f>U1968-W1968</f>
        <v/>
      </c>
      <c r="AB1968" s="25">
        <f>IF(Config!$B$7&gt;0,(V1968/Config!$B$7)*Config!$B$4,0)</f>
        <v/>
      </c>
      <c r="AC1968" s="25">
        <f>IF(Config!$B$7&gt;0,(W1968/Config!$B$7)*Config!$B$4,0)</f>
        <v/>
      </c>
    </row>
    <row r="1969" hidden="1" outlineLevel="1">
      <c r="A1969" s="22" t="inlineStr">
        <is>
          <t>May</t>
        </is>
      </c>
      <c r="B1969" s="22" t="n">
        <v>2026</v>
      </c>
      <c r="C1969" s="22" t="inlineStr">
        <is>
          <t>25-04-2026</t>
        </is>
      </c>
      <c r="D1969" s="23" t="n">
        <v>0.7192939814814815</v>
      </c>
      <c r="E1969" s="22" t="inlineStr">
        <is>
          <t>Almonds_1-2653</t>
        </is>
      </c>
      <c r="F1969" s="22" t="inlineStr">
        <is>
          <t>FG</t>
        </is>
      </c>
      <c r="G1969" s="22" t="inlineStr">
        <is>
          <t>Roasted Almonds</t>
        </is>
      </c>
      <c r="H1969" s="22" t="inlineStr">
        <is>
          <t>Roasted &amp; Salted Almonds Farmley Standee Pouch 40 g</t>
        </is>
      </c>
      <c r="I1969" s="22" t="inlineStr">
        <is>
          <t>Roasted and Salted Almonds</t>
        </is>
      </c>
      <c r="J1969" s="24" t="n">
        <v>0.04</v>
      </c>
      <c r="K1969" s="24" t="n">
        <v>600</v>
      </c>
      <c r="L1969" s="22" t="inlineStr">
        <is>
          <t>Instamart</t>
        </is>
      </c>
      <c r="M1969" s="24" t="n">
        <v>24</v>
      </c>
      <c r="N1969" s="22" t="inlineStr">
        <is>
          <t>Quick Commerce</t>
        </is>
      </c>
      <c r="O1969" s="22" t="inlineStr">
        <is>
          <t>Indore</t>
        </is>
      </c>
      <c r="P1969" s="22" t="inlineStr">
        <is>
          <t>Value Added</t>
        </is>
      </c>
      <c r="Q1969" s="22" t="inlineStr">
        <is>
          <t>Roasted Almonds</t>
        </is>
      </c>
      <c r="R1969" s="25">
        <f>IF(Config!$B$4&gt;0,M1969/Config!$B$4,0)</f>
        <v/>
      </c>
      <c r="S1969" s="25">
        <f>IF(Config!$B$4&gt;0,K1969/Config!$B$4,0)</f>
        <v/>
      </c>
      <c r="T1969" s="25">
        <f>R1969*Config!$B$7</f>
        <v/>
      </c>
      <c r="U1969" s="25">
        <f>S1969*Config!$B$7</f>
        <v/>
      </c>
      <c r="V1969" s="25" t="n">
        <v>0</v>
      </c>
      <c r="W1969" s="25" t="n">
        <v>0</v>
      </c>
      <c r="X1969" s="26">
        <f>IF(T1969&gt;0,V1969/T1969,0)</f>
        <v/>
      </c>
      <c r="Y1969" s="26">
        <f>IF(U1969&gt;0,W1969/U1969,0)</f>
        <v/>
      </c>
      <c r="Z1969" s="25">
        <f>T1969-V1969</f>
        <v/>
      </c>
      <c r="AA1969" s="25">
        <f>U1969-W1969</f>
        <v/>
      </c>
      <c r="AB1969" s="25">
        <f>IF(Config!$B$7&gt;0,(V1969/Config!$B$7)*Config!$B$4,0)</f>
        <v/>
      </c>
      <c r="AC1969" s="25">
        <f>IF(Config!$B$7&gt;0,(W1969/Config!$B$7)*Config!$B$4,0)</f>
        <v/>
      </c>
    </row>
    <row r="1970" hidden="1" outlineLevel="1">
      <c r="A1970" s="22" t="inlineStr">
        <is>
          <t>May</t>
        </is>
      </c>
      <c r="B1970" s="22" t="n">
        <v>2026</v>
      </c>
      <c r="C1970" s="22" t="inlineStr">
        <is>
          <t>25-04-2026</t>
        </is>
      </c>
      <c r="D1970" s="23" t="n">
        <v>0.7193634259259259</v>
      </c>
      <c r="E1970" s="22" t="inlineStr">
        <is>
          <t>Almonds_1-2653</t>
        </is>
      </c>
      <c r="F1970" s="22" t="inlineStr">
        <is>
          <t>FG</t>
        </is>
      </c>
      <c r="G1970" s="22" t="inlineStr">
        <is>
          <t>Roasted Almonds</t>
        </is>
      </c>
      <c r="H1970" s="22" t="inlineStr">
        <is>
          <t>Roasted &amp; Salted Almonds Farmley Standee Pouch 40 g</t>
        </is>
      </c>
      <c r="I1970" s="22" t="inlineStr">
        <is>
          <t>Roasted and Salted Almonds</t>
        </is>
      </c>
      <c r="J1970" s="24" t="n">
        <v>0.04</v>
      </c>
      <c r="K1970" s="24" t="n">
        <v>100</v>
      </c>
      <c r="L1970" s="22" t="inlineStr">
        <is>
          <t>Zepto Limited</t>
        </is>
      </c>
      <c r="M1970" s="24" t="n">
        <v>4</v>
      </c>
      <c r="N1970" s="22" t="inlineStr">
        <is>
          <t>Quick Commerce</t>
        </is>
      </c>
      <c r="O1970" s="22" t="inlineStr">
        <is>
          <t>Indore</t>
        </is>
      </c>
      <c r="P1970" s="22" t="inlineStr">
        <is>
          <t>Value Added</t>
        </is>
      </c>
      <c r="Q1970" s="22" t="inlineStr">
        <is>
          <t>Roasted Almonds</t>
        </is>
      </c>
      <c r="R1970" s="25">
        <f>IF(Config!$B$4&gt;0,M1970/Config!$B$4,0)</f>
        <v/>
      </c>
      <c r="S1970" s="25">
        <f>IF(Config!$B$4&gt;0,K1970/Config!$B$4,0)</f>
        <v/>
      </c>
      <c r="T1970" s="25">
        <f>R1970*Config!$B$7</f>
        <v/>
      </c>
      <c r="U1970" s="25">
        <f>S1970*Config!$B$7</f>
        <v/>
      </c>
      <c r="V1970" s="25" t="n">
        <v>0</v>
      </c>
      <c r="W1970" s="25" t="n">
        <v>0</v>
      </c>
      <c r="X1970" s="26">
        <f>IF(T1970&gt;0,V1970/T1970,0)</f>
        <v/>
      </c>
      <c r="Y1970" s="26">
        <f>IF(U1970&gt;0,W1970/U1970,0)</f>
        <v/>
      </c>
      <c r="Z1970" s="25">
        <f>T1970-V1970</f>
        <v/>
      </c>
      <c r="AA1970" s="25">
        <f>U1970-W1970</f>
        <v/>
      </c>
      <c r="AB1970" s="25">
        <f>IF(Config!$B$7&gt;0,(V1970/Config!$B$7)*Config!$B$4,0)</f>
        <v/>
      </c>
      <c r="AC1970" s="25">
        <f>IF(Config!$B$7&gt;0,(W1970/Config!$B$7)*Config!$B$4,0)</f>
        <v/>
      </c>
    </row>
    <row r="1971" hidden="1" outlineLevel="1">
      <c r="A1971" s="22" t="inlineStr"/>
      <c r="B1971" s="22" t="inlineStr"/>
      <c r="C1971" s="22" t="inlineStr"/>
      <c r="D1971" s="22" t="inlineStr"/>
      <c r="E1971" s="22" t="inlineStr">
        <is>
          <t>Almonds_1-2653</t>
        </is>
      </c>
      <c r="F1971" s="22" t="inlineStr"/>
      <c r="G1971" s="22" t="inlineStr">
        <is>
          <t>Almonds</t>
        </is>
      </c>
      <c r="H1971" s="22" t="inlineStr">
        <is>
          <t>Roasted &amp; Salted Almonds Farmley Standee Pouch 40 g</t>
        </is>
      </c>
      <c r="I1971" s="22" t="inlineStr"/>
      <c r="J1971" s="24" t="n">
        <v>0</v>
      </c>
      <c r="K1971" s="24" t="n">
        <v>0</v>
      </c>
      <c r="L1971" s="22" t="inlineStr">
        <is>
          <t>Cloudstore Retail Private Limited</t>
        </is>
      </c>
      <c r="M1971" s="24" t="n">
        <v>0</v>
      </c>
      <c r="N1971" s="22" t="inlineStr">
        <is>
          <t>Quick Commerce</t>
        </is>
      </c>
      <c r="O1971" s="22" t="inlineStr">
        <is>
          <t>Indore</t>
        </is>
      </c>
      <c r="P1971" s="22" t="inlineStr"/>
      <c r="Q1971" s="22" t="inlineStr">
        <is>
          <t>Roasted Almonds</t>
        </is>
      </c>
      <c r="R1971" s="25">
        <f>IF(Config!$B$4&gt;0,M1971/Config!$B$4,0)</f>
        <v/>
      </c>
      <c r="S1971" s="25">
        <f>IF(Config!$B$4&gt;0,K1971/Config!$B$4,0)</f>
        <v/>
      </c>
      <c r="T1971" s="25">
        <f>R1971*Config!$B$7</f>
        <v/>
      </c>
      <c r="U1971" s="25">
        <f>S1971*Config!$B$7</f>
        <v/>
      </c>
      <c r="V1971" s="25" t="n">
        <v>2.8</v>
      </c>
      <c r="W1971" s="25" t="n">
        <v>70</v>
      </c>
      <c r="X1971" s="26">
        <f>IF(T1971&gt;0,V1971/T1971,0)</f>
        <v/>
      </c>
      <c r="Y1971" s="26">
        <f>IF(U1971&gt;0,W1971/U1971,0)</f>
        <v/>
      </c>
      <c r="Z1971" s="25">
        <f>T1971-V1971</f>
        <v/>
      </c>
      <c r="AA1971" s="25">
        <f>U1971-W1971</f>
        <v/>
      </c>
      <c r="AB1971" s="25">
        <f>IF(Config!$B$7&gt;0,(V1971/Config!$B$7)*Config!$B$4,0)</f>
        <v/>
      </c>
      <c r="AC1971" s="25">
        <f>IF(Config!$B$7&gt;0,(W1971/Config!$B$7)*Config!$B$4,0)</f>
        <v/>
      </c>
    </row>
    <row r="1972" hidden="1" outlineLevel="1">
      <c r="A1972" s="22" t="inlineStr"/>
      <c r="B1972" s="22" t="inlineStr"/>
      <c r="C1972" s="22" t="inlineStr"/>
      <c r="D1972" s="22" t="inlineStr"/>
      <c r="E1972" s="22" t="inlineStr">
        <is>
          <t>Almonds_1-2653</t>
        </is>
      </c>
      <c r="F1972" s="22" t="inlineStr"/>
      <c r="G1972" s="22" t="inlineStr">
        <is>
          <t>Almonds</t>
        </is>
      </c>
      <c r="H1972" s="22" t="inlineStr">
        <is>
          <t>Roasted &amp; Salted Almonds Farmley Standee Pouch 40 g</t>
        </is>
      </c>
      <c r="I1972" s="22" t="inlineStr"/>
      <c r="J1972" s="24" t="n">
        <v>0</v>
      </c>
      <c r="K1972" s="24" t="n">
        <v>0</v>
      </c>
      <c r="L1972" s="22" t="inlineStr">
        <is>
          <t>Jupiter Kart Private Limited</t>
        </is>
      </c>
      <c r="M1972" s="24" t="n">
        <v>0</v>
      </c>
      <c r="N1972" s="22" t="inlineStr">
        <is>
          <t>Quick Commerce</t>
        </is>
      </c>
      <c r="O1972" s="22" t="inlineStr">
        <is>
          <t>Indore</t>
        </is>
      </c>
      <c r="P1972" s="22" t="inlineStr"/>
      <c r="Q1972" s="22" t="inlineStr">
        <is>
          <t>Roasted Almonds</t>
        </is>
      </c>
      <c r="R1972" s="25">
        <f>IF(Config!$B$4&gt;0,M1972/Config!$B$4,0)</f>
        <v/>
      </c>
      <c r="S1972" s="25">
        <f>IF(Config!$B$4&gt;0,K1972/Config!$B$4,0)</f>
        <v/>
      </c>
      <c r="T1972" s="25">
        <f>R1972*Config!$B$7</f>
        <v/>
      </c>
      <c r="U1972" s="25">
        <f>S1972*Config!$B$7</f>
        <v/>
      </c>
      <c r="V1972" s="25" t="n">
        <v>2.8</v>
      </c>
      <c r="W1972" s="25" t="n">
        <v>70</v>
      </c>
      <c r="X1972" s="26">
        <f>IF(T1972&gt;0,V1972/T1972,0)</f>
        <v/>
      </c>
      <c r="Y1972" s="26">
        <f>IF(U1972&gt;0,W1972/U1972,0)</f>
        <v/>
      </c>
      <c r="Z1972" s="25">
        <f>T1972-V1972</f>
        <v/>
      </c>
      <c r="AA1972" s="25">
        <f>U1972-W1972</f>
        <v/>
      </c>
      <c r="AB1972" s="25">
        <f>IF(Config!$B$7&gt;0,(V1972/Config!$B$7)*Config!$B$4,0)</f>
        <v/>
      </c>
      <c r="AC1972" s="25">
        <f>IF(Config!$B$7&gt;0,(W1972/Config!$B$7)*Config!$B$4,0)</f>
        <v/>
      </c>
    </row>
    <row r="1973" hidden="1" outlineLevel="1">
      <c r="A1973" s="22" t="inlineStr"/>
      <c r="B1973" s="22" t="inlineStr"/>
      <c r="C1973" s="22" t="inlineStr"/>
      <c r="D1973" s="22" t="inlineStr"/>
      <c r="E1973" s="22" t="inlineStr">
        <is>
          <t>Almonds_1-2653</t>
        </is>
      </c>
      <c r="F1973" s="22" t="inlineStr"/>
      <c r="G1973" s="22" t="inlineStr">
        <is>
          <t>Almonds</t>
        </is>
      </c>
      <c r="H1973" s="22" t="inlineStr">
        <is>
          <t>Roasted &amp; Salted Almonds Farmley Standee Pouch 40 g</t>
        </is>
      </c>
      <c r="I1973" s="22" t="inlineStr"/>
      <c r="J1973" s="24" t="n">
        <v>0</v>
      </c>
      <c r="K1973" s="24" t="n">
        <v>0</v>
      </c>
      <c r="L1973" s="22" t="inlineStr">
        <is>
          <t>PJTJ Technologies Private Limited</t>
        </is>
      </c>
      <c r="M1973" s="24" t="n">
        <v>0</v>
      </c>
      <c r="N1973" s="22" t="inlineStr">
        <is>
          <t>Quick Commerce</t>
        </is>
      </c>
      <c r="O1973" s="22" t="inlineStr">
        <is>
          <t>Indore</t>
        </is>
      </c>
      <c r="P1973" s="22" t="inlineStr"/>
      <c r="Q1973" s="22" t="inlineStr">
        <is>
          <t>Roasted Almonds</t>
        </is>
      </c>
      <c r="R1973" s="25">
        <f>IF(Config!$B$4&gt;0,M1973/Config!$B$4,0)</f>
        <v/>
      </c>
      <c r="S1973" s="25">
        <f>IF(Config!$B$4&gt;0,K1973/Config!$B$4,0)</f>
        <v/>
      </c>
      <c r="T1973" s="25">
        <f>R1973*Config!$B$7</f>
        <v/>
      </c>
      <c r="U1973" s="25">
        <f>S1973*Config!$B$7</f>
        <v/>
      </c>
      <c r="V1973" s="25" t="n">
        <v>2.8</v>
      </c>
      <c r="W1973" s="25" t="n">
        <v>70</v>
      </c>
      <c r="X1973" s="26">
        <f>IF(T1973&gt;0,V1973/T1973,0)</f>
        <v/>
      </c>
      <c r="Y1973" s="26">
        <f>IF(U1973&gt;0,W1973/U1973,0)</f>
        <v/>
      </c>
      <c r="Z1973" s="25">
        <f>T1973-V1973</f>
        <v/>
      </c>
      <c r="AA1973" s="25">
        <f>U1973-W1973</f>
        <v/>
      </c>
      <c r="AB1973" s="25">
        <f>IF(Config!$B$7&gt;0,(V1973/Config!$B$7)*Config!$B$4,0)</f>
        <v/>
      </c>
      <c r="AC1973" s="25">
        <f>IF(Config!$B$7&gt;0,(W1973/Config!$B$7)*Config!$B$4,0)</f>
        <v/>
      </c>
    </row>
    <row r="1974">
      <c r="A1974" s="17" t="inlineStr">
        <is>
          <t>May</t>
        </is>
      </c>
      <c r="B1974" s="17" t="n">
        <v>2026</v>
      </c>
      <c r="C1974" s="17" t="inlineStr">
        <is>
          <t>27-04-2026</t>
        </is>
      </c>
      <c r="D1974" s="18" t="n">
        <v>0.7256828703703704</v>
      </c>
      <c r="E1974" s="17" t="inlineStr">
        <is>
          <t>Dry Fruit Mix_15-2987</t>
        </is>
      </c>
      <c r="F1974" s="17" t="inlineStr">
        <is>
          <t>FG</t>
        </is>
      </c>
      <c r="G1974" s="17" t="inlineStr">
        <is>
          <t>Savoury Mixes</t>
        </is>
      </c>
      <c r="H1974" s="17" t="inlineStr">
        <is>
          <t>Nut Mix Farmley Tin Jar 50g - Institutional</t>
        </is>
      </c>
      <c r="I1974" s="17" t="inlineStr">
        <is>
          <t>Nut Mix - Airlines</t>
        </is>
      </c>
      <c r="J1974" s="19" t="n">
        <v>0.05</v>
      </c>
      <c r="K1974" s="19" t="n">
        <v>90000</v>
      </c>
      <c r="L1974" s="17" t="inlineStr">
        <is>
          <t>Air India Express Limited</t>
        </is>
      </c>
      <c r="M1974" s="19" t="n">
        <v>4500</v>
      </c>
      <c r="N1974" s="17" t="inlineStr">
        <is>
          <t>Airlines</t>
        </is>
      </c>
      <c r="O1974" s="17" t="inlineStr">
        <is>
          <t>Indore</t>
        </is>
      </c>
      <c r="P1974" s="17" t="inlineStr">
        <is>
          <t>Value Added</t>
        </is>
      </c>
      <c r="Q1974" s="17" t="inlineStr">
        <is>
          <t>Savoury Mixes</t>
        </is>
      </c>
      <c r="R1974" s="20">
        <f>IF(Config!$B$4&gt;0,M1974/Config!$B$4,0)</f>
        <v/>
      </c>
      <c r="S1974" s="20">
        <f>IF(Config!$B$4&gt;0,K1974/Config!$B$4,0)</f>
        <v/>
      </c>
      <c r="T1974" s="20">
        <f>R1974*Config!$B$7</f>
        <v/>
      </c>
      <c r="U1974" s="20">
        <f>S1974*Config!$B$7</f>
        <v/>
      </c>
      <c r="V1974" s="20" t="n">
        <v>2778.3</v>
      </c>
      <c r="W1974" s="20" t="n">
        <v>55566</v>
      </c>
      <c r="X1974" s="21">
        <f>IF(T1974&gt;0,V1974/T1974,0)</f>
        <v/>
      </c>
      <c r="Y1974" s="21">
        <f>IF(U1974&gt;0,W1974/U1974,0)</f>
        <v/>
      </c>
      <c r="Z1974" s="20">
        <f>T1974-V1974</f>
        <v/>
      </c>
      <c r="AA1974" s="20">
        <f>U1974-W1974</f>
        <v/>
      </c>
      <c r="AB1974" s="20">
        <f>IF(Config!$B$7&gt;0,(V1974/Config!$B$7)*Config!$B$4,0)</f>
        <v/>
      </c>
      <c r="AC1974" s="20">
        <f>IF(Config!$B$7&gt;0,(W1974/Config!$B$7)*Config!$B$4,0)</f>
        <v/>
      </c>
    </row>
    <row r="1975" hidden="1" outlineLevel="1">
      <c r="A1975" s="22" t="inlineStr">
        <is>
          <t>May</t>
        </is>
      </c>
      <c r="B1975" s="22" t="n">
        <v>2026</v>
      </c>
      <c r="C1975" s="22" t="inlineStr">
        <is>
          <t>27-04-2026</t>
        </is>
      </c>
      <c r="D1975" s="23" t="n">
        <v>0.7256828703703704</v>
      </c>
      <c r="E1975" s="22" t="inlineStr">
        <is>
          <t>Dry Fruit Mix_15-2987</t>
        </is>
      </c>
      <c r="F1975" s="22" t="inlineStr">
        <is>
          <t>FG</t>
        </is>
      </c>
      <c r="G1975" s="22" t="inlineStr">
        <is>
          <t>Savoury Mixes</t>
        </is>
      </c>
      <c r="H1975" s="22" t="inlineStr">
        <is>
          <t>Nut Mix Farmley Tin Jar 50g - Institutional</t>
        </is>
      </c>
      <c r="I1975" s="22" t="inlineStr">
        <is>
          <t>Nut Mix - Airlines</t>
        </is>
      </c>
      <c r="J1975" s="24" t="n">
        <v>0.05</v>
      </c>
      <c r="K1975" s="24" t="n">
        <v>90000</v>
      </c>
      <c r="L1975" s="22" t="inlineStr">
        <is>
          <t>Air India Express Limited</t>
        </is>
      </c>
      <c r="M1975" s="24" t="n">
        <v>4500</v>
      </c>
      <c r="N1975" s="22" t="inlineStr">
        <is>
          <t>Airlines</t>
        </is>
      </c>
      <c r="O1975" s="22" t="inlineStr">
        <is>
          <t>Indore</t>
        </is>
      </c>
      <c r="P1975" s="22" t="inlineStr">
        <is>
          <t>Value Added</t>
        </is>
      </c>
      <c r="Q1975" s="22" t="inlineStr">
        <is>
          <t>Savoury Mixes</t>
        </is>
      </c>
      <c r="R1975" s="25">
        <f>IF(Config!$B$4&gt;0,M1975/Config!$B$4,0)</f>
        <v/>
      </c>
      <c r="S1975" s="25">
        <f>IF(Config!$B$4&gt;0,K1975/Config!$B$4,0)</f>
        <v/>
      </c>
      <c r="T1975" s="25">
        <f>R1975*Config!$B$7</f>
        <v/>
      </c>
      <c r="U1975" s="25">
        <f>S1975*Config!$B$7</f>
        <v/>
      </c>
      <c r="V1975" s="25" t="n">
        <v>2778.3</v>
      </c>
      <c r="W1975" s="25" t="n">
        <v>55566</v>
      </c>
      <c r="X1975" s="26">
        <f>IF(T1975&gt;0,V1975/T1975,0)</f>
        <v/>
      </c>
      <c r="Y1975" s="26">
        <f>IF(U1975&gt;0,W1975/U1975,0)</f>
        <v/>
      </c>
      <c r="Z1975" s="25">
        <f>T1975-V1975</f>
        <v/>
      </c>
      <c r="AA1975" s="25">
        <f>U1975-W1975</f>
        <v/>
      </c>
      <c r="AB1975" s="25">
        <f>IF(Config!$B$7&gt;0,(V1975/Config!$B$7)*Config!$B$4,0)</f>
        <v/>
      </c>
      <c r="AC1975" s="25">
        <f>IF(Config!$B$7&gt;0,(W1975/Config!$B$7)*Config!$B$4,0)</f>
        <v/>
      </c>
    </row>
    <row r="1976">
      <c r="A1976" s="17" t="inlineStr">
        <is>
          <t>May</t>
        </is>
      </c>
      <c r="B1976" s="17" t="n">
        <v>2026</v>
      </c>
      <c r="C1976" s="17" t="inlineStr">
        <is>
          <t>29-04-2026</t>
        </is>
      </c>
      <c r="D1976" s="18" t="n">
        <v>0.6124652777777778</v>
      </c>
      <c r="E1976" s="17" t="inlineStr">
        <is>
          <t>Makhana_7-30175</t>
        </is>
      </c>
      <c r="F1976" s="17" t="inlineStr">
        <is>
          <t>FG</t>
        </is>
      </c>
      <c r="G1976" s="17" t="inlineStr">
        <is>
          <t>Roasted &amp; Flavoured Makhana</t>
        </is>
      </c>
      <c r="H1976" s="17" t="inlineStr">
        <is>
          <t>Roasted &amp; Flavoured Cheddar Cheese Makhana Farmley Jar 54g Institutional pack</t>
        </is>
      </c>
      <c r="I1976" s="17" t="inlineStr">
        <is>
          <t>Prasadam Roasted Makhana</t>
        </is>
      </c>
      <c r="J1976" s="19" t="n">
        <v>0.054</v>
      </c>
      <c r="K1976" s="19" t="n">
        <v>8700</v>
      </c>
      <c r="L1976" s="17" t="inlineStr">
        <is>
          <t>Air India Express Limited</t>
        </is>
      </c>
      <c r="M1976" s="19" t="n">
        <v>469.8</v>
      </c>
      <c r="N1976" s="17" t="inlineStr">
        <is>
          <t>Airlines</t>
        </is>
      </c>
      <c r="O1976" s="17" t="inlineStr">
        <is>
          <t>Purnea</t>
        </is>
      </c>
      <c r="P1976" s="17" t="inlineStr">
        <is>
          <t>Value Added</t>
        </is>
      </c>
      <c r="Q1976" s="17" t="inlineStr">
        <is>
          <t>Roasted &amp; Flavoured Makhana</t>
        </is>
      </c>
      <c r="R1976" s="20">
        <f>IF(Config!$B$4&gt;0,M1976/Config!$B$4,0)</f>
        <v/>
      </c>
      <c r="S1976" s="20">
        <f>IF(Config!$B$4&gt;0,K1976/Config!$B$4,0)</f>
        <v/>
      </c>
      <c r="T1976" s="20">
        <f>R1976*Config!$B$7</f>
        <v/>
      </c>
      <c r="U1976" s="20">
        <f>S1976*Config!$B$7</f>
        <v/>
      </c>
      <c r="V1976" s="20" t="n">
        <v>360.99</v>
      </c>
      <c r="W1976" s="20" t="n">
        <v>6685</v>
      </c>
      <c r="X1976" s="21">
        <f>IF(T1976&gt;0,V1976/T1976,0)</f>
        <v/>
      </c>
      <c r="Y1976" s="21">
        <f>IF(U1976&gt;0,W1976/U1976,0)</f>
        <v/>
      </c>
      <c r="Z1976" s="20">
        <f>T1976-V1976</f>
        <v/>
      </c>
      <c r="AA1976" s="20">
        <f>U1976-W1976</f>
        <v/>
      </c>
      <c r="AB1976" s="20">
        <f>IF(Config!$B$7&gt;0,(V1976/Config!$B$7)*Config!$B$4,0)</f>
        <v/>
      </c>
      <c r="AC1976" s="20">
        <f>IF(Config!$B$7&gt;0,(W1976/Config!$B$7)*Config!$B$4,0)</f>
        <v/>
      </c>
    </row>
    <row r="1977" hidden="1" outlineLevel="1">
      <c r="A1977" s="22" t="inlineStr">
        <is>
          <t>May</t>
        </is>
      </c>
      <c r="B1977" s="22" t="n">
        <v>2026</v>
      </c>
      <c r="C1977" s="22" t="inlineStr">
        <is>
          <t>29-04-2026</t>
        </is>
      </c>
      <c r="D1977" s="23" t="n">
        <v>0.6124652777777778</v>
      </c>
      <c r="E1977" s="22" t="inlineStr">
        <is>
          <t>Makhana_7-30175</t>
        </is>
      </c>
      <c r="F1977" s="22" t="inlineStr">
        <is>
          <t>FG</t>
        </is>
      </c>
      <c r="G1977" s="22" t="inlineStr">
        <is>
          <t>Roasted &amp; Flavoured Makhana</t>
        </is>
      </c>
      <c r="H1977" s="22" t="inlineStr">
        <is>
          <t>Roasted &amp; Flavoured Cheddar Cheese Makhana Farmley Jar 54g Institutional pack</t>
        </is>
      </c>
      <c r="I1977" s="22" t="inlineStr">
        <is>
          <t>Prasadam Roasted Makhana</t>
        </is>
      </c>
      <c r="J1977" s="24" t="n">
        <v>0.054</v>
      </c>
      <c r="K1977" s="24" t="n">
        <v>8700</v>
      </c>
      <c r="L1977" s="22" t="inlineStr">
        <is>
          <t>Air India Express Limited</t>
        </is>
      </c>
      <c r="M1977" s="24" t="n">
        <v>469.8</v>
      </c>
      <c r="N1977" s="22" t="inlineStr">
        <is>
          <t>Airlines</t>
        </is>
      </c>
      <c r="O1977" s="22" t="inlineStr">
        <is>
          <t>Purnea</t>
        </is>
      </c>
      <c r="P1977" s="22" t="inlineStr">
        <is>
          <t>Value Added</t>
        </is>
      </c>
      <c r="Q1977" s="22" t="inlineStr">
        <is>
          <t>Roasted &amp; Flavoured Makhana</t>
        </is>
      </c>
      <c r="R1977" s="25">
        <f>IF(Config!$B$4&gt;0,M1977/Config!$B$4,0)</f>
        <v/>
      </c>
      <c r="S1977" s="25">
        <f>IF(Config!$B$4&gt;0,K1977/Config!$B$4,0)</f>
        <v/>
      </c>
      <c r="T1977" s="25">
        <f>R1977*Config!$B$7</f>
        <v/>
      </c>
      <c r="U1977" s="25">
        <f>S1977*Config!$B$7</f>
        <v/>
      </c>
      <c r="V1977" s="25" t="n">
        <v>360.99</v>
      </c>
      <c r="W1977" s="25" t="n">
        <v>6685</v>
      </c>
      <c r="X1977" s="26">
        <f>IF(T1977&gt;0,V1977/T1977,0)</f>
        <v/>
      </c>
      <c r="Y1977" s="26">
        <f>IF(U1977&gt;0,W1977/U1977,0)</f>
        <v/>
      </c>
      <c r="Z1977" s="25">
        <f>T1977-V1977</f>
        <v/>
      </c>
      <c r="AA1977" s="25">
        <f>U1977-W1977</f>
        <v/>
      </c>
      <c r="AB1977" s="25">
        <f>IF(Config!$B$7&gt;0,(V1977/Config!$B$7)*Config!$B$4,0)</f>
        <v/>
      </c>
      <c r="AC1977" s="25">
        <f>IF(Config!$B$7&gt;0,(W1977/Config!$B$7)*Config!$B$4,0)</f>
        <v/>
      </c>
    </row>
    <row r="1978">
      <c r="A1978" s="17" t="inlineStr">
        <is>
          <t>May</t>
        </is>
      </c>
      <c r="B1978" s="17" t="n">
        <v>2026</v>
      </c>
      <c r="C1978" s="17" t="inlineStr">
        <is>
          <t>27-04-2026</t>
        </is>
      </c>
      <c r="D1978" s="18" t="n">
        <v>0.83</v>
      </c>
      <c r="E1978" s="17" t="inlineStr">
        <is>
          <t>Dry Fruit Mix_15-2950</t>
        </is>
      </c>
      <c r="F1978" s="17" t="inlineStr">
        <is>
          <t>FG</t>
        </is>
      </c>
      <c r="G1978" s="17" t="inlineStr">
        <is>
          <t>Trail Mixes</t>
        </is>
      </c>
      <c r="H1978" s="17" t="inlineStr">
        <is>
          <t>Premium Panchmeva Farmley Pillow Pouch 21 g - Pack of 10 (Ladi)</t>
        </is>
      </c>
      <c r="I1978" s="17" t="inlineStr">
        <is>
          <t>Premium Panchmewa Superfood</t>
        </is>
      </c>
      <c r="J1978" s="19" t="n">
        <v>0.021</v>
      </c>
      <c r="K1978" s="19" t="n">
        <v>55000</v>
      </c>
      <c r="L1978" s="17" t="inlineStr">
        <is>
          <t>GT Retail</t>
        </is>
      </c>
      <c r="M1978" s="19" t="n">
        <v>1155</v>
      </c>
      <c r="N1978" s="17" t="inlineStr">
        <is>
          <t>Category A</t>
        </is>
      </c>
      <c r="O1978" s="17" t="inlineStr">
        <is>
          <t>Indore</t>
        </is>
      </c>
      <c r="P1978" s="17" t="inlineStr">
        <is>
          <t>Value Added</t>
        </is>
      </c>
      <c r="Q1978" s="17" t="inlineStr">
        <is>
          <t>Trail Mixes</t>
        </is>
      </c>
      <c r="R1978" s="20">
        <f>IF(Config!$B$4&gt;0,M1978/Config!$B$4,0)</f>
        <v/>
      </c>
      <c r="S1978" s="20">
        <f>IF(Config!$B$4&gt;0,K1978/Config!$B$4,0)</f>
        <v/>
      </c>
      <c r="T1978" s="20">
        <f>R1978*Config!$B$7</f>
        <v/>
      </c>
      <c r="U1978" s="20">
        <f>S1978*Config!$B$7</f>
        <v/>
      </c>
      <c r="V1978" s="20" t="n">
        <v>176.4</v>
      </c>
      <c r="W1978" s="20" t="n">
        <v>8400</v>
      </c>
      <c r="X1978" s="21">
        <f>IF(T1978&gt;0,V1978/T1978,0)</f>
        <v/>
      </c>
      <c r="Y1978" s="21">
        <f>IF(U1978&gt;0,W1978/U1978,0)</f>
        <v/>
      </c>
      <c r="Z1978" s="20">
        <f>T1978-V1978</f>
        <v/>
      </c>
      <c r="AA1978" s="20">
        <f>U1978-W1978</f>
        <v/>
      </c>
      <c r="AB1978" s="20">
        <f>IF(Config!$B$7&gt;0,(V1978/Config!$B$7)*Config!$B$4,0)</f>
        <v/>
      </c>
      <c r="AC1978" s="20">
        <f>IF(Config!$B$7&gt;0,(W1978/Config!$B$7)*Config!$B$4,0)</f>
        <v/>
      </c>
    </row>
    <row r="1979" hidden="1" outlineLevel="1">
      <c r="A1979" s="22" t="inlineStr">
        <is>
          <t>May</t>
        </is>
      </c>
      <c r="B1979" s="22" t="n">
        <v>2026</v>
      </c>
      <c r="C1979" s="22" t="inlineStr">
        <is>
          <t>27-04-2026</t>
        </is>
      </c>
      <c r="D1979" s="23" t="n">
        <v>0.83</v>
      </c>
      <c r="E1979" s="22" t="inlineStr">
        <is>
          <t>Dry Fruit Mix_15-2950</t>
        </is>
      </c>
      <c r="F1979" s="22" t="inlineStr">
        <is>
          <t>FG</t>
        </is>
      </c>
      <c r="G1979" s="22" t="inlineStr">
        <is>
          <t>Trail Mixes</t>
        </is>
      </c>
      <c r="H1979" s="22" t="inlineStr">
        <is>
          <t>Premium Panchmeva Farmley Pillow Pouch 21 g - Pack of 10 (Ladi)</t>
        </is>
      </c>
      <c r="I1979" s="22" t="inlineStr">
        <is>
          <t>Premium Panchmewa Superfood</t>
        </is>
      </c>
      <c r="J1979" s="24" t="n">
        <v>0.021</v>
      </c>
      <c r="K1979" s="24" t="n">
        <v>55000</v>
      </c>
      <c r="L1979" s="22" t="inlineStr">
        <is>
          <t>GT Retail</t>
        </is>
      </c>
      <c r="M1979" s="24" t="n">
        <v>1155</v>
      </c>
      <c r="N1979" s="22" t="inlineStr">
        <is>
          <t>Category A</t>
        </is>
      </c>
      <c r="O1979" s="22" t="inlineStr">
        <is>
          <t>Indore</t>
        </is>
      </c>
      <c r="P1979" s="22" t="inlineStr">
        <is>
          <t>Value Added</t>
        </is>
      </c>
      <c r="Q1979" s="22" t="inlineStr">
        <is>
          <t>Trail Mixes</t>
        </is>
      </c>
      <c r="R1979" s="25">
        <f>IF(Config!$B$4&gt;0,M1979/Config!$B$4,0)</f>
        <v/>
      </c>
      <c r="S1979" s="25">
        <f>IF(Config!$B$4&gt;0,K1979/Config!$B$4,0)</f>
        <v/>
      </c>
      <c r="T1979" s="25">
        <f>R1979*Config!$B$7</f>
        <v/>
      </c>
      <c r="U1979" s="25">
        <f>S1979*Config!$B$7</f>
        <v/>
      </c>
      <c r="V1979" s="25" t="n">
        <v>176.4</v>
      </c>
      <c r="W1979" s="25" t="n">
        <v>8400</v>
      </c>
      <c r="X1979" s="26">
        <f>IF(T1979&gt;0,V1979/T1979,0)</f>
        <v/>
      </c>
      <c r="Y1979" s="26">
        <f>IF(U1979&gt;0,W1979/U1979,0)</f>
        <v/>
      </c>
      <c r="Z1979" s="25">
        <f>T1979-V1979</f>
        <v/>
      </c>
      <c r="AA1979" s="25">
        <f>U1979-W1979</f>
        <v/>
      </c>
      <c r="AB1979" s="25">
        <f>IF(Config!$B$7&gt;0,(V1979/Config!$B$7)*Config!$B$4,0)</f>
        <v/>
      </c>
      <c r="AC1979" s="25">
        <f>IF(Config!$B$7&gt;0,(W1979/Config!$B$7)*Config!$B$4,0)</f>
        <v/>
      </c>
    </row>
    <row r="1980">
      <c r="A1980" s="17" t="inlineStr">
        <is>
          <t>May</t>
        </is>
      </c>
      <c r="B1980" s="17" t="n">
        <v>2026</v>
      </c>
      <c r="C1980" s="17" t="inlineStr">
        <is>
          <t>27-04-2026</t>
        </is>
      </c>
      <c r="D1980" s="18" t="n">
        <v>0.8300115740740741</v>
      </c>
      <c r="E1980" s="17" t="inlineStr">
        <is>
          <t>Dry Fruit Mix_15-2951</t>
        </is>
      </c>
      <c r="F1980" s="17" t="inlineStr">
        <is>
          <t>FG</t>
        </is>
      </c>
      <c r="G1980" s="17" t="inlineStr">
        <is>
          <t>Savoury Mixes</t>
        </is>
      </c>
      <c r="H1980" s="17" t="inlineStr">
        <is>
          <t>Mexican Peri Peri Snack Mix Farmley 21g - Pack of 10 (Ladi)</t>
        </is>
      </c>
      <c r="I1980" s="17" t="inlineStr">
        <is>
          <t>Mexican Peri Peri Snack Mix</t>
        </is>
      </c>
      <c r="J1980" s="19" t="n">
        <v>0.021</v>
      </c>
      <c r="K1980" s="19" t="n">
        <v>62000</v>
      </c>
      <c r="L1980" s="17" t="inlineStr">
        <is>
          <t>GT Retail</t>
        </is>
      </c>
      <c r="M1980" s="19" t="n">
        <v>1302</v>
      </c>
      <c r="N1980" s="17" t="inlineStr">
        <is>
          <t>Category A</t>
        </is>
      </c>
      <c r="O1980" s="17" t="inlineStr">
        <is>
          <t>Indore</t>
        </is>
      </c>
      <c r="P1980" s="17" t="inlineStr">
        <is>
          <t>Value Added</t>
        </is>
      </c>
      <c r="Q1980" s="17" t="inlineStr">
        <is>
          <t>Savoury Mixes</t>
        </is>
      </c>
      <c r="R1980" s="20">
        <f>IF(Config!$B$4&gt;0,M1980/Config!$B$4,0)</f>
        <v/>
      </c>
      <c r="S1980" s="20">
        <f>IF(Config!$B$4&gt;0,K1980/Config!$B$4,0)</f>
        <v/>
      </c>
      <c r="T1980" s="20">
        <f>R1980*Config!$B$7</f>
        <v/>
      </c>
      <c r="U1980" s="20">
        <f>S1980*Config!$B$7</f>
        <v/>
      </c>
      <c r="V1980" s="20" t="n">
        <v>117.6</v>
      </c>
      <c r="W1980" s="20" t="n">
        <v>5600</v>
      </c>
      <c r="X1980" s="21">
        <f>IF(T1980&gt;0,V1980/T1980,0)</f>
        <v/>
      </c>
      <c r="Y1980" s="21">
        <f>IF(U1980&gt;0,W1980/U1980,0)</f>
        <v/>
      </c>
      <c r="Z1980" s="20">
        <f>T1980-V1980</f>
        <v/>
      </c>
      <c r="AA1980" s="20">
        <f>U1980-W1980</f>
        <v/>
      </c>
      <c r="AB1980" s="20">
        <f>IF(Config!$B$7&gt;0,(V1980/Config!$B$7)*Config!$B$4,0)</f>
        <v/>
      </c>
      <c r="AC1980" s="20">
        <f>IF(Config!$B$7&gt;0,(W1980/Config!$B$7)*Config!$B$4,0)</f>
        <v/>
      </c>
    </row>
    <row r="1981" hidden="1" outlineLevel="1">
      <c r="A1981" s="22" t="inlineStr">
        <is>
          <t>May</t>
        </is>
      </c>
      <c r="B1981" s="22" t="n">
        <v>2026</v>
      </c>
      <c r="C1981" s="22" t="inlineStr">
        <is>
          <t>27-04-2026</t>
        </is>
      </c>
      <c r="D1981" s="23" t="n">
        <v>0.8300115740740741</v>
      </c>
      <c r="E1981" s="22" t="inlineStr">
        <is>
          <t>Dry Fruit Mix_15-2951</t>
        </is>
      </c>
      <c r="F1981" s="22" t="inlineStr">
        <is>
          <t>FG</t>
        </is>
      </c>
      <c r="G1981" s="22" t="inlineStr">
        <is>
          <t>Savoury Mixes</t>
        </is>
      </c>
      <c r="H1981" s="22" t="inlineStr">
        <is>
          <t>Mexican Peri Peri Snack Mix Farmley 21g - Pack of 10 (Ladi)</t>
        </is>
      </c>
      <c r="I1981" s="22" t="inlineStr">
        <is>
          <t>Mexican Peri Peri Snack Mix</t>
        </is>
      </c>
      <c r="J1981" s="24" t="n">
        <v>0.021</v>
      </c>
      <c r="K1981" s="24" t="n">
        <v>62000</v>
      </c>
      <c r="L1981" s="22" t="inlineStr">
        <is>
          <t>GT Retail</t>
        </is>
      </c>
      <c r="M1981" s="24" t="n">
        <v>1302</v>
      </c>
      <c r="N1981" s="22" t="inlineStr">
        <is>
          <t>Category A</t>
        </is>
      </c>
      <c r="O1981" s="22" t="inlineStr">
        <is>
          <t>Indore</t>
        </is>
      </c>
      <c r="P1981" s="22" t="inlineStr">
        <is>
          <t>Value Added</t>
        </is>
      </c>
      <c r="Q1981" s="22" t="inlineStr">
        <is>
          <t>Savoury Mixes</t>
        </is>
      </c>
      <c r="R1981" s="25">
        <f>IF(Config!$B$4&gt;0,M1981/Config!$B$4,0)</f>
        <v/>
      </c>
      <c r="S1981" s="25">
        <f>IF(Config!$B$4&gt;0,K1981/Config!$B$4,0)</f>
        <v/>
      </c>
      <c r="T1981" s="25">
        <f>R1981*Config!$B$7</f>
        <v/>
      </c>
      <c r="U1981" s="25">
        <f>S1981*Config!$B$7</f>
        <v/>
      </c>
      <c r="V1981" s="25" t="n">
        <v>117.6</v>
      </c>
      <c r="W1981" s="25" t="n">
        <v>5600</v>
      </c>
      <c r="X1981" s="26">
        <f>IF(T1981&gt;0,V1981/T1981,0)</f>
        <v/>
      </c>
      <c r="Y1981" s="26">
        <f>IF(U1981&gt;0,W1981/U1981,0)</f>
        <v/>
      </c>
      <c r="Z1981" s="25">
        <f>T1981-V1981</f>
        <v/>
      </c>
      <c r="AA1981" s="25">
        <f>U1981-W1981</f>
        <v/>
      </c>
      <c r="AB1981" s="25">
        <f>IF(Config!$B$7&gt;0,(V1981/Config!$B$7)*Config!$B$4,0)</f>
        <v/>
      </c>
      <c r="AC1981" s="25">
        <f>IF(Config!$B$7&gt;0,(W1981/Config!$B$7)*Config!$B$4,0)</f>
        <v/>
      </c>
    </row>
    <row r="1982">
      <c r="A1982" s="17" t="inlineStr">
        <is>
          <t>May</t>
        </is>
      </c>
      <c r="B1982" s="17" t="n">
        <v>2026</v>
      </c>
      <c r="C1982" s="17" t="inlineStr">
        <is>
          <t>27-04-2026</t>
        </is>
      </c>
      <c r="D1982" s="18" t="n">
        <v>0.8300115740740741</v>
      </c>
      <c r="E1982" s="17" t="inlineStr">
        <is>
          <t>Dates_04-30567</t>
        </is>
      </c>
      <c r="F1982" s="17" t="inlineStr">
        <is>
          <t>FG</t>
        </is>
      </c>
      <c r="G1982" s="17" t="inlineStr">
        <is>
          <t>Healthy Desserts</t>
        </is>
      </c>
      <c r="H1982" s="17" t="inlineStr">
        <is>
          <t>Apple Pie Date Bites Farmley Monocarton 240 g - Pack of 12 (20 g Each)</t>
        </is>
      </c>
      <c r="I1982" s="17" t="inlineStr">
        <is>
          <t>Apple Pie Date Bites</t>
        </is>
      </c>
      <c r="J1982" s="19" t="n">
        <v>0.24</v>
      </c>
      <c r="K1982" s="19" t="n">
        <v>4767</v>
      </c>
      <c r="L1982" s="17" t="inlineStr">
        <is>
          <t>2 Customers</t>
        </is>
      </c>
      <c r="M1982" s="19" t="n">
        <v>1144.08</v>
      </c>
      <c r="N1982" s="17" t="inlineStr">
        <is>
          <t>Multiple</t>
        </is>
      </c>
      <c r="O1982" s="17" t="inlineStr">
        <is>
          <t>Indore</t>
        </is>
      </c>
      <c r="P1982" s="17" t="inlineStr">
        <is>
          <t>Value Added</t>
        </is>
      </c>
      <c r="Q1982" s="17" t="inlineStr">
        <is>
          <t>Healthy Desserts</t>
        </is>
      </c>
      <c r="R1982" s="20">
        <f>IF(Config!$B$4&gt;0,M1982/Config!$B$4,0)</f>
        <v/>
      </c>
      <c r="S1982" s="20">
        <f>IF(Config!$B$4&gt;0,K1982/Config!$B$4,0)</f>
        <v/>
      </c>
      <c r="T1982" s="20">
        <f>R1982*Config!$B$7</f>
        <v/>
      </c>
      <c r="U1982" s="20">
        <f>S1982*Config!$B$7</f>
        <v/>
      </c>
      <c r="V1982" s="20" t="n">
        <v>464.96</v>
      </c>
      <c r="W1982" s="20" t="n">
        <v>23248</v>
      </c>
      <c r="X1982" s="21">
        <f>IF(T1982&gt;0,V1982/T1982,0)</f>
        <v/>
      </c>
      <c r="Y1982" s="21">
        <f>IF(U1982&gt;0,W1982/U1982,0)</f>
        <v/>
      </c>
      <c r="Z1982" s="20">
        <f>T1982-V1982</f>
        <v/>
      </c>
      <c r="AA1982" s="20">
        <f>U1982-W1982</f>
        <v/>
      </c>
      <c r="AB1982" s="20">
        <f>IF(Config!$B$7&gt;0,(V1982/Config!$B$7)*Config!$B$4,0)</f>
        <v/>
      </c>
      <c r="AC1982" s="20">
        <f>IF(Config!$B$7&gt;0,(W1982/Config!$B$7)*Config!$B$4,0)</f>
        <v/>
      </c>
    </row>
    <row r="1983" hidden="1" outlineLevel="1">
      <c r="A1983" s="22" t="inlineStr">
        <is>
          <t>May</t>
        </is>
      </c>
      <c r="B1983" s="22" t="n">
        <v>2026</v>
      </c>
      <c r="C1983" s="22" t="inlineStr">
        <is>
          <t>27-04-2026</t>
        </is>
      </c>
      <c r="D1983" s="23" t="n">
        <v>0.8300115740740741</v>
      </c>
      <c r="E1983" s="22" t="inlineStr">
        <is>
          <t>Dates_04-30567</t>
        </is>
      </c>
      <c r="F1983" s="22" t="inlineStr">
        <is>
          <t>FG</t>
        </is>
      </c>
      <c r="G1983" s="22" t="inlineStr">
        <is>
          <t>Healthy Desserts</t>
        </is>
      </c>
      <c r="H1983" s="22" t="inlineStr">
        <is>
          <t>Apple Pie Date Bites Farmley Monocarton 240 g - Pack of 12 (20 g Each)</t>
        </is>
      </c>
      <c r="I1983" s="22" t="inlineStr">
        <is>
          <t>Apple Pie Date Bites</t>
        </is>
      </c>
      <c r="J1983" s="24" t="n">
        <v>0.24</v>
      </c>
      <c r="K1983" s="24" t="n">
        <v>4767</v>
      </c>
      <c r="L1983" s="22" t="inlineStr">
        <is>
          <t>GT Retail</t>
        </is>
      </c>
      <c r="M1983" s="24" t="n">
        <v>1144.08</v>
      </c>
      <c r="N1983" s="22" t="inlineStr">
        <is>
          <t>Category A</t>
        </is>
      </c>
      <c r="O1983" s="22" t="inlineStr">
        <is>
          <t>Indore</t>
        </is>
      </c>
      <c r="P1983" s="22" t="inlineStr">
        <is>
          <t>Value Added</t>
        </is>
      </c>
      <c r="Q1983" s="22" t="inlineStr">
        <is>
          <t>Healthy Desserts</t>
        </is>
      </c>
      <c r="R1983" s="25">
        <f>IF(Config!$B$4&gt;0,M1983/Config!$B$4,0)</f>
        <v/>
      </c>
      <c r="S1983" s="25">
        <f>IF(Config!$B$4&gt;0,K1983/Config!$B$4,0)</f>
        <v/>
      </c>
      <c r="T1983" s="25">
        <f>R1983*Config!$B$7</f>
        <v/>
      </c>
      <c r="U1983" s="25">
        <f>S1983*Config!$B$7</f>
        <v/>
      </c>
      <c r="V1983" s="25" t="n">
        <v>462.72</v>
      </c>
      <c r="W1983" s="25" t="n">
        <v>23136</v>
      </c>
      <c r="X1983" s="26">
        <f>IF(T1983&gt;0,V1983/T1983,0)</f>
        <v/>
      </c>
      <c r="Y1983" s="26">
        <f>IF(U1983&gt;0,W1983/U1983,0)</f>
        <v/>
      </c>
      <c r="Z1983" s="25">
        <f>T1983-V1983</f>
        <v/>
      </c>
      <c r="AA1983" s="25">
        <f>U1983-W1983</f>
        <v/>
      </c>
      <c r="AB1983" s="25">
        <f>IF(Config!$B$7&gt;0,(V1983/Config!$B$7)*Config!$B$4,0)</f>
        <v/>
      </c>
      <c r="AC1983" s="25">
        <f>IF(Config!$B$7&gt;0,(W1983/Config!$B$7)*Config!$B$4,0)</f>
        <v/>
      </c>
    </row>
    <row r="1984" hidden="1" outlineLevel="1">
      <c r="A1984" s="22" t="inlineStr"/>
      <c r="B1984" s="22" t="inlineStr"/>
      <c r="C1984" s="22" t="inlineStr"/>
      <c r="D1984" s="22" t="inlineStr"/>
      <c r="E1984" s="22" t="inlineStr">
        <is>
          <t>Dates_04-30567</t>
        </is>
      </c>
      <c r="F1984" s="22" t="inlineStr"/>
      <c r="G1984" s="22" t="inlineStr">
        <is>
          <t>Desserts</t>
        </is>
      </c>
      <c r="H1984" s="22" t="inlineStr">
        <is>
          <t>Apple Pie Date Bites Farmley Monocarton 240 g - Pack of 12 (20 g Each)</t>
        </is>
      </c>
      <c r="I1984" s="22" t="inlineStr"/>
      <c r="J1984" s="24" t="n">
        <v>0</v>
      </c>
      <c r="K1984" s="24" t="n">
        <v>0</v>
      </c>
      <c r="L1984" s="22" t="inlineStr">
        <is>
          <t>Alkemal Singapore Pvt. Ltd.</t>
        </is>
      </c>
      <c r="M1984" s="24" t="n">
        <v>0</v>
      </c>
      <c r="N1984" s="22" t="inlineStr">
        <is>
          <t>Singapore</t>
        </is>
      </c>
      <c r="O1984" s="22" t="inlineStr">
        <is>
          <t>Indore</t>
        </is>
      </c>
      <c r="P1984" s="22" t="inlineStr"/>
      <c r="Q1984" s="22" t="inlineStr">
        <is>
          <t>Healthy Desserts</t>
        </is>
      </c>
      <c r="R1984" s="25">
        <f>IF(Config!$B$4&gt;0,M1984/Config!$B$4,0)</f>
        <v/>
      </c>
      <c r="S1984" s="25">
        <f>IF(Config!$B$4&gt;0,K1984/Config!$B$4,0)</f>
        <v/>
      </c>
      <c r="T1984" s="25">
        <f>R1984*Config!$B$7</f>
        <v/>
      </c>
      <c r="U1984" s="25">
        <f>S1984*Config!$B$7</f>
        <v/>
      </c>
      <c r="V1984" s="25" t="n">
        <v>2.24</v>
      </c>
      <c r="W1984" s="25" t="n">
        <v>112</v>
      </c>
      <c r="X1984" s="26">
        <f>IF(T1984&gt;0,V1984/T1984,0)</f>
        <v/>
      </c>
      <c r="Y1984" s="26">
        <f>IF(U1984&gt;0,W1984/U1984,0)</f>
        <v/>
      </c>
      <c r="Z1984" s="25">
        <f>T1984-V1984</f>
        <v/>
      </c>
      <c r="AA1984" s="25">
        <f>U1984-W1984</f>
        <v/>
      </c>
      <c r="AB1984" s="25">
        <f>IF(Config!$B$7&gt;0,(V1984/Config!$B$7)*Config!$B$4,0)</f>
        <v/>
      </c>
      <c r="AC1984" s="25">
        <f>IF(Config!$B$7&gt;0,(W1984/Config!$B$7)*Config!$B$4,0)</f>
        <v/>
      </c>
    </row>
    <row r="1985">
      <c r="A1985" s="17" t="inlineStr">
        <is>
          <t>May</t>
        </is>
      </c>
      <c r="B1985" s="17" t="n">
        <v>2026</v>
      </c>
      <c r="C1985" s="17" t="inlineStr">
        <is>
          <t>27-04-2026</t>
        </is>
      </c>
      <c r="D1985" s="18" t="n">
        <v>0.8300115740740741</v>
      </c>
      <c r="E1985" s="17" t="inlineStr">
        <is>
          <t>Makhana_7-2998</t>
        </is>
      </c>
      <c r="F1985" s="17" t="inlineStr">
        <is>
          <t>FG</t>
        </is>
      </c>
      <c r="G1985" s="17" t="inlineStr">
        <is>
          <t>Roasted &amp; Flavoured Makhana</t>
        </is>
      </c>
      <c r="H1985" s="17" t="inlineStr">
        <is>
          <t>Roasted &amp; Flavoured Cheddar Cheese Makhana Farmley Jar 55 g</t>
        </is>
      </c>
      <c r="I1985" s="17" t="inlineStr">
        <is>
          <t>Prasadam Roasted Makhana</t>
        </is>
      </c>
      <c r="J1985" s="19" t="n">
        <v>0.055</v>
      </c>
      <c r="K1985" s="19" t="n">
        <v>29100</v>
      </c>
      <c r="L1985" s="17" t="inlineStr">
        <is>
          <t>10 Customers</t>
        </is>
      </c>
      <c r="M1985" s="19" t="n">
        <v>1600.5</v>
      </c>
      <c r="N1985" s="17" t="inlineStr">
        <is>
          <t>Multiple</t>
        </is>
      </c>
      <c r="O1985" s="17" t="inlineStr">
        <is>
          <t>Purnea</t>
        </is>
      </c>
      <c r="P1985" s="17" t="inlineStr">
        <is>
          <t>Value Added</t>
        </is>
      </c>
      <c r="Q1985" s="17" t="inlineStr">
        <is>
          <t>Roasted &amp; Flavoured Makhana</t>
        </is>
      </c>
      <c r="R1985" s="20">
        <f>IF(Config!$B$4&gt;0,M1985/Config!$B$4,0)</f>
        <v/>
      </c>
      <c r="S1985" s="20">
        <f>IF(Config!$B$4&gt;0,K1985/Config!$B$4,0)</f>
        <v/>
      </c>
      <c r="T1985" s="20">
        <f>R1985*Config!$B$7</f>
        <v/>
      </c>
      <c r="U1985" s="20">
        <f>S1985*Config!$B$7</f>
        <v/>
      </c>
      <c r="V1985" s="20" t="n">
        <v>531.3</v>
      </c>
      <c r="W1985" s="20" t="n">
        <v>9660</v>
      </c>
      <c r="X1985" s="21">
        <f>IF(T1985&gt;0,V1985/T1985,0)</f>
        <v/>
      </c>
      <c r="Y1985" s="21">
        <f>IF(U1985&gt;0,W1985/U1985,0)</f>
        <v/>
      </c>
      <c r="Z1985" s="20">
        <f>T1985-V1985</f>
        <v/>
      </c>
      <c r="AA1985" s="20">
        <f>U1985-W1985</f>
        <v/>
      </c>
      <c r="AB1985" s="20">
        <f>IF(Config!$B$7&gt;0,(V1985/Config!$B$7)*Config!$B$4,0)</f>
        <v/>
      </c>
      <c r="AC1985" s="20">
        <f>IF(Config!$B$7&gt;0,(W1985/Config!$B$7)*Config!$B$4,0)</f>
        <v/>
      </c>
    </row>
    <row r="1986" hidden="1" outlineLevel="1">
      <c r="A1986" s="22" t="inlineStr">
        <is>
          <t>May</t>
        </is>
      </c>
      <c r="B1986" s="22" t="n">
        <v>2026</v>
      </c>
      <c r="C1986" s="22" t="inlineStr">
        <is>
          <t>27-04-2026</t>
        </is>
      </c>
      <c r="D1986" s="23" t="n">
        <v>0.8300115740740741</v>
      </c>
      <c r="E1986" s="22" t="inlineStr">
        <is>
          <t>Makhana_7-2998</t>
        </is>
      </c>
      <c r="F1986" s="22" t="inlineStr">
        <is>
          <t>FG</t>
        </is>
      </c>
      <c r="G1986" s="22" t="inlineStr">
        <is>
          <t>Roasted &amp; Flavoured Makhana</t>
        </is>
      </c>
      <c r="H1986" s="22" t="inlineStr">
        <is>
          <t>Roasted &amp; Flavoured Cheddar Cheese Makhana Farmley Jar 55 g</t>
        </is>
      </c>
      <c r="I1986" s="22" t="inlineStr">
        <is>
          <t>Prasadam Roasted Makhana</t>
        </is>
      </c>
      <c r="J1986" s="24" t="n">
        <v>0.055</v>
      </c>
      <c r="K1986" s="24" t="n">
        <v>11000</v>
      </c>
      <c r="L1986" s="22" t="inlineStr">
        <is>
          <t>GT Retail</t>
        </is>
      </c>
      <c r="M1986" s="24" t="n">
        <v>605</v>
      </c>
      <c r="N1986" s="22" t="inlineStr">
        <is>
          <t>Category A</t>
        </is>
      </c>
      <c r="O1986" s="22" t="inlineStr">
        <is>
          <t>Purnea</t>
        </is>
      </c>
      <c r="P1986" s="22" t="inlineStr">
        <is>
          <t>Value Added</t>
        </is>
      </c>
      <c r="Q1986" s="22" t="inlineStr">
        <is>
          <t>Roasted &amp; Flavoured Makhana</t>
        </is>
      </c>
      <c r="R1986" s="25">
        <f>IF(Config!$B$4&gt;0,M1986/Config!$B$4,0)</f>
        <v/>
      </c>
      <c r="S1986" s="25">
        <f>IF(Config!$B$4&gt;0,K1986/Config!$B$4,0)</f>
        <v/>
      </c>
      <c r="T1986" s="25">
        <f>R1986*Config!$B$7</f>
        <v/>
      </c>
      <c r="U1986" s="25">
        <f>S1986*Config!$B$7</f>
        <v/>
      </c>
      <c r="V1986" s="25" t="n">
        <v>134.75</v>
      </c>
      <c r="W1986" s="25" t="n">
        <v>2450</v>
      </c>
      <c r="X1986" s="26">
        <f>IF(T1986&gt;0,V1986/T1986,0)</f>
        <v/>
      </c>
      <c r="Y1986" s="26">
        <f>IF(U1986&gt;0,W1986/U1986,0)</f>
        <v/>
      </c>
      <c r="Z1986" s="25">
        <f>T1986-V1986</f>
        <v/>
      </c>
      <c r="AA1986" s="25">
        <f>U1986-W1986</f>
        <v/>
      </c>
      <c r="AB1986" s="25">
        <f>IF(Config!$B$7&gt;0,(V1986/Config!$B$7)*Config!$B$4,0)</f>
        <v/>
      </c>
      <c r="AC1986" s="25">
        <f>IF(Config!$B$7&gt;0,(W1986/Config!$B$7)*Config!$B$4,0)</f>
        <v/>
      </c>
    </row>
    <row r="1987" hidden="1" outlineLevel="1">
      <c r="A1987" s="22" t="inlineStr">
        <is>
          <t>May</t>
        </is>
      </c>
      <c r="B1987" s="22" t="n">
        <v>2026</v>
      </c>
      <c r="C1987" s="22" t="inlineStr">
        <is>
          <t>25-04-2026</t>
        </is>
      </c>
      <c r="D1987" s="23" t="n">
        <v>0.7192708333333333</v>
      </c>
      <c r="E1987" s="22" t="inlineStr">
        <is>
          <t>Makhana_7-2998</t>
        </is>
      </c>
      <c r="F1987" s="22" t="inlineStr">
        <is>
          <t>FG</t>
        </is>
      </c>
      <c r="G1987" s="22" t="inlineStr">
        <is>
          <t>Roasted &amp; Flavoured Makhana</t>
        </is>
      </c>
      <c r="H1987" s="22" t="inlineStr">
        <is>
          <t>Roasted &amp; Flavoured Cheddar Cheese Makhana Farmley Jar 55 g</t>
        </is>
      </c>
      <c r="I1987" s="22" t="inlineStr">
        <is>
          <t>Prasadam Roasted Makhana</t>
        </is>
      </c>
      <c r="J1987" s="24" t="n">
        <v>0.055</v>
      </c>
      <c r="K1987" s="24" t="n">
        <v>5750</v>
      </c>
      <c r="L1987" s="22" t="inlineStr">
        <is>
          <t>Blink Commerce Private Limited</t>
        </is>
      </c>
      <c r="M1987" s="24" t="n">
        <v>316.25</v>
      </c>
      <c r="N1987" s="22" t="inlineStr">
        <is>
          <t>Quick Commerce</t>
        </is>
      </c>
      <c r="O1987" s="22" t="inlineStr">
        <is>
          <t>Purnea</t>
        </is>
      </c>
      <c r="P1987" s="22" t="inlineStr">
        <is>
          <t>Value Added</t>
        </is>
      </c>
      <c r="Q1987" s="22" t="inlineStr">
        <is>
          <t>Roasted &amp; Flavoured Makhana</t>
        </is>
      </c>
      <c r="R1987" s="25">
        <f>IF(Config!$B$4&gt;0,M1987/Config!$B$4,0)</f>
        <v/>
      </c>
      <c r="S1987" s="25">
        <f>IF(Config!$B$4&gt;0,K1987/Config!$B$4,0)</f>
        <v/>
      </c>
      <c r="T1987" s="25">
        <f>R1987*Config!$B$7</f>
        <v/>
      </c>
      <c r="U1987" s="25">
        <f>S1987*Config!$B$7</f>
        <v/>
      </c>
      <c r="V1987" s="25" t="n">
        <v>180.95</v>
      </c>
      <c r="W1987" s="25" t="n">
        <v>3290</v>
      </c>
      <c r="X1987" s="26">
        <f>IF(T1987&gt;0,V1987/T1987,0)</f>
        <v/>
      </c>
      <c r="Y1987" s="26">
        <f>IF(U1987&gt;0,W1987/U1987,0)</f>
        <v/>
      </c>
      <c r="Z1987" s="25">
        <f>T1987-V1987</f>
        <v/>
      </c>
      <c r="AA1987" s="25">
        <f>U1987-W1987</f>
        <v/>
      </c>
      <c r="AB1987" s="25">
        <f>IF(Config!$B$7&gt;0,(V1987/Config!$B$7)*Config!$B$4,0)</f>
        <v/>
      </c>
      <c r="AC1987" s="25">
        <f>IF(Config!$B$7&gt;0,(W1987/Config!$B$7)*Config!$B$4,0)</f>
        <v/>
      </c>
    </row>
    <row r="1988" hidden="1" outlineLevel="1">
      <c r="A1988" s="22" t="inlineStr">
        <is>
          <t>May</t>
        </is>
      </c>
      <c r="B1988" s="22" t="n">
        <v>2026</v>
      </c>
      <c r="C1988" s="22" t="inlineStr">
        <is>
          <t>25-04-2026</t>
        </is>
      </c>
      <c r="D1988" s="23" t="n">
        <v>0.7193287037037037</v>
      </c>
      <c r="E1988" s="22" t="inlineStr">
        <is>
          <t>Makhana_7-2998</t>
        </is>
      </c>
      <c r="F1988" s="22" t="inlineStr">
        <is>
          <t>FG</t>
        </is>
      </c>
      <c r="G1988" s="22" t="inlineStr">
        <is>
          <t>Roasted &amp; Flavoured Makhana</t>
        </is>
      </c>
      <c r="H1988" s="22" t="inlineStr">
        <is>
          <t>Roasted &amp; Flavoured Cheddar Cheese Makhana Farmley Jar 55 g</t>
        </is>
      </c>
      <c r="I1988" s="22" t="inlineStr">
        <is>
          <t>Prasadam Roasted Makhana</t>
        </is>
      </c>
      <c r="J1988" s="24" t="n">
        <v>0.055</v>
      </c>
      <c r="K1988" s="24" t="n">
        <v>12000</v>
      </c>
      <c r="L1988" s="22" t="inlineStr">
        <is>
          <t>Instamart</t>
        </is>
      </c>
      <c r="M1988" s="24" t="n">
        <v>660</v>
      </c>
      <c r="N1988" s="22" t="inlineStr">
        <is>
          <t>Quick Commerce</t>
        </is>
      </c>
      <c r="O1988" s="22" t="inlineStr">
        <is>
          <t>Purnea</t>
        </is>
      </c>
      <c r="P1988" s="22" t="inlineStr">
        <is>
          <t>Value Added</t>
        </is>
      </c>
      <c r="Q1988" s="22" t="inlineStr">
        <is>
          <t>Roasted &amp; Flavoured Makhana</t>
        </is>
      </c>
      <c r="R1988" s="25">
        <f>IF(Config!$B$4&gt;0,M1988/Config!$B$4,0)</f>
        <v/>
      </c>
      <c r="S1988" s="25">
        <f>IF(Config!$B$4&gt;0,K1988/Config!$B$4,0)</f>
        <v/>
      </c>
      <c r="T1988" s="25">
        <f>R1988*Config!$B$7</f>
        <v/>
      </c>
      <c r="U1988" s="25">
        <f>S1988*Config!$B$7</f>
        <v/>
      </c>
      <c r="V1988" s="25" t="n">
        <v>0</v>
      </c>
      <c r="W1988" s="25" t="n">
        <v>0</v>
      </c>
      <c r="X1988" s="26">
        <f>IF(T1988&gt;0,V1988/T1988,0)</f>
        <v/>
      </c>
      <c r="Y1988" s="26">
        <f>IF(U1988&gt;0,W1988/U1988,0)</f>
        <v/>
      </c>
      <c r="Z1988" s="25">
        <f>T1988-V1988</f>
        <v/>
      </c>
      <c r="AA1988" s="25">
        <f>U1988-W1988</f>
        <v/>
      </c>
      <c r="AB1988" s="25">
        <f>IF(Config!$B$7&gt;0,(V1988/Config!$B$7)*Config!$B$4,0)</f>
        <v/>
      </c>
      <c r="AC1988" s="25">
        <f>IF(Config!$B$7&gt;0,(W1988/Config!$B$7)*Config!$B$4,0)</f>
        <v/>
      </c>
    </row>
    <row r="1989" hidden="1" outlineLevel="1">
      <c r="A1989" s="22" t="inlineStr">
        <is>
          <t>May</t>
        </is>
      </c>
      <c r="B1989" s="22" t="n">
        <v>2026</v>
      </c>
      <c r="C1989" s="22" t="inlineStr">
        <is>
          <t>25-04-2026</t>
        </is>
      </c>
      <c r="D1989" s="23" t="n">
        <v>0.7266550925925926</v>
      </c>
      <c r="E1989" s="22" t="inlineStr">
        <is>
          <t>Makhana_7-2998</t>
        </is>
      </c>
      <c r="F1989" s="22" t="inlineStr">
        <is>
          <t>FG</t>
        </is>
      </c>
      <c r="G1989" s="22" t="inlineStr">
        <is>
          <t>Roasted &amp; Flavoured Makhana</t>
        </is>
      </c>
      <c r="H1989" s="22" t="inlineStr">
        <is>
          <t>Roasted &amp; Flavoured Cheddar Cheese Makhana Farmley Jar 55 g</t>
        </is>
      </c>
      <c r="I1989" s="22" t="inlineStr">
        <is>
          <t>Prasadam Roasted Makhana</t>
        </is>
      </c>
      <c r="J1989" s="24" t="n">
        <v>0.055</v>
      </c>
      <c r="K1989" s="24" t="n">
        <v>350</v>
      </c>
      <c r="L1989" s="22" t="inlineStr">
        <is>
          <t>Market Ninety Nine Private Limited</t>
        </is>
      </c>
      <c r="M1989" s="24" t="n">
        <v>19.25</v>
      </c>
      <c r="N1989" s="22" t="inlineStr">
        <is>
          <t>Modern Trade</t>
        </is>
      </c>
      <c r="O1989" s="22" t="inlineStr">
        <is>
          <t>Purnea</t>
        </is>
      </c>
      <c r="P1989" s="22" t="inlineStr">
        <is>
          <t>Value Added</t>
        </is>
      </c>
      <c r="Q1989" s="22" t="inlineStr">
        <is>
          <t>Roasted &amp; Flavoured Makhana</t>
        </is>
      </c>
      <c r="R1989" s="25">
        <f>IF(Config!$B$4&gt;0,M1989/Config!$B$4,0)</f>
        <v/>
      </c>
      <c r="S1989" s="25">
        <f>IF(Config!$B$4&gt;0,K1989/Config!$B$4,0)</f>
        <v/>
      </c>
      <c r="T1989" s="25">
        <f>R1989*Config!$B$7</f>
        <v/>
      </c>
      <c r="U1989" s="25">
        <f>S1989*Config!$B$7</f>
        <v/>
      </c>
      <c r="V1989" s="25" t="n">
        <v>15.4</v>
      </c>
      <c r="W1989" s="25" t="n">
        <v>280</v>
      </c>
      <c r="X1989" s="26">
        <f>IF(T1989&gt;0,V1989/T1989,0)</f>
        <v/>
      </c>
      <c r="Y1989" s="26">
        <f>IF(U1989&gt;0,W1989/U1989,0)</f>
        <v/>
      </c>
      <c r="Z1989" s="25">
        <f>T1989-V1989</f>
        <v/>
      </c>
      <c r="AA1989" s="25">
        <f>U1989-W1989</f>
        <v/>
      </c>
      <c r="AB1989" s="25">
        <f>IF(Config!$B$7&gt;0,(V1989/Config!$B$7)*Config!$B$4,0)</f>
        <v/>
      </c>
      <c r="AC1989" s="25">
        <f>IF(Config!$B$7&gt;0,(W1989/Config!$B$7)*Config!$B$4,0)</f>
        <v/>
      </c>
    </row>
    <row r="1990" hidden="1" outlineLevel="1">
      <c r="A1990" s="22" t="inlineStr"/>
      <c r="B1990" s="22" t="inlineStr"/>
      <c r="C1990" s="22" t="inlineStr"/>
      <c r="D1990" s="22" t="inlineStr"/>
      <c r="E1990" s="22" t="inlineStr">
        <is>
          <t>Makhana_7-2998</t>
        </is>
      </c>
      <c r="F1990" s="22" t="inlineStr"/>
      <c r="G1990" s="22" t="inlineStr">
        <is>
          <t>Makhana</t>
        </is>
      </c>
      <c r="H1990" s="22" t="inlineStr">
        <is>
          <t>Roasted &amp; Flavoured Cheddar Cheese Makhana Farmley Jar 55 g</t>
        </is>
      </c>
      <c r="I1990" s="22" t="inlineStr"/>
      <c r="J1990" s="24" t="n">
        <v>0</v>
      </c>
      <c r="K1990" s="24" t="n">
        <v>0</v>
      </c>
      <c r="L1990" s="22" t="inlineStr">
        <is>
          <t>Cloudkart Ventures Private Limited</t>
        </is>
      </c>
      <c r="M1990" s="24" t="n">
        <v>0</v>
      </c>
      <c r="N1990" s="22" t="inlineStr">
        <is>
          <t>Quick Commerce</t>
        </is>
      </c>
      <c r="O1990" s="22" t="inlineStr">
        <is>
          <t>Purnea</t>
        </is>
      </c>
      <c r="P1990" s="22" t="inlineStr"/>
      <c r="Q1990" s="22" t="inlineStr">
        <is>
          <t>Roasted &amp; Flavoured Makhana</t>
        </is>
      </c>
      <c r="R1990" s="25">
        <f>IF(Config!$B$4&gt;0,M1990/Config!$B$4,0)</f>
        <v/>
      </c>
      <c r="S1990" s="25">
        <f>IF(Config!$B$4&gt;0,K1990/Config!$B$4,0)</f>
        <v/>
      </c>
      <c r="T1990" s="25">
        <f>R1990*Config!$B$7</f>
        <v/>
      </c>
      <c r="U1990" s="25">
        <f>S1990*Config!$B$7</f>
        <v/>
      </c>
      <c r="V1990" s="25" t="n">
        <v>17.32</v>
      </c>
      <c r="W1990" s="25" t="n">
        <v>315</v>
      </c>
      <c r="X1990" s="26">
        <f>IF(T1990&gt;0,V1990/T1990,0)</f>
        <v/>
      </c>
      <c r="Y1990" s="26">
        <f>IF(U1990&gt;0,W1990/U1990,0)</f>
        <v/>
      </c>
      <c r="Z1990" s="25">
        <f>T1990-V1990</f>
        <v/>
      </c>
      <c r="AA1990" s="25">
        <f>U1990-W1990</f>
        <v/>
      </c>
      <c r="AB1990" s="25">
        <f>IF(Config!$B$7&gt;0,(V1990/Config!$B$7)*Config!$B$4,0)</f>
        <v/>
      </c>
      <c r="AC1990" s="25">
        <f>IF(Config!$B$7&gt;0,(W1990/Config!$B$7)*Config!$B$4,0)</f>
        <v/>
      </c>
    </row>
    <row r="1991" hidden="1" outlineLevel="1">
      <c r="A1991" s="22" t="inlineStr"/>
      <c r="B1991" s="22" t="inlineStr"/>
      <c r="C1991" s="22" t="inlineStr"/>
      <c r="D1991" s="22" t="inlineStr"/>
      <c r="E1991" s="22" t="inlineStr">
        <is>
          <t>Makhana_7-2998</t>
        </is>
      </c>
      <c r="F1991" s="22" t="inlineStr"/>
      <c r="G1991" s="22" t="inlineStr">
        <is>
          <t>Makhana</t>
        </is>
      </c>
      <c r="H1991" s="22" t="inlineStr">
        <is>
          <t>Roasted &amp; Flavoured Cheddar Cheese Makhana Farmley Jar 55 g</t>
        </is>
      </c>
      <c r="I1991" s="22" t="inlineStr"/>
      <c r="J1991" s="24" t="n">
        <v>0</v>
      </c>
      <c r="K1991" s="24" t="n">
        <v>0</v>
      </c>
      <c r="L1991" s="22" t="inlineStr">
        <is>
          <t>Cloudstore Retail Private Limited</t>
        </is>
      </c>
      <c r="M1991" s="24" t="n">
        <v>0</v>
      </c>
      <c r="N1991" s="22" t="inlineStr">
        <is>
          <t>Quick Commerce</t>
        </is>
      </c>
      <c r="O1991" s="22" t="inlineStr">
        <is>
          <t>Purnea</t>
        </is>
      </c>
      <c r="P1991" s="22" t="inlineStr"/>
      <c r="Q1991" s="22" t="inlineStr">
        <is>
          <t>Roasted &amp; Flavoured Makhana</t>
        </is>
      </c>
      <c r="R1991" s="25">
        <f>IF(Config!$B$4&gt;0,M1991/Config!$B$4,0)</f>
        <v/>
      </c>
      <c r="S1991" s="25">
        <f>IF(Config!$B$4&gt;0,K1991/Config!$B$4,0)</f>
        <v/>
      </c>
      <c r="T1991" s="25">
        <f>R1991*Config!$B$7</f>
        <v/>
      </c>
      <c r="U1991" s="25">
        <f>S1991*Config!$B$7</f>
        <v/>
      </c>
      <c r="V1991" s="25" t="n">
        <v>55.83</v>
      </c>
      <c r="W1991" s="25" t="n">
        <v>1015</v>
      </c>
      <c r="X1991" s="26">
        <f>IF(T1991&gt;0,V1991/T1991,0)</f>
        <v/>
      </c>
      <c r="Y1991" s="26">
        <f>IF(U1991&gt;0,W1991/U1991,0)</f>
        <v/>
      </c>
      <c r="Z1991" s="25">
        <f>T1991-V1991</f>
        <v/>
      </c>
      <c r="AA1991" s="25">
        <f>U1991-W1991</f>
        <v/>
      </c>
      <c r="AB1991" s="25">
        <f>IF(Config!$B$7&gt;0,(V1991/Config!$B$7)*Config!$B$4,0)</f>
        <v/>
      </c>
      <c r="AC1991" s="25">
        <f>IF(Config!$B$7&gt;0,(W1991/Config!$B$7)*Config!$B$4,0)</f>
        <v/>
      </c>
    </row>
    <row r="1992" hidden="1" outlineLevel="1">
      <c r="A1992" s="22" t="inlineStr"/>
      <c r="B1992" s="22" t="inlineStr"/>
      <c r="C1992" s="22" t="inlineStr"/>
      <c r="D1992" s="22" t="inlineStr"/>
      <c r="E1992" s="22" t="inlineStr">
        <is>
          <t>Makhana_7-2998</t>
        </is>
      </c>
      <c r="F1992" s="22" t="inlineStr"/>
      <c r="G1992" s="22" t="inlineStr">
        <is>
          <t>Makhana</t>
        </is>
      </c>
      <c r="H1992" s="22" t="inlineStr">
        <is>
          <t>Roasted &amp; Flavoured Cheddar Cheese Makhana Farmley Jar 55 g</t>
        </is>
      </c>
      <c r="I1992" s="22" t="inlineStr"/>
      <c r="J1992" s="24" t="n">
        <v>0</v>
      </c>
      <c r="K1992" s="24" t="n">
        <v>0</v>
      </c>
      <c r="L1992" s="22" t="inlineStr">
        <is>
          <t>Jupiter Kart Private Limited</t>
        </is>
      </c>
      <c r="M1992" s="24" t="n">
        <v>0</v>
      </c>
      <c r="N1992" s="22" t="inlineStr">
        <is>
          <t>Quick Commerce</t>
        </is>
      </c>
      <c r="O1992" s="22" t="inlineStr">
        <is>
          <t>Purnea</t>
        </is>
      </c>
      <c r="P1992" s="22" t="inlineStr"/>
      <c r="Q1992" s="22" t="inlineStr">
        <is>
          <t>Roasted &amp; Flavoured Makhana</t>
        </is>
      </c>
      <c r="R1992" s="25">
        <f>IF(Config!$B$4&gt;0,M1992/Config!$B$4,0)</f>
        <v/>
      </c>
      <c r="S1992" s="25">
        <f>IF(Config!$B$4&gt;0,K1992/Config!$B$4,0)</f>
        <v/>
      </c>
      <c r="T1992" s="25">
        <f>R1992*Config!$B$7</f>
        <v/>
      </c>
      <c r="U1992" s="25">
        <f>S1992*Config!$B$7</f>
        <v/>
      </c>
      <c r="V1992" s="25" t="n">
        <v>48.12</v>
      </c>
      <c r="W1992" s="25" t="n">
        <v>875</v>
      </c>
      <c r="X1992" s="26">
        <f>IF(T1992&gt;0,V1992/T1992,0)</f>
        <v/>
      </c>
      <c r="Y1992" s="26">
        <f>IF(U1992&gt;0,W1992/U1992,0)</f>
        <v/>
      </c>
      <c r="Z1992" s="25">
        <f>T1992-V1992</f>
        <v/>
      </c>
      <c r="AA1992" s="25">
        <f>U1992-W1992</f>
        <v/>
      </c>
      <c r="AB1992" s="25">
        <f>IF(Config!$B$7&gt;0,(V1992/Config!$B$7)*Config!$B$4,0)</f>
        <v/>
      </c>
      <c r="AC1992" s="25">
        <f>IF(Config!$B$7&gt;0,(W1992/Config!$B$7)*Config!$B$4,0)</f>
        <v/>
      </c>
    </row>
    <row r="1993" hidden="1" outlineLevel="1">
      <c r="A1993" s="22" t="inlineStr"/>
      <c r="B1993" s="22" t="inlineStr"/>
      <c r="C1993" s="22" t="inlineStr"/>
      <c r="D1993" s="22" t="inlineStr"/>
      <c r="E1993" s="22" t="inlineStr">
        <is>
          <t>Makhana_7-2998</t>
        </is>
      </c>
      <c r="F1993" s="22" t="inlineStr"/>
      <c r="G1993" s="22" t="inlineStr">
        <is>
          <t>Makhana</t>
        </is>
      </c>
      <c r="H1993" s="22" t="inlineStr">
        <is>
          <t>Roasted &amp; Flavoured Cheddar Cheese Makhana Farmley Jar 55 g</t>
        </is>
      </c>
      <c r="I1993" s="22" t="inlineStr"/>
      <c r="J1993" s="24" t="n">
        <v>0</v>
      </c>
      <c r="K1993" s="24" t="n">
        <v>0</v>
      </c>
      <c r="L1993" s="22" t="inlineStr">
        <is>
          <t>Moksh Enterprises Private Limited</t>
        </is>
      </c>
      <c r="M1993" s="24" t="n">
        <v>0</v>
      </c>
      <c r="N1993" s="22" t="inlineStr">
        <is>
          <t>Quick Commerce</t>
        </is>
      </c>
      <c r="O1993" s="22" t="inlineStr">
        <is>
          <t>Purnea</t>
        </is>
      </c>
      <c r="P1993" s="22" t="inlineStr"/>
      <c r="Q1993" s="22" t="inlineStr">
        <is>
          <t>Roasted &amp; Flavoured Makhana</t>
        </is>
      </c>
      <c r="R1993" s="25">
        <f>IF(Config!$B$4&gt;0,M1993/Config!$B$4,0)</f>
        <v/>
      </c>
      <c r="S1993" s="25">
        <f>IF(Config!$B$4&gt;0,K1993/Config!$B$4,0)</f>
        <v/>
      </c>
      <c r="T1993" s="25">
        <f>R1993*Config!$B$7</f>
        <v/>
      </c>
      <c r="U1993" s="25">
        <f>S1993*Config!$B$7</f>
        <v/>
      </c>
      <c r="V1993" s="25" t="n">
        <v>32.73</v>
      </c>
      <c r="W1993" s="25" t="n">
        <v>595</v>
      </c>
      <c r="X1993" s="26">
        <f>IF(T1993&gt;0,V1993/T1993,0)</f>
        <v/>
      </c>
      <c r="Y1993" s="26">
        <f>IF(U1993&gt;0,W1993/U1993,0)</f>
        <v/>
      </c>
      <c r="Z1993" s="25">
        <f>T1993-V1993</f>
        <v/>
      </c>
      <c r="AA1993" s="25">
        <f>U1993-W1993</f>
        <v/>
      </c>
      <c r="AB1993" s="25">
        <f>IF(Config!$B$7&gt;0,(V1993/Config!$B$7)*Config!$B$4,0)</f>
        <v/>
      </c>
      <c r="AC1993" s="25">
        <f>IF(Config!$B$7&gt;0,(W1993/Config!$B$7)*Config!$B$4,0)</f>
        <v/>
      </c>
    </row>
    <row r="1994" hidden="1" outlineLevel="1">
      <c r="A1994" s="22" t="inlineStr"/>
      <c r="B1994" s="22" t="inlineStr"/>
      <c r="C1994" s="22" t="inlineStr"/>
      <c r="D1994" s="22" t="inlineStr"/>
      <c r="E1994" s="22" t="inlineStr">
        <is>
          <t>Makhana_7-2998</t>
        </is>
      </c>
      <c r="F1994" s="22" t="inlineStr"/>
      <c r="G1994" s="22" t="inlineStr">
        <is>
          <t>Makhana</t>
        </is>
      </c>
      <c r="H1994" s="22" t="inlineStr">
        <is>
          <t>Roasted &amp; Flavoured Cheddar Cheese Makhana Farmley Jar 55 g</t>
        </is>
      </c>
      <c r="I1994" s="22" t="inlineStr"/>
      <c r="J1994" s="24" t="n">
        <v>0</v>
      </c>
      <c r="K1994" s="24" t="n">
        <v>0</v>
      </c>
      <c r="L1994" s="22" t="inlineStr">
        <is>
          <t>PJTJ Technologies Private Limited</t>
        </is>
      </c>
      <c r="M1994" s="24" t="n">
        <v>0</v>
      </c>
      <c r="N1994" s="22" t="inlineStr">
        <is>
          <t>Quick Commerce</t>
        </is>
      </c>
      <c r="O1994" s="22" t="inlineStr">
        <is>
          <t>Purnea</t>
        </is>
      </c>
      <c r="P1994" s="22" t="inlineStr"/>
      <c r="Q1994" s="22" t="inlineStr">
        <is>
          <t>Roasted &amp; Flavoured Makhana</t>
        </is>
      </c>
      <c r="R1994" s="25">
        <f>IF(Config!$B$4&gt;0,M1994/Config!$B$4,0)</f>
        <v/>
      </c>
      <c r="S1994" s="25">
        <f>IF(Config!$B$4&gt;0,K1994/Config!$B$4,0)</f>
        <v/>
      </c>
      <c r="T1994" s="25">
        <f>R1994*Config!$B$7</f>
        <v/>
      </c>
      <c r="U1994" s="25">
        <f>S1994*Config!$B$7</f>
        <v/>
      </c>
      <c r="V1994" s="25" t="n">
        <v>42.35</v>
      </c>
      <c r="W1994" s="25" t="n">
        <v>770</v>
      </c>
      <c r="X1994" s="26">
        <f>IF(T1994&gt;0,V1994/T1994,0)</f>
        <v/>
      </c>
      <c r="Y1994" s="26">
        <f>IF(U1994&gt;0,W1994/U1994,0)</f>
        <v/>
      </c>
      <c r="Z1994" s="25">
        <f>T1994-V1994</f>
        <v/>
      </c>
      <c r="AA1994" s="25">
        <f>U1994-W1994</f>
        <v/>
      </c>
      <c r="AB1994" s="25">
        <f>IF(Config!$B$7&gt;0,(V1994/Config!$B$7)*Config!$B$4,0)</f>
        <v/>
      </c>
      <c r="AC1994" s="25">
        <f>IF(Config!$B$7&gt;0,(W1994/Config!$B$7)*Config!$B$4,0)</f>
        <v/>
      </c>
    </row>
    <row r="1995" hidden="1" outlineLevel="1">
      <c r="A1995" s="22" t="inlineStr"/>
      <c r="B1995" s="22" t="inlineStr"/>
      <c r="C1995" s="22" t="inlineStr"/>
      <c r="D1995" s="22" t="inlineStr"/>
      <c r="E1995" s="22" t="inlineStr">
        <is>
          <t>Makhana_7-2998</t>
        </is>
      </c>
      <c r="F1995" s="22" t="inlineStr"/>
      <c r="G1995" s="22" t="inlineStr">
        <is>
          <t>Makhana</t>
        </is>
      </c>
      <c r="H1995" s="22" t="inlineStr">
        <is>
          <t>Roasted &amp; Flavoured Cheddar Cheese Makhana Farmley Jar 55 g</t>
        </is>
      </c>
      <c r="I1995" s="22" t="inlineStr"/>
      <c r="J1995" s="24" t="n">
        <v>0</v>
      </c>
      <c r="K1995" s="24" t="n">
        <v>0</v>
      </c>
      <c r="L1995" s="22" t="inlineStr">
        <is>
          <t>Balrup One Company Limited</t>
        </is>
      </c>
      <c r="M1995" s="24" t="n">
        <v>0</v>
      </c>
      <c r="N1995" s="22" t="inlineStr">
        <is>
          <t>Thailand</t>
        </is>
      </c>
      <c r="O1995" s="22" t="inlineStr">
        <is>
          <t>Purnea</t>
        </is>
      </c>
      <c r="P1995" s="22" t="inlineStr"/>
      <c r="Q1995" s="22" t="inlineStr">
        <is>
          <t>Roasted &amp; Flavoured Makhana</t>
        </is>
      </c>
      <c r="R1995" s="25">
        <f>IF(Config!$B$4&gt;0,M1995/Config!$B$4,0)</f>
        <v/>
      </c>
      <c r="S1995" s="25">
        <f>IF(Config!$B$4&gt;0,K1995/Config!$B$4,0)</f>
        <v/>
      </c>
      <c r="T1995" s="25">
        <f>R1995*Config!$B$7</f>
        <v/>
      </c>
      <c r="U1995" s="25">
        <f>S1995*Config!$B$7</f>
        <v/>
      </c>
      <c r="V1995" s="25" t="n">
        <v>3.85</v>
      </c>
      <c r="W1995" s="25" t="n">
        <v>70</v>
      </c>
      <c r="X1995" s="26">
        <f>IF(T1995&gt;0,V1995/T1995,0)</f>
        <v/>
      </c>
      <c r="Y1995" s="26">
        <f>IF(U1995&gt;0,W1995/U1995,0)</f>
        <v/>
      </c>
      <c r="Z1995" s="25">
        <f>T1995-V1995</f>
        <v/>
      </c>
      <c r="AA1995" s="25">
        <f>U1995-W1995</f>
        <v/>
      </c>
      <c r="AB1995" s="25">
        <f>IF(Config!$B$7&gt;0,(V1995/Config!$B$7)*Config!$B$4,0)</f>
        <v/>
      </c>
      <c r="AC1995" s="25">
        <f>IF(Config!$B$7&gt;0,(W1995/Config!$B$7)*Config!$B$4,0)</f>
        <v/>
      </c>
    </row>
    <row r="1996">
      <c r="A1996" s="17" t="inlineStr">
        <is>
          <t>May</t>
        </is>
      </c>
      <c r="B1996" s="17" t="n">
        <v>2026</v>
      </c>
      <c r="C1996" s="17" t="inlineStr">
        <is>
          <t>27-04-2026</t>
        </is>
      </c>
      <c r="D1996" s="18" t="n">
        <v>0.8300115740740741</v>
      </c>
      <c r="E1996" s="17" t="inlineStr">
        <is>
          <t>Makhana_7-2996</t>
        </is>
      </c>
      <c r="F1996" s="17" t="inlineStr">
        <is>
          <t>FG</t>
        </is>
      </c>
      <c r="G1996" s="17" t="inlineStr">
        <is>
          <t>Roasted &amp; Flavoured Makhana</t>
        </is>
      </c>
      <c r="H1996" s="17" t="inlineStr">
        <is>
          <t>Roasted &amp; Flavoured Tangy Tomato Makhana Farmley Jar 55 g</t>
        </is>
      </c>
      <c r="I1996" s="17" t="inlineStr">
        <is>
          <t>Prasadam Roasted Makhana</t>
        </is>
      </c>
      <c r="J1996" s="19" t="n">
        <v>0.055</v>
      </c>
      <c r="K1996" s="19" t="n">
        <v>15639</v>
      </c>
      <c r="L1996" s="17" t="inlineStr">
        <is>
          <t>6 Customers</t>
        </is>
      </c>
      <c r="M1996" s="19" t="n">
        <v>860.14</v>
      </c>
      <c r="N1996" s="17" t="inlineStr">
        <is>
          <t>Multiple</t>
        </is>
      </c>
      <c r="O1996" s="17" t="inlineStr">
        <is>
          <t>Purnea</t>
        </is>
      </c>
      <c r="P1996" s="17" t="inlineStr">
        <is>
          <t>Value Added</t>
        </is>
      </c>
      <c r="Q1996" s="17" t="inlineStr">
        <is>
          <t>Roasted &amp; Flavoured Makhana</t>
        </is>
      </c>
      <c r="R1996" s="20">
        <f>IF(Config!$B$4&gt;0,M1996/Config!$B$4,0)</f>
        <v/>
      </c>
      <c r="S1996" s="20">
        <f>IF(Config!$B$4&gt;0,K1996/Config!$B$4,0)</f>
        <v/>
      </c>
      <c r="T1996" s="20">
        <f>R1996*Config!$B$7</f>
        <v/>
      </c>
      <c r="U1996" s="20">
        <f>S1996*Config!$B$7</f>
        <v/>
      </c>
      <c r="V1996" s="20" t="n">
        <v>317.62</v>
      </c>
      <c r="W1996" s="20" t="n">
        <v>5775</v>
      </c>
      <c r="X1996" s="21">
        <f>IF(T1996&gt;0,V1996/T1996,0)</f>
        <v/>
      </c>
      <c r="Y1996" s="21">
        <f>IF(U1996&gt;0,W1996/U1996,0)</f>
        <v/>
      </c>
      <c r="Z1996" s="20">
        <f>T1996-V1996</f>
        <v/>
      </c>
      <c r="AA1996" s="20">
        <f>U1996-W1996</f>
        <v/>
      </c>
      <c r="AB1996" s="20">
        <f>IF(Config!$B$7&gt;0,(V1996/Config!$B$7)*Config!$B$4,0)</f>
        <v/>
      </c>
      <c r="AC1996" s="20">
        <f>IF(Config!$B$7&gt;0,(W1996/Config!$B$7)*Config!$B$4,0)</f>
        <v/>
      </c>
    </row>
    <row r="1997" hidden="1" outlineLevel="1">
      <c r="A1997" s="22" t="inlineStr">
        <is>
          <t>May</t>
        </is>
      </c>
      <c r="B1997" s="22" t="n">
        <v>2026</v>
      </c>
      <c r="C1997" s="22" t="inlineStr">
        <is>
          <t>27-04-2026</t>
        </is>
      </c>
      <c r="D1997" s="23" t="n">
        <v>0.8300115740740741</v>
      </c>
      <c r="E1997" s="22" t="inlineStr">
        <is>
          <t>Makhana_7-2996</t>
        </is>
      </c>
      <c r="F1997" s="22" t="inlineStr">
        <is>
          <t>FG</t>
        </is>
      </c>
      <c r="G1997" s="22" t="inlineStr">
        <is>
          <t>Roasted &amp; Flavoured Makhana</t>
        </is>
      </c>
      <c r="H1997" s="22" t="inlineStr">
        <is>
          <t>Roasted &amp; Flavoured Tangy Tomato Makhana Farmley Jar 55 g</t>
        </is>
      </c>
      <c r="I1997" s="22" t="inlineStr">
        <is>
          <t>Prasadam Roasted Makhana</t>
        </is>
      </c>
      <c r="J1997" s="24" t="n">
        <v>0.055</v>
      </c>
      <c r="K1997" s="24" t="n">
        <v>10450</v>
      </c>
      <c r="L1997" s="22" t="inlineStr">
        <is>
          <t>GT Retail</t>
        </is>
      </c>
      <c r="M1997" s="24" t="n">
        <v>574.75</v>
      </c>
      <c r="N1997" s="22" t="inlineStr">
        <is>
          <t>Category A</t>
        </is>
      </c>
      <c r="O1997" s="22" t="inlineStr">
        <is>
          <t>Purnea</t>
        </is>
      </c>
      <c r="P1997" s="22" t="inlineStr">
        <is>
          <t>Value Added</t>
        </is>
      </c>
      <c r="Q1997" s="22" t="inlineStr">
        <is>
          <t>Roasted &amp; Flavoured Makhana</t>
        </is>
      </c>
      <c r="R1997" s="25">
        <f>IF(Config!$B$4&gt;0,M1997/Config!$B$4,0)</f>
        <v/>
      </c>
      <c r="S1997" s="25">
        <f>IF(Config!$B$4&gt;0,K1997/Config!$B$4,0)</f>
        <v/>
      </c>
      <c r="T1997" s="25">
        <f>R1997*Config!$B$7</f>
        <v/>
      </c>
      <c r="U1997" s="25">
        <f>S1997*Config!$B$7</f>
        <v/>
      </c>
      <c r="V1997" s="25" t="n">
        <v>180.95</v>
      </c>
      <c r="W1997" s="25" t="n">
        <v>3290</v>
      </c>
      <c r="X1997" s="26">
        <f>IF(T1997&gt;0,V1997/T1997,0)</f>
        <v/>
      </c>
      <c r="Y1997" s="26">
        <f>IF(U1997&gt;0,W1997/U1997,0)</f>
        <v/>
      </c>
      <c r="Z1997" s="25">
        <f>T1997-V1997</f>
        <v/>
      </c>
      <c r="AA1997" s="25">
        <f>U1997-W1997</f>
        <v/>
      </c>
      <c r="AB1997" s="25">
        <f>IF(Config!$B$7&gt;0,(V1997/Config!$B$7)*Config!$B$4,0)</f>
        <v/>
      </c>
      <c r="AC1997" s="25">
        <f>IF(Config!$B$7&gt;0,(W1997/Config!$B$7)*Config!$B$4,0)</f>
        <v/>
      </c>
    </row>
    <row r="1998" hidden="1" outlineLevel="1">
      <c r="A1998" s="22" t="inlineStr">
        <is>
          <t>May</t>
        </is>
      </c>
      <c r="B1998" s="22" t="n">
        <v>2026</v>
      </c>
      <c r="C1998" s="22" t="inlineStr">
        <is>
          <t>25-04-2026</t>
        </is>
      </c>
      <c r="D1998" s="23" t="n">
        <v>0.6449189814814815</v>
      </c>
      <c r="E1998" s="22" t="inlineStr">
        <is>
          <t>Makhana_7-2996</t>
        </is>
      </c>
      <c r="F1998" s="22" t="inlineStr">
        <is>
          <t>FG</t>
        </is>
      </c>
      <c r="G1998" s="22" t="inlineStr">
        <is>
          <t>Roasted &amp; Flavoured Makhana</t>
        </is>
      </c>
      <c r="H1998" s="22" t="inlineStr">
        <is>
          <t>Roasted &amp; Flavoured Tangy Tomato Makhana Farmley Jar 55 g</t>
        </is>
      </c>
      <c r="I1998" s="22" t="inlineStr">
        <is>
          <t>Prasadam Roasted Makhana</t>
        </is>
      </c>
      <c r="J1998" s="24" t="n">
        <v>0.055</v>
      </c>
      <c r="K1998" s="24" t="n">
        <v>400</v>
      </c>
      <c r="L1998" s="22" t="inlineStr">
        <is>
          <t>INNOVATIVE RETAIL CONCEPTS PRIVATE LIMITED</t>
        </is>
      </c>
      <c r="M1998" s="24" t="n">
        <v>22</v>
      </c>
      <c r="N1998" s="22" t="inlineStr">
        <is>
          <t>Quick Commerce</t>
        </is>
      </c>
      <c r="O1998" s="22" t="inlineStr">
        <is>
          <t>Purnea</t>
        </is>
      </c>
      <c r="P1998" s="22" t="inlineStr">
        <is>
          <t>Value Added</t>
        </is>
      </c>
      <c r="Q1998" s="22" t="inlineStr">
        <is>
          <t>Roasted &amp; Flavoured Makhana</t>
        </is>
      </c>
      <c r="R1998" s="25">
        <f>IF(Config!$B$4&gt;0,M1998/Config!$B$4,0)</f>
        <v/>
      </c>
      <c r="S1998" s="25">
        <f>IF(Config!$B$4&gt;0,K1998/Config!$B$4,0)</f>
        <v/>
      </c>
      <c r="T1998" s="25">
        <f>R1998*Config!$B$7</f>
        <v/>
      </c>
      <c r="U1998" s="25">
        <f>S1998*Config!$B$7</f>
        <v/>
      </c>
      <c r="V1998" s="25" t="n">
        <v>7.7</v>
      </c>
      <c r="W1998" s="25" t="n">
        <v>140</v>
      </c>
      <c r="X1998" s="26">
        <f>IF(T1998&gt;0,V1998/T1998,0)</f>
        <v/>
      </c>
      <c r="Y1998" s="26">
        <f>IF(U1998&gt;0,W1998/U1998,0)</f>
        <v/>
      </c>
      <c r="Z1998" s="25">
        <f>T1998-V1998</f>
        <v/>
      </c>
      <c r="AA1998" s="25">
        <f>U1998-W1998</f>
        <v/>
      </c>
      <c r="AB1998" s="25">
        <f>IF(Config!$B$7&gt;0,(V1998/Config!$B$7)*Config!$B$4,0)</f>
        <v/>
      </c>
      <c r="AC1998" s="25">
        <f>IF(Config!$B$7&gt;0,(W1998/Config!$B$7)*Config!$B$4,0)</f>
        <v/>
      </c>
    </row>
    <row r="1999" hidden="1" outlineLevel="1">
      <c r="A1999" s="22" t="inlineStr">
        <is>
          <t>May</t>
        </is>
      </c>
      <c r="B1999" s="22" t="n">
        <v>2026</v>
      </c>
      <c r="C1999" s="22" t="inlineStr">
        <is>
          <t>25-04-2026</t>
        </is>
      </c>
      <c r="D1999" s="23" t="n">
        <v>0.7192708333333333</v>
      </c>
      <c r="E1999" s="22" t="inlineStr">
        <is>
          <t>Makhana_7-2996</t>
        </is>
      </c>
      <c r="F1999" s="22" t="inlineStr">
        <is>
          <t>FG</t>
        </is>
      </c>
      <c r="G1999" s="22" t="inlineStr">
        <is>
          <t>Roasted &amp; Flavoured Makhana</t>
        </is>
      </c>
      <c r="H1999" s="22" t="inlineStr">
        <is>
          <t>Roasted &amp; Flavoured Tangy Tomato Makhana Farmley Jar 55 g</t>
        </is>
      </c>
      <c r="I1999" s="22" t="inlineStr">
        <is>
          <t>Prasadam Roasted Makhana</t>
        </is>
      </c>
      <c r="J1999" s="24" t="n">
        <v>0.055</v>
      </c>
      <c r="K1999" s="24" t="n">
        <v>3669</v>
      </c>
      <c r="L1999" s="22" t="inlineStr">
        <is>
          <t>Blink Commerce Private Limited</t>
        </is>
      </c>
      <c r="M1999" s="24" t="n">
        <v>201.79</v>
      </c>
      <c r="N1999" s="22" t="inlineStr">
        <is>
          <t>Quick Commerce</t>
        </is>
      </c>
      <c r="O1999" s="22" t="inlineStr">
        <is>
          <t>Purnea</t>
        </is>
      </c>
      <c r="P1999" s="22" t="inlineStr">
        <is>
          <t>Value Added</t>
        </is>
      </c>
      <c r="Q1999" s="22" t="inlineStr">
        <is>
          <t>Roasted &amp; Flavoured Makhana</t>
        </is>
      </c>
      <c r="R1999" s="25">
        <f>IF(Config!$B$4&gt;0,M1999/Config!$B$4,0)</f>
        <v/>
      </c>
      <c r="S1999" s="25">
        <f>IF(Config!$B$4&gt;0,K1999/Config!$B$4,0)</f>
        <v/>
      </c>
      <c r="T1999" s="25">
        <f>R1999*Config!$B$7</f>
        <v/>
      </c>
      <c r="U1999" s="25">
        <f>S1999*Config!$B$7</f>
        <v/>
      </c>
      <c r="V1999" s="25" t="n">
        <v>102.03</v>
      </c>
      <c r="W1999" s="25" t="n">
        <v>1855</v>
      </c>
      <c r="X1999" s="26">
        <f>IF(T1999&gt;0,V1999/T1999,0)</f>
        <v/>
      </c>
      <c r="Y1999" s="26">
        <f>IF(U1999&gt;0,W1999/U1999,0)</f>
        <v/>
      </c>
      <c r="Z1999" s="25">
        <f>T1999-V1999</f>
        <v/>
      </c>
      <c r="AA1999" s="25">
        <f>U1999-W1999</f>
        <v/>
      </c>
      <c r="AB1999" s="25">
        <f>IF(Config!$B$7&gt;0,(V1999/Config!$B$7)*Config!$B$4,0)</f>
        <v/>
      </c>
      <c r="AC1999" s="25">
        <f>IF(Config!$B$7&gt;0,(W1999/Config!$B$7)*Config!$B$4,0)</f>
        <v/>
      </c>
    </row>
    <row r="2000" hidden="1" outlineLevel="1">
      <c r="A2000" s="22" t="inlineStr">
        <is>
          <t>May</t>
        </is>
      </c>
      <c r="B2000" s="22" t="n">
        <v>2026</v>
      </c>
      <c r="C2000" s="22" t="inlineStr">
        <is>
          <t>25-04-2026</t>
        </is>
      </c>
      <c r="D2000" s="23" t="n">
        <v>0.719375</v>
      </c>
      <c r="E2000" s="22" t="inlineStr">
        <is>
          <t>Makhana_7-2996</t>
        </is>
      </c>
      <c r="F2000" s="22" t="inlineStr">
        <is>
          <t>FG</t>
        </is>
      </c>
      <c r="G2000" s="22" t="inlineStr">
        <is>
          <t>Roasted &amp; Flavoured Makhana</t>
        </is>
      </c>
      <c r="H2000" s="22" t="inlineStr">
        <is>
          <t>Roasted &amp; Flavoured Tangy Tomato Makhana Farmley Jar 55 g</t>
        </is>
      </c>
      <c r="I2000" s="22" t="inlineStr">
        <is>
          <t>Prasadam Roasted Makhana</t>
        </is>
      </c>
      <c r="J2000" s="24" t="n">
        <v>0.055</v>
      </c>
      <c r="K2000" s="24" t="n">
        <v>1000</v>
      </c>
      <c r="L2000" s="22" t="inlineStr">
        <is>
          <t>Zepto Limited</t>
        </is>
      </c>
      <c r="M2000" s="24" t="n">
        <v>55</v>
      </c>
      <c r="N2000" s="22" t="inlineStr">
        <is>
          <t>Quick Commerce</t>
        </is>
      </c>
      <c r="O2000" s="22" t="inlineStr">
        <is>
          <t>Purnea</t>
        </is>
      </c>
      <c r="P2000" s="22" t="inlineStr">
        <is>
          <t>Value Added</t>
        </is>
      </c>
      <c r="Q2000" s="22" t="inlineStr">
        <is>
          <t>Roasted &amp; Flavoured Makhana</t>
        </is>
      </c>
      <c r="R2000" s="25">
        <f>IF(Config!$B$4&gt;0,M2000/Config!$B$4,0)</f>
        <v/>
      </c>
      <c r="S2000" s="25">
        <f>IF(Config!$B$4&gt;0,K2000/Config!$B$4,0)</f>
        <v/>
      </c>
      <c r="T2000" s="25">
        <f>R2000*Config!$B$7</f>
        <v/>
      </c>
      <c r="U2000" s="25">
        <f>S2000*Config!$B$7</f>
        <v/>
      </c>
      <c r="V2000" s="25" t="n">
        <v>23.1</v>
      </c>
      <c r="W2000" s="25" t="n">
        <v>420</v>
      </c>
      <c r="X2000" s="26">
        <f>IF(T2000&gt;0,V2000/T2000,0)</f>
        <v/>
      </c>
      <c r="Y2000" s="26">
        <f>IF(U2000&gt;0,W2000/U2000,0)</f>
        <v/>
      </c>
      <c r="Z2000" s="25">
        <f>T2000-V2000</f>
        <v/>
      </c>
      <c r="AA2000" s="25">
        <f>U2000-W2000</f>
        <v/>
      </c>
      <c r="AB2000" s="25">
        <f>IF(Config!$B$7&gt;0,(V2000/Config!$B$7)*Config!$B$4,0)</f>
        <v/>
      </c>
      <c r="AC2000" s="25">
        <f>IF(Config!$B$7&gt;0,(W2000/Config!$B$7)*Config!$B$4,0)</f>
        <v/>
      </c>
    </row>
    <row r="2001" hidden="1" outlineLevel="1">
      <c r="A2001" s="22" t="inlineStr">
        <is>
          <t>May</t>
        </is>
      </c>
      <c r="B2001" s="22" t="n">
        <v>2026</v>
      </c>
      <c r="C2001" s="22" t="inlineStr">
        <is>
          <t>25-04-2026</t>
        </is>
      </c>
      <c r="D2001" s="23" t="n">
        <v>0.7267129629629629</v>
      </c>
      <c r="E2001" s="22" t="inlineStr">
        <is>
          <t>Makhana_7-2996</t>
        </is>
      </c>
      <c r="F2001" s="22" t="inlineStr">
        <is>
          <t>FG</t>
        </is>
      </c>
      <c r="G2001" s="22" t="inlineStr">
        <is>
          <t>Roasted &amp; Flavoured Makhana</t>
        </is>
      </c>
      <c r="H2001" s="22" t="inlineStr">
        <is>
          <t>Roasted &amp; Flavoured Tangy Tomato Makhana Farmley Jar 55 g</t>
        </is>
      </c>
      <c r="I2001" s="22" t="inlineStr">
        <is>
          <t>Prasadam Roasted Makhana</t>
        </is>
      </c>
      <c r="J2001" s="24" t="n">
        <v>0.055</v>
      </c>
      <c r="K2001" s="24" t="n">
        <v>120</v>
      </c>
      <c r="L2001" s="22" t="inlineStr">
        <is>
          <t>Bluecoral Radiant Solutions LLP</t>
        </is>
      </c>
      <c r="M2001" s="24" t="n">
        <v>6.6</v>
      </c>
      <c r="N2001" s="22" t="inlineStr">
        <is>
          <t>Modern Trade</t>
        </is>
      </c>
      <c r="O2001" s="22" t="inlineStr">
        <is>
          <t>Purnea</t>
        </is>
      </c>
      <c r="P2001" s="22" t="inlineStr">
        <is>
          <t>Value Added</t>
        </is>
      </c>
      <c r="Q2001" s="22" t="inlineStr">
        <is>
          <t>Roasted &amp; Flavoured Makhana</t>
        </is>
      </c>
      <c r="R2001" s="25">
        <f>IF(Config!$B$4&gt;0,M2001/Config!$B$4,0)</f>
        <v/>
      </c>
      <c r="S2001" s="25">
        <f>IF(Config!$B$4&gt;0,K2001/Config!$B$4,0)</f>
        <v/>
      </c>
      <c r="T2001" s="25">
        <f>R2001*Config!$B$7</f>
        <v/>
      </c>
      <c r="U2001" s="25">
        <f>S2001*Config!$B$7</f>
        <v/>
      </c>
      <c r="V2001" s="25" t="n">
        <v>0</v>
      </c>
      <c r="W2001" s="25" t="n">
        <v>0</v>
      </c>
      <c r="X2001" s="26">
        <f>IF(T2001&gt;0,V2001/T2001,0)</f>
        <v/>
      </c>
      <c r="Y2001" s="26">
        <f>IF(U2001&gt;0,W2001/U2001,0)</f>
        <v/>
      </c>
      <c r="Z2001" s="25">
        <f>T2001-V2001</f>
        <v/>
      </c>
      <c r="AA2001" s="25">
        <f>U2001-W2001</f>
        <v/>
      </c>
      <c r="AB2001" s="25">
        <f>IF(Config!$B$7&gt;0,(V2001/Config!$B$7)*Config!$B$4,0)</f>
        <v/>
      </c>
      <c r="AC2001" s="25">
        <f>IF(Config!$B$7&gt;0,(W2001/Config!$B$7)*Config!$B$4,0)</f>
        <v/>
      </c>
    </row>
    <row r="2002" hidden="1" outlineLevel="1">
      <c r="A2002" s="22" t="inlineStr"/>
      <c r="B2002" s="22" t="inlineStr"/>
      <c r="C2002" s="22" t="inlineStr"/>
      <c r="D2002" s="22" t="inlineStr"/>
      <c r="E2002" s="22" t="inlineStr">
        <is>
          <t>Makhana_7-2996</t>
        </is>
      </c>
      <c r="F2002" s="22" t="inlineStr"/>
      <c r="G2002" s="22" t="inlineStr">
        <is>
          <t>Makhana</t>
        </is>
      </c>
      <c r="H2002" s="22" t="inlineStr">
        <is>
          <t>Roasted &amp; Flavoured Tangy Tomato Makhana Farmley Jar 55 g</t>
        </is>
      </c>
      <c r="I2002" s="22" t="inlineStr"/>
      <c r="J2002" s="24" t="n">
        <v>0</v>
      </c>
      <c r="K2002" s="24" t="n">
        <v>0</v>
      </c>
      <c r="L2002" s="22" t="inlineStr">
        <is>
          <t>Balrup One Company Limited</t>
        </is>
      </c>
      <c r="M2002" s="24" t="n">
        <v>0</v>
      </c>
      <c r="N2002" s="22" t="inlineStr">
        <is>
          <t>Thailand</t>
        </is>
      </c>
      <c r="O2002" s="22" t="inlineStr">
        <is>
          <t>Purnea</t>
        </is>
      </c>
      <c r="P2002" s="22" t="inlineStr"/>
      <c r="Q2002" s="22" t="inlineStr">
        <is>
          <t>Roasted &amp; Flavoured Makhana</t>
        </is>
      </c>
      <c r="R2002" s="25">
        <f>IF(Config!$B$4&gt;0,M2002/Config!$B$4,0)</f>
        <v/>
      </c>
      <c r="S2002" s="25">
        <f>IF(Config!$B$4&gt;0,K2002/Config!$B$4,0)</f>
        <v/>
      </c>
      <c r="T2002" s="25">
        <f>R2002*Config!$B$7</f>
        <v/>
      </c>
      <c r="U2002" s="25">
        <f>S2002*Config!$B$7</f>
        <v/>
      </c>
      <c r="V2002" s="25" t="n">
        <v>3.85</v>
      </c>
      <c r="W2002" s="25" t="n">
        <v>70</v>
      </c>
      <c r="X2002" s="26">
        <f>IF(T2002&gt;0,V2002/T2002,0)</f>
        <v/>
      </c>
      <c r="Y2002" s="26">
        <f>IF(U2002&gt;0,W2002/U2002,0)</f>
        <v/>
      </c>
      <c r="Z2002" s="25">
        <f>T2002-V2002</f>
        <v/>
      </c>
      <c r="AA2002" s="25">
        <f>U2002-W2002</f>
        <v/>
      </c>
      <c r="AB2002" s="25">
        <f>IF(Config!$B$7&gt;0,(V2002/Config!$B$7)*Config!$B$4,0)</f>
        <v/>
      </c>
      <c r="AC2002" s="25">
        <f>IF(Config!$B$7&gt;0,(W2002/Config!$B$7)*Config!$B$4,0)</f>
        <v/>
      </c>
    </row>
    <row r="2003">
      <c r="A2003" s="17" t="inlineStr">
        <is>
          <t>May</t>
        </is>
      </c>
      <c r="B2003" s="17" t="n">
        <v>2026</v>
      </c>
      <c r="C2003" s="17" t="inlineStr">
        <is>
          <t>27-04-2026</t>
        </is>
      </c>
      <c r="D2003" s="18" t="n">
        <v>0.8300231481481481</v>
      </c>
      <c r="E2003" s="17" t="inlineStr">
        <is>
          <t>Makhana_7-2999</t>
        </is>
      </c>
      <c r="F2003" s="17" t="inlineStr">
        <is>
          <t>FG</t>
        </is>
      </c>
      <c r="G2003" s="17" t="inlineStr">
        <is>
          <t>Roasted &amp; Flavoured Makhana</t>
        </is>
      </c>
      <c r="H2003" s="17" t="inlineStr">
        <is>
          <t>Roasted &amp; Flavoured Salt &amp; Pepper Makhana Farmley Jar 55 g</t>
        </is>
      </c>
      <c r="I2003" s="17" t="inlineStr">
        <is>
          <t>Prasadam Roasted Makhana</t>
        </is>
      </c>
      <c r="J2003" s="19" t="n">
        <v>0.055</v>
      </c>
      <c r="K2003" s="19" t="n">
        <v>15020</v>
      </c>
      <c r="L2003" s="17" t="inlineStr">
        <is>
          <t>9 Customers</t>
        </is>
      </c>
      <c r="M2003" s="19" t="n">
        <v>826.1</v>
      </c>
      <c r="N2003" s="17" t="inlineStr">
        <is>
          <t>Multiple</t>
        </is>
      </c>
      <c r="O2003" s="17" t="inlineStr">
        <is>
          <t>Purnea</t>
        </is>
      </c>
      <c r="P2003" s="17" t="inlineStr">
        <is>
          <t>Value Added</t>
        </is>
      </c>
      <c r="Q2003" s="17" t="inlineStr">
        <is>
          <t>Roasted &amp; Flavoured Makhana</t>
        </is>
      </c>
      <c r="R2003" s="20">
        <f>IF(Config!$B$4&gt;0,M2003/Config!$B$4,0)</f>
        <v/>
      </c>
      <c r="S2003" s="20">
        <f>IF(Config!$B$4&gt;0,K2003/Config!$B$4,0)</f>
        <v/>
      </c>
      <c r="T2003" s="20">
        <f>R2003*Config!$B$7</f>
        <v/>
      </c>
      <c r="U2003" s="20">
        <f>S2003*Config!$B$7</f>
        <v/>
      </c>
      <c r="V2003" s="20" t="n">
        <v>265.65</v>
      </c>
      <c r="W2003" s="20" t="n">
        <v>4830</v>
      </c>
      <c r="X2003" s="21">
        <f>IF(T2003&gt;0,V2003/T2003,0)</f>
        <v/>
      </c>
      <c r="Y2003" s="21">
        <f>IF(U2003&gt;0,W2003/U2003,0)</f>
        <v/>
      </c>
      <c r="Z2003" s="20">
        <f>T2003-V2003</f>
        <v/>
      </c>
      <c r="AA2003" s="20">
        <f>U2003-W2003</f>
        <v/>
      </c>
      <c r="AB2003" s="20">
        <f>IF(Config!$B$7&gt;0,(V2003/Config!$B$7)*Config!$B$4,0)</f>
        <v/>
      </c>
      <c r="AC2003" s="20">
        <f>IF(Config!$B$7&gt;0,(W2003/Config!$B$7)*Config!$B$4,0)</f>
        <v/>
      </c>
    </row>
    <row r="2004" hidden="1" outlineLevel="1">
      <c r="A2004" s="22" t="inlineStr">
        <is>
          <t>May</t>
        </is>
      </c>
      <c r="B2004" s="22" t="n">
        <v>2026</v>
      </c>
      <c r="C2004" s="22" t="inlineStr">
        <is>
          <t>27-04-2026</t>
        </is>
      </c>
      <c r="D2004" s="23" t="n">
        <v>0.8300231481481481</v>
      </c>
      <c r="E2004" s="22" t="inlineStr">
        <is>
          <t>Makhana_7-2999</t>
        </is>
      </c>
      <c r="F2004" s="22" t="inlineStr">
        <is>
          <t>FG</t>
        </is>
      </c>
      <c r="G2004" s="22" t="inlineStr">
        <is>
          <t>Roasted &amp; Flavoured Makhana</t>
        </is>
      </c>
      <c r="H2004" s="22" t="inlineStr">
        <is>
          <t>Roasted &amp; Flavoured Salt &amp; Pepper Makhana Farmley Jar 55 g</t>
        </is>
      </c>
      <c r="I2004" s="22" t="inlineStr">
        <is>
          <t>Prasadam Roasted Makhana</t>
        </is>
      </c>
      <c r="J2004" s="24" t="n">
        <v>0.055</v>
      </c>
      <c r="K2004" s="24" t="n">
        <v>5500</v>
      </c>
      <c r="L2004" s="22" t="inlineStr">
        <is>
          <t>GT Retail</t>
        </is>
      </c>
      <c r="M2004" s="24" t="n">
        <v>302.5</v>
      </c>
      <c r="N2004" s="22" t="inlineStr">
        <is>
          <t>Category A</t>
        </is>
      </c>
      <c r="O2004" s="22" t="inlineStr">
        <is>
          <t>Purnea</t>
        </is>
      </c>
      <c r="P2004" s="22" t="inlineStr">
        <is>
          <t>Value Added</t>
        </is>
      </c>
      <c r="Q2004" s="22" t="inlineStr">
        <is>
          <t>Roasted &amp; Flavoured Makhana</t>
        </is>
      </c>
      <c r="R2004" s="25">
        <f>IF(Config!$B$4&gt;0,M2004/Config!$B$4,0)</f>
        <v/>
      </c>
      <c r="S2004" s="25">
        <f>IF(Config!$B$4&gt;0,K2004/Config!$B$4,0)</f>
        <v/>
      </c>
      <c r="T2004" s="25">
        <f>R2004*Config!$B$7</f>
        <v/>
      </c>
      <c r="U2004" s="25">
        <f>S2004*Config!$B$7</f>
        <v/>
      </c>
      <c r="V2004" s="25" t="n">
        <v>71.23</v>
      </c>
      <c r="W2004" s="25" t="n">
        <v>1295</v>
      </c>
      <c r="X2004" s="26">
        <f>IF(T2004&gt;0,V2004/T2004,0)</f>
        <v/>
      </c>
      <c r="Y2004" s="26">
        <f>IF(U2004&gt;0,W2004/U2004,0)</f>
        <v/>
      </c>
      <c r="Z2004" s="25">
        <f>T2004-V2004</f>
        <v/>
      </c>
      <c r="AA2004" s="25">
        <f>U2004-W2004</f>
        <v/>
      </c>
      <c r="AB2004" s="25">
        <f>IF(Config!$B$7&gt;0,(V2004/Config!$B$7)*Config!$B$4,0)</f>
        <v/>
      </c>
      <c r="AC2004" s="25">
        <f>IF(Config!$B$7&gt;0,(W2004/Config!$B$7)*Config!$B$4,0)</f>
        <v/>
      </c>
    </row>
    <row r="2005" hidden="1" outlineLevel="1">
      <c r="A2005" s="22" t="inlineStr">
        <is>
          <t>May</t>
        </is>
      </c>
      <c r="B2005" s="22" t="n">
        <v>2026</v>
      </c>
      <c r="C2005" s="22" t="inlineStr">
        <is>
          <t>25-04-2026</t>
        </is>
      </c>
      <c r="D2005" s="23" t="n">
        <v>0.6449305555555556</v>
      </c>
      <c r="E2005" s="22" t="inlineStr">
        <is>
          <t>Makhana_7-2999</t>
        </is>
      </c>
      <c r="F2005" s="22" t="inlineStr">
        <is>
          <t>FG</t>
        </is>
      </c>
      <c r="G2005" s="22" t="inlineStr">
        <is>
          <t>Roasted &amp; Flavoured Makhana</t>
        </is>
      </c>
      <c r="H2005" s="22" t="inlineStr">
        <is>
          <t>Roasted &amp; Flavoured Salt &amp; Pepper Makhana Farmley Jar 55 g</t>
        </is>
      </c>
      <c r="I2005" s="22" t="inlineStr">
        <is>
          <t>Prasadam Roasted Makhana</t>
        </is>
      </c>
      <c r="J2005" s="24" t="n">
        <v>0.055</v>
      </c>
      <c r="K2005" s="24" t="n">
        <v>200</v>
      </c>
      <c r="L2005" s="22" t="inlineStr">
        <is>
          <t>INNOVATIVE RETAIL CONCEPTS PRIVATE LIMITED</t>
        </is>
      </c>
      <c r="M2005" s="24" t="n">
        <v>11</v>
      </c>
      <c r="N2005" s="22" t="inlineStr">
        <is>
          <t>Quick Commerce</t>
        </is>
      </c>
      <c r="O2005" s="22" t="inlineStr">
        <is>
          <t>Purnea</t>
        </is>
      </c>
      <c r="P2005" s="22" t="inlineStr">
        <is>
          <t>Value Added</t>
        </is>
      </c>
      <c r="Q2005" s="22" t="inlineStr">
        <is>
          <t>Roasted &amp; Flavoured Makhana</t>
        </is>
      </c>
      <c r="R2005" s="25">
        <f>IF(Config!$B$4&gt;0,M2005/Config!$B$4,0)</f>
        <v/>
      </c>
      <c r="S2005" s="25">
        <f>IF(Config!$B$4&gt;0,K2005/Config!$B$4,0)</f>
        <v/>
      </c>
      <c r="T2005" s="25">
        <f>R2005*Config!$B$7</f>
        <v/>
      </c>
      <c r="U2005" s="25">
        <f>S2005*Config!$B$7</f>
        <v/>
      </c>
      <c r="V2005" s="25" t="n">
        <v>5.78</v>
      </c>
      <c r="W2005" s="25" t="n">
        <v>105</v>
      </c>
      <c r="X2005" s="26">
        <f>IF(T2005&gt;0,V2005/T2005,0)</f>
        <v/>
      </c>
      <c r="Y2005" s="26">
        <f>IF(U2005&gt;0,W2005/U2005,0)</f>
        <v/>
      </c>
      <c r="Z2005" s="25">
        <f>T2005-V2005</f>
        <v/>
      </c>
      <c r="AA2005" s="25">
        <f>U2005-W2005</f>
        <v/>
      </c>
      <c r="AB2005" s="25">
        <f>IF(Config!$B$7&gt;0,(V2005/Config!$B$7)*Config!$B$4,0)</f>
        <v/>
      </c>
      <c r="AC2005" s="25">
        <f>IF(Config!$B$7&gt;0,(W2005/Config!$B$7)*Config!$B$4,0)</f>
        <v/>
      </c>
    </row>
    <row r="2006" hidden="1" outlineLevel="1">
      <c r="A2006" s="22" t="inlineStr">
        <is>
          <t>May</t>
        </is>
      </c>
      <c r="B2006" s="22" t="n">
        <v>2026</v>
      </c>
      <c r="C2006" s="22" t="inlineStr">
        <is>
          <t>25-04-2026</t>
        </is>
      </c>
      <c r="D2006" s="23" t="n">
        <v>0.7192708333333333</v>
      </c>
      <c r="E2006" s="22" t="inlineStr">
        <is>
          <t>Makhana_7-2999</t>
        </is>
      </c>
      <c r="F2006" s="22" t="inlineStr">
        <is>
          <t>FG</t>
        </is>
      </c>
      <c r="G2006" s="22" t="inlineStr">
        <is>
          <t>Roasted &amp; Flavoured Makhana</t>
        </is>
      </c>
      <c r="H2006" s="22" t="inlineStr">
        <is>
          <t>Roasted &amp; Flavoured Salt &amp; Pepper Makhana Farmley Jar 55 g</t>
        </is>
      </c>
      <c r="I2006" s="22" t="inlineStr">
        <is>
          <t>Prasadam Roasted Makhana</t>
        </is>
      </c>
      <c r="J2006" s="24" t="n">
        <v>0.055</v>
      </c>
      <c r="K2006" s="24" t="n">
        <v>5320</v>
      </c>
      <c r="L2006" s="22" t="inlineStr">
        <is>
          <t>Blink Commerce Private Limited</t>
        </is>
      </c>
      <c r="M2006" s="24" t="n">
        <v>292.6</v>
      </c>
      <c r="N2006" s="22" t="inlineStr">
        <is>
          <t>Quick Commerce</t>
        </is>
      </c>
      <c r="O2006" s="22" t="inlineStr">
        <is>
          <t>Purnea</t>
        </is>
      </c>
      <c r="P2006" s="22" t="inlineStr">
        <is>
          <t>Value Added</t>
        </is>
      </c>
      <c r="Q2006" s="22" t="inlineStr">
        <is>
          <t>Roasted &amp; Flavoured Makhana</t>
        </is>
      </c>
      <c r="R2006" s="25">
        <f>IF(Config!$B$4&gt;0,M2006/Config!$B$4,0)</f>
        <v/>
      </c>
      <c r="S2006" s="25">
        <f>IF(Config!$B$4&gt;0,K2006/Config!$B$4,0)</f>
        <v/>
      </c>
      <c r="T2006" s="25">
        <f>R2006*Config!$B$7</f>
        <v/>
      </c>
      <c r="U2006" s="25">
        <f>S2006*Config!$B$7</f>
        <v/>
      </c>
      <c r="V2006" s="25" t="n">
        <v>148.22</v>
      </c>
      <c r="W2006" s="25" t="n">
        <v>2695</v>
      </c>
      <c r="X2006" s="26">
        <f>IF(T2006&gt;0,V2006/T2006,0)</f>
        <v/>
      </c>
      <c r="Y2006" s="26">
        <f>IF(U2006&gt;0,W2006/U2006,0)</f>
        <v/>
      </c>
      <c r="Z2006" s="25">
        <f>T2006-V2006</f>
        <v/>
      </c>
      <c r="AA2006" s="25">
        <f>U2006-W2006</f>
        <v/>
      </c>
      <c r="AB2006" s="25">
        <f>IF(Config!$B$7&gt;0,(V2006/Config!$B$7)*Config!$B$4,0)</f>
        <v/>
      </c>
      <c r="AC2006" s="25">
        <f>IF(Config!$B$7&gt;0,(W2006/Config!$B$7)*Config!$B$4,0)</f>
        <v/>
      </c>
    </row>
    <row r="2007" hidden="1" outlineLevel="1">
      <c r="A2007" s="22" t="inlineStr">
        <is>
          <t>May</t>
        </is>
      </c>
      <c r="B2007" s="22" t="n">
        <v>2026</v>
      </c>
      <c r="C2007" s="22" t="inlineStr">
        <is>
          <t>25-04-2026</t>
        </is>
      </c>
      <c r="D2007" s="23" t="n">
        <v>0.7193287037037037</v>
      </c>
      <c r="E2007" s="22" t="inlineStr">
        <is>
          <t>Makhana_7-2999</t>
        </is>
      </c>
      <c r="F2007" s="22" t="inlineStr">
        <is>
          <t>FG</t>
        </is>
      </c>
      <c r="G2007" s="22" t="inlineStr">
        <is>
          <t>Roasted &amp; Flavoured Makhana</t>
        </is>
      </c>
      <c r="H2007" s="22" t="inlineStr">
        <is>
          <t>Roasted &amp; Flavoured Salt &amp; Pepper Makhana Farmley Jar 55 g</t>
        </is>
      </c>
      <c r="I2007" s="22" t="inlineStr">
        <is>
          <t>Prasadam Roasted Makhana</t>
        </is>
      </c>
      <c r="J2007" s="24" t="n">
        <v>0.055</v>
      </c>
      <c r="K2007" s="24" t="n">
        <v>4000</v>
      </c>
      <c r="L2007" s="22" t="inlineStr">
        <is>
          <t>Instamart</t>
        </is>
      </c>
      <c r="M2007" s="24" t="n">
        <v>220</v>
      </c>
      <c r="N2007" s="22" t="inlineStr">
        <is>
          <t>Quick Commerce</t>
        </is>
      </c>
      <c r="O2007" s="22" t="inlineStr">
        <is>
          <t>Purnea</t>
        </is>
      </c>
      <c r="P2007" s="22" t="inlineStr">
        <is>
          <t>Value Added</t>
        </is>
      </c>
      <c r="Q2007" s="22" t="inlineStr">
        <is>
          <t>Roasted &amp; Flavoured Makhana</t>
        </is>
      </c>
      <c r="R2007" s="25">
        <f>IF(Config!$B$4&gt;0,M2007/Config!$B$4,0)</f>
        <v/>
      </c>
      <c r="S2007" s="25">
        <f>IF(Config!$B$4&gt;0,K2007/Config!$B$4,0)</f>
        <v/>
      </c>
      <c r="T2007" s="25">
        <f>R2007*Config!$B$7</f>
        <v/>
      </c>
      <c r="U2007" s="25">
        <f>S2007*Config!$B$7</f>
        <v/>
      </c>
      <c r="V2007" s="25" t="n">
        <v>0</v>
      </c>
      <c r="W2007" s="25" t="n">
        <v>0</v>
      </c>
      <c r="X2007" s="26">
        <f>IF(T2007&gt;0,V2007/T2007,0)</f>
        <v/>
      </c>
      <c r="Y2007" s="26">
        <f>IF(U2007&gt;0,W2007/U2007,0)</f>
        <v/>
      </c>
      <c r="Z2007" s="25">
        <f>T2007-V2007</f>
        <v/>
      </c>
      <c r="AA2007" s="25">
        <f>U2007-W2007</f>
        <v/>
      </c>
      <c r="AB2007" s="25">
        <f>IF(Config!$B$7&gt;0,(V2007/Config!$B$7)*Config!$B$4,0)</f>
        <v/>
      </c>
      <c r="AC2007" s="25">
        <f>IF(Config!$B$7&gt;0,(W2007/Config!$B$7)*Config!$B$4,0)</f>
        <v/>
      </c>
    </row>
    <row r="2008" hidden="1" outlineLevel="1">
      <c r="A2008" s="22" t="inlineStr"/>
      <c r="B2008" s="22" t="inlineStr"/>
      <c r="C2008" s="22" t="inlineStr"/>
      <c r="D2008" s="22" t="inlineStr"/>
      <c r="E2008" s="22" t="inlineStr">
        <is>
          <t>Makhana_7-2999</t>
        </is>
      </c>
      <c r="F2008" s="22" t="inlineStr"/>
      <c r="G2008" s="22" t="inlineStr">
        <is>
          <t>Makhana</t>
        </is>
      </c>
      <c r="H2008" s="22" t="inlineStr">
        <is>
          <t>Roasted &amp; Flavoured Salt &amp; Pepper Makhana Farmley Jar 55 g</t>
        </is>
      </c>
      <c r="I2008" s="22" t="inlineStr"/>
      <c r="J2008" s="24" t="n">
        <v>0</v>
      </c>
      <c r="K2008" s="24" t="n">
        <v>0</v>
      </c>
      <c r="L2008" s="22" t="inlineStr">
        <is>
          <t>Cloudkart Ventures Private Limited</t>
        </is>
      </c>
      <c r="M2008" s="24" t="n">
        <v>0</v>
      </c>
      <c r="N2008" s="22" t="inlineStr">
        <is>
          <t>Quick Commerce</t>
        </is>
      </c>
      <c r="O2008" s="22" t="inlineStr">
        <is>
          <t>Purnea</t>
        </is>
      </c>
      <c r="P2008" s="22" t="inlineStr"/>
      <c r="Q2008" s="22" t="inlineStr">
        <is>
          <t>Roasted &amp; Flavoured Makhana</t>
        </is>
      </c>
      <c r="R2008" s="25">
        <f>IF(Config!$B$4&gt;0,M2008/Config!$B$4,0)</f>
        <v/>
      </c>
      <c r="S2008" s="25">
        <f>IF(Config!$B$4&gt;0,K2008/Config!$B$4,0)</f>
        <v/>
      </c>
      <c r="T2008" s="25">
        <f>R2008*Config!$B$7</f>
        <v/>
      </c>
      <c r="U2008" s="25">
        <f>S2008*Config!$B$7</f>
        <v/>
      </c>
      <c r="V2008" s="25" t="n">
        <v>3.85</v>
      </c>
      <c r="W2008" s="25" t="n">
        <v>70</v>
      </c>
      <c r="X2008" s="26">
        <f>IF(T2008&gt;0,V2008/T2008,0)</f>
        <v/>
      </c>
      <c r="Y2008" s="26">
        <f>IF(U2008&gt;0,W2008/U2008,0)</f>
        <v/>
      </c>
      <c r="Z2008" s="25">
        <f>T2008-V2008</f>
        <v/>
      </c>
      <c r="AA2008" s="25">
        <f>U2008-W2008</f>
        <v/>
      </c>
      <c r="AB2008" s="25">
        <f>IF(Config!$B$7&gt;0,(V2008/Config!$B$7)*Config!$B$4,0)</f>
        <v/>
      </c>
      <c r="AC2008" s="25">
        <f>IF(Config!$B$7&gt;0,(W2008/Config!$B$7)*Config!$B$4,0)</f>
        <v/>
      </c>
    </row>
    <row r="2009" hidden="1" outlineLevel="1">
      <c r="A2009" s="22" t="inlineStr"/>
      <c r="B2009" s="22" t="inlineStr"/>
      <c r="C2009" s="22" t="inlineStr"/>
      <c r="D2009" s="22" t="inlineStr"/>
      <c r="E2009" s="22" t="inlineStr">
        <is>
          <t>Makhana_7-2999</t>
        </is>
      </c>
      <c r="F2009" s="22" t="inlineStr"/>
      <c r="G2009" s="22" t="inlineStr">
        <is>
          <t>Makhana</t>
        </is>
      </c>
      <c r="H2009" s="22" t="inlineStr">
        <is>
          <t>Roasted &amp; Flavoured Salt &amp; Pepper Makhana Farmley Jar 55 g</t>
        </is>
      </c>
      <c r="I2009" s="22" t="inlineStr"/>
      <c r="J2009" s="24" t="n">
        <v>0</v>
      </c>
      <c r="K2009" s="24" t="n">
        <v>0</v>
      </c>
      <c r="L2009" s="22" t="inlineStr">
        <is>
          <t>Cloudstore Retail Private Limited</t>
        </is>
      </c>
      <c r="M2009" s="24" t="n">
        <v>0</v>
      </c>
      <c r="N2009" s="22" t="inlineStr">
        <is>
          <t>Quick Commerce</t>
        </is>
      </c>
      <c r="O2009" s="22" t="inlineStr">
        <is>
          <t>Purnea</t>
        </is>
      </c>
      <c r="P2009" s="22" t="inlineStr"/>
      <c r="Q2009" s="22" t="inlineStr">
        <is>
          <t>Roasted &amp; Flavoured Makhana</t>
        </is>
      </c>
      <c r="R2009" s="25">
        <f>IF(Config!$B$4&gt;0,M2009/Config!$B$4,0)</f>
        <v/>
      </c>
      <c r="S2009" s="25">
        <f>IF(Config!$B$4&gt;0,K2009/Config!$B$4,0)</f>
        <v/>
      </c>
      <c r="T2009" s="25">
        <f>R2009*Config!$B$7</f>
        <v/>
      </c>
      <c r="U2009" s="25">
        <f>S2009*Config!$B$7</f>
        <v/>
      </c>
      <c r="V2009" s="25" t="n">
        <v>7.7</v>
      </c>
      <c r="W2009" s="25" t="n">
        <v>140</v>
      </c>
      <c r="X2009" s="26">
        <f>IF(T2009&gt;0,V2009/T2009,0)</f>
        <v/>
      </c>
      <c r="Y2009" s="26">
        <f>IF(U2009&gt;0,W2009/U2009,0)</f>
        <v/>
      </c>
      <c r="Z2009" s="25">
        <f>T2009-V2009</f>
        <v/>
      </c>
      <c r="AA2009" s="25">
        <f>U2009-W2009</f>
        <v/>
      </c>
      <c r="AB2009" s="25">
        <f>IF(Config!$B$7&gt;0,(V2009/Config!$B$7)*Config!$B$4,0)</f>
        <v/>
      </c>
      <c r="AC2009" s="25">
        <f>IF(Config!$B$7&gt;0,(W2009/Config!$B$7)*Config!$B$4,0)</f>
        <v/>
      </c>
    </row>
    <row r="2010" hidden="1" outlineLevel="1">
      <c r="A2010" s="22" t="inlineStr"/>
      <c r="B2010" s="22" t="inlineStr"/>
      <c r="C2010" s="22" t="inlineStr"/>
      <c r="D2010" s="22" t="inlineStr"/>
      <c r="E2010" s="22" t="inlineStr">
        <is>
          <t>Makhana_7-2999</t>
        </is>
      </c>
      <c r="F2010" s="22" t="inlineStr"/>
      <c r="G2010" s="22" t="inlineStr">
        <is>
          <t>Makhana</t>
        </is>
      </c>
      <c r="H2010" s="22" t="inlineStr">
        <is>
          <t>Roasted &amp; Flavoured Salt &amp; Pepper Makhana Farmley Jar 55 g</t>
        </is>
      </c>
      <c r="I2010" s="22" t="inlineStr"/>
      <c r="J2010" s="24" t="n">
        <v>0</v>
      </c>
      <c r="K2010" s="24" t="n">
        <v>0</v>
      </c>
      <c r="L2010" s="22" t="inlineStr">
        <is>
          <t>Jupiter Kart Private Limited</t>
        </is>
      </c>
      <c r="M2010" s="24" t="n">
        <v>0</v>
      </c>
      <c r="N2010" s="22" t="inlineStr">
        <is>
          <t>Quick Commerce</t>
        </is>
      </c>
      <c r="O2010" s="22" t="inlineStr">
        <is>
          <t>Purnea</t>
        </is>
      </c>
      <c r="P2010" s="22" t="inlineStr"/>
      <c r="Q2010" s="22" t="inlineStr">
        <is>
          <t>Roasted &amp; Flavoured Makhana</t>
        </is>
      </c>
      <c r="R2010" s="25">
        <f>IF(Config!$B$4&gt;0,M2010/Config!$B$4,0)</f>
        <v/>
      </c>
      <c r="S2010" s="25">
        <f>IF(Config!$B$4&gt;0,K2010/Config!$B$4,0)</f>
        <v/>
      </c>
      <c r="T2010" s="25">
        <f>R2010*Config!$B$7</f>
        <v/>
      </c>
      <c r="U2010" s="25">
        <f>S2010*Config!$B$7</f>
        <v/>
      </c>
      <c r="V2010" s="25" t="n">
        <v>1.93</v>
      </c>
      <c r="W2010" s="25" t="n">
        <v>35</v>
      </c>
      <c r="X2010" s="26">
        <f>IF(T2010&gt;0,V2010/T2010,0)</f>
        <v/>
      </c>
      <c r="Y2010" s="26">
        <f>IF(U2010&gt;0,W2010/U2010,0)</f>
        <v/>
      </c>
      <c r="Z2010" s="25">
        <f>T2010-V2010</f>
        <v/>
      </c>
      <c r="AA2010" s="25">
        <f>U2010-W2010</f>
        <v/>
      </c>
      <c r="AB2010" s="25">
        <f>IF(Config!$B$7&gt;0,(V2010/Config!$B$7)*Config!$B$4,0)</f>
        <v/>
      </c>
      <c r="AC2010" s="25">
        <f>IF(Config!$B$7&gt;0,(W2010/Config!$B$7)*Config!$B$4,0)</f>
        <v/>
      </c>
    </row>
    <row r="2011" hidden="1" outlineLevel="1">
      <c r="A2011" s="22" t="inlineStr"/>
      <c r="B2011" s="22" t="inlineStr"/>
      <c r="C2011" s="22" t="inlineStr"/>
      <c r="D2011" s="22" t="inlineStr"/>
      <c r="E2011" s="22" t="inlineStr">
        <is>
          <t>Makhana_7-2999</t>
        </is>
      </c>
      <c r="F2011" s="22" t="inlineStr"/>
      <c r="G2011" s="22" t="inlineStr">
        <is>
          <t>Makhana</t>
        </is>
      </c>
      <c r="H2011" s="22" t="inlineStr">
        <is>
          <t>Roasted &amp; Flavoured Salt &amp; Pepper Makhana Farmley Jar 55 g</t>
        </is>
      </c>
      <c r="I2011" s="22" t="inlineStr"/>
      <c r="J2011" s="24" t="n">
        <v>0</v>
      </c>
      <c r="K2011" s="24" t="n">
        <v>0</v>
      </c>
      <c r="L2011" s="22" t="inlineStr">
        <is>
          <t>Moksh Enterprises Private Limited</t>
        </is>
      </c>
      <c r="M2011" s="24" t="n">
        <v>0</v>
      </c>
      <c r="N2011" s="22" t="inlineStr">
        <is>
          <t>Quick Commerce</t>
        </is>
      </c>
      <c r="O2011" s="22" t="inlineStr">
        <is>
          <t>Purnea</t>
        </is>
      </c>
      <c r="P2011" s="22" t="inlineStr"/>
      <c r="Q2011" s="22" t="inlineStr">
        <is>
          <t>Roasted &amp; Flavoured Makhana</t>
        </is>
      </c>
      <c r="R2011" s="25">
        <f>IF(Config!$B$4&gt;0,M2011/Config!$B$4,0)</f>
        <v/>
      </c>
      <c r="S2011" s="25">
        <f>IF(Config!$B$4&gt;0,K2011/Config!$B$4,0)</f>
        <v/>
      </c>
      <c r="T2011" s="25">
        <f>R2011*Config!$B$7</f>
        <v/>
      </c>
      <c r="U2011" s="25">
        <f>S2011*Config!$B$7</f>
        <v/>
      </c>
      <c r="V2011" s="25" t="n">
        <v>21.18</v>
      </c>
      <c r="W2011" s="25" t="n">
        <v>385</v>
      </c>
      <c r="X2011" s="26">
        <f>IF(T2011&gt;0,V2011/T2011,0)</f>
        <v/>
      </c>
      <c r="Y2011" s="26">
        <f>IF(U2011&gt;0,W2011/U2011,0)</f>
        <v/>
      </c>
      <c r="Z2011" s="25">
        <f>T2011-V2011</f>
        <v/>
      </c>
      <c r="AA2011" s="25">
        <f>U2011-W2011</f>
        <v/>
      </c>
      <c r="AB2011" s="25">
        <f>IF(Config!$B$7&gt;0,(V2011/Config!$B$7)*Config!$B$4,0)</f>
        <v/>
      </c>
      <c r="AC2011" s="25">
        <f>IF(Config!$B$7&gt;0,(W2011/Config!$B$7)*Config!$B$4,0)</f>
        <v/>
      </c>
    </row>
    <row r="2012" hidden="1" outlineLevel="1">
      <c r="A2012" s="22" t="inlineStr"/>
      <c r="B2012" s="22" t="inlineStr"/>
      <c r="C2012" s="22" t="inlineStr"/>
      <c r="D2012" s="22" t="inlineStr"/>
      <c r="E2012" s="22" t="inlineStr">
        <is>
          <t>Makhana_7-2999</t>
        </is>
      </c>
      <c r="F2012" s="22" t="inlineStr"/>
      <c r="G2012" s="22" t="inlineStr">
        <is>
          <t>Makhana</t>
        </is>
      </c>
      <c r="H2012" s="22" t="inlineStr">
        <is>
          <t>Roasted &amp; Flavoured Salt &amp; Pepper Makhana Farmley Jar 55 g</t>
        </is>
      </c>
      <c r="I2012" s="22" t="inlineStr"/>
      <c r="J2012" s="24" t="n">
        <v>0</v>
      </c>
      <c r="K2012" s="24" t="n">
        <v>0</v>
      </c>
      <c r="L2012" s="22" t="inlineStr">
        <is>
          <t>PJTJ Technologies Private Limited</t>
        </is>
      </c>
      <c r="M2012" s="24" t="n">
        <v>0</v>
      </c>
      <c r="N2012" s="22" t="inlineStr">
        <is>
          <t>Quick Commerce</t>
        </is>
      </c>
      <c r="O2012" s="22" t="inlineStr">
        <is>
          <t>Purnea</t>
        </is>
      </c>
      <c r="P2012" s="22" t="inlineStr"/>
      <c r="Q2012" s="22" t="inlineStr">
        <is>
          <t>Roasted &amp; Flavoured Makhana</t>
        </is>
      </c>
      <c r="R2012" s="25">
        <f>IF(Config!$B$4&gt;0,M2012/Config!$B$4,0)</f>
        <v/>
      </c>
      <c r="S2012" s="25">
        <f>IF(Config!$B$4&gt;0,K2012/Config!$B$4,0)</f>
        <v/>
      </c>
      <c r="T2012" s="25">
        <f>R2012*Config!$B$7</f>
        <v/>
      </c>
      <c r="U2012" s="25">
        <f>S2012*Config!$B$7</f>
        <v/>
      </c>
      <c r="V2012" s="25" t="n">
        <v>5.78</v>
      </c>
      <c r="W2012" s="25" t="n">
        <v>105</v>
      </c>
      <c r="X2012" s="26">
        <f>IF(T2012&gt;0,V2012/T2012,0)</f>
        <v/>
      </c>
      <c r="Y2012" s="26">
        <f>IF(U2012&gt;0,W2012/U2012,0)</f>
        <v/>
      </c>
      <c r="Z2012" s="25">
        <f>T2012-V2012</f>
        <v/>
      </c>
      <c r="AA2012" s="25">
        <f>U2012-W2012</f>
        <v/>
      </c>
      <c r="AB2012" s="25">
        <f>IF(Config!$B$7&gt;0,(V2012/Config!$B$7)*Config!$B$4,0)</f>
        <v/>
      </c>
      <c r="AC2012" s="25">
        <f>IF(Config!$B$7&gt;0,(W2012/Config!$B$7)*Config!$B$4,0)</f>
        <v/>
      </c>
    </row>
    <row r="2013">
      <c r="A2013" s="17" t="inlineStr">
        <is>
          <t>May</t>
        </is>
      </c>
      <c r="B2013" s="17" t="n">
        <v>2026</v>
      </c>
      <c r="C2013" s="17" t="inlineStr">
        <is>
          <t>27-04-2026</t>
        </is>
      </c>
      <c r="D2013" s="18" t="n">
        <v>0.8300347222222222</v>
      </c>
      <c r="E2013" s="17" t="inlineStr">
        <is>
          <t>Makhana_7-30079</t>
        </is>
      </c>
      <c r="F2013" s="17" t="inlineStr">
        <is>
          <t>FG</t>
        </is>
      </c>
      <c r="G2013" s="17" t="inlineStr">
        <is>
          <t>Roasted &amp; Flavoured Makhana</t>
        </is>
      </c>
      <c r="H2013" s="17" t="inlineStr">
        <is>
          <t>Roasted &amp; Flavoured Makhana - Achaari Farmley Pillow Pouch 14g-Ladi</t>
        </is>
      </c>
      <c r="I2013" s="17" t="inlineStr">
        <is>
          <t>Prasadam Roasted Makhana</t>
        </is>
      </c>
      <c r="J2013" s="19" t="n">
        <v>0.014</v>
      </c>
      <c r="K2013" s="19" t="n">
        <v>18500</v>
      </c>
      <c r="L2013" s="17" t="inlineStr">
        <is>
          <t>GT Retail</t>
        </is>
      </c>
      <c r="M2013" s="19" t="n">
        <v>259</v>
      </c>
      <c r="N2013" s="17" t="inlineStr">
        <is>
          <t>Category A</t>
        </is>
      </c>
      <c r="O2013" s="17" t="inlineStr">
        <is>
          <t>Purnea</t>
        </is>
      </c>
      <c r="P2013" s="17" t="inlineStr">
        <is>
          <t>Value Added</t>
        </is>
      </c>
      <c r="Q2013" s="17" t="inlineStr">
        <is>
          <t>Roasted &amp; Flavoured Makhana</t>
        </is>
      </c>
      <c r="R2013" s="20">
        <f>IF(Config!$B$4&gt;0,M2013/Config!$B$4,0)</f>
        <v/>
      </c>
      <c r="S2013" s="20">
        <f>IF(Config!$B$4&gt;0,K2013/Config!$B$4,0)</f>
        <v/>
      </c>
      <c r="T2013" s="20">
        <f>R2013*Config!$B$7</f>
        <v/>
      </c>
      <c r="U2013" s="20">
        <f>S2013*Config!$B$7</f>
        <v/>
      </c>
      <c r="V2013" s="20" t="n">
        <v>120.12</v>
      </c>
      <c r="W2013" s="20" t="n">
        <v>8580</v>
      </c>
      <c r="X2013" s="21">
        <f>IF(T2013&gt;0,V2013/T2013,0)</f>
        <v/>
      </c>
      <c r="Y2013" s="21">
        <f>IF(U2013&gt;0,W2013/U2013,0)</f>
        <v/>
      </c>
      <c r="Z2013" s="20">
        <f>T2013-V2013</f>
        <v/>
      </c>
      <c r="AA2013" s="20">
        <f>U2013-W2013</f>
        <v/>
      </c>
      <c r="AB2013" s="20">
        <f>IF(Config!$B$7&gt;0,(V2013/Config!$B$7)*Config!$B$4,0)</f>
        <v/>
      </c>
      <c r="AC2013" s="20">
        <f>IF(Config!$B$7&gt;0,(W2013/Config!$B$7)*Config!$B$4,0)</f>
        <v/>
      </c>
    </row>
    <row r="2014" hidden="1" outlineLevel="1">
      <c r="A2014" s="22" t="inlineStr">
        <is>
          <t>May</t>
        </is>
      </c>
      <c r="B2014" s="22" t="n">
        <v>2026</v>
      </c>
      <c r="C2014" s="22" t="inlineStr">
        <is>
          <t>27-04-2026</t>
        </is>
      </c>
      <c r="D2014" s="23" t="n">
        <v>0.8300347222222222</v>
      </c>
      <c r="E2014" s="22" t="inlineStr">
        <is>
          <t>Makhana_7-30079</t>
        </is>
      </c>
      <c r="F2014" s="22" t="inlineStr">
        <is>
          <t>FG</t>
        </is>
      </c>
      <c r="G2014" s="22" t="inlineStr">
        <is>
          <t>Roasted &amp; Flavoured Makhana</t>
        </is>
      </c>
      <c r="H2014" s="22" t="inlineStr">
        <is>
          <t>Roasted &amp; Flavoured Makhana - Achaari Farmley Pillow Pouch 14g-Ladi</t>
        </is>
      </c>
      <c r="I2014" s="22" t="inlineStr">
        <is>
          <t>Prasadam Roasted Makhana</t>
        </is>
      </c>
      <c r="J2014" s="24" t="n">
        <v>0.014</v>
      </c>
      <c r="K2014" s="24" t="n">
        <v>18500</v>
      </c>
      <c r="L2014" s="22" t="inlineStr">
        <is>
          <t>GT Retail</t>
        </is>
      </c>
      <c r="M2014" s="24" t="n">
        <v>259</v>
      </c>
      <c r="N2014" s="22" t="inlineStr">
        <is>
          <t>Category A</t>
        </is>
      </c>
      <c r="O2014" s="22" t="inlineStr">
        <is>
          <t>Purnea</t>
        </is>
      </c>
      <c r="P2014" s="22" t="inlineStr">
        <is>
          <t>Value Added</t>
        </is>
      </c>
      <c r="Q2014" s="22" t="inlineStr">
        <is>
          <t>Roasted &amp; Flavoured Makhana</t>
        </is>
      </c>
      <c r="R2014" s="25">
        <f>IF(Config!$B$4&gt;0,M2014/Config!$B$4,0)</f>
        <v/>
      </c>
      <c r="S2014" s="25">
        <f>IF(Config!$B$4&gt;0,K2014/Config!$B$4,0)</f>
        <v/>
      </c>
      <c r="T2014" s="25">
        <f>R2014*Config!$B$7</f>
        <v/>
      </c>
      <c r="U2014" s="25">
        <f>S2014*Config!$B$7</f>
        <v/>
      </c>
      <c r="V2014" s="25" t="n">
        <v>120.12</v>
      </c>
      <c r="W2014" s="25" t="n">
        <v>8580</v>
      </c>
      <c r="X2014" s="26">
        <f>IF(T2014&gt;0,V2014/T2014,0)</f>
        <v/>
      </c>
      <c r="Y2014" s="26">
        <f>IF(U2014&gt;0,W2014/U2014,0)</f>
        <v/>
      </c>
      <c r="Z2014" s="25">
        <f>T2014-V2014</f>
        <v/>
      </c>
      <c r="AA2014" s="25">
        <f>U2014-W2014</f>
        <v/>
      </c>
      <c r="AB2014" s="25">
        <f>IF(Config!$B$7&gt;0,(V2014/Config!$B$7)*Config!$B$4,0)</f>
        <v/>
      </c>
      <c r="AC2014" s="25">
        <f>IF(Config!$B$7&gt;0,(W2014/Config!$B$7)*Config!$B$4,0)</f>
        <v/>
      </c>
    </row>
    <row r="2015">
      <c r="A2015" s="17" t="inlineStr">
        <is>
          <t>May</t>
        </is>
      </c>
      <c r="B2015" s="17" t="n">
        <v>2026</v>
      </c>
      <c r="C2015" s="17" t="inlineStr">
        <is>
          <t>27-04-2026</t>
        </is>
      </c>
      <c r="D2015" s="18" t="n">
        <v>0.8300347222222222</v>
      </c>
      <c r="E2015" s="17" t="inlineStr">
        <is>
          <t>Almonds_1-194</t>
        </is>
      </c>
      <c r="F2015" s="17" t="inlineStr">
        <is>
          <t>FG</t>
        </is>
      </c>
      <c r="G2015" s="17" t="inlineStr">
        <is>
          <t>Almonds</t>
        </is>
      </c>
      <c r="H2015" s="17" t="inlineStr">
        <is>
          <t>Popular California Almonds Farmley Standee Pouch 250 g</t>
        </is>
      </c>
      <c r="I2015" s="17" t="inlineStr">
        <is>
          <t>Popular California Almonds</t>
        </is>
      </c>
      <c r="J2015" s="19" t="n">
        <v>0.25</v>
      </c>
      <c r="K2015" s="19" t="n">
        <v>1730</v>
      </c>
      <c r="L2015" s="17" t="inlineStr">
        <is>
          <t>4 Customers</t>
        </is>
      </c>
      <c r="M2015" s="19" t="n">
        <v>432.5</v>
      </c>
      <c r="N2015" s="17" t="inlineStr">
        <is>
          <t>Multiple</t>
        </is>
      </c>
      <c r="O2015" s="17" t="inlineStr">
        <is>
          <t>Indore</t>
        </is>
      </c>
      <c r="P2015" s="17" t="inlineStr">
        <is>
          <t>KVI</t>
        </is>
      </c>
      <c r="Q2015" s="17" t="inlineStr">
        <is>
          <t>Almonds</t>
        </is>
      </c>
      <c r="R2015" s="20">
        <f>IF(Config!$B$4&gt;0,M2015/Config!$B$4,0)</f>
        <v/>
      </c>
      <c r="S2015" s="20">
        <f>IF(Config!$B$4&gt;0,K2015/Config!$B$4,0)</f>
        <v/>
      </c>
      <c r="T2015" s="20">
        <f>R2015*Config!$B$7</f>
        <v/>
      </c>
      <c r="U2015" s="20">
        <f>S2015*Config!$B$7</f>
        <v/>
      </c>
      <c r="V2015" s="20" t="n">
        <v>78</v>
      </c>
      <c r="W2015" s="20" t="n">
        <v>312</v>
      </c>
      <c r="X2015" s="21">
        <f>IF(T2015&gt;0,V2015/T2015,0)</f>
        <v/>
      </c>
      <c r="Y2015" s="21">
        <f>IF(U2015&gt;0,W2015/U2015,0)</f>
        <v/>
      </c>
      <c r="Z2015" s="20">
        <f>T2015-V2015</f>
        <v/>
      </c>
      <c r="AA2015" s="20">
        <f>U2015-W2015</f>
        <v/>
      </c>
      <c r="AB2015" s="20">
        <f>IF(Config!$B$7&gt;0,(V2015/Config!$B$7)*Config!$B$4,0)</f>
        <v/>
      </c>
      <c r="AC2015" s="20">
        <f>IF(Config!$B$7&gt;0,(W2015/Config!$B$7)*Config!$B$4,0)</f>
        <v/>
      </c>
    </row>
    <row r="2016" hidden="1" outlineLevel="1">
      <c r="A2016" s="22" t="inlineStr">
        <is>
          <t>May</t>
        </is>
      </c>
      <c r="B2016" s="22" t="n">
        <v>2026</v>
      </c>
      <c r="C2016" s="22" t="inlineStr">
        <is>
          <t>27-04-2026</t>
        </is>
      </c>
      <c r="D2016" s="23" t="n">
        <v>0.8300347222222222</v>
      </c>
      <c r="E2016" s="22" t="inlineStr">
        <is>
          <t>Almonds_1-194</t>
        </is>
      </c>
      <c r="F2016" s="22" t="inlineStr">
        <is>
          <t>FG</t>
        </is>
      </c>
      <c r="G2016" s="22" t="inlineStr">
        <is>
          <t>Almonds</t>
        </is>
      </c>
      <c r="H2016" s="22" t="inlineStr">
        <is>
          <t>Popular California Almonds Farmley Standee Pouch 250 g</t>
        </is>
      </c>
      <c r="I2016" s="22" t="inlineStr">
        <is>
          <t>Popular California Almonds</t>
        </is>
      </c>
      <c r="J2016" s="24" t="n">
        <v>0.25</v>
      </c>
      <c r="K2016" s="24" t="n">
        <v>400</v>
      </c>
      <c r="L2016" s="22" t="inlineStr">
        <is>
          <t>GT Retail</t>
        </is>
      </c>
      <c r="M2016" s="24" t="n">
        <v>100</v>
      </c>
      <c r="N2016" s="22" t="inlineStr">
        <is>
          <t>Category A</t>
        </is>
      </c>
      <c r="O2016" s="22" t="inlineStr">
        <is>
          <t>Indore</t>
        </is>
      </c>
      <c r="P2016" s="22" t="inlineStr">
        <is>
          <t>KVI</t>
        </is>
      </c>
      <c r="Q2016" s="22" t="inlineStr">
        <is>
          <t>Almonds</t>
        </is>
      </c>
      <c r="R2016" s="25">
        <f>IF(Config!$B$4&gt;0,M2016/Config!$B$4,0)</f>
        <v/>
      </c>
      <c r="S2016" s="25">
        <f>IF(Config!$B$4&gt;0,K2016/Config!$B$4,0)</f>
        <v/>
      </c>
      <c r="T2016" s="25">
        <f>R2016*Config!$B$7</f>
        <v/>
      </c>
      <c r="U2016" s="25">
        <f>S2016*Config!$B$7</f>
        <v/>
      </c>
      <c r="V2016" s="25" t="n">
        <v>24</v>
      </c>
      <c r="W2016" s="25" t="n">
        <v>96</v>
      </c>
      <c r="X2016" s="26">
        <f>IF(T2016&gt;0,V2016/T2016,0)</f>
        <v/>
      </c>
      <c r="Y2016" s="26">
        <f>IF(U2016&gt;0,W2016/U2016,0)</f>
        <v/>
      </c>
      <c r="Z2016" s="25">
        <f>T2016-V2016</f>
        <v/>
      </c>
      <c r="AA2016" s="25">
        <f>U2016-W2016</f>
        <v/>
      </c>
      <c r="AB2016" s="25">
        <f>IF(Config!$B$7&gt;0,(V2016/Config!$B$7)*Config!$B$4,0)</f>
        <v/>
      </c>
      <c r="AC2016" s="25">
        <f>IF(Config!$B$7&gt;0,(W2016/Config!$B$7)*Config!$B$4,0)</f>
        <v/>
      </c>
    </row>
    <row r="2017" hidden="1" outlineLevel="1">
      <c r="A2017" s="22" t="inlineStr">
        <is>
          <t>May</t>
        </is>
      </c>
      <c r="B2017" s="22" t="n">
        <v>2026</v>
      </c>
      <c r="C2017" s="22" t="inlineStr">
        <is>
          <t>25-04-2026</t>
        </is>
      </c>
      <c r="D2017" s="23" t="n">
        <v>0.594386574074074</v>
      </c>
      <c r="E2017" s="22" t="inlineStr">
        <is>
          <t>Almonds_1-194</t>
        </is>
      </c>
      <c r="F2017" s="22" t="inlineStr">
        <is>
          <t>FG</t>
        </is>
      </c>
      <c r="G2017" s="22" t="inlineStr">
        <is>
          <t>Almonds</t>
        </is>
      </c>
      <c r="H2017" s="22" t="inlineStr">
        <is>
          <t>Popular California Almonds Farmley Standee Pouch 250 g</t>
        </is>
      </c>
      <c r="I2017" s="22" t="inlineStr">
        <is>
          <t>Popular California Almonds</t>
        </is>
      </c>
      <c r="J2017" s="24" t="n">
        <v>0.25</v>
      </c>
      <c r="K2017" s="24" t="n">
        <v>1200</v>
      </c>
      <c r="L2017" s="22" t="inlineStr">
        <is>
          <t>Flipkart India Private Limited</t>
        </is>
      </c>
      <c r="M2017" s="24" t="n">
        <v>300</v>
      </c>
      <c r="N2017" s="22" t="inlineStr">
        <is>
          <t>E-Commerce</t>
        </is>
      </c>
      <c r="O2017" s="22" t="inlineStr">
        <is>
          <t>Indore</t>
        </is>
      </c>
      <c r="P2017" s="22" t="inlineStr">
        <is>
          <t>KVI</t>
        </is>
      </c>
      <c r="Q2017" s="22" t="inlineStr">
        <is>
          <t>Almonds</t>
        </is>
      </c>
      <c r="R2017" s="25">
        <f>IF(Config!$B$4&gt;0,M2017/Config!$B$4,0)</f>
        <v/>
      </c>
      <c r="S2017" s="25">
        <f>IF(Config!$B$4&gt;0,K2017/Config!$B$4,0)</f>
        <v/>
      </c>
      <c r="T2017" s="25">
        <f>R2017*Config!$B$7</f>
        <v/>
      </c>
      <c r="U2017" s="25">
        <f>S2017*Config!$B$7</f>
        <v/>
      </c>
      <c r="V2017" s="25" t="n">
        <v>54</v>
      </c>
      <c r="W2017" s="25" t="n">
        <v>216</v>
      </c>
      <c r="X2017" s="26">
        <f>IF(T2017&gt;0,V2017/T2017,0)</f>
        <v/>
      </c>
      <c r="Y2017" s="26">
        <f>IF(U2017&gt;0,W2017/U2017,0)</f>
        <v/>
      </c>
      <c r="Z2017" s="25">
        <f>T2017-V2017</f>
        <v/>
      </c>
      <c r="AA2017" s="25">
        <f>U2017-W2017</f>
        <v/>
      </c>
      <c r="AB2017" s="25">
        <f>IF(Config!$B$7&gt;0,(V2017/Config!$B$7)*Config!$B$4,0)</f>
        <v/>
      </c>
      <c r="AC2017" s="25">
        <f>IF(Config!$B$7&gt;0,(W2017/Config!$B$7)*Config!$B$4,0)</f>
        <v/>
      </c>
    </row>
    <row r="2018" hidden="1" outlineLevel="1">
      <c r="A2018" s="22" t="inlineStr">
        <is>
          <t>May</t>
        </is>
      </c>
      <c r="B2018" s="22" t="n">
        <v>2026</v>
      </c>
      <c r="C2018" s="22" t="inlineStr">
        <is>
          <t>25-04-2026</t>
        </is>
      </c>
      <c r="D2018" s="23" t="n">
        <v>0.6392361111111111</v>
      </c>
      <c r="E2018" s="22" t="inlineStr">
        <is>
          <t>Almonds_1-194</t>
        </is>
      </c>
      <c r="F2018" s="22" t="inlineStr">
        <is>
          <t>FG</t>
        </is>
      </c>
      <c r="G2018" s="22" t="inlineStr">
        <is>
          <t>Almonds</t>
        </is>
      </c>
      <c r="H2018" s="22" t="inlineStr">
        <is>
          <t>Popular California Almonds Farmley Standee Pouch 250 g</t>
        </is>
      </c>
      <c r="I2018" s="22" t="inlineStr">
        <is>
          <t>Popular California Almonds</t>
        </is>
      </c>
      <c r="J2018" s="24" t="n">
        <v>0.25</v>
      </c>
      <c r="K2018" s="24" t="n">
        <v>30</v>
      </c>
      <c r="L2018" s="22" t="inlineStr">
        <is>
          <t>Flipkart B2C</t>
        </is>
      </c>
      <c r="M2018" s="24" t="n">
        <v>7.5</v>
      </c>
      <c r="N2018" s="22" t="inlineStr">
        <is>
          <t>E-Commerce Dropship</t>
        </is>
      </c>
      <c r="O2018" s="22" t="inlineStr">
        <is>
          <t>Indore</t>
        </is>
      </c>
      <c r="P2018" s="22" t="inlineStr">
        <is>
          <t>KVI</t>
        </is>
      </c>
      <c r="Q2018" s="22" t="inlineStr">
        <is>
          <t>Almonds</t>
        </is>
      </c>
      <c r="R2018" s="25">
        <f>IF(Config!$B$4&gt;0,M2018/Config!$B$4,0)</f>
        <v/>
      </c>
      <c r="S2018" s="25">
        <f>IF(Config!$B$4&gt;0,K2018/Config!$B$4,0)</f>
        <v/>
      </c>
      <c r="T2018" s="25">
        <f>R2018*Config!$B$7</f>
        <v/>
      </c>
      <c r="U2018" s="25">
        <f>S2018*Config!$B$7</f>
        <v/>
      </c>
      <c r="V2018" s="25" t="n">
        <v>0</v>
      </c>
      <c r="W2018" s="25" t="n">
        <v>0</v>
      </c>
      <c r="X2018" s="26">
        <f>IF(T2018&gt;0,V2018/T2018,0)</f>
        <v/>
      </c>
      <c r="Y2018" s="26">
        <f>IF(U2018&gt;0,W2018/U2018,0)</f>
        <v/>
      </c>
      <c r="Z2018" s="25">
        <f>T2018-V2018</f>
        <v/>
      </c>
      <c r="AA2018" s="25">
        <f>U2018-W2018</f>
        <v/>
      </c>
      <c r="AB2018" s="25">
        <f>IF(Config!$B$7&gt;0,(V2018/Config!$B$7)*Config!$B$4,0)</f>
        <v/>
      </c>
      <c r="AC2018" s="25">
        <f>IF(Config!$B$7&gt;0,(W2018/Config!$B$7)*Config!$B$4,0)</f>
        <v/>
      </c>
    </row>
    <row r="2019" hidden="1" outlineLevel="1">
      <c r="A2019" s="22" t="inlineStr">
        <is>
          <t>May</t>
        </is>
      </c>
      <c r="B2019" s="22" t="n">
        <v>2026</v>
      </c>
      <c r="C2019" s="22" t="inlineStr">
        <is>
          <t>25-04-2026</t>
        </is>
      </c>
      <c r="D2019" s="23" t="n">
        <v>0.6584375</v>
      </c>
      <c r="E2019" s="22" t="inlineStr">
        <is>
          <t>Almonds_1-194</t>
        </is>
      </c>
      <c r="F2019" s="22" t="inlineStr">
        <is>
          <t>FG</t>
        </is>
      </c>
      <c r="G2019" s="22" t="inlineStr">
        <is>
          <t>Almonds</t>
        </is>
      </c>
      <c r="H2019" s="22" t="inlineStr">
        <is>
          <t>Popular California Almonds Farmley Standee Pouch 250 g</t>
        </is>
      </c>
      <c r="I2019" s="22" t="inlineStr">
        <is>
          <t>Popular California Almonds</t>
        </is>
      </c>
      <c r="J2019" s="24" t="n">
        <v>0.25</v>
      </c>
      <c r="K2019" s="24" t="n">
        <v>100</v>
      </c>
      <c r="L2019" s="22" t="inlineStr">
        <is>
          <t>Meesho B2C</t>
        </is>
      </c>
      <c r="M2019" s="24" t="n">
        <v>25</v>
      </c>
      <c r="N2019" s="22" t="inlineStr">
        <is>
          <t>E-Commerce Dropship</t>
        </is>
      </c>
      <c r="O2019" s="22" t="inlineStr">
        <is>
          <t>Indore</t>
        </is>
      </c>
      <c r="P2019" s="22" t="inlineStr">
        <is>
          <t>KVI</t>
        </is>
      </c>
      <c r="Q2019" s="22" t="inlineStr">
        <is>
          <t>Almonds</t>
        </is>
      </c>
      <c r="R2019" s="25">
        <f>IF(Config!$B$4&gt;0,M2019/Config!$B$4,0)</f>
        <v/>
      </c>
      <c r="S2019" s="25">
        <f>IF(Config!$B$4&gt;0,K2019/Config!$B$4,0)</f>
        <v/>
      </c>
      <c r="T2019" s="25">
        <f>R2019*Config!$B$7</f>
        <v/>
      </c>
      <c r="U2019" s="25">
        <f>S2019*Config!$B$7</f>
        <v/>
      </c>
      <c r="V2019" s="25" t="n">
        <v>0</v>
      </c>
      <c r="W2019" s="25" t="n">
        <v>0</v>
      </c>
      <c r="X2019" s="26">
        <f>IF(T2019&gt;0,V2019/T2019,0)</f>
        <v/>
      </c>
      <c r="Y2019" s="26">
        <f>IF(U2019&gt;0,W2019/U2019,0)</f>
        <v/>
      </c>
      <c r="Z2019" s="25">
        <f>T2019-V2019</f>
        <v/>
      </c>
      <c r="AA2019" s="25">
        <f>U2019-W2019</f>
        <v/>
      </c>
      <c r="AB2019" s="25">
        <f>IF(Config!$B$7&gt;0,(V2019/Config!$B$7)*Config!$B$4,0)</f>
        <v/>
      </c>
      <c r="AC2019" s="25">
        <f>IF(Config!$B$7&gt;0,(W2019/Config!$B$7)*Config!$B$4,0)</f>
        <v/>
      </c>
    </row>
    <row r="2020">
      <c r="A2020" s="17" t="inlineStr">
        <is>
          <t>May</t>
        </is>
      </c>
      <c r="B2020" s="17" t="n">
        <v>2026</v>
      </c>
      <c r="C2020" s="17" t="inlineStr">
        <is>
          <t>27-04-2026</t>
        </is>
      </c>
      <c r="D2020" s="18" t="n">
        <v>0.8300347222222222</v>
      </c>
      <c r="E2020" s="17" t="inlineStr">
        <is>
          <t>Seeds_11-2939</t>
        </is>
      </c>
      <c r="F2020" s="17" t="inlineStr">
        <is>
          <t>FG</t>
        </is>
      </c>
      <c r="G2020" s="17" t="inlineStr">
        <is>
          <t>Other Seeds</t>
        </is>
      </c>
      <c r="H2020" s="17" t="inlineStr">
        <is>
          <t>Roasted Flax Seeds Farmley Standee Pouch 150g</t>
        </is>
      </c>
      <c r="I2020" s="17" t="inlineStr">
        <is>
          <t>Roasted Flax Seeds</t>
        </is>
      </c>
      <c r="J2020" s="19" t="n">
        <v>0.15</v>
      </c>
      <c r="K2020" s="19" t="n">
        <v>1000</v>
      </c>
      <c r="L2020" s="17" t="inlineStr">
        <is>
          <t>GT Retail</t>
        </is>
      </c>
      <c r="M2020" s="19" t="n">
        <v>150</v>
      </c>
      <c r="N2020" s="17" t="inlineStr">
        <is>
          <t>Category A</t>
        </is>
      </c>
      <c r="O2020" s="17" t="inlineStr">
        <is>
          <t>Indore</t>
        </is>
      </c>
      <c r="P2020" s="17" t="inlineStr">
        <is>
          <t>KVI</t>
        </is>
      </c>
      <c r="Q2020" s="17" t="inlineStr"/>
      <c r="R2020" s="20">
        <f>IF(Config!$B$4&gt;0,M2020/Config!$B$4,0)</f>
        <v/>
      </c>
      <c r="S2020" s="20">
        <f>IF(Config!$B$4&gt;0,K2020/Config!$B$4,0)</f>
        <v/>
      </c>
      <c r="T2020" s="20">
        <f>R2020*Config!$B$7</f>
        <v/>
      </c>
      <c r="U2020" s="20">
        <f>S2020*Config!$B$7</f>
        <v/>
      </c>
      <c r="V2020" s="20" t="n">
        <v>0</v>
      </c>
      <c r="W2020" s="20" t="n">
        <v>0</v>
      </c>
      <c r="X2020" s="21">
        <f>IF(T2020&gt;0,V2020/T2020,0)</f>
        <v/>
      </c>
      <c r="Y2020" s="21">
        <f>IF(U2020&gt;0,W2020/U2020,0)</f>
        <v/>
      </c>
      <c r="Z2020" s="20">
        <f>T2020-V2020</f>
        <v/>
      </c>
      <c r="AA2020" s="20">
        <f>U2020-W2020</f>
        <v/>
      </c>
      <c r="AB2020" s="20">
        <f>IF(Config!$B$7&gt;0,(V2020/Config!$B$7)*Config!$B$4,0)</f>
        <v/>
      </c>
      <c r="AC2020" s="20">
        <f>IF(Config!$B$7&gt;0,(W2020/Config!$B$7)*Config!$B$4,0)</f>
        <v/>
      </c>
    </row>
    <row r="2021" hidden="1" outlineLevel="1">
      <c r="A2021" s="22" t="inlineStr">
        <is>
          <t>May</t>
        </is>
      </c>
      <c r="B2021" s="22" t="n">
        <v>2026</v>
      </c>
      <c r="C2021" s="22" t="inlineStr">
        <is>
          <t>27-04-2026</t>
        </is>
      </c>
      <c r="D2021" s="23" t="n">
        <v>0.8300347222222222</v>
      </c>
      <c r="E2021" s="22" t="inlineStr">
        <is>
          <t>Seeds_11-2939</t>
        </is>
      </c>
      <c r="F2021" s="22" t="inlineStr">
        <is>
          <t>FG</t>
        </is>
      </c>
      <c r="G2021" s="22" t="inlineStr">
        <is>
          <t>Other Seeds</t>
        </is>
      </c>
      <c r="H2021" s="22" t="inlineStr">
        <is>
          <t>Roasted Flax Seeds Farmley Standee Pouch 150g</t>
        </is>
      </c>
      <c r="I2021" s="22" t="inlineStr">
        <is>
          <t>Roasted Flax Seeds</t>
        </is>
      </c>
      <c r="J2021" s="24" t="n">
        <v>0.15</v>
      </c>
      <c r="K2021" s="24" t="n">
        <v>1000</v>
      </c>
      <c r="L2021" s="22" t="inlineStr">
        <is>
          <t>GT Retail</t>
        </is>
      </c>
      <c r="M2021" s="24" t="n">
        <v>150</v>
      </c>
      <c r="N2021" s="22" t="inlineStr">
        <is>
          <t>Category A</t>
        </is>
      </c>
      <c r="O2021" s="22" t="inlineStr">
        <is>
          <t>Indore</t>
        </is>
      </c>
      <c r="P2021" s="22" t="inlineStr">
        <is>
          <t>KVI</t>
        </is>
      </c>
      <c r="Q2021" s="22" t="inlineStr"/>
      <c r="R2021" s="25">
        <f>IF(Config!$B$4&gt;0,M2021/Config!$B$4,0)</f>
        <v/>
      </c>
      <c r="S2021" s="25">
        <f>IF(Config!$B$4&gt;0,K2021/Config!$B$4,0)</f>
        <v/>
      </c>
      <c r="T2021" s="25">
        <f>R2021*Config!$B$7</f>
        <v/>
      </c>
      <c r="U2021" s="25">
        <f>S2021*Config!$B$7</f>
        <v/>
      </c>
      <c r="V2021" s="25" t="n">
        <v>0</v>
      </c>
      <c r="W2021" s="25" t="n">
        <v>0</v>
      </c>
      <c r="X2021" s="26">
        <f>IF(T2021&gt;0,V2021/T2021,0)</f>
        <v/>
      </c>
      <c r="Y2021" s="26">
        <f>IF(U2021&gt;0,W2021/U2021,0)</f>
        <v/>
      </c>
      <c r="Z2021" s="25">
        <f>T2021-V2021</f>
        <v/>
      </c>
      <c r="AA2021" s="25">
        <f>U2021-W2021</f>
        <v/>
      </c>
      <c r="AB2021" s="25">
        <f>IF(Config!$B$7&gt;0,(V2021/Config!$B$7)*Config!$B$4,0)</f>
        <v/>
      </c>
      <c r="AC2021" s="25">
        <f>IF(Config!$B$7&gt;0,(W2021/Config!$B$7)*Config!$B$4,0)</f>
        <v/>
      </c>
    </row>
    <row r="2022">
      <c r="A2022" s="17" t="inlineStr">
        <is>
          <t>May</t>
        </is>
      </c>
      <c r="B2022" s="17" t="n">
        <v>2026</v>
      </c>
      <c r="C2022" s="17" t="inlineStr">
        <is>
          <t>27-04-2026</t>
        </is>
      </c>
      <c r="D2022" s="18" t="n">
        <v>0.8300347222222222</v>
      </c>
      <c r="E2022" s="17" t="inlineStr">
        <is>
          <t>Dates_15-30087</t>
        </is>
      </c>
      <c r="F2022" s="17" t="inlineStr">
        <is>
          <t>FG</t>
        </is>
      </c>
      <c r="G2022" s="17" t="inlineStr">
        <is>
          <t>Healthy Desserts</t>
        </is>
      </c>
      <c r="H2022" s="17" t="inlineStr">
        <is>
          <t>Classic Date Bites Farmley Monocarton 160 g- Pack of 8 (20 g Each)</t>
        </is>
      </c>
      <c r="I2022" s="17" t="inlineStr">
        <is>
          <t>Classic Date bites</t>
        </is>
      </c>
      <c r="J2022" s="19" t="n">
        <v>0.16</v>
      </c>
      <c r="K2022" s="19" t="n">
        <v>675</v>
      </c>
      <c r="L2022" s="17" t="inlineStr">
        <is>
          <t>GT Retail</t>
        </is>
      </c>
      <c r="M2022" s="19" t="n">
        <v>108</v>
      </c>
      <c r="N2022" s="17" t="inlineStr">
        <is>
          <t>Category A</t>
        </is>
      </c>
      <c r="O2022" s="17" t="inlineStr">
        <is>
          <t>Indore</t>
        </is>
      </c>
      <c r="P2022" s="17" t="inlineStr">
        <is>
          <t>Value Added</t>
        </is>
      </c>
      <c r="Q2022" s="17" t="inlineStr">
        <is>
          <t>Healthy Desserts</t>
        </is>
      </c>
      <c r="R2022" s="20">
        <f>IF(Config!$B$4&gt;0,M2022/Config!$B$4,0)</f>
        <v/>
      </c>
      <c r="S2022" s="20">
        <f>IF(Config!$B$4&gt;0,K2022/Config!$B$4,0)</f>
        <v/>
      </c>
      <c r="T2022" s="20">
        <f>R2022*Config!$B$7</f>
        <v/>
      </c>
      <c r="U2022" s="20">
        <f>S2022*Config!$B$7</f>
        <v/>
      </c>
      <c r="V2022" s="20" t="n">
        <v>7.68</v>
      </c>
      <c r="W2022" s="20" t="n">
        <v>384</v>
      </c>
      <c r="X2022" s="21">
        <f>IF(T2022&gt;0,V2022/T2022,0)</f>
        <v/>
      </c>
      <c r="Y2022" s="21">
        <f>IF(U2022&gt;0,W2022/U2022,0)</f>
        <v/>
      </c>
      <c r="Z2022" s="20">
        <f>T2022-V2022</f>
        <v/>
      </c>
      <c r="AA2022" s="20">
        <f>U2022-W2022</f>
        <v/>
      </c>
      <c r="AB2022" s="20">
        <f>IF(Config!$B$7&gt;0,(V2022/Config!$B$7)*Config!$B$4,0)</f>
        <v/>
      </c>
      <c r="AC2022" s="20">
        <f>IF(Config!$B$7&gt;0,(W2022/Config!$B$7)*Config!$B$4,0)</f>
        <v/>
      </c>
    </row>
    <row r="2023" hidden="1" outlineLevel="1">
      <c r="A2023" s="22" t="inlineStr">
        <is>
          <t>May</t>
        </is>
      </c>
      <c r="B2023" s="22" t="n">
        <v>2026</v>
      </c>
      <c r="C2023" s="22" t="inlineStr">
        <is>
          <t>27-04-2026</t>
        </is>
      </c>
      <c r="D2023" s="23" t="n">
        <v>0.8300347222222222</v>
      </c>
      <c r="E2023" s="22" t="inlineStr">
        <is>
          <t>Dates_15-30087</t>
        </is>
      </c>
      <c r="F2023" s="22" t="inlineStr">
        <is>
          <t>FG</t>
        </is>
      </c>
      <c r="G2023" s="22" t="inlineStr">
        <is>
          <t>Healthy Desserts</t>
        </is>
      </c>
      <c r="H2023" s="22" t="inlineStr">
        <is>
          <t>Classic Date Bites Farmley Monocarton 160 g- Pack of 8 (20 g Each)</t>
        </is>
      </c>
      <c r="I2023" s="22" t="inlineStr">
        <is>
          <t>Classic Date bites</t>
        </is>
      </c>
      <c r="J2023" s="24" t="n">
        <v>0.16</v>
      </c>
      <c r="K2023" s="24" t="n">
        <v>675</v>
      </c>
      <c r="L2023" s="22" t="inlineStr">
        <is>
          <t>GT Retail</t>
        </is>
      </c>
      <c r="M2023" s="24" t="n">
        <v>108</v>
      </c>
      <c r="N2023" s="22" t="inlineStr">
        <is>
          <t>Category A</t>
        </is>
      </c>
      <c r="O2023" s="22" t="inlineStr">
        <is>
          <t>Indore</t>
        </is>
      </c>
      <c r="P2023" s="22" t="inlineStr">
        <is>
          <t>Value Added</t>
        </is>
      </c>
      <c r="Q2023" s="22" t="inlineStr">
        <is>
          <t>Healthy Desserts</t>
        </is>
      </c>
      <c r="R2023" s="25">
        <f>IF(Config!$B$4&gt;0,M2023/Config!$B$4,0)</f>
        <v/>
      </c>
      <c r="S2023" s="25">
        <f>IF(Config!$B$4&gt;0,K2023/Config!$B$4,0)</f>
        <v/>
      </c>
      <c r="T2023" s="25">
        <f>R2023*Config!$B$7</f>
        <v/>
      </c>
      <c r="U2023" s="25">
        <f>S2023*Config!$B$7</f>
        <v/>
      </c>
      <c r="V2023" s="25" t="n">
        <v>7.68</v>
      </c>
      <c r="W2023" s="25" t="n">
        <v>384</v>
      </c>
      <c r="X2023" s="26">
        <f>IF(T2023&gt;0,V2023/T2023,0)</f>
        <v/>
      </c>
      <c r="Y2023" s="26">
        <f>IF(U2023&gt;0,W2023/U2023,0)</f>
        <v/>
      </c>
      <c r="Z2023" s="25">
        <f>T2023-V2023</f>
        <v/>
      </c>
      <c r="AA2023" s="25">
        <f>U2023-W2023</f>
        <v/>
      </c>
      <c r="AB2023" s="25">
        <f>IF(Config!$B$7&gt;0,(V2023/Config!$B$7)*Config!$B$4,0)</f>
        <v/>
      </c>
      <c r="AC2023" s="25">
        <f>IF(Config!$B$7&gt;0,(W2023/Config!$B$7)*Config!$B$4,0)</f>
        <v/>
      </c>
    </row>
    <row r="2024">
      <c r="A2024" s="17" t="inlineStr">
        <is>
          <t>May</t>
        </is>
      </c>
      <c r="B2024" s="17" t="n">
        <v>2026</v>
      </c>
      <c r="C2024" s="17" t="inlineStr">
        <is>
          <t>27-04-2026</t>
        </is>
      </c>
      <c r="D2024" s="18" t="n">
        <v>0.8300462962962963</v>
      </c>
      <c r="E2024" s="17" t="inlineStr">
        <is>
          <t>Makhana_7-2981</t>
        </is>
      </c>
      <c r="F2024" s="17" t="inlineStr">
        <is>
          <t>FG</t>
        </is>
      </c>
      <c r="G2024" s="17" t="inlineStr">
        <is>
          <t>Roasted &amp; Flavoured Makhana</t>
        </is>
      </c>
      <c r="H2024" s="17" t="inlineStr">
        <is>
          <t>Roasted &amp; Flavored Makhana - Black Pepper Farmley Composite jar 77 g</t>
        </is>
      </c>
      <c r="I2024" s="17" t="inlineStr">
        <is>
          <t>Prasadam Roasted Makhana</t>
        </is>
      </c>
      <c r="J2024" s="19" t="n">
        <v>0.077</v>
      </c>
      <c r="K2024" s="19" t="n">
        <v>9520</v>
      </c>
      <c r="L2024" s="17" t="inlineStr">
        <is>
          <t>12 Customers</t>
        </is>
      </c>
      <c r="M2024" s="19" t="n">
        <v>733.04</v>
      </c>
      <c r="N2024" s="17" t="inlineStr">
        <is>
          <t>Multiple</t>
        </is>
      </c>
      <c r="O2024" s="17" t="inlineStr">
        <is>
          <t>Purnea</t>
        </is>
      </c>
      <c r="P2024" s="17" t="inlineStr">
        <is>
          <t>Value Added</t>
        </is>
      </c>
      <c r="Q2024" s="17" t="inlineStr">
        <is>
          <t>Roasted &amp; Flavoured Makhana</t>
        </is>
      </c>
      <c r="R2024" s="20">
        <f>IF(Config!$B$4&gt;0,M2024/Config!$B$4,0)</f>
        <v/>
      </c>
      <c r="S2024" s="20">
        <f>IF(Config!$B$4&gt;0,K2024/Config!$B$4,0)</f>
        <v/>
      </c>
      <c r="T2024" s="20">
        <f>R2024*Config!$B$7</f>
        <v/>
      </c>
      <c r="U2024" s="20">
        <f>S2024*Config!$B$7</f>
        <v/>
      </c>
      <c r="V2024" s="20" t="n">
        <v>264.26</v>
      </c>
      <c r="W2024" s="20" t="n">
        <v>3432</v>
      </c>
      <c r="X2024" s="21">
        <f>IF(T2024&gt;0,V2024/T2024,0)</f>
        <v/>
      </c>
      <c r="Y2024" s="21">
        <f>IF(U2024&gt;0,W2024/U2024,0)</f>
        <v/>
      </c>
      <c r="Z2024" s="20">
        <f>T2024-V2024</f>
        <v/>
      </c>
      <c r="AA2024" s="20">
        <f>U2024-W2024</f>
        <v/>
      </c>
      <c r="AB2024" s="20">
        <f>IF(Config!$B$7&gt;0,(V2024/Config!$B$7)*Config!$B$4,0)</f>
        <v/>
      </c>
      <c r="AC2024" s="20">
        <f>IF(Config!$B$7&gt;0,(W2024/Config!$B$7)*Config!$B$4,0)</f>
        <v/>
      </c>
    </row>
    <row r="2025" hidden="1" outlineLevel="1">
      <c r="A2025" s="22" t="inlineStr">
        <is>
          <t>May</t>
        </is>
      </c>
      <c r="B2025" s="22" t="n">
        <v>2026</v>
      </c>
      <c r="C2025" s="22" t="inlineStr">
        <is>
          <t>27-04-2026</t>
        </is>
      </c>
      <c r="D2025" s="23" t="n">
        <v>0.8300462962962963</v>
      </c>
      <c r="E2025" s="22" t="inlineStr">
        <is>
          <t>Makhana_7-2981</t>
        </is>
      </c>
      <c r="F2025" s="22" t="inlineStr">
        <is>
          <t>FG</t>
        </is>
      </c>
      <c r="G2025" s="22" t="inlineStr">
        <is>
          <t>Roasted &amp; Flavoured Makhana</t>
        </is>
      </c>
      <c r="H2025" s="22" t="inlineStr">
        <is>
          <t>Roasted &amp; Flavored Makhana - Black Pepper Farmley Composite jar 77 g</t>
        </is>
      </c>
      <c r="I2025" s="22" t="inlineStr">
        <is>
          <t>Prasadam Roasted Makhana</t>
        </is>
      </c>
      <c r="J2025" s="24" t="n">
        <v>0.077</v>
      </c>
      <c r="K2025" s="24" t="n">
        <v>800</v>
      </c>
      <c r="L2025" s="22" t="inlineStr">
        <is>
          <t>GT Retail</t>
        </is>
      </c>
      <c r="M2025" s="24" t="n">
        <v>61.6</v>
      </c>
      <c r="N2025" s="22" t="inlineStr">
        <is>
          <t>Category A</t>
        </is>
      </c>
      <c r="O2025" s="22" t="inlineStr">
        <is>
          <t>Purnea</t>
        </is>
      </c>
      <c r="P2025" s="22" t="inlineStr">
        <is>
          <t>Value Added</t>
        </is>
      </c>
      <c r="Q2025" s="22" t="inlineStr">
        <is>
          <t>Roasted &amp; Flavoured Makhana</t>
        </is>
      </c>
      <c r="R2025" s="25">
        <f>IF(Config!$B$4&gt;0,M2025/Config!$B$4,0)</f>
        <v/>
      </c>
      <c r="S2025" s="25">
        <f>IF(Config!$B$4&gt;0,K2025/Config!$B$4,0)</f>
        <v/>
      </c>
      <c r="T2025" s="25">
        <f>R2025*Config!$B$7</f>
        <v/>
      </c>
      <c r="U2025" s="25">
        <f>S2025*Config!$B$7</f>
        <v/>
      </c>
      <c r="V2025" s="25" t="n">
        <v>11.09</v>
      </c>
      <c r="W2025" s="25" t="n">
        <v>144</v>
      </c>
      <c r="X2025" s="26">
        <f>IF(T2025&gt;0,V2025/T2025,0)</f>
        <v/>
      </c>
      <c r="Y2025" s="26">
        <f>IF(U2025&gt;0,W2025/U2025,0)</f>
        <v/>
      </c>
      <c r="Z2025" s="25">
        <f>T2025-V2025</f>
        <v/>
      </c>
      <c r="AA2025" s="25">
        <f>U2025-W2025</f>
        <v/>
      </c>
      <c r="AB2025" s="25">
        <f>IF(Config!$B$7&gt;0,(V2025/Config!$B$7)*Config!$B$4,0)</f>
        <v/>
      </c>
      <c r="AC2025" s="25">
        <f>IF(Config!$B$7&gt;0,(W2025/Config!$B$7)*Config!$B$4,0)</f>
        <v/>
      </c>
    </row>
    <row r="2026" hidden="1" outlineLevel="1">
      <c r="A2026" s="22" t="inlineStr">
        <is>
          <t>May</t>
        </is>
      </c>
      <c r="B2026" s="22" t="n">
        <v>2026</v>
      </c>
      <c r="C2026" s="22" t="inlineStr">
        <is>
          <t>25-04-2026</t>
        </is>
      </c>
      <c r="D2026" s="23" t="n">
        <v>0.6449305555555556</v>
      </c>
      <c r="E2026" s="22" t="inlineStr">
        <is>
          <t>Makhana_7-2981</t>
        </is>
      </c>
      <c r="F2026" s="22" t="inlineStr">
        <is>
          <t>FG</t>
        </is>
      </c>
      <c r="G2026" s="22" t="inlineStr">
        <is>
          <t>Roasted &amp; Flavoured Makhana</t>
        </is>
      </c>
      <c r="H2026" s="22" t="inlineStr">
        <is>
          <t>Roasted &amp; Flavored Makhana - Black Pepper Farmley Composite jar 77 g</t>
        </is>
      </c>
      <c r="I2026" s="22" t="inlineStr">
        <is>
          <t>Prasadam Roasted Makhana</t>
        </is>
      </c>
      <c r="J2026" s="24" t="n">
        <v>0.077</v>
      </c>
      <c r="K2026" s="24" t="n">
        <v>320</v>
      </c>
      <c r="L2026" s="22" t="inlineStr">
        <is>
          <t>INNOVATIVE RETAIL CONCEPTS PRIVATE LIMITED</t>
        </is>
      </c>
      <c r="M2026" s="24" t="n">
        <v>24.64</v>
      </c>
      <c r="N2026" s="22" t="inlineStr">
        <is>
          <t>Quick Commerce</t>
        </is>
      </c>
      <c r="O2026" s="22" t="inlineStr">
        <is>
          <t>Purnea</t>
        </is>
      </c>
      <c r="P2026" s="22" t="inlineStr">
        <is>
          <t>Value Added</t>
        </is>
      </c>
      <c r="Q2026" s="22" t="inlineStr">
        <is>
          <t>Roasted &amp; Flavoured Makhana</t>
        </is>
      </c>
      <c r="R2026" s="25">
        <f>IF(Config!$B$4&gt;0,M2026/Config!$B$4,0)</f>
        <v/>
      </c>
      <c r="S2026" s="25">
        <f>IF(Config!$B$4&gt;0,K2026/Config!$B$4,0)</f>
        <v/>
      </c>
      <c r="T2026" s="25">
        <f>R2026*Config!$B$7</f>
        <v/>
      </c>
      <c r="U2026" s="25">
        <f>S2026*Config!$B$7</f>
        <v/>
      </c>
      <c r="V2026" s="25" t="n">
        <v>11.09</v>
      </c>
      <c r="W2026" s="25" t="n">
        <v>144</v>
      </c>
      <c r="X2026" s="26">
        <f>IF(T2026&gt;0,V2026/T2026,0)</f>
        <v/>
      </c>
      <c r="Y2026" s="26">
        <f>IF(U2026&gt;0,W2026/U2026,0)</f>
        <v/>
      </c>
      <c r="Z2026" s="25">
        <f>T2026-V2026</f>
        <v/>
      </c>
      <c r="AA2026" s="25">
        <f>U2026-W2026</f>
        <v/>
      </c>
      <c r="AB2026" s="25">
        <f>IF(Config!$B$7&gt;0,(V2026/Config!$B$7)*Config!$B$4,0)</f>
        <v/>
      </c>
      <c r="AC2026" s="25">
        <f>IF(Config!$B$7&gt;0,(W2026/Config!$B$7)*Config!$B$4,0)</f>
        <v/>
      </c>
    </row>
    <row r="2027" hidden="1" outlineLevel="1">
      <c r="A2027" s="22" t="inlineStr">
        <is>
          <t>May</t>
        </is>
      </c>
      <c r="B2027" s="22" t="n">
        <v>2026</v>
      </c>
      <c r="C2027" s="22" t="inlineStr">
        <is>
          <t>25-04-2026</t>
        </is>
      </c>
      <c r="D2027" s="23" t="n">
        <v>0.7192708333333333</v>
      </c>
      <c r="E2027" s="22" t="inlineStr">
        <is>
          <t>Makhana_7-2981</t>
        </is>
      </c>
      <c r="F2027" s="22" t="inlineStr">
        <is>
          <t>FG</t>
        </is>
      </c>
      <c r="G2027" s="22" t="inlineStr">
        <is>
          <t>Roasted &amp; Flavoured Makhana</t>
        </is>
      </c>
      <c r="H2027" s="22" t="inlineStr">
        <is>
          <t>Roasted &amp; Flavored Makhana - Black Pepper Farmley Composite jar 77 g</t>
        </is>
      </c>
      <c r="I2027" s="22" t="inlineStr">
        <is>
          <t>Prasadam Roasted Makhana</t>
        </is>
      </c>
      <c r="J2027" s="24" t="n">
        <v>0.077</v>
      </c>
      <c r="K2027" s="24" t="n">
        <v>3000</v>
      </c>
      <c r="L2027" s="22" t="inlineStr">
        <is>
          <t>Blink Commerce Private Limited</t>
        </is>
      </c>
      <c r="M2027" s="24" t="n">
        <v>231</v>
      </c>
      <c r="N2027" s="22" t="inlineStr">
        <is>
          <t>Quick Commerce</t>
        </is>
      </c>
      <c r="O2027" s="22" t="inlineStr">
        <is>
          <t>Purnea</t>
        </is>
      </c>
      <c r="P2027" s="22" t="inlineStr">
        <is>
          <t>Value Added</t>
        </is>
      </c>
      <c r="Q2027" s="22" t="inlineStr">
        <is>
          <t>Roasted &amp; Flavoured Makhana</t>
        </is>
      </c>
      <c r="R2027" s="25">
        <f>IF(Config!$B$4&gt;0,M2027/Config!$B$4,0)</f>
        <v/>
      </c>
      <c r="S2027" s="25">
        <f>IF(Config!$B$4&gt;0,K2027/Config!$B$4,0)</f>
        <v/>
      </c>
      <c r="T2027" s="25">
        <f>R2027*Config!$B$7</f>
        <v/>
      </c>
      <c r="U2027" s="25">
        <f>S2027*Config!$B$7</f>
        <v/>
      </c>
      <c r="V2027" s="25" t="n">
        <v>131.21</v>
      </c>
      <c r="W2027" s="25" t="n">
        <v>1704</v>
      </c>
      <c r="X2027" s="26">
        <f>IF(T2027&gt;0,V2027/T2027,0)</f>
        <v/>
      </c>
      <c r="Y2027" s="26">
        <f>IF(U2027&gt;0,W2027/U2027,0)</f>
        <v/>
      </c>
      <c r="Z2027" s="25">
        <f>T2027-V2027</f>
        <v/>
      </c>
      <c r="AA2027" s="25">
        <f>U2027-W2027</f>
        <v/>
      </c>
      <c r="AB2027" s="25">
        <f>IF(Config!$B$7&gt;0,(V2027/Config!$B$7)*Config!$B$4,0)</f>
        <v/>
      </c>
      <c r="AC2027" s="25">
        <f>IF(Config!$B$7&gt;0,(W2027/Config!$B$7)*Config!$B$4,0)</f>
        <v/>
      </c>
    </row>
    <row r="2028" hidden="1" outlineLevel="1">
      <c r="A2028" s="22" t="inlineStr">
        <is>
          <t>May</t>
        </is>
      </c>
      <c r="B2028" s="22" t="n">
        <v>2026</v>
      </c>
      <c r="C2028" s="22" t="inlineStr">
        <is>
          <t>25-04-2026</t>
        </is>
      </c>
      <c r="D2028" s="23" t="n">
        <v>0.7193055555555555</v>
      </c>
      <c r="E2028" s="22" t="inlineStr">
        <is>
          <t>Makhana_7-2981</t>
        </is>
      </c>
      <c r="F2028" s="22" t="inlineStr">
        <is>
          <t>FG</t>
        </is>
      </c>
      <c r="G2028" s="22" t="inlineStr">
        <is>
          <t>Roasted &amp; Flavoured Makhana</t>
        </is>
      </c>
      <c r="H2028" s="22" t="inlineStr">
        <is>
          <t>Roasted &amp; Flavored Makhana - Black Pepper Farmley Composite jar 77 g</t>
        </is>
      </c>
      <c r="I2028" s="22" t="inlineStr">
        <is>
          <t>Prasadam Roasted Makhana</t>
        </is>
      </c>
      <c r="J2028" s="24" t="n">
        <v>0.077</v>
      </c>
      <c r="K2028" s="24" t="n">
        <v>3000</v>
      </c>
      <c r="L2028" s="22" t="inlineStr">
        <is>
          <t>Instamart</t>
        </is>
      </c>
      <c r="M2028" s="24" t="n">
        <v>231</v>
      </c>
      <c r="N2028" s="22" t="inlineStr">
        <is>
          <t>Quick Commerce</t>
        </is>
      </c>
      <c r="O2028" s="22" t="inlineStr">
        <is>
          <t>Purnea</t>
        </is>
      </c>
      <c r="P2028" s="22" t="inlineStr">
        <is>
          <t>Value Added</t>
        </is>
      </c>
      <c r="Q2028" s="22" t="inlineStr">
        <is>
          <t>Roasted &amp; Flavoured Makhana</t>
        </is>
      </c>
      <c r="R2028" s="25">
        <f>IF(Config!$B$4&gt;0,M2028/Config!$B$4,0)</f>
        <v/>
      </c>
      <c r="S2028" s="25">
        <f>IF(Config!$B$4&gt;0,K2028/Config!$B$4,0)</f>
        <v/>
      </c>
      <c r="T2028" s="25">
        <f>R2028*Config!$B$7</f>
        <v/>
      </c>
      <c r="U2028" s="25">
        <f>S2028*Config!$B$7</f>
        <v/>
      </c>
      <c r="V2028" s="25" t="n">
        <v>0</v>
      </c>
      <c r="W2028" s="25" t="n">
        <v>0</v>
      </c>
      <c r="X2028" s="26">
        <f>IF(T2028&gt;0,V2028/T2028,0)</f>
        <v/>
      </c>
      <c r="Y2028" s="26">
        <f>IF(U2028&gt;0,W2028/U2028,0)</f>
        <v/>
      </c>
      <c r="Z2028" s="25">
        <f>T2028-V2028</f>
        <v/>
      </c>
      <c r="AA2028" s="25">
        <f>U2028-W2028</f>
        <v/>
      </c>
      <c r="AB2028" s="25">
        <f>IF(Config!$B$7&gt;0,(V2028/Config!$B$7)*Config!$B$4,0)</f>
        <v/>
      </c>
      <c r="AC2028" s="25">
        <f>IF(Config!$B$7&gt;0,(W2028/Config!$B$7)*Config!$B$4,0)</f>
        <v/>
      </c>
    </row>
    <row r="2029" hidden="1" outlineLevel="1">
      <c r="A2029" s="22" t="inlineStr">
        <is>
          <t>May</t>
        </is>
      </c>
      <c r="B2029" s="22" t="n">
        <v>2026</v>
      </c>
      <c r="C2029" s="22" t="inlineStr">
        <is>
          <t>25-04-2026</t>
        </is>
      </c>
      <c r="D2029" s="23" t="n">
        <v>0.719375</v>
      </c>
      <c r="E2029" s="22" t="inlineStr">
        <is>
          <t>Makhana_7-2981</t>
        </is>
      </c>
      <c r="F2029" s="22" t="inlineStr">
        <is>
          <t>FG</t>
        </is>
      </c>
      <c r="G2029" s="22" t="inlineStr">
        <is>
          <t>Roasted &amp; Flavoured Makhana</t>
        </is>
      </c>
      <c r="H2029" s="22" t="inlineStr">
        <is>
          <t>Roasted &amp; Flavored Makhana - Black Pepper Farmley Composite jar 77 g</t>
        </is>
      </c>
      <c r="I2029" s="22" t="inlineStr">
        <is>
          <t>Prasadam Roasted Makhana</t>
        </is>
      </c>
      <c r="J2029" s="24" t="n">
        <v>0.077</v>
      </c>
      <c r="K2029" s="24" t="n">
        <v>2000</v>
      </c>
      <c r="L2029" s="22" t="inlineStr">
        <is>
          <t>Zepto Limited</t>
        </is>
      </c>
      <c r="M2029" s="24" t="n">
        <v>154</v>
      </c>
      <c r="N2029" s="22" t="inlineStr">
        <is>
          <t>Quick Commerce</t>
        </is>
      </c>
      <c r="O2029" s="22" t="inlineStr">
        <is>
          <t>Purnea</t>
        </is>
      </c>
      <c r="P2029" s="22" t="inlineStr">
        <is>
          <t>Value Added</t>
        </is>
      </c>
      <c r="Q2029" s="22" t="inlineStr">
        <is>
          <t>Roasted &amp; Flavoured Makhana</t>
        </is>
      </c>
      <c r="R2029" s="25">
        <f>IF(Config!$B$4&gt;0,M2029/Config!$B$4,0)</f>
        <v/>
      </c>
      <c r="S2029" s="25">
        <f>IF(Config!$B$4&gt;0,K2029/Config!$B$4,0)</f>
        <v/>
      </c>
      <c r="T2029" s="25">
        <f>R2029*Config!$B$7</f>
        <v/>
      </c>
      <c r="U2029" s="25">
        <f>S2029*Config!$B$7</f>
        <v/>
      </c>
      <c r="V2029" s="25" t="n">
        <v>59.14</v>
      </c>
      <c r="W2029" s="25" t="n">
        <v>768</v>
      </c>
      <c r="X2029" s="26">
        <f>IF(T2029&gt;0,V2029/T2029,0)</f>
        <v/>
      </c>
      <c r="Y2029" s="26">
        <f>IF(U2029&gt;0,W2029/U2029,0)</f>
        <v/>
      </c>
      <c r="Z2029" s="25">
        <f>T2029-V2029</f>
        <v/>
      </c>
      <c r="AA2029" s="25">
        <f>U2029-W2029</f>
        <v/>
      </c>
      <c r="AB2029" s="25">
        <f>IF(Config!$B$7&gt;0,(V2029/Config!$B$7)*Config!$B$4,0)</f>
        <v/>
      </c>
      <c r="AC2029" s="25">
        <f>IF(Config!$B$7&gt;0,(W2029/Config!$B$7)*Config!$B$4,0)</f>
        <v/>
      </c>
    </row>
    <row r="2030" hidden="1" outlineLevel="1">
      <c r="A2030" s="22" t="inlineStr">
        <is>
          <t>May</t>
        </is>
      </c>
      <c r="B2030" s="22" t="n">
        <v>2026</v>
      </c>
      <c r="C2030" s="22" t="inlineStr">
        <is>
          <t>25-04-2026</t>
        </is>
      </c>
      <c r="D2030" s="23" t="n">
        <v>0.7266319444444445</v>
      </c>
      <c r="E2030" s="22" t="inlineStr">
        <is>
          <t>Makhana_7-2981</t>
        </is>
      </c>
      <c r="F2030" s="22" t="inlineStr">
        <is>
          <t>FG</t>
        </is>
      </c>
      <c r="G2030" s="22" t="inlineStr">
        <is>
          <t>Roasted &amp; Flavoured Makhana</t>
        </is>
      </c>
      <c r="H2030" s="22" t="inlineStr">
        <is>
          <t>Roasted &amp; Flavored Makhana - Black Pepper Farmley Composite jar 77 g</t>
        </is>
      </c>
      <c r="I2030" s="22" t="inlineStr">
        <is>
          <t>Prasadam Roasted Makhana</t>
        </is>
      </c>
      <c r="J2030" s="24" t="n">
        <v>0.077</v>
      </c>
      <c r="K2030" s="24" t="n">
        <v>400</v>
      </c>
      <c r="L2030" s="22" t="inlineStr">
        <is>
          <t>SPENCER'S RETAIL LIMITED</t>
        </is>
      </c>
      <c r="M2030" s="24" t="n">
        <v>30.8</v>
      </c>
      <c r="N2030" s="22" t="inlineStr">
        <is>
          <t>Modern Trade</t>
        </is>
      </c>
      <c r="O2030" s="22" t="inlineStr">
        <is>
          <t>Purnea</t>
        </is>
      </c>
      <c r="P2030" s="22" t="inlineStr">
        <is>
          <t>Value Added</t>
        </is>
      </c>
      <c r="Q2030" s="22" t="inlineStr">
        <is>
          <t>Roasted &amp; Flavoured Makhana</t>
        </is>
      </c>
      <c r="R2030" s="25">
        <f>IF(Config!$B$4&gt;0,M2030/Config!$B$4,0)</f>
        <v/>
      </c>
      <c r="S2030" s="25">
        <f>IF(Config!$B$4&gt;0,K2030/Config!$B$4,0)</f>
        <v/>
      </c>
      <c r="T2030" s="25">
        <f>R2030*Config!$B$7</f>
        <v/>
      </c>
      <c r="U2030" s="25">
        <f>S2030*Config!$B$7</f>
        <v/>
      </c>
      <c r="V2030" s="25" t="n">
        <v>0</v>
      </c>
      <c r="W2030" s="25" t="n">
        <v>0</v>
      </c>
      <c r="X2030" s="26">
        <f>IF(T2030&gt;0,V2030/T2030,0)</f>
        <v/>
      </c>
      <c r="Y2030" s="26">
        <f>IF(U2030&gt;0,W2030/U2030,0)</f>
        <v/>
      </c>
      <c r="Z2030" s="25">
        <f>T2030-V2030</f>
        <v/>
      </c>
      <c r="AA2030" s="25">
        <f>U2030-W2030</f>
        <v/>
      </c>
      <c r="AB2030" s="25">
        <f>IF(Config!$B$7&gt;0,(V2030/Config!$B$7)*Config!$B$4,0)</f>
        <v/>
      </c>
      <c r="AC2030" s="25">
        <f>IF(Config!$B$7&gt;0,(W2030/Config!$B$7)*Config!$B$4,0)</f>
        <v/>
      </c>
    </row>
    <row r="2031" hidden="1" outlineLevel="1">
      <c r="A2031" s="22" t="inlineStr"/>
      <c r="B2031" s="22" t="inlineStr"/>
      <c r="C2031" s="22" t="inlineStr"/>
      <c r="D2031" s="22" t="inlineStr"/>
      <c r="E2031" s="22" t="inlineStr">
        <is>
          <t>Makhana_7-2981</t>
        </is>
      </c>
      <c r="F2031" s="22" t="inlineStr"/>
      <c r="G2031" s="22" t="inlineStr">
        <is>
          <t>Makhana</t>
        </is>
      </c>
      <c r="H2031" s="22" t="inlineStr">
        <is>
          <t>Roasted &amp; Flavored Makhana - Black Pepper Farmley Composite jar 77 g</t>
        </is>
      </c>
      <c r="I2031" s="22" t="inlineStr"/>
      <c r="J2031" s="24" t="n">
        <v>0</v>
      </c>
      <c r="K2031" s="24" t="n">
        <v>0</v>
      </c>
      <c r="L2031" s="22" t="inlineStr">
        <is>
          <t>Amazon Retail India Private Limited</t>
        </is>
      </c>
      <c r="M2031" s="24" t="n">
        <v>0</v>
      </c>
      <c r="N2031" s="22" t="inlineStr">
        <is>
          <t>Amazon Retail India</t>
        </is>
      </c>
      <c r="O2031" s="22" t="inlineStr">
        <is>
          <t>Purnea</t>
        </is>
      </c>
      <c r="P2031" s="22" t="inlineStr"/>
      <c r="Q2031" s="22" t="inlineStr">
        <is>
          <t>Roasted &amp; Flavoured Makhana</t>
        </is>
      </c>
      <c r="R2031" s="25">
        <f>IF(Config!$B$4&gt;0,M2031/Config!$B$4,0)</f>
        <v/>
      </c>
      <c r="S2031" s="25">
        <f>IF(Config!$B$4&gt;0,K2031/Config!$B$4,0)</f>
        <v/>
      </c>
      <c r="T2031" s="25">
        <f>R2031*Config!$B$7</f>
        <v/>
      </c>
      <c r="U2031" s="25">
        <f>S2031*Config!$B$7</f>
        <v/>
      </c>
      <c r="V2031" s="25" t="n">
        <v>5.54</v>
      </c>
      <c r="W2031" s="25" t="n">
        <v>72</v>
      </c>
      <c r="X2031" s="26">
        <f>IF(T2031&gt;0,V2031/T2031,0)</f>
        <v/>
      </c>
      <c r="Y2031" s="26">
        <f>IF(U2031&gt;0,W2031/U2031,0)</f>
        <v/>
      </c>
      <c r="Z2031" s="25">
        <f>T2031-V2031</f>
        <v/>
      </c>
      <c r="AA2031" s="25">
        <f>U2031-W2031</f>
        <v/>
      </c>
      <c r="AB2031" s="25">
        <f>IF(Config!$B$7&gt;0,(V2031/Config!$B$7)*Config!$B$4,0)</f>
        <v/>
      </c>
      <c r="AC2031" s="25">
        <f>IF(Config!$B$7&gt;0,(W2031/Config!$B$7)*Config!$B$4,0)</f>
        <v/>
      </c>
    </row>
    <row r="2032" hidden="1" outlineLevel="1">
      <c r="A2032" s="22" t="inlineStr"/>
      <c r="B2032" s="22" t="inlineStr"/>
      <c r="C2032" s="22" t="inlineStr"/>
      <c r="D2032" s="22" t="inlineStr"/>
      <c r="E2032" s="22" t="inlineStr">
        <is>
          <t>Makhana_7-2981</t>
        </is>
      </c>
      <c r="F2032" s="22" t="inlineStr"/>
      <c r="G2032" s="22" t="inlineStr">
        <is>
          <t>Makhana</t>
        </is>
      </c>
      <c r="H2032" s="22" t="inlineStr">
        <is>
          <t>Roasted &amp; Flavored Makhana - Black Pepper Farmley Composite jar 77 g</t>
        </is>
      </c>
      <c r="I2032" s="22" t="inlineStr"/>
      <c r="J2032" s="24" t="n">
        <v>0</v>
      </c>
      <c r="K2032" s="24" t="n">
        <v>0</v>
      </c>
      <c r="L2032" s="22" t="inlineStr">
        <is>
          <t>Cloudkart Ventures Private Limited</t>
        </is>
      </c>
      <c r="M2032" s="24" t="n">
        <v>0</v>
      </c>
      <c r="N2032" s="22" t="inlineStr">
        <is>
          <t>Quick Commerce</t>
        </is>
      </c>
      <c r="O2032" s="22" t="inlineStr">
        <is>
          <t>Purnea</t>
        </is>
      </c>
      <c r="P2032" s="22" t="inlineStr"/>
      <c r="Q2032" s="22" t="inlineStr">
        <is>
          <t>Roasted &amp; Flavoured Makhana</t>
        </is>
      </c>
      <c r="R2032" s="25">
        <f>IF(Config!$B$4&gt;0,M2032/Config!$B$4,0)</f>
        <v/>
      </c>
      <c r="S2032" s="25">
        <f>IF(Config!$B$4&gt;0,K2032/Config!$B$4,0)</f>
        <v/>
      </c>
      <c r="T2032" s="25">
        <f>R2032*Config!$B$7</f>
        <v/>
      </c>
      <c r="U2032" s="25">
        <f>S2032*Config!$B$7</f>
        <v/>
      </c>
      <c r="V2032" s="25" t="n">
        <v>5.54</v>
      </c>
      <c r="W2032" s="25" t="n">
        <v>72</v>
      </c>
      <c r="X2032" s="26">
        <f>IF(T2032&gt;0,V2032/T2032,0)</f>
        <v/>
      </c>
      <c r="Y2032" s="26">
        <f>IF(U2032&gt;0,W2032/U2032,0)</f>
        <v/>
      </c>
      <c r="Z2032" s="25">
        <f>T2032-V2032</f>
        <v/>
      </c>
      <c r="AA2032" s="25">
        <f>U2032-W2032</f>
        <v/>
      </c>
      <c r="AB2032" s="25">
        <f>IF(Config!$B$7&gt;0,(V2032/Config!$B$7)*Config!$B$4,0)</f>
        <v/>
      </c>
      <c r="AC2032" s="25">
        <f>IF(Config!$B$7&gt;0,(W2032/Config!$B$7)*Config!$B$4,0)</f>
        <v/>
      </c>
    </row>
    <row r="2033" hidden="1" outlineLevel="1">
      <c r="A2033" s="22" t="inlineStr"/>
      <c r="B2033" s="22" t="inlineStr"/>
      <c r="C2033" s="22" t="inlineStr"/>
      <c r="D2033" s="22" t="inlineStr"/>
      <c r="E2033" s="22" t="inlineStr">
        <is>
          <t>Makhana_7-2981</t>
        </is>
      </c>
      <c r="F2033" s="22" t="inlineStr"/>
      <c r="G2033" s="22" t="inlineStr">
        <is>
          <t>Makhana</t>
        </is>
      </c>
      <c r="H2033" s="22" t="inlineStr">
        <is>
          <t>Roasted &amp; Flavored Makhana - Black Pepper Farmley Composite jar 77 g</t>
        </is>
      </c>
      <c r="I2033" s="22" t="inlineStr"/>
      <c r="J2033" s="24" t="n">
        <v>0</v>
      </c>
      <c r="K2033" s="24" t="n">
        <v>0</v>
      </c>
      <c r="L2033" s="22" t="inlineStr">
        <is>
          <t>Cloudstore Retail Private Limited</t>
        </is>
      </c>
      <c r="M2033" s="24" t="n">
        <v>0</v>
      </c>
      <c r="N2033" s="22" t="inlineStr">
        <is>
          <t>Quick Commerce</t>
        </is>
      </c>
      <c r="O2033" s="22" t="inlineStr">
        <is>
          <t>Purnea</t>
        </is>
      </c>
      <c r="P2033" s="22" t="inlineStr"/>
      <c r="Q2033" s="22" t="inlineStr">
        <is>
          <t>Roasted &amp; Flavoured Makhana</t>
        </is>
      </c>
      <c r="R2033" s="25">
        <f>IF(Config!$B$4&gt;0,M2033/Config!$B$4,0)</f>
        <v/>
      </c>
      <c r="S2033" s="25">
        <f>IF(Config!$B$4&gt;0,K2033/Config!$B$4,0)</f>
        <v/>
      </c>
      <c r="T2033" s="25">
        <f>R2033*Config!$B$7</f>
        <v/>
      </c>
      <c r="U2033" s="25">
        <f>S2033*Config!$B$7</f>
        <v/>
      </c>
      <c r="V2033" s="25" t="n">
        <v>7.39</v>
      </c>
      <c r="W2033" s="25" t="n">
        <v>96</v>
      </c>
      <c r="X2033" s="26">
        <f>IF(T2033&gt;0,V2033/T2033,0)</f>
        <v/>
      </c>
      <c r="Y2033" s="26">
        <f>IF(U2033&gt;0,W2033/U2033,0)</f>
        <v/>
      </c>
      <c r="Z2033" s="25">
        <f>T2033-V2033</f>
        <v/>
      </c>
      <c r="AA2033" s="25">
        <f>U2033-W2033</f>
        <v/>
      </c>
      <c r="AB2033" s="25">
        <f>IF(Config!$B$7&gt;0,(V2033/Config!$B$7)*Config!$B$4,0)</f>
        <v/>
      </c>
      <c r="AC2033" s="25">
        <f>IF(Config!$B$7&gt;0,(W2033/Config!$B$7)*Config!$B$4,0)</f>
        <v/>
      </c>
    </row>
    <row r="2034" hidden="1" outlineLevel="1">
      <c r="A2034" s="22" t="inlineStr"/>
      <c r="B2034" s="22" t="inlineStr"/>
      <c r="C2034" s="22" t="inlineStr"/>
      <c r="D2034" s="22" t="inlineStr"/>
      <c r="E2034" s="22" t="inlineStr">
        <is>
          <t>Makhana_7-2981</t>
        </is>
      </c>
      <c r="F2034" s="22" t="inlineStr"/>
      <c r="G2034" s="22" t="inlineStr">
        <is>
          <t>Makhana</t>
        </is>
      </c>
      <c r="H2034" s="22" t="inlineStr">
        <is>
          <t>Roasted &amp; Flavored Makhana - Black Pepper Farmley Composite jar 77 g</t>
        </is>
      </c>
      <c r="I2034" s="22" t="inlineStr"/>
      <c r="J2034" s="24" t="n">
        <v>0</v>
      </c>
      <c r="K2034" s="24" t="n">
        <v>0</v>
      </c>
      <c r="L2034" s="22" t="inlineStr">
        <is>
          <t>Jupiter Kart Private Limited</t>
        </is>
      </c>
      <c r="M2034" s="24" t="n">
        <v>0</v>
      </c>
      <c r="N2034" s="22" t="inlineStr">
        <is>
          <t>Quick Commerce</t>
        </is>
      </c>
      <c r="O2034" s="22" t="inlineStr">
        <is>
          <t>Purnea</t>
        </is>
      </c>
      <c r="P2034" s="22" t="inlineStr"/>
      <c r="Q2034" s="22" t="inlineStr">
        <is>
          <t>Roasted &amp; Flavoured Makhana</t>
        </is>
      </c>
      <c r="R2034" s="25">
        <f>IF(Config!$B$4&gt;0,M2034/Config!$B$4,0)</f>
        <v/>
      </c>
      <c r="S2034" s="25">
        <f>IF(Config!$B$4&gt;0,K2034/Config!$B$4,0)</f>
        <v/>
      </c>
      <c r="T2034" s="25">
        <f>R2034*Config!$B$7</f>
        <v/>
      </c>
      <c r="U2034" s="25">
        <f>S2034*Config!$B$7</f>
        <v/>
      </c>
      <c r="V2034" s="25" t="n">
        <v>7.39</v>
      </c>
      <c r="W2034" s="25" t="n">
        <v>96</v>
      </c>
      <c r="X2034" s="26">
        <f>IF(T2034&gt;0,V2034/T2034,0)</f>
        <v/>
      </c>
      <c r="Y2034" s="26">
        <f>IF(U2034&gt;0,W2034/U2034,0)</f>
        <v/>
      </c>
      <c r="Z2034" s="25">
        <f>T2034-V2034</f>
        <v/>
      </c>
      <c r="AA2034" s="25">
        <f>U2034-W2034</f>
        <v/>
      </c>
      <c r="AB2034" s="25">
        <f>IF(Config!$B$7&gt;0,(V2034/Config!$B$7)*Config!$B$4,0)</f>
        <v/>
      </c>
      <c r="AC2034" s="25">
        <f>IF(Config!$B$7&gt;0,(W2034/Config!$B$7)*Config!$B$4,0)</f>
        <v/>
      </c>
    </row>
    <row r="2035" hidden="1" outlineLevel="1">
      <c r="A2035" s="22" t="inlineStr"/>
      <c r="B2035" s="22" t="inlineStr"/>
      <c r="C2035" s="22" t="inlineStr"/>
      <c r="D2035" s="22" t="inlineStr"/>
      <c r="E2035" s="22" t="inlineStr">
        <is>
          <t>Makhana_7-2981</t>
        </is>
      </c>
      <c r="F2035" s="22" t="inlineStr"/>
      <c r="G2035" s="22" t="inlineStr">
        <is>
          <t>Makhana</t>
        </is>
      </c>
      <c r="H2035" s="22" t="inlineStr">
        <is>
          <t>Roasted &amp; Flavored Makhana - Black Pepper Farmley Composite jar 77 g</t>
        </is>
      </c>
      <c r="I2035" s="22" t="inlineStr"/>
      <c r="J2035" s="24" t="n">
        <v>0</v>
      </c>
      <c r="K2035" s="24" t="n">
        <v>0</v>
      </c>
      <c r="L2035" s="22" t="inlineStr">
        <is>
          <t>Moksh Enterprises Private Limited</t>
        </is>
      </c>
      <c r="M2035" s="24" t="n">
        <v>0</v>
      </c>
      <c r="N2035" s="22" t="inlineStr">
        <is>
          <t>Quick Commerce</t>
        </is>
      </c>
      <c r="O2035" s="22" t="inlineStr">
        <is>
          <t>Purnea</t>
        </is>
      </c>
      <c r="P2035" s="22" t="inlineStr"/>
      <c r="Q2035" s="22" t="inlineStr">
        <is>
          <t>Roasted &amp; Flavoured Makhana</t>
        </is>
      </c>
      <c r="R2035" s="25">
        <f>IF(Config!$B$4&gt;0,M2035/Config!$B$4,0)</f>
        <v/>
      </c>
      <c r="S2035" s="25">
        <f>IF(Config!$B$4&gt;0,K2035/Config!$B$4,0)</f>
        <v/>
      </c>
      <c r="T2035" s="25">
        <f>R2035*Config!$B$7</f>
        <v/>
      </c>
      <c r="U2035" s="25">
        <f>S2035*Config!$B$7</f>
        <v/>
      </c>
      <c r="V2035" s="25" t="n">
        <v>18.48</v>
      </c>
      <c r="W2035" s="25" t="n">
        <v>240</v>
      </c>
      <c r="X2035" s="26">
        <f>IF(T2035&gt;0,V2035/T2035,0)</f>
        <v/>
      </c>
      <c r="Y2035" s="26">
        <f>IF(U2035&gt;0,W2035/U2035,0)</f>
        <v/>
      </c>
      <c r="Z2035" s="25">
        <f>T2035-V2035</f>
        <v/>
      </c>
      <c r="AA2035" s="25">
        <f>U2035-W2035</f>
        <v/>
      </c>
      <c r="AB2035" s="25">
        <f>IF(Config!$B$7&gt;0,(V2035/Config!$B$7)*Config!$B$4,0)</f>
        <v/>
      </c>
      <c r="AC2035" s="25">
        <f>IF(Config!$B$7&gt;0,(W2035/Config!$B$7)*Config!$B$4,0)</f>
        <v/>
      </c>
    </row>
    <row r="2036" hidden="1" outlineLevel="1">
      <c r="A2036" s="22" t="inlineStr"/>
      <c r="B2036" s="22" t="inlineStr"/>
      <c r="C2036" s="22" t="inlineStr"/>
      <c r="D2036" s="22" t="inlineStr"/>
      <c r="E2036" s="22" t="inlineStr">
        <is>
          <t>Makhana_7-2981</t>
        </is>
      </c>
      <c r="F2036" s="22" t="inlineStr"/>
      <c r="G2036" s="22" t="inlineStr">
        <is>
          <t>Makhana</t>
        </is>
      </c>
      <c r="H2036" s="22" t="inlineStr">
        <is>
          <t>Roasted &amp; Flavored Makhana - Black Pepper Farmley Composite jar 77 g</t>
        </is>
      </c>
      <c r="I2036" s="22" t="inlineStr"/>
      <c r="J2036" s="24" t="n">
        <v>0</v>
      </c>
      <c r="K2036" s="24" t="n">
        <v>0</v>
      </c>
      <c r="L2036" s="22" t="inlineStr">
        <is>
          <t>PJTJ Technologies Private Limited</t>
        </is>
      </c>
      <c r="M2036" s="24" t="n">
        <v>0</v>
      </c>
      <c r="N2036" s="22" t="inlineStr">
        <is>
          <t>Quick Commerce</t>
        </is>
      </c>
      <c r="O2036" s="22" t="inlineStr">
        <is>
          <t>Purnea</t>
        </is>
      </c>
      <c r="P2036" s="22" t="inlineStr"/>
      <c r="Q2036" s="22" t="inlineStr">
        <is>
          <t>Roasted &amp; Flavoured Makhana</t>
        </is>
      </c>
      <c r="R2036" s="25">
        <f>IF(Config!$B$4&gt;0,M2036/Config!$B$4,0)</f>
        <v/>
      </c>
      <c r="S2036" s="25">
        <f>IF(Config!$B$4&gt;0,K2036/Config!$B$4,0)</f>
        <v/>
      </c>
      <c r="T2036" s="25">
        <f>R2036*Config!$B$7</f>
        <v/>
      </c>
      <c r="U2036" s="25">
        <f>S2036*Config!$B$7</f>
        <v/>
      </c>
      <c r="V2036" s="25" t="n">
        <v>7.39</v>
      </c>
      <c r="W2036" s="25" t="n">
        <v>96</v>
      </c>
      <c r="X2036" s="26">
        <f>IF(T2036&gt;0,V2036/T2036,0)</f>
        <v/>
      </c>
      <c r="Y2036" s="26">
        <f>IF(U2036&gt;0,W2036/U2036,0)</f>
        <v/>
      </c>
      <c r="Z2036" s="25">
        <f>T2036-V2036</f>
        <v/>
      </c>
      <c r="AA2036" s="25">
        <f>U2036-W2036</f>
        <v/>
      </c>
      <c r="AB2036" s="25">
        <f>IF(Config!$B$7&gt;0,(V2036/Config!$B$7)*Config!$B$4,0)</f>
        <v/>
      </c>
      <c r="AC2036" s="25">
        <f>IF(Config!$B$7&gt;0,(W2036/Config!$B$7)*Config!$B$4,0)</f>
        <v/>
      </c>
    </row>
    <row r="2037">
      <c r="A2037" s="17" t="inlineStr">
        <is>
          <t>May</t>
        </is>
      </c>
      <c r="B2037" s="17" t="n">
        <v>2026</v>
      </c>
      <c r="C2037" s="17" t="inlineStr">
        <is>
          <t>27-04-2026</t>
        </is>
      </c>
      <c r="D2037" s="18" t="n">
        <v>0.8300462962962963</v>
      </c>
      <c r="E2037" s="17" t="inlineStr">
        <is>
          <t>Pistachio_8-2936</t>
        </is>
      </c>
      <c r="F2037" s="17" t="inlineStr">
        <is>
          <t>FG</t>
        </is>
      </c>
      <c r="G2037" s="17" t="inlineStr">
        <is>
          <t>Pistachio</t>
        </is>
      </c>
      <c r="H2037" s="17" t="inlineStr">
        <is>
          <t>Premium California Roasted &amp; Salted Pistachios Farmley Standee Pouch 35 g</t>
        </is>
      </c>
      <c r="I2037" s="17" t="inlineStr">
        <is>
          <t>Premium California Pistachios</t>
        </is>
      </c>
      <c r="J2037" s="19" t="n">
        <v>0.035</v>
      </c>
      <c r="K2037" s="19" t="n">
        <v>2000</v>
      </c>
      <c r="L2037" s="17" t="inlineStr">
        <is>
          <t>GT Retail</t>
        </is>
      </c>
      <c r="M2037" s="19" t="n">
        <v>70</v>
      </c>
      <c r="N2037" s="17" t="inlineStr">
        <is>
          <t>Category A</t>
        </is>
      </c>
      <c r="O2037" s="17" t="inlineStr">
        <is>
          <t>Indore</t>
        </is>
      </c>
      <c r="P2037" s="17" t="inlineStr">
        <is>
          <t>Value Added</t>
        </is>
      </c>
      <c r="Q2037" s="17" t="inlineStr">
        <is>
          <t>Pistachio</t>
        </is>
      </c>
      <c r="R2037" s="20">
        <f>IF(Config!$B$4&gt;0,M2037/Config!$B$4,0)</f>
        <v/>
      </c>
      <c r="S2037" s="20">
        <f>IF(Config!$B$4&gt;0,K2037/Config!$B$4,0)</f>
        <v/>
      </c>
      <c r="T2037" s="20">
        <f>R2037*Config!$B$7</f>
        <v/>
      </c>
      <c r="U2037" s="20">
        <f>S2037*Config!$B$7</f>
        <v/>
      </c>
      <c r="V2037" s="20" t="n">
        <v>7.35</v>
      </c>
      <c r="W2037" s="20" t="n">
        <v>210</v>
      </c>
      <c r="X2037" s="21">
        <f>IF(T2037&gt;0,V2037/T2037,0)</f>
        <v/>
      </c>
      <c r="Y2037" s="21">
        <f>IF(U2037&gt;0,W2037/U2037,0)</f>
        <v/>
      </c>
      <c r="Z2037" s="20">
        <f>T2037-V2037</f>
        <v/>
      </c>
      <c r="AA2037" s="20">
        <f>U2037-W2037</f>
        <v/>
      </c>
      <c r="AB2037" s="20">
        <f>IF(Config!$B$7&gt;0,(V2037/Config!$B$7)*Config!$B$4,0)</f>
        <v/>
      </c>
      <c r="AC2037" s="20">
        <f>IF(Config!$B$7&gt;0,(W2037/Config!$B$7)*Config!$B$4,0)</f>
        <v/>
      </c>
    </row>
    <row r="2038" hidden="1" outlineLevel="1">
      <c r="A2038" s="22" t="inlineStr">
        <is>
          <t>May</t>
        </is>
      </c>
      <c r="B2038" s="22" t="n">
        <v>2026</v>
      </c>
      <c r="C2038" s="22" t="inlineStr">
        <is>
          <t>27-04-2026</t>
        </is>
      </c>
      <c r="D2038" s="23" t="n">
        <v>0.8300462962962963</v>
      </c>
      <c r="E2038" s="22" t="inlineStr">
        <is>
          <t>Pistachio_8-2936</t>
        </is>
      </c>
      <c r="F2038" s="22" t="inlineStr">
        <is>
          <t>FG</t>
        </is>
      </c>
      <c r="G2038" s="22" t="inlineStr">
        <is>
          <t>Pistachio</t>
        </is>
      </c>
      <c r="H2038" s="22" t="inlineStr">
        <is>
          <t>Premium California Roasted &amp; Salted Pistachios Farmley Standee Pouch 35 g</t>
        </is>
      </c>
      <c r="I2038" s="22" t="inlineStr">
        <is>
          <t>Premium California Pistachios</t>
        </is>
      </c>
      <c r="J2038" s="24" t="n">
        <v>0.035</v>
      </c>
      <c r="K2038" s="24" t="n">
        <v>2000</v>
      </c>
      <c r="L2038" s="22" t="inlineStr">
        <is>
          <t>GT Retail</t>
        </is>
      </c>
      <c r="M2038" s="24" t="n">
        <v>70</v>
      </c>
      <c r="N2038" s="22" t="inlineStr">
        <is>
          <t>Category A</t>
        </is>
      </c>
      <c r="O2038" s="22" t="inlineStr">
        <is>
          <t>Indore</t>
        </is>
      </c>
      <c r="P2038" s="22" t="inlineStr">
        <is>
          <t>Value Added</t>
        </is>
      </c>
      <c r="Q2038" s="22" t="inlineStr">
        <is>
          <t>Pistachio</t>
        </is>
      </c>
      <c r="R2038" s="25">
        <f>IF(Config!$B$4&gt;0,M2038/Config!$B$4,0)</f>
        <v/>
      </c>
      <c r="S2038" s="25">
        <f>IF(Config!$B$4&gt;0,K2038/Config!$B$4,0)</f>
        <v/>
      </c>
      <c r="T2038" s="25">
        <f>R2038*Config!$B$7</f>
        <v/>
      </c>
      <c r="U2038" s="25">
        <f>S2038*Config!$B$7</f>
        <v/>
      </c>
      <c r="V2038" s="25" t="n">
        <v>7.35</v>
      </c>
      <c r="W2038" s="25" t="n">
        <v>210</v>
      </c>
      <c r="X2038" s="26">
        <f>IF(T2038&gt;0,V2038/T2038,0)</f>
        <v/>
      </c>
      <c r="Y2038" s="26">
        <f>IF(U2038&gt;0,W2038/U2038,0)</f>
        <v/>
      </c>
      <c r="Z2038" s="25">
        <f>T2038-V2038</f>
        <v/>
      </c>
      <c r="AA2038" s="25">
        <f>U2038-W2038</f>
        <v/>
      </c>
      <c r="AB2038" s="25">
        <f>IF(Config!$B$7&gt;0,(V2038/Config!$B$7)*Config!$B$4,0)</f>
        <v/>
      </c>
      <c r="AC2038" s="25">
        <f>IF(Config!$B$7&gt;0,(W2038/Config!$B$7)*Config!$B$4,0)</f>
        <v/>
      </c>
    </row>
    <row r="2039">
      <c r="A2039" s="17" t="inlineStr">
        <is>
          <t>May</t>
        </is>
      </c>
      <c r="B2039" s="17" t="n">
        <v>2026</v>
      </c>
      <c r="C2039" s="17" t="inlineStr">
        <is>
          <t>27-04-2026</t>
        </is>
      </c>
      <c r="D2039" s="18" t="n">
        <v>0.8300462962962963</v>
      </c>
      <c r="E2039" s="17" t="inlineStr">
        <is>
          <t>Dates_4-30107</t>
        </is>
      </c>
      <c r="F2039" s="17" t="inlineStr">
        <is>
          <t>FG</t>
        </is>
      </c>
      <c r="G2039" s="17" t="inlineStr">
        <is>
          <t>Healthy Desserts</t>
        </is>
      </c>
      <c r="H2039" s="17" t="inlineStr">
        <is>
          <t>Dark Choco-Orange Date Bites Farmley Monocarton 160 g- Pack of 8 (20 g Each)</t>
        </is>
      </c>
      <c r="I2039" s="17" t="inlineStr">
        <is>
          <t>Date bites choco-Orange</t>
        </is>
      </c>
      <c r="J2039" s="19" t="n">
        <v>0.16</v>
      </c>
      <c r="K2039" s="19" t="n">
        <v>310</v>
      </c>
      <c r="L2039" s="17" t="inlineStr">
        <is>
          <t>GT Retail</t>
        </is>
      </c>
      <c r="M2039" s="19" t="n">
        <v>49.6</v>
      </c>
      <c r="N2039" s="17" t="inlineStr">
        <is>
          <t>Category A</t>
        </is>
      </c>
      <c r="O2039" s="17" t="inlineStr">
        <is>
          <t>Indore</t>
        </is>
      </c>
      <c r="P2039" s="17" t="inlineStr">
        <is>
          <t>Value Added</t>
        </is>
      </c>
      <c r="Q2039" s="17" t="inlineStr"/>
      <c r="R2039" s="20">
        <f>IF(Config!$B$4&gt;0,M2039/Config!$B$4,0)</f>
        <v/>
      </c>
      <c r="S2039" s="20">
        <f>IF(Config!$B$4&gt;0,K2039/Config!$B$4,0)</f>
        <v/>
      </c>
      <c r="T2039" s="20">
        <f>R2039*Config!$B$7</f>
        <v/>
      </c>
      <c r="U2039" s="20">
        <f>S2039*Config!$B$7</f>
        <v/>
      </c>
      <c r="V2039" s="20" t="n">
        <v>0</v>
      </c>
      <c r="W2039" s="20" t="n">
        <v>0</v>
      </c>
      <c r="X2039" s="21">
        <f>IF(T2039&gt;0,V2039/T2039,0)</f>
        <v/>
      </c>
      <c r="Y2039" s="21">
        <f>IF(U2039&gt;0,W2039/U2039,0)</f>
        <v/>
      </c>
      <c r="Z2039" s="20">
        <f>T2039-V2039</f>
        <v/>
      </c>
      <c r="AA2039" s="20">
        <f>U2039-W2039</f>
        <v/>
      </c>
      <c r="AB2039" s="20">
        <f>IF(Config!$B$7&gt;0,(V2039/Config!$B$7)*Config!$B$4,0)</f>
        <v/>
      </c>
      <c r="AC2039" s="20">
        <f>IF(Config!$B$7&gt;0,(W2039/Config!$B$7)*Config!$B$4,0)</f>
        <v/>
      </c>
    </row>
    <row r="2040" hidden="1" outlineLevel="1">
      <c r="A2040" s="22" t="inlineStr">
        <is>
          <t>May</t>
        </is>
      </c>
      <c r="B2040" s="22" t="n">
        <v>2026</v>
      </c>
      <c r="C2040" s="22" t="inlineStr">
        <is>
          <t>27-04-2026</t>
        </is>
      </c>
      <c r="D2040" s="23" t="n">
        <v>0.8300462962962963</v>
      </c>
      <c r="E2040" s="22" t="inlineStr">
        <is>
          <t>Dates_4-30107</t>
        </is>
      </c>
      <c r="F2040" s="22" t="inlineStr">
        <is>
          <t>FG</t>
        </is>
      </c>
      <c r="G2040" s="22" t="inlineStr">
        <is>
          <t>Healthy Desserts</t>
        </is>
      </c>
      <c r="H2040" s="22" t="inlineStr">
        <is>
          <t>Dark Choco-Orange Date Bites Farmley Monocarton 160 g- Pack of 8 (20 g Each)</t>
        </is>
      </c>
      <c r="I2040" s="22" t="inlineStr">
        <is>
          <t>Date bites choco-Orange</t>
        </is>
      </c>
      <c r="J2040" s="24" t="n">
        <v>0.16</v>
      </c>
      <c r="K2040" s="24" t="n">
        <v>310</v>
      </c>
      <c r="L2040" s="22" t="inlineStr">
        <is>
          <t>GT Retail</t>
        </is>
      </c>
      <c r="M2040" s="24" t="n">
        <v>49.6</v>
      </c>
      <c r="N2040" s="22" t="inlineStr">
        <is>
          <t>Category A</t>
        </is>
      </c>
      <c r="O2040" s="22" t="inlineStr">
        <is>
          <t>Indore</t>
        </is>
      </c>
      <c r="P2040" s="22" t="inlineStr">
        <is>
          <t>Value Added</t>
        </is>
      </c>
      <c r="Q2040" s="22" t="inlineStr"/>
      <c r="R2040" s="25">
        <f>IF(Config!$B$4&gt;0,M2040/Config!$B$4,0)</f>
        <v/>
      </c>
      <c r="S2040" s="25">
        <f>IF(Config!$B$4&gt;0,K2040/Config!$B$4,0)</f>
        <v/>
      </c>
      <c r="T2040" s="25">
        <f>R2040*Config!$B$7</f>
        <v/>
      </c>
      <c r="U2040" s="25">
        <f>S2040*Config!$B$7</f>
        <v/>
      </c>
      <c r="V2040" s="25" t="n">
        <v>0</v>
      </c>
      <c r="W2040" s="25" t="n">
        <v>0</v>
      </c>
      <c r="X2040" s="26">
        <f>IF(T2040&gt;0,V2040/T2040,0)</f>
        <v/>
      </c>
      <c r="Y2040" s="26">
        <f>IF(U2040&gt;0,W2040/U2040,0)</f>
        <v/>
      </c>
      <c r="Z2040" s="25">
        <f>T2040-V2040</f>
        <v/>
      </c>
      <c r="AA2040" s="25">
        <f>U2040-W2040</f>
        <v/>
      </c>
      <c r="AB2040" s="25">
        <f>IF(Config!$B$7&gt;0,(V2040/Config!$B$7)*Config!$B$4,0)</f>
        <v/>
      </c>
      <c r="AC2040" s="25">
        <f>IF(Config!$B$7&gt;0,(W2040/Config!$B$7)*Config!$B$4,0)</f>
        <v/>
      </c>
    </row>
    <row r="2041">
      <c r="A2041" s="17" t="inlineStr">
        <is>
          <t>May</t>
        </is>
      </c>
      <c r="B2041" s="17" t="n">
        <v>2026</v>
      </c>
      <c r="C2041" s="17" t="inlineStr">
        <is>
          <t>27-04-2026</t>
        </is>
      </c>
      <c r="D2041" s="18" t="n">
        <v>0.8300462962962963</v>
      </c>
      <c r="E2041" s="17" t="inlineStr">
        <is>
          <t>Seeds_11-30135</t>
        </is>
      </c>
      <c r="F2041" s="17" t="inlineStr">
        <is>
          <t>FG</t>
        </is>
      </c>
      <c r="G2041" s="17" t="inlineStr">
        <is>
          <t>Other Seeds</t>
        </is>
      </c>
      <c r="H2041" s="17" t="inlineStr">
        <is>
          <t>Salted Pumpkin Seeds Pillow Pouch Farmley 24 g (In SRP 8 Pcs Each)</t>
        </is>
      </c>
      <c r="I2041" s="17" t="inlineStr">
        <is>
          <t>Roasted &amp; Salted Pumpkin Seeds</t>
        </is>
      </c>
      <c r="J2041" s="19" t="n">
        <v>0.024</v>
      </c>
      <c r="K2041" s="19" t="n">
        <v>5000</v>
      </c>
      <c r="L2041" s="17" t="inlineStr">
        <is>
          <t>GT Retail</t>
        </is>
      </c>
      <c r="M2041" s="19" t="n">
        <v>120</v>
      </c>
      <c r="N2041" s="17" t="inlineStr">
        <is>
          <t>Category A</t>
        </is>
      </c>
      <c r="O2041" s="17" t="inlineStr">
        <is>
          <t>Indore</t>
        </is>
      </c>
      <c r="P2041" s="17" t="inlineStr">
        <is>
          <t>KVI</t>
        </is>
      </c>
      <c r="Q2041" s="17" t="inlineStr">
        <is>
          <t>Other Seeds</t>
        </is>
      </c>
      <c r="R2041" s="20">
        <f>IF(Config!$B$4&gt;0,M2041/Config!$B$4,0)</f>
        <v/>
      </c>
      <c r="S2041" s="20">
        <f>IF(Config!$B$4&gt;0,K2041/Config!$B$4,0)</f>
        <v/>
      </c>
      <c r="T2041" s="20">
        <f>R2041*Config!$B$7</f>
        <v/>
      </c>
      <c r="U2041" s="20">
        <f>S2041*Config!$B$7</f>
        <v/>
      </c>
      <c r="V2041" s="20" t="n">
        <v>109.44</v>
      </c>
      <c r="W2041" s="20" t="n">
        <v>4560</v>
      </c>
      <c r="X2041" s="21">
        <f>IF(T2041&gt;0,V2041/T2041,0)</f>
        <v/>
      </c>
      <c r="Y2041" s="21">
        <f>IF(U2041&gt;0,W2041/U2041,0)</f>
        <v/>
      </c>
      <c r="Z2041" s="20">
        <f>T2041-V2041</f>
        <v/>
      </c>
      <c r="AA2041" s="20">
        <f>U2041-W2041</f>
        <v/>
      </c>
      <c r="AB2041" s="20">
        <f>IF(Config!$B$7&gt;0,(V2041/Config!$B$7)*Config!$B$4,0)</f>
        <v/>
      </c>
      <c r="AC2041" s="20">
        <f>IF(Config!$B$7&gt;0,(W2041/Config!$B$7)*Config!$B$4,0)</f>
        <v/>
      </c>
    </row>
    <row r="2042" hidden="1" outlineLevel="1">
      <c r="A2042" s="22" t="inlineStr">
        <is>
          <t>May</t>
        </is>
      </c>
      <c r="B2042" s="22" t="n">
        <v>2026</v>
      </c>
      <c r="C2042" s="22" t="inlineStr">
        <is>
          <t>27-04-2026</t>
        </is>
      </c>
      <c r="D2042" s="23" t="n">
        <v>0.8300462962962963</v>
      </c>
      <c r="E2042" s="22" t="inlineStr">
        <is>
          <t>Seeds_11-30135</t>
        </is>
      </c>
      <c r="F2042" s="22" t="inlineStr">
        <is>
          <t>FG</t>
        </is>
      </c>
      <c r="G2042" s="22" t="inlineStr">
        <is>
          <t>Other Seeds</t>
        </is>
      </c>
      <c r="H2042" s="22" t="inlineStr">
        <is>
          <t>Salted Pumpkin Seeds Pillow Pouch Farmley 24 g (In SRP 8 Pcs Each)</t>
        </is>
      </c>
      <c r="I2042" s="22" t="inlineStr">
        <is>
          <t>Roasted &amp; Salted Pumpkin Seeds</t>
        </is>
      </c>
      <c r="J2042" s="24" t="n">
        <v>0.024</v>
      </c>
      <c r="K2042" s="24" t="n">
        <v>5000</v>
      </c>
      <c r="L2042" s="22" t="inlineStr">
        <is>
          <t>GT Retail</t>
        </is>
      </c>
      <c r="M2042" s="24" t="n">
        <v>120</v>
      </c>
      <c r="N2042" s="22" t="inlineStr">
        <is>
          <t>Category A</t>
        </is>
      </c>
      <c r="O2042" s="22" t="inlineStr">
        <is>
          <t>Indore</t>
        </is>
      </c>
      <c r="P2042" s="22" t="inlineStr">
        <is>
          <t>KVI</t>
        </is>
      </c>
      <c r="Q2042" s="22" t="inlineStr">
        <is>
          <t>Other Seeds</t>
        </is>
      </c>
      <c r="R2042" s="25">
        <f>IF(Config!$B$4&gt;0,M2042/Config!$B$4,0)</f>
        <v/>
      </c>
      <c r="S2042" s="25">
        <f>IF(Config!$B$4&gt;0,K2042/Config!$B$4,0)</f>
        <v/>
      </c>
      <c r="T2042" s="25">
        <f>R2042*Config!$B$7</f>
        <v/>
      </c>
      <c r="U2042" s="25">
        <f>S2042*Config!$B$7</f>
        <v/>
      </c>
      <c r="V2042" s="25" t="n">
        <v>109.44</v>
      </c>
      <c r="W2042" s="25" t="n">
        <v>4560</v>
      </c>
      <c r="X2042" s="26">
        <f>IF(T2042&gt;0,V2042/T2042,0)</f>
        <v/>
      </c>
      <c r="Y2042" s="26">
        <f>IF(U2042&gt;0,W2042/U2042,0)</f>
        <v/>
      </c>
      <c r="Z2042" s="25">
        <f>T2042-V2042</f>
        <v/>
      </c>
      <c r="AA2042" s="25">
        <f>U2042-W2042</f>
        <v/>
      </c>
      <c r="AB2042" s="25">
        <f>IF(Config!$B$7&gt;0,(V2042/Config!$B$7)*Config!$B$4,0)</f>
        <v/>
      </c>
      <c r="AC2042" s="25">
        <f>IF(Config!$B$7&gt;0,(W2042/Config!$B$7)*Config!$B$4,0)</f>
        <v/>
      </c>
    </row>
    <row r="2043">
      <c r="A2043" s="17" t="inlineStr">
        <is>
          <t>May</t>
        </is>
      </c>
      <c r="B2043" s="17" t="n">
        <v>2026</v>
      </c>
      <c r="C2043" s="17" t="inlineStr">
        <is>
          <t>27-04-2026</t>
        </is>
      </c>
      <c r="D2043" s="18" t="n">
        <v>0.8300462962962963</v>
      </c>
      <c r="E2043" s="17" t="inlineStr">
        <is>
          <t>Cashewnut_3-2955</t>
        </is>
      </c>
      <c r="F2043" s="17" t="inlineStr">
        <is>
          <t>FG</t>
        </is>
      </c>
      <c r="G2043" s="17" t="inlineStr">
        <is>
          <t>Cashew</t>
        </is>
      </c>
      <c r="H2043" s="17" t="inlineStr">
        <is>
          <t>Popular Cashewnuts Farmley Standee Pouch 50g</t>
        </is>
      </c>
      <c r="I2043" s="17" t="inlineStr">
        <is>
          <t>Popular W400 Cashew</t>
        </is>
      </c>
      <c r="J2043" s="19" t="n">
        <v>0.05</v>
      </c>
      <c r="K2043" s="19" t="n">
        <v>1146</v>
      </c>
      <c r="L2043" s="17" t="inlineStr">
        <is>
          <t>GT Retail</t>
        </is>
      </c>
      <c r="M2043" s="19" t="n">
        <v>57.3</v>
      </c>
      <c r="N2043" s="17" t="inlineStr">
        <is>
          <t>Category A</t>
        </is>
      </c>
      <c r="O2043" s="17" t="inlineStr">
        <is>
          <t>Udupi</t>
        </is>
      </c>
      <c r="P2043" s="17" t="inlineStr">
        <is>
          <t>KVI</t>
        </is>
      </c>
      <c r="Q2043" s="17" t="inlineStr"/>
      <c r="R2043" s="20">
        <f>IF(Config!$B$4&gt;0,M2043/Config!$B$4,0)</f>
        <v/>
      </c>
      <c r="S2043" s="20">
        <f>IF(Config!$B$4&gt;0,K2043/Config!$B$4,0)</f>
        <v/>
      </c>
      <c r="T2043" s="20">
        <f>R2043*Config!$B$7</f>
        <v/>
      </c>
      <c r="U2043" s="20">
        <f>S2043*Config!$B$7</f>
        <v/>
      </c>
      <c r="V2043" s="20" t="n">
        <v>0</v>
      </c>
      <c r="W2043" s="20" t="n">
        <v>0</v>
      </c>
      <c r="X2043" s="21">
        <f>IF(T2043&gt;0,V2043/T2043,0)</f>
        <v/>
      </c>
      <c r="Y2043" s="21">
        <f>IF(U2043&gt;0,W2043/U2043,0)</f>
        <v/>
      </c>
      <c r="Z2043" s="20">
        <f>T2043-V2043</f>
        <v/>
      </c>
      <c r="AA2043" s="20">
        <f>U2043-W2043</f>
        <v/>
      </c>
      <c r="AB2043" s="20">
        <f>IF(Config!$B$7&gt;0,(V2043/Config!$B$7)*Config!$B$4,0)</f>
        <v/>
      </c>
      <c r="AC2043" s="20">
        <f>IF(Config!$B$7&gt;0,(W2043/Config!$B$7)*Config!$B$4,0)</f>
        <v/>
      </c>
    </row>
    <row r="2044" hidden="1" outlineLevel="1">
      <c r="A2044" s="22" t="inlineStr">
        <is>
          <t>May</t>
        </is>
      </c>
      <c r="B2044" s="22" t="n">
        <v>2026</v>
      </c>
      <c r="C2044" s="22" t="inlineStr">
        <is>
          <t>27-04-2026</t>
        </is>
      </c>
      <c r="D2044" s="23" t="n">
        <v>0.8300462962962963</v>
      </c>
      <c r="E2044" s="22" t="inlineStr">
        <is>
          <t>Cashewnut_3-2955</t>
        </is>
      </c>
      <c r="F2044" s="22" t="inlineStr">
        <is>
          <t>FG</t>
        </is>
      </c>
      <c r="G2044" s="22" t="inlineStr">
        <is>
          <t>Cashew</t>
        </is>
      </c>
      <c r="H2044" s="22" t="inlineStr">
        <is>
          <t>Popular Cashewnuts Farmley Standee Pouch 50g</t>
        </is>
      </c>
      <c r="I2044" s="22" t="inlineStr">
        <is>
          <t>Popular W400 Cashew</t>
        </is>
      </c>
      <c r="J2044" s="24" t="n">
        <v>0.05</v>
      </c>
      <c r="K2044" s="24" t="n">
        <v>1146</v>
      </c>
      <c r="L2044" s="22" t="inlineStr">
        <is>
          <t>GT Retail</t>
        </is>
      </c>
      <c r="M2044" s="24" t="n">
        <v>57.3</v>
      </c>
      <c r="N2044" s="22" t="inlineStr">
        <is>
          <t>Category A</t>
        </is>
      </c>
      <c r="O2044" s="22" t="inlineStr">
        <is>
          <t>Udupi</t>
        </is>
      </c>
      <c r="P2044" s="22" t="inlineStr">
        <is>
          <t>KVI</t>
        </is>
      </c>
      <c r="Q2044" s="22" t="inlineStr"/>
      <c r="R2044" s="25">
        <f>IF(Config!$B$4&gt;0,M2044/Config!$B$4,0)</f>
        <v/>
      </c>
      <c r="S2044" s="25">
        <f>IF(Config!$B$4&gt;0,K2044/Config!$B$4,0)</f>
        <v/>
      </c>
      <c r="T2044" s="25">
        <f>R2044*Config!$B$7</f>
        <v/>
      </c>
      <c r="U2044" s="25">
        <f>S2044*Config!$B$7</f>
        <v/>
      </c>
      <c r="V2044" s="25" t="n">
        <v>0</v>
      </c>
      <c r="W2044" s="25" t="n">
        <v>0</v>
      </c>
      <c r="X2044" s="26">
        <f>IF(T2044&gt;0,V2044/T2044,0)</f>
        <v/>
      </c>
      <c r="Y2044" s="26">
        <f>IF(U2044&gt;0,W2044/U2044,0)</f>
        <v/>
      </c>
      <c r="Z2044" s="25">
        <f>T2044-V2044</f>
        <v/>
      </c>
      <c r="AA2044" s="25">
        <f>U2044-W2044</f>
        <v/>
      </c>
      <c r="AB2044" s="25">
        <f>IF(Config!$B$7&gt;0,(V2044/Config!$B$7)*Config!$B$4,0)</f>
        <v/>
      </c>
      <c r="AC2044" s="25">
        <f>IF(Config!$B$7&gt;0,(W2044/Config!$B$7)*Config!$B$4,0)</f>
        <v/>
      </c>
    </row>
    <row r="2045">
      <c r="A2045" s="17" t="inlineStr">
        <is>
          <t>May</t>
        </is>
      </c>
      <c r="B2045" s="17" t="n">
        <v>2026</v>
      </c>
      <c r="C2045" s="17" t="inlineStr">
        <is>
          <t>27-04-2026</t>
        </is>
      </c>
      <c r="D2045" s="18" t="n">
        <v>0.8300578703703704</v>
      </c>
      <c r="E2045" s="17" t="inlineStr">
        <is>
          <t>Cashewnut_3-447</t>
        </is>
      </c>
      <c r="F2045" s="17" t="inlineStr">
        <is>
          <t>FG</t>
        </is>
      </c>
      <c r="G2045" s="17" t="inlineStr">
        <is>
          <t>Cashew</t>
        </is>
      </c>
      <c r="H2045" s="17" t="inlineStr">
        <is>
          <t>Popular W400 Cashew Farmley Generic Pouch 500 g</t>
        </is>
      </c>
      <c r="I2045" s="17" t="inlineStr">
        <is>
          <t>Popular W400 Cashew</t>
        </is>
      </c>
      <c r="J2045" s="19" t="n">
        <v>0.5</v>
      </c>
      <c r="K2045" s="19" t="n">
        <v>9420</v>
      </c>
      <c r="L2045" s="17" t="inlineStr">
        <is>
          <t>9 Customers</t>
        </is>
      </c>
      <c r="M2045" s="19" t="n">
        <v>4710</v>
      </c>
      <c r="N2045" s="17" t="inlineStr">
        <is>
          <t>Multiple</t>
        </is>
      </c>
      <c r="O2045" s="17" t="inlineStr">
        <is>
          <t>Udupi</t>
        </is>
      </c>
      <c r="P2045" s="17" t="inlineStr">
        <is>
          <t>KVI</t>
        </is>
      </c>
      <c r="Q2045" s="17" t="inlineStr">
        <is>
          <t>Cashew</t>
        </is>
      </c>
      <c r="R2045" s="20">
        <f>IF(Config!$B$4&gt;0,M2045/Config!$B$4,0)</f>
        <v/>
      </c>
      <c r="S2045" s="20">
        <f>IF(Config!$B$4&gt;0,K2045/Config!$B$4,0)</f>
        <v/>
      </c>
      <c r="T2045" s="20">
        <f>R2045*Config!$B$7</f>
        <v/>
      </c>
      <c r="U2045" s="20">
        <f>S2045*Config!$B$7</f>
        <v/>
      </c>
      <c r="V2045" s="20" t="n">
        <v>900</v>
      </c>
      <c r="W2045" s="20" t="n">
        <v>1800</v>
      </c>
      <c r="X2045" s="21">
        <f>IF(T2045&gt;0,V2045/T2045,0)</f>
        <v/>
      </c>
      <c r="Y2045" s="21">
        <f>IF(U2045&gt;0,W2045/U2045,0)</f>
        <v/>
      </c>
      <c r="Z2045" s="20">
        <f>T2045-V2045</f>
        <v/>
      </c>
      <c r="AA2045" s="20">
        <f>U2045-W2045</f>
        <v/>
      </c>
      <c r="AB2045" s="20">
        <f>IF(Config!$B$7&gt;0,(V2045/Config!$B$7)*Config!$B$4,0)</f>
        <v/>
      </c>
      <c r="AC2045" s="20">
        <f>IF(Config!$B$7&gt;0,(W2045/Config!$B$7)*Config!$B$4,0)</f>
        <v/>
      </c>
    </row>
    <row r="2046" hidden="1" outlineLevel="1">
      <c r="A2046" s="22" t="inlineStr">
        <is>
          <t>May</t>
        </is>
      </c>
      <c r="B2046" s="22" t="n">
        <v>2026</v>
      </c>
      <c r="C2046" s="22" t="inlineStr">
        <is>
          <t>27-04-2026</t>
        </is>
      </c>
      <c r="D2046" s="23" t="n">
        <v>0.8300578703703704</v>
      </c>
      <c r="E2046" s="22" t="inlineStr">
        <is>
          <t>Cashewnut_3-447</t>
        </is>
      </c>
      <c r="F2046" s="22" t="inlineStr">
        <is>
          <t>FG</t>
        </is>
      </c>
      <c r="G2046" s="22" t="inlineStr">
        <is>
          <t>Cashew</t>
        </is>
      </c>
      <c r="H2046" s="22" t="inlineStr">
        <is>
          <t>Popular W400 Cashew Farmley Generic Pouch 500 g</t>
        </is>
      </c>
      <c r="I2046" s="22" t="inlineStr">
        <is>
          <t>Popular W400 Cashew</t>
        </is>
      </c>
      <c r="J2046" s="24" t="n">
        <v>0.5</v>
      </c>
      <c r="K2046" s="24" t="n">
        <v>300</v>
      </c>
      <c r="L2046" s="22" t="inlineStr">
        <is>
          <t>GT Retail</t>
        </is>
      </c>
      <c r="M2046" s="24" t="n">
        <v>150</v>
      </c>
      <c r="N2046" s="22" t="inlineStr">
        <is>
          <t>Category A</t>
        </is>
      </c>
      <c r="O2046" s="22" t="inlineStr">
        <is>
          <t>Udupi</t>
        </is>
      </c>
      <c r="P2046" s="22" t="inlineStr">
        <is>
          <t>KVI</t>
        </is>
      </c>
      <c r="Q2046" s="22" t="inlineStr">
        <is>
          <t>Cashew</t>
        </is>
      </c>
      <c r="R2046" s="25">
        <f>IF(Config!$B$4&gt;0,M2046/Config!$B$4,0)</f>
        <v/>
      </c>
      <c r="S2046" s="25">
        <f>IF(Config!$B$4&gt;0,K2046/Config!$B$4,0)</f>
        <v/>
      </c>
      <c r="T2046" s="25">
        <f>R2046*Config!$B$7</f>
        <v/>
      </c>
      <c r="U2046" s="25">
        <f>S2046*Config!$B$7</f>
        <v/>
      </c>
      <c r="V2046" s="25" t="n">
        <v>0</v>
      </c>
      <c r="W2046" s="25" t="n">
        <v>0</v>
      </c>
      <c r="X2046" s="26">
        <f>IF(T2046&gt;0,V2046/T2046,0)</f>
        <v/>
      </c>
      <c r="Y2046" s="26">
        <f>IF(U2046&gt;0,W2046/U2046,0)</f>
        <v/>
      </c>
      <c r="Z2046" s="25">
        <f>T2046-V2046</f>
        <v/>
      </c>
      <c r="AA2046" s="25">
        <f>U2046-W2046</f>
        <v/>
      </c>
      <c r="AB2046" s="25">
        <f>IF(Config!$B$7&gt;0,(V2046/Config!$B$7)*Config!$B$4,0)</f>
        <v/>
      </c>
      <c r="AC2046" s="25">
        <f>IF(Config!$B$7&gt;0,(W2046/Config!$B$7)*Config!$B$4,0)</f>
        <v/>
      </c>
    </row>
    <row r="2047" hidden="1" outlineLevel="1">
      <c r="A2047" s="22" t="inlineStr">
        <is>
          <t>May</t>
        </is>
      </c>
      <c r="B2047" s="22" t="n">
        <v>2026</v>
      </c>
      <c r="C2047" s="22" t="inlineStr">
        <is>
          <t>25-04-2026</t>
        </is>
      </c>
      <c r="D2047" s="23" t="n">
        <v>0.594386574074074</v>
      </c>
      <c r="E2047" s="22" t="inlineStr">
        <is>
          <t>Cashewnut_3-447</t>
        </is>
      </c>
      <c r="F2047" s="22" t="inlineStr">
        <is>
          <t>FG</t>
        </is>
      </c>
      <c r="G2047" s="22" t="inlineStr">
        <is>
          <t>Cashew</t>
        </is>
      </c>
      <c r="H2047" s="22" t="inlineStr">
        <is>
          <t>Popular W400 Cashew Farmley Generic Pouch 500 g</t>
        </is>
      </c>
      <c r="I2047" s="22" t="inlineStr">
        <is>
          <t>Popular W400 Cashew</t>
        </is>
      </c>
      <c r="J2047" s="24" t="n">
        <v>0.5</v>
      </c>
      <c r="K2047" s="24" t="n">
        <v>7000</v>
      </c>
      <c r="L2047" s="22" t="inlineStr">
        <is>
          <t>Flipkart India Private Limited</t>
        </is>
      </c>
      <c r="M2047" s="24" t="n">
        <v>3500</v>
      </c>
      <c r="N2047" s="22" t="inlineStr">
        <is>
          <t>E-Commerce</t>
        </is>
      </c>
      <c r="O2047" s="22" t="inlineStr">
        <is>
          <t>Udupi</t>
        </is>
      </c>
      <c r="P2047" s="22" t="inlineStr">
        <is>
          <t>KVI</t>
        </is>
      </c>
      <c r="Q2047" s="22" t="inlineStr">
        <is>
          <t>Cashew</t>
        </is>
      </c>
      <c r="R2047" s="25">
        <f>IF(Config!$B$4&gt;0,M2047/Config!$B$4,0)</f>
        <v/>
      </c>
      <c r="S2047" s="25">
        <f>IF(Config!$B$4&gt;0,K2047/Config!$B$4,0)</f>
        <v/>
      </c>
      <c r="T2047" s="25">
        <f>R2047*Config!$B$7</f>
        <v/>
      </c>
      <c r="U2047" s="25">
        <f>S2047*Config!$B$7</f>
        <v/>
      </c>
      <c r="V2047" s="25" t="n">
        <v>720</v>
      </c>
      <c r="W2047" s="25" t="n">
        <v>1440</v>
      </c>
      <c r="X2047" s="26">
        <f>IF(T2047&gt;0,V2047/T2047,0)</f>
        <v/>
      </c>
      <c r="Y2047" s="26">
        <f>IF(U2047&gt;0,W2047/U2047,0)</f>
        <v/>
      </c>
      <c r="Z2047" s="25">
        <f>T2047-V2047</f>
        <v/>
      </c>
      <c r="AA2047" s="25">
        <f>U2047-W2047</f>
        <v/>
      </c>
      <c r="AB2047" s="25">
        <f>IF(Config!$B$7&gt;0,(V2047/Config!$B$7)*Config!$B$4,0)</f>
        <v/>
      </c>
      <c r="AC2047" s="25">
        <f>IF(Config!$B$7&gt;0,(W2047/Config!$B$7)*Config!$B$4,0)</f>
        <v/>
      </c>
    </row>
    <row r="2048" hidden="1" outlineLevel="1">
      <c r="A2048" s="22" t="inlineStr">
        <is>
          <t>May</t>
        </is>
      </c>
      <c r="B2048" s="22" t="n">
        <v>2026</v>
      </c>
      <c r="C2048" s="22" t="inlineStr">
        <is>
          <t>25-04-2026</t>
        </is>
      </c>
      <c r="D2048" s="23" t="n">
        <v>0.6392129629629629</v>
      </c>
      <c r="E2048" s="22" t="inlineStr">
        <is>
          <t>Cashewnut_3-447</t>
        </is>
      </c>
      <c r="F2048" s="22" t="inlineStr">
        <is>
          <t>FG</t>
        </is>
      </c>
      <c r="G2048" s="22" t="inlineStr">
        <is>
          <t>Cashew</t>
        </is>
      </c>
      <c r="H2048" s="22" t="inlineStr">
        <is>
          <t>Popular W400 Cashew Farmley Generic Pouch 500 g</t>
        </is>
      </c>
      <c r="I2048" s="22" t="inlineStr">
        <is>
          <t>Popular W400 Cashew</t>
        </is>
      </c>
      <c r="J2048" s="24" t="n">
        <v>0.5</v>
      </c>
      <c r="K2048" s="24" t="n">
        <v>120</v>
      </c>
      <c r="L2048" s="22" t="inlineStr">
        <is>
          <t>Flipkart B2C</t>
        </is>
      </c>
      <c r="M2048" s="24" t="n">
        <v>60</v>
      </c>
      <c r="N2048" s="22" t="inlineStr">
        <is>
          <t>E-Commerce Dropship</t>
        </is>
      </c>
      <c r="O2048" s="22" t="inlineStr">
        <is>
          <t>Udupi</t>
        </is>
      </c>
      <c r="P2048" s="22" t="inlineStr">
        <is>
          <t>KVI</t>
        </is>
      </c>
      <c r="Q2048" s="22" t="inlineStr">
        <is>
          <t>Cashew</t>
        </is>
      </c>
      <c r="R2048" s="25">
        <f>IF(Config!$B$4&gt;0,M2048/Config!$B$4,0)</f>
        <v/>
      </c>
      <c r="S2048" s="25">
        <f>IF(Config!$B$4&gt;0,K2048/Config!$B$4,0)</f>
        <v/>
      </c>
      <c r="T2048" s="25">
        <f>R2048*Config!$B$7</f>
        <v/>
      </c>
      <c r="U2048" s="25">
        <f>S2048*Config!$B$7</f>
        <v/>
      </c>
      <c r="V2048" s="25" t="n">
        <v>0</v>
      </c>
      <c r="W2048" s="25" t="n">
        <v>0</v>
      </c>
      <c r="X2048" s="26">
        <f>IF(T2048&gt;0,V2048/T2048,0)</f>
        <v/>
      </c>
      <c r="Y2048" s="26">
        <f>IF(U2048&gt;0,W2048/U2048,0)</f>
        <v/>
      </c>
      <c r="Z2048" s="25">
        <f>T2048-V2048</f>
        <v/>
      </c>
      <c r="AA2048" s="25">
        <f>U2048-W2048</f>
        <v/>
      </c>
      <c r="AB2048" s="25">
        <f>IF(Config!$B$7&gt;0,(V2048/Config!$B$7)*Config!$B$4,0)</f>
        <v/>
      </c>
      <c r="AC2048" s="25">
        <f>IF(Config!$B$7&gt;0,(W2048/Config!$B$7)*Config!$B$4,0)</f>
        <v/>
      </c>
    </row>
    <row r="2049" hidden="1" outlineLevel="1">
      <c r="A2049" s="22" t="inlineStr">
        <is>
          <t>May</t>
        </is>
      </c>
      <c r="B2049" s="22" t="n">
        <v>2026</v>
      </c>
      <c r="C2049" s="22" t="inlineStr">
        <is>
          <t>25-04-2026</t>
        </is>
      </c>
      <c r="D2049" s="23" t="n">
        <v>0.7193055555555555</v>
      </c>
      <c r="E2049" s="22" t="inlineStr">
        <is>
          <t>Cashewnut_3-447</t>
        </is>
      </c>
      <c r="F2049" s="22" t="inlineStr">
        <is>
          <t>FG</t>
        </is>
      </c>
      <c r="G2049" s="22" t="inlineStr">
        <is>
          <t>Cashew</t>
        </is>
      </c>
      <c r="H2049" s="22" t="inlineStr">
        <is>
          <t>Popular W400 Cashew Farmley Generic Pouch 500 g</t>
        </is>
      </c>
      <c r="I2049" s="22" t="inlineStr">
        <is>
          <t>Popular W400 Cashew</t>
        </is>
      </c>
      <c r="J2049" s="24" t="n">
        <v>0.5</v>
      </c>
      <c r="K2049" s="24" t="n">
        <v>2000</v>
      </c>
      <c r="L2049" s="22" t="inlineStr">
        <is>
          <t>Instamart</t>
        </is>
      </c>
      <c r="M2049" s="24" t="n">
        <v>1000</v>
      </c>
      <c r="N2049" s="22" t="inlineStr">
        <is>
          <t>Quick Commerce</t>
        </is>
      </c>
      <c r="O2049" s="22" t="inlineStr">
        <is>
          <t>Udupi</t>
        </is>
      </c>
      <c r="P2049" s="22" t="inlineStr">
        <is>
          <t>KVI</t>
        </is>
      </c>
      <c r="Q2049" s="22" t="inlineStr">
        <is>
          <t>Cashew</t>
        </is>
      </c>
      <c r="R2049" s="25">
        <f>IF(Config!$B$4&gt;0,M2049/Config!$B$4,0)</f>
        <v/>
      </c>
      <c r="S2049" s="25">
        <f>IF(Config!$B$4&gt;0,K2049/Config!$B$4,0)</f>
        <v/>
      </c>
      <c r="T2049" s="25">
        <f>R2049*Config!$B$7</f>
        <v/>
      </c>
      <c r="U2049" s="25">
        <f>S2049*Config!$B$7</f>
        <v/>
      </c>
      <c r="V2049" s="25" t="n">
        <v>0</v>
      </c>
      <c r="W2049" s="25" t="n">
        <v>0</v>
      </c>
      <c r="X2049" s="26">
        <f>IF(T2049&gt;0,V2049/T2049,0)</f>
        <v/>
      </c>
      <c r="Y2049" s="26">
        <f>IF(U2049&gt;0,W2049/U2049,0)</f>
        <v/>
      </c>
      <c r="Z2049" s="25">
        <f>T2049-V2049</f>
        <v/>
      </c>
      <c r="AA2049" s="25">
        <f>U2049-W2049</f>
        <v/>
      </c>
      <c r="AB2049" s="25">
        <f>IF(Config!$B$7&gt;0,(V2049/Config!$B$7)*Config!$B$4,0)</f>
        <v/>
      </c>
      <c r="AC2049" s="25">
        <f>IF(Config!$B$7&gt;0,(W2049/Config!$B$7)*Config!$B$4,0)</f>
        <v/>
      </c>
    </row>
    <row r="2050" hidden="1" outlineLevel="1">
      <c r="A2050" s="22" t="inlineStr"/>
      <c r="B2050" s="22" t="inlineStr"/>
      <c r="C2050" s="22" t="inlineStr"/>
      <c r="D2050" s="22" t="inlineStr"/>
      <c r="E2050" s="22" t="inlineStr">
        <is>
          <t>Cashewnut_3-447</t>
        </is>
      </c>
      <c r="F2050" s="22" t="inlineStr"/>
      <c r="G2050" s="22" t="inlineStr">
        <is>
          <t>Cashewnut</t>
        </is>
      </c>
      <c r="H2050" s="22" t="inlineStr">
        <is>
          <t>Popular W400 Cashew Farmley Generic Pouch 500 g</t>
        </is>
      </c>
      <c r="I2050" s="22" t="inlineStr"/>
      <c r="J2050" s="24" t="n">
        <v>0</v>
      </c>
      <c r="K2050" s="24" t="n">
        <v>0</v>
      </c>
      <c r="L2050" s="22" t="inlineStr">
        <is>
          <t>Cloudkart Ventures Private Limited</t>
        </is>
      </c>
      <c r="M2050" s="24" t="n">
        <v>0</v>
      </c>
      <c r="N2050" s="22" t="inlineStr">
        <is>
          <t>Quick Commerce</t>
        </is>
      </c>
      <c r="O2050" s="22" t="inlineStr">
        <is>
          <t>Udupi</t>
        </is>
      </c>
      <c r="P2050" s="22" t="inlineStr"/>
      <c r="Q2050" s="22" t="inlineStr">
        <is>
          <t>Cashew</t>
        </is>
      </c>
      <c r="R2050" s="25">
        <f>IF(Config!$B$4&gt;0,M2050/Config!$B$4,0)</f>
        <v/>
      </c>
      <c r="S2050" s="25">
        <f>IF(Config!$B$4&gt;0,K2050/Config!$B$4,0)</f>
        <v/>
      </c>
      <c r="T2050" s="25">
        <f>R2050*Config!$B$7</f>
        <v/>
      </c>
      <c r="U2050" s="25">
        <f>S2050*Config!$B$7</f>
        <v/>
      </c>
      <c r="V2050" s="25" t="n">
        <v>10</v>
      </c>
      <c r="W2050" s="25" t="n">
        <v>20</v>
      </c>
      <c r="X2050" s="26">
        <f>IF(T2050&gt;0,V2050/T2050,0)</f>
        <v/>
      </c>
      <c r="Y2050" s="26">
        <f>IF(U2050&gt;0,W2050/U2050,0)</f>
        <v/>
      </c>
      <c r="Z2050" s="25">
        <f>T2050-V2050</f>
        <v/>
      </c>
      <c r="AA2050" s="25">
        <f>U2050-W2050</f>
        <v/>
      </c>
      <c r="AB2050" s="25">
        <f>IF(Config!$B$7&gt;0,(V2050/Config!$B$7)*Config!$B$4,0)</f>
        <v/>
      </c>
      <c r="AC2050" s="25">
        <f>IF(Config!$B$7&gt;0,(W2050/Config!$B$7)*Config!$B$4,0)</f>
        <v/>
      </c>
    </row>
    <row r="2051" hidden="1" outlineLevel="1">
      <c r="A2051" s="22" t="inlineStr"/>
      <c r="B2051" s="22" t="inlineStr"/>
      <c r="C2051" s="22" t="inlineStr"/>
      <c r="D2051" s="22" t="inlineStr"/>
      <c r="E2051" s="22" t="inlineStr">
        <is>
          <t>Cashewnut_3-447</t>
        </is>
      </c>
      <c r="F2051" s="22" t="inlineStr"/>
      <c r="G2051" s="22" t="inlineStr">
        <is>
          <t>Cashewnut</t>
        </is>
      </c>
      <c r="H2051" s="22" t="inlineStr">
        <is>
          <t>Popular W400 Cashew Farmley Generic Pouch 500 g</t>
        </is>
      </c>
      <c r="I2051" s="22" t="inlineStr"/>
      <c r="J2051" s="24" t="n">
        <v>0</v>
      </c>
      <c r="K2051" s="24" t="n">
        <v>0</v>
      </c>
      <c r="L2051" s="22" t="inlineStr">
        <is>
          <t>Cloudstore Retail Private Limited</t>
        </is>
      </c>
      <c r="M2051" s="24" t="n">
        <v>0</v>
      </c>
      <c r="N2051" s="22" t="inlineStr">
        <is>
          <t>Quick Commerce</t>
        </is>
      </c>
      <c r="O2051" s="22" t="inlineStr">
        <is>
          <t>Udupi</t>
        </is>
      </c>
      <c r="P2051" s="22" t="inlineStr"/>
      <c r="Q2051" s="22" t="inlineStr">
        <is>
          <t>Cashew</t>
        </is>
      </c>
      <c r="R2051" s="25">
        <f>IF(Config!$B$4&gt;0,M2051/Config!$B$4,0)</f>
        <v/>
      </c>
      <c r="S2051" s="25">
        <f>IF(Config!$B$4&gt;0,K2051/Config!$B$4,0)</f>
        <v/>
      </c>
      <c r="T2051" s="25">
        <f>R2051*Config!$B$7</f>
        <v/>
      </c>
      <c r="U2051" s="25">
        <f>S2051*Config!$B$7</f>
        <v/>
      </c>
      <c r="V2051" s="25" t="n">
        <v>20</v>
      </c>
      <c r="W2051" s="25" t="n">
        <v>40</v>
      </c>
      <c r="X2051" s="26">
        <f>IF(T2051&gt;0,V2051/T2051,0)</f>
        <v/>
      </c>
      <c r="Y2051" s="26">
        <f>IF(U2051&gt;0,W2051/U2051,0)</f>
        <v/>
      </c>
      <c r="Z2051" s="25">
        <f>T2051-V2051</f>
        <v/>
      </c>
      <c r="AA2051" s="25">
        <f>U2051-W2051</f>
        <v/>
      </c>
      <c r="AB2051" s="25">
        <f>IF(Config!$B$7&gt;0,(V2051/Config!$B$7)*Config!$B$4,0)</f>
        <v/>
      </c>
      <c r="AC2051" s="25">
        <f>IF(Config!$B$7&gt;0,(W2051/Config!$B$7)*Config!$B$4,0)</f>
        <v/>
      </c>
    </row>
    <row r="2052" hidden="1" outlineLevel="1">
      <c r="A2052" s="22" t="inlineStr"/>
      <c r="B2052" s="22" t="inlineStr"/>
      <c r="C2052" s="22" t="inlineStr"/>
      <c r="D2052" s="22" t="inlineStr"/>
      <c r="E2052" s="22" t="inlineStr">
        <is>
          <t>Cashewnut_3-447</t>
        </is>
      </c>
      <c r="F2052" s="22" t="inlineStr"/>
      <c r="G2052" s="22" t="inlineStr">
        <is>
          <t>Cashewnut</t>
        </is>
      </c>
      <c r="H2052" s="22" t="inlineStr">
        <is>
          <t>Popular W400 Cashew Farmley Generic Pouch 500 g</t>
        </is>
      </c>
      <c r="I2052" s="22" t="inlineStr"/>
      <c r="J2052" s="24" t="n">
        <v>0</v>
      </c>
      <c r="K2052" s="24" t="n">
        <v>0</v>
      </c>
      <c r="L2052" s="22" t="inlineStr">
        <is>
          <t>Jupiter Kart Private Limited</t>
        </is>
      </c>
      <c r="M2052" s="24" t="n">
        <v>0</v>
      </c>
      <c r="N2052" s="22" t="inlineStr">
        <is>
          <t>Quick Commerce</t>
        </is>
      </c>
      <c r="O2052" s="22" t="inlineStr">
        <is>
          <t>Udupi</t>
        </is>
      </c>
      <c r="P2052" s="22" t="inlineStr"/>
      <c r="Q2052" s="22" t="inlineStr">
        <is>
          <t>Cashew</t>
        </is>
      </c>
      <c r="R2052" s="25">
        <f>IF(Config!$B$4&gt;0,M2052/Config!$B$4,0)</f>
        <v/>
      </c>
      <c r="S2052" s="25">
        <f>IF(Config!$B$4&gt;0,K2052/Config!$B$4,0)</f>
        <v/>
      </c>
      <c r="T2052" s="25">
        <f>R2052*Config!$B$7</f>
        <v/>
      </c>
      <c r="U2052" s="25">
        <f>S2052*Config!$B$7</f>
        <v/>
      </c>
      <c r="V2052" s="25" t="n">
        <v>40</v>
      </c>
      <c r="W2052" s="25" t="n">
        <v>80</v>
      </c>
      <c r="X2052" s="26">
        <f>IF(T2052&gt;0,V2052/T2052,0)</f>
        <v/>
      </c>
      <c r="Y2052" s="26">
        <f>IF(U2052&gt;0,W2052/U2052,0)</f>
        <v/>
      </c>
      <c r="Z2052" s="25">
        <f>T2052-V2052</f>
        <v/>
      </c>
      <c r="AA2052" s="25">
        <f>U2052-W2052</f>
        <v/>
      </c>
      <c r="AB2052" s="25">
        <f>IF(Config!$B$7&gt;0,(V2052/Config!$B$7)*Config!$B$4,0)</f>
        <v/>
      </c>
      <c r="AC2052" s="25">
        <f>IF(Config!$B$7&gt;0,(W2052/Config!$B$7)*Config!$B$4,0)</f>
        <v/>
      </c>
    </row>
    <row r="2053" hidden="1" outlineLevel="1">
      <c r="A2053" s="22" t="inlineStr"/>
      <c r="B2053" s="22" t="inlineStr"/>
      <c r="C2053" s="22" t="inlineStr"/>
      <c r="D2053" s="22" t="inlineStr"/>
      <c r="E2053" s="22" t="inlineStr">
        <is>
          <t>Cashewnut_3-447</t>
        </is>
      </c>
      <c r="F2053" s="22" t="inlineStr"/>
      <c r="G2053" s="22" t="inlineStr">
        <is>
          <t>Cashewnut</t>
        </is>
      </c>
      <c r="H2053" s="22" t="inlineStr">
        <is>
          <t>Popular W400 Cashew Farmley Generic Pouch 500 g</t>
        </is>
      </c>
      <c r="I2053" s="22" t="inlineStr"/>
      <c r="J2053" s="24" t="n">
        <v>0</v>
      </c>
      <c r="K2053" s="24" t="n">
        <v>0</v>
      </c>
      <c r="L2053" s="22" t="inlineStr">
        <is>
          <t>Moksh Enterprises Private Limited</t>
        </is>
      </c>
      <c r="M2053" s="24" t="n">
        <v>0</v>
      </c>
      <c r="N2053" s="22" t="inlineStr">
        <is>
          <t>Quick Commerce</t>
        </is>
      </c>
      <c r="O2053" s="22" t="inlineStr">
        <is>
          <t>Udupi</t>
        </is>
      </c>
      <c r="P2053" s="22" t="inlineStr"/>
      <c r="Q2053" s="22" t="inlineStr">
        <is>
          <t>Cashew</t>
        </is>
      </c>
      <c r="R2053" s="25">
        <f>IF(Config!$B$4&gt;0,M2053/Config!$B$4,0)</f>
        <v/>
      </c>
      <c r="S2053" s="25">
        <f>IF(Config!$B$4&gt;0,K2053/Config!$B$4,0)</f>
        <v/>
      </c>
      <c r="T2053" s="25">
        <f>R2053*Config!$B$7</f>
        <v/>
      </c>
      <c r="U2053" s="25">
        <f>S2053*Config!$B$7</f>
        <v/>
      </c>
      <c r="V2053" s="25" t="n">
        <v>40</v>
      </c>
      <c r="W2053" s="25" t="n">
        <v>80</v>
      </c>
      <c r="X2053" s="26">
        <f>IF(T2053&gt;0,V2053/T2053,0)</f>
        <v/>
      </c>
      <c r="Y2053" s="26">
        <f>IF(U2053&gt;0,W2053/U2053,0)</f>
        <v/>
      </c>
      <c r="Z2053" s="25">
        <f>T2053-V2053</f>
        <v/>
      </c>
      <c r="AA2053" s="25">
        <f>U2053-W2053</f>
        <v/>
      </c>
      <c r="AB2053" s="25">
        <f>IF(Config!$B$7&gt;0,(V2053/Config!$B$7)*Config!$B$4,0)</f>
        <v/>
      </c>
      <c r="AC2053" s="25">
        <f>IF(Config!$B$7&gt;0,(W2053/Config!$B$7)*Config!$B$4,0)</f>
        <v/>
      </c>
    </row>
    <row r="2054" hidden="1" outlineLevel="1">
      <c r="A2054" s="22" t="inlineStr"/>
      <c r="B2054" s="22" t="inlineStr"/>
      <c r="C2054" s="22" t="inlineStr"/>
      <c r="D2054" s="22" t="inlineStr"/>
      <c r="E2054" s="22" t="inlineStr">
        <is>
          <t>Cashewnut_3-447</t>
        </is>
      </c>
      <c r="F2054" s="22" t="inlineStr"/>
      <c r="G2054" s="22" t="inlineStr">
        <is>
          <t>Cashewnut</t>
        </is>
      </c>
      <c r="H2054" s="22" t="inlineStr">
        <is>
          <t>Popular W400 Cashew Farmley Generic Pouch 500 g</t>
        </is>
      </c>
      <c r="I2054" s="22" t="inlineStr"/>
      <c r="J2054" s="24" t="n">
        <v>0</v>
      </c>
      <c r="K2054" s="24" t="n">
        <v>0</v>
      </c>
      <c r="L2054" s="22" t="inlineStr">
        <is>
          <t>PJTJ Technologies Private Limited</t>
        </is>
      </c>
      <c r="M2054" s="24" t="n">
        <v>0</v>
      </c>
      <c r="N2054" s="22" t="inlineStr">
        <is>
          <t>Quick Commerce</t>
        </is>
      </c>
      <c r="O2054" s="22" t="inlineStr">
        <is>
          <t>Udupi</t>
        </is>
      </c>
      <c r="P2054" s="22" t="inlineStr"/>
      <c r="Q2054" s="22" t="inlineStr">
        <is>
          <t>Cashew</t>
        </is>
      </c>
      <c r="R2054" s="25">
        <f>IF(Config!$B$4&gt;0,M2054/Config!$B$4,0)</f>
        <v/>
      </c>
      <c r="S2054" s="25">
        <f>IF(Config!$B$4&gt;0,K2054/Config!$B$4,0)</f>
        <v/>
      </c>
      <c r="T2054" s="25">
        <f>R2054*Config!$B$7</f>
        <v/>
      </c>
      <c r="U2054" s="25">
        <f>S2054*Config!$B$7</f>
        <v/>
      </c>
      <c r="V2054" s="25" t="n">
        <v>70</v>
      </c>
      <c r="W2054" s="25" t="n">
        <v>140</v>
      </c>
      <c r="X2054" s="26">
        <f>IF(T2054&gt;0,V2054/T2054,0)</f>
        <v/>
      </c>
      <c r="Y2054" s="26">
        <f>IF(U2054&gt;0,W2054/U2054,0)</f>
        <v/>
      </c>
      <c r="Z2054" s="25">
        <f>T2054-V2054</f>
        <v/>
      </c>
      <c r="AA2054" s="25">
        <f>U2054-W2054</f>
        <v/>
      </c>
      <c r="AB2054" s="25">
        <f>IF(Config!$B$7&gt;0,(V2054/Config!$B$7)*Config!$B$4,0)</f>
        <v/>
      </c>
      <c r="AC2054" s="25">
        <f>IF(Config!$B$7&gt;0,(W2054/Config!$B$7)*Config!$B$4,0)</f>
        <v/>
      </c>
    </row>
    <row r="2055">
      <c r="A2055" s="17" t="inlineStr">
        <is>
          <t>May</t>
        </is>
      </c>
      <c r="B2055" s="17" t="n">
        <v>2026</v>
      </c>
      <c r="C2055" s="17" t="inlineStr">
        <is>
          <t>27-04-2026</t>
        </is>
      </c>
      <c r="D2055" s="18" t="n">
        <v>0.8300578703703704</v>
      </c>
      <c r="E2055" s="17" t="inlineStr">
        <is>
          <t>Dates_4-20171</t>
        </is>
      </c>
      <c r="F2055" s="17" t="inlineStr">
        <is>
          <t>FG</t>
        </is>
      </c>
      <c r="G2055" s="17" t="inlineStr">
        <is>
          <t>Healthy Desserts</t>
        </is>
      </c>
      <c r="H2055" s="17" t="inlineStr">
        <is>
          <t>Coffee Rush Date Bite Farmley Mono Carton Farmley 240 g - Pack of 12 (20 g Each)</t>
        </is>
      </c>
      <c r="I2055" s="17" t="inlineStr">
        <is>
          <t>Coffee Date Bites</t>
        </is>
      </c>
      <c r="J2055" s="19" t="n">
        <v>0.24</v>
      </c>
      <c r="K2055" s="19" t="n">
        <v>5000</v>
      </c>
      <c r="L2055" s="17" t="inlineStr">
        <is>
          <t>2 Customers</t>
        </is>
      </c>
      <c r="M2055" s="19" t="n">
        <v>1200</v>
      </c>
      <c r="N2055" s="17" t="inlineStr">
        <is>
          <t>Multiple</t>
        </is>
      </c>
      <c r="O2055" s="17" t="inlineStr">
        <is>
          <t>Indore</t>
        </is>
      </c>
      <c r="P2055" s="17" t="inlineStr">
        <is>
          <t>Value Added</t>
        </is>
      </c>
      <c r="Q2055" s="17" t="inlineStr">
        <is>
          <t>Healthy Desserts</t>
        </is>
      </c>
      <c r="R2055" s="20">
        <f>IF(Config!$B$4&gt;0,M2055/Config!$B$4,0)</f>
        <v/>
      </c>
      <c r="S2055" s="20">
        <f>IF(Config!$B$4&gt;0,K2055/Config!$B$4,0)</f>
        <v/>
      </c>
      <c r="T2055" s="20">
        <f>R2055*Config!$B$7</f>
        <v/>
      </c>
      <c r="U2055" s="20">
        <f>S2055*Config!$B$7</f>
        <v/>
      </c>
      <c r="V2055" s="20" t="n">
        <v>716.4</v>
      </c>
      <c r="W2055" s="20" t="n">
        <v>35820</v>
      </c>
      <c r="X2055" s="21">
        <f>IF(T2055&gt;0,V2055/T2055,0)</f>
        <v/>
      </c>
      <c r="Y2055" s="21">
        <f>IF(U2055&gt;0,W2055/U2055,0)</f>
        <v/>
      </c>
      <c r="Z2055" s="20">
        <f>T2055-V2055</f>
        <v/>
      </c>
      <c r="AA2055" s="20">
        <f>U2055-W2055</f>
        <v/>
      </c>
      <c r="AB2055" s="20">
        <f>IF(Config!$B$7&gt;0,(V2055/Config!$B$7)*Config!$B$4,0)</f>
        <v/>
      </c>
      <c r="AC2055" s="20">
        <f>IF(Config!$B$7&gt;0,(W2055/Config!$B$7)*Config!$B$4,0)</f>
        <v/>
      </c>
    </row>
    <row r="2056" hidden="1" outlineLevel="1">
      <c r="A2056" s="22" t="inlineStr">
        <is>
          <t>May</t>
        </is>
      </c>
      <c r="B2056" s="22" t="n">
        <v>2026</v>
      </c>
      <c r="C2056" s="22" t="inlineStr">
        <is>
          <t>27-04-2026</t>
        </is>
      </c>
      <c r="D2056" s="23" t="n">
        <v>0.8300578703703704</v>
      </c>
      <c r="E2056" s="22" t="inlineStr">
        <is>
          <t>Dates_4-20171</t>
        </is>
      </c>
      <c r="F2056" s="22" t="inlineStr">
        <is>
          <t>FG</t>
        </is>
      </c>
      <c r="G2056" s="22" t="inlineStr">
        <is>
          <t>Healthy Desserts</t>
        </is>
      </c>
      <c r="H2056" s="22" t="inlineStr">
        <is>
          <t>Coffee Rush Date Bite Farmley Mono Carton Farmley 240 g - Pack of 12 (20 g Each)</t>
        </is>
      </c>
      <c r="I2056" s="22" t="inlineStr">
        <is>
          <t>Coffee Date Bites</t>
        </is>
      </c>
      <c r="J2056" s="24" t="n">
        <v>0.24</v>
      </c>
      <c r="K2056" s="24" t="n">
        <v>5000</v>
      </c>
      <c r="L2056" s="22" t="inlineStr">
        <is>
          <t>GT Retail</t>
        </is>
      </c>
      <c r="M2056" s="24" t="n">
        <v>1200</v>
      </c>
      <c r="N2056" s="22" t="inlineStr">
        <is>
          <t>Category A</t>
        </is>
      </c>
      <c r="O2056" s="22" t="inlineStr">
        <is>
          <t>Indore</t>
        </is>
      </c>
      <c r="P2056" s="22" t="inlineStr">
        <is>
          <t>Value Added</t>
        </is>
      </c>
      <c r="Q2056" s="22" t="inlineStr">
        <is>
          <t>Healthy Desserts</t>
        </is>
      </c>
      <c r="R2056" s="25">
        <f>IF(Config!$B$4&gt;0,M2056/Config!$B$4,0)</f>
        <v/>
      </c>
      <c r="S2056" s="25">
        <f>IF(Config!$B$4&gt;0,K2056/Config!$B$4,0)</f>
        <v/>
      </c>
      <c r="T2056" s="25">
        <f>R2056*Config!$B$7</f>
        <v/>
      </c>
      <c r="U2056" s="25">
        <f>S2056*Config!$B$7</f>
        <v/>
      </c>
      <c r="V2056" s="25" t="n">
        <v>712.8</v>
      </c>
      <c r="W2056" s="25" t="n">
        <v>35640</v>
      </c>
      <c r="X2056" s="26">
        <f>IF(T2056&gt;0,V2056/T2056,0)</f>
        <v/>
      </c>
      <c r="Y2056" s="26">
        <f>IF(U2056&gt;0,W2056/U2056,0)</f>
        <v/>
      </c>
      <c r="Z2056" s="25">
        <f>T2056-V2056</f>
        <v/>
      </c>
      <c r="AA2056" s="25">
        <f>U2056-W2056</f>
        <v/>
      </c>
      <c r="AB2056" s="25">
        <f>IF(Config!$B$7&gt;0,(V2056/Config!$B$7)*Config!$B$4,0)</f>
        <v/>
      </c>
      <c r="AC2056" s="25">
        <f>IF(Config!$B$7&gt;0,(W2056/Config!$B$7)*Config!$B$4,0)</f>
        <v/>
      </c>
    </row>
    <row r="2057" hidden="1" outlineLevel="1">
      <c r="A2057" s="22" t="inlineStr"/>
      <c r="B2057" s="22" t="inlineStr"/>
      <c r="C2057" s="22" t="inlineStr"/>
      <c r="D2057" s="22" t="inlineStr"/>
      <c r="E2057" s="22" t="inlineStr">
        <is>
          <t>Dates_4-20171</t>
        </is>
      </c>
      <c r="F2057" s="22" t="inlineStr"/>
      <c r="G2057" s="22" t="inlineStr">
        <is>
          <t>Desserts</t>
        </is>
      </c>
      <c r="H2057" s="22" t="inlineStr">
        <is>
          <t>Coffee Rush Date Bite Farmley Mono Carton Farmley 240 g - Pack of 12 (20 g Each)</t>
        </is>
      </c>
      <c r="I2057" s="22" t="inlineStr"/>
      <c r="J2057" s="24" t="n">
        <v>0</v>
      </c>
      <c r="K2057" s="24" t="n">
        <v>0</v>
      </c>
      <c r="L2057" s="22" t="inlineStr">
        <is>
          <t>Alkemal Singapore Pvt. Ltd.</t>
        </is>
      </c>
      <c r="M2057" s="24" t="n">
        <v>0</v>
      </c>
      <c r="N2057" s="22" t="inlineStr">
        <is>
          <t>Singapore</t>
        </is>
      </c>
      <c r="O2057" s="22" t="inlineStr">
        <is>
          <t>Indore</t>
        </is>
      </c>
      <c r="P2057" s="22" t="inlineStr"/>
      <c r="Q2057" s="22" t="inlineStr">
        <is>
          <t>Healthy Desserts</t>
        </is>
      </c>
      <c r="R2057" s="25">
        <f>IF(Config!$B$4&gt;0,M2057/Config!$B$4,0)</f>
        <v/>
      </c>
      <c r="S2057" s="25">
        <f>IF(Config!$B$4&gt;0,K2057/Config!$B$4,0)</f>
        <v/>
      </c>
      <c r="T2057" s="25">
        <f>R2057*Config!$B$7</f>
        <v/>
      </c>
      <c r="U2057" s="25">
        <f>S2057*Config!$B$7</f>
        <v/>
      </c>
      <c r="V2057" s="25" t="n">
        <v>3.6</v>
      </c>
      <c r="W2057" s="25" t="n">
        <v>180</v>
      </c>
      <c r="X2057" s="26">
        <f>IF(T2057&gt;0,V2057/T2057,0)</f>
        <v/>
      </c>
      <c r="Y2057" s="26">
        <f>IF(U2057&gt;0,W2057/U2057,0)</f>
        <v/>
      </c>
      <c r="Z2057" s="25">
        <f>T2057-V2057</f>
        <v/>
      </c>
      <c r="AA2057" s="25">
        <f>U2057-W2057</f>
        <v/>
      </c>
      <c r="AB2057" s="25">
        <f>IF(Config!$B$7&gt;0,(V2057/Config!$B$7)*Config!$B$4,0)</f>
        <v/>
      </c>
      <c r="AC2057" s="25">
        <f>IF(Config!$B$7&gt;0,(W2057/Config!$B$7)*Config!$B$4,0)</f>
        <v/>
      </c>
    </row>
    <row r="2058">
      <c r="A2058" s="17" t="inlineStr">
        <is>
          <t>May</t>
        </is>
      </c>
      <c r="B2058" s="17" t="n">
        <v>2026</v>
      </c>
      <c r="C2058" s="17" t="inlineStr">
        <is>
          <t>27-04-2026</t>
        </is>
      </c>
      <c r="D2058" s="18" t="n">
        <v>0.8300578703703704</v>
      </c>
      <c r="E2058" s="17" t="inlineStr">
        <is>
          <t>Dates_4-2472</t>
        </is>
      </c>
      <c r="F2058" s="17" t="inlineStr">
        <is>
          <t>FG</t>
        </is>
      </c>
      <c r="G2058" s="17" t="inlineStr">
        <is>
          <t>Dates</t>
        </is>
      </c>
      <c r="H2058" s="17" t="inlineStr">
        <is>
          <t>Barkat Dates Farmley Standee Pouch 500g</t>
        </is>
      </c>
      <c r="I2058" s="17" t="inlineStr">
        <is>
          <t>Premium Barkat Dates</t>
        </is>
      </c>
      <c r="J2058" s="19" t="n">
        <v>0.5</v>
      </c>
      <c r="K2058" s="19" t="n">
        <v>4179</v>
      </c>
      <c r="L2058" s="17" t="inlineStr">
        <is>
          <t>5 Customers</t>
        </is>
      </c>
      <c r="M2058" s="19" t="n">
        <v>2089.5</v>
      </c>
      <c r="N2058" s="17" t="inlineStr">
        <is>
          <t>Multiple</t>
        </is>
      </c>
      <c r="O2058" s="17" t="inlineStr">
        <is>
          <t>Indore</t>
        </is>
      </c>
      <c r="P2058" s="17" t="inlineStr">
        <is>
          <t>KVI</t>
        </is>
      </c>
      <c r="Q2058" s="17" t="inlineStr">
        <is>
          <t>Dates</t>
        </is>
      </c>
      <c r="R2058" s="20">
        <f>IF(Config!$B$4&gt;0,M2058/Config!$B$4,0)</f>
        <v/>
      </c>
      <c r="S2058" s="20">
        <f>IF(Config!$B$4&gt;0,K2058/Config!$B$4,0)</f>
        <v/>
      </c>
      <c r="T2058" s="20">
        <f>R2058*Config!$B$7</f>
        <v/>
      </c>
      <c r="U2058" s="20">
        <f>S2058*Config!$B$7</f>
        <v/>
      </c>
      <c r="V2058" s="20" t="n">
        <v>729</v>
      </c>
      <c r="W2058" s="20" t="n">
        <v>1458</v>
      </c>
      <c r="X2058" s="21">
        <f>IF(T2058&gt;0,V2058/T2058,0)</f>
        <v/>
      </c>
      <c r="Y2058" s="21">
        <f>IF(U2058&gt;0,W2058/U2058,0)</f>
        <v/>
      </c>
      <c r="Z2058" s="20">
        <f>T2058-V2058</f>
        <v/>
      </c>
      <c r="AA2058" s="20">
        <f>U2058-W2058</f>
        <v/>
      </c>
      <c r="AB2058" s="20">
        <f>IF(Config!$B$7&gt;0,(V2058/Config!$B$7)*Config!$B$4,0)</f>
        <v/>
      </c>
      <c r="AC2058" s="20">
        <f>IF(Config!$B$7&gt;0,(W2058/Config!$B$7)*Config!$B$4,0)</f>
        <v/>
      </c>
    </row>
    <row r="2059" hidden="1" outlineLevel="1">
      <c r="A2059" s="22" t="inlineStr">
        <is>
          <t>May</t>
        </is>
      </c>
      <c r="B2059" s="22" t="n">
        <v>2026</v>
      </c>
      <c r="C2059" s="22" t="inlineStr">
        <is>
          <t>27-04-2026</t>
        </is>
      </c>
      <c r="D2059" s="23" t="n">
        <v>0.8300578703703704</v>
      </c>
      <c r="E2059" s="22" t="inlineStr">
        <is>
          <t>Dates_4-2472</t>
        </is>
      </c>
      <c r="F2059" s="22" t="inlineStr">
        <is>
          <t>FG</t>
        </is>
      </c>
      <c r="G2059" s="22" t="inlineStr">
        <is>
          <t>Dates</t>
        </is>
      </c>
      <c r="H2059" s="22" t="inlineStr">
        <is>
          <t>Barkat Dates Farmley Standee Pouch 500g</t>
        </is>
      </c>
      <c r="I2059" s="22" t="inlineStr">
        <is>
          <t>Premium Barkat Dates</t>
        </is>
      </c>
      <c r="J2059" s="24" t="n">
        <v>0.5</v>
      </c>
      <c r="K2059" s="24" t="n">
        <v>4064</v>
      </c>
      <c r="L2059" s="22" t="inlineStr">
        <is>
          <t>GT Retail</t>
        </is>
      </c>
      <c r="M2059" s="24" t="n">
        <v>2032</v>
      </c>
      <c r="N2059" s="22" t="inlineStr">
        <is>
          <t>Category A</t>
        </is>
      </c>
      <c r="O2059" s="22" t="inlineStr">
        <is>
          <t>Indore</t>
        </is>
      </c>
      <c r="P2059" s="22" t="inlineStr">
        <is>
          <t>KVI</t>
        </is>
      </c>
      <c r="Q2059" s="22" t="inlineStr">
        <is>
          <t>Dates</t>
        </is>
      </c>
      <c r="R2059" s="25">
        <f>IF(Config!$B$4&gt;0,M2059/Config!$B$4,0)</f>
        <v/>
      </c>
      <c r="S2059" s="25">
        <f>IF(Config!$B$4&gt;0,K2059/Config!$B$4,0)</f>
        <v/>
      </c>
      <c r="T2059" s="25">
        <f>R2059*Config!$B$7</f>
        <v/>
      </c>
      <c r="U2059" s="25">
        <f>S2059*Config!$B$7</f>
        <v/>
      </c>
      <c r="V2059" s="25" t="n">
        <v>360</v>
      </c>
      <c r="W2059" s="25" t="n">
        <v>720</v>
      </c>
      <c r="X2059" s="26">
        <f>IF(T2059&gt;0,V2059/T2059,0)</f>
        <v/>
      </c>
      <c r="Y2059" s="26">
        <f>IF(U2059&gt;0,W2059/U2059,0)</f>
        <v/>
      </c>
      <c r="Z2059" s="25">
        <f>T2059-V2059</f>
        <v/>
      </c>
      <c r="AA2059" s="25">
        <f>U2059-W2059</f>
        <v/>
      </c>
      <c r="AB2059" s="25">
        <f>IF(Config!$B$7&gt;0,(V2059/Config!$B$7)*Config!$B$4,0)</f>
        <v/>
      </c>
      <c r="AC2059" s="25">
        <f>IF(Config!$B$7&gt;0,(W2059/Config!$B$7)*Config!$B$4,0)</f>
        <v/>
      </c>
    </row>
    <row r="2060" hidden="1" outlineLevel="1">
      <c r="A2060" s="22" t="inlineStr">
        <is>
          <t>May</t>
        </is>
      </c>
      <c r="B2060" s="22" t="n">
        <v>2026</v>
      </c>
      <c r="C2060" s="22" t="inlineStr">
        <is>
          <t>25-04-2026</t>
        </is>
      </c>
      <c r="D2060" s="23" t="n">
        <v>0.6392361111111111</v>
      </c>
      <c r="E2060" s="22" t="inlineStr">
        <is>
          <t>Dates_4-2472</t>
        </is>
      </c>
      <c r="F2060" s="22" t="inlineStr">
        <is>
          <t>FG</t>
        </is>
      </c>
      <c r="G2060" s="22" t="inlineStr">
        <is>
          <t>Dates</t>
        </is>
      </c>
      <c r="H2060" s="22" t="inlineStr">
        <is>
          <t>Barkat Dates Farmley Standee Pouch 500g</t>
        </is>
      </c>
      <c r="I2060" s="22" t="inlineStr">
        <is>
          <t>Premium Barkat Dates</t>
        </is>
      </c>
      <c r="J2060" s="24" t="n">
        <v>0.5</v>
      </c>
      <c r="K2060" s="24" t="n">
        <v>15</v>
      </c>
      <c r="L2060" s="22" t="inlineStr">
        <is>
          <t>Flipkart B2C</t>
        </is>
      </c>
      <c r="M2060" s="24" t="n">
        <v>7.5</v>
      </c>
      <c r="N2060" s="22" t="inlineStr">
        <is>
          <t>E-Commerce Dropship</t>
        </is>
      </c>
      <c r="O2060" s="22" t="inlineStr">
        <is>
          <t>Indore</t>
        </is>
      </c>
      <c r="P2060" s="22" t="inlineStr">
        <is>
          <t>KVI</t>
        </is>
      </c>
      <c r="Q2060" s="22" t="inlineStr">
        <is>
          <t>Dates</t>
        </is>
      </c>
      <c r="R2060" s="25">
        <f>IF(Config!$B$4&gt;0,M2060/Config!$B$4,0)</f>
        <v/>
      </c>
      <c r="S2060" s="25">
        <f>IF(Config!$B$4&gt;0,K2060/Config!$B$4,0)</f>
        <v/>
      </c>
      <c r="T2060" s="25">
        <f>R2060*Config!$B$7</f>
        <v/>
      </c>
      <c r="U2060" s="25">
        <f>S2060*Config!$B$7</f>
        <v/>
      </c>
      <c r="V2060" s="25" t="n">
        <v>0</v>
      </c>
      <c r="W2060" s="25" t="n">
        <v>0</v>
      </c>
      <c r="X2060" s="26">
        <f>IF(T2060&gt;0,V2060/T2060,0)</f>
        <v/>
      </c>
      <c r="Y2060" s="26">
        <f>IF(U2060&gt;0,W2060/U2060,0)</f>
        <v/>
      </c>
      <c r="Z2060" s="25">
        <f>T2060-V2060</f>
        <v/>
      </c>
      <c r="AA2060" s="25">
        <f>U2060-W2060</f>
        <v/>
      </c>
      <c r="AB2060" s="25">
        <f>IF(Config!$B$7&gt;0,(V2060/Config!$B$7)*Config!$B$4,0)</f>
        <v/>
      </c>
      <c r="AC2060" s="25">
        <f>IF(Config!$B$7&gt;0,(W2060/Config!$B$7)*Config!$B$4,0)</f>
        <v/>
      </c>
    </row>
    <row r="2061" hidden="1" outlineLevel="1">
      <c r="A2061" s="22" t="inlineStr">
        <is>
          <t>May</t>
        </is>
      </c>
      <c r="B2061" s="22" t="n">
        <v>2026</v>
      </c>
      <c r="C2061" s="22" t="inlineStr">
        <is>
          <t>25-04-2026</t>
        </is>
      </c>
      <c r="D2061" s="23" t="n">
        <v>0.658425925925926</v>
      </c>
      <c r="E2061" s="22" t="inlineStr">
        <is>
          <t>Dates_4-2472</t>
        </is>
      </c>
      <c r="F2061" s="22" t="inlineStr">
        <is>
          <t>FG</t>
        </is>
      </c>
      <c r="G2061" s="22" t="inlineStr">
        <is>
          <t>Dates</t>
        </is>
      </c>
      <c r="H2061" s="22" t="inlineStr">
        <is>
          <t>Barkat Dates Farmley Standee Pouch 500g</t>
        </is>
      </c>
      <c r="I2061" s="22" t="inlineStr">
        <is>
          <t>Premium Barkat Dates</t>
        </is>
      </c>
      <c r="J2061" s="24" t="n">
        <v>0.5</v>
      </c>
      <c r="K2061" s="24" t="n">
        <v>100</v>
      </c>
      <c r="L2061" s="22" t="inlineStr">
        <is>
          <t>Meesho B2C</t>
        </is>
      </c>
      <c r="M2061" s="24" t="n">
        <v>50</v>
      </c>
      <c r="N2061" s="22" t="inlineStr">
        <is>
          <t>E-Commerce Dropship</t>
        </is>
      </c>
      <c r="O2061" s="22" t="inlineStr">
        <is>
          <t>Indore</t>
        </is>
      </c>
      <c r="P2061" s="22" t="inlineStr">
        <is>
          <t>KVI</t>
        </is>
      </c>
      <c r="Q2061" s="22" t="inlineStr">
        <is>
          <t>Dates</t>
        </is>
      </c>
      <c r="R2061" s="25">
        <f>IF(Config!$B$4&gt;0,M2061/Config!$B$4,0)</f>
        <v/>
      </c>
      <c r="S2061" s="25">
        <f>IF(Config!$B$4&gt;0,K2061/Config!$B$4,0)</f>
        <v/>
      </c>
      <c r="T2061" s="25">
        <f>R2061*Config!$B$7</f>
        <v/>
      </c>
      <c r="U2061" s="25">
        <f>S2061*Config!$B$7</f>
        <v/>
      </c>
      <c r="V2061" s="25" t="n">
        <v>0</v>
      </c>
      <c r="W2061" s="25" t="n">
        <v>0</v>
      </c>
      <c r="X2061" s="26">
        <f>IF(T2061&gt;0,V2061/T2061,0)</f>
        <v/>
      </c>
      <c r="Y2061" s="26">
        <f>IF(U2061&gt;0,W2061/U2061,0)</f>
        <v/>
      </c>
      <c r="Z2061" s="25">
        <f>T2061-V2061</f>
        <v/>
      </c>
      <c r="AA2061" s="25">
        <f>U2061-W2061</f>
        <v/>
      </c>
      <c r="AB2061" s="25">
        <f>IF(Config!$B$7&gt;0,(V2061/Config!$B$7)*Config!$B$4,0)</f>
        <v/>
      </c>
      <c r="AC2061" s="25">
        <f>IF(Config!$B$7&gt;0,(W2061/Config!$B$7)*Config!$B$4,0)</f>
        <v/>
      </c>
    </row>
    <row r="2062" hidden="1" outlineLevel="1">
      <c r="A2062" s="22" t="inlineStr"/>
      <c r="B2062" s="22" t="inlineStr"/>
      <c r="C2062" s="22" t="inlineStr"/>
      <c r="D2062" s="22" t="inlineStr"/>
      <c r="E2062" s="22" t="inlineStr">
        <is>
          <t>Dates_4-2472</t>
        </is>
      </c>
      <c r="F2062" s="22" t="inlineStr"/>
      <c r="G2062" s="22" t="inlineStr">
        <is>
          <t>Dates</t>
        </is>
      </c>
      <c r="H2062" s="22" t="inlineStr">
        <is>
          <t>Barkat Dates Farmley Standee Pouch 500g</t>
        </is>
      </c>
      <c r="I2062" s="22" t="inlineStr"/>
      <c r="J2062" s="24" t="n">
        <v>0</v>
      </c>
      <c r="K2062" s="24" t="n">
        <v>0</v>
      </c>
      <c r="L2062" s="22" t="inlineStr">
        <is>
          <t>Flipkart India Private Limited</t>
        </is>
      </c>
      <c r="M2062" s="24" t="n">
        <v>0</v>
      </c>
      <c r="N2062" s="22" t="inlineStr">
        <is>
          <t>E-Commerce</t>
        </is>
      </c>
      <c r="O2062" s="22" t="inlineStr">
        <is>
          <t>Indore</t>
        </is>
      </c>
      <c r="P2062" s="22" t="inlineStr"/>
      <c r="Q2062" s="22" t="inlineStr">
        <is>
          <t>Dates</t>
        </is>
      </c>
      <c r="R2062" s="25">
        <f>IF(Config!$B$4&gt;0,M2062/Config!$B$4,0)</f>
        <v/>
      </c>
      <c r="S2062" s="25">
        <f>IF(Config!$B$4&gt;0,K2062/Config!$B$4,0)</f>
        <v/>
      </c>
      <c r="T2062" s="25">
        <f>R2062*Config!$B$7</f>
        <v/>
      </c>
      <c r="U2062" s="25">
        <f>S2062*Config!$B$7</f>
        <v/>
      </c>
      <c r="V2062" s="25" t="n">
        <v>45</v>
      </c>
      <c r="W2062" s="25" t="n">
        <v>90</v>
      </c>
      <c r="X2062" s="26">
        <f>IF(T2062&gt;0,V2062/T2062,0)</f>
        <v/>
      </c>
      <c r="Y2062" s="26">
        <f>IF(U2062&gt;0,W2062/U2062,0)</f>
        <v/>
      </c>
      <c r="Z2062" s="25">
        <f>T2062-V2062</f>
        <v/>
      </c>
      <c r="AA2062" s="25">
        <f>U2062-W2062</f>
        <v/>
      </c>
      <c r="AB2062" s="25">
        <f>IF(Config!$B$7&gt;0,(V2062/Config!$B$7)*Config!$B$4,0)</f>
        <v/>
      </c>
      <c r="AC2062" s="25">
        <f>IF(Config!$B$7&gt;0,(W2062/Config!$B$7)*Config!$B$4,0)</f>
        <v/>
      </c>
    </row>
    <row r="2063" hidden="1" outlineLevel="1">
      <c r="A2063" s="22" t="inlineStr"/>
      <c r="B2063" s="22" t="inlineStr"/>
      <c r="C2063" s="22" t="inlineStr"/>
      <c r="D2063" s="22" t="inlineStr"/>
      <c r="E2063" s="22" t="inlineStr">
        <is>
          <t>Dates_4-2472</t>
        </is>
      </c>
      <c r="F2063" s="22" t="inlineStr"/>
      <c r="G2063" s="22" t="inlineStr">
        <is>
          <t>Dates</t>
        </is>
      </c>
      <c r="H2063" s="22" t="inlineStr">
        <is>
          <t>Barkat Dates Farmley Standee Pouch 500g</t>
        </is>
      </c>
      <c r="I2063" s="22" t="inlineStr"/>
      <c r="J2063" s="24" t="n">
        <v>0</v>
      </c>
      <c r="K2063" s="24" t="n">
        <v>0</v>
      </c>
      <c r="L2063" s="22" t="inlineStr">
        <is>
          <t>INNOVATIVE RETAIL CONCEPTS PRIVATE LIMITED</t>
        </is>
      </c>
      <c r="M2063" s="24" t="n">
        <v>0</v>
      </c>
      <c r="N2063" s="22" t="inlineStr">
        <is>
          <t>Quick Commerce</t>
        </is>
      </c>
      <c r="O2063" s="22" t="inlineStr">
        <is>
          <t>Indore</t>
        </is>
      </c>
      <c r="P2063" s="22" t="inlineStr"/>
      <c r="Q2063" s="22" t="inlineStr">
        <is>
          <t>Dates</t>
        </is>
      </c>
      <c r="R2063" s="25">
        <f>IF(Config!$B$4&gt;0,M2063/Config!$B$4,0)</f>
        <v/>
      </c>
      <c r="S2063" s="25">
        <f>IF(Config!$B$4&gt;0,K2063/Config!$B$4,0)</f>
        <v/>
      </c>
      <c r="T2063" s="25">
        <f>R2063*Config!$B$7</f>
        <v/>
      </c>
      <c r="U2063" s="25">
        <f>S2063*Config!$B$7</f>
        <v/>
      </c>
      <c r="V2063" s="25" t="n">
        <v>324</v>
      </c>
      <c r="W2063" s="25" t="n">
        <v>648</v>
      </c>
      <c r="X2063" s="26">
        <f>IF(T2063&gt;0,V2063/T2063,0)</f>
        <v/>
      </c>
      <c r="Y2063" s="26">
        <f>IF(U2063&gt;0,W2063/U2063,0)</f>
        <v/>
      </c>
      <c r="Z2063" s="25">
        <f>T2063-V2063</f>
        <v/>
      </c>
      <c r="AA2063" s="25">
        <f>U2063-W2063</f>
        <v/>
      </c>
      <c r="AB2063" s="25">
        <f>IF(Config!$B$7&gt;0,(V2063/Config!$B$7)*Config!$B$4,0)</f>
        <v/>
      </c>
      <c r="AC2063" s="25">
        <f>IF(Config!$B$7&gt;0,(W2063/Config!$B$7)*Config!$B$4,0)</f>
        <v/>
      </c>
    </row>
    <row r="2064">
      <c r="A2064" s="17" t="inlineStr">
        <is>
          <t>May</t>
        </is>
      </c>
      <c r="B2064" s="17" t="n">
        <v>2026</v>
      </c>
      <c r="C2064" s="17" t="inlineStr">
        <is>
          <t>27-04-2026</t>
        </is>
      </c>
      <c r="D2064" s="18" t="n">
        <v>0.8300578703703704</v>
      </c>
      <c r="E2064" s="17" t="inlineStr">
        <is>
          <t>Dry Fruit Mix_15-30135</t>
        </is>
      </c>
      <c r="F2064" s="17" t="inlineStr">
        <is>
          <t>FG</t>
        </is>
      </c>
      <c r="G2064" s="17" t="inlineStr">
        <is>
          <t>Savoury Mixes</t>
        </is>
      </c>
      <c r="H2064" s="17" t="inlineStr">
        <is>
          <t>Sweet and Salty Mix Farmley Pillow Pouch 23g (In SRP 8 Pcs Each)</t>
        </is>
      </c>
      <c r="I2064" s="17" t="inlineStr">
        <is>
          <t>Sweet and Salty Mix</t>
        </is>
      </c>
      <c r="J2064" s="19" t="n">
        <v>0.023</v>
      </c>
      <c r="K2064" s="19" t="n">
        <v>16500</v>
      </c>
      <c r="L2064" s="17" t="inlineStr">
        <is>
          <t>GT Retail</t>
        </is>
      </c>
      <c r="M2064" s="19" t="n">
        <v>379.5</v>
      </c>
      <c r="N2064" s="17" t="inlineStr">
        <is>
          <t>Category A</t>
        </is>
      </c>
      <c r="O2064" s="17" t="inlineStr">
        <is>
          <t>Indore</t>
        </is>
      </c>
      <c r="P2064" s="17" t="inlineStr">
        <is>
          <t>Value Added</t>
        </is>
      </c>
      <c r="Q2064" s="17" t="inlineStr">
        <is>
          <t>Savoury Mixes</t>
        </is>
      </c>
      <c r="R2064" s="20">
        <f>IF(Config!$B$4&gt;0,M2064/Config!$B$4,0)</f>
        <v/>
      </c>
      <c r="S2064" s="20">
        <f>IF(Config!$B$4&gt;0,K2064/Config!$B$4,0)</f>
        <v/>
      </c>
      <c r="T2064" s="20">
        <f>R2064*Config!$B$7</f>
        <v/>
      </c>
      <c r="U2064" s="20">
        <f>S2064*Config!$B$7</f>
        <v/>
      </c>
      <c r="V2064" s="20" t="n">
        <v>99.36</v>
      </c>
      <c r="W2064" s="20" t="n">
        <v>4320</v>
      </c>
      <c r="X2064" s="21">
        <f>IF(T2064&gt;0,V2064/T2064,0)</f>
        <v/>
      </c>
      <c r="Y2064" s="21">
        <f>IF(U2064&gt;0,W2064/U2064,0)</f>
        <v/>
      </c>
      <c r="Z2064" s="20">
        <f>T2064-V2064</f>
        <v/>
      </c>
      <c r="AA2064" s="20">
        <f>U2064-W2064</f>
        <v/>
      </c>
      <c r="AB2064" s="20">
        <f>IF(Config!$B$7&gt;0,(V2064/Config!$B$7)*Config!$B$4,0)</f>
        <v/>
      </c>
      <c r="AC2064" s="20">
        <f>IF(Config!$B$7&gt;0,(W2064/Config!$B$7)*Config!$B$4,0)</f>
        <v/>
      </c>
    </row>
    <row r="2065" hidden="1" outlineLevel="1">
      <c r="A2065" s="22" t="inlineStr">
        <is>
          <t>May</t>
        </is>
      </c>
      <c r="B2065" s="22" t="n">
        <v>2026</v>
      </c>
      <c r="C2065" s="22" t="inlineStr">
        <is>
          <t>27-04-2026</t>
        </is>
      </c>
      <c r="D2065" s="23" t="n">
        <v>0.8300578703703704</v>
      </c>
      <c r="E2065" s="22" t="inlineStr">
        <is>
          <t>Dry Fruit Mix_15-30135</t>
        </is>
      </c>
      <c r="F2065" s="22" t="inlineStr">
        <is>
          <t>FG</t>
        </is>
      </c>
      <c r="G2065" s="22" t="inlineStr">
        <is>
          <t>Savoury Mixes</t>
        </is>
      </c>
      <c r="H2065" s="22" t="inlineStr">
        <is>
          <t>Sweet and Salty Mix Farmley Pillow Pouch 23g (In SRP 8 Pcs Each)</t>
        </is>
      </c>
      <c r="I2065" s="22" t="inlineStr">
        <is>
          <t>Sweet and Salty Mix</t>
        </is>
      </c>
      <c r="J2065" s="24" t="n">
        <v>0.023</v>
      </c>
      <c r="K2065" s="24" t="n">
        <v>16500</v>
      </c>
      <c r="L2065" s="22" t="inlineStr">
        <is>
          <t>GT Retail</t>
        </is>
      </c>
      <c r="M2065" s="24" t="n">
        <v>379.5</v>
      </c>
      <c r="N2065" s="22" t="inlineStr">
        <is>
          <t>Category A</t>
        </is>
      </c>
      <c r="O2065" s="22" t="inlineStr">
        <is>
          <t>Indore</t>
        </is>
      </c>
      <c r="P2065" s="22" t="inlineStr">
        <is>
          <t>Value Added</t>
        </is>
      </c>
      <c r="Q2065" s="22" t="inlineStr">
        <is>
          <t>Savoury Mixes</t>
        </is>
      </c>
      <c r="R2065" s="25">
        <f>IF(Config!$B$4&gt;0,M2065/Config!$B$4,0)</f>
        <v/>
      </c>
      <c r="S2065" s="25">
        <f>IF(Config!$B$4&gt;0,K2065/Config!$B$4,0)</f>
        <v/>
      </c>
      <c r="T2065" s="25">
        <f>R2065*Config!$B$7</f>
        <v/>
      </c>
      <c r="U2065" s="25">
        <f>S2065*Config!$B$7</f>
        <v/>
      </c>
      <c r="V2065" s="25" t="n">
        <v>99.36</v>
      </c>
      <c r="W2065" s="25" t="n">
        <v>4320</v>
      </c>
      <c r="X2065" s="26">
        <f>IF(T2065&gt;0,V2065/T2065,0)</f>
        <v/>
      </c>
      <c r="Y2065" s="26">
        <f>IF(U2065&gt;0,W2065/U2065,0)</f>
        <v/>
      </c>
      <c r="Z2065" s="25">
        <f>T2065-V2065</f>
        <v/>
      </c>
      <c r="AA2065" s="25">
        <f>U2065-W2065</f>
        <v/>
      </c>
      <c r="AB2065" s="25">
        <f>IF(Config!$B$7&gt;0,(V2065/Config!$B$7)*Config!$B$4,0)</f>
        <v/>
      </c>
      <c r="AC2065" s="25">
        <f>IF(Config!$B$7&gt;0,(W2065/Config!$B$7)*Config!$B$4,0)</f>
        <v/>
      </c>
    </row>
    <row r="2066">
      <c r="A2066" s="17" t="inlineStr">
        <is>
          <t>May</t>
        </is>
      </c>
      <c r="B2066" s="17" t="n">
        <v>2026</v>
      </c>
      <c r="C2066" s="17" t="inlineStr">
        <is>
          <t>27-04-2026</t>
        </is>
      </c>
      <c r="D2066" s="18" t="n">
        <v>0.8300578703703704</v>
      </c>
      <c r="E2066" s="17" t="inlineStr">
        <is>
          <t>Dry Fruit Mix_15-30141</t>
        </is>
      </c>
      <c r="F2066" s="17" t="inlineStr">
        <is>
          <t>FG</t>
        </is>
      </c>
      <c r="G2066" s="17" t="inlineStr">
        <is>
          <t>Savoury Mixes</t>
        </is>
      </c>
      <c r="H2066" s="17" t="inlineStr">
        <is>
          <t>Sweet and Salty Mix Farmley Pillow Pouch 23g- Ladi (Pack of 10)</t>
        </is>
      </c>
      <c r="I2066" s="17" t="inlineStr">
        <is>
          <t>Sweet and Salty Mix</t>
        </is>
      </c>
      <c r="J2066" s="19" t="n">
        <v>0.023</v>
      </c>
      <c r="K2066" s="19" t="n">
        <v>5800</v>
      </c>
      <c r="L2066" s="17" t="inlineStr">
        <is>
          <t>GT Retail</t>
        </is>
      </c>
      <c r="M2066" s="19" t="n">
        <v>133.4</v>
      </c>
      <c r="N2066" s="17" t="inlineStr">
        <is>
          <t>Category A</t>
        </is>
      </c>
      <c r="O2066" s="17" t="inlineStr">
        <is>
          <t>Indore</t>
        </is>
      </c>
      <c r="P2066" s="17" t="inlineStr">
        <is>
          <t>Value Added</t>
        </is>
      </c>
      <c r="Q2066" s="17" t="inlineStr">
        <is>
          <t>Savoury Mixes</t>
        </is>
      </c>
      <c r="R2066" s="20">
        <f>IF(Config!$B$4&gt;0,M2066/Config!$B$4,0)</f>
        <v/>
      </c>
      <c r="S2066" s="20">
        <f>IF(Config!$B$4&gt;0,K2066/Config!$B$4,0)</f>
        <v/>
      </c>
      <c r="T2066" s="20">
        <f>R2066*Config!$B$7</f>
        <v/>
      </c>
      <c r="U2066" s="20">
        <f>S2066*Config!$B$7</f>
        <v/>
      </c>
      <c r="V2066" s="20" t="n">
        <v>52.44</v>
      </c>
      <c r="W2066" s="20" t="n">
        <v>2280</v>
      </c>
      <c r="X2066" s="21">
        <f>IF(T2066&gt;0,V2066/T2066,0)</f>
        <v/>
      </c>
      <c r="Y2066" s="21">
        <f>IF(U2066&gt;0,W2066/U2066,0)</f>
        <v/>
      </c>
      <c r="Z2066" s="20">
        <f>T2066-V2066</f>
        <v/>
      </c>
      <c r="AA2066" s="20">
        <f>U2066-W2066</f>
        <v/>
      </c>
      <c r="AB2066" s="20">
        <f>IF(Config!$B$7&gt;0,(V2066/Config!$B$7)*Config!$B$4,0)</f>
        <v/>
      </c>
      <c r="AC2066" s="20">
        <f>IF(Config!$B$7&gt;0,(W2066/Config!$B$7)*Config!$B$4,0)</f>
        <v/>
      </c>
    </row>
    <row r="2067" hidden="1" outlineLevel="1">
      <c r="A2067" s="22" t="inlineStr">
        <is>
          <t>May</t>
        </is>
      </c>
      <c r="B2067" s="22" t="n">
        <v>2026</v>
      </c>
      <c r="C2067" s="22" t="inlineStr">
        <is>
          <t>27-04-2026</t>
        </is>
      </c>
      <c r="D2067" s="23" t="n">
        <v>0.8300578703703704</v>
      </c>
      <c r="E2067" s="22" t="inlineStr">
        <is>
          <t>Dry Fruit Mix_15-30141</t>
        </is>
      </c>
      <c r="F2067" s="22" t="inlineStr">
        <is>
          <t>FG</t>
        </is>
      </c>
      <c r="G2067" s="22" t="inlineStr">
        <is>
          <t>Savoury Mixes</t>
        </is>
      </c>
      <c r="H2067" s="22" t="inlineStr">
        <is>
          <t>Sweet and Salty Mix Farmley Pillow Pouch 23g- Ladi (Pack of 10)</t>
        </is>
      </c>
      <c r="I2067" s="22" t="inlineStr">
        <is>
          <t>Sweet and Salty Mix</t>
        </is>
      </c>
      <c r="J2067" s="24" t="n">
        <v>0.023</v>
      </c>
      <c r="K2067" s="24" t="n">
        <v>5800</v>
      </c>
      <c r="L2067" s="22" t="inlineStr">
        <is>
          <t>GT Retail</t>
        </is>
      </c>
      <c r="M2067" s="24" t="n">
        <v>133.4</v>
      </c>
      <c r="N2067" s="22" t="inlineStr">
        <is>
          <t>Category A</t>
        </is>
      </c>
      <c r="O2067" s="22" t="inlineStr">
        <is>
          <t>Indore</t>
        </is>
      </c>
      <c r="P2067" s="22" t="inlineStr">
        <is>
          <t>Value Added</t>
        </is>
      </c>
      <c r="Q2067" s="22" t="inlineStr">
        <is>
          <t>Savoury Mixes</t>
        </is>
      </c>
      <c r="R2067" s="25">
        <f>IF(Config!$B$4&gt;0,M2067/Config!$B$4,0)</f>
        <v/>
      </c>
      <c r="S2067" s="25">
        <f>IF(Config!$B$4&gt;0,K2067/Config!$B$4,0)</f>
        <v/>
      </c>
      <c r="T2067" s="25">
        <f>R2067*Config!$B$7</f>
        <v/>
      </c>
      <c r="U2067" s="25">
        <f>S2067*Config!$B$7</f>
        <v/>
      </c>
      <c r="V2067" s="25" t="n">
        <v>52.44</v>
      </c>
      <c r="W2067" s="25" t="n">
        <v>2280</v>
      </c>
      <c r="X2067" s="26">
        <f>IF(T2067&gt;0,V2067/T2067,0)</f>
        <v/>
      </c>
      <c r="Y2067" s="26">
        <f>IF(U2067&gt;0,W2067/U2067,0)</f>
        <v/>
      </c>
      <c r="Z2067" s="25">
        <f>T2067-V2067</f>
        <v/>
      </c>
      <c r="AA2067" s="25">
        <f>U2067-W2067</f>
        <v/>
      </c>
      <c r="AB2067" s="25">
        <f>IF(Config!$B$7&gt;0,(V2067/Config!$B$7)*Config!$B$4,0)</f>
        <v/>
      </c>
      <c r="AC2067" s="25">
        <f>IF(Config!$B$7&gt;0,(W2067/Config!$B$7)*Config!$B$4,0)</f>
        <v/>
      </c>
    </row>
    <row r="2068">
      <c r="A2068" s="17" t="inlineStr">
        <is>
          <t>May</t>
        </is>
      </c>
      <c r="B2068" s="17" t="n">
        <v>2026</v>
      </c>
      <c r="C2068" s="17" t="inlineStr">
        <is>
          <t>29-04-2026</t>
        </is>
      </c>
      <c r="D2068" s="18" t="n">
        <v>0.6088425925925925</v>
      </c>
      <c r="E2068" s="17" t="inlineStr">
        <is>
          <t>Makhana_7-30169</t>
        </is>
      </c>
      <c r="F2068" s="17" t="inlineStr">
        <is>
          <t>FG</t>
        </is>
      </c>
      <c r="G2068" s="17" t="inlineStr">
        <is>
          <t>Munchies</t>
        </is>
      </c>
      <c r="H2068" s="17" t="inlineStr">
        <is>
          <t>Makha Shaka Imli Waves Farmley Pillow Pouch 25g- Ladi</t>
        </is>
      </c>
      <c r="I2068" s="17" t="inlineStr">
        <is>
          <t>Munchies Waves</t>
        </is>
      </c>
      <c r="J2068" s="19" t="n">
        <v>0.025</v>
      </c>
      <c r="K2068" s="19" t="n">
        <v>13958</v>
      </c>
      <c r="L2068" s="17" t="inlineStr">
        <is>
          <t>GT Retail</t>
        </is>
      </c>
      <c r="M2068" s="19" t="n">
        <v>348.95</v>
      </c>
      <c r="N2068" s="17" t="inlineStr">
        <is>
          <t>Category A</t>
        </is>
      </c>
      <c r="O2068" s="17" t="inlineStr">
        <is>
          <t>Rebela</t>
        </is>
      </c>
      <c r="P2068" s="17" t="inlineStr">
        <is>
          <t>Value Added</t>
        </is>
      </c>
      <c r="Q2068" s="17" t="inlineStr">
        <is>
          <t>Munchies</t>
        </is>
      </c>
      <c r="R2068" s="20">
        <f>IF(Config!$B$4&gt;0,M2068/Config!$B$4,0)</f>
        <v/>
      </c>
      <c r="S2068" s="20">
        <f>IF(Config!$B$4&gt;0,K2068/Config!$B$4,0)</f>
        <v/>
      </c>
      <c r="T2068" s="20">
        <f>R2068*Config!$B$7</f>
        <v/>
      </c>
      <c r="U2068" s="20">
        <f>S2068*Config!$B$7</f>
        <v/>
      </c>
      <c r="V2068" s="20" t="n">
        <v>0</v>
      </c>
      <c r="W2068" s="20" t="n">
        <v>0</v>
      </c>
      <c r="X2068" s="21">
        <f>IF(T2068&gt;0,V2068/T2068,0)</f>
        <v/>
      </c>
      <c r="Y2068" s="21">
        <f>IF(U2068&gt;0,W2068/U2068,0)</f>
        <v/>
      </c>
      <c r="Z2068" s="20">
        <f>T2068-V2068</f>
        <v/>
      </c>
      <c r="AA2068" s="20">
        <f>U2068-W2068</f>
        <v/>
      </c>
      <c r="AB2068" s="20">
        <f>IF(Config!$B$7&gt;0,(V2068/Config!$B$7)*Config!$B$4,0)</f>
        <v/>
      </c>
      <c r="AC2068" s="20">
        <f>IF(Config!$B$7&gt;0,(W2068/Config!$B$7)*Config!$B$4,0)</f>
        <v/>
      </c>
    </row>
    <row r="2069" hidden="1" outlineLevel="1">
      <c r="A2069" s="22" t="inlineStr">
        <is>
          <t>May</t>
        </is>
      </c>
      <c r="B2069" s="22" t="n">
        <v>2026</v>
      </c>
      <c r="C2069" s="22" t="inlineStr">
        <is>
          <t>29-04-2026</t>
        </is>
      </c>
      <c r="D2069" s="23" t="n">
        <v>0.6088425925925925</v>
      </c>
      <c r="E2069" s="22" t="inlineStr">
        <is>
          <t>Makhana_7-30169</t>
        </is>
      </c>
      <c r="F2069" s="22" t="inlineStr">
        <is>
          <t>FG</t>
        </is>
      </c>
      <c r="G2069" s="22" t="inlineStr">
        <is>
          <t>Munchies</t>
        </is>
      </c>
      <c r="H2069" s="22" t="inlineStr">
        <is>
          <t>Makha Shaka Imli Waves Farmley Pillow Pouch 25g- Ladi</t>
        </is>
      </c>
      <c r="I2069" s="22" t="inlineStr">
        <is>
          <t>Munchies Waves</t>
        </is>
      </c>
      <c r="J2069" s="24" t="n">
        <v>0.025</v>
      </c>
      <c r="K2069" s="24" t="n">
        <v>13958</v>
      </c>
      <c r="L2069" s="22" t="inlineStr">
        <is>
          <t>GT Retail</t>
        </is>
      </c>
      <c r="M2069" s="24" t="n">
        <v>348.95</v>
      </c>
      <c r="N2069" s="22" t="inlineStr">
        <is>
          <t>Category A</t>
        </is>
      </c>
      <c r="O2069" s="22" t="inlineStr">
        <is>
          <t>Rebela</t>
        </is>
      </c>
      <c r="P2069" s="22" t="inlineStr">
        <is>
          <t>Value Added</t>
        </is>
      </c>
      <c r="Q2069" s="22" t="inlineStr">
        <is>
          <t>Munchies</t>
        </is>
      </c>
      <c r="R2069" s="25">
        <f>IF(Config!$B$4&gt;0,M2069/Config!$B$4,0)</f>
        <v/>
      </c>
      <c r="S2069" s="25">
        <f>IF(Config!$B$4&gt;0,K2069/Config!$B$4,0)</f>
        <v/>
      </c>
      <c r="T2069" s="25">
        <f>R2069*Config!$B$7</f>
        <v/>
      </c>
      <c r="U2069" s="25">
        <f>S2069*Config!$B$7</f>
        <v/>
      </c>
      <c r="V2069" s="25" t="n">
        <v>0</v>
      </c>
      <c r="W2069" s="25" t="n">
        <v>0</v>
      </c>
      <c r="X2069" s="26">
        <f>IF(T2069&gt;0,V2069/T2069,0)</f>
        <v/>
      </c>
      <c r="Y2069" s="26">
        <f>IF(U2069&gt;0,W2069/U2069,0)</f>
        <v/>
      </c>
      <c r="Z2069" s="25">
        <f>T2069-V2069</f>
        <v/>
      </c>
      <c r="AA2069" s="25">
        <f>U2069-W2069</f>
        <v/>
      </c>
      <c r="AB2069" s="25">
        <f>IF(Config!$B$7&gt;0,(V2069/Config!$B$7)*Config!$B$4,0)</f>
        <v/>
      </c>
      <c r="AC2069" s="25">
        <f>IF(Config!$B$7&gt;0,(W2069/Config!$B$7)*Config!$B$4,0)</f>
        <v/>
      </c>
    </row>
    <row r="2070">
      <c r="A2070" s="17" t="inlineStr">
        <is>
          <t>May</t>
        </is>
      </c>
      <c r="B2070" s="17" t="n">
        <v>2026</v>
      </c>
      <c r="C2070" s="17" t="inlineStr">
        <is>
          <t>29-04-2026</t>
        </is>
      </c>
      <c r="D2070" s="18" t="n">
        <v>0.6090046296296296</v>
      </c>
      <c r="E2070" s="17" t="inlineStr">
        <is>
          <t>Makhana_7-30170</t>
        </is>
      </c>
      <c r="F2070" s="17" t="inlineStr">
        <is>
          <t>FG</t>
        </is>
      </c>
      <c r="G2070" s="17" t="inlineStr">
        <is>
          <t>Munchies</t>
        </is>
      </c>
      <c r="H2070" s="17" t="inlineStr">
        <is>
          <t>Makha Shaka Cheese Waves Farmley Pillow Pouch 25 g- Ladi</t>
        </is>
      </c>
      <c r="I2070" s="17" t="inlineStr">
        <is>
          <t>Makhana Value Added</t>
        </is>
      </c>
      <c r="J2070" s="19" t="n">
        <v>0.025</v>
      </c>
      <c r="K2070" s="19" t="n">
        <v>13958</v>
      </c>
      <c r="L2070" s="17" t="inlineStr">
        <is>
          <t>GT Retail</t>
        </is>
      </c>
      <c r="M2070" s="19" t="n">
        <v>348.95</v>
      </c>
      <c r="N2070" s="17" t="inlineStr">
        <is>
          <t>Category A</t>
        </is>
      </c>
      <c r="O2070" s="17" t="inlineStr">
        <is>
          <t>Multiple</t>
        </is>
      </c>
      <c r="P2070" s="17" t="inlineStr">
        <is>
          <t>Value Added</t>
        </is>
      </c>
      <c r="Q2070" s="17" t="inlineStr">
        <is>
          <t>Munchies</t>
        </is>
      </c>
      <c r="R2070" s="20">
        <f>IF(Config!$B$4&gt;0,M2070/Config!$B$4,0)</f>
        <v/>
      </c>
      <c r="S2070" s="20">
        <f>IF(Config!$B$4&gt;0,K2070/Config!$B$4,0)</f>
        <v/>
      </c>
      <c r="T2070" s="20">
        <f>R2070*Config!$B$7</f>
        <v/>
      </c>
      <c r="U2070" s="20">
        <f>S2070*Config!$B$7</f>
        <v/>
      </c>
      <c r="V2070" s="20" t="n">
        <v>60</v>
      </c>
      <c r="W2070" s="20" t="n">
        <v>2400</v>
      </c>
      <c r="X2070" s="21">
        <f>IF(T2070&gt;0,V2070/T2070,0)</f>
        <v/>
      </c>
      <c r="Y2070" s="21">
        <f>IF(U2070&gt;0,W2070/U2070,0)</f>
        <v/>
      </c>
      <c r="Z2070" s="20">
        <f>T2070-V2070</f>
        <v/>
      </c>
      <c r="AA2070" s="20">
        <f>U2070-W2070</f>
        <v/>
      </c>
      <c r="AB2070" s="20">
        <f>IF(Config!$B$7&gt;0,(V2070/Config!$B$7)*Config!$B$4,0)</f>
        <v/>
      </c>
      <c r="AC2070" s="20">
        <f>IF(Config!$B$7&gt;0,(W2070/Config!$B$7)*Config!$B$4,0)</f>
        <v/>
      </c>
    </row>
    <row r="2071" hidden="1" outlineLevel="1">
      <c r="A2071" s="22" t="inlineStr">
        <is>
          <t>May</t>
        </is>
      </c>
      <c r="B2071" s="22" t="n">
        <v>2026</v>
      </c>
      <c r="C2071" s="22" t="inlineStr">
        <is>
          <t>29-04-2026</t>
        </is>
      </c>
      <c r="D2071" s="23" t="n">
        <v>0.6090046296296296</v>
      </c>
      <c r="E2071" s="22" t="inlineStr">
        <is>
          <t>Makhana_7-30170</t>
        </is>
      </c>
      <c r="F2071" s="22" t="inlineStr">
        <is>
          <t>FG</t>
        </is>
      </c>
      <c r="G2071" s="22" t="inlineStr">
        <is>
          <t>Munchies</t>
        </is>
      </c>
      <c r="H2071" s="22" t="inlineStr">
        <is>
          <t>Makha Shaka Cheese Waves Farmley Pillow Pouch 25 g- Ladi</t>
        </is>
      </c>
      <c r="I2071" s="22" t="inlineStr">
        <is>
          <t>Makhana Value Added</t>
        </is>
      </c>
      <c r="J2071" s="24" t="n">
        <v>0.025</v>
      </c>
      <c r="K2071" s="24" t="n">
        <v>13958</v>
      </c>
      <c r="L2071" s="22" t="inlineStr">
        <is>
          <t>GT Retail</t>
        </is>
      </c>
      <c r="M2071" s="24" t="n">
        <v>348.95</v>
      </c>
      <c r="N2071" s="22" t="inlineStr">
        <is>
          <t>Category A</t>
        </is>
      </c>
      <c r="O2071" s="22" t="inlineStr">
        <is>
          <t>Rebela</t>
        </is>
      </c>
      <c r="P2071" s="22" t="inlineStr">
        <is>
          <t>Value Added</t>
        </is>
      </c>
      <c r="Q2071" s="22" t="inlineStr">
        <is>
          <t>Munchies</t>
        </is>
      </c>
      <c r="R2071" s="25">
        <f>IF(Config!$B$4&gt;0,M2071/Config!$B$4,0)</f>
        <v/>
      </c>
      <c r="S2071" s="25">
        <f>IF(Config!$B$4&gt;0,K2071/Config!$B$4,0)</f>
        <v/>
      </c>
      <c r="T2071" s="25">
        <f>R2071*Config!$B$7</f>
        <v/>
      </c>
      <c r="U2071" s="25">
        <f>S2071*Config!$B$7</f>
        <v/>
      </c>
      <c r="V2071" s="25" t="n">
        <v>0</v>
      </c>
      <c r="W2071" s="25" t="n">
        <v>0</v>
      </c>
      <c r="X2071" s="26">
        <f>IF(T2071&gt;0,V2071/T2071,0)</f>
        <v/>
      </c>
      <c r="Y2071" s="26">
        <f>IF(U2071&gt;0,W2071/U2071,0)</f>
        <v/>
      </c>
      <c r="Z2071" s="25">
        <f>T2071-V2071</f>
        <v/>
      </c>
      <c r="AA2071" s="25">
        <f>U2071-W2071</f>
        <v/>
      </c>
      <c r="AB2071" s="25">
        <f>IF(Config!$B$7&gt;0,(V2071/Config!$B$7)*Config!$B$4,0)</f>
        <v/>
      </c>
      <c r="AC2071" s="25">
        <f>IF(Config!$B$7&gt;0,(W2071/Config!$B$7)*Config!$B$4,0)</f>
        <v/>
      </c>
    </row>
    <row r="2072" hidden="1" outlineLevel="1">
      <c r="A2072" s="22" t="inlineStr"/>
      <c r="B2072" s="22" t="inlineStr"/>
      <c r="C2072" s="22" t="inlineStr"/>
      <c r="D2072" s="22" t="inlineStr"/>
      <c r="E2072" s="22" t="inlineStr">
        <is>
          <t>Makhana_7-30170</t>
        </is>
      </c>
      <c r="F2072" s="22" t="inlineStr"/>
      <c r="G2072" s="22" t="inlineStr">
        <is>
          <t>Munchies</t>
        </is>
      </c>
      <c r="H2072" s="22" t="inlineStr">
        <is>
          <t>Makha Shaka Cheese Waves Farmley Pillow Pouch 25 g- Ladi</t>
        </is>
      </c>
      <c r="I2072" s="22" t="inlineStr"/>
      <c r="J2072" s="24" t="n">
        <v>0</v>
      </c>
      <c r="K2072" s="24" t="n">
        <v>0</v>
      </c>
      <c r="L2072" s="22" t="inlineStr">
        <is>
          <t>GT Retail</t>
        </is>
      </c>
      <c r="M2072" s="24" t="n">
        <v>0</v>
      </c>
      <c r="N2072" s="22" t="inlineStr">
        <is>
          <t>Category A</t>
        </is>
      </c>
      <c r="O2072" s="22" t="inlineStr">
        <is>
          <t>UD Foods</t>
        </is>
      </c>
      <c r="P2072" s="22" t="inlineStr"/>
      <c r="Q2072" s="22" t="inlineStr">
        <is>
          <t>Munchies</t>
        </is>
      </c>
      <c r="R2072" s="25">
        <f>IF(Config!$B$4&gt;0,M2072/Config!$B$4,0)</f>
        <v/>
      </c>
      <c r="S2072" s="25">
        <f>IF(Config!$B$4&gt;0,K2072/Config!$B$4,0)</f>
        <v/>
      </c>
      <c r="T2072" s="25">
        <f>R2072*Config!$B$7</f>
        <v/>
      </c>
      <c r="U2072" s="25">
        <f>S2072*Config!$B$7</f>
        <v/>
      </c>
      <c r="V2072" s="25" t="n">
        <v>60</v>
      </c>
      <c r="W2072" s="25" t="n">
        <v>2400</v>
      </c>
      <c r="X2072" s="26">
        <f>IF(T2072&gt;0,V2072/T2072,0)</f>
        <v/>
      </c>
      <c r="Y2072" s="26">
        <f>IF(U2072&gt;0,W2072/U2072,0)</f>
        <v/>
      </c>
      <c r="Z2072" s="25">
        <f>T2072-V2072</f>
        <v/>
      </c>
      <c r="AA2072" s="25">
        <f>U2072-W2072</f>
        <v/>
      </c>
      <c r="AB2072" s="25">
        <f>IF(Config!$B$7&gt;0,(V2072/Config!$B$7)*Config!$B$4,0)</f>
        <v/>
      </c>
      <c r="AC2072" s="25">
        <f>IF(Config!$B$7&gt;0,(W2072/Config!$B$7)*Config!$B$4,0)</f>
        <v/>
      </c>
    </row>
    <row r="2073">
      <c r="A2073" s="17" t="inlineStr">
        <is>
          <t>May</t>
        </is>
      </c>
      <c r="B2073" s="17" t="n">
        <v>2026</v>
      </c>
      <c r="C2073" s="17" t="inlineStr">
        <is>
          <t>27-04-2026</t>
        </is>
      </c>
      <c r="D2073" s="18" t="n">
        <v>0.8300578703703704</v>
      </c>
      <c r="E2073" s="17" t="inlineStr">
        <is>
          <t>Seeds_11-30142</t>
        </is>
      </c>
      <c r="F2073" s="17" t="inlineStr">
        <is>
          <t>FG</t>
        </is>
      </c>
      <c r="G2073" s="17" t="inlineStr">
        <is>
          <t>Other Seeds</t>
        </is>
      </c>
      <c r="H2073" s="17" t="inlineStr">
        <is>
          <t>Salted Pumpkin Seeds Pillow Pouch Farmley 24g-Ladi</t>
        </is>
      </c>
      <c r="I2073" s="17" t="inlineStr">
        <is>
          <t>Roasted &amp; Salted Pumpkin Seeds</t>
        </is>
      </c>
      <c r="J2073" s="19" t="n">
        <v>0.024</v>
      </c>
      <c r="K2073" s="19" t="n">
        <v>7772</v>
      </c>
      <c r="L2073" s="17" t="inlineStr">
        <is>
          <t>GT Retail</t>
        </is>
      </c>
      <c r="M2073" s="19" t="n">
        <v>186.53</v>
      </c>
      <c r="N2073" s="17" t="inlineStr">
        <is>
          <t>Category A</t>
        </is>
      </c>
      <c r="O2073" s="17" t="inlineStr">
        <is>
          <t>Indore</t>
        </is>
      </c>
      <c r="P2073" s="17" t="inlineStr">
        <is>
          <t>KVI</t>
        </is>
      </c>
      <c r="Q2073" s="17" t="inlineStr">
        <is>
          <t>Other Seeds</t>
        </is>
      </c>
      <c r="R2073" s="20">
        <f>IF(Config!$B$4&gt;0,M2073/Config!$B$4,0)</f>
        <v/>
      </c>
      <c r="S2073" s="20">
        <f>IF(Config!$B$4&gt;0,K2073/Config!$B$4,0)</f>
        <v/>
      </c>
      <c r="T2073" s="20">
        <f>R2073*Config!$B$7</f>
        <v/>
      </c>
      <c r="U2073" s="20">
        <f>S2073*Config!$B$7</f>
        <v/>
      </c>
      <c r="V2073" s="20" t="n">
        <v>80.64</v>
      </c>
      <c r="W2073" s="20" t="n">
        <v>3360</v>
      </c>
      <c r="X2073" s="21">
        <f>IF(T2073&gt;0,V2073/T2073,0)</f>
        <v/>
      </c>
      <c r="Y2073" s="21">
        <f>IF(U2073&gt;0,W2073/U2073,0)</f>
        <v/>
      </c>
      <c r="Z2073" s="20">
        <f>T2073-V2073</f>
        <v/>
      </c>
      <c r="AA2073" s="20">
        <f>U2073-W2073</f>
        <v/>
      </c>
      <c r="AB2073" s="20">
        <f>IF(Config!$B$7&gt;0,(V2073/Config!$B$7)*Config!$B$4,0)</f>
        <v/>
      </c>
      <c r="AC2073" s="20">
        <f>IF(Config!$B$7&gt;0,(W2073/Config!$B$7)*Config!$B$4,0)</f>
        <v/>
      </c>
    </row>
    <row r="2074" hidden="1" outlineLevel="1">
      <c r="A2074" s="22" t="inlineStr">
        <is>
          <t>May</t>
        </is>
      </c>
      <c r="B2074" s="22" t="n">
        <v>2026</v>
      </c>
      <c r="C2074" s="22" t="inlineStr">
        <is>
          <t>27-04-2026</t>
        </is>
      </c>
      <c r="D2074" s="23" t="n">
        <v>0.8300578703703704</v>
      </c>
      <c r="E2074" s="22" t="inlineStr">
        <is>
          <t>Seeds_11-30142</t>
        </is>
      </c>
      <c r="F2074" s="22" t="inlineStr">
        <is>
          <t>FG</t>
        </is>
      </c>
      <c r="G2074" s="22" t="inlineStr">
        <is>
          <t>Other Seeds</t>
        </is>
      </c>
      <c r="H2074" s="22" t="inlineStr">
        <is>
          <t>Salted Pumpkin Seeds Pillow Pouch Farmley 24g-Ladi</t>
        </is>
      </c>
      <c r="I2074" s="22" t="inlineStr">
        <is>
          <t>Roasted &amp; Salted Pumpkin Seeds</t>
        </is>
      </c>
      <c r="J2074" s="24" t="n">
        <v>0.024</v>
      </c>
      <c r="K2074" s="24" t="n">
        <v>7772</v>
      </c>
      <c r="L2074" s="22" t="inlineStr">
        <is>
          <t>GT Retail</t>
        </is>
      </c>
      <c r="M2074" s="24" t="n">
        <v>186.53</v>
      </c>
      <c r="N2074" s="22" t="inlineStr">
        <is>
          <t>Category A</t>
        </is>
      </c>
      <c r="O2074" s="22" t="inlineStr">
        <is>
          <t>Indore</t>
        </is>
      </c>
      <c r="P2074" s="22" t="inlineStr">
        <is>
          <t>KVI</t>
        </is>
      </c>
      <c r="Q2074" s="22" t="inlineStr">
        <is>
          <t>Other Seeds</t>
        </is>
      </c>
      <c r="R2074" s="25">
        <f>IF(Config!$B$4&gt;0,M2074/Config!$B$4,0)</f>
        <v/>
      </c>
      <c r="S2074" s="25">
        <f>IF(Config!$B$4&gt;0,K2074/Config!$B$4,0)</f>
        <v/>
      </c>
      <c r="T2074" s="25">
        <f>R2074*Config!$B$7</f>
        <v/>
      </c>
      <c r="U2074" s="25">
        <f>S2074*Config!$B$7</f>
        <v/>
      </c>
      <c r="V2074" s="25" t="n">
        <v>80.64</v>
      </c>
      <c r="W2074" s="25" t="n">
        <v>3360</v>
      </c>
      <c r="X2074" s="26">
        <f>IF(T2074&gt;0,V2074/T2074,0)</f>
        <v/>
      </c>
      <c r="Y2074" s="26">
        <f>IF(U2074&gt;0,W2074/U2074,0)</f>
        <v/>
      </c>
      <c r="Z2074" s="25">
        <f>T2074-V2074</f>
        <v/>
      </c>
      <c r="AA2074" s="25">
        <f>U2074-W2074</f>
        <v/>
      </c>
      <c r="AB2074" s="25">
        <f>IF(Config!$B$7&gt;0,(V2074/Config!$B$7)*Config!$B$4,0)</f>
        <v/>
      </c>
      <c r="AC2074" s="25">
        <f>IF(Config!$B$7&gt;0,(W2074/Config!$B$7)*Config!$B$4,0)</f>
        <v/>
      </c>
    </row>
    <row r="2075">
      <c r="A2075" s="17" t="inlineStr">
        <is>
          <t>May</t>
        </is>
      </c>
      <c r="B2075" s="17" t="n">
        <v>2026</v>
      </c>
      <c r="C2075" s="17" t="inlineStr">
        <is>
          <t>27-04-2026</t>
        </is>
      </c>
      <c r="D2075" s="18" t="n">
        <v>0.8300578703703704</v>
      </c>
      <c r="E2075" s="17" t="inlineStr">
        <is>
          <t>Makhana_7-30135</t>
        </is>
      </c>
      <c r="F2075" s="17" t="inlineStr">
        <is>
          <t>FG</t>
        </is>
      </c>
      <c r="G2075" s="17" t="inlineStr">
        <is>
          <t>Roasted &amp; Flavoured Makhana</t>
        </is>
      </c>
      <c r="H2075" s="17" t="inlineStr">
        <is>
          <t>Roasted &amp; Flavoured Makhana - Lemon Chilli Farmley Composite Jar 55g</t>
        </is>
      </c>
      <c r="I2075" s="17" t="inlineStr">
        <is>
          <t>Prasadam Roasted Makhana</t>
        </is>
      </c>
      <c r="J2075" s="19" t="n">
        <v>0.055</v>
      </c>
      <c r="K2075" s="19" t="n">
        <v>11000</v>
      </c>
      <c r="L2075" s="17" t="inlineStr">
        <is>
          <t>2 Customers</t>
        </is>
      </c>
      <c r="M2075" s="19" t="n">
        <v>605</v>
      </c>
      <c r="N2075" s="17" t="inlineStr">
        <is>
          <t>Multiple</t>
        </is>
      </c>
      <c r="O2075" s="17" t="inlineStr">
        <is>
          <t>Purnea</t>
        </is>
      </c>
      <c r="P2075" s="17" t="inlineStr">
        <is>
          <t>Value Added</t>
        </is>
      </c>
      <c r="Q2075" s="17" t="inlineStr">
        <is>
          <t>Roasted &amp; Flavoured Makhana</t>
        </is>
      </c>
      <c r="R2075" s="20">
        <f>IF(Config!$B$4&gt;0,M2075/Config!$B$4,0)</f>
        <v/>
      </c>
      <c r="S2075" s="20">
        <f>IF(Config!$B$4&gt;0,K2075/Config!$B$4,0)</f>
        <v/>
      </c>
      <c r="T2075" s="20">
        <f>R2075*Config!$B$7</f>
        <v/>
      </c>
      <c r="U2075" s="20">
        <f>S2075*Config!$B$7</f>
        <v/>
      </c>
      <c r="V2075" s="20" t="n">
        <v>119.35</v>
      </c>
      <c r="W2075" s="20" t="n">
        <v>2170</v>
      </c>
      <c r="X2075" s="21">
        <f>IF(T2075&gt;0,V2075/T2075,0)</f>
        <v/>
      </c>
      <c r="Y2075" s="21">
        <f>IF(U2075&gt;0,W2075/U2075,0)</f>
        <v/>
      </c>
      <c r="Z2075" s="20">
        <f>T2075-V2075</f>
        <v/>
      </c>
      <c r="AA2075" s="20">
        <f>U2075-W2075</f>
        <v/>
      </c>
      <c r="AB2075" s="20">
        <f>IF(Config!$B$7&gt;0,(V2075/Config!$B$7)*Config!$B$4,0)</f>
        <v/>
      </c>
      <c r="AC2075" s="20">
        <f>IF(Config!$B$7&gt;0,(W2075/Config!$B$7)*Config!$B$4,0)</f>
        <v/>
      </c>
    </row>
    <row r="2076" hidden="1" outlineLevel="1">
      <c r="A2076" s="22" t="inlineStr">
        <is>
          <t>May</t>
        </is>
      </c>
      <c r="B2076" s="22" t="n">
        <v>2026</v>
      </c>
      <c r="C2076" s="22" t="inlineStr">
        <is>
          <t>27-04-2026</t>
        </is>
      </c>
      <c r="D2076" s="23" t="n">
        <v>0.8300578703703704</v>
      </c>
      <c r="E2076" s="22" t="inlineStr">
        <is>
          <t>Makhana_7-30135</t>
        </is>
      </c>
      <c r="F2076" s="22" t="inlineStr">
        <is>
          <t>FG</t>
        </is>
      </c>
      <c r="G2076" s="22" t="inlineStr">
        <is>
          <t>Roasted &amp; Flavoured Makhana</t>
        </is>
      </c>
      <c r="H2076" s="22" t="inlineStr">
        <is>
          <t>Roasted &amp; Flavoured Makhana - Lemon Chilli Farmley Composite Jar 55g</t>
        </is>
      </c>
      <c r="I2076" s="22" t="inlineStr">
        <is>
          <t>Prasadam Roasted Makhana</t>
        </is>
      </c>
      <c r="J2076" s="24" t="n">
        <v>0.055</v>
      </c>
      <c r="K2076" s="24" t="n">
        <v>11000</v>
      </c>
      <c r="L2076" s="22" t="inlineStr">
        <is>
          <t>GT Retail</t>
        </is>
      </c>
      <c r="M2076" s="24" t="n">
        <v>605</v>
      </c>
      <c r="N2076" s="22" t="inlineStr">
        <is>
          <t>Category A</t>
        </is>
      </c>
      <c r="O2076" s="22" t="inlineStr">
        <is>
          <t>Purnea</t>
        </is>
      </c>
      <c r="P2076" s="22" t="inlineStr">
        <is>
          <t>Value Added</t>
        </is>
      </c>
      <c r="Q2076" s="22" t="inlineStr">
        <is>
          <t>Roasted &amp; Flavoured Makhana</t>
        </is>
      </c>
      <c r="R2076" s="25">
        <f>IF(Config!$B$4&gt;0,M2076/Config!$B$4,0)</f>
        <v/>
      </c>
      <c r="S2076" s="25">
        <f>IF(Config!$B$4&gt;0,K2076/Config!$B$4,0)</f>
        <v/>
      </c>
      <c r="T2076" s="25">
        <f>R2076*Config!$B$7</f>
        <v/>
      </c>
      <c r="U2076" s="25">
        <f>S2076*Config!$B$7</f>
        <v/>
      </c>
      <c r="V2076" s="25" t="n">
        <v>115.5</v>
      </c>
      <c r="W2076" s="25" t="n">
        <v>2100</v>
      </c>
      <c r="X2076" s="26">
        <f>IF(T2076&gt;0,V2076/T2076,0)</f>
        <v/>
      </c>
      <c r="Y2076" s="26">
        <f>IF(U2076&gt;0,W2076/U2076,0)</f>
        <v/>
      </c>
      <c r="Z2076" s="25">
        <f>T2076-V2076</f>
        <v/>
      </c>
      <c r="AA2076" s="25">
        <f>U2076-W2076</f>
        <v/>
      </c>
      <c r="AB2076" s="25">
        <f>IF(Config!$B$7&gt;0,(V2076/Config!$B$7)*Config!$B$4,0)</f>
        <v/>
      </c>
      <c r="AC2076" s="25">
        <f>IF(Config!$B$7&gt;0,(W2076/Config!$B$7)*Config!$B$4,0)</f>
        <v/>
      </c>
    </row>
    <row r="2077" hidden="1" outlineLevel="1">
      <c r="A2077" s="22" t="inlineStr"/>
      <c r="B2077" s="22" t="inlineStr"/>
      <c r="C2077" s="22" t="inlineStr"/>
      <c r="D2077" s="22" t="inlineStr"/>
      <c r="E2077" s="22" t="inlineStr">
        <is>
          <t>Makhana_7-30135</t>
        </is>
      </c>
      <c r="F2077" s="22" t="inlineStr"/>
      <c r="G2077" s="22" t="inlineStr">
        <is>
          <t>Makhana</t>
        </is>
      </c>
      <c r="H2077" s="22" t="inlineStr">
        <is>
          <t>Roasted &amp; Flavoured Makhana - Lemon Chilli Farmley Composite Jar 55g</t>
        </is>
      </c>
      <c r="I2077" s="22" t="inlineStr"/>
      <c r="J2077" s="24" t="n">
        <v>0</v>
      </c>
      <c r="K2077" s="24" t="n">
        <v>0</v>
      </c>
      <c r="L2077" s="22" t="inlineStr">
        <is>
          <t>Balrup One Company Limited</t>
        </is>
      </c>
      <c r="M2077" s="24" t="n">
        <v>0</v>
      </c>
      <c r="N2077" s="22" t="inlineStr">
        <is>
          <t>Thailand</t>
        </is>
      </c>
      <c r="O2077" s="22" t="inlineStr">
        <is>
          <t>Purnea</t>
        </is>
      </c>
      <c r="P2077" s="22" t="inlineStr"/>
      <c r="Q2077" s="22" t="inlineStr">
        <is>
          <t>Roasted &amp; Flavoured Makhana</t>
        </is>
      </c>
      <c r="R2077" s="25">
        <f>IF(Config!$B$4&gt;0,M2077/Config!$B$4,0)</f>
        <v/>
      </c>
      <c r="S2077" s="25">
        <f>IF(Config!$B$4&gt;0,K2077/Config!$B$4,0)</f>
        <v/>
      </c>
      <c r="T2077" s="25">
        <f>R2077*Config!$B$7</f>
        <v/>
      </c>
      <c r="U2077" s="25">
        <f>S2077*Config!$B$7</f>
        <v/>
      </c>
      <c r="V2077" s="25" t="n">
        <v>3.85</v>
      </c>
      <c r="W2077" s="25" t="n">
        <v>70</v>
      </c>
      <c r="X2077" s="26">
        <f>IF(T2077&gt;0,V2077/T2077,0)</f>
        <v/>
      </c>
      <c r="Y2077" s="26">
        <f>IF(U2077&gt;0,W2077/U2077,0)</f>
        <v/>
      </c>
      <c r="Z2077" s="25">
        <f>T2077-V2077</f>
        <v/>
      </c>
      <c r="AA2077" s="25">
        <f>U2077-W2077</f>
        <v/>
      </c>
      <c r="AB2077" s="25">
        <f>IF(Config!$B$7&gt;0,(V2077/Config!$B$7)*Config!$B$4,0)</f>
        <v/>
      </c>
      <c r="AC2077" s="25">
        <f>IF(Config!$B$7&gt;0,(W2077/Config!$B$7)*Config!$B$4,0)</f>
        <v/>
      </c>
    </row>
    <row r="2078">
      <c r="A2078" s="17" t="inlineStr">
        <is>
          <t>May</t>
        </is>
      </c>
      <c r="B2078" s="17" t="n">
        <v>2026</v>
      </c>
      <c r="C2078" s="17" t="inlineStr">
        <is>
          <t>27-04-2026</t>
        </is>
      </c>
      <c r="D2078" s="18" t="n">
        <v>0.8300694444444444</v>
      </c>
      <c r="E2078" s="17" t="inlineStr">
        <is>
          <t>Dried Fruits_5-30135</t>
        </is>
      </c>
      <c r="F2078" s="17" t="inlineStr">
        <is>
          <t>FG</t>
        </is>
      </c>
      <c r="G2078" s="17" t="inlineStr">
        <is>
          <t>Cranberries</t>
        </is>
      </c>
      <c r="H2078" s="17" t="inlineStr">
        <is>
          <t>Masala Cranberry Farmley Pillow Pack 18g-ladi</t>
        </is>
      </c>
      <c r="I2078" s="17" t="inlineStr">
        <is>
          <t>Masala Cranberry</t>
        </is>
      </c>
      <c r="J2078" s="19" t="n">
        <v>0.018</v>
      </c>
      <c r="K2078" s="19" t="n">
        <v>7500</v>
      </c>
      <c r="L2078" s="17" t="inlineStr">
        <is>
          <t>GT Retail</t>
        </is>
      </c>
      <c r="M2078" s="19" t="n">
        <v>135</v>
      </c>
      <c r="N2078" s="17" t="inlineStr">
        <is>
          <t>Category A</t>
        </is>
      </c>
      <c r="O2078" s="17" t="inlineStr">
        <is>
          <t>Indore</t>
        </is>
      </c>
      <c r="P2078" s="17" t="inlineStr">
        <is>
          <t>KVI</t>
        </is>
      </c>
      <c r="Q2078" s="17" t="inlineStr">
        <is>
          <t>Cranberries</t>
        </is>
      </c>
      <c r="R2078" s="20">
        <f>IF(Config!$B$4&gt;0,M2078/Config!$B$4,0)</f>
        <v/>
      </c>
      <c r="S2078" s="20">
        <f>IF(Config!$B$4&gt;0,K2078/Config!$B$4,0)</f>
        <v/>
      </c>
      <c r="T2078" s="20">
        <f>R2078*Config!$B$7</f>
        <v/>
      </c>
      <c r="U2078" s="20">
        <f>S2078*Config!$B$7</f>
        <v/>
      </c>
      <c r="V2078" s="20" t="n">
        <v>77.76000000000001</v>
      </c>
      <c r="W2078" s="20" t="n">
        <v>4320</v>
      </c>
      <c r="X2078" s="21">
        <f>IF(T2078&gt;0,V2078/T2078,0)</f>
        <v/>
      </c>
      <c r="Y2078" s="21">
        <f>IF(U2078&gt;0,W2078/U2078,0)</f>
        <v/>
      </c>
      <c r="Z2078" s="20">
        <f>T2078-V2078</f>
        <v/>
      </c>
      <c r="AA2078" s="20">
        <f>U2078-W2078</f>
        <v/>
      </c>
      <c r="AB2078" s="20">
        <f>IF(Config!$B$7&gt;0,(V2078/Config!$B$7)*Config!$B$4,0)</f>
        <v/>
      </c>
      <c r="AC2078" s="20">
        <f>IF(Config!$B$7&gt;0,(W2078/Config!$B$7)*Config!$B$4,0)</f>
        <v/>
      </c>
    </row>
    <row r="2079" hidden="1" outlineLevel="1">
      <c r="A2079" s="22" t="inlineStr">
        <is>
          <t>May</t>
        </is>
      </c>
      <c r="B2079" s="22" t="n">
        <v>2026</v>
      </c>
      <c r="C2079" s="22" t="inlineStr">
        <is>
          <t>27-04-2026</t>
        </is>
      </c>
      <c r="D2079" s="23" t="n">
        <v>0.8300694444444444</v>
      </c>
      <c r="E2079" s="22" t="inlineStr">
        <is>
          <t>Dried Fruits_5-30135</t>
        </is>
      </c>
      <c r="F2079" s="22" t="inlineStr">
        <is>
          <t>FG</t>
        </is>
      </c>
      <c r="G2079" s="22" t="inlineStr">
        <is>
          <t>Cranberries</t>
        </is>
      </c>
      <c r="H2079" s="22" t="inlineStr">
        <is>
          <t>Masala Cranberry Farmley Pillow Pack 18g-ladi</t>
        </is>
      </c>
      <c r="I2079" s="22" t="inlineStr">
        <is>
          <t>Masala Cranberry</t>
        </is>
      </c>
      <c r="J2079" s="24" t="n">
        <v>0.018</v>
      </c>
      <c r="K2079" s="24" t="n">
        <v>7500</v>
      </c>
      <c r="L2079" s="22" t="inlineStr">
        <is>
          <t>GT Retail</t>
        </is>
      </c>
      <c r="M2079" s="24" t="n">
        <v>135</v>
      </c>
      <c r="N2079" s="22" t="inlineStr">
        <is>
          <t>Category A</t>
        </is>
      </c>
      <c r="O2079" s="22" t="inlineStr">
        <is>
          <t>Indore</t>
        </is>
      </c>
      <c r="P2079" s="22" t="inlineStr">
        <is>
          <t>KVI</t>
        </is>
      </c>
      <c r="Q2079" s="22" t="inlineStr">
        <is>
          <t>Cranberries</t>
        </is>
      </c>
      <c r="R2079" s="25">
        <f>IF(Config!$B$4&gt;0,M2079/Config!$B$4,0)</f>
        <v/>
      </c>
      <c r="S2079" s="25">
        <f>IF(Config!$B$4&gt;0,K2079/Config!$B$4,0)</f>
        <v/>
      </c>
      <c r="T2079" s="25">
        <f>R2079*Config!$B$7</f>
        <v/>
      </c>
      <c r="U2079" s="25">
        <f>S2079*Config!$B$7</f>
        <v/>
      </c>
      <c r="V2079" s="25" t="n">
        <v>77.76000000000001</v>
      </c>
      <c r="W2079" s="25" t="n">
        <v>4320</v>
      </c>
      <c r="X2079" s="26">
        <f>IF(T2079&gt;0,V2079/T2079,0)</f>
        <v/>
      </c>
      <c r="Y2079" s="26">
        <f>IF(U2079&gt;0,W2079/U2079,0)</f>
        <v/>
      </c>
      <c r="Z2079" s="25">
        <f>T2079-V2079</f>
        <v/>
      </c>
      <c r="AA2079" s="25">
        <f>U2079-W2079</f>
        <v/>
      </c>
      <c r="AB2079" s="25">
        <f>IF(Config!$B$7&gt;0,(V2079/Config!$B$7)*Config!$B$4,0)</f>
        <v/>
      </c>
      <c r="AC2079" s="25">
        <f>IF(Config!$B$7&gt;0,(W2079/Config!$B$7)*Config!$B$4,0)</f>
        <v/>
      </c>
    </row>
    <row r="2080">
      <c r="A2080" s="17" t="inlineStr">
        <is>
          <t>May</t>
        </is>
      </c>
      <c r="B2080" s="17" t="n">
        <v>2026</v>
      </c>
      <c r="C2080" s="17" t="inlineStr">
        <is>
          <t>25-04-2026</t>
        </is>
      </c>
      <c r="D2080" s="18" t="n">
        <v>0.5943402777777778</v>
      </c>
      <c r="E2080" s="17" t="inlineStr">
        <is>
          <t>Seeds_11-2676</t>
        </is>
      </c>
      <c r="F2080" s="17" t="inlineStr">
        <is>
          <t>FG</t>
        </is>
      </c>
      <c r="G2080" s="17" t="inlineStr">
        <is>
          <t>Chia Seeds</t>
        </is>
      </c>
      <c r="H2080" s="17" t="inlineStr">
        <is>
          <t>Premium Chia Seeds Farmley Standee Pouch - Pack of 5 (200g each)</t>
        </is>
      </c>
      <c r="I2080" s="17" t="inlineStr">
        <is>
          <t>Premium Chia Seeds</t>
        </is>
      </c>
      <c r="J2080" s="19" t="n">
        <v>1</v>
      </c>
      <c r="K2080" s="19" t="n">
        <v>100</v>
      </c>
      <c r="L2080" s="17" t="inlineStr">
        <is>
          <t>Flipkart India Private Limited</t>
        </is>
      </c>
      <c r="M2080" s="19" t="n">
        <v>100</v>
      </c>
      <c r="N2080" s="17" t="inlineStr">
        <is>
          <t>E-Commerce</t>
        </is>
      </c>
      <c r="O2080" s="17" t="inlineStr">
        <is>
          <t>Indore</t>
        </is>
      </c>
      <c r="P2080" s="17" t="inlineStr">
        <is>
          <t>KVI</t>
        </is>
      </c>
      <c r="Q2080" s="17" t="inlineStr">
        <is>
          <t>Chia Seeds</t>
        </is>
      </c>
      <c r="R2080" s="20">
        <f>IF(Config!$B$4&gt;0,M2080/Config!$B$4,0)</f>
        <v/>
      </c>
      <c r="S2080" s="20">
        <f>IF(Config!$B$4&gt;0,K2080/Config!$B$4,0)</f>
        <v/>
      </c>
      <c r="T2080" s="20">
        <f>R2080*Config!$B$7</f>
        <v/>
      </c>
      <c r="U2080" s="20">
        <f>S2080*Config!$B$7</f>
        <v/>
      </c>
      <c r="V2080" s="20" t="n">
        <v>180</v>
      </c>
      <c r="W2080" s="20" t="n">
        <v>180</v>
      </c>
      <c r="X2080" s="21">
        <f>IF(T2080&gt;0,V2080/T2080,0)</f>
        <v/>
      </c>
      <c r="Y2080" s="21">
        <f>IF(U2080&gt;0,W2080/U2080,0)</f>
        <v/>
      </c>
      <c r="Z2080" s="20">
        <f>T2080-V2080</f>
        <v/>
      </c>
      <c r="AA2080" s="20">
        <f>U2080-W2080</f>
        <v/>
      </c>
      <c r="AB2080" s="20">
        <f>IF(Config!$B$7&gt;0,(V2080/Config!$B$7)*Config!$B$4,0)</f>
        <v/>
      </c>
      <c r="AC2080" s="20">
        <f>IF(Config!$B$7&gt;0,(W2080/Config!$B$7)*Config!$B$4,0)</f>
        <v/>
      </c>
    </row>
    <row r="2081" hidden="1" outlineLevel="1">
      <c r="A2081" s="22" t="inlineStr">
        <is>
          <t>May</t>
        </is>
      </c>
      <c r="B2081" s="22" t="n">
        <v>2026</v>
      </c>
      <c r="C2081" s="22" t="inlineStr">
        <is>
          <t>25-04-2026</t>
        </is>
      </c>
      <c r="D2081" s="23" t="n">
        <v>0.5943402777777778</v>
      </c>
      <c r="E2081" s="22" t="inlineStr">
        <is>
          <t>Seeds_11-2676</t>
        </is>
      </c>
      <c r="F2081" s="22" t="inlineStr">
        <is>
          <t>FG</t>
        </is>
      </c>
      <c r="G2081" s="22" t="inlineStr">
        <is>
          <t>Chia Seeds</t>
        </is>
      </c>
      <c r="H2081" s="22" t="inlineStr">
        <is>
          <t>Premium Chia Seeds Farmley Standee Pouch - Pack of 5 (200g each)</t>
        </is>
      </c>
      <c r="I2081" s="22" t="inlineStr">
        <is>
          <t>Premium Chia Seeds</t>
        </is>
      </c>
      <c r="J2081" s="24" t="n">
        <v>1</v>
      </c>
      <c r="K2081" s="24" t="n">
        <v>100</v>
      </c>
      <c r="L2081" s="22" t="inlineStr">
        <is>
          <t>Flipkart India Private Limited</t>
        </is>
      </c>
      <c r="M2081" s="24" t="n">
        <v>100</v>
      </c>
      <c r="N2081" s="22" t="inlineStr">
        <is>
          <t>E-Commerce</t>
        </is>
      </c>
      <c r="O2081" s="22" t="inlineStr">
        <is>
          <t>Indore</t>
        </is>
      </c>
      <c r="P2081" s="22" t="inlineStr">
        <is>
          <t>KVI</t>
        </is>
      </c>
      <c r="Q2081" s="22" t="inlineStr">
        <is>
          <t>Chia Seeds</t>
        </is>
      </c>
      <c r="R2081" s="25">
        <f>IF(Config!$B$4&gt;0,M2081/Config!$B$4,0)</f>
        <v/>
      </c>
      <c r="S2081" s="25">
        <f>IF(Config!$B$4&gt;0,K2081/Config!$B$4,0)</f>
        <v/>
      </c>
      <c r="T2081" s="25">
        <f>R2081*Config!$B$7</f>
        <v/>
      </c>
      <c r="U2081" s="25">
        <f>S2081*Config!$B$7</f>
        <v/>
      </c>
      <c r="V2081" s="25" t="n">
        <v>180</v>
      </c>
      <c r="W2081" s="25" t="n">
        <v>180</v>
      </c>
      <c r="X2081" s="26">
        <f>IF(T2081&gt;0,V2081/T2081,0)</f>
        <v/>
      </c>
      <c r="Y2081" s="26">
        <f>IF(U2081&gt;0,W2081/U2081,0)</f>
        <v/>
      </c>
      <c r="Z2081" s="25">
        <f>T2081-V2081</f>
        <v/>
      </c>
      <c r="AA2081" s="25">
        <f>U2081-W2081</f>
        <v/>
      </c>
      <c r="AB2081" s="25">
        <f>IF(Config!$B$7&gt;0,(V2081/Config!$B$7)*Config!$B$4,0)</f>
        <v/>
      </c>
      <c r="AC2081" s="25">
        <f>IF(Config!$B$7&gt;0,(W2081/Config!$B$7)*Config!$B$4,0)</f>
        <v/>
      </c>
    </row>
    <row r="2082">
      <c r="A2082" s="17" t="inlineStr">
        <is>
          <t>May</t>
        </is>
      </c>
      <c r="B2082" s="17" t="n">
        <v>2026</v>
      </c>
      <c r="C2082" s="17" t="inlineStr">
        <is>
          <t>25-04-2026</t>
        </is>
      </c>
      <c r="D2082" s="18" t="n">
        <v>0.5943402777777778</v>
      </c>
      <c r="E2082" s="17" t="inlineStr">
        <is>
          <t>Pistachio_8-2578</t>
        </is>
      </c>
      <c r="F2082" s="17" t="inlineStr">
        <is>
          <t>FG</t>
        </is>
      </c>
      <c r="G2082" s="17" t="inlineStr">
        <is>
          <t>Pistachio</t>
        </is>
      </c>
      <c r="H2082" s="17" t="inlineStr">
        <is>
          <t>Premium California Roasted &amp; Salted Pistachios Farmley Standee Pouch 400 g - Pack of 2 (200 g each)</t>
        </is>
      </c>
      <c r="I2082" s="17" t="inlineStr">
        <is>
          <t>Premium California Pistachios</t>
        </is>
      </c>
      <c r="J2082" s="19" t="n">
        <v>0.4</v>
      </c>
      <c r="K2082" s="19" t="n">
        <v>1000</v>
      </c>
      <c r="L2082" s="17" t="inlineStr">
        <is>
          <t>Flipkart India Private Limited</t>
        </is>
      </c>
      <c r="M2082" s="19" t="n">
        <v>400</v>
      </c>
      <c r="N2082" s="17" t="inlineStr">
        <is>
          <t>E-Commerce</t>
        </is>
      </c>
      <c r="O2082" s="17" t="inlineStr">
        <is>
          <t>Indore</t>
        </is>
      </c>
      <c r="P2082" s="17" t="inlineStr">
        <is>
          <t>Value Added</t>
        </is>
      </c>
      <c r="Q2082" s="17" t="inlineStr">
        <is>
          <t>Pistachio</t>
        </is>
      </c>
      <c r="R2082" s="20">
        <f>IF(Config!$B$4&gt;0,M2082/Config!$B$4,0)</f>
        <v/>
      </c>
      <c r="S2082" s="20">
        <f>IF(Config!$B$4&gt;0,K2082/Config!$B$4,0)</f>
        <v/>
      </c>
      <c r="T2082" s="20">
        <f>R2082*Config!$B$7</f>
        <v/>
      </c>
      <c r="U2082" s="20">
        <f>S2082*Config!$B$7</f>
        <v/>
      </c>
      <c r="V2082" s="20" t="n">
        <v>48</v>
      </c>
      <c r="W2082" s="20" t="n">
        <v>120</v>
      </c>
      <c r="X2082" s="21">
        <f>IF(T2082&gt;0,V2082/T2082,0)</f>
        <v/>
      </c>
      <c r="Y2082" s="21">
        <f>IF(U2082&gt;0,W2082/U2082,0)</f>
        <v/>
      </c>
      <c r="Z2082" s="20">
        <f>T2082-V2082</f>
        <v/>
      </c>
      <c r="AA2082" s="20">
        <f>U2082-W2082</f>
        <v/>
      </c>
      <c r="AB2082" s="20">
        <f>IF(Config!$B$7&gt;0,(V2082/Config!$B$7)*Config!$B$4,0)</f>
        <v/>
      </c>
      <c r="AC2082" s="20">
        <f>IF(Config!$B$7&gt;0,(W2082/Config!$B$7)*Config!$B$4,0)</f>
        <v/>
      </c>
    </row>
    <row r="2083" hidden="1" outlineLevel="1">
      <c r="A2083" s="22" t="inlineStr">
        <is>
          <t>May</t>
        </is>
      </c>
      <c r="B2083" s="22" t="n">
        <v>2026</v>
      </c>
      <c r="C2083" s="22" t="inlineStr">
        <is>
          <t>25-04-2026</t>
        </is>
      </c>
      <c r="D2083" s="23" t="n">
        <v>0.5943402777777778</v>
      </c>
      <c r="E2083" s="22" t="inlineStr">
        <is>
          <t>Pistachio_8-2578</t>
        </is>
      </c>
      <c r="F2083" s="22" t="inlineStr">
        <is>
          <t>FG</t>
        </is>
      </c>
      <c r="G2083" s="22" t="inlineStr">
        <is>
          <t>Pistachio</t>
        </is>
      </c>
      <c r="H2083" s="22" t="inlineStr">
        <is>
          <t>Premium California Roasted &amp; Salted Pistachios Farmley Standee Pouch 400 g - Pack of 2 (200 g each)</t>
        </is>
      </c>
      <c r="I2083" s="22" t="inlineStr">
        <is>
          <t>Premium California Pistachios</t>
        </is>
      </c>
      <c r="J2083" s="24" t="n">
        <v>0.4</v>
      </c>
      <c r="K2083" s="24" t="n">
        <v>1000</v>
      </c>
      <c r="L2083" s="22" t="inlineStr">
        <is>
          <t>Flipkart India Private Limited</t>
        </is>
      </c>
      <c r="M2083" s="24" t="n">
        <v>400</v>
      </c>
      <c r="N2083" s="22" t="inlineStr">
        <is>
          <t>E-Commerce</t>
        </is>
      </c>
      <c r="O2083" s="22" t="inlineStr">
        <is>
          <t>Indore</t>
        </is>
      </c>
      <c r="P2083" s="22" t="inlineStr">
        <is>
          <t>Value Added</t>
        </is>
      </c>
      <c r="Q2083" s="22" t="inlineStr">
        <is>
          <t>Pistachio</t>
        </is>
      </c>
      <c r="R2083" s="25">
        <f>IF(Config!$B$4&gt;0,M2083/Config!$B$4,0)</f>
        <v/>
      </c>
      <c r="S2083" s="25">
        <f>IF(Config!$B$4&gt;0,K2083/Config!$B$4,0)</f>
        <v/>
      </c>
      <c r="T2083" s="25">
        <f>R2083*Config!$B$7</f>
        <v/>
      </c>
      <c r="U2083" s="25">
        <f>S2083*Config!$B$7</f>
        <v/>
      </c>
      <c r="V2083" s="25" t="n">
        <v>48</v>
      </c>
      <c r="W2083" s="25" t="n">
        <v>120</v>
      </c>
      <c r="X2083" s="26">
        <f>IF(T2083&gt;0,V2083/T2083,0)</f>
        <v/>
      </c>
      <c r="Y2083" s="26">
        <f>IF(U2083&gt;0,W2083/U2083,0)</f>
        <v/>
      </c>
      <c r="Z2083" s="25">
        <f>T2083-V2083</f>
        <v/>
      </c>
      <c r="AA2083" s="25">
        <f>U2083-W2083</f>
        <v/>
      </c>
      <c r="AB2083" s="25">
        <f>IF(Config!$B$7&gt;0,(V2083/Config!$B$7)*Config!$B$4,0)</f>
        <v/>
      </c>
      <c r="AC2083" s="25">
        <f>IF(Config!$B$7&gt;0,(W2083/Config!$B$7)*Config!$B$4,0)</f>
        <v/>
      </c>
    </row>
    <row r="2084">
      <c r="A2084" s="17" t="inlineStr">
        <is>
          <t>May</t>
        </is>
      </c>
      <c r="B2084" s="17" t="n">
        <v>2026</v>
      </c>
      <c r="C2084" s="17" t="inlineStr">
        <is>
          <t>25-04-2026</t>
        </is>
      </c>
      <c r="D2084" s="18" t="n">
        <v>0.5943634259259259</v>
      </c>
      <c r="E2084" s="17" t="inlineStr">
        <is>
          <t>Fig_6-2680</t>
        </is>
      </c>
      <c r="F2084" s="17" t="inlineStr">
        <is>
          <t>FG</t>
        </is>
      </c>
      <c r="G2084" s="17" t="inlineStr">
        <is>
          <t>Figs</t>
        </is>
      </c>
      <c r="H2084" s="17" t="inlineStr">
        <is>
          <t>Premium Figs Farmley Standee Pouch 400 g - Pack of 2 (200 g each)</t>
        </is>
      </c>
      <c r="I2084" s="17" t="inlineStr">
        <is>
          <t>Premium Anjeer</t>
        </is>
      </c>
      <c r="J2084" s="19" t="n">
        <v>0.4</v>
      </c>
      <c r="K2084" s="19" t="n">
        <v>110</v>
      </c>
      <c r="L2084" s="17" t="inlineStr">
        <is>
          <t>2 Customers</t>
        </is>
      </c>
      <c r="M2084" s="19" t="n">
        <v>44</v>
      </c>
      <c r="N2084" s="17" t="inlineStr">
        <is>
          <t>Multiple</t>
        </is>
      </c>
      <c r="O2084" s="17" t="inlineStr">
        <is>
          <t>Indore</t>
        </is>
      </c>
      <c r="P2084" s="17" t="inlineStr">
        <is>
          <t>KVI</t>
        </is>
      </c>
      <c r="Q2084" s="17" t="inlineStr"/>
      <c r="R2084" s="20">
        <f>IF(Config!$B$4&gt;0,M2084/Config!$B$4,0)</f>
        <v/>
      </c>
      <c r="S2084" s="20">
        <f>IF(Config!$B$4&gt;0,K2084/Config!$B$4,0)</f>
        <v/>
      </c>
      <c r="T2084" s="20">
        <f>R2084*Config!$B$7</f>
        <v/>
      </c>
      <c r="U2084" s="20">
        <f>S2084*Config!$B$7</f>
        <v/>
      </c>
      <c r="V2084" s="20" t="n">
        <v>0</v>
      </c>
      <c r="W2084" s="20" t="n">
        <v>0</v>
      </c>
      <c r="X2084" s="21">
        <f>IF(T2084&gt;0,V2084/T2084,0)</f>
        <v/>
      </c>
      <c r="Y2084" s="21">
        <f>IF(U2084&gt;0,W2084/U2084,0)</f>
        <v/>
      </c>
      <c r="Z2084" s="20">
        <f>T2084-V2084</f>
        <v/>
      </c>
      <c r="AA2084" s="20">
        <f>U2084-W2084</f>
        <v/>
      </c>
      <c r="AB2084" s="20">
        <f>IF(Config!$B$7&gt;0,(V2084/Config!$B$7)*Config!$B$4,0)</f>
        <v/>
      </c>
      <c r="AC2084" s="20">
        <f>IF(Config!$B$7&gt;0,(W2084/Config!$B$7)*Config!$B$4,0)</f>
        <v/>
      </c>
    </row>
    <row r="2085" hidden="1" outlineLevel="1">
      <c r="A2085" s="22" t="inlineStr">
        <is>
          <t>May</t>
        </is>
      </c>
      <c r="B2085" s="22" t="n">
        <v>2026</v>
      </c>
      <c r="C2085" s="22" t="inlineStr">
        <is>
          <t>25-04-2026</t>
        </is>
      </c>
      <c r="D2085" s="23" t="n">
        <v>0.5943634259259259</v>
      </c>
      <c r="E2085" s="22" t="inlineStr">
        <is>
          <t>Fig_6-2680</t>
        </is>
      </c>
      <c r="F2085" s="22" t="inlineStr">
        <is>
          <t>FG</t>
        </is>
      </c>
      <c r="G2085" s="22" t="inlineStr">
        <is>
          <t>Figs</t>
        </is>
      </c>
      <c r="H2085" s="22" t="inlineStr">
        <is>
          <t>Premium Figs Farmley Standee Pouch 400 g - Pack of 2 (200 g each)</t>
        </is>
      </c>
      <c r="I2085" s="22" t="inlineStr">
        <is>
          <t>Premium Anjeer</t>
        </is>
      </c>
      <c r="J2085" s="24" t="n">
        <v>0.4</v>
      </c>
      <c r="K2085" s="24" t="n">
        <v>100</v>
      </c>
      <c r="L2085" s="22" t="inlineStr">
        <is>
          <t>Flipkart India Private Limited</t>
        </is>
      </c>
      <c r="M2085" s="24" t="n">
        <v>40</v>
      </c>
      <c r="N2085" s="22" t="inlineStr">
        <is>
          <t>E-Commerce</t>
        </is>
      </c>
      <c r="O2085" s="22" t="inlineStr">
        <is>
          <t>Indore</t>
        </is>
      </c>
      <c r="P2085" s="22" t="inlineStr">
        <is>
          <t>KVI</t>
        </is>
      </c>
      <c r="Q2085" s="22" t="inlineStr"/>
      <c r="R2085" s="25">
        <f>IF(Config!$B$4&gt;0,M2085/Config!$B$4,0)</f>
        <v/>
      </c>
      <c r="S2085" s="25">
        <f>IF(Config!$B$4&gt;0,K2085/Config!$B$4,0)</f>
        <v/>
      </c>
      <c r="T2085" s="25">
        <f>R2085*Config!$B$7</f>
        <v/>
      </c>
      <c r="U2085" s="25">
        <f>S2085*Config!$B$7</f>
        <v/>
      </c>
      <c r="V2085" s="25" t="n">
        <v>0</v>
      </c>
      <c r="W2085" s="25" t="n">
        <v>0</v>
      </c>
      <c r="X2085" s="26">
        <f>IF(T2085&gt;0,V2085/T2085,0)</f>
        <v/>
      </c>
      <c r="Y2085" s="26">
        <f>IF(U2085&gt;0,W2085/U2085,0)</f>
        <v/>
      </c>
      <c r="Z2085" s="25">
        <f>T2085-V2085</f>
        <v/>
      </c>
      <c r="AA2085" s="25">
        <f>U2085-W2085</f>
        <v/>
      </c>
      <c r="AB2085" s="25">
        <f>IF(Config!$B$7&gt;0,(V2085/Config!$B$7)*Config!$B$4,0)</f>
        <v/>
      </c>
      <c r="AC2085" s="25">
        <f>IF(Config!$B$7&gt;0,(W2085/Config!$B$7)*Config!$B$4,0)</f>
        <v/>
      </c>
    </row>
    <row r="2086" hidden="1" outlineLevel="1">
      <c r="A2086" s="22" t="inlineStr">
        <is>
          <t>May</t>
        </is>
      </c>
      <c r="B2086" s="22" t="n">
        <v>2026</v>
      </c>
      <c r="C2086" s="22" t="inlineStr">
        <is>
          <t>25-04-2026</t>
        </is>
      </c>
      <c r="D2086" s="23" t="n">
        <v>0.6392361111111111</v>
      </c>
      <c r="E2086" s="22" t="inlineStr">
        <is>
          <t>Fig_6-2680</t>
        </is>
      </c>
      <c r="F2086" s="22" t="inlineStr">
        <is>
          <t>FG</t>
        </is>
      </c>
      <c r="G2086" s="22" t="inlineStr">
        <is>
          <t>Figs</t>
        </is>
      </c>
      <c r="H2086" s="22" t="inlineStr">
        <is>
          <t>Premium Figs Farmley Standee Pouch 400 g - Pack of 2 (200 g each)</t>
        </is>
      </c>
      <c r="I2086" s="22" t="inlineStr">
        <is>
          <t>Premium Anjeer</t>
        </is>
      </c>
      <c r="J2086" s="24" t="n">
        <v>0.4</v>
      </c>
      <c r="K2086" s="24" t="n">
        <v>10</v>
      </c>
      <c r="L2086" s="22" t="inlineStr">
        <is>
          <t>Flipkart B2C</t>
        </is>
      </c>
      <c r="M2086" s="24" t="n">
        <v>4</v>
      </c>
      <c r="N2086" s="22" t="inlineStr">
        <is>
          <t>E-Commerce Dropship</t>
        </is>
      </c>
      <c r="O2086" s="22" t="inlineStr">
        <is>
          <t>Indore</t>
        </is>
      </c>
      <c r="P2086" s="22" t="inlineStr">
        <is>
          <t>KVI</t>
        </is>
      </c>
      <c r="Q2086" s="22" t="inlineStr"/>
      <c r="R2086" s="25">
        <f>IF(Config!$B$4&gt;0,M2086/Config!$B$4,0)</f>
        <v/>
      </c>
      <c r="S2086" s="25">
        <f>IF(Config!$B$4&gt;0,K2086/Config!$B$4,0)</f>
        <v/>
      </c>
      <c r="T2086" s="25">
        <f>R2086*Config!$B$7</f>
        <v/>
      </c>
      <c r="U2086" s="25">
        <f>S2086*Config!$B$7</f>
        <v/>
      </c>
      <c r="V2086" s="25" t="n">
        <v>0</v>
      </c>
      <c r="W2086" s="25" t="n">
        <v>0</v>
      </c>
      <c r="X2086" s="26">
        <f>IF(T2086&gt;0,V2086/T2086,0)</f>
        <v/>
      </c>
      <c r="Y2086" s="26">
        <f>IF(U2086&gt;0,W2086/U2086,0)</f>
        <v/>
      </c>
      <c r="Z2086" s="25">
        <f>T2086-V2086</f>
        <v/>
      </c>
      <c r="AA2086" s="25">
        <f>U2086-W2086</f>
        <v/>
      </c>
      <c r="AB2086" s="25">
        <f>IF(Config!$B$7&gt;0,(V2086/Config!$B$7)*Config!$B$4,0)</f>
        <v/>
      </c>
      <c r="AC2086" s="25">
        <f>IF(Config!$B$7&gt;0,(W2086/Config!$B$7)*Config!$B$4,0)</f>
        <v/>
      </c>
    </row>
    <row r="2087">
      <c r="A2087" s="17" t="inlineStr">
        <is>
          <t>May</t>
        </is>
      </c>
      <c r="B2087" s="17" t="n">
        <v>2026</v>
      </c>
      <c r="C2087" s="17" t="inlineStr">
        <is>
          <t>25-04-2026</t>
        </is>
      </c>
      <c r="D2087" s="18" t="n">
        <v>0.5943634259259259</v>
      </c>
      <c r="E2087" s="17" t="inlineStr">
        <is>
          <t>Dry Fruit Mix_15-2851</t>
        </is>
      </c>
      <c r="F2087" s="17" t="inlineStr">
        <is>
          <t>FG</t>
        </is>
      </c>
      <c r="G2087" s="17" t="inlineStr">
        <is>
          <t>Trail Mixes</t>
        </is>
      </c>
      <c r="H2087" s="17" t="inlineStr">
        <is>
          <t>Premium Panchmeva Farmley Jar 850g - Pack of 2 (425g each)</t>
        </is>
      </c>
      <c r="I2087" s="17" t="inlineStr">
        <is>
          <t>Premium Panchmewa Superfood</t>
        </is>
      </c>
      <c r="J2087" s="19" t="n">
        <v>0.85</v>
      </c>
      <c r="K2087" s="19" t="n">
        <v>250</v>
      </c>
      <c r="L2087" s="17" t="inlineStr">
        <is>
          <t>Flipkart India Private Limited</t>
        </is>
      </c>
      <c r="M2087" s="19" t="n">
        <v>212.5</v>
      </c>
      <c r="N2087" s="17" t="inlineStr">
        <is>
          <t>E-Commerce</t>
        </is>
      </c>
      <c r="O2087" s="17" t="inlineStr">
        <is>
          <t>Indore</t>
        </is>
      </c>
      <c r="P2087" s="17" t="inlineStr">
        <is>
          <t>Value Added</t>
        </is>
      </c>
      <c r="Q2087" s="17" t="inlineStr"/>
      <c r="R2087" s="20">
        <f>IF(Config!$B$4&gt;0,M2087/Config!$B$4,0)</f>
        <v/>
      </c>
      <c r="S2087" s="20">
        <f>IF(Config!$B$4&gt;0,K2087/Config!$B$4,0)</f>
        <v/>
      </c>
      <c r="T2087" s="20">
        <f>R2087*Config!$B$7</f>
        <v/>
      </c>
      <c r="U2087" s="20">
        <f>S2087*Config!$B$7</f>
        <v/>
      </c>
      <c r="V2087" s="20" t="n">
        <v>0</v>
      </c>
      <c r="W2087" s="20" t="n">
        <v>0</v>
      </c>
      <c r="X2087" s="21">
        <f>IF(T2087&gt;0,V2087/T2087,0)</f>
        <v/>
      </c>
      <c r="Y2087" s="21">
        <f>IF(U2087&gt;0,W2087/U2087,0)</f>
        <v/>
      </c>
      <c r="Z2087" s="20">
        <f>T2087-V2087</f>
        <v/>
      </c>
      <c r="AA2087" s="20">
        <f>U2087-W2087</f>
        <v/>
      </c>
      <c r="AB2087" s="20">
        <f>IF(Config!$B$7&gt;0,(V2087/Config!$B$7)*Config!$B$4,0)</f>
        <v/>
      </c>
      <c r="AC2087" s="20">
        <f>IF(Config!$B$7&gt;0,(W2087/Config!$B$7)*Config!$B$4,0)</f>
        <v/>
      </c>
    </row>
    <row r="2088" hidden="1" outlineLevel="1">
      <c r="A2088" s="22" t="inlineStr">
        <is>
          <t>May</t>
        </is>
      </c>
      <c r="B2088" s="22" t="n">
        <v>2026</v>
      </c>
      <c r="C2088" s="22" t="inlineStr">
        <is>
          <t>25-04-2026</t>
        </is>
      </c>
      <c r="D2088" s="23" t="n">
        <v>0.5943634259259259</v>
      </c>
      <c r="E2088" s="22" t="inlineStr">
        <is>
          <t>Dry Fruit Mix_15-2851</t>
        </is>
      </c>
      <c r="F2088" s="22" t="inlineStr">
        <is>
          <t>FG</t>
        </is>
      </c>
      <c r="G2088" s="22" t="inlineStr">
        <is>
          <t>Trail Mixes</t>
        </is>
      </c>
      <c r="H2088" s="22" t="inlineStr">
        <is>
          <t>Premium Panchmeva Farmley Jar 850g - Pack of 2 (425g each)</t>
        </is>
      </c>
      <c r="I2088" s="22" t="inlineStr">
        <is>
          <t>Premium Panchmewa Superfood</t>
        </is>
      </c>
      <c r="J2088" s="24" t="n">
        <v>0.85</v>
      </c>
      <c r="K2088" s="24" t="n">
        <v>250</v>
      </c>
      <c r="L2088" s="22" t="inlineStr">
        <is>
          <t>Flipkart India Private Limited</t>
        </is>
      </c>
      <c r="M2088" s="24" t="n">
        <v>212.5</v>
      </c>
      <c r="N2088" s="22" t="inlineStr">
        <is>
          <t>E-Commerce</t>
        </is>
      </c>
      <c r="O2088" s="22" t="inlineStr">
        <is>
          <t>Indore</t>
        </is>
      </c>
      <c r="P2088" s="22" t="inlineStr">
        <is>
          <t>Value Added</t>
        </is>
      </c>
      <c r="Q2088" s="22" t="inlineStr"/>
      <c r="R2088" s="25">
        <f>IF(Config!$B$4&gt;0,M2088/Config!$B$4,0)</f>
        <v/>
      </c>
      <c r="S2088" s="25">
        <f>IF(Config!$B$4&gt;0,K2088/Config!$B$4,0)</f>
        <v/>
      </c>
      <c r="T2088" s="25">
        <f>R2088*Config!$B$7</f>
        <v/>
      </c>
      <c r="U2088" s="25">
        <f>S2088*Config!$B$7</f>
        <v/>
      </c>
      <c r="V2088" s="25" t="n">
        <v>0</v>
      </c>
      <c r="W2088" s="25" t="n">
        <v>0</v>
      </c>
      <c r="X2088" s="26">
        <f>IF(T2088&gt;0,V2088/T2088,0)</f>
        <v/>
      </c>
      <c r="Y2088" s="26">
        <f>IF(U2088&gt;0,W2088/U2088,0)</f>
        <v/>
      </c>
      <c r="Z2088" s="25">
        <f>T2088-V2088</f>
        <v/>
      </c>
      <c r="AA2088" s="25">
        <f>U2088-W2088</f>
        <v/>
      </c>
      <c r="AB2088" s="25">
        <f>IF(Config!$B$7&gt;0,(V2088/Config!$B$7)*Config!$B$4,0)</f>
        <v/>
      </c>
      <c r="AC2088" s="25">
        <f>IF(Config!$B$7&gt;0,(W2088/Config!$B$7)*Config!$B$4,0)</f>
        <v/>
      </c>
    </row>
    <row r="2089">
      <c r="A2089" s="17" t="inlineStr">
        <is>
          <t>May</t>
        </is>
      </c>
      <c r="B2089" s="17" t="n">
        <v>2026</v>
      </c>
      <c r="C2089" s="17" t="inlineStr">
        <is>
          <t>29-04-2026</t>
        </is>
      </c>
      <c r="D2089" s="18" t="n">
        <v>0.4396180555555556</v>
      </c>
      <c r="E2089" s="17" t="inlineStr">
        <is>
          <t>Dry Fruit Mix_15-2720</t>
        </is>
      </c>
      <c r="F2089" s="17" t="inlineStr">
        <is>
          <t>FG</t>
        </is>
      </c>
      <c r="G2089" s="17" t="inlineStr">
        <is>
          <t>Others</t>
        </is>
      </c>
      <c r="H2089" s="17" t="inlineStr">
        <is>
          <t>Farmley Dry Fruits Combo - Popular California Almonds, W400 Cashews (500 g Each)</t>
        </is>
      </c>
      <c r="I2089" s="17" t="inlineStr">
        <is>
          <t>Dry Fruit Combo</t>
        </is>
      </c>
      <c r="J2089" s="19" t="n">
        <v>1</v>
      </c>
      <c r="K2089" s="19" t="n">
        <v>0</v>
      </c>
      <c r="L2089" s="17" t="inlineStr">
        <is>
          <t>Flipkart India Private Limited</t>
        </is>
      </c>
      <c r="M2089" s="19" t="n">
        <v>0</v>
      </c>
      <c r="N2089" s="17" t="inlineStr">
        <is>
          <t>E-Commerce</t>
        </is>
      </c>
      <c r="O2089" s="17" t="inlineStr">
        <is>
          <t>Indore</t>
        </is>
      </c>
      <c r="P2089" s="17" t="inlineStr">
        <is>
          <t>KVI</t>
        </is>
      </c>
      <c r="Q2089" s="17" t="inlineStr"/>
      <c r="R2089" s="20">
        <f>IF(Config!$B$4&gt;0,M2089/Config!$B$4,0)</f>
        <v/>
      </c>
      <c r="S2089" s="20">
        <f>IF(Config!$B$4&gt;0,K2089/Config!$B$4,0)</f>
        <v/>
      </c>
      <c r="T2089" s="20">
        <f>R2089*Config!$B$7</f>
        <v/>
      </c>
      <c r="U2089" s="20">
        <f>S2089*Config!$B$7</f>
        <v/>
      </c>
      <c r="V2089" s="20" t="n">
        <v>0</v>
      </c>
      <c r="W2089" s="20" t="n">
        <v>0</v>
      </c>
      <c r="X2089" s="21">
        <f>IF(T2089&gt;0,V2089/T2089,0)</f>
        <v/>
      </c>
      <c r="Y2089" s="21">
        <f>IF(U2089&gt;0,W2089/U2089,0)</f>
        <v/>
      </c>
      <c r="Z2089" s="20">
        <f>T2089-V2089</f>
        <v/>
      </c>
      <c r="AA2089" s="20">
        <f>U2089-W2089</f>
        <v/>
      </c>
      <c r="AB2089" s="20">
        <f>IF(Config!$B$7&gt;0,(V2089/Config!$B$7)*Config!$B$4,0)</f>
        <v/>
      </c>
      <c r="AC2089" s="20">
        <f>IF(Config!$B$7&gt;0,(W2089/Config!$B$7)*Config!$B$4,0)</f>
        <v/>
      </c>
    </row>
    <row r="2090" hidden="1" outlineLevel="1">
      <c r="A2090" s="22" t="inlineStr">
        <is>
          <t>May</t>
        </is>
      </c>
      <c r="B2090" s="22" t="n">
        <v>2026</v>
      </c>
      <c r="C2090" s="22" t="inlineStr">
        <is>
          <t>29-04-2026</t>
        </is>
      </c>
      <c r="D2090" s="23" t="n">
        <v>0.4396180555555556</v>
      </c>
      <c r="E2090" s="22" t="inlineStr">
        <is>
          <t>Dry Fruit Mix_15-2720</t>
        </is>
      </c>
      <c r="F2090" s="22" t="inlineStr">
        <is>
          <t>FG</t>
        </is>
      </c>
      <c r="G2090" s="22" t="inlineStr">
        <is>
          <t>Others</t>
        </is>
      </c>
      <c r="H2090" s="22" t="inlineStr">
        <is>
          <t>Farmley Dry Fruits Combo - Popular California Almonds, W400 Cashews (500 g Each)</t>
        </is>
      </c>
      <c r="I2090" s="22" t="inlineStr">
        <is>
          <t>Dry Fruit Combo</t>
        </is>
      </c>
      <c r="J2090" s="24" t="n">
        <v>1</v>
      </c>
      <c r="K2090" s="24" t="n">
        <v>0</v>
      </c>
      <c r="L2090" s="22" t="inlineStr">
        <is>
          <t>Flipkart India Private Limited</t>
        </is>
      </c>
      <c r="M2090" s="24" t="n">
        <v>0</v>
      </c>
      <c r="N2090" s="22" t="inlineStr">
        <is>
          <t>E-Commerce</t>
        </is>
      </c>
      <c r="O2090" s="22" t="inlineStr">
        <is>
          <t>Indore</t>
        </is>
      </c>
      <c r="P2090" s="22" t="inlineStr">
        <is>
          <t>KVI</t>
        </is>
      </c>
      <c r="Q2090" s="22" t="inlineStr"/>
      <c r="R2090" s="25">
        <f>IF(Config!$B$4&gt;0,M2090/Config!$B$4,0)</f>
        <v/>
      </c>
      <c r="S2090" s="25">
        <f>IF(Config!$B$4&gt;0,K2090/Config!$B$4,0)</f>
        <v/>
      </c>
      <c r="T2090" s="25">
        <f>R2090*Config!$B$7</f>
        <v/>
      </c>
      <c r="U2090" s="25">
        <f>S2090*Config!$B$7</f>
        <v/>
      </c>
      <c r="V2090" s="25" t="n">
        <v>0</v>
      </c>
      <c r="W2090" s="25" t="n">
        <v>0</v>
      </c>
      <c r="X2090" s="26">
        <f>IF(T2090&gt;0,V2090/T2090,0)</f>
        <v/>
      </c>
      <c r="Y2090" s="26">
        <f>IF(U2090&gt;0,W2090/U2090,0)</f>
        <v/>
      </c>
      <c r="Z2090" s="25">
        <f>T2090-V2090</f>
        <v/>
      </c>
      <c r="AA2090" s="25">
        <f>U2090-W2090</f>
        <v/>
      </c>
      <c r="AB2090" s="25">
        <f>IF(Config!$B$7&gt;0,(V2090/Config!$B$7)*Config!$B$4,0)</f>
        <v/>
      </c>
      <c r="AC2090" s="25">
        <f>IF(Config!$B$7&gt;0,(W2090/Config!$B$7)*Config!$B$4,0)</f>
        <v/>
      </c>
    </row>
    <row r="2091">
      <c r="A2091" s="17" t="inlineStr">
        <is>
          <t>May</t>
        </is>
      </c>
      <c r="B2091" s="17" t="n">
        <v>2026</v>
      </c>
      <c r="C2091" s="17" t="inlineStr">
        <is>
          <t>25-04-2026</t>
        </is>
      </c>
      <c r="D2091" s="18" t="n">
        <v>0.5943634259259259</v>
      </c>
      <c r="E2091" s="17" t="inlineStr">
        <is>
          <t>Dry Fruit Mix_15-2681</t>
        </is>
      </c>
      <c r="F2091" s="17" t="inlineStr">
        <is>
          <t>FG</t>
        </is>
      </c>
      <c r="G2091" s="17" t="inlineStr">
        <is>
          <t>Trail Mixes</t>
        </is>
      </c>
      <c r="H2091" s="17" t="inlineStr">
        <is>
          <t>Trail Mix Farmley Standee Pouch - Pack of 2 (200 g Each)</t>
        </is>
      </c>
      <c r="I2091" s="17" t="inlineStr">
        <is>
          <t>Trail Mix</t>
        </is>
      </c>
      <c r="J2091" s="19" t="n">
        <v>0.4</v>
      </c>
      <c r="K2091" s="19" t="n">
        <v>160</v>
      </c>
      <c r="L2091" s="17" t="inlineStr">
        <is>
          <t>2 Customers</t>
        </is>
      </c>
      <c r="M2091" s="19" t="n">
        <v>64</v>
      </c>
      <c r="N2091" s="17" t="inlineStr">
        <is>
          <t>Multiple</t>
        </is>
      </c>
      <c r="O2091" s="17" t="inlineStr">
        <is>
          <t>Indore</t>
        </is>
      </c>
      <c r="P2091" s="17" t="inlineStr">
        <is>
          <t>Value Added</t>
        </is>
      </c>
      <c r="Q2091" s="17" t="inlineStr">
        <is>
          <t>Trail Mixes</t>
        </is>
      </c>
      <c r="R2091" s="20">
        <f>IF(Config!$B$4&gt;0,M2091/Config!$B$4,0)</f>
        <v/>
      </c>
      <c r="S2091" s="20">
        <f>IF(Config!$B$4&gt;0,K2091/Config!$B$4,0)</f>
        <v/>
      </c>
      <c r="T2091" s="20">
        <f>R2091*Config!$B$7</f>
        <v/>
      </c>
      <c r="U2091" s="20">
        <f>S2091*Config!$B$7</f>
        <v/>
      </c>
      <c r="V2091" s="20" t="n">
        <v>6</v>
      </c>
      <c r="W2091" s="20" t="n">
        <v>15</v>
      </c>
      <c r="X2091" s="21">
        <f>IF(T2091&gt;0,V2091/T2091,0)</f>
        <v/>
      </c>
      <c r="Y2091" s="21">
        <f>IF(U2091&gt;0,W2091/U2091,0)</f>
        <v/>
      </c>
      <c r="Z2091" s="20">
        <f>T2091-V2091</f>
        <v/>
      </c>
      <c r="AA2091" s="20">
        <f>U2091-W2091</f>
        <v/>
      </c>
      <c r="AB2091" s="20">
        <f>IF(Config!$B$7&gt;0,(V2091/Config!$B$7)*Config!$B$4,0)</f>
        <v/>
      </c>
      <c r="AC2091" s="20">
        <f>IF(Config!$B$7&gt;0,(W2091/Config!$B$7)*Config!$B$4,0)</f>
        <v/>
      </c>
    </row>
    <row r="2092" hidden="1" outlineLevel="1">
      <c r="A2092" s="22" t="inlineStr">
        <is>
          <t>May</t>
        </is>
      </c>
      <c r="B2092" s="22" t="n">
        <v>2026</v>
      </c>
      <c r="C2092" s="22" t="inlineStr">
        <is>
          <t>25-04-2026</t>
        </is>
      </c>
      <c r="D2092" s="23" t="n">
        <v>0.5943634259259259</v>
      </c>
      <c r="E2092" s="22" t="inlineStr">
        <is>
          <t>Dry Fruit Mix_15-2681</t>
        </is>
      </c>
      <c r="F2092" s="22" t="inlineStr">
        <is>
          <t>FG</t>
        </is>
      </c>
      <c r="G2092" s="22" t="inlineStr">
        <is>
          <t>Trail Mixes</t>
        </is>
      </c>
      <c r="H2092" s="22" t="inlineStr">
        <is>
          <t>Trail Mix Farmley Standee Pouch - Pack of 2 (200 g Each)</t>
        </is>
      </c>
      <c r="I2092" s="22" t="inlineStr">
        <is>
          <t>Trail Mix</t>
        </is>
      </c>
      <c r="J2092" s="24" t="n">
        <v>0.4</v>
      </c>
      <c r="K2092" s="24" t="n">
        <v>100</v>
      </c>
      <c r="L2092" s="22" t="inlineStr">
        <is>
          <t>Flipkart India Private Limited</t>
        </is>
      </c>
      <c r="M2092" s="24" t="n">
        <v>40</v>
      </c>
      <c r="N2092" s="22" t="inlineStr">
        <is>
          <t>E-Commerce</t>
        </is>
      </c>
      <c r="O2092" s="22" t="inlineStr">
        <is>
          <t>Indore</t>
        </is>
      </c>
      <c r="P2092" s="22" t="inlineStr">
        <is>
          <t>Value Added</t>
        </is>
      </c>
      <c r="Q2092" s="22" t="inlineStr">
        <is>
          <t>Trail Mixes</t>
        </is>
      </c>
      <c r="R2092" s="25">
        <f>IF(Config!$B$4&gt;0,M2092/Config!$B$4,0)</f>
        <v/>
      </c>
      <c r="S2092" s="25">
        <f>IF(Config!$B$4&gt;0,K2092/Config!$B$4,0)</f>
        <v/>
      </c>
      <c r="T2092" s="25">
        <f>R2092*Config!$B$7</f>
        <v/>
      </c>
      <c r="U2092" s="25">
        <f>S2092*Config!$B$7</f>
        <v/>
      </c>
      <c r="V2092" s="25" t="n">
        <v>6</v>
      </c>
      <c r="W2092" s="25" t="n">
        <v>15</v>
      </c>
      <c r="X2092" s="26">
        <f>IF(T2092&gt;0,V2092/T2092,0)</f>
        <v/>
      </c>
      <c r="Y2092" s="26">
        <f>IF(U2092&gt;0,W2092/U2092,0)</f>
        <v/>
      </c>
      <c r="Z2092" s="25">
        <f>T2092-V2092</f>
        <v/>
      </c>
      <c r="AA2092" s="25">
        <f>U2092-W2092</f>
        <v/>
      </c>
      <c r="AB2092" s="25">
        <f>IF(Config!$B$7&gt;0,(V2092/Config!$B$7)*Config!$B$4,0)</f>
        <v/>
      </c>
      <c r="AC2092" s="25">
        <f>IF(Config!$B$7&gt;0,(W2092/Config!$B$7)*Config!$B$4,0)</f>
        <v/>
      </c>
    </row>
    <row r="2093" hidden="1" outlineLevel="1">
      <c r="A2093" s="22" t="inlineStr">
        <is>
          <t>May</t>
        </is>
      </c>
      <c r="B2093" s="22" t="n">
        <v>2026</v>
      </c>
      <c r="C2093" s="22" t="inlineStr">
        <is>
          <t>25-04-2026</t>
        </is>
      </c>
      <c r="D2093" s="23" t="n">
        <v>0.6392013888888889</v>
      </c>
      <c r="E2093" s="22" t="inlineStr">
        <is>
          <t>Dry Fruit Mix_15-2681</t>
        </is>
      </c>
      <c r="F2093" s="22" t="inlineStr">
        <is>
          <t>FG</t>
        </is>
      </c>
      <c r="G2093" s="22" t="inlineStr">
        <is>
          <t>Trail Mixes</t>
        </is>
      </c>
      <c r="H2093" s="22" t="inlineStr">
        <is>
          <t>Trail Mix Farmley Standee Pouch - Pack of 2 (200 g Each)</t>
        </is>
      </c>
      <c r="I2093" s="22" t="inlineStr">
        <is>
          <t>Trail Mix</t>
        </is>
      </c>
      <c r="J2093" s="24" t="n">
        <v>0.4</v>
      </c>
      <c r="K2093" s="24" t="n">
        <v>60</v>
      </c>
      <c r="L2093" s="22" t="inlineStr">
        <is>
          <t>Flipkart B2C</t>
        </is>
      </c>
      <c r="M2093" s="24" t="n">
        <v>24</v>
      </c>
      <c r="N2093" s="22" t="inlineStr">
        <is>
          <t>E-Commerce Dropship</t>
        </is>
      </c>
      <c r="O2093" s="22" t="inlineStr">
        <is>
          <t>Indore</t>
        </is>
      </c>
      <c r="P2093" s="22" t="inlineStr">
        <is>
          <t>Value Added</t>
        </is>
      </c>
      <c r="Q2093" s="22" t="inlineStr">
        <is>
          <t>Trail Mixes</t>
        </is>
      </c>
      <c r="R2093" s="25">
        <f>IF(Config!$B$4&gt;0,M2093/Config!$B$4,0)</f>
        <v/>
      </c>
      <c r="S2093" s="25">
        <f>IF(Config!$B$4&gt;0,K2093/Config!$B$4,0)</f>
        <v/>
      </c>
      <c r="T2093" s="25">
        <f>R2093*Config!$B$7</f>
        <v/>
      </c>
      <c r="U2093" s="25">
        <f>S2093*Config!$B$7</f>
        <v/>
      </c>
      <c r="V2093" s="25" t="n">
        <v>0</v>
      </c>
      <c r="W2093" s="25" t="n">
        <v>0</v>
      </c>
      <c r="X2093" s="26">
        <f>IF(T2093&gt;0,V2093/T2093,0)</f>
        <v/>
      </c>
      <c r="Y2093" s="26">
        <f>IF(U2093&gt;0,W2093/U2093,0)</f>
        <v/>
      </c>
      <c r="Z2093" s="25">
        <f>T2093-V2093</f>
        <v/>
      </c>
      <c r="AA2093" s="25">
        <f>U2093-W2093</f>
        <v/>
      </c>
      <c r="AB2093" s="25">
        <f>IF(Config!$B$7&gt;0,(V2093/Config!$B$7)*Config!$B$4,0)</f>
        <v/>
      </c>
      <c r="AC2093" s="25">
        <f>IF(Config!$B$7&gt;0,(W2093/Config!$B$7)*Config!$B$4,0)</f>
        <v/>
      </c>
    </row>
    <row r="2094">
      <c r="A2094" s="17" t="inlineStr">
        <is>
          <t>May</t>
        </is>
      </c>
      <c r="B2094" s="17" t="n">
        <v>2026</v>
      </c>
      <c r="C2094" s="17" t="inlineStr">
        <is>
          <t>25-04-2026</t>
        </is>
      </c>
      <c r="D2094" s="18" t="n">
        <v>0.5943634259259259</v>
      </c>
      <c r="E2094" s="17" t="inlineStr">
        <is>
          <t>Dry Fruit Mix_15-2406</t>
        </is>
      </c>
      <c r="F2094" s="17" t="inlineStr">
        <is>
          <t>FG</t>
        </is>
      </c>
      <c r="G2094" s="17" t="inlineStr">
        <is>
          <t>Seed Mix</t>
        </is>
      </c>
      <c r="H2094" s="17" t="inlineStr">
        <is>
          <t>Seed Mix Farmley Standee Pouch 400 g - Pack of 2 (200 g Each)</t>
        </is>
      </c>
      <c r="I2094" s="17" t="inlineStr">
        <is>
          <t>Seed Mix</t>
        </is>
      </c>
      <c r="J2094" s="19" t="n">
        <v>0.4</v>
      </c>
      <c r="K2094" s="19" t="n">
        <v>140</v>
      </c>
      <c r="L2094" s="17" t="inlineStr">
        <is>
          <t>2 Customers</t>
        </is>
      </c>
      <c r="M2094" s="19" t="n">
        <v>56</v>
      </c>
      <c r="N2094" s="17" t="inlineStr">
        <is>
          <t>Multiple</t>
        </is>
      </c>
      <c r="O2094" s="17" t="inlineStr">
        <is>
          <t>Indore</t>
        </is>
      </c>
      <c r="P2094" s="17" t="inlineStr">
        <is>
          <t>Value Added</t>
        </is>
      </c>
      <c r="Q2094" s="17" t="inlineStr">
        <is>
          <t>Seed Mix</t>
        </is>
      </c>
      <c r="R2094" s="20">
        <f>IF(Config!$B$4&gt;0,M2094/Config!$B$4,0)</f>
        <v/>
      </c>
      <c r="S2094" s="20">
        <f>IF(Config!$B$4&gt;0,K2094/Config!$B$4,0)</f>
        <v/>
      </c>
      <c r="T2094" s="20">
        <f>R2094*Config!$B$7</f>
        <v/>
      </c>
      <c r="U2094" s="20">
        <f>S2094*Config!$B$7</f>
        <v/>
      </c>
      <c r="V2094" s="20" t="n">
        <v>18</v>
      </c>
      <c r="W2094" s="20" t="n">
        <v>45</v>
      </c>
      <c r="X2094" s="21">
        <f>IF(T2094&gt;0,V2094/T2094,0)</f>
        <v/>
      </c>
      <c r="Y2094" s="21">
        <f>IF(U2094&gt;0,W2094/U2094,0)</f>
        <v/>
      </c>
      <c r="Z2094" s="20">
        <f>T2094-V2094</f>
        <v/>
      </c>
      <c r="AA2094" s="20">
        <f>U2094-W2094</f>
        <v/>
      </c>
      <c r="AB2094" s="20">
        <f>IF(Config!$B$7&gt;0,(V2094/Config!$B$7)*Config!$B$4,0)</f>
        <v/>
      </c>
      <c r="AC2094" s="20">
        <f>IF(Config!$B$7&gt;0,(W2094/Config!$B$7)*Config!$B$4,0)</f>
        <v/>
      </c>
    </row>
    <row r="2095" hidden="1" outlineLevel="1">
      <c r="A2095" s="22" t="inlineStr">
        <is>
          <t>May</t>
        </is>
      </c>
      <c r="B2095" s="22" t="n">
        <v>2026</v>
      </c>
      <c r="C2095" s="22" t="inlineStr">
        <is>
          <t>25-04-2026</t>
        </is>
      </c>
      <c r="D2095" s="23" t="n">
        <v>0.5943634259259259</v>
      </c>
      <c r="E2095" s="22" t="inlineStr">
        <is>
          <t>Dry Fruit Mix_15-2406</t>
        </is>
      </c>
      <c r="F2095" s="22" t="inlineStr">
        <is>
          <t>FG</t>
        </is>
      </c>
      <c r="G2095" s="22" t="inlineStr">
        <is>
          <t>Seed Mix</t>
        </is>
      </c>
      <c r="H2095" s="22" t="inlineStr">
        <is>
          <t>Seed Mix Farmley Standee Pouch 400 g - Pack of 2 (200 g Each)</t>
        </is>
      </c>
      <c r="I2095" s="22" t="inlineStr">
        <is>
          <t>Seed Mix</t>
        </is>
      </c>
      <c r="J2095" s="24" t="n">
        <v>0.4</v>
      </c>
      <c r="K2095" s="24" t="n">
        <v>120</v>
      </c>
      <c r="L2095" s="22" t="inlineStr">
        <is>
          <t>Flipkart India Private Limited</t>
        </is>
      </c>
      <c r="M2095" s="24" t="n">
        <v>48</v>
      </c>
      <c r="N2095" s="22" t="inlineStr">
        <is>
          <t>E-Commerce</t>
        </is>
      </c>
      <c r="O2095" s="22" t="inlineStr">
        <is>
          <t>Indore</t>
        </is>
      </c>
      <c r="P2095" s="22" t="inlineStr">
        <is>
          <t>Value Added</t>
        </is>
      </c>
      <c r="Q2095" s="22" t="inlineStr">
        <is>
          <t>Seed Mix</t>
        </is>
      </c>
      <c r="R2095" s="25">
        <f>IF(Config!$B$4&gt;0,M2095/Config!$B$4,0)</f>
        <v/>
      </c>
      <c r="S2095" s="25">
        <f>IF(Config!$B$4&gt;0,K2095/Config!$B$4,0)</f>
        <v/>
      </c>
      <c r="T2095" s="25">
        <f>R2095*Config!$B$7</f>
        <v/>
      </c>
      <c r="U2095" s="25">
        <f>S2095*Config!$B$7</f>
        <v/>
      </c>
      <c r="V2095" s="25" t="n">
        <v>18</v>
      </c>
      <c r="W2095" s="25" t="n">
        <v>45</v>
      </c>
      <c r="X2095" s="26">
        <f>IF(T2095&gt;0,V2095/T2095,0)</f>
        <v/>
      </c>
      <c r="Y2095" s="26">
        <f>IF(U2095&gt;0,W2095/U2095,0)</f>
        <v/>
      </c>
      <c r="Z2095" s="25">
        <f>T2095-V2095</f>
        <v/>
      </c>
      <c r="AA2095" s="25">
        <f>U2095-W2095</f>
        <v/>
      </c>
      <c r="AB2095" s="25">
        <f>IF(Config!$B$7&gt;0,(V2095/Config!$B$7)*Config!$B$4,0)</f>
        <v/>
      </c>
      <c r="AC2095" s="25">
        <f>IF(Config!$B$7&gt;0,(W2095/Config!$B$7)*Config!$B$4,0)</f>
        <v/>
      </c>
    </row>
    <row r="2096" hidden="1" outlineLevel="1">
      <c r="A2096" s="22" t="inlineStr">
        <is>
          <t>May</t>
        </is>
      </c>
      <c r="B2096" s="22" t="n">
        <v>2026</v>
      </c>
      <c r="C2096" s="22" t="inlineStr">
        <is>
          <t>25-04-2026</t>
        </is>
      </c>
      <c r="D2096" s="23" t="n">
        <v>0.6392361111111111</v>
      </c>
      <c r="E2096" s="22" t="inlineStr">
        <is>
          <t>Dry Fruit Mix_15-2406</t>
        </is>
      </c>
      <c r="F2096" s="22" t="inlineStr">
        <is>
          <t>FG</t>
        </is>
      </c>
      <c r="G2096" s="22" t="inlineStr">
        <is>
          <t>Seed Mix</t>
        </is>
      </c>
      <c r="H2096" s="22" t="inlineStr">
        <is>
          <t>Seed Mix Farmley Standee Pouch 400 g - Pack of 2 (200 g Each)</t>
        </is>
      </c>
      <c r="I2096" s="22" t="inlineStr">
        <is>
          <t>Seed Mix</t>
        </is>
      </c>
      <c r="J2096" s="24" t="n">
        <v>0.4</v>
      </c>
      <c r="K2096" s="24" t="n">
        <v>20</v>
      </c>
      <c r="L2096" s="22" t="inlineStr">
        <is>
          <t>Flipkart B2C</t>
        </is>
      </c>
      <c r="M2096" s="24" t="n">
        <v>8</v>
      </c>
      <c r="N2096" s="22" t="inlineStr">
        <is>
          <t>E-Commerce Dropship</t>
        </is>
      </c>
      <c r="O2096" s="22" t="inlineStr">
        <is>
          <t>Indore</t>
        </is>
      </c>
      <c r="P2096" s="22" t="inlineStr">
        <is>
          <t>Value Added</t>
        </is>
      </c>
      <c r="Q2096" s="22" t="inlineStr">
        <is>
          <t>Seed Mix</t>
        </is>
      </c>
      <c r="R2096" s="25">
        <f>IF(Config!$B$4&gt;0,M2096/Config!$B$4,0)</f>
        <v/>
      </c>
      <c r="S2096" s="25">
        <f>IF(Config!$B$4&gt;0,K2096/Config!$B$4,0)</f>
        <v/>
      </c>
      <c r="T2096" s="25">
        <f>R2096*Config!$B$7</f>
        <v/>
      </c>
      <c r="U2096" s="25">
        <f>S2096*Config!$B$7</f>
        <v/>
      </c>
      <c r="V2096" s="25" t="n">
        <v>0</v>
      </c>
      <c r="W2096" s="25" t="n">
        <v>0</v>
      </c>
      <c r="X2096" s="26">
        <f>IF(T2096&gt;0,V2096/T2096,0)</f>
        <v/>
      </c>
      <c r="Y2096" s="26">
        <f>IF(U2096&gt;0,W2096/U2096,0)</f>
        <v/>
      </c>
      <c r="Z2096" s="25">
        <f>T2096-V2096</f>
        <v/>
      </c>
      <c r="AA2096" s="25">
        <f>U2096-W2096</f>
        <v/>
      </c>
      <c r="AB2096" s="25">
        <f>IF(Config!$B$7&gt;0,(V2096/Config!$B$7)*Config!$B$4,0)</f>
        <v/>
      </c>
      <c r="AC2096" s="25">
        <f>IF(Config!$B$7&gt;0,(W2096/Config!$B$7)*Config!$B$4,0)</f>
        <v/>
      </c>
    </row>
    <row r="2097">
      <c r="A2097" s="17" t="inlineStr">
        <is>
          <t>May</t>
        </is>
      </c>
      <c r="B2097" s="17" t="n">
        <v>2026</v>
      </c>
      <c r="C2097" s="17" t="inlineStr">
        <is>
          <t>25-04-2026</t>
        </is>
      </c>
      <c r="D2097" s="18" t="n">
        <v>0.5943634259259259</v>
      </c>
      <c r="E2097" s="17" t="inlineStr">
        <is>
          <t>Dry Fruit Mix_15-2405</t>
        </is>
      </c>
      <c r="F2097" s="17" t="inlineStr">
        <is>
          <t>FG</t>
        </is>
      </c>
      <c r="G2097" s="17" t="inlineStr">
        <is>
          <t>Berry Mix</t>
        </is>
      </c>
      <c r="H2097" s="17" t="inlineStr">
        <is>
          <t>Berry Mix Farmley Standee Pouch 400 g - Pack of 2 (200 g Each)</t>
        </is>
      </c>
      <c r="I2097" s="17" t="inlineStr">
        <is>
          <t>Berry Mix</t>
        </is>
      </c>
      <c r="J2097" s="19" t="n">
        <v>0.4</v>
      </c>
      <c r="K2097" s="19" t="n">
        <v>245</v>
      </c>
      <c r="L2097" s="17" t="inlineStr">
        <is>
          <t>2 Customers</t>
        </is>
      </c>
      <c r="M2097" s="19" t="n">
        <v>98</v>
      </c>
      <c r="N2097" s="17" t="inlineStr">
        <is>
          <t>Multiple</t>
        </is>
      </c>
      <c r="O2097" s="17" t="inlineStr">
        <is>
          <t>Indore</t>
        </is>
      </c>
      <c r="P2097" s="17" t="inlineStr">
        <is>
          <t>Value Added</t>
        </is>
      </c>
      <c r="Q2097" s="17" t="inlineStr"/>
      <c r="R2097" s="20">
        <f>IF(Config!$B$4&gt;0,M2097/Config!$B$4,0)</f>
        <v/>
      </c>
      <c r="S2097" s="20">
        <f>IF(Config!$B$4&gt;0,K2097/Config!$B$4,0)</f>
        <v/>
      </c>
      <c r="T2097" s="20">
        <f>R2097*Config!$B$7</f>
        <v/>
      </c>
      <c r="U2097" s="20">
        <f>S2097*Config!$B$7</f>
        <v/>
      </c>
      <c r="V2097" s="20" t="n">
        <v>0</v>
      </c>
      <c r="W2097" s="20" t="n">
        <v>0</v>
      </c>
      <c r="X2097" s="21">
        <f>IF(T2097&gt;0,V2097/T2097,0)</f>
        <v/>
      </c>
      <c r="Y2097" s="21">
        <f>IF(U2097&gt;0,W2097/U2097,0)</f>
        <v/>
      </c>
      <c r="Z2097" s="20">
        <f>T2097-V2097</f>
        <v/>
      </c>
      <c r="AA2097" s="20">
        <f>U2097-W2097</f>
        <v/>
      </c>
      <c r="AB2097" s="20">
        <f>IF(Config!$B$7&gt;0,(V2097/Config!$B$7)*Config!$B$4,0)</f>
        <v/>
      </c>
      <c r="AC2097" s="20">
        <f>IF(Config!$B$7&gt;0,(W2097/Config!$B$7)*Config!$B$4,0)</f>
        <v/>
      </c>
    </row>
    <row r="2098" hidden="1" outlineLevel="1">
      <c r="A2098" s="22" t="inlineStr">
        <is>
          <t>May</t>
        </is>
      </c>
      <c r="B2098" s="22" t="n">
        <v>2026</v>
      </c>
      <c r="C2098" s="22" t="inlineStr">
        <is>
          <t>25-04-2026</t>
        </is>
      </c>
      <c r="D2098" s="23" t="n">
        <v>0.5943634259259259</v>
      </c>
      <c r="E2098" s="22" t="inlineStr">
        <is>
          <t>Dry Fruit Mix_15-2405</t>
        </is>
      </c>
      <c r="F2098" s="22" t="inlineStr">
        <is>
          <t>FG</t>
        </is>
      </c>
      <c r="G2098" s="22" t="inlineStr">
        <is>
          <t>Berry Mix</t>
        </is>
      </c>
      <c r="H2098" s="22" t="inlineStr">
        <is>
          <t>Berry Mix Farmley Standee Pouch 400 g - Pack of 2 (200 g Each)</t>
        </is>
      </c>
      <c r="I2098" s="22" t="inlineStr">
        <is>
          <t>Berry Mix</t>
        </is>
      </c>
      <c r="J2098" s="24" t="n">
        <v>0.4</v>
      </c>
      <c r="K2098" s="24" t="n">
        <v>200</v>
      </c>
      <c r="L2098" s="22" t="inlineStr">
        <is>
          <t>Flipkart India Private Limited</t>
        </is>
      </c>
      <c r="M2098" s="24" t="n">
        <v>80</v>
      </c>
      <c r="N2098" s="22" t="inlineStr">
        <is>
          <t>E-Commerce</t>
        </is>
      </c>
      <c r="O2098" s="22" t="inlineStr">
        <is>
          <t>Indore</t>
        </is>
      </c>
      <c r="P2098" s="22" t="inlineStr">
        <is>
          <t>Value Added</t>
        </is>
      </c>
      <c r="Q2098" s="22" t="inlineStr"/>
      <c r="R2098" s="25">
        <f>IF(Config!$B$4&gt;0,M2098/Config!$B$4,0)</f>
        <v/>
      </c>
      <c r="S2098" s="25">
        <f>IF(Config!$B$4&gt;0,K2098/Config!$B$4,0)</f>
        <v/>
      </c>
      <c r="T2098" s="25">
        <f>R2098*Config!$B$7</f>
        <v/>
      </c>
      <c r="U2098" s="25">
        <f>S2098*Config!$B$7</f>
        <v/>
      </c>
      <c r="V2098" s="25" t="n">
        <v>0</v>
      </c>
      <c r="W2098" s="25" t="n">
        <v>0</v>
      </c>
      <c r="X2098" s="26">
        <f>IF(T2098&gt;0,V2098/T2098,0)</f>
        <v/>
      </c>
      <c r="Y2098" s="26">
        <f>IF(U2098&gt;0,W2098/U2098,0)</f>
        <v/>
      </c>
      <c r="Z2098" s="25">
        <f>T2098-V2098</f>
        <v/>
      </c>
      <c r="AA2098" s="25">
        <f>U2098-W2098</f>
        <v/>
      </c>
      <c r="AB2098" s="25">
        <f>IF(Config!$B$7&gt;0,(V2098/Config!$B$7)*Config!$B$4,0)</f>
        <v/>
      </c>
      <c r="AC2098" s="25">
        <f>IF(Config!$B$7&gt;0,(W2098/Config!$B$7)*Config!$B$4,0)</f>
        <v/>
      </c>
    </row>
    <row r="2099" hidden="1" outlineLevel="1">
      <c r="A2099" s="22" t="inlineStr">
        <is>
          <t>May</t>
        </is>
      </c>
      <c r="B2099" s="22" t="n">
        <v>2026</v>
      </c>
      <c r="C2099" s="22" t="inlineStr">
        <is>
          <t>25-04-2026</t>
        </is>
      </c>
      <c r="D2099" s="23" t="n">
        <v>0.6392013888888889</v>
      </c>
      <c r="E2099" s="22" t="inlineStr">
        <is>
          <t>Dry Fruit Mix_15-2405</t>
        </is>
      </c>
      <c r="F2099" s="22" t="inlineStr">
        <is>
          <t>FG</t>
        </is>
      </c>
      <c r="G2099" s="22" t="inlineStr">
        <is>
          <t>Berry Mix</t>
        </is>
      </c>
      <c r="H2099" s="22" t="inlineStr">
        <is>
          <t>Berry Mix Farmley Standee Pouch 400 g - Pack of 2 (200 g Each)</t>
        </is>
      </c>
      <c r="I2099" s="22" t="inlineStr">
        <is>
          <t>Berry Mix</t>
        </is>
      </c>
      <c r="J2099" s="24" t="n">
        <v>0.4</v>
      </c>
      <c r="K2099" s="24" t="n">
        <v>45</v>
      </c>
      <c r="L2099" s="22" t="inlineStr">
        <is>
          <t>Flipkart B2C</t>
        </is>
      </c>
      <c r="M2099" s="24" t="n">
        <v>18</v>
      </c>
      <c r="N2099" s="22" t="inlineStr">
        <is>
          <t>E-Commerce Dropship</t>
        </is>
      </c>
      <c r="O2099" s="22" t="inlineStr">
        <is>
          <t>Indore</t>
        </is>
      </c>
      <c r="P2099" s="22" t="inlineStr">
        <is>
          <t>Value Added</t>
        </is>
      </c>
      <c r="Q2099" s="22" t="inlineStr"/>
      <c r="R2099" s="25">
        <f>IF(Config!$B$4&gt;0,M2099/Config!$B$4,0)</f>
        <v/>
      </c>
      <c r="S2099" s="25">
        <f>IF(Config!$B$4&gt;0,K2099/Config!$B$4,0)</f>
        <v/>
      </c>
      <c r="T2099" s="25">
        <f>R2099*Config!$B$7</f>
        <v/>
      </c>
      <c r="U2099" s="25">
        <f>S2099*Config!$B$7</f>
        <v/>
      </c>
      <c r="V2099" s="25" t="n">
        <v>0</v>
      </c>
      <c r="W2099" s="25" t="n">
        <v>0</v>
      </c>
      <c r="X2099" s="26">
        <f>IF(T2099&gt;0,V2099/T2099,0)</f>
        <v/>
      </c>
      <c r="Y2099" s="26">
        <f>IF(U2099&gt;0,W2099/U2099,0)</f>
        <v/>
      </c>
      <c r="Z2099" s="25">
        <f>T2099-V2099</f>
        <v/>
      </c>
      <c r="AA2099" s="25">
        <f>U2099-W2099</f>
        <v/>
      </c>
      <c r="AB2099" s="25">
        <f>IF(Config!$B$7&gt;0,(V2099/Config!$B$7)*Config!$B$4,0)</f>
        <v/>
      </c>
      <c r="AC2099" s="25">
        <f>IF(Config!$B$7&gt;0,(W2099/Config!$B$7)*Config!$B$4,0)</f>
        <v/>
      </c>
    </row>
    <row r="2100">
      <c r="A2100" s="17" t="inlineStr">
        <is>
          <t>May</t>
        </is>
      </c>
      <c r="B2100" s="17" t="n">
        <v>2026</v>
      </c>
      <c r="C2100" s="17" t="inlineStr">
        <is>
          <t>25-04-2026</t>
        </is>
      </c>
      <c r="D2100" s="18" t="n">
        <v>0.594375</v>
      </c>
      <c r="E2100" s="17" t="inlineStr">
        <is>
          <t>Dried Fruits_5-2682</t>
        </is>
      </c>
      <c r="F2100" s="17" t="inlineStr">
        <is>
          <t>FG</t>
        </is>
      </c>
      <c r="G2100" s="17" t="inlineStr">
        <is>
          <t>Cranberries</t>
        </is>
      </c>
      <c r="H2100" s="17" t="inlineStr">
        <is>
          <t>Premium Dried Cranberries Farmley Standee Pouch - Pack of 2 (200g each)</t>
        </is>
      </c>
      <c r="I2100" s="17" t="inlineStr">
        <is>
          <t>Premium California Sliced Cranberries</t>
        </is>
      </c>
      <c r="J2100" s="19" t="n">
        <v>0.4</v>
      </c>
      <c r="K2100" s="19" t="n">
        <v>220</v>
      </c>
      <c r="L2100" s="17" t="inlineStr">
        <is>
          <t>2 Customers</t>
        </is>
      </c>
      <c r="M2100" s="19" t="n">
        <v>88</v>
      </c>
      <c r="N2100" s="17" t="inlineStr">
        <is>
          <t>Multiple</t>
        </is>
      </c>
      <c r="O2100" s="17" t="inlineStr">
        <is>
          <t>Indore</t>
        </is>
      </c>
      <c r="P2100" s="17" t="inlineStr">
        <is>
          <t>KVI</t>
        </is>
      </c>
      <c r="Q2100" s="17" t="inlineStr"/>
      <c r="R2100" s="20">
        <f>IF(Config!$B$4&gt;0,M2100/Config!$B$4,0)</f>
        <v/>
      </c>
      <c r="S2100" s="20">
        <f>IF(Config!$B$4&gt;0,K2100/Config!$B$4,0)</f>
        <v/>
      </c>
      <c r="T2100" s="20">
        <f>R2100*Config!$B$7</f>
        <v/>
      </c>
      <c r="U2100" s="20">
        <f>S2100*Config!$B$7</f>
        <v/>
      </c>
      <c r="V2100" s="20" t="n">
        <v>0</v>
      </c>
      <c r="W2100" s="20" t="n">
        <v>0</v>
      </c>
      <c r="X2100" s="21">
        <f>IF(T2100&gt;0,V2100/T2100,0)</f>
        <v/>
      </c>
      <c r="Y2100" s="21">
        <f>IF(U2100&gt;0,W2100/U2100,0)</f>
        <v/>
      </c>
      <c r="Z2100" s="20">
        <f>T2100-V2100</f>
        <v/>
      </c>
      <c r="AA2100" s="20">
        <f>U2100-W2100</f>
        <v/>
      </c>
      <c r="AB2100" s="20">
        <f>IF(Config!$B$7&gt;0,(V2100/Config!$B$7)*Config!$B$4,0)</f>
        <v/>
      </c>
      <c r="AC2100" s="20">
        <f>IF(Config!$B$7&gt;0,(W2100/Config!$B$7)*Config!$B$4,0)</f>
        <v/>
      </c>
    </row>
    <row r="2101" hidden="1" outlineLevel="1">
      <c r="A2101" s="22" t="inlineStr">
        <is>
          <t>May</t>
        </is>
      </c>
      <c r="B2101" s="22" t="n">
        <v>2026</v>
      </c>
      <c r="C2101" s="22" t="inlineStr">
        <is>
          <t>25-04-2026</t>
        </is>
      </c>
      <c r="D2101" s="23" t="n">
        <v>0.594375</v>
      </c>
      <c r="E2101" s="22" t="inlineStr">
        <is>
          <t>Dried Fruits_5-2682</t>
        </is>
      </c>
      <c r="F2101" s="22" t="inlineStr">
        <is>
          <t>FG</t>
        </is>
      </c>
      <c r="G2101" s="22" t="inlineStr">
        <is>
          <t>Cranberries</t>
        </is>
      </c>
      <c r="H2101" s="22" t="inlineStr">
        <is>
          <t>Premium Dried Cranberries Farmley Standee Pouch - Pack of 2 (200g each)</t>
        </is>
      </c>
      <c r="I2101" s="22" t="inlineStr">
        <is>
          <t>Premium California Sliced Cranberries</t>
        </is>
      </c>
      <c r="J2101" s="24" t="n">
        <v>0.4</v>
      </c>
      <c r="K2101" s="24" t="n">
        <v>160</v>
      </c>
      <c r="L2101" s="22" t="inlineStr">
        <is>
          <t>Flipkart India Private Limited</t>
        </is>
      </c>
      <c r="M2101" s="24" t="n">
        <v>64</v>
      </c>
      <c r="N2101" s="22" t="inlineStr">
        <is>
          <t>E-Commerce</t>
        </is>
      </c>
      <c r="O2101" s="22" t="inlineStr">
        <is>
          <t>Indore</t>
        </is>
      </c>
      <c r="P2101" s="22" t="inlineStr">
        <is>
          <t>KVI</t>
        </is>
      </c>
      <c r="Q2101" s="22" t="inlineStr"/>
      <c r="R2101" s="25">
        <f>IF(Config!$B$4&gt;0,M2101/Config!$B$4,0)</f>
        <v/>
      </c>
      <c r="S2101" s="25">
        <f>IF(Config!$B$4&gt;0,K2101/Config!$B$4,0)</f>
        <v/>
      </c>
      <c r="T2101" s="25">
        <f>R2101*Config!$B$7</f>
        <v/>
      </c>
      <c r="U2101" s="25">
        <f>S2101*Config!$B$7</f>
        <v/>
      </c>
      <c r="V2101" s="25" t="n">
        <v>0</v>
      </c>
      <c r="W2101" s="25" t="n">
        <v>0</v>
      </c>
      <c r="X2101" s="26">
        <f>IF(T2101&gt;0,V2101/T2101,0)</f>
        <v/>
      </c>
      <c r="Y2101" s="26">
        <f>IF(U2101&gt;0,W2101/U2101,0)</f>
        <v/>
      </c>
      <c r="Z2101" s="25">
        <f>T2101-V2101</f>
        <v/>
      </c>
      <c r="AA2101" s="25">
        <f>U2101-W2101</f>
        <v/>
      </c>
      <c r="AB2101" s="25">
        <f>IF(Config!$B$7&gt;0,(V2101/Config!$B$7)*Config!$B$4,0)</f>
        <v/>
      </c>
      <c r="AC2101" s="25">
        <f>IF(Config!$B$7&gt;0,(W2101/Config!$B$7)*Config!$B$4,0)</f>
        <v/>
      </c>
    </row>
    <row r="2102" hidden="1" outlineLevel="1">
      <c r="A2102" s="22" t="inlineStr">
        <is>
          <t>May</t>
        </is>
      </c>
      <c r="B2102" s="22" t="n">
        <v>2026</v>
      </c>
      <c r="C2102" s="22" t="inlineStr">
        <is>
          <t>25-04-2026</t>
        </is>
      </c>
      <c r="D2102" s="23" t="n">
        <v>0.6392361111111111</v>
      </c>
      <c r="E2102" s="22" t="inlineStr">
        <is>
          <t>Dried Fruits_5-2682</t>
        </is>
      </c>
      <c r="F2102" s="22" t="inlineStr">
        <is>
          <t>FG</t>
        </is>
      </c>
      <c r="G2102" s="22" t="inlineStr">
        <is>
          <t>Cranberries</t>
        </is>
      </c>
      <c r="H2102" s="22" t="inlineStr">
        <is>
          <t>Premium Dried Cranberries Farmley Standee Pouch - Pack of 2 (200g each)</t>
        </is>
      </c>
      <c r="I2102" s="22" t="inlineStr">
        <is>
          <t>Premium California Sliced Cranberries</t>
        </is>
      </c>
      <c r="J2102" s="24" t="n">
        <v>0.4</v>
      </c>
      <c r="K2102" s="24" t="n">
        <v>60</v>
      </c>
      <c r="L2102" s="22" t="inlineStr">
        <is>
          <t>Flipkart B2C</t>
        </is>
      </c>
      <c r="M2102" s="24" t="n">
        <v>24</v>
      </c>
      <c r="N2102" s="22" t="inlineStr">
        <is>
          <t>E-Commerce Dropship</t>
        </is>
      </c>
      <c r="O2102" s="22" t="inlineStr">
        <is>
          <t>Indore</t>
        </is>
      </c>
      <c r="P2102" s="22" t="inlineStr">
        <is>
          <t>KVI</t>
        </is>
      </c>
      <c r="Q2102" s="22" t="inlineStr"/>
      <c r="R2102" s="25">
        <f>IF(Config!$B$4&gt;0,M2102/Config!$B$4,0)</f>
        <v/>
      </c>
      <c r="S2102" s="25">
        <f>IF(Config!$B$4&gt;0,K2102/Config!$B$4,0)</f>
        <v/>
      </c>
      <c r="T2102" s="25">
        <f>R2102*Config!$B$7</f>
        <v/>
      </c>
      <c r="U2102" s="25">
        <f>S2102*Config!$B$7</f>
        <v/>
      </c>
      <c r="V2102" s="25" t="n">
        <v>0</v>
      </c>
      <c r="W2102" s="25" t="n">
        <v>0</v>
      </c>
      <c r="X2102" s="26">
        <f>IF(T2102&gt;0,V2102/T2102,0)</f>
        <v/>
      </c>
      <c r="Y2102" s="26">
        <f>IF(U2102&gt;0,W2102/U2102,0)</f>
        <v/>
      </c>
      <c r="Z2102" s="25">
        <f>T2102-V2102</f>
        <v/>
      </c>
      <c r="AA2102" s="25">
        <f>U2102-W2102</f>
        <v/>
      </c>
      <c r="AB2102" s="25">
        <f>IF(Config!$B$7&gt;0,(V2102/Config!$B$7)*Config!$B$4,0)</f>
        <v/>
      </c>
      <c r="AC2102" s="25">
        <f>IF(Config!$B$7&gt;0,(W2102/Config!$B$7)*Config!$B$4,0)</f>
        <v/>
      </c>
    </row>
    <row r="2103">
      <c r="A2103" s="17" t="inlineStr">
        <is>
          <t>May</t>
        </is>
      </c>
      <c r="B2103" s="17" t="n">
        <v>2026</v>
      </c>
      <c r="C2103" s="17" t="inlineStr">
        <is>
          <t>29-04-2026</t>
        </is>
      </c>
      <c r="D2103" s="18" t="n">
        <v>0.4396180555555556</v>
      </c>
      <c r="E2103" s="17" t="inlineStr">
        <is>
          <t>Dates_04-30039</t>
        </is>
      </c>
      <c r="F2103" s="17" t="inlineStr">
        <is>
          <t>FG</t>
        </is>
      </c>
      <c r="G2103" s="17" t="inlineStr">
        <is>
          <t>Dates</t>
        </is>
      </c>
      <c r="H2103" s="17" t="inlineStr">
        <is>
          <t>Barkat Dates Farmley Standee Pouch 1 kg -Pack of 2 (500 g each)</t>
        </is>
      </c>
      <c r="I2103" s="17" t="inlineStr">
        <is>
          <t>Premium Barkat Dates</t>
        </is>
      </c>
      <c r="J2103" s="19" t="n">
        <v>1</v>
      </c>
      <c r="K2103" s="19" t="n">
        <v>1640</v>
      </c>
      <c r="L2103" s="17" t="inlineStr">
        <is>
          <t>2 Customers</t>
        </is>
      </c>
      <c r="M2103" s="19" t="n">
        <v>1640</v>
      </c>
      <c r="N2103" s="17" t="inlineStr">
        <is>
          <t>Multiple</t>
        </is>
      </c>
      <c r="O2103" s="17" t="inlineStr">
        <is>
          <t>Indore</t>
        </is>
      </c>
      <c r="P2103" s="17" t="inlineStr">
        <is>
          <t>KVI</t>
        </is>
      </c>
      <c r="Q2103" s="17" t="inlineStr">
        <is>
          <t>Dates</t>
        </is>
      </c>
      <c r="R2103" s="20">
        <f>IF(Config!$B$4&gt;0,M2103/Config!$B$4,0)</f>
        <v/>
      </c>
      <c r="S2103" s="20">
        <f>IF(Config!$B$4&gt;0,K2103/Config!$B$4,0)</f>
        <v/>
      </c>
      <c r="T2103" s="20">
        <f>R2103*Config!$B$7</f>
        <v/>
      </c>
      <c r="U2103" s="20">
        <f>S2103*Config!$B$7</f>
        <v/>
      </c>
      <c r="V2103" s="20" t="n">
        <v>1782</v>
      </c>
      <c r="W2103" s="20" t="n">
        <v>1782</v>
      </c>
      <c r="X2103" s="21">
        <f>IF(T2103&gt;0,V2103/T2103,0)</f>
        <v/>
      </c>
      <c r="Y2103" s="21">
        <f>IF(U2103&gt;0,W2103/U2103,0)</f>
        <v/>
      </c>
      <c r="Z2103" s="20">
        <f>T2103-V2103</f>
        <v/>
      </c>
      <c r="AA2103" s="20">
        <f>U2103-W2103</f>
        <v/>
      </c>
      <c r="AB2103" s="20">
        <f>IF(Config!$B$7&gt;0,(V2103/Config!$B$7)*Config!$B$4,0)</f>
        <v/>
      </c>
      <c r="AC2103" s="20">
        <f>IF(Config!$B$7&gt;0,(W2103/Config!$B$7)*Config!$B$4,0)</f>
        <v/>
      </c>
    </row>
    <row r="2104" hidden="1" outlineLevel="1">
      <c r="A2104" s="22" t="inlineStr">
        <is>
          <t>May</t>
        </is>
      </c>
      <c r="B2104" s="22" t="n">
        <v>2026</v>
      </c>
      <c r="C2104" s="22" t="inlineStr">
        <is>
          <t>29-04-2026</t>
        </is>
      </c>
      <c r="D2104" s="23" t="n">
        <v>0.4396180555555556</v>
      </c>
      <c r="E2104" s="22" t="inlineStr">
        <is>
          <t>Dates_04-30039</t>
        </is>
      </c>
      <c r="F2104" s="22" t="inlineStr">
        <is>
          <t>FG</t>
        </is>
      </c>
      <c r="G2104" s="22" t="inlineStr">
        <is>
          <t>Dates</t>
        </is>
      </c>
      <c r="H2104" s="22" t="inlineStr">
        <is>
          <t>Barkat Dates Farmley Standee Pouch 1 kg -Pack of 2 (500 g each)</t>
        </is>
      </c>
      <c r="I2104" s="22" t="inlineStr">
        <is>
          <t>Premium Barkat Dates</t>
        </is>
      </c>
      <c r="J2104" s="24" t="n">
        <v>1</v>
      </c>
      <c r="K2104" s="24" t="n">
        <v>1600</v>
      </c>
      <c r="L2104" s="22" t="inlineStr">
        <is>
          <t>Flipkart India Private Limited</t>
        </is>
      </c>
      <c r="M2104" s="24" t="n">
        <v>1600</v>
      </c>
      <c r="N2104" s="22" t="inlineStr">
        <is>
          <t>E-Commerce</t>
        </is>
      </c>
      <c r="O2104" s="22" t="inlineStr">
        <is>
          <t>Indore</t>
        </is>
      </c>
      <c r="P2104" s="22" t="inlineStr">
        <is>
          <t>KVI</t>
        </is>
      </c>
      <c r="Q2104" s="22" t="inlineStr">
        <is>
          <t>Dates</t>
        </is>
      </c>
      <c r="R2104" s="25">
        <f>IF(Config!$B$4&gt;0,M2104/Config!$B$4,0)</f>
        <v/>
      </c>
      <c r="S2104" s="25">
        <f>IF(Config!$B$4&gt;0,K2104/Config!$B$4,0)</f>
        <v/>
      </c>
      <c r="T2104" s="25">
        <f>R2104*Config!$B$7</f>
        <v/>
      </c>
      <c r="U2104" s="25">
        <f>S2104*Config!$B$7</f>
        <v/>
      </c>
      <c r="V2104" s="25" t="n">
        <v>1782</v>
      </c>
      <c r="W2104" s="25" t="n">
        <v>1782</v>
      </c>
      <c r="X2104" s="26">
        <f>IF(T2104&gt;0,V2104/T2104,0)</f>
        <v/>
      </c>
      <c r="Y2104" s="26">
        <f>IF(U2104&gt;0,W2104/U2104,0)</f>
        <v/>
      </c>
      <c r="Z2104" s="25">
        <f>T2104-V2104</f>
        <v/>
      </c>
      <c r="AA2104" s="25">
        <f>U2104-W2104</f>
        <v/>
      </c>
      <c r="AB2104" s="25">
        <f>IF(Config!$B$7&gt;0,(V2104/Config!$B$7)*Config!$B$4,0)</f>
        <v/>
      </c>
      <c r="AC2104" s="25">
        <f>IF(Config!$B$7&gt;0,(W2104/Config!$B$7)*Config!$B$4,0)</f>
        <v/>
      </c>
    </row>
    <row r="2105" hidden="1" outlineLevel="1">
      <c r="A2105" s="22" t="inlineStr">
        <is>
          <t>May</t>
        </is>
      </c>
      <c r="B2105" s="22" t="n">
        <v>2026</v>
      </c>
      <c r="C2105" s="22" t="inlineStr">
        <is>
          <t>25-04-2026</t>
        </is>
      </c>
      <c r="D2105" s="23" t="n">
        <v>0.6392361111111111</v>
      </c>
      <c r="E2105" s="22" t="inlineStr">
        <is>
          <t>Dates_04-30039</t>
        </is>
      </c>
      <c r="F2105" s="22" t="inlineStr">
        <is>
          <t>FG</t>
        </is>
      </c>
      <c r="G2105" s="22" t="inlineStr">
        <is>
          <t>Dates</t>
        </is>
      </c>
      <c r="H2105" s="22" t="inlineStr">
        <is>
          <t>Barkat Dates Farmley Standee Pouch 1 kg -Pack of 2 (500 g each)</t>
        </is>
      </c>
      <c r="I2105" s="22" t="inlineStr">
        <is>
          <t>Premium Barkat Dates</t>
        </is>
      </c>
      <c r="J2105" s="24" t="n">
        <v>1</v>
      </c>
      <c r="K2105" s="24" t="n">
        <v>40</v>
      </c>
      <c r="L2105" s="22" t="inlineStr">
        <is>
          <t>Flipkart B2C</t>
        </is>
      </c>
      <c r="M2105" s="24" t="n">
        <v>40</v>
      </c>
      <c r="N2105" s="22" t="inlineStr">
        <is>
          <t>E-Commerce Dropship</t>
        </is>
      </c>
      <c r="O2105" s="22" t="inlineStr">
        <is>
          <t>Indore</t>
        </is>
      </c>
      <c r="P2105" s="22" t="inlineStr">
        <is>
          <t>KVI</t>
        </is>
      </c>
      <c r="Q2105" s="22" t="inlineStr">
        <is>
          <t>Dates</t>
        </is>
      </c>
      <c r="R2105" s="25">
        <f>IF(Config!$B$4&gt;0,M2105/Config!$B$4,0)</f>
        <v/>
      </c>
      <c r="S2105" s="25">
        <f>IF(Config!$B$4&gt;0,K2105/Config!$B$4,0)</f>
        <v/>
      </c>
      <c r="T2105" s="25">
        <f>R2105*Config!$B$7</f>
        <v/>
      </c>
      <c r="U2105" s="25">
        <f>S2105*Config!$B$7</f>
        <v/>
      </c>
      <c r="V2105" s="25" t="n">
        <v>0</v>
      </c>
      <c r="W2105" s="25" t="n">
        <v>0</v>
      </c>
      <c r="X2105" s="26">
        <f>IF(T2105&gt;0,V2105/T2105,0)</f>
        <v/>
      </c>
      <c r="Y2105" s="26">
        <f>IF(U2105&gt;0,W2105/U2105,0)</f>
        <v/>
      </c>
      <c r="Z2105" s="25">
        <f>T2105-V2105</f>
        <v/>
      </c>
      <c r="AA2105" s="25">
        <f>U2105-W2105</f>
        <v/>
      </c>
      <c r="AB2105" s="25">
        <f>IF(Config!$B$7&gt;0,(V2105/Config!$B$7)*Config!$B$4,0)</f>
        <v/>
      </c>
      <c r="AC2105" s="25">
        <f>IF(Config!$B$7&gt;0,(W2105/Config!$B$7)*Config!$B$4,0)</f>
        <v/>
      </c>
    </row>
    <row r="2106">
      <c r="A2106" s="17" t="inlineStr">
        <is>
          <t>May</t>
        </is>
      </c>
      <c r="B2106" s="17" t="n">
        <v>2026</v>
      </c>
      <c r="C2106" s="17" t="inlineStr">
        <is>
          <t>25-04-2026</t>
        </is>
      </c>
      <c r="D2106" s="18" t="n">
        <v>0.594386574074074</v>
      </c>
      <c r="E2106" s="17" t="inlineStr">
        <is>
          <t>Cashewnut_3-2430</t>
        </is>
      </c>
      <c r="F2106" s="17" t="inlineStr">
        <is>
          <t>FG</t>
        </is>
      </c>
      <c r="G2106" s="17" t="inlineStr">
        <is>
          <t>Cashew</t>
        </is>
      </c>
      <c r="H2106" s="17" t="inlineStr">
        <is>
          <t>Popular W400 Cashew Farmley Generic Pouch 1 kg - Pack of 2 (500 g Each)</t>
        </is>
      </c>
      <c r="I2106" s="17" t="inlineStr">
        <is>
          <t>Popular W400 Cashew</t>
        </is>
      </c>
      <c r="J2106" s="19" t="n">
        <v>1</v>
      </c>
      <c r="K2106" s="19" t="n">
        <v>550</v>
      </c>
      <c r="L2106" s="17" t="inlineStr">
        <is>
          <t>Flipkart India Private Limited</t>
        </is>
      </c>
      <c r="M2106" s="19" t="n">
        <v>550</v>
      </c>
      <c r="N2106" s="17" t="inlineStr">
        <is>
          <t>E-Commerce</t>
        </is>
      </c>
      <c r="O2106" s="17" t="inlineStr">
        <is>
          <t>Udupi</t>
        </is>
      </c>
      <c r="P2106" s="17" t="inlineStr">
        <is>
          <t>KVI</t>
        </is>
      </c>
      <c r="Q2106" s="17" t="inlineStr">
        <is>
          <t>Cashew</t>
        </is>
      </c>
      <c r="R2106" s="20">
        <f>IF(Config!$B$4&gt;0,M2106/Config!$B$4,0)</f>
        <v/>
      </c>
      <c r="S2106" s="20">
        <f>IF(Config!$B$4&gt;0,K2106/Config!$B$4,0)</f>
        <v/>
      </c>
      <c r="T2106" s="20">
        <f>R2106*Config!$B$7</f>
        <v/>
      </c>
      <c r="U2106" s="20">
        <f>S2106*Config!$B$7</f>
        <v/>
      </c>
      <c r="V2106" s="20" t="n">
        <v>120</v>
      </c>
      <c r="W2106" s="20" t="n">
        <v>120</v>
      </c>
      <c r="X2106" s="21">
        <f>IF(T2106&gt;0,V2106/T2106,0)</f>
        <v/>
      </c>
      <c r="Y2106" s="21">
        <f>IF(U2106&gt;0,W2106/U2106,0)</f>
        <v/>
      </c>
      <c r="Z2106" s="20">
        <f>T2106-V2106</f>
        <v/>
      </c>
      <c r="AA2106" s="20">
        <f>U2106-W2106</f>
        <v/>
      </c>
      <c r="AB2106" s="20">
        <f>IF(Config!$B$7&gt;0,(V2106/Config!$B$7)*Config!$B$4,0)</f>
        <v/>
      </c>
      <c r="AC2106" s="20">
        <f>IF(Config!$B$7&gt;0,(W2106/Config!$B$7)*Config!$B$4,0)</f>
        <v/>
      </c>
    </row>
    <row r="2107" hidden="1" outlineLevel="1">
      <c r="A2107" s="22" t="inlineStr">
        <is>
          <t>May</t>
        </is>
      </c>
      <c r="B2107" s="22" t="n">
        <v>2026</v>
      </c>
      <c r="C2107" s="22" t="inlineStr">
        <is>
          <t>25-04-2026</t>
        </is>
      </c>
      <c r="D2107" s="23" t="n">
        <v>0.594386574074074</v>
      </c>
      <c r="E2107" s="22" t="inlineStr">
        <is>
          <t>Cashewnut_3-2430</t>
        </is>
      </c>
      <c r="F2107" s="22" t="inlineStr">
        <is>
          <t>FG</t>
        </is>
      </c>
      <c r="G2107" s="22" t="inlineStr">
        <is>
          <t>Cashew</t>
        </is>
      </c>
      <c r="H2107" s="22" t="inlineStr">
        <is>
          <t>Popular W400 Cashew Farmley Generic Pouch 1 kg - Pack of 2 (500 g Each)</t>
        </is>
      </c>
      <c r="I2107" s="22" t="inlineStr">
        <is>
          <t>Popular W400 Cashew</t>
        </is>
      </c>
      <c r="J2107" s="24" t="n">
        <v>1</v>
      </c>
      <c r="K2107" s="24" t="n">
        <v>550</v>
      </c>
      <c r="L2107" s="22" t="inlineStr">
        <is>
          <t>Flipkart India Private Limited</t>
        </is>
      </c>
      <c r="M2107" s="24" t="n">
        <v>550</v>
      </c>
      <c r="N2107" s="22" t="inlineStr">
        <is>
          <t>E-Commerce</t>
        </is>
      </c>
      <c r="O2107" s="22" t="inlineStr">
        <is>
          <t>Udupi</t>
        </is>
      </c>
      <c r="P2107" s="22" t="inlineStr">
        <is>
          <t>KVI</t>
        </is>
      </c>
      <c r="Q2107" s="22" t="inlineStr">
        <is>
          <t>Cashew</t>
        </is>
      </c>
      <c r="R2107" s="25">
        <f>IF(Config!$B$4&gt;0,M2107/Config!$B$4,0)</f>
        <v/>
      </c>
      <c r="S2107" s="25">
        <f>IF(Config!$B$4&gt;0,K2107/Config!$B$4,0)</f>
        <v/>
      </c>
      <c r="T2107" s="25">
        <f>R2107*Config!$B$7</f>
        <v/>
      </c>
      <c r="U2107" s="25">
        <f>S2107*Config!$B$7</f>
        <v/>
      </c>
      <c r="V2107" s="25" t="n">
        <v>120</v>
      </c>
      <c r="W2107" s="25" t="n">
        <v>120</v>
      </c>
      <c r="X2107" s="26">
        <f>IF(T2107&gt;0,V2107/T2107,0)</f>
        <v/>
      </c>
      <c r="Y2107" s="26">
        <f>IF(U2107&gt;0,W2107/U2107,0)</f>
        <v/>
      </c>
      <c r="Z2107" s="25">
        <f>T2107-V2107</f>
        <v/>
      </c>
      <c r="AA2107" s="25">
        <f>U2107-W2107</f>
        <v/>
      </c>
      <c r="AB2107" s="25">
        <f>IF(Config!$B$7&gt;0,(V2107/Config!$B$7)*Config!$B$4,0)</f>
        <v/>
      </c>
      <c r="AC2107" s="25">
        <f>IF(Config!$B$7&gt;0,(W2107/Config!$B$7)*Config!$B$4,0)</f>
        <v/>
      </c>
    </row>
    <row r="2108">
      <c r="A2108" s="17" t="inlineStr">
        <is>
          <t>May</t>
        </is>
      </c>
      <c r="B2108" s="17" t="n">
        <v>2026</v>
      </c>
      <c r="C2108" s="17" t="inlineStr">
        <is>
          <t>25-04-2026</t>
        </is>
      </c>
      <c r="D2108" s="18" t="n">
        <v>0.594386574074074</v>
      </c>
      <c r="E2108" s="17" t="inlineStr">
        <is>
          <t>Dates_4-2854</t>
        </is>
      </c>
      <c r="F2108" s="17" t="inlineStr">
        <is>
          <t>FG</t>
        </is>
      </c>
      <c r="G2108" s="17" t="inlineStr">
        <is>
          <t>Dates</t>
        </is>
      </c>
      <c r="H2108" s="17" t="inlineStr">
        <is>
          <t>Premium Omani Fard Dates Farmley Standee Pouch 800 g - Pack of 2 (400g each)</t>
        </is>
      </c>
      <c r="I2108" s="17" t="inlineStr">
        <is>
          <t>Premium Fard Dates</t>
        </is>
      </c>
      <c r="J2108" s="19" t="n">
        <v>0.8</v>
      </c>
      <c r="K2108" s="19" t="n">
        <v>550</v>
      </c>
      <c r="L2108" s="17" t="inlineStr">
        <is>
          <t>2 Customers</t>
        </is>
      </c>
      <c r="M2108" s="19" t="n">
        <v>440</v>
      </c>
      <c r="N2108" s="17" t="inlineStr">
        <is>
          <t>Multiple</t>
        </is>
      </c>
      <c r="O2108" s="17" t="inlineStr">
        <is>
          <t>Indore</t>
        </is>
      </c>
      <c r="P2108" s="17" t="inlineStr">
        <is>
          <t>KVI</t>
        </is>
      </c>
      <c r="Q2108" s="17" t="inlineStr"/>
      <c r="R2108" s="20">
        <f>IF(Config!$B$4&gt;0,M2108/Config!$B$4,0)</f>
        <v/>
      </c>
      <c r="S2108" s="20">
        <f>IF(Config!$B$4&gt;0,K2108/Config!$B$4,0)</f>
        <v/>
      </c>
      <c r="T2108" s="20">
        <f>R2108*Config!$B$7</f>
        <v/>
      </c>
      <c r="U2108" s="20">
        <f>S2108*Config!$B$7</f>
        <v/>
      </c>
      <c r="V2108" s="20" t="n">
        <v>0</v>
      </c>
      <c r="W2108" s="20" t="n">
        <v>0</v>
      </c>
      <c r="X2108" s="21">
        <f>IF(T2108&gt;0,V2108/T2108,0)</f>
        <v/>
      </c>
      <c r="Y2108" s="21">
        <f>IF(U2108&gt;0,W2108/U2108,0)</f>
        <v/>
      </c>
      <c r="Z2108" s="20">
        <f>T2108-V2108</f>
        <v/>
      </c>
      <c r="AA2108" s="20">
        <f>U2108-W2108</f>
        <v/>
      </c>
      <c r="AB2108" s="20">
        <f>IF(Config!$B$7&gt;0,(V2108/Config!$B$7)*Config!$B$4,0)</f>
        <v/>
      </c>
      <c r="AC2108" s="20">
        <f>IF(Config!$B$7&gt;0,(W2108/Config!$B$7)*Config!$B$4,0)</f>
        <v/>
      </c>
    </row>
    <row r="2109" hidden="1" outlineLevel="1">
      <c r="A2109" s="22" t="inlineStr">
        <is>
          <t>May</t>
        </is>
      </c>
      <c r="B2109" s="22" t="n">
        <v>2026</v>
      </c>
      <c r="C2109" s="22" t="inlineStr">
        <is>
          <t>25-04-2026</t>
        </is>
      </c>
      <c r="D2109" s="23" t="n">
        <v>0.594386574074074</v>
      </c>
      <c r="E2109" s="22" t="inlineStr">
        <is>
          <t>Dates_4-2854</t>
        </is>
      </c>
      <c r="F2109" s="22" t="inlineStr">
        <is>
          <t>FG</t>
        </is>
      </c>
      <c r="G2109" s="22" t="inlineStr">
        <is>
          <t>Dates</t>
        </is>
      </c>
      <c r="H2109" s="22" t="inlineStr">
        <is>
          <t>Premium Omani Fard Dates Farmley Standee Pouch 800 g - Pack of 2 (400g each)</t>
        </is>
      </c>
      <c r="I2109" s="22" t="inlineStr">
        <is>
          <t>Premium Fard Dates</t>
        </is>
      </c>
      <c r="J2109" s="24" t="n">
        <v>0.8</v>
      </c>
      <c r="K2109" s="24" t="n">
        <v>500</v>
      </c>
      <c r="L2109" s="22" t="inlineStr">
        <is>
          <t>Flipkart India Private Limited</t>
        </is>
      </c>
      <c r="M2109" s="24" t="n">
        <v>400</v>
      </c>
      <c r="N2109" s="22" t="inlineStr">
        <is>
          <t>E-Commerce</t>
        </is>
      </c>
      <c r="O2109" s="22" t="inlineStr">
        <is>
          <t>Indore</t>
        </is>
      </c>
      <c r="P2109" s="22" t="inlineStr">
        <is>
          <t>KVI</t>
        </is>
      </c>
      <c r="Q2109" s="22" t="inlineStr"/>
      <c r="R2109" s="25">
        <f>IF(Config!$B$4&gt;0,M2109/Config!$B$4,0)</f>
        <v/>
      </c>
      <c r="S2109" s="25">
        <f>IF(Config!$B$4&gt;0,K2109/Config!$B$4,0)</f>
        <v/>
      </c>
      <c r="T2109" s="25">
        <f>R2109*Config!$B$7</f>
        <v/>
      </c>
      <c r="U2109" s="25">
        <f>S2109*Config!$B$7</f>
        <v/>
      </c>
      <c r="V2109" s="25" t="n">
        <v>0</v>
      </c>
      <c r="W2109" s="25" t="n">
        <v>0</v>
      </c>
      <c r="X2109" s="26">
        <f>IF(T2109&gt;0,V2109/T2109,0)</f>
        <v/>
      </c>
      <c r="Y2109" s="26">
        <f>IF(U2109&gt;0,W2109/U2109,0)</f>
        <v/>
      </c>
      <c r="Z2109" s="25">
        <f>T2109-V2109</f>
        <v/>
      </c>
      <c r="AA2109" s="25">
        <f>U2109-W2109</f>
        <v/>
      </c>
      <c r="AB2109" s="25">
        <f>IF(Config!$B$7&gt;0,(V2109/Config!$B$7)*Config!$B$4,0)</f>
        <v/>
      </c>
      <c r="AC2109" s="25">
        <f>IF(Config!$B$7&gt;0,(W2109/Config!$B$7)*Config!$B$4,0)</f>
        <v/>
      </c>
    </row>
    <row r="2110" hidden="1" outlineLevel="1">
      <c r="A2110" s="22" t="inlineStr">
        <is>
          <t>May</t>
        </is>
      </c>
      <c r="B2110" s="22" t="n">
        <v>2026</v>
      </c>
      <c r="C2110" s="22" t="inlineStr">
        <is>
          <t>25-04-2026</t>
        </is>
      </c>
      <c r="D2110" s="23" t="n">
        <v>0.6392245370370371</v>
      </c>
      <c r="E2110" s="22" t="inlineStr">
        <is>
          <t>Dates_4-2854</t>
        </is>
      </c>
      <c r="F2110" s="22" t="inlineStr">
        <is>
          <t>FG</t>
        </is>
      </c>
      <c r="G2110" s="22" t="inlineStr">
        <is>
          <t>Dates</t>
        </is>
      </c>
      <c r="H2110" s="22" t="inlineStr">
        <is>
          <t>Premium Omani Fard Dates Farmley Standee Pouch 800 g - Pack of 2 (400g each)</t>
        </is>
      </c>
      <c r="I2110" s="22" t="inlineStr">
        <is>
          <t>Premium Fard Dates</t>
        </is>
      </c>
      <c r="J2110" s="24" t="n">
        <v>0.8</v>
      </c>
      <c r="K2110" s="24" t="n">
        <v>50</v>
      </c>
      <c r="L2110" s="22" t="inlineStr">
        <is>
          <t>Flipkart B2C</t>
        </is>
      </c>
      <c r="M2110" s="24" t="n">
        <v>40</v>
      </c>
      <c r="N2110" s="22" t="inlineStr">
        <is>
          <t>E-Commerce Dropship</t>
        </is>
      </c>
      <c r="O2110" s="22" t="inlineStr">
        <is>
          <t>Indore</t>
        </is>
      </c>
      <c r="P2110" s="22" t="inlineStr">
        <is>
          <t>KVI</t>
        </is>
      </c>
      <c r="Q2110" s="22" t="inlineStr"/>
      <c r="R2110" s="25">
        <f>IF(Config!$B$4&gt;0,M2110/Config!$B$4,0)</f>
        <v/>
      </c>
      <c r="S2110" s="25">
        <f>IF(Config!$B$4&gt;0,K2110/Config!$B$4,0)</f>
        <v/>
      </c>
      <c r="T2110" s="25">
        <f>R2110*Config!$B$7</f>
        <v/>
      </c>
      <c r="U2110" s="25">
        <f>S2110*Config!$B$7</f>
        <v/>
      </c>
      <c r="V2110" s="25" t="n">
        <v>0</v>
      </c>
      <c r="W2110" s="25" t="n">
        <v>0</v>
      </c>
      <c r="X2110" s="26">
        <f>IF(T2110&gt;0,V2110/T2110,0)</f>
        <v/>
      </c>
      <c r="Y2110" s="26">
        <f>IF(U2110&gt;0,W2110/U2110,0)</f>
        <v/>
      </c>
      <c r="Z2110" s="25">
        <f>T2110-V2110</f>
        <v/>
      </c>
      <c r="AA2110" s="25">
        <f>U2110-W2110</f>
        <v/>
      </c>
      <c r="AB2110" s="25">
        <f>IF(Config!$B$7&gt;0,(V2110/Config!$B$7)*Config!$B$4,0)</f>
        <v/>
      </c>
      <c r="AC2110" s="25">
        <f>IF(Config!$B$7&gt;0,(W2110/Config!$B$7)*Config!$B$4,0)</f>
        <v/>
      </c>
    </row>
    <row r="2111">
      <c r="A2111" s="17" t="inlineStr">
        <is>
          <t>May</t>
        </is>
      </c>
      <c r="B2111" s="17" t="n">
        <v>2026</v>
      </c>
      <c r="C2111" s="17" t="inlineStr">
        <is>
          <t>29-04-2026</t>
        </is>
      </c>
      <c r="D2111" s="18" t="n">
        <v>0.4396180555555556</v>
      </c>
      <c r="E2111" s="17" t="inlineStr">
        <is>
          <t>Dry Fruit Mix_15-30175</t>
        </is>
      </c>
      <c r="F2111" s="17" t="inlineStr">
        <is>
          <t>FG</t>
        </is>
      </c>
      <c r="G2111" s="17" t="inlineStr">
        <is>
          <t>Seed Mix</t>
        </is>
      </c>
      <c r="H2111" s="17" t="inlineStr">
        <is>
          <t>Seed Mix Farmley Pillow Pouch 30g</t>
        </is>
      </c>
      <c r="I2111" s="17" t="inlineStr">
        <is>
          <t>Seed Mix</t>
        </is>
      </c>
      <c r="J2111" s="19" t="n">
        <v>0.03</v>
      </c>
      <c r="K2111" s="19" t="n">
        <v>46000</v>
      </c>
      <c r="L2111" s="17" t="inlineStr">
        <is>
          <t>5 Customers</t>
        </is>
      </c>
      <c r="M2111" s="19" t="n">
        <v>1380</v>
      </c>
      <c r="N2111" s="17" t="inlineStr">
        <is>
          <t>Multiple</t>
        </is>
      </c>
      <c r="O2111" s="17" t="inlineStr">
        <is>
          <t>Indore</t>
        </is>
      </c>
      <c r="P2111" s="17" t="inlineStr">
        <is>
          <t>KVI</t>
        </is>
      </c>
      <c r="Q2111" s="17" t="inlineStr">
        <is>
          <t>Seed Mix</t>
        </is>
      </c>
      <c r="R2111" s="20">
        <f>IF(Config!$B$4&gt;0,M2111/Config!$B$4,0)</f>
        <v/>
      </c>
      <c r="S2111" s="20">
        <f>IF(Config!$B$4&gt;0,K2111/Config!$B$4,0)</f>
        <v/>
      </c>
      <c r="T2111" s="20">
        <f>R2111*Config!$B$7</f>
        <v/>
      </c>
      <c r="U2111" s="20">
        <f>S2111*Config!$B$7</f>
        <v/>
      </c>
      <c r="V2111" s="20" t="n">
        <v>273.6</v>
      </c>
      <c r="W2111" s="20" t="n">
        <v>8040</v>
      </c>
      <c r="X2111" s="21">
        <f>IF(T2111&gt;0,V2111/T2111,0)</f>
        <v/>
      </c>
      <c r="Y2111" s="21">
        <f>IF(U2111&gt;0,W2111/U2111,0)</f>
        <v/>
      </c>
      <c r="Z2111" s="20">
        <f>T2111-V2111</f>
        <v/>
      </c>
      <c r="AA2111" s="20">
        <f>U2111-W2111</f>
        <v/>
      </c>
      <c r="AB2111" s="20">
        <f>IF(Config!$B$7&gt;0,(V2111/Config!$B$7)*Config!$B$4,0)</f>
        <v/>
      </c>
      <c r="AC2111" s="20">
        <f>IF(Config!$B$7&gt;0,(W2111/Config!$B$7)*Config!$B$4,0)</f>
        <v/>
      </c>
    </row>
    <row r="2112" hidden="1" outlineLevel="1">
      <c r="A2112" s="22" t="inlineStr">
        <is>
          <t>May</t>
        </is>
      </c>
      <c r="B2112" s="22" t="n">
        <v>2026</v>
      </c>
      <c r="C2112" s="22" t="inlineStr">
        <is>
          <t>29-04-2026</t>
        </is>
      </c>
      <c r="D2112" s="23" t="n">
        <v>0.4396180555555556</v>
      </c>
      <c r="E2112" s="22" t="inlineStr">
        <is>
          <t>Dry Fruit Mix_15-30175</t>
        </is>
      </c>
      <c r="F2112" s="22" t="inlineStr">
        <is>
          <t>FG</t>
        </is>
      </c>
      <c r="G2112" s="22" t="inlineStr">
        <is>
          <t>Seed Mix</t>
        </is>
      </c>
      <c r="H2112" s="22" t="inlineStr">
        <is>
          <t>Seed Mix Farmley Pillow Pouch 30g</t>
        </is>
      </c>
      <c r="I2112" s="22" t="inlineStr">
        <is>
          <t>Seed Mix</t>
        </is>
      </c>
      <c r="J2112" s="24" t="n">
        <v>0.03</v>
      </c>
      <c r="K2112" s="24" t="n">
        <v>1000</v>
      </c>
      <c r="L2112" s="22" t="inlineStr">
        <is>
          <t>Flipkart India Private Limited</t>
        </is>
      </c>
      <c r="M2112" s="24" t="n">
        <v>30</v>
      </c>
      <c r="N2112" s="22" t="inlineStr">
        <is>
          <t>E-Commerce</t>
        </is>
      </c>
      <c r="O2112" s="22" t="inlineStr">
        <is>
          <t>Indore</t>
        </is>
      </c>
      <c r="P2112" s="22" t="inlineStr">
        <is>
          <t>KVI</t>
        </is>
      </c>
      <c r="Q2112" s="22" t="inlineStr">
        <is>
          <t>Seed Mix</t>
        </is>
      </c>
      <c r="R2112" s="25">
        <f>IF(Config!$B$4&gt;0,M2112/Config!$B$4,0)</f>
        <v/>
      </c>
      <c r="S2112" s="25">
        <f>IF(Config!$B$4&gt;0,K2112/Config!$B$4,0)</f>
        <v/>
      </c>
      <c r="T2112" s="25">
        <f>R2112*Config!$B$7</f>
        <v/>
      </c>
      <c r="U2112" s="25">
        <f>S2112*Config!$B$7</f>
        <v/>
      </c>
      <c r="V2112" s="25" t="n">
        <v>0</v>
      </c>
      <c r="W2112" s="25" t="n">
        <v>0</v>
      </c>
      <c r="X2112" s="26">
        <f>IF(T2112&gt;0,V2112/T2112,0)</f>
        <v/>
      </c>
      <c r="Y2112" s="26">
        <f>IF(U2112&gt;0,W2112/U2112,0)</f>
        <v/>
      </c>
      <c r="Z2112" s="25">
        <f>T2112-V2112</f>
        <v/>
      </c>
      <c r="AA2112" s="25">
        <f>U2112-W2112</f>
        <v/>
      </c>
      <c r="AB2112" s="25">
        <f>IF(Config!$B$7&gt;0,(V2112/Config!$B$7)*Config!$B$4,0)</f>
        <v/>
      </c>
      <c r="AC2112" s="25">
        <f>IF(Config!$B$7&gt;0,(W2112/Config!$B$7)*Config!$B$4,0)</f>
        <v/>
      </c>
    </row>
    <row r="2113" hidden="1" outlineLevel="1">
      <c r="A2113" s="22" t="inlineStr">
        <is>
          <t>May</t>
        </is>
      </c>
      <c r="B2113" s="22" t="n">
        <v>2026</v>
      </c>
      <c r="C2113" s="22" t="inlineStr">
        <is>
          <t>25-04-2026</t>
        </is>
      </c>
      <c r="D2113" s="23" t="n">
        <v>0.7192824074074075</v>
      </c>
      <c r="E2113" s="22" t="inlineStr">
        <is>
          <t>Dry Fruit Mix_15-30175</t>
        </is>
      </c>
      <c r="F2113" s="22" t="inlineStr">
        <is>
          <t>FG</t>
        </is>
      </c>
      <c r="G2113" s="22" t="inlineStr">
        <is>
          <t>Seed Mix</t>
        </is>
      </c>
      <c r="H2113" s="22" t="inlineStr">
        <is>
          <t>Seed Mix Farmley Pillow Pouch 30g</t>
        </is>
      </c>
      <c r="I2113" s="22" t="inlineStr">
        <is>
          <t>Seed Mix</t>
        </is>
      </c>
      <c r="J2113" s="24" t="n">
        <v>0.03</v>
      </c>
      <c r="K2113" s="24" t="n">
        <v>10000</v>
      </c>
      <c r="L2113" s="22" t="inlineStr">
        <is>
          <t>Blink Commerce Private Limited</t>
        </is>
      </c>
      <c r="M2113" s="24" t="n">
        <v>300</v>
      </c>
      <c r="N2113" s="22" t="inlineStr">
        <is>
          <t>Quick Commerce</t>
        </is>
      </c>
      <c r="O2113" s="22" t="inlineStr">
        <is>
          <t>Indore</t>
        </is>
      </c>
      <c r="P2113" s="22" t="inlineStr">
        <is>
          <t>KVI</t>
        </is>
      </c>
      <c r="Q2113" s="22" t="inlineStr">
        <is>
          <t>Seed Mix</t>
        </is>
      </c>
      <c r="R2113" s="25">
        <f>IF(Config!$B$4&gt;0,M2113/Config!$B$4,0)</f>
        <v/>
      </c>
      <c r="S2113" s="25">
        <f>IF(Config!$B$4&gt;0,K2113/Config!$B$4,0)</f>
        <v/>
      </c>
      <c r="T2113" s="25">
        <f>R2113*Config!$B$7</f>
        <v/>
      </c>
      <c r="U2113" s="25">
        <f>S2113*Config!$B$7</f>
        <v/>
      </c>
      <c r="V2113" s="25" t="n">
        <v>147.6</v>
      </c>
      <c r="W2113" s="25" t="n">
        <v>3840</v>
      </c>
      <c r="X2113" s="26">
        <f>IF(T2113&gt;0,V2113/T2113,0)</f>
        <v/>
      </c>
      <c r="Y2113" s="26">
        <f>IF(U2113&gt;0,W2113/U2113,0)</f>
        <v/>
      </c>
      <c r="Z2113" s="25">
        <f>T2113-V2113</f>
        <v/>
      </c>
      <c r="AA2113" s="25">
        <f>U2113-W2113</f>
        <v/>
      </c>
      <c r="AB2113" s="25">
        <f>IF(Config!$B$7&gt;0,(V2113/Config!$B$7)*Config!$B$4,0)</f>
        <v/>
      </c>
      <c r="AC2113" s="25">
        <f>IF(Config!$B$7&gt;0,(W2113/Config!$B$7)*Config!$B$4,0)</f>
        <v/>
      </c>
    </row>
    <row r="2114" hidden="1" outlineLevel="1">
      <c r="A2114" s="22" t="inlineStr">
        <is>
          <t>May</t>
        </is>
      </c>
      <c r="B2114" s="22" t="n">
        <v>2026</v>
      </c>
      <c r="C2114" s="22" t="inlineStr">
        <is>
          <t>25-04-2026</t>
        </is>
      </c>
      <c r="D2114" s="23" t="n">
        <v>0.7193518518518518</v>
      </c>
      <c r="E2114" s="22" t="inlineStr">
        <is>
          <t>Dry Fruit Mix_15-30175</t>
        </is>
      </c>
      <c r="F2114" s="22" t="inlineStr">
        <is>
          <t>FG</t>
        </is>
      </c>
      <c r="G2114" s="22" t="inlineStr">
        <is>
          <t>Seed Mix</t>
        </is>
      </c>
      <c r="H2114" s="22" t="inlineStr">
        <is>
          <t>Seed Mix Farmley Pillow Pouch 30g</t>
        </is>
      </c>
      <c r="I2114" s="22" t="inlineStr">
        <is>
          <t>Seed Mix</t>
        </is>
      </c>
      <c r="J2114" s="24" t="n">
        <v>0.03</v>
      </c>
      <c r="K2114" s="24" t="n">
        <v>5000</v>
      </c>
      <c r="L2114" s="22" t="inlineStr">
        <is>
          <t>Instamart</t>
        </is>
      </c>
      <c r="M2114" s="24" t="n">
        <v>150</v>
      </c>
      <c r="N2114" s="22" t="inlineStr">
        <is>
          <t>Quick Commerce</t>
        </is>
      </c>
      <c r="O2114" s="22" t="inlineStr">
        <is>
          <t>Indore</t>
        </is>
      </c>
      <c r="P2114" s="22" t="inlineStr">
        <is>
          <t>KVI</t>
        </is>
      </c>
      <c r="Q2114" s="22" t="inlineStr">
        <is>
          <t>Seed Mix</t>
        </is>
      </c>
      <c r="R2114" s="25">
        <f>IF(Config!$B$4&gt;0,M2114/Config!$B$4,0)</f>
        <v/>
      </c>
      <c r="S2114" s="25">
        <f>IF(Config!$B$4&gt;0,K2114/Config!$B$4,0)</f>
        <v/>
      </c>
      <c r="T2114" s="25">
        <f>R2114*Config!$B$7</f>
        <v/>
      </c>
      <c r="U2114" s="25">
        <f>S2114*Config!$B$7</f>
        <v/>
      </c>
      <c r="V2114" s="25" t="n">
        <v>0</v>
      </c>
      <c r="W2114" s="25" t="n">
        <v>0</v>
      </c>
      <c r="X2114" s="26">
        <f>IF(T2114&gt;0,V2114/T2114,0)</f>
        <v/>
      </c>
      <c r="Y2114" s="26">
        <f>IF(U2114&gt;0,W2114/U2114,0)</f>
        <v/>
      </c>
      <c r="Z2114" s="25">
        <f>T2114-V2114</f>
        <v/>
      </c>
      <c r="AA2114" s="25">
        <f>U2114-W2114</f>
        <v/>
      </c>
      <c r="AB2114" s="25">
        <f>IF(Config!$B$7&gt;0,(V2114/Config!$B$7)*Config!$B$4,0)</f>
        <v/>
      </c>
      <c r="AC2114" s="25">
        <f>IF(Config!$B$7&gt;0,(W2114/Config!$B$7)*Config!$B$4,0)</f>
        <v/>
      </c>
    </row>
    <row r="2115" hidden="1" outlineLevel="1">
      <c r="A2115" s="22" t="inlineStr">
        <is>
          <t>May</t>
        </is>
      </c>
      <c r="B2115" s="22" t="n">
        <v>2026</v>
      </c>
      <c r="C2115" s="22" t="inlineStr">
        <is>
          <t>25-04-2026</t>
        </is>
      </c>
      <c r="D2115" s="23" t="n">
        <v>0.7194097222222222</v>
      </c>
      <c r="E2115" s="22" t="inlineStr">
        <is>
          <t>Dry Fruit Mix_15-30175</t>
        </is>
      </c>
      <c r="F2115" s="22" t="inlineStr">
        <is>
          <t>FG</t>
        </is>
      </c>
      <c r="G2115" s="22" t="inlineStr">
        <is>
          <t>Seed Mix</t>
        </is>
      </c>
      <c r="H2115" s="22" t="inlineStr">
        <is>
          <t>Seed Mix Farmley Pillow Pouch 30g</t>
        </is>
      </c>
      <c r="I2115" s="22" t="inlineStr">
        <is>
          <t>Seed Mix</t>
        </is>
      </c>
      <c r="J2115" s="24" t="n">
        <v>0.03</v>
      </c>
      <c r="K2115" s="24" t="n">
        <v>30000</v>
      </c>
      <c r="L2115" s="22" t="inlineStr">
        <is>
          <t>Zepto Limited</t>
        </is>
      </c>
      <c r="M2115" s="24" t="n">
        <v>900</v>
      </c>
      <c r="N2115" s="22" t="inlineStr">
        <is>
          <t>Quick Commerce</t>
        </is>
      </c>
      <c r="O2115" s="22" t="inlineStr">
        <is>
          <t>Indore</t>
        </is>
      </c>
      <c r="P2115" s="22" t="inlineStr">
        <is>
          <t>KVI</t>
        </is>
      </c>
      <c r="Q2115" s="22" t="inlineStr">
        <is>
          <t>Seed Mix</t>
        </is>
      </c>
      <c r="R2115" s="25">
        <f>IF(Config!$B$4&gt;0,M2115/Config!$B$4,0)</f>
        <v/>
      </c>
      <c r="S2115" s="25">
        <f>IF(Config!$B$4&gt;0,K2115/Config!$B$4,0)</f>
        <v/>
      </c>
      <c r="T2115" s="25">
        <f>R2115*Config!$B$7</f>
        <v/>
      </c>
      <c r="U2115" s="25">
        <f>S2115*Config!$B$7</f>
        <v/>
      </c>
      <c r="V2115" s="25" t="n">
        <v>57.6</v>
      </c>
      <c r="W2115" s="25" t="n">
        <v>1920</v>
      </c>
      <c r="X2115" s="26">
        <f>IF(T2115&gt;0,V2115/T2115,0)</f>
        <v/>
      </c>
      <c r="Y2115" s="26">
        <f>IF(U2115&gt;0,W2115/U2115,0)</f>
        <v/>
      </c>
      <c r="Z2115" s="25">
        <f>T2115-V2115</f>
        <v/>
      </c>
      <c r="AA2115" s="25">
        <f>U2115-W2115</f>
        <v/>
      </c>
      <c r="AB2115" s="25">
        <f>IF(Config!$B$7&gt;0,(V2115/Config!$B$7)*Config!$B$4,0)</f>
        <v/>
      </c>
      <c r="AC2115" s="25">
        <f>IF(Config!$B$7&gt;0,(W2115/Config!$B$7)*Config!$B$4,0)</f>
        <v/>
      </c>
    </row>
    <row r="2116" hidden="1" outlineLevel="1">
      <c r="A2116" s="22" t="inlineStr"/>
      <c r="B2116" s="22" t="inlineStr"/>
      <c r="C2116" s="22" t="inlineStr"/>
      <c r="D2116" s="22" t="inlineStr"/>
      <c r="E2116" s="22" t="inlineStr">
        <is>
          <t>Dry Fruit Mix_15-30175</t>
        </is>
      </c>
      <c r="F2116" s="22" t="inlineStr"/>
      <c r="G2116" s="22" t="inlineStr">
        <is>
          <t>Seeds</t>
        </is>
      </c>
      <c r="H2116" s="22" t="inlineStr">
        <is>
          <t>Seed Mix Farmley Pillow Pouch 30g</t>
        </is>
      </c>
      <c r="I2116" s="22" t="inlineStr"/>
      <c r="J2116" s="24" t="n">
        <v>0</v>
      </c>
      <c r="K2116" s="24" t="n">
        <v>0</v>
      </c>
      <c r="L2116" s="22" t="inlineStr">
        <is>
          <t>INNOVATIVE RETAIL CONCEPTS PRIVATE LIMITED</t>
        </is>
      </c>
      <c r="M2116" s="24" t="n">
        <v>0</v>
      </c>
      <c r="N2116" s="22" t="inlineStr">
        <is>
          <t>Quick Commerce</t>
        </is>
      </c>
      <c r="O2116" s="22" t="inlineStr">
        <is>
          <t>Indore</t>
        </is>
      </c>
      <c r="P2116" s="22" t="inlineStr"/>
      <c r="Q2116" s="22" t="inlineStr">
        <is>
          <t>Seed Mix</t>
        </is>
      </c>
      <c r="R2116" s="25">
        <f>IF(Config!$B$4&gt;0,M2116/Config!$B$4,0)</f>
        <v/>
      </c>
      <c r="S2116" s="25">
        <f>IF(Config!$B$4&gt;0,K2116/Config!$B$4,0)</f>
        <v/>
      </c>
      <c r="T2116" s="25">
        <f>R2116*Config!$B$7</f>
        <v/>
      </c>
      <c r="U2116" s="25">
        <f>S2116*Config!$B$7</f>
        <v/>
      </c>
      <c r="V2116" s="25" t="n">
        <v>68.40000000000001</v>
      </c>
      <c r="W2116" s="25" t="n">
        <v>2280</v>
      </c>
      <c r="X2116" s="26">
        <f>IF(T2116&gt;0,V2116/T2116,0)</f>
        <v/>
      </c>
      <c r="Y2116" s="26">
        <f>IF(U2116&gt;0,W2116/U2116,0)</f>
        <v/>
      </c>
      <c r="Z2116" s="25">
        <f>T2116-V2116</f>
        <v/>
      </c>
      <c r="AA2116" s="25">
        <f>U2116-W2116</f>
        <v/>
      </c>
      <c r="AB2116" s="25">
        <f>IF(Config!$B$7&gt;0,(V2116/Config!$B$7)*Config!$B$4,0)</f>
        <v/>
      </c>
      <c r="AC2116" s="25">
        <f>IF(Config!$B$7&gt;0,(W2116/Config!$B$7)*Config!$B$4,0)</f>
        <v/>
      </c>
    </row>
    <row r="2117">
      <c r="A2117" s="17" t="inlineStr">
        <is>
          <t>May</t>
        </is>
      </c>
      <c r="B2117" s="17" t="n">
        <v>2026</v>
      </c>
      <c r="C2117" s="17" t="inlineStr">
        <is>
          <t>25-04-2026</t>
        </is>
      </c>
      <c r="D2117" s="18" t="n">
        <v>0.6392245370370371</v>
      </c>
      <c r="E2117" s="17" t="inlineStr">
        <is>
          <t>Seeds_11-2609</t>
        </is>
      </c>
      <c r="F2117" s="17" t="inlineStr">
        <is>
          <t>FG</t>
        </is>
      </c>
      <c r="G2117" s="17" t="inlineStr">
        <is>
          <t>Other Seeds</t>
        </is>
      </c>
      <c r="H2117" s="17" t="inlineStr">
        <is>
          <t>Premium Flax Seeds Farmley Standee Pouch 400 g - Pack of 2 (200 g each)</t>
        </is>
      </c>
      <c r="I2117" s="17" t="inlineStr">
        <is>
          <t>Premium Flax Seeds</t>
        </is>
      </c>
      <c r="J2117" s="19" t="n">
        <v>0.4</v>
      </c>
      <c r="K2117" s="19" t="n">
        <v>600</v>
      </c>
      <c r="L2117" s="17" t="inlineStr">
        <is>
          <t>Flipkart B2C</t>
        </is>
      </c>
      <c r="M2117" s="19" t="n">
        <v>240</v>
      </c>
      <c r="N2117" s="17" t="inlineStr">
        <is>
          <t>E-Commerce Dropship</t>
        </is>
      </c>
      <c r="O2117" s="17" t="inlineStr">
        <is>
          <t>Indore</t>
        </is>
      </c>
      <c r="P2117" s="17" t="inlineStr">
        <is>
          <t>KVI</t>
        </is>
      </c>
      <c r="Q2117" s="17" t="inlineStr"/>
      <c r="R2117" s="20">
        <f>IF(Config!$B$4&gt;0,M2117/Config!$B$4,0)</f>
        <v/>
      </c>
      <c r="S2117" s="20">
        <f>IF(Config!$B$4&gt;0,K2117/Config!$B$4,0)</f>
        <v/>
      </c>
      <c r="T2117" s="20">
        <f>R2117*Config!$B$7</f>
        <v/>
      </c>
      <c r="U2117" s="20">
        <f>S2117*Config!$B$7</f>
        <v/>
      </c>
      <c r="V2117" s="20" t="n">
        <v>0</v>
      </c>
      <c r="W2117" s="20" t="n">
        <v>0</v>
      </c>
      <c r="X2117" s="21">
        <f>IF(T2117&gt;0,V2117/T2117,0)</f>
        <v/>
      </c>
      <c r="Y2117" s="21">
        <f>IF(U2117&gt;0,W2117/U2117,0)</f>
        <v/>
      </c>
      <c r="Z2117" s="20">
        <f>T2117-V2117</f>
        <v/>
      </c>
      <c r="AA2117" s="20">
        <f>U2117-W2117</f>
        <v/>
      </c>
      <c r="AB2117" s="20">
        <f>IF(Config!$B$7&gt;0,(V2117/Config!$B$7)*Config!$B$4,0)</f>
        <v/>
      </c>
      <c r="AC2117" s="20">
        <f>IF(Config!$B$7&gt;0,(W2117/Config!$B$7)*Config!$B$4,0)</f>
        <v/>
      </c>
    </row>
    <row r="2118" hidden="1" outlineLevel="1">
      <c r="A2118" s="22" t="inlineStr">
        <is>
          <t>May</t>
        </is>
      </c>
      <c r="B2118" s="22" t="n">
        <v>2026</v>
      </c>
      <c r="C2118" s="22" t="inlineStr">
        <is>
          <t>25-04-2026</t>
        </is>
      </c>
      <c r="D2118" s="23" t="n">
        <v>0.6392245370370371</v>
      </c>
      <c r="E2118" s="22" t="inlineStr">
        <is>
          <t>Seeds_11-2609</t>
        </is>
      </c>
      <c r="F2118" s="22" t="inlineStr">
        <is>
          <t>FG</t>
        </is>
      </c>
      <c r="G2118" s="22" t="inlineStr">
        <is>
          <t>Other Seeds</t>
        </is>
      </c>
      <c r="H2118" s="22" t="inlineStr">
        <is>
          <t>Premium Flax Seeds Farmley Standee Pouch 400 g - Pack of 2 (200 g each)</t>
        </is>
      </c>
      <c r="I2118" s="22" t="inlineStr">
        <is>
          <t>Premium Flax Seeds</t>
        </is>
      </c>
      <c r="J2118" s="24" t="n">
        <v>0.4</v>
      </c>
      <c r="K2118" s="24" t="n">
        <v>600</v>
      </c>
      <c r="L2118" s="22" t="inlineStr">
        <is>
          <t>Flipkart B2C</t>
        </is>
      </c>
      <c r="M2118" s="24" t="n">
        <v>240</v>
      </c>
      <c r="N2118" s="22" t="inlineStr">
        <is>
          <t>E-Commerce Dropship</t>
        </is>
      </c>
      <c r="O2118" s="22" t="inlineStr">
        <is>
          <t>Indore</t>
        </is>
      </c>
      <c r="P2118" s="22" t="inlineStr">
        <is>
          <t>KVI</t>
        </is>
      </c>
      <c r="Q2118" s="22" t="inlineStr"/>
      <c r="R2118" s="25">
        <f>IF(Config!$B$4&gt;0,M2118/Config!$B$4,0)</f>
        <v/>
      </c>
      <c r="S2118" s="25">
        <f>IF(Config!$B$4&gt;0,K2118/Config!$B$4,0)</f>
        <v/>
      </c>
      <c r="T2118" s="25">
        <f>R2118*Config!$B$7</f>
        <v/>
      </c>
      <c r="U2118" s="25">
        <f>S2118*Config!$B$7</f>
        <v/>
      </c>
      <c r="V2118" s="25" t="n">
        <v>0</v>
      </c>
      <c r="W2118" s="25" t="n">
        <v>0</v>
      </c>
      <c r="X2118" s="26">
        <f>IF(T2118&gt;0,V2118/T2118,0)</f>
        <v/>
      </c>
      <c r="Y2118" s="26">
        <f>IF(U2118&gt;0,W2118/U2118,0)</f>
        <v/>
      </c>
      <c r="Z2118" s="25">
        <f>T2118-V2118</f>
        <v/>
      </c>
      <c r="AA2118" s="25">
        <f>U2118-W2118</f>
        <v/>
      </c>
      <c r="AB2118" s="25">
        <f>IF(Config!$B$7&gt;0,(V2118/Config!$B$7)*Config!$B$4,0)</f>
        <v/>
      </c>
      <c r="AC2118" s="25">
        <f>IF(Config!$B$7&gt;0,(W2118/Config!$B$7)*Config!$B$4,0)</f>
        <v/>
      </c>
    </row>
    <row r="2119">
      <c r="A2119" s="17" t="inlineStr">
        <is>
          <t>May</t>
        </is>
      </c>
      <c r="B2119" s="17" t="n">
        <v>2026</v>
      </c>
      <c r="C2119" s="17" t="inlineStr">
        <is>
          <t>25-04-2026</t>
        </is>
      </c>
      <c r="D2119" s="18" t="n">
        <v>0.6392245370370371</v>
      </c>
      <c r="E2119" s="17" t="inlineStr">
        <is>
          <t>Seeds_11-2714</t>
        </is>
      </c>
      <c r="F2119" s="17" t="inlineStr">
        <is>
          <t>FG</t>
        </is>
      </c>
      <c r="G2119" s="17" t="inlineStr">
        <is>
          <t>Other Seeds</t>
        </is>
      </c>
      <c r="H2119" s="17" t="inlineStr">
        <is>
          <t>Premium Jumbo Pumpkin Seeds Farmley Standee Pouch 400g - Pack of 2 (200g each)</t>
        </is>
      </c>
      <c r="I2119" s="17" t="inlineStr">
        <is>
          <t>Premium Pumpkin Seeds</t>
        </is>
      </c>
      <c r="J2119" s="19" t="n">
        <v>0.4</v>
      </c>
      <c r="K2119" s="19" t="n">
        <v>2000</v>
      </c>
      <c r="L2119" s="17" t="inlineStr">
        <is>
          <t>Flipkart B2C</t>
        </is>
      </c>
      <c r="M2119" s="19" t="n">
        <v>800</v>
      </c>
      <c r="N2119" s="17" t="inlineStr">
        <is>
          <t>E-Commerce Dropship</t>
        </is>
      </c>
      <c r="O2119" s="17" t="inlineStr">
        <is>
          <t>Indore</t>
        </is>
      </c>
      <c r="P2119" s="17" t="inlineStr">
        <is>
          <t>KVI</t>
        </is>
      </c>
      <c r="Q2119" s="17" t="inlineStr">
        <is>
          <t>Other Seeds</t>
        </is>
      </c>
      <c r="R2119" s="20">
        <f>IF(Config!$B$4&gt;0,M2119/Config!$B$4,0)</f>
        <v/>
      </c>
      <c r="S2119" s="20">
        <f>IF(Config!$B$4&gt;0,K2119/Config!$B$4,0)</f>
        <v/>
      </c>
      <c r="T2119" s="20">
        <f>R2119*Config!$B$7</f>
        <v/>
      </c>
      <c r="U2119" s="20">
        <f>S2119*Config!$B$7</f>
        <v/>
      </c>
      <c r="V2119" s="20" t="n">
        <v>0</v>
      </c>
      <c r="W2119" s="20" t="n">
        <v>0</v>
      </c>
      <c r="X2119" s="21">
        <f>IF(T2119&gt;0,V2119/T2119,0)</f>
        <v/>
      </c>
      <c r="Y2119" s="21">
        <f>IF(U2119&gt;0,W2119/U2119,0)</f>
        <v/>
      </c>
      <c r="Z2119" s="20">
        <f>T2119-V2119</f>
        <v/>
      </c>
      <c r="AA2119" s="20">
        <f>U2119-W2119</f>
        <v/>
      </c>
      <c r="AB2119" s="20">
        <f>IF(Config!$B$7&gt;0,(V2119/Config!$B$7)*Config!$B$4,0)</f>
        <v/>
      </c>
      <c r="AC2119" s="20">
        <f>IF(Config!$B$7&gt;0,(W2119/Config!$B$7)*Config!$B$4,0)</f>
        <v/>
      </c>
    </row>
    <row r="2120" hidden="1" outlineLevel="1">
      <c r="A2120" s="22" t="inlineStr">
        <is>
          <t>May</t>
        </is>
      </c>
      <c r="B2120" s="22" t="n">
        <v>2026</v>
      </c>
      <c r="C2120" s="22" t="inlineStr">
        <is>
          <t>25-04-2026</t>
        </is>
      </c>
      <c r="D2120" s="23" t="n">
        <v>0.6392245370370371</v>
      </c>
      <c r="E2120" s="22" t="inlineStr">
        <is>
          <t>Seeds_11-2714</t>
        </is>
      </c>
      <c r="F2120" s="22" t="inlineStr">
        <is>
          <t>FG</t>
        </is>
      </c>
      <c r="G2120" s="22" t="inlineStr">
        <is>
          <t>Other Seeds</t>
        </is>
      </c>
      <c r="H2120" s="22" t="inlineStr">
        <is>
          <t>Premium Jumbo Pumpkin Seeds Farmley Standee Pouch 400g - Pack of 2 (200g each)</t>
        </is>
      </c>
      <c r="I2120" s="22" t="inlineStr">
        <is>
          <t>Premium Pumpkin Seeds</t>
        </is>
      </c>
      <c r="J2120" s="24" t="n">
        <v>0.4</v>
      </c>
      <c r="K2120" s="24" t="n">
        <v>2000</v>
      </c>
      <c r="L2120" s="22" t="inlineStr">
        <is>
          <t>Flipkart B2C</t>
        </is>
      </c>
      <c r="M2120" s="24" t="n">
        <v>800</v>
      </c>
      <c r="N2120" s="22" t="inlineStr">
        <is>
          <t>E-Commerce Dropship</t>
        </is>
      </c>
      <c r="O2120" s="22" t="inlineStr">
        <is>
          <t>Indore</t>
        </is>
      </c>
      <c r="P2120" s="22" t="inlineStr">
        <is>
          <t>KVI</t>
        </is>
      </c>
      <c r="Q2120" s="22" t="inlineStr">
        <is>
          <t>Other Seeds</t>
        </is>
      </c>
      <c r="R2120" s="25">
        <f>IF(Config!$B$4&gt;0,M2120/Config!$B$4,0)</f>
        <v/>
      </c>
      <c r="S2120" s="25">
        <f>IF(Config!$B$4&gt;0,K2120/Config!$B$4,0)</f>
        <v/>
      </c>
      <c r="T2120" s="25">
        <f>R2120*Config!$B$7</f>
        <v/>
      </c>
      <c r="U2120" s="25">
        <f>S2120*Config!$B$7</f>
        <v/>
      </c>
      <c r="V2120" s="25" t="n">
        <v>0</v>
      </c>
      <c r="W2120" s="25" t="n">
        <v>0</v>
      </c>
      <c r="X2120" s="26">
        <f>IF(T2120&gt;0,V2120/T2120,0)</f>
        <v/>
      </c>
      <c r="Y2120" s="26">
        <f>IF(U2120&gt;0,W2120/U2120,0)</f>
        <v/>
      </c>
      <c r="Z2120" s="25">
        <f>T2120-V2120</f>
        <v/>
      </c>
      <c r="AA2120" s="25">
        <f>U2120-W2120</f>
        <v/>
      </c>
      <c r="AB2120" s="25">
        <f>IF(Config!$B$7&gt;0,(V2120/Config!$B$7)*Config!$B$4,0)</f>
        <v/>
      </c>
      <c r="AC2120" s="25">
        <f>IF(Config!$B$7&gt;0,(W2120/Config!$B$7)*Config!$B$4,0)</f>
        <v/>
      </c>
    </row>
    <row r="2121">
      <c r="A2121" s="17" t="inlineStr">
        <is>
          <t>May</t>
        </is>
      </c>
      <c r="B2121" s="17" t="n">
        <v>2026</v>
      </c>
      <c r="C2121" s="17" t="inlineStr">
        <is>
          <t>25-04-2026</t>
        </is>
      </c>
      <c r="D2121" s="18" t="n">
        <v>0.6392245370370371</v>
      </c>
      <c r="E2121" s="17" t="inlineStr">
        <is>
          <t>Seeds_11-2838</t>
        </is>
      </c>
      <c r="F2121" s="17" t="inlineStr">
        <is>
          <t>FG</t>
        </is>
      </c>
      <c r="G2121" s="17" t="inlineStr">
        <is>
          <t>Chia Seeds</t>
        </is>
      </c>
      <c r="H2121" s="17" t="inlineStr">
        <is>
          <t>Chia Seeds Farmley Jar 300g</t>
        </is>
      </c>
      <c r="I2121" s="17" t="inlineStr">
        <is>
          <t>Premium Chia Seeds</t>
        </is>
      </c>
      <c r="J2121" s="19" t="n">
        <v>0.3</v>
      </c>
      <c r="K2121" s="19" t="n">
        <v>1400</v>
      </c>
      <c r="L2121" s="17" t="inlineStr">
        <is>
          <t>Flipkart B2C</t>
        </is>
      </c>
      <c r="M2121" s="19" t="n">
        <v>420</v>
      </c>
      <c r="N2121" s="17" t="inlineStr">
        <is>
          <t>E-Commerce Dropship</t>
        </is>
      </c>
      <c r="O2121" s="17" t="inlineStr">
        <is>
          <t>Indore</t>
        </is>
      </c>
      <c r="P2121" s="17" t="inlineStr">
        <is>
          <t>KVI</t>
        </is>
      </c>
      <c r="Q2121" s="17" t="inlineStr"/>
      <c r="R2121" s="20">
        <f>IF(Config!$B$4&gt;0,M2121/Config!$B$4,0)</f>
        <v/>
      </c>
      <c r="S2121" s="20">
        <f>IF(Config!$B$4&gt;0,K2121/Config!$B$4,0)</f>
        <v/>
      </c>
      <c r="T2121" s="20">
        <f>R2121*Config!$B$7</f>
        <v/>
      </c>
      <c r="U2121" s="20">
        <f>S2121*Config!$B$7</f>
        <v/>
      </c>
      <c r="V2121" s="20" t="n">
        <v>0</v>
      </c>
      <c r="W2121" s="20" t="n">
        <v>0</v>
      </c>
      <c r="X2121" s="21">
        <f>IF(T2121&gt;0,V2121/T2121,0)</f>
        <v/>
      </c>
      <c r="Y2121" s="21">
        <f>IF(U2121&gt;0,W2121/U2121,0)</f>
        <v/>
      </c>
      <c r="Z2121" s="20">
        <f>T2121-V2121</f>
        <v/>
      </c>
      <c r="AA2121" s="20">
        <f>U2121-W2121</f>
        <v/>
      </c>
      <c r="AB2121" s="20">
        <f>IF(Config!$B$7&gt;0,(V2121/Config!$B$7)*Config!$B$4,0)</f>
        <v/>
      </c>
      <c r="AC2121" s="20">
        <f>IF(Config!$B$7&gt;0,(W2121/Config!$B$7)*Config!$B$4,0)</f>
        <v/>
      </c>
    </row>
    <row r="2122" hidden="1" outlineLevel="1">
      <c r="A2122" s="22" t="inlineStr">
        <is>
          <t>May</t>
        </is>
      </c>
      <c r="B2122" s="22" t="n">
        <v>2026</v>
      </c>
      <c r="C2122" s="22" t="inlineStr">
        <is>
          <t>25-04-2026</t>
        </is>
      </c>
      <c r="D2122" s="23" t="n">
        <v>0.6392245370370371</v>
      </c>
      <c r="E2122" s="22" t="inlineStr">
        <is>
          <t>Seeds_11-2838</t>
        </is>
      </c>
      <c r="F2122" s="22" t="inlineStr">
        <is>
          <t>FG</t>
        </is>
      </c>
      <c r="G2122" s="22" t="inlineStr">
        <is>
          <t>Chia Seeds</t>
        </is>
      </c>
      <c r="H2122" s="22" t="inlineStr">
        <is>
          <t>Chia Seeds Farmley Jar 300g</t>
        </is>
      </c>
      <c r="I2122" s="22" t="inlineStr">
        <is>
          <t>Premium Chia Seeds</t>
        </is>
      </c>
      <c r="J2122" s="24" t="n">
        <v>0.3</v>
      </c>
      <c r="K2122" s="24" t="n">
        <v>1400</v>
      </c>
      <c r="L2122" s="22" t="inlineStr">
        <is>
          <t>Flipkart B2C</t>
        </is>
      </c>
      <c r="M2122" s="24" t="n">
        <v>420</v>
      </c>
      <c r="N2122" s="22" t="inlineStr">
        <is>
          <t>E-Commerce Dropship</t>
        </is>
      </c>
      <c r="O2122" s="22" t="inlineStr">
        <is>
          <t>Indore</t>
        </is>
      </c>
      <c r="P2122" s="22" t="inlineStr">
        <is>
          <t>KVI</t>
        </is>
      </c>
      <c r="Q2122" s="22" t="inlineStr"/>
      <c r="R2122" s="25">
        <f>IF(Config!$B$4&gt;0,M2122/Config!$B$4,0)</f>
        <v/>
      </c>
      <c r="S2122" s="25">
        <f>IF(Config!$B$4&gt;0,K2122/Config!$B$4,0)</f>
        <v/>
      </c>
      <c r="T2122" s="25">
        <f>R2122*Config!$B$7</f>
        <v/>
      </c>
      <c r="U2122" s="25">
        <f>S2122*Config!$B$7</f>
        <v/>
      </c>
      <c r="V2122" s="25" t="n">
        <v>0</v>
      </c>
      <c r="W2122" s="25" t="n">
        <v>0</v>
      </c>
      <c r="X2122" s="26">
        <f>IF(T2122&gt;0,V2122/T2122,0)</f>
        <v/>
      </c>
      <c r="Y2122" s="26">
        <f>IF(U2122&gt;0,W2122/U2122,0)</f>
        <v/>
      </c>
      <c r="Z2122" s="25">
        <f>T2122-V2122</f>
        <v/>
      </c>
      <c r="AA2122" s="25">
        <f>U2122-W2122</f>
        <v/>
      </c>
      <c r="AB2122" s="25">
        <f>IF(Config!$B$7&gt;0,(V2122/Config!$B$7)*Config!$B$4,0)</f>
        <v/>
      </c>
      <c r="AC2122" s="25">
        <f>IF(Config!$B$7&gt;0,(W2122/Config!$B$7)*Config!$B$4,0)</f>
        <v/>
      </c>
    </row>
    <row r="2123">
      <c r="A2123" s="17" t="inlineStr">
        <is>
          <t>May</t>
        </is>
      </c>
      <c r="B2123" s="17" t="n">
        <v>2026</v>
      </c>
      <c r="C2123" s="17" t="inlineStr">
        <is>
          <t>25-04-2026</t>
        </is>
      </c>
      <c r="D2123" s="18" t="n">
        <v>0.6392361111111111</v>
      </c>
      <c r="E2123" s="17" t="inlineStr">
        <is>
          <t>Seeds_11-2610</t>
        </is>
      </c>
      <c r="F2123" s="17" t="inlineStr">
        <is>
          <t>FG</t>
        </is>
      </c>
      <c r="G2123" s="17" t="inlineStr">
        <is>
          <t>Other Seeds</t>
        </is>
      </c>
      <c r="H2123" s="17" t="inlineStr">
        <is>
          <t>Premium Sunflower Seeds Farmley Standee Pouch 400 g - Pack of 2 (200 g each)</t>
        </is>
      </c>
      <c r="I2123" s="17" t="inlineStr">
        <is>
          <t>Premium Sunflower Seeds</t>
        </is>
      </c>
      <c r="J2123" s="19" t="n">
        <v>0.4</v>
      </c>
      <c r="K2123" s="19" t="n">
        <v>2600</v>
      </c>
      <c r="L2123" s="17" t="inlineStr">
        <is>
          <t>Flipkart B2C</t>
        </is>
      </c>
      <c r="M2123" s="19" t="n">
        <v>1040</v>
      </c>
      <c r="N2123" s="17" t="inlineStr">
        <is>
          <t>E-Commerce Dropship</t>
        </is>
      </c>
      <c r="O2123" s="17" t="inlineStr">
        <is>
          <t>Indore</t>
        </is>
      </c>
      <c r="P2123" s="17" t="inlineStr">
        <is>
          <t>KVI</t>
        </is>
      </c>
      <c r="Q2123" s="17" t="inlineStr"/>
      <c r="R2123" s="20">
        <f>IF(Config!$B$4&gt;0,M2123/Config!$B$4,0)</f>
        <v/>
      </c>
      <c r="S2123" s="20">
        <f>IF(Config!$B$4&gt;0,K2123/Config!$B$4,0)</f>
        <v/>
      </c>
      <c r="T2123" s="20">
        <f>R2123*Config!$B$7</f>
        <v/>
      </c>
      <c r="U2123" s="20">
        <f>S2123*Config!$B$7</f>
        <v/>
      </c>
      <c r="V2123" s="20" t="n">
        <v>0</v>
      </c>
      <c r="W2123" s="20" t="n">
        <v>0</v>
      </c>
      <c r="X2123" s="21">
        <f>IF(T2123&gt;0,V2123/T2123,0)</f>
        <v/>
      </c>
      <c r="Y2123" s="21">
        <f>IF(U2123&gt;0,W2123/U2123,0)</f>
        <v/>
      </c>
      <c r="Z2123" s="20">
        <f>T2123-V2123</f>
        <v/>
      </c>
      <c r="AA2123" s="20">
        <f>U2123-W2123</f>
        <v/>
      </c>
      <c r="AB2123" s="20">
        <f>IF(Config!$B$7&gt;0,(V2123/Config!$B$7)*Config!$B$4,0)</f>
        <v/>
      </c>
      <c r="AC2123" s="20">
        <f>IF(Config!$B$7&gt;0,(W2123/Config!$B$7)*Config!$B$4,0)</f>
        <v/>
      </c>
    </row>
    <row r="2124" hidden="1" outlineLevel="1">
      <c r="A2124" s="22" t="inlineStr">
        <is>
          <t>May</t>
        </is>
      </c>
      <c r="B2124" s="22" t="n">
        <v>2026</v>
      </c>
      <c r="C2124" s="22" t="inlineStr">
        <is>
          <t>25-04-2026</t>
        </is>
      </c>
      <c r="D2124" s="23" t="n">
        <v>0.6392361111111111</v>
      </c>
      <c r="E2124" s="22" t="inlineStr">
        <is>
          <t>Seeds_11-2610</t>
        </is>
      </c>
      <c r="F2124" s="22" t="inlineStr">
        <is>
          <t>FG</t>
        </is>
      </c>
      <c r="G2124" s="22" t="inlineStr">
        <is>
          <t>Other Seeds</t>
        </is>
      </c>
      <c r="H2124" s="22" t="inlineStr">
        <is>
          <t>Premium Sunflower Seeds Farmley Standee Pouch 400 g - Pack of 2 (200 g each)</t>
        </is>
      </c>
      <c r="I2124" s="22" t="inlineStr">
        <is>
          <t>Premium Sunflower Seeds</t>
        </is>
      </c>
      <c r="J2124" s="24" t="n">
        <v>0.4</v>
      </c>
      <c r="K2124" s="24" t="n">
        <v>2600</v>
      </c>
      <c r="L2124" s="22" t="inlineStr">
        <is>
          <t>Flipkart B2C</t>
        </is>
      </c>
      <c r="M2124" s="24" t="n">
        <v>1040</v>
      </c>
      <c r="N2124" s="22" t="inlineStr">
        <is>
          <t>E-Commerce Dropship</t>
        </is>
      </c>
      <c r="O2124" s="22" t="inlineStr">
        <is>
          <t>Indore</t>
        </is>
      </c>
      <c r="P2124" s="22" t="inlineStr">
        <is>
          <t>KVI</t>
        </is>
      </c>
      <c r="Q2124" s="22" t="inlineStr"/>
      <c r="R2124" s="25">
        <f>IF(Config!$B$4&gt;0,M2124/Config!$B$4,0)</f>
        <v/>
      </c>
      <c r="S2124" s="25">
        <f>IF(Config!$B$4&gt;0,K2124/Config!$B$4,0)</f>
        <v/>
      </c>
      <c r="T2124" s="25">
        <f>R2124*Config!$B$7</f>
        <v/>
      </c>
      <c r="U2124" s="25">
        <f>S2124*Config!$B$7</f>
        <v/>
      </c>
      <c r="V2124" s="25" t="n">
        <v>0</v>
      </c>
      <c r="W2124" s="25" t="n">
        <v>0</v>
      </c>
      <c r="X2124" s="26">
        <f>IF(T2124&gt;0,V2124/T2124,0)</f>
        <v/>
      </c>
      <c r="Y2124" s="26">
        <f>IF(U2124&gt;0,W2124/U2124,0)</f>
        <v/>
      </c>
      <c r="Z2124" s="25">
        <f>T2124-V2124</f>
        <v/>
      </c>
      <c r="AA2124" s="25">
        <f>U2124-W2124</f>
        <v/>
      </c>
      <c r="AB2124" s="25">
        <f>IF(Config!$B$7&gt;0,(V2124/Config!$B$7)*Config!$B$4,0)</f>
        <v/>
      </c>
      <c r="AC2124" s="25">
        <f>IF(Config!$B$7&gt;0,(W2124/Config!$B$7)*Config!$B$4,0)</f>
        <v/>
      </c>
    </row>
    <row r="2125">
      <c r="A2125" s="17" t="inlineStr">
        <is>
          <t>May</t>
        </is>
      </c>
      <c r="B2125" s="17" t="n">
        <v>2026</v>
      </c>
      <c r="C2125" s="17" t="inlineStr">
        <is>
          <t>25-04-2026</t>
        </is>
      </c>
      <c r="D2125" s="18" t="n">
        <v>0.6392361111111111</v>
      </c>
      <c r="E2125" s="17" t="inlineStr">
        <is>
          <t>Walnut_15-2866</t>
        </is>
      </c>
      <c r="F2125" s="17" t="inlineStr">
        <is>
          <t>FG</t>
        </is>
      </c>
      <c r="G2125" s="17" t="inlineStr">
        <is>
          <t>Walnut</t>
        </is>
      </c>
      <c r="H2125" s="17" t="inlineStr">
        <is>
          <t>Premium Extra Light Halves Walnut Kernels Farmley  Standee Pouch 400 g(Pack of 2, Each 200g)</t>
        </is>
      </c>
      <c r="I2125" s="17" t="inlineStr">
        <is>
          <t>Premium Extra Light Halves Walnut Kernels</t>
        </is>
      </c>
      <c r="J2125" s="19" t="n">
        <v>0.4</v>
      </c>
      <c r="K2125" s="19" t="n">
        <v>80</v>
      </c>
      <c r="L2125" s="17" t="inlineStr">
        <is>
          <t>Flipkart B2C</t>
        </is>
      </c>
      <c r="M2125" s="19" t="n">
        <v>32</v>
      </c>
      <c r="N2125" s="17" t="inlineStr">
        <is>
          <t>E-Commerce Dropship</t>
        </is>
      </c>
      <c r="O2125" s="17" t="inlineStr">
        <is>
          <t>Indore</t>
        </is>
      </c>
      <c r="P2125" s="17" t="inlineStr">
        <is>
          <t>KVI</t>
        </is>
      </c>
      <c r="Q2125" s="17" t="inlineStr"/>
      <c r="R2125" s="20">
        <f>IF(Config!$B$4&gt;0,M2125/Config!$B$4,0)</f>
        <v/>
      </c>
      <c r="S2125" s="20">
        <f>IF(Config!$B$4&gt;0,K2125/Config!$B$4,0)</f>
        <v/>
      </c>
      <c r="T2125" s="20">
        <f>R2125*Config!$B$7</f>
        <v/>
      </c>
      <c r="U2125" s="20">
        <f>S2125*Config!$B$7</f>
        <v/>
      </c>
      <c r="V2125" s="20" t="n">
        <v>0</v>
      </c>
      <c r="W2125" s="20" t="n">
        <v>0</v>
      </c>
      <c r="X2125" s="21">
        <f>IF(T2125&gt;0,V2125/T2125,0)</f>
        <v/>
      </c>
      <c r="Y2125" s="21">
        <f>IF(U2125&gt;0,W2125/U2125,0)</f>
        <v/>
      </c>
      <c r="Z2125" s="20">
        <f>T2125-V2125</f>
        <v/>
      </c>
      <c r="AA2125" s="20">
        <f>U2125-W2125</f>
        <v/>
      </c>
      <c r="AB2125" s="20">
        <f>IF(Config!$B$7&gt;0,(V2125/Config!$B$7)*Config!$B$4,0)</f>
        <v/>
      </c>
      <c r="AC2125" s="20">
        <f>IF(Config!$B$7&gt;0,(W2125/Config!$B$7)*Config!$B$4,0)</f>
        <v/>
      </c>
    </row>
    <row r="2126" hidden="1" outlineLevel="1">
      <c r="A2126" s="22" t="inlineStr">
        <is>
          <t>May</t>
        </is>
      </c>
      <c r="B2126" s="22" t="n">
        <v>2026</v>
      </c>
      <c r="C2126" s="22" t="inlineStr">
        <is>
          <t>25-04-2026</t>
        </is>
      </c>
      <c r="D2126" s="23" t="n">
        <v>0.6392361111111111</v>
      </c>
      <c r="E2126" s="22" t="inlineStr">
        <is>
          <t>Walnut_15-2866</t>
        </is>
      </c>
      <c r="F2126" s="22" t="inlineStr">
        <is>
          <t>FG</t>
        </is>
      </c>
      <c r="G2126" s="22" t="inlineStr">
        <is>
          <t>Walnut</t>
        </is>
      </c>
      <c r="H2126" s="22" t="inlineStr">
        <is>
          <t>Premium Extra Light Halves Walnut Kernels Farmley  Standee Pouch 400 g(Pack of 2, Each 200g)</t>
        </is>
      </c>
      <c r="I2126" s="22" t="inlineStr">
        <is>
          <t>Premium Extra Light Halves Walnut Kernels</t>
        </is>
      </c>
      <c r="J2126" s="24" t="n">
        <v>0.4</v>
      </c>
      <c r="K2126" s="24" t="n">
        <v>80</v>
      </c>
      <c r="L2126" s="22" t="inlineStr">
        <is>
          <t>Flipkart B2C</t>
        </is>
      </c>
      <c r="M2126" s="24" t="n">
        <v>32</v>
      </c>
      <c r="N2126" s="22" t="inlineStr">
        <is>
          <t>E-Commerce Dropship</t>
        </is>
      </c>
      <c r="O2126" s="22" t="inlineStr">
        <is>
          <t>Indore</t>
        </is>
      </c>
      <c r="P2126" s="22" t="inlineStr">
        <is>
          <t>KVI</t>
        </is>
      </c>
      <c r="Q2126" s="22" t="inlineStr"/>
      <c r="R2126" s="25">
        <f>IF(Config!$B$4&gt;0,M2126/Config!$B$4,0)</f>
        <v/>
      </c>
      <c r="S2126" s="25">
        <f>IF(Config!$B$4&gt;0,K2126/Config!$B$4,0)</f>
        <v/>
      </c>
      <c r="T2126" s="25">
        <f>R2126*Config!$B$7</f>
        <v/>
      </c>
      <c r="U2126" s="25">
        <f>S2126*Config!$B$7</f>
        <v/>
      </c>
      <c r="V2126" s="25" t="n">
        <v>0</v>
      </c>
      <c r="W2126" s="25" t="n">
        <v>0</v>
      </c>
      <c r="X2126" s="26">
        <f>IF(T2126&gt;0,V2126/T2126,0)</f>
        <v/>
      </c>
      <c r="Y2126" s="26">
        <f>IF(U2126&gt;0,W2126/U2126,0)</f>
        <v/>
      </c>
      <c r="Z2126" s="25">
        <f>T2126-V2126</f>
        <v/>
      </c>
      <c r="AA2126" s="25">
        <f>U2126-W2126</f>
        <v/>
      </c>
      <c r="AB2126" s="25">
        <f>IF(Config!$B$7&gt;0,(V2126/Config!$B$7)*Config!$B$4,0)</f>
        <v/>
      </c>
      <c r="AC2126" s="25">
        <f>IF(Config!$B$7&gt;0,(W2126/Config!$B$7)*Config!$B$4,0)</f>
        <v/>
      </c>
    </row>
    <row r="2127">
      <c r="A2127" s="17" t="inlineStr">
        <is>
          <t>May</t>
        </is>
      </c>
      <c r="B2127" s="17" t="n">
        <v>2026</v>
      </c>
      <c r="C2127" s="17" t="inlineStr">
        <is>
          <t>25-04-2026</t>
        </is>
      </c>
      <c r="D2127" s="18" t="n">
        <v>0.6449421296296296</v>
      </c>
      <c r="E2127" s="17" t="inlineStr">
        <is>
          <t>Dates_4-30131</t>
        </is>
      </c>
      <c r="F2127" s="17" t="inlineStr">
        <is>
          <t>FG</t>
        </is>
      </c>
      <c r="G2127" s="17" t="inlineStr">
        <is>
          <t>Healthy Desserts</t>
        </is>
      </c>
      <c r="H2127" s="17" t="inlineStr">
        <is>
          <t>Date Bites Farmley Jar 400g- Pack of 2 (200g each)</t>
        </is>
      </c>
      <c r="I2127" s="17" t="inlineStr">
        <is>
          <t>Date Bite Corrugated Box 10 kg</t>
        </is>
      </c>
      <c r="J2127" s="19" t="n">
        <v>0.4</v>
      </c>
      <c r="K2127" s="19" t="n">
        <v>500</v>
      </c>
      <c r="L2127" s="17" t="inlineStr">
        <is>
          <t>INNOVATIVE RETAIL CONCEPTS PRIVATE LIMITED</t>
        </is>
      </c>
      <c r="M2127" s="19" t="n">
        <v>200</v>
      </c>
      <c r="N2127" s="17" t="inlineStr">
        <is>
          <t>Quick Commerce</t>
        </is>
      </c>
      <c r="O2127" s="17" t="inlineStr">
        <is>
          <t>Indore</t>
        </is>
      </c>
      <c r="P2127" s="17" t="inlineStr">
        <is>
          <t>Value Added</t>
        </is>
      </c>
      <c r="Q2127" s="17" t="inlineStr">
        <is>
          <t>Healthy Desserts</t>
        </is>
      </c>
      <c r="R2127" s="20">
        <f>IF(Config!$B$4&gt;0,M2127/Config!$B$4,0)</f>
        <v/>
      </c>
      <c r="S2127" s="20">
        <f>IF(Config!$B$4&gt;0,K2127/Config!$B$4,0)</f>
        <v/>
      </c>
      <c r="T2127" s="20">
        <f>R2127*Config!$B$7</f>
        <v/>
      </c>
      <c r="U2127" s="20">
        <f>S2127*Config!$B$7</f>
        <v/>
      </c>
      <c r="V2127" s="20" t="n">
        <v>120</v>
      </c>
      <c r="W2127" s="20" t="n">
        <v>300</v>
      </c>
      <c r="X2127" s="21">
        <f>IF(T2127&gt;0,V2127/T2127,0)</f>
        <v/>
      </c>
      <c r="Y2127" s="21">
        <f>IF(U2127&gt;0,W2127/U2127,0)</f>
        <v/>
      </c>
      <c r="Z2127" s="20">
        <f>T2127-V2127</f>
        <v/>
      </c>
      <c r="AA2127" s="20">
        <f>U2127-W2127</f>
        <v/>
      </c>
      <c r="AB2127" s="20">
        <f>IF(Config!$B$7&gt;0,(V2127/Config!$B$7)*Config!$B$4,0)</f>
        <v/>
      </c>
      <c r="AC2127" s="20">
        <f>IF(Config!$B$7&gt;0,(W2127/Config!$B$7)*Config!$B$4,0)</f>
        <v/>
      </c>
    </row>
    <row r="2128" hidden="1" outlineLevel="1">
      <c r="A2128" s="22" t="inlineStr">
        <is>
          <t>May</t>
        </is>
      </c>
      <c r="B2128" s="22" t="n">
        <v>2026</v>
      </c>
      <c r="C2128" s="22" t="inlineStr">
        <is>
          <t>25-04-2026</t>
        </is>
      </c>
      <c r="D2128" s="23" t="n">
        <v>0.6449421296296296</v>
      </c>
      <c r="E2128" s="22" t="inlineStr">
        <is>
          <t>Dates_4-30131</t>
        </is>
      </c>
      <c r="F2128" s="22" t="inlineStr">
        <is>
          <t>FG</t>
        </is>
      </c>
      <c r="G2128" s="22" t="inlineStr">
        <is>
          <t>Healthy Desserts</t>
        </is>
      </c>
      <c r="H2128" s="22" t="inlineStr">
        <is>
          <t>Date Bites Farmley Jar 400g- Pack of 2 (200g each)</t>
        </is>
      </c>
      <c r="I2128" s="22" t="inlineStr">
        <is>
          <t>Date Bite Corrugated Box 10 kg</t>
        </is>
      </c>
      <c r="J2128" s="24" t="n">
        <v>0.4</v>
      </c>
      <c r="K2128" s="24" t="n">
        <v>500</v>
      </c>
      <c r="L2128" s="22" t="inlineStr">
        <is>
          <t>INNOVATIVE RETAIL CONCEPTS PRIVATE LIMITED</t>
        </is>
      </c>
      <c r="M2128" s="24" t="n">
        <v>200</v>
      </c>
      <c r="N2128" s="22" t="inlineStr">
        <is>
          <t>Quick Commerce</t>
        </is>
      </c>
      <c r="O2128" s="22" t="inlineStr">
        <is>
          <t>Indore</t>
        </is>
      </c>
      <c r="P2128" s="22" t="inlineStr">
        <is>
          <t>Value Added</t>
        </is>
      </c>
      <c r="Q2128" s="22" t="inlineStr">
        <is>
          <t>Healthy Desserts</t>
        </is>
      </c>
      <c r="R2128" s="25">
        <f>IF(Config!$B$4&gt;0,M2128/Config!$B$4,0)</f>
        <v/>
      </c>
      <c r="S2128" s="25">
        <f>IF(Config!$B$4&gt;0,K2128/Config!$B$4,0)</f>
        <v/>
      </c>
      <c r="T2128" s="25">
        <f>R2128*Config!$B$7</f>
        <v/>
      </c>
      <c r="U2128" s="25">
        <f>S2128*Config!$B$7</f>
        <v/>
      </c>
      <c r="V2128" s="25" t="n">
        <v>120</v>
      </c>
      <c r="W2128" s="25" t="n">
        <v>300</v>
      </c>
      <c r="X2128" s="26">
        <f>IF(T2128&gt;0,V2128/T2128,0)</f>
        <v/>
      </c>
      <c r="Y2128" s="26">
        <f>IF(U2128&gt;0,W2128/U2128,0)</f>
        <v/>
      </c>
      <c r="Z2128" s="25">
        <f>T2128-V2128</f>
        <v/>
      </c>
      <c r="AA2128" s="25">
        <f>U2128-W2128</f>
        <v/>
      </c>
      <c r="AB2128" s="25">
        <f>IF(Config!$B$7&gt;0,(V2128/Config!$B$7)*Config!$B$4,0)</f>
        <v/>
      </c>
      <c r="AC2128" s="25">
        <f>IF(Config!$B$7&gt;0,(W2128/Config!$B$7)*Config!$B$4,0)</f>
        <v/>
      </c>
    </row>
    <row r="2129">
      <c r="A2129" s="17" t="inlineStr">
        <is>
          <t>May</t>
        </is>
      </c>
      <c r="B2129" s="17" t="n">
        <v>2026</v>
      </c>
      <c r="C2129" s="17" t="inlineStr">
        <is>
          <t>25-04-2026</t>
        </is>
      </c>
      <c r="D2129" s="18" t="n">
        <v>0.6449537037037038</v>
      </c>
      <c r="E2129" s="17" t="inlineStr">
        <is>
          <t>Dates_4-3012</t>
        </is>
      </c>
      <c r="F2129" s="17" t="inlineStr">
        <is>
          <t>FG</t>
        </is>
      </c>
      <c r="G2129" s="17" t="inlineStr">
        <is>
          <t>Dates</t>
        </is>
      </c>
      <c r="H2129" s="17" t="inlineStr">
        <is>
          <t>Kalmi Dates Farmley Standee Pouch 200 gms</t>
        </is>
      </c>
      <c r="I2129" s="17" t="inlineStr">
        <is>
          <t>Kalmi Dates</t>
        </is>
      </c>
      <c r="J2129" s="19" t="n">
        <v>0.2</v>
      </c>
      <c r="K2129" s="19" t="n">
        <v>4458</v>
      </c>
      <c r="L2129" s="17" t="inlineStr">
        <is>
          <t>6 Customers</t>
        </is>
      </c>
      <c r="M2129" s="19" t="n">
        <v>891.6</v>
      </c>
      <c r="N2129" s="17" t="inlineStr">
        <is>
          <t>Quick Commerce</t>
        </is>
      </c>
      <c r="O2129" s="17" t="inlineStr">
        <is>
          <t>Indore</t>
        </is>
      </c>
      <c r="P2129" s="17" t="inlineStr">
        <is>
          <t>KVI</t>
        </is>
      </c>
      <c r="Q2129" s="17" t="inlineStr">
        <is>
          <t>Dates</t>
        </is>
      </c>
      <c r="R2129" s="20">
        <f>IF(Config!$B$4&gt;0,M2129/Config!$B$4,0)</f>
        <v/>
      </c>
      <c r="S2129" s="20">
        <f>IF(Config!$B$4&gt;0,K2129/Config!$B$4,0)</f>
        <v/>
      </c>
      <c r="T2129" s="20">
        <f>R2129*Config!$B$7</f>
        <v/>
      </c>
      <c r="U2129" s="20">
        <f>S2129*Config!$B$7</f>
        <v/>
      </c>
      <c r="V2129" s="20" t="n">
        <v>900</v>
      </c>
      <c r="W2129" s="20" t="n">
        <v>4500</v>
      </c>
      <c r="X2129" s="21">
        <f>IF(T2129&gt;0,V2129/T2129,0)</f>
        <v/>
      </c>
      <c r="Y2129" s="21">
        <f>IF(U2129&gt;0,W2129/U2129,0)</f>
        <v/>
      </c>
      <c r="Z2129" s="20">
        <f>T2129-V2129</f>
        <v/>
      </c>
      <c r="AA2129" s="20">
        <f>U2129-W2129</f>
        <v/>
      </c>
      <c r="AB2129" s="20">
        <f>IF(Config!$B$7&gt;0,(V2129/Config!$B$7)*Config!$B$4,0)</f>
        <v/>
      </c>
      <c r="AC2129" s="20">
        <f>IF(Config!$B$7&gt;0,(W2129/Config!$B$7)*Config!$B$4,0)</f>
        <v/>
      </c>
    </row>
    <row r="2130" hidden="1" outlineLevel="1">
      <c r="A2130" s="22" t="inlineStr">
        <is>
          <t>May</t>
        </is>
      </c>
      <c r="B2130" s="22" t="n">
        <v>2026</v>
      </c>
      <c r="C2130" s="22" t="inlineStr">
        <is>
          <t>25-04-2026</t>
        </is>
      </c>
      <c r="D2130" s="23" t="n">
        <v>0.6449537037037038</v>
      </c>
      <c r="E2130" s="22" t="inlineStr">
        <is>
          <t>Dates_4-3012</t>
        </is>
      </c>
      <c r="F2130" s="22" t="inlineStr">
        <is>
          <t>FG</t>
        </is>
      </c>
      <c r="G2130" s="22" t="inlineStr">
        <is>
          <t>Dates</t>
        </is>
      </c>
      <c r="H2130" s="22" t="inlineStr">
        <is>
          <t>Kalmi Dates Farmley Standee Pouch 200 gms</t>
        </is>
      </c>
      <c r="I2130" s="22" t="inlineStr">
        <is>
          <t>Kalmi Dates</t>
        </is>
      </c>
      <c r="J2130" s="24" t="n">
        <v>0.2</v>
      </c>
      <c r="K2130" s="24" t="n">
        <v>200</v>
      </c>
      <c r="L2130" s="22" t="inlineStr">
        <is>
          <t>INNOVATIVE RETAIL CONCEPTS PRIVATE LIMITED</t>
        </is>
      </c>
      <c r="M2130" s="24" t="n">
        <v>40</v>
      </c>
      <c r="N2130" s="22" t="inlineStr">
        <is>
          <t>Quick Commerce</t>
        </is>
      </c>
      <c r="O2130" s="22" t="inlineStr">
        <is>
          <t>Indore</t>
        </is>
      </c>
      <c r="P2130" s="22" t="inlineStr">
        <is>
          <t>KVI</t>
        </is>
      </c>
      <c r="Q2130" s="22" t="inlineStr">
        <is>
          <t>Dates</t>
        </is>
      </c>
      <c r="R2130" s="25">
        <f>IF(Config!$B$4&gt;0,M2130/Config!$B$4,0)</f>
        <v/>
      </c>
      <c r="S2130" s="25">
        <f>IF(Config!$B$4&gt;0,K2130/Config!$B$4,0)</f>
        <v/>
      </c>
      <c r="T2130" s="25">
        <f>R2130*Config!$B$7</f>
        <v/>
      </c>
      <c r="U2130" s="25">
        <f>S2130*Config!$B$7</f>
        <v/>
      </c>
      <c r="V2130" s="25" t="n">
        <v>216</v>
      </c>
      <c r="W2130" s="25" t="n">
        <v>1080</v>
      </c>
      <c r="X2130" s="26">
        <f>IF(T2130&gt;0,V2130/T2130,0)</f>
        <v/>
      </c>
      <c r="Y2130" s="26">
        <f>IF(U2130&gt;0,W2130/U2130,0)</f>
        <v/>
      </c>
      <c r="Z2130" s="25">
        <f>T2130-V2130</f>
        <v/>
      </c>
      <c r="AA2130" s="25">
        <f>U2130-W2130</f>
        <v/>
      </c>
      <c r="AB2130" s="25">
        <f>IF(Config!$B$7&gt;0,(V2130/Config!$B$7)*Config!$B$4,0)</f>
        <v/>
      </c>
      <c r="AC2130" s="25">
        <f>IF(Config!$B$7&gt;0,(W2130/Config!$B$7)*Config!$B$4,0)</f>
        <v/>
      </c>
    </row>
    <row r="2131" hidden="1" outlineLevel="1">
      <c r="A2131" s="22" t="inlineStr">
        <is>
          <t>May</t>
        </is>
      </c>
      <c r="B2131" s="22" t="n">
        <v>2026</v>
      </c>
      <c r="C2131" s="22" t="inlineStr">
        <is>
          <t>25-04-2026</t>
        </is>
      </c>
      <c r="D2131" s="23" t="n">
        <v>0.7193287037037037</v>
      </c>
      <c r="E2131" s="22" t="inlineStr">
        <is>
          <t>Dates_4-3012</t>
        </is>
      </c>
      <c r="F2131" s="22" t="inlineStr">
        <is>
          <t>FG</t>
        </is>
      </c>
      <c r="G2131" s="22" t="inlineStr">
        <is>
          <t>Dates</t>
        </is>
      </c>
      <c r="H2131" s="22" t="inlineStr">
        <is>
          <t>Kalmi Dates Farmley Standee Pouch 200 gms</t>
        </is>
      </c>
      <c r="I2131" s="22" t="inlineStr">
        <is>
          <t>Kalmi Dates</t>
        </is>
      </c>
      <c r="J2131" s="24" t="n">
        <v>0.2</v>
      </c>
      <c r="K2131" s="24" t="n">
        <v>4258</v>
      </c>
      <c r="L2131" s="22" t="inlineStr">
        <is>
          <t>Instamart</t>
        </is>
      </c>
      <c r="M2131" s="24" t="n">
        <v>851.6</v>
      </c>
      <c r="N2131" s="22" t="inlineStr">
        <is>
          <t>Quick Commerce</t>
        </is>
      </c>
      <c r="O2131" s="22" t="inlineStr">
        <is>
          <t>Indore</t>
        </is>
      </c>
      <c r="P2131" s="22" t="inlineStr">
        <is>
          <t>KVI</t>
        </is>
      </c>
      <c r="Q2131" s="22" t="inlineStr">
        <is>
          <t>Dates</t>
        </is>
      </c>
      <c r="R2131" s="25">
        <f>IF(Config!$B$4&gt;0,M2131/Config!$B$4,0)</f>
        <v/>
      </c>
      <c r="S2131" s="25">
        <f>IF(Config!$B$4&gt;0,K2131/Config!$B$4,0)</f>
        <v/>
      </c>
      <c r="T2131" s="25">
        <f>R2131*Config!$B$7</f>
        <v/>
      </c>
      <c r="U2131" s="25">
        <f>S2131*Config!$B$7</f>
        <v/>
      </c>
      <c r="V2131" s="25" t="n">
        <v>0</v>
      </c>
      <c r="W2131" s="25" t="n">
        <v>0</v>
      </c>
      <c r="X2131" s="26">
        <f>IF(T2131&gt;0,V2131/T2131,0)</f>
        <v/>
      </c>
      <c r="Y2131" s="26">
        <f>IF(U2131&gt;0,W2131/U2131,0)</f>
        <v/>
      </c>
      <c r="Z2131" s="25">
        <f>T2131-V2131</f>
        <v/>
      </c>
      <c r="AA2131" s="25">
        <f>U2131-W2131</f>
        <v/>
      </c>
      <c r="AB2131" s="25">
        <f>IF(Config!$B$7&gt;0,(V2131/Config!$B$7)*Config!$B$4,0)</f>
        <v/>
      </c>
      <c r="AC2131" s="25">
        <f>IF(Config!$B$7&gt;0,(W2131/Config!$B$7)*Config!$B$4,0)</f>
        <v/>
      </c>
    </row>
    <row r="2132" hidden="1" outlineLevel="1">
      <c r="A2132" s="22" t="inlineStr"/>
      <c r="B2132" s="22" t="inlineStr"/>
      <c r="C2132" s="22" t="inlineStr"/>
      <c r="D2132" s="22" t="inlineStr"/>
      <c r="E2132" s="22" t="inlineStr">
        <is>
          <t>Dates_4-3012</t>
        </is>
      </c>
      <c r="F2132" s="22" t="inlineStr"/>
      <c r="G2132" s="22" t="inlineStr">
        <is>
          <t>Dates</t>
        </is>
      </c>
      <c r="H2132" s="22" t="inlineStr">
        <is>
          <t>Kalmi Dates Farmley Standee Pouch 200 gms</t>
        </is>
      </c>
      <c r="I2132" s="22" t="inlineStr"/>
      <c r="J2132" s="24" t="n">
        <v>0</v>
      </c>
      <c r="K2132" s="24" t="n">
        <v>0</v>
      </c>
      <c r="L2132" s="22" t="inlineStr">
        <is>
          <t>Blink Commerce Private Limited</t>
        </is>
      </c>
      <c r="M2132" s="24" t="n">
        <v>0</v>
      </c>
      <c r="N2132" s="22" t="inlineStr">
        <is>
          <t>Quick Commerce</t>
        </is>
      </c>
      <c r="O2132" s="22" t="inlineStr">
        <is>
          <t>Indore</t>
        </is>
      </c>
      <c r="P2132" s="22" t="inlineStr"/>
      <c r="Q2132" s="22" t="inlineStr">
        <is>
          <t>Dates</t>
        </is>
      </c>
      <c r="R2132" s="25">
        <f>IF(Config!$B$4&gt;0,M2132/Config!$B$4,0)</f>
        <v/>
      </c>
      <c r="S2132" s="25">
        <f>IF(Config!$B$4&gt;0,K2132/Config!$B$4,0)</f>
        <v/>
      </c>
      <c r="T2132" s="25">
        <f>R2132*Config!$B$7</f>
        <v/>
      </c>
      <c r="U2132" s="25">
        <f>S2132*Config!$B$7</f>
        <v/>
      </c>
      <c r="V2132" s="25" t="n">
        <v>588</v>
      </c>
      <c r="W2132" s="25" t="n">
        <v>2940</v>
      </c>
      <c r="X2132" s="26">
        <f>IF(T2132&gt;0,V2132/T2132,0)</f>
        <v/>
      </c>
      <c r="Y2132" s="26">
        <f>IF(U2132&gt;0,W2132/U2132,0)</f>
        <v/>
      </c>
      <c r="Z2132" s="25">
        <f>T2132-V2132</f>
        <v/>
      </c>
      <c r="AA2132" s="25">
        <f>U2132-W2132</f>
        <v/>
      </c>
      <c r="AB2132" s="25">
        <f>IF(Config!$B$7&gt;0,(V2132/Config!$B$7)*Config!$B$4,0)</f>
        <v/>
      </c>
      <c r="AC2132" s="25">
        <f>IF(Config!$B$7&gt;0,(W2132/Config!$B$7)*Config!$B$4,0)</f>
        <v/>
      </c>
    </row>
    <row r="2133" hidden="1" outlineLevel="1">
      <c r="A2133" s="22" t="inlineStr"/>
      <c r="B2133" s="22" t="inlineStr"/>
      <c r="C2133" s="22" t="inlineStr"/>
      <c r="D2133" s="22" t="inlineStr"/>
      <c r="E2133" s="22" t="inlineStr">
        <is>
          <t>Dates_4-3012</t>
        </is>
      </c>
      <c r="F2133" s="22" t="inlineStr"/>
      <c r="G2133" s="22" t="inlineStr">
        <is>
          <t>Dates</t>
        </is>
      </c>
      <c r="H2133" s="22" t="inlineStr">
        <is>
          <t>Kalmi Dates Farmley Standee Pouch 200 gms</t>
        </is>
      </c>
      <c r="I2133" s="22" t="inlineStr"/>
      <c r="J2133" s="24" t="n">
        <v>0</v>
      </c>
      <c r="K2133" s="24" t="n">
        <v>0</v>
      </c>
      <c r="L2133" s="22" t="inlineStr">
        <is>
          <t>Cloudkart Ventures Private Limited</t>
        </is>
      </c>
      <c r="M2133" s="24" t="n">
        <v>0</v>
      </c>
      <c r="N2133" s="22" t="inlineStr">
        <is>
          <t>Quick Commerce</t>
        </is>
      </c>
      <c r="O2133" s="22" t="inlineStr">
        <is>
          <t>Indore</t>
        </is>
      </c>
      <c r="P2133" s="22" t="inlineStr"/>
      <c r="Q2133" s="22" t="inlineStr">
        <is>
          <t>Dates</t>
        </is>
      </c>
      <c r="R2133" s="25">
        <f>IF(Config!$B$4&gt;0,M2133/Config!$B$4,0)</f>
        <v/>
      </c>
      <c r="S2133" s="25">
        <f>IF(Config!$B$4&gt;0,K2133/Config!$B$4,0)</f>
        <v/>
      </c>
      <c r="T2133" s="25">
        <f>R2133*Config!$B$7</f>
        <v/>
      </c>
      <c r="U2133" s="25">
        <f>S2133*Config!$B$7</f>
        <v/>
      </c>
      <c r="V2133" s="25" t="n">
        <v>6</v>
      </c>
      <c r="W2133" s="25" t="n">
        <v>30</v>
      </c>
      <c r="X2133" s="26">
        <f>IF(T2133&gt;0,V2133/T2133,0)</f>
        <v/>
      </c>
      <c r="Y2133" s="26">
        <f>IF(U2133&gt;0,W2133/U2133,0)</f>
        <v/>
      </c>
      <c r="Z2133" s="25">
        <f>T2133-V2133</f>
        <v/>
      </c>
      <c r="AA2133" s="25">
        <f>U2133-W2133</f>
        <v/>
      </c>
      <c r="AB2133" s="25">
        <f>IF(Config!$B$7&gt;0,(V2133/Config!$B$7)*Config!$B$4,0)</f>
        <v/>
      </c>
      <c r="AC2133" s="25">
        <f>IF(Config!$B$7&gt;0,(W2133/Config!$B$7)*Config!$B$4,0)</f>
        <v/>
      </c>
    </row>
    <row r="2134" hidden="1" outlineLevel="1">
      <c r="A2134" s="22" t="inlineStr"/>
      <c r="B2134" s="22" t="inlineStr"/>
      <c r="C2134" s="22" t="inlineStr"/>
      <c r="D2134" s="22" t="inlineStr"/>
      <c r="E2134" s="22" t="inlineStr">
        <is>
          <t>Dates_4-3012</t>
        </is>
      </c>
      <c r="F2134" s="22" t="inlineStr"/>
      <c r="G2134" s="22" t="inlineStr">
        <is>
          <t>Dates</t>
        </is>
      </c>
      <c r="H2134" s="22" t="inlineStr">
        <is>
          <t>Kalmi Dates Farmley Standee Pouch 200 gms</t>
        </is>
      </c>
      <c r="I2134" s="22" t="inlineStr"/>
      <c r="J2134" s="24" t="n">
        <v>0</v>
      </c>
      <c r="K2134" s="24" t="n">
        <v>0</v>
      </c>
      <c r="L2134" s="22" t="inlineStr">
        <is>
          <t>PJTJ Technologies Private Limited</t>
        </is>
      </c>
      <c r="M2134" s="24" t="n">
        <v>0</v>
      </c>
      <c r="N2134" s="22" t="inlineStr">
        <is>
          <t>Quick Commerce</t>
        </is>
      </c>
      <c r="O2134" s="22" t="inlineStr">
        <is>
          <t>Indore</t>
        </is>
      </c>
      <c r="P2134" s="22" t="inlineStr"/>
      <c r="Q2134" s="22" t="inlineStr">
        <is>
          <t>Dates</t>
        </is>
      </c>
      <c r="R2134" s="25">
        <f>IF(Config!$B$4&gt;0,M2134/Config!$B$4,0)</f>
        <v/>
      </c>
      <c r="S2134" s="25">
        <f>IF(Config!$B$4&gt;0,K2134/Config!$B$4,0)</f>
        <v/>
      </c>
      <c r="T2134" s="25">
        <f>R2134*Config!$B$7</f>
        <v/>
      </c>
      <c r="U2134" s="25">
        <f>S2134*Config!$B$7</f>
        <v/>
      </c>
      <c r="V2134" s="25" t="n">
        <v>6</v>
      </c>
      <c r="W2134" s="25" t="n">
        <v>30</v>
      </c>
      <c r="X2134" s="26">
        <f>IF(T2134&gt;0,V2134/T2134,0)</f>
        <v/>
      </c>
      <c r="Y2134" s="26">
        <f>IF(U2134&gt;0,W2134/U2134,0)</f>
        <v/>
      </c>
      <c r="Z2134" s="25">
        <f>T2134-V2134</f>
        <v/>
      </c>
      <c r="AA2134" s="25">
        <f>U2134-W2134</f>
        <v/>
      </c>
      <c r="AB2134" s="25">
        <f>IF(Config!$B$7&gt;0,(V2134/Config!$B$7)*Config!$B$4,0)</f>
        <v/>
      </c>
      <c r="AC2134" s="25">
        <f>IF(Config!$B$7&gt;0,(W2134/Config!$B$7)*Config!$B$4,0)</f>
        <v/>
      </c>
    </row>
    <row r="2135" hidden="1" outlineLevel="1">
      <c r="A2135" s="22" t="inlineStr"/>
      <c r="B2135" s="22" t="inlineStr"/>
      <c r="C2135" s="22" t="inlineStr"/>
      <c r="D2135" s="22" t="inlineStr"/>
      <c r="E2135" s="22" t="inlineStr">
        <is>
          <t>Dates_4-3012</t>
        </is>
      </c>
      <c r="F2135" s="22" t="inlineStr"/>
      <c r="G2135" s="22" t="inlineStr">
        <is>
          <t>Dates</t>
        </is>
      </c>
      <c r="H2135" s="22" t="inlineStr">
        <is>
          <t>Kalmi Dates Farmley Standee Pouch 200 gms</t>
        </is>
      </c>
      <c r="I2135" s="22" t="inlineStr"/>
      <c r="J2135" s="24" t="n">
        <v>0</v>
      </c>
      <c r="K2135" s="24" t="n">
        <v>0</v>
      </c>
      <c r="L2135" s="22" t="inlineStr">
        <is>
          <t>Zepto Limited</t>
        </is>
      </c>
      <c r="M2135" s="24" t="n">
        <v>0</v>
      </c>
      <c r="N2135" s="22" t="inlineStr">
        <is>
          <t>Quick Commerce</t>
        </is>
      </c>
      <c r="O2135" s="22" t="inlineStr">
        <is>
          <t>Indore</t>
        </is>
      </c>
      <c r="P2135" s="22" t="inlineStr"/>
      <c r="Q2135" s="22" t="inlineStr">
        <is>
          <t>Dates</t>
        </is>
      </c>
      <c r="R2135" s="25">
        <f>IF(Config!$B$4&gt;0,M2135/Config!$B$4,0)</f>
        <v/>
      </c>
      <c r="S2135" s="25">
        <f>IF(Config!$B$4&gt;0,K2135/Config!$B$4,0)</f>
        <v/>
      </c>
      <c r="T2135" s="25">
        <f>R2135*Config!$B$7</f>
        <v/>
      </c>
      <c r="U2135" s="25">
        <f>S2135*Config!$B$7</f>
        <v/>
      </c>
      <c r="V2135" s="25" t="n">
        <v>84</v>
      </c>
      <c r="W2135" s="25" t="n">
        <v>420</v>
      </c>
      <c r="X2135" s="26">
        <f>IF(T2135&gt;0,V2135/T2135,0)</f>
        <v/>
      </c>
      <c r="Y2135" s="26">
        <f>IF(U2135&gt;0,W2135/U2135,0)</f>
        <v/>
      </c>
      <c r="Z2135" s="25">
        <f>T2135-V2135</f>
        <v/>
      </c>
      <c r="AA2135" s="25">
        <f>U2135-W2135</f>
        <v/>
      </c>
      <c r="AB2135" s="25">
        <f>IF(Config!$B$7&gt;0,(V2135/Config!$B$7)*Config!$B$4,0)</f>
        <v/>
      </c>
      <c r="AC2135" s="25">
        <f>IF(Config!$B$7&gt;0,(W2135/Config!$B$7)*Config!$B$4,0)</f>
        <v/>
      </c>
    </row>
    <row r="2136">
      <c r="A2136" s="17" t="inlineStr">
        <is>
          <t>May</t>
        </is>
      </c>
      <c r="B2136" s="17" t="n">
        <v>2026</v>
      </c>
      <c r="C2136" s="17" t="inlineStr">
        <is>
          <t>25-04-2026</t>
        </is>
      </c>
      <c r="D2136" s="18" t="n">
        <v>0.7193518518518518</v>
      </c>
      <c r="E2136" s="17" t="inlineStr">
        <is>
          <t>Walnut_15-2924</t>
        </is>
      </c>
      <c r="F2136" s="17" t="inlineStr">
        <is>
          <t>FG</t>
        </is>
      </c>
      <c r="G2136" s="17" t="inlineStr">
        <is>
          <t>Walnut</t>
        </is>
      </c>
      <c r="H2136" s="17" t="inlineStr">
        <is>
          <t>Premium Broken Walnut Kernels Farmley Standee Pouch- 100g</t>
        </is>
      </c>
      <c r="I2136" s="17" t="inlineStr">
        <is>
          <t>Premium Broken Walnut Kernels</t>
        </is>
      </c>
      <c r="J2136" s="19" t="n">
        <v>0.1</v>
      </c>
      <c r="K2136" s="19" t="n">
        <v>5000</v>
      </c>
      <c r="L2136" s="17" t="inlineStr">
        <is>
          <t>4 Customers</t>
        </is>
      </c>
      <c r="M2136" s="19" t="n">
        <v>500</v>
      </c>
      <c r="N2136" s="17" t="inlineStr">
        <is>
          <t>Quick Commerce</t>
        </is>
      </c>
      <c r="O2136" s="17" t="inlineStr">
        <is>
          <t>Indore</t>
        </is>
      </c>
      <c r="P2136" s="17" t="inlineStr">
        <is>
          <t>KVI</t>
        </is>
      </c>
      <c r="Q2136" s="17" t="inlineStr">
        <is>
          <t>Walnut</t>
        </is>
      </c>
      <c r="R2136" s="20">
        <f>IF(Config!$B$4&gt;0,M2136/Config!$B$4,0)</f>
        <v/>
      </c>
      <c r="S2136" s="20">
        <f>IF(Config!$B$4&gt;0,K2136/Config!$B$4,0)</f>
        <v/>
      </c>
      <c r="T2136" s="20">
        <f>R2136*Config!$B$7</f>
        <v/>
      </c>
      <c r="U2136" s="20">
        <f>S2136*Config!$B$7</f>
        <v/>
      </c>
      <c r="V2136" s="20" t="n">
        <v>108</v>
      </c>
      <c r="W2136" s="20" t="n">
        <v>1080</v>
      </c>
      <c r="X2136" s="21">
        <f>IF(T2136&gt;0,V2136/T2136,0)</f>
        <v/>
      </c>
      <c r="Y2136" s="21">
        <f>IF(U2136&gt;0,W2136/U2136,0)</f>
        <v/>
      </c>
      <c r="Z2136" s="20">
        <f>T2136-V2136</f>
        <v/>
      </c>
      <c r="AA2136" s="20">
        <f>U2136-W2136</f>
        <v/>
      </c>
      <c r="AB2136" s="20">
        <f>IF(Config!$B$7&gt;0,(V2136/Config!$B$7)*Config!$B$4,0)</f>
        <v/>
      </c>
      <c r="AC2136" s="20">
        <f>IF(Config!$B$7&gt;0,(W2136/Config!$B$7)*Config!$B$4,0)</f>
        <v/>
      </c>
    </row>
    <row r="2137" hidden="1" outlineLevel="1">
      <c r="A2137" s="22" t="inlineStr">
        <is>
          <t>May</t>
        </is>
      </c>
      <c r="B2137" s="22" t="n">
        <v>2026</v>
      </c>
      <c r="C2137" s="22" t="inlineStr">
        <is>
          <t>25-04-2026</t>
        </is>
      </c>
      <c r="D2137" s="23" t="n">
        <v>0.7193518518518518</v>
      </c>
      <c r="E2137" s="22" t="inlineStr">
        <is>
          <t>Walnut_15-2924</t>
        </is>
      </c>
      <c r="F2137" s="22" t="inlineStr">
        <is>
          <t>FG</t>
        </is>
      </c>
      <c r="G2137" s="22" t="inlineStr">
        <is>
          <t>Walnut</t>
        </is>
      </c>
      <c r="H2137" s="22" t="inlineStr">
        <is>
          <t>Premium Broken Walnut Kernels Farmley Standee Pouch- 100g</t>
        </is>
      </c>
      <c r="I2137" s="22" t="inlineStr">
        <is>
          <t>Premium Broken Walnut Kernels</t>
        </is>
      </c>
      <c r="J2137" s="24" t="n">
        <v>0.1</v>
      </c>
      <c r="K2137" s="24" t="n">
        <v>3000</v>
      </c>
      <c r="L2137" s="22" t="inlineStr">
        <is>
          <t>Instamart</t>
        </is>
      </c>
      <c r="M2137" s="24" t="n">
        <v>300</v>
      </c>
      <c r="N2137" s="22" t="inlineStr">
        <is>
          <t>Quick Commerce</t>
        </is>
      </c>
      <c r="O2137" s="22" t="inlineStr">
        <is>
          <t>Indore</t>
        </is>
      </c>
      <c r="P2137" s="22" t="inlineStr">
        <is>
          <t>KVI</t>
        </is>
      </c>
      <c r="Q2137" s="22" t="inlineStr">
        <is>
          <t>Walnut</t>
        </is>
      </c>
      <c r="R2137" s="25">
        <f>IF(Config!$B$4&gt;0,M2137/Config!$B$4,0)</f>
        <v/>
      </c>
      <c r="S2137" s="25">
        <f>IF(Config!$B$4&gt;0,K2137/Config!$B$4,0)</f>
        <v/>
      </c>
      <c r="T2137" s="25">
        <f>R2137*Config!$B$7</f>
        <v/>
      </c>
      <c r="U2137" s="25">
        <f>S2137*Config!$B$7</f>
        <v/>
      </c>
      <c r="V2137" s="25" t="n">
        <v>0</v>
      </c>
      <c r="W2137" s="25" t="n">
        <v>0</v>
      </c>
      <c r="X2137" s="26">
        <f>IF(T2137&gt;0,V2137/T2137,0)</f>
        <v/>
      </c>
      <c r="Y2137" s="26">
        <f>IF(U2137&gt;0,W2137/U2137,0)</f>
        <v/>
      </c>
      <c r="Z2137" s="25">
        <f>T2137-V2137</f>
        <v/>
      </c>
      <c r="AA2137" s="25">
        <f>U2137-W2137</f>
        <v/>
      </c>
      <c r="AB2137" s="25">
        <f>IF(Config!$B$7&gt;0,(V2137/Config!$B$7)*Config!$B$4,0)</f>
        <v/>
      </c>
      <c r="AC2137" s="25">
        <f>IF(Config!$B$7&gt;0,(W2137/Config!$B$7)*Config!$B$4,0)</f>
        <v/>
      </c>
    </row>
    <row r="2138" hidden="1" outlineLevel="1">
      <c r="A2138" s="22" t="inlineStr">
        <is>
          <t>May</t>
        </is>
      </c>
      <c r="B2138" s="22" t="n">
        <v>2026</v>
      </c>
      <c r="C2138" s="22" t="inlineStr">
        <is>
          <t>25-04-2026</t>
        </is>
      </c>
      <c r="D2138" s="23" t="n">
        <v>0.7194097222222222</v>
      </c>
      <c r="E2138" s="22" t="inlineStr">
        <is>
          <t>Walnut_15-2924</t>
        </is>
      </c>
      <c r="F2138" s="22" t="inlineStr">
        <is>
          <t>FG</t>
        </is>
      </c>
      <c r="G2138" s="22" t="inlineStr">
        <is>
          <t>Walnut</t>
        </is>
      </c>
      <c r="H2138" s="22" t="inlineStr">
        <is>
          <t>Premium Broken Walnut Kernels Farmley Standee Pouch- 100g</t>
        </is>
      </c>
      <c r="I2138" s="22" t="inlineStr">
        <is>
          <t>Premium Broken Walnut Kernels</t>
        </is>
      </c>
      <c r="J2138" s="24" t="n">
        <v>0.1</v>
      </c>
      <c r="K2138" s="24" t="n">
        <v>2000</v>
      </c>
      <c r="L2138" s="22" t="inlineStr">
        <is>
          <t>Zepto Limited</t>
        </is>
      </c>
      <c r="M2138" s="24" t="n">
        <v>200</v>
      </c>
      <c r="N2138" s="22" t="inlineStr">
        <is>
          <t>Quick Commerce</t>
        </is>
      </c>
      <c r="O2138" s="22" t="inlineStr">
        <is>
          <t>Indore</t>
        </is>
      </c>
      <c r="P2138" s="22" t="inlineStr">
        <is>
          <t>KVI</t>
        </is>
      </c>
      <c r="Q2138" s="22" t="inlineStr">
        <is>
          <t>Walnut</t>
        </is>
      </c>
      <c r="R2138" s="25">
        <f>IF(Config!$B$4&gt;0,M2138/Config!$B$4,0)</f>
        <v/>
      </c>
      <c r="S2138" s="25">
        <f>IF(Config!$B$4&gt;0,K2138/Config!$B$4,0)</f>
        <v/>
      </c>
      <c r="T2138" s="25">
        <f>R2138*Config!$B$7</f>
        <v/>
      </c>
      <c r="U2138" s="25">
        <f>S2138*Config!$B$7</f>
        <v/>
      </c>
      <c r="V2138" s="25" t="n">
        <v>86.40000000000001</v>
      </c>
      <c r="W2138" s="25" t="n">
        <v>864</v>
      </c>
      <c r="X2138" s="26">
        <f>IF(T2138&gt;0,V2138/T2138,0)</f>
        <v/>
      </c>
      <c r="Y2138" s="26">
        <f>IF(U2138&gt;0,W2138/U2138,0)</f>
        <v/>
      </c>
      <c r="Z2138" s="25">
        <f>T2138-V2138</f>
        <v/>
      </c>
      <c r="AA2138" s="25">
        <f>U2138-W2138</f>
        <v/>
      </c>
      <c r="AB2138" s="25">
        <f>IF(Config!$B$7&gt;0,(V2138/Config!$B$7)*Config!$B$4,0)</f>
        <v/>
      </c>
      <c r="AC2138" s="25">
        <f>IF(Config!$B$7&gt;0,(W2138/Config!$B$7)*Config!$B$4,0)</f>
        <v/>
      </c>
    </row>
    <row r="2139" hidden="1" outlineLevel="1">
      <c r="A2139" s="22" t="inlineStr"/>
      <c r="B2139" s="22" t="inlineStr"/>
      <c r="C2139" s="22" t="inlineStr"/>
      <c r="D2139" s="22" t="inlineStr"/>
      <c r="E2139" s="22" t="inlineStr">
        <is>
          <t>Walnut_15-2924</t>
        </is>
      </c>
      <c r="F2139" s="22" t="inlineStr"/>
      <c r="G2139" s="22" t="inlineStr">
        <is>
          <t>Walnut</t>
        </is>
      </c>
      <c r="H2139" s="22" t="inlineStr">
        <is>
          <t>Premium Broken Walnut Kernels Farmley Standee Pouch- 100g</t>
        </is>
      </c>
      <c r="I2139" s="22" t="inlineStr"/>
      <c r="J2139" s="24" t="n">
        <v>0</v>
      </c>
      <c r="K2139" s="24" t="n">
        <v>0</v>
      </c>
      <c r="L2139" s="22" t="inlineStr">
        <is>
          <t>Cloudkart Ventures Private Limited</t>
        </is>
      </c>
      <c r="M2139" s="24" t="n">
        <v>0</v>
      </c>
      <c r="N2139" s="22" t="inlineStr">
        <is>
          <t>Quick Commerce</t>
        </is>
      </c>
      <c r="O2139" s="22" t="inlineStr">
        <is>
          <t>Indore</t>
        </is>
      </c>
      <c r="P2139" s="22" t="inlineStr"/>
      <c r="Q2139" s="22" t="inlineStr">
        <is>
          <t>Walnut</t>
        </is>
      </c>
      <c r="R2139" s="25">
        <f>IF(Config!$B$4&gt;0,M2139/Config!$B$4,0)</f>
        <v/>
      </c>
      <c r="S2139" s="25">
        <f>IF(Config!$B$4&gt;0,K2139/Config!$B$4,0)</f>
        <v/>
      </c>
      <c r="T2139" s="25">
        <f>R2139*Config!$B$7</f>
        <v/>
      </c>
      <c r="U2139" s="25">
        <f>S2139*Config!$B$7</f>
        <v/>
      </c>
      <c r="V2139" s="25" t="n">
        <v>7.2</v>
      </c>
      <c r="W2139" s="25" t="n">
        <v>72</v>
      </c>
      <c r="X2139" s="26">
        <f>IF(T2139&gt;0,V2139/T2139,0)</f>
        <v/>
      </c>
      <c r="Y2139" s="26">
        <f>IF(U2139&gt;0,W2139/U2139,0)</f>
        <v/>
      </c>
      <c r="Z2139" s="25">
        <f>T2139-V2139</f>
        <v/>
      </c>
      <c r="AA2139" s="25">
        <f>U2139-W2139</f>
        <v/>
      </c>
      <c r="AB2139" s="25">
        <f>IF(Config!$B$7&gt;0,(V2139/Config!$B$7)*Config!$B$4,0)</f>
        <v/>
      </c>
      <c r="AC2139" s="25">
        <f>IF(Config!$B$7&gt;0,(W2139/Config!$B$7)*Config!$B$4,0)</f>
        <v/>
      </c>
    </row>
    <row r="2140" hidden="1" outlineLevel="1">
      <c r="A2140" s="22" t="inlineStr"/>
      <c r="B2140" s="22" t="inlineStr"/>
      <c r="C2140" s="22" t="inlineStr"/>
      <c r="D2140" s="22" t="inlineStr"/>
      <c r="E2140" s="22" t="inlineStr">
        <is>
          <t>Walnut_15-2924</t>
        </is>
      </c>
      <c r="F2140" s="22" t="inlineStr"/>
      <c r="G2140" s="22" t="inlineStr">
        <is>
          <t>Walnut</t>
        </is>
      </c>
      <c r="H2140" s="22" t="inlineStr">
        <is>
          <t>Premium Broken Walnut Kernels Farmley Standee Pouch- 100g</t>
        </is>
      </c>
      <c r="I2140" s="22" t="inlineStr"/>
      <c r="J2140" s="24" t="n">
        <v>0</v>
      </c>
      <c r="K2140" s="24" t="n">
        <v>0</v>
      </c>
      <c r="L2140" s="22" t="inlineStr">
        <is>
          <t>Moksh Enterprises Private Limited</t>
        </is>
      </c>
      <c r="M2140" s="24" t="n">
        <v>0</v>
      </c>
      <c r="N2140" s="22" t="inlineStr">
        <is>
          <t>Quick Commerce</t>
        </is>
      </c>
      <c r="O2140" s="22" t="inlineStr">
        <is>
          <t>Indore</t>
        </is>
      </c>
      <c r="P2140" s="22" t="inlineStr"/>
      <c r="Q2140" s="22" t="inlineStr">
        <is>
          <t>Walnut</t>
        </is>
      </c>
      <c r="R2140" s="25">
        <f>IF(Config!$B$4&gt;0,M2140/Config!$B$4,0)</f>
        <v/>
      </c>
      <c r="S2140" s="25">
        <f>IF(Config!$B$4&gt;0,K2140/Config!$B$4,0)</f>
        <v/>
      </c>
      <c r="T2140" s="25">
        <f>R2140*Config!$B$7</f>
        <v/>
      </c>
      <c r="U2140" s="25">
        <f>S2140*Config!$B$7</f>
        <v/>
      </c>
      <c r="V2140" s="25" t="n">
        <v>14.4</v>
      </c>
      <c r="W2140" s="25" t="n">
        <v>144</v>
      </c>
      <c r="X2140" s="26">
        <f>IF(T2140&gt;0,V2140/T2140,0)</f>
        <v/>
      </c>
      <c r="Y2140" s="26">
        <f>IF(U2140&gt;0,W2140/U2140,0)</f>
        <v/>
      </c>
      <c r="Z2140" s="25">
        <f>T2140-V2140</f>
        <v/>
      </c>
      <c r="AA2140" s="25">
        <f>U2140-W2140</f>
        <v/>
      </c>
      <c r="AB2140" s="25">
        <f>IF(Config!$B$7&gt;0,(V2140/Config!$B$7)*Config!$B$4,0)</f>
        <v/>
      </c>
      <c r="AC2140" s="25">
        <f>IF(Config!$B$7&gt;0,(W2140/Config!$B$7)*Config!$B$4,0)</f>
        <v/>
      </c>
    </row>
    <row r="2141">
      <c r="A2141" s="17" t="inlineStr">
        <is>
          <t>May</t>
        </is>
      </c>
      <c r="B2141" s="17" t="n">
        <v>2026</v>
      </c>
      <c r="C2141" s="17" t="inlineStr">
        <is>
          <t>25-04-2026</t>
        </is>
      </c>
      <c r="D2141" s="18" t="n">
        <v>0.7194097222222222</v>
      </c>
      <c r="E2141" s="17" t="inlineStr">
        <is>
          <t>Seeds_11-20162</t>
        </is>
      </c>
      <c r="F2141" s="17" t="inlineStr">
        <is>
          <t>FG</t>
        </is>
      </c>
      <c r="G2141" s="17" t="inlineStr">
        <is>
          <t>Other Seeds</t>
        </is>
      </c>
      <c r="H2141" s="17" t="inlineStr">
        <is>
          <t>Sunflower seeds Farmley Standee Pouch 250 g</t>
        </is>
      </c>
      <c r="I2141" s="17" t="inlineStr">
        <is>
          <t>Premium Sunflower Seeds</t>
        </is>
      </c>
      <c r="J2141" s="19" t="n">
        <v>0.25</v>
      </c>
      <c r="K2141" s="19" t="n">
        <v>20000</v>
      </c>
      <c r="L2141" s="17" t="inlineStr">
        <is>
          <t>Zepto Limited</t>
        </is>
      </c>
      <c r="M2141" s="19" t="n">
        <v>5000</v>
      </c>
      <c r="N2141" s="17" t="inlineStr">
        <is>
          <t>Quick Commerce</t>
        </is>
      </c>
      <c r="O2141" s="17" t="inlineStr">
        <is>
          <t>Indore</t>
        </is>
      </c>
      <c r="P2141" s="17" t="inlineStr">
        <is>
          <t>KVI</t>
        </is>
      </c>
      <c r="Q2141" s="17" t="inlineStr">
        <is>
          <t>Other Seeds</t>
        </is>
      </c>
      <c r="R2141" s="20">
        <f>IF(Config!$B$4&gt;0,M2141/Config!$B$4,0)</f>
        <v/>
      </c>
      <c r="S2141" s="20">
        <f>IF(Config!$B$4&gt;0,K2141/Config!$B$4,0)</f>
        <v/>
      </c>
      <c r="T2141" s="20">
        <f>R2141*Config!$B$7</f>
        <v/>
      </c>
      <c r="U2141" s="20">
        <f>S2141*Config!$B$7</f>
        <v/>
      </c>
      <c r="V2141" s="20" t="n">
        <v>435</v>
      </c>
      <c r="W2141" s="20" t="n">
        <v>1740</v>
      </c>
      <c r="X2141" s="21">
        <f>IF(T2141&gt;0,V2141/T2141,0)</f>
        <v/>
      </c>
      <c r="Y2141" s="21">
        <f>IF(U2141&gt;0,W2141/U2141,0)</f>
        <v/>
      </c>
      <c r="Z2141" s="20">
        <f>T2141-V2141</f>
        <v/>
      </c>
      <c r="AA2141" s="20">
        <f>U2141-W2141</f>
        <v/>
      </c>
      <c r="AB2141" s="20">
        <f>IF(Config!$B$7&gt;0,(V2141/Config!$B$7)*Config!$B$4,0)</f>
        <v/>
      </c>
      <c r="AC2141" s="20">
        <f>IF(Config!$B$7&gt;0,(W2141/Config!$B$7)*Config!$B$4,0)</f>
        <v/>
      </c>
    </row>
    <row r="2142" hidden="1" outlineLevel="1">
      <c r="A2142" s="22" t="inlineStr">
        <is>
          <t>May</t>
        </is>
      </c>
      <c r="B2142" s="22" t="n">
        <v>2026</v>
      </c>
      <c r="C2142" s="22" t="inlineStr">
        <is>
          <t>25-04-2026</t>
        </is>
      </c>
      <c r="D2142" s="23" t="n">
        <v>0.7194097222222222</v>
      </c>
      <c r="E2142" s="22" t="inlineStr">
        <is>
          <t>Seeds_11-20162</t>
        </is>
      </c>
      <c r="F2142" s="22" t="inlineStr">
        <is>
          <t>FG</t>
        </is>
      </c>
      <c r="G2142" s="22" t="inlineStr">
        <is>
          <t>Other Seeds</t>
        </is>
      </c>
      <c r="H2142" s="22" t="inlineStr">
        <is>
          <t>Sunflower seeds Farmley Standee Pouch 250 g</t>
        </is>
      </c>
      <c r="I2142" s="22" t="inlineStr">
        <is>
          <t>Premium Sunflower Seeds</t>
        </is>
      </c>
      <c r="J2142" s="24" t="n">
        <v>0.25</v>
      </c>
      <c r="K2142" s="24" t="n">
        <v>20000</v>
      </c>
      <c r="L2142" s="22" t="inlineStr">
        <is>
          <t>Zepto Limited</t>
        </is>
      </c>
      <c r="M2142" s="24" t="n">
        <v>5000</v>
      </c>
      <c r="N2142" s="22" t="inlineStr">
        <is>
          <t>Quick Commerce</t>
        </is>
      </c>
      <c r="O2142" s="22" t="inlineStr">
        <is>
          <t>Indore</t>
        </is>
      </c>
      <c r="P2142" s="22" t="inlineStr">
        <is>
          <t>KVI</t>
        </is>
      </c>
      <c r="Q2142" s="22" t="inlineStr">
        <is>
          <t>Other Seeds</t>
        </is>
      </c>
      <c r="R2142" s="25">
        <f>IF(Config!$B$4&gt;0,M2142/Config!$B$4,0)</f>
        <v/>
      </c>
      <c r="S2142" s="25">
        <f>IF(Config!$B$4&gt;0,K2142/Config!$B$4,0)</f>
        <v/>
      </c>
      <c r="T2142" s="25">
        <f>R2142*Config!$B$7</f>
        <v/>
      </c>
      <c r="U2142" s="25">
        <f>S2142*Config!$B$7</f>
        <v/>
      </c>
      <c r="V2142" s="25" t="n">
        <v>435</v>
      </c>
      <c r="W2142" s="25" t="n">
        <v>1740</v>
      </c>
      <c r="X2142" s="26">
        <f>IF(T2142&gt;0,V2142/T2142,0)</f>
        <v/>
      </c>
      <c r="Y2142" s="26">
        <f>IF(U2142&gt;0,W2142/U2142,0)</f>
        <v/>
      </c>
      <c r="Z2142" s="25">
        <f>T2142-V2142</f>
        <v/>
      </c>
      <c r="AA2142" s="25">
        <f>U2142-W2142</f>
        <v/>
      </c>
      <c r="AB2142" s="25">
        <f>IF(Config!$B$7&gt;0,(V2142/Config!$B$7)*Config!$B$4,0)</f>
        <v/>
      </c>
      <c r="AC2142" s="25">
        <f>IF(Config!$B$7&gt;0,(W2142/Config!$B$7)*Config!$B$4,0)</f>
        <v/>
      </c>
    </row>
    <row r="2143">
      <c r="A2143" s="17" t="inlineStr">
        <is>
          <t>May</t>
        </is>
      </c>
      <c r="B2143" s="17" t="n">
        <v>2026</v>
      </c>
      <c r="C2143" s="17" t="inlineStr">
        <is>
          <t>25-04-2026</t>
        </is>
      </c>
      <c r="D2143" s="18" t="n">
        <v>0.7194097222222222</v>
      </c>
      <c r="E2143" s="17" t="inlineStr">
        <is>
          <t>Seeds_11-20161</t>
        </is>
      </c>
      <c r="F2143" s="17" t="inlineStr">
        <is>
          <t>FG</t>
        </is>
      </c>
      <c r="G2143" s="17" t="inlineStr">
        <is>
          <t>Chia Seeds</t>
        </is>
      </c>
      <c r="H2143" s="17" t="inlineStr">
        <is>
          <t>Chia seeds Farmley Standee Pouch 250 g</t>
        </is>
      </c>
      <c r="I2143" s="17" t="inlineStr">
        <is>
          <t>Premium Chia Seeds</t>
        </is>
      </c>
      <c r="J2143" s="19" t="n">
        <v>0.25</v>
      </c>
      <c r="K2143" s="19" t="n">
        <v>48000</v>
      </c>
      <c r="L2143" s="17" t="inlineStr">
        <is>
          <t>Zepto Limited</t>
        </is>
      </c>
      <c r="M2143" s="19" t="n">
        <v>12000</v>
      </c>
      <c r="N2143" s="17" t="inlineStr">
        <is>
          <t>Quick Commerce</t>
        </is>
      </c>
      <c r="O2143" s="17" t="inlineStr">
        <is>
          <t>Indore</t>
        </is>
      </c>
      <c r="P2143" s="17" t="inlineStr">
        <is>
          <t>KVI</t>
        </is>
      </c>
      <c r="Q2143" s="17" t="inlineStr">
        <is>
          <t>Chia Seeds</t>
        </is>
      </c>
      <c r="R2143" s="20">
        <f>IF(Config!$B$4&gt;0,M2143/Config!$B$4,0)</f>
        <v/>
      </c>
      <c r="S2143" s="20">
        <f>IF(Config!$B$4&gt;0,K2143/Config!$B$4,0)</f>
        <v/>
      </c>
      <c r="T2143" s="20">
        <f>R2143*Config!$B$7</f>
        <v/>
      </c>
      <c r="U2143" s="20">
        <f>S2143*Config!$B$7</f>
        <v/>
      </c>
      <c r="V2143" s="20" t="n">
        <v>3285</v>
      </c>
      <c r="W2143" s="20" t="n">
        <v>13140</v>
      </c>
      <c r="X2143" s="21">
        <f>IF(T2143&gt;0,V2143/T2143,0)</f>
        <v/>
      </c>
      <c r="Y2143" s="21">
        <f>IF(U2143&gt;0,W2143/U2143,0)</f>
        <v/>
      </c>
      <c r="Z2143" s="20">
        <f>T2143-V2143</f>
        <v/>
      </c>
      <c r="AA2143" s="20">
        <f>U2143-W2143</f>
        <v/>
      </c>
      <c r="AB2143" s="20">
        <f>IF(Config!$B$7&gt;0,(V2143/Config!$B$7)*Config!$B$4,0)</f>
        <v/>
      </c>
      <c r="AC2143" s="20">
        <f>IF(Config!$B$7&gt;0,(W2143/Config!$B$7)*Config!$B$4,0)</f>
        <v/>
      </c>
    </row>
    <row r="2144" hidden="1" outlineLevel="1">
      <c r="A2144" s="22" t="inlineStr">
        <is>
          <t>May</t>
        </is>
      </c>
      <c r="B2144" s="22" t="n">
        <v>2026</v>
      </c>
      <c r="C2144" s="22" t="inlineStr">
        <is>
          <t>25-04-2026</t>
        </is>
      </c>
      <c r="D2144" s="23" t="n">
        <v>0.7194097222222222</v>
      </c>
      <c r="E2144" s="22" t="inlineStr">
        <is>
          <t>Seeds_11-20161</t>
        </is>
      </c>
      <c r="F2144" s="22" t="inlineStr">
        <is>
          <t>FG</t>
        </is>
      </c>
      <c r="G2144" s="22" t="inlineStr">
        <is>
          <t>Chia Seeds</t>
        </is>
      </c>
      <c r="H2144" s="22" t="inlineStr">
        <is>
          <t>Chia seeds Farmley Standee Pouch 250 g</t>
        </is>
      </c>
      <c r="I2144" s="22" t="inlineStr">
        <is>
          <t>Premium Chia Seeds</t>
        </is>
      </c>
      <c r="J2144" s="24" t="n">
        <v>0.25</v>
      </c>
      <c r="K2144" s="24" t="n">
        <v>48000</v>
      </c>
      <c r="L2144" s="22" t="inlineStr">
        <is>
          <t>Zepto Limited</t>
        </is>
      </c>
      <c r="M2144" s="24" t="n">
        <v>12000</v>
      </c>
      <c r="N2144" s="22" t="inlineStr">
        <is>
          <t>Quick Commerce</t>
        </is>
      </c>
      <c r="O2144" s="22" t="inlineStr">
        <is>
          <t>Indore</t>
        </is>
      </c>
      <c r="P2144" s="22" t="inlineStr">
        <is>
          <t>KVI</t>
        </is>
      </c>
      <c r="Q2144" s="22" t="inlineStr">
        <is>
          <t>Chia Seeds</t>
        </is>
      </c>
      <c r="R2144" s="25">
        <f>IF(Config!$B$4&gt;0,M2144/Config!$B$4,0)</f>
        <v/>
      </c>
      <c r="S2144" s="25">
        <f>IF(Config!$B$4&gt;0,K2144/Config!$B$4,0)</f>
        <v/>
      </c>
      <c r="T2144" s="25">
        <f>R2144*Config!$B$7</f>
        <v/>
      </c>
      <c r="U2144" s="25">
        <f>S2144*Config!$B$7</f>
        <v/>
      </c>
      <c r="V2144" s="25" t="n">
        <v>3285</v>
      </c>
      <c r="W2144" s="25" t="n">
        <v>13140</v>
      </c>
      <c r="X2144" s="26">
        <f>IF(T2144&gt;0,V2144/T2144,0)</f>
        <v/>
      </c>
      <c r="Y2144" s="26">
        <f>IF(U2144&gt;0,W2144/U2144,0)</f>
        <v/>
      </c>
      <c r="Z2144" s="25">
        <f>T2144-V2144</f>
        <v/>
      </c>
      <c r="AA2144" s="25">
        <f>U2144-W2144</f>
        <v/>
      </c>
      <c r="AB2144" s="25">
        <f>IF(Config!$B$7&gt;0,(V2144/Config!$B$7)*Config!$B$4,0)</f>
        <v/>
      </c>
      <c r="AC2144" s="25">
        <f>IF(Config!$B$7&gt;0,(W2144/Config!$B$7)*Config!$B$4,0)</f>
        <v/>
      </c>
    </row>
    <row r="2145">
      <c r="A2145" s="17" t="inlineStr">
        <is>
          <t>May</t>
        </is>
      </c>
      <c r="B2145" s="17" t="n">
        <v>2026</v>
      </c>
      <c r="C2145" s="17" t="inlineStr">
        <is>
          <t>25-04-2026</t>
        </is>
      </c>
      <c r="D2145" s="18" t="n">
        <v>0.7194097222222222</v>
      </c>
      <c r="E2145" s="17" t="inlineStr">
        <is>
          <t>Makhana_7-30140</t>
        </is>
      </c>
      <c r="F2145" s="17" t="inlineStr">
        <is>
          <t>FG</t>
        </is>
      </c>
      <c r="G2145" s="17" t="inlineStr">
        <is>
          <t>Makhana Raw</t>
        </is>
      </c>
      <c r="H2145" s="17" t="inlineStr">
        <is>
          <t>Prasadam Makhana Farmley Center Seal Pouch 180 g</t>
        </is>
      </c>
      <c r="I2145" s="17" t="inlineStr">
        <is>
          <t>Prasadam Makhana</t>
        </is>
      </c>
      <c r="J2145" s="19" t="n">
        <v>0.18</v>
      </c>
      <c r="K2145" s="19" t="n">
        <v>8000</v>
      </c>
      <c r="L2145" s="17" t="inlineStr">
        <is>
          <t>Zepto Limited</t>
        </is>
      </c>
      <c r="M2145" s="19" t="n">
        <v>1440</v>
      </c>
      <c r="N2145" s="17" t="inlineStr">
        <is>
          <t>Quick Commerce</t>
        </is>
      </c>
      <c r="O2145" s="17" t="inlineStr">
        <is>
          <t>Purnea</t>
        </is>
      </c>
      <c r="P2145" s="17" t="inlineStr">
        <is>
          <t>KVI</t>
        </is>
      </c>
      <c r="Q2145" s="17" t="inlineStr">
        <is>
          <t>Makhana Raw</t>
        </is>
      </c>
      <c r="R2145" s="20">
        <f>IF(Config!$B$4&gt;0,M2145/Config!$B$4,0)</f>
        <v/>
      </c>
      <c r="S2145" s="20">
        <f>IF(Config!$B$4&gt;0,K2145/Config!$B$4,0)</f>
        <v/>
      </c>
      <c r="T2145" s="20">
        <f>R2145*Config!$B$7</f>
        <v/>
      </c>
      <c r="U2145" s="20">
        <f>S2145*Config!$B$7</f>
        <v/>
      </c>
      <c r="V2145" s="20" t="n">
        <v>158.4</v>
      </c>
      <c r="W2145" s="20" t="n">
        <v>880</v>
      </c>
      <c r="X2145" s="21">
        <f>IF(T2145&gt;0,V2145/T2145,0)</f>
        <v/>
      </c>
      <c r="Y2145" s="21">
        <f>IF(U2145&gt;0,W2145/U2145,0)</f>
        <v/>
      </c>
      <c r="Z2145" s="20">
        <f>T2145-V2145</f>
        <v/>
      </c>
      <c r="AA2145" s="20">
        <f>U2145-W2145</f>
        <v/>
      </c>
      <c r="AB2145" s="20">
        <f>IF(Config!$B$7&gt;0,(V2145/Config!$B$7)*Config!$B$4,0)</f>
        <v/>
      </c>
      <c r="AC2145" s="20">
        <f>IF(Config!$B$7&gt;0,(W2145/Config!$B$7)*Config!$B$4,0)</f>
        <v/>
      </c>
    </row>
    <row r="2146" hidden="1" outlineLevel="1">
      <c r="A2146" s="22" t="inlineStr">
        <is>
          <t>May</t>
        </is>
      </c>
      <c r="B2146" s="22" t="n">
        <v>2026</v>
      </c>
      <c r="C2146" s="22" t="inlineStr">
        <is>
          <t>25-04-2026</t>
        </is>
      </c>
      <c r="D2146" s="23" t="n">
        <v>0.7194097222222222</v>
      </c>
      <c r="E2146" s="22" t="inlineStr">
        <is>
          <t>Makhana_7-30140</t>
        </is>
      </c>
      <c r="F2146" s="22" t="inlineStr">
        <is>
          <t>FG</t>
        </is>
      </c>
      <c r="G2146" s="22" t="inlineStr">
        <is>
          <t>Makhana Raw</t>
        </is>
      </c>
      <c r="H2146" s="22" t="inlineStr">
        <is>
          <t>Prasadam Makhana Farmley Center Seal Pouch 180 g</t>
        </is>
      </c>
      <c r="I2146" s="22" t="inlineStr">
        <is>
          <t>Prasadam Makhana</t>
        </is>
      </c>
      <c r="J2146" s="24" t="n">
        <v>0.18</v>
      </c>
      <c r="K2146" s="24" t="n">
        <v>8000</v>
      </c>
      <c r="L2146" s="22" t="inlineStr">
        <is>
          <t>Zepto Limited</t>
        </is>
      </c>
      <c r="M2146" s="24" t="n">
        <v>1440</v>
      </c>
      <c r="N2146" s="22" t="inlineStr">
        <is>
          <t>Quick Commerce</t>
        </is>
      </c>
      <c r="O2146" s="22" t="inlineStr">
        <is>
          <t>Purnea</t>
        </is>
      </c>
      <c r="P2146" s="22" t="inlineStr">
        <is>
          <t>KVI</t>
        </is>
      </c>
      <c r="Q2146" s="22" t="inlineStr">
        <is>
          <t>Makhana Raw</t>
        </is>
      </c>
      <c r="R2146" s="25">
        <f>IF(Config!$B$4&gt;0,M2146/Config!$B$4,0)</f>
        <v/>
      </c>
      <c r="S2146" s="25">
        <f>IF(Config!$B$4&gt;0,K2146/Config!$B$4,0)</f>
        <v/>
      </c>
      <c r="T2146" s="25">
        <f>R2146*Config!$B$7</f>
        <v/>
      </c>
      <c r="U2146" s="25">
        <f>S2146*Config!$B$7</f>
        <v/>
      </c>
      <c r="V2146" s="25" t="n">
        <v>158.4</v>
      </c>
      <c r="W2146" s="25" t="n">
        <v>880</v>
      </c>
      <c r="X2146" s="26">
        <f>IF(T2146&gt;0,V2146/T2146,0)</f>
        <v/>
      </c>
      <c r="Y2146" s="26">
        <f>IF(U2146&gt;0,W2146/U2146,0)</f>
        <v/>
      </c>
      <c r="Z2146" s="25">
        <f>T2146-V2146</f>
        <v/>
      </c>
      <c r="AA2146" s="25">
        <f>U2146-W2146</f>
        <v/>
      </c>
      <c r="AB2146" s="25">
        <f>IF(Config!$B$7&gt;0,(V2146/Config!$B$7)*Config!$B$4,0)</f>
        <v/>
      </c>
      <c r="AC2146" s="25">
        <f>IF(Config!$B$7&gt;0,(W2146/Config!$B$7)*Config!$B$4,0)</f>
        <v/>
      </c>
    </row>
    <row r="2147">
      <c r="A2147" s="17" t="inlineStr">
        <is>
          <t>May</t>
        </is>
      </c>
      <c r="B2147" s="17" t="n">
        <v>2026</v>
      </c>
      <c r="C2147" s="17" t="inlineStr">
        <is>
          <t>25-04-2026</t>
        </is>
      </c>
      <c r="D2147" s="18" t="n">
        <v>0.7194097222222222</v>
      </c>
      <c r="E2147" s="17" t="inlineStr">
        <is>
          <t>Seeds_11-20163</t>
        </is>
      </c>
      <c r="F2147" s="17" t="inlineStr">
        <is>
          <t>FG</t>
        </is>
      </c>
      <c r="G2147" s="17" t="inlineStr">
        <is>
          <t>Other Seeds</t>
        </is>
      </c>
      <c r="H2147" s="17" t="inlineStr">
        <is>
          <t>Pumpkin seeds Farmley Standee Pouch 250 g</t>
        </is>
      </c>
      <c r="I2147" s="17" t="inlineStr">
        <is>
          <t>Premium Pumpkin Seeds</t>
        </is>
      </c>
      <c r="J2147" s="19" t="n">
        <v>0.25</v>
      </c>
      <c r="K2147" s="19" t="n">
        <v>30000</v>
      </c>
      <c r="L2147" s="17" t="inlineStr">
        <is>
          <t>Zepto Limited</t>
        </is>
      </c>
      <c r="M2147" s="19" t="n">
        <v>7500</v>
      </c>
      <c r="N2147" s="17" t="inlineStr">
        <is>
          <t>Quick Commerce</t>
        </is>
      </c>
      <c r="O2147" s="17" t="inlineStr">
        <is>
          <t>Indore</t>
        </is>
      </c>
      <c r="P2147" s="17" t="inlineStr">
        <is>
          <t>KVI</t>
        </is>
      </c>
      <c r="Q2147" s="17" t="inlineStr">
        <is>
          <t>Other Seeds</t>
        </is>
      </c>
      <c r="R2147" s="20">
        <f>IF(Config!$B$4&gt;0,M2147/Config!$B$4,0)</f>
        <v/>
      </c>
      <c r="S2147" s="20">
        <f>IF(Config!$B$4&gt;0,K2147/Config!$B$4,0)</f>
        <v/>
      </c>
      <c r="T2147" s="20">
        <f>R2147*Config!$B$7</f>
        <v/>
      </c>
      <c r="U2147" s="20">
        <f>S2147*Config!$B$7</f>
        <v/>
      </c>
      <c r="V2147" s="20" t="n">
        <v>1252.5</v>
      </c>
      <c r="W2147" s="20" t="n">
        <v>5010</v>
      </c>
      <c r="X2147" s="21">
        <f>IF(T2147&gt;0,V2147/T2147,0)</f>
        <v/>
      </c>
      <c r="Y2147" s="21">
        <f>IF(U2147&gt;0,W2147/U2147,0)</f>
        <v/>
      </c>
      <c r="Z2147" s="20">
        <f>T2147-V2147</f>
        <v/>
      </c>
      <c r="AA2147" s="20">
        <f>U2147-W2147</f>
        <v/>
      </c>
      <c r="AB2147" s="20">
        <f>IF(Config!$B$7&gt;0,(V2147/Config!$B$7)*Config!$B$4,0)</f>
        <v/>
      </c>
      <c r="AC2147" s="20">
        <f>IF(Config!$B$7&gt;0,(W2147/Config!$B$7)*Config!$B$4,0)</f>
        <v/>
      </c>
    </row>
    <row r="2148" hidden="1" outlineLevel="1">
      <c r="A2148" s="22" t="inlineStr">
        <is>
          <t>May</t>
        </is>
      </c>
      <c r="B2148" s="22" t="n">
        <v>2026</v>
      </c>
      <c r="C2148" s="22" t="inlineStr">
        <is>
          <t>25-04-2026</t>
        </is>
      </c>
      <c r="D2148" s="23" t="n">
        <v>0.7194097222222222</v>
      </c>
      <c r="E2148" s="22" t="inlineStr">
        <is>
          <t>Seeds_11-20163</t>
        </is>
      </c>
      <c r="F2148" s="22" t="inlineStr">
        <is>
          <t>FG</t>
        </is>
      </c>
      <c r="G2148" s="22" t="inlineStr">
        <is>
          <t>Other Seeds</t>
        </is>
      </c>
      <c r="H2148" s="22" t="inlineStr">
        <is>
          <t>Pumpkin seeds Farmley Standee Pouch 250 g</t>
        </is>
      </c>
      <c r="I2148" s="22" t="inlineStr">
        <is>
          <t>Premium Pumpkin Seeds</t>
        </is>
      </c>
      <c r="J2148" s="24" t="n">
        <v>0.25</v>
      </c>
      <c r="K2148" s="24" t="n">
        <v>30000</v>
      </c>
      <c r="L2148" s="22" t="inlineStr">
        <is>
          <t>Zepto Limited</t>
        </is>
      </c>
      <c r="M2148" s="24" t="n">
        <v>7500</v>
      </c>
      <c r="N2148" s="22" t="inlineStr">
        <is>
          <t>Quick Commerce</t>
        </is>
      </c>
      <c r="O2148" s="22" t="inlineStr">
        <is>
          <t>Indore</t>
        </is>
      </c>
      <c r="P2148" s="22" t="inlineStr">
        <is>
          <t>KVI</t>
        </is>
      </c>
      <c r="Q2148" s="22" t="inlineStr">
        <is>
          <t>Other Seeds</t>
        </is>
      </c>
      <c r="R2148" s="25">
        <f>IF(Config!$B$4&gt;0,M2148/Config!$B$4,0)</f>
        <v/>
      </c>
      <c r="S2148" s="25">
        <f>IF(Config!$B$4&gt;0,K2148/Config!$B$4,0)</f>
        <v/>
      </c>
      <c r="T2148" s="25">
        <f>R2148*Config!$B$7</f>
        <v/>
      </c>
      <c r="U2148" s="25">
        <f>S2148*Config!$B$7</f>
        <v/>
      </c>
      <c r="V2148" s="25" t="n">
        <v>1252.5</v>
      </c>
      <c r="W2148" s="25" t="n">
        <v>5010</v>
      </c>
      <c r="X2148" s="26">
        <f>IF(T2148&gt;0,V2148/T2148,0)</f>
        <v/>
      </c>
      <c r="Y2148" s="26">
        <f>IF(U2148&gt;0,W2148/U2148,0)</f>
        <v/>
      </c>
      <c r="Z2148" s="25">
        <f>T2148-V2148</f>
        <v/>
      </c>
      <c r="AA2148" s="25">
        <f>U2148-W2148</f>
        <v/>
      </c>
      <c r="AB2148" s="25">
        <f>IF(Config!$B$7&gt;0,(V2148/Config!$B$7)*Config!$B$4,0)</f>
        <v/>
      </c>
      <c r="AC2148" s="25">
        <f>IF(Config!$B$7&gt;0,(W2148/Config!$B$7)*Config!$B$4,0)</f>
        <v/>
      </c>
    </row>
    <row r="2149">
      <c r="A2149" s="17" t="inlineStr"/>
      <c r="B2149" s="17" t="inlineStr"/>
      <c r="C2149" s="17" t="inlineStr"/>
      <c r="D2149" s="17" t="inlineStr"/>
      <c r="E2149" s="17" t="inlineStr">
        <is>
          <t>Makhana_7-30182</t>
        </is>
      </c>
      <c r="F2149" s="17" t="inlineStr"/>
      <c r="G2149" s="17" t="inlineStr">
        <is>
          <t>Healthy Snacks</t>
        </is>
      </c>
      <c r="H2149" s="17" t="inlineStr">
        <is>
          <t>Makha Shaka Cheese Waves 15 g Pillow Pouch Indigo</t>
        </is>
      </c>
      <c r="I2149" s="17" t="inlineStr"/>
      <c r="J2149" s="19" t="n">
        <v>0</v>
      </c>
      <c r="K2149" s="19" t="n">
        <v>0</v>
      </c>
      <c r="L2149" s="17" t="inlineStr">
        <is>
          <t>Interglobe Aviation Limited</t>
        </is>
      </c>
      <c r="M2149" s="19" t="n">
        <v>0</v>
      </c>
      <c r="N2149" s="17" t="inlineStr">
        <is>
          <t>Airlines</t>
        </is>
      </c>
      <c r="O2149" s="17" t="inlineStr">
        <is>
          <t>Indore</t>
        </is>
      </c>
      <c r="P2149" s="17" t="inlineStr"/>
      <c r="Q2149" s="17" t="inlineStr">
        <is>
          <t>Munchies</t>
        </is>
      </c>
      <c r="R2149" s="20">
        <f>IF(Config!$B$4&gt;0,M2149/Config!$B$4,0)</f>
        <v/>
      </c>
      <c r="S2149" s="20">
        <f>IF(Config!$B$4&gt;0,K2149/Config!$B$4,0)</f>
        <v/>
      </c>
      <c r="T2149" s="20">
        <f>R2149*Config!$B$7</f>
        <v/>
      </c>
      <c r="U2149" s="20">
        <f>S2149*Config!$B$7</f>
        <v/>
      </c>
      <c r="V2149" s="20" t="n">
        <v>1685.25</v>
      </c>
      <c r="W2149" s="20" t="n">
        <v>112350</v>
      </c>
      <c r="X2149" s="21">
        <f>IF(T2149&gt;0,V2149/T2149,0)</f>
        <v/>
      </c>
      <c r="Y2149" s="21">
        <f>IF(U2149&gt;0,W2149/U2149,0)</f>
        <v/>
      </c>
      <c r="Z2149" s="20">
        <f>T2149-V2149</f>
        <v/>
      </c>
      <c r="AA2149" s="20">
        <f>U2149-W2149</f>
        <v/>
      </c>
      <c r="AB2149" s="20">
        <f>IF(Config!$B$7&gt;0,(V2149/Config!$B$7)*Config!$B$4,0)</f>
        <v/>
      </c>
      <c r="AC2149" s="20">
        <f>IF(Config!$B$7&gt;0,(W2149/Config!$B$7)*Config!$B$4,0)</f>
        <v/>
      </c>
    </row>
    <row r="2150" hidden="1" outlineLevel="1">
      <c r="A2150" s="22" t="inlineStr"/>
      <c r="B2150" s="22" t="inlineStr"/>
      <c r="C2150" s="22" t="inlineStr"/>
      <c r="D2150" s="22" t="inlineStr"/>
      <c r="E2150" s="22" t="inlineStr">
        <is>
          <t>Makhana_7-30182</t>
        </is>
      </c>
      <c r="F2150" s="22" t="inlineStr"/>
      <c r="G2150" s="22" t="inlineStr">
        <is>
          <t>Healthy Snacks</t>
        </is>
      </c>
      <c r="H2150" s="22" t="inlineStr">
        <is>
          <t>Makha Shaka Cheese Waves 15 g Pillow Pouch Indigo</t>
        </is>
      </c>
      <c r="I2150" s="22" t="inlineStr"/>
      <c r="J2150" s="24" t="n">
        <v>0</v>
      </c>
      <c r="K2150" s="24" t="n">
        <v>0</v>
      </c>
      <c r="L2150" s="22" t="inlineStr">
        <is>
          <t>Interglobe Aviation Limited</t>
        </is>
      </c>
      <c r="M2150" s="24" t="n">
        <v>0</v>
      </c>
      <c r="N2150" s="22" t="inlineStr">
        <is>
          <t>Airlines</t>
        </is>
      </c>
      <c r="O2150" s="22" t="inlineStr">
        <is>
          <t>Indore</t>
        </is>
      </c>
      <c r="P2150" s="22" t="inlineStr"/>
      <c r="Q2150" s="22" t="inlineStr">
        <is>
          <t>Munchies</t>
        </is>
      </c>
      <c r="R2150" s="25">
        <f>IF(Config!$B$4&gt;0,M2150/Config!$B$4,0)</f>
        <v/>
      </c>
      <c r="S2150" s="25">
        <f>IF(Config!$B$4&gt;0,K2150/Config!$B$4,0)</f>
        <v/>
      </c>
      <c r="T2150" s="25">
        <f>R2150*Config!$B$7</f>
        <v/>
      </c>
      <c r="U2150" s="25">
        <f>S2150*Config!$B$7</f>
        <v/>
      </c>
      <c r="V2150" s="25" t="n">
        <v>1685.25</v>
      </c>
      <c r="W2150" s="25" t="n">
        <v>112350</v>
      </c>
      <c r="X2150" s="26">
        <f>IF(T2150&gt;0,V2150/T2150,0)</f>
        <v/>
      </c>
      <c r="Y2150" s="26">
        <f>IF(U2150&gt;0,W2150/U2150,0)</f>
        <v/>
      </c>
      <c r="Z2150" s="25">
        <f>T2150-V2150</f>
        <v/>
      </c>
      <c r="AA2150" s="25">
        <f>U2150-W2150</f>
        <v/>
      </c>
      <c r="AB2150" s="25">
        <f>IF(Config!$B$7&gt;0,(V2150/Config!$B$7)*Config!$B$4,0)</f>
        <v/>
      </c>
      <c r="AC2150" s="25">
        <f>IF(Config!$B$7&gt;0,(W2150/Config!$B$7)*Config!$B$4,0)</f>
        <v/>
      </c>
    </row>
    <row r="2151">
      <c r="A2151" s="17" t="inlineStr"/>
      <c r="B2151" s="17" t="inlineStr"/>
      <c r="C2151" s="17" t="inlineStr"/>
      <c r="D2151" s="17" t="inlineStr"/>
      <c r="E2151" s="17" t="inlineStr">
        <is>
          <t>Seeds_11-20166</t>
        </is>
      </c>
      <c r="F2151" s="17" t="inlineStr"/>
      <c r="G2151" s="17" t="inlineStr">
        <is>
          <t>Seeds</t>
        </is>
      </c>
      <c r="H2151" s="17" t="inlineStr">
        <is>
          <t>Salted pumpkin seed 20 g indigo</t>
        </is>
      </c>
      <c r="I2151" s="17" t="inlineStr"/>
      <c r="J2151" s="19" t="n">
        <v>0</v>
      </c>
      <c r="K2151" s="19" t="n">
        <v>0</v>
      </c>
      <c r="L2151" s="17" t="inlineStr">
        <is>
          <t>Interglobe Aviation Limited</t>
        </is>
      </c>
      <c r="M2151" s="19" t="n">
        <v>0</v>
      </c>
      <c r="N2151" s="17" t="inlineStr">
        <is>
          <t>Airlines</t>
        </is>
      </c>
      <c r="O2151" s="17" t="inlineStr">
        <is>
          <t>Indore</t>
        </is>
      </c>
      <c r="P2151" s="17" t="inlineStr"/>
      <c r="Q2151" s="17" t="inlineStr">
        <is>
          <t>Other Seeds</t>
        </is>
      </c>
      <c r="R2151" s="20">
        <f>IF(Config!$B$4&gt;0,M2151/Config!$B$4,0)</f>
        <v/>
      </c>
      <c r="S2151" s="20">
        <f>IF(Config!$B$4&gt;0,K2151/Config!$B$4,0)</f>
        <v/>
      </c>
      <c r="T2151" s="20">
        <f>R2151*Config!$B$7</f>
        <v/>
      </c>
      <c r="U2151" s="20">
        <f>S2151*Config!$B$7</f>
        <v/>
      </c>
      <c r="V2151" s="20" t="n">
        <v>172.8</v>
      </c>
      <c r="W2151" s="20" t="n">
        <v>8640</v>
      </c>
      <c r="X2151" s="21">
        <f>IF(T2151&gt;0,V2151/T2151,0)</f>
        <v/>
      </c>
      <c r="Y2151" s="21">
        <f>IF(U2151&gt;0,W2151/U2151,0)</f>
        <v/>
      </c>
      <c r="Z2151" s="20">
        <f>T2151-V2151</f>
        <v/>
      </c>
      <c r="AA2151" s="20">
        <f>U2151-W2151</f>
        <v/>
      </c>
      <c r="AB2151" s="20">
        <f>IF(Config!$B$7&gt;0,(V2151/Config!$B$7)*Config!$B$4,0)</f>
        <v/>
      </c>
      <c r="AC2151" s="20">
        <f>IF(Config!$B$7&gt;0,(W2151/Config!$B$7)*Config!$B$4,0)</f>
        <v/>
      </c>
    </row>
    <row r="2152" hidden="1" outlineLevel="1">
      <c r="A2152" s="22" t="inlineStr"/>
      <c r="B2152" s="22" t="inlineStr"/>
      <c r="C2152" s="22" t="inlineStr"/>
      <c r="D2152" s="22" t="inlineStr"/>
      <c r="E2152" s="22" t="inlineStr">
        <is>
          <t>Seeds_11-20166</t>
        </is>
      </c>
      <c r="F2152" s="22" t="inlineStr"/>
      <c r="G2152" s="22" t="inlineStr">
        <is>
          <t>Seeds</t>
        </is>
      </c>
      <c r="H2152" s="22" t="inlineStr">
        <is>
          <t>Salted pumpkin seed 20 g indigo</t>
        </is>
      </c>
      <c r="I2152" s="22" t="inlineStr"/>
      <c r="J2152" s="24" t="n">
        <v>0</v>
      </c>
      <c r="K2152" s="24" t="n">
        <v>0</v>
      </c>
      <c r="L2152" s="22" t="inlineStr">
        <is>
          <t>Interglobe Aviation Limited</t>
        </is>
      </c>
      <c r="M2152" s="24" t="n">
        <v>0</v>
      </c>
      <c r="N2152" s="22" t="inlineStr">
        <is>
          <t>Airlines</t>
        </is>
      </c>
      <c r="O2152" s="22" t="inlineStr">
        <is>
          <t>Indore</t>
        </is>
      </c>
      <c r="P2152" s="22" t="inlineStr"/>
      <c r="Q2152" s="22" t="inlineStr">
        <is>
          <t>Other Seeds</t>
        </is>
      </c>
      <c r="R2152" s="25">
        <f>IF(Config!$B$4&gt;0,M2152/Config!$B$4,0)</f>
        <v/>
      </c>
      <c r="S2152" s="25">
        <f>IF(Config!$B$4&gt;0,K2152/Config!$B$4,0)</f>
        <v/>
      </c>
      <c r="T2152" s="25">
        <f>R2152*Config!$B$7</f>
        <v/>
      </c>
      <c r="U2152" s="25">
        <f>S2152*Config!$B$7</f>
        <v/>
      </c>
      <c r="V2152" s="25" t="n">
        <v>172.8</v>
      </c>
      <c r="W2152" s="25" t="n">
        <v>8640</v>
      </c>
      <c r="X2152" s="26">
        <f>IF(T2152&gt;0,V2152/T2152,0)</f>
        <v/>
      </c>
      <c r="Y2152" s="26">
        <f>IF(U2152&gt;0,W2152/U2152,0)</f>
        <v/>
      </c>
      <c r="Z2152" s="25">
        <f>T2152-V2152</f>
        <v/>
      </c>
      <c r="AA2152" s="25">
        <f>U2152-W2152</f>
        <v/>
      </c>
      <c r="AB2152" s="25">
        <f>IF(Config!$B$7&gt;0,(V2152/Config!$B$7)*Config!$B$4,0)</f>
        <v/>
      </c>
      <c r="AC2152" s="25">
        <f>IF(Config!$B$7&gt;0,(W2152/Config!$B$7)*Config!$B$4,0)</f>
        <v/>
      </c>
    </row>
    <row r="2153">
      <c r="A2153" s="17" t="inlineStr"/>
      <c r="B2153" s="17" t="inlineStr"/>
      <c r="C2153" s="17" t="inlineStr"/>
      <c r="D2153" s="17" t="inlineStr"/>
      <c r="E2153" s="17" t="inlineStr">
        <is>
          <t>Seeds_11-3003</t>
        </is>
      </c>
      <c r="F2153" s="17" t="inlineStr"/>
      <c r="G2153" s="17" t="inlineStr">
        <is>
          <t>Seeds</t>
        </is>
      </c>
      <c r="H2153" s="17" t="inlineStr">
        <is>
          <t>Farmley Seed combo-Sunflower Seeds, Pumpkin Seeds Farmley Standee Pouch 400g (Pack of 2, 200g each)</t>
        </is>
      </c>
      <c r="I2153" s="17" t="inlineStr"/>
      <c r="J2153" s="19" t="n">
        <v>0</v>
      </c>
      <c r="K2153" s="19" t="n">
        <v>0</v>
      </c>
      <c r="L2153" s="17" t="inlineStr">
        <is>
          <t>Amazon Retail India Private Limited</t>
        </is>
      </c>
      <c r="M2153" s="19" t="n">
        <v>0</v>
      </c>
      <c r="N2153" s="17" t="inlineStr">
        <is>
          <t>Amazon Retail India</t>
        </is>
      </c>
      <c r="O2153" s="17" t="inlineStr">
        <is>
          <t>Indore</t>
        </is>
      </c>
      <c r="P2153" s="17" t="inlineStr"/>
      <c r="Q2153" s="17" t="inlineStr">
        <is>
          <t>Other Seeds</t>
        </is>
      </c>
      <c r="R2153" s="20">
        <f>IF(Config!$B$4&gt;0,M2153/Config!$B$4,0)</f>
        <v/>
      </c>
      <c r="S2153" s="20">
        <f>IF(Config!$B$4&gt;0,K2153/Config!$B$4,0)</f>
        <v/>
      </c>
      <c r="T2153" s="20">
        <f>R2153*Config!$B$7</f>
        <v/>
      </c>
      <c r="U2153" s="20">
        <f>S2153*Config!$B$7</f>
        <v/>
      </c>
      <c r="V2153" s="20" t="n">
        <v>924</v>
      </c>
      <c r="W2153" s="20" t="n">
        <v>2310</v>
      </c>
      <c r="X2153" s="21">
        <f>IF(T2153&gt;0,V2153/T2153,0)</f>
        <v/>
      </c>
      <c r="Y2153" s="21">
        <f>IF(U2153&gt;0,W2153/U2153,0)</f>
        <v/>
      </c>
      <c r="Z2153" s="20">
        <f>T2153-V2153</f>
        <v/>
      </c>
      <c r="AA2153" s="20">
        <f>U2153-W2153</f>
        <v/>
      </c>
      <c r="AB2153" s="20">
        <f>IF(Config!$B$7&gt;0,(V2153/Config!$B$7)*Config!$B$4,0)</f>
        <v/>
      </c>
      <c r="AC2153" s="20">
        <f>IF(Config!$B$7&gt;0,(W2153/Config!$B$7)*Config!$B$4,0)</f>
        <v/>
      </c>
    </row>
    <row r="2154" hidden="1" outlineLevel="1">
      <c r="A2154" s="22" t="inlineStr"/>
      <c r="B2154" s="22" t="inlineStr"/>
      <c r="C2154" s="22" t="inlineStr"/>
      <c r="D2154" s="22" t="inlineStr"/>
      <c r="E2154" s="22" t="inlineStr">
        <is>
          <t>Seeds_11-3003</t>
        </is>
      </c>
      <c r="F2154" s="22" t="inlineStr"/>
      <c r="G2154" s="22" t="inlineStr">
        <is>
          <t>Seeds</t>
        </is>
      </c>
      <c r="H2154" s="22" t="inlineStr">
        <is>
          <t>Farmley Seed combo-Sunflower Seeds, Pumpkin Seeds Farmley Standee Pouch 400g (Pack of 2, 200g each)</t>
        </is>
      </c>
      <c r="I2154" s="22" t="inlineStr"/>
      <c r="J2154" s="24" t="n">
        <v>0</v>
      </c>
      <c r="K2154" s="24" t="n">
        <v>0</v>
      </c>
      <c r="L2154" s="22" t="inlineStr">
        <is>
          <t>Amazon Retail India Private Limited</t>
        </is>
      </c>
      <c r="M2154" s="24" t="n">
        <v>0</v>
      </c>
      <c r="N2154" s="22" t="inlineStr">
        <is>
          <t>Amazon Retail India</t>
        </is>
      </c>
      <c r="O2154" s="22" t="inlineStr">
        <is>
          <t>Indore</t>
        </is>
      </c>
      <c r="P2154" s="22" t="inlineStr"/>
      <c r="Q2154" s="22" t="inlineStr">
        <is>
          <t>Other Seeds</t>
        </is>
      </c>
      <c r="R2154" s="25">
        <f>IF(Config!$B$4&gt;0,M2154/Config!$B$4,0)</f>
        <v/>
      </c>
      <c r="S2154" s="25">
        <f>IF(Config!$B$4&gt;0,K2154/Config!$B$4,0)</f>
        <v/>
      </c>
      <c r="T2154" s="25">
        <f>R2154*Config!$B$7</f>
        <v/>
      </c>
      <c r="U2154" s="25">
        <f>S2154*Config!$B$7</f>
        <v/>
      </c>
      <c r="V2154" s="25" t="n">
        <v>924</v>
      </c>
      <c r="W2154" s="25" t="n">
        <v>2310</v>
      </c>
      <c r="X2154" s="26">
        <f>IF(T2154&gt;0,V2154/T2154,0)</f>
        <v/>
      </c>
      <c r="Y2154" s="26">
        <f>IF(U2154&gt;0,W2154/U2154,0)</f>
        <v/>
      </c>
      <c r="Z2154" s="25">
        <f>T2154-V2154</f>
        <v/>
      </c>
      <c r="AA2154" s="25">
        <f>U2154-W2154</f>
        <v/>
      </c>
      <c r="AB2154" s="25">
        <f>IF(Config!$B$7&gt;0,(V2154/Config!$B$7)*Config!$B$4,0)</f>
        <v/>
      </c>
      <c r="AC2154" s="25">
        <f>IF(Config!$B$7&gt;0,(W2154/Config!$B$7)*Config!$B$4,0)</f>
        <v/>
      </c>
    </row>
    <row r="2155">
      <c r="A2155" s="17" t="inlineStr"/>
      <c r="B2155" s="17" t="inlineStr"/>
      <c r="C2155" s="17" t="inlineStr"/>
      <c r="D2155" s="17" t="inlineStr"/>
      <c r="E2155" s="17" t="inlineStr">
        <is>
          <t>Makhana_7-3007</t>
        </is>
      </c>
      <c r="F2155" s="17" t="inlineStr"/>
      <c r="G2155" s="17" t="inlineStr">
        <is>
          <t>Makhana</t>
        </is>
      </c>
      <c r="H2155" s="17" t="inlineStr">
        <is>
          <t>Roasted &amp; Flavored Makhana Combo Farmley Jar 308 g - Pack of 4 (77 g Each)</t>
        </is>
      </c>
      <c r="I2155" s="17" t="inlineStr"/>
      <c r="J2155" s="19" t="n">
        <v>0</v>
      </c>
      <c r="K2155" s="19" t="n">
        <v>0</v>
      </c>
      <c r="L2155" s="17" t="inlineStr">
        <is>
          <t>Amazon Retail India Private Limited</t>
        </is>
      </c>
      <c r="M2155" s="19" t="n">
        <v>0</v>
      </c>
      <c r="N2155" s="17" t="inlineStr">
        <is>
          <t>Amazon Retail India</t>
        </is>
      </c>
      <c r="O2155" s="17" t="inlineStr">
        <is>
          <t>Purnea</t>
        </is>
      </c>
      <c r="P2155" s="17" t="inlineStr"/>
      <c r="Q2155" s="17" t="inlineStr">
        <is>
          <t>Roasted &amp; Flavoured Makhana</t>
        </is>
      </c>
      <c r="R2155" s="20">
        <f>IF(Config!$B$4&gt;0,M2155/Config!$B$4,0)</f>
        <v/>
      </c>
      <c r="S2155" s="20">
        <f>IF(Config!$B$4&gt;0,K2155/Config!$B$4,0)</f>
        <v/>
      </c>
      <c r="T2155" s="20">
        <f>R2155*Config!$B$7</f>
        <v/>
      </c>
      <c r="U2155" s="20">
        <f>S2155*Config!$B$7</f>
        <v/>
      </c>
      <c r="V2155" s="20" t="n">
        <v>12.94</v>
      </c>
      <c r="W2155" s="20" t="n">
        <v>42</v>
      </c>
      <c r="X2155" s="21">
        <f>IF(T2155&gt;0,V2155/T2155,0)</f>
        <v/>
      </c>
      <c r="Y2155" s="21">
        <f>IF(U2155&gt;0,W2155/U2155,0)</f>
        <v/>
      </c>
      <c r="Z2155" s="20">
        <f>T2155-V2155</f>
        <v/>
      </c>
      <c r="AA2155" s="20">
        <f>U2155-W2155</f>
        <v/>
      </c>
      <c r="AB2155" s="20">
        <f>IF(Config!$B$7&gt;0,(V2155/Config!$B$7)*Config!$B$4,0)</f>
        <v/>
      </c>
      <c r="AC2155" s="20">
        <f>IF(Config!$B$7&gt;0,(W2155/Config!$B$7)*Config!$B$4,0)</f>
        <v/>
      </c>
    </row>
    <row r="2156" hidden="1" outlineLevel="1">
      <c r="A2156" s="22" t="inlineStr"/>
      <c r="B2156" s="22" t="inlineStr"/>
      <c r="C2156" s="22" t="inlineStr"/>
      <c r="D2156" s="22" t="inlineStr"/>
      <c r="E2156" s="22" t="inlineStr">
        <is>
          <t>Makhana_7-3007</t>
        </is>
      </c>
      <c r="F2156" s="22" t="inlineStr"/>
      <c r="G2156" s="22" t="inlineStr">
        <is>
          <t>Makhana</t>
        </is>
      </c>
      <c r="H2156" s="22" t="inlineStr">
        <is>
          <t>Roasted &amp; Flavored Makhana Combo Farmley Jar 308 g - Pack of 4 (77 g Each)</t>
        </is>
      </c>
      <c r="I2156" s="22" t="inlineStr"/>
      <c r="J2156" s="24" t="n">
        <v>0</v>
      </c>
      <c r="K2156" s="24" t="n">
        <v>0</v>
      </c>
      <c r="L2156" s="22" t="inlineStr">
        <is>
          <t>Amazon Retail India Private Limited</t>
        </is>
      </c>
      <c r="M2156" s="24" t="n">
        <v>0</v>
      </c>
      <c r="N2156" s="22" t="inlineStr">
        <is>
          <t>Amazon Retail India</t>
        </is>
      </c>
      <c r="O2156" s="22" t="inlineStr">
        <is>
          <t>Purnea</t>
        </is>
      </c>
      <c r="P2156" s="22" t="inlineStr"/>
      <c r="Q2156" s="22" t="inlineStr">
        <is>
          <t>Roasted &amp; Flavoured Makhana</t>
        </is>
      </c>
      <c r="R2156" s="25">
        <f>IF(Config!$B$4&gt;0,M2156/Config!$B$4,0)</f>
        <v/>
      </c>
      <c r="S2156" s="25">
        <f>IF(Config!$B$4&gt;0,K2156/Config!$B$4,0)</f>
        <v/>
      </c>
      <c r="T2156" s="25">
        <f>R2156*Config!$B$7</f>
        <v/>
      </c>
      <c r="U2156" s="25">
        <f>S2156*Config!$B$7</f>
        <v/>
      </c>
      <c r="V2156" s="25" t="n">
        <v>12.94</v>
      </c>
      <c r="W2156" s="25" t="n">
        <v>42</v>
      </c>
      <c r="X2156" s="26">
        <f>IF(T2156&gt;0,V2156/T2156,0)</f>
        <v/>
      </c>
      <c r="Y2156" s="26">
        <f>IF(U2156&gt;0,W2156/U2156,0)</f>
        <v/>
      </c>
      <c r="Z2156" s="25">
        <f>T2156-V2156</f>
        <v/>
      </c>
      <c r="AA2156" s="25">
        <f>U2156-W2156</f>
        <v/>
      </c>
      <c r="AB2156" s="25">
        <f>IF(Config!$B$7&gt;0,(V2156/Config!$B$7)*Config!$B$4,0)</f>
        <v/>
      </c>
      <c r="AC2156" s="25">
        <f>IF(Config!$B$7&gt;0,(W2156/Config!$B$7)*Config!$B$4,0)</f>
        <v/>
      </c>
    </row>
    <row r="2157">
      <c r="A2157" s="17" t="inlineStr"/>
      <c r="B2157" s="17" t="inlineStr"/>
      <c r="C2157" s="17" t="inlineStr"/>
      <c r="D2157" s="17" t="inlineStr"/>
      <c r="E2157" s="17" t="inlineStr">
        <is>
          <t>Makhana_7-30098</t>
        </is>
      </c>
      <c r="F2157" s="17" t="inlineStr"/>
      <c r="G2157" s="17" t="inlineStr">
        <is>
          <t>Makhana</t>
        </is>
      </c>
      <c r="H2157" s="17" t="inlineStr">
        <is>
          <t xml:space="preserve">Prasadam Makhana Center Seal Pouch 200 g- NEW </t>
        </is>
      </c>
      <c r="I2157" s="17" t="inlineStr"/>
      <c r="J2157" s="19" t="n">
        <v>0</v>
      </c>
      <c r="K2157" s="19" t="n">
        <v>0</v>
      </c>
      <c r="L2157" s="17" t="inlineStr">
        <is>
          <t>32 Customers</t>
        </is>
      </c>
      <c r="M2157" s="19" t="n">
        <v>0</v>
      </c>
      <c r="N2157" s="17" t="inlineStr">
        <is>
          <t>Multiple</t>
        </is>
      </c>
      <c r="O2157" s="17" t="inlineStr">
        <is>
          <t>Purnea</t>
        </is>
      </c>
      <c r="P2157" s="17" t="inlineStr"/>
      <c r="Q2157" s="17" t="inlineStr">
        <is>
          <t>Makhana Raw</t>
        </is>
      </c>
      <c r="R2157" s="20">
        <f>IF(Config!$B$4&gt;0,M2157/Config!$B$4,0)</f>
        <v/>
      </c>
      <c r="S2157" s="20">
        <f>IF(Config!$B$4&gt;0,K2157/Config!$B$4,0)</f>
        <v/>
      </c>
      <c r="T2157" s="20">
        <f>R2157*Config!$B$7</f>
        <v/>
      </c>
      <c r="U2157" s="20">
        <f>S2157*Config!$B$7</f>
        <v/>
      </c>
      <c r="V2157" s="20" t="n">
        <v>1552</v>
      </c>
      <c r="W2157" s="20" t="n">
        <v>7760</v>
      </c>
      <c r="X2157" s="21">
        <f>IF(T2157&gt;0,V2157/T2157,0)</f>
        <v/>
      </c>
      <c r="Y2157" s="21">
        <f>IF(U2157&gt;0,W2157/U2157,0)</f>
        <v/>
      </c>
      <c r="Z2157" s="20">
        <f>T2157-V2157</f>
        <v/>
      </c>
      <c r="AA2157" s="20">
        <f>U2157-W2157</f>
        <v/>
      </c>
      <c r="AB2157" s="20">
        <f>IF(Config!$B$7&gt;0,(V2157/Config!$B$7)*Config!$B$4,0)</f>
        <v/>
      </c>
      <c r="AC2157" s="20">
        <f>IF(Config!$B$7&gt;0,(W2157/Config!$B$7)*Config!$B$4,0)</f>
        <v/>
      </c>
    </row>
    <row r="2158" hidden="1" outlineLevel="1">
      <c r="A2158" s="22" t="inlineStr"/>
      <c r="B2158" s="22" t="inlineStr"/>
      <c r="C2158" s="22" t="inlineStr"/>
      <c r="D2158" s="22" t="inlineStr"/>
      <c r="E2158" s="22" t="inlineStr">
        <is>
          <t>Makhana_7-30098</t>
        </is>
      </c>
      <c r="F2158" s="22" t="inlineStr"/>
      <c r="G2158" s="22" t="inlineStr">
        <is>
          <t>Makhana</t>
        </is>
      </c>
      <c r="H2158" s="22" t="inlineStr">
        <is>
          <t xml:space="preserve">Prasadam Makhana Center Seal Pouch 200 g- NEW </t>
        </is>
      </c>
      <c r="I2158" s="22" t="inlineStr"/>
      <c r="J2158" s="24" t="n">
        <v>0</v>
      </c>
      <c r="K2158" s="24" t="n">
        <v>0</v>
      </c>
      <c r="L2158" s="22" t="inlineStr">
        <is>
          <t>CPC - Canteen Officer Master Canteen Frontier HQR SSB Lucknow</t>
        </is>
      </c>
      <c r="M2158" s="24" t="n">
        <v>0</v>
      </c>
      <c r="N2158" s="22" t="inlineStr">
        <is>
          <t>CPC KPKB</t>
        </is>
      </c>
      <c r="O2158" s="22" t="inlineStr">
        <is>
          <t>Purnea</t>
        </is>
      </c>
      <c r="P2158" s="22" t="inlineStr"/>
      <c r="Q2158" s="22" t="inlineStr">
        <is>
          <t>Makhana Raw</t>
        </is>
      </c>
      <c r="R2158" s="25">
        <f>IF(Config!$B$4&gt;0,M2158/Config!$B$4,0)</f>
        <v/>
      </c>
      <c r="S2158" s="25">
        <f>IF(Config!$B$4&gt;0,K2158/Config!$B$4,0)</f>
        <v/>
      </c>
      <c r="T2158" s="25">
        <f>R2158*Config!$B$7</f>
        <v/>
      </c>
      <c r="U2158" s="25">
        <f>S2158*Config!$B$7</f>
        <v/>
      </c>
      <c r="V2158" s="25" t="n">
        <v>16</v>
      </c>
      <c r="W2158" s="25" t="n">
        <v>80</v>
      </c>
      <c r="X2158" s="26">
        <f>IF(T2158&gt;0,V2158/T2158,0)</f>
        <v/>
      </c>
      <c r="Y2158" s="26">
        <f>IF(U2158&gt;0,W2158/U2158,0)</f>
        <v/>
      </c>
      <c r="Z2158" s="25">
        <f>T2158-V2158</f>
        <v/>
      </c>
      <c r="AA2158" s="25">
        <f>U2158-W2158</f>
        <v/>
      </c>
      <c r="AB2158" s="25">
        <f>IF(Config!$B$7&gt;0,(V2158/Config!$B$7)*Config!$B$4,0)</f>
        <v/>
      </c>
      <c r="AC2158" s="25">
        <f>IF(Config!$B$7&gt;0,(W2158/Config!$B$7)*Config!$B$4,0)</f>
        <v/>
      </c>
    </row>
    <row r="2159" hidden="1" outlineLevel="1">
      <c r="A2159" s="22" t="inlineStr"/>
      <c r="B2159" s="22" t="inlineStr"/>
      <c r="C2159" s="22" t="inlineStr"/>
      <c r="D2159" s="22" t="inlineStr"/>
      <c r="E2159" s="22" t="inlineStr">
        <is>
          <t>Makhana_7-30098</t>
        </is>
      </c>
      <c r="F2159" s="22" t="inlineStr"/>
      <c r="G2159" s="22" t="inlineStr">
        <is>
          <t>Makhana</t>
        </is>
      </c>
      <c r="H2159" s="22" t="inlineStr">
        <is>
          <t xml:space="preserve">Prasadam Makhana Center Seal Pouch 200 g- NEW </t>
        </is>
      </c>
      <c r="I2159" s="22" t="inlineStr"/>
      <c r="J2159" s="24" t="n">
        <v>0</v>
      </c>
      <c r="K2159" s="24" t="n">
        <v>0</v>
      </c>
      <c r="L2159" s="22" t="inlineStr">
        <is>
          <t>CPC - Central Police Canteen Cisf Unit Kopt Kolkata</t>
        </is>
      </c>
      <c r="M2159" s="24" t="n">
        <v>0</v>
      </c>
      <c r="N2159" s="22" t="inlineStr">
        <is>
          <t>CPC KPKB</t>
        </is>
      </c>
      <c r="O2159" s="22" t="inlineStr">
        <is>
          <t>Purnea</t>
        </is>
      </c>
      <c r="P2159" s="22" t="inlineStr"/>
      <c r="Q2159" s="22" t="inlineStr">
        <is>
          <t>Makhana Raw</t>
        </is>
      </c>
      <c r="R2159" s="25">
        <f>IF(Config!$B$4&gt;0,M2159/Config!$B$4,0)</f>
        <v/>
      </c>
      <c r="S2159" s="25">
        <f>IF(Config!$B$4&gt;0,K2159/Config!$B$4,0)</f>
        <v/>
      </c>
      <c r="T2159" s="25">
        <f>R2159*Config!$B$7</f>
        <v/>
      </c>
      <c r="U2159" s="25">
        <f>S2159*Config!$B$7</f>
        <v/>
      </c>
      <c r="V2159" s="25" t="n">
        <v>40</v>
      </c>
      <c r="W2159" s="25" t="n">
        <v>200</v>
      </c>
      <c r="X2159" s="26">
        <f>IF(T2159&gt;0,V2159/T2159,0)</f>
        <v/>
      </c>
      <c r="Y2159" s="26">
        <f>IF(U2159&gt;0,W2159/U2159,0)</f>
        <v/>
      </c>
      <c r="Z2159" s="25">
        <f>T2159-V2159</f>
        <v/>
      </c>
      <c r="AA2159" s="25">
        <f>U2159-W2159</f>
        <v/>
      </c>
      <c r="AB2159" s="25">
        <f>IF(Config!$B$7&gt;0,(V2159/Config!$B$7)*Config!$B$4,0)</f>
        <v/>
      </c>
      <c r="AC2159" s="25">
        <f>IF(Config!$B$7&gt;0,(W2159/Config!$B$7)*Config!$B$4,0)</f>
        <v/>
      </c>
    </row>
    <row r="2160" hidden="1" outlineLevel="1">
      <c r="A2160" s="22" t="inlineStr"/>
      <c r="B2160" s="22" t="inlineStr"/>
      <c r="C2160" s="22" t="inlineStr"/>
      <c r="D2160" s="22" t="inlineStr"/>
      <c r="E2160" s="22" t="inlineStr">
        <is>
          <t>Makhana_7-30098</t>
        </is>
      </c>
      <c r="F2160" s="22" t="inlineStr"/>
      <c r="G2160" s="22" t="inlineStr">
        <is>
          <t>Makhana</t>
        </is>
      </c>
      <c r="H2160" s="22" t="inlineStr">
        <is>
          <t xml:space="preserve">Prasadam Makhana Center Seal Pouch 200 g- NEW </t>
        </is>
      </c>
      <c r="I2160" s="22" t="inlineStr"/>
      <c r="J2160" s="24" t="n">
        <v>0</v>
      </c>
      <c r="K2160" s="24" t="n">
        <v>0</v>
      </c>
      <c r="L2160" s="22" t="inlineStr">
        <is>
          <t>CPC - Kendriya Police Kalyan Bhandar - HP</t>
        </is>
      </c>
      <c r="M2160" s="24" t="n">
        <v>0</v>
      </c>
      <c r="N2160" s="22" t="inlineStr">
        <is>
          <t>CPC KPKB</t>
        </is>
      </c>
      <c r="O2160" s="22" t="inlineStr">
        <is>
          <t>Purnea</t>
        </is>
      </c>
      <c r="P2160" s="22" t="inlineStr"/>
      <c r="Q2160" s="22" t="inlineStr">
        <is>
          <t>Makhana Raw</t>
        </is>
      </c>
      <c r="R2160" s="25">
        <f>IF(Config!$B$4&gt;0,M2160/Config!$B$4,0)</f>
        <v/>
      </c>
      <c r="S2160" s="25">
        <f>IF(Config!$B$4&gt;0,K2160/Config!$B$4,0)</f>
        <v/>
      </c>
      <c r="T2160" s="25">
        <f>R2160*Config!$B$7</f>
        <v/>
      </c>
      <c r="U2160" s="25">
        <f>S2160*Config!$B$7</f>
        <v/>
      </c>
      <c r="V2160" s="25" t="n">
        <v>40</v>
      </c>
      <c r="W2160" s="25" t="n">
        <v>200</v>
      </c>
      <c r="X2160" s="26">
        <f>IF(T2160&gt;0,V2160/T2160,0)</f>
        <v/>
      </c>
      <c r="Y2160" s="26">
        <f>IF(U2160&gt;0,W2160/U2160,0)</f>
        <v/>
      </c>
      <c r="Z2160" s="25">
        <f>T2160-V2160</f>
        <v/>
      </c>
      <c r="AA2160" s="25">
        <f>U2160-W2160</f>
        <v/>
      </c>
      <c r="AB2160" s="25">
        <f>IF(Config!$B$7&gt;0,(V2160/Config!$B$7)*Config!$B$4,0)</f>
        <v/>
      </c>
      <c r="AC2160" s="25">
        <f>IF(Config!$B$7&gt;0,(W2160/Config!$B$7)*Config!$B$4,0)</f>
        <v/>
      </c>
    </row>
    <row r="2161" hidden="1" outlineLevel="1">
      <c r="A2161" s="22" t="inlineStr"/>
      <c r="B2161" s="22" t="inlineStr"/>
      <c r="C2161" s="22" t="inlineStr"/>
      <c r="D2161" s="22" t="inlineStr"/>
      <c r="E2161" s="22" t="inlineStr">
        <is>
          <t>Makhana_7-30098</t>
        </is>
      </c>
      <c r="F2161" s="22" t="inlineStr"/>
      <c r="G2161" s="22" t="inlineStr">
        <is>
          <t>Makhana</t>
        </is>
      </c>
      <c r="H2161" s="22" t="inlineStr">
        <is>
          <t xml:space="preserve">Prasadam Makhana Center Seal Pouch 200 g- NEW </t>
        </is>
      </c>
      <c r="I2161" s="22" t="inlineStr"/>
      <c r="J2161" s="24" t="n">
        <v>0</v>
      </c>
      <c r="K2161" s="24" t="n">
        <v>0</v>
      </c>
      <c r="L2161" s="22" t="inlineStr">
        <is>
          <t>CPC - Kendriya Police Kalyan Master Bhandar</t>
        </is>
      </c>
      <c r="M2161" s="24" t="n">
        <v>0</v>
      </c>
      <c r="N2161" s="22" t="inlineStr">
        <is>
          <t>CPC KPKB</t>
        </is>
      </c>
      <c r="O2161" s="22" t="inlineStr">
        <is>
          <t>Purnea</t>
        </is>
      </c>
      <c r="P2161" s="22" t="inlineStr"/>
      <c r="Q2161" s="22" t="inlineStr">
        <is>
          <t>Makhana Raw</t>
        </is>
      </c>
      <c r="R2161" s="25">
        <f>IF(Config!$B$4&gt;0,M2161/Config!$B$4,0)</f>
        <v/>
      </c>
      <c r="S2161" s="25">
        <f>IF(Config!$B$4&gt;0,K2161/Config!$B$4,0)</f>
        <v/>
      </c>
      <c r="T2161" s="25">
        <f>R2161*Config!$B$7</f>
        <v/>
      </c>
      <c r="U2161" s="25">
        <f>S2161*Config!$B$7</f>
        <v/>
      </c>
      <c r="V2161" s="25" t="n">
        <v>24</v>
      </c>
      <c r="W2161" s="25" t="n">
        <v>120</v>
      </c>
      <c r="X2161" s="26">
        <f>IF(T2161&gt;0,V2161/T2161,0)</f>
        <v/>
      </c>
      <c r="Y2161" s="26">
        <f>IF(U2161&gt;0,W2161/U2161,0)</f>
        <v/>
      </c>
      <c r="Z2161" s="25">
        <f>T2161-V2161</f>
        <v/>
      </c>
      <c r="AA2161" s="25">
        <f>U2161-W2161</f>
        <v/>
      </c>
      <c r="AB2161" s="25">
        <f>IF(Config!$B$7&gt;0,(V2161/Config!$B$7)*Config!$B$4,0)</f>
        <v/>
      </c>
      <c r="AC2161" s="25">
        <f>IF(Config!$B$7&gt;0,(W2161/Config!$B$7)*Config!$B$4,0)</f>
        <v/>
      </c>
    </row>
    <row r="2162" hidden="1" outlineLevel="1">
      <c r="A2162" s="22" t="inlineStr"/>
      <c r="B2162" s="22" t="inlineStr"/>
      <c r="C2162" s="22" t="inlineStr"/>
      <c r="D2162" s="22" t="inlineStr"/>
      <c r="E2162" s="22" t="inlineStr">
        <is>
          <t>Makhana_7-30098</t>
        </is>
      </c>
      <c r="F2162" s="22" t="inlineStr"/>
      <c r="G2162" s="22" t="inlineStr">
        <is>
          <t>Makhana</t>
        </is>
      </c>
      <c r="H2162" s="22" t="inlineStr">
        <is>
          <t xml:space="preserve">Prasadam Makhana Center Seal Pouch 200 g- NEW </t>
        </is>
      </c>
      <c r="I2162" s="22" t="inlineStr"/>
      <c r="J2162" s="24" t="n">
        <v>0</v>
      </c>
      <c r="K2162" s="24" t="n">
        <v>0</v>
      </c>
      <c r="L2162" s="22" t="inlineStr">
        <is>
          <t>CPC - Master Bhandar CRPF HQ CGO</t>
        </is>
      </c>
      <c r="M2162" s="24" t="n">
        <v>0</v>
      </c>
      <c r="N2162" s="22" t="inlineStr">
        <is>
          <t>CPC KPKB</t>
        </is>
      </c>
      <c r="O2162" s="22" t="inlineStr">
        <is>
          <t>Purnea</t>
        </is>
      </c>
      <c r="P2162" s="22" t="inlineStr"/>
      <c r="Q2162" s="22" t="inlineStr">
        <is>
          <t>Makhana Raw</t>
        </is>
      </c>
      <c r="R2162" s="25">
        <f>IF(Config!$B$4&gt;0,M2162/Config!$B$4,0)</f>
        <v/>
      </c>
      <c r="S2162" s="25">
        <f>IF(Config!$B$4&gt;0,K2162/Config!$B$4,0)</f>
        <v/>
      </c>
      <c r="T2162" s="25">
        <f>R2162*Config!$B$7</f>
        <v/>
      </c>
      <c r="U2162" s="25">
        <f>S2162*Config!$B$7</f>
        <v/>
      </c>
      <c r="V2162" s="25" t="n">
        <v>304</v>
      </c>
      <c r="W2162" s="25" t="n">
        <v>1520</v>
      </c>
      <c r="X2162" s="26">
        <f>IF(T2162&gt;0,V2162/T2162,0)</f>
        <v/>
      </c>
      <c r="Y2162" s="26">
        <f>IF(U2162&gt;0,W2162/U2162,0)</f>
        <v/>
      </c>
      <c r="Z2162" s="25">
        <f>T2162-V2162</f>
        <v/>
      </c>
      <c r="AA2162" s="25">
        <f>U2162-W2162</f>
        <v/>
      </c>
      <c r="AB2162" s="25">
        <f>IF(Config!$B$7&gt;0,(V2162/Config!$B$7)*Config!$B$4,0)</f>
        <v/>
      </c>
      <c r="AC2162" s="25">
        <f>IF(Config!$B$7&gt;0,(W2162/Config!$B$7)*Config!$B$4,0)</f>
        <v/>
      </c>
    </row>
    <row r="2163" hidden="1" outlineLevel="1">
      <c r="A2163" s="22" t="inlineStr"/>
      <c r="B2163" s="22" t="inlineStr"/>
      <c r="C2163" s="22" t="inlineStr"/>
      <c r="D2163" s="22" t="inlineStr"/>
      <c r="E2163" s="22" t="inlineStr">
        <is>
          <t>Makhana_7-30098</t>
        </is>
      </c>
      <c r="F2163" s="22" t="inlineStr"/>
      <c r="G2163" s="22" t="inlineStr">
        <is>
          <t>Makhana</t>
        </is>
      </c>
      <c r="H2163" s="22" t="inlineStr">
        <is>
          <t xml:space="preserve">Prasadam Makhana Center Seal Pouch 200 g- NEW </t>
        </is>
      </c>
      <c r="I2163" s="22" t="inlineStr"/>
      <c r="J2163" s="24" t="n">
        <v>0</v>
      </c>
      <c r="K2163" s="24" t="n">
        <v>0</v>
      </c>
      <c r="L2163" s="22" t="inlineStr">
        <is>
          <t>CPC - Master Canteen CPC SSB FHQ</t>
        </is>
      </c>
      <c r="M2163" s="24" t="n">
        <v>0</v>
      </c>
      <c r="N2163" s="22" t="inlineStr">
        <is>
          <t>CPC KPKB</t>
        </is>
      </c>
      <c r="O2163" s="22" t="inlineStr">
        <is>
          <t>Purnea</t>
        </is>
      </c>
      <c r="P2163" s="22" t="inlineStr"/>
      <c r="Q2163" s="22" t="inlineStr">
        <is>
          <t>Makhana Raw</t>
        </is>
      </c>
      <c r="R2163" s="25">
        <f>IF(Config!$B$4&gt;0,M2163/Config!$B$4,0)</f>
        <v/>
      </c>
      <c r="S2163" s="25">
        <f>IF(Config!$B$4&gt;0,K2163/Config!$B$4,0)</f>
        <v/>
      </c>
      <c r="T2163" s="25">
        <f>R2163*Config!$B$7</f>
        <v/>
      </c>
      <c r="U2163" s="25">
        <f>S2163*Config!$B$7</f>
        <v/>
      </c>
      <c r="V2163" s="25" t="n">
        <v>16</v>
      </c>
      <c r="W2163" s="25" t="n">
        <v>80</v>
      </c>
      <c r="X2163" s="26">
        <f>IF(T2163&gt;0,V2163/T2163,0)</f>
        <v/>
      </c>
      <c r="Y2163" s="26">
        <f>IF(U2163&gt;0,W2163/U2163,0)</f>
        <v/>
      </c>
      <c r="Z2163" s="25">
        <f>T2163-V2163</f>
        <v/>
      </c>
      <c r="AA2163" s="25">
        <f>U2163-W2163</f>
        <v/>
      </c>
      <c r="AB2163" s="25">
        <f>IF(Config!$B$7&gt;0,(V2163/Config!$B$7)*Config!$B$4,0)</f>
        <v/>
      </c>
      <c r="AC2163" s="25">
        <f>IF(Config!$B$7&gt;0,(W2163/Config!$B$7)*Config!$B$4,0)</f>
        <v/>
      </c>
    </row>
    <row r="2164" hidden="1" outlineLevel="1">
      <c r="A2164" s="22" t="inlineStr"/>
      <c r="B2164" s="22" t="inlineStr"/>
      <c r="C2164" s="22" t="inlineStr"/>
      <c r="D2164" s="22" t="inlineStr"/>
      <c r="E2164" s="22" t="inlineStr">
        <is>
          <t>Makhana_7-30098</t>
        </is>
      </c>
      <c r="F2164" s="22" t="inlineStr"/>
      <c r="G2164" s="22" t="inlineStr">
        <is>
          <t>Makhana</t>
        </is>
      </c>
      <c r="H2164" s="22" t="inlineStr">
        <is>
          <t xml:space="preserve">Prasadam Makhana Center Seal Pouch 200 g- NEW </t>
        </is>
      </c>
      <c r="I2164" s="22" t="inlineStr"/>
      <c r="J2164" s="24" t="n">
        <v>0</v>
      </c>
      <c r="K2164" s="24" t="n">
        <v>0</v>
      </c>
      <c r="L2164" s="22" t="inlineStr">
        <is>
          <t>CPC - Principal RTC CRPF Peringome</t>
        </is>
      </c>
      <c r="M2164" s="24" t="n">
        <v>0</v>
      </c>
      <c r="N2164" s="22" t="inlineStr">
        <is>
          <t>CPC KPKB</t>
        </is>
      </c>
      <c r="O2164" s="22" t="inlineStr">
        <is>
          <t>Purnea</t>
        </is>
      </c>
      <c r="P2164" s="22" t="inlineStr"/>
      <c r="Q2164" s="22" t="inlineStr">
        <is>
          <t>Makhana Raw</t>
        </is>
      </c>
      <c r="R2164" s="25">
        <f>IF(Config!$B$4&gt;0,M2164/Config!$B$4,0)</f>
        <v/>
      </c>
      <c r="S2164" s="25">
        <f>IF(Config!$B$4&gt;0,K2164/Config!$B$4,0)</f>
        <v/>
      </c>
      <c r="T2164" s="25">
        <f>R2164*Config!$B$7</f>
        <v/>
      </c>
      <c r="U2164" s="25">
        <f>S2164*Config!$B$7</f>
        <v/>
      </c>
      <c r="V2164" s="25" t="n">
        <v>8</v>
      </c>
      <c r="W2164" s="25" t="n">
        <v>40</v>
      </c>
      <c r="X2164" s="26">
        <f>IF(T2164&gt;0,V2164/T2164,0)</f>
        <v/>
      </c>
      <c r="Y2164" s="26">
        <f>IF(U2164&gt;0,W2164/U2164,0)</f>
        <v/>
      </c>
      <c r="Z2164" s="25">
        <f>T2164-V2164</f>
        <v/>
      </c>
      <c r="AA2164" s="25">
        <f>U2164-W2164</f>
        <v/>
      </c>
      <c r="AB2164" s="25">
        <f>IF(Config!$B$7&gt;0,(V2164/Config!$B$7)*Config!$B$4,0)</f>
        <v/>
      </c>
      <c r="AC2164" s="25">
        <f>IF(Config!$B$7&gt;0,(W2164/Config!$B$7)*Config!$B$4,0)</f>
        <v/>
      </c>
    </row>
    <row r="2165" hidden="1" outlineLevel="1">
      <c r="A2165" s="22" t="inlineStr"/>
      <c r="B2165" s="22" t="inlineStr"/>
      <c r="C2165" s="22" t="inlineStr"/>
      <c r="D2165" s="22" t="inlineStr"/>
      <c r="E2165" s="22" t="inlineStr">
        <is>
          <t>Makhana_7-30098</t>
        </is>
      </c>
      <c r="F2165" s="22" t="inlineStr"/>
      <c r="G2165" s="22" t="inlineStr">
        <is>
          <t>Makhana</t>
        </is>
      </c>
      <c r="H2165" s="22" t="inlineStr">
        <is>
          <t xml:space="preserve">Prasadam Makhana Center Seal Pouch 200 g- NEW </t>
        </is>
      </c>
      <c r="I2165" s="22" t="inlineStr"/>
      <c r="J2165" s="24" t="n">
        <v>0</v>
      </c>
      <c r="K2165" s="24" t="n">
        <v>0</v>
      </c>
      <c r="L2165" s="22" t="inlineStr">
        <is>
          <t>CPC -BSF Academy Canteen Fund</t>
        </is>
      </c>
      <c r="M2165" s="24" t="n">
        <v>0</v>
      </c>
      <c r="N2165" s="22" t="inlineStr">
        <is>
          <t>CPC KPKB</t>
        </is>
      </c>
      <c r="O2165" s="22" t="inlineStr">
        <is>
          <t>Purnea</t>
        </is>
      </c>
      <c r="P2165" s="22" t="inlineStr"/>
      <c r="Q2165" s="22" t="inlineStr">
        <is>
          <t>Makhana Raw</t>
        </is>
      </c>
      <c r="R2165" s="25">
        <f>IF(Config!$B$4&gt;0,M2165/Config!$B$4,0)</f>
        <v/>
      </c>
      <c r="S2165" s="25">
        <f>IF(Config!$B$4&gt;0,K2165/Config!$B$4,0)</f>
        <v/>
      </c>
      <c r="T2165" s="25">
        <f>R2165*Config!$B$7</f>
        <v/>
      </c>
      <c r="U2165" s="25">
        <f>S2165*Config!$B$7</f>
        <v/>
      </c>
      <c r="V2165" s="25" t="n">
        <v>8</v>
      </c>
      <c r="W2165" s="25" t="n">
        <v>40</v>
      </c>
      <c r="X2165" s="26">
        <f>IF(T2165&gt;0,V2165/T2165,0)</f>
        <v/>
      </c>
      <c r="Y2165" s="26">
        <f>IF(U2165&gt;0,W2165/U2165,0)</f>
        <v/>
      </c>
      <c r="Z2165" s="25">
        <f>T2165-V2165</f>
        <v/>
      </c>
      <c r="AA2165" s="25">
        <f>U2165-W2165</f>
        <v/>
      </c>
      <c r="AB2165" s="25">
        <f>IF(Config!$B$7&gt;0,(V2165/Config!$B$7)*Config!$B$4,0)</f>
        <v/>
      </c>
      <c r="AC2165" s="25">
        <f>IF(Config!$B$7&gt;0,(W2165/Config!$B$7)*Config!$B$4,0)</f>
        <v/>
      </c>
    </row>
    <row r="2166" hidden="1" outlineLevel="1">
      <c r="A2166" s="22" t="inlineStr"/>
      <c r="B2166" s="22" t="inlineStr"/>
      <c r="C2166" s="22" t="inlineStr"/>
      <c r="D2166" s="22" t="inlineStr"/>
      <c r="E2166" s="22" t="inlineStr">
        <is>
          <t>Makhana_7-30098</t>
        </is>
      </c>
      <c r="F2166" s="22" t="inlineStr"/>
      <c r="G2166" s="22" t="inlineStr">
        <is>
          <t>Makhana</t>
        </is>
      </c>
      <c r="H2166" s="22" t="inlineStr">
        <is>
          <t xml:space="preserve">Prasadam Makhana Center Seal Pouch 200 g- NEW </t>
        </is>
      </c>
      <c r="I2166" s="22" t="inlineStr"/>
      <c r="J2166" s="24" t="n">
        <v>0</v>
      </c>
      <c r="K2166" s="24" t="n">
        <v>0</v>
      </c>
      <c r="L2166" s="22" t="inlineStr">
        <is>
          <t>CPC -CTC Srinagar</t>
        </is>
      </c>
      <c r="M2166" s="24" t="n">
        <v>0</v>
      </c>
      <c r="N2166" s="22" t="inlineStr">
        <is>
          <t>CPC KPKB</t>
        </is>
      </c>
      <c r="O2166" s="22" t="inlineStr">
        <is>
          <t>Purnea</t>
        </is>
      </c>
      <c r="P2166" s="22" t="inlineStr"/>
      <c r="Q2166" s="22" t="inlineStr">
        <is>
          <t>Makhana Raw</t>
        </is>
      </c>
      <c r="R2166" s="25">
        <f>IF(Config!$B$4&gt;0,M2166/Config!$B$4,0)</f>
        <v/>
      </c>
      <c r="S2166" s="25">
        <f>IF(Config!$B$4&gt;0,K2166/Config!$B$4,0)</f>
        <v/>
      </c>
      <c r="T2166" s="25">
        <f>R2166*Config!$B$7</f>
        <v/>
      </c>
      <c r="U2166" s="25">
        <f>S2166*Config!$B$7</f>
        <v/>
      </c>
      <c r="V2166" s="25" t="n">
        <v>32</v>
      </c>
      <c r="W2166" s="25" t="n">
        <v>160</v>
      </c>
      <c r="X2166" s="26">
        <f>IF(T2166&gt;0,V2166/T2166,0)</f>
        <v/>
      </c>
      <c r="Y2166" s="26">
        <f>IF(U2166&gt;0,W2166/U2166,0)</f>
        <v/>
      </c>
      <c r="Z2166" s="25">
        <f>T2166-V2166</f>
        <v/>
      </c>
      <c r="AA2166" s="25">
        <f>U2166-W2166</f>
        <v/>
      </c>
      <c r="AB2166" s="25">
        <f>IF(Config!$B$7&gt;0,(V2166/Config!$B$7)*Config!$B$4,0)</f>
        <v/>
      </c>
      <c r="AC2166" s="25">
        <f>IF(Config!$B$7&gt;0,(W2166/Config!$B$7)*Config!$B$4,0)</f>
        <v/>
      </c>
    </row>
    <row r="2167" hidden="1" outlineLevel="1">
      <c r="A2167" s="22" t="inlineStr"/>
      <c r="B2167" s="22" t="inlineStr"/>
      <c r="C2167" s="22" t="inlineStr"/>
      <c r="D2167" s="22" t="inlineStr"/>
      <c r="E2167" s="22" t="inlineStr">
        <is>
          <t>Makhana_7-30098</t>
        </is>
      </c>
      <c r="F2167" s="22" t="inlineStr"/>
      <c r="G2167" s="22" t="inlineStr">
        <is>
          <t>Makhana</t>
        </is>
      </c>
      <c r="H2167" s="22" t="inlineStr">
        <is>
          <t xml:space="preserve">Prasadam Makhana Center Seal Pouch 200 g- NEW </t>
        </is>
      </c>
      <c r="I2167" s="22" t="inlineStr"/>
      <c r="J2167" s="24" t="n">
        <v>0</v>
      </c>
      <c r="K2167" s="24" t="n">
        <v>0</v>
      </c>
      <c r="L2167" s="22" t="inlineStr">
        <is>
          <t>CPC -Chairman Master Bhandar -Pithoragarh-Uttarakhand-262501</t>
        </is>
      </c>
      <c r="M2167" s="24" t="n">
        <v>0</v>
      </c>
      <c r="N2167" s="22" t="inlineStr">
        <is>
          <t>CPC KPKB</t>
        </is>
      </c>
      <c r="O2167" s="22" t="inlineStr">
        <is>
          <t>Purnea</t>
        </is>
      </c>
      <c r="P2167" s="22" t="inlineStr"/>
      <c r="Q2167" s="22" t="inlineStr">
        <is>
          <t>Makhana Raw</t>
        </is>
      </c>
      <c r="R2167" s="25">
        <f>IF(Config!$B$4&gt;0,M2167/Config!$B$4,0)</f>
        <v/>
      </c>
      <c r="S2167" s="25">
        <f>IF(Config!$B$4&gt;0,K2167/Config!$B$4,0)</f>
        <v/>
      </c>
      <c r="T2167" s="25">
        <f>R2167*Config!$B$7</f>
        <v/>
      </c>
      <c r="U2167" s="25">
        <f>S2167*Config!$B$7</f>
        <v/>
      </c>
      <c r="V2167" s="25" t="n">
        <v>40</v>
      </c>
      <c r="W2167" s="25" t="n">
        <v>200</v>
      </c>
      <c r="X2167" s="26">
        <f>IF(T2167&gt;0,V2167/T2167,0)</f>
        <v/>
      </c>
      <c r="Y2167" s="26">
        <f>IF(U2167&gt;0,W2167/U2167,0)</f>
        <v/>
      </c>
      <c r="Z2167" s="25">
        <f>T2167-V2167</f>
        <v/>
      </c>
      <c r="AA2167" s="25">
        <f>U2167-W2167</f>
        <v/>
      </c>
      <c r="AB2167" s="25">
        <f>IF(Config!$B$7&gt;0,(V2167/Config!$B$7)*Config!$B$4,0)</f>
        <v/>
      </c>
      <c r="AC2167" s="25">
        <f>IF(Config!$B$7&gt;0,(W2167/Config!$B$7)*Config!$B$4,0)</f>
        <v/>
      </c>
    </row>
    <row r="2168" hidden="1" outlineLevel="1">
      <c r="A2168" s="22" t="inlineStr"/>
      <c r="B2168" s="22" t="inlineStr"/>
      <c r="C2168" s="22" t="inlineStr"/>
      <c r="D2168" s="22" t="inlineStr"/>
      <c r="E2168" s="22" t="inlineStr">
        <is>
          <t>Makhana_7-30098</t>
        </is>
      </c>
      <c r="F2168" s="22" t="inlineStr"/>
      <c r="G2168" s="22" t="inlineStr">
        <is>
          <t>Makhana</t>
        </is>
      </c>
      <c r="H2168" s="22" t="inlineStr">
        <is>
          <t xml:space="preserve">Prasadam Makhana Center Seal Pouch 200 g- NEW </t>
        </is>
      </c>
      <c r="I2168" s="22" t="inlineStr"/>
      <c r="J2168" s="24" t="n">
        <v>0</v>
      </c>
      <c r="K2168" s="24" t="n">
        <v>0</v>
      </c>
      <c r="L2168" s="22" t="inlineStr">
        <is>
          <t>CPC -KPKB Master Bhandar -Ghaziabad -Uttar Pradesh -201014</t>
        </is>
      </c>
      <c r="M2168" s="24" t="n">
        <v>0</v>
      </c>
      <c r="N2168" s="22" t="inlineStr">
        <is>
          <t>CPC KPKB</t>
        </is>
      </c>
      <c r="O2168" s="22" t="inlineStr">
        <is>
          <t>Purnea</t>
        </is>
      </c>
      <c r="P2168" s="22" t="inlineStr"/>
      <c r="Q2168" s="22" t="inlineStr">
        <is>
          <t>Makhana Raw</t>
        </is>
      </c>
      <c r="R2168" s="25">
        <f>IF(Config!$B$4&gt;0,M2168/Config!$B$4,0)</f>
        <v/>
      </c>
      <c r="S2168" s="25">
        <f>IF(Config!$B$4&gt;0,K2168/Config!$B$4,0)</f>
        <v/>
      </c>
      <c r="T2168" s="25">
        <f>R2168*Config!$B$7</f>
        <v/>
      </c>
      <c r="U2168" s="25">
        <f>S2168*Config!$B$7</f>
        <v/>
      </c>
      <c r="V2168" s="25" t="n">
        <v>24</v>
      </c>
      <c r="W2168" s="25" t="n">
        <v>120</v>
      </c>
      <c r="X2168" s="26">
        <f>IF(T2168&gt;0,V2168/T2168,0)</f>
        <v/>
      </c>
      <c r="Y2168" s="26">
        <f>IF(U2168&gt;0,W2168/U2168,0)</f>
        <v/>
      </c>
      <c r="Z2168" s="25">
        <f>T2168-V2168</f>
        <v/>
      </c>
      <c r="AA2168" s="25">
        <f>U2168-W2168</f>
        <v/>
      </c>
      <c r="AB2168" s="25">
        <f>IF(Config!$B$7&gt;0,(V2168/Config!$B$7)*Config!$B$4,0)</f>
        <v/>
      </c>
      <c r="AC2168" s="25">
        <f>IF(Config!$B$7&gt;0,(W2168/Config!$B$7)*Config!$B$4,0)</f>
        <v/>
      </c>
    </row>
    <row r="2169" hidden="1" outlineLevel="1">
      <c r="A2169" s="22" t="inlineStr"/>
      <c r="B2169" s="22" t="inlineStr"/>
      <c r="C2169" s="22" t="inlineStr"/>
      <c r="D2169" s="22" t="inlineStr"/>
      <c r="E2169" s="22" t="inlineStr">
        <is>
          <t>Makhana_7-30098</t>
        </is>
      </c>
      <c r="F2169" s="22" t="inlineStr"/>
      <c r="G2169" s="22" t="inlineStr">
        <is>
          <t>Makhana</t>
        </is>
      </c>
      <c r="H2169" s="22" t="inlineStr">
        <is>
          <t xml:space="preserve">Prasadam Makhana Center Seal Pouch 200 g- NEW </t>
        </is>
      </c>
      <c r="I2169" s="22" t="inlineStr"/>
      <c r="J2169" s="24" t="n">
        <v>0</v>
      </c>
      <c r="K2169" s="24" t="n">
        <v>0</v>
      </c>
      <c r="L2169" s="22" t="inlineStr">
        <is>
          <t>CPC -KPKB Master Bhandar Cisf Unit RSP Rourkela</t>
        </is>
      </c>
      <c r="M2169" s="24" t="n">
        <v>0</v>
      </c>
      <c r="N2169" s="22" t="inlineStr">
        <is>
          <t>CPC KPKB</t>
        </is>
      </c>
      <c r="O2169" s="22" t="inlineStr">
        <is>
          <t>Purnea</t>
        </is>
      </c>
      <c r="P2169" s="22" t="inlineStr"/>
      <c r="Q2169" s="22" t="inlineStr">
        <is>
          <t>Makhana Raw</t>
        </is>
      </c>
      <c r="R2169" s="25">
        <f>IF(Config!$B$4&gt;0,M2169/Config!$B$4,0)</f>
        <v/>
      </c>
      <c r="S2169" s="25">
        <f>IF(Config!$B$4&gt;0,K2169/Config!$B$4,0)</f>
        <v/>
      </c>
      <c r="T2169" s="25">
        <f>R2169*Config!$B$7</f>
        <v/>
      </c>
      <c r="U2169" s="25">
        <f>S2169*Config!$B$7</f>
        <v/>
      </c>
      <c r="V2169" s="25" t="n">
        <v>16</v>
      </c>
      <c r="W2169" s="25" t="n">
        <v>80</v>
      </c>
      <c r="X2169" s="26">
        <f>IF(T2169&gt;0,V2169/T2169,0)</f>
        <v/>
      </c>
      <c r="Y2169" s="26">
        <f>IF(U2169&gt;0,W2169/U2169,0)</f>
        <v/>
      </c>
      <c r="Z2169" s="25">
        <f>T2169-V2169</f>
        <v/>
      </c>
      <c r="AA2169" s="25">
        <f>U2169-W2169</f>
        <v/>
      </c>
      <c r="AB2169" s="25">
        <f>IF(Config!$B$7&gt;0,(V2169/Config!$B$7)*Config!$B$4,0)</f>
        <v/>
      </c>
      <c r="AC2169" s="25">
        <f>IF(Config!$B$7&gt;0,(W2169/Config!$B$7)*Config!$B$4,0)</f>
        <v/>
      </c>
    </row>
    <row r="2170" hidden="1" outlineLevel="1">
      <c r="A2170" s="22" t="inlineStr"/>
      <c r="B2170" s="22" t="inlineStr"/>
      <c r="C2170" s="22" t="inlineStr"/>
      <c r="D2170" s="22" t="inlineStr"/>
      <c r="E2170" s="22" t="inlineStr">
        <is>
          <t>Makhana_7-30098</t>
        </is>
      </c>
      <c r="F2170" s="22" t="inlineStr"/>
      <c r="G2170" s="22" t="inlineStr">
        <is>
          <t>Makhana</t>
        </is>
      </c>
      <c r="H2170" s="22" t="inlineStr">
        <is>
          <t xml:space="preserve">Prasadam Makhana Center Seal Pouch 200 g- NEW </t>
        </is>
      </c>
      <c r="I2170" s="22" t="inlineStr"/>
      <c r="J2170" s="24" t="n">
        <v>0</v>
      </c>
      <c r="K2170" s="24" t="n">
        <v>0</v>
      </c>
      <c r="L2170" s="22" t="inlineStr">
        <is>
          <t>CPC -Master Bhandar</t>
        </is>
      </c>
      <c r="M2170" s="24" t="n">
        <v>0</v>
      </c>
      <c r="N2170" s="22" t="inlineStr">
        <is>
          <t>CPC KPKB</t>
        </is>
      </c>
      <c r="O2170" s="22" t="inlineStr">
        <is>
          <t>Purnea</t>
        </is>
      </c>
      <c r="P2170" s="22" t="inlineStr"/>
      <c r="Q2170" s="22" t="inlineStr">
        <is>
          <t>Makhana Raw</t>
        </is>
      </c>
      <c r="R2170" s="25">
        <f>IF(Config!$B$4&gt;0,M2170/Config!$B$4,0)</f>
        <v/>
      </c>
      <c r="S2170" s="25">
        <f>IF(Config!$B$4&gt;0,K2170/Config!$B$4,0)</f>
        <v/>
      </c>
      <c r="T2170" s="25">
        <f>R2170*Config!$B$7</f>
        <v/>
      </c>
      <c r="U2170" s="25">
        <f>S2170*Config!$B$7</f>
        <v/>
      </c>
      <c r="V2170" s="25" t="n">
        <v>40</v>
      </c>
      <c r="W2170" s="25" t="n">
        <v>200</v>
      </c>
      <c r="X2170" s="26">
        <f>IF(T2170&gt;0,V2170/T2170,0)</f>
        <v/>
      </c>
      <c r="Y2170" s="26">
        <f>IF(U2170&gt;0,W2170/U2170,0)</f>
        <v/>
      </c>
      <c r="Z2170" s="25">
        <f>T2170-V2170</f>
        <v/>
      </c>
      <c r="AA2170" s="25">
        <f>U2170-W2170</f>
        <v/>
      </c>
      <c r="AB2170" s="25">
        <f>IF(Config!$B$7&gt;0,(V2170/Config!$B$7)*Config!$B$4,0)</f>
        <v/>
      </c>
      <c r="AC2170" s="25">
        <f>IF(Config!$B$7&gt;0,(W2170/Config!$B$7)*Config!$B$4,0)</f>
        <v/>
      </c>
    </row>
    <row r="2171" hidden="1" outlineLevel="1">
      <c r="A2171" s="22" t="inlineStr"/>
      <c r="B2171" s="22" t="inlineStr"/>
      <c r="C2171" s="22" t="inlineStr"/>
      <c r="D2171" s="22" t="inlineStr"/>
      <c r="E2171" s="22" t="inlineStr">
        <is>
          <t>Makhana_7-30098</t>
        </is>
      </c>
      <c r="F2171" s="22" t="inlineStr"/>
      <c r="G2171" s="22" t="inlineStr">
        <is>
          <t>Makhana</t>
        </is>
      </c>
      <c r="H2171" s="22" t="inlineStr">
        <is>
          <t xml:space="preserve">Prasadam Makhana Center Seal Pouch 200 g- NEW </t>
        </is>
      </c>
      <c r="I2171" s="22" t="inlineStr"/>
      <c r="J2171" s="24" t="n">
        <v>0</v>
      </c>
      <c r="K2171" s="24" t="n">
        <v>0</v>
      </c>
      <c r="L2171" s="22" t="inlineStr">
        <is>
          <t>CPC -Master Bhandar (Kpkb)</t>
        </is>
      </c>
      <c r="M2171" s="24" t="n">
        <v>0</v>
      </c>
      <c r="N2171" s="22" t="inlineStr">
        <is>
          <t>CPC KPKB</t>
        </is>
      </c>
      <c r="O2171" s="22" t="inlineStr">
        <is>
          <t>Purnea</t>
        </is>
      </c>
      <c r="P2171" s="22" t="inlineStr"/>
      <c r="Q2171" s="22" t="inlineStr">
        <is>
          <t>Makhana Raw</t>
        </is>
      </c>
      <c r="R2171" s="25">
        <f>IF(Config!$B$4&gt;0,M2171/Config!$B$4,0)</f>
        <v/>
      </c>
      <c r="S2171" s="25">
        <f>IF(Config!$B$4&gt;0,K2171/Config!$B$4,0)</f>
        <v/>
      </c>
      <c r="T2171" s="25">
        <f>R2171*Config!$B$7</f>
        <v/>
      </c>
      <c r="U2171" s="25">
        <f>S2171*Config!$B$7</f>
        <v/>
      </c>
      <c r="V2171" s="25" t="n">
        <v>64</v>
      </c>
      <c r="W2171" s="25" t="n">
        <v>320</v>
      </c>
      <c r="X2171" s="26">
        <f>IF(T2171&gt;0,V2171/T2171,0)</f>
        <v/>
      </c>
      <c r="Y2171" s="26">
        <f>IF(U2171&gt;0,W2171/U2171,0)</f>
        <v/>
      </c>
      <c r="Z2171" s="25">
        <f>T2171-V2171</f>
        <v/>
      </c>
      <c r="AA2171" s="25">
        <f>U2171-W2171</f>
        <v/>
      </c>
      <c r="AB2171" s="25">
        <f>IF(Config!$B$7&gt;0,(V2171/Config!$B$7)*Config!$B$4,0)</f>
        <v/>
      </c>
      <c r="AC2171" s="25">
        <f>IF(Config!$B$7&gt;0,(W2171/Config!$B$7)*Config!$B$4,0)</f>
        <v/>
      </c>
    </row>
    <row r="2172" hidden="1" outlineLevel="1">
      <c r="A2172" s="22" t="inlineStr"/>
      <c r="B2172" s="22" t="inlineStr"/>
      <c r="C2172" s="22" t="inlineStr"/>
      <c r="D2172" s="22" t="inlineStr"/>
      <c r="E2172" s="22" t="inlineStr">
        <is>
          <t>Makhana_7-30098</t>
        </is>
      </c>
      <c r="F2172" s="22" t="inlineStr"/>
      <c r="G2172" s="22" t="inlineStr">
        <is>
          <t>Makhana</t>
        </is>
      </c>
      <c r="H2172" s="22" t="inlineStr">
        <is>
          <t xml:space="preserve">Prasadam Makhana Center Seal Pouch 200 g- NEW </t>
        </is>
      </c>
      <c r="I2172" s="22" t="inlineStr"/>
      <c r="J2172" s="24" t="n">
        <v>0</v>
      </c>
      <c r="K2172" s="24" t="n">
        <v>0</v>
      </c>
      <c r="L2172" s="22" t="inlineStr">
        <is>
          <t>CPC -Master Bhandar TPT Bn Itbp</t>
        </is>
      </c>
      <c r="M2172" s="24" t="n">
        <v>0</v>
      </c>
      <c r="N2172" s="22" t="inlineStr">
        <is>
          <t>CPC KPKB</t>
        </is>
      </c>
      <c r="O2172" s="22" t="inlineStr">
        <is>
          <t>Purnea</t>
        </is>
      </c>
      <c r="P2172" s="22" t="inlineStr"/>
      <c r="Q2172" s="22" t="inlineStr">
        <is>
          <t>Makhana Raw</t>
        </is>
      </c>
      <c r="R2172" s="25">
        <f>IF(Config!$B$4&gt;0,M2172/Config!$B$4,0)</f>
        <v/>
      </c>
      <c r="S2172" s="25">
        <f>IF(Config!$B$4&gt;0,K2172/Config!$B$4,0)</f>
        <v/>
      </c>
      <c r="T2172" s="25">
        <f>R2172*Config!$B$7</f>
        <v/>
      </c>
      <c r="U2172" s="25">
        <f>S2172*Config!$B$7</f>
        <v/>
      </c>
      <c r="V2172" s="25" t="n">
        <v>120</v>
      </c>
      <c r="W2172" s="25" t="n">
        <v>600</v>
      </c>
      <c r="X2172" s="26">
        <f>IF(T2172&gt;0,V2172/T2172,0)</f>
        <v/>
      </c>
      <c r="Y2172" s="26">
        <f>IF(U2172&gt;0,W2172/U2172,0)</f>
        <v/>
      </c>
      <c r="Z2172" s="25">
        <f>T2172-V2172</f>
        <v/>
      </c>
      <c r="AA2172" s="25">
        <f>U2172-W2172</f>
        <v/>
      </c>
      <c r="AB2172" s="25">
        <f>IF(Config!$B$7&gt;0,(V2172/Config!$B$7)*Config!$B$4,0)</f>
        <v/>
      </c>
      <c r="AC2172" s="25">
        <f>IF(Config!$B$7&gt;0,(W2172/Config!$B$7)*Config!$B$4,0)</f>
        <v/>
      </c>
    </row>
    <row r="2173" hidden="1" outlineLevel="1">
      <c r="A2173" s="22" t="inlineStr"/>
      <c r="B2173" s="22" t="inlineStr"/>
      <c r="C2173" s="22" t="inlineStr"/>
      <c r="D2173" s="22" t="inlineStr"/>
      <c r="E2173" s="22" t="inlineStr">
        <is>
          <t>Makhana_7-30098</t>
        </is>
      </c>
      <c r="F2173" s="22" t="inlineStr"/>
      <c r="G2173" s="22" t="inlineStr">
        <is>
          <t>Makhana</t>
        </is>
      </c>
      <c r="H2173" s="22" t="inlineStr">
        <is>
          <t xml:space="preserve">Prasadam Makhana Center Seal Pouch 200 g- NEW </t>
        </is>
      </c>
      <c r="I2173" s="22" t="inlineStr"/>
      <c r="J2173" s="24" t="n">
        <v>0</v>
      </c>
      <c r="K2173" s="24" t="n">
        <v>0</v>
      </c>
      <c r="L2173" s="22" t="inlineStr">
        <is>
          <t>CPC-C P C Master Canteen</t>
        </is>
      </c>
      <c r="M2173" s="24" t="n">
        <v>0</v>
      </c>
      <c r="N2173" s="22" t="inlineStr">
        <is>
          <t>CPC KPKB</t>
        </is>
      </c>
      <c r="O2173" s="22" t="inlineStr">
        <is>
          <t>Purnea</t>
        </is>
      </c>
      <c r="P2173" s="22" t="inlineStr"/>
      <c r="Q2173" s="22" t="inlineStr">
        <is>
          <t>Makhana Raw</t>
        </is>
      </c>
      <c r="R2173" s="25">
        <f>IF(Config!$B$4&gt;0,M2173/Config!$B$4,0)</f>
        <v/>
      </c>
      <c r="S2173" s="25">
        <f>IF(Config!$B$4&gt;0,K2173/Config!$B$4,0)</f>
        <v/>
      </c>
      <c r="T2173" s="25">
        <f>R2173*Config!$B$7</f>
        <v/>
      </c>
      <c r="U2173" s="25">
        <f>S2173*Config!$B$7</f>
        <v/>
      </c>
      <c r="V2173" s="25" t="n">
        <v>80</v>
      </c>
      <c r="W2173" s="25" t="n">
        <v>400</v>
      </c>
      <c r="X2173" s="26">
        <f>IF(T2173&gt;0,V2173/T2173,0)</f>
        <v/>
      </c>
      <c r="Y2173" s="26">
        <f>IF(U2173&gt;0,W2173/U2173,0)</f>
        <v/>
      </c>
      <c r="Z2173" s="25">
        <f>T2173-V2173</f>
        <v/>
      </c>
      <c r="AA2173" s="25">
        <f>U2173-W2173</f>
        <v/>
      </c>
      <c r="AB2173" s="25">
        <f>IF(Config!$B$7&gt;0,(V2173/Config!$B$7)*Config!$B$4,0)</f>
        <v/>
      </c>
      <c r="AC2173" s="25">
        <f>IF(Config!$B$7&gt;0,(W2173/Config!$B$7)*Config!$B$4,0)</f>
        <v/>
      </c>
    </row>
    <row r="2174" hidden="1" outlineLevel="1">
      <c r="A2174" s="22" t="inlineStr"/>
      <c r="B2174" s="22" t="inlineStr"/>
      <c r="C2174" s="22" t="inlineStr"/>
      <c r="D2174" s="22" t="inlineStr"/>
      <c r="E2174" s="22" t="inlineStr">
        <is>
          <t>Makhana_7-30098</t>
        </is>
      </c>
      <c r="F2174" s="22" t="inlineStr"/>
      <c r="G2174" s="22" t="inlineStr">
        <is>
          <t>Makhana</t>
        </is>
      </c>
      <c r="H2174" s="22" t="inlineStr">
        <is>
          <t xml:space="preserve">Prasadam Makhana Center Seal Pouch 200 g- NEW </t>
        </is>
      </c>
      <c r="I2174" s="22" t="inlineStr"/>
      <c r="J2174" s="24" t="n">
        <v>0</v>
      </c>
      <c r="K2174" s="24" t="n">
        <v>0</v>
      </c>
      <c r="L2174" s="22" t="inlineStr">
        <is>
          <t>CPC-CPC Master Canteen 7th Res Bn Jaipur</t>
        </is>
      </c>
      <c r="M2174" s="24" t="n">
        <v>0</v>
      </c>
      <c r="N2174" s="22" t="inlineStr">
        <is>
          <t>CPC KPKB</t>
        </is>
      </c>
      <c r="O2174" s="22" t="inlineStr">
        <is>
          <t>Purnea</t>
        </is>
      </c>
      <c r="P2174" s="22" t="inlineStr"/>
      <c r="Q2174" s="22" t="inlineStr">
        <is>
          <t>Makhana Raw</t>
        </is>
      </c>
      <c r="R2174" s="25">
        <f>IF(Config!$B$4&gt;0,M2174/Config!$B$4,0)</f>
        <v/>
      </c>
      <c r="S2174" s="25">
        <f>IF(Config!$B$4&gt;0,K2174/Config!$B$4,0)</f>
        <v/>
      </c>
      <c r="T2174" s="25">
        <f>R2174*Config!$B$7</f>
        <v/>
      </c>
      <c r="U2174" s="25">
        <f>S2174*Config!$B$7</f>
        <v/>
      </c>
      <c r="V2174" s="25" t="n">
        <v>32</v>
      </c>
      <c r="W2174" s="25" t="n">
        <v>160</v>
      </c>
      <c r="X2174" s="26">
        <f>IF(T2174&gt;0,V2174/T2174,0)</f>
        <v/>
      </c>
      <c r="Y2174" s="26">
        <f>IF(U2174&gt;0,W2174/U2174,0)</f>
        <v/>
      </c>
      <c r="Z2174" s="25">
        <f>T2174-V2174</f>
        <v/>
      </c>
      <c r="AA2174" s="25">
        <f>U2174-W2174</f>
        <v/>
      </c>
      <c r="AB2174" s="25">
        <f>IF(Config!$B$7&gt;0,(V2174/Config!$B$7)*Config!$B$4,0)</f>
        <v/>
      </c>
      <c r="AC2174" s="25">
        <f>IF(Config!$B$7&gt;0,(W2174/Config!$B$7)*Config!$B$4,0)</f>
        <v/>
      </c>
    </row>
    <row r="2175" hidden="1" outlineLevel="1">
      <c r="A2175" s="22" t="inlineStr"/>
      <c r="B2175" s="22" t="inlineStr"/>
      <c r="C2175" s="22" t="inlineStr"/>
      <c r="D2175" s="22" t="inlineStr"/>
      <c r="E2175" s="22" t="inlineStr">
        <is>
          <t>Makhana_7-30098</t>
        </is>
      </c>
      <c r="F2175" s="22" t="inlineStr"/>
      <c r="G2175" s="22" t="inlineStr">
        <is>
          <t>Makhana</t>
        </is>
      </c>
      <c r="H2175" s="22" t="inlineStr">
        <is>
          <t xml:space="preserve">Prasadam Makhana Center Seal Pouch 200 g- NEW </t>
        </is>
      </c>
      <c r="I2175" s="22" t="inlineStr"/>
      <c r="J2175" s="24" t="n">
        <v>0</v>
      </c>
      <c r="K2175" s="24" t="n">
        <v>0</v>
      </c>
      <c r="L2175" s="22" t="inlineStr">
        <is>
          <t>CPC-Chairman Master Canteen</t>
        </is>
      </c>
      <c r="M2175" s="24" t="n">
        <v>0</v>
      </c>
      <c r="N2175" s="22" t="inlineStr">
        <is>
          <t>CPC KPKB</t>
        </is>
      </c>
      <c r="O2175" s="22" t="inlineStr">
        <is>
          <t>Purnea</t>
        </is>
      </c>
      <c r="P2175" s="22" t="inlineStr"/>
      <c r="Q2175" s="22" t="inlineStr">
        <is>
          <t>Makhana Raw</t>
        </is>
      </c>
      <c r="R2175" s="25">
        <f>IF(Config!$B$4&gt;0,M2175/Config!$B$4,0)</f>
        <v/>
      </c>
      <c r="S2175" s="25">
        <f>IF(Config!$B$4&gt;0,K2175/Config!$B$4,0)</f>
        <v/>
      </c>
      <c r="T2175" s="25">
        <f>R2175*Config!$B$7</f>
        <v/>
      </c>
      <c r="U2175" s="25">
        <f>S2175*Config!$B$7</f>
        <v/>
      </c>
      <c r="V2175" s="25" t="n">
        <v>56</v>
      </c>
      <c r="W2175" s="25" t="n">
        <v>280</v>
      </c>
      <c r="X2175" s="26">
        <f>IF(T2175&gt;0,V2175/T2175,0)</f>
        <v/>
      </c>
      <c r="Y2175" s="26">
        <f>IF(U2175&gt;0,W2175/U2175,0)</f>
        <v/>
      </c>
      <c r="Z2175" s="25">
        <f>T2175-V2175</f>
        <v/>
      </c>
      <c r="AA2175" s="25">
        <f>U2175-W2175</f>
        <v/>
      </c>
      <c r="AB2175" s="25">
        <f>IF(Config!$B$7&gt;0,(V2175/Config!$B$7)*Config!$B$4,0)</f>
        <v/>
      </c>
      <c r="AC2175" s="25">
        <f>IF(Config!$B$7&gt;0,(W2175/Config!$B$7)*Config!$B$4,0)</f>
        <v/>
      </c>
    </row>
    <row r="2176" hidden="1" outlineLevel="1">
      <c r="A2176" s="22" t="inlineStr"/>
      <c r="B2176" s="22" t="inlineStr"/>
      <c r="C2176" s="22" t="inlineStr"/>
      <c r="D2176" s="22" t="inlineStr"/>
      <c r="E2176" s="22" t="inlineStr">
        <is>
          <t>Makhana_7-30098</t>
        </is>
      </c>
      <c r="F2176" s="22" t="inlineStr"/>
      <c r="G2176" s="22" t="inlineStr">
        <is>
          <t>Makhana</t>
        </is>
      </c>
      <c r="H2176" s="22" t="inlineStr">
        <is>
          <t xml:space="preserve">Prasadam Makhana Center Seal Pouch 200 g- NEW </t>
        </is>
      </c>
      <c r="I2176" s="22" t="inlineStr"/>
      <c r="J2176" s="24" t="n">
        <v>0</v>
      </c>
      <c r="K2176" s="24" t="n">
        <v>0</v>
      </c>
      <c r="L2176" s="22" t="inlineStr">
        <is>
          <t>CPC-Chairman Master Canteen - 1</t>
        </is>
      </c>
      <c r="M2176" s="24" t="n">
        <v>0</v>
      </c>
      <c r="N2176" s="22" t="inlineStr">
        <is>
          <t>CPC KPKB</t>
        </is>
      </c>
      <c r="O2176" s="22" t="inlineStr">
        <is>
          <t>Purnea</t>
        </is>
      </c>
      <c r="P2176" s="22" t="inlineStr"/>
      <c r="Q2176" s="22" t="inlineStr">
        <is>
          <t>Makhana Raw</t>
        </is>
      </c>
      <c r="R2176" s="25">
        <f>IF(Config!$B$4&gt;0,M2176/Config!$B$4,0)</f>
        <v/>
      </c>
      <c r="S2176" s="25">
        <f>IF(Config!$B$4&gt;0,K2176/Config!$B$4,0)</f>
        <v/>
      </c>
      <c r="T2176" s="25">
        <f>R2176*Config!$B$7</f>
        <v/>
      </c>
      <c r="U2176" s="25">
        <f>S2176*Config!$B$7</f>
        <v/>
      </c>
      <c r="V2176" s="25" t="n">
        <v>24</v>
      </c>
      <c r="W2176" s="25" t="n">
        <v>120</v>
      </c>
      <c r="X2176" s="26">
        <f>IF(T2176&gt;0,V2176/T2176,0)</f>
        <v/>
      </c>
      <c r="Y2176" s="26">
        <f>IF(U2176&gt;0,W2176/U2176,0)</f>
        <v/>
      </c>
      <c r="Z2176" s="25">
        <f>T2176-V2176</f>
        <v/>
      </c>
      <c r="AA2176" s="25">
        <f>U2176-W2176</f>
        <v/>
      </c>
      <c r="AB2176" s="25">
        <f>IF(Config!$B$7&gt;0,(V2176/Config!$B$7)*Config!$B$4,0)</f>
        <v/>
      </c>
      <c r="AC2176" s="25">
        <f>IF(Config!$B$7&gt;0,(W2176/Config!$B$7)*Config!$B$4,0)</f>
        <v/>
      </c>
    </row>
    <row r="2177" hidden="1" outlineLevel="1">
      <c r="A2177" s="22" t="inlineStr"/>
      <c r="B2177" s="22" t="inlineStr"/>
      <c r="C2177" s="22" t="inlineStr"/>
      <c r="D2177" s="22" t="inlineStr"/>
      <c r="E2177" s="22" t="inlineStr">
        <is>
          <t>Makhana_7-30098</t>
        </is>
      </c>
      <c r="F2177" s="22" t="inlineStr"/>
      <c r="G2177" s="22" t="inlineStr">
        <is>
          <t>Makhana</t>
        </is>
      </c>
      <c r="H2177" s="22" t="inlineStr">
        <is>
          <t xml:space="preserve">Prasadam Makhana Center Seal Pouch 200 g- NEW </t>
        </is>
      </c>
      <c r="I2177" s="22" t="inlineStr"/>
      <c r="J2177" s="24" t="n">
        <v>0</v>
      </c>
      <c r="K2177" s="24" t="n">
        <v>0</v>
      </c>
      <c r="L2177" s="22" t="inlineStr">
        <is>
          <t>CPC-Kendriya Police Kalyan Bhandar CSWT BSF Indore</t>
        </is>
      </c>
      <c r="M2177" s="24" t="n">
        <v>0</v>
      </c>
      <c r="N2177" s="22" t="inlineStr">
        <is>
          <t>CPC KPKB</t>
        </is>
      </c>
      <c r="O2177" s="22" t="inlineStr">
        <is>
          <t>Purnea</t>
        </is>
      </c>
      <c r="P2177" s="22" t="inlineStr"/>
      <c r="Q2177" s="22" t="inlineStr">
        <is>
          <t>Makhana Raw</t>
        </is>
      </c>
      <c r="R2177" s="25">
        <f>IF(Config!$B$4&gt;0,M2177/Config!$B$4,0)</f>
        <v/>
      </c>
      <c r="S2177" s="25">
        <f>IF(Config!$B$4&gt;0,K2177/Config!$B$4,0)</f>
        <v/>
      </c>
      <c r="T2177" s="25">
        <f>R2177*Config!$B$7</f>
        <v/>
      </c>
      <c r="U2177" s="25">
        <f>S2177*Config!$B$7</f>
        <v/>
      </c>
      <c r="V2177" s="25" t="n">
        <v>16</v>
      </c>
      <c r="W2177" s="25" t="n">
        <v>80</v>
      </c>
      <c r="X2177" s="26">
        <f>IF(T2177&gt;0,V2177/T2177,0)</f>
        <v/>
      </c>
      <c r="Y2177" s="26">
        <f>IF(U2177&gt;0,W2177/U2177,0)</f>
        <v/>
      </c>
      <c r="Z2177" s="25">
        <f>T2177-V2177</f>
        <v/>
      </c>
      <c r="AA2177" s="25">
        <f>U2177-W2177</f>
        <v/>
      </c>
      <c r="AB2177" s="25">
        <f>IF(Config!$B$7&gt;0,(V2177/Config!$B$7)*Config!$B$4,0)</f>
        <v/>
      </c>
      <c r="AC2177" s="25">
        <f>IF(Config!$B$7&gt;0,(W2177/Config!$B$7)*Config!$B$4,0)</f>
        <v/>
      </c>
    </row>
    <row r="2178" hidden="1" outlineLevel="1">
      <c r="A2178" s="22" t="inlineStr"/>
      <c r="B2178" s="22" t="inlineStr"/>
      <c r="C2178" s="22" t="inlineStr"/>
      <c r="D2178" s="22" t="inlineStr"/>
      <c r="E2178" s="22" t="inlineStr">
        <is>
          <t>Makhana_7-30098</t>
        </is>
      </c>
      <c r="F2178" s="22" t="inlineStr"/>
      <c r="G2178" s="22" t="inlineStr">
        <is>
          <t>Makhana</t>
        </is>
      </c>
      <c r="H2178" s="22" t="inlineStr">
        <is>
          <t xml:space="preserve">Prasadam Makhana Center Seal Pouch 200 g- NEW </t>
        </is>
      </c>
      <c r="I2178" s="22" t="inlineStr"/>
      <c r="J2178" s="24" t="n">
        <v>0</v>
      </c>
      <c r="K2178" s="24" t="n">
        <v>0</v>
      </c>
      <c r="L2178" s="22" t="inlineStr">
        <is>
          <t>Master Bhandar (Kpkb) Gc CRPF Rangareddy</t>
        </is>
      </c>
      <c r="M2178" s="24" t="n">
        <v>0</v>
      </c>
      <c r="N2178" s="22" t="inlineStr">
        <is>
          <t>CPC KPKB</t>
        </is>
      </c>
      <c r="O2178" s="22" t="inlineStr">
        <is>
          <t>Purnea</t>
        </is>
      </c>
      <c r="P2178" s="22" t="inlineStr"/>
      <c r="Q2178" s="22" t="inlineStr">
        <is>
          <t>Makhana Raw</t>
        </is>
      </c>
      <c r="R2178" s="25">
        <f>IF(Config!$B$4&gt;0,M2178/Config!$B$4,0)</f>
        <v/>
      </c>
      <c r="S2178" s="25">
        <f>IF(Config!$B$4&gt;0,K2178/Config!$B$4,0)</f>
        <v/>
      </c>
      <c r="T2178" s="25">
        <f>R2178*Config!$B$7</f>
        <v/>
      </c>
      <c r="U2178" s="25">
        <f>S2178*Config!$B$7</f>
        <v/>
      </c>
      <c r="V2178" s="25" t="n">
        <v>32</v>
      </c>
      <c r="W2178" s="25" t="n">
        <v>160</v>
      </c>
      <c r="X2178" s="26">
        <f>IF(T2178&gt;0,V2178/T2178,0)</f>
        <v/>
      </c>
      <c r="Y2178" s="26">
        <f>IF(U2178&gt;0,W2178/U2178,0)</f>
        <v/>
      </c>
      <c r="Z2178" s="25">
        <f>T2178-V2178</f>
        <v/>
      </c>
      <c r="AA2178" s="25">
        <f>U2178-W2178</f>
        <v/>
      </c>
      <c r="AB2178" s="25">
        <f>IF(Config!$B$7&gt;0,(V2178/Config!$B$7)*Config!$B$4,0)</f>
        <v/>
      </c>
      <c r="AC2178" s="25">
        <f>IF(Config!$B$7&gt;0,(W2178/Config!$B$7)*Config!$B$4,0)</f>
        <v/>
      </c>
    </row>
    <row r="2179" hidden="1" outlineLevel="1">
      <c r="A2179" s="22" t="inlineStr"/>
      <c r="B2179" s="22" t="inlineStr"/>
      <c r="C2179" s="22" t="inlineStr"/>
      <c r="D2179" s="22" t="inlineStr"/>
      <c r="E2179" s="22" t="inlineStr">
        <is>
          <t>Makhana_7-30098</t>
        </is>
      </c>
      <c r="F2179" s="22" t="inlineStr"/>
      <c r="G2179" s="22" t="inlineStr">
        <is>
          <t>Makhana</t>
        </is>
      </c>
      <c r="H2179" s="22" t="inlineStr">
        <is>
          <t xml:space="preserve">Prasadam Makhana Center Seal Pouch 200 g- NEW </t>
        </is>
      </c>
      <c r="I2179" s="22" t="inlineStr"/>
      <c r="J2179" s="24" t="n">
        <v>0</v>
      </c>
      <c r="K2179" s="24" t="n">
        <v>0</v>
      </c>
      <c r="L2179" s="22" t="inlineStr">
        <is>
          <t>PAC - 34 Bn Master Canteen</t>
        </is>
      </c>
      <c r="M2179" s="24" t="n">
        <v>0</v>
      </c>
      <c r="N2179" s="22" t="inlineStr">
        <is>
          <t>Other Institutions</t>
        </is>
      </c>
      <c r="O2179" s="22" t="inlineStr">
        <is>
          <t>Purnea</t>
        </is>
      </c>
      <c r="P2179" s="22" t="inlineStr"/>
      <c r="Q2179" s="22" t="inlineStr">
        <is>
          <t>Makhana Raw</t>
        </is>
      </c>
      <c r="R2179" s="25">
        <f>IF(Config!$B$4&gt;0,M2179/Config!$B$4,0)</f>
        <v/>
      </c>
      <c r="S2179" s="25">
        <f>IF(Config!$B$4&gt;0,K2179/Config!$B$4,0)</f>
        <v/>
      </c>
      <c r="T2179" s="25">
        <f>R2179*Config!$B$7</f>
        <v/>
      </c>
      <c r="U2179" s="25">
        <f>S2179*Config!$B$7</f>
        <v/>
      </c>
      <c r="V2179" s="25" t="n">
        <v>24</v>
      </c>
      <c r="W2179" s="25" t="n">
        <v>120</v>
      </c>
      <c r="X2179" s="26">
        <f>IF(T2179&gt;0,V2179/T2179,0)</f>
        <v/>
      </c>
      <c r="Y2179" s="26">
        <f>IF(U2179&gt;0,W2179/U2179,0)</f>
        <v/>
      </c>
      <c r="Z2179" s="25">
        <f>T2179-V2179</f>
        <v/>
      </c>
      <c r="AA2179" s="25">
        <f>U2179-W2179</f>
        <v/>
      </c>
      <c r="AB2179" s="25">
        <f>IF(Config!$B$7&gt;0,(V2179/Config!$B$7)*Config!$B$4,0)</f>
        <v/>
      </c>
      <c r="AC2179" s="25">
        <f>IF(Config!$B$7&gt;0,(W2179/Config!$B$7)*Config!$B$4,0)</f>
        <v/>
      </c>
    </row>
    <row r="2180" hidden="1" outlineLevel="1">
      <c r="A2180" s="22" t="inlineStr"/>
      <c r="B2180" s="22" t="inlineStr"/>
      <c r="C2180" s="22" t="inlineStr"/>
      <c r="D2180" s="22" t="inlineStr"/>
      <c r="E2180" s="22" t="inlineStr">
        <is>
          <t>Makhana_7-30098</t>
        </is>
      </c>
      <c r="F2180" s="22" t="inlineStr"/>
      <c r="G2180" s="22" t="inlineStr">
        <is>
          <t>Makhana</t>
        </is>
      </c>
      <c r="H2180" s="22" t="inlineStr">
        <is>
          <t xml:space="preserve">Prasadam Makhana Center Seal Pouch 200 g- NEW </t>
        </is>
      </c>
      <c r="I2180" s="22" t="inlineStr"/>
      <c r="J2180" s="24" t="n">
        <v>0</v>
      </c>
      <c r="K2180" s="24" t="n">
        <v>0</v>
      </c>
      <c r="L2180" s="22" t="inlineStr">
        <is>
          <t>PAC - CPC Canteen 15 Bn Pac -Agra</t>
        </is>
      </c>
      <c r="M2180" s="24" t="n">
        <v>0</v>
      </c>
      <c r="N2180" s="22" t="inlineStr">
        <is>
          <t>Other Institutions</t>
        </is>
      </c>
      <c r="O2180" s="22" t="inlineStr">
        <is>
          <t>Purnea</t>
        </is>
      </c>
      <c r="P2180" s="22" t="inlineStr"/>
      <c r="Q2180" s="22" t="inlineStr">
        <is>
          <t>Makhana Raw</t>
        </is>
      </c>
      <c r="R2180" s="25">
        <f>IF(Config!$B$4&gt;0,M2180/Config!$B$4,0)</f>
        <v/>
      </c>
      <c r="S2180" s="25">
        <f>IF(Config!$B$4&gt;0,K2180/Config!$B$4,0)</f>
        <v/>
      </c>
      <c r="T2180" s="25">
        <f>R2180*Config!$B$7</f>
        <v/>
      </c>
      <c r="U2180" s="25">
        <f>S2180*Config!$B$7</f>
        <v/>
      </c>
      <c r="V2180" s="25" t="n">
        <v>32</v>
      </c>
      <c r="W2180" s="25" t="n">
        <v>160</v>
      </c>
      <c r="X2180" s="26">
        <f>IF(T2180&gt;0,V2180/T2180,0)</f>
        <v/>
      </c>
      <c r="Y2180" s="26">
        <f>IF(U2180&gt;0,W2180/U2180,0)</f>
        <v/>
      </c>
      <c r="Z2180" s="25">
        <f>T2180-V2180</f>
        <v/>
      </c>
      <c r="AA2180" s="25">
        <f>U2180-W2180</f>
        <v/>
      </c>
      <c r="AB2180" s="25">
        <f>IF(Config!$B$7&gt;0,(V2180/Config!$B$7)*Config!$B$4,0)</f>
        <v/>
      </c>
      <c r="AC2180" s="25">
        <f>IF(Config!$B$7&gt;0,(W2180/Config!$B$7)*Config!$B$4,0)</f>
        <v/>
      </c>
    </row>
    <row r="2181" hidden="1" outlineLevel="1">
      <c r="A2181" s="22" t="inlineStr"/>
      <c r="B2181" s="22" t="inlineStr"/>
      <c r="C2181" s="22" t="inlineStr"/>
      <c r="D2181" s="22" t="inlineStr"/>
      <c r="E2181" s="22" t="inlineStr">
        <is>
          <t>Makhana_7-30098</t>
        </is>
      </c>
      <c r="F2181" s="22" t="inlineStr"/>
      <c r="G2181" s="22" t="inlineStr">
        <is>
          <t>Makhana</t>
        </is>
      </c>
      <c r="H2181" s="22" t="inlineStr">
        <is>
          <t xml:space="preserve">Prasadam Makhana Center Seal Pouch 200 g- NEW </t>
        </is>
      </c>
      <c r="I2181" s="22" t="inlineStr"/>
      <c r="J2181" s="24" t="n">
        <v>0</v>
      </c>
      <c r="K2181" s="24" t="n">
        <v>0</v>
      </c>
      <c r="L2181" s="22" t="inlineStr">
        <is>
          <t>PAC - Kendriya Police Canteen 35 Bn Pac -UTTAR PRADESH -226006</t>
        </is>
      </c>
      <c r="M2181" s="24" t="n">
        <v>0</v>
      </c>
      <c r="N2181" s="22" t="inlineStr">
        <is>
          <t>Other Institutions</t>
        </is>
      </c>
      <c r="O2181" s="22" t="inlineStr">
        <is>
          <t>Purnea</t>
        </is>
      </c>
      <c r="P2181" s="22" t="inlineStr"/>
      <c r="Q2181" s="22" t="inlineStr">
        <is>
          <t>Makhana Raw</t>
        </is>
      </c>
      <c r="R2181" s="25">
        <f>IF(Config!$B$4&gt;0,M2181/Config!$B$4,0)</f>
        <v/>
      </c>
      <c r="S2181" s="25">
        <f>IF(Config!$B$4&gt;0,K2181/Config!$B$4,0)</f>
        <v/>
      </c>
      <c r="T2181" s="25">
        <f>R2181*Config!$B$7</f>
        <v/>
      </c>
      <c r="U2181" s="25">
        <f>S2181*Config!$B$7</f>
        <v/>
      </c>
      <c r="V2181" s="25" t="n">
        <v>40</v>
      </c>
      <c r="W2181" s="25" t="n">
        <v>200</v>
      </c>
      <c r="X2181" s="26">
        <f>IF(T2181&gt;0,V2181/T2181,0)</f>
        <v/>
      </c>
      <c r="Y2181" s="26">
        <f>IF(U2181&gt;0,W2181/U2181,0)</f>
        <v/>
      </c>
      <c r="Z2181" s="25">
        <f>T2181-V2181</f>
        <v/>
      </c>
      <c r="AA2181" s="25">
        <f>U2181-W2181</f>
        <v/>
      </c>
      <c r="AB2181" s="25">
        <f>IF(Config!$B$7&gt;0,(V2181/Config!$B$7)*Config!$B$4,0)</f>
        <v/>
      </c>
      <c r="AC2181" s="25">
        <f>IF(Config!$B$7&gt;0,(W2181/Config!$B$7)*Config!$B$4,0)</f>
        <v/>
      </c>
    </row>
    <row r="2182" hidden="1" outlineLevel="1">
      <c r="A2182" s="22" t="inlineStr"/>
      <c r="B2182" s="22" t="inlineStr"/>
      <c r="C2182" s="22" t="inlineStr"/>
      <c r="D2182" s="22" t="inlineStr"/>
      <c r="E2182" s="22" t="inlineStr">
        <is>
          <t>Makhana_7-30098</t>
        </is>
      </c>
      <c r="F2182" s="22" t="inlineStr"/>
      <c r="G2182" s="22" t="inlineStr">
        <is>
          <t>Makhana</t>
        </is>
      </c>
      <c r="H2182" s="22" t="inlineStr">
        <is>
          <t xml:space="preserve">Prasadam Makhana Center Seal Pouch 200 g- NEW </t>
        </is>
      </c>
      <c r="I2182" s="22" t="inlineStr"/>
      <c r="J2182" s="24" t="n">
        <v>0</v>
      </c>
      <c r="K2182" s="24" t="n">
        <v>0</v>
      </c>
      <c r="L2182" s="22" t="inlineStr">
        <is>
          <t>PAC -Master Canteen -37th Bn Pac Kanpur Nagar</t>
        </is>
      </c>
      <c r="M2182" s="24" t="n">
        <v>0</v>
      </c>
      <c r="N2182" s="22" t="inlineStr">
        <is>
          <t>Other Institutions</t>
        </is>
      </c>
      <c r="O2182" s="22" t="inlineStr">
        <is>
          <t>Purnea</t>
        </is>
      </c>
      <c r="P2182" s="22" t="inlineStr"/>
      <c r="Q2182" s="22" t="inlineStr">
        <is>
          <t>Makhana Raw</t>
        </is>
      </c>
      <c r="R2182" s="25">
        <f>IF(Config!$B$4&gt;0,M2182/Config!$B$4,0)</f>
        <v/>
      </c>
      <c r="S2182" s="25">
        <f>IF(Config!$B$4&gt;0,K2182/Config!$B$4,0)</f>
        <v/>
      </c>
      <c r="T2182" s="25">
        <f>R2182*Config!$B$7</f>
        <v/>
      </c>
      <c r="U2182" s="25">
        <f>S2182*Config!$B$7</f>
        <v/>
      </c>
      <c r="V2182" s="25" t="n">
        <v>16</v>
      </c>
      <c r="W2182" s="25" t="n">
        <v>80</v>
      </c>
      <c r="X2182" s="26">
        <f>IF(T2182&gt;0,V2182/T2182,0)</f>
        <v/>
      </c>
      <c r="Y2182" s="26">
        <f>IF(U2182&gt;0,W2182/U2182,0)</f>
        <v/>
      </c>
      <c r="Z2182" s="25">
        <f>T2182-V2182</f>
        <v/>
      </c>
      <c r="AA2182" s="25">
        <f>U2182-W2182</f>
        <v/>
      </c>
      <c r="AB2182" s="25">
        <f>IF(Config!$B$7&gt;0,(V2182/Config!$B$7)*Config!$B$4,0)</f>
        <v/>
      </c>
      <c r="AC2182" s="25">
        <f>IF(Config!$B$7&gt;0,(W2182/Config!$B$7)*Config!$B$4,0)</f>
        <v/>
      </c>
    </row>
    <row r="2183" hidden="1" outlineLevel="1">
      <c r="A2183" s="22" t="inlineStr"/>
      <c r="B2183" s="22" t="inlineStr"/>
      <c r="C2183" s="22" t="inlineStr"/>
      <c r="D2183" s="22" t="inlineStr"/>
      <c r="E2183" s="22" t="inlineStr">
        <is>
          <t>Makhana_7-30098</t>
        </is>
      </c>
      <c r="F2183" s="22" t="inlineStr"/>
      <c r="G2183" s="22" t="inlineStr">
        <is>
          <t>Makhana</t>
        </is>
      </c>
      <c r="H2183" s="22" t="inlineStr">
        <is>
          <t xml:space="preserve">Prasadam Makhana Center Seal Pouch 200 g- NEW </t>
        </is>
      </c>
      <c r="I2183" s="22" t="inlineStr"/>
      <c r="J2183" s="24" t="n">
        <v>0</v>
      </c>
      <c r="K2183" s="24" t="n">
        <v>0</v>
      </c>
      <c r="L2183" s="22" t="inlineStr">
        <is>
          <t>PAC -Master Canteen 06 Battalion P.A.C. Meerut</t>
        </is>
      </c>
      <c r="M2183" s="24" t="n">
        <v>0</v>
      </c>
      <c r="N2183" s="22" t="inlineStr">
        <is>
          <t>Other Institutions</t>
        </is>
      </c>
      <c r="O2183" s="22" t="inlineStr">
        <is>
          <t>Purnea</t>
        </is>
      </c>
      <c r="P2183" s="22" t="inlineStr"/>
      <c r="Q2183" s="22" t="inlineStr">
        <is>
          <t>Makhana Raw</t>
        </is>
      </c>
      <c r="R2183" s="25">
        <f>IF(Config!$B$4&gt;0,M2183/Config!$B$4,0)</f>
        <v/>
      </c>
      <c r="S2183" s="25">
        <f>IF(Config!$B$4&gt;0,K2183/Config!$B$4,0)</f>
        <v/>
      </c>
      <c r="T2183" s="25">
        <f>R2183*Config!$B$7</f>
        <v/>
      </c>
      <c r="U2183" s="25">
        <f>S2183*Config!$B$7</f>
        <v/>
      </c>
      <c r="V2183" s="25" t="n">
        <v>16</v>
      </c>
      <c r="W2183" s="25" t="n">
        <v>80</v>
      </c>
      <c r="X2183" s="26">
        <f>IF(T2183&gt;0,V2183/T2183,0)</f>
        <v/>
      </c>
      <c r="Y2183" s="26">
        <f>IF(U2183&gt;0,W2183/U2183,0)</f>
        <v/>
      </c>
      <c r="Z2183" s="25">
        <f>T2183-V2183</f>
        <v/>
      </c>
      <c r="AA2183" s="25">
        <f>U2183-W2183</f>
        <v/>
      </c>
      <c r="AB2183" s="25">
        <f>IF(Config!$B$7&gt;0,(V2183/Config!$B$7)*Config!$B$4,0)</f>
        <v/>
      </c>
      <c r="AC2183" s="25">
        <f>IF(Config!$B$7&gt;0,(W2183/Config!$B$7)*Config!$B$4,0)</f>
        <v/>
      </c>
    </row>
    <row r="2184" hidden="1" outlineLevel="1">
      <c r="A2184" s="22" t="inlineStr"/>
      <c r="B2184" s="22" t="inlineStr"/>
      <c r="C2184" s="22" t="inlineStr"/>
      <c r="D2184" s="22" t="inlineStr"/>
      <c r="E2184" s="22" t="inlineStr">
        <is>
          <t>Makhana_7-30098</t>
        </is>
      </c>
      <c r="F2184" s="22" t="inlineStr"/>
      <c r="G2184" s="22" t="inlineStr">
        <is>
          <t>Makhana</t>
        </is>
      </c>
      <c r="H2184" s="22" t="inlineStr">
        <is>
          <t xml:space="preserve">Prasadam Makhana Center Seal Pouch 200 g- NEW </t>
        </is>
      </c>
      <c r="I2184" s="22" t="inlineStr"/>
      <c r="J2184" s="24" t="n">
        <v>0</v>
      </c>
      <c r="K2184" s="24" t="n">
        <v>0</v>
      </c>
      <c r="L2184" s="22" t="inlineStr">
        <is>
          <t>PAC -Master Canteen 41bn Pac Gaziabad -Uttar Pradesh- 201001</t>
        </is>
      </c>
      <c r="M2184" s="24" t="n">
        <v>0</v>
      </c>
      <c r="N2184" s="22" t="inlineStr">
        <is>
          <t>Other Institutions</t>
        </is>
      </c>
      <c r="O2184" s="22" t="inlineStr">
        <is>
          <t>Purnea</t>
        </is>
      </c>
      <c r="P2184" s="22" t="inlineStr"/>
      <c r="Q2184" s="22" t="inlineStr">
        <is>
          <t>Makhana Raw</t>
        </is>
      </c>
      <c r="R2184" s="25">
        <f>IF(Config!$B$4&gt;0,M2184/Config!$B$4,0)</f>
        <v/>
      </c>
      <c r="S2184" s="25">
        <f>IF(Config!$B$4&gt;0,K2184/Config!$B$4,0)</f>
        <v/>
      </c>
      <c r="T2184" s="25">
        <f>R2184*Config!$B$7</f>
        <v/>
      </c>
      <c r="U2184" s="25">
        <f>S2184*Config!$B$7</f>
        <v/>
      </c>
      <c r="V2184" s="25" t="n">
        <v>24</v>
      </c>
      <c r="W2184" s="25" t="n">
        <v>120</v>
      </c>
      <c r="X2184" s="26">
        <f>IF(T2184&gt;0,V2184/T2184,0)</f>
        <v/>
      </c>
      <c r="Y2184" s="26">
        <f>IF(U2184&gt;0,W2184/U2184,0)</f>
        <v/>
      </c>
      <c r="Z2184" s="25">
        <f>T2184-V2184</f>
        <v/>
      </c>
      <c r="AA2184" s="25">
        <f>U2184-W2184</f>
        <v/>
      </c>
      <c r="AB2184" s="25">
        <f>IF(Config!$B$7&gt;0,(V2184/Config!$B$7)*Config!$B$4,0)</f>
        <v/>
      </c>
      <c r="AC2184" s="25">
        <f>IF(Config!$B$7&gt;0,(W2184/Config!$B$7)*Config!$B$4,0)</f>
        <v/>
      </c>
    </row>
    <row r="2185" hidden="1" outlineLevel="1">
      <c r="A2185" s="22" t="inlineStr"/>
      <c r="B2185" s="22" t="inlineStr"/>
      <c r="C2185" s="22" t="inlineStr"/>
      <c r="D2185" s="22" t="inlineStr"/>
      <c r="E2185" s="22" t="inlineStr">
        <is>
          <t>Makhana_7-30098</t>
        </is>
      </c>
      <c r="F2185" s="22" t="inlineStr"/>
      <c r="G2185" s="22" t="inlineStr">
        <is>
          <t>Makhana</t>
        </is>
      </c>
      <c r="H2185" s="22" t="inlineStr">
        <is>
          <t xml:space="preserve">Prasadam Makhana Center Seal Pouch 200 g- NEW </t>
        </is>
      </c>
      <c r="I2185" s="22" t="inlineStr"/>
      <c r="J2185" s="24" t="n">
        <v>0</v>
      </c>
      <c r="K2185" s="24" t="n">
        <v>0</v>
      </c>
      <c r="L2185" s="22" t="inlineStr">
        <is>
          <t>Cloudkart Ventures Private Limited</t>
        </is>
      </c>
      <c r="M2185" s="24" t="n">
        <v>0</v>
      </c>
      <c r="N2185" s="22" t="inlineStr">
        <is>
          <t>Quick Commerce</t>
        </is>
      </c>
      <c r="O2185" s="22" t="inlineStr">
        <is>
          <t>Purnea</t>
        </is>
      </c>
      <c r="P2185" s="22" t="inlineStr"/>
      <c r="Q2185" s="22" t="inlineStr">
        <is>
          <t>Makhana Raw</t>
        </is>
      </c>
      <c r="R2185" s="25">
        <f>IF(Config!$B$4&gt;0,M2185/Config!$B$4,0)</f>
        <v/>
      </c>
      <c r="S2185" s="25">
        <f>IF(Config!$B$4&gt;0,K2185/Config!$B$4,0)</f>
        <v/>
      </c>
      <c r="T2185" s="25">
        <f>R2185*Config!$B$7</f>
        <v/>
      </c>
      <c r="U2185" s="25">
        <f>S2185*Config!$B$7</f>
        <v/>
      </c>
      <c r="V2185" s="25" t="n">
        <v>48</v>
      </c>
      <c r="W2185" s="25" t="n">
        <v>240</v>
      </c>
      <c r="X2185" s="26">
        <f>IF(T2185&gt;0,V2185/T2185,0)</f>
        <v/>
      </c>
      <c r="Y2185" s="26">
        <f>IF(U2185&gt;0,W2185/U2185,0)</f>
        <v/>
      </c>
      <c r="Z2185" s="25">
        <f>T2185-V2185</f>
        <v/>
      </c>
      <c r="AA2185" s="25">
        <f>U2185-W2185</f>
        <v/>
      </c>
      <c r="AB2185" s="25">
        <f>IF(Config!$B$7&gt;0,(V2185/Config!$B$7)*Config!$B$4,0)</f>
        <v/>
      </c>
      <c r="AC2185" s="25">
        <f>IF(Config!$B$7&gt;0,(W2185/Config!$B$7)*Config!$B$4,0)</f>
        <v/>
      </c>
    </row>
    <row r="2186" hidden="1" outlineLevel="1">
      <c r="A2186" s="22" t="inlineStr"/>
      <c r="B2186" s="22" t="inlineStr"/>
      <c r="C2186" s="22" t="inlineStr"/>
      <c r="D2186" s="22" t="inlineStr"/>
      <c r="E2186" s="22" t="inlineStr">
        <is>
          <t>Makhana_7-30098</t>
        </is>
      </c>
      <c r="F2186" s="22" t="inlineStr"/>
      <c r="G2186" s="22" t="inlineStr">
        <is>
          <t>Makhana</t>
        </is>
      </c>
      <c r="H2186" s="22" t="inlineStr">
        <is>
          <t xml:space="preserve">Prasadam Makhana Center Seal Pouch 200 g- NEW </t>
        </is>
      </c>
      <c r="I2186" s="22" t="inlineStr"/>
      <c r="J2186" s="24" t="n">
        <v>0</v>
      </c>
      <c r="K2186" s="24" t="n">
        <v>0</v>
      </c>
      <c r="L2186" s="22" t="inlineStr">
        <is>
          <t>Cloudstore Retail Private Limited</t>
        </is>
      </c>
      <c r="M2186" s="24" t="n">
        <v>0</v>
      </c>
      <c r="N2186" s="22" t="inlineStr">
        <is>
          <t>Quick Commerce</t>
        </is>
      </c>
      <c r="O2186" s="22" t="inlineStr">
        <is>
          <t>Purnea</t>
        </is>
      </c>
      <c r="P2186" s="22" t="inlineStr"/>
      <c r="Q2186" s="22" t="inlineStr">
        <is>
          <t>Makhana Raw</t>
        </is>
      </c>
      <c r="R2186" s="25">
        <f>IF(Config!$B$4&gt;0,M2186/Config!$B$4,0)</f>
        <v/>
      </c>
      <c r="S2186" s="25">
        <f>IF(Config!$B$4&gt;0,K2186/Config!$B$4,0)</f>
        <v/>
      </c>
      <c r="T2186" s="25">
        <f>R2186*Config!$B$7</f>
        <v/>
      </c>
      <c r="U2186" s="25">
        <f>S2186*Config!$B$7</f>
        <v/>
      </c>
      <c r="V2186" s="25" t="n">
        <v>72</v>
      </c>
      <c r="W2186" s="25" t="n">
        <v>360</v>
      </c>
      <c r="X2186" s="26">
        <f>IF(T2186&gt;0,V2186/T2186,0)</f>
        <v/>
      </c>
      <c r="Y2186" s="26">
        <f>IF(U2186&gt;0,W2186/U2186,0)</f>
        <v/>
      </c>
      <c r="Z2186" s="25">
        <f>T2186-V2186</f>
        <v/>
      </c>
      <c r="AA2186" s="25">
        <f>U2186-W2186</f>
        <v/>
      </c>
      <c r="AB2186" s="25">
        <f>IF(Config!$B$7&gt;0,(V2186/Config!$B$7)*Config!$B$4,0)</f>
        <v/>
      </c>
      <c r="AC2186" s="25">
        <f>IF(Config!$B$7&gt;0,(W2186/Config!$B$7)*Config!$B$4,0)</f>
        <v/>
      </c>
    </row>
    <row r="2187" hidden="1" outlineLevel="1">
      <c r="A2187" s="22" t="inlineStr"/>
      <c r="B2187" s="22" t="inlineStr"/>
      <c r="C2187" s="22" t="inlineStr"/>
      <c r="D2187" s="22" t="inlineStr"/>
      <c r="E2187" s="22" t="inlineStr">
        <is>
          <t>Makhana_7-30098</t>
        </is>
      </c>
      <c r="F2187" s="22" t="inlineStr"/>
      <c r="G2187" s="22" t="inlineStr">
        <is>
          <t>Makhana</t>
        </is>
      </c>
      <c r="H2187" s="22" t="inlineStr">
        <is>
          <t xml:space="preserve">Prasadam Makhana Center Seal Pouch 200 g- NEW </t>
        </is>
      </c>
      <c r="I2187" s="22" t="inlineStr"/>
      <c r="J2187" s="24" t="n">
        <v>0</v>
      </c>
      <c r="K2187" s="24" t="n">
        <v>0</v>
      </c>
      <c r="L2187" s="22" t="inlineStr">
        <is>
          <t>Jupiter Kart Private Limited</t>
        </is>
      </c>
      <c r="M2187" s="24" t="n">
        <v>0</v>
      </c>
      <c r="N2187" s="22" t="inlineStr">
        <is>
          <t>Quick Commerce</t>
        </is>
      </c>
      <c r="O2187" s="22" t="inlineStr">
        <is>
          <t>Purnea</t>
        </is>
      </c>
      <c r="P2187" s="22" t="inlineStr"/>
      <c r="Q2187" s="22" t="inlineStr">
        <is>
          <t>Makhana Raw</t>
        </is>
      </c>
      <c r="R2187" s="25">
        <f>IF(Config!$B$4&gt;0,M2187/Config!$B$4,0)</f>
        <v/>
      </c>
      <c r="S2187" s="25">
        <f>IF(Config!$B$4&gt;0,K2187/Config!$B$4,0)</f>
        <v/>
      </c>
      <c r="T2187" s="25">
        <f>R2187*Config!$B$7</f>
        <v/>
      </c>
      <c r="U2187" s="25">
        <f>S2187*Config!$B$7</f>
        <v/>
      </c>
      <c r="V2187" s="25" t="n">
        <v>24</v>
      </c>
      <c r="W2187" s="25" t="n">
        <v>120</v>
      </c>
      <c r="X2187" s="26">
        <f>IF(T2187&gt;0,V2187/T2187,0)</f>
        <v/>
      </c>
      <c r="Y2187" s="26">
        <f>IF(U2187&gt;0,W2187/U2187,0)</f>
        <v/>
      </c>
      <c r="Z2187" s="25">
        <f>T2187-V2187</f>
        <v/>
      </c>
      <c r="AA2187" s="25">
        <f>U2187-W2187</f>
        <v/>
      </c>
      <c r="AB2187" s="25">
        <f>IF(Config!$B$7&gt;0,(V2187/Config!$B$7)*Config!$B$4,0)</f>
        <v/>
      </c>
      <c r="AC2187" s="25">
        <f>IF(Config!$B$7&gt;0,(W2187/Config!$B$7)*Config!$B$4,0)</f>
        <v/>
      </c>
    </row>
    <row r="2188" hidden="1" outlineLevel="1">
      <c r="A2188" s="22" t="inlineStr"/>
      <c r="B2188" s="22" t="inlineStr"/>
      <c r="C2188" s="22" t="inlineStr"/>
      <c r="D2188" s="22" t="inlineStr"/>
      <c r="E2188" s="22" t="inlineStr">
        <is>
          <t>Makhana_7-30098</t>
        </is>
      </c>
      <c r="F2188" s="22" t="inlineStr"/>
      <c r="G2188" s="22" t="inlineStr">
        <is>
          <t>Makhana</t>
        </is>
      </c>
      <c r="H2188" s="22" t="inlineStr">
        <is>
          <t xml:space="preserve">Prasadam Makhana Center Seal Pouch 200 g- NEW </t>
        </is>
      </c>
      <c r="I2188" s="22" t="inlineStr"/>
      <c r="J2188" s="24" t="n">
        <v>0</v>
      </c>
      <c r="K2188" s="24" t="n">
        <v>0</v>
      </c>
      <c r="L2188" s="22" t="inlineStr">
        <is>
          <t>Moksh Enterprises Private Limited</t>
        </is>
      </c>
      <c r="M2188" s="24" t="n">
        <v>0</v>
      </c>
      <c r="N2188" s="22" t="inlineStr">
        <is>
          <t>Quick Commerce</t>
        </is>
      </c>
      <c r="O2188" s="22" t="inlineStr">
        <is>
          <t>Purnea</t>
        </is>
      </c>
      <c r="P2188" s="22" t="inlineStr"/>
      <c r="Q2188" s="22" t="inlineStr">
        <is>
          <t>Makhana Raw</t>
        </is>
      </c>
      <c r="R2188" s="25">
        <f>IF(Config!$B$4&gt;0,M2188/Config!$B$4,0)</f>
        <v/>
      </c>
      <c r="S2188" s="25">
        <f>IF(Config!$B$4&gt;0,K2188/Config!$B$4,0)</f>
        <v/>
      </c>
      <c r="T2188" s="25">
        <f>R2188*Config!$B$7</f>
        <v/>
      </c>
      <c r="U2188" s="25">
        <f>S2188*Config!$B$7</f>
        <v/>
      </c>
      <c r="V2188" s="25" t="n">
        <v>88</v>
      </c>
      <c r="W2188" s="25" t="n">
        <v>440</v>
      </c>
      <c r="X2188" s="26">
        <f>IF(T2188&gt;0,V2188/T2188,0)</f>
        <v/>
      </c>
      <c r="Y2188" s="26">
        <f>IF(U2188&gt;0,W2188/U2188,0)</f>
        <v/>
      </c>
      <c r="Z2188" s="25">
        <f>T2188-V2188</f>
        <v/>
      </c>
      <c r="AA2188" s="25">
        <f>U2188-W2188</f>
        <v/>
      </c>
      <c r="AB2188" s="25">
        <f>IF(Config!$B$7&gt;0,(V2188/Config!$B$7)*Config!$B$4,0)</f>
        <v/>
      </c>
      <c r="AC2188" s="25">
        <f>IF(Config!$B$7&gt;0,(W2188/Config!$B$7)*Config!$B$4,0)</f>
        <v/>
      </c>
    </row>
    <row r="2189" hidden="1" outlineLevel="1">
      <c r="A2189" s="22" t="inlineStr"/>
      <c r="B2189" s="22" t="inlineStr"/>
      <c r="C2189" s="22" t="inlineStr"/>
      <c r="D2189" s="22" t="inlineStr"/>
      <c r="E2189" s="22" t="inlineStr">
        <is>
          <t>Makhana_7-30098</t>
        </is>
      </c>
      <c r="F2189" s="22" t="inlineStr"/>
      <c r="G2189" s="22" t="inlineStr">
        <is>
          <t>Makhana</t>
        </is>
      </c>
      <c r="H2189" s="22" t="inlineStr">
        <is>
          <t xml:space="preserve">Prasadam Makhana Center Seal Pouch 200 g- NEW </t>
        </is>
      </c>
      <c r="I2189" s="22" t="inlineStr"/>
      <c r="J2189" s="24" t="n">
        <v>0</v>
      </c>
      <c r="K2189" s="24" t="n">
        <v>0</v>
      </c>
      <c r="L2189" s="22" t="inlineStr">
        <is>
          <t>PJTJ Technologies Private Limited</t>
        </is>
      </c>
      <c r="M2189" s="24" t="n">
        <v>0</v>
      </c>
      <c r="N2189" s="22" t="inlineStr">
        <is>
          <t>Quick Commerce</t>
        </is>
      </c>
      <c r="O2189" s="22" t="inlineStr">
        <is>
          <t>Purnea</t>
        </is>
      </c>
      <c r="P2189" s="22" t="inlineStr"/>
      <c r="Q2189" s="22" t="inlineStr">
        <is>
          <t>Makhana Raw</t>
        </is>
      </c>
      <c r="R2189" s="25">
        <f>IF(Config!$B$4&gt;0,M2189/Config!$B$4,0)</f>
        <v/>
      </c>
      <c r="S2189" s="25">
        <f>IF(Config!$B$4&gt;0,K2189/Config!$B$4,0)</f>
        <v/>
      </c>
      <c r="T2189" s="25">
        <f>R2189*Config!$B$7</f>
        <v/>
      </c>
      <c r="U2189" s="25">
        <f>S2189*Config!$B$7</f>
        <v/>
      </c>
      <c r="V2189" s="25" t="n">
        <v>136</v>
      </c>
      <c r="W2189" s="25" t="n">
        <v>680</v>
      </c>
      <c r="X2189" s="26">
        <f>IF(T2189&gt;0,V2189/T2189,0)</f>
        <v/>
      </c>
      <c r="Y2189" s="26">
        <f>IF(U2189&gt;0,W2189/U2189,0)</f>
        <v/>
      </c>
      <c r="Z2189" s="25">
        <f>T2189-V2189</f>
        <v/>
      </c>
      <c r="AA2189" s="25">
        <f>U2189-W2189</f>
        <v/>
      </c>
      <c r="AB2189" s="25">
        <f>IF(Config!$B$7&gt;0,(V2189/Config!$B$7)*Config!$B$4,0)</f>
        <v/>
      </c>
      <c r="AC2189" s="25">
        <f>IF(Config!$B$7&gt;0,(W2189/Config!$B$7)*Config!$B$4,0)</f>
        <v/>
      </c>
    </row>
    <row r="2190">
      <c r="A2190" s="17" t="inlineStr"/>
      <c r="B2190" s="17" t="inlineStr"/>
      <c r="C2190" s="17" t="inlineStr"/>
      <c r="D2190" s="17" t="inlineStr"/>
      <c r="E2190" s="17" t="inlineStr">
        <is>
          <t>Makhana_7-30096</t>
        </is>
      </c>
      <c r="F2190" s="17" t="inlineStr"/>
      <c r="G2190" s="17" t="inlineStr">
        <is>
          <t>Makhana</t>
        </is>
      </c>
      <c r="H2190" s="17" t="inlineStr">
        <is>
          <t xml:space="preserve">Prasadam Makhana Center Seal Pouch 100 g- NEW </t>
        </is>
      </c>
      <c r="I2190" s="17" t="inlineStr"/>
      <c r="J2190" s="19" t="n">
        <v>0</v>
      </c>
      <c r="K2190" s="19" t="n">
        <v>0</v>
      </c>
      <c r="L2190" s="17" t="inlineStr">
        <is>
          <t>14 Customers</t>
        </is>
      </c>
      <c r="M2190" s="19" t="n">
        <v>0</v>
      </c>
      <c r="N2190" s="17" t="inlineStr">
        <is>
          <t>Multiple</t>
        </is>
      </c>
      <c r="O2190" s="17" t="inlineStr">
        <is>
          <t>Purnea</t>
        </is>
      </c>
      <c r="P2190" s="17" t="inlineStr"/>
      <c r="Q2190" s="17" t="inlineStr">
        <is>
          <t>Makhana Raw</t>
        </is>
      </c>
      <c r="R2190" s="20">
        <f>IF(Config!$B$4&gt;0,M2190/Config!$B$4,0)</f>
        <v/>
      </c>
      <c r="S2190" s="20">
        <f>IF(Config!$B$4&gt;0,K2190/Config!$B$4,0)</f>
        <v/>
      </c>
      <c r="T2190" s="20">
        <f>R2190*Config!$B$7</f>
        <v/>
      </c>
      <c r="U2190" s="20">
        <f>S2190*Config!$B$7</f>
        <v/>
      </c>
      <c r="V2190" s="20" t="n">
        <v>2512</v>
      </c>
      <c r="W2190" s="20" t="n">
        <v>25120</v>
      </c>
      <c r="X2190" s="21">
        <f>IF(T2190&gt;0,V2190/T2190,0)</f>
        <v/>
      </c>
      <c r="Y2190" s="21">
        <f>IF(U2190&gt;0,W2190/U2190,0)</f>
        <v/>
      </c>
      <c r="Z2190" s="20">
        <f>T2190-V2190</f>
        <v/>
      </c>
      <c r="AA2190" s="20">
        <f>U2190-W2190</f>
        <v/>
      </c>
      <c r="AB2190" s="20">
        <f>IF(Config!$B$7&gt;0,(V2190/Config!$B$7)*Config!$B$4,0)</f>
        <v/>
      </c>
      <c r="AC2190" s="20">
        <f>IF(Config!$B$7&gt;0,(W2190/Config!$B$7)*Config!$B$4,0)</f>
        <v/>
      </c>
    </row>
    <row r="2191" hidden="1" outlineLevel="1">
      <c r="A2191" s="22" t="inlineStr"/>
      <c r="B2191" s="22" t="inlineStr"/>
      <c r="C2191" s="22" t="inlineStr"/>
      <c r="D2191" s="22" t="inlineStr"/>
      <c r="E2191" s="22" t="inlineStr">
        <is>
          <t>Makhana_7-30096</t>
        </is>
      </c>
      <c r="F2191" s="22" t="inlineStr"/>
      <c r="G2191" s="22" t="inlineStr">
        <is>
          <t>Makhana</t>
        </is>
      </c>
      <c r="H2191" s="22" t="inlineStr">
        <is>
          <t xml:space="preserve">Prasadam Makhana Center Seal Pouch 100 g- NEW </t>
        </is>
      </c>
      <c r="I2191" s="22" t="inlineStr"/>
      <c r="J2191" s="24" t="n">
        <v>0</v>
      </c>
      <c r="K2191" s="24" t="n">
        <v>0</v>
      </c>
      <c r="L2191" s="22" t="inlineStr">
        <is>
          <t>CPC - Central Police Canteen Cisf Unit Kopt Kolkata</t>
        </is>
      </c>
      <c r="M2191" s="24" t="n">
        <v>0</v>
      </c>
      <c r="N2191" s="22" t="inlineStr">
        <is>
          <t>CPC KPKB</t>
        </is>
      </c>
      <c r="O2191" s="22" t="inlineStr">
        <is>
          <t>Purnea</t>
        </is>
      </c>
      <c r="P2191" s="22" t="inlineStr"/>
      <c r="Q2191" s="22" t="inlineStr">
        <is>
          <t>Makhana Raw</t>
        </is>
      </c>
      <c r="R2191" s="25">
        <f>IF(Config!$B$4&gt;0,M2191/Config!$B$4,0)</f>
        <v/>
      </c>
      <c r="S2191" s="25">
        <f>IF(Config!$B$4&gt;0,K2191/Config!$B$4,0)</f>
        <v/>
      </c>
      <c r="T2191" s="25">
        <f>R2191*Config!$B$7</f>
        <v/>
      </c>
      <c r="U2191" s="25">
        <f>S2191*Config!$B$7</f>
        <v/>
      </c>
      <c r="V2191" s="25" t="n">
        <v>16</v>
      </c>
      <c r="W2191" s="25" t="n">
        <v>160</v>
      </c>
      <c r="X2191" s="26">
        <f>IF(T2191&gt;0,V2191/T2191,0)</f>
        <v/>
      </c>
      <c r="Y2191" s="26">
        <f>IF(U2191&gt;0,W2191/U2191,0)</f>
        <v/>
      </c>
      <c r="Z2191" s="25">
        <f>T2191-V2191</f>
        <v/>
      </c>
      <c r="AA2191" s="25">
        <f>U2191-W2191</f>
        <v/>
      </c>
      <c r="AB2191" s="25">
        <f>IF(Config!$B$7&gt;0,(V2191/Config!$B$7)*Config!$B$4,0)</f>
        <v/>
      </c>
      <c r="AC2191" s="25">
        <f>IF(Config!$B$7&gt;0,(W2191/Config!$B$7)*Config!$B$4,0)</f>
        <v/>
      </c>
    </row>
    <row r="2192" hidden="1" outlineLevel="1">
      <c r="A2192" s="22" t="inlineStr"/>
      <c r="B2192" s="22" t="inlineStr"/>
      <c r="C2192" s="22" t="inlineStr"/>
      <c r="D2192" s="22" t="inlineStr"/>
      <c r="E2192" s="22" t="inlineStr">
        <is>
          <t>Makhana_7-30096</t>
        </is>
      </c>
      <c r="F2192" s="22" t="inlineStr"/>
      <c r="G2192" s="22" t="inlineStr">
        <is>
          <t>Makhana</t>
        </is>
      </c>
      <c r="H2192" s="22" t="inlineStr">
        <is>
          <t xml:space="preserve">Prasadam Makhana Center Seal Pouch 100 g- NEW </t>
        </is>
      </c>
      <c r="I2192" s="22" t="inlineStr"/>
      <c r="J2192" s="24" t="n">
        <v>0</v>
      </c>
      <c r="K2192" s="24" t="n">
        <v>0</v>
      </c>
      <c r="L2192" s="22" t="inlineStr">
        <is>
          <t>CPC - Master Bhandar - Haryana</t>
        </is>
      </c>
      <c r="M2192" s="24" t="n">
        <v>0</v>
      </c>
      <c r="N2192" s="22" t="inlineStr">
        <is>
          <t>CPC KPKB</t>
        </is>
      </c>
      <c r="O2192" s="22" t="inlineStr">
        <is>
          <t>Purnea</t>
        </is>
      </c>
      <c r="P2192" s="22" t="inlineStr"/>
      <c r="Q2192" s="22" t="inlineStr">
        <is>
          <t>Makhana Raw</t>
        </is>
      </c>
      <c r="R2192" s="25">
        <f>IF(Config!$B$4&gt;0,M2192/Config!$B$4,0)</f>
        <v/>
      </c>
      <c r="S2192" s="25">
        <f>IF(Config!$B$4&gt;0,K2192/Config!$B$4,0)</f>
        <v/>
      </c>
      <c r="T2192" s="25">
        <f>R2192*Config!$B$7</f>
        <v/>
      </c>
      <c r="U2192" s="25">
        <f>S2192*Config!$B$7</f>
        <v/>
      </c>
      <c r="V2192" s="25" t="n">
        <v>24</v>
      </c>
      <c r="W2192" s="25" t="n">
        <v>240</v>
      </c>
      <c r="X2192" s="26">
        <f>IF(T2192&gt;0,V2192/T2192,0)</f>
        <v/>
      </c>
      <c r="Y2192" s="26">
        <f>IF(U2192&gt;0,W2192/U2192,0)</f>
        <v/>
      </c>
      <c r="Z2192" s="25">
        <f>T2192-V2192</f>
        <v/>
      </c>
      <c r="AA2192" s="25">
        <f>U2192-W2192</f>
        <v/>
      </c>
      <c r="AB2192" s="25">
        <f>IF(Config!$B$7&gt;0,(V2192/Config!$B$7)*Config!$B$4,0)</f>
        <v/>
      </c>
      <c r="AC2192" s="25">
        <f>IF(Config!$B$7&gt;0,(W2192/Config!$B$7)*Config!$B$4,0)</f>
        <v/>
      </c>
    </row>
    <row r="2193" hidden="1" outlineLevel="1">
      <c r="A2193" s="22" t="inlineStr"/>
      <c r="B2193" s="22" t="inlineStr"/>
      <c r="C2193" s="22" t="inlineStr"/>
      <c r="D2193" s="22" t="inlineStr"/>
      <c r="E2193" s="22" t="inlineStr">
        <is>
          <t>Makhana_7-30096</t>
        </is>
      </c>
      <c r="F2193" s="22" t="inlineStr"/>
      <c r="G2193" s="22" t="inlineStr">
        <is>
          <t>Makhana</t>
        </is>
      </c>
      <c r="H2193" s="22" t="inlineStr">
        <is>
          <t xml:space="preserve">Prasadam Makhana Center Seal Pouch 100 g- NEW </t>
        </is>
      </c>
      <c r="I2193" s="22" t="inlineStr"/>
      <c r="J2193" s="24" t="n">
        <v>0</v>
      </c>
      <c r="K2193" s="24" t="n">
        <v>0</v>
      </c>
      <c r="L2193" s="22" t="inlineStr">
        <is>
          <t>CPC -Chairman Master Bhandar -Pithoragarh-Uttarakhand-262501</t>
        </is>
      </c>
      <c r="M2193" s="24" t="n">
        <v>0</v>
      </c>
      <c r="N2193" s="22" t="inlineStr">
        <is>
          <t>CPC KPKB</t>
        </is>
      </c>
      <c r="O2193" s="22" t="inlineStr">
        <is>
          <t>Purnea</t>
        </is>
      </c>
      <c r="P2193" s="22" t="inlineStr"/>
      <c r="Q2193" s="22" t="inlineStr">
        <is>
          <t>Makhana Raw</t>
        </is>
      </c>
      <c r="R2193" s="25">
        <f>IF(Config!$B$4&gt;0,M2193/Config!$B$4,0)</f>
        <v/>
      </c>
      <c r="S2193" s="25">
        <f>IF(Config!$B$4&gt;0,K2193/Config!$B$4,0)</f>
        <v/>
      </c>
      <c r="T2193" s="25">
        <f>R2193*Config!$B$7</f>
        <v/>
      </c>
      <c r="U2193" s="25">
        <f>S2193*Config!$B$7</f>
        <v/>
      </c>
      <c r="V2193" s="25" t="n">
        <v>16</v>
      </c>
      <c r="W2193" s="25" t="n">
        <v>160</v>
      </c>
      <c r="X2193" s="26">
        <f>IF(T2193&gt;0,V2193/T2193,0)</f>
        <v/>
      </c>
      <c r="Y2193" s="26">
        <f>IF(U2193&gt;0,W2193/U2193,0)</f>
        <v/>
      </c>
      <c r="Z2193" s="25">
        <f>T2193-V2193</f>
        <v/>
      </c>
      <c r="AA2193" s="25">
        <f>U2193-W2193</f>
        <v/>
      </c>
      <c r="AB2193" s="25">
        <f>IF(Config!$B$7&gt;0,(V2193/Config!$B$7)*Config!$B$4,0)</f>
        <v/>
      </c>
      <c r="AC2193" s="25">
        <f>IF(Config!$B$7&gt;0,(W2193/Config!$B$7)*Config!$B$4,0)</f>
        <v/>
      </c>
    </row>
    <row r="2194" hidden="1" outlineLevel="1">
      <c r="A2194" s="22" t="inlineStr"/>
      <c r="B2194" s="22" t="inlineStr"/>
      <c r="C2194" s="22" t="inlineStr"/>
      <c r="D2194" s="22" t="inlineStr"/>
      <c r="E2194" s="22" t="inlineStr">
        <is>
          <t>Makhana_7-30096</t>
        </is>
      </c>
      <c r="F2194" s="22" t="inlineStr"/>
      <c r="G2194" s="22" t="inlineStr">
        <is>
          <t>Makhana</t>
        </is>
      </c>
      <c r="H2194" s="22" t="inlineStr">
        <is>
          <t xml:space="preserve">Prasadam Makhana Center Seal Pouch 100 g- NEW </t>
        </is>
      </c>
      <c r="I2194" s="22" t="inlineStr"/>
      <c r="J2194" s="24" t="n">
        <v>0</v>
      </c>
      <c r="K2194" s="24" t="n">
        <v>0</v>
      </c>
      <c r="L2194" s="22" t="inlineStr">
        <is>
          <t>CPC -KPKB Master Bhandar Cisf Unit RSP Rourkela</t>
        </is>
      </c>
      <c r="M2194" s="24" t="n">
        <v>0</v>
      </c>
      <c r="N2194" s="22" t="inlineStr">
        <is>
          <t>CPC KPKB</t>
        </is>
      </c>
      <c r="O2194" s="22" t="inlineStr">
        <is>
          <t>Purnea</t>
        </is>
      </c>
      <c r="P2194" s="22" t="inlineStr"/>
      <c r="Q2194" s="22" t="inlineStr">
        <is>
          <t>Makhana Raw</t>
        </is>
      </c>
      <c r="R2194" s="25">
        <f>IF(Config!$B$4&gt;0,M2194/Config!$B$4,0)</f>
        <v/>
      </c>
      <c r="S2194" s="25">
        <f>IF(Config!$B$4&gt;0,K2194/Config!$B$4,0)</f>
        <v/>
      </c>
      <c r="T2194" s="25">
        <f>R2194*Config!$B$7</f>
        <v/>
      </c>
      <c r="U2194" s="25">
        <f>S2194*Config!$B$7</f>
        <v/>
      </c>
      <c r="V2194" s="25" t="n">
        <v>8</v>
      </c>
      <c r="W2194" s="25" t="n">
        <v>80</v>
      </c>
      <c r="X2194" s="26">
        <f>IF(T2194&gt;0,V2194/T2194,0)</f>
        <v/>
      </c>
      <c r="Y2194" s="26">
        <f>IF(U2194&gt;0,W2194/U2194,0)</f>
        <v/>
      </c>
      <c r="Z2194" s="25">
        <f>T2194-V2194</f>
        <v/>
      </c>
      <c r="AA2194" s="25">
        <f>U2194-W2194</f>
        <v/>
      </c>
      <c r="AB2194" s="25">
        <f>IF(Config!$B$7&gt;0,(V2194/Config!$B$7)*Config!$B$4,0)</f>
        <v/>
      </c>
      <c r="AC2194" s="25">
        <f>IF(Config!$B$7&gt;0,(W2194/Config!$B$7)*Config!$B$4,0)</f>
        <v/>
      </c>
    </row>
    <row r="2195" hidden="1" outlineLevel="1">
      <c r="A2195" s="22" t="inlineStr"/>
      <c r="B2195" s="22" t="inlineStr"/>
      <c r="C2195" s="22" t="inlineStr"/>
      <c r="D2195" s="22" t="inlineStr"/>
      <c r="E2195" s="22" t="inlineStr">
        <is>
          <t>Makhana_7-30096</t>
        </is>
      </c>
      <c r="F2195" s="22" t="inlineStr"/>
      <c r="G2195" s="22" t="inlineStr">
        <is>
          <t>Makhana</t>
        </is>
      </c>
      <c r="H2195" s="22" t="inlineStr">
        <is>
          <t xml:space="preserve">Prasadam Makhana Center Seal Pouch 100 g- NEW </t>
        </is>
      </c>
      <c r="I2195" s="22" t="inlineStr"/>
      <c r="J2195" s="24" t="n">
        <v>0</v>
      </c>
      <c r="K2195" s="24" t="n">
        <v>0</v>
      </c>
      <c r="L2195" s="22" t="inlineStr">
        <is>
          <t>CPC-Chairman Master Canteen</t>
        </is>
      </c>
      <c r="M2195" s="24" t="n">
        <v>0</v>
      </c>
      <c r="N2195" s="22" t="inlineStr">
        <is>
          <t>CPC KPKB</t>
        </is>
      </c>
      <c r="O2195" s="22" t="inlineStr">
        <is>
          <t>Purnea</t>
        </is>
      </c>
      <c r="P2195" s="22" t="inlineStr"/>
      <c r="Q2195" s="22" t="inlineStr">
        <is>
          <t>Makhana Raw</t>
        </is>
      </c>
      <c r="R2195" s="25">
        <f>IF(Config!$B$4&gt;0,M2195/Config!$B$4,0)</f>
        <v/>
      </c>
      <c r="S2195" s="25">
        <f>IF(Config!$B$4&gt;0,K2195/Config!$B$4,0)</f>
        <v/>
      </c>
      <c r="T2195" s="25">
        <f>R2195*Config!$B$7</f>
        <v/>
      </c>
      <c r="U2195" s="25">
        <f>S2195*Config!$B$7</f>
        <v/>
      </c>
      <c r="V2195" s="25" t="n">
        <v>16</v>
      </c>
      <c r="W2195" s="25" t="n">
        <v>160</v>
      </c>
      <c r="X2195" s="26">
        <f>IF(T2195&gt;0,V2195/T2195,0)</f>
        <v/>
      </c>
      <c r="Y2195" s="26">
        <f>IF(U2195&gt;0,W2195/U2195,0)</f>
        <v/>
      </c>
      <c r="Z2195" s="25">
        <f>T2195-V2195</f>
        <v/>
      </c>
      <c r="AA2195" s="25">
        <f>U2195-W2195</f>
        <v/>
      </c>
      <c r="AB2195" s="25">
        <f>IF(Config!$B$7&gt;0,(V2195/Config!$B$7)*Config!$B$4,0)</f>
        <v/>
      </c>
      <c r="AC2195" s="25">
        <f>IF(Config!$B$7&gt;0,(W2195/Config!$B$7)*Config!$B$4,0)</f>
        <v/>
      </c>
    </row>
    <row r="2196" hidden="1" outlineLevel="1">
      <c r="A2196" s="22" t="inlineStr"/>
      <c r="B2196" s="22" t="inlineStr"/>
      <c r="C2196" s="22" t="inlineStr"/>
      <c r="D2196" s="22" t="inlineStr"/>
      <c r="E2196" s="22" t="inlineStr">
        <is>
          <t>Makhana_7-30096</t>
        </is>
      </c>
      <c r="F2196" s="22" t="inlineStr"/>
      <c r="G2196" s="22" t="inlineStr">
        <is>
          <t>Makhana</t>
        </is>
      </c>
      <c r="H2196" s="22" t="inlineStr">
        <is>
          <t xml:space="preserve">Prasadam Makhana Center Seal Pouch 100 g- NEW </t>
        </is>
      </c>
      <c r="I2196" s="22" t="inlineStr"/>
      <c r="J2196" s="24" t="n">
        <v>0</v>
      </c>
      <c r="K2196" s="24" t="n">
        <v>0</v>
      </c>
      <c r="L2196" s="22" t="inlineStr">
        <is>
          <t>CPC-Kendriya Police Kalyan Bhandar CSWT BSF Indore</t>
        </is>
      </c>
      <c r="M2196" s="24" t="n">
        <v>0</v>
      </c>
      <c r="N2196" s="22" t="inlineStr">
        <is>
          <t>CPC KPKB</t>
        </is>
      </c>
      <c r="O2196" s="22" t="inlineStr">
        <is>
          <t>Purnea</t>
        </is>
      </c>
      <c r="P2196" s="22" t="inlineStr"/>
      <c r="Q2196" s="22" t="inlineStr">
        <is>
          <t>Makhana Raw</t>
        </is>
      </c>
      <c r="R2196" s="25">
        <f>IF(Config!$B$4&gt;0,M2196/Config!$B$4,0)</f>
        <v/>
      </c>
      <c r="S2196" s="25">
        <f>IF(Config!$B$4&gt;0,K2196/Config!$B$4,0)</f>
        <v/>
      </c>
      <c r="T2196" s="25">
        <f>R2196*Config!$B$7</f>
        <v/>
      </c>
      <c r="U2196" s="25">
        <f>S2196*Config!$B$7</f>
        <v/>
      </c>
      <c r="V2196" s="25" t="n">
        <v>16</v>
      </c>
      <c r="W2196" s="25" t="n">
        <v>160</v>
      </c>
      <c r="X2196" s="26">
        <f>IF(T2196&gt;0,V2196/T2196,0)</f>
        <v/>
      </c>
      <c r="Y2196" s="26">
        <f>IF(U2196&gt;0,W2196/U2196,0)</f>
        <v/>
      </c>
      <c r="Z2196" s="25">
        <f>T2196-V2196</f>
        <v/>
      </c>
      <c r="AA2196" s="25">
        <f>U2196-W2196</f>
        <v/>
      </c>
      <c r="AB2196" s="25">
        <f>IF(Config!$B$7&gt;0,(V2196/Config!$B$7)*Config!$B$4,0)</f>
        <v/>
      </c>
      <c r="AC2196" s="25">
        <f>IF(Config!$B$7&gt;0,(W2196/Config!$B$7)*Config!$B$4,0)</f>
        <v/>
      </c>
    </row>
    <row r="2197" hidden="1" outlineLevel="1">
      <c r="A2197" s="22" t="inlineStr"/>
      <c r="B2197" s="22" t="inlineStr"/>
      <c r="C2197" s="22" t="inlineStr"/>
      <c r="D2197" s="22" t="inlineStr"/>
      <c r="E2197" s="22" t="inlineStr">
        <is>
          <t>Makhana_7-30096</t>
        </is>
      </c>
      <c r="F2197" s="22" t="inlineStr"/>
      <c r="G2197" s="22" t="inlineStr">
        <is>
          <t>Makhana</t>
        </is>
      </c>
      <c r="H2197" s="22" t="inlineStr">
        <is>
          <t xml:space="preserve">Prasadam Makhana Center Seal Pouch 100 g- NEW </t>
        </is>
      </c>
      <c r="I2197" s="22" t="inlineStr"/>
      <c r="J2197" s="24" t="n">
        <v>0</v>
      </c>
      <c r="K2197" s="24" t="n">
        <v>0</v>
      </c>
      <c r="L2197" s="22" t="inlineStr">
        <is>
          <t>Wal-Mart India Private Limited</t>
        </is>
      </c>
      <c r="M2197" s="24" t="n">
        <v>0</v>
      </c>
      <c r="N2197" s="22" t="inlineStr">
        <is>
          <t>Modern Trade</t>
        </is>
      </c>
      <c r="O2197" s="22" t="inlineStr">
        <is>
          <t>Purnea</t>
        </is>
      </c>
      <c r="P2197" s="22" t="inlineStr"/>
      <c r="Q2197" s="22" t="inlineStr">
        <is>
          <t>Makhana Raw</t>
        </is>
      </c>
      <c r="R2197" s="25">
        <f>IF(Config!$B$4&gt;0,M2197/Config!$B$4,0)</f>
        <v/>
      </c>
      <c r="S2197" s="25">
        <f>IF(Config!$B$4&gt;0,K2197/Config!$B$4,0)</f>
        <v/>
      </c>
      <c r="T2197" s="25">
        <f>R2197*Config!$B$7</f>
        <v/>
      </c>
      <c r="U2197" s="25">
        <f>S2197*Config!$B$7</f>
        <v/>
      </c>
      <c r="V2197" s="25" t="n">
        <v>8</v>
      </c>
      <c r="W2197" s="25" t="n">
        <v>80</v>
      </c>
      <c r="X2197" s="26">
        <f>IF(T2197&gt;0,V2197/T2197,0)</f>
        <v/>
      </c>
      <c r="Y2197" s="26">
        <f>IF(U2197&gt;0,W2197/U2197,0)</f>
        <v/>
      </c>
      <c r="Z2197" s="25">
        <f>T2197-V2197</f>
        <v/>
      </c>
      <c r="AA2197" s="25">
        <f>U2197-W2197</f>
        <v/>
      </c>
      <c r="AB2197" s="25">
        <f>IF(Config!$B$7&gt;0,(V2197/Config!$B$7)*Config!$B$4,0)</f>
        <v/>
      </c>
      <c r="AC2197" s="25">
        <f>IF(Config!$B$7&gt;0,(W2197/Config!$B$7)*Config!$B$4,0)</f>
        <v/>
      </c>
    </row>
    <row r="2198" hidden="1" outlineLevel="1">
      <c r="A2198" s="22" t="inlineStr"/>
      <c r="B2198" s="22" t="inlineStr"/>
      <c r="C2198" s="22" t="inlineStr"/>
      <c r="D2198" s="22" t="inlineStr"/>
      <c r="E2198" s="22" t="inlineStr">
        <is>
          <t>Makhana_7-30096</t>
        </is>
      </c>
      <c r="F2198" s="22" t="inlineStr"/>
      <c r="G2198" s="22" t="inlineStr">
        <is>
          <t>Makhana</t>
        </is>
      </c>
      <c r="H2198" s="22" t="inlineStr">
        <is>
          <t xml:space="preserve">Prasadam Makhana Center Seal Pouch 100 g- NEW </t>
        </is>
      </c>
      <c r="I2198" s="22" t="inlineStr"/>
      <c r="J2198" s="24" t="n">
        <v>0</v>
      </c>
      <c r="K2198" s="24" t="n">
        <v>0</v>
      </c>
      <c r="L2198" s="22" t="inlineStr">
        <is>
          <t>PAC - Kendriya Police Canteen 35 Bn Pac -UTTAR PRADESH -226006</t>
        </is>
      </c>
      <c r="M2198" s="24" t="n">
        <v>0</v>
      </c>
      <c r="N2198" s="22" t="inlineStr">
        <is>
          <t>Other Institutions</t>
        </is>
      </c>
      <c r="O2198" s="22" t="inlineStr">
        <is>
          <t>Purnea</t>
        </is>
      </c>
      <c r="P2198" s="22" t="inlineStr"/>
      <c r="Q2198" s="22" t="inlineStr">
        <is>
          <t>Makhana Raw</t>
        </is>
      </c>
      <c r="R2198" s="25">
        <f>IF(Config!$B$4&gt;0,M2198/Config!$B$4,0)</f>
        <v/>
      </c>
      <c r="S2198" s="25">
        <f>IF(Config!$B$4&gt;0,K2198/Config!$B$4,0)</f>
        <v/>
      </c>
      <c r="T2198" s="25">
        <f>R2198*Config!$B$7</f>
        <v/>
      </c>
      <c r="U2198" s="25">
        <f>S2198*Config!$B$7</f>
        <v/>
      </c>
      <c r="V2198" s="25" t="n">
        <v>8</v>
      </c>
      <c r="W2198" s="25" t="n">
        <v>80</v>
      </c>
      <c r="X2198" s="26">
        <f>IF(T2198&gt;0,V2198/T2198,0)</f>
        <v/>
      </c>
      <c r="Y2198" s="26">
        <f>IF(U2198&gt;0,W2198/U2198,0)</f>
        <v/>
      </c>
      <c r="Z2198" s="25">
        <f>T2198-V2198</f>
        <v/>
      </c>
      <c r="AA2198" s="25">
        <f>U2198-W2198</f>
        <v/>
      </c>
      <c r="AB2198" s="25">
        <f>IF(Config!$B$7&gt;0,(V2198/Config!$B$7)*Config!$B$4,0)</f>
        <v/>
      </c>
      <c r="AC2198" s="25">
        <f>IF(Config!$B$7&gt;0,(W2198/Config!$B$7)*Config!$B$4,0)</f>
        <v/>
      </c>
    </row>
    <row r="2199" hidden="1" outlineLevel="1">
      <c r="A2199" s="22" t="inlineStr"/>
      <c r="B2199" s="22" t="inlineStr"/>
      <c r="C2199" s="22" t="inlineStr"/>
      <c r="D2199" s="22" t="inlineStr"/>
      <c r="E2199" s="22" t="inlineStr">
        <is>
          <t>Makhana_7-30096</t>
        </is>
      </c>
      <c r="F2199" s="22" t="inlineStr"/>
      <c r="G2199" s="22" t="inlineStr">
        <is>
          <t>Makhana</t>
        </is>
      </c>
      <c r="H2199" s="22" t="inlineStr">
        <is>
          <t xml:space="preserve">Prasadam Makhana Center Seal Pouch 100 g- NEW </t>
        </is>
      </c>
      <c r="I2199" s="22" t="inlineStr"/>
      <c r="J2199" s="24" t="n">
        <v>0</v>
      </c>
      <c r="K2199" s="24" t="n">
        <v>0</v>
      </c>
      <c r="L2199" s="22" t="inlineStr">
        <is>
          <t>PAC- Master Canteen 38th BN PAC Aligarh</t>
        </is>
      </c>
      <c r="M2199" s="24" t="n">
        <v>0</v>
      </c>
      <c r="N2199" s="22" t="inlineStr">
        <is>
          <t>Other Institutions</t>
        </is>
      </c>
      <c r="O2199" s="22" t="inlineStr">
        <is>
          <t>Purnea</t>
        </is>
      </c>
      <c r="P2199" s="22" t="inlineStr"/>
      <c r="Q2199" s="22" t="inlineStr">
        <is>
          <t>Makhana Raw</t>
        </is>
      </c>
      <c r="R2199" s="25">
        <f>IF(Config!$B$4&gt;0,M2199/Config!$B$4,0)</f>
        <v/>
      </c>
      <c r="S2199" s="25">
        <f>IF(Config!$B$4&gt;0,K2199/Config!$B$4,0)</f>
        <v/>
      </c>
      <c r="T2199" s="25">
        <f>R2199*Config!$B$7</f>
        <v/>
      </c>
      <c r="U2199" s="25">
        <f>S2199*Config!$B$7</f>
        <v/>
      </c>
      <c r="V2199" s="25" t="n">
        <v>8</v>
      </c>
      <c r="W2199" s="25" t="n">
        <v>80</v>
      </c>
      <c r="X2199" s="26">
        <f>IF(T2199&gt;0,V2199/T2199,0)</f>
        <v/>
      </c>
      <c r="Y2199" s="26">
        <f>IF(U2199&gt;0,W2199/U2199,0)</f>
        <v/>
      </c>
      <c r="Z2199" s="25">
        <f>T2199-V2199</f>
        <v/>
      </c>
      <c r="AA2199" s="25">
        <f>U2199-W2199</f>
        <v/>
      </c>
      <c r="AB2199" s="25">
        <f>IF(Config!$B$7&gt;0,(V2199/Config!$B$7)*Config!$B$4,0)</f>
        <v/>
      </c>
      <c r="AC2199" s="25">
        <f>IF(Config!$B$7&gt;0,(W2199/Config!$B$7)*Config!$B$4,0)</f>
        <v/>
      </c>
    </row>
    <row r="2200" hidden="1" outlineLevel="1">
      <c r="A2200" s="22" t="inlineStr"/>
      <c r="B2200" s="22" t="inlineStr"/>
      <c r="C2200" s="22" t="inlineStr"/>
      <c r="D2200" s="22" t="inlineStr"/>
      <c r="E2200" s="22" t="inlineStr">
        <is>
          <t>Makhana_7-30096</t>
        </is>
      </c>
      <c r="F2200" s="22" t="inlineStr"/>
      <c r="G2200" s="22" t="inlineStr">
        <is>
          <t>Makhana</t>
        </is>
      </c>
      <c r="H2200" s="22" t="inlineStr">
        <is>
          <t xml:space="preserve">Prasadam Makhana Center Seal Pouch 100 g- NEW </t>
        </is>
      </c>
      <c r="I2200" s="22" t="inlineStr"/>
      <c r="J2200" s="24" t="n">
        <v>0</v>
      </c>
      <c r="K2200" s="24" t="n">
        <v>0</v>
      </c>
      <c r="L2200" s="22" t="inlineStr">
        <is>
          <t>Cloudkart Ventures Private Limited</t>
        </is>
      </c>
      <c r="M2200" s="24" t="n">
        <v>0</v>
      </c>
      <c r="N2200" s="22" t="inlineStr">
        <is>
          <t>Quick Commerce</t>
        </is>
      </c>
      <c r="O2200" s="22" t="inlineStr">
        <is>
          <t>Purnea</t>
        </is>
      </c>
      <c r="P2200" s="22" t="inlineStr"/>
      <c r="Q2200" s="22" t="inlineStr">
        <is>
          <t>Makhana Raw</t>
        </is>
      </c>
      <c r="R2200" s="25">
        <f>IF(Config!$B$4&gt;0,M2200/Config!$B$4,0)</f>
        <v/>
      </c>
      <c r="S2200" s="25">
        <f>IF(Config!$B$4&gt;0,K2200/Config!$B$4,0)</f>
        <v/>
      </c>
      <c r="T2200" s="25">
        <f>R2200*Config!$B$7</f>
        <v/>
      </c>
      <c r="U2200" s="25">
        <f>S2200*Config!$B$7</f>
        <v/>
      </c>
      <c r="V2200" s="25" t="n">
        <v>256</v>
      </c>
      <c r="W2200" s="25" t="n">
        <v>2560</v>
      </c>
      <c r="X2200" s="26">
        <f>IF(T2200&gt;0,V2200/T2200,0)</f>
        <v/>
      </c>
      <c r="Y2200" s="26">
        <f>IF(U2200&gt;0,W2200/U2200,0)</f>
        <v/>
      </c>
      <c r="Z2200" s="25">
        <f>T2200-V2200</f>
        <v/>
      </c>
      <c r="AA2200" s="25">
        <f>U2200-W2200</f>
        <v/>
      </c>
      <c r="AB2200" s="25">
        <f>IF(Config!$B$7&gt;0,(V2200/Config!$B$7)*Config!$B$4,0)</f>
        <v/>
      </c>
      <c r="AC2200" s="25">
        <f>IF(Config!$B$7&gt;0,(W2200/Config!$B$7)*Config!$B$4,0)</f>
        <v/>
      </c>
    </row>
    <row r="2201" hidden="1" outlineLevel="1">
      <c r="A2201" s="22" t="inlineStr"/>
      <c r="B2201" s="22" t="inlineStr"/>
      <c r="C2201" s="22" t="inlineStr"/>
      <c r="D2201" s="22" t="inlineStr"/>
      <c r="E2201" s="22" t="inlineStr">
        <is>
          <t>Makhana_7-30096</t>
        </is>
      </c>
      <c r="F2201" s="22" t="inlineStr"/>
      <c r="G2201" s="22" t="inlineStr">
        <is>
          <t>Makhana</t>
        </is>
      </c>
      <c r="H2201" s="22" t="inlineStr">
        <is>
          <t xml:space="preserve">Prasadam Makhana Center Seal Pouch 100 g- NEW </t>
        </is>
      </c>
      <c r="I2201" s="22" t="inlineStr"/>
      <c r="J2201" s="24" t="n">
        <v>0</v>
      </c>
      <c r="K2201" s="24" t="n">
        <v>0</v>
      </c>
      <c r="L2201" s="22" t="inlineStr">
        <is>
          <t>Cloudstore Retail Private Limited</t>
        </is>
      </c>
      <c r="M2201" s="24" t="n">
        <v>0</v>
      </c>
      <c r="N2201" s="22" t="inlineStr">
        <is>
          <t>Quick Commerce</t>
        </is>
      </c>
      <c r="O2201" s="22" t="inlineStr">
        <is>
          <t>Purnea</t>
        </is>
      </c>
      <c r="P2201" s="22" t="inlineStr"/>
      <c r="Q2201" s="22" t="inlineStr">
        <is>
          <t>Makhana Raw</t>
        </is>
      </c>
      <c r="R2201" s="25">
        <f>IF(Config!$B$4&gt;0,M2201/Config!$B$4,0)</f>
        <v/>
      </c>
      <c r="S2201" s="25">
        <f>IF(Config!$B$4&gt;0,K2201/Config!$B$4,0)</f>
        <v/>
      </c>
      <c r="T2201" s="25">
        <f>R2201*Config!$B$7</f>
        <v/>
      </c>
      <c r="U2201" s="25">
        <f>S2201*Config!$B$7</f>
        <v/>
      </c>
      <c r="V2201" s="25" t="n">
        <v>624</v>
      </c>
      <c r="W2201" s="25" t="n">
        <v>6240</v>
      </c>
      <c r="X2201" s="26">
        <f>IF(T2201&gt;0,V2201/T2201,0)</f>
        <v/>
      </c>
      <c r="Y2201" s="26">
        <f>IF(U2201&gt;0,W2201/U2201,0)</f>
        <v/>
      </c>
      <c r="Z2201" s="25">
        <f>T2201-V2201</f>
        <v/>
      </c>
      <c r="AA2201" s="25">
        <f>U2201-W2201</f>
        <v/>
      </c>
      <c r="AB2201" s="25">
        <f>IF(Config!$B$7&gt;0,(V2201/Config!$B$7)*Config!$B$4,0)</f>
        <v/>
      </c>
      <c r="AC2201" s="25">
        <f>IF(Config!$B$7&gt;0,(W2201/Config!$B$7)*Config!$B$4,0)</f>
        <v/>
      </c>
    </row>
    <row r="2202" hidden="1" outlineLevel="1">
      <c r="A2202" s="22" t="inlineStr"/>
      <c r="B2202" s="22" t="inlineStr"/>
      <c r="C2202" s="22" t="inlineStr"/>
      <c r="D2202" s="22" t="inlineStr"/>
      <c r="E2202" s="22" t="inlineStr">
        <is>
          <t>Makhana_7-30096</t>
        </is>
      </c>
      <c r="F2202" s="22" t="inlineStr"/>
      <c r="G2202" s="22" t="inlineStr">
        <is>
          <t>Makhana</t>
        </is>
      </c>
      <c r="H2202" s="22" t="inlineStr">
        <is>
          <t xml:space="preserve">Prasadam Makhana Center Seal Pouch 100 g- NEW </t>
        </is>
      </c>
      <c r="I2202" s="22" t="inlineStr"/>
      <c r="J2202" s="24" t="n">
        <v>0</v>
      </c>
      <c r="K2202" s="24" t="n">
        <v>0</v>
      </c>
      <c r="L2202" s="22" t="inlineStr">
        <is>
          <t>Jupiter Kart Private Limited</t>
        </is>
      </c>
      <c r="M2202" s="24" t="n">
        <v>0</v>
      </c>
      <c r="N2202" s="22" t="inlineStr">
        <is>
          <t>Quick Commerce</t>
        </is>
      </c>
      <c r="O2202" s="22" t="inlineStr">
        <is>
          <t>Purnea</t>
        </is>
      </c>
      <c r="P2202" s="22" t="inlineStr"/>
      <c r="Q2202" s="22" t="inlineStr">
        <is>
          <t>Makhana Raw</t>
        </is>
      </c>
      <c r="R2202" s="25">
        <f>IF(Config!$B$4&gt;0,M2202/Config!$B$4,0)</f>
        <v/>
      </c>
      <c r="S2202" s="25">
        <f>IF(Config!$B$4&gt;0,K2202/Config!$B$4,0)</f>
        <v/>
      </c>
      <c r="T2202" s="25">
        <f>R2202*Config!$B$7</f>
        <v/>
      </c>
      <c r="U2202" s="25">
        <f>S2202*Config!$B$7</f>
        <v/>
      </c>
      <c r="V2202" s="25" t="n">
        <v>176</v>
      </c>
      <c r="W2202" s="25" t="n">
        <v>1760</v>
      </c>
      <c r="X2202" s="26">
        <f>IF(T2202&gt;0,V2202/T2202,0)</f>
        <v/>
      </c>
      <c r="Y2202" s="26">
        <f>IF(U2202&gt;0,W2202/U2202,0)</f>
        <v/>
      </c>
      <c r="Z2202" s="25">
        <f>T2202-V2202</f>
        <v/>
      </c>
      <c r="AA2202" s="25">
        <f>U2202-W2202</f>
        <v/>
      </c>
      <c r="AB2202" s="25">
        <f>IF(Config!$B$7&gt;0,(V2202/Config!$B$7)*Config!$B$4,0)</f>
        <v/>
      </c>
      <c r="AC2202" s="25">
        <f>IF(Config!$B$7&gt;0,(W2202/Config!$B$7)*Config!$B$4,0)</f>
        <v/>
      </c>
    </row>
    <row r="2203" hidden="1" outlineLevel="1">
      <c r="A2203" s="22" t="inlineStr"/>
      <c r="B2203" s="22" t="inlineStr"/>
      <c r="C2203" s="22" t="inlineStr"/>
      <c r="D2203" s="22" t="inlineStr"/>
      <c r="E2203" s="22" t="inlineStr">
        <is>
          <t>Makhana_7-30096</t>
        </is>
      </c>
      <c r="F2203" s="22" t="inlineStr"/>
      <c r="G2203" s="22" t="inlineStr">
        <is>
          <t>Makhana</t>
        </is>
      </c>
      <c r="H2203" s="22" t="inlineStr">
        <is>
          <t xml:space="preserve">Prasadam Makhana Center Seal Pouch 100 g- NEW </t>
        </is>
      </c>
      <c r="I2203" s="22" t="inlineStr"/>
      <c r="J2203" s="24" t="n">
        <v>0</v>
      </c>
      <c r="K2203" s="24" t="n">
        <v>0</v>
      </c>
      <c r="L2203" s="22" t="inlineStr">
        <is>
          <t>Moksh Enterprises Private Limited</t>
        </is>
      </c>
      <c r="M2203" s="24" t="n">
        <v>0</v>
      </c>
      <c r="N2203" s="22" t="inlineStr">
        <is>
          <t>Quick Commerce</t>
        </is>
      </c>
      <c r="O2203" s="22" t="inlineStr">
        <is>
          <t>Purnea</t>
        </is>
      </c>
      <c r="P2203" s="22" t="inlineStr"/>
      <c r="Q2203" s="22" t="inlineStr">
        <is>
          <t>Makhana Raw</t>
        </is>
      </c>
      <c r="R2203" s="25">
        <f>IF(Config!$B$4&gt;0,M2203/Config!$B$4,0)</f>
        <v/>
      </c>
      <c r="S2203" s="25">
        <f>IF(Config!$B$4&gt;0,K2203/Config!$B$4,0)</f>
        <v/>
      </c>
      <c r="T2203" s="25">
        <f>R2203*Config!$B$7</f>
        <v/>
      </c>
      <c r="U2203" s="25">
        <f>S2203*Config!$B$7</f>
        <v/>
      </c>
      <c r="V2203" s="25" t="n">
        <v>456</v>
      </c>
      <c r="W2203" s="25" t="n">
        <v>4560</v>
      </c>
      <c r="X2203" s="26">
        <f>IF(T2203&gt;0,V2203/T2203,0)</f>
        <v/>
      </c>
      <c r="Y2203" s="26">
        <f>IF(U2203&gt;0,W2203/U2203,0)</f>
        <v/>
      </c>
      <c r="Z2203" s="25">
        <f>T2203-V2203</f>
        <v/>
      </c>
      <c r="AA2203" s="25">
        <f>U2203-W2203</f>
        <v/>
      </c>
      <c r="AB2203" s="25">
        <f>IF(Config!$B$7&gt;0,(V2203/Config!$B$7)*Config!$B$4,0)</f>
        <v/>
      </c>
      <c r="AC2203" s="25">
        <f>IF(Config!$B$7&gt;0,(W2203/Config!$B$7)*Config!$B$4,0)</f>
        <v/>
      </c>
    </row>
    <row r="2204" hidden="1" outlineLevel="1">
      <c r="A2204" s="22" t="inlineStr"/>
      <c r="B2204" s="22" t="inlineStr"/>
      <c r="C2204" s="22" t="inlineStr"/>
      <c r="D2204" s="22" t="inlineStr"/>
      <c r="E2204" s="22" t="inlineStr">
        <is>
          <t>Makhana_7-30096</t>
        </is>
      </c>
      <c r="F2204" s="22" t="inlineStr"/>
      <c r="G2204" s="22" t="inlineStr">
        <is>
          <t>Makhana</t>
        </is>
      </c>
      <c r="H2204" s="22" t="inlineStr">
        <is>
          <t xml:space="preserve">Prasadam Makhana Center Seal Pouch 100 g- NEW </t>
        </is>
      </c>
      <c r="I2204" s="22" t="inlineStr"/>
      <c r="J2204" s="24" t="n">
        <v>0</v>
      </c>
      <c r="K2204" s="24" t="n">
        <v>0</v>
      </c>
      <c r="L2204" s="22" t="inlineStr">
        <is>
          <t>PJTJ Technologies Private Limited</t>
        </is>
      </c>
      <c r="M2204" s="24" t="n">
        <v>0</v>
      </c>
      <c r="N2204" s="22" t="inlineStr">
        <is>
          <t>Quick Commerce</t>
        </is>
      </c>
      <c r="O2204" s="22" t="inlineStr">
        <is>
          <t>Purnea</t>
        </is>
      </c>
      <c r="P2204" s="22" t="inlineStr"/>
      <c r="Q2204" s="22" t="inlineStr">
        <is>
          <t>Makhana Raw</t>
        </is>
      </c>
      <c r="R2204" s="25">
        <f>IF(Config!$B$4&gt;0,M2204/Config!$B$4,0)</f>
        <v/>
      </c>
      <c r="S2204" s="25">
        <f>IF(Config!$B$4&gt;0,K2204/Config!$B$4,0)</f>
        <v/>
      </c>
      <c r="T2204" s="25">
        <f>R2204*Config!$B$7</f>
        <v/>
      </c>
      <c r="U2204" s="25">
        <f>S2204*Config!$B$7</f>
        <v/>
      </c>
      <c r="V2204" s="25" t="n">
        <v>880</v>
      </c>
      <c r="W2204" s="25" t="n">
        <v>8800</v>
      </c>
      <c r="X2204" s="26">
        <f>IF(T2204&gt;0,V2204/T2204,0)</f>
        <v/>
      </c>
      <c r="Y2204" s="26">
        <f>IF(U2204&gt;0,W2204/U2204,0)</f>
        <v/>
      </c>
      <c r="Z2204" s="25">
        <f>T2204-V2204</f>
        <v/>
      </c>
      <c r="AA2204" s="25">
        <f>U2204-W2204</f>
        <v/>
      </c>
      <c r="AB2204" s="25">
        <f>IF(Config!$B$7&gt;0,(V2204/Config!$B$7)*Config!$B$4,0)</f>
        <v/>
      </c>
      <c r="AC2204" s="25">
        <f>IF(Config!$B$7&gt;0,(W2204/Config!$B$7)*Config!$B$4,0)</f>
        <v/>
      </c>
    </row>
    <row r="2205">
      <c r="A2205" s="17" t="inlineStr"/>
      <c r="B2205" s="17" t="inlineStr"/>
      <c r="C2205" s="17" t="inlineStr"/>
      <c r="D2205" s="17" t="inlineStr"/>
      <c r="E2205" s="17" t="inlineStr">
        <is>
          <t>Dry Fruit Mix_15-30162</t>
        </is>
      </c>
      <c r="F2205" s="17" t="inlineStr"/>
      <c r="G2205" s="17" t="inlineStr">
        <is>
          <t>Dry Fruit Mix</t>
        </is>
      </c>
      <c r="H2205" s="17" t="inlineStr">
        <is>
          <t>Premium Panchmeva Farmley Pillow Pouch 30 g- in SRP</t>
        </is>
      </c>
      <c r="I2205" s="17" t="inlineStr"/>
      <c r="J2205" s="19" t="n">
        <v>0</v>
      </c>
      <c r="K2205" s="19" t="n">
        <v>0</v>
      </c>
      <c r="L2205" s="17" t="inlineStr">
        <is>
          <t>GT Retail</t>
        </is>
      </c>
      <c r="M2205" s="19" t="n">
        <v>0</v>
      </c>
      <c r="N2205" s="17" t="inlineStr">
        <is>
          <t>Category A</t>
        </is>
      </c>
      <c r="O2205" s="17" t="inlineStr">
        <is>
          <t>Indore</t>
        </is>
      </c>
      <c r="P2205" s="17" t="inlineStr"/>
      <c r="Q2205" s="17" t="inlineStr">
        <is>
          <t>Trail Mixes</t>
        </is>
      </c>
      <c r="R2205" s="20">
        <f>IF(Config!$B$4&gt;0,M2205/Config!$B$4,0)</f>
        <v/>
      </c>
      <c r="S2205" s="20">
        <f>IF(Config!$B$4&gt;0,K2205/Config!$B$4,0)</f>
        <v/>
      </c>
      <c r="T2205" s="20">
        <f>R2205*Config!$B$7</f>
        <v/>
      </c>
      <c r="U2205" s="20">
        <f>S2205*Config!$B$7</f>
        <v/>
      </c>
      <c r="V2205" s="20" t="n">
        <v>28.08</v>
      </c>
      <c r="W2205" s="20" t="n">
        <v>936</v>
      </c>
      <c r="X2205" s="21">
        <f>IF(T2205&gt;0,V2205/T2205,0)</f>
        <v/>
      </c>
      <c r="Y2205" s="21">
        <f>IF(U2205&gt;0,W2205/U2205,0)</f>
        <v/>
      </c>
      <c r="Z2205" s="20">
        <f>T2205-V2205</f>
        <v/>
      </c>
      <c r="AA2205" s="20">
        <f>U2205-W2205</f>
        <v/>
      </c>
      <c r="AB2205" s="20">
        <f>IF(Config!$B$7&gt;0,(V2205/Config!$B$7)*Config!$B$4,0)</f>
        <v/>
      </c>
      <c r="AC2205" s="20">
        <f>IF(Config!$B$7&gt;0,(W2205/Config!$B$7)*Config!$B$4,0)</f>
        <v/>
      </c>
    </row>
    <row r="2206" hidden="1" outlineLevel="1">
      <c r="A2206" s="22" t="inlineStr"/>
      <c r="B2206" s="22" t="inlineStr"/>
      <c r="C2206" s="22" t="inlineStr"/>
      <c r="D2206" s="22" t="inlineStr"/>
      <c r="E2206" s="22" t="inlineStr">
        <is>
          <t>Dry Fruit Mix_15-30162</t>
        </is>
      </c>
      <c r="F2206" s="22" t="inlineStr"/>
      <c r="G2206" s="22" t="inlineStr">
        <is>
          <t>Dry Fruit Mix</t>
        </is>
      </c>
      <c r="H2206" s="22" t="inlineStr">
        <is>
          <t>Premium Panchmeva Farmley Pillow Pouch 30 g- in SRP</t>
        </is>
      </c>
      <c r="I2206" s="22" t="inlineStr"/>
      <c r="J2206" s="24" t="n">
        <v>0</v>
      </c>
      <c r="K2206" s="24" t="n">
        <v>0</v>
      </c>
      <c r="L2206" s="22" t="inlineStr">
        <is>
          <t>GT Retail</t>
        </is>
      </c>
      <c r="M2206" s="24" t="n">
        <v>0</v>
      </c>
      <c r="N2206" s="22" t="inlineStr">
        <is>
          <t>Category A</t>
        </is>
      </c>
      <c r="O2206" s="22" t="inlineStr">
        <is>
          <t>Indore</t>
        </is>
      </c>
      <c r="P2206" s="22" t="inlineStr"/>
      <c r="Q2206" s="22" t="inlineStr">
        <is>
          <t>Trail Mixes</t>
        </is>
      </c>
      <c r="R2206" s="25">
        <f>IF(Config!$B$4&gt;0,M2206/Config!$B$4,0)</f>
        <v/>
      </c>
      <c r="S2206" s="25">
        <f>IF(Config!$B$4&gt;0,K2206/Config!$B$4,0)</f>
        <v/>
      </c>
      <c r="T2206" s="25">
        <f>R2206*Config!$B$7</f>
        <v/>
      </c>
      <c r="U2206" s="25">
        <f>S2206*Config!$B$7</f>
        <v/>
      </c>
      <c r="V2206" s="25" t="n">
        <v>28.08</v>
      </c>
      <c r="W2206" s="25" t="n">
        <v>936</v>
      </c>
      <c r="X2206" s="26">
        <f>IF(T2206&gt;0,V2206/T2206,0)</f>
        <v/>
      </c>
      <c r="Y2206" s="26">
        <f>IF(U2206&gt;0,W2206/U2206,0)</f>
        <v/>
      </c>
      <c r="Z2206" s="25">
        <f>T2206-V2206</f>
        <v/>
      </c>
      <c r="AA2206" s="25">
        <f>U2206-W2206</f>
        <v/>
      </c>
      <c r="AB2206" s="25">
        <f>IF(Config!$B$7&gt;0,(V2206/Config!$B$7)*Config!$B$4,0)</f>
        <v/>
      </c>
      <c r="AC2206" s="25">
        <f>IF(Config!$B$7&gt;0,(W2206/Config!$B$7)*Config!$B$4,0)</f>
        <v/>
      </c>
    </row>
    <row r="2207">
      <c r="A2207" s="17" t="inlineStr"/>
      <c r="B2207" s="17" t="inlineStr"/>
      <c r="C2207" s="17" t="inlineStr"/>
      <c r="D2207" s="17" t="inlineStr"/>
      <c r="E2207" s="17" t="inlineStr">
        <is>
          <t>Dry Fruit Mix_15-30163</t>
        </is>
      </c>
      <c r="F2207" s="17" t="inlineStr"/>
      <c r="G2207" s="17" t="inlineStr">
        <is>
          <t>Dry Fruit Mix</t>
        </is>
      </c>
      <c r="H2207" s="17" t="inlineStr">
        <is>
          <t>Party Mix Farmley Pillow Pouch 35g- in SRP</t>
        </is>
      </c>
      <c r="I2207" s="17" t="inlineStr"/>
      <c r="J2207" s="19" t="n">
        <v>0</v>
      </c>
      <c r="K2207" s="19" t="n">
        <v>0</v>
      </c>
      <c r="L2207" s="17" t="inlineStr">
        <is>
          <t>GT Retail</t>
        </is>
      </c>
      <c r="M2207" s="19" t="n">
        <v>0</v>
      </c>
      <c r="N2207" s="17" t="inlineStr">
        <is>
          <t>Category A</t>
        </is>
      </c>
      <c r="O2207" s="17" t="inlineStr">
        <is>
          <t>Indore</t>
        </is>
      </c>
      <c r="P2207" s="17" t="inlineStr"/>
      <c r="Q2207" s="17" t="inlineStr">
        <is>
          <t>Savoury Mixes</t>
        </is>
      </c>
      <c r="R2207" s="20">
        <f>IF(Config!$B$4&gt;0,M2207/Config!$B$4,0)</f>
        <v/>
      </c>
      <c r="S2207" s="20">
        <f>IF(Config!$B$4&gt;0,K2207/Config!$B$4,0)</f>
        <v/>
      </c>
      <c r="T2207" s="20">
        <f>R2207*Config!$B$7</f>
        <v/>
      </c>
      <c r="U2207" s="20">
        <f>S2207*Config!$B$7</f>
        <v/>
      </c>
      <c r="V2207" s="20" t="n">
        <v>12.6</v>
      </c>
      <c r="W2207" s="20" t="n">
        <v>360</v>
      </c>
      <c r="X2207" s="21">
        <f>IF(T2207&gt;0,V2207/T2207,0)</f>
        <v/>
      </c>
      <c r="Y2207" s="21">
        <f>IF(U2207&gt;0,W2207/U2207,0)</f>
        <v/>
      </c>
      <c r="Z2207" s="20">
        <f>T2207-V2207</f>
        <v/>
      </c>
      <c r="AA2207" s="20">
        <f>U2207-W2207</f>
        <v/>
      </c>
      <c r="AB2207" s="20">
        <f>IF(Config!$B$7&gt;0,(V2207/Config!$B$7)*Config!$B$4,0)</f>
        <v/>
      </c>
      <c r="AC2207" s="20">
        <f>IF(Config!$B$7&gt;0,(W2207/Config!$B$7)*Config!$B$4,0)</f>
        <v/>
      </c>
    </row>
    <row r="2208" hidden="1" outlineLevel="1">
      <c r="A2208" s="22" t="inlineStr"/>
      <c r="B2208" s="22" t="inlineStr"/>
      <c r="C2208" s="22" t="inlineStr"/>
      <c r="D2208" s="22" t="inlineStr"/>
      <c r="E2208" s="22" t="inlineStr">
        <is>
          <t>Dry Fruit Mix_15-30163</t>
        </is>
      </c>
      <c r="F2208" s="22" t="inlineStr"/>
      <c r="G2208" s="22" t="inlineStr">
        <is>
          <t>Dry Fruit Mix</t>
        </is>
      </c>
      <c r="H2208" s="22" t="inlineStr">
        <is>
          <t>Party Mix Farmley Pillow Pouch 35g- in SRP</t>
        </is>
      </c>
      <c r="I2208" s="22" t="inlineStr"/>
      <c r="J2208" s="24" t="n">
        <v>0</v>
      </c>
      <c r="K2208" s="24" t="n">
        <v>0</v>
      </c>
      <c r="L2208" s="22" t="inlineStr">
        <is>
          <t>GT Retail</t>
        </is>
      </c>
      <c r="M2208" s="24" t="n">
        <v>0</v>
      </c>
      <c r="N2208" s="22" t="inlineStr">
        <is>
          <t>Category A</t>
        </is>
      </c>
      <c r="O2208" s="22" t="inlineStr">
        <is>
          <t>Indore</t>
        </is>
      </c>
      <c r="P2208" s="22" t="inlineStr"/>
      <c r="Q2208" s="22" t="inlineStr">
        <is>
          <t>Savoury Mixes</t>
        </is>
      </c>
      <c r="R2208" s="25">
        <f>IF(Config!$B$4&gt;0,M2208/Config!$B$4,0)</f>
        <v/>
      </c>
      <c r="S2208" s="25">
        <f>IF(Config!$B$4&gt;0,K2208/Config!$B$4,0)</f>
        <v/>
      </c>
      <c r="T2208" s="25">
        <f>R2208*Config!$B$7</f>
        <v/>
      </c>
      <c r="U2208" s="25">
        <f>S2208*Config!$B$7</f>
        <v/>
      </c>
      <c r="V2208" s="25" t="n">
        <v>12.6</v>
      </c>
      <c r="W2208" s="25" t="n">
        <v>360</v>
      </c>
      <c r="X2208" s="26">
        <f>IF(T2208&gt;0,V2208/T2208,0)</f>
        <v/>
      </c>
      <c r="Y2208" s="26">
        <f>IF(U2208&gt;0,W2208/U2208,0)</f>
        <v/>
      </c>
      <c r="Z2208" s="25">
        <f>T2208-V2208</f>
        <v/>
      </c>
      <c r="AA2208" s="25">
        <f>U2208-W2208</f>
        <v/>
      </c>
      <c r="AB2208" s="25">
        <f>IF(Config!$B$7&gt;0,(V2208/Config!$B$7)*Config!$B$4,0)</f>
        <v/>
      </c>
      <c r="AC2208" s="25">
        <f>IF(Config!$B$7&gt;0,(W2208/Config!$B$7)*Config!$B$4,0)</f>
        <v/>
      </c>
    </row>
    <row r="2209">
      <c r="A2209" s="17" t="inlineStr"/>
      <c r="B2209" s="17" t="inlineStr"/>
      <c r="C2209" s="17" t="inlineStr"/>
      <c r="D2209" s="17" t="inlineStr"/>
      <c r="E2209" s="17" t="inlineStr">
        <is>
          <t>Dry Fruit Mix_15-30164</t>
        </is>
      </c>
      <c r="F2209" s="17" t="inlineStr"/>
      <c r="G2209" s="17" t="inlineStr">
        <is>
          <t>Dry Fruit Mix</t>
        </is>
      </c>
      <c r="H2209" s="17" t="inlineStr">
        <is>
          <t>Smokey BBQ Party Mix Pillow Pouch Farmley 28g- in SRP</t>
        </is>
      </c>
      <c r="I2209" s="17" t="inlineStr"/>
      <c r="J2209" s="19" t="n">
        <v>0</v>
      </c>
      <c r="K2209" s="19" t="n">
        <v>0</v>
      </c>
      <c r="L2209" s="17" t="inlineStr">
        <is>
          <t>GT Retail</t>
        </is>
      </c>
      <c r="M2209" s="19" t="n">
        <v>0</v>
      </c>
      <c r="N2209" s="17" t="inlineStr">
        <is>
          <t>Category A</t>
        </is>
      </c>
      <c r="O2209" s="17" t="inlineStr">
        <is>
          <t>Indore</t>
        </is>
      </c>
      <c r="P2209" s="17" t="inlineStr"/>
      <c r="Q2209" s="17" t="inlineStr">
        <is>
          <t>Savoury Mixes</t>
        </is>
      </c>
      <c r="R2209" s="20">
        <f>IF(Config!$B$4&gt;0,M2209/Config!$B$4,0)</f>
        <v/>
      </c>
      <c r="S2209" s="20">
        <f>IF(Config!$B$4&gt;0,K2209/Config!$B$4,0)</f>
        <v/>
      </c>
      <c r="T2209" s="20">
        <f>R2209*Config!$B$7</f>
        <v/>
      </c>
      <c r="U2209" s="20">
        <f>S2209*Config!$B$7</f>
        <v/>
      </c>
      <c r="V2209" s="20" t="n">
        <v>64.51000000000001</v>
      </c>
      <c r="W2209" s="20" t="n">
        <v>2304</v>
      </c>
      <c r="X2209" s="21">
        <f>IF(T2209&gt;0,V2209/T2209,0)</f>
        <v/>
      </c>
      <c r="Y2209" s="21">
        <f>IF(U2209&gt;0,W2209/U2209,0)</f>
        <v/>
      </c>
      <c r="Z2209" s="20">
        <f>T2209-V2209</f>
        <v/>
      </c>
      <c r="AA2209" s="20">
        <f>U2209-W2209</f>
        <v/>
      </c>
      <c r="AB2209" s="20">
        <f>IF(Config!$B$7&gt;0,(V2209/Config!$B$7)*Config!$B$4,0)</f>
        <v/>
      </c>
      <c r="AC2209" s="20">
        <f>IF(Config!$B$7&gt;0,(W2209/Config!$B$7)*Config!$B$4,0)</f>
        <v/>
      </c>
    </row>
    <row r="2210" hidden="1" outlineLevel="1">
      <c r="A2210" s="22" t="inlineStr"/>
      <c r="B2210" s="22" t="inlineStr"/>
      <c r="C2210" s="22" t="inlineStr"/>
      <c r="D2210" s="22" t="inlineStr"/>
      <c r="E2210" s="22" t="inlineStr">
        <is>
          <t>Dry Fruit Mix_15-30164</t>
        </is>
      </c>
      <c r="F2210" s="22" t="inlineStr"/>
      <c r="G2210" s="22" t="inlineStr">
        <is>
          <t>Dry Fruit Mix</t>
        </is>
      </c>
      <c r="H2210" s="22" t="inlineStr">
        <is>
          <t>Smokey BBQ Party Mix Pillow Pouch Farmley 28g- in SRP</t>
        </is>
      </c>
      <c r="I2210" s="22" t="inlineStr"/>
      <c r="J2210" s="24" t="n">
        <v>0</v>
      </c>
      <c r="K2210" s="24" t="n">
        <v>0</v>
      </c>
      <c r="L2210" s="22" t="inlineStr">
        <is>
          <t>GT Retail</t>
        </is>
      </c>
      <c r="M2210" s="24" t="n">
        <v>0</v>
      </c>
      <c r="N2210" s="22" t="inlineStr">
        <is>
          <t>Category A</t>
        </is>
      </c>
      <c r="O2210" s="22" t="inlineStr">
        <is>
          <t>Indore</t>
        </is>
      </c>
      <c r="P2210" s="22" t="inlineStr"/>
      <c r="Q2210" s="22" t="inlineStr">
        <is>
          <t>Savoury Mixes</t>
        </is>
      </c>
      <c r="R2210" s="25">
        <f>IF(Config!$B$4&gt;0,M2210/Config!$B$4,0)</f>
        <v/>
      </c>
      <c r="S2210" s="25">
        <f>IF(Config!$B$4&gt;0,K2210/Config!$B$4,0)</f>
        <v/>
      </c>
      <c r="T2210" s="25">
        <f>R2210*Config!$B$7</f>
        <v/>
      </c>
      <c r="U2210" s="25">
        <f>S2210*Config!$B$7</f>
        <v/>
      </c>
      <c r="V2210" s="25" t="n">
        <v>64.51000000000001</v>
      </c>
      <c r="W2210" s="25" t="n">
        <v>2304</v>
      </c>
      <c r="X2210" s="26">
        <f>IF(T2210&gt;0,V2210/T2210,0)</f>
        <v/>
      </c>
      <c r="Y2210" s="26">
        <f>IF(U2210&gt;0,W2210/U2210,0)</f>
        <v/>
      </c>
      <c r="Z2210" s="25">
        <f>T2210-V2210</f>
        <v/>
      </c>
      <c r="AA2210" s="25">
        <f>U2210-W2210</f>
        <v/>
      </c>
      <c r="AB2210" s="25">
        <f>IF(Config!$B$7&gt;0,(V2210/Config!$B$7)*Config!$B$4,0)</f>
        <v/>
      </c>
      <c r="AC2210" s="25">
        <f>IF(Config!$B$7&gt;0,(W2210/Config!$B$7)*Config!$B$4,0)</f>
        <v/>
      </c>
    </row>
    <row r="2211">
      <c r="A2211" s="17" t="inlineStr"/>
      <c r="B2211" s="17" t="inlineStr"/>
      <c r="C2211" s="17" t="inlineStr"/>
      <c r="D2211" s="17" t="inlineStr"/>
      <c r="E2211" s="17" t="inlineStr">
        <is>
          <t>Dry Fruit Mix_15-30166</t>
        </is>
      </c>
      <c r="F2211" s="17" t="inlineStr"/>
      <c r="G2211" s="17" t="inlineStr">
        <is>
          <t>Dry Fruit Mix</t>
        </is>
      </c>
      <c r="H2211" s="17" t="inlineStr">
        <is>
          <t>Fruit and Nut Mix Farmley Pillow Pouch 28g- in SRP</t>
        </is>
      </c>
      <c r="I2211" s="17" t="inlineStr"/>
      <c r="J2211" s="19" t="n">
        <v>0</v>
      </c>
      <c r="K2211" s="19" t="n">
        <v>0</v>
      </c>
      <c r="L2211" s="17" t="inlineStr">
        <is>
          <t>GT Retail</t>
        </is>
      </c>
      <c r="M2211" s="19" t="n">
        <v>0</v>
      </c>
      <c r="N2211" s="17" t="inlineStr">
        <is>
          <t>Category A</t>
        </is>
      </c>
      <c r="O2211" s="17" t="inlineStr">
        <is>
          <t>Indore</t>
        </is>
      </c>
      <c r="P2211" s="17" t="inlineStr"/>
      <c r="Q2211" s="17" t="inlineStr">
        <is>
          <t>Savoury Mixes</t>
        </is>
      </c>
      <c r="R2211" s="20">
        <f>IF(Config!$B$4&gt;0,M2211/Config!$B$4,0)</f>
        <v/>
      </c>
      <c r="S2211" s="20">
        <f>IF(Config!$B$4&gt;0,K2211/Config!$B$4,0)</f>
        <v/>
      </c>
      <c r="T2211" s="20">
        <f>R2211*Config!$B$7</f>
        <v/>
      </c>
      <c r="U2211" s="20">
        <f>S2211*Config!$B$7</f>
        <v/>
      </c>
      <c r="V2211" s="20" t="n">
        <v>78.62</v>
      </c>
      <c r="W2211" s="20" t="n">
        <v>2808</v>
      </c>
      <c r="X2211" s="21">
        <f>IF(T2211&gt;0,V2211/T2211,0)</f>
        <v/>
      </c>
      <c r="Y2211" s="21">
        <f>IF(U2211&gt;0,W2211/U2211,0)</f>
        <v/>
      </c>
      <c r="Z2211" s="20">
        <f>T2211-V2211</f>
        <v/>
      </c>
      <c r="AA2211" s="20">
        <f>U2211-W2211</f>
        <v/>
      </c>
      <c r="AB2211" s="20">
        <f>IF(Config!$B$7&gt;0,(V2211/Config!$B$7)*Config!$B$4,0)</f>
        <v/>
      </c>
      <c r="AC2211" s="20">
        <f>IF(Config!$B$7&gt;0,(W2211/Config!$B$7)*Config!$B$4,0)</f>
        <v/>
      </c>
    </row>
    <row r="2212" hidden="1" outlineLevel="1">
      <c r="A2212" s="22" t="inlineStr"/>
      <c r="B2212" s="22" t="inlineStr"/>
      <c r="C2212" s="22" t="inlineStr"/>
      <c r="D2212" s="22" t="inlineStr"/>
      <c r="E2212" s="22" t="inlineStr">
        <is>
          <t>Dry Fruit Mix_15-30166</t>
        </is>
      </c>
      <c r="F2212" s="22" t="inlineStr"/>
      <c r="G2212" s="22" t="inlineStr">
        <is>
          <t>Dry Fruit Mix</t>
        </is>
      </c>
      <c r="H2212" s="22" t="inlineStr">
        <is>
          <t>Fruit and Nut Mix Farmley Pillow Pouch 28g- in SRP</t>
        </is>
      </c>
      <c r="I2212" s="22" t="inlineStr"/>
      <c r="J2212" s="24" t="n">
        <v>0</v>
      </c>
      <c r="K2212" s="24" t="n">
        <v>0</v>
      </c>
      <c r="L2212" s="22" t="inlineStr">
        <is>
          <t>GT Retail</t>
        </is>
      </c>
      <c r="M2212" s="24" t="n">
        <v>0</v>
      </c>
      <c r="N2212" s="22" t="inlineStr">
        <is>
          <t>Category A</t>
        </is>
      </c>
      <c r="O2212" s="22" t="inlineStr">
        <is>
          <t>Indore</t>
        </is>
      </c>
      <c r="P2212" s="22" t="inlineStr"/>
      <c r="Q2212" s="22" t="inlineStr">
        <is>
          <t>Savoury Mixes</t>
        </is>
      </c>
      <c r="R2212" s="25">
        <f>IF(Config!$B$4&gt;0,M2212/Config!$B$4,0)</f>
        <v/>
      </c>
      <c r="S2212" s="25">
        <f>IF(Config!$B$4&gt;0,K2212/Config!$B$4,0)</f>
        <v/>
      </c>
      <c r="T2212" s="25">
        <f>R2212*Config!$B$7</f>
        <v/>
      </c>
      <c r="U2212" s="25">
        <f>S2212*Config!$B$7</f>
        <v/>
      </c>
      <c r="V2212" s="25" t="n">
        <v>78.62</v>
      </c>
      <c r="W2212" s="25" t="n">
        <v>2808</v>
      </c>
      <c r="X2212" s="26">
        <f>IF(T2212&gt;0,V2212/T2212,0)</f>
        <v/>
      </c>
      <c r="Y2212" s="26">
        <f>IF(U2212&gt;0,W2212/U2212,0)</f>
        <v/>
      </c>
      <c r="Z2212" s="25">
        <f>T2212-V2212</f>
        <v/>
      </c>
      <c r="AA2212" s="25">
        <f>U2212-W2212</f>
        <v/>
      </c>
      <c r="AB2212" s="25">
        <f>IF(Config!$B$7&gt;0,(V2212/Config!$B$7)*Config!$B$4,0)</f>
        <v/>
      </c>
      <c r="AC2212" s="25">
        <f>IF(Config!$B$7&gt;0,(W2212/Config!$B$7)*Config!$B$4,0)</f>
        <v/>
      </c>
    </row>
    <row r="2213">
      <c r="A2213" s="17" t="inlineStr"/>
      <c r="B2213" s="17" t="inlineStr"/>
      <c r="C2213" s="17" t="inlineStr"/>
      <c r="D2213" s="17" t="inlineStr"/>
      <c r="E2213" s="17" t="inlineStr">
        <is>
          <t>Dry Fruit Mix_15-30173</t>
        </is>
      </c>
      <c r="F2213" s="17" t="inlineStr"/>
      <c r="G2213" s="17" t="inlineStr">
        <is>
          <t>Dry Fruit Mix</t>
        </is>
      </c>
      <c r="H2213" s="17" t="inlineStr">
        <is>
          <t>Premium Panchmeva Farmley Jar 905 g</t>
        </is>
      </c>
      <c r="I2213" s="17" t="inlineStr"/>
      <c r="J2213" s="19" t="n">
        <v>0</v>
      </c>
      <c r="K2213" s="19" t="n">
        <v>0</v>
      </c>
      <c r="L2213" s="17" t="inlineStr">
        <is>
          <t>GT Retail</t>
        </is>
      </c>
      <c r="M2213" s="19" t="n">
        <v>0</v>
      </c>
      <c r="N2213" s="17" t="inlineStr">
        <is>
          <t>Category A</t>
        </is>
      </c>
      <c r="O2213" s="17" t="inlineStr">
        <is>
          <t>Indore</t>
        </is>
      </c>
      <c r="P2213" s="17" t="inlineStr"/>
      <c r="Q2213" s="17" t="inlineStr">
        <is>
          <t>Trail Mixes</t>
        </is>
      </c>
      <c r="R2213" s="20">
        <f>IF(Config!$B$4&gt;0,M2213/Config!$B$4,0)</f>
        <v/>
      </c>
      <c r="S2213" s="20">
        <f>IF(Config!$B$4&gt;0,K2213/Config!$B$4,0)</f>
        <v/>
      </c>
      <c r="T2213" s="20">
        <f>R2213*Config!$B$7</f>
        <v/>
      </c>
      <c r="U2213" s="20">
        <f>S2213*Config!$B$7</f>
        <v/>
      </c>
      <c r="V2213" s="20" t="n">
        <v>184.62</v>
      </c>
      <c r="W2213" s="20" t="n">
        <v>204</v>
      </c>
      <c r="X2213" s="21">
        <f>IF(T2213&gt;0,V2213/T2213,0)</f>
        <v/>
      </c>
      <c r="Y2213" s="21">
        <f>IF(U2213&gt;0,W2213/U2213,0)</f>
        <v/>
      </c>
      <c r="Z2213" s="20">
        <f>T2213-V2213</f>
        <v/>
      </c>
      <c r="AA2213" s="20">
        <f>U2213-W2213</f>
        <v/>
      </c>
      <c r="AB2213" s="20">
        <f>IF(Config!$B$7&gt;0,(V2213/Config!$B$7)*Config!$B$4,0)</f>
        <v/>
      </c>
      <c r="AC2213" s="20">
        <f>IF(Config!$B$7&gt;0,(W2213/Config!$B$7)*Config!$B$4,0)</f>
        <v/>
      </c>
    </row>
    <row r="2214" hidden="1" outlineLevel="1">
      <c r="A2214" s="22" t="inlineStr"/>
      <c r="B2214" s="22" t="inlineStr"/>
      <c r="C2214" s="22" t="inlineStr"/>
      <c r="D2214" s="22" t="inlineStr"/>
      <c r="E2214" s="22" t="inlineStr">
        <is>
          <t>Dry Fruit Mix_15-30173</t>
        </is>
      </c>
      <c r="F2214" s="22" t="inlineStr"/>
      <c r="G2214" s="22" t="inlineStr">
        <is>
          <t>Dry Fruit Mix</t>
        </is>
      </c>
      <c r="H2214" s="22" t="inlineStr">
        <is>
          <t>Premium Panchmeva Farmley Jar 905 g</t>
        </is>
      </c>
      <c r="I2214" s="22" t="inlineStr"/>
      <c r="J2214" s="24" t="n">
        <v>0</v>
      </c>
      <c r="K2214" s="24" t="n">
        <v>0</v>
      </c>
      <c r="L2214" s="22" t="inlineStr">
        <is>
          <t>GT Retail</t>
        </is>
      </c>
      <c r="M2214" s="24" t="n">
        <v>0</v>
      </c>
      <c r="N2214" s="22" t="inlineStr">
        <is>
          <t>Category A</t>
        </is>
      </c>
      <c r="O2214" s="22" t="inlineStr">
        <is>
          <t>Indore</t>
        </is>
      </c>
      <c r="P2214" s="22" t="inlineStr"/>
      <c r="Q2214" s="22" t="inlineStr">
        <is>
          <t>Trail Mixes</t>
        </is>
      </c>
      <c r="R2214" s="25">
        <f>IF(Config!$B$4&gt;0,M2214/Config!$B$4,0)</f>
        <v/>
      </c>
      <c r="S2214" s="25">
        <f>IF(Config!$B$4&gt;0,K2214/Config!$B$4,0)</f>
        <v/>
      </c>
      <c r="T2214" s="25">
        <f>R2214*Config!$B$7</f>
        <v/>
      </c>
      <c r="U2214" s="25">
        <f>S2214*Config!$B$7</f>
        <v/>
      </c>
      <c r="V2214" s="25" t="n">
        <v>184.62</v>
      </c>
      <c r="W2214" s="25" t="n">
        <v>204</v>
      </c>
      <c r="X2214" s="26">
        <f>IF(T2214&gt;0,V2214/T2214,0)</f>
        <v/>
      </c>
      <c r="Y2214" s="26">
        <f>IF(U2214&gt;0,W2214/U2214,0)</f>
        <v/>
      </c>
      <c r="Z2214" s="25">
        <f>T2214-V2214</f>
        <v/>
      </c>
      <c r="AA2214" s="25">
        <f>U2214-W2214</f>
        <v/>
      </c>
      <c r="AB2214" s="25">
        <f>IF(Config!$B$7&gt;0,(V2214/Config!$B$7)*Config!$B$4,0)</f>
        <v/>
      </c>
      <c r="AC2214" s="25">
        <f>IF(Config!$B$7&gt;0,(W2214/Config!$B$7)*Config!$B$4,0)</f>
        <v/>
      </c>
    </row>
    <row r="2215">
      <c r="A2215" s="17" t="inlineStr"/>
      <c r="B2215" s="17" t="inlineStr"/>
      <c r="C2215" s="17" t="inlineStr"/>
      <c r="D2215" s="17" t="inlineStr"/>
      <c r="E2215" s="17" t="inlineStr">
        <is>
          <t>Dry Fruit Mix_15-30179</t>
        </is>
      </c>
      <c r="F2215" s="17" t="inlineStr"/>
      <c r="G2215" s="17" t="inlineStr">
        <is>
          <t>Dry Fruit Mix</t>
        </is>
      </c>
      <c r="H2215" s="17" t="inlineStr">
        <is>
          <t>Premium Panchmeva Farmley Pillow Pouch 20 g - Pack of 10 (Ladi)</t>
        </is>
      </c>
      <c r="I2215" s="17" t="inlineStr"/>
      <c r="J2215" s="19" t="n">
        <v>0</v>
      </c>
      <c r="K2215" s="19" t="n">
        <v>0</v>
      </c>
      <c r="L2215" s="17" t="inlineStr">
        <is>
          <t>GT Retail</t>
        </is>
      </c>
      <c r="M2215" s="19" t="n">
        <v>0</v>
      </c>
      <c r="N2215" s="17" t="inlineStr">
        <is>
          <t>Category A</t>
        </is>
      </c>
      <c r="O2215" s="17" t="inlineStr">
        <is>
          <t>Indore</t>
        </is>
      </c>
      <c r="P2215" s="17" t="inlineStr"/>
      <c r="Q2215" s="17" t="inlineStr">
        <is>
          <t>Trail Mixes</t>
        </is>
      </c>
      <c r="R2215" s="20">
        <f>IF(Config!$B$4&gt;0,M2215/Config!$B$4,0)</f>
        <v/>
      </c>
      <c r="S2215" s="20">
        <f>IF(Config!$B$4&gt;0,K2215/Config!$B$4,0)</f>
        <v/>
      </c>
      <c r="T2215" s="20">
        <f>R2215*Config!$B$7</f>
        <v/>
      </c>
      <c r="U2215" s="20">
        <f>S2215*Config!$B$7</f>
        <v/>
      </c>
      <c r="V2215" s="20" t="n">
        <v>100.8</v>
      </c>
      <c r="W2215" s="20" t="n">
        <v>5040</v>
      </c>
      <c r="X2215" s="21">
        <f>IF(T2215&gt;0,V2215/T2215,0)</f>
        <v/>
      </c>
      <c r="Y2215" s="21">
        <f>IF(U2215&gt;0,W2215/U2215,0)</f>
        <v/>
      </c>
      <c r="Z2215" s="20">
        <f>T2215-V2215</f>
        <v/>
      </c>
      <c r="AA2215" s="20">
        <f>U2215-W2215</f>
        <v/>
      </c>
      <c r="AB2215" s="20">
        <f>IF(Config!$B$7&gt;0,(V2215/Config!$B$7)*Config!$B$4,0)</f>
        <v/>
      </c>
      <c r="AC2215" s="20">
        <f>IF(Config!$B$7&gt;0,(W2215/Config!$B$7)*Config!$B$4,0)</f>
        <v/>
      </c>
    </row>
    <row r="2216" hidden="1" outlineLevel="1">
      <c r="A2216" s="22" t="inlineStr"/>
      <c r="B2216" s="22" t="inlineStr"/>
      <c r="C2216" s="22" t="inlineStr"/>
      <c r="D2216" s="22" t="inlineStr"/>
      <c r="E2216" s="22" t="inlineStr">
        <is>
          <t>Dry Fruit Mix_15-30179</t>
        </is>
      </c>
      <c r="F2216" s="22" t="inlineStr"/>
      <c r="G2216" s="22" t="inlineStr">
        <is>
          <t>Dry Fruit Mix</t>
        </is>
      </c>
      <c r="H2216" s="22" t="inlineStr">
        <is>
          <t>Premium Panchmeva Farmley Pillow Pouch 20 g - Pack of 10 (Ladi)</t>
        </is>
      </c>
      <c r="I2216" s="22" t="inlineStr"/>
      <c r="J2216" s="24" t="n">
        <v>0</v>
      </c>
      <c r="K2216" s="24" t="n">
        <v>0</v>
      </c>
      <c r="L2216" s="22" t="inlineStr">
        <is>
          <t>GT Retail</t>
        </is>
      </c>
      <c r="M2216" s="24" t="n">
        <v>0</v>
      </c>
      <c r="N2216" s="22" t="inlineStr">
        <is>
          <t>Category A</t>
        </is>
      </c>
      <c r="O2216" s="22" t="inlineStr">
        <is>
          <t>Indore</t>
        </is>
      </c>
      <c r="P2216" s="22" t="inlineStr"/>
      <c r="Q2216" s="22" t="inlineStr">
        <is>
          <t>Trail Mixes</t>
        </is>
      </c>
      <c r="R2216" s="25">
        <f>IF(Config!$B$4&gt;0,M2216/Config!$B$4,0)</f>
        <v/>
      </c>
      <c r="S2216" s="25">
        <f>IF(Config!$B$4&gt;0,K2216/Config!$B$4,0)</f>
        <v/>
      </c>
      <c r="T2216" s="25">
        <f>R2216*Config!$B$7</f>
        <v/>
      </c>
      <c r="U2216" s="25">
        <f>S2216*Config!$B$7</f>
        <v/>
      </c>
      <c r="V2216" s="25" t="n">
        <v>100.8</v>
      </c>
      <c r="W2216" s="25" t="n">
        <v>5040</v>
      </c>
      <c r="X2216" s="26">
        <f>IF(T2216&gt;0,V2216/T2216,0)</f>
        <v/>
      </c>
      <c r="Y2216" s="26">
        <f>IF(U2216&gt;0,W2216/U2216,0)</f>
        <v/>
      </c>
      <c r="Z2216" s="25">
        <f>T2216-V2216</f>
        <v/>
      </c>
      <c r="AA2216" s="25">
        <f>U2216-W2216</f>
        <v/>
      </c>
      <c r="AB2216" s="25">
        <f>IF(Config!$B$7&gt;0,(V2216/Config!$B$7)*Config!$B$4,0)</f>
        <v/>
      </c>
      <c r="AC2216" s="25">
        <f>IF(Config!$B$7&gt;0,(W2216/Config!$B$7)*Config!$B$4,0)</f>
        <v/>
      </c>
    </row>
    <row r="2217">
      <c r="A2217" s="17" t="inlineStr"/>
      <c r="B2217" s="17" t="inlineStr"/>
      <c r="C2217" s="17" t="inlineStr"/>
      <c r="D2217" s="17" t="inlineStr"/>
      <c r="E2217" s="17" t="inlineStr">
        <is>
          <t>Dry Fruit Mix_15-30180</t>
        </is>
      </c>
      <c r="F2217" s="17" t="inlineStr"/>
      <c r="G2217" s="17" t="inlineStr">
        <is>
          <t>Dry Fruit Mix</t>
        </is>
      </c>
      <c r="H2217" s="17" t="inlineStr">
        <is>
          <t>Premium Panchmeva Farmley Pillow Pouch 20g (In SRP 8 Pcs Each)</t>
        </is>
      </c>
      <c r="I2217" s="17" t="inlineStr"/>
      <c r="J2217" s="19" t="n">
        <v>0</v>
      </c>
      <c r="K2217" s="19" t="n">
        <v>0</v>
      </c>
      <c r="L2217" s="17" t="inlineStr">
        <is>
          <t>2 Customers</t>
        </is>
      </c>
      <c r="M2217" s="19" t="n">
        <v>0</v>
      </c>
      <c r="N2217" s="17" t="inlineStr">
        <is>
          <t>Multiple</t>
        </is>
      </c>
      <c r="O2217" s="17" t="inlineStr">
        <is>
          <t>Indore</t>
        </is>
      </c>
      <c r="P2217" s="17" t="inlineStr"/>
      <c r="Q2217" s="17" t="inlineStr">
        <is>
          <t>Trail Mixes</t>
        </is>
      </c>
      <c r="R2217" s="20">
        <f>IF(Config!$B$4&gt;0,M2217/Config!$B$4,0)</f>
        <v/>
      </c>
      <c r="S2217" s="20">
        <f>IF(Config!$B$4&gt;0,K2217/Config!$B$4,0)</f>
        <v/>
      </c>
      <c r="T2217" s="20">
        <f>R2217*Config!$B$7</f>
        <v/>
      </c>
      <c r="U2217" s="20">
        <f>S2217*Config!$B$7</f>
        <v/>
      </c>
      <c r="V2217" s="20" t="n">
        <v>100.8</v>
      </c>
      <c r="W2217" s="20" t="n">
        <v>5040</v>
      </c>
      <c r="X2217" s="21">
        <f>IF(T2217&gt;0,V2217/T2217,0)</f>
        <v/>
      </c>
      <c r="Y2217" s="21">
        <f>IF(U2217&gt;0,W2217/U2217,0)</f>
        <v/>
      </c>
      <c r="Z2217" s="20">
        <f>T2217-V2217</f>
        <v/>
      </c>
      <c r="AA2217" s="20">
        <f>U2217-W2217</f>
        <v/>
      </c>
      <c r="AB2217" s="20">
        <f>IF(Config!$B$7&gt;0,(V2217/Config!$B$7)*Config!$B$4,0)</f>
        <v/>
      </c>
      <c r="AC2217" s="20">
        <f>IF(Config!$B$7&gt;0,(W2217/Config!$B$7)*Config!$B$4,0)</f>
        <v/>
      </c>
    </row>
    <row r="2218" hidden="1" outlineLevel="1">
      <c r="A2218" s="22" t="inlineStr"/>
      <c r="B2218" s="22" t="inlineStr"/>
      <c r="C2218" s="22" t="inlineStr"/>
      <c r="D2218" s="22" t="inlineStr"/>
      <c r="E2218" s="22" t="inlineStr">
        <is>
          <t>Dry Fruit Mix_15-30180</t>
        </is>
      </c>
      <c r="F2218" s="22" t="inlineStr"/>
      <c r="G2218" s="22" t="inlineStr">
        <is>
          <t>Dry Fruit Mix</t>
        </is>
      </c>
      <c r="H2218" s="22" t="inlineStr">
        <is>
          <t>Premium Panchmeva Farmley Pillow Pouch 20g (In SRP 8 Pcs Each)</t>
        </is>
      </c>
      <c r="I2218" s="22" t="inlineStr"/>
      <c r="J2218" s="24" t="n">
        <v>0</v>
      </c>
      <c r="K2218" s="24" t="n">
        <v>0</v>
      </c>
      <c r="L2218" s="22" t="inlineStr">
        <is>
          <t>GT Retail</t>
        </is>
      </c>
      <c r="M2218" s="24" t="n">
        <v>0</v>
      </c>
      <c r="N2218" s="22" t="inlineStr">
        <is>
          <t>Category A</t>
        </is>
      </c>
      <c r="O2218" s="22" t="inlineStr">
        <is>
          <t>Indore</t>
        </is>
      </c>
      <c r="P2218" s="22" t="inlineStr"/>
      <c r="Q2218" s="22" t="inlineStr">
        <is>
          <t>Trail Mixes</t>
        </is>
      </c>
      <c r="R2218" s="25">
        <f>IF(Config!$B$4&gt;0,M2218/Config!$B$4,0)</f>
        <v/>
      </c>
      <c r="S2218" s="25">
        <f>IF(Config!$B$4&gt;0,K2218/Config!$B$4,0)</f>
        <v/>
      </c>
      <c r="T2218" s="25">
        <f>R2218*Config!$B$7</f>
        <v/>
      </c>
      <c r="U2218" s="25">
        <f>S2218*Config!$B$7</f>
        <v/>
      </c>
      <c r="V2218" s="25" t="n">
        <v>72</v>
      </c>
      <c r="W2218" s="25" t="n">
        <v>3600</v>
      </c>
      <c r="X2218" s="26">
        <f>IF(T2218&gt;0,V2218/T2218,0)</f>
        <v/>
      </c>
      <c r="Y2218" s="26">
        <f>IF(U2218&gt;0,W2218/U2218,0)</f>
        <v/>
      </c>
      <c r="Z2218" s="25">
        <f>T2218-V2218</f>
        <v/>
      </c>
      <c r="AA2218" s="25">
        <f>U2218-W2218</f>
        <v/>
      </c>
      <c r="AB2218" s="25">
        <f>IF(Config!$B$7&gt;0,(V2218/Config!$B$7)*Config!$B$4,0)</f>
        <v/>
      </c>
      <c r="AC2218" s="25">
        <f>IF(Config!$B$7&gt;0,(W2218/Config!$B$7)*Config!$B$4,0)</f>
        <v/>
      </c>
    </row>
    <row r="2219" hidden="1" outlineLevel="1">
      <c r="A2219" s="22" t="inlineStr"/>
      <c r="B2219" s="22" t="inlineStr"/>
      <c r="C2219" s="22" t="inlineStr"/>
      <c r="D2219" s="22" t="inlineStr"/>
      <c r="E2219" s="22" t="inlineStr">
        <is>
          <t>Dry Fruit Mix_15-30180</t>
        </is>
      </c>
      <c r="F2219" s="22" t="inlineStr"/>
      <c r="G2219" s="22" t="inlineStr">
        <is>
          <t>Dry Fruit Mix</t>
        </is>
      </c>
      <c r="H2219" s="22" t="inlineStr">
        <is>
          <t>Premium Panchmeva Farmley Pillow Pouch 20g (In SRP 8 Pcs Each)</t>
        </is>
      </c>
      <c r="I2219" s="22" t="inlineStr"/>
      <c r="J2219" s="24" t="n">
        <v>0</v>
      </c>
      <c r="K2219" s="24" t="n">
        <v>0</v>
      </c>
      <c r="L2219" s="22" t="inlineStr">
        <is>
          <t>Vendiman Private Limited</t>
        </is>
      </c>
      <c r="M2219" s="24" t="n">
        <v>0</v>
      </c>
      <c r="N2219" s="22" t="inlineStr">
        <is>
          <t>Vending</t>
        </is>
      </c>
      <c r="O2219" s="22" t="inlineStr">
        <is>
          <t>Indore</t>
        </is>
      </c>
      <c r="P2219" s="22" t="inlineStr"/>
      <c r="Q2219" s="22" t="inlineStr">
        <is>
          <t>Trail Mixes</t>
        </is>
      </c>
      <c r="R2219" s="25">
        <f>IF(Config!$B$4&gt;0,M2219/Config!$B$4,0)</f>
        <v/>
      </c>
      <c r="S2219" s="25">
        <f>IF(Config!$B$4&gt;0,K2219/Config!$B$4,0)</f>
        <v/>
      </c>
      <c r="T2219" s="25">
        <f>R2219*Config!$B$7</f>
        <v/>
      </c>
      <c r="U2219" s="25">
        <f>S2219*Config!$B$7</f>
        <v/>
      </c>
      <c r="V2219" s="25" t="n">
        <v>28.8</v>
      </c>
      <c r="W2219" s="25" t="n">
        <v>1440</v>
      </c>
      <c r="X2219" s="26">
        <f>IF(T2219&gt;0,V2219/T2219,0)</f>
        <v/>
      </c>
      <c r="Y2219" s="26">
        <f>IF(U2219&gt;0,W2219/U2219,0)</f>
        <v/>
      </c>
      <c r="Z2219" s="25">
        <f>T2219-V2219</f>
        <v/>
      </c>
      <c r="AA2219" s="25">
        <f>U2219-W2219</f>
        <v/>
      </c>
      <c r="AB2219" s="25">
        <f>IF(Config!$B$7&gt;0,(V2219/Config!$B$7)*Config!$B$4,0)</f>
        <v/>
      </c>
      <c r="AC2219" s="25">
        <f>IF(Config!$B$7&gt;0,(W2219/Config!$B$7)*Config!$B$4,0)</f>
        <v/>
      </c>
    </row>
    <row r="2220">
      <c r="A2220" s="17" t="inlineStr"/>
      <c r="B2220" s="17" t="inlineStr"/>
      <c r="C2220" s="17" t="inlineStr"/>
      <c r="D2220" s="17" t="inlineStr"/>
      <c r="E2220" s="17" t="inlineStr">
        <is>
          <t>Makhana_7-30190</t>
        </is>
      </c>
      <c r="F2220" s="17" t="inlineStr"/>
      <c r="G2220" s="17" t="inlineStr">
        <is>
          <t>Makhana</t>
        </is>
      </c>
      <c r="H2220" s="17" t="inlineStr">
        <is>
          <t>Roasted &amp; Flavoured Makhana - Black Salt Farmley Composite Jar 55g</t>
        </is>
      </c>
      <c r="I2220" s="17" t="inlineStr"/>
      <c r="J2220" s="19" t="n">
        <v>0</v>
      </c>
      <c r="K2220" s="19" t="n">
        <v>0</v>
      </c>
      <c r="L2220" s="17" t="inlineStr">
        <is>
          <t>GT Retail</t>
        </is>
      </c>
      <c r="M2220" s="19" t="n">
        <v>0</v>
      </c>
      <c r="N2220" s="17" t="inlineStr">
        <is>
          <t>Category A</t>
        </is>
      </c>
      <c r="O2220" s="17" t="inlineStr">
        <is>
          <t>Purnea</t>
        </is>
      </c>
      <c r="P2220" s="17" t="inlineStr"/>
      <c r="Q2220" s="17" t="inlineStr">
        <is>
          <t>Roasted &amp; Flavoured Makhana</t>
        </is>
      </c>
      <c r="R2220" s="20">
        <f>IF(Config!$B$4&gt;0,M2220/Config!$B$4,0)</f>
        <v/>
      </c>
      <c r="S2220" s="20">
        <f>IF(Config!$B$4&gt;0,K2220/Config!$B$4,0)</f>
        <v/>
      </c>
      <c r="T2220" s="20">
        <f>R2220*Config!$B$7</f>
        <v/>
      </c>
      <c r="U2220" s="20">
        <f>S2220*Config!$B$7</f>
        <v/>
      </c>
      <c r="V2220" s="20" t="n">
        <v>11.55</v>
      </c>
      <c r="W2220" s="20" t="n">
        <v>210</v>
      </c>
      <c r="X2220" s="21">
        <f>IF(T2220&gt;0,V2220/T2220,0)</f>
        <v/>
      </c>
      <c r="Y2220" s="21">
        <f>IF(U2220&gt;0,W2220/U2220,0)</f>
        <v/>
      </c>
      <c r="Z2220" s="20">
        <f>T2220-V2220</f>
        <v/>
      </c>
      <c r="AA2220" s="20">
        <f>U2220-W2220</f>
        <v/>
      </c>
      <c r="AB2220" s="20">
        <f>IF(Config!$B$7&gt;0,(V2220/Config!$B$7)*Config!$B$4,0)</f>
        <v/>
      </c>
      <c r="AC2220" s="20">
        <f>IF(Config!$B$7&gt;0,(W2220/Config!$B$7)*Config!$B$4,0)</f>
        <v/>
      </c>
    </row>
    <row r="2221" hidden="1" outlineLevel="1">
      <c r="A2221" s="22" t="inlineStr"/>
      <c r="B2221" s="22" t="inlineStr"/>
      <c r="C2221" s="22" t="inlineStr"/>
      <c r="D2221" s="22" t="inlineStr"/>
      <c r="E2221" s="22" t="inlineStr">
        <is>
          <t>Makhana_7-30190</t>
        </is>
      </c>
      <c r="F2221" s="22" t="inlineStr"/>
      <c r="G2221" s="22" t="inlineStr">
        <is>
          <t>Makhana</t>
        </is>
      </c>
      <c r="H2221" s="22" t="inlineStr">
        <is>
          <t>Roasted &amp; Flavoured Makhana - Black Salt Farmley Composite Jar 55g</t>
        </is>
      </c>
      <c r="I2221" s="22" t="inlineStr"/>
      <c r="J2221" s="24" t="n">
        <v>0</v>
      </c>
      <c r="K2221" s="24" t="n">
        <v>0</v>
      </c>
      <c r="L2221" s="22" t="inlineStr">
        <is>
          <t>GT Retail</t>
        </is>
      </c>
      <c r="M2221" s="24" t="n">
        <v>0</v>
      </c>
      <c r="N2221" s="22" t="inlineStr">
        <is>
          <t>Category A</t>
        </is>
      </c>
      <c r="O2221" s="22" t="inlineStr">
        <is>
          <t>Purnea</t>
        </is>
      </c>
      <c r="P2221" s="22" t="inlineStr"/>
      <c r="Q2221" s="22" t="inlineStr">
        <is>
          <t>Roasted &amp; Flavoured Makhana</t>
        </is>
      </c>
      <c r="R2221" s="25">
        <f>IF(Config!$B$4&gt;0,M2221/Config!$B$4,0)</f>
        <v/>
      </c>
      <c r="S2221" s="25">
        <f>IF(Config!$B$4&gt;0,K2221/Config!$B$4,0)</f>
        <v/>
      </c>
      <c r="T2221" s="25">
        <f>R2221*Config!$B$7</f>
        <v/>
      </c>
      <c r="U2221" s="25">
        <f>S2221*Config!$B$7</f>
        <v/>
      </c>
      <c r="V2221" s="25" t="n">
        <v>11.55</v>
      </c>
      <c r="W2221" s="25" t="n">
        <v>210</v>
      </c>
      <c r="X2221" s="26">
        <f>IF(T2221&gt;0,V2221/T2221,0)</f>
        <v/>
      </c>
      <c r="Y2221" s="26">
        <f>IF(U2221&gt;0,W2221/U2221,0)</f>
        <v/>
      </c>
      <c r="Z2221" s="25">
        <f>T2221-V2221</f>
        <v/>
      </c>
      <c r="AA2221" s="25">
        <f>U2221-W2221</f>
        <v/>
      </c>
      <c r="AB2221" s="25">
        <f>IF(Config!$B$7&gt;0,(V2221/Config!$B$7)*Config!$B$4,0)</f>
        <v/>
      </c>
      <c r="AC2221" s="25">
        <f>IF(Config!$B$7&gt;0,(W2221/Config!$B$7)*Config!$B$4,0)</f>
        <v/>
      </c>
    </row>
    <row r="2222">
      <c r="A2222" s="17" t="inlineStr"/>
      <c r="B2222" s="17" t="inlineStr"/>
      <c r="C2222" s="17" t="inlineStr"/>
      <c r="D2222" s="17" t="inlineStr"/>
      <c r="E2222" s="17" t="inlineStr">
        <is>
          <t>Makhana_7-2663</t>
        </is>
      </c>
      <c r="F2222" s="17" t="inlineStr"/>
      <c r="G2222" s="17" t="inlineStr">
        <is>
          <t>Munchies</t>
        </is>
      </c>
      <c r="H2222" s="17" t="inlineStr">
        <is>
          <t>Aachari Munchies Farmley Pillow Pouch 33 g</t>
        </is>
      </c>
      <c r="I2222" s="17" t="inlineStr"/>
      <c r="J2222" s="19" t="n">
        <v>0</v>
      </c>
      <c r="K2222" s="19" t="n">
        <v>0</v>
      </c>
      <c r="L2222" s="17" t="inlineStr">
        <is>
          <t>GT Retail</t>
        </is>
      </c>
      <c r="M2222" s="19" t="n">
        <v>0</v>
      </c>
      <c r="N2222" s="17" t="inlineStr">
        <is>
          <t>Category A</t>
        </is>
      </c>
      <c r="O2222" s="17" t="inlineStr">
        <is>
          <t>UD Foods</t>
        </is>
      </c>
      <c r="P2222" s="17" t="inlineStr"/>
      <c r="Q2222" s="17" t="inlineStr">
        <is>
          <t>Munchies</t>
        </is>
      </c>
      <c r="R2222" s="20">
        <f>IF(Config!$B$4&gt;0,M2222/Config!$B$4,0)</f>
        <v/>
      </c>
      <c r="S2222" s="20">
        <f>IF(Config!$B$4&gt;0,K2222/Config!$B$4,0)</f>
        <v/>
      </c>
      <c r="T2222" s="20">
        <f>R2222*Config!$B$7</f>
        <v/>
      </c>
      <c r="U2222" s="20">
        <f>S2222*Config!$B$7</f>
        <v/>
      </c>
      <c r="V2222" s="20" t="n">
        <v>58.08</v>
      </c>
      <c r="W2222" s="20" t="n">
        <v>1760</v>
      </c>
      <c r="X2222" s="21">
        <f>IF(T2222&gt;0,V2222/T2222,0)</f>
        <v/>
      </c>
      <c r="Y2222" s="21">
        <f>IF(U2222&gt;0,W2222/U2222,0)</f>
        <v/>
      </c>
      <c r="Z2222" s="20">
        <f>T2222-V2222</f>
        <v/>
      </c>
      <c r="AA2222" s="20">
        <f>U2222-W2222</f>
        <v/>
      </c>
      <c r="AB2222" s="20">
        <f>IF(Config!$B$7&gt;0,(V2222/Config!$B$7)*Config!$B$4,0)</f>
        <v/>
      </c>
      <c r="AC2222" s="20">
        <f>IF(Config!$B$7&gt;0,(W2222/Config!$B$7)*Config!$B$4,0)</f>
        <v/>
      </c>
    </row>
    <row r="2223" hidden="1" outlineLevel="1">
      <c r="A2223" s="22" t="inlineStr"/>
      <c r="B2223" s="22" t="inlineStr"/>
      <c r="C2223" s="22" t="inlineStr"/>
      <c r="D2223" s="22" t="inlineStr"/>
      <c r="E2223" s="22" t="inlineStr">
        <is>
          <t>Makhana_7-2663</t>
        </is>
      </c>
      <c r="F2223" s="22" t="inlineStr"/>
      <c r="G2223" s="22" t="inlineStr">
        <is>
          <t>Munchies</t>
        </is>
      </c>
      <c r="H2223" s="22" t="inlineStr">
        <is>
          <t>Aachari Munchies Farmley Pillow Pouch 33 g</t>
        </is>
      </c>
      <c r="I2223" s="22" t="inlineStr"/>
      <c r="J2223" s="24" t="n">
        <v>0</v>
      </c>
      <c r="K2223" s="24" t="n">
        <v>0</v>
      </c>
      <c r="L2223" s="22" t="inlineStr">
        <is>
          <t>GT Retail</t>
        </is>
      </c>
      <c r="M2223" s="24" t="n">
        <v>0</v>
      </c>
      <c r="N2223" s="22" t="inlineStr">
        <is>
          <t>Category A</t>
        </is>
      </c>
      <c r="O2223" s="22" t="inlineStr">
        <is>
          <t>UD Foods</t>
        </is>
      </c>
      <c r="P2223" s="22" t="inlineStr"/>
      <c r="Q2223" s="22" t="inlineStr">
        <is>
          <t>Munchies</t>
        </is>
      </c>
      <c r="R2223" s="25">
        <f>IF(Config!$B$4&gt;0,M2223/Config!$B$4,0)</f>
        <v/>
      </c>
      <c r="S2223" s="25">
        <f>IF(Config!$B$4&gt;0,K2223/Config!$B$4,0)</f>
        <v/>
      </c>
      <c r="T2223" s="25">
        <f>R2223*Config!$B$7</f>
        <v/>
      </c>
      <c r="U2223" s="25">
        <f>S2223*Config!$B$7</f>
        <v/>
      </c>
      <c r="V2223" s="25" t="n">
        <v>58.08</v>
      </c>
      <c r="W2223" s="25" t="n">
        <v>1760</v>
      </c>
      <c r="X2223" s="26">
        <f>IF(T2223&gt;0,V2223/T2223,0)</f>
        <v/>
      </c>
      <c r="Y2223" s="26">
        <f>IF(U2223&gt;0,W2223/U2223,0)</f>
        <v/>
      </c>
      <c r="Z2223" s="25">
        <f>T2223-V2223</f>
        <v/>
      </c>
      <c r="AA2223" s="25">
        <f>U2223-W2223</f>
        <v/>
      </c>
      <c r="AB2223" s="25">
        <f>IF(Config!$B$7&gt;0,(V2223/Config!$B$7)*Config!$B$4,0)</f>
        <v/>
      </c>
      <c r="AC2223" s="25">
        <f>IF(Config!$B$7&gt;0,(W2223/Config!$B$7)*Config!$B$4,0)</f>
        <v/>
      </c>
    </row>
    <row r="2224">
      <c r="A2224" s="17" t="inlineStr"/>
      <c r="B2224" s="17" t="inlineStr"/>
      <c r="C2224" s="17" t="inlineStr"/>
      <c r="D2224" s="17" t="inlineStr"/>
      <c r="E2224" s="17" t="inlineStr">
        <is>
          <t>Makhana_7-30169</t>
        </is>
      </c>
      <c r="F2224" s="17" t="inlineStr"/>
      <c r="G2224" s="17" t="inlineStr">
        <is>
          <t>Munchies</t>
        </is>
      </c>
      <c r="H2224" s="17" t="inlineStr">
        <is>
          <t>Makha Shaka Imli Waves Farmley Pillow Pouch 25g- Ladi Makhana</t>
        </is>
      </c>
      <c r="I2224" s="17" t="inlineStr"/>
      <c r="J2224" s="19" t="n">
        <v>0</v>
      </c>
      <c r="K2224" s="19" t="n">
        <v>0</v>
      </c>
      <c r="L2224" s="17" t="inlineStr">
        <is>
          <t>GT Retail</t>
        </is>
      </c>
      <c r="M2224" s="19" t="n">
        <v>0</v>
      </c>
      <c r="N2224" s="17" t="inlineStr">
        <is>
          <t>Category A</t>
        </is>
      </c>
      <c r="O2224" s="17" t="inlineStr">
        <is>
          <t>UD Foods</t>
        </is>
      </c>
      <c r="P2224" s="17" t="inlineStr"/>
      <c r="Q2224" s="17" t="inlineStr">
        <is>
          <t>Munchies</t>
        </is>
      </c>
      <c r="R2224" s="20">
        <f>IF(Config!$B$4&gt;0,M2224/Config!$B$4,0)</f>
        <v/>
      </c>
      <c r="S2224" s="20">
        <f>IF(Config!$B$4&gt;0,K2224/Config!$B$4,0)</f>
        <v/>
      </c>
      <c r="T2224" s="20">
        <f>R2224*Config!$B$7</f>
        <v/>
      </c>
      <c r="U2224" s="20">
        <f>S2224*Config!$B$7</f>
        <v/>
      </c>
      <c r="V2224" s="20" t="n">
        <v>81</v>
      </c>
      <c r="W2224" s="20" t="n">
        <v>3240</v>
      </c>
      <c r="X2224" s="21">
        <f>IF(T2224&gt;0,V2224/T2224,0)</f>
        <v/>
      </c>
      <c r="Y2224" s="21">
        <f>IF(U2224&gt;0,W2224/U2224,0)</f>
        <v/>
      </c>
      <c r="Z2224" s="20">
        <f>T2224-V2224</f>
        <v/>
      </c>
      <c r="AA2224" s="20">
        <f>U2224-W2224</f>
        <v/>
      </c>
      <c r="AB2224" s="20">
        <f>IF(Config!$B$7&gt;0,(V2224/Config!$B$7)*Config!$B$4,0)</f>
        <v/>
      </c>
      <c r="AC2224" s="20">
        <f>IF(Config!$B$7&gt;0,(W2224/Config!$B$7)*Config!$B$4,0)</f>
        <v/>
      </c>
    </row>
    <row r="2225" hidden="1" outlineLevel="1">
      <c r="A2225" s="22" t="inlineStr"/>
      <c r="B2225" s="22" t="inlineStr"/>
      <c r="C2225" s="22" t="inlineStr"/>
      <c r="D2225" s="22" t="inlineStr"/>
      <c r="E2225" s="22" t="inlineStr">
        <is>
          <t>Makhana_7-30169</t>
        </is>
      </c>
      <c r="F2225" s="22" t="inlineStr"/>
      <c r="G2225" s="22" t="inlineStr">
        <is>
          <t>Munchies</t>
        </is>
      </c>
      <c r="H2225" s="22" t="inlineStr">
        <is>
          <t>Makha Shaka Imli Waves Farmley Pillow Pouch 25g- Ladi Makhana</t>
        </is>
      </c>
      <c r="I2225" s="22" t="inlineStr"/>
      <c r="J2225" s="24" t="n">
        <v>0</v>
      </c>
      <c r="K2225" s="24" t="n">
        <v>0</v>
      </c>
      <c r="L2225" s="22" t="inlineStr">
        <is>
          <t>GT Retail</t>
        </is>
      </c>
      <c r="M2225" s="24" t="n">
        <v>0</v>
      </c>
      <c r="N2225" s="22" t="inlineStr">
        <is>
          <t>Category A</t>
        </is>
      </c>
      <c r="O2225" s="22" t="inlineStr">
        <is>
          <t>UD Foods</t>
        </is>
      </c>
      <c r="P2225" s="22" t="inlineStr"/>
      <c r="Q2225" s="22" t="inlineStr">
        <is>
          <t>Munchies</t>
        </is>
      </c>
      <c r="R2225" s="25">
        <f>IF(Config!$B$4&gt;0,M2225/Config!$B$4,0)</f>
        <v/>
      </c>
      <c r="S2225" s="25">
        <f>IF(Config!$B$4&gt;0,K2225/Config!$B$4,0)</f>
        <v/>
      </c>
      <c r="T2225" s="25">
        <f>R2225*Config!$B$7</f>
        <v/>
      </c>
      <c r="U2225" s="25">
        <f>S2225*Config!$B$7</f>
        <v/>
      </c>
      <c r="V2225" s="25" t="n">
        <v>81</v>
      </c>
      <c r="W2225" s="25" t="n">
        <v>3240</v>
      </c>
      <c r="X2225" s="26">
        <f>IF(T2225&gt;0,V2225/T2225,0)</f>
        <v/>
      </c>
      <c r="Y2225" s="26">
        <f>IF(U2225&gt;0,W2225/U2225,0)</f>
        <v/>
      </c>
      <c r="Z2225" s="25">
        <f>T2225-V2225</f>
        <v/>
      </c>
      <c r="AA2225" s="25">
        <f>U2225-W2225</f>
        <v/>
      </c>
      <c r="AB2225" s="25">
        <f>IF(Config!$B$7&gt;0,(V2225/Config!$B$7)*Config!$B$4,0)</f>
        <v/>
      </c>
      <c r="AC2225" s="25">
        <f>IF(Config!$B$7&gt;0,(W2225/Config!$B$7)*Config!$B$4,0)</f>
        <v/>
      </c>
    </row>
    <row r="2226">
      <c r="A2226" s="17" t="inlineStr"/>
      <c r="B2226" s="17" t="inlineStr"/>
      <c r="C2226" s="17" t="inlineStr"/>
      <c r="D2226" s="17" t="inlineStr"/>
      <c r="E2226" s="17" t="inlineStr">
        <is>
          <t>Walnut_12-2713</t>
        </is>
      </c>
      <c r="F2226" s="17" t="inlineStr"/>
      <c r="G2226" s="17" t="inlineStr">
        <is>
          <t>Walnut</t>
        </is>
      </c>
      <c r="H2226" s="17" t="inlineStr">
        <is>
          <t>Premium Broken Walnut Farmley Standee Pouch 400g - Pack of 2 (200g each)</t>
        </is>
      </c>
      <c r="I2226" s="17" t="inlineStr"/>
      <c r="J2226" s="19" t="n">
        <v>0</v>
      </c>
      <c r="K2226" s="19" t="n">
        <v>0</v>
      </c>
      <c r="L2226" s="17" t="inlineStr">
        <is>
          <t>Flipkart India Private Limited</t>
        </is>
      </c>
      <c r="M2226" s="19" t="n">
        <v>0</v>
      </c>
      <c r="N2226" s="17" t="inlineStr">
        <is>
          <t>E-Commerce</t>
        </is>
      </c>
      <c r="O2226" s="17" t="inlineStr">
        <is>
          <t>Indore</t>
        </is>
      </c>
      <c r="P2226" s="17" t="inlineStr"/>
      <c r="Q2226" s="17" t="inlineStr">
        <is>
          <t>Walnut</t>
        </is>
      </c>
      <c r="R2226" s="20">
        <f>IF(Config!$B$4&gt;0,M2226/Config!$B$4,0)</f>
        <v/>
      </c>
      <c r="S2226" s="20">
        <f>IF(Config!$B$4&gt;0,K2226/Config!$B$4,0)</f>
        <v/>
      </c>
      <c r="T2226" s="20">
        <f>R2226*Config!$B$7</f>
        <v/>
      </c>
      <c r="U2226" s="20">
        <f>S2226*Config!$B$7</f>
        <v/>
      </c>
      <c r="V2226" s="20" t="n">
        <v>230.4</v>
      </c>
      <c r="W2226" s="20" t="n">
        <v>576</v>
      </c>
      <c r="X2226" s="21">
        <f>IF(T2226&gt;0,V2226/T2226,0)</f>
        <v/>
      </c>
      <c r="Y2226" s="21">
        <f>IF(U2226&gt;0,W2226/U2226,0)</f>
        <v/>
      </c>
      <c r="Z2226" s="20">
        <f>T2226-V2226</f>
        <v/>
      </c>
      <c r="AA2226" s="20">
        <f>U2226-W2226</f>
        <v/>
      </c>
      <c r="AB2226" s="20">
        <f>IF(Config!$B$7&gt;0,(V2226/Config!$B$7)*Config!$B$4,0)</f>
        <v/>
      </c>
      <c r="AC2226" s="20">
        <f>IF(Config!$B$7&gt;0,(W2226/Config!$B$7)*Config!$B$4,0)</f>
        <v/>
      </c>
    </row>
    <row r="2227" hidden="1" outlineLevel="1">
      <c r="A2227" s="22" t="inlineStr"/>
      <c r="B2227" s="22" t="inlineStr"/>
      <c r="C2227" s="22" t="inlineStr"/>
      <c r="D2227" s="22" t="inlineStr"/>
      <c r="E2227" s="22" t="inlineStr">
        <is>
          <t>Walnut_12-2713</t>
        </is>
      </c>
      <c r="F2227" s="22" t="inlineStr"/>
      <c r="G2227" s="22" t="inlineStr">
        <is>
          <t>Walnut</t>
        </is>
      </c>
      <c r="H2227" s="22" t="inlineStr">
        <is>
          <t>Premium Broken Walnut Farmley Standee Pouch 400g - Pack of 2 (200g each)</t>
        </is>
      </c>
      <c r="I2227" s="22" t="inlineStr"/>
      <c r="J2227" s="24" t="n">
        <v>0</v>
      </c>
      <c r="K2227" s="24" t="n">
        <v>0</v>
      </c>
      <c r="L2227" s="22" t="inlineStr">
        <is>
          <t>Flipkart India Private Limited</t>
        </is>
      </c>
      <c r="M2227" s="24" t="n">
        <v>0</v>
      </c>
      <c r="N2227" s="22" t="inlineStr">
        <is>
          <t>E-Commerce</t>
        </is>
      </c>
      <c r="O2227" s="22" t="inlineStr">
        <is>
          <t>Indore</t>
        </is>
      </c>
      <c r="P2227" s="22" t="inlineStr"/>
      <c r="Q2227" s="22" t="inlineStr">
        <is>
          <t>Walnut</t>
        </is>
      </c>
      <c r="R2227" s="25">
        <f>IF(Config!$B$4&gt;0,M2227/Config!$B$4,0)</f>
        <v/>
      </c>
      <c r="S2227" s="25">
        <f>IF(Config!$B$4&gt;0,K2227/Config!$B$4,0)</f>
        <v/>
      </c>
      <c r="T2227" s="25">
        <f>R2227*Config!$B$7</f>
        <v/>
      </c>
      <c r="U2227" s="25">
        <f>S2227*Config!$B$7</f>
        <v/>
      </c>
      <c r="V2227" s="25" t="n">
        <v>230.4</v>
      </c>
      <c r="W2227" s="25" t="n">
        <v>576</v>
      </c>
      <c r="X2227" s="26">
        <f>IF(T2227&gt;0,V2227/T2227,0)</f>
        <v/>
      </c>
      <c r="Y2227" s="26">
        <f>IF(U2227&gt;0,W2227/U2227,0)</f>
        <v/>
      </c>
      <c r="Z2227" s="25">
        <f>T2227-V2227</f>
        <v/>
      </c>
      <c r="AA2227" s="25">
        <f>U2227-W2227</f>
        <v/>
      </c>
      <c r="AB2227" s="25">
        <f>IF(Config!$B$7&gt;0,(V2227/Config!$B$7)*Config!$B$4,0)</f>
        <v/>
      </c>
      <c r="AC2227" s="25">
        <f>IF(Config!$B$7&gt;0,(W2227/Config!$B$7)*Config!$B$4,0)</f>
        <v/>
      </c>
    </row>
    <row r="2228">
      <c r="A2228" s="17" t="inlineStr"/>
      <c r="B2228" s="17" t="inlineStr"/>
      <c r="C2228" s="17" t="inlineStr"/>
      <c r="D2228" s="17" t="inlineStr"/>
      <c r="E2228" s="17" t="inlineStr">
        <is>
          <t>Cashewnut_3-2977</t>
        </is>
      </c>
      <c r="F2228" s="17" t="inlineStr"/>
      <c r="G2228" s="17" t="inlineStr">
        <is>
          <t>Cashewnut</t>
        </is>
      </c>
      <c r="H2228" s="17" t="inlineStr">
        <is>
          <t>Roasted Thai Chilli Cashew - Farmley Standee Pouch 150 g</t>
        </is>
      </c>
      <c r="I2228" s="17" t="inlineStr"/>
      <c r="J2228" s="19" t="n">
        <v>0</v>
      </c>
      <c r="K2228" s="19" t="n">
        <v>0</v>
      </c>
      <c r="L2228" s="17" t="inlineStr">
        <is>
          <t>Blink Commerce Private Limited</t>
        </is>
      </c>
      <c r="M2228" s="19" t="n">
        <v>0</v>
      </c>
      <c r="N2228" s="17" t="inlineStr">
        <is>
          <t>Quick Commerce</t>
        </is>
      </c>
      <c r="O2228" s="17" t="inlineStr">
        <is>
          <t>Indore</t>
        </is>
      </c>
      <c r="P2228" s="17" t="inlineStr"/>
      <c r="Q2228" s="17" t="inlineStr">
        <is>
          <t>Roasted &amp; Flavoured Cashew</t>
        </is>
      </c>
      <c r="R2228" s="20">
        <f>IF(Config!$B$4&gt;0,M2228/Config!$B$4,0)</f>
        <v/>
      </c>
      <c r="S2228" s="20">
        <f>IF(Config!$B$4&gt;0,K2228/Config!$B$4,0)</f>
        <v/>
      </c>
      <c r="T2228" s="20">
        <f>R2228*Config!$B$7</f>
        <v/>
      </c>
      <c r="U2228" s="20">
        <f>S2228*Config!$B$7</f>
        <v/>
      </c>
      <c r="V2228" s="20" t="n">
        <v>481.5</v>
      </c>
      <c r="W2228" s="20" t="n">
        <v>3210</v>
      </c>
      <c r="X2228" s="21">
        <f>IF(T2228&gt;0,V2228/T2228,0)</f>
        <v/>
      </c>
      <c r="Y2228" s="21">
        <f>IF(U2228&gt;0,W2228/U2228,0)</f>
        <v/>
      </c>
      <c r="Z2228" s="20">
        <f>T2228-V2228</f>
        <v/>
      </c>
      <c r="AA2228" s="20">
        <f>U2228-W2228</f>
        <v/>
      </c>
      <c r="AB2228" s="20">
        <f>IF(Config!$B$7&gt;0,(V2228/Config!$B$7)*Config!$B$4,0)</f>
        <v/>
      </c>
      <c r="AC2228" s="20">
        <f>IF(Config!$B$7&gt;0,(W2228/Config!$B$7)*Config!$B$4,0)</f>
        <v/>
      </c>
    </row>
    <row r="2229" hidden="1" outlineLevel="1">
      <c r="A2229" s="22" t="inlineStr"/>
      <c r="B2229" s="22" t="inlineStr"/>
      <c r="C2229" s="22" t="inlineStr"/>
      <c r="D2229" s="22" t="inlineStr"/>
      <c r="E2229" s="22" t="inlineStr">
        <is>
          <t>Cashewnut_3-2977</t>
        </is>
      </c>
      <c r="F2229" s="22" t="inlineStr"/>
      <c r="G2229" s="22" t="inlineStr">
        <is>
          <t>Cashewnut</t>
        </is>
      </c>
      <c r="H2229" s="22" t="inlineStr">
        <is>
          <t>Roasted Thai Chilli Cashew - Farmley Standee Pouch 150 g</t>
        </is>
      </c>
      <c r="I2229" s="22" t="inlineStr"/>
      <c r="J2229" s="24" t="n">
        <v>0</v>
      </c>
      <c r="K2229" s="24" t="n">
        <v>0</v>
      </c>
      <c r="L2229" s="22" t="inlineStr">
        <is>
          <t>Blink Commerce Private Limited</t>
        </is>
      </c>
      <c r="M2229" s="24" t="n">
        <v>0</v>
      </c>
      <c r="N2229" s="22" t="inlineStr">
        <is>
          <t>Quick Commerce</t>
        </is>
      </c>
      <c r="O2229" s="22" t="inlineStr">
        <is>
          <t>Indore</t>
        </is>
      </c>
      <c r="P2229" s="22" t="inlineStr"/>
      <c r="Q2229" s="22" t="inlineStr">
        <is>
          <t>Roasted &amp; Flavoured Cashew</t>
        </is>
      </c>
      <c r="R2229" s="25">
        <f>IF(Config!$B$4&gt;0,M2229/Config!$B$4,0)</f>
        <v/>
      </c>
      <c r="S2229" s="25">
        <f>IF(Config!$B$4&gt;0,K2229/Config!$B$4,0)</f>
        <v/>
      </c>
      <c r="T2229" s="25">
        <f>R2229*Config!$B$7</f>
        <v/>
      </c>
      <c r="U2229" s="25">
        <f>S2229*Config!$B$7</f>
        <v/>
      </c>
      <c r="V2229" s="25" t="n">
        <v>481.5</v>
      </c>
      <c r="W2229" s="25" t="n">
        <v>3210</v>
      </c>
      <c r="X2229" s="26">
        <f>IF(T2229&gt;0,V2229/T2229,0)</f>
        <v/>
      </c>
      <c r="Y2229" s="26">
        <f>IF(U2229&gt;0,W2229/U2229,0)</f>
        <v/>
      </c>
      <c r="Z2229" s="25">
        <f>T2229-V2229</f>
        <v/>
      </c>
      <c r="AA2229" s="25">
        <f>U2229-W2229</f>
        <v/>
      </c>
      <c r="AB2229" s="25">
        <f>IF(Config!$B$7&gt;0,(V2229/Config!$B$7)*Config!$B$4,0)</f>
        <v/>
      </c>
      <c r="AC2229" s="25">
        <f>IF(Config!$B$7&gt;0,(W2229/Config!$B$7)*Config!$B$4,0)</f>
        <v/>
      </c>
    </row>
    <row r="2230">
      <c r="A2230" s="17" t="inlineStr"/>
      <c r="B2230" s="17" t="inlineStr"/>
      <c r="C2230" s="17" t="inlineStr"/>
      <c r="D2230" s="17" t="inlineStr"/>
      <c r="E2230" s="17" t="inlineStr">
        <is>
          <t>Dates_4-20161</t>
        </is>
      </c>
      <c r="F2230" s="17" t="inlineStr"/>
      <c r="G2230" s="17" t="inlineStr">
        <is>
          <t>Desserts</t>
        </is>
      </c>
      <c r="H2230" s="17" t="inlineStr">
        <is>
          <t xml:space="preserve">Coffee Rush Date Bite Farmley Sachet 20g- Single Serve </t>
        </is>
      </c>
      <c r="I2230" s="17" t="inlineStr"/>
      <c r="J2230" s="19" t="n">
        <v>0</v>
      </c>
      <c r="K2230" s="19" t="n">
        <v>0</v>
      </c>
      <c r="L2230" s="17" t="inlineStr">
        <is>
          <t>5 Customers</t>
        </is>
      </c>
      <c r="M2230" s="19" t="n">
        <v>0</v>
      </c>
      <c r="N2230" s="17" t="inlineStr">
        <is>
          <t>Quick Commerce</t>
        </is>
      </c>
      <c r="O2230" s="17" t="inlineStr">
        <is>
          <t>Indore</t>
        </is>
      </c>
      <c r="P2230" s="17" t="inlineStr"/>
      <c r="Q2230" s="17" t="inlineStr">
        <is>
          <t>Healthy Desserts</t>
        </is>
      </c>
      <c r="R2230" s="20">
        <f>IF(Config!$B$4&gt;0,M2230/Config!$B$4,0)</f>
        <v/>
      </c>
      <c r="S2230" s="20">
        <f>IF(Config!$B$4&gt;0,K2230/Config!$B$4,0)</f>
        <v/>
      </c>
      <c r="T2230" s="20">
        <f>R2230*Config!$B$7</f>
        <v/>
      </c>
      <c r="U2230" s="20">
        <f>S2230*Config!$B$7</f>
        <v/>
      </c>
      <c r="V2230" s="20" t="n">
        <v>55.68</v>
      </c>
      <c r="W2230" s="20" t="n">
        <v>2784</v>
      </c>
      <c r="X2230" s="21">
        <f>IF(T2230&gt;0,V2230/T2230,0)</f>
        <v/>
      </c>
      <c r="Y2230" s="21">
        <f>IF(U2230&gt;0,W2230/U2230,0)</f>
        <v/>
      </c>
      <c r="Z2230" s="20">
        <f>T2230-V2230</f>
        <v/>
      </c>
      <c r="AA2230" s="20">
        <f>U2230-W2230</f>
        <v/>
      </c>
      <c r="AB2230" s="20">
        <f>IF(Config!$B$7&gt;0,(V2230/Config!$B$7)*Config!$B$4,0)</f>
        <v/>
      </c>
      <c r="AC2230" s="20">
        <f>IF(Config!$B$7&gt;0,(W2230/Config!$B$7)*Config!$B$4,0)</f>
        <v/>
      </c>
    </row>
    <row r="2231" hidden="1" outlineLevel="1">
      <c r="A2231" s="22" t="inlineStr"/>
      <c r="B2231" s="22" t="inlineStr"/>
      <c r="C2231" s="22" t="inlineStr"/>
      <c r="D2231" s="22" t="inlineStr"/>
      <c r="E2231" s="22" t="inlineStr">
        <is>
          <t>Dates_4-20161</t>
        </is>
      </c>
      <c r="F2231" s="22" t="inlineStr"/>
      <c r="G2231" s="22" t="inlineStr">
        <is>
          <t>Desserts</t>
        </is>
      </c>
      <c r="H2231" s="22" t="inlineStr">
        <is>
          <t xml:space="preserve">Coffee Rush Date Bite Farmley Sachet 20g- Single Serve </t>
        </is>
      </c>
      <c r="I2231" s="22" t="inlineStr"/>
      <c r="J2231" s="24" t="n">
        <v>0</v>
      </c>
      <c r="K2231" s="24" t="n">
        <v>0</v>
      </c>
      <c r="L2231" s="22" t="inlineStr">
        <is>
          <t>Cloudkart Ventures Private Limited</t>
        </is>
      </c>
      <c r="M2231" s="24" t="n">
        <v>0</v>
      </c>
      <c r="N2231" s="22" t="inlineStr">
        <is>
          <t>Quick Commerce</t>
        </is>
      </c>
      <c r="O2231" s="22" t="inlineStr">
        <is>
          <t>Indore</t>
        </is>
      </c>
      <c r="P2231" s="22" t="inlineStr"/>
      <c r="Q2231" s="22" t="inlineStr">
        <is>
          <t>Healthy Desserts</t>
        </is>
      </c>
      <c r="R2231" s="25">
        <f>IF(Config!$B$4&gt;0,M2231/Config!$B$4,0)</f>
        <v/>
      </c>
      <c r="S2231" s="25">
        <f>IF(Config!$B$4&gt;0,K2231/Config!$B$4,0)</f>
        <v/>
      </c>
      <c r="T2231" s="25">
        <f>R2231*Config!$B$7</f>
        <v/>
      </c>
      <c r="U2231" s="25">
        <f>S2231*Config!$B$7</f>
        <v/>
      </c>
      <c r="V2231" s="25" t="n">
        <v>1.92</v>
      </c>
      <c r="W2231" s="25" t="n">
        <v>96</v>
      </c>
      <c r="X2231" s="26">
        <f>IF(T2231&gt;0,V2231/T2231,0)</f>
        <v/>
      </c>
      <c r="Y2231" s="26">
        <f>IF(U2231&gt;0,W2231/U2231,0)</f>
        <v/>
      </c>
      <c r="Z2231" s="25">
        <f>T2231-V2231</f>
        <v/>
      </c>
      <c r="AA2231" s="25">
        <f>U2231-W2231</f>
        <v/>
      </c>
      <c r="AB2231" s="25">
        <f>IF(Config!$B$7&gt;0,(V2231/Config!$B$7)*Config!$B$4,0)</f>
        <v/>
      </c>
      <c r="AC2231" s="25">
        <f>IF(Config!$B$7&gt;0,(W2231/Config!$B$7)*Config!$B$4,0)</f>
        <v/>
      </c>
    </row>
    <row r="2232" hidden="1" outlineLevel="1">
      <c r="A2232" s="22" t="inlineStr"/>
      <c r="B2232" s="22" t="inlineStr"/>
      <c r="C2232" s="22" t="inlineStr"/>
      <c r="D2232" s="22" t="inlineStr"/>
      <c r="E2232" s="22" t="inlineStr">
        <is>
          <t>Dates_4-20161</t>
        </is>
      </c>
      <c r="F2232" s="22" t="inlineStr"/>
      <c r="G2232" s="22" t="inlineStr">
        <is>
          <t>Desserts</t>
        </is>
      </c>
      <c r="H2232" s="22" t="inlineStr">
        <is>
          <t xml:space="preserve">Coffee Rush Date Bite Farmley Sachet 20g- Single Serve </t>
        </is>
      </c>
      <c r="I2232" s="22" t="inlineStr"/>
      <c r="J2232" s="24" t="n">
        <v>0</v>
      </c>
      <c r="K2232" s="24" t="n">
        <v>0</v>
      </c>
      <c r="L2232" s="22" t="inlineStr">
        <is>
          <t>Cloudstore Retail Private Limited</t>
        </is>
      </c>
      <c r="M2232" s="24" t="n">
        <v>0</v>
      </c>
      <c r="N2232" s="22" t="inlineStr">
        <is>
          <t>Quick Commerce</t>
        </is>
      </c>
      <c r="O2232" s="22" t="inlineStr">
        <is>
          <t>Indore</t>
        </is>
      </c>
      <c r="P2232" s="22" t="inlineStr"/>
      <c r="Q2232" s="22" t="inlineStr">
        <is>
          <t>Healthy Desserts</t>
        </is>
      </c>
      <c r="R2232" s="25">
        <f>IF(Config!$B$4&gt;0,M2232/Config!$B$4,0)</f>
        <v/>
      </c>
      <c r="S2232" s="25">
        <f>IF(Config!$B$4&gt;0,K2232/Config!$B$4,0)</f>
        <v/>
      </c>
      <c r="T2232" s="25">
        <f>R2232*Config!$B$7</f>
        <v/>
      </c>
      <c r="U2232" s="25">
        <f>S2232*Config!$B$7</f>
        <v/>
      </c>
      <c r="V2232" s="25" t="n">
        <v>1.92</v>
      </c>
      <c r="W2232" s="25" t="n">
        <v>96</v>
      </c>
      <c r="X2232" s="26">
        <f>IF(T2232&gt;0,V2232/T2232,0)</f>
        <v/>
      </c>
      <c r="Y2232" s="26">
        <f>IF(U2232&gt;0,W2232/U2232,0)</f>
        <v/>
      </c>
      <c r="Z2232" s="25">
        <f>T2232-V2232</f>
        <v/>
      </c>
      <c r="AA2232" s="25">
        <f>U2232-W2232</f>
        <v/>
      </c>
      <c r="AB2232" s="25">
        <f>IF(Config!$B$7&gt;0,(V2232/Config!$B$7)*Config!$B$4,0)</f>
        <v/>
      </c>
      <c r="AC2232" s="25">
        <f>IF(Config!$B$7&gt;0,(W2232/Config!$B$7)*Config!$B$4,0)</f>
        <v/>
      </c>
    </row>
    <row r="2233" hidden="1" outlineLevel="1">
      <c r="A2233" s="22" t="inlineStr"/>
      <c r="B2233" s="22" t="inlineStr"/>
      <c r="C2233" s="22" t="inlineStr"/>
      <c r="D2233" s="22" t="inlineStr"/>
      <c r="E2233" s="22" t="inlineStr">
        <is>
          <t>Dates_4-20161</t>
        </is>
      </c>
      <c r="F2233" s="22" t="inlineStr"/>
      <c r="G2233" s="22" t="inlineStr">
        <is>
          <t>Desserts</t>
        </is>
      </c>
      <c r="H2233" s="22" t="inlineStr">
        <is>
          <t xml:space="preserve">Coffee Rush Date Bite Farmley Sachet 20g- Single Serve </t>
        </is>
      </c>
      <c r="I2233" s="22" t="inlineStr"/>
      <c r="J2233" s="24" t="n">
        <v>0</v>
      </c>
      <c r="K2233" s="24" t="n">
        <v>0</v>
      </c>
      <c r="L2233" s="22" t="inlineStr">
        <is>
          <t>Jupiter Kart Private Limited</t>
        </is>
      </c>
      <c r="M2233" s="24" t="n">
        <v>0</v>
      </c>
      <c r="N2233" s="22" t="inlineStr">
        <is>
          <t>Quick Commerce</t>
        </is>
      </c>
      <c r="O2233" s="22" t="inlineStr">
        <is>
          <t>Indore</t>
        </is>
      </c>
      <c r="P2233" s="22" t="inlineStr"/>
      <c r="Q2233" s="22" t="inlineStr">
        <is>
          <t>Healthy Desserts</t>
        </is>
      </c>
      <c r="R2233" s="25">
        <f>IF(Config!$B$4&gt;0,M2233/Config!$B$4,0)</f>
        <v/>
      </c>
      <c r="S2233" s="25">
        <f>IF(Config!$B$4&gt;0,K2233/Config!$B$4,0)</f>
        <v/>
      </c>
      <c r="T2233" s="25">
        <f>R2233*Config!$B$7</f>
        <v/>
      </c>
      <c r="U2233" s="25">
        <f>S2233*Config!$B$7</f>
        <v/>
      </c>
      <c r="V2233" s="25" t="n">
        <v>3.84</v>
      </c>
      <c r="W2233" s="25" t="n">
        <v>192</v>
      </c>
      <c r="X2233" s="26">
        <f>IF(T2233&gt;0,V2233/T2233,0)</f>
        <v/>
      </c>
      <c r="Y2233" s="26">
        <f>IF(U2233&gt;0,W2233/U2233,0)</f>
        <v/>
      </c>
      <c r="Z2233" s="25">
        <f>T2233-V2233</f>
        <v/>
      </c>
      <c r="AA2233" s="25">
        <f>U2233-W2233</f>
        <v/>
      </c>
      <c r="AB2233" s="25">
        <f>IF(Config!$B$7&gt;0,(V2233/Config!$B$7)*Config!$B$4,0)</f>
        <v/>
      </c>
      <c r="AC2233" s="25">
        <f>IF(Config!$B$7&gt;0,(W2233/Config!$B$7)*Config!$B$4,0)</f>
        <v/>
      </c>
    </row>
    <row r="2234" hidden="1" outlineLevel="1">
      <c r="A2234" s="22" t="inlineStr"/>
      <c r="B2234" s="22" t="inlineStr"/>
      <c r="C2234" s="22" t="inlineStr"/>
      <c r="D2234" s="22" t="inlineStr"/>
      <c r="E2234" s="22" t="inlineStr">
        <is>
          <t>Dates_4-20161</t>
        </is>
      </c>
      <c r="F2234" s="22" t="inlineStr"/>
      <c r="G2234" s="22" t="inlineStr">
        <is>
          <t>Desserts</t>
        </is>
      </c>
      <c r="H2234" s="22" t="inlineStr">
        <is>
          <t xml:space="preserve">Coffee Rush Date Bite Farmley Sachet 20g- Single Serve </t>
        </is>
      </c>
      <c r="I2234" s="22" t="inlineStr"/>
      <c r="J2234" s="24" t="n">
        <v>0</v>
      </c>
      <c r="K2234" s="24" t="n">
        <v>0</v>
      </c>
      <c r="L2234" s="22" t="inlineStr">
        <is>
          <t>Moksh Enterprises Private Limited</t>
        </is>
      </c>
      <c r="M2234" s="24" t="n">
        <v>0</v>
      </c>
      <c r="N2234" s="22" t="inlineStr">
        <is>
          <t>Quick Commerce</t>
        </is>
      </c>
      <c r="O2234" s="22" t="inlineStr">
        <is>
          <t>Indore</t>
        </is>
      </c>
      <c r="P2234" s="22" t="inlineStr"/>
      <c r="Q2234" s="22" t="inlineStr">
        <is>
          <t>Healthy Desserts</t>
        </is>
      </c>
      <c r="R2234" s="25">
        <f>IF(Config!$B$4&gt;0,M2234/Config!$B$4,0)</f>
        <v/>
      </c>
      <c r="S2234" s="25">
        <f>IF(Config!$B$4&gt;0,K2234/Config!$B$4,0)</f>
        <v/>
      </c>
      <c r="T2234" s="25">
        <f>R2234*Config!$B$7</f>
        <v/>
      </c>
      <c r="U2234" s="25">
        <f>S2234*Config!$B$7</f>
        <v/>
      </c>
      <c r="V2234" s="25" t="n">
        <v>23.04</v>
      </c>
      <c r="W2234" s="25" t="n">
        <v>1152</v>
      </c>
      <c r="X2234" s="26">
        <f>IF(T2234&gt;0,V2234/T2234,0)</f>
        <v/>
      </c>
      <c r="Y2234" s="26">
        <f>IF(U2234&gt;0,W2234/U2234,0)</f>
        <v/>
      </c>
      <c r="Z2234" s="25">
        <f>T2234-V2234</f>
        <v/>
      </c>
      <c r="AA2234" s="25">
        <f>U2234-W2234</f>
        <v/>
      </c>
      <c r="AB2234" s="25">
        <f>IF(Config!$B$7&gt;0,(V2234/Config!$B$7)*Config!$B$4,0)</f>
        <v/>
      </c>
      <c r="AC2234" s="25">
        <f>IF(Config!$B$7&gt;0,(W2234/Config!$B$7)*Config!$B$4,0)</f>
        <v/>
      </c>
    </row>
    <row r="2235" hidden="1" outlineLevel="1">
      <c r="A2235" s="22" t="inlineStr"/>
      <c r="B2235" s="22" t="inlineStr"/>
      <c r="C2235" s="22" t="inlineStr"/>
      <c r="D2235" s="22" t="inlineStr"/>
      <c r="E2235" s="22" t="inlineStr">
        <is>
          <t>Dates_4-20161</t>
        </is>
      </c>
      <c r="F2235" s="22" t="inlineStr"/>
      <c r="G2235" s="22" t="inlineStr">
        <is>
          <t>Desserts</t>
        </is>
      </c>
      <c r="H2235" s="22" t="inlineStr">
        <is>
          <t xml:space="preserve">Coffee Rush Date Bite Farmley Sachet 20g- Single Serve </t>
        </is>
      </c>
      <c r="I2235" s="22" t="inlineStr"/>
      <c r="J2235" s="24" t="n">
        <v>0</v>
      </c>
      <c r="K2235" s="24" t="n">
        <v>0</v>
      </c>
      <c r="L2235" s="22" t="inlineStr">
        <is>
          <t>PJTJ Technologies Private Limited</t>
        </is>
      </c>
      <c r="M2235" s="24" t="n">
        <v>0</v>
      </c>
      <c r="N2235" s="22" t="inlineStr">
        <is>
          <t>Quick Commerce</t>
        </is>
      </c>
      <c r="O2235" s="22" t="inlineStr">
        <is>
          <t>Indore</t>
        </is>
      </c>
      <c r="P2235" s="22" t="inlineStr"/>
      <c r="Q2235" s="22" t="inlineStr">
        <is>
          <t>Healthy Desserts</t>
        </is>
      </c>
      <c r="R2235" s="25">
        <f>IF(Config!$B$4&gt;0,M2235/Config!$B$4,0)</f>
        <v/>
      </c>
      <c r="S2235" s="25">
        <f>IF(Config!$B$4&gt;0,K2235/Config!$B$4,0)</f>
        <v/>
      </c>
      <c r="T2235" s="25">
        <f>R2235*Config!$B$7</f>
        <v/>
      </c>
      <c r="U2235" s="25">
        <f>S2235*Config!$B$7</f>
        <v/>
      </c>
      <c r="V2235" s="25" t="n">
        <v>24.96</v>
      </c>
      <c r="W2235" s="25" t="n">
        <v>1248</v>
      </c>
      <c r="X2235" s="26">
        <f>IF(T2235&gt;0,V2235/T2235,0)</f>
        <v/>
      </c>
      <c r="Y2235" s="26">
        <f>IF(U2235&gt;0,W2235/U2235,0)</f>
        <v/>
      </c>
      <c r="Z2235" s="25">
        <f>T2235-V2235</f>
        <v/>
      </c>
      <c r="AA2235" s="25">
        <f>U2235-W2235</f>
        <v/>
      </c>
      <c r="AB2235" s="25">
        <f>IF(Config!$B$7&gt;0,(V2235/Config!$B$7)*Config!$B$4,0)</f>
        <v/>
      </c>
      <c r="AC2235" s="25">
        <f>IF(Config!$B$7&gt;0,(W2235/Config!$B$7)*Config!$B$4,0)</f>
        <v/>
      </c>
    </row>
    <row r="2236">
      <c r="A2236" s="17" t="inlineStr"/>
      <c r="B2236" s="17" t="inlineStr"/>
      <c r="C2236" s="17" t="inlineStr"/>
      <c r="D2236" s="17" t="inlineStr"/>
      <c r="E2236" s="17" t="inlineStr">
        <is>
          <t>Makhana_7-2663</t>
        </is>
      </c>
      <c r="F2236" s="17" t="inlineStr"/>
      <c r="G2236" s="17" t="inlineStr">
        <is>
          <t>Munchies</t>
        </is>
      </c>
      <c r="H2236" s="17" t="inlineStr">
        <is>
          <t>Amritsari Achari Munchies Farmley Pillow Pouch 33 g</t>
        </is>
      </c>
      <c r="I2236" s="17" t="inlineStr"/>
      <c r="J2236" s="19" t="n">
        <v>0</v>
      </c>
      <c r="K2236" s="19" t="n">
        <v>0</v>
      </c>
      <c r="L2236" s="17" t="inlineStr">
        <is>
          <t>5 Customers</t>
        </is>
      </c>
      <c r="M2236" s="19" t="n">
        <v>0</v>
      </c>
      <c r="N2236" s="17" t="inlineStr">
        <is>
          <t>Quick Commerce</t>
        </is>
      </c>
      <c r="O2236" s="17" t="inlineStr">
        <is>
          <t>UD Foods</t>
        </is>
      </c>
      <c r="P2236" s="17" t="inlineStr"/>
      <c r="Q2236" s="17" t="inlineStr">
        <is>
          <t>Munchies</t>
        </is>
      </c>
      <c r="R2236" s="20">
        <f>IF(Config!$B$4&gt;0,M2236/Config!$B$4,0)</f>
        <v/>
      </c>
      <c r="S2236" s="20">
        <f>IF(Config!$B$4&gt;0,K2236/Config!$B$4,0)</f>
        <v/>
      </c>
      <c r="T2236" s="20">
        <f>R2236*Config!$B$7</f>
        <v/>
      </c>
      <c r="U2236" s="20">
        <f>S2236*Config!$B$7</f>
        <v/>
      </c>
      <c r="V2236" s="20" t="n">
        <v>142.56</v>
      </c>
      <c r="W2236" s="20" t="n">
        <v>4320</v>
      </c>
      <c r="X2236" s="21">
        <f>IF(T2236&gt;0,V2236/T2236,0)</f>
        <v/>
      </c>
      <c r="Y2236" s="21">
        <f>IF(U2236&gt;0,W2236/U2236,0)</f>
        <v/>
      </c>
      <c r="Z2236" s="20">
        <f>T2236-V2236</f>
        <v/>
      </c>
      <c r="AA2236" s="20">
        <f>U2236-W2236</f>
        <v/>
      </c>
      <c r="AB2236" s="20">
        <f>IF(Config!$B$7&gt;0,(V2236/Config!$B$7)*Config!$B$4,0)</f>
        <v/>
      </c>
      <c r="AC2236" s="20">
        <f>IF(Config!$B$7&gt;0,(W2236/Config!$B$7)*Config!$B$4,0)</f>
        <v/>
      </c>
    </row>
    <row r="2237" hidden="1" outlineLevel="1">
      <c r="A2237" s="22" t="inlineStr"/>
      <c r="B2237" s="22" t="inlineStr"/>
      <c r="C2237" s="22" t="inlineStr"/>
      <c r="D2237" s="22" t="inlineStr"/>
      <c r="E2237" s="22" t="inlineStr">
        <is>
          <t>Makhana_7-2663</t>
        </is>
      </c>
      <c r="F2237" s="22" t="inlineStr"/>
      <c r="G2237" s="22" t="inlineStr">
        <is>
          <t>Munchies</t>
        </is>
      </c>
      <c r="H2237" s="22" t="inlineStr">
        <is>
          <t>Amritsari Achari Munchies Farmley Pillow Pouch 33 g</t>
        </is>
      </c>
      <c r="I2237" s="22" t="inlineStr"/>
      <c r="J2237" s="24" t="n">
        <v>0</v>
      </c>
      <c r="K2237" s="24" t="n">
        <v>0</v>
      </c>
      <c r="L2237" s="22" t="inlineStr">
        <is>
          <t>Cloudkart Ventures Private Limited</t>
        </is>
      </c>
      <c r="M2237" s="24" t="n">
        <v>0</v>
      </c>
      <c r="N2237" s="22" t="inlineStr">
        <is>
          <t>Quick Commerce</t>
        </is>
      </c>
      <c r="O2237" s="22" t="inlineStr">
        <is>
          <t>UD Foods</t>
        </is>
      </c>
      <c r="P2237" s="22" t="inlineStr"/>
      <c r="Q2237" s="22" t="inlineStr">
        <is>
          <t>Munchies</t>
        </is>
      </c>
      <c r="R2237" s="25">
        <f>IF(Config!$B$4&gt;0,M2237/Config!$B$4,0)</f>
        <v/>
      </c>
      <c r="S2237" s="25">
        <f>IF(Config!$B$4&gt;0,K2237/Config!$B$4,0)</f>
        <v/>
      </c>
      <c r="T2237" s="25">
        <f>R2237*Config!$B$7</f>
        <v/>
      </c>
      <c r="U2237" s="25">
        <f>S2237*Config!$B$7</f>
        <v/>
      </c>
      <c r="V2237" s="25" t="n">
        <v>5.28</v>
      </c>
      <c r="W2237" s="25" t="n">
        <v>160</v>
      </c>
      <c r="X2237" s="26">
        <f>IF(T2237&gt;0,V2237/T2237,0)</f>
        <v/>
      </c>
      <c r="Y2237" s="26">
        <f>IF(U2237&gt;0,W2237/U2237,0)</f>
        <v/>
      </c>
      <c r="Z2237" s="25">
        <f>T2237-V2237</f>
        <v/>
      </c>
      <c r="AA2237" s="25">
        <f>U2237-W2237</f>
        <v/>
      </c>
      <c r="AB2237" s="25">
        <f>IF(Config!$B$7&gt;0,(V2237/Config!$B$7)*Config!$B$4,0)</f>
        <v/>
      </c>
      <c r="AC2237" s="25">
        <f>IF(Config!$B$7&gt;0,(W2237/Config!$B$7)*Config!$B$4,0)</f>
        <v/>
      </c>
    </row>
    <row r="2238" hidden="1" outlineLevel="1">
      <c r="A2238" s="22" t="inlineStr"/>
      <c r="B2238" s="22" t="inlineStr"/>
      <c r="C2238" s="22" t="inlineStr"/>
      <c r="D2238" s="22" t="inlineStr"/>
      <c r="E2238" s="22" t="inlineStr">
        <is>
          <t>Makhana_7-2663</t>
        </is>
      </c>
      <c r="F2238" s="22" t="inlineStr"/>
      <c r="G2238" s="22" t="inlineStr">
        <is>
          <t>Munchies</t>
        </is>
      </c>
      <c r="H2238" s="22" t="inlineStr">
        <is>
          <t>Amritsari Achari Munchies Farmley Pillow Pouch 33 g</t>
        </is>
      </c>
      <c r="I2238" s="22" t="inlineStr"/>
      <c r="J2238" s="24" t="n">
        <v>0</v>
      </c>
      <c r="K2238" s="24" t="n">
        <v>0</v>
      </c>
      <c r="L2238" s="22" t="inlineStr">
        <is>
          <t>Cloudstore Retail Private Limited</t>
        </is>
      </c>
      <c r="M2238" s="24" t="n">
        <v>0</v>
      </c>
      <c r="N2238" s="22" t="inlineStr">
        <is>
          <t>Quick Commerce</t>
        </is>
      </c>
      <c r="O2238" s="22" t="inlineStr">
        <is>
          <t>UD Foods</t>
        </is>
      </c>
      <c r="P2238" s="22" t="inlineStr"/>
      <c r="Q2238" s="22" t="inlineStr">
        <is>
          <t>Munchies</t>
        </is>
      </c>
      <c r="R2238" s="25">
        <f>IF(Config!$B$4&gt;0,M2238/Config!$B$4,0)</f>
        <v/>
      </c>
      <c r="S2238" s="25">
        <f>IF(Config!$B$4&gt;0,K2238/Config!$B$4,0)</f>
        <v/>
      </c>
      <c r="T2238" s="25">
        <f>R2238*Config!$B$7</f>
        <v/>
      </c>
      <c r="U2238" s="25">
        <f>S2238*Config!$B$7</f>
        <v/>
      </c>
      <c r="V2238" s="25" t="n">
        <v>21.12</v>
      </c>
      <c r="W2238" s="25" t="n">
        <v>640</v>
      </c>
      <c r="X2238" s="26">
        <f>IF(T2238&gt;0,V2238/T2238,0)</f>
        <v/>
      </c>
      <c r="Y2238" s="26">
        <f>IF(U2238&gt;0,W2238/U2238,0)</f>
        <v/>
      </c>
      <c r="Z2238" s="25">
        <f>T2238-V2238</f>
        <v/>
      </c>
      <c r="AA2238" s="25">
        <f>U2238-W2238</f>
        <v/>
      </c>
      <c r="AB2238" s="25">
        <f>IF(Config!$B$7&gt;0,(V2238/Config!$B$7)*Config!$B$4,0)</f>
        <v/>
      </c>
      <c r="AC2238" s="25">
        <f>IF(Config!$B$7&gt;0,(W2238/Config!$B$7)*Config!$B$4,0)</f>
        <v/>
      </c>
    </row>
    <row r="2239" hidden="1" outlineLevel="1">
      <c r="A2239" s="22" t="inlineStr"/>
      <c r="B2239" s="22" t="inlineStr"/>
      <c r="C2239" s="22" t="inlineStr"/>
      <c r="D2239" s="22" t="inlineStr"/>
      <c r="E2239" s="22" t="inlineStr">
        <is>
          <t>Makhana_7-2663</t>
        </is>
      </c>
      <c r="F2239" s="22" t="inlineStr"/>
      <c r="G2239" s="22" t="inlineStr">
        <is>
          <t>Munchies</t>
        </is>
      </c>
      <c r="H2239" s="22" t="inlineStr">
        <is>
          <t>Amritsari Achari Munchies Farmley Pillow Pouch 33 g</t>
        </is>
      </c>
      <c r="I2239" s="22" t="inlineStr"/>
      <c r="J2239" s="24" t="n">
        <v>0</v>
      </c>
      <c r="K2239" s="24" t="n">
        <v>0</v>
      </c>
      <c r="L2239" s="22" t="inlineStr">
        <is>
          <t>INNOVATIVE RETAIL CONCEPTS PRIVATE LIMITED</t>
        </is>
      </c>
      <c r="M2239" s="24" t="n">
        <v>0</v>
      </c>
      <c r="N2239" s="22" t="inlineStr">
        <is>
          <t>Quick Commerce</t>
        </is>
      </c>
      <c r="O2239" s="22" t="inlineStr">
        <is>
          <t>UD Foods</t>
        </is>
      </c>
      <c r="P2239" s="22" t="inlineStr"/>
      <c r="Q2239" s="22" t="inlineStr">
        <is>
          <t>Munchies</t>
        </is>
      </c>
      <c r="R2239" s="25">
        <f>IF(Config!$B$4&gt;0,M2239/Config!$B$4,0)</f>
        <v/>
      </c>
      <c r="S2239" s="25">
        <f>IF(Config!$B$4&gt;0,K2239/Config!$B$4,0)</f>
        <v/>
      </c>
      <c r="T2239" s="25">
        <f>R2239*Config!$B$7</f>
        <v/>
      </c>
      <c r="U2239" s="25">
        <f>S2239*Config!$B$7</f>
        <v/>
      </c>
      <c r="V2239" s="25" t="n">
        <v>63.36</v>
      </c>
      <c r="W2239" s="25" t="n">
        <v>1920</v>
      </c>
      <c r="X2239" s="26">
        <f>IF(T2239&gt;0,V2239/T2239,0)</f>
        <v/>
      </c>
      <c r="Y2239" s="26">
        <f>IF(U2239&gt;0,W2239/U2239,0)</f>
        <v/>
      </c>
      <c r="Z2239" s="25">
        <f>T2239-V2239</f>
        <v/>
      </c>
      <c r="AA2239" s="25">
        <f>U2239-W2239</f>
        <v/>
      </c>
      <c r="AB2239" s="25">
        <f>IF(Config!$B$7&gt;0,(V2239/Config!$B$7)*Config!$B$4,0)</f>
        <v/>
      </c>
      <c r="AC2239" s="25">
        <f>IF(Config!$B$7&gt;0,(W2239/Config!$B$7)*Config!$B$4,0)</f>
        <v/>
      </c>
    </row>
    <row r="2240" hidden="1" outlineLevel="1">
      <c r="A2240" s="22" t="inlineStr"/>
      <c r="B2240" s="22" t="inlineStr"/>
      <c r="C2240" s="22" t="inlineStr"/>
      <c r="D2240" s="22" t="inlineStr"/>
      <c r="E2240" s="22" t="inlineStr">
        <is>
          <t>Makhana_7-2663</t>
        </is>
      </c>
      <c r="F2240" s="22" t="inlineStr"/>
      <c r="G2240" s="22" t="inlineStr">
        <is>
          <t>Munchies</t>
        </is>
      </c>
      <c r="H2240" s="22" t="inlineStr">
        <is>
          <t>Amritsari Achari Munchies Farmley Pillow Pouch 33 g</t>
        </is>
      </c>
      <c r="I2240" s="22" t="inlineStr"/>
      <c r="J2240" s="24" t="n">
        <v>0</v>
      </c>
      <c r="K2240" s="24" t="n">
        <v>0</v>
      </c>
      <c r="L2240" s="22" t="inlineStr">
        <is>
          <t>Jupiter Kart Private Limited</t>
        </is>
      </c>
      <c r="M2240" s="24" t="n">
        <v>0</v>
      </c>
      <c r="N2240" s="22" t="inlineStr">
        <is>
          <t>Quick Commerce</t>
        </is>
      </c>
      <c r="O2240" s="22" t="inlineStr">
        <is>
          <t>UD Foods</t>
        </is>
      </c>
      <c r="P2240" s="22" t="inlineStr"/>
      <c r="Q2240" s="22" t="inlineStr">
        <is>
          <t>Munchies</t>
        </is>
      </c>
      <c r="R2240" s="25">
        <f>IF(Config!$B$4&gt;0,M2240/Config!$B$4,0)</f>
        <v/>
      </c>
      <c r="S2240" s="25">
        <f>IF(Config!$B$4&gt;0,K2240/Config!$B$4,0)</f>
        <v/>
      </c>
      <c r="T2240" s="25">
        <f>R2240*Config!$B$7</f>
        <v/>
      </c>
      <c r="U2240" s="25">
        <f>S2240*Config!$B$7</f>
        <v/>
      </c>
      <c r="V2240" s="25" t="n">
        <v>21.12</v>
      </c>
      <c r="W2240" s="25" t="n">
        <v>640</v>
      </c>
      <c r="X2240" s="26">
        <f>IF(T2240&gt;0,V2240/T2240,0)</f>
        <v/>
      </c>
      <c r="Y2240" s="26">
        <f>IF(U2240&gt;0,W2240/U2240,0)</f>
        <v/>
      </c>
      <c r="Z2240" s="25">
        <f>T2240-V2240</f>
        <v/>
      </c>
      <c r="AA2240" s="25">
        <f>U2240-W2240</f>
        <v/>
      </c>
      <c r="AB2240" s="25">
        <f>IF(Config!$B$7&gt;0,(V2240/Config!$B$7)*Config!$B$4,0)</f>
        <v/>
      </c>
      <c r="AC2240" s="25">
        <f>IF(Config!$B$7&gt;0,(W2240/Config!$B$7)*Config!$B$4,0)</f>
        <v/>
      </c>
    </row>
    <row r="2241" hidden="1" outlineLevel="1">
      <c r="A2241" s="22" t="inlineStr"/>
      <c r="B2241" s="22" t="inlineStr"/>
      <c r="C2241" s="22" t="inlineStr"/>
      <c r="D2241" s="22" t="inlineStr"/>
      <c r="E2241" s="22" t="inlineStr">
        <is>
          <t>Makhana_7-2663</t>
        </is>
      </c>
      <c r="F2241" s="22" t="inlineStr"/>
      <c r="G2241" s="22" t="inlineStr">
        <is>
          <t>Munchies</t>
        </is>
      </c>
      <c r="H2241" s="22" t="inlineStr">
        <is>
          <t>Amritsari Achari Munchies Farmley Pillow Pouch 33 g</t>
        </is>
      </c>
      <c r="I2241" s="22" t="inlineStr"/>
      <c r="J2241" s="24" t="n">
        <v>0</v>
      </c>
      <c r="K2241" s="24" t="n">
        <v>0</v>
      </c>
      <c r="L2241" s="22" t="inlineStr">
        <is>
          <t>Moksh Enterprises Private Limited</t>
        </is>
      </c>
      <c r="M2241" s="24" t="n">
        <v>0</v>
      </c>
      <c r="N2241" s="22" t="inlineStr">
        <is>
          <t>Quick Commerce</t>
        </is>
      </c>
      <c r="O2241" s="22" t="inlineStr">
        <is>
          <t>UD Foods</t>
        </is>
      </c>
      <c r="P2241" s="22" t="inlineStr"/>
      <c r="Q2241" s="22" t="inlineStr">
        <is>
          <t>Munchies</t>
        </is>
      </c>
      <c r="R2241" s="25">
        <f>IF(Config!$B$4&gt;0,M2241/Config!$B$4,0)</f>
        <v/>
      </c>
      <c r="S2241" s="25">
        <f>IF(Config!$B$4&gt;0,K2241/Config!$B$4,0)</f>
        <v/>
      </c>
      <c r="T2241" s="25">
        <f>R2241*Config!$B$7</f>
        <v/>
      </c>
      <c r="U2241" s="25">
        <f>S2241*Config!$B$7</f>
        <v/>
      </c>
      <c r="V2241" s="25" t="n">
        <v>31.68</v>
      </c>
      <c r="W2241" s="25" t="n">
        <v>960</v>
      </c>
      <c r="X2241" s="26">
        <f>IF(T2241&gt;0,V2241/T2241,0)</f>
        <v/>
      </c>
      <c r="Y2241" s="26">
        <f>IF(U2241&gt;0,W2241/U2241,0)</f>
        <v/>
      </c>
      <c r="Z2241" s="25">
        <f>T2241-V2241</f>
        <v/>
      </c>
      <c r="AA2241" s="25">
        <f>U2241-W2241</f>
        <v/>
      </c>
      <c r="AB2241" s="25">
        <f>IF(Config!$B$7&gt;0,(V2241/Config!$B$7)*Config!$B$4,0)</f>
        <v/>
      </c>
      <c r="AC2241" s="25">
        <f>IF(Config!$B$7&gt;0,(W2241/Config!$B$7)*Config!$B$4,0)</f>
        <v/>
      </c>
    </row>
    <row r="2242">
      <c r="A2242" s="17" t="inlineStr"/>
      <c r="B2242" s="17" t="inlineStr"/>
      <c r="C2242" s="17" t="inlineStr"/>
      <c r="D2242" s="17" t="inlineStr"/>
      <c r="E2242" s="17" t="inlineStr">
        <is>
          <t>Makhana_7-30049</t>
        </is>
      </c>
      <c r="F2242" s="17" t="inlineStr"/>
      <c r="G2242" s="17" t="inlineStr">
        <is>
          <t>Munchies</t>
        </is>
      </c>
      <c r="H2242" s="17" t="inlineStr">
        <is>
          <t>Korean hot &amp; spicy Munchies Farmley Pillow Pouch 33g</t>
        </is>
      </c>
      <c r="I2242" s="17" t="inlineStr"/>
      <c r="J2242" s="19" t="n">
        <v>0</v>
      </c>
      <c r="K2242" s="19" t="n">
        <v>0</v>
      </c>
      <c r="L2242" s="17" t="inlineStr">
        <is>
          <t>3 Customers</t>
        </is>
      </c>
      <c r="M2242" s="19" t="n">
        <v>0</v>
      </c>
      <c r="N2242" s="17" t="inlineStr">
        <is>
          <t>Quick Commerce</t>
        </is>
      </c>
      <c r="O2242" s="17" t="inlineStr">
        <is>
          <t>UD Foods</t>
        </is>
      </c>
      <c r="P2242" s="17" t="inlineStr"/>
      <c r="Q2242" s="17" t="inlineStr">
        <is>
          <t>Munchies</t>
        </is>
      </c>
      <c r="R2242" s="20">
        <f>IF(Config!$B$4&gt;0,M2242/Config!$B$4,0)</f>
        <v/>
      </c>
      <c r="S2242" s="20">
        <f>IF(Config!$B$4&gt;0,K2242/Config!$B$4,0)</f>
        <v/>
      </c>
      <c r="T2242" s="20">
        <f>R2242*Config!$B$7</f>
        <v/>
      </c>
      <c r="U2242" s="20">
        <f>S2242*Config!$B$7</f>
        <v/>
      </c>
      <c r="V2242" s="20" t="n">
        <v>89.76000000000001</v>
      </c>
      <c r="W2242" s="20" t="n">
        <v>2720</v>
      </c>
      <c r="X2242" s="21">
        <f>IF(T2242&gt;0,V2242/T2242,0)</f>
        <v/>
      </c>
      <c r="Y2242" s="21">
        <f>IF(U2242&gt;0,W2242/U2242,0)</f>
        <v/>
      </c>
      <c r="Z2242" s="20">
        <f>T2242-V2242</f>
        <v/>
      </c>
      <c r="AA2242" s="20">
        <f>U2242-W2242</f>
        <v/>
      </c>
      <c r="AB2242" s="20">
        <f>IF(Config!$B$7&gt;0,(V2242/Config!$B$7)*Config!$B$4,0)</f>
        <v/>
      </c>
      <c r="AC2242" s="20">
        <f>IF(Config!$B$7&gt;0,(W2242/Config!$B$7)*Config!$B$4,0)</f>
        <v/>
      </c>
    </row>
    <row r="2243" hidden="1" outlineLevel="1">
      <c r="A2243" s="22" t="inlineStr"/>
      <c r="B2243" s="22" t="inlineStr"/>
      <c r="C2243" s="22" t="inlineStr"/>
      <c r="D2243" s="22" t="inlineStr"/>
      <c r="E2243" s="22" t="inlineStr">
        <is>
          <t>Makhana_7-30049</t>
        </is>
      </c>
      <c r="F2243" s="22" t="inlineStr"/>
      <c r="G2243" s="22" t="inlineStr">
        <is>
          <t>Munchies</t>
        </is>
      </c>
      <c r="H2243" s="22" t="inlineStr">
        <is>
          <t>Korean hot &amp; spicy Munchies Farmley Pillow Pouch 33g</t>
        </is>
      </c>
      <c r="I2243" s="22" t="inlineStr"/>
      <c r="J2243" s="24" t="n">
        <v>0</v>
      </c>
      <c r="K2243" s="24" t="n">
        <v>0</v>
      </c>
      <c r="L2243" s="22" t="inlineStr">
        <is>
          <t>Cloudkart Ventures Private Limited</t>
        </is>
      </c>
      <c r="M2243" s="24" t="n">
        <v>0</v>
      </c>
      <c r="N2243" s="22" t="inlineStr">
        <is>
          <t>Quick Commerce</t>
        </is>
      </c>
      <c r="O2243" s="22" t="inlineStr">
        <is>
          <t>UD Foods</t>
        </is>
      </c>
      <c r="P2243" s="22" t="inlineStr"/>
      <c r="Q2243" s="22" t="inlineStr">
        <is>
          <t>Munchies</t>
        </is>
      </c>
      <c r="R2243" s="25">
        <f>IF(Config!$B$4&gt;0,M2243/Config!$B$4,0)</f>
        <v/>
      </c>
      <c r="S2243" s="25">
        <f>IF(Config!$B$4&gt;0,K2243/Config!$B$4,0)</f>
        <v/>
      </c>
      <c r="T2243" s="25">
        <f>R2243*Config!$B$7</f>
        <v/>
      </c>
      <c r="U2243" s="25">
        <f>S2243*Config!$B$7</f>
        <v/>
      </c>
      <c r="V2243" s="25" t="n">
        <v>15.84</v>
      </c>
      <c r="W2243" s="25" t="n">
        <v>480</v>
      </c>
      <c r="X2243" s="26">
        <f>IF(T2243&gt;0,V2243/T2243,0)</f>
        <v/>
      </c>
      <c r="Y2243" s="26">
        <f>IF(U2243&gt;0,W2243/U2243,0)</f>
        <v/>
      </c>
      <c r="Z2243" s="25">
        <f>T2243-V2243</f>
        <v/>
      </c>
      <c r="AA2243" s="25">
        <f>U2243-W2243</f>
        <v/>
      </c>
      <c r="AB2243" s="25">
        <f>IF(Config!$B$7&gt;0,(V2243/Config!$B$7)*Config!$B$4,0)</f>
        <v/>
      </c>
      <c r="AC2243" s="25">
        <f>IF(Config!$B$7&gt;0,(W2243/Config!$B$7)*Config!$B$4,0)</f>
        <v/>
      </c>
    </row>
    <row r="2244" hidden="1" outlineLevel="1">
      <c r="A2244" s="22" t="inlineStr"/>
      <c r="B2244" s="22" t="inlineStr"/>
      <c r="C2244" s="22" t="inlineStr"/>
      <c r="D2244" s="22" t="inlineStr"/>
      <c r="E2244" s="22" t="inlineStr">
        <is>
          <t>Makhana_7-30049</t>
        </is>
      </c>
      <c r="F2244" s="22" t="inlineStr"/>
      <c r="G2244" s="22" t="inlineStr">
        <is>
          <t>Munchies</t>
        </is>
      </c>
      <c r="H2244" s="22" t="inlineStr">
        <is>
          <t>Korean hot &amp; spicy Munchies Farmley Pillow Pouch 33g</t>
        </is>
      </c>
      <c r="I2244" s="22" t="inlineStr"/>
      <c r="J2244" s="24" t="n">
        <v>0</v>
      </c>
      <c r="K2244" s="24" t="n">
        <v>0</v>
      </c>
      <c r="L2244" s="22" t="inlineStr">
        <is>
          <t>INNOVATIVE RETAIL CONCEPTS PRIVATE LIMITED</t>
        </is>
      </c>
      <c r="M2244" s="24" t="n">
        <v>0</v>
      </c>
      <c r="N2244" s="22" t="inlineStr">
        <is>
          <t>Quick Commerce</t>
        </is>
      </c>
      <c r="O2244" s="22" t="inlineStr">
        <is>
          <t>UD Foods</t>
        </is>
      </c>
      <c r="P2244" s="22" t="inlineStr"/>
      <c r="Q2244" s="22" t="inlineStr">
        <is>
          <t>Munchies</t>
        </is>
      </c>
      <c r="R2244" s="25">
        <f>IF(Config!$B$4&gt;0,M2244/Config!$B$4,0)</f>
        <v/>
      </c>
      <c r="S2244" s="25">
        <f>IF(Config!$B$4&gt;0,K2244/Config!$B$4,0)</f>
        <v/>
      </c>
      <c r="T2244" s="25">
        <f>R2244*Config!$B$7</f>
        <v/>
      </c>
      <c r="U2244" s="25">
        <f>S2244*Config!$B$7</f>
        <v/>
      </c>
      <c r="V2244" s="25" t="n">
        <v>58.08</v>
      </c>
      <c r="W2244" s="25" t="n">
        <v>1760</v>
      </c>
      <c r="X2244" s="26">
        <f>IF(T2244&gt;0,V2244/T2244,0)</f>
        <v/>
      </c>
      <c r="Y2244" s="26">
        <f>IF(U2244&gt;0,W2244/U2244,0)</f>
        <v/>
      </c>
      <c r="Z2244" s="25">
        <f>T2244-V2244</f>
        <v/>
      </c>
      <c r="AA2244" s="25">
        <f>U2244-W2244</f>
        <v/>
      </c>
      <c r="AB2244" s="25">
        <f>IF(Config!$B$7&gt;0,(V2244/Config!$B$7)*Config!$B$4,0)</f>
        <v/>
      </c>
      <c r="AC2244" s="25">
        <f>IF(Config!$B$7&gt;0,(W2244/Config!$B$7)*Config!$B$4,0)</f>
        <v/>
      </c>
    </row>
    <row r="2245" hidden="1" outlineLevel="1">
      <c r="A2245" s="22" t="inlineStr"/>
      <c r="B2245" s="22" t="inlineStr"/>
      <c r="C2245" s="22" t="inlineStr"/>
      <c r="D2245" s="22" t="inlineStr"/>
      <c r="E2245" s="22" t="inlineStr">
        <is>
          <t>Makhana_7-30049</t>
        </is>
      </c>
      <c r="F2245" s="22" t="inlineStr"/>
      <c r="G2245" s="22" t="inlineStr">
        <is>
          <t>Munchies</t>
        </is>
      </c>
      <c r="H2245" s="22" t="inlineStr">
        <is>
          <t>Korean hot &amp; spicy Munchies Farmley Pillow Pouch 33g</t>
        </is>
      </c>
      <c r="I2245" s="22" t="inlineStr"/>
      <c r="J2245" s="24" t="n">
        <v>0</v>
      </c>
      <c r="K2245" s="24" t="n">
        <v>0</v>
      </c>
      <c r="L2245" s="22" t="inlineStr">
        <is>
          <t>Moksh Enterprises Private Limited</t>
        </is>
      </c>
      <c r="M2245" s="24" t="n">
        <v>0</v>
      </c>
      <c r="N2245" s="22" t="inlineStr">
        <is>
          <t>Quick Commerce</t>
        </is>
      </c>
      <c r="O2245" s="22" t="inlineStr">
        <is>
          <t>UD Foods</t>
        </is>
      </c>
      <c r="P2245" s="22" t="inlineStr"/>
      <c r="Q2245" s="22" t="inlineStr">
        <is>
          <t>Munchies</t>
        </is>
      </c>
      <c r="R2245" s="25">
        <f>IF(Config!$B$4&gt;0,M2245/Config!$B$4,0)</f>
        <v/>
      </c>
      <c r="S2245" s="25">
        <f>IF(Config!$B$4&gt;0,K2245/Config!$B$4,0)</f>
        <v/>
      </c>
      <c r="T2245" s="25">
        <f>R2245*Config!$B$7</f>
        <v/>
      </c>
      <c r="U2245" s="25">
        <f>S2245*Config!$B$7</f>
        <v/>
      </c>
      <c r="V2245" s="25" t="n">
        <v>15.84</v>
      </c>
      <c r="W2245" s="25" t="n">
        <v>480</v>
      </c>
      <c r="X2245" s="26">
        <f>IF(T2245&gt;0,V2245/T2245,0)</f>
        <v/>
      </c>
      <c r="Y2245" s="26">
        <f>IF(U2245&gt;0,W2245/U2245,0)</f>
        <v/>
      </c>
      <c r="Z2245" s="25">
        <f>T2245-V2245</f>
        <v/>
      </c>
      <c r="AA2245" s="25">
        <f>U2245-W2245</f>
        <v/>
      </c>
      <c r="AB2245" s="25">
        <f>IF(Config!$B$7&gt;0,(V2245/Config!$B$7)*Config!$B$4,0)</f>
        <v/>
      </c>
      <c r="AC2245" s="25">
        <f>IF(Config!$B$7&gt;0,(W2245/Config!$B$7)*Config!$B$4,0)</f>
        <v/>
      </c>
    </row>
    <row r="2246">
      <c r="A2246" s="17" t="inlineStr"/>
      <c r="B2246" s="17" t="inlineStr"/>
      <c r="C2246" s="17" t="inlineStr"/>
      <c r="D2246" s="17" t="inlineStr"/>
      <c r="E2246" s="17" t="inlineStr">
        <is>
          <t>Dried Fruits_5-30134</t>
        </is>
      </c>
      <c r="F2246" s="17" t="inlineStr"/>
      <c r="G2246" s="17" t="inlineStr">
        <is>
          <t>Dried Fruits</t>
        </is>
      </c>
      <c r="H2246" s="17" t="inlineStr">
        <is>
          <t xml:space="preserve">Masala Cranberry Farmley Pillow Pack 18g- single serve </t>
        </is>
      </c>
      <c r="I2246" s="17" t="inlineStr"/>
      <c r="J2246" s="19" t="n">
        <v>0</v>
      </c>
      <c r="K2246" s="19" t="n">
        <v>0</v>
      </c>
      <c r="L2246" s="17" t="inlineStr">
        <is>
          <t>2 Customers</t>
        </is>
      </c>
      <c r="M2246" s="19" t="n">
        <v>0</v>
      </c>
      <c r="N2246" s="17" t="inlineStr">
        <is>
          <t>Quick Commerce</t>
        </is>
      </c>
      <c r="O2246" s="17" t="inlineStr">
        <is>
          <t>Indore</t>
        </is>
      </c>
      <c r="P2246" s="17" t="inlineStr"/>
      <c r="Q2246" s="17" t="inlineStr">
        <is>
          <t>Cranberries</t>
        </is>
      </c>
      <c r="R2246" s="20">
        <f>IF(Config!$B$4&gt;0,M2246/Config!$B$4,0)</f>
        <v/>
      </c>
      <c r="S2246" s="20">
        <f>IF(Config!$B$4&gt;0,K2246/Config!$B$4,0)</f>
        <v/>
      </c>
      <c r="T2246" s="20">
        <f>R2246*Config!$B$7</f>
        <v/>
      </c>
      <c r="U2246" s="20">
        <f>S2246*Config!$B$7</f>
        <v/>
      </c>
      <c r="V2246" s="20" t="n">
        <v>12.96</v>
      </c>
      <c r="W2246" s="20" t="n">
        <v>720</v>
      </c>
      <c r="X2246" s="21">
        <f>IF(T2246&gt;0,V2246/T2246,0)</f>
        <v/>
      </c>
      <c r="Y2246" s="21">
        <f>IF(U2246&gt;0,W2246/U2246,0)</f>
        <v/>
      </c>
      <c r="Z2246" s="20">
        <f>T2246-V2246</f>
        <v/>
      </c>
      <c r="AA2246" s="20">
        <f>U2246-W2246</f>
        <v/>
      </c>
      <c r="AB2246" s="20">
        <f>IF(Config!$B$7&gt;0,(V2246/Config!$B$7)*Config!$B$4,0)</f>
        <v/>
      </c>
      <c r="AC2246" s="20">
        <f>IF(Config!$B$7&gt;0,(W2246/Config!$B$7)*Config!$B$4,0)</f>
        <v/>
      </c>
    </row>
    <row r="2247" hidden="1" outlineLevel="1">
      <c r="A2247" s="22" t="inlineStr"/>
      <c r="B2247" s="22" t="inlineStr"/>
      <c r="C2247" s="22" t="inlineStr"/>
      <c r="D2247" s="22" t="inlineStr"/>
      <c r="E2247" s="22" t="inlineStr">
        <is>
          <t>Dried Fruits_5-30134</t>
        </is>
      </c>
      <c r="F2247" s="22" t="inlineStr"/>
      <c r="G2247" s="22" t="inlineStr">
        <is>
          <t>Dried Fruits</t>
        </is>
      </c>
      <c r="H2247" s="22" t="inlineStr">
        <is>
          <t xml:space="preserve">Masala Cranberry Farmley Pillow Pack 18g- single serve </t>
        </is>
      </c>
      <c r="I2247" s="22" t="inlineStr"/>
      <c r="J2247" s="24" t="n">
        <v>0</v>
      </c>
      <c r="K2247" s="24" t="n">
        <v>0</v>
      </c>
      <c r="L2247" s="22" t="inlineStr">
        <is>
          <t>Cloudstore Retail Private Limited</t>
        </is>
      </c>
      <c r="M2247" s="24" t="n">
        <v>0</v>
      </c>
      <c r="N2247" s="22" t="inlineStr">
        <is>
          <t>Quick Commerce</t>
        </is>
      </c>
      <c r="O2247" s="22" t="inlineStr">
        <is>
          <t>Indore</t>
        </is>
      </c>
      <c r="P2247" s="22" t="inlineStr"/>
      <c r="Q2247" s="22" t="inlineStr">
        <is>
          <t>Cranberries</t>
        </is>
      </c>
      <c r="R2247" s="25">
        <f>IF(Config!$B$4&gt;0,M2247/Config!$B$4,0)</f>
        <v/>
      </c>
      <c r="S2247" s="25">
        <f>IF(Config!$B$4&gt;0,K2247/Config!$B$4,0)</f>
        <v/>
      </c>
      <c r="T2247" s="25">
        <f>R2247*Config!$B$7</f>
        <v/>
      </c>
      <c r="U2247" s="25">
        <f>S2247*Config!$B$7</f>
        <v/>
      </c>
      <c r="V2247" s="25" t="n">
        <v>6.48</v>
      </c>
      <c r="W2247" s="25" t="n">
        <v>360</v>
      </c>
      <c r="X2247" s="26">
        <f>IF(T2247&gt;0,V2247/T2247,0)</f>
        <v/>
      </c>
      <c r="Y2247" s="26">
        <f>IF(U2247&gt;0,W2247/U2247,0)</f>
        <v/>
      </c>
      <c r="Z2247" s="25">
        <f>T2247-V2247</f>
        <v/>
      </c>
      <c r="AA2247" s="25">
        <f>U2247-W2247</f>
        <v/>
      </c>
      <c r="AB2247" s="25">
        <f>IF(Config!$B$7&gt;0,(V2247/Config!$B$7)*Config!$B$4,0)</f>
        <v/>
      </c>
      <c r="AC2247" s="25">
        <f>IF(Config!$B$7&gt;0,(W2247/Config!$B$7)*Config!$B$4,0)</f>
        <v/>
      </c>
    </row>
    <row r="2248" hidden="1" outlineLevel="1">
      <c r="A2248" s="22" t="inlineStr"/>
      <c r="B2248" s="22" t="inlineStr"/>
      <c r="C2248" s="22" t="inlineStr"/>
      <c r="D2248" s="22" t="inlineStr"/>
      <c r="E2248" s="22" t="inlineStr">
        <is>
          <t>Dried Fruits_5-30134</t>
        </is>
      </c>
      <c r="F2248" s="22" t="inlineStr"/>
      <c r="G2248" s="22" t="inlineStr">
        <is>
          <t>Dried Fruits</t>
        </is>
      </c>
      <c r="H2248" s="22" t="inlineStr">
        <is>
          <t xml:space="preserve">Masala Cranberry Farmley Pillow Pack 18g- single serve </t>
        </is>
      </c>
      <c r="I2248" s="22" t="inlineStr"/>
      <c r="J2248" s="24" t="n">
        <v>0</v>
      </c>
      <c r="K2248" s="24" t="n">
        <v>0</v>
      </c>
      <c r="L2248" s="22" t="inlineStr">
        <is>
          <t>Moksh Enterprises Private Limited</t>
        </is>
      </c>
      <c r="M2248" s="24" t="n">
        <v>0</v>
      </c>
      <c r="N2248" s="22" t="inlineStr">
        <is>
          <t>Quick Commerce</t>
        </is>
      </c>
      <c r="O2248" s="22" t="inlineStr">
        <is>
          <t>Indore</t>
        </is>
      </c>
      <c r="P2248" s="22" t="inlineStr"/>
      <c r="Q2248" s="22" t="inlineStr">
        <is>
          <t>Cranberries</t>
        </is>
      </c>
      <c r="R2248" s="25">
        <f>IF(Config!$B$4&gt;0,M2248/Config!$B$4,0)</f>
        <v/>
      </c>
      <c r="S2248" s="25">
        <f>IF(Config!$B$4&gt;0,K2248/Config!$B$4,0)</f>
        <v/>
      </c>
      <c r="T2248" s="25">
        <f>R2248*Config!$B$7</f>
        <v/>
      </c>
      <c r="U2248" s="25">
        <f>S2248*Config!$B$7</f>
        <v/>
      </c>
      <c r="V2248" s="25" t="n">
        <v>6.48</v>
      </c>
      <c r="W2248" s="25" t="n">
        <v>360</v>
      </c>
      <c r="X2248" s="26">
        <f>IF(T2248&gt;0,V2248/T2248,0)</f>
        <v/>
      </c>
      <c r="Y2248" s="26">
        <f>IF(U2248&gt;0,W2248/U2248,0)</f>
        <v/>
      </c>
      <c r="Z2248" s="25">
        <f>T2248-V2248</f>
        <v/>
      </c>
      <c r="AA2248" s="25">
        <f>U2248-W2248</f>
        <v/>
      </c>
      <c r="AB2248" s="25">
        <f>IF(Config!$B$7&gt;0,(V2248/Config!$B$7)*Config!$B$4,0)</f>
        <v/>
      </c>
      <c r="AC2248" s="25">
        <f>IF(Config!$B$7&gt;0,(W2248/Config!$B$7)*Config!$B$4,0)</f>
        <v/>
      </c>
    </row>
    <row r="2249">
      <c r="A2249" s="17" t="inlineStr"/>
      <c r="B2249" s="17" t="inlineStr"/>
      <c r="C2249" s="17" t="inlineStr"/>
      <c r="D2249" s="17" t="inlineStr"/>
      <c r="E2249" s="17" t="inlineStr">
        <is>
          <t>Cashewnut_3-2974</t>
        </is>
      </c>
      <c r="F2249" s="17" t="inlineStr"/>
      <c r="G2249" s="17" t="inlineStr">
        <is>
          <t>Cashewnut</t>
        </is>
      </c>
      <c r="H2249" s="17" t="inlineStr">
        <is>
          <t>Roasted Thai Chilli Cashew - Farmley Standee Pouch 36 g - Retail</t>
        </is>
      </c>
      <c r="I2249" s="17" t="inlineStr"/>
      <c r="J2249" s="19" t="n">
        <v>0</v>
      </c>
      <c r="K2249" s="19" t="n">
        <v>0</v>
      </c>
      <c r="L2249" s="17" t="inlineStr">
        <is>
          <t>Zepto Limited</t>
        </is>
      </c>
      <c r="M2249" s="19" t="n">
        <v>0</v>
      </c>
      <c r="N2249" s="17" t="inlineStr">
        <is>
          <t>Quick Commerce</t>
        </is>
      </c>
      <c r="O2249" s="17" t="inlineStr">
        <is>
          <t>Indore</t>
        </is>
      </c>
      <c r="P2249" s="17" t="inlineStr"/>
      <c r="Q2249" s="17" t="inlineStr">
        <is>
          <t>Roasted &amp; Flavoured Cashew</t>
        </is>
      </c>
      <c r="R2249" s="20">
        <f>IF(Config!$B$4&gt;0,M2249/Config!$B$4,0)</f>
        <v/>
      </c>
      <c r="S2249" s="20">
        <f>IF(Config!$B$4&gt;0,K2249/Config!$B$4,0)</f>
        <v/>
      </c>
      <c r="T2249" s="20">
        <f>R2249*Config!$B$7</f>
        <v/>
      </c>
      <c r="U2249" s="20">
        <f>S2249*Config!$B$7</f>
        <v/>
      </c>
      <c r="V2249" s="20" t="n">
        <v>2.52</v>
      </c>
      <c r="W2249" s="20" t="n">
        <v>70</v>
      </c>
      <c r="X2249" s="21">
        <f>IF(T2249&gt;0,V2249/T2249,0)</f>
        <v/>
      </c>
      <c r="Y2249" s="21">
        <f>IF(U2249&gt;0,W2249/U2249,0)</f>
        <v/>
      </c>
      <c r="Z2249" s="20">
        <f>T2249-V2249</f>
        <v/>
      </c>
      <c r="AA2249" s="20">
        <f>U2249-W2249</f>
        <v/>
      </c>
      <c r="AB2249" s="20">
        <f>IF(Config!$B$7&gt;0,(V2249/Config!$B$7)*Config!$B$4,0)</f>
        <v/>
      </c>
      <c r="AC2249" s="20">
        <f>IF(Config!$B$7&gt;0,(W2249/Config!$B$7)*Config!$B$4,0)</f>
        <v/>
      </c>
    </row>
    <row r="2250" hidden="1" outlineLevel="1">
      <c r="A2250" s="22" t="inlineStr"/>
      <c r="B2250" s="22" t="inlineStr"/>
      <c r="C2250" s="22" t="inlineStr"/>
      <c r="D2250" s="22" t="inlineStr"/>
      <c r="E2250" s="22" t="inlineStr">
        <is>
          <t>Cashewnut_3-2974</t>
        </is>
      </c>
      <c r="F2250" s="22" t="inlineStr"/>
      <c r="G2250" s="22" t="inlineStr">
        <is>
          <t>Cashewnut</t>
        </is>
      </c>
      <c r="H2250" s="22" t="inlineStr">
        <is>
          <t>Roasted Thai Chilli Cashew - Farmley Standee Pouch 36 g - Retail</t>
        </is>
      </c>
      <c r="I2250" s="22" t="inlineStr"/>
      <c r="J2250" s="24" t="n">
        <v>0</v>
      </c>
      <c r="K2250" s="24" t="n">
        <v>0</v>
      </c>
      <c r="L2250" s="22" t="inlineStr">
        <is>
          <t>Zepto Limited</t>
        </is>
      </c>
      <c r="M2250" s="24" t="n">
        <v>0</v>
      </c>
      <c r="N2250" s="22" t="inlineStr">
        <is>
          <t>Quick Commerce</t>
        </is>
      </c>
      <c r="O2250" s="22" t="inlineStr">
        <is>
          <t>Indore</t>
        </is>
      </c>
      <c r="P2250" s="22" t="inlineStr"/>
      <c r="Q2250" s="22" t="inlineStr">
        <is>
          <t>Roasted &amp; Flavoured Cashew</t>
        </is>
      </c>
      <c r="R2250" s="25">
        <f>IF(Config!$B$4&gt;0,M2250/Config!$B$4,0)</f>
        <v/>
      </c>
      <c r="S2250" s="25">
        <f>IF(Config!$B$4&gt;0,K2250/Config!$B$4,0)</f>
        <v/>
      </c>
      <c r="T2250" s="25">
        <f>R2250*Config!$B$7</f>
        <v/>
      </c>
      <c r="U2250" s="25">
        <f>S2250*Config!$B$7</f>
        <v/>
      </c>
      <c r="V2250" s="25" t="n">
        <v>2.52</v>
      </c>
      <c r="W2250" s="25" t="n">
        <v>70</v>
      </c>
      <c r="X2250" s="26">
        <f>IF(T2250&gt;0,V2250/T2250,0)</f>
        <v/>
      </c>
      <c r="Y2250" s="26">
        <f>IF(U2250&gt;0,W2250/U2250,0)</f>
        <v/>
      </c>
      <c r="Z2250" s="25">
        <f>T2250-V2250</f>
        <v/>
      </c>
      <c r="AA2250" s="25">
        <f>U2250-W2250</f>
        <v/>
      </c>
      <c r="AB2250" s="25">
        <f>IF(Config!$B$7&gt;0,(V2250/Config!$B$7)*Config!$B$4,0)</f>
        <v/>
      </c>
      <c r="AC2250" s="25">
        <f>IF(Config!$B$7&gt;0,(W2250/Config!$B$7)*Config!$B$4,0)</f>
        <v/>
      </c>
    </row>
    <row r="2251">
      <c r="A2251" s="17" t="inlineStr"/>
      <c r="B2251" s="17" t="inlineStr"/>
      <c r="C2251" s="17" t="inlineStr"/>
      <c r="D2251" s="17" t="inlineStr"/>
      <c r="E2251" s="17" t="inlineStr">
        <is>
          <t>Dry Fruit Mix_15-30154</t>
        </is>
      </c>
      <c r="F2251" s="17" t="inlineStr"/>
      <c r="G2251" s="17" t="inlineStr">
        <is>
          <t>Dry Fruit Mix</t>
        </is>
      </c>
      <c r="H2251" s="17" t="inlineStr">
        <is>
          <t>Panchmeva Farmley Pillow Pouch 18g-Zepto</t>
        </is>
      </c>
      <c r="I2251" s="17" t="inlineStr"/>
      <c r="J2251" s="19" t="n">
        <v>0</v>
      </c>
      <c r="K2251" s="19" t="n">
        <v>0</v>
      </c>
      <c r="L2251" s="17" t="inlineStr">
        <is>
          <t>Zepto Limited</t>
        </is>
      </c>
      <c r="M2251" s="19" t="n">
        <v>0</v>
      </c>
      <c r="N2251" s="17" t="inlineStr">
        <is>
          <t>Quick Commerce</t>
        </is>
      </c>
      <c r="O2251" s="17" t="inlineStr">
        <is>
          <t>Indore</t>
        </is>
      </c>
      <c r="P2251" s="17" t="inlineStr"/>
      <c r="Q2251" s="17" t="inlineStr">
        <is>
          <t>Trail Mixes</t>
        </is>
      </c>
      <c r="R2251" s="20">
        <f>IF(Config!$B$4&gt;0,M2251/Config!$B$4,0)</f>
        <v/>
      </c>
      <c r="S2251" s="20">
        <f>IF(Config!$B$4&gt;0,K2251/Config!$B$4,0)</f>
        <v/>
      </c>
      <c r="T2251" s="20">
        <f>R2251*Config!$B$7</f>
        <v/>
      </c>
      <c r="U2251" s="20">
        <f>S2251*Config!$B$7</f>
        <v/>
      </c>
      <c r="V2251" s="20" t="n">
        <v>54</v>
      </c>
      <c r="W2251" s="20" t="n">
        <v>3000</v>
      </c>
      <c r="X2251" s="21">
        <f>IF(T2251&gt;0,V2251/T2251,0)</f>
        <v/>
      </c>
      <c r="Y2251" s="21">
        <f>IF(U2251&gt;0,W2251/U2251,0)</f>
        <v/>
      </c>
      <c r="Z2251" s="20">
        <f>T2251-V2251</f>
        <v/>
      </c>
      <c r="AA2251" s="20">
        <f>U2251-W2251</f>
        <v/>
      </c>
      <c r="AB2251" s="20">
        <f>IF(Config!$B$7&gt;0,(V2251/Config!$B$7)*Config!$B$4,0)</f>
        <v/>
      </c>
      <c r="AC2251" s="20">
        <f>IF(Config!$B$7&gt;0,(W2251/Config!$B$7)*Config!$B$4,0)</f>
        <v/>
      </c>
    </row>
    <row r="2252" hidden="1" outlineLevel="1">
      <c r="A2252" s="22" t="inlineStr"/>
      <c r="B2252" s="22" t="inlineStr"/>
      <c r="C2252" s="22" t="inlineStr"/>
      <c r="D2252" s="22" t="inlineStr"/>
      <c r="E2252" s="22" t="inlineStr">
        <is>
          <t>Dry Fruit Mix_15-30154</t>
        </is>
      </c>
      <c r="F2252" s="22" t="inlineStr"/>
      <c r="G2252" s="22" t="inlineStr">
        <is>
          <t>Dry Fruit Mix</t>
        </is>
      </c>
      <c r="H2252" s="22" t="inlineStr">
        <is>
          <t>Panchmeva Farmley Pillow Pouch 18g-Zepto</t>
        </is>
      </c>
      <c r="I2252" s="22" t="inlineStr"/>
      <c r="J2252" s="24" t="n">
        <v>0</v>
      </c>
      <c r="K2252" s="24" t="n">
        <v>0</v>
      </c>
      <c r="L2252" s="22" t="inlineStr">
        <is>
          <t>Zepto Limited</t>
        </is>
      </c>
      <c r="M2252" s="24" t="n">
        <v>0</v>
      </c>
      <c r="N2252" s="22" t="inlineStr">
        <is>
          <t>Quick Commerce</t>
        </is>
      </c>
      <c r="O2252" s="22" t="inlineStr">
        <is>
          <t>Indore</t>
        </is>
      </c>
      <c r="P2252" s="22" t="inlineStr"/>
      <c r="Q2252" s="22" t="inlineStr">
        <is>
          <t>Trail Mixes</t>
        </is>
      </c>
      <c r="R2252" s="25">
        <f>IF(Config!$B$4&gt;0,M2252/Config!$B$4,0)</f>
        <v/>
      </c>
      <c r="S2252" s="25">
        <f>IF(Config!$B$4&gt;0,K2252/Config!$B$4,0)</f>
        <v/>
      </c>
      <c r="T2252" s="25">
        <f>R2252*Config!$B$7</f>
        <v/>
      </c>
      <c r="U2252" s="25">
        <f>S2252*Config!$B$7</f>
        <v/>
      </c>
      <c r="V2252" s="25" t="n">
        <v>54</v>
      </c>
      <c r="W2252" s="25" t="n">
        <v>3000</v>
      </c>
      <c r="X2252" s="26">
        <f>IF(T2252&gt;0,V2252/T2252,0)</f>
        <v/>
      </c>
      <c r="Y2252" s="26">
        <f>IF(U2252&gt;0,W2252/U2252,0)</f>
        <v/>
      </c>
      <c r="Z2252" s="25">
        <f>T2252-V2252</f>
        <v/>
      </c>
      <c r="AA2252" s="25">
        <f>U2252-W2252</f>
        <v/>
      </c>
      <c r="AB2252" s="25">
        <f>IF(Config!$B$7&gt;0,(V2252/Config!$B$7)*Config!$B$4,0)</f>
        <v/>
      </c>
      <c r="AC2252" s="25">
        <f>IF(Config!$B$7&gt;0,(W2252/Config!$B$7)*Config!$B$4,0)</f>
        <v/>
      </c>
    </row>
    <row r="2253">
      <c r="A2253" s="17" t="inlineStr"/>
      <c r="B2253" s="17" t="inlineStr"/>
      <c r="C2253" s="17" t="inlineStr"/>
      <c r="D2253" s="17" t="inlineStr"/>
      <c r="E2253" s="17" t="inlineStr">
        <is>
          <t>Dry Fruit Mix_15-30171</t>
        </is>
      </c>
      <c r="F2253" s="17" t="inlineStr"/>
      <c r="G2253" s="17" t="inlineStr">
        <is>
          <t>Dry Fruit Mix</t>
        </is>
      </c>
      <c r="H2253" s="17" t="inlineStr">
        <is>
          <t>Seed Mix Farmley Pillow Pouch 18g- Zepto</t>
        </is>
      </c>
      <c r="I2253" s="17" t="inlineStr"/>
      <c r="J2253" s="19" t="n">
        <v>0</v>
      </c>
      <c r="K2253" s="19" t="n">
        <v>0</v>
      </c>
      <c r="L2253" s="17" t="inlineStr">
        <is>
          <t>Zepto Limited</t>
        </is>
      </c>
      <c r="M2253" s="19" t="n">
        <v>0</v>
      </c>
      <c r="N2253" s="17" t="inlineStr">
        <is>
          <t>Quick Commerce</t>
        </is>
      </c>
      <c r="O2253" s="17" t="inlineStr">
        <is>
          <t>Indore</t>
        </is>
      </c>
      <c r="P2253" s="17" t="inlineStr"/>
      <c r="Q2253" s="17" t="inlineStr">
        <is>
          <t>Seed Mix</t>
        </is>
      </c>
      <c r="R2253" s="20">
        <f>IF(Config!$B$4&gt;0,M2253/Config!$B$4,0)</f>
        <v/>
      </c>
      <c r="S2253" s="20">
        <f>IF(Config!$B$4&gt;0,K2253/Config!$B$4,0)</f>
        <v/>
      </c>
      <c r="T2253" s="20">
        <f>R2253*Config!$B$7</f>
        <v/>
      </c>
      <c r="U2253" s="20">
        <f>S2253*Config!$B$7</f>
        <v/>
      </c>
      <c r="V2253" s="20" t="n">
        <v>36.72</v>
      </c>
      <c r="W2253" s="20" t="n">
        <v>2040</v>
      </c>
      <c r="X2253" s="21">
        <f>IF(T2253&gt;0,V2253/T2253,0)</f>
        <v/>
      </c>
      <c r="Y2253" s="21">
        <f>IF(U2253&gt;0,W2253/U2253,0)</f>
        <v/>
      </c>
      <c r="Z2253" s="20">
        <f>T2253-V2253</f>
        <v/>
      </c>
      <c r="AA2253" s="20">
        <f>U2253-W2253</f>
        <v/>
      </c>
      <c r="AB2253" s="20">
        <f>IF(Config!$B$7&gt;0,(V2253/Config!$B$7)*Config!$B$4,0)</f>
        <v/>
      </c>
      <c r="AC2253" s="20">
        <f>IF(Config!$B$7&gt;0,(W2253/Config!$B$7)*Config!$B$4,0)</f>
        <v/>
      </c>
    </row>
    <row r="2254" hidden="1" outlineLevel="1">
      <c r="A2254" s="22" t="inlineStr"/>
      <c r="B2254" s="22" t="inlineStr"/>
      <c r="C2254" s="22" t="inlineStr"/>
      <c r="D2254" s="22" t="inlineStr"/>
      <c r="E2254" s="22" t="inlineStr">
        <is>
          <t>Dry Fruit Mix_15-30171</t>
        </is>
      </c>
      <c r="F2254" s="22" t="inlineStr"/>
      <c r="G2254" s="22" t="inlineStr">
        <is>
          <t>Dry Fruit Mix</t>
        </is>
      </c>
      <c r="H2254" s="22" t="inlineStr">
        <is>
          <t>Seed Mix Farmley Pillow Pouch 18g- Zepto</t>
        </is>
      </c>
      <c r="I2254" s="22" t="inlineStr"/>
      <c r="J2254" s="24" t="n">
        <v>0</v>
      </c>
      <c r="K2254" s="24" t="n">
        <v>0</v>
      </c>
      <c r="L2254" s="22" t="inlineStr">
        <is>
          <t>Zepto Limited</t>
        </is>
      </c>
      <c r="M2254" s="24" t="n">
        <v>0</v>
      </c>
      <c r="N2254" s="22" t="inlineStr">
        <is>
          <t>Quick Commerce</t>
        </is>
      </c>
      <c r="O2254" s="22" t="inlineStr">
        <is>
          <t>Indore</t>
        </is>
      </c>
      <c r="P2254" s="22" t="inlineStr"/>
      <c r="Q2254" s="22" t="inlineStr">
        <is>
          <t>Seed Mix</t>
        </is>
      </c>
      <c r="R2254" s="25">
        <f>IF(Config!$B$4&gt;0,M2254/Config!$B$4,0)</f>
        <v/>
      </c>
      <c r="S2254" s="25">
        <f>IF(Config!$B$4&gt;0,K2254/Config!$B$4,0)</f>
        <v/>
      </c>
      <c r="T2254" s="25">
        <f>R2254*Config!$B$7</f>
        <v/>
      </c>
      <c r="U2254" s="25">
        <f>S2254*Config!$B$7</f>
        <v/>
      </c>
      <c r="V2254" s="25" t="n">
        <v>36.72</v>
      </c>
      <c r="W2254" s="25" t="n">
        <v>2040</v>
      </c>
      <c r="X2254" s="26">
        <f>IF(T2254&gt;0,V2254/T2254,0)</f>
        <v/>
      </c>
      <c r="Y2254" s="26">
        <f>IF(U2254&gt;0,W2254/U2254,0)</f>
        <v/>
      </c>
      <c r="Z2254" s="25">
        <f>T2254-V2254</f>
        <v/>
      </c>
      <c r="AA2254" s="25">
        <f>U2254-W2254</f>
        <v/>
      </c>
      <c r="AB2254" s="25">
        <f>IF(Config!$B$7&gt;0,(V2254/Config!$B$7)*Config!$B$4,0)</f>
        <v/>
      </c>
      <c r="AC2254" s="25">
        <f>IF(Config!$B$7&gt;0,(W2254/Config!$B$7)*Config!$B$4,0)</f>
        <v/>
      </c>
    </row>
    <row r="2255">
      <c r="A2255" s="17" t="inlineStr"/>
      <c r="B2255" s="17" t="inlineStr"/>
      <c r="C2255" s="17" t="inlineStr"/>
      <c r="D2255" s="17" t="inlineStr"/>
      <c r="E2255" s="17" t="inlineStr">
        <is>
          <t>Dry Fruit Mix_15-3070</t>
        </is>
      </c>
      <c r="F2255" s="17" t="inlineStr"/>
      <c r="G2255" s="17" t="inlineStr">
        <is>
          <t>Dry Fruit Mix</t>
        </is>
      </c>
      <c r="H2255" s="17" t="inlineStr">
        <is>
          <t>Berry Mix Farmley Jar 300g - E/US</t>
        </is>
      </c>
      <c r="I2255" s="17" t="inlineStr"/>
      <c r="J2255" s="19" t="n">
        <v>0</v>
      </c>
      <c r="K2255" s="19" t="n">
        <v>0</v>
      </c>
      <c r="L2255" s="17" t="inlineStr">
        <is>
          <t>Stelcore Management Services LLC</t>
        </is>
      </c>
      <c r="M2255" s="19" t="n">
        <v>0</v>
      </c>
      <c r="N2255" s="17" t="inlineStr">
        <is>
          <t>USA</t>
        </is>
      </c>
      <c r="O2255" s="17" t="inlineStr">
        <is>
          <t>Indore</t>
        </is>
      </c>
      <c r="P2255" s="17" t="inlineStr"/>
      <c r="Q2255" s="17" t="inlineStr">
        <is>
          <t>Berry Mix</t>
        </is>
      </c>
      <c r="R2255" s="20">
        <f>IF(Config!$B$4&gt;0,M2255/Config!$B$4,0)</f>
        <v/>
      </c>
      <c r="S2255" s="20">
        <f>IF(Config!$B$4&gt;0,K2255/Config!$B$4,0)</f>
        <v/>
      </c>
      <c r="T2255" s="20">
        <f>R2255*Config!$B$7</f>
        <v/>
      </c>
      <c r="U2255" s="20">
        <f>S2255*Config!$B$7</f>
        <v/>
      </c>
      <c r="V2255" s="20" t="n">
        <v>216</v>
      </c>
      <c r="W2255" s="20" t="n">
        <v>720</v>
      </c>
      <c r="X2255" s="21">
        <f>IF(T2255&gt;0,V2255/T2255,0)</f>
        <v/>
      </c>
      <c r="Y2255" s="21">
        <f>IF(U2255&gt;0,W2255/U2255,0)</f>
        <v/>
      </c>
      <c r="Z2255" s="20">
        <f>T2255-V2255</f>
        <v/>
      </c>
      <c r="AA2255" s="20">
        <f>U2255-W2255</f>
        <v/>
      </c>
      <c r="AB2255" s="20">
        <f>IF(Config!$B$7&gt;0,(V2255/Config!$B$7)*Config!$B$4,0)</f>
        <v/>
      </c>
      <c r="AC2255" s="20">
        <f>IF(Config!$B$7&gt;0,(W2255/Config!$B$7)*Config!$B$4,0)</f>
        <v/>
      </c>
    </row>
    <row r="2256" hidden="1" outlineLevel="1">
      <c r="A2256" s="22" t="inlineStr"/>
      <c r="B2256" s="22" t="inlineStr"/>
      <c r="C2256" s="22" t="inlineStr"/>
      <c r="D2256" s="22" t="inlineStr"/>
      <c r="E2256" s="22" t="inlineStr">
        <is>
          <t>Dry Fruit Mix_15-3070</t>
        </is>
      </c>
      <c r="F2256" s="22" t="inlineStr"/>
      <c r="G2256" s="22" t="inlineStr">
        <is>
          <t>Dry Fruit Mix</t>
        </is>
      </c>
      <c r="H2256" s="22" t="inlineStr">
        <is>
          <t>Berry Mix Farmley Jar 300g - E/US</t>
        </is>
      </c>
      <c r="I2256" s="22" t="inlineStr"/>
      <c r="J2256" s="24" t="n">
        <v>0</v>
      </c>
      <c r="K2256" s="24" t="n">
        <v>0</v>
      </c>
      <c r="L2256" s="22" t="inlineStr">
        <is>
          <t>Stelcore Management Services LLC</t>
        </is>
      </c>
      <c r="M2256" s="24" t="n">
        <v>0</v>
      </c>
      <c r="N2256" s="22" t="inlineStr">
        <is>
          <t>USA</t>
        </is>
      </c>
      <c r="O2256" s="22" t="inlineStr">
        <is>
          <t>Indore</t>
        </is>
      </c>
      <c r="P2256" s="22" t="inlineStr"/>
      <c r="Q2256" s="22" t="inlineStr">
        <is>
          <t>Berry Mix</t>
        </is>
      </c>
      <c r="R2256" s="25">
        <f>IF(Config!$B$4&gt;0,M2256/Config!$B$4,0)</f>
        <v/>
      </c>
      <c r="S2256" s="25">
        <f>IF(Config!$B$4&gt;0,K2256/Config!$B$4,0)</f>
        <v/>
      </c>
      <c r="T2256" s="25">
        <f>R2256*Config!$B$7</f>
        <v/>
      </c>
      <c r="U2256" s="25">
        <f>S2256*Config!$B$7</f>
        <v/>
      </c>
      <c r="V2256" s="25" t="n">
        <v>216</v>
      </c>
      <c r="W2256" s="25" t="n">
        <v>720</v>
      </c>
      <c r="X2256" s="26">
        <f>IF(T2256&gt;0,V2256/T2256,0)</f>
        <v/>
      </c>
      <c r="Y2256" s="26">
        <f>IF(U2256&gt;0,W2256/U2256,0)</f>
        <v/>
      </c>
      <c r="Z2256" s="25">
        <f>T2256-V2256</f>
        <v/>
      </c>
      <c r="AA2256" s="25">
        <f>U2256-W2256</f>
        <v/>
      </c>
      <c r="AB2256" s="25">
        <f>IF(Config!$B$7&gt;0,(V2256/Config!$B$7)*Config!$B$4,0)</f>
        <v/>
      </c>
      <c r="AC2256" s="25">
        <f>IF(Config!$B$7&gt;0,(W2256/Config!$B$7)*Config!$B$4,0)</f>
        <v/>
      </c>
    </row>
    <row r="2257">
      <c r="A2257" s="17" t="inlineStr"/>
      <c r="B2257" s="17" t="inlineStr"/>
      <c r="C2257" s="17" t="inlineStr"/>
      <c r="D2257" s="17" t="inlineStr"/>
      <c r="E2257" s="17" t="inlineStr">
        <is>
          <t>Dry Fruit Mix_15-3072</t>
        </is>
      </c>
      <c r="F2257" s="17" t="inlineStr"/>
      <c r="G2257" s="17" t="inlineStr">
        <is>
          <t>Dry Fruit Mix</t>
        </is>
      </c>
      <c r="H2257" s="17" t="inlineStr">
        <is>
          <t>Trail Mix Farmley Jar 450g - E/US</t>
        </is>
      </c>
      <c r="I2257" s="17" t="inlineStr"/>
      <c r="J2257" s="19" t="n">
        <v>0</v>
      </c>
      <c r="K2257" s="19" t="n">
        <v>0</v>
      </c>
      <c r="L2257" s="17" t="inlineStr">
        <is>
          <t>Stelcore Management Services LLC</t>
        </is>
      </c>
      <c r="M2257" s="19" t="n">
        <v>0</v>
      </c>
      <c r="N2257" s="17" t="inlineStr">
        <is>
          <t>USA</t>
        </is>
      </c>
      <c r="O2257" s="17" t="inlineStr">
        <is>
          <t>Indore</t>
        </is>
      </c>
      <c r="P2257" s="17" t="inlineStr"/>
      <c r="Q2257" s="17" t="inlineStr">
        <is>
          <t>Trail Mixes</t>
        </is>
      </c>
      <c r="R2257" s="20">
        <f>IF(Config!$B$4&gt;0,M2257/Config!$B$4,0)</f>
        <v/>
      </c>
      <c r="S2257" s="20">
        <f>IF(Config!$B$4&gt;0,K2257/Config!$B$4,0)</f>
        <v/>
      </c>
      <c r="T2257" s="20">
        <f>R2257*Config!$B$7</f>
        <v/>
      </c>
      <c r="U2257" s="20">
        <f>S2257*Config!$B$7</f>
        <v/>
      </c>
      <c r="V2257" s="20" t="n">
        <v>54</v>
      </c>
      <c r="W2257" s="20" t="n">
        <v>120</v>
      </c>
      <c r="X2257" s="21">
        <f>IF(T2257&gt;0,V2257/T2257,0)</f>
        <v/>
      </c>
      <c r="Y2257" s="21">
        <f>IF(U2257&gt;0,W2257/U2257,0)</f>
        <v/>
      </c>
      <c r="Z2257" s="20">
        <f>T2257-V2257</f>
        <v/>
      </c>
      <c r="AA2257" s="20">
        <f>U2257-W2257</f>
        <v/>
      </c>
      <c r="AB2257" s="20">
        <f>IF(Config!$B$7&gt;0,(V2257/Config!$B$7)*Config!$B$4,0)</f>
        <v/>
      </c>
      <c r="AC2257" s="20">
        <f>IF(Config!$B$7&gt;0,(W2257/Config!$B$7)*Config!$B$4,0)</f>
        <v/>
      </c>
    </row>
    <row r="2258" hidden="1" outlineLevel="1">
      <c r="A2258" s="22" t="inlineStr"/>
      <c r="B2258" s="22" t="inlineStr"/>
      <c r="C2258" s="22" t="inlineStr"/>
      <c r="D2258" s="22" t="inlineStr"/>
      <c r="E2258" s="22" t="inlineStr">
        <is>
          <t>Dry Fruit Mix_15-3072</t>
        </is>
      </c>
      <c r="F2258" s="22" t="inlineStr"/>
      <c r="G2258" s="22" t="inlineStr">
        <is>
          <t>Dry Fruit Mix</t>
        </is>
      </c>
      <c r="H2258" s="22" t="inlineStr">
        <is>
          <t>Trail Mix Farmley Jar 450g - E/US</t>
        </is>
      </c>
      <c r="I2258" s="22" t="inlineStr"/>
      <c r="J2258" s="24" t="n">
        <v>0</v>
      </c>
      <c r="K2258" s="24" t="n">
        <v>0</v>
      </c>
      <c r="L2258" s="22" t="inlineStr">
        <is>
          <t>Stelcore Management Services LLC</t>
        </is>
      </c>
      <c r="M2258" s="24" t="n">
        <v>0</v>
      </c>
      <c r="N2258" s="22" t="inlineStr">
        <is>
          <t>USA</t>
        </is>
      </c>
      <c r="O2258" s="22" t="inlineStr">
        <is>
          <t>Indore</t>
        </is>
      </c>
      <c r="P2258" s="22" t="inlineStr"/>
      <c r="Q2258" s="22" t="inlineStr">
        <is>
          <t>Trail Mixes</t>
        </is>
      </c>
      <c r="R2258" s="25">
        <f>IF(Config!$B$4&gt;0,M2258/Config!$B$4,0)</f>
        <v/>
      </c>
      <c r="S2258" s="25">
        <f>IF(Config!$B$4&gt;0,K2258/Config!$B$4,0)</f>
        <v/>
      </c>
      <c r="T2258" s="25">
        <f>R2258*Config!$B$7</f>
        <v/>
      </c>
      <c r="U2258" s="25">
        <f>S2258*Config!$B$7</f>
        <v/>
      </c>
      <c r="V2258" s="25" t="n">
        <v>54</v>
      </c>
      <c r="W2258" s="25" t="n">
        <v>120</v>
      </c>
      <c r="X2258" s="26">
        <f>IF(T2258&gt;0,V2258/T2258,0)</f>
        <v/>
      </c>
      <c r="Y2258" s="26">
        <f>IF(U2258&gt;0,W2258/U2258,0)</f>
        <v/>
      </c>
      <c r="Z2258" s="25">
        <f>T2258-V2258</f>
        <v/>
      </c>
      <c r="AA2258" s="25">
        <f>U2258-W2258</f>
        <v/>
      </c>
      <c r="AB2258" s="25">
        <f>IF(Config!$B$7&gt;0,(V2258/Config!$B$7)*Config!$B$4,0)</f>
        <v/>
      </c>
      <c r="AC2258" s="25">
        <f>IF(Config!$B$7&gt;0,(W2258/Config!$B$7)*Config!$B$4,0)</f>
        <v/>
      </c>
    </row>
    <row r="2259">
      <c r="A2259" s="17" t="inlineStr"/>
      <c r="B2259" s="17" t="inlineStr"/>
      <c r="C2259" s="17" t="inlineStr"/>
      <c r="D2259" s="17" t="inlineStr"/>
      <c r="E2259" s="17" t="inlineStr">
        <is>
          <t>Seeds_11-2840</t>
        </is>
      </c>
      <c r="F2259" s="17" t="inlineStr"/>
      <c r="G2259" s="17" t="inlineStr">
        <is>
          <t>Seeds</t>
        </is>
      </c>
      <c r="H2259" s="17" t="inlineStr">
        <is>
          <t>Chia Seeds Farmley Jar 325g - E/US</t>
        </is>
      </c>
      <c r="I2259" s="17" t="inlineStr"/>
      <c r="J2259" s="19" t="n">
        <v>0</v>
      </c>
      <c r="K2259" s="19" t="n">
        <v>0</v>
      </c>
      <c r="L2259" s="17" t="inlineStr">
        <is>
          <t>Stelcore Management Services LLC</t>
        </is>
      </c>
      <c r="M2259" s="19" t="n">
        <v>0</v>
      </c>
      <c r="N2259" s="17" t="inlineStr">
        <is>
          <t>USA</t>
        </is>
      </c>
      <c r="O2259" s="17" t="inlineStr">
        <is>
          <t>Indore</t>
        </is>
      </c>
      <c r="P2259" s="17" t="inlineStr"/>
      <c r="Q2259" s="17" t="inlineStr">
        <is>
          <t>Chia Seeds</t>
        </is>
      </c>
      <c r="R2259" s="20">
        <f>IF(Config!$B$4&gt;0,M2259/Config!$B$4,0)</f>
        <v/>
      </c>
      <c r="S2259" s="20">
        <f>IF(Config!$B$4&gt;0,K2259/Config!$B$4,0)</f>
        <v/>
      </c>
      <c r="T2259" s="20">
        <f>R2259*Config!$B$7</f>
        <v/>
      </c>
      <c r="U2259" s="20">
        <f>S2259*Config!$B$7</f>
        <v/>
      </c>
      <c r="V2259" s="20" t="n">
        <v>93.59999999999999</v>
      </c>
      <c r="W2259" s="20" t="n">
        <v>288</v>
      </c>
      <c r="X2259" s="21">
        <f>IF(T2259&gt;0,V2259/T2259,0)</f>
        <v/>
      </c>
      <c r="Y2259" s="21">
        <f>IF(U2259&gt;0,W2259/U2259,0)</f>
        <v/>
      </c>
      <c r="Z2259" s="20">
        <f>T2259-V2259</f>
        <v/>
      </c>
      <c r="AA2259" s="20">
        <f>U2259-W2259</f>
        <v/>
      </c>
      <c r="AB2259" s="20">
        <f>IF(Config!$B$7&gt;0,(V2259/Config!$B$7)*Config!$B$4,0)</f>
        <v/>
      </c>
      <c r="AC2259" s="20">
        <f>IF(Config!$B$7&gt;0,(W2259/Config!$B$7)*Config!$B$4,0)</f>
        <v/>
      </c>
    </row>
    <row r="2260" hidden="1" outlineLevel="1">
      <c r="A2260" s="22" t="inlineStr"/>
      <c r="B2260" s="22" t="inlineStr"/>
      <c r="C2260" s="22" t="inlineStr"/>
      <c r="D2260" s="22" t="inlineStr"/>
      <c r="E2260" s="22" t="inlineStr">
        <is>
          <t>Seeds_11-2840</t>
        </is>
      </c>
      <c r="F2260" s="22" t="inlineStr"/>
      <c r="G2260" s="22" t="inlineStr">
        <is>
          <t>Seeds</t>
        </is>
      </c>
      <c r="H2260" s="22" t="inlineStr">
        <is>
          <t>Chia Seeds Farmley Jar 325g - E/US</t>
        </is>
      </c>
      <c r="I2260" s="22" t="inlineStr"/>
      <c r="J2260" s="24" t="n">
        <v>0</v>
      </c>
      <c r="K2260" s="24" t="n">
        <v>0</v>
      </c>
      <c r="L2260" s="22" t="inlineStr">
        <is>
          <t>Stelcore Management Services LLC</t>
        </is>
      </c>
      <c r="M2260" s="24" t="n">
        <v>0</v>
      </c>
      <c r="N2260" s="22" t="inlineStr">
        <is>
          <t>USA</t>
        </is>
      </c>
      <c r="O2260" s="22" t="inlineStr">
        <is>
          <t>Indore</t>
        </is>
      </c>
      <c r="P2260" s="22" t="inlineStr"/>
      <c r="Q2260" s="22" t="inlineStr">
        <is>
          <t>Chia Seeds</t>
        </is>
      </c>
      <c r="R2260" s="25">
        <f>IF(Config!$B$4&gt;0,M2260/Config!$B$4,0)</f>
        <v/>
      </c>
      <c r="S2260" s="25">
        <f>IF(Config!$B$4&gt;0,K2260/Config!$B$4,0)</f>
        <v/>
      </c>
      <c r="T2260" s="25">
        <f>R2260*Config!$B$7</f>
        <v/>
      </c>
      <c r="U2260" s="25">
        <f>S2260*Config!$B$7</f>
        <v/>
      </c>
      <c r="V2260" s="25" t="n">
        <v>93.59999999999999</v>
      </c>
      <c r="W2260" s="25" t="n">
        <v>288</v>
      </c>
      <c r="X2260" s="26">
        <f>IF(T2260&gt;0,V2260/T2260,0)</f>
        <v/>
      </c>
      <c r="Y2260" s="26">
        <f>IF(U2260&gt;0,W2260/U2260,0)</f>
        <v/>
      </c>
      <c r="Z2260" s="25">
        <f>T2260-V2260</f>
        <v/>
      </c>
      <c r="AA2260" s="25">
        <f>U2260-W2260</f>
        <v/>
      </c>
      <c r="AB2260" s="25">
        <f>IF(Config!$B$7&gt;0,(V2260/Config!$B$7)*Config!$B$4,0)</f>
        <v/>
      </c>
      <c r="AC2260" s="25">
        <f>IF(Config!$B$7&gt;0,(W2260/Config!$B$7)*Config!$B$4,0)</f>
        <v/>
      </c>
    </row>
    <row r="2261">
      <c r="A2261" s="17" t="inlineStr"/>
      <c r="B2261" s="17" t="inlineStr"/>
      <c r="C2261" s="17" t="inlineStr"/>
      <c r="D2261" s="17" t="inlineStr"/>
      <c r="E2261" s="17" t="inlineStr">
        <is>
          <t>Seeds_11-2845</t>
        </is>
      </c>
      <c r="F2261" s="17" t="inlineStr"/>
      <c r="G2261" s="17" t="inlineStr">
        <is>
          <t>Seeds</t>
        </is>
      </c>
      <c r="H2261" s="17" t="inlineStr">
        <is>
          <t>Chia Seeds Farmley Jar 1kg -E/US</t>
        </is>
      </c>
      <c r="I2261" s="17" t="inlineStr"/>
      <c r="J2261" s="19" t="n">
        <v>0</v>
      </c>
      <c r="K2261" s="19" t="n">
        <v>0</v>
      </c>
      <c r="L2261" s="17" t="inlineStr">
        <is>
          <t>Stelcore Management Services LLC</t>
        </is>
      </c>
      <c r="M2261" s="19" t="n">
        <v>0</v>
      </c>
      <c r="N2261" s="17" t="inlineStr">
        <is>
          <t>USA</t>
        </is>
      </c>
      <c r="O2261" s="17" t="inlineStr">
        <is>
          <t>Indore</t>
        </is>
      </c>
      <c r="P2261" s="17" t="inlineStr"/>
      <c r="Q2261" s="17" t="inlineStr">
        <is>
          <t>Chia Seeds</t>
        </is>
      </c>
      <c r="R2261" s="20">
        <f>IF(Config!$B$4&gt;0,M2261/Config!$B$4,0)</f>
        <v/>
      </c>
      <c r="S2261" s="20">
        <f>IF(Config!$B$4&gt;0,K2261/Config!$B$4,0)</f>
        <v/>
      </c>
      <c r="T2261" s="20">
        <f>R2261*Config!$B$7</f>
        <v/>
      </c>
      <c r="U2261" s="20">
        <f>S2261*Config!$B$7</f>
        <v/>
      </c>
      <c r="V2261" s="20" t="n">
        <v>348</v>
      </c>
      <c r="W2261" s="20" t="n">
        <v>348</v>
      </c>
      <c r="X2261" s="21">
        <f>IF(T2261&gt;0,V2261/T2261,0)</f>
        <v/>
      </c>
      <c r="Y2261" s="21">
        <f>IF(U2261&gt;0,W2261/U2261,0)</f>
        <v/>
      </c>
      <c r="Z2261" s="20">
        <f>T2261-V2261</f>
        <v/>
      </c>
      <c r="AA2261" s="20">
        <f>U2261-W2261</f>
        <v/>
      </c>
      <c r="AB2261" s="20">
        <f>IF(Config!$B$7&gt;0,(V2261/Config!$B$7)*Config!$B$4,0)</f>
        <v/>
      </c>
      <c r="AC2261" s="20">
        <f>IF(Config!$B$7&gt;0,(W2261/Config!$B$7)*Config!$B$4,0)</f>
        <v/>
      </c>
    </row>
    <row r="2262" hidden="1" outlineLevel="1">
      <c r="A2262" s="22" t="inlineStr"/>
      <c r="B2262" s="22" t="inlineStr"/>
      <c r="C2262" s="22" t="inlineStr"/>
      <c r="D2262" s="22" t="inlineStr"/>
      <c r="E2262" s="22" t="inlineStr">
        <is>
          <t>Seeds_11-2845</t>
        </is>
      </c>
      <c r="F2262" s="22" t="inlineStr"/>
      <c r="G2262" s="22" t="inlineStr">
        <is>
          <t>Seeds</t>
        </is>
      </c>
      <c r="H2262" s="22" t="inlineStr">
        <is>
          <t>Chia Seeds Farmley Jar 1kg -E/US</t>
        </is>
      </c>
      <c r="I2262" s="22" t="inlineStr"/>
      <c r="J2262" s="24" t="n">
        <v>0</v>
      </c>
      <c r="K2262" s="24" t="n">
        <v>0</v>
      </c>
      <c r="L2262" s="22" t="inlineStr">
        <is>
          <t>Stelcore Management Services LLC</t>
        </is>
      </c>
      <c r="M2262" s="24" t="n">
        <v>0</v>
      </c>
      <c r="N2262" s="22" t="inlineStr">
        <is>
          <t>USA</t>
        </is>
      </c>
      <c r="O2262" s="22" t="inlineStr">
        <is>
          <t>Indore</t>
        </is>
      </c>
      <c r="P2262" s="22" t="inlineStr"/>
      <c r="Q2262" s="22" t="inlineStr">
        <is>
          <t>Chia Seeds</t>
        </is>
      </c>
      <c r="R2262" s="25">
        <f>IF(Config!$B$4&gt;0,M2262/Config!$B$4,0)</f>
        <v/>
      </c>
      <c r="S2262" s="25">
        <f>IF(Config!$B$4&gt;0,K2262/Config!$B$4,0)</f>
        <v/>
      </c>
      <c r="T2262" s="25">
        <f>R2262*Config!$B$7</f>
        <v/>
      </c>
      <c r="U2262" s="25">
        <f>S2262*Config!$B$7</f>
        <v/>
      </c>
      <c r="V2262" s="25" t="n">
        <v>348</v>
      </c>
      <c r="W2262" s="25" t="n">
        <v>348</v>
      </c>
      <c r="X2262" s="26">
        <f>IF(T2262&gt;0,V2262/T2262,0)</f>
        <v/>
      </c>
      <c r="Y2262" s="26">
        <f>IF(U2262&gt;0,W2262/U2262,0)</f>
        <v/>
      </c>
      <c r="Z2262" s="25">
        <f>T2262-V2262</f>
        <v/>
      </c>
      <c r="AA2262" s="25">
        <f>U2262-W2262</f>
        <v/>
      </c>
      <c r="AB2262" s="25">
        <f>IF(Config!$B$7&gt;0,(V2262/Config!$B$7)*Config!$B$4,0)</f>
        <v/>
      </c>
      <c r="AC2262" s="25">
        <f>IF(Config!$B$7&gt;0,(W2262/Config!$B$7)*Config!$B$4,0)</f>
        <v/>
      </c>
    </row>
    <row r="2263">
      <c r="A2263" s="17" t="inlineStr"/>
      <c r="B2263" s="17" t="inlineStr"/>
      <c r="C2263" s="17" t="inlineStr"/>
      <c r="D2263" s="17" t="inlineStr"/>
      <c r="E2263" s="17" t="inlineStr">
        <is>
          <t>Makhana_7-2597</t>
        </is>
      </c>
      <c r="F2263" s="17" t="inlineStr"/>
      <c r="G2263" s="17" t="inlineStr">
        <is>
          <t>Makhana</t>
        </is>
      </c>
      <c r="H2263" s="17" t="inlineStr">
        <is>
          <t>Roasted &amp; Flavored Makhana - Peri-Peri Farmley Jar 90 g - E/US</t>
        </is>
      </c>
      <c r="I2263" s="17" t="inlineStr"/>
      <c r="J2263" s="19" t="n">
        <v>0</v>
      </c>
      <c r="K2263" s="19" t="n">
        <v>0</v>
      </c>
      <c r="L2263" s="17" t="inlineStr">
        <is>
          <t>Stelcore Management Services LLC</t>
        </is>
      </c>
      <c r="M2263" s="19" t="n">
        <v>0</v>
      </c>
      <c r="N2263" s="17" t="inlineStr">
        <is>
          <t>USA</t>
        </is>
      </c>
      <c r="O2263" s="17" t="inlineStr">
        <is>
          <t>Purnea</t>
        </is>
      </c>
      <c r="P2263" s="17" t="inlineStr"/>
      <c r="Q2263" s="17" t="inlineStr">
        <is>
          <t>Roasted &amp; Flavoured Makhana</t>
        </is>
      </c>
      <c r="R2263" s="20">
        <f>IF(Config!$B$4&gt;0,M2263/Config!$B$4,0)</f>
        <v/>
      </c>
      <c r="S2263" s="20">
        <f>IF(Config!$B$4&gt;0,K2263/Config!$B$4,0)</f>
        <v/>
      </c>
      <c r="T2263" s="20">
        <f>R2263*Config!$B$7</f>
        <v/>
      </c>
      <c r="U2263" s="20">
        <f>S2263*Config!$B$7</f>
        <v/>
      </c>
      <c r="V2263" s="20" t="n">
        <v>21.6</v>
      </c>
      <c r="W2263" s="20" t="n">
        <v>240</v>
      </c>
      <c r="X2263" s="21">
        <f>IF(T2263&gt;0,V2263/T2263,0)</f>
        <v/>
      </c>
      <c r="Y2263" s="21">
        <f>IF(U2263&gt;0,W2263/U2263,0)</f>
        <v/>
      </c>
      <c r="Z2263" s="20">
        <f>T2263-V2263</f>
        <v/>
      </c>
      <c r="AA2263" s="20">
        <f>U2263-W2263</f>
        <v/>
      </c>
      <c r="AB2263" s="20">
        <f>IF(Config!$B$7&gt;0,(V2263/Config!$B$7)*Config!$B$4,0)</f>
        <v/>
      </c>
      <c r="AC2263" s="20">
        <f>IF(Config!$B$7&gt;0,(W2263/Config!$B$7)*Config!$B$4,0)</f>
        <v/>
      </c>
    </row>
    <row r="2264" hidden="1" outlineLevel="1">
      <c r="A2264" s="22" t="inlineStr"/>
      <c r="B2264" s="22" t="inlineStr"/>
      <c r="C2264" s="22" t="inlineStr"/>
      <c r="D2264" s="22" t="inlineStr"/>
      <c r="E2264" s="22" t="inlineStr">
        <is>
          <t>Makhana_7-2597</t>
        </is>
      </c>
      <c r="F2264" s="22" t="inlineStr"/>
      <c r="G2264" s="22" t="inlineStr">
        <is>
          <t>Makhana</t>
        </is>
      </c>
      <c r="H2264" s="22" t="inlineStr">
        <is>
          <t>Roasted &amp; Flavored Makhana - Peri-Peri Farmley Jar 90 g - E/US</t>
        </is>
      </c>
      <c r="I2264" s="22" t="inlineStr"/>
      <c r="J2264" s="24" t="n">
        <v>0</v>
      </c>
      <c r="K2264" s="24" t="n">
        <v>0</v>
      </c>
      <c r="L2264" s="22" t="inlineStr">
        <is>
          <t>Stelcore Management Services LLC</t>
        </is>
      </c>
      <c r="M2264" s="24" t="n">
        <v>0</v>
      </c>
      <c r="N2264" s="22" t="inlineStr">
        <is>
          <t>USA</t>
        </is>
      </c>
      <c r="O2264" s="22" t="inlineStr">
        <is>
          <t>Purnea</t>
        </is>
      </c>
      <c r="P2264" s="22" t="inlineStr"/>
      <c r="Q2264" s="22" t="inlineStr">
        <is>
          <t>Roasted &amp; Flavoured Makhana</t>
        </is>
      </c>
      <c r="R2264" s="25">
        <f>IF(Config!$B$4&gt;0,M2264/Config!$B$4,0)</f>
        <v/>
      </c>
      <c r="S2264" s="25">
        <f>IF(Config!$B$4&gt;0,K2264/Config!$B$4,0)</f>
        <v/>
      </c>
      <c r="T2264" s="25">
        <f>R2264*Config!$B$7</f>
        <v/>
      </c>
      <c r="U2264" s="25">
        <f>S2264*Config!$B$7</f>
        <v/>
      </c>
      <c r="V2264" s="25" t="n">
        <v>21.6</v>
      </c>
      <c r="W2264" s="25" t="n">
        <v>240</v>
      </c>
      <c r="X2264" s="26">
        <f>IF(T2264&gt;0,V2264/T2264,0)</f>
        <v/>
      </c>
      <c r="Y2264" s="26">
        <f>IF(U2264&gt;0,W2264/U2264,0)</f>
        <v/>
      </c>
      <c r="Z2264" s="25">
        <f>T2264-V2264</f>
        <v/>
      </c>
      <c r="AA2264" s="25">
        <f>U2264-W2264</f>
        <v/>
      </c>
      <c r="AB2264" s="25">
        <f>IF(Config!$B$7&gt;0,(V2264/Config!$B$7)*Config!$B$4,0)</f>
        <v/>
      </c>
      <c r="AC2264" s="25">
        <f>IF(Config!$B$7&gt;0,(W2264/Config!$B$7)*Config!$B$4,0)</f>
        <v/>
      </c>
    </row>
    <row r="2265">
      <c r="A2265" s="17" t="inlineStr"/>
      <c r="B2265" s="17" t="inlineStr"/>
      <c r="C2265" s="17" t="inlineStr"/>
      <c r="D2265" s="17" t="inlineStr"/>
      <c r="E2265" s="17" t="inlineStr">
        <is>
          <t>Makhana_7-2598</t>
        </is>
      </c>
      <c r="F2265" s="17" t="inlineStr"/>
      <c r="G2265" s="17" t="inlineStr">
        <is>
          <t>Makhana</t>
        </is>
      </c>
      <c r="H2265" s="17" t="inlineStr">
        <is>
          <t>Roasted &amp; Flavored Makhana -Cream and Onion Farmley Jar 90 g - E/US</t>
        </is>
      </c>
      <c r="I2265" s="17" t="inlineStr"/>
      <c r="J2265" s="19" t="n">
        <v>0</v>
      </c>
      <c r="K2265" s="19" t="n">
        <v>0</v>
      </c>
      <c r="L2265" s="17" t="inlineStr">
        <is>
          <t>Stelcore Management Services LLC</t>
        </is>
      </c>
      <c r="M2265" s="19" t="n">
        <v>0</v>
      </c>
      <c r="N2265" s="17" t="inlineStr">
        <is>
          <t>USA</t>
        </is>
      </c>
      <c r="O2265" s="17" t="inlineStr">
        <is>
          <t>Purnea</t>
        </is>
      </c>
      <c r="P2265" s="17" t="inlineStr"/>
      <c r="Q2265" s="17" t="inlineStr">
        <is>
          <t>Roasted &amp; Flavoured Makhana</t>
        </is>
      </c>
      <c r="R2265" s="20">
        <f>IF(Config!$B$4&gt;0,M2265/Config!$B$4,0)</f>
        <v/>
      </c>
      <c r="S2265" s="20">
        <f>IF(Config!$B$4&gt;0,K2265/Config!$B$4,0)</f>
        <v/>
      </c>
      <c r="T2265" s="20">
        <f>R2265*Config!$B$7</f>
        <v/>
      </c>
      <c r="U2265" s="20">
        <f>S2265*Config!$B$7</f>
        <v/>
      </c>
      <c r="V2265" s="20" t="n">
        <v>25.92</v>
      </c>
      <c r="W2265" s="20" t="n">
        <v>288</v>
      </c>
      <c r="X2265" s="21">
        <f>IF(T2265&gt;0,V2265/T2265,0)</f>
        <v/>
      </c>
      <c r="Y2265" s="21">
        <f>IF(U2265&gt;0,W2265/U2265,0)</f>
        <v/>
      </c>
      <c r="Z2265" s="20">
        <f>T2265-V2265</f>
        <v/>
      </c>
      <c r="AA2265" s="20">
        <f>U2265-W2265</f>
        <v/>
      </c>
      <c r="AB2265" s="20">
        <f>IF(Config!$B$7&gt;0,(V2265/Config!$B$7)*Config!$B$4,0)</f>
        <v/>
      </c>
      <c r="AC2265" s="20">
        <f>IF(Config!$B$7&gt;0,(W2265/Config!$B$7)*Config!$B$4,0)</f>
        <v/>
      </c>
    </row>
    <row r="2266" hidden="1" outlineLevel="1">
      <c r="A2266" s="22" t="inlineStr"/>
      <c r="B2266" s="22" t="inlineStr"/>
      <c r="C2266" s="22" t="inlineStr"/>
      <c r="D2266" s="22" t="inlineStr"/>
      <c r="E2266" s="22" t="inlineStr">
        <is>
          <t>Makhana_7-2598</t>
        </is>
      </c>
      <c r="F2266" s="22" t="inlineStr"/>
      <c r="G2266" s="22" t="inlineStr">
        <is>
          <t>Makhana</t>
        </is>
      </c>
      <c r="H2266" s="22" t="inlineStr">
        <is>
          <t>Roasted &amp; Flavored Makhana -Cream and Onion Farmley Jar 90 g - E/US</t>
        </is>
      </c>
      <c r="I2266" s="22" t="inlineStr"/>
      <c r="J2266" s="24" t="n">
        <v>0</v>
      </c>
      <c r="K2266" s="24" t="n">
        <v>0</v>
      </c>
      <c r="L2266" s="22" t="inlineStr">
        <is>
          <t>Stelcore Management Services LLC</t>
        </is>
      </c>
      <c r="M2266" s="24" t="n">
        <v>0</v>
      </c>
      <c r="N2266" s="22" t="inlineStr">
        <is>
          <t>USA</t>
        </is>
      </c>
      <c r="O2266" s="22" t="inlineStr">
        <is>
          <t>Purnea</t>
        </is>
      </c>
      <c r="P2266" s="22" t="inlineStr"/>
      <c r="Q2266" s="22" t="inlineStr">
        <is>
          <t>Roasted &amp; Flavoured Makhana</t>
        </is>
      </c>
      <c r="R2266" s="25">
        <f>IF(Config!$B$4&gt;0,M2266/Config!$B$4,0)</f>
        <v/>
      </c>
      <c r="S2266" s="25">
        <f>IF(Config!$B$4&gt;0,K2266/Config!$B$4,0)</f>
        <v/>
      </c>
      <c r="T2266" s="25">
        <f>R2266*Config!$B$7</f>
        <v/>
      </c>
      <c r="U2266" s="25">
        <f>S2266*Config!$B$7</f>
        <v/>
      </c>
      <c r="V2266" s="25" t="n">
        <v>25.92</v>
      </c>
      <c r="W2266" s="25" t="n">
        <v>288</v>
      </c>
      <c r="X2266" s="26">
        <f>IF(T2266&gt;0,V2266/T2266,0)</f>
        <v/>
      </c>
      <c r="Y2266" s="26">
        <f>IF(U2266&gt;0,W2266/U2266,0)</f>
        <v/>
      </c>
      <c r="Z2266" s="25">
        <f>T2266-V2266</f>
        <v/>
      </c>
      <c r="AA2266" s="25">
        <f>U2266-W2266</f>
        <v/>
      </c>
      <c r="AB2266" s="25">
        <f>IF(Config!$B$7&gt;0,(V2266/Config!$B$7)*Config!$B$4,0)</f>
        <v/>
      </c>
      <c r="AC2266" s="25">
        <f>IF(Config!$B$7&gt;0,(W2266/Config!$B$7)*Config!$B$4,0)</f>
        <v/>
      </c>
    </row>
    <row r="2267">
      <c r="A2267" s="17" t="inlineStr"/>
      <c r="B2267" s="17" t="inlineStr"/>
      <c r="C2267" s="17" t="inlineStr"/>
      <c r="D2267" s="17" t="inlineStr"/>
      <c r="E2267" s="17" t="inlineStr">
        <is>
          <t>Makhana_7-2600</t>
        </is>
      </c>
      <c r="F2267" s="17" t="inlineStr"/>
      <c r="G2267" s="17" t="inlineStr">
        <is>
          <t>Makhana</t>
        </is>
      </c>
      <c r="H2267" s="17" t="inlineStr">
        <is>
          <t>Roasted &amp; Salted Makhana Farmley Jar 90 g - E/US</t>
        </is>
      </c>
      <c r="I2267" s="17" t="inlineStr"/>
      <c r="J2267" s="19" t="n">
        <v>0</v>
      </c>
      <c r="K2267" s="19" t="n">
        <v>0</v>
      </c>
      <c r="L2267" s="17" t="inlineStr">
        <is>
          <t>Stelcore Management Services LLC</t>
        </is>
      </c>
      <c r="M2267" s="19" t="n">
        <v>0</v>
      </c>
      <c r="N2267" s="17" t="inlineStr">
        <is>
          <t>USA</t>
        </is>
      </c>
      <c r="O2267" s="17" t="inlineStr">
        <is>
          <t>Purnea</t>
        </is>
      </c>
      <c r="P2267" s="17" t="inlineStr"/>
      <c r="Q2267" s="17" t="inlineStr">
        <is>
          <t>Roasted &amp; Flavoured Makhana</t>
        </is>
      </c>
      <c r="R2267" s="20">
        <f>IF(Config!$B$4&gt;0,M2267/Config!$B$4,0)</f>
        <v/>
      </c>
      <c r="S2267" s="20">
        <f>IF(Config!$B$4&gt;0,K2267/Config!$B$4,0)</f>
        <v/>
      </c>
      <c r="T2267" s="20">
        <f>R2267*Config!$B$7</f>
        <v/>
      </c>
      <c r="U2267" s="20">
        <f>S2267*Config!$B$7</f>
        <v/>
      </c>
      <c r="V2267" s="20" t="n">
        <v>73.44</v>
      </c>
      <c r="W2267" s="20" t="n">
        <v>816</v>
      </c>
      <c r="X2267" s="21">
        <f>IF(T2267&gt;0,V2267/T2267,0)</f>
        <v/>
      </c>
      <c r="Y2267" s="21">
        <f>IF(U2267&gt;0,W2267/U2267,0)</f>
        <v/>
      </c>
      <c r="Z2267" s="20">
        <f>T2267-V2267</f>
        <v/>
      </c>
      <c r="AA2267" s="20">
        <f>U2267-W2267</f>
        <v/>
      </c>
      <c r="AB2267" s="20">
        <f>IF(Config!$B$7&gt;0,(V2267/Config!$B$7)*Config!$B$4,0)</f>
        <v/>
      </c>
      <c r="AC2267" s="20">
        <f>IF(Config!$B$7&gt;0,(W2267/Config!$B$7)*Config!$B$4,0)</f>
        <v/>
      </c>
    </row>
    <row r="2268" hidden="1" outlineLevel="1">
      <c r="A2268" s="22" t="inlineStr"/>
      <c r="B2268" s="22" t="inlineStr"/>
      <c r="C2268" s="22" t="inlineStr"/>
      <c r="D2268" s="22" t="inlineStr"/>
      <c r="E2268" s="22" t="inlineStr">
        <is>
          <t>Makhana_7-2600</t>
        </is>
      </c>
      <c r="F2268" s="22" t="inlineStr"/>
      <c r="G2268" s="22" t="inlineStr">
        <is>
          <t>Makhana</t>
        </is>
      </c>
      <c r="H2268" s="22" t="inlineStr">
        <is>
          <t>Roasted &amp; Salted Makhana Farmley Jar 90 g - E/US</t>
        </is>
      </c>
      <c r="I2268" s="22" t="inlineStr"/>
      <c r="J2268" s="24" t="n">
        <v>0</v>
      </c>
      <c r="K2268" s="24" t="n">
        <v>0</v>
      </c>
      <c r="L2268" s="22" t="inlineStr">
        <is>
          <t>Stelcore Management Services LLC</t>
        </is>
      </c>
      <c r="M2268" s="24" t="n">
        <v>0</v>
      </c>
      <c r="N2268" s="22" t="inlineStr">
        <is>
          <t>USA</t>
        </is>
      </c>
      <c r="O2268" s="22" t="inlineStr">
        <is>
          <t>Purnea</t>
        </is>
      </c>
      <c r="P2268" s="22" t="inlineStr"/>
      <c r="Q2268" s="22" t="inlineStr">
        <is>
          <t>Roasted &amp; Flavoured Makhana</t>
        </is>
      </c>
      <c r="R2268" s="25">
        <f>IF(Config!$B$4&gt;0,M2268/Config!$B$4,0)</f>
        <v/>
      </c>
      <c r="S2268" s="25">
        <f>IF(Config!$B$4&gt;0,K2268/Config!$B$4,0)</f>
        <v/>
      </c>
      <c r="T2268" s="25">
        <f>R2268*Config!$B$7</f>
        <v/>
      </c>
      <c r="U2268" s="25">
        <f>S2268*Config!$B$7</f>
        <v/>
      </c>
      <c r="V2268" s="25" t="n">
        <v>73.44</v>
      </c>
      <c r="W2268" s="25" t="n">
        <v>816</v>
      </c>
      <c r="X2268" s="26">
        <f>IF(T2268&gt;0,V2268/T2268,0)</f>
        <v/>
      </c>
      <c r="Y2268" s="26">
        <f>IF(U2268&gt;0,W2268/U2268,0)</f>
        <v/>
      </c>
      <c r="Z2268" s="25">
        <f>T2268-V2268</f>
        <v/>
      </c>
      <c r="AA2268" s="25">
        <f>U2268-W2268</f>
        <v/>
      </c>
      <c r="AB2268" s="25">
        <f>IF(Config!$B$7&gt;0,(V2268/Config!$B$7)*Config!$B$4,0)</f>
        <v/>
      </c>
      <c r="AC2268" s="25">
        <f>IF(Config!$B$7&gt;0,(W2268/Config!$B$7)*Config!$B$4,0)</f>
        <v/>
      </c>
    </row>
    <row r="2269">
      <c r="A2269" s="17" t="inlineStr"/>
      <c r="B2269" s="17" t="inlineStr"/>
      <c r="C2269" s="17" t="inlineStr"/>
      <c r="D2269" s="17" t="inlineStr"/>
      <c r="E2269" s="17" t="inlineStr">
        <is>
          <t>Makhana_7-2616</t>
        </is>
      </c>
      <c r="F2269" s="17" t="inlineStr"/>
      <c r="G2269" s="17" t="inlineStr">
        <is>
          <t>Makhana</t>
        </is>
      </c>
      <c r="H2269" s="17" t="inlineStr">
        <is>
          <t>R&amp;F Makhana Combo (Cream N Onion, Minty, Peri-Peri, Tangy) Farmley Jar - Pack of 4 (90 g Each) - E/US</t>
        </is>
      </c>
      <c r="I2269" s="17" t="inlineStr"/>
      <c r="J2269" s="19" t="n">
        <v>0</v>
      </c>
      <c r="K2269" s="19" t="n">
        <v>0</v>
      </c>
      <c r="L2269" s="17" t="inlineStr">
        <is>
          <t>Stelcore Management Services LLC</t>
        </is>
      </c>
      <c r="M2269" s="19" t="n">
        <v>0</v>
      </c>
      <c r="N2269" s="17" t="inlineStr">
        <is>
          <t>USA</t>
        </is>
      </c>
      <c r="O2269" s="17" t="inlineStr">
        <is>
          <t>Purnea</t>
        </is>
      </c>
      <c r="P2269" s="17" t="inlineStr"/>
      <c r="Q2269" s="17" t="inlineStr">
        <is>
          <t>Roasted &amp; Flavoured Makhana</t>
        </is>
      </c>
      <c r="R2269" s="20">
        <f>IF(Config!$B$4&gt;0,M2269/Config!$B$4,0)</f>
        <v/>
      </c>
      <c r="S2269" s="20">
        <f>IF(Config!$B$4&gt;0,K2269/Config!$B$4,0)</f>
        <v/>
      </c>
      <c r="T2269" s="20">
        <f>R2269*Config!$B$7</f>
        <v/>
      </c>
      <c r="U2269" s="20">
        <f>S2269*Config!$B$7</f>
        <v/>
      </c>
      <c r="V2269" s="20" t="n">
        <v>138.24</v>
      </c>
      <c r="W2269" s="20" t="n">
        <v>384</v>
      </c>
      <c r="X2269" s="21">
        <f>IF(T2269&gt;0,V2269/T2269,0)</f>
        <v/>
      </c>
      <c r="Y2269" s="21">
        <f>IF(U2269&gt;0,W2269/U2269,0)</f>
        <v/>
      </c>
      <c r="Z2269" s="20">
        <f>T2269-V2269</f>
        <v/>
      </c>
      <c r="AA2269" s="20">
        <f>U2269-W2269</f>
        <v/>
      </c>
      <c r="AB2269" s="20">
        <f>IF(Config!$B$7&gt;0,(V2269/Config!$B$7)*Config!$B$4,0)</f>
        <v/>
      </c>
      <c r="AC2269" s="20">
        <f>IF(Config!$B$7&gt;0,(W2269/Config!$B$7)*Config!$B$4,0)</f>
        <v/>
      </c>
    </row>
    <row r="2270" hidden="1" outlineLevel="1">
      <c r="A2270" s="22" t="inlineStr"/>
      <c r="B2270" s="22" t="inlineStr"/>
      <c r="C2270" s="22" t="inlineStr"/>
      <c r="D2270" s="22" t="inlineStr"/>
      <c r="E2270" s="22" t="inlineStr">
        <is>
          <t>Makhana_7-2616</t>
        </is>
      </c>
      <c r="F2270" s="22" t="inlineStr"/>
      <c r="G2270" s="22" t="inlineStr">
        <is>
          <t>Makhana</t>
        </is>
      </c>
      <c r="H2270" s="22" t="inlineStr">
        <is>
          <t>R&amp;F Makhana Combo (Cream N Onion, Minty, Peri-Peri, Tangy) Farmley Jar - Pack of 4 (90 g Each) - E/US</t>
        </is>
      </c>
      <c r="I2270" s="22" t="inlineStr"/>
      <c r="J2270" s="24" t="n">
        <v>0</v>
      </c>
      <c r="K2270" s="24" t="n">
        <v>0</v>
      </c>
      <c r="L2270" s="22" t="inlineStr">
        <is>
          <t>Stelcore Management Services LLC</t>
        </is>
      </c>
      <c r="M2270" s="24" t="n">
        <v>0</v>
      </c>
      <c r="N2270" s="22" t="inlineStr">
        <is>
          <t>USA</t>
        </is>
      </c>
      <c r="O2270" s="22" t="inlineStr">
        <is>
          <t>Purnea</t>
        </is>
      </c>
      <c r="P2270" s="22" t="inlineStr"/>
      <c r="Q2270" s="22" t="inlineStr">
        <is>
          <t>Roasted &amp; Flavoured Makhana</t>
        </is>
      </c>
      <c r="R2270" s="25">
        <f>IF(Config!$B$4&gt;0,M2270/Config!$B$4,0)</f>
        <v/>
      </c>
      <c r="S2270" s="25">
        <f>IF(Config!$B$4&gt;0,K2270/Config!$B$4,0)</f>
        <v/>
      </c>
      <c r="T2270" s="25">
        <f>R2270*Config!$B$7</f>
        <v/>
      </c>
      <c r="U2270" s="25">
        <f>S2270*Config!$B$7</f>
        <v/>
      </c>
      <c r="V2270" s="25" t="n">
        <v>138.24</v>
      </c>
      <c r="W2270" s="25" t="n">
        <v>384</v>
      </c>
      <c r="X2270" s="26">
        <f>IF(T2270&gt;0,V2270/T2270,0)</f>
        <v/>
      </c>
      <c r="Y2270" s="26">
        <f>IF(U2270&gt;0,W2270/U2270,0)</f>
        <v/>
      </c>
      <c r="Z2270" s="25">
        <f>T2270-V2270</f>
        <v/>
      </c>
      <c r="AA2270" s="25">
        <f>U2270-W2270</f>
        <v/>
      </c>
      <c r="AB2270" s="25">
        <f>IF(Config!$B$7&gt;0,(V2270/Config!$B$7)*Config!$B$4,0)</f>
        <v/>
      </c>
      <c r="AC2270" s="25">
        <f>IF(Config!$B$7&gt;0,(W2270/Config!$B$7)*Config!$B$4,0)</f>
        <v/>
      </c>
    </row>
    <row r="2271">
      <c r="A2271" s="17" t="inlineStr"/>
      <c r="B2271" s="17" t="inlineStr"/>
      <c r="C2271" s="17" t="inlineStr"/>
      <c r="D2271" s="17" t="inlineStr"/>
      <c r="E2271" s="17" t="inlineStr">
        <is>
          <t>Makhana_7-2836</t>
        </is>
      </c>
      <c r="F2271" s="17" t="inlineStr"/>
      <c r="G2271" s="17" t="inlineStr">
        <is>
          <t>Makhana</t>
        </is>
      </c>
      <c r="H2271" s="17" t="inlineStr">
        <is>
          <t>R&amp;F Makhana Combo (Salted, Minty, Peri-Peri, Tangy) Farmley Jar - Pack of 4 (90 g Each) - E/US</t>
        </is>
      </c>
      <c r="I2271" s="17" t="inlineStr"/>
      <c r="J2271" s="19" t="n">
        <v>0</v>
      </c>
      <c r="K2271" s="19" t="n">
        <v>0</v>
      </c>
      <c r="L2271" s="17" t="inlineStr">
        <is>
          <t>Stelcore Management Services LLC</t>
        </is>
      </c>
      <c r="M2271" s="19" t="n">
        <v>0</v>
      </c>
      <c r="N2271" s="17" t="inlineStr">
        <is>
          <t>USA</t>
        </is>
      </c>
      <c r="O2271" s="17" t="inlineStr">
        <is>
          <t>Purnea</t>
        </is>
      </c>
      <c r="P2271" s="17" t="inlineStr"/>
      <c r="Q2271" s="17" t="inlineStr">
        <is>
          <t>Roasted &amp; Flavoured Makhana</t>
        </is>
      </c>
      <c r="R2271" s="20">
        <f>IF(Config!$B$4&gt;0,M2271/Config!$B$4,0)</f>
        <v/>
      </c>
      <c r="S2271" s="20">
        <f>IF(Config!$B$4&gt;0,K2271/Config!$B$4,0)</f>
        <v/>
      </c>
      <c r="T2271" s="20">
        <f>R2271*Config!$B$7</f>
        <v/>
      </c>
      <c r="U2271" s="20">
        <f>S2271*Config!$B$7</f>
        <v/>
      </c>
      <c r="V2271" s="20" t="n">
        <v>129.6</v>
      </c>
      <c r="W2271" s="20" t="n">
        <v>360</v>
      </c>
      <c r="X2271" s="21">
        <f>IF(T2271&gt;0,V2271/T2271,0)</f>
        <v/>
      </c>
      <c r="Y2271" s="21">
        <f>IF(U2271&gt;0,W2271/U2271,0)</f>
        <v/>
      </c>
      <c r="Z2271" s="20">
        <f>T2271-V2271</f>
        <v/>
      </c>
      <c r="AA2271" s="20">
        <f>U2271-W2271</f>
        <v/>
      </c>
      <c r="AB2271" s="20">
        <f>IF(Config!$B$7&gt;0,(V2271/Config!$B$7)*Config!$B$4,0)</f>
        <v/>
      </c>
      <c r="AC2271" s="20">
        <f>IF(Config!$B$7&gt;0,(W2271/Config!$B$7)*Config!$B$4,0)</f>
        <v/>
      </c>
    </row>
    <row r="2272" hidden="1" outlineLevel="1">
      <c r="A2272" s="22" t="inlineStr"/>
      <c r="B2272" s="22" t="inlineStr"/>
      <c r="C2272" s="22" t="inlineStr"/>
      <c r="D2272" s="22" t="inlineStr"/>
      <c r="E2272" s="22" t="inlineStr">
        <is>
          <t>Makhana_7-2836</t>
        </is>
      </c>
      <c r="F2272" s="22" t="inlineStr"/>
      <c r="G2272" s="22" t="inlineStr">
        <is>
          <t>Makhana</t>
        </is>
      </c>
      <c r="H2272" s="22" t="inlineStr">
        <is>
          <t>R&amp;F Makhana Combo (Salted, Minty, Peri-Peri, Tangy) Farmley Jar - Pack of 4 (90 g Each) - E/US</t>
        </is>
      </c>
      <c r="I2272" s="22" t="inlineStr"/>
      <c r="J2272" s="24" t="n">
        <v>0</v>
      </c>
      <c r="K2272" s="24" t="n">
        <v>0</v>
      </c>
      <c r="L2272" s="22" t="inlineStr">
        <is>
          <t>Stelcore Management Services LLC</t>
        </is>
      </c>
      <c r="M2272" s="24" t="n">
        <v>0</v>
      </c>
      <c r="N2272" s="22" t="inlineStr">
        <is>
          <t>USA</t>
        </is>
      </c>
      <c r="O2272" s="22" t="inlineStr">
        <is>
          <t>Purnea</t>
        </is>
      </c>
      <c r="P2272" s="22" t="inlineStr"/>
      <c r="Q2272" s="22" t="inlineStr">
        <is>
          <t>Roasted &amp; Flavoured Makhana</t>
        </is>
      </c>
      <c r="R2272" s="25">
        <f>IF(Config!$B$4&gt;0,M2272/Config!$B$4,0)</f>
        <v/>
      </c>
      <c r="S2272" s="25">
        <f>IF(Config!$B$4&gt;0,K2272/Config!$B$4,0)</f>
        <v/>
      </c>
      <c r="T2272" s="25">
        <f>R2272*Config!$B$7</f>
        <v/>
      </c>
      <c r="U2272" s="25">
        <f>S2272*Config!$B$7</f>
        <v/>
      </c>
      <c r="V2272" s="25" t="n">
        <v>129.6</v>
      </c>
      <c r="W2272" s="25" t="n">
        <v>360</v>
      </c>
      <c r="X2272" s="26">
        <f>IF(T2272&gt;0,V2272/T2272,0)</f>
        <v/>
      </c>
      <c r="Y2272" s="26">
        <f>IF(U2272&gt;0,W2272/U2272,0)</f>
        <v/>
      </c>
      <c r="Z2272" s="25">
        <f>T2272-V2272</f>
        <v/>
      </c>
      <c r="AA2272" s="25">
        <f>U2272-W2272</f>
        <v/>
      </c>
      <c r="AB2272" s="25">
        <f>IF(Config!$B$7&gt;0,(V2272/Config!$B$7)*Config!$B$4,0)</f>
        <v/>
      </c>
      <c r="AC2272" s="25">
        <f>IF(Config!$B$7&gt;0,(W2272/Config!$B$7)*Config!$B$4,0)</f>
        <v/>
      </c>
    </row>
  </sheetData>
  <autoFilter ref="A1:AC2272"/>
  <conditionalFormatting sqref="X2:X2272">
    <cfRule type="cellIs" priority="1" operator="greaterThan" dxfId="0">
      <formula>1.2</formula>
    </cfRule>
    <cfRule type="cellIs" priority="2" operator="between" dxfId="1">
      <formula>1.000001</formula>
      <formula>1.2</formula>
    </cfRule>
    <cfRule type="cellIs" priority="3" operator="between" dxfId="2">
      <formula>0.8</formula>
      <formula>1.0</formula>
    </cfRule>
    <cfRule type="cellIs" priority="4" operator="between" dxfId="3">
      <formula>0.5</formula>
      <formula>0.7999</formula>
    </cfRule>
    <cfRule type="cellIs" priority="5" operator="between" dxfId="4">
      <formula>0.0001</formula>
      <formula>0.4999</formula>
    </cfRule>
    <cfRule type="cellIs" priority="6" operator="equal" dxfId="5">
      <formula>0</formula>
    </cfRule>
  </conditionalFormatting>
  <conditionalFormatting sqref="Y2:Y2272">
    <cfRule type="cellIs" priority="7" operator="greaterThan" dxfId="0">
      <formula>1.2</formula>
    </cfRule>
    <cfRule type="cellIs" priority="8" operator="between" dxfId="1">
      <formula>1.000001</formula>
      <formula>1.2</formula>
    </cfRule>
    <cfRule type="cellIs" priority="9" operator="between" dxfId="2">
      <formula>0.8</formula>
      <formula>1.0</formula>
    </cfRule>
    <cfRule type="cellIs" priority="10" operator="between" dxfId="3">
      <formula>0.5</formula>
      <formula>0.7999</formula>
    </cfRule>
    <cfRule type="cellIs" priority="11" operator="between" dxfId="4">
      <formula>0.0001</formula>
      <formula>0.4999</formula>
    </cfRule>
    <cfRule type="cellIs" priority="12" operator="equal" dxfId="5">
      <formula>0</formula>
    </cfRule>
  </conditionalFormatting>
  <conditionalFormatting sqref="Z2:Z2272">
    <cfRule type="cellIs" priority="13" operator="lessThan" dxfId="6">
      <formula>0</formula>
    </cfRule>
    <cfRule type="cellIs" priority="14" operator="greaterThanOrEqual" dxfId="7">
      <formula>0</formula>
    </cfRule>
  </conditionalFormatting>
  <conditionalFormatting sqref="AA2:AA2272">
    <cfRule type="cellIs" priority="15" operator="lessThan" dxfId="6">
      <formula>0</formula>
    </cfRule>
    <cfRule type="cellIs" priority="16" operator="greaterThanOrEqual" dxfId="7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AC2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0" customWidth="1" min="4" max="4"/>
    <col width="24" customWidth="1" min="5" max="5"/>
    <col width="15" customWidth="1" min="6" max="6"/>
    <col width="29" customWidth="1" min="7" max="7"/>
    <col width="30" customWidth="1" min="8" max="8"/>
    <col width="30" customWidth="1" min="9" max="9"/>
    <col width="19" customWidth="1" min="10" max="10"/>
    <col width="18" customWidth="1" min="11" max="11"/>
    <col width="30" customWidth="1" min="12" max="12"/>
    <col width="11" customWidth="1" min="13" max="13"/>
    <col width="23" customWidth="1" min="14" max="14"/>
    <col width="10" customWidth="1" min="15" max="15"/>
    <col width="13" customWidth="1" min="16" max="16"/>
    <col width="29" customWidth="1" min="17" max="17"/>
    <col width="30" customWidth="1" min="18" max="18"/>
    <col width="30" customWidth="1" min="19" max="19"/>
    <col width="28" customWidth="1" min="20" max="20"/>
    <col width="30" customWidth="1" min="21" max="21"/>
    <col width="15" customWidth="1" min="22" max="22"/>
    <col width="17" customWidth="1" min="23" max="23"/>
    <col width="28" customWidth="1" min="24" max="24"/>
    <col width="28" customWidth="1" min="25" max="25"/>
    <col width="18" customWidth="1" min="26" max="26"/>
    <col width="20" customWidth="1" min="27" max="27"/>
    <col width="30" customWidth="1" min="28" max="28"/>
    <col width="30" customWidth="1" min="29" max="29"/>
  </cols>
  <sheetData>
    <row r="1">
      <c r="A1" s="16" t="inlineStr">
        <is>
          <t>Month</t>
        </is>
      </c>
      <c r="B1" s="16" t="inlineStr">
        <is>
          <t>Year</t>
        </is>
      </c>
      <c r="C1" s="16" t="inlineStr">
        <is>
          <t>Last Modified Date</t>
        </is>
      </c>
      <c r="D1" s="16" t="inlineStr">
        <is>
          <t>Last Modified Time</t>
        </is>
      </c>
      <c r="E1" s="16" t="inlineStr">
        <is>
          <t>Item Code</t>
        </is>
      </c>
      <c r="F1" s="16" t="inlineStr">
        <is>
          <t>BOM Item Type</t>
        </is>
      </c>
      <c r="G1" s="16" t="inlineStr">
        <is>
          <t>Item Group</t>
        </is>
      </c>
      <c r="H1" s="16" t="inlineStr">
        <is>
          <t>Item Name</t>
        </is>
      </c>
      <c r="I1" s="16" t="inlineStr">
        <is>
          <t>Item Parent</t>
        </is>
      </c>
      <c r="J1" s="16" t="inlineStr">
        <is>
          <t>Conversion Factor</t>
        </is>
      </c>
      <c r="K1" s="16" t="inlineStr">
        <is>
          <t>Projection Units</t>
        </is>
      </c>
      <c r="L1" s="16" t="inlineStr">
        <is>
          <t>Customer</t>
        </is>
      </c>
      <c r="M1" s="16" t="inlineStr">
        <is>
          <t>Total KGs</t>
        </is>
      </c>
      <c r="N1" s="16" t="inlineStr">
        <is>
          <t>Customer Group</t>
        </is>
      </c>
      <c r="O1" s="16" t="inlineStr">
        <is>
          <t>Origin</t>
        </is>
      </c>
      <c r="P1" s="16" t="inlineStr">
        <is>
          <t>Item Type</t>
        </is>
      </c>
      <c r="Q1" s="16" t="inlineStr">
        <is>
          <t>New MIS Item Group</t>
        </is>
      </c>
      <c r="R1" s="16" t="inlineStr">
        <is>
          <t>Daily Demand(Total KGs)</t>
        </is>
      </c>
      <c r="S1" s="16" t="inlineStr">
        <is>
          <t>Daily Demand(Projection Units)</t>
        </is>
      </c>
      <c r="T1" s="16" t="inlineStr">
        <is>
          <t>Projected KGs as of period</t>
        </is>
      </c>
      <c r="U1" s="16" t="inlineStr">
        <is>
          <t>Projected Units as of period</t>
        </is>
      </c>
      <c r="V1" s="16" t="inlineStr">
        <is>
          <t>Actual SO KGs</t>
        </is>
      </c>
      <c r="W1" s="16" t="inlineStr">
        <is>
          <t>Actual SO Units</t>
        </is>
      </c>
      <c r="X1" s="16" t="inlineStr">
        <is>
          <t>Achievement % KGs</t>
        </is>
      </c>
      <c r="Y1" s="16" t="inlineStr">
        <is>
          <t>Achievement % Units</t>
        </is>
      </c>
      <c r="Z1" s="16" t="inlineStr">
        <is>
          <t>Diff Proj-SO KGs</t>
        </is>
      </c>
      <c r="AA1" s="16" t="inlineStr">
        <is>
          <t>Diff Proj-SO Units</t>
        </is>
      </c>
      <c r="AB1" s="16" t="inlineStr">
        <is>
          <t>Run Rate Month-End KGs</t>
        </is>
      </c>
      <c r="AC1" s="16" t="inlineStr">
        <is>
          <t>Run Rate Month-End Units</t>
        </is>
      </c>
    </row>
    <row r="2">
      <c r="A2" s="17" t="inlineStr">
        <is>
          <t>May</t>
        </is>
      </c>
      <c r="B2" s="17" t="n">
        <v>2026</v>
      </c>
      <c r="C2" s="17" t="inlineStr">
        <is>
          <t>29-04-2026</t>
        </is>
      </c>
      <c r="D2" s="18" t="n">
        <v>0.4706481481481481</v>
      </c>
      <c r="E2" s="17" t="inlineStr">
        <is>
          <t>Multiple</t>
        </is>
      </c>
      <c r="F2" s="17" t="inlineStr">
        <is>
          <t>FG</t>
        </is>
      </c>
      <c r="G2" s="17" t="inlineStr">
        <is>
          <t>Roasted &amp; Flavoured Makhana</t>
        </is>
      </c>
      <c r="H2" s="17" t="inlineStr">
        <is>
          <t>CSD</t>
        </is>
      </c>
      <c r="I2" s="17" t="inlineStr">
        <is>
          <t>Prasadam Roasted Makhana</t>
        </is>
      </c>
      <c r="J2" s="19" t="n">
        <v>0.083</v>
      </c>
      <c r="K2" s="19" t="n">
        <v>11418</v>
      </c>
      <c r="L2" s="17" t="inlineStr">
        <is>
          <t>Canteen Store Department (CSD)</t>
        </is>
      </c>
      <c r="M2" s="19" t="n">
        <v>1273.7</v>
      </c>
      <c r="N2" s="17" t="inlineStr">
        <is>
          <t>CSD</t>
        </is>
      </c>
      <c r="O2" s="17" t="inlineStr">
        <is>
          <t>Multiple</t>
        </is>
      </c>
      <c r="P2" s="17" t="inlineStr">
        <is>
          <t>Value Added</t>
        </is>
      </c>
      <c r="Q2" s="17" t="inlineStr">
        <is>
          <t>Roasted &amp; Flavoured Makhana</t>
        </is>
      </c>
      <c r="R2" s="20">
        <f>IF(Config!$B$4&gt;0,M2/Config!$B$4,0)</f>
        <v/>
      </c>
      <c r="S2" s="20">
        <f>IF(Config!$B$4&gt;0,K2/Config!$B$4,0)</f>
        <v/>
      </c>
      <c r="T2" s="20">
        <f>R2*Config!$B$7</f>
        <v/>
      </c>
      <c r="U2" s="20">
        <f>S2*Config!$B$7</f>
        <v/>
      </c>
      <c r="V2" s="20" t="n">
        <v>0</v>
      </c>
      <c r="W2" s="20" t="n">
        <v>0</v>
      </c>
      <c r="X2" s="21">
        <f>IF(T2&gt;0,V2/T2,0)</f>
        <v/>
      </c>
      <c r="Y2" s="21">
        <f>IF(U2&gt;0,W2/U2,0)</f>
        <v/>
      </c>
      <c r="Z2" s="20">
        <f>T2-V2</f>
        <v/>
      </c>
      <c r="AA2" s="20">
        <f>U2-W2</f>
        <v/>
      </c>
      <c r="AB2" s="20">
        <f>IF(Config!$B$7&gt;0,(V2/Config!$B$7)*Config!$B$4,0)</f>
        <v/>
      </c>
      <c r="AC2" s="20">
        <f>IF(Config!$B$7&gt;0,(W2/Config!$B$7)*Config!$B$4,0)</f>
        <v/>
      </c>
    </row>
    <row r="3" hidden="1" outlineLevel="1">
      <c r="A3" s="22" t="inlineStr">
        <is>
          <t>May</t>
        </is>
      </c>
      <c r="B3" s="22" t="n">
        <v>2026</v>
      </c>
      <c r="C3" s="22" t="inlineStr">
        <is>
          <t>29-04-2026</t>
        </is>
      </c>
      <c r="D3" s="23" t="n">
        <v>0.4706481481481481</v>
      </c>
      <c r="E3" s="22" t="inlineStr">
        <is>
          <t>Makhana_7-30163</t>
        </is>
      </c>
      <c r="F3" s="22" t="inlineStr">
        <is>
          <t>FG</t>
        </is>
      </c>
      <c r="G3" s="22" t="inlineStr">
        <is>
          <t>Roasted &amp; Flavoured Makhana</t>
        </is>
      </c>
      <c r="H3" s="22" t="inlineStr">
        <is>
          <t>Roasted &amp; Flavored Makhana - Tangy Tomato Farmley Composite Jar 83 g</t>
        </is>
      </c>
      <c r="I3" s="22" t="inlineStr">
        <is>
          <t>Prasadam Roasted Makhana</t>
        </is>
      </c>
      <c r="J3" s="24" t="n">
        <v>0.083</v>
      </c>
      <c r="K3" s="24" t="n">
        <v>2904</v>
      </c>
      <c r="L3" s="22" t="inlineStr">
        <is>
          <t>Canteen Store Department (CSD)</t>
        </is>
      </c>
      <c r="M3" s="24" t="n">
        <v>241.03</v>
      </c>
      <c r="N3" s="22" t="inlineStr">
        <is>
          <t>CSD</t>
        </is>
      </c>
      <c r="O3" s="22" t="inlineStr">
        <is>
          <t>Purnea</t>
        </is>
      </c>
      <c r="P3" s="22" t="inlineStr">
        <is>
          <t>Value Added</t>
        </is>
      </c>
      <c r="Q3" s="22" t="inlineStr">
        <is>
          <t>Roasted &amp; Flavoured Makhana</t>
        </is>
      </c>
      <c r="R3" s="25">
        <f>IF(Config!$B$4&gt;0,M3/Config!$B$4,0)</f>
        <v/>
      </c>
      <c r="S3" s="25">
        <f>IF(Config!$B$4&gt;0,K3/Config!$B$4,0)</f>
        <v/>
      </c>
      <c r="T3" s="25">
        <f>R3*Config!$B$7</f>
        <v/>
      </c>
      <c r="U3" s="25">
        <f>S3*Config!$B$7</f>
        <v/>
      </c>
      <c r="V3" s="25" t="n">
        <v>0</v>
      </c>
      <c r="W3" s="25" t="n">
        <v>0</v>
      </c>
      <c r="X3" s="26">
        <f>IF(T3&gt;0,V3/T3,0)</f>
        <v/>
      </c>
      <c r="Y3" s="26">
        <f>IF(U3&gt;0,W3/U3,0)</f>
        <v/>
      </c>
      <c r="Z3" s="25">
        <f>T3-V3</f>
        <v/>
      </c>
      <c r="AA3" s="25">
        <f>U3-W3</f>
        <v/>
      </c>
      <c r="AB3" s="25">
        <f>IF(Config!$B$7&gt;0,(V3/Config!$B$7)*Config!$B$4,0)</f>
        <v/>
      </c>
      <c r="AC3" s="25">
        <f>IF(Config!$B$7&gt;0,(W3/Config!$B$7)*Config!$B$4,0)</f>
        <v/>
      </c>
    </row>
    <row r="4" hidden="1" outlineLevel="1">
      <c r="A4" s="22" t="inlineStr">
        <is>
          <t>May</t>
        </is>
      </c>
      <c r="B4" s="22" t="n">
        <v>2026</v>
      </c>
      <c r="C4" s="22" t="inlineStr">
        <is>
          <t>29-04-2026</t>
        </is>
      </c>
      <c r="D4" s="23" t="n">
        <v>0.4706597222222222</v>
      </c>
      <c r="E4" s="22" t="inlineStr">
        <is>
          <t>Makhana_7-30166</t>
        </is>
      </c>
      <c r="F4" s="22" t="inlineStr">
        <is>
          <t>FG</t>
        </is>
      </c>
      <c r="G4" s="22" t="inlineStr">
        <is>
          <t>Roasted &amp; Flavoured Makhana</t>
        </is>
      </c>
      <c r="H4" s="22" t="inlineStr">
        <is>
          <t>Roasted &amp; Flavored Makhana - Mint Farmley Composite  Jar 83 g</t>
        </is>
      </c>
      <c r="I4" s="22" t="inlineStr">
        <is>
          <t>Prasadam Roasted Makhana</t>
        </is>
      </c>
      <c r="J4" s="24" t="n">
        <v>0.083</v>
      </c>
      <c r="K4" s="24" t="n">
        <v>2736</v>
      </c>
      <c r="L4" s="22" t="inlineStr">
        <is>
          <t>Canteen Store Department (CSD)</t>
        </is>
      </c>
      <c r="M4" s="24" t="n">
        <v>227.09</v>
      </c>
      <c r="N4" s="22" t="inlineStr">
        <is>
          <t>CSD</t>
        </is>
      </c>
      <c r="O4" s="22" t="inlineStr">
        <is>
          <t>Purnea</t>
        </is>
      </c>
      <c r="P4" s="22" t="inlineStr">
        <is>
          <t>Value Added</t>
        </is>
      </c>
      <c r="Q4" s="22" t="inlineStr">
        <is>
          <t>Roasted &amp; Flavoured Makhana</t>
        </is>
      </c>
      <c r="R4" s="25">
        <f>IF(Config!$B$4&gt;0,M4/Config!$B$4,0)</f>
        <v/>
      </c>
      <c r="S4" s="25">
        <f>IF(Config!$B$4&gt;0,K4/Config!$B$4,0)</f>
        <v/>
      </c>
      <c r="T4" s="25">
        <f>R4*Config!$B$7</f>
        <v/>
      </c>
      <c r="U4" s="25">
        <f>S4*Config!$B$7</f>
        <v/>
      </c>
      <c r="V4" s="25" t="n">
        <v>0</v>
      </c>
      <c r="W4" s="25" t="n">
        <v>0</v>
      </c>
      <c r="X4" s="26">
        <f>IF(T4&gt;0,V4/T4,0)</f>
        <v/>
      </c>
      <c r="Y4" s="26">
        <f>IF(U4&gt;0,W4/U4,0)</f>
        <v/>
      </c>
      <c r="Z4" s="25">
        <f>T4-V4</f>
        <v/>
      </c>
      <c r="AA4" s="25">
        <f>U4-W4</f>
        <v/>
      </c>
      <c r="AB4" s="25">
        <f>IF(Config!$B$7&gt;0,(V4/Config!$B$7)*Config!$B$4,0)</f>
        <v/>
      </c>
      <c r="AC4" s="25">
        <f>IF(Config!$B$7&gt;0,(W4/Config!$B$7)*Config!$B$4,0)</f>
        <v/>
      </c>
    </row>
    <row r="5" hidden="1" outlineLevel="1">
      <c r="A5" s="22" t="inlineStr">
        <is>
          <t>May</t>
        </is>
      </c>
      <c r="B5" s="22" t="n">
        <v>2026</v>
      </c>
      <c r="C5" s="22" t="inlineStr">
        <is>
          <t>29-04-2026</t>
        </is>
      </c>
      <c r="D5" s="23" t="n">
        <v>0.4706597222222222</v>
      </c>
      <c r="E5" s="22" t="inlineStr">
        <is>
          <t>Makhana_7-30167</t>
        </is>
      </c>
      <c r="F5" s="22" t="inlineStr">
        <is>
          <t>FG</t>
        </is>
      </c>
      <c r="G5" s="22" t="inlineStr">
        <is>
          <t>Roasted &amp; Flavoured Makhana</t>
        </is>
      </c>
      <c r="H5" s="22" t="inlineStr">
        <is>
          <t xml:space="preserve">Roasted &amp; Salted Makhana Farmley Composite Jar 83 g	</t>
        </is>
      </c>
      <c r="I5" s="22" t="inlineStr">
        <is>
          <t>Prasadam Roasted Makhana</t>
        </is>
      </c>
      <c r="J5" s="24" t="n">
        <v>0.083</v>
      </c>
      <c r="K5" s="24" t="n">
        <v>2448</v>
      </c>
      <c r="L5" s="22" t="inlineStr">
        <is>
          <t>Canteen Store Department (CSD)</t>
        </is>
      </c>
      <c r="M5" s="24" t="n">
        <v>203.18</v>
      </c>
      <c r="N5" s="22" t="inlineStr">
        <is>
          <t>CSD</t>
        </is>
      </c>
      <c r="O5" s="22" t="inlineStr">
        <is>
          <t>Purnea</t>
        </is>
      </c>
      <c r="P5" s="22" t="inlineStr">
        <is>
          <t>Value Added</t>
        </is>
      </c>
      <c r="Q5" s="22" t="inlineStr">
        <is>
          <t>Roasted &amp; Flavoured Makhana</t>
        </is>
      </c>
      <c r="R5" s="25">
        <f>IF(Config!$B$4&gt;0,M5/Config!$B$4,0)</f>
        <v/>
      </c>
      <c r="S5" s="25">
        <f>IF(Config!$B$4&gt;0,K5/Config!$B$4,0)</f>
        <v/>
      </c>
      <c r="T5" s="25">
        <f>R5*Config!$B$7</f>
        <v/>
      </c>
      <c r="U5" s="25">
        <f>S5*Config!$B$7</f>
        <v/>
      </c>
      <c r="V5" s="25" t="n">
        <v>0</v>
      </c>
      <c r="W5" s="25" t="n">
        <v>0</v>
      </c>
      <c r="X5" s="26">
        <f>IF(T5&gt;0,V5/T5,0)</f>
        <v/>
      </c>
      <c r="Y5" s="26">
        <f>IF(U5&gt;0,W5/U5,0)</f>
        <v/>
      </c>
      <c r="Z5" s="25">
        <f>T5-V5</f>
        <v/>
      </c>
      <c r="AA5" s="25">
        <f>U5-W5</f>
        <v/>
      </c>
      <c r="AB5" s="25">
        <f>IF(Config!$B$7&gt;0,(V5/Config!$B$7)*Config!$B$4,0)</f>
        <v/>
      </c>
      <c r="AC5" s="25">
        <f>IF(Config!$B$7&gt;0,(W5/Config!$B$7)*Config!$B$4,0)</f>
        <v/>
      </c>
    </row>
    <row r="6" hidden="1" outlineLevel="1">
      <c r="A6" s="22" t="inlineStr">
        <is>
          <t>May</t>
        </is>
      </c>
      <c r="B6" s="22" t="n">
        <v>2026</v>
      </c>
      <c r="C6" s="22" t="inlineStr">
        <is>
          <t>29-04-2026</t>
        </is>
      </c>
      <c r="D6" s="23" t="n">
        <v>0.4706597222222222</v>
      </c>
      <c r="E6" s="22" t="inlineStr">
        <is>
          <t>Dry Fruit Mix_15-2941</t>
        </is>
      </c>
      <c r="F6" s="22" t="inlineStr">
        <is>
          <t>FG</t>
        </is>
      </c>
      <c r="G6" s="22" t="inlineStr">
        <is>
          <t>Seed Mix</t>
        </is>
      </c>
      <c r="H6" s="22" t="inlineStr">
        <is>
          <t>Seed mix Farmley 160g Standee Pouches</t>
        </is>
      </c>
      <c r="I6" s="22" t="inlineStr">
        <is>
          <t>Seed Mix</t>
        </is>
      </c>
      <c r="J6" s="24" t="n">
        <v>0.16</v>
      </c>
      <c r="K6" s="24" t="n">
        <v>1590</v>
      </c>
      <c r="L6" s="22" t="inlineStr">
        <is>
          <t>Canteen Store Department (CSD)</t>
        </is>
      </c>
      <c r="M6" s="24" t="n">
        <v>254.4</v>
      </c>
      <c r="N6" s="22" t="inlineStr">
        <is>
          <t>CSD</t>
        </is>
      </c>
      <c r="O6" s="22" t="inlineStr">
        <is>
          <t>Indore</t>
        </is>
      </c>
      <c r="P6" s="22" t="inlineStr">
        <is>
          <t>Value Added</t>
        </is>
      </c>
      <c r="Q6" s="22" t="inlineStr">
        <is>
          <t>Seed Mix</t>
        </is>
      </c>
      <c r="R6" s="25">
        <f>IF(Config!$B$4&gt;0,M6/Config!$B$4,0)</f>
        <v/>
      </c>
      <c r="S6" s="25">
        <f>IF(Config!$B$4&gt;0,K6/Config!$B$4,0)</f>
        <v/>
      </c>
      <c r="T6" s="25">
        <f>R6*Config!$B$7</f>
        <v/>
      </c>
      <c r="U6" s="25">
        <f>S6*Config!$B$7</f>
        <v/>
      </c>
      <c r="V6" s="25" t="n">
        <v>0</v>
      </c>
      <c r="W6" s="25" t="n">
        <v>0</v>
      </c>
      <c r="X6" s="26">
        <f>IF(T6&gt;0,V6/T6,0)</f>
        <v/>
      </c>
      <c r="Y6" s="26">
        <f>IF(U6&gt;0,W6/U6,0)</f>
        <v/>
      </c>
      <c r="Z6" s="25">
        <f>T6-V6</f>
        <v/>
      </c>
      <c r="AA6" s="25">
        <f>U6-W6</f>
        <v/>
      </c>
      <c r="AB6" s="25">
        <f>IF(Config!$B$7&gt;0,(V6/Config!$B$7)*Config!$B$4,0)</f>
        <v/>
      </c>
      <c r="AC6" s="25">
        <f>IF(Config!$B$7&gt;0,(W6/Config!$B$7)*Config!$B$4,0)</f>
        <v/>
      </c>
    </row>
    <row r="7" hidden="1" outlineLevel="1">
      <c r="A7" s="22" t="inlineStr">
        <is>
          <t>May</t>
        </is>
      </c>
      <c r="B7" s="22" t="n">
        <v>2026</v>
      </c>
      <c r="C7" s="22" t="inlineStr">
        <is>
          <t>29-04-2026</t>
        </is>
      </c>
      <c r="D7" s="23" t="n">
        <v>0.4706597222222222</v>
      </c>
      <c r="E7" s="22" t="inlineStr">
        <is>
          <t>Seeds_11-2541</t>
        </is>
      </c>
      <c r="F7" s="22" t="inlineStr">
        <is>
          <t>FG</t>
        </is>
      </c>
      <c r="G7" s="22" t="inlineStr">
        <is>
          <t>Chia Seeds</t>
        </is>
      </c>
      <c r="H7" s="22" t="inlineStr">
        <is>
          <t>Premium Chia Seeds Farmley Standee Pouch 200 g</t>
        </is>
      </c>
      <c r="I7" s="22" t="inlineStr">
        <is>
          <t>Premium Chia Seeds</t>
        </is>
      </c>
      <c r="J7" s="24" t="n">
        <v>0.2</v>
      </c>
      <c r="K7" s="24" t="n">
        <v>1740</v>
      </c>
      <c r="L7" s="22" t="inlineStr">
        <is>
          <t>Canteen Store Department (CSD)</t>
        </is>
      </c>
      <c r="M7" s="24" t="n">
        <v>348</v>
      </c>
      <c r="N7" s="22" t="inlineStr">
        <is>
          <t>CSD</t>
        </is>
      </c>
      <c r="O7" s="22" t="inlineStr">
        <is>
          <t>Indore</t>
        </is>
      </c>
      <c r="P7" s="22" t="inlineStr">
        <is>
          <t>KVI</t>
        </is>
      </c>
      <c r="Q7" s="22" t="inlineStr">
        <is>
          <t>Chia Seeds</t>
        </is>
      </c>
      <c r="R7" s="25">
        <f>IF(Config!$B$4&gt;0,M7/Config!$B$4,0)</f>
        <v/>
      </c>
      <c r="S7" s="25">
        <f>IF(Config!$B$4&gt;0,K7/Config!$B$4,0)</f>
        <v/>
      </c>
      <c r="T7" s="25">
        <f>R7*Config!$B$7</f>
        <v/>
      </c>
      <c r="U7" s="25">
        <f>S7*Config!$B$7</f>
        <v/>
      </c>
      <c r="V7" s="25" t="n">
        <v>0</v>
      </c>
      <c r="W7" s="25" t="n">
        <v>0</v>
      </c>
      <c r="X7" s="26">
        <f>IF(T7&gt;0,V7/T7,0)</f>
        <v/>
      </c>
      <c r="Y7" s="26">
        <f>IF(U7&gt;0,W7/U7,0)</f>
        <v/>
      </c>
      <c r="Z7" s="25">
        <f>T7-V7</f>
        <v/>
      </c>
      <c r="AA7" s="25">
        <f>U7-W7</f>
        <v/>
      </c>
      <c r="AB7" s="25">
        <f>IF(Config!$B$7&gt;0,(V7/Config!$B$7)*Config!$B$4,0)</f>
        <v/>
      </c>
      <c r="AC7" s="25">
        <f>IF(Config!$B$7&gt;0,(W7/Config!$B$7)*Config!$B$4,0)</f>
        <v/>
      </c>
    </row>
    <row r="8">
      <c r="A8" s="17" t="inlineStr">
        <is>
          <t>May</t>
        </is>
      </c>
      <c r="B8" s="17" t="n">
        <v>2026</v>
      </c>
      <c r="C8" s="17" t="inlineStr">
        <is>
          <t>29-04-2026</t>
        </is>
      </c>
      <c r="D8" s="18" t="n">
        <v>0.4706597222222222</v>
      </c>
      <c r="E8" s="17" t="inlineStr">
        <is>
          <t>Multiple</t>
        </is>
      </c>
      <c r="F8" s="17" t="inlineStr">
        <is>
          <t>FG</t>
        </is>
      </c>
      <c r="G8" s="17" t="inlineStr">
        <is>
          <t>Cashew</t>
        </is>
      </c>
      <c r="H8" s="17" t="inlineStr">
        <is>
          <t>CPC</t>
        </is>
      </c>
      <c r="I8" s="17" t="inlineStr">
        <is>
          <t>Premium W320 Cashew</t>
        </is>
      </c>
      <c r="J8" s="19" t="n">
        <v>0.5</v>
      </c>
      <c r="K8" s="19" t="n">
        <v>116224</v>
      </c>
      <c r="L8" s="17" t="inlineStr">
        <is>
          <t>CPC KPKB</t>
        </is>
      </c>
      <c r="M8" s="19" t="n">
        <v>33831.95</v>
      </c>
      <c r="N8" s="17" t="inlineStr">
        <is>
          <t>CPC</t>
        </is>
      </c>
      <c r="O8" s="17" t="inlineStr">
        <is>
          <t>Multiple</t>
        </is>
      </c>
      <c r="P8" s="17" t="inlineStr">
        <is>
          <t>KVI</t>
        </is>
      </c>
      <c r="Q8" s="17" t="inlineStr">
        <is>
          <t>Cashew</t>
        </is>
      </c>
      <c r="R8" s="20">
        <f>IF(Config!$B$4&gt;0,M8/Config!$B$4,0)</f>
        <v/>
      </c>
      <c r="S8" s="20">
        <f>IF(Config!$B$4&gt;0,K8/Config!$B$4,0)</f>
        <v/>
      </c>
      <c r="T8" s="20">
        <f>R8*Config!$B$7</f>
        <v/>
      </c>
      <c r="U8" s="20">
        <f>S8*Config!$B$7</f>
        <v/>
      </c>
      <c r="V8" s="20" t="n">
        <v>0</v>
      </c>
      <c r="W8" s="20" t="n">
        <v>0</v>
      </c>
      <c r="X8" s="21">
        <f>IF(T8&gt;0,V8/T8,0)</f>
        <v/>
      </c>
      <c r="Y8" s="21">
        <f>IF(U8&gt;0,W8/U8,0)</f>
        <v/>
      </c>
      <c r="Z8" s="20">
        <f>T8-V8</f>
        <v/>
      </c>
      <c r="AA8" s="20">
        <f>U8-W8</f>
        <v/>
      </c>
      <c r="AB8" s="20">
        <f>IF(Config!$B$7&gt;0,(V8/Config!$B$7)*Config!$B$4,0)</f>
        <v/>
      </c>
      <c r="AC8" s="20">
        <f>IF(Config!$B$7&gt;0,(W8/Config!$B$7)*Config!$B$4,0)</f>
        <v/>
      </c>
    </row>
    <row r="9" hidden="1" outlineLevel="1">
      <c r="A9" s="22" t="inlineStr">
        <is>
          <t>May</t>
        </is>
      </c>
      <c r="B9" s="22" t="n">
        <v>2026</v>
      </c>
      <c r="C9" s="22" t="inlineStr">
        <is>
          <t>29-04-2026</t>
        </is>
      </c>
      <c r="D9" s="23" t="n">
        <v>0.4706597222222222</v>
      </c>
      <c r="E9" s="22" t="inlineStr">
        <is>
          <t>Cashewnut_3-1987</t>
        </is>
      </c>
      <c r="F9" s="22" t="inlineStr">
        <is>
          <t>FG</t>
        </is>
      </c>
      <c r="G9" s="22" t="inlineStr">
        <is>
          <t>Cashew</t>
        </is>
      </c>
      <c r="H9" s="22" t="inlineStr">
        <is>
          <t>Premium W320 Cashew Farmley Standee Pouch 500 g</t>
        </is>
      </c>
      <c r="I9" s="22" t="inlineStr">
        <is>
          <t>Premium W320 Cashew</t>
        </is>
      </c>
      <c r="J9" s="24" t="n">
        <v>0.5</v>
      </c>
      <c r="K9" s="24" t="n">
        <v>8700</v>
      </c>
      <c r="L9" s="22" t="inlineStr">
        <is>
          <t>CPC KPKB</t>
        </is>
      </c>
      <c r="M9" s="24" t="n">
        <v>4350</v>
      </c>
      <c r="N9" s="22" t="inlineStr">
        <is>
          <t>CPC</t>
        </is>
      </c>
      <c r="O9" s="22" t="inlineStr">
        <is>
          <t>Indore</t>
        </is>
      </c>
      <c r="P9" s="22" t="inlineStr">
        <is>
          <t>KVI</t>
        </is>
      </c>
      <c r="Q9" s="22" t="inlineStr">
        <is>
          <t>Cashew</t>
        </is>
      </c>
      <c r="R9" s="25">
        <f>IF(Config!$B$4&gt;0,M9/Config!$B$4,0)</f>
        <v/>
      </c>
      <c r="S9" s="25">
        <f>IF(Config!$B$4&gt;0,K9/Config!$B$4,0)</f>
        <v/>
      </c>
      <c r="T9" s="25">
        <f>R9*Config!$B$7</f>
        <v/>
      </c>
      <c r="U9" s="25">
        <f>S9*Config!$B$7</f>
        <v/>
      </c>
      <c r="V9" s="25" t="n">
        <v>0</v>
      </c>
      <c r="W9" s="25" t="n">
        <v>0</v>
      </c>
      <c r="X9" s="26">
        <f>IF(T9&gt;0,V9/T9,0)</f>
        <v/>
      </c>
      <c r="Y9" s="26">
        <f>IF(U9&gt;0,W9/U9,0)</f>
        <v/>
      </c>
      <c r="Z9" s="25">
        <f>T9-V9</f>
        <v/>
      </c>
      <c r="AA9" s="25">
        <f>U9-W9</f>
        <v/>
      </c>
      <c r="AB9" s="25">
        <f>IF(Config!$B$7&gt;0,(V9/Config!$B$7)*Config!$B$4,0)</f>
        <v/>
      </c>
      <c r="AC9" s="25">
        <f>IF(Config!$B$7&gt;0,(W9/Config!$B$7)*Config!$B$4,0)</f>
        <v/>
      </c>
    </row>
    <row r="10" hidden="1" outlineLevel="1">
      <c r="A10" s="22" t="inlineStr">
        <is>
          <t>May</t>
        </is>
      </c>
      <c r="B10" s="22" t="n">
        <v>2026</v>
      </c>
      <c r="C10" s="22" t="inlineStr">
        <is>
          <t>29-04-2026</t>
        </is>
      </c>
      <c r="D10" s="23" t="n">
        <v>0.4706597222222222</v>
      </c>
      <c r="E10" s="22" t="inlineStr">
        <is>
          <t>Almonds_1-1748</t>
        </is>
      </c>
      <c r="F10" s="22" t="inlineStr">
        <is>
          <t>FG</t>
        </is>
      </c>
      <c r="G10" s="22" t="inlineStr">
        <is>
          <t>Almonds</t>
        </is>
      </c>
      <c r="H10" s="22" t="inlineStr">
        <is>
          <t>Premium California Almonds Farmley Standee Pouch 500 g</t>
        </is>
      </c>
      <c r="I10" s="22" t="inlineStr">
        <is>
          <t>Premium California Almonds</t>
        </is>
      </c>
      <c r="J10" s="24" t="n">
        <v>0.5</v>
      </c>
      <c r="K10" s="24" t="n">
        <v>9840</v>
      </c>
      <c r="L10" s="22" t="inlineStr">
        <is>
          <t>CPC KPKB</t>
        </is>
      </c>
      <c r="M10" s="24" t="n">
        <v>4920</v>
      </c>
      <c r="N10" s="22" t="inlineStr">
        <is>
          <t>CPC</t>
        </is>
      </c>
      <c r="O10" s="22" t="inlineStr">
        <is>
          <t>Indore</t>
        </is>
      </c>
      <c r="P10" s="22" t="inlineStr">
        <is>
          <t>KVI</t>
        </is>
      </c>
      <c r="Q10" s="22" t="inlineStr">
        <is>
          <t>Almonds</t>
        </is>
      </c>
      <c r="R10" s="25">
        <f>IF(Config!$B$4&gt;0,M10/Config!$B$4,0)</f>
        <v/>
      </c>
      <c r="S10" s="25">
        <f>IF(Config!$B$4&gt;0,K10/Config!$B$4,0)</f>
        <v/>
      </c>
      <c r="T10" s="25">
        <f>R10*Config!$B$7</f>
        <v/>
      </c>
      <c r="U10" s="25">
        <f>S10*Config!$B$7</f>
        <v/>
      </c>
      <c r="V10" s="25" t="n">
        <v>0</v>
      </c>
      <c r="W10" s="25" t="n">
        <v>0</v>
      </c>
      <c r="X10" s="26">
        <f>IF(T10&gt;0,V10/T10,0)</f>
        <v/>
      </c>
      <c r="Y10" s="26">
        <f>IF(U10&gt;0,W10/U10,0)</f>
        <v/>
      </c>
      <c r="Z10" s="25">
        <f>T10-V10</f>
        <v/>
      </c>
      <c r="AA10" s="25">
        <f>U10-W10</f>
        <v/>
      </c>
      <c r="AB10" s="25">
        <f>IF(Config!$B$7&gt;0,(V10/Config!$B$7)*Config!$B$4,0)</f>
        <v/>
      </c>
      <c r="AC10" s="25">
        <f>IF(Config!$B$7&gt;0,(W10/Config!$B$7)*Config!$B$4,0)</f>
        <v/>
      </c>
    </row>
    <row r="11" hidden="1" outlineLevel="1">
      <c r="A11" s="22" t="inlineStr">
        <is>
          <t>May</t>
        </is>
      </c>
      <c r="B11" s="22" t="n">
        <v>2026</v>
      </c>
      <c r="C11" s="22" t="inlineStr">
        <is>
          <t>29-04-2026</t>
        </is>
      </c>
      <c r="D11" s="23" t="n">
        <v>0.4706597222222222</v>
      </c>
      <c r="E11" s="22" t="inlineStr">
        <is>
          <t>Dry Fruit Mix_15-2402</t>
        </is>
      </c>
      <c r="F11" s="22" t="inlineStr">
        <is>
          <t>FG</t>
        </is>
      </c>
      <c r="G11" s="22" t="inlineStr">
        <is>
          <t>Trail Mixes</t>
        </is>
      </c>
      <c r="H11" s="22" t="inlineStr">
        <is>
          <t>Trail Mix Farmley Standee Pouch 200 g</t>
        </is>
      </c>
      <c r="I11" s="22" t="inlineStr">
        <is>
          <t>Trail Mix</t>
        </is>
      </c>
      <c r="J11" s="24" t="n">
        <v>0.2</v>
      </c>
      <c r="K11" s="24" t="n">
        <v>3600</v>
      </c>
      <c r="L11" s="22" t="inlineStr">
        <is>
          <t>CPC KPKB</t>
        </is>
      </c>
      <c r="M11" s="24" t="n">
        <v>720</v>
      </c>
      <c r="N11" s="22" t="inlineStr">
        <is>
          <t>CPC</t>
        </is>
      </c>
      <c r="O11" s="22" t="inlineStr">
        <is>
          <t>Indore</t>
        </is>
      </c>
      <c r="P11" s="22" t="inlineStr">
        <is>
          <t>Value Added</t>
        </is>
      </c>
      <c r="Q11" s="22" t="inlineStr">
        <is>
          <t>Trail Mixes</t>
        </is>
      </c>
      <c r="R11" s="25">
        <f>IF(Config!$B$4&gt;0,M11/Config!$B$4,0)</f>
        <v/>
      </c>
      <c r="S11" s="25">
        <f>IF(Config!$B$4&gt;0,K11/Config!$B$4,0)</f>
        <v/>
      </c>
      <c r="T11" s="25">
        <f>R11*Config!$B$7</f>
        <v/>
      </c>
      <c r="U11" s="25">
        <f>S11*Config!$B$7</f>
        <v/>
      </c>
      <c r="V11" s="25" t="n">
        <v>0</v>
      </c>
      <c r="W11" s="25" t="n">
        <v>0</v>
      </c>
      <c r="X11" s="26">
        <f>IF(T11&gt;0,V11/T11,0)</f>
        <v/>
      </c>
      <c r="Y11" s="26">
        <f>IF(U11&gt;0,W11/U11,0)</f>
        <v/>
      </c>
      <c r="Z11" s="25">
        <f>T11-V11</f>
        <v/>
      </c>
      <c r="AA11" s="25">
        <f>U11-W11</f>
        <v/>
      </c>
      <c r="AB11" s="25">
        <f>IF(Config!$B$7&gt;0,(V11/Config!$B$7)*Config!$B$4,0)</f>
        <v/>
      </c>
      <c r="AC11" s="25">
        <f>IF(Config!$B$7&gt;0,(W11/Config!$B$7)*Config!$B$4,0)</f>
        <v/>
      </c>
    </row>
    <row r="12" hidden="1" outlineLevel="1">
      <c r="A12" s="22" t="inlineStr">
        <is>
          <t>May</t>
        </is>
      </c>
      <c r="B12" s="22" t="n">
        <v>2026</v>
      </c>
      <c r="C12" s="22" t="inlineStr">
        <is>
          <t>29-04-2026</t>
        </is>
      </c>
      <c r="D12" s="23" t="n">
        <v>0.4706597222222222</v>
      </c>
      <c r="E12" s="22" t="inlineStr">
        <is>
          <t>Dry Fruit Mix_15-2404</t>
        </is>
      </c>
      <c r="F12" s="22" t="inlineStr">
        <is>
          <t>FG</t>
        </is>
      </c>
      <c r="G12" s="22" t="inlineStr">
        <is>
          <t>Berry Mix</t>
        </is>
      </c>
      <c r="H12" s="22" t="inlineStr">
        <is>
          <t>Berry Mix Farmley Standee Pouch 200 g</t>
        </is>
      </c>
      <c r="I12" s="22" t="inlineStr">
        <is>
          <t>Berry Mix</t>
        </is>
      </c>
      <c r="J12" s="24" t="n">
        <v>0.2</v>
      </c>
      <c r="K12" s="24" t="n">
        <v>3600</v>
      </c>
      <c r="L12" s="22" t="inlineStr">
        <is>
          <t>CPC KPKB</t>
        </is>
      </c>
      <c r="M12" s="24" t="n">
        <v>720</v>
      </c>
      <c r="N12" s="22" t="inlineStr">
        <is>
          <t>CPC</t>
        </is>
      </c>
      <c r="O12" s="22" t="inlineStr">
        <is>
          <t>Indore</t>
        </is>
      </c>
      <c r="P12" s="22" t="inlineStr">
        <is>
          <t>Value Added</t>
        </is>
      </c>
      <c r="Q12" s="22" t="inlineStr">
        <is>
          <t>Berry Mix</t>
        </is>
      </c>
      <c r="R12" s="25">
        <f>IF(Config!$B$4&gt;0,M12/Config!$B$4,0)</f>
        <v/>
      </c>
      <c r="S12" s="25">
        <f>IF(Config!$B$4&gt;0,K12/Config!$B$4,0)</f>
        <v/>
      </c>
      <c r="T12" s="25">
        <f>R12*Config!$B$7</f>
        <v/>
      </c>
      <c r="U12" s="25">
        <f>S12*Config!$B$7</f>
        <v/>
      </c>
      <c r="V12" s="25" t="n">
        <v>0</v>
      </c>
      <c r="W12" s="25" t="n">
        <v>0</v>
      </c>
      <c r="X12" s="26">
        <f>IF(T12&gt;0,V12/T12,0)</f>
        <v/>
      </c>
      <c r="Y12" s="26">
        <f>IF(U12&gt;0,W12/U12,0)</f>
        <v/>
      </c>
      <c r="Z12" s="25">
        <f>T12-V12</f>
        <v/>
      </c>
      <c r="AA12" s="25">
        <f>U12-W12</f>
        <v/>
      </c>
      <c r="AB12" s="25">
        <f>IF(Config!$B$7&gt;0,(V12/Config!$B$7)*Config!$B$4,0)</f>
        <v/>
      </c>
      <c r="AC12" s="25">
        <f>IF(Config!$B$7&gt;0,(W12/Config!$B$7)*Config!$B$4,0)</f>
        <v/>
      </c>
    </row>
    <row r="13" hidden="1" outlineLevel="1">
      <c r="A13" s="22" t="inlineStr">
        <is>
          <t>May</t>
        </is>
      </c>
      <c r="B13" s="22" t="n">
        <v>2026</v>
      </c>
      <c r="C13" s="22" t="inlineStr">
        <is>
          <t>29-04-2026</t>
        </is>
      </c>
      <c r="D13" s="23" t="n">
        <v>0.4706597222222222</v>
      </c>
      <c r="E13" s="22" t="inlineStr">
        <is>
          <t>Cashewnut_3-2472</t>
        </is>
      </c>
      <c r="F13" s="22" t="inlineStr">
        <is>
          <t>FG</t>
        </is>
      </c>
      <c r="G13" s="22" t="inlineStr">
        <is>
          <t>Roasted &amp; Flavoured Cashew</t>
        </is>
      </c>
      <c r="H13" s="22" t="inlineStr">
        <is>
          <t>Roasted and Salted Cashew - Farmley Standee Pouch 200 g</t>
        </is>
      </c>
      <c r="I13" s="22" t="inlineStr">
        <is>
          <t>Roasted and Salted Cashew</t>
        </is>
      </c>
      <c r="J13" s="24" t="n">
        <v>0.2</v>
      </c>
      <c r="K13" s="24" t="n">
        <v>4500</v>
      </c>
      <c r="L13" s="22" t="inlineStr">
        <is>
          <t>CPC KPKB</t>
        </is>
      </c>
      <c r="M13" s="24" t="n">
        <v>900</v>
      </c>
      <c r="N13" s="22" t="inlineStr">
        <is>
          <t>CPC</t>
        </is>
      </c>
      <c r="O13" s="22" t="inlineStr">
        <is>
          <t>Indore</t>
        </is>
      </c>
      <c r="P13" s="22" t="inlineStr">
        <is>
          <t>Value Added</t>
        </is>
      </c>
      <c r="Q13" s="22" t="inlineStr">
        <is>
          <t>Roasted &amp; Flavoured Cashew</t>
        </is>
      </c>
      <c r="R13" s="25">
        <f>IF(Config!$B$4&gt;0,M13/Config!$B$4,0)</f>
        <v/>
      </c>
      <c r="S13" s="25">
        <f>IF(Config!$B$4&gt;0,K13/Config!$B$4,0)</f>
        <v/>
      </c>
      <c r="T13" s="25">
        <f>R13*Config!$B$7</f>
        <v/>
      </c>
      <c r="U13" s="25">
        <f>S13*Config!$B$7</f>
        <v/>
      </c>
      <c r="V13" s="25" t="n">
        <v>0</v>
      </c>
      <c r="W13" s="25" t="n">
        <v>0</v>
      </c>
      <c r="X13" s="26">
        <f>IF(T13&gt;0,V13/T13,0)</f>
        <v/>
      </c>
      <c r="Y13" s="26">
        <f>IF(U13&gt;0,W13/U13,0)</f>
        <v/>
      </c>
      <c r="Z13" s="25">
        <f>T13-V13</f>
        <v/>
      </c>
      <c r="AA13" s="25">
        <f>U13-W13</f>
        <v/>
      </c>
      <c r="AB13" s="25">
        <f>IF(Config!$B$7&gt;0,(V13/Config!$B$7)*Config!$B$4,0)</f>
        <v/>
      </c>
      <c r="AC13" s="25">
        <f>IF(Config!$B$7&gt;0,(W13/Config!$B$7)*Config!$B$4,0)</f>
        <v/>
      </c>
    </row>
    <row r="14" hidden="1" outlineLevel="1">
      <c r="A14" s="22" t="inlineStr">
        <is>
          <t>May</t>
        </is>
      </c>
      <c r="B14" s="22" t="n">
        <v>2026</v>
      </c>
      <c r="C14" s="22" t="inlineStr">
        <is>
          <t>29-04-2026</t>
        </is>
      </c>
      <c r="D14" s="23" t="n">
        <v>0.4706597222222222</v>
      </c>
      <c r="E14" s="22" t="inlineStr">
        <is>
          <t>Dates_4-2469</t>
        </is>
      </c>
      <c r="F14" s="22" t="inlineStr">
        <is>
          <t>FG</t>
        </is>
      </c>
      <c r="G14" s="22" t="inlineStr">
        <is>
          <t>Dates</t>
        </is>
      </c>
      <c r="H14" s="22" t="inlineStr">
        <is>
          <t>Premium Omani Fard Dates Farmley standee pouch 400 g</t>
        </is>
      </c>
      <c r="I14" s="22" t="inlineStr">
        <is>
          <t>Premium Fard Dates</t>
        </is>
      </c>
      <c r="J14" s="24" t="n">
        <v>0.4</v>
      </c>
      <c r="K14" s="24" t="n">
        <v>23940</v>
      </c>
      <c r="L14" s="22" t="inlineStr">
        <is>
          <t>CPC KPKB</t>
        </is>
      </c>
      <c r="M14" s="24" t="n">
        <v>9576</v>
      </c>
      <c r="N14" s="22" t="inlineStr">
        <is>
          <t>CPC</t>
        </is>
      </c>
      <c r="O14" s="22" t="inlineStr">
        <is>
          <t>Indore</t>
        </is>
      </c>
      <c r="P14" s="22" t="inlineStr">
        <is>
          <t>KVI</t>
        </is>
      </c>
      <c r="Q14" s="22" t="inlineStr">
        <is>
          <t>Dates</t>
        </is>
      </c>
      <c r="R14" s="25">
        <f>IF(Config!$B$4&gt;0,M14/Config!$B$4,0)</f>
        <v/>
      </c>
      <c r="S14" s="25">
        <f>IF(Config!$B$4&gt;0,K14/Config!$B$4,0)</f>
        <v/>
      </c>
      <c r="T14" s="25">
        <f>R14*Config!$B$7</f>
        <v/>
      </c>
      <c r="U14" s="25">
        <f>S14*Config!$B$7</f>
        <v/>
      </c>
      <c r="V14" s="25" t="n">
        <v>0</v>
      </c>
      <c r="W14" s="25" t="n">
        <v>0</v>
      </c>
      <c r="X14" s="26">
        <f>IF(T14&gt;0,V14/T14,0)</f>
        <v/>
      </c>
      <c r="Y14" s="26">
        <f>IF(U14&gt;0,W14/U14,0)</f>
        <v/>
      </c>
      <c r="Z14" s="25">
        <f>T14-V14</f>
        <v/>
      </c>
      <c r="AA14" s="25">
        <f>U14-W14</f>
        <v/>
      </c>
      <c r="AB14" s="25">
        <f>IF(Config!$B$7&gt;0,(V14/Config!$B$7)*Config!$B$4,0)</f>
        <v/>
      </c>
      <c r="AC14" s="25">
        <f>IF(Config!$B$7&gt;0,(W14/Config!$B$7)*Config!$B$4,0)</f>
        <v/>
      </c>
    </row>
    <row r="15" hidden="1" outlineLevel="1">
      <c r="A15" s="22" t="inlineStr">
        <is>
          <t>May</t>
        </is>
      </c>
      <c r="B15" s="22" t="n">
        <v>2026</v>
      </c>
      <c r="C15" s="22" t="inlineStr">
        <is>
          <t>29-04-2026</t>
        </is>
      </c>
      <c r="D15" s="23" t="n">
        <v>0.4706712962962963</v>
      </c>
      <c r="E15" s="22" t="inlineStr">
        <is>
          <t>Dates_4-30567</t>
        </is>
      </c>
      <c r="F15" s="22" t="inlineStr">
        <is>
          <t>FG</t>
        </is>
      </c>
      <c r="G15" s="22" t="inlineStr">
        <is>
          <t>Healthy Desserts</t>
        </is>
      </c>
      <c r="H15" s="22" t="inlineStr">
        <is>
          <t>Classic Date Bites Farmley Tin Jar 200 g</t>
        </is>
      </c>
      <c r="I15" s="22" t="inlineStr">
        <is>
          <t>Classic Date bites</t>
        </is>
      </c>
      <c r="J15" s="24" t="n">
        <v>0.2</v>
      </c>
      <c r="K15" s="24" t="n">
        <v>1200</v>
      </c>
      <c r="L15" s="22" t="inlineStr">
        <is>
          <t>CPC KPKB</t>
        </is>
      </c>
      <c r="M15" s="24" t="n">
        <v>240</v>
      </c>
      <c r="N15" s="22" t="inlineStr">
        <is>
          <t>CPC</t>
        </is>
      </c>
      <c r="O15" s="22" t="inlineStr">
        <is>
          <t>Indore</t>
        </is>
      </c>
      <c r="P15" s="22" t="inlineStr">
        <is>
          <t>Value Added</t>
        </is>
      </c>
      <c r="Q15" s="22" t="inlineStr">
        <is>
          <t>Healthy Desserts</t>
        </is>
      </c>
      <c r="R15" s="25">
        <f>IF(Config!$B$4&gt;0,M15/Config!$B$4,0)</f>
        <v/>
      </c>
      <c r="S15" s="25">
        <f>IF(Config!$B$4&gt;0,K15/Config!$B$4,0)</f>
        <v/>
      </c>
      <c r="T15" s="25">
        <f>R15*Config!$B$7</f>
        <v/>
      </c>
      <c r="U15" s="25">
        <f>S15*Config!$B$7</f>
        <v/>
      </c>
      <c r="V15" s="25" t="n">
        <v>0</v>
      </c>
      <c r="W15" s="25" t="n">
        <v>0</v>
      </c>
      <c r="X15" s="26">
        <f>IF(T15&gt;0,V15/T15,0)</f>
        <v/>
      </c>
      <c r="Y15" s="26">
        <f>IF(U15&gt;0,W15/U15,0)</f>
        <v/>
      </c>
      <c r="Z15" s="25">
        <f>T15-V15</f>
        <v/>
      </c>
      <c r="AA15" s="25">
        <f>U15-W15</f>
        <v/>
      </c>
      <c r="AB15" s="25">
        <f>IF(Config!$B$7&gt;0,(V15/Config!$B$7)*Config!$B$4,0)</f>
        <v/>
      </c>
      <c r="AC15" s="25">
        <f>IF(Config!$B$7&gt;0,(W15/Config!$B$7)*Config!$B$4,0)</f>
        <v/>
      </c>
    </row>
    <row r="16" hidden="1" outlineLevel="1">
      <c r="A16" s="22" t="inlineStr">
        <is>
          <t>May</t>
        </is>
      </c>
      <c r="B16" s="22" t="n">
        <v>2026</v>
      </c>
      <c r="C16" s="22" t="inlineStr">
        <is>
          <t>29-04-2026</t>
        </is>
      </c>
      <c r="D16" s="23" t="n">
        <v>0.4706712962962963</v>
      </c>
      <c r="E16" s="22" t="inlineStr">
        <is>
          <t>Dry Fruit Mix_15-2801</t>
        </is>
      </c>
      <c r="F16" s="22" t="inlineStr">
        <is>
          <t>FG</t>
        </is>
      </c>
      <c r="G16" s="22" t="inlineStr">
        <is>
          <t>Trail Mixes</t>
        </is>
      </c>
      <c r="H16" s="22" t="inlineStr">
        <is>
          <t>Premium Panchmeva Farmley Jar 405 g</t>
        </is>
      </c>
      <c r="I16" s="22" t="inlineStr">
        <is>
          <t>Premium Panchmewa Superfood</t>
        </is>
      </c>
      <c r="J16" s="24" t="n">
        <v>0.405</v>
      </c>
      <c r="K16" s="24" t="n">
        <v>7200</v>
      </c>
      <c r="L16" s="22" t="inlineStr">
        <is>
          <t>CPC KPKB</t>
        </is>
      </c>
      <c r="M16" s="24" t="n">
        <v>2916</v>
      </c>
      <c r="N16" s="22" t="inlineStr">
        <is>
          <t>CPC</t>
        </is>
      </c>
      <c r="O16" s="22" t="inlineStr">
        <is>
          <t>Indore</t>
        </is>
      </c>
      <c r="P16" s="22" t="inlineStr">
        <is>
          <t>Value Added</t>
        </is>
      </c>
      <c r="Q16" s="22" t="inlineStr">
        <is>
          <t>Trail Mixes</t>
        </is>
      </c>
      <c r="R16" s="25">
        <f>IF(Config!$B$4&gt;0,M16/Config!$B$4,0)</f>
        <v/>
      </c>
      <c r="S16" s="25">
        <f>IF(Config!$B$4&gt;0,K16/Config!$B$4,0)</f>
        <v/>
      </c>
      <c r="T16" s="25">
        <f>R16*Config!$B$7</f>
        <v/>
      </c>
      <c r="U16" s="25">
        <f>S16*Config!$B$7</f>
        <v/>
      </c>
      <c r="V16" s="25" t="n">
        <v>0</v>
      </c>
      <c r="W16" s="25" t="n">
        <v>0</v>
      </c>
      <c r="X16" s="26">
        <f>IF(T16&gt;0,V16/T16,0)</f>
        <v/>
      </c>
      <c r="Y16" s="26">
        <f>IF(U16&gt;0,W16/U16,0)</f>
        <v/>
      </c>
      <c r="Z16" s="25">
        <f>T16-V16</f>
        <v/>
      </c>
      <c r="AA16" s="25">
        <f>U16-W16</f>
        <v/>
      </c>
      <c r="AB16" s="25">
        <f>IF(Config!$B$7&gt;0,(V16/Config!$B$7)*Config!$B$4,0)</f>
        <v/>
      </c>
      <c r="AC16" s="25">
        <f>IF(Config!$B$7&gt;0,(W16/Config!$B$7)*Config!$B$4,0)</f>
        <v/>
      </c>
    </row>
    <row r="17" hidden="1" outlineLevel="1">
      <c r="A17" s="22" t="inlineStr">
        <is>
          <t>May</t>
        </is>
      </c>
      <c r="B17" s="22" t="n">
        <v>2026</v>
      </c>
      <c r="C17" s="22" t="inlineStr">
        <is>
          <t>29-04-2026</t>
        </is>
      </c>
      <c r="D17" s="23" t="n">
        <v>0.4706712962962963</v>
      </c>
      <c r="E17" s="22" t="inlineStr">
        <is>
          <t>Fig_6-2464</t>
        </is>
      </c>
      <c r="F17" s="22" t="inlineStr">
        <is>
          <t>FG</t>
        </is>
      </c>
      <c r="G17" s="22" t="inlineStr">
        <is>
          <t>Figs</t>
        </is>
      </c>
      <c r="H17" s="22" t="inlineStr">
        <is>
          <t>Premium Anjeer Farmley Standee Pouch 200 g</t>
        </is>
      </c>
      <c r="I17" s="22" t="inlineStr">
        <is>
          <t>Premium Anjeer</t>
        </is>
      </c>
      <c r="J17" s="24" t="n">
        <v>0.2</v>
      </c>
      <c r="K17" s="24" t="n">
        <v>6600</v>
      </c>
      <c r="L17" s="22" t="inlineStr">
        <is>
          <t>CPC KPKB</t>
        </is>
      </c>
      <c r="M17" s="24" t="n">
        <v>1320</v>
      </c>
      <c r="N17" s="22" t="inlineStr">
        <is>
          <t>CPC</t>
        </is>
      </c>
      <c r="O17" s="22" t="inlineStr">
        <is>
          <t>Indore</t>
        </is>
      </c>
      <c r="P17" s="22" t="inlineStr">
        <is>
          <t>KVI</t>
        </is>
      </c>
      <c r="Q17" s="22" t="inlineStr">
        <is>
          <t>Figs</t>
        </is>
      </c>
      <c r="R17" s="25">
        <f>IF(Config!$B$4&gt;0,M17/Config!$B$4,0)</f>
        <v/>
      </c>
      <c r="S17" s="25">
        <f>IF(Config!$B$4&gt;0,K17/Config!$B$4,0)</f>
        <v/>
      </c>
      <c r="T17" s="25">
        <f>R17*Config!$B$7</f>
        <v/>
      </c>
      <c r="U17" s="25">
        <f>S17*Config!$B$7</f>
        <v/>
      </c>
      <c r="V17" s="25" t="n">
        <v>0</v>
      </c>
      <c r="W17" s="25" t="n">
        <v>0</v>
      </c>
      <c r="X17" s="26">
        <f>IF(T17&gt;0,V17/T17,0)</f>
        <v/>
      </c>
      <c r="Y17" s="26">
        <f>IF(U17&gt;0,W17/U17,0)</f>
        <v/>
      </c>
      <c r="Z17" s="25">
        <f>T17-V17</f>
        <v/>
      </c>
      <c r="AA17" s="25">
        <f>U17-W17</f>
        <v/>
      </c>
      <c r="AB17" s="25">
        <f>IF(Config!$B$7&gt;0,(V17/Config!$B$7)*Config!$B$4,0)</f>
        <v/>
      </c>
      <c r="AC17" s="25">
        <f>IF(Config!$B$7&gt;0,(W17/Config!$B$7)*Config!$B$4,0)</f>
        <v/>
      </c>
    </row>
    <row r="18" hidden="1" outlineLevel="1">
      <c r="A18" s="22" t="inlineStr">
        <is>
          <t>May</t>
        </is>
      </c>
      <c r="B18" s="22" t="n">
        <v>2026</v>
      </c>
      <c r="C18" s="22" t="inlineStr">
        <is>
          <t>29-04-2026</t>
        </is>
      </c>
      <c r="D18" s="23" t="n">
        <v>0.4706712962962963</v>
      </c>
      <c r="E18" s="22" t="inlineStr">
        <is>
          <t>Makhana_7-30098</t>
        </is>
      </c>
      <c r="F18" s="22" t="inlineStr">
        <is>
          <t>FG</t>
        </is>
      </c>
      <c r="G18" s="22" t="inlineStr">
        <is>
          <t>Makhana Raw</t>
        </is>
      </c>
      <c r="H18" s="22" t="inlineStr">
        <is>
          <t>Prasadam Makhana Center Seal Pouch 200 g- NEW</t>
        </is>
      </c>
      <c r="I18" s="22" t="inlineStr">
        <is>
          <t>Prasadam Makhana</t>
        </is>
      </c>
      <c r="J18" s="24" t="n">
        <v>0.2</v>
      </c>
      <c r="K18" s="24" t="n">
        <v>7000</v>
      </c>
      <c r="L18" s="22" t="inlineStr">
        <is>
          <t>CPC KPKB</t>
        </is>
      </c>
      <c r="M18" s="24" t="n">
        <v>1400</v>
      </c>
      <c r="N18" s="22" t="inlineStr">
        <is>
          <t>CPC</t>
        </is>
      </c>
      <c r="O18" s="22" t="inlineStr">
        <is>
          <t>Purnea</t>
        </is>
      </c>
      <c r="P18" s="22" t="inlineStr">
        <is>
          <t>KVI</t>
        </is>
      </c>
      <c r="Q18" s="22" t="inlineStr">
        <is>
          <t>Makhana Raw</t>
        </is>
      </c>
      <c r="R18" s="25">
        <f>IF(Config!$B$4&gt;0,M18/Config!$B$4,0)</f>
        <v/>
      </c>
      <c r="S18" s="25">
        <f>IF(Config!$B$4&gt;0,K18/Config!$B$4,0)</f>
        <v/>
      </c>
      <c r="T18" s="25">
        <f>R18*Config!$B$7</f>
        <v/>
      </c>
      <c r="U18" s="25">
        <f>S18*Config!$B$7</f>
        <v/>
      </c>
      <c r="V18" s="25" t="n">
        <v>0</v>
      </c>
      <c r="W18" s="25" t="n">
        <v>0</v>
      </c>
      <c r="X18" s="26">
        <f>IF(T18&gt;0,V18/T18,0)</f>
        <v/>
      </c>
      <c r="Y18" s="26">
        <f>IF(U18&gt;0,W18/U18,0)</f>
        <v/>
      </c>
      <c r="Z18" s="25">
        <f>T18-V18</f>
        <v/>
      </c>
      <c r="AA18" s="25">
        <f>U18-W18</f>
        <v/>
      </c>
      <c r="AB18" s="25">
        <f>IF(Config!$B$7&gt;0,(V18/Config!$B$7)*Config!$B$4,0)</f>
        <v/>
      </c>
      <c r="AC18" s="25">
        <f>IF(Config!$B$7&gt;0,(W18/Config!$B$7)*Config!$B$4,0)</f>
        <v/>
      </c>
    </row>
    <row r="19" hidden="1" outlineLevel="1">
      <c r="A19" s="22" t="inlineStr">
        <is>
          <t>May</t>
        </is>
      </c>
      <c r="B19" s="22" t="n">
        <v>2026</v>
      </c>
      <c r="C19" s="22" t="inlineStr">
        <is>
          <t>29-04-2026</t>
        </is>
      </c>
      <c r="D19" s="23" t="n">
        <v>0.4706712962962963</v>
      </c>
      <c r="E19" s="22" t="inlineStr">
        <is>
          <t>Makhana_7-30096</t>
        </is>
      </c>
      <c r="F19" s="22" t="inlineStr">
        <is>
          <t>FG</t>
        </is>
      </c>
      <c r="G19" s="22" t="inlineStr">
        <is>
          <t>Makhana Raw</t>
        </is>
      </c>
      <c r="H19" s="22" t="inlineStr">
        <is>
          <t>Prasadam Makhana Center Seal Pouch 100 g- NEW</t>
        </is>
      </c>
      <c r="I19" s="22" t="inlineStr">
        <is>
          <t>Prasadam Makhana</t>
        </is>
      </c>
      <c r="J19" s="24" t="n">
        <v>0.1</v>
      </c>
      <c r="K19" s="24" t="n">
        <v>9600</v>
      </c>
      <c r="L19" s="22" t="inlineStr">
        <is>
          <t>CPC KPKB</t>
        </is>
      </c>
      <c r="M19" s="24" t="n">
        <v>960</v>
      </c>
      <c r="N19" s="22" t="inlineStr">
        <is>
          <t>CPC</t>
        </is>
      </c>
      <c r="O19" s="22" t="inlineStr">
        <is>
          <t>Purnea</t>
        </is>
      </c>
      <c r="P19" s="22" t="inlineStr">
        <is>
          <t>KVI</t>
        </is>
      </c>
      <c r="Q19" s="22" t="inlineStr">
        <is>
          <t>Makhana Raw</t>
        </is>
      </c>
      <c r="R19" s="25">
        <f>IF(Config!$B$4&gt;0,M19/Config!$B$4,0)</f>
        <v/>
      </c>
      <c r="S19" s="25">
        <f>IF(Config!$B$4&gt;0,K19/Config!$B$4,0)</f>
        <v/>
      </c>
      <c r="T19" s="25">
        <f>R19*Config!$B$7</f>
        <v/>
      </c>
      <c r="U19" s="25">
        <f>S19*Config!$B$7</f>
        <v/>
      </c>
      <c r="V19" s="25" t="n">
        <v>0</v>
      </c>
      <c r="W19" s="25" t="n">
        <v>0</v>
      </c>
      <c r="X19" s="26">
        <f>IF(T19&gt;0,V19/T19,0)</f>
        <v/>
      </c>
      <c r="Y19" s="26">
        <f>IF(U19&gt;0,W19/U19,0)</f>
        <v/>
      </c>
      <c r="Z19" s="25">
        <f>T19-V19</f>
        <v/>
      </c>
      <c r="AA19" s="25">
        <f>U19-W19</f>
        <v/>
      </c>
      <c r="AB19" s="25">
        <f>IF(Config!$B$7&gt;0,(V19/Config!$B$7)*Config!$B$4,0)</f>
        <v/>
      </c>
      <c r="AC19" s="25">
        <f>IF(Config!$B$7&gt;0,(W19/Config!$B$7)*Config!$B$4,0)</f>
        <v/>
      </c>
    </row>
    <row r="20" hidden="1" outlineLevel="1">
      <c r="A20" s="22" t="inlineStr">
        <is>
          <t>May</t>
        </is>
      </c>
      <c r="B20" s="22" t="n">
        <v>2026</v>
      </c>
      <c r="C20" s="22" t="inlineStr">
        <is>
          <t>29-04-2026</t>
        </is>
      </c>
      <c r="D20" s="23" t="n">
        <v>0.4706712962962963</v>
      </c>
      <c r="E20" s="22" t="inlineStr">
        <is>
          <t>Seeds_11-2541</t>
        </is>
      </c>
      <c r="F20" s="22" t="inlineStr">
        <is>
          <t>FG</t>
        </is>
      </c>
      <c r="G20" s="22" t="inlineStr">
        <is>
          <t>Chia Seeds</t>
        </is>
      </c>
      <c r="H20" s="22" t="inlineStr">
        <is>
          <t>Premium Chia Seeds Farmley Standee Pouch 200 g</t>
        </is>
      </c>
      <c r="I20" s="22" t="inlineStr">
        <is>
          <t>Premium Chia Seeds</t>
        </is>
      </c>
      <c r="J20" s="24" t="n">
        <v>0.2</v>
      </c>
      <c r="K20" s="24" t="n">
        <v>3000</v>
      </c>
      <c r="L20" s="22" t="inlineStr">
        <is>
          <t>CPC KPKB</t>
        </is>
      </c>
      <c r="M20" s="24" t="n">
        <v>600</v>
      </c>
      <c r="N20" s="22" t="inlineStr">
        <is>
          <t>CPC</t>
        </is>
      </c>
      <c r="O20" s="22" t="inlineStr">
        <is>
          <t>Indore</t>
        </is>
      </c>
      <c r="P20" s="22" t="inlineStr">
        <is>
          <t>KVI</t>
        </is>
      </c>
      <c r="Q20" s="22" t="inlineStr">
        <is>
          <t>Chia Seeds</t>
        </is>
      </c>
      <c r="R20" s="25">
        <f>IF(Config!$B$4&gt;0,M20/Config!$B$4,0)</f>
        <v/>
      </c>
      <c r="S20" s="25">
        <f>IF(Config!$B$4&gt;0,K20/Config!$B$4,0)</f>
        <v/>
      </c>
      <c r="T20" s="25">
        <f>R20*Config!$B$7</f>
        <v/>
      </c>
      <c r="U20" s="25">
        <f>S20*Config!$B$7</f>
        <v/>
      </c>
      <c r="V20" s="25" t="n">
        <v>0</v>
      </c>
      <c r="W20" s="25" t="n">
        <v>0</v>
      </c>
      <c r="X20" s="26">
        <f>IF(T20&gt;0,V20/T20,0)</f>
        <v/>
      </c>
      <c r="Y20" s="26">
        <f>IF(U20&gt;0,W20/U20,0)</f>
        <v/>
      </c>
      <c r="Z20" s="25">
        <f>T20-V20</f>
        <v/>
      </c>
      <c r="AA20" s="25">
        <f>U20-W20</f>
        <v/>
      </c>
      <c r="AB20" s="25">
        <f>IF(Config!$B$7&gt;0,(V20/Config!$B$7)*Config!$B$4,0)</f>
        <v/>
      </c>
      <c r="AC20" s="25">
        <f>IF(Config!$B$7&gt;0,(W20/Config!$B$7)*Config!$B$4,0)</f>
        <v/>
      </c>
    </row>
    <row r="21" hidden="1" outlineLevel="1">
      <c r="A21" s="22" t="inlineStr">
        <is>
          <t>May</t>
        </is>
      </c>
      <c r="B21" s="22" t="n">
        <v>2026</v>
      </c>
      <c r="C21" s="22" t="inlineStr">
        <is>
          <t>29-04-2026</t>
        </is>
      </c>
      <c r="D21" s="23" t="n">
        <v>0.4706712962962963</v>
      </c>
      <c r="E21" s="22" t="inlineStr">
        <is>
          <t>Walnut_12-1535</t>
        </is>
      </c>
      <c r="F21" s="22" t="inlineStr">
        <is>
          <t>FG</t>
        </is>
      </c>
      <c r="G21" s="22" t="inlineStr">
        <is>
          <t>Walnut</t>
        </is>
      </c>
      <c r="H21" s="22" t="inlineStr">
        <is>
          <t>Premium Broken Walnut Kernels Farmley Standee Pouch 200 g</t>
        </is>
      </c>
      <c r="I21" s="22" t="inlineStr">
        <is>
          <t>Premium Broken Walnut Kernels</t>
        </is>
      </c>
      <c r="J21" s="24" t="n">
        <v>0.2</v>
      </c>
      <c r="K21" s="24" t="n">
        <v>4440</v>
      </c>
      <c r="L21" s="22" t="inlineStr">
        <is>
          <t>CPC KPKB</t>
        </is>
      </c>
      <c r="M21" s="24" t="n">
        <v>888</v>
      </c>
      <c r="N21" s="22" t="inlineStr">
        <is>
          <t>CPC</t>
        </is>
      </c>
      <c r="O21" s="22" t="inlineStr">
        <is>
          <t>Indore</t>
        </is>
      </c>
      <c r="P21" s="22" t="inlineStr">
        <is>
          <t>KVI</t>
        </is>
      </c>
      <c r="Q21" s="22" t="inlineStr">
        <is>
          <t>Walnut</t>
        </is>
      </c>
      <c r="R21" s="25">
        <f>IF(Config!$B$4&gt;0,M21/Config!$B$4,0)</f>
        <v/>
      </c>
      <c r="S21" s="25">
        <f>IF(Config!$B$4&gt;0,K21/Config!$B$4,0)</f>
        <v/>
      </c>
      <c r="T21" s="25">
        <f>R21*Config!$B$7</f>
        <v/>
      </c>
      <c r="U21" s="25">
        <f>S21*Config!$B$7</f>
        <v/>
      </c>
      <c r="V21" s="25" t="n">
        <v>0</v>
      </c>
      <c r="W21" s="25" t="n">
        <v>0</v>
      </c>
      <c r="X21" s="26">
        <f>IF(T21&gt;0,V21/T21,0)</f>
        <v/>
      </c>
      <c r="Y21" s="26">
        <f>IF(U21&gt;0,W21/U21,0)</f>
        <v/>
      </c>
      <c r="Z21" s="25">
        <f>T21-V21</f>
        <v/>
      </c>
      <c r="AA21" s="25">
        <f>U21-W21</f>
        <v/>
      </c>
      <c r="AB21" s="25">
        <f>IF(Config!$B$7&gt;0,(V21/Config!$B$7)*Config!$B$4,0)</f>
        <v/>
      </c>
      <c r="AC21" s="25">
        <f>IF(Config!$B$7&gt;0,(W21/Config!$B$7)*Config!$B$4,0)</f>
        <v/>
      </c>
    </row>
    <row r="22" hidden="1" outlineLevel="1">
      <c r="A22" s="22" t="inlineStr">
        <is>
          <t>May</t>
        </is>
      </c>
      <c r="B22" s="22" t="n">
        <v>2026</v>
      </c>
      <c r="C22" s="22" t="inlineStr">
        <is>
          <t>29-04-2026</t>
        </is>
      </c>
      <c r="D22" s="23" t="n">
        <v>0.4706712962962963</v>
      </c>
      <c r="E22" s="22" t="inlineStr">
        <is>
          <t>Almonds_1-2654</t>
        </is>
      </c>
      <c r="F22" s="22" t="inlineStr">
        <is>
          <t>FG</t>
        </is>
      </c>
      <c r="G22" s="22" t="inlineStr">
        <is>
          <t>Roasted Almonds</t>
        </is>
      </c>
      <c r="H22" s="22" t="inlineStr">
        <is>
          <t>Roasted &amp; Salted Almonds Farmley Standee Pouch 200 g</t>
        </is>
      </c>
      <c r="I22" s="22" t="inlineStr">
        <is>
          <t>Roasted and Salted Almonds</t>
        </is>
      </c>
      <c r="J22" s="24" t="n">
        <v>0.2</v>
      </c>
      <c r="K22" s="24" t="n">
        <v>2700</v>
      </c>
      <c r="L22" s="22" t="inlineStr">
        <is>
          <t>CPC KPKB</t>
        </is>
      </c>
      <c r="M22" s="24" t="n">
        <v>540</v>
      </c>
      <c r="N22" s="22" t="inlineStr">
        <is>
          <t>CPC</t>
        </is>
      </c>
      <c r="O22" s="22" t="inlineStr">
        <is>
          <t>Indore</t>
        </is>
      </c>
      <c r="P22" s="22" t="inlineStr">
        <is>
          <t>Value Added</t>
        </is>
      </c>
      <c r="Q22" s="22" t="inlineStr">
        <is>
          <t>Roasted Almonds</t>
        </is>
      </c>
      <c r="R22" s="25">
        <f>IF(Config!$B$4&gt;0,M22/Config!$B$4,0)</f>
        <v/>
      </c>
      <c r="S22" s="25">
        <f>IF(Config!$B$4&gt;0,K22/Config!$B$4,0)</f>
        <v/>
      </c>
      <c r="T22" s="25">
        <f>R22*Config!$B$7</f>
        <v/>
      </c>
      <c r="U22" s="25">
        <f>S22*Config!$B$7</f>
        <v/>
      </c>
      <c r="V22" s="25" t="n">
        <v>0</v>
      </c>
      <c r="W22" s="25" t="n">
        <v>0</v>
      </c>
      <c r="X22" s="26">
        <f>IF(T22&gt;0,V22/T22,0)</f>
        <v/>
      </c>
      <c r="Y22" s="26">
        <f>IF(U22&gt;0,W22/U22,0)</f>
        <v/>
      </c>
      <c r="Z22" s="25">
        <f>T22-V22</f>
        <v/>
      </c>
      <c r="AA22" s="25">
        <f>U22-W22</f>
        <v/>
      </c>
      <c r="AB22" s="25">
        <f>IF(Config!$B$7&gt;0,(V22/Config!$B$7)*Config!$B$4,0)</f>
        <v/>
      </c>
      <c r="AC22" s="25">
        <f>IF(Config!$B$7&gt;0,(W22/Config!$B$7)*Config!$B$4,0)</f>
        <v/>
      </c>
    </row>
    <row r="23" hidden="1" outlineLevel="1">
      <c r="A23" s="22" t="inlineStr">
        <is>
          <t>May</t>
        </is>
      </c>
      <c r="B23" s="22" t="n">
        <v>2026</v>
      </c>
      <c r="C23" s="22" t="inlineStr">
        <is>
          <t>29-04-2026</t>
        </is>
      </c>
      <c r="D23" s="23" t="n">
        <v>0.4706712962962963</v>
      </c>
      <c r="E23" s="22" t="inlineStr">
        <is>
          <t>Makhana_7-2995</t>
        </is>
      </c>
      <c r="F23" s="22" t="inlineStr">
        <is>
          <t>FG</t>
        </is>
      </c>
      <c r="G23" s="22" t="inlineStr">
        <is>
          <t>Roasted &amp; Flavoured Makhana</t>
        </is>
      </c>
      <c r="H23" s="22" t="inlineStr">
        <is>
          <t>Roasted &amp; Flavoured Cream &amp; Onion Makhana Farmley Jar 55 g</t>
        </is>
      </c>
      <c r="I23" s="22" t="inlineStr">
        <is>
          <t>Prasadam Roasted Makhana</t>
        </is>
      </c>
      <c r="J23" s="24" t="n">
        <v>0.055</v>
      </c>
      <c r="K23" s="24" t="n">
        <v>1050</v>
      </c>
      <c r="L23" s="22" t="inlineStr">
        <is>
          <t>CPC KPKB</t>
        </is>
      </c>
      <c r="M23" s="24" t="n">
        <v>57.75</v>
      </c>
      <c r="N23" s="22" t="inlineStr">
        <is>
          <t>CPC</t>
        </is>
      </c>
      <c r="O23" s="22" t="inlineStr">
        <is>
          <t>Purnea</t>
        </is>
      </c>
      <c r="P23" s="22" t="inlineStr">
        <is>
          <t>Value Added</t>
        </is>
      </c>
      <c r="Q23" s="22" t="inlineStr">
        <is>
          <t>Roasted &amp; Flavoured Makhana</t>
        </is>
      </c>
      <c r="R23" s="25">
        <f>IF(Config!$B$4&gt;0,M23/Config!$B$4,0)</f>
        <v/>
      </c>
      <c r="S23" s="25">
        <f>IF(Config!$B$4&gt;0,K23/Config!$B$4,0)</f>
        <v/>
      </c>
      <c r="T23" s="25">
        <f>R23*Config!$B$7</f>
        <v/>
      </c>
      <c r="U23" s="25">
        <f>S23*Config!$B$7</f>
        <v/>
      </c>
      <c r="V23" s="25" t="n">
        <v>0</v>
      </c>
      <c r="W23" s="25" t="n">
        <v>0</v>
      </c>
      <c r="X23" s="26">
        <f>IF(T23&gt;0,V23/T23,0)</f>
        <v/>
      </c>
      <c r="Y23" s="26">
        <f>IF(U23&gt;0,W23/U23,0)</f>
        <v/>
      </c>
      <c r="Z23" s="25">
        <f>T23-V23</f>
        <v/>
      </c>
      <c r="AA23" s="25">
        <f>U23-W23</f>
        <v/>
      </c>
      <c r="AB23" s="25">
        <f>IF(Config!$B$7&gt;0,(V23/Config!$B$7)*Config!$B$4,0)</f>
        <v/>
      </c>
      <c r="AC23" s="25">
        <f>IF(Config!$B$7&gt;0,(W23/Config!$B$7)*Config!$B$4,0)</f>
        <v/>
      </c>
    </row>
    <row r="24" hidden="1" outlineLevel="1">
      <c r="A24" s="22" t="inlineStr">
        <is>
          <t>May</t>
        </is>
      </c>
      <c r="B24" s="22" t="n">
        <v>2026</v>
      </c>
      <c r="C24" s="22" t="inlineStr">
        <is>
          <t>29-04-2026</t>
        </is>
      </c>
      <c r="D24" s="23" t="n">
        <v>0.4706712962962963</v>
      </c>
      <c r="E24" s="22" t="inlineStr">
        <is>
          <t>Makhana_7-2992</t>
        </is>
      </c>
      <c r="F24" s="22" t="inlineStr">
        <is>
          <t>FG</t>
        </is>
      </c>
      <c r="G24" s="22" t="inlineStr">
        <is>
          <t>Roasted &amp; Flavoured Makhana</t>
        </is>
      </c>
      <c r="H24" s="22" t="inlineStr">
        <is>
          <t>Roasted &amp; Flavoured Peri Peri Makhana Farmley Jar 55 g</t>
        </is>
      </c>
      <c r="I24" s="22" t="inlineStr">
        <is>
          <t>Prasadam Roasted Makhana</t>
        </is>
      </c>
      <c r="J24" s="24" t="n">
        <v>0.055</v>
      </c>
      <c r="K24" s="24" t="n">
        <v>1050</v>
      </c>
      <c r="L24" s="22" t="inlineStr">
        <is>
          <t>CPC KPKB</t>
        </is>
      </c>
      <c r="M24" s="24" t="n">
        <v>57.75</v>
      </c>
      <c r="N24" s="22" t="inlineStr">
        <is>
          <t>CPC</t>
        </is>
      </c>
      <c r="O24" s="22" t="inlineStr">
        <is>
          <t>Purnea</t>
        </is>
      </c>
      <c r="P24" s="22" t="inlineStr">
        <is>
          <t>Value Added</t>
        </is>
      </c>
      <c r="Q24" s="22" t="inlineStr">
        <is>
          <t>Roasted &amp; Flavoured Makhana</t>
        </is>
      </c>
      <c r="R24" s="25">
        <f>IF(Config!$B$4&gt;0,M24/Config!$B$4,0)</f>
        <v/>
      </c>
      <c r="S24" s="25">
        <f>IF(Config!$B$4&gt;0,K24/Config!$B$4,0)</f>
        <v/>
      </c>
      <c r="T24" s="25">
        <f>R24*Config!$B$7</f>
        <v/>
      </c>
      <c r="U24" s="25">
        <f>S24*Config!$B$7</f>
        <v/>
      </c>
      <c r="V24" s="25" t="n">
        <v>0</v>
      </c>
      <c r="W24" s="25" t="n">
        <v>0</v>
      </c>
      <c r="X24" s="26">
        <f>IF(T24&gt;0,V24/T24,0)</f>
        <v/>
      </c>
      <c r="Y24" s="26">
        <f>IF(U24&gt;0,W24/U24,0)</f>
        <v/>
      </c>
      <c r="Z24" s="25">
        <f>T24-V24</f>
        <v/>
      </c>
      <c r="AA24" s="25">
        <f>U24-W24</f>
        <v/>
      </c>
      <c r="AB24" s="25">
        <f>IF(Config!$B$7&gt;0,(V24/Config!$B$7)*Config!$B$4,0)</f>
        <v/>
      </c>
      <c r="AC24" s="25">
        <f>IF(Config!$B$7&gt;0,(W24/Config!$B$7)*Config!$B$4,0)</f>
        <v/>
      </c>
    </row>
    <row r="25" hidden="1" outlineLevel="1">
      <c r="A25" s="22" t="inlineStr">
        <is>
          <t>May</t>
        </is>
      </c>
      <c r="B25" s="22" t="n">
        <v>2026</v>
      </c>
      <c r="C25" s="22" t="inlineStr">
        <is>
          <t>29-04-2026</t>
        </is>
      </c>
      <c r="D25" s="23" t="n">
        <v>0.4706828703703704</v>
      </c>
      <c r="E25" s="22" t="inlineStr">
        <is>
          <t>Makhana_7-2994</t>
        </is>
      </c>
      <c r="F25" s="22" t="inlineStr">
        <is>
          <t>FG</t>
        </is>
      </c>
      <c r="G25" s="22" t="inlineStr">
        <is>
          <t>Roasted &amp; Flavoured Makhana</t>
        </is>
      </c>
      <c r="H25" s="22" t="inlineStr">
        <is>
          <t>Roasted &amp; Salted Makhana Farmley Jar 55 g</t>
        </is>
      </c>
      <c r="I25" s="22" t="inlineStr">
        <is>
          <t>Prasadam Roasted Makhana</t>
        </is>
      </c>
      <c r="J25" s="24" t="n">
        <v>0.055</v>
      </c>
      <c r="K25" s="24" t="n">
        <v>1050</v>
      </c>
      <c r="L25" s="22" t="inlineStr">
        <is>
          <t>CPC KPKB</t>
        </is>
      </c>
      <c r="M25" s="24" t="n">
        <v>57.75</v>
      </c>
      <c r="N25" s="22" t="inlineStr">
        <is>
          <t>CPC</t>
        </is>
      </c>
      <c r="O25" s="22" t="inlineStr">
        <is>
          <t>Purnea</t>
        </is>
      </c>
      <c r="P25" s="22" t="inlineStr">
        <is>
          <t>Value Added</t>
        </is>
      </c>
      <c r="Q25" s="22" t="inlineStr">
        <is>
          <t>Roasted &amp; Flavoured Makhana</t>
        </is>
      </c>
      <c r="R25" s="25">
        <f>IF(Config!$B$4&gt;0,M25/Config!$B$4,0)</f>
        <v/>
      </c>
      <c r="S25" s="25">
        <f>IF(Config!$B$4&gt;0,K25/Config!$B$4,0)</f>
        <v/>
      </c>
      <c r="T25" s="25">
        <f>R25*Config!$B$7</f>
        <v/>
      </c>
      <c r="U25" s="25">
        <f>S25*Config!$B$7</f>
        <v/>
      </c>
      <c r="V25" s="25" t="n">
        <v>0</v>
      </c>
      <c r="W25" s="25" t="n">
        <v>0</v>
      </c>
      <c r="X25" s="26">
        <f>IF(T25&gt;0,V25/T25,0)</f>
        <v/>
      </c>
      <c r="Y25" s="26">
        <f>IF(U25&gt;0,W25/U25,0)</f>
        <v/>
      </c>
      <c r="Z25" s="25">
        <f>T25-V25</f>
        <v/>
      </c>
      <c r="AA25" s="25">
        <f>U25-W25</f>
        <v/>
      </c>
      <c r="AB25" s="25">
        <f>IF(Config!$B$7&gt;0,(V25/Config!$B$7)*Config!$B$4,0)</f>
        <v/>
      </c>
      <c r="AC25" s="25">
        <f>IF(Config!$B$7&gt;0,(W25/Config!$B$7)*Config!$B$4,0)</f>
        <v/>
      </c>
    </row>
    <row r="26" hidden="1" outlineLevel="1">
      <c r="A26" s="22" t="inlineStr">
        <is>
          <t>May</t>
        </is>
      </c>
      <c r="B26" s="22" t="n">
        <v>2026</v>
      </c>
      <c r="C26" s="22" t="inlineStr">
        <is>
          <t>29-04-2026</t>
        </is>
      </c>
      <c r="D26" s="23" t="n">
        <v>0.4706828703703704</v>
      </c>
      <c r="E26" s="22" t="inlineStr">
        <is>
          <t>Makhana_7-2993</t>
        </is>
      </c>
      <c r="F26" s="22" t="inlineStr">
        <is>
          <t>FG</t>
        </is>
      </c>
      <c r="G26" s="22" t="inlineStr">
        <is>
          <t>Roasted &amp; Flavoured Makhana</t>
        </is>
      </c>
      <c r="H26" s="22" t="inlineStr">
        <is>
          <t>Roasted &amp; Flavoured Minty Pudina Makhana Farmley Jar 55 g</t>
        </is>
      </c>
      <c r="I26" s="22" t="inlineStr">
        <is>
          <t>Prasadam Roasted Makhana</t>
        </is>
      </c>
      <c r="J26" s="24" t="n">
        <v>0.055</v>
      </c>
      <c r="K26" s="24" t="n">
        <v>1050</v>
      </c>
      <c r="L26" s="22" t="inlineStr">
        <is>
          <t>CPC KPKB</t>
        </is>
      </c>
      <c r="M26" s="24" t="n">
        <v>57.75</v>
      </c>
      <c r="N26" s="22" t="inlineStr">
        <is>
          <t>CPC</t>
        </is>
      </c>
      <c r="O26" s="22" t="inlineStr">
        <is>
          <t>Purnea</t>
        </is>
      </c>
      <c r="P26" s="22" t="inlineStr">
        <is>
          <t>Value Added</t>
        </is>
      </c>
      <c r="Q26" s="22" t="inlineStr">
        <is>
          <t>Roasted &amp; Flavoured Makhana</t>
        </is>
      </c>
      <c r="R26" s="25">
        <f>IF(Config!$B$4&gt;0,M26/Config!$B$4,0)</f>
        <v/>
      </c>
      <c r="S26" s="25">
        <f>IF(Config!$B$4&gt;0,K26/Config!$B$4,0)</f>
        <v/>
      </c>
      <c r="T26" s="25">
        <f>R26*Config!$B$7</f>
        <v/>
      </c>
      <c r="U26" s="25">
        <f>S26*Config!$B$7</f>
        <v/>
      </c>
      <c r="V26" s="25" t="n">
        <v>0</v>
      </c>
      <c r="W26" s="25" t="n">
        <v>0</v>
      </c>
      <c r="X26" s="26">
        <f>IF(T26&gt;0,V26/T26,0)</f>
        <v/>
      </c>
      <c r="Y26" s="26">
        <f>IF(U26&gt;0,W26/U26,0)</f>
        <v/>
      </c>
      <c r="Z26" s="25">
        <f>T26-V26</f>
        <v/>
      </c>
      <c r="AA26" s="25">
        <f>U26-W26</f>
        <v/>
      </c>
      <c r="AB26" s="25">
        <f>IF(Config!$B$7&gt;0,(V26/Config!$B$7)*Config!$B$4,0)</f>
        <v/>
      </c>
      <c r="AC26" s="25">
        <f>IF(Config!$B$7&gt;0,(W26/Config!$B$7)*Config!$B$4,0)</f>
        <v/>
      </c>
    </row>
    <row r="27" hidden="1" outlineLevel="1">
      <c r="A27" s="22" t="inlineStr">
        <is>
          <t>May</t>
        </is>
      </c>
      <c r="B27" s="22" t="n">
        <v>2026</v>
      </c>
      <c r="C27" s="22" t="inlineStr">
        <is>
          <t>29-04-2026</t>
        </is>
      </c>
      <c r="D27" s="23" t="n">
        <v>0.4706828703703704</v>
      </c>
      <c r="E27" s="22" t="inlineStr">
        <is>
          <t>Makhana_7-2997</t>
        </is>
      </c>
      <c r="F27" s="22" t="inlineStr">
        <is>
          <t>FG</t>
        </is>
      </c>
      <c r="G27" s="22" t="inlineStr">
        <is>
          <t>Roasted &amp; Flavoured Makhana</t>
        </is>
      </c>
      <c r="H27" s="22" t="inlineStr">
        <is>
          <t>Roasted &amp; Flavoured Achaari Makhana Farmley Jar 55 g</t>
        </is>
      </c>
      <c r="I27" s="22" t="inlineStr">
        <is>
          <t>Prasadam Roasted Makhana</t>
        </is>
      </c>
      <c r="J27" s="24" t="n">
        <v>0.055</v>
      </c>
      <c r="K27" s="24" t="n">
        <v>1050</v>
      </c>
      <c r="L27" s="22" t="inlineStr">
        <is>
          <t>CPC KPKB</t>
        </is>
      </c>
      <c r="M27" s="24" t="n">
        <v>57.75</v>
      </c>
      <c r="N27" s="22" t="inlineStr">
        <is>
          <t>CPC</t>
        </is>
      </c>
      <c r="O27" s="22" t="inlineStr">
        <is>
          <t>Purnea</t>
        </is>
      </c>
      <c r="P27" s="22" t="inlineStr">
        <is>
          <t>Value Added</t>
        </is>
      </c>
      <c r="Q27" s="22" t="inlineStr">
        <is>
          <t>Roasted &amp; Flavoured Makhana</t>
        </is>
      </c>
      <c r="R27" s="25">
        <f>IF(Config!$B$4&gt;0,M27/Config!$B$4,0)</f>
        <v/>
      </c>
      <c r="S27" s="25">
        <f>IF(Config!$B$4&gt;0,K27/Config!$B$4,0)</f>
        <v/>
      </c>
      <c r="T27" s="25">
        <f>R27*Config!$B$7</f>
        <v/>
      </c>
      <c r="U27" s="25">
        <f>S27*Config!$B$7</f>
        <v/>
      </c>
      <c r="V27" s="25" t="n">
        <v>0</v>
      </c>
      <c r="W27" s="25" t="n">
        <v>0</v>
      </c>
      <c r="X27" s="26">
        <f>IF(T27&gt;0,V27/T27,0)</f>
        <v/>
      </c>
      <c r="Y27" s="26">
        <f>IF(U27&gt;0,W27/U27,0)</f>
        <v/>
      </c>
      <c r="Z27" s="25">
        <f>T27-V27</f>
        <v/>
      </c>
      <c r="AA27" s="25">
        <f>U27-W27</f>
        <v/>
      </c>
      <c r="AB27" s="25">
        <f>IF(Config!$B$7&gt;0,(V27/Config!$B$7)*Config!$B$4,0)</f>
        <v/>
      </c>
      <c r="AC27" s="25">
        <f>IF(Config!$B$7&gt;0,(W27/Config!$B$7)*Config!$B$4,0)</f>
        <v/>
      </c>
    </row>
    <row r="28" hidden="1" outlineLevel="1">
      <c r="A28" s="22" t="inlineStr">
        <is>
          <t>May</t>
        </is>
      </c>
      <c r="B28" s="22" t="n">
        <v>2026</v>
      </c>
      <c r="C28" s="22" t="inlineStr">
        <is>
          <t>29-04-2026</t>
        </is>
      </c>
      <c r="D28" s="23" t="n">
        <v>0.4706828703703704</v>
      </c>
      <c r="E28" s="22" t="inlineStr">
        <is>
          <t>Dry Fruit Mix_15-2403</t>
        </is>
      </c>
      <c r="F28" s="22" t="inlineStr">
        <is>
          <t>FG</t>
        </is>
      </c>
      <c r="G28" s="22" t="inlineStr">
        <is>
          <t>Seed Mix</t>
        </is>
      </c>
      <c r="H28" s="22" t="inlineStr">
        <is>
          <t>Seed Mix Farmley Standee Pouch 200 g</t>
        </is>
      </c>
      <c r="I28" s="22" t="inlineStr">
        <is>
          <t>Seed Mix</t>
        </is>
      </c>
      <c r="J28" s="24" t="n">
        <v>0.2</v>
      </c>
      <c r="K28" s="24" t="n">
        <v>4200</v>
      </c>
      <c r="L28" s="22" t="inlineStr">
        <is>
          <t>CPC KPKB</t>
        </is>
      </c>
      <c r="M28" s="24" t="n">
        <v>840</v>
      </c>
      <c r="N28" s="22" t="inlineStr">
        <is>
          <t>CPC</t>
        </is>
      </c>
      <c r="O28" s="22" t="inlineStr">
        <is>
          <t>Indore</t>
        </is>
      </c>
      <c r="P28" s="22" t="inlineStr">
        <is>
          <t>Value Added</t>
        </is>
      </c>
      <c r="Q28" s="22" t="inlineStr">
        <is>
          <t>Seed Mix</t>
        </is>
      </c>
      <c r="R28" s="25">
        <f>IF(Config!$B$4&gt;0,M28/Config!$B$4,0)</f>
        <v/>
      </c>
      <c r="S28" s="25">
        <f>IF(Config!$B$4&gt;0,K28/Config!$B$4,0)</f>
        <v/>
      </c>
      <c r="T28" s="25">
        <f>R28*Config!$B$7</f>
        <v/>
      </c>
      <c r="U28" s="25">
        <f>S28*Config!$B$7</f>
        <v/>
      </c>
      <c r="V28" s="25" t="n">
        <v>0</v>
      </c>
      <c r="W28" s="25" t="n">
        <v>0</v>
      </c>
      <c r="X28" s="26">
        <f>IF(T28&gt;0,V28/T28,0)</f>
        <v/>
      </c>
      <c r="Y28" s="26">
        <f>IF(U28&gt;0,W28/U28,0)</f>
        <v/>
      </c>
      <c r="Z28" s="25">
        <f>T28-V28</f>
        <v/>
      </c>
      <c r="AA28" s="25">
        <f>U28-W28</f>
        <v/>
      </c>
      <c r="AB28" s="25">
        <f>IF(Config!$B$7&gt;0,(V28/Config!$B$7)*Config!$B$4,0)</f>
        <v/>
      </c>
      <c r="AC28" s="25">
        <f>IF(Config!$B$7&gt;0,(W28/Config!$B$7)*Config!$B$4,0)</f>
        <v/>
      </c>
    </row>
    <row r="29" hidden="1" outlineLevel="1">
      <c r="A29" s="22" t="inlineStr">
        <is>
          <t>May</t>
        </is>
      </c>
      <c r="B29" s="22" t="n">
        <v>2026</v>
      </c>
      <c r="C29" s="22" t="inlineStr">
        <is>
          <t>29-04-2026</t>
        </is>
      </c>
      <c r="D29" s="23" t="n">
        <v>0.4706828703703704</v>
      </c>
      <c r="E29" s="22" t="inlineStr">
        <is>
          <t>Apricot_2-2540</t>
        </is>
      </c>
      <c r="F29" s="22" t="inlineStr">
        <is>
          <t>FG</t>
        </is>
      </c>
      <c r="G29" s="22" t="inlineStr">
        <is>
          <t>Apricots</t>
        </is>
      </c>
      <c r="H29" s="22" t="inlineStr">
        <is>
          <t>Premium Turkish Dried Apricot Farmley Standee Pouch 200 g</t>
        </is>
      </c>
      <c r="I29" s="22" t="inlineStr">
        <is>
          <t>Premium Turkish Dried Apricot</t>
        </is>
      </c>
      <c r="J29" s="24" t="n">
        <v>0.2</v>
      </c>
      <c r="K29" s="24" t="n">
        <v>1500</v>
      </c>
      <c r="L29" s="22" t="inlineStr">
        <is>
          <t>CPC KPKB</t>
        </is>
      </c>
      <c r="M29" s="24" t="n">
        <v>300</v>
      </c>
      <c r="N29" s="22" t="inlineStr">
        <is>
          <t>CPC</t>
        </is>
      </c>
      <c r="O29" s="22" t="inlineStr">
        <is>
          <t>Indore</t>
        </is>
      </c>
      <c r="P29" s="22" t="inlineStr">
        <is>
          <t>KVI</t>
        </is>
      </c>
      <c r="Q29" s="22" t="inlineStr">
        <is>
          <t>Apricots</t>
        </is>
      </c>
      <c r="R29" s="25">
        <f>IF(Config!$B$4&gt;0,M29/Config!$B$4,0)</f>
        <v/>
      </c>
      <c r="S29" s="25">
        <f>IF(Config!$B$4&gt;0,K29/Config!$B$4,0)</f>
        <v/>
      </c>
      <c r="T29" s="25">
        <f>R29*Config!$B$7</f>
        <v/>
      </c>
      <c r="U29" s="25">
        <f>S29*Config!$B$7</f>
        <v/>
      </c>
      <c r="V29" s="25" t="n">
        <v>0</v>
      </c>
      <c r="W29" s="25" t="n">
        <v>0</v>
      </c>
      <c r="X29" s="26">
        <f>IF(T29&gt;0,V29/T29,0)</f>
        <v/>
      </c>
      <c r="Y29" s="26">
        <f>IF(U29&gt;0,W29/U29,0)</f>
        <v/>
      </c>
      <c r="Z29" s="25">
        <f>T29-V29</f>
        <v/>
      </c>
      <c r="AA29" s="25">
        <f>U29-W29</f>
        <v/>
      </c>
      <c r="AB29" s="25">
        <f>IF(Config!$B$7&gt;0,(V29/Config!$B$7)*Config!$B$4,0)</f>
        <v/>
      </c>
      <c r="AC29" s="25">
        <f>IF(Config!$B$7&gt;0,(W29/Config!$B$7)*Config!$B$4,0)</f>
        <v/>
      </c>
    </row>
    <row r="30" hidden="1" outlineLevel="1">
      <c r="A30" s="22" t="inlineStr">
        <is>
          <t>May</t>
        </is>
      </c>
      <c r="B30" s="22" t="n">
        <v>2026</v>
      </c>
      <c r="C30" s="22" t="inlineStr">
        <is>
          <t>29-04-2026</t>
        </is>
      </c>
      <c r="D30" s="23" t="n">
        <v>0.4706828703703704</v>
      </c>
      <c r="E30" s="22" t="inlineStr">
        <is>
          <t>Dry Fruit Mix_15-30572</t>
        </is>
      </c>
      <c r="F30" s="22" t="inlineStr">
        <is>
          <t>FG</t>
        </is>
      </c>
      <c r="G30" s="22" t="inlineStr">
        <is>
          <t>Savoury Mixes</t>
        </is>
      </c>
      <c r="H30" s="22" t="inlineStr">
        <is>
          <t>Satva Mix Farmley Standee Pouch 120g</t>
        </is>
      </c>
      <c r="I30" s="22" t="inlineStr">
        <is>
          <t>Satva Mix</t>
        </is>
      </c>
      <c r="J30" s="24" t="n">
        <v>0.12</v>
      </c>
      <c r="K30" s="24" t="n">
        <v>420</v>
      </c>
      <c r="L30" s="22" t="inlineStr">
        <is>
          <t>CPC KPKB</t>
        </is>
      </c>
      <c r="M30" s="24" t="n">
        <v>50.4</v>
      </c>
      <c r="N30" s="22" t="inlineStr">
        <is>
          <t>CPC</t>
        </is>
      </c>
      <c r="O30" s="22" t="inlineStr">
        <is>
          <t>Indore</t>
        </is>
      </c>
      <c r="P30" s="22" t="inlineStr">
        <is>
          <t>Value Added</t>
        </is>
      </c>
      <c r="Q30" s="22" t="inlineStr">
        <is>
          <t>Savoury Mixes</t>
        </is>
      </c>
      <c r="R30" s="25">
        <f>IF(Config!$B$4&gt;0,M30/Config!$B$4,0)</f>
        <v/>
      </c>
      <c r="S30" s="25">
        <f>IF(Config!$B$4&gt;0,K30/Config!$B$4,0)</f>
        <v/>
      </c>
      <c r="T30" s="25">
        <f>R30*Config!$B$7</f>
        <v/>
      </c>
      <c r="U30" s="25">
        <f>S30*Config!$B$7</f>
        <v/>
      </c>
      <c r="V30" s="25" t="n">
        <v>0</v>
      </c>
      <c r="W30" s="25" t="n">
        <v>0</v>
      </c>
      <c r="X30" s="26">
        <f>IF(T30&gt;0,V30/T30,0)</f>
        <v/>
      </c>
      <c r="Y30" s="26">
        <f>IF(U30&gt;0,W30/U30,0)</f>
        <v/>
      </c>
      <c r="Z30" s="25">
        <f>T30-V30</f>
        <v/>
      </c>
      <c r="AA30" s="25">
        <f>U30-W30</f>
        <v/>
      </c>
      <c r="AB30" s="25">
        <f>IF(Config!$B$7&gt;0,(V30/Config!$B$7)*Config!$B$4,0)</f>
        <v/>
      </c>
      <c r="AC30" s="25">
        <f>IF(Config!$B$7&gt;0,(W30/Config!$B$7)*Config!$B$4,0)</f>
        <v/>
      </c>
    </row>
    <row r="31" hidden="1" outlineLevel="1">
      <c r="A31" s="22" t="inlineStr">
        <is>
          <t>May</t>
        </is>
      </c>
      <c r="B31" s="22" t="n">
        <v>2026</v>
      </c>
      <c r="C31" s="22" t="inlineStr">
        <is>
          <t>29-04-2026</t>
        </is>
      </c>
      <c r="D31" s="23" t="n">
        <v>0.4706828703703704</v>
      </c>
      <c r="E31" s="22" t="inlineStr">
        <is>
          <t>Seeds_11-2550</t>
        </is>
      </c>
      <c r="F31" s="22" t="inlineStr">
        <is>
          <t>FG</t>
        </is>
      </c>
      <c r="G31" s="22" t="inlineStr">
        <is>
          <t>Other Seeds</t>
        </is>
      </c>
      <c r="H31" s="22" t="inlineStr">
        <is>
          <t>Premium Flax Seeds Farmley Standee Pouch 200 g</t>
        </is>
      </c>
      <c r="I31" s="22" t="inlineStr">
        <is>
          <t>Premium Flax Seeds</t>
        </is>
      </c>
      <c r="J31" s="24" t="n">
        <v>0.2</v>
      </c>
      <c r="K31" s="24" t="n">
        <v>720</v>
      </c>
      <c r="L31" s="22" t="inlineStr">
        <is>
          <t>CPC KPKB</t>
        </is>
      </c>
      <c r="M31" s="24" t="n">
        <v>144</v>
      </c>
      <c r="N31" s="22" t="inlineStr">
        <is>
          <t>CPC</t>
        </is>
      </c>
      <c r="O31" s="22" t="inlineStr">
        <is>
          <t>Indore</t>
        </is>
      </c>
      <c r="P31" s="22" t="inlineStr">
        <is>
          <t>KVI</t>
        </is>
      </c>
      <c r="Q31" s="22" t="inlineStr">
        <is>
          <t>Other Seeds</t>
        </is>
      </c>
      <c r="R31" s="25">
        <f>IF(Config!$B$4&gt;0,M31/Config!$B$4,0)</f>
        <v/>
      </c>
      <c r="S31" s="25">
        <f>IF(Config!$B$4&gt;0,K31/Config!$B$4,0)</f>
        <v/>
      </c>
      <c r="T31" s="25">
        <f>R31*Config!$B$7</f>
        <v/>
      </c>
      <c r="U31" s="25">
        <f>S31*Config!$B$7</f>
        <v/>
      </c>
      <c r="V31" s="25" t="n">
        <v>0</v>
      </c>
      <c r="W31" s="25" t="n">
        <v>0</v>
      </c>
      <c r="X31" s="26">
        <f>IF(T31&gt;0,V31/T31,0)</f>
        <v/>
      </c>
      <c r="Y31" s="26">
        <f>IF(U31&gt;0,W31/U31,0)</f>
        <v/>
      </c>
      <c r="Z31" s="25">
        <f>T31-V31</f>
        <v/>
      </c>
      <c r="AA31" s="25">
        <f>U31-W31</f>
        <v/>
      </c>
      <c r="AB31" s="25">
        <f>IF(Config!$B$7&gt;0,(V31/Config!$B$7)*Config!$B$4,0)</f>
        <v/>
      </c>
      <c r="AC31" s="25">
        <f>IF(Config!$B$7&gt;0,(W31/Config!$B$7)*Config!$B$4,0)</f>
        <v/>
      </c>
    </row>
    <row r="32" hidden="1" outlineLevel="1">
      <c r="A32" s="22" t="inlineStr">
        <is>
          <t>May</t>
        </is>
      </c>
      <c r="B32" s="22" t="n">
        <v>2026</v>
      </c>
      <c r="C32" s="22" t="inlineStr">
        <is>
          <t>29-04-2026</t>
        </is>
      </c>
      <c r="D32" s="23" t="n">
        <v>0.4706828703703704</v>
      </c>
      <c r="E32" s="22" t="inlineStr">
        <is>
          <t>Raisins_10-2382</t>
        </is>
      </c>
      <c r="F32" s="22" t="inlineStr">
        <is>
          <t>FG</t>
        </is>
      </c>
      <c r="G32" s="22" t="inlineStr">
        <is>
          <t>Raisins</t>
        </is>
      </c>
      <c r="H32" s="22" t="inlineStr">
        <is>
          <t>Premium Munakka Farmley Standee Pouch 200 g</t>
        </is>
      </c>
      <c r="I32" s="22" t="inlineStr">
        <is>
          <t>Premium Munakka</t>
        </is>
      </c>
      <c r="J32" s="24" t="n">
        <v>0.2</v>
      </c>
      <c r="K32" s="24" t="n">
        <v>6150</v>
      </c>
      <c r="L32" s="22" t="inlineStr">
        <is>
          <t>CPC KPKB</t>
        </is>
      </c>
      <c r="M32" s="24" t="n">
        <v>1230</v>
      </c>
      <c r="N32" s="22" t="inlineStr">
        <is>
          <t>CPC</t>
        </is>
      </c>
      <c r="O32" s="22" t="inlineStr">
        <is>
          <t>Indore</t>
        </is>
      </c>
      <c r="P32" s="22" t="inlineStr">
        <is>
          <t>KVI</t>
        </is>
      </c>
      <c r="Q32" s="22" t="inlineStr"/>
      <c r="R32" s="25">
        <f>IF(Config!$B$4&gt;0,M32/Config!$B$4,0)</f>
        <v/>
      </c>
      <c r="S32" s="25">
        <f>IF(Config!$B$4&gt;0,K32/Config!$B$4,0)</f>
        <v/>
      </c>
      <c r="T32" s="25">
        <f>R32*Config!$B$7</f>
        <v/>
      </c>
      <c r="U32" s="25">
        <f>S32*Config!$B$7</f>
        <v/>
      </c>
      <c r="V32" s="25" t="n">
        <v>0</v>
      </c>
      <c r="W32" s="25" t="n">
        <v>0</v>
      </c>
      <c r="X32" s="26">
        <f>IF(T32&gt;0,V32/T32,0)</f>
        <v/>
      </c>
      <c r="Y32" s="26">
        <f>IF(U32&gt;0,W32/U32,0)</f>
        <v/>
      </c>
      <c r="Z32" s="25">
        <f>T32-V32</f>
        <v/>
      </c>
      <c r="AA32" s="25">
        <f>U32-W32</f>
        <v/>
      </c>
      <c r="AB32" s="25">
        <f>IF(Config!$B$7&gt;0,(V32/Config!$B$7)*Config!$B$4,0)</f>
        <v/>
      </c>
      <c r="AC32" s="25">
        <f>IF(Config!$B$7&gt;0,(W32/Config!$B$7)*Config!$B$4,0)</f>
        <v/>
      </c>
    </row>
    <row r="33" hidden="1" outlineLevel="1">
      <c r="A33" s="22" t="inlineStr">
        <is>
          <t>May</t>
        </is>
      </c>
      <c r="B33" s="22" t="n">
        <v>2026</v>
      </c>
      <c r="C33" s="22" t="inlineStr">
        <is>
          <t>29-04-2026</t>
        </is>
      </c>
      <c r="D33" s="23" t="n">
        <v>0.4706828703703704</v>
      </c>
      <c r="E33" s="22" t="inlineStr">
        <is>
          <t>Dry Fruit Mix_15-2923</t>
        </is>
      </c>
      <c r="F33" s="22" t="inlineStr">
        <is>
          <t>FG</t>
        </is>
      </c>
      <c r="G33" s="22" t="inlineStr">
        <is>
          <t>Trail Mixes</t>
        </is>
      </c>
      <c r="H33" s="22" t="inlineStr">
        <is>
          <t>Trail Mix Farmley Jar 450 g</t>
        </is>
      </c>
      <c r="I33" s="22" t="inlineStr">
        <is>
          <t>Trail Mix</t>
        </is>
      </c>
      <c r="J33" s="24" t="n">
        <v>0.45</v>
      </c>
      <c r="K33" s="24" t="n">
        <v>2064</v>
      </c>
      <c r="L33" s="22" t="inlineStr">
        <is>
          <t>CPC KPKB</t>
        </is>
      </c>
      <c r="M33" s="24" t="n">
        <v>928.8</v>
      </c>
      <c r="N33" s="22" t="inlineStr">
        <is>
          <t>CPC</t>
        </is>
      </c>
      <c r="O33" s="22" t="inlineStr">
        <is>
          <t>Indore</t>
        </is>
      </c>
      <c r="P33" s="22" t="inlineStr">
        <is>
          <t>Value Added</t>
        </is>
      </c>
      <c r="Q33" s="22" t="inlineStr">
        <is>
          <t>Trail Mixes</t>
        </is>
      </c>
      <c r="R33" s="25">
        <f>IF(Config!$B$4&gt;0,M33/Config!$B$4,0)</f>
        <v/>
      </c>
      <c r="S33" s="25">
        <f>IF(Config!$B$4&gt;0,K33/Config!$B$4,0)</f>
        <v/>
      </c>
      <c r="T33" s="25">
        <f>R33*Config!$B$7</f>
        <v/>
      </c>
      <c r="U33" s="25">
        <f>S33*Config!$B$7</f>
        <v/>
      </c>
      <c r="V33" s="25" t="n">
        <v>0</v>
      </c>
      <c r="W33" s="25" t="n">
        <v>0</v>
      </c>
      <c r="X33" s="26">
        <f>IF(T33&gt;0,V33/T33,0)</f>
        <v/>
      </c>
      <c r="Y33" s="26">
        <f>IF(U33&gt;0,W33/U33,0)</f>
        <v/>
      </c>
      <c r="Z33" s="25">
        <f>T33-V33</f>
        <v/>
      </c>
      <c r="AA33" s="25">
        <f>U33-W33</f>
        <v/>
      </c>
      <c r="AB33" s="25">
        <f>IF(Config!$B$7&gt;0,(V33/Config!$B$7)*Config!$B$4,0)</f>
        <v/>
      </c>
      <c r="AC33" s="25">
        <f>IF(Config!$B$7&gt;0,(W33/Config!$B$7)*Config!$B$4,0)</f>
        <v/>
      </c>
    </row>
    <row r="34">
      <c r="A34" s="17" t="inlineStr">
        <is>
          <t>May</t>
        </is>
      </c>
      <c r="B34" s="17" t="n">
        <v>2026</v>
      </c>
      <c r="C34" s="17" t="inlineStr">
        <is>
          <t>29-04-2026</t>
        </is>
      </c>
      <c r="D34" s="18" t="n">
        <v>0.5300810185185185</v>
      </c>
      <c r="E34" s="17" t="inlineStr">
        <is>
          <t>Multiple</t>
        </is>
      </c>
      <c r="F34" s="17" t="inlineStr">
        <is>
          <t>FG</t>
        </is>
      </c>
      <c r="G34" s="17" t="inlineStr">
        <is>
          <t>Makhana Raw</t>
        </is>
      </c>
      <c r="H34" s="17" t="inlineStr">
        <is>
          <t>Modern Trade</t>
        </is>
      </c>
      <c r="I34" s="17" t="inlineStr">
        <is>
          <t>Prasadam Makhana</t>
        </is>
      </c>
      <c r="J34" s="19" t="n">
        <v>0.2</v>
      </c>
      <c r="K34" s="19" t="n">
        <v>96825</v>
      </c>
      <c r="L34" s="17" t="inlineStr">
        <is>
          <t>15 Customers</t>
        </is>
      </c>
      <c r="M34" s="19" t="n">
        <v>23848.5</v>
      </c>
      <c r="N34" s="17" t="inlineStr">
        <is>
          <t>Modern Trade</t>
        </is>
      </c>
      <c r="O34" s="17" t="inlineStr">
        <is>
          <t>Multiple</t>
        </is>
      </c>
      <c r="P34" s="17" t="inlineStr">
        <is>
          <t>KVI</t>
        </is>
      </c>
      <c r="Q34" s="17" t="inlineStr">
        <is>
          <t>Makhana Raw</t>
        </is>
      </c>
      <c r="R34" s="20">
        <f>IF(Config!$B$4&gt;0,M34/Config!$B$4,0)</f>
        <v/>
      </c>
      <c r="S34" s="20">
        <f>IF(Config!$B$4&gt;0,K34/Config!$B$4,0)</f>
        <v/>
      </c>
      <c r="T34" s="20">
        <f>R34*Config!$B$7</f>
        <v/>
      </c>
      <c r="U34" s="20">
        <f>S34*Config!$B$7</f>
        <v/>
      </c>
      <c r="V34" s="20" t="n">
        <v>9197.379999999999</v>
      </c>
      <c r="W34" s="20" t="n">
        <v>40023</v>
      </c>
      <c r="X34" s="21">
        <f>IF(T34&gt;0,V34/T34,0)</f>
        <v/>
      </c>
      <c r="Y34" s="21">
        <f>IF(U34&gt;0,W34/U34,0)</f>
        <v/>
      </c>
      <c r="Z34" s="20">
        <f>T34-V34</f>
        <v/>
      </c>
      <c r="AA34" s="20">
        <f>U34-W34</f>
        <v/>
      </c>
      <c r="AB34" s="20">
        <f>IF(Config!$B$7&gt;0,(V34/Config!$B$7)*Config!$B$4,0)</f>
        <v/>
      </c>
      <c r="AC34" s="20">
        <f>IF(Config!$B$7&gt;0,(W34/Config!$B$7)*Config!$B$4,0)</f>
        <v/>
      </c>
    </row>
    <row r="35" hidden="1" outlineLevel="1">
      <c r="A35" s="22" t="inlineStr">
        <is>
          <t>May</t>
        </is>
      </c>
      <c r="B35" s="22" t="n">
        <v>2026</v>
      </c>
      <c r="C35" s="22" t="inlineStr">
        <is>
          <t>29-04-2026</t>
        </is>
      </c>
      <c r="D35" s="23" t="n">
        <v>0.5300810185185185</v>
      </c>
      <c r="E35" s="22" t="inlineStr">
        <is>
          <t>Makhana_7-30098</t>
        </is>
      </c>
      <c r="F35" s="22" t="inlineStr">
        <is>
          <t>FG</t>
        </is>
      </c>
      <c r="G35" s="22" t="inlineStr">
        <is>
          <t>Makhana Raw</t>
        </is>
      </c>
      <c r="H35" s="22" t="inlineStr">
        <is>
          <t>Prasadam Makhana Center Seal Pouch 200 g- NEW</t>
        </is>
      </c>
      <c r="I35" s="22" t="inlineStr">
        <is>
          <t>Prasadam Makhana</t>
        </is>
      </c>
      <c r="J35" s="24" t="n">
        <v>0.2</v>
      </c>
      <c r="K35" s="24" t="n">
        <v>3000</v>
      </c>
      <c r="L35" s="22" t="inlineStr">
        <is>
          <t>Metro Cash &amp; Carry India Private Limited</t>
        </is>
      </c>
      <c r="M35" s="24" t="n">
        <v>600</v>
      </c>
      <c r="N35" s="22" t="inlineStr">
        <is>
          <t>Modern Trade</t>
        </is>
      </c>
      <c r="O35" s="22" t="inlineStr">
        <is>
          <t>Purnea</t>
        </is>
      </c>
      <c r="P35" s="22" t="inlineStr">
        <is>
          <t>KVI</t>
        </is>
      </c>
      <c r="Q35" s="22" t="inlineStr">
        <is>
          <t>Makhana Raw</t>
        </is>
      </c>
      <c r="R35" s="25">
        <f>IF(Config!$B$4&gt;0,M35/Config!$B$4,0)</f>
        <v/>
      </c>
      <c r="S35" s="25">
        <f>IF(Config!$B$4&gt;0,K35/Config!$B$4,0)</f>
        <v/>
      </c>
      <c r="T35" s="25">
        <f>R35*Config!$B$7</f>
        <v/>
      </c>
      <c r="U35" s="25">
        <f>S35*Config!$B$7</f>
        <v/>
      </c>
      <c r="V35" s="25" t="n">
        <v>456</v>
      </c>
      <c r="W35" s="25" t="n">
        <v>2280</v>
      </c>
      <c r="X35" s="26">
        <f>IF(T35&gt;0,V35/T35,0)</f>
        <v/>
      </c>
      <c r="Y35" s="26">
        <f>IF(U35&gt;0,W35/U35,0)</f>
        <v/>
      </c>
      <c r="Z35" s="25">
        <f>T35-V35</f>
        <v/>
      </c>
      <c r="AA35" s="25">
        <f>U35-W35</f>
        <v/>
      </c>
      <c r="AB35" s="25">
        <f>IF(Config!$B$7&gt;0,(V35/Config!$B$7)*Config!$B$4,0)</f>
        <v/>
      </c>
      <c r="AC35" s="25">
        <f>IF(Config!$B$7&gt;0,(W35/Config!$B$7)*Config!$B$4,0)</f>
        <v/>
      </c>
    </row>
    <row r="36" hidden="1" outlineLevel="1">
      <c r="A36" s="22" t="inlineStr">
        <is>
          <t>May</t>
        </is>
      </c>
      <c r="B36" s="22" t="n">
        <v>2026</v>
      </c>
      <c r="C36" s="22" t="inlineStr">
        <is>
          <t>29-04-2026</t>
        </is>
      </c>
      <c r="D36" s="23" t="n">
        <v>0.5300810185185185</v>
      </c>
      <c r="E36" s="22" t="inlineStr">
        <is>
          <t>Dry Fruit Mix_15-2800</t>
        </is>
      </c>
      <c r="F36" s="22" t="inlineStr">
        <is>
          <t>FG</t>
        </is>
      </c>
      <c r="G36" s="22" t="inlineStr">
        <is>
          <t>Trail Mixes</t>
        </is>
      </c>
      <c r="H36" s="22" t="inlineStr">
        <is>
          <t>Premium Panchmeva Farmley Jar 425 g- Institutional</t>
        </is>
      </c>
      <c r="I36" s="22" t="inlineStr">
        <is>
          <t>Premium Panchmewa Superfood</t>
        </is>
      </c>
      <c r="J36" s="24" t="n">
        <v>0.425</v>
      </c>
      <c r="K36" s="24" t="n">
        <v>4500</v>
      </c>
      <c r="L36" s="22" t="inlineStr">
        <is>
          <t>Metro Cash &amp; Carry India Private Limited</t>
        </is>
      </c>
      <c r="M36" s="24" t="n">
        <v>1912.5</v>
      </c>
      <c r="N36" s="22" t="inlineStr">
        <is>
          <t>Modern Trade</t>
        </is>
      </c>
      <c r="O36" s="22" t="inlineStr">
        <is>
          <t>Indore</t>
        </is>
      </c>
      <c r="P36" s="22" t="inlineStr">
        <is>
          <t>Value Added</t>
        </is>
      </c>
      <c r="Q36" s="22" t="inlineStr">
        <is>
          <t>Trail Mixes</t>
        </is>
      </c>
      <c r="R36" s="25">
        <f>IF(Config!$B$4&gt;0,M36/Config!$B$4,0)</f>
        <v/>
      </c>
      <c r="S36" s="25">
        <f>IF(Config!$B$4&gt;0,K36/Config!$B$4,0)</f>
        <v/>
      </c>
      <c r="T36" s="25">
        <f>R36*Config!$B$7</f>
        <v/>
      </c>
      <c r="U36" s="25">
        <f>S36*Config!$B$7</f>
        <v/>
      </c>
      <c r="V36" s="25" t="n">
        <v>40.8</v>
      </c>
      <c r="W36" s="25" t="n">
        <v>96</v>
      </c>
      <c r="X36" s="26">
        <f>IF(T36&gt;0,V36/T36,0)</f>
        <v/>
      </c>
      <c r="Y36" s="26">
        <f>IF(U36&gt;0,W36/U36,0)</f>
        <v/>
      </c>
      <c r="Z36" s="25">
        <f>T36-V36</f>
        <v/>
      </c>
      <c r="AA36" s="25">
        <f>U36-W36</f>
        <v/>
      </c>
      <c r="AB36" s="25">
        <f>IF(Config!$B$7&gt;0,(V36/Config!$B$7)*Config!$B$4,0)</f>
        <v/>
      </c>
      <c r="AC36" s="25">
        <f>IF(Config!$B$7&gt;0,(W36/Config!$B$7)*Config!$B$4,0)</f>
        <v/>
      </c>
    </row>
    <row r="37" hidden="1" outlineLevel="1">
      <c r="A37" s="22" t="inlineStr">
        <is>
          <t>May</t>
        </is>
      </c>
      <c r="B37" s="22" t="n">
        <v>2026</v>
      </c>
      <c r="C37" s="22" t="inlineStr">
        <is>
          <t>29-04-2026</t>
        </is>
      </c>
      <c r="D37" s="23" t="n">
        <v>0.5300810185185185</v>
      </c>
      <c r="E37" s="22" t="inlineStr">
        <is>
          <t>Almonds_1-196</t>
        </is>
      </c>
      <c r="F37" s="22" t="inlineStr">
        <is>
          <t>FG</t>
        </is>
      </c>
      <c r="G37" s="22" t="inlineStr">
        <is>
          <t>Almonds</t>
        </is>
      </c>
      <c r="H37" s="22" t="inlineStr">
        <is>
          <t>Popular California Almonds Farmley Standee Pouch 1 kg</t>
        </is>
      </c>
      <c r="I37" s="22" t="inlineStr">
        <is>
          <t>Popular California Almonds</t>
        </is>
      </c>
      <c r="J37" s="24" t="n">
        <v>1</v>
      </c>
      <c r="K37" s="24" t="n">
        <v>400</v>
      </c>
      <c r="L37" s="22" t="inlineStr">
        <is>
          <t>Metro Cash &amp; Carry India Private Limited</t>
        </is>
      </c>
      <c r="M37" s="24" t="n">
        <v>400</v>
      </c>
      <c r="N37" s="22" t="inlineStr">
        <is>
          <t>Modern Trade</t>
        </is>
      </c>
      <c r="O37" s="22" t="inlineStr">
        <is>
          <t>Indore</t>
        </is>
      </c>
      <c r="P37" s="22" t="inlineStr">
        <is>
          <t>KVI</t>
        </is>
      </c>
      <c r="Q37" s="22" t="inlineStr">
        <is>
          <t>Almonds</t>
        </is>
      </c>
      <c r="R37" s="25">
        <f>IF(Config!$B$4&gt;0,M37/Config!$B$4,0)</f>
        <v/>
      </c>
      <c r="S37" s="25">
        <f>IF(Config!$B$4&gt;0,K37/Config!$B$4,0)</f>
        <v/>
      </c>
      <c r="T37" s="25">
        <f>R37*Config!$B$7</f>
        <v/>
      </c>
      <c r="U37" s="25">
        <f>S37*Config!$B$7</f>
        <v/>
      </c>
      <c r="V37" s="25" t="n">
        <v>312</v>
      </c>
      <c r="W37" s="25" t="n">
        <v>312</v>
      </c>
      <c r="X37" s="26">
        <f>IF(T37&gt;0,V37/T37,0)</f>
        <v/>
      </c>
      <c r="Y37" s="26">
        <f>IF(U37&gt;0,W37/U37,0)</f>
        <v/>
      </c>
      <c r="Z37" s="25">
        <f>T37-V37</f>
        <v/>
      </c>
      <c r="AA37" s="25">
        <f>U37-W37</f>
        <v/>
      </c>
      <c r="AB37" s="25">
        <f>IF(Config!$B$7&gt;0,(V37/Config!$B$7)*Config!$B$4,0)</f>
        <v/>
      </c>
      <c r="AC37" s="25">
        <f>IF(Config!$B$7&gt;0,(W37/Config!$B$7)*Config!$B$4,0)</f>
        <v/>
      </c>
    </row>
    <row r="38" hidden="1" outlineLevel="1">
      <c r="A38" s="22" t="inlineStr">
        <is>
          <t>May</t>
        </is>
      </c>
      <c r="B38" s="22" t="n">
        <v>2026</v>
      </c>
      <c r="C38" s="22" t="inlineStr">
        <is>
          <t>29-04-2026</t>
        </is>
      </c>
      <c r="D38" s="23" t="n">
        <v>0.5300810185185185</v>
      </c>
      <c r="E38" s="22" t="inlineStr">
        <is>
          <t>Almonds_1-1750</t>
        </is>
      </c>
      <c r="F38" s="22" t="inlineStr">
        <is>
          <t>FG</t>
        </is>
      </c>
      <c r="G38" s="22" t="inlineStr">
        <is>
          <t>Almonds</t>
        </is>
      </c>
      <c r="H38" s="22" t="inlineStr">
        <is>
          <t>Popular California Almonds Farmley Standee Pouch 500 g</t>
        </is>
      </c>
      <c r="I38" s="22" t="inlineStr">
        <is>
          <t>Popular California Almonds</t>
        </is>
      </c>
      <c r="J38" s="24" t="n">
        <v>0.5</v>
      </c>
      <c r="K38" s="24" t="n">
        <v>1500</v>
      </c>
      <c r="L38" s="22" t="inlineStr">
        <is>
          <t>Metro Cash &amp; Carry India Private Limited</t>
        </is>
      </c>
      <c r="M38" s="24" t="n">
        <v>750</v>
      </c>
      <c r="N38" s="22" t="inlineStr">
        <is>
          <t>Modern Trade</t>
        </is>
      </c>
      <c r="O38" s="22" t="inlineStr">
        <is>
          <t>Indore</t>
        </is>
      </c>
      <c r="P38" s="22" t="inlineStr">
        <is>
          <t>KVI</t>
        </is>
      </c>
      <c r="Q38" s="22" t="inlineStr">
        <is>
          <t>Almonds</t>
        </is>
      </c>
      <c r="R38" s="25">
        <f>IF(Config!$B$4&gt;0,M38/Config!$B$4,0)</f>
        <v/>
      </c>
      <c r="S38" s="25">
        <f>IF(Config!$B$4&gt;0,K38/Config!$B$4,0)</f>
        <v/>
      </c>
      <c r="T38" s="25">
        <f>R38*Config!$B$7</f>
        <v/>
      </c>
      <c r="U38" s="25">
        <f>S38*Config!$B$7</f>
        <v/>
      </c>
      <c r="V38" s="25" t="n">
        <v>392</v>
      </c>
      <c r="W38" s="25" t="n">
        <v>784</v>
      </c>
      <c r="X38" s="26">
        <f>IF(T38&gt;0,V38/T38,0)</f>
        <v/>
      </c>
      <c r="Y38" s="26">
        <f>IF(U38&gt;0,W38/U38,0)</f>
        <v/>
      </c>
      <c r="Z38" s="25">
        <f>T38-V38</f>
        <v/>
      </c>
      <c r="AA38" s="25">
        <f>U38-W38</f>
        <v/>
      </c>
      <c r="AB38" s="25">
        <f>IF(Config!$B$7&gt;0,(V38/Config!$B$7)*Config!$B$4,0)</f>
        <v/>
      </c>
      <c r="AC38" s="25">
        <f>IF(Config!$B$7&gt;0,(W38/Config!$B$7)*Config!$B$4,0)</f>
        <v/>
      </c>
    </row>
    <row r="39" hidden="1" outlineLevel="1">
      <c r="A39" s="22" t="inlineStr">
        <is>
          <t>May</t>
        </is>
      </c>
      <c r="B39" s="22" t="n">
        <v>2026</v>
      </c>
      <c r="C39" s="22" t="inlineStr">
        <is>
          <t>29-04-2026</t>
        </is>
      </c>
      <c r="D39" s="23" t="n">
        <v>0.5300810185185185</v>
      </c>
      <c r="E39" s="22" t="inlineStr">
        <is>
          <t>Makhana_7-30096</t>
        </is>
      </c>
      <c r="F39" s="22" t="inlineStr">
        <is>
          <t>FG</t>
        </is>
      </c>
      <c r="G39" s="22" t="inlineStr">
        <is>
          <t>Makhana Raw</t>
        </is>
      </c>
      <c r="H39" s="22" t="inlineStr">
        <is>
          <t>Prasadam Makhana Center Seal Pouch 100 g- NEW</t>
        </is>
      </c>
      <c r="I39" s="22" t="inlineStr">
        <is>
          <t>Prasadam Makhana</t>
        </is>
      </c>
      <c r="J39" s="24" t="n">
        <v>0.1</v>
      </c>
      <c r="K39" s="24" t="n">
        <v>800</v>
      </c>
      <c r="L39" s="22" t="inlineStr">
        <is>
          <t>Metro Cash &amp; Carry India Private Limited</t>
        </is>
      </c>
      <c r="M39" s="24" t="n">
        <v>80</v>
      </c>
      <c r="N39" s="22" t="inlineStr">
        <is>
          <t>Modern Trade</t>
        </is>
      </c>
      <c r="O39" s="22" t="inlineStr">
        <is>
          <t>Purnea</t>
        </is>
      </c>
      <c r="P39" s="22" t="inlineStr">
        <is>
          <t>KVI</t>
        </is>
      </c>
      <c r="Q39" s="22" t="inlineStr">
        <is>
          <t>Makhana Raw</t>
        </is>
      </c>
      <c r="R39" s="25">
        <f>IF(Config!$B$4&gt;0,M39/Config!$B$4,0)</f>
        <v/>
      </c>
      <c r="S39" s="25">
        <f>IF(Config!$B$4&gt;0,K39/Config!$B$4,0)</f>
        <v/>
      </c>
      <c r="T39" s="25">
        <f>R39*Config!$B$7</f>
        <v/>
      </c>
      <c r="U39" s="25">
        <f>S39*Config!$B$7</f>
        <v/>
      </c>
      <c r="V39" s="25" t="n">
        <v>136</v>
      </c>
      <c r="W39" s="25" t="n">
        <v>1360</v>
      </c>
      <c r="X39" s="26">
        <f>IF(T39&gt;0,V39/T39,0)</f>
        <v/>
      </c>
      <c r="Y39" s="26">
        <f>IF(U39&gt;0,W39/U39,0)</f>
        <v/>
      </c>
      <c r="Z39" s="25">
        <f>T39-V39</f>
        <v/>
      </c>
      <c r="AA39" s="25">
        <f>U39-W39</f>
        <v/>
      </c>
      <c r="AB39" s="25">
        <f>IF(Config!$B$7&gt;0,(V39/Config!$B$7)*Config!$B$4,0)</f>
        <v/>
      </c>
      <c r="AC39" s="25">
        <f>IF(Config!$B$7&gt;0,(W39/Config!$B$7)*Config!$B$4,0)</f>
        <v/>
      </c>
    </row>
    <row r="40" hidden="1" outlineLevel="1">
      <c r="A40" s="22" t="inlineStr">
        <is>
          <t>May</t>
        </is>
      </c>
      <c r="B40" s="22" t="n">
        <v>2026</v>
      </c>
      <c r="C40" s="22" t="inlineStr">
        <is>
          <t>29-04-2026</t>
        </is>
      </c>
      <c r="D40" s="23" t="n">
        <v>0.5300810185185185</v>
      </c>
      <c r="E40" s="22" t="inlineStr">
        <is>
          <t>Seeds_11-2541</t>
        </is>
      </c>
      <c r="F40" s="22" t="inlineStr">
        <is>
          <t>FG</t>
        </is>
      </c>
      <c r="G40" s="22" t="inlineStr">
        <is>
          <t>Chia Seeds</t>
        </is>
      </c>
      <c r="H40" s="22" t="inlineStr">
        <is>
          <t>Premium Chia Seeds Farmley Standee Pouch 200 g</t>
        </is>
      </c>
      <c r="I40" s="22" t="inlineStr">
        <is>
          <t>Premium Chia Seeds</t>
        </is>
      </c>
      <c r="J40" s="24" t="n">
        <v>0.2</v>
      </c>
      <c r="K40" s="24" t="n">
        <v>4000</v>
      </c>
      <c r="L40" s="22" t="inlineStr">
        <is>
          <t>Metro Cash &amp; Carry India Private Limited</t>
        </is>
      </c>
      <c r="M40" s="24" t="n">
        <v>800</v>
      </c>
      <c r="N40" s="22" t="inlineStr">
        <is>
          <t>Modern Trade</t>
        </is>
      </c>
      <c r="O40" s="22" t="inlineStr">
        <is>
          <t>Indore</t>
        </is>
      </c>
      <c r="P40" s="22" t="inlineStr">
        <is>
          <t>KVI</t>
        </is>
      </c>
      <c r="Q40" s="22" t="inlineStr">
        <is>
          <t>Chia Seeds</t>
        </is>
      </c>
      <c r="R40" s="25">
        <f>IF(Config!$B$4&gt;0,M40/Config!$B$4,0)</f>
        <v/>
      </c>
      <c r="S40" s="25">
        <f>IF(Config!$B$4&gt;0,K40/Config!$B$4,0)</f>
        <v/>
      </c>
      <c r="T40" s="25">
        <f>R40*Config!$B$7</f>
        <v/>
      </c>
      <c r="U40" s="25">
        <f>S40*Config!$B$7</f>
        <v/>
      </c>
      <c r="V40" s="25" t="n">
        <v>390</v>
      </c>
      <c r="W40" s="25" t="n">
        <v>1950</v>
      </c>
      <c r="X40" s="26">
        <f>IF(T40&gt;0,V40/T40,0)</f>
        <v/>
      </c>
      <c r="Y40" s="26">
        <f>IF(U40&gt;0,W40/U40,0)</f>
        <v/>
      </c>
      <c r="Z40" s="25">
        <f>T40-V40</f>
        <v/>
      </c>
      <c r="AA40" s="25">
        <f>U40-W40</f>
        <v/>
      </c>
      <c r="AB40" s="25">
        <f>IF(Config!$B$7&gt;0,(V40/Config!$B$7)*Config!$B$4,0)</f>
        <v/>
      </c>
      <c r="AC40" s="25">
        <f>IF(Config!$B$7&gt;0,(W40/Config!$B$7)*Config!$B$4,0)</f>
        <v/>
      </c>
    </row>
    <row r="41" hidden="1" outlineLevel="1">
      <c r="A41" s="22" t="inlineStr">
        <is>
          <t>May</t>
        </is>
      </c>
      <c r="B41" s="22" t="n">
        <v>2026</v>
      </c>
      <c r="C41" s="22" t="inlineStr">
        <is>
          <t>29-04-2026</t>
        </is>
      </c>
      <c r="D41" s="23" t="n">
        <v>0.5300925925925926</v>
      </c>
      <c r="E41" s="22" t="inlineStr">
        <is>
          <t>Dates_4-2469</t>
        </is>
      </c>
      <c r="F41" s="22" t="inlineStr">
        <is>
          <t>FG</t>
        </is>
      </c>
      <c r="G41" s="22" t="inlineStr">
        <is>
          <t>Dates</t>
        </is>
      </c>
      <c r="H41" s="22" t="inlineStr">
        <is>
          <t>Premium Omani Fard Dates Farmley standee pouch 400 g</t>
        </is>
      </c>
      <c r="I41" s="22" t="inlineStr">
        <is>
          <t>Premium Fard Dates</t>
        </is>
      </c>
      <c r="J41" s="24" t="n">
        <v>0.4</v>
      </c>
      <c r="K41" s="24" t="n">
        <v>2800</v>
      </c>
      <c r="L41" s="22" t="inlineStr">
        <is>
          <t>Metro Cash &amp; Carry India Private Limited</t>
        </is>
      </c>
      <c r="M41" s="24" t="n">
        <v>1120</v>
      </c>
      <c r="N41" s="22" t="inlineStr">
        <is>
          <t>Modern Trade</t>
        </is>
      </c>
      <c r="O41" s="22" t="inlineStr">
        <is>
          <t>Indore</t>
        </is>
      </c>
      <c r="P41" s="22" t="inlineStr">
        <is>
          <t>KVI</t>
        </is>
      </c>
      <c r="Q41" s="22" t="inlineStr">
        <is>
          <t>Dates</t>
        </is>
      </c>
      <c r="R41" s="25">
        <f>IF(Config!$B$4&gt;0,M41/Config!$B$4,0)</f>
        <v/>
      </c>
      <c r="S41" s="25">
        <f>IF(Config!$B$4&gt;0,K41/Config!$B$4,0)</f>
        <v/>
      </c>
      <c r="T41" s="25">
        <f>R41*Config!$B$7</f>
        <v/>
      </c>
      <c r="U41" s="25">
        <f>S41*Config!$B$7</f>
        <v/>
      </c>
      <c r="V41" s="25" t="n">
        <v>828</v>
      </c>
      <c r="W41" s="25" t="n">
        <v>2070</v>
      </c>
      <c r="X41" s="26">
        <f>IF(T41&gt;0,V41/T41,0)</f>
        <v/>
      </c>
      <c r="Y41" s="26">
        <f>IF(U41&gt;0,W41/U41,0)</f>
        <v/>
      </c>
      <c r="Z41" s="25">
        <f>T41-V41</f>
        <v/>
      </c>
      <c r="AA41" s="25">
        <f>U41-W41</f>
        <v/>
      </c>
      <c r="AB41" s="25">
        <f>IF(Config!$B$7&gt;0,(V41/Config!$B$7)*Config!$B$4,0)</f>
        <v/>
      </c>
      <c r="AC41" s="25">
        <f>IF(Config!$B$7&gt;0,(W41/Config!$B$7)*Config!$B$4,0)</f>
        <v/>
      </c>
    </row>
    <row r="42" hidden="1" outlineLevel="1">
      <c r="A42" s="22" t="inlineStr">
        <is>
          <t>May</t>
        </is>
      </c>
      <c r="B42" s="22" t="n">
        <v>2026</v>
      </c>
      <c r="C42" s="22" t="inlineStr">
        <is>
          <t>29-04-2026</t>
        </is>
      </c>
      <c r="D42" s="23" t="n">
        <v>0.5300925925925926</v>
      </c>
      <c r="E42" s="22" t="inlineStr">
        <is>
          <t>Dry Fruit Mix_15-2403</t>
        </is>
      </c>
      <c r="F42" s="22" t="inlineStr">
        <is>
          <t>FG</t>
        </is>
      </c>
      <c r="G42" s="22" t="inlineStr">
        <is>
          <t>Seed Mix</t>
        </is>
      </c>
      <c r="H42" s="22" t="inlineStr">
        <is>
          <t>Seed Mix Farmley Standee Pouch 200 g</t>
        </is>
      </c>
      <c r="I42" s="22" t="inlineStr">
        <is>
          <t>Seed Mix</t>
        </is>
      </c>
      <c r="J42" s="24" t="n">
        <v>0.2</v>
      </c>
      <c r="K42" s="24" t="n">
        <v>1000</v>
      </c>
      <c r="L42" s="22" t="inlineStr">
        <is>
          <t>Metro Cash &amp; Carry India Private Limited</t>
        </is>
      </c>
      <c r="M42" s="24" t="n">
        <v>200</v>
      </c>
      <c r="N42" s="22" t="inlineStr">
        <is>
          <t>Modern Trade</t>
        </is>
      </c>
      <c r="O42" s="22" t="inlineStr">
        <is>
          <t>Indore</t>
        </is>
      </c>
      <c r="P42" s="22" t="inlineStr">
        <is>
          <t>Value Added</t>
        </is>
      </c>
      <c r="Q42" s="22" t="inlineStr">
        <is>
          <t>Seed Mix</t>
        </is>
      </c>
      <c r="R42" s="25">
        <f>IF(Config!$B$4&gt;0,M42/Config!$B$4,0)</f>
        <v/>
      </c>
      <c r="S42" s="25">
        <f>IF(Config!$B$4&gt;0,K42/Config!$B$4,0)</f>
        <v/>
      </c>
      <c r="T42" s="25">
        <f>R42*Config!$B$7</f>
        <v/>
      </c>
      <c r="U42" s="25">
        <f>S42*Config!$B$7</f>
        <v/>
      </c>
      <c r="V42" s="25" t="n">
        <v>72</v>
      </c>
      <c r="W42" s="25" t="n">
        <v>360</v>
      </c>
      <c r="X42" s="26">
        <f>IF(T42&gt;0,V42/T42,0)</f>
        <v/>
      </c>
      <c r="Y42" s="26">
        <f>IF(U42&gt;0,W42/U42,0)</f>
        <v/>
      </c>
      <c r="Z42" s="25">
        <f>T42-V42</f>
        <v/>
      </c>
      <c r="AA42" s="25">
        <f>U42-W42</f>
        <v/>
      </c>
      <c r="AB42" s="25">
        <f>IF(Config!$B$7&gt;0,(V42/Config!$B$7)*Config!$B$4,0)</f>
        <v/>
      </c>
      <c r="AC42" s="25">
        <f>IF(Config!$B$7&gt;0,(W42/Config!$B$7)*Config!$B$4,0)</f>
        <v/>
      </c>
    </row>
    <row r="43" hidden="1" outlineLevel="1">
      <c r="A43" s="22" t="inlineStr">
        <is>
          <t>May</t>
        </is>
      </c>
      <c r="B43" s="22" t="n">
        <v>2026</v>
      </c>
      <c r="C43" s="22" t="inlineStr">
        <is>
          <t>29-04-2026</t>
        </is>
      </c>
      <c r="D43" s="23" t="n">
        <v>0.5300925925925926</v>
      </c>
      <c r="E43" s="22" t="inlineStr">
        <is>
          <t>Dry Fruit Mix_15-2404</t>
        </is>
      </c>
      <c r="F43" s="22" t="inlineStr">
        <is>
          <t>FG</t>
        </is>
      </c>
      <c r="G43" s="22" t="inlineStr">
        <is>
          <t>Berry Mix</t>
        </is>
      </c>
      <c r="H43" s="22" t="inlineStr">
        <is>
          <t>Berry Mix Farmley Standee Pouch 200 g</t>
        </is>
      </c>
      <c r="I43" s="22" t="inlineStr">
        <is>
          <t>Berry Mix</t>
        </is>
      </c>
      <c r="J43" s="24" t="n">
        <v>0.2</v>
      </c>
      <c r="K43" s="24" t="n">
        <v>1600</v>
      </c>
      <c r="L43" s="22" t="inlineStr">
        <is>
          <t>Metro Cash &amp; Carry India Private Limited</t>
        </is>
      </c>
      <c r="M43" s="24" t="n">
        <v>320</v>
      </c>
      <c r="N43" s="22" t="inlineStr">
        <is>
          <t>Modern Trade</t>
        </is>
      </c>
      <c r="O43" s="22" t="inlineStr">
        <is>
          <t>Indore</t>
        </is>
      </c>
      <c r="P43" s="22" t="inlineStr">
        <is>
          <t>Value Added</t>
        </is>
      </c>
      <c r="Q43" s="22" t="inlineStr">
        <is>
          <t>Berry Mix</t>
        </is>
      </c>
      <c r="R43" s="25">
        <f>IF(Config!$B$4&gt;0,M43/Config!$B$4,0)</f>
        <v/>
      </c>
      <c r="S43" s="25">
        <f>IF(Config!$B$4&gt;0,K43/Config!$B$4,0)</f>
        <v/>
      </c>
      <c r="T43" s="25">
        <f>R43*Config!$B$7</f>
        <v/>
      </c>
      <c r="U43" s="25">
        <f>S43*Config!$B$7</f>
        <v/>
      </c>
      <c r="V43" s="25" t="n">
        <v>126</v>
      </c>
      <c r="W43" s="25" t="n">
        <v>630</v>
      </c>
      <c r="X43" s="26">
        <f>IF(T43&gt;0,V43/T43,0)</f>
        <v/>
      </c>
      <c r="Y43" s="26">
        <f>IF(U43&gt;0,W43/U43,0)</f>
        <v/>
      </c>
      <c r="Z43" s="25">
        <f>T43-V43</f>
        <v/>
      </c>
      <c r="AA43" s="25">
        <f>U43-W43</f>
        <v/>
      </c>
      <c r="AB43" s="25">
        <f>IF(Config!$B$7&gt;0,(V43/Config!$B$7)*Config!$B$4,0)</f>
        <v/>
      </c>
      <c r="AC43" s="25">
        <f>IF(Config!$B$7&gt;0,(W43/Config!$B$7)*Config!$B$4,0)</f>
        <v/>
      </c>
    </row>
    <row r="44" hidden="1" outlineLevel="1">
      <c r="A44" s="22" t="inlineStr">
        <is>
          <t>May</t>
        </is>
      </c>
      <c r="B44" s="22" t="n">
        <v>2026</v>
      </c>
      <c r="C44" s="22" t="inlineStr">
        <is>
          <t>29-04-2026</t>
        </is>
      </c>
      <c r="D44" s="23" t="n">
        <v>0.5300925925925926</v>
      </c>
      <c r="E44" s="22" t="inlineStr">
        <is>
          <t>Dry Fruit Mix_15-2402</t>
        </is>
      </c>
      <c r="F44" s="22" t="inlineStr">
        <is>
          <t>FG</t>
        </is>
      </c>
      <c r="G44" s="22" t="inlineStr">
        <is>
          <t>Trail Mixes</t>
        </is>
      </c>
      <c r="H44" s="22" t="inlineStr">
        <is>
          <t>Trail Mix Farmley Standee Pouch 200 g</t>
        </is>
      </c>
      <c r="I44" s="22" t="inlineStr">
        <is>
          <t>Trail Mix</t>
        </is>
      </c>
      <c r="J44" s="24" t="n">
        <v>0.2</v>
      </c>
      <c r="K44" s="24" t="n">
        <v>800</v>
      </c>
      <c r="L44" s="22" t="inlineStr">
        <is>
          <t>Metro Cash &amp; Carry India Private Limited</t>
        </is>
      </c>
      <c r="M44" s="24" t="n">
        <v>160</v>
      </c>
      <c r="N44" s="22" t="inlineStr">
        <is>
          <t>Modern Trade</t>
        </is>
      </c>
      <c r="O44" s="22" t="inlineStr">
        <is>
          <t>Indore</t>
        </is>
      </c>
      <c r="P44" s="22" t="inlineStr">
        <is>
          <t>Value Added</t>
        </is>
      </c>
      <c r="Q44" s="22" t="inlineStr">
        <is>
          <t>Trail Mixes</t>
        </is>
      </c>
      <c r="R44" s="25">
        <f>IF(Config!$B$4&gt;0,M44/Config!$B$4,0)</f>
        <v/>
      </c>
      <c r="S44" s="25">
        <f>IF(Config!$B$4&gt;0,K44/Config!$B$4,0)</f>
        <v/>
      </c>
      <c r="T44" s="25">
        <f>R44*Config!$B$7</f>
        <v/>
      </c>
      <c r="U44" s="25">
        <f>S44*Config!$B$7</f>
        <v/>
      </c>
      <c r="V44" s="25" t="n">
        <v>132</v>
      </c>
      <c r="W44" s="25" t="n">
        <v>660</v>
      </c>
      <c r="X44" s="26">
        <f>IF(T44&gt;0,V44/T44,0)</f>
        <v/>
      </c>
      <c r="Y44" s="26">
        <f>IF(U44&gt;0,W44/U44,0)</f>
        <v/>
      </c>
      <c r="Z44" s="25">
        <f>T44-V44</f>
        <v/>
      </c>
      <c r="AA44" s="25">
        <f>U44-W44</f>
        <v/>
      </c>
      <c r="AB44" s="25">
        <f>IF(Config!$B$7&gt;0,(V44/Config!$B$7)*Config!$B$4,0)</f>
        <v/>
      </c>
      <c r="AC44" s="25">
        <f>IF(Config!$B$7&gt;0,(W44/Config!$B$7)*Config!$B$4,0)</f>
        <v/>
      </c>
    </row>
    <row r="45" hidden="1" outlineLevel="1">
      <c r="A45" s="22" t="inlineStr">
        <is>
          <t>May</t>
        </is>
      </c>
      <c r="B45" s="22" t="n">
        <v>2026</v>
      </c>
      <c r="C45" s="22" t="inlineStr">
        <is>
          <t>29-04-2026</t>
        </is>
      </c>
      <c r="D45" s="23" t="n">
        <v>0.5300925925925926</v>
      </c>
      <c r="E45" s="22" t="inlineStr">
        <is>
          <t>Walnut_12-1535</t>
        </is>
      </c>
      <c r="F45" s="22" t="inlineStr">
        <is>
          <t>FG</t>
        </is>
      </c>
      <c r="G45" s="22" t="inlineStr">
        <is>
          <t>Walnut</t>
        </is>
      </c>
      <c r="H45" s="22" t="inlineStr">
        <is>
          <t>Premium Broken Walnut Kernels Farmley Standee Pouch 200 g</t>
        </is>
      </c>
      <c r="I45" s="22" t="inlineStr">
        <is>
          <t>Premium Broken Walnut Kernels</t>
        </is>
      </c>
      <c r="J45" s="24" t="n">
        <v>0.2</v>
      </c>
      <c r="K45" s="24" t="n">
        <v>2500</v>
      </c>
      <c r="L45" s="22" t="inlineStr">
        <is>
          <t>Metro Cash &amp; Carry India Private Limited</t>
        </is>
      </c>
      <c r="M45" s="24" t="n">
        <v>500</v>
      </c>
      <c r="N45" s="22" t="inlineStr">
        <is>
          <t>Modern Trade</t>
        </is>
      </c>
      <c r="O45" s="22" t="inlineStr">
        <is>
          <t>Indore</t>
        </is>
      </c>
      <c r="P45" s="22" t="inlineStr">
        <is>
          <t>KVI</t>
        </is>
      </c>
      <c r="Q45" s="22" t="inlineStr">
        <is>
          <t>Walnut</t>
        </is>
      </c>
      <c r="R45" s="25">
        <f>IF(Config!$B$4&gt;0,M45/Config!$B$4,0)</f>
        <v/>
      </c>
      <c r="S45" s="25">
        <f>IF(Config!$B$4&gt;0,K45/Config!$B$4,0)</f>
        <v/>
      </c>
      <c r="T45" s="25">
        <f>R45*Config!$B$7</f>
        <v/>
      </c>
      <c r="U45" s="25">
        <f>S45*Config!$B$7</f>
        <v/>
      </c>
      <c r="V45" s="25" t="n">
        <v>182.4</v>
      </c>
      <c r="W45" s="25" t="n">
        <v>912</v>
      </c>
      <c r="X45" s="26">
        <f>IF(T45&gt;0,V45/T45,0)</f>
        <v/>
      </c>
      <c r="Y45" s="26">
        <f>IF(U45&gt;0,W45/U45,0)</f>
        <v/>
      </c>
      <c r="Z45" s="25">
        <f>T45-V45</f>
        <v/>
      </c>
      <c r="AA45" s="25">
        <f>U45-W45</f>
        <v/>
      </c>
      <c r="AB45" s="25">
        <f>IF(Config!$B$7&gt;0,(V45/Config!$B$7)*Config!$B$4,0)</f>
        <v/>
      </c>
      <c r="AC45" s="25">
        <f>IF(Config!$B$7&gt;0,(W45/Config!$B$7)*Config!$B$4,0)</f>
        <v/>
      </c>
    </row>
    <row r="46" hidden="1" outlineLevel="1">
      <c r="A46" s="22" t="inlineStr">
        <is>
          <t>May</t>
        </is>
      </c>
      <c r="B46" s="22" t="n">
        <v>2026</v>
      </c>
      <c r="C46" s="22" t="inlineStr">
        <is>
          <t>29-04-2026</t>
        </is>
      </c>
      <c r="D46" s="23" t="n">
        <v>0.5300925925925926</v>
      </c>
      <c r="E46" s="22" t="inlineStr">
        <is>
          <t>Raisins_10-1990</t>
        </is>
      </c>
      <c r="F46" s="22" t="inlineStr">
        <is>
          <t>FG</t>
        </is>
      </c>
      <c r="G46" s="22" t="inlineStr">
        <is>
          <t>Raisins</t>
        </is>
      </c>
      <c r="H46" s="22" t="inlineStr">
        <is>
          <t>Premium Raisin Long Farmley Standee Pouch 500 g</t>
        </is>
      </c>
      <c r="I46" s="22" t="inlineStr">
        <is>
          <t>Premium Raisin Long</t>
        </is>
      </c>
      <c r="J46" s="24" t="n">
        <v>0.5</v>
      </c>
      <c r="K46" s="24" t="n">
        <v>300</v>
      </c>
      <c r="L46" s="22" t="inlineStr">
        <is>
          <t>Metro Cash &amp; Carry India Private Limited</t>
        </is>
      </c>
      <c r="M46" s="24" t="n">
        <v>150</v>
      </c>
      <c r="N46" s="22" t="inlineStr">
        <is>
          <t>Modern Trade</t>
        </is>
      </c>
      <c r="O46" s="22" t="inlineStr">
        <is>
          <t>Indore</t>
        </is>
      </c>
      <c r="P46" s="22" t="inlineStr">
        <is>
          <t>KVI</t>
        </is>
      </c>
      <c r="Q46" s="22" t="inlineStr">
        <is>
          <t>Raisins</t>
        </is>
      </c>
      <c r="R46" s="25">
        <f>IF(Config!$B$4&gt;0,M46/Config!$B$4,0)</f>
        <v/>
      </c>
      <c r="S46" s="25">
        <f>IF(Config!$B$4&gt;0,K46/Config!$B$4,0)</f>
        <v/>
      </c>
      <c r="T46" s="25">
        <f>R46*Config!$B$7</f>
        <v/>
      </c>
      <c r="U46" s="25">
        <f>S46*Config!$B$7</f>
        <v/>
      </c>
      <c r="V46" s="25" t="n">
        <v>378</v>
      </c>
      <c r="W46" s="25" t="n">
        <v>756</v>
      </c>
      <c r="X46" s="26">
        <f>IF(T46&gt;0,V46/T46,0)</f>
        <v/>
      </c>
      <c r="Y46" s="26">
        <f>IF(U46&gt;0,W46/U46,0)</f>
        <v/>
      </c>
      <c r="Z46" s="25">
        <f>T46-V46</f>
        <v/>
      </c>
      <c r="AA46" s="25">
        <f>U46-W46</f>
        <v/>
      </c>
      <c r="AB46" s="25">
        <f>IF(Config!$B$7&gt;0,(V46/Config!$B$7)*Config!$B$4,0)</f>
        <v/>
      </c>
      <c r="AC46" s="25">
        <f>IF(Config!$B$7&gt;0,(W46/Config!$B$7)*Config!$B$4,0)</f>
        <v/>
      </c>
    </row>
    <row r="47" hidden="1" outlineLevel="1">
      <c r="A47" s="22" t="inlineStr">
        <is>
          <t>May</t>
        </is>
      </c>
      <c r="B47" s="22" t="n">
        <v>2026</v>
      </c>
      <c r="C47" s="22" t="inlineStr">
        <is>
          <t>29-04-2026</t>
        </is>
      </c>
      <c r="D47" s="23" t="n">
        <v>0.5300925925925926</v>
      </c>
      <c r="E47" s="22" t="inlineStr">
        <is>
          <t>Fig_6-2464</t>
        </is>
      </c>
      <c r="F47" s="22" t="inlineStr">
        <is>
          <t>FG</t>
        </is>
      </c>
      <c r="G47" s="22" t="inlineStr">
        <is>
          <t>Figs</t>
        </is>
      </c>
      <c r="H47" s="22" t="inlineStr">
        <is>
          <t>Premium Anjeer Farmley Standee Pouch 200 g</t>
        </is>
      </c>
      <c r="I47" s="22" t="inlineStr">
        <is>
          <t>Premium Anjeer</t>
        </is>
      </c>
      <c r="J47" s="24" t="n">
        <v>0.2</v>
      </c>
      <c r="K47" s="24" t="n">
        <v>1500</v>
      </c>
      <c r="L47" s="22" t="inlineStr">
        <is>
          <t>Metro Cash &amp; Carry India Private Limited</t>
        </is>
      </c>
      <c r="M47" s="24" t="n">
        <v>300</v>
      </c>
      <c r="N47" s="22" t="inlineStr">
        <is>
          <t>Modern Trade</t>
        </is>
      </c>
      <c r="O47" s="22" t="inlineStr">
        <is>
          <t>Indore</t>
        </is>
      </c>
      <c r="P47" s="22" t="inlineStr">
        <is>
          <t>KVI</t>
        </is>
      </c>
      <c r="Q47" s="22" t="inlineStr">
        <is>
          <t>Figs</t>
        </is>
      </c>
      <c r="R47" s="25">
        <f>IF(Config!$B$4&gt;0,M47/Config!$B$4,0)</f>
        <v/>
      </c>
      <c r="S47" s="25">
        <f>IF(Config!$B$4&gt;0,K47/Config!$B$4,0)</f>
        <v/>
      </c>
      <c r="T47" s="25">
        <f>R47*Config!$B$7</f>
        <v/>
      </c>
      <c r="U47" s="25">
        <f>S47*Config!$B$7</f>
        <v/>
      </c>
      <c r="V47" s="25" t="n">
        <v>114</v>
      </c>
      <c r="W47" s="25" t="n">
        <v>570</v>
      </c>
      <c r="X47" s="26">
        <f>IF(T47&gt;0,V47/T47,0)</f>
        <v/>
      </c>
      <c r="Y47" s="26">
        <f>IF(U47&gt;0,W47/U47,0)</f>
        <v/>
      </c>
      <c r="Z47" s="25">
        <f>T47-V47</f>
        <v/>
      </c>
      <c r="AA47" s="25">
        <f>U47-W47</f>
        <v/>
      </c>
      <c r="AB47" s="25">
        <f>IF(Config!$B$7&gt;0,(V47/Config!$B$7)*Config!$B$4,0)</f>
        <v/>
      </c>
      <c r="AC47" s="25">
        <f>IF(Config!$B$7&gt;0,(W47/Config!$B$7)*Config!$B$4,0)</f>
        <v/>
      </c>
    </row>
    <row r="48" hidden="1" outlineLevel="1">
      <c r="A48" s="22" t="inlineStr">
        <is>
          <t>May</t>
        </is>
      </c>
      <c r="B48" s="22" t="n">
        <v>2026</v>
      </c>
      <c r="C48" s="22" t="inlineStr">
        <is>
          <t>29-04-2026</t>
        </is>
      </c>
      <c r="D48" s="23" t="n">
        <v>0.5300925925925926</v>
      </c>
      <c r="E48" s="22" t="inlineStr">
        <is>
          <t>Cashewnut_3-1987</t>
        </is>
      </c>
      <c r="F48" s="22" t="inlineStr">
        <is>
          <t>FG</t>
        </is>
      </c>
      <c r="G48" s="22" t="inlineStr">
        <is>
          <t>Cashew</t>
        </is>
      </c>
      <c r="H48" s="22" t="inlineStr">
        <is>
          <t>Premium W320 Cashew Farmley Standee Pouch 500 g</t>
        </is>
      </c>
      <c r="I48" s="22" t="inlineStr">
        <is>
          <t>Premium W320 Cashew</t>
        </is>
      </c>
      <c r="J48" s="24" t="n">
        <v>0.5</v>
      </c>
      <c r="K48" s="24" t="n">
        <v>1500</v>
      </c>
      <c r="L48" s="22" t="inlineStr">
        <is>
          <t>Metro Cash &amp; Carry India Private Limited</t>
        </is>
      </c>
      <c r="M48" s="24" t="n">
        <v>750</v>
      </c>
      <c r="N48" s="22" t="inlineStr">
        <is>
          <t>Modern Trade</t>
        </is>
      </c>
      <c r="O48" s="22" t="inlineStr">
        <is>
          <t>Udupi</t>
        </is>
      </c>
      <c r="P48" s="22" t="inlineStr">
        <is>
          <t>KVI</t>
        </is>
      </c>
      <c r="Q48" s="22" t="inlineStr">
        <is>
          <t>Cashew</t>
        </is>
      </c>
      <c r="R48" s="25">
        <f>IF(Config!$B$4&gt;0,M48/Config!$B$4,0)</f>
        <v/>
      </c>
      <c r="S48" s="25">
        <f>IF(Config!$B$4&gt;0,K48/Config!$B$4,0)</f>
        <v/>
      </c>
      <c r="T48" s="25">
        <f>R48*Config!$B$7</f>
        <v/>
      </c>
      <c r="U48" s="25">
        <f>S48*Config!$B$7</f>
        <v/>
      </c>
      <c r="V48" s="25" t="n">
        <v>290</v>
      </c>
      <c r="W48" s="25" t="n">
        <v>580</v>
      </c>
      <c r="X48" s="26">
        <f>IF(T48&gt;0,V48/T48,0)</f>
        <v/>
      </c>
      <c r="Y48" s="26">
        <f>IF(U48&gt;0,W48/U48,0)</f>
        <v/>
      </c>
      <c r="Z48" s="25">
        <f>T48-V48</f>
        <v/>
      </c>
      <c r="AA48" s="25">
        <f>U48-W48</f>
        <v/>
      </c>
      <c r="AB48" s="25">
        <f>IF(Config!$B$7&gt;0,(V48/Config!$B$7)*Config!$B$4,0)</f>
        <v/>
      </c>
      <c r="AC48" s="25">
        <f>IF(Config!$B$7&gt;0,(W48/Config!$B$7)*Config!$B$4,0)</f>
        <v/>
      </c>
    </row>
    <row r="49" hidden="1" outlineLevel="1">
      <c r="A49" s="22" t="inlineStr">
        <is>
          <t>May</t>
        </is>
      </c>
      <c r="B49" s="22" t="n">
        <v>2026</v>
      </c>
      <c r="C49" s="22" t="inlineStr">
        <is>
          <t>29-04-2026</t>
        </is>
      </c>
      <c r="D49" s="23" t="n">
        <v>0.5300925925925926</v>
      </c>
      <c r="E49" s="22" t="inlineStr">
        <is>
          <t>Apricot_2-2540</t>
        </is>
      </c>
      <c r="F49" s="22" t="inlineStr">
        <is>
          <t>FG</t>
        </is>
      </c>
      <c r="G49" s="22" t="inlineStr">
        <is>
          <t>Apricots</t>
        </is>
      </c>
      <c r="H49" s="22" t="inlineStr">
        <is>
          <t>Premium Turkish Dried Apricot Farmley Standee Pouch 200 g</t>
        </is>
      </c>
      <c r="I49" s="22" t="inlineStr">
        <is>
          <t>Premium Turkish Dried Apricot</t>
        </is>
      </c>
      <c r="J49" s="24" t="n">
        <v>0.2</v>
      </c>
      <c r="K49" s="24" t="n">
        <v>500</v>
      </c>
      <c r="L49" s="22" t="inlineStr">
        <is>
          <t>Metro Cash &amp; Carry India Private Limited</t>
        </is>
      </c>
      <c r="M49" s="24" t="n">
        <v>100</v>
      </c>
      <c r="N49" s="22" t="inlineStr">
        <is>
          <t>Modern Trade</t>
        </is>
      </c>
      <c r="O49" s="22" t="inlineStr">
        <is>
          <t>Indore</t>
        </is>
      </c>
      <c r="P49" s="22" t="inlineStr">
        <is>
          <t>KVI</t>
        </is>
      </c>
      <c r="Q49" s="22" t="inlineStr">
        <is>
          <t>Apricots</t>
        </is>
      </c>
      <c r="R49" s="25">
        <f>IF(Config!$B$4&gt;0,M49/Config!$B$4,0)</f>
        <v/>
      </c>
      <c r="S49" s="25">
        <f>IF(Config!$B$4&gt;0,K49/Config!$B$4,0)</f>
        <v/>
      </c>
      <c r="T49" s="25">
        <f>R49*Config!$B$7</f>
        <v/>
      </c>
      <c r="U49" s="25">
        <f>S49*Config!$B$7</f>
        <v/>
      </c>
      <c r="V49" s="25" t="n">
        <v>126</v>
      </c>
      <c r="W49" s="25" t="n">
        <v>630</v>
      </c>
      <c r="X49" s="26">
        <f>IF(T49&gt;0,V49/T49,0)</f>
        <v/>
      </c>
      <c r="Y49" s="26">
        <f>IF(U49&gt;0,W49/U49,0)</f>
        <v/>
      </c>
      <c r="Z49" s="25">
        <f>T49-V49</f>
        <v/>
      </c>
      <c r="AA49" s="25">
        <f>U49-W49</f>
        <v/>
      </c>
      <c r="AB49" s="25">
        <f>IF(Config!$B$7&gt;0,(V49/Config!$B$7)*Config!$B$4,0)</f>
        <v/>
      </c>
      <c r="AC49" s="25">
        <f>IF(Config!$B$7&gt;0,(W49/Config!$B$7)*Config!$B$4,0)</f>
        <v/>
      </c>
    </row>
    <row r="50" hidden="1" outlineLevel="1">
      <c r="A50" s="22" t="inlineStr">
        <is>
          <t>May</t>
        </is>
      </c>
      <c r="B50" s="22" t="n">
        <v>2026</v>
      </c>
      <c r="C50" s="22" t="inlineStr">
        <is>
          <t>29-04-2026</t>
        </is>
      </c>
      <c r="D50" s="23" t="n">
        <v>0.5301041666666667</v>
      </c>
      <c r="E50" s="22" t="inlineStr">
        <is>
          <t>Pistachio_8-1731</t>
        </is>
      </c>
      <c r="F50" s="22" t="inlineStr">
        <is>
          <t>FG</t>
        </is>
      </c>
      <c r="G50" s="22" t="inlineStr">
        <is>
          <t>Pistachio</t>
        </is>
      </c>
      <c r="H50" s="22" t="inlineStr">
        <is>
          <t>Premium California Roasted &amp; Salted Pistachios Farmley Standee Pouch 200 g</t>
        </is>
      </c>
      <c r="I50" s="22" t="inlineStr">
        <is>
          <t>Premium California Pistachios</t>
        </is>
      </c>
      <c r="J50" s="24" t="n">
        <v>0.2</v>
      </c>
      <c r="K50" s="24" t="n">
        <v>300</v>
      </c>
      <c r="L50" s="22" t="inlineStr">
        <is>
          <t>Metro Cash &amp; Carry India Private Limited</t>
        </is>
      </c>
      <c r="M50" s="24" t="n">
        <v>60</v>
      </c>
      <c r="N50" s="22" t="inlineStr">
        <is>
          <t>Modern Trade</t>
        </is>
      </c>
      <c r="O50" s="22" t="inlineStr">
        <is>
          <t>Indore</t>
        </is>
      </c>
      <c r="P50" s="22" t="inlineStr">
        <is>
          <t>Value Added</t>
        </is>
      </c>
      <c r="Q50" s="22" t="inlineStr">
        <is>
          <t>Pistachio</t>
        </is>
      </c>
      <c r="R50" s="25">
        <f>IF(Config!$B$4&gt;0,M50/Config!$B$4,0)</f>
        <v/>
      </c>
      <c r="S50" s="25">
        <f>IF(Config!$B$4&gt;0,K50/Config!$B$4,0)</f>
        <v/>
      </c>
      <c r="T50" s="25">
        <f>R50*Config!$B$7</f>
        <v/>
      </c>
      <c r="U50" s="25">
        <f>S50*Config!$B$7</f>
        <v/>
      </c>
      <c r="V50" s="25" t="n">
        <v>90</v>
      </c>
      <c r="W50" s="25" t="n">
        <v>450</v>
      </c>
      <c r="X50" s="26">
        <f>IF(T50&gt;0,V50/T50,0)</f>
        <v/>
      </c>
      <c r="Y50" s="26">
        <f>IF(U50&gt;0,W50/U50,0)</f>
        <v/>
      </c>
      <c r="Z50" s="25">
        <f>T50-V50</f>
        <v/>
      </c>
      <c r="AA50" s="25">
        <f>U50-W50</f>
        <v/>
      </c>
      <c r="AB50" s="25">
        <f>IF(Config!$B$7&gt;0,(V50/Config!$B$7)*Config!$B$4,0)</f>
        <v/>
      </c>
      <c r="AC50" s="25">
        <f>IF(Config!$B$7&gt;0,(W50/Config!$B$7)*Config!$B$4,0)</f>
        <v/>
      </c>
    </row>
    <row r="51" hidden="1" outlineLevel="1">
      <c r="A51" s="22" t="inlineStr">
        <is>
          <t>May</t>
        </is>
      </c>
      <c r="B51" s="22" t="n">
        <v>2026</v>
      </c>
      <c r="C51" s="22" t="inlineStr">
        <is>
          <t>29-04-2026</t>
        </is>
      </c>
      <c r="D51" s="23" t="n">
        <v>0.5301041666666667</v>
      </c>
      <c r="E51" s="22" t="inlineStr">
        <is>
          <t>Seeds_11-2542</t>
        </is>
      </c>
      <c r="F51" s="22" t="inlineStr">
        <is>
          <t>FG</t>
        </is>
      </c>
      <c r="G51" s="22" t="inlineStr">
        <is>
          <t>Other Seeds</t>
        </is>
      </c>
      <c r="H51" s="22" t="inlineStr">
        <is>
          <t>Premium Jumbo Pumpkin Seeds Farmley Standee Pouch 200 g</t>
        </is>
      </c>
      <c r="I51" s="22" t="inlineStr">
        <is>
          <t>Premium Pumpkin Seeds</t>
        </is>
      </c>
      <c r="J51" s="24" t="n">
        <v>0.2</v>
      </c>
      <c r="K51" s="24" t="n">
        <v>800</v>
      </c>
      <c r="L51" s="22" t="inlineStr">
        <is>
          <t>Metro Cash &amp; Carry India Private Limited</t>
        </is>
      </c>
      <c r="M51" s="24" t="n">
        <v>160</v>
      </c>
      <c r="N51" s="22" t="inlineStr">
        <is>
          <t>Modern Trade</t>
        </is>
      </c>
      <c r="O51" s="22" t="inlineStr">
        <is>
          <t>Indore</t>
        </is>
      </c>
      <c r="P51" s="22" t="inlineStr">
        <is>
          <t>KVI</t>
        </is>
      </c>
      <c r="Q51" s="22" t="inlineStr">
        <is>
          <t>Other Seeds</t>
        </is>
      </c>
      <c r="R51" s="25">
        <f>IF(Config!$B$4&gt;0,M51/Config!$B$4,0)</f>
        <v/>
      </c>
      <c r="S51" s="25">
        <f>IF(Config!$B$4&gt;0,K51/Config!$B$4,0)</f>
        <v/>
      </c>
      <c r="T51" s="25">
        <f>R51*Config!$B$7</f>
        <v/>
      </c>
      <c r="U51" s="25">
        <f>S51*Config!$B$7</f>
        <v/>
      </c>
      <c r="V51" s="25" t="n">
        <v>0</v>
      </c>
      <c r="W51" s="25" t="n">
        <v>0</v>
      </c>
      <c r="X51" s="26">
        <f>IF(T51&gt;0,V51/T51,0)</f>
        <v/>
      </c>
      <c r="Y51" s="26">
        <f>IF(U51&gt;0,W51/U51,0)</f>
        <v/>
      </c>
      <c r="Z51" s="25">
        <f>T51-V51</f>
        <v/>
      </c>
      <c r="AA51" s="25">
        <f>U51-W51</f>
        <v/>
      </c>
      <c r="AB51" s="25">
        <f>IF(Config!$B$7&gt;0,(V51/Config!$B$7)*Config!$B$4,0)</f>
        <v/>
      </c>
      <c r="AC51" s="25">
        <f>IF(Config!$B$7&gt;0,(W51/Config!$B$7)*Config!$B$4,0)</f>
        <v/>
      </c>
    </row>
    <row r="52" hidden="1" outlineLevel="1">
      <c r="A52" s="22" t="inlineStr">
        <is>
          <t>May</t>
        </is>
      </c>
      <c r="B52" s="22" t="n">
        <v>2026</v>
      </c>
      <c r="C52" s="22" t="inlineStr">
        <is>
          <t>29-04-2026</t>
        </is>
      </c>
      <c r="D52" s="23" t="n">
        <v>0.5301041666666667</v>
      </c>
      <c r="E52" s="22" t="inlineStr">
        <is>
          <t>Seeds_11-2868</t>
        </is>
      </c>
      <c r="F52" s="22" t="inlineStr">
        <is>
          <t>FG</t>
        </is>
      </c>
      <c r="G52" s="22" t="inlineStr">
        <is>
          <t>Other Seeds</t>
        </is>
      </c>
      <c r="H52" s="22" t="inlineStr">
        <is>
          <t>Quinoa seeds Farmley Standee Pouch 500g</t>
        </is>
      </c>
      <c r="I52" s="22" t="inlineStr">
        <is>
          <t>Premium Quinoa seeds</t>
        </is>
      </c>
      <c r="J52" s="24" t="n">
        <v>0.5</v>
      </c>
      <c r="K52" s="24" t="n">
        <v>1500</v>
      </c>
      <c r="L52" s="22" t="inlineStr">
        <is>
          <t>Metro Cash &amp; Carry India Private Limited</t>
        </is>
      </c>
      <c r="M52" s="24" t="n">
        <v>750</v>
      </c>
      <c r="N52" s="22" t="inlineStr">
        <is>
          <t>Modern Trade</t>
        </is>
      </c>
      <c r="O52" s="22" t="inlineStr">
        <is>
          <t>Indore</t>
        </is>
      </c>
      <c r="P52" s="22" t="inlineStr">
        <is>
          <t>KVI</t>
        </is>
      </c>
      <c r="Q52" s="22" t="inlineStr">
        <is>
          <t>Other Seeds</t>
        </is>
      </c>
      <c r="R52" s="25">
        <f>IF(Config!$B$4&gt;0,M52/Config!$B$4,0)</f>
        <v/>
      </c>
      <c r="S52" s="25">
        <f>IF(Config!$B$4&gt;0,K52/Config!$B$4,0)</f>
        <v/>
      </c>
      <c r="T52" s="25">
        <f>R52*Config!$B$7</f>
        <v/>
      </c>
      <c r="U52" s="25">
        <f>S52*Config!$B$7</f>
        <v/>
      </c>
      <c r="V52" s="25" t="n">
        <v>0</v>
      </c>
      <c r="W52" s="25" t="n">
        <v>0</v>
      </c>
      <c r="X52" s="26">
        <f>IF(T52&gt;0,V52/T52,0)</f>
        <v/>
      </c>
      <c r="Y52" s="26">
        <f>IF(U52&gt;0,W52/U52,0)</f>
        <v/>
      </c>
      <c r="Z52" s="25">
        <f>T52-V52</f>
        <v/>
      </c>
      <c r="AA52" s="25">
        <f>U52-W52</f>
        <v/>
      </c>
      <c r="AB52" s="25">
        <f>IF(Config!$B$7&gt;0,(V52/Config!$B$7)*Config!$B$4,0)</f>
        <v/>
      </c>
      <c r="AC52" s="25">
        <f>IF(Config!$B$7&gt;0,(W52/Config!$B$7)*Config!$B$4,0)</f>
        <v/>
      </c>
    </row>
    <row r="53" hidden="1" outlineLevel="1">
      <c r="A53" s="22" t="inlineStr">
        <is>
          <t>May</t>
        </is>
      </c>
      <c r="B53" s="22" t="n">
        <v>2026</v>
      </c>
      <c r="C53" s="22" t="inlineStr">
        <is>
          <t>29-04-2026</t>
        </is>
      </c>
      <c r="D53" s="23" t="n">
        <v>0.5301041666666667</v>
      </c>
      <c r="E53" s="22" t="inlineStr">
        <is>
          <t>Dry Fruit Mix_15-2923</t>
        </is>
      </c>
      <c r="F53" s="22" t="inlineStr">
        <is>
          <t>FG</t>
        </is>
      </c>
      <c r="G53" s="22" t="inlineStr">
        <is>
          <t>Trail Mixes</t>
        </is>
      </c>
      <c r="H53" s="22" t="inlineStr">
        <is>
          <t>Trail Mix Farmley Jar 450 g</t>
        </is>
      </c>
      <c r="I53" s="22" t="inlineStr">
        <is>
          <t>Trail Mix</t>
        </is>
      </c>
      <c r="J53" s="24" t="n">
        <v>0.45</v>
      </c>
      <c r="K53" s="24" t="n">
        <v>1250</v>
      </c>
      <c r="L53" s="22" t="inlineStr">
        <is>
          <t>Metro Cash &amp; Carry India Private Limited</t>
        </is>
      </c>
      <c r="M53" s="24" t="n">
        <v>562.5</v>
      </c>
      <c r="N53" s="22" t="inlineStr">
        <is>
          <t>Modern Trade</t>
        </is>
      </c>
      <c r="O53" s="22" t="inlineStr">
        <is>
          <t>Indore</t>
        </is>
      </c>
      <c r="P53" s="22" t="inlineStr">
        <is>
          <t>Value Added</t>
        </is>
      </c>
      <c r="Q53" s="22" t="inlineStr">
        <is>
          <t>Trail Mixes</t>
        </is>
      </c>
      <c r="R53" s="25">
        <f>IF(Config!$B$4&gt;0,M53/Config!$B$4,0)</f>
        <v/>
      </c>
      <c r="S53" s="25">
        <f>IF(Config!$B$4&gt;0,K53/Config!$B$4,0)</f>
        <v/>
      </c>
      <c r="T53" s="25">
        <f>R53*Config!$B$7</f>
        <v/>
      </c>
      <c r="U53" s="25">
        <f>S53*Config!$B$7</f>
        <v/>
      </c>
      <c r="V53" s="25" t="n">
        <v>0</v>
      </c>
      <c r="W53" s="25" t="n">
        <v>0</v>
      </c>
      <c r="X53" s="26">
        <f>IF(T53&gt;0,V53/T53,0)</f>
        <v/>
      </c>
      <c r="Y53" s="26">
        <f>IF(U53&gt;0,W53/U53,0)</f>
        <v/>
      </c>
      <c r="Z53" s="25">
        <f>T53-V53</f>
        <v/>
      </c>
      <c r="AA53" s="25">
        <f>U53-W53</f>
        <v/>
      </c>
      <c r="AB53" s="25">
        <f>IF(Config!$B$7&gt;0,(V53/Config!$B$7)*Config!$B$4,0)</f>
        <v/>
      </c>
      <c r="AC53" s="25">
        <f>IF(Config!$B$7&gt;0,(W53/Config!$B$7)*Config!$B$4,0)</f>
        <v/>
      </c>
    </row>
    <row r="54" hidden="1" outlineLevel="1">
      <c r="A54" s="22" t="inlineStr">
        <is>
          <t>May</t>
        </is>
      </c>
      <c r="B54" s="22" t="n">
        <v>2026</v>
      </c>
      <c r="C54" s="22" t="inlineStr">
        <is>
          <t>29-04-2026</t>
        </is>
      </c>
      <c r="D54" s="23" t="n">
        <v>0.5301041666666667</v>
      </c>
      <c r="E54" s="22" t="inlineStr">
        <is>
          <t>Dates_4-30101</t>
        </is>
      </c>
      <c r="F54" s="22" t="inlineStr">
        <is>
          <t>FG</t>
        </is>
      </c>
      <c r="G54" s="22" t="inlineStr">
        <is>
          <t>Healthy Desserts</t>
        </is>
      </c>
      <c r="H54" s="22" t="inlineStr">
        <is>
          <t>Dark Choco-Orange Date Bite Farmley Tin Jar 200g</t>
        </is>
      </c>
      <c r="I54" s="22" t="inlineStr">
        <is>
          <t>Date bites choco-Orange</t>
        </is>
      </c>
      <c r="J54" s="24" t="n">
        <v>0.2</v>
      </c>
      <c r="K54" s="24" t="n">
        <v>1000</v>
      </c>
      <c r="L54" s="22" t="inlineStr">
        <is>
          <t>Metro Cash &amp; Carry India Private Limited</t>
        </is>
      </c>
      <c r="M54" s="24" t="n">
        <v>200</v>
      </c>
      <c r="N54" s="22" t="inlineStr">
        <is>
          <t>Modern Trade</t>
        </is>
      </c>
      <c r="O54" s="22" t="inlineStr">
        <is>
          <t>Indore</t>
        </is>
      </c>
      <c r="P54" s="22" t="inlineStr">
        <is>
          <t>Value Added</t>
        </is>
      </c>
      <c r="Q54" s="22" t="inlineStr">
        <is>
          <t>Healthy Desserts</t>
        </is>
      </c>
      <c r="R54" s="25">
        <f>IF(Config!$B$4&gt;0,M54/Config!$B$4,0)</f>
        <v/>
      </c>
      <c r="S54" s="25">
        <f>IF(Config!$B$4&gt;0,K54/Config!$B$4,0)</f>
        <v/>
      </c>
      <c r="T54" s="25">
        <f>R54*Config!$B$7</f>
        <v/>
      </c>
      <c r="U54" s="25">
        <f>S54*Config!$B$7</f>
        <v/>
      </c>
      <c r="V54" s="25" t="n">
        <v>0</v>
      </c>
      <c r="W54" s="25" t="n">
        <v>0</v>
      </c>
      <c r="X54" s="26">
        <f>IF(T54&gt;0,V54/T54,0)</f>
        <v/>
      </c>
      <c r="Y54" s="26">
        <f>IF(U54&gt;0,W54/U54,0)</f>
        <v/>
      </c>
      <c r="Z54" s="25">
        <f>T54-V54</f>
        <v/>
      </c>
      <c r="AA54" s="25">
        <f>U54-W54</f>
        <v/>
      </c>
      <c r="AB54" s="25">
        <f>IF(Config!$B$7&gt;0,(V54/Config!$B$7)*Config!$B$4,0)</f>
        <v/>
      </c>
      <c r="AC54" s="25">
        <f>IF(Config!$B$7&gt;0,(W54/Config!$B$7)*Config!$B$4,0)</f>
        <v/>
      </c>
    </row>
    <row r="55" hidden="1" outlineLevel="1">
      <c r="A55" s="22" t="inlineStr">
        <is>
          <t>May</t>
        </is>
      </c>
      <c r="B55" s="22" t="n">
        <v>2026</v>
      </c>
      <c r="C55" s="22" t="inlineStr">
        <is>
          <t>29-04-2026</t>
        </is>
      </c>
      <c r="D55" s="23" t="n">
        <v>0.5301041666666667</v>
      </c>
      <c r="E55" s="22" t="inlineStr">
        <is>
          <t>Dates_4-30567</t>
        </is>
      </c>
      <c r="F55" s="22" t="inlineStr">
        <is>
          <t>FG</t>
        </is>
      </c>
      <c r="G55" s="22" t="inlineStr">
        <is>
          <t>Healthy Desserts</t>
        </is>
      </c>
      <c r="H55" s="22" t="inlineStr">
        <is>
          <t>Classic Date Bites Farmley Tin Jar 200 g</t>
        </is>
      </c>
      <c r="I55" s="22" t="inlineStr">
        <is>
          <t>Classic Date bites</t>
        </is>
      </c>
      <c r="J55" s="24" t="n">
        <v>0.2</v>
      </c>
      <c r="K55" s="24" t="n">
        <v>1500</v>
      </c>
      <c r="L55" s="22" t="inlineStr">
        <is>
          <t>Metro Cash &amp; Carry India Private Limited</t>
        </is>
      </c>
      <c r="M55" s="24" t="n">
        <v>300</v>
      </c>
      <c r="N55" s="22" t="inlineStr">
        <is>
          <t>Modern Trade</t>
        </is>
      </c>
      <c r="O55" s="22" t="inlineStr">
        <is>
          <t>Indore</t>
        </is>
      </c>
      <c r="P55" s="22" t="inlineStr">
        <is>
          <t>Value Added</t>
        </is>
      </c>
      <c r="Q55" s="22" t="inlineStr">
        <is>
          <t>Healthy Desserts</t>
        </is>
      </c>
      <c r="R55" s="25">
        <f>IF(Config!$B$4&gt;0,M55/Config!$B$4,0)</f>
        <v/>
      </c>
      <c r="S55" s="25">
        <f>IF(Config!$B$4&gt;0,K55/Config!$B$4,0)</f>
        <v/>
      </c>
      <c r="T55" s="25">
        <f>R55*Config!$B$7</f>
        <v/>
      </c>
      <c r="U55" s="25">
        <f>S55*Config!$B$7</f>
        <v/>
      </c>
      <c r="V55" s="25" t="n">
        <v>0</v>
      </c>
      <c r="W55" s="25" t="n">
        <v>0</v>
      </c>
      <c r="X55" s="26">
        <f>IF(T55&gt;0,V55/T55,0)</f>
        <v/>
      </c>
      <c r="Y55" s="26">
        <f>IF(U55&gt;0,W55/U55,0)</f>
        <v/>
      </c>
      <c r="Z55" s="25">
        <f>T55-V55</f>
        <v/>
      </c>
      <c r="AA55" s="25">
        <f>U55-W55</f>
        <v/>
      </c>
      <c r="AB55" s="25">
        <f>IF(Config!$B$7&gt;0,(V55/Config!$B$7)*Config!$B$4,0)</f>
        <v/>
      </c>
      <c r="AC55" s="25">
        <f>IF(Config!$B$7&gt;0,(W55/Config!$B$7)*Config!$B$4,0)</f>
        <v/>
      </c>
    </row>
    <row r="56" hidden="1" outlineLevel="1">
      <c r="A56" s="22" t="inlineStr">
        <is>
          <t>May</t>
        </is>
      </c>
      <c r="B56" s="22" t="n">
        <v>2026</v>
      </c>
      <c r="C56" s="22" t="inlineStr">
        <is>
          <t>29-04-2026</t>
        </is>
      </c>
      <c r="D56" s="23" t="n">
        <v>0.5301041666666667</v>
      </c>
      <c r="E56" s="22" t="inlineStr">
        <is>
          <t>Dates_4-20162</t>
        </is>
      </c>
      <c r="F56" s="22" t="inlineStr">
        <is>
          <t>FG</t>
        </is>
      </c>
      <c r="G56" s="22" t="inlineStr">
        <is>
          <t>Healthy Desserts</t>
        </is>
      </c>
      <c r="H56" s="22" t="inlineStr">
        <is>
          <t xml:space="preserve">Coffee Rush Date Bite Farmley Tin Jar 200g	</t>
        </is>
      </c>
      <c r="I56" s="22" t="inlineStr">
        <is>
          <t>Coffee Date Bites</t>
        </is>
      </c>
      <c r="J56" s="24" t="n">
        <v>0.2</v>
      </c>
      <c r="K56" s="24" t="n">
        <v>1000</v>
      </c>
      <c r="L56" s="22" t="inlineStr">
        <is>
          <t>Metro Cash &amp; Carry India Private Limited</t>
        </is>
      </c>
      <c r="M56" s="24" t="n">
        <v>200</v>
      </c>
      <c r="N56" s="22" t="inlineStr">
        <is>
          <t>Modern Trade</t>
        </is>
      </c>
      <c r="O56" s="22" t="inlineStr">
        <is>
          <t>Indore</t>
        </is>
      </c>
      <c r="P56" s="22" t="inlineStr">
        <is>
          <t>Value Added</t>
        </is>
      </c>
      <c r="Q56" s="22" t="inlineStr">
        <is>
          <t>Healthy Desserts</t>
        </is>
      </c>
      <c r="R56" s="25">
        <f>IF(Config!$B$4&gt;0,M56/Config!$B$4,0)</f>
        <v/>
      </c>
      <c r="S56" s="25">
        <f>IF(Config!$B$4&gt;0,K56/Config!$B$4,0)</f>
        <v/>
      </c>
      <c r="T56" s="25">
        <f>R56*Config!$B$7</f>
        <v/>
      </c>
      <c r="U56" s="25">
        <f>S56*Config!$B$7</f>
        <v/>
      </c>
      <c r="V56" s="25" t="n">
        <v>0</v>
      </c>
      <c r="W56" s="25" t="n">
        <v>0</v>
      </c>
      <c r="X56" s="26">
        <f>IF(T56&gt;0,V56/T56,0)</f>
        <v/>
      </c>
      <c r="Y56" s="26">
        <f>IF(U56&gt;0,W56/U56,0)</f>
        <v/>
      </c>
      <c r="Z56" s="25">
        <f>T56-V56</f>
        <v/>
      </c>
      <c r="AA56" s="25">
        <f>U56-W56</f>
        <v/>
      </c>
      <c r="AB56" s="25">
        <f>IF(Config!$B$7&gt;0,(V56/Config!$B$7)*Config!$B$4,0)</f>
        <v/>
      </c>
      <c r="AC56" s="25">
        <f>IF(Config!$B$7&gt;0,(W56/Config!$B$7)*Config!$B$4,0)</f>
        <v/>
      </c>
    </row>
    <row r="57" hidden="1" outlineLevel="1">
      <c r="A57" s="22" t="inlineStr">
        <is>
          <t>May</t>
        </is>
      </c>
      <c r="B57" s="22" t="n">
        <v>2026</v>
      </c>
      <c r="C57" s="22" t="inlineStr">
        <is>
          <t>30-04-2026</t>
        </is>
      </c>
      <c r="D57" s="23" t="n">
        <v>0.6903819444444445</v>
      </c>
      <c r="E57" s="22" t="inlineStr">
        <is>
          <t>Dates_4-20173</t>
        </is>
      </c>
      <c r="F57" s="22" t="inlineStr">
        <is>
          <t>FG</t>
        </is>
      </c>
      <c r="G57" s="22" t="inlineStr">
        <is>
          <t>Healthy Desserts</t>
        </is>
      </c>
      <c r="H57" s="22" t="inlineStr">
        <is>
          <t>Dark Choco-Orange Date Bite Farmley Monocarton 360g -Pack of 6 (60g each)- with SRP</t>
        </is>
      </c>
      <c r="I57" s="22" t="inlineStr">
        <is>
          <t>Date bites choco-Orange</t>
        </is>
      </c>
      <c r="J57" s="24" t="n">
        <v>0.36</v>
      </c>
      <c r="K57" s="24" t="n">
        <v>167</v>
      </c>
      <c r="L57" s="22" t="inlineStr">
        <is>
          <t>Metro Cash &amp; Carry India Private Limited</t>
        </is>
      </c>
      <c r="M57" s="24" t="n">
        <v>60.12</v>
      </c>
      <c r="N57" s="22" t="inlineStr">
        <is>
          <t>Modern Trade</t>
        </is>
      </c>
      <c r="O57" s="22" t="inlineStr">
        <is>
          <t>Indore</t>
        </is>
      </c>
      <c r="P57" s="22" t="inlineStr">
        <is>
          <t>Value Added</t>
        </is>
      </c>
      <c r="Q57" s="22" t="inlineStr"/>
      <c r="R57" s="25">
        <f>IF(Config!$B$4&gt;0,M57/Config!$B$4,0)</f>
        <v/>
      </c>
      <c r="S57" s="25">
        <f>IF(Config!$B$4&gt;0,K57/Config!$B$4,0)</f>
        <v/>
      </c>
      <c r="T57" s="25">
        <f>R57*Config!$B$7</f>
        <v/>
      </c>
      <c r="U57" s="25">
        <f>S57*Config!$B$7</f>
        <v/>
      </c>
      <c r="V57" s="25" t="n">
        <v>0</v>
      </c>
      <c r="W57" s="25" t="n">
        <v>0</v>
      </c>
      <c r="X57" s="26">
        <f>IF(T57&gt;0,V57/T57,0)</f>
        <v/>
      </c>
      <c r="Y57" s="26">
        <f>IF(U57&gt;0,W57/U57,0)</f>
        <v/>
      </c>
      <c r="Z57" s="25">
        <f>T57-V57</f>
        <v/>
      </c>
      <c r="AA57" s="25">
        <f>U57-W57</f>
        <v/>
      </c>
      <c r="AB57" s="25">
        <f>IF(Config!$B$7&gt;0,(V57/Config!$B$7)*Config!$B$4,0)</f>
        <v/>
      </c>
      <c r="AC57" s="25">
        <f>IF(Config!$B$7&gt;0,(W57/Config!$B$7)*Config!$B$4,0)</f>
        <v/>
      </c>
    </row>
    <row r="58" hidden="1" outlineLevel="1">
      <c r="A58" s="22" t="inlineStr">
        <is>
          <t>May</t>
        </is>
      </c>
      <c r="B58" s="22" t="n">
        <v>2026</v>
      </c>
      <c r="C58" s="22" t="inlineStr">
        <is>
          <t>30-04-2026</t>
        </is>
      </c>
      <c r="D58" s="23" t="n">
        <v>0.6903819444444445</v>
      </c>
      <c r="E58" s="22" t="inlineStr">
        <is>
          <t>Dates_4-20174</t>
        </is>
      </c>
      <c r="F58" s="22" t="inlineStr">
        <is>
          <t>FG</t>
        </is>
      </c>
      <c r="G58" s="22" t="inlineStr">
        <is>
          <t>Healthy Desserts</t>
        </is>
      </c>
      <c r="H58" s="22" t="inlineStr">
        <is>
          <t>Classic Date Bite Farmley Monocarton 360g- Pack of 6 (60g each)- With SRP</t>
        </is>
      </c>
      <c r="I58" s="22" t="inlineStr">
        <is>
          <t>Classic Date bites</t>
        </is>
      </c>
      <c r="J58" s="24" t="n">
        <v>0.36</v>
      </c>
      <c r="K58" s="24" t="n">
        <v>333</v>
      </c>
      <c r="L58" s="22" t="inlineStr">
        <is>
          <t>Metro Cash &amp; Carry India Private Limited</t>
        </is>
      </c>
      <c r="M58" s="24" t="n">
        <v>119.88</v>
      </c>
      <c r="N58" s="22" t="inlineStr">
        <is>
          <t>Modern Trade</t>
        </is>
      </c>
      <c r="O58" s="22" t="inlineStr">
        <is>
          <t>Indore</t>
        </is>
      </c>
      <c r="P58" s="22" t="inlineStr">
        <is>
          <t>Value Added</t>
        </is>
      </c>
      <c r="Q58" s="22" t="inlineStr">
        <is>
          <t>Healthy Desserts</t>
        </is>
      </c>
      <c r="R58" s="25">
        <f>IF(Config!$B$4&gt;0,M58/Config!$B$4,0)</f>
        <v/>
      </c>
      <c r="S58" s="25">
        <f>IF(Config!$B$4&gt;0,K58/Config!$B$4,0)</f>
        <v/>
      </c>
      <c r="T58" s="25">
        <f>R58*Config!$B$7</f>
        <v/>
      </c>
      <c r="U58" s="25">
        <f>S58*Config!$B$7</f>
        <v/>
      </c>
      <c r="V58" s="25" t="n">
        <v>0</v>
      </c>
      <c r="W58" s="25" t="n">
        <v>0</v>
      </c>
      <c r="X58" s="26">
        <f>IF(T58&gt;0,V58/T58,0)</f>
        <v/>
      </c>
      <c r="Y58" s="26">
        <f>IF(U58&gt;0,W58/U58,0)</f>
        <v/>
      </c>
      <c r="Z58" s="25">
        <f>T58-V58</f>
        <v/>
      </c>
      <c r="AA58" s="25">
        <f>U58-W58</f>
        <v/>
      </c>
      <c r="AB58" s="25">
        <f>IF(Config!$B$7&gt;0,(V58/Config!$B$7)*Config!$B$4,0)</f>
        <v/>
      </c>
      <c r="AC58" s="25">
        <f>IF(Config!$B$7&gt;0,(W58/Config!$B$7)*Config!$B$4,0)</f>
        <v/>
      </c>
    </row>
    <row r="59" hidden="1" outlineLevel="1">
      <c r="A59" s="22" t="inlineStr">
        <is>
          <t>May</t>
        </is>
      </c>
      <c r="B59" s="22" t="n">
        <v>2026</v>
      </c>
      <c r="C59" s="22" t="inlineStr">
        <is>
          <t>25-04-2026</t>
        </is>
      </c>
      <c r="D59" s="23" t="n">
        <v>0.7266087962962963</v>
      </c>
      <c r="E59" s="22" t="inlineStr">
        <is>
          <t>Dry Fruit Mix_15-2402</t>
        </is>
      </c>
      <c r="F59" s="22" t="inlineStr">
        <is>
          <t>FG</t>
        </is>
      </c>
      <c r="G59" s="22" t="inlineStr">
        <is>
          <t>Trail Mixes</t>
        </is>
      </c>
      <c r="H59" s="22" t="inlineStr">
        <is>
          <t>Trail Mix Farmley Standee Pouch 200 g</t>
        </is>
      </c>
      <c r="I59" s="22" t="inlineStr">
        <is>
          <t>Trail Mix</t>
        </is>
      </c>
      <c r="J59" s="24" t="n">
        <v>0.2</v>
      </c>
      <c r="K59" s="24" t="n">
        <v>100</v>
      </c>
      <c r="L59" s="22" t="inlineStr">
        <is>
          <t>Wal-Mart India Private Limited</t>
        </is>
      </c>
      <c r="M59" s="24" t="n">
        <v>20</v>
      </c>
      <c r="N59" s="22" t="inlineStr">
        <is>
          <t>Modern Trade</t>
        </is>
      </c>
      <c r="O59" s="22" t="inlineStr">
        <is>
          <t>Indore</t>
        </is>
      </c>
      <c r="P59" s="22" t="inlineStr">
        <is>
          <t>Value Added</t>
        </is>
      </c>
      <c r="Q59" s="22" t="inlineStr">
        <is>
          <t>Trail Mixes</t>
        </is>
      </c>
      <c r="R59" s="25">
        <f>IF(Config!$B$4&gt;0,M59/Config!$B$4,0)</f>
        <v/>
      </c>
      <c r="S59" s="25">
        <f>IF(Config!$B$4&gt;0,K59/Config!$B$4,0)</f>
        <v/>
      </c>
      <c r="T59" s="25">
        <f>R59*Config!$B$7</f>
        <v/>
      </c>
      <c r="U59" s="25">
        <f>S59*Config!$B$7</f>
        <v/>
      </c>
      <c r="V59" s="25" t="n">
        <v>6</v>
      </c>
      <c r="W59" s="25" t="n">
        <v>30</v>
      </c>
      <c r="X59" s="26">
        <f>IF(T59&gt;0,V59/T59,0)</f>
        <v/>
      </c>
      <c r="Y59" s="26">
        <f>IF(U59&gt;0,W59/U59,0)</f>
        <v/>
      </c>
      <c r="Z59" s="25">
        <f>T59-V59</f>
        <v/>
      </c>
      <c r="AA59" s="25">
        <f>U59-W59</f>
        <v/>
      </c>
      <c r="AB59" s="25">
        <f>IF(Config!$B$7&gt;0,(V59/Config!$B$7)*Config!$B$4,0)</f>
        <v/>
      </c>
      <c r="AC59" s="25">
        <f>IF(Config!$B$7&gt;0,(W59/Config!$B$7)*Config!$B$4,0)</f>
        <v/>
      </c>
    </row>
    <row r="60" hidden="1" outlineLevel="1">
      <c r="A60" s="22" t="inlineStr">
        <is>
          <t>May</t>
        </is>
      </c>
      <c r="B60" s="22" t="n">
        <v>2026</v>
      </c>
      <c r="C60" s="22" t="inlineStr">
        <is>
          <t>25-04-2026</t>
        </is>
      </c>
      <c r="D60" s="23" t="n">
        <v>0.7266087962962963</v>
      </c>
      <c r="E60" s="22" t="inlineStr">
        <is>
          <t>Dry Fruit Mix_15-2403</t>
        </is>
      </c>
      <c r="F60" s="22" t="inlineStr">
        <is>
          <t>FG</t>
        </is>
      </c>
      <c r="G60" s="22" t="inlineStr">
        <is>
          <t>Seed Mix</t>
        </is>
      </c>
      <c r="H60" s="22" t="inlineStr">
        <is>
          <t>Seed Mix Farmley Standee Pouch 200 g</t>
        </is>
      </c>
      <c r="I60" s="22" t="inlineStr">
        <is>
          <t>Seed Mix</t>
        </is>
      </c>
      <c r="J60" s="24" t="n">
        <v>0.2</v>
      </c>
      <c r="K60" s="24" t="n">
        <v>150</v>
      </c>
      <c r="L60" s="22" t="inlineStr">
        <is>
          <t>Wal-Mart India Private Limited</t>
        </is>
      </c>
      <c r="M60" s="24" t="n">
        <v>30</v>
      </c>
      <c r="N60" s="22" t="inlineStr">
        <is>
          <t>Modern Trade</t>
        </is>
      </c>
      <c r="O60" s="22" t="inlineStr">
        <is>
          <t>Indore</t>
        </is>
      </c>
      <c r="P60" s="22" t="inlineStr">
        <is>
          <t>Value Added</t>
        </is>
      </c>
      <c r="Q60" s="22" t="inlineStr">
        <is>
          <t>Seed Mix</t>
        </is>
      </c>
      <c r="R60" s="25">
        <f>IF(Config!$B$4&gt;0,M60/Config!$B$4,0)</f>
        <v/>
      </c>
      <c r="S60" s="25">
        <f>IF(Config!$B$4&gt;0,K60/Config!$B$4,0)</f>
        <v/>
      </c>
      <c r="T60" s="25">
        <f>R60*Config!$B$7</f>
        <v/>
      </c>
      <c r="U60" s="25">
        <f>S60*Config!$B$7</f>
        <v/>
      </c>
      <c r="V60" s="25" t="n">
        <v>24</v>
      </c>
      <c r="W60" s="25" t="n">
        <v>120</v>
      </c>
      <c r="X60" s="26">
        <f>IF(T60&gt;0,V60/T60,0)</f>
        <v/>
      </c>
      <c r="Y60" s="26">
        <f>IF(U60&gt;0,W60/U60,0)</f>
        <v/>
      </c>
      <c r="Z60" s="25">
        <f>T60-V60</f>
        <v/>
      </c>
      <c r="AA60" s="25">
        <f>U60-W60</f>
        <v/>
      </c>
      <c r="AB60" s="25">
        <f>IF(Config!$B$7&gt;0,(V60/Config!$B$7)*Config!$B$4,0)</f>
        <v/>
      </c>
      <c r="AC60" s="25">
        <f>IF(Config!$B$7&gt;0,(W60/Config!$B$7)*Config!$B$4,0)</f>
        <v/>
      </c>
    </row>
    <row r="61" hidden="1" outlineLevel="1">
      <c r="A61" s="22" t="inlineStr">
        <is>
          <t>May</t>
        </is>
      </c>
      <c r="B61" s="22" t="n">
        <v>2026</v>
      </c>
      <c r="C61" s="22" t="inlineStr">
        <is>
          <t>25-04-2026</t>
        </is>
      </c>
      <c r="D61" s="23" t="n">
        <v>0.7266087962962963</v>
      </c>
      <c r="E61" s="22" t="inlineStr">
        <is>
          <t>Dry Fruit Mix_15-2404</t>
        </is>
      </c>
      <c r="F61" s="22" t="inlineStr">
        <is>
          <t>FG</t>
        </is>
      </c>
      <c r="G61" s="22" t="inlineStr">
        <is>
          <t>Berry Mix</t>
        </is>
      </c>
      <c r="H61" s="22" t="inlineStr">
        <is>
          <t>Berry Mix Farmley Standee Pouch 200 g</t>
        </is>
      </c>
      <c r="I61" s="22" t="inlineStr">
        <is>
          <t>Berry Mix</t>
        </is>
      </c>
      <c r="J61" s="24" t="n">
        <v>0.2</v>
      </c>
      <c r="K61" s="24" t="n">
        <v>400</v>
      </c>
      <c r="L61" s="22" t="inlineStr">
        <is>
          <t>Wal-Mart India Private Limited</t>
        </is>
      </c>
      <c r="M61" s="24" t="n">
        <v>80</v>
      </c>
      <c r="N61" s="22" t="inlineStr">
        <is>
          <t>Modern Trade</t>
        </is>
      </c>
      <c r="O61" s="22" t="inlineStr">
        <is>
          <t>Indore</t>
        </is>
      </c>
      <c r="P61" s="22" t="inlineStr">
        <is>
          <t>Value Added</t>
        </is>
      </c>
      <c r="Q61" s="22" t="inlineStr">
        <is>
          <t>Berry Mix</t>
        </is>
      </c>
      <c r="R61" s="25">
        <f>IF(Config!$B$4&gt;0,M61/Config!$B$4,0)</f>
        <v/>
      </c>
      <c r="S61" s="25">
        <f>IF(Config!$B$4&gt;0,K61/Config!$B$4,0)</f>
        <v/>
      </c>
      <c r="T61" s="25">
        <f>R61*Config!$B$7</f>
        <v/>
      </c>
      <c r="U61" s="25">
        <f>S61*Config!$B$7</f>
        <v/>
      </c>
      <c r="V61" s="25" t="n">
        <v>36</v>
      </c>
      <c r="W61" s="25" t="n">
        <v>180</v>
      </c>
      <c r="X61" s="26">
        <f>IF(T61&gt;0,V61/T61,0)</f>
        <v/>
      </c>
      <c r="Y61" s="26">
        <f>IF(U61&gt;0,W61/U61,0)</f>
        <v/>
      </c>
      <c r="Z61" s="25">
        <f>T61-V61</f>
        <v/>
      </c>
      <c r="AA61" s="25">
        <f>U61-W61</f>
        <v/>
      </c>
      <c r="AB61" s="25">
        <f>IF(Config!$B$7&gt;0,(V61/Config!$B$7)*Config!$B$4,0)</f>
        <v/>
      </c>
      <c r="AC61" s="25">
        <f>IF(Config!$B$7&gt;0,(W61/Config!$B$7)*Config!$B$4,0)</f>
        <v/>
      </c>
    </row>
    <row r="62" hidden="1" outlineLevel="1">
      <c r="A62" s="22" t="inlineStr">
        <is>
          <t>May</t>
        </is>
      </c>
      <c r="B62" s="22" t="n">
        <v>2026</v>
      </c>
      <c r="C62" s="22" t="inlineStr">
        <is>
          <t>25-04-2026</t>
        </is>
      </c>
      <c r="D62" s="23" t="n">
        <v>0.7266087962962963</v>
      </c>
      <c r="E62" s="22" t="inlineStr">
        <is>
          <t>Walnut_12-1535</t>
        </is>
      </c>
      <c r="F62" s="22" t="inlineStr">
        <is>
          <t>FG</t>
        </is>
      </c>
      <c r="G62" s="22" t="inlineStr">
        <is>
          <t>Walnut</t>
        </is>
      </c>
      <c r="H62" s="22" t="inlineStr">
        <is>
          <t>Premium Broken Walnut Kernels Farmley Standee Pouch 200 g</t>
        </is>
      </c>
      <c r="I62" s="22" t="inlineStr">
        <is>
          <t>Premium Broken Walnut Kernels</t>
        </is>
      </c>
      <c r="J62" s="24" t="n">
        <v>0.2</v>
      </c>
      <c r="K62" s="24" t="n">
        <v>200</v>
      </c>
      <c r="L62" s="22" t="inlineStr">
        <is>
          <t>Wal-Mart India Private Limited</t>
        </is>
      </c>
      <c r="M62" s="24" t="n">
        <v>40</v>
      </c>
      <c r="N62" s="22" t="inlineStr">
        <is>
          <t>Modern Trade</t>
        </is>
      </c>
      <c r="O62" s="22" t="inlineStr">
        <is>
          <t>Indore</t>
        </is>
      </c>
      <c r="P62" s="22" t="inlineStr">
        <is>
          <t>KVI</t>
        </is>
      </c>
      <c r="Q62" s="22" t="inlineStr">
        <is>
          <t>Walnut</t>
        </is>
      </c>
      <c r="R62" s="25">
        <f>IF(Config!$B$4&gt;0,M62/Config!$B$4,0)</f>
        <v/>
      </c>
      <c r="S62" s="25">
        <f>IF(Config!$B$4&gt;0,K62/Config!$B$4,0)</f>
        <v/>
      </c>
      <c r="T62" s="25">
        <f>R62*Config!$B$7</f>
        <v/>
      </c>
      <c r="U62" s="25">
        <f>S62*Config!$B$7</f>
        <v/>
      </c>
      <c r="V62" s="25" t="n">
        <v>19.2</v>
      </c>
      <c r="W62" s="25" t="n">
        <v>96</v>
      </c>
      <c r="X62" s="26">
        <f>IF(T62&gt;0,V62/T62,0)</f>
        <v/>
      </c>
      <c r="Y62" s="26">
        <f>IF(U62&gt;0,W62/U62,0)</f>
        <v/>
      </c>
      <c r="Z62" s="25">
        <f>T62-V62</f>
        <v/>
      </c>
      <c r="AA62" s="25">
        <f>U62-W62</f>
        <v/>
      </c>
      <c r="AB62" s="25">
        <f>IF(Config!$B$7&gt;0,(V62/Config!$B$7)*Config!$B$4,0)</f>
        <v/>
      </c>
      <c r="AC62" s="25">
        <f>IF(Config!$B$7&gt;0,(W62/Config!$B$7)*Config!$B$4,0)</f>
        <v/>
      </c>
    </row>
    <row r="63" hidden="1" outlineLevel="1">
      <c r="A63" s="22" t="inlineStr">
        <is>
          <t>May</t>
        </is>
      </c>
      <c r="B63" s="22" t="n">
        <v>2026</v>
      </c>
      <c r="C63" s="22" t="inlineStr">
        <is>
          <t>25-04-2026</t>
        </is>
      </c>
      <c r="D63" s="23" t="n">
        <v>0.7266087962962963</v>
      </c>
      <c r="E63" s="22" t="inlineStr">
        <is>
          <t>Fig_6-2464</t>
        </is>
      </c>
      <c r="F63" s="22" t="inlineStr">
        <is>
          <t>FG</t>
        </is>
      </c>
      <c r="G63" s="22" t="inlineStr">
        <is>
          <t>Figs</t>
        </is>
      </c>
      <c r="H63" s="22" t="inlineStr">
        <is>
          <t>Premium Anjeer Farmley Standee Pouch 200 g</t>
        </is>
      </c>
      <c r="I63" s="22" t="inlineStr">
        <is>
          <t>Premium Anjeer</t>
        </is>
      </c>
      <c r="J63" s="24" t="n">
        <v>0.2</v>
      </c>
      <c r="K63" s="24" t="n">
        <v>300</v>
      </c>
      <c r="L63" s="22" t="inlineStr">
        <is>
          <t>Wal-Mart India Private Limited</t>
        </is>
      </c>
      <c r="M63" s="24" t="n">
        <v>60</v>
      </c>
      <c r="N63" s="22" t="inlineStr">
        <is>
          <t>Modern Trade</t>
        </is>
      </c>
      <c r="O63" s="22" t="inlineStr">
        <is>
          <t>Indore</t>
        </is>
      </c>
      <c r="P63" s="22" t="inlineStr">
        <is>
          <t>KVI</t>
        </is>
      </c>
      <c r="Q63" s="22" t="inlineStr">
        <is>
          <t>Figs</t>
        </is>
      </c>
      <c r="R63" s="25">
        <f>IF(Config!$B$4&gt;0,M63/Config!$B$4,0)</f>
        <v/>
      </c>
      <c r="S63" s="25">
        <f>IF(Config!$B$4&gt;0,K63/Config!$B$4,0)</f>
        <v/>
      </c>
      <c r="T63" s="25">
        <f>R63*Config!$B$7</f>
        <v/>
      </c>
      <c r="U63" s="25">
        <f>S63*Config!$B$7</f>
        <v/>
      </c>
      <c r="V63" s="25" t="n">
        <v>30</v>
      </c>
      <c r="W63" s="25" t="n">
        <v>150</v>
      </c>
      <c r="X63" s="26">
        <f>IF(T63&gt;0,V63/T63,0)</f>
        <v/>
      </c>
      <c r="Y63" s="26">
        <f>IF(U63&gt;0,W63/U63,0)</f>
        <v/>
      </c>
      <c r="Z63" s="25">
        <f>T63-V63</f>
        <v/>
      </c>
      <c r="AA63" s="25">
        <f>U63-W63</f>
        <v/>
      </c>
      <c r="AB63" s="25">
        <f>IF(Config!$B$7&gt;0,(V63/Config!$B$7)*Config!$B$4,0)</f>
        <v/>
      </c>
      <c r="AC63" s="25">
        <f>IF(Config!$B$7&gt;0,(W63/Config!$B$7)*Config!$B$4,0)</f>
        <v/>
      </c>
    </row>
    <row r="64" hidden="1" outlineLevel="1">
      <c r="A64" s="22" t="inlineStr">
        <is>
          <t>May</t>
        </is>
      </c>
      <c r="B64" s="22" t="n">
        <v>2026</v>
      </c>
      <c r="C64" s="22" t="inlineStr">
        <is>
          <t>25-04-2026</t>
        </is>
      </c>
      <c r="D64" s="23" t="n">
        <v>0.7266087962962963</v>
      </c>
      <c r="E64" s="22" t="inlineStr">
        <is>
          <t>Dates_4-2469</t>
        </is>
      </c>
      <c r="F64" s="22" t="inlineStr">
        <is>
          <t>FG</t>
        </is>
      </c>
      <c r="G64" s="22" t="inlineStr">
        <is>
          <t>Dates</t>
        </is>
      </c>
      <c r="H64" s="22" t="inlineStr">
        <is>
          <t>Premium Omani Fard Dates Farmley standee pouch 400 g</t>
        </is>
      </c>
      <c r="I64" s="22" t="inlineStr">
        <is>
          <t>Premium Fard Dates</t>
        </is>
      </c>
      <c r="J64" s="24" t="n">
        <v>0.4</v>
      </c>
      <c r="K64" s="24" t="n">
        <v>1100</v>
      </c>
      <c r="L64" s="22" t="inlineStr">
        <is>
          <t>Wal-Mart India Private Limited</t>
        </is>
      </c>
      <c r="M64" s="24" t="n">
        <v>440</v>
      </c>
      <c r="N64" s="22" t="inlineStr">
        <is>
          <t>Modern Trade</t>
        </is>
      </c>
      <c r="O64" s="22" t="inlineStr">
        <is>
          <t>Indore</t>
        </is>
      </c>
      <c r="P64" s="22" t="inlineStr">
        <is>
          <t>KVI</t>
        </is>
      </c>
      <c r="Q64" s="22" t="inlineStr">
        <is>
          <t>Dates</t>
        </is>
      </c>
      <c r="R64" s="25">
        <f>IF(Config!$B$4&gt;0,M64/Config!$B$4,0)</f>
        <v/>
      </c>
      <c r="S64" s="25">
        <f>IF(Config!$B$4&gt;0,K64/Config!$B$4,0)</f>
        <v/>
      </c>
      <c r="T64" s="25">
        <f>R64*Config!$B$7</f>
        <v/>
      </c>
      <c r="U64" s="25">
        <f>S64*Config!$B$7</f>
        <v/>
      </c>
      <c r="V64" s="25" t="n">
        <v>0</v>
      </c>
      <c r="W64" s="25" t="n">
        <v>0</v>
      </c>
      <c r="X64" s="26">
        <f>IF(T64&gt;0,V64/T64,0)</f>
        <v/>
      </c>
      <c r="Y64" s="26">
        <f>IF(U64&gt;0,W64/U64,0)</f>
        <v/>
      </c>
      <c r="Z64" s="25">
        <f>T64-V64</f>
        <v/>
      </c>
      <c r="AA64" s="25">
        <f>U64-W64</f>
        <v/>
      </c>
      <c r="AB64" s="25">
        <f>IF(Config!$B$7&gt;0,(V64/Config!$B$7)*Config!$B$4,0)</f>
        <v/>
      </c>
      <c r="AC64" s="25">
        <f>IF(Config!$B$7&gt;0,(W64/Config!$B$7)*Config!$B$4,0)</f>
        <v/>
      </c>
    </row>
    <row r="65" hidden="1" outlineLevel="1">
      <c r="A65" s="22" t="inlineStr">
        <is>
          <t>May</t>
        </is>
      </c>
      <c r="B65" s="22" t="n">
        <v>2026</v>
      </c>
      <c r="C65" s="22" t="inlineStr">
        <is>
          <t>25-04-2026</t>
        </is>
      </c>
      <c r="D65" s="23" t="n">
        <v>0.7266087962962963</v>
      </c>
      <c r="E65" s="22" t="inlineStr">
        <is>
          <t>Dry Fruit Mix_15-2800</t>
        </is>
      </c>
      <c r="F65" s="22" t="inlineStr">
        <is>
          <t>FG</t>
        </is>
      </c>
      <c r="G65" s="22" t="inlineStr">
        <is>
          <t>Trail Mixes</t>
        </is>
      </c>
      <c r="H65" s="22" t="inlineStr">
        <is>
          <t>Premium Panchmeva Farmley Jar 425 g- Institutional</t>
        </is>
      </c>
      <c r="I65" s="22" t="inlineStr">
        <is>
          <t>Premium Panchmewa Superfood</t>
        </is>
      </c>
      <c r="J65" s="24" t="n">
        <v>0.425</v>
      </c>
      <c r="K65" s="24" t="n">
        <v>200</v>
      </c>
      <c r="L65" s="22" t="inlineStr">
        <is>
          <t>Wal-Mart India Private Limited</t>
        </is>
      </c>
      <c r="M65" s="24" t="n">
        <v>85</v>
      </c>
      <c r="N65" s="22" t="inlineStr">
        <is>
          <t>Modern Trade</t>
        </is>
      </c>
      <c r="O65" s="22" t="inlineStr">
        <is>
          <t>Indore</t>
        </is>
      </c>
      <c r="P65" s="22" t="inlineStr">
        <is>
          <t>Value Added</t>
        </is>
      </c>
      <c r="Q65" s="22" t="inlineStr">
        <is>
          <t>Trail Mixes</t>
        </is>
      </c>
      <c r="R65" s="25">
        <f>IF(Config!$B$4&gt;0,M65/Config!$B$4,0)</f>
        <v/>
      </c>
      <c r="S65" s="25">
        <f>IF(Config!$B$4&gt;0,K65/Config!$B$4,0)</f>
        <v/>
      </c>
      <c r="T65" s="25">
        <f>R65*Config!$B$7</f>
        <v/>
      </c>
      <c r="U65" s="25">
        <f>S65*Config!$B$7</f>
        <v/>
      </c>
      <c r="V65" s="25" t="n">
        <v>61.2</v>
      </c>
      <c r="W65" s="25" t="n">
        <v>144</v>
      </c>
      <c r="X65" s="26">
        <f>IF(T65&gt;0,V65/T65,0)</f>
        <v/>
      </c>
      <c r="Y65" s="26">
        <f>IF(U65&gt;0,W65/U65,0)</f>
        <v/>
      </c>
      <c r="Z65" s="25">
        <f>T65-V65</f>
        <v/>
      </c>
      <c r="AA65" s="25">
        <f>U65-W65</f>
        <v/>
      </c>
      <c r="AB65" s="25">
        <f>IF(Config!$B$7&gt;0,(V65/Config!$B$7)*Config!$B$4,0)</f>
        <v/>
      </c>
      <c r="AC65" s="25">
        <f>IF(Config!$B$7&gt;0,(W65/Config!$B$7)*Config!$B$4,0)</f>
        <v/>
      </c>
    </row>
    <row r="66" hidden="1" outlineLevel="1">
      <c r="A66" s="22" t="inlineStr">
        <is>
          <t>May</t>
        </is>
      </c>
      <c r="B66" s="22" t="n">
        <v>2026</v>
      </c>
      <c r="C66" s="22" t="inlineStr">
        <is>
          <t>25-04-2026</t>
        </is>
      </c>
      <c r="D66" s="23" t="n">
        <v>0.7266087962962963</v>
      </c>
      <c r="E66" s="22" t="inlineStr">
        <is>
          <t>Cashewnut_3-1987</t>
        </is>
      </c>
      <c r="F66" s="22" t="inlineStr">
        <is>
          <t>FG</t>
        </is>
      </c>
      <c r="G66" s="22" t="inlineStr">
        <is>
          <t>Cashew</t>
        </is>
      </c>
      <c r="H66" s="22" t="inlineStr">
        <is>
          <t>Premium W320 Cashew Farmley Standee Pouch 500 g</t>
        </is>
      </c>
      <c r="I66" s="22" t="inlineStr">
        <is>
          <t>Premium W320 Cashew</t>
        </is>
      </c>
      <c r="J66" s="24" t="n">
        <v>0.5</v>
      </c>
      <c r="K66" s="24" t="n">
        <v>100</v>
      </c>
      <c r="L66" s="22" t="inlineStr">
        <is>
          <t>Wal-Mart India Private Limited</t>
        </is>
      </c>
      <c r="M66" s="24" t="n">
        <v>50</v>
      </c>
      <c r="N66" s="22" t="inlineStr">
        <is>
          <t>Modern Trade</t>
        </is>
      </c>
      <c r="O66" s="22" t="inlineStr">
        <is>
          <t>Udupi</t>
        </is>
      </c>
      <c r="P66" s="22" t="inlineStr">
        <is>
          <t>KVI</t>
        </is>
      </c>
      <c r="Q66" s="22" t="inlineStr">
        <is>
          <t>Cashew</t>
        </is>
      </c>
      <c r="R66" s="25">
        <f>IF(Config!$B$4&gt;0,M66/Config!$B$4,0)</f>
        <v/>
      </c>
      <c r="S66" s="25">
        <f>IF(Config!$B$4&gt;0,K66/Config!$B$4,0)</f>
        <v/>
      </c>
      <c r="T66" s="25">
        <f>R66*Config!$B$7</f>
        <v/>
      </c>
      <c r="U66" s="25">
        <f>S66*Config!$B$7</f>
        <v/>
      </c>
      <c r="V66" s="25" t="n">
        <v>100</v>
      </c>
      <c r="W66" s="25" t="n">
        <v>200</v>
      </c>
      <c r="X66" s="26">
        <f>IF(T66&gt;0,V66/T66,0)</f>
        <v/>
      </c>
      <c r="Y66" s="26">
        <f>IF(U66&gt;0,W66/U66,0)</f>
        <v/>
      </c>
      <c r="Z66" s="25">
        <f>T66-V66</f>
        <v/>
      </c>
      <c r="AA66" s="25">
        <f>U66-W66</f>
        <v/>
      </c>
      <c r="AB66" s="25">
        <f>IF(Config!$B$7&gt;0,(V66/Config!$B$7)*Config!$B$4,0)</f>
        <v/>
      </c>
      <c r="AC66" s="25">
        <f>IF(Config!$B$7&gt;0,(W66/Config!$B$7)*Config!$B$4,0)</f>
        <v/>
      </c>
    </row>
    <row r="67" hidden="1" outlineLevel="1">
      <c r="A67" s="22" t="inlineStr">
        <is>
          <t>May</t>
        </is>
      </c>
      <c r="B67" s="22" t="n">
        <v>2026</v>
      </c>
      <c r="C67" s="22" t="inlineStr">
        <is>
          <t>25-04-2026</t>
        </is>
      </c>
      <c r="D67" s="23" t="n">
        <v>0.7266087962962963</v>
      </c>
      <c r="E67" s="22" t="inlineStr">
        <is>
          <t>Makhana_7-30098</t>
        </is>
      </c>
      <c r="F67" s="22" t="inlineStr">
        <is>
          <t>FG</t>
        </is>
      </c>
      <c r="G67" s="22" t="inlineStr">
        <is>
          <t>Makhana Raw</t>
        </is>
      </c>
      <c r="H67" s="22" t="inlineStr">
        <is>
          <t>Prasadam Makhana Center Seal Pouch 200 g- NEW</t>
        </is>
      </c>
      <c r="I67" s="22" t="inlineStr">
        <is>
          <t>Prasadam Makhana</t>
        </is>
      </c>
      <c r="J67" s="24" t="n">
        <v>0.2</v>
      </c>
      <c r="K67" s="24" t="n">
        <v>400</v>
      </c>
      <c r="L67" s="22" t="inlineStr">
        <is>
          <t>Wal-Mart India Private Limited</t>
        </is>
      </c>
      <c r="M67" s="24" t="n">
        <v>80</v>
      </c>
      <c r="N67" s="22" t="inlineStr">
        <is>
          <t>Modern Trade</t>
        </is>
      </c>
      <c r="O67" s="22" t="inlineStr">
        <is>
          <t>Purnea</t>
        </is>
      </c>
      <c r="P67" s="22" t="inlineStr">
        <is>
          <t>KVI</t>
        </is>
      </c>
      <c r="Q67" s="22" t="inlineStr">
        <is>
          <t>Makhana Raw</t>
        </is>
      </c>
      <c r="R67" s="25">
        <f>IF(Config!$B$4&gt;0,M67/Config!$B$4,0)</f>
        <v/>
      </c>
      <c r="S67" s="25">
        <f>IF(Config!$B$4&gt;0,K67/Config!$B$4,0)</f>
        <v/>
      </c>
      <c r="T67" s="25">
        <f>R67*Config!$B$7</f>
        <v/>
      </c>
      <c r="U67" s="25">
        <f>S67*Config!$B$7</f>
        <v/>
      </c>
      <c r="V67" s="25" t="n">
        <v>48</v>
      </c>
      <c r="W67" s="25" t="n">
        <v>240</v>
      </c>
      <c r="X67" s="26">
        <f>IF(T67&gt;0,V67/T67,0)</f>
        <v/>
      </c>
      <c r="Y67" s="26">
        <f>IF(U67&gt;0,W67/U67,0)</f>
        <v/>
      </c>
      <c r="Z67" s="25">
        <f>T67-V67</f>
        <v/>
      </c>
      <c r="AA67" s="25">
        <f>U67-W67</f>
        <v/>
      </c>
      <c r="AB67" s="25">
        <f>IF(Config!$B$7&gt;0,(V67/Config!$B$7)*Config!$B$4,0)</f>
        <v/>
      </c>
      <c r="AC67" s="25">
        <f>IF(Config!$B$7&gt;0,(W67/Config!$B$7)*Config!$B$4,0)</f>
        <v/>
      </c>
    </row>
    <row r="68" hidden="1" outlineLevel="1">
      <c r="A68" s="22" t="inlineStr">
        <is>
          <t>May</t>
        </is>
      </c>
      <c r="B68" s="22" t="n">
        <v>2026</v>
      </c>
      <c r="C68" s="22" t="inlineStr">
        <is>
          <t>25-04-2026</t>
        </is>
      </c>
      <c r="D68" s="23" t="n">
        <v>0.7266203703703704</v>
      </c>
      <c r="E68" s="22" t="inlineStr">
        <is>
          <t>Seeds_11-2541</t>
        </is>
      </c>
      <c r="F68" s="22" t="inlineStr">
        <is>
          <t>FG</t>
        </is>
      </c>
      <c r="G68" s="22" t="inlineStr">
        <is>
          <t>Chia Seeds</t>
        </is>
      </c>
      <c r="H68" s="22" t="inlineStr">
        <is>
          <t>Premium Chia Seeds Farmley Standee Pouch 200 g</t>
        </is>
      </c>
      <c r="I68" s="22" t="inlineStr">
        <is>
          <t>Premium Chia Seeds</t>
        </is>
      </c>
      <c r="J68" s="24" t="n">
        <v>0.2</v>
      </c>
      <c r="K68" s="24" t="n">
        <v>1000</v>
      </c>
      <c r="L68" s="22" t="inlineStr">
        <is>
          <t>Wal-Mart India Private Limited</t>
        </is>
      </c>
      <c r="M68" s="24" t="n">
        <v>200</v>
      </c>
      <c r="N68" s="22" t="inlineStr">
        <is>
          <t>Modern Trade</t>
        </is>
      </c>
      <c r="O68" s="22" t="inlineStr">
        <is>
          <t>Indore</t>
        </is>
      </c>
      <c r="P68" s="22" t="inlineStr">
        <is>
          <t>KVI</t>
        </is>
      </c>
      <c r="Q68" s="22" t="inlineStr">
        <is>
          <t>Chia Seeds</t>
        </is>
      </c>
      <c r="R68" s="25">
        <f>IF(Config!$B$4&gt;0,M68/Config!$B$4,0)</f>
        <v/>
      </c>
      <c r="S68" s="25">
        <f>IF(Config!$B$4&gt;0,K68/Config!$B$4,0)</f>
        <v/>
      </c>
      <c r="T68" s="25">
        <f>R68*Config!$B$7</f>
        <v/>
      </c>
      <c r="U68" s="25">
        <f>S68*Config!$B$7</f>
        <v/>
      </c>
      <c r="V68" s="25" t="n">
        <v>174</v>
      </c>
      <c r="W68" s="25" t="n">
        <v>870</v>
      </c>
      <c r="X68" s="26">
        <f>IF(T68&gt;0,V68/T68,0)</f>
        <v/>
      </c>
      <c r="Y68" s="26">
        <f>IF(U68&gt;0,W68/U68,0)</f>
        <v/>
      </c>
      <c r="Z68" s="25">
        <f>T68-V68</f>
        <v/>
      </c>
      <c r="AA68" s="25">
        <f>U68-W68</f>
        <v/>
      </c>
      <c r="AB68" s="25">
        <f>IF(Config!$B$7&gt;0,(V68/Config!$B$7)*Config!$B$4,0)</f>
        <v/>
      </c>
      <c r="AC68" s="25">
        <f>IF(Config!$B$7&gt;0,(W68/Config!$B$7)*Config!$B$4,0)</f>
        <v/>
      </c>
    </row>
    <row r="69" hidden="1" outlineLevel="1">
      <c r="A69" s="22" t="inlineStr">
        <is>
          <t>May</t>
        </is>
      </c>
      <c r="B69" s="22" t="n">
        <v>2026</v>
      </c>
      <c r="C69" s="22" t="inlineStr">
        <is>
          <t>25-04-2026</t>
        </is>
      </c>
      <c r="D69" s="23" t="n">
        <v>0.7266203703703704</v>
      </c>
      <c r="E69" s="22" t="inlineStr">
        <is>
          <t>Almonds_1-1750</t>
        </is>
      </c>
      <c r="F69" s="22" t="inlineStr">
        <is>
          <t>FG</t>
        </is>
      </c>
      <c r="G69" s="22" t="inlineStr">
        <is>
          <t>Almonds</t>
        </is>
      </c>
      <c r="H69" s="22" t="inlineStr">
        <is>
          <t>Popular California Almonds Farmley Standee Pouch 500 g</t>
        </is>
      </c>
      <c r="I69" s="22" t="inlineStr">
        <is>
          <t>Popular California Almonds</t>
        </is>
      </c>
      <c r="J69" s="24" t="n">
        <v>0.5</v>
      </c>
      <c r="K69" s="24" t="n">
        <v>200</v>
      </c>
      <c r="L69" s="22" t="inlineStr">
        <is>
          <t>Wal-Mart India Private Limited</t>
        </is>
      </c>
      <c r="M69" s="24" t="n">
        <v>100</v>
      </c>
      <c r="N69" s="22" t="inlineStr">
        <is>
          <t>Modern Trade</t>
        </is>
      </c>
      <c r="O69" s="22" t="inlineStr">
        <is>
          <t>Indore</t>
        </is>
      </c>
      <c r="P69" s="22" t="inlineStr">
        <is>
          <t>KVI</t>
        </is>
      </c>
      <c r="Q69" s="22" t="inlineStr">
        <is>
          <t>Almonds</t>
        </is>
      </c>
      <c r="R69" s="25">
        <f>IF(Config!$B$4&gt;0,M69/Config!$B$4,0)</f>
        <v/>
      </c>
      <c r="S69" s="25">
        <f>IF(Config!$B$4&gt;0,K69/Config!$B$4,0)</f>
        <v/>
      </c>
      <c r="T69" s="25">
        <f>R69*Config!$B$7</f>
        <v/>
      </c>
      <c r="U69" s="25">
        <f>S69*Config!$B$7</f>
        <v/>
      </c>
      <c r="V69" s="25" t="n">
        <v>144</v>
      </c>
      <c r="W69" s="25" t="n">
        <v>288</v>
      </c>
      <c r="X69" s="26">
        <f>IF(T69&gt;0,V69/T69,0)</f>
        <v/>
      </c>
      <c r="Y69" s="26">
        <f>IF(U69&gt;0,W69/U69,0)</f>
        <v/>
      </c>
      <c r="Z69" s="25">
        <f>T69-V69</f>
        <v/>
      </c>
      <c r="AA69" s="25">
        <f>U69-W69</f>
        <v/>
      </c>
      <c r="AB69" s="25">
        <f>IF(Config!$B$7&gt;0,(V69/Config!$B$7)*Config!$B$4,0)</f>
        <v/>
      </c>
      <c r="AC69" s="25">
        <f>IF(Config!$B$7&gt;0,(W69/Config!$B$7)*Config!$B$4,0)</f>
        <v/>
      </c>
    </row>
    <row r="70" hidden="1" outlineLevel="1">
      <c r="A70" s="22" t="inlineStr">
        <is>
          <t>May</t>
        </is>
      </c>
      <c r="B70" s="22" t="n">
        <v>2026</v>
      </c>
      <c r="C70" s="22" t="inlineStr">
        <is>
          <t>30-04-2026</t>
        </is>
      </c>
      <c r="D70" s="23" t="n">
        <v>0.6904050925925926</v>
      </c>
      <c r="E70" s="22" t="inlineStr">
        <is>
          <t>Dates_4-20174</t>
        </is>
      </c>
      <c r="F70" s="22" t="inlineStr">
        <is>
          <t>FG</t>
        </is>
      </c>
      <c r="G70" s="22" t="inlineStr">
        <is>
          <t>Healthy Desserts</t>
        </is>
      </c>
      <c r="H70" s="22" t="inlineStr">
        <is>
          <t>Classic Date Bite Farmley Monocarton 360g- Pack of 6 (60g each)- With SRP</t>
        </is>
      </c>
      <c r="I70" s="22" t="inlineStr">
        <is>
          <t>Classic Date bites</t>
        </is>
      </c>
      <c r="J70" s="24" t="n">
        <v>0.36</v>
      </c>
      <c r="K70" s="24" t="n">
        <v>333</v>
      </c>
      <c r="L70" s="22" t="inlineStr">
        <is>
          <t>Wal-Mart India Private Limited</t>
        </is>
      </c>
      <c r="M70" s="24" t="n">
        <v>119.88</v>
      </c>
      <c r="N70" s="22" t="inlineStr">
        <is>
          <t>Modern Trade</t>
        </is>
      </c>
      <c r="O70" s="22" t="inlineStr">
        <is>
          <t>Indore</t>
        </is>
      </c>
      <c r="P70" s="22" t="inlineStr">
        <is>
          <t>Value Added</t>
        </is>
      </c>
      <c r="Q70" s="22" t="inlineStr">
        <is>
          <t>Healthy Desserts</t>
        </is>
      </c>
      <c r="R70" s="25">
        <f>IF(Config!$B$4&gt;0,M70/Config!$B$4,0)</f>
        <v/>
      </c>
      <c r="S70" s="25">
        <f>IF(Config!$B$4&gt;0,K70/Config!$B$4,0)</f>
        <v/>
      </c>
      <c r="T70" s="25">
        <f>R70*Config!$B$7</f>
        <v/>
      </c>
      <c r="U70" s="25">
        <f>S70*Config!$B$7</f>
        <v/>
      </c>
      <c r="V70" s="25" t="n">
        <v>0</v>
      </c>
      <c r="W70" s="25" t="n">
        <v>0</v>
      </c>
      <c r="X70" s="26">
        <f>IF(T70&gt;0,V70/T70,0)</f>
        <v/>
      </c>
      <c r="Y70" s="26">
        <f>IF(U70&gt;0,W70/U70,0)</f>
        <v/>
      </c>
      <c r="Z70" s="25">
        <f>T70-V70</f>
        <v/>
      </c>
      <c r="AA70" s="25">
        <f>U70-W70</f>
        <v/>
      </c>
      <c r="AB70" s="25">
        <f>IF(Config!$B$7&gt;0,(V70/Config!$B$7)*Config!$B$4,0)</f>
        <v/>
      </c>
      <c r="AC70" s="25">
        <f>IF(Config!$B$7&gt;0,(W70/Config!$B$7)*Config!$B$4,0)</f>
        <v/>
      </c>
    </row>
    <row r="71" hidden="1" outlineLevel="1">
      <c r="A71" s="22" t="inlineStr">
        <is>
          <t>May</t>
        </is>
      </c>
      <c r="B71" s="22" t="n">
        <v>2026</v>
      </c>
      <c r="C71" s="22" t="inlineStr">
        <is>
          <t>25-04-2026</t>
        </is>
      </c>
      <c r="D71" s="23" t="n">
        <v>0.7266203703703704</v>
      </c>
      <c r="E71" s="22" t="inlineStr">
        <is>
          <t>Dates_4-30567</t>
        </is>
      </c>
      <c r="F71" s="22" t="inlineStr">
        <is>
          <t>FG</t>
        </is>
      </c>
      <c r="G71" s="22" t="inlineStr">
        <is>
          <t>Healthy Desserts</t>
        </is>
      </c>
      <c r="H71" s="22" t="inlineStr">
        <is>
          <t>Classic Date Bites Farmley Tin Jar 200 g</t>
        </is>
      </c>
      <c r="I71" s="22" t="inlineStr">
        <is>
          <t>Classic Date bites</t>
        </is>
      </c>
      <c r="J71" s="24" t="n">
        <v>0.2</v>
      </c>
      <c r="K71" s="24" t="n">
        <v>360</v>
      </c>
      <c r="L71" s="22" t="inlineStr">
        <is>
          <t>Wal-Mart India Private Limited</t>
        </is>
      </c>
      <c r="M71" s="24" t="n">
        <v>72</v>
      </c>
      <c r="N71" s="22" t="inlineStr">
        <is>
          <t>Modern Trade</t>
        </is>
      </c>
      <c r="O71" s="22" t="inlineStr">
        <is>
          <t>Indore</t>
        </is>
      </c>
      <c r="P71" s="22" t="inlineStr">
        <is>
          <t>Value Added</t>
        </is>
      </c>
      <c r="Q71" s="22" t="inlineStr">
        <is>
          <t>Healthy Desserts</t>
        </is>
      </c>
      <c r="R71" s="25">
        <f>IF(Config!$B$4&gt;0,M71/Config!$B$4,0)</f>
        <v/>
      </c>
      <c r="S71" s="25">
        <f>IF(Config!$B$4&gt;0,K71/Config!$B$4,0)</f>
        <v/>
      </c>
      <c r="T71" s="25">
        <f>R71*Config!$B$7</f>
        <v/>
      </c>
      <c r="U71" s="25">
        <f>S71*Config!$B$7</f>
        <v/>
      </c>
      <c r="V71" s="25" t="n">
        <v>0</v>
      </c>
      <c r="W71" s="25" t="n">
        <v>0</v>
      </c>
      <c r="X71" s="26">
        <f>IF(T71&gt;0,V71/T71,0)</f>
        <v/>
      </c>
      <c r="Y71" s="26">
        <f>IF(U71&gt;0,W71/U71,0)</f>
        <v/>
      </c>
      <c r="Z71" s="25">
        <f>T71-V71</f>
        <v/>
      </c>
      <c r="AA71" s="25">
        <f>U71-W71</f>
        <v/>
      </c>
      <c r="AB71" s="25">
        <f>IF(Config!$B$7&gt;0,(V71/Config!$B$7)*Config!$B$4,0)</f>
        <v/>
      </c>
      <c r="AC71" s="25">
        <f>IF(Config!$B$7&gt;0,(W71/Config!$B$7)*Config!$B$4,0)</f>
        <v/>
      </c>
    </row>
    <row r="72" hidden="1" outlineLevel="1">
      <c r="A72" s="22" t="inlineStr">
        <is>
          <t>May</t>
        </is>
      </c>
      <c r="B72" s="22" t="n">
        <v>2026</v>
      </c>
      <c r="C72" s="22" t="inlineStr">
        <is>
          <t>25-04-2026</t>
        </is>
      </c>
      <c r="D72" s="23" t="n">
        <v>0.7266203703703704</v>
      </c>
      <c r="E72" s="22" t="inlineStr">
        <is>
          <t>Dates_4-20162</t>
        </is>
      </c>
      <c r="F72" s="22" t="inlineStr">
        <is>
          <t>FG</t>
        </is>
      </c>
      <c r="G72" s="22" t="inlineStr">
        <is>
          <t>Healthy Desserts</t>
        </is>
      </c>
      <c r="H72" s="22" t="inlineStr">
        <is>
          <t xml:space="preserve">Coffee Rush Date Bite Farmley Tin Jar 200g	</t>
        </is>
      </c>
      <c r="I72" s="22" t="inlineStr">
        <is>
          <t>Coffee Date Bites</t>
        </is>
      </c>
      <c r="J72" s="24" t="n">
        <v>0.2</v>
      </c>
      <c r="K72" s="24" t="n">
        <v>360</v>
      </c>
      <c r="L72" s="22" t="inlineStr">
        <is>
          <t>Wal-Mart India Private Limited</t>
        </is>
      </c>
      <c r="M72" s="24" t="n">
        <v>72</v>
      </c>
      <c r="N72" s="22" t="inlineStr">
        <is>
          <t>Modern Trade</t>
        </is>
      </c>
      <c r="O72" s="22" t="inlineStr">
        <is>
          <t>Indore</t>
        </is>
      </c>
      <c r="P72" s="22" t="inlineStr">
        <is>
          <t>Value Added</t>
        </is>
      </c>
      <c r="Q72" s="22" t="inlineStr">
        <is>
          <t>Healthy Desserts</t>
        </is>
      </c>
      <c r="R72" s="25">
        <f>IF(Config!$B$4&gt;0,M72/Config!$B$4,0)</f>
        <v/>
      </c>
      <c r="S72" s="25">
        <f>IF(Config!$B$4&gt;0,K72/Config!$B$4,0)</f>
        <v/>
      </c>
      <c r="T72" s="25">
        <f>R72*Config!$B$7</f>
        <v/>
      </c>
      <c r="U72" s="25">
        <f>S72*Config!$B$7</f>
        <v/>
      </c>
      <c r="V72" s="25" t="n">
        <v>0</v>
      </c>
      <c r="W72" s="25" t="n">
        <v>0</v>
      </c>
      <c r="X72" s="26">
        <f>IF(T72&gt;0,V72/T72,0)</f>
        <v/>
      </c>
      <c r="Y72" s="26">
        <f>IF(U72&gt;0,W72/U72,0)</f>
        <v/>
      </c>
      <c r="Z72" s="25">
        <f>T72-V72</f>
        <v/>
      </c>
      <c r="AA72" s="25">
        <f>U72-W72</f>
        <v/>
      </c>
      <c r="AB72" s="25">
        <f>IF(Config!$B$7&gt;0,(V72/Config!$B$7)*Config!$B$4,0)</f>
        <v/>
      </c>
      <c r="AC72" s="25">
        <f>IF(Config!$B$7&gt;0,(W72/Config!$B$7)*Config!$B$4,0)</f>
        <v/>
      </c>
    </row>
    <row r="73" hidden="1" outlineLevel="1">
      <c r="A73" s="22" t="inlineStr">
        <is>
          <t>May</t>
        </is>
      </c>
      <c r="B73" s="22" t="n">
        <v>2026</v>
      </c>
      <c r="C73" s="22" t="inlineStr">
        <is>
          <t>30-04-2026</t>
        </is>
      </c>
      <c r="D73" s="23" t="n">
        <v>0.6904050925925926</v>
      </c>
      <c r="E73" s="22" t="inlineStr">
        <is>
          <t>Dates_4-20173</t>
        </is>
      </c>
      <c r="F73" s="22" t="inlineStr">
        <is>
          <t>FG</t>
        </is>
      </c>
      <c r="G73" s="22" t="inlineStr">
        <is>
          <t>Healthy Desserts</t>
        </is>
      </c>
      <c r="H73" s="22" t="inlineStr">
        <is>
          <t>Dark Choco-Orange Date Bite Farmley Monocarton 360g -Pack of 6 (60g each)- with SRP</t>
        </is>
      </c>
      <c r="I73" s="22" t="inlineStr">
        <is>
          <t>Date bites choco-Orange</t>
        </is>
      </c>
      <c r="J73" s="24" t="n">
        <v>0.36</v>
      </c>
      <c r="K73" s="24" t="n">
        <v>167</v>
      </c>
      <c r="L73" s="22" t="inlineStr">
        <is>
          <t>Wal-Mart India Private Limited</t>
        </is>
      </c>
      <c r="M73" s="24" t="n">
        <v>60.12</v>
      </c>
      <c r="N73" s="22" t="inlineStr">
        <is>
          <t>Modern Trade</t>
        </is>
      </c>
      <c r="O73" s="22" t="inlineStr">
        <is>
          <t>Indore</t>
        </is>
      </c>
      <c r="P73" s="22" t="inlineStr">
        <is>
          <t>Value Added</t>
        </is>
      </c>
      <c r="Q73" s="22" t="inlineStr"/>
      <c r="R73" s="25">
        <f>IF(Config!$B$4&gt;0,M73/Config!$B$4,0)</f>
        <v/>
      </c>
      <c r="S73" s="25">
        <f>IF(Config!$B$4&gt;0,K73/Config!$B$4,0)</f>
        <v/>
      </c>
      <c r="T73" s="25">
        <f>R73*Config!$B$7</f>
        <v/>
      </c>
      <c r="U73" s="25">
        <f>S73*Config!$B$7</f>
        <v/>
      </c>
      <c r="V73" s="25" t="n">
        <v>0</v>
      </c>
      <c r="W73" s="25" t="n">
        <v>0</v>
      </c>
      <c r="X73" s="26">
        <f>IF(T73&gt;0,V73/T73,0)</f>
        <v/>
      </c>
      <c r="Y73" s="26">
        <f>IF(U73&gt;0,W73/U73,0)</f>
        <v/>
      </c>
      <c r="Z73" s="25">
        <f>T73-V73</f>
        <v/>
      </c>
      <c r="AA73" s="25">
        <f>U73-W73</f>
        <v/>
      </c>
      <c r="AB73" s="25">
        <f>IF(Config!$B$7&gt;0,(V73/Config!$B$7)*Config!$B$4,0)</f>
        <v/>
      </c>
      <c r="AC73" s="25">
        <f>IF(Config!$B$7&gt;0,(W73/Config!$B$7)*Config!$B$4,0)</f>
        <v/>
      </c>
    </row>
    <row r="74" hidden="1" outlineLevel="1">
      <c r="A74" s="22" t="inlineStr">
        <is>
          <t>May</t>
        </is>
      </c>
      <c r="B74" s="22" t="n">
        <v>2026</v>
      </c>
      <c r="C74" s="22" t="inlineStr">
        <is>
          <t>25-04-2026</t>
        </is>
      </c>
      <c r="D74" s="23" t="n">
        <v>0.7266203703703704</v>
      </c>
      <c r="E74" s="22" t="inlineStr">
        <is>
          <t>Dates_4-30101</t>
        </is>
      </c>
      <c r="F74" s="22" t="inlineStr">
        <is>
          <t>FG</t>
        </is>
      </c>
      <c r="G74" s="22" t="inlineStr">
        <is>
          <t>Healthy Desserts</t>
        </is>
      </c>
      <c r="H74" s="22" t="inlineStr">
        <is>
          <t>Dark Choco-Orange Date Bite Farmley Tin Jar 200g</t>
        </is>
      </c>
      <c r="I74" s="22" t="inlineStr">
        <is>
          <t>Date bites choco-Orange</t>
        </is>
      </c>
      <c r="J74" s="24" t="n">
        <v>0.2</v>
      </c>
      <c r="K74" s="24" t="n">
        <v>360</v>
      </c>
      <c r="L74" s="22" t="inlineStr">
        <is>
          <t>Wal-Mart India Private Limited</t>
        </is>
      </c>
      <c r="M74" s="24" t="n">
        <v>72</v>
      </c>
      <c r="N74" s="22" t="inlineStr">
        <is>
          <t>Modern Trade</t>
        </is>
      </c>
      <c r="O74" s="22" t="inlineStr">
        <is>
          <t>Indore</t>
        </is>
      </c>
      <c r="P74" s="22" t="inlineStr">
        <is>
          <t>Value Added</t>
        </is>
      </c>
      <c r="Q74" s="22" t="inlineStr">
        <is>
          <t>Healthy Desserts</t>
        </is>
      </c>
      <c r="R74" s="25">
        <f>IF(Config!$B$4&gt;0,M74/Config!$B$4,0)</f>
        <v/>
      </c>
      <c r="S74" s="25">
        <f>IF(Config!$B$4&gt;0,K74/Config!$B$4,0)</f>
        <v/>
      </c>
      <c r="T74" s="25">
        <f>R74*Config!$B$7</f>
        <v/>
      </c>
      <c r="U74" s="25">
        <f>S74*Config!$B$7</f>
        <v/>
      </c>
      <c r="V74" s="25" t="n">
        <v>0</v>
      </c>
      <c r="W74" s="25" t="n">
        <v>0</v>
      </c>
      <c r="X74" s="26">
        <f>IF(T74&gt;0,V74/T74,0)</f>
        <v/>
      </c>
      <c r="Y74" s="26">
        <f>IF(U74&gt;0,W74/U74,0)</f>
        <v/>
      </c>
      <c r="Z74" s="25">
        <f>T74-V74</f>
        <v/>
      </c>
      <c r="AA74" s="25">
        <f>U74-W74</f>
        <v/>
      </c>
      <c r="AB74" s="25">
        <f>IF(Config!$B$7&gt;0,(V74/Config!$B$7)*Config!$B$4,0)</f>
        <v/>
      </c>
      <c r="AC74" s="25">
        <f>IF(Config!$B$7&gt;0,(W74/Config!$B$7)*Config!$B$4,0)</f>
        <v/>
      </c>
    </row>
    <row r="75" hidden="1" outlineLevel="1">
      <c r="A75" s="22" t="inlineStr">
        <is>
          <t>May</t>
        </is>
      </c>
      <c r="B75" s="22" t="n">
        <v>2026</v>
      </c>
      <c r="C75" s="22" t="inlineStr">
        <is>
          <t>25-04-2026</t>
        </is>
      </c>
      <c r="D75" s="23" t="n">
        <v>0.7266203703703704</v>
      </c>
      <c r="E75" s="22" t="inlineStr">
        <is>
          <t>Dry Fruit Mix_15-30159</t>
        </is>
      </c>
      <c r="F75" s="22" t="inlineStr">
        <is>
          <t>FG</t>
        </is>
      </c>
      <c r="G75" s="22" t="inlineStr">
        <is>
          <t>Savoury Mixes</t>
        </is>
      </c>
      <c r="H75" s="22" t="inlineStr">
        <is>
          <t>Mexican Peri Peri Snack Mix Farmley Composite Jar 325 g</t>
        </is>
      </c>
      <c r="I75" s="22" t="inlineStr">
        <is>
          <t>Mexican Peri Peri Snack Mix</t>
        </is>
      </c>
      <c r="J75" s="24" t="n">
        <v>0.325</v>
      </c>
      <c r="K75" s="24" t="n">
        <v>350</v>
      </c>
      <c r="L75" s="22" t="inlineStr">
        <is>
          <t>Wal-Mart India Private Limited</t>
        </is>
      </c>
      <c r="M75" s="24" t="n">
        <v>113.75</v>
      </c>
      <c r="N75" s="22" t="inlineStr">
        <is>
          <t>Modern Trade</t>
        </is>
      </c>
      <c r="O75" s="22" t="inlineStr">
        <is>
          <t>Indore</t>
        </is>
      </c>
      <c r="P75" s="22" t="inlineStr">
        <is>
          <t>Value Added</t>
        </is>
      </c>
      <c r="Q75" s="22" t="inlineStr">
        <is>
          <t>Savoury Mixes</t>
        </is>
      </c>
      <c r="R75" s="25">
        <f>IF(Config!$B$4&gt;0,M75/Config!$B$4,0)</f>
        <v/>
      </c>
      <c r="S75" s="25">
        <f>IF(Config!$B$4&gt;0,K75/Config!$B$4,0)</f>
        <v/>
      </c>
      <c r="T75" s="25">
        <f>R75*Config!$B$7</f>
        <v/>
      </c>
      <c r="U75" s="25">
        <f>S75*Config!$B$7</f>
        <v/>
      </c>
      <c r="V75" s="25" t="n">
        <v>0</v>
      </c>
      <c r="W75" s="25" t="n">
        <v>0</v>
      </c>
      <c r="X75" s="26">
        <f>IF(T75&gt;0,V75/T75,0)</f>
        <v/>
      </c>
      <c r="Y75" s="26">
        <f>IF(U75&gt;0,W75/U75,0)</f>
        <v/>
      </c>
      <c r="Z75" s="25">
        <f>T75-V75</f>
        <v/>
      </c>
      <c r="AA75" s="25">
        <f>U75-W75</f>
        <v/>
      </c>
      <c r="AB75" s="25">
        <f>IF(Config!$B$7&gt;0,(V75/Config!$B$7)*Config!$B$4,0)</f>
        <v/>
      </c>
      <c r="AC75" s="25">
        <f>IF(Config!$B$7&gt;0,(W75/Config!$B$7)*Config!$B$4,0)</f>
        <v/>
      </c>
    </row>
    <row r="76" hidden="1" outlineLevel="1">
      <c r="A76" s="22" t="inlineStr">
        <is>
          <t>May</t>
        </is>
      </c>
      <c r="B76" s="22" t="n">
        <v>2026</v>
      </c>
      <c r="C76" s="22" t="inlineStr">
        <is>
          <t>25-04-2026</t>
        </is>
      </c>
      <c r="D76" s="23" t="n">
        <v>0.7266203703703704</v>
      </c>
      <c r="E76" s="22" t="inlineStr">
        <is>
          <t>Seeds_11-2550</t>
        </is>
      </c>
      <c r="F76" s="22" t="inlineStr">
        <is>
          <t>FG</t>
        </is>
      </c>
      <c r="G76" s="22" t="inlineStr">
        <is>
          <t>Other Seeds</t>
        </is>
      </c>
      <c r="H76" s="22" t="inlineStr">
        <is>
          <t>Premium Flax Seeds Farmley Standee Pouch 200 g</t>
        </is>
      </c>
      <c r="I76" s="22" t="inlineStr">
        <is>
          <t>Premium Flax Seeds</t>
        </is>
      </c>
      <c r="J76" s="24" t="n">
        <v>0.2</v>
      </c>
      <c r="K76" s="24" t="n">
        <v>450</v>
      </c>
      <c r="L76" s="22" t="inlineStr">
        <is>
          <t>Wal-Mart India Private Limited</t>
        </is>
      </c>
      <c r="M76" s="24" t="n">
        <v>90</v>
      </c>
      <c r="N76" s="22" t="inlineStr">
        <is>
          <t>Modern Trade</t>
        </is>
      </c>
      <c r="O76" s="22" t="inlineStr">
        <is>
          <t>Indore</t>
        </is>
      </c>
      <c r="P76" s="22" t="inlineStr">
        <is>
          <t>KVI</t>
        </is>
      </c>
      <c r="Q76" s="22" t="inlineStr">
        <is>
          <t>Other Seeds</t>
        </is>
      </c>
      <c r="R76" s="25">
        <f>IF(Config!$B$4&gt;0,M76/Config!$B$4,0)</f>
        <v/>
      </c>
      <c r="S76" s="25">
        <f>IF(Config!$B$4&gt;0,K76/Config!$B$4,0)</f>
        <v/>
      </c>
      <c r="T76" s="25">
        <f>R76*Config!$B$7</f>
        <v/>
      </c>
      <c r="U76" s="25">
        <f>S76*Config!$B$7</f>
        <v/>
      </c>
      <c r="V76" s="25" t="n">
        <v>0</v>
      </c>
      <c r="W76" s="25" t="n">
        <v>0</v>
      </c>
      <c r="X76" s="26">
        <f>IF(T76&gt;0,V76/T76,0)</f>
        <v/>
      </c>
      <c r="Y76" s="26">
        <f>IF(U76&gt;0,W76/U76,0)</f>
        <v/>
      </c>
      <c r="Z76" s="25">
        <f>T76-V76</f>
        <v/>
      </c>
      <c r="AA76" s="25">
        <f>U76-W76</f>
        <v/>
      </c>
      <c r="AB76" s="25">
        <f>IF(Config!$B$7&gt;0,(V76/Config!$B$7)*Config!$B$4,0)</f>
        <v/>
      </c>
      <c r="AC76" s="25">
        <f>IF(Config!$B$7&gt;0,(W76/Config!$B$7)*Config!$B$4,0)</f>
        <v/>
      </c>
    </row>
    <row r="77" hidden="1" outlineLevel="1">
      <c r="A77" s="22" t="inlineStr">
        <is>
          <t>May</t>
        </is>
      </c>
      <c r="B77" s="22" t="n">
        <v>2026</v>
      </c>
      <c r="C77" s="22" t="inlineStr">
        <is>
          <t>25-04-2026</t>
        </is>
      </c>
      <c r="D77" s="23" t="n">
        <v>0.7266203703703704</v>
      </c>
      <c r="E77" s="22" t="inlineStr">
        <is>
          <t>Dry Fruit Mix_15-2923</t>
        </is>
      </c>
      <c r="F77" s="22" t="inlineStr">
        <is>
          <t>FG</t>
        </is>
      </c>
      <c r="G77" s="22" t="inlineStr">
        <is>
          <t>Trail Mixes</t>
        </is>
      </c>
      <c r="H77" s="22" t="inlineStr">
        <is>
          <t>Trail Mix Farmley Jar 450 g</t>
        </is>
      </c>
      <c r="I77" s="22" t="inlineStr">
        <is>
          <t>Trail Mix</t>
        </is>
      </c>
      <c r="J77" s="24" t="n">
        <v>0.45</v>
      </c>
      <c r="K77" s="24" t="n">
        <v>360</v>
      </c>
      <c r="L77" s="22" t="inlineStr">
        <is>
          <t>Wal-Mart India Private Limited</t>
        </is>
      </c>
      <c r="M77" s="24" t="n">
        <v>162</v>
      </c>
      <c r="N77" s="22" t="inlineStr">
        <is>
          <t>Modern Trade</t>
        </is>
      </c>
      <c r="O77" s="22" t="inlineStr">
        <is>
          <t>Indore</t>
        </is>
      </c>
      <c r="P77" s="22" t="inlineStr">
        <is>
          <t>Value Added</t>
        </is>
      </c>
      <c r="Q77" s="22" t="inlineStr">
        <is>
          <t>Trail Mixes</t>
        </is>
      </c>
      <c r="R77" s="25">
        <f>IF(Config!$B$4&gt;0,M77/Config!$B$4,0)</f>
        <v/>
      </c>
      <c r="S77" s="25">
        <f>IF(Config!$B$4&gt;0,K77/Config!$B$4,0)</f>
        <v/>
      </c>
      <c r="T77" s="25">
        <f>R77*Config!$B$7</f>
        <v/>
      </c>
      <c r="U77" s="25">
        <f>S77*Config!$B$7</f>
        <v/>
      </c>
      <c r="V77" s="25" t="n">
        <v>0</v>
      </c>
      <c r="W77" s="25" t="n">
        <v>0</v>
      </c>
      <c r="X77" s="26">
        <f>IF(T77&gt;0,V77/T77,0)</f>
        <v/>
      </c>
      <c r="Y77" s="26">
        <f>IF(U77&gt;0,W77/U77,0)</f>
        <v/>
      </c>
      <c r="Z77" s="25">
        <f>T77-V77</f>
        <v/>
      </c>
      <c r="AA77" s="25">
        <f>U77-W77</f>
        <v/>
      </c>
      <c r="AB77" s="25">
        <f>IF(Config!$B$7&gt;0,(V77/Config!$B$7)*Config!$B$4,0)</f>
        <v/>
      </c>
      <c r="AC77" s="25">
        <f>IF(Config!$B$7&gt;0,(W77/Config!$B$7)*Config!$B$4,0)</f>
        <v/>
      </c>
    </row>
    <row r="78" hidden="1" outlineLevel="1">
      <c r="A78" s="22" t="inlineStr"/>
      <c r="B78" s="22" t="inlineStr"/>
      <c r="C78" s="22" t="inlineStr"/>
      <c r="D78" s="22" t="inlineStr"/>
      <c r="E78" s="22" t="inlineStr">
        <is>
          <t>Seeds_11-2542</t>
        </is>
      </c>
      <c r="F78" s="22" t="inlineStr"/>
      <c r="G78" s="22" t="inlineStr">
        <is>
          <t>Seeds</t>
        </is>
      </c>
      <c r="H78" s="22" t="inlineStr">
        <is>
          <t>Premium Jumbo Pumpkin Seeds Farmley Standee Pouch 200 g</t>
        </is>
      </c>
      <c r="I78" s="22" t="inlineStr"/>
      <c r="J78" s="24" t="n">
        <v>0</v>
      </c>
      <c r="K78" s="24" t="n">
        <v>0</v>
      </c>
      <c r="L78" s="22" t="inlineStr">
        <is>
          <t>Wal-Mart India Private Limited</t>
        </is>
      </c>
      <c r="M78" s="24" t="n">
        <v>0</v>
      </c>
      <c r="N78" s="22" t="inlineStr">
        <is>
          <t>Modern Trade</t>
        </is>
      </c>
      <c r="O78" s="22" t="inlineStr">
        <is>
          <t>Indore</t>
        </is>
      </c>
      <c r="P78" s="22" t="inlineStr"/>
      <c r="Q78" s="22" t="inlineStr">
        <is>
          <t>Other Seeds</t>
        </is>
      </c>
      <c r="R78" s="25">
        <f>IF(Config!$B$4&gt;0,M78/Config!$B$4,0)</f>
        <v/>
      </c>
      <c r="S78" s="25">
        <f>IF(Config!$B$4&gt;0,K78/Config!$B$4,0)</f>
        <v/>
      </c>
      <c r="T78" s="25">
        <f>R78*Config!$B$7</f>
        <v/>
      </c>
      <c r="U78" s="25">
        <f>S78*Config!$B$7</f>
        <v/>
      </c>
      <c r="V78" s="25" t="n">
        <v>18</v>
      </c>
      <c r="W78" s="25" t="n">
        <v>90</v>
      </c>
      <c r="X78" s="26">
        <f>IF(T78&gt;0,V78/T78,0)</f>
        <v/>
      </c>
      <c r="Y78" s="26">
        <f>IF(U78&gt;0,W78/U78,0)</f>
        <v/>
      </c>
      <c r="Z78" s="25">
        <f>T78-V78</f>
        <v/>
      </c>
      <c r="AA78" s="25">
        <f>U78-W78</f>
        <v/>
      </c>
      <c r="AB78" s="25">
        <f>IF(Config!$B$7&gt;0,(V78/Config!$B$7)*Config!$B$4,0)</f>
        <v/>
      </c>
      <c r="AC78" s="25">
        <f>IF(Config!$B$7&gt;0,(W78/Config!$B$7)*Config!$B$4,0)</f>
        <v/>
      </c>
    </row>
    <row r="79" hidden="1" outlineLevel="1">
      <c r="A79" s="22" t="inlineStr"/>
      <c r="B79" s="22" t="inlineStr"/>
      <c r="C79" s="22" t="inlineStr"/>
      <c r="D79" s="22" t="inlineStr"/>
      <c r="E79" s="22" t="inlineStr">
        <is>
          <t>Seeds_11-2953</t>
        </is>
      </c>
      <c r="F79" s="22" t="inlineStr"/>
      <c r="G79" s="22" t="inlineStr">
        <is>
          <t>Seeds</t>
        </is>
      </c>
      <c r="H79" s="22" t="inlineStr">
        <is>
          <t>Watermelon Seeds Farmley Standee Pouch 500g</t>
        </is>
      </c>
      <c r="I79" s="22" t="inlineStr"/>
      <c r="J79" s="24" t="n">
        <v>0</v>
      </c>
      <c r="K79" s="24" t="n">
        <v>0</v>
      </c>
      <c r="L79" s="22" t="inlineStr">
        <is>
          <t>Wal-Mart India Private Limited</t>
        </is>
      </c>
      <c r="M79" s="24" t="n">
        <v>0</v>
      </c>
      <c r="N79" s="22" t="inlineStr">
        <is>
          <t>Modern Trade</t>
        </is>
      </c>
      <c r="O79" s="22" t="inlineStr">
        <is>
          <t>Indore</t>
        </is>
      </c>
      <c r="P79" s="22" t="inlineStr"/>
      <c r="Q79" s="22" t="inlineStr">
        <is>
          <t>Other Seeds</t>
        </is>
      </c>
      <c r="R79" s="25">
        <f>IF(Config!$B$4&gt;0,M79/Config!$B$4,0)</f>
        <v/>
      </c>
      <c r="S79" s="25">
        <f>IF(Config!$B$4&gt;0,K79/Config!$B$4,0)</f>
        <v/>
      </c>
      <c r="T79" s="25">
        <f>R79*Config!$B$7</f>
        <v/>
      </c>
      <c r="U79" s="25">
        <f>S79*Config!$B$7</f>
        <v/>
      </c>
      <c r="V79" s="25" t="n">
        <v>24</v>
      </c>
      <c r="W79" s="25" t="n">
        <v>48</v>
      </c>
      <c r="X79" s="26">
        <f>IF(T79&gt;0,V79/T79,0)</f>
        <v/>
      </c>
      <c r="Y79" s="26">
        <f>IF(U79&gt;0,W79/U79,0)</f>
        <v/>
      </c>
      <c r="Z79" s="25">
        <f>T79-V79</f>
        <v/>
      </c>
      <c r="AA79" s="25">
        <f>U79-W79</f>
        <v/>
      </c>
      <c r="AB79" s="25">
        <f>IF(Config!$B$7&gt;0,(V79/Config!$B$7)*Config!$B$4,0)</f>
        <v/>
      </c>
      <c r="AC79" s="25">
        <f>IF(Config!$B$7&gt;0,(W79/Config!$B$7)*Config!$B$4,0)</f>
        <v/>
      </c>
    </row>
    <row r="80" hidden="1" outlineLevel="1">
      <c r="A80" s="22" t="inlineStr"/>
      <c r="B80" s="22" t="inlineStr"/>
      <c r="C80" s="22" t="inlineStr"/>
      <c r="D80" s="22" t="inlineStr"/>
      <c r="E80" s="22" t="inlineStr">
        <is>
          <t>Makhana_7-30096</t>
        </is>
      </c>
      <c r="F80" s="22" t="inlineStr"/>
      <c r="G80" s="22" t="inlineStr">
        <is>
          <t>Makhana</t>
        </is>
      </c>
      <c r="H80" s="22" t="inlineStr">
        <is>
          <t xml:space="preserve">Prasadam Makhana Center Seal Pouch 100 g- NEW </t>
        </is>
      </c>
      <c r="I80" s="22" t="inlineStr"/>
      <c r="J80" s="24" t="n">
        <v>0</v>
      </c>
      <c r="K80" s="24" t="n">
        <v>0</v>
      </c>
      <c r="L80" s="22" t="inlineStr">
        <is>
          <t>Wal-Mart India Private Limited</t>
        </is>
      </c>
      <c r="M80" s="24" t="n">
        <v>0</v>
      </c>
      <c r="N80" s="22" t="inlineStr">
        <is>
          <t>Modern Trade</t>
        </is>
      </c>
      <c r="O80" s="22" t="inlineStr">
        <is>
          <t>Purnea</t>
        </is>
      </c>
      <c r="P80" s="22" t="inlineStr"/>
      <c r="Q80" s="22" t="inlineStr">
        <is>
          <t>Makhana Raw</t>
        </is>
      </c>
      <c r="R80" s="25">
        <f>IF(Config!$B$4&gt;0,M80/Config!$B$4,0)</f>
        <v/>
      </c>
      <c r="S80" s="25">
        <f>IF(Config!$B$4&gt;0,K80/Config!$B$4,0)</f>
        <v/>
      </c>
      <c r="T80" s="25">
        <f>R80*Config!$B$7</f>
        <v/>
      </c>
      <c r="U80" s="25">
        <f>S80*Config!$B$7</f>
        <v/>
      </c>
      <c r="V80" s="25" t="n">
        <v>8</v>
      </c>
      <c r="W80" s="25" t="n">
        <v>80</v>
      </c>
      <c r="X80" s="26">
        <f>IF(T80&gt;0,V80/T80,0)</f>
        <v/>
      </c>
      <c r="Y80" s="26">
        <f>IF(U80&gt;0,W80/U80,0)</f>
        <v/>
      </c>
      <c r="Z80" s="25">
        <f>T80-V80</f>
        <v/>
      </c>
      <c r="AA80" s="25">
        <f>U80-W80</f>
        <v/>
      </c>
      <c r="AB80" s="25">
        <f>IF(Config!$B$7&gt;0,(V80/Config!$B$7)*Config!$B$4,0)</f>
        <v/>
      </c>
      <c r="AC80" s="25">
        <f>IF(Config!$B$7&gt;0,(W80/Config!$B$7)*Config!$B$4,0)</f>
        <v/>
      </c>
    </row>
    <row r="81" hidden="1" outlineLevel="1">
      <c r="A81" s="22" t="inlineStr">
        <is>
          <t>May</t>
        </is>
      </c>
      <c r="B81" s="22" t="n">
        <v>2026</v>
      </c>
      <c r="C81" s="22" t="inlineStr">
        <is>
          <t>25-04-2026</t>
        </is>
      </c>
      <c r="D81" s="23" t="n">
        <v>0.7266203703703704</v>
      </c>
      <c r="E81" s="22" t="inlineStr">
        <is>
          <t>Seeds_11-2541</t>
        </is>
      </c>
      <c r="F81" s="22" t="inlineStr">
        <is>
          <t>FG</t>
        </is>
      </c>
      <c r="G81" s="22" t="inlineStr">
        <is>
          <t>Chia Seeds</t>
        </is>
      </c>
      <c r="H81" s="22" t="inlineStr">
        <is>
          <t>Premium Chia Seeds Farmley Standee Pouch 200 g</t>
        </is>
      </c>
      <c r="I81" s="22" t="inlineStr">
        <is>
          <t>Premium Chia Seeds</t>
        </is>
      </c>
      <c r="J81" s="24" t="n">
        <v>0.2</v>
      </c>
      <c r="K81" s="24" t="n">
        <v>1300</v>
      </c>
      <c r="L81" s="22" t="inlineStr">
        <is>
          <t>SPENCER'S RETAIL LIMITED</t>
        </is>
      </c>
      <c r="M81" s="24" t="n">
        <v>260</v>
      </c>
      <c r="N81" s="22" t="inlineStr">
        <is>
          <t>Modern Trade</t>
        </is>
      </c>
      <c r="O81" s="22" t="inlineStr">
        <is>
          <t>Indore</t>
        </is>
      </c>
      <c r="P81" s="22" t="inlineStr">
        <is>
          <t>KVI</t>
        </is>
      </c>
      <c r="Q81" s="22" t="inlineStr">
        <is>
          <t>Chia Seeds</t>
        </is>
      </c>
      <c r="R81" s="25">
        <f>IF(Config!$B$4&gt;0,M81/Config!$B$4,0)</f>
        <v/>
      </c>
      <c r="S81" s="25">
        <f>IF(Config!$B$4&gt;0,K81/Config!$B$4,0)</f>
        <v/>
      </c>
      <c r="T81" s="25">
        <f>R81*Config!$B$7</f>
        <v/>
      </c>
      <c r="U81" s="25">
        <f>S81*Config!$B$7</f>
        <v/>
      </c>
      <c r="V81" s="25" t="n">
        <v>0</v>
      </c>
      <c r="W81" s="25" t="n">
        <v>0</v>
      </c>
      <c r="X81" s="26">
        <f>IF(T81&gt;0,V81/T81,0)</f>
        <v/>
      </c>
      <c r="Y81" s="26">
        <f>IF(U81&gt;0,W81/U81,0)</f>
        <v/>
      </c>
      <c r="Z81" s="25">
        <f>T81-V81</f>
        <v/>
      </c>
      <c r="AA81" s="25">
        <f>U81-W81</f>
        <v/>
      </c>
      <c r="AB81" s="25">
        <f>IF(Config!$B$7&gt;0,(V81/Config!$B$7)*Config!$B$4,0)</f>
        <v/>
      </c>
      <c r="AC81" s="25">
        <f>IF(Config!$B$7&gt;0,(W81/Config!$B$7)*Config!$B$4,0)</f>
        <v/>
      </c>
    </row>
    <row r="82" hidden="1" outlineLevel="1">
      <c r="A82" s="22" t="inlineStr">
        <is>
          <t>May</t>
        </is>
      </c>
      <c r="B82" s="22" t="n">
        <v>2026</v>
      </c>
      <c r="C82" s="22" t="inlineStr">
        <is>
          <t>25-04-2026</t>
        </is>
      </c>
      <c r="D82" s="23" t="n">
        <v>0.7266203703703704</v>
      </c>
      <c r="E82" s="22" t="inlineStr">
        <is>
          <t>Dry Fruit Mix_15-2801</t>
        </is>
      </c>
      <c r="F82" s="22" t="inlineStr">
        <is>
          <t>FG</t>
        </is>
      </c>
      <c r="G82" s="22" t="inlineStr">
        <is>
          <t>Trail Mixes</t>
        </is>
      </c>
      <c r="H82" s="22" t="inlineStr">
        <is>
          <t>Premium Panchmeva Farmley Jar 405 g</t>
        </is>
      </c>
      <c r="I82" s="22" t="inlineStr">
        <is>
          <t>Premium Panchmewa Superfood</t>
        </is>
      </c>
      <c r="J82" s="24" t="n">
        <v>0.405</v>
      </c>
      <c r="K82" s="24" t="n">
        <v>500</v>
      </c>
      <c r="L82" s="22" t="inlineStr">
        <is>
          <t>SPENCER'S RETAIL LIMITED</t>
        </is>
      </c>
      <c r="M82" s="24" t="n">
        <v>202.5</v>
      </c>
      <c r="N82" s="22" t="inlineStr">
        <is>
          <t>Modern Trade</t>
        </is>
      </c>
      <c r="O82" s="22" t="inlineStr">
        <is>
          <t>Indore</t>
        </is>
      </c>
      <c r="P82" s="22" t="inlineStr">
        <is>
          <t>Value Added</t>
        </is>
      </c>
      <c r="Q82" s="22" t="inlineStr">
        <is>
          <t>Trail Mixes</t>
        </is>
      </c>
      <c r="R82" s="25">
        <f>IF(Config!$B$4&gt;0,M82/Config!$B$4,0)</f>
        <v/>
      </c>
      <c r="S82" s="25">
        <f>IF(Config!$B$4&gt;0,K82/Config!$B$4,0)</f>
        <v/>
      </c>
      <c r="T82" s="25">
        <f>R82*Config!$B$7</f>
        <v/>
      </c>
      <c r="U82" s="25">
        <f>S82*Config!$B$7</f>
        <v/>
      </c>
      <c r="V82" s="25" t="n">
        <v>0</v>
      </c>
      <c r="W82" s="25" t="n">
        <v>0</v>
      </c>
      <c r="X82" s="26">
        <f>IF(T82&gt;0,V82/T82,0)</f>
        <v/>
      </c>
      <c r="Y82" s="26">
        <f>IF(U82&gt;0,W82/U82,0)</f>
        <v/>
      </c>
      <c r="Z82" s="25">
        <f>T82-V82</f>
        <v/>
      </c>
      <c r="AA82" s="25">
        <f>U82-W82</f>
        <v/>
      </c>
      <c r="AB82" s="25">
        <f>IF(Config!$B$7&gt;0,(V82/Config!$B$7)*Config!$B$4,0)</f>
        <v/>
      </c>
      <c r="AC82" s="25">
        <f>IF(Config!$B$7&gt;0,(W82/Config!$B$7)*Config!$B$4,0)</f>
        <v/>
      </c>
    </row>
    <row r="83" hidden="1" outlineLevel="1">
      <c r="A83" s="22" t="inlineStr">
        <is>
          <t>May</t>
        </is>
      </c>
      <c r="B83" s="22" t="n">
        <v>2026</v>
      </c>
      <c r="C83" s="22" t="inlineStr">
        <is>
          <t>25-04-2026</t>
        </is>
      </c>
      <c r="D83" s="23" t="n">
        <v>0.7266203703703704</v>
      </c>
      <c r="E83" s="22" t="inlineStr">
        <is>
          <t>Dry Fruit Mix_15-2402</t>
        </is>
      </c>
      <c r="F83" s="22" t="inlineStr">
        <is>
          <t>FG</t>
        </is>
      </c>
      <c r="G83" s="22" t="inlineStr">
        <is>
          <t>Trail Mixes</t>
        </is>
      </c>
      <c r="H83" s="22" t="inlineStr">
        <is>
          <t>Trail Mix Farmley Standee Pouch 200 g</t>
        </is>
      </c>
      <c r="I83" s="22" t="inlineStr">
        <is>
          <t>Trail Mix</t>
        </is>
      </c>
      <c r="J83" s="24" t="n">
        <v>0.2</v>
      </c>
      <c r="K83" s="24" t="n">
        <v>200</v>
      </c>
      <c r="L83" s="22" t="inlineStr">
        <is>
          <t>SPENCER'S RETAIL LIMITED</t>
        </is>
      </c>
      <c r="M83" s="24" t="n">
        <v>40</v>
      </c>
      <c r="N83" s="22" t="inlineStr">
        <is>
          <t>Modern Trade</t>
        </is>
      </c>
      <c r="O83" s="22" t="inlineStr">
        <is>
          <t>Indore</t>
        </is>
      </c>
      <c r="P83" s="22" t="inlineStr">
        <is>
          <t>Value Added</t>
        </is>
      </c>
      <c r="Q83" s="22" t="inlineStr">
        <is>
          <t>Trail Mixes</t>
        </is>
      </c>
      <c r="R83" s="25">
        <f>IF(Config!$B$4&gt;0,M83/Config!$B$4,0)</f>
        <v/>
      </c>
      <c r="S83" s="25">
        <f>IF(Config!$B$4&gt;0,K83/Config!$B$4,0)</f>
        <v/>
      </c>
      <c r="T83" s="25">
        <f>R83*Config!$B$7</f>
        <v/>
      </c>
      <c r="U83" s="25">
        <f>S83*Config!$B$7</f>
        <v/>
      </c>
      <c r="V83" s="25" t="n">
        <v>0</v>
      </c>
      <c r="W83" s="25" t="n">
        <v>0</v>
      </c>
      <c r="X83" s="26">
        <f>IF(T83&gt;0,V83/T83,0)</f>
        <v/>
      </c>
      <c r="Y83" s="26">
        <f>IF(U83&gt;0,W83/U83,0)</f>
        <v/>
      </c>
      <c r="Z83" s="25">
        <f>T83-V83</f>
        <v/>
      </c>
      <c r="AA83" s="25">
        <f>U83-W83</f>
        <v/>
      </c>
      <c r="AB83" s="25">
        <f>IF(Config!$B$7&gt;0,(V83/Config!$B$7)*Config!$B$4,0)</f>
        <v/>
      </c>
      <c r="AC83" s="25">
        <f>IF(Config!$B$7&gt;0,(W83/Config!$B$7)*Config!$B$4,0)</f>
        <v/>
      </c>
    </row>
    <row r="84" hidden="1" outlineLevel="1">
      <c r="A84" s="22" t="inlineStr">
        <is>
          <t>May</t>
        </is>
      </c>
      <c r="B84" s="22" t="n">
        <v>2026</v>
      </c>
      <c r="C84" s="22" t="inlineStr">
        <is>
          <t>25-04-2026</t>
        </is>
      </c>
      <c r="D84" s="23" t="n">
        <v>0.7266203703703704</v>
      </c>
      <c r="E84" s="22" t="inlineStr">
        <is>
          <t>Dry Fruit Mix_15-2923</t>
        </is>
      </c>
      <c r="F84" s="22" t="inlineStr">
        <is>
          <t>FG</t>
        </is>
      </c>
      <c r="G84" s="22" t="inlineStr">
        <is>
          <t>Trail Mixes</t>
        </is>
      </c>
      <c r="H84" s="22" t="inlineStr">
        <is>
          <t>Trail Mix Farmley Jar 450 g</t>
        </is>
      </c>
      <c r="I84" s="22" t="inlineStr">
        <is>
          <t>Trail Mix</t>
        </is>
      </c>
      <c r="J84" s="24" t="n">
        <v>0.45</v>
      </c>
      <c r="K84" s="24" t="n">
        <v>2000</v>
      </c>
      <c r="L84" s="22" t="inlineStr">
        <is>
          <t>SPENCER'S RETAIL LIMITED</t>
        </is>
      </c>
      <c r="M84" s="24" t="n">
        <v>900</v>
      </c>
      <c r="N84" s="22" t="inlineStr">
        <is>
          <t>Modern Trade</t>
        </is>
      </c>
      <c r="O84" s="22" t="inlineStr">
        <is>
          <t>Indore</t>
        </is>
      </c>
      <c r="P84" s="22" t="inlineStr">
        <is>
          <t>Value Added</t>
        </is>
      </c>
      <c r="Q84" s="22" t="inlineStr">
        <is>
          <t>Trail Mixes</t>
        </is>
      </c>
      <c r="R84" s="25">
        <f>IF(Config!$B$4&gt;0,M84/Config!$B$4,0)</f>
        <v/>
      </c>
      <c r="S84" s="25">
        <f>IF(Config!$B$4&gt;0,K84/Config!$B$4,0)</f>
        <v/>
      </c>
      <c r="T84" s="25">
        <f>R84*Config!$B$7</f>
        <v/>
      </c>
      <c r="U84" s="25">
        <f>S84*Config!$B$7</f>
        <v/>
      </c>
      <c r="V84" s="25" t="n">
        <v>0</v>
      </c>
      <c r="W84" s="25" t="n">
        <v>0</v>
      </c>
      <c r="X84" s="26">
        <f>IF(T84&gt;0,V84/T84,0)</f>
        <v/>
      </c>
      <c r="Y84" s="26">
        <f>IF(U84&gt;0,W84/U84,0)</f>
        <v/>
      </c>
      <c r="Z84" s="25">
        <f>T84-V84</f>
        <v/>
      </c>
      <c r="AA84" s="25">
        <f>U84-W84</f>
        <v/>
      </c>
      <c r="AB84" s="25">
        <f>IF(Config!$B$7&gt;0,(V84/Config!$B$7)*Config!$B$4,0)</f>
        <v/>
      </c>
      <c r="AC84" s="25">
        <f>IF(Config!$B$7&gt;0,(W84/Config!$B$7)*Config!$B$4,0)</f>
        <v/>
      </c>
    </row>
    <row r="85" hidden="1" outlineLevel="1">
      <c r="A85" s="22" t="inlineStr">
        <is>
          <t>May</t>
        </is>
      </c>
      <c r="B85" s="22" t="n">
        <v>2026</v>
      </c>
      <c r="C85" s="22" t="inlineStr">
        <is>
          <t>25-04-2026</t>
        </is>
      </c>
      <c r="D85" s="23" t="n">
        <v>0.7266203703703704</v>
      </c>
      <c r="E85" s="22" t="inlineStr">
        <is>
          <t>Walnut_12-1535</t>
        </is>
      </c>
      <c r="F85" s="22" t="inlineStr">
        <is>
          <t>FG</t>
        </is>
      </c>
      <c r="G85" s="22" t="inlineStr">
        <is>
          <t>Walnut</t>
        </is>
      </c>
      <c r="H85" s="22" t="inlineStr">
        <is>
          <t>Premium Broken Walnut Kernels Farmley Standee Pouch 200 g</t>
        </is>
      </c>
      <c r="I85" s="22" t="inlineStr">
        <is>
          <t>Premium Broken Walnut Kernels</t>
        </is>
      </c>
      <c r="J85" s="24" t="n">
        <v>0.2</v>
      </c>
      <c r="K85" s="24" t="n">
        <v>300</v>
      </c>
      <c r="L85" s="22" t="inlineStr">
        <is>
          <t>SPENCER'S RETAIL LIMITED</t>
        </is>
      </c>
      <c r="M85" s="24" t="n">
        <v>60</v>
      </c>
      <c r="N85" s="22" t="inlineStr">
        <is>
          <t>Modern Trade</t>
        </is>
      </c>
      <c r="O85" s="22" t="inlineStr">
        <is>
          <t>Indore</t>
        </is>
      </c>
      <c r="P85" s="22" t="inlineStr">
        <is>
          <t>KVI</t>
        </is>
      </c>
      <c r="Q85" s="22" t="inlineStr">
        <is>
          <t>Walnut</t>
        </is>
      </c>
      <c r="R85" s="25">
        <f>IF(Config!$B$4&gt;0,M85/Config!$B$4,0)</f>
        <v/>
      </c>
      <c r="S85" s="25">
        <f>IF(Config!$B$4&gt;0,K85/Config!$B$4,0)</f>
        <v/>
      </c>
      <c r="T85" s="25">
        <f>R85*Config!$B$7</f>
        <v/>
      </c>
      <c r="U85" s="25">
        <f>S85*Config!$B$7</f>
        <v/>
      </c>
      <c r="V85" s="25" t="n">
        <v>0</v>
      </c>
      <c r="W85" s="25" t="n">
        <v>0</v>
      </c>
      <c r="X85" s="26">
        <f>IF(T85&gt;0,V85/T85,0)</f>
        <v/>
      </c>
      <c r="Y85" s="26">
        <f>IF(U85&gt;0,W85/U85,0)</f>
        <v/>
      </c>
      <c r="Z85" s="25">
        <f>T85-V85</f>
        <v/>
      </c>
      <c r="AA85" s="25">
        <f>U85-W85</f>
        <v/>
      </c>
      <c r="AB85" s="25">
        <f>IF(Config!$B$7&gt;0,(V85/Config!$B$7)*Config!$B$4,0)</f>
        <v/>
      </c>
      <c r="AC85" s="25">
        <f>IF(Config!$B$7&gt;0,(W85/Config!$B$7)*Config!$B$4,0)</f>
        <v/>
      </c>
    </row>
    <row r="86" hidden="1" outlineLevel="1">
      <c r="A86" s="22" t="inlineStr">
        <is>
          <t>May</t>
        </is>
      </c>
      <c r="B86" s="22" t="n">
        <v>2026</v>
      </c>
      <c r="C86" s="22" t="inlineStr">
        <is>
          <t>25-04-2026</t>
        </is>
      </c>
      <c r="D86" s="23" t="n">
        <v>0.7266203703703704</v>
      </c>
      <c r="E86" s="22" t="inlineStr">
        <is>
          <t>Dates_4-2469</t>
        </is>
      </c>
      <c r="F86" s="22" t="inlineStr">
        <is>
          <t>FG</t>
        </is>
      </c>
      <c r="G86" s="22" t="inlineStr">
        <is>
          <t>Dates</t>
        </is>
      </c>
      <c r="H86" s="22" t="inlineStr">
        <is>
          <t>Premium Omani Fard Dates Farmley standee pouch 400 g</t>
        </is>
      </c>
      <c r="I86" s="22" t="inlineStr">
        <is>
          <t>Premium Fard Dates</t>
        </is>
      </c>
      <c r="J86" s="24" t="n">
        <v>0.4</v>
      </c>
      <c r="K86" s="24" t="n">
        <v>800</v>
      </c>
      <c r="L86" s="22" t="inlineStr">
        <is>
          <t>SPENCER'S RETAIL LIMITED</t>
        </is>
      </c>
      <c r="M86" s="24" t="n">
        <v>320</v>
      </c>
      <c r="N86" s="22" t="inlineStr">
        <is>
          <t>Modern Trade</t>
        </is>
      </c>
      <c r="O86" s="22" t="inlineStr">
        <is>
          <t>Indore</t>
        </is>
      </c>
      <c r="P86" s="22" t="inlineStr">
        <is>
          <t>KVI</t>
        </is>
      </c>
      <c r="Q86" s="22" t="inlineStr">
        <is>
          <t>Dates</t>
        </is>
      </c>
      <c r="R86" s="25">
        <f>IF(Config!$B$4&gt;0,M86/Config!$B$4,0)</f>
        <v/>
      </c>
      <c r="S86" s="25">
        <f>IF(Config!$B$4&gt;0,K86/Config!$B$4,0)</f>
        <v/>
      </c>
      <c r="T86" s="25">
        <f>R86*Config!$B$7</f>
        <v/>
      </c>
      <c r="U86" s="25">
        <f>S86*Config!$B$7</f>
        <v/>
      </c>
      <c r="V86" s="25" t="n">
        <v>129.6</v>
      </c>
      <c r="W86" s="25" t="n">
        <v>324</v>
      </c>
      <c r="X86" s="26">
        <f>IF(T86&gt;0,V86/T86,0)</f>
        <v/>
      </c>
      <c r="Y86" s="26">
        <f>IF(U86&gt;0,W86/U86,0)</f>
        <v/>
      </c>
      <c r="Z86" s="25">
        <f>T86-V86</f>
        <v/>
      </c>
      <c r="AA86" s="25">
        <f>U86-W86</f>
        <v/>
      </c>
      <c r="AB86" s="25">
        <f>IF(Config!$B$7&gt;0,(V86/Config!$B$7)*Config!$B$4,0)</f>
        <v/>
      </c>
      <c r="AC86" s="25">
        <f>IF(Config!$B$7&gt;0,(W86/Config!$B$7)*Config!$B$4,0)</f>
        <v/>
      </c>
    </row>
    <row r="87" hidden="1" outlineLevel="1">
      <c r="A87" s="22" t="inlineStr">
        <is>
          <t>May</t>
        </is>
      </c>
      <c r="B87" s="22" t="n">
        <v>2026</v>
      </c>
      <c r="C87" s="22" t="inlineStr">
        <is>
          <t>25-04-2026</t>
        </is>
      </c>
      <c r="D87" s="23" t="n">
        <v>0.7266203703703704</v>
      </c>
      <c r="E87" s="22" t="inlineStr">
        <is>
          <t>Walnut_12-2655</t>
        </is>
      </c>
      <c r="F87" s="22" t="inlineStr">
        <is>
          <t>FG</t>
        </is>
      </c>
      <c r="G87" s="22" t="inlineStr">
        <is>
          <t>Walnut</t>
        </is>
      </c>
      <c r="H87" s="22" t="inlineStr">
        <is>
          <t>Premium Extra Light Halves Walnut Kernels Farmley Standee Pouch 200 g</t>
        </is>
      </c>
      <c r="I87" s="22" t="inlineStr">
        <is>
          <t>Premium Extra Light Halves Walnut Kernels</t>
        </is>
      </c>
      <c r="J87" s="24" t="n">
        <v>0.2</v>
      </c>
      <c r="K87" s="24" t="n">
        <v>300</v>
      </c>
      <c r="L87" s="22" t="inlineStr">
        <is>
          <t>SPENCER'S RETAIL LIMITED</t>
        </is>
      </c>
      <c r="M87" s="24" t="n">
        <v>60</v>
      </c>
      <c r="N87" s="22" t="inlineStr">
        <is>
          <t>Modern Trade</t>
        </is>
      </c>
      <c r="O87" s="22" t="inlineStr">
        <is>
          <t>Indore</t>
        </is>
      </c>
      <c r="P87" s="22" t="inlineStr">
        <is>
          <t>KVI</t>
        </is>
      </c>
      <c r="Q87" s="22" t="inlineStr">
        <is>
          <t>Walnut</t>
        </is>
      </c>
      <c r="R87" s="25">
        <f>IF(Config!$B$4&gt;0,M87/Config!$B$4,0)</f>
        <v/>
      </c>
      <c r="S87" s="25">
        <f>IF(Config!$B$4&gt;0,K87/Config!$B$4,0)</f>
        <v/>
      </c>
      <c r="T87" s="25">
        <f>R87*Config!$B$7</f>
        <v/>
      </c>
      <c r="U87" s="25">
        <f>S87*Config!$B$7</f>
        <v/>
      </c>
      <c r="V87" s="25" t="n">
        <v>9.6</v>
      </c>
      <c r="W87" s="25" t="n">
        <v>48</v>
      </c>
      <c r="X87" s="26">
        <f>IF(T87&gt;0,V87/T87,0)</f>
        <v/>
      </c>
      <c r="Y87" s="26">
        <f>IF(U87&gt;0,W87/U87,0)</f>
        <v/>
      </c>
      <c r="Z87" s="25">
        <f>T87-V87</f>
        <v/>
      </c>
      <c r="AA87" s="25">
        <f>U87-W87</f>
        <v/>
      </c>
      <c r="AB87" s="25">
        <f>IF(Config!$B$7&gt;0,(V87/Config!$B$7)*Config!$B$4,0)</f>
        <v/>
      </c>
      <c r="AC87" s="25">
        <f>IF(Config!$B$7&gt;0,(W87/Config!$B$7)*Config!$B$4,0)</f>
        <v/>
      </c>
    </row>
    <row r="88" hidden="1" outlineLevel="1">
      <c r="A88" s="22" t="inlineStr">
        <is>
          <t>May</t>
        </is>
      </c>
      <c r="B88" s="22" t="n">
        <v>2026</v>
      </c>
      <c r="C88" s="22" t="inlineStr">
        <is>
          <t>25-04-2026</t>
        </is>
      </c>
      <c r="D88" s="23" t="n">
        <v>0.7266319444444445</v>
      </c>
      <c r="E88" s="22" t="inlineStr">
        <is>
          <t>Makhana_7-30096</t>
        </is>
      </c>
      <c r="F88" s="22" t="inlineStr">
        <is>
          <t>FG</t>
        </is>
      </c>
      <c r="G88" s="22" t="inlineStr">
        <is>
          <t>Makhana Raw</t>
        </is>
      </c>
      <c r="H88" s="22" t="inlineStr">
        <is>
          <t>Prasadam Makhana Center Seal Pouch 100 g- NEW</t>
        </is>
      </c>
      <c r="I88" s="22" t="inlineStr">
        <is>
          <t>Prasadam Makhana</t>
        </is>
      </c>
      <c r="J88" s="24" t="n">
        <v>0.1</v>
      </c>
      <c r="K88" s="24" t="n">
        <v>900</v>
      </c>
      <c r="L88" s="22" t="inlineStr">
        <is>
          <t>SPENCER'S RETAIL LIMITED</t>
        </is>
      </c>
      <c r="M88" s="24" t="n">
        <v>90</v>
      </c>
      <c r="N88" s="22" t="inlineStr">
        <is>
          <t>Modern Trade</t>
        </is>
      </c>
      <c r="O88" s="22" t="inlineStr">
        <is>
          <t>Purnea</t>
        </is>
      </c>
      <c r="P88" s="22" t="inlineStr">
        <is>
          <t>KVI</t>
        </is>
      </c>
      <c r="Q88" s="22" t="inlineStr">
        <is>
          <t>Makhana Raw</t>
        </is>
      </c>
      <c r="R88" s="25">
        <f>IF(Config!$B$4&gt;0,M88/Config!$B$4,0)</f>
        <v/>
      </c>
      <c r="S88" s="25">
        <f>IF(Config!$B$4&gt;0,K88/Config!$B$4,0)</f>
        <v/>
      </c>
      <c r="T88" s="25">
        <f>R88*Config!$B$7</f>
        <v/>
      </c>
      <c r="U88" s="25">
        <f>S88*Config!$B$7</f>
        <v/>
      </c>
      <c r="V88" s="25" t="n">
        <v>8</v>
      </c>
      <c r="W88" s="25" t="n">
        <v>80</v>
      </c>
      <c r="X88" s="26">
        <f>IF(T88&gt;0,V88/T88,0)</f>
        <v/>
      </c>
      <c r="Y88" s="26">
        <f>IF(U88&gt;0,W88/U88,0)</f>
        <v/>
      </c>
      <c r="Z88" s="25">
        <f>T88-V88</f>
        <v/>
      </c>
      <c r="AA88" s="25">
        <f>U88-W88</f>
        <v/>
      </c>
      <c r="AB88" s="25">
        <f>IF(Config!$B$7&gt;0,(V88/Config!$B$7)*Config!$B$4,0)</f>
        <v/>
      </c>
      <c r="AC88" s="25">
        <f>IF(Config!$B$7&gt;0,(W88/Config!$B$7)*Config!$B$4,0)</f>
        <v/>
      </c>
    </row>
    <row r="89" hidden="1" outlineLevel="1">
      <c r="A89" s="22" t="inlineStr">
        <is>
          <t>May</t>
        </is>
      </c>
      <c r="B89" s="22" t="n">
        <v>2026</v>
      </c>
      <c r="C89" s="22" t="inlineStr">
        <is>
          <t>25-04-2026</t>
        </is>
      </c>
      <c r="D89" s="23" t="n">
        <v>0.7266319444444445</v>
      </c>
      <c r="E89" s="22" t="inlineStr">
        <is>
          <t>Makhana_7-30098</t>
        </is>
      </c>
      <c r="F89" s="22" t="inlineStr">
        <is>
          <t>FG</t>
        </is>
      </c>
      <c r="G89" s="22" t="inlineStr">
        <is>
          <t>Makhana Raw</t>
        </is>
      </c>
      <c r="H89" s="22" t="inlineStr">
        <is>
          <t>Prasadam Makhana Center Seal Pouch 200 g- NEW</t>
        </is>
      </c>
      <c r="I89" s="22" t="inlineStr">
        <is>
          <t>Prasadam Makhana</t>
        </is>
      </c>
      <c r="J89" s="24" t="n">
        <v>0.2</v>
      </c>
      <c r="K89" s="24" t="n">
        <v>700</v>
      </c>
      <c r="L89" s="22" t="inlineStr">
        <is>
          <t>SPENCER'S RETAIL LIMITED</t>
        </is>
      </c>
      <c r="M89" s="24" t="n">
        <v>140</v>
      </c>
      <c r="N89" s="22" t="inlineStr">
        <is>
          <t>Modern Trade</t>
        </is>
      </c>
      <c r="O89" s="22" t="inlineStr">
        <is>
          <t>Purnea</t>
        </is>
      </c>
      <c r="P89" s="22" t="inlineStr">
        <is>
          <t>KVI</t>
        </is>
      </c>
      <c r="Q89" s="22" t="inlineStr">
        <is>
          <t>Makhana Raw</t>
        </is>
      </c>
      <c r="R89" s="25">
        <f>IF(Config!$B$4&gt;0,M89/Config!$B$4,0)</f>
        <v/>
      </c>
      <c r="S89" s="25">
        <f>IF(Config!$B$4&gt;0,K89/Config!$B$4,0)</f>
        <v/>
      </c>
      <c r="T89" s="25">
        <f>R89*Config!$B$7</f>
        <v/>
      </c>
      <c r="U89" s="25">
        <f>S89*Config!$B$7</f>
        <v/>
      </c>
      <c r="V89" s="25" t="n">
        <v>104</v>
      </c>
      <c r="W89" s="25" t="n">
        <v>520</v>
      </c>
      <c r="X89" s="26">
        <f>IF(T89&gt;0,V89/T89,0)</f>
        <v/>
      </c>
      <c r="Y89" s="26">
        <f>IF(U89&gt;0,W89/U89,0)</f>
        <v/>
      </c>
      <c r="Z89" s="25">
        <f>T89-V89</f>
        <v/>
      </c>
      <c r="AA89" s="25">
        <f>U89-W89</f>
        <v/>
      </c>
      <c r="AB89" s="25">
        <f>IF(Config!$B$7&gt;0,(V89/Config!$B$7)*Config!$B$4,0)</f>
        <v/>
      </c>
      <c r="AC89" s="25">
        <f>IF(Config!$B$7&gt;0,(W89/Config!$B$7)*Config!$B$4,0)</f>
        <v/>
      </c>
    </row>
    <row r="90" hidden="1" outlineLevel="1">
      <c r="A90" s="22" t="inlineStr">
        <is>
          <t>May</t>
        </is>
      </c>
      <c r="B90" s="22" t="n">
        <v>2026</v>
      </c>
      <c r="C90" s="22" t="inlineStr">
        <is>
          <t>25-04-2026</t>
        </is>
      </c>
      <c r="D90" s="23" t="n">
        <v>0.7266319444444445</v>
      </c>
      <c r="E90" s="22" t="inlineStr">
        <is>
          <t>Makhana_7-2983</t>
        </is>
      </c>
      <c r="F90" s="22" t="inlineStr">
        <is>
          <t>FG</t>
        </is>
      </c>
      <c r="G90" s="22" t="inlineStr">
        <is>
          <t>Roasted &amp; Flavoured Makhana</t>
        </is>
      </c>
      <c r="H90" s="22" t="inlineStr">
        <is>
          <t>Roasted &amp; Flavored Makhana - Peri Peri Farmley Composite Jar 77 g</t>
        </is>
      </c>
      <c r="I90" s="22" t="inlineStr">
        <is>
          <t>Prasadam Roasted Makhana</t>
        </is>
      </c>
      <c r="J90" s="24" t="n">
        <v>0.077</v>
      </c>
      <c r="K90" s="24" t="n">
        <v>250</v>
      </c>
      <c r="L90" s="22" t="inlineStr">
        <is>
          <t>SPENCER'S RETAIL LIMITED</t>
        </is>
      </c>
      <c r="M90" s="24" t="n">
        <v>19.25</v>
      </c>
      <c r="N90" s="22" t="inlineStr">
        <is>
          <t>Modern Trade</t>
        </is>
      </c>
      <c r="O90" s="22" t="inlineStr">
        <is>
          <t>Purnea</t>
        </is>
      </c>
      <c r="P90" s="22" t="inlineStr">
        <is>
          <t>Value Added</t>
        </is>
      </c>
      <c r="Q90" s="22" t="inlineStr">
        <is>
          <t>Roasted &amp; Flavoured Makhana</t>
        </is>
      </c>
      <c r="R90" s="25">
        <f>IF(Config!$B$4&gt;0,M90/Config!$B$4,0)</f>
        <v/>
      </c>
      <c r="S90" s="25">
        <f>IF(Config!$B$4&gt;0,K90/Config!$B$4,0)</f>
        <v/>
      </c>
      <c r="T90" s="25">
        <f>R90*Config!$B$7</f>
        <v/>
      </c>
      <c r="U90" s="25">
        <f>S90*Config!$B$7</f>
        <v/>
      </c>
      <c r="V90" s="25" t="n">
        <v>0</v>
      </c>
      <c r="W90" s="25" t="n">
        <v>0</v>
      </c>
      <c r="X90" s="26">
        <f>IF(T90&gt;0,V90/T90,0)</f>
        <v/>
      </c>
      <c r="Y90" s="26">
        <f>IF(U90&gt;0,W90/U90,0)</f>
        <v/>
      </c>
      <c r="Z90" s="25">
        <f>T90-V90</f>
        <v/>
      </c>
      <c r="AA90" s="25">
        <f>U90-W90</f>
        <v/>
      </c>
      <c r="AB90" s="25">
        <f>IF(Config!$B$7&gt;0,(V90/Config!$B$7)*Config!$B$4,0)</f>
        <v/>
      </c>
      <c r="AC90" s="25">
        <f>IF(Config!$B$7&gt;0,(W90/Config!$B$7)*Config!$B$4,0)</f>
        <v/>
      </c>
    </row>
    <row r="91" hidden="1" outlineLevel="1">
      <c r="A91" s="22" t="inlineStr">
        <is>
          <t>May</t>
        </is>
      </c>
      <c r="B91" s="22" t="n">
        <v>2026</v>
      </c>
      <c r="C91" s="22" t="inlineStr">
        <is>
          <t>25-04-2026</t>
        </is>
      </c>
      <c r="D91" s="23" t="n">
        <v>0.7266319444444445</v>
      </c>
      <c r="E91" s="22" t="inlineStr">
        <is>
          <t>Makhana_7-2984</t>
        </is>
      </c>
      <c r="F91" s="22" t="inlineStr">
        <is>
          <t>FG</t>
        </is>
      </c>
      <c r="G91" s="22" t="inlineStr">
        <is>
          <t>Roasted &amp; Flavoured Makhana</t>
        </is>
      </c>
      <c r="H91" s="22" t="inlineStr">
        <is>
          <t>Roasted &amp; Salted Makhana Farmley Composite Jar 77 g</t>
        </is>
      </c>
      <c r="I91" s="22" t="inlineStr">
        <is>
          <t>Prasadam Roasted Makhana</t>
        </is>
      </c>
      <c r="J91" s="24" t="n">
        <v>0.077</v>
      </c>
      <c r="K91" s="24" t="n">
        <v>250</v>
      </c>
      <c r="L91" s="22" t="inlineStr">
        <is>
          <t>SPENCER'S RETAIL LIMITED</t>
        </is>
      </c>
      <c r="M91" s="24" t="n">
        <v>19.25</v>
      </c>
      <c r="N91" s="22" t="inlineStr">
        <is>
          <t>Modern Trade</t>
        </is>
      </c>
      <c r="O91" s="22" t="inlineStr">
        <is>
          <t>Purnea</t>
        </is>
      </c>
      <c r="P91" s="22" t="inlineStr">
        <is>
          <t>Value Added</t>
        </is>
      </c>
      <c r="Q91" s="22" t="inlineStr">
        <is>
          <t>Roasted &amp; Flavoured Makhana</t>
        </is>
      </c>
      <c r="R91" s="25">
        <f>IF(Config!$B$4&gt;0,M91/Config!$B$4,0)</f>
        <v/>
      </c>
      <c r="S91" s="25">
        <f>IF(Config!$B$4&gt;0,K91/Config!$B$4,0)</f>
        <v/>
      </c>
      <c r="T91" s="25">
        <f>R91*Config!$B$7</f>
        <v/>
      </c>
      <c r="U91" s="25">
        <f>S91*Config!$B$7</f>
        <v/>
      </c>
      <c r="V91" s="25" t="n">
        <v>3.7</v>
      </c>
      <c r="W91" s="25" t="n">
        <v>48</v>
      </c>
      <c r="X91" s="26">
        <f>IF(T91&gt;0,V91/T91,0)</f>
        <v/>
      </c>
      <c r="Y91" s="26">
        <f>IF(U91&gt;0,W91/U91,0)</f>
        <v/>
      </c>
      <c r="Z91" s="25">
        <f>T91-V91</f>
        <v/>
      </c>
      <c r="AA91" s="25">
        <f>U91-W91</f>
        <v/>
      </c>
      <c r="AB91" s="25">
        <f>IF(Config!$B$7&gt;0,(V91/Config!$B$7)*Config!$B$4,0)</f>
        <v/>
      </c>
      <c r="AC91" s="25">
        <f>IF(Config!$B$7&gt;0,(W91/Config!$B$7)*Config!$B$4,0)</f>
        <v/>
      </c>
    </row>
    <row r="92" hidden="1" outlineLevel="1">
      <c r="A92" s="22" t="inlineStr">
        <is>
          <t>May</t>
        </is>
      </c>
      <c r="B92" s="22" t="n">
        <v>2026</v>
      </c>
      <c r="C92" s="22" t="inlineStr">
        <is>
          <t>25-04-2026</t>
        </is>
      </c>
      <c r="D92" s="23" t="n">
        <v>0.7266319444444445</v>
      </c>
      <c r="E92" s="22" t="inlineStr">
        <is>
          <t>Dry Fruit Mix_15-2404</t>
        </is>
      </c>
      <c r="F92" s="22" t="inlineStr">
        <is>
          <t>FG</t>
        </is>
      </c>
      <c r="G92" s="22" t="inlineStr">
        <is>
          <t>Berry Mix</t>
        </is>
      </c>
      <c r="H92" s="22" t="inlineStr">
        <is>
          <t>Berry Mix Farmley Standee Pouch 200 g</t>
        </is>
      </c>
      <c r="I92" s="22" t="inlineStr">
        <is>
          <t>Berry Mix</t>
        </is>
      </c>
      <c r="J92" s="24" t="n">
        <v>0.2</v>
      </c>
      <c r="K92" s="24" t="n">
        <v>100</v>
      </c>
      <c r="L92" s="22" t="inlineStr">
        <is>
          <t>SPENCER'S RETAIL LIMITED</t>
        </is>
      </c>
      <c r="M92" s="24" t="n">
        <v>20</v>
      </c>
      <c r="N92" s="22" t="inlineStr">
        <is>
          <t>Modern Trade</t>
        </is>
      </c>
      <c r="O92" s="22" t="inlineStr">
        <is>
          <t>Indore</t>
        </is>
      </c>
      <c r="P92" s="22" t="inlineStr">
        <is>
          <t>Value Added</t>
        </is>
      </c>
      <c r="Q92" s="22" t="inlineStr">
        <is>
          <t>Berry Mix</t>
        </is>
      </c>
      <c r="R92" s="25">
        <f>IF(Config!$B$4&gt;0,M92/Config!$B$4,0)</f>
        <v/>
      </c>
      <c r="S92" s="25">
        <f>IF(Config!$B$4&gt;0,K92/Config!$B$4,0)</f>
        <v/>
      </c>
      <c r="T92" s="25">
        <f>R92*Config!$B$7</f>
        <v/>
      </c>
      <c r="U92" s="25">
        <f>S92*Config!$B$7</f>
        <v/>
      </c>
      <c r="V92" s="25" t="n">
        <v>0</v>
      </c>
      <c r="W92" s="25" t="n">
        <v>0</v>
      </c>
      <c r="X92" s="26">
        <f>IF(T92&gt;0,V92/T92,0)</f>
        <v/>
      </c>
      <c r="Y92" s="26">
        <f>IF(U92&gt;0,W92/U92,0)</f>
        <v/>
      </c>
      <c r="Z92" s="25">
        <f>T92-V92</f>
        <v/>
      </c>
      <c r="AA92" s="25">
        <f>U92-W92</f>
        <v/>
      </c>
      <c r="AB92" s="25">
        <f>IF(Config!$B$7&gt;0,(V92/Config!$B$7)*Config!$B$4,0)</f>
        <v/>
      </c>
      <c r="AC92" s="25">
        <f>IF(Config!$B$7&gt;0,(W92/Config!$B$7)*Config!$B$4,0)</f>
        <v/>
      </c>
    </row>
    <row r="93" hidden="1" outlineLevel="1">
      <c r="A93" s="22" t="inlineStr">
        <is>
          <t>May</t>
        </is>
      </c>
      <c r="B93" s="22" t="n">
        <v>2026</v>
      </c>
      <c r="C93" s="22" t="inlineStr">
        <is>
          <t>25-04-2026</t>
        </is>
      </c>
      <c r="D93" s="23" t="n">
        <v>0.7266319444444445</v>
      </c>
      <c r="E93" s="22" t="inlineStr">
        <is>
          <t>Makhana_7-2986</t>
        </is>
      </c>
      <c r="F93" s="22" t="inlineStr">
        <is>
          <t>FG</t>
        </is>
      </c>
      <c r="G93" s="22" t="inlineStr">
        <is>
          <t>Roasted &amp; Flavoured Makhana</t>
        </is>
      </c>
      <c r="H93" s="22" t="inlineStr">
        <is>
          <t>Roasted &amp; Flavored Makhana -Cream and Onion Farmley Composite Jar 77 g</t>
        </is>
      </c>
      <c r="I93" s="22" t="inlineStr">
        <is>
          <t>Prasadam Roasted Makhana</t>
        </is>
      </c>
      <c r="J93" s="24" t="n">
        <v>0.077</v>
      </c>
      <c r="K93" s="24" t="n">
        <v>400</v>
      </c>
      <c r="L93" s="22" t="inlineStr">
        <is>
          <t>SPENCER'S RETAIL LIMITED</t>
        </is>
      </c>
      <c r="M93" s="24" t="n">
        <v>30.8</v>
      </c>
      <c r="N93" s="22" t="inlineStr">
        <is>
          <t>Modern Trade</t>
        </is>
      </c>
      <c r="O93" s="22" t="inlineStr">
        <is>
          <t>Purnea</t>
        </is>
      </c>
      <c r="P93" s="22" t="inlineStr">
        <is>
          <t>Value Added</t>
        </is>
      </c>
      <c r="Q93" s="22" t="inlineStr">
        <is>
          <t>Roasted &amp; Flavoured Makhana</t>
        </is>
      </c>
      <c r="R93" s="25">
        <f>IF(Config!$B$4&gt;0,M93/Config!$B$4,0)</f>
        <v/>
      </c>
      <c r="S93" s="25">
        <f>IF(Config!$B$4&gt;0,K93/Config!$B$4,0)</f>
        <v/>
      </c>
      <c r="T93" s="25">
        <f>R93*Config!$B$7</f>
        <v/>
      </c>
      <c r="U93" s="25">
        <f>S93*Config!$B$7</f>
        <v/>
      </c>
      <c r="V93" s="25" t="n">
        <v>0</v>
      </c>
      <c r="W93" s="25" t="n">
        <v>0</v>
      </c>
      <c r="X93" s="26">
        <f>IF(T93&gt;0,V93/T93,0)</f>
        <v/>
      </c>
      <c r="Y93" s="26">
        <f>IF(U93&gt;0,W93/U93,0)</f>
        <v/>
      </c>
      <c r="Z93" s="25">
        <f>T93-V93</f>
        <v/>
      </c>
      <c r="AA93" s="25">
        <f>U93-W93</f>
        <v/>
      </c>
      <c r="AB93" s="25">
        <f>IF(Config!$B$7&gt;0,(V93/Config!$B$7)*Config!$B$4,0)</f>
        <v/>
      </c>
      <c r="AC93" s="25">
        <f>IF(Config!$B$7&gt;0,(W93/Config!$B$7)*Config!$B$4,0)</f>
        <v/>
      </c>
    </row>
    <row r="94" hidden="1" outlineLevel="1">
      <c r="A94" s="22" t="inlineStr">
        <is>
          <t>May</t>
        </is>
      </c>
      <c r="B94" s="22" t="n">
        <v>2026</v>
      </c>
      <c r="C94" s="22" t="inlineStr">
        <is>
          <t>25-04-2026</t>
        </is>
      </c>
      <c r="D94" s="23" t="n">
        <v>0.7266319444444445</v>
      </c>
      <c r="E94" s="22" t="inlineStr">
        <is>
          <t>Pistachio_8-1731</t>
        </is>
      </c>
      <c r="F94" s="22" t="inlineStr">
        <is>
          <t>FG</t>
        </is>
      </c>
      <c r="G94" s="22" t="inlineStr">
        <is>
          <t>Pistachio</t>
        </is>
      </c>
      <c r="H94" s="22" t="inlineStr">
        <is>
          <t>Premium California Roasted &amp; Salted Pistachios Farmley Standee Pouch 200 g</t>
        </is>
      </c>
      <c r="I94" s="22" t="inlineStr">
        <is>
          <t>Premium California Pistachios</t>
        </is>
      </c>
      <c r="J94" s="24" t="n">
        <v>0.2</v>
      </c>
      <c r="K94" s="24" t="n">
        <v>300</v>
      </c>
      <c r="L94" s="22" t="inlineStr">
        <is>
          <t>SPENCER'S RETAIL LIMITED</t>
        </is>
      </c>
      <c r="M94" s="24" t="n">
        <v>60</v>
      </c>
      <c r="N94" s="22" t="inlineStr">
        <is>
          <t>Modern Trade</t>
        </is>
      </c>
      <c r="O94" s="22" t="inlineStr">
        <is>
          <t>Indore</t>
        </is>
      </c>
      <c r="P94" s="22" t="inlineStr">
        <is>
          <t>Value Added</t>
        </is>
      </c>
      <c r="Q94" s="22" t="inlineStr">
        <is>
          <t>Pistachio</t>
        </is>
      </c>
      <c r="R94" s="25">
        <f>IF(Config!$B$4&gt;0,M94/Config!$B$4,0)</f>
        <v/>
      </c>
      <c r="S94" s="25">
        <f>IF(Config!$B$4&gt;0,K94/Config!$B$4,0)</f>
        <v/>
      </c>
      <c r="T94" s="25">
        <f>R94*Config!$B$7</f>
        <v/>
      </c>
      <c r="U94" s="25">
        <f>S94*Config!$B$7</f>
        <v/>
      </c>
      <c r="V94" s="25" t="n">
        <v>0</v>
      </c>
      <c r="W94" s="25" t="n">
        <v>0</v>
      </c>
      <c r="X94" s="26">
        <f>IF(T94&gt;0,V94/T94,0)</f>
        <v/>
      </c>
      <c r="Y94" s="26">
        <f>IF(U94&gt;0,W94/U94,0)</f>
        <v/>
      </c>
      <c r="Z94" s="25">
        <f>T94-V94</f>
        <v/>
      </c>
      <c r="AA94" s="25">
        <f>U94-W94</f>
        <v/>
      </c>
      <c r="AB94" s="25">
        <f>IF(Config!$B$7&gt;0,(V94/Config!$B$7)*Config!$B$4,0)</f>
        <v/>
      </c>
      <c r="AC94" s="25">
        <f>IF(Config!$B$7&gt;0,(W94/Config!$B$7)*Config!$B$4,0)</f>
        <v/>
      </c>
    </row>
    <row r="95" hidden="1" outlineLevel="1">
      <c r="A95" s="22" t="inlineStr">
        <is>
          <t>May</t>
        </is>
      </c>
      <c r="B95" s="22" t="n">
        <v>2026</v>
      </c>
      <c r="C95" s="22" t="inlineStr">
        <is>
          <t>25-04-2026</t>
        </is>
      </c>
      <c r="D95" s="23" t="n">
        <v>0.7266319444444445</v>
      </c>
      <c r="E95" s="22" t="inlineStr">
        <is>
          <t>Dry Fruit Mix_15-2403</t>
        </is>
      </c>
      <c r="F95" s="22" t="inlineStr">
        <is>
          <t>FG</t>
        </is>
      </c>
      <c r="G95" s="22" t="inlineStr">
        <is>
          <t>Seed Mix</t>
        </is>
      </c>
      <c r="H95" s="22" t="inlineStr">
        <is>
          <t>Seed Mix Farmley Standee Pouch 200 g</t>
        </is>
      </c>
      <c r="I95" s="22" t="inlineStr">
        <is>
          <t>Seed Mix</t>
        </is>
      </c>
      <c r="J95" s="24" t="n">
        <v>0.2</v>
      </c>
      <c r="K95" s="24" t="n">
        <v>300</v>
      </c>
      <c r="L95" s="22" t="inlineStr">
        <is>
          <t>SPENCER'S RETAIL LIMITED</t>
        </is>
      </c>
      <c r="M95" s="24" t="n">
        <v>60</v>
      </c>
      <c r="N95" s="22" t="inlineStr">
        <is>
          <t>Modern Trade</t>
        </is>
      </c>
      <c r="O95" s="22" t="inlineStr">
        <is>
          <t>Indore</t>
        </is>
      </c>
      <c r="P95" s="22" t="inlineStr">
        <is>
          <t>Value Added</t>
        </is>
      </c>
      <c r="Q95" s="22" t="inlineStr">
        <is>
          <t>Seed Mix</t>
        </is>
      </c>
      <c r="R95" s="25">
        <f>IF(Config!$B$4&gt;0,M95/Config!$B$4,0)</f>
        <v/>
      </c>
      <c r="S95" s="25">
        <f>IF(Config!$B$4&gt;0,K95/Config!$B$4,0)</f>
        <v/>
      </c>
      <c r="T95" s="25">
        <f>R95*Config!$B$7</f>
        <v/>
      </c>
      <c r="U95" s="25">
        <f>S95*Config!$B$7</f>
        <v/>
      </c>
      <c r="V95" s="25" t="n">
        <v>0</v>
      </c>
      <c r="W95" s="25" t="n">
        <v>0</v>
      </c>
      <c r="X95" s="26">
        <f>IF(T95&gt;0,V95/T95,0)</f>
        <v/>
      </c>
      <c r="Y95" s="26">
        <f>IF(U95&gt;0,W95/U95,0)</f>
        <v/>
      </c>
      <c r="Z95" s="25">
        <f>T95-V95</f>
        <v/>
      </c>
      <c r="AA95" s="25">
        <f>U95-W95</f>
        <v/>
      </c>
      <c r="AB95" s="25">
        <f>IF(Config!$B$7&gt;0,(V95/Config!$B$7)*Config!$B$4,0)</f>
        <v/>
      </c>
      <c r="AC95" s="25">
        <f>IF(Config!$B$7&gt;0,(W95/Config!$B$7)*Config!$B$4,0)</f>
        <v/>
      </c>
    </row>
    <row r="96" hidden="1" outlineLevel="1">
      <c r="A96" s="22" t="inlineStr">
        <is>
          <t>May</t>
        </is>
      </c>
      <c r="B96" s="22" t="n">
        <v>2026</v>
      </c>
      <c r="C96" s="22" t="inlineStr">
        <is>
          <t>25-04-2026</t>
        </is>
      </c>
      <c r="D96" s="23" t="n">
        <v>0.7266319444444445</v>
      </c>
      <c r="E96" s="22" t="inlineStr">
        <is>
          <t>Fig_6-2464</t>
        </is>
      </c>
      <c r="F96" s="22" t="inlineStr">
        <is>
          <t>FG</t>
        </is>
      </c>
      <c r="G96" s="22" t="inlineStr">
        <is>
          <t>Figs</t>
        </is>
      </c>
      <c r="H96" s="22" t="inlineStr">
        <is>
          <t>Premium Anjeer Farmley Standee Pouch 200 g</t>
        </is>
      </c>
      <c r="I96" s="22" t="inlineStr">
        <is>
          <t>Premium Anjeer</t>
        </is>
      </c>
      <c r="J96" s="24" t="n">
        <v>0.2</v>
      </c>
      <c r="K96" s="24" t="n">
        <v>200</v>
      </c>
      <c r="L96" s="22" t="inlineStr">
        <is>
          <t>SPENCER'S RETAIL LIMITED</t>
        </is>
      </c>
      <c r="M96" s="24" t="n">
        <v>40</v>
      </c>
      <c r="N96" s="22" t="inlineStr">
        <is>
          <t>Modern Trade</t>
        </is>
      </c>
      <c r="O96" s="22" t="inlineStr">
        <is>
          <t>Indore</t>
        </is>
      </c>
      <c r="P96" s="22" t="inlineStr">
        <is>
          <t>KVI</t>
        </is>
      </c>
      <c r="Q96" s="22" t="inlineStr">
        <is>
          <t>Figs</t>
        </is>
      </c>
      <c r="R96" s="25">
        <f>IF(Config!$B$4&gt;0,M96/Config!$B$4,0)</f>
        <v/>
      </c>
      <c r="S96" s="25">
        <f>IF(Config!$B$4&gt;0,K96/Config!$B$4,0)</f>
        <v/>
      </c>
      <c r="T96" s="25">
        <f>R96*Config!$B$7</f>
        <v/>
      </c>
      <c r="U96" s="25">
        <f>S96*Config!$B$7</f>
        <v/>
      </c>
      <c r="V96" s="25" t="n">
        <v>0</v>
      </c>
      <c r="W96" s="25" t="n">
        <v>0</v>
      </c>
      <c r="X96" s="26">
        <f>IF(T96&gt;0,V96/T96,0)</f>
        <v/>
      </c>
      <c r="Y96" s="26">
        <f>IF(U96&gt;0,W96/U96,0)</f>
        <v/>
      </c>
      <c r="Z96" s="25">
        <f>T96-V96</f>
        <v/>
      </c>
      <c r="AA96" s="25">
        <f>U96-W96</f>
        <v/>
      </c>
      <c r="AB96" s="25">
        <f>IF(Config!$B$7&gt;0,(V96/Config!$B$7)*Config!$B$4,0)</f>
        <v/>
      </c>
      <c r="AC96" s="25">
        <f>IF(Config!$B$7&gt;0,(W96/Config!$B$7)*Config!$B$4,0)</f>
        <v/>
      </c>
    </row>
    <row r="97" hidden="1" outlineLevel="1">
      <c r="A97" s="22" t="inlineStr">
        <is>
          <t>May</t>
        </is>
      </c>
      <c r="B97" s="22" t="n">
        <v>2026</v>
      </c>
      <c r="C97" s="22" t="inlineStr">
        <is>
          <t>25-04-2026</t>
        </is>
      </c>
      <c r="D97" s="23" t="n">
        <v>0.7266319444444445</v>
      </c>
      <c r="E97" s="22" t="inlineStr">
        <is>
          <t>Seeds_11-2542</t>
        </is>
      </c>
      <c r="F97" s="22" t="inlineStr">
        <is>
          <t>FG</t>
        </is>
      </c>
      <c r="G97" s="22" t="inlineStr">
        <is>
          <t>Other Seeds</t>
        </is>
      </c>
      <c r="H97" s="22" t="inlineStr">
        <is>
          <t>Premium Jumbo Pumpkin Seeds Farmley Standee Pouch 200 g</t>
        </is>
      </c>
      <c r="I97" s="22" t="inlineStr">
        <is>
          <t>Premium Pumpkin Seeds</t>
        </is>
      </c>
      <c r="J97" s="24" t="n">
        <v>0.2</v>
      </c>
      <c r="K97" s="24" t="n">
        <v>100</v>
      </c>
      <c r="L97" s="22" t="inlineStr">
        <is>
          <t>SPENCER'S RETAIL LIMITED</t>
        </is>
      </c>
      <c r="M97" s="24" t="n">
        <v>20</v>
      </c>
      <c r="N97" s="22" t="inlineStr">
        <is>
          <t>Modern Trade</t>
        </is>
      </c>
      <c r="O97" s="22" t="inlineStr">
        <is>
          <t>Indore</t>
        </is>
      </c>
      <c r="P97" s="22" t="inlineStr">
        <is>
          <t>KVI</t>
        </is>
      </c>
      <c r="Q97" s="22" t="inlineStr">
        <is>
          <t>Other Seeds</t>
        </is>
      </c>
      <c r="R97" s="25">
        <f>IF(Config!$B$4&gt;0,M97/Config!$B$4,0)</f>
        <v/>
      </c>
      <c r="S97" s="25">
        <f>IF(Config!$B$4&gt;0,K97/Config!$B$4,0)</f>
        <v/>
      </c>
      <c r="T97" s="25">
        <f>R97*Config!$B$7</f>
        <v/>
      </c>
      <c r="U97" s="25">
        <f>S97*Config!$B$7</f>
        <v/>
      </c>
      <c r="V97" s="25" t="n">
        <v>6</v>
      </c>
      <c r="W97" s="25" t="n">
        <v>30</v>
      </c>
      <c r="X97" s="26">
        <f>IF(T97&gt;0,V97/T97,0)</f>
        <v/>
      </c>
      <c r="Y97" s="26">
        <f>IF(U97&gt;0,W97/U97,0)</f>
        <v/>
      </c>
      <c r="Z97" s="25">
        <f>T97-V97</f>
        <v/>
      </c>
      <c r="AA97" s="25">
        <f>U97-W97</f>
        <v/>
      </c>
      <c r="AB97" s="25">
        <f>IF(Config!$B$7&gt;0,(V97/Config!$B$7)*Config!$B$4,0)</f>
        <v/>
      </c>
      <c r="AC97" s="25">
        <f>IF(Config!$B$7&gt;0,(W97/Config!$B$7)*Config!$B$4,0)</f>
        <v/>
      </c>
    </row>
    <row r="98" hidden="1" outlineLevel="1">
      <c r="A98" s="22" t="inlineStr">
        <is>
          <t>May</t>
        </is>
      </c>
      <c r="B98" s="22" t="n">
        <v>2026</v>
      </c>
      <c r="C98" s="22" t="inlineStr">
        <is>
          <t>25-04-2026</t>
        </is>
      </c>
      <c r="D98" s="23" t="n">
        <v>0.7266319444444445</v>
      </c>
      <c r="E98" s="22" t="inlineStr">
        <is>
          <t>Dates_4-30567</t>
        </is>
      </c>
      <c r="F98" s="22" t="inlineStr">
        <is>
          <t>FG</t>
        </is>
      </c>
      <c r="G98" s="22" t="inlineStr">
        <is>
          <t>Healthy Desserts</t>
        </is>
      </c>
      <c r="H98" s="22" t="inlineStr">
        <is>
          <t>Classic Date Bites Farmley Tin Jar 200 g</t>
        </is>
      </c>
      <c r="I98" s="22" t="inlineStr">
        <is>
          <t>Classic Date bites</t>
        </is>
      </c>
      <c r="J98" s="24" t="n">
        <v>0.2</v>
      </c>
      <c r="K98" s="24" t="n">
        <v>200</v>
      </c>
      <c r="L98" s="22" t="inlineStr">
        <is>
          <t>SPENCER'S RETAIL LIMITED</t>
        </is>
      </c>
      <c r="M98" s="24" t="n">
        <v>40</v>
      </c>
      <c r="N98" s="22" t="inlineStr">
        <is>
          <t>Modern Trade</t>
        </is>
      </c>
      <c r="O98" s="22" t="inlineStr">
        <is>
          <t>Indore</t>
        </is>
      </c>
      <c r="P98" s="22" t="inlineStr">
        <is>
          <t>Value Added</t>
        </is>
      </c>
      <c r="Q98" s="22" t="inlineStr">
        <is>
          <t>Healthy Desserts</t>
        </is>
      </c>
      <c r="R98" s="25">
        <f>IF(Config!$B$4&gt;0,M98/Config!$B$4,0)</f>
        <v/>
      </c>
      <c r="S98" s="25">
        <f>IF(Config!$B$4&gt;0,K98/Config!$B$4,0)</f>
        <v/>
      </c>
      <c r="T98" s="25">
        <f>R98*Config!$B$7</f>
        <v/>
      </c>
      <c r="U98" s="25">
        <f>S98*Config!$B$7</f>
        <v/>
      </c>
      <c r="V98" s="25" t="n">
        <v>43.2</v>
      </c>
      <c r="W98" s="25" t="n">
        <v>216</v>
      </c>
      <c r="X98" s="26">
        <f>IF(T98&gt;0,V98/T98,0)</f>
        <v/>
      </c>
      <c r="Y98" s="26">
        <f>IF(U98&gt;0,W98/U98,0)</f>
        <v/>
      </c>
      <c r="Z98" s="25">
        <f>T98-V98</f>
        <v/>
      </c>
      <c r="AA98" s="25">
        <f>U98-W98</f>
        <v/>
      </c>
      <c r="AB98" s="25">
        <f>IF(Config!$B$7&gt;0,(V98/Config!$B$7)*Config!$B$4,0)</f>
        <v/>
      </c>
      <c r="AC98" s="25">
        <f>IF(Config!$B$7&gt;0,(W98/Config!$B$7)*Config!$B$4,0)</f>
        <v/>
      </c>
    </row>
    <row r="99" hidden="1" outlineLevel="1">
      <c r="A99" s="22" t="inlineStr">
        <is>
          <t>May</t>
        </is>
      </c>
      <c r="B99" s="22" t="n">
        <v>2026</v>
      </c>
      <c r="C99" s="22" t="inlineStr">
        <is>
          <t>25-04-2026</t>
        </is>
      </c>
      <c r="D99" s="23" t="n">
        <v>0.7266319444444445</v>
      </c>
      <c r="E99" s="22" t="inlineStr">
        <is>
          <t>Dried Fruits_5-2543</t>
        </is>
      </c>
      <c r="F99" s="22" t="inlineStr">
        <is>
          <t>FG</t>
        </is>
      </c>
      <c r="G99" s="22" t="inlineStr">
        <is>
          <t>Cranberries</t>
        </is>
      </c>
      <c r="H99" s="22" t="inlineStr">
        <is>
          <t>Premium California Whole Dried Cranberries Farmley Standee Pouch 200 g</t>
        </is>
      </c>
      <c r="I99" s="22" t="inlineStr">
        <is>
          <t>Premium California Sliced Cranberries</t>
        </is>
      </c>
      <c r="J99" s="24" t="n">
        <v>0.2</v>
      </c>
      <c r="K99" s="24" t="n">
        <v>100</v>
      </c>
      <c r="L99" s="22" t="inlineStr">
        <is>
          <t>SPENCER'S RETAIL LIMITED</t>
        </is>
      </c>
      <c r="M99" s="24" t="n">
        <v>20</v>
      </c>
      <c r="N99" s="22" t="inlineStr">
        <is>
          <t>Modern Trade</t>
        </is>
      </c>
      <c r="O99" s="22" t="inlineStr">
        <is>
          <t>Indore</t>
        </is>
      </c>
      <c r="P99" s="22" t="inlineStr">
        <is>
          <t>KVI</t>
        </is>
      </c>
      <c r="Q99" s="22" t="inlineStr">
        <is>
          <t>Cranberries</t>
        </is>
      </c>
      <c r="R99" s="25">
        <f>IF(Config!$B$4&gt;0,M99/Config!$B$4,0)</f>
        <v/>
      </c>
      <c r="S99" s="25">
        <f>IF(Config!$B$4&gt;0,K99/Config!$B$4,0)</f>
        <v/>
      </c>
      <c r="T99" s="25">
        <f>R99*Config!$B$7</f>
        <v/>
      </c>
      <c r="U99" s="25">
        <f>S99*Config!$B$7</f>
        <v/>
      </c>
      <c r="V99" s="25" t="n">
        <v>0</v>
      </c>
      <c r="W99" s="25" t="n">
        <v>0</v>
      </c>
      <c r="X99" s="26">
        <f>IF(T99&gt;0,V99/T99,0)</f>
        <v/>
      </c>
      <c r="Y99" s="26">
        <f>IF(U99&gt;0,W99/U99,0)</f>
        <v/>
      </c>
      <c r="Z99" s="25">
        <f>T99-V99</f>
        <v/>
      </c>
      <c r="AA99" s="25">
        <f>U99-W99</f>
        <v/>
      </c>
      <c r="AB99" s="25">
        <f>IF(Config!$B$7&gt;0,(V99/Config!$B$7)*Config!$B$4,0)</f>
        <v/>
      </c>
      <c r="AC99" s="25">
        <f>IF(Config!$B$7&gt;0,(W99/Config!$B$7)*Config!$B$4,0)</f>
        <v/>
      </c>
    </row>
    <row r="100" hidden="1" outlineLevel="1">
      <c r="A100" s="22" t="inlineStr">
        <is>
          <t>May</t>
        </is>
      </c>
      <c r="B100" s="22" t="n">
        <v>2026</v>
      </c>
      <c r="C100" s="22" t="inlineStr">
        <is>
          <t>25-04-2026</t>
        </is>
      </c>
      <c r="D100" s="23" t="n">
        <v>0.7266319444444445</v>
      </c>
      <c r="E100" s="22" t="inlineStr">
        <is>
          <t>Dates_4-20162</t>
        </is>
      </c>
      <c r="F100" s="22" t="inlineStr">
        <is>
          <t>FG</t>
        </is>
      </c>
      <c r="G100" s="22" t="inlineStr">
        <is>
          <t>Healthy Desserts</t>
        </is>
      </c>
      <c r="H100" s="22" t="inlineStr">
        <is>
          <t xml:space="preserve">Coffee Rush Date Bite Farmley Tin Jar 200g	</t>
        </is>
      </c>
      <c r="I100" s="22" t="inlineStr">
        <is>
          <t>Coffee Date Bites</t>
        </is>
      </c>
      <c r="J100" s="24" t="n">
        <v>0.2</v>
      </c>
      <c r="K100" s="24" t="n">
        <v>1200</v>
      </c>
      <c r="L100" s="22" t="inlineStr">
        <is>
          <t>SPENCER'S RETAIL LIMITED</t>
        </is>
      </c>
      <c r="M100" s="24" t="n">
        <v>240</v>
      </c>
      <c r="N100" s="22" t="inlineStr">
        <is>
          <t>Modern Trade</t>
        </is>
      </c>
      <c r="O100" s="22" t="inlineStr">
        <is>
          <t>Indore</t>
        </is>
      </c>
      <c r="P100" s="22" t="inlineStr">
        <is>
          <t>Value Added</t>
        </is>
      </c>
      <c r="Q100" s="22" t="inlineStr">
        <is>
          <t>Healthy Desserts</t>
        </is>
      </c>
      <c r="R100" s="25">
        <f>IF(Config!$B$4&gt;0,M100/Config!$B$4,0)</f>
        <v/>
      </c>
      <c r="S100" s="25">
        <f>IF(Config!$B$4&gt;0,K100/Config!$B$4,0)</f>
        <v/>
      </c>
      <c r="T100" s="25">
        <f>R100*Config!$B$7</f>
        <v/>
      </c>
      <c r="U100" s="25">
        <f>S100*Config!$B$7</f>
        <v/>
      </c>
      <c r="V100" s="25" t="n">
        <v>0</v>
      </c>
      <c r="W100" s="25" t="n">
        <v>0</v>
      </c>
      <c r="X100" s="26">
        <f>IF(T100&gt;0,V100/T100,0)</f>
        <v/>
      </c>
      <c r="Y100" s="26">
        <f>IF(U100&gt;0,W100/U100,0)</f>
        <v/>
      </c>
      <c r="Z100" s="25">
        <f>T100-V100</f>
        <v/>
      </c>
      <c r="AA100" s="25">
        <f>U100-W100</f>
        <v/>
      </c>
      <c r="AB100" s="25">
        <f>IF(Config!$B$7&gt;0,(V100/Config!$B$7)*Config!$B$4,0)</f>
        <v/>
      </c>
      <c r="AC100" s="25">
        <f>IF(Config!$B$7&gt;0,(W100/Config!$B$7)*Config!$B$4,0)</f>
        <v/>
      </c>
    </row>
    <row r="101" hidden="1" outlineLevel="1">
      <c r="A101" s="22" t="inlineStr">
        <is>
          <t>May</t>
        </is>
      </c>
      <c r="B101" s="22" t="n">
        <v>2026</v>
      </c>
      <c r="C101" s="22" t="inlineStr">
        <is>
          <t>25-04-2026</t>
        </is>
      </c>
      <c r="D101" s="23" t="n">
        <v>0.7266319444444445</v>
      </c>
      <c r="E101" s="22" t="inlineStr">
        <is>
          <t>Makhana_7-2981</t>
        </is>
      </c>
      <c r="F101" s="22" t="inlineStr">
        <is>
          <t>FG</t>
        </is>
      </c>
      <c r="G101" s="22" t="inlineStr">
        <is>
          <t>Roasted &amp; Flavoured Makhana</t>
        </is>
      </c>
      <c r="H101" s="22" t="inlineStr">
        <is>
          <t>Roasted &amp; Flavored Makhana - Black Pepper Farmley Composite jar 77 g</t>
        </is>
      </c>
      <c r="I101" s="22" t="inlineStr">
        <is>
          <t>Prasadam Roasted Makhana</t>
        </is>
      </c>
      <c r="J101" s="24" t="n">
        <v>0.077</v>
      </c>
      <c r="K101" s="24" t="n">
        <v>400</v>
      </c>
      <c r="L101" s="22" t="inlineStr">
        <is>
          <t>SPENCER'S RETAIL LIMITED</t>
        </is>
      </c>
      <c r="M101" s="24" t="n">
        <v>30.8</v>
      </c>
      <c r="N101" s="22" t="inlineStr">
        <is>
          <t>Modern Trade</t>
        </is>
      </c>
      <c r="O101" s="22" t="inlineStr">
        <is>
          <t>Purnea</t>
        </is>
      </c>
      <c r="P101" s="22" t="inlineStr">
        <is>
          <t>Value Added</t>
        </is>
      </c>
      <c r="Q101" s="22" t="inlineStr">
        <is>
          <t>Roasted &amp; Flavoured Makhana</t>
        </is>
      </c>
      <c r="R101" s="25">
        <f>IF(Config!$B$4&gt;0,M101/Config!$B$4,0)</f>
        <v/>
      </c>
      <c r="S101" s="25">
        <f>IF(Config!$B$4&gt;0,K101/Config!$B$4,0)</f>
        <v/>
      </c>
      <c r="T101" s="25">
        <f>R101*Config!$B$7</f>
        <v/>
      </c>
      <c r="U101" s="25">
        <f>S101*Config!$B$7</f>
        <v/>
      </c>
      <c r="V101" s="25" t="n">
        <v>0</v>
      </c>
      <c r="W101" s="25" t="n">
        <v>0</v>
      </c>
      <c r="X101" s="26">
        <f>IF(T101&gt;0,V101/T101,0)</f>
        <v/>
      </c>
      <c r="Y101" s="26">
        <f>IF(U101&gt;0,W101/U101,0)</f>
        <v/>
      </c>
      <c r="Z101" s="25">
        <f>T101-V101</f>
        <v/>
      </c>
      <c r="AA101" s="25">
        <f>U101-W101</f>
        <v/>
      </c>
      <c r="AB101" s="25">
        <f>IF(Config!$B$7&gt;0,(V101/Config!$B$7)*Config!$B$4,0)</f>
        <v/>
      </c>
      <c r="AC101" s="25">
        <f>IF(Config!$B$7&gt;0,(W101/Config!$B$7)*Config!$B$4,0)</f>
        <v/>
      </c>
    </row>
    <row r="102" hidden="1" outlineLevel="1">
      <c r="A102" s="22" t="inlineStr">
        <is>
          <t>May</t>
        </is>
      </c>
      <c r="B102" s="22" t="n">
        <v>2026</v>
      </c>
      <c r="C102" s="22" t="inlineStr">
        <is>
          <t>25-04-2026</t>
        </is>
      </c>
      <c r="D102" s="23" t="n">
        <v>0.7266319444444445</v>
      </c>
      <c r="E102" s="22" t="inlineStr">
        <is>
          <t>Makhana_7-2979</t>
        </is>
      </c>
      <c r="F102" s="22" t="inlineStr">
        <is>
          <t>FG</t>
        </is>
      </c>
      <c r="G102" s="22" t="inlineStr">
        <is>
          <t>Roasted &amp; Flavoured Makhana</t>
        </is>
      </c>
      <c r="H102" s="22" t="inlineStr">
        <is>
          <t>Roasted &amp; Flavored Makhana -Cheddar Cheese Farmley Composite Jar 77 g</t>
        </is>
      </c>
      <c r="I102" s="22" t="inlineStr">
        <is>
          <t>Prasadam Roasted Makhana</t>
        </is>
      </c>
      <c r="J102" s="24" t="n">
        <v>0.077</v>
      </c>
      <c r="K102" s="24" t="n">
        <v>400</v>
      </c>
      <c r="L102" s="22" t="inlineStr">
        <is>
          <t>SPENCER'S RETAIL LIMITED</t>
        </is>
      </c>
      <c r="M102" s="24" t="n">
        <v>30.8</v>
      </c>
      <c r="N102" s="22" t="inlineStr">
        <is>
          <t>Modern Trade</t>
        </is>
      </c>
      <c r="O102" s="22" t="inlineStr">
        <is>
          <t>Purnea</t>
        </is>
      </c>
      <c r="P102" s="22" t="inlineStr">
        <is>
          <t>Value Added</t>
        </is>
      </c>
      <c r="Q102" s="22" t="inlineStr">
        <is>
          <t>Roasted &amp; Flavoured Makhana</t>
        </is>
      </c>
      <c r="R102" s="25">
        <f>IF(Config!$B$4&gt;0,M102/Config!$B$4,0)</f>
        <v/>
      </c>
      <c r="S102" s="25">
        <f>IF(Config!$B$4&gt;0,K102/Config!$B$4,0)</f>
        <v/>
      </c>
      <c r="T102" s="25">
        <f>R102*Config!$B$7</f>
        <v/>
      </c>
      <c r="U102" s="25">
        <f>S102*Config!$B$7</f>
        <v/>
      </c>
      <c r="V102" s="25" t="n">
        <v>0</v>
      </c>
      <c r="W102" s="25" t="n">
        <v>0</v>
      </c>
      <c r="X102" s="26">
        <f>IF(T102&gt;0,V102/T102,0)</f>
        <v/>
      </c>
      <c r="Y102" s="26">
        <f>IF(U102&gt;0,W102/U102,0)</f>
        <v/>
      </c>
      <c r="Z102" s="25">
        <f>T102-V102</f>
        <v/>
      </c>
      <c r="AA102" s="25">
        <f>U102-W102</f>
        <v/>
      </c>
      <c r="AB102" s="25">
        <f>IF(Config!$B$7&gt;0,(V102/Config!$B$7)*Config!$B$4,0)</f>
        <v/>
      </c>
      <c r="AC102" s="25">
        <f>IF(Config!$B$7&gt;0,(W102/Config!$B$7)*Config!$B$4,0)</f>
        <v/>
      </c>
    </row>
    <row r="103" hidden="1" outlineLevel="1">
      <c r="A103" s="22" t="inlineStr">
        <is>
          <t>May</t>
        </is>
      </c>
      <c r="B103" s="22" t="n">
        <v>2026</v>
      </c>
      <c r="C103" s="22" t="inlineStr">
        <is>
          <t>25-04-2026</t>
        </is>
      </c>
      <c r="D103" s="23" t="n">
        <v>0.7266319444444445</v>
      </c>
      <c r="E103" s="22" t="inlineStr">
        <is>
          <t>Seeds_11-20155</t>
        </is>
      </c>
      <c r="F103" s="22" t="inlineStr">
        <is>
          <t>FG</t>
        </is>
      </c>
      <c r="G103" s="22" t="inlineStr">
        <is>
          <t>Other Seeds</t>
        </is>
      </c>
      <c r="H103" s="22" t="inlineStr">
        <is>
          <t>Premium Watermelon Seeds Farmley Standee Pouch 100 gms</t>
        </is>
      </c>
      <c r="I103" s="22" t="inlineStr">
        <is>
          <t>Premium Watermelon Seeds</t>
        </is>
      </c>
      <c r="J103" s="24" t="n">
        <v>0.1</v>
      </c>
      <c r="K103" s="24" t="n">
        <v>1200</v>
      </c>
      <c r="L103" s="22" t="inlineStr">
        <is>
          <t>SPENCER'S RETAIL LIMITED</t>
        </is>
      </c>
      <c r="M103" s="24" t="n">
        <v>120</v>
      </c>
      <c r="N103" s="22" t="inlineStr">
        <is>
          <t>Modern Trade</t>
        </is>
      </c>
      <c r="O103" s="22" t="inlineStr">
        <is>
          <t>Indore</t>
        </is>
      </c>
      <c r="P103" s="22" t="inlineStr">
        <is>
          <t>KVI</t>
        </is>
      </c>
      <c r="Q103" s="22" t="inlineStr">
        <is>
          <t>Other Seeds</t>
        </is>
      </c>
      <c r="R103" s="25">
        <f>IF(Config!$B$4&gt;0,M103/Config!$B$4,0)</f>
        <v/>
      </c>
      <c r="S103" s="25">
        <f>IF(Config!$B$4&gt;0,K103/Config!$B$4,0)</f>
        <v/>
      </c>
      <c r="T103" s="25">
        <f>R103*Config!$B$7</f>
        <v/>
      </c>
      <c r="U103" s="25">
        <f>S103*Config!$B$7</f>
        <v/>
      </c>
      <c r="V103" s="25" t="n">
        <v>0</v>
      </c>
      <c r="W103" s="25" t="n">
        <v>0</v>
      </c>
      <c r="X103" s="26">
        <f>IF(T103&gt;0,V103/T103,0)</f>
        <v/>
      </c>
      <c r="Y103" s="26">
        <f>IF(U103&gt;0,W103/U103,0)</f>
        <v/>
      </c>
      <c r="Z103" s="25">
        <f>T103-V103</f>
        <v/>
      </c>
      <c r="AA103" s="25">
        <f>U103-W103</f>
        <v/>
      </c>
      <c r="AB103" s="25">
        <f>IF(Config!$B$7&gt;0,(V103/Config!$B$7)*Config!$B$4,0)</f>
        <v/>
      </c>
      <c r="AC103" s="25">
        <f>IF(Config!$B$7&gt;0,(W103/Config!$B$7)*Config!$B$4,0)</f>
        <v/>
      </c>
    </row>
    <row r="104" hidden="1" outlineLevel="1">
      <c r="A104" s="22" t="inlineStr"/>
      <c r="B104" s="22" t="inlineStr"/>
      <c r="C104" s="22" t="inlineStr"/>
      <c r="D104" s="22" t="inlineStr"/>
      <c r="E104" s="22" t="inlineStr">
        <is>
          <t>Apricot_2-2540</t>
        </is>
      </c>
      <c r="F104" s="22" t="inlineStr"/>
      <c r="G104" s="22" t="inlineStr">
        <is>
          <t>Apricot</t>
        </is>
      </c>
      <c r="H104" s="22" t="inlineStr">
        <is>
          <t>Premium Turkish Dried Apricot Farmley Standee Pouch 200 g</t>
        </is>
      </c>
      <c r="I104" s="22" t="inlineStr"/>
      <c r="J104" s="24" t="n">
        <v>0</v>
      </c>
      <c r="K104" s="24" t="n">
        <v>0</v>
      </c>
      <c r="L104" s="22" t="inlineStr">
        <is>
          <t>SPENCER'S RETAIL LIMITED</t>
        </is>
      </c>
      <c r="M104" s="24" t="n">
        <v>0</v>
      </c>
      <c r="N104" s="22" t="inlineStr">
        <is>
          <t>Modern Trade</t>
        </is>
      </c>
      <c r="O104" s="22" t="inlineStr">
        <is>
          <t>Indore</t>
        </is>
      </c>
      <c r="P104" s="22" t="inlineStr"/>
      <c r="Q104" s="22" t="inlineStr">
        <is>
          <t>Apricots</t>
        </is>
      </c>
      <c r="R104" s="25">
        <f>IF(Config!$B$4&gt;0,M104/Config!$B$4,0)</f>
        <v/>
      </c>
      <c r="S104" s="25">
        <f>IF(Config!$B$4&gt;0,K104/Config!$B$4,0)</f>
        <v/>
      </c>
      <c r="T104" s="25">
        <f>R104*Config!$B$7</f>
        <v/>
      </c>
      <c r="U104" s="25">
        <f>S104*Config!$B$7</f>
        <v/>
      </c>
      <c r="V104" s="25" t="n">
        <v>12</v>
      </c>
      <c r="W104" s="25" t="n">
        <v>60</v>
      </c>
      <c r="X104" s="26">
        <f>IF(T104&gt;0,V104/T104,0)</f>
        <v/>
      </c>
      <c r="Y104" s="26">
        <f>IF(U104&gt;0,W104/U104,0)</f>
        <v/>
      </c>
      <c r="Z104" s="25">
        <f>T104-V104</f>
        <v/>
      </c>
      <c r="AA104" s="25">
        <f>U104-W104</f>
        <v/>
      </c>
      <c r="AB104" s="25">
        <f>IF(Config!$B$7&gt;0,(V104/Config!$B$7)*Config!$B$4,0)</f>
        <v/>
      </c>
      <c r="AC104" s="25">
        <f>IF(Config!$B$7&gt;0,(W104/Config!$B$7)*Config!$B$4,0)</f>
        <v/>
      </c>
    </row>
    <row r="105" hidden="1" outlineLevel="1">
      <c r="A105" s="22" t="inlineStr"/>
      <c r="B105" s="22" t="inlineStr"/>
      <c r="C105" s="22" t="inlineStr"/>
      <c r="D105" s="22" t="inlineStr"/>
      <c r="E105" s="22" t="inlineStr">
        <is>
          <t>Makhana_7-2980</t>
        </is>
      </c>
      <c r="F105" s="22" t="inlineStr"/>
      <c r="G105" s="22" t="inlineStr">
        <is>
          <t>Makhana</t>
        </is>
      </c>
      <c r="H105" s="22" t="inlineStr">
        <is>
          <t>Roasted &amp; Flavored Makhana - Mint Farmley Composite Jar 77 g</t>
        </is>
      </c>
      <c r="I105" s="22" t="inlineStr"/>
      <c r="J105" s="24" t="n">
        <v>0</v>
      </c>
      <c r="K105" s="24" t="n">
        <v>0</v>
      </c>
      <c r="L105" s="22" t="inlineStr">
        <is>
          <t>SPENCER'S RETAIL LIMITED</t>
        </is>
      </c>
      <c r="M105" s="24" t="n">
        <v>0</v>
      </c>
      <c r="N105" s="22" t="inlineStr">
        <is>
          <t>Modern Trade</t>
        </is>
      </c>
      <c r="O105" s="22" t="inlineStr">
        <is>
          <t>Purnea</t>
        </is>
      </c>
      <c r="P105" s="22" t="inlineStr"/>
      <c r="Q105" s="22" t="inlineStr">
        <is>
          <t>Roasted &amp; Flavoured Makhana</t>
        </is>
      </c>
      <c r="R105" s="25">
        <f>IF(Config!$B$4&gt;0,M105/Config!$B$4,0)</f>
        <v/>
      </c>
      <c r="S105" s="25">
        <f>IF(Config!$B$4&gt;0,K105/Config!$B$4,0)</f>
        <v/>
      </c>
      <c r="T105" s="25">
        <f>R105*Config!$B$7</f>
        <v/>
      </c>
      <c r="U105" s="25">
        <f>S105*Config!$B$7</f>
        <v/>
      </c>
      <c r="V105" s="25" t="n">
        <v>3.7</v>
      </c>
      <c r="W105" s="25" t="n">
        <v>48</v>
      </c>
      <c r="X105" s="26">
        <f>IF(T105&gt;0,V105/T105,0)</f>
        <v/>
      </c>
      <c r="Y105" s="26">
        <f>IF(U105&gt;0,W105/U105,0)</f>
        <v/>
      </c>
      <c r="Z105" s="25">
        <f>T105-V105</f>
        <v/>
      </c>
      <c r="AA105" s="25">
        <f>U105-W105</f>
        <v/>
      </c>
      <c r="AB105" s="25">
        <f>IF(Config!$B$7&gt;0,(V105/Config!$B$7)*Config!$B$4,0)</f>
        <v/>
      </c>
      <c r="AC105" s="25">
        <f>IF(Config!$B$7&gt;0,(W105/Config!$B$7)*Config!$B$4,0)</f>
        <v/>
      </c>
    </row>
    <row r="106" hidden="1" outlineLevel="1">
      <c r="A106" s="22" t="inlineStr"/>
      <c r="B106" s="22" t="inlineStr"/>
      <c r="C106" s="22" t="inlineStr"/>
      <c r="D106" s="22" t="inlineStr"/>
      <c r="E106" s="22" t="inlineStr">
        <is>
          <t>Makhana_7-2985</t>
        </is>
      </c>
      <c r="F106" s="22" t="inlineStr"/>
      <c r="G106" s="22" t="inlineStr">
        <is>
          <t>Makhana</t>
        </is>
      </c>
      <c r="H106" s="22" t="inlineStr">
        <is>
          <t>Roasted &amp; Flavored Makhana - Tangy Tomato Farmley Composite Jar 77 g</t>
        </is>
      </c>
      <c r="I106" s="22" t="inlineStr"/>
      <c r="J106" s="24" t="n">
        <v>0</v>
      </c>
      <c r="K106" s="24" t="n">
        <v>0</v>
      </c>
      <c r="L106" s="22" t="inlineStr">
        <is>
          <t>SPENCER'S RETAIL LIMITED</t>
        </is>
      </c>
      <c r="M106" s="24" t="n">
        <v>0</v>
      </c>
      <c r="N106" s="22" t="inlineStr">
        <is>
          <t>Modern Trade</t>
        </is>
      </c>
      <c r="O106" s="22" t="inlineStr">
        <is>
          <t>Purnea</t>
        </is>
      </c>
      <c r="P106" s="22" t="inlineStr"/>
      <c r="Q106" s="22" t="inlineStr">
        <is>
          <t>Roasted &amp; Flavoured Makhana</t>
        </is>
      </c>
      <c r="R106" s="25">
        <f>IF(Config!$B$4&gt;0,M106/Config!$B$4,0)</f>
        <v/>
      </c>
      <c r="S106" s="25">
        <f>IF(Config!$B$4&gt;0,K106/Config!$B$4,0)</f>
        <v/>
      </c>
      <c r="T106" s="25">
        <f>R106*Config!$B$7</f>
        <v/>
      </c>
      <c r="U106" s="25">
        <f>S106*Config!$B$7</f>
        <v/>
      </c>
      <c r="V106" s="25" t="n">
        <v>3.7</v>
      </c>
      <c r="W106" s="25" t="n">
        <v>48</v>
      </c>
      <c r="X106" s="26">
        <f>IF(T106&gt;0,V106/T106,0)</f>
        <v/>
      </c>
      <c r="Y106" s="26">
        <f>IF(U106&gt;0,W106/U106,0)</f>
        <v/>
      </c>
      <c r="Z106" s="25">
        <f>T106-V106</f>
        <v/>
      </c>
      <c r="AA106" s="25">
        <f>U106-W106</f>
        <v/>
      </c>
      <c r="AB106" s="25">
        <f>IF(Config!$B$7&gt;0,(V106/Config!$B$7)*Config!$B$4,0)</f>
        <v/>
      </c>
      <c r="AC106" s="25">
        <f>IF(Config!$B$7&gt;0,(W106/Config!$B$7)*Config!$B$4,0)</f>
        <v/>
      </c>
    </row>
    <row r="107" hidden="1" outlineLevel="1">
      <c r="A107" s="22" t="inlineStr">
        <is>
          <t>May</t>
        </is>
      </c>
      <c r="B107" s="22" t="n">
        <v>2026</v>
      </c>
      <c r="C107" s="22" t="inlineStr">
        <is>
          <t>25-04-2026</t>
        </is>
      </c>
      <c r="D107" s="23" t="n">
        <v>0.7266319444444445</v>
      </c>
      <c r="E107" s="22" t="inlineStr">
        <is>
          <t>Dry Fruit Mix_15-2404</t>
        </is>
      </c>
      <c r="F107" s="22" t="inlineStr">
        <is>
          <t>FG</t>
        </is>
      </c>
      <c r="G107" s="22" t="inlineStr">
        <is>
          <t>Berry Mix</t>
        </is>
      </c>
      <c r="H107" s="22" t="inlineStr">
        <is>
          <t>Berry Mix Farmley Standee Pouch 200 g</t>
        </is>
      </c>
      <c r="I107" s="22" t="inlineStr">
        <is>
          <t>Berry Mix</t>
        </is>
      </c>
      <c r="J107" s="24" t="n">
        <v>0.2</v>
      </c>
      <c r="K107" s="24" t="n">
        <v>150</v>
      </c>
      <c r="L107" s="22" t="inlineStr">
        <is>
          <t>MAX HYPERMARKET INDIA PRIVATE LIMITED</t>
        </is>
      </c>
      <c r="M107" s="24" t="n">
        <v>30</v>
      </c>
      <c r="N107" s="22" t="inlineStr">
        <is>
          <t>Modern Trade</t>
        </is>
      </c>
      <c r="O107" s="22" t="inlineStr">
        <is>
          <t>Indore</t>
        </is>
      </c>
      <c r="P107" s="22" t="inlineStr">
        <is>
          <t>Value Added</t>
        </is>
      </c>
      <c r="Q107" s="22" t="inlineStr">
        <is>
          <t>Berry Mix</t>
        </is>
      </c>
      <c r="R107" s="25">
        <f>IF(Config!$B$4&gt;0,M107/Config!$B$4,0)</f>
        <v/>
      </c>
      <c r="S107" s="25">
        <f>IF(Config!$B$4&gt;0,K107/Config!$B$4,0)</f>
        <v/>
      </c>
      <c r="T107" s="25">
        <f>R107*Config!$B$7</f>
        <v/>
      </c>
      <c r="U107" s="25">
        <f>S107*Config!$B$7</f>
        <v/>
      </c>
      <c r="V107" s="25" t="n">
        <v>6</v>
      </c>
      <c r="W107" s="25" t="n">
        <v>30</v>
      </c>
      <c r="X107" s="26">
        <f>IF(T107&gt;0,V107/T107,0)</f>
        <v/>
      </c>
      <c r="Y107" s="26">
        <f>IF(U107&gt;0,W107/U107,0)</f>
        <v/>
      </c>
      <c r="Z107" s="25">
        <f>T107-V107</f>
        <v/>
      </c>
      <c r="AA107" s="25">
        <f>U107-W107</f>
        <v/>
      </c>
      <c r="AB107" s="25">
        <f>IF(Config!$B$7&gt;0,(V107/Config!$B$7)*Config!$B$4,0)</f>
        <v/>
      </c>
      <c r="AC107" s="25">
        <f>IF(Config!$B$7&gt;0,(W107/Config!$B$7)*Config!$B$4,0)</f>
        <v/>
      </c>
    </row>
    <row r="108" hidden="1" outlineLevel="1">
      <c r="A108" s="22" t="inlineStr">
        <is>
          <t>May</t>
        </is>
      </c>
      <c r="B108" s="22" t="n">
        <v>2026</v>
      </c>
      <c r="C108" s="22" t="inlineStr">
        <is>
          <t>25-04-2026</t>
        </is>
      </c>
      <c r="D108" s="23" t="n">
        <v>0.7266319444444445</v>
      </c>
      <c r="E108" s="22" t="inlineStr">
        <is>
          <t>Dates_4-30567</t>
        </is>
      </c>
      <c r="F108" s="22" t="inlineStr">
        <is>
          <t>FG</t>
        </is>
      </c>
      <c r="G108" s="22" t="inlineStr">
        <is>
          <t>Healthy Desserts</t>
        </is>
      </c>
      <c r="H108" s="22" t="inlineStr">
        <is>
          <t>Classic Date Bites Farmley Tin Jar 200 g</t>
        </is>
      </c>
      <c r="I108" s="22" t="inlineStr">
        <is>
          <t>Classic Date bites</t>
        </is>
      </c>
      <c r="J108" s="24" t="n">
        <v>0.2</v>
      </c>
      <c r="K108" s="24" t="n">
        <v>100</v>
      </c>
      <c r="L108" s="22" t="inlineStr">
        <is>
          <t>MAX HYPERMARKET INDIA PRIVATE LIMITED</t>
        </is>
      </c>
      <c r="M108" s="24" t="n">
        <v>20</v>
      </c>
      <c r="N108" s="22" t="inlineStr">
        <is>
          <t>Modern Trade</t>
        </is>
      </c>
      <c r="O108" s="22" t="inlineStr">
        <is>
          <t>Indore</t>
        </is>
      </c>
      <c r="P108" s="22" t="inlineStr">
        <is>
          <t>Value Added</t>
        </is>
      </c>
      <c r="Q108" s="22" t="inlineStr">
        <is>
          <t>Healthy Desserts</t>
        </is>
      </c>
      <c r="R108" s="25">
        <f>IF(Config!$B$4&gt;0,M108/Config!$B$4,0)</f>
        <v/>
      </c>
      <c r="S108" s="25">
        <f>IF(Config!$B$4&gt;0,K108/Config!$B$4,0)</f>
        <v/>
      </c>
      <c r="T108" s="25">
        <f>R108*Config!$B$7</f>
        <v/>
      </c>
      <c r="U108" s="25">
        <f>S108*Config!$B$7</f>
        <v/>
      </c>
      <c r="V108" s="25" t="n">
        <v>9.6</v>
      </c>
      <c r="W108" s="25" t="n">
        <v>48</v>
      </c>
      <c r="X108" s="26">
        <f>IF(T108&gt;0,V108/T108,0)</f>
        <v/>
      </c>
      <c r="Y108" s="26">
        <f>IF(U108&gt;0,W108/U108,0)</f>
        <v/>
      </c>
      <c r="Z108" s="25">
        <f>T108-V108</f>
        <v/>
      </c>
      <c r="AA108" s="25">
        <f>U108-W108</f>
        <v/>
      </c>
      <c r="AB108" s="25">
        <f>IF(Config!$B$7&gt;0,(V108/Config!$B$7)*Config!$B$4,0)</f>
        <v/>
      </c>
      <c r="AC108" s="25">
        <f>IF(Config!$B$7&gt;0,(W108/Config!$B$7)*Config!$B$4,0)</f>
        <v/>
      </c>
    </row>
    <row r="109" hidden="1" outlineLevel="1">
      <c r="A109" s="22" t="inlineStr">
        <is>
          <t>May</t>
        </is>
      </c>
      <c r="B109" s="22" t="n">
        <v>2026</v>
      </c>
      <c r="C109" s="22" t="inlineStr">
        <is>
          <t>25-04-2026</t>
        </is>
      </c>
      <c r="D109" s="23" t="n">
        <v>0.7266435185185185</v>
      </c>
      <c r="E109" s="22" t="inlineStr">
        <is>
          <t>Dates_4-30101</t>
        </is>
      </c>
      <c r="F109" s="22" t="inlineStr">
        <is>
          <t>FG</t>
        </is>
      </c>
      <c r="G109" s="22" t="inlineStr">
        <is>
          <t>Healthy Desserts</t>
        </is>
      </c>
      <c r="H109" s="22" t="inlineStr">
        <is>
          <t>Dark Choco-Orange Date Bite Farmley Tin Jar 200g</t>
        </is>
      </c>
      <c r="I109" s="22" t="inlineStr">
        <is>
          <t>Date bites choco-Orange</t>
        </is>
      </c>
      <c r="J109" s="24" t="n">
        <v>0.2</v>
      </c>
      <c r="K109" s="24" t="n">
        <v>100</v>
      </c>
      <c r="L109" s="22" t="inlineStr">
        <is>
          <t>MAX HYPERMARKET INDIA PRIVATE LIMITED</t>
        </is>
      </c>
      <c r="M109" s="24" t="n">
        <v>20</v>
      </c>
      <c r="N109" s="22" t="inlineStr">
        <is>
          <t>Modern Trade</t>
        </is>
      </c>
      <c r="O109" s="22" t="inlineStr">
        <is>
          <t>Indore</t>
        </is>
      </c>
      <c r="P109" s="22" t="inlineStr">
        <is>
          <t>Value Added</t>
        </is>
      </c>
      <c r="Q109" s="22" t="inlineStr">
        <is>
          <t>Healthy Desserts</t>
        </is>
      </c>
      <c r="R109" s="25">
        <f>IF(Config!$B$4&gt;0,M109/Config!$B$4,0)</f>
        <v/>
      </c>
      <c r="S109" s="25">
        <f>IF(Config!$B$4&gt;0,K109/Config!$B$4,0)</f>
        <v/>
      </c>
      <c r="T109" s="25">
        <f>R109*Config!$B$7</f>
        <v/>
      </c>
      <c r="U109" s="25">
        <f>S109*Config!$B$7</f>
        <v/>
      </c>
      <c r="V109" s="25" t="n">
        <v>0</v>
      </c>
      <c r="W109" s="25" t="n">
        <v>0</v>
      </c>
      <c r="X109" s="26">
        <f>IF(T109&gt;0,V109/T109,0)</f>
        <v/>
      </c>
      <c r="Y109" s="26">
        <f>IF(U109&gt;0,W109/U109,0)</f>
        <v/>
      </c>
      <c r="Z109" s="25">
        <f>T109-V109</f>
        <v/>
      </c>
      <c r="AA109" s="25">
        <f>U109-W109</f>
        <v/>
      </c>
      <c r="AB109" s="25">
        <f>IF(Config!$B$7&gt;0,(V109/Config!$B$7)*Config!$B$4,0)</f>
        <v/>
      </c>
      <c r="AC109" s="25">
        <f>IF(Config!$B$7&gt;0,(W109/Config!$B$7)*Config!$B$4,0)</f>
        <v/>
      </c>
    </row>
    <row r="110" hidden="1" outlineLevel="1">
      <c r="A110" s="22" t="inlineStr">
        <is>
          <t>May</t>
        </is>
      </c>
      <c r="B110" s="22" t="n">
        <v>2026</v>
      </c>
      <c r="C110" s="22" t="inlineStr">
        <is>
          <t>25-04-2026</t>
        </is>
      </c>
      <c r="D110" s="23" t="n">
        <v>0.7266435185185185</v>
      </c>
      <c r="E110" s="22" t="inlineStr">
        <is>
          <t>Makhana_7-30098</t>
        </is>
      </c>
      <c r="F110" s="22" t="inlineStr">
        <is>
          <t>FG</t>
        </is>
      </c>
      <c r="G110" s="22" t="inlineStr">
        <is>
          <t>Makhana Raw</t>
        </is>
      </c>
      <c r="H110" s="22" t="inlineStr">
        <is>
          <t>Prasadam Makhana Center Seal Pouch 200 g- NEW</t>
        </is>
      </c>
      <c r="I110" s="22" t="inlineStr">
        <is>
          <t>Prasadam Makhana</t>
        </is>
      </c>
      <c r="J110" s="24" t="n">
        <v>0.2</v>
      </c>
      <c r="K110" s="24" t="n">
        <v>700</v>
      </c>
      <c r="L110" s="22" t="inlineStr">
        <is>
          <t>MAX HYPERMARKET INDIA PRIVATE LIMITED</t>
        </is>
      </c>
      <c r="M110" s="24" t="n">
        <v>140</v>
      </c>
      <c r="N110" s="22" t="inlineStr">
        <is>
          <t>Modern Trade</t>
        </is>
      </c>
      <c r="O110" s="22" t="inlineStr">
        <is>
          <t>Purnea</t>
        </is>
      </c>
      <c r="P110" s="22" t="inlineStr">
        <is>
          <t>KVI</t>
        </is>
      </c>
      <c r="Q110" s="22" t="inlineStr">
        <is>
          <t>Makhana Raw</t>
        </is>
      </c>
      <c r="R110" s="25">
        <f>IF(Config!$B$4&gt;0,M110/Config!$B$4,0)</f>
        <v/>
      </c>
      <c r="S110" s="25">
        <f>IF(Config!$B$4&gt;0,K110/Config!$B$4,0)</f>
        <v/>
      </c>
      <c r="T110" s="25">
        <f>R110*Config!$B$7</f>
        <v/>
      </c>
      <c r="U110" s="25">
        <f>S110*Config!$B$7</f>
        <v/>
      </c>
      <c r="V110" s="25" t="n">
        <v>88</v>
      </c>
      <c r="W110" s="25" t="n">
        <v>440</v>
      </c>
      <c r="X110" s="26">
        <f>IF(T110&gt;0,V110/T110,0)</f>
        <v/>
      </c>
      <c r="Y110" s="26">
        <f>IF(U110&gt;0,W110/U110,0)</f>
        <v/>
      </c>
      <c r="Z110" s="25">
        <f>T110-V110</f>
        <v/>
      </c>
      <c r="AA110" s="25">
        <f>U110-W110</f>
        <v/>
      </c>
      <c r="AB110" s="25">
        <f>IF(Config!$B$7&gt;0,(V110/Config!$B$7)*Config!$B$4,0)</f>
        <v/>
      </c>
      <c r="AC110" s="25">
        <f>IF(Config!$B$7&gt;0,(W110/Config!$B$7)*Config!$B$4,0)</f>
        <v/>
      </c>
    </row>
    <row r="111" hidden="1" outlineLevel="1">
      <c r="A111" s="22" t="inlineStr">
        <is>
          <t>May</t>
        </is>
      </c>
      <c r="B111" s="22" t="n">
        <v>2026</v>
      </c>
      <c r="C111" s="22" t="inlineStr">
        <is>
          <t>25-04-2026</t>
        </is>
      </c>
      <c r="D111" s="23" t="n">
        <v>0.7266435185185185</v>
      </c>
      <c r="E111" s="22" t="inlineStr">
        <is>
          <t>Walnut_12-1535</t>
        </is>
      </c>
      <c r="F111" s="22" t="inlineStr">
        <is>
          <t>FG</t>
        </is>
      </c>
      <c r="G111" s="22" t="inlineStr">
        <is>
          <t>Walnut</t>
        </is>
      </c>
      <c r="H111" s="22" t="inlineStr">
        <is>
          <t>Premium Broken Walnut Kernels Farmley Standee Pouch 200 g</t>
        </is>
      </c>
      <c r="I111" s="22" t="inlineStr">
        <is>
          <t>Premium Broken Walnut Kernels</t>
        </is>
      </c>
      <c r="J111" s="24" t="n">
        <v>0.2</v>
      </c>
      <c r="K111" s="24" t="n">
        <v>300</v>
      </c>
      <c r="L111" s="22" t="inlineStr">
        <is>
          <t>MAX HYPERMARKET INDIA PRIVATE LIMITED</t>
        </is>
      </c>
      <c r="M111" s="24" t="n">
        <v>60</v>
      </c>
      <c r="N111" s="22" t="inlineStr">
        <is>
          <t>Modern Trade</t>
        </is>
      </c>
      <c r="O111" s="22" t="inlineStr">
        <is>
          <t>Indore</t>
        </is>
      </c>
      <c r="P111" s="22" t="inlineStr">
        <is>
          <t>KVI</t>
        </is>
      </c>
      <c r="Q111" s="22" t="inlineStr">
        <is>
          <t>Walnut</t>
        </is>
      </c>
      <c r="R111" s="25">
        <f>IF(Config!$B$4&gt;0,M111/Config!$B$4,0)</f>
        <v/>
      </c>
      <c r="S111" s="25">
        <f>IF(Config!$B$4&gt;0,K111/Config!$B$4,0)</f>
        <v/>
      </c>
      <c r="T111" s="25">
        <f>R111*Config!$B$7</f>
        <v/>
      </c>
      <c r="U111" s="25">
        <f>S111*Config!$B$7</f>
        <v/>
      </c>
      <c r="V111" s="25" t="n">
        <v>28.8</v>
      </c>
      <c r="W111" s="25" t="n">
        <v>144</v>
      </c>
      <c r="X111" s="26">
        <f>IF(T111&gt;0,V111/T111,0)</f>
        <v/>
      </c>
      <c r="Y111" s="26">
        <f>IF(U111&gt;0,W111/U111,0)</f>
        <v/>
      </c>
      <c r="Z111" s="25">
        <f>T111-V111</f>
        <v/>
      </c>
      <c r="AA111" s="25">
        <f>U111-W111</f>
        <v/>
      </c>
      <c r="AB111" s="25">
        <f>IF(Config!$B$7&gt;0,(V111/Config!$B$7)*Config!$B$4,0)</f>
        <v/>
      </c>
      <c r="AC111" s="25">
        <f>IF(Config!$B$7&gt;0,(W111/Config!$B$7)*Config!$B$4,0)</f>
        <v/>
      </c>
    </row>
    <row r="112" hidden="1" outlineLevel="1">
      <c r="A112" s="22" t="inlineStr">
        <is>
          <t>May</t>
        </is>
      </c>
      <c r="B112" s="22" t="n">
        <v>2026</v>
      </c>
      <c r="C112" s="22" t="inlineStr">
        <is>
          <t>25-04-2026</t>
        </is>
      </c>
      <c r="D112" s="23" t="n">
        <v>0.7266435185185185</v>
      </c>
      <c r="E112" s="22" t="inlineStr">
        <is>
          <t>Fig_6-2464</t>
        </is>
      </c>
      <c r="F112" s="22" t="inlineStr">
        <is>
          <t>FG</t>
        </is>
      </c>
      <c r="G112" s="22" t="inlineStr">
        <is>
          <t>Figs</t>
        </is>
      </c>
      <c r="H112" s="22" t="inlineStr">
        <is>
          <t>Premium Anjeer Farmley Standee Pouch 200 g</t>
        </is>
      </c>
      <c r="I112" s="22" t="inlineStr">
        <is>
          <t>Premium Anjeer</t>
        </is>
      </c>
      <c r="J112" s="24" t="n">
        <v>0.2</v>
      </c>
      <c r="K112" s="24" t="n">
        <v>100</v>
      </c>
      <c r="L112" s="22" t="inlineStr">
        <is>
          <t>MAX HYPERMARKET INDIA PRIVATE LIMITED</t>
        </is>
      </c>
      <c r="M112" s="24" t="n">
        <v>20</v>
      </c>
      <c r="N112" s="22" t="inlineStr">
        <is>
          <t>Modern Trade</t>
        </is>
      </c>
      <c r="O112" s="22" t="inlineStr">
        <is>
          <t>Indore</t>
        </is>
      </c>
      <c r="P112" s="22" t="inlineStr">
        <is>
          <t>KVI</t>
        </is>
      </c>
      <c r="Q112" s="22" t="inlineStr">
        <is>
          <t>Figs</t>
        </is>
      </c>
      <c r="R112" s="25">
        <f>IF(Config!$B$4&gt;0,M112/Config!$B$4,0)</f>
        <v/>
      </c>
      <c r="S112" s="25">
        <f>IF(Config!$B$4&gt;0,K112/Config!$B$4,0)</f>
        <v/>
      </c>
      <c r="T112" s="25">
        <f>R112*Config!$B$7</f>
        <v/>
      </c>
      <c r="U112" s="25">
        <f>S112*Config!$B$7</f>
        <v/>
      </c>
      <c r="V112" s="25" t="n">
        <v>18</v>
      </c>
      <c r="W112" s="25" t="n">
        <v>90</v>
      </c>
      <c r="X112" s="26">
        <f>IF(T112&gt;0,V112/T112,0)</f>
        <v/>
      </c>
      <c r="Y112" s="26">
        <f>IF(U112&gt;0,W112/U112,0)</f>
        <v/>
      </c>
      <c r="Z112" s="25">
        <f>T112-V112</f>
        <v/>
      </c>
      <c r="AA112" s="25">
        <f>U112-W112</f>
        <v/>
      </c>
      <c r="AB112" s="25">
        <f>IF(Config!$B$7&gt;0,(V112/Config!$B$7)*Config!$B$4,0)</f>
        <v/>
      </c>
      <c r="AC112" s="25">
        <f>IF(Config!$B$7&gt;0,(W112/Config!$B$7)*Config!$B$4,0)</f>
        <v/>
      </c>
    </row>
    <row r="113" hidden="1" outlineLevel="1">
      <c r="A113" s="22" t="inlineStr">
        <is>
          <t>May</t>
        </is>
      </c>
      <c r="B113" s="22" t="n">
        <v>2026</v>
      </c>
      <c r="C113" s="22" t="inlineStr">
        <is>
          <t>25-04-2026</t>
        </is>
      </c>
      <c r="D113" s="23" t="n">
        <v>0.7266435185185185</v>
      </c>
      <c r="E113" s="22" t="inlineStr">
        <is>
          <t>Seeds_11-2541</t>
        </is>
      </c>
      <c r="F113" s="22" t="inlineStr">
        <is>
          <t>FG</t>
        </is>
      </c>
      <c r="G113" s="22" t="inlineStr">
        <is>
          <t>Chia Seeds</t>
        </is>
      </c>
      <c r="H113" s="22" t="inlineStr">
        <is>
          <t>Premium Chia Seeds Farmley Standee Pouch 200 g</t>
        </is>
      </c>
      <c r="I113" s="22" t="inlineStr">
        <is>
          <t>Premium Chia Seeds</t>
        </is>
      </c>
      <c r="J113" s="24" t="n">
        <v>0.2</v>
      </c>
      <c r="K113" s="24" t="n">
        <v>200</v>
      </c>
      <c r="L113" s="22" t="inlineStr">
        <is>
          <t>MAX HYPERMARKET INDIA PRIVATE LIMITED</t>
        </is>
      </c>
      <c r="M113" s="24" t="n">
        <v>40</v>
      </c>
      <c r="N113" s="22" t="inlineStr">
        <is>
          <t>Modern Trade</t>
        </is>
      </c>
      <c r="O113" s="22" t="inlineStr">
        <is>
          <t>Indore</t>
        </is>
      </c>
      <c r="P113" s="22" t="inlineStr">
        <is>
          <t>KVI</t>
        </is>
      </c>
      <c r="Q113" s="22" t="inlineStr">
        <is>
          <t>Chia Seeds</t>
        </is>
      </c>
      <c r="R113" s="25">
        <f>IF(Config!$B$4&gt;0,M113/Config!$B$4,0)</f>
        <v/>
      </c>
      <c r="S113" s="25">
        <f>IF(Config!$B$4&gt;0,K113/Config!$B$4,0)</f>
        <v/>
      </c>
      <c r="T113" s="25">
        <f>R113*Config!$B$7</f>
        <v/>
      </c>
      <c r="U113" s="25">
        <f>S113*Config!$B$7</f>
        <v/>
      </c>
      <c r="V113" s="25" t="n">
        <v>12</v>
      </c>
      <c r="W113" s="25" t="n">
        <v>60</v>
      </c>
      <c r="X113" s="26">
        <f>IF(T113&gt;0,V113/T113,0)</f>
        <v/>
      </c>
      <c r="Y113" s="26">
        <f>IF(U113&gt;0,W113/U113,0)</f>
        <v/>
      </c>
      <c r="Z113" s="25">
        <f>T113-V113</f>
        <v/>
      </c>
      <c r="AA113" s="25">
        <f>U113-W113</f>
        <v/>
      </c>
      <c r="AB113" s="25">
        <f>IF(Config!$B$7&gt;0,(V113/Config!$B$7)*Config!$B$4,0)</f>
        <v/>
      </c>
      <c r="AC113" s="25">
        <f>IF(Config!$B$7&gt;0,(W113/Config!$B$7)*Config!$B$4,0)</f>
        <v/>
      </c>
    </row>
    <row r="114" hidden="1" outlineLevel="1">
      <c r="A114" s="22" t="inlineStr">
        <is>
          <t>May</t>
        </is>
      </c>
      <c r="B114" s="22" t="n">
        <v>2026</v>
      </c>
      <c r="C114" s="22" t="inlineStr">
        <is>
          <t>25-04-2026</t>
        </is>
      </c>
      <c r="D114" s="23" t="n">
        <v>0.7266435185185185</v>
      </c>
      <c r="E114" s="22" t="inlineStr">
        <is>
          <t>Dates_4-2469</t>
        </is>
      </c>
      <c r="F114" s="22" t="inlineStr">
        <is>
          <t>FG</t>
        </is>
      </c>
      <c r="G114" s="22" t="inlineStr">
        <is>
          <t>Dates</t>
        </is>
      </c>
      <c r="H114" s="22" t="inlineStr">
        <is>
          <t>Premium Omani Fard Dates Farmley standee pouch 400 g</t>
        </is>
      </c>
      <c r="I114" s="22" t="inlineStr">
        <is>
          <t>Premium Fard Dates</t>
        </is>
      </c>
      <c r="J114" s="24" t="n">
        <v>0.4</v>
      </c>
      <c r="K114" s="24" t="n">
        <v>100</v>
      </c>
      <c r="L114" s="22" t="inlineStr">
        <is>
          <t>MAX HYPERMARKET INDIA PRIVATE LIMITED</t>
        </is>
      </c>
      <c r="M114" s="24" t="n">
        <v>40</v>
      </c>
      <c r="N114" s="22" t="inlineStr">
        <is>
          <t>Modern Trade</t>
        </is>
      </c>
      <c r="O114" s="22" t="inlineStr">
        <is>
          <t>Indore</t>
        </is>
      </c>
      <c r="P114" s="22" t="inlineStr">
        <is>
          <t>KVI</t>
        </is>
      </c>
      <c r="Q114" s="22" t="inlineStr">
        <is>
          <t>Dates</t>
        </is>
      </c>
      <c r="R114" s="25">
        <f>IF(Config!$B$4&gt;0,M114/Config!$B$4,0)</f>
        <v/>
      </c>
      <c r="S114" s="25">
        <f>IF(Config!$B$4&gt;0,K114/Config!$B$4,0)</f>
        <v/>
      </c>
      <c r="T114" s="25">
        <f>R114*Config!$B$7</f>
        <v/>
      </c>
      <c r="U114" s="25">
        <f>S114*Config!$B$7</f>
        <v/>
      </c>
      <c r="V114" s="25" t="n">
        <v>50.4</v>
      </c>
      <c r="W114" s="25" t="n">
        <v>126</v>
      </c>
      <c r="X114" s="26">
        <f>IF(T114&gt;0,V114/T114,0)</f>
        <v/>
      </c>
      <c r="Y114" s="26">
        <f>IF(U114&gt;0,W114/U114,0)</f>
        <v/>
      </c>
      <c r="Z114" s="25">
        <f>T114-V114</f>
        <v/>
      </c>
      <c r="AA114" s="25">
        <f>U114-W114</f>
        <v/>
      </c>
      <c r="AB114" s="25">
        <f>IF(Config!$B$7&gt;0,(V114/Config!$B$7)*Config!$B$4,0)</f>
        <v/>
      </c>
      <c r="AC114" s="25">
        <f>IF(Config!$B$7&gt;0,(W114/Config!$B$7)*Config!$B$4,0)</f>
        <v/>
      </c>
    </row>
    <row r="115" hidden="1" outlineLevel="1">
      <c r="A115" s="22" t="inlineStr">
        <is>
          <t>May</t>
        </is>
      </c>
      <c r="B115" s="22" t="n">
        <v>2026</v>
      </c>
      <c r="C115" s="22" t="inlineStr">
        <is>
          <t>25-04-2026</t>
        </is>
      </c>
      <c r="D115" s="23" t="n">
        <v>0.7266435185185185</v>
      </c>
      <c r="E115" s="22" t="inlineStr">
        <is>
          <t>Seeds_11-2542</t>
        </is>
      </c>
      <c r="F115" s="22" t="inlineStr">
        <is>
          <t>FG</t>
        </is>
      </c>
      <c r="G115" s="22" t="inlineStr">
        <is>
          <t>Other Seeds</t>
        </is>
      </c>
      <c r="H115" s="22" t="inlineStr">
        <is>
          <t>Premium Jumbo Pumpkin Seeds Farmley Standee Pouch 200 g</t>
        </is>
      </c>
      <c r="I115" s="22" t="inlineStr">
        <is>
          <t>Premium Pumpkin Seeds</t>
        </is>
      </c>
      <c r="J115" s="24" t="n">
        <v>0.2</v>
      </c>
      <c r="K115" s="24" t="n">
        <v>200</v>
      </c>
      <c r="L115" s="22" t="inlineStr">
        <is>
          <t>MAX HYPERMARKET INDIA PRIVATE LIMITED</t>
        </is>
      </c>
      <c r="M115" s="24" t="n">
        <v>40</v>
      </c>
      <c r="N115" s="22" t="inlineStr">
        <is>
          <t>Modern Trade</t>
        </is>
      </c>
      <c r="O115" s="22" t="inlineStr">
        <is>
          <t>Indore</t>
        </is>
      </c>
      <c r="P115" s="22" t="inlineStr">
        <is>
          <t>KVI</t>
        </is>
      </c>
      <c r="Q115" s="22" t="inlineStr">
        <is>
          <t>Other Seeds</t>
        </is>
      </c>
      <c r="R115" s="25">
        <f>IF(Config!$B$4&gt;0,M115/Config!$B$4,0)</f>
        <v/>
      </c>
      <c r="S115" s="25">
        <f>IF(Config!$B$4&gt;0,K115/Config!$B$4,0)</f>
        <v/>
      </c>
      <c r="T115" s="25">
        <f>R115*Config!$B$7</f>
        <v/>
      </c>
      <c r="U115" s="25">
        <f>S115*Config!$B$7</f>
        <v/>
      </c>
      <c r="V115" s="25" t="n">
        <v>12</v>
      </c>
      <c r="W115" s="25" t="n">
        <v>60</v>
      </c>
      <c r="X115" s="26">
        <f>IF(T115&gt;0,V115/T115,0)</f>
        <v/>
      </c>
      <c r="Y115" s="26">
        <f>IF(U115&gt;0,W115/U115,0)</f>
        <v/>
      </c>
      <c r="Z115" s="25">
        <f>T115-V115</f>
        <v/>
      </c>
      <c r="AA115" s="25">
        <f>U115-W115</f>
        <v/>
      </c>
      <c r="AB115" s="25">
        <f>IF(Config!$B$7&gt;0,(V115/Config!$B$7)*Config!$B$4,0)</f>
        <v/>
      </c>
      <c r="AC115" s="25">
        <f>IF(Config!$B$7&gt;0,(W115/Config!$B$7)*Config!$B$4,0)</f>
        <v/>
      </c>
    </row>
    <row r="116" hidden="1" outlineLevel="1">
      <c r="A116" s="22" t="inlineStr">
        <is>
          <t>May</t>
        </is>
      </c>
      <c r="B116" s="22" t="n">
        <v>2026</v>
      </c>
      <c r="C116" s="22" t="inlineStr">
        <is>
          <t>25-04-2026</t>
        </is>
      </c>
      <c r="D116" s="23" t="n">
        <v>0.7266435185185185</v>
      </c>
      <c r="E116" s="22" t="inlineStr">
        <is>
          <t>Dry Fruit Mix_15-2801</t>
        </is>
      </c>
      <c r="F116" s="22" t="inlineStr">
        <is>
          <t>FG</t>
        </is>
      </c>
      <c r="G116" s="22" t="inlineStr">
        <is>
          <t>Trail Mixes</t>
        </is>
      </c>
      <c r="H116" s="22" t="inlineStr">
        <is>
          <t>Premium Panchmeva Farmley Jar 405 g</t>
        </is>
      </c>
      <c r="I116" s="22" t="inlineStr">
        <is>
          <t>Premium Panchmewa Superfood</t>
        </is>
      </c>
      <c r="J116" s="24" t="n">
        <v>0.405</v>
      </c>
      <c r="K116" s="24" t="n">
        <v>300</v>
      </c>
      <c r="L116" s="22" t="inlineStr">
        <is>
          <t>MAX HYPERMARKET INDIA PRIVATE LIMITED</t>
        </is>
      </c>
      <c r="M116" s="24" t="n">
        <v>121.5</v>
      </c>
      <c r="N116" s="22" t="inlineStr">
        <is>
          <t>Modern Trade</t>
        </is>
      </c>
      <c r="O116" s="22" t="inlineStr">
        <is>
          <t>Indore</t>
        </is>
      </c>
      <c r="P116" s="22" t="inlineStr">
        <is>
          <t>Value Added</t>
        </is>
      </c>
      <c r="Q116" s="22" t="inlineStr">
        <is>
          <t>Trail Mixes</t>
        </is>
      </c>
      <c r="R116" s="25">
        <f>IF(Config!$B$4&gt;0,M116/Config!$B$4,0)</f>
        <v/>
      </c>
      <c r="S116" s="25">
        <f>IF(Config!$B$4&gt;0,K116/Config!$B$4,0)</f>
        <v/>
      </c>
      <c r="T116" s="25">
        <f>R116*Config!$B$7</f>
        <v/>
      </c>
      <c r="U116" s="25">
        <f>S116*Config!$B$7</f>
        <v/>
      </c>
      <c r="V116" s="25" t="n">
        <v>19.44</v>
      </c>
      <c r="W116" s="25" t="n">
        <v>48</v>
      </c>
      <c r="X116" s="26">
        <f>IF(T116&gt;0,V116/T116,0)</f>
        <v/>
      </c>
      <c r="Y116" s="26">
        <f>IF(U116&gt;0,W116/U116,0)</f>
        <v/>
      </c>
      <c r="Z116" s="25">
        <f>T116-V116</f>
        <v/>
      </c>
      <c r="AA116" s="25">
        <f>U116-W116</f>
        <v/>
      </c>
      <c r="AB116" s="25">
        <f>IF(Config!$B$7&gt;0,(V116/Config!$B$7)*Config!$B$4,0)</f>
        <v/>
      </c>
      <c r="AC116" s="25">
        <f>IF(Config!$B$7&gt;0,(W116/Config!$B$7)*Config!$B$4,0)</f>
        <v/>
      </c>
    </row>
    <row r="117" hidden="1" outlineLevel="1">
      <c r="A117" s="22" t="inlineStr">
        <is>
          <t>May</t>
        </is>
      </c>
      <c r="B117" s="22" t="n">
        <v>2026</v>
      </c>
      <c r="C117" s="22" t="inlineStr">
        <is>
          <t>25-04-2026</t>
        </is>
      </c>
      <c r="D117" s="23" t="n">
        <v>0.7266435185185185</v>
      </c>
      <c r="E117" s="22" t="inlineStr">
        <is>
          <t>Makhana_7-2980</t>
        </is>
      </c>
      <c r="F117" s="22" t="inlineStr">
        <is>
          <t>FG</t>
        </is>
      </c>
      <c r="G117" s="22" t="inlineStr">
        <is>
          <t>Roasted &amp; Flavoured Makhana</t>
        </is>
      </c>
      <c r="H117" s="22" t="inlineStr">
        <is>
          <t>Roasted &amp; Flavored Makhana - Mint Farmley Composite Jar 77 g</t>
        </is>
      </c>
      <c r="I117" s="22" t="inlineStr">
        <is>
          <t>Prasadam Roasted Makhana</t>
        </is>
      </c>
      <c r="J117" s="24" t="n">
        <v>0.077</v>
      </c>
      <c r="K117" s="24" t="n">
        <v>300</v>
      </c>
      <c r="L117" s="22" t="inlineStr">
        <is>
          <t>MAX HYPERMARKET INDIA PRIVATE LIMITED</t>
        </is>
      </c>
      <c r="M117" s="24" t="n">
        <v>23.1</v>
      </c>
      <c r="N117" s="22" t="inlineStr">
        <is>
          <t>Modern Trade</t>
        </is>
      </c>
      <c r="O117" s="22" t="inlineStr">
        <is>
          <t>Purnea</t>
        </is>
      </c>
      <c r="P117" s="22" t="inlineStr">
        <is>
          <t>Value Added</t>
        </is>
      </c>
      <c r="Q117" s="22" t="inlineStr">
        <is>
          <t>Roasted &amp; Flavoured Makhana</t>
        </is>
      </c>
      <c r="R117" s="25">
        <f>IF(Config!$B$4&gt;0,M117/Config!$B$4,0)</f>
        <v/>
      </c>
      <c r="S117" s="25">
        <f>IF(Config!$B$4&gt;0,K117/Config!$B$4,0)</f>
        <v/>
      </c>
      <c r="T117" s="25">
        <f>R117*Config!$B$7</f>
        <v/>
      </c>
      <c r="U117" s="25">
        <f>S117*Config!$B$7</f>
        <v/>
      </c>
      <c r="V117" s="25" t="n">
        <v>0</v>
      </c>
      <c r="W117" s="25" t="n">
        <v>0</v>
      </c>
      <c r="X117" s="26">
        <f>IF(T117&gt;0,V117/T117,0)</f>
        <v/>
      </c>
      <c r="Y117" s="26">
        <f>IF(U117&gt;0,W117/U117,0)</f>
        <v/>
      </c>
      <c r="Z117" s="25">
        <f>T117-V117</f>
        <v/>
      </c>
      <c r="AA117" s="25">
        <f>U117-W117</f>
        <v/>
      </c>
      <c r="AB117" s="25">
        <f>IF(Config!$B$7&gt;0,(V117/Config!$B$7)*Config!$B$4,0)</f>
        <v/>
      </c>
      <c r="AC117" s="25">
        <f>IF(Config!$B$7&gt;0,(W117/Config!$B$7)*Config!$B$4,0)</f>
        <v/>
      </c>
    </row>
    <row r="118" hidden="1" outlineLevel="1">
      <c r="A118" s="22" t="inlineStr">
        <is>
          <t>May</t>
        </is>
      </c>
      <c r="B118" s="22" t="n">
        <v>2026</v>
      </c>
      <c r="C118" s="22" t="inlineStr">
        <is>
          <t>25-04-2026</t>
        </is>
      </c>
      <c r="D118" s="23" t="n">
        <v>0.7266435185185185</v>
      </c>
      <c r="E118" s="22" t="inlineStr">
        <is>
          <t>Makhana_7-2983</t>
        </is>
      </c>
      <c r="F118" s="22" t="inlineStr">
        <is>
          <t>FG</t>
        </is>
      </c>
      <c r="G118" s="22" t="inlineStr">
        <is>
          <t>Roasted &amp; Flavoured Makhana</t>
        </is>
      </c>
      <c r="H118" s="22" t="inlineStr">
        <is>
          <t>Roasted &amp; Flavored Makhana - Peri Peri Farmley Composite Jar 77 g</t>
        </is>
      </c>
      <c r="I118" s="22" t="inlineStr">
        <is>
          <t>Prasadam Roasted Makhana</t>
        </is>
      </c>
      <c r="J118" s="24" t="n">
        <v>0.077</v>
      </c>
      <c r="K118" s="24" t="n">
        <v>200</v>
      </c>
      <c r="L118" s="22" t="inlineStr">
        <is>
          <t>MAX HYPERMARKET INDIA PRIVATE LIMITED</t>
        </is>
      </c>
      <c r="M118" s="24" t="n">
        <v>15.4</v>
      </c>
      <c r="N118" s="22" t="inlineStr">
        <is>
          <t>Modern Trade</t>
        </is>
      </c>
      <c r="O118" s="22" t="inlineStr">
        <is>
          <t>Purnea</t>
        </is>
      </c>
      <c r="P118" s="22" t="inlineStr">
        <is>
          <t>Value Added</t>
        </is>
      </c>
      <c r="Q118" s="22" t="inlineStr">
        <is>
          <t>Roasted &amp; Flavoured Makhana</t>
        </is>
      </c>
      <c r="R118" s="25">
        <f>IF(Config!$B$4&gt;0,M118/Config!$B$4,0)</f>
        <v/>
      </c>
      <c r="S118" s="25">
        <f>IF(Config!$B$4&gt;0,K118/Config!$B$4,0)</f>
        <v/>
      </c>
      <c r="T118" s="25">
        <f>R118*Config!$B$7</f>
        <v/>
      </c>
      <c r="U118" s="25">
        <f>S118*Config!$B$7</f>
        <v/>
      </c>
      <c r="V118" s="25" t="n">
        <v>0</v>
      </c>
      <c r="W118" s="25" t="n">
        <v>0</v>
      </c>
      <c r="X118" s="26">
        <f>IF(T118&gt;0,V118/T118,0)</f>
        <v/>
      </c>
      <c r="Y118" s="26">
        <f>IF(U118&gt;0,W118/U118,0)</f>
        <v/>
      </c>
      <c r="Z118" s="25">
        <f>T118-V118</f>
        <v/>
      </c>
      <c r="AA118" s="25">
        <f>U118-W118</f>
        <v/>
      </c>
      <c r="AB118" s="25">
        <f>IF(Config!$B$7&gt;0,(V118/Config!$B$7)*Config!$B$4,0)</f>
        <v/>
      </c>
      <c r="AC118" s="25">
        <f>IF(Config!$B$7&gt;0,(W118/Config!$B$7)*Config!$B$4,0)</f>
        <v/>
      </c>
    </row>
    <row r="119" hidden="1" outlineLevel="1">
      <c r="A119" s="22" t="inlineStr">
        <is>
          <t>May</t>
        </is>
      </c>
      <c r="B119" s="22" t="n">
        <v>2026</v>
      </c>
      <c r="C119" s="22" t="inlineStr">
        <is>
          <t>25-04-2026</t>
        </is>
      </c>
      <c r="D119" s="23" t="n">
        <v>0.7266435185185185</v>
      </c>
      <c r="E119" s="22" t="inlineStr">
        <is>
          <t>Makhana_7-2986</t>
        </is>
      </c>
      <c r="F119" s="22" t="inlineStr">
        <is>
          <t>FG</t>
        </is>
      </c>
      <c r="G119" s="22" t="inlineStr">
        <is>
          <t>Roasted &amp; Flavoured Makhana</t>
        </is>
      </c>
      <c r="H119" s="22" t="inlineStr">
        <is>
          <t>Roasted &amp; Flavored Makhana -Cream and Onion Farmley Composite Jar 77 g</t>
        </is>
      </c>
      <c r="I119" s="22" t="inlineStr">
        <is>
          <t>Prasadam Roasted Makhana</t>
        </is>
      </c>
      <c r="J119" s="24" t="n">
        <v>0.077</v>
      </c>
      <c r="K119" s="24" t="n">
        <v>200</v>
      </c>
      <c r="L119" s="22" t="inlineStr">
        <is>
          <t>MAX HYPERMARKET INDIA PRIVATE LIMITED</t>
        </is>
      </c>
      <c r="M119" s="24" t="n">
        <v>15.4</v>
      </c>
      <c r="N119" s="22" t="inlineStr">
        <is>
          <t>Modern Trade</t>
        </is>
      </c>
      <c r="O119" s="22" t="inlineStr">
        <is>
          <t>Purnea</t>
        </is>
      </c>
      <c r="P119" s="22" t="inlineStr">
        <is>
          <t>Value Added</t>
        </is>
      </c>
      <c r="Q119" s="22" t="inlineStr">
        <is>
          <t>Roasted &amp; Flavoured Makhana</t>
        </is>
      </c>
      <c r="R119" s="25">
        <f>IF(Config!$B$4&gt;0,M119/Config!$B$4,0)</f>
        <v/>
      </c>
      <c r="S119" s="25">
        <f>IF(Config!$B$4&gt;0,K119/Config!$B$4,0)</f>
        <v/>
      </c>
      <c r="T119" s="25">
        <f>R119*Config!$B$7</f>
        <v/>
      </c>
      <c r="U119" s="25">
        <f>S119*Config!$B$7</f>
        <v/>
      </c>
      <c r="V119" s="25" t="n">
        <v>0</v>
      </c>
      <c r="W119" s="25" t="n">
        <v>0</v>
      </c>
      <c r="X119" s="26">
        <f>IF(T119&gt;0,V119/T119,0)</f>
        <v/>
      </c>
      <c r="Y119" s="26">
        <f>IF(U119&gt;0,W119/U119,0)</f>
        <v/>
      </c>
      <c r="Z119" s="25">
        <f>T119-V119</f>
        <v/>
      </c>
      <c r="AA119" s="25">
        <f>U119-W119</f>
        <v/>
      </c>
      <c r="AB119" s="25">
        <f>IF(Config!$B$7&gt;0,(V119/Config!$B$7)*Config!$B$4,0)</f>
        <v/>
      </c>
      <c r="AC119" s="25">
        <f>IF(Config!$B$7&gt;0,(W119/Config!$B$7)*Config!$B$4,0)</f>
        <v/>
      </c>
    </row>
    <row r="120" hidden="1" outlineLevel="1">
      <c r="A120" s="22" t="inlineStr">
        <is>
          <t>May</t>
        </is>
      </c>
      <c r="B120" s="22" t="n">
        <v>2026</v>
      </c>
      <c r="C120" s="22" t="inlineStr">
        <is>
          <t>25-04-2026</t>
        </is>
      </c>
      <c r="D120" s="23" t="n">
        <v>0.7266435185185185</v>
      </c>
      <c r="E120" s="22" t="inlineStr">
        <is>
          <t>Dry Fruit Mix_15-2403</t>
        </is>
      </c>
      <c r="F120" s="22" t="inlineStr">
        <is>
          <t>FG</t>
        </is>
      </c>
      <c r="G120" s="22" t="inlineStr">
        <is>
          <t>Seed Mix</t>
        </is>
      </c>
      <c r="H120" s="22" t="inlineStr">
        <is>
          <t>Seed Mix Farmley Standee Pouch 200 g</t>
        </is>
      </c>
      <c r="I120" s="22" t="inlineStr">
        <is>
          <t>Seed Mix</t>
        </is>
      </c>
      <c r="J120" s="24" t="n">
        <v>0.2</v>
      </c>
      <c r="K120" s="24" t="n">
        <v>100</v>
      </c>
      <c r="L120" s="22" t="inlineStr">
        <is>
          <t>MAX HYPERMARKET INDIA PRIVATE LIMITED</t>
        </is>
      </c>
      <c r="M120" s="24" t="n">
        <v>20</v>
      </c>
      <c r="N120" s="22" t="inlineStr">
        <is>
          <t>Modern Trade</t>
        </is>
      </c>
      <c r="O120" s="22" t="inlineStr">
        <is>
          <t>Indore</t>
        </is>
      </c>
      <c r="P120" s="22" t="inlineStr">
        <is>
          <t>Value Added</t>
        </is>
      </c>
      <c r="Q120" s="22" t="inlineStr">
        <is>
          <t>Seed Mix</t>
        </is>
      </c>
      <c r="R120" s="25">
        <f>IF(Config!$B$4&gt;0,M120/Config!$B$4,0)</f>
        <v/>
      </c>
      <c r="S120" s="25">
        <f>IF(Config!$B$4&gt;0,K120/Config!$B$4,0)</f>
        <v/>
      </c>
      <c r="T120" s="25">
        <f>R120*Config!$B$7</f>
        <v/>
      </c>
      <c r="U120" s="25">
        <f>S120*Config!$B$7</f>
        <v/>
      </c>
      <c r="V120" s="25" t="n">
        <v>12</v>
      </c>
      <c r="W120" s="25" t="n">
        <v>60</v>
      </c>
      <c r="X120" s="26">
        <f>IF(T120&gt;0,V120/T120,0)</f>
        <v/>
      </c>
      <c r="Y120" s="26">
        <f>IF(U120&gt;0,W120/U120,0)</f>
        <v/>
      </c>
      <c r="Z120" s="25">
        <f>T120-V120</f>
        <v/>
      </c>
      <c r="AA120" s="25">
        <f>U120-W120</f>
        <v/>
      </c>
      <c r="AB120" s="25">
        <f>IF(Config!$B$7&gt;0,(V120/Config!$B$7)*Config!$B$4,0)</f>
        <v/>
      </c>
      <c r="AC120" s="25">
        <f>IF(Config!$B$7&gt;0,(W120/Config!$B$7)*Config!$B$4,0)</f>
        <v/>
      </c>
    </row>
    <row r="121" hidden="1" outlineLevel="1">
      <c r="A121" s="22" t="inlineStr">
        <is>
          <t>May</t>
        </is>
      </c>
      <c r="B121" s="22" t="n">
        <v>2026</v>
      </c>
      <c r="C121" s="22" t="inlineStr">
        <is>
          <t>25-04-2026</t>
        </is>
      </c>
      <c r="D121" s="23" t="n">
        <v>0.7266435185185185</v>
      </c>
      <c r="E121" s="22" t="inlineStr">
        <is>
          <t>Dry Fruit Mix_15-2402</t>
        </is>
      </c>
      <c r="F121" s="22" t="inlineStr">
        <is>
          <t>FG</t>
        </is>
      </c>
      <c r="G121" s="22" t="inlineStr">
        <is>
          <t>Trail Mixes</t>
        </is>
      </c>
      <c r="H121" s="22" t="inlineStr">
        <is>
          <t>Trail Mix Farmley Standee Pouch 200 g</t>
        </is>
      </c>
      <c r="I121" s="22" t="inlineStr">
        <is>
          <t>Trail Mix</t>
        </is>
      </c>
      <c r="J121" s="24" t="n">
        <v>0.2</v>
      </c>
      <c r="K121" s="24" t="n">
        <v>100</v>
      </c>
      <c r="L121" s="22" t="inlineStr">
        <is>
          <t>MAX HYPERMARKET INDIA PRIVATE LIMITED</t>
        </is>
      </c>
      <c r="M121" s="24" t="n">
        <v>20</v>
      </c>
      <c r="N121" s="22" t="inlineStr">
        <is>
          <t>Modern Trade</t>
        </is>
      </c>
      <c r="O121" s="22" t="inlineStr">
        <is>
          <t>Indore</t>
        </is>
      </c>
      <c r="P121" s="22" t="inlineStr">
        <is>
          <t>Value Added</t>
        </is>
      </c>
      <c r="Q121" s="22" t="inlineStr">
        <is>
          <t>Trail Mixes</t>
        </is>
      </c>
      <c r="R121" s="25">
        <f>IF(Config!$B$4&gt;0,M121/Config!$B$4,0)</f>
        <v/>
      </c>
      <c r="S121" s="25">
        <f>IF(Config!$B$4&gt;0,K121/Config!$B$4,0)</f>
        <v/>
      </c>
      <c r="T121" s="25">
        <f>R121*Config!$B$7</f>
        <v/>
      </c>
      <c r="U121" s="25">
        <f>S121*Config!$B$7</f>
        <v/>
      </c>
      <c r="V121" s="25" t="n">
        <v>12</v>
      </c>
      <c r="W121" s="25" t="n">
        <v>60</v>
      </c>
      <c r="X121" s="26">
        <f>IF(T121&gt;0,V121/T121,0)</f>
        <v/>
      </c>
      <c r="Y121" s="26">
        <f>IF(U121&gt;0,W121/U121,0)</f>
        <v/>
      </c>
      <c r="Z121" s="25">
        <f>T121-V121</f>
        <v/>
      </c>
      <c r="AA121" s="25">
        <f>U121-W121</f>
        <v/>
      </c>
      <c r="AB121" s="25">
        <f>IF(Config!$B$7&gt;0,(V121/Config!$B$7)*Config!$B$4,0)</f>
        <v/>
      </c>
      <c r="AC121" s="25">
        <f>IF(Config!$B$7&gt;0,(W121/Config!$B$7)*Config!$B$4,0)</f>
        <v/>
      </c>
    </row>
    <row r="122" hidden="1" outlineLevel="1">
      <c r="A122" s="22" t="inlineStr">
        <is>
          <t>May</t>
        </is>
      </c>
      <c r="B122" s="22" t="n">
        <v>2026</v>
      </c>
      <c r="C122" s="22" t="inlineStr">
        <is>
          <t>25-04-2026</t>
        </is>
      </c>
      <c r="D122" s="23" t="n">
        <v>0.7266435185185185</v>
      </c>
      <c r="E122" s="22" t="inlineStr">
        <is>
          <t>Dates_15-30144</t>
        </is>
      </c>
      <c r="F122" s="22" t="inlineStr">
        <is>
          <t>FG</t>
        </is>
      </c>
      <c r="G122" s="22" t="inlineStr">
        <is>
          <t>Healthy Desserts</t>
        </is>
      </c>
      <c r="H122" s="22" t="inlineStr">
        <is>
          <t>Assorted Pack Farmley 60g Dark Choco Orange Date Bite 20g, Classic Date Bite 20g, Apple Pie Date Bite 20g</t>
        </is>
      </c>
      <c r="I122" s="22" t="inlineStr">
        <is>
          <t>Assorted Date Bites</t>
        </is>
      </c>
      <c r="J122" s="24" t="n">
        <v>0.06</v>
      </c>
      <c r="K122" s="24" t="n">
        <v>200</v>
      </c>
      <c r="L122" s="22" t="inlineStr">
        <is>
          <t>MAX HYPERMARKET INDIA PRIVATE LIMITED</t>
        </is>
      </c>
      <c r="M122" s="24" t="n">
        <v>12</v>
      </c>
      <c r="N122" s="22" t="inlineStr">
        <is>
          <t>Modern Trade</t>
        </is>
      </c>
      <c r="O122" s="22" t="inlineStr">
        <is>
          <t>Indore</t>
        </is>
      </c>
      <c r="P122" s="22" t="inlineStr">
        <is>
          <t>Value Added</t>
        </is>
      </c>
      <c r="Q122" s="22" t="inlineStr">
        <is>
          <t>Healthy Desserts</t>
        </is>
      </c>
      <c r="R122" s="25">
        <f>IF(Config!$B$4&gt;0,M122/Config!$B$4,0)</f>
        <v/>
      </c>
      <c r="S122" s="25">
        <f>IF(Config!$B$4&gt;0,K122/Config!$B$4,0)</f>
        <v/>
      </c>
      <c r="T122" s="25">
        <f>R122*Config!$B$7</f>
        <v/>
      </c>
      <c r="U122" s="25">
        <f>S122*Config!$B$7</f>
        <v/>
      </c>
      <c r="V122" s="25" t="n">
        <v>0</v>
      </c>
      <c r="W122" s="25" t="n">
        <v>0</v>
      </c>
      <c r="X122" s="26">
        <f>IF(T122&gt;0,V122/T122,0)</f>
        <v/>
      </c>
      <c r="Y122" s="26">
        <f>IF(U122&gt;0,W122/U122,0)</f>
        <v/>
      </c>
      <c r="Z122" s="25">
        <f>T122-V122</f>
        <v/>
      </c>
      <c r="AA122" s="25">
        <f>U122-W122</f>
        <v/>
      </c>
      <c r="AB122" s="25">
        <f>IF(Config!$B$7&gt;0,(V122/Config!$B$7)*Config!$B$4,0)</f>
        <v/>
      </c>
      <c r="AC122" s="25">
        <f>IF(Config!$B$7&gt;0,(W122/Config!$B$7)*Config!$B$4,0)</f>
        <v/>
      </c>
    </row>
    <row r="123" hidden="1" outlineLevel="1">
      <c r="A123" s="22" t="inlineStr">
        <is>
          <t>May</t>
        </is>
      </c>
      <c r="B123" s="22" t="n">
        <v>2026</v>
      </c>
      <c r="C123" s="22" t="inlineStr">
        <is>
          <t>25-04-2026</t>
        </is>
      </c>
      <c r="D123" s="23" t="n">
        <v>0.7266435185185185</v>
      </c>
      <c r="E123" s="22" t="inlineStr">
        <is>
          <t>Seeds_11-20155</t>
        </is>
      </c>
      <c r="F123" s="22" t="inlineStr">
        <is>
          <t>FG</t>
        </is>
      </c>
      <c r="G123" s="22" t="inlineStr">
        <is>
          <t>Other Seeds</t>
        </is>
      </c>
      <c r="H123" s="22" t="inlineStr">
        <is>
          <t>Premium Watermelon Seeds Farmley Standee Pouch 100 gms</t>
        </is>
      </c>
      <c r="I123" s="22" t="inlineStr">
        <is>
          <t>Premium Watermelon Seeds</t>
        </is>
      </c>
      <c r="J123" s="24" t="n">
        <v>0.1</v>
      </c>
      <c r="K123" s="24" t="n">
        <v>100</v>
      </c>
      <c r="L123" s="22" t="inlineStr">
        <is>
          <t>MAX HYPERMARKET INDIA PRIVATE LIMITED</t>
        </is>
      </c>
      <c r="M123" s="24" t="n">
        <v>10</v>
      </c>
      <c r="N123" s="22" t="inlineStr">
        <is>
          <t>Modern Trade</t>
        </is>
      </c>
      <c r="O123" s="22" t="inlineStr">
        <is>
          <t>Indore</t>
        </is>
      </c>
      <c r="P123" s="22" t="inlineStr">
        <is>
          <t>KVI</t>
        </is>
      </c>
      <c r="Q123" s="22" t="inlineStr">
        <is>
          <t>Other Seeds</t>
        </is>
      </c>
      <c r="R123" s="25">
        <f>IF(Config!$B$4&gt;0,M123/Config!$B$4,0)</f>
        <v/>
      </c>
      <c r="S123" s="25">
        <f>IF(Config!$B$4&gt;0,K123/Config!$B$4,0)</f>
        <v/>
      </c>
      <c r="T123" s="25">
        <f>R123*Config!$B$7</f>
        <v/>
      </c>
      <c r="U123" s="25">
        <f>S123*Config!$B$7</f>
        <v/>
      </c>
      <c r="V123" s="25" t="n">
        <v>7</v>
      </c>
      <c r="W123" s="25" t="n">
        <v>70</v>
      </c>
      <c r="X123" s="26">
        <f>IF(T123&gt;0,V123/T123,0)</f>
        <v/>
      </c>
      <c r="Y123" s="26">
        <f>IF(U123&gt;0,W123/U123,0)</f>
        <v/>
      </c>
      <c r="Z123" s="25">
        <f>T123-V123</f>
        <v/>
      </c>
      <c r="AA123" s="25">
        <f>U123-W123</f>
        <v/>
      </c>
      <c r="AB123" s="25">
        <f>IF(Config!$B$7&gt;0,(V123/Config!$B$7)*Config!$B$4,0)</f>
        <v/>
      </c>
      <c r="AC123" s="25">
        <f>IF(Config!$B$7&gt;0,(W123/Config!$B$7)*Config!$B$4,0)</f>
        <v/>
      </c>
    </row>
    <row r="124" hidden="1" outlineLevel="1">
      <c r="A124" s="22" t="inlineStr">
        <is>
          <t>May</t>
        </is>
      </c>
      <c r="B124" s="22" t="n">
        <v>2026</v>
      </c>
      <c r="C124" s="22" t="inlineStr">
        <is>
          <t>25-04-2026</t>
        </is>
      </c>
      <c r="D124" s="23" t="n">
        <v>0.7266435185185185</v>
      </c>
      <c r="E124" s="22" t="inlineStr">
        <is>
          <t>Seeds_11-2868</t>
        </is>
      </c>
      <c r="F124" s="22" t="inlineStr">
        <is>
          <t>FG</t>
        </is>
      </c>
      <c r="G124" s="22" t="inlineStr">
        <is>
          <t>Other Seeds</t>
        </is>
      </c>
      <c r="H124" s="22" t="inlineStr">
        <is>
          <t>Quinoa seeds Farmley Standee Pouch 500g</t>
        </is>
      </c>
      <c r="I124" s="22" t="inlineStr">
        <is>
          <t>Premium Quinoa seeds</t>
        </is>
      </c>
      <c r="J124" s="24" t="n">
        <v>0.5</v>
      </c>
      <c r="K124" s="24" t="n">
        <v>100</v>
      </c>
      <c r="L124" s="22" t="inlineStr">
        <is>
          <t>MAX HYPERMARKET INDIA PRIVATE LIMITED</t>
        </is>
      </c>
      <c r="M124" s="24" t="n">
        <v>50</v>
      </c>
      <c r="N124" s="22" t="inlineStr">
        <is>
          <t>Modern Trade</t>
        </is>
      </c>
      <c r="O124" s="22" t="inlineStr">
        <is>
          <t>Indore</t>
        </is>
      </c>
      <c r="P124" s="22" t="inlineStr">
        <is>
          <t>KVI</t>
        </is>
      </c>
      <c r="Q124" s="22" t="inlineStr">
        <is>
          <t>Other Seeds</t>
        </is>
      </c>
      <c r="R124" s="25">
        <f>IF(Config!$B$4&gt;0,M124/Config!$B$4,0)</f>
        <v/>
      </c>
      <c r="S124" s="25">
        <f>IF(Config!$B$4&gt;0,K124/Config!$B$4,0)</f>
        <v/>
      </c>
      <c r="T124" s="25">
        <f>R124*Config!$B$7</f>
        <v/>
      </c>
      <c r="U124" s="25">
        <f>S124*Config!$B$7</f>
        <v/>
      </c>
      <c r="V124" s="25" t="n">
        <v>18</v>
      </c>
      <c r="W124" s="25" t="n">
        <v>36</v>
      </c>
      <c r="X124" s="26">
        <f>IF(T124&gt;0,V124/T124,0)</f>
        <v/>
      </c>
      <c r="Y124" s="26">
        <f>IF(U124&gt;0,W124/U124,0)</f>
        <v/>
      </c>
      <c r="Z124" s="25">
        <f>T124-V124</f>
        <v/>
      </c>
      <c r="AA124" s="25">
        <f>U124-W124</f>
        <v/>
      </c>
      <c r="AB124" s="25">
        <f>IF(Config!$B$7&gt;0,(V124/Config!$B$7)*Config!$B$4,0)</f>
        <v/>
      </c>
      <c r="AC124" s="25">
        <f>IF(Config!$B$7&gt;0,(W124/Config!$B$7)*Config!$B$4,0)</f>
        <v/>
      </c>
    </row>
    <row r="125" hidden="1" outlineLevel="1">
      <c r="A125" s="22" t="inlineStr">
        <is>
          <t>May</t>
        </is>
      </c>
      <c r="B125" s="22" t="n">
        <v>2026</v>
      </c>
      <c r="C125" s="22" t="inlineStr">
        <is>
          <t>25-04-2026</t>
        </is>
      </c>
      <c r="D125" s="23" t="n">
        <v>0.7266435185185185</v>
      </c>
      <c r="E125" s="22" t="inlineStr">
        <is>
          <t>Dry Fruit Mix_15-2923</t>
        </is>
      </c>
      <c r="F125" s="22" t="inlineStr">
        <is>
          <t>FG</t>
        </is>
      </c>
      <c r="G125" s="22" t="inlineStr">
        <is>
          <t>Trail Mixes</t>
        </is>
      </c>
      <c r="H125" s="22" t="inlineStr">
        <is>
          <t>Trail Mix Farmley Jar 450 g</t>
        </is>
      </c>
      <c r="I125" s="22" t="inlineStr">
        <is>
          <t>Trail Mix</t>
        </is>
      </c>
      <c r="J125" s="24" t="n">
        <v>0.45</v>
      </c>
      <c r="K125" s="24" t="n">
        <v>500</v>
      </c>
      <c r="L125" s="22" t="inlineStr">
        <is>
          <t>MAX HYPERMARKET INDIA PRIVATE LIMITED</t>
        </is>
      </c>
      <c r="M125" s="24" t="n">
        <v>225</v>
      </c>
      <c r="N125" s="22" t="inlineStr">
        <is>
          <t>Modern Trade</t>
        </is>
      </c>
      <c r="O125" s="22" t="inlineStr">
        <is>
          <t>Indore</t>
        </is>
      </c>
      <c r="P125" s="22" t="inlineStr">
        <is>
          <t>Value Added</t>
        </is>
      </c>
      <c r="Q125" s="22" t="inlineStr">
        <is>
          <t>Trail Mixes</t>
        </is>
      </c>
      <c r="R125" s="25">
        <f>IF(Config!$B$4&gt;0,M125/Config!$B$4,0)</f>
        <v/>
      </c>
      <c r="S125" s="25">
        <f>IF(Config!$B$4&gt;0,K125/Config!$B$4,0)</f>
        <v/>
      </c>
      <c r="T125" s="25">
        <f>R125*Config!$B$7</f>
        <v/>
      </c>
      <c r="U125" s="25">
        <f>S125*Config!$B$7</f>
        <v/>
      </c>
      <c r="V125" s="25" t="n">
        <v>10.8</v>
      </c>
      <c r="W125" s="25" t="n">
        <v>24</v>
      </c>
      <c r="X125" s="26">
        <f>IF(T125&gt;0,V125/T125,0)</f>
        <v/>
      </c>
      <c r="Y125" s="26">
        <f>IF(U125&gt;0,W125/U125,0)</f>
        <v/>
      </c>
      <c r="Z125" s="25">
        <f>T125-V125</f>
        <v/>
      </c>
      <c r="AA125" s="25">
        <f>U125-W125</f>
        <v/>
      </c>
      <c r="AB125" s="25">
        <f>IF(Config!$B$7&gt;0,(V125/Config!$B$7)*Config!$B$4,0)</f>
        <v/>
      </c>
      <c r="AC125" s="25">
        <f>IF(Config!$B$7&gt;0,(W125/Config!$B$7)*Config!$B$4,0)</f>
        <v/>
      </c>
    </row>
    <row r="126" hidden="1" outlineLevel="1">
      <c r="A126" s="22" t="inlineStr">
        <is>
          <t>May</t>
        </is>
      </c>
      <c r="B126" s="22" t="n">
        <v>2026</v>
      </c>
      <c r="C126" s="22" t="inlineStr">
        <is>
          <t>25-04-2026</t>
        </is>
      </c>
      <c r="D126" s="23" t="n">
        <v>0.7266435185185185</v>
      </c>
      <c r="E126" s="22" t="inlineStr">
        <is>
          <t>Dates_4-20162</t>
        </is>
      </c>
      <c r="F126" s="22" t="inlineStr">
        <is>
          <t>FG</t>
        </is>
      </c>
      <c r="G126" s="22" t="inlineStr">
        <is>
          <t>Healthy Desserts</t>
        </is>
      </c>
      <c r="H126" s="22" t="inlineStr">
        <is>
          <t xml:space="preserve">Coffee Rush Date Bite Farmley Tin Jar 200g	</t>
        </is>
      </c>
      <c r="I126" s="22" t="inlineStr">
        <is>
          <t>Coffee Date Bites</t>
        </is>
      </c>
      <c r="J126" s="24" t="n">
        <v>0.2</v>
      </c>
      <c r="K126" s="24" t="n">
        <v>100</v>
      </c>
      <c r="L126" s="22" t="inlineStr">
        <is>
          <t>MAX HYPERMARKET INDIA PRIVATE LIMITED</t>
        </is>
      </c>
      <c r="M126" s="24" t="n">
        <v>20</v>
      </c>
      <c r="N126" s="22" t="inlineStr">
        <is>
          <t>Modern Trade</t>
        </is>
      </c>
      <c r="O126" s="22" t="inlineStr">
        <is>
          <t>Indore</t>
        </is>
      </c>
      <c r="P126" s="22" t="inlineStr">
        <is>
          <t>Value Added</t>
        </is>
      </c>
      <c r="Q126" s="22" t="inlineStr">
        <is>
          <t>Healthy Desserts</t>
        </is>
      </c>
      <c r="R126" s="25">
        <f>IF(Config!$B$4&gt;0,M126/Config!$B$4,0)</f>
        <v/>
      </c>
      <c r="S126" s="25">
        <f>IF(Config!$B$4&gt;0,K126/Config!$B$4,0)</f>
        <v/>
      </c>
      <c r="T126" s="25">
        <f>R126*Config!$B$7</f>
        <v/>
      </c>
      <c r="U126" s="25">
        <f>S126*Config!$B$7</f>
        <v/>
      </c>
      <c r="V126" s="25" t="n">
        <v>4.8</v>
      </c>
      <c r="W126" s="25" t="n">
        <v>24</v>
      </c>
      <c r="X126" s="26">
        <f>IF(T126&gt;0,V126/T126,0)</f>
        <v/>
      </c>
      <c r="Y126" s="26">
        <f>IF(U126&gt;0,W126/U126,0)</f>
        <v/>
      </c>
      <c r="Z126" s="25">
        <f>T126-V126</f>
        <v/>
      </c>
      <c r="AA126" s="25">
        <f>U126-W126</f>
        <v/>
      </c>
      <c r="AB126" s="25">
        <f>IF(Config!$B$7&gt;0,(V126/Config!$B$7)*Config!$B$4,0)</f>
        <v/>
      </c>
      <c r="AC126" s="25">
        <f>IF(Config!$B$7&gt;0,(W126/Config!$B$7)*Config!$B$4,0)</f>
        <v/>
      </c>
    </row>
    <row r="127" hidden="1" outlineLevel="1">
      <c r="A127" s="22" t="inlineStr">
        <is>
          <t>May</t>
        </is>
      </c>
      <c r="B127" s="22" t="n">
        <v>2026</v>
      </c>
      <c r="C127" s="22" t="inlineStr">
        <is>
          <t>30-04-2026</t>
        </is>
      </c>
      <c r="D127" s="23" t="n">
        <v>0.6903935185185185</v>
      </c>
      <c r="E127" s="22" t="inlineStr">
        <is>
          <t>Dates_4-20173</t>
        </is>
      </c>
      <c r="F127" s="22" t="inlineStr">
        <is>
          <t>FG</t>
        </is>
      </c>
      <c r="G127" s="22" t="inlineStr">
        <is>
          <t>Healthy Desserts</t>
        </is>
      </c>
      <c r="H127" s="22" t="inlineStr">
        <is>
          <t>Dark Choco-Orange Date Bite Farmley Monocarton 360g -Pack of 6 (60g each)- with SRP</t>
        </is>
      </c>
      <c r="I127" s="22" t="inlineStr">
        <is>
          <t>Date bites choco-Orange</t>
        </is>
      </c>
      <c r="J127" s="24" t="n">
        <v>0.36</v>
      </c>
      <c r="K127" s="24" t="n">
        <v>17</v>
      </c>
      <c r="L127" s="22" t="inlineStr">
        <is>
          <t>MAX HYPERMARKET INDIA PRIVATE LIMITED</t>
        </is>
      </c>
      <c r="M127" s="24" t="n">
        <v>6.12</v>
      </c>
      <c r="N127" s="22" t="inlineStr">
        <is>
          <t>Modern Trade</t>
        </is>
      </c>
      <c r="O127" s="22" t="inlineStr">
        <is>
          <t>Indore</t>
        </is>
      </c>
      <c r="P127" s="22" t="inlineStr">
        <is>
          <t>Value Added</t>
        </is>
      </c>
      <c r="Q127" s="22" t="inlineStr"/>
      <c r="R127" s="25">
        <f>IF(Config!$B$4&gt;0,M127/Config!$B$4,0)</f>
        <v/>
      </c>
      <c r="S127" s="25">
        <f>IF(Config!$B$4&gt;0,K127/Config!$B$4,0)</f>
        <v/>
      </c>
      <c r="T127" s="25">
        <f>R127*Config!$B$7</f>
        <v/>
      </c>
      <c r="U127" s="25">
        <f>S127*Config!$B$7</f>
        <v/>
      </c>
      <c r="V127" s="25" t="n">
        <v>0</v>
      </c>
      <c r="W127" s="25" t="n">
        <v>0</v>
      </c>
      <c r="X127" s="26">
        <f>IF(T127&gt;0,V127/T127,0)</f>
        <v/>
      </c>
      <c r="Y127" s="26">
        <f>IF(U127&gt;0,W127/U127,0)</f>
        <v/>
      </c>
      <c r="Z127" s="25">
        <f>T127-V127</f>
        <v/>
      </c>
      <c r="AA127" s="25">
        <f>U127-W127</f>
        <v/>
      </c>
      <c r="AB127" s="25">
        <f>IF(Config!$B$7&gt;0,(V127/Config!$B$7)*Config!$B$4,0)</f>
        <v/>
      </c>
      <c r="AC127" s="25">
        <f>IF(Config!$B$7&gt;0,(W127/Config!$B$7)*Config!$B$4,0)</f>
        <v/>
      </c>
    </row>
    <row r="128" hidden="1" outlineLevel="1">
      <c r="A128" s="22" t="inlineStr">
        <is>
          <t>May</t>
        </is>
      </c>
      <c r="B128" s="22" t="n">
        <v>2026</v>
      </c>
      <c r="C128" s="22" t="inlineStr">
        <is>
          <t>25-04-2026</t>
        </is>
      </c>
      <c r="D128" s="23" t="n">
        <v>0.7266550925925926</v>
      </c>
      <c r="E128" s="22" t="inlineStr">
        <is>
          <t>Seeds_11-2549</t>
        </is>
      </c>
      <c r="F128" s="22" t="inlineStr">
        <is>
          <t>FG</t>
        </is>
      </c>
      <c r="G128" s="22" t="inlineStr">
        <is>
          <t>Other Seeds</t>
        </is>
      </c>
      <c r="H128" s="22" t="inlineStr">
        <is>
          <t>Premium Sunflower Seeds Farmley Standee Pouch 200 g</t>
        </is>
      </c>
      <c r="I128" s="22" t="inlineStr">
        <is>
          <t>Premium Sunflower Seeds</t>
        </is>
      </c>
      <c r="J128" s="24" t="n">
        <v>0.2</v>
      </c>
      <c r="K128" s="24" t="n">
        <v>100</v>
      </c>
      <c r="L128" s="22" t="inlineStr">
        <is>
          <t>MAX HYPERMARKET INDIA PRIVATE LIMITED</t>
        </is>
      </c>
      <c r="M128" s="24" t="n">
        <v>20</v>
      </c>
      <c r="N128" s="22" t="inlineStr">
        <is>
          <t>Modern Trade</t>
        </is>
      </c>
      <c r="O128" s="22" t="inlineStr">
        <is>
          <t>Indore</t>
        </is>
      </c>
      <c r="P128" s="22" t="inlineStr">
        <is>
          <t>KVI</t>
        </is>
      </c>
      <c r="Q128" s="22" t="inlineStr">
        <is>
          <t>Other Seeds</t>
        </is>
      </c>
      <c r="R128" s="25">
        <f>IF(Config!$B$4&gt;0,M128/Config!$B$4,0)</f>
        <v/>
      </c>
      <c r="S128" s="25">
        <f>IF(Config!$B$4&gt;0,K128/Config!$B$4,0)</f>
        <v/>
      </c>
      <c r="T128" s="25">
        <f>R128*Config!$B$7</f>
        <v/>
      </c>
      <c r="U128" s="25">
        <f>S128*Config!$B$7</f>
        <v/>
      </c>
      <c r="V128" s="25" t="n">
        <v>18</v>
      </c>
      <c r="W128" s="25" t="n">
        <v>90</v>
      </c>
      <c r="X128" s="26">
        <f>IF(T128&gt;0,V128/T128,0)</f>
        <v/>
      </c>
      <c r="Y128" s="26">
        <f>IF(U128&gt;0,W128/U128,0)</f>
        <v/>
      </c>
      <c r="Z128" s="25">
        <f>T128-V128</f>
        <v/>
      </c>
      <c r="AA128" s="25">
        <f>U128-W128</f>
        <v/>
      </c>
      <c r="AB128" s="25">
        <f>IF(Config!$B$7&gt;0,(V128/Config!$B$7)*Config!$B$4,0)</f>
        <v/>
      </c>
      <c r="AC128" s="25">
        <f>IF(Config!$B$7&gt;0,(W128/Config!$B$7)*Config!$B$4,0)</f>
        <v/>
      </c>
    </row>
    <row r="129" hidden="1" outlineLevel="1">
      <c r="A129" s="22" t="inlineStr">
        <is>
          <t>May</t>
        </is>
      </c>
      <c r="B129" s="22" t="n">
        <v>2026</v>
      </c>
      <c r="C129" s="22" t="inlineStr">
        <is>
          <t>30-04-2026</t>
        </is>
      </c>
      <c r="D129" s="23" t="n">
        <v>0.6903935185185185</v>
      </c>
      <c r="E129" s="22" t="inlineStr">
        <is>
          <t>Dates_4-20174</t>
        </is>
      </c>
      <c r="F129" s="22" t="inlineStr">
        <is>
          <t>FG</t>
        </is>
      </c>
      <c r="G129" s="22" t="inlineStr">
        <is>
          <t>Healthy Desserts</t>
        </is>
      </c>
      <c r="H129" s="22" t="inlineStr">
        <is>
          <t>Classic Date Bite Farmley Monocarton 360g- Pack of 6 (60g each)- With SRP</t>
        </is>
      </c>
      <c r="I129" s="22" t="inlineStr">
        <is>
          <t>Classic Date bites</t>
        </is>
      </c>
      <c r="J129" s="24" t="n">
        <v>0.36</v>
      </c>
      <c r="K129" s="24" t="n">
        <v>50</v>
      </c>
      <c r="L129" s="22" t="inlineStr">
        <is>
          <t>MAX HYPERMARKET INDIA PRIVATE LIMITED</t>
        </is>
      </c>
      <c r="M129" s="24" t="n">
        <v>18</v>
      </c>
      <c r="N129" s="22" t="inlineStr">
        <is>
          <t>Modern Trade</t>
        </is>
      </c>
      <c r="O129" s="22" t="inlineStr">
        <is>
          <t>Indore</t>
        </is>
      </c>
      <c r="P129" s="22" t="inlineStr">
        <is>
          <t>Value Added</t>
        </is>
      </c>
      <c r="Q129" s="22" t="inlineStr">
        <is>
          <t>Healthy Desserts</t>
        </is>
      </c>
      <c r="R129" s="25">
        <f>IF(Config!$B$4&gt;0,M129/Config!$B$4,0)</f>
        <v/>
      </c>
      <c r="S129" s="25">
        <f>IF(Config!$B$4&gt;0,K129/Config!$B$4,0)</f>
        <v/>
      </c>
      <c r="T129" s="25">
        <f>R129*Config!$B$7</f>
        <v/>
      </c>
      <c r="U129" s="25">
        <f>S129*Config!$B$7</f>
        <v/>
      </c>
      <c r="V129" s="25" t="n">
        <v>0</v>
      </c>
      <c r="W129" s="25" t="n">
        <v>0</v>
      </c>
      <c r="X129" s="26">
        <f>IF(T129&gt;0,V129/T129,0)</f>
        <v/>
      </c>
      <c r="Y129" s="26">
        <f>IF(U129&gt;0,W129/U129,0)</f>
        <v/>
      </c>
      <c r="Z129" s="25">
        <f>T129-V129</f>
        <v/>
      </c>
      <c r="AA129" s="25">
        <f>U129-W129</f>
        <v/>
      </c>
      <c r="AB129" s="25">
        <f>IF(Config!$B$7&gt;0,(V129/Config!$B$7)*Config!$B$4,0)</f>
        <v/>
      </c>
      <c r="AC129" s="25">
        <f>IF(Config!$B$7&gt;0,(W129/Config!$B$7)*Config!$B$4,0)</f>
        <v/>
      </c>
    </row>
    <row r="130" hidden="1" outlineLevel="1">
      <c r="A130" s="22" t="inlineStr">
        <is>
          <t>May</t>
        </is>
      </c>
      <c r="B130" s="22" t="n">
        <v>2026</v>
      </c>
      <c r="C130" s="22" t="inlineStr">
        <is>
          <t>25-04-2026</t>
        </is>
      </c>
      <c r="D130" s="23" t="n">
        <v>0.7266550925925926</v>
      </c>
      <c r="E130" s="22" t="inlineStr">
        <is>
          <t>Makhana_7-30165</t>
        </is>
      </c>
      <c r="F130" s="22" t="inlineStr">
        <is>
          <t>FG</t>
        </is>
      </c>
      <c r="G130" s="22" t="inlineStr">
        <is>
          <t>Roasted &amp; Flavoured Makhana</t>
        </is>
      </c>
      <c r="H130" s="22" t="inlineStr">
        <is>
          <t>Roasted &amp; Flavored Makhana - Cream N Onion Farmley Composite Jar 83 g</t>
        </is>
      </c>
      <c r="I130" s="22" t="inlineStr">
        <is>
          <t>Prasadam Roasted Makhana</t>
        </is>
      </c>
      <c r="J130" s="24" t="n">
        <v>0.083</v>
      </c>
      <c r="K130" s="24" t="n">
        <v>312</v>
      </c>
      <c r="L130" s="22" t="inlineStr">
        <is>
          <t>Avenue Supermarts Ltd</t>
        </is>
      </c>
      <c r="M130" s="24" t="n">
        <v>25.9</v>
      </c>
      <c r="N130" s="22" t="inlineStr">
        <is>
          <t>Modern Trade</t>
        </is>
      </c>
      <c r="O130" s="22" t="inlineStr">
        <is>
          <t>Purnea</t>
        </is>
      </c>
      <c r="P130" s="22" t="inlineStr">
        <is>
          <t>Value Added</t>
        </is>
      </c>
      <c r="Q130" s="22" t="inlineStr">
        <is>
          <t>Roasted &amp; Flavoured Makhana</t>
        </is>
      </c>
      <c r="R130" s="25">
        <f>IF(Config!$B$4&gt;0,M130/Config!$B$4,0)</f>
        <v/>
      </c>
      <c r="S130" s="25">
        <f>IF(Config!$B$4&gt;0,K130/Config!$B$4,0)</f>
        <v/>
      </c>
      <c r="T130" s="25">
        <f>R130*Config!$B$7</f>
        <v/>
      </c>
      <c r="U130" s="25">
        <f>S130*Config!$B$7</f>
        <v/>
      </c>
      <c r="V130" s="25" t="n">
        <v>3.98</v>
      </c>
      <c r="W130" s="25" t="n">
        <v>48</v>
      </c>
      <c r="X130" s="26">
        <f>IF(T130&gt;0,V130/T130,0)</f>
        <v/>
      </c>
      <c r="Y130" s="26">
        <f>IF(U130&gt;0,W130/U130,0)</f>
        <v/>
      </c>
      <c r="Z130" s="25">
        <f>T130-V130</f>
        <v/>
      </c>
      <c r="AA130" s="25">
        <f>U130-W130</f>
        <v/>
      </c>
      <c r="AB130" s="25">
        <f>IF(Config!$B$7&gt;0,(V130/Config!$B$7)*Config!$B$4,0)</f>
        <v/>
      </c>
      <c r="AC130" s="25">
        <f>IF(Config!$B$7&gt;0,(W130/Config!$B$7)*Config!$B$4,0)</f>
        <v/>
      </c>
    </row>
    <row r="131" hidden="1" outlineLevel="1">
      <c r="A131" s="22" t="inlineStr">
        <is>
          <t>May</t>
        </is>
      </c>
      <c r="B131" s="22" t="n">
        <v>2026</v>
      </c>
      <c r="C131" s="22" t="inlineStr">
        <is>
          <t>25-04-2026</t>
        </is>
      </c>
      <c r="D131" s="23" t="n">
        <v>0.7266550925925926</v>
      </c>
      <c r="E131" s="22" t="inlineStr">
        <is>
          <t>Makhana_7-30166</t>
        </is>
      </c>
      <c r="F131" s="22" t="inlineStr">
        <is>
          <t>FG</t>
        </is>
      </c>
      <c r="G131" s="22" t="inlineStr">
        <is>
          <t>Roasted &amp; Flavoured Makhana</t>
        </is>
      </c>
      <c r="H131" s="22" t="inlineStr">
        <is>
          <t>Roasted &amp; Flavored Makhana - Mint Farmley Composite  Jar 83 g</t>
        </is>
      </c>
      <c r="I131" s="22" t="inlineStr">
        <is>
          <t>Prasadam Roasted Makhana</t>
        </is>
      </c>
      <c r="J131" s="24" t="n">
        <v>0.083</v>
      </c>
      <c r="K131" s="24" t="n">
        <v>312</v>
      </c>
      <c r="L131" s="22" t="inlineStr">
        <is>
          <t>Avenue Supermarts Ltd</t>
        </is>
      </c>
      <c r="M131" s="24" t="n">
        <v>25.9</v>
      </c>
      <c r="N131" s="22" t="inlineStr">
        <is>
          <t>Modern Trade</t>
        </is>
      </c>
      <c r="O131" s="22" t="inlineStr">
        <is>
          <t>Purnea</t>
        </is>
      </c>
      <c r="P131" s="22" t="inlineStr">
        <is>
          <t>Value Added</t>
        </is>
      </c>
      <c r="Q131" s="22" t="inlineStr">
        <is>
          <t>Roasted &amp; Flavoured Makhana</t>
        </is>
      </c>
      <c r="R131" s="25">
        <f>IF(Config!$B$4&gt;0,M131/Config!$B$4,0)</f>
        <v/>
      </c>
      <c r="S131" s="25">
        <f>IF(Config!$B$4&gt;0,K131/Config!$B$4,0)</f>
        <v/>
      </c>
      <c r="T131" s="25">
        <f>R131*Config!$B$7</f>
        <v/>
      </c>
      <c r="U131" s="25">
        <f>S131*Config!$B$7</f>
        <v/>
      </c>
      <c r="V131" s="25" t="n">
        <v>3.98</v>
      </c>
      <c r="W131" s="25" t="n">
        <v>48</v>
      </c>
      <c r="X131" s="26">
        <f>IF(T131&gt;0,V131/T131,0)</f>
        <v/>
      </c>
      <c r="Y131" s="26">
        <f>IF(U131&gt;0,W131/U131,0)</f>
        <v/>
      </c>
      <c r="Z131" s="25">
        <f>T131-V131</f>
        <v/>
      </c>
      <c r="AA131" s="25">
        <f>U131-W131</f>
        <v/>
      </c>
      <c r="AB131" s="25">
        <f>IF(Config!$B$7&gt;0,(V131/Config!$B$7)*Config!$B$4,0)</f>
        <v/>
      </c>
      <c r="AC131" s="25">
        <f>IF(Config!$B$7&gt;0,(W131/Config!$B$7)*Config!$B$4,0)</f>
        <v/>
      </c>
    </row>
    <row r="132" hidden="1" outlineLevel="1">
      <c r="A132" s="22" t="inlineStr">
        <is>
          <t>May</t>
        </is>
      </c>
      <c r="B132" s="22" t="n">
        <v>2026</v>
      </c>
      <c r="C132" s="22" t="inlineStr">
        <is>
          <t>25-04-2026</t>
        </is>
      </c>
      <c r="D132" s="23" t="n">
        <v>0.7266550925925926</v>
      </c>
      <c r="E132" s="22" t="inlineStr">
        <is>
          <t>Makhana_7-30167</t>
        </is>
      </c>
      <c r="F132" s="22" t="inlineStr">
        <is>
          <t>FG</t>
        </is>
      </c>
      <c r="G132" s="22" t="inlineStr">
        <is>
          <t>Roasted &amp; Flavoured Makhana</t>
        </is>
      </c>
      <c r="H132" s="22" t="inlineStr">
        <is>
          <t xml:space="preserve">Roasted &amp; Salted Makhana Farmley Composite Jar 83 g	</t>
        </is>
      </c>
      <c r="I132" s="22" t="inlineStr">
        <is>
          <t>Prasadam Roasted Makhana</t>
        </is>
      </c>
      <c r="J132" s="24" t="n">
        <v>0.083</v>
      </c>
      <c r="K132" s="24" t="n">
        <v>312</v>
      </c>
      <c r="L132" s="22" t="inlineStr">
        <is>
          <t>Avenue Supermarts Ltd</t>
        </is>
      </c>
      <c r="M132" s="24" t="n">
        <v>25.9</v>
      </c>
      <c r="N132" s="22" t="inlineStr">
        <is>
          <t>Modern Trade</t>
        </is>
      </c>
      <c r="O132" s="22" t="inlineStr">
        <is>
          <t>Purnea</t>
        </is>
      </c>
      <c r="P132" s="22" t="inlineStr">
        <is>
          <t>Value Added</t>
        </is>
      </c>
      <c r="Q132" s="22" t="inlineStr">
        <is>
          <t>Roasted &amp; Flavoured Makhana</t>
        </is>
      </c>
      <c r="R132" s="25">
        <f>IF(Config!$B$4&gt;0,M132/Config!$B$4,0)</f>
        <v/>
      </c>
      <c r="S132" s="25">
        <f>IF(Config!$B$4&gt;0,K132/Config!$B$4,0)</f>
        <v/>
      </c>
      <c r="T132" s="25">
        <f>R132*Config!$B$7</f>
        <v/>
      </c>
      <c r="U132" s="25">
        <f>S132*Config!$B$7</f>
        <v/>
      </c>
      <c r="V132" s="25" t="n">
        <v>15.94</v>
      </c>
      <c r="W132" s="25" t="n">
        <v>192</v>
      </c>
      <c r="X132" s="26">
        <f>IF(T132&gt;0,V132/T132,0)</f>
        <v/>
      </c>
      <c r="Y132" s="26">
        <f>IF(U132&gt;0,W132/U132,0)</f>
        <v/>
      </c>
      <c r="Z132" s="25">
        <f>T132-V132</f>
        <v/>
      </c>
      <c r="AA132" s="25">
        <f>U132-W132</f>
        <v/>
      </c>
      <c r="AB132" s="25">
        <f>IF(Config!$B$7&gt;0,(V132/Config!$B$7)*Config!$B$4,0)</f>
        <v/>
      </c>
      <c r="AC132" s="25">
        <f>IF(Config!$B$7&gt;0,(W132/Config!$B$7)*Config!$B$4,0)</f>
        <v/>
      </c>
    </row>
    <row r="133" hidden="1" outlineLevel="1">
      <c r="A133" s="22" t="inlineStr">
        <is>
          <t>May</t>
        </is>
      </c>
      <c r="B133" s="22" t="n">
        <v>2026</v>
      </c>
      <c r="C133" s="22" t="inlineStr">
        <is>
          <t>25-04-2026</t>
        </is>
      </c>
      <c r="D133" s="23" t="n">
        <v>0.7266550925925926</v>
      </c>
      <c r="E133" s="22" t="inlineStr">
        <is>
          <t>Makhana_7-30164</t>
        </is>
      </c>
      <c r="F133" s="22" t="inlineStr">
        <is>
          <t>FG</t>
        </is>
      </c>
      <c r="G133" s="22" t="inlineStr">
        <is>
          <t>Roasted &amp; Flavoured Makhana</t>
        </is>
      </c>
      <c r="H133" s="22" t="inlineStr">
        <is>
          <t>Roasted &amp; Flavored Makhana - Peri Peri Farmley Composite Jar 83 g</t>
        </is>
      </c>
      <c r="I133" s="22" t="inlineStr">
        <is>
          <t>Prasadam Roasted Makhana</t>
        </is>
      </c>
      <c r="J133" s="24" t="n">
        <v>0.083</v>
      </c>
      <c r="K133" s="24" t="n">
        <v>312</v>
      </c>
      <c r="L133" s="22" t="inlineStr">
        <is>
          <t>Avenue Supermarts Ltd</t>
        </is>
      </c>
      <c r="M133" s="24" t="n">
        <v>25.9</v>
      </c>
      <c r="N133" s="22" t="inlineStr">
        <is>
          <t>Modern Trade</t>
        </is>
      </c>
      <c r="O133" s="22" t="inlineStr">
        <is>
          <t>Purnea</t>
        </is>
      </c>
      <c r="P133" s="22" t="inlineStr">
        <is>
          <t>Value Added</t>
        </is>
      </c>
      <c r="Q133" s="22" t="inlineStr">
        <is>
          <t>Roasted &amp; Flavoured Makhana</t>
        </is>
      </c>
      <c r="R133" s="25">
        <f>IF(Config!$B$4&gt;0,M133/Config!$B$4,0)</f>
        <v/>
      </c>
      <c r="S133" s="25">
        <f>IF(Config!$B$4&gt;0,K133/Config!$B$4,0)</f>
        <v/>
      </c>
      <c r="T133" s="25">
        <f>R133*Config!$B$7</f>
        <v/>
      </c>
      <c r="U133" s="25">
        <f>S133*Config!$B$7</f>
        <v/>
      </c>
      <c r="V133" s="25" t="n">
        <v>11.95</v>
      </c>
      <c r="W133" s="25" t="n">
        <v>144</v>
      </c>
      <c r="X133" s="26">
        <f>IF(T133&gt;0,V133/T133,0)</f>
        <v/>
      </c>
      <c r="Y133" s="26">
        <f>IF(U133&gt;0,W133/U133,0)</f>
        <v/>
      </c>
      <c r="Z133" s="25">
        <f>T133-V133</f>
        <v/>
      </c>
      <c r="AA133" s="25">
        <f>U133-W133</f>
        <v/>
      </c>
      <c r="AB133" s="25">
        <f>IF(Config!$B$7&gt;0,(V133/Config!$B$7)*Config!$B$4,0)</f>
        <v/>
      </c>
      <c r="AC133" s="25">
        <f>IF(Config!$B$7&gt;0,(W133/Config!$B$7)*Config!$B$4,0)</f>
        <v/>
      </c>
    </row>
    <row r="134" hidden="1" outlineLevel="1">
      <c r="A134" s="22" t="inlineStr">
        <is>
          <t>May</t>
        </is>
      </c>
      <c r="B134" s="22" t="n">
        <v>2026</v>
      </c>
      <c r="C134" s="22" t="inlineStr">
        <is>
          <t>25-04-2026</t>
        </is>
      </c>
      <c r="D134" s="23" t="n">
        <v>0.7266550925925926</v>
      </c>
      <c r="E134" s="22" t="inlineStr">
        <is>
          <t>Makhana_7-2995</t>
        </is>
      </c>
      <c r="F134" s="22" t="inlineStr">
        <is>
          <t>FG</t>
        </is>
      </c>
      <c r="G134" s="22" t="inlineStr">
        <is>
          <t>Roasted &amp; Flavoured Makhana</t>
        </is>
      </c>
      <c r="H134" s="22" t="inlineStr">
        <is>
          <t>Roasted &amp; Flavoured Cream &amp; Onion Makhana Farmley Jar 55 g</t>
        </is>
      </c>
      <c r="I134" s="22" t="inlineStr">
        <is>
          <t>Prasadam Roasted Makhana</t>
        </is>
      </c>
      <c r="J134" s="24" t="n">
        <v>0.055</v>
      </c>
      <c r="K134" s="24" t="n">
        <v>350</v>
      </c>
      <c r="L134" s="22" t="inlineStr">
        <is>
          <t>Market Ninety Nine Private Limited</t>
        </is>
      </c>
      <c r="M134" s="24" t="n">
        <v>19.25</v>
      </c>
      <c r="N134" s="22" t="inlineStr">
        <is>
          <t>Modern Trade</t>
        </is>
      </c>
      <c r="O134" s="22" t="inlineStr">
        <is>
          <t>Purnea</t>
        </is>
      </c>
      <c r="P134" s="22" t="inlineStr">
        <is>
          <t>Value Added</t>
        </is>
      </c>
      <c r="Q134" s="22" t="inlineStr">
        <is>
          <t>Roasted &amp; Flavoured Makhana</t>
        </is>
      </c>
      <c r="R134" s="25">
        <f>IF(Config!$B$4&gt;0,M134/Config!$B$4,0)</f>
        <v/>
      </c>
      <c r="S134" s="25">
        <f>IF(Config!$B$4&gt;0,K134/Config!$B$4,0)</f>
        <v/>
      </c>
      <c r="T134" s="25">
        <f>R134*Config!$B$7</f>
        <v/>
      </c>
      <c r="U134" s="25">
        <f>S134*Config!$B$7</f>
        <v/>
      </c>
      <c r="V134" s="25" t="n">
        <v>15.4</v>
      </c>
      <c r="W134" s="25" t="n">
        <v>280</v>
      </c>
      <c r="X134" s="26">
        <f>IF(T134&gt;0,V134/T134,0)</f>
        <v/>
      </c>
      <c r="Y134" s="26">
        <f>IF(U134&gt;0,W134/U134,0)</f>
        <v/>
      </c>
      <c r="Z134" s="25">
        <f>T134-V134</f>
        <v/>
      </c>
      <c r="AA134" s="25">
        <f>U134-W134</f>
        <v/>
      </c>
      <c r="AB134" s="25">
        <f>IF(Config!$B$7&gt;0,(V134/Config!$B$7)*Config!$B$4,0)</f>
        <v/>
      </c>
      <c r="AC134" s="25">
        <f>IF(Config!$B$7&gt;0,(W134/Config!$B$7)*Config!$B$4,0)</f>
        <v/>
      </c>
    </row>
    <row r="135" hidden="1" outlineLevel="1">
      <c r="A135" s="22" t="inlineStr">
        <is>
          <t>May</t>
        </is>
      </c>
      <c r="B135" s="22" t="n">
        <v>2026</v>
      </c>
      <c r="C135" s="22" t="inlineStr">
        <is>
          <t>25-04-2026</t>
        </is>
      </c>
      <c r="D135" s="23" t="n">
        <v>0.7266550925925926</v>
      </c>
      <c r="E135" s="22" t="inlineStr">
        <is>
          <t>Dates_15-30144</t>
        </is>
      </c>
      <c r="F135" s="22" t="inlineStr">
        <is>
          <t>FG</t>
        </is>
      </c>
      <c r="G135" s="22" t="inlineStr">
        <is>
          <t>Healthy Desserts</t>
        </is>
      </c>
      <c r="H135" s="22" t="inlineStr">
        <is>
          <t>Assorted Pack Farmley 60g Dark Choco Orange Date Bite 20g, Classic Date Bite 20g, Apple Pie Date Bite 20g</t>
        </is>
      </c>
      <c r="I135" s="22" t="inlineStr">
        <is>
          <t>Assorted Date Bites</t>
        </is>
      </c>
      <c r="J135" s="24" t="n">
        <v>0.06</v>
      </c>
      <c r="K135" s="24" t="n">
        <v>600</v>
      </c>
      <c r="L135" s="22" t="inlineStr">
        <is>
          <t>Market Ninety Nine Private Limited</t>
        </is>
      </c>
      <c r="M135" s="24" t="n">
        <v>36</v>
      </c>
      <c r="N135" s="22" t="inlineStr">
        <is>
          <t>Modern Trade</t>
        </is>
      </c>
      <c r="O135" s="22" t="inlineStr">
        <is>
          <t>Indore</t>
        </is>
      </c>
      <c r="P135" s="22" t="inlineStr">
        <is>
          <t>Value Added</t>
        </is>
      </c>
      <c r="Q135" s="22" t="inlineStr">
        <is>
          <t>Healthy Desserts</t>
        </is>
      </c>
      <c r="R135" s="25">
        <f>IF(Config!$B$4&gt;0,M135/Config!$B$4,0)</f>
        <v/>
      </c>
      <c r="S135" s="25">
        <f>IF(Config!$B$4&gt;0,K135/Config!$B$4,0)</f>
        <v/>
      </c>
      <c r="T135" s="25">
        <f>R135*Config!$B$7</f>
        <v/>
      </c>
      <c r="U135" s="25">
        <f>S135*Config!$B$7</f>
        <v/>
      </c>
      <c r="V135" s="25" t="n">
        <v>0</v>
      </c>
      <c r="W135" s="25" t="n">
        <v>0</v>
      </c>
      <c r="X135" s="26">
        <f>IF(T135&gt;0,V135/T135,0)</f>
        <v/>
      </c>
      <c r="Y135" s="26">
        <f>IF(U135&gt;0,W135/U135,0)</f>
        <v/>
      </c>
      <c r="Z135" s="25">
        <f>T135-V135</f>
        <v/>
      </c>
      <c r="AA135" s="25">
        <f>U135-W135</f>
        <v/>
      </c>
      <c r="AB135" s="25">
        <f>IF(Config!$B$7&gt;0,(V135/Config!$B$7)*Config!$B$4,0)</f>
        <v/>
      </c>
      <c r="AC135" s="25">
        <f>IF(Config!$B$7&gt;0,(W135/Config!$B$7)*Config!$B$4,0)</f>
        <v/>
      </c>
    </row>
    <row r="136" hidden="1" outlineLevel="1">
      <c r="A136" s="22" t="inlineStr">
        <is>
          <t>May</t>
        </is>
      </c>
      <c r="B136" s="22" t="n">
        <v>2026</v>
      </c>
      <c r="C136" s="22" t="inlineStr">
        <is>
          <t>25-04-2026</t>
        </is>
      </c>
      <c r="D136" s="23" t="n">
        <v>0.7266550925925926</v>
      </c>
      <c r="E136" s="22" t="inlineStr">
        <is>
          <t>Dry Fruit Mix_15-2941</t>
        </is>
      </c>
      <c r="F136" s="22" t="inlineStr">
        <is>
          <t>FG</t>
        </is>
      </c>
      <c r="G136" s="22" t="inlineStr">
        <is>
          <t>Seed Mix</t>
        </is>
      </c>
      <c r="H136" s="22" t="inlineStr">
        <is>
          <t>Seed mix Farmley 160g Standee Pouches</t>
        </is>
      </c>
      <c r="I136" s="22" t="inlineStr">
        <is>
          <t>Seed Mix</t>
        </is>
      </c>
      <c r="J136" s="24" t="n">
        <v>0.16</v>
      </c>
      <c r="K136" s="24" t="n">
        <v>250</v>
      </c>
      <c r="L136" s="22" t="inlineStr">
        <is>
          <t>Market Ninety Nine Private Limited</t>
        </is>
      </c>
      <c r="M136" s="24" t="n">
        <v>40</v>
      </c>
      <c r="N136" s="22" t="inlineStr">
        <is>
          <t>Modern Trade</t>
        </is>
      </c>
      <c r="O136" s="22" t="inlineStr">
        <is>
          <t>Indore</t>
        </is>
      </c>
      <c r="P136" s="22" t="inlineStr">
        <is>
          <t>Value Added</t>
        </is>
      </c>
      <c r="Q136" s="22" t="inlineStr">
        <is>
          <t>Seed Mix</t>
        </is>
      </c>
      <c r="R136" s="25">
        <f>IF(Config!$B$4&gt;0,M136/Config!$B$4,0)</f>
        <v/>
      </c>
      <c r="S136" s="25">
        <f>IF(Config!$B$4&gt;0,K136/Config!$B$4,0)</f>
        <v/>
      </c>
      <c r="T136" s="25">
        <f>R136*Config!$B$7</f>
        <v/>
      </c>
      <c r="U136" s="25">
        <f>S136*Config!$B$7</f>
        <v/>
      </c>
      <c r="V136" s="25" t="n">
        <v>28.8</v>
      </c>
      <c r="W136" s="25" t="n">
        <v>180</v>
      </c>
      <c r="X136" s="26">
        <f>IF(T136&gt;0,V136/T136,0)</f>
        <v/>
      </c>
      <c r="Y136" s="26">
        <f>IF(U136&gt;0,W136/U136,0)</f>
        <v/>
      </c>
      <c r="Z136" s="25">
        <f>T136-V136</f>
        <v/>
      </c>
      <c r="AA136" s="25">
        <f>U136-W136</f>
        <v/>
      </c>
      <c r="AB136" s="25">
        <f>IF(Config!$B$7&gt;0,(V136/Config!$B$7)*Config!$B$4,0)</f>
        <v/>
      </c>
      <c r="AC136" s="25">
        <f>IF(Config!$B$7&gt;0,(W136/Config!$B$7)*Config!$B$4,0)</f>
        <v/>
      </c>
    </row>
    <row r="137" hidden="1" outlineLevel="1">
      <c r="A137" s="22" t="inlineStr">
        <is>
          <t>May</t>
        </is>
      </c>
      <c r="B137" s="22" t="n">
        <v>2026</v>
      </c>
      <c r="C137" s="22" t="inlineStr">
        <is>
          <t>25-04-2026</t>
        </is>
      </c>
      <c r="D137" s="23" t="n">
        <v>0.7266550925925926</v>
      </c>
      <c r="E137" s="22" t="inlineStr">
        <is>
          <t>Seeds_11-2542</t>
        </is>
      </c>
      <c r="F137" s="22" t="inlineStr">
        <is>
          <t>FG</t>
        </is>
      </c>
      <c r="G137" s="22" t="inlineStr">
        <is>
          <t>Other Seeds</t>
        </is>
      </c>
      <c r="H137" s="22" t="inlineStr">
        <is>
          <t>Premium Jumbo Pumpkin Seeds Farmley Standee Pouch 200 g</t>
        </is>
      </c>
      <c r="I137" s="22" t="inlineStr">
        <is>
          <t>Premium Pumpkin Seeds</t>
        </is>
      </c>
      <c r="J137" s="24" t="n">
        <v>0.2</v>
      </c>
      <c r="K137" s="24" t="n">
        <v>140</v>
      </c>
      <c r="L137" s="22" t="inlineStr">
        <is>
          <t>Market Ninety Nine Private Limited</t>
        </is>
      </c>
      <c r="M137" s="24" t="n">
        <v>28</v>
      </c>
      <c r="N137" s="22" t="inlineStr">
        <is>
          <t>Modern Trade</t>
        </is>
      </c>
      <c r="O137" s="22" t="inlineStr">
        <is>
          <t>Indore</t>
        </is>
      </c>
      <c r="P137" s="22" t="inlineStr">
        <is>
          <t>KVI</t>
        </is>
      </c>
      <c r="Q137" s="22" t="inlineStr">
        <is>
          <t>Other Seeds</t>
        </is>
      </c>
      <c r="R137" s="25">
        <f>IF(Config!$B$4&gt;0,M137/Config!$B$4,0)</f>
        <v/>
      </c>
      <c r="S137" s="25">
        <f>IF(Config!$B$4&gt;0,K137/Config!$B$4,0)</f>
        <v/>
      </c>
      <c r="T137" s="25">
        <f>R137*Config!$B$7</f>
        <v/>
      </c>
      <c r="U137" s="25">
        <f>S137*Config!$B$7</f>
        <v/>
      </c>
      <c r="V137" s="25" t="n">
        <v>24</v>
      </c>
      <c r="W137" s="25" t="n">
        <v>120</v>
      </c>
      <c r="X137" s="26">
        <f>IF(T137&gt;0,V137/T137,0)</f>
        <v/>
      </c>
      <c r="Y137" s="26">
        <f>IF(U137&gt;0,W137/U137,0)</f>
        <v/>
      </c>
      <c r="Z137" s="25">
        <f>T137-V137</f>
        <v/>
      </c>
      <c r="AA137" s="25">
        <f>U137-W137</f>
        <v/>
      </c>
      <c r="AB137" s="25">
        <f>IF(Config!$B$7&gt;0,(V137/Config!$B$7)*Config!$B$4,0)</f>
        <v/>
      </c>
      <c r="AC137" s="25">
        <f>IF(Config!$B$7&gt;0,(W137/Config!$B$7)*Config!$B$4,0)</f>
        <v/>
      </c>
    </row>
    <row r="138" hidden="1" outlineLevel="1">
      <c r="A138" s="22" t="inlineStr">
        <is>
          <t>May</t>
        </is>
      </c>
      <c r="B138" s="22" t="n">
        <v>2026</v>
      </c>
      <c r="C138" s="22" t="inlineStr">
        <is>
          <t>25-04-2026</t>
        </is>
      </c>
      <c r="D138" s="23" t="n">
        <v>0.7266550925925926</v>
      </c>
      <c r="E138" s="22" t="inlineStr">
        <is>
          <t>Dry Fruit Mix_15-2402</t>
        </is>
      </c>
      <c r="F138" s="22" t="inlineStr">
        <is>
          <t>FG</t>
        </is>
      </c>
      <c r="G138" s="22" t="inlineStr">
        <is>
          <t>Trail Mixes</t>
        </is>
      </c>
      <c r="H138" s="22" t="inlineStr">
        <is>
          <t>Trail Mix Farmley Standee Pouch 200 g</t>
        </is>
      </c>
      <c r="I138" s="22" t="inlineStr">
        <is>
          <t>Trail Mix</t>
        </is>
      </c>
      <c r="J138" s="24" t="n">
        <v>0.2</v>
      </c>
      <c r="K138" s="24" t="n">
        <v>250</v>
      </c>
      <c r="L138" s="22" t="inlineStr">
        <is>
          <t>Market Ninety Nine Private Limited</t>
        </is>
      </c>
      <c r="M138" s="24" t="n">
        <v>50</v>
      </c>
      <c r="N138" s="22" t="inlineStr">
        <is>
          <t>Modern Trade</t>
        </is>
      </c>
      <c r="O138" s="22" t="inlineStr">
        <is>
          <t>Indore</t>
        </is>
      </c>
      <c r="P138" s="22" t="inlineStr">
        <is>
          <t>Value Added</t>
        </is>
      </c>
      <c r="Q138" s="22" t="inlineStr">
        <is>
          <t>Trail Mixes</t>
        </is>
      </c>
      <c r="R138" s="25">
        <f>IF(Config!$B$4&gt;0,M138/Config!$B$4,0)</f>
        <v/>
      </c>
      <c r="S138" s="25">
        <f>IF(Config!$B$4&gt;0,K138/Config!$B$4,0)</f>
        <v/>
      </c>
      <c r="T138" s="25">
        <f>R138*Config!$B$7</f>
        <v/>
      </c>
      <c r="U138" s="25">
        <f>S138*Config!$B$7</f>
        <v/>
      </c>
      <c r="V138" s="25" t="n">
        <v>42</v>
      </c>
      <c r="W138" s="25" t="n">
        <v>210</v>
      </c>
      <c r="X138" s="26">
        <f>IF(T138&gt;0,V138/T138,0)</f>
        <v/>
      </c>
      <c r="Y138" s="26">
        <f>IF(U138&gt;0,W138/U138,0)</f>
        <v/>
      </c>
      <c r="Z138" s="25">
        <f>T138-V138</f>
        <v/>
      </c>
      <c r="AA138" s="25">
        <f>U138-W138</f>
        <v/>
      </c>
      <c r="AB138" s="25">
        <f>IF(Config!$B$7&gt;0,(V138/Config!$B$7)*Config!$B$4,0)</f>
        <v/>
      </c>
      <c r="AC138" s="25">
        <f>IF(Config!$B$7&gt;0,(W138/Config!$B$7)*Config!$B$4,0)</f>
        <v/>
      </c>
    </row>
    <row r="139" hidden="1" outlineLevel="1">
      <c r="A139" s="22" t="inlineStr">
        <is>
          <t>May</t>
        </is>
      </c>
      <c r="B139" s="22" t="n">
        <v>2026</v>
      </c>
      <c r="C139" s="22" t="inlineStr">
        <is>
          <t>25-04-2026</t>
        </is>
      </c>
      <c r="D139" s="23" t="n">
        <v>0.7266550925925926</v>
      </c>
      <c r="E139" s="22" t="inlineStr">
        <is>
          <t>Makhana_7-2994</t>
        </is>
      </c>
      <c r="F139" s="22" t="inlineStr">
        <is>
          <t>FG</t>
        </is>
      </c>
      <c r="G139" s="22" t="inlineStr">
        <is>
          <t>Roasted &amp; Flavoured Makhana</t>
        </is>
      </c>
      <c r="H139" s="22" t="inlineStr">
        <is>
          <t>Roasted &amp; Salted Makhana Farmley Jar 55 g</t>
        </is>
      </c>
      <c r="I139" s="22" t="inlineStr">
        <is>
          <t>Prasadam Roasted Makhana</t>
        </is>
      </c>
      <c r="J139" s="24" t="n">
        <v>0.055</v>
      </c>
      <c r="K139" s="24" t="n">
        <v>245</v>
      </c>
      <c r="L139" s="22" t="inlineStr">
        <is>
          <t>Market Ninety Nine Private Limited</t>
        </is>
      </c>
      <c r="M139" s="24" t="n">
        <v>13.47</v>
      </c>
      <c r="N139" s="22" t="inlineStr">
        <is>
          <t>Modern Trade</t>
        </is>
      </c>
      <c r="O139" s="22" t="inlineStr">
        <is>
          <t>Purnea</t>
        </is>
      </c>
      <c r="P139" s="22" t="inlineStr">
        <is>
          <t>Value Added</t>
        </is>
      </c>
      <c r="Q139" s="22" t="inlineStr">
        <is>
          <t>Roasted &amp; Flavoured Makhana</t>
        </is>
      </c>
      <c r="R139" s="25">
        <f>IF(Config!$B$4&gt;0,M139/Config!$B$4,0)</f>
        <v/>
      </c>
      <c r="S139" s="25">
        <f>IF(Config!$B$4&gt;0,K139/Config!$B$4,0)</f>
        <v/>
      </c>
      <c r="T139" s="25">
        <f>R139*Config!$B$7</f>
        <v/>
      </c>
      <c r="U139" s="25">
        <f>S139*Config!$B$7</f>
        <v/>
      </c>
      <c r="V139" s="25" t="n">
        <v>23.1</v>
      </c>
      <c r="W139" s="25" t="n">
        <v>420</v>
      </c>
      <c r="X139" s="26">
        <f>IF(T139&gt;0,V139/T139,0)</f>
        <v/>
      </c>
      <c r="Y139" s="26">
        <f>IF(U139&gt;0,W139/U139,0)</f>
        <v/>
      </c>
      <c r="Z139" s="25">
        <f>T139-V139</f>
        <v/>
      </c>
      <c r="AA139" s="25">
        <f>U139-W139</f>
        <v/>
      </c>
      <c r="AB139" s="25">
        <f>IF(Config!$B$7&gt;0,(V139/Config!$B$7)*Config!$B$4,0)</f>
        <v/>
      </c>
      <c r="AC139" s="25">
        <f>IF(Config!$B$7&gt;0,(W139/Config!$B$7)*Config!$B$4,0)</f>
        <v/>
      </c>
    </row>
    <row r="140" hidden="1" outlineLevel="1">
      <c r="A140" s="22" t="inlineStr">
        <is>
          <t>May</t>
        </is>
      </c>
      <c r="B140" s="22" t="n">
        <v>2026</v>
      </c>
      <c r="C140" s="22" t="inlineStr">
        <is>
          <t>25-04-2026</t>
        </is>
      </c>
      <c r="D140" s="23" t="n">
        <v>0.7266550925925926</v>
      </c>
      <c r="E140" s="22" t="inlineStr">
        <is>
          <t>Makhana_7-2998</t>
        </is>
      </c>
      <c r="F140" s="22" t="inlineStr">
        <is>
          <t>FG</t>
        </is>
      </c>
      <c r="G140" s="22" t="inlineStr">
        <is>
          <t>Roasted &amp; Flavoured Makhana</t>
        </is>
      </c>
      <c r="H140" s="22" t="inlineStr">
        <is>
          <t>Roasted &amp; Flavoured Cheddar Cheese Makhana Farmley Jar 55 g</t>
        </is>
      </c>
      <c r="I140" s="22" t="inlineStr">
        <is>
          <t>Prasadam Roasted Makhana</t>
        </is>
      </c>
      <c r="J140" s="24" t="n">
        <v>0.055</v>
      </c>
      <c r="K140" s="24" t="n">
        <v>350</v>
      </c>
      <c r="L140" s="22" t="inlineStr">
        <is>
          <t>Market Ninety Nine Private Limited</t>
        </is>
      </c>
      <c r="M140" s="24" t="n">
        <v>19.25</v>
      </c>
      <c r="N140" s="22" t="inlineStr">
        <is>
          <t>Modern Trade</t>
        </is>
      </c>
      <c r="O140" s="22" t="inlineStr">
        <is>
          <t>Purnea</t>
        </is>
      </c>
      <c r="P140" s="22" t="inlineStr">
        <is>
          <t>Value Added</t>
        </is>
      </c>
      <c r="Q140" s="22" t="inlineStr">
        <is>
          <t>Roasted &amp; Flavoured Makhana</t>
        </is>
      </c>
      <c r="R140" s="25">
        <f>IF(Config!$B$4&gt;0,M140/Config!$B$4,0)</f>
        <v/>
      </c>
      <c r="S140" s="25">
        <f>IF(Config!$B$4&gt;0,K140/Config!$B$4,0)</f>
        <v/>
      </c>
      <c r="T140" s="25">
        <f>R140*Config!$B$7</f>
        <v/>
      </c>
      <c r="U140" s="25">
        <f>S140*Config!$B$7</f>
        <v/>
      </c>
      <c r="V140" s="25" t="n">
        <v>15.4</v>
      </c>
      <c r="W140" s="25" t="n">
        <v>280</v>
      </c>
      <c r="X140" s="26">
        <f>IF(T140&gt;0,V140/T140,0)</f>
        <v/>
      </c>
      <c r="Y140" s="26">
        <f>IF(U140&gt;0,W140/U140,0)</f>
        <v/>
      </c>
      <c r="Z140" s="25">
        <f>T140-V140</f>
        <v/>
      </c>
      <c r="AA140" s="25">
        <f>U140-W140</f>
        <v/>
      </c>
      <c r="AB140" s="25">
        <f>IF(Config!$B$7&gt;0,(V140/Config!$B$7)*Config!$B$4,0)</f>
        <v/>
      </c>
      <c r="AC140" s="25">
        <f>IF(Config!$B$7&gt;0,(W140/Config!$B$7)*Config!$B$4,0)</f>
        <v/>
      </c>
    </row>
    <row r="141" hidden="1" outlineLevel="1">
      <c r="A141" s="22" t="inlineStr">
        <is>
          <t>May</t>
        </is>
      </c>
      <c r="B141" s="22" t="n">
        <v>2026</v>
      </c>
      <c r="C141" s="22" t="inlineStr">
        <is>
          <t>25-04-2026</t>
        </is>
      </c>
      <c r="D141" s="23" t="n">
        <v>0.7266550925925926</v>
      </c>
      <c r="E141" s="22" t="inlineStr">
        <is>
          <t>Seeds_11-2550</t>
        </is>
      </c>
      <c r="F141" s="22" t="inlineStr">
        <is>
          <t>FG</t>
        </is>
      </c>
      <c r="G141" s="22" t="inlineStr">
        <is>
          <t>Other Seeds</t>
        </is>
      </c>
      <c r="H141" s="22" t="inlineStr">
        <is>
          <t>Premium Flax Seeds Farmley Standee Pouch 200 g</t>
        </is>
      </c>
      <c r="I141" s="22" t="inlineStr">
        <is>
          <t>Premium Flax Seeds</t>
        </is>
      </c>
      <c r="J141" s="24" t="n">
        <v>0.2</v>
      </c>
      <c r="K141" s="24" t="n">
        <v>390</v>
      </c>
      <c r="L141" s="22" t="inlineStr">
        <is>
          <t>Market Ninety Nine Private Limited</t>
        </is>
      </c>
      <c r="M141" s="24" t="n">
        <v>78</v>
      </c>
      <c r="N141" s="22" t="inlineStr">
        <is>
          <t>Modern Trade</t>
        </is>
      </c>
      <c r="O141" s="22" t="inlineStr">
        <is>
          <t>Indore</t>
        </is>
      </c>
      <c r="P141" s="22" t="inlineStr">
        <is>
          <t>KVI</t>
        </is>
      </c>
      <c r="Q141" s="22" t="inlineStr">
        <is>
          <t>Other Seeds</t>
        </is>
      </c>
      <c r="R141" s="25">
        <f>IF(Config!$B$4&gt;0,M141/Config!$B$4,0)</f>
        <v/>
      </c>
      <c r="S141" s="25">
        <f>IF(Config!$B$4&gt;0,K141/Config!$B$4,0)</f>
        <v/>
      </c>
      <c r="T141" s="25">
        <f>R141*Config!$B$7</f>
        <v/>
      </c>
      <c r="U141" s="25">
        <f>S141*Config!$B$7</f>
        <v/>
      </c>
      <c r="V141" s="25" t="n">
        <v>18</v>
      </c>
      <c r="W141" s="25" t="n">
        <v>90</v>
      </c>
      <c r="X141" s="26">
        <f>IF(T141&gt;0,V141/T141,0)</f>
        <v/>
      </c>
      <c r="Y141" s="26">
        <f>IF(U141&gt;0,W141/U141,0)</f>
        <v/>
      </c>
      <c r="Z141" s="25">
        <f>T141-V141</f>
        <v/>
      </c>
      <c r="AA141" s="25">
        <f>U141-W141</f>
        <v/>
      </c>
      <c r="AB141" s="25">
        <f>IF(Config!$B$7&gt;0,(V141/Config!$B$7)*Config!$B$4,0)</f>
        <v/>
      </c>
      <c r="AC141" s="25">
        <f>IF(Config!$B$7&gt;0,(W141/Config!$B$7)*Config!$B$4,0)</f>
        <v/>
      </c>
    </row>
    <row r="142" hidden="1" outlineLevel="1">
      <c r="A142" s="22" t="inlineStr">
        <is>
          <t>May</t>
        </is>
      </c>
      <c r="B142" s="22" t="n">
        <v>2026</v>
      </c>
      <c r="C142" s="22" t="inlineStr">
        <is>
          <t>25-04-2026</t>
        </is>
      </c>
      <c r="D142" s="23" t="n">
        <v>0.7266550925925926</v>
      </c>
      <c r="E142" s="22" t="inlineStr">
        <is>
          <t>Dry Fruit Mix_15-2402</t>
        </is>
      </c>
      <c r="F142" s="22" t="inlineStr">
        <is>
          <t>FG</t>
        </is>
      </c>
      <c r="G142" s="22" t="inlineStr">
        <is>
          <t>Trail Mixes</t>
        </is>
      </c>
      <c r="H142" s="22" t="inlineStr">
        <is>
          <t>Trail Mix Farmley Standee Pouch 200 g</t>
        </is>
      </c>
      <c r="I142" s="22" t="inlineStr">
        <is>
          <t>Trail Mix</t>
        </is>
      </c>
      <c r="J142" s="24" t="n">
        <v>0.2</v>
      </c>
      <c r="K142" s="24" t="n">
        <v>600</v>
      </c>
      <c r="L142" s="22" t="inlineStr">
        <is>
          <t>MORE RETAIL LIMITED</t>
        </is>
      </c>
      <c r="M142" s="24" t="n">
        <v>120</v>
      </c>
      <c r="N142" s="22" t="inlineStr">
        <is>
          <t>Modern Trade</t>
        </is>
      </c>
      <c r="O142" s="22" t="inlineStr">
        <is>
          <t>Indore</t>
        </is>
      </c>
      <c r="P142" s="22" t="inlineStr">
        <is>
          <t>Value Added</t>
        </is>
      </c>
      <c r="Q142" s="22" t="inlineStr">
        <is>
          <t>Trail Mixes</t>
        </is>
      </c>
      <c r="R142" s="25">
        <f>IF(Config!$B$4&gt;0,M142/Config!$B$4,0)</f>
        <v/>
      </c>
      <c r="S142" s="25">
        <f>IF(Config!$B$4&gt;0,K142/Config!$B$4,0)</f>
        <v/>
      </c>
      <c r="T142" s="25">
        <f>R142*Config!$B$7</f>
        <v/>
      </c>
      <c r="U142" s="25">
        <f>S142*Config!$B$7</f>
        <v/>
      </c>
      <c r="V142" s="25" t="n">
        <v>66</v>
      </c>
      <c r="W142" s="25" t="n">
        <v>330</v>
      </c>
      <c r="X142" s="26">
        <f>IF(T142&gt;0,V142/T142,0)</f>
        <v/>
      </c>
      <c r="Y142" s="26">
        <f>IF(U142&gt;0,W142/U142,0)</f>
        <v/>
      </c>
      <c r="Z142" s="25">
        <f>T142-V142</f>
        <v/>
      </c>
      <c r="AA142" s="25">
        <f>U142-W142</f>
        <v/>
      </c>
      <c r="AB142" s="25">
        <f>IF(Config!$B$7&gt;0,(V142/Config!$B$7)*Config!$B$4,0)</f>
        <v/>
      </c>
      <c r="AC142" s="25">
        <f>IF(Config!$B$7&gt;0,(W142/Config!$B$7)*Config!$B$4,0)</f>
        <v/>
      </c>
    </row>
    <row r="143" hidden="1" outlineLevel="1">
      <c r="A143" s="22" t="inlineStr">
        <is>
          <t>May</t>
        </is>
      </c>
      <c r="B143" s="22" t="n">
        <v>2026</v>
      </c>
      <c r="C143" s="22" t="inlineStr">
        <is>
          <t>30-04-2026</t>
        </is>
      </c>
      <c r="D143" s="23" t="n">
        <v>0.6903935185185185</v>
      </c>
      <c r="E143" s="22" t="inlineStr">
        <is>
          <t>Dates_4-20174</t>
        </is>
      </c>
      <c r="F143" s="22" t="inlineStr">
        <is>
          <t>FG</t>
        </is>
      </c>
      <c r="G143" s="22" t="inlineStr">
        <is>
          <t>Healthy Desserts</t>
        </is>
      </c>
      <c r="H143" s="22" t="inlineStr">
        <is>
          <t>Classic Date Bite Farmley Monocarton 360g- Pack of 6 (60g each)- With SRP</t>
        </is>
      </c>
      <c r="I143" s="22" t="inlineStr">
        <is>
          <t>Classic Date bites</t>
        </is>
      </c>
      <c r="J143" s="24" t="n">
        <v>0.36</v>
      </c>
      <c r="K143" s="24" t="n">
        <v>224</v>
      </c>
      <c r="L143" s="22" t="inlineStr">
        <is>
          <t>MORE RETAIL LIMITED</t>
        </is>
      </c>
      <c r="M143" s="24" t="n">
        <v>80.64</v>
      </c>
      <c r="N143" s="22" t="inlineStr">
        <is>
          <t>Modern Trade</t>
        </is>
      </c>
      <c r="O143" s="22" t="inlineStr">
        <is>
          <t>Indore</t>
        </is>
      </c>
      <c r="P143" s="22" t="inlineStr">
        <is>
          <t>Value Added</t>
        </is>
      </c>
      <c r="Q143" s="22" t="inlineStr">
        <is>
          <t>Healthy Desserts</t>
        </is>
      </c>
      <c r="R143" s="25">
        <f>IF(Config!$B$4&gt;0,M143/Config!$B$4,0)</f>
        <v/>
      </c>
      <c r="S143" s="25">
        <f>IF(Config!$B$4&gt;0,K143/Config!$B$4,0)</f>
        <v/>
      </c>
      <c r="T143" s="25">
        <f>R143*Config!$B$7</f>
        <v/>
      </c>
      <c r="U143" s="25">
        <f>S143*Config!$B$7</f>
        <v/>
      </c>
      <c r="V143" s="25" t="n">
        <v>0</v>
      </c>
      <c r="W143" s="25" t="n">
        <v>0</v>
      </c>
      <c r="X143" s="26">
        <f>IF(T143&gt;0,V143/T143,0)</f>
        <v/>
      </c>
      <c r="Y143" s="26">
        <f>IF(U143&gt;0,W143/U143,0)</f>
        <v/>
      </c>
      <c r="Z143" s="25">
        <f>T143-V143</f>
        <v/>
      </c>
      <c r="AA143" s="25">
        <f>U143-W143</f>
        <v/>
      </c>
      <c r="AB143" s="25">
        <f>IF(Config!$B$7&gt;0,(V143/Config!$B$7)*Config!$B$4,0)</f>
        <v/>
      </c>
      <c r="AC143" s="25">
        <f>IF(Config!$B$7&gt;0,(W143/Config!$B$7)*Config!$B$4,0)</f>
        <v/>
      </c>
    </row>
    <row r="144" hidden="1" outlineLevel="1">
      <c r="A144" s="22" t="inlineStr">
        <is>
          <t>May</t>
        </is>
      </c>
      <c r="B144" s="22" t="n">
        <v>2026</v>
      </c>
      <c r="C144" s="22" t="inlineStr">
        <is>
          <t>25-04-2026</t>
        </is>
      </c>
      <c r="D144" s="23" t="n">
        <v>0.7266550925925926</v>
      </c>
      <c r="E144" s="22" t="inlineStr">
        <is>
          <t>Dry Fruit Mix_15-2403</t>
        </is>
      </c>
      <c r="F144" s="22" t="inlineStr">
        <is>
          <t>FG</t>
        </is>
      </c>
      <c r="G144" s="22" t="inlineStr">
        <is>
          <t>Seed Mix</t>
        </is>
      </c>
      <c r="H144" s="22" t="inlineStr">
        <is>
          <t>Seed Mix Farmley Standee Pouch 200 g</t>
        </is>
      </c>
      <c r="I144" s="22" t="inlineStr">
        <is>
          <t>Seed Mix</t>
        </is>
      </c>
      <c r="J144" s="24" t="n">
        <v>0.2</v>
      </c>
      <c r="K144" s="24" t="n">
        <v>800</v>
      </c>
      <c r="L144" s="22" t="inlineStr">
        <is>
          <t>MORE RETAIL LIMITED</t>
        </is>
      </c>
      <c r="M144" s="24" t="n">
        <v>160</v>
      </c>
      <c r="N144" s="22" t="inlineStr">
        <is>
          <t>Modern Trade</t>
        </is>
      </c>
      <c r="O144" s="22" t="inlineStr">
        <is>
          <t>Indore</t>
        </is>
      </c>
      <c r="P144" s="22" t="inlineStr">
        <is>
          <t>Value Added</t>
        </is>
      </c>
      <c r="Q144" s="22" t="inlineStr">
        <is>
          <t>Seed Mix</t>
        </is>
      </c>
      <c r="R144" s="25">
        <f>IF(Config!$B$4&gt;0,M144/Config!$B$4,0)</f>
        <v/>
      </c>
      <c r="S144" s="25">
        <f>IF(Config!$B$4&gt;0,K144/Config!$B$4,0)</f>
        <v/>
      </c>
      <c r="T144" s="25">
        <f>R144*Config!$B$7</f>
        <v/>
      </c>
      <c r="U144" s="25">
        <f>S144*Config!$B$7</f>
        <v/>
      </c>
      <c r="V144" s="25" t="n">
        <v>72</v>
      </c>
      <c r="W144" s="25" t="n">
        <v>360</v>
      </c>
      <c r="X144" s="26">
        <f>IF(T144&gt;0,V144/T144,0)</f>
        <v/>
      </c>
      <c r="Y144" s="26">
        <f>IF(U144&gt;0,W144/U144,0)</f>
        <v/>
      </c>
      <c r="Z144" s="25">
        <f>T144-V144</f>
        <v/>
      </c>
      <c r="AA144" s="25">
        <f>U144-W144</f>
        <v/>
      </c>
      <c r="AB144" s="25">
        <f>IF(Config!$B$7&gt;0,(V144/Config!$B$7)*Config!$B$4,0)</f>
        <v/>
      </c>
      <c r="AC144" s="25">
        <f>IF(Config!$B$7&gt;0,(W144/Config!$B$7)*Config!$B$4,0)</f>
        <v/>
      </c>
    </row>
    <row r="145" hidden="1" outlineLevel="1">
      <c r="A145" s="22" t="inlineStr">
        <is>
          <t>May</t>
        </is>
      </c>
      <c r="B145" s="22" t="n">
        <v>2026</v>
      </c>
      <c r="C145" s="22" t="inlineStr">
        <is>
          <t>25-04-2026</t>
        </is>
      </c>
      <c r="D145" s="23" t="n">
        <v>0.7266666666666667</v>
      </c>
      <c r="E145" s="22" t="inlineStr">
        <is>
          <t>Dry Fruit Mix_15-2801</t>
        </is>
      </c>
      <c r="F145" s="22" t="inlineStr">
        <is>
          <t>FG</t>
        </is>
      </c>
      <c r="G145" s="22" t="inlineStr">
        <is>
          <t>Trail Mixes</t>
        </is>
      </c>
      <c r="H145" s="22" t="inlineStr">
        <is>
          <t>Premium Panchmeva Farmley Jar 405 g</t>
        </is>
      </c>
      <c r="I145" s="22" t="inlineStr">
        <is>
          <t>Premium Panchmewa Superfood</t>
        </is>
      </c>
      <c r="J145" s="24" t="n">
        <v>0.405</v>
      </c>
      <c r="K145" s="24" t="n">
        <v>5984</v>
      </c>
      <c r="L145" s="22" t="inlineStr">
        <is>
          <t>MORE RETAIL LIMITED</t>
        </is>
      </c>
      <c r="M145" s="24" t="n">
        <v>2423.52</v>
      </c>
      <c r="N145" s="22" t="inlineStr">
        <is>
          <t>Modern Trade</t>
        </is>
      </c>
      <c r="O145" s="22" t="inlineStr">
        <is>
          <t>Indore</t>
        </is>
      </c>
      <c r="P145" s="22" t="inlineStr">
        <is>
          <t>Value Added</t>
        </is>
      </c>
      <c r="Q145" s="22" t="inlineStr">
        <is>
          <t>Trail Mixes</t>
        </is>
      </c>
      <c r="R145" s="25">
        <f>IF(Config!$B$4&gt;0,M145/Config!$B$4,0)</f>
        <v/>
      </c>
      <c r="S145" s="25">
        <f>IF(Config!$B$4&gt;0,K145/Config!$B$4,0)</f>
        <v/>
      </c>
      <c r="T145" s="25">
        <f>R145*Config!$B$7</f>
        <v/>
      </c>
      <c r="U145" s="25">
        <f>S145*Config!$B$7</f>
        <v/>
      </c>
      <c r="V145" s="25" t="n">
        <v>1098.36</v>
      </c>
      <c r="W145" s="25" t="n">
        <v>2712</v>
      </c>
      <c r="X145" s="26">
        <f>IF(T145&gt;0,V145/T145,0)</f>
        <v/>
      </c>
      <c r="Y145" s="26">
        <f>IF(U145&gt;0,W145/U145,0)</f>
        <v/>
      </c>
      <c r="Z145" s="25">
        <f>T145-V145</f>
        <v/>
      </c>
      <c r="AA145" s="25">
        <f>U145-W145</f>
        <v/>
      </c>
      <c r="AB145" s="25">
        <f>IF(Config!$B$7&gt;0,(V145/Config!$B$7)*Config!$B$4,0)</f>
        <v/>
      </c>
      <c r="AC145" s="25">
        <f>IF(Config!$B$7&gt;0,(W145/Config!$B$7)*Config!$B$4,0)</f>
        <v/>
      </c>
    </row>
    <row r="146" hidden="1" outlineLevel="1">
      <c r="A146" s="22" t="inlineStr">
        <is>
          <t>May</t>
        </is>
      </c>
      <c r="B146" s="22" t="n">
        <v>2026</v>
      </c>
      <c r="C146" s="22" t="inlineStr">
        <is>
          <t>25-04-2026</t>
        </is>
      </c>
      <c r="D146" s="23" t="n">
        <v>0.7266666666666667</v>
      </c>
      <c r="E146" s="22" t="inlineStr">
        <is>
          <t>Makhana_7-2980</t>
        </is>
      </c>
      <c r="F146" s="22" t="inlineStr">
        <is>
          <t>FG</t>
        </is>
      </c>
      <c r="G146" s="22" t="inlineStr">
        <is>
          <t>Roasted &amp; Flavoured Makhana</t>
        </is>
      </c>
      <c r="H146" s="22" t="inlineStr">
        <is>
          <t>Roasted &amp; Flavored Makhana - Mint Farmley Composite Jar 77 g</t>
        </is>
      </c>
      <c r="I146" s="22" t="inlineStr">
        <is>
          <t>Prasadam Roasted Makhana</t>
        </is>
      </c>
      <c r="J146" s="24" t="n">
        <v>0.077</v>
      </c>
      <c r="K146" s="24" t="n">
        <v>384</v>
      </c>
      <c r="L146" s="22" t="inlineStr">
        <is>
          <t>MORE RETAIL LIMITED</t>
        </is>
      </c>
      <c r="M146" s="24" t="n">
        <v>29.57</v>
      </c>
      <c r="N146" s="22" t="inlineStr">
        <is>
          <t>Modern Trade</t>
        </is>
      </c>
      <c r="O146" s="22" t="inlineStr">
        <is>
          <t>Purnea</t>
        </is>
      </c>
      <c r="P146" s="22" t="inlineStr">
        <is>
          <t>Value Added</t>
        </is>
      </c>
      <c r="Q146" s="22" t="inlineStr">
        <is>
          <t>Roasted &amp; Flavoured Makhana</t>
        </is>
      </c>
      <c r="R146" s="25">
        <f>IF(Config!$B$4&gt;0,M146/Config!$B$4,0)</f>
        <v/>
      </c>
      <c r="S146" s="25">
        <f>IF(Config!$B$4&gt;0,K146/Config!$B$4,0)</f>
        <v/>
      </c>
      <c r="T146" s="25">
        <f>R146*Config!$B$7</f>
        <v/>
      </c>
      <c r="U146" s="25">
        <f>S146*Config!$B$7</f>
        <v/>
      </c>
      <c r="V146" s="25" t="n">
        <v>14.78</v>
      </c>
      <c r="W146" s="25" t="n">
        <v>192</v>
      </c>
      <c r="X146" s="26">
        <f>IF(T146&gt;0,V146/T146,0)</f>
        <v/>
      </c>
      <c r="Y146" s="26">
        <f>IF(U146&gt;0,W146/U146,0)</f>
        <v/>
      </c>
      <c r="Z146" s="25">
        <f>T146-V146</f>
        <v/>
      </c>
      <c r="AA146" s="25">
        <f>U146-W146</f>
        <v/>
      </c>
      <c r="AB146" s="25">
        <f>IF(Config!$B$7&gt;0,(V146/Config!$B$7)*Config!$B$4,0)</f>
        <v/>
      </c>
      <c r="AC146" s="25">
        <f>IF(Config!$B$7&gt;0,(W146/Config!$B$7)*Config!$B$4,0)</f>
        <v/>
      </c>
    </row>
    <row r="147" hidden="1" outlineLevel="1">
      <c r="A147" s="22" t="inlineStr">
        <is>
          <t>May</t>
        </is>
      </c>
      <c r="B147" s="22" t="n">
        <v>2026</v>
      </c>
      <c r="C147" s="22" t="inlineStr">
        <is>
          <t>25-04-2026</t>
        </is>
      </c>
      <c r="D147" s="23" t="n">
        <v>0.7266666666666667</v>
      </c>
      <c r="E147" s="22" t="inlineStr">
        <is>
          <t>Makhana_7-2983</t>
        </is>
      </c>
      <c r="F147" s="22" t="inlineStr">
        <is>
          <t>FG</t>
        </is>
      </c>
      <c r="G147" s="22" t="inlineStr">
        <is>
          <t>Roasted &amp; Flavoured Makhana</t>
        </is>
      </c>
      <c r="H147" s="22" t="inlineStr">
        <is>
          <t>Roasted &amp; Flavored Makhana - Peri Peri Farmley Composite Jar 77 g</t>
        </is>
      </c>
      <c r="I147" s="22" t="inlineStr">
        <is>
          <t>Prasadam Roasted Makhana</t>
        </is>
      </c>
      <c r="J147" s="24" t="n">
        <v>0.077</v>
      </c>
      <c r="K147" s="24" t="n">
        <v>720</v>
      </c>
      <c r="L147" s="22" t="inlineStr">
        <is>
          <t>MORE RETAIL LIMITED</t>
        </is>
      </c>
      <c r="M147" s="24" t="n">
        <v>55.44</v>
      </c>
      <c r="N147" s="22" t="inlineStr">
        <is>
          <t>Modern Trade</t>
        </is>
      </c>
      <c r="O147" s="22" t="inlineStr">
        <is>
          <t>Purnea</t>
        </is>
      </c>
      <c r="P147" s="22" t="inlineStr">
        <is>
          <t>Value Added</t>
        </is>
      </c>
      <c r="Q147" s="22" t="inlineStr">
        <is>
          <t>Roasted &amp; Flavoured Makhana</t>
        </is>
      </c>
      <c r="R147" s="25">
        <f>IF(Config!$B$4&gt;0,M147/Config!$B$4,0)</f>
        <v/>
      </c>
      <c r="S147" s="25">
        <f>IF(Config!$B$4&gt;0,K147/Config!$B$4,0)</f>
        <v/>
      </c>
      <c r="T147" s="25">
        <f>R147*Config!$B$7</f>
        <v/>
      </c>
      <c r="U147" s="25">
        <f>S147*Config!$B$7</f>
        <v/>
      </c>
      <c r="V147" s="25" t="n">
        <v>25.87</v>
      </c>
      <c r="W147" s="25" t="n">
        <v>336</v>
      </c>
      <c r="X147" s="26">
        <f>IF(T147&gt;0,V147/T147,0)</f>
        <v/>
      </c>
      <c r="Y147" s="26">
        <f>IF(U147&gt;0,W147/U147,0)</f>
        <v/>
      </c>
      <c r="Z147" s="25">
        <f>T147-V147</f>
        <v/>
      </c>
      <c r="AA147" s="25">
        <f>U147-W147</f>
        <v/>
      </c>
      <c r="AB147" s="25">
        <f>IF(Config!$B$7&gt;0,(V147/Config!$B$7)*Config!$B$4,0)</f>
        <v/>
      </c>
      <c r="AC147" s="25">
        <f>IF(Config!$B$7&gt;0,(W147/Config!$B$7)*Config!$B$4,0)</f>
        <v/>
      </c>
    </row>
    <row r="148" hidden="1" outlineLevel="1">
      <c r="A148" s="22" t="inlineStr">
        <is>
          <t>May</t>
        </is>
      </c>
      <c r="B148" s="22" t="n">
        <v>2026</v>
      </c>
      <c r="C148" s="22" t="inlineStr">
        <is>
          <t>25-04-2026</t>
        </is>
      </c>
      <c r="D148" s="23" t="n">
        <v>0.7266666666666667</v>
      </c>
      <c r="E148" s="22" t="inlineStr">
        <is>
          <t>Makhana_7-2985</t>
        </is>
      </c>
      <c r="F148" s="22" t="inlineStr">
        <is>
          <t>FG</t>
        </is>
      </c>
      <c r="G148" s="22" t="inlineStr">
        <is>
          <t>Roasted &amp; Flavoured Makhana</t>
        </is>
      </c>
      <c r="H148" s="22" t="inlineStr">
        <is>
          <t>Roasted &amp; Flavored Makhana - Tangy Tomato Farmley Composite Jar 77 g</t>
        </is>
      </c>
      <c r="I148" s="22" t="inlineStr">
        <is>
          <t>Prasadam Roasted Makhana</t>
        </is>
      </c>
      <c r="J148" s="24" t="n">
        <v>0.077</v>
      </c>
      <c r="K148" s="24" t="n">
        <v>400</v>
      </c>
      <c r="L148" s="22" t="inlineStr">
        <is>
          <t>MORE RETAIL LIMITED</t>
        </is>
      </c>
      <c r="M148" s="24" t="n">
        <v>30.8</v>
      </c>
      <c r="N148" s="22" t="inlineStr">
        <is>
          <t>Modern Trade</t>
        </is>
      </c>
      <c r="O148" s="22" t="inlineStr">
        <is>
          <t>Purnea</t>
        </is>
      </c>
      <c r="P148" s="22" t="inlineStr">
        <is>
          <t>Value Added</t>
        </is>
      </c>
      <c r="Q148" s="22" t="inlineStr">
        <is>
          <t>Roasted &amp; Flavoured Makhana</t>
        </is>
      </c>
      <c r="R148" s="25">
        <f>IF(Config!$B$4&gt;0,M148/Config!$B$4,0)</f>
        <v/>
      </c>
      <c r="S148" s="25">
        <f>IF(Config!$B$4&gt;0,K148/Config!$B$4,0)</f>
        <v/>
      </c>
      <c r="T148" s="25">
        <f>R148*Config!$B$7</f>
        <v/>
      </c>
      <c r="U148" s="25">
        <f>S148*Config!$B$7</f>
        <v/>
      </c>
      <c r="V148" s="25" t="n">
        <v>16.63</v>
      </c>
      <c r="W148" s="25" t="n">
        <v>216</v>
      </c>
      <c r="X148" s="26">
        <f>IF(T148&gt;0,V148/T148,0)</f>
        <v/>
      </c>
      <c r="Y148" s="26">
        <f>IF(U148&gt;0,W148/U148,0)</f>
        <v/>
      </c>
      <c r="Z148" s="25">
        <f>T148-V148</f>
        <v/>
      </c>
      <c r="AA148" s="25">
        <f>U148-W148</f>
        <v/>
      </c>
      <c r="AB148" s="25">
        <f>IF(Config!$B$7&gt;0,(V148/Config!$B$7)*Config!$B$4,0)</f>
        <v/>
      </c>
      <c r="AC148" s="25">
        <f>IF(Config!$B$7&gt;0,(W148/Config!$B$7)*Config!$B$4,0)</f>
        <v/>
      </c>
    </row>
    <row r="149" hidden="1" outlineLevel="1">
      <c r="A149" s="22" t="inlineStr">
        <is>
          <t>May</t>
        </is>
      </c>
      <c r="B149" s="22" t="n">
        <v>2026</v>
      </c>
      <c r="C149" s="22" t="inlineStr">
        <is>
          <t>25-04-2026</t>
        </is>
      </c>
      <c r="D149" s="23" t="n">
        <v>0.7266666666666667</v>
      </c>
      <c r="E149" s="22" t="inlineStr">
        <is>
          <t>Seeds_11-2541</t>
        </is>
      </c>
      <c r="F149" s="22" t="inlineStr">
        <is>
          <t>FG</t>
        </is>
      </c>
      <c r="G149" s="22" t="inlineStr">
        <is>
          <t>Chia Seeds</t>
        </is>
      </c>
      <c r="H149" s="22" t="inlineStr">
        <is>
          <t>Premium Chia Seeds Farmley Standee Pouch 200 g</t>
        </is>
      </c>
      <c r="I149" s="22" t="inlineStr">
        <is>
          <t>Premium Chia Seeds</t>
        </is>
      </c>
      <c r="J149" s="24" t="n">
        <v>0.2</v>
      </c>
      <c r="K149" s="24" t="n">
        <v>1280</v>
      </c>
      <c r="L149" s="22" t="inlineStr">
        <is>
          <t>MORE RETAIL LIMITED</t>
        </is>
      </c>
      <c r="M149" s="24" t="n">
        <v>256</v>
      </c>
      <c r="N149" s="22" t="inlineStr">
        <is>
          <t>Modern Trade</t>
        </is>
      </c>
      <c r="O149" s="22" t="inlineStr">
        <is>
          <t>Indore</t>
        </is>
      </c>
      <c r="P149" s="22" t="inlineStr">
        <is>
          <t>KVI</t>
        </is>
      </c>
      <c r="Q149" s="22" t="inlineStr">
        <is>
          <t>Chia Seeds</t>
        </is>
      </c>
      <c r="R149" s="25">
        <f>IF(Config!$B$4&gt;0,M149/Config!$B$4,0)</f>
        <v/>
      </c>
      <c r="S149" s="25">
        <f>IF(Config!$B$4&gt;0,K149/Config!$B$4,0)</f>
        <v/>
      </c>
      <c r="T149" s="25">
        <f>R149*Config!$B$7</f>
        <v/>
      </c>
      <c r="U149" s="25">
        <f>S149*Config!$B$7</f>
        <v/>
      </c>
      <c r="V149" s="25" t="n">
        <v>210</v>
      </c>
      <c r="W149" s="25" t="n">
        <v>1050</v>
      </c>
      <c r="X149" s="26">
        <f>IF(T149&gt;0,V149/T149,0)</f>
        <v/>
      </c>
      <c r="Y149" s="26">
        <f>IF(U149&gt;0,W149/U149,0)</f>
        <v/>
      </c>
      <c r="Z149" s="25">
        <f>T149-V149</f>
        <v/>
      </c>
      <c r="AA149" s="25">
        <f>U149-W149</f>
        <v/>
      </c>
      <c r="AB149" s="25">
        <f>IF(Config!$B$7&gt;0,(V149/Config!$B$7)*Config!$B$4,0)</f>
        <v/>
      </c>
      <c r="AC149" s="25">
        <f>IF(Config!$B$7&gt;0,(W149/Config!$B$7)*Config!$B$4,0)</f>
        <v/>
      </c>
    </row>
    <row r="150" hidden="1" outlineLevel="1">
      <c r="A150" s="22" t="inlineStr">
        <is>
          <t>May</t>
        </is>
      </c>
      <c r="B150" s="22" t="n">
        <v>2026</v>
      </c>
      <c r="C150" s="22" t="inlineStr">
        <is>
          <t>25-04-2026</t>
        </is>
      </c>
      <c r="D150" s="23" t="n">
        <v>0.7266666666666667</v>
      </c>
      <c r="E150" s="22" t="inlineStr">
        <is>
          <t>Dry Fruit Mix_15-2404</t>
        </is>
      </c>
      <c r="F150" s="22" t="inlineStr">
        <is>
          <t>FG</t>
        </is>
      </c>
      <c r="G150" s="22" t="inlineStr">
        <is>
          <t>Berry Mix</t>
        </is>
      </c>
      <c r="H150" s="22" t="inlineStr">
        <is>
          <t>Berry Mix Farmley Standee Pouch 200 g</t>
        </is>
      </c>
      <c r="I150" s="22" t="inlineStr">
        <is>
          <t>Berry Mix</t>
        </is>
      </c>
      <c r="J150" s="24" t="n">
        <v>0.2</v>
      </c>
      <c r="K150" s="24" t="n">
        <v>780</v>
      </c>
      <c r="L150" s="22" t="inlineStr">
        <is>
          <t>MORE RETAIL LIMITED</t>
        </is>
      </c>
      <c r="M150" s="24" t="n">
        <v>156</v>
      </c>
      <c r="N150" s="22" t="inlineStr">
        <is>
          <t>Modern Trade</t>
        </is>
      </c>
      <c r="O150" s="22" t="inlineStr">
        <is>
          <t>Indore</t>
        </is>
      </c>
      <c r="P150" s="22" t="inlineStr">
        <is>
          <t>Value Added</t>
        </is>
      </c>
      <c r="Q150" s="22" t="inlineStr">
        <is>
          <t>Berry Mix</t>
        </is>
      </c>
      <c r="R150" s="25">
        <f>IF(Config!$B$4&gt;0,M150/Config!$B$4,0)</f>
        <v/>
      </c>
      <c r="S150" s="25">
        <f>IF(Config!$B$4&gt;0,K150/Config!$B$4,0)</f>
        <v/>
      </c>
      <c r="T150" s="25">
        <f>R150*Config!$B$7</f>
        <v/>
      </c>
      <c r="U150" s="25">
        <f>S150*Config!$B$7</f>
        <v/>
      </c>
      <c r="V150" s="25" t="n">
        <v>72</v>
      </c>
      <c r="W150" s="25" t="n">
        <v>360</v>
      </c>
      <c r="X150" s="26">
        <f>IF(T150&gt;0,V150/T150,0)</f>
        <v/>
      </c>
      <c r="Y150" s="26">
        <f>IF(U150&gt;0,W150/U150,0)</f>
        <v/>
      </c>
      <c r="Z150" s="25">
        <f>T150-V150</f>
        <v/>
      </c>
      <c r="AA150" s="25">
        <f>U150-W150</f>
        <v/>
      </c>
      <c r="AB150" s="25">
        <f>IF(Config!$B$7&gt;0,(V150/Config!$B$7)*Config!$B$4,0)</f>
        <v/>
      </c>
      <c r="AC150" s="25">
        <f>IF(Config!$B$7&gt;0,(W150/Config!$B$7)*Config!$B$4,0)</f>
        <v/>
      </c>
    </row>
    <row r="151" hidden="1" outlineLevel="1">
      <c r="A151" s="22" t="inlineStr">
        <is>
          <t>May</t>
        </is>
      </c>
      <c r="B151" s="22" t="n">
        <v>2026</v>
      </c>
      <c r="C151" s="22" t="inlineStr">
        <is>
          <t>25-04-2026</t>
        </is>
      </c>
      <c r="D151" s="23" t="n">
        <v>0.7266666666666667</v>
      </c>
      <c r="E151" s="22" t="inlineStr">
        <is>
          <t>Walnut_12-1535</t>
        </is>
      </c>
      <c r="F151" s="22" t="inlineStr">
        <is>
          <t>FG</t>
        </is>
      </c>
      <c r="G151" s="22" t="inlineStr">
        <is>
          <t>Walnut</t>
        </is>
      </c>
      <c r="H151" s="22" t="inlineStr">
        <is>
          <t>Premium Broken Walnut Kernels Farmley Standee Pouch 200 g</t>
        </is>
      </c>
      <c r="I151" s="22" t="inlineStr">
        <is>
          <t>Premium Broken Walnut Kernels</t>
        </is>
      </c>
      <c r="J151" s="24" t="n">
        <v>0.2</v>
      </c>
      <c r="K151" s="24" t="n">
        <v>1104</v>
      </c>
      <c r="L151" s="22" t="inlineStr">
        <is>
          <t>MORE RETAIL LIMITED</t>
        </is>
      </c>
      <c r="M151" s="24" t="n">
        <v>220.8</v>
      </c>
      <c r="N151" s="22" t="inlineStr">
        <is>
          <t>Modern Trade</t>
        </is>
      </c>
      <c r="O151" s="22" t="inlineStr">
        <is>
          <t>Indore</t>
        </is>
      </c>
      <c r="P151" s="22" t="inlineStr">
        <is>
          <t>KVI</t>
        </is>
      </c>
      <c r="Q151" s="22" t="inlineStr">
        <is>
          <t>Walnut</t>
        </is>
      </c>
      <c r="R151" s="25">
        <f>IF(Config!$B$4&gt;0,M151/Config!$B$4,0)</f>
        <v/>
      </c>
      <c r="S151" s="25">
        <f>IF(Config!$B$4&gt;0,K151/Config!$B$4,0)</f>
        <v/>
      </c>
      <c r="T151" s="25">
        <f>R151*Config!$B$7</f>
        <v/>
      </c>
      <c r="U151" s="25">
        <f>S151*Config!$B$7</f>
        <v/>
      </c>
      <c r="V151" s="25" t="n">
        <v>28.8</v>
      </c>
      <c r="W151" s="25" t="n">
        <v>144</v>
      </c>
      <c r="X151" s="26">
        <f>IF(T151&gt;0,V151/T151,0)</f>
        <v/>
      </c>
      <c r="Y151" s="26">
        <f>IF(U151&gt;0,W151/U151,0)</f>
        <v/>
      </c>
      <c r="Z151" s="25">
        <f>T151-V151</f>
        <v/>
      </c>
      <c r="AA151" s="25">
        <f>U151-W151</f>
        <v/>
      </c>
      <c r="AB151" s="25">
        <f>IF(Config!$B$7&gt;0,(V151/Config!$B$7)*Config!$B$4,0)</f>
        <v/>
      </c>
      <c r="AC151" s="25">
        <f>IF(Config!$B$7&gt;0,(W151/Config!$B$7)*Config!$B$4,0)</f>
        <v/>
      </c>
    </row>
    <row r="152" hidden="1" outlineLevel="1">
      <c r="A152" s="22" t="inlineStr">
        <is>
          <t>May</t>
        </is>
      </c>
      <c r="B152" s="22" t="n">
        <v>2026</v>
      </c>
      <c r="C152" s="22" t="inlineStr">
        <is>
          <t>25-04-2026</t>
        </is>
      </c>
      <c r="D152" s="23" t="n">
        <v>0.7266666666666667</v>
      </c>
      <c r="E152" s="22" t="inlineStr">
        <is>
          <t>Makhana_7-30098</t>
        </is>
      </c>
      <c r="F152" s="22" t="inlineStr">
        <is>
          <t>FG</t>
        </is>
      </c>
      <c r="G152" s="22" t="inlineStr">
        <is>
          <t>Makhana Raw</t>
        </is>
      </c>
      <c r="H152" s="22" t="inlineStr">
        <is>
          <t>Prasadam Makhana Center Seal Pouch 200 g- NEW</t>
        </is>
      </c>
      <c r="I152" s="22" t="inlineStr">
        <is>
          <t>Prasadam Makhana</t>
        </is>
      </c>
      <c r="J152" s="24" t="n">
        <v>0.2</v>
      </c>
      <c r="K152" s="24" t="n">
        <v>560</v>
      </c>
      <c r="L152" s="22" t="inlineStr">
        <is>
          <t>MORE RETAIL LIMITED</t>
        </is>
      </c>
      <c r="M152" s="24" t="n">
        <v>112</v>
      </c>
      <c r="N152" s="22" t="inlineStr">
        <is>
          <t>Modern Trade</t>
        </is>
      </c>
      <c r="O152" s="22" t="inlineStr">
        <is>
          <t>Purnea</t>
        </is>
      </c>
      <c r="P152" s="22" t="inlineStr">
        <is>
          <t>KVI</t>
        </is>
      </c>
      <c r="Q152" s="22" t="inlineStr">
        <is>
          <t>Makhana Raw</t>
        </is>
      </c>
      <c r="R152" s="25">
        <f>IF(Config!$B$4&gt;0,M152/Config!$B$4,0)</f>
        <v/>
      </c>
      <c r="S152" s="25">
        <f>IF(Config!$B$4&gt;0,K152/Config!$B$4,0)</f>
        <v/>
      </c>
      <c r="T152" s="25">
        <f>R152*Config!$B$7</f>
        <v/>
      </c>
      <c r="U152" s="25">
        <f>S152*Config!$B$7</f>
        <v/>
      </c>
      <c r="V152" s="25" t="n">
        <v>0</v>
      </c>
      <c r="W152" s="25" t="n">
        <v>0</v>
      </c>
      <c r="X152" s="26">
        <f>IF(T152&gt;0,V152/T152,0)</f>
        <v/>
      </c>
      <c r="Y152" s="26">
        <f>IF(U152&gt;0,W152/U152,0)</f>
        <v/>
      </c>
      <c r="Z152" s="25">
        <f>T152-V152</f>
        <v/>
      </c>
      <c r="AA152" s="25">
        <f>U152-W152</f>
        <v/>
      </c>
      <c r="AB152" s="25">
        <f>IF(Config!$B$7&gt;0,(V152/Config!$B$7)*Config!$B$4,0)</f>
        <v/>
      </c>
      <c r="AC152" s="25">
        <f>IF(Config!$B$7&gt;0,(W152/Config!$B$7)*Config!$B$4,0)</f>
        <v/>
      </c>
    </row>
    <row r="153" hidden="1" outlineLevel="1">
      <c r="A153" s="22" t="inlineStr">
        <is>
          <t>May</t>
        </is>
      </c>
      <c r="B153" s="22" t="n">
        <v>2026</v>
      </c>
      <c r="C153" s="22" t="inlineStr">
        <is>
          <t>25-04-2026</t>
        </is>
      </c>
      <c r="D153" s="23" t="n">
        <v>0.7266666666666667</v>
      </c>
      <c r="E153" s="22" t="inlineStr">
        <is>
          <t>Makhana_7-30096</t>
        </is>
      </c>
      <c r="F153" s="22" t="inlineStr">
        <is>
          <t>FG</t>
        </is>
      </c>
      <c r="G153" s="22" t="inlineStr">
        <is>
          <t>Makhana Raw</t>
        </is>
      </c>
      <c r="H153" s="22" t="inlineStr">
        <is>
          <t>Prasadam Makhana Center Seal Pouch 100 g- NEW</t>
        </is>
      </c>
      <c r="I153" s="22" t="inlineStr">
        <is>
          <t>Prasadam Makhana</t>
        </is>
      </c>
      <c r="J153" s="24" t="n">
        <v>0.1</v>
      </c>
      <c r="K153" s="24" t="n">
        <v>3413</v>
      </c>
      <c r="L153" s="22" t="inlineStr">
        <is>
          <t>MORE RETAIL LIMITED</t>
        </is>
      </c>
      <c r="M153" s="24" t="n">
        <v>341.3</v>
      </c>
      <c r="N153" s="22" t="inlineStr">
        <is>
          <t>Modern Trade</t>
        </is>
      </c>
      <c r="O153" s="22" t="inlineStr">
        <is>
          <t>Purnea</t>
        </is>
      </c>
      <c r="P153" s="22" t="inlineStr">
        <is>
          <t>KVI</t>
        </is>
      </c>
      <c r="Q153" s="22" t="inlineStr">
        <is>
          <t>Makhana Raw</t>
        </is>
      </c>
      <c r="R153" s="25">
        <f>IF(Config!$B$4&gt;0,M153/Config!$B$4,0)</f>
        <v/>
      </c>
      <c r="S153" s="25">
        <f>IF(Config!$B$4&gt;0,K153/Config!$B$4,0)</f>
        <v/>
      </c>
      <c r="T153" s="25">
        <f>R153*Config!$B$7</f>
        <v/>
      </c>
      <c r="U153" s="25">
        <f>S153*Config!$B$7</f>
        <v/>
      </c>
      <c r="V153" s="25" t="n">
        <v>224</v>
      </c>
      <c r="W153" s="25" t="n">
        <v>2240</v>
      </c>
      <c r="X153" s="26">
        <f>IF(T153&gt;0,V153/T153,0)</f>
        <v/>
      </c>
      <c r="Y153" s="26">
        <f>IF(U153&gt;0,W153/U153,0)</f>
        <v/>
      </c>
      <c r="Z153" s="25">
        <f>T153-V153</f>
        <v/>
      </c>
      <c r="AA153" s="25">
        <f>U153-W153</f>
        <v/>
      </c>
      <c r="AB153" s="25">
        <f>IF(Config!$B$7&gt;0,(V153/Config!$B$7)*Config!$B$4,0)</f>
        <v/>
      </c>
      <c r="AC153" s="25">
        <f>IF(Config!$B$7&gt;0,(W153/Config!$B$7)*Config!$B$4,0)</f>
        <v/>
      </c>
    </row>
    <row r="154" hidden="1" outlineLevel="1">
      <c r="A154" s="22" t="inlineStr">
        <is>
          <t>May</t>
        </is>
      </c>
      <c r="B154" s="22" t="n">
        <v>2026</v>
      </c>
      <c r="C154" s="22" t="inlineStr">
        <is>
          <t>25-04-2026</t>
        </is>
      </c>
      <c r="D154" s="23" t="n">
        <v>0.7266666666666667</v>
      </c>
      <c r="E154" s="22" t="inlineStr">
        <is>
          <t>Makhana_7-2995</t>
        </is>
      </c>
      <c r="F154" s="22" t="inlineStr">
        <is>
          <t>FG</t>
        </is>
      </c>
      <c r="G154" s="22" t="inlineStr">
        <is>
          <t>Roasted &amp; Flavoured Makhana</t>
        </is>
      </c>
      <c r="H154" s="22" t="inlineStr">
        <is>
          <t>Roasted &amp; Flavoured Cream &amp; Onion Makhana Farmley Jar 55 g</t>
        </is>
      </c>
      <c r="I154" s="22" t="inlineStr">
        <is>
          <t>Prasadam Roasted Makhana</t>
        </is>
      </c>
      <c r="J154" s="24" t="n">
        <v>0.055</v>
      </c>
      <c r="K154" s="24" t="n">
        <v>210</v>
      </c>
      <c r="L154" s="22" t="inlineStr">
        <is>
          <t>Cp Wholesale India Private Limited</t>
        </is>
      </c>
      <c r="M154" s="24" t="n">
        <v>11.55</v>
      </c>
      <c r="N154" s="22" t="inlineStr">
        <is>
          <t>Modern Trade</t>
        </is>
      </c>
      <c r="O154" s="22" t="inlineStr">
        <is>
          <t>Purnea</t>
        </is>
      </c>
      <c r="P154" s="22" t="inlineStr">
        <is>
          <t>Value Added</t>
        </is>
      </c>
      <c r="Q154" s="22" t="inlineStr">
        <is>
          <t>Roasted &amp; Flavoured Makhana</t>
        </is>
      </c>
      <c r="R154" s="25">
        <f>IF(Config!$B$4&gt;0,M154/Config!$B$4,0)</f>
        <v/>
      </c>
      <c r="S154" s="25">
        <f>IF(Config!$B$4&gt;0,K154/Config!$B$4,0)</f>
        <v/>
      </c>
      <c r="T154" s="25">
        <f>R154*Config!$B$7</f>
        <v/>
      </c>
      <c r="U154" s="25">
        <f>S154*Config!$B$7</f>
        <v/>
      </c>
      <c r="V154" s="25" t="n">
        <v>0</v>
      </c>
      <c r="W154" s="25" t="n">
        <v>0</v>
      </c>
      <c r="X154" s="26">
        <f>IF(T154&gt;0,V154/T154,0)</f>
        <v/>
      </c>
      <c r="Y154" s="26">
        <f>IF(U154&gt;0,W154/U154,0)</f>
        <v/>
      </c>
      <c r="Z154" s="25">
        <f>T154-V154</f>
        <v/>
      </c>
      <c r="AA154" s="25">
        <f>U154-W154</f>
        <v/>
      </c>
      <c r="AB154" s="25">
        <f>IF(Config!$B$7&gt;0,(V154/Config!$B$7)*Config!$B$4,0)</f>
        <v/>
      </c>
      <c r="AC154" s="25">
        <f>IF(Config!$B$7&gt;0,(W154/Config!$B$7)*Config!$B$4,0)</f>
        <v/>
      </c>
    </row>
    <row r="155" hidden="1" outlineLevel="1">
      <c r="A155" s="22" t="inlineStr">
        <is>
          <t>May</t>
        </is>
      </c>
      <c r="B155" s="22" t="n">
        <v>2026</v>
      </c>
      <c r="C155" s="22" t="inlineStr">
        <is>
          <t>25-04-2026</t>
        </is>
      </c>
      <c r="D155" s="23" t="n">
        <v>0.7266666666666667</v>
      </c>
      <c r="E155" s="22" t="inlineStr">
        <is>
          <t>Makhana_7-2994</t>
        </is>
      </c>
      <c r="F155" s="22" t="inlineStr">
        <is>
          <t>FG</t>
        </is>
      </c>
      <c r="G155" s="22" t="inlineStr">
        <is>
          <t>Roasted &amp; Flavoured Makhana</t>
        </is>
      </c>
      <c r="H155" s="22" t="inlineStr">
        <is>
          <t>Roasted &amp; Salted Makhana Farmley Jar 55 g</t>
        </is>
      </c>
      <c r="I155" s="22" t="inlineStr">
        <is>
          <t>Prasadam Roasted Makhana</t>
        </is>
      </c>
      <c r="J155" s="24" t="n">
        <v>0.055</v>
      </c>
      <c r="K155" s="24" t="n">
        <v>198</v>
      </c>
      <c r="L155" s="22" t="inlineStr">
        <is>
          <t>Cp Wholesale India Private Limited</t>
        </is>
      </c>
      <c r="M155" s="24" t="n">
        <v>10.89</v>
      </c>
      <c r="N155" s="22" t="inlineStr">
        <is>
          <t>Modern Trade</t>
        </is>
      </c>
      <c r="O155" s="22" t="inlineStr">
        <is>
          <t>Purnea</t>
        </is>
      </c>
      <c r="P155" s="22" t="inlineStr">
        <is>
          <t>Value Added</t>
        </is>
      </c>
      <c r="Q155" s="22" t="inlineStr">
        <is>
          <t>Roasted &amp; Flavoured Makhana</t>
        </is>
      </c>
      <c r="R155" s="25">
        <f>IF(Config!$B$4&gt;0,M155/Config!$B$4,0)</f>
        <v/>
      </c>
      <c r="S155" s="25">
        <f>IF(Config!$B$4&gt;0,K155/Config!$B$4,0)</f>
        <v/>
      </c>
      <c r="T155" s="25">
        <f>R155*Config!$B$7</f>
        <v/>
      </c>
      <c r="U155" s="25">
        <f>S155*Config!$B$7</f>
        <v/>
      </c>
      <c r="V155" s="25" t="n">
        <v>1.93</v>
      </c>
      <c r="W155" s="25" t="n">
        <v>35</v>
      </c>
      <c r="X155" s="26">
        <f>IF(T155&gt;0,V155/T155,0)</f>
        <v/>
      </c>
      <c r="Y155" s="26">
        <f>IF(U155&gt;0,W155/U155,0)</f>
        <v/>
      </c>
      <c r="Z155" s="25">
        <f>T155-V155</f>
        <v/>
      </c>
      <c r="AA155" s="25">
        <f>U155-W155</f>
        <v/>
      </c>
      <c r="AB155" s="25">
        <f>IF(Config!$B$7&gt;0,(V155/Config!$B$7)*Config!$B$4,0)</f>
        <v/>
      </c>
      <c r="AC155" s="25">
        <f>IF(Config!$B$7&gt;0,(W155/Config!$B$7)*Config!$B$4,0)</f>
        <v/>
      </c>
    </row>
    <row r="156" hidden="1" outlineLevel="1">
      <c r="A156" s="22" t="inlineStr">
        <is>
          <t>May</t>
        </is>
      </c>
      <c r="B156" s="22" t="n">
        <v>2026</v>
      </c>
      <c r="C156" s="22" t="inlineStr">
        <is>
          <t>25-04-2026</t>
        </is>
      </c>
      <c r="D156" s="23" t="n">
        <v>0.7266666666666667</v>
      </c>
      <c r="E156" s="22" t="inlineStr">
        <is>
          <t>Makhana_7-2992</t>
        </is>
      </c>
      <c r="F156" s="22" t="inlineStr">
        <is>
          <t>FG</t>
        </is>
      </c>
      <c r="G156" s="22" t="inlineStr">
        <is>
          <t>Roasted &amp; Flavoured Makhana</t>
        </is>
      </c>
      <c r="H156" s="22" t="inlineStr">
        <is>
          <t>Roasted &amp; Flavoured Peri Peri Makhana Farmley Jar 55 g</t>
        </is>
      </c>
      <c r="I156" s="22" t="inlineStr">
        <is>
          <t>Prasadam Roasted Makhana</t>
        </is>
      </c>
      <c r="J156" s="24" t="n">
        <v>0.055</v>
      </c>
      <c r="K156" s="24" t="n">
        <v>163</v>
      </c>
      <c r="L156" s="22" t="inlineStr">
        <is>
          <t>Cp Wholesale India Private Limited</t>
        </is>
      </c>
      <c r="M156" s="24" t="n">
        <v>8.960000000000001</v>
      </c>
      <c r="N156" s="22" t="inlineStr">
        <is>
          <t>Modern Trade</t>
        </is>
      </c>
      <c r="O156" s="22" t="inlineStr">
        <is>
          <t>Purnea</t>
        </is>
      </c>
      <c r="P156" s="22" t="inlineStr">
        <is>
          <t>Value Added</t>
        </is>
      </c>
      <c r="Q156" s="22" t="inlineStr">
        <is>
          <t>Roasted &amp; Flavoured Makhana</t>
        </is>
      </c>
      <c r="R156" s="25">
        <f>IF(Config!$B$4&gt;0,M156/Config!$B$4,0)</f>
        <v/>
      </c>
      <c r="S156" s="25">
        <f>IF(Config!$B$4&gt;0,K156/Config!$B$4,0)</f>
        <v/>
      </c>
      <c r="T156" s="25">
        <f>R156*Config!$B$7</f>
        <v/>
      </c>
      <c r="U156" s="25">
        <f>S156*Config!$B$7</f>
        <v/>
      </c>
      <c r="V156" s="25" t="n">
        <v>5.78</v>
      </c>
      <c r="W156" s="25" t="n">
        <v>105</v>
      </c>
      <c r="X156" s="26">
        <f>IF(T156&gt;0,V156/T156,0)</f>
        <v/>
      </c>
      <c r="Y156" s="26">
        <f>IF(U156&gt;0,W156/U156,0)</f>
        <v/>
      </c>
      <c r="Z156" s="25">
        <f>T156-V156</f>
        <v/>
      </c>
      <c r="AA156" s="25">
        <f>U156-W156</f>
        <v/>
      </c>
      <c r="AB156" s="25">
        <f>IF(Config!$B$7&gt;0,(V156/Config!$B$7)*Config!$B$4,0)</f>
        <v/>
      </c>
      <c r="AC156" s="25">
        <f>IF(Config!$B$7&gt;0,(W156/Config!$B$7)*Config!$B$4,0)</f>
        <v/>
      </c>
    </row>
    <row r="157" hidden="1" outlineLevel="1">
      <c r="A157" s="22" t="inlineStr">
        <is>
          <t>May</t>
        </is>
      </c>
      <c r="B157" s="22" t="n">
        <v>2026</v>
      </c>
      <c r="C157" s="22" t="inlineStr">
        <is>
          <t>25-04-2026</t>
        </is>
      </c>
      <c r="D157" s="23" t="n">
        <v>0.7266666666666667</v>
      </c>
      <c r="E157" s="22" t="inlineStr">
        <is>
          <t>Dry Fruit Mix_15-2404</t>
        </is>
      </c>
      <c r="F157" s="22" t="inlineStr">
        <is>
          <t>FG</t>
        </is>
      </c>
      <c r="G157" s="22" t="inlineStr">
        <is>
          <t>Berry Mix</t>
        </is>
      </c>
      <c r="H157" s="22" t="inlineStr">
        <is>
          <t>Berry Mix Farmley Standee Pouch 200 g</t>
        </is>
      </c>
      <c r="I157" s="22" t="inlineStr">
        <is>
          <t>Berry Mix</t>
        </is>
      </c>
      <c r="J157" s="24" t="n">
        <v>0.2</v>
      </c>
      <c r="K157" s="24" t="n">
        <v>160</v>
      </c>
      <c r="L157" s="22" t="inlineStr">
        <is>
          <t>Cp Wholesale India Private Limited</t>
        </is>
      </c>
      <c r="M157" s="24" t="n">
        <v>32</v>
      </c>
      <c r="N157" s="22" t="inlineStr">
        <is>
          <t>Modern Trade</t>
        </is>
      </c>
      <c r="O157" s="22" t="inlineStr">
        <is>
          <t>Indore</t>
        </is>
      </c>
      <c r="P157" s="22" t="inlineStr">
        <is>
          <t>Value Added</t>
        </is>
      </c>
      <c r="Q157" s="22" t="inlineStr">
        <is>
          <t>Berry Mix</t>
        </is>
      </c>
      <c r="R157" s="25">
        <f>IF(Config!$B$4&gt;0,M157/Config!$B$4,0)</f>
        <v/>
      </c>
      <c r="S157" s="25">
        <f>IF(Config!$B$4&gt;0,K157/Config!$B$4,0)</f>
        <v/>
      </c>
      <c r="T157" s="25">
        <f>R157*Config!$B$7</f>
        <v/>
      </c>
      <c r="U157" s="25">
        <f>S157*Config!$B$7</f>
        <v/>
      </c>
      <c r="V157" s="25" t="n">
        <v>48</v>
      </c>
      <c r="W157" s="25" t="n">
        <v>240</v>
      </c>
      <c r="X157" s="26">
        <f>IF(T157&gt;0,V157/T157,0)</f>
        <v/>
      </c>
      <c r="Y157" s="26">
        <f>IF(U157&gt;0,W157/U157,0)</f>
        <v/>
      </c>
      <c r="Z157" s="25">
        <f>T157-V157</f>
        <v/>
      </c>
      <c r="AA157" s="25">
        <f>U157-W157</f>
        <v/>
      </c>
      <c r="AB157" s="25">
        <f>IF(Config!$B$7&gt;0,(V157/Config!$B$7)*Config!$B$4,0)</f>
        <v/>
      </c>
      <c r="AC157" s="25">
        <f>IF(Config!$B$7&gt;0,(W157/Config!$B$7)*Config!$B$4,0)</f>
        <v/>
      </c>
    </row>
    <row r="158" hidden="1" outlineLevel="1">
      <c r="A158" s="22" t="inlineStr">
        <is>
          <t>May</t>
        </is>
      </c>
      <c r="B158" s="22" t="n">
        <v>2026</v>
      </c>
      <c r="C158" s="22" t="inlineStr">
        <is>
          <t>25-04-2026</t>
        </is>
      </c>
      <c r="D158" s="23" t="n">
        <v>0.7266666666666667</v>
      </c>
      <c r="E158" s="22" t="inlineStr">
        <is>
          <t>Dry Fruit Mix_15-2402</t>
        </is>
      </c>
      <c r="F158" s="22" t="inlineStr">
        <is>
          <t>FG</t>
        </is>
      </c>
      <c r="G158" s="22" t="inlineStr">
        <is>
          <t>Trail Mixes</t>
        </is>
      </c>
      <c r="H158" s="22" t="inlineStr">
        <is>
          <t>Trail Mix Farmley Standee Pouch 200 g</t>
        </is>
      </c>
      <c r="I158" s="22" t="inlineStr">
        <is>
          <t>Trail Mix</t>
        </is>
      </c>
      <c r="J158" s="24" t="n">
        <v>0.2</v>
      </c>
      <c r="K158" s="24" t="n">
        <v>130</v>
      </c>
      <c r="L158" s="22" t="inlineStr">
        <is>
          <t>Cp Wholesale India Private Limited</t>
        </is>
      </c>
      <c r="M158" s="24" t="n">
        <v>26</v>
      </c>
      <c r="N158" s="22" t="inlineStr">
        <is>
          <t>Modern Trade</t>
        </is>
      </c>
      <c r="O158" s="22" t="inlineStr">
        <is>
          <t>Indore</t>
        </is>
      </c>
      <c r="P158" s="22" t="inlineStr">
        <is>
          <t>Value Added</t>
        </is>
      </c>
      <c r="Q158" s="22" t="inlineStr">
        <is>
          <t>Trail Mixes</t>
        </is>
      </c>
      <c r="R158" s="25">
        <f>IF(Config!$B$4&gt;0,M158/Config!$B$4,0)</f>
        <v/>
      </c>
      <c r="S158" s="25">
        <f>IF(Config!$B$4&gt;0,K158/Config!$B$4,0)</f>
        <v/>
      </c>
      <c r="T158" s="25">
        <f>R158*Config!$B$7</f>
        <v/>
      </c>
      <c r="U158" s="25">
        <f>S158*Config!$B$7</f>
        <v/>
      </c>
      <c r="V158" s="25" t="n">
        <v>0</v>
      </c>
      <c r="W158" s="25" t="n">
        <v>0</v>
      </c>
      <c r="X158" s="26">
        <f>IF(T158&gt;0,V158/T158,0)</f>
        <v/>
      </c>
      <c r="Y158" s="26">
        <f>IF(U158&gt;0,W158/U158,0)</f>
        <v/>
      </c>
      <c r="Z158" s="25">
        <f>T158-V158</f>
        <v/>
      </c>
      <c r="AA158" s="25">
        <f>U158-W158</f>
        <v/>
      </c>
      <c r="AB158" s="25">
        <f>IF(Config!$B$7&gt;0,(V158/Config!$B$7)*Config!$B$4,0)</f>
        <v/>
      </c>
      <c r="AC158" s="25">
        <f>IF(Config!$B$7&gt;0,(W158/Config!$B$7)*Config!$B$4,0)</f>
        <v/>
      </c>
    </row>
    <row r="159" hidden="1" outlineLevel="1">
      <c r="A159" s="22" t="inlineStr">
        <is>
          <t>May</t>
        </is>
      </c>
      <c r="B159" s="22" t="n">
        <v>2026</v>
      </c>
      <c r="C159" s="22" t="inlineStr">
        <is>
          <t>25-04-2026</t>
        </is>
      </c>
      <c r="D159" s="23" t="n">
        <v>0.7266666666666667</v>
      </c>
      <c r="E159" s="22" t="inlineStr">
        <is>
          <t>Dry Fruit Mix_15-2403</t>
        </is>
      </c>
      <c r="F159" s="22" t="inlineStr">
        <is>
          <t>FG</t>
        </is>
      </c>
      <c r="G159" s="22" t="inlineStr">
        <is>
          <t>Seed Mix</t>
        </is>
      </c>
      <c r="H159" s="22" t="inlineStr">
        <is>
          <t>Seed Mix Farmley Standee Pouch 200 g</t>
        </is>
      </c>
      <c r="I159" s="22" t="inlineStr">
        <is>
          <t>Seed Mix</t>
        </is>
      </c>
      <c r="J159" s="24" t="n">
        <v>0.2</v>
      </c>
      <c r="K159" s="24" t="n">
        <v>180</v>
      </c>
      <c r="L159" s="22" t="inlineStr">
        <is>
          <t>Cp Wholesale India Private Limited</t>
        </is>
      </c>
      <c r="M159" s="24" t="n">
        <v>36</v>
      </c>
      <c r="N159" s="22" t="inlineStr">
        <is>
          <t>Modern Trade</t>
        </is>
      </c>
      <c r="O159" s="22" t="inlineStr">
        <is>
          <t>Indore</t>
        </is>
      </c>
      <c r="P159" s="22" t="inlineStr">
        <is>
          <t>Value Added</t>
        </is>
      </c>
      <c r="Q159" s="22" t="inlineStr">
        <is>
          <t>Seed Mix</t>
        </is>
      </c>
      <c r="R159" s="25">
        <f>IF(Config!$B$4&gt;0,M159/Config!$B$4,0)</f>
        <v/>
      </c>
      <c r="S159" s="25">
        <f>IF(Config!$B$4&gt;0,K159/Config!$B$4,0)</f>
        <v/>
      </c>
      <c r="T159" s="25">
        <f>R159*Config!$B$7</f>
        <v/>
      </c>
      <c r="U159" s="25">
        <f>S159*Config!$B$7</f>
        <v/>
      </c>
      <c r="V159" s="25" t="n">
        <v>0</v>
      </c>
      <c r="W159" s="25" t="n">
        <v>0</v>
      </c>
      <c r="X159" s="26">
        <f>IF(T159&gt;0,V159/T159,0)</f>
        <v/>
      </c>
      <c r="Y159" s="26">
        <f>IF(U159&gt;0,W159/U159,0)</f>
        <v/>
      </c>
      <c r="Z159" s="25">
        <f>T159-V159</f>
        <v/>
      </c>
      <c r="AA159" s="25">
        <f>U159-W159</f>
        <v/>
      </c>
      <c r="AB159" s="25">
        <f>IF(Config!$B$7&gt;0,(V159/Config!$B$7)*Config!$B$4,0)</f>
        <v/>
      </c>
      <c r="AC159" s="25">
        <f>IF(Config!$B$7&gt;0,(W159/Config!$B$7)*Config!$B$4,0)</f>
        <v/>
      </c>
    </row>
    <row r="160" hidden="1" outlineLevel="1">
      <c r="A160" s="22" t="inlineStr">
        <is>
          <t>May</t>
        </is>
      </c>
      <c r="B160" s="22" t="n">
        <v>2026</v>
      </c>
      <c r="C160" s="22" t="inlineStr">
        <is>
          <t>25-04-2026</t>
        </is>
      </c>
      <c r="D160" s="23" t="n">
        <v>0.7266666666666667</v>
      </c>
      <c r="E160" s="22" t="inlineStr">
        <is>
          <t>Dry Fruit Mix_15-2801</t>
        </is>
      </c>
      <c r="F160" s="22" t="inlineStr">
        <is>
          <t>FG</t>
        </is>
      </c>
      <c r="G160" s="22" t="inlineStr">
        <is>
          <t>Trail Mixes</t>
        </is>
      </c>
      <c r="H160" s="22" t="inlineStr">
        <is>
          <t>Premium Panchmeva Farmley Jar 405 g</t>
        </is>
      </c>
      <c r="I160" s="22" t="inlineStr">
        <is>
          <t>Premium Panchmewa Superfood</t>
        </is>
      </c>
      <c r="J160" s="24" t="n">
        <v>0.405</v>
      </c>
      <c r="K160" s="24" t="n">
        <v>168</v>
      </c>
      <c r="L160" s="22" t="inlineStr">
        <is>
          <t>Cp Wholesale India Private Limited</t>
        </is>
      </c>
      <c r="M160" s="24" t="n">
        <v>68.04000000000001</v>
      </c>
      <c r="N160" s="22" t="inlineStr">
        <is>
          <t>Modern Trade</t>
        </is>
      </c>
      <c r="O160" s="22" t="inlineStr">
        <is>
          <t>Indore</t>
        </is>
      </c>
      <c r="P160" s="22" t="inlineStr">
        <is>
          <t>Value Added</t>
        </is>
      </c>
      <c r="Q160" s="22" t="inlineStr">
        <is>
          <t>Trail Mixes</t>
        </is>
      </c>
      <c r="R160" s="25">
        <f>IF(Config!$B$4&gt;0,M160/Config!$B$4,0)</f>
        <v/>
      </c>
      <c r="S160" s="25">
        <f>IF(Config!$B$4&gt;0,K160/Config!$B$4,0)</f>
        <v/>
      </c>
      <c r="T160" s="25">
        <f>R160*Config!$B$7</f>
        <v/>
      </c>
      <c r="U160" s="25">
        <f>S160*Config!$B$7</f>
        <v/>
      </c>
      <c r="V160" s="25" t="n">
        <v>9.720000000000001</v>
      </c>
      <c r="W160" s="25" t="n">
        <v>24</v>
      </c>
      <c r="X160" s="26">
        <f>IF(T160&gt;0,V160/T160,0)</f>
        <v/>
      </c>
      <c r="Y160" s="26">
        <f>IF(U160&gt;0,W160/U160,0)</f>
        <v/>
      </c>
      <c r="Z160" s="25">
        <f>T160-V160</f>
        <v/>
      </c>
      <c r="AA160" s="25">
        <f>U160-W160</f>
        <v/>
      </c>
      <c r="AB160" s="25">
        <f>IF(Config!$B$7&gt;0,(V160/Config!$B$7)*Config!$B$4,0)</f>
        <v/>
      </c>
      <c r="AC160" s="25">
        <f>IF(Config!$B$7&gt;0,(W160/Config!$B$7)*Config!$B$4,0)</f>
        <v/>
      </c>
    </row>
    <row r="161" hidden="1" outlineLevel="1">
      <c r="A161" s="22" t="inlineStr">
        <is>
          <t>May</t>
        </is>
      </c>
      <c r="B161" s="22" t="n">
        <v>2026</v>
      </c>
      <c r="C161" s="22" t="inlineStr">
        <is>
          <t>25-04-2026</t>
        </is>
      </c>
      <c r="D161" s="23" t="n">
        <v>0.7266666666666667</v>
      </c>
      <c r="E161" s="22" t="inlineStr">
        <is>
          <t>Dates_4-30567</t>
        </is>
      </c>
      <c r="F161" s="22" t="inlineStr">
        <is>
          <t>FG</t>
        </is>
      </c>
      <c r="G161" s="22" t="inlineStr">
        <is>
          <t>Healthy Desserts</t>
        </is>
      </c>
      <c r="H161" s="22" t="inlineStr">
        <is>
          <t>Classic Date Bites Farmley Tin Jar 200 g</t>
        </is>
      </c>
      <c r="I161" s="22" t="inlineStr">
        <is>
          <t>Classic Date bites</t>
        </is>
      </c>
      <c r="J161" s="24" t="n">
        <v>0.2</v>
      </c>
      <c r="K161" s="24" t="n">
        <v>120</v>
      </c>
      <c r="L161" s="22" t="inlineStr">
        <is>
          <t>Cp Wholesale India Private Limited</t>
        </is>
      </c>
      <c r="M161" s="24" t="n">
        <v>24</v>
      </c>
      <c r="N161" s="22" t="inlineStr">
        <is>
          <t>Modern Trade</t>
        </is>
      </c>
      <c r="O161" s="22" t="inlineStr">
        <is>
          <t>Indore</t>
        </is>
      </c>
      <c r="P161" s="22" t="inlineStr">
        <is>
          <t>Value Added</t>
        </is>
      </c>
      <c r="Q161" s="22" t="inlineStr">
        <is>
          <t>Healthy Desserts</t>
        </is>
      </c>
      <c r="R161" s="25">
        <f>IF(Config!$B$4&gt;0,M161/Config!$B$4,0)</f>
        <v/>
      </c>
      <c r="S161" s="25">
        <f>IF(Config!$B$4&gt;0,K161/Config!$B$4,0)</f>
        <v/>
      </c>
      <c r="T161" s="25">
        <f>R161*Config!$B$7</f>
        <v/>
      </c>
      <c r="U161" s="25">
        <f>S161*Config!$B$7</f>
        <v/>
      </c>
      <c r="V161" s="25" t="n">
        <v>28.8</v>
      </c>
      <c r="W161" s="25" t="n">
        <v>144</v>
      </c>
      <c r="X161" s="26">
        <f>IF(T161&gt;0,V161/T161,0)</f>
        <v/>
      </c>
      <c r="Y161" s="26">
        <f>IF(U161&gt;0,W161/U161,0)</f>
        <v/>
      </c>
      <c r="Z161" s="25">
        <f>T161-V161</f>
        <v/>
      </c>
      <c r="AA161" s="25">
        <f>U161-W161</f>
        <v/>
      </c>
      <c r="AB161" s="25">
        <f>IF(Config!$B$7&gt;0,(V161/Config!$B$7)*Config!$B$4,0)</f>
        <v/>
      </c>
      <c r="AC161" s="25">
        <f>IF(Config!$B$7&gt;0,(W161/Config!$B$7)*Config!$B$4,0)</f>
        <v/>
      </c>
    </row>
    <row r="162" hidden="1" outlineLevel="1">
      <c r="A162" s="22" t="inlineStr">
        <is>
          <t>May</t>
        </is>
      </c>
      <c r="B162" s="22" t="n">
        <v>2026</v>
      </c>
      <c r="C162" s="22" t="inlineStr">
        <is>
          <t>25-04-2026</t>
        </is>
      </c>
      <c r="D162" s="23" t="n">
        <v>0.7266666666666667</v>
      </c>
      <c r="E162" s="22" t="inlineStr">
        <is>
          <t>Makhana_7-30098</t>
        </is>
      </c>
      <c r="F162" s="22" t="inlineStr">
        <is>
          <t>FG</t>
        </is>
      </c>
      <c r="G162" s="22" t="inlineStr">
        <is>
          <t>Makhana Raw</t>
        </is>
      </c>
      <c r="H162" s="22" t="inlineStr">
        <is>
          <t>Prasadam Makhana Center Seal Pouch 200 g- NEW</t>
        </is>
      </c>
      <c r="I162" s="22" t="inlineStr">
        <is>
          <t>Prasadam Makhana</t>
        </is>
      </c>
      <c r="J162" s="24" t="n">
        <v>0.2</v>
      </c>
      <c r="K162" s="24" t="n">
        <v>173</v>
      </c>
      <c r="L162" s="22" t="inlineStr">
        <is>
          <t>Cp Wholesale India Private Limited</t>
        </is>
      </c>
      <c r="M162" s="24" t="n">
        <v>34.6</v>
      </c>
      <c r="N162" s="22" t="inlineStr">
        <is>
          <t>Modern Trade</t>
        </is>
      </c>
      <c r="O162" s="22" t="inlineStr">
        <is>
          <t>Purnea</t>
        </is>
      </c>
      <c r="P162" s="22" t="inlineStr">
        <is>
          <t>KVI</t>
        </is>
      </c>
      <c r="Q162" s="22" t="inlineStr">
        <is>
          <t>Makhana Raw</t>
        </is>
      </c>
      <c r="R162" s="25">
        <f>IF(Config!$B$4&gt;0,M162/Config!$B$4,0)</f>
        <v/>
      </c>
      <c r="S162" s="25">
        <f>IF(Config!$B$4&gt;0,K162/Config!$B$4,0)</f>
        <v/>
      </c>
      <c r="T162" s="25">
        <f>R162*Config!$B$7</f>
        <v/>
      </c>
      <c r="U162" s="25">
        <f>S162*Config!$B$7</f>
        <v/>
      </c>
      <c r="V162" s="25" t="n">
        <v>32</v>
      </c>
      <c r="W162" s="25" t="n">
        <v>160</v>
      </c>
      <c r="X162" s="26">
        <f>IF(T162&gt;0,V162/T162,0)</f>
        <v/>
      </c>
      <c r="Y162" s="26">
        <f>IF(U162&gt;0,W162/U162,0)</f>
        <v/>
      </c>
      <c r="Z162" s="25">
        <f>T162-V162</f>
        <v/>
      </c>
      <c r="AA162" s="25">
        <f>U162-W162</f>
        <v/>
      </c>
      <c r="AB162" s="25">
        <f>IF(Config!$B$7&gt;0,(V162/Config!$B$7)*Config!$B$4,0)</f>
        <v/>
      </c>
      <c r="AC162" s="25">
        <f>IF(Config!$B$7&gt;0,(W162/Config!$B$7)*Config!$B$4,0)</f>
        <v/>
      </c>
    </row>
    <row r="163" hidden="1" outlineLevel="1">
      <c r="A163" s="22" t="inlineStr">
        <is>
          <t>May</t>
        </is>
      </c>
      <c r="B163" s="22" t="n">
        <v>2026</v>
      </c>
      <c r="C163" s="22" t="inlineStr">
        <is>
          <t>25-04-2026</t>
        </is>
      </c>
      <c r="D163" s="23" t="n">
        <v>0.7266782407407407</v>
      </c>
      <c r="E163" s="22" t="inlineStr">
        <is>
          <t>Dates_4-30101</t>
        </is>
      </c>
      <c r="F163" s="22" t="inlineStr">
        <is>
          <t>FG</t>
        </is>
      </c>
      <c r="G163" s="22" t="inlineStr">
        <is>
          <t>Healthy Desserts</t>
        </is>
      </c>
      <c r="H163" s="22" t="inlineStr">
        <is>
          <t>Dark Choco-Orange Date Bite Farmley Tin Jar 200g</t>
        </is>
      </c>
      <c r="I163" s="22" t="inlineStr">
        <is>
          <t>Date bites choco-Orange</t>
        </is>
      </c>
      <c r="J163" s="24" t="n">
        <v>0.2</v>
      </c>
      <c r="K163" s="24" t="n">
        <v>64</v>
      </c>
      <c r="L163" s="22" t="inlineStr">
        <is>
          <t>Cp Wholesale India Private Limited</t>
        </is>
      </c>
      <c r="M163" s="24" t="n">
        <v>12.8</v>
      </c>
      <c r="N163" s="22" t="inlineStr">
        <is>
          <t>Modern Trade</t>
        </is>
      </c>
      <c r="O163" s="22" t="inlineStr">
        <is>
          <t>Indore</t>
        </is>
      </c>
      <c r="P163" s="22" t="inlineStr">
        <is>
          <t>Value Added</t>
        </is>
      </c>
      <c r="Q163" s="22" t="inlineStr">
        <is>
          <t>Healthy Desserts</t>
        </is>
      </c>
      <c r="R163" s="25">
        <f>IF(Config!$B$4&gt;0,M163/Config!$B$4,0)</f>
        <v/>
      </c>
      <c r="S163" s="25">
        <f>IF(Config!$B$4&gt;0,K163/Config!$B$4,0)</f>
        <v/>
      </c>
      <c r="T163" s="25">
        <f>R163*Config!$B$7</f>
        <v/>
      </c>
      <c r="U163" s="25">
        <f>S163*Config!$B$7</f>
        <v/>
      </c>
      <c r="V163" s="25" t="n">
        <v>0</v>
      </c>
      <c r="W163" s="25" t="n">
        <v>0</v>
      </c>
      <c r="X163" s="26">
        <f>IF(T163&gt;0,V163/T163,0)</f>
        <v/>
      </c>
      <c r="Y163" s="26">
        <f>IF(U163&gt;0,W163/U163,0)</f>
        <v/>
      </c>
      <c r="Z163" s="25">
        <f>T163-V163</f>
        <v/>
      </c>
      <c r="AA163" s="25">
        <f>U163-W163</f>
        <v/>
      </c>
      <c r="AB163" s="25">
        <f>IF(Config!$B$7&gt;0,(V163/Config!$B$7)*Config!$B$4,0)</f>
        <v/>
      </c>
      <c r="AC163" s="25">
        <f>IF(Config!$B$7&gt;0,(W163/Config!$B$7)*Config!$B$4,0)</f>
        <v/>
      </c>
    </row>
    <row r="164" hidden="1" outlineLevel="1">
      <c r="A164" s="22" t="inlineStr">
        <is>
          <t>May</t>
        </is>
      </c>
      <c r="B164" s="22" t="n">
        <v>2026</v>
      </c>
      <c r="C164" s="22" t="inlineStr">
        <is>
          <t>25-04-2026</t>
        </is>
      </c>
      <c r="D164" s="23" t="n">
        <v>0.7266782407407407</v>
      </c>
      <c r="E164" s="22" t="inlineStr">
        <is>
          <t>Makhana_7-30157</t>
        </is>
      </c>
      <c r="F164" s="22" t="inlineStr">
        <is>
          <t>FG</t>
        </is>
      </c>
      <c r="G164" s="22" t="inlineStr">
        <is>
          <t>Munchies</t>
        </is>
      </c>
      <c r="H164" s="22" t="inlineStr">
        <is>
          <t>Makha Shaka Masala Stix Farmley Pillow Pouch 33 g</t>
        </is>
      </c>
      <c r="I164" s="22" t="inlineStr">
        <is>
          <t>Makhana Munchies</t>
        </is>
      </c>
      <c r="J164" s="24" t="n">
        <v>0.033</v>
      </c>
      <c r="K164" s="24" t="n">
        <v>747</v>
      </c>
      <c r="L164" s="22" t="inlineStr">
        <is>
          <t>Cp Wholesale India Private Limited</t>
        </is>
      </c>
      <c r="M164" s="24" t="n">
        <v>24.65</v>
      </c>
      <c r="N164" s="22" t="inlineStr">
        <is>
          <t>Modern Trade</t>
        </is>
      </c>
      <c r="O164" s="22" t="inlineStr">
        <is>
          <t>UD Foods</t>
        </is>
      </c>
      <c r="P164" s="22" t="inlineStr">
        <is>
          <t>Value Added</t>
        </is>
      </c>
      <c r="Q164" s="22" t="inlineStr">
        <is>
          <t>Munchies</t>
        </is>
      </c>
      <c r="R164" s="25">
        <f>IF(Config!$B$4&gt;0,M164/Config!$B$4,0)</f>
        <v/>
      </c>
      <c r="S164" s="25">
        <f>IF(Config!$B$4&gt;0,K164/Config!$B$4,0)</f>
        <v/>
      </c>
      <c r="T164" s="25">
        <f>R164*Config!$B$7</f>
        <v/>
      </c>
      <c r="U164" s="25">
        <f>S164*Config!$B$7</f>
        <v/>
      </c>
      <c r="V164" s="25" t="n">
        <v>10.56</v>
      </c>
      <c r="W164" s="25" t="n">
        <v>320</v>
      </c>
      <c r="X164" s="26">
        <f>IF(T164&gt;0,V164/T164,0)</f>
        <v/>
      </c>
      <c r="Y164" s="26">
        <f>IF(U164&gt;0,W164/U164,0)</f>
        <v/>
      </c>
      <c r="Z164" s="25">
        <f>T164-V164</f>
        <v/>
      </c>
      <c r="AA164" s="25">
        <f>U164-W164</f>
        <v/>
      </c>
      <c r="AB164" s="25">
        <f>IF(Config!$B$7&gt;0,(V164/Config!$B$7)*Config!$B$4,0)</f>
        <v/>
      </c>
      <c r="AC164" s="25">
        <f>IF(Config!$B$7&gt;0,(W164/Config!$B$7)*Config!$B$4,0)</f>
        <v/>
      </c>
    </row>
    <row r="165" hidden="1" outlineLevel="1">
      <c r="A165" s="22" t="inlineStr">
        <is>
          <t>May</t>
        </is>
      </c>
      <c r="B165" s="22" t="n">
        <v>2026</v>
      </c>
      <c r="C165" s="22" t="inlineStr">
        <is>
          <t>25-04-2026</t>
        </is>
      </c>
      <c r="D165" s="23" t="n">
        <v>0.7266782407407407</v>
      </c>
      <c r="E165" s="22" t="inlineStr">
        <is>
          <t>Makhana_7-30158</t>
        </is>
      </c>
      <c r="F165" s="22" t="inlineStr">
        <is>
          <t>FG</t>
        </is>
      </c>
      <c r="G165" s="22" t="inlineStr">
        <is>
          <t>Munchies</t>
        </is>
      </c>
      <c r="H165" s="22" t="inlineStr">
        <is>
          <t>Makha Shaka Flaming Hot Stix Farmley Pillow Pouch 33g</t>
        </is>
      </c>
      <c r="I165" s="22" t="inlineStr">
        <is>
          <t>Makhana Munchies</t>
        </is>
      </c>
      <c r="J165" s="24" t="n">
        <v>0.033</v>
      </c>
      <c r="K165" s="24" t="n">
        <v>533</v>
      </c>
      <c r="L165" s="22" t="inlineStr">
        <is>
          <t>Cp Wholesale India Private Limited</t>
        </is>
      </c>
      <c r="M165" s="24" t="n">
        <v>17.59</v>
      </c>
      <c r="N165" s="22" t="inlineStr">
        <is>
          <t>Modern Trade</t>
        </is>
      </c>
      <c r="O165" s="22" t="inlineStr">
        <is>
          <t>UD Foods</t>
        </is>
      </c>
      <c r="P165" s="22" t="inlineStr">
        <is>
          <t>Value Added</t>
        </is>
      </c>
      <c r="Q165" s="22" t="inlineStr">
        <is>
          <t>Munchies</t>
        </is>
      </c>
      <c r="R165" s="25">
        <f>IF(Config!$B$4&gt;0,M165/Config!$B$4,0)</f>
        <v/>
      </c>
      <c r="S165" s="25">
        <f>IF(Config!$B$4&gt;0,K165/Config!$B$4,0)</f>
        <v/>
      </c>
      <c r="T165" s="25">
        <f>R165*Config!$B$7</f>
        <v/>
      </c>
      <c r="U165" s="25">
        <f>S165*Config!$B$7</f>
        <v/>
      </c>
      <c r="V165" s="25" t="n">
        <v>10.56</v>
      </c>
      <c r="W165" s="25" t="n">
        <v>320</v>
      </c>
      <c r="X165" s="26">
        <f>IF(T165&gt;0,V165/T165,0)</f>
        <v/>
      </c>
      <c r="Y165" s="26">
        <f>IF(U165&gt;0,W165/U165,0)</f>
        <v/>
      </c>
      <c r="Z165" s="25">
        <f>T165-V165</f>
        <v/>
      </c>
      <c r="AA165" s="25">
        <f>U165-W165</f>
        <v/>
      </c>
      <c r="AB165" s="25">
        <f>IF(Config!$B$7&gt;0,(V165/Config!$B$7)*Config!$B$4,0)</f>
        <v/>
      </c>
      <c r="AC165" s="25">
        <f>IF(Config!$B$7&gt;0,(W165/Config!$B$7)*Config!$B$4,0)</f>
        <v/>
      </c>
    </row>
    <row r="166" hidden="1" outlineLevel="1">
      <c r="A166" s="22" t="inlineStr">
        <is>
          <t>May</t>
        </is>
      </c>
      <c r="B166" s="22" t="n">
        <v>2026</v>
      </c>
      <c r="C166" s="22" t="inlineStr">
        <is>
          <t>25-04-2026</t>
        </is>
      </c>
      <c r="D166" s="23" t="n">
        <v>0.7266782407407407</v>
      </c>
      <c r="E166" s="22" t="inlineStr">
        <is>
          <t>Dates_4-30567</t>
        </is>
      </c>
      <c r="F166" s="22" t="inlineStr">
        <is>
          <t>FG</t>
        </is>
      </c>
      <c r="G166" s="22" t="inlineStr">
        <is>
          <t>Healthy Desserts</t>
        </is>
      </c>
      <c r="H166" s="22" t="inlineStr">
        <is>
          <t>Classic Date Bites Farmley Tin Jar 200 g</t>
        </is>
      </c>
      <c r="I166" s="22" t="inlineStr">
        <is>
          <t>Classic Date bites</t>
        </is>
      </c>
      <c r="J166" s="24" t="n">
        <v>0.2</v>
      </c>
      <c r="K166" s="24" t="n">
        <v>840</v>
      </c>
      <c r="L166" s="22" t="inlineStr">
        <is>
          <t>Jhabak Marketing</t>
        </is>
      </c>
      <c r="M166" s="24" t="n">
        <v>168</v>
      </c>
      <c r="N166" s="22" t="inlineStr">
        <is>
          <t>Modern Trade</t>
        </is>
      </c>
      <c r="O166" s="22" t="inlineStr">
        <is>
          <t>Indore</t>
        </is>
      </c>
      <c r="P166" s="22" t="inlineStr">
        <is>
          <t>Value Added</t>
        </is>
      </c>
      <c r="Q166" s="22" t="inlineStr">
        <is>
          <t>Healthy Desserts</t>
        </is>
      </c>
      <c r="R166" s="25">
        <f>IF(Config!$B$4&gt;0,M166/Config!$B$4,0)</f>
        <v/>
      </c>
      <c r="S166" s="25">
        <f>IF(Config!$B$4&gt;0,K166/Config!$B$4,0)</f>
        <v/>
      </c>
      <c r="T166" s="25">
        <f>R166*Config!$B$7</f>
        <v/>
      </c>
      <c r="U166" s="25">
        <f>S166*Config!$B$7</f>
        <v/>
      </c>
      <c r="V166" s="25" t="n">
        <v>0</v>
      </c>
      <c r="W166" s="25" t="n">
        <v>0</v>
      </c>
      <c r="X166" s="26">
        <f>IF(T166&gt;0,V166/T166,0)</f>
        <v/>
      </c>
      <c r="Y166" s="26">
        <f>IF(U166&gt;0,W166/U166,0)</f>
        <v/>
      </c>
      <c r="Z166" s="25">
        <f>T166-V166</f>
        <v/>
      </c>
      <c r="AA166" s="25">
        <f>U166-W166</f>
        <v/>
      </c>
      <c r="AB166" s="25">
        <f>IF(Config!$B$7&gt;0,(V166/Config!$B$7)*Config!$B$4,0)</f>
        <v/>
      </c>
      <c r="AC166" s="25">
        <f>IF(Config!$B$7&gt;0,(W166/Config!$B$7)*Config!$B$4,0)</f>
        <v/>
      </c>
    </row>
    <row r="167" hidden="1" outlineLevel="1">
      <c r="A167" s="22" t="inlineStr">
        <is>
          <t>May</t>
        </is>
      </c>
      <c r="B167" s="22" t="n">
        <v>2026</v>
      </c>
      <c r="C167" s="22" t="inlineStr">
        <is>
          <t>25-04-2026</t>
        </is>
      </c>
      <c r="D167" s="23" t="n">
        <v>0.7266782407407407</v>
      </c>
      <c r="E167" s="22" t="inlineStr">
        <is>
          <t>Dry Fruit Mix_15-2801</t>
        </is>
      </c>
      <c r="F167" s="22" t="inlineStr">
        <is>
          <t>FG</t>
        </is>
      </c>
      <c r="G167" s="22" t="inlineStr">
        <is>
          <t>Trail Mixes</t>
        </is>
      </c>
      <c r="H167" s="22" t="inlineStr">
        <is>
          <t>Premium Panchmeva Farmley Jar 405 g</t>
        </is>
      </c>
      <c r="I167" s="22" t="inlineStr">
        <is>
          <t>Premium Panchmewa Superfood</t>
        </is>
      </c>
      <c r="J167" s="24" t="n">
        <v>0.405</v>
      </c>
      <c r="K167" s="24" t="n">
        <v>622</v>
      </c>
      <c r="L167" s="22" t="inlineStr">
        <is>
          <t>Jhabak Marketing</t>
        </is>
      </c>
      <c r="M167" s="24" t="n">
        <v>251.91</v>
      </c>
      <c r="N167" s="22" t="inlineStr">
        <is>
          <t>Modern Trade</t>
        </is>
      </c>
      <c r="O167" s="22" t="inlineStr">
        <is>
          <t>Indore</t>
        </is>
      </c>
      <c r="P167" s="22" t="inlineStr">
        <is>
          <t>Value Added</t>
        </is>
      </c>
      <c r="Q167" s="22" t="inlineStr">
        <is>
          <t>Trail Mixes</t>
        </is>
      </c>
      <c r="R167" s="25">
        <f>IF(Config!$B$4&gt;0,M167/Config!$B$4,0)</f>
        <v/>
      </c>
      <c r="S167" s="25">
        <f>IF(Config!$B$4&gt;0,K167/Config!$B$4,0)</f>
        <v/>
      </c>
      <c r="T167" s="25">
        <f>R167*Config!$B$7</f>
        <v/>
      </c>
      <c r="U167" s="25">
        <f>S167*Config!$B$7</f>
        <v/>
      </c>
      <c r="V167" s="25" t="n">
        <v>48.6</v>
      </c>
      <c r="W167" s="25" t="n">
        <v>120</v>
      </c>
      <c r="X167" s="26">
        <f>IF(T167&gt;0,V167/T167,0)</f>
        <v/>
      </c>
      <c r="Y167" s="26">
        <f>IF(U167&gt;0,W167/U167,0)</f>
        <v/>
      </c>
      <c r="Z167" s="25">
        <f>T167-V167</f>
        <v/>
      </c>
      <c r="AA167" s="25">
        <f>U167-W167</f>
        <v/>
      </c>
      <c r="AB167" s="25">
        <f>IF(Config!$B$7&gt;0,(V167/Config!$B$7)*Config!$B$4,0)</f>
        <v/>
      </c>
      <c r="AC167" s="25">
        <f>IF(Config!$B$7&gt;0,(W167/Config!$B$7)*Config!$B$4,0)</f>
        <v/>
      </c>
    </row>
    <row r="168" hidden="1" outlineLevel="1">
      <c r="A168" s="22" t="inlineStr">
        <is>
          <t>May</t>
        </is>
      </c>
      <c r="B168" s="22" t="n">
        <v>2026</v>
      </c>
      <c r="C168" s="22" t="inlineStr">
        <is>
          <t>25-04-2026</t>
        </is>
      </c>
      <c r="D168" s="23" t="n">
        <v>0.7266782407407407</v>
      </c>
      <c r="E168" s="22" t="inlineStr">
        <is>
          <t>Seeds_11-2541</t>
        </is>
      </c>
      <c r="F168" s="22" t="inlineStr">
        <is>
          <t>FG</t>
        </is>
      </c>
      <c r="G168" s="22" t="inlineStr">
        <is>
          <t>Chia Seeds</t>
        </is>
      </c>
      <c r="H168" s="22" t="inlineStr">
        <is>
          <t>Premium Chia Seeds Farmley Standee Pouch 200 g</t>
        </is>
      </c>
      <c r="I168" s="22" t="inlineStr">
        <is>
          <t>Premium Chia Seeds</t>
        </is>
      </c>
      <c r="J168" s="24" t="n">
        <v>0.2</v>
      </c>
      <c r="K168" s="24" t="n">
        <v>668</v>
      </c>
      <c r="L168" s="22" t="inlineStr">
        <is>
          <t>Jhabak Marketing</t>
        </is>
      </c>
      <c r="M168" s="24" t="n">
        <v>133.6</v>
      </c>
      <c r="N168" s="22" t="inlineStr">
        <is>
          <t>Modern Trade</t>
        </is>
      </c>
      <c r="O168" s="22" t="inlineStr">
        <is>
          <t>Indore</t>
        </is>
      </c>
      <c r="P168" s="22" t="inlineStr">
        <is>
          <t>KVI</t>
        </is>
      </c>
      <c r="Q168" s="22" t="inlineStr">
        <is>
          <t>Chia Seeds</t>
        </is>
      </c>
      <c r="R168" s="25">
        <f>IF(Config!$B$4&gt;0,M168/Config!$B$4,0)</f>
        <v/>
      </c>
      <c r="S168" s="25">
        <f>IF(Config!$B$4&gt;0,K168/Config!$B$4,0)</f>
        <v/>
      </c>
      <c r="T168" s="25">
        <f>R168*Config!$B$7</f>
        <v/>
      </c>
      <c r="U168" s="25">
        <f>S168*Config!$B$7</f>
        <v/>
      </c>
      <c r="V168" s="25" t="n">
        <v>30</v>
      </c>
      <c r="W168" s="25" t="n">
        <v>150</v>
      </c>
      <c r="X168" s="26">
        <f>IF(T168&gt;0,V168/T168,0)</f>
        <v/>
      </c>
      <c r="Y168" s="26">
        <f>IF(U168&gt;0,W168/U168,0)</f>
        <v/>
      </c>
      <c r="Z168" s="25">
        <f>T168-V168</f>
        <v/>
      </c>
      <c r="AA168" s="25">
        <f>U168-W168</f>
        <v/>
      </c>
      <c r="AB168" s="25">
        <f>IF(Config!$B$7&gt;0,(V168/Config!$B$7)*Config!$B$4,0)</f>
        <v/>
      </c>
      <c r="AC168" s="25">
        <f>IF(Config!$B$7&gt;0,(W168/Config!$B$7)*Config!$B$4,0)</f>
        <v/>
      </c>
    </row>
    <row r="169" hidden="1" outlineLevel="1">
      <c r="A169" s="22" t="inlineStr">
        <is>
          <t>May</t>
        </is>
      </c>
      <c r="B169" s="22" t="n">
        <v>2026</v>
      </c>
      <c r="C169" s="22" t="inlineStr">
        <is>
          <t>25-04-2026</t>
        </is>
      </c>
      <c r="D169" s="23" t="n">
        <v>0.7266782407407407</v>
      </c>
      <c r="E169" s="22" t="inlineStr">
        <is>
          <t>Seeds_11-2542</t>
        </is>
      </c>
      <c r="F169" s="22" t="inlineStr">
        <is>
          <t>FG</t>
        </is>
      </c>
      <c r="G169" s="22" t="inlineStr">
        <is>
          <t>Other Seeds</t>
        </is>
      </c>
      <c r="H169" s="22" t="inlineStr">
        <is>
          <t>Premium Jumbo Pumpkin Seeds Farmley Standee Pouch 200 g</t>
        </is>
      </c>
      <c r="I169" s="22" t="inlineStr">
        <is>
          <t>Premium Pumpkin Seeds</t>
        </is>
      </c>
      <c r="J169" s="24" t="n">
        <v>0.2</v>
      </c>
      <c r="K169" s="24" t="n">
        <v>359</v>
      </c>
      <c r="L169" s="22" t="inlineStr">
        <is>
          <t>Jhabak Marketing</t>
        </is>
      </c>
      <c r="M169" s="24" t="n">
        <v>71.8</v>
      </c>
      <c r="N169" s="22" t="inlineStr">
        <is>
          <t>Modern Trade</t>
        </is>
      </c>
      <c r="O169" s="22" t="inlineStr">
        <is>
          <t>Indore</t>
        </is>
      </c>
      <c r="P169" s="22" t="inlineStr">
        <is>
          <t>KVI</t>
        </is>
      </c>
      <c r="Q169" s="22" t="inlineStr">
        <is>
          <t>Other Seeds</t>
        </is>
      </c>
      <c r="R169" s="25">
        <f>IF(Config!$B$4&gt;0,M169/Config!$B$4,0)</f>
        <v/>
      </c>
      <c r="S169" s="25">
        <f>IF(Config!$B$4&gt;0,K169/Config!$B$4,0)</f>
        <v/>
      </c>
      <c r="T169" s="25">
        <f>R169*Config!$B$7</f>
        <v/>
      </c>
      <c r="U169" s="25">
        <f>S169*Config!$B$7</f>
        <v/>
      </c>
      <c r="V169" s="25" t="n">
        <v>18</v>
      </c>
      <c r="W169" s="25" t="n">
        <v>90</v>
      </c>
      <c r="X169" s="26">
        <f>IF(T169&gt;0,V169/T169,0)</f>
        <v/>
      </c>
      <c r="Y169" s="26">
        <f>IF(U169&gt;0,W169/U169,0)</f>
        <v/>
      </c>
      <c r="Z169" s="25">
        <f>T169-V169</f>
        <v/>
      </c>
      <c r="AA169" s="25">
        <f>U169-W169</f>
        <v/>
      </c>
      <c r="AB169" s="25">
        <f>IF(Config!$B$7&gt;0,(V169/Config!$B$7)*Config!$B$4,0)</f>
        <v/>
      </c>
      <c r="AC169" s="25">
        <f>IF(Config!$B$7&gt;0,(W169/Config!$B$7)*Config!$B$4,0)</f>
        <v/>
      </c>
    </row>
    <row r="170" hidden="1" outlineLevel="1">
      <c r="A170" s="22" t="inlineStr">
        <is>
          <t>May</t>
        </is>
      </c>
      <c r="B170" s="22" t="n">
        <v>2026</v>
      </c>
      <c r="C170" s="22" t="inlineStr">
        <is>
          <t>25-04-2026</t>
        </is>
      </c>
      <c r="D170" s="23" t="n">
        <v>0.7266782407407407</v>
      </c>
      <c r="E170" s="22" t="inlineStr">
        <is>
          <t>Makhana_7-2994</t>
        </is>
      </c>
      <c r="F170" s="22" t="inlineStr">
        <is>
          <t>FG</t>
        </is>
      </c>
      <c r="G170" s="22" t="inlineStr">
        <is>
          <t>Roasted &amp; Flavoured Makhana</t>
        </is>
      </c>
      <c r="H170" s="22" t="inlineStr">
        <is>
          <t>Roasted &amp; Salted Makhana Farmley Jar 55 g</t>
        </is>
      </c>
      <c r="I170" s="22" t="inlineStr">
        <is>
          <t>Prasadam Roasted Makhana</t>
        </is>
      </c>
      <c r="J170" s="24" t="n">
        <v>0.055</v>
      </c>
      <c r="K170" s="24" t="n">
        <v>254</v>
      </c>
      <c r="L170" s="22" t="inlineStr">
        <is>
          <t>Jhabak Marketing</t>
        </is>
      </c>
      <c r="M170" s="24" t="n">
        <v>13.97</v>
      </c>
      <c r="N170" s="22" t="inlineStr">
        <is>
          <t>Modern Trade</t>
        </is>
      </c>
      <c r="O170" s="22" t="inlineStr">
        <is>
          <t>Purnea</t>
        </is>
      </c>
      <c r="P170" s="22" t="inlineStr">
        <is>
          <t>Value Added</t>
        </is>
      </c>
      <c r="Q170" s="22" t="inlineStr">
        <is>
          <t>Roasted &amp; Flavoured Makhana</t>
        </is>
      </c>
      <c r="R170" s="25">
        <f>IF(Config!$B$4&gt;0,M170/Config!$B$4,0)</f>
        <v/>
      </c>
      <c r="S170" s="25">
        <f>IF(Config!$B$4&gt;0,K170/Config!$B$4,0)</f>
        <v/>
      </c>
      <c r="T170" s="25">
        <f>R170*Config!$B$7</f>
        <v/>
      </c>
      <c r="U170" s="25">
        <f>S170*Config!$B$7</f>
        <v/>
      </c>
      <c r="V170" s="25" t="n">
        <v>13.48</v>
      </c>
      <c r="W170" s="25" t="n">
        <v>245</v>
      </c>
      <c r="X170" s="26">
        <f>IF(T170&gt;0,V170/T170,0)</f>
        <v/>
      </c>
      <c r="Y170" s="26">
        <f>IF(U170&gt;0,W170/U170,0)</f>
        <v/>
      </c>
      <c r="Z170" s="25">
        <f>T170-V170</f>
        <v/>
      </c>
      <c r="AA170" s="25">
        <f>U170-W170</f>
        <v/>
      </c>
      <c r="AB170" s="25">
        <f>IF(Config!$B$7&gt;0,(V170/Config!$B$7)*Config!$B$4,0)</f>
        <v/>
      </c>
      <c r="AC170" s="25">
        <f>IF(Config!$B$7&gt;0,(W170/Config!$B$7)*Config!$B$4,0)</f>
        <v/>
      </c>
    </row>
    <row r="171" hidden="1" outlineLevel="1">
      <c r="A171" s="22" t="inlineStr">
        <is>
          <t>May</t>
        </is>
      </c>
      <c r="B171" s="22" t="n">
        <v>2026</v>
      </c>
      <c r="C171" s="22" t="inlineStr">
        <is>
          <t>25-04-2026</t>
        </is>
      </c>
      <c r="D171" s="23" t="n">
        <v>0.7266782407407407</v>
      </c>
      <c r="E171" s="22" t="inlineStr">
        <is>
          <t>Makhana_7-2992</t>
        </is>
      </c>
      <c r="F171" s="22" t="inlineStr">
        <is>
          <t>FG</t>
        </is>
      </c>
      <c r="G171" s="22" t="inlineStr">
        <is>
          <t>Roasted &amp; Flavoured Makhana</t>
        </is>
      </c>
      <c r="H171" s="22" t="inlineStr">
        <is>
          <t>Roasted &amp; Flavoured Peri Peri Makhana Farmley Jar 55 g</t>
        </is>
      </c>
      <c r="I171" s="22" t="inlineStr">
        <is>
          <t>Prasadam Roasted Makhana</t>
        </is>
      </c>
      <c r="J171" s="24" t="n">
        <v>0.055</v>
      </c>
      <c r="K171" s="24" t="n">
        <v>268</v>
      </c>
      <c r="L171" s="22" t="inlineStr">
        <is>
          <t>Jhabak Marketing</t>
        </is>
      </c>
      <c r="M171" s="24" t="n">
        <v>14.74</v>
      </c>
      <c r="N171" s="22" t="inlineStr">
        <is>
          <t>Modern Trade</t>
        </is>
      </c>
      <c r="O171" s="22" t="inlineStr">
        <is>
          <t>Purnea</t>
        </is>
      </c>
      <c r="P171" s="22" t="inlineStr">
        <is>
          <t>Value Added</t>
        </is>
      </c>
      <c r="Q171" s="22" t="inlineStr">
        <is>
          <t>Roasted &amp; Flavoured Makhana</t>
        </is>
      </c>
      <c r="R171" s="25">
        <f>IF(Config!$B$4&gt;0,M171/Config!$B$4,0)</f>
        <v/>
      </c>
      <c r="S171" s="25">
        <f>IF(Config!$B$4&gt;0,K171/Config!$B$4,0)</f>
        <v/>
      </c>
      <c r="T171" s="25">
        <f>R171*Config!$B$7</f>
        <v/>
      </c>
      <c r="U171" s="25">
        <f>S171*Config!$B$7</f>
        <v/>
      </c>
      <c r="V171" s="25" t="n">
        <v>15.4</v>
      </c>
      <c r="W171" s="25" t="n">
        <v>280</v>
      </c>
      <c r="X171" s="26">
        <f>IF(T171&gt;0,V171/T171,0)</f>
        <v/>
      </c>
      <c r="Y171" s="26">
        <f>IF(U171&gt;0,W171/U171,0)</f>
        <v/>
      </c>
      <c r="Z171" s="25">
        <f>T171-V171</f>
        <v/>
      </c>
      <c r="AA171" s="25">
        <f>U171-W171</f>
        <v/>
      </c>
      <c r="AB171" s="25">
        <f>IF(Config!$B$7&gt;0,(V171/Config!$B$7)*Config!$B$4,0)</f>
        <v/>
      </c>
      <c r="AC171" s="25">
        <f>IF(Config!$B$7&gt;0,(W171/Config!$B$7)*Config!$B$4,0)</f>
        <v/>
      </c>
    </row>
    <row r="172" hidden="1" outlineLevel="1">
      <c r="A172" s="22" t="inlineStr">
        <is>
          <t>May</t>
        </is>
      </c>
      <c r="B172" s="22" t="n">
        <v>2026</v>
      </c>
      <c r="C172" s="22" t="inlineStr">
        <is>
          <t>25-04-2026</t>
        </is>
      </c>
      <c r="D172" s="23" t="n">
        <v>0.7266782407407407</v>
      </c>
      <c r="E172" s="22" t="inlineStr">
        <is>
          <t>Dates_4-2469</t>
        </is>
      </c>
      <c r="F172" s="22" t="inlineStr">
        <is>
          <t>FG</t>
        </is>
      </c>
      <c r="G172" s="22" t="inlineStr">
        <is>
          <t>Dates</t>
        </is>
      </c>
      <c r="H172" s="22" t="inlineStr">
        <is>
          <t>Premium Omani Fard Dates Farmley standee pouch 400 g</t>
        </is>
      </c>
      <c r="I172" s="22" t="inlineStr">
        <is>
          <t>Premium Fard Dates</t>
        </is>
      </c>
      <c r="J172" s="24" t="n">
        <v>0.4</v>
      </c>
      <c r="K172" s="24" t="n">
        <v>155</v>
      </c>
      <c r="L172" s="22" t="inlineStr">
        <is>
          <t>Jhabak Marketing</t>
        </is>
      </c>
      <c r="M172" s="24" t="n">
        <v>62</v>
      </c>
      <c r="N172" s="22" t="inlineStr">
        <is>
          <t>Modern Trade</t>
        </is>
      </c>
      <c r="O172" s="22" t="inlineStr">
        <is>
          <t>Indore</t>
        </is>
      </c>
      <c r="P172" s="22" t="inlineStr">
        <is>
          <t>KVI</t>
        </is>
      </c>
      <c r="Q172" s="22" t="inlineStr">
        <is>
          <t>Dates</t>
        </is>
      </c>
      <c r="R172" s="25">
        <f>IF(Config!$B$4&gt;0,M172/Config!$B$4,0)</f>
        <v/>
      </c>
      <c r="S172" s="25">
        <f>IF(Config!$B$4&gt;0,K172/Config!$B$4,0)</f>
        <v/>
      </c>
      <c r="T172" s="25">
        <f>R172*Config!$B$7</f>
        <v/>
      </c>
      <c r="U172" s="25">
        <f>S172*Config!$B$7</f>
        <v/>
      </c>
      <c r="V172" s="25" t="n">
        <v>43.2</v>
      </c>
      <c r="W172" s="25" t="n">
        <v>108</v>
      </c>
      <c r="X172" s="26">
        <f>IF(T172&gt;0,V172/T172,0)</f>
        <v/>
      </c>
      <c r="Y172" s="26">
        <f>IF(U172&gt;0,W172/U172,0)</f>
        <v/>
      </c>
      <c r="Z172" s="25">
        <f>T172-V172</f>
        <v/>
      </c>
      <c r="AA172" s="25">
        <f>U172-W172</f>
        <v/>
      </c>
      <c r="AB172" s="25">
        <f>IF(Config!$B$7&gt;0,(V172/Config!$B$7)*Config!$B$4,0)</f>
        <v/>
      </c>
      <c r="AC172" s="25">
        <f>IF(Config!$B$7&gt;0,(W172/Config!$B$7)*Config!$B$4,0)</f>
        <v/>
      </c>
    </row>
    <row r="173" hidden="1" outlineLevel="1">
      <c r="A173" s="22" t="inlineStr">
        <is>
          <t>May</t>
        </is>
      </c>
      <c r="B173" s="22" t="n">
        <v>2026</v>
      </c>
      <c r="C173" s="22" t="inlineStr">
        <is>
          <t>25-04-2026</t>
        </is>
      </c>
      <c r="D173" s="23" t="n">
        <v>0.7266782407407407</v>
      </c>
      <c r="E173" s="22" t="inlineStr">
        <is>
          <t>Dry Fruit Mix_15-2404</t>
        </is>
      </c>
      <c r="F173" s="22" t="inlineStr">
        <is>
          <t>FG</t>
        </is>
      </c>
      <c r="G173" s="22" t="inlineStr">
        <is>
          <t>Berry Mix</t>
        </is>
      </c>
      <c r="H173" s="22" t="inlineStr">
        <is>
          <t>Berry Mix Farmley Standee Pouch 200 g</t>
        </is>
      </c>
      <c r="I173" s="22" t="inlineStr">
        <is>
          <t>Berry Mix</t>
        </is>
      </c>
      <c r="J173" s="24" t="n">
        <v>0.2</v>
      </c>
      <c r="K173" s="24" t="n">
        <v>189</v>
      </c>
      <c r="L173" s="22" t="inlineStr">
        <is>
          <t>Jhabak Marketing</t>
        </is>
      </c>
      <c r="M173" s="24" t="n">
        <v>37.8</v>
      </c>
      <c r="N173" s="22" t="inlineStr">
        <is>
          <t>Modern Trade</t>
        </is>
      </c>
      <c r="O173" s="22" t="inlineStr">
        <is>
          <t>Indore</t>
        </is>
      </c>
      <c r="P173" s="22" t="inlineStr">
        <is>
          <t>Value Added</t>
        </is>
      </c>
      <c r="Q173" s="22" t="inlineStr">
        <is>
          <t>Berry Mix</t>
        </is>
      </c>
      <c r="R173" s="25">
        <f>IF(Config!$B$4&gt;0,M173/Config!$B$4,0)</f>
        <v/>
      </c>
      <c r="S173" s="25">
        <f>IF(Config!$B$4&gt;0,K173/Config!$B$4,0)</f>
        <v/>
      </c>
      <c r="T173" s="25">
        <f>R173*Config!$B$7</f>
        <v/>
      </c>
      <c r="U173" s="25">
        <f>S173*Config!$B$7</f>
        <v/>
      </c>
      <c r="V173" s="25" t="n">
        <v>12</v>
      </c>
      <c r="W173" s="25" t="n">
        <v>60</v>
      </c>
      <c r="X173" s="26">
        <f>IF(T173&gt;0,V173/T173,0)</f>
        <v/>
      </c>
      <c r="Y173" s="26">
        <f>IF(U173&gt;0,W173/U173,0)</f>
        <v/>
      </c>
      <c r="Z173" s="25">
        <f>T173-V173</f>
        <v/>
      </c>
      <c r="AA173" s="25">
        <f>U173-W173</f>
        <v/>
      </c>
      <c r="AB173" s="25">
        <f>IF(Config!$B$7&gt;0,(V173/Config!$B$7)*Config!$B$4,0)</f>
        <v/>
      </c>
      <c r="AC173" s="25">
        <f>IF(Config!$B$7&gt;0,(W173/Config!$B$7)*Config!$B$4,0)</f>
        <v/>
      </c>
    </row>
    <row r="174" hidden="1" outlineLevel="1">
      <c r="A174" s="22" t="inlineStr">
        <is>
          <t>May</t>
        </is>
      </c>
      <c r="B174" s="22" t="n">
        <v>2026</v>
      </c>
      <c r="C174" s="22" t="inlineStr">
        <is>
          <t>25-04-2026</t>
        </is>
      </c>
      <c r="D174" s="23" t="n">
        <v>0.7266782407407407</v>
      </c>
      <c r="E174" s="22" t="inlineStr">
        <is>
          <t>Dates_4-30101</t>
        </is>
      </c>
      <c r="F174" s="22" t="inlineStr">
        <is>
          <t>FG</t>
        </is>
      </c>
      <c r="G174" s="22" t="inlineStr">
        <is>
          <t>Healthy Desserts</t>
        </is>
      </c>
      <c r="H174" s="22" t="inlineStr">
        <is>
          <t>Dark Choco-Orange Date Bite Farmley Tin Jar 200g</t>
        </is>
      </c>
      <c r="I174" s="22" t="inlineStr">
        <is>
          <t>Date bites choco-Orange</t>
        </is>
      </c>
      <c r="J174" s="24" t="n">
        <v>0.2</v>
      </c>
      <c r="K174" s="24" t="n">
        <v>190</v>
      </c>
      <c r="L174" s="22" t="inlineStr">
        <is>
          <t>Jhabak Marketing</t>
        </is>
      </c>
      <c r="M174" s="24" t="n">
        <v>38</v>
      </c>
      <c r="N174" s="22" t="inlineStr">
        <is>
          <t>Modern Trade</t>
        </is>
      </c>
      <c r="O174" s="22" t="inlineStr">
        <is>
          <t>Indore</t>
        </is>
      </c>
      <c r="P174" s="22" t="inlineStr">
        <is>
          <t>Value Added</t>
        </is>
      </c>
      <c r="Q174" s="22" t="inlineStr">
        <is>
          <t>Healthy Desserts</t>
        </is>
      </c>
      <c r="R174" s="25">
        <f>IF(Config!$B$4&gt;0,M174/Config!$B$4,0)</f>
        <v/>
      </c>
      <c r="S174" s="25">
        <f>IF(Config!$B$4&gt;0,K174/Config!$B$4,0)</f>
        <v/>
      </c>
      <c r="T174" s="25">
        <f>R174*Config!$B$7</f>
        <v/>
      </c>
      <c r="U174" s="25">
        <f>S174*Config!$B$7</f>
        <v/>
      </c>
      <c r="V174" s="25" t="n">
        <v>24</v>
      </c>
      <c r="W174" s="25" t="n">
        <v>120</v>
      </c>
      <c r="X174" s="26">
        <f>IF(T174&gt;0,V174/T174,0)</f>
        <v/>
      </c>
      <c r="Y174" s="26">
        <f>IF(U174&gt;0,W174/U174,0)</f>
        <v/>
      </c>
      <c r="Z174" s="25">
        <f>T174-V174</f>
        <v/>
      </c>
      <c r="AA174" s="25">
        <f>U174-W174</f>
        <v/>
      </c>
      <c r="AB174" s="25">
        <f>IF(Config!$B$7&gt;0,(V174/Config!$B$7)*Config!$B$4,0)</f>
        <v/>
      </c>
      <c r="AC174" s="25">
        <f>IF(Config!$B$7&gt;0,(W174/Config!$B$7)*Config!$B$4,0)</f>
        <v/>
      </c>
    </row>
    <row r="175" hidden="1" outlineLevel="1">
      <c r="A175" s="22" t="inlineStr">
        <is>
          <t>May</t>
        </is>
      </c>
      <c r="B175" s="22" t="n">
        <v>2026</v>
      </c>
      <c r="C175" s="22" t="inlineStr">
        <is>
          <t>25-04-2026</t>
        </is>
      </c>
      <c r="D175" s="23" t="n">
        <v>0.7266782407407407</v>
      </c>
      <c r="E175" s="22" t="inlineStr">
        <is>
          <t>Dried Fruits_5-2543</t>
        </is>
      </c>
      <c r="F175" s="22" t="inlineStr">
        <is>
          <t>FG</t>
        </is>
      </c>
      <c r="G175" s="22" t="inlineStr">
        <is>
          <t>Cranberries</t>
        </is>
      </c>
      <c r="H175" s="22" t="inlineStr">
        <is>
          <t>Premium California Whole Dried Cranberries Farmley Standee Pouch 200 g</t>
        </is>
      </c>
      <c r="I175" s="22" t="inlineStr">
        <is>
          <t>Premium California Sliced Cranberries</t>
        </is>
      </c>
      <c r="J175" s="24" t="n">
        <v>0.2</v>
      </c>
      <c r="K175" s="24" t="n">
        <v>90</v>
      </c>
      <c r="L175" s="22" t="inlineStr">
        <is>
          <t>Jhabak Marketing</t>
        </is>
      </c>
      <c r="M175" s="24" t="n">
        <v>18</v>
      </c>
      <c r="N175" s="22" t="inlineStr">
        <is>
          <t>Modern Trade</t>
        </is>
      </c>
      <c r="O175" s="22" t="inlineStr">
        <is>
          <t>Indore</t>
        </is>
      </c>
      <c r="P175" s="22" t="inlineStr">
        <is>
          <t>KVI</t>
        </is>
      </c>
      <c r="Q175" s="22" t="inlineStr">
        <is>
          <t>Cranberries</t>
        </is>
      </c>
      <c r="R175" s="25">
        <f>IF(Config!$B$4&gt;0,M175/Config!$B$4,0)</f>
        <v/>
      </c>
      <c r="S175" s="25">
        <f>IF(Config!$B$4&gt;0,K175/Config!$B$4,0)</f>
        <v/>
      </c>
      <c r="T175" s="25">
        <f>R175*Config!$B$7</f>
        <v/>
      </c>
      <c r="U175" s="25">
        <f>S175*Config!$B$7</f>
        <v/>
      </c>
      <c r="V175" s="25" t="n">
        <v>18</v>
      </c>
      <c r="W175" s="25" t="n">
        <v>90</v>
      </c>
      <c r="X175" s="26">
        <f>IF(T175&gt;0,V175/T175,0)</f>
        <v/>
      </c>
      <c r="Y175" s="26">
        <f>IF(U175&gt;0,W175/U175,0)</f>
        <v/>
      </c>
      <c r="Z175" s="25">
        <f>T175-V175</f>
        <v/>
      </c>
      <c r="AA175" s="25">
        <f>U175-W175</f>
        <v/>
      </c>
      <c r="AB175" s="25">
        <f>IF(Config!$B$7&gt;0,(V175/Config!$B$7)*Config!$B$4,0)</f>
        <v/>
      </c>
      <c r="AC175" s="25">
        <f>IF(Config!$B$7&gt;0,(W175/Config!$B$7)*Config!$B$4,0)</f>
        <v/>
      </c>
    </row>
    <row r="176" hidden="1" outlineLevel="1">
      <c r="A176" s="22" t="inlineStr">
        <is>
          <t>May</t>
        </is>
      </c>
      <c r="B176" s="22" t="n">
        <v>2026</v>
      </c>
      <c r="C176" s="22" t="inlineStr">
        <is>
          <t>25-04-2026</t>
        </is>
      </c>
      <c r="D176" s="23" t="n">
        <v>0.7266782407407407</v>
      </c>
      <c r="E176" s="22" t="inlineStr">
        <is>
          <t>Apricot_2-2540</t>
        </is>
      </c>
      <c r="F176" s="22" t="inlineStr">
        <is>
          <t>FG</t>
        </is>
      </c>
      <c r="G176" s="22" t="inlineStr">
        <is>
          <t>Apricots</t>
        </is>
      </c>
      <c r="H176" s="22" t="inlineStr">
        <is>
          <t>Premium Turkish Dried Apricot Farmley Standee Pouch 200 g</t>
        </is>
      </c>
      <c r="I176" s="22" t="inlineStr">
        <is>
          <t>Premium Turkish Dried Apricot</t>
        </is>
      </c>
      <c r="J176" s="24" t="n">
        <v>0.2</v>
      </c>
      <c r="K176" s="24" t="n">
        <v>105</v>
      </c>
      <c r="L176" s="22" t="inlineStr">
        <is>
          <t>Jhabak Marketing</t>
        </is>
      </c>
      <c r="M176" s="24" t="n">
        <v>21</v>
      </c>
      <c r="N176" s="22" t="inlineStr">
        <is>
          <t>Modern Trade</t>
        </is>
      </c>
      <c r="O176" s="22" t="inlineStr">
        <is>
          <t>Indore</t>
        </is>
      </c>
      <c r="P176" s="22" t="inlineStr">
        <is>
          <t>KVI</t>
        </is>
      </c>
      <c r="Q176" s="22" t="inlineStr">
        <is>
          <t>Apricots</t>
        </is>
      </c>
      <c r="R176" s="25">
        <f>IF(Config!$B$4&gt;0,M176/Config!$B$4,0)</f>
        <v/>
      </c>
      <c r="S176" s="25">
        <f>IF(Config!$B$4&gt;0,K176/Config!$B$4,0)</f>
        <v/>
      </c>
      <c r="T176" s="25">
        <f>R176*Config!$B$7</f>
        <v/>
      </c>
      <c r="U176" s="25">
        <f>S176*Config!$B$7</f>
        <v/>
      </c>
      <c r="V176" s="25" t="n">
        <v>12</v>
      </c>
      <c r="W176" s="25" t="n">
        <v>60</v>
      </c>
      <c r="X176" s="26">
        <f>IF(T176&gt;0,V176/T176,0)</f>
        <v/>
      </c>
      <c r="Y176" s="26">
        <f>IF(U176&gt;0,W176/U176,0)</f>
        <v/>
      </c>
      <c r="Z176" s="25">
        <f>T176-V176</f>
        <v/>
      </c>
      <c r="AA176" s="25">
        <f>U176-W176</f>
        <v/>
      </c>
      <c r="AB176" s="25">
        <f>IF(Config!$B$7&gt;0,(V176/Config!$B$7)*Config!$B$4,0)</f>
        <v/>
      </c>
      <c r="AC176" s="25">
        <f>IF(Config!$B$7&gt;0,(W176/Config!$B$7)*Config!$B$4,0)</f>
        <v/>
      </c>
    </row>
    <row r="177" hidden="1" outlineLevel="1">
      <c r="A177" s="22" t="inlineStr">
        <is>
          <t>May</t>
        </is>
      </c>
      <c r="B177" s="22" t="n">
        <v>2026</v>
      </c>
      <c r="C177" s="22" t="inlineStr">
        <is>
          <t>25-04-2026</t>
        </is>
      </c>
      <c r="D177" s="23" t="n">
        <v>0.7266782407407407</v>
      </c>
      <c r="E177" s="22" t="inlineStr">
        <is>
          <t>Dry Fruit Mix_15-2402</t>
        </is>
      </c>
      <c r="F177" s="22" t="inlineStr">
        <is>
          <t>FG</t>
        </is>
      </c>
      <c r="G177" s="22" t="inlineStr">
        <is>
          <t>Trail Mixes</t>
        </is>
      </c>
      <c r="H177" s="22" t="inlineStr">
        <is>
          <t>Trail Mix Farmley Standee Pouch 200 g</t>
        </is>
      </c>
      <c r="I177" s="22" t="inlineStr">
        <is>
          <t>Trail Mix</t>
        </is>
      </c>
      <c r="J177" s="24" t="n">
        <v>0.2</v>
      </c>
      <c r="K177" s="24" t="n">
        <v>189</v>
      </c>
      <c r="L177" s="22" t="inlineStr">
        <is>
          <t>Jhabak Marketing</t>
        </is>
      </c>
      <c r="M177" s="24" t="n">
        <v>37.8</v>
      </c>
      <c r="N177" s="22" t="inlineStr">
        <is>
          <t>Modern Trade</t>
        </is>
      </c>
      <c r="O177" s="22" t="inlineStr">
        <is>
          <t>Indore</t>
        </is>
      </c>
      <c r="P177" s="22" t="inlineStr">
        <is>
          <t>Value Added</t>
        </is>
      </c>
      <c r="Q177" s="22" t="inlineStr">
        <is>
          <t>Trail Mixes</t>
        </is>
      </c>
      <c r="R177" s="25">
        <f>IF(Config!$B$4&gt;0,M177/Config!$B$4,0)</f>
        <v/>
      </c>
      <c r="S177" s="25">
        <f>IF(Config!$B$4&gt;0,K177/Config!$B$4,0)</f>
        <v/>
      </c>
      <c r="T177" s="25">
        <f>R177*Config!$B$7</f>
        <v/>
      </c>
      <c r="U177" s="25">
        <f>S177*Config!$B$7</f>
        <v/>
      </c>
      <c r="V177" s="25" t="n">
        <v>0</v>
      </c>
      <c r="W177" s="25" t="n">
        <v>0</v>
      </c>
      <c r="X177" s="26">
        <f>IF(T177&gt;0,V177/T177,0)</f>
        <v/>
      </c>
      <c r="Y177" s="26">
        <f>IF(U177&gt;0,W177/U177,0)</f>
        <v/>
      </c>
      <c r="Z177" s="25">
        <f>T177-V177</f>
        <v/>
      </c>
      <c r="AA177" s="25">
        <f>U177-W177</f>
        <v/>
      </c>
      <c r="AB177" s="25">
        <f>IF(Config!$B$7&gt;0,(V177/Config!$B$7)*Config!$B$4,0)</f>
        <v/>
      </c>
      <c r="AC177" s="25">
        <f>IF(Config!$B$7&gt;0,(W177/Config!$B$7)*Config!$B$4,0)</f>
        <v/>
      </c>
    </row>
    <row r="178" hidden="1" outlineLevel="1">
      <c r="A178" s="22" t="inlineStr">
        <is>
          <t>May</t>
        </is>
      </c>
      <c r="B178" s="22" t="n">
        <v>2026</v>
      </c>
      <c r="C178" s="22" t="inlineStr">
        <is>
          <t>25-04-2026</t>
        </is>
      </c>
      <c r="D178" s="23" t="n">
        <v>0.7266782407407407</v>
      </c>
      <c r="E178" s="22" t="inlineStr">
        <is>
          <t>Dry Fruit Mix_15-2403</t>
        </is>
      </c>
      <c r="F178" s="22" t="inlineStr">
        <is>
          <t>FG</t>
        </is>
      </c>
      <c r="G178" s="22" t="inlineStr">
        <is>
          <t>Seed Mix</t>
        </is>
      </c>
      <c r="H178" s="22" t="inlineStr">
        <is>
          <t>Seed Mix Farmley Standee Pouch 200 g</t>
        </is>
      </c>
      <c r="I178" s="22" t="inlineStr">
        <is>
          <t>Seed Mix</t>
        </is>
      </c>
      <c r="J178" s="24" t="n">
        <v>0.2</v>
      </c>
      <c r="K178" s="24" t="n">
        <v>340</v>
      </c>
      <c r="L178" s="22" t="inlineStr">
        <is>
          <t>Jhabak Marketing</t>
        </is>
      </c>
      <c r="M178" s="24" t="n">
        <v>68</v>
      </c>
      <c r="N178" s="22" t="inlineStr">
        <is>
          <t>Modern Trade</t>
        </is>
      </c>
      <c r="O178" s="22" t="inlineStr">
        <is>
          <t>Indore</t>
        </is>
      </c>
      <c r="P178" s="22" t="inlineStr">
        <is>
          <t>Value Added</t>
        </is>
      </c>
      <c r="Q178" s="22" t="inlineStr">
        <is>
          <t>Seed Mix</t>
        </is>
      </c>
      <c r="R178" s="25">
        <f>IF(Config!$B$4&gt;0,M178/Config!$B$4,0)</f>
        <v/>
      </c>
      <c r="S178" s="25">
        <f>IF(Config!$B$4&gt;0,K178/Config!$B$4,0)</f>
        <v/>
      </c>
      <c r="T178" s="25">
        <f>R178*Config!$B$7</f>
        <v/>
      </c>
      <c r="U178" s="25">
        <f>S178*Config!$B$7</f>
        <v/>
      </c>
      <c r="V178" s="25" t="n">
        <v>12</v>
      </c>
      <c r="W178" s="25" t="n">
        <v>60</v>
      </c>
      <c r="X178" s="26">
        <f>IF(T178&gt;0,V178/T178,0)</f>
        <v/>
      </c>
      <c r="Y178" s="26">
        <f>IF(U178&gt;0,W178/U178,0)</f>
        <v/>
      </c>
      <c r="Z178" s="25">
        <f>T178-V178</f>
        <v/>
      </c>
      <c r="AA178" s="25">
        <f>U178-W178</f>
        <v/>
      </c>
      <c r="AB178" s="25">
        <f>IF(Config!$B$7&gt;0,(V178/Config!$B$7)*Config!$B$4,0)</f>
        <v/>
      </c>
      <c r="AC178" s="25">
        <f>IF(Config!$B$7&gt;0,(W178/Config!$B$7)*Config!$B$4,0)</f>
        <v/>
      </c>
    </row>
    <row r="179" hidden="1" outlineLevel="1">
      <c r="A179" s="22" t="inlineStr">
        <is>
          <t>May</t>
        </is>
      </c>
      <c r="B179" s="22" t="n">
        <v>2026</v>
      </c>
      <c r="C179" s="22" t="inlineStr">
        <is>
          <t>25-04-2026</t>
        </is>
      </c>
      <c r="D179" s="23" t="n">
        <v>0.7266782407407407</v>
      </c>
      <c r="E179" s="22" t="inlineStr">
        <is>
          <t>Fig_6-2464</t>
        </is>
      </c>
      <c r="F179" s="22" t="inlineStr">
        <is>
          <t>FG</t>
        </is>
      </c>
      <c r="G179" s="22" t="inlineStr">
        <is>
          <t>Figs</t>
        </is>
      </c>
      <c r="H179" s="22" t="inlineStr">
        <is>
          <t>Premium Anjeer Farmley Standee Pouch 200 g</t>
        </is>
      </c>
      <c r="I179" s="22" t="inlineStr">
        <is>
          <t>Premium Anjeer</t>
        </is>
      </c>
      <c r="J179" s="24" t="n">
        <v>0.2</v>
      </c>
      <c r="K179" s="24" t="n">
        <v>90</v>
      </c>
      <c r="L179" s="22" t="inlineStr">
        <is>
          <t>Jhabak Marketing</t>
        </is>
      </c>
      <c r="M179" s="24" t="n">
        <v>18</v>
      </c>
      <c r="N179" s="22" t="inlineStr">
        <is>
          <t>Modern Trade</t>
        </is>
      </c>
      <c r="O179" s="22" t="inlineStr">
        <is>
          <t>Indore</t>
        </is>
      </c>
      <c r="P179" s="22" t="inlineStr">
        <is>
          <t>KVI</t>
        </is>
      </c>
      <c r="Q179" s="22" t="inlineStr">
        <is>
          <t>Figs</t>
        </is>
      </c>
      <c r="R179" s="25">
        <f>IF(Config!$B$4&gt;0,M179/Config!$B$4,0)</f>
        <v/>
      </c>
      <c r="S179" s="25">
        <f>IF(Config!$B$4&gt;0,K179/Config!$B$4,0)</f>
        <v/>
      </c>
      <c r="T179" s="25">
        <f>R179*Config!$B$7</f>
        <v/>
      </c>
      <c r="U179" s="25">
        <f>S179*Config!$B$7</f>
        <v/>
      </c>
      <c r="V179" s="25" t="n">
        <v>18</v>
      </c>
      <c r="W179" s="25" t="n">
        <v>90</v>
      </c>
      <c r="X179" s="26">
        <f>IF(T179&gt;0,V179/T179,0)</f>
        <v/>
      </c>
      <c r="Y179" s="26">
        <f>IF(U179&gt;0,W179/U179,0)</f>
        <v/>
      </c>
      <c r="Z179" s="25">
        <f>T179-V179</f>
        <v/>
      </c>
      <c r="AA179" s="25">
        <f>U179-W179</f>
        <v/>
      </c>
      <c r="AB179" s="25">
        <f>IF(Config!$B$7&gt;0,(V179/Config!$B$7)*Config!$B$4,0)</f>
        <v/>
      </c>
      <c r="AC179" s="25">
        <f>IF(Config!$B$7&gt;0,(W179/Config!$B$7)*Config!$B$4,0)</f>
        <v/>
      </c>
    </row>
    <row r="180" hidden="1" outlineLevel="1">
      <c r="A180" s="22" t="inlineStr">
        <is>
          <t>May</t>
        </is>
      </c>
      <c r="B180" s="22" t="n">
        <v>2026</v>
      </c>
      <c r="C180" s="22" t="inlineStr">
        <is>
          <t>25-04-2026</t>
        </is>
      </c>
      <c r="D180" s="23" t="n">
        <v>0.7266782407407407</v>
      </c>
      <c r="E180" s="22" t="inlineStr">
        <is>
          <t>Walnut_12-1535</t>
        </is>
      </c>
      <c r="F180" s="22" t="inlineStr">
        <is>
          <t>FG</t>
        </is>
      </c>
      <c r="G180" s="22" t="inlineStr">
        <is>
          <t>Walnut</t>
        </is>
      </c>
      <c r="H180" s="22" t="inlineStr">
        <is>
          <t>Premium Broken Walnut Kernels Farmley Standee Pouch 200 g</t>
        </is>
      </c>
      <c r="I180" s="22" t="inlineStr">
        <is>
          <t>Premium Broken Walnut Kernels</t>
        </is>
      </c>
      <c r="J180" s="24" t="n">
        <v>0.2</v>
      </c>
      <c r="K180" s="24" t="n">
        <v>349</v>
      </c>
      <c r="L180" s="22" t="inlineStr">
        <is>
          <t>Jhabak Marketing</t>
        </is>
      </c>
      <c r="M180" s="24" t="n">
        <v>69.8</v>
      </c>
      <c r="N180" s="22" t="inlineStr">
        <is>
          <t>Modern Trade</t>
        </is>
      </c>
      <c r="O180" s="22" t="inlineStr">
        <is>
          <t>Indore</t>
        </is>
      </c>
      <c r="P180" s="22" t="inlineStr">
        <is>
          <t>KVI</t>
        </is>
      </c>
      <c r="Q180" s="22" t="inlineStr">
        <is>
          <t>Walnut</t>
        </is>
      </c>
      <c r="R180" s="25">
        <f>IF(Config!$B$4&gt;0,M180/Config!$B$4,0)</f>
        <v/>
      </c>
      <c r="S180" s="25">
        <f>IF(Config!$B$4&gt;0,K180/Config!$B$4,0)</f>
        <v/>
      </c>
      <c r="T180" s="25">
        <f>R180*Config!$B$7</f>
        <v/>
      </c>
      <c r="U180" s="25">
        <f>S180*Config!$B$7</f>
        <v/>
      </c>
      <c r="V180" s="25" t="n">
        <v>14.4</v>
      </c>
      <c r="W180" s="25" t="n">
        <v>72</v>
      </c>
      <c r="X180" s="26">
        <f>IF(T180&gt;0,V180/T180,0)</f>
        <v/>
      </c>
      <c r="Y180" s="26">
        <f>IF(U180&gt;0,W180/U180,0)</f>
        <v/>
      </c>
      <c r="Z180" s="25">
        <f>T180-V180</f>
        <v/>
      </c>
      <c r="AA180" s="25">
        <f>U180-W180</f>
        <v/>
      </c>
      <c r="AB180" s="25">
        <f>IF(Config!$B$7&gt;0,(V180/Config!$B$7)*Config!$B$4,0)</f>
        <v/>
      </c>
      <c r="AC180" s="25">
        <f>IF(Config!$B$7&gt;0,(W180/Config!$B$7)*Config!$B$4,0)</f>
        <v/>
      </c>
    </row>
    <row r="181" hidden="1" outlineLevel="1">
      <c r="A181" s="22" t="inlineStr">
        <is>
          <t>May</t>
        </is>
      </c>
      <c r="B181" s="22" t="n">
        <v>2026</v>
      </c>
      <c r="C181" s="22" t="inlineStr">
        <is>
          <t>25-04-2026</t>
        </is>
      </c>
      <c r="D181" s="23" t="n">
        <v>0.7266898148148148</v>
      </c>
      <c r="E181" s="22" t="inlineStr">
        <is>
          <t>Seeds_11-2868</t>
        </is>
      </c>
      <c r="F181" s="22" t="inlineStr">
        <is>
          <t>FG</t>
        </is>
      </c>
      <c r="G181" s="22" t="inlineStr">
        <is>
          <t>Other Seeds</t>
        </is>
      </c>
      <c r="H181" s="22" t="inlineStr">
        <is>
          <t>Quinoa seeds Farmley Standee Pouch 500g</t>
        </is>
      </c>
      <c r="I181" s="22" t="inlineStr">
        <is>
          <t>Premium Quinoa seeds</t>
        </is>
      </c>
      <c r="J181" s="24" t="n">
        <v>0.5</v>
      </c>
      <c r="K181" s="24" t="n">
        <v>81</v>
      </c>
      <c r="L181" s="22" t="inlineStr">
        <is>
          <t>Jhabak Marketing</t>
        </is>
      </c>
      <c r="M181" s="24" t="n">
        <v>40.5</v>
      </c>
      <c r="N181" s="22" t="inlineStr">
        <is>
          <t>Modern Trade</t>
        </is>
      </c>
      <c r="O181" s="22" t="inlineStr">
        <is>
          <t>Indore</t>
        </is>
      </c>
      <c r="P181" s="22" t="inlineStr">
        <is>
          <t>KVI</t>
        </is>
      </c>
      <c r="Q181" s="22" t="inlineStr">
        <is>
          <t>Other Seeds</t>
        </is>
      </c>
      <c r="R181" s="25">
        <f>IF(Config!$B$4&gt;0,M181/Config!$B$4,0)</f>
        <v/>
      </c>
      <c r="S181" s="25">
        <f>IF(Config!$B$4&gt;0,K181/Config!$B$4,0)</f>
        <v/>
      </c>
      <c r="T181" s="25">
        <f>R181*Config!$B$7</f>
        <v/>
      </c>
      <c r="U181" s="25">
        <f>S181*Config!$B$7</f>
        <v/>
      </c>
      <c r="V181" s="25" t="n">
        <v>45</v>
      </c>
      <c r="W181" s="25" t="n">
        <v>90</v>
      </c>
      <c r="X181" s="26">
        <f>IF(T181&gt;0,V181/T181,0)</f>
        <v/>
      </c>
      <c r="Y181" s="26">
        <f>IF(U181&gt;0,W181/U181,0)</f>
        <v/>
      </c>
      <c r="Z181" s="25">
        <f>T181-V181</f>
        <v/>
      </c>
      <c r="AA181" s="25">
        <f>U181-W181</f>
        <v/>
      </c>
      <c r="AB181" s="25">
        <f>IF(Config!$B$7&gt;0,(V181/Config!$B$7)*Config!$B$4,0)</f>
        <v/>
      </c>
      <c r="AC181" s="25">
        <f>IF(Config!$B$7&gt;0,(W181/Config!$B$7)*Config!$B$4,0)</f>
        <v/>
      </c>
    </row>
    <row r="182" hidden="1" outlineLevel="1">
      <c r="A182" s="22" t="inlineStr">
        <is>
          <t>May</t>
        </is>
      </c>
      <c r="B182" s="22" t="n">
        <v>2026</v>
      </c>
      <c r="C182" s="22" t="inlineStr">
        <is>
          <t>25-04-2026</t>
        </is>
      </c>
      <c r="D182" s="23" t="n">
        <v>0.7266898148148148</v>
      </c>
      <c r="E182" s="22" t="inlineStr">
        <is>
          <t>Dry Fruit Mix_15-2941</t>
        </is>
      </c>
      <c r="F182" s="22" t="inlineStr">
        <is>
          <t>FG</t>
        </is>
      </c>
      <c r="G182" s="22" t="inlineStr">
        <is>
          <t>Seed Mix</t>
        </is>
      </c>
      <c r="H182" s="22" t="inlineStr">
        <is>
          <t>Seed mix Farmley 160g Standee Pouches</t>
        </is>
      </c>
      <c r="I182" s="22" t="inlineStr">
        <is>
          <t>Seed Mix</t>
        </is>
      </c>
      <c r="J182" s="24" t="n">
        <v>0.16</v>
      </c>
      <c r="K182" s="24" t="n">
        <v>110</v>
      </c>
      <c r="L182" s="22" t="inlineStr">
        <is>
          <t>Jhabak Marketing</t>
        </is>
      </c>
      <c r="M182" s="24" t="n">
        <v>17.6</v>
      </c>
      <c r="N182" s="22" t="inlineStr">
        <is>
          <t>Modern Trade</t>
        </is>
      </c>
      <c r="O182" s="22" t="inlineStr">
        <is>
          <t>Indore</t>
        </is>
      </c>
      <c r="P182" s="22" t="inlineStr">
        <is>
          <t>Value Added</t>
        </is>
      </c>
      <c r="Q182" s="22" t="inlineStr">
        <is>
          <t>Seed Mix</t>
        </is>
      </c>
      <c r="R182" s="25">
        <f>IF(Config!$B$4&gt;0,M182/Config!$B$4,0)</f>
        <v/>
      </c>
      <c r="S182" s="25">
        <f>IF(Config!$B$4&gt;0,K182/Config!$B$4,0)</f>
        <v/>
      </c>
      <c r="T182" s="25">
        <f>R182*Config!$B$7</f>
        <v/>
      </c>
      <c r="U182" s="25">
        <f>S182*Config!$B$7</f>
        <v/>
      </c>
      <c r="V182" s="25" t="n">
        <v>19.2</v>
      </c>
      <c r="W182" s="25" t="n">
        <v>120</v>
      </c>
      <c r="X182" s="26">
        <f>IF(T182&gt;0,V182/T182,0)</f>
        <v/>
      </c>
      <c r="Y182" s="26">
        <f>IF(U182&gt;0,W182/U182,0)</f>
        <v/>
      </c>
      <c r="Z182" s="25">
        <f>T182-V182</f>
        <v/>
      </c>
      <c r="AA182" s="25">
        <f>U182-W182</f>
        <v/>
      </c>
      <c r="AB182" s="25">
        <f>IF(Config!$B$7&gt;0,(V182/Config!$B$7)*Config!$B$4,0)</f>
        <v/>
      </c>
      <c r="AC182" s="25">
        <f>IF(Config!$B$7&gt;0,(W182/Config!$B$7)*Config!$B$4,0)</f>
        <v/>
      </c>
    </row>
    <row r="183" hidden="1" outlineLevel="1">
      <c r="A183" s="22" t="inlineStr">
        <is>
          <t>May</t>
        </is>
      </c>
      <c r="B183" s="22" t="n">
        <v>2026</v>
      </c>
      <c r="C183" s="22" t="inlineStr">
        <is>
          <t>25-04-2026</t>
        </is>
      </c>
      <c r="D183" s="23" t="n">
        <v>0.7266898148148148</v>
      </c>
      <c r="E183" s="22" t="inlineStr">
        <is>
          <t>Dates_4-2931</t>
        </is>
      </c>
      <c r="F183" s="22" t="inlineStr">
        <is>
          <t>FG</t>
        </is>
      </c>
      <c r="G183" s="22" t="inlineStr">
        <is>
          <t>Dates</t>
        </is>
      </c>
      <c r="H183" s="22" t="inlineStr">
        <is>
          <t>Date Powder Farmley Standee pouch 200 g</t>
        </is>
      </c>
      <c r="I183" s="22" t="inlineStr">
        <is>
          <t>Date Powder</t>
        </is>
      </c>
      <c r="J183" s="24" t="n">
        <v>0.2</v>
      </c>
      <c r="K183" s="24" t="n">
        <v>29</v>
      </c>
      <c r="L183" s="22" t="inlineStr">
        <is>
          <t>Jhabak Marketing</t>
        </is>
      </c>
      <c r="M183" s="24" t="n">
        <v>5.8</v>
      </c>
      <c r="N183" s="22" t="inlineStr">
        <is>
          <t>Modern Trade</t>
        </is>
      </c>
      <c r="O183" s="22" t="inlineStr">
        <is>
          <t>Indore</t>
        </is>
      </c>
      <c r="P183" s="22" t="inlineStr">
        <is>
          <t>KVI</t>
        </is>
      </c>
      <c r="Q183" s="22" t="inlineStr">
        <is>
          <t>Dates</t>
        </is>
      </c>
      <c r="R183" s="25">
        <f>IF(Config!$B$4&gt;0,M183/Config!$B$4,0)</f>
        <v/>
      </c>
      <c r="S183" s="25">
        <f>IF(Config!$B$4&gt;0,K183/Config!$B$4,0)</f>
        <v/>
      </c>
      <c r="T183" s="25">
        <f>R183*Config!$B$7</f>
        <v/>
      </c>
      <c r="U183" s="25">
        <f>S183*Config!$B$7</f>
        <v/>
      </c>
      <c r="V183" s="25" t="n">
        <v>6</v>
      </c>
      <c r="W183" s="25" t="n">
        <v>30</v>
      </c>
      <c r="X183" s="26">
        <f>IF(T183&gt;0,V183/T183,0)</f>
        <v/>
      </c>
      <c r="Y183" s="26">
        <f>IF(U183&gt;0,W183/U183,0)</f>
        <v/>
      </c>
      <c r="Z183" s="25">
        <f>T183-V183</f>
        <v/>
      </c>
      <c r="AA183" s="25">
        <f>U183-W183</f>
        <v/>
      </c>
      <c r="AB183" s="25">
        <f>IF(Config!$B$7&gt;0,(V183/Config!$B$7)*Config!$B$4,0)</f>
        <v/>
      </c>
      <c r="AC183" s="25">
        <f>IF(Config!$B$7&gt;0,(W183/Config!$B$7)*Config!$B$4,0)</f>
        <v/>
      </c>
    </row>
    <row r="184" hidden="1" outlineLevel="1">
      <c r="A184" s="22" t="inlineStr">
        <is>
          <t>May</t>
        </is>
      </c>
      <c r="B184" s="22" t="n">
        <v>2026</v>
      </c>
      <c r="C184" s="22" t="inlineStr">
        <is>
          <t>30-04-2026</t>
        </is>
      </c>
      <c r="D184" s="23" t="n">
        <v>0.6903935185185185</v>
      </c>
      <c r="E184" s="22" t="inlineStr">
        <is>
          <t>Dates_4-20174</t>
        </is>
      </c>
      <c r="F184" s="22" t="inlineStr">
        <is>
          <t>FG</t>
        </is>
      </c>
      <c r="G184" s="22" t="inlineStr">
        <is>
          <t>Healthy Desserts</t>
        </is>
      </c>
      <c r="H184" s="22" t="inlineStr">
        <is>
          <t>Classic Date Bite Farmley Monocarton 360g- Pack of 6 (60g each)- With SRP</t>
        </is>
      </c>
      <c r="I184" s="22" t="inlineStr">
        <is>
          <t>Classic Date bites</t>
        </is>
      </c>
      <c r="J184" s="24" t="n">
        <v>0.36</v>
      </c>
      <c r="K184" s="24" t="n">
        <v>224</v>
      </c>
      <c r="L184" s="22" t="inlineStr">
        <is>
          <t>Jhabak Marketing</t>
        </is>
      </c>
      <c r="M184" s="24" t="n">
        <v>80.64</v>
      </c>
      <c r="N184" s="22" t="inlineStr">
        <is>
          <t>Modern Trade</t>
        </is>
      </c>
      <c r="O184" s="22" t="inlineStr">
        <is>
          <t>Indore</t>
        </is>
      </c>
      <c r="P184" s="22" t="inlineStr">
        <is>
          <t>Value Added</t>
        </is>
      </c>
      <c r="Q184" s="22" t="inlineStr">
        <is>
          <t>Healthy Desserts</t>
        </is>
      </c>
      <c r="R184" s="25">
        <f>IF(Config!$B$4&gt;0,M184/Config!$B$4,0)</f>
        <v/>
      </c>
      <c r="S184" s="25">
        <f>IF(Config!$B$4&gt;0,K184/Config!$B$4,0)</f>
        <v/>
      </c>
      <c r="T184" s="25">
        <f>R184*Config!$B$7</f>
        <v/>
      </c>
      <c r="U184" s="25">
        <f>S184*Config!$B$7</f>
        <v/>
      </c>
      <c r="V184" s="25" t="n">
        <v>0</v>
      </c>
      <c r="W184" s="25" t="n">
        <v>0</v>
      </c>
      <c r="X184" s="26">
        <f>IF(T184&gt;0,V184/T184,0)</f>
        <v/>
      </c>
      <c r="Y184" s="26">
        <f>IF(U184&gt;0,W184/U184,0)</f>
        <v/>
      </c>
      <c r="Z184" s="25">
        <f>T184-V184</f>
        <v/>
      </c>
      <c r="AA184" s="25">
        <f>U184-W184</f>
        <v/>
      </c>
      <c r="AB184" s="25">
        <f>IF(Config!$B$7&gt;0,(V184/Config!$B$7)*Config!$B$4,0)</f>
        <v/>
      </c>
      <c r="AC184" s="25">
        <f>IF(Config!$B$7&gt;0,(W184/Config!$B$7)*Config!$B$4,0)</f>
        <v/>
      </c>
    </row>
    <row r="185" hidden="1" outlineLevel="1">
      <c r="A185" s="22" t="inlineStr">
        <is>
          <t>May</t>
        </is>
      </c>
      <c r="B185" s="22" t="n">
        <v>2026</v>
      </c>
      <c r="C185" s="22" t="inlineStr">
        <is>
          <t>25-04-2026</t>
        </is>
      </c>
      <c r="D185" s="23" t="n">
        <v>0.7266898148148148</v>
      </c>
      <c r="E185" s="22" t="inlineStr">
        <is>
          <t>Dates_15-30144</t>
        </is>
      </c>
      <c r="F185" s="22" t="inlineStr">
        <is>
          <t>FG</t>
        </is>
      </c>
      <c r="G185" s="22" t="inlineStr">
        <is>
          <t>Healthy Desserts</t>
        </is>
      </c>
      <c r="H185" s="22" t="inlineStr">
        <is>
          <t>Assorted Pack Farmley 60g Dark Choco Orange Date Bite 20g, Classic Date Bite 20g, Apple Pie Date Bite 20g</t>
        </is>
      </c>
      <c r="I185" s="22" t="inlineStr">
        <is>
          <t>Assorted Date Bites</t>
        </is>
      </c>
      <c r="J185" s="24" t="n">
        <v>0.06</v>
      </c>
      <c r="K185" s="24" t="n">
        <v>1500</v>
      </c>
      <c r="L185" s="22" t="inlineStr">
        <is>
          <t>Jhabak Marketing</t>
        </is>
      </c>
      <c r="M185" s="24" t="n">
        <v>90</v>
      </c>
      <c r="N185" s="22" t="inlineStr">
        <is>
          <t>Modern Trade</t>
        </is>
      </c>
      <c r="O185" s="22" t="inlineStr">
        <is>
          <t>Indore</t>
        </is>
      </c>
      <c r="P185" s="22" t="inlineStr">
        <is>
          <t>Value Added</t>
        </is>
      </c>
      <c r="Q185" s="22" t="inlineStr">
        <is>
          <t>Healthy Desserts</t>
        </is>
      </c>
      <c r="R185" s="25">
        <f>IF(Config!$B$4&gt;0,M185/Config!$B$4,0)</f>
        <v/>
      </c>
      <c r="S185" s="25">
        <f>IF(Config!$B$4&gt;0,K185/Config!$B$4,0)</f>
        <v/>
      </c>
      <c r="T185" s="25">
        <f>R185*Config!$B$7</f>
        <v/>
      </c>
      <c r="U185" s="25">
        <f>S185*Config!$B$7</f>
        <v/>
      </c>
      <c r="V185" s="25" t="n">
        <v>22.5</v>
      </c>
      <c r="W185" s="25" t="n">
        <v>375</v>
      </c>
      <c r="X185" s="26">
        <f>IF(T185&gt;0,V185/T185,0)</f>
        <v/>
      </c>
      <c r="Y185" s="26">
        <f>IF(U185&gt;0,W185/U185,0)</f>
        <v/>
      </c>
      <c r="Z185" s="25">
        <f>T185-V185</f>
        <v/>
      </c>
      <c r="AA185" s="25">
        <f>U185-W185</f>
        <v/>
      </c>
      <c r="AB185" s="25">
        <f>IF(Config!$B$7&gt;0,(V185/Config!$B$7)*Config!$B$4,0)</f>
        <v/>
      </c>
      <c r="AC185" s="25">
        <f>IF(Config!$B$7&gt;0,(W185/Config!$B$7)*Config!$B$4,0)</f>
        <v/>
      </c>
    </row>
    <row r="186" hidden="1" outlineLevel="1">
      <c r="A186" s="22" t="inlineStr">
        <is>
          <t>May</t>
        </is>
      </c>
      <c r="B186" s="22" t="n">
        <v>2026</v>
      </c>
      <c r="C186" s="22" t="inlineStr">
        <is>
          <t>25-04-2026</t>
        </is>
      </c>
      <c r="D186" s="23" t="n">
        <v>0.7266898148148148</v>
      </c>
      <c r="E186" s="22" t="inlineStr">
        <is>
          <t>Dates_4-30567</t>
        </is>
      </c>
      <c r="F186" s="22" t="inlineStr">
        <is>
          <t>FG</t>
        </is>
      </c>
      <c r="G186" s="22" t="inlineStr">
        <is>
          <t>Healthy Desserts</t>
        </is>
      </c>
      <c r="H186" s="22" t="inlineStr">
        <is>
          <t>Classic Date Bites Farmley Tin Jar 200 g</t>
        </is>
      </c>
      <c r="I186" s="22" t="inlineStr">
        <is>
          <t>Classic Date bites</t>
        </is>
      </c>
      <c r="J186" s="24" t="n">
        <v>0.2</v>
      </c>
      <c r="K186" s="24" t="n">
        <v>240</v>
      </c>
      <c r="L186" s="22" t="inlineStr">
        <is>
          <t>Reliance Retail Limited_Smart Bazar</t>
        </is>
      </c>
      <c r="M186" s="24" t="n">
        <v>48</v>
      </c>
      <c r="N186" s="22" t="inlineStr">
        <is>
          <t>Modern Trade</t>
        </is>
      </c>
      <c r="O186" s="22" t="inlineStr">
        <is>
          <t>Indore</t>
        </is>
      </c>
      <c r="P186" s="22" t="inlineStr">
        <is>
          <t>Value Added</t>
        </is>
      </c>
      <c r="Q186" s="22" t="inlineStr">
        <is>
          <t>Healthy Desserts</t>
        </is>
      </c>
      <c r="R186" s="25">
        <f>IF(Config!$B$4&gt;0,M186/Config!$B$4,0)</f>
        <v/>
      </c>
      <c r="S186" s="25">
        <f>IF(Config!$B$4&gt;0,K186/Config!$B$4,0)</f>
        <v/>
      </c>
      <c r="T186" s="25">
        <f>R186*Config!$B$7</f>
        <v/>
      </c>
      <c r="U186" s="25">
        <f>S186*Config!$B$7</f>
        <v/>
      </c>
      <c r="V186" s="25" t="n">
        <v>4.8</v>
      </c>
      <c r="W186" s="25" t="n">
        <v>24</v>
      </c>
      <c r="X186" s="26">
        <f>IF(T186&gt;0,V186/T186,0)</f>
        <v/>
      </c>
      <c r="Y186" s="26">
        <f>IF(U186&gt;0,W186/U186,0)</f>
        <v/>
      </c>
      <c r="Z186" s="25">
        <f>T186-V186</f>
        <v/>
      </c>
      <c r="AA186" s="25">
        <f>U186-W186</f>
        <v/>
      </c>
      <c r="AB186" s="25">
        <f>IF(Config!$B$7&gt;0,(V186/Config!$B$7)*Config!$B$4,0)</f>
        <v/>
      </c>
      <c r="AC186" s="25">
        <f>IF(Config!$B$7&gt;0,(W186/Config!$B$7)*Config!$B$4,0)</f>
        <v/>
      </c>
    </row>
    <row r="187" hidden="1" outlineLevel="1">
      <c r="A187" s="22" t="inlineStr">
        <is>
          <t>May</t>
        </is>
      </c>
      <c r="B187" s="22" t="n">
        <v>2026</v>
      </c>
      <c r="C187" s="22" t="inlineStr">
        <is>
          <t>25-04-2026</t>
        </is>
      </c>
      <c r="D187" s="23" t="n">
        <v>0.7266898148148148</v>
      </c>
      <c r="E187" s="22" t="inlineStr">
        <is>
          <t>Dates_4-30101</t>
        </is>
      </c>
      <c r="F187" s="22" t="inlineStr">
        <is>
          <t>FG</t>
        </is>
      </c>
      <c r="G187" s="22" t="inlineStr">
        <is>
          <t>Healthy Desserts</t>
        </is>
      </c>
      <c r="H187" s="22" t="inlineStr">
        <is>
          <t>Dark Choco-Orange Date Bite Farmley Tin Jar 200g</t>
        </is>
      </c>
      <c r="I187" s="22" t="inlineStr">
        <is>
          <t>Date bites choco-Orange</t>
        </is>
      </c>
      <c r="J187" s="24" t="n">
        <v>0.2</v>
      </c>
      <c r="K187" s="24" t="n">
        <v>240</v>
      </c>
      <c r="L187" s="22" t="inlineStr">
        <is>
          <t>Reliance Retail Limited_Smart Bazar</t>
        </is>
      </c>
      <c r="M187" s="24" t="n">
        <v>48</v>
      </c>
      <c r="N187" s="22" t="inlineStr">
        <is>
          <t>Modern Trade</t>
        </is>
      </c>
      <c r="O187" s="22" t="inlineStr">
        <is>
          <t>Indore</t>
        </is>
      </c>
      <c r="P187" s="22" t="inlineStr">
        <is>
          <t>Value Added</t>
        </is>
      </c>
      <c r="Q187" s="22" t="inlineStr">
        <is>
          <t>Healthy Desserts</t>
        </is>
      </c>
      <c r="R187" s="25">
        <f>IF(Config!$B$4&gt;0,M187/Config!$B$4,0)</f>
        <v/>
      </c>
      <c r="S187" s="25">
        <f>IF(Config!$B$4&gt;0,K187/Config!$B$4,0)</f>
        <v/>
      </c>
      <c r="T187" s="25">
        <f>R187*Config!$B$7</f>
        <v/>
      </c>
      <c r="U187" s="25">
        <f>S187*Config!$B$7</f>
        <v/>
      </c>
      <c r="V187" s="25" t="n">
        <v>0</v>
      </c>
      <c r="W187" s="25" t="n">
        <v>0</v>
      </c>
      <c r="X187" s="26">
        <f>IF(T187&gt;0,V187/T187,0)</f>
        <v/>
      </c>
      <c r="Y187" s="26">
        <f>IF(U187&gt;0,W187/U187,0)</f>
        <v/>
      </c>
      <c r="Z187" s="25">
        <f>T187-V187</f>
        <v/>
      </c>
      <c r="AA187" s="25">
        <f>U187-W187</f>
        <v/>
      </c>
      <c r="AB187" s="25">
        <f>IF(Config!$B$7&gt;0,(V187/Config!$B$7)*Config!$B$4,0)</f>
        <v/>
      </c>
      <c r="AC187" s="25">
        <f>IF(Config!$B$7&gt;0,(W187/Config!$B$7)*Config!$B$4,0)</f>
        <v/>
      </c>
    </row>
    <row r="188" hidden="1" outlineLevel="1">
      <c r="A188" s="22" t="inlineStr">
        <is>
          <t>May</t>
        </is>
      </c>
      <c r="B188" s="22" t="n">
        <v>2026</v>
      </c>
      <c r="C188" s="22" t="inlineStr">
        <is>
          <t>30-04-2026</t>
        </is>
      </c>
      <c r="D188" s="23" t="n">
        <v>0.6903935185185185</v>
      </c>
      <c r="E188" s="22" t="inlineStr">
        <is>
          <t>Dates_4-20173</t>
        </is>
      </c>
      <c r="F188" s="22" t="inlineStr">
        <is>
          <t>FG</t>
        </is>
      </c>
      <c r="G188" s="22" t="inlineStr">
        <is>
          <t>Healthy Desserts</t>
        </is>
      </c>
      <c r="H188" s="22" t="inlineStr">
        <is>
          <t>Dark Choco-Orange Date Bite Farmley Monocarton 360g -Pack of 6 (60g each)- with SRP</t>
        </is>
      </c>
      <c r="I188" s="22" t="inlineStr">
        <is>
          <t>Date bites choco-Orange</t>
        </is>
      </c>
      <c r="J188" s="24" t="n">
        <v>0.36</v>
      </c>
      <c r="K188" s="24" t="n">
        <v>72</v>
      </c>
      <c r="L188" s="22" t="inlineStr">
        <is>
          <t>Reliance Retail Limited_Smart Bazar</t>
        </is>
      </c>
      <c r="M188" s="24" t="n">
        <v>25.92</v>
      </c>
      <c r="N188" s="22" t="inlineStr">
        <is>
          <t>Modern Trade</t>
        </is>
      </c>
      <c r="O188" s="22" t="inlineStr">
        <is>
          <t>Indore</t>
        </is>
      </c>
      <c r="P188" s="22" t="inlineStr">
        <is>
          <t>Value Added</t>
        </is>
      </c>
      <c r="Q188" s="22" t="inlineStr"/>
      <c r="R188" s="25">
        <f>IF(Config!$B$4&gt;0,M188/Config!$B$4,0)</f>
        <v/>
      </c>
      <c r="S188" s="25">
        <f>IF(Config!$B$4&gt;0,K188/Config!$B$4,0)</f>
        <v/>
      </c>
      <c r="T188" s="25">
        <f>R188*Config!$B$7</f>
        <v/>
      </c>
      <c r="U188" s="25">
        <f>S188*Config!$B$7</f>
        <v/>
      </c>
      <c r="V188" s="25" t="n">
        <v>0</v>
      </c>
      <c r="W188" s="25" t="n">
        <v>0</v>
      </c>
      <c r="X188" s="26">
        <f>IF(T188&gt;0,V188/T188,0)</f>
        <v/>
      </c>
      <c r="Y188" s="26">
        <f>IF(U188&gt;0,W188/U188,0)</f>
        <v/>
      </c>
      <c r="Z188" s="25">
        <f>T188-V188</f>
        <v/>
      </c>
      <c r="AA188" s="25">
        <f>U188-W188</f>
        <v/>
      </c>
      <c r="AB188" s="25">
        <f>IF(Config!$B$7&gt;0,(V188/Config!$B$7)*Config!$B$4,0)</f>
        <v/>
      </c>
      <c r="AC188" s="25">
        <f>IF(Config!$B$7&gt;0,(W188/Config!$B$7)*Config!$B$4,0)</f>
        <v/>
      </c>
    </row>
    <row r="189" hidden="1" outlineLevel="1">
      <c r="A189" s="22" t="inlineStr">
        <is>
          <t>May</t>
        </is>
      </c>
      <c r="B189" s="22" t="n">
        <v>2026</v>
      </c>
      <c r="C189" s="22" t="inlineStr">
        <is>
          <t>30-04-2026</t>
        </is>
      </c>
      <c r="D189" s="23" t="n">
        <v>0.6903935185185185</v>
      </c>
      <c r="E189" s="22" t="inlineStr">
        <is>
          <t>Dates_4-20174</t>
        </is>
      </c>
      <c r="F189" s="22" t="inlineStr">
        <is>
          <t>FG</t>
        </is>
      </c>
      <c r="G189" s="22" t="inlineStr">
        <is>
          <t>Healthy Desserts</t>
        </is>
      </c>
      <c r="H189" s="22" t="inlineStr">
        <is>
          <t>Classic Date Bite Farmley Monocarton 360g- Pack of 6 (60g each)- With SRP</t>
        </is>
      </c>
      <c r="I189" s="22" t="inlineStr">
        <is>
          <t>Classic Date bites</t>
        </is>
      </c>
      <c r="J189" s="24" t="n">
        <v>0.36</v>
      </c>
      <c r="K189" s="24" t="n">
        <v>224</v>
      </c>
      <c r="L189" s="22" t="inlineStr">
        <is>
          <t>Reliance Retail Limited_Smart Bazar</t>
        </is>
      </c>
      <c r="M189" s="24" t="n">
        <v>80.64</v>
      </c>
      <c r="N189" s="22" t="inlineStr">
        <is>
          <t>Modern Trade</t>
        </is>
      </c>
      <c r="O189" s="22" t="inlineStr">
        <is>
          <t>Indore</t>
        </is>
      </c>
      <c r="P189" s="22" t="inlineStr">
        <is>
          <t>Value Added</t>
        </is>
      </c>
      <c r="Q189" s="22" t="inlineStr">
        <is>
          <t>Healthy Desserts</t>
        </is>
      </c>
      <c r="R189" s="25">
        <f>IF(Config!$B$4&gt;0,M189/Config!$B$4,0)</f>
        <v/>
      </c>
      <c r="S189" s="25">
        <f>IF(Config!$B$4&gt;0,K189/Config!$B$4,0)</f>
        <v/>
      </c>
      <c r="T189" s="25">
        <f>R189*Config!$B$7</f>
        <v/>
      </c>
      <c r="U189" s="25">
        <f>S189*Config!$B$7</f>
        <v/>
      </c>
      <c r="V189" s="25" t="n">
        <v>77.76000000000001</v>
      </c>
      <c r="W189" s="25" t="n">
        <v>1056</v>
      </c>
      <c r="X189" s="26">
        <f>IF(T189&gt;0,V189/T189,0)</f>
        <v/>
      </c>
      <c r="Y189" s="26">
        <f>IF(U189&gt;0,W189/U189,0)</f>
        <v/>
      </c>
      <c r="Z189" s="25">
        <f>T189-V189</f>
        <v/>
      </c>
      <c r="AA189" s="25">
        <f>U189-W189</f>
        <v/>
      </c>
      <c r="AB189" s="25">
        <f>IF(Config!$B$7&gt;0,(V189/Config!$B$7)*Config!$B$4,0)</f>
        <v/>
      </c>
      <c r="AC189" s="25">
        <f>IF(Config!$B$7&gt;0,(W189/Config!$B$7)*Config!$B$4,0)</f>
        <v/>
      </c>
    </row>
    <row r="190" hidden="1" outlineLevel="1">
      <c r="A190" s="22" t="inlineStr">
        <is>
          <t>May</t>
        </is>
      </c>
      <c r="B190" s="22" t="n">
        <v>2026</v>
      </c>
      <c r="C190" s="22" t="inlineStr">
        <is>
          <t>25-04-2026</t>
        </is>
      </c>
      <c r="D190" s="23" t="n">
        <v>0.7266898148148148</v>
      </c>
      <c r="E190" s="22" t="inlineStr">
        <is>
          <t>Dates_15-30144</t>
        </is>
      </c>
      <c r="F190" s="22" t="inlineStr">
        <is>
          <t>FG</t>
        </is>
      </c>
      <c r="G190" s="22" t="inlineStr">
        <is>
          <t>Healthy Desserts</t>
        </is>
      </c>
      <c r="H190" s="22" t="inlineStr">
        <is>
          <t>Assorted Pack Farmley 60g Dark Choco Orange Date Bite 20g, Classic Date Bite 20g, Apple Pie Date Bite 20g</t>
        </is>
      </c>
      <c r="I190" s="22" t="inlineStr">
        <is>
          <t>Assorted Date Bites</t>
        </is>
      </c>
      <c r="J190" s="24" t="n">
        <v>0.06</v>
      </c>
      <c r="K190" s="24" t="n">
        <v>432</v>
      </c>
      <c r="L190" s="22" t="inlineStr">
        <is>
          <t>Reliance Retail Limited_Smart Bazar</t>
        </is>
      </c>
      <c r="M190" s="24" t="n">
        <v>25.92</v>
      </c>
      <c r="N190" s="22" t="inlineStr">
        <is>
          <t>Modern Trade</t>
        </is>
      </c>
      <c r="O190" s="22" t="inlineStr">
        <is>
          <t>Indore</t>
        </is>
      </c>
      <c r="P190" s="22" t="inlineStr">
        <is>
          <t>Value Added</t>
        </is>
      </c>
      <c r="Q190" s="22" t="inlineStr">
        <is>
          <t>Healthy Desserts</t>
        </is>
      </c>
      <c r="R190" s="25">
        <f>IF(Config!$B$4&gt;0,M190/Config!$B$4,0)</f>
        <v/>
      </c>
      <c r="S190" s="25">
        <f>IF(Config!$B$4&gt;0,K190/Config!$B$4,0)</f>
        <v/>
      </c>
      <c r="T190" s="25">
        <f>R190*Config!$B$7</f>
        <v/>
      </c>
      <c r="U190" s="25">
        <f>S190*Config!$B$7</f>
        <v/>
      </c>
      <c r="V190" s="25" t="n">
        <v>22.5</v>
      </c>
      <c r="W190" s="25" t="n">
        <v>375</v>
      </c>
      <c r="X190" s="26">
        <f>IF(T190&gt;0,V190/T190,0)</f>
        <v/>
      </c>
      <c r="Y190" s="26">
        <f>IF(U190&gt;0,W190/U190,0)</f>
        <v/>
      </c>
      <c r="Z190" s="25">
        <f>T190-V190</f>
        <v/>
      </c>
      <c r="AA190" s="25">
        <f>U190-W190</f>
        <v/>
      </c>
      <c r="AB190" s="25">
        <f>IF(Config!$B$7&gt;0,(V190/Config!$B$7)*Config!$B$4,0)</f>
        <v/>
      </c>
      <c r="AC190" s="25">
        <f>IF(Config!$B$7&gt;0,(W190/Config!$B$7)*Config!$B$4,0)</f>
        <v/>
      </c>
    </row>
    <row r="191" hidden="1" outlineLevel="1">
      <c r="A191" s="22" t="inlineStr">
        <is>
          <t>May</t>
        </is>
      </c>
      <c r="B191" s="22" t="n">
        <v>2026</v>
      </c>
      <c r="C191" s="22" t="inlineStr">
        <is>
          <t>30-04-2026</t>
        </is>
      </c>
      <c r="D191" s="23" t="n">
        <v>0.739988425925926</v>
      </c>
      <c r="E191" s="22" t="inlineStr">
        <is>
          <t>Dates_4-30106</t>
        </is>
      </c>
      <c r="F191" s="22" t="inlineStr">
        <is>
          <t>FG</t>
        </is>
      </c>
      <c r="G191" s="22" t="inlineStr">
        <is>
          <t>Healthy Desserts</t>
        </is>
      </c>
      <c r="H191" s="22" t="inlineStr">
        <is>
          <t>Dark Choco-Orange Date Bites Monocarton 240 g - Pack of 12 (20 g Each)</t>
        </is>
      </c>
      <c r="I191" s="22" t="inlineStr">
        <is>
          <t>Date bites choco-Orange</t>
        </is>
      </c>
      <c r="J191" s="24" t="n">
        <v>0.24</v>
      </c>
      <c r="K191" s="24" t="n">
        <v>210</v>
      </c>
      <c r="L191" s="22" t="inlineStr">
        <is>
          <t>Reliance Retail Limited_Smart Bazar</t>
        </is>
      </c>
      <c r="M191" s="24" t="n">
        <v>50.4</v>
      </c>
      <c r="N191" s="22" t="inlineStr">
        <is>
          <t>Modern Trade</t>
        </is>
      </c>
      <c r="O191" s="22" t="inlineStr">
        <is>
          <t>Indore</t>
        </is>
      </c>
      <c r="P191" s="22" t="inlineStr">
        <is>
          <t>Value Added</t>
        </is>
      </c>
      <c r="Q191" s="22" t="inlineStr">
        <is>
          <t>Healthy Desserts</t>
        </is>
      </c>
      <c r="R191" s="25">
        <f>IF(Config!$B$4&gt;0,M191/Config!$B$4,0)</f>
        <v/>
      </c>
      <c r="S191" s="25">
        <f>IF(Config!$B$4&gt;0,K191/Config!$B$4,0)</f>
        <v/>
      </c>
      <c r="T191" s="25">
        <f>R191*Config!$B$7</f>
        <v/>
      </c>
      <c r="U191" s="25">
        <f>S191*Config!$B$7</f>
        <v/>
      </c>
      <c r="V191" s="25" t="n">
        <v>0</v>
      </c>
      <c r="W191" s="25" t="n">
        <v>0</v>
      </c>
      <c r="X191" s="26">
        <f>IF(T191&gt;0,V191/T191,0)</f>
        <v/>
      </c>
      <c r="Y191" s="26">
        <f>IF(U191&gt;0,W191/U191,0)</f>
        <v/>
      </c>
      <c r="Z191" s="25">
        <f>T191-V191</f>
        <v/>
      </c>
      <c r="AA191" s="25">
        <f>U191-W191</f>
        <v/>
      </c>
      <c r="AB191" s="25">
        <f>IF(Config!$B$7&gt;0,(V191/Config!$B$7)*Config!$B$4,0)</f>
        <v/>
      </c>
      <c r="AC191" s="25">
        <f>IF(Config!$B$7&gt;0,(W191/Config!$B$7)*Config!$B$4,0)</f>
        <v/>
      </c>
    </row>
    <row r="192" hidden="1" outlineLevel="1">
      <c r="A192" s="22" t="inlineStr">
        <is>
          <t>May</t>
        </is>
      </c>
      <c r="B192" s="22" t="n">
        <v>2026</v>
      </c>
      <c r="C192" s="22" t="inlineStr">
        <is>
          <t>25-04-2026</t>
        </is>
      </c>
      <c r="D192" s="23" t="n">
        <v>0.7266898148148148</v>
      </c>
      <c r="E192" s="22" t="inlineStr">
        <is>
          <t>Dates_04-30057</t>
        </is>
      </c>
      <c r="F192" s="22" t="inlineStr">
        <is>
          <t>FG</t>
        </is>
      </c>
      <c r="G192" s="22" t="inlineStr">
        <is>
          <t>Healthy Desserts</t>
        </is>
      </c>
      <c r="H192" s="22" t="inlineStr">
        <is>
          <t>Apple Pie Date Bite Farmley Tin Jar 200g</t>
        </is>
      </c>
      <c r="I192" s="22" t="inlineStr">
        <is>
          <t>Apple Pie Date Bites</t>
        </is>
      </c>
      <c r="J192" s="24" t="n">
        <v>0.2</v>
      </c>
      <c r="K192" s="24" t="n">
        <v>24</v>
      </c>
      <c r="L192" s="22" t="inlineStr">
        <is>
          <t>Shoppers Stop Limited</t>
        </is>
      </c>
      <c r="M192" s="24" t="n">
        <v>4.8</v>
      </c>
      <c r="N192" s="22" t="inlineStr">
        <is>
          <t>Modern Trade</t>
        </is>
      </c>
      <c r="O192" s="22" t="inlineStr">
        <is>
          <t>Indore</t>
        </is>
      </c>
      <c r="P192" s="22" t="inlineStr">
        <is>
          <t>Value Added</t>
        </is>
      </c>
      <c r="Q192" s="22" t="inlineStr">
        <is>
          <t>Healthy Desserts</t>
        </is>
      </c>
      <c r="R192" s="25">
        <f>IF(Config!$B$4&gt;0,M192/Config!$B$4,0)</f>
        <v/>
      </c>
      <c r="S192" s="25">
        <f>IF(Config!$B$4&gt;0,K192/Config!$B$4,0)</f>
        <v/>
      </c>
      <c r="T192" s="25">
        <f>R192*Config!$B$7</f>
        <v/>
      </c>
      <c r="U192" s="25">
        <f>S192*Config!$B$7</f>
        <v/>
      </c>
      <c r="V192" s="25" t="n">
        <v>0</v>
      </c>
      <c r="W192" s="25" t="n">
        <v>0</v>
      </c>
      <c r="X192" s="26">
        <f>IF(T192&gt;0,V192/T192,0)</f>
        <v/>
      </c>
      <c r="Y192" s="26">
        <f>IF(U192&gt;0,W192/U192,0)</f>
        <v/>
      </c>
      <c r="Z192" s="25">
        <f>T192-V192</f>
        <v/>
      </c>
      <c r="AA192" s="25">
        <f>U192-W192</f>
        <v/>
      </c>
      <c r="AB192" s="25">
        <f>IF(Config!$B$7&gt;0,(V192/Config!$B$7)*Config!$B$4,0)</f>
        <v/>
      </c>
      <c r="AC192" s="25">
        <f>IF(Config!$B$7&gt;0,(W192/Config!$B$7)*Config!$B$4,0)</f>
        <v/>
      </c>
    </row>
    <row r="193" hidden="1" outlineLevel="1">
      <c r="A193" s="22" t="inlineStr">
        <is>
          <t>May</t>
        </is>
      </c>
      <c r="B193" s="22" t="n">
        <v>2026</v>
      </c>
      <c r="C193" s="22" t="inlineStr">
        <is>
          <t>25-04-2026</t>
        </is>
      </c>
      <c r="D193" s="23" t="n">
        <v>0.7266898148148148</v>
      </c>
      <c r="E193" s="22" t="inlineStr">
        <is>
          <t>Dates_4-30101</t>
        </is>
      </c>
      <c r="F193" s="22" t="inlineStr">
        <is>
          <t>FG</t>
        </is>
      </c>
      <c r="G193" s="22" t="inlineStr">
        <is>
          <t>Healthy Desserts</t>
        </is>
      </c>
      <c r="H193" s="22" t="inlineStr">
        <is>
          <t>Dark Choco-Orange Date Bite Farmley Tin Jar 200g</t>
        </is>
      </c>
      <c r="I193" s="22" t="inlineStr">
        <is>
          <t>Date bites choco-Orange</t>
        </is>
      </c>
      <c r="J193" s="24" t="n">
        <v>0.2</v>
      </c>
      <c r="K193" s="24" t="n">
        <v>30</v>
      </c>
      <c r="L193" s="22" t="inlineStr">
        <is>
          <t>Shoppers Stop Limited</t>
        </is>
      </c>
      <c r="M193" s="24" t="n">
        <v>6</v>
      </c>
      <c r="N193" s="22" t="inlineStr">
        <is>
          <t>Modern Trade</t>
        </is>
      </c>
      <c r="O193" s="22" t="inlineStr">
        <is>
          <t>Indore</t>
        </is>
      </c>
      <c r="P193" s="22" t="inlineStr">
        <is>
          <t>Value Added</t>
        </is>
      </c>
      <c r="Q193" s="22" t="inlineStr">
        <is>
          <t>Healthy Desserts</t>
        </is>
      </c>
      <c r="R193" s="25">
        <f>IF(Config!$B$4&gt;0,M193/Config!$B$4,0)</f>
        <v/>
      </c>
      <c r="S193" s="25">
        <f>IF(Config!$B$4&gt;0,K193/Config!$B$4,0)</f>
        <v/>
      </c>
      <c r="T193" s="25">
        <f>R193*Config!$B$7</f>
        <v/>
      </c>
      <c r="U193" s="25">
        <f>S193*Config!$B$7</f>
        <v/>
      </c>
      <c r="V193" s="25" t="n">
        <v>0</v>
      </c>
      <c r="W193" s="25" t="n">
        <v>0</v>
      </c>
      <c r="X193" s="26">
        <f>IF(T193&gt;0,V193/T193,0)</f>
        <v/>
      </c>
      <c r="Y193" s="26">
        <f>IF(U193&gt;0,W193/U193,0)</f>
        <v/>
      </c>
      <c r="Z193" s="25">
        <f>T193-V193</f>
        <v/>
      </c>
      <c r="AA193" s="25">
        <f>U193-W193</f>
        <v/>
      </c>
      <c r="AB193" s="25">
        <f>IF(Config!$B$7&gt;0,(V193/Config!$B$7)*Config!$B$4,0)</f>
        <v/>
      </c>
      <c r="AC193" s="25">
        <f>IF(Config!$B$7&gt;0,(W193/Config!$B$7)*Config!$B$4,0)</f>
        <v/>
      </c>
    </row>
    <row r="194" hidden="1" outlineLevel="1">
      <c r="A194" s="22" t="inlineStr">
        <is>
          <t>May</t>
        </is>
      </c>
      <c r="B194" s="22" t="n">
        <v>2026</v>
      </c>
      <c r="C194" s="22" t="inlineStr">
        <is>
          <t>30-04-2026</t>
        </is>
      </c>
      <c r="D194" s="23" t="n">
        <v>0.6903935185185185</v>
      </c>
      <c r="E194" s="22" t="inlineStr">
        <is>
          <t>Dates_4-20173</t>
        </is>
      </c>
      <c r="F194" s="22" t="inlineStr">
        <is>
          <t>FG</t>
        </is>
      </c>
      <c r="G194" s="22" t="inlineStr">
        <is>
          <t>Healthy Desserts</t>
        </is>
      </c>
      <c r="H194" s="22" t="inlineStr">
        <is>
          <t>Dark Choco-Orange Date Bite Farmley Monocarton 360g -Pack of 6 (60g each)- with SRP</t>
        </is>
      </c>
      <c r="I194" s="22" t="inlineStr">
        <is>
          <t>Date bites choco-Orange</t>
        </is>
      </c>
      <c r="J194" s="24" t="n">
        <v>0.36</v>
      </c>
      <c r="K194" s="24" t="n">
        <v>72</v>
      </c>
      <c r="L194" s="22" t="inlineStr">
        <is>
          <t>Shoppers Stop Limited</t>
        </is>
      </c>
      <c r="M194" s="24" t="n">
        <v>25.92</v>
      </c>
      <c r="N194" s="22" t="inlineStr">
        <is>
          <t>Modern Trade</t>
        </is>
      </c>
      <c r="O194" s="22" t="inlineStr">
        <is>
          <t>Indore</t>
        </is>
      </c>
      <c r="P194" s="22" t="inlineStr">
        <is>
          <t>Value Added</t>
        </is>
      </c>
      <c r="Q194" s="22" t="inlineStr"/>
      <c r="R194" s="25">
        <f>IF(Config!$B$4&gt;0,M194/Config!$B$4,0)</f>
        <v/>
      </c>
      <c r="S194" s="25">
        <f>IF(Config!$B$4&gt;0,K194/Config!$B$4,0)</f>
        <v/>
      </c>
      <c r="T194" s="25">
        <f>R194*Config!$B$7</f>
        <v/>
      </c>
      <c r="U194" s="25">
        <f>S194*Config!$B$7</f>
        <v/>
      </c>
      <c r="V194" s="25" t="n">
        <v>0</v>
      </c>
      <c r="W194" s="25" t="n">
        <v>0</v>
      </c>
      <c r="X194" s="26">
        <f>IF(T194&gt;0,V194/T194,0)</f>
        <v/>
      </c>
      <c r="Y194" s="26">
        <f>IF(U194&gt;0,W194/U194,0)</f>
        <v/>
      </c>
      <c r="Z194" s="25">
        <f>T194-V194</f>
        <v/>
      </c>
      <c r="AA194" s="25">
        <f>U194-W194</f>
        <v/>
      </c>
      <c r="AB194" s="25">
        <f>IF(Config!$B$7&gt;0,(V194/Config!$B$7)*Config!$B$4,0)</f>
        <v/>
      </c>
      <c r="AC194" s="25">
        <f>IF(Config!$B$7&gt;0,(W194/Config!$B$7)*Config!$B$4,0)</f>
        <v/>
      </c>
    </row>
    <row r="195" hidden="1" outlineLevel="1">
      <c r="A195" s="22" t="inlineStr">
        <is>
          <t>May</t>
        </is>
      </c>
      <c r="B195" s="22" t="n">
        <v>2026</v>
      </c>
      <c r="C195" s="22" t="inlineStr">
        <is>
          <t>30-04-2026</t>
        </is>
      </c>
      <c r="D195" s="23" t="n">
        <v>0.6903935185185185</v>
      </c>
      <c r="E195" s="22" t="inlineStr">
        <is>
          <t>Dates_4-20174</t>
        </is>
      </c>
      <c r="F195" s="22" t="inlineStr">
        <is>
          <t>FG</t>
        </is>
      </c>
      <c r="G195" s="22" t="inlineStr">
        <is>
          <t>Healthy Desserts</t>
        </is>
      </c>
      <c r="H195" s="22" t="inlineStr">
        <is>
          <t>Classic Date Bite Farmley Monocarton 360g- Pack of 6 (60g each)- With SRP</t>
        </is>
      </c>
      <c r="I195" s="22" t="inlineStr">
        <is>
          <t>Classic Date bites</t>
        </is>
      </c>
      <c r="J195" s="24" t="n">
        <v>0.36</v>
      </c>
      <c r="K195" s="24" t="n">
        <v>224</v>
      </c>
      <c r="L195" s="22" t="inlineStr">
        <is>
          <t>Shoppers Stop Limited</t>
        </is>
      </c>
      <c r="M195" s="24" t="n">
        <v>80.64</v>
      </c>
      <c r="N195" s="22" t="inlineStr">
        <is>
          <t>Modern Trade</t>
        </is>
      </c>
      <c r="O195" s="22" t="inlineStr">
        <is>
          <t>Indore</t>
        </is>
      </c>
      <c r="P195" s="22" t="inlineStr">
        <is>
          <t>Value Added</t>
        </is>
      </c>
      <c r="Q195" s="22" t="inlineStr">
        <is>
          <t>Healthy Desserts</t>
        </is>
      </c>
      <c r="R195" s="25">
        <f>IF(Config!$B$4&gt;0,M195/Config!$B$4,0)</f>
        <v/>
      </c>
      <c r="S195" s="25">
        <f>IF(Config!$B$4&gt;0,K195/Config!$B$4,0)</f>
        <v/>
      </c>
      <c r="T195" s="25">
        <f>R195*Config!$B$7</f>
        <v/>
      </c>
      <c r="U195" s="25">
        <f>S195*Config!$B$7</f>
        <v/>
      </c>
      <c r="V195" s="25" t="n">
        <v>0</v>
      </c>
      <c r="W195" s="25" t="n">
        <v>0</v>
      </c>
      <c r="X195" s="26">
        <f>IF(T195&gt;0,V195/T195,0)</f>
        <v/>
      </c>
      <c r="Y195" s="26">
        <f>IF(U195&gt;0,W195/U195,0)</f>
        <v/>
      </c>
      <c r="Z195" s="25">
        <f>T195-V195</f>
        <v/>
      </c>
      <c r="AA195" s="25">
        <f>U195-W195</f>
        <v/>
      </c>
      <c r="AB195" s="25">
        <f>IF(Config!$B$7&gt;0,(V195/Config!$B$7)*Config!$B$4,0)</f>
        <v/>
      </c>
      <c r="AC195" s="25">
        <f>IF(Config!$B$7&gt;0,(W195/Config!$B$7)*Config!$B$4,0)</f>
        <v/>
      </c>
    </row>
    <row r="196" hidden="1" outlineLevel="1">
      <c r="A196" s="22" t="inlineStr">
        <is>
          <t>May</t>
        </is>
      </c>
      <c r="B196" s="22" t="n">
        <v>2026</v>
      </c>
      <c r="C196" s="22" t="inlineStr">
        <is>
          <t>25-04-2026</t>
        </is>
      </c>
      <c r="D196" s="23" t="n">
        <v>0.7266898148148148</v>
      </c>
      <c r="E196" s="22" t="inlineStr">
        <is>
          <t>Dates_4-2469</t>
        </is>
      </c>
      <c r="F196" s="22" t="inlineStr">
        <is>
          <t>FG</t>
        </is>
      </c>
      <c r="G196" s="22" t="inlineStr">
        <is>
          <t>Dates</t>
        </is>
      </c>
      <c r="H196" s="22" t="inlineStr">
        <is>
          <t>Premium Omani Fard Dates Farmley standee pouch 400 g</t>
        </is>
      </c>
      <c r="I196" s="22" t="inlineStr">
        <is>
          <t>Premium Fard Dates</t>
        </is>
      </c>
      <c r="J196" s="24" t="n">
        <v>0.4</v>
      </c>
      <c r="K196" s="24" t="n">
        <v>36</v>
      </c>
      <c r="L196" s="22" t="inlineStr">
        <is>
          <t>Shoppers Stop Limited</t>
        </is>
      </c>
      <c r="M196" s="24" t="n">
        <v>14.4</v>
      </c>
      <c r="N196" s="22" t="inlineStr">
        <is>
          <t>Modern Trade</t>
        </is>
      </c>
      <c r="O196" s="22" t="inlineStr">
        <is>
          <t>Indore</t>
        </is>
      </c>
      <c r="P196" s="22" t="inlineStr">
        <is>
          <t>KVI</t>
        </is>
      </c>
      <c r="Q196" s="22" t="inlineStr">
        <is>
          <t>Dates</t>
        </is>
      </c>
      <c r="R196" s="25">
        <f>IF(Config!$B$4&gt;0,M196/Config!$B$4,0)</f>
        <v/>
      </c>
      <c r="S196" s="25">
        <f>IF(Config!$B$4&gt;0,K196/Config!$B$4,0)</f>
        <v/>
      </c>
      <c r="T196" s="25">
        <f>R196*Config!$B$7</f>
        <v/>
      </c>
      <c r="U196" s="25">
        <f>S196*Config!$B$7</f>
        <v/>
      </c>
      <c r="V196" s="25" t="n">
        <v>57.6</v>
      </c>
      <c r="W196" s="25" t="n">
        <v>144</v>
      </c>
      <c r="X196" s="26">
        <f>IF(T196&gt;0,V196/T196,0)</f>
        <v/>
      </c>
      <c r="Y196" s="26">
        <f>IF(U196&gt;0,W196/U196,0)</f>
        <v/>
      </c>
      <c r="Z196" s="25">
        <f>T196-V196</f>
        <v/>
      </c>
      <c r="AA196" s="25">
        <f>U196-W196</f>
        <v/>
      </c>
      <c r="AB196" s="25">
        <f>IF(Config!$B$7&gt;0,(V196/Config!$B$7)*Config!$B$4,0)</f>
        <v/>
      </c>
      <c r="AC196" s="25">
        <f>IF(Config!$B$7&gt;0,(W196/Config!$B$7)*Config!$B$4,0)</f>
        <v/>
      </c>
    </row>
    <row r="197" hidden="1" outlineLevel="1">
      <c r="A197" s="22" t="inlineStr">
        <is>
          <t>May</t>
        </is>
      </c>
      <c r="B197" s="22" t="n">
        <v>2026</v>
      </c>
      <c r="C197" s="22" t="inlineStr">
        <is>
          <t>25-04-2026</t>
        </is>
      </c>
      <c r="D197" s="23" t="n">
        <v>0.7266898148148148</v>
      </c>
      <c r="E197" s="22" t="inlineStr">
        <is>
          <t>Dates_4-30567</t>
        </is>
      </c>
      <c r="F197" s="22" t="inlineStr">
        <is>
          <t>FG</t>
        </is>
      </c>
      <c r="G197" s="22" t="inlineStr">
        <is>
          <t>Healthy Desserts</t>
        </is>
      </c>
      <c r="H197" s="22" t="inlineStr">
        <is>
          <t>Classic Date Bites Farmley Tin Jar 200 g</t>
        </is>
      </c>
      <c r="I197" s="22" t="inlineStr">
        <is>
          <t>Classic Date bites</t>
        </is>
      </c>
      <c r="J197" s="24" t="n">
        <v>0.2</v>
      </c>
      <c r="K197" s="24" t="n">
        <v>24</v>
      </c>
      <c r="L197" s="22" t="inlineStr">
        <is>
          <t>Shoppers Stop Limited</t>
        </is>
      </c>
      <c r="M197" s="24" t="n">
        <v>4.8</v>
      </c>
      <c r="N197" s="22" t="inlineStr">
        <is>
          <t>Modern Trade</t>
        </is>
      </c>
      <c r="O197" s="22" t="inlineStr">
        <is>
          <t>Indore</t>
        </is>
      </c>
      <c r="P197" s="22" t="inlineStr">
        <is>
          <t>Value Added</t>
        </is>
      </c>
      <c r="Q197" s="22" t="inlineStr">
        <is>
          <t>Healthy Desserts</t>
        </is>
      </c>
      <c r="R197" s="25">
        <f>IF(Config!$B$4&gt;0,M197/Config!$B$4,0)</f>
        <v/>
      </c>
      <c r="S197" s="25">
        <f>IF(Config!$B$4&gt;0,K197/Config!$B$4,0)</f>
        <v/>
      </c>
      <c r="T197" s="25">
        <f>R197*Config!$B$7</f>
        <v/>
      </c>
      <c r="U197" s="25">
        <f>S197*Config!$B$7</f>
        <v/>
      </c>
      <c r="V197" s="25" t="n">
        <v>14.4</v>
      </c>
      <c r="W197" s="25" t="n">
        <v>72</v>
      </c>
      <c r="X197" s="26">
        <f>IF(T197&gt;0,V197/T197,0)</f>
        <v/>
      </c>
      <c r="Y197" s="26">
        <f>IF(U197&gt;0,W197/U197,0)</f>
        <v/>
      </c>
      <c r="Z197" s="25">
        <f>T197-V197</f>
        <v/>
      </c>
      <c r="AA197" s="25">
        <f>U197-W197</f>
        <v/>
      </c>
      <c r="AB197" s="25">
        <f>IF(Config!$B$7&gt;0,(V197/Config!$B$7)*Config!$B$4,0)</f>
        <v/>
      </c>
      <c r="AC197" s="25">
        <f>IF(Config!$B$7&gt;0,(W197/Config!$B$7)*Config!$B$4,0)</f>
        <v/>
      </c>
    </row>
    <row r="198" hidden="1" outlineLevel="1">
      <c r="A198" s="22" t="inlineStr">
        <is>
          <t>May</t>
        </is>
      </c>
      <c r="B198" s="22" t="n">
        <v>2026</v>
      </c>
      <c r="C198" s="22" t="inlineStr">
        <is>
          <t>25-04-2026</t>
        </is>
      </c>
      <c r="D198" s="23" t="n">
        <v>0.7266898148148148</v>
      </c>
      <c r="E198" s="22" t="inlineStr">
        <is>
          <t>Dried Fruits_5-2543</t>
        </is>
      </c>
      <c r="F198" s="22" t="inlineStr">
        <is>
          <t>FG</t>
        </is>
      </c>
      <c r="G198" s="22" t="inlineStr">
        <is>
          <t>Cranberries</t>
        </is>
      </c>
      <c r="H198" s="22" t="inlineStr">
        <is>
          <t>Premium California Whole Dried Cranberries Farmley Standee Pouch 200 g</t>
        </is>
      </c>
      <c r="I198" s="22" t="inlineStr">
        <is>
          <t>Premium California Sliced Cranberries</t>
        </is>
      </c>
      <c r="J198" s="24" t="n">
        <v>0.2</v>
      </c>
      <c r="K198" s="24" t="n">
        <v>35</v>
      </c>
      <c r="L198" s="22" t="inlineStr">
        <is>
          <t>Shoppers Stop Limited</t>
        </is>
      </c>
      <c r="M198" s="24" t="n">
        <v>7</v>
      </c>
      <c r="N198" s="22" t="inlineStr">
        <is>
          <t>Modern Trade</t>
        </is>
      </c>
      <c r="O198" s="22" t="inlineStr">
        <is>
          <t>Indore</t>
        </is>
      </c>
      <c r="P198" s="22" t="inlineStr">
        <is>
          <t>KVI</t>
        </is>
      </c>
      <c r="Q198" s="22" t="inlineStr">
        <is>
          <t>Cranberries</t>
        </is>
      </c>
      <c r="R198" s="25">
        <f>IF(Config!$B$4&gt;0,M198/Config!$B$4,0)</f>
        <v/>
      </c>
      <c r="S198" s="25">
        <f>IF(Config!$B$4&gt;0,K198/Config!$B$4,0)</f>
        <v/>
      </c>
      <c r="T198" s="25">
        <f>R198*Config!$B$7</f>
        <v/>
      </c>
      <c r="U198" s="25">
        <f>S198*Config!$B$7</f>
        <v/>
      </c>
      <c r="V198" s="25" t="n">
        <v>0</v>
      </c>
      <c r="W198" s="25" t="n">
        <v>0</v>
      </c>
      <c r="X198" s="26">
        <f>IF(T198&gt;0,V198/T198,0)</f>
        <v/>
      </c>
      <c r="Y198" s="26">
        <f>IF(U198&gt;0,W198/U198,0)</f>
        <v/>
      </c>
      <c r="Z198" s="25">
        <f>T198-V198</f>
        <v/>
      </c>
      <c r="AA198" s="25">
        <f>U198-W198</f>
        <v/>
      </c>
      <c r="AB198" s="25">
        <f>IF(Config!$B$7&gt;0,(V198/Config!$B$7)*Config!$B$4,0)</f>
        <v/>
      </c>
      <c r="AC198" s="25">
        <f>IF(Config!$B$7&gt;0,(W198/Config!$B$7)*Config!$B$4,0)</f>
        <v/>
      </c>
    </row>
    <row r="199" hidden="1" outlineLevel="1">
      <c r="A199" s="22" t="inlineStr">
        <is>
          <t>May</t>
        </is>
      </c>
      <c r="B199" s="22" t="n">
        <v>2026</v>
      </c>
      <c r="C199" s="22" t="inlineStr">
        <is>
          <t>25-04-2026</t>
        </is>
      </c>
      <c r="D199" s="23" t="n">
        <v>0.7267013888888889</v>
      </c>
      <c r="E199" s="22" t="inlineStr">
        <is>
          <t>Dry Fruit Mix_15-2402</t>
        </is>
      </c>
      <c r="F199" s="22" t="inlineStr">
        <is>
          <t>FG</t>
        </is>
      </c>
      <c r="G199" s="22" t="inlineStr">
        <is>
          <t>Trail Mixes</t>
        </is>
      </c>
      <c r="H199" s="22" t="inlineStr">
        <is>
          <t>Trail Mix Farmley Standee Pouch 200 g</t>
        </is>
      </c>
      <c r="I199" s="22" t="inlineStr">
        <is>
          <t>Trail Mix</t>
        </is>
      </c>
      <c r="J199" s="24" t="n">
        <v>0.2</v>
      </c>
      <c r="K199" s="24" t="n">
        <v>30</v>
      </c>
      <c r="L199" s="22" t="inlineStr">
        <is>
          <t>Shoppers Stop Limited</t>
        </is>
      </c>
      <c r="M199" s="24" t="n">
        <v>6</v>
      </c>
      <c r="N199" s="22" t="inlineStr">
        <is>
          <t>Modern Trade</t>
        </is>
      </c>
      <c r="O199" s="22" t="inlineStr">
        <is>
          <t>Indore</t>
        </is>
      </c>
      <c r="P199" s="22" t="inlineStr">
        <is>
          <t>Value Added</t>
        </is>
      </c>
      <c r="Q199" s="22" t="inlineStr">
        <is>
          <t>Trail Mixes</t>
        </is>
      </c>
      <c r="R199" s="25">
        <f>IF(Config!$B$4&gt;0,M199/Config!$B$4,0)</f>
        <v/>
      </c>
      <c r="S199" s="25">
        <f>IF(Config!$B$4&gt;0,K199/Config!$B$4,0)</f>
        <v/>
      </c>
      <c r="T199" s="25">
        <f>R199*Config!$B$7</f>
        <v/>
      </c>
      <c r="U199" s="25">
        <f>S199*Config!$B$7</f>
        <v/>
      </c>
      <c r="V199" s="25" t="n">
        <v>12</v>
      </c>
      <c r="W199" s="25" t="n">
        <v>60</v>
      </c>
      <c r="X199" s="26">
        <f>IF(T199&gt;0,V199/T199,0)</f>
        <v/>
      </c>
      <c r="Y199" s="26">
        <f>IF(U199&gt;0,W199/U199,0)</f>
        <v/>
      </c>
      <c r="Z199" s="25">
        <f>T199-V199</f>
        <v/>
      </c>
      <c r="AA199" s="25">
        <f>U199-W199</f>
        <v/>
      </c>
      <c r="AB199" s="25">
        <f>IF(Config!$B$7&gt;0,(V199/Config!$B$7)*Config!$B$4,0)</f>
        <v/>
      </c>
      <c r="AC199" s="25">
        <f>IF(Config!$B$7&gt;0,(W199/Config!$B$7)*Config!$B$4,0)</f>
        <v/>
      </c>
    </row>
    <row r="200" hidden="1" outlineLevel="1">
      <c r="A200" s="22" t="inlineStr">
        <is>
          <t>May</t>
        </is>
      </c>
      <c r="B200" s="22" t="n">
        <v>2026</v>
      </c>
      <c r="C200" s="22" t="inlineStr">
        <is>
          <t>25-04-2026</t>
        </is>
      </c>
      <c r="D200" s="23" t="n">
        <v>0.7267013888888889</v>
      </c>
      <c r="E200" s="22" t="inlineStr">
        <is>
          <t>Dry Fruit Mix_15-2404</t>
        </is>
      </c>
      <c r="F200" s="22" t="inlineStr">
        <is>
          <t>FG</t>
        </is>
      </c>
      <c r="G200" s="22" t="inlineStr">
        <is>
          <t>Berry Mix</t>
        </is>
      </c>
      <c r="H200" s="22" t="inlineStr">
        <is>
          <t>Berry Mix Farmley Standee Pouch 200 g</t>
        </is>
      </c>
      <c r="I200" s="22" t="inlineStr">
        <is>
          <t>Berry Mix</t>
        </is>
      </c>
      <c r="J200" s="24" t="n">
        <v>0.2</v>
      </c>
      <c r="K200" s="24" t="n">
        <v>25</v>
      </c>
      <c r="L200" s="22" t="inlineStr">
        <is>
          <t>Shoppers Stop Limited</t>
        </is>
      </c>
      <c r="M200" s="24" t="n">
        <v>5</v>
      </c>
      <c r="N200" s="22" t="inlineStr">
        <is>
          <t>Modern Trade</t>
        </is>
      </c>
      <c r="O200" s="22" t="inlineStr">
        <is>
          <t>Indore</t>
        </is>
      </c>
      <c r="P200" s="22" t="inlineStr">
        <is>
          <t>Value Added</t>
        </is>
      </c>
      <c r="Q200" s="22" t="inlineStr">
        <is>
          <t>Berry Mix</t>
        </is>
      </c>
      <c r="R200" s="25">
        <f>IF(Config!$B$4&gt;0,M200/Config!$B$4,0)</f>
        <v/>
      </c>
      <c r="S200" s="25">
        <f>IF(Config!$B$4&gt;0,K200/Config!$B$4,0)</f>
        <v/>
      </c>
      <c r="T200" s="25">
        <f>R200*Config!$B$7</f>
        <v/>
      </c>
      <c r="U200" s="25">
        <f>S200*Config!$B$7</f>
        <v/>
      </c>
      <c r="V200" s="25" t="n">
        <v>0</v>
      </c>
      <c r="W200" s="25" t="n">
        <v>0</v>
      </c>
      <c r="X200" s="26">
        <f>IF(T200&gt;0,V200/T200,0)</f>
        <v/>
      </c>
      <c r="Y200" s="26">
        <f>IF(U200&gt;0,W200/U200,0)</f>
        <v/>
      </c>
      <c r="Z200" s="25">
        <f>T200-V200</f>
        <v/>
      </c>
      <c r="AA200" s="25">
        <f>U200-W200</f>
        <v/>
      </c>
      <c r="AB200" s="25">
        <f>IF(Config!$B$7&gt;0,(V200/Config!$B$7)*Config!$B$4,0)</f>
        <v/>
      </c>
      <c r="AC200" s="25">
        <f>IF(Config!$B$7&gt;0,(W200/Config!$B$7)*Config!$B$4,0)</f>
        <v/>
      </c>
    </row>
    <row r="201" hidden="1" outlineLevel="1">
      <c r="A201" s="22" t="inlineStr">
        <is>
          <t>May</t>
        </is>
      </c>
      <c r="B201" s="22" t="n">
        <v>2026</v>
      </c>
      <c r="C201" s="22" t="inlineStr">
        <is>
          <t>25-04-2026</t>
        </is>
      </c>
      <c r="D201" s="23" t="n">
        <v>0.7267013888888889</v>
      </c>
      <c r="E201" s="22" t="inlineStr">
        <is>
          <t>Dry Fruit Mix_15-30159</t>
        </is>
      </c>
      <c r="F201" s="22" t="inlineStr">
        <is>
          <t>FG</t>
        </is>
      </c>
      <c r="G201" s="22" t="inlineStr">
        <is>
          <t>Savoury Mixes</t>
        </is>
      </c>
      <c r="H201" s="22" t="inlineStr">
        <is>
          <t>Mexican Peri Peri Snack Mix Farmley Composite Jar 325 g</t>
        </is>
      </c>
      <c r="I201" s="22" t="inlineStr">
        <is>
          <t>Mexican Peri Peri Snack Mix</t>
        </is>
      </c>
      <c r="J201" s="24" t="n">
        <v>0.325</v>
      </c>
      <c r="K201" s="24" t="n">
        <v>28</v>
      </c>
      <c r="L201" s="22" t="inlineStr">
        <is>
          <t>Shoppers Stop Limited</t>
        </is>
      </c>
      <c r="M201" s="24" t="n">
        <v>9.1</v>
      </c>
      <c r="N201" s="22" t="inlineStr">
        <is>
          <t>Modern Trade</t>
        </is>
      </c>
      <c r="O201" s="22" t="inlineStr">
        <is>
          <t>Indore</t>
        </is>
      </c>
      <c r="P201" s="22" t="inlineStr">
        <is>
          <t>Value Added</t>
        </is>
      </c>
      <c r="Q201" s="22" t="inlineStr">
        <is>
          <t>Savoury Mixes</t>
        </is>
      </c>
      <c r="R201" s="25">
        <f>IF(Config!$B$4&gt;0,M201/Config!$B$4,0)</f>
        <v/>
      </c>
      <c r="S201" s="25">
        <f>IF(Config!$B$4&gt;0,K201/Config!$B$4,0)</f>
        <v/>
      </c>
      <c r="T201" s="25">
        <f>R201*Config!$B$7</f>
        <v/>
      </c>
      <c r="U201" s="25">
        <f>S201*Config!$B$7</f>
        <v/>
      </c>
      <c r="V201" s="25" t="n">
        <v>15.6</v>
      </c>
      <c r="W201" s="25" t="n">
        <v>48</v>
      </c>
      <c r="X201" s="26">
        <f>IF(T201&gt;0,V201/T201,0)</f>
        <v/>
      </c>
      <c r="Y201" s="26">
        <f>IF(U201&gt;0,W201/U201,0)</f>
        <v/>
      </c>
      <c r="Z201" s="25">
        <f>T201-V201</f>
        <v/>
      </c>
      <c r="AA201" s="25">
        <f>U201-W201</f>
        <v/>
      </c>
      <c r="AB201" s="25">
        <f>IF(Config!$B$7&gt;0,(V201/Config!$B$7)*Config!$B$4,0)</f>
        <v/>
      </c>
      <c r="AC201" s="25">
        <f>IF(Config!$B$7&gt;0,(W201/Config!$B$7)*Config!$B$4,0)</f>
        <v/>
      </c>
    </row>
    <row r="202" hidden="1" outlineLevel="1">
      <c r="A202" s="22" t="inlineStr">
        <is>
          <t>May</t>
        </is>
      </c>
      <c r="B202" s="22" t="n">
        <v>2026</v>
      </c>
      <c r="C202" s="22" t="inlineStr">
        <is>
          <t>25-04-2026</t>
        </is>
      </c>
      <c r="D202" s="23" t="n">
        <v>0.7267013888888889</v>
      </c>
      <c r="E202" s="22" t="inlineStr">
        <is>
          <t>Dry Fruit Mix_15-2880</t>
        </is>
      </c>
      <c r="F202" s="22" t="inlineStr">
        <is>
          <t>FG</t>
        </is>
      </c>
      <c r="G202" s="22" t="inlineStr">
        <is>
          <t>Trail Mixes</t>
        </is>
      </c>
      <c r="H202" s="22" t="inlineStr">
        <is>
          <t>Premium Panchmeva Farmley Standee Pouch 160g</t>
        </is>
      </c>
      <c r="I202" s="22" t="inlineStr">
        <is>
          <t>Premium Panchmewa Superfood</t>
        </is>
      </c>
      <c r="J202" s="24" t="n">
        <v>0.16</v>
      </c>
      <c r="K202" s="24" t="n">
        <v>50</v>
      </c>
      <c r="L202" s="22" t="inlineStr">
        <is>
          <t>Shoppers Stop Limited</t>
        </is>
      </c>
      <c r="M202" s="24" t="n">
        <v>8</v>
      </c>
      <c r="N202" s="22" t="inlineStr">
        <is>
          <t>Modern Trade</t>
        </is>
      </c>
      <c r="O202" s="22" t="inlineStr">
        <is>
          <t>Indore</t>
        </is>
      </c>
      <c r="P202" s="22" t="inlineStr">
        <is>
          <t>Value Added</t>
        </is>
      </c>
      <c r="Q202" s="22" t="inlineStr">
        <is>
          <t>Trail Mixes</t>
        </is>
      </c>
      <c r="R202" s="25">
        <f>IF(Config!$B$4&gt;0,M202/Config!$B$4,0)</f>
        <v/>
      </c>
      <c r="S202" s="25">
        <f>IF(Config!$B$4&gt;0,K202/Config!$B$4,0)</f>
        <v/>
      </c>
      <c r="T202" s="25">
        <f>R202*Config!$B$7</f>
        <v/>
      </c>
      <c r="U202" s="25">
        <f>S202*Config!$B$7</f>
        <v/>
      </c>
      <c r="V202" s="25" t="n">
        <v>14.4</v>
      </c>
      <c r="W202" s="25" t="n">
        <v>90</v>
      </c>
      <c r="X202" s="26">
        <f>IF(T202&gt;0,V202/T202,0)</f>
        <v/>
      </c>
      <c r="Y202" s="26">
        <f>IF(U202&gt;0,W202/U202,0)</f>
        <v/>
      </c>
      <c r="Z202" s="25">
        <f>T202-V202</f>
        <v/>
      </c>
      <c r="AA202" s="25">
        <f>U202-W202</f>
        <v/>
      </c>
      <c r="AB202" s="25">
        <f>IF(Config!$B$7&gt;0,(V202/Config!$B$7)*Config!$B$4,0)</f>
        <v/>
      </c>
      <c r="AC202" s="25">
        <f>IF(Config!$B$7&gt;0,(W202/Config!$B$7)*Config!$B$4,0)</f>
        <v/>
      </c>
    </row>
    <row r="203" hidden="1" outlineLevel="1">
      <c r="A203" s="22" t="inlineStr">
        <is>
          <t>May</t>
        </is>
      </c>
      <c r="B203" s="22" t="n">
        <v>2026</v>
      </c>
      <c r="C203" s="22" t="inlineStr">
        <is>
          <t>25-04-2026</t>
        </is>
      </c>
      <c r="D203" s="23" t="n">
        <v>0.7267013888888889</v>
      </c>
      <c r="E203" s="22" t="inlineStr">
        <is>
          <t>Makhana_7-2980</t>
        </is>
      </c>
      <c r="F203" s="22" t="inlineStr">
        <is>
          <t>FG</t>
        </is>
      </c>
      <c r="G203" s="22" t="inlineStr">
        <is>
          <t>Roasted &amp; Flavoured Makhana</t>
        </is>
      </c>
      <c r="H203" s="22" t="inlineStr">
        <is>
          <t>Roasted &amp; Flavored Makhana - Mint Farmley Composite Jar 77 g</t>
        </is>
      </c>
      <c r="I203" s="22" t="inlineStr">
        <is>
          <t>Prasadam Roasted Makhana</t>
        </is>
      </c>
      <c r="J203" s="24" t="n">
        <v>0.077</v>
      </c>
      <c r="K203" s="24" t="n">
        <v>24</v>
      </c>
      <c r="L203" s="22" t="inlineStr">
        <is>
          <t>Shoppers Stop Limited</t>
        </is>
      </c>
      <c r="M203" s="24" t="n">
        <v>1.85</v>
      </c>
      <c r="N203" s="22" t="inlineStr">
        <is>
          <t>Modern Trade</t>
        </is>
      </c>
      <c r="O203" s="22" t="inlineStr">
        <is>
          <t>Purnea</t>
        </is>
      </c>
      <c r="P203" s="22" t="inlineStr">
        <is>
          <t>Value Added</t>
        </is>
      </c>
      <c r="Q203" s="22" t="inlineStr">
        <is>
          <t>Roasted &amp; Flavoured Makhana</t>
        </is>
      </c>
      <c r="R203" s="25">
        <f>IF(Config!$B$4&gt;0,M203/Config!$B$4,0)</f>
        <v/>
      </c>
      <c r="S203" s="25">
        <f>IF(Config!$B$4&gt;0,K203/Config!$B$4,0)</f>
        <v/>
      </c>
      <c r="T203" s="25">
        <f>R203*Config!$B$7</f>
        <v/>
      </c>
      <c r="U203" s="25">
        <f>S203*Config!$B$7</f>
        <v/>
      </c>
      <c r="V203" s="25" t="n">
        <v>3.7</v>
      </c>
      <c r="W203" s="25" t="n">
        <v>48</v>
      </c>
      <c r="X203" s="26">
        <f>IF(T203&gt;0,V203/T203,0)</f>
        <v/>
      </c>
      <c r="Y203" s="26">
        <f>IF(U203&gt;0,W203/U203,0)</f>
        <v/>
      </c>
      <c r="Z203" s="25">
        <f>T203-V203</f>
        <v/>
      </c>
      <c r="AA203" s="25">
        <f>U203-W203</f>
        <v/>
      </c>
      <c r="AB203" s="25">
        <f>IF(Config!$B$7&gt;0,(V203/Config!$B$7)*Config!$B$4,0)</f>
        <v/>
      </c>
      <c r="AC203" s="25">
        <f>IF(Config!$B$7&gt;0,(W203/Config!$B$7)*Config!$B$4,0)</f>
        <v/>
      </c>
    </row>
    <row r="204" hidden="1" outlineLevel="1">
      <c r="A204" s="22" t="inlineStr">
        <is>
          <t>May</t>
        </is>
      </c>
      <c r="B204" s="22" t="n">
        <v>2026</v>
      </c>
      <c r="C204" s="22" t="inlineStr">
        <is>
          <t>25-04-2026</t>
        </is>
      </c>
      <c r="D204" s="23" t="n">
        <v>0.7267013888888889</v>
      </c>
      <c r="E204" s="22" t="inlineStr">
        <is>
          <t>Makhana_7-2984</t>
        </is>
      </c>
      <c r="F204" s="22" t="inlineStr">
        <is>
          <t>FG</t>
        </is>
      </c>
      <c r="G204" s="22" t="inlineStr">
        <is>
          <t>Roasted &amp; Flavoured Makhana</t>
        </is>
      </c>
      <c r="H204" s="22" t="inlineStr">
        <is>
          <t>Roasted &amp; Salted Makhana Farmley Composite Jar 77 g</t>
        </is>
      </c>
      <c r="I204" s="22" t="inlineStr">
        <is>
          <t>Prasadam Roasted Makhana</t>
        </is>
      </c>
      <c r="J204" s="24" t="n">
        <v>0.077</v>
      </c>
      <c r="K204" s="24" t="n">
        <v>24</v>
      </c>
      <c r="L204" s="22" t="inlineStr">
        <is>
          <t>Shoppers Stop Limited</t>
        </is>
      </c>
      <c r="M204" s="24" t="n">
        <v>1.85</v>
      </c>
      <c r="N204" s="22" t="inlineStr">
        <is>
          <t>Modern Trade</t>
        </is>
      </c>
      <c r="O204" s="22" t="inlineStr">
        <is>
          <t>Purnea</t>
        </is>
      </c>
      <c r="P204" s="22" t="inlineStr">
        <is>
          <t>Value Added</t>
        </is>
      </c>
      <c r="Q204" s="22" t="inlineStr">
        <is>
          <t>Roasted &amp; Flavoured Makhana</t>
        </is>
      </c>
      <c r="R204" s="25">
        <f>IF(Config!$B$4&gt;0,M204/Config!$B$4,0)</f>
        <v/>
      </c>
      <c r="S204" s="25">
        <f>IF(Config!$B$4&gt;0,K204/Config!$B$4,0)</f>
        <v/>
      </c>
      <c r="T204" s="25">
        <f>R204*Config!$B$7</f>
        <v/>
      </c>
      <c r="U204" s="25">
        <f>S204*Config!$B$7</f>
        <v/>
      </c>
      <c r="V204" s="25" t="n">
        <v>3.7</v>
      </c>
      <c r="W204" s="25" t="n">
        <v>48</v>
      </c>
      <c r="X204" s="26">
        <f>IF(T204&gt;0,V204/T204,0)</f>
        <v/>
      </c>
      <c r="Y204" s="26">
        <f>IF(U204&gt;0,W204/U204,0)</f>
        <v/>
      </c>
      <c r="Z204" s="25">
        <f>T204-V204</f>
        <v/>
      </c>
      <c r="AA204" s="25">
        <f>U204-W204</f>
        <v/>
      </c>
      <c r="AB204" s="25">
        <f>IF(Config!$B$7&gt;0,(V204/Config!$B$7)*Config!$B$4,0)</f>
        <v/>
      </c>
      <c r="AC204" s="25">
        <f>IF(Config!$B$7&gt;0,(W204/Config!$B$7)*Config!$B$4,0)</f>
        <v/>
      </c>
    </row>
    <row r="205" hidden="1" outlineLevel="1">
      <c r="A205" s="22" t="inlineStr">
        <is>
          <t>May</t>
        </is>
      </c>
      <c r="B205" s="22" t="n">
        <v>2026</v>
      </c>
      <c r="C205" s="22" t="inlineStr">
        <is>
          <t>25-04-2026</t>
        </is>
      </c>
      <c r="D205" s="23" t="n">
        <v>0.7267013888888889</v>
      </c>
      <c r="E205" s="22" t="inlineStr">
        <is>
          <t>Makhana_7-2986</t>
        </is>
      </c>
      <c r="F205" s="22" t="inlineStr">
        <is>
          <t>FG</t>
        </is>
      </c>
      <c r="G205" s="22" t="inlineStr">
        <is>
          <t>Roasted &amp; Flavoured Makhana</t>
        </is>
      </c>
      <c r="H205" s="22" t="inlineStr">
        <is>
          <t>Roasted &amp; Flavored Makhana -Cream and Onion Farmley Composite Jar 77 g</t>
        </is>
      </c>
      <c r="I205" s="22" t="inlineStr">
        <is>
          <t>Prasadam Roasted Makhana</t>
        </is>
      </c>
      <c r="J205" s="24" t="n">
        <v>0.077</v>
      </c>
      <c r="K205" s="24" t="n">
        <v>24</v>
      </c>
      <c r="L205" s="22" t="inlineStr">
        <is>
          <t>Shoppers Stop Limited</t>
        </is>
      </c>
      <c r="M205" s="24" t="n">
        <v>1.85</v>
      </c>
      <c r="N205" s="22" t="inlineStr">
        <is>
          <t>Modern Trade</t>
        </is>
      </c>
      <c r="O205" s="22" t="inlineStr">
        <is>
          <t>Purnea</t>
        </is>
      </c>
      <c r="P205" s="22" t="inlineStr">
        <is>
          <t>Value Added</t>
        </is>
      </c>
      <c r="Q205" s="22" t="inlineStr">
        <is>
          <t>Roasted &amp; Flavoured Makhana</t>
        </is>
      </c>
      <c r="R205" s="25">
        <f>IF(Config!$B$4&gt;0,M205/Config!$B$4,0)</f>
        <v/>
      </c>
      <c r="S205" s="25">
        <f>IF(Config!$B$4&gt;0,K205/Config!$B$4,0)</f>
        <v/>
      </c>
      <c r="T205" s="25">
        <f>R205*Config!$B$7</f>
        <v/>
      </c>
      <c r="U205" s="25">
        <f>S205*Config!$B$7</f>
        <v/>
      </c>
      <c r="V205" s="25" t="n">
        <v>3.7</v>
      </c>
      <c r="W205" s="25" t="n">
        <v>48</v>
      </c>
      <c r="X205" s="26">
        <f>IF(T205&gt;0,V205/T205,0)</f>
        <v/>
      </c>
      <c r="Y205" s="26">
        <f>IF(U205&gt;0,W205/U205,0)</f>
        <v/>
      </c>
      <c r="Z205" s="25">
        <f>T205-V205</f>
        <v/>
      </c>
      <c r="AA205" s="25">
        <f>U205-W205</f>
        <v/>
      </c>
      <c r="AB205" s="25">
        <f>IF(Config!$B$7&gt;0,(V205/Config!$B$7)*Config!$B$4,0)</f>
        <v/>
      </c>
      <c r="AC205" s="25">
        <f>IF(Config!$B$7&gt;0,(W205/Config!$B$7)*Config!$B$4,0)</f>
        <v/>
      </c>
    </row>
    <row r="206" hidden="1" outlineLevel="1">
      <c r="A206" s="22" t="inlineStr">
        <is>
          <t>May</t>
        </is>
      </c>
      <c r="B206" s="22" t="n">
        <v>2026</v>
      </c>
      <c r="C206" s="22" t="inlineStr">
        <is>
          <t>25-04-2026</t>
        </is>
      </c>
      <c r="D206" s="23" t="n">
        <v>0.7267013888888889</v>
      </c>
      <c r="E206" s="22" t="inlineStr">
        <is>
          <t>Makhana_7-2983</t>
        </is>
      </c>
      <c r="F206" s="22" t="inlineStr">
        <is>
          <t>FG</t>
        </is>
      </c>
      <c r="G206" s="22" t="inlineStr">
        <is>
          <t>Roasted &amp; Flavoured Makhana</t>
        </is>
      </c>
      <c r="H206" s="22" t="inlineStr">
        <is>
          <t>Roasted &amp; Flavored Makhana - Peri Peri Farmley Composite Jar 77 g</t>
        </is>
      </c>
      <c r="I206" s="22" t="inlineStr">
        <is>
          <t>Prasadam Roasted Makhana</t>
        </is>
      </c>
      <c r="J206" s="24" t="n">
        <v>0.077</v>
      </c>
      <c r="K206" s="24" t="n">
        <v>24</v>
      </c>
      <c r="L206" s="22" t="inlineStr">
        <is>
          <t>Shoppers Stop Limited</t>
        </is>
      </c>
      <c r="M206" s="24" t="n">
        <v>1.85</v>
      </c>
      <c r="N206" s="22" t="inlineStr">
        <is>
          <t>Modern Trade</t>
        </is>
      </c>
      <c r="O206" s="22" t="inlineStr">
        <is>
          <t>Purnea</t>
        </is>
      </c>
      <c r="P206" s="22" t="inlineStr">
        <is>
          <t>Value Added</t>
        </is>
      </c>
      <c r="Q206" s="22" t="inlineStr">
        <is>
          <t>Roasted &amp; Flavoured Makhana</t>
        </is>
      </c>
      <c r="R206" s="25">
        <f>IF(Config!$B$4&gt;0,M206/Config!$B$4,0)</f>
        <v/>
      </c>
      <c r="S206" s="25">
        <f>IF(Config!$B$4&gt;0,K206/Config!$B$4,0)</f>
        <v/>
      </c>
      <c r="T206" s="25">
        <f>R206*Config!$B$7</f>
        <v/>
      </c>
      <c r="U206" s="25">
        <f>S206*Config!$B$7</f>
        <v/>
      </c>
      <c r="V206" s="25" t="n">
        <v>3.7</v>
      </c>
      <c r="W206" s="25" t="n">
        <v>48</v>
      </c>
      <c r="X206" s="26">
        <f>IF(T206&gt;0,V206/T206,0)</f>
        <v/>
      </c>
      <c r="Y206" s="26">
        <f>IF(U206&gt;0,W206/U206,0)</f>
        <v/>
      </c>
      <c r="Z206" s="25">
        <f>T206-V206</f>
        <v/>
      </c>
      <c r="AA206" s="25">
        <f>U206-W206</f>
        <v/>
      </c>
      <c r="AB206" s="25">
        <f>IF(Config!$B$7&gt;0,(V206/Config!$B$7)*Config!$B$4,0)</f>
        <v/>
      </c>
      <c r="AC206" s="25">
        <f>IF(Config!$B$7&gt;0,(W206/Config!$B$7)*Config!$B$4,0)</f>
        <v/>
      </c>
    </row>
    <row r="207" hidden="1" outlineLevel="1">
      <c r="A207" s="22" t="inlineStr">
        <is>
          <t>May</t>
        </is>
      </c>
      <c r="B207" s="22" t="n">
        <v>2026</v>
      </c>
      <c r="C207" s="22" t="inlineStr">
        <is>
          <t>25-04-2026</t>
        </is>
      </c>
      <c r="D207" s="23" t="n">
        <v>0.7267013888888889</v>
      </c>
      <c r="E207" s="22" t="inlineStr">
        <is>
          <t>Makhana_7-2985</t>
        </is>
      </c>
      <c r="F207" s="22" t="inlineStr">
        <is>
          <t>FG</t>
        </is>
      </c>
      <c r="G207" s="22" t="inlineStr">
        <is>
          <t>Roasted &amp; Flavoured Makhana</t>
        </is>
      </c>
      <c r="H207" s="22" t="inlineStr">
        <is>
          <t>Roasted &amp; Flavored Makhana - Tangy Tomato Farmley Composite Jar 77 g</t>
        </is>
      </c>
      <c r="I207" s="22" t="inlineStr">
        <is>
          <t>Prasadam Roasted Makhana</t>
        </is>
      </c>
      <c r="J207" s="24" t="n">
        <v>0.077</v>
      </c>
      <c r="K207" s="24" t="n">
        <v>24</v>
      </c>
      <c r="L207" s="22" t="inlineStr">
        <is>
          <t>Shoppers Stop Limited</t>
        </is>
      </c>
      <c r="M207" s="24" t="n">
        <v>1.85</v>
      </c>
      <c r="N207" s="22" t="inlineStr">
        <is>
          <t>Modern Trade</t>
        </is>
      </c>
      <c r="O207" s="22" t="inlineStr">
        <is>
          <t>Purnea</t>
        </is>
      </c>
      <c r="P207" s="22" t="inlineStr">
        <is>
          <t>Value Added</t>
        </is>
      </c>
      <c r="Q207" s="22" t="inlineStr">
        <is>
          <t>Roasted &amp; Flavoured Makhana</t>
        </is>
      </c>
      <c r="R207" s="25">
        <f>IF(Config!$B$4&gt;0,M207/Config!$B$4,0)</f>
        <v/>
      </c>
      <c r="S207" s="25">
        <f>IF(Config!$B$4&gt;0,K207/Config!$B$4,0)</f>
        <v/>
      </c>
      <c r="T207" s="25">
        <f>R207*Config!$B$7</f>
        <v/>
      </c>
      <c r="U207" s="25">
        <f>S207*Config!$B$7</f>
        <v/>
      </c>
      <c r="V207" s="25" t="n">
        <v>3.7</v>
      </c>
      <c r="W207" s="25" t="n">
        <v>48</v>
      </c>
      <c r="X207" s="26">
        <f>IF(T207&gt;0,V207/T207,0)</f>
        <v/>
      </c>
      <c r="Y207" s="26">
        <f>IF(U207&gt;0,W207/U207,0)</f>
        <v/>
      </c>
      <c r="Z207" s="25">
        <f>T207-V207</f>
        <v/>
      </c>
      <c r="AA207" s="25">
        <f>U207-W207</f>
        <v/>
      </c>
      <c r="AB207" s="25">
        <f>IF(Config!$B$7&gt;0,(V207/Config!$B$7)*Config!$B$4,0)</f>
        <v/>
      </c>
      <c r="AC207" s="25">
        <f>IF(Config!$B$7&gt;0,(W207/Config!$B$7)*Config!$B$4,0)</f>
        <v/>
      </c>
    </row>
    <row r="208" hidden="1" outlineLevel="1">
      <c r="A208" s="22" t="inlineStr">
        <is>
          <t>May</t>
        </is>
      </c>
      <c r="B208" s="22" t="n">
        <v>2026</v>
      </c>
      <c r="C208" s="22" t="inlineStr">
        <is>
          <t>25-04-2026</t>
        </is>
      </c>
      <c r="D208" s="23" t="n">
        <v>0.7267013888888889</v>
      </c>
      <c r="E208" s="22" t="inlineStr">
        <is>
          <t>Makhana_7-2979</t>
        </is>
      </c>
      <c r="F208" s="22" t="inlineStr">
        <is>
          <t>FG</t>
        </is>
      </c>
      <c r="G208" s="22" t="inlineStr">
        <is>
          <t>Roasted &amp; Flavoured Makhana</t>
        </is>
      </c>
      <c r="H208" s="22" t="inlineStr">
        <is>
          <t>Roasted &amp; Flavored Makhana -Cheddar Cheese Farmley Composite Jar 77 g</t>
        </is>
      </c>
      <c r="I208" s="22" t="inlineStr">
        <is>
          <t>Prasadam Roasted Makhana</t>
        </is>
      </c>
      <c r="J208" s="24" t="n">
        <v>0.077</v>
      </c>
      <c r="K208" s="24" t="n">
        <v>24</v>
      </c>
      <c r="L208" s="22" t="inlineStr">
        <is>
          <t>Shoppers Stop Limited</t>
        </is>
      </c>
      <c r="M208" s="24" t="n">
        <v>1.85</v>
      </c>
      <c r="N208" s="22" t="inlineStr">
        <is>
          <t>Modern Trade</t>
        </is>
      </c>
      <c r="O208" s="22" t="inlineStr">
        <is>
          <t>Purnea</t>
        </is>
      </c>
      <c r="P208" s="22" t="inlineStr">
        <is>
          <t>Value Added</t>
        </is>
      </c>
      <c r="Q208" s="22" t="inlineStr">
        <is>
          <t>Roasted &amp; Flavoured Makhana</t>
        </is>
      </c>
      <c r="R208" s="25">
        <f>IF(Config!$B$4&gt;0,M208/Config!$B$4,0)</f>
        <v/>
      </c>
      <c r="S208" s="25">
        <f>IF(Config!$B$4&gt;0,K208/Config!$B$4,0)</f>
        <v/>
      </c>
      <c r="T208" s="25">
        <f>R208*Config!$B$7</f>
        <v/>
      </c>
      <c r="U208" s="25">
        <f>S208*Config!$B$7</f>
        <v/>
      </c>
      <c r="V208" s="25" t="n">
        <v>3.7</v>
      </c>
      <c r="W208" s="25" t="n">
        <v>48</v>
      </c>
      <c r="X208" s="26">
        <f>IF(T208&gt;0,V208/T208,0)</f>
        <v/>
      </c>
      <c r="Y208" s="26">
        <f>IF(U208&gt;0,W208/U208,0)</f>
        <v/>
      </c>
      <c r="Z208" s="25">
        <f>T208-V208</f>
        <v/>
      </c>
      <c r="AA208" s="25">
        <f>U208-W208</f>
        <v/>
      </c>
      <c r="AB208" s="25">
        <f>IF(Config!$B$7&gt;0,(V208/Config!$B$7)*Config!$B$4,0)</f>
        <v/>
      </c>
      <c r="AC208" s="25">
        <f>IF(Config!$B$7&gt;0,(W208/Config!$B$7)*Config!$B$4,0)</f>
        <v/>
      </c>
    </row>
    <row r="209" hidden="1" outlineLevel="1">
      <c r="A209" s="22" t="inlineStr"/>
      <c r="B209" s="22" t="inlineStr"/>
      <c r="C209" s="22" t="inlineStr"/>
      <c r="D209" s="22" t="inlineStr"/>
      <c r="E209" s="22" t="inlineStr">
        <is>
          <t>Cashewnut_3-2978</t>
        </is>
      </c>
      <c r="F209" s="22" t="inlineStr"/>
      <c r="G209" s="22" t="inlineStr">
        <is>
          <t>Cashewnut</t>
        </is>
      </c>
      <c r="H209" s="22" t="inlineStr">
        <is>
          <t>Roasted &amp; Salted Cashew - Farmley Standee Pouch 150 g</t>
        </is>
      </c>
      <c r="I209" s="22" t="inlineStr"/>
      <c r="J209" s="24" t="n">
        <v>0</v>
      </c>
      <c r="K209" s="24" t="n">
        <v>0</v>
      </c>
      <c r="L209" s="22" t="inlineStr">
        <is>
          <t>Shoppers Stop Limited</t>
        </is>
      </c>
      <c r="M209" s="24" t="n">
        <v>0</v>
      </c>
      <c r="N209" s="22" t="inlineStr">
        <is>
          <t>Modern Trade</t>
        </is>
      </c>
      <c r="O209" s="22" t="inlineStr">
        <is>
          <t>Indore</t>
        </is>
      </c>
      <c r="P209" s="22" t="inlineStr"/>
      <c r="Q209" s="22" t="inlineStr">
        <is>
          <t>Roasted &amp; Flavoured Cashew</t>
        </is>
      </c>
      <c r="R209" s="25">
        <f>IF(Config!$B$4&gt;0,M209/Config!$B$4,0)</f>
        <v/>
      </c>
      <c r="S209" s="25">
        <f>IF(Config!$B$4&gt;0,K209/Config!$B$4,0)</f>
        <v/>
      </c>
      <c r="T209" s="25">
        <f>R209*Config!$B$7</f>
        <v/>
      </c>
      <c r="U209" s="25">
        <f>S209*Config!$B$7</f>
        <v/>
      </c>
      <c r="V209" s="25" t="n">
        <v>13.5</v>
      </c>
      <c r="W209" s="25" t="n">
        <v>90</v>
      </c>
      <c r="X209" s="26">
        <f>IF(T209&gt;0,V209/T209,0)</f>
        <v/>
      </c>
      <c r="Y209" s="26">
        <f>IF(U209&gt;0,W209/U209,0)</f>
        <v/>
      </c>
      <c r="Z209" s="25">
        <f>T209-V209</f>
        <v/>
      </c>
      <c r="AA209" s="25">
        <f>U209-W209</f>
        <v/>
      </c>
      <c r="AB209" s="25">
        <f>IF(Config!$B$7&gt;0,(V209/Config!$B$7)*Config!$B$4,0)</f>
        <v/>
      </c>
      <c r="AC209" s="25">
        <f>IF(Config!$B$7&gt;0,(W209/Config!$B$7)*Config!$B$4,0)</f>
        <v/>
      </c>
    </row>
    <row r="210" hidden="1" outlineLevel="1">
      <c r="A210" s="22" t="inlineStr">
        <is>
          <t>May</t>
        </is>
      </c>
      <c r="B210" s="22" t="n">
        <v>2026</v>
      </c>
      <c r="C210" s="22" t="inlineStr">
        <is>
          <t>25-04-2026</t>
        </is>
      </c>
      <c r="D210" s="23" t="n">
        <v>0.7267013888888889</v>
      </c>
      <c r="E210" s="22" t="inlineStr">
        <is>
          <t>Dates_15-30144</t>
        </is>
      </c>
      <c r="F210" s="22" t="inlineStr">
        <is>
          <t>FG</t>
        </is>
      </c>
      <c r="G210" s="22" t="inlineStr">
        <is>
          <t>Healthy Desserts</t>
        </is>
      </c>
      <c r="H210" s="22" t="inlineStr">
        <is>
          <t>Assorted Pack Farmley 60g Dark Choco Orange Date Bite 20g, Classic Date Bite 20g, Apple Pie Date Bite 20g</t>
        </is>
      </c>
      <c r="I210" s="22" t="inlineStr">
        <is>
          <t>Assorted Date Bites</t>
        </is>
      </c>
      <c r="J210" s="24" t="n">
        <v>0.06</v>
      </c>
      <c r="K210" s="24" t="n">
        <v>600</v>
      </c>
      <c r="L210" s="22" t="inlineStr">
        <is>
          <t>Bluecoral Radiant Solutions LLP</t>
        </is>
      </c>
      <c r="M210" s="24" t="n">
        <v>36</v>
      </c>
      <c r="N210" s="22" t="inlineStr">
        <is>
          <t>Modern Trade</t>
        </is>
      </c>
      <c r="O210" s="22" t="inlineStr">
        <is>
          <t>Indore</t>
        </is>
      </c>
      <c r="P210" s="22" t="inlineStr">
        <is>
          <t>Value Added</t>
        </is>
      </c>
      <c r="Q210" s="22" t="inlineStr">
        <is>
          <t>Healthy Desserts</t>
        </is>
      </c>
      <c r="R210" s="25">
        <f>IF(Config!$B$4&gt;0,M210/Config!$B$4,0)</f>
        <v/>
      </c>
      <c r="S210" s="25">
        <f>IF(Config!$B$4&gt;0,K210/Config!$B$4,0)</f>
        <v/>
      </c>
      <c r="T210" s="25">
        <f>R210*Config!$B$7</f>
        <v/>
      </c>
      <c r="U210" s="25">
        <f>S210*Config!$B$7</f>
        <v/>
      </c>
      <c r="V210" s="25" t="n">
        <v>0</v>
      </c>
      <c r="W210" s="25" t="n">
        <v>0</v>
      </c>
      <c r="X210" s="26">
        <f>IF(T210&gt;0,V210/T210,0)</f>
        <v/>
      </c>
      <c r="Y210" s="26">
        <f>IF(U210&gt;0,W210/U210,0)</f>
        <v/>
      </c>
      <c r="Z210" s="25">
        <f>T210-V210</f>
        <v/>
      </c>
      <c r="AA210" s="25">
        <f>U210-W210</f>
        <v/>
      </c>
      <c r="AB210" s="25">
        <f>IF(Config!$B$7&gt;0,(V210/Config!$B$7)*Config!$B$4,0)</f>
        <v/>
      </c>
      <c r="AC210" s="25">
        <f>IF(Config!$B$7&gt;0,(W210/Config!$B$7)*Config!$B$4,0)</f>
        <v/>
      </c>
    </row>
    <row r="211" hidden="1" outlineLevel="1">
      <c r="A211" s="22" t="inlineStr">
        <is>
          <t>May</t>
        </is>
      </c>
      <c r="B211" s="22" t="n">
        <v>2026</v>
      </c>
      <c r="C211" s="22" t="inlineStr">
        <is>
          <t>30-04-2026</t>
        </is>
      </c>
      <c r="D211" s="23" t="n">
        <v>0.6903935185185185</v>
      </c>
      <c r="E211" s="22" t="inlineStr">
        <is>
          <t>Dates_4-20174</t>
        </is>
      </c>
      <c r="F211" s="22" t="inlineStr">
        <is>
          <t>FG</t>
        </is>
      </c>
      <c r="G211" s="22" t="inlineStr">
        <is>
          <t>Healthy Desserts</t>
        </is>
      </c>
      <c r="H211" s="22" t="inlineStr">
        <is>
          <t>Classic Date Bite Farmley Monocarton 360g- Pack of 6 (60g each)- With SRP</t>
        </is>
      </c>
      <c r="I211" s="22" t="inlineStr">
        <is>
          <t>Classic Date bites</t>
        </is>
      </c>
      <c r="J211" s="24" t="n">
        <v>0.36</v>
      </c>
      <c r="K211" s="24" t="n">
        <v>224</v>
      </c>
      <c r="L211" s="22" t="inlineStr">
        <is>
          <t>Bluecoral Radiant Solutions LLP</t>
        </is>
      </c>
      <c r="M211" s="24" t="n">
        <v>80.64</v>
      </c>
      <c r="N211" s="22" t="inlineStr">
        <is>
          <t>Modern Trade</t>
        </is>
      </c>
      <c r="O211" s="22" t="inlineStr">
        <is>
          <t>Indore</t>
        </is>
      </c>
      <c r="P211" s="22" t="inlineStr">
        <is>
          <t>Value Added</t>
        </is>
      </c>
      <c r="Q211" s="22" t="inlineStr">
        <is>
          <t>Healthy Desserts</t>
        </is>
      </c>
      <c r="R211" s="25">
        <f>IF(Config!$B$4&gt;0,M211/Config!$B$4,0)</f>
        <v/>
      </c>
      <c r="S211" s="25">
        <f>IF(Config!$B$4&gt;0,K211/Config!$B$4,0)</f>
        <v/>
      </c>
      <c r="T211" s="25">
        <f>R211*Config!$B$7</f>
        <v/>
      </c>
      <c r="U211" s="25">
        <f>S211*Config!$B$7</f>
        <v/>
      </c>
      <c r="V211" s="25" t="n">
        <v>0</v>
      </c>
      <c r="W211" s="25" t="n">
        <v>0</v>
      </c>
      <c r="X211" s="26">
        <f>IF(T211&gt;0,V211/T211,0)</f>
        <v/>
      </c>
      <c r="Y211" s="26">
        <f>IF(U211&gt;0,W211/U211,0)</f>
        <v/>
      </c>
      <c r="Z211" s="25">
        <f>T211-V211</f>
        <v/>
      </c>
      <c r="AA211" s="25">
        <f>U211-W211</f>
        <v/>
      </c>
      <c r="AB211" s="25">
        <f>IF(Config!$B$7&gt;0,(V211/Config!$B$7)*Config!$B$4,0)</f>
        <v/>
      </c>
      <c r="AC211" s="25">
        <f>IF(Config!$B$7&gt;0,(W211/Config!$B$7)*Config!$B$4,0)</f>
        <v/>
      </c>
    </row>
    <row r="212" hidden="1" outlineLevel="1">
      <c r="A212" s="22" t="inlineStr">
        <is>
          <t>May</t>
        </is>
      </c>
      <c r="B212" s="22" t="n">
        <v>2026</v>
      </c>
      <c r="C212" s="22" t="inlineStr">
        <is>
          <t>25-04-2026</t>
        </is>
      </c>
      <c r="D212" s="23" t="n">
        <v>0.7267013888888889</v>
      </c>
      <c r="E212" s="22" t="inlineStr">
        <is>
          <t>Dry Fruit Mix_15-30134</t>
        </is>
      </c>
      <c r="F212" s="22" t="inlineStr">
        <is>
          <t>FG</t>
        </is>
      </c>
      <c r="G212" s="22" t="inlineStr">
        <is>
          <t>Savoury Mixes</t>
        </is>
      </c>
      <c r="H212" s="22" t="inlineStr">
        <is>
          <t>Smokey BBQ Party Mix Pillow Pouch Farmley 28 g- Single serve</t>
        </is>
      </c>
      <c r="I212" s="22" t="inlineStr">
        <is>
          <t>Smokey BBQ Party Mix</t>
        </is>
      </c>
      <c r="J212" s="24" t="n">
        <v>0.028</v>
      </c>
      <c r="K212" s="24" t="n">
        <v>240</v>
      </c>
      <c r="L212" s="22" t="inlineStr">
        <is>
          <t>Bluecoral Radiant Solutions LLP</t>
        </is>
      </c>
      <c r="M212" s="24" t="n">
        <v>6.72</v>
      </c>
      <c r="N212" s="22" t="inlineStr">
        <is>
          <t>Modern Trade</t>
        </is>
      </c>
      <c r="O212" s="22" t="inlineStr">
        <is>
          <t>Indore</t>
        </is>
      </c>
      <c r="P212" s="22" t="inlineStr">
        <is>
          <t>Value Added</t>
        </is>
      </c>
      <c r="Q212" s="22" t="inlineStr">
        <is>
          <t>Savoury Mixes</t>
        </is>
      </c>
      <c r="R212" s="25">
        <f>IF(Config!$B$4&gt;0,M212/Config!$B$4,0)</f>
        <v/>
      </c>
      <c r="S212" s="25">
        <f>IF(Config!$B$4&gt;0,K212/Config!$B$4,0)</f>
        <v/>
      </c>
      <c r="T212" s="25">
        <f>R212*Config!$B$7</f>
        <v/>
      </c>
      <c r="U212" s="25">
        <f>S212*Config!$B$7</f>
        <v/>
      </c>
      <c r="V212" s="25" t="n">
        <v>0</v>
      </c>
      <c r="W212" s="25" t="n">
        <v>0</v>
      </c>
      <c r="X212" s="26">
        <f>IF(T212&gt;0,V212/T212,0)</f>
        <v/>
      </c>
      <c r="Y212" s="26">
        <f>IF(U212&gt;0,W212/U212,0)</f>
        <v/>
      </c>
      <c r="Z212" s="25">
        <f>T212-V212</f>
        <v/>
      </c>
      <c r="AA212" s="25">
        <f>U212-W212</f>
        <v/>
      </c>
      <c r="AB212" s="25">
        <f>IF(Config!$B$7&gt;0,(V212/Config!$B$7)*Config!$B$4,0)</f>
        <v/>
      </c>
      <c r="AC212" s="25">
        <f>IF(Config!$B$7&gt;0,(W212/Config!$B$7)*Config!$B$4,0)</f>
        <v/>
      </c>
    </row>
    <row r="213" hidden="1" outlineLevel="1">
      <c r="A213" s="22" t="inlineStr">
        <is>
          <t>May</t>
        </is>
      </c>
      <c r="B213" s="22" t="n">
        <v>2026</v>
      </c>
      <c r="C213" s="22" t="inlineStr">
        <is>
          <t>25-04-2026</t>
        </is>
      </c>
      <c r="D213" s="23" t="n">
        <v>0.7267013888888889</v>
      </c>
      <c r="E213" s="22" t="inlineStr">
        <is>
          <t>Dry Fruit Mix_15-30136</t>
        </is>
      </c>
      <c r="F213" s="22" t="inlineStr">
        <is>
          <t>FG</t>
        </is>
      </c>
      <c r="G213" s="22" t="inlineStr">
        <is>
          <t>Savoury Mixes</t>
        </is>
      </c>
      <c r="H213" s="22" t="inlineStr">
        <is>
          <t>Fruit and Nut Mix Farmley Pillow Pouch 28g- Single serve</t>
        </is>
      </c>
      <c r="I213" s="22" t="inlineStr">
        <is>
          <t>Mexican Peri Peri Snack Mix</t>
        </is>
      </c>
      <c r="J213" s="24" t="n">
        <v>0.028</v>
      </c>
      <c r="K213" s="24" t="n">
        <v>240</v>
      </c>
      <c r="L213" s="22" t="inlineStr">
        <is>
          <t>Bluecoral Radiant Solutions LLP</t>
        </is>
      </c>
      <c r="M213" s="24" t="n">
        <v>6.72</v>
      </c>
      <c r="N213" s="22" t="inlineStr">
        <is>
          <t>Modern Trade</t>
        </is>
      </c>
      <c r="O213" s="22" t="inlineStr">
        <is>
          <t>Indore</t>
        </is>
      </c>
      <c r="P213" s="22" t="inlineStr">
        <is>
          <t>Value Added</t>
        </is>
      </c>
      <c r="Q213" s="22" t="inlineStr">
        <is>
          <t>Savoury Mixes</t>
        </is>
      </c>
      <c r="R213" s="25">
        <f>IF(Config!$B$4&gt;0,M213/Config!$B$4,0)</f>
        <v/>
      </c>
      <c r="S213" s="25">
        <f>IF(Config!$B$4&gt;0,K213/Config!$B$4,0)</f>
        <v/>
      </c>
      <c r="T213" s="25">
        <f>R213*Config!$B$7</f>
        <v/>
      </c>
      <c r="U213" s="25">
        <f>S213*Config!$B$7</f>
        <v/>
      </c>
      <c r="V213" s="25" t="n">
        <v>0</v>
      </c>
      <c r="W213" s="25" t="n">
        <v>0</v>
      </c>
      <c r="X213" s="26">
        <f>IF(T213&gt;0,V213/T213,0)</f>
        <v/>
      </c>
      <c r="Y213" s="26">
        <f>IF(U213&gt;0,W213/U213,0)</f>
        <v/>
      </c>
      <c r="Z213" s="25">
        <f>T213-V213</f>
        <v/>
      </c>
      <c r="AA213" s="25">
        <f>U213-W213</f>
        <v/>
      </c>
      <c r="AB213" s="25">
        <f>IF(Config!$B$7&gt;0,(V213/Config!$B$7)*Config!$B$4,0)</f>
        <v/>
      </c>
      <c r="AC213" s="25">
        <f>IF(Config!$B$7&gt;0,(W213/Config!$B$7)*Config!$B$4,0)</f>
        <v/>
      </c>
    </row>
    <row r="214" hidden="1" outlineLevel="1">
      <c r="A214" s="22" t="inlineStr">
        <is>
          <t>May</t>
        </is>
      </c>
      <c r="B214" s="22" t="n">
        <v>2026</v>
      </c>
      <c r="C214" s="22" t="inlineStr">
        <is>
          <t>25-04-2026</t>
        </is>
      </c>
      <c r="D214" s="23" t="n">
        <v>0.7267013888888889</v>
      </c>
      <c r="E214" s="22" t="inlineStr">
        <is>
          <t>Dry Fruit Mix_15-30155</t>
        </is>
      </c>
      <c r="F214" s="22" t="inlineStr">
        <is>
          <t>FG</t>
        </is>
      </c>
      <c r="G214" s="22" t="inlineStr">
        <is>
          <t>Trail Mixes</t>
        </is>
      </c>
      <c r="H214" s="22" t="inlineStr">
        <is>
          <t>Premium Panchmeva Farmley Pillow Pouch 30g- single serve</t>
        </is>
      </c>
      <c r="I214" s="22" t="inlineStr">
        <is>
          <t>Premium Panchmewa Superfood</t>
        </is>
      </c>
      <c r="J214" s="24" t="n">
        <v>0.03</v>
      </c>
      <c r="K214" s="24" t="n">
        <v>240</v>
      </c>
      <c r="L214" s="22" t="inlineStr">
        <is>
          <t>Bluecoral Radiant Solutions LLP</t>
        </is>
      </c>
      <c r="M214" s="24" t="n">
        <v>7.2</v>
      </c>
      <c r="N214" s="22" t="inlineStr">
        <is>
          <t>Modern Trade</t>
        </is>
      </c>
      <c r="O214" s="22" t="inlineStr">
        <is>
          <t>Indore</t>
        </is>
      </c>
      <c r="P214" s="22" t="inlineStr">
        <is>
          <t>Value Added</t>
        </is>
      </c>
      <c r="Q214" s="22" t="inlineStr">
        <is>
          <t>Trail Mixes</t>
        </is>
      </c>
      <c r="R214" s="25">
        <f>IF(Config!$B$4&gt;0,M214/Config!$B$4,0)</f>
        <v/>
      </c>
      <c r="S214" s="25">
        <f>IF(Config!$B$4&gt;0,K214/Config!$B$4,0)</f>
        <v/>
      </c>
      <c r="T214" s="25">
        <f>R214*Config!$B$7</f>
        <v/>
      </c>
      <c r="U214" s="25">
        <f>S214*Config!$B$7</f>
        <v/>
      </c>
      <c r="V214" s="25" t="n">
        <v>0</v>
      </c>
      <c r="W214" s="25" t="n">
        <v>0</v>
      </c>
      <c r="X214" s="26">
        <f>IF(T214&gt;0,V214/T214,0)</f>
        <v/>
      </c>
      <c r="Y214" s="26">
        <f>IF(U214&gt;0,W214/U214,0)</f>
        <v/>
      </c>
      <c r="Z214" s="25">
        <f>T214-V214</f>
        <v/>
      </c>
      <c r="AA214" s="25">
        <f>U214-W214</f>
        <v/>
      </c>
      <c r="AB214" s="25">
        <f>IF(Config!$B$7&gt;0,(V214/Config!$B$7)*Config!$B$4,0)</f>
        <v/>
      </c>
      <c r="AC214" s="25">
        <f>IF(Config!$B$7&gt;0,(W214/Config!$B$7)*Config!$B$4,0)</f>
        <v/>
      </c>
    </row>
    <row r="215" hidden="1" outlineLevel="1">
      <c r="A215" s="22" t="inlineStr">
        <is>
          <t>May</t>
        </is>
      </c>
      <c r="B215" s="22" t="n">
        <v>2026</v>
      </c>
      <c r="C215" s="22" t="inlineStr">
        <is>
          <t>25-04-2026</t>
        </is>
      </c>
      <c r="D215" s="23" t="n">
        <v>0.7267013888888889</v>
      </c>
      <c r="E215" s="22" t="inlineStr">
        <is>
          <t>Makhana_7-2995</t>
        </is>
      </c>
      <c r="F215" s="22" t="inlineStr">
        <is>
          <t>FG</t>
        </is>
      </c>
      <c r="G215" s="22" t="inlineStr">
        <is>
          <t>Roasted &amp; Flavoured Makhana</t>
        </is>
      </c>
      <c r="H215" s="22" t="inlineStr">
        <is>
          <t>Roasted &amp; Flavoured Cream &amp; Onion Makhana Farmley Jar 55 g</t>
        </is>
      </c>
      <c r="I215" s="22" t="inlineStr">
        <is>
          <t>Prasadam Roasted Makhana</t>
        </is>
      </c>
      <c r="J215" s="24" t="n">
        <v>0.055</v>
      </c>
      <c r="K215" s="24" t="n">
        <v>120</v>
      </c>
      <c r="L215" s="22" t="inlineStr">
        <is>
          <t>Bluecoral Radiant Solutions LLP</t>
        </is>
      </c>
      <c r="M215" s="24" t="n">
        <v>6.6</v>
      </c>
      <c r="N215" s="22" t="inlineStr">
        <is>
          <t>Modern Trade</t>
        </is>
      </c>
      <c r="O215" s="22" t="inlineStr">
        <is>
          <t>Purnea</t>
        </is>
      </c>
      <c r="P215" s="22" t="inlineStr">
        <is>
          <t>Value Added</t>
        </is>
      </c>
      <c r="Q215" s="22" t="inlineStr">
        <is>
          <t>Roasted &amp; Flavoured Makhana</t>
        </is>
      </c>
      <c r="R215" s="25">
        <f>IF(Config!$B$4&gt;0,M215/Config!$B$4,0)</f>
        <v/>
      </c>
      <c r="S215" s="25">
        <f>IF(Config!$B$4&gt;0,K215/Config!$B$4,0)</f>
        <v/>
      </c>
      <c r="T215" s="25">
        <f>R215*Config!$B$7</f>
        <v/>
      </c>
      <c r="U215" s="25">
        <f>S215*Config!$B$7</f>
        <v/>
      </c>
      <c r="V215" s="25" t="n">
        <v>0</v>
      </c>
      <c r="W215" s="25" t="n">
        <v>0</v>
      </c>
      <c r="X215" s="26">
        <f>IF(T215&gt;0,V215/T215,0)</f>
        <v/>
      </c>
      <c r="Y215" s="26">
        <f>IF(U215&gt;0,W215/U215,0)</f>
        <v/>
      </c>
      <c r="Z215" s="25">
        <f>T215-V215</f>
        <v/>
      </c>
      <c r="AA215" s="25">
        <f>U215-W215</f>
        <v/>
      </c>
      <c r="AB215" s="25">
        <f>IF(Config!$B$7&gt;0,(V215/Config!$B$7)*Config!$B$4,0)</f>
        <v/>
      </c>
      <c r="AC215" s="25">
        <f>IF(Config!$B$7&gt;0,(W215/Config!$B$7)*Config!$B$4,0)</f>
        <v/>
      </c>
    </row>
    <row r="216" hidden="1" outlineLevel="1">
      <c r="A216" s="22" t="inlineStr">
        <is>
          <t>May</t>
        </is>
      </c>
      <c r="B216" s="22" t="n">
        <v>2026</v>
      </c>
      <c r="C216" s="22" t="inlineStr">
        <is>
          <t>30-04-2026</t>
        </is>
      </c>
      <c r="D216" s="23" t="n">
        <v>0.6903935185185185</v>
      </c>
      <c r="E216" s="22" t="inlineStr">
        <is>
          <t>Dates_4-20162</t>
        </is>
      </c>
      <c r="F216" s="22" t="inlineStr">
        <is>
          <t>FG</t>
        </is>
      </c>
      <c r="G216" s="22" t="inlineStr">
        <is>
          <t>Healthy Desserts</t>
        </is>
      </c>
      <c r="H216" s="22" t="inlineStr">
        <is>
          <t xml:space="preserve">Coffee Rush Date Bite Farmley Tin Jar 200g	</t>
        </is>
      </c>
      <c r="I216" s="22" t="inlineStr">
        <is>
          <t>Coffee Date Bites</t>
        </is>
      </c>
      <c r="J216" s="24" t="n">
        <v>0.2</v>
      </c>
      <c r="K216" s="24" t="n">
        <v>240</v>
      </c>
      <c r="L216" s="22" t="inlineStr">
        <is>
          <t>Bluecoral Radiant Solutions LLP</t>
        </is>
      </c>
      <c r="M216" s="24" t="n">
        <v>48</v>
      </c>
      <c r="N216" s="22" t="inlineStr">
        <is>
          <t>Modern Trade</t>
        </is>
      </c>
      <c r="O216" s="22" t="inlineStr">
        <is>
          <t>Indore</t>
        </is>
      </c>
      <c r="P216" s="22" t="inlineStr">
        <is>
          <t>Value Added</t>
        </is>
      </c>
      <c r="Q216" s="22" t="inlineStr">
        <is>
          <t>Healthy Desserts</t>
        </is>
      </c>
      <c r="R216" s="25">
        <f>IF(Config!$B$4&gt;0,M216/Config!$B$4,0)</f>
        <v/>
      </c>
      <c r="S216" s="25">
        <f>IF(Config!$B$4&gt;0,K216/Config!$B$4,0)</f>
        <v/>
      </c>
      <c r="T216" s="25">
        <f>R216*Config!$B$7</f>
        <v/>
      </c>
      <c r="U216" s="25">
        <f>S216*Config!$B$7</f>
        <v/>
      </c>
      <c r="V216" s="25" t="n">
        <v>0</v>
      </c>
      <c r="W216" s="25" t="n">
        <v>0</v>
      </c>
      <c r="X216" s="26">
        <f>IF(T216&gt;0,V216/T216,0)</f>
        <v/>
      </c>
      <c r="Y216" s="26">
        <f>IF(U216&gt;0,W216/U216,0)</f>
        <v/>
      </c>
      <c r="Z216" s="25">
        <f>T216-V216</f>
        <v/>
      </c>
      <c r="AA216" s="25">
        <f>U216-W216</f>
        <v/>
      </c>
      <c r="AB216" s="25">
        <f>IF(Config!$B$7&gt;0,(V216/Config!$B$7)*Config!$B$4,0)</f>
        <v/>
      </c>
      <c r="AC216" s="25">
        <f>IF(Config!$B$7&gt;0,(W216/Config!$B$7)*Config!$B$4,0)</f>
        <v/>
      </c>
    </row>
    <row r="217" hidden="1" outlineLevel="1">
      <c r="A217" s="22" t="inlineStr">
        <is>
          <t>May</t>
        </is>
      </c>
      <c r="B217" s="22" t="n">
        <v>2026</v>
      </c>
      <c r="C217" s="22" t="inlineStr">
        <is>
          <t>25-04-2026</t>
        </is>
      </c>
      <c r="D217" s="23" t="n">
        <v>0.7267129629629629</v>
      </c>
      <c r="E217" s="22" t="inlineStr">
        <is>
          <t>Makhana_7-2992</t>
        </is>
      </c>
      <c r="F217" s="22" t="inlineStr">
        <is>
          <t>FG</t>
        </is>
      </c>
      <c r="G217" s="22" t="inlineStr">
        <is>
          <t>Roasted &amp; Flavoured Makhana</t>
        </is>
      </c>
      <c r="H217" s="22" t="inlineStr">
        <is>
          <t>Roasted &amp; Flavoured Peri Peri Makhana Farmley Jar 55 g</t>
        </is>
      </c>
      <c r="I217" s="22" t="inlineStr">
        <is>
          <t>Prasadam Roasted Makhana</t>
        </is>
      </c>
      <c r="J217" s="24" t="n">
        <v>0.055</v>
      </c>
      <c r="K217" s="24" t="n">
        <v>120</v>
      </c>
      <c r="L217" s="22" t="inlineStr">
        <is>
          <t>Bluecoral Radiant Solutions LLP</t>
        </is>
      </c>
      <c r="M217" s="24" t="n">
        <v>6.6</v>
      </c>
      <c r="N217" s="22" t="inlineStr">
        <is>
          <t>Modern Trade</t>
        </is>
      </c>
      <c r="O217" s="22" t="inlineStr">
        <is>
          <t>Purnea</t>
        </is>
      </c>
      <c r="P217" s="22" t="inlineStr">
        <is>
          <t>Value Added</t>
        </is>
      </c>
      <c r="Q217" s="22" t="inlineStr">
        <is>
          <t>Roasted &amp; Flavoured Makhana</t>
        </is>
      </c>
      <c r="R217" s="25">
        <f>IF(Config!$B$4&gt;0,M217/Config!$B$4,0)</f>
        <v/>
      </c>
      <c r="S217" s="25">
        <f>IF(Config!$B$4&gt;0,K217/Config!$B$4,0)</f>
        <v/>
      </c>
      <c r="T217" s="25">
        <f>R217*Config!$B$7</f>
        <v/>
      </c>
      <c r="U217" s="25">
        <f>S217*Config!$B$7</f>
        <v/>
      </c>
      <c r="V217" s="25" t="n">
        <v>0</v>
      </c>
      <c r="W217" s="25" t="n">
        <v>0</v>
      </c>
      <c r="X217" s="26">
        <f>IF(T217&gt;0,V217/T217,0)</f>
        <v/>
      </c>
      <c r="Y217" s="26">
        <f>IF(U217&gt;0,W217/U217,0)</f>
        <v/>
      </c>
      <c r="Z217" s="25">
        <f>T217-V217</f>
        <v/>
      </c>
      <c r="AA217" s="25">
        <f>U217-W217</f>
        <v/>
      </c>
      <c r="AB217" s="25">
        <f>IF(Config!$B$7&gt;0,(V217/Config!$B$7)*Config!$B$4,0)</f>
        <v/>
      </c>
      <c r="AC217" s="25">
        <f>IF(Config!$B$7&gt;0,(W217/Config!$B$7)*Config!$B$4,0)</f>
        <v/>
      </c>
    </row>
    <row r="218" hidden="1" outlineLevel="1">
      <c r="A218" s="22" t="inlineStr">
        <is>
          <t>May</t>
        </is>
      </c>
      <c r="B218" s="22" t="n">
        <v>2026</v>
      </c>
      <c r="C218" s="22" t="inlineStr">
        <is>
          <t>25-04-2026</t>
        </is>
      </c>
      <c r="D218" s="23" t="n">
        <v>0.7267129629629629</v>
      </c>
      <c r="E218" s="22" t="inlineStr">
        <is>
          <t>Makhana_7-2996</t>
        </is>
      </c>
      <c r="F218" s="22" t="inlineStr">
        <is>
          <t>FG</t>
        </is>
      </c>
      <c r="G218" s="22" t="inlineStr">
        <is>
          <t>Roasted &amp; Flavoured Makhana</t>
        </is>
      </c>
      <c r="H218" s="22" t="inlineStr">
        <is>
          <t>Roasted &amp; Flavoured Tangy Tomato Makhana Farmley Jar 55 g</t>
        </is>
      </c>
      <c r="I218" s="22" t="inlineStr">
        <is>
          <t>Prasadam Roasted Makhana</t>
        </is>
      </c>
      <c r="J218" s="24" t="n">
        <v>0.055</v>
      </c>
      <c r="K218" s="24" t="n">
        <v>120</v>
      </c>
      <c r="L218" s="22" t="inlineStr">
        <is>
          <t>Bluecoral Radiant Solutions LLP</t>
        </is>
      </c>
      <c r="M218" s="24" t="n">
        <v>6.6</v>
      </c>
      <c r="N218" s="22" t="inlineStr">
        <is>
          <t>Modern Trade</t>
        </is>
      </c>
      <c r="O218" s="22" t="inlineStr">
        <is>
          <t>Purnea</t>
        </is>
      </c>
      <c r="P218" s="22" t="inlineStr">
        <is>
          <t>Value Added</t>
        </is>
      </c>
      <c r="Q218" s="22" t="inlineStr">
        <is>
          <t>Roasted &amp; Flavoured Makhana</t>
        </is>
      </c>
      <c r="R218" s="25">
        <f>IF(Config!$B$4&gt;0,M218/Config!$B$4,0)</f>
        <v/>
      </c>
      <c r="S218" s="25">
        <f>IF(Config!$B$4&gt;0,K218/Config!$B$4,0)</f>
        <v/>
      </c>
      <c r="T218" s="25">
        <f>R218*Config!$B$7</f>
        <v/>
      </c>
      <c r="U218" s="25">
        <f>S218*Config!$B$7</f>
        <v/>
      </c>
      <c r="V218" s="25" t="n">
        <v>0</v>
      </c>
      <c r="W218" s="25" t="n">
        <v>0</v>
      </c>
      <c r="X218" s="26">
        <f>IF(T218&gt;0,V218/T218,0)</f>
        <v/>
      </c>
      <c r="Y218" s="26">
        <f>IF(U218&gt;0,W218/U218,0)</f>
        <v/>
      </c>
      <c r="Z218" s="25">
        <f>T218-V218</f>
        <v/>
      </c>
      <c r="AA218" s="25">
        <f>U218-W218</f>
        <v/>
      </c>
      <c r="AB218" s="25">
        <f>IF(Config!$B$7&gt;0,(V218/Config!$B$7)*Config!$B$4,0)</f>
        <v/>
      </c>
      <c r="AC218" s="25">
        <f>IF(Config!$B$7&gt;0,(W218/Config!$B$7)*Config!$B$4,0)</f>
        <v/>
      </c>
    </row>
    <row r="219" hidden="1" outlineLevel="1">
      <c r="A219" s="22" t="inlineStr">
        <is>
          <t>May</t>
        </is>
      </c>
      <c r="B219" s="22" t="n">
        <v>2026</v>
      </c>
      <c r="C219" s="22" t="inlineStr">
        <is>
          <t>25-04-2026</t>
        </is>
      </c>
      <c r="D219" s="23" t="n">
        <v>0.7267129629629629</v>
      </c>
      <c r="E219" s="22" t="inlineStr">
        <is>
          <t>Dates_15-30109</t>
        </is>
      </c>
      <c r="F219" s="22" t="inlineStr">
        <is>
          <t>FG</t>
        </is>
      </c>
      <c r="G219" s="22" t="inlineStr">
        <is>
          <t>Healthy Desserts</t>
        </is>
      </c>
      <c r="H219" s="22" t="inlineStr">
        <is>
          <t>Classic Date Bites Farmley Sachet 20 g - Single Serve</t>
        </is>
      </c>
      <c r="I219" s="22" t="inlineStr">
        <is>
          <t>Classic Date bites</t>
        </is>
      </c>
      <c r="J219" s="24" t="n">
        <v>0.02</v>
      </c>
      <c r="K219" s="24" t="n">
        <v>60</v>
      </c>
      <c r="L219" s="22" t="inlineStr">
        <is>
          <t>Bluecoral Radiant Solutions LLP</t>
        </is>
      </c>
      <c r="M219" s="24" t="n">
        <v>1.2</v>
      </c>
      <c r="N219" s="22" t="inlineStr">
        <is>
          <t>Modern Trade</t>
        </is>
      </c>
      <c r="O219" s="22" t="inlineStr">
        <is>
          <t>Indore</t>
        </is>
      </c>
      <c r="P219" s="22" t="inlineStr">
        <is>
          <t>Value Added</t>
        </is>
      </c>
      <c r="Q219" s="22" t="inlineStr">
        <is>
          <t>Healthy Desserts</t>
        </is>
      </c>
      <c r="R219" s="25">
        <f>IF(Config!$B$4&gt;0,M219/Config!$B$4,0)</f>
        <v/>
      </c>
      <c r="S219" s="25">
        <f>IF(Config!$B$4&gt;0,K219/Config!$B$4,0)</f>
        <v/>
      </c>
      <c r="T219" s="25">
        <f>R219*Config!$B$7</f>
        <v/>
      </c>
      <c r="U219" s="25">
        <f>S219*Config!$B$7</f>
        <v/>
      </c>
      <c r="V219" s="25" t="n">
        <v>0</v>
      </c>
      <c r="W219" s="25" t="n">
        <v>0</v>
      </c>
      <c r="X219" s="26">
        <f>IF(T219&gt;0,V219/T219,0)</f>
        <v/>
      </c>
      <c r="Y219" s="26">
        <f>IF(U219&gt;0,W219/U219,0)</f>
        <v/>
      </c>
      <c r="Z219" s="25">
        <f>T219-V219</f>
        <v/>
      </c>
      <c r="AA219" s="25">
        <f>U219-W219</f>
        <v/>
      </c>
      <c r="AB219" s="25">
        <f>IF(Config!$B$7&gt;0,(V219/Config!$B$7)*Config!$B$4,0)</f>
        <v/>
      </c>
      <c r="AC219" s="25">
        <f>IF(Config!$B$7&gt;0,(W219/Config!$B$7)*Config!$B$4,0)</f>
        <v/>
      </c>
    </row>
    <row r="220" hidden="1" outlineLevel="1">
      <c r="A220" s="22" t="inlineStr">
        <is>
          <t>May</t>
        </is>
      </c>
      <c r="B220" s="22" t="n">
        <v>2026</v>
      </c>
      <c r="C220" s="22" t="inlineStr">
        <is>
          <t>25-04-2026</t>
        </is>
      </c>
      <c r="D220" s="23" t="n">
        <v>0.7267129629629629</v>
      </c>
      <c r="E220" s="22" t="inlineStr">
        <is>
          <t>Dried Fruits_5-30134</t>
        </is>
      </c>
      <c r="F220" s="22" t="inlineStr">
        <is>
          <t>FG</t>
        </is>
      </c>
      <c r="G220" s="22" t="inlineStr">
        <is>
          <t>Cranberries</t>
        </is>
      </c>
      <c r="H220" s="22" t="inlineStr">
        <is>
          <t>Masala Cranberry Farmley Pillow Pack 18g- single serve</t>
        </is>
      </c>
      <c r="I220" s="22" t="inlineStr">
        <is>
          <t>Masala Cranberry</t>
        </is>
      </c>
      <c r="J220" s="24" t="n">
        <v>0.018</v>
      </c>
      <c r="K220" s="24" t="n">
        <v>120</v>
      </c>
      <c r="L220" s="22" t="inlineStr">
        <is>
          <t>Bluecoral Radiant Solutions LLP</t>
        </is>
      </c>
      <c r="M220" s="24" t="n">
        <v>2.16</v>
      </c>
      <c r="N220" s="22" t="inlineStr">
        <is>
          <t>Modern Trade</t>
        </is>
      </c>
      <c r="O220" s="22" t="inlineStr">
        <is>
          <t>Indore</t>
        </is>
      </c>
      <c r="P220" s="22" t="inlineStr">
        <is>
          <t>KVI</t>
        </is>
      </c>
      <c r="Q220" s="22" t="inlineStr">
        <is>
          <t>Cranberries</t>
        </is>
      </c>
      <c r="R220" s="25">
        <f>IF(Config!$B$4&gt;0,M220/Config!$B$4,0)</f>
        <v/>
      </c>
      <c r="S220" s="25">
        <f>IF(Config!$B$4&gt;0,K220/Config!$B$4,0)</f>
        <v/>
      </c>
      <c r="T220" s="25">
        <f>R220*Config!$B$7</f>
        <v/>
      </c>
      <c r="U220" s="25">
        <f>S220*Config!$B$7</f>
        <v/>
      </c>
      <c r="V220" s="25" t="n">
        <v>0</v>
      </c>
      <c r="W220" s="25" t="n">
        <v>0</v>
      </c>
      <c r="X220" s="26">
        <f>IF(T220&gt;0,V220/T220,0)</f>
        <v/>
      </c>
      <c r="Y220" s="26">
        <f>IF(U220&gt;0,W220/U220,0)</f>
        <v/>
      </c>
      <c r="Z220" s="25">
        <f>T220-V220</f>
        <v/>
      </c>
      <c r="AA220" s="25">
        <f>U220-W220</f>
        <v/>
      </c>
      <c r="AB220" s="25">
        <f>IF(Config!$B$7&gt;0,(V220/Config!$B$7)*Config!$B$4,0)</f>
        <v/>
      </c>
      <c r="AC220" s="25">
        <f>IF(Config!$B$7&gt;0,(W220/Config!$B$7)*Config!$B$4,0)</f>
        <v/>
      </c>
    </row>
    <row r="221" hidden="1" outlineLevel="1">
      <c r="A221" s="22" t="inlineStr">
        <is>
          <t>May</t>
        </is>
      </c>
      <c r="B221" s="22" t="n">
        <v>2026</v>
      </c>
      <c r="C221" s="22" t="inlineStr">
        <is>
          <t>25-04-2026</t>
        </is>
      </c>
      <c r="D221" s="23" t="n">
        <v>0.7267129629629629</v>
      </c>
      <c r="E221" s="22" t="inlineStr">
        <is>
          <t>Dates_15-30110</t>
        </is>
      </c>
      <c r="F221" s="22" t="inlineStr">
        <is>
          <t>FG</t>
        </is>
      </c>
      <c r="G221" s="22" t="inlineStr">
        <is>
          <t>Healthy Desserts</t>
        </is>
      </c>
      <c r="H221" s="22" t="inlineStr">
        <is>
          <t>Dark Choco Orange Date Bites Farmley Sachet 20 g - Single Serve</t>
        </is>
      </c>
      <c r="I221" s="22" t="inlineStr">
        <is>
          <t>Date bites choco-Orange</t>
        </is>
      </c>
      <c r="J221" s="24" t="n">
        <v>0.02</v>
      </c>
      <c r="K221" s="24" t="n">
        <v>60</v>
      </c>
      <c r="L221" s="22" t="inlineStr">
        <is>
          <t>Bluecoral Radiant Solutions LLP</t>
        </is>
      </c>
      <c r="M221" s="24" t="n">
        <v>1.2</v>
      </c>
      <c r="N221" s="22" t="inlineStr">
        <is>
          <t>Modern Trade</t>
        </is>
      </c>
      <c r="O221" s="22" t="inlineStr">
        <is>
          <t>Indore</t>
        </is>
      </c>
      <c r="P221" s="22" t="inlineStr">
        <is>
          <t>Value Added</t>
        </is>
      </c>
      <c r="Q221" s="22" t="inlineStr">
        <is>
          <t>Healthy Desserts</t>
        </is>
      </c>
      <c r="R221" s="25">
        <f>IF(Config!$B$4&gt;0,M221/Config!$B$4,0)</f>
        <v/>
      </c>
      <c r="S221" s="25">
        <f>IF(Config!$B$4&gt;0,K221/Config!$B$4,0)</f>
        <v/>
      </c>
      <c r="T221" s="25">
        <f>R221*Config!$B$7</f>
        <v/>
      </c>
      <c r="U221" s="25">
        <f>S221*Config!$B$7</f>
        <v/>
      </c>
      <c r="V221" s="25" t="n">
        <v>0</v>
      </c>
      <c r="W221" s="25" t="n">
        <v>0</v>
      </c>
      <c r="X221" s="26">
        <f>IF(T221&gt;0,V221/T221,0)</f>
        <v/>
      </c>
      <c r="Y221" s="26">
        <f>IF(U221&gt;0,W221/U221,0)</f>
        <v/>
      </c>
      <c r="Z221" s="25">
        <f>T221-V221</f>
        <v/>
      </c>
      <c r="AA221" s="25">
        <f>U221-W221</f>
        <v/>
      </c>
      <c r="AB221" s="25">
        <f>IF(Config!$B$7&gt;0,(V221/Config!$B$7)*Config!$B$4,0)</f>
        <v/>
      </c>
      <c r="AC221" s="25">
        <f>IF(Config!$B$7&gt;0,(W221/Config!$B$7)*Config!$B$4,0)</f>
        <v/>
      </c>
    </row>
    <row r="222" hidden="1" outlineLevel="1">
      <c r="A222" s="22" t="inlineStr">
        <is>
          <t>May</t>
        </is>
      </c>
      <c r="B222" s="22" t="n">
        <v>2026</v>
      </c>
      <c r="C222" s="22" t="inlineStr">
        <is>
          <t>25-04-2026</t>
        </is>
      </c>
      <c r="D222" s="23" t="n">
        <v>0.7267129629629629</v>
      </c>
      <c r="E222" s="22" t="inlineStr">
        <is>
          <t>Dry Fruit Mix_15-2404</t>
        </is>
      </c>
      <c r="F222" s="22" t="inlineStr">
        <is>
          <t>FG</t>
        </is>
      </c>
      <c r="G222" s="22" t="inlineStr">
        <is>
          <t>Berry Mix</t>
        </is>
      </c>
      <c r="H222" s="22" t="inlineStr">
        <is>
          <t>Berry Mix Farmley Standee Pouch 200 g</t>
        </is>
      </c>
      <c r="I222" s="22" t="inlineStr">
        <is>
          <t>Berry Mix</t>
        </is>
      </c>
      <c r="J222" s="24" t="n">
        <v>0.2</v>
      </c>
      <c r="K222" s="24" t="n">
        <v>60</v>
      </c>
      <c r="L222" s="22" t="inlineStr">
        <is>
          <t>Bluecoral Radiant Solutions LLP</t>
        </is>
      </c>
      <c r="M222" s="24" t="n">
        <v>12</v>
      </c>
      <c r="N222" s="22" t="inlineStr">
        <is>
          <t>Modern Trade</t>
        </is>
      </c>
      <c r="O222" s="22" t="inlineStr">
        <is>
          <t>Indore</t>
        </is>
      </c>
      <c r="P222" s="22" t="inlineStr">
        <is>
          <t>Value Added</t>
        </is>
      </c>
      <c r="Q222" s="22" t="inlineStr">
        <is>
          <t>Berry Mix</t>
        </is>
      </c>
      <c r="R222" s="25">
        <f>IF(Config!$B$4&gt;0,M222/Config!$B$4,0)</f>
        <v/>
      </c>
      <c r="S222" s="25">
        <f>IF(Config!$B$4&gt;0,K222/Config!$B$4,0)</f>
        <v/>
      </c>
      <c r="T222" s="25">
        <f>R222*Config!$B$7</f>
        <v/>
      </c>
      <c r="U222" s="25">
        <f>S222*Config!$B$7</f>
        <v/>
      </c>
      <c r="V222" s="25" t="n">
        <v>0</v>
      </c>
      <c r="W222" s="25" t="n">
        <v>0</v>
      </c>
      <c r="X222" s="26">
        <f>IF(T222&gt;0,V222/T222,0)</f>
        <v/>
      </c>
      <c r="Y222" s="26">
        <f>IF(U222&gt;0,W222/U222,0)</f>
        <v/>
      </c>
      <c r="Z222" s="25">
        <f>T222-V222</f>
        <v/>
      </c>
      <c r="AA222" s="25">
        <f>U222-W222</f>
        <v/>
      </c>
      <c r="AB222" s="25">
        <f>IF(Config!$B$7&gt;0,(V222/Config!$B$7)*Config!$B$4,0)</f>
        <v/>
      </c>
      <c r="AC222" s="25">
        <f>IF(Config!$B$7&gt;0,(W222/Config!$B$7)*Config!$B$4,0)</f>
        <v/>
      </c>
    </row>
    <row r="223" hidden="1" outlineLevel="1">
      <c r="A223" s="22" t="inlineStr">
        <is>
          <t>May</t>
        </is>
      </c>
      <c r="B223" s="22" t="n">
        <v>2026</v>
      </c>
      <c r="C223" s="22" t="inlineStr">
        <is>
          <t>25-04-2026</t>
        </is>
      </c>
      <c r="D223" s="23" t="n">
        <v>0.7267129629629629</v>
      </c>
      <c r="E223" s="22" t="inlineStr">
        <is>
          <t>Dry Fruit Mix_15-2402</t>
        </is>
      </c>
      <c r="F223" s="22" t="inlineStr">
        <is>
          <t>FG</t>
        </is>
      </c>
      <c r="G223" s="22" t="inlineStr">
        <is>
          <t>Trail Mixes</t>
        </is>
      </c>
      <c r="H223" s="22" t="inlineStr">
        <is>
          <t>Trail Mix Farmley Standee Pouch 200 g</t>
        </is>
      </c>
      <c r="I223" s="22" t="inlineStr">
        <is>
          <t>Trail Mix</t>
        </is>
      </c>
      <c r="J223" s="24" t="n">
        <v>0.2</v>
      </c>
      <c r="K223" s="24" t="n">
        <v>120</v>
      </c>
      <c r="L223" s="22" t="inlineStr">
        <is>
          <t>Bluecoral Radiant Solutions LLP</t>
        </is>
      </c>
      <c r="M223" s="24" t="n">
        <v>24</v>
      </c>
      <c r="N223" s="22" t="inlineStr">
        <is>
          <t>Modern Trade</t>
        </is>
      </c>
      <c r="O223" s="22" t="inlineStr">
        <is>
          <t>Indore</t>
        </is>
      </c>
      <c r="P223" s="22" t="inlineStr">
        <is>
          <t>Value Added</t>
        </is>
      </c>
      <c r="Q223" s="22" t="inlineStr">
        <is>
          <t>Trail Mixes</t>
        </is>
      </c>
      <c r="R223" s="25">
        <f>IF(Config!$B$4&gt;0,M223/Config!$B$4,0)</f>
        <v/>
      </c>
      <c r="S223" s="25">
        <f>IF(Config!$B$4&gt;0,K223/Config!$B$4,0)</f>
        <v/>
      </c>
      <c r="T223" s="25">
        <f>R223*Config!$B$7</f>
        <v/>
      </c>
      <c r="U223" s="25">
        <f>S223*Config!$B$7</f>
        <v/>
      </c>
      <c r="V223" s="25" t="n">
        <v>0</v>
      </c>
      <c r="W223" s="25" t="n">
        <v>0</v>
      </c>
      <c r="X223" s="26">
        <f>IF(T223&gt;0,V223/T223,0)</f>
        <v/>
      </c>
      <c r="Y223" s="26">
        <f>IF(U223&gt;0,W223/U223,0)</f>
        <v/>
      </c>
      <c r="Z223" s="25">
        <f>T223-V223</f>
        <v/>
      </c>
      <c r="AA223" s="25">
        <f>U223-W223</f>
        <v/>
      </c>
      <c r="AB223" s="25">
        <f>IF(Config!$B$7&gt;0,(V223/Config!$B$7)*Config!$B$4,0)</f>
        <v/>
      </c>
      <c r="AC223" s="25">
        <f>IF(Config!$B$7&gt;0,(W223/Config!$B$7)*Config!$B$4,0)</f>
        <v/>
      </c>
    </row>
    <row r="224" hidden="1" outlineLevel="1">
      <c r="A224" s="22" t="inlineStr">
        <is>
          <t>May</t>
        </is>
      </c>
      <c r="B224" s="22" t="n">
        <v>2026</v>
      </c>
      <c r="C224" s="22" t="inlineStr">
        <is>
          <t>25-04-2026</t>
        </is>
      </c>
      <c r="D224" s="23" t="n">
        <v>0.7267129629629629</v>
      </c>
      <c r="E224" s="22" t="inlineStr">
        <is>
          <t>Makhana_7-2994</t>
        </is>
      </c>
      <c r="F224" s="22" t="inlineStr">
        <is>
          <t>FG</t>
        </is>
      </c>
      <c r="G224" s="22" t="inlineStr">
        <is>
          <t>Roasted &amp; Flavoured Makhana</t>
        </is>
      </c>
      <c r="H224" s="22" t="inlineStr">
        <is>
          <t>Roasted &amp; Salted Makhana Farmley Jar 55 g</t>
        </is>
      </c>
      <c r="I224" s="22" t="inlineStr">
        <is>
          <t>Prasadam Roasted Makhana</t>
        </is>
      </c>
      <c r="J224" s="24" t="n">
        <v>0.055</v>
      </c>
      <c r="K224" s="24" t="n">
        <v>120</v>
      </c>
      <c r="L224" s="22" t="inlineStr">
        <is>
          <t>Bluecoral Radiant Solutions LLP</t>
        </is>
      </c>
      <c r="M224" s="24" t="n">
        <v>6.6</v>
      </c>
      <c r="N224" s="22" t="inlineStr">
        <is>
          <t>Modern Trade</t>
        </is>
      </c>
      <c r="O224" s="22" t="inlineStr">
        <is>
          <t>Purnea</t>
        </is>
      </c>
      <c r="P224" s="22" t="inlineStr">
        <is>
          <t>Value Added</t>
        </is>
      </c>
      <c r="Q224" s="22" t="inlineStr">
        <is>
          <t>Roasted &amp; Flavoured Makhana</t>
        </is>
      </c>
      <c r="R224" s="25">
        <f>IF(Config!$B$4&gt;0,M224/Config!$B$4,0)</f>
        <v/>
      </c>
      <c r="S224" s="25">
        <f>IF(Config!$B$4&gt;0,K224/Config!$B$4,0)</f>
        <v/>
      </c>
      <c r="T224" s="25">
        <f>R224*Config!$B$7</f>
        <v/>
      </c>
      <c r="U224" s="25">
        <f>S224*Config!$B$7</f>
        <v/>
      </c>
      <c r="V224" s="25" t="n">
        <v>0</v>
      </c>
      <c r="W224" s="25" t="n">
        <v>0</v>
      </c>
      <c r="X224" s="26">
        <f>IF(T224&gt;0,V224/T224,0)</f>
        <v/>
      </c>
      <c r="Y224" s="26">
        <f>IF(U224&gt;0,W224/U224,0)</f>
        <v/>
      </c>
      <c r="Z224" s="25">
        <f>T224-V224</f>
        <v/>
      </c>
      <c r="AA224" s="25">
        <f>U224-W224</f>
        <v/>
      </c>
      <c r="AB224" s="25">
        <f>IF(Config!$B$7&gt;0,(V224/Config!$B$7)*Config!$B$4,0)</f>
        <v/>
      </c>
      <c r="AC224" s="25">
        <f>IF(Config!$B$7&gt;0,(W224/Config!$B$7)*Config!$B$4,0)</f>
        <v/>
      </c>
    </row>
    <row r="225" hidden="1" outlineLevel="1">
      <c r="A225" s="22" t="inlineStr">
        <is>
          <t>May</t>
        </is>
      </c>
      <c r="B225" s="22" t="n">
        <v>2026</v>
      </c>
      <c r="C225" s="22" t="inlineStr">
        <is>
          <t>25-04-2026</t>
        </is>
      </c>
      <c r="D225" s="23" t="n">
        <v>0.7267129629629629</v>
      </c>
      <c r="E225" s="22" t="inlineStr">
        <is>
          <t>Dates_4-30106</t>
        </is>
      </c>
      <c r="F225" s="22" t="inlineStr">
        <is>
          <t>FG</t>
        </is>
      </c>
      <c r="G225" s="22" t="inlineStr">
        <is>
          <t>Healthy Desserts</t>
        </is>
      </c>
      <c r="H225" s="22" t="inlineStr">
        <is>
          <t>Dark Choco-Orange Date Bites Monocarton 240 g - Pack of 12 (20 g Each)</t>
        </is>
      </c>
      <c r="I225" s="22" t="inlineStr">
        <is>
          <t>Date bites choco-Orange</t>
        </is>
      </c>
      <c r="J225" s="24" t="n">
        <v>0.24</v>
      </c>
      <c r="K225" s="24" t="n">
        <v>600</v>
      </c>
      <c r="L225" s="22" t="inlineStr">
        <is>
          <t>Bluecoral Radiant Solutions LLP</t>
        </is>
      </c>
      <c r="M225" s="24" t="n">
        <v>144</v>
      </c>
      <c r="N225" s="22" t="inlineStr">
        <is>
          <t>Modern Trade</t>
        </is>
      </c>
      <c r="O225" s="22" t="inlineStr">
        <is>
          <t>Indore</t>
        </is>
      </c>
      <c r="P225" s="22" t="inlineStr">
        <is>
          <t>Value Added</t>
        </is>
      </c>
      <c r="Q225" s="22" t="inlineStr">
        <is>
          <t>Healthy Desserts</t>
        </is>
      </c>
      <c r="R225" s="25">
        <f>IF(Config!$B$4&gt;0,M225/Config!$B$4,0)</f>
        <v/>
      </c>
      <c r="S225" s="25">
        <f>IF(Config!$B$4&gt;0,K225/Config!$B$4,0)</f>
        <v/>
      </c>
      <c r="T225" s="25">
        <f>R225*Config!$B$7</f>
        <v/>
      </c>
      <c r="U225" s="25">
        <f>S225*Config!$B$7</f>
        <v/>
      </c>
      <c r="V225" s="25" t="n">
        <v>11.52</v>
      </c>
      <c r="W225" s="25" t="n">
        <v>576</v>
      </c>
      <c r="X225" s="26">
        <f>IF(T225&gt;0,V225/T225,0)</f>
        <v/>
      </c>
      <c r="Y225" s="26">
        <f>IF(U225&gt;0,W225/U225,0)</f>
        <v/>
      </c>
      <c r="Z225" s="25">
        <f>T225-V225</f>
        <v/>
      </c>
      <c r="AA225" s="25">
        <f>U225-W225</f>
        <v/>
      </c>
      <c r="AB225" s="25">
        <f>IF(Config!$B$7&gt;0,(V225/Config!$B$7)*Config!$B$4,0)</f>
        <v/>
      </c>
      <c r="AC225" s="25">
        <f>IF(Config!$B$7&gt;0,(W225/Config!$B$7)*Config!$B$4,0)</f>
        <v/>
      </c>
    </row>
    <row r="226" hidden="1" outlineLevel="1">
      <c r="A226" s="22" t="inlineStr">
        <is>
          <t>May</t>
        </is>
      </c>
      <c r="B226" s="22" t="n">
        <v>2026</v>
      </c>
      <c r="C226" s="22" t="inlineStr">
        <is>
          <t>25-04-2026</t>
        </is>
      </c>
      <c r="D226" s="23" t="n">
        <v>0.7267129629629629</v>
      </c>
      <c r="E226" s="22" t="inlineStr">
        <is>
          <t>Makhana_7-2984</t>
        </is>
      </c>
      <c r="F226" s="22" t="inlineStr">
        <is>
          <t>FG</t>
        </is>
      </c>
      <c r="G226" s="22" t="inlineStr">
        <is>
          <t>Roasted &amp; Flavoured Makhana</t>
        </is>
      </c>
      <c r="H226" s="22" t="inlineStr">
        <is>
          <t>Roasted &amp; Salted Makhana Farmley Composite Jar 77 g</t>
        </is>
      </c>
      <c r="I226" s="22" t="inlineStr">
        <is>
          <t>Prasadam Roasted Makhana</t>
        </is>
      </c>
      <c r="J226" s="24" t="n">
        <v>0.077</v>
      </c>
      <c r="K226" s="24" t="n">
        <v>150</v>
      </c>
      <c r="L226" s="22" t="inlineStr">
        <is>
          <t>Natures Basket Limited</t>
        </is>
      </c>
      <c r="M226" s="24" t="n">
        <v>11.55</v>
      </c>
      <c r="N226" s="22" t="inlineStr">
        <is>
          <t>Modern Trade</t>
        </is>
      </c>
      <c r="O226" s="22" t="inlineStr">
        <is>
          <t>Purnea</t>
        </is>
      </c>
      <c r="P226" s="22" t="inlineStr">
        <is>
          <t>Value Added</t>
        </is>
      </c>
      <c r="Q226" s="22" t="inlineStr">
        <is>
          <t>Roasted &amp; Flavoured Makhana</t>
        </is>
      </c>
      <c r="R226" s="25">
        <f>IF(Config!$B$4&gt;0,M226/Config!$B$4,0)</f>
        <v/>
      </c>
      <c r="S226" s="25">
        <f>IF(Config!$B$4&gt;0,K226/Config!$B$4,0)</f>
        <v/>
      </c>
      <c r="T226" s="25">
        <f>R226*Config!$B$7</f>
        <v/>
      </c>
      <c r="U226" s="25">
        <f>S226*Config!$B$7</f>
        <v/>
      </c>
      <c r="V226" s="25" t="n">
        <v>0</v>
      </c>
      <c r="W226" s="25" t="n">
        <v>0</v>
      </c>
      <c r="X226" s="26">
        <f>IF(T226&gt;0,V226/T226,0)</f>
        <v/>
      </c>
      <c r="Y226" s="26">
        <f>IF(U226&gt;0,W226/U226,0)</f>
        <v/>
      </c>
      <c r="Z226" s="25">
        <f>T226-V226</f>
        <v/>
      </c>
      <c r="AA226" s="25">
        <f>U226-W226</f>
        <v/>
      </c>
      <c r="AB226" s="25">
        <f>IF(Config!$B$7&gt;0,(V226/Config!$B$7)*Config!$B$4,0)</f>
        <v/>
      </c>
      <c r="AC226" s="25">
        <f>IF(Config!$B$7&gt;0,(W226/Config!$B$7)*Config!$B$4,0)</f>
        <v/>
      </c>
    </row>
    <row r="227" hidden="1" outlineLevel="1">
      <c r="A227" s="22" t="inlineStr">
        <is>
          <t>May</t>
        </is>
      </c>
      <c r="B227" s="22" t="n">
        <v>2026</v>
      </c>
      <c r="C227" s="22" t="inlineStr">
        <is>
          <t>25-04-2026</t>
        </is>
      </c>
      <c r="D227" s="23" t="n">
        <v>0.7267129629629629</v>
      </c>
      <c r="E227" s="22" t="inlineStr">
        <is>
          <t>Makhana_7-2983</t>
        </is>
      </c>
      <c r="F227" s="22" t="inlineStr">
        <is>
          <t>FG</t>
        </is>
      </c>
      <c r="G227" s="22" t="inlineStr">
        <is>
          <t>Roasted &amp; Flavoured Makhana</t>
        </is>
      </c>
      <c r="H227" s="22" t="inlineStr">
        <is>
          <t>Roasted &amp; Flavored Makhana - Peri Peri Farmley Composite Jar 77 g</t>
        </is>
      </c>
      <c r="I227" s="22" t="inlineStr">
        <is>
          <t>Prasadam Roasted Makhana</t>
        </is>
      </c>
      <c r="J227" s="24" t="n">
        <v>0.077</v>
      </c>
      <c r="K227" s="24" t="n">
        <v>150</v>
      </c>
      <c r="L227" s="22" t="inlineStr">
        <is>
          <t>Natures Basket Limited</t>
        </is>
      </c>
      <c r="M227" s="24" t="n">
        <v>11.55</v>
      </c>
      <c r="N227" s="22" t="inlineStr">
        <is>
          <t>Modern Trade</t>
        </is>
      </c>
      <c r="O227" s="22" t="inlineStr">
        <is>
          <t>Purnea</t>
        </is>
      </c>
      <c r="P227" s="22" t="inlineStr">
        <is>
          <t>Value Added</t>
        </is>
      </c>
      <c r="Q227" s="22" t="inlineStr">
        <is>
          <t>Roasted &amp; Flavoured Makhana</t>
        </is>
      </c>
      <c r="R227" s="25">
        <f>IF(Config!$B$4&gt;0,M227/Config!$B$4,0)</f>
        <v/>
      </c>
      <c r="S227" s="25">
        <f>IF(Config!$B$4&gt;0,K227/Config!$B$4,0)</f>
        <v/>
      </c>
      <c r="T227" s="25">
        <f>R227*Config!$B$7</f>
        <v/>
      </c>
      <c r="U227" s="25">
        <f>S227*Config!$B$7</f>
        <v/>
      </c>
      <c r="V227" s="25" t="n">
        <v>0</v>
      </c>
      <c r="W227" s="25" t="n">
        <v>0</v>
      </c>
      <c r="X227" s="26">
        <f>IF(T227&gt;0,V227/T227,0)</f>
        <v/>
      </c>
      <c r="Y227" s="26">
        <f>IF(U227&gt;0,W227/U227,0)</f>
        <v/>
      </c>
      <c r="Z227" s="25">
        <f>T227-V227</f>
        <v/>
      </c>
      <c r="AA227" s="25">
        <f>U227-W227</f>
        <v/>
      </c>
      <c r="AB227" s="25">
        <f>IF(Config!$B$7&gt;0,(V227/Config!$B$7)*Config!$B$4,0)</f>
        <v/>
      </c>
      <c r="AC227" s="25">
        <f>IF(Config!$B$7&gt;0,(W227/Config!$B$7)*Config!$B$4,0)</f>
        <v/>
      </c>
    </row>
    <row r="228" hidden="1" outlineLevel="1">
      <c r="A228" s="22" t="inlineStr">
        <is>
          <t>May</t>
        </is>
      </c>
      <c r="B228" s="22" t="n">
        <v>2026</v>
      </c>
      <c r="C228" s="22" t="inlineStr">
        <is>
          <t>25-04-2026</t>
        </is>
      </c>
      <c r="D228" s="23" t="n">
        <v>0.7267129629629629</v>
      </c>
      <c r="E228" s="22" t="inlineStr">
        <is>
          <t>Makhana_7-2985</t>
        </is>
      </c>
      <c r="F228" s="22" t="inlineStr">
        <is>
          <t>FG</t>
        </is>
      </c>
      <c r="G228" s="22" t="inlineStr">
        <is>
          <t>Roasted &amp; Flavoured Makhana</t>
        </is>
      </c>
      <c r="H228" s="22" t="inlineStr">
        <is>
          <t>Roasted &amp; Flavored Makhana - Tangy Tomato Farmley Composite Jar 77 g</t>
        </is>
      </c>
      <c r="I228" s="22" t="inlineStr">
        <is>
          <t>Prasadam Roasted Makhana</t>
        </is>
      </c>
      <c r="J228" s="24" t="n">
        <v>0.077</v>
      </c>
      <c r="K228" s="24" t="n">
        <v>150</v>
      </c>
      <c r="L228" s="22" t="inlineStr">
        <is>
          <t>Natures Basket Limited</t>
        </is>
      </c>
      <c r="M228" s="24" t="n">
        <v>11.55</v>
      </c>
      <c r="N228" s="22" t="inlineStr">
        <is>
          <t>Modern Trade</t>
        </is>
      </c>
      <c r="O228" s="22" t="inlineStr">
        <is>
          <t>Purnea</t>
        </is>
      </c>
      <c r="P228" s="22" t="inlineStr">
        <is>
          <t>Value Added</t>
        </is>
      </c>
      <c r="Q228" s="22" t="inlineStr">
        <is>
          <t>Roasted &amp; Flavoured Makhana</t>
        </is>
      </c>
      <c r="R228" s="25">
        <f>IF(Config!$B$4&gt;0,M228/Config!$B$4,0)</f>
        <v/>
      </c>
      <c r="S228" s="25">
        <f>IF(Config!$B$4&gt;0,K228/Config!$B$4,0)</f>
        <v/>
      </c>
      <c r="T228" s="25">
        <f>R228*Config!$B$7</f>
        <v/>
      </c>
      <c r="U228" s="25">
        <f>S228*Config!$B$7</f>
        <v/>
      </c>
      <c r="V228" s="25" t="n">
        <v>0</v>
      </c>
      <c r="W228" s="25" t="n">
        <v>0</v>
      </c>
      <c r="X228" s="26">
        <f>IF(T228&gt;0,V228/T228,0)</f>
        <v/>
      </c>
      <c r="Y228" s="26">
        <f>IF(U228&gt;0,W228/U228,0)</f>
        <v/>
      </c>
      <c r="Z228" s="25">
        <f>T228-V228</f>
        <v/>
      </c>
      <c r="AA228" s="25">
        <f>U228-W228</f>
        <v/>
      </c>
      <c r="AB228" s="25">
        <f>IF(Config!$B$7&gt;0,(V228/Config!$B$7)*Config!$B$4,0)</f>
        <v/>
      </c>
      <c r="AC228" s="25">
        <f>IF(Config!$B$7&gt;0,(W228/Config!$B$7)*Config!$B$4,0)</f>
        <v/>
      </c>
    </row>
    <row r="229" hidden="1" outlineLevel="1">
      <c r="A229" s="22" t="inlineStr">
        <is>
          <t>May</t>
        </is>
      </c>
      <c r="B229" s="22" t="n">
        <v>2026</v>
      </c>
      <c r="C229" s="22" t="inlineStr">
        <is>
          <t>25-04-2026</t>
        </is>
      </c>
      <c r="D229" s="23" t="n">
        <v>0.7267129629629629</v>
      </c>
      <c r="E229" s="22" t="inlineStr">
        <is>
          <t>Makhana_7-2986</t>
        </is>
      </c>
      <c r="F229" s="22" t="inlineStr">
        <is>
          <t>FG</t>
        </is>
      </c>
      <c r="G229" s="22" t="inlineStr">
        <is>
          <t>Roasted &amp; Flavoured Makhana</t>
        </is>
      </c>
      <c r="H229" s="22" t="inlineStr">
        <is>
          <t>Roasted &amp; Flavored Makhana -Cream and Onion Farmley Composite Jar 77 g</t>
        </is>
      </c>
      <c r="I229" s="22" t="inlineStr">
        <is>
          <t>Prasadam Roasted Makhana</t>
        </is>
      </c>
      <c r="J229" s="24" t="n">
        <v>0.077</v>
      </c>
      <c r="K229" s="24" t="n">
        <v>150</v>
      </c>
      <c r="L229" s="22" t="inlineStr">
        <is>
          <t>Natures Basket Limited</t>
        </is>
      </c>
      <c r="M229" s="24" t="n">
        <v>11.55</v>
      </c>
      <c r="N229" s="22" t="inlineStr">
        <is>
          <t>Modern Trade</t>
        </is>
      </c>
      <c r="O229" s="22" t="inlineStr">
        <is>
          <t>Purnea</t>
        </is>
      </c>
      <c r="P229" s="22" t="inlineStr">
        <is>
          <t>Value Added</t>
        </is>
      </c>
      <c r="Q229" s="22" t="inlineStr">
        <is>
          <t>Roasted &amp; Flavoured Makhana</t>
        </is>
      </c>
      <c r="R229" s="25">
        <f>IF(Config!$B$4&gt;0,M229/Config!$B$4,0)</f>
        <v/>
      </c>
      <c r="S229" s="25">
        <f>IF(Config!$B$4&gt;0,K229/Config!$B$4,0)</f>
        <v/>
      </c>
      <c r="T229" s="25">
        <f>R229*Config!$B$7</f>
        <v/>
      </c>
      <c r="U229" s="25">
        <f>S229*Config!$B$7</f>
        <v/>
      </c>
      <c r="V229" s="25" t="n">
        <v>0</v>
      </c>
      <c r="W229" s="25" t="n">
        <v>0</v>
      </c>
      <c r="X229" s="26">
        <f>IF(T229&gt;0,V229/T229,0)</f>
        <v/>
      </c>
      <c r="Y229" s="26">
        <f>IF(U229&gt;0,W229/U229,0)</f>
        <v/>
      </c>
      <c r="Z229" s="25">
        <f>T229-V229</f>
        <v/>
      </c>
      <c r="AA229" s="25">
        <f>U229-W229</f>
        <v/>
      </c>
      <c r="AB229" s="25">
        <f>IF(Config!$B$7&gt;0,(V229/Config!$B$7)*Config!$B$4,0)</f>
        <v/>
      </c>
      <c r="AC229" s="25">
        <f>IF(Config!$B$7&gt;0,(W229/Config!$B$7)*Config!$B$4,0)</f>
        <v/>
      </c>
    </row>
    <row r="230" hidden="1" outlineLevel="1">
      <c r="A230" s="22" t="inlineStr">
        <is>
          <t>May</t>
        </is>
      </c>
      <c r="B230" s="22" t="n">
        <v>2026</v>
      </c>
      <c r="C230" s="22" t="inlineStr">
        <is>
          <t>25-04-2026</t>
        </is>
      </c>
      <c r="D230" s="23" t="n">
        <v>0.7267129629629629</v>
      </c>
      <c r="E230" s="22" t="inlineStr">
        <is>
          <t>Makhana_7-2980</t>
        </is>
      </c>
      <c r="F230" s="22" t="inlineStr">
        <is>
          <t>FG</t>
        </is>
      </c>
      <c r="G230" s="22" t="inlineStr">
        <is>
          <t>Roasted &amp; Flavoured Makhana</t>
        </is>
      </c>
      <c r="H230" s="22" t="inlineStr">
        <is>
          <t>Roasted &amp; Flavored Makhana - Mint Farmley Composite Jar 77 g</t>
        </is>
      </c>
      <c r="I230" s="22" t="inlineStr">
        <is>
          <t>Prasadam Roasted Makhana</t>
        </is>
      </c>
      <c r="J230" s="24" t="n">
        <v>0.077</v>
      </c>
      <c r="K230" s="24" t="n">
        <v>150</v>
      </c>
      <c r="L230" s="22" t="inlineStr">
        <is>
          <t>Natures Basket Limited</t>
        </is>
      </c>
      <c r="M230" s="24" t="n">
        <v>11.55</v>
      </c>
      <c r="N230" s="22" t="inlineStr">
        <is>
          <t>Modern Trade</t>
        </is>
      </c>
      <c r="O230" s="22" t="inlineStr">
        <is>
          <t>Purnea</t>
        </is>
      </c>
      <c r="P230" s="22" t="inlineStr">
        <is>
          <t>Value Added</t>
        </is>
      </c>
      <c r="Q230" s="22" t="inlineStr">
        <is>
          <t>Roasted &amp; Flavoured Makhana</t>
        </is>
      </c>
      <c r="R230" s="25">
        <f>IF(Config!$B$4&gt;0,M230/Config!$B$4,0)</f>
        <v/>
      </c>
      <c r="S230" s="25">
        <f>IF(Config!$B$4&gt;0,K230/Config!$B$4,0)</f>
        <v/>
      </c>
      <c r="T230" s="25">
        <f>R230*Config!$B$7</f>
        <v/>
      </c>
      <c r="U230" s="25">
        <f>S230*Config!$B$7</f>
        <v/>
      </c>
      <c r="V230" s="25" t="n">
        <v>0</v>
      </c>
      <c r="W230" s="25" t="n">
        <v>0</v>
      </c>
      <c r="X230" s="26">
        <f>IF(T230&gt;0,V230/T230,0)</f>
        <v/>
      </c>
      <c r="Y230" s="26">
        <f>IF(U230&gt;0,W230/U230,0)</f>
        <v/>
      </c>
      <c r="Z230" s="25">
        <f>T230-V230</f>
        <v/>
      </c>
      <c r="AA230" s="25">
        <f>U230-W230</f>
        <v/>
      </c>
      <c r="AB230" s="25">
        <f>IF(Config!$B$7&gt;0,(V230/Config!$B$7)*Config!$B$4,0)</f>
        <v/>
      </c>
      <c r="AC230" s="25">
        <f>IF(Config!$B$7&gt;0,(W230/Config!$B$7)*Config!$B$4,0)</f>
        <v/>
      </c>
    </row>
    <row r="231" hidden="1" outlineLevel="1">
      <c r="A231" s="22" t="inlineStr">
        <is>
          <t>May</t>
        </is>
      </c>
      <c r="B231" s="22" t="n">
        <v>2026</v>
      </c>
      <c r="C231" s="22" t="inlineStr">
        <is>
          <t>25-04-2026</t>
        </is>
      </c>
      <c r="D231" s="23" t="n">
        <v>0.7267129629629629</v>
      </c>
      <c r="E231" s="22" t="inlineStr">
        <is>
          <t>Makhana_7-30096</t>
        </is>
      </c>
      <c r="F231" s="22" t="inlineStr">
        <is>
          <t>FG</t>
        </is>
      </c>
      <c r="G231" s="22" t="inlineStr">
        <is>
          <t>Makhana Raw</t>
        </is>
      </c>
      <c r="H231" s="22" t="inlineStr">
        <is>
          <t>Prasadam Makhana Center Seal Pouch 100 g- NEW</t>
        </is>
      </c>
      <c r="I231" s="22" t="inlineStr">
        <is>
          <t>Prasadam Makhana</t>
        </is>
      </c>
      <c r="J231" s="24" t="n">
        <v>0.1</v>
      </c>
      <c r="K231" s="24" t="n">
        <v>120</v>
      </c>
      <c r="L231" s="22" t="inlineStr">
        <is>
          <t>Natures Basket Limited</t>
        </is>
      </c>
      <c r="M231" s="24" t="n">
        <v>12</v>
      </c>
      <c r="N231" s="22" t="inlineStr">
        <is>
          <t>Modern Trade</t>
        </is>
      </c>
      <c r="O231" s="22" t="inlineStr">
        <is>
          <t>Purnea</t>
        </is>
      </c>
      <c r="P231" s="22" t="inlineStr">
        <is>
          <t>KVI</t>
        </is>
      </c>
      <c r="Q231" s="22" t="inlineStr">
        <is>
          <t>Makhana Raw</t>
        </is>
      </c>
      <c r="R231" s="25">
        <f>IF(Config!$B$4&gt;0,M231/Config!$B$4,0)</f>
        <v/>
      </c>
      <c r="S231" s="25">
        <f>IF(Config!$B$4&gt;0,K231/Config!$B$4,0)</f>
        <v/>
      </c>
      <c r="T231" s="25">
        <f>R231*Config!$B$7</f>
        <v/>
      </c>
      <c r="U231" s="25">
        <f>S231*Config!$B$7</f>
        <v/>
      </c>
      <c r="V231" s="25" t="n">
        <v>0</v>
      </c>
      <c r="W231" s="25" t="n">
        <v>0</v>
      </c>
      <c r="X231" s="26">
        <f>IF(T231&gt;0,V231/T231,0)</f>
        <v/>
      </c>
      <c r="Y231" s="26">
        <f>IF(U231&gt;0,W231/U231,0)</f>
        <v/>
      </c>
      <c r="Z231" s="25">
        <f>T231-V231</f>
        <v/>
      </c>
      <c r="AA231" s="25">
        <f>U231-W231</f>
        <v/>
      </c>
      <c r="AB231" s="25">
        <f>IF(Config!$B$7&gt;0,(V231/Config!$B$7)*Config!$B$4,0)</f>
        <v/>
      </c>
      <c r="AC231" s="25">
        <f>IF(Config!$B$7&gt;0,(W231/Config!$B$7)*Config!$B$4,0)</f>
        <v/>
      </c>
    </row>
    <row r="232" hidden="1" outlineLevel="1">
      <c r="A232" s="22" t="inlineStr">
        <is>
          <t>May</t>
        </is>
      </c>
      <c r="B232" s="22" t="n">
        <v>2026</v>
      </c>
      <c r="C232" s="22" t="inlineStr">
        <is>
          <t>25-04-2026</t>
        </is>
      </c>
      <c r="D232" s="23" t="n">
        <v>0.726724537037037</v>
      </c>
      <c r="E232" s="22" t="inlineStr">
        <is>
          <t>Dry Fruit Mix_15-2402</t>
        </is>
      </c>
      <c r="F232" s="22" t="inlineStr">
        <is>
          <t>FG</t>
        </is>
      </c>
      <c r="G232" s="22" t="inlineStr">
        <is>
          <t>Trail Mixes</t>
        </is>
      </c>
      <c r="H232" s="22" t="inlineStr">
        <is>
          <t>Trail Mix Farmley Standee Pouch 200 g</t>
        </is>
      </c>
      <c r="I232" s="22" t="inlineStr">
        <is>
          <t>Trail Mix</t>
        </is>
      </c>
      <c r="J232" s="24" t="n">
        <v>0.2</v>
      </c>
      <c r="K232" s="24" t="n">
        <v>180</v>
      </c>
      <c r="L232" s="22" t="inlineStr">
        <is>
          <t>Natures Basket Limited</t>
        </is>
      </c>
      <c r="M232" s="24" t="n">
        <v>36</v>
      </c>
      <c r="N232" s="22" t="inlineStr">
        <is>
          <t>Modern Trade</t>
        </is>
      </c>
      <c r="O232" s="22" t="inlineStr">
        <is>
          <t>Indore</t>
        </is>
      </c>
      <c r="P232" s="22" t="inlineStr">
        <is>
          <t>Value Added</t>
        </is>
      </c>
      <c r="Q232" s="22" t="inlineStr">
        <is>
          <t>Trail Mixes</t>
        </is>
      </c>
      <c r="R232" s="25">
        <f>IF(Config!$B$4&gt;0,M232/Config!$B$4,0)</f>
        <v/>
      </c>
      <c r="S232" s="25">
        <f>IF(Config!$B$4&gt;0,K232/Config!$B$4,0)</f>
        <v/>
      </c>
      <c r="T232" s="25">
        <f>R232*Config!$B$7</f>
        <v/>
      </c>
      <c r="U232" s="25">
        <f>S232*Config!$B$7</f>
        <v/>
      </c>
      <c r="V232" s="25" t="n">
        <v>0</v>
      </c>
      <c r="W232" s="25" t="n">
        <v>0</v>
      </c>
      <c r="X232" s="26">
        <f>IF(T232&gt;0,V232/T232,0)</f>
        <v/>
      </c>
      <c r="Y232" s="26">
        <f>IF(U232&gt;0,W232/U232,0)</f>
        <v/>
      </c>
      <c r="Z232" s="25">
        <f>T232-V232</f>
        <v/>
      </c>
      <c r="AA232" s="25">
        <f>U232-W232</f>
        <v/>
      </c>
      <c r="AB232" s="25">
        <f>IF(Config!$B$7&gt;0,(V232/Config!$B$7)*Config!$B$4,0)</f>
        <v/>
      </c>
      <c r="AC232" s="25">
        <f>IF(Config!$B$7&gt;0,(W232/Config!$B$7)*Config!$B$4,0)</f>
        <v/>
      </c>
    </row>
    <row r="233" hidden="1" outlineLevel="1">
      <c r="A233" s="22" t="inlineStr">
        <is>
          <t>May</t>
        </is>
      </c>
      <c r="B233" s="22" t="n">
        <v>2026</v>
      </c>
      <c r="C233" s="22" t="inlineStr">
        <is>
          <t>25-04-2026</t>
        </is>
      </c>
      <c r="D233" s="23" t="n">
        <v>0.726724537037037</v>
      </c>
      <c r="E233" s="22" t="inlineStr">
        <is>
          <t>Dry Fruit Mix_15-2404</t>
        </is>
      </c>
      <c r="F233" s="22" t="inlineStr">
        <is>
          <t>FG</t>
        </is>
      </c>
      <c r="G233" s="22" t="inlineStr">
        <is>
          <t>Berry Mix</t>
        </is>
      </c>
      <c r="H233" s="22" t="inlineStr">
        <is>
          <t>Berry Mix Farmley Standee Pouch 200 g</t>
        </is>
      </c>
      <c r="I233" s="22" t="inlineStr">
        <is>
          <t>Berry Mix</t>
        </is>
      </c>
      <c r="J233" s="24" t="n">
        <v>0.2</v>
      </c>
      <c r="K233" s="24" t="n">
        <v>180</v>
      </c>
      <c r="L233" s="22" t="inlineStr">
        <is>
          <t>Natures Basket Limited</t>
        </is>
      </c>
      <c r="M233" s="24" t="n">
        <v>36</v>
      </c>
      <c r="N233" s="22" t="inlineStr">
        <is>
          <t>Modern Trade</t>
        </is>
      </c>
      <c r="O233" s="22" t="inlineStr">
        <is>
          <t>Indore</t>
        </is>
      </c>
      <c r="P233" s="22" t="inlineStr">
        <is>
          <t>Value Added</t>
        </is>
      </c>
      <c r="Q233" s="22" t="inlineStr">
        <is>
          <t>Berry Mix</t>
        </is>
      </c>
      <c r="R233" s="25">
        <f>IF(Config!$B$4&gt;0,M233/Config!$B$4,0)</f>
        <v/>
      </c>
      <c r="S233" s="25">
        <f>IF(Config!$B$4&gt;0,K233/Config!$B$4,0)</f>
        <v/>
      </c>
      <c r="T233" s="25">
        <f>R233*Config!$B$7</f>
        <v/>
      </c>
      <c r="U233" s="25">
        <f>S233*Config!$B$7</f>
        <v/>
      </c>
      <c r="V233" s="25" t="n">
        <v>0</v>
      </c>
      <c r="W233" s="25" t="n">
        <v>0</v>
      </c>
      <c r="X233" s="26">
        <f>IF(T233&gt;0,V233/T233,0)</f>
        <v/>
      </c>
      <c r="Y233" s="26">
        <f>IF(U233&gt;0,W233/U233,0)</f>
        <v/>
      </c>
      <c r="Z233" s="25">
        <f>T233-V233</f>
        <v/>
      </c>
      <c r="AA233" s="25">
        <f>U233-W233</f>
        <v/>
      </c>
      <c r="AB233" s="25">
        <f>IF(Config!$B$7&gt;0,(V233/Config!$B$7)*Config!$B$4,0)</f>
        <v/>
      </c>
      <c r="AC233" s="25">
        <f>IF(Config!$B$7&gt;0,(W233/Config!$B$7)*Config!$B$4,0)</f>
        <v/>
      </c>
    </row>
    <row r="234" hidden="1" outlineLevel="1">
      <c r="A234" s="22" t="inlineStr">
        <is>
          <t>May</t>
        </is>
      </c>
      <c r="B234" s="22" t="n">
        <v>2026</v>
      </c>
      <c r="C234" s="22" t="inlineStr">
        <is>
          <t>25-04-2026</t>
        </is>
      </c>
      <c r="D234" s="23" t="n">
        <v>0.726724537037037</v>
      </c>
      <c r="E234" s="22" t="inlineStr">
        <is>
          <t>Dry Fruit Mix_15-2403</t>
        </is>
      </c>
      <c r="F234" s="22" t="inlineStr">
        <is>
          <t>FG</t>
        </is>
      </c>
      <c r="G234" s="22" t="inlineStr">
        <is>
          <t>Seed Mix</t>
        </is>
      </c>
      <c r="H234" s="22" t="inlineStr">
        <is>
          <t>Seed Mix Farmley Standee Pouch 200 g</t>
        </is>
      </c>
      <c r="I234" s="22" t="inlineStr">
        <is>
          <t>Seed Mix</t>
        </is>
      </c>
      <c r="J234" s="24" t="n">
        <v>0.2</v>
      </c>
      <c r="K234" s="24" t="n">
        <v>180</v>
      </c>
      <c r="L234" s="22" t="inlineStr">
        <is>
          <t>Natures Basket Limited</t>
        </is>
      </c>
      <c r="M234" s="24" t="n">
        <v>36</v>
      </c>
      <c r="N234" s="22" t="inlineStr">
        <is>
          <t>Modern Trade</t>
        </is>
      </c>
      <c r="O234" s="22" t="inlineStr">
        <is>
          <t>Indore</t>
        </is>
      </c>
      <c r="P234" s="22" t="inlineStr">
        <is>
          <t>Value Added</t>
        </is>
      </c>
      <c r="Q234" s="22" t="inlineStr">
        <is>
          <t>Seed Mix</t>
        </is>
      </c>
      <c r="R234" s="25">
        <f>IF(Config!$B$4&gt;0,M234/Config!$B$4,0)</f>
        <v/>
      </c>
      <c r="S234" s="25">
        <f>IF(Config!$B$4&gt;0,K234/Config!$B$4,0)</f>
        <v/>
      </c>
      <c r="T234" s="25">
        <f>R234*Config!$B$7</f>
        <v/>
      </c>
      <c r="U234" s="25">
        <f>S234*Config!$B$7</f>
        <v/>
      </c>
      <c r="V234" s="25" t="n">
        <v>0</v>
      </c>
      <c r="W234" s="25" t="n">
        <v>0</v>
      </c>
      <c r="X234" s="26">
        <f>IF(T234&gt;0,V234/T234,0)</f>
        <v/>
      </c>
      <c r="Y234" s="26">
        <f>IF(U234&gt;0,W234/U234,0)</f>
        <v/>
      </c>
      <c r="Z234" s="25">
        <f>T234-V234</f>
        <v/>
      </c>
      <c r="AA234" s="25">
        <f>U234-W234</f>
        <v/>
      </c>
      <c r="AB234" s="25">
        <f>IF(Config!$B$7&gt;0,(V234/Config!$B$7)*Config!$B$4,0)</f>
        <v/>
      </c>
      <c r="AC234" s="25">
        <f>IF(Config!$B$7&gt;0,(W234/Config!$B$7)*Config!$B$4,0)</f>
        <v/>
      </c>
    </row>
    <row r="235" hidden="1" outlineLevel="1">
      <c r="A235" s="22" t="inlineStr">
        <is>
          <t>May</t>
        </is>
      </c>
      <c r="B235" s="22" t="n">
        <v>2026</v>
      </c>
      <c r="C235" s="22" t="inlineStr">
        <is>
          <t>25-04-2026</t>
        </is>
      </c>
      <c r="D235" s="23" t="n">
        <v>0.726724537037037</v>
      </c>
      <c r="E235" s="22" t="inlineStr">
        <is>
          <t>Pistachio_8-1731</t>
        </is>
      </c>
      <c r="F235" s="22" t="inlineStr">
        <is>
          <t>FG</t>
        </is>
      </c>
      <c r="G235" s="22" t="inlineStr">
        <is>
          <t>Pistachio</t>
        </is>
      </c>
      <c r="H235" s="22" t="inlineStr">
        <is>
          <t>Premium California Roasted &amp; Salted Pistachios Farmley Standee Pouch 200 g</t>
        </is>
      </c>
      <c r="I235" s="22" t="inlineStr">
        <is>
          <t>Premium California Pistachios</t>
        </is>
      </c>
      <c r="J235" s="24" t="n">
        <v>0.2</v>
      </c>
      <c r="K235" s="24" t="n">
        <v>180</v>
      </c>
      <c r="L235" s="22" t="inlineStr">
        <is>
          <t>Natures Basket Limited</t>
        </is>
      </c>
      <c r="M235" s="24" t="n">
        <v>36</v>
      </c>
      <c r="N235" s="22" t="inlineStr">
        <is>
          <t>Modern Trade</t>
        </is>
      </c>
      <c r="O235" s="22" t="inlineStr">
        <is>
          <t>Indore</t>
        </is>
      </c>
      <c r="P235" s="22" t="inlineStr">
        <is>
          <t>Value Added</t>
        </is>
      </c>
      <c r="Q235" s="22" t="inlineStr">
        <is>
          <t>Pistachio</t>
        </is>
      </c>
      <c r="R235" s="25">
        <f>IF(Config!$B$4&gt;0,M235/Config!$B$4,0)</f>
        <v/>
      </c>
      <c r="S235" s="25">
        <f>IF(Config!$B$4&gt;0,K235/Config!$B$4,0)</f>
        <v/>
      </c>
      <c r="T235" s="25">
        <f>R235*Config!$B$7</f>
        <v/>
      </c>
      <c r="U235" s="25">
        <f>S235*Config!$B$7</f>
        <v/>
      </c>
      <c r="V235" s="25" t="n">
        <v>0</v>
      </c>
      <c r="W235" s="25" t="n">
        <v>0</v>
      </c>
      <c r="X235" s="26">
        <f>IF(T235&gt;0,V235/T235,0)</f>
        <v/>
      </c>
      <c r="Y235" s="26">
        <f>IF(U235&gt;0,W235/U235,0)</f>
        <v/>
      </c>
      <c r="Z235" s="25">
        <f>T235-V235</f>
        <v/>
      </c>
      <c r="AA235" s="25">
        <f>U235-W235</f>
        <v/>
      </c>
      <c r="AB235" s="25">
        <f>IF(Config!$B$7&gt;0,(V235/Config!$B$7)*Config!$B$4,0)</f>
        <v/>
      </c>
      <c r="AC235" s="25">
        <f>IF(Config!$B$7&gt;0,(W235/Config!$B$7)*Config!$B$4,0)</f>
        <v/>
      </c>
    </row>
    <row r="236" hidden="1" outlineLevel="1">
      <c r="A236" s="22" t="inlineStr">
        <is>
          <t>May</t>
        </is>
      </c>
      <c r="B236" s="22" t="n">
        <v>2026</v>
      </c>
      <c r="C236" s="22" t="inlineStr">
        <is>
          <t>25-04-2026</t>
        </is>
      </c>
      <c r="D236" s="23" t="n">
        <v>0.726724537037037</v>
      </c>
      <c r="E236" s="22" t="inlineStr">
        <is>
          <t>Walnut_12-2655</t>
        </is>
      </c>
      <c r="F236" s="22" t="inlineStr">
        <is>
          <t>FG</t>
        </is>
      </c>
      <c r="G236" s="22" t="inlineStr">
        <is>
          <t>Walnut</t>
        </is>
      </c>
      <c r="H236" s="22" t="inlineStr">
        <is>
          <t>Premium Extra Light Halves Walnut Kernels Farmley Standee Pouch 200 g</t>
        </is>
      </c>
      <c r="I236" s="22" t="inlineStr">
        <is>
          <t>Premium Extra Light Halves Walnut Kernels</t>
        </is>
      </c>
      <c r="J236" s="24" t="n">
        <v>0.2</v>
      </c>
      <c r="K236" s="24" t="n">
        <v>180</v>
      </c>
      <c r="L236" s="22" t="inlineStr">
        <is>
          <t>Natures Basket Limited</t>
        </is>
      </c>
      <c r="M236" s="24" t="n">
        <v>36</v>
      </c>
      <c r="N236" s="22" t="inlineStr">
        <is>
          <t>Modern Trade</t>
        </is>
      </c>
      <c r="O236" s="22" t="inlineStr">
        <is>
          <t>Indore</t>
        </is>
      </c>
      <c r="P236" s="22" t="inlineStr">
        <is>
          <t>KVI</t>
        </is>
      </c>
      <c r="Q236" s="22" t="inlineStr">
        <is>
          <t>Walnut</t>
        </is>
      </c>
      <c r="R236" s="25">
        <f>IF(Config!$B$4&gt;0,M236/Config!$B$4,0)</f>
        <v/>
      </c>
      <c r="S236" s="25">
        <f>IF(Config!$B$4&gt;0,K236/Config!$B$4,0)</f>
        <v/>
      </c>
      <c r="T236" s="25">
        <f>R236*Config!$B$7</f>
        <v/>
      </c>
      <c r="U236" s="25">
        <f>S236*Config!$B$7</f>
        <v/>
      </c>
      <c r="V236" s="25" t="n">
        <v>0</v>
      </c>
      <c r="W236" s="25" t="n">
        <v>0</v>
      </c>
      <c r="X236" s="26">
        <f>IF(T236&gt;0,V236/T236,0)</f>
        <v/>
      </c>
      <c r="Y236" s="26">
        <f>IF(U236&gt;0,W236/U236,0)</f>
        <v/>
      </c>
      <c r="Z236" s="25">
        <f>T236-V236</f>
        <v/>
      </c>
      <c r="AA236" s="25">
        <f>U236-W236</f>
        <v/>
      </c>
      <c r="AB236" s="25">
        <f>IF(Config!$B$7&gt;0,(V236/Config!$B$7)*Config!$B$4,0)</f>
        <v/>
      </c>
      <c r="AC236" s="25">
        <f>IF(Config!$B$7&gt;0,(W236/Config!$B$7)*Config!$B$4,0)</f>
        <v/>
      </c>
    </row>
    <row r="237" hidden="1" outlineLevel="1">
      <c r="A237" s="22" t="inlineStr">
        <is>
          <t>May</t>
        </is>
      </c>
      <c r="B237" s="22" t="n">
        <v>2026</v>
      </c>
      <c r="C237" s="22" t="inlineStr">
        <is>
          <t>25-04-2026</t>
        </is>
      </c>
      <c r="D237" s="23" t="n">
        <v>0.726724537037037</v>
      </c>
      <c r="E237" s="22" t="inlineStr">
        <is>
          <t>Dates_4-2469</t>
        </is>
      </c>
      <c r="F237" s="22" t="inlineStr">
        <is>
          <t>FG</t>
        </is>
      </c>
      <c r="G237" s="22" t="inlineStr">
        <is>
          <t>Dates</t>
        </is>
      </c>
      <c r="H237" s="22" t="inlineStr">
        <is>
          <t>Premium Omani Fard Dates Farmley standee pouch 400 g</t>
        </is>
      </c>
      <c r="I237" s="22" t="inlineStr">
        <is>
          <t>Premium Fard Dates</t>
        </is>
      </c>
      <c r="J237" s="24" t="n">
        <v>0.4</v>
      </c>
      <c r="K237" s="24" t="n">
        <v>180</v>
      </c>
      <c r="L237" s="22" t="inlineStr">
        <is>
          <t>Natures Basket Limited</t>
        </is>
      </c>
      <c r="M237" s="24" t="n">
        <v>72</v>
      </c>
      <c r="N237" s="22" t="inlineStr">
        <is>
          <t>Modern Trade</t>
        </is>
      </c>
      <c r="O237" s="22" t="inlineStr">
        <is>
          <t>Indore</t>
        </is>
      </c>
      <c r="P237" s="22" t="inlineStr">
        <is>
          <t>KVI</t>
        </is>
      </c>
      <c r="Q237" s="22" t="inlineStr">
        <is>
          <t>Dates</t>
        </is>
      </c>
      <c r="R237" s="25">
        <f>IF(Config!$B$4&gt;0,M237/Config!$B$4,0)</f>
        <v/>
      </c>
      <c r="S237" s="25">
        <f>IF(Config!$B$4&gt;0,K237/Config!$B$4,0)</f>
        <v/>
      </c>
      <c r="T237" s="25">
        <f>R237*Config!$B$7</f>
        <v/>
      </c>
      <c r="U237" s="25">
        <f>S237*Config!$B$7</f>
        <v/>
      </c>
      <c r="V237" s="25" t="n">
        <v>0</v>
      </c>
      <c r="W237" s="25" t="n">
        <v>0</v>
      </c>
      <c r="X237" s="26">
        <f>IF(T237&gt;0,V237/T237,0)</f>
        <v/>
      </c>
      <c r="Y237" s="26">
        <f>IF(U237&gt;0,W237/U237,0)</f>
        <v/>
      </c>
      <c r="Z237" s="25">
        <f>T237-V237</f>
        <v/>
      </c>
      <c r="AA237" s="25">
        <f>U237-W237</f>
        <v/>
      </c>
      <c r="AB237" s="25">
        <f>IF(Config!$B$7&gt;0,(V237/Config!$B$7)*Config!$B$4,0)</f>
        <v/>
      </c>
      <c r="AC237" s="25">
        <f>IF(Config!$B$7&gt;0,(W237/Config!$B$7)*Config!$B$4,0)</f>
        <v/>
      </c>
    </row>
    <row r="238" hidden="1" outlineLevel="1">
      <c r="A238" s="22" t="inlineStr">
        <is>
          <t>May</t>
        </is>
      </c>
      <c r="B238" s="22" t="n">
        <v>2026</v>
      </c>
      <c r="C238" s="22" t="inlineStr">
        <is>
          <t>25-04-2026</t>
        </is>
      </c>
      <c r="D238" s="23" t="n">
        <v>0.726724537037037</v>
      </c>
      <c r="E238" s="22" t="inlineStr">
        <is>
          <t>Dry Fruit Mix_15-2801</t>
        </is>
      </c>
      <c r="F238" s="22" t="inlineStr">
        <is>
          <t>FG</t>
        </is>
      </c>
      <c r="G238" s="22" t="inlineStr">
        <is>
          <t>Trail Mixes</t>
        </is>
      </c>
      <c r="H238" s="22" t="inlineStr">
        <is>
          <t>Premium Panchmeva Farmley Jar 405 g</t>
        </is>
      </c>
      <c r="I238" s="22" t="inlineStr">
        <is>
          <t>Premium Panchmewa Superfood</t>
        </is>
      </c>
      <c r="J238" s="24" t="n">
        <v>0.405</v>
      </c>
      <c r="K238" s="24" t="n">
        <v>180</v>
      </c>
      <c r="L238" s="22" t="inlineStr">
        <is>
          <t>Natures Basket Limited</t>
        </is>
      </c>
      <c r="M238" s="24" t="n">
        <v>72.90000000000001</v>
      </c>
      <c r="N238" s="22" t="inlineStr">
        <is>
          <t>Modern Trade</t>
        </is>
      </c>
      <c r="O238" s="22" t="inlineStr">
        <is>
          <t>Indore</t>
        </is>
      </c>
      <c r="P238" s="22" t="inlineStr">
        <is>
          <t>Value Added</t>
        </is>
      </c>
      <c r="Q238" s="22" t="inlineStr">
        <is>
          <t>Trail Mixes</t>
        </is>
      </c>
      <c r="R238" s="25">
        <f>IF(Config!$B$4&gt;0,M238/Config!$B$4,0)</f>
        <v/>
      </c>
      <c r="S238" s="25">
        <f>IF(Config!$B$4&gt;0,K238/Config!$B$4,0)</f>
        <v/>
      </c>
      <c r="T238" s="25">
        <f>R238*Config!$B$7</f>
        <v/>
      </c>
      <c r="U238" s="25">
        <f>S238*Config!$B$7</f>
        <v/>
      </c>
      <c r="V238" s="25" t="n">
        <v>0</v>
      </c>
      <c r="W238" s="25" t="n">
        <v>0</v>
      </c>
      <c r="X238" s="26">
        <f>IF(T238&gt;0,V238/T238,0)</f>
        <v/>
      </c>
      <c r="Y238" s="26">
        <f>IF(U238&gt;0,W238/U238,0)</f>
        <v/>
      </c>
      <c r="Z238" s="25">
        <f>T238-V238</f>
        <v/>
      </c>
      <c r="AA238" s="25">
        <f>U238-W238</f>
        <v/>
      </c>
      <c r="AB238" s="25">
        <f>IF(Config!$B$7&gt;0,(V238/Config!$B$7)*Config!$B$4,0)</f>
        <v/>
      </c>
      <c r="AC238" s="25">
        <f>IF(Config!$B$7&gt;0,(W238/Config!$B$7)*Config!$B$4,0)</f>
        <v/>
      </c>
    </row>
    <row r="239" hidden="1" outlineLevel="1">
      <c r="A239" s="22" t="inlineStr">
        <is>
          <t>May</t>
        </is>
      </c>
      <c r="B239" s="22" t="n">
        <v>2026</v>
      </c>
      <c r="C239" s="22" t="inlineStr">
        <is>
          <t>25-04-2026</t>
        </is>
      </c>
      <c r="D239" s="23" t="n">
        <v>0.726724537037037</v>
      </c>
      <c r="E239" s="22" t="inlineStr">
        <is>
          <t>Seeds_11-2542</t>
        </is>
      </c>
      <c r="F239" s="22" t="inlineStr">
        <is>
          <t>FG</t>
        </is>
      </c>
      <c r="G239" s="22" t="inlineStr">
        <is>
          <t>Other Seeds</t>
        </is>
      </c>
      <c r="H239" s="22" t="inlineStr">
        <is>
          <t>Premium Jumbo Pumpkin Seeds Farmley Standee Pouch 200 g</t>
        </is>
      </c>
      <c r="I239" s="22" t="inlineStr">
        <is>
          <t>Premium Pumpkin Seeds</t>
        </is>
      </c>
      <c r="J239" s="24" t="n">
        <v>0.2</v>
      </c>
      <c r="K239" s="24" t="n">
        <v>180</v>
      </c>
      <c r="L239" s="22" t="inlineStr">
        <is>
          <t>Natures Basket Limited</t>
        </is>
      </c>
      <c r="M239" s="24" t="n">
        <v>36</v>
      </c>
      <c r="N239" s="22" t="inlineStr">
        <is>
          <t>Modern Trade</t>
        </is>
      </c>
      <c r="O239" s="22" t="inlineStr">
        <is>
          <t>Indore</t>
        </is>
      </c>
      <c r="P239" s="22" t="inlineStr">
        <is>
          <t>KVI</t>
        </is>
      </c>
      <c r="Q239" s="22" t="inlineStr">
        <is>
          <t>Other Seeds</t>
        </is>
      </c>
      <c r="R239" s="25">
        <f>IF(Config!$B$4&gt;0,M239/Config!$B$4,0)</f>
        <v/>
      </c>
      <c r="S239" s="25">
        <f>IF(Config!$B$4&gt;0,K239/Config!$B$4,0)</f>
        <v/>
      </c>
      <c r="T239" s="25">
        <f>R239*Config!$B$7</f>
        <v/>
      </c>
      <c r="U239" s="25">
        <f>S239*Config!$B$7</f>
        <v/>
      </c>
      <c r="V239" s="25" t="n">
        <v>0</v>
      </c>
      <c r="W239" s="25" t="n">
        <v>0</v>
      </c>
      <c r="X239" s="26">
        <f>IF(T239&gt;0,V239/T239,0)</f>
        <v/>
      </c>
      <c r="Y239" s="26">
        <f>IF(U239&gt;0,W239/U239,0)</f>
        <v/>
      </c>
      <c r="Z239" s="25">
        <f>T239-V239</f>
        <v/>
      </c>
      <c r="AA239" s="25">
        <f>U239-W239</f>
        <v/>
      </c>
      <c r="AB239" s="25">
        <f>IF(Config!$B$7&gt;0,(V239/Config!$B$7)*Config!$B$4,0)</f>
        <v/>
      </c>
      <c r="AC239" s="25">
        <f>IF(Config!$B$7&gt;0,(W239/Config!$B$7)*Config!$B$4,0)</f>
        <v/>
      </c>
    </row>
    <row r="240" hidden="1" outlineLevel="1">
      <c r="A240" s="22" t="inlineStr">
        <is>
          <t>May</t>
        </is>
      </c>
      <c r="B240" s="22" t="n">
        <v>2026</v>
      </c>
      <c r="C240" s="22" t="inlineStr">
        <is>
          <t>25-04-2026</t>
        </is>
      </c>
      <c r="D240" s="23" t="n">
        <v>0.726724537037037</v>
      </c>
      <c r="E240" s="22" t="inlineStr">
        <is>
          <t>Seeds_11-2541</t>
        </is>
      </c>
      <c r="F240" s="22" t="inlineStr">
        <is>
          <t>FG</t>
        </is>
      </c>
      <c r="G240" s="22" t="inlineStr">
        <is>
          <t>Chia Seeds</t>
        </is>
      </c>
      <c r="H240" s="22" t="inlineStr">
        <is>
          <t>Premium Chia Seeds Farmley Standee Pouch 200 g</t>
        </is>
      </c>
      <c r="I240" s="22" t="inlineStr">
        <is>
          <t>Premium Chia Seeds</t>
        </is>
      </c>
      <c r="J240" s="24" t="n">
        <v>0.2</v>
      </c>
      <c r="K240" s="24" t="n">
        <v>180</v>
      </c>
      <c r="L240" s="22" t="inlineStr">
        <is>
          <t>Natures Basket Limited</t>
        </is>
      </c>
      <c r="M240" s="24" t="n">
        <v>36</v>
      </c>
      <c r="N240" s="22" t="inlineStr">
        <is>
          <t>Modern Trade</t>
        </is>
      </c>
      <c r="O240" s="22" t="inlineStr">
        <is>
          <t>Indore</t>
        </is>
      </c>
      <c r="P240" s="22" t="inlineStr">
        <is>
          <t>KVI</t>
        </is>
      </c>
      <c r="Q240" s="22" t="inlineStr">
        <is>
          <t>Chia Seeds</t>
        </is>
      </c>
      <c r="R240" s="25">
        <f>IF(Config!$B$4&gt;0,M240/Config!$B$4,0)</f>
        <v/>
      </c>
      <c r="S240" s="25">
        <f>IF(Config!$B$4&gt;0,K240/Config!$B$4,0)</f>
        <v/>
      </c>
      <c r="T240" s="25">
        <f>R240*Config!$B$7</f>
        <v/>
      </c>
      <c r="U240" s="25">
        <f>S240*Config!$B$7</f>
        <v/>
      </c>
      <c r="V240" s="25" t="n">
        <v>0</v>
      </c>
      <c r="W240" s="25" t="n">
        <v>0</v>
      </c>
      <c r="X240" s="26">
        <f>IF(T240&gt;0,V240/T240,0)</f>
        <v/>
      </c>
      <c r="Y240" s="26">
        <f>IF(U240&gt;0,W240/U240,0)</f>
        <v/>
      </c>
      <c r="Z240" s="25">
        <f>T240-V240</f>
        <v/>
      </c>
      <c r="AA240" s="25">
        <f>U240-W240</f>
        <v/>
      </c>
      <c r="AB240" s="25">
        <f>IF(Config!$B$7&gt;0,(V240/Config!$B$7)*Config!$B$4,0)</f>
        <v/>
      </c>
      <c r="AC240" s="25">
        <f>IF(Config!$B$7&gt;0,(W240/Config!$B$7)*Config!$B$4,0)</f>
        <v/>
      </c>
    </row>
    <row r="241" hidden="1" outlineLevel="1">
      <c r="A241" s="22" t="inlineStr">
        <is>
          <t>May</t>
        </is>
      </c>
      <c r="B241" s="22" t="n">
        <v>2026</v>
      </c>
      <c r="C241" s="22" t="inlineStr">
        <is>
          <t>25-04-2026</t>
        </is>
      </c>
      <c r="D241" s="23" t="n">
        <v>0.726724537037037</v>
      </c>
      <c r="E241" s="22" t="inlineStr">
        <is>
          <t>Apricot_2-2540</t>
        </is>
      </c>
      <c r="F241" s="22" t="inlineStr">
        <is>
          <t>FG</t>
        </is>
      </c>
      <c r="G241" s="22" t="inlineStr">
        <is>
          <t>Apricots</t>
        </is>
      </c>
      <c r="H241" s="22" t="inlineStr">
        <is>
          <t>Premium Turkish Dried Apricot Farmley Standee Pouch 200 g</t>
        </is>
      </c>
      <c r="I241" s="22" t="inlineStr">
        <is>
          <t>Premium Turkish Dried Apricot</t>
        </is>
      </c>
      <c r="J241" s="24" t="n">
        <v>0.2</v>
      </c>
      <c r="K241" s="24" t="n">
        <v>180</v>
      </c>
      <c r="L241" s="22" t="inlineStr">
        <is>
          <t>Natures Basket Limited</t>
        </is>
      </c>
      <c r="M241" s="24" t="n">
        <v>36</v>
      </c>
      <c r="N241" s="22" t="inlineStr">
        <is>
          <t>Modern Trade</t>
        </is>
      </c>
      <c r="O241" s="22" t="inlineStr">
        <is>
          <t>Indore</t>
        </is>
      </c>
      <c r="P241" s="22" t="inlineStr">
        <is>
          <t>KVI</t>
        </is>
      </c>
      <c r="Q241" s="22" t="inlineStr">
        <is>
          <t>Apricots</t>
        </is>
      </c>
      <c r="R241" s="25">
        <f>IF(Config!$B$4&gt;0,M241/Config!$B$4,0)</f>
        <v/>
      </c>
      <c r="S241" s="25">
        <f>IF(Config!$B$4&gt;0,K241/Config!$B$4,0)</f>
        <v/>
      </c>
      <c r="T241" s="25">
        <f>R241*Config!$B$7</f>
        <v/>
      </c>
      <c r="U241" s="25">
        <f>S241*Config!$B$7</f>
        <v/>
      </c>
      <c r="V241" s="25" t="n">
        <v>0</v>
      </c>
      <c r="W241" s="25" t="n">
        <v>0</v>
      </c>
      <c r="X241" s="26">
        <f>IF(T241&gt;0,V241/T241,0)</f>
        <v/>
      </c>
      <c r="Y241" s="26">
        <f>IF(U241&gt;0,W241/U241,0)</f>
        <v/>
      </c>
      <c r="Z241" s="25">
        <f>T241-V241</f>
        <v/>
      </c>
      <c r="AA241" s="25">
        <f>U241-W241</f>
        <v/>
      </c>
      <c r="AB241" s="25">
        <f>IF(Config!$B$7&gt;0,(V241/Config!$B$7)*Config!$B$4,0)</f>
        <v/>
      </c>
      <c r="AC241" s="25">
        <f>IF(Config!$B$7&gt;0,(W241/Config!$B$7)*Config!$B$4,0)</f>
        <v/>
      </c>
    </row>
    <row r="242" hidden="1" outlineLevel="1">
      <c r="A242" s="22" t="inlineStr">
        <is>
          <t>May</t>
        </is>
      </c>
      <c r="B242" s="22" t="n">
        <v>2026</v>
      </c>
      <c r="C242" s="22" t="inlineStr">
        <is>
          <t>25-04-2026</t>
        </is>
      </c>
      <c r="D242" s="23" t="n">
        <v>0.726724537037037</v>
      </c>
      <c r="E242" s="22" t="inlineStr">
        <is>
          <t>Walnut_12-1535</t>
        </is>
      </c>
      <c r="F242" s="22" t="inlineStr">
        <is>
          <t>FG</t>
        </is>
      </c>
      <c r="G242" s="22" t="inlineStr">
        <is>
          <t>Walnut</t>
        </is>
      </c>
      <c r="H242" s="22" t="inlineStr">
        <is>
          <t>Premium Broken Walnut Kernels Farmley Standee Pouch 200 g</t>
        </is>
      </c>
      <c r="I242" s="22" t="inlineStr">
        <is>
          <t>Premium Broken Walnut Kernels</t>
        </is>
      </c>
      <c r="J242" s="24" t="n">
        <v>0.2</v>
      </c>
      <c r="K242" s="24" t="n">
        <v>180</v>
      </c>
      <c r="L242" s="22" t="inlineStr">
        <is>
          <t>Natures Basket Limited</t>
        </is>
      </c>
      <c r="M242" s="24" t="n">
        <v>36</v>
      </c>
      <c r="N242" s="22" t="inlineStr">
        <is>
          <t>Modern Trade</t>
        </is>
      </c>
      <c r="O242" s="22" t="inlineStr">
        <is>
          <t>Indore</t>
        </is>
      </c>
      <c r="P242" s="22" t="inlineStr">
        <is>
          <t>KVI</t>
        </is>
      </c>
      <c r="Q242" s="22" t="inlineStr">
        <is>
          <t>Walnut</t>
        </is>
      </c>
      <c r="R242" s="25">
        <f>IF(Config!$B$4&gt;0,M242/Config!$B$4,0)</f>
        <v/>
      </c>
      <c r="S242" s="25">
        <f>IF(Config!$B$4&gt;0,K242/Config!$B$4,0)</f>
        <v/>
      </c>
      <c r="T242" s="25">
        <f>R242*Config!$B$7</f>
        <v/>
      </c>
      <c r="U242" s="25">
        <f>S242*Config!$B$7</f>
        <v/>
      </c>
      <c r="V242" s="25" t="n">
        <v>0</v>
      </c>
      <c r="W242" s="25" t="n">
        <v>0</v>
      </c>
      <c r="X242" s="26">
        <f>IF(T242&gt;0,V242/T242,0)</f>
        <v/>
      </c>
      <c r="Y242" s="26">
        <f>IF(U242&gt;0,W242/U242,0)</f>
        <v/>
      </c>
      <c r="Z242" s="25">
        <f>T242-V242</f>
        <v/>
      </c>
      <c r="AA242" s="25">
        <f>U242-W242</f>
        <v/>
      </c>
      <c r="AB242" s="25">
        <f>IF(Config!$B$7&gt;0,(V242/Config!$B$7)*Config!$B$4,0)</f>
        <v/>
      </c>
      <c r="AC242" s="25">
        <f>IF(Config!$B$7&gt;0,(W242/Config!$B$7)*Config!$B$4,0)</f>
        <v/>
      </c>
    </row>
    <row r="243" hidden="1" outlineLevel="1">
      <c r="A243" s="22" t="inlineStr">
        <is>
          <t>May</t>
        </is>
      </c>
      <c r="B243" s="22" t="n">
        <v>2026</v>
      </c>
      <c r="C243" s="22" t="inlineStr">
        <is>
          <t>25-04-2026</t>
        </is>
      </c>
      <c r="D243" s="23" t="n">
        <v>0.726724537037037</v>
      </c>
      <c r="E243" s="22" t="inlineStr">
        <is>
          <t>Dates_4-30567</t>
        </is>
      </c>
      <c r="F243" s="22" t="inlineStr">
        <is>
          <t>FG</t>
        </is>
      </c>
      <c r="G243" s="22" t="inlineStr">
        <is>
          <t>Healthy Desserts</t>
        </is>
      </c>
      <c r="H243" s="22" t="inlineStr">
        <is>
          <t>Classic Date Bites Farmley Tin Jar 200 g</t>
        </is>
      </c>
      <c r="I243" s="22" t="inlineStr">
        <is>
          <t>Classic Date bites</t>
        </is>
      </c>
      <c r="J243" s="24" t="n">
        <v>0.2</v>
      </c>
      <c r="K243" s="24" t="n">
        <v>180</v>
      </c>
      <c r="L243" s="22" t="inlineStr">
        <is>
          <t>Natures Basket Limited</t>
        </is>
      </c>
      <c r="M243" s="24" t="n">
        <v>36</v>
      </c>
      <c r="N243" s="22" t="inlineStr">
        <is>
          <t>Modern Trade</t>
        </is>
      </c>
      <c r="O243" s="22" t="inlineStr">
        <is>
          <t>Indore</t>
        </is>
      </c>
      <c r="P243" s="22" t="inlineStr">
        <is>
          <t>Value Added</t>
        </is>
      </c>
      <c r="Q243" s="22" t="inlineStr">
        <is>
          <t>Healthy Desserts</t>
        </is>
      </c>
      <c r="R243" s="25">
        <f>IF(Config!$B$4&gt;0,M243/Config!$B$4,0)</f>
        <v/>
      </c>
      <c r="S243" s="25">
        <f>IF(Config!$B$4&gt;0,K243/Config!$B$4,0)</f>
        <v/>
      </c>
      <c r="T243" s="25">
        <f>R243*Config!$B$7</f>
        <v/>
      </c>
      <c r="U243" s="25">
        <f>S243*Config!$B$7</f>
        <v/>
      </c>
      <c r="V243" s="25" t="n">
        <v>0</v>
      </c>
      <c r="W243" s="25" t="n">
        <v>0</v>
      </c>
      <c r="X243" s="26">
        <f>IF(T243&gt;0,V243/T243,0)</f>
        <v/>
      </c>
      <c r="Y243" s="26">
        <f>IF(U243&gt;0,W243/U243,0)</f>
        <v/>
      </c>
      <c r="Z243" s="25">
        <f>T243-V243</f>
        <v/>
      </c>
      <c r="AA243" s="25">
        <f>U243-W243</f>
        <v/>
      </c>
      <c r="AB243" s="25">
        <f>IF(Config!$B$7&gt;0,(V243/Config!$B$7)*Config!$B$4,0)</f>
        <v/>
      </c>
      <c r="AC243" s="25">
        <f>IF(Config!$B$7&gt;0,(W243/Config!$B$7)*Config!$B$4,0)</f>
        <v/>
      </c>
    </row>
    <row r="244" hidden="1" outlineLevel="1">
      <c r="A244" s="22" t="inlineStr">
        <is>
          <t>May</t>
        </is>
      </c>
      <c r="B244" s="22" t="n">
        <v>2026</v>
      </c>
      <c r="C244" s="22" t="inlineStr">
        <is>
          <t>25-04-2026</t>
        </is>
      </c>
      <c r="D244" s="23" t="n">
        <v>0.726724537037037</v>
      </c>
      <c r="E244" s="22" t="inlineStr">
        <is>
          <t>Dried Fruits_5-2543</t>
        </is>
      </c>
      <c r="F244" s="22" t="inlineStr">
        <is>
          <t>FG</t>
        </is>
      </c>
      <c r="G244" s="22" t="inlineStr">
        <is>
          <t>Cranberries</t>
        </is>
      </c>
      <c r="H244" s="22" t="inlineStr">
        <is>
          <t>Premium California Whole Dried Cranberries Farmley Standee Pouch 200 g</t>
        </is>
      </c>
      <c r="I244" s="22" t="inlineStr">
        <is>
          <t>Premium California Sliced Cranberries</t>
        </is>
      </c>
      <c r="J244" s="24" t="n">
        <v>0.2</v>
      </c>
      <c r="K244" s="24" t="n">
        <v>180</v>
      </c>
      <c r="L244" s="22" t="inlineStr">
        <is>
          <t>Natures Basket Limited</t>
        </is>
      </c>
      <c r="M244" s="24" t="n">
        <v>36</v>
      </c>
      <c r="N244" s="22" t="inlineStr">
        <is>
          <t>Modern Trade</t>
        </is>
      </c>
      <c r="O244" s="22" t="inlineStr">
        <is>
          <t>Indore</t>
        </is>
      </c>
      <c r="P244" s="22" t="inlineStr">
        <is>
          <t>KVI</t>
        </is>
      </c>
      <c r="Q244" s="22" t="inlineStr">
        <is>
          <t>Cranberries</t>
        </is>
      </c>
      <c r="R244" s="25">
        <f>IF(Config!$B$4&gt;0,M244/Config!$B$4,0)</f>
        <v/>
      </c>
      <c r="S244" s="25">
        <f>IF(Config!$B$4&gt;0,K244/Config!$B$4,0)</f>
        <v/>
      </c>
      <c r="T244" s="25">
        <f>R244*Config!$B$7</f>
        <v/>
      </c>
      <c r="U244" s="25">
        <f>S244*Config!$B$7</f>
        <v/>
      </c>
      <c r="V244" s="25" t="n">
        <v>0</v>
      </c>
      <c r="W244" s="25" t="n">
        <v>0</v>
      </c>
      <c r="X244" s="26">
        <f>IF(T244&gt;0,V244/T244,0)</f>
        <v/>
      </c>
      <c r="Y244" s="26">
        <f>IF(U244&gt;0,W244/U244,0)</f>
        <v/>
      </c>
      <c r="Z244" s="25">
        <f>T244-V244</f>
        <v/>
      </c>
      <c r="AA244" s="25">
        <f>U244-W244</f>
        <v/>
      </c>
      <c r="AB244" s="25">
        <f>IF(Config!$B$7&gt;0,(V244/Config!$B$7)*Config!$B$4,0)</f>
        <v/>
      </c>
      <c r="AC244" s="25">
        <f>IF(Config!$B$7&gt;0,(W244/Config!$B$7)*Config!$B$4,0)</f>
        <v/>
      </c>
    </row>
    <row r="245" hidden="1" outlineLevel="1">
      <c r="A245" s="22" t="inlineStr">
        <is>
          <t>May</t>
        </is>
      </c>
      <c r="B245" s="22" t="n">
        <v>2026</v>
      </c>
      <c r="C245" s="22" t="inlineStr">
        <is>
          <t>30-04-2026</t>
        </is>
      </c>
      <c r="D245" s="23" t="n">
        <v>0.6903935185185185</v>
      </c>
      <c r="E245" s="22" t="inlineStr">
        <is>
          <t>Dates_4-20174</t>
        </is>
      </c>
      <c r="F245" s="22" t="inlineStr">
        <is>
          <t>FG</t>
        </is>
      </c>
      <c r="G245" s="22" t="inlineStr">
        <is>
          <t>Healthy Desserts</t>
        </is>
      </c>
      <c r="H245" s="22" t="inlineStr">
        <is>
          <t>Classic Date Bite Farmley Monocarton 360g- Pack of 6 (60g each)- With SRP</t>
        </is>
      </c>
      <c r="I245" s="22" t="inlineStr">
        <is>
          <t>Classic Date bites</t>
        </is>
      </c>
      <c r="J245" s="24" t="n">
        <v>0.36</v>
      </c>
      <c r="K245" s="24" t="n">
        <v>224</v>
      </c>
      <c r="L245" s="22" t="inlineStr">
        <is>
          <t>Natures Basket Limited</t>
        </is>
      </c>
      <c r="M245" s="24" t="n">
        <v>80.64</v>
      </c>
      <c r="N245" s="22" t="inlineStr">
        <is>
          <t>Modern Trade</t>
        </is>
      </c>
      <c r="O245" s="22" t="inlineStr">
        <is>
          <t>Indore</t>
        </is>
      </c>
      <c r="P245" s="22" t="inlineStr">
        <is>
          <t>Value Added</t>
        </is>
      </c>
      <c r="Q245" s="22" t="inlineStr">
        <is>
          <t>Healthy Desserts</t>
        </is>
      </c>
      <c r="R245" s="25">
        <f>IF(Config!$B$4&gt;0,M245/Config!$B$4,0)</f>
        <v/>
      </c>
      <c r="S245" s="25">
        <f>IF(Config!$B$4&gt;0,K245/Config!$B$4,0)</f>
        <v/>
      </c>
      <c r="T245" s="25">
        <f>R245*Config!$B$7</f>
        <v/>
      </c>
      <c r="U245" s="25">
        <f>S245*Config!$B$7</f>
        <v/>
      </c>
      <c r="V245" s="25" t="n">
        <v>0</v>
      </c>
      <c r="W245" s="25" t="n">
        <v>0</v>
      </c>
      <c r="X245" s="26">
        <f>IF(T245&gt;0,V245/T245,0)</f>
        <v/>
      </c>
      <c r="Y245" s="26">
        <f>IF(U245&gt;0,W245/U245,0)</f>
        <v/>
      </c>
      <c r="Z245" s="25">
        <f>T245-V245</f>
        <v/>
      </c>
      <c r="AA245" s="25">
        <f>U245-W245</f>
        <v/>
      </c>
      <c r="AB245" s="25">
        <f>IF(Config!$B$7&gt;0,(V245/Config!$B$7)*Config!$B$4,0)</f>
        <v/>
      </c>
      <c r="AC245" s="25">
        <f>IF(Config!$B$7&gt;0,(W245/Config!$B$7)*Config!$B$4,0)</f>
        <v/>
      </c>
    </row>
    <row r="246" hidden="1" outlineLevel="1">
      <c r="A246" s="22" t="inlineStr">
        <is>
          <t>May</t>
        </is>
      </c>
      <c r="B246" s="22" t="n">
        <v>2026</v>
      </c>
      <c r="C246" s="22" t="inlineStr">
        <is>
          <t>25-04-2026</t>
        </is>
      </c>
      <c r="D246" s="23" t="n">
        <v>0.726724537037037</v>
      </c>
      <c r="E246" s="22" t="inlineStr">
        <is>
          <t>Dates_4-20162</t>
        </is>
      </c>
      <c r="F246" s="22" t="inlineStr">
        <is>
          <t>FG</t>
        </is>
      </c>
      <c r="G246" s="22" t="inlineStr">
        <is>
          <t>Healthy Desserts</t>
        </is>
      </c>
      <c r="H246" s="22" t="inlineStr">
        <is>
          <t xml:space="preserve">Coffee Rush Date Bite Farmley Tin Jar 200g	</t>
        </is>
      </c>
      <c r="I246" s="22" t="inlineStr">
        <is>
          <t>Coffee Date Bites</t>
        </is>
      </c>
      <c r="J246" s="24" t="n">
        <v>0.2</v>
      </c>
      <c r="K246" s="24" t="n">
        <v>120</v>
      </c>
      <c r="L246" s="22" t="inlineStr">
        <is>
          <t>Natures Basket Limited</t>
        </is>
      </c>
      <c r="M246" s="24" t="n">
        <v>24</v>
      </c>
      <c r="N246" s="22" t="inlineStr">
        <is>
          <t>Modern Trade</t>
        </is>
      </c>
      <c r="O246" s="22" t="inlineStr">
        <is>
          <t>Indore</t>
        </is>
      </c>
      <c r="P246" s="22" t="inlineStr">
        <is>
          <t>Value Added</t>
        </is>
      </c>
      <c r="Q246" s="22" t="inlineStr">
        <is>
          <t>Healthy Desserts</t>
        </is>
      </c>
      <c r="R246" s="25">
        <f>IF(Config!$B$4&gt;0,M246/Config!$B$4,0)</f>
        <v/>
      </c>
      <c r="S246" s="25">
        <f>IF(Config!$B$4&gt;0,K246/Config!$B$4,0)</f>
        <v/>
      </c>
      <c r="T246" s="25">
        <f>R246*Config!$B$7</f>
        <v/>
      </c>
      <c r="U246" s="25">
        <f>S246*Config!$B$7</f>
        <v/>
      </c>
      <c r="V246" s="25" t="n">
        <v>0</v>
      </c>
      <c r="W246" s="25" t="n">
        <v>0</v>
      </c>
      <c r="X246" s="26">
        <f>IF(T246&gt;0,V246/T246,0)</f>
        <v/>
      </c>
      <c r="Y246" s="26">
        <f>IF(U246&gt;0,W246/U246,0)</f>
        <v/>
      </c>
      <c r="Z246" s="25">
        <f>T246-V246</f>
        <v/>
      </c>
      <c r="AA246" s="25">
        <f>U246-W246</f>
        <v/>
      </c>
      <c r="AB246" s="25">
        <f>IF(Config!$B$7&gt;0,(V246/Config!$B$7)*Config!$B$4,0)</f>
        <v/>
      </c>
      <c r="AC246" s="25">
        <f>IF(Config!$B$7&gt;0,(W246/Config!$B$7)*Config!$B$4,0)</f>
        <v/>
      </c>
    </row>
    <row r="247" hidden="1" outlineLevel="1">
      <c r="A247" s="22" t="inlineStr">
        <is>
          <t>May</t>
        </is>
      </c>
      <c r="B247" s="22" t="n">
        <v>2026</v>
      </c>
      <c r="C247" s="22" t="inlineStr">
        <is>
          <t>25-04-2026</t>
        </is>
      </c>
      <c r="D247" s="23" t="n">
        <v>0.726724537037037</v>
      </c>
      <c r="E247" s="22" t="inlineStr">
        <is>
          <t>Dates_4-30101</t>
        </is>
      </c>
      <c r="F247" s="22" t="inlineStr">
        <is>
          <t>FG</t>
        </is>
      </c>
      <c r="G247" s="22" t="inlineStr">
        <is>
          <t>Healthy Desserts</t>
        </is>
      </c>
      <c r="H247" s="22" t="inlineStr">
        <is>
          <t>Dark Choco-Orange Date Bite Farmley Tin Jar 200g</t>
        </is>
      </c>
      <c r="I247" s="22" t="inlineStr">
        <is>
          <t>Date bites choco-Orange</t>
        </is>
      </c>
      <c r="J247" s="24" t="n">
        <v>0.2</v>
      </c>
      <c r="K247" s="24" t="n">
        <v>120</v>
      </c>
      <c r="L247" s="22" t="inlineStr">
        <is>
          <t>Natures Basket Limited</t>
        </is>
      </c>
      <c r="M247" s="24" t="n">
        <v>24</v>
      </c>
      <c r="N247" s="22" t="inlineStr">
        <is>
          <t>Modern Trade</t>
        </is>
      </c>
      <c r="O247" s="22" t="inlineStr">
        <is>
          <t>Indore</t>
        </is>
      </c>
      <c r="P247" s="22" t="inlineStr">
        <is>
          <t>Value Added</t>
        </is>
      </c>
      <c r="Q247" s="22" t="inlineStr">
        <is>
          <t>Healthy Desserts</t>
        </is>
      </c>
      <c r="R247" s="25">
        <f>IF(Config!$B$4&gt;0,M247/Config!$B$4,0)</f>
        <v/>
      </c>
      <c r="S247" s="25">
        <f>IF(Config!$B$4&gt;0,K247/Config!$B$4,0)</f>
        <v/>
      </c>
      <c r="T247" s="25">
        <f>R247*Config!$B$7</f>
        <v/>
      </c>
      <c r="U247" s="25">
        <f>S247*Config!$B$7</f>
        <v/>
      </c>
      <c r="V247" s="25" t="n">
        <v>0</v>
      </c>
      <c r="W247" s="25" t="n">
        <v>0</v>
      </c>
      <c r="X247" s="26">
        <f>IF(T247&gt;0,V247/T247,0)</f>
        <v/>
      </c>
      <c r="Y247" s="26">
        <f>IF(U247&gt;0,W247/U247,0)</f>
        <v/>
      </c>
      <c r="Z247" s="25">
        <f>T247-V247</f>
        <v/>
      </c>
      <c r="AA247" s="25">
        <f>U247-W247</f>
        <v/>
      </c>
      <c r="AB247" s="25">
        <f>IF(Config!$B$7&gt;0,(V247/Config!$B$7)*Config!$B$4,0)</f>
        <v/>
      </c>
      <c r="AC247" s="25">
        <f>IF(Config!$B$7&gt;0,(W247/Config!$B$7)*Config!$B$4,0)</f>
        <v/>
      </c>
    </row>
    <row r="248" hidden="1" outlineLevel="1">
      <c r="A248" s="22" t="inlineStr"/>
      <c r="B248" s="22" t="inlineStr"/>
      <c r="C248" s="22" t="inlineStr"/>
      <c r="D248" s="22" t="inlineStr"/>
      <c r="E248" s="22" t="inlineStr">
        <is>
          <t>Dates_4-30101</t>
        </is>
      </c>
      <c r="F248" s="22" t="inlineStr"/>
      <c r="G248" s="22" t="inlineStr">
        <is>
          <t>Desserts</t>
        </is>
      </c>
      <c r="H248" s="22" t="inlineStr">
        <is>
          <t>Dark Choco-Orange Date Bite Farmley Tin Jar 200g</t>
        </is>
      </c>
      <c r="I248" s="22" t="inlineStr"/>
      <c r="J248" s="24" t="n">
        <v>0</v>
      </c>
      <c r="K248" s="24" t="n">
        <v>0</v>
      </c>
      <c r="L248" s="22" t="inlineStr">
        <is>
          <t>Chahithi Agencies - 1</t>
        </is>
      </c>
      <c r="M248" s="24" t="n">
        <v>0</v>
      </c>
      <c r="N248" s="22" t="inlineStr">
        <is>
          <t>Modern Trade</t>
        </is>
      </c>
      <c r="O248" s="22" t="inlineStr">
        <is>
          <t>Indore</t>
        </is>
      </c>
      <c r="P248" s="22" t="inlineStr"/>
      <c r="Q248" s="22" t="inlineStr">
        <is>
          <t>Healthy Desserts</t>
        </is>
      </c>
      <c r="R248" s="25">
        <f>IF(Config!$B$4&gt;0,M248/Config!$B$4,0)</f>
        <v/>
      </c>
      <c r="S248" s="25">
        <f>IF(Config!$B$4&gt;0,K248/Config!$B$4,0)</f>
        <v/>
      </c>
      <c r="T248" s="25">
        <f>R248*Config!$B$7</f>
        <v/>
      </c>
      <c r="U248" s="25">
        <f>S248*Config!$B$7</f>
        <v/>
      </c>
      <c r="V248" s="25" t="n">
        <v>115.2</v>
      </c>
      <c r="W248" s="25" t="n">
        <v>576</v>
      </c>
      <c r="X248" s="26">
        <f>IF(T248&gt;0,V248/T248,0)</f>
        <v/>
      </c>
      <c r="Y248" s="26">
        <f>IF(U248&gt;0,W248/U248,0)</f>
        <v/>
      </c>
      <c r="Z248" s="25">
        <f>T248-V248</f>
        <v/>
      </c>
      <c r="AA248" s="25">
        <f>U248-W248</f>
        <v/>
      </c>
      <c r="AB248" s="25">
        <f>IF(Config!$B$7&gt;0,(V248/Config!$B$7)*Config!$B$4,0)</f>
        <v/>
      </c>
      <c r="AC248" s="25">
        <f>IF(Config!$B$7&gt;0,(W248/Config!$B$7)*Config!$B$4,0)</f>
        <v/>
      </c>
    </row>
    <row r="249" hidden="1" outlineLevel="1">
      <c r="A249" s="22" t="inlineStr"/>
      <c r="B249" s="22" t="inlineStr"/>
      <c r="C249" s="22" t="inlineStr"/>
      <c r="D249" s="22" t="inlineStr"/>
      <c r="E249" s="22" t="inlineStr">
        <is>
          <t>Dates_4-30567</t>
        </is>
      </c>
      <c r="F249" s="22" t="inlineStr"/>
      <c r="G249" s="22" t="inlineStr">
        <is>
          <t>Desserts</t>
        </is>
      </c>
      <c r="H249" s="22" t="inlineStr">
        <is>
          <t>Classic Date Bites Farmley Tin Jar 200 g</t>
        </is>
      </c>
      <c r="I249" s="22" t="inlineStr"/>
      <c r="J249" s="24" t="n">
        <v>0</v>
      </c>
      <c r="K249" s="24" t="n">
        <v>0</v>
      </c>
      <c r="L249" s="22" t="inlineStr">
        <is>
          <t>Chahithi Agencies - 1</t>
        </is>
      </c>
      <c r="M249" s="24" t="n">
        <v>0</v>
      </c>
      <c r="N249" s="22" t="inlineStr">
        <is>
          <t>Modern Trade</t>
        </is>
      </c>
      <c r="O249" s="22" t="inlineStr">
        <is>
          <t>Indore</t>
        </is>
      </c>
      <c r="P249" s="22" t="inlineStr"/>
      <c r="Q249" s="22" t="inlineStr">
        <is>
          <t>Healthy Desserts</t>
        </is>
      </c>
      <c r="R249" s="25">
        <f>IF(Config!$B$4&gt;0,M249/Config!$B$4,0)</f>
        <v/>
      </c>
      <c r="S249" s="25">
        <f>IF(Config!$B$4&gt;0,K249/Config!$B$4,0)</f>
        <v/>
      </c>
      <c r="T249" s="25">
        <f>R249*Config!$B$7</f>
        <v/>
      </c>
      <c r="U249" s="25">
        <f>S249*Config!$B$7</f>
        <v/>
      </c>
      <c r="V249" s="25" t="n">
        <v>43.2</v>
      </c>
      <c r="W249" s="25" t="n">
        <v>216</v>
      </c>
      <c r="X249" s="26">
        <f>IF(T249&gt;0,V249/T249,0)</f>
        <v/>
      </c>
      <c r="Y249" s="26">
        <f>IF(U249&gt;0,W249/U249,0)</f>
        <v/>
      </c>
      <c r="Z249" s="25">
        <f>T249-V249</f>
        <v/>
      </c>
      <c r="AA249" s="25">
        <f>U249-W249</f>
        <v/>
      </c>
      <c r="AB249" s="25">
        <f>IF(Config!$B$7&gt;0,(V249/Config!$B$7)*Config!$B$4,0)</f>
        <v/>
      </c>
      <c r="AC249" s="25">
        <f>IF(Config!$B$7&gt;0,(W249/Config!$B$7)*Config!$B$4,0)</f>
        <v/>
      </c>
    </row>
    <row r="250" hidden="1" outlineLevel="1">
      <c r="A250" s="22" t="inlineStr"/>
      <c r="B250" s="22" t="inlineStr"/>
      <c r="C250" s="22" t="inlineStr"/>
      <c r="D250" s="22" t="inlineStr"/>
      <c r="E250" s="22" t="inlineStr">
        <is>
          <t>Dry Fruit Mix_15-2402</t>
        </is>
      </c>
      <c r="F250" s="22" t="inlineStr"/>
      <c r="G250" s="22" t="inlineStr">
        <is>
          <t>Dry Fruit Mix</t>
        </is>
      </c>
      <c r="H250" s="22" t="inlineStr">
        <is>
          <t>Trail Mix Farmley Standee Pouch 200 g</t>
        </is>
      </c>
      <c r="I250" s="22" t="inlineStr"/>
      <c r="J250" s="24" t="n">
        <v>0</v>
      </c>
      <c r="K250" s="24" t="n">
        <v>0</v>
      </c>
      <c r="L250" s="22" t="inlineStr">
        <is>
          <t>Chahithi Agencies - 1</t>
        </is>
      </c>
      <c r="M250" s="24" t="n">
        <v>0</v>
      </c>
      <c r="N250" s="22" t="inlineStr">
        <is>
          <t>Modern Trade</t>
        </is>
      </c>
      <c r="O250" s="22" t="inlineStr">
        <is>
          <t>Indore</t>
        </is>
      </c>
      <c r="P250" s="22" t="inlineStr"/>
      <c r="Q250" s="22" t="inlineStr">
        <is>
          <t>Trail Mixes</t>
        </is>
      </c>
      <c r="R250" s="25">
        <f>IF(Config!$B$4&gt;0,M250/Config!$B$4,0)</f>
        <v/>
      </c>
      <c r="S250" s="25">
        <f>IF(Config!$B$4&gt;0,K250/Config!$B$4,0)</f>
        <v/>
      </c>
      <c r="T250" s="25">
        <f>R250*Config!$B$7</f>
        <v/>
      </c>
      <c r="U250" s="25">
        <f>S250*Config!$B$7</f>
        <v/>
      </c>
      <c r="V250" s="25" t="n">
        <v>18</v>
      </c>
      <c r="W250" s="25" t="n">
        <v>90</v>
      </c>
      <c r="X250" s="26">
        <f>IF(T250&gt;0,V250/T250,0)</f>
        <v/>
      </c>
      <c r="Y250" s="26">
        <f>IF(U250&gt;0,W250/U250,0)</f>
        <v/>
      </c>
      <c r="Z250" s="25">
        <f>T250-V250</f>
        <v/>
      </c>
      <c r="AA250" s="25">
        <f>U250-W250</f>
        <v/>
      </c>
      <c r="AB250" s="25">
        <f>IF(Config!$B$7&gt;0,(V250/Config!$B$7)*Config!$B$4,0)</f>
        <v/>
      </c>
      <c r="AC250" s="25">
        <f>IF(Config!$B$7&gt;0,(W250/Config!$B$7)*Config!$B$4,0)</f>
        <v/>
      </c>
    </row>
    <row r="251" hidden="1" outlineLevel="1">
      <c r="A251" s="22" t="inlineStr"/>
      <c r="B251" s="22" t="inlineStr"/>
      <c r="C251" s="22" t="inlineStr"/>
      <c r="D251" s="22" t="inlineStr"/>
      <c r="E251" s="22" t="inlineStr">
        <is>
          <t>Dry Fruit Mix_15-2403</t>
        </is>
      </c>
      <c r="F251" s="22" t="inlineStr"/>
      <c r="G251" s="22" t="inlineStr">
        <is>
          <t>Dry Fruit Mix</t>
        </is>
      </c>
      <c r="H251" s="22" t="inlineStr">
        <is>
          <t>Seed Mix Farmley Standee Pouch 200 g</t>
        </is>
      </c>
      <c r="I251" s="22" t="inlineStr"/>
      <c r="J251" s="24" t="n">
        <v>0</v>
      </c>
      <c r="K251" s="24" t="n">
        <v>0</v>
      </c>
      <c r="L251" s="22" t="inlineStr">
        <is>
          <t>Chahithi Agencies - 1</t>
        </is>
      </c>
      <c r="M251" s="24" t="n">
        <v>0</v>
      </c>
      <c r="N251" s="22" t="inlineStr">
        <is>
          <t>Modern Trade</t>
        </is>
      </c>
      <c r="O251" s="22" t="inlineStr">
        <is>
          <t>Indore</t>
        </is>
      </c>
      <c r="P251" s="22" t="inlineStr"/>
      <c r="Q251" s="22" t="inlineStr">
        <is>
          <t>Seed Mix</t>
        </is>
      </c>
      <c r="R251" s="25">
        <f>IF(Config!$B$4&gt;0,M251/Config!$B$4,0)</f>
        <v/>
      </c>
      <c r="S251" s="25">
        <f>IF(Config!$B$4&gt;0,K251/Config!$B$4,0)</f>
        <v/>
      </c>
      <c r="T251" s="25">
        <f>R251*Config!$B$7</f>
        <v/>
      </c>
      <c r="U251" s="25">
        <f>S251*Config!$B$7</f>
        <v/>
      </c>
      <c r="V251" s="25" t="n">
        <v>42</v>
      </c>
      <c r="W251" s="25" t="n">
        <v>210</v>
      </c>
      <c r="X251" s="26">
        <f>IF(T251&gt;0,V251/T251,0)</f>
        <v/>
      </c>
      <c r="Y251" s="26">
        <f>IF(U251&gt;0,W251/U251,0)</f>
        <v/>
      </c>
      <c r="Z251" s="25">
        <f>T251-V251</f>
        <v/>
      </c>
      <c r="AA251" s="25">
        <f>U251-W251</f>
        <v/>
      </c>
      <c r="AB251" s="25">
        <f>IF(Config!$B$7&gt;0,(V251/Config!$B$7)*Config!$B$4,0)</f>
        <v/>
      </c>
      <c r="AC251" s="25">
        <f>IF(Config!$B$7&gt;0,(W251/Config!$B$7)*Config!$B$4,0)</f>
        <v/>
      </c>
    </row>
    <row r="252" hidden="1" outlineLevel="1">
      <c r="A252" s="22" t="inlineStr"/>
      <c r="B252" s="22" t="inlineStr"/>
      <c r="C252" s="22" t="inlineStr"/>
      <c r="D252" s="22" t="inlineStr"/>
      <c r="E252" s="22" t="inlineStr">
        <is>
          <t>Dry Fruit Mix_15-2404</t>
        </is>
      </c>
      <c r="F252" s="22" t="inlineStr"/>
      <c r="G252" s="22" t="inlineStr">
        <is>
          <t>Dry Fruit Mix</t>
        </is>
      </c>
      <c r="H252" s="22" t="inlineStr">
        <is>
          <t>Berry Mix Farmley Standee Pouch 200 g</t>
        </is>
      </c>
      <c r="I252" s="22" t="inlineStr"/>
      <c r="J252" s="24" t="n">
        <v>0</v>
      </c>
      <c r="K252" s="24" t="n">
        <v>0</v>
      </c>
      <c r="L252" s="22" t="inlineStr">
        <is>
          <t>Chahithi Agencies - 1</t>
        </is>
      </c>
      <c r="M252" s="24" t="n">
        <v>0</v>
      </c>
      <c r="N252" s="22" t="inlineStr">
        <is>
          <t>Modern Trade</t>
        </is>
      </c>
      <c r="O252" s="22" t="inlineStr">
        <is>
          <t>Indore</t>
        </is>
      </c>
      <c r="P252" s="22" t="inlineStr"/>
      <c r="Q252" s="22" t="inlineStr">
        <is>
          <t>Berry Mix</t>
        </is>
      </c>
      <c r="R252" s="25">
        <f>IF(Config!$B$4&gt;0,M252/Config!$B$4,0)</f>
        <v/>
      </c>
      <c r="S252" s="25">
        <f>IF(Config!$B$4&gt;0,K252/Config!$B$4,0)</f>
        <v/>
      </c>
      <c r="T252" s="25">
        <f>R252*Config!$B$7</f>
        <v/>
      </c>
      <c r="U252" s="25">
        <f>S252*Config!$B$7</f>
        <v/>
      </c>
      <c r="V252" s="25" t="n">
        <v>42</v>
      </c>
      <c r="W252" s="25" t="n">
        <v>210</v>
      </c>
      <c r="X252" s="26">
        <f>IF(T252&gt;0,V252/T252,0)</f>
        <v/>
      </c>
      <c r="Y252" s="26">
        <f>IF(U252&gt;0,W252/U252,0)</f>
        <v/>
      </c>
      <c r="Z252" s="25">
        <f>T252-V252</f>
        <v/>
      </c>
      <c r="AA252" s="25">
        <f>U252-W252</f>
        <v/>
      </c>
      <c r="AB252" s="25">
        <f>IF(Config!$B$7&gt;0,(V252/Config!$B$7)*Config!$B$4,0)</f>
        <v/>
      </c>
      <c r="AC252" s="25">
        <f>IF(Config!$B$7&gt;0,(W252/Config!$B$7)*Config!$B$4,0)</f>
        <v/>
      </c>
    </row>
    <row r="253" hidden="1" outlineLevel="1">
      <c r="A253" s="22" t="inlineStr"/>
      <c r="B253" s="22" t="inlineStr"/>
      <c r="C253" s="22" t="inlineStr"/>
      <c r="D253" s="22" t="inlineStr"/>
      <c r="E253" s="22" t="inlineStr">
        <is>
          <t>Dry Fruit Mix_15-2801</t>
        </is>
      </c>
      <c r="F253" s="22" t="inlineStr"/>
      <c r="G253" s="22" t="inlineStr">
        <is>
          <t>Dry Fruit Mix</t>
        </is>
      </c>
      <c r="H253" s="22" t="inlineStr">
        <is>
          <t>Premium Panchmeva Farmley Jar 405 g</t>
        </is>
      </c>
      <c r="I253" s="22" t="inlineStr"/>
      <c r="J253" s="24" t="n">
        <v>0</v>
      </c>
      <c r="K253" s="24" t="n">
        <v>0</v>
      </c>
      <c r="L253" s="22" t="inlineStr">
        <is>
          <t>Chahithi Agencies - 1</t>
        </is>
      </c>
      <c r="M253" s="24" t="n">
        <v>0</v>
      </c>
      <c r="N253" s="22" t="inlineStr">
        <is>
          <t>Modern Trade</t>
        </is>
      </c>
      <c r="O253" s="22" t="inlineStr">
        <is>
          <t>Indore</t>
        </is>
      </c>
      <c r="P253" s="22" t="inlineStr"/>
      <c r="Q253" s="22" t="inlineStr">
        <is>
          <t>Trail Mixes</t>
        </is>
      </c>
      <c r="R253" s="25">
        <f>IF(Config!$B$4&gt;0,M253/Config!$B$4,0)</f>
        <v/>
      </c>
      <c r="S253" s="25">
        <f>IF(Config!$B$4&gt;0,K253/Config!$B$4,0)</f>
        <v/>
      </c>
      <c r="T253" s="25">
        <f>R253*Config!$B$7</f>
        <v/>
      </c>
      <c r="U253" s="25">
        <f>S253*Config!$B$7</f>
        <v/>
      </c>
      <c r="V253" s="25" t="n">
        <v>252.72</v>
      </c>
      <c r="W253" s="25" t="n">
        <v>624</v>
      </c>
      <c r="X253" s="26">
        <f>IF(T253&gt;0,V253/T253,0)</f>
        <v/>
      </c>
      <c r="Y253" s="26">
        <f>IF(U253&gt;0,W253/U253,0)</f>
        <v/>
      </c>
      <c r="Z253" s="25">
        <f>T253-V253</f>
        <v/>
      </c>
      <c r="AA253" s="25">
        <f>U253-W253</f>
        <v/>
      </c>
      <c r="AB253" s="25">
        <f>IF(Config!$B$7&gt;0,(V253/Config!$B$7)*Config!$B$4,0)</f>
        <v/>
      </c>
      <c r="AC253" s="25">
        <f>IF(Config!$B$7&gt;0,(W253/Config!$B$7)*Config!$B$4,0)</f>
        <v/>
      </c>
    </row>
    <row r="254" hidden="1" outlineLevel="1">
      <c r="A254" s="22" t="inlineStr"/>
      <c r="B254" s="22" t="inlineStr"/>
      <c r="C254" s="22" t="inlineStr"/>
      <c r="D254" s="22" t="inlineStr"/>
      <c r="E254" s="22" t="inlineStr">
        <is>
          <t>Seeds_11-2541</t>
        </is>
      </c>
      <c r="F254" s="22" t="inlineStr"/>
      <c r="G254" s="22" t="inlineStr">
        <is>
          <t>Seeds</t>
        </is>
      </c>
      <c r="H254" s="22" t="inlineStr">
        <is>
          <t>Premium Chia Seeds Farmley Standee Pouch 200 g</t>
        </is>
      </c>
      <c r="I254" s="22" t="inlineStr"/>
      <c r="J254" s="24" t="n">
        <v>0</v>
      </c>
      <c r="K254" s="24" t="n">
        <v>0</v>
      </c>
      <c r="L254" s="22" t="inlineStr">
        <is>
          <t>Chahithi Agencies - 1</t>
        </is>
      </c>
      <c r="M254" s="24" t="n">
        <v>0</v>
      </c>
      <c r="N254" s="22" t="inlineStr">
        <is>
          <t>Modern Trade</t>
        </is>
      </c>
      <c r="O254" s="22" t="inlineStr">
        <is>
          <t>Indore</t>
        </is>
      </c>
      <c r="P254" s="22" t="inlineStr"/>
      <c r="Q254" s="22" t="inlineStr">
        <is>
          <t>Chia Seeds</t>
        </is>
      </c>
      <c r="R254" s="25">
        <f>IF(Config!$B$4&gt;0,M254/Config!$B$4,0)</f>
        <v/>
      </c>
      <c r="S254" s="25">
        <f>IF(Config!$B$4&gt;0,K254/Config!$B$4,0)</f>
        <v/>
      </c>
      <c r="T254" s="25">
        <f>R254*Config!$B$7</f>
        <v/>
      </c>
      <c r="U254" s="25">
        <f>S254*Config!$B$7</f>
        <v/>
      </c>
      <c r="V254" s="25" t="n">
        <v>96</v>
      </c>
      <c r="W254" s="25" t="n">
        <v>480</v>
      </c>
      <c r="X254" s="26">
        <f>IF(T254&gt;0,V254/T254,0)</f>
        <v/>
      </c>
      <c r="Y254" s="26">
        <f>IF(U254&gt;0,W254/U254,0)</f>
        <v/>
      </c>
      <c r="Z254" s="25">
        <f>T254-V254</f>
        <v/>
      </c>
      <c r="AA254" s="25">
        <f>U254-W254</f>
        <v/>
      </c>
      <c r="AB254" s="25">
        <f>IF(Config!$B$7&gt;0,(V254/Config!$B$7)*Config!$B$4,0)</f>
        <v/>
      </c>
      <c r="AC254" s="25">
        <f>IF(Config!$B$7&gt;0,(W254/Config!$B$7)*Config!$B$4,0)</f>
        <v/>
      </c>
    </row>
    <row r="255" hidden="1" outlineLevel="1">
      <c r="A255" s="22" t="inlineStr"/>
      <c r="B255" s="22" t="inlineStr"/>
      <c r="C255" s="22" t="inlineStr"/>
      <c r="D255" s="22" t="inlineStr"/>
      <c r="E255" s="22" t="inlineStr">
        <is>
          <t>Seeds_11-2542</t>
        </is>
      </c>
      <c r="F255" s="22" t="inlineStr"/>
      <c r="G255" s="22" t="inlineStr">
        <is>
          <t>Seeds</t>
        </is>
      </c>
      <c r="H255" s="22" t="inlineStr">
        <is>
          <t>Premium Jumbo Pumpkin Seeds Farmley Standee Pouch 200 g</t>
        </is>
      </c>
      <c r="I255" s="22" t="inlineStr"/>
      <c r="J255" s="24" t="n">
        <v>0</v>
      </c>
      <c r="K255" s="24" t="n">
        <v>0</v>
      </c>
      <c r="L255" s="22" t="inlineStr">
        <is>
          <t>Chahithi Agencies - 1</t>
        </is>
      </c>
      <c r="M255" s="24" t="n">
        <v>0</v>
      </c>
      <c r="N255" s="22" t="inlineStr">
        <is>
          <t>Modern Trade</t>
        </is>
      </c>
      <c r="O255" s="22" t="inlineStr">
        <is>
          <t>Indore</t>
        </is>
      </c>
      <c r="P255" s="22" t="inlineStr"/>
      <c r="Q255" s="22" t="inlineStr">
        <is>
          <t>Other Seeds</t>
        </is>
      </c>
      <c r="R255" s="25">
        <f>IF(Config!$B$4&gt;0,M255/Config!$B$4,0)</f>
        <v/>
      </c>
      <c r="S255" s="25">
        <f>IF(Config!$B$4&gt;0,K255/Config!$B$4,0)</f>
        <v/>
      </c>
      <c r="T255" s="25">
        <f>R255*Config!$B$7</f>
        <v/>
      </c>
      <c r="U255" s="25">
        <f>S255*Config!$B$7</f>
        <v/>
      </c>
      <c r="V255" s="25" t="n">
        <v>48</v>
      </c>
      <c r="W255" s="25" t="n">
        <v>240</v>
      </c>
      <c r="X255" s="26">
        <f>IF(T255&gt;0,V255/T255,0)</f>
        <v/>
      </c>
      <c r="Y255" s="26">
        <f>IF(U255&gt;0,W255/U255,0)</f>
        <v/>
      </c>
      <c r="Z255" s="25">
        <f>T255-V255</f>
        <v/>
      </c>
      <c r="AA255" s="25">
        <f>U255-W255</f>
        <v/>
      </c>
      <c r="AB255" s="25">
        <f>IF(Config!$B$7&gt;0,(V255/Config!$B$7)*Config!$B$4,0)</f>
        <v/>
      </c>
      <c r="AC255" s="25">
        <f>IF(Config!$B$7&gt;0,(W255/Config!$B$7)*Config!$B$4,0)</f>
        <v/>
      </c>
    </row>
    <row r="256" hidden="1" outlineLevel="1">
      <c r="A256" s="22" t="inlineStr"/>
      <c r="B256" s="22" t="inlineStr"/>
      <c r="C256" s="22" t="inlineStr"/>
      <c r="D256" s="22" t="inlineStr"/>
      <c r="E256" s="22" t="inlineStr">
        <is>
          <t>Walnut_12-1535</t>
        </is>
      </c>
      <c r="F256" s="22" t="inlineStr"/>
      <c r="G256" s="22" t="inlineStr">
        <is>
          <t>Walnut</t>
        </is>
      </c>
      <c r="H256" s="22" t="inlineStr">
        <is>
          <t>Premium Broken Walnut Kernels Farmley Standee Pouch 200 g</t>
        </is>
      </c>
      <c r="I256" s="22" t="inlineStr"/>
      <c r="J256" s="24" t="n">
        <v>0</v>
      </c>
      <c r="K256" s="24" t="n">
        <v>0</v>
      </c>
      <c r="L256" s="22" t="inlineStr">
        <is>
          <t>Chahithi Agencies - 1</t>
        </is>
      </c>
      <c r="M256" s="24" t="n">
        <v>0</v>
      </c>
      <c r="N256" s="22" t="inlineStr">
        <is>
          <t>Modern Trade</t>
        </is>
      </c>
      <c r="O256" s="22" t="inlineStr">
        <is>
          <t>Indore</t>
        </is>
      </c>
      <c r="P256" s="22" t="inlineStr"/>
      <c r="Q256" s="22" t="inlineStr">
        <is>
          <t>Walnut</t>
        </is>
      </c>
      <c r="R256" s="25">
        <f>IF(Config!$B$4&gt;0,M256/Config!$B$4,0)</f>
        <v/>
      </c>
      <c r="S256" s="25">
        <f>IF(Config!$B$4&gt;0,K256/Config!$B$4,0)</f>
        <v/>
      </c>
      <c r="T256" s="25">
        <f>R256*Config!$B$7</f>
        <v/>
      </c>
      <c r="U256" s="25">
        <f>S256*Config!$B$7</f>
        <v/>
      </c>
      <c r="V256" s="25" t="n">
        <v>38.4</v>
      </c>
      <c r="W256" s="25" t="n">
        <v>192</v>
      </c>
      <c r="X256" s="26">
        <f>IF(T256&gt;0,V256/T256,0)</f>
        <v/>
      </c>
      <c r="Y256" s="26">
        <f>IF(U256&gt;0,W256/U256,0)</f>
        <v/>
      </c>
      <c r="Z256" s="25">
        <f>T256-V256</f>
        <v/>
      </c>
      <c r="AA256" s="25">
        <f>U256-W256</f>
        <v/>
      </c>
      <c r="AB256" s="25">
        <f>IF(Config!$B$7&gt;0,(V256/Config!$B$7)*Config!$B$4,0)</f>
        <v/>
      </c>
      <c r="AC256" s="25">
        <f>IF(Config!$B$7&gt;0,(W256/Config!$B$7)*Config!$B$4,0)</f>
        <v/>
      </c>
    </row>
    <row r="257" hidden="1" outlineLevel="1">
      <c r="A257" s="22" t="inlineStr"/>
      <c r="B257" s="22" t="inlineStr"/>
      <c r="C257" s="22" t="inlineStr"/>
      <c r="D257" s="22" t="inlineStr"/>
      <c r="E257" s="22" t="inlineStr">
        <is>
          <t>Dates_04-30057</t>
        </is>
      </c>
      <c r="F257" s="22" t="inlineStr"/>
      <c r="G257" s="22" t="inlineStr">
        <is>
          <t>Desserts</t>
        </is>
      </c>
      <c r="H257" s="22" t="inlineStr">
        <is>
          <t>Apple Pie Date Bite Farmley Tin Jar 200g</t>
        </is>
      </c>
      <c r="I257" s="22" t="inlineStr"/>
      <c r="J257" s="24" t="n">
        <v>0</v>
      </c>
      <c r="K257" s="24" t="n">
        <v>0</v>
      </c>
      <c r="L257" s="22" t="inlineStr">
        <is>
          <t>Paridh Marketing</t>
        </is>
      </c>
      <c r="M257" s="24" t="n">
        <v>0</v>
      </c>
      <c r="N257" s="22" t="inlineStr">
        <is>
          <t>Modern Trade</t>
        </is>
      </c>
      <c r="O257" s="22" t="inlineStr">
        <is>
          <t>Indore</t>
        </is>
      </c>
      <c r="P257" s="22" t="inlineStr"/>
      <c r="Q257" s="22" t="inlineStr">
        <is>
          <t>Healthy Desserts</t>
        </is>
      </c>
      <c r="R257" s="25">
        <f>IF(Config!$B$4&gt;0,M257/Config!$B$4,0)</f>
        <v/>
      </c>
      <c r="S257" s="25">
        <f>IF(Config!$B$4&gt;0,K257/Config!$B$4,0)</f>
        <v/>
      </c>
      <c r="T257" s="25">
        <f>R257*Config!$B$7</f>
        <v/>
      </c>
      <c r="U257" s="25">
        <f>S257*Config!$B$7</f>
        <v/>
      </c>
      <c r="V257" s="25" t="n">
        <v>14.4</v>
      </c>
      <c r="W257" s="25" t="n">
        <v>72</v>
      </c>
      <c r="X257" s="26">
        <f>IF(T257&gt;0,V257/T257,0)</f>
        <v/>
      </c>
      <c r="Y257" s="26">
        <f>IF(U257&gt;0,W257/U257,0)</f>
        <v/>
      </c>
      <c r="Z257" s="25">
        <f>T257-V257</f>
        <v/>
      </c>
      <c r="AA257" s="25">
        <f>U257-W257</f>
        <v/>
      </c>
      <c r="AB257" s="25">
        <f>IF(Config!$B$7&gt;0,(V257/Config!$B$7)*Config!$B$4,0)</f>
        <v/>
      </c>
      <c r="AC257" s="25">
        <f>IF(Config!$B$7&gt;0,(W257/Config!$B$7)*Config!$B$4,0)</f>
        <v/>
      </c>
    </row>
    <row r="258" hidden="1" outlineLevel="1">
      <c r="A258" s="22" t="inlineStr"/>
      <c r="B258" s="22" t="inlineStr"/>
      <c r="C258" s="22" t="inlineStr"/>
      <c r="D258" s="22" t="inlineStr"/>
      <c r="E258" s="22" t="inlineStr">
        <is>
          <t>Dates_4-30567</t>
        </is>
      </c>
      <c r="F258" s="22" t="inlineStr"/>
      <c r="G258" s="22" t="inlineStr">
        <is>
          <t>Desserts</t>
        </is>
      </c>
      <c r="H258" s="22" t="inlineStr">
        <is>
          <t>Classic Date Bites Farmley Tin Jar 200 g</t>
        </is>
      </c>
      <c r="I258" s="22" t="inlineStr"/>
      <c r="J258" s="24" t="n">
        <v>0</v>
      </c>
      <c r="K258" s="24" t="n">
        <v>0</v>
      </c>
      <c r="L258" s="22" t="inlineStr">
        <is>
          <t>Paridh Marketing</t>
        </is>
      </c>
      <c r="M258" s="24" t="n">
        <v>0</v>
      </c>
      <c r="N258" s="22" t="inlineStr">
        <is>
          <t>Modern Trade</t>
        </is>
      </c>
      <c r="O258" s="22" t="inlineStr">
        <is>
          <t>Indore</t>
        </is>
      </c>
      <c r="P258" s="22" t="inlineStr"/>
      <c r="Q258" s="22" t="inlineStr">
        <is>
          <t>Healthy Desserts</t>
        </is>
      </c>
      <c r="R258" s="25">
        <f>IF(Config!$B$4&gt;0,M258/Config!$B$4,0)</f>
        <v/>
      </c>
      <c r="S258" s="25">
        <f>IF(Config!$B$4&gt;0,K258/Config!$B$4,0)</f>
        <v/>
      </c>
      <c r="T258" s="25">
        <f>R258*Config!$B$7</f>
        <v/>
      </c>
      <c r="U258" s="25">
        <f>S258*Config!$B$7</f>
        <v/>
      </c>
      <c r="V258" s="25" t="n">
        <v>115.2</v>
      </c>
      <c r="W258" s="25" t="n">
        <v>576</v>
      </c>
      <c r="X258" s="26">
        <f>IF(T258&gt;0,V258/T258,0)</f>
        <v/>
      </c>
      <c r="Y258" s="26">
        <f>IF(U258&gt;0,W258/U258,0)</f>
        <v/>
      </c>
      <c r="Z258" s="25">
        <f>T258-V258</f>
        <v/>
      </c>
      <c r="AA258" s="25">
        <f>U258-W258</f>
        <v/>
      </c>
      <c r="AB258" s="25">
        <f>IF(Config!$B$7&gt;0,(V258/Config!$B$7)*Config!$B$4,0)</f>
        <v/>
      </c>
      <c r="AC258" s="25">
        <f>IF(Config!$B$7&gt;0,(W258/Config!$B$7)*Config!$B$4,0)</f>
        <v/>
      </c>
    </row>
    <row r="259" hidden="1" outlineLevel="1">
      <c r="A259" s="22" t="inlineStr"/>
      <c r="B259" s="22" t="inlineStr"/>
      <c r="C259" s="22" t="inlineStr"/>
      <c r="D259" s="22" t="inlineStr"/>
      <c r="E259" s="22" t="inlineStr">
        <is>
          <t>Dry Fruit Mix_15-2403</t>
        </is>
      </c>
      <c r="F259" s="22" t="inlineStr"/>
      <c r="G259" s="22" t="inlineStr">
        <is>
          <t>Dry Fruit Mix</t>
        </is>
      </c>
      <c r="H259" s="22" t="inlineStr">
        <is>
          <t>Seed Mix Farmley Standee Pouch 200 g</t>
        </is>
      </c>
      <c r="I259" s="22" t="inlineStr"/>
      <c r="J259" s="24" t="n">
        <v>0</v>
      </c>
      <c r="K259" s="24" t="n">
        <v>0</v>
      </c>
      <c r="L259" s="22" t="inlineStr">
        <is>
          <t>Paridh Marketing</t>
        </is>
      </c>
      <c r="M259" s="24" t="n">
        <v>0</v>
      </c>
      <c r="N259" s="22" t="inlineStr">
        <is>
          <t>Modern Trade</t>
        </is>
      </c>
      <c r="O259" s="22" t="inlineStr">
        <is>
          <t>Indore</t>
        </is>
      </c>
      <c r="P259" s="22" t="inlineStr"/>
      <c r="Q259" s="22" t="inlineStr">
        <is>
          <t>Seed Mix</t>
        </is>
      </c>
      <c r="R259" s="25">
        <f>IF(Config!$B$4&gt;0,M259/Config!$B$4,0)</f>
        <v/>
      </c>
      <c r="S259" s="25">
        <f>IF(Config!$B$4&gt;0,K259/Config!$B$4,0)</f>
        <v/>
      </c>
      <c r="T259" s="25">
        <f>R259*Config!$B$7</f>
        <v/>
      </c>
      <c r="U259" s="25">
        <f>S259*Config!$B$7</f>
        <v/>
      </c>
      <c r="V259" s="25" t="n">
        <v>12</v>
      </c>
      <c r="W259" s="25" t="n">
        <v>60</v>
      </c>
      <c r="X259" s="26">
        <f>IF(T259&gt;0,V259/T259,0)</f>
        <v/>
      </c>
      <c r="Y259" s="26">
        <f>IF(U259&gt;0,W259/U259,0)</f>
        <v/>
      </c>
      <c r="Z259" s="25">
        <f>T259-V259</f>
        <v/>
      </c>
      <c r="AA259" s="25">
        <f>U259-W259</f>
        <v/>
      </c>
      <c r="AB259" s="25">
        <f>IF(Config!$B$7&gt;0,(V259/Config!$B$7)*Config!$B$4,0)</f>
        <v/>
      </c>
      <c r="AC259" s="25">
        <f>IF(Config!$B$7&gt;0,(W259/Config!$B$7)*Config!$B$4,0)</f>
        <v/>
      </c>
    </row>
    <row r="260" hidden="1" outlineLevel="1">
      <c r="A260" s="22" t="inlineStr"/>
      <c r="B260" s="22" t="inlineStr"/>
      <c r="C260" s="22" t="inlineStr"/>
      <c r="D260" s="22" t="inlineStr"/>
      <c r="E260" s="22" t="inlineStr">
        <is>
          <t>Dry Fruit Mix_15-2404</t>
        </is>
      </c>
      <c r="F260" s="22" t="inlineStr"/>
      <c r="G260" s="22" t="inlineStr">
        <is>
          <t>Dry Fruit Mix</t>
        </is>
      </c>
      <c r="H260" s="22" t="inlineStr">
        <is>
          <t>Berry Mix Farmley Standee Pouch 200 g</t>
        </is>
      </c>
      <c r="I260" s="22" t="inlineStr"/>
      <c r="J260" s="24" t="n">
        <v>0</v>
      </c>
      <c r="K260" s="24" t="n">
        <v>0</v>
      </c>
      <c r="L260" s="22" t="inlineStr">
        <is>
          <t>Paridh Marketing</t>
        </is>
      </c>
      <c r="M260" s="24" t="n">
        <v>0</v>
      </c>
      <c r="N260" s="22" t="inlineStr">
        <is>
          <t>Modern Trade</t>
        </is>
      </c>
      <c r="O260" s="22" t="inlineStr">
        <is>
          <t>Indore</t>
        </is>
      </c>
      <c r="P260" s="22" t="inlineStr"/>
      <c r="Q260" s="22" t="inlineStr">
        <is>
          <t>Berry Mix</t>
        </is>
      </c>
      <c r="R260" s="25">
        <f>IF(Config!$B$4&gt;0,M260/Config!$B$4,0)</f>
        <v/>
      </c>
      <c r="S260" s="25">
        <f>IF(Config!$B$4&gt;0,K260/Config!$B$4,0)</f>
        <v/>
      </c>
      <c r="T260" s="25">
        <f>R260*Config!$B$7</f>
        <v/>
      </c>
      <c r="U260" s="25">
        <f>S260*Config!$B$7</f>
        <v/>
      </c>
      <c r="V260" s="25" t="n">
        <v>6</v>
      </c>
      <c r="W260" s="25" t="n">
        <v>30</v>
      </c>
      <c r="X260" s="26">
        <f>IF(T260&gt;0,V260/T260,0)</f>
        <v/>
      </c>
      <c r="Y260" s="26">
        <f>IF(U260&gt;0,W260/U260,0)</f>
        <v/>
      </c>
      <c r="Z260" s="25">
        <f>T260-V260</f>
        <v/>
      </c>
      <c r="AA260" s="25">
        <f>U260-W260</f>
        <v/>
      </c>
      <c r="AB260" s="25">
        <f>IF(Config!$B$7&gt;0,(V260/Config!$B$7)*Config!$B$4,0)</f>
        <v/>
      </c>
      <c r="AC260" s="25">
        <f>IF(Config!$B$7&gt;0,(W260/Config!$B$7)*Config!$B$4,0)</f>
        <v/>
      </c>
    </row>
    <row r="261" hidden="1" outlineLevel="1">
      <c r="A261" s="22" t="inlineStr"/>
      <c r="B261" s="22" t="inlineStr"/>
      <c r="C261" s="22" t="inlineStr"/>
      <c r="D261" s="22" t="inlineStr"/>
      <c r="E261" s="22" t="inlineStr">
        <is>
          <t>Dry Fruit Mix_15-2801</t>
        </is>
      </c>
      <c r="F261" s="22" t="inlineStr"/>
      <c r="G261" s="22" t="inlineStr">
        <is>
          <t>Dry Fruit Mix</t>
        </is>
      </c>
      <c r="H261" s="22" t="inlineStr">
        <is>
          <t>Premium Panchmeva Farmley Jar 405 g</t>
        </is>
      </c>
      <c r="I261" s="22" t="inlineStr"/>
      <c r="J261" s="24" t="n">
        <v>0</v>
      </c>
      <c r="K261" s="24" t="n">
        <v>0</v>
      </c>
      <c r="L261" s="22" t="inlineStr">
        <is>
          <t>Paridh Marketing</t>
        </is>
      </c>
      <c r="M261" s="24" t="n">
        <v>0</v>
      </c>
      <c r="N261" s="22" t="inlineStr">
        <is>
          <t>Modern Trade</t>
        </is>
      </c>
      <c r="O261" s="22" t="inlineStr">
        <is>
          <t>Indore</t>
        </is>
      </c>
      <c r="P261" s="22" t="inlineStr"/>
      <c r="Q261" s="22" t="inlineStr">
        <is>
          <t>Trail Mixes</t>
        </is>
      </c>
      <c r="R261" s="25">
        <f>IF(Config!$B$4&gt;0,M261/Config!$B$4,0)</f>
        <v/>
      </c>
      <c r="S261" s="25">
        <f>IF(Config!$B$4&gt;0,K261/Config!$B$4,0)</f>
        <v/>
      </c>
      <c r="T261" s="25">
        <f>R261*Config!$B$7</f>
        <v/>
      </c>
      <c r="U261" s="25">
        <f>S261*Config!$B$7</f>
        <v/>
      </c>
      <c r="V261" s="25" t="n">
        <v>29.16</v>
      </c>
      <c r="W261" s="25" t="n">
        <v>72</v>
      </c>
      <c r="X261" s="26">
        <f>IF(T261&gt;0,V261/T261,0)</f>
        <v/>
      </c>
      <c r="Y261" s="26">
        <f>IF(U261&gt;0,W261/U261,0)</f>
        <v/>
      </c>
      <c r="Z261" s="25">
        <f>T261-V261</f>
        <v/>
      </c>
      <c r="AA261" s="25">
        <f>U261-W261</f>
        <v/>
      </c>
      <c r="AB261" s="25">
        <f>IF(Config!$B$7&gt;0,(V261/Config!$B$7)*Config!$B$4,0)</f>
        <v/>
      </c>
      <c r="AC261" s="25">
        <f>IF(Config!$B$7&gt;0,(W261/Config!$B$7)*Config!$B$4,0)</f>
        <v/>
      </c>
    </row>
    <row r="262" hidden="1" outlineLevel="1">
      <c r="A262" s="22" t="inlineStr"/>
      <c r="B262" s="22" t="inlineStr"/>
      <c r="C262" s="22" t="inlineStr"/>
      <c r="D262" s="22" t="inlineStr"/>
      <c r="E262" s="22" t="inlineStr">
        <is>
          <t>Dry Fruit Mix_15-2923</t>
        </is>
      </c>
      <c r="F262" s="22" t="inlineStr"/>
      <c r="G262" s="22" t="inlineStr">
        <is>
          <t>Dry Fruit Mix</t>
        </is>
      </c>
      <c r="H262" s="22" t="inlineStr">
        <is>
          <t>Trail Mix Farmley Jar 450 g</t>
        </is>
      </c>
      <c r="I262" s="22" t="inlineStr"/>
      <c r="J262" s="24" t="n">
        <v>0</v>
      </c>
      <c r="K262" s="24" t="n">
        <v>0</v>
      </c>
      <c r="L262" s="22" t="inlineStr">
        <is>
          <t>Paridh Marketing</t>
        </is>
      </c>
      <c r="M262" s="24" t="n">
        <v>0</v>
      </c>
      <c r="N262" s="22" t="inlineStr">
        <is>
          <t>Modern Trade</t>
        </is>
      </c>
      <c r="O262" s="22" t="inlineStr">
        <is>
          <t>Indore</t>
        </is>
      </c>
      <c r="P262" s="22" t="inlineStr"/>
      <c r="Q262" s="22" t="inlineStr">
        <is>
          <t>Trail Mixes</t>
        </is>
      </c>
      <c r="R262" s="25">
        <f>IF(Config!$B$4&gt;0,M262/Config!$B$4,0)</f>
        <v/>
      </c>
      <c r="S262" s="25">
        <f>IF(Config!$B$4&gt;0,K262/Config!$B$4,0)</f>
        <v/>
      </c>
      <c r="T262" s="25">
        <f>R262*Config!$B$7</f>
        <v/>
      </c>
      <c r="U262" s="25">
        <f>S262*Config!$B$7</f>
        <v/>
      </c>
      <c r="V262" s="25" t="n">
        <v>64.8</v>
      </c>
      <c r="W262" s="25" t="n">
        <v>144</v>
      </c>
      <c r="X262" s="26">
        <f>IF(T262&gt;0,V262/T262,0)</f>
        <v/>
      </c>
      <c r="Y262" s="26">
        <f>IF(U262&gt;0,W262/U262,0)</f>
        <v/>
      </c>
      <c r="Z262" s="25">
        <f>T262-V262</f>
        <v/>
      </c>
      <c r="AA262" s="25">
        <f>U262-W262</f>
        <v/>
      </c>
      <c r="AB262" s="25">
        <f>IF(Config!$B$7&gt;0,(V262/Config!$B$7)*Config!$B$4,0)</f>
        <v/>
      </c>
      <c r="AC262" s="25">
        <f>IF(Config!$B$7&gt;0,(W262/Config!$B$7)*Config!$B$4,0)</f>
        <v/>
      </c>
    </row>
    <row r="263" hidden="1" outlineLevel="1">
      <c r="A263" s="22" t="inlineStr"/>
      <c r="B263" s="22" t="inlineStr"/>
      <c r="C263" s="22" t="inlineStr"/>
      <c r="D263" s="22" t="inlineStr"/>
      <c r="E263" s="22" t="inlineStr">
        <is>
          <t>Fig_6-2464</t>
        </is>
      </c>
      <c r="F263" s="22" t="inlineStr"/>
      <c r="G263" s="22" t="inlineStr">
        <is>
          <t>Fig</t>
        </is>
      </c>
      <c r="H263" s="22" t="inlineStr">
        <is>
          <t>Premium Anjeer Farmley Standee Pouch 200 g</t>
        </is>
      </c>
      <c r="I263" s="22" t="inlineStr"/>
      <c r="J263" s="24" t="n">
        <v>0</v>
      </c>
      <c r="K263" s="24" t="n">
        <v>0</v>
      </c>
      <c r="L263" s="22" t="inlineStr">
        <is>
          <t>Paridh Marketing</t>
        </is>
      </c>
      <c r="M263" s="24" t="n">
        <v>0</v>
      </c>
      <c r="N263" s="22" t="inlineStr">
        <is>
          <t>Modern Trade</t>
        </is>
      </c>
      <c r="O263" s="22" t="inlineStr">
        <is>
          <t>Indore</t>
        </is>
      </c>
      <c r="P263" s="22" t="inlineStr"/>
      <c r="Q263" s="22" t="inlineStr">
        <is>
          <t>Figs</t>
        </is>
      </c>
      <c r="R263" s="25">
        <f>IF(Config!$B$4&gt;0,M263/Config!$B$4,0)</f>
        <v/>
      </c>
      <c r="S263" s="25">
        <f>IF(Config!$B$4&gt;0,K263/Config!$B$4,0)</f>
        <v/>
      </c>
      <c r="T263" s="25">
        <f>R263*Config!$B$7</f>
        <v/>
      </c>
      <c r="U263" s="25">
        <f>S263*Config!$B$7</f>
        <v/>
      </c>
      <c r="V263" s="25" t="n">
        <v>6</v>
      </c>
      <c r="W263" s="25" t="n">
        <v>30</v>
      </c>
      <c r="X263" s="26">
        <f>IF(T263&gt;0,V263/T263,0)</f>
        <v/>
      </c>
      <c r="Y263" s="26">
        <f>IF(U263&gt;0,W263/U263,0)</f>
        <v/>
      </c>
      <c r="Z263" s="25">
        <f>T263-V263</f>
        <v/>
      </c>
      <c r="AA263" s="25">
        <f>U263-W263</f>
        <v/>
      </c>
      <c r="AB263" s="25">
        <f>IF(Config!$B$7&gt;0,(V263/Config!$B$7)*Config!$B$4,0)</f>
        <v/>
      </c>
      <c r="AC263" s="25">
        <f>IF(Config!$B$7&gt;0,(W263/Config!$B$7)*Config!$B$4,0)</f>
        <v/>
      </c>
    </row>
    <row r="264" hidden="1" outlineLevel="1">
      <c r="A264" s="22" t="inlineStr"/>
      <c r="B264" s="22" t="inlineStr"/>
      <c r="C264" s="22" t="inlineStr"/>
      <c r="D264" s="22" t="inlineStr"/>
      <c r="E264" s="22" t="inlineStr">
        <is>
          <t>Pistachio_8-1731</t>
        </is>
      </c>
      <c r="F264" s="22" t="inlineStr"/>
      <c r="G264" s="22" t="inlineStr">
        <is>
          <t>Pistachio</t>
        </is>
      </c>
      <c r="H264" s="22" t="inlineStr">
        <is>
          <t>Premium California Roasted &amp; Salted Pistachios Farmley Standee Pouch 200 g</t>
        </is>
      </c>
      <c r="I264" s="22" t="inlineStr"/>
      <c r="J264" s="24" t="n">
        <v>0</v>
      </c>
      <c r="K264" s="24" t="n">
        <v>0</v>
      </c>
      <c r="L264" s="22" t="inlineStr">
        <is>
          <t>Paridh Marketing</t>
        </is>
      </c>
      <c r="M264" s="24" t="n">
        <v>0</v>
      </c>
      <c r="N264" s="22" t="inlineStr">
        <is>
          <t>Modern Trade</t>
        </is>
      </c>
      <c r="O264" s="22" t="inlineStr">
        <is>
          <t>Indore</t>
        </is>
      </c>
      <c r="P264" s="22" t="inlineStr"/>
      <c r="Q264" s="22" t="inlineStr">
        <is>
          <t>Pistachio</t>
        </is>
      </c>
      <c r="R264" s="25">
        <f>IF(Config!$B$4&gt;0,M264/Config!$B$4,0)</f>
        <v/>
      </c>
      <c r="S264" s="25">
        <f>IF(Config!$B$4&gt;0,K264/Config!$B$4,0)</f>
        <v/>
      </c>
      <c r="T264" s="25">
        <f>R264*Config!$B$7</f>
        <v/>
      </c>
      <c r="U264" s="25">
        <f>S264*Config!$B$7</f>
        <v/>
      </c>
      <c r="V264" s="25" t="n">
        <v>24</v>
      </c>
      <c r="W264" s="25" t="n">
        <v>120</v>
      </c>
      <c r="X264" s="26">
        <f>IF(T264&gt;0,V264/T264,0)</f>
        <v/>
      </c>
      <c r="Y264" s="26">
        <f>IF(U264&gt;0,W264/U264,0)</f>
        <v/>
      </c>
      <c r="Z264" s="25">
        <f>T264-V264</f>
        <v/>
      </c>
      <c r="AA264" s="25">
        <f>U264-W264</f>
        <v/>
      </c>
      <c r="AB264" s="25">
        <f>IF(Config!$B$7&gt;0,(V264/Config!$B$7)*Config!$B$4,0)</f>
        <v/>
      </c>
      <c r="AC264" s="25">
        <f>IF(Config!$B$7&gt;0,(W264/Config!$B$7)*Config!$B$4,0)</f>
        <v/>
      </c>
    </row>
    <row r="265" hidden="1" outlineLevel="1">
      <c r="A265" s="22" t="inlineStr"/>
      <c r="B265" s="22" t="inlineStr"/>
      <c r="C265" s="22" t="inlineStr"/>
      <c r="D265" s="22" t="inlineStr"/>
      <c r="E265" s="22" t="inlineStr">
        <is>
          <t>Seeds_11-2542</t>
        </is>
      </c>
      <c r="F265" s="22" t="inlineStr"/>
      <c r="G265" s="22" t="inlineStr">
        <is>
          <t>Seeds</t>
        </is>
      </c>
      <c r="H265" s="22" t="inlineStr">
        <is>
          <t>Premium Jumbo Pumpkin Seeds Farmley Standee Pouch 200 g</t>
        </is>
      </c>
      <c r="I265" s="22" t="inlineStr"/>
      <c r="J265" s="24" t="n">
        <v>0</v>
      </c>
      <c r="K265" s="24" t="n">
        <v>0</v>
      </c>
      <c r="L265" s="22" t="inlineStr">
        <is>
          <t>Paridh Marketing</t>
        </is>
      </c>
      <c r="M265" s="24" t="n">
        <v>0</v>
      </c>
      <c r="N265" s="22" t="inlineStr">
        <is>
          <t>Modern Trade</t>
        </is>
      </c>
      <c r="O265" s="22" t="inlineStr">
        <is>
          <t>Indore</t>
        </is>
      </c>
      <c r="P265" s="22" t="inlineStr"/>
      <c r="Q265" s="22" t="inlineStr">
        <is>
          <t>Other Seeds</t>
        </is>
      </c>
      <c r="R265" s="25">
        <f>IF(Config!$B$4&gt;0,M265/Config!$B$4,0)</f>
        <v/>
      </c>
      <c r="S265" s="25">
        <f>IF(Config!$B$4&gt;0,K265/Config!$B$4,0)</f>
        <v/>
      </c>
      <c r="T265" s="25">
        <f>R265*Config!$B$7</f>
        <v/>
      </c>
      <c r="U265" s="25">
        <f>S265*Config!$B$7</f>
        <v/>
      </c>
      <c r="V265" s="25" t="n">
        <v>6</v>
      </c>
      <c r="W265" s="25" t="n">
        <v>30</v>
      </c>
      <c r="X265" s="26">
        <f>IF(T265&gt;0,V265/T265,0)</f>
        <v/>
      </c>
      <c r="Y265" s="26">
        <f>IF(U265&gt;0,W265/U265,0)</f>
        <v/>
      </c>
      <c r="Z265" s="25">
        <f>T265-V265</f>
        <v/>
      </c>
      <c r="AA265" s="25">
        <f>U265-W265</f>
        <v/>
      </c>
      <c r="AB265" s="25">
        <f>IF(Config!$B$7&gt;0,(V265/Config!$B$7)*Config!$B$4,0)</f>
        <v/>
      </c>
      <c r="AC265" s="25">
        <f>IF(Config!$B$7&gt;0,(W265/Config!$B$7)*Config!$B$4,0)</f>
        <v/>
      </c>
    </row>
    <row r="266">
      <c r="A266" s="17" t="inlineStr">
        <is>
          <t>May</t>
        </is>
      </c>
      <c r="B266" s="17" t="n">
        <v>2026</v>
      </c>
      <c r="C266" s="17" t="inlineStr">
        <is>
          <t>29-04-2026</t>
        </is>
      </c>
      <c r="D266" s="18" t="n">
        <v>0.6202777777777778</v>
      </c>
      <c r="E266" s="17" t="inlineStr">
        <is>
          <t>Multiple</t>
        </is>
      </c>
      <c r="F266" s="17" t="inlineStr">
        <is>
          <t>FG</t>
        </is>
      </c>
      <c r="G266" s="17" t="inlineStr">
        <is>
          <t>Almonds</t>
        </is>
      </c>
      <c r="H266" s="17" t="inlineStr">
        <is>
          <t>E-Commerce Dropship</t>
        </is>
      </c>
      <c r="I266" s="17" t="inlineStr">
        <is>
          <t>Premium California Almonds</t>
        </is>
      </c>
      <c r="J266" s="19" t="n">
        <v>1</v>
      </c>
      <c r="K266" s="19" t="n">
        <v>59008</v>
      </c>
      <c r="L266" s="17" t="inlineStr">
        <is>
          <t>3 Customers</t>
        </is>
      </c>
      <c r="M266" s="19" t="n">
        <v>17351.26</v>
      </c>
      <c r="N266" s="17" t="inlineStr">
        <is>
          <t>E-Commerce Dropship</t>
        </is>
      </c>
      <c r="O266" s="17" t="inlineStr">
        <is>
          <t>Multiple</t>
        </is>
      </c>
      <c r="P266" s="17" t="inlineStr">
        <is>
          <t>KVI</t>
        </is>
      </c>
      <c r="Q266" s="17" t="inlineStr"/>
      <c r="R266" s="20">
        <f>IF(Config!$B$4&gt;0,M266/Config!$B$4,0)</f>
        <v/>
      </c>
      <c r="S266" s="20">
        <f>IF(Config!$B$4&gt;0,K266/Config!$B$4,0)</f>
        <v/>
      </c>
      <c r="T266" s="20">
        <f>R266*Config!$B$7</f>
        <v/>
      </c>
      <c r="U266" s="20">
        <f>S266*Config!$B$7</f>
        <v/>
      </c>
      <c r="V266" s="20" t="n">
        <v>0</v>
      </c>
      <c r="W266" s="20" t="n">
        <v>0</v>
      </c>
      <c r="X266" s="21">
        <f>IF(T266&gt;0,V266/T266,0)</f>
        <v/>
      </c>
      <c r="Y266" s="21">
        <f>IF(U266&gt;0,W266/U266,0)</f>
        <v/>
      </c>
      <c r="Z266" s="20">
        <f>T266-V266</f>
        <v/>
      </c>
      <c r="AA266" s="20">
        <f>U266-W266</f>
        <v/>
      </c>
      <c r="AB266" s="20">
        <f>IF(Config!$B$7&gt;0,(V266/Config!$B$7)*Config!$B$4,0)</f>
        <v/>
      </c>
      <c r="AC266" s="20">
        <f>IF(Config!$B$7&gt;0,(W266/Config!$B$7)*Config!$B$4,0)</f>
        <v/>
      </c>
    </row>
    <row r="267" hidden="1" outlineLevel="1">
      <c r="A267" s="22" t="inlineStr">
        <is>
          <t>May</t>
        </is>
      </c>
      <c r="B267" s="22" t="n">
        <v>2026</v>
      </c>
      <c r="C267" s="22" t="inlineStr">
        <is>
          <t>29-04-2026</t>
        </is>
      </c>
      <c r="D267" s="23" t="n">
        <v>0.6202777777777778</v>
      </c>
      <c r="E267" s="22" t="inlineStr">
        <is>
          <t>Almonds_1-1991</t>
        </is>
      </c>
      <c r="F267" s="22" t="inlineStr">
        <is>
          <t>FG</t>
        </is>
      </c>
      <c r="G267" s="22" t="inlineStr">
        <is>
          <t>Almonds</t>
        </is>
      </c>
      <c r="H267" s="22" t="inlineStr">
        <is>
          <t>Premium California Almonds Farmley Standee Pouch 1 Kg</t>
        </is>
      </c>
      <c r="I267" s="22" t="inlineStr">
        <is>
          <t>Premium California Almonds</t>
        </is>
      </c>
      <c r="J267" s="24" t="n">
        <v>1</v>
      </c>
      <c r="K267" s="24" t="n">
        <v>174</v>
      </c>
      <c r="L267" s="22" t="inlineStr">
        <is>
          <t>Amazon B2C (E-commerce)</t>
        </is>
      </c>
      <c r="M267" s="24" t="n">
        <v>174</v>
      </c>
      <c r="N267" s="22" t="inlineStr">
        <is>
          <t>E-Commerce Dropship</t>
        </is>
      </c>
      <c r="O267" s="22" t="inlineStr">
        <is>
          <t>Indore</t>
        </is>
      </c>
      <c r="P267" s="22" t="inlineStr">
        <is>
          <t>KVI</t>
        </is>
      </c>
      <c r="Q267" s="22" t="inlineStr"/>
      <c r="R267" s="25">
        <f>IF(Config!$B$4&gt;0,M267/Config!$B$4,0)</f>
        <v/>
      </c>
      <c r="S267" s="25">
        <f>IF(Config!$B$4&gt;0,K267/Config!$B$4,0)</f>
        <v/>
      </c>
      <c r="T267" s="25">
        <f>R267*Config!$B$7</f>
        <v/>
      </c>
      <c r="U267" s="25">
        <f>S267*Config!$B$7</f>
        <v/>
      </c>
      <c r="V267" s="25" t="n">
        <v>0</v>
      </c>
      <c r="W267" s="25" t="n">
        <v>0</v>
      </c>
      <c r="X267" s="26">
        <f>IF(T267&gt;0,V267/T267,0)</f>
        <v/>
      </c>
      <c r="Y267" s="26">
        <f>IF(U267&gt;0,W267/U267,0)</f>
        <v/>
      </c>
      <c r="Z267" s="25">
        <f>T267-V267</f>
        <v/>
      </c>
      <c r="AA267" s="25">
        <f>U267-W267</f>
        <v/>
      </c>
      <c r="AB267" s="25">
        <f>IF(Config!$B$7&gt;0,(V267/Config!$B$7)*Config!$B$4,0)</f>
        <v/>
      </c>
      <c r="AC267" s="25">
        <f>IF(Config!$B$7&gt;0,(W267/Config!$B$7)*Config!$B$4,0)</f>
        <v/>
      </c>
    </row>
    <row r="268" hidden="1" outlineLevel="1">
      <c r="A268" s="22" t="inlineStr">
        <is>
          <t>May</t>
        </is>
      </c>
      <c r="B268" s="22" t="n">
        <v>2026</v>
      </c>
      <c r="C268" s="22" t="inlineStr">
        <is>
          <t>29-04-2026</t>
        </is>
      </c>
      <c r="D268" s="23" t="n">
        <v>0.6202777777777778</v>
      </c>
      <c r="E268" s="22" t="inlineStr">
        <is>
          <t>Apricot_2-2540</t>
        </is>
      </c>
      <c r="F268" s="22" t="inlineStr">
        <is>
          <t>FG</t>
        </is>
      </c>
      <c r="G268" s="22" t="inlineStr">
        <is>
          <t>Apricots</t>
        </is>
      </c>
      <c r="H268" s="22" t="inlineStr">
        <is>
          <t>Premium Turkish Dried Apricot Farmley Standee Pouch 200 g</t>
        </is>
      </c>
      <c r="I268" s="22" t="inlineStr">
        <is>
          <t>Premium Turkish Dried Apricot</t>
        </is>
      </c>
      <c r="J268" s="24" t="n">
        <v>0.2</v>
      </c>
      <c r="K268" s="24" t="n">
        <v>450</v>
      </c>
      <c r="L268" s="22" t="inlineStr">
        <is>
          <t>Amazon B2C (E-commerce)</t>
        </is>
      </c>
      <c r="M268" s="24" t="n">
        <v>90</v>
      </c>
      <c r="N268" s="22" t="inlineStr">
        <is>
          <t>E-Commerce Dropship</t>
        </is>
      </c>
      <c r="O268" s="22" t="inlineStr">
        <is>
          <t>Indore</t>
        </is>
      </c>
      <c r="P268" s="22" t="inlineStr">
        <is>
          <t>KVI</t>
        </is>
      </c>
      <c r="Q268" s="22" t="inlineStr">
        <is>
          <t>Apricots</t>
        </is>
      </c>
      <c r="R268" s="25">
        <f>IF(Config!$B$4&gt;0,M268/Config!$B$4,0)</f>
        <v/>
      </c>
      <c r="S268" s="25">
        <f>IF(Config!$B$4&gt;0,K268/Config!$B$4,0)</f>
        <v/>
      </c>
      <c r="T268" s="25">
        <f>R268*Config!$B$7</f>
        <v/>
      </c>
      <c r="U268" s="25">
        <f>S268*Config!$B$7</f>
        <v/>
      </c>
      <c r="V268" s="25" t="n">
        <v>0</v>
      </c>
      <c r="W268" s="25" t="n">
        <v>0</v>
      </c>
      <c r="X268" s="26">
        <f>IF(T268&gt;0,V268/T268,0)</f>
        <v/>
      </c>
      <c r="Y268" s="26">
        <f>IF(U268&gt;0,W268/U268,0)</f>
        <v/>
      </c>
      <c r="Z268" s="25">
        <f>T268-V268</f>
        <v/>
      </c>
      <c r="AA268" s="25">
        <f>U268-W268</f>
        <v/>
      </c>
      <c r="AB268" s="25">
        <f>IF(Config!$B$7&gt;0,(V268/Config!$B$7)*Config!$B$4,0)</f>
        <v/>
      </c>
      <c r="AC268" s="25">
        <f>IF(Config!$B$7&gt;0,(W268/Config!$B$7)*Config!$B$4,0)</f>
        <v/>
      </c>
    </row>
    <row r="269" hidden="1" outlineLevel="1">
      <c r="A269" s="22" t="inlineStr">
        <is>
          <t>May</t>
        </is>
      </c>
      <c r="B269" s="22" t="n">
        <v>2026</v>
      </c>
      <c r="C269" s="22" t="inlineStr">
        <is>
          <t>29-04-2026</t>
        </is>
      </c>
      <c r="D269" s="23" t="n">
        <v>0.6202777777777778</v>
      </c>
      <c r="E269" s="22" t="inlineStr">
        <is>
          <t>Cashewnut_3-1736</t>
        </is>
      </c>
      <c r="F269" s="22" t="inlineStr">
        <is>
          <t>FG</t>
        </is>
      </c>
      <c r="G269" s="22" t="inlineStr">
        <is>
          <t>Cashew</t>
        </is>
      </c>
      <c r="H269" s="22" t="inlineStr">
        <is>
          <t>Premium W320 Cashew Farmley Vacuum Standee Pouch 250 g</t>
        </is>
      </c>
      <c r="I269" s="22" t="inlineStr">
        <is>
          <t>Premium W320 Cashew</t>
        </is>
      </c>
      <c r="J269" s="24" t="n">
        <v>0.25</v>
      </c>
      <c r="K269" s="24" t="n">
        <v>211</v>
      </c>
      <c r="L269" s="22" t="inlineStr">
        <is>
          <t>Amazon B2C (E-commerce)</t>
        </is>
      </c>
      <c r="M269" s="24" t="n">
        <v>52.75</v>
      </c>
      <c r="N269" s="22" t="inlineStr">
        <is>
          <t>E-Commerce Dropship</t>
        </is>
      </c>
      <c r="O269" s="22" t="inlineStr">
        <is>
          <t>Udupi</t>
        </is>
      </c>
      <c r="P269" s="22" t="inlineStr">
        <is>
          <t>KVI</t>
        </is>
      </c>
      <c r="Q269" s="22" t="inlineStr">
        <is>
          <t>Cashew</t>
        </is>
      </c>
      <c r="R269" s="25">
        <f>IF(Config!$B$4&gt;0,M269/Config!$B$4,0)</f>
        <v/>
      </c>
      <c r="S269" s="25">
        <f>IF(Config!$B$4&gt;0,K269/Config!$B$4,0)</f>
        <v/>
      </c>
      <c r="T269" s="25">
        <f>R269*Config!$B$7</f>
        <v/>
      </c>
      <c r="U269" s="25">
        <f>S269*Config!$B$7</f>
        <v/>
      </c>
      <c r="V269" s="25" t="n">
        <v>0</v>
      </c>
      <c r="W269" s="25" t="n">
        <v>0</v>
      </c>
      <c r="X269" s="26">
        <f>IF(T269&gt;0,V269/T269,0)</f>
        <v/>
      </c>
      <c r="Y269" s="26">
        <f>IF(U269&gt;0,W269/U269,0)</f>
        <v/>
      </c>
      <c r="Z269" s="25">
        <f>T269-V269</f>
        <v/>
      </c>
      <c r="AA269" s="25">
        <f>U269-W269</f>
        <v/>
      </c>
      <c r="AB269" s="25">
        <f>IF(Config!$B$7&gt;0,(V269/Config!$B$7)*Config!$B$4,0)</f>
        <v/>
      </c>
      <c r="AC269" s="25">
        <f>IF(Config!$B$7&gt;0,(W269/Config!$B$7)*Config!$B$4,0)</f>
        <v/>
      </c>
    </row>
    <row r="270" hidden="1" outlineLevel="1">
      <c r="A270" s="22" t="inlineStr">
        <is>
          <t>May</t>
        </is>
      </c>
      <c r="B270" s="22" t="n">
        <v>2026</v>
      </c>
      <c r="C270" s="22" t="inlineStr">
        <is>
          <t>29-04-2026</t>
        </is>
      </c>
      <c r="D270" s="23" t="n">
        <v>0.6202893518518519</v>
      </c>
      <c r="E270" s="22" t="inlineStr">
        <is>
          <t>Cashewnut_3-1988</t>
        </is>
      </c>
      <c r="F270" s="22" t="inlineStr">
        <is>
          <t>FG</t>
        </is>
      </c>
      <c r="G270" s="22" t="inlineStr">
        <is>
          <t>Cashew</t>
        </is>
      </c>
      <c r="H270" s="22" t="inlineStr">
        <is>
          <t>Premium W320 Cashew Farmley Standee Pouch 1 Kg</t>
        </is>
      </c>
      <c r="I270" s="22" t="inlineStr">
        <is>
          <t>Premium W320 Cashew</t>
        </is>
      </c>
      <c r="J270" s="24" t="n">
        <v>1</v>
      </c>
      <c r="K270" s="24" t="n">
        <v>334</v>
      </c>
      <c r="L270" s="22" t="inlineStr">
        <is>
          <t>Amazon B2C (E-commerce)</t>
        </is>
      </c>
      <c r="M270" s="24" t="n">
        <v>334</v>
      </c>
      <c r="N270" s="22" t="inlineStr">
        <is>
          <t>E-Commerce Dropship</t>
        </is>
      </c>
      <c r="O270" s="22" t="inlineStr">
        <is>
          <t>Udupi</t>
        </is>
      </c>
      <c r="P270" s="22" t="inlineStr">
        <is>
          <t>KVI</t>
        </is>
      </c>
      <c r="Q270" s="22" t="inlineStr">
        <is>
          <t>Cashew</t>
        </is>
      </c>
      <c r="R270" s="25">
        <f>IF(Config!$B$4&gt;0,M270/Config!$B$4,0)</f>
        <v/>
      </c>
      <c r="S270" s="25">
        <f>IF(Config!$B$4&gt;0,K270/Config!$B$4,0)</f>
        <v/>
      </c>
      <c r="T270" s="25">
        <f>R270*Config!$B$7</f>
        <v/>
      </c>
      <c r="U270" s="25">
        <f>S270*Config!$B$7</f>
        <v/>
      </c>
      <c r="V270" s="25" t="n">
        <v>0</v>
      </c>
      <c r="W270" s="25" t="n">
        <v>0</v>
      </c>
      <c r="X270" s="26">
        <f>IF(T270&gt;0,V270/T270,0)</f>
        <v/>
      </c>
      <c r="Y270" s="26">
        <f>IF(U270&gt;0,W270/U270,0)</f>
        <v/>
      </c>
      <c r="Z270" s="25">
        <f>T270-V270</f>
        <v/>
      </c>
      <c r="AA270" s="25">
        <f>U270-W270</f>
        <v/>
      </c>
      <c r="AB270" s="25">
        <f>IF(Config!$B$7&gt;0,(V270/Config!$B$7)*Config!$B$4,0)</f>
        <v/>
      </c>
      <c r="AC270" s="25">
        <f>IF(Config!$B$7&gt;0,(W270/Config!$B$7)*Config!$B$4,0)</f>
        <v/>
      </c>
    </row>
    <row r="271" hidden="1" outlineLevel="1">
      <c r="A271" s="22" t="inlineStr">
        <is>
          <t>May</t>
        </is>
      </c>
      <c r="B271" s="22" t="n">
        <v>2026</v>
      </c>
      <c r="C271" s="22" t="inlineStr">
        <is>
          <t>29-04-2026</t>
        </is>
      </c>
      <c r="D271" s="23" t="n">
        <v>0.6202893518518519</v>
      </c>
      <c r="E271" s="22" t="inlineStr">
        <is>
          <t>Cashewnut_3-1735</t>
        </is>
      </c>
      <c r="F271" s="22" t="inlineStr">
        <is>
          <t>FG</t>
        </is>
      </c>
      <c r="G271" s="22" t="inlineStr">
        <is>
          <t>Cashew</t>
        </is>
      </c>
      <c r="H271" s="22" t="inlineStr">
        <is>
          <t>Premium W240 cashew Farmley Vacuum Standee Pouch 250 g</t>
        </is>
      </c>
      <c r="I271" s="22" t="inlineStr">
        <is>
          <t>Premium W240 cashew</t>
        </is>
      </c>
      <c r="J271" s="24" t="n">
        <v>0.25</v>
      </c>
      <c r="K271" s="24" t="n">
        <v>140</v>
      </c>
      <c r="L271" s="22" t="inlineStr">
        <is>
          <t>Amazon B2C (E-commerce)</t>
        </is>
      </c>
      <c r="M271" s="24" t="n">
        <v>35</v>
      </c>
      <c r="N271" s="22" t="inlineStr">
        <is>
          <t>E-Commerce Dropship</t>
        </is>
      </c>
      <c r="O271" s="22" t="inlineStr">
        <is>
          <t>Udupi</t>
        </is>
      </c>
      <c r="P271" s="22" t="inlineStr">
        <is>
          <t>KVI</t>
        </is>
      </c>
      <c r="Q271" s="22" t="inlineStr">
        <is>
          <t>Cashew</t>
        </is>
      </c>
      <c r="R271" s="25">
        <f>IF(Config!$B$4&gt;0,M271/Config!$B$4,0)</f>
        <v/>
      </c>
      <c r="S271" s="25">
        <f>IF(Config!$B$4&gt;0,K271/Config!$B$4,0)</f>
        <v/>
      </c>
      <c r="T271" s="25">
        <f>R271*Config!$B$7</f>
        <v/>
      </c>
      <c r="U271" s="25">
        <f>S271*Config!$B$7</f>
        <v/>
      </c>
      <c r="V271" s="25" t="n">
        <v>0</v>
      </c>
      <c r="W271" s="25" t="n">
        <v>0</v>
      </c>
      <c r="X271" s="26">
        <f>IF(T271&gt;0,V271/T271,0)</f>
        <v/>
      </c>
      <c r="Y271" s="26">
        <f>IF(U271&gt;0,W271/U271,0)</f>
        <v/>
      </c>
      <c r="Z271" s="25">
        <f>T271-V271</f>
        <v/>
      </c>
      <c r="AA271" s="25">
        <f>U271-W271</f>
        <v/>
      </c>
      <c r="AB271" s="25">
        <f>IF(Config!$B$7&gt;0,(V271/Config!$B$7)*Config!$B$4,0)</f>
        <v/>
      </c>
      <c r="AC271" s="25">
        <f>IF(Config!$B$7&gt;0,(W271/Config!$B$7)*Config!$B$4,0)</f>
        <v/>
      </c>
    </row>
    <row r="272" hidden="1" outlineLevel="1">
      <c r="A272" s="22" t="inlineStr">
        <is>
          <t>May</t>
        </is>
      </c>
      <c r="B272" s="22" t="n">
        <v>2026</v>
      </c>
      <c r="C272" s="22" t="inlineStr">
        <is>
          <t>29-04-2026</t>
        </is>
      </c>
      <c r="D272" s="23" t="n">
        <v>0.6202893518518519</v>
      </c>
      <c r="E272" s="22" t="inlineStr">
        <is>
          <t>Cashewnut_3-2978</t>
        </is>
      </c>
      <c r="F272" s="22" t="inlineStr">
        <is>
          <t>FG</t>
        </is>
      </c>
      <c r="G272" s="22" t="inlineStr">
        <is>
          <t>Roasted &amp; Flavoured Cashew</t>
        </is>
      </c>
      <c r="H272" s="22" t="inlineStr">
        <is>
          <t>Roasted &amp; Salted Cashew - Farmley Standee Pouch 150 g</t>
        </is>
      </c>
      <c r="I272" s="22" t="inlineStr">
        <is>
          <t>Roasted and Salted Cashew</t>
        </is>
      </c>
      <c r="J272" s="24" t="n">
        <v>0.15</v>
      </c>
      <c r="K272" s="24" t="n">
        <v>25</v>
      </c>
      <c r="L272" s="22" t="inlineStr">
        <is>
          <t>Amazon B2C (E-commerce)</t>
        </is>
      </c>
      <c r="M272" s="24" t="n">
        <v>3.75</v>
      </c>
      <c r="N272" s="22" t="inlineStr">
        <is>
          <t>E-Commerce Dropship</t>
        </is>
      </c>
      <c r="O272" s="22" t="inlineStr">
        <is>
          <t>Indore</t>
        </is>
      </c>
      <c r="P272" s="22" t="inlineStr">
        <is>
          <t>Value Added</t>
        </is>
      </c>
      <c r="Q272" s="22" t="inlineStr">
        <is>
          <t>Roasted &amp; Flavoured Cashew</t>
        </is>
      </c>
      <c r="R272" s="25">
        <f>IF(Config!$B$4&gt;0,M272/Config!$B$4,0)</f>
        <v/>
      </c>
      <c r="S272" s="25">
        <f>IF(Config!$B$4&gt;0,K272/Config!$B$4,0)</f>
        <v/>
      </c>
      <c r="T272" s="25">
        <f>R272*Config!$B$7</f>
        <v/>
      </c>
      <c r="U272" s="25">
        <f>S272*Config!$B$7</f>
        <v/>
      </c>
      <c r="V272" s="25" t="n">
        <v>0</v>
      </c>
      <c r="W272" s="25" t="n">
        <v>0</v>
      </c>
      <c r="X272" s="26">
        <f>IF(T272&gt;0,V272/T272,0)</f>
        <v/>
      </c>
      <c r="Y272" s="26">
        <f>IF(U272&gt;0,W272/U272,0)</f>
        <v/>
      </c>
      <c r="Z272" s="25">
        <f>T272-V272</f>
        <v/>
      </c>
      <c r="AA272" s="25">
        <f>U272-W272</f>
        <v/>
      </c>
      <c r="AB272" s="25">
        <f>IF(Config!$B$7&gt;0,(V272/Config!$B$7)*Config!$B$4,0)</f>
        <v/>
      </c>
      <c r="AC272" s="25">
        <f>IF(Config!$B$7&gt;0,(W272/Config!$B$7)*Config!$B$4,0)</f>
        <v/>
      </c>
    </row>
    <row r="273" hidden="1" outlineLevel="1">
      <c r="A273" s="22" t="inlineStr">
        <is>
          <t>May</t>
        </is>
      </c>
      <c r="B273" s="22" t="n">
        <v>2026</v>
      </c>
      <c r="C273" s="22" t="inlineStr">
        <is>
          <t>29-04-2026</t>
        </is>
      </c>
      <c r="D273" s="23" t="n">
        <v>0.6202893518518519</v>
      </c>
      <c r="E273" s="22" t="inlineStr">
        <is>
          <t>Seeds_11-2693</t>
        </is>
      </c>
      <c r="F273" s="22" t="inlineStr">
        <is>
          <t>FG</t>
        </is>
      </c>
      <c r="G273" s="22" t="inlineStr">
        <is>
          <t>Chia Seeds</t>
        </is>
      </c>
      <c r="H273" s="22" t="inlineStr">
        <is>
          <t>Premium Chia Seeds Farmley Jar 1 Kg</t>
        </is>
      </c>
      <c r="I273" s="22" t="inlineStr">
        <is>
          <t>Premium Chia Seeds</t>
        </is>
      </c>
      <c r="J273" s="24" t="n">
        <v>1</v>
      </c>
      <c r="K273" s="24" t="n">
        <v>313</v>
      </c>
      <c r="L273" s="22" t="inlineStr">
        <is>
          <t>Amazon B2C (E-commerce)</t>
        </is>
      </c>
      <c r="M273" s="24" t="n">
        <v>313</v>
      </c>
      <c r="N273" s="22" t="inlineStr">
        <is>
          <t>E-Commerce Dropship</t>
        </is>
      </c>
      <c r="O273" s="22" t="inlineStr">
        <is>
          <t>Indore</t>
        </is>
      </c>
      <c r="P273" s="22" t="inlineStr">
        <is>
          <t>KVI</t>
        </is>
      </c>
      <c r="Q273" s="22" t="inlineStr">
        <is>
          <t>Chia Seeds</t>
        </is>
      </c>
      <c r="R273" s="25">
        <f>IF(Config!$B$4&gt;0,M273/Config!$B$4,0)</f>
        <v/>
      </c>
      <c r="S273" s="25">
        <f>IF(Config!$B$4&gt;0,K273/Config!$B$4,0)</f>
        <v/>
      </c>
      <c r="T273" s="25">
        <f>R273*Config!$B$7</f>
        <v/>
      </c>
      <c r="U273" s="25">
        <f>S273*Config!$B$7</f>
        <v/>
      </c>
      <c r="V273" s="25" t="n">
        <v>0</v>
      </c>
      <c r="W273" s="25" t="n">
        <v>0</v>
      </c>
      <c r="X273" s="26">
        <f>IF(T273&gt;0,V273/T273,0)</f>
        <v/>
      </c>
      <c r="Y273" s="26">
        <f>IF(U273&gt;0,W273/U273,0)</f>
        <v/>
      </c>
      <c r="Z273" s="25">
        <f>T273-V273</f>
        <v/>
      </c>
      <c r="AA273" s="25">
        <f>U273-W273</f>
        <v/>
      </c>
      <c r="AB273" s="25">
        <f>IF(Config!$B$7&gt;0,(V273/Config!$B$7)*Config!$B$4,0)</f>
        <v/>
      </c>
      <c r="AC273" s="25">
        <f>IF(Config!$B$7&gt;0,(W273/Config!$B$7)*Config!$B$4,0)</f>
        <v/>
      </c>
    </row>
    <row r="274" hidden="1" outlineLevel="1">
      <c r="A274" s="22" t="inlineStr">
        <is>
          <t>May</t>
        </is>
      </c>
      <c r="B274" s="22" t="n">
        <v>2026</v>
      </c>
      <c r="C274" s="22" t="inlineStr">
        <is>
          <t>29-04-2026</t>
        </is>
      </c>
      <c r="D274" s="23" t="n">
        <v>0.6203009259259259</v>
      </c>
      <c r="E274" s="22" t="inlineStr">
        <is>
          <t>Dried Fruits_5-2543</t>
        </is>
      </c>
      <c r="F274" s="22" t="inlineStr">
        <is>
          <t>FG</t>
        </is>
      </c>
      <c r="G274" s="22" t="inlineStr">
        <is>
          <t>Cranberries</t>
        </is>
      </c>
      <c r="H274" s="22" t="inlineStr">
        <is>
          <t>Premium California Whole Dried Cranberries Farmley Standee Pouch 200 g</t>
        </is>
      </c>
      <c r="I274" s="22" t="inlineStr">
        <is>
          <t>Premium California Sliced Cranberries</t>
        </is>
      </c>
      <c r="J274" s="24" t="n">
        <v>0.2</v>
      </c>
      <c r="K274" s="24" t="n">
        <v>113</v>
      </c>
      <c r="L274" s="22" t="inlineStr">
        <is>
          <t>Amazon B2C (E-commerce)</t>
        </is>
      </c>
      <c r="M274" s="24" t="n">
        <v>22.6</v>
      </c>
      <c r="N274" s="22" t="inlineStr">
        <is>
          <t>E-Commerce Dropship</t>
        </is>
      </c>
      <c r="O274" s="22" t="inlineStr">
        <is>
          <t>Indore</t>
        </is>
      </c>
      <c r="P274" s="22" t="inlineStr">
        <is>
          <t>KVI</t>
        </is>
      </c>
      <c r="Q274" s="22" t="inlineStr">
        <is>
          <t>Cranberries</t>
        </is>
      </c>
      <c r="R274" s="25">
        <f>IF(Config!$B$4&gt;0,M274/Config!$B$4,0)</f>
        <v/>
      </c>
      <c r="S274" s="25">
        <f>IF(Config!$B$4&gt;0,K274/Config!$B$4,0)</f>
        <v/>
      </c>
      <c r="T274" s="25">
        <f>R274*Config!$B$7</f>
        <v/>
      </c>
      <c r="U274" s="25">
        <f>S274*Config!$B$7</f>
        <v/>
      </c>
      <c r="V274" s="25" t="n">
        <v>0</v>
      </c>
      <c r="W274" s="25" t="n">
        <v>0</v>
      </c>
      <c r="X274" s="26">
        <f>IF(T274&gt;0,V274/T274,0)</f>
        <v/>
      </c>
      <c r="Y274" s="26">
        <f>IF(U274&gt;0,W274/U274,0)</f>
        <v/>
      </c>
      <c r="Z274" s="25">
        <f>T274-V274</f>
        <v/>
      </c>
      <c r="AA274" s="25">
        <f>U274-W274</f>
        <v/>
      </c>
      <c r="AB274" s="25">
        <f>IF(Config!$B$7&gt;0,(V274/Config!$B$7)*Config!$B$4,0)</f>
        <v/>
      </c>
      <c r="AC274" s="25">
        <f>IF(Config!$B$7&gt;0,(W274/Config!$B$7)*Config!$B$4,0)</f>
        <v/>
      </c>
    </row>
    <row r="275" hidden="1" outlineLevel="1">
      <c r="A275" s="22" t="inlineStr">
        <is>
          <t>May</t>
        </is>
      </c>
      <c r="B275" s="22" t="n">
        <v>2026</v>
      </c>
      <c r="C275" s="22" t="inlineStr">
        <is>
          <t>30-04-2026</t>
        </is>
      </c>
      <c r="D275" s="23" t="n">
        <v>0.6903819444444445</v>
      </c>
      <c r="E275" s="22" t="inlineStr">
        <is>
          <t>Dates_4-30567</t>
        </is>
      </c>
      <c r="F275" s="22" t="inlineStr">
        <is>
          <t>FG</t>
        </is>
      </c>
      <c r="G275" s="22" t="inlineStr">
        <is>
          <t>Healthy Desserts</t>
        </is>
      </c>
      <c r="H275" s="22" t="inlineStr">
        <is>
          <t>Classic Date Bites Farmley Tin Jar 200 g</t>
        </is>
      </c>
      <c r="I275" s="22" t="inlineStr">
        <is>
          <t>Classic Date bites</t>
        </is>
      </c>
      <c r="J275" s="24" t="n">
        <v>0.2</v>
      </c>
      <c r="K275" s="24" t="n">
        <v>2520</v>
      </c>
      <c r="L275" s="22" t="inlineStr">
        <is>
          <t>Amazon B2C (E-commerce)</t>
        </is>
      </c>
      <c r="M275" s="24" t="n">
        <v>504</v>
      </c>
      <c r="N275" s="22" t="inlineStr">
        <is>
          <t>E-Commerce Dropship</t>
        </is>
      </c>
      <c r="O275" s="22" t="inlineStr">
        <is>
          <t>Indore</t>
        </is>
      </c>
      <c r="P275" s="22" t="inlineStr">
        <is>
          <t>Value Added</t>
        </is>
      </c>
      <c r="Q275" s="22" t="inlineStr">
        <is>
          <t>Healthy Desserts</t>
        </is>
      </c>
      <c r="R275" s="25">
        <f>IF(Config!$B$4&gt;0,M275/Config!$B$4,0)</f>
        <v/>
      </c>
      <c r="S275" s="25">
        <f>IF(Config!$B$4&gt;0,K275/Config!$B$4,0)</f>
        <v/>
      </c>
      <c r="T275" s="25">
        <f>R275*Config!$B$7</f>
        <v/>
      </c>
      <c r="U275" s="25">
        <f>S275*Config!$B$7</f>
        <v/>
      </c>
      <c r="V275" s="25" t="n">
        <v>0</v>
      </c>
      <c r="W275" s="25" t="n">
        <v>0</v>
      </c>
      <c r="X275" s="26">
        <f>IF(T275&gt;0,V275/T275,0)</f>
        <v/>
      </c>
      <c r="Y275" s="26">
        <f>IF(U275&gt;0,W275/U275,0)</f>
        <v/>
      </c>
      <c r="Z275" s="25">
        <f>T275-V275</f>
        <v/>
      </c>
      <c r="AA275" s="25">
        <f>U275-W275</f>
        <v/>
      </c>
      <c r="AB275" s="25">
        <f>IF(Config!$B$7&gt;0,(V275/Config!$B$7)*Config!$B$4,0)</f>
        <v/>
      </c>
      <c r="AC275" s="25">
        <f>IF(Config!$B$7&gt;0,(W275/Config!$B$7)*Config!$B$4,0)</f>
        <v/>
      </c>
    </row>
    <row r="276" hidden="1" outlineLevel="1">
      <c r="A276" s="22" t="inlineStr">
        <is>
          <t>May</t>
        </is>
      </c>
      <c r="B276" s="22" t="n">
        <v>2026</v>
      </c>
      <c r="C276" s="22" t="inlineStr">
        <is>
          <t>29-04-2026</t>
        </is>
      </c>
      <c r="D276" s="23" t="n">
        <v>0.6203009259259259</v>
      </c>
      <c r="E276" s="22" t="inlineStr">
        <is>
          <t>Fig_6-2696</t>
        </is>
      </c>
      <c r="F276" s="22" t="inlineStr">
        <is>
          <t>FG</t>
        </is>
      </c>
      <c r="G276" s="22" t="inlineStr">
        <is>
          <t>Figs</t>
        </is>
      </c>
      <c r="H276" s="22" t="inlineStr">
        <is>
          <t>Premium Anjeer Farmley Standee Pouch 250 g</t>
        </is>
      </c>
      <c r="I276" s="22" t="inlineStr">
        <is>
          <t>Premium Anjeer</t>
        </is>
      </c>
      <c r="J276" s="24" t="n">
        <v>0.25</v>
      </c>
      <c r="K276" s="24" t="n">
        <v>275</v>
      </c>
      <c r="L276" s="22" t="inlineStr">
        <is>
          <t>Amazon B2C (E-commerce)</t>
        </is>
      </c>
      <c r="M276" s="24" t="n">
        <v>68.75</v>
      </c>
      <c r="N276" s="22" t="inlineStr">
        <is>
          <t>E-Commerce Dropship</t>
        </is>
      </c>
      <c r="O276" s="22" t="inlineStr">
        <is>
          <t>Indore</t>
        </is>
      </c>
      <c r="P276" s="22" t="inlineStr">
        <is>
          <t>KVI</t>
        </is>
      </c>
      <c r="Q276" s="22" t="inlineStr">
        <is>
          <t>Figs</t>
        </is>
      </c>
      <c r="R276" s="25">
        <f>IF(Config!$B$4&gt;0,M276/Config!$B$4,0)</f>
        <v/>
      </c>
      <c r="S276" s="25">
        <f>IF(Config!$B$4&gt;0,K276/Config!$B$4,0)</f>
        <v/>
      </c>
      <c r="T276" s="25">
        <f>R276*Config!$B$7</f>
        <v/>
      </c>
      <c r="U276" s="25">
        <f>S276*Config!$B$7</f>
        <v/>
      </c>
      <c r="V276" s="25" t="n">
        <v>0</v>
      </c>
      <c r="W276" s="25" t="n">
        <v>0</v>
      </c>
      <c r="X276" s="26">
        <f>IF(T276&gt;0,V276/T276,0)</f>
        <v/>
      </c>
      <c r="Y276" s="26">
        <f>IF(U276&gt;0,W276/U276,0)</f>
        <v/>
      </c>
      <c r="Z276" s="25">
        <f>T276-V276</f>
        <v/>
      </c>
      <c r="AA276" s="25">
        <f>U276-W276</f>
        <v/>
      </c>
      <c r="AB276" s="25">
        <f>IF(Config!$B$7&gt;0,(V276/Config!$B$7)*Config!$B$4,0)</f>
        <v/>
      </c>
      <c r="AC276" s="25">
        <f>IF(Config!$B$7&gt;0,(W276/Config!$B$7)*Config!$B$4,0)</f>
        <v/>
      </c>
    </row>
    <row r="277" hidden="1" outlineLevel="1">
      <c r="A277" s="22" t="inlineStr">
        <is>
          <t>May</t>
        </is>
      </c>
      <c r="B277" s="22" t="n">
        <v>2026</v>
      </c>
      <c r="C277" s="22" t="inlineStr">
        <is>
          <t>29-04-2026</t>
        </is>
      </c>
      <c r="D277" s="23" t="n">
        <v>0.6203009259259259</v>
      </c>
      <c r="E277" s="22" t="inlineStr">
        <is>
          <t>Dry Fruit Mix_15-2943</t>
        </is>
      </c>
      <c r="F277" s="22" t="inlineStr">
        <is>
          <t>FG</t>
        </is>
      </c>
      <c r="G277" s="22" t="inlineStr">
        <is>
          <t>Berry Mix</t>
        </is>
      </c>
      <c r="H277" s="22" t="inlineStr">
        <is>
          <t>Berry Mix Farmley 160g Standee Pouch</t>
        </is>
      </c>
      <c r="I277" s="22" t="inlineStr">
        <is>
          <t>Berry Mix</t>
        </is>
      </c>
      <c r="J277" s="24" t="n">
        <v>0.16</v>
      </c>
      <c r="K277" s="24" t="n">
        <v>169</v>
      </c>
      <c r="L277" s="22" t="inlineStr">
        <is>
          <t>Amazon B2C (E-commerce)</t>
        </is>
      </c>
      <c r="M277" s="24" t="n">
        <v>27.04</v>
      </c>
      <c r="N277" s="22" t="inlineStr">
        <is>
          <t>E-Commerce Dropship</t>
        </is>
      </c>
      <c r="O277" s="22" t="inlineStr">
        <is>
          <t>Indore</t>
        </is>
      </c>
      <c r="P277" s="22" t="inlineStr">
        <is>
          <t>Value Added</t>
        </is>
      </c>
      <c r="Q277" s="22" t="inlineStr">
        <is>
          <t>Berry Mix</t>
        </is>
      </c>
      <c r="R277" s="25">
        <f>IF(Config!$B$4&gt;0,M277/Config!$B$4,0)</f>
        <v/>
      </c>
      <c r="S277" s="25">
        <f>IF(Config!$B$4&gt;0,K277/Config!$B$4,0)</f>
        <v/>
      </c>
      <c r="T277" s="25">
        <f>R277*Config!$B$7</f>
        <v/>
      </c>
      <c r="U277" s="25">
        <f>S277*Config!$B$7</f>
        <v/>
      </c>
      <c r="V277" s="25" t="n">
        <v>0</v>
      </c>
      <c r="W277" s="25" t="n">
        <v>0</v>
      </c>
      <c r="X277" s="26">
        <f>IF(T277&gt;0,V277/T277,0)</f>
        <v/>
      </c>
      <c r="Y277" s="26">
        <f>IF(U277&gt;0,W277/U277,0)</f>
        <v/>
      </c>
      <c r="Z277" s="25">
        <f>T277-V277</f>
        <v/>
      </c>
      <c r="AA277" s="25">
        <f>U277-W277</f>
        <v/>
      </c>
      <c r="AB277" s="25">
        <f>IF(Config!$B$7&gt;0,(V277/Config!$B$7)*Config!$B$4,0)</f>
        <v/>
      </c>
      <c r="AC277" s="25">
        <f>IF(Config!$B$7&gt;0,(W277/Config!$B$7)*Config!$B$4,0)</f>
        <v/>
      </c>
    </row>
    <row r="278" hidden="1" outlineLevel="1">
      <c r="A278" s="22" t="inlineStr">
        <is>
          <t>May</t>
        </is>
      </c>
      <c r="B278" s="22" t="n">
        <v>2026</v>
      </c>
      <c r="C278" s="22" t="inlineStr">
        <is>
          <t>29-04-2026</t>
        </is>
      </c>
      <c r="D278" s="23" t="n">
        <v>0.6203009259259259</v>
      </c>
      <c r="E278" s="22" t="inlineStr">
        <is>
          <t>Dry Fruit Mix_15-2880</t>
        </is>
      </c>
      <c r="F278" s="22" t="inlineStr">
        <is>
          <t>FG</t>
        </is>
      </c>
      <c r="G278" s="22" t="inlineStr">
        <is>
          <t>Trail Mixes</t>
        </is>
      </c>
      <c r="H278" s="22" t="inlineStr">
        <is>
          <t>Premium Panchmeva Farmley Standee Pouch 160g</t>
        </is>
      </c>
      <c r="I278" s="22" t="inlineStr">
        <is>
          <t>Premium Panchmewa Superfood</t>
        </is>
      </c>
      <c r="J278" s="24" t="n">
        <v>0.16</v>
      </c>
      <c r="K278" s="24" t="n">
        <v>150</v>
      </c>
      <c r="L278" s="22" t="inlineStr">
        <is>
          <t>Amazon B2C (E-commerce)</t>
        </is>
      </c>
      <c r="M278" s="24" t="n">
        <v>24</v>
      </c>
      <c r="N278" s="22" t="inlineStr">
        <is>
          <t>E-Commerce Dropship</t>
        </is>
      </c>
      <c r="O278" s="22" t="inlineStr">
        <is>
          <t>Indore</t>
        </is>
      </c>
      <c r="P278" s="22" t="inlineStr">
        <is>
          <t>Value Added</t>
        </is>
      </c>
      <c r="Q278" s="22" t="inlineStr">
        <is>
          <t>Trail Mixes</t>
        </is>
      </c>
      <c r="R278" s="25">
        <f>IF(Config!$B$4&gt;0,M278/Config!$B$4,0)</f>
        <v/>
      </c>
      <c r="S278" s="25">
        <f>IF(Config!$B$4&gt;0,K278/Config!$B$4,0)</f>
        <v/>
      </c>
      <c r="T278" s="25">
        <f>R278*Config!$B$7</f>
        <v/>
      </c>
      <c r="U278" s="25">
        <f>S278*Config!$B$7</f>
        <v/>
      </c>
      <c r="V278" s="25" t="n">
        <v>0</v>
      </c>
      <c r="W278" s="25" t="n">
        <v>0</v>
      </c>
      <c r="X278" s="26">
        <f>IF(T278&gt;0,V278/T278,0)</f>
        <v/>
      </c>
      <c r="Y278" s="26">
        <f>IF(U278&gt;0,W278/U278,0)</f>
        <v/>
      </c>
      <c r="Z278" s="25">
        <f>T278-V278</f>
        <v/>
      </c>
      <c r="AA278" s="25">
        <f>U278-W278</f>
        <v/>
      </c>
      <c r="AB278" s="25">
        <f>IF(Config!$B$7&gt;0,(V278/Config!$B$7)*Config!$B$4,0)</f>
        <v/>
      </c>
      <c r="AC278" s="25">
        <f>IF(Config!$B$7&gt;0,(W278/Config!$B$7)*Config!$B$4,0)</f>
        <v/>
      </c>
    </row>
    <row r="279" hidden="1" outlineLevel="1">
      <c r="A279" s="22" t="inlineStr">
        <is>
          <t>May</t>
        </is>
      </c>
      <c r="B279" s="22" t="n">
        <v>2026</v>
      </c>
      <c r="C279" s="22" t="inlineStr">
        <is>
          <t>29-04-2026</t>
        </is>
      </c>
      <c r="D279" s="23" t="n">
        <v>0.6203125</v>
      </c>
      <c r="E279" s="22" t="inlineStr">
        <is>
          <t>Dry Fruit Mix_15-2801</t>
        </is>
      </c>
      <c r="F279" s="22" t="inlineStr">
        <is>
          <t>FG</t>
        </is>
      </c>
      <c r="G279" s="22" t="inlineStr">
        <is>
          <t>Trail Mixes</t>
        </is>
      </c>
      <c r="H279" s="22" t="inlineStr">
        <is>
          <t>Premium Panchmeva Farmley Jar 405 g</t>
        </is>
      </c>
      <c r="I279" s="22" t="inlineStr">
        <is>
          <t>Premium Panchmewa Superfood</t>
        </is>
      </c>
      <c r="J279" s="24" t="n">
        <v>0.405</v>
      </c>
      <c r="K279" s="24" t="n">
        <v>338</v>
      </c>
      <c r="L279" s="22" t="inlineStr">
        <is>
          <t>Amazon B2C (E-commerce)</t>
        </is>
      </c>
      <c r="M279" s="24" t="n">
        <v>136.89</v>
      </c>
      <c r="N279" s="22" t="inlineStr">
        <is>
          <t>E-Commerce Dropship</t>
        </is>
      </c>
      <c r="O279" s="22" t="inlineStr">
        <is>
          <t>Indore</t>
        </is>
      </c>
      <c r="P279" s="22" t="inlineStr">
        <is>
          <t>Value Added</t>
        </is>
      </c>
      <c r="Q279" s="22" t="inlineStr">
        <is>
          <t>Trail Mixes</t>
        </is>
      </c>
      <c r="R279" s="25">
        <f>IF(Config!$B$4&gt;0,M279/Config!$B$4,0)</f>
        <v/>
      </c>
      <c r="S279" s="25">
        <f>IF(Config!$B$4&gt;0,K279/Config!$B$4,0)</f>
        <v/>
      </c>
      <c r="T279" s="25">
        <f>R279*Config!$B$7</f>
        <v/>
      </c>
      <c r="U279" s="25">
        <f>S279*Config!$B$7</f>
        <v/>
      </c>
      <c r="V279" s="25" t="n">
        <v>0</v>
      </c>
      <c r="W279" s="25" t="n">
        <v>0</v>
      </c>
      <c r="X279" s="26">
        <f>IF(T279&gt;0,V279/T279,0)</f>
        <v/>
      </c>
      <c r="Y279" s="26">
        <f>IF(U279&gt;0,W279/U279,0)</f>
        <v/>
      </c>
      <c r="Z279" s="25">
        <f>T279-V279</f>
        <v/>
      </c>
      <c r="AA279" s="25">
        <f>U279-W279</f>
        <v/>
      </c>
      <c r="AB279" s="25">
        <f>IF(Config!$B$7&gt;0,(V279/Config!$B$7)*Config!$B$4,0)</f>
        <v/>
      </c>
      <c r="AC279" s="25">
        <f>IF(Config!$B$7&gt;0,(W279/Config!$B$7)*Config!$B$4,0)</f>
        <v/>
      </c>
    </row>
    <row r="280" hidden="1" outlineLevel="1">
      <c r="A280" s="22" t="inlineStr">
        <is>
          <t>May</t>
        </is>
      </c>
      <c r="B280" s="22" t="n">
        <v>2026</v>
      </c>
      <c r="C280" s="22" t="inlineStr">
        <is>
          <t>29-04-2026</t>
        </is>
      </c>
      <c r="D280" s="23" t="n">
        <v>0.6203125</v>
      </c>
      <c r="E280" s="22" t="inlineStr">
        <is>
          <t>Dry Fruit Mix_15-2879</t>
        </is>
      </c>
      <c r="F280" s="22" t="inlineStr">
        <is>
          <t>FG</t>
        </is>
      </c>
      <c r="G280" s="22" t="inlineStr">
        <is>
          <t>Savoury Mixes</t>
        </is>
      </c>
      <c r="H280" s="22" t="inlineStr">
        <is>
          <t>Tropical Savoury Mix Farmley Standee Pouch 160g</t>
        </is>
      </c>
      <c r="I280" s="22" t="inlineStr">
        <is>
          <t>Tropical Savoury Mix</t>
        </is>
      </c>
      <c r="J280" s="24" t="n">
        <v>0.16</v>
      </c>
      <c r="K280" s="24" t="n">
        <v>89</v>
      </c>
      <c r="L280" s="22" t="inlineStr">
        <is>
          <t>Amazon B2C (E-commerce)</t>
        </is>
      </c>
      <c r="M280" s="24" t="n">
        <v>14.24</v>
      </c>
      <c r="N280" s="22" t="inlineStr">
        <is>
          <t>E-Commerce Dropship</t>
        </is>
      </c>
      <c r="O280" s="22" t="inlineStr">
        <is>
          <t>Indore</t>
        </is>
      </c>
      <c r="P280" s="22" t="inlineStr">
        <is>
          <t>Value Added</t>
        </is>
      </c>
      <c r="Q280" s="22" t="inlineStr">
        <is>
          <t>Savoury Mixes</t>
        </is>
      </c>
      <c r="R280" s="25">
        <f>IF(Config!$B$4&gt;0,M280/Config!$B$4,0)</f>
        <v/>
      </c>
      <c r="S280" s="25">
        <f>IF(Config!$B$4&gt;0,K280/Config!$B$4,0)</f>
        <v/>
      </c>
      <c r="T280" s="25">
        <f>R280*Config!$B$7</f>
        <v/>
      </c>
      <c r="U280" s="25">
        <f>S280*Config!$B$7</f>
        <v/>
      </c>
      <c r="V280" s="25" t="n">
        <v>0</v>
      </c>
      <c r="W280" s="25" t="n">
        <v>0</v>
      </c>
      <c r="X280" s="26">
        <f>IF(T280&gt;0,V280/T280,0)</f>
        <v/>
      </c>
      <c r="Y280" s="26">
        <f>IF(U280&gt;0,W280/U280,0)</f>
        <v/>
      </c>
      <c r="Z280" s="25">
        <f>T280-V280</f>
        <v/>
      </c>
      <c r="AA280" s="25">
        <f>U280-W280</f>
        <v/>
      </c>
      <c r="AB280" s="25">
        <f>IF(Config!$B$7&gt;0,(V280/Config!$B$7)*Config!$B$4,0)</f>
        <v/>
      </c>
      <c r="AC280" s="25">
        <f>IF(Config!$B$7&gt;0,(W280/Config!$B$7)*Config!$B$4,0)</f>
        <v/>
      </c>
    </row>
    <row r="281" hidden="1" outlineLevel="1">
      <c r="A281" s="22" t="inlineStr">
        <is>
          <t>May</t>
        </is>
      </c>
      <c r="B281" s="22" t="n">
        <v>2026</v>
      </c>
      <c r="C281" s="22" t="inlineStr">
        <is>
          <t>29-04-2026</t>
        </is>
      </c>
      <c r="D281" s="23" t="n">
        <v>0.6203125</v>
      </c>
      <c r="E281" s="22" t="inlineStr">
        <is>
          <t>Dry Fruit Mix_15-30173</t>
        </is>
      </c>
      <c r="F281" s="22" t="inlineStr">
        <is>
          <t>FG</t>
        </is>
      </c>
      <c r="G281" s="22" t="inlineStr">
        <is>
          <t>Trail Mixes</t>
        </is>
      </c>
      <c r="H281" s="22" t="inlineStr">
        <is>
          <t>Premium Panchmeva Farmley 905g Jar</t>
        </is>
      </c>
      <c r="I281" s="22" t="inlineStr">
        <is>
          <t>Premium Panchmewa Superfood</t>
        </is>
      </c>
      <c r="J281" s="24" t="n">
        <v>0.905</v>
      </c>
      <c r="K281" s="24" t="n">
        <v>486</v>
      </c>
      <c r="L281" s="22" t="inlineStr">
        <is>
          <t>Amazon B2C (E-commerce)</t>
        </is>
      </c>
      <c r="M281" s="24" t="n">
        <v>439.83</v>
      </c>
      <c r="N281" s="22" t="inlineStr">
        <is>
          <t>E-Commerce Dropship</t>
        </is>
      </c>
      <c r="O281" s="22" t="inlineStr">
        <is>
          <t>Indore</t>
        </is>
      </c>
      <c r="P281" s="22" t="inlineStr">
        <is>
          <t>Value Added</t>
        </is>
      </c>
      <c r="Q281" s="22" t="inlineStr">
        <is>
          <t>Trail Mixes</t>
        </is>
      </c>
      <c r="R281" s="25">
        <f>IF(Config!$B$4&gt;0,M281/Config!$B$4,0)</f>
        <v/>
      </c>
      <c r="S281" s="25">
        <f>IF(Config!$B$4&gt;0,K281/Config!$B$4,0)</f>
        <v/>
      </c>
      <c r="T281" s="25">
        <f>R281*Config!$B$7</f>
        <v/>
      </c>
      <c r="U281" s="25">
        <f>S281*Config!$B$7</f>
        <v/>
      </c>
      <c r="V281" s="25" t="n">
        <v>0</v>
      </c>
      <c r="W281" s="25" t="n">
        <v>0</v>
      </c>
      <c r="X281" s="26">
        <f>IF(T281&gt;0,V281/T281,0)</f>
        <v/>
      </c>
      <c r="Y281" s="26">
        <f>IF(U281&gt;0,W281/U281,0)</f>
        <v/>
      </c>
      <c r="Z281" s="25">
        <f>T281-V281</f>
        <v/>
      </c>
      <c r="AA281" s="25">
        <f>U281-W281</f>
        <v/>
      </c>
      <c r="AB281" s="25">
        <f>IF(Config!$B$7&gt;0,(V281/Config!$B$7)*Config!$B$4,0)</f>
        <v/>
      </c>
      <c r="AC281" s="25">
        <f>IF(Config!$B$7&gt;0,(W281/Config!$B$7)*Config!$B$4,0)</f>
        <v/>
      </c>
    </row>
    <row r="282" hidden="1" outlineLevel="1">
      <c r="A282" s="22" t="inlineStr">
        <is>
          <t>May</t>
        </is>
      </c>
      <c r="B282" s="22" t="n">
        <v>2026</v>
      </c>
      <c r="C282" s="22" t="inlineStr">
        <is>
          <t>29-04-2026</t>
        </is>
      </c>
      <c r="D282" s="23" t="n">
        <v>0.6203125</v>
      </c>
      <c r="E282" s="22" t="inlineStr">
        <is>
          <t>Dry Fruit Mix_15-30159</t>
        </is>
      </c>
      <c r="F282" s="22" t="inlineStr">
        <is>
          <t>FG</t>
        </is>
      </c>
      <c r="G282" s="22" t="inlineStr">
        <is>
          <t>Savoury Mixes</t>
        </is>
      </c>
      <c r="H282" s="22" t="inlineStr">
        <is>
          <t>Mexican Peri Peri Snack Mix Farmley Composite Jar 325 g</t>
        </is>
      </c>
      <c r="I282" s="22" t="inlineStr">
        <is>
          <t>Mexican Peri Peri Snack Mix</t>
        </is>
      </c>
      <c r="J282" s="24" t="n">
        <v>0.325</v>
      </c>
      <c r="K282" s="24" t="n">
        <v>439</v>
      </c>
      <c r="L282" s="22" t="inlineStr">
        <is>
          <t>Amazon B2C (E-commerce)</t>
        </is>
      </c>
      <c r="M282" s="24" t="n">
        <v>142.68</v>
      </c>
      <c r="N282" s="22" t="inlineStr">
        <is>
          <t>E-Commerce Dropship</t>
        </is>
      </c>
      <c r="O282" s="22" t="inlineStr">
        <is>
          <t>Indore</t>
        </is>
      </c>
      <c r="P282" s="22" t="inlineStr">
        <is>
          <t>Value Added</t>
        </is>
      </c>
      <c r="Q282" s="22" t="inlineStr">
        <is>
          <t>Savoury Mixes</t>
        </is>
      </c>
      <c r="R282" s="25">
        <f>IF(Config!$B$4&gt;0,M282/Config!$B$4,0)</f>
        <v/>
      </c>
      <c r="S282" s="25">
        <f>IF(Config!$B$4&gt;0,K282/Config!$B$4,0)</f>
        <v/>
      </c>
      <c r="T282" s="25">
        <f>R282*Config!$B$7</f>
        <v/>
      </c>
      <c r="U282" s="25">
        <f>S282*Config!$B$7</f>
        <v/>
      </c>
      <c r="V282" s="25" t="n">
        <v>0</v>
      </c>
      <c r="W282" s="25" t="n">
        <v>0</v>
      </c>
      <c r="X282" s="26">
        <f>IF(T282&gt;0,V282/T282,0)</f>
        <v/>
      </c>
      <c r="Y282" s="26">
        <f>IF(U282&gt;0,W282/U282,0)</f>
        <v/>
      </c>
      <c r="Z282" s="25">
        <f>T282-V282</f>
        <v/>
      </c>
      <c r="AA282" s="25">
        <f>U282-W282</f>
        <v/>
      </c>
      <c r="AB282" s="25">
        <f>IF(Config!$B$7&gt;0,(V282/Config!$B$7)*Config!$B$4,0)</f>
        <v/>
      </c>
      <c r="AC282" s="25">
        <f>IF(Config!$B$7&gt;0,(W282/Config!$B$7)*Config!$B$4,0)</f>
        <v/>
      </c>
    </row>
    <row r="283" hidden="1" outlineLevel="1">
      <c r="A283" s="22" t="inlineStr">
        <is>
          <t>May</t>
        </is>
      </c>
      <c r="B283" s="22" t="n">
        <v>2026</v>
      </c>
      <c r="C283" s="22" t="inlineStr">
        <is>
          <t>29-04-2026</t>
        </is>
      </c>
      <c r="D283" s="23" t="n">
        <v>0.6203125</v>
      </c>
      <c r="E283" s="22" t="inlineStr">
        <is>
          <t>Dry Fruit Mix_15-2941</t>
        </is>
      </c>
      <c r="F283" s="22" t="inlineStr">
        <is>
          <t>FG</t>
        </is>
      </c>
      <c r="G283" s="22" t="inlineStr">
        <is>
          <t>Seed Mix</t>
        </is>
      </c>
      <c r="H283" s="22" t="inlineStr">
        <is>
          <t>Seed mix Farmley 160g Standee Pouches</t>
        </is>
      </c>
      <c r="I283" s="22" t="inlineStr">
        <is>
          <t>Seed Mix</t>
        </is>
      </c>
      <c r="J283" s="24" t="n">
        <v>0.16</v>
      </c>
      <c r="K283" s="24" t="n">
        <v>110</v>
      </c>
      <c r="L283" s="22" t="inlineStr">
        <is>
          <t>Amazon B2C (E-commerce)</t>
        </is>
      </c>
      <c r="M283" s="24" t="n">
        <v>17.6</v>
      </c>
      <c r="N283" s="22" t="inlineStr">
        <is>
          <t>E-Commerce Dropship</t>
        </is>
      </c>
      <c r="O283" s="22" t="inlineStr">
        <is>
          <t>Indore</t>
        </is>
      </c>
      <c r="P283" s="22" t="inlineStr">
        <is>
          <t>Value Added</t>
        </is>
      </c>
      <c r="Q283" s="22" t="inlineStr">
        <is>
          <t>Seed Mix</t>
        </is>
      </c>
      <c r="R283" s="25">
        <f>IF(Config!$B$4&gt;0,M283/Config!$B$4,0)</f>
        <v/>
      </c>
      <c r="S283" s="25">
        <f>IF(Config!$B$4&gt;0,K283/Config!$B$4,0)</f>
        <v/>
      </c>
      <c r="T283" s="25">
        <f>R283*Config!$B$7</f>
        <v/>
      </c>
      <c r="U283" s="25">
        <f>S283*Config!$B$7</f>
        <v/>
      </c>
      <c r="V283" s="25" t="n">
        <v>0</v>
      </c>
      <c r="W283" s="25" t="n">
        <v>0</v>
      </c>
      <c r="X283" s="26">
        <f>IF(T283&gt;0,V283/T283,0)</f>
        <v/>
      </c>
      <c r="Y283" s="26">
        <f>IF(U283&gt;0,W283/U283,0)</f>
        <v/>
      </c>
      <c r="Z283" s="25">
        <f>T283-V283</f>
        <v/>
      </c>
      <c r="AA283" s="25">
        <f>U283-W283</f>
        <v/>
      </c>
      <c r="AB283" s="25">
        <f>IF(Config!$B$7&gt;0,(V283/Config!$B$7)*Config!$B$4,0)</f>
        <v/>
      </c>
      <c r="AC283" s="25">
        <f>IF(Config!$B$7&gt;0,(W283/Config!$B$7)*Config!$B$4,0)</f>
        <v/>
      </c>
    </row>
    <row r="284" hidden="1" outlineLevel="1">
      <c r="A284" s="22" t="inlineStr">
        <is>
          <t>May</t>
        </is>
      </c>
      <c r="B284" s="22" t="n">
        <v>2026</v>
      </c>
      <c r="C284" s="22" t="inlineStr">
        <is>
          <t>29-04-2026</t>
        </is>
      </c>
      <c r="D284" s="23" t="n">
        <v>0.6203240740740741</v>
      </c>
      <c r="E284" s="22" t="inlineStr">
        <is>
          <t>Dry Fruit Mix_15-2922</t>
        </is>
      </c>
      <c r="F284" s="22" t="inlineStr">
        <is>
          <t>FG</t>
        </is>
      </c>
      <c r="G284" s="22" t="inlineStr">
        <is>
          <t>Seed Mix</t>
        </is>
      </c>
      <c r="H284" s="22" t="inlineStr">
        <is>
          <t>Seed Mix Farmley Jar 1 kg</t>
        </is>
      </c>
      <c r="I284" s="22" t="inlineStr">
        <is>
          <t>Seed Mix</t>
        </is>
      </c>
      <c r="J284" s="24" t="n">
        <v>1</v>
      </c>
      <c r="K284" s="24" t="n">
        <v>557</v>
      </c>
      <c r="L284" s="22" t="inlineStr">
        <is>
          <t>Amazon B2C (E-commerce)</t>
        </is>
      </c>
      <c r="M284" s="24" t="n">
        <v>557</v>
      </c>
      <c r="N284" s="22" t="inlineStr">
        <is>
          <t>E-Commerce Dropship</t>
        </is>
      </c>
      <c r="O284" s="22" t="inlineStr">
        <is>
          <t>Indore</t>
        </is>
      </c>
      <c r="P284" s="22" t="inlineStr">
        <is>
          <t>Value Added</t>
        </is>
      </c>
      <c r="Q284" s="22" t="inlineStr">
        <is>
          <t>Seed Mix</t>
        </is>
      </c>
      <c r="R284" s="25">
        <f>IF(Config!$B$4&gt;0,M284/Config!$B$4,0)</f>
        <v/>
      </c>
      <c r="S284" s="25">
        <f>IF(Config!$B$4&gt;0,K284/Config!$B$4,0)</f>
        <v/>
      </c>
      <c r="T284" s="25">
        <f>R284*Config!$B$7</f>
        <v/>
      </c>
      <c r="U284" s="25">
        <f>S284*Config!$B$7</f>
        <v/>
      </c>
      <c r="V284" s="25" t="n">
        <v>0</v>
      </c>
      <c r="W284" s="25" t="n">
        <v>0</v>
      </c>
      <c r="X284" s="26">
        <f>IF(T284&gt;0,V284/T284,0)</f>
        <v/>
      </c>
      <c r="Y284" s="26">
        <f>IF(U284&gt;0,W284/U284,0)</f>
        <v/>
      </c>
      <c r="Z284" s="25">
        <f>T284-V284</f>
        <v/>
      </c>
      <c r="AA284" s="25">
        <f>U284-W284</f>
        <v/>
      </c>
      <c r="AB284" s="25">
        <f>IF(Config!$B$7&gt;0,(V284/Config!$B$7)*Config!$B$4,0)</f>
        <v/>
      </c>
      <c r="AC284" s="25">
        <f>IF(Config!$B$7&gt;0,(W284/Config!$B$7)*Config!$B$4,0)</f>
        <v/>
      </c>
    </row>
    <row r="285" hidden="1" outlineLevel="1">
      <c r="A285" s="22" t="inlineStr">
        <is>
          <t>May</t>
        </is>
      </c>
      <c r="B285" s="22" t="n">
        <v>2026</v>
      </c>
      <c r="C285" s="22" t="inlineStr">
        <is>
          <t>29-04-2026</t>
        </is>
      </c>
      <c r="D285" s="23" t="n">
        <v>0.6203240740740741</v>
      </c>
      <c r="E285" s="22" t="inlineStr">
        <is>
          <t>Dry Fruit Mix_15-2787</t>
        </is>
      </c>
      <c r="F285" s="22" t="inlineStr">
        <is>
          <t>FG</t>
        </is>
      </c>
      <c r="G285" s="22" t="inlineStr">
        <is>
          <t>Trail Mixes</t>
        </is>
      </c>
      <c r="H285" s="22" t="inlineStr">
        <is>
          <t>Trail Mix Farmley Standee Pouch 160 g</t>
        </is>
      </c>
      <c r="I285" s="22" t="inlineStr">
        <is>
          <t>Trail Mix</t>
        </is>
      </c>
      <c r="J285" s="24" t="n">
        <v>0.16</v>
      </c>
      <c r="K285" s="24" t="n">
        <v>128</v>
      </c>
      <c r="L285" s="22" t="inlineStr">
        <is>
          <t>Amazon B2C (E-commerce)</t>
        </is>
      </c>
      <c r="M285" s="24" t="n">
        <v>20.48</v>
      </c>
      <c r="N285" s="22" t="inlineStr">
        <is>
          <t>E-Commerce Dropship</t>
        </is>
      </c>
      <c r="O285" s="22" t="inlineStr">
        <is>
          <t>Indore</t>
        </is>
      </c>
      <c r="P285" s="22" t="inlineStr">
        <is>
          <t>Value Added</t>
        </is>
      </c>
      <c r="Q285" s="22" t="inlineStr">
        <is>
          <t>Trail Mixes</t>
        </is>
      </c>
      <c r="R285" s="25">
        <f>IF(Config!$B$4&gt;0,M285/Config!$B$4,0)</f>
        <v/>
      </c>
      <c r="S285" s="25">
        <f>IF(Config!$B$4&gt;0,K285/Config!$B$4,0)</f>
        <v/>
      </c>
      <c r="T285" s="25">
        <f>R285*Config!$B$7</f>
        <v/>
      </c>
      <c r="U285" s="25">
        <f>S285*Config!$B$7</f>
        <v/>
      </c>
      <c r="V285" s="25" t="n">
        <v>0</v>
      </c>
      <c r="W285" s="25" t="n">
        <v>0</v>
      </c>
      <c r="X285" s="26">
        <f>IF(T285&gt;0,V285/T285,0)</f>
        <v/>
      </c>
      <c r="Y285" s="26">
        <f>IF(U285&gt;0,W285/U285,0)</f>
        <v/>
      </c>
      <c r="Z285" s="25">
        <f>T285-V285</f>
        <v/>
      </c>
      <c r="AA285" s="25">
        <f>U285-W285</f>
        <v/>
      </c>
      <c r="AB285" s="25">
        <f>IF(Config!$B$7&gt;0,(V285/Config!$B$7)*Config!$B$4,0)</f>
        <v/>
      </c>
      <c r="AC285" s="25">
        <f>IF(Config!$B$7&gt;0,(W285/Config!$B$7)*Config!$B$4,0)</f>
        <v/>
      </c>
    </row>
    <row r="286" hidden="1" outlineLevel="1">
      <c r="A286" s="22" t="inlineStr">
        <is>
          <t>May</t>
        </is>
      </c>
      <c r="B286" s="22" t="n">
        <v>2026</v>
      </c>
      <c r="C286" s="22" t="inlineStr">
        <is>
          <t>29-04-2026</t>
        </is>
      </c>
      <c r="D286" s="23" t="n">
        <v>0.6203240740740741</v>
      </c>
      <c r="E286" s="22" t="inlineStr">
        <is>
          <t>Dry Fruit Mix_15-30160</t>
        </is>
      </c>
      <c r="F286" s="22" t="inlineStr">
        <is>
          <t>FG</t>
        </is>
      </c>
      <c r="G286" s="22" t="inlineStr">
        <is>
          <t>Trail Mixes</t>
        </is>
      </c>
      <c r="H286" s="22" t="inlineStr">
        <is>
          <t>Trail Mix Farmley Composite Jar 325 g</t>
        </is>
      </c>
      <c r="I286" s="22" t="inlineStr">
        <is>
          <t>Trail Mix</t>
        </is>
      </c>
      <c r="J286" s="24" t="n">
        <v>0.325</v>
      </c>
      <c r="K286" s="24" t="n">
        <v>400</v>
      </c>
      <c r="L286" s="22" t="inlineStr">
        <is>
          <t>Amazon B2C (E-commerce)</t>
        </is>
      </c>
      <c r="M286" s="24" t="n">
        <v>130</v>
      </c>
      <c r="N286" s="22" t="inlineStr">
        <is>
          <t>E-Commerce Dropship</t>
        </is>
      </c>
      <c r="O286" s="22" t="inlineStr">
        <is>
          <t>Indore</t>
        </is>
      </c>
      <c r="P286" s="22" t="inlineStr">
        <is>
          <t>Value Added</t>
        </is>
      </c>
      <c r="Q286" s="22" t="inlineStr">
        <is>
          <t>Trail Mixes</t>
        </is>
      </c>
      <c r="R286" s="25">
        <f>IF(Config!$B$4&gt;0,M286/Config!$B$4,0)</f>
        <v/>
      </c>
      <c r="S286" s="25">
        <f>IF(Config!$B$4&gt;0,K286/Config!$B$4,0)</f>
        <v/>
      </c>
      <c r="T286" s="25">
        <f>R286*Config!$B$7</f>
        <v/>
      </c>
      <c r="U286" s="25">
        <f>S286*Config!$B$7</f>
        <v/>
      </c>
      <c r="V286" s="25" t="n">
        <v>0</v>
      </c>
      <c r="W286" s="25" t="n">
        <v>0</v>
      </c>
      <c r="X286" s="26">
        <f>IF(T286&gt;0,V286/T286,0)</f>
        <v/>
      </c>
      <c r="Y286" s="26">
        <f>IF(U286&gt;0,W286/U286,0)</f>
        <v/>
      </c>
      <c r="Z286" s="25">
        <f>T286-V286</f>
        <v/>
      </c>
      <c r="AA286" s="25">
        <f>U286-W286</f>
        <v/>
      </c>
      <c r="AB286" s="25">
        <f>IF(Config!$B$7&gt;0,(V286/Config!$B$7)*Config!$B$4,0)</f>
        <v/>
      </c>
      <c r="AC286" s="25">
        <f>IF(Config!$B$7&gt;0,(W286/Config!$B$7)*Config!$B$4,0)</f>
        <v/>
      </c>
    </row>
    <row r="287" hidden="1" outlineLevel="1">
      <c r="A287" s="22" t="inlineStr">
        <is>
          <t>May</t>
        </is>
      </c>
      <c r="B287" s="22" t="n">
        <v>2026</v>
      </c>
      <c r="C287" s="22" t="inlineStr">
        <is>
          <t>29-04-2026</t>
        </is>
      </c>
      <c r="D287" s="23" t="n">
        <v>0.6203240740740741</v>
      </c>
      <c r="E287" s="22" t="inlineStr">
        <is>
          <t>Raisins_10-1738</t>
        </is>
      </c>
      <c r="F287" s="22" t="inlineStr">
        <is>
          <t>FG</t>
        </is>
      </c>
      <c r="G287" s="22" t="inlineStr">
        <is>
          <t>Raisins</t>
        </is>
      </c>
      <c r="H287" s="22" t="inlineStr">
        <is>
          <t>Premium Raisin Long Farmley Standee Pouch 200 g</t>
        </is>
      </c>
      <c r="I287" s="22" t="inlineStr">
        <is>
          <t>Premium Raisin Long</t>
        </is>
      </c>
      <c r="J287" s="24" t="n">
        <v>0.2</v>
      </c>
      <c r="K287" s="24" t="n">
        <v>297</v>
      </c>
      <c r="L287" s="22" t="inlineStr">
        <is>
          <t>Amazon B2C (E-commerce)</t>
        </is>
      </c>
      <c r="M287" s="24" t="n">
        <v>59.4</v>
      </c>
      <c r="N287" s="22" t="inlineStr">
        <is>
          <t>E-Commerce Dropship</t>
        </is>
      </c>
      <c r="O287" s="22" t="inlineStr">
        <is>
          <t>Indore</t>
        </is>
      </c>
      <c r="P287" s="22" t="inlineStr">
        <is>
          <t>KVI</t>
        </is>
      </c>
      <c r="Q287" s="22" t="inlineStr">
        <is>
          <t>Raisins</t>
        </is>
      </c>
      <c r="R287" s="25">
        <f>IF(Config!$B$4&gt;0,M287/Config!$B$4,0)</f>
        <v/>
      </c>
      <c r="S287" s="25">
        <f>IF(Config!$B$4&gt;0,K287/Config!$B$4,0)</f>
        <v/>
      </c>
      <c r="T287" s="25">
        <f>R287*Config!$B$7</f>
        <v/>
      </c>
      <c r="U287" s="25">
        <f>S287*Config!$B$7</f>
        <v/>
      </c>
      <c r="V287" s="25" t="n">
        <v>0</v>
      </c>
      <c r="W287" s="25" t="n">
        <v>0</v>
      </c>
      <c r="X287" s="26">
        <f>IF(T287&gt;0,V287/T287,0)</f>
        <v/>
      </c>
      <c r="Y287" s="26">
        <f>IF(U287&gt;0,W287/U287,0)</f>
        <v/>
      </c>
      <c r="Z287" s="25">
        <f>T287-V287</f>
        <v/>
      </c>
      <c r="AA287" s="25">
        <f>U287-W287</f>
        <v/>
      </c>
      <c r="AB287" s="25">
        <f>IF(Config!$B$7&gt;0,(V287/Config!$B$7)*Config!$B$4,0)</f>
        <v/>
      </c>
      <c r="AC287" s="25">
        <f>IF(Config!$B$7&gt;0,(W287/Config!$B$7)*Config!$B$4,0)</f>
        <v/>
      </c>
    </row>
    <row r="288" hidden="1" outlineLevel="1">
      <c r="A288" s="22" t="inlineStr">
        <is>
          <t>May</t>
        </is>
      </c>
      <c r="B288" s="22" t="n">
        <v>2026</v>
      </c>
      <c r="C288" s="22" t="inlineStr">
        <is>
          <t>29-04-2026</t>
        </is>
      </c>
      <c r="D288" s="23" t="n">
        <v>0.6203240740740741</v>
      </c>
      <c r="E288" s="22" t="inlineStr">
        <is>
          <t>Seeds_11-2550</t>
        </is>
      </c>
      <c r="F288" s="22" t="inlineStr">
        <is>
          <t>FG</t>
        </is>
      </c>
      <c r="G288" s="22" t="inlineStr">
        <is>
          <t>Other Seeds</t>
        </is>
      </c>
      <c r="H288" s="22" t="inlineStr">
        <is>
          <t>Premium Flax Seeds Farmley Standee Pouch 200 g</t>
        </is>
      </c>
      <c r="I288" s="22" t="inlineStr">
        <is>
          <t>Premium Flax Seeds</t>
        </is>
      </c>
      <c r="J288" s="24" t="n">
        <v>0.2</v>
      </c>
      <c r="K288" s="24" t="n">
        <v>755</v>
      </c>
      <c r="L288" s="22" t="inlineStr">
        <is>
          <t>Amazon B2C (E-commerce)</t>
        </is>
      </c>
      <c r="M288" s="24" t="n">
        <v>151</v>
      </c>
      <c r="N288" s="22" t="inlineStr">
        <is>
          <t>E-Commerce Dropship</t>
        </is>
      </c>
      <c r="O288" s="22" t="inlineStr">
        <is>
          <t>Indore</t>
        </is>
      </c>
      <c r="P288" s="22" t="inlineStr">
        <is>
          <t>KVI</t>
        </is>
      </c>
      <c r="Q288" s="22" t="inlineStr">
        <is>
          <t>Other Seeds</t>
        </is>
      </c>
      <c r="R288" s="25">
        <f>IF(Config!$B$4&gt;0,M288/Config!$B$4,0)</f>
        <v/>
      </c>
      <c r="S288" s="25">
        <f>IF(Config!$B$4&gt;0,K288/Config!$B$4,0)</f>
        <v/>
      </c>
      <c r="T288" s="25">
        <f>R288*Config!$B$7</f>
        <v/>
      </c>
      <c r="U288" s="25">
        <f>S288*Config!$B$7</f>
        <v/>
      </c>
      <c r="V288" s="25" t="n">
        <v>0</v>
      </c>
      <c r="W288" s="25" t="n">
        <v>0</v>
      </c>
      <c r="X288" s="26">
        <f>IF(T288&gt;0,V288/T288,0)</f>
        <v/>
      </c>
      <c r="Y288" s="26">
        <f>IF(U288&gt;0,W288/U288,0)</f>
        <v/>
      </c>
      <c r="Z288" s="25">
        <f>T288-V288</f>
        <v/>
      </c>
      <c r="AA288" s="25">
        <f>U288-W288</f>
        <v/>
      </c>
      <c r="AB288" s="25">
        <f>IF(Config!$B$7&gt;0,(V288/Config!$B$7)*Config!$B$4,0)</f>
        <v/>
      </c>
      <c r="AC288" s="25">
        <f>IF(Config!$B$7&gt;0,(W288/Config!$B$7)*Config!$B$4,0)</f>
        <v/>
      </c>
    </row>
    <row r="289" hidden="1" outlineLevel="1">
      <c r="A289" s="22" t="inlineStr">
        <is>
          <t>May</t>
        </is>
      </c>
      <c r="B289" s="22" t="n">
        <v>2026</v>
      </c>
      <c r="C289" s="22" t="inlineStr">
        <is>
          <t>29-04-2026</t>
        </is>
      </c>
      <c r="D289" s="23" t="n">
        <v>0.6203356481481481</v>
      </c>
      <c r="E289" s="22" t="inlineStr">
        <is>
          <t>Seeds_11-2675</t>
        </is>
      </c>
      <c r="F289" s="22" t="inlineStr">
        <is>
          <t>FG</t>
        </is>
      </c>
      <c r="G289" s="22" t="inlineStr">
        <is>
          <t>Other Seeds</t>
        </is>
      </c>
      <c r="H289" s="22" t="inlineStr">
        <is>
          <t>Farmley Seeds Combo - Chia Seeds, Flax Seeds, Pumpkin Seeds, Sunflower Seeds Farmley Standee Pouch 800 g (200 g Each)</t>
        </is>
      </c>
      <c r="I289" s="22" t="inlineStr">
        <is>
          <t>Seeds Combo</t>
        </is>
      </c>
      <c r="J289" s="24" t="n">
        <v>0.8</v>
      </c>
      <c r="K289" s="24" t="n">
        <v>524</v>
      </c>
      <c r="L289" s="22" t="inlineStr">
        <is>
          <t>Amazon B2C (E-commerce)</t>
        </is>
      </c>
      <c r="M289" s="24" t="n">
        <v>419.2</v>
      </c>
      <c r="N289" s="22" t="inlineStr">
        <is>
          <t>E-Commerce Dropship</t>
        </is>
      </c>
      <c r="O289" s="22" t="inlineStr">
        <is>
          <t>Indore</t>
        </is>
      </c>
      <c r="P289" s="22" t="inlineStr">
        <is>
          <t>KVI</t>
        </is>
      </c>
      <c r="Q289" s="22" t="inlineStr">
        <is>
          <t>Other Seeds</t>
        </is>
      </c>
      <c r="R289" s="25">
        <f>IF(Config!$B$4&gt;0,M289/Config!$B$4,0)</f>
        <v/>
      </c>
      <c r="S289" s="25">
        <f>IF(Config!$B$4&gt;0,K289/Config!$B$4,0)</f>
        <v/>
      </c>
      <c r="T289" s="25">
        <f>R289*Config!$B$7</f>
        <v/>
      </c>
      <c r="U289" s="25">
        <f>S289*Config!$B$7</f>
        <v/>
      </c>
      <c r="V289" s="25" t="n">
        <v>0</v>
      </c>
      <c r="W289" s="25" t="n">
        <v>0</v>
      </c>
      <c r="X289" s="26">
        <f>IF(T289&gt;0,V289/T289,0)</f>
        <v/>
      </c>
      <c r="Y289" s="26">
        <f>IF(U289&gt;0,W289/U289,0)</f>
        <v/>
      </c>
      <c r="Z289" s="25">
        <f>T289-V289</f>
        <v/>
      </c>
      <c r="AA289" s="25">
        <f>U289-W289</f>
        <v/>
      </c>
      <c r="AB289" s="25">
        <f>IF(Config!$B$7&gt;0,(V289/Config!$B$7)*Config!$B$4,0)</f>
        <v/>
      </c>
      <c r="AC289" s="25">
        <f>IF(Config!$B$7&gt;0,(W289/Config!$B$7)*Config!$B$4,0)</f>
        <v/>
      </c>
    </row>
    <row r="290" hidden="1" outlineLevel="1">
      <c r="A290" s="22" t="inlineStr">
        <is>
          <t>May</t>
        </is>
      </c>
      <c r="B290" s="22" t="n">
        <v>2026</v>
      </c>
      <c r="C290" s="22" t="inlineStr">
        <is>
          <t>29-04-2026</t>
        </is>
      </c>
      <c r="D290" s="23" t="n">
        <v>0.6203356481481481</v>
      </c>
      <c r="E290" s="22" t="inlineStr">
        <is>
          <t>Seeds_11-2549</t>
        </is>
      </c>
      <c r="F290" s="22" t="inlineStr">
        <is>
          <t>FG</t>
        </is>
      </c>
      <c r="G290" s="22" t="inlineStr">
        <is>
          <t>Other Seeds</t>
        </is>
      </c>
      <c r="H290" s="22" t="inlineStr">
        <is>
          <t>Premium Sunflower Seeds Farmley Standee Pouch 200 g</t>
        </is>
      </c>
      <c r="I290" s="22" t="inlineStr">
        <is>
          <t>Premium Sunflower Seeds</t>
        </is>
      </c>
      <c r="J290" s="24" t="n">
        <v>0.2</v>
      </c>
      <c r="K290" s="24" t="n">
        <v>473</v>
      </c>
      <c r="L290" s="22" t="inlineStr">
        <is>
          <t>Amazon B2C (E-commerce)</t>
        </is>
      </c>
      <c r="M290" s="24" t="n">
        <v>94.59999999999999</v>
      </c>
      <c r="N290" s="22" t="inlineStr">
        <is>
          <t>E-Commerce Dropship</t>
        </is>
      </c>
      <c r="O290" s="22" t="inlineStr">
        <is>
          <t>Indore</t>
        </is>
      </c>
      <c r="P290" s="22" t="inlineStr">
        <is>
          <t>KVI</t>
        </is>
      </c>
      <c r="Q290" s="22" t="inlineStr">
        <is>
          <t>Other Seeds</t>
        </is>
      </c>
      <c r="R290" s="25">
        <f>IF(Config!$B$4&gt;0,M290/Config!$B$4,0)</f>
        <v/>
      </c>
      <c r="S290" s="25">
        <f>IF(Config!$B$4&gt;0,K290/Config!$B$4,0)</f>
        <v/>
      </c>
      <c r="T290" s="25">
        <f>R290*Config!$B$7</f>
        <v/>
      </c>
      <c r="U290" s="25">
        <f>S290*Config!$B$7</f>
        <v/>
      </c>
      <c r="V290" s="25" t="n">
        <v>0</v>
      </c>
      <c r="W290" s="25" t="n">
        <v>0</v>
      </c>
      <c r="X290" s="26">
        <f>IF(T290&gt;0,V290/T290,0)</f>
        <v/>
      </c>
      <c r="Y290" s="26">
        <f>IF(U290&gt;0,W290/U290,0)</f>
        <v/>
      </c>
      <c r="Z290" s="25">
        <f>T290-V290</f>
        <v/>
      </c>
      <c r="AA290" s="25">
        <f>U290-W290</f>
        <v/>
      </c>
      <c r="AB290" s="25">
        <f>IF(Config!$B$7&gt;0,(V290/Config!$B$7)*Config!$B$4,0)</f>
        <v/>
      </c>
      <c r="AC290" s="25">
        <f>IF(Config!$B$7&gt;0,(W290/Config!$B$7)*Config!$B$4,0)</f>
        <v/>
      </c>
    </row>
    <row r="291" hidden="1" outlineLevel="1">
      <c r="A291" s="22" t="inlineStr">
        <is>
          <t>May</t>
        </is>
      </c>
      <c r="B291" s="22" t="n">
        <v>2026</v>
      </c>
      <c r="C291" s="22" t="inlineStr">
        <is>
          <t>29-04-2026</t>
        </is>
      </c>
      <c r="D291" s="23" t="n">
        <v>0.6203356481481481</v>
      </c>
      <c r="E291" s="22" t="inlineStr">
        <is>
          <t>Seeds_11-2542</t>
        </is>
      </c>
      <c r="F291" s="22" t="inlineStr">
        <is>
          <t>FG</t>
        </is>
      </c>
      <c r="G291" s="22" t="inlineStr">
        <is>
          <t>Other Seeds</t>
        </is>
      </c>
      <c r="H291" s="22" t="inlineStr">
        <is>
          <t>Premium Jumbo Pumpkin Seeds Farmley Standee Pouch 200 g</t>
        </is>
      </c>
      <c r="I291" s="22" t="inlineStr">
        <is>
          <t>Premium Pumpkin Seeds</t>
        </is>
      </c>
      <c r="J291" s="24" t="n">
        <v>0.2</v>
      </c>
      <c r="K291" s="24" t="n">
        <v>297</v>
      </c>
      <c r="L291" s="22" t="inlineStr">
        <is>
          <t>Amazon B2C (E-commerce)</t>
        </is>
      </c>
      <c r="M291" s="24" t="n">
        <v>59.4</v>
      </c>
      <c r="N291" s="22" t="inlineStr">
        <is>
          <t>E-Commerce Dropship</t>
        </is>
      </c>
      <c r="O291" s="22" t="inlineStr">
        <is>
          <t>Indore</t>
        </is>
      </c>
      <c r="P291" s="22" t="inlineStr">
        <is>
          <t>KVI</t>
        </is>
      </c>
      <c r="Q291" s="22" t="inlineStr">
        <is>
          <t>Other Seeds</t>
        </is>
      </c>
      <c r="R291" s="25">
        <f>IF(Config!$B$4&gt;0,M291/Config!$B$4,0)</f>
        <v/>
      </c>
      <c r="S291" s="25">
        <f>IF(Config!$B$4&gt;0,K291/Config!$B$4,0)</f>
        <v/>
      </c>
      <c r="T291" s="25">
        <f>R291*Config!$B$7</f>
        <v/>
      </c>
      <c r="U291" s="25">
        <f>S291*Config!$B$7</f>
        <v/>
      </c>
      <c r="V291" s="25" t="n">
        <v>0</v>
      </c>
      <c r="W291" s="25" t="n">
        <v>0</v>
      </c>
      <c r="X291" s="26">
        <f>IF(T291&gt;0,V291/T291,0)</f>
        <v/>
      </c>
      <c r="Y291" s="26">
        <f>IF(U291&gt;0,W291/U291,0)</f>
        <v/>
      </c>
      <c r="Z291" s="25">
        <f>T291-V291</f>
        <v/>
      </c>
      <c r="AA291" s="25">
        <f>U291-W291</f>
        <v/>
      </c>
      <c r="AB291" s="25">
        <f>IF(Config!$B$7&gt;0,(V291/Config!$B$7)*Config!$B$4,0)</f>
        <v/>
      </c>
      <c r="AC291" s="25">
        <f>IF(Config!$B$7&gt;0,(W291/Config!$B$7)*Config!$B$4,0)</f>
        <v/>
      </c>
    </row>
    <row r="292" hidden="1" outlineLevel="1">
      <c r="A292" s="22" t="inlineStr">
        <is>
          <t>May</t>
        </is>
      </c>
      <c r="B292" s="22" t="n">
        <v>2026</v>
      </c>
      <c r="C292" s="22" t="inlineStr">
        <is>
          <t>29-04-2026</t>
        </is>
      </c>
      <c r="D292" s="23" t="n">
        <v>0.6203356481481481</v>
      </c>
      <c r="E292" s="22" t="inlineStr">
        <is>
          <t>Walnut_12-1535</t>
        </is>
      </c>
      <c r="F292" s="22" t="inlineStr">
        <is>
          <t>FG</t>
        </is>
      </c>
      <c r="G292" s="22" t="inlineStr">
        <is>
          <t>Walnut</t>
        </is>
      </c>
      <c r="H292" s="22" t="inlineStr">
        <is>
          <t>Premium Broken Walnut Kernels Farmley Standee Pouch 200 g</t>
        </is>
      </c>
      <c r="I292" s="22" t="inlineStr">
        <is>
          <t>Premium Broken Walnut Kernels</t>
        </is>
      </c>
      <c r="J292" s="24" t="n">
        <v>0.2</v>
      </c>
      <c r="K292" s="24" t="n">
        <v>240</v>
      </c>
      <c r="L292" s="22" t="inlineStr">
        <is>
          <t>Amazon B2C (E-commerce)</t>
        </is>
      </c>
      <c r="M292" s="24" t="n">
        <v>48</v>
      </c>
      <c r="N292" s="22" t="inlineStr">
        <is>
          <t>E-Commerce Dropship</t>
        </is>
      </c>
      <c r="O292" s="22" t="inlineStr">
        <is>
          <t>Indore</t>
        </is>
      </c>
      <c r="P292" s="22" t="inlineStr">
        <is>
          <t>KVI</t>
        </is>
      </c>
      <c r="Q292" s="22" t="inlineStr">
        <is>
          <t>Walnut</t>
        </is>
      </c>
      <c r="R292" s="25">
        <f>IF(Config!$B$4&gt;0,M292/Config!$B$4,0)</f>
        <v/>
      </c>
      <c r="S292" s="25">
        <f>IF(Config!$B$4&gt;0,K292/Config!$B$4,0)</f>
        <v/>
      </c>
      <c r="T292" s="25">
        <f>R292*Config!$B$7</f>
        <v/>
      </c>
      <c r="U292" s="25">
        <f>S292*Config!$B$7</f>
        <v/>
      </c>
      <c r="V292" s="25" t="n">
        <v>0</v>
      </c>
      <c r="W292" s="25" t="n">
        <v>0</v>
      </c>
      <c r="X292" s="26">
        <f>IF(T292&gt;0,V292/T292,0)</f>
        <v/>
      </c>
      <c r="Y292" s="26">
        <f>IF(U292&gt;0,W292/U292,0)</f>
        <v/>
      </c>
      <c r="Z292" s="25">
        <f>T292-V292</f>
        <v/>
      </c>
      <c r="AA292" s="25">
        <f>U292-W292</f>
        <v/>
      </c>
      <c r="AB292" s="25">
        <f>IF(Config!$B$7&gt;0,(V292/Config!$B$7)*Config!$B$4,0)</f>
        <v/>
      </c>
      <c r="AC292" s="25">
        <f>IF(Config!$B$7&gt;0,(W292/Config!$B$7)*Config!$B$4,0)</f>
        <v/>
      </c>
    </row>
    <row r="293" hidden="1" outlineLevel="1">
      <c r="A293" s="22" t="inlineStr">
        <is>
          <t>May</t>
        </is>
      </c>
      <c r="B293" s="22" t="n">
        <v>2026</v>
      </c>
      <c r="C293" s="22" t="inlineStr">
        <is>
          <t>29-04-2026</t>
        </is>
      </c>
      <c r="D293" s="23" t="n">
        <v>0.6203356481481481</v>
      </c>
      <c r="E293" s="22" t="inlineStr">
        <is>
          <t>Walnut_12-2655</t>
        </is>
      </c>
      <c r="F293" s="22" t="inlineStr">
        <is>
          <t>FG</t>
        </is>
      </c>
      <c r="G293" s="22" t="inlineStr">
        <is>
          <t>Walnut</t>
        </is>
      </c>
      <c r="H293" s="22" t="inlineStr">
        <is>
          <t>Premium Extra Light Halves Walnut Kernels Farmley Standee Pouch 200 g</t>
        </is>
      </c>
      <c r="I293" s="22" t="inlineStr">
        <is>
          <t>Premium Extra Light Halves Walnut Kernels</t>
        </is>
      </c>
      <c r="J293" s="24" t="n">
        <v>0.2</v>
      </c>
      <c r="K293" s="24" t="n">
        <v>220</v>
      </c>
      <c r="L293" s="22" t="inlineStr">
        <is>
          <t>Amazon B2C (E-commerce)</t>
        </is>
      </c>
      <c r="M293" s="24" t="n">
        <v>44</v>
      </c>
      <c r="N293" s="22" t="inlineStr">
        <is>
          <t>E-Commerce Dropship</t>
        </is>
      </c>
      <c r="O293" s="22" t="inlineStr">
        <is>
          <t>Indore</t>
        </is>
      </c>
      <c r="P293" s="22" t="inlineStr">
        <is>
          <t>KVI</t>
        </is>
      </c>
      <c r="Q293" s="22" t="inlineStr">
        <is>
          <t>Walnut</t>
        </is>
      </c>
      <c r="R293" s="25">
        <f>IF(Config!$B$4&gt;0,M293/Config!$B$4,0)</f>
        <v/>
      </c>
      <c r="S293" s="25">
        <f>IF(Config!$B$4&gt;0,K293/Config!$B$4,0)</f>
        <v/>
      </c>
      <c r="T293" s="25">
        <f>R293*Config!$B$7</f>
        <v/>
      </c>
      <c r="U293" s="25">
        <f>S293*Config!$B$7</f>
        <v/>
      </c>
      <c r="V293" s="25" t="n">
        <v>0</v>
      </c>
      <c r="W293" s="25" t="n">
        <v>0</v>
      </c>
      <c r="X293" s="26">
        <f>IF(T293&gt;0,V293/T293,0)</f>
        <v/>
      </c>
      <c r="Y293" s="26">
        <f>IF(U293&gt;0,W293/U293,0)</f>
        <v/>
      </c>
      <c r="Z293" s="25">
        <f>T293-V293</f>
        <v/>
      </c>
      <c r="AA293" s="25">
        <f>U293-W293</f>
        <v/>
      </c>
      <c r="AB293" s="25">
        <f>IF(Config!$B$7&gt;0,(V293/Config!$B$7)*Config!$B$4,0)</f>
        <v/>
      </c>
      <c r="AC293" s="25">
        <f>IF(Config!$B$7&gt;0,(W293/Config!$B$7)*Config!$B$4,0)</f>
        <v/>
      </c>
    </row>
    <row r="294" hidden="1" outlineLevel="1">
      <c r="A294" s="22" t="inlineStr">
        <is>
          <t>May</t>
        </is>
      </c>
      <c r="B294" s="22" t="n">
        <v>2026</v>
      </c>
      <c r="C294" s="22" t="inlineStr">
        <is>
          <t>29-04-2026</t>
        </is>
      </c>
      <c r="D294" s="23" t="n">
        <v>0.6203356481481481</v>
      </c>
      <c r="E294" s="22" t="inlineStr">
        <is>
          <t>Seeds_11-2932</t>
        </is>
      </c>
      <c r="F294" s="22" t="inlineStr">
        <is>
          <t>FG</t>
        </is>
      </c>
      <c r="G294" s="22" t="inlineStr">
        <is>
          <t>Other Seeds</t>
        </is>
      </c>
      <c r="H294" s="22" t="inlineStr">
        <is>
          <t>Basil Seeds Farmley Standee pouch 300g</t>
        </is>
      </c>
      <c r="I294" s="22" t="inlineStr">
        <is>
          <t>Basil Seeds</t>
        </is>
      </c>
      <c r="J294" s="24" t="n">
        <v>0.3</v>
      </c>
      <c r="K294" s="24" t="n">
        <v>525</v>
      </c>
      <c r="L294" s="22" t="inlineStr">
        <is>
          <t>Amazon B2C (E-commerce)</t>
        </is>
      </c>
      <c r="M294" s="24" t="n">
        <v>157.5</v>
      </c>
      <c r="N294" s="22" t="inlineStr">
        <is>
          <t>E-Commerce Dropship</t>
        </is>
      </c>
      <c r="O294" s="22" t="inlineStr">
        <is>
          <t>Indore</t>
        </is>
      </c>
      <c r="P294" s="22" t="inlineStr">
        <is>
          <t>KVI</t>
        </is>
      </c>
      <c r="Q294" s="22" t="inlineStr">
        <is>
          <t>Other Seeds</t>
        </is>
      </c>
      <c r="R294" s="25">
        <f>IF(Config!$B$4&gt;0,M294/Config!$B$4,0)</f>
        <v/>
      </c>
      <c r="S294" s="25">
        <f>IF(Config!$B$4&gt;0,K294/Config!$B$4,0)</f>
        <v/>
      </c>
      <c r="T294" s="25">
        <f>R294*Config!$B$7</f>
        <v/>
      </c>
      <c r="U294" s="25">
        <f>S294*Config!$B$7</f>
        <v/>
      </c>
      <c r="V294" s="25" t="n">
        <v>0</v>
      </c>
      <c r="W294" s="25" t="n">
        <v>0</v>
      </c>
      <c r="X294" s="26">
        <f>IF(T294&gt;0,V294/T294,0)</f>
        <v/>
      </c>
      <c r="Y294" s="26">
        <f>IF(U294&gt;0,W294/U294,0)</f>
        <v/>
      </c>
      <c r="Z294" s="25">
        <f>T294-V294</f>
        <v/>
      </c>
      <c r="AA294" s="25">
        <f>U294-W294</f>
        <v/>
      </c>
      <c r="AB294" s="25">
        <f>IF(Config!$B$7&gt;0,(V294/Config!$B$7)*Config!$B$4,0)</f>
        <v/>
      </c>
      <c r="AC294" s="25">
        <f>IF(Config!$B$7&gt;0,(W294/Config!$B$7)*Config!$B$4,0)</f>
        <v/>
      </c>
    </row>
    <row r="295" hidden="1" outlineLevel="1">
      <c r="A295" s="22" t="inlineStr">
        <is>
          <t>May</t>
        </is>
      </c>
      <c r="B295" s="22" t="n">
        <v>2026</v>
      </c>
      <c r="C295" s="22" t="inlineStr">
        <is>
          <t>29-04-2026</t>
        </is>
      </c>
      <c r="D295" s="23" t="n">
        <v>0.6203356481481481</v>
      </c>
      <c r="E295" s="22" t="inlineStr">
        <is>
          <t>Seeds_11-2954</t>
        </is>
      </c>
      <c r="F295" s="22" t="inlineStr">
        <is>
          <t>FG</t>
        </is>
      </c>
      <c r="G295" s="22" t="inlineStr">
        <is>
          <t>Chia Seeds</t>
        </is>
      </c>
      <c r="H295" s="22" t="inlineStr">
        <is>
          <t>Chia Seed Farmley Standee Pouch 500g</t>
        </is>
      </c>
      <c r="I295" s="22" t="inlineStr">
        <is>
          <t>Premium Chia Seeds</t>
        </is>
      </c>
      <c r="J295" s="24" t="n">
        <v>0.5</v>
      </c>
      <c r="K295" s="24" t="n">
        <v>900</v>
      </c>
      <c r="L295" s="22" t="inlineStr">
        <is>
          <t>Amazon B2C (E-commerce)</t>
        </is>
      </c>
      <c r="M295" s="24" t="n">
        <v>450</v>
      </c>
      <c r="N295" s="22" t="inlineStr">
        <is>
          <t>E-Commerce Dropship</t>
        </is>
      </c>
      <c r="O295" s="22" t="inlineStr">
        <is>
          <t>Indore</t>
        </is>
      </c>
      <c r="P295" s="22" t="inlineStr">
        <is>
          <t>KVI</t>
        </is>
      </c>
      <c r="Q295" s="22" t="inlineStr">
        <is>
          <t>Chia Seeds</t>
        </is>
      </c>
      <c r="R295" s="25">
        <f>IF(Config!$B$4&gt;0,M295/Config!$B$4,0)</f>
        <v/>
      </c>
      <c r="S295" s="25">
        <f>IF(Config!$B$4&gt;0,K295/Config!$B$4,0)</f>
        <v/>
      </c>
      <c r="T295" s="25">
        <f>R295*Config!$B$7</f>
        <v/>
      </c>
      <c r="U295" s="25">
        <f>S295*Config!$B$7</f>
        <v/>
      </c>
      <c r="V295" s="25" t="n">
        <v>0</v>
      </c>
      <c r="W295" s="25" t="n">
        <v>0</v>
      </c>
      <c r="X295" s="26">
        <f>IF(T295&gt;0,V295/T295,0)</f>
        <v/>
      </c>
      <c r="Y295" s="26">
        <f>IF(U295&gt;0,W295/U295,0)</f>
        <v/>
      </c>
      <c r="Z295" s="25">
        <f>T295-V295</f>
        <v/>
      </c>
      <c r="AA295" s="25">
        <f>U295-W295</f>
        <v/>
      </c>
      <c r="AB295" s="25">
        <f>IF(Config!$B$7&gt;0,(V295/Config!$B$7)*Config!$B$4,0)</f>
        <v/>
      </c>
      <c r="AC295" s="25">
        <f>IF(Config!$B$7&gt;0,(W295/Config!$B$7)*Config!$B$4,0)</f>
        <v/>
      </c>
    </row>
    <row r="296" hidden="1" outlineLevel="1">
      <c r="A296" s="22" t="inlineStr">
        <is>
          <t>May</t>
        </is>
      </c>
      <c r="B296" s="22" t="n">
        <v>2026</v>
      </c>
      <c r="C296" s="22" t="inlineStr">
        <is>
          <t>29-04-2026</t>
        </is>
      </c>
      <c r="D296" s="23" t="n">
        <v>0.6203356481481481</v>
      </c>
      <c r="E296" s="22" t="inlineStr">
        <is>
          <t>Seeds_11-2953</t>
        </is>
      </c>
      <c r="F296" s="22" t="inlineStr">
        <is>
          <t>FG</t>
        </is>
      </c>
      <c r="G296" s="22" t="inlineStr">
        <is>
          <t>Other Seeds</t>
        </is>
      </c>
      <c r="H296" s="22" t="inlineStr">
        <is>
          <t>Watermelon Seeds Farmley Standee Pouch 500g</t>
        </is>
      </c>
      <c r="I296" s="22" t="inlineStr">
        <is>
          <t>Premium Watermelon Seeds</t>
        </is>
      </c>
      <c r="J296" s="24" t="n">
        <v>0.5</v>
      </c>
      <c r="K296" s="24" t="n">
        <v>64</v>
      </c>
      <c r="L296" s="22" t="inlineStr">
        <is>
          <t>Amazon B2C (E-commerce)</t>
        </is>
      </c>
      <c r="M296" s="24" t="n">
        <v>32</v>
      </c>
      <c r="N296" s="22" t="inlineStr">
        <is>
          <t>E-Commerce Dropship</t>
        </is>
      </c>
      <c r="O296" s="22" t="inlineStr">
        <is>
          <t>Indore</t>
        </is>
      </c>
      <c r="P296" s="22" t="inlineStr">
        <is>
          <t>KVI</t>
        </is>
      </c>
      <c r="Q296" s="22" t="inlineStr">
        <is>
          <t>Other Seeds</t>
        </is>
      </c>
      <c r="R296" s="25">
        <f>IF(Config!$B$4&gt;0,M296/Config!$B$4,0)</f>
        <v/>
      </c>
      <c r="S296" s="25">
        <f>IF(Config!$B$4&gt;0,K296/Config!$B$4,0)</f>
        <v/>
      </c>
      <c r="T296" s="25">
        <f>R296*Config!$B$7</f>
        <v/>
      </c>
      <c r="U296" s="25">
        <f>S296*Config!$B$7</f>
        <v/>
      </c>
      <c r="V296" s="25" t="n">
        <v>0</v>
      </c>
      <c r="W296" s="25" t="n">
        <v>0</v>
      </c>
      <c r="X296" s="26">
        <f>IF(T296&gt;0,V296/T296,0)</f>
        <v/>
      </c>
      <c r="Y296" s="26">
        <f>IF(U296&gt;0,W296/U296,0)</f>
        <v/>
      </c>
      <c r="Z296" s="25">
        <f>T296-V296</f>
        <v/>
      </c>
      <c r="AA296" s="25">
        <f>U296-W296</f>
        <v/>
      </c>
      <c r="AB296" s="25">
        <f>IF(Config!$B$7&gt;0,(V296/Config!$B$7)*Config!$B$4,0)</f>
        <v/>
      </c>
      <c r="AC296" s="25">
        <f>IF(Config!$B$7&gt;0,(W296/Config!$B$7)*Config!$B$4,0)</f>
        <v/>
      </c>
    </row>
    <row r="297" hidden="1" outlineLevel="1">
      <c r="A297" s="22" t="inlineStr">
        <is>
          <t>May</t>
        </is>
      </c>
      <c r="B297" s="22" t="n">
        <v>2026</v>
      </c>
      <c r="C297" s="22" t="inlineStr">
        <is>
          <t>29-04-2026</t>
        </is>
      </c>
      <c r="D297" s="23" t="n">
        <v>0.6203472222222223</v>
      </c>
      <c r="E297" s="22" t="inlineStr">
        <is>
          <t>Dates_4-2931</t>
        </is>
      </c>
      <c r="F297" s="22" t="inlineStr">
        <is>
          <t>FG</t>
        </is>
      </c>
      <c r="G297" s="22" t="inlineStr">
        <is>
          <t>Dates</t>
        </is>
      </c>
      <c r="H297" s="22" t="inlineStr">
        <is>
          <t>Date Powder Farmley Standee pouch 200 g</t>
        </is>
      </c>
      <c r="I297" s="22" t="inlineStr">
        <is>
          <t>Date Powder</t>
        </is>
      </c>
      <c r="J297" s="24" t="n">
        <v>0.2</v>
      </c>
      <c r="K297" s="24" t="n">
        <v>309</v>
      </c>
      <c r="L297" s="22" t="inlineStr">
        <is>
          <t>Amazon B2C (E-commerce)</t>
        </is>
      </c>
      <c r="M297" s="24" t="n">
        <v>61.8</v>
      </c>
      <c r="N297" s="22" t="inlineStr">
        <is>
          <t>E-Commerce Dropship</t>
        </is>
      </c>
      <c r="O297" s="22" t="inlineStr">
        <is>
          <t>Indore</t>
        </is>
      </c>
      <c r="P297" s="22" t="inlineStr">
        <is>
          <t>KVI</t>
        </is>
      </c>
      <c r="Q297" s="22" t="inlineStr">
        <is>
          <t>Dates</t>
        </is>
      </c>
      <c r="R297" s="25">
        <f>IF(Config!$B$4&gt;0,M297/Config!$B$4,0)</f>
        <v/>
      </c>
      <c r="S297" s="25">
        <f>IF(Config!$B$4&gt;0,K297/Config!$B$4,0)</f>
        <v/>
      </c>
      <c r="T297" s="25">
        <f>R297*Config!$B$7</f>
        <v/>
      </c>
      <c r="U297" s="25">
        <f>S297*Config!$B$7</f>
        <v/>
      </c>
      <c r="V297" s="25" t="n">
        <v>0</v>
      </c>
      <c r="W297" s="25" t="n">
        <v>0</v>
      </c>
      <c r="X297" s="26">
        <f>IF(T297&gt;0,V297/T297,0)</f>
        <v/>
      </c>
      <c r="Y297" s="26">
        <f>IF(U297&gt;0,W297/U297,0)</f>
        <v/>
      </c>
      <c r="Z297" s="25">
        <f>T297-V297</f>
        <v/>
      </c>
      <c r="AA297" s="25">
        <f>U297-W297</f>
        <v/>
      </c>
      <c r="AB297" s="25">
        <f>IF(Config!$B$7&gt;0,(V297/Config!$B$7)*Config!$B$4,0)</f>
        <v/>
      </c>
      <c r="AC297" s="25">
        <f>IF(Config!$B$7&gt;0,(W297/Config!$B$7)*Config!$B$4,0)</f>
        <v/>
      </c>
    </row>
    <row r="298" hidden="1" outlineLevel="1">
      <c r="A298" s="22" t="inlineStr">
        <is>
          <t>May</t>
        </is>
      </c>
      <c r="B298" s="22" t="n">
        <v>2026</v>
      </c>
      <c r="C298" s="22" t="inlineStr">
        <is>
          <t>29-04-2026</t>
        </is>
      </c>
      <c r="D298" s="23" t="n">
        <v>0.6203472222222223</v>
      </c>
      <c r="E298" s="22" t="inlineStr">
        <is>
          <t>Dates_04-30057</t>
        </is>
      </c>
      <c r="F298" s="22" t="inlineStr">
        <is>
          <t>FG</t>
        </is>
      </c>
      <c r="G298" s="22" t="inlineStr">
        <is>
          <t>Healthy Desserts</t>
        </is>
      </c>
      <c r="H298" s="22" t="inlineStr">
        <is>
          <t>Apple Pie Date Bite Farmley Tin Jar 200g</t>
        </is>
      </c>
      <c r="I298" s="22" t="inlineStr">
        <is>
          <t>Apple Pie Date Bites</t>
        </is>
      </c>
      <c r="J298" s="24" t="n">
        <v>0.2</v>
      </c>
      <c r="K298" s="24" t="n">
        <v>450</v>
      </c>
      <c r="L298" s="22" t="inlineStr">
        <is>
          <t>Amazon B2C (E-commerce)</t>
        </is>
      </c>
      <c r="M298" s="24" t="n">
        <v>90</v>
      </c>
      <c r="N298" s="22" t="inlineStr">
        <is>
          <t>E-Commerce Dropship</t>
        </is>
      </c>
      <c r="O298" s="22" t="inlineStr">
        <is>
          <t>Indore</t>
        </is>
      </c>
      <c r="P298" s="22" t="inlineStr">
        <is>
          <t>Value Added</t>
        </is>
      </c>
      <c r="Q298" s="22" t="inlineStr">
        <is>
          <t>Healthy Desserts</t>
        </is>
      </c>
      <c r="R298" s="25">
        <f>IF(Config!$B$4&gt;0,M298/Config!$B$4,0)</f>
        <v/>
      </c>
      <c r="S298" s="25">
        <f>IF(Config!$B$4&gt;0,K298/Config!$B$4,0)</f>
        <v/>
      </c>
      <c r="T298" s="25">
        <f>R298*Config!$B$7</f>
        <v/>
      </c>
      <c r="U298" s="25">
        <f>S298*Config!$B$7</f>
        <v/>
      </c>
      <c r="V298" s="25" t="n">
        <v>0</v>
      </c>
      <c r="W298" s="25" t="n">
        <v>0</v>
      </c>
      <c r="X298" s="26">
        <f>IF(T298&gt;0,V298/T298,0)</f>
        <v/>
      </c>
      <c r="Y298" s="26">
        <f>IF(U298&gt;0,W298/U298,0)</f>
        <v/>
      </c>
      <c r="Z298" s="25">
        <f>T298-V298</f>
        <v/>
      </c>
      <c r="AA298" s="25">
        <f>U298-W298</f>
        <v/>
      </c>
      <c r="AB298" s="25">
        <f>IF(Config!$B$7&gt;0,(V298/Config!$B$7)*Config!$B$4,0)</f>
        <v/>
      </c>
      <c r="AC298" s="25">
        <f>IF(Config!$B$7&gt;0,(W298/Config!$B$7)*Config!$B$4,0)</f>
        <v/>
      </c>
    </row>
    <row r="299" hidden="1" outlineLevel="1">
      <c r="A299" s="22" t="inlineStr">
        <is>
          <t>May</t>
        </is>
      </c>
      <c r="B299" s="22" t="n">
        <v>2026</v>
      </c>
      <c r="C299" s="22" t="inlineStr">
        <is>
          <t>29-04-2026</t>
        </is>
      </c>
      <c r="D299" s="23" t="n">
        <v>0.6203472222222223</v>
      </c>
      <c r="E299" s="22" t="inlineStr">
        <is>
          <t>Dates_4-30101</t>
        </is>
      </c>
      <c r="F299" s="22" t="inlineStr">
        <is>
          <t>FG</t>
        </is>
      </c>
      <c r="G299" s="22" t="inlineStr">
        <is>
          <t>Healthy Desserts</t>
        </is>
      </c>
      <c r="H299" s="22" t="inlineStr">
        <is>
          <t>Dark Choco-Orange Date Bite Farmley Tin Jar 200g</t>
        </is>
      </c>
      <c r="I299" s="22" t="inlineStr">
        <is>
          <t>Date bites choco-Orange</t>
        </is>
      </c>
      <c r="J299" s="24" t="n">
        <v>0.2</v>
      </c>
      <c r="K299" s="24" t="n">
        <v>600</v>
      </c>
      <c r="L299" s="22" t="inlineStr">
        <is>
          <t>Amazon B2C (E-commerce)</t>
        </is>
      </c>
      <c r="M299" s="24" t="n">
        <v>120</v>
      </c>
      <c r="N299" s="22" t="inlineStr">
        <is>
          <t>E-Commerce Dropship</t>
        </is>
      </c>
      <c r="O299" s="22" t="inlineStr">
        <is>
          <t>Indore</t>
        </is>
      </c>
      <c r="P299" s="22" t="inlineStr">
        <is>
          <t>Value Added</t>
        </is>
      </c>
      <c r="Q299" s="22" t="inlineStr">
        <is>
          <t>Healthy Desserts</t>
        </is>
      </c>
      <c r="R299" s="25">
        <f>IF(Config!$B$4&gt;0,M299/Config!$B$4,0)</f>
        <v/>
      </c>
      <c r="S299" s="25">
        <f>IF(Config!$B$4&gt;0,K299/Config!$B$4,0)</f>
        <v/>
      </c>
      <c r="T299" s="25">
        <f>R299*Config!$B$7</f>
        <v/>
      </c>
      <c r="U299" s="25">
        <f>S299*Config!$B$7</f>
        <v/>
      </c>
      <c r="V299" s="25" t="n">
        <v>0</v>
      </c>
      <c r="W299" s="25" t="n">
        <v>0</v>
      </c>
      <c r="X299" s="26">
        <f>IF(T299&gt;0,V299/T299,0)</f>
        <v/>
      </c>
      <c r="Y299" s="26">
        <f>IF(U299&gt;0,W299/U299,0)</f>
        <v/>
      </c>
      <c r="Z299" s="25">
        <f>T299-V299</f>
        <v/>
      </c>
      <c r="AA299" s="25">
        <f>U299-W299</f>
        <v/>
      </c>
      <c r="AB299" s="25">
        <f>IF(Config!$B$7&gt;0,(V299/Config!$B$7)*Config!$B$4,0)</f>
        <v/>
      </c>
      <c r="AC299" s="25">
        <f>IF(Config!$B$7&gt;0,(W299/Config!$B$7)*Config!$B$4,0)</f>
        <v/>
      </c>
    </row>
    <row r="300" hidden="1" outlineLevel="1">
      <c r="A300" s="22" t="inlineStr">
        <is>
          <t>May</t>
        </is>
      </c>
      <c r="B300" s="22" t="n">
        <v>2026</v>
      </c>
      <c r="C300" s="22" t="inlineStr">
        <is>
          <t>29-04-2026</t>
        </is>
      </c>
      <c r="D300" s="23" t="n">
        <v>0.6203472222222223</v>
      </c>
      <c r="E300" s="22" t="inlineStr">
        <is>
          <t>Dates_4-3011</t>
        </is>
      </c>
      <c r="F300" s="22" t="inlineStr">
        <is>
          <t>FG</t>
        </is>
      </c>
      <c r="G300" s="22" t="inlineStr">
        <is>
          <t>Dates</t>
        </is>
      </c>
      <c r="H300" s="22" t="inlineStr">
        <is>
          <t>Barkat dates Farmley Standee Pouch 250 g</t>
        </is>
      </c>
      <c r="I300" s="22" t="inlineStr">
        <is>
          <t>Premium Barkat Dates</t>
        </is>
      </c>
      <c r="J300" s="24" t="n">
        <v>0.25</v>
      </c>
      <c r="K300" s="24" t="n">
        <v>193</v>
      </c>
      <c r="L300" s="22" t="inlineStr">
        <is>
          <t>Amazon B2C (E-commerce)</t>
        </is>
      </c>
      <c r="M300" s="24" t="n">
        <v>48.25</v>
      </c>
      <c r="N300" s="22" t="inlineStr">
        <is>
          <t>E-Commerce Dropship</t>
        </is>
      </c>
      <c r="O300" s="22" t="inlineStr">
        <is>
          <t>Indore</t>
        </is>
      </c>
      <c r="P300" s="22" t="inlineStr">
        <is>
          <t>KVI</t>
        </is>
      </c>
      <c r="Q300" s="22" t="inlineStr">
        <is>
          <t>Dates</t>
        </is>
      </c>
      <c r="R300" s="25">
        <f>IF(Config!$B$4&gt;0,M300/Config!$B$4,0)</f>
        <v/>
      </c>
      <c r="S300" s="25">
        <f>IF(Config!$B$4&gt;0,K300/Config!$B$4,0)</f>
        <v/>
      </c>
      <c r="T300" s="25">
        <f>R300*Config!$B$7</f>
        <v/>
      </c>
      <c r="U300" s="25">
        <f>S300*Config!$B$7</f>
        <v/>
      </c>
      <c r="V300" s="25" t="n">
        <v>0</v>
      </c>
      <c r="W300" s="25" t="n">
        <v>0</v>
      </c>
      <c r="X300" s="26">
        <f>IF(T300&gt;0,V300/T300,0)</f>
        <v/>
      </c>
      <c r="Y300" s="26">
        <f>IF(U300&gt;0,W300/U300,0)</f>
        <v/>
      </c>
      <c r="Z300" s="25">
        <f>T300-V300</f>
        <v/>
      </c>
      <c r="AA300" s="25">
        <f>U300-W300</f>
        <v/>
      </c>
      <c r="AB300" s="25">
        <f>IF(Config!$B$7&gt;0,(V300/Config!$B$7)*Config!$B$4,0)</f>
        <v/>
      </c>
      <c r="AC300" s="25">
        <f>IF(Config!$B$7&gt;0,(W300/Config!$B$7)*Config!$B$4,0)</f>
        <v/>
      </c>
    </row>
    <row r="301" hidden="1" outlineLevel="1">
      <c r="A301" s="22" t="inlineStr">
        <is>
          <t>May</t>
        </is>
      </c>
      <c r="B301" s="22" t="n">
        <v>2026</v>
      </c>
      <c r="C301" s="22" t="inlineStr">
        <is>
          <t>29-04-2026</t>
        </is>
      </c>
      <c r="D301" s="23" t="n">
        <v>0.6203472222222223</v>
      </c>
      <c r="E301" s="22" t="inlineStr">
        <is>
          <t>Almonds_1-1992</t>
        </is>
      </c>
      <c r="F301" s="22" t="inlineStr">
        <is>
          <t>FG</t>
        </is>
      </c>
      <c r="G301" s="22" t="inlineStr">
        <is>
          <t>Almonds</t>
        </is>
      </c>
      <c r="H301" s="22" t="inlineStr">
        <is>
          <t>Premium California Almonds Farmley Standee Pouch 250 g</t>
        </is>
      </c>
      <c r="I301" s="22" t="inlineStr">
        <is>
          <t>Premium California Almonds</t>
        </is>
      </c>
      <c r="J301" s="24" t="n">
        <v>0.25</v>
      </c>
      <c r="K301" s="24" t="n">
        <v>500</v>
      </c>
      <c r="L301" s="22" t="inlineStr">
        <is>
          <t>Amazon B2C (E-commerce)</t>
        </is>
      </c>
      <c r="M301" s="24" t="n">
        <v>125</v>
      </c>
      <c r="N301" s="22" t="inlineStr">
        <is>
          <t>E-Commerce Dropship</t>
        </is>
      </c>
      <c r="O301" s="22" t="inlineStr">
        <is>
          <t>Indore</t>
        </is>
      </c>
      <c r="P301" s="22" t="inlineStr">
        <is>
          <t>KVI</t>
        </is>
      </c>
      <c r="Q301" s="22" t="inlineStr">
        <is>
          <t>Almonds</t>
        </is>
      </c>
      <c r="R301" s="25">
        <f>IF(Config!$B$4&gt;0,M301/Config!$B$4,0)</f>
        <v/>
      </c>
      <c r="S301" s="25">
        <f>IF(Config!$B$4&gt;0,K301/Config!$B$4,0)</f>
        <v/>
      </c>
      <c r="T301" s="25">
        <f>R301*Config!$B$7</f>
        <v/>
      </c>
      <c r="U301" s="25">
        <f>S301*Config!$B$7</f>
        <v/>
      </c>
      <c r="V301" s="25" t="n">
        <v>0</v>
      </c>
      <c r="W301" s="25" t="n">
        <v>0</v>
      </c>
      <c r="X301" s="26">
        <f>IF(T301&gt;0,V301/T301,0)</f>
        <v/>
      </c>
      <c r="Y301" s="26">
        <f>IF(U301&gt;0,W301/U301,0)</f>
        <v/>
      </c>
      <c r="Z301" s="25">
        <f>T301-V301</f>
        <v/>
      </c>
      <c r="AA301" s="25">
        <f>U301-W301</f>
        <v/>
      </c>
      <c r="AB301" s="25">
        <f>IF(Config!$B$7&gt;0,(V301/Config!$B$7)*Config!$B$4,0)</f>
        <v/>
      </c>
      <c r="AC301" s="25">
        <f>IF(Config!$B$7&gt;0,(W301/Config!$B$7)*Config!$B$4,0)</f>
        <v/>
      </c>
    </row>
    <row r="302" hidden="1" outlineLevel="1">
      <c r="A302" s="22" t="inlineStr">
        <is>
          <t>May</t>
        </is>
      </c>
      <c r="B302" s="22" t="n">
        <v>2026</v>
      </c>
      <c r="C302" s="22" t="inlineStr">
        <is>
          <t>29-04-2026</t>
        </is>
      </c>
      <c r="D302" s="23" t="n">
        <v>0.6203587962962963</v>
      </c>
      <c r="E302" s="22" t="inlineStr">
        <is>
          <t>Cashewnut_3-1987</t>
        </is>
      </c>
      <c r="F302" s="22" t="inlineStr">
        <is>
          <t>FG</t>
        </is>
      </c>
      <c r="G302" s="22" t="inlineStr">
        <is>
          <t>Cashew</t>
        </is>
      </c>
      <c r="H302" s="22" t="inlineStr">
        <is>
          <t>Premium W320 Cashew Farmley Standee Pouch 500 g</t>
        </is>
      </c>
      <c r="I302" s="22" t="inlineStr">
        <is>
          <t>Premium W320 Cashew</t>
        </is>
      </c>
      <c r="J302" s="24" t="n">
        <v>0.5</v>
      </c>
      <c r="K302" s="24" t="n">
        <v>50</v>
      </c>
      <c r="L302" s="22" t="inlineStr">
        <is>
          <t>Amazon B2C (E-commerce)</t>
        </is>
      </c>
      <c r="M302" s="24" t="n">
        <v>25</v>
      </c>
      <c r="N302" s="22" t="inlineStr">
        <is>
          <t>E-Commerce Dropship</t>
        </is>
      </c>
      <c r="O302" s="22" t="inlineStr">
        <is>
          <t>Udupi</t>
        </is>
      </c>
      <c r="P302" s="22" t="inlineStr">
        <is>
          <t>KVI</t>
        </is>
      </c>
      <c r="Q302" s="22" t="inlineStr">
        <is>
          <t>Cashew</t>
        </is>
      </c>
      <c r="R302" s="25">
        <f>IF(Config!$B$4&gt;0,M302/Config!$B$4,0)</f>
        <v/>
      </c>
      <c r="S302" s="25">
        <f>IF(Config!$B$4&gt;0,K302/Config!$B$4,0)</f>
        <v/>
      </c>
      <c r="T302" s="25">
        <f>R302*Config!$B$7</f>
        <v/>
      </c>
      <c r="U302" s="25">
        <f>S302*Config!$B$7</f>
        <v/>
      </c>
      <c r="V302" s="25" t="n">
        <v>0</v>
      </c>
      <c r="W302" s="25" t="n">
        <v>0</v>
      </c>
      <c r="X302" s="26">
        <f>IF(T302&gt;0,V302/T302,0)</f>
        <v/>
      </c>
      <c r="Y302" s="26">
        <f>IF(U302&gt;0,W302/U302,0)</f>
        <v/>
      </c>
      <c r="Z302" s="25">
        <f>T302-V302</f>
        <v/>
      </c>
      <c r="AA302" s="25">
        <f>U302-W302</f>
        <v/>
      </c>
      <c r="AB302" s="25">
        <f>IF(Config!$B$7&gt;0,(V302/Config!$B$7)*Config!$B$4,0)</f>
        <v/>
      </c>
      <c r="AC302" s="25">
        <f>IF(Config!$B$7&gt;0,(W302/Config!$B$7)*Config!$B$4,0)</f>
        <v/>
      </c>
    </row>
    <row r="303" hidden="1" outlineLevel="1">
      <c r="A303" s="22" t="inlineStr">
        <is>
          <t>May</t>
        </is>
      </c>
      <c r="B303" s="22" t="n">
        <v>2026</v>
      </c>
      <c r="C303" s="22" t="inlineStr">
        <is>
          <t>29-04-2026</t>
        </is>
      </c>
      <c r="D303" s="23" t="n">
        <v>0.6203587962962963</v>
      </c>
      <c r="E303" s="22" t="inlineStr">
        <is>
          <t>Dates_4-20165</t>
        </is>
      </c>
      <c r="F303" s="22" t="inlineStr">
        <is>
          <t>FG</t>
        </is>
      </c>
      <c r="G303" s="22" t="inlineStr">
        <is>
          <t>Dates</t>
        </is>
      </c>
      <c r="H303" s="22" t="inlineStr">
        <is>
          <t>Premium Omani Fard Dates Farmley standee pouch 500 g</t>
        </is>
      </c>
      <c r="I303" s="22" t="inlineStr">
        <is>
          <t>Premium Fard Dates</t>
        </is>
      </c>
      <c r="J303" s="24" t="n">
        <v>0.5</v>
      </c>
      <c r="K303" s="24" t="n">
        <v>300</v>
      </c>
      <c r="L303" s="22" t="inlineStr">
        <is>
          <t>Amazon B2C (E-commerce)</t>
        </is>
      </c>
      <c r="M303" s="24" t="n">
        <v>150</v>
      </c>
      <c r="N303" s="22" t="inlineStr">
        <is>
          <t>E-Commerce Dropship</t>
        </is>
      </c>
      <c r="O303" s="22" t="inlineStr">
        <is>
          <t>Indore</t>
        </is>
      </c>
      <c r="P303" s="22" t="inlineStr">
        <is>
          <t>KVI</t>
        </is>
      </c>
      <c r="Q303" s="22" t="inlineStr">
        <is>
          <t>Dates</t>
        </is>
      </c>
      <c r="R303" s="25">
        <f>IF(Config!$B$4&gt;0,M303/Config!$B$4,0)</f>
        <v/>
      </c>
      <c r="S303" s="25">
        <f>IF(Config!$B$4&gt;0,K303/Config!$B$4,0)</f>
        <v/>
      </c>
      <c r="T303" s="25">
        <f>R303*Config!$B$7</f>
        <v/>
      </c>
      <c r="U303" s="25">
        <f>S303*Config!$B$7</f>
        <v/>
      </c>
      <c r="V303" s="25" t="n">
        <v>0</v>
      </c>
      <c r="W303" s="25" t="n">
        <v>0</v>
      </c>
      <c r="X303" s="26">
        <f>IF(T303&gt;0,V303/T303,0)</f>
        <v/>
      </c>
      <c r="Y303" s="26">
        <f>IF(U303&gt;0,W303/U303,0)</f>
        <v/>
      </c>
      <c r="Z303" s="25">
        <f>T303-V303</f>
        <v/>
      </c>
      <c r="AA303" s="25">
        <f>U303-W303</f>
        <v/>
      </c>
      <c r="AB303" s="25">
        <f>IF(Config!$B$7&gt;0,(V303/Config!$B$7)*Config!$B$4,0)</f>
        <v/>
      </c>
      <c r="AC303" s="25">
        <f>IF(Config!$B$7&gt;0,(W303/Config!$B$7)*Config!$B$4,0)</f>
        <v/>
      </c>
    </row>
    <row r="304" hidden="1" outlineLevel="1">
      <c r="A304" s="22" t="inlineStr">
        <is>
          <t>May</t>
        </is>
      </c>
      <c r="B304" s="22" t="n">
        <v>2026</v>
      </c>
      <c r="C304" s="22" t="inlineStr">
        <is>
          <t>25-04-2026</t>
        </is>
      </c>
      <c r="D304" s="23" t="n">
        <v>0.6392013888888889</v>
      </c>
      <c r="E304" s="22" t="inlineStr">
        <is>
          <t>Seeds_11-2867</t>
        </is>
      </c>
      <c r="F304" s="22" t="inlineStr">
        <is>
          <t>FG</t>
        </is>
      </c>
      <c r="G304" s="22" t="inlineStr">
        <is>
          <t>Other Seeds</t>
        </is>
      </c>
      <c r="H304" s="22" t="inlineStr">
        <is>
          <t>Quinoa seeds Farmley Jar 1kg</t>
        </is>
      </c>
      <c r="I304" s="22" t="inlineStr">
        <is>
          <t>Premium Quinoa seeds</t>
        </is>
      </c>
      <c r="J304" s="24" t="n">
        <v>1</v>
      </c>
      <c r="K304" s="24" t="n">
        <v>50</v>
      </c>
      <c r="L304" s="22" t="inlineStr">
        <is>
          <t>Flipkart B2C</t>
        </is>
      </c>
      <c r="M304" s="24" t="n">
        <v>50</v>
      </c>
      <c r="N304" s="22" t="inlineStr">
        <is>
          <t>E-Commerce Dropship</t>
        </is>
      </c>
      <c r="O304" s="22" t="inlineStr">
        <is>
          <t>Indore</t>
        </is>
      </c>
      <c r="P304" s="22" t="inlineStr">
        <is>
          <t>KVI</t>
        </is>
      </c>
      <c r="Q304" s="22" t="inlineStr">
        <is>
          <t>Other Seeds</t>
        </is>
      </c>
      <c r="R304" s="25">
        <f>IF(Config!$B$4&gt;0,M304/Config!$B$4,0)</f>
        <v/>
      </c>
      <c r="S304" s="25">
        <f>IF(Config!$B$4&gt;0,K304/Config!$B$4,0)</f>
        <v/>
      </c>
      <c r="T304" s="25">
        <f>R304*Config!$B$7</f>
        <v/>
      </c>
      <c r="U304" s="25">
        <f>S304*Config!$B$7</f>
        <v/>
      </c>
      <c r="V304" s="25" t="n">
        <v>0</v>
      </c>
      <c r="W304" s="25" t="n">
        <v>0</v>
      </c>
      <c r="X304" s="26">
        <f>IF(T304&gt;0,V304/T304,0)</f>
        <v/>
      </c>
      <c r="Y304" s="26">
        <f>IF(U304&gt;0,W304/U304,0)</f>
        <v/>
      </c>
      <c r="Z304" s="25">
        <f>T304-V304</f>
        <v/>
      </c>
      <c r="AA304" s="25">
        <f>U304-W304</f>
        <v/>
      </c>
      <c r="AB304" s="25">
        <f>IF(Config!$B$7&gt;0,(V304/Config!$B$7)*Config!$B$4,0)</f>
        <v/>
      </c>
      <c r="AC304" s="25">
        <f>IF(Config!$B$7&gt;0,(W304/Config!$B$7)*Config!$B$4,0)</f>
        <v/>
      </c>
    </row>
    <row r="305" hidden="1" outlineLevel="1">
      <c r="A305" s="22" t="inlineStr">
        <is>
          <t>May</t>
        </is>
      </c>
      <c r="B305" s="22" t="n">
        <v>2026</v>
      </c>
      <c r="C305" s="22" t="inlineStr">
        <is>
          <t>25-04-2026</t>
        </is>
      </c>
      <c r="D305" s="23" t="n">
        <v>0.6392013888888889</v>
      </c>
      <c r="E305" s="22" t="inlineStr">
        <is>
          <t>Dry Fruit Mix_15-2405</t>
        </is>
      </c>
      <c r="F305" s="22" t="inlineStr">
        <is>
          <t>FG</t>
        </is>
      </c>
      <c r="G305" s="22" t="inlineStr">
        <is>
          <t>Berry Mix</t>
        </is>
      </c>
      <c r="H305" s="22" t="inlineStr">
        <is>
          <t>Berry Mix Farmley Standee Pouch 400 g - Pack of 2 (200 g Each)</t>
        </is>
      </c>
      <c r="I305" s="22" t="inlineStr">
        <is>
          <t>Berry Mix</t>
        </is>
      </c>
      <c r="J305" s="24" t="n">
        <v>0.4</v>
      </c>
      <c r="K305" s="24" t="n">
        <v>45</v>
      </c>
      <c r="L305" s="22" t="inlineStr">
        <is>
          <t>Flipkart B2C</t>
        </is>
      </c>
      <c r="M305" s="24" t="n">
        <v>18</v>
      </c>
      <c r="N305" s="22" t="inlineStr">
        <is>
          <t>E-Commerce Dropship</t>
        </is>
      </c>
      <c r="O305" s="22" t="inlineStr">
        <is>
          <t>Indore</t>
        </is>
      </c>
      <c r="P305" s="22" t="inlineStr">
        <is>
          <t>Value Added</t>
        </is>
      </c>
      <c r="Q305" s="22" t="inlineStr"/>
      <c r="R305" s="25">
        <f>IF(Config!$B$4&gt;0,M305/Config!$B$4,0)</f>
        <v/>
      </c>
      <c r="S305" s="25">
        <f>IF(Config!$B$4&gt;0,K305/Config!$B$4,0)</f>
        <v/>
      </c>
      <c r="T305" s="25">
        <f>R305*Config!$B$7</f>
        <v/>
      </c>
      <c r="U305" s="25">
        <f>S305*Config!$B$7</f>
        <v/>
      </c>
      <c r="V305" s="25" t="n">
        <v>0</v>
      </c>
      <c r="W305" s="25" t="n">
        <v>0</v>
      </c>
      <c r="X305" s="26">
        <f>IF(T305&gt;0,V305/T305,0)</f>
        <v/>
      </c>
      <c r="Y305" s="26">
        <f>IF(U305&gt;0,W305/U305,0)</f>
        <v/>
      </c>
      <c r="Z305" s="25">
        <f>T305-V305</f>
        <v/>
      </c>
      <c r="AA305" s="25">
        <f>U305-W305</f>
        <v/>
      </c>
      <c r="AB305" s="25">
        <f>IF(Config!$B$7&gt;0,(V305/Config!$B$7)*Config!$B$4,0)</f>
        <v/>
      </c>
      <c r="AC305" s="25">
        <f>IF(Config!$B$7&gt;0,(W305/Config!$B$7)*Config!$B$4,0)</f>
        <v/>
      </c>
    </row>
    <row r="306" hidden="1" outlineLevel="1">
      <c r="A306" s="22" t="inlineStr">
        <is>
          <t>May</t>
        </is>
      </c>
      <c r="B306" s="22" t="n">
        <v>2026</v>
      </c>
      <c r="C306" s="22" t="inlineStr">
        <is>
          <t>25-04-2026</t>
        </is>
      </c>
      <c r="D306" s="23" t="n">
        <v>0.6392013888888889</v>
      </c>
      <c r="E306" s="22" t="inlineStr">
        <is>
          <t>Dry Fruit Mix_15-2681</t>
        </is>
      </c>
      <c r="F306" s="22" t="inlineStr">
        <is>
          <t>FG</t>
        </is>
      </c>
      <c r="G306" s="22" t="inlineStr">
        <is>
          <t>Trail Mixes</t>
        </is>
      </c>
      <c r="H306" s="22" t="inlineStr">
        <is>
          <t>Trail Mix Farmley Standee Pouch - Pack of 2 (200 g Each)</t>
        </is>
      </c>
      <c r="I306" s="22" t="inlineStr">
        <is>
          <t>Trail Mix</t>
        </is>
      </c>
      <c r="J306" s="24" t="n">
        <v>0.4</v>
      </c>
      <c r="K306" s="24" t="n">
        <v>60</v>
      </c>
      <c r="L306" s="22" t="inlineStr">
        <is>
          <t>Flipkart B2C</t>
        </is>
      </c>
      <c r="M306" s="24" t="n">
        <v>24</v>
      </c>
      <c r="N306" s="22" t="inlineStr">
        <is>
          <t>E-Commerce Dropship</t>
        </is>
      </c>
      <c r="O306" s="22" t="inlineStr">
        <is>
          <t>Indore</t>
        </is>
      </c>
      <c r="P306" s="22" t="inlineStr">
        <is>
          <t>Value Added</t>
        </is>
      </c>
      <c r="Q306" s="22" t="inlineStr">
        <is>
          <t>Trail Mixes</t>
        </is>
      </c>
      <c r="R306" s="25">
        <f>IF(Config!$B$4&gt;0,M306/Config!$B$4,0)</f>
        <v/>
      </c>
      <c r="S306" s="25">
        <f>IF(Config!$B$4&gt;0,K306/Config!$B$4,0)</f>
        <v/>
      </c>
      <c r="T306" s="25">
        <f>R306*Config!$B$7</f>
        <v/>
      </c>
      <c r="U306" s="25">
        <f>S306*Config!$B$7</f>
        <v/>
      </c>
      <c r="V306" s="25" t="n">
        <v>0</v>
      </c>
      <c r="W306" s="25" t="n">
        <v>0</v>
      </c>
      <c r="X306" s="26">
        <f>IF(T306&gt;0,V306/T306,0)</f>
        <v/>
      </c>
      <c r="Y306" s="26">
        <f>IF(U306&gt;0,W306/U306,0)</f>
        <v/>
      </c>
      <c r="Z306" s="25">
        <f>T306-V306</f>
        <v/>
      </c>
      <c r="AA306" s="25">
        <f>U306-W306</f>
        <v/>
      </c>
      <c r="AB306" s="25">
        <f>IF(Config!$B$7&gt;0,(V306/Config!$B$7)*Config!$B$4,0)</f>
        <v/>
      </c>
      <c r="AC306" s="25">
        <f>IF(Config!$B$7&gt;0,(W306/Config!$B$7)*Config!$B$4,0)</f>
        <v/>
      </c>
    </row>
    <row r="307" hidden="1" outlineLevel="1">
      <c r="A307" s="22" t="inlineStr">
        <is>
          <t>May</t>
        </is>
      </c>
      <c r="B307" s="22" t="n">
        <v>2026</v>
      </c>
      <c r="C307" s="22" t="inlineStr">
        <is>
          <t>25-04-2026</t>
        </is>
      </c>
      <c r="D307" s="23" t="n">
        <v>0.6392013888888889</v>
      </c>
      <c r="E307" s="22" t="inlineStr">
        <is>
          <t>Dry Fruit Mix_15-30572</t>
        </is>
      </c>
      <c r="F307" s="22" t="inlineStr">
        <is>
          <t>FG</t>
        </is>
      </c>
      <c r="G307" s="22" t="inlineStr">
        <is>
          <t>Savoury Mixes</t>
        </is>
      </c>
      <c r="H307" s="22" t="inlineStr">
        <is>
          <t>Satva Mix Farmley Standee Pouch 120g</t>
        </is>
      </c>
      <c r="I307" s="22" t="inlineStr">
        <is>
          <t>Satva Mix</t>
        </is>
      </c>
      <c r="J307" s="24" t="n">
        <v>0.12</v>
      </c>
      <c r="K307" s="24" t="n">
        <v>60</v>
      </c>
      <c r="L307" s="22" t="inlineStr">
        <is>
          <t>Flipkart B2C</t>
        </is>
      </c>
      <c r="M307" s="24" t="n">
        <v>7.2</v>
      </c>
      <c r="N307" s="22" t="inlineStr">
        <is>
          <t>E-Commerce Dropship</t>
        </is>
      </c>
      <c r="O307" s="22" t="inlineStr">
        <is>
          <t>Indore</t>
        </is>
      </c>
      <c r="P307" s="22" t="inlineStr">
        <is>
          <t>Value Added</t>
        </is>
      </c>
      <c r="Q307" s="22" t="inlineStr">
        <is>
          <t>Savoury Mixes</t>
        </is>
      </c>
      <c r="R307" s="25">
        <f>IF(Config!$B$4&gt;0,M307/Config!$B$4,0)</f>
        <v/>
      </c>
      <c r="S307" s="25">
        <f>IF(Config!$B$4&gt;0,K307/Config!$B$4,0)</f>
        <v/>
      </c>
      <c r="T307" s="25">
        <f>R307*Config!$B$7</f>
        <v/>
      </c>
      <c r="U307" s="25">
        <f>S307*Config!$B$7</f>
        <v/>
      </c>
      <c r="V307" s="25" t="n">
        <v>0</v>
      </c>
      <c r="W307" s="25" t="n">
        <v>0</v>
      </c>
      <c r="X307" s="26">
        <f>IF(T307&gt;0,V307/T307,0)</f>
        <v/>
      </c>
      <c r="Y307" s="26">
        <f>IF(U307&gt;0,W307/U307,0)</f>
        <v/>
      </c>
      <c r="Z307" s="25">
        <f>T307-V307</f>
        <v/>
      </c>
      <c r="AA307" s="25">
        <f>U307-W307</f>
        <v/>
      </c>
      <c r="AB307" s="25">
        <f>IF(Config!$B$7&gt;0,(V307/Config!$B$7)*Config!$B$4,0)</f>
        <v/>
      </c>
      <c r="AC307" s="25">
        <f>IF(Config!$B$7&gt;0,(W307/Config!$B$7)*Config!$B$4,0)</f>
        <v/>
      </c>
    </row>
    <row r="308" hidden="1" outlineLevel="1">
      <c r="A308" s="22" t="inlineStr">
        <is>
          <t>May</t>
        </is>
      </c>
      <c r="B308" s="22" t="n">
        <v>2026</v>
      </c>
      <c r="C308" s="22" t="inlineStr">
        <is>
          <t>25-04-2026</t>
        </is>
      </c>
      <c r="D308" s="23" t="n">
        <v>0.6392129629629629</v>
      </c>
      <c r="E308" s="22" t="inlineStr">
        <is>
          <t>Dry Fruit Mix_15-30160</t>
        </is>
      </c>
      <c r="F308" s="22" t="inlineStr">
        <is>
          <t>FG</t>
        </is>
      </c>
      <c r="G308" s="22" t="inlineStr">
        <is>
          <t>Trail Mixes</t>
        </is>
      </c>
      <c r="H308" s="22" t="inlineStr">
        <is>
          <t>Trail Mix Farmley Composite Jar 325 g</t>
        </is>
      </c>
      <c r="I308" s="22" t="inlineStr">
        <is>
          <t>Trail Mix</t>
        </is>
      </c>
      <c r="J308" s="24" t="n">
        <v>0.325</v>
      </c>
      <c r="K308" s="24" t="n">
        <v>100</v>
      </c>
      <c r="L308" s="22" t="inlineStr">
        <is>
          <t>Flipkart B2C</t>
        </is>
      </c>
      <c r="M308" s="24" t="n">
        <v>32.5</v>
      </c>
      <c r="N308" s="22" t="inlineStr">
        <is>
          <t>E-Commerce Dropship</t>
        </is>
      </c>
      <c r="O308" s="22" t="inlineStr">
        <is>
          <t>Indore</t>
        </is>
      </c>
      <c r="P308" s="22" t="inlineStr">
        <is>
          <t>Value Added</t>
        </is>
      </c>
      <c r="Q308" s="22" t="inlineStr">
        <is>
          <t>Trail Mixes</t>
        </is>
      </c>
      <c r="R308" s="25">
        <f>IF(Config!$B$4&gt;0,M308/Config!$B$4,0)</f>
        <v/>
      </c>
      <c r="S308" s="25">
        <f>IF(Config!$B$4&gt;0,K308/Config!$B$4,0)</f>
        <v/>
      </c>
      <c r="T308" s="25">
        <f>R308*Config!$B$7</f>
        <v/>
      </c>
      <c r="U308" s="25">
        <f>S308*Config!$B$7</f>
        <v/>
      </c>
      <c r="V308" s="25" t="n">
        <v>0</v>
      </c>
      <c r="W308" s="25" t="n">
        <v>0</v>
      </c>
      <c r="X308" s="26">
        <f>IF(T308&gt;0,V308/T308,0)</f>
        <v/>
      </c>
      <c r="Y308" s="26">
        <f>IF(U308&gt;0,W308/U308,0)</f>
        <v/>
      </c>
      <c r="Z308" s="25">
        <f>T308-V308</f>
        <v/>
      </c>
      <c r="AA308" s="25">
        <f>U308-W308</f>
        <v/>
      </c>
      <c r="AB308" s="25">
        <f>IF(Config!$B$7&gt;0,(V308/Config!$B$7)*Config!$B$4,0)</f>
        <v/>
      </c>
      <c r="AC308" s="25">
        <f>IF(Config!$B$7&gt;0,(W308/Config!$B$7)*Config!$B$4,0)</f>
        <v/>
      </c>
    </row>
    <row r="309" hidden="1" outlineLevel="1">
      <c r="A309" s="22" t="inlineStr">
        <is>
          <t>May</t>
        </is>
      </c>
      <c r="B309" s="22" t="n">
        <v>2026</v>
      </c>
      <c r="C309" s="22" t="inlineStr">
        <is>
          <t>25-04-2026</t>
        </is>
      </c>
      <c r="D309" s="23" t="n">
        <v>0.6392129629629629</v>
      </c>
      <c r="E309" s="22" t="inlineStr">
        <is>
          <t>Dry Fruit Mix_15-2800</t>
        </is>
      </c>
      <c r="F309" s="22" t="inlineStr">
        <is>
          <t>FG</t>
        </is>
      </c>
      <c r="G309" s="22" t="inlineStr">
        <is>
          <t>Trail Mixes</t>
        </is>
      </c>
      <c r="H309" s="22" t="inlineStr">
        <is>
          <t>Premium Panchmeva Farmley Jar 425 g- Institutional</t>
        </is>
      </c>
      <c r="I309" s="22" t="inlineStr">
        <is>
          <t>Premium Panchmewa Superfood</t>
        </is>
      </c>
      <c r="J309" s="24" t="n">
        <v>0.425</v>
      </c>
      <c r="K309" s="24" t="n">
        <v>300</v>
      </c>
      <c r="L309" s="22" t="inlineStr">
        <is>
          <t>Flipkart B2C</t>
        </is>
      </c>
      <c r="M309" s="24" t="n">
        <v>127.5</v>
      </c>
      <c r="N309" s="22" t="inlineStr">
        <is>
          <t>E-Commerce Dropship</t>
        </is>
      </c>
      <c r="O309" s="22" t="inlineStr">
        <is>
          <t>Indore</t>
        </is>
      </c>
      <c r="P309" s="22" t="inlineStr">
        <is>
          <t>Value Added</t>
        </is>
      </c>
      <c r="Q309" s="22" t="inlineStr">
        <is>
          <t>Trail Mixes</t>
        </is>
      </c>
      <c r="R309" s="25">
        <f>IF(Config!$B$4&gt;0,M309/Config!$B$4,0)</f>
        <v/>
      </c>
      <c r="S309" s="25">
        <f>IF(Config!$B$4&gt;0,K309/Config!$B$4,0)</f>
        <v/>
      </c>
      <c r="T309" s="25">
        <f>R309*Config!$B$7</f>
        <v/>
      </c>
      <c r="U309" s="25">
        <f>S309*Config!$B$7</f>
        <v/>
      </c>
      <c r="V309" s="25" t="n">
        <v>0</v>
      </c>
      <c r="W309" s="25" t="n">
        <v>0</v>
      </c>
      <c r="X309" s="26">
        <f>IF(T309&gt;0,V309/T309,0)</f>
        <v/>
      </c>
      <c r="Y309" s="26">
        <f>IF(U309&gt;0,W309/U309,0)</f>
        <v/>
      </c>
      <c r="Z309" s="25">
        <f>T309-V309</f>
        <v/>
      </c>
      <c r="AA309" s="25">
        <f>U309-W309</f>
        <v/>
      </c>
      <c r="AB309" s="25">
        <f>IF(Config!$B$7&gt;0,(V309/Config!$B$7)*Config!$B$4,0)</f>
        <v/>
      </c>
      <c r="AC309" s="25">
        <f>IF(Config!$B$7&gt;0,(W309/Config!$B$7)*Config!$B$4,0)</f>
        <v/>
      </c>
    </row>
    <row r="310" hidden="1" outlineLevel="1">
      <c r="A310" s="22" t="inlineStr">
        <is>
          <t>May</t>
        </is>
      </c>
      <c r="B310" s="22" t="n">
        <v>2026</v>
      </c>
      <c r="C310" s="22" t="inlineStr">
        <is>
          <t>30-04-2026</t>
        </is>
      </c>
      <c r="D310" s="23" t="n">
        <v>0.6904050925925926</v>
      </c>
      <c r="E310" s="22" t="inlineStr">
        <is>
          <t>Dry Fruit Mix_15-30173</t>
        </is>
      </c>
      <c r="F310" s="22" t="inlineStr">
        <is>
          <t>FG</t>
        </is>
      </c>
      <c r="G310" s="22" t="inlineStr">
        <is>
          <t>Trail Mixes</t>
        </is>
      </c>
      <c r="H310" s="22" t="inlineStr">
        <is>
          <t>Premium Panchmeva Farmley 905g Jar</t>
        </is>
      </c>
      <c r="I310" s="22" t="inlineStr">
        <is>
          <t>Premium Panchmewa Superfood</t>
        </is>
      </c>
      <c r="J310" s="24" t="n">
        <v>0.905</v>
      </c>
      <c r="K310" s="24" t="n">
        <v>450</v>
      </c>
      <c r="L310" s="22" t="inlineStr">
        <is>
          <t>Flipkart B2C</t>
        </is>
      </c>
      <c r="M310" s="24" t="n">
        <v>407.25</v>
      </c>
      <c r="N310" s="22" t="inlineStr">
        <is>
          <t>E-Commerce Dropship</t>
        </is>
      </c>
      <c r="O310" s="22" t="inlineStr">
        <is>
          <t>Indore</t>
        </is>
      </c>
      <c r="P310" s="22" t="inlineStr">
        <is>
          <t>Value Added</t>
        </is>
      </c>
      <c r="Q310" s="22" t="inlineStr">
        <is>
          <t>Trail Mixes</t>
        </is>
      </c>
      <c r="R310" s="25">
        <f>IF(Config!$B$4&gt;0,M310/Config!$B$4,0)</f>
        <v/>
      </c>
      <c r="S310" s="25">
        <f>IF(Config!$B$4&gt;0,K310/Config!$B$4,0)</f>
        <v/>
      </c>
      <c r="T310" s="25">
        <f>R310*Config!$B$7</f>
        <v/>
      </c>
      <c r="U310" s="25">
        <f>S310*Config!$B$7</f>
        <v/>
      </c>
      <c r="V310" s="25" t="n">
        <v>0</v>
      </c>
      <c r="W310" s="25" t="n">
        <v>0</v>
      </c>
      <c r="X310" s="26">
        <f>IF(T310&gt;0,V310/T310,0)</f>
        <v/>
      </c>
      <c r="Y310" s="26">
        <f>IF(U310&gt;0,W310/U310,0)</f>
        <v/>
      </c>
      <c r="Z310" s="25">
        <f>T310-V310</f>
        <v/>
      </c>
      <c r="AA310" s="25">
        <f>U310-W310</f>
        <v/>
      </c>
      <c r="AB310" s="25">
        <f>IF(Config!$B$7&gt;0,(V310/Config!$B$7)*Config!$B$4,0)</f>
        <v/>
      </c>
      <c r="AC310" s="25">
        <f>IF(Config!$B$7&gt;0,(W310/Config!$B$7)*Config!$B$4,0)</f>
        <v/>
      </c>
    </row>
    <row r="311" hidden="1" outlineLevel="1">
      <c r="A311" s="22" t="inlineStr">
        <is>
          <t>May</t>
        </is>
      </c>
      <c r="B311" s="22" t="n">
        <v>2026</v>
      </c>
      <c r="C311" s="22" t="inlineStr">
        <is>
          <t>25-04-2026</t>
        </is>
      </c>
      <c r="D311" s="23" t="n">
        <v>0.6392129629629629</v>
      </c>
      <c r="E311" s="22" t="inlineStr">
        <is>
          <t>Dry Fruit Mix_15-2402</t>
        </is>
      </c>
      <c r="F311" s="22" t="inlineStr">
        <is>
          <t>FG</t>
        </is>
      </c>
      <c r="G311" s="22" t="inlineStr">
        <is>
          <t>Trail Mixes</t>
        </is>
      </c>
      <c r="H311" s="22" t="inlineStr">
        <is>
          <t>Trail Mix Farmley Standee Pouch 200 g</t>
        </is>
      </c>
      <c r="I311" s="22" t="inlineStr">
        <is>
          <t>Trail Mix</t>
        </is>
      </c>
      <c r="J311" s="24" t="n">
        <v>0.2</v>
      </c>
      <c r="K311" s="24" t="n">
        <v>700</v>
      </c>
      <c r="L311" s="22" t="inlineStr">
        <is>
          <t>Flipkart B2C</t>
        </is>
      </c>
      <c r="M311" s="24" t="n">
        <v>140</v>
      </c>
      <c r="N311" s="22" t="inlineStr">
        <is>
          <t>E-Commerce Dropship</t>
        </is>
      </c>
      <c r="O311" s="22" t="inlineStr">
        <is>
          <t>Indore</t>
        </is>
      </c>
      <c r="P311" s="22" t="inlineStr">
        <is>
          <t>Value Added</t>
        </is>
      </c>
      <c r="Q311" s="22" t="inlineStr">
        <is>
          <t>Trail Mixes</t>
        </is>
      </c>
      <c r="R311" s="25">
        <f>IF(Config!$B$4&gt;0,M311/Config!$B$4,0)</f>
        <v/>
      </c>
      <c r="S311" s="25">
        <f>IF(Config!$B$4&gt;0,K311/Config!$B$4,0)</f>
        <v/>
      </c>
      <c r="T311" s="25">
        <f>R311*Config!$B$7</f>
        <v/>
      </c>
      <c r="U311" s="25">
        <f>S311*Config!$B$7</f>
        <v/>
      </c>
      <c r="V311" s="25" t="n">
        <v>0</v>
      </c>
      <c r="W311" s="25" t="n">
        <v>0</v>
      </c>
      <c r="X311" s="26">
        <f>IF(T311&gt;0,V311/T311,0)</f>
        <v/>
      </c>
      <c r="Y311" s="26">
        <f>IF(U311&gt;0,W311/U311,0)</f>
        <v/>
      </c>
      <c r="Z311" s="25">
        <f>T311-V311</f>
        <v/>
      </c>
      <c r="AA311" s="25">
        <f>U311-W311</f>
        <v/>
      </c>
      <c r="AB311" s="25">
        <f>IF(Config!$B$7&gt;0,(V311/Config!$B$7)*Config!$B$4,0)</f>
        <v/>
      </c>
      <c r="AC311" s="25">
        <f>IF(Config!$B$7&gt;0,(W311/Config!$B$7)*Config!$B$4,0)</f>
        <v/>
      </c>
    </row>
    <row r="312" hidden="1" outlineLevel="1">
      <c r="A312" s="22" t="inlineStr">
        <is>
          <t>May</t>
        </is>
      </c>
      <c r="B312" s="22" t="n">
        <v>2026</v>
      </c>
      <c r="C312" s="22" t="inlineStr">
        <is>
          <t>25-04-2026</t>
        </is>
      </c>
      <c r="D312" s="23" t="n">
        <v>0.6392129629629629</v>
      </c>
      <c r="E312" s="22" t="inlineStr">
        <is>
          <t>Dry Fruit Mix_15-2880</t>
        </is>
      </c>
      <c r="F312" s="22" t="inlineStr">
        <is>
          <t>FG</t>
        </is>
      </c>
      <c r="G312" s="22" t="inlineStr">
        <is>
          <t>Trail Mixes</t>
        </is>
      </c>
      <c r="H312" s="22" t="inlineStr">
        <is>
          <t>Premium Panchmeva Farmley Standee Pouch 160g</t>
        </is>
      </c>
      <c r="I312" s="22" t="inlineStr">
        <is>
          <t>Premium Panchmewa Superfood</t>
        </is>
      </c>
      <c r="J312" s="24" t="n">
        <v>0.16</v>
      </c>
      <c r="K312" s="24" t="n">
        <v>400</v>
      </c>
      <c r="L312" s="22" t="inlineStr">
        <is>
          <t>Flipkart B2C</t>
        </is>
      </c>
      <c r="M312" s="24" t="n">
        <v>64</v>
      </c>
      <c r="N312" s="22" t="inlineStr">
        <is>
          <t>E-Commerce Dropship</t>
        </is>
      </c>
      <c r="O312" s="22" t="inlineStr">
        <is>
          <t>Indore</t>
        </is>
      </c>
      <c r="P312" s="22" t="inlineStr">
        <is>
          <t>Value Added</t>
        </is>
      </c>
      <c r="Q312" s="22" t="inlineStr">
        <is>
          <t>Trail Mixes</t>
        </is>
      </c>
      <c r="R312" s="25">
        <f>IF(Config!$B$4&gt;0,M312/Config!$B$4,0)</f>
        <v/>
      </c>
      <c r="S312" s="25">
        <f>IF(Config!$B$4&gt;0,K312/Config!$B$4,0)</f>
        <v/>
      </c>
      <c r="T312" s="25">
        <f>R312*Config!$B$7</f>
        <v/>
      </c>
      <c r="U312" s="25">
        <f>S312*Config!$B$7</f>
        <v/>
      </c>
      <c r="V312" s="25" t="n">
        <v>0</v>
      </c>
      <c r="W312" s="25" t="n">
        <v>0</v>
      </c>
      <c r="X312" s="26">
        <f>IF(T312&gt;0,V312/T312,0)</f>
        <v/>
      </c>
      <c r="Y312" s="26">
        <f>IF(U312&gt;0,W312/U312,0)</f>
        <v/>
      </c>
      <c r="Z312" s="25">
        <f>T312-V312</f>
        <v/>
      </c>
      <c r="AA312" s="25">
        <f>U312-W312</f>
        <v/>
      </c>
      <c r="AB312" s="25">
        <f>IF(Config!$B$7&gt;0,(V312/Config!$B$7)*Config!$B$4,0)</f>
        <v/>
      </c>
      <c r="AC312" s="25">
        <f>IF(Config!$B$7&gt;0,(W312/Config!$B$7)*Config!$B$4,0)</f>
        <v/>
      </c>
    </row>
    <row r="313" hidden="1" outlineLevel="1">
      <c r="A313" s="22" t="inlineStr">
        <is>
          <t>May</t>
        </is>
      </c>
      <c r="B313" s="22" t="n">
        <v>2026</v>
      </c>
      <c r="C313" s="22" t="inlineStr">
        <is>
          <t>25-04-2026</t>
        </is>
      </c>
      <c r="D313" s="23" t="n">
        <v>0.6392129629629629</v>
      </c>
      <c r="E313" s="22" t="inlineStr">
        <is>
          <t>Seeds_11-2541</t>
        </is>
      </c>
      <c r="F313" s="22" t="inlineStr">
        <is>
          <t>FG</t>
        </is>
      </c>
      <c r="G313" s="22" t="inlineStr">
        <is>
          <t>Chia Seeds</t>
        </is>
      </c>
      <c r="H313" s="22" t="inlineStr">
        <is>
          <t>Premium Chia Seeds Farmley Standee Pouch 200 g</t>
        </is>
      </c>
      <c r="I313" s="22" t="inlineStr">
        <is>
          <t>Premium Chia Seeds</t>
        </is>
      </c>
      <c r="J313" s="24" t="n">
        <v>0.2</v>
      </c>
      <c r="K313" s="24" t="n">
        <v>8200</v>
      </c>
      <c r="L313" s="22" t="inlineStr">
        <is>
          <t>Flipkart B2C</t>
        </is>
      </c>
      <c r="M313" s="24" t="n">
        <v>1640</v>
      </c>
      <c r="N313" s="22" t="inlineStr">
        <is>
          <t>E-Commerce Dropship</t>
        </is>
      </c>
      <c r="O313" s="22" t="inlineStr">
        <is>
          <t>Indore</t>
        </is>
      </c>
      <c r="P313" s="22" t="inlineStr">
        <is>
          <t>KVI</t>
        </is>
      </c>
      <c r="Q313" s="22" t="inlineStr">
        <is>
          <t>Chia Seeds</t>
        </is>
      </c>
      <c r="R313" s="25">
        <f>IF(Config!$B$4&gt;0,M313/Config!$B$4,0)</f>
        <v/>
      </c>
      <c r="S313" s="25">
        <f>IF(Config!$B$4&gt;0,K313/Config!$B$4,0)</f>
        <v/>
      </c>
      <c r="T313" s="25">
        <f>R313*Config!$B$7</f>
        <v/>
      </c>
      <c r="U313" s="25">
        <f>S313*Config!$B$7</f>
        <v/>
      </c>
      <c r="V313" s="25" t="n">
        <v>0</v>
      </c>
      <c r="W313" s="25" t="n">
        <v>0</v>
      </c>
      <c r="X313" s="26">
        <f>IF(T313&gt;0,V313/T313,0)</f>
        <v/>
      </c>
      <c r="Y313" s="26">
        <f>IF(U313&gt;0,W313/U313,0)</f>
        <v/>
      </c>
      <c r="Z313" s="25">
        <f>T313-V313</f>
        <v/>
      </c>
      <c r="AA313" s="25">
        <f>U313-W313</f>
        <v/>
      </c>
      <c r="AB313" s="25">
        <f>IF(Config!$B$7&gt;0,(V313/Config!$B$7)*Config!$B$4,0)</f>
        <v/>
      </c>
      <c r="AC313" s="25">
        <f>IF(Config!$B$7&gt;0,(W313/Config!$B$7)*Config!$B$4,0)</f>
        <v/>
      </c>
    </row>
    <row r="314" hidden="1" outlineLevel="1">
      <c r="A314" s="22" t="inlineStr">
        <is>
          <t>May</t>
        </is>
      </c>
      <c r="B314" s="22" t="n">
        <v>2026</v>
      </c>
      <c r="C314" s="22" t="inlineStr">
        <is>
          <t>25-04-2026</t>
        </is>
      </c>
      <c r="D314" s="23" t="n">
        <v>0.6392129629629629</v>
      </c>
      <c r="E314" s="22" t="inlineStr">
        <is>
          <t>Dates_4-30567</t>
        </is>
      </c>
      <c r="F314" s="22" t="inlineStr">
        <is>
          <t>FG</t>
        </is>
      </c>
      <c r="G314" s="22" t="inlineStr">
        <is>
          <t>Healthy Desserts</t>
        </is>
      </c>
      <c r="H314" s="22" t="inlineStr">
        <is>
          <t>Classic Date Bites Farmley Tin Jar 200 g</t>
        </is>
      </c>
      <c r="I314" s="22" t="inlineStr">
        <is>
          <t>Classic Date bites</t>
        </is>
      </c>
      <c r="J314" s="24" t="n">
        <v>0.2</v>
      </c>
      <c r="K314" s="24" t="n">
        <v>300</v>
      </c>
      <c r="L314" s="22" t="inlineStr">
        <is>
          <t>Flipkart B2C</t>
        </is>
      </c>
      <c r="M314" s="24" t="n">
        <v>60</v>
      </c>
      <c r="N314" s="22" t="inlineStr">
        <is>
          <t>E-Commerce Dropship</t>
        </is>
      </c>
      <c r="O314" s="22" t="inlineStr">
        <is>
          <t>Indore</t>
        </is>
      </c>
      <c r="P314" s="22" t="inlineStr">
        <is>
          <t>Value Added</t>
        </is>
      </c>
      <c r="Q314" s="22" t="inlineStr">
        <is>
          <t>Healthy Desserts</t>
        </is>
      </c>
      <c r="R314" s="25">
        <f>IF(Config!$B$4&gt;0,M314/Config!$B$4,0)</f>
        <v/>
      </c>
      <c r="S314" s="25">
        <f>IF(Config!$B$4&gt;0,K314/Config!$B$4,0)</f>
        <v/>
      </c>
      <c r="T314" s="25">
        <f>R314*Config!$B$7</f>
        <v/>
      </c>
      <c r="U314" s="25">
        <f>S314*Config!$B$7</f>
        <v/>
      </c>
      <c r="V314" s="25" t="n">
        <v>0</v>
      </c>
      <c r="W314" s="25" t="n">
        <v>0</v>
      </c>
      <c r="X314" s="26">
        <f>IF(T314&gt;0,V314/T314,0)</f>
        <v/>
      </c>
      <c r="Y314" s="26">
        <f>IF(U314&gt;0,W314/U314,0)</f>
        <v/>
      </c>
      <c r="Z314" s="25">
        <f>T314-V314</f>
        <v/>
      </c>
      <c r="AA314" s="25">
        <f>U314-W314</f>
        <v/>
      </c>
      <c r="AB314" s="25">
        <f>IF(Config!$B$7&gt;0,(V314/Config!$B$7)*Config!$B$4,0)</f>
        <v/>
      </c>
      <c r="AC314" s="25">
        <f>IF(Config!$B$7&gt;0,(W314/Config!$B$7)*Config!$B$4,0)</f>
        <v/>
      </c>
    </row>
    <row r="315" hidden="1" outlineLevel="1">
      <c r="A315" s="22" t="inlineStr">
        <is>
          <t>May</t>
        </is>
      </c>
      <c r="B315" s="22" t="n">
        <v>2026</v>
      </c>
      <c r="C315" s="22" t="inlineStr">
        <is>
          <t>25-04-2026</t>
        </is>
      </c>
      <c r="D315" s="23" t="n">
        <v>0.6392129629629629</v>
      </c>
      <c r="E315" s="22" t="inlineStr">
        <is>
          <t>Dry Fruit Mix_15-2922</t>
        </is>
      </c>
      <c r="F315" s="22" t="inlineStr">
        <is>
          <t>FG</t>
        </is>
      </c>
      <c r="G315" s="22" t="inlineStr">
        <is>
          <t>Seed Mix</t>
        </is>
      </c>
      <c r="H315" s="22" t="inlineStr">
        <is>
          <t>Seed Mix Farmley Jar 1 kg</t>
        </is>
      </c>
      <c r="I315" s="22" t="inlineStr">
        <is>
          <t>Seed Mix</t>
        </is>
      </c>
      <c r="J315" s="24" t="n">
        <v>1</v>
      </c>
      <c r="K315" s="24" t="n">
        <v>300</v>
      </c>
      <c r="L315" s="22" t="inlineStr">
        <is>
          <t>Flipkart B2C</t>
        </is>
      </c>
      <c r="M315" s="24" t="n">
        <v>300</v>
      </c>
      <c r="N315" s="22" t="inlineStr">
        <is>
          <t>E-Commerce Dropship</t>
        </is>
      </c>
      <c r="O315" s="22" t="inlineStr">
        <is>
          <t>Indore</t>
        </is>
      </c>
      <c r="P315" s="22" t="inlineStr">
        <is>
          <t>Value Added</t>
        </is>
      </c>
      <c r="Q315" s="22" t="inlineStr">
        <is>
          <t>Seed Mix</t>
        </is>
      </c>
      <c r="R315" s="25">
        <f>IF(Config!$B$4&gt;0,M315/Config!$B$4,0)</f>
        <v/>
      </c>
      <c r="S315" s="25">
        <f>IF(Config!$B$4&gt;0,K315/Config!$B$4,0)</f>
        <v/>
      </c>
      <c r="T315" s="25">
        <f>R315*Config!$B$7</f>
        <v/>
      </c>
      <c r="U315" s="25">
        <f>S315*Config!$B$7</f>
        <v/>
      </c>
      <c r="V315" s="25" t="n">
        <v>0</v>
      </c>
      <c r="W315" s="25" t="n">
        <v>0</v>
      </c>
      <c r="X315" s="26">
        <f>IF(T315&gt;0,V315/T315,0)</f>
        <v/>
      </c>
      <c r="Y315" s="26">
        <f>IF(U315&gt;0,W315/U315,0)</f>
        <v/>
      </c>
      <c r="Z315" s="25">
        <f>T315-V315</f>
        <v/>
      </c>
      <c r="AA315" s="25">
        <f>U315-W315</f>
        <v/>
      </c>
      <c r="AB315" s="25">
        <f>IF(Config!$B$7&gt;0,(V315/Config!$B$7)*Config!$B$4,0)</f>
        <v/>
      </c>
      <c r="AC315" s="25">
        <f>IF(Config!$B$7&gt;0,(W315/Config!$B$7)*Config!$B$4,0)</f>
        <v/>
      </c>
    </row>
    <row r="316" hidden="1" outlineLevel="1">
      <c r="A316" s="22" t="inlineStr">
        <is>
          <t>May</t>
        </is>
      </c>
      <c r="B316" s="22" t="n">
        <v>2026</v>
      </c>
      <c r="C316" s="22" t="inlineStr">
        <is>
          <t>25-04-2026</t>
        </is>
      </c>
      <c r="D316" s="23" t="n">
        <v>0.6392129629629629</v>
      </c>
      <c r="E316" s="22" t="inlineStr">
        <is>
          <t>Dry Fruit Mix_15-2403</t>
        </is>
      </c>
      <c r="F316" s="22" t="inlineStr">
        <is>
          <t>FG</t>
        </is>
      </c>
      <c r="G316" s="22" t="inlineStr">
        <is>
          <t>Seed Mix</t>
        </is>
      </c>
      <c r="H316" s="22" t="inlineStr">
        <is>
          <t>Seed Mix Farmley Standee Pouch 200 g</t>
        </is>
      </c>
      <c r="I316" s="22" t="inlineStr">
        <is>
          <t>Seed Mix</t>
        </is>
      </c>
      <c r="J316" s="24" t="n">
        <v>0.2</v>
      </c>
      <c r="K316" s="24" t="n">
        <v>1200</v>
      </c>
      <c r="L316" s="22" t="inlineStr">
        <is>
          <t>Flipkart B2C</t>
        </is>
      </c>
      <c r="M316" s="24" t="n">
        <v>240</v>
      </c>
      <c r="N316" s="22" t="inlineStr">
        <is>
          <t>E-Commerce Dropship</t>
        </is>
      </c>
      <c r="O316" s="22" t="inlineStr">
        <is>
          <t>Indore</t>
        </is>
      </c>
      <c r="P316" s="22" t="inlineStr">
        <is>
          <t>Value Added</t>
        </is>
      </c>
      <c r="Q316" s="22" t="inlineStr">
        <is>
          <t>Seed Mix</t>
        </is>
      </c>
      <c r="R316" s="25">
        <f>IF(Config!$B$4&gt;0,M316/Config!$B$4,0)</f>
        <v/>
      </c>
      <c r="S316" s="25">
        <f>IF(Config!$B$4&gt;0,K316/Config!$B$4,0)</f>
        <v/>
      </c>
      <c r="T316" s="25">
        <f>R316*Config!$B$7</f>
        <v/>
      </c>
      <c r="U316" s="25">
        <f>S316*Config!$B$7</f>
        <v/>
      </c>
      <c r="V316" s="25" t="n">
        <v>0</v>
      </c>
      <c r="W316" s="25" t="n">
        <v>0</v>
      </c>
      <c r="X316" s="26">
        <f>IF(T316&gt;0,V316/T316,0)</f>
        <v/>
      </c>
      <c r="Y316" s="26">
        <f>IF(U316&gt;0,W316/U316,0)</f>
        <v/>
      </c>
      <c r="Z316" s="25">
        <f>T316-V316</f>
        <v/>
      </c>
      <c r="AA316" s="25">
        <f>U316-W316</f>
        <v/>
      </c>
      <c r="AB316" s="25">
        <f>IF(Config!$B$7&gt;0,(V316/Config!$B$7)*Config!$B$4,0)</f>
        <v/>
      </c>
      <c r="AC316" s="25">
        <f>IF(Config!$B$7&gt;0,(W316/Config!$B$7)*Config!$B$4,0)</f>
        <v/>
      </c>
    </row>
    <row r="317" hidden="1" outlineLevel="1">
      <c r="A317" s="22" t="inlineStr">
        <is>
          <t>May</t>
        </is>
      </c>
      <c r="B317" s="22" t="n">
        <v>2026</v>
      </c>
      <c r="C317" s="22" t="inlineStr">
        <is>
          <t>25-04-2026</t>
        </is>
      </c>
      <c r="D317" s="23" t="n">
        <v>0.6392129629629629</v>
      </c>
      <c r="E317" s="22" t="inlineStr">
        <is>
          <t>Dates_4-30101</t>
        </is>
      </c>
      <c r="F317" s="22" t="inlineStr">
        <is>
          <t>FG</t>
        </is>
      </c>
      <c r="G317" s="22" t="inlineStr">
        <is>
          <t>Healthy Desserts</t>
        </is>
      </c>
      <c r="H317" s="22" t="inlineStr">
        <is>
          <t>Dark Choco-Orange Date Bite Farmley Tin Jar 200g</t>
        </is>
      </c>
      <c r="I317" s="22" t="inlineStr">
        <is>
          <t>Date bites choco-Orange</t>
        </is>
      </c>
      <c r="J317" s="24" t="n">
        <v>0.2</v>
      </c>
      <c r="K317" s="24" t="n">
        <v>300</v>
      </c>
      <c r="L317" s="22" t="inlineStr">
        <is>
          <t>Flipkart B2C</t>
        </is>
      </c>
      <c r="M317" s="24" t="n">
        <v>60</v>
      </c>
      <c r="N317" s="22" t="inlineStr">
        <is>
          <t>E-Commerce Dropship</t>
        </is>
      </c>
      <c r="O317" s="22" t="inlineStr">
        <is>
          <t>Indore</t>
        </is>
      </c>
      <c r="P317" s="22" t="inlineStr">
        <is>
          <t>Value Added</t>
        </is>
      </c>
      <c r="Q317" s="22" t="inlineStr">
        <is>
          <t>Healthy Desserts</t>
        </is>
      </c>
      <c r="R317" s="25">
        <f>IF(Config!$B$4&gt;0,M317/Config!$B$4,0)</f>
        <v/>
      </c>
      <c r="S317" s="25">
        <f>IF(Config!$B$4&gt;0,K317/Config!$B$4,0)</f>
        <v/>
      </c>
      <c r="T317" s="25">
        <f>R317*Config!$B$7</f>
        <v/>
      </c>
      <c r="U317" s="25">
        <f>S317*Config!$B$7</f>
        <v/>
      </c>
      <c r="V317" s="25" t="n">
        <v>0</v>
      </c>
      <c r="W317" s="25" t="n">
        <v>0</v>
      </c>
      <c r="X317" s="26">
        <f>IF(T317&gt;0,V317/T317,0)</f>
        <v/>
      </c>
      <c r="Y317" s="26">
        <f>IF(U317&gt;0,W317/U317,0)</f>
        <v/>
      </c>
      <c r="Z317" s="25">
        <f>T317-V317</f>
        <v/>
      </c>
      <c r="AA317" s="25">
        <f>U317-W317</f>
        <v/>
      </c>
      <c r="AB317" s="25">
        <f>IF(Config!$B$7&gt;0,(V317/Config!$B$7)*Config!$B$4,0)</f>
        <v/>
      </c>
      <c r="AC317" s="25">
        <f>IF(Config!$B$7&gt;0,(W317/Config!$B$7)*Config!$B$4,0)</f>
        <v/>
      </c>
    </row>
    <row r="318" hidden="1" outlineLevel="1">
      <c r="A318" s="22" t="inlineStr">
        <is>
          <t>May</t>
        </is>
      </c>
      <c r="B318" s="22" t="n">
        <v>2026</v>
      </c>
      <c r="C318" s="22" t="inlineStr">
        <is>
          <t>25-04-2026</t>
        </is>
      </c>
      <c r="D318" s="23" t="n">
        <v>0.6392129629629629</v>
      </c>
      <c r="E318" s="22" t="inlineStr">
        <is>
          <t>Pistachio_8-1731</t>
        </is>
      </c>
      <c r="F318" s="22" t="inlineStr">
        <is>
          <t>FG</t>
        </is>
      </c>
      <c r="G318" s="22" t="inlineStr">
        <is>
          <t>Pistachio</t>
        </is>
      </c>
      <c r="H318" s="22" t="inlineStr">
        <is>
          <t>Premium California Roasted &amp; Salted Pistachios Farmley Standee Pouch 200 g</t>
        </is>
      </c>
      <c r="I318" s="22" t="inlineStr">
        <is>
          <t>Premium California Pistachios</t>
        </is>
      </c>
      <c r="J318" s="24" t="n">
        <v>0.2</v>
      </c>
      <c r="K318" s="24" t="n">
        <v>60</v>
      </c>
      <c r="L318" s="22" t="inlineStr">
        <is>
          <t>Flipkart B2C</t>
        </is>
      </c>
      <c r="M318" s="24" t="n">
        <v>12</v>
      </c>
      <c r="N318" s="22" t="inlineStr">
        <is>
          <t>E-Commerce Dropship</t>
        </is>
      </c>
      <c r="O318" s="22" t="inlineStr">
        <is>
          <t>Indore</t>
        </is>
      </c>
      <c r="P318" s="22" t="inlineStr">
        <is>
          <t>Value Added</t>
        </is>
      </c>
      <c r="Q318" s="22" t="inlineStr">
        <is>
          <t>Pistachio</t>
        </is>
      </c>
      <c r="R318" s="25">
        <f>IF(Config!$B$4&gt;0,M318/Config!$B$4,0)</f>
        <v/>
      </c>
      <c r="S318" s="25">
        <f>IF(Config!$B$4&gt;0,K318/Config!$B$4,0)</f>
        <v/>
      </c>
      <c r="T318" s="25">
        <f>R318*Config!$B$7</f>
        <v/>
      </c>
      <c r="U318" s="25">
        <f>S318*Config!$B$7</f>
        <v/>
      </c>
      <c r="V318" s="25" t="n">
        <v>0</v>
      </c>
      <c r="W318" s="25" t="n">
        <v>0</v>
      </c>
      <c r="X318" s="26">
        <f>IF(T318&gt;0,V318/T318,0)</f>
        <v/>
      </c>
      <c r="Y318" s="26">
        <f>IF(U318&gt;0,W318/U318,0)</f>
        <v/>
      </c>
      <c r="Z318" s="25">
        <f>T318-V318</f>
        <v/>
      </c>
      <c r="AA318" s="25">
        <f>U318-W318</f>
        <v/>
      </c>
      <c r="AB318" s="25">
        <f>IF(Config!$B$7&gt;0,(V318/Config!$B$7)*Config!$B$4,0)</f>
        <v/>
      </c>
      <c r="AC318" s="25">
        <f>IF(Config!$B$7&gt;0,(W318/Config!$B$7)*Config!$B$4,0)</f>
        <v/>
      </c>
    </row>
    <row r="319" hidden="1" outlineLevel="1">
      <c r="A319" s="22" t="inlineStr">
        <is>
          <t>May</t>
        </is>
      </c>
      <c r="B319" s="22" t="n">
        <v>2026</v>
      </c>
      <c r="C319" s="22" t="inlineStr">
        <is>
          <t>25-04-2026</t>
        </is>
      </c>
      <c r="D319" s="23" t="n">
        <v>0.6392129629629629</v>
      </c>
      <c r="E319" s="22" t="inlineStr">
        <is>
          <t>Seeds_11-2550</t>
        </is>
      </c>
      <c r="F319" s="22" t="inlineStr">
        <is>
          <t>FG</t>
        </is>
      </c>
      <c r="G319" s="22" t="inlineStr">
        <is>
          <t>Other Seeds</t>
        </is>
      </c>
      <c r="H319" s="22" t="inlineStr">
        <is>
          <t>Premium Flax Seeds Farmley Standee Pouch 200 g</t>
        </is>
      </c>
      <c r="I319" s="22" t="inlineStr">
        <is>
          <t>Premium Flax Seeds</t>
        </is>
      </c>
      <c r="J319" s="24" t="n">
        <v>0.2</v>
      </c>
      <c r="K319" s="24" t="n">
        <v>100</v>
      </c>
      <c r="L319" s="22" t="inlineStr">
        <is>
          <t>Flipkart B2C</t>
        </is>
      </c>
      <c r="M319" s="24" t="n">
        <v>20</v>
      </c>
      <c r="N319" s="22" t="inlineStr">
        <is>
          <t>E-Commerce Dropship</t>
        </is>
      </c>
      <c r="O319" s="22" t="inlineStr">
        <is>
          <t>Indore</t>
        </is>
      </c>
      <c r="P319" s="22" t="inlineStr">
        <is>
          <t>KVI</t>
        </is>
      </c>
      <c r="Q319" s="22" t="inlineStr">
        <is>
          <t>Other Seeds</t>
        </is>
      </c>
      <c r="R319" s="25">
        <f>IF(Config!$B$4&gt;0,M319/Config!$B$4,0)</f>
        <v/>
      </c>
      <c r="S319" s="25">
        <f>IF(Config!$B$4&gt;0,K319/Config!$B$4,0)</f>
        <v/>
      </c>
      <c r="T319" s="25">
        <f>R319*Config!$B$7</f>
        <v/>
      </c>
      <c r="U319" s="25">
        <f>S319*Config!$B$7</f>
        <v/>
      </c>
      <c r="V319" s="25" t="n">
        <v>0</v>
      </c>
      <c r="W319" s="25" t="n">
        <v>0</v>
      </c>
      <c r="X319" s="26">
        <f>IF(T319&gt;0,V319/T319,0)</f>
        <v/>
      </c>
      <c r="Y319" s="26">
        <f>IF(U319&gt;0,W319/U319,0)</f>
        <v/>
      </c>
      <c r="Z319" s="25">
        <f>T319-V319</f>
        <v/>
      </c>
      <c r="AA319" s="25">
        <f>U319-W319</f>
        <v/>
      </c>
      <c r="AB319" s="25">
        <f>IF(Config!$B$7&gt;0,(V319/Config!$B$7)*Config!$B$4,0)</f>
        <v/>
      </c>
      <c r="AC319" s="25">
        <f>IF(Config!$B$7&gt;0,(W319/Config!$B$7)*Config!$B$4,0)</f>
        <v/>
      </c>
    </row>
    <row r="320" hidden="1" outlineLevel="1">
      <c r="A320" s="22" t="inlineStr">
        <is>
          <t>May</t>
        </is>
      </c>
      <c r="B320" s="22" t="n">
        <v>2026</v>
      </c>
      <c r="C320" s="22" t="inlineStr">
        <is>
          <t>25-04-2026</t>
        </is>
      </c>
      <c r="D320" s="23" t="n">
        <v>0.6392129629629629</v>
      </c>
      <c r="E320" s="22" t="inlineStr">
        <is>
          <t>Apricot_2-2540</t>
        </is>
      </c>
      <c r="F320" s="22" t="inlineStr">
        <is>
          <t>FG</t>
        </is>
      </c>
      <c r="G320" s="22" t="inlineStr">
        <is>
          <t>Apricots</t>
        </is>
      </c>
      <c r="H320" s="22" t="inlineStr">
        <is>
          <t>Premium Turkish Dried Apricot Farmley Standee Pouch 200 g</t>
        </is>
      </c>
      <c r="I320" s="22" t="inlineStr">
        <is>
          <t>Premium Turkish Dried Apricot</t>
        </is>
      </c>
      <c r="J320" s="24" t="n">
        <v>0.2</v>
      </c>
      <c r="K320" s="24" t="n">
        <v>80</v>
      </c>
      <c r="L320" s="22" t="inlineStr">
        <is>
          <t>Flipkart B2C</t>
        </is>
      </c>
      <c r="M320" s="24" t="n">
        <v>16</v>
      </c>
      <c r="N320" s="22" t="inlineStr">
        <is>
          <t>E-Commerce Dropship</t>
        </is>
      </c>
      <c r="O320" s="22" t="inlineStr">
        <is>
          <t>Indore</t>
        </is>
      </c>
      <c r="P320" s="22" t="inlineStr">
        <is>
          <t>KVI</t>
        </is>
      </c>
      <c r="Q320" s="22" t="inlineStr">
        <is>
          <t>Apricots</t>
        </is>
      </c>
      <c r="R320" s="25">
        <f>IF(Config!$B$4&gt;0,M320/Config!$B$4,0)</f>
        <v/>
      </c>
      <c r="S320" s="25">
        <f>IF(Config!$B$4&gt;0,K320/Config!$B$4,0)</f>
        <v/>
      </c>
      <c r="T320" s="25">
        <f>R320*Config!$B$7</f>
        <v/>
      </c>
      <c r="U320" s="25">
        <f>S320*Config!$B$7</f>
        <v/>
      </c>
      <c r="V320" s="25" t="n">
        <v>0</v>
      </c>
      <c r="W320" s="25" t="n">
        <v>0</v>
      </c>
      <c r="X320" s="26">
        <f>IF(T320&gt;0,V320/T320,0)</f>
        <v/>
      </c>
      <c r="Y320" s="26">
        <f>IF(U320&gt;0,W320/U320,0)</f>
        <v/>
      </c>
      <c r="Z320" s="25">
        <f>T320-V320</f>
        <v/>
      </c>
      <c r="AA320" s="25">
        <f>U320-W320</f>
        <v/>
      </c>
      <c r="AB320" s="25">
        <f>IF(Config!$B$7&gt;0,(V320/Config!$B$7)*Config!$B$4,0)</f>
        <v/>
      </c>
      <c r="AC320" s="25">
        <f>IF(Config!$B$7&gt;0,(W320/Config!$B$7)*Config!$B$4,0)</f>
        <v/>
      </c>
    </row>
    <row r="321" hidden="1" outlineLevel="1">
      <c r="A321" s="22" t="inlineStr">
        <is>
          <t>May</t>
        </is>
      </c>
      <c r="B321" s="22" t="n">
        <v>2026</v>
      </c>
      <c r="C321" s="22" t="inlineStr">
        <is>
          <t>25-04-2026</t>
        </is>
      </c>
      <c r="D321" s="23" t="n">
        <v>0.6392129629629629</v>
      </c>
      <c r="E321" s="22" t="inlineStr">
        <is>
          <t>Cashewnut_3-447</t>
        </is>
      </c>
      <c r="F321" s="22" t="inlineStr">
        <is>
          <t>FG</t>
        </is>
      </c>
      <c r="G321" s="22" t="inlineStr">
        <is>
          <t>Cashew</t>
        </is>
      </c>
      <c r="H321" s="22" t="inlineStr">
        <is>
          <t>Popular W400 Cashew Farmley Generic Pouch 500 g</t>
        </is>
      </c>
      <c r="I321" s="22" t="inlineStr">
        <is>
          <t>Popular W400 Cashew</t>
        </is>
      </c>
      <c r="J321" s="24" t="n">
        <v>0.5</v>
      </c>
      <c r="K321" s="24" t="n">
        <v>120</v>
      </c>
      <c r="L321" s="22" t="inlineStr">
        <is>
          <t>Flipkart B2C</t>
        </is>
      </c>
      <c r="M321" s="24" t="n">
        <v>60</v>
      </c>
      <c r="N321" s="22" t="inlineStr">
        <is>
          <t>E-Commerce Dropship</t>
        </is>
      </c>
      <c r="O321" s="22" t="inlineStr">
        <is>
          <t>Udupi</t>
        </is>
      </c>
      <c r="P321" s="22" t="inlineStr">
        <is>
          <t>KVI</t>
        </is>
      </c>
      <c r="Q321" s="22" t="inlineStr">
        <is>
          <t>Cashew</t>
        </is>
      </c>
      <c r="R321" s="25">
        <f>IF(Config!$B$4&gt;0,M321/Config!$B$4,0)</f>
        <v/>
      </c>
      <c r="S321" s="25">
        <f>IF(Config!$B$4&gt;0,K321/Config!$B$4,0)</f>
        <v/>
      </c>
      <c r="T321" s="25">
        <f>R321*Config!$B$7</f>
        <v/>
      </c>
      <c r="U321" s="25">
        <f>S321*Config!$B$7</f>
        <v/>
      </c>
      <c r="V321" s="25" t="n">
        <v>0</v>
      </c>
      <c r="W321" s="25" t="n">
        <v>0</v>
      </c>
      <c r="X321" s="26">
        <f>IF(T321&gt;0,V321/T321,0)</f>
        <v/>
      </c>
      <c r="Y321" s="26">
        <f>IF(U321&gt;0,W321/U321,0)</f>
        <v/>
      </c>
      <c r="Z321" s="25">
        <f>T321-V321</f>
        <v/>
      </c>
      <c r="AA321" s="25">
        <f>U321-W321</f>
        <v/>
      </c>
      <c r="AB321" s="25">
        <f>IF(Config!$B$7&gt;0,(V321/Config!$B$7)*Config!$B$4,0)</f>
        <v/>
      </c>
      <c r="AC321" s="25">
        <f>IF(Config!$B$7&gt;0,(W321/Config!$B$7)*Config!$B$4,0)</f>
        <v/>
      </c>
    </row>
    <row r="322" hidden="1" outlineLevel="1">
      <c r="A322" s="22" t="inlineStr">
        <is>
          <t>May</t>
        </is>
      </c>
      <c r="B322" s="22" t="n">
        <v>2026</v>
      </c>
      <c r="C322" s="22" t="inlineStr">
        <is>
          <t>25-04-2026</t>
        </is>
      </c>
      <c r="D322" s="23" t="n">
        <v>0.6392245370370371</v>
      </c>
      <c r="E322" s="22" t="inlineStr">
        <is>
          <t>Walnut_12-2655</t>
        </is>
      </c>
      <c r="F322" s="22" t="inlineStr">
        <is>
          <t>FG</t>
        </is>
      </c>
      <c r="G322" s="22" t="inlineStr">
        <is>
          <t>Walnut</t>
        </is>
      </c>
      <c r="H322" s="22" t="inlineStr">
        <is>
          <t>Premium Extra Light Halves Walnut Kernels Farmley Standee Pouch 200 g</t>
        </is>
      </c>
      <c r="I322" s="22" t="inlineStr">
        <is>
          <t>Premium Extra Light Halves Walnut Kernels</t>
        </is>
      </c>
      <c r="J322" s="24" t="n">
        <v>0.2</v>
      </c>
      <c r="K322" s="24" t="n">
        <v>100</v>
      </c>
      <c r="L322" s="22" t="inlineStr">
        <is>
          <t>Flipkart B2C</t>
        </is>
      </c>
      <c r="M322" s="24" t="n">
        <v>20</v>
      </c>
      <c r="N322" s="22" t="inlineStr">
        <is>
          <t>E-Commerce Dropship</t>
        </is>
      </c>
      <c r="O322" s="22" t="inlineStr">
        <is>
          <t>Indore</t>
        </is>
      </c>
      <c r="P322" s="22" t="inlineStr">
        <is>
          <t>KVI</t>
        </is>
      </c>
      <c r="Q322" s="22" t="inlineStr">
        <is>
          <t>Walnut</t>
        </is>
      </c>
      <c r="R322" s="25">
        <f>IF(Config!$B$4&gt;0,M322/Config!$B$4,0)</f>
        <v/>
      </c>
      <c r="S322" s="25">
        <f>IF(Config!$B$4&gt;0,K322/Config!$B$4,0)</f>
        <v/>
      </c>
      <c r="T322" s="25">
        <f>R322*Config!$B$7</f>
        <v/>
      </c>
      <c r="U322" s="25">
        <f>S322*Config!$B$7</f>
        <v/>
      </c>
      <c r="V322" s="25" t="n">
        <v>0</v>
      </c>
      <c r="W322" s="25" t="n">
        <v>0</v>
      </c>
      <c r="X322" s="26">
        <f>IF(T322&gt;0,V322/T322,0)</f>
        <v/>
      </c>
      <c r="Y322" s="26">
        <f>IF(U322&gt;0,W322/U322,0)</f>
        <v/>
      </c>
      <c r="Z322" s="25">
        <f>T322-V322</f>
        <v/>
      </c>
      <c r="AA322" s="25">
        <f>U322-W322</f>
        <v/>
      </c>
      <c r="AB322" s="25">
        <f>IF(Config!$B$7&gt;0,(V322/Config!$B$7)*Config!$B$4,0)</f>
        <v/>
      </c>
      <c r="AC322" s="25">
        <f>IF(Config!$B$7&gt;0,(W322/Config!$B$7)*Config!$B$4,0)</f>
        <v/>
      </c>
    </row>
    <row r="323" hidden="1" outlineLevel="1">
      <c r="A323" s="22" t="inlineStr">
        <is>
          <t>May</t>
        </is>
      </c>
      <c r="B323" s="22" t="n">
        <v>2026</v>
      </c>
      <c r="C323" s="22" t="inlineStr">
        <is>
          <t>25-04-2026</t>
        </is>
      </c>
      <c r="D323" s="23" t="n">
        <v>0.6392245370370371</v>
      </c>
      <c r="E323" s="22" t="inlineStr">
        <is>
          <t>Almonds_1-1992</t>
        </is>
      </c>
      <c r="F323" s="22" t="inlineStr">
        <is>
          <t>FG</t>
        </is>
      </c>
      <c r="G323" s="22" t="inlineStr">
        <is>
          <t>Almonds</t>
        </is>
      </c>
      <c r="H323" s="22" t="inlineStr">
        <is>
          <t>Premium California Almonds Farmley Standee Pouch 250 g</t>
        </is>
      </c>
      <c r="I323" s="22" t="inlineStr">
        <is>
          <t>Premium California Almonds</t>
        </is>
      </c>
      <c r="J323" s="24" t="n">
        <v>0.25</v>
      </c>
      <c r="K323" s="24" t="n">
        <v>65</v>
      </c>
      <c r="L323" s="22" t="inlineStr">
        <is>
          <t>Flipkart B2C</t>
        </is>
      </c>
      <c r="M323" s="24" t="n">
        <v>16.25</v>
      </c>
      <c r="N323" s="22" t="inlineStr">
        <is>
          <t>E-Commerce Dropship</t>
        </is>
      </c>
      <c r="O323" s="22" t="inlineStr">
        <is>
          <t>Indore</t>
        </is>
      </c>
      <c r="P323" s="22" t="inlineStr">
        <is>
          <t>KVI</t>
        </is>
      </c>
      <c r="Q323" s="22" t="inlineStr">
        <is>
          <t>Almonds</t>
        </is>
      </c>
      <c r="R323" s="25">
        <f>IF(Config!$B$4&gt;0,M323/Config!$B$4,0)</f>
        <v/>
      </c>
      <c r="S323" s="25">
        <f>IF(Config!$B$4&gt;0,K323/Config!$B$4,0)</f>
        <v/>
      </c>
      <c r="T323" s="25">
        <f>R323*Config!$B$7</f>
        <v/>
      </c>
      <c r="U323" s="25">
        <f>S323*Config!$B$7</f>
        <v/>
      </c>
      <c r="V323" s="25" t="n">
        <v>0</v>
      </c>
      <c r="W323" s="25" t="n">
        <v>0</v>
      </c>
      <c r="X323" s="26">
        <f>IF(T323&gt;0,V323/T323,0)</f>
        <v/>
      </c>
      <c r="Y323" s="26">
        <f>IF(U323&gt;0,W323/U323,0)</f>
        <v/>
      </c>
      <c r="Z323" s="25">
        <f>T323-V323</f>
        <v/>
      </c>
      <c r="AA323" s="25">
        <f>U323-W323</f>
        <v/>
      </c>
      <c r="AB323" s="25">
        <f>IF(Config!$B$7&gt;0,(V323/Config!$B$7)*Config!$B$4,0)</f>
        <v/>
      </c>
      <c r="AC323" s="25">
        <f>IF(Config!$B$7&gt;0,(W323/Config!$B$7)*Config!$B$4,0)</f>
        <v/>
      </c>
    </row>
    <row r="324" hidden="1" outlineLevel="1">
      <c r="A324" s="22" t="inlineStr">
        <is>
          <t>May</t>
        </is>
      </c>
      <c r="B324" s="22" t="n">
        <v>2026</v>
      </c>
      <c r="C324" s="22" t="inlineStr">
        <is>
          <t>25-04-2026</t>
        </is>
      </c>
      <c r="D324" s="23" t="n">
        <v>0.6392245370370371</v>
      </c>
      <c r="E324" s="22" t="inlineStr">
        <is>
          <t>Seeds_11-2953</t>
        </is>
      </c>
      <c r="F324" s="22" t="inlineStr">
        <is>
          <t>FG</t>
        </is>
      </c>
      <c r="G324" s="22" t="inlineStr">
        <is>
          <t>Other Seeds</t>
        </is>
      </c>
      <c r="H324" s="22" t="inlineStr">
        <is>
          <t>Watermelon Seeds Farmley Standee Pouch 500g</t>
        </is>
      </c>
      <c r="I324" s="22" t="inlineStr">
        <is>
          <t>Premium Watermelon Seeds</t>
        </is>
      </c>
      <c r="J324" s="24" t="n">
        <v>0.5</v>
      </c>
      <c r="K324" s="24" t="n">
        <v>60</v>
      </c>
      <c r="L324" s="22" t="inlineStr">
        <is>
          <t>Flipkart B2C</t>
        </is>
      </c>
      <c r="M324" s="24" t="n">
        <v>30</v>
      </c>
      <c r="N324" s="22" t="inlineStr">
        <is>
          <t>E-Commerce Dropship</t>
        </is>
      </c>
      <c r="O324" s="22" t="inlineStr">
        <is>
          <t>Indore</t>
        </is>
      </c>
      <c r="P324" s="22" t="inlineStr">
        <is>
          <t>KVI</t>
        </is>
      </c>
      <c r="Q324" s="22" t="inlineStr">
        <is>
          <t>Other Seeds</t>
        </is>
      </c>
      <c r="R324" s="25">
        <f>IF(Config!$B$4&gt;0,M324/Config!$B$4,0)</f>
        <v/>
      </c>
      <c r="S324" s="25">
        <f>IF(Config!$B$4&gt;0,K324/Config!$B$4,0)</f>
        <v/>
      </c>
      <c r="T324" s="25">
        <f>R324*Config!$B$7</f>
        <v/>
      </c>
      <c r="U324" s="25">
        <f>S324*Config!$B$7</f>
        <v/>
      </c>
      <c r="V324" s="25" t="n">
        <v>0</v>
      </c>
      <c r="W324" s="25" t="n">
        <v>0</v>
      </c>
      <c r="X324" s="26">
        <f>IF(T324&gt;0,V324/T324,0)</f>
        <v/>
      </c>
      <c r="Y324" s="26">
        <f>IF(U324&gt;0,W324/U324,0)</f>
        <v/>
      </c>
      <c r="Z324" s="25">
        <f>T324-V324</f>
        <v/>
      </c>
      <c r="AA324" s="25">
        <f>U324-W324</f>
        <v/>
      </c>
      <c r="AB324" s="25">
        <f>IF(Config!$B$7&gt;0,(V324/Config!$B$7)*Config!$B$4,0)</f>
        <v/>
      </c>
      <c r="AC324" s="25">
        <f>IF(Config!$B$7&gt;0,(W324/Config!$B$7)*Config!$B$4,0)</f>
        <v/>
      </c>
    </row>
    <row r="325" hidden="1" outlineLevel="1">
      <c r="A325" s="22" t="inlineStr">
        <is>
          <t>May</t>
        </is>
      </c>
      <c r="B325" s="22" t="n">
        <v>2026</v>
      </c>
      <c r="C325" s="22" t="inlineStr">
        <is>
          <t>25-04-2026</t>
        </is>
      </c>
      <c r="D325" s="23" t="n">
        <v>0.6392245370370371</v>
      </c>
      <c r="E325" s="22" t="inlineStr">
        <is>
          <t>Seeds_11-2693</t>
        </is>
      </c>
      <c r="F325" s="22" t="inlineStr">
        <is>
          <t>FG</t>
        </is>
      </c>
      <c r="G325" s="22" t="inlineStr">
        <is>
          <t>Chia Seeds</t>
        </is>
      </c>
      <c r="H325" s="22" t="inlineStr">
        <is>
          <t>Premium Chia Seeds Farmley Jar 1 Kg</t>
        </is>
      </c>
      <c r="I325" s="22" t="inlineStr">
        <is>
          <t>Premium Chia Seeds</t>
        </is>
      </c>
      <c r="J325" s="24" t="n">
        <v>1</v>
      </c>
      <c r="K325" s="24" t="n">
        <v>200</v>
      </c>
      <c r="L325" s="22" t="inlineStr">
        <is>
          <t>Flipkart B2C</t>
        </is>
      </c>
      <c r="M325" s="24" t="n">
        <v>200</v>
      </c>
      <c r="N325" s="22" t="inlineStr">
        <is>
          <t>E-Commerce Dropship</t>
        </is>
      </c>
      <c r="O325" s="22" t="inlineStr">
        <is>
          <t>Indore</t>
        </is>
      </c>
      <c r="P325" s="22" t="inlineStr">
        <is>
          <t>KVI</t>
        </is>
      </c>
      <c r="Q325" s="22" t="inlineStr">
        <is>
          <t>Chia Seeds</t>
        </is>
      </c>
      <c r="R325" s="25">
        <f>IF(Config!$B$4&gt;0,M325/Config!$B$4,0)</f>
        <v/>
      </c>
      <c r="S325" s="25">
        <f>IF(Config!$B$4&gt;0,K325/Config!$B$4,0)</f>
        <v/>
      </c>
      <c r="T325" s="25">
        <f>R325*Config!$B$7</f>
        <v/>
      </c>
      <c r="U325" s="25">
        <f>S325*Config!$B$7</f>
        <v/>
      </c>
      <c r="V325" s="25" t="n">
        <v>0</v>
      </c>
      <c r="W325" s="25" t="n">
        <v>0</v>
      </c>
      <c r="X325" s="26">
        <f>IF(T325&gt;0,V325/T325,0)</f>
        <v/>
      </c>
      <c r="Y325" s="26">
        <f>IF(U325&gt;0,W325/U325,0)</f>
        <v/>
      </c>
      <c r="Z325" s="25">
        <f>T325-V325</f>
        <v/>
      </c>
      <c r="AA325" s="25">
        <f>U325-W325</f>
        <v/>
      </c>
      <c r="AB325" s="25">
        <f>IF(Config!$B$7&gt;0,(V325/Config!$B$7)*Config!$B$4,0)</f>
        <v/>
      </c>
      <c r="AC325" s="25">
        <f>IF(Config!$B$7&gt;0,(W325/Config!$B$7)*Config!$B$4,0)</f>
        <v/>
      </c>
    </row>
    <row r="326" hidden="1" outlineLevel="1">
      <c r="A326" s="22" t="inlineStr">
        <is>
          <t>May</t>
        </is>
      </c>
      <c r="B326" s="22" t="n">
        <v>2026</v>
      </c>
      <c r="C326" s="22" t="inlineStr">
        <is>
          <t>25-04-2026</t>
        </is>
      </c>
      <c r="D326" s="23" t="n">
        <v>0.6392245370370371</v>
      </c>
      <c r="E326" s="22" t="inlineStr">
        <is>
          <t>Seeds_11-2609</t>
        </is>
      </c>
      <c r="F326" s="22" t="inlineStr">
        <is>
          <t>FG</t>
        </is>
      </c>
      <c r="G326" s="22" t="inlineStr">
        <is>
          <t>Other Seeds</t>
        </is>
      </c>
      <c r="H326" s="22" t="inlineStr">
        <is>
          <t>Premium Flax Seeds Farmley Standee Pouch 400 g - Pack of 2 (200 g each)</t>
        </is>
      </c>
      <c r="I326" s="22" t="inlineStr">
        <is>
          <t>Premium Flax Seeds</t>
        </is>
      </c>
      <c r="J326" s="24" t="n">
        <v>0.4</v>
      </c>
      <c r="K326" s="24" t="n">
        <v>600</v>
      </c>
      <c r="L326" s="22" t="inlineStr">
        <is>
          <t>Flipkart B2C</t>
        </is>
      </c>
      <c r="M326" s="24" t="n">
        <v>240</v>
      </c>
      <c r="N326" s="22" t="inlineStr">
        <is>
          <t>E-Commerce Dropship</t>
        </is>
      </c>
      <c r="O326" s="22" t="inlineStr">
        <is>
          <t>Indore</t>
        </is>
      </c>
      <c r="P326" s="22" t="inlineStr">
        <is>
          <t>KVI</t>
        </is>
      </c>
      <c r="Q326" s="22" t="inlineStr"/>
      <c r="R326" s="25">
        <f>IF(Config!$B$4&gt;0,M326/Config!$B$4,0)</f>
        <v/>
      </c>
      <c r="S326" s="25">
        <f>IF(Config!$B$4&gt;0,K326/Config!$B$4,0)</f>
        <v/>
      </c>
      <c r="T326" s="25">
        <f>R326*Config!$B$7</f>
        <v/>
      </c>
      <c r="U326" s="25">
        <f>S326*Config!$B$7</f>
        <v/>
      </c>
      <c r="V326" s="25" t="n">
        <v>0</v>
      </c>
      <c r="W326" s="25" t="n">
        <v>0</v>
      </c>
      <c r="X326" s="26">
        <f>IF(T326&gt;0,V326/T326,0)</f>
        <v/>
      </c>
      <c r="Y326" s="26">
        <f>IF(U326&gt;0,W326/U326,0)</f>
        <v/>
      </c>
      <c r="Z326" s="25">
        <f>T326-V326</f>
        <v/>
      </c>
      <c r="AA326" s="25">
        <f>U326-W326</f>
        <v/>
      </c>
      <c r="AB326" s="25">
        <f>IF(Config!$B$7&gt;0,(V326/Config!$B$7)*Config!$B$4,0)</f>
        <v/>
      </c>
      <c r="AC326" s="25">
        <f>IF(Config!$B$7&gt;0,(W326/Config!$B$7)*Config!$B$4,0)</f>
        <v/>
      </c>
    </row>
    <row r="327" hidden="1" outlineLevel="1">
      <c r="A327" s="22" t="inlineStr">
        <is>
          <t>May</t>
        </is>
      </c>
      <c r="B327" s="22" t="n">
        <v>2026</v>
      </c>
      <c r="C327" s="22" t="inlineStr">
        <is>
          <t>25-04-2026</t>
        </is>
      </c>
      <c r="D327" s="23" t="n">
        <v>0.6392245370370371</v>
      </c>
      <c r="E327" s="22" t="inlineStr">
        <is>
          <t>Seeds_11-2542</t>
        </is>
      </c>
      <c r="F327" s="22" t="inlineStr">
        <is>
          <t>FG</t>
        </is>
      </c>
      <c r="G327" s="22" t="inlineStr">
        <is>
          <t>Other Seeds</t>
        </is>
      </c>
      <c r="H327" s="22" t="inlineStr">
        <is>
          <t>Premium Jumbo Pumpkin Seeds Farmley Standee Pouch 200 g</t>
        </is>
      </c>
      <c r="I327" s="22" t="inlineStr">
        <is>
          <t>Premium Pumpkin Seeds</t>
        </is>
      </c>
      <c r="J327" s="24" t="n">
        <v>0.2</v>
      </c>
      <c r="K327" s="24" t="n">
        <v>1015</v>
      </c>
      <c r="L327" s="22" t="inlineStr">
        <is>
          <t>Flipkart B2C</t>
        </is>
      </c>
      <c r="M327" s="24" t="n">
        <v>203</v>
      </c>
      <c r="N327" s="22" t="inlineStr">
        <is>
          <t>E-Commerce Dropship</t>
        </is>
      </c>
      <c r="O327" s="22" t="inlineStr">
        <is>
          <t>Indore</t>
        </is>
      </c>
      <c r="P327" s="22" t="inlineStr">
        <is>
          <t>KVI</t>
        </is>
      </c>
      <c r="Q327" s="22" t="inlineStr">
        <is>
          <t>Other Seeds</t>
        </is>
      </c>
      <c r="R327" s="25">
        <f>IF(Config!$B$4&gt;0,M327/Config!$B$4,0)</f>
        <v/>
      </c>
      <c r="S327" s="25">
        <f>IF(Config!$B$4&gt;0,K327/Config!$B$4,0)</f>
        <v/>
      </c>
      <c r="T327" s="25">
        <f>R327*Config!$B$7</f>
        <v/>
      </c>
      <c r="U327" s="25">
        <f>S327*Config!$B$7</f>
        <v/>
      </c>
      <c r="V327" s="25" t="n">
        <v>0</v>
      </c>
      <c r="W327" s="25" t="n">
        <v>0</v>
      </c>
      <c r="X327" s="26">
        <f>IF(T327&gt;0,V327/T327,0)</f>
        <v/>
      </c>
      <c r="Y327" s="26">
        <f>IF(U327&gt;0,W327/U327,0)</f>
        <v/>
      </c>
      <c r="Z327" s="25">
        <f>T327-V327</f>
        <v/>
      </c>
      <c r="AA327" s="25">
        <f>U327-W327</f>
        <v/>
      </c>
      <c r="AB327" s="25">
        <f>IF(Config!$B$7&gt;0,(V327/Config!$B$7)*Config!$B$4,0)</f>
        <v/>
      </c>
      <c r="AC327" s="25">
        <f>IF(Config!$B$7&gt;0,(W327/Config!$B$7)*Config!$B$4,0)</f>
        <v/>
      </c>
    </row>
    <row r="328" hidden="1" outlineLevel="1">
      <c r="A328" s="22" t="inlineStr">
        <is>
          <t>May</t>
        </is>
      </c>
      <c r="B328" s="22" t="n">
        <v>2026</v>
      </c>
      <c r="C328" s="22" t="inlineStr">
        <is>
          <t>25-04-2026</t>
        </is>
      </c>
      <c r="D328" s="23" t="n">
        <v>0.6392245370370371</v>
      </c>
      <c r="E328" s="22" t="inlineStr">
        <is>
          <t>Seeds_11-2714</t>
        </is>
      </c>
      <c r="F328" s="22" t="inlineStr">
        <is>
          <t>FG</t>
        </is>
      </c>
      <c r="G328" s="22" t="inlineStr">
        <is>
          <t>Other Seeds</t>
        </is>
      </c>
      <c r="H328" s="22" t="inlineStr">
        <is>
          <t>Premium Jumbo Pumpkin Seeds Farmley Standee Pouch 400g - Pack of 2 (200g each)</t>
        </is>
      </c>
      <c r="I328" s="22" t="inlineStr">
        <is>
          <t>Premium Pumpkin Seeds</t>
        </is>
      </c>
      <c r="J328" s="24" t="n">
        <v>0.4</v>
      </c>
      <c r="K328" s="24" t="n">
        <v>2000</v>
      </c>
      <c r="L328" s="22" t="inlineStr">
        <is>
          <t>Flipkart B2C</t>
        </is>
      </c>
      <c r="M328" s="24" t="n">
        <v>800</v>
      </c>
      <c r="N328" s="22" t="inlineStr">
        <is>
          <t>E-Commerce Dropship</t>
        </is>
      </c>
      <c r="O328" s="22" t="inlineStr">
        <is>
          <t>Indore</t>
        </is>
      </c>
      <c r="P328" s="22" t="inlineStr">
        <is>
          <t>KVI</t>
        </is>
      </c>
      <c r="Q328" s="22" t="inlineStr">
        <is>
          <t>Other Seeds</t>
        </is>
      </c>
      <c r="R328" s="25">
        <f>IF(Config!$B$4&gt;0,M328/Config!$B$4,0)</f>
        <v/>
      </c>
      <c r="S328" s="25">
        <f>IF(Config!$B$4&gt;0,K328/Config!$B$4,0)</f>
        <v/>
      </c>
      <c r="T328" s="25">
        <f>R328*Config!$B$7</f>
        <v/>
      </c>
      <c r="U328" s="25">
        <f>S328*Config!$B$7</f>
        <v/>
      </c>
      <c r="V328" s="25" t="n">
        <v>0</v>
      </c>
      <c r="W328" s="25" t="n">
        <v>0</v>
      </c>
      <c r="X328" s="26">
        <f>IF(T328&gt;0,V328/T328,0)</f>
        <v/>
      </c>
      <c r="Y328" s="26">
        <f>IF(U328&gt;0,W328/U328,0)</f>
        <v/>
      </c>
      <c r="Z328" s="25">
        <f>T328-V328</f>
        <v/>
      </c>
      <c r="AA328" s="25">
        <f>U328-W328</f>
        <v/>
      </c>
      <c r="AB328" s="25">
        <f>IF(Config!$B$7&gt;0,(V328/Config!$B$7)*Config!$B$4,0)</f>
        <v/>
      </c>
      <c r="AC328" s="25">
        <f>IF(Config!$B$7&gt;0,(W328/Config!$B$7)*Config!$B$4,0)</f>
        <v/>
      </c>
    </row>
    <row r="329" hidden="1" outlineLevel="1">
      <c r="A329" s="22" t="inlineStr">
        <is>
          <t>May</t>
        </is>
      </c>
      <c r="B329" s="22" t="n">
        <v>2026</v>
      </c>
      <c r="C329" s="22" t="inlineStr">
        <is>
          <t>25-04-2026</t>
        </is>
      </c>
      <c r="D329" s="23" t="n">
        <v>0.6392245370370371</v>
      </c>
      <c r="E329" s="22" t="inlineStr">
        <is>
          <t>Seeds_11-2549</t>
        </is>
      </c>
      <c r="F329" s="22" t="inlineStr">
        <is>
          <t>FG</t>
        </is>
      </c>
      <c r="G329" s="22" t="inlineStr">
        <is>
          <t>Other Seeds</t>
        </is>
      </c>
      <c r="H329" s="22" t="inlineStr">
        <is>
          <t>Premium Sunflower Seeds Farmley Standee Pouch 200 g</t>
        </is>
      </c>
      <c r="I329" s="22" t="inlineStr">
        <is>
          <t>Premium Sunflower Seeds</t>
        </is>
      </c>
      <c r="J329" s="24" t="n">
        <v>0.2</v>
      </c>
      <c r="K329" s="24" t="n">
        <v>1000</v>
      </c>
      <c r="L329" s="22" t="inlineStr">
        <is>
          <t>Flipkart B2C</t>
        </is>
      </c>
      <c r="M329" s="24" t="n">
        <v>200</v>
      </c>
      <c r="N329" s="22" t="inlineStr">
        <is>
          <t>E-Commerce Dropship</t>
        </is>
      </c>
      <c r="O329" s="22" t="inlineStr">
        <is>
          <t>Indore</t>
        </is>
      </c>
      <c r="P329" s="22" t="inlineStr">
        <is>
          <t>KVI</t>
        </is>
      </c>
      <c r="Q329" s="22" t="inlineStr">
        <is>
          <t>Other Seeds</t>
        </is>
      </c>
      <c r="R329" s="25">
        <f>IF(Config!$B$4&gt;0,M329/Config!$B$4,0)</f>
        <v/>
      </c>
      <c r="S329" s="25">
        <f>IF(Config!$B$4&gt;0,K329/Config!$B$4,0)</f>
        <v/>
      </c>
      <c r="T329" s="25">
        <f>R329*Config!$B$7</f>
        <v/>
      </c>
      <c r="U329" s="25">
        <f>S329*Config!$B$7</f>
        <v/>
      </c>
      <c r="V329" s="25" t="n">
        <v>0</v>
      </c>
      <c r="W329" s="25" t="n">
        <v>0</v>
      </c>
      <c r="X329" s="26">
        <f>IF(T329&gt;0,V329/T329,0)</f>
        <v/>
      </c>
      <c r="Y329" s="26">
        <f>IF(U329&gt;0,W329/U329,0)</f>
        <v/>
      </c>
      <c r="Z329" s="25">
        <f>T329-V329</f>
        <v/>
      </c>
      <c r="AA329" s="25">
        <f>U329-W329</f>
        <v/>
      </c>
      <c r="AB329" s="25">
        <f>IF(Config!$B$7&gt;0,(V329/Config!$B$7)*Config!$B$4,0)</f>
        <v/>
      </c>
      <c r="AC329" s="25">
        <f>IF(Config!$B$7&gt;0,(W329/Config!$B$7)*Config!$B$4,0)</f>
        <v/>
      </c>
    </row>
    <row r="330" hidden="1" outlineLevel="1">
      <c r="A330" s="22" t="inlineStr">
        <is>
          <t>May</t>
        </is>
      </c>
      <c r="B330" s="22" t="n">
        <v>2026</v>
      </c>
      <c r="C330" s="22" t="inlineStr">
        <is>
          <t>25-04-2026</t>
        </is>
      </c>
      <c r="D330" s="23" t="n">
        <v>0.6392245370370371</v>
      </c>
      <c r="E330" s="22" t="inlineStr">
        <is>
          <t>Walnut_12-1535</t>
        </is>
      </c>
      <c r="F330" s="22" t="inlineStr">
        <is>
          <t>FG</t>
        </is>
      </c>
      <c r="G330" s="22" t="inlineStr">
        <is>
          <t>Walnut</t>
        </is>
      </c>
      <c r="H330" s="22" t="inlineStr">
        <is>
          <t>Premium Broken Walnut Kernels Farmley Standee Pouch 200 g</t>
        </is>
      </c>
      <c r="I330" s="22" t="inlineStr">
        <is>
          <t>Premium Broken Walnut Kernels</t>
        </is>
      </c>
      <c r="J330" s="24" t="n">
        <v>0.2</v>
      </c>
      <c r="K330" s="24" t="n">
        <v>200</v>
      </c>
      <c r="L330" s="22" t="inlineStr">
        <is>
          <t>Flipkart B2C</t>
        </is>
      </c>
      <c r="M330" s="24" t="n">
        <v>40</v>
      </c>
      <c r="N330" s="22" t="inlineStr">
        <is>
          <t>E-Commerce Dropship</t>
        </is>
      </c>
      <c r="O330" s="22" t="inlineStr">
        <is>
          <t>Indore</t>
        </is>
      </c>
      <c r="P330" s="22" t="inlineStr">
        <is>
          <t>KVI</t>
        </is>
      </c>
      <c r="Q330" s="22" t="inlineStr">
        <is>
          <t>Walnut</t>
        </is>
      </c>
      <c r="R330" s="25">
        <f>IF(Config!$B$4&gt;0,M330/Config!$B$4,0)</f>
        <v/>
      </c>
      <c r="S330" s="25">
        <f>IF(Config!$B$4&gt;0,K330/Config!$B$4,0)</f>
        <v/>
      </c>
      <c r="T330" s="25">
        <f>R330*Config!$B$7</f>
        <v/>
      </c>
      <c r="U330" s="25">
        <f>S330*Config!$B$7</f>
        <v/>
      </c>
      <c r="V330" s="25" t="n">
        <v>0</v>
      </c>
      <c r="W330" s="25" t="n">
        <v>0</v>
      </c>
      <c r="X330" s="26">
        <f>IF(T330&gt;0,V330/T330,0)</f>
        <v/>
      </c>
      <c r="Y330" s="26">
        <f>IF(U330&gt;0,W330/U330,0)</f>
        <v/>
      </c>
      <c r="Z330" s="25">
        <f>T330-V330</f>
        <v/>
      </c>
      <c r="AA330" s="25">
        <f>U330-W330</f>
        <v/>
      </c>
      <c r="AB330" s="25">
        <f>IF(Config!$B$7&gt;0,(V330/Config!$B$7)*Config!$B$4,0)</f>
        <v/>
      </c>
      <c r="AC330" s="25">
        <f>IF(Config!$B$7&gt;0,(W330/Config!$B$7)*Config!$B$4,0)</f>
        <v/>
      </c>
    </row>
    <row r="331" hidden="1" outlineLevel="1">
      <c r="A331" s="22" t="inlineStr">
        <is>
          <t>May</t>
        </is>
      </c>
      <c r="B331" s="22" t="n">
        <v>2026</v>
      </c>
      <c r="C331" s="22" t="inlineStr">
        <is>
          <t>25-04-2026</t>
        </is>
      </c>
      <c r="D331" s="23" t="n">
        <v>0.6392245370370371</v>
      </c>
      <c r="E331" s="22" t="inlineStr">
        <is>
          <t>Dates_4-2931</t>
        </is>
      </c>
      <c r="F331" s="22" t="inlineStr">
        <is>
          <t>FG</t>
        </is>
      </c>
      <c r="G331" s="22" t="inlineStr">
        <is>
          <t>Dates</t>
        </is>
      </c>
      <c r="H331" s="22" t="inlineStr">
        <is>
          <t>Date Powder Farmley Standee pouch 200 g</t>
        </is>
      </c>
      <c r="I331" s="22" t="inlineStr">
        <is>
          <t>Date Powder</t>
        </is>
      </c>
      <c r="J331" s="24" t="n">
        <v>0.2</v>
      </c>
      <c r="K331" s="24" t="n">
        <v>200</v>
      </c>
      <c r="L331" s="22" t="inlineStr">
        <is>
          <t>Flipkart B2C</t>
        </is>
      </c>
      <c r="M331" s="24" t="n">
        <v>40</v>
      </c>
      <c r="N331" s="22" t="inlineStr">
        <is>
          <t>E-Commerce Dropship</t>
        </is>
      </c>
      <c r="O331" s="22" t="inlineStr">
        <is>
          <t>Indore</t>
        </is>
      </c>
      <c r="P331" s="22" t="inlineStr">
        <is>
          <t>KVI</t>
        </is>
      </c>
      <c r="Q331" s="22" t="inlineStr">
        <is>
          <t>Dates</t>
        </is>
      </c>
      <c r="R331" s="25">
        <f>IF(Config!$B$4&gt;0,M331/Config!$B$4,0)</f>
        <v/>
      </c>
      <c r="S331" s="25">
        <f>IF(Config!$B$4&gt;0,K331/Config!$B$4,0)</f>
        <v/>
      </c>
      <c r="T331" s="25">
        <f>R331*Config!$B$7</f>
        <v/>
      </c>
      <c r="U331" s="25">
        <f>S331*Config!$B$7</f>
        <v/>
      </c>
      <c r="V331" s="25" t="n">
        <v>0</v>
      </c>
      <c r="W331" s="25" t="n">
        <v>0</v>
      </c>
      <c r="X331" s="26">
        <f>IF(T331&gt;0,V331/T331,0)</f>
        <v/>
      </c>
      <c r="Y331" s="26">
        <f>IF(U331&gt;0,W331/U331,0)</f>
        <v/>
      </c>
      <c r="Z331" s="25">
        <f>T331-V331</f>
        <v/>
      </c>
      <c r="AA331" s="25">
        <f>U331-W331</f>
        <v/>
      </c>
      <c r="AB331" s="25">
        <f>IF(Config!$B$7&gt;0,(V331/Config!$B$7)*Config!$B$4,0)</f>
        <v/>
      </c>
      <c r="AC331" s="25">
        <f>IF(Config!$B$7&gt;0,(W331/Config!$B$7)*Config!$B$4,0)</f>
        <v/>
      </c>
    </row>
    <row r="332" hidden="1" outlineLevel="1">
      <c r="A332" s="22" t="inlineStr">
        <is>
          <t>May</t>
        </is>
      </c>
      <c r="B332" s="22" t="n">
        <v>2026</v>
      </c>
      <c r="C332" s="22" t="inlineStr">
        <is>
          <t>25-04-2026</t>
        </is>
      </c>
      <c r="D332" s="23" t="n">
        <v>0.6392245370370371</v>
      </c>
      <c r="E332" s="22" t="inlineStr">
        <is>
          <t>Dates_4-2469</t>
        </is>
      </c>
      <c r="F332" s="22" t="inlineStr">
        <is>
          <t>FG</t>
        </is>
      </c>
      <c r="G332" s="22" t="inlineStr">
        <is>
          <t>Dates</t>
        </is>
      </c>
      <c r="H332" s="22" t="inlineStr">
        <is>
          <t>Premium Omani Fard Dates Farmley standee pouch 400 g</t>
        </is>
      </c>
      <c r="I332" s="22" t="inlineStr">
        <is>
          <t>Premium Fard Dates</t>
        </is>
      </c>
      <c r="J332" s="24" t="n">
        <v>0.4</v>
      </c>
      <c r="K332" s="24" t="n">
        <v>300</v>
      </c>
      <c r="L332" s="22" t="inlineStr">
        <is>
          <t>Flipkart B2C</t>
        </is>
      </c>
      <c r="M332" s="24" t="n">
        <v>120</v>
      </c>
      <c r="N332" s="22" t="inlineStr">
        <is>
          <t>E-Commerce Dropship</t>
        </is>
      </c>
      <c r="O332" s="22" t="inlineStr">
        <is>
          <t>Indore</t>
        </is>
      </c>
      <c r="P332" s="22" t="inlineStr">
        <is>
          <t>KVI</t>
        </is>
      </c>
      <c r="Q332" s="22" t="inlineStr">
        <is>
          <t>Dates</t>
        </is>
      </c>
      <c r="R332" s="25">
        <f>IF(Config!$B$4&gt;0,M332/Config!$B$4,0)</f>
        <v/>
      </c>
      <c r="S332" s="25">
        <f>IF(Config!$B$4&gt;0,K332/Config!$B$4,0)</f>
        <v/>
      </c>
      <c r="T332" s="25">
        <f>R332*Config!$B$7</f>
        <v/>
      </c>
      <c r="U332" s="25">
        <f>S332*Config!$B$7</f>
        <v/>
      </c>
      <c r="V332" s="25" t="n">
        <v>0</v>
      </c>
      <c r="W332" s="25" t="n">
        <v>0</v>
      </c>
      <c r="X332" s="26">
        <f>IF(T332&gt;0,V332/T332,0)</f>
        <v/>
      </c>
      <c r="Y332" s="26">
        <f>IF(U332&gt;0,W332/U332,0)</f>
        <v/>
      </c>
      <c r="Z332" s="25">
        <f>T332-V332</f>
        <v/>
      </c>
      <c r="AA332" s="25">
        <f>U332-W332</f>
        <v/>
      </c>
      <c r="AB332" s="25">
        <f>IF(Config!$B$7&gt;0,(V332/Config!$B$7)*Config!$B$4,0)</f>
        <v/>
      </c>
      <c r="AC332" s="25">
        <f>IF(Config!$B$7&gt;0,(W332/Config!$B$7)*Config!$B$4,0)</f>
        <v/>
      </c>
    </row>
    <row r="333" hidden="1" outlineLevel="1">
      <c r="A333" s="22" t="inlineStr">
        <is>
          <t>May</t>
        </is>
      </c>
      <c r="B333" s="22" t="n">
        <v>2026</v>
      </c>
      <c r="C333" s="22" t="inlineStr">
        <is>
          <t>25-04-2026</t>
        </is>
      </c>
      <c r="D333" s="23" t="n">
        <v>0.6392245370370371</v>
      </c>
      <c r="E333" s="22" t="inlineStr">
        <is>
          <t>Fig_6-2464</t>
        </is>
      </c>
      <c r="F333" s="22" t="inlineStr">
        <is>
          <t>FG</t>
        </is>
      </c>
      <c r="G333" s="22" t="inlineStr">
        <is>
          <t>Figs</t>
        </is>
      </c>
      <c r="H333" s="22" t="inlineStr">
        <is>
          <t>Premium Anjeer Farmley Standee Pouch 200 g</t>
        </is>
      </c>
      <c r="I333" s="22" t="inlineStr">
        <is>
          <t>Premium Anjeer</t>
        </is>
      </c>
      <c r="J333" s="24" t="n">
        <v>0.2</v>
      </c>
      <c r="K333" s="24" t="n">
        <v>180</v>
      </c>
      <c r="L333" s="22" t="inlineStr">
        <is>
          <t>Flipkart B2C</t>
        </is>
      </c>
      <c r="M333" s="24" t="n">
        <v>36</v>
      </c>
      <c r="N333" s="22" t="inlineStr">
        <is>
          <t>E-Commerce Dropship</t>
        </is>
      </c>
      <c r="O333" s="22" t="inlineStr">
        <is>
          <t>Indore</t>
        </is>
      </c>
      <c r="P333" s="22" t="inlineStr">
        <is>
          <t>KVI</t>
        </is>
      </c>
      <c r="Q333" s="22" t="inlineStr">
        <is>
          <t>Figs</t>
        </is>
      </c>
      <c r="R333" s="25">
        <f>IF(Config!$B$4&gt;0,M333/Config!$B$4,0)</f>
        <v/>
      </c>
      <c r="S333" s="25">
        <f>IF(Config!$B$4&gt;0,K333/Config!$B$4,0)</f>
        <v/>
      </c>
      <c r="T333" s="25">
        <f>R333*Config!$B$7</f>
        <v/>
      </c>
      <c r="U333" s="25">
        <f>S333*Config!$B$7</f>
        <v/>
      </c>
      <c r="V333" s="25" t="n">
        <v>0</v>
      </c>
      <c r="W333" s="25" t="n">
        <v>0</v>
      </c>
      <c r="X333" s="26">
        <f>IF(T333&gt;0,V333/T333,0)</f>
        <v/>
      </c>
      <c r="Y333" s="26">
        <f>IF(U333&gt;0,W333/U333,0)</f>
        <v/>
      </c>
      <c r="Z333" s="25">
        <f>T333-V333</f>
        <v/>
      </c>
      <c r="AA333" s="25">
        <f>U333-W333</f>
        <v/>
      </c>
      <c r="AB333" s="25">
        <f>IF(Config!$B$7&gt;0,(V333/Config!$B$7)*Config!$B$4,0)</f>
        <v/>
      </c>
      <c r="AC333" s="25">
        <f>IF(Config!$B$7&gt;0,(W333/Config!$B$7)*Config!$B$4,0)</f>
        <v/>
      </c>
    </row>
    <row r="334" hidden="1" outlineLevel="1">
      <c r="A334" s="22" t="inlineStr">
        <is>
          <t>May</t>
        </is>
      </c>
      <c r="B334" s="22" t="n">
        <v>2026</v>
      </c>
      <c r="C334" s="22" t="inlineStr">
        <is>
          <t>25-04-2026</t>
        </is>
      </c>
      <c r="D334" s="23" t="n">
        <v>0.6392245370370371</v>
      </c>
      <c r="E334" s="22" t="inlineStr">
        <is>
          <t>Seeds_11-2675</t>
        </is>
      </c>
      <c r="F334" s="22" t="inlineStr">
        <is>
          <t>FG</t>
        </is>
      </c>
      <c r="G334" s="22" t="inlineStr">
        <is>
          <t>Other Seeds</t>
        </is>
      </c>
      <c r="H334" s="22" t="inlineStr">
        <is>
          <t>Farmley Seeds Combo - Chia Seeds, Flax Seeds, Pumpkin Seeds, Sunflower Seeds Farmley Standee Pouch 800 g (200 g Each)</t>
        </is>
      </c>
      <c r="I334" s="22" t="inlineStr">
        <is>
          <t>Seeds Combo</t>
        </is>
      </c>
      <c r="J334" s="24" t="n">
        <v>0.8</v>
      </c>
      <c r="K334" s="24" t="n">
        <v>500</v>
      </c>
      <c r="L334" s="22" t="inlineStr">
        <is>
          <t>Flipkart B2C</t>
        </is>
      </c>
      <c r="M334" s="24" t="n">
        <v>400</v>
      </c>
      <c r="N334" s="22" t="inlineStr">
        <is>
          <t>E-Commerce Dropship</t>
        </is>
      </c>
      <c r="O334" s="22" t="inlineStr">
        <is>
          <t>Indore</t>
        </is>
      </c>
      <c r="P334" s="22" t="inlineStr">
        <is>
          <t>KVI</t>
        </is>
      </c>
      <c r="Q334" s="22" t="inlineStr">
        <is>
          <t>Other Seeds</t>
        </is>
      </c>
      <c r="R334" s="25">
        <f>IF(Config!$B$4&gt;0,M334/Config!$B$4,0)</f>
        <v/>
      </c>
      <c r="S334" s="25">
        <f>IF(Config!$B$4&gt;0,K334/Config!$B$4,0)</f>
        <v/>
      </c>
      <c r="T334" s="25">
        <f>R334*Config!$B$7</f>
        <v/>
      </c>
      <c r="U334" s="25">
        <f>S334*Config!$B$7</f>
        <v/>
      </c>
      <c r="V334" s="25" t="n">
        <v>0</v>
      </c>
      <c r="W334" s="25" t="n">
        <v>0</v>
      </c>
      <c r="X334" s="26">
        <f>IF(T334&gt;0,V334/T334,0)</f>
        <v/>
      </c>
      <c r="Y334" s="26">
        <f>IF(U334&gt;0,W334/U334,0)</f>
        <v/>
      </c>
      <c r="Z334" s="25">
        <f>T334-V334</f>
        <v/>
      </c>
      <c r="AA334" s="25">
        <f>U334-W334</f>
        <v/>
      </c>
      <c r="AB334" s="25">
        <f>IF(Config!$B$7&gt;0,(V334/Config!$B$7)*Config!$B$4,0)</f>
        <v/>
      </c>
      <c r="AC334" s="25">
        <f>IF(Config!$B$7&gt;0,(W334/Config!$B$7)*Config!$B$4,0)</f>
        <v/>
      </c>
    </row>
    <row r="335" hidden="1" outlineLevel="1">
      <c r="A335" s="22" t="inlineStr">
        <is>
          <t>May</t>
        </is>
      </c>
      <c r="B335" s="22" t="n">
        <v>2026</v>
      </c>
      <c r="C335" s="22" t="inlineStr">
        <is>
          <t>25-04-2026</t>
        </is>
      </c>
      <c r="D335" s="23" t="n">
        <v>0.6392245370370371</v>
      </c>
      <c r="E335" s="22" t="inlineStr">
        <is>
          <t>Seeds_11-2932</t>
        </is>
      </c>
      <c r="F335" s="22" t="inlineStr">
        <is>
          <t>FG</t>
        </is>
      </c>
      <c r="G335" s="22" t="inlineStr">
        <is>
          <t>Other Seeds</t>
        </is>
      </c>
      <c r="H335" s="22" t="inlineStr">
        <is>
          <t>Basil Seeds Farmley Standee pouch 300g</t>
        </is>
      </c>
      <c r="I335" s="22" t="inlineStr">
        <is>
          <t>Basil Seeds</t>
        </is>
      </c>
      <c r="J335" s="24" t="n">
        <v>0.3</v>
      </c>
      <c r="K335" s="24" t="n">
        <v>400</v>
      </c>
      <c r="L335" s="22" t="inlineStr">
        <is>
          <t>Flipkart B2C</t>
        </is>
      </c>
      <c r="M335" s="24" t="n">
        <v>120</v>
      </c>
      <c r="N335" s="22" t="inlineStr">
        <is>
          <t>E-Commerce Dropship</t>
        </is>
      </c>
      <c r="O335" s="22" t="inlineStr">
        <is>
          <t>Indore</t>
        </is>
      </c>
      <c r="P335" s="22" t="inlineStr">
        <is>
          <t>KVI</t>
        </is>
      </c>
      <c r="Q335" s="22" t="inlineStr">
        <is>
          <t>Other Seeds</t>
        </is>
      </c>
      <c r="R335" s="25">
        <f>IF(Config!$B$4&gt;0,M335/Config!$B$4,0)</f>
        <v/>
      </c>
      <c r="S335" s="25">
        <f>IF(Config!$B$4&gt;0,K335/Config!$B$4,0)</f>
        <v/>
      </c>
      <c r="T335" s="25">
        <f>R335*Config!$B$7</f>
        <v/>
      </c>
      <c r="U335" s="25">
        <f>S335*Config!$B$7</f>
        <v/>
      </c>
      <c r="V335" s="25" t="n">
        <v>0</v>
      </c>
      <c r="W335" s="25" t="n">
        <v>0</v>
      </c>
      <c r="X335" s="26">
        <f>IF(T335&gt;0,V335/T335,0)</f>
        <v/>
      </c>
      <c r="Y335" s="26">
        <f>IF(U335&gt;0,W335/U335,0)</f>
        <v/>
      </c>
      <c r="Z335" s="25">
        <f>T335-V335</f>
        <v/>
      </c>
      <c r="AA335" s="25">
        <f>U335-W335</f>
        <v/>
      </c>
      <c r="AB335" s="25">
        <f>IF(Config!$B$7&gt;0,(V335/Config!$B$7)*Config!$B$4,0)</f>
        <v/>
      </c>
      <c r="AC335" s="25">
        <f>IF(Config!$B$7&gt;0,(W335/Config!$B$7)*Config!$B$4,0)</f>
        <v/>
      </c>
    </row>
    <row r="336" hidden="1" outlineLevel="1">
      <c r="A336" s="22" t="inlineStr">
        <is>
          <t>May</t>
        </is>
      </c>
      <c r="B336" s="22" t="n">
        <v>2026</v>
      </c>
      <c r="C336" s="22" t="inlineStr">
        <is>
          <t>25-04-2026</t>
        </is>
      </c>
      <c r="D336" s="23" t="n">
        <v>0.6392245370370371</v>
      </c>
      <c r="E336" s="22" t="inlineStr">
        <is>
          <t>Seeds_11-2838</t>
        </is>
      </c>
      <c r="F336" s="22" t="inlineStr">
        <is>
          <t>FG</t>
        </is>
      </c>
      <c r="G336" s="22" t="inlineStr">
        <is>
          <t>Chia Seeds</t>
        </is>
      </c>
      <c r="H336" s="22" t="inlineStr">
        <is>
          <t>Chia Seeds Farmley Jar 300g</t>
        </is>
      </c>
      <c r="I336" s="22" t="inlineStr">
        <is>
          <t>Premium Chia Seeds</t>
        </is>
      </c>
      <c r="J336" s="24" t="n">
        <v>0.3</v>
      </c>
      <c r="K336" s="24" t="n">
        <v>1400</v>
      </c>
      <c r="L336" s="22" t="inlineStr">
        <is>
          <t>Flipkart B2C</t>
        </is>
      </c>
      <c r="M336" s="24" t="n">
        <v>420</v>
      </c>
      <c r="N336" s="22" t="inlineStr">
        <is>
          <t>E-Commerce Dropship</t>
        </is>
      </c>
      <c r="O336" s="22" t="inlineStr">
        <is>
          <t>Indore</t>
        </is>
      </c>
      <c r="P336" s="22" t="inlineStr">
        <is>
          <t>KVI</t>
        </is>
      </c>
      <c r="Q336" s="22" t="inlineStr"/>
      <c r="R336" s="25">
        <f>IF(Config!$B$4&gt;0,M336/Config!$B$4,0)</f>
        <v/>
      </c>
      <c r="S336" s="25">
        <f>IF(Config!$B$4&gt;0,K336/Config!$B$4,0)</f>
        <v/>
      </c>
      <c r="T336" s="25">
        <f>R336*Config!$B$7</f>
        <v/>
      </c>
      <c r="U336" s="25">
        <f>S336*Config!$B$7</f>
        <v/>
      </c>
      <c r="V336" s="25" t="n">
        <v>0</v>
      </c>
      <c r="W336" s="25" t="n">
        <v>0</v>
      </c>
      <c r="X336" s="26">
        <f>IF(T336&gt;0,V336/T336,0)</f>
        <v/>
      </c>
      <c r="Y336" s="26">
        <f>IF(U336&gt;0,W336/U336,0)</f>
        <v/>
      </c>
      <c r="Z336" s="25">
        <f>T336-V336</f>
        <v/>
      </c>
      <c r="AA336" s="25">
        <f>U336-W336</f>
        <v/>
      </c>
      <c r="AB336" s="25">
        <f>IF(Config!$B$7&gt;0,(V336/Config!$B$7)*Config!$B$4,0)</f>
        <v/>
      </c>
      <c r="AC336" s="25">
        <f>IF(Config!$B$7&gt;0,(W336/Config!$B$7)*Config!$B$4,0)</f>
        <v/>
      </c>
    </row>
    <row r="337" hidden="1" outlineLevel="1">
      <c r="A337" s="22" t="inlineStr">
        <is>
          <t>May</t>
        </is>
      </c>
      <c r="B337" s="22" t="n">
        <v>2026</v>
      </c>
      <c r="C337" s="22" t="inlineStr">
        <is>
          <t>25-04-2026</t>
        </is>
      </c>
      <c r="D337" s="23" t="n">
        <v>0.6392245370370371</v>
      </c>
      <c r="E337" s="22" t="inlineStr">
        <is>
          <t>Dates_4-2854</t>
        </is>
      </c>
      <c r="F337" s="22" t="inlineStr">
        <is>
          <t>FG</t>
        </is>
      </c>
      <c r="G337" s="22" t="inlineStr">
        <is>
          <t>Dates</t>
        </is>
      </c>
      <c r="H337" s="22" t="inlineStr">
        <is>
          <t>Premium Omani Fard Dates Farmley Standee Pouch 800 g - Pack of 2 (400g each)</t>
        </is>
      </c>
      <c r="I337" s="22" t="inlineStr">
        <is>
          <t>Premium Fard Dates</t>
        </is>
      </c>
      <c r="J337" s="24" t="n">
        <v>0.8</v>
      </c>
      <c r="K337" s="24" t="n">
        <v>50</v>
      </c>
      <c r="L337" s="22" t="inlineStr">
        <is>
          <t>Flipkart B2C</t>
        </is>
      </c>
      <c r="M337" s="24" t="n">
        <v>40</v>
      </c>
      <c r="N337" s="22" t="inlineStr">
        <is>
          <t>E-Commerce Dropship</t>
        </is>
      </c>
      <c r="O337" s="22" t="inlineStr">
        <is>
          <t>Indore</t>
        </is>
      </c>
      <c r="P337" s="22" t="inlineStr">
        <is>
          <t>KVI</t>
        </is>
      </c>
      <c r="Q337" s="22" t="inlineStr"/>
      <c r="R337" s="25">
        <f>IF(Config!$B$4&gt;0,M337/Config!$B$4,0)</f>
        <v/>
      </c>
      <c r="S337" s="25">
        <f>IF(Config!$B$4&gt;0,K337/Config!$B$4,0)</f>
        <v/>
      </c>
      <c r="T337" s="25">
        <f>R337*Config!$B$7</f>
        <v/>
      </c>
      <c r="U337" s="25">
        <f>S337*Config!$B$7</f>
        <v/>
      </c>
      <c r="V337" s="25" t="n">
        <v>0</v>
      </c>
      <c r="W337" s="25" t="n">
        <v>0</v>
      </c>
      <c r="X337" s="26">
        <f>IF(T337&gt;0,V337/T337,0)</f>
        <v/>
      </c>
      <c r="Y337" s="26">
        <f>IF(U337&gt;0,W337/U337,0)</f>
        <v/>
      </c>
      <c r="Z337" s="25">
        <f>T337-V337</f>
        <v/>
      </c>
      <c r="AA337" s="25">
        <f>U337-W337</f>
        <v/>
      </c>
      <c r="AB337" s="25">
        <f>IF(Config!$B$7&gt;0,(V337/Config!$B$7)*Config!$B$4,0)</f>
        <v/>
      </c>
      <c r="AC337" s="25">
        <f>IF(Config!$B$7&gt;0,(W337/Config!$B$7)*Config!$B$4,0)</f>
        <v/>
      </c>
    </row>
    <row r="338" hidden="1" outlineLevel="1">
      <c r="A338" s="22" t="inlineStr">
        <is>
          <t>May</t>
        </is>
      </c>
      <c r="B338" s="22" t="n">
        <v>2026</v>
      </c>
      <c r="C338" s="22" t="inlineStr">
        <is>
          <t>25-04-2026</t>
        </is>
      </c>
      <c r="D338" s="23" t="n">
        <v>0.6392245370370371</v>
      </c>
      <c r="E338" s="22" t="inlineStr">
        <is>
          <t>Dry Fruit Mix_15-2404</t>
        </is>
      </c>
      <c r="F338" s="22" t="inlineStr">
        <is>
          <t>FG</t>
        </is>
      </c>
      <c r="G338" s="22" t="inlineStr">
        <is>
          <t>Berry Mix</t>
        </is>
      </c>
      <c r="H338" s="22" t="inlineStr">
        <is>
          <t>Berry Mix Farmley Standee Pouch 200 g</t>
        </is>
      </c>
      <c r="I338" s="22" t="inlineStr">
        <is>
          <t>Berry Mix</t>
        </is>
      </c>
      <c r="J338" s="24" t="n">
        <v>0.2</v>
      </c>
      <c r="K338" s="24" t="n">
        <v>1000</v>
      </c>
      <c r="L338" s="22" t="inlineStr">
        <is>
          <t>Flipkart B2C</t>
        </is>
      </c>
      <c r="M338" s="24" t="n">
        <v>200</v>
      </c>
      <c r="N338" s="22" t="inlineStr">
        <is>
          <t>E-Commerce Dropship</t>
        </is>
      </c>
      <c r="O338" s="22" t="inlineStr">
        <is>
          <t>Indore</t>
        </is>
      </c>
      <c r="P338" s="22" t="inlineStr">
        <is>
          <t>Value Added</t>
        </is>
      </c>
      <c r="Q338" s="22" t="inlineStr">
        <is>
          <t>Berry Mix</t>
        </is>
      </c>
      <c r="R338" s="25">
        <f>IF(Config!$B$4&gt;0,M338/Config!$B$4,0)</f>
        <v/>
      </c>
      <c r="S338" s="25">
        <f>IF(Config!$B$4&gt;0,K338/Config!$B$4,0)</f>
        <v/>
      </c>
      <c r="T338" s="25">
        <f>R338*Config!$B$7</f>
        <v/>
      </c>
      <c r="U338" s="25">
        <f>S338*Config!$B$7</f>
        <v/>
      </c>
      <c r="V338" s="25" t="n">
        <v>0</v>
      </c>
      <c r="W338" s="25" t="n">
        <v>0</v>
      </c>
      <c r="X338" s="26">
        <f>IF(T338&gt;0,V338/T338,0)</f>
        <v/>
      </c>
      <c r="Y338" s="26">
        <f>IF(U338&gt;0,W338/U338,0)</f>
        <v/>
      </c>
      <c r="Z338" s="25">
        <f>T338-V338</f>
        <v/>
      </c>
      <c r="AA338" s="25">
        <f>U338-W338</f>
        <v/>
      </c>
      <c r="AB338" s="25">
        <f>IF(Config!$B$7&gt;0,(V338/Config!$B$7)*Config!$B$4,0)</f>
        <v/>
      </c>
      <c r="AC338" s="25">
        <f>IF(Config!$B$7&gt;0,(W338/Config!$B$7)*Config!$B$4,0)</f>
        <v/>
      </c>
    </row>
    <row r="339" hidden="1" outlineLevel="1">
      <c r="A339" s="22" t="inlineStr">
        <is>
          <t>May</t>
        </is>
      </c>
      <c r="B339" s="22" t="n">
        <v>2026</v>
      </c>
      <c r="C339" s="22" t="inlineStr">
        <is>
          <t>25-04-2026</t>
        </is>
      </c>
      <c r="D339" s="23" t="n">
        <v>0.6392361111111111</v>
      </c>
      <c r="E339" s="22" t="inlineStr">
        <is>
          <t>Seeds_11-2610</t>
        </is>
      </c>
      <c r="F339" s="22" t="inlineStr">
        <is>
          <t>FG</t>
        </is>
      </c>
      <c r="G339" s="22" t="inlineStr">
        <is>
          <t>Other Seeds</t>
        </is>
      </c>
      <c r="H339" s="22" t="inlineStr">
        <is>
          <t>Premium Sunflower Seeds Farmley Standee Pouch 400 g - Pack of 2 (200 g each)</t>
        </is>
      </c>
      <c r="I339" s="22" t="inlineStr">
        <is>
          <t>Premium Sunflower Seeds</t>
        </is>
      </c>
      <c r="J339" s="24" t="n">
        <v>0.4</v>
      </c>
      <c r="K339" s="24" t="n">
        <v>2600</v>
      </c>
      <c r="L339" s="22" t="inlineStr">
        <is>
          <t>Flipkart B2C</t>
        </is>
      </c>
      <c r="M339" s="24" t="n">
        <v>1040</v>
      </c>
      <c r="N339" s="22" t="inlineStr">
        <is>
          <t>E-Commerce Dropship</t>
        </is>
      </c>
      <c r="O339" s="22" t="inlineStr">
        <is>
          <t>Indore</t>
        </is>
      </c>
      <c r="P339" s="22" t="inlineStr">
        <is>
          <t>KVI</t>
        </is>
      </c>
      <c r="Q339" s="22" t="inlineStr"/>
      <c r="R339" s="25">
        <f>IF(Config!$B$4&gt;0,M339/Config!$B$4,0)</f>
        <v/>
      </c>
      <c r="S339" s="25">
        <f>IF(Config!$B$4&gt;0,K339/Config!$B$4,0)</f>
        <v/>
      </c>
      <c r="T339" s="25">
        <f>R339*Config!$B$7</f>
        <v/>
      </c>
      <c r="U339" s="25">
        <f>S339*Config!$B$7</f>
        <v/>
      </c>
      <c r="V339" s="25" t="n">
        <v>0</v>
      </c>
      <c r="W339" s="25" t="n">
        <v>0</v>
      </c>
      <c r="X339" s="26">
        <f>IF(T339&gt;0,V339/T339,0)</f>
        <v/>
      </c>
      <c r="Y339" s="26">
        <f>IF(U339&gt;0,W339/U339,0)</f>
        <v/>
      </c>
      <c r="Z339" s="25">
        <f>T339-V339</f>
        <v/>
      </c>
      <c r="AA339" s="25">
        <f>U339-W339</f>
        <v/>
      </c>
      <c r="AB339" s="25">
        <f>IF(Config!$B$7&gt;0,(V339/Config!$B$7)*Config!$B$4,0)</f>
        <v/>
      </c>
      <c r="AC339" s="25">
        <f>IF(Config!$B$7&gt;0,(W339/Config!$B$7)*Config!$B$4,0)</f>
        <v/>
      </c>
    </row>
    <row r="340" hidden="1" outlineLevel="1">
      <c r="A340" s="22" t="inlineStr">
        <is>
          <t>May</t>
        </is>
      </c>
      <c r="B340" s="22" t="n">
        <v>2026</v>
      </c>
      <c r="C340" s="22" t="inlineStr">
        <is>
          <t>25-04-2026</t>
        </is>
      </c>
      <c r="D340" s="23" t="n">
        <v>0.6392361111111111</v>
      </c>
      <c r="E340" s="22" t="inlineStr">
        <is>
          <t>Almonds_1-1750</t>
        </is>
      </c>
      <c r="F340" s="22" t="inlineStr">
        <is>
          <t>FG</t>
        </is>
      </c>
      <c r="G340" s="22" t="inlineStr">
        <is>
          <t>Almonds</t>
        </is>
      </c>
      <c r="H340" s="22" t="inlineStr">
        <is>
          <t>Popular California Almonds Farmley Standee Pouch 500 g</t>
        </is>
      </c>
      <c r="I340" s="22" t="inlineStr">
        <is>
          <t>Popular California Almonds</t>
        </is>
      </c>
      <c r="J340" s="24" t="n">
        <v>0.5</v>
      </c>
      <c r="K340" s="24" t="n">
        <v>100</v>
      </c>
      <c r="L340" s="22" t="inlineStr">
        <is>
          <t>Flipkart B2C</t>
        </is>
      </c>
      <c r="M340" s="24" t="n">
        <v>50</v>
      </c>
      <c r="N340" s="22" t="inlineStr">
        <is>
          <t>E-Commerce Dropship</t>
        </is>
      </c>
      <c r="O340" s="22" t="inlineStr">
        <is>
          <t>Indore</t>
        </is>
      </c>
      <c r="P340" s="22" t="inlineStr">
        <is>
          <t>KVI</t>
        </is>
      </c>
      <c r="Q340" s="22" t="inlineStr">
        <is>
          <t>Almonds</t>
        </is>
      </c>
      <c r="R340" s="25">
        <f>IF(Config!$B$4&gt;0,M340/Config!$B$4,0)</f>
        <v/>
      </c>
      <c r="S340" s="25">
        <f>IF(Config!$B$4&gt;0,K340/Config!$B$4,0)</f>
        <v/>
      </c>
      <c r="T340" s="25">
        <f>R340*Config!$B$7</f>
        <v/>
      </c>
      <c r="U340" s="25">
        <f>S340*Config!$B$7</f>
        <v/>
      </c>
      <c r="V340" s="25" t="n">
        <v>0</v>
      </c>
      <c r="W340" s="25" t="n">
        <v>0</v>
      </c>
      <c r="X340" s="26">
        <f>IF(T340&gt;0,V340/T340,0)</f>
        <v/>
      </c>
      <c r="Y340" s="26">
        <f>IF(U340&gt;0,W340/U340,0)</f>
        <v/>
      </c>
      <c r="Z340" s="25">
        <f>T340-V340</f>
        <v/>
      </c>
      <c r="AA340" s="25">
        <f>U340-W340</f>
        <v/>
      </c>
      <c r="AB340" s="25">
        <f>IF(Config!$B$7&gt;0,(V340/Config!$B$7)*Config!$B$4,0)</f>
        <v/>
      </c>
      <c r="AC340" s="25">
        <f>IF(Config!$B$7&gt;0,(W340/Config!$B$7)*Config!$B$4,0)</f>
        <v/>
      </c>
    </row>
    <row r="341" hidden="1" outlineLevel="1">
      <c r="A341" s="22" t="inlineStr">
        <is>
          <t>May</t>
        </is>
      </c>
      <c r="B341" s="22" t="n">
        <v>2026</v>
      </c>
      <c r="C341" s="22" t="inlineStr">
        <is>
          <t>25-04-2026</t>
        </is>
      </c>
      <c r="D341" s="23" t="n">
        <v>0.6392361111111111</v>
      </c>
      <c r="E341" s="22" t="inlineStr">
        <is>
          <t>Dried Fruits_5-2543</t>
        </is>
      </c>
      <c r="F341" s="22" t="inlineStr">
        <is>
          <t>FG</t>
        </is>
      </c>
      <c r="G341" s="22" t="inlineStr">
        <is>
          <t>Cranberries</t>
        </is>
      </c>
      <c r="H341" s="22" t="inlineStr">
        <is>
          <t>Premium California Whole Dried Cranberries Farmley Standee Pouch 200 g</t>
        </is>
      </c>
      <c r="I341" s="22" t="inlineStr">
        <is>
          <t>Premium California Sliced Cranberries</t>
        </is>
      </c>
      <c r="J341" s="24" t="n">
        <v>0.2</v>
      </c>
      <c r="K341" s="24" t="n">
        <v>1300</v>
      </c>
      <c r="L341" s="22" t="inlineStr">
        <is>
          <t>Flipkart B2C</t>
        </is>
      </c>
      <c r="M341" s="24" t="n">
        <v>260</v>
      </c>
      <c r="N341" s="22" t="inlineStr">
        <is>
          <t>E-Commerce Dropship</t>
        </is>
      </c>
      <c r="O341" s="22" t="inlineStr">
        <is>
          <t>Indore</t>
        </is>
      </c>
      <c r="P341" s="22" t="inlineStr">
        <is>
          <t>KVI</t>
        </is>
      </c>
      <c r="Q341" s="22" t="inlineStr">
        <is>
          <t>Cranberries</t>
        </is>
      </c>
      <c r="R341" s="25">
        <f>IF(Config!$B$4&gt;0,M341/Config!$B$4,0)</f>
        <v/>
      </c>
      <c r="S341" s="25">
        <f>IF(Config!$B$4&gt;0,K341/Config!$B$4,0)</f>
        <v/>
      </c>
      <c r="T341" s="25">
        <f>R341*Config!$B$7</f>
        <v/>
      </c>
      <c r="U341" s="25">
        <f>S341*Config!$B$7</f>
        <v/>
      </c>
      <c r="V341" s="25" t="n">
        <v>0</v>
      </c>
      <c r="W341" s="25" t="n">
        <v>0</v>
      </c>
      <c r="X341" s="26">
        <f>IF(T341&gt;0,V341/T341,0)</f>
        <v/>
      </c>
      <c r="Y341" s="26">
        <f>IF(U341&gt;0,W341/U341,0)</f>
        <v/>
      </c>
      <c r="Z341" s="25">
        <f>T341-V341</f>
        <v/>
      </c>
      <c r="AA341" s="25">
        <f>U341-W341</f>
        <v/>
      </c>
      <c r="AB341" s="25">
        <f>IF(Config!$B$7&gt;0,(V341/Config!$B$7)*Config!$B$4,0)</f>
        <v/>
      </c>
      <c r="AC341" s="25">
        <f>IF(Config!$B$7&gt;0,(W341/Config!$B$7)*Config!$B$4,0)</f>
        <v/>
      </c>
    </row>
    <row r="342" hidden="1" outlineLevel="1">
      <c r="A342" s="22" t="inlineStr">
        <is>
          <t>May</t>
        </is>
      </c>
      <c r="B342" s="22" t="n">
        <v>2026</v>
      </c>
      <c r="C342" s="22" t="inlineStr">
        <is>
          <t>25-04-2026</t>
        </is>
      </c>
      <c r="D342" s="23" t="n">
        <v>0.6392361111111111</v>
      </c>
      <c r="E342" s="22" t="inlineStr">
        <is>
          <t>Walnut_15-2866</t>
        </is>
      </c>
      <c r="F342" s="22" t="inlineStr">
        <is>
          <t>FG</t>
        </is>
      </c>
      <c r="G342" s="22" t="inlineStr">
        <is>
          <t>Walnut</t>
        </is>
      </c>
      <c r="H342" s="22" t="inlineStr">
        <is>
          <t>Premium Extra Light Halves Walnut Kernels Farmley  Standee Pouch 400 g(Pack of 2, Each 200g)</t>
        </is>
      </c>
      <c r="I342" s="22" t="inlineStr">
        <is>
          <t>Premium Extra Light Halves Walnut Kernels</t>
        </is>
      </c>
      <c r="J342" s="24" t="n">
        <v>0.4</v>
      </c>
      <c r="K342" s="24" t="n">
        <v>80</v>
      </c>
      <c r="L342" s="22" t="inlineStr">
        <is>
          <t>Flipkart B2C</t>
        </is>
      </c>
      <c r="M342" s="24" t="n">
        <v>32</v>
      </c>
      <c r="N342" s="22" t="inlineStr">
        <is>
          <t>E-Commerce Dropship</t>
        </is>
      </c>
      <c r="O342" s="22" t="inlineStr">
        <is>
          <t>Indore</t>
        </is>
      </c>
      <c r="P342" s="22" t="inlineStr">
        <is>
          <t>KVI</t>
        </is>
      </c>
      <c r="Q342" s="22" t="inlineStr"/>
      <c r="R342" s="25">
        <f>IF(Config!$B$4&gt;0,M342/Config!$B$4,0)</f>
        <v/>
      </c>
      <c r="S342" s="25">
        <f>IF(Config!$B$4&gt;0,K342/Config!$B$4,0)</f>
        <v/>
      </c>
      <c r="T342" s="25">
        <f>R342*Config!$B$7</f>
        <v/>
      </c>
      <c r="U342" s="25">
        <f>S342*Config!$B$7</f>
        <v/>
      </c>
      <c r="V342" s="25" t="n">
        <v>0</v>
      </c>
      <c r="W342" s="25" t="n">
        <v>0</v>
      </c>
      <c r="X342" s="26">
        <f>IF(T342&gt;0,V342/T342,0)</f>
        <v/>
      </c>
      <c r="Y342" s="26">
        <f>IF(U342&gt;0,W342/U342,0)</f>
        <v/>
      </c>
      <c r="Z342" s="25">
        <f>T342-V342</f>
        <v/>
      </c>
      <c r="AA342" s="25">
        <f>U342-W342</f>
        <v/>
      </c>
      <c r="AB342" s="25">
        <f>IF(Config!$B$7&gt;0,(V342/Config!$B$7)*Config!$B$4,0)</f>
        <v/>
      </c>
      <c r="AC342" s="25">
        <f>IF(Config!$B$7&gt;0,(W342/Config!$B$7)*Config!$B$4,0)</f>
        <v/>
      </c>
    </row>
    <row r="343" hidden="1" outlineLevel="1">
      <c r="A343" s="22" t="inlineStr">
        <is>
          <t>May</t>
        </is>
      </c>
      <c r="B343" s="22" t="n">
        <v>2026</v>
      </c>
      <c r="C343" s="22" t="inlineStr">
        <is>
          <t>25-04-2026</t>
        </is>
      </c>
      <c r="D343" s="23" t="n">
        <v>0.6392361111111111</v>
      </c>
      <c r="E343" s="22" t="inlineStr">
        <is>
          <t>Cashewnut_3-2472</t>
        </is>
      </c>
      <c r="F343" s="22" t="inlineStr">
        <is>
          <t>FG</t>
        </is>
      </c>
      <c r="G343" s="22" t="inlineStr">
        <is>
          <t>Roasted &amp; Flavoured Cashew</t>
        </is>
      </c>
      <c r="H343" s="22" t="inlineStr">
        <is>
          <t>Roasted and Salted Cashew - Farmley Standee Pouch 200 g</t>
        </is>
      </c>
      <c r="I343" s="22" t="inlineStr">
        <is>
          <t>Roasted and Salted Cashew</t>
        </is>
      </c>
      <c r="J343" s="24" t="n">
        <v>0.2</v>
      </c>
      <c r="K343" s="24" t="n">
        <v>20</v>
      </c>
      <c r="L343" s="22" t="inlineStr">
        <is>
          <t>Flipkart B2C</t>
        </is>
      </c>
      <c r="M343" s="24" t="n">
        <v>4</v>
      </c>
      <c r="N343" s="22" t="inlineStr">
        <is>
          <t>E-Commerce Dropship</t>
        </is>
      </c>
      <c r="O343" s="22" t="inlineStr">
        <is>
          <t>Indore</t>
        </is>
      </c>
      <c r="P343" s="22" t="inlineStr">
        <is>
          <t>Value Added</t>
        </is>
      </c>
      <c r="Q343" s="22" t="inlineStr">
        <is>
          <t>Roasted &amp; Flavoured Cashew</t>
        </is>
      </c>
      <c r="R343" s="25">
        <f>IF(Config!$B$4&gt;0,M343/Config!$B$4,0)</f>
        <v/>
      </c>
      <c r="S343" s="25">
        <f>IF(Config!$B$4&gt;0,K343/Config!$B$4,0)</f>
        <v/>
      </c>
      <c r="T343" s="25">
        <f>R343*Config!$B$7</f>
        <v/>
      </c>
      <c r="U343" s="25">
        <f>S343*Config!$B$7</f>
        <v/>
      </c>
      <c r="V343" s="25" t="n">
        <v>0</v>
      </c>
      <c r="W343" s="25" t="n">
        <v>0</v>
      </c>
      <c r="X343" s="26">
        <f>IF(T343&gt;0,V343/T343,0)</f>
        <v/>
      </c>
      <c r="Y343" s="26">
        <f>IF(U343&gt;0,W343/U343,0)</f>
        <v/>
      </c>
      <c r="Z343" s="25">
        <f>T343-V343</f>
        <v/>
      </c>
      <c r="AA343" s="25">
        <f>U343-W343</f>
        <v/>
      </c>
      <c r="AB343" s="25">
        <f>IF(Config!$B$7&gt;0,(V343/Config!$B$7)*Config!$B$4,0)</f>
        <v/>
      </c>
      <c r="AC343" s="25">
        <f>IF(Config!$B$7&gt;0,(W343/Config!$B$7)*Config!$B$4,0)</f>
        <v/>
      </c>
    </row>
    <row r="344" hidden="1" outlineLevel="1">
      <c r="A344" s="22" t="inlineStr">
        <is>
          <t>May</t>
        </is>
      </c>
      <c r="B344" s="22" t="n">
        <v>2026</v>
      </c>
      <c r="C344" s="22" t="inlineStr">
        <is>
          <t>25-04-2026</t>
        </is>
      </c>
      <c r="D344" s="23" t="n">
        <v>0.6392361111111111</v>
      </c>
      <c r="E344" s="22" t="inlineStr">
        <is>
          <t>Dried Fruits_5-2682</t>
        </is>
      </c>
      <c r="F344" s="22" t="inlineStr">
        <is>
          <t>FG</t>
        </is>
      </c>
      <c r="G344" s="22" t="inlineStr">
        <is>
          <t>Cranberries</t>
        </is>
      </c>
      <c r="H344" s="22" t="inlineStr">
        <is>
          <t>Premium Dried Cranberries Farmley Standee Pouch - Pack of 2 (200g each)</t>
        </is>
      </c>
      <c r="I344" s="22" t="inlineStr">
        <is>
          <t>Premium California Sliced Cranberries</t>
        </is>
      </c>
      <c r="J344" s="24" t="n">
        <v>0.4</v>
      </c>
      <c r="K344" s="24" t="n">
        <v>60</v>
      </c>
      <c r="L344" s="22" t="inlineStr">
        <is>
          <t>Flipkart B2C</t>
        </is>
      </c>
      <c r="M344" s="24" t="n">
        <v>24</v>
      </c>
      <c r="N344" s="22" t="inlineStr">
        <is>
          <t>E-Commerce Dropship</t>
        </is>
      </c>
      <c r="O344" s="22" t="inlineStr">
        <is>
          <t>Indore</t>
        </is>
      </c>
      <c r="P344" s="22" t="inlineStr">
        <is>
          <t>KVI</t>
        </is>
      </c>
      <c r="Q344" s="22" t="inlineStr"/>
      <c r="R344" s="25">
        <f>IF(Config!$B$4&gt;0,M344/Config!$B$4,0)</f>
        <v/>
      </c>
      <c r="S344" s="25">
        <f>IF(Config!$B$4&gt;0,K344/Config!$B$4,0)</f>
        <v/>
      </c>
      <c r="T344" s="25">
        <f>R344*Config!$B$7</f>
        <v/>
      </c>
      <c r="U344" s="25">
        <f>S344*Config!$B$7</f>
        <v/>
      </c>
      <c r="V344" s="25" t="n">
        <v>0</v>
      </c>
      <c r="W344" s="25" t="n">
        <v>0</v>
      </c>
      <c r="X344" s="26">
        <f>IF(T344&gt;0,V344/T344,0)</f>
        <v/>
      </c>
      <c r="Y344" s="26">
        <f>IF(U344&gt;0,W344/U344,0)</f>
        <v/>
      </c>
      <c r="Z344" s="25">
        <f>T344-V344</f>
        <v/>
      </c>
      <c r="AA344" s="25">
        <f>U344-W344</f>
        <v/>
      </c>
      <c r="AB344" s="25">
        <f>IF(Config!$B$7&gt;0,(V344/Config!$B$7)*Config!$B$4,0)</f>
        <v/>
      </c>
      <c r="AC344" s="25">
        <f>IF(Config!$B$7&gt;0,(W344/Config!$B$7)*Config!$B$4,0)</f>
        <v/>
      </c>
    </row>
    <row r="345" hidden="1" outlineLevel="1">
      <c r="A345" s="22" t="inlineStr">
        <is>
          <t>May</t>
        </is>
      </c>
      <c r="B345" s="22" t="n">
        <v>2026</v>
      </c>
      <c r="C345" s="22" t="inlineStr">
        <is>
          <t>25-04-2026</t>
        </is>
      </c>
      <c r="D345" s="23" t="n">
        <v>0.6392361111111111</v>
      </c>
      <c r="E345" s="22" t="inlineStr">
        <is>
          <t>Almonds_1-2654</t>
        </is>
      </c>
      <c r="F345" s="22" t="inlineStr">
        <is>
          <t>FG</t>
        </is>
      </c>
      <c r="G345" s="22" t="inlineStr">
        <is>
          <t>Roasted Almonds</t>
        </is>
      </c>
      <c r="H345" s="22" t="inlineStr">
        <is>
          <t>Roasted &amp; Salted Almonds Farmley Standee Pouch 200 g</t>
        </is>
      </c>
      <c r="I345" s="22" t="inlineStr">
        <is>
          <t>Roasted and Salted Almonds</t>
        </is>
      </c>
      <c r="J345" s="24" t="n">
        <v>0.2</v>
      </c>
      <c r="K345" s="24" t="n">
        <v>40</v>
      </c>
      <c r="L345" s="22" t="inlineStr">
        <is>
          <t>Flipkart B2C</t>
        </is>
      </c>
      <c r="M345" s="24" t="n">
        <v>8</v>
      </c>
      <c r="N345" s="22" t="inlineStr">
        <is>
          <t>E-Commerce Dropship</t>
        </is>
      </c>
      <c r="O345" s="22" t="inlineStr">
        <is>
          <t>Indore</t>
        </is>
      </c>
      <c r="P345" s="22" t="inlineStr">
        <is>
          <t>Value Added</t>
        </is>
      </c>
      <c r="Q345" s="22" t="inlineStr">
        <is>
          <t>Roasted Almonds</t>
        </is>
      </c>
      <c r="R345" s="25">
        <f>IF(Config!$B$4&gt;0,M345/Config!$B$4,0)</f>
        <v/>
      </c>
      <c r="S345" s="25">
        <f>IF(Config!$B$4&gt;0,K345/Config!$B$4,0)</f>
        <v/>
      </c>
      <c r="T345" s="25">
        <f>R345*Config!$B$7</f>
        <v/>
      </c>
      <c r="U345" s="25">
        <f>S345*Config!$B$7</f>
        <v/>
      </c>
      <c r="V345" s="25" t="n">
        <v>0</v>
      </c>
      <c r="W345" s="25" t="n">
        <v>0</v>
      </c>
      <c r="X345" s="26">
        <f>IF(T345&gt;0,V345/T345,0)</f>
        <v/>
      </c>
      <c r="Y345" s="26">
        <f>IF(U345&gt;0,W345/U345,0)</f>
        <v/>
      </c>
      <c r="Z345" s="25">
        <f>T345-V345</f>
        <v/>
      </c>
      <c r="AA345" s="25">
        <f>U345-W345</f>
        <v/>
      </c>
      <c r="AB345" s="25">
        <f>IF(Config!$B$7&gt;0,(V345/Config!$B$7)*Config!$B$4,0)</f>
        <v/>
      </c>
      <c r="AC345" s="25">
        <f>IF(Config!$B$7&gt;0,(W345/Config!$B$7)*Config!$B$4,0)</f>
        <v/>
      </c>
    </row>
    <row r="346" hidden="1" outlineLevel="1">
      <c r="A346" s="22" t="inlineStr">
        <is>
          <t>May</t>
        </is>
      </c>
      <c r="B346" s="22" t="n">
        <v>2026</v>
      </c>
      <c r="C346" s="22" t="inlineStr">
        <is>
          <t>25-04-2026</t>
        </is>
      </c>
      <c r="D346" s="23" t="n">
        <v>0.6392361111111111</v>
      </c>
      <c r="E346" s="22" t="inlineStr">
        <is>
          <t>Dates_04-30039</t>
        </is>
      </c>
      <c r="F346" s="22" t="inlineStr">
        <is>
          <t>FG</t>
        </is>
      </c>
      <c r="G346" s="22" t="inlineStr">
        <is>
          <t>Dates</t>
        </is>
      </c>
      <c r="H346" s="22" t="inlineStr">
        <is>
          <t>Barkat Dates Farmley Standee Pouch 1 kg -Pack of 2 (500 g each)</t>
        </is>
      </c>
      <c r="I346" s="22" t="inlineStr">
        <is>
          <t>Premium Barkat Dates</t>
        </is>
      </c>
      <c r="J346" s="24" t="n">
        <v>1</v>
      </c>
      <c r="K346" s="24" t="n">
        <v>40</v>
      </c>
      <c r="L346" s="22" t="inlineStr">
        <is>
          <t>Flipkart B2C</t>
        </is>
      </c>
      <c r="M346" s="24" t="n">
        <v>40</v>
      </c>
      <c r="N346" s="22" t="inlineStr">
        <is>
          <t>E-Commerce Dropship</t>
        </is>
      </c>
      <c r="O346" s="22" t="inlineStr">
        <is>
          <t>Indore</t>
        </is>
      </c>
      <c r="P346" s="22" t="inlineStr">
        <is>
          <t>KVI</t>
        </is>
      </c>
      <c r="Q346" s="22" t="inlineStr">
        <is>
          <t>Dates</t>
        </is>
      </c>
      <c r="R346" s="25">
        <f>IF(Config!$B$4&gt;0,M346/Config!$B$4,0)</f>
        <v/>
      </c>
      <c r="S346" s="25">
        <f>IF(Config!$B$4&gt;0,K346/Config!$B$4,0)</f>
        <v/>
      </c>
      <c r="T346" s="25">
        <f>R346*Config!$B$7</f>
        <v/>
      </c>
      <c r="U346" s="25">
        <f>S346*Config!$B$7</f>
        <v/>
      </c>
      <c r="V346" s="25" t="n">
        <v>0</v>
      </c>
      <c r="W346" s="25" t="n">
        <v>0</v>
      </c>
      <c r="X346" s="26">
        <f>IF(T346&gt;0,V346/T346,0)</f>
        <v/>
      </c>
      <c r="Y346" s="26">
        <f>IF(U346&gt;0,W346/U346,0)</f>
        <v/>
      </c>
      <c r="Z346" s="25">
        <f>T346-V346</f>
        <v/>
      </c>
      <c r="AA346" s="25">
        <f>U346-W346</f>
        <v/>
      </c>
      <c r="AB346" s="25">
        <f>IF(Config!$B$7&gt;0,(V346/Config!$B$7)*Config!$B$4,0)</f>
        <v/>
      </c>
      <c r="AC346" s="25">
        <f>IF(Config!$B$7&gt;0,(W346/Config!$B$7)*Config!$B$4,0)</f>
        <v/>
      </c>
    </row>
    <row r="347" hidden="1" outlineLevel="1">
      <c r="A347" s="22" t="inlineStr">
        <is>
          <t>May</t>
        </is>
      </c>
      <c r="B347" s="22" t="n">
        <v>2026</v>
      </c>
      <c r="C347" s="22" t="inlineStr">
        <is>
          <t>25-04-2026</t>
        </is>
      </c>
      <c r="D347" s="23" t="n">
        <v>0.6392361111111111</v>
      </c>
      <c r="E347" s="22" t="inlineStr">
        <is>
          <t>Dry Fruit Mix_15-2879</t>
        </is>
      </c>
      <c r="F347" s="22" t="inlineStr">
        <is>
          <t>FG</t>
        </is>
      </c>
      <c r="G347" s="22" t="inlineStr">
        <is>
          <t>Savoury Mixes</t>
        </is>
      </c>
      <c r="H347" s="22" t="inlineStr">
        <is>
          <t>Tropical Savoury Mix Farmley Standee Pouch 160g</t>
        </is>
      </c>
      <c r="I347" s="22" t="inlineStr">
        <is>
          <t>Tropical Savoury Mix</t>
        </is>
      </c>
      <c r="J347" s="24" t="n">
        <v>0.16</v>
      </c>
      <c r="K347" s="24" t="n">
        <v>30</v>
      </c>
      <c r="L347" s="22" t="inlineStr">
        <is>
          <t>Flipkart B2C</t>
        </is>
      </c>
      <c r="M347" s="24" t="n">
        <v>4.8</v>
      </c>
      <c r="N347" s="22" t="inlineStr">
        <is>
          <t>E-Commerce Dropship</t>
        </is>
      </c>
      <c r="O347" s="22" t="inlineStr">
        <is>
          <t>Indore</t>
        </is>
      </c>
      <c r="P347" s="22" t="inlineStr">
        <is>
          <t>Value Added</t>
        </is>
      </c>
      <c r="Q347" s="22" t="inlineStr">
        <is>
          <t>Savoury Mixes</t>
        </is>
      </c>
      <c r="R347" s="25">
        <f>IF(Config!$B$4&gt;0,M347/Config!$B$4,0)</f>
        <v/>
      </c>
      <c r="S347" s="25">
        <f>IF(Config!$B$4&gt;0,K347/Config!$B$4,0)</f>
        <v/>
      </c>
      <c r="T347" s="25">
        <f>R347*Config!$B$7</f>
        <v/>
      </c>
      <c r="U347" s="25">
        <f>S347*Config!$B$7</f>
        <v/>
      </c>
      <c r="V347" s="25" t="n">
        <v>0</v>
      </c>
      <c r="W347" s="25" t="n">
        <v>0</v>
      </c>
      <c r="X347" s="26">
        <f>IF(T347&gt;0,V347/T347,0)</f>
        <v/>
      </c>
      <c r="Y347" s="26">
        <f>IF(U347&gt;0,W347/U347,0)</f>
        <v/>
      </c>
      <c r="Z347" s="25">
        <f>T347-V347</f>
        <v/>
      </c>
      <c r="AA347" s="25">
        <f>U347-W347</f>
        <v/>
      </c>
      <c r="AB347" s="25">
        <f>IF(Config!$B$7&gt;0,(V347/Config!$B$7)*Config!$B$4,0)</f>
        <v/>
      </c>
      <c r="AC347" s="25">
        <f>IF(Config!$B$7&gt;0,(W347/Config!$B$7)*Config!$B$4,0)</f>
        <v/>
      </c>
    </row>
    <row r="348" hidden="1" outlineLevel="1">
      <c r="A348" s="22" t="inlineStr">
        <is>
          <t>May</t>
        </is>
      </c>
      <c r="B348" s="22" t="n">
        <v>2026</v>
      </c>
      <c r="C348" s="22" t="inlineStr">
        <is>
          <t>25-04-2026</t>
        </is>
      </c>
      <c r="D348" s="23" t="n">
        <v>0.6392361111111111</v>
      </c>
      <c r="E348" s="22" t="inlineStr">
        <is>
          <t>Dry Fruit Mix_15-2406</t>
        </is>
      </c>
      <c r="F348" s="22" t="inlineStr">
        <is>
          <t>FG</t>
        </is>
      </c>
      <c r="G348" s="22" t="inlineStr">
        <is>
          <t>Seed Mix</t>
        </is>
      </c>
      <c r="H348" s="22" t="inlineStr">
        <is>
          <t>Seed Mix Farmley Standee Pouch 400 g - Pack of 2 (200 g Each)</t>
        </is>
      </c>
      <c r="I348" s="22" t="inlineStr">
        <is>
          <t>Seed Mix</t>
        </is>
      </c>
      <c r="J348" s="24" t="n">
        <v>0.4</v>
      </c>
      <c r="K348" s="24" t="n">
        <v>20</v>
      </c>
      <c r="L348" s="22" t="inlineStr">
        <is>
          <t>Flipkart B2C</t>
        </is>
      </c>
      <c r="M348" s="24" t="n">
        <v>8</v>
      </c>
      <c r="N348" s="22" t="inlineStr">
        <is>
          <t>E-Commerce Dropship</t>
        </is>
      </c>
      <c r="O348" s="22" t="inlineStr">
        <is>
          <t>Indore</t>
        </is>
      </c>
      <c r="P348" s="22" t="inlineStr">
        <is>
          <t>Value Added</t>
        </is>
      </c>
      <c r="Q348" s="22" t="inlineStr">
        <is>
          <t>Seed Mix</t>
        </is>
      </c>
      <c r="R348" s="25">
        <f>IF(Config!$B$4&gt;0,M348/Config!$B$4,0)</f>
        <v/>
      </c>
      <c r="S348" s="25">
        <f>IF(Config!$B$4&gt;0,K348/Config!$B$4,0)</f>
        <v/>
      </c>
      <c r="T348" s="25">
        <f>R348*Config!$B$7</f>
        <v/>
      </c>
      <c r="U348" s="25">
        <f>S348*Config!$B$7</f>
        <v/>
      </c>
      <c r="V348" s="25" t="n">
        <v>0</v>
      </c>
      <c r="W348" s="25" t="n">
        <v>0</v>
      </c>
      <c r="X348" s="26">
        <f>IF(T348&gt;0,V348/T348,0)</f>
        <v/>
      </c>
      <c r="Y348" s="26">
        <f>IF(U348&gt;0,W348/U348,0)</f>
        <v/>
      </c>
      <c r="Z348" s="25">
        <f>T348-V348</f>
        <v/>
      </c>
      <c r="AA348" s="25">
        <f>U348-W348</f>
        <v/>
      </c>
      <c r="AB348" s="25">
        <f>IF(Config!$B$7&gt;0,(V348/Config!$B$7)*Config!$B$4,0)</f>
        <v/>
      </c>
      <c r="AC348" s="25">
        <f>IF(Config!$B$7&gt;0,(W348/Config!$B$7)*Config!$B$4,0)</f>
        <v/>
      </c>
    </row>
    <row r="349" hidden="1" outlineLevel="1">
      <c r="A349" s="22" t="inlineStr">
        <is>
          <t>May</t>
        </is>
      </c>
      <c r="B349" s="22" t="n">
        <v>2026</v>
      </c>
      <c r="C349" s="22" t="inlineStr">
        <is>
          <t>25-04-2026</t>
        </is>
      </c>
      <c r="D349" s="23" t="n">
        <v>0.6392361111111111</v>
      </c>
      <c r="E349" s="22" t="inlineStr">
        <is>
          <t>Cashewnut_3-1736</t>
        </is>
      </c>
      <c r="F349" s="22" t="inlineStr">
        <is>
          <t>FG</t>
        </is>
      </c>
      <c r="G349" s="22" t="inlineStr">
        <is>
          <t>Cashew</t>
        </is>
      </c>
      <c r="H349" s="22" t="inlineStr">
        <is>
          <t>Premium W320 Cashew Farmley Vacuum Standee Pouch 250 g</t>
        </is>
      </c>
      <c r="I349" s="22" t="inlineStr">
        <is>
          <t>Premium W320 Cashew</t>
        </is>
      </c>
      <c r="J349" s="24" t="n">
        <v>0.25</v>
      </c>
      <c r="K349" s="24" t="n">
        <v>10</v>
      </c>
      <c r="L349" s="22" t="inlineStr">
        <is>
          <t>Flipkart B2C</t>
        </is>
      </c>
      <c r="M349" s="24" t="n">
        <v>2.5</v>
      </c>
      <c r="N349" s="22" t="inlineStr">
        <is>
          <t>E-Commerce Dropship</t>
        </is>
      </c>
      <c r="O349" s="22" t="inlineStr">
        <is>
          <t>Udupi</t>
        </is>
      </c>
      <c r="P349" s="22" t="inlineStr">
        <is>
          <t>KVI</t>
        </is>
      </c>
      <c r="Q349" s="22" t="inlineStr">
        <is>
          <t>Cashew</t>
        </is>
      </c>
      <c r="R349" s="25">
        <f>IF(Config!$B$4&gt;0,M349/Config!$B$4,0)</f>
        <v/>
      </c>
      <c r="S349" s="25">
        <f>IF(Config!$B$4&gt;0,K349/Config!$B$4,0)</f>
        <v/>
      </c>
      <c r="T349" s="25">
        <f>R349*Config!$B$7</f>
        <v/>
      </c>
      <c r="U349" s="25">
        <f>S349*Config!$B$7</f>
        <v/>
      </c>
      <c r="V349" s="25" t="n">
        <v>0</v>
      </c>
      <c r="W349" s="25" t="n">
        <v>0</v>
      </c>
      <c r="X349" s="26">
        <f>IF(T349&gt;0,V349/T349,0)</f>
        <v/>
      </c>
      <c r="Y349" s="26">
        <f>IF(U349&gt;0,W349/U349,0)</f>
        <v/>
      </c>
      <c r="Z349" s="25">
        <f>T349-V349</f>
        <v/>
      </c>
      <c r="AA349" s="25">
        <f>U349-W349</f>
        <v/>
      </c>
      <c r="AB349" s="25">
        <f>IF(Config!$B$7&gt;0,(V349/Config!$B$7)*Config!$B$4,0)</f>
        <v/>
      </c>
      <c r="AC349" s="25">
        <f>IF(Config!$B$7&gt;0,(W349/Config!$B$7)*Config!$B$4,0)</f>
        <v/>
      </c>
    </row>
    <row r="350" hidden="1" outlineLevel="1">
      <c r="A350" s="22" t="inlineStr">
        <is>
          <t>May</t>
        </is>
      </c>
      <c r="B350" s="22" t="n">
        <v>2026</v>
      </c>
      <c r="C350" s="22" t="inlineStr">
        <is>
          <t>25-04-2026</t>
        </is>
      </c>
      <c r="D350" s="23" t="n">
        <v>0.6392361111111111</v>
      </c>
      <c r="E350" s="22" t="inlineStr">
        <is>
          <t>Dates_4-2472</t>
        </is>
      </c>
      <c r="F350" s="22" t="inlineStr">
        <is>
          <t>FG</t>
        </is>
      </c>
      <c r="G350" s="22" t="inlineStr">
        <is>
          <t>Dates</t>
        </is>
      </c>
      <c r="H350" s="22" t="inlineStr">
        <is>
          <t>Barkat Dates Farmley Standee Pouch 500g</t>
        </is>
      </c>
      <c r="I350" s="22" t="inlineStr">
        <is>
          <t>Premium Barkat Dates</t>
        </is>
      </c>
      <c r="J350" s="24" t="n">
        <v>0.5</v>
      </c>
      <c r="K350" s="24" t="n">
        <v>15</v>
      </c>
      <c r="L350" s="22" t="inlineStr">
        <is>
          <t>Flipkart B2C</t>
        </is>
      </c>
      <c r="M350" s="24" t="n">
        <v>7.5</v>
      </c>
      <c r="N350" s="22" t="inlineStr">
        <is>
          <t>E-Commerce Dropship</t>
        </is>
      </c>
      <c r="O350" s="22" t="inlineStr">
        <is>
          <t>Indore</t>
        </is>
      </c>
      <c r="P350" s="22" t="inlineStr">
        <is>
          <t>KVI</t>
        </is>
      </c>
      <c r="Q350" s="22" t="inlineStr">
        <is>
          <t>Dates</t>
        </is>
      </c>
      <c r="R350" s="25">
        <f>IF(Config!$B$4&gt;0,M350/Config!$B$4,0)</f>
        <v/>
      </c>
      <c r="S350" s="25">
        <f>IF(Config!$B$4&gt;0,K350/Config!$B$4,0)</f>
        <v/>
      </c>
      <c r="T350" s="25">
        <f>R350*Config!$B$7</f>
        <v/>
      </c>
      <c r="U350" s="25">
        <f>S350*Config!$B$7</f>
        <v/>
      </c>
      <c r="V350" s="25" t="n">
        <v>0</v>
      </c>
      <c r="W350" s="25" t="n">
        <v>0</v>
      </c>
      <c r="X350" s="26">
        <f>IF(T350&gt;0,V350/T350,0)</f>
        <v/>
      </c>
      <c r="Y350" s="26">
        <f>IF(U350&gt;0,W350/U350,0)</f>
        <v/>
      </c>
      <c r="Z350" s="25">
        <f>T350-V350</f>
        <v/>
      </c>
      <c r="AA350" s="25">
        <f>U350-W350</f>
        <v/>
      </c>
      <c r="AB350" s="25">
        <f>IF(Config!$B$7&gt;0,(V350/Config!$B$7)*Config!$B$4,0)</f>
        <v/>
      </c>
      <c r="AC350" s="25">
        <f>IF(Config!$B$7&gt;0,(W350/Config!$B$7)*Config!$B$4,0)</f>
        <v/>
      </c>
    </row>
    <row r="351" hidden="1" outlineLevel="1">
      <c r="A351" s="22" t="inlineStr">
        <is>
          <t>May</t>
        </is>
      </c>
      <c r="B351" s="22" t="n">
        <v>2026</v>
      </c>
      <c r="C351" s="22" t="inlineStr">
        <is>
          <t>25-04-2026</t>
        </is>
      </c>
      <c r="D351" s="23" t="n">
        <v>0.6392361111111111</v>
      </c>
      <c r="E351" s="22" t="inlineStr">
        <is>
          <t>Makhana_7-30098</t>
        </is>
      </c>
      <c r="F351" s="22" t="inlineStr">
        <is>
          <t>FG</t>
        </is>
      </c>
      <c r="G351" s="22" t="inlineStr">
        <is>
          <t>Makhana Raw</t>
        </is>
      </c>
      <c r="H351" s="22" t="inlineStr">
        <is>
          <t>Prasadam Makhana Center Seal Pouch 200 g- NEW</t>
        </is>
      </c>
      <c r="I351" s="22" t="inlineStr">
        <is>
          <t>Prasadam Makhana</t>
        </is>
      </c>
      <c r="J351" s="24" t="n">
        <v>0.2</v>
      </c>
      <c r="K351" s="24" t="n">
        <v>20</v>
      </c>
      <c r="L351" s="22" t="inlineStr">
        <is>
          <t>Flipkart B2C</t>
        </is>
      </c>
      <c r="M351" s="24" t="n">
        <v>4</v>
      </c>
      <c r="N351" s="22" t="inlineStr">
        <is>
          <t>E-Commerce Dropship</t>
        </is>
      </c>
      <c r="O351" s="22" t="inlineStr">
        <is>
          <t>Purnea</t>
        </is>
      </c>
      <c r="P351" s="22" t="inlineStr">
        <is>
          <t>KVI</t>
        </is>
      </c>
      <c r="Q351" s="22" t="inlineStr">
        <is>
          <t>Makhana Raw</t>
        </is>
      </c>
      <c r="R351" s="25">
        <f>IF(Config!$B$4&gt;0,M351/Config!$B$4,0)</f>
        <v/>
      </c>
      <c r="S351" s="25">
        <f>IF(Config!$B$4&gt;0,K351/Config!$B$4,0)</f>
        <v/>
      </c>
      <c r="T351" s="25">
        <f>R351*Config!$B$7</f>
        <v/>
      </c>
      <c r="U351" s="25">
        <f>S351*Config!$B$7</f>
        <v/>
      </c>
      <c r="V351" s="25" t="n">
        <v>0</v>
      </c>
      <c r="W351" s="25" t="n">
        <v>0</v>
      </c>
      <c r="X351" s="26">
        <f>IF(T351&gt;0,V351/T351,0)</f>
        <v/>
      </c>
      <c r="Y351" s="26">
        <f>IF(U351&gt;0,W351/U351,0)</f>
        <v/>
      </c>
      <c r="Z351" s="25">
        <f>T351-V351</f>
        <v/>
      </c>
      <c r="AA351" s="25">
        <f>U351-W351</f>
        <v/>
      </c>
      <c r="AB351" s="25">
        <f>IF(Config!$B$7&gt;0,(V351/Config!$B$7)*Config!$B$4,0)</f>
        <v/>
      </c>
      <c r="AC351" s="25">
        <f>IF(Config!$B$7&gt;0,(W351/Config!$B$7)*Config!$B$4,0)</f>
        <v/>
      </c>
    </row>
    <row r="352" hidden="1" outlineLevel="1">
      <c r="A352" s="22" t="inlineStr">
        <is>
          <t>May</t>
        </is>
      </c>
      <c r="B352" s="22" t="n">
        <v>2026</v>
      </c>
      <c r="C352" s="22" t="inlineStr">
        <is>
          <t>25-04-2026</t>
        </is>
      </c>
      <c r="D352" s="23" t="n">
        <v>0.6392361111111111</v>
      </c>
      <c r="E352" s="22" t="inlineStr">
        <is>
          <t>Almonds_1-194</t>
        </is>
      </c>
      <c r="F352" s="22" t="inlineStr">
        <is>
          <t>FG</t>
        </is>
      </c>
      <c r="G352" s="22" t="inlineStr">
        <is>
          <t>Almonds</t>
        </is>
      </c>
      <c r="H352" s="22" t="inlineStr">
        <is>
          <t>Popular California Almonds Farmley Standee Pouch 250 g</t>
        </is>
      </c>
      <c r="I352" s="22" t="inlineStr">
        <is>
          <t>Popular California Almonds</t>
        </is>
      </c>
      <c r="J352" s="24" t="n">
        <v>0.25</v>
      </c>
      <c r="K352" s="24" t="n">
        <v>30</v>
      </c>
      <c r="L352" s="22" t="inlineStr">
        <is>
          <t>Flipkart B2C</t>
        </is>
      </c>
      <c r="M352" s="24" t="n">
        <v>7.5</v>
      </c>
      <c r="N352" s="22" t="inlineStr">
        <is>
          <t>E-Commerce Dropship</t>
        </is>
      </c>
      <c r="O352" s="22" t="inlineStr">
        <is>
          <t>Indore</t>
        </is>
      </c>
      <c r="P352" s="22" t="inlineStr">
        <is>
          <t>KVI</t>
        </is>
      </c>
      <c r="Q352" s="22" t="inlineStr">
        <is>
          <t>Almonds</t>
        </is>
      </c>
      <c r="R352" s="25">
        <f>IF(Config!$B$4&gt;0,M352/Config!$B$4,0)</f>
        <v/>
      </c>
      <c r="S352" s="25">
        <f>IF(Config!$B$4&gt;0,K352/Config!$B$4,0)</f>
        <v/>
      </c>
      <c r="T352" s="25">
        <f>R352*Config!$B$7</f>
        <v/>
      </c>
      <c r="U352" s="25">
        <f>S352*Config!$B$7</f>
        <v/>
      </c>
      <c r="V352" s="25" t="n">
        <v>0</v>
      </c>
      <c r="W352" s="25" t="n">
        <v>0</v>
      </c>
      <c r="X352" s="26">
        <f>IF(T352&gt;0,V352/T352,0)</f>
        <v/>
      </c>
      <c r="Y352" s="26">
        <f>IF(U352&gt;0,W352/U352,0)</f>
        <v/>
      </c>
      <c r="Z352" s="25">
        <f>T352-V352</f>
        <v/>
      </c>
      <c r="AA352" s="25">
        <f>U352-W352</f>
        <v/>
      </c>
      <c r="AB352" s="25">
        <f>IF(Config!$B$7&gt;0,(V352/Config!$B$7)*Config!$B$4,0)</f>
        <v/>
      </c>
      <c r="AC352" s="25">
        <f>IF(Config!$B$7&gt;0,(W352/Config!$B$7)*Config!$B$4,0)</f>
        <v/>
      </c>
    </row>
    <row r="353" hidden="1" outlineLevel="1">
      <c r="A353" s="22" t="inlineStr">
        <is>
          <t>May</t>
        </is>
      </c>
      <c r="B353" s="22" t="n">
        <v>2026</v>
      </c>
      <c r="C353" s="22" t="inlineStr">
        <is>
          <t>25-04-2026</t>
        </is>
      </c>
      <c r="D353" s="23" t="n">
        <v>0.6392361111111111</v>
      </c>
      <c r="E353" s="22" t="inlineStr">
        <is>
          <t>Fig_6-2680</t>
        </is>
      </c>
      <c r="F353" s="22" t="inlineStr">
        <is>
          <t>FG</t>
        </is>
      </c>
      <c r="G353" s="22" t="inlineStr">
        <is>
          <t>Figs</t>
        </is>
      </c>
      <c r="H353" s="22" t="inlineStr">
        <is>
          <t>Premium Figs Farmley Standee Pouch 400 g - Pack of 2 (200 g each)</t>
        </is>
      </c>
      <c r="I353" s="22" t="inlineStr">
        <is>
          <t>Premium Anjeer</t>
        </is>
      </c>
      <c r="J353" s="24" t="n">
        <v>0.4</v>
      </c>
      <c r="K353" s="24" t="n">
        <v>10</v>
      </c>
      <c r="L353" s="22" t="inlineStr">
        <is>
          <t>Flipkart B2C</t>
        </is>
      </c>
      <c r="M353" s="24" t="n">
        <v>4</v>
      </c>
      <c r="N353" s="22" t="inlineStr">
        <is>
          <t>E-Commerce Dropship</t>
        </is>
      </c>
      <c r="O353" s="22" t="inlineStr">
        <is>
          <t>Indore</t>
        </is>
      </c>
      <c r="P353" s="22" t="inlineStr">
        <is>
          <t>KVI</t>
        </is>
      </c>
      <c r="Q353" s="22" t="inlineStr"/>
      <c r="R353" s="25">
        <f>IF(Config!$B$4&gt;0,M353/Config!$B$4,0)</f>
        <v/>
      </c>
      <c r="S353" s="25">
        <f>IF(Config!$B$4&gt;0,K353/Config!$B$4,0)</f>
        <v/>
      </c>
      <c r="T353" s="25">
        <f>R353*Config!$B$7</f>
        <v/>
      </c>
      <c r="U353" s="25">
        <f>S353*Config!$B$7</f>
        <v/>
      </c>
      <c r="V353" s="25" t="n">
        <v>0</v>
      </c>
      <c r="W353" s="25" t="n">
        <v>0</v>
      </c>
      <c r="X353" s="26">
        <f>IF(T353&gt;0,V353/T353,0)</f>
        <v/>
      </c>
      <c r="Y353" s="26">
        <f>IF(U353&gt;0,W353/U353,0)</f>
        <v/>
      </c>
      <c r="Z353" s="25">
        <f>T353-V353</f>
        <v/>
      </c>
      <c r="AA353" s="25">
        <f>U353-W353</f>
        <v/>
      </c>
      <c r="AB353" s="25">
        <f>IF(Config!$B$7&gt;0,(V353/Config!$B$7)*Config!$B$4,0)</f>
        <v/>
      </c>
      <c r="AC353" s="25">
        <f>IF(Config!$B$7&gt;0,(W353/Config!$B$7)*Config!$B$4,0)</f>
        <v/>
      </c>
    </row>
    <row r="354" hidden="1" outlineLevel="1">
      <c r="A354" s="22" t="inlineStr">
        <is>
          <t>May</t>
        </is>
      </c>
      <c r="B354" s="22" t="n">
        <v>2026</v>
      </c>
      <c r="C354" s="22" t="inlineStr">
        <is>
          <t>25-04-2026</t>
        </is>
      </c>
      <c r="D354" s="23" t="n">
        <v>0.6584143518518518</v>
      </c>
      <c r="E354" s="22" t="inlineStr">
        <is>
          <t>Walnut_12-2655</t>
        </is>
      </c>
      <c r="F354" s="22" t="inlineStr">
        <is>
          <t>FG</t>
        </is>
      </c>
      <c r="G354" s="22" t="inlineStr">
        <is>
          <t>Walnut</t>
        </is>
      </c>
      <c r="H354" s="22" t="inlineStr">
        <is>
          <t>Premium Extra Light Halves Walnut Kernels Farmley Standee Pouch 200 g</t>
        </is>
      </c>
      <c r="I354" s="22" t="inlineStr">
        <is>
          <t>Premium Extra Light Halves Walnut Kernels</t>
        </is>
      </c>
      <c r="J354" s="24" t="n">
        <v>0.2</v>
      </c>
      <c r="K354" s="24" t="n">
        <v>50</v>
      </c>
      <c r="L354" s="22" t="inlineStr">
        <is>
          <t>Meesho B2C</t>
        </is>
      </c>
      <c r="M354" s="24" t="n">
        <v>10</v>
      </c>
      <c r="N354" s="22" t="inlineStr">
        <is>
          <t>E-Commerce Dropship</t>
        </is>
      </c>
      <c r="O354" s="22" t="inlineStr">
        <is>
          <t>Indore</t>
        </is>
      </c>
      <c r="P354" s="22" t="inlineStr">
        <is>
          <t>KVI</t>
        </is>
      </c>
      <c r="Q354" s="22" t="inlineStr">
        <is>
          <t>Walnut</t>
        </is>
      </c>
      <c r="R354" s="25">
        <f>IF(Config!$B$4&gt;0,M354/Config!$B$4,0)</f>
        <v/>
      </c>
      <c r="S354" s="25">
        <f>IF(Config!$B$4&gt;0,K354/Config!$B$4,0)</f>
        <v/>
      </c>
      <c r="T354" s="25">
        <f>R354*Config!$B$7</f>
        <v/>
      </c>
      <c r="U354" s="25">
        <f>S354*Config!$B$7</f>
        <v/>
      </c>
      <c r="V354" s="25" t="n">
        <v>0</v>
      </c>
      <c r="W354" s="25" t="n">
        <v>0</v>
      </c>
      <c r="X354" s="26">
        <f>IF(T354&gt;0,V354/T354,0)</f>
        <v/>
      </c>
      <c r="Y354" s="26">
        <f>IF(U354&gt;0,W354/U354,0)</f>
        <v/>
      </c>
      <c r="Z354" s="25">
        <f>T354-V354</f>
        <v/>
      </c>
      <c r="AA354" s="25">
        <f>U354-W354</f>
        <v/>
      </c>
      <c r="AB354" s="25">
        <f>IF(Config!$B$7&gt;0,(V354/Config!$B$7)*Config!$B$4,0)</f>
        <v/>
      </c>
      <c r="AC354" s="25">
        <f>IF(Config!$B$7&gt;0,(W354/Config!$B$7)*Config!$B$4,0)</f>
        <v/>
      </c>
    </row>
    <row r="355" hidden="1" outlineLevel="1">
      <c r="A355" s="22" t="inlineStr">
        <is>
          <t>May</t>
        </is>
      </c>
      <c r="B355" s="22" t="n">
        <v>2026</v>
      </c>
      <c r="C355" s="22" t="inlineStr">
        <is>
          <t>25-04-2026</t>
        </is>
      </c>
      <c r="D355" s="23" t="n">
        <v>0.6584143518518518</v>
      </c>
      <c r="E355" s="22" t="inlineStr">
        <is>
          <t>Walnut_12-1535</t>
        </is>
      </c>
      <c r="F355" s="22" t="inlineStr">
        <is>
          <t>FG</t>
        </is>
      </c>
      <c r="G355" s="22" t="inlineStr">
        <is>
          <t>Walnut</t>
        </is>
      </c>
      <c r="H355" s="22" t="inlineStr">
        <is>
          <t>Premium Broken Walnut Kernels Farmley Standee Pouch 200 g</t>
        </is>
      </c>
      <c r="I355" s="22" t="inlineStr">
        <is>
          <t>Premium Broken Walnut Kernels</t>
        </is>
      </c>
      <c r="J355" s="24" t="n">
        <v>0.2</v>
      </c>
      <c r="K355" s="24" t="n">
        <v>700</v>
      </c>
      <c r="L355" s="22" t="inlineStr">
        <is>
          <t>Meesho B2C</t>
        </is>
      </c>
      <c r="M355" s="24" t="n">
        <v>140</v>
      </c>
      <c r="N355" s="22" t="inlineStr">
        <is>
          <t>E-Commerce Dropship</t>
        </is>
      </c>
      <c r="O355" s="22" t="inlineStr">
        <is>
          <t>Indore</t>
        </is>
      </c>
      <c r="P355" s="22" t="inlineStr">
        <is>
          <t>KVI</t>
        </is>
      </c>
      <c r="Q355" s="22" t="inlineStr">
        <is>
          <t>Walnut</t>
        </is>
      </c>
      <c r="R355" s="25">
        <f>IF(Config!$B$4&gt;0,M355/Config!$B$4,0)</f>
        <v/>
      </c>
      <c r="S355" s="25">
        <f>IF(Config!$B$4&gt;0,K355/Config!$B$4,0)</f>
        <v/>
      </c>
      <c r="T355" s="25">
        <f>R355*Config!$B$7</f>
        <v/>
      </c>
      <c r="U355" s="25">
        <f>S355*Config!$B$7</f>
        <v/>
      </c>
      <c r="V355" s="25" t="n">
        <v>0</v>
      </c>
      <c r="W355" s="25" t="n">
        <v>0</v>
      </c>
      <c r="X355" s="26">
        <f>IF(T355&gt;0,V355/T355,0)</f>
        <v/>
      </c>
      <c r="Y355" s="26">
        <f>IF(U355&gt;0,W355/U355,0)</f>
        <v/>
      </c>
      <c r="Z355" s="25">
        <f>T355-V355</f>
        <v/>
      </c>
      <c r="AA355" s="25">
        <f>U355-W355</f>
        <v/>
      </c>
      <c r="AB355" s="25">
        <f>IF(Config!$B$7&gt;0,(V355/Config!$B$7)*Config!$B$4,0)</f>
        <v/>
      </c>
      <c r="AC355" s="25">
        <f>IF(Config!$B$7&gt;0,(W355/Config!$B$7)*Config!$B$4,0)</f>
        <v/>
      </c>
    </row>
    <row r="356" hidden="1" outlineLevel="1">
      <c r="A356" s="22" t="inlineStr">
        <is>
          <t>May</t>
        </is>
      </c>
      <c r="B356" s="22" t="n">
        <v>2026</v>
      </c>
      <c r="C356" s="22" t="inlineStr">
        <is>
          <t>25-04-2026</t>
        </is>
      </c>
      <c r="D356" s="23" t="n">
        <v>0.6584143518518518</v>
      </c>
      <c r="E356" s="22" t="inlineStr">
        <is>
          <t>Dry Fruit Mix_15-2402</t>
        </is>
      </c>
      <c r="F356" s="22" t="inlineStr">
        <is>
          <t>FG</t>
        </is>
      </c>
      <c r="G356" s="22" t="inlineStr">
        <is>
          <t>Trail Mixes</t>
        </is>
      </c>
      <c r="H356" s="22" t="inlineStr">
        <is>
          <t>Trail Mix Farmley Standee Pouch 200 g</t>
        </is>
      </c>
      <c r="I356" s="22" t="inlineStr">
        <is>
          <t>Trail Mix</t>
        </is>
      </c>
      <c r="J356" s="24" t="n">
        <v>0.2</v>
      </c>
      <c r="K356" s="24" t="n">
        <v>100</v>
      </c>
      <c r="L356" s="22" t="inlineStr">
        <is>
          <t>Meesho B2C</t>
        </is>
      </c>
      <c r="M356" s="24" t="n">
        <v>20</v>
      </c>
      <c r="N356" s="22" t="inlineStr">
        <is>
          <t>E-Commerce Dropship</t>
        </is>
      </c>
      <c r="O356" s="22" t="inlineStr">
        <is>
          <t>Indore</t>
        </is>
      </c>
      <c r="P356" s="22" t="inlineStr">
        <is>
          <t>Value Added</t>
        </is>
      </c>
      <c r="Q356" s="22" t="inlineStr">
        <is>
          <t>Trail Mixes</t>
        </is>
      </c>
      <c r="R356" s="25">
        <f>IF(Config!$B$4&gt;0,M356/Config!$B$4,0)</f>
        <v/>
      </c>
      <c r="S356" s="25">
        <f>IF(Config!$B$4&gt;0,K356/Config!$B$4,0)</f>
        <v/>
      </c>
      <c r="T356" s="25">
        <f>R356*Config!$B$7</f>
        <v/>
      </c>
      <c r="U356" s="25">
        <f>S356*Config!$B$7</f>
        <v/>
      </c>
      <c r="V356" s="25" t="n">
        <v>0</v>
      </c>
      <c r="W356" s="25" t="n">
        <v>0</v>
      </c>
      <c r="X356" s="26">
        <f>IF(T356&gt;0,V356/T356,0)</f>
        <v/>
      </c>
      <c r="Y356" s="26">
        <f>IF(U356&gt;0,W356/U356,0)</f>
        <v/>
      </c>
      <c r="Z356" s="25">
        <f>T356-V356</f>
        <v/>
      </c>
      <c r="AA356" s="25">
        <f>U356-W356</f>
        <v/>
      </c>
      <c r="AB356" s="25">
        <f>IF(Config!$B$7&gt;0,(V356/Config!$B$7)*Config!$B$4,0)</f>
        <v/>
      </c>
      <c r="AC356" s="25">
        <f>IF(Config!$B$7&gt;0,(W356/Config!$B$7)*Config!$B$4,0)</f>
        <v/>
      </c>
    </row>
    <row r="357" hidden="1" outlineLevel="1">
      <c r="A357" s="22" t="inlineStr">
        <is>
          <t>May</t>
        </is>
      </c>
      <c r="B357" s="22" t="n">
        <v>2026</v>
      </c>
      <c r="C357" s="22" t="inlineStr">
        <is>
          <t>25-04-2026</t>
        </is>
      </c>
      <c r="D357" s="23" t="n">
        <v>0.6584143518518518</v>
      </c>
      <c r="E357" s="22" t="inlineStr">
        <is>
          <t>Dry Fruit Mix_15-2800</t>
        </is>
      </c>
      <c r="F357" s="22" t="inlineStr">
        <is>
          <t>FG</t>
        </is>
      </c>
      <c r="G357" s="22" t="inlineStr">
        <is>
          <t>Trail Mixes</t>
        </is>
      </c>
      <c r="H357" s="22" t="inlineStr">
        <is>
          <t>Premium Panchmeva Farmley Jar 425 g- Institutional</t>
        </is>
      </c>
      <c r="I357" s="22" t="inlineStr">
        <is>
          <t>Premium Panchmewa Superfood</t>
        </is>
      </c>
      <c r="J357" s="24" t="n">
        <v>0.425</v>
      </c>
      <c r="K357" s="24" t="n">
        <v>500</v>
      </c>
      <c r="L357" s="22" t="inlineStr">
        <is>
          <t>Meesho B2C</t>
        </is>
      </c>
      <c r="M357" s="24" t="n">
        <v>212.5</v>
      </c>
      <c r="N357" s="22" t="inlineStr">
        <is>
          <t>E-Commerce Dropship</t>
        </is>
      </c>
      <c r="O357" s="22" t="inlineStr">
        <is>
          <t>Indore</t>
        </is>
      </c>
      <c r="P357" s="22" t="inlineStr">
        <is>
          <t>Value Added</t>
        </is>
      </c>
      <c r="Q357" s="22" t="inlineStr">
        <is>
          <t>Trail Mixes</t>
        </is>
      </c>
      <c r="R357" s="25">
        <f>IF(Config!$B$4&gt;0,M357/Config!$B$4,0)</f>
        <v/>
      </c>
      <c r="S357" s="25">
        <f>IF(Config!$B$4&gt;0,K357/Config!$B$4,0)</f>
        <v/>
      </c>
      <c r="T357" s="25">
        <f>R357*Config!$B$7</f>
        <v/>
      </c>
      <c r="U357" s="25">
        <f>S357*Config!$B$7</f>
        <v/>
      </c>
      <c r="V357" s="25" t="n">
        <v>0</v>
      </c>
      <c r="W357" s="25" t="n">
        <v>0</v>
      </c>
      <c r="X357" s="26">
        <f>IF(T357&gt;0,V357/T357,0)</f>
        <v/>
      </c>
      <c r="Y357" s="26">
        <f>IF(U357&gt;0,W357/U357,0)</f>
        <v/>
      </c>
      <c r="Z357" s="25">
        <f>T357-V357</f>
        <v/>
      </c>
      <c r="AA357" s="25">
        <f>U357-W357</f>
        <v/>
      </c>
      <c r="AB357" s="25">
        <f>IF(Config!$B$7&gt;0,(V357/Config!$B$7)*Config!$B$4,0)</f>
        <v/>
      </c>
      <c r="AC357" s="25">
        <f>IF(Config!$B$7&gt;0,(W357/Config!$B$7)*Config!$B$4,0)</f>
        <v/>
      </c>
    </row>
    <row r="358" hidden="1" outlineLevel="1">
      <c r="A358" s="22" t="inlineStr">
        <is>
          <t>May</t>
        </is>
      </c>
      <c r="B358" s="22" t="n">
        <v>2026</v>
      </c>
      <c r="C358" s="22" t="inlineStr">
        <is>
          <t>25-04-2026</t>
        </is>
      </c>
      <c r="D358" s="23" t="n">
        <v>0.6584143518518518</v>
      </c>
      <c r="E358" s="22" t="inlineStr">
        <is>
          <t>Dry Fruit Mix_15-2403</t>
        </is>
      </c>
      <c r="F358" s="22" t="inlineStr">
        <is>
          <t>FG</t>
        </is>
      </c>
      <c r="G358" s="22" t="inlineStr">
        <is>
          <t>Seed Mix</t>
        </is>
      </c>
      <c r="H358" s="22" t="inlineStr">
        <is>
          <t>Seed Mix Farmley Standee Pouch 200 g</t>
        </is>
      </c>
      <c r="I358" s="22" t="inlineStr">
        <is>
          <t>Seed Mix</t>
        </is>
      </c>
      <c r="J358" s="24" t="n">
        <v>0.2</v>
      </c>
      <c r="K358" s="24" t="n">
        <v>250</v>
      </c>
      <c r="L358" s="22" t="inlineStr">
        <is>
          <t>Meesho B2C</t>
        </is>
      </c>
      <c r="M358" s="24" t="n">
        <v>50</v>
      </c>
      <c r="N358" s="22" t="inlineStr">
        <is>
          <t>E-Commerce Dropship</t>
        </is>
      </c>
      <c r="O358" s="22" t="inlineStr">
        <is>
          <t>Indore</t>
        </is>
      </c>
      <c r="P358" s="22" t="inlineStr">
        <is>
          <t>Value Added</t>
        </is>
      </c>
      <c r="Q358" s="22" t="inlineStr">
        <is>
          <t>Seed Mix</t>
        </is>
      </c>
      <c r="R358" s="25">
        <f>IF(Config!$B$4&gt;0,M358/Config!$B$4,0)</f>
        <v/>
      </c>
      <c r="S358" s="25">
        <f>IF(Config!$B$4&gt;0,K358/Config!$B$4,0)</f>
        <v/>
      </c>
      <c r="T358" s="25">
        <f>R358*Config!$B$7</f>
        <v/>
      </c>
      <c r="U358" s="25">
        <f>S358*Config!$B$7</f>
        <v/>
      </c>
      <c r="V358" s="25" t="n">
        <v>0</v>
      </c>
      <c r="W358" s="25" t="n">
        <v>0</v>
      </c>
      <c r="X358" s="26">
        <f>IF(T358&gt;0,V358/T358,0)</f>
        <v/>
      </c>
      <c r="Y358" s="26">
        <f>IF(U358&gt;0,W358/U358,0)</f>
        <v/>
      </c>
      <c r="Z358" s="25">
        <f>T358-V358</f>
        <v/>
      </c>
      <c r="AA358" s="25">
        <f>U358-W358</f>
        <v/>
      </c>
      <c r="AB358" s="25">
        <f>IF(Config!$B$7&gt;0,(V358/Config!$B$7)*Config!$B$4,0)</f>
        <v/>
      </c>
      <c r="AC358" s="25">
        <f>IF(Config!$B$7&gt;0,(W358/Config!$B$7)*Config!$B$4,0)</f>
        <v/>
      </c>
    </row>
    <row r="359" hidden="1" outlineLevel="1">
      <c r="A359" s="22" t="inlineStr">
        <is>
          <t>May</t>
        </is>
      </c>
      <c r="B359" s="22" t="n">
        <v>2026</v>
      </c>
      <c r="C359" s="22" t="inlineStr">
        <is>
          <t>25-04-2026</t>
        </is>
      </c>
      <c r="D359" s="23" t="n">
        <v>0.6584143518518518</v>
      </c>
      <c r="E359" s="22" t="inlineStr">
        <is>
          <t>Almonds_1-2654</t>
        </is>
      </c>
      <c r="F359" s="22" t="inlineStr">
        <is>
          <t>FG</t>
        </is>
      </c>
      <c r="G359" s="22" t="inlineStr">
        <is>
          <t>Roasted Almonds</t>
        </is>
      </c>
      <c r="H359" s="22" t="inlineStr">
        <is>
          <t>Roasted &amp; Salted Almonds Farmley Standee Pouch 200 g</t>
        </is>
      </c>
      <c r="I359" s="22" t="inlineStr">
        <is>
          <t>Roasted and Salted Almonds</t>
        </is>
      </c>
      <c r="J359" s="24" t="n">
        <v>0.2</v>
      </c>
      <c r="K359" s="24" t="n">
        <v>50</v>
      </c>
      <c r="L359" s="22" t="inlineStr">
        <is>
          <t>Meesho B2C</t>
        </is>
      </c>
      <c r="M359" s="24" t="n">
        <v>10</v>
      </c>
      <c r="N359" s="22" t="inlineStr">
        <is>
          <t>E-Commerce Dropship</t>
        </is>
      </c>
      <c r="O359" s="22" t="inlineStr">
        <is>
          <t>Indore</t>
        </is>
      </c>
      <c r="P359" s="22" t="inlineStr">
        <is>
          <t>Value Added</t>
        </is>
      </c>
      <c r="Q359" s="22" t="inlineStr">
        <is>
          <t>Roasted Almonds</t>
        </is>
      </c>
      <c r="R359" s="25">
        <f>IF(Config!$B$4&gt;0,M359/Config!$B$4,0)</f>
        <v/>
      </c>
      <c r="S359" s="25">
        <f>IF(Config!$B$4&gt;0,K359/Config!$B$4,0)</f>
        <v/>
      </c>
      <c r="T359" s="25">
        <f>R359*Config!$B$7</f>
        <v/>
      </c>
      <c r="U359" s="25">
        <f>S359*Config!$B$7</f>
        <v/>
      </c>
      <c r="V359" s="25" t="n">
        <v>0</v>
      </c>
      <c r="W359" s="25" t="n">
        <v>0</v>
      </c>
      <c r="X359" s="26">
        <f>IF(T359&gt;0,V359/T359,0)</f>
        <v/>
      </c>
      <c r="Y359" s="26">
        <f>IF(U359&gt;0,W359/U359,0)</f>
        <v/>
      </c>
      <c r="Z359" s="25">
        <f>T359-V359</f>
        <v/>
      </c>
      <c r="AA359" s="25">
        <f>U359-W359</f>
        <v/>
      </c>
      <c r="AB359" s="25">
        <f>IF(Config!$B$7&gt;0,(V359/Config!$B$7)*Config!$B$4,0)</f>
        <v/>
      </c>
      <c r="AC359" s="25">
        <f>IF(Config!$B$7&gt;0,(W359/Config!$B$7)*Config!$B$4,0)</f>
        <v/>
      </c>
    </row>
    <row r="360" hidden="1" outlineLevel="1">
      <c r="A360" s="22" t="inlineStr">
        <is>
          <t>May</t>
        </is>
      </c>
      <c r="B360" s="22" t="n">
        <v>2026</v>
      </c>
      <c r="C360" s="22" t="inlineStr">
        <is>
          <t>25-04-2026</t>
        </is>
      </c>
      <c r="D360" s="23" t="n">
        <v>0.6584143518518518</v>
      </c>
      <c r="E360" s="22" t="inlineStr">
        <is>
          <t>Makhana_7-2984</t>
        </is>
      </c>
      <c r="F360" s="22" t="inlineStr">
        <is>
          <t>FG</t>
        </is>
      </c>
      <c r="G360" s="22" t="inlineStr">
        <is>
          <t>Roasted &amp; Flavoured Makhana</t>
        </is>
      </c>
      <c r="H360" s="22" t="inlineStr">
        <is>
          <t>Roasted &amp; Salted Makhana Farmley Composite Jar 77 g</t>
        </is>
      </c>
      <c r="I360" s="22" t="inlineStr">
        <is>
          <t>Prasadam Roasted Makhana</t>
        </is>
      </c>
      <c r="J360" s="24" t="n">
        <v>0.077</v>
      </c>
      <c r="K360" s="24" t="n">
        <v>50</v>
      </c>
      <c r="L360" s="22" t="inlineStr">
        <is>
          <t>Meesho B2C</t>
        </is>
      </c>
      <c r="M360" s="24" t="n">
        <v>3.85</v>
      </c>
      <c r="N360" s="22" t="inlineStr">
        <is>
          <t>E-Commerce Dropship</t>
        </is>
      </c>
      <c r="O360" s="22" t="inlineStr">
        <is>
          <t>Purnea</t>
        </is>
      </c>
      <c r="P360" s="22" t="inlineStr">
        <is>
          <t>Value Added</t>
        </is>
      </c>
      <c r="Q360" s="22" t="inlineStr">
        <is>
          <t>Roasted &amp; Flavoured Makhana</t>
        </is>
      </c>
      <c r="R360" s="25">
        <f>IF(Config!$B$4&gt;0,M360/Config!$B$4,0)</f>
        <v/>
      </c>
      <c r="S360" s="25">
        <f>IF(Config!$B$4&gt;0,K360/Config!$B$4,0)</f>
        <v/>
      </c>
      <c r="T360" s="25">
        <f>R360*Config!$B$7</f>
        <v/>
      </c>
      <c r="U360" s="25">
        <f>S360*Config!$B$7</f>
        <v/>
      </c>
      <c r="V360" s="25" t="n">
        <v>0</v>
      </c>
      <c r="W360" s="25" t="n">
        <v>0</v>
      </c>
      <c r="X360" s="26">
        <f>IF(T360&gt;0,V360/T360,0)</f>
        <v/>
      </c>
      <c r="Y360" s="26">
        <f>IF(U360&gt;0,W360/U360,0)</f>
        <v/>
      </c>
      <c r="Z360" s="25">
        <f>T360-V360</f>
        <v/>
      </c>
      <c r="AA360" s="25">
        <f>U360-W360</f>
        <v/>
      </c>
      <c r="AB360" s="25">
        <f>IF(Config!$B$7&gt;0,(V360/Config!$B$7)*Config!$B$4,0)</f>
        <v/>
      </c>
      <c r="AC360" s="25">
        <f>IF(Config!$B$7&gt;0,(W360/Config!$B$7)*Config!$B$4,0)</f>
        <v/>
      </c>
    </row>
    <row r="361" hidden="1" outlineLevel="1">
      <c r="A361" s="22" t="inlineStr">
        <is>
          <t>May</t>
        </is>
      </c>
      <c r="B361" s="22" t="n">
        <v>2026</v>
      </c>
      <c r="C361" s="22" t="inlineStr">
        <is>
          <t>25-04-2026</t>
        </is>
      </c>
      <c r="D361" s="23" t="n">
        <v>0.6584143518518518</v>
      </c>
      <c r="E361" s="22" t="inlineStr">
        <is>
          <t>Makhana_7-2986</t>
        </is>
      </c>
      <c r="F361" s="22" t="inlineStr">
        <is>
          <t>FG</t>
        </is>
      </c>
      <c r="G361" s="22" t="inlineStr">
        <is>
          <t>Roasted &amp; Flavoured Makhana</t>
        </is>
      </c>
      <c r="H361" s="22" t="inlineStr">
        <is>
          <t>Roasted &amp; Flavored Makhana -Cream and Onion Farmley Composite Jar 77 g</t>
        </is>
      </c>
      <c r="I361" s="22" t="inlineStr">
        <is>
          <t>Prasadam Roasted Makhana</t>
        </is>
      </c>
      <c r="J361" s="24" t="n">
        <v>0.077</v>
      </c>
      <c r="K361" s="24" t="n">
        <v>80</v>
      </c>
      <c r="L361" s="22" t="inlineStr">
        <is>
          <t>Meesho B2C</t>
        </is>
      </c>
      <c r="M361" s="24" t="n">
        <v>6.16</v>
      </c>
      <c r="N361" s="22" t="inlineStr">
        <is>
          <t>E-Commerce Dropship</t>
        </is>
      </c>
      <c r="O361" s="22" t="inlineStr">
        <is>
          <t>Purnea</t>
        </is>
      </c>
      <c r="P361" s="22" t="inlineStr">
        <is>
          <t>Value Added</t>
        </is>
      </c>
      <c r="Q361" s="22" t="inlineStr">
        <is>
          <t>Roasted &amp; Flavoured Makhana</t>
        </is>
      </c>
      <c r="R361" s="25">
        <f>IF(Config!$B$4&gt;0,M361/Config!$B$4,0)</f>
        <v/>
      </c>
      <c r="S361" s="25">
        <f>IF(Config!$B$4&gt;0,K361/Config!$B$4,0)</f>
        <v/>
      </c>
      <c r="T361" s="25">
        <f>R361*Config!$B$7</f>
        <v/>
      </c>
      <c r="U361" s="25">
        <f>S361*Config!$B$7</f>
        <v/>
      </c>
      <c r="V361" s="25" t="n">
        <v>0</v>
      </c>
      <c r="W361" s="25" t="n">
        <v>0</v>
      </c>
      <c r="X361" s="26">
        <f>IF(T361&gt;0,V361/T361,0)</f>
        <v/>
      </c>
      <c r="Y361" s="26">
        <f>IF(U361&gt;0,W361/U361,0)</f>
        <v/>
      </c>
      <c r="Z361" s="25">
        <f>T361-V361</f>
        <v/>
      </c>
      <c r="AA361" s="25">
        <f>U361-W361</f>
        <v/>
      </c>
      <c r="AB361" s="25">
        <f>IF(Config!$B$7&gt;0,(V361/Config!$B$7)*Config!$B$4,0)</f>
        <v/>
      </c>
      <c r="AC361" s="25">
        <f>IF(Config!$B$7&gt;0,(W361/Config!$B$7)*Config!$B$4,0)</f>
        <v/>
      </c>
    </row>
    <row r="362" hidden="1" outlineLevel="1">
      <c r="A362" s="22" t="inlineStr">
        <is>
          <t>May</t>
        </is>
      </c>
      <c r="B362" s="22" t="n">
        <v>2026</v>
      </c>
      <c r="C362" s="22" t="inlineStr">
        <is>
          <t>25-04-2026</t>
        </is>
      </c>
      <c r="D362" s="23" t="n">
        <v>0.6584143518518518</v>
      </c>
      <c r="E362" s="22" t="inlineStr">
        <is>
          <t>Raisins_10-2382</t>
        </is>
      </c>
      <c r="F362" s="22" t="inlineStr">
        <is>
          <t>FG</t>
        </is>
      </c>
      <c r="G362" s="22" t="inlineStr">
        <is>
          <t>Raisins</t>
        </is>
      </c>
      <c r="H362" s="22" t="inlineStr">
        <is>
          <t>Premium Munakka Farmley Standee Pouch 200 g</t>
        </is>
      </c>
      <c r="I362" s="22" t="inlineStr">
        <is>
          <t>Premium Munakka</t>
        </is>
      </c>
      <c r="J362" s="24" t="n">
        <v>0.2</v>
      </c>
      <c r="K362" s="24" t="n">
        <v>100</v>
      </c>
      <c r="L362" s="22" t="inlineStr">
        <is>
          <t>Meesho B2C</t>
        </is>
      </c>
      <c r="M362" s="24" t="n">
        <v>20</v>
      </c>
      <c r="N362" s="22" t="inlineStr">
        <is>
          <t>E-Commerce Dropship</t>
        </is>
      </c>
      <c r="O362" s="22" t="inlineStr">
        <is>
          <t>Indore</t>
        </is>
      </c>
      <c r="P362" s="22" t="inlineStr">
        <is>
          <t>KVI</t>
        </is>
      </c>
      <c r="Q362" s="22" t="inlineStr"/>
      <c r="R362" s="25">
        <f>IF(Config!$B$4&gt;0,M362/Config!$B$4,0)</f>
        <v/>
      </c>
      <c r="S362" s="25">
        <f>IF(Config!$B$4&gt;0,K362/Config!$B$4,0)</f>
        <v/>
      </c>
      <c r="T362" s="25">
        <f>R362*Config!$B$7</f>
        <v/>
      </c>
      <c r="U362" s="25">
        <f>S362*Config!$B$7</f>
        <v/>
      </c>
      <c r="V362" s="25" t="n">
        <v>0</v>
      </c>
      <c r="W362" s="25" t="n">
        <v>0</v>
      </c>
      <c r="X362" s="26">
        <f>IF(T362&gt;0,V362/T362,0)</f>
        <v/>
      </c>
      <c r="Y362" s="26">
        <f>IF(U362&gt;0,W362/U362,0)</f>
        <v/>
      </c>
      <c r="Z362" s="25">
        <f>T362-V362</f>
        <v/>
      </c>
      <c r="AA362" s="25">
        <f>U362-W362</f>
        <v/>
      </c>
      <c r="AB362" s="25">
        <f>IF(Config!$B$7&gt;0,(V362/Config!$B$7)*Config!$B$4,0)</f>
        <v/>
      </c>
      <c r="AC362" s="25">
        <f>IF(Config!$B$7&gt;0,(W362/Config!$B$7)*Config!$B$4,0)</f>
        <v/>
      </c>
    </row>
    <row r="363" hidden="1" outlineLevel="1">
      <c r="A363" s="22" t="inlineStr">
        <is>
          <t>May</t>
        </is>
      </c>
      <c r="B363" s="22" t="n">
        <v>2026</v>
      </c>
      <c r="C363" s="22" t="inlineStr">
        <is>
          <t>25-04-2026</t>
        </is>
      </c>
      <c r="D363" s="23" t="n">
        <v>0.658425925925926</v>
      </c>
      <c r="E363" s="22" t="inlineStr">
        <is>
          <t>Pistachio_8-1731</t>
        </is>
      </c>
      <c r="F363" s="22" t="inlineStr">
        <is>
          <t>FG</t>
        </is>
      </c>
      <c r="G363" s="22" t="inlineStr">
        <is>
          <t>Pistachio</t>
        </is>
      </c>
      <c r="H363" s="22" t="inlineStr">
        <is>
          <t>Premium California Roasted &amp; Salted Pistachios Farmley Standee Pouch 200 g</t>
        </is>
      </c>
      <c r="I363" s="22" t="inlineStr">
        <is>
          <t>Premium California Pistachios</t>
        </is>
      </c>
      <c r="J363" s="24" t="n">
        <v>0.2</v>
      </c>
      <c r="K363" s="24" t="n">
        <v>300</v>
      </c>
      <c r="L363" s="22" t="inlineStr">
        <is>
          <t>Meesho B2C</t>
        </is>
      </c>
      <c r="M363" s="24" t="n">
        <v>60</v>
      </c>
      <c r="N363" s="22" t="inlineStr">
        <is>
          <t>E-Commerce Dropship</t>
        </is>
      </c>
      <c r="O363" s="22" t="inlineStr">
        <is>
          <t>Indore</t>
        </is>
      </c>
      <c r="P363" s="22" t="inlineStr">
        <is>
          <t>Value Added</t>
        </is>
      </c>
      <c r="Q363" s="22" t="inlineStr">
        <is>
          <t>Pistachio</t>
        </is>
      </c>
      <c r="R363" s="25">
        <f>IF(Config!$B$4&gt;0,M363/Config!$B$4,0)</f>
        <v/>
      </c>
      <c r="S363" s="25">
        <f>IF(Config!$B$4&gt;0,K363/Config!$B$4,0)</f>
        <v/>
      </c>
      <c r="T363" s="25">
        <f>R363*Config!$B$7</f>
        <v/>
      </c>
      <c r="U363" s="25">
        <f>S363*Config!$B$7</f>
        <v/>
      </c>
      <c r="V363" s="25" t="n">
        <v>0</v>
      </c>
      <c r="W363" s="25" t="n">
        <v>0</v>
      </c>
      <c r="X363" s="26">
        <f>IF(T363&gt;0,V363/T363,0)</f>
        <v/>
      </c>
      <c r="Y363" s="26">
        <f>IF(U363&gt;0,W363/U363,0)</f>
        <v/>
      </c>
      <c r="Z363" s="25">
        <f>T363-V363</f>
        <v/>
      </c>
      <c r="AA363" s="25">
        <f>U363-W363</f>
        <v/>
      </c>
      <c r="AB363" s="25">
        <f>IF(Config!$B$7&gt;0,(V363/Config!$B$7)*Config!$B$4,0)</f>
        <v/>
      </c>
      <c r="AC363" s="25">
        <f>IF(Config!$B$7&gt;0,(W363/Config!$B$7)*Config!$B$4,0)</f>
        <v/>
      </c>
    </row>
    <row r="364" hidden="1" outlineLevel="1">
      <c r="A364" s="22" t="inlineStr">
        <is>
          <t>May</t>
        </is>
      </c>
      <c r="B364" s="22" t="n">
        <v>2026</v>
      </c>
      <c r="C364" s="22" t="inlineStr">
        <is>
          <t>25-04-2026</t>
        </is>
      </c>
      <c r="D364" s="23" t="n">
        <v>0.658425925925926</v>
      </c>
      <c r="E364" s="22" t="inlineStr">
        <is>
          <t>Seeds_11-2549</t>
        </is>
      </c>
      <c r="F364" s="22" t="inlineStr">
        <is>
          <t>FG</t>
        </is>
      </c>
      <c r="G364" s="22" t="inlineStr">
        <is>
          <t>Other Seeds</t>
        </is>
      </c>
      <c r="H364" s="22" t="inlineStr">
        <is>
          <t>Premium Sunflower Seeds Farmley Standee Pouch 200 g</t>
        </is>
      </c>
      <c r="I364" s="22" t="inlineStr">
        <is>
          <t>Premium Sunflower Seeds</t>
        </is>
      </c>
      <c r="J364" s="24" t="n">
        <v>0.2</v>
      </c>
      <c r="K364" s="24" t="n">
        <v>1200</v>
      </c>
      <c r="L364" s="22" t="inlineStr">
        <is>
          <t>Meesho B2C</t>
        </is>
      </c>
      <c r="M364" s="24" t="n">
        <v>240</v>
      </c>
      <c r="N364" s="22" t="inlineStr">
        <is>
          <t>E-Commerce Dropship</t>
        </is>
      </c>
      <c r="O364" s="22" t="inlineStr">
        <is>
          <t>Indore</t>
        </is>
      </c>
      <c r="P364" s="22" t="inlineStr">
        <is>
          <t>KVI</t>
        </is>
      </c>
      <c r="Q364" s="22" t="inlineStr">
        <is>
          <t>Other Seeds</t>
        </is>
      </c>
      <c r="R364" s="25">
        <f>IF(Config!$B$4&gt;0,M364/Config!$B$4,0)</f>
        <v/>
      </c>
      <c r="S364" s="25">
        <f>IF(Config!$B$4&gt;0,K364/Config!$B$4,0)</f>
        <v/>
      </c>
      <c r="T364" s="25">
        <f>R364*Config!$B$7</f>
        <v/>
      </c>
      <c r="U364" s="25">
        <f>S364*Config!$B$7</f>
        <v/>
      </c>
      <c r="V364" s="25" t="n">
        <v>0</v>
      </c>
      <c r="W364" s="25" t="n">
        <v>0</v>
      </c>
      <c r="X364" s="26">
        <f>IF(T364&gt;0,V364/T364,0)</f>
        <v/>
      </c>
      <c r="Y364" s="26">
        <f>IF(U364&gt;0,W364/U364,0)</f>
        <v/>
      </c>
      <c r="Z364" s="25">
        <f>T364-V364</f>
        <v/>
      </c>
      <c r="AA364" s="25">
        <f>U364-W364</f>
        <v/>
      </c>
      <c r="AB364" s="25">
        <f>IF(Config!$B$7&gt;0,(V364/Config!$B$7)*Config!$B$4,0)</f>
        <v/>
      </c>
      <c r="AC364" s="25">
        <f>IF(Config!$B$7&gt;0,(W364/Config!$B$7)*Config!$B$4,0)</f>
        <v/>
      </c>
    </row>
    <row r="365" hidden="1" outlineLevel="1">
      <c r="A365" s="22" t="inlineStr">
        <is>
          <t>May</t>
        </is>
      </c>
      <c r="B365" s="22" t="n">
        <v>2026</v>
      </c>
      <c r="C365" s="22" t="inlineStr">
        <is>
          <t>25-04-2026</t>
        </is>
      </c>
      <c r="D365" s="23" t="n">
        <v>0.658425925925926</v>
      </c>
      <c r="E365" s="22" t="inlineStr">
        <is>
          <t>Seeds_11-2932</t>
        </is>
      </c>
      <c r="F365" s="22" t="inlineStr">
        <is>
          <t>FG</t>
        </is>
      </c>
      <c r="G365" s="22" t="inlineStr">
        <is>
          <t>Other Seeds</t>
        </is>
      </c>
      <c r="H365" s="22" t="inlineStr">
        <is>
          <t>Basil Seeds Farmley Standee pouch 300g</t>
        </is>
      </c>
      <c r="I365" s="22" t="inlineStr">
        <is>
          <t>Basil Seeds</t>
        </is>
      </c>
      <c r="J365" s="24" t="n">
        <v>0.3</v>
      </c>
      <c r="K365" s="24" t="n">
        <v>100</v>
      </c>
      <c r="L365" s="22" t="inlineStr">
        <is>
          <t>Meesho B2C</t>
        </is>
      </c>
      <c r="M365" s="24" t="n">
        <v>30</v>
      </c>
      <c r="N365" s="22" t="inlineStr">
        <is>
          <t>E-Commerce Dropship</t>
        </is>
      </c>
      <c r="O365" s="22" t="inlineStr">
        <is>
          <t>Indore</t>
        </is>
      </c>
      <c r="P365" s="22" t="inlineStr">
        <is>
          <t>KVI</t>
        </is>
      </c>
      <c r="Q365" s="22" t="inlineStr">
        <is>
          <t>Other Seeds</t>
        </is>
      </c>
      <c r="R365" s="25">
        <f>IF(Config!$B$4&gt;0,M365/Config!$B$4,0)</f>
        <v/>
      </c>
      <c r="S365" s="25">
        <f>IF(Config!$B$4&gt;0,K365/Config!$B$4,0)</f>
        <v/>
      </c>
      <c r="T365" s="25">
        <f>R365*Config!$B$7</f>
        <v/>
      </c>
      <c r="U365" s="25">
        <f>S365*Config!$B$7</f>
        <v/>
      </c>
      <c r="V365" s="25" t="n">
        <v>0</v>
      </c>
      <c r="W365" s="25" t="n">
        <v>0</v>
      </c>
      <c r="X365" s="26">
        <f>IF(T365&gt;0,V365/T365,0)</f>
        <v/>
      </c>
      <c r="Y365" s="26">
        <f>IF(U365&gt;0,W365/U365,0)</f>
        <v/>
      </c>
      <c r="Z365" s="25">
        <f>T365-V365</f>
        <v/>
      </c>
      <c r="AA365" s="25">
        <f>U365-W365</f>
        <v/>
      </c>
      <c r="AB365" s="25">
        <f>IF(Config!$B$7&gt;0,(V365/Config!$B$7)*Config!$B$4,0)</f>
        <v/>
      </c>
      <c r="AC365" s="25">
        <f>IF(Config!$B$7&gt;0,(W365/Config!$B$7)*Config!$B$4,0)</f>
        <v/>
      </c>
    </row>
    <row r="366" hidden="1" outlineLevel="1">
      <c r="A366" s="22" t="inlineStr">
        <is>
          <t>May</t>
        </is>
      </c>
      <c r="B366" s="22" t="n">
        <v>2026</v>
      </c>
      <c r="C366" s="22" t="inlineStr">
        <is>
          <t>25-04-2026</t>
        </is>
      </c>
      <c r="D366" s="23" t="n">
        <v>0.658425925925926</v>
      </c>
      <c r="E366" s="22" t="inlineStr">
        <is>
          <t>Seeds_11-2542</t>
        </is>
      </c>
      <c r="F366" s="22" t="inlineStr">
        <is>
          <t>FG</t>
        </is>
      </c>
      <c r="G366" s="22" t="inlineStr">
        <is>
          <t>Other Seeds</t>
        </is>
      </c>
      <c r="H366" s="22" t="inlineStr">
        <is>
          <t>Premium Jumbo Pumpkin Seeds Farmley Standee Pouch 200 g</t>
        </is>
      </c>
      <c r="I366" s="22" t="inlineStr">
        <is>
          <t>Premium Pumpkin Seeds</t>
        </is>
      </c>
      <c r="J366" s="24" t="n">
        <v>0.2</v>
      </c>
      <c r="K366" s="24" t="n">
        <v>1000</v>
      </c>
      <c r="L366" s="22" t="inlineStr">
        <is>
          <t>Meesho B2C</t>
        </is>
      </c>
      <c r="M366" s="24" t="n">
        <v>200</v>
      </c>
      <c r="N366" s="22" t="inlineStr">
        <is>
          <t>E-Commerce Dropship</t>
        </is>
      </c>
      <c r="O366" s="22" t="inlineStr">
        <is>
          <t>Indore</t>
        </is>
      </c>
      <c r="P366" s="22" t="inlineStr">
        <is>
          <t>KVI</t>
        </is>
      </c>
      <c r="Q366" s="22" t="inlineStr">
        <is>
          <t>Other Seeds</t>
        </is>
      </c>
      <c r="R366" s="25">
        <f>IF(Config!$B$4&gt;0,M366/Config!$B$4,0)</f>
        <v/>
      </c>
      <c r="S366" s="25">
        <f>IF(Config!$B$4&gt;0,K366/Config!$B$4,0)</f>
        <v/>
      </c>
      <c r="T366" s="25">
        <f>R366*Config!$B$7</f>
        <v/>
      </c>
      <c r="U366" s="25">
        <f>S366*Config!$B$7</f>
        <v/>
      </c>
      <c r="V366" s="25" t="n">
        <v>0</v>
      </c>
      <c r="W366" s="25" t="n">
        <v>0</v>
      </c>
      <c r="X366" s="26">
        <f>IF(T366&gt;0,V366/T366,0)</f>
        <v/>
      </c>
      <c r="Y366" s="26">
        <f>IF(U366&gt;0,W366/U366,0)</f>
        <v/>
      </c>
      <c r="Z366" s="25">
        <f>T366-V366</f>
        <v/>
      </c>
      <c r="AA366" s="25">
        <f>U366-W366</f>
        <v/>
      </c>
      <c r="AB366" s="25">
        <f>IF(Config!$B$7&gt;0,(V366/Config!$B$7)*Config!$B$4,0)</f>
        <v/>
      </c>
      <c r="AC366" s="25">
        <f>IF(Config!$B$7&gt;0,(W366/Config!$B$7)*Config!$B$4,0)</f>
        <v/>
      </c>
    </row>
    <row r="367" hidden="1" outlineLevel="1">
      <c r="A367" s="22" t="inlineStr">
        <is>
          <t>May</t>
        </is>
      </c>
      <c r="B367" s="22" t="n">
        <v>2026</v>
      </c>
      <c r="C367" s="22" t="inlineStr">
        <is>
          <t>25-04-2026</t>
        </is>
      </c>
      <c r="D367" s="23" t="n">
        <v>0.658425925925926</v>
      </c>
      <c r="E367" s="22" t="inlineStr">
        <is>
          <t>Makhana_7-30098</t>
        </is>
      </c>
      <c r="F367" s="22" t="inlineStr">
        <is>
          <t>FG</t>
        </is>
      </c>
      <c r="G367" s="22" t="inlineStr">
        <is>
          <t>Makhana Raw</t>
        </is>
      </c>
      <c r="H367" s="22" t="inlineStr">
        <is>
          <t>Prasadam Makhana Center Seal Pouch 200 g- NEW</t>
        </is>
      </c>
      <c r="I367" s="22" t="inlineStr">
        <is>
          <t>Prasadam Makhana</t>
        </is>
      </c>
      <c r="J367" s="24" t="n">
        <v>0.2</v>
      </c>
      <c r="K367" s="24" t="n">
        <v>100</v>
      </c>
      <c r="L367" s="22" t="inlineStr">
        <is>
          <t>Meesho B2C</t>
        </is>
      </c>
      <c r="M367" s="24" t="n">
        <v>20</v>
      </c>
      <c r="N367" s="22" t="inlineStr">
        <is>
          <t>E-Commerce Dropship</t>
        </is>
      </c>
      <c r="O367" s="22" t="inlineStr">
        <is>
          <t>Purnea</t>
        </is>
      </c>
      <c r="P367" s="22" t="inlineStr">
        <is>
          <t>KVI</t>
        </is>
      </c>
      <c r="Q367" s="22" t="inlineStr">
        <is>
          <t>Makhana Raw</t>
        </is>
      </c>
      <c r="R367" s="25">
        <f>IF(Config!$B$4&gt;0,M367/Config!$B$4,0)</f>
        <v/>
      </c>
      <c r="S367" s="25">
        <f>IF(Config!$B$4&gt;0,K367/Config!$B$4,0)</f>
        <v/>
      </c>
      <c r="T367" s="25">
        <f>R367*Config!$B$7</f>
        <v/>
      </c>
      <c r="U367" s="25">
        <f>S367*Config!$B$7</f>
        <v/>
      </c>
      <c r="V367" s="25" t="n">
        <v>0</v>
      </c>
      <c r="W367" s="25" t="n">
        <v>0</v>
      </c>
      <c r="X367" s="26">
        <f>IF(T367&gt;0,V367/T367,0)</f>
        <v/>
      </c>
      <c r="Y367" s="26">
        <f>IF(U367&gt;0,W367/U367,0)</f>
        <v/>
      </c>
      <c r="Z367" s="25">
        <f>T367-V367</f>
        <v/>
      </c>
      <c r="AA367" s="25">
        <f>U367-W367</f>
        <v/>
      </c>
      <c r="AB367" s="25">
        <f>IF(Config!$B$7&gt;0,(V367/Config!$B$7)*Config!$B$4,0)</f>
        <v/>
      </c>
      <c r="AC367" s="25">
        <f>IF(Config!$B$7&gt;0,(W367/Config!$B$7)*Config!$B$4,0)</f>
        <v/>
      </c>
    </row>
    <row r="368" hidden="1" outlineLevel="1">
      <c r="A368" s="22" t="inlineStr">
        <is>
          <t>May</t>
        </is>
      </c>
      <c r="B368" s="22" t="n">
        <v>2026</v>
      </c>
      <c r="C368" s="22" t="inlineStr">
        <is>
          <t>25-04-2026</t>
        </is>
      </c>
      <c r="D368" s="23" t="n">
        <v>0.658425925925926</v>
      </c>
      <c r="E368" s="22" t="inlineStr">
        <is>
          <t>Seeds_11-2550</t>
        </is>
      </c>
      <c r="F368" s="22" t="inlineStr">
        <is>
          <t>FG</t>
        </is>
      </c>
      <c r="G368" s="22" t="inlineStr">
        <is>
          <t>Other Seeds</t>
        </is>
      </c>
      <c r="H368" s="22" t="inlineStr">
        <is>
          <t>Premium Flax Seeds Farmley Standee Pouch 200 g</t>
        </is>
      </c>
      <c r="I368" s="22" t="inlineStr">
        <is>
          <t>Premium Flax Seeds</t>
        </is>
      </c>
      <c r="J368" s="24" t="n">
        <v>0.2</v>
      </c>
      <c r="K368" s="24" t="n">
        <v>300</v>
      </c>
      <c r="L368" s="22" t="inlineStr">
        <is>
          <t>Meesho B2C</t>
        </is>
      </c>
      <c r="M368" s="24" t="n">
        <v>60</v>
      </c>
      <c r="N368" s="22" t="inlineStr">
        <is>
          <t>E-Commerce Dropship</t>
        </is>
      </c>
      <c r="O368" s="22" t="inlineStr">
        <is>
          <t>Indore</t>
        </is>
      </c>
      <c r="P368" s="22" t="inlineStr">
        <is>
          <t>KVI</t>
        </is>
      </c>
      <c r="Q368" s="22" t="inlineStr">
        <is>
          <t>Other Seeds</t>
        </is>
      </c>
      <c r="R368" s="25">
        <f>IF(Config!$B$4&gt;0,M368/Config!$B$4,0)</f>
        <v/>
      </c>
      <c r="S368" s="25">
        <f>IF(Config!$B$4&gt;0,K368/Config!$B$4,0)</f>
        <v/>
      </c>
      <c r="T368" s="25">
        <f>R368*Config!$B$7</f>
        <v/>
      </c>
      <c r="U368" s="25">
        <f>S368*Config!$B$7</f>
        <v/>
      </c>
      <c r="V368" s="25" t="n">
        <v>0</v>
      </c>
      <c r="W368" s="25" t="n">
        <v>0</v>
      </c>
      <c r="X368" s="26">
        <f>IF(T368&gt;0,V368/T368,0)</f>
        <v/>
      </c>
      <c r="Y368" s="26">
        <f>IF(U368&gt;0,W368/U368,0)</f>
        <v/>
      </c>
      <c r="Z368" s="25">
        <f>T368-V368</f>
        <v/>
      </c>
      <c r="AA368" s="25">
        <f>U368-W368</f>
        <v/>
      </c>
      <c r="AB368" s="25">
        <f>IF(Config!$B$7&gt;0,(V368/Config!$B$7)*Config!$B$4,0)</f>
        <v/>
      </c>
      <c r="AC368" s="25">
        <f>IF(Config!$B$7&gt;0,(W368/Config!$B$7)*Config!$B$4,0)</f>
        <v/>
      </c>
    </row>
    <row r="369" hidden="1" outlineLevel="1">
      <c r="A369" s="22" t="inlineStr">
        <is>
          <t>May</t>
        </is>
      </c>
      <c r="B369" s="22" t="n">
        <v>2026</v>
      </c>
      <c r="C369" s="22" t="inlineStr">
        <is>
          <t>25-04-2026</t>
        </is>
      </c>
      <c r="D369" s="23" t="n">
        <v>0.658425925925926</v>
      </c>
      <c r="E369" s="22" t="inlineStr">
        <is>
          <t>Dates_4-30101</t>
        </is>
      </c>
      <c r="F369" s="22" t="inlineStr">
        <is>
          <t>FG</t>
        </is>
      </c>
      <c r="G369" s="22" t="inlineStr">
        <is>
          <t>Healthy Desserts</t>
        </is>
      </c>
      <c r="H369" s="22" t="inlineStr">
        <is>
          <t>Dark Choco-Orange Date Bite Farmley Tin Jar 200g</t>
        </is>
      </c>
      <c r="I369" s="22" t="inlineStr">
        <is>
          <t>Date bites choco-Orange</t>
        </is>
      </c>
      <c r="J369" s="24" t="n">
        <v>0.2</v>
      </c>
      <c r="K369" s="24" t="n">
        <v>250</v>
      </c>
      <c r="L369" s="22" t="inlineStr">
        <is>
          <t>Meesho B2C</t>
        </is>
      </c>
      <c r="M369" s="24" t="n">
        <v>50</v>
      </c>
      <c r="N369" s="22" t="inlineStr">
        <is>
          <t>E-Commerce Dropship</t>
        </is>
      </c>
      <c r="O369" s="22" t="inlineStr">
        <is>
          <t>Indore</t>
        </is>
      </c>
      <c r="P369" s="22" t="inlineStr">
        <is>
          <t>Value Added</t>
        </is>
      </c>
      <c r="Q369" s="22" t="inlineStr">
        <is>
          <t>Healthy Desserts</t>
        </is>
      </c>
      <c r="R369" s="25">
        <f>IF(Config!$B$4&gt;0,M369/Config!$B$4,0)</f>
        <v/>
      </c>
      <c r="S369" s="25">
        <f>IF(Config!$B$4&gt;0,K369/Config!$B$4,0)</f>
        <v/>
      </c>
      <c r="T369" s="25">
        <f>R369*Config!$B$7</f>
        <v/>
      </c>
      <c r="U369" s="25">
        <f>S369*Config!$B$7</f>
        <v/>
      </c>
      <c r="V369" s="25" t="n">
        <v>0</v>
      </c>
      <c r="W369" s="25" t="n">
        <v>0</v>
      </c>
      <c r="X369" s="26">
        <f>IF(T369&gt;0,V369/T369,0)</f>
        <v/>
      </c>
      <c r="Y369" s="26">
        <f>IF(U369&gt;0,W369/U369,0)</f>
        <v/>
      </c>
      <c r="Z369" s="25">
        <f>T369-V369</f>
        <v/>
      </c>
      <c r="AA369" s="25">
        <f>U369-W369</f>
        <v/>
      </c>
      <c r="AB369" s="25">
        <f>IF(Config!$B$7&gt;0,(V369/Config!$B$7)*Config!$B$4,0)</f>
        <v/>
      </c>
      <c r="AC369" s="25">
        <f>IF(Config!$B$7&gt;0,(W369/Config!$B$7)*Config!$B$4,0)</f>
        <v/>
      </c>
    </row>
    <row r="370" hidden="1" outlineLevel="1">
      <c r="A370" s="22" t="inlineStr">
        <is>
          <t>May</t>
        </is>
      </c>
      <c r="B370" s="22" t="n">
        <v>2026</v>
      </c>
      <c r="C370" s="22" t="inlineStr">
        <is>
          <t>25-04-2026</t>
        </is>
      </c>
      <c r="D370" s="23" t="n">
        <v>0.658425925925926</v>
      </c>
      <c r="E370" s="22" t="inlineStr">
        <is>
          <t>Dates_4-30567</t>
        </is>
      </c>
      <c r="F370" s="22" t="inlineStr">
        <is>
          <t>FG</t>
        </is>
      </c>
      <c r="G370" s="22" t="inlineStr">
        <is>
          <t>Healthy Desserts</t>
        </is>
      </c>
      <c r="H370" s="22" t="inlineStr">
        <is>
          <t>Classic Date Bites Farmley Tin Jar 200 g</t>
        </is>
      </c>
      <c r="I370" s="22" t="inlineStr">
        <is>
          <t>Classic Date bites</t>
        </is>
      </c>
      <c r="J370" s="24" t="n">
        <v>0.2</v>
      </c>
      <c r="K370" s="24" t="n">
        <v>500</v>
      </c>
      <c r="L370" s="22" t="inlineStr">
        <is>
          <t>Meesho B2C</t>
        </is>
      </c>
      <c r="M370" s="24" t="n">
        <v>100</v>
      </c>
      <c r="N370" s="22" t="inlineStr">
        <is>
          <t>E-Commerce Dropship</t>
        </is>
      </c>
      <c r="O370" s="22" t="inlineStr">
        <is>
          <t>Indore</t>
        </is>
      </c>
      <c r="P370" s="22" t="inlineStr">
        <is>
          <t>Value Added</t>
        </is>
      </c>
      <c r="Q370" s="22" t="inlineStr">
        <is>
          <t>Healthy Desserts</t>
        </is>
      </c>
      <c r="R370" s="25">
        <f>IF(Config!$B$4&gt;0,M370/Config!$B$4,0)</f>
        <v/>
      </c>
      <c r="S370" s="25">
        <f>IF(Config!$B$4&gt;0,K370/Config!$B$4,0)</f>
        <v/>
      </c>
      <c r="T370" s="25">
        <f>R370*Config!$B$7</f>
        <v/>
      </c>
      <c r="U370" s="25">
        <f>S370*Config!$B$7</f>
        <v/>
      </c>
      <c r="V370" s="25" t="n">
        <v>0</v>
      </c>
      <c r="W370" s="25" t="n">
        <v>0</v>
      </c>
      <c r="X370" s="26">
        <f>IF(T370&gt;0,V370/T370,0)</f>
        <v/>
      </c>
      <c r="Y370" s="26">
        <f>IF(U370&gt;0,W370/U370,0)</f>
        <v/>
      </c>
      <c r="Z370" s="25">
        <f>T370-V370</f>
        <v/>
      </c>
      <c r="AA370" s="25">
        <f>U370-W370</f>
        <v/>
      </c>
      <c r="AB370" s="25">
        <f>IF(Config!$B$7&gt;0,(V370/Config!$B$7)*Config!$B$4,0)</f>
        <v/>
      </c>
      <c r="AC370" s="25">
        <f>IF(Config!$B$7&gt;0,(W370/Config!$B$7)*Config!$B$4,0)</f>
        <v/>
      </c>
    </row>
    <row r="371" hidden="1" outlineLevel="1">
      <c r="A371" s="22" t="inlineStr">
        <is>
          <t>May</t>
        </is>
      </c>
      <c r="B371" s="22" t="n">
        <v>2026</v>
      </c>
      <c r="C371" s="22" t="inlineStr">
        <is>
          <t>25-04-2026</t>
        </is>
      </c>
      <c r="D371" s="23" t="n">
        <v>0.658425925925926</v>
      </c>
      <c r="E371" s="22" t="inlineStr">
        <is>
          <t>Fig_6-2464</t>
        </is>
      </c>
      <c r="F371" s="22" t="inlineStr">
        <is>
          <t>FG</t>
        </is>
      </c>
      <c r="G371" s="22" t="inlineStr">
        <is>
          <t>Figs</t>
        </is>
      </c>
      <c r="H371" s="22" t="inlineStr">
        <is>
          <t>Premium Anjeer Farmley Standee Pouch 200 g</t>
        </is>
      </c>
      <c r="I371" s="22" t="inlineStr">
        <is>
          <t>Premium Anjeer</t>
        </is>
      </c>
      <c r="J371" s="24" t="n">
        <v>0.2</v>
      </c>
      <c r="K371" s="24" t="n">
        <v>150</v>
      </c>
      <c r="L371" s="22" t="inlineStr">
        <is>
          <t>Meesho B2C</t>
        </is>
      </c>
      <c r="M371" s="24" t="n">
        <v>30</v>
      </c>
      <c r="N371" s="22" t="inlineStr">
        <is>
          <t>E-Commerce Dropship</t>
        </is>
      </c>
      <c r="O371" s="22" t="inlineStr">
        <is>
          <t>Indore</t>
        </is>
      </c>
      <c r="P371" s="22" t="inlineStr">
        <is>
          <t>KVI</t>
        </is>
      </c>
      <c r="Q371" s="22" t="inlineStr">
        <is>
          <t>Figs</t>
        </is>
      </c>
      <c r="R371" s="25">
        <f>IF(Config!$B$4&gt;0,M371/Config!$B$4,0)</f>
        <v/>
      </c>
      <c r="S371" s="25">
        <f>IF(Config!$B$4&gt;0,K371/Config!$B$4,0)</f>
        <v/>
      </c>
      <c r="T371" s="25">
        <f>R371*Config!$B$7</f>
        <v/>
      </c>
      <c r="U371" s="25">
        <f>S371*Config!$B$7</f>
        <v/>
      </c>
      <c r="V371" s="25" t="n">
        <v>0</v>
      </c>
      <c r="W371" s="25" t="n">
        <v>0</v>
      </c>
      <c r="X371" s="26">
        <f>IF(T371&gt;0,V371/T371,0)</f>
        <v/>
      </c>
      <c r="Y371" s="26">
        <f>IF(U371&gt;0,W371/U371,0)</f>
        <v/>
      </c>
      <c r="Z371" s="25">
        <f>T371-V371</f>
        <v/>
      </c>
      <c r="AA371" s="25">
        <f>U371-W371</f>
        <v/>
      </c>
      <c r="AB371" s="25">
        <f>IF(Config!$B$7&gt;0,(V371/Config!$B$7)*Config!$B$4,0)</f>
        <v/>
      </c>
      <c r="AC371" s="25">
        <f>IF(Config!$B$7&gt;0,(W371/Config!$B$7)*Config!$B$4,0)</f>
        <v/>
      </c>
    </row>
    <row r="372" hidden="1" outlineLevel="1">
      <c r="A372" s="22" t="inlineStr">
        <is>
          <t>May</t>
        </is>
      </c>
      <c r="B372" s="22" t="n">
        <v>2026</v>
      </c>
      <c r="C372" s="22" t="inlineStr">
        <is>
          <t>25-04-2026</t>
        </is>
      </c>
      <c r="D372" s="23" t="n">
        <v>0.658425925925926</v>
      </c>
      <c r="E372" s="22" t="inlineStr">
        <is>
          <t>Dates_4-2931</t>
        </is>
      </c>
      <c r="F372" s="22" t="inlineStr">
        <is>
          <t>FG</t>
        </is>
      </c>
      <c r="G372" s="22" t="inlineStr">
        <is>
          <t>Dates</t>
        </is>
      </c>
      <c r="H372" s="22" t="inlineStr">
        <is>
          <t>Date Powder Farmley Standee pouch 200 g</t>
        </is>
      </c>
      <c r="I372" s="22" t="inlineStr">
        <is>
          <t>Date Powder</t>
        </is>
      </c>
      <c r="J372" s="24" t="n">
        <v>0.2</v>
      </c>
      <c r="K372" s="24" t="n">
        <v>300</v>
      </c>
      <c r="L372" s="22" t="inlineStr">
        <is>
          <t>Meesho B2C</t>
        </is>
      </c>
      <c r="M372" s="24" t="n">
        <v>60</v>
      </c>
      <c r="N372" s="22" t="inlineStr">
        <is>
          <t>E-Commerce Dropship</t>
        </is>
      </c>
      <c r="O372" s="22" t="inlineStr">
        <is>
          <t>Indore</t>
        </is>
      </c>
      <c r="P372" s="22" t="inlineStr">
        <is>
          <t>KVI</t>
        </is>
      </c>
      <c r="Q372" s="22" t="inlineStr">
        <is>
          <t>Dates</t>
        </is>
      </c>
      <c r="R372" s="25">
        <f>IF(Config!$B$4&gt;0,M372/Config!$B$4,0)</f>
        <v/>
      </c>
      <c r="S372" s="25">
        <f>IF(Config!$B$4&gt;0,K372/Config!$B$4,0)</f>
        <v/>
      </c>
      <c r="T372" s="25">
        <f>R372*Config!$B$7</f>
        <v/>
      </c>
      <c r="U372" s="25">
        <f>S372*Config!$B$7</f>
        <v/>
      </c>
      <c r="V372" s="25" t="n">
        <v>0</v>
      </c>
      <c r="W372" s="25" t="n">
        <v>0</v>
      </c>
      <c r="X372" s="26">
        <f>IF(T372&gt;0,V372/T372,0)</f>
        <v/>
      </c>
      <c r="Y372" s="26">
        <f>IF(U372&gt;0,W372/U372,0)</f>
        <v/>
      </c>
      <c r="Z372" s="25">
        <f>T372-V372</f>
        <v/>
      </c>
      <c r="AA372" s="25">
        <f>U372-W372</f>
        <v/>
      </c>
      <c r="AB372" s="25">
        <f>IF(Config!$B$7&gt;0,(V372/Config!$B$7)*Config!$B$4,0)</f>
        <v/>
      </c>
      <c r="AC372" s="25">
        <f>IF(Config!$B$7&gt;0,(W372/Config!$B$7)*Config!$B$4,0)</f>
        <v/>
      </c>
    </row>
    <row r="373" hidden="1" outlineLevel="1">
      <c r="A373" s="22" t="inlineStr">
        <is>
          <t>May</t>
        </is>
      </c>
      <c r="B373" s="22" t="n">
        <v>2026</v>
      </c>
      <c r="C373" s="22" t="inlineStr">
        <is>
          <t>25-04-2026</t>
        </is>
      </c>
      <c r="D373" s="23" t="n">
        <v>0.658425925925926</v>
      </c>
      <c r="E373" s="22" t="inlineStr">
        <is>
          <t>Dates_4-2472</t>
        </is>
      </c>
      <c r="F373" s="22" t="inlineStr">
        <is>
          <t>FG</t>
        </is>
      </c>
      <c r="G373" s="22" t="inlineStr">
        <is>
          <t>Dates</t>
        </is>
      </c>
      <c r="H373" s="22" t="inlineStr">
        <is>
          <t>Barkat Dates Farmley Standee Pouch 500g</t>
        </is>
      </c>
      <c r="I373" s="22" t="inlineStr">
        <is>
          <t>Premium Barkat Dates</t>
        </is>
      </c>
      <c r="J373" s="24" t="n">
        <v>0.5</v>
      </c>
      <c r="K373" s="24" t="n">
        <v>100</v>
      </c>
      <c r="L373" s="22" t="inlineStr">
        <is>
          <t>Meesho B2C</t>
        </is>
      </c>
      <c r="M373" s="24" t="n">
        <v>50</v>
      </c>
      <c r="N373" s="22" t="inlineStr">
        <is>
          <t>E-Commerce Dropship</t>
        </is>
      </c>
      <c r="O373" s="22" t="inlineStr">
        <is>
          <t>Indore</t>
        </is>
      </c>
      <c r="P373" s="22" t="inlineStr">
        <is>
          <t>KVI</t>
        </is>
      </c>
      <c r="Q373" s="22" t="inlineStr">
        <is>
          <t>Dates</t>
        </is>
      </c>
      <c r="R373" s="25">
        <f>IF(Config!$B$4&gt;0,M373/Config!$B$4,0)</f>
        <v/>
      </c>
      <c r="S373" s="25">
        <f>IF(Config!$B$4&gt;0,K373/Config!$B$4,0)</f>
        <v/>
      </c>
      <c r="T373" s="25">
        <f>R373*Config!$B$7</f>
        <v/>
      </c>
      <c r="U373" s="25">
        <f>S373*Config!$B$7</f>
        <v/>
      </c>
      <c r="V373" s="25" t="n">
        <v>0</v>
      </c>
      <c r="W373" s="25" t="n">
        <v>0</v>
      </c>
      <c r="X373" s="26">
        <f>IF(T373&gt;0,V373/T373,0)</f>
        <v/>
      </c>
      <c r="Y373" s="26">
        <f>IF(U373&gt;0,W373/U373,0)</f>
        <v/>
      </c>
      <c r="Z373" s="25">
        <f>T373-V373</f>
        <v/>
      </c>
      <c r="AA373" s="25">
        <f>U373-W373</f>
        <v/>
      </c>
      <c r="AB373" s="25">
        <f>IF(Config!$B$7&gt;0,(V373/Config!$B$7)*Config!$B$4,0)</f>
        <v/>
      </c>
      <c r="AC373" s="25">
        <f>IF(Config!$B$7&gt;0,(W373/Config!$B$7)*Config!$B$4,0)</f>
        <v/>
      </c>
    </row>
    <row r="374" hidden="1" outlineLevel="1">
      <c r="A374" s="22" t="inlineStr">
        <is>
          <t>May</t>
        </is>
      </c>
      <c r="B374" s="22" t="n">
        <v>2026</v>
      </c>
      <c r="C374" s="22" t="inlineStr">
        <is>
          <t>25-04-2026</t>
        </is>
      </c>
      <c r="D374" s="23" t="n">
        <v>0.658425925925926</v>
      </c>
      <c r="E374" s="22" t="inlineStr">
        <is>
          <t>Dates_4-3011</t>
        </is>
      </c>
      <c r="F374" s="22" t="inlineStr">
        <is>
          <t>FG</t>
        </is>
      </c>
      <c r="G374" s="22" t="inlineStr">
        <is>
          <t>Dates</t>
        </is>
      </c>
      <c r="H374" s="22" t="inlineStr">
        <is>
          <t>Barkat dates Farmley Standee Pouch 250 g</t>
        </is>
      </c>
      <c r="I374" s="22" t="inlineStr">
        <is>
          <t>Premium Barkat Dates</t>
        </is>
      </c>
      <c r="J374" s="24" t="n">
        <v>0.25</v>
      </c>
      <c r="K374" s="24" t="n">
        <v>400</v>
      </c>
      <c r="L374" s="22" t="inlineStr">
        <is>
          <t>Meesho B2C</t>
        </is>
      </c>
      <c r="M374" s="24" t="n">
        <v>100</v>
      </c>
      <c r="N374" s="22" t="inlineStr">
        <is>
          <t>E-Commerce Dropship</t>
        </is>
      </c>
      <c r="O374" s="22" t="inlineStr">
        <is>
          <t>Indore</t>
        </is>
      </c>
      <c r="P374" s="22" t="inlineStr">
        <is>
          <t>KVI</t>
        </is>
      </c>
      <c r="Q374" s="22" t="inlineStr">
        <is>
          <t>Dates</t>
        </is>
      </c>
      <c r="R374" s="25">
        <f>IF(Config!$B$4&gt;0,M374/Config!$B$4,0)</f>
        <v/>
      </c>
      <c r="S374" s="25">
        <f>IF(Config!$B$4&gt;0,K374/Config!$B$4,0)</f>
        <v/>
      </c>
      <c r="T374" s="25">
        <f>R374*Config!$B$7</f>
        <v/>
      </c>
      <c r="U374" s="25">
        <f>S374*Config!$B$7</f>
        <v/>
      </c>
      <c r="V374" s="25" t="n">
        <v>0</v>
      </c>
      <c r="W374" s="25" t="n">
        <v>0</v>
      </c>
      <c r="X374" s="26">
        <f>IF(T374&gt;0,V374/T374,0)</f>
        <v/>
      </c>
      <c r="Y374" s="26">
        <f>IF(U374&gt;0,W374/U374,0)</f>
        <v/>
      </c>
      <c r="Z374" s="25">
        <f>T374-V374</f>
        <v/>
      </c>
      <c r="AA374" s="25">
        <f>U374-W374</f>
        <v/>
      </c>
      <c r="AB374" s="25">
        <f>IF(Config!$B$7&gt;0,(V374/Config!$B$7)*Config!$B$4,0)</f>
        <v/>
      </c>
      <c r="AC374" s="25">
        <f>IF(Config!$B$7&gt;0,(W374/Config!$B$7)*Config!$B$4,0)</f>
        <v/>
      </c>
    </row>
    <row r="375" hidden="1" outlineLevel="1">
      <c r="A375" s="22" t="inlineStr">
        <is>
          <t>May</t>
        </is>
      </c>
      <c r="B375" s="22" t="n">
        <v>2026</v>
      </c>
      <c r="C375" s="22" t="inlineStr">
        <is>
          <t>25-04-2026</t>
        </is>
      </c>
      <c r="D375" s="23" t="n">
        <v>0.658425925925926</v>
      </c>
      <c r="E375" s="22" t="inlineStr">
        <is>
          <t>Dates_4-2469</t>
        </is>
      </c>
      <c r="F375" s="22" t="inlineStr">
        <is>
          <t>FG</t>
        </is>
      </c>
      <c r="G375" s="22" t="inlineStr">
        <is>
          <t>Dates</t>
        </is>
      </c>
      <c r="H375" s="22" t="inlineStr">
        <is>
          <t>Premium Omani Fard Dates Farmley standee pouch 400 g</t>
        </is>
      </c>
      <c r="I375" s="22" t="inlineStr">
        <is>
          <t>Premium Fard Dates</t>
        </is>
      </c>
      <c r="J375" s="24" t="n">
        <v>0.4</v>
      </c>
      <c r="K375" s="24" t="n">
        <v>500</v>
      </c>
      <c r="L375" s="22" t="inlineStr">
        <is>
          <t>Meesho B2C</t>
        </is>
      </c>
      <c r="M375" s="24" t="n">
        <v>200</v>
      </c>
      <c r="N375" s="22" t="inlineStr">
        <is>
          <t>E-Commerce Dropship</t>
        </is>
      </c>
      <c r="O375" s="22" t="inlineStr">
        <is>
          <t>Indore</t>
        </is>
      </c>
      <c r="P375" s="22" t="inlineStr">
        <is>
          <t>KVI</t>
        </is>
      </c>
      <c r="Q375" s="22" t="inlineStr">
        <is>
          <t>Dates</t>
        </is>
      </c>
      <c r="R375" s="25">
        <f>IF(Config!$B$4&gt;0,M375/Config!$B$4,0)</f>
        <v/>
      </c>
      <c r="S375" s="25">
        <f>IF(Config!$B$4&gt;0,K375/Config!$B$4,0)</f>
        <v/>
      </c>
      <c r="T375" s="25">
        <f>R375*Config!$B$7</f>
        <v/>
      </c>
      <c r="U375" s="25">
        <f>S375*Config!$B$7</f>
        <v/>
      </c>
      <c r="V375" s="25" t="n">
        <v>0</v>
      </c>
      <c r="W375" s="25" t="n">
        <v>0</v>
      </c>
      <c r="X375" s="26">
        <f>IF(T375&gt;0,V375/T375,0)</f>
        <v/>
      </c>
      <c r="Y375" s="26">
        <f>IF(U375&gt;0,W375/U375,0)</f>
        <v/>
      </c>
      <c r="Z375" s="25">
        <f>T375-V375</f>
        <v/>
      </c>
      <c r="AA375" s="25">
        <f>U375-W375</f>
        <v/>
      </c>
      <c r="AB375" s="25">
        <f>IF(Config!$B$7&gt;0,(V375/Config!$B$7)*Config!$B$4,0)</f>
        <v/>
      </c>
      <c r="AC375" s="25">
        <f>IF(Config!$B$7&gt;0,(W375/Config!$B$7)*Config!$B$4,0)</f>
        <v/>
      </c>
    </row>
    <row r="376" hidden="1" outlineLevel="1">
      <c r="A376" s="22" t="inlineStr">
        <is>
          <t>May</t>
        </is>
      </c>
      <c r="B376" s="22" t="n">
        <v>2026</v>
      </c>
      <c r="C376" s="22" t="inlineStr">
        <is>
          <t>25-04-2026</t>
        </is>
      </c>
      <c r="D376" s="23" t="n">
        <v>0.6584375</v>
      </c>
      <c r="E376" s="22" t="inlineStr">
        <is>
          <t>Dried Fruits_5-2543</t>
        </is>
      </c>
      <c r="F376" s="22" t="inlineStr">
        <is>
          <t>FG</t>
        </is>
      </c>
      <c r="G376" s="22" t="inlineStr">
        <is>
          <t>Cranberries</t>
        </is>
      </c>
      <c r="H376" s="22" t="inlineStr">
        <is>
          <t>Premium California Whole Dried Cranberries Farmley Standee Pouch 200 g</t>
        </is>
      </c>
      <c r="I376" s="22" t="inlineStr">
        <is>
          <t>Premium California Sliced Cranberries</t>
        </is>
      </c>
      <c r="J376" s="24" t="n">
        <v>0.2</v>
      </c>
      <c r="K376" s="24" t="n">
        <v>900</v>
      </c>
      <c r="L376" s="22" t="inlineStr">
        <is>
          <t>Meesho B2C</t>
        </is>
      </c>
      <c r="M376" s="24" t="n">
        <v>180</v>
      </c>
      <c r="N376" s="22" t="inlineStr">
        <is>
          <t>E-Commerce Dropship</t>
        </is>
      </c>
      <c r="O376" s="22" t="inlineStr">
        <is>
          <t>Indore</t>
        </is>
      </c>
      <c r="P376" s="22" t="inlineStr">
        <is>
          <t>KVI</t>
        </is>
      </c>
      <c r="Q376" s="22" t="inlineStr">
        <is>
          <t>Cranberries</t>
        </is>
      </c>
      <c r="R376" s="25">
        <f>IF(Config!$B$4&gt;0,M376/Config!$B$4,0)</f>
        <v/>
      </c>
      <c r="S376" s="25">
        <f>IF(Config!$B$4&gt;0,K376/Config!$B$4,0)</f>
        <v/>
      </c>
      <c r="T376" s="25">
        <f>R376*Config!$B$7</f>
        <v/>
      </c>
      <c r="U376" s="25">
        <f>S376*Config!$B$7</f>
        <v/>
      </c>
      <c r="V376" s="25" t="n">
        <v>0</v>
      </c>
      <c r="W376" s="25" t="n">
        <v>0</v>
      </c>
      <c r="X376" s="26">
        <f>IF(T376&gt;0,V376/T376,0)</f>
        <v/>
      </c>
      <c r="Y376" s="26">
        <f>IF(U376&gt;0,W376/U376,0)</f>
        <v/>
      </c>
      <c r="Z376" s="25">
        <f>T376-V376</f>
        <v/>
      </c>
      <c r="AA376" s="25">
        <f>U376-W376</f>
        <v/>
      </c>
      <c r="AB376" s="25">
        <f>IF(Config!$B$7&gt;0,(V376/Config!$B$7)*Config!$B$4,0)</f>
        <v/>
      </c>
      <c r="AC376" s="25">
        <f>IF(Config!$B$7&gt;0,(W376/Config!$B$7)*Config!$B$4,0)</f>
        <v/>
      </c>
    </row>
    <row r="377" hidden="1" outlineLevel="1">
      <c r="A377" s="22" t="inlineStr">
        <is>
          <t>May</t>
        </is>
      </c>
      <c r="B377" s="22" t="n">
        <v>2026</v>
      </c>
      <c r="C377" s="22" t="inlineStr">
        <is>
          <t>25-04-2026</t>
        </is>
      </c>
      <c r="D377" s="23" t="n">
        <v>0.6584375</v>
      </c>
      <c r="E377" s="22" t="inlineStr">
        <is>
          <t>Seeds_11-2541</t>
        </is>
      </c>
      <c r="F377" s="22" t="inlineStr">
        <is>
          <t>FG</t>
        </is>
      </c>
      <c r="G377" s="22" t="inlineStr">
        <is>
          <t>Chia Seeds</t>
        </is>
      </c>
      <c r="H377" s="22" t="inlineStr">
        <is>
          <t>Premium Chia Seeds Farmley Standee Pouch 200 g</t>
        </is>
      </c>
      <c r="I377" s="22" t="inlineStr">
        <is>
          <t>Premium Chia Seeds</t>
        </is>
      </c>
      <c r="J377" s="24" t="n">
        <v>0.2</v>
      </c>
      <c r="K377" s="24" t="n">
        <v>9000</v>
      </c>
      <c r="L377" s="22" t="inlineStr">
        <is>
          <t>Meesho B2C</t>
        </is>
      </c>
      <c r="M377" s="24" t="n">
        <v>1800</v>
      </c>
      <c r="N377" s="22" t="inlineStr">
        <is>
          <t>E-Commerce Dropship</t>
        </is>
      </c>
      <c r="O377" s="22" t="inlineStr">
        <is>
          <t>Indore</t>
        </is>
      </c>
      <c r="P377" s="22" t="inlineStr">
        <is>
          <t>KVI</t>
        </is>
      </c>
      <c r="Q377" s="22" t="inlineStr">
        <is>
          <t>Chia Seeds</t>
        </is>
      </c>
      <c r="R377" s="25">
        <f>IF(Config!$B$4&gt;0,M377/Config!$B$4,0)</f>
        <v/>
      </c>
      <c r="S377" s="25">
        <f>IF(Config!$B$4&gt;0,K377/Config!$B$4,0)</f>
        <v/>
      </c>
      <c r="T377" s="25">
        <f>R377*Config!$B$7</f>
        <v/>
      </c>
      <c r="U377" s="25">
        <f>S377*Config!$B$7</f>
        <v/>
      </c>
      <c r="V377" s="25" t="n">
        <v>0</v>
      </c>
      <c r="W377" s="25" t="n">
        <v>0</v>
      </c>
      <c r="X377" s="26">
        <f>IF(T377&gt;0,V377/T377,0)</f>
        <v/>
      </c>
      <c r="Y377" s="26">
        <f>IF(U377&gt;0,W377/U377,0)</f>
        <v/>
      </c>
      <c r="Z377" s="25">
        <f>T377-V377</f>
        <v/>
      </c>
      <c r="AA377" s="25">
        <f>U377-W377</f>
        <v/>
      </c>
      <c r="AB377" s="25">
        <f>IF(Config!$B$7&gt;0,(V377/Config!$B$7)*Config!$B$4,0)</f>
        <v/>
      </c>
      <c r="AC377" s="25">
        <f>IF(Config!$B$7&gt;0,(W377/Config!$B$7)*Config!$B$4,0)</f>
        <v/>
      </c>
    </row>
    <row r="378" hidden="1" outlineLevel="1">
      <c r="A378" s="22" t="inlineStr">
        <is>
          <t>May</t>
        </is>
      </c>
      <c r="B378" s="22" t="n">
        <v>2026</v>
      </c>
      <c r="C378" s="22" t="inlineStr">
        <is>
          <t>25-04-2026</t>
        </is>
      </c>
      <c r="D378" s="23" t="n">
        <v>0.6584375</v>
      </c>
      <c r="E378" s="22" t="inlineStr">
        <is>
          <t>Seeds_11-2693</t>
        </is>
      </c>
      <c r="F378" s="22" t="inlineStr">
        <is>
          <t>FG</t>
        </is>
      </c>
      <c r="G378" s="22" t="inlineStr">
        <is>
          <t>Chia Seeds</t>
        </is>
      </c>
      <c r="H378" s="22" t="inlineStr">
        <is>
          <t>Premium Chia Seeds Farmley Jar 1 Kg</t>
        </is>
      </c>
      <c r="I378" s="22" t="inlineStr">
        <is>
          <t>Premium Chia Seeds</t>
        </is>
      </c>
      <c r="J378" s="24" t="n">
        <v>1</v>
      </c>
      <c r="K378" s="24" t="n">
        <v>200</v>
      </c>
      <c r="L378" s="22" t="inlineStr">
        <is>
          <t>Meesho B2C</t>
        </is>
      </c>
      <c r="M378" s="24" t="n">
        <v>200</v>
      </c>
      <c r="N378" s="22" t="inlineStr">
        <is>
          <t>E-Commerce Dropship</t>
        </is>
      </c>
      <c r="O378" s="22" t="inlineStr">
        <is>
          <t>Indore</t>
        </is>
      </c>
      <c r="P378" s="22" t="inlineStr">
        <is>
          <t>KVI</t>
        </is>
      </c>
      <c r="Q378" s="22" t="inlineStr">
        <is>
          <t>Chia Seeds</t>
        </is>
      </c>
      <c r="R378" s="25">
        <f>IF(Config!$B$4&gt;0,M378/Config!$B$4,0)</f>
        <v/>
      </c>
      <c r="S378" s="25">
        <f>IF(Config!$B$4&gt;0,K378/Config!$B$4,0)</f>
        <v/>
      </c>
      <c r="T378" s="25">
        <f>R378*Config!$B$7</f>
        <v/>
      </c>
      <c r="U378" s="25">
        <f>S378*Config!$B$7</f>
        <v/>
      </c>
      <c r="V378" s="25" t="n">
        <v>0</v>
      </c>
      <c r="W378" s="25" t="n">
        <v>0</v>
      </c>
      <c r="X378" s="26">
        <f>IF(T378&gt;0,V378/T378,0)</f>
        <v/>
      </c>
      <c r="Y378" s="26">
        <f>IF(U378&gt;0,W378/U378,0)</f>
        <v/>
      </c>
      <c r="Z378" s="25">
        <f>T378-V378</f>
        <v/>
      </c>
      <c r="AA378" s="25">
        <f>U378-W378</f>
        <v/>
      </c>
      <c r="AB378" s="25">
        <f>IF(Config!$B$7&gt;0,(V378/Config!$B$7)*Config!$B$4,0)</f>
        <v/>
      </c>
      <c r="AC378" s="25">
        <f>IF(Config!$B$7&gt;0,(W378/Config!$B$7)*Config!$B$4,0)</f>
        <v/>
      </c>
    </row>
    <row r="379" hidden="1" outlineLevel="1">
      <c r="A379" s="22" t="inlineStr">
        <is>
          <t>May</t>
        </is>
      </c>
      <c r="B379" s="22" t="n">
        <v>2026</v>
      </c>
      <c r="C379" s="22" t="inlineStr">
        <is>
          <t>25-04-2026</t>
        </is>
      </c>
      <c r="D379" s="23" t="n">
        <v>0.6584375</v>
      </c>
      <c r="E379" s="22" t="inlineStr">
        <is>
          <t>Dry Fruit Mix_15-2404</t>
        </is>
      </c>
      <c r="F379" s="22" t="inlineStr">
        <is>
          <t>FG</t>
        </is>
      </c>
      <c r="G379" s="22" t="inlineStr">
        <is>
          <t>Berry Mix</t>
        </is>
      </c>
      <c r="H379" s="22" t="inlineStr">
        <is>
          <t>Berry Mix Farmley Standee Pouch 200 g</t>
        </is>
      </c>
      <c r="I379" s="22" t="inlineStr">
        <is>
          <t>Berry Mix</t>
        </is>
      </c>
      <c r="J379" s="24" t="n">
        <v>0.2</v>
      </c>
      <c r="K379" s="24" t="n">
        <v>500</v>
      </c>
      <c r="L379" s="22" t="inlineStr">
        <is>
          <t>Meesho B2C</t>
        </is>
      </c>
      <c r="M379" s="24" t="n">
        <v>100</v>
      </c>
      <c r="N379" s="22" t="inlineStr">
        <is>
          <t>E-Commerce Dropship</t>
        </is>
      </c>
      <c r="O379" s="22" t="inlineStr">
        <is>
          <t>Indore</t>
        </is>
      </c>
      <c r="P379" s="22" t="inlineStr">
        <is>
          <t>Value Added</t>
        </is>
      </c>
      <c r="Q379" s="22" t="inlineStr">
        <is>
          <t>Berry Mix</t>
        </is>
      </c>
      <c r="R379" s="25">
        <f>IF(Config!$B$4&gt;0,M379/Config!$B$4,0)</f>
        <v/>
      </c>
      <c r="S379" s="25">
        <f>IF(Config!$B$4&gt;0,K379/Config!$B$4,0)</f>
        <v/>
      </c>
      <c r="T379" s="25">
        <f>R379*Config!$B$7</f>
        <v/>
      </c>
      <c r="U379" s="25">
        <f>S379*Config!$B$7</f>
        <v/>
      </c>
      <c r="V379" s="25" t="n">
        <v>0</v>
      </c>
      <c r="W379" s="25" t="n">
        <v>0</v>
      </c>
      <c r="X379" s="26">
        <f>IF(T379&gt;0,V379/T379,0)</f>
        <v/>
      </c>
      <c r="Y379" s="26">
        <f>IF(U379&gt;0,W379/U379,0)</f>
        <v/>
      </c>
      <c r="Z379" s="25">
        <f>T379-V379</f>
        <v/>
      </c>
      <c r="AA379" s="25">
        <f>U379-W379</f>
        <v/>
      </c>
      <c r="AB379" s="25">
        <f>IF(Config!$B$7&gt;0,(V379/Config!$B$7)*Config!$B$4,0)</f>
        <v/>
      </c>
      <c r="AC379" s="25">
        <f>IF(Config!$B$7&gt;0,(W379/Config!$B$7)*Config!$B$4,0)</f>
        <v/>
      </c>
    </row>
    <row r="380" hidden="1" outlineLevel="1">
      <c r="A380" s="22" t="inlineStr">
        <is>
          <t>May</t>
        </is>
      </c>
      <c r="B380" s="22" t="n">
        <v>2026</v>
      </c>
      <c r="C380" s="22" t="inlineStr">
        <is>
          <t>25-04-2026</t>
        </is>
      </c>
      <c r="D380" s="23" t="n">
        <v>0.6584375</v>
      </c>
      <c r="E380" s="22" t="inlineStr">
        <is>
          <t>Cashewnut_3-1736</t>
        </is>
      </c>
      <c r="F380" s="22" t="inlineStr">
        <is>
          <t>FG</t>
        </is>
      </c>
      <c r="G380" s="22" t="inlineStr">
        <is>
          <t>Cashew</t>
        </is>
      </c>
      <c r="H380" s="22" t="inlineStr">
        <is>
          <t>Premium W320 Cashew Farmley Vacuum Standee Pouch 250 g</t>
        </is>
      </c>
      <c r="I380" s="22" t="inlineStr">
        <is>
          <t>Premium W320 Cashew</t>
        </is>
      </c>
      <c r="J380" s="24" t="n">
        <v>0.25</v>
      </c>
      <c r="K380" s="24" t="n">
        <v>80</v>
      </c>
      <c r="L380" s="22" t="inlineStr">
        <is>
          <t>Meesho B2C</t>
        </is>
      </c>
      <c r="M380" s="24" t="n">
        <v>20</v>
      </c>
      <c r="N380" s="22" t="inlineStr">
        <is>
          <t>E-Commerce Dropship</t>
        </is>
      </c>
      <c r="O380" s="22" t="inlineStr">
        <is>
          <t>Udupi</t>
        </is>
      </c>
      <c r="P380" s="22" t="inlineStr">
        <is>
          <t>KVI</t>
        </is>
      </c>
      <c r="Q380" s="22" t="inlineStr">
        <is>
          <t>Cashew</t>
        </is>
      </c>
      <c r="R380" s="25">
        <f>IF(Config!$B$4&gt;0,M380/Config!$B$4,0)</f>
        <v/>
      </c>
      <c r="S380" s="25">
        <f>IF(Config!$B$4&gt;0,K380/Config!$B$4,0)</f>
        <v/>
      </c>
      <c r="T380" s="25">
        <f>R380*Config!$B$7</f>
        <v/>
      </c>
      <c r="U380" s="25">
        <f>S380*Config!$B$7</f>
        <v/>
      </c>
      <c r="V380" s="25" t="n">
        <v>0</v>
      </c>
      <c r="W380" s="25" t="n">
        <v>0</v>
      </c>
      <c r="X380" s="26">
        <f>IF(T380&gt;0,V380/T380,0)</f>
        <v/>
      </c>
      <c r="Y380" s="26">
        <f>IF(U380&gt;0,W380/U380,0)</f>
        <v/>
      </c>
      <c r="Z380" s="25">
        <f>T380-V380</f>
        <v/>
      </c>
      <c r="AA380" s="25">
        <f>U380-W380</f>
        <v/>
      </c>
      <c r="AB380" s="25">
        <f>IF(Config!$B$7&gt;0,(V380/Config!$B$7)*Config!$B$4,0)</f>
        <v/>
      </c>
      <c r="AC380" s="25">
        <f>IF(Config!$B$7&gt;0,(W380/Config!$B$7)*Config!$B$4,0)</f>
        <v/>
      </c>
    </row>
    <row r="381" hidden="1" outlineLevel="1">
      <c r="A381" s="22" t="inlineStr">
        <is>
          <t>May</t>
        </is>
      </c>
      <c r="B381" s="22" t="n">
        <v>2026</v>
      </c>
      <c r="C381" s="22" t="inlineStr">
        <is>
          <t>25-04-2026</t>
        </is>
      </c>
      <c r="D381" s="23" t="n">
        <v>0.6584375</v>
      </c>
      <c r="E381" s="22" t="inlineStr">
        <is>
          <t>Apricot_2-2540</t>
        </is>
      </c>
      <c r="F381" s="22" t="inlineStr">
        <is>
          <t>FG</t>
        </is>
      </c>
      <c r="G381" s="22" t="inlineStr">
        <is>
          <t>Apricots</t>
        </is>
      </c>
      <c r="H381" s="22" t="inlineStr">
        <is>
          <t>Premium Turkish Dried Apricot Farmley Standee Pouch 200 g</t>
        </is>
      </c>
      <c r="I381" s="22" t="inlineStr">
        <is>
          <t>Premium Turkish Dried Apricot</t>
        </is>
      </c>
      <c r="J381" s="24" t="n">
        <v>0.2</v>
      </c>
      <c r="K381" s="24" t="n">
        <v>80</v>
      </c>
      <c r="L381" s="22" t="inlineStr">
        <is>
          <t>Meesho B2C</t>
        </is>
      </c>
      <c r="M381" s="24" t="n">
        <v>16</v>
      </c>
      <c r="N381" s="22" t="inlineStr">
        <is>
          <t>E-Commerce Dropship</t>
        </is>
      </c>
      <c r="O381" s="22" t="inlineStr">
        <is>
          <t>Indore</t>
        </is>
      </c>
      <c r="P381" s="22" t="inlineStr">
        <is>
          <t>KVI</t>
        </is>
      </c>
      <c r="Q381" s="22" t="inlineStr">
        <is>
          <t>Apricots</t>
        </is>
      </c>
      <c r="R381" s="25">
        <f>IF(Config!$B$4&gt;0,M381/Config!$B$4,0)</f>
        <v/>
      </c>
      <c r="S381" s="25">
        <f>IF(Config!$B$4&gt;0,K381/Config!$B$4,0)</f>
        <v/>
      </c>
      <c r="T381" s="25">
        <f>R381*Config!$B$7</f>
        <v/>
      </c>
      <c r="U381" s="25">
        <f>S381*Config!$B$7</f>
        <v/>
      </c>
      <c r="V381" s="25" t="n">
        <v>0</v>
      </c>
      <c r="W381" s="25" t="n">
        <v>0</v>
      </c>
      <c r="X381" s="26">
        <f>IF(T381&gt;0,V381/T381,0)</f>
        <v/>
      </c>
      <c r="Y381" s="26">
        <f>IF(U381&gt;0,W381/U381,0)</f>
        <v/>
      </c>
      <c r="Z381" s="25">
        <f>T381-V381</f>
        <v/>
      </c>
      <c r="AA381" s="25">
        <f>U381-W381</f>
        <v/>
      </c>
      <c r="AB381" s="25">
        <f>IF(Config!$B$7&gt;0,(V381/Config!$B$7)*Config!$B$4,0)</f>
        <v/>
      </c>
      <c r="AC381" s="25">
        <f>IF(Config!$B$7&gt;0,(W381/Config!$B$7)*Config!$B$4,0)</f>
        <v/>
      </c>
    </row>
    <row r="382" hidden="1" outlineLevel="1">
      <c r="A382" s="22" t="inlineStr">
        <is>
          <t>May</t>
        </is>
      </c>
      <c r="B382" s="22" t="n">
        <v>2026</v>
      </c>
      <c r="C382" s="22" t="inlineStr">
        <is>
          <t>25-04-2026</t>
        </is>
      </c>
      <c r="D382" s="23" t="n">
        <v>0.6584375</v>
      </c>
      <c r="E382" s="22" t="inlineStr">
        <is>
          <t>Almonds_1-1992</t>
        </is>
      </c>
      <c r="F382" s="22" t="inlineStr">
        <is>
          <t>FG</t>
        </is>
      </c>
      <c r="G382" s="22" t="inlineStr">
        <is>
          <t>Almonds</t>
        </is>
      </c>
      <c r="H382" s="22" t="inlineStr">
        <is>
          <t>Premium California Almonds Farmley Standee Pouch 250 g</t>
        </is>
      </c>
      <c r="I382" s="22" t="inlineStr">
        <is>
          <t>Premium California Almonds</t>
        </is>
      </c>
      <c r="J382" s="24" t="n">
        <v>0.25</v>
      </c>
      <c r="K382" s="24" t="n">
        <v>180</v>
      </c>
      <c r="L382" s="22" t="inlineStr">
        <is>
          <t>Meesho B2C</t>
        </is>
      </c>
      <c r="M382" s="24" t="n">
        <v>45</v>
      </c>
      <c r="N382" s="22" t="inlineStr">
        <is>
          <t>E-Commerce Dropship</t>
        </is>
      </c>
      <c r="O382" s="22" t="inlineStr">
        <is>
          <t>Indore</t>
        </is>
      </c>
      <c r="P382" s="22" t="inlineStr">
        <is>
          <t>KVI</t>
        </is>
      </c>
      <c r="Q382" s="22" t="inlineStr">
        <is>
          <t>Almonds</t>
        </is>
      </c>
      <c r="R382" s="25">
        <f>IF(Config!$B$4&gt;0,M382/Config!$B$4,0)</f>
        <v/>
      </c>
      <c r="S382" s="25">
        <f>IF(Config!$B$4&gt;0,K382/Config!$B$4,0)</f>
        <v/>
      </c>
      <c r="T382" s="25">
        <f>R382*Config!$B$7</f>
        <v/>
      </c>
      <c r="U382" s="25">
        <f>S382*Config!$B$7</f>
        <v/>
      </c>
      <c r="V382" s="25" t="n">
        <v>0</v>
      </c>
      <c r="W382" s="25" t="n">
        <v>0</v>
      </c>
      <c r="X382" s="26">
        <f>IF(T382&gt;0,V382/T382,0)</f>
        <v/>
      </c>
      <c r="Y382" s="26">
        <f>IF(U382&gt;0,W382/U382,0)</f>
        <v/>
      </c>
      <c r="Z382" s="25">
        <f>T382-V382</f>
        <v/>
      </c>
      <c r="AA382" s="25">
        <f>U382-W382</f>
        <v/>
      </c>
      <c r="AB382" s="25">
        <f>IF(Config!$B$7&gt;0,(V382/Config!$B$7)*Config!$B$4,0)</f>
        <v/>
      </c>
      <c r="AC382" s="25">
        <f>IF(Config!$B$7&gt;0,(W382/Config!$B$7)*Config!$B$4,0)</f>
        <v/>
      </c>
    </row>
    <row r="383" hidden="1" outlineLevel="1">
      <c r="A383" s="22" t="inlineStr">
        <is>
          <t>May</t>
        </is>
      </c>
      <c r="B383" s="22" t="n">
        <v>2026</v>
      </c>
      <c r="C383" s="22" t="inlineStr">
        <is>
          <t>25-04-2026</t>
        </is>
      </c>
      <c r="D383" s="23" t="n">
        <v>0.6584375</v>
      </c>
      <c r="E383" s="22" t="inlineStr">
        <is>
          <t>Almonds_1-194</t>
        </is>
      </c>
      <c r="F383" s="22" t="inlineStr">
        <is>
          <t>FG</t>
        </is>
      </c>
      <c r="G383" s="22" t="inlineStr">
        <is>
          <t>Almonds</t>
        </is>
      </c>
      <c r="H383" s="22" t="inlineStr">
        <is>
          <t>Popular California Almonds Farmley Standee Pouch 250 g</t>
        </is>
      </c>
      <c r="I383" s="22" t="inlineStr">
        <is>
          <t>Popular California Almonds</t>
        </is>
      </c>
      <c r="J383" s="24" t="n">
        <v>0.25</v>
      </c>
      <c r="K383" s="24" t="n">
        <v>100</v>
      </c>
      <c r="L383" s="22" t="inlineStr">
        <is>
          <t>Meesho B2C</t>
        </is>
      </c>
      <c r="M383" s="24" t="n">
        <v>25</v>
      </c>
      <c r="N383" s="22" t="inlineStr">
        <is>
          <t>E-Commerce Dropship</t>
        </is>
      </c>
      <c r="O383" s="22" t="inlineStr">
        <is>
          <t>Indore</t>
        </is>
      </c>
      <c r="P383" s="22" t="inlineStr">
        <is>
          <t>KVI</t>
        </is>
      </c>
      <c r="Q383" s="22" t="inlineStr">
        <is>
          <t>Almonds</t>
        </is>
      </c>
      <c r="R383" s="25">
        <f>IF(Config!$B$4&gt;0,M383/Config!$B$4,0)</f>
        <v/>
      </c>
      <c r="S383" s="25">
        <f>IF(Config!$B$4&gt;0,K383/Config!$B$4,0)</f>
        <v/>
      </c>
      <c r="T383" s="25">
        <f>R383*Config!$B$7</f>
        <v/>
      </c>
      <c r="U383" s="25">
        <f>S383*Config!$B$7</f>
        <v/>
      </c>
      <c r="V383" s="25" t="n">
        <v>0</v>
      </c>
      <c r="W383" s="25" t="n">
        <v>0</v>
      </c>
      <c r="X383" s="26">
        <f>IF(T383&gt;0,V383/T383,0)</f>
        <v/>
      </c>
      <c r="Y383" s="26">
        <f>IF(U383&gt;0,W383/U383,0)</f>
        <v/>
      </c>
      <c r="Z383" s="25">
        <f>T383-V383</f>
        <v/>
      </c>
      <c r="AA383" s="25">
        <f>U383-W383</f>
        <v/>
      </c>
      <c r="AB383" s="25">
        <f>IF(Config!$B$7&gt;0,(V383/Config!$B$7)*Config!$B$4,0)</f>
        <v/>
      </c>
      <c r="AC383" s="25">
        <f>IF(Config!$B$7&gt;0,(W383/Config!$B$7)*Config!$B$4,0)</f>
        <v/>
      </c>
    </row>
    <row r="384" hidden="1" outlineLevel="1">
      <c r="A384" s="22" t="inlineStr">
        <is>
          <t>May</t>
        </is>
      </c>
      <c r="B384" s="22" t="n">
        <v>2026</v>
      </c>
      <c r="C384" s="22" t="inlineStr">
        <is>
          <t>25-04-2026</t>
        </is>
      </c>
      <c r="D384" s="23" t="n">
        <v>0.6584375</v>
      </c>
      <c r="E384" s="22" t="inlineStr">
        <is>
          <t>Almonds_1-1750</t>
        </is>
      </c>
      <c r="F384" s="22" t="inlineStr">
        <is>
          <t>FG</t>
        </is>
      </c>
      <c r="G384" s="22" t="inlineStr">
        <is>
          <t>Almonds</t>
        </is>
      </c>
      <c r="H384" s="22" t="inlineStr">
        <is>
          <t>Popular California Almonds Farmley Standee Pouch 500 g</t>
        </is>
      </c>
      <c r="I384" s="22" t="inlineStr">
        <is>
          <t>Popular California Almonds</t>
        </is>
      </c>
      <c r="J384" s="24" t="n">
        <v>0.5</v>
      </c>
      <c r="K384" s="24" t="n">
        <v>300</v>
      </c>
      <c r="L384" s="22" t="inlineStr">
        <is>
          <t>Meesho B2C</t>
        </is>
      </c>
      <c r="M384" s="24" t="n">
        <v>150</v>
      </c>
      <c r="N384" s="22" t="inlineStr">
        <is>
          <t>E-Commerce Dropship</t>
        </is>
      </c>
      <c r="O384" s="22" t="inlineStr">
        <is>
          <t>Indore</t>
        </is>
      </c>
      <c r="P384" s="22" t="inlineStr">
        <is>
          <t>KVI</t>
        </is>
      </c>
      <c r="Q384" s="22" t="inlineStr">
        <is>
          <t>Almonds</t>
        </is>
      </c>
      <c r="R384" s="25">
        <f>IF(Config!$B$4&gt;0,M384/Config!$B$4,0)</f>
        <v/>
      </c>
      <c r="S384" s="25">
        <f>IF(Config!$B$4&gt;0,K384/Config!$B$4,0)</f>
        <v/>
      </c>
      <c r="T384" s="25">
        <f>R384*Config!$B$7</f>
        <v/>
      </c>
      <c r="U384" s="25">
        <f>S384*Config!$B$7</f>
        <v/>
      </c>
      <c r="V384" s="25" t="n">
        <v>0</v>
      </c>
      <c r="W384" s="25" t="n">
        <v>0</v>
      </c>
      <c r="X384" s="26">
        <f>IF(T384&gt;0,V384/T384,0)</f>
        <v/>
      </c>
      <c r="Y384" s="26">
        <f>IF(U384&gt;0,W384/U384,0)</f>
        <v/>
      </c>
      <c r="Z384" s="25">
        <f>T384-V384</f>
        <v/>
      </c>
      <c r="AA384" s="25">
        <f>U384-W384</f>
        <v/>
      </c>
      <c r="AB384" s="25">
        <f>IF(Config!$B$7&gt;0,(V384/Config!$B$7)*Config!$B$4,0)</f>
        <v/>
      </c>
      <c r="AC384" s="25">
        <f>IF(Config!$B$7&gt;0,(W384/Config!$B$7)*Config!$B$4,0)</f>
        <v/>
      </c>
    </row>
    <row r="385">
      <c r="A385" s="17" t="inlineStr">
        <is>
          <t>May</t>
        </is>
      </c>
      <c r="B385" s="17" t="n">
        <v>2026</v>
      </c>
      <c r="C385" s="17" t="inlineStr">
        <is>
          <t>30-04-2026</t>
        </is>
      </c>
      <c r="D385" s="18" t="n">
        <v>0.6903819444444445</v>
      </c>
      <c r="E385" s="17" t="inlineStr">
        <is>
          <t>Multiple</t>
        </is>
      </c>
      <c r="F385" s="17" t="inlineStr">
        <is>
          <t>FG</t>
        </is>
      </c>
      <c r="G385" s="17" t="inlineStr">
        <is>
          <t>Roasted &amp; Flavoured Makhana</t>
        </is>
      </c>
      <c r="H385" s="17" t="inlineStr">
        <is>
          <t>Amazon Retail India</t>
        </is>
      </c>
      <c r="I385" s="17" t="inlineStr">
        <is>
          <t>Prasadam Roasted Makhana</t>
        </is>
      </c>
      <c r="J385" s="19" t="n">
        <v>0.083</v>
      </c>
      <c r="K385" s="19" t="n">
        <v>171328</v>
      </c>
      <c r="L385" s="17" t="inlineStr">
        <is>
          <t>Amazon Retail India Private Limited</t>
        </is>
      </c>
      <c r="M385" s="19" t="n">
        <v>41850.01</v>
      </c>
      <c r="N385" s="17" t="inlineStr">
        <is>
          <t>Amazon Retail India</t>
        </is>
      </c>
      <c r="O385" s="17" t="inlineStr">
        <is>
          <t>Multiple</t>
        </is>
      </c>
      <c r="P385" s="17" t="inlineStr">
        <is>
          <t>Value Added</t>
        </is>
      </c>
      <c r="Q385" s="17" t="inlineStr">
        <is>
          <t>Roasted &amp; Flavoured Makhana</t>
        </is>
      </c>
      <c r="R385" s="20">
        <f>IF(Config!$B$4&gt;0,M385/Config!$B$4,0)</f>
        <v/>
      </c>
      <c r="S385" s="20">
        <f>IF(Config!$B$4&gt;0,K385/Config!$B$4,0)</f>
        <v/>
      </c>
      <c r="T385" s="20">
        <f>R385*Config!$B$7</f>
        <v/>
      </c>
      <c r="U385" s="20">
        <f>S385*Config!$B$7</f>
        <v/>
      </c>
      <c r="V385" s="20" t="n">
        <v>23912.35</v>
      </c>
      <c r="W385" s="20" t="n">
        <v>93090</v>
      </c>
      <c r="X385" s="21">
        <f>IF(T385&gt;0,V385/T385,0)</f>
        <v/>
      </c>
      <c r="Y385" s="21">
        <f>IF(U385&gt;0,W385/U385,0)</f>
        <v/>
      </c>
      <c r="Z385" s="20">
        <f>T385-V385</f>
        <v/>
      </c>
      <c r="AA385" s="20">
        <f>U385-W385</f>
        <v/>
      </c>
      <c r="AB385" s="20">
        <f>IF(Config!$B$7&gt;0,(V385/Config!$B$7)*Config!$B$4,0)</f>
        <v/>
      </c>
      <c r="AC385" s="20">
        <f>IF(Config!$B$7&gt;0,(W385/Config!$B$7)*Config!$B$4,0)</f>
        <v/>
      </c>
    </row>
    <row r="386" hidden="1" outlineLevel="1">
      <c r="A386" s="22" t="inlineStr">
        <is>
          <t>May</t>
        </is>
      </c>
      <c r="B386" s="22" t="n">
        <v>2026</v>
      </c>
      <c r="C386" s="22" t="inlineStr">
        <is>
          <t>30-04-2026</t>
        </is>
      </c>
      <c r="D386" s="23" t="n">
        <v>0.6903819444444445</v>
      </c>
      <c r="E386" s="22" t="inlineStr">
        <is>
          <t>Makhana_7-30165</t>
        </is>
      </c>
      <c r="F386" s="22" t="inlineStr">
        <is>
          <t>FG</t>
        </is>
      </c>
      <c r="G386" s="22" t="inlineStr">
        <is>
          <t>Roasted &amp; Flavoured Makhana</t>
        </is>
      </c>
      <c r="H386" s="22" t="inlineStr">
        <is>
          <t>Roasted &amp; Flavored Makhana - Cream N Onion Farmley Composite Jar 83 g</t>
        </is>
      </c>
      <c r="I386" s="22" t="inlineStr">
        <is>
          <t>Prasadam Roasted Makhana</t>
        </is>
      </c>
      <c r="J386" s="24" t="n">
        <v>0.083</v>
      </c>
      <c r="K386" s="24" t="n">
        <v>1479</v>
      </c>
      <c r="L386" s="22" t="inlineStr">
        <is>
          <t>Amazon Retail India Private Limited</t>
        </is>
      </c>
      <c r="M386" s="24" t="n">
        <v>122.76</v>
      </c>
      <c r="N386" s="22" t="inlineStr">
        <is>
          <t>Amazon Retail India</t>
        </is>
      </c>
      <c r="O386" s="22" t="inlineStr">
        <is>
          <t>Purnea</t>
        </is>
      </c>
      <c r="P386" s="22" t="inlineStr">
        <is>
          <t>Value Added</t>
        </is>
      </c>
      <c r="Q386" s="22" t="inlineStr">
        <is>
          <t>Roasted &amp; Flavoured Makhana</t>
        </is>
      </c>
      <c r="R386" s="25">
        <f>IF(Config!$B$4&gt;0,M386/Config!$B$4,0)</f>
        <v/>
      </c>
      <c r="S386" s="25">
        <f>IF(Config!$B$4&gt;0,K386/Config!$B$4,0)</f>
        <v/>
      </c>
      <c r="T386" s="25">
        <f>R386*Config!$B$7</f>
        <v/>
      </c>
      <c r="U386" s="25">
        <f>S386*Config!$B$7</f>
        <v/>
      </c>
      <c r="V386" s="25" t="n">
        <v>0</v>
      </c>
      <c r="W386" s="25" t="n">
        <v>0</v>
      </c>
      <c r="X386" s="26">
        <f>IF(T386&gt;0,V386/T386,0)</f>
        <v/>
      </c>
      <c r="Y386" s="26">
        <f>IF(U386&gt;0,W386/U386,0)</f>
        <v/>
      </c>
      <c r="Z386" s="25">
        <f>T386-V386</f>
        <v/>
      </c>
      <c r="AA386" s="25">
        <f>U386-W386</f>
        <v/>
      </c>
      <c r="AB386" s="25">
        <f>IF(Config!$B$7&gt;0,(V386/Config!$B$7)*Config!$B$4,0)</f>
        <v/>
      </c>
      <c r="AC386" s="25">
        <f>IF(Config!$B$7&gt;0,(W386/Config!$B$7)*Config!$B$4,0)</f>
        <v/>
      </c>
    </row>
    <row r="387" hidden="1" outlineLevel="1">
      <c r="A387" s="22" t="inlineStr">
        <is>
          <t>May</t>
        </is>
      </c>
      <c r="B387" s="22" t="n">
        <v>2026</v>
      </c>
      <c r="C387" s="22" t="inlineStr">
        <is>
          <t>30-04-2026</t>
        </is>
      </c>
      <c r="D387" s="23" t="n">
        <v>0.6903819444444445</v>
      </c>
      <c r="E387" s="22" t="inlineStr">
        <is>
          <t>Makhana_7-30163</t>
        </is>
      </c>
      <c r="F387" s="22" t="inlineStr">
        <is>
          <t>FG</t>
        </is>
      </c>
      <c r="G387" s="22" t="inlineStr">
        <is>
          <t>Roasted &amp; Flavoured Makhana</t>
        </is>
      </c>
      <c r="H387" s="22" t="inlineStr">
        <is>
          <t>Roasted &amp; Flavored Makhana - Tangy Tomato Farmley Composite Jar 83 g</t>
        </is>
      </c>
      <c r="I387" s="22" t="inlineStr">
        <is>
          <t>Prasadam Roasted Makhana</t>
        </is>
      </c>
      <c r="J387" s="24" t="n">
        <v>0.083</v>
      </c>
      <c r="K387" s="24" t="n">
        <v>1225</v>
      </c>
      <c r="L387" s="22" t="inlineStr">
        <is>
          <t>Amazon Retail India Private Limited</t>
        </is>
      </c>
      <c r="M387" s="24" t="n">
        <v>101.67</v>
      </c>
      <c r="N387" s="22" t="inlineStr">
        <is>
          <t>Amazon Retail India</t>
        </is>
      </c>
      <c r="O387" s="22" t="inlineStr">
        <is>
          <t>Purnea</t>
        </is>
      </c>
      <c r="P387" s="22" t="inlineStr">
        <is>
          <t>Value Added</t>
        </is>
      </c>
      <c r="Q387" s="22" t="inlineStr">
        <is>
          <t>Roasted &amp; Flavoured Makhana</t>
        </is>
      </c>
      <c r="R387" s="25">
        <f>IF(Config!$B$4&gt;0,M387/Config!$B$4,0)</f>
        <v/>
      </c>
      <c r="S387" s="25">
        <f>IF(Config!$B$4&gt;0,K387/Config!$B$4,0)</f>
        <v/>
      </c>
      <c r="T387" s="25">
        <f>R387*Config!$B$7</f>
        <v/>
      </c>
      <c r="U387" s="25">
        <f>S387*Config!$B$7</f>
        <v/>
      </c>
      <c r="V387" s="25" t="n">
        <v>0</v>
      </c>
      <c r="W387" s="25" t="n">
        <v>0</v>
      </c>
      <c r="X387" s="26">
        <f>IF(T387&gt;0,V387/T387,0)</f>
        <v/>
      </c>
      <c r="Y387" s="26">
        <f>IF(U387&gt;0,W387/U387,0)</f>
        <v/>
      </c>
      <c r="Z387" s="25">
        <f>T387-V387</f>
        <v/>
      </c>
      <c r="AA387" s="25">
        <f>U387-W387</f>
        <v/>
      </c>
      <c r="AB387" s="25">
        <f>IF(Config!$B$7&gt;0,(V387/Config!$B$7)*Config!$B$4,0)</f>
        <v/>
      </c>
      <c r="AC387" s="25">
        <f>IF(Config!$B$7&gt;0,(W387/Config!$B$7)*Config!$B$4,0)</f>
        <v/>
      </c>
    </row>
    <row r="388" hidden="1" outlineLevel="1">
      <c r="A388" s="22" t="inlineStr">
        <is>
          <t>May</t>
        </is>
      </c>
      <c r="B388" s="22" t="n">
        <v>2026</v>
      </c>
      <c r="C388" s="22" t="inlineStr">
        <is>
          <t>29-04-2026</t>
        </is>
      </c>
      <c r="D388" s="23" t="n">
        <v>0.6203703703703703</v>
      </c>
      <c r="E388" s="22" t="inlineStr">
        <is>
          <t>Makhana_7-30042</t>
        </is>
      </c>
      <c r="F388" s="22" t="inlineStr">
        <is>
          <t>FG</t>
        </is>
      </c>
      <c r="G388" s="22" t="inlineStr">
        <is>
          <t>Makhana Raw</t>
        </is>
      </c>
      <c r="H388" s="22" t="inlineStr">
        <is>
          <t>Prasadam Makhana Farmley Center Seal Pouch 250g</t>
        </is>
      </c>
      <c r="I388" s="22" t="inlineStr">
        <is>
          <t>Prasadam Makhana</t>
        </is>
      </c>
      <c r="J388" s="24" t="n">
        <v>0.25</v>
      </c>
      <c r="K388" s="24" t="n">
        <v>4514</v>
      </c>
      <c r="L388" s="22" t="inlineStr">
        <is>
          <t>Amazon Retail India Private Limited</t>
        </is>
      </c>
      <c r="M388" s="24" t="n">
        <v>1128.5</v>
      </c>
      <c r="N388" s="22" t="inlineStr">
        <is>
          <t>Amazon Retail India</t>
        </is>
      </c>
      <c r="O388" s="22" t="inlineStr">
        <is>
          <t>Purnea</t>
        </is>
      </c>
      <c r="P388" s="22" t="inlineStr">
        <is>
          <t>KVI</t>
        </is>
      </c>
      <c r="Q388" s="22" t="inlineStr">
        <is>
          <t>Makhana Raw</t>
        </is>
      </c>
      <c r="R388" s="25">
        <f>IF(Config!$B$4&gt;0,M388/Config!$B$4,0)</f>
        <v/>
      </c>
      <c r="S388" s="25">
        <f>IF(Config!$B$4&gt;0,K388/Config!$B$4,0)</f>
        <v/>
      </c>
      <c r="T388" s="25">
        <f>R388*Config!$B$7</f>
        <v/>
      </c>
      <c r="U388" s="25">
        <f>S388*Config!$B$7</f>
        <v/>
      </c>
      <c r="V388" s="25" t="n">
        <v>24</v>
      </c>
      <c r="W388" s="25" t="n">
        <v>96</v>
      </c>
      <c r="X388" s="26">
        <f>IF(T388&gt;0,V388/T388,0)</f>
        <v/>
      </c>
      <c r="Y388" s="26">
        <f>IF(U388&gt;0,W388/U388,0)</f>
        <v/>
      </c>
      <c r="Z388" s="25">
        <f>T388-V388</f>
        <v/>
      </c>
      <c r="AA388" s="25">
        <f>U388-W388</f>
        <v/>
      </c>
      <c r="AB388" s="25">
        <f>IF(Config!$B$7&gt;0,(V388/Config!$B$7)*Config!$B$4,0)</f>
        <v/>
      </c>
      <c r="AC388" s="25">
        <f>IF(Config!$B$7&gt;0,(W388/Config!$B$7)*Config!$B$4,0)</f>
        <v/>
      </c>
    </row>
    <row r="389" hidden="1" outlineLevel="1">
      <c r="A389" s="22" t="inlineStr">
        <is>
          <t>May</t>
        </is>
      </c>
      <c r="B389" s="22" t="n">
        <v>2026</v>
      </c>
      <c r="C389" s="22" t="inlineStr">
        <is>
          <t>30-04-2026</t>
        </is>
      </c>
      <c r="D389" s="23" t="n">
        <v>0.739988425925926</v>
      </c>
      <c r="E389" s="22" t="inlineStr">
        <is>
          <t>Makhana_7-30184</t>
        </is>
      </c>
      <c r="F389" s="22" t="inlineStr">
        <is>
          <t>FG</t>
        </is>
      </c>
      <c r="G389" s="22" t="inlineStr">
        <is>
          <t>Roasted &amp; Flavoured Makhana</t>
        </is>
      </c>
      <c r="H389" s="22" t="inlineStr">
        <is>
          <t>Roasted &amp; Flavored Makhana - Tangy Tomato Farmley Composite Jar 83 g - Pack of 2</t>
        </is>
      </c>
      <c r="I389" s="22" t="inlineStr">
        <is>
          <t>Prasadam Roasted Makhana</t>
        </is>
      </c>
      <c r="J389" s="24" t="n">
        <v>0.166</v>
      </c>
      <c r="K389" s="24" t="n">
        <v>259</v>
      </c>
      <c r="L389" s="22" t="inlineStr">
        <is>
          <t>Amazon Retail India Private Limited</t>
        </is>
      </c>
      <c r="M389" s="24" t="n">
        <v>42.99</v>
      </c>
      <c r="N389" s="22" t="inlineStr">
        <is>
          <t>Amazon Retail India</t>
        </is>
      </c>
      <c r="O389" s="22" t="inlineStr">
        <is>
          <t>Purnea</t>
        </is>
      </c>
      <c r="P389" s="22" t="inlineStr">
        <is>
          <t>Value Added</t>
        </is>
      </c>
      <c r="Q389" s="22" t="inlineStr"/>
      <c r="R389" s="25">
        <f>IF(Config!$B$4&gt;0,M389/Config!$B$4,0)</f>
        <v/>
      </c>
      <c r="S389" s="25">
        <f>IF(Config!$B$4&gt;0,K389/Config!$B$4,0)</f>
        <v/>
      </c>
      <c r="T389" s="25">
        <f>R389*Config!$B$7</f>
        <v/>
      </c>
      <c r="U389" s="25">
        <f>S389*Config!$B$7</f>
        <v/>
      </c>
      <c r="V389" s="25" t="n">
        <v>0</v>
      </c>
      <c r="W389" s="25" t="n">
        <v>0</v>
      </c>
      <c r="X389" s="26">
        <f>IF(T389&gt;0,V389/T389,0)</f>
        <v/>
      </c>
      <c r="Y389" s="26">
        <f>IF(U389&gt;0,W389/U389,0)</f>
        <v/>
      </c>
      <c r="Z389" s="25">
        <f>T389-V389</f>
        <v/>
      </c>
      <c r="AA389" s="25">
        <f>U389-W389</f>
        <v/>
      </c>
      <c r="AB389" s="25">
        <f>IF(Config!$B$7&gt;0,(V389/Config!$B$7)*Config!$B$4,0)</f>
        <v/>
      </c>
      <c r="AC389" s="25">
        <f>IF(Config!$B$7&gt;0,(W389/Config!$B$7)*Config!$B$4,0)</f>
        <v/>
      </c>
    </row>
    <row r="390" hidden="1" outlineLevel="1">
      <c r="A390" s="22" t="inlineStr">
        <is>
          <t>May</t>
        </is>
      </c>
      <c r="B390" s="22" t="n">
        <v>2026</v>
      </c>
      <c r="C390" s="22" t="inlineStr">
        <is>
          <t>30-04-2026</t>
        </is>
      </c>
      <c r="D390" s="23" t="n">
        <v>0.6903819444444445</v>
      </c>
      <c r="E390" s="22" t="inlineStr">
        <is>
          <t>Makhana_7-30185</t>
        </is>
      </c>
      <c r="F390" s="22" t="inlineStr">
        <is>
          <t>FG</t>
        </is>
      </c>
      <c r="G390" s="22" t="inlineStr">
        <is>
          <t>Roasted &amp; Flavoured Makhana</t>
        </is>
      </c>
      <c r="H390" s="22" t="inlineStr">
        <is>
          <t>Roasted &amp; Flavored Makhana - Peri Peri Farmley Composite Jar 83 g - Pack of 2</t>
        </is>
      </c>
      <c r="I390" s="22" t="inlineStr">
        <is>
          <t>Prasadam Roasted Makhana</t>
        </is>
      </c>
      <c r="J390" s="24" t="n">
        <v>0.166</v>
      </c>
      <c r="K390" s="24" t="n">
        <v>342</v>
      </c>
      <c r="L390" s="22" t="inlineStr">
        <is>
          <t>Amazon Retail India Private Limited</t>
        </is>
      </c>
      <c r="M390" s="24" t="n">
        <v>56.77</v>
      </c>
      <c r="N390" s="22" t="inlineStr">
        <is>
          <t>Amazon Retail India</t>
        </is>
      </c>
      <c r="O390" s="22" t="inlineStr">
        <is>
          <t>Purnea</t>
        </is>
      </c>
      <c r="P390" s="22" t="inlineStr">
        <is>
          <t>Value Added</t>
        </is>
      </c>
      <c r="Q390" s="22" t="inlineStr"/>
      <c r="R390" s="25">
        <f>IF(Config!$B$4&gt;0,M390/Config!$B$4,0)</f>
        <v/>
      </c>
      <c r="S390" s="25">
        <f>IF(Config!$B$4&gt;0,K390/Config!$B$4,0)</f>
        <v/>
      </c>
      <c r="T390" s="25">
        <f>R390*Config!$B$7</f>
        <v/>
      </c>
      <c r="U390" s="25">
        <f>S390*Config!$B$7</f>
        <v/>
      </c>
      <c r="V390" s="25" t="n">
        <v>0</v>
      </c>
      <c r="W390" s="25" t="n">
        <v>0</v>
      </c>
      <c r="X390" s="26">
        <f>IF(T390&gt;0,V390/T390,0)</f>
        <v/>
      </c>
      <c r="Y390" s="26">
        <f>IF(U390&gt;0,W390/U390,0)</f>
        <v/>
      </c>
      <c r="Z390" s="25">
        <f>T390-V390</f>
        <v/>
      </c>
      <c r="AA390" s="25">
        <f>U390-W390</f>
        <v/>
      </c>
      <c r="AB390" s="25">
        <f>IF(Config!$B$7&gt;0,(V390/Config!$B$7)*Config!$B$4,0)</f>
        <v/>
      </c>
      <c r="AC390" s="25">
        <f>IF(Config!$B$7&gt;0,(W390/Config!$B$7)*Config!$B$4,0)</f>
        <v/>
      </c>
    </row>
    <row r="391" hidden="1" outlineLevel="1">
      <c r="A391" s="22" t="inlineStr">
        <is>
          <t>May</t>
        </is>
      </c>
      <c r="B391" s="22" t="n">
        <v>2026</v>
      </c>
      <c r="C391" s="22" t="inlineStr">
        <is>
          <t>30-04-2026</t>
        </is>
      </c>
      <c r="D391" s="23" t="n">
        <v>0.6903819444444445</v>
      </c>
      <c r="E391" s="22" t="inlineStr">
        <is>
          <t>Makhana_7-30161</t>
        </is>
      </c>
      <c r="F391" s="22" t="inlineStr">
        <is>
          <t>FG</t>
        </is>
      </c>
      <c r="G391" s="22" t="inlineStr">
        <is>
          <t>Roasted &amp; Flavoured Makhana</t>
        </is>
      </c>
      <c r="H391" s="22" t="inlineStr">
        <is>
          <t>Roasted &amp; Flavoured Makhana - Cheddar Cheese Farmley Composite Jar 83 g</t>
        </is>
      </c>
      <c r="I391" s="22" t="inlineStr">
        <is>
          <t>Prasadam Roasted Makhana</t>
        </is>
      </c>
      <c r="J391" s="24" t="n">
        <v>0.083</v>
      </c>
      <c r="K391" s="24" t="n">
        <v>1097</v>
      </c>
      <c r="L391" s="22" t="inlineStr">
        <is>
          <t>Amazon Retail India Private Limited</t>
        </is>
      </c>
      <c r="M391" s="24" t="n">
        <v>91.05</v>
      </c>
      <c r="N391" s="22" t="inlineStr">
        <is>
          <t>Amazon Retail India</t>
        </is>
      </c>
      <c r="O391" s="22" t="inlineStr">
        <is>
          <t>Purnea</t>
        </is>
      </c>
      <c r="P391" s="22" t="inlineStr">
        <is>
          <t>Value Added</t>
        </is>
      </c>
      <c r="Q391" s="22" t="inlineStr">
        <is>
          <t>Roasted &amp; Flavoured Makhana</t>
        </is>
      </c>
      <c r="R391" s="25">
        <f>IF(Config!$B$4&gt;0,M391/Config!$B$4,0)</f>
        <v/>
      </c>
      <c r="S391" s="25">
        <f>IF(Config!$B$4&gt;0,K391/Config!$B$4,0)</f>
        <v/>
      </c>
      <c r="T391" s="25">
        <f>R391*Config!$B$7</f>
        <v/>
      </c>
      <c r="U391" s="25">
        <f>S391*Config!$B$7</f>
        <v/>
      </c>
      <c r="V391" s="25" t="n">
        <v>0</v>
      </c>
      <c r="W391" s="25" t="n">
        <v>0</v>
      </c>
      <c r="X391" s="26">
        <f>IF(T391&gt;0,V391/T391,0)</f>
        <v/>
      </c>
      <c r="Y391" s="26">
        <f>IF(U391&gt;0,W391/U391,0)</f>
        <v/>
      </c>
      <c r="Z391" s="25">
        <f>T391-V391</f>
        <v/>
      </c>
      <c r="AA391" s="25">
        <f>U391-W391</f>
        <v/>
      </c>
      <c r="AB391" s="25">
        <f>IF(Config!$B$7&gt;0,(V391/Config!$B$7)*Config!$B$4,0)</f>
        <v/>
      </c>
      <c r="AC391" s="25">
        <f>IF(Config!$B$7&gt;0,(W391/Config!$B$7)*Config!$B$4,0)</f>
        <v/>
      </c>
    </row>
    <row r="392" hidden="1" outlineLevel="1">
      <c r="A392" s="22" t="inlineStr">
        <is>
          <t>May</t>
        </is>
      </c>
      <c r="B392" s="22" t="n">
        <v>2026</v>
      </c>
      <c r="C392" s="22" t="inlineStr">
        <is>
          <t>29-04-2026</t>
        </is>
      </c>
      <c r="D392" s="23" t="n">
        <v>0.6203703703703703</v>
      </c>
      <c r="E392" s="22" t="inlineStr">
        <is>
          <t>Makhana_7-2982</t>
        </is>
      </c>
      <c r="F392" s="22" t="inlineStr">
        <is>
          <t>FG</t>
        </is>
      </c>
      <c r="G392" s="22" t="inlineStr">
        <is>
          <t>Roasted &amp; Flavoured Makhana</t>
        </is>
      </c>
      <c r="H392" s="22" t="inlineStr">
        <is>
          <t>Roasted &amp; Flavored Makhana - Achaari Farmley Composite Jar 77 g</t>
        </is>
      </c>
      <c r="I392" s="22" t="inlineStr">
        <is>
          <t>Prasadam Roasted Makhana</t>
        </is>
      </c>
      <c r="J392" s="24" t="n">
        <v>0.077</v>
      </c>
      <c r="K392" s="24" t="n">
        <v>832</v>
      </c>
      <c r="L392" s="22" t="inlineStr">
        <is>
          <t>Amazon Retail India Private Limited</t>
        </is>
      </c>
      <c r="M392" s="24" t="n">
        <v>64.06</v>
      </c>
      <c r="N392" s="22" t="inlineStr">
        <is>
          <t>Amazon Retail India</t>
        </is>
      </c>
      <c r="O392" s="22" t="inlineStr">
        <is>
          <t>Purnea</t>
        </is>
      </c>
      <c r="P392" s="22" t="inlineStr">
        <is>
          <t>Value Added</t>
        </is>
      </c>
      <c r="Q392" s="22" t="inlineStr">
        <is>
          <t>Roasted &amp; Flavoured Makhana</t>
        </is>
      </c>
      <c r="R392" s="25">
        <f>IF(Config!$B$4&gt;0,M392/Config!$B$4,0)</f>
        <v/>
      </c>
      <c r="S392" s="25">
        <f>IF(Config!$B$4&gt;0,K392/Config!$B$4,0)</f>
        <v/>
      </c>
      <c r="T392" s="25">
        <f>R392*Config!$B$7</f>
        <v/>
      </c>
      <c r="U392" s="25">
        <f>S392*Config!$B$7</f>
        <v/>
      </c>
      <c r="V392" s="25" t="n">
        <v>24.02</v>
      </c>
      <c r="W392" s="25" t="n">
        <v>312</v>
      </c>
      <c r="X392" s="26">
        <f>IF(T392&gt;0,V392/T392,0)</f>
        <v/>
      </c>
      <c r="Y392" s="26">
        <f>IF(U392&gt;0,W392/U392,0)</f>
        <v/>
      </c>
      <c r="Z392" s="25">
        <f>T392-V392</f>
        <v/>
      </c>
      <c r="AA392" s="25">
        <f>U392-W392</f>
        <v/>
      </c>
      <c r="AB392" s="25">
        <f>IF(Config!$B$7&gt;0,(V392/Config!$B$7)*Config!$B$4,0)</f>
        <v/>
      </c>
      <c r="AC392" s="25">
        <f>IF(Config!$B$7&gt;0,(W392/Config!$B$7)*Config!$B$4,0)</f>
        <v/>
      </c>
    </row>
    <row r="393" hidden="1" outlineLevel="1">
      <c r="A393" s="22" t="inlineStr">
        <is>
          <t>May</t>
        </is>
      </c>
      <c r="B393" s="22" t="n">
        <v>2026</v>
      </c>
      <c r="C393" s="22" t="inlineStr">
        <is>
          <t>29-04-2026</t>
        </is>
      </c>
      <c r="D393" s="23" t="n">
        <v>0.6203703703703703</v>
      </c>
      <c r="E393" s="22" t="inlineStr">
        <is>
          <t>Seeds_11-2693</t>
        </is>
      </c>
      <c r="F393" s="22" t="inlineStr">
        <is>
          <t>FG</t>
        </is>
      </c>
      <c r="G393" s="22" t="inlineStr">
        <is>
          <t>Chia Seeds</t>
        </is>
      </c>
      <c r="H393" s="22" t="inlineStr">
        <is>
          <t>Premium Chia Seeds Farmley Jar 1 Kg</t>
        </is>
      </c>
      <c r="I393" s="22" t="inlineStr">
        <is>
          <t>Premium Chia Seeds</t>
        </is>
      </c>
      <c r="J393" s="24" t="n">
        <v>1</v>
      </c>
      <c r="K393" s="24" t="n">
        <v>6158</v>
      </c>
      <c r="L393" s="22" t="inlineStr">
        <is>
          <t>Amazon Retail India Private Limited</t>
        </is>
      </c>
      <c r="M393" s="24" t="n">
        <v>6158</v>
      </c>
      <c r="N393" s="22" t="inlineStr">
        <is>
          <t>Amazon Retail India</t>
        </is>
      </c>
      <c r="O393" s="22" t="inlineStr">
        <is>
          <t>Indore</t>
        </is>
      </c>
      <c r="P393" s="22" t="inlineStr">
        <is>
          <t>KVI</t>
        </is>
      </c>
      <c r="Q393" s="22" t="inlineStr">
        <is>
          <t>Chia Seeds</t>
        </is>
      </c>
      <c r="R393" s="25">
        <f>IF(Config!$B$4&gt;0,M393/Config!$B$4,0)</f>
        <v/>
      </c>
      <c r="S393" s="25">
        <f>IF(Config!$B$4&gt;0,K393/Config!$B$4,0)</f>
        <v/>
      </c>
      <c r="T393" s="25">
        <f>R393*Config!$B$7</f>
        <v/>
      </c>
      <c r="U393" s="25">
        <f>S393*Config!$B$7</f>
        <v/>
      </c>
      <c r="V393" s="25" t="n">
        <v>3312</v>
      </c>
      <c r="W393" s="25" t="n">
        <v>3312</v>
      </c>
      <c r="X393" s="26">
        <f>IF(T393&gt;0,V393/T393,0)</f>
        <v/>
      </c>
      <c r="Y393" s="26">
        <f>IF(U393&gt;0,W393/U393,0)</f>
        <v/>
      </c>
      <c r="Z393" s="25">
        <f>T393-V393</f>
        <v/>
      </c>
      <c r="AA393" s="25">
        <f>U393-W393</f>
        <v/>
      </c>
      <c r="AB393" s="25">
        <f>IF(Config!$B$7&gt;0,(V393/Config!$B$7)*Config!$B$4,0)</f>
        <v/>
      </c>
      <c r="AC393" s="25">
        <f>IF(Config!$B$7&gt;0,(W393/Config!$B$7)*Config!$B$4,0)</f>
        <v/>
      </c>
    </row>
    <row r="394" hidden="1" outlineLevel="1">
      <c r="A394" s="22" t="inlineStr">
        <is>
          <t>May</t>
        </is>
      </c>
      <c r="B394" s="22" t="n">
        <v>2026</v>
      </c>
      <c r="C394" s="22" t="inlineStr">
        <is>
          <t>29-04-2026</t>
        </is>
      </c>
      <c r="D394" s="23" t="n">
        <v>0.6203703703703703</v>
      </c>
      <c r="E394" s="22" t="inlineStr">
        <is>
          <t>Seeds_11-2868</t>
        </is>
      </c>
      <c r="F394" s="22" t="inlineStr">
        <is>
          <t>FG</t>
        </is>
      </c>
      <c r="G394" s="22" t="inlineStr">
        <is>
          <t>Other Seeds</t>
        </is>
      </c>
      <c r="H394" s="22" t="inlineStr">
        <is>
          <t>Quinoa seeds Farmley Standee Pouch 500g</t>
        </is>
      </c>
      <c r="I394" s="22" t="inlineStr">
        <is>
          <t>Premium Quinoa seeds</t>
        </is>
      </c>
      <c r="J394" s="24" t="n">
        <v>0.5</v>
      </c>
      <c r="K394" s="24" t="n">
        <v>1851</v>
      </c>
      <c r="L394" s="22" t="inlineStr">
        <is>
          <t>Amazon Retail India Private Limited</t>
        </is>
      </c>
      <c r="M394" s="24" t="n">
        <v>925.5</v>
      </c>
      <c r="N394" s="22" t="inlineStr">
        <is>
          <t>Amazon Retail India</t>
        </is>
      </c>
      <c r="O394" s="22" t="inlineStr">
        <is>
          <t>Indore</t>
        </is>
      </c>
      <c r="P394" s="22" t="inlineStr">
        <is>
          <t>KVI</t>
        </is>
      </c>
      <c r="Q394" s="22" t="inlineStr">
        <is>
          <t>Other Seeds</t>
        </is>
      </c>
      <c r="R394" s="25">
        <f>IF(Config!$B$4&gt;0,M394/Config!$B$4,0)</f>
        <v/>
      </c>
      <c r="S394" s="25">
        <f>IF(Config!$B$4&gt;0,K394/Config!$B$4,0)</f>
        <v/>
      </c>
      <c r="T394" s="25">
        <f>R394*Config!$B$7</f>
        <v/>
      </c>
      <c r="U394" s="25">
        <f>S394*Config!$B$7</f>
        <v/>
      </c>
      <c r="V394" s="25" t="n">
        <v>414</v>
      </c>
      <c r="W394" s="25" t="n">
        <v>828</v>
      </c>
      <c r="X394" s="26">
        <f>IF(T394&gt;0,V394/T394,0)</f>
        <v/>
      </c>
      <c r="Y394" s="26">
        <f>IF(U394&gt;0,W394/U394,0)</f>
        <v/>
      </c>
      <c r="Z394" s="25">
        <f>T394-V394</f>
        <v/>
      </c>
      <c r="AA394" s="25">
        <f>U394-W394</f>
        <v/>
      </c>
      <c r="AB394" s="25">
        <f>IF(Config!$B$7&gt;0,(V394/Config!$B$7)*Config!$B$4,0)</f>
        <v/>
      </c>
      <c r="AC394" s="25">
        <f>IF(Config!$B$7&gt;0,(W394/Config!$B$7)*Config!$B$4,0)</f>
        <v/>
      </c>
    </row>
    <row r="395" hidden="1" outlineLevel="1">
      <c r="A395" s="22" t="inlineStr">
        <is>
          <t>May</t>
        </is>
      </c>
      <c r="B395" s="22" t="n">
        <v>2026</v>
      </c>
      <c r="C395" s="22" t="inlineStr">
        <is>
          <t>29-04-2026</t>
        </is>
      </c>
      <c r="D395" s="23" t="n">
        <v>0.6203819444444445</v>
      </c>
      <c r="E395" s="22" t="inlineStr">
        <is>
          <t>Seeds_11-2541</t>
        </is>
      </c>
      <c r="F395" s="22" t="inlineStr">
        <is>
          <t>FG</t>
        </is>
      </c>
      <c r="G395" s="22" t="inlineStr">
        <is>
          <t>Chia Seeds</t>
        </is>
      </c>
      <c r="H395" s="22" t="inlineStr">
        <is>
          <t>Premium Chia Seeds Farmley Standee Pouch 200 g</t>
        </is>
      </c>
      <c r="I395" s="22" t="inlineStr">
        <is>
          <t>Premium Chia Seeds</t>
        </is>
      </c>
      <c r="J395" s="24" t="n">
        <v>0.2</v>
      </c>
      <c r="K395" s="24" t="n">
        <v>16330</v>
      </c>
      <c r="L395" s="22" t="inlineStr">
        <is>
          <t>Amazon Retail India Private Limited</t>
        </is>
      </c>
      <c r="M395" s="24" t="n">
        <v>3266</v>
      </c>
      <c r="N395" s="22" t="inlineStr">
        <is>
          <t>Amazon Retail India</t>
        </is>
      </c>
      <c r="O395" s="22" t="inlineStr">
        <is>
          <t>Indore</t>
        </is>
      </c>
      <c r="P395" s="22" t="inlineStr">
        <is>
          <t>KVI</t>
        </is>
      </c>
      <c r="Q395" s="22" t="inlineStr">
        <is>
          <t>Chia Seeds</t>
        </is>
      </c>
      <c r="R395" s="25">
        <f>IF(Config!$B$4&gt;0,M395/Config!$B$4,0)</f>
        <v/>
      </c>
      <c r="S395" s="25">
        <f>IF(Config!$B$4&gt;0,K395/Config!$B$4,0)</f>
        <v/>
      </c>
      <c r="T395" s="25">
        <f>R395*Config!$B$7</f>
        <v/>
      </c>
      <c r="U395" s="25">
        <f>S395*Config!$B$7</f>
        <v/>
      </c>
      <c r="V395" s="25" t="n">
        <v>2370</v>
      </c>
      <c r="W395" s="25" t="n">
        <v>11850</v>
      </c>
      <c r="X395" s="26">
        <f>IF(T395&gt;0,V395/T395,0)</f>
        <v/>
      </c>
      <c r="Y395" s="26">
        <f>IF(U395&gt;0,W395/U395,0)</f>
        <v/>
      </c>
      <c r="Z395" s="25">
        <f>T395-V395</f>
        <v/>
      </c>
      <c r="AA395" s="25">
        <f>U395-W395</f>
        <v/>
      </c>
      <c r="AB395" s="25">
        <f>IF(Config!$B$7&gt;0,(V395/Config!$B$7)*Config!$B$4,0)</f>
        <v/>
      </c>
      <c r="AC395" s="25">
        <f>IF(Config!$B$7&gt;0,(W395/Config!$B$7)*Config!$B$4,0)</f>
        <v/>
      </c>
    </row>
    <row r="396" hidden="1" outlineLevel="1">
      <c r="A396" s="22" t="inlineStr">
        <is>
          <t>May</t>
        </is>
      </c>
      <c r="B396" s="22" t="n">
        <v>2026</v>
      </c>
      <c r="C396" s="22" t="inlineStr">
        <is>
          <t>29-04-2026</t>
        </is>
      </c>
      <c r="D396" s="23" t="n">
        <v>0.6203819444444445</v>
      </c>
      <c r="E396" s="22" t="inlineStr">
        <is>
          <t>Seeds_11-2542</t>
        </is>
      </c>
      <c r="F396" s="22" t="inlineStr">
        <is>
          <t>FG</t>
        </is>
      </c>
      <c r="G396" s="22" t="inlineStr">
        <is>
          <t>Other Seeds</t>
        </is>
      </c>
      <c r="H396" s="22" t="inlineStr">
        <is>
          <t>Premium Jumbo Pumpkin Seeds Farmley Standee Pouch 200 g</t>
        </is>
      </c>
      <c r="I396" s="22" t="inlineStr">
        <is>
          <t>Premium Pumpkin Seeds</t>
        </is>
      </c>
      <c r="J396" s="24" t="n">
        <v>0.2</v>
      </c>
      <c r="K396" s="24" t="n">
        <v>8781</v>
      </c>
      <c r="L396" s="22" t="inlineStr">
        <is>
          <t>Amazon Retail India Private Limited</t>
        </is>
      </c>
      <c r="M396" s="24" t="n">
        <v>1756.2</v>
      </c>
      <c r="N396" s="22" t="inlineStr">
        <is>
          <t>Amazon Retail India</t>
        </is>
      </c>
      <c r="O396" s="22" t="inlineStr">
        <is>
          <t>Indore</t>
        </is>
      </c>
      <c r="P396" s="22" t="inlineStr">
        <is>
          <t>KVI</t>
        </is>
      </c>
      <c r="Q396" s="22" t="inlineStr">
        <is>
          <t>Other Seeds</t>
        </is>
      </c>
      <c r="R396" s="25">
        <f>IF(Config!$B$4&gt;0,M396/Config!$B$4,0)</f>
        <v/>
      </c>
      <c r="S396" s="25">
        <f>IF(Config!$B$4&gt;0,K396/Config!$B$4,0)</f>
        <v/>
      </c>
      <c r="T396" s="25">
        <f>R396*Config!$B$7</f>
        <v/>
      </c>
      <c r="U396" s="25">
        <f>S396*Config!$B$7</f>
        <v/>
      </c>
      <c r="V396" s="25" t="n">
        <v>1152</v>
      </c>
      <c r="W396" s="25" t="n">
        <v>5760</v>
      </c>
      <c r="X396" s="26">
        <f>IF(T396&gt;0,V396/T396,0)</f>
        <v/>
      </c>
      <c r="Y396" s="26">
        <f>IF(U396&gt;0,W396/U396,0)</f>
        <v/>
      </c>
      <c r="Z396" s="25">
        <f>T396-V396</f>
        <v/>
      </c>
      <c r="AA396" s="25">
        <f>U396-W396</f>
        <v/>
      </c>
      <c r="AB396" s="25">
        <f>IF(Config!$B$7&gt;0,(V396/Config!$B$7)*Config!$B$4,0)</f>
        <v/>
      </c>
      <c r="AC396" s="25">
        <f>IF(Config!$B$7&gt;0,(W396/Config!$B$7)*Config!$B$4,0)</f>
        <v/>
      </c>
    </row>
    <row r="397" hidden="1" outlineLevel="1">
      <c r="A397" s="22" t="inlineStr">
        <is>
          <t>May</t>
        </is>
      </c>
      <c r="B397" s="22" t="n">
        <v>2026</v>
      </c>
      <c r="C397" s="22" t="inlineStr">
        <is>
          <t>29-04-2026</t>
        </is>
      </c>
      <c r="D397" s="23" t="n">
        <v>0.6203819444444445</v>
      </c>
      <c r="E397" s="22" t="inlineStr">
        <is>
          <t>Apricot_2-2540</t>
        </is>
      </c>
      <c r="F397" s="22" t="inlineStr">
        <is>
          <t>FG</t>
        </is>
      </c>
      <c r="G397" s="22" t="inlineStr">
        <is>
          <t>Apricots</t>
        </is>
      </c>
      <c r="H397" s="22" t="inlineStr">
        <is>
          <t>Premium Turkish Dried Apricot Farmley Standee Pouch 200 g</t>
        </is>
      </c>
      <c r="I397" s="22" t="inlineStr">
        <is>
          <t>Premium Turkish Dried Apricot</t>
        </is>
      </c>
      <c r="J397" s="24" t="n">
        <v>0.2</v>
      </c>
      <c r="K397" s="24" t="n">
        <v>2629</v>
      </c>
      <c r="L397" s="22" t="inlineStr">
        <is>
          <t>Amazon Retail India Private Limited</t>
        </is>
      </c>
      <c r="M397" s="24" t="n">
        <v>525.8</v>
      </c>
      <c r="N397" s="22" t="inlineStr">
        <is>
          <t>Amazon Retail India</t>
        </is>
      </c>
      <c r="O397" s="22" t="inlineStr">
        <is>
          <t>Indore</t>
        </is>
      </c>
      <c r="P397" s="22" t="inlineStr">
        <is>
          <t>KVI</t>
        </is>
      </c>
      <c r="Q397" s="22" t="inlineStr">
        <is>
          <t>Apricots</t>
        </is>
      </c>
      <c r="R397" s="25">
        <f>IF(Config!$B$4&gt;0,M397/Config!$B$4,0)</f>
        <v/>
      </c>
      <c r="S397" s="25">
        <f>IF(Config!$B$4&gt;0,K397/Config!$B$4,0)</f>
        <v/>
      </c>
      <c r="T397" s="25">
        <f>R397*Config!$B$7</f>
        <v/>
      </c>
      <c r="U397" s="25">
        <f>S397*Config!$B$7</f>
        <v/>
      </c>
      <c r="V397" s="25" t="n">
        <v>72</v>
      </c>
      <c r="W397" s="25" t="n">
        <v>360</v>
      </c>
      <c r="X397" s="26">
        <f>IF(T397&gt;0,V397/T397,0)</f>
        <v/>
      </c>
      <c r="Y397" s="26">
        <f>IF(U397&gt;0,W397/U397,0)</f>
        <v/>
      </c>
      <c r="Z397" s="25">
        <f>T397-V397</f>
        <v/>
      </c>
      <c r="AA397" s="25">
        <f>U397-W397</f>
        <v/>
      </c>
      <c r="AB397" s="25">
        <f>IF(Config!$B$7&gt;0,(V397/Config!$B$7)*Config!$B$4,0)</f>
        <v/>
      </c>
      <c r="AC397" s="25">
        <f>IF(Config!$B$7&gt;0,(W397/Config!$B$7)*Config!$B$4,0)</f>
        <v/>
      </c>
    </row>
    <row r="398" hidden="1" outlineLevel="1">
      <c r="A398" s="22" t="inlineStr">
        <is>
          <t>May</t>
        </is>
      </c>
      <c r="B398" s="22" t="n">
        <v>2026</v>
      </c>
      <c r="C398" s="22" t="inlineStr">
        <is>
          <t>29-04-2026</t>
        </is>
      </c>
      <c r="D398" s="23" t="n">
        <v>0.6203819444444445</v>
      </c>
      <c r="E398" s="22" t="inlineStr">
        <is>
          <t>Dates_4-30567</t>
        </is>
      </c>
      <c r="F398" s="22" t="inlineStr">
        <is>
          <t>FG</t>
        </is>
      </c>
      <c r="G398" s="22" t="inlineStr">
        <is>
          <t>Healthy Desserts</t>
        </is>
      </c>
      <c r="H398" s="22" t="inlineStr">
        <is>
          <t>Classic Date Bites Farmley Tin Jar 200 g</t>
        </is>
      </c>
      <c r="I398" s="22" t="inlineStr">
        <is>
          <t>Classic Date bites</t>
        </is>
      </c>
      <c r="J398" s="24" t="n">
        <v>0.2</v>
      </c>
      <c r="K398" s="24" t="n">
        <v>10233</v>
      </c>
      <c r="L398" s="22" t="inlineStr">
        <is>
          <t>Amazon Retail India Private Limited</t>
        </is>
      </c>
      <c r="M398" s="24" t="n">
        <v>2046.6</v>
      </c>
      <c r="N398" s="22" t="inlineStr">
        <is>
          <t>Amazon Retail India</t>
        </is>
      </c>
      <c r="O398" s="22" t="inlineStr">
        <is>
          <t>Indore</t>
        </is>
      </c>
      <c r="P398" s="22" t="inlineStr">
        <is>
          <t>Value Added</t>
        </is>
      </c>
      <c r="Q398" s="22" t="inlineStr">
        <is>
          <t>Healthy Desserts</t>
        </is>
      </c>
      <c r="R398" s="25">
        <f>IF(Config!$B$4&gt;0,M398/Config!$B$4,0)</f>
        <v/>
      </c>
      <c r="S398" s="25">
        <f>IF(Config!$B$4&gt;0,K398/Config!$B$4,0)</f>
        <v/>
      </c>
      <c r="T398" s="25">
        <f>R398*Config!$B$7</f>
        <v/>
      </c>
      <c r="U398" s="25">
        <f>S398*Config!$B$7</f>
        <v/>
      </c>
      <c r="V398" s="25" t="n">
        <v>806.4</v>
      </c>
      <c r="W398" s="25" t="n">
        <v>4032</v>
      </c>
      <c r="X398" s="26">
        <f>IF(T398&gt;0,V398/T398,0)</f>
        <v/>
      </c>
      <c r="Y398" s="26">
        <f>IF(U398&gt;0,W398/U398,0)</f>
        <v/>
      </c>
      <c r="Z398" s="25">
        <f>T398-V398</f>
        <v/>
      </c>
      <c r="AA398" s="25">
        <f>U398-W398</f>
        <v/>
      </c>
      <c r="AB398" s="25">
        <f>IF(Config!$B$7&gt;0,(V398/Config!$B$7)*Config!$B$4,0)</f>
        <v/>
      </c>
      <c r="AC398" s="25">
        <f>IF(Config!$B$7&gt;0,(W398/Config!$B$7)*Config!$B$4,0)</f>
        <v/>
      </c>
    </row>
    <row r="399" hidden="1" outlineLevel="1">
      <c r="A399" s="22" t="inlineStr">
        <is>
          <t>May</t>
        </is>
      </c>
      <c r="B399" s="22" t="n">
        <v>2026</v>
      </c>
      <c r="C399" s="22" t="inlineStr">
        <is>
          <t>29-04-2026</t>
        </is>
      </c>
      <c r="D399" s="23" t="n">
        <v>0.6203935185185185</v>
      </c>
      <c r="E399" s="22" t="inlineStr">
        <is>
          <t>Dry Fruit Mix_15-2801</t>
        </is>
      </c>
      <c r="F399" s="22" t="inlineStr">
        <is>
          <t>FG</t>
        </is>
      </c>
      <c r="G399" s="22" t="inlineStr">
        <is>
          <t>Trail Mixes</t>
        </is>
      </c>
      <c r="H399" s="22" t="inlineStr">
        <is>
          <t>Premium Panchmeva Farmley Jar 405 g</t>
        </is>
      </c>
      <c r="I399" s="22" t="inlineStr">
        <is>
          <t>Premium Panchmewa Superfood</t>
        </is>
      </c>
      <c r="J399" s="24" t="n">
        <v>0.405</v>
      </c>
      <c r="K399" s="24" t="n">
        <v>6930</v>
      </c>
      <c r="L399" s="22" t="inlineStr">
        <is>
          <t>Amazon Retail India Private Limited</t>
        </is>
      </c>
      <c r="M399" s="24" t="n">
        <v>2806.65</v>
      </c>
      <c r="N399" s="22" t="inlineStr">
        <is>
          <t>Amazon Retail India</t>
        </is>
      </c>
      <c r="O399" s="22" t="inlineStr">
        <is>
          <t>Indore</t>
        </is>
      </c>
      <c r="P399" s="22" t="inlineStr">
        <is>
          <t>Value Added</t>
        </is>
      </c>
      <c r="Q399" s="22" t="inlineStr">
        <is>
          <t>Trail Mixes</t>
        </is>
      </c>
      <c r="R399" s="25">
        <f>IF(Config!$B$4&gt;0,M399/Config!$B$4,0)</f>
        <v/>
      </c>
      <c r="S399" s="25">
        <f>IF(Config!$B$4&gt;0,K399/Config!$B$4,0)</f>
        <v/>
      </c>
      <c r="T399" s="25">
        <f>R399*Config!$B$7</f>
        <v/>
      </c>
      <c r="U399" s="25">
        <f>S399*Config!$B$7</f>
        <v/>
      </c>
      <c r="V399" s="25" t="n">
        <v>1749.6</v>
      </c>
      <c r="W399" s="25" t="n">
        <v>4320</v>
      </c>
      <c r="X399" s="26">
        <f>IF(T399&gt;0,V399/T399,0)</f>
        <v/>
      </c>
      <c r="Y399" s="26">
        <f>IF(U399&gt;0,W399/U399,0)</f>
        <v/>
      </c>
      <c r="Z399" s="25">
        <f>T399-V399</f>
        <v/>
      </c>
      <c r="AA399" s="25">
        <f>U399-W399</f>
        <v/>
      </c>
      <c r="AB399" s="25">
        <f>IF(Config!$B$7&gt;0,(V399/Config!$B$7)*Config!$B$4,0)</f>
        <v/>
      </c>
      <c r="AC399" s="25">
        <f>IF(Config!$B$7&gt;0,(W399/Config!$B$7)*Config!$B$4,0)</f>
        <v/>
      </c>
    </row>
    <row r="400" hidden="1" outlineLevel="1">
      <c r="A400" s="22" t="inlineStr">
        <is>
          <t>May</t>
        </is>
      </c>
      <c r="B400" s="22" t="n">
        <v>2026</v>
      </c>
      <c r="C400" s="22" t="inlineStr">
        <is>
          <t>29-04-2026</t>
        </is>
      </c>
      <c r="D400" s="23" t="n">
        <v>0.6203935185185185</v>
      </c>
      <c r="E400" s="22" t="inlineStr">
        <is>
          <t>Dry Fruit Mix_15-2941</t>
        </is>
      </c>
      <c r="F400" s="22" t="inlineStr">
        <is>
          <t>FG</t>
        </is>
      </c>
      <c r="G400" s="22" t="inlineStr">
        <is>
          <t>Seed Mix</t>
        </is>
      </c>
      <c r="H400" s="22" t="inlineStr">
        <is>
          <t>Seed mix Farmley 160g Standee Pouches</t>
        </is>
      </c>
      <c r="I400" s="22" t="inlineStr">
        <is>
          <t>Seed Mix</t>
        </is>
      </c>
      <c r="J400" s="24" t="n">
        <v>0.16</v>
      </c>
      <c r="K400" s="24" t="n">
        <v>3122</v>
      </c>
      <c r="L400" s="22" t="inlineStr">
        <is>
          <t>Amazon Retail India Private Limited</t>
        </is>
      </c>
      <c r="M400" s="24" t="n">
        <v>499.52</v>
      </c>
      <c r="N400" s="22" t="inlineStr">
        <is>
          <t>Amazon Retail India</t>
        </is>
      </c>
      <c r="O400" s="22" t="inlineStr">
        <is>
          <t>Indore</t>
        </is>
      </c>
      <c r="P400" s="22" t="inlineStr">
        <is>
          <t>Value Added</t>
        </is>
      </c>
      <c r="Q400" s="22" t="inlineStr">
        <is>
          <t>Seed Mix</t>
        </is>
      </c>
      <c r="R400" s="25">
        <f>IF(Config!$B$4&gt;0,M400/Config!$B$4,0)</f>
        <v/>
      </c>
      <c r="S400" s="25">
        <f>IF(Config!$B$4&gt;0,K400/Config!$B$4,0)</f>
        <v/>
      </c>
      <c r="T400" s="25">
        <f>R400*Config!$B$7</f>
        <v/>
      </c>
      <c r="U400" s="25">
        <f>S400*Config!$B$7</f>
        <v/>
      </c>
      <c r="V400" s="25" t="n">
        <v>196.8</v>
      </c>
      <c r="W400" s="25" t="n">
        <v>1230</v>
      </c>
      <c r="X400" s="26">
        <f>IF(T400&gt;0,V400/T400,0)</f>
        <v/>
      </c>
      <c r="Y400" s="26">
        <f>IF(U400&gt;0,W400/U400,0)</f>
        <v/>
      </c>
      <c r="Z400" s="25">
        <f>T400-V400</f>
        <v/>
      </c>
      <c r="AA400" s="25">
        <f>U400-W400</f>
        <v/>
      </c>
      <c r="AB400" s="25">
        <f>IF(Config!$B$7&gt;0,(V400/Config!$B$7)*Config!$B$4,0)</f>
        <v/>
      </c>
      <c r="AC400" s="25">
        <f>IF(Config!$B$7&gt;0,(W400/Config!$B$7)*Config!$B$4,0)</f>
        <v/>
      </c>
    </row>
    <row r="401" hidden="1" outlineLevel="1">
      <c r="A401" s="22" t="inlineStr">
        <is>
          <t>May</t>
        </is>
      </c>
      <c r="B401" s="22" t="n">
        <v>2026</v>
      </c>
      <c r="C401" s="22" t="inlineStr">
        <is>
          <t>29-04-2026</t>
        </is>
      </c>
      <c r="D401" s="23" t="n">
        <v>0.6203935185185185</v>
      </c>
      <c r="E401" s="22" t="inlineStr">
        <is>
          <t>Dry Fruit Mix_15-2943</t>
        </is>
      </c>
      <c r="F401" s="22" t="inlineStr">
        <is>
          <t>FG</t>
        </is>
      </c>
      <c r="G401" s="22" t="inlineStr">
        <is>
          <t>Berry Mix</t>
        </is>
      </c>
      <c r="H401" s="22" t="inlineStr">
        <is>
          <t>Berry Mix Farmley 160g Standee Pouch</t>
        </is>
      </c>
      <c r="I401" s="22" t="inlineStr">
        <is>
          <t>Berry Mix</t>
        </is>
      </c>
      <c r="J401" s="24" t="n">
        <v>0.16</v>
      </c>
      <c r="K401" s="24" t="n">
        <v>3876</v>
      </c>
      <c r="L401" s="22" t="inlineStr">
        <is>
          <t>Amazon Retail India Private Limited</t>
        </is>
      </c>
      <c r="M401" s="24" t="n">
        <v>620.16</v>
      </c>
      <c r="N401" s="22" t="inlineStr">
        <is>
          <t>Amazon Retail India</t>
        </is>
      </c>
      <c r="O401" s="22" t="inlineStr">
        <is>
          <t>Indore</t>
        </is>
      </c>
      <c r="P401" s="22" t="inlineStr">
        <is>
          <t>Value Added</t>
        </is>
      </c>
      <c r="Q401" s="22" t="inlineStr">
        <is>
          <t>Berry Mix</t>
        </is>
      </c>
      <c r="R401" s="25">
        <f>IF(Config!$B$4&gt;0,M401/Config!$B$4,0)</f>
        <v/>
      </c>
      <c r="S401" s="25">
        <f>IF(Config!$B$4&gt;0,K401/Config!$B$4,0)</f>
        <v/>
      </c>
      <c r="T401" s="25">
        <f>R401*Config!$B$7</f>
        <v/>
      </c>
      <c r="U401" s="25">
        <f>S401*Config!$B$7</f>
        <v/>
      </c>
      <c r="V401" s="25" t="n">
        <v>230.4</v>
      </c>
      <c r="W401" s="25" t="n">
        <v>1440</v>
      </c>
      <c r="X401" s="26">
        <f>IF(T401&gt;0,V401/T401,0)</f>
        <v/>
      </c>
      <c r="Y401" s="26">
        <f>IF(U401&gt;0,W401/U401,0)</f>
        <v/>
      </c>
      <c r="Z401" s="25">
        <f>T401-V401</f>
        <v/>
      </c>
      <c r="AA401" s="25">
        <f>U401-W401</f>
        <v/>
      </c>
      <c r="AB401" s="25">
        <f>IF(Config!$B$7&gt;0,(V401/Config!$B$7)*Config!$B$4,0)</f>
        <v/>
      </c>
      <c r="AC401" s="25">
        <f>IF(Config!$B$7&gt;0,(W401/Config!$B$7)*Config!$B$4,0)</f>
        <v/>
      </c>
    </row>
    <row r="402" hidden="1" outlineLevel="1">
      <c r="A402" s="22" t="inlineStr">
        <is>
          <t>May</t>
        </is>
      </c>
      <c r="B402" s="22" t="n">
        <v>2026</v>
      </c>
      <c r="C402" s="22" t="inlineStr">
        <is>
          <t>29-04-2026</t>
        </is>
      </c>
      <c r="D402" s="23" t="n">
        <v>0.6204050925925926</v>
      </c>
      <c r="E402" s="22" t="inlineStr">
        <is>
          <t>Seeds_11-2550</t>
        </is>
      </c>
      <c r="F402" s="22" t="inlineStr">
        <is>
          <t>FG</t>
        </is>
      </c>
      <c r="G402" s="22" t="inlineStr">
        <is>
          <t>Other Seeds</t>
        </is>
      </c>
      <c r="H402" s="22" t="inlineStr">
        <is>
          <t>Premium Flax Seeds Farmley Standee Pouch 200 g</t>
        </is>
      </c>
      <c r="I402" s="22" t="inlineStr">
        <is>
          <t>Premium Flax Seeds</t>
        </is>
      </c>
      <c r="J402" s="24" t="n">
        <v>0.2</v>
      </c>
      <c r="K402" s="24" t="n">
        <v>3360</v>
      </c>
      <c r="L402" s="22" t="inlineStr">
        <is>
          <t>Amazon Retail India Private Limited</t>
        </is>
      </c>
      <c r="M402" s="24" t="n">
        <v>672</v>
      </c>
      <c r="N402" s="22" t="inlineStr">
        <is>
          <t>Amazon Retail India</t>
        </is>
      </c>
      <c r="O402" s="22" t="inlineStr">
        <is>
          <t>Indore</t>
        </is>
      </c>
      <c r="P402" s="22" t="inlineStr">
        <is>
          <t>KVI</t>
        </is>
      </c>
      <c r="Q402" s="22" t="inlineStr">
        <is>
          <t>Other Seeds</t>
        </is>
      </c>
      <c r="R402" s="25">
        <f>IF(Config!$B$4&gt;0,M402/Config!$B$4,0)</f>
        <v/>
      </c>
      <c r="S402" s="25">
        <f>IF(Config!$B$4&gt;0,K402/Config!$B$4,0)</f>
        <v/>
      </c>
      <c r="T402" s="25">
        <f>R402*Config!$B$7</f>
        <v/>
      </c>
      <c r="U402" s="25">
        <f>S402*Config!$B$7</f>
        <v/>
      </c>
      <c r="V402" s="25" t="n">
        <v>408</v>
      </c>
      <c r="W402" s="25" t="n">
        <v>2040</v>
      </c>
      <c r="X402" s="26">
        <f>IF(T402&gt;0,V402/T402,0)</f>
        <v/>
      </c>
      <c r="Y402" s="26">
        <f>IF(U402&gt;0,W402/U402,0)</f>
        <v/>
      </c>
      <c r="Z402" s="25">
        <f>T402-V402</f>
        <v/>
      </c>
      <c r="AA402" s="25">
        <f>U402-W402</f>
        <v/>
      </c>
      <c r="AB402" s="25">
        <f>IF(Config!$B$7&gt;0,(V402/Config!$B$7)*Config!$B$4,0)</f>
        <v/>
      </c>
      <c r="AC402" s="25">
        <f>IF(Config!$B$7&gt;0,(W402/Config!$B$7)*Config!$B$4,0)</f>
        <v/>
      </c>
    </row>
    <row r="403" hidden="1" outlineLevel="1">
      <c r="A403" s="22" t="inlineStr">
        <is>
          <t>May</t>
        </is>
      </c>
      <c r="B403" s="22" t="n">
        <v>2026</v>
      </c>
      <c r="C403" s="22" t="inlineStr">
        <is>
          <t>29-04-2026</t>
        </is>
      </c>
      <c r="D403" s="23" t="n">
        <v>0.6204050925925926</v>
      </c>
      <c r="E403" s="22" t="inlineStr">
        <is>
          <t>Seeds_11-2954</t>
        </is>
      </c>
      <c r="F403" s="22" t="inlineStr">
        <is>
          <t>FG</t>
        </is>
      </c>
      <c r="G403" s="22" t="inlineStr">
        <is>
          <t>Chia Seeds</t>
        </is>
      </c>
      <c r="H403" s="22" t="inlineStr">
        <is>
          <t>Chia Seed Farmley Standee Pouch 500g</t>
        </is>
      </c>
      <c r="I403" s="22" t="inlineStr">
        <is>
          <t>Premium Chia Seeds</t>
        </is>
      </c>
      <c r="J403" s="24" t="n">
        <v>0.5</v>
      </c>
      <c r="K403" s="24" t="n">
        <v>3959</v>
      </c>
      <c r="L403" s="22" t="inlineStr">
        <is>
          <t>Amazon Retail India Private Limited</t>
        </is>
      </c>
      <c r="M403" s="24" t="n">
        <v>1979.5</v>
      </c>
      <c r="N403" s="22" t="inlineStr">
        <is>
          <t>Amazon Retail India</t>
        </is>
      </c>
      <c r="O403" s="22" t="inlineStr">
        <is>
          <t>Indore</t>
        </is>
      </c>
      <c r="P403" s="22" t="inlineStr">
        <is>
          <t>KVI</t>
        </is>
      </c>
      <c r="Q403" s="22" t="inlineStr">
        <is>
          <t>Chia Seeds</t>
        </is>
      </c>
      <c r="R403" s="25">
        <f>IF(Config!$B$4&gt;0,M403/Config!$B$4,0)</f>
        <v/>
      </c>
      <c r="S403" s="25">
        <f>IF(Config!$B$4&gt;0,K403/Config!$B$4,0)</f>
        <v/>
      </c>
      <c r="T403" s="25">
        <f>R403*Config!$B$7</f>
        <v/>
      </c>
      <c r="U403" s="25">
        <f>S403*Config!$B$7</f>
        <v/>
      </c>
      <c r="V403" s="25" t="n">
        <v>952</v>
      </c>
      <c r="W403" s="25" t="n">
        <v>1904</v>
      </c>
      <c r="X403" s="26">
        <f>IF(T403&gt;0,V403/T403,0)</f>
        <v/>
      </c>
      <c r="Y403" s="26">
        <f>IF(U403&gt;0,W403/U403,0)</f>
        <v/>
      </c>
      <c r="Z403" s="25">
        <f>T403-V403</f>
        <v/>
      </c>
      <c r="AA403" s="25">
        <f>U403-W403</f>
        <v/>
      </c>
      <c r="AB403" s="25">
        <f>IF(Config!$B$7&gt;0,(V403/Config!$B$7)*Config!$B$4,0)</f>
        <v/>
      </c>
      <c r="AC403" s="25">
        <f>IF(Config!$B$7&gt;0,(W403/Config!$B$7)*Config!$B$4,0)</f>
        <v/>
      </c>
    </row>
    <row r="404" hidden="1" outlineLevel="1">
      <c r="A404" s="22" t="inlineStr">
        <is>
          <t>May</t>
        </is>
      </c>
      <c r="B404" s="22" t="n">
        <v>2026</v>
      </c>
      <c r="C404" s="22" t="inlineStr">
        <is>
          <t>29-04-2026</t>
        </is>
      </c>
      <c r="D404" s="23" t="n">
        <v>0.6204166666666666</v>
      </c>
      <c r="E404" s="22" t="inlineStr">
        <is>
          <t>Walnut_12-2655</t>
        </is>
      </c>
      <c r="F404" s="22" t="inlineStr">
        <is>
          <t>FG</t>
        </is>
      </c>
      <c r="G404" s="22" t="inlineStr">
        <is>
          <t>Walnut</t>
        </is>
      </c>
      <c r="H404" s="22" t="inlineStr">
        <is>
          <t>Premium Extra Light Halves Walnut Kernels Farmley Standee Pouch 200 g</t>
        </is>
      </c>
      <c r="I404" s="22" t="inlineStr">
        <is>
          <t>Premium Extra Light Halves Walnut Kernels</t>
        </is>
      </c>
      <c r="J404" s="24" t="n">
        <v>0.2</v>
      </c>
      <c r="K404" s="24" t="n">
        <v>1577</v>
      </c>
      <c r="L404" s="22" t="inlineStr">
        <is>
          <t>Amazon Retail India Private Limited</t>
        </is>
      </c>
      <c r="M404" s="24" t="n">
        <v>315.4</v>
      </c>
      <c r="N404" s="22" t="inlineStr">
        <is>
          <t>Amazon Retail India</t>
        </is>
      </c>
      <c r="O404" s="22" t="inlineStr">
        <is>
          <t>Indore</t>
        </is>
      </c>
      <c r="P404" s="22" t="inlineStr">
        <is>
          <t>KVI</t>
        </is>
      </c>
      <c r="Q404" s="22" t="inlineStr">
        <is>
          <t>Walnut</t>
        </is>
      </c>
      <c r="R404" s="25">
        <f>IF(Config!$B$4&gt;0,M404/Config!$B$4,0)</f>
        <v/>
      </c>
      <c r="S404" s="25">
        <f>IF(Config!$B$4&gt;0,K404/Config!$B$4,0)</f>
        <v/>
      </c>
      <c r="T404" s="25">
        <f>R404*Config!$B$7</f>
        <v/>
      </c>
      <c r="U404" s="25">
        <f>S404*Config!$B$7</f>
        <v/>
      </c>
      <c r="V404" s="25" t="n">
        <v>369.6</v>
      </c>
      <c r="W404" s="25" t="n">
        <v>1848</v>
      </c>
      <c r="X404" s="26">
        <f>IF(T404&gt;0,V404/T404,0)</f>
        <v/>
      </c>
      <c r="Y404" s="26">
        <f>IF(U404&gt;0,W404/U404,0)</f>
        <v/>
      </c>
      <c r="Z404" s="25">
        <f>T404-V404</f>
        <v/>
      </c>
      <c r="AA404" s="25">
        <f>U404-W404</f>
        <v/>
      </c>
      <c r="AB404" s="25">
        <f>IF(Config!$B$7&gt;0,(V404/Config!$B$7)*Config!$B$4,0)</f>
        <v/>
      </c>
      <c r="AC404" s="25">
        <f>IF(Config!$B$7&gt;0,(W404/Config!$B$7)*Config!$B$4,0)</f>
        <v/>
      </c>
    </row>
    <row r="405" hidden="1" outlineLevel="1">
      <c r="A405" s="22" t="inlineStr">
        <is>
          <t>May</t>
        </is>
      </c>
      <c r="B405" s="22" t="n">
        <v>2026</v>
      </c>
      <c r="C405" s="22" t="inlineStr">
        <is>
          <t>29-04-2026</t>
        </is>
      </c>
      <c r="D405" s="23" t="n">
        <v>0.6204166666666666</v>
      </c>
      <c r="E405" s="22" t="inlineStr">
        <is>
          <t>Dates_04-30057</t>
        </is>
      </c>
      <c r="F405" s="22" t="inlineStr">
        <is>
          <t>FG</t>
        </is>
      </c>
      <c r="G405" s="22" t="inlineStr">
        <is>
          <t>Healthy Desserts</t>
        </is>
      </c>
      <c r="H405" s="22" t="inlineStr">
        <is>
          <t>Apple Pie Date Bite Farmley Tin Jar 200g</t>
        </is>
      </c>
      <c r="I405" s="22" t="inlineStr">
        <is>
          <t>Apple Pie Date Bites</t>
        </is>
      </c>
      <c r="J405" s="24" t="n">
        <v>0.2</v>
      </c>
      <c r="K405" s="24" t="n">
        <v>1203</v>
      </c>
      <c r="L405" s="22" t="inlineStr">
        <is>
          <t>Amazon Retail India Private Limited</t>
        </is>
      </c>
      <c r="M405" s="24" t="n">
        <v>240.6</v>
      </c>
      <c r="N405" s="22" t="inlineStr">
        <is>
          <t>Amazon Retail India</t>
        </is>
      </c>
      <c r="O405" s="22" t="inlineStr">
        <is>
          <t>Indore</t>
        </is>
      </c>
      <c r="P405" s="22" t="inlineStr">
        <is>
          <t>Value Added</t>
        </is>
      </c>
      <c r="Q405" s="22" t="inlineStr">
        <is>
          <t>Healthy Desserts</t>
        </is>
      </c>
      <c r="R405" s="25">
        <f>IF(Config!$B$4&gt;0,M405/Config!$B$4,0)</f>
        <v/>
      </c>
      <c r="S405" s="25">
        <f>IF(Config!$B$4&gt;0,K405/Config!$B$4,0)</f>
        <v/>
      </c>
      <c r="T405" s="25">
        <f>R405*Config!$B$7</f>
        <v/>
      </c>
      <c r="U405" s="25">
        <f>S405*Config!$B$7</f>
        <v/>
      </c>
      <c r="V405" s="25" t="n">
        <v>268.8</v>
      </c>
      <c r="W405" s="25" t="n">
        <v>1344</v>
      </c>
      <c r="X405" s="26">
        <f>IF(T405&gt;0,V405/T405,0)</f>
        <v/>
      </c>
      <c r="Y405" s="26">
        <f>IF(U405&gt;0,W405/U405,0)</f>
        <v/>
      </c>
      <c r="Z405" s="25">
        <f>T405-V405</f>
        <v/>
      </c>
      <c r="AA405" s="25">
        <f>U405-W405</f>
        <v/>
      </c>
      <c r="AB405" s="25">
        <f>IF(Config!$B$7&gt;0,(V405/Config!$B$7)*Config!$B$4,0)</f>
        <v/>
      </c>
      <c r="AC405" s="25">
        <f>IF(Config!$B$7&gt;0,(W405/Config!$B$7)*Config!$B$4,0)</f>
        <v/>
      </c>
    </row>
    <row r="406" hidden="1" outlineLevel="1">
      <c r="A406" s="22" t="inlineStr">
        <is>
          <t>May</t>
        </is>
      </c>
      <c r="B406" s="22" t="n">
        <v>2026</v>
      </c>
      <c r="C406" s="22" t="inlineStr">
        <is>
          <t>29-04-2026</t>
        </is>
      </c>
      <c r="D406" s="23" t="n">
        <v>0.6204166666666666</v>
      </c>
      <c r="E406" s="22" t="inlineStr">
        <is>
          <t>Dates_4-3011</t>
        </is>
      </c>
      <c r="F406" s="22" t="inlineStr">
        <is>
          <t>FG</t>
        </is>
      </c>
      <c r="G406" s="22" t="inlineStr">
        <is>
          <t>Dates</t>
        </is>
      </c>
      <c r="H406" s="22" t="inlineStr">
        <is>
          <t>Barkat dates Farmley Standee Pouch 250 g</t>
        </is>
      </c>
      <c r="I406" s="22" t="inlineStr">
        <is>
          <t>Premium Barkat Dates</t>
        </is>
      </c>
      <c r="J406" s="24" t="n">
        <v>0.25</v>
      </c>
      <c r="K406" s="24" t="n">
        <v>970</v>
      </c>
      <c r="L406" s="22" t="inlineStr">
        <is>
          <t>Amazon Retail India Private Limited</t>
        </is>
      </c>
      <c r="M406" s="24" t="n">
        <v>242.5</v>
      </c>
      <c r="N406" s="22" t="inlineStr">
        <is>
          <t>Amazon Retail India</t>
        </is>
      </c>
      <c r="O406" s="22" t="inlineStr">
        <is>
          <t>Indore</t>
        </is>
      </c>
      <c r="P406" s="22" t="inlineStr">
        <is>
          <t>KVI</t>
        </is>
      </c>
      <c r="Q406" s="22" t="inlineStr">
        <is>
          <t>Dates</t>
        </is>
      </c>
      <c r="R406" s="25">
        <f>IF(Config!$B$4&gt;0,M406/Config!$B$4,0)</f>
        <v/>
      </c>
      <c r="S406" s="25">
        <f>IF(Config!$B$4&gt;0,K406/Config!$B$4,0)</f>
        <v/>
      </c>
      <c r="T406" s="25">
        <f>R406*Config!$B$7</f>
        <v/>
      </c>
      <c r="U406" s="25">
        <f>S406*Config!$B$7</f>
        <v/>
      </c>
      <c r="V406" s="25" t="n">
        <v>0</v>
      </c>
      <c r="W406" s="25" t="n">
        <v>0</v>
      </c>
      <c r="X406" s="26">
        <f>IF(T406&gt;0,V406/T406,0)</f>
        <v/>
      </c>
      <c r="Y406" s="26">
        <f>IF(U406&gt;0,W406/U406,0)</f>
        <v/>
      </c>
      <c r="Z406" s="25">
        <f>T406-V406</f>
        <v/>
      </c>
      <c r="AA406" s="25">
        <f>U406-W406</f>
        <v/>
      </c>
      <c r="AB406" s="25">
        <f>IF(Config!$B$7&gt;0,(V406/Config!$B$7)*Config!$B$4,0)</f>
        <v/>
      </c>
      <c r="AC406" s="25">
        <f>IF(Config!$B$7&gt;0,(W406/Config!$B$7)*Config!$B$4,0)</f>
        <v/>
      </c>
    </row>
    <row r="407" hidden="1" outlineLevel="1">
      <c r="A407" s="22" t="inlineStr">
        <is>
          <t>May</t>
        </is>
      </c>
      <c r="B407" s="22" t="n">
        <v>2026</v>
      </c>
      <c r="C407" s="22" t="inlineStr">
        <is>
          <t>29-04-2026</t>
        </is>
      </c>
      <c r="D407" s="23" t="n">
        <v>0.6204166666666666</v>
      </c>
      <c r="E407" s="22" t="inlineStr">
        <is>
          <t>Dates_4-30101</t>
        </is>
      </c>
      <c r="F407" s="22" t="inlineStr">
        <is>
          <t>FG</t>
        </is>
      </c>
      <c r="G407" s="22" t="inlineStr">
        <is>
          <t>Healthy Desserts</t>
        </is>
      </c>
      <c r="H407" s="22" t="inlineStr">
        <is>
          <t>Dark Choco-Orange Date Bite Farmley Tin Jar 200g</t>
        </is>
      </c>
      <c r="I407" s="22" t="inlineStr">
        <is>
          <t>Date bites choco-Orange</t>
        </is>
      </c>
      <c r="J407" s="24" t="n">
        <v>0.2</v>
      </c>
      <c r="K407" s="24" t="n">
        <v>2275</v>
      </c>
      <c r="L407" s="22" t="inlineStr">
        <is>
          <t>Amazon Retail India Private Limited</t>
        </is>
      </c>
      <c r="M407" s="24" t="n">
        <v>455</v>
      </c>
      <c r="N407" s="22" t="inlineStr">
        <is>
          <t>Amazon Retail India</t>
        </is>
      </c>
      <c r="O407" s="22" t="inlineStr">
        <is>
          <t>Indore</t>
        </is>
      </c>
      <c r="P407" s="22" t="inlineStr">
        <is>
          <t>Value Added</t>
        </is>
      </c>
      <c r="Q407" s="22" t="inlineStr">
        <is>
          <t>Healthy Desserts</t>
        </is>
      </c>
      <c r="R407" s="25">
        <f>IF(Config!$B$4&gt;0,M407/Config!$B$4,0)</f>
        <v/>
      </c>
      <c r="S407" s="25">
        <f>IF(Config!$B$4&gt;0,K407/Config!$B$4,0)</f>
        <v/>
      </c>
      <c r="T407" s="25">
        <f>R407*Config!$B$7</f>
        <v/>
      </c>
      <c r="U407" s="25">
        <f>S407*Config!$B$7</f>
        <v/>
      </c>
      <c r="V407" s="25" t="n">
        <v>91.2</v>
      </c>
      <c r="W407" s="25" t="n">
        <v>456</v>
      </c>
      <c r="X407" s="26">
        <f>IF(T407&gt;0,V407/T407,0)</f>
        <v/>
      </c>
      <c r="Y407" s="26">
        <f>IF(U407&gt;0,W407/U407,0)</f>
        <v/>
      </c>
      <c r="Z407" s="25">
        <f>T407-V407</f>
        <v/>
      </c>
      <c r="AA407" s="25">
        <f>U407-W407</f>
        <v/>
      </c>
      <c r="AB407" s="25">
        <f>IF(Config!$B$7&gt;0,(V407/Config!$B$7)*Config!$B$4,0)</f>
        <v/>
      </c>
      <c r="AC407" s="25">
        <f>IF(Config!$B$7&gt;0,(W407/Config!$B$7)*Config!$B$4,0)</f>
        <v/>
      </c>
    </row>
    <row r="408" hidden="1" outlineLevel="1">
      <c r="A408" s="22" t="inlineStr">
        <is>
          <t>May</t>
        </is>
      </c>
      <c r="B408" s="22" t="n">
        <v>2026</v>
      </c>
      <c r="C408" s="22" t="inlineStr">
        <is>
          <t>29-04-2026</t>
        </is>
      </c>
      <c r="D408" s="23" t="n">
        <v>0.6204282407407408</v>
      </c>
      <c r="E408" s="22" t="inlineStr">
        <is>
          <t>Dried Fruits_5-2543</t>
        </is>
      </c>
      <c r="F408" s="22" t="inlineStr">
        <is>
          <t>FG</t>
        </is>
      </c>
      <c r="G408" s="22" t="inlineStr">
        <is>
          <t>Cranberries</t>
        </is>
      </c>
      <c r="H408" s="22" t="inlineStr">
        <is>
          <t>Premium California Whole Dried Cranberries Farmley Standee Pouch 200 g</t>
        </is>
      </c>
      <c r="I408" s="22" t="inlineStr">
        <is>
          <t>Premium California Sliced Cranberries</t>
        </is>
      </c>
      <c r="J408" s="24" t="n">
        <v>0.2</v>
      </c>
      <c r="K408" s="24" t="n">
        <v>6306</v>
      </c>
      <c r="L408" s="22" t="inlineStr">
        <is>
          <t>Amazon Retail India Private Limited</t>
        </is>
      </c>
      <c r="M408" s="24" t="n">
        <v>1261.2</v>
      </c>
      <c r="N408" s="22" t="inlineStr">
        <is>
          <t>Amazon Retail India</t>
        </is>
      </c>
      <c r="O408" s="22" t="inlineStr">
        <is>
          <t>Indore</t>
        </is>
      </c>
      <c r="P408" s="22" t="inlineStr">
        <is>
          <t>KVI</t>
        </is>
      </c>
      <c r="Q408" s="22" t="inlineStr">
        <is>
          <t>Cranberries</t>
        </is>
      </c>
      <c r="R408" s="25">
        <f>IF(Config!$B$4&gt;0,M408/Config!$B$4,0)</f>
        <v/>
      </c>
      <c r="S408" s="25">
        <f>IF(Config!$B$4&gt;0,K408/Config!$B$4,0)</f>
        <v/>
      </c>
      <c r="T408" s="25">
        <f>R408*Config!$B$7</f>
        <v/>
      </c>
      <c r="U408" s="25">
        <f>S408*Config!$B$7</f>
        <v/>
      </c>
      <c r="V408" s="25" t="n">
        <v>360</v>
      </c>
      <c r="W408" s="25" t="n">
        <v>1800</v>
      </c>
      <c r="X408" s="26">
        <f>IF(T408&gt;0,V408/T408,0)</f>
        <v/>
      </c>
      <c r="Y408" s="26">
        <f>IF(U408&gt;0,W408/U408,0)</f>
        <v/>
      </c>
      <c r="Z408" s="25">
        <f>T408-V408</f>
        <v/>
      </c>
      <c r="AA408" s="25">
        <f>U408-W408</f>
        <v/>
      </c>
      <c r="AB408" s="25">
        <f>IF(Config!$B$7&gt;0,(V408/Config!$B$7)*Config!$B$4,0)</f>
        <v/>
      </c>
      <c r="AC408" s="25">
        <f>IF(Config!$B$7&gt;0,(W408/Config!$B$7)*Config!$B$4,0)</f>
        <v/>
      </c>
    </row>
    <row r="409" hidden="1" outlineLevel="1">
      <c r="A409" s="22" t="inlineStr">
        <is>
          <t>May</t>
        </is>
      </c>
      <c r="B409" s="22" t="n">
        <v>2026</v>
      </c>
      <c r="C409" s="22" t="inlineStr">
        <is>
          <t>29-04-2026</t>
        </is>
      </c>
      <c r="D409" s="23" t="n">
        <v>0.6204282407407408</v>
      </c>
      <c r="E409" s="22" t="inlineStr">
        <is>
          <t>Dry Fruit Mix_15-2880</t>
        </is>
      </c>
      <c r="F409" s="22" t="inlineStr">
        <is>
          <t>FG</t>
        </is>
      </c>
      <c r="G409" s="22" t="inlineStr">
        <is>
          <t>Trail Mixes</t>
        </is>
      </c>
      <c r="H409" s="22" t="inlineStr">
        <is>
          <t>Premium Panchmeva Farmley Standee Pouch 160g</t>
        </is>
      </c>
      <c r="I409" s="22" t="inlineStr">
        <is>
          <t>Premium Panchmewa Superfood</t>
        </is>
      </c>
      <c r="J409" s="24" t="n">
        <v>0.16</v>
      </c>
      <c r="K409" s="24" t="n">
        <v>1163</v>
      </c>
      <c r="L409" s="22" t="inlineStr">
        <is>
          <t>Amazon Retail India Private Limited</t>
        </is>
      </c>
      <c r="M409" s="24" t="n">
        <v>186.08</v>
      </c>
      <c r="N409" s="22" t="inlineStr">
        <is>
          <t>Amazon Retail India</t>
        </is>
      </c>
      <c r="O409" s="22" t="inlineStr">
        <is>
          <t>Indore</t>
        </is>
      </c>
      <c r="P409" s="22" t="inlineStr">
        <is>
          <t>Value Added</t>
        </is>
      </c>
      <c r="Q409" s="22" t="inlineStr">
        <is>
          <t>Trail Mixes</t>
        </is>
      </c>
      <c r="R409" s="25">
        <f>IF(Config!$B$4&gt;0,M409/Config!$B$4,0)</f>
        <v/>
      </c>
      <c r="S409" s="25">
        <f>IF(Config!$B$4&gt;0,K409/Config!$B$4,0)</f>
        <v/>
      </c>
      <c r="T409" s="25">
        <f>R409*Config!$B$7</f>
        <v/>
      </c>
      <c r="U409" s="25">
        <f>S409*Config!$B$7</f>
        <v/>
      </c>
      <c r="V409" s="25" t="n">
        <v>38.4</v>
      </c>
      <c r="W409" s="25" t="n">
        <v>240</v>
      </c>
      <c r="X409" s="26">
        <f>IF(T409&gt;0,V409/T409,0)</f>
        <v/>
      </c>
      <c r="Y409" s="26">
        <f>IF(U409&gt;0,W409/U409,0)</f>
        <v/>
      </c>
      <c r="Z409" s="25">
        <f>T409-V409</f>
        <v/>
      </c>
      <c r="AA409" s="25">
        <f>U409-W409</f>
        <v/>
      </c>
      <c r="AB409" s="25">
        <f>IF(Config!$B$7&gt;0,(V409/Config!$B$7)*Config!$B$4,0)</f>
        <v/>
      </c>
      <c r="AC409" s="25">
        <f>IF(Config!$B$7&gt;0,(W409/Config!$B$7)*Config!$B$4,0)</f>
        <v/>
      </c>
    </row>
    <row r="410" hidden="1" outlineLevel="1">
      <c r="A410" s="22" t="inlineStr">
        <is>
          <t>May</t>
        </is>
      </c>
      <c r="B410" s="22" t="n">
        <v>2026</v>
      </c>
      <c r="C410" s="22" t="inlineStr">
        <is>
          <t>29-04-2026</t>
        </is>
      </c>
      <c r="D410" s="23" t="n">
        <v>0.6204282407407408</v>
      </c>
      <c r="E410" s="22" t="inlineStr">
        <is>
          <t>Dry Fruit Mix_15-30572</t>
        </is>
      </c>
      <c r="F410" s="22" t="inlineStr">
        <is>
          <t>FG</t>
        </is>
      </c>
      <c r="G410" s="22" t="inlineStr">
        <is>
          <t>Savoury Mixes</t>
        </is>
      </c>
      <c r="H410" s="22" t="inlineStr">
        <is>
          <t>Satva Mix Farmley Standee Pouch 120g</t>
        </is>
      </c>
      <c r="I410" s="22" t="inlineStr">
        <is>
          <t>Satva Mix</t>
        </is>
      </c>
      <c r="J410" s="24" t="n">
        <v>0.12</v>
      </c>
      <c r="K410" s="24" t="n">
        <v>500</v>
      </c>
      <c r="L410" s="22" t="inlineStr">
        <is>
          <t>Amazon Retail India Private Limited</t>
        </is>
      </c>
      <c r="M410" s="24" t="n">
        <v>60</v>
      </c>
      <c r="N410" s="22" t="inlineStr">
        <is>
          <t>Amazon Retail India</t>
        </is>
      </c>
      <c r="O410" s="22" t="inlineStr">
        <is>
          <t>Indore</t>
        </is>
      </c>
      <c r="P410" s="22" t="inlineStr">
        <is>
          <t>Value Added</t>
        </is>
      </c>
      <c r="Q410" s="22" t="inlineStr">
        <is>
          <t>Savoury Mixes</t>
        </is>
      </c>
      <c r="R410" s="25">
        <f>IF(Config!$B$4&gt;0,M410/Config!$B$4,0)</f>
        <v/>
      </c>
      <c r="S410" s="25">
        <f>IF(Config!$B$4&gt;0,K410/Config!$B$4,0)</f>
        <v/>
      </c>
      <c r="T410" s="25">
        <f>R410*Config!$B$7</f>
        <v/>
      </c>
      <c r="U410" s="25">
        <f>S410*Config!$B$7</f>
        <v/>
      </c>
      <c r="V410" s="25" t="n">
        <v>10.8</v>
      </c>
      <c r="W410" s="25" t="n">
        <v>90</v>
      </c>
      <c r="X410" s="26">
        <f>IF(T410&gt;0,V410/T410,0)</f>
        <v/>
      </c>
      <c r="Y410" s="26">
        <f>IF(U410&gt;0,W410/U410,0)</f>
        <v/>
      </c>
      <c r="Z410" s="25">
        <f>T410-V410</f>
        <v/>
      </c>
      <c r="AA410" s="25">
        <f>U410-W410</f>
        <v/>
      </c>
      <c r="AB410" s="25">
        <f>IF(Config!$B$7&gt;0,(V410/Config!$B$7)*Config!$B$4,0)</f>
        <v/>
      </c>
      <c r="AC410" s="25">
        <f>IF(Config!$B$7&gt;0,(W410/Config!$B$7)*Config!$B$4,0)</f>
        <v/>
      </c>
    </row>
    <row r="411" hidden="1" outlineLevel="1">
      <c r="A411" s="22" t="inlineStr">
        <is>
          <t>May</t>
        </is>
      </c>
      <c r="B411" s="22" t="n">
        <v>2026</v>
      </c>
      <c r="C411" s="22" t="inlineStr">
        <is>
          <t>29-04-2026</t>
        </is>
      </c>
      <c r="D411" s="23" t="n">
        <v>0.6204282407407408</v>
      </c>
      <c r="E411" s="22" t="inlineStr">
        <is>
          <t>Seeds_11-2549</t>
        </is>
      </c>
      <c r="F411" s="22" t="inlineStr">
        <is>
          <t>FG</t>
        </is>
      </c>
      <c r="G411" s="22" t="inlineStr">
        <is>
          <t>Other Seeds</t>
        </is>
      </c>
      <c r="H411" s="22" t="inlineStr">
        <is>
          <t>Premium Sunflower Seeds Farmley Standee Pouch 200 g</t>
        </is>
      </c>
      <c r="I411" s="22" t="inlineStr">
        <is>
          <t>Premium Sunflower Seeds</t>
        </is>
      </c>
      <c r="J411" s="24" t="n">
        <v>0.2</v>
      </c>
      <c r="K411" s="24" t="n">
        <v>2154</v>
      </c>
      <c r="L411" s="22" t="inlineStr">
        <is>
          <t>Amazon Retail India Private Limited</t>
        </is>
      </c>
      <c r="M411" s="24" t="n">
        <v>430.8</v>
      </c>
      <c r="N411" s="22" t="inlineStr">
        <is>
          <t>Amazon Retail India</t>
        </is>
      </c>
      <c r="O411" s="22" t="inlineStr">
        <is>
          <t>Indore</t>
        </is>
      </c>
      <c r="P411" s="22" t="inlineStr">
        <is>
          <t>KVI</t>
        </is>
      </c>
      <c r="Q411" s="22" t="inlineStr">
        <is>
          <t>Other Seeds</t>
        </is>
      </c>
      <c r="R411" s="25">
        <f>IF(Config!$B$4&gt;0,M411/Config!$B$4,0)</f>
        <v/>
      </c>
      <c r="S411" s="25">
        <f>IF(Config!$B$4&gt;0,K411/Config!$B$4,0)</f>
        <v/>
      </c>
      <c r="T411" s="25">
        <f>R411*Config!$B$7</f>
        <v/>
      </c>
      <c r="U411" s="25">
        <f>S411*Config!$B$7</f>
        <v/>
      </c>
      <c r="V411" s="25" t="n">
        <v>144</v>
      </c>
      <c r="W411" s="25" t="n">
        <v>720</v>
      </c>
      <c r="X411" s="26">
        <f>IF(T411&gt;0,V411/T411,0)</f>
        <v/>
      </c>
      <c r="Y411" s="26">
        <f>IF(U411&gt;0,W411/U411,0)</f>
        <v/>
      </c>
      <c r="Z411" s="25">
        <f>T411-V411</f>
        <v/>
      </c>
      <c r="AA411" s="25">
        <f>U411-W411</f>
        <v/>
      </c>
      <c r="AB411" s="25">
        <f>IF(Config!$B$7&gt;0,(V411/Config!$B$7)*Config!$B$4,0)</f>
        <v/>
      </c>
      <c r="AC411" s="25">
        <f>IF(Config!$B$7&gt;0,(W411/Config!$B$7)*Config!$B$4,0)</f>
        <v/>
      </c>
    </row>
    <row r="412" hidden="1" outlineLevel="1">
      <c r="A412" s="22" t="inlineStr">
        <is>
          <t>May</t>
        </is>
      </c>
      <c r="B412" s="22" t="n">
        <v>2026</v>
      </c>
      <c r="C412" s="22" t="inlineStr">
        <is>
          <t>29-04-2026</t>
        </is>
      </c>
      <c r="D412" s="23" t="n">
        <v>0.6204282407407408</v>
      </c>
      <c r="E412" s="22" t="inlineStr">
        <is>
          <t>Cashewnut_3-2978</t>
        </is>
      </c>
      <c r="F412" s="22" t="inlineStr">
        <is>
          <t>FG</t>
        </is>
      </c>
      <c r="G412" s="22" t="inlineStr">
        <is>
          <t>Roasted &amp; Flavoured Cashew</t>
        </is>
      </c>
      <c r="H412" s="22" t="inlineStr">
        <is>
          <t>Roasted &amp; Salted Cashew - Farmley Standee Pouch 150 g</t>
        </is>
      </c>
      <c r="I412" s="22" t="inlineStr">
        <is>
          <t>Roasted and Salted Cashew</t>
        </is>
      </c>
      <c r="J412" s="24" t="n">
        <v>0.15</v>
      </c>
      <c r="K412" s="24" t="n">
        <v>307</v>
      </c>
      <c r="L412" s="22" t="inlineStr">
        <is>
          <t>Amazon Retail India Private Limited</t>
        </is>
      </c>
      <c r="M412" s="24" t="n">
        <v>46.05</v>
      </c>
      <c r="N412" s="22" t="inlineStr">
        <is>
          <t>Amazon Retail India</t>
        </is>
      </c>
      <c r="O412" s="22" t="inlineStr">
        <is>
          <t>Indore</t>
        </is>
      </c>
      <c r="P412" s="22" t="inlineStr">
        <is>
          <t>Value Added</t>
        </is>
      </c>
      <c r="Q412" s="22" t="inlineStr">
        <is>
          <t>Roasted &amp; Flavoured Cashew</t>
        </is>
      </c>
      <c r="R412" s="25">
        <f>IF(Config!$B$4&gt;0,M412/Config!$B$4,0)</f>
        <v/>
      </c>
      <c r="S412" s="25">
        <f>IF(Config!$B$4&gt;0,K412/Config!$B$4,0)</f>
        <v/>
      </c>
      <c r="T412" s="25">
        <f>R412*Config!$B$7</f>
        <v/>
      </c>
      <c r="U412" s="25">
        <f>S412*Config!$B$7</f>
        <v/>
      </c>
      <c r="V412" s="25" t="n">
        <v>18</v>
      </c>
      <c r="W412" s="25" t="n">
        <v>120</v>
      </c>
      <c r="X412" s="26">
        <f>IF(T412&gt;0,V412/T412,0)</f>
        <v/>
      </c>
      <c r="Y412" s="26">
        <f>IF(U412&gt;0,W412/U412,0)</f>
        <v/>
      </c>
      <c r="Z412" s="25">
        <f>T412-V412</f>
        <v/>
      </c>
      <c r="AA412" s="25">
        <f>U412-W412</f>
        <v/>
      </c>
      <c r="AB412" s="25">
        <f>IF(Config!$B$7&gt;0,(V412/Config!$B$7)*Config!$B$4,0)</f>
        <v/>
      </c>
      <c r="AC412" s="25">
        <f>IF(Config!$B$7&gt;0,(W412/Config!$B$7)*Config!$B$4,0)</f>
        <v/>
      </c>
    </row>
    <row r="413" hidden="1" outlineLevel="1">
      <c r="A413" s="22" t="inlineStr">
        <is>
          <t>May</t>
        </is>
      </c>
      <c r="B413" s="22" t="n">
        <v>2026</v>
      </c>
      <c r="C413" s="22" t="inlineStr">
        <is>
          <t>29-04-2026</t>
        </is>
      </c>
      <c r="D413" s="23" t="n">
        <v>0.6204398148148148</v>
      </c>
      <c r="E413" s="22" t="inlineStr">
        <is>
          <t>Dry Fruit Mix_15-2787</t>
        </is>
      </c>
      <c r="F413" s="22" t="inlineStr">
        <is>
          <t>FG</t>
        </is>
      </c>
      <c r="G413" s="22" t="inlineStr">
        <is>
          <t>Trail Mixes</t>
        </is>
      </c>
      <c r="H413" s="22" t="inlineStr">
        <is>
          <t>Trail Mix Farmley Standee Pouch 160 g</t>
        </is>
      </c>
      <c r="I413" s="22" t="inlineStr">
        <is>
          <t>Trail Mix</t>
        </is>
      </c>
      <c r="J413" s="24" t="n">
        <v>0.16</v>
      </c>
      <c r="K413" s="24" t="n">
        <v>1119</v>
      </c>
      <c r="L413" s="22" t="inlineStr">
        <is>
          <t>Amazon Retail India Private Limited</t>
        </is>
      </c>
      <c r="M413" s="24" t="n">
        <v>179.04</v>
      </c>
      <c r="N413" s="22" t="inlineStr">
        <is>
          <t>Amazon Retail India</t>
        </is>
      </c>
      <c r="O413" s="22" t="inlineStr">
        <is>
          <t>Indore</t>
        </is>
      </c>
      <c r="P413" s="22" t="inlineStr">
        <is>
          <t>Value Added</t>
        </is>
      </c>
      <c r="Q413" s="22" t="inlineStr">
        <is>
          <t>Trail Mixes</t>
        </is>
      </c>
      <c r="R413" s="25">
        <f>IF(Config!$B$4&gt;0,M413/Config!$B$4,0)</f>
        <v/>
      </c>
      <c r="S413" s="25">
        <f>IF(Config!$B$4&gt;0,K413/Config!$B$4,0)</f>
        <v/>
      </c>
      <c r="T413" s="25">
        <f>R413*Config!$B$7</f>
        <v/>
      </c>
      <c r="U413" s="25">
        <f>S413*Config!$B$7</f>
        <v/>
      </c>
      <c r="V413" s="25" t="n">
        <v>19.2</v>
      </c>
      <c r="W413" s="25" t="n">
        <v>120</v>
      </c>
      <c r="X413" s="26">
        <f>IF(T413&gt;0,V413/T413,0)</f>
        <v/>
      </c>
      <c r="Y413" s="26">
        <f>IF(U413&gt;0,W413/U413,0)</f>
        <v/>
      </c>
      <c r="Z413" s="25">
        <f>T413-V413</f>
        <v/>
      </c>
      <c r="AA413" s="25">
        <f>U413-W413</f>
        <v/>
      </c>
      <c r="AB413" s="25">
        <f>IF(Config!$B$7&gt;0,(V413/Config!$B$7)*Config!$B$4,0)</f>
        <v/>
      </c>
      <c r="AC413" s="25">
        <f>IF(Config!$B$7&gt;0,(W413/Config!$B$7)*Config!$B$4,0)</f>
        <v/>
      </c>
    </row>
    <row r="414" hidden="1" outlineLevel="1">
      <c r="A414" s="22" t="inlineStr">
        <is>
          <t>May</t>
        </is>
      </c>
      <c r="B414" s="22" t="n">
        <v>2026</v>
      </c>
      <c r="C414" s="22" t="inlineStr">
        <is>
          <t>29-04-2026</t>
        </is>
      </c>
      <c r="D414" s="23" t="n">
        <v>0.6204398148148148</v>
      </c>
      <c r="E414" s="22" t="inlineStr">
        <is>
          <t>Raisins_10-1989</t>
        </is>
      </c>
      <c r="F414" s="22" t="inlineStr">
        <is>
          <t>FG</t>
        </is>
      </c>
      <c r="G414" s="22" t="inlineStr">
        <is>
          <t>Raisins</t>
        </is>
      </c>
      <c r="H414" s="22" t="inlineStr">
        <is>
          <t>Premium Raisin Long Farmley Standee Pouch 1 kg</t>
        </is>
      </c>
      <c r="I414" s="22" t="inlineStr">
        <is>
          <t>Premium Raisin Long</t>
        </is>
      </c>
      <c r="J414" s="24" t="n">
        <v>1</v>
      </c>
      <c r="K414" s="24" t="n">
        <v>1822</v>
      </c>
      <c r="L414" s="22" t="inlineStr">
        <is>
          <t>Amazon Retail India Private Limited</t>
        </is>
      </c>
      <c r="M414" s="24" t="n">
        <v>1822</v>
      </c>
      <c r="N414" s="22" t="inlineStr">
        <is>
          <t>Amazon Retail India</t>
        </is>
      </c>
      <c r="O414" s="22" t="inlineStr">
        <is>
          <t>Indore</t>
        </is>
      </c>
      <c r="P414" s="22" t="inlineStr">
        <is>
          <t>KVI</t>
        </is>
      </c>
      <c r="Q414" s="22" t="inlineStr">
        <is>
          <t>Raisins</t>
        </is>
      </c>
      <c r="R414" s="25">
        <f>IF(Config!$B$4&gt;0,M414/Config!$B$4,0)</f>
        <v/>
      </c>
      <c r="S414" s="25">
        <f>IF(Config!$B$4&gt;0,K414/Config!$B$4,0)</f>
        <v/>
      </c>
      <c r="T414" s="25">
        <f>R414*Config!$B$7</f>
        <v/>
      </c>
      <c r="U414" s="25">
        <f>S414*Config!$B$7</f>
        <v/>
      </c>
      <c r="V414" s="25" t="n">
        <v>16</v>
      </c>
      <c r="W414" s="25" t="n">
        <v>16</v>
      </c>
      <c r="X414" s="26">
        <f>IF(T414&gt;0,V414/T414,0)</f>
        <v/>
      </c>
      <c r="Y414" s="26">
        <f>IF(U414&gt;0,W414/U414,0)</f>
        <v/>
      </c>
      <c r="Z414" s="25">
        <f>T414-V414</f>
        <v/>
      </c>
      <c r="AA414" s="25">
        <f>U414-W414</f>
        <v/>
      </c>
      <c r="AB414" s="25">
        <f>IF(Config!$B$7&gt;0,(V414/Config!$B$7)*Config!$B$4,0)</f>
        <v/>
      </c>
      <c r="AC414" s="25">
        <f>IF(Config!$B$7&gt;0,(W414/Config!$B$7)*Config!$B$4,0)</f>
        <v/>
      </c>
    </row>
    <row r="415" hidden="1" outlineLevel="1">
      <c r="A415" s="22" t="inlineStr">
        <is>
          <t>May</t>
        </is>
      </c>
      <c r="B415" s="22" t="n">
        <v>2026</v>
      </c>
      <c r="C415" s="22" t="inlineStr">
        <is>
          <t>29-04-2026</t>
        </is>
      </c>
      <c r="D415" s="23" t="n">
        <v>0.6204398148148148</v>
      </c>
      <c r="E415" s="22" t="inlineStr">
        <is>
          <t>Makhana_7-30159</t>
        </is>
      </c>
      <c r="F415" s="22" t="inlineStr">
        <is>
          <t>FG</t>
        </is>
      </c>
      <c r="G415" s="22" t="inlineStr">
        <is>
          <t>Munchies</t>
        </is>
      </c>
      <c r="H415" s="22" t="inlineStr">
        <is>
          <t>Makha Shaka Achari Stix Farmley Pillow Pouch 33 g</t>
        </is>
      </c>
      <c r="I415" s="22" t="inlineStr">
        <is>
          <t>Makhana Munchies</t>
        </is>
      </c>
      <c r="J415" s="24" t="n">
        <v>0.033</v>
      </c>
      <c r="K415" s="24" t="n">
        <v>4472</v>
      </c>
      <c r="L415" s="22" t="inlineStr">
        <is>
          <t>Amazon Retail India Private Limited</t>
        </is>
      </c>
      <c r="M415" s="24" t="n">
        <v>147.58</v>
      </c>
      <c r="N415" s="22" t="inlineStr">
        <is>
          <t>Amazon Retail India</t>
        </is>
      </c>
      <c r="O415" s="22" t="inlineStr">
        <is>
          <t>UD Foods</t>
        </is>
      </c>
      <c r="P415" s="22" t="inlineStr">
        <is>
          <t>Value Added</t>
        </is>
      </c>
      <c r="Q415" s="22" t="inlineStr">
        <is>
          <t>Munchies</t>
        </is>
      </c>
      <c r="R415" s="25">
        <f>IF(Config!$B$4&gt;0,M415/Config!$B$4,0)</f>
        <v/>
      </c>
      <c r="S415" s="25">
        <f>IF(Config!$B$4&gt;0,K415/Config!$B$4,0)</f>
        <v/>
      </c>
      <c r="T415" s="25">
        <f>R415*Config!$B$7</f>
        <v/>
      </c>
      <c r="U415" s="25">
        <f>S415*Config!$B$7</f>
        <v/>
      </c>
      <c r="V415" s="25" t="n">
        <v>44.88</v>
      </c>
      <c r="W415" s="25" t="n">
        <v>1360</v>
      </c>
      <c r="X415" s="26">
        <f>IF(T415&gt;0,V415/T415,0)</f>
        <v/>
      </c>
      <c r="Y415" s="26">
        <f>IF(U415&gt;0,W415/U415,0)</f>
        <v/>
      </c>
      <c r="Z415" s="25">
        <f>T415-V415</f>
        <v/>
      </c>
      <c r="AA415" s="25">
        <f>U415-W415</f>
        <v/>
      </c>
      <c r="AB415" s="25">
        <f>IF(Config!$B$7&gt;0,(V415/Config!$B$7)*Config!$B$4,0)</f>
        <v/>
      </c>
      <c r="AC415" s="25">
        <f>IF(Config!$B$7&gt;0,(W415/Config!$B$7)*Config!$B$4,0)</f>
        <v/>
      </c>
    </row>
    <row r="416" hidden="1" outlineLevel="1">
      <c r="A416" s="22" t="inlineStr">
        <is>
          <t>May</t>
        </is>
      </c>
      <c r="B416" s="22" t="n">
        <v>2026</v>
      </c>
      <c r="C416" s="22" t="inlineStr">
        <is>
          <t>30-04-2026</t>
        </is>
      </c>
      <c r="D416" s="23" t="n">
        <v>0.739988425925926</v>
      </c>
      <c r="E416" s="22" t="inlineStr">
        <is>
          <t>Makhana_7-30186</t>
        </is>
      </c>
      <c r="F416" s="22" t="inlineStr">
        <is>
          <t>FG</t>
        </is>
      </c>
      <c r="G416" s="22" t="inlineStr">
        <is>
          <t>Roasted &amp; Flavoured Makhana</t>
        </is>
      </c>
      <c r="H416" s="22" t="inlineStr">
        <is>
          <t>Roasted &amp; Flavored Makhana - Cream N Onion Farmley Composite Jar 83 g - Pack of 2</t>
        </is>
      </c>
      <c r="I416" s="22" t="inlineStr">
        <is>
          <t>Prasadam Roasted Makhana</t>
        </is>
      </c>
      <c r="J416" s="24" t="n">
        <v>0.166</v>
      </c>
      <c r="K416" s="24" t="n">
        <v>509</v>
      </c>
      <c r="L416" s="22" t="inlineStr">
        <is>
          <t>Amazon Retail India Private Limited</t>
        </is>
      </c>
      <c r="M416" s="24" t="n">
        <v>84.48999999999999</v>
      </c>
      <c r="N416" s="22" t="inlineStr">
        <is>
          <t>Amazon Retail India</t>
        </is>
      </c>
      <c r="O416" s="22" t="inlineStr">
        <is>
          <t>Purnea</t>
        </is>
      </c>
      <c r="P416" s="22" t="inlineStr">
        <is>
          <t>Value Added</t>
        </is>
      </c>
      <c r="Q416" s="22" t="inlineStr"/>
      <c r="R416" s="25">
        <f>IF(Config!$B$4&gt;0,M416/Config!$B$4,0)</f>
        <v/>
      </c>
      <c r="S416" s="25">
        <f>IF(Config!$B$4&gt;0,K416/Config!$B$4,0)</f>
        <v/>
      </c>
      <c r="T416" s="25">
        <f>R416*Config!$B$7</f>
        <v/>
      </c>
      <c r="U416" s="25">
        <f>S416*Config!$B$7</f>
        <v/>
      </c>
      <c r="V416" s="25" t="n">
        <v>0</v>
      </c>
      <c r="W416" s="25" t="n">
        <v>0</v>
      </c>
      <c r="X416" s="26">
        <f>IF(T416&gt;0,V416/T416,0)</f>
        <v/>
      </c>
      <c r="Y416" s="26">
        <f>IF(U416&gt;0,W416/U416,0)</f>
        <v/>
      </c>
      <c r="Z416" s="25">
        <f>T416-V416</f>
        <v/>
      </c>
      <c r="AA416" s="25">
        <f>U416-W416</f>
        <v/>
      </c>
      <c r="AB416" s="25">
        <f>IF(Config!$B$7&gt;0,(V416/Config!$B$7)*Config!$B$4,0)</f>
        <v/>
      </c>
      <c r="AC416" s="25">
        <f>IF(Config!$B$7&gt;0,(W416/Config!$B$7)*Config!$B$4,0)</f>
        <v/>
      </c>
    </row>
    <row r="417" hidden="1" outlineLevel="1">
      <c r="A417" s="22" t="inlineStr">
        <is>
          <t>May</t>
        </is>
      </c>
      <c r="B417" s="22" t="n">
        <v>2026</v>
      </c>
      <c r="C417" s="22" t="inlineStr">
        <is>
          <t>30-04-2026</t>
        </is>
      </c>
      <c r="D417" s="23" t="n">
        <v>0.6903819444444445</v>
      </c>
      <c r="E417" s="22" t="inlineStr">
        <is>
          <t>Makhana_7-30166</t>
        </is>
      </c>
      <c r="F417" s="22" t="inlineStr">
        <is>
          <t>FG</t>
        </is>
      </c>
      <c r="G417" s="22" t="inlineStr">
        <is>
          <t>Roasted &amp; Flavoured Makhana</t>
        </is>
      </c>
      <c r="H417" s="22" t="inlineStr">
        <is>
          <t>Roasted &amp; Flavored Makhana - Mint Farmley Composite  Jar 83 g</t>
        </is>
      </c>
      <c r="I417" s="22" t="inlineStr">
        <is>
          <t>Prasadam Roasted Makhana</t>
        </is>
      </c>
      <c r="J417" s="24" t="n">
        <v>0.083</v>
      </c>
      <c r="K417" s="24" t="n">
        <v>1281</v>
      </c>
      <c r="L417" s="22" t="inlineStr">
        <is>
          <t>Amazon Retail India Private Limited</t>
        </is>
      </c>
      <c r="M417" s="24" t="n">
        <v>106.32</v>
      </c>
      <c r="N417" s="22" t="inlineStr">
        <is>
          <t>Amazon Retail India</t>
        </is>
      </c>
      <c r="O417" s="22" t="inlineStr">
        <is>
          <t>Purnea</t>
        </is>
      </c>
      <c r="P417" s="22" t="inlineStr">
        <is>
          <t>Value Added</t>
        </is>
      </c>
      <c r="Q417" s="22" t="inlineStr">
        <is>
          <t>Roasted &amp; Flavoured Makhana</t>
        </is>
      </c>
      <c r="R417" s="25">
        <f>IF(Config!$B$4&gt;0,M417/Config!$B$4,0)</f>
        <v/>
      </c>
      <c r="S417" s="25">
        <f>IF(Config!$B$4&gt;0,K417/Config!$B$4,0)</f>
        <v/>
      </c>
      <c r="T417" s="25">
        <f>R417*Config!$B$7</f>
        <v/>
      </c>
      <c r="U417" s="25">
        <f>S417*Config!$B$7</f>
        <v/>
      </c>
      <c r="V417" s="25" t="n">
        <v>0</v>
      </c>
      <c r="W417" s="25" t="n">
        <v>0</v>
      </c>
      <c r="X417" s="26">
        <f>IF(T417&gt;0,V417/T417,0)</f>
        <v/>
      </c>
      <c r="Y417" s="26">
        <f>IF(U417&gt;0,W417/U417,0)</f>
        <v/>
      </c>
      <c r="Z417" s="25">
        <f>T417-V417</f>
        <v/>
      </c>
      <c r="AA417" s="25">
        <f>U417-W417</f>
        <v/>
      </c>
      <c r="AB417" s="25">
        <f>IF(Config!$B$7&gt;0,(V417/Config!$B$7)*Config!$B$4,0)</f>
        <v/>
      </c>
      <c r="AC417" s="25">
        <f>IF(Config!$B$7&gt;0,(W417/Config!$B$7)*Config!$B$4,0)</f>
        <v/>
      </c>
    </row>
    <row r="418" hidden="1" outlineLevel="1">
      <c r="A418" s="22" t="inlineStr">
        <is>
          <t>May</t>
        </is>
      </c>
      <c r="B418" s="22" t="n">
        <v>2026</v>
      </c>
      <c r="C418" s="22" t="inlineStr">
        <is>
          <t>30-04-2026</t>
        </is>
      </c>
      <c r="D418" s="23" t="n">
        <v>0.6904050925925926</v>
      </c>
      <c r="E418" s="22" t="inlineStr">
        <is>
          <t>Makhana_7-30164</t>
        </is>
      </c>
      <c r="F418" s="22" t="inlineStr">
        <is>
          <t>FG</t>
        </is>
      </c>
      <c r="G418" s="22" t="inlineStr">
        <is>
          <t>Roasted &amp; Flavoured Makhana</t>
        </is>
      </c>
      <c r="H418" s="22" t="inlineStr">
        <is>
          <t>Roasted &amp; Flavored Makhana - Peri Peri Farmley Composite Jar 83 g</t>
        </is>
      </c>
      <c r="I418" s="22" t="inlineStr">
        <is>
          <t>Prasadam Roasted Makhana</t>
        </is>
      </c>
      <c r="J418" s="24" t="n">
        <v>0.083</v>
      </c>
      <c r="K418" s="24" t="n">
        <v>1812</v>
      </c>
      <c r="L418" s="22" t="inlineStr">
        <is>
          <t>Amazon Retail India Private Limited</t>
        </is>
      </c>
      <c r="M418" s="24" t="n">
        <v>150.4</v>
      </c>
      <c r="N418" s="22" t="inlineStr">
        <is>
          <t>Amazon Retail India</t>
        </is>
      </c>
      <c r="O418" s="22" t="inlineStr">
        <is>
          <t>Purnea</t>
        </is>
      </c>
      <c r="P418" s="22" t="inlineStr">
        <is>
          <t>Value Added</t>
        </is>
      </c>
      <c r="Q418" s="22" t="inlineStr">
        <is>
          <t>Roasted &amp; Flavoured Makhana</t>
        </is>
      </c>
      <c r="R418" s="25">
        <f>IF(Config!$B$4&gt;0,M418/Config!$B$4,0)</f>
        <v/>
      </c>
      <c r="S418" s="25">
        <f>IF(Config!$B$4&gt;0,K418/Config!$B$4,0)</f>
        <v/>
      </c>
      <c r="T418" s="25">
        <f>R418*Config!$B$7</f>
        <v/>
      </c>
      <c r="U418" s="25">
        <f>S418*Config!$B$7</f>
        <v/>
      </c>
      <c r="V418" s="25" t="n">
        <v>0</v>
      </c>
      <c r="W418" s="25" t="n">
        <v>0</v>
      </c>
      <c r="X418" s="26">
        <f>IF(T418&gt;0,V418/T418,0)</f>
        <v/>
      </c>
      <c r="Y418" s="26">
        <f>IF(U418&gt;0,W418/U418,0)</f>
        <v/>
      </c>
      <c r="Z418" s="25">
        <f>T418-V418</f>
        <v/>
      </c>
      <c r="AA418" s="25">
        <f>U418-W418</f>
        <v/>
      </c>
      <c r="AB418" s="25">
        <f>IF(Config!$B$7&gt;0,(V418/Config!$B$7)*Config!$B$4,0)</f>
        <v/>
      </c>
      <c r="AC418" s="25">
        <f>IF(Config!$B$7&gt;0,(W418/Config!$B$7)*Config!$B$4,0)</f>
        <v/>
      </c>
    </row>
    <row r="419" hidden="1" outlineLevel="1">
      <c r="A419" s="22" t="inlineStr">
        <is>
          <t>May</t>
        </is>
      </c>
      <c r="B419" s="22" t="n">
        <v>2026</v>
      </c>
      <c r="C419" s="22" t="inlineStr">
        <is>
          <t>30-04-2026</t>
        </is>
      </c>
      <c r="D419" s="23" t="n">
        <v>0.6904050925925926</v>
      </c>
      <c r="E419" s="22" t="inlineStr">
        <is>
          <t>Makhana_7-30167</t>
        </is>
      </c>
      <c r="F419" s="22" t="inlineStr">
        <is>
          <t>FG</t>
        </is>
      </c>
      <c r="G419" s="22" t="inlineStr">
        <is>
          <t>Roasted &amp; Flavoured Makhana</t>
        </is>
      </c>
      <c r="H419" s="22" t="inlineStr">
        <is>
          <t xml:space="preserve">Roasted &amp; Salted Makhana Farmley Composite Jar 83 g	</t>
        </is>
      </c>
      <c r="I419" s="22" t="inlineStr">
        <is>
          <t>Prasadam Roasted Makhana</t>
        </is>
      </c>
      <c r="J419" s="24" t="n">
        <v>0.083</v>
      </c>
      <c r="K419" s="24" t="n">
        <v>4545</v>
      </c>
      <c r="L419" s="22" t="inlineStr">
        <is>
          <t>Amazon Retail India Private Limited</t>
        </is>
      </c>
      <c r="M419" s="24" t="n">
        <v>377.24</v>
      </c>
      <c r="N419" s="22" t="inlineStr">
        <is>
          <t>Amazon Retail India</t>
        </is>
      </c>
      <c r="O419" s="22" t="inlineStr">
        <is>
          <t>Purnea</t>
        </is>
      </c>
      <c r="P419" s="22" t="inlineStr">
        <is>
          <t>Value Added</t>
        </is>
      </c>
      <c r="Q419" s="22" t="inlineStr">
        <is>
          <t>Roasted &amp; Flavoured Makhana</t>
        </is>
      </c>
      <c r="R419" s="25">
        <f>IF(Config!$B$4&gt;0,M419/Config!$B$4,0)</f>
        <v/>
      </c>
      <c r="S419" s="25">
        <f>IF(Config!$B$4&gt;0,K419/Config!$B$4,0)</f>
        <v/>
      </c>
      <c r="T419" s="25">
        <f>R419*Config!$B$7</f>
        <v/>
      </c>
      <c r="U419" s="25">
        <f>S419*Config!$B$7</f>
        <v/>
      </c>
      <c r="V419" s="25" t="n">
        <v>0</v>
      </c>
      <c r="W419" s="25" t="n">
        <v>0</v>
      </c>
      <c r="X419" s="26">
        <f>IF(T419&gt;0,V419/T419,0)</f>
        <v/>
      </c>
      <c r="Y419" s="26">
        <f>IF(U419&gt;0,W419/U419,0)</f>
        <v/>
      </c>
      <c r="Z419" s="25">
        <f>T419-V419</f>
        <v/>
      </c>
      <c r="AA419" s="25">
        <f>U419-W419</f>
        <v/>
      </c>
      <c r="AB419" s="25">
        <f>IF(Config!$B$7&gt;0,(V419/Config!$B$7)*Config!$B$4,0)</f>
        <v/>
      </c>
      <c r="AC419" s="25">
        <f>IF(Config!$B$7&gt;0,(W419/Config!$B$7)*Config!$B$4,0)</f>
        <v/>
      </c>
    </row>
    <row r="420" hidden="1" outlineLevel="1">
      <c r="A420" s="22" t="inlineStr">
        <is>
          <t>May</t>
        </is>
      </c>
      <c r="B420" s="22" t="n">
        <v>2026</v>
      </c>
      <c r="C420" s="22" t="inlineStr">
        <is>
          <t>29-04-2026</t>
        </is>
      </c>
      <c r="D420" s="23" t="n">
        <v>0.6204513888888888</v>
      </c>
      <c r="E420" s="22" t="inlineStr">
        <is>
          <t>Makhana_7-30157</t>
        </is>
      </c>
      <c r="F420" s="22" t="inlineStr">
        <is>
          <t>FG</t>
        </is>
      </c>
      <c r="G420" s="22" t="inlineStr">
        <is>
          <t>Munchies</t>
        </is>
      </c>
      <c r="H420" s="22" t="inlineStr">
        <is>
          <t>Makha Shaka Masala Stix Farmley Pillow Pouch 33 g</t>
        </is>
      </c>
      <c r="I420" s="22" t="inlineStr">
        <is>
          <t>Makhana Munchies</t>
        </is>
      </c>
      <c r="J420" s="24" t="n">
        <v>0.033</v>
      </c>
      <c r="K420" s="24" t="n">
        <v>6460</v>
      </c>
      <c r="L420" s="22" t="inlineStr">
        <is>
          <t>Amazon Retail India Private Limited</t>
        </is>
      </c>
      <c r="M420" s="24" t="n">
        <v>213.18</v>
      </c>
      <c r="N420" s="22" t="inlineStr">
        <is>
          <t>Amazon Retail India</t>
        </is>
      </c>
      <c r="O420" s="22" t="inlineStr">
        <is>
          <t>UD Foods</t>
        </is>
      </c>
      <c r="P420" s="22" t="inlineStr">
        <is>
          <t>Value Added</t>
        </is>
      </c>
      <c r="Q420" s="22" t="inlineStr">
        <is>
          <t>Munchies</t>
        </is>
      </c>
      <c r="R420" s="25">
        <f>IF(Config!$B$4&gt;0,M420/Config!$B$4,0)</f>
        <v/>
      </c>
      <c r="S420" s="25">
        <f>IF(Config!$B$4&gt;0,K420/Config!$B$4,0)</f>
        <v/>
      </c>
      <c r="T420" s="25">
        <f>R420*Config!$B$7</f>
        <v/>
      </c>
      <c r="U420" s="25">
        <f>S420*Config!$B$7</f>
        <v/>
      </c>
      <c r="V420" s="25" t="n">
        <v>195.36</v>
      </c>
      <c r="W420" s="25" t="n">
        <v>5920</v>
      </c>
      <c r="X420" s="26">
        <f>IF(T420&gt;0,V420/T420,0)</f>
        <v/>
      </c>
      <c r="Y420" s="26">
        <f>IF(U420&gt;0,W420/U420,0)</f>
        <v/>
      </c>
      <c r="Z420" s="25">
        <f>T420-V420</f>
        <v/>
      </c>
      <c r="AA420" s="25">
        <f>U420-W420</f>
        <v/>
      </c>
      <c r="AB420" s="25">
        <f>IF(Config!$B$7&gt;0,(V420/Config!$B$7)*Config!$B$4,0)</f>
        <v/>
      </c>
      <c r="AC420" s="25">
        <f>IF(Config!$B$7&gt;0,(W420/Config!$B$7)*Config!$B$4,0)</f>
        <v/>
      </c>
    </row>
    <row r="421" hidden="1" outlineLevel="1">
      <c r="A421" s="22" t="inlineStr">
        <is>
          <t>May</t>
        </is>
      </c>
      <c r="B421" s="22" t="n">
        <v>2026</v>
      </c>
      <c r="C421" s="22" t="inlineStr">
        <is>
          <t>30-04-2026</t>
        </is>
      </c>
      <c r="D421" s="23" t="n">
        <v>0.6903703703703704</v>
      </c>
      <c r="E421" s="22" t="inlineStr">
        <is>
          <t>Makhana_7-30189</t>
        </is>
      </c>
      <c r="F421" s="22" t="inlineStr">
        <is>
          <t>FG</t>
        </is>
      </c>
      <c r="G421" s="22" t="inlineStr">
        <is>
          <t>Roasted &amp; Flavoured Makhana</t>
        </is>
      </c>
      <c r="H421" s="22" t="inlineStr">
        <is>
          <t>Roasted &amp; Salted Makhana Composite Jar 83 g - Pack of 2</t>
        </is>
      </c>
      <c r="I421" s="22" t="inlineStr">
        <is>
          <t>Prasadam Roasted Makhana</t>
        </is>
      </c>
      <c r="J421" s="24" t="n">
        <v>0.166</v>
      </c>
      <c r="K421" s="24" t="n">
        <v>544</v>
      </c>
      <c r="L421" s="22" t="inlineStr">
        <is>
          <t>Amazon Retail India Private Limited</t>
        </is>
      </c>
      <c r="M421" s="24" t="n">
        <v>90.3</v>
      </c>
      <c r="N421" s="22" t="inlineStr">
        <is>
          <t>Amazon Retail India</t>
        </is>
      </c>
      <c r="O421" s="22" t="inlineStr">
        <is>
          <t>Purnea</t>
        </is>
      </c>
      <c r="P421" s="22" t="inlineStr">
        <is>
          <t>Value Added</t>
        </is>
      </c>
      <c r="Q421" s="22" t="inlineStr"/>
      <c r="R421" s="25">
        <f>IF(Config!$B$4&gt;0,M421/Config!$B$4,0)</f>
        <v/>
      </c>
      <c r="S421" s="25">
        <f>IF(Config!$B$4&gt;0,K421/Config!$B$4,0)</f>
        <v/>
      </c>
      <c r="T421" s="25">
        <f>R421*Config!$B$7</f>
        <v/>
      </c>
      <c r="U421" s="25">
        <f>S421*Config!$B$7</f>
        <v/>
      </c>
      <c r="V421" s="25" t="n">
        <v>0</v>
      </c>
      <c r="W421" s="25" t="n">
        <v>0</v>
      </c>
      <c r="X421" s="26">
        <f>IF(T421&gt;0,V421/T421,0)</f>
        <v/>
      </c>
      <c r="Y421" s="26">
        <f>IF(U421&gt;0,W421/U421,0)</f>
        <v/>
      </c>
      <c r="Z421" s="25">
        <f>T421-V421</f>
        <v/>
      </c>
      <c r="AA421" s="25">
        <f>U421-W421</f>
        <v/>
      </c>
      <c r="AB421" s="25">
        <f>IF(Config!$B$7&gt;0,(V421/Config!$B$7)*Config!$B$4,0)</f>
        <v/>
      </c>
      <c r="AC421" s="25">
        <f>IF(Config!$B$7&gt;0,(W421/Config!$B$7)*Config!$B$4,0)</f>
        <v/>
      </c>
    </row>
    <row r="422" hidden="1" outlineLevel="1">
      <c r="A422" s="22" t="inlineStr">
        <is>
          <t>May</t>
        </is>
      </c>
      <c r="B422" s="22" t="n">
        <v>2026</v>
      </c>
      <c r="C422" s="22" t="inlineStr">
        <is>
          <t>29-04-2026</t>
        </is>
      </c>
      <c r="D422" s="23" t="n">
        <v>0.6204513888888888</v>
      </c>
      <c r="E422" s="22" t="inlineStr">
        <is>
          <t>Seeds_11-2932</t>
        </is>
      </c>
      <c r="F422" s="22" t="inlineStr">
        <is>
          <t>FG</t>
        </is>
      </c>
      <c r="G422" s="22" t="inlineStr">
        <is>
          <t>Other Seeds</t>
        </is>
      </c>
      <c r="H422" s="22" t="inlineStr">
        <is>
          <t>Basil Seeds Farmley Standee pouch 300g</t>
        </is>
      </c>
      <c r="I422" s="22" t="inlineStr">
        <is>
          <t>Basil Seeds</t>
        </is>
      </c>
      <c r="J422" s="24" t="n">
        <v>0.3</v>
      </c>
      <c r="K422" s="24" t="n">
        <v>4080</v>
      </c>
      <c r="L422" s="22" t="inlineStr">
        <is>
          <t>Amazon Retail India Private Limited</t>
        </is>
      </c>
      <c r="M422" s="24" t="n">
        <v>1224</v>
      </c>
      <c r="N422" s="22" t="inlineStr">
        <is>
          <t>Amazon Retail India</t>
        </is>
      </c>
      <c r="O422" s="22" t="inlineStr">
        <is>
          <t>Indore</t>
        </is>
      </c>
      <c r="P422" s="22" t="inlineStr">
        <is>
          <t>KVI</t>
        </is>
      </c>
      <c r="Q422" s="22" t="inlineStr">
        <is>
          <t>Other Seeds</t>
        </is>
      </c>
      <c r="R422" s="25">
        <f>IF(Config!$B$4&gt;0,M422/Config!$B$4,0)</f>
        <v/>
      </c>
      <c r="S422" s="25">
        <f>IF(Config!$B$4&gt;0,K422/Config!$B$4,0)</f>
        <v/>
      </c>
      <c r="T422" s="25">
        <f>R422*Config!$B$7</f>
        <v/>
      </c>
      <c r="U422" s="25">
        <f>S422*Config!$B$7</f>
        <v/>
      </c>
      <c r="V422" s="25" t="n">
        <v>810</v>
      </c>
      <c r="W422" s="25" t="n">
        <v>2700</v>
      </c>
      <c r="X422" s="26">
        <f>IF(T422&gt;0,V422/T422,0)</f>
        <v/>
      </c>
      <c r="Y422" s="26">
        <f>IF(U422&gt;0,W422/U422,0)</f>
        <v/>
      </c>
      <c r="Z422" s="25">
        <f>T422-V422</f>
        <v/>
      </c>
      <c r="AA422" s="25">
        <f>U422-W422</f>
        <v/>
      </c>
      <c r="AB422" s="25">
        <f>IF(Config!$B$7&gt;0,(V422/Config!$B$7)*Config!$B$4,0)</f>
        <v/>
      </c>
      <c r="AC422" s="25">
        <f>IF(Config!$B$7&gt;0,(W422/Config!$B$7)*Config!$B$4,0)</f>
        <v/>
      </c>
    </row>
    <row r="423" hidden="1" outlineLevel="1">
      <c r="A423" s="22" t="inlineStr">
        <is>
          <t>May</t>
        </is>
      </c>
      <c r="B423" s="22" t="n">
        <v>2026</v>
      </c>
      <c r="C423" s="22" t="inlineStr">
        <is>
          <t>29-04-2026</t>
        </is>
      </c>
      <c r="D423" s="23" t="n">
        <v>0.620462962962963</v>
      </c>
      <c r="E423" s="22" t="inlineStr">
        <is>
          <t>Raisins_10-1738</t>
        </is>
      </c>
      <c r="F423" s="22" t="inlineStr">
        <is>
          <t>FG</t>
        </is>
      </c>
      <c r="G423" s="22" t="inlineStr">
        <is>
          <t>Raisins</t>
        </is>
      </c>
      <c r="H423" s="22" t="inlineStr">
        <is>
          <t>Premium Raisin Long Farmley Standee Pouch 200 g</t>
        </is>
      </c>
      <c r="I423" s="22" t="inlineStr">
        <is>
          <t>Premium Raisin Long</t>
        </is>
      </c>
      <c r="J423" s="24" t="n">
        <v>0.2</v>
      </c>
      <c r="K423" s="24" t="n">
        <v>1405</v>
      </c>
      <c r="L423" s="22" t="inlineStr">
        <is>
          <t>Amazon Retail India Private Limited</t>
        </is>
      </c>
      <c r="M423" s="24" t="n">
        <v>281</v>
      </c>
      <c r="N423" s="22" t="inlineStr">
        <is>
          <t>Amazon Retail India</t>
        </is>
      </c>
      <c r="O423" s="22" t="inlineStr">
        <is>
          <t>Indore</t>
        </is>
      </c>
      <c r="P423" s="22" t="inlineStr">
        <is>
          <t>KVI</t>
        </is>
      </c>
      <c r="Q423" s="22" t="inlineStr">
        <is>
          <t>Raisins</t>
        </is>
      </c>
      <c r="R423" s="25">
        <f>IF(Config!$B$4&gt;0,M423/Config!$B$4,0)</f>
        <v/>
      </c>
      <c r="S423" s="25">
        <f>IF(Config!$B$4&gt;0,K423/Config!$B$4,0)</f>
        <v/>
      </c>
      <c r="T423" s="25">
        <f>R423*Config!$B$7</f>
        <v/>
      </c>
      <c r="U423" s="25">
        <f>S423*Config!$B$7</f>
        <v/>
      </c>
      <c r="V423" s="25" t="n">
        <v>24</v>
      </c>
      <c r="W423" s="25" t="n">
        <v>120</v>
      </c>
      <c r="X423" s="26">
        <f>IF(T423&gt;0,V423/T423,0)</f>
        <v/>
      </c>
      <c r="Y423" s="26">
        <f>IF(U423&gt;0,W423/U423,0)</f>
        <v/>
      </c>
      <c r="Z423" s="25">
        <f>T423-V423</f>
        <v/>
      </c>
      <c r="AA423" s="25">
        <f>U423-W423</f>
        <v/>
      </c>
      <c r="AB423" s="25">
        <f>IF(Config!$B$7&gt;0,(V423/Config!$B$7)*Config!$B$4,0)</f>
        <v/>
      </c>
      <c r="AC423" s="25">
        <f>IF(Config!$B$7&gt;0,(W423/Config!$B$7)*Config!$B$4,0)</f>
        <v/>
      </c>
    </row>
    <row r="424" hidden="1" outlineLevel="1">
      <c r="A424" s="22" t="inlineStr">
        <is>
          <t>May</t>
        </is>
      </c>
      <c r="B424" s="22" t="n">
        <v>2026</v>
      </c>
      <c r="C424" s="22" t="inlineStr">
        <is>
          <t>29-04-2026</t>
        </is>
      </c>
      <c r="D424" s="23" t="n">
        <v>0.620462962962963</v>
      </c>
      <c r="E424" s="22" t="inlineStr">
        <is>
          <t>Almonds_1-2654</t>
        </is>
      </c>
      <c r="F424" s="22" t="inlineStr">
        <is>
          <t>FG</t>
        </is>
      </c>
      <c r="G424" s="22" t="inlineStr">
        <is>
          <t>Roasted Almonds</t>
        </is>
      </c>
      <c r="H424" s="22" t="inlineStr">
        <is>
          <t>Roasted &amp; Salted Almonds Farmley Standee Pouch 200 g</t>
        </is>
      </c>
      <c r="I424" s="22" t="inlineStr">
        <is>
          <t>Roasted and Salted Almonds</t>
        </is>
      </c>
      <c r="J424" s="24" t="n">
        <v>0.2</v>
      </c>
      <c r="K424" s="24" t="n">
        <v>371</v>
      </c>
      <c r="L424" s="22" t="inlineStr">
        <is>
          <t>Amazon Retail India Private Limited</t>
        </is>
      </c>
      <c r="M424" s="24" t="n">
        <v>74.2</v>
      </c>
      <c r="N424" s="22" t="inlineStr">
        <is>
          <t>Amazon Retail India</t>
        </is>
      </c>
      <c r="O424" s="22" t="inlineStr">
        <is>
          <t>Indore</t>
        </is>
      </c>
      <c r="P424" s="22" t="inlineStr">
        <is>
          <t>Value Added</t>
        </is>
      </c>
      <c r="Q424" s="22" t="inlineStr">
        <is>
          <t>Roasted Almonds</t>
        </is>
      </c>
      <c r="R424" s="25">
        <f>IF(Config!$B$4&gt;0,M424/Config!$B$4,0)</f>
        <v/>
      </c>
      <c r="S424" s="25">
        <f>IF(Config!$B$4&gt;0,K424/Config!$B$4,0)</f>
        <v/>
      </c>
      <c r="T424" s="25">
        <f>R424*Config!$B$7</f>
        <v/>
      </c>
      <c r="U424" s="25">
        <f>S424*Config!$B$7</f>
        <v/>
      </c>
      <c r="V424" s="25" t="n">
        <v>0</v>
      </c>
      <c r="W424" s="25" t="n">
        <v>0</v>
      </c>
      <c r="X424" s="26">
        <f>IF(T424&gt;0,V424/T424,0)</f>
        <v/>
      </c>
      <c r="Y424" s="26">
        <f>IF(U424&gt;0,W424/U424,0)</f>
        <v/>
      </c>
      <c r="Z424" s="25">
        <f>T424-V424</f>
        <v/>
      </c>
      <c r="AA424" s="25">
        <f>U424-W424</f>
        <v/>
      </c>
      <c r="AB424" s="25">
        <f>IF(Config!$B$7&gt;0,(V424/Config!$B$7)*Config!$B$4,0)</f>
        <v/>
      </c>
      <c r="AC424" s="25">
        <f>IF(Config!$B$7&gt;0,(W424/Config!$B$7)*Config!$B$4,0)</f>
        <v/>
      </c>
    </row>
    <row r="425" hidden="1" outlineLevel="1">
      <c r="A425" s="22" t="inlineStr">
        <is>
          <t>May</t>
        </is>
      </c>
      <c r="B425" s="22" t="n">
        <v>2026</v>
      </c>
      <c r="C425" s="22" t="inlineStr">
        <is>
          <t>29-04-2026</t>
        </is>
      </c>
      <c r="D425" s="23" t="n">
        <v>0.620462962962963</v>
      </c>
      <c r="E425" s="22" t="inlineStr">
        <is>
          <t>Seeds_11-2953</t>
        </is>
      </c>
      <c r="F425" s="22" t="inlineStr">
        <is>
          <t>FG</t>
        </is>
      </c>
      <c r="G425" s="22" t="inlineStr">
        <is>
          <t>Other Seeds</t>
        </is>
      </c>
      <c r="H425" s="22" t="inlineStr">
        <is>
          <t>Watermelon Seeds Farmley Standee Pouch 500g</t>
        </is>
      </c>
      <c r="I425" s="22" t="inlineStr">
        <is>
          <t>Premium Watermelon Seeds</t>
        </is>
      </c>
      <c r="J425" s="24" t="n">
        <v>0.5</v>
      </c>
      <c r="K425" s="24" t="n">
        <v>677</v>
      </c>
      <c r="L425" s="22" t="inlineStr">
        <is>
          <t>Amazon Retail India Private Limited</t>
        </is>
      </c>
      <c r="M425" s="24" t="n">
        <v>338.5</v>
      </c>
      <c r="N425" s="22" t="inlineStr">
        <is>
          <t>Amazon Retail India</t>
        </is>
      </c>
      <c r="O425" s="22" t="inlineStr">
        <is>
          <t>Indore</t>
        </is>
      </c>
      <c r="P425" s="22" t="inlineStr">
        <is>
          <t>KVI</t>
        </is>
      </c>
      <c r="Q425" s="22" t="inlineStr">
        <is>
          <t>Other Seeds</t>
        </is>
      </c>
      <c r="R425" s="25">
        <f>IF(Config!$B$4&gt;0,M425/Config!$B$4,0)</f>
        <v/>
      </c>
      <c r="S425" s="25">
        <f>IF(Config!$B$4&gt;0,K425/Config!$B$4,0)</f>
        <v/>
      </c>
      <c r="T425" s="25">
        <f>R425*Config!$B$7</f>
        <v/>
      </c>
      <c r="U425" s="25">
        <f>S425*Config!$B$7</f>
        <v/>
      </c>
      <c r="V425" s="25" t="n">
        <v>96</v>
      </c>
      <c r="W425" s="25" t="n">
        <v>192</v>
      </c>
      <c r="X425" s="26">
        <f>IF(T425&gt;0,V425/T425,0)</f>
        <v/>
      </c>
      <c r="Y425" s="26">
        <f>IF(U425&gt;0,W425/U425,0)</f>
        <v/>
      </c>
      <c r="Z425" s="25">
        <f>T425-V425</f>
        <v/>
      </c>
      <c r="AA425" s="25">
        <f>U425-W425</f>
        <v/>
      </c>
      <c r="AB425" s="25">
        <f>IF(Config!$B$7&gt;0,(V425/Config!$B$7)*Config!$B$4,0)</f>
        <v/>
      </c>
      <c r="AC425" s="25">
        <f>IF(Config!$B$7&gt;0,(W425/Config!$B$7)*Config!$B$4,0)</f>
        <v/>
      </c>
    </row>
    <row r="426" hidden="1" outlineLevel="1">
      <c r="A426" s="22" t="inlineStr">
        <is>
          <t>May</t>
        </is>
      </c>
      <c r="B426" s="22" t="n">
        <v>2026</v>
      </c>
      <c r="C426" s="22" t="inlineStr">
        <is>
          <t>29-04-2026</t>
        </is>
      </c>
      <c r="D426" s="23" t="n">
        <v>0.620462962962963</v>
      </c>
      <c r="E426" s="22" t="inlineStr">
        <is>
          <t>Dry Fruit Mix_15-30173</t>
        </is>
      </c>
      <c r="F426" s="22" t="inlineStr">
        <is>
          <t>FG</t>
        </is>
      </c>
      <c r="G426" s="22" t="inlineStr">
        <is>
          <t>Trail Mixes</t>
        </is>
      </c>
      <c r="H426" s="22" t="inlineStr">
        <is>
          <t>Premium Panchmeva Farmley 905g Jar</t>
        </is>
      </c>
      <c r="I426" s="22" t="inlineStr">
        <is>
          <t>Premium Panchmewa Superfood</t>
        </is>
      </c>
      <c r="J426" s="24" t="n">
        <v>0.905</v>
      </c>
      <c r="K426" s="24" t="n">
        <v>1940</v>
      </c>
      <c r="L426" s="22" t="inlineStr">
        <is>
          <t>Amazon Retail India Private Limited</t>
        </is>
      </c>
      <c r="M426" s="24" t="n">
        <v>1755.7</v>
      </c>
      <c r="N426" s="22" t="inlineStr">
        <is>
          <t>Amazon Retail India</t>
        </is>
      </c>
      <c r="O426" s="22" t="inlineStr">
        <is>
          <t>Indore</t>
        </is>
      </c>
      <c r="P426" s="22" t="inlineStr">
        <is>
          <t>Value Added</t>
        </is>
      </c>
      <c r="Q426" s="22" t="inlineStr">
        <is>
          <t>Trail Mixes</t>
        </is>
      </c>
      <c r="R426" s="25">
        <f>IF(Config!$B$4&gt;0,M426/Config!$B$4,0)</f>
        <v/>
      </c>
      <c r="S426" s="25">
        <f>IF(Config!$B$4&gt;0,K426/Config!$B$4,0)</f>
        <v/>
      </c>
      <c r="T426" s="25">
        <f>R426*Config!$B$7</f>
        <v/>
      </c>
      <c r="U426" s="25">
        <f>S426*Config!$B$7</f>
        <v/>
      </c>
      <c r="V426" s="25" t="n">
        <v>434.4</v>
      </c>
      <c r="W426" s="25" t="n">
        <v>480</v>
      </c>
      <c r="X426" s="26">
        <f>IF(T426&gt;0,V426/T426,0)</f>
        <v/>
      </c>
      <c r="Y426" s="26">
        <f>IF(U426&gt;0,W426/U426,0)</f>
        <v/>
      </c>
      <c r="Z426" s="25">
        <f>T426-V426</f>
        <v/>
      </c>
      <c r="AA426" s="25">
        <f>U426-W426</f>
        <v/>
      </c>
      <c r="AB426" s="25">
        <f>IF(Config!$B$7&gt;0,(V426/Config!$B$7)*Config!$B$4,0)</f>
        <v/>
      </c>
      <c r="AC426" s="25">
        <f>IF(Config!$B$7&gt;0,(W426/Config!$B$7)*Config!$B$4,0)</f>
        <v/>
      </c>
    </row>
    <row r="427" hidden="1" outlineLevel="1">
      <c r="A427" s="22" t="inlineStr">
        <is>
          <t>May</t>
        </is>
      </c>
      <c r="B427" s="22" t="n">
        <v>2026</v>
      </c>
      <c r="C427" s="22" t="inlineStr">
        <is>
          <t>29-04-2026</t>
        </is>
      </c>
      <c r="D427" s="23" t="n">
        <v>0.620474537037037</v>
      </c>
      <c r="E427" s="22" t="inlineStr">
        <is>
          <t>Dry Fruit Mix_15-2922</t>
        </is>
      </c>
      <c r="F427" s="22" t="inlineStr">
        <is>
          <t>FG</t>
        </is>
      </c>
      <c r="G427" s="22" t="inlineStr">
        <is>
          <t>Seed Mix</t>
        </is>
      </c>
      <c r="H427" s="22" t="inlineStr">
        <is>
          <t>Seed Mix Farmley Jar 1 kg</t>
        </is>
      </c>
      <c r="I427" s="22" t="inlineStr">
        <is>
          <t>Seed Mix</t>
        </is>
      </c>
      <c r="J427" s="24" t="n">
        <v>1</v>
      </c>
      <c r="K427" s="24" t="n">
        <v>1382</v>
      </c>
      <c r="L427" s="22" t="inlineStr">
        <is>
          <t>Amazon Retail India Private Limited</t>
        </is>
      </c>
      <c r="M427" s="24" t="n">
        <v>1382</v>
      </c>
      <c r="N427" s="22" t="inlineStr">
        <is>
          <t>Amazon Retail India</t>
        </is>
      </c>
      <c r="O427" s="22" t="inlineStr">
        <is>
          <t>Indore</t>
        </is>
      </c>
      <c r="P427" s="22" t="inlineStr">
        <is>
          <t>Value Added</t>
        </is>
      </c>
      <c r="Q427" s="22" t="inlineStr">
        <is>
          <t>Seed Mix</t>
        </is>
      </c>
      <c r="R427" s="25">
        <f>IF(Config!$B$4&gt;0,M427/Config!$B$4,0)</f>
        <v/>
      </c>
      <c r="S427" s="25">
        <f>IF(Config!$B$4&gt;0,K427/Config!$B$4,0)</f>
        <v/>
      </c>
      <c r="T427" s="25">
        <f>R427*Config!$B$7</f>
        <v/>
      </c>
      <c r="U427" s="25">
        <f>S427*Config!$B$7</f>
        <v/>
      </c>
      <c r="V427" s="25" t="n">
        <v>84</v>
      </c>
      <c r="W427" s="25" t="n">
        <v>84</v>
      </c>
      <c r="X427" s="26">
        <f>IF(T427&gt;0,V427/T427,0)</f>
        <v/>
      </c>
      <c r="Y427" s="26">
        <f>IF(U427&gt;0,W427/U427,0)</f>
        <v/>
      </c>
      <c r="Z427" s="25">
        <f>T427-V427</f>
        <v/>
      </c>
      <c r="AA427" s="25">
        <f>U427-W427</f>
        <v/>
      </c>
      <c r="AB427" s="25">
        <f>IF(Config!$B$7&gt;0,(V427/Config!$B$7)*Config!$B$4,0)</f>
        <v/>
      </c>
      <c r="AC427" s="25">
        <f>IF(Config!$B$7&gt;0,(W427/Config!$B$7)*Config!$B$4,0)</f>
        <v/>
      </c>
    </row>
    <row r="428" hidden="1" outlineLevel="1">
      <c r="A428" s="22" t="inlineStr">
        <is>
          <t>May</t>
        </is>
      </c>
      <c r="B428" s="22" t="n">
        <v>2026</v>
      </c>
      <c r="C428" s="22" t="inlineStr">
        <is>
          <t>29-04-2026</t>
        </is>
      </c>
      <c r="D428" s="23" t="n">
        <v>0.620474537037037</v>
      </c>
      <c r="E428" s="22" t="inlineStr">
        <is>
          <t>Dry Fruit Mix_15-30160</t>
        </is>
      </c>
      <c r="F428" s="22" t="inlineStr">
        <is>
          <t>FG</t>
        </is>
      </c>
      <c r="G428" s="22" t="inlineStr">
        <is>
          <t>Trail Mixes</t>
        </is>
      </c>
      <c r="H428" s="22" t="inlineStr">
        <is>
          <t>Trail Mix Farmley Composite Jar 325 g</t>
        </is>
      </c>
      <c r="I428" s="22" t="inlineStr">
        <is>
          <t>Trail Mix</t>
        </is>
      </c>
      <c r="J428" s="24" t="n">
        <v>0.325</v>
      </c>
      <c r="K428" s="24" t="n">
        <v>1516</v>
      </c>
      <c r="L428" s="22" t="inlineStr">
        <is>
          <t>Amazon Retail India Private Limited</t>
        </is>
      </c>
      <c r="M428" s="24" t="n">
        <v>492.7</v>
      </c>
      <c r="N428" s="22" t="inlineStr">
        <is>
          <t>Amazon Retail India</t>
        </is>
      </c>
      <c r="O428" s="22" t="inlineStr">
        <is>
          <t>Indore</t>
        </is>
      </c>
      <c r="P428" s="22" t="inlineStr">
        <is>
          <t>Value Added</t>
        </is>
      </c>
      <c r="Q428" s="22" t="inlineStr">
        <is>
          <t>Trail Mixes</t>
        </is>
      </c>
      <c r="R428" s="25">
        <f>IF(Config!$B$4&gt;0,M428/Config!$B$4,0)</f>
        <v/>
      </c>
      <c r="S428" s="25">
        <f>IF(Config!$B$4&gt;0,K428/Config!$B$4,0)</f>
        <v/>
      </c>
      <c r="T428" s="25">
        <f>R428*Config!$B$7</f>
        <v/>
      </c>
      <c r="U428" s="25">
        <f>S428*Config!$B$7</f>
        <v/>
      </c>
      <c r="V428" s="25" t="n">
        <v>62.4</v>
      </c>
      <c r="W428" s="25" t="n">
        <v>192</v>
      </c>
      <c r="X428" s="26">
        <f>IF(T428&gt;0,V428/T428,0)</f>
        <v/>
      </c>
      <c r="Y428" s="26">
        <f>IF(U428&gt;0,W428/U428,0)</f>
        <v/>
      </c>
      <c r="Z428" s="25">
        <f>T428-V428</f>
        <v/>
      </c>
      <c r="AA428" s="25">
        <f>U428-W428</f>
        <v/>
      </c>
      <c r="AB428" s="25">
        <f>IF(Config!$B$7&gt;0,(V428/Config!$B$7)*Config!$B$4,0)</f>
        <v/>
      </c>
      <c r="AC428" s="25">
        <f>IF(Config!$B$7&gt;0,(W428/Config!$B$7)*Config!$B$4,0)</f>
        <v/>
      </c>
    </row>
    <row r="429" hidden="1" outlineLevel="1">
      <c r="A429" s="22" t="inlineStr">
        <is>
          <t>May</t>
        </is>
      </c>
      <c r="B429" s="22" t="n">
        <v>2026</v>
      </c>
      <c r="C429" s="22" t="inlineStr">
        <is>
          <t>29-04-2026</t>
        </is>
      </c>
      <c r="D429" s="23" t="n">
        <v>0.620474537037037</v>
      </c>
      <c r="E429" s="22" t="inlineStr">
        <is>
          <t>Seeds_11-2675</t>
        </is>
      </c>
      <c r="F429" s="22" t="inlineStr">
        <is>
          <t>FG</t>
        </is>
      </c>
      <c r="G429" s="22" t="inlineStr">
        <is>
          <t>Other Seeds</t>
        </is>
      </c>
      <c r="H429" s="22" t="inlineStr">
        <is>
          <t>Farmley Seeds Combo - Chia Seeds, Flax Seeds, Pumpkin Seeds, Sunflower Seeds Farmley Standee Pouch 800 g (200 g Each)</t>
        </is>
      </c>
      <c r="I429" s="22" t="inlineStr">
        <is>
          <t>Seeds Combo</t>
        </is>
      </c>
      <c r="J429" s="24" t="n">
        <v>0.8</v>
      </c>
      <c r="K429" s="24" t="n">
        <v>672</v>
      </c>
      <c r="L429" s="22" t="inlineStr">
        <is>
          <t>Amazon Retail India Private Limited</t>
        </is>
      </c>
      <c r="M429" s="24" t="n">
        <v>537.6</v>
      </c>
      <c r="N429" s="22" t="inlineStr">
        <is>
          <t>Amazon Retail India</t>
        </is>
      </c>
      <c r="O429" s="22" t="inlineStr">
        <is>
          <t>Indore</t>
        </is>
      </c>
      <c r="P429" s="22" t="inlineStr">
        <is>
          <t>KVI</t>
        </is>
      </c>
      <c r="Q429" s="22" t="inlineStr">
        <is>
          <t>Other Seeds</t>
        </is>
      </c>
      <c r="R429" s="25">
        <f>IF(Config!$B$4&gt;0,M429/Config!$B$4,0)</f>
        <v/>
      </c>
      <c r="S429" s="25">
        <f>IF(Config!$B$4&gt;0,K429/Config!$B$4,0)</f>
        <v/>
      </c>
      <c r="T429" s="25">
        <f>R429*Config!$B$7</f>
        <v/>
      </c>
      <c r="U429" s="25">
        <f>S429*Config!$B$7</f>
        <v/>
      </c>
      <c r="V429" s="25" t="n">
        <v>166.4</v>
      </c>
      <c r="W429" s="25" t="n">
        <v>208</v>
      </c>
      <c r="X429" s="26">
        <f>IF(T429&gt;0,V429/T429,0)</f>
        <v/>
      </c>
      <c r="Y429" s="26">
        <f>IF(U429&gt;0,W429/U429,0)</f>
        <v/>
      </c>
      <c r="Z429" s="25">
        <f>T429-V429</f>
        <v/>
      </c>
      <c r="AA429" s="25">
        <f>U429-W429</f>
        <v/>
      </c>
      <c r="AB429" s="25">
        <f>IF(Config!$B$7&gt;0,(V429/Config!$B$7)*Config!$B$4,0)</f>
        <v/>
      </c>
      <c r="AC429" s="25">
        <f>IF(Config!$B$7&gt;0,(W429/Config!$B$7)*Config!$B$4,0)</f>
        <v/>
      </c>
    </row>
    <row r="430" hidden="1" outlineLevel="1">
      <c r="A430" s="22" t="inlineStr">
        <is>
          <t>May</t>
        </is>
      </c>
      <c r="B430" s="22" t="n">
        <v>2026</v>
      </c>
      <c r="C430" s="22" t="inlineStr">
        <is>
          <t>29-04-2026</t>
        </is>
      </c>
      <c r="D430" s="23" t="n">
        <v>0.620474537037037</v>
      </c>
      <c r="E430" s="22" t="inlineStr">
        <is>
          <t>Dates_4-2931</t>
        </is>
      </c>
      <c r="F430" s="22" t="inlineStr">
        <is>
          <t>FG</t>
        </is>
      </c>
      <c r="G430" s="22" t="inlineStr">
        <is>
          <t>Dates</t>
        </is>
      </c>
      <c r="H430" s="22" t="inlineStr">
        <is>
          <t>Date Powder Farmley Standee pouch 200 g</t>
        </is>
      </c>
      <c r="I430" s="22" t="inlineStr">
        <is>
          <t>Date Powder</t>
        </is>
      </c>
      <c r="J430" s="24" t="n">
        <v>0.2</v>
      </c>
      <c r="K430" s="24" t="n">
        <v>1350</v>
      </c>
      <c r="L430" s="22" t="inlineStr">
        <is>
          <t>Amazon Retail India Private Limited</t>
        </is>
      </c>
      <c r="M430" s="24" t="n">
        <v>270</v>
      </c>
      <c r="N430" s="22" t="inlineStr">
        <is>
          <t>Amazon Retail India</t>
        </is>
      </c>
      <c r="O430" s="22" t="inlineStr">
        <is>
          <t>Indore</t>
        </is>
      </c>
      <c r="P430" s="22" t="inlineStr">
        <is>
          <t>KVI</t>
        </is>
      </c>
      <c r="Q430" s="22" t="inlineStr">
        <is>
          <t>Dates</t>
        </is>
      </c>
      <c r="R430" s="25">
        <f>IF(Config!$B$4&gt;0,M430/Config!$B$4,0)</f>
        <v/>
      </c>
      <c r="S430" s="25">
        <f>IF(Config!$B$4&gt;0,K430/Config!$B$4,0)</f>
        <v/>
      </c>
      <c r="T430" s="25">
        <f>R430*Config!$B$7</f>
        <v/>
      </c>
      <c r="U430" s="25">
        <f>S430*Config!$B$7</f>
        <v/>
      </c>
      <c r="V430" s="25" t="n">
        <v>168</v>
      </c>
      <c r="W430" s="25" t="n">
        <v>840</v>
      </c>
      <c r="X430" s="26">
        <f>IF(T430&gt;0,V430/T430,0)</f>
        <v/>
      </c>
      <c r="Y430" s="26">
        <f>IF(U430&gt;0,W430/U430,0)</f>
        <v/>
      </c>
      <c r="Z430" s="25">
        <f>T430-V430</f>
        <v/>
      </c>
      <c r="AA430" s="25">
        <f>U430-W430</f>
        <v/>
      </c>
      <c r="AB430" s="25">
        <f>IF(Config!$B$7&gt;0,(V430/Config!$B$7)*Config!$B$4,0)</f>
        <v/>
      </c>
      <c r="AC430" s="25">
        <f>IF(Config!$B$7&gt;0,(W430/Config!$B$7)*Config!$B$4,0)</f>
        <v/>
      </c>
    </row>
    <row r="431" hidden="1" outlineLevel="1">
      <c r="A431" s="22" t="inlineStr">
        <is>
          <t>May</t>
        </is>
      </c>
      <c r="B431" s="22" t="n">
        <v>2026</v>
      </c>
      <c r="C431" s="22" t="inlineStr">
        <is>
          <t>29-04-2026</t>
        </is>
      </c>
      <c r="D431" s="23" t="n">
        <v>0.6204861111111111</v>
      </c>
      <c r="E431" s="22" t="inlineStr">
        <is>
          <t>Dry Fruit Mix_15-30159</t>
        </is>
      </c>
      <c r="F431" s="22" t="inlineStr">
        <is>
          <t>FG</t>
        </is>
      </c>
      <c r="G431" s="22" t="inlineStr">
        <is>
          <t>Savoury Mixes</t>
        </is>
      </c>
      <c r="H431" s="22" t="inlineStr">
        <is>
          <t>Mexican Peri Peri Snack Mix Farmley Composite Jar 325 g</t>
        </is>
      </c>
      <c r="I431" s="22" t="inlineStr">
        <is>
          <t>Mexican Peri Peri Snack Mix</t>
        </is>
      </c>
      <c r="J431" s="24" t="n">
        <v>0.325</v>
      </c>
      <c r="K431" s="24" t="n">
        <v>483</v>
      </c>
      <c r="L431" s="22" t="inlineStr">
        <is>
          <t>Amazon Retail India Private Limited</t>
        </is>
      </c>
      <c r="M431" s="24" t="n">
        <v>156.97</v>
      </c>
      <c r="N431" s="22" t="inlineStr">
        <is>
          <t>Amazon Retail India</t>
        </is>
      </c>
      <c r="O431" s="22" t="inlineStr">
        <is>
          <t>Indore</t>
        </is>
      </c>
      <c r="P431" s="22" t="inlineStr">
        <is>
          <t>Value Added</t>
        </is>
      </c>
      <c r="Q431" s="22" t="inlineStr">
        <is>
          <t>Savoury Mixes</t>
        </is>
      </c>
      <c r="R431" s="25">
        <f>IF(Config!$B$4&gt;0,M431/Config!$B$4,0)</f>
        <v/>
      </c>
      <c r="S431" s="25">
        <f>IF(Config!$B$4&gt;0,K431/Config!$B$4,0)</f>
        <v/>
      </c>
      <c r="T431" s="25">
        <f>R431*Config!$B$7</f>
        <v/>
      </c>
      <c r="U431" s="25">
        <f>S431*Config!$B$7</f>
        <v/>
      </c>
      <c r="V431" s="25" t="n">
        <v>15.6</v>
      </c>
      <c r="W431" s="25" t="n">
        <v>48</v>
      </c>
      <c r="X431" s="26">
        <f>IF(T431&gt;0,V431/T431,0)</f>
        <v/>
      </c>
      <c r="Y431" s="26">
        <f>IF(U431&gt;0,W431/U431,0)</f>
        <v/>
      </c>
      <c r="Z431" s="25">
        <f>T431-V431</f>
        <v/>
      </c>
      <c r="AA431" s="25">
        <f>U431-W431</f>
        <v/>
      </c>
      <c r="AB431" s="25">
        <f>IF(Config!$B$7&gt;0,(V431/Config!$B$7)*Config!$B$4,0)</f>
        <v/>
      </c>
      <c r="AC431" s="25">
        <f>IF(Config!$B$7&gt;0,(W431/Config!$B$7)*Config!$B$4,0)</f>
        <v/>
      </c>
    </row>
    <row r="432" hidden="1" outlineLevel="1">
      <c r="A432" s="22" t="inlineStr">
        <is>
          <t>May</t>
        </is>
      </c>
      <c r="B432" s="22" t="n">
        <v>2026</v>
      </c>
      <c r="C432" s="22" t="inlineStr">
        <is>
          <t>29-04-2026</t>
        </is>
      </c>
      <c r="D432" s="23" t="n">
        <v>0.6204861111111111</v>
      </c>
      <c r="E432" s="22" t="inlineStr">
        <is>
          <t>Seeds_11-2867</t>
        </is>
      </c>
      <c r="F432" s="22" t="inlineStr">
        <is>
          <t>FG</t>
        </is>
      </c>
      <c r="G432" s="22" t="inlineStr">
        <is>
          <t>Other Seeds</t>
        </is>
      </c>
      <c r="H432" s="22" t="inlineStr">
        <is>
          <t>Quinoa seeds Farmley Jar 1kg</t>
        </is>
      </c>
      <c r="I432" s="22" t="inlineStr">
        <is>
          <t>Premium Quinoa seeds</t>
        </is>
      </c>
      <c r="J432" s="24" t="n">
        <v>1</v>
      </c>
      <c r="K432" s="24" t="n">
        <v>1200</v>
      </c>
      <c r="L432" s="22" t="inlineStr">
        <is>
          <t>Amazon Retail India Private Limited</t>
        </is>
      </c>
      <c r="M432" s="24" t="n">
        <v>1200</v>
      </c>
      <c r="N432" s="22" t="inlineStr">
        <is>
          <t>Amazon Retail India</t>
        </is>
      </c>
      <c r="O432" s="22" t="inlineStr">
        <is>
          <t>Indore</t>
        </is>
      </c>
      <c r="P432" s="22" t="inlineStr">
        <is>
          <t>KVI</t>
        </is>
      </c>
      <c r="Q432" s="22" t="inlineStr">
        <is>
          <t>Other Seeds</t>
        </is>
      </c>
      <c r="R432" s="25">
        <f>IF(Config!$B$4&gt;0,M432/Config!$B$4,0)</f>
        <v/>
      </c>
      <c r="S432" s="25">
        <f>IF(Config!$B$4&gt;0,K432/Config!$B$4,0)</f>
        <v/>
      </c>
      <c r="T432" s="25">
        <f>R432*Config!$B$7</f>
        <v/>
      </c>
      <c r="U432" s="25">
        <f>S432*Config!$B$7</f>
        <v/>
      </c>
      <c r="V432" s="25" t="n">
        <v>6060</v>
      </c>
      <c r="W432" s="25" t="n">
        <v>6060</v>
      </c>
      <c r="X432" s="26">
        <f>IF(T432&gt;0,V432/T432,0)</f>
        <v/>
      </c>
      <c r="Y432" s="26">
        <f>IF(U432&gt;0,W432/U432,0)</f>
        <v/>
      </c>
      <c r="Z432" s="25">
        <f>T432-V432</f>
        <v/>
      </c>
      <c r="AA432" s="25">
        <f>U432-W432</f>
        <v/>
      </c>
      <c r="AB432" s="25">
        <f>IF(Config!$B$7&gt;0,(V432/Config!$B$7)*Config!$B$4,0)</f>
        <v/>
      </c>
      <c r="AC432" s="25">
        <f>IF(Config!$B$7&gt;0,(W432/Config!$B$7)*Config!$B$4,0)</f>
        <v/>
      </c>
    </row>
    <row r="433" hidden="1" outlineLevel="1">
      <c r="A433" s="22" t="inlineStr">
        <is>
          <t>May</t>
        </is>
      </c>
      <c r="B433" s="22" t="n">
        <v>2026</v>
      </c>
      <c r="C433" s="22" t="inlineStr">
        <is>
          <t>29-04-2026</t>
        </is>
      </c>
      <c r="D433" s="23" t="n">
        <v>0.6204861111111111</v>
      </c>
      <c r="E433" s="22" t="inlineStr">
        <is>
          <t>Walnut_15-2922</t>
        </is>
      </c>
      <c r="F433" s="22" t="inlineStr">
        <is>
          <t>FG</t>
        </is>
      </c>
      <c r="G433" s="22" t="inlineStr">
        <is>
          <t>Walnut</t>
        </is>
      </c>
      <c r="H433" s="22" t="inlineStr">
        <is>
          <t>Premium Broken Walnut Kernels Farmley Standee Pouch 250 g</t>
        </is>
      </c>
      <c r="I433" s="22" t="inlineStr">
        <is>
          <t>Premium Broken Walnut Kernels</t>
        </is>
      </c>
      <c r="J433" s="24" t="n">
        <v>0.25</v>
      </c>
      <c r="K433" s="24" t="n">
        <v>436</v>
      </c>
      <c r="L433" s="22" t="inlineStr">
        <is>
          <t>Amazon Retail India Private Limited</t>
        </is>
      </c>
      <c r="M433" s="24" t="n">
        <v>109</v>
      </c>
      <c r="N433" s="22" t="inlineStr">
        <is>
          <t>Amazon Retail India</t>
        </is>
      </c>
      <c r="O433" s="22" t="inlineStr">
        <is>
          <t>Indore</t>
        </is>
      </c>
      <c r="P433" s="22" t="inlineStr">
        <is>
          <t>KVI</t>
        </is>
      </c>
      <c r="Q433" s="22" t="inlineStr">
        <is>
          <t>Walnut</t>
        </is>
      </c>
      <c r="R433" s="25">
        <f>IF(Config!$B$4&gt;0,M433/Config!$B$4,0)</f>
        <v/>
      </c>
      <c r="S433" s="25">
        <f>IF(Config!$B$4&gt;0,K433/Config!$B$4,0)</f>
        <v/>
      </c>
      <c r="T433" s="25">
        <f>R433*Config!$B$7</f>
        <v/>
      </c>
      <c r="U433" s="25">
        <f>S433*Config!$B$7</f>
        <v/>
      </c>
      <c r="V433" s="25" t="n">
        <v>96</v>
      </c>
      <c r="W433" s="25" t="n">
        <v>384</v>
      </c>
      <c r="X433" s="26">
        <f>IF(T433&gt;0,V433/T433,0)</f>
        <v/>
      </c>
      <c r="Y433" s="26">
        <f>IF(U433&gt;0,W433/U433,0)</f>
        <v/>
      </c>
      <c r="Z433" s="25">
        <f>T433-V433</f>
        <v/>
      </c>
      <c r="AA433" s="25">
        <f>U433-W433</f>
        <v/>
      </c>
      <c r="AB433" s="25">
        <f>IF(Config!$B$7&gt;0,(V433/Config!$B$7)*Config!$B$4,0)</f>
        <v/>
      </c>
      <c r="AC433" s="25">
        <f>IF(Config!$B$7&gt;0,(W433/Config!$B$7)*Config!$B$4,0)</f>
        <v/>
      </c>
    </row>
    <row r="434" hidden="1" outlineLevel="1">
      <c r="A434" s="22" t="inlineStr">
        <is>
          <t>May</t>
        </is>
      </c>
      <c r="B434" s="22" t="n">
        <v>2026</v>
      </c>
      <c r="C434" s="22" t="inlineStr">
        <is>
          <t>29-04-2026</t>
        </is>
      </c>
      <c r="D434" s="23" t="n">
        <v>0.6204861111111111</v>
      </c>
      <c r="E434" s="22" t="inlineStr">
        <is>
          <t>Fig_6-2696</t>
        </is>
      </c>
      <c r="F434" s="22" t="inlineStr">
        <is>
          <t>FG</t>
        </is>
      </c>
      <c r="G434" s="22" t="inlineStr">
        <is>
          <t>Figs</t>
        </is>
      </c>
      <c r="H434" s="22" t="inlineStr">
        <is>
          <t>Premium Anjeer Farmley Standee Pouch 250 g</t>
        </is>
      </c>
      <c r="I434" s="22" t="inlineStr">
        <is>
          <t>Premium Anjeer</t>
        </is>
      </c>
      <c r="J434" s="24" t="n">
        <v>0.25</v>
      </c>
      <c r="K434" s="24" t="n">
        <v>4879</v>
      </c>
      <c r="L434" s="22" t="inlineStr">
        <is>
          <t>Amazon Retail India Private Limited</t>
        </is>
      </c>
      <c r="M434" s="24" t="n">
        <v>1219.75</v>
      </c>
      <c r="N434" s="22" t="inlineStr">
        <is>
          <t>Amazon Retail India</t>
        </is>
      </c>
      <c r="O434" s="22" t="inlineStr">
        <is>
          <t>Indore</t>
        </is>
      </c>
      <c r="P434" s="22" t="inlineStr">
        <is>
          <t>KVI</t>
        </is>
      </c>
      <c r="Q434" s="22" t="inlineStr">
        <is>
          <t>Figs</t>
        </is>
      </c>
      <c r="R434" s="25">
        <f>IF(Config!$B$4&gt;0,M434/Config!$B$4,0)</f>
        <v/>
      </c>
      <c r="S434" s="25">
        <f>IF(Config!$B$4&gt;0,K434/Config!$B$4,0)</f>
        <v/>
      </c>
      <c r="T434" s="25">
        <f>R434*Config!$B$7</f>
        <v/>
      </c>
      <c r="U434" s="25">
        <f>S434*Config!$B$7</f>
        <v/>
      </c>
      <c r="V434" s="25" t="n">
        <v>202.5</v>
      </c>
      <c r="W434" s="25" t="n">
        <v>810</v>
      </c>
      <c r="X434" s="26">
        <f>IF(T434&gt;0,V434/T434,0)</f>
        <v/>
      </c>
      <c r="Y434" s="26">
        <f>IF(U434&gt;0,W434/U434,0)</f>
        <v/>
      </c>
      <c r="Z434" s="25">
        <f>T434-V434</f>
        <v/>
      </c>
      <c r="AA434" s="25">
        <f>U434-W434</f>
        <v/>
      </c>
      <c r="AB434" s="25">
        <f>IF(Config!$B$7&gt;0,(V434/Config!$B$7)*Config!$B$4,0)</f>
        <v/>
      </c>
      <c r="AC434" s="25">
        <f>IF(Config!$B$7&gt;0,(W434/Config!$B$7)*Config!$B$4,0)</f>
        <v/>
      </c>
    </row>
    <row r="435" hidden="1" outlineLevel="1">
      <c r="A435" s="22" t="inlineStr">
        <is>
          <t>May</t>
        </is>
      </c>
      <c r="B435" s="22" t="n">
        <v>2026</v>
      </c>
      <c r="C435" s="22" t="inlineStr">
        <is>
          <t>29-04-2026</t>
        </is>
      </c>
      <c r="D435" s="23" t="n">
        <v>0.6204861111111111</v>
      </c>
      <c r="E435" s="22" t="inlineStr">
        <is>
          <t>Dates_4-20165</t>
        </is>
      </c>
      <c r="F435" s="22" t="inlineStr">
        <is>
          <t>FG</t>
        </is>
      </c>
      <c r="G435" s="22" t="inlineStr">
        <is>
          <t>Dates</t>
        </is>
      </c>
      <c r="H435" s="22" t="inlineStr">
        <is>
          <t>Premium Omani Fard Dates Farmley standee pouch 500 g</t>
        </is>
      </c>
      <c r="I435" s="22" t="inlineStr">
        <is>
          <t>Premium Fard Dates</t>
        </is>
      </c>
      <c r="J435" s="24" t="n">
        <v>0.5</v>
      </c>
      <c r="K435" s="24" t="n">
        <v>3888</v>
      </c>
      <c r="L435" s="22" t="inlineStr">
        <is>
          <t>Amazon Retail India Private Limited</t>
        </is>
      </c>
      <c r="M435" s="24" t="n">
        <v>1944</v>
      </c>
      <c r="N435" s="22" t="inlineStr">
        <is>
          <t>Amazon Retail India</t>
        </is>
      </c>
      <c r="O435" s="22" t="inlineStr">
        <is>
          <t>Indore</t>
        </is>
      </c>
      <c r="P435" s="22" t="inlineStr">
        <is>
          <t>KVI</t>
        </is>
      </c>
      <c r="Q435" s="22" t="inlineStr">
        <is>
          <t>Dates</t>
        </is>
      </c>
      <c r="R435" s="25">
        <f>IF(Config!$B$4&gt;0,M435/Config!$B$4,0)</f>
        <v/>
      </c>
      <c r="S435" s="25">
        <f>IF(Config!$B$4&gt;0,K435/Config!$B$4,0)</f>
        <v/>
      </c>
      <c r="T435" s="25">
        <f>R435*Config!$B$7</f>
        <v/>
      </c>
      <c r="U435" s="25">
        <f>S435*Config!$B$7</f>
        <v/>
      </c>
      <c r="V435" s="25" t="n">
        <v>99</v>
      </c>
      <c r="W435" s="25" t="n">
        <v>198</v>
      </c>
      <c r="X435" s="26">
        <f>IF(T435&gt;0,V435/T435,0)</f>
        <v/>
      </c>
      <c r="Y435" s="26">
        <f>IF(U435&gt;0,W435/U435,0)</f>
        <v/>
      </c>
      <c r="Z435" s="25">
        <f>T435-V435</f>
        <v/>
      </c>
      <c r="AA435" s="25">
        <f>U435-W435</f>
        <v/>
      </c>
      <c r="AB435" s="25">
        <f>IF(Config!$B$7&gt;0,(V435/Config!$B$7)*Config!$B$4,0)</f>
        <v/>
      </c>
      <c r="AC435" s="25">
        <f>IF(Config!$B$7&gt;0,(W435/Config!$B$7)*Config!$B$4,0)</f>
        <v/>
      </c>
    </row>
    <row r="436" hidden="1" outlineLevel="1">
      <c r="A436" s="22" t="inlineStr">
        <is>
          <t>May</t>
        </is>
      </c>
      <c r="B436" s="22" t="n">
        <v>2026</v>
      </c>
      <c r="C436" s="22" t="inlineStr">
        <is>
          <t>29-04-2026</t>
        </is>
      </c>
      <c r="D436" s="23" t="n">
        <v>0.6204861111111111</v>
      </c>
      <c r="E436" s="22" t="inlineStr">
        <is>
          <t>Dates_15-30109</t>
        </is>
      </c>
      <c r="F436" s="22" t="inlineStr">
        <is>
          <t>FG</t>
        </is>
      </c>
      <c r="G436" s="22" t="inlineStr">
        <is>
          <t>Healthy Desserts</t>
        </is>
      </c>
      <c r="H436" s="22" t="inlineStr">
        <is>
          <t>Classic Date Bites Farmley Sachet 20 g - Single Serve</t>
        </is>
      </c>
      <c r="I436" s="22" t="inlineStr">
        <is>
          <t>Classic Date bites</t>
        </is>
      </c>
      <c r="J436" s="24" t="n">
        <v>0.02</v>
      </c>
      <c r="K436" s="24" t="n">
        <v>900</v>
      </c>
      <c r="L436" s="22" t="inlineStr">
        <is>
          <t>Amazon Retail India Private Limited</t>
        </is>
      </c>
      <c r="M436" s="24" t="n">
        <v>18</v>
      </c>
      <c r="N436" s="22" t="inlineStr">
        <is>
          <t>Amazon Retail India</t>
        </is>
      </c>
      <c r="O436" s="22" t="inlineStr">
        <is>
          <t>Indore</t>
        </is>
      </c>
      <c r="P436" s="22" t="inlineStr">
        <is>
          <t>Value Added</t>
        </is>
      </c>
      <c r="Q436" s="22" t="inlineStr">
        <is>
          <t>Healthy Desserts</t>
        </is>
      </c>
      <c r="R436" s="25">
        <f>IF(Config!$B$4&gt;0,M436/Config!$B$4,0)</f>
        <v/>
      </c>
      <c r="S436" s="25">
        <f>IF(Config!$B$4&gt;0,K436/Config!$B$4,0)</f>
        <v/>
      </c>
      <c r="T436" s="25">
        <f>R436*Config!$B$7</f>
        <v/>
      </c>
      <c r="U436" s="25">
        <f>S436*Config!$B$7</f>
        <v/>
      </c>
      <c r="V436" s="25" t="n">
        <v>25.92</v>
      </c>
      <c r="W436" s="25" t="n">
        <v>1296</v>
      </c>
      <c r="X436" s="26">
        <f>IF(T436&gt;0,V436/T436,0)</f>
        <v/>
      </c>
      <c r="Y436" s="26">
        <f>IF(U436&gt;0,W436/U436,0)</f>
        <v/>
      </c>
      <c r="Z436" s="25">
        <f>T436-V436</f>
        <v/>
      </c>
      <c r="AA436" s="25">
        <f>U436-W436</f>
        <v/>
      </c>
      <c r="AB436" s="25">
        <f>IF(Config!$B$7&gt;0,(V436/Config!$B$7)*Config!$B$4,0)</f>
        <v/>
      </c>
      <c r="AC436" s="25">
        <f>IF(Config!$B$7&gt;0,(W436/Config!$B$7)*Config!$B$4,0)</f>
        <v/>
      </c>
    </row>
    <row r="437" hidden="1" outlineLevel="1">
      <c r="A437" s="22" t="inlineStr">
        <is>
          <t>May</t>
        </is>
      </c>
      <c r="B437" s="22" t="n">
        <v>2026</v>
      </c>
      <c r="C437" s="22" t="inlineStr">
        <is>
          <t>29-04-2026</t>
        </is>
      </c>
      <c r="D437" s="23" t="n">
        <v>0.6204861111111111</v>
      </c>
      <c r="E437" s="22" t="inlineStr">
        <is>
          <t>Dates_15-30110</t>
        </is>
      </c>
      <c r="F437" s="22" t="inlineStr">
        <is>
          <t>FG</t>
        </is>
      </c>
      <c r="G437" s="22" t="inlineStr">
        <is>
          <t>Healthy Desserts</t>
        </is>
      </c>
      <c r="H437" s="22" t="inlineStr">
        <is>
          <t>Dark Choco Orange Date Bites Farmley Sachet 20 g - Single Serve</t>
        </is>
      </c>
      <c r="I437" s="22" t="inlineStr">
        <is>
          <t>Date bites choco-Orange</t>
        </is>
      </c>
      <c r="J437" s="24" t="n">
        <v>0.02</v>
      </c>
      <c r="K437" s="24" t="n">
        <v>1080</v>
      </c>
      <c r="L437" s="22" t="inlineStr">
        <is>
          <t>Amazon Retail India Private Limited</t>
        </is>
      </c>
      <c r="M437" s="24" t="n">
        <v>21.6</v>
      </c>
      <c r="N437" s="22" t="inlineStr">
        <is>
          <t>Amazon Retail India</t>
        </is>
      </c>
      <c r="O437" s="22" t="inlineStr">
        <is>
          <t>Indore</t>
        </is>
      </c>
      <c r="P437" s="22" t="inlineStr">
        <is>
          <t>Value Added</t>
        </is>
      </c>
      <c r="Q437" s="22" t="inlineStr">
        <is>
          <t>Healthy Desserts</t>
        </is>
      </c>
      <c r="R437" s="25">
        <f>IF(Config!$B$4&gt;0,M437/Config!$B$4,0)</f>
        <v/>
      </c>
      <c r="S437" s="25">
        <f>IF(Config!$B$4&gt;0,K437/Config!$B$4,0)</f>
        <v/>
      </c>
      <c r="T437" s="25">
        <f>R437*Config!$B$7</f>
        <v/>
      </c>
      <c r="U437" s="25">
        <f>S437*Config!$B$7</f>
        <v/>
      </c>
      <c r="V437" s="25" t="n">
        <v>19.2</v>
      </c>
      <c r="W437" s="25" t="n">
        <v>960</v>
      </c>
      <c r="X437" s="26">
        <f>IF(T437&gt;0,V437/T437,0)</f>
        <v/>
      </c>
      <c r="Y437" s="26">
        <f>IF(U437&gt;0,W437/U437,0)</f>
        <v/>
      </c>
      <c r="Z437" s="25">
        <f>T437-V437</f>
        <v/>
      </c>
      <c r="AA437" s="25">
        <f>U437-W437</f>
        <v/>
      </c>
      <c r="AB437" s="25">
        <f>IF(Config!$B$7&gt;0,(V437/Config!$B$7)*Config!$B$4,0)</f>
        <v/>
      </c>
      <c r="AC437" s="25">
        <f>IF(Config!$B$7&gt;0,(W437/Config!$B$7)*Config!$B$4,0)</f>
        <v/>
      </c>
    </row>
    <row r="438" hidden="1" outlineLevel="1">
      <c r="A438" s="22" t="inlineStr">
        <is>
          <t>May</t>
        </is>
      </c>
      <c r="B438" s="22" t="n">
        <v>2026</v>
      </c>
      <c r="C438" s="22" t="inlineStr">
        <is>
          <t>29-04-2026</t>
        </is>
      </c>
      <c r="D438" s="23" t="n">
        <v>0.6204976851851852</v>
      </c>
      <c r="E438" s="22" t="inlineStr">
        <is>
          <t>Dates_15-30111</t>
        </is>
      </c>
      <c r="F438" s="22" t="inlineStr">
        <is>
          <t>FG</t>
        </is>
      </c>
      <c r="G438" s="22" t="inlineStr">
        <is>
          <t>Healthy Desserts</t>
        </is>
      </c>
      <c r="H438" s="22" t="inlineStr">
        <is>
          <t>Apple Pie Date Bite Farmley sachet 20 g - Single serve</t>
        </is>
      </c>
      <c r="I438" s="22" t="inlineStr">
        <is>
          <t>Date bites choco-Orange</t>
        </is>
      </c>
      <c r="J438" s="24" t="n">
        <v>0.02</v>
      </c>
      <c r="K438" s="24" t="n">
        <v>450</v>
      </c>
      <c r="L438" s="22" t="inlineStr">
        <is>
          <t>Amazon Retail India Private Limited</t>
        </is>
      </c>
      <c r="M438" s="24" t="n">
        <v>9</v>
      </c>
      <c r="N438" s="22" t="inlineStr">
        <is>
          <t>Amazon Retail India</t>
        </is>
      </c>
      <c r="O438" s="22" t="inlineStr">
        <is>
          <t>Indore</t>
        </is>
      </c>
      <c r="P438" s="22" t="inlineStr">
        <is>
          <t>Value Added</t>
        </is>
      </c>
      <c r="Q438" s="22" t="inlineStr">
        <is>
          <t>Healthy Desserts</t>
        </is>
      </c>
      <c r="R438" s="25">
        <f>IF(Config!$B$4&gt;0,M438/Config!$B$4,0)</f>
        <v/>
      </c>
      <c r="S438" s="25">
        <f>IF(Config!$B$4&gt;0,K438/Config!$B$4,0)</f>
        <v/>
      </c>
      <c r="T438" s="25">
        <f>R438*Config!$B$7</f>
        <v/>
      </c>
      <c r="U438" s="25">
        <f>S438*Config!$B$7</f>
        <v/>
      </c>
      <c r="V438" s="25" t="n">
        <v>9.6</v>
      </c>
      <c r="W438" s="25" t="n">
        <v>480</v>
      </c>
      <c r="X438" s="26">
        <f>IF(T438&gt;0,V438/T438,0)</f>
        <v/>
      </c>
      <c r="Y438" s="26">
        <f>IF(U438&gt;0,W438/U438,0)</f>
        <v/>
      </c>
      <c r="Z438" s="25">
        <f>T438-V438</f>
        <v/>
      </c>
      <c r="AA438" s="25">
        <f>U438-W438</f>
        <v/>
      </c>
      <c r="AB438" s="25">
        <f>IF(Config!$B$7&gt;0,(V438/Config!$B$7)*Config!$B$4,0)</f>
        <v/>
      </c>
      <c r="AC438" s="25">
        <f>IF(Config!$B$7&gt;0,(W438/Config!$B$7)*Config!$B$4,0)</f>
        <v/>
      </c>
    </row>
    <row r="439" hidden="1" outlineLevel="1">
      <c r="A439" s="22" t="inlineStr">
        <is>
          <t>May</t>
        </is>
      </c>
      <c r="B439" s="22" t="n">
        <v>2026</v>
      </c>
      <c r="C439" s="22" t="inlineStr">
        <is>
          <t>29-04-2026</t>
        </is>
      </c>
      <c r="D439" s="23" t="n">
        <v>0.6204976851851852</v>
      </c>
      <c r="E439" s="22" t="inlineStr">
        <is>
          <t>Dates_15-30144</t>
        </is>
      </c>
      <c r="F439" s="22" t="inlineStr">
        <is>
          <t>FG</t>
        </is>
      </c>
      <c r="G439" s="22" t="inlineStr">
        <is>
          <t>Healthy Desserts</t>
        </is>
      </c>
      <c r="H439" s="22" t="inlineStr">
        <is>
          <t>Assorted Pack Farmley 60g Dark Choco Orange Date Bite 20g, Classic Date Bite 20g, Apple Pie Date Bite 20g</t>
        </is>
      </c>
      <c r="I439" s="22" t="inlineStr">
        <is>
          <t>Assorted Date Bites</t>
        </is>
      </c>
      <c r="J439" s="24" t="n">
        <v>0.06</v>
      </c>
      <c r="K439" s="24" t="n">
        <v>1350</v>
      </c>
      <c r="L439" s="22" t="inlineStr">
        <is>
          <t>Amazon Retail India Private Limited</t>
        </is>
      </c>
      <c r="M439" s="24" t="n">
        <v>81</v>
      </c>
      <c r="N439" s="22" t="inlineStr">
        <is>
          <t>Amazon Retail India</t>
        </is>
      </c>
      <c r="O439" s="22" t="inlineStr">
        <is>
          <t>Indore</t>
        </is>
      </c>
      <c r="P439" s="22" t="inlineStr">
        <is>
          <t>Value Added</t>
        </is>
      </c>
      <c r="Q439" s="22" t="inlineStr">
        <is>
          <t>Healthy Desserts</t>
        </is>
      </c>
      <c r="R439" s="25">
        <f>IF(Config!$B$4&gt;0,M439/Config!$B$4,0)</f>
        <v/>
      </c>
      <c r="S439" s="25">
        <f>IF(Config!$B$4&gt;0,K439/Config!$B$4,0)</f>
        <v/>
      </c>
      <c r="T439" s="25">
        <f>R439*Config!$B$7</f>
        <v/>
      </c>
      <c r="U439" s="25">
        <f>S439*Config!$B$7</f>
        <v/>
      </c>
      <c r="V439" s="25" t="n">
        <v>27</v>
      </c>
      <c r="W439" s="25" t="n">
        <v>450</v>
      </c>
      <c r="X439" s="26">
        <f>IF(T439&gt;0,V439/T439,0)</f>
        <v/>
      </c>
      <c r="Y439" s="26">
        <f>IF(U439&gt;0,W439/U439,0)</f>
        <v/>
      </c>
      <c r="Z439" s="25">
        <f>T439-V439</f>
        <v/>
      </c>
      <c r="AA439" s="25">
        <f>U439-W439</f>
        <v/>
      </c>
      <c r="AB439" s="25">
        <f>IF(Config!$B$7&gt;0,(V439/Config!$B$7)*Config!$B$4,0)</f>
        <v/>
      </c>
      <c r="AC439" s="25">
        <f>IF(Config!$B$7&gt;0,(W439/Config!$B$7)*Config!$B$4,0)</f>
        <v/>
      </c>
    </row>
    <row r="440" hidden="1" outlineLevel="1">
      <c r="A440" s="22" t="inlineStr">
        <is>
          <t>May</t>
        </is>
      </c>
      <c r="B440" s="22" t="n">
        <v>2026</v>
      </c>
      <c r="C440" s="22" t="inlineStr">
        <is>
          <t>29-04-2026</t>
        </is>
      </c>
      <c r="D440" s="23" t="n">
        <v>0.6204976851851852</v>
      </c>
      <c r="E440" s="22" t="inlineStr">
        <is>
          <t>Dry Fruit Mix_15-30155</t>
        </is>
      </c>
      <c r="F440" s="22" t="inlineStr">
        <is>
          <t>FG</t>
        </is>
      </c>
      <c r="G440" s="22" t="inlineStr">
        <is>
          <t>Trail Mixes</t>
        </is>
      </c>
      <c r="H440" s="22" t="inlineStr">
        <is>
          <t>Premium Panchmeva Farmley Pillow Pouch 30g- single serve</t>
        </is>
      </c>
      <c r="I440" s="22" t="inlineStr">
        <is>
          <t>Premium Panchmewa Superfood</t>
        </is>
      </c>
      <c r="J440" s="24" t="n">
        <v>0.03</v>
      </c>
      <c r="K440" s="24" t="n">
        <v>1944</v>
      </c>
      <c r="L440" s="22" t="inlineStr">
        <is>
          <t>Amazon Retail India Private Limited</t>
        </is>
      </c>
      <c r="M440" s="24" t="n">
        <v>58.32</v>
      </c>
      <c r="N440" s="22" t="inlineStr">
        <is>
          <t>Amazon Retail India</t>
        </is>
      </c>
      <c r="O440" s="22" t="inlineStr">
        <is>
          <t>Indore</t>
        </is>
      </c>
      <c r="P440" s="22" t="inlineStr">
        <is>
          <t>Value Added</t>
        </is>
      </c>
      <c r="Q440" s="22" t="inlineStr">
        <is>
          <t>Trail Mixes</t>
        </is>
      </c>
      <c r="R440" s="25">
        <f>IF(Config!$B$4&gt;0,M440/Config!$B$4,0)</f>
        <v/>
      </c>
      <c r="S440" s="25">
        <f>IF(Config!$B$4&gt;0,K440/Config!$B$4,0)</f>
        <v/>
      </c>
      <c r="T440" s="25">
        <f>R440*Config!$B$7</f>
        <v/>
      </c>
      <c r="U440" s="25">
        <f>S440*Config!$B$7</f>
        <v/>
      </c>
      <c r="V440" s="25" t="n">
        <v>3.6</v>
      </c>
      <c r="W440" s="25" t="n">
        <v>120</v>
      </c>
      <c r="X440" s="26">
        <f>IF(T440&gt;0,V440/T440,0)</f>
        <v/>
      </c>
      <c r="Y440" s="26">
        <f>IF(U440&gt;0,W440/U440,0)</f>
        <v/>
      </c>
      <c r="Z440" s="25">
        <f>T440-V440</f>
        <v/>
      </c>
      <c r="AA440" s="25">
        <f>U440-W440</f>
        <v/>
      </c>
      <c r="AB440" s="25">
        <f>IF(Config!$B$7&gt;0,(V440/Config!$B$7)*Config!$B$4,0)</f>
        <v/>
      </c>
      <c r="AC440" s="25">
        <f>IF(Config!$B$7&gt;0,(W440/Config!$B$7)*Config!$B$4,0)</f>
        <v/>
      </c>
    </row>
    <row r="441" hidden="1" outlineLevel="1">
      <c r="A441" s="22" t="inlineStr">
        <is>
          <t>May</t>
        </is>
      </c>
      <c r="B441" s="22" t="n">
        <v>2026</v>
      </c>
      <c r="C441" s="22" t="inlineStr">
        <is>
          <t>29-04-2026</t>
        </is>
      </c>
      <c r="D441" s="23" t="n">
        <v>0.6204976851851852</v>
      </c>
      <c r="E441" s="22" t="inlineStr">
        <is>
          <t>Dry Fruit Mix_15-30158</t>
        </is>
      </c>
      <c r="F441" s="22" t="inlineStr">
        <is>
          <t>FG</t>
        </is>
      </c>
      <c r="G441" s="22" t="inlineStr">
        <is>
          <t>Savoury Mixes</t>
        </is>
      </c>
      <c r="H441" s="22" t="inlineStr">
        <is>
          <t>Mexican Peri-Peri Snack Mix Farmley Pillow Pouch 35 g- Single Serve</t>
        </is>
      </c>
      <c r="I441" s="22" t="inlineStr">
        <is>
          <t>Mexican Peri Peri Snack Mix</t>
        </is>
      </c>
      <c r="J441" s="24" t="n">
        <v>0.035</v>
      </c>
      <c r="K441" s="24" t="n">
        <v>1307</v>
      </c>
      <c r="L441" s="22" t="inlineStr">
        <is>
          <t>Amazon Retail India Private Limited</t>
        </is>
      </c>
      <c r="M441" s="24" t="n">
        <v>45.74</v>
      </c>
      <c r="N441" s="22" t="inlineStr">
        <is>
          <t>Amazon Retail India</t>
        </is>
      </c>
      <c r="O441" s="22" t="inlineStr">
        <is>
          <t>Indore</t>
        </is>
      </c>
      <c r="P441" s="22" t="inlineStr">
        <is>
          <t>Value Added</t>
        </is>
      </c>
      <c r="Q441" s="22" t="inlineStr">
        <is>
          <t>Savoury Mixes</t>
        </is>
      </c>
      <c r="R441" s="25">
        <f>IF(Config!$B$4&gt;0,M441/Config!$B$4,0)</f>
        <v/>
      </c>
      <c r="S441" s="25">
        <f>IF(Config!$B$4&gt;0,K441/Config!$B$4,0)</f>
        <v/>
      </c>
      <c r="T441" s="25">
        <f>R441*Config!$B$7</f>
        <v/>
      </c>
      <c r="U441" s="25">
        <f>S441*Config!$B$7</f>
        <v/>
      </c>
      <c r="V441" s="25" t="n">
        <v>0</v>
      </c>
      <c r="W441" s="25" t="n">
        <v>0</v>
      </c>
      <c r="X441" s="26">
        <f>IF(T441&gt;0,V441/T441,0)</f>
        <v/>
      </c>
      <c r="Y441" s="26">
        <f>IF(U441&gt;0,W441/U441,0)</f>
        <v/>
      </c>
      <c r="Z441" s="25">
        <f>T441-V441</f>
        <v/>
      </c>
      <c r="AA441" s="25">
        <f>U441-W441</f>
        <v/>
      </c>
      <c r="AB441" s="25">
        <f>IF(Config!$B$7&gt;0,(V441/Config!$B$7)*Config!$B$4,0)</f>
        <v/>
      </c>
      <c r="AC441" s="25">
        <f>IF(Config!$B$7&gt;0,(W441/Config!$B$7)*Config!$B$4,0)</f>
        <v/>
      </c>
    </row>
    <row r="442" hidden="1" outlineLevel="1">
      <c r="A442" s="22" t="inlineStr">
        <is>
          <t>May</t>
        </is>
      </c>
      <c r="B442" s="22" t="n">
        <v>2026</v>
      </c>
      <c r="C442" s="22" t="inlineStr">
        <is>
          <t>29-04-2026</t>
        </is>
      </c>
      <c r="D442" s="23" t="n">
        <v>0.6204976851851852</v>
      </c>
      <c r="E442" s="22" t="inlineStr">
        <is>
          <t>Makhana_7-30097</t>
        </is>
      </c>
      <c r="F442" s="22" t="inlineStr">
        <is>
          <t>FG</t>
        </is>
      </c>
      <c r="G442" s="22" t="inlineStr">
        <is>
          <t>Makhana Raw</t>
        </is>
      </c>
      <c r="H442" s="22" t="inlineStr">
        <is>
          <t>Prasadam Makhana Farmley Center Seal Pouch 60g-New</t>
        </is>
      </c>
      <c r="I442" s="22" t="inlineStr">
        <is>
          <t>Prasadam Makhana</t>
        </is>
      </c>
      <c r="J442" s="24" t="n">
        <v>0.06</v>
      </c>
      <c r="K442" s="24" t="n">
        <v>1260</v>
      </c>
      <c r="L442" s="22" t="inlineStr">
        <is>
          <t>Amazon Retail India Private Limited</t>
        </is>
      </c>
      <c r="M442" s="24" t="n">
        <v>75.59999999999999</v>
      </c>
      <c r="N442" s="22" t="inlineStr">
        <is>
          <t>Amazon Retail India</t>
        </is>
      </c>
      <c r="O442" s="22" t="inlineStr">
        <is>
          <t>Purnea</t>
        </is>
      </c>
      <c r="P442" s="22" t="inlineStr">
        <is>
          <t>KVI</t>
        </is>
      </c>
      <c r="Q442" s="22" t="inlineStr">
        <is>
          <t>Makhana Raw</t>
        </is>
      </c>
      <c r="R442" s="25">
        <f>IF(Config!$B$4&gt;0,M442/Config!$B$4,0)</f>
        <v/>
      </c>
      <c r="S442" s="25">
        <f>IF(Config!$B$4&gt;0,K442/Config!$B$4,0)</f>
        <v/>
      </c>
      <c r="T442" s="25">
        <f>R442*Config!$B$7</f>
        <v/>
      </c>
      <c r="U442" s="25">
        <f>S442*Config!$B$7</f>
        <v/>
      </c>
      <c r="V442" s="25" t="n">
        <v>27</v>
      </c>
      <c r="W442" s="25" t="n">
        <v>450</v>
      </c>
      <c r="X442" s="26">
        <f>IF(T442&gt;0,V442/T442,0)</f>
        <v/>
      </c>
      <c r="Y442" s="26">
        <f>IF(U442&gt;0,W442/U442,0)</f>
        <v/>
      </c>
      <c r="Z442" s="25">
        <f>T442-V442</f>
        <v/>
      </c>
      <c r="AA442" s="25">
        <f>U442-W442</f>
        <v/>
      </c>
      <c r="AB442" s="25">
        <f>IF(Config!$B$7&gt;0,(V442/Config!$B$7)*Config!$B$4,0)</f>
        <v/>
      </c>
      <c r="AC442" s="25">
        <f>IF(Config!$B$7&gt;0,(W442/Config!$B$7)*Config!$B$4,0)</f>
        <v/>
      </c>
    </row>
    <row r="443" hidden="1" outlineLevel="1">
      <c r="A443" s="22" t="inlineStr">
        <is>
          <t>May</t>
        </is>
      </c>
      <c r="B443" s="22" t="n">
        <v>2026</v>
      </c>
      <c r="C443" s="22" t="inlineStr">
        <is>
          <t>29-04-2026</t>
        </is>
      </c>
      <c r="D443" s="23" t="n">
        <v>0.6204976851851852</v>
      </c>
      <c r="E443" s="22" t="inlineStr">
        <is>
          <t>Cashewnut_3-2973</t>
        </is>
      </c>
      <c r="F443" s="22" t="inlineStr">
        <is>
          <t>FG</t>
        </is>
      </c>
      <c r="G443" s="22" t="inlineStr">
        <is>
          <t>Roasted &amp; Flavoured Cashew</t>
        </is>
      </c>
      <c r="H443" s="22" t="inlineStr">
        <is>
          <t>Roasted &amp; Salted Cashew - Farmley Standee Pouch 36 g - Retail</t>
        </is>
      </c>
      <c r="I443" s="22" t="inlineStr">
        <is>
          <t>Roasted and Salted Cashew</t>
        </is>
      </c>
      <c r="J443" s="24" t="n">
        <v>0.036</v>
      </c>
      <c r="K443" s="24" t="n">
        <v>1000</v>
      </c>
      <c r="L443" s="22" t="inlineStr">
        <is>
          <t>Amazon Retail India Private Limited</t>
        </is>
      </c>
      <c r="M443" s="24" t="n">
        <v>36</v>
      </c>
      <c r="N443" s="22" t="inlineStr">
        <is>
          <t>Amazon Retail India</t>
        </is>
      </c>
      <c r="O443" s="22" t="inlineStr">
        <is>
          <t>Indore</t>
        </is>
      </c>
      <c r="P443" s="22" t="inlineStr">
        <is>
          <t>Value Added</t>
        </is>
      </c>
      <c r="Q443" s="22" t="inlineStr">
        <is>
          <t>Roasted &amp; Flavoured Cashew</t>
        </is>
      </c>
      <c r="R443" s="25">
        <f>IF(Config!$B$4&gt;0,M443/Config!$B$4,0)</f>
        <v/>
      </c>
      <c r="S443" s="25">
        <f>IF(Config!$B$4&gt;0,K443/Config!$B$4,0)</f>
        <v/>
      </c>
      <c r="T443" s="25">
        <f>R443*Config!$B$7</f>
        <v/>
      </c>
      <c r="U443" s="25">
        <f>S443*Config!$B$7</f>
        <v/>
      </c>
      <c r="V443" s="25" t="n">
        <v>0</v>
      </c>
      <c r="W443" s="25" t="n">
        <v>0</v>
      </c>
      <c r="X443" s="26">
        <f>IF(T443&gt;0,V443/T443,0)</f>
        <v/>
      </c>
      <c r="Y443" s="26">
        <f>IF(U443&gt;0,W443/U443,0)</f>
        <v/>
      </c>
      <c r="Z443" s="25">
        <f>T443-V443</f>
        <v/>
      </c>
      <c r="AA443" s="25">
        <f>U443-W443</f>
        <v/>
      </c>
      <c r="AB443" s="25">
        <f>IF(Config!$B$7&gt;0,(V443/Config!$B$7)*Config!$B$4,0)</f>
        <v/>
      </c>
      <c r="AC443" s="25">
        <f>IF(Config!$B$7&gt;0,(W443/Config!$B$7)*Config!$B$4,0)</f>
        <v/>
      </c>
    </row>
    <row r="444" hidden="1" outlineLevel="1">
      <c r="A444" s="22" t="inlineStr">
        <is>
          <t>May</t>
        </is>
      </c>
      <c r="B444" s="22" t="n">
        <v>2026</v>
      </c>
      <c r="C444" s="22" t="inlineStr">
        <is>
          <t>29-04-2026</t>
        </is>
      </c>
      <c r="D444" s="23" t="n">
        <v>0.6205092592592593</v>
      </c>
      <c r="E444" s="22" t="inlineStr">
        <is>
          <t>Makhana_7-30160</t>
        </is>
      </c>
      <c r="F444" s="22" t="inlineStr">
        <is>
          <t>FG</t>
        </is>
      </c>
      <c r="G444" s="22" t="inlineStr">
        <is>
          <t>Munchies</t>
        </is>
      </c>
      <c r="H444" s="22" t="inlineStr">
        <is>
          <t>Makha Shaka Tomato Stix Farmley Pillow Pouch 33 g</t>
        </is>
      </c>
      <c r="I444" s="22" t="inlineStr">
        <is>
          <t>Makhana Munchies</t>
        </is>
      </c>
      <c r="J444" s="24" t="n">
        <v>0.033</v>
      </c>
      <c r="K444" s="24" t="n">
        <v>1815</v>
      </c>
      <c r="L444" s="22" t="inlineStr">
        <is>
          <t>Amazon Retail India Private Limited</t>
        </is>
      </c>
      <c r="M444" s="24" t="n">
        <v>59.9</v>
      </c>
      <c r="N444" s="22" t="inlineStr">
        <is>
          <t>Amazon Retail India</t>
        </is>
      </c>
      <c r="O444" s="22" t="inlineStr">
        <is>
          <t>UD Foods</t>
        </is>
      </c>
      <c r="P444" s="22" t="inlineStr">
        <is>
          <t>Value Added</t>
        </is>
      </c>
      <c r="Q444" s="22" t="inlineStr">
        <is>
          <t>Munchies</t>
        </is>
      </c>
      <c r="R444" s="25">
        <f>IF(Config!$B$4&gt;0,M444/Config!$B$4,0)</f>
        <v/>
      </c>
      <c r="S444" s="25">
        <f>IF(Config!$B$4&gt;0,K444/Config!$B$4,0)</f>
        <v/>
      </c>
      <c r="T444" s="25">
        <f>R444*Config!$B$7</f>
        <v/>
      </c>
      <c r="U444" s="25">
        <f>S444*Config!$B$7</f>
        <v/>
      </c>
      <c r="V444" s="25" t="n">
        <v>29.04</v>
      </c>
      <c r="W444" s="25" t="n">
        <v>880</v>
      </c>
      <c r="X444" s="26">
        <f>IF(T444&gt;0,V444/T444,0)</f>
        <v/>
      </c>
      <c r="Y444" s="26">
        <f>IF(U444&gt;0,W444/U444,0)</f>
        <v/>
      </c>
      <c r="Z444" s="25">
        <f>T444-V444</f>
        <v/>
      </c>
      <c r="AA444" s="25">
        <f>U444-W444</f>
        <v/>
      </c>
      <c r="AB444" s="25">
        <f>IF(Config!$B$7&gt;0,(V444/Config!$B$7)*Config!$B$4,0)</f>
        <v/>
      </c>
      <c r="AC444" s="25">
        <f>IF(Config!$B$7&gt;0,(W444/Config!$B$7)*Config!$B$4,0)</f>
        <v/>
      </c>
    </row>
    <row r="445" hidden="1" outlineLevel="1">
      <c r="A445" s="22" t="inlineStr">
        <is>
          <t>May</t>
        </is>
      </c>
      <c r="B445" s="22" t="n">
        <v>2026</v>
      </c>
      <c r="C445" s="22" t="inlineStr">
        <is>
          <t>29-04-2026</t>
        </is>
      </c>
      <c r="D445" s="23" t="n">
        <v>0.6205092592592593</v>
      </c>
      <c r="E445" s="22" t="inlineStr">
        <is>
          <t>Makhana_7-30158</t>
        </is>
      </c>
      <c r="F445" s="22" t="inlineStr">
        <is>
          <t>FG</t>
        </is>
      </c>
      <c r="G445" s="22" t="inlineStr">
        <is>
          <t>Munchies</t>
        </is>
      </c>
      <c r="H445" s="22" t="inlineStr">
        <is>
          <t>Makha Shaka Flaming Hot Stix Farmley Pillow Pouch 33g</t>
        </is>
      </c>
      <c r="I445" s="22" t="inlineStr">
        <is>
          <t>Makhana Munchies</t>
        </is>
      </c>
      <c r="J445" s="24" t="n">
        <v>0.033</v>
      </c>
      <c r="K445" s="24" t="n">
        <v>2360</v>
      </c>
      <c r="L445" s="22" t="inlineStr">
        <is>
          <t>Amazon Retail India Private Limited</t>
        </is>
      </c>
      <c r="M445" s="24" t="n">
        <v>77.88</v>
      </c>
      <c r="N445" s="22" t="inlineStr">
        <is>
          <t>Amazon Retail India</t>
        </is>
      </c>
      <c r="O445" s="22" t="inlineStr">
        <is>
          <t>UD Foods</t>
        </is>
      </c>
      <c r="P445" s="22" t="inlineStr">
        <is>
          <t>Value Added</t>
        </is>
      </c>
      <c r="Q445" s="22" t="inlineStr">
        <is>
          <t>Munchies</t>
        </is>
      </c>
      <c r="R445" s="25">
        <f>IF(Config!$B$4&gt;0,M445/Config!$B$4,0)</f>
        <v/>
      </c>
      <c r="S445" s="25">
        <f>IF(Config!$B$4&gt;0,K445/Config!$B$4,0)</f>
        <v/>
      </c>
      <c r="T445" s="25">
        <f>R445*Config!$B$7</f>
        <v/>
      </c>
      <c r="U445" s="25">
        <f>S445*Config!$B$7</f>
        <v/>
      </c>
      <c r="V445" s="25" t="n">
        <v>179.52</v>
      </c>
      <c r="W445" s="25" t="n">
        <v>5440</v>
      </c>
      <c r="X445" s="26">
        <f>IF(T445&gt;0,V445/T445,0)</f>
        <v/>
      </c>
      <c r="Y445" s="26">
        <f>IF(U445&gt;0,W445/U445,0)</f>
        <v/>
      </c>
      <c r="Z445" s="25">
        <f>T445-V445</f>
        <v/>
      </c>
      <c r="AA445" s="25">
        <f>U445-W445</f>
        <v/>
      </c>
      <c r="AB445" s="25">
        <f>IF(Config!$B$7&gt;0,(V445/Config!$B$7)*Config!$B$4,0)</f>
        <v/>
      </c>
      <c r="AC445" s="25">
        <f>IF(Config!$B$7&gt;0,(W445/Config!$B$7)*Config!$B$4,0)</f>
        <v/>
      </c>
    </row>
    <row r="446" hidden="1" outlineLevel="1">
      <c r="A446" s="22" t="inlineStr">
        <is>
          <t>May</t>
        </is>
      </c>
      <c r="B446" s="22" t="n">
        <v>2026</v>
      </c>
      <c r="C446" s="22" t="inlineStr">
        <is>
          <t>29-04-2026</t>
        </is>
      </c>
      <c r="D446" s="23" t="n">
        <v>0.6205092592592593</v>
      </c>
      <c r="E446" s="22" t="inlineStr">
        <is>
          <t>Dried Fruits_5-30134</t>
        </is>
      </c>
      <c r="F446" s="22" t="inlineStr">
        <is>
          <t>FG</t>
        </is>
      </c>
      <c r="G446" s="22" t="inlineStr">
        <is>
          <t>Cranberries</t>
        </is>
      </c>
      <c r="H446" s="22" t="inlineStr">
        <is>
          <t>Masala Cranberry Farmley Pillow Pack 18g- single serve</t>
        </is>
      </c>
      <c r="I446" s="22" t="inlineStr">
        <is>
          <t>Masala Cranberry</t>
        </is>
      </c>
      <c r="J446" s="24" t="n">
        <v>0.018</v>
      </c>
      <c r="K446" s="24" t="n">
        <v>1200</v>
      </c>
      <c r="L446" s="22" t="inlineStr">
        <is>
          <t>Amazon Retail India Private Limited</t>
        </is>
      </c>
      <c r="M446" s="24" t="n">
        <v>21.6</v>
      </c>
      <c r="N446" s="22" t="inlineStr">
        <is>
          <t>Amazon Retail India</t>
        </is>
      </c>
      <c r="O446" s="22" t="inlineStr">
        <is>
          <t>Indore</t>
        </is>
      </c>
      <c r="P446" s="22" t="inlineStr">
        <is>
          <t>KVI</t>
        </is>
      </c>
      <c r="Q446" s="22" t="inlineStr">
        <is>
          <t>Cranberries</t>
        </is>
      </c>
      <c r="R446" s="25">
        <f>IF(Config!$B$4&gt;0,M446/Config!$B$4,0)</f>
        <v/>
      </c>
      <c r="S446" s="25">
        <f>IF(Config!$B$4&gt;0,K446/Config!$B$4,0)</f>
        <v/>
      </c>
      <c r="T446" s="25">
        <f>R446*Config!$B$7</f>
        <v/>
      </c>
      <c r="U446" s="25">
        <f>S446*Config!$B$7</f>
        <v/>
      </c>
      <c r="V446" s="25" t="n">
        <v>8.640000000000001</v>
      </c>
      <c r="W446" s="25" t="n">
        <v>480</v>
      </c>
      <c r="X446" s="26">
        <f>IF(T446&gt;0,V446/T446,0)</f>
        <v/>
      </c>
      <c r="Y446" s="26">
        <f>IF(U446&gt;0,W446/U446,0)</f>
        <v/>
      </c>
      <c r="Z446" s="25">
        <f>T446-V446</f>
        <v/>
      </c>
      <c r="AA446" s="25">
        <f>U446-W446</f>
        <v/>
      </c>
      <c r="AB446" s="25">
        <f>IF(Config!$B$7&gt;0,(V446/Config!$B$7)*Config!$B$4,0)</f>
        <v/>
      </c>
      <c r="AC446" s="25">
        <f>IF(Config!$B$7&gt;0,(W446/Config!$B$7)*Config!$B$4,0)</f>
        <v/>
      </c>
    </row>
    <row r="447" hidden="1" outlineLevel="1">
      <c r="A447" s="22" t="inlineStr">
        <is>
          <t>May</t>
        </is>
      </c>
      <c r="B447" s="22" t="n">
        <v>2026</v>
      </c>
      <c r="C447" s="22" t="inlineStr">
        <is>
          <t>29-04-2026</t>
        </is>
      </c>
      <c r="D447" s="23" t="n">
        <v>0.6205092592592593</v>
      </c>
      <c r="E447" s="22" t="inlineStr">
        <is>
          <t>Dry Fruit Mix_15-30136</t>
        </is>
      </c>
      <c r="F447" s="22" t="inlineStr">
        <is>
          <t>FG</t>
        </is>
      </c>
      <c r="G447" s="22" t="inlineStr">
        <is>
          <t>Savoury Mixes</t>
        </is>
      </c>
      <c r="H447" s="22" t="inlineStr">
        <is>
          <t>Fruit and Nut Mix Farmley Pillow Pouch 28g- Single serve</t>
        </is>
      </c>
      <c r="I447" s="22" t="inlineStr">
        <is>
          <t>Mexican Peri Peri Snack Mix</t>
        </is>
      </c>
      <c r="J447" s="24" t="n">
        <v>0.028</v>
      </c>
      <c r="K447" s="24" t="n">
        <v>500</v>
      </c>
      <c r="L447" s="22" t="inlineStr">
        <is>
          <t>Amazon Retail India Private Limited</t>
        </is>
      </c>
      <c r="M447" s="24" t="n">
        <v>14</v>
      </c>
      <c r="N447" s="22" t="inlineStr">
        <is>
          <t>Amazon Retail India</t>
        </is>
      </c>
      <c r="O447" s="22" t="inlineStr">
        <is>
          <t>Indore</t>
        </is>
      </c>
      <c r="P447" s="22" t="inlineStr">
        <is>
          <t>Value Added</t>
        </is>
      </c>
      <c r="Q447" s="22" t="inlineStr">
        <is>
          <t>Savoury Mixes</t>
        </is>
      </c>
      <c r="R447" s="25">
        <f>IF(Config!$B$4&gt;0,M447/Config!$B$4,0)</f>
        <v/>
      </c>
      <c r="S447" s="25">
        <f>IF(Config!$B$4&gt;0,K447/Config!$B$4,0)</f>
        <v/>
      </c>
      <c r="T447" s="25">
        <f>R447*Config!$B$7</f>
        <v/>
      </c>
      <c r="U447" s="25">
        <f>S447*Config!$B$7</f>
        <v/>
      </c>
      <c r="V447" s="25" t="n">
        <v>0</v>
      </c>
      <c r="W447" s="25" t="n">
        <v>0</v>
      </c>
      <c r="X447" s="26">
        <f>IF(T447&gt;0,V447/T447,0)</f>
        <v/>
      </c>
      <c r="Y447" s="26">
        <f>IF(U447&gt;0,W447/U447,0)</f>
        <v/>
      </c>
      <c r="Z447" s="25">
        <f>T447-V447</f>
        <v/>
      </c>
      <c r="AA447" s="25">
        <f>U447-W447</f>
        <v/>
      </c>
      <c r="AB447" s="25">
        <f>IF(Config!$B$7&gt;0,(V447/Config!$B$7)*Config!$B$4,0)</f>
        <v/>
      </c>
      <c r="AC447" s="25">
        <f>IF(Config!$B$7&gt;0,(W447/Config!$B$7)*Config!$B$4,0)</f>
        <v/>
      </c>
    </row>
    <row r="448" hidden="1" outlineLevel="1">
      <c r="A448" s="22" t="inlineStr">
        <is>
          <t>May</t>
        </is>
      </c>
      <c r="B448" s="22" t="n">
        <v>2026</v>
      </c>
      <c r="C448" s="22" t="inlineStr">
        <is>
          <t>29-04-2026</t>
        </is>
      </c>
      <c r="D448" s="23" t="n">
        <v>0.6205092592592593</v>
      </c>
      <c r="E448" s="22" t="inlineStr">
        <is>
          <t>Dates_4-20162</t>
        </is>
      </c>
      <c r="F448" s="22" t="inlineStr">
        <is>
          <t>FG</t>
        </is>
      </c>
      <c r="G448" s="22" t="inlineStr">
        <is>
          <t>Healthy Desserts</t>
        </is>
      </c>
      <c r="H448" s="22" t="inlineStr">
        <is>
          <t xml:space="preserve">Coffee Rush Date Bite Farmley Tin Jar 200g	</t>
        </is>
      </c>
      <c r="I448" s="22" t="inlineStr">
        <is>
          <t>Coffee Date Bites</t>
        </is>
      </c>
      <c r="J448" s="24" t="n">
        <v>0.2</v>
      </c>
      <c r="K448" s="24" t="n">
        <v>1056</v>
      </c>
      <c r="L448" s="22" t="inlineStr">
        <is>
          <t>Amazon Retail India Private Limited</t>
        </is>
      </c>
      <c r="M448" s="24" t="n">
        <v>211.2</v>
      </c>
      <c r="N448" s="22" t="inlineStr">
        <is>
          <t>Amazon Retail India</t>
        </is>
      </c>
      <c r="O448" s="22" t="inlineStr">
        <is>
          <t>Indore</t>
        </is>
      </c>
      <c r="P448" s="22" t="inlineStr">
        <is>
          <t>Value Added</t>
        </is>
      </c>
      <c r="Q448" s="22" t="inlineStr">
        <is>
          <t>Healthy Desserts</t>
        </is>
      </c>
      <c r="R448" s="25">
        <f>IF(Config!$B$4&gt;0,M448/Config!$B$4,0)</f>
        <v/>
      </c>
      <c r="S448" s="25">
        <f>IF(Config!$B$4&gt;0,K448/Config!$B$4,0)</f>
        <v/>
      </c>
      <c r="T448" s="25">
        <f>R448*Config!$B$7</f>
        <v/>
      </c>
      <c r="U448" s="25">
        <f>S448*Config!$B$7</f>
        <v/>
      </c>
      <c r="V448" s="25" t="n">
        <v>163.2</v>
      </c>
      <c r="W448" s="25" t="n">
        <v>816</v>
      </c>
      <c r="X448" s="26">
        <f>IF(T448&gt;0,V448/T448,0)</f>
        <v/>
      </c>
      <c r="Y448" s="26">
        <f>IF(U448&gt;0,W448/U448,0)</f>
        <v/>
      </c>
      <c r="Z448" s="25">
        <f>T448-V448</f>
        <v/>
      </c>
      <c r="AA448" s="25">
        <f>U448-W448</f>
        <v/>
      </c>
      <c r="AB448" s="25">
        <f>IF(Config!$B$7&gt;0,(V448/Config!$B$7)*Config!$B$4,0)</f>
        <v/>
      </c>
      <c r="AC448" s="25">
        <f>IF(Config!$B$7&gt;0,(W448/Config!$B$7)*Config!$B$4,0)</f>
        <v/>
      </c>
    </row>
    <row r="449" hidden="1" outlineLevel="1">
      <c r="A449" s="22" t="inlineStr">
        <is>
          <t>May</t>
        </is>
      </c>
      <c r="B449" s="22" t="n">
        <v>2026</v>
      </c>
      <c r="C449" s="22" t="inlineStr">
        <is>
          <t>29-04-2026</t>
        </is>
      </c>
      <c r="D449" s="23" t="n">
        <v>0.6205092592592593</v>
      </c>
      <c r="E449" s="22" t="inlineStr">
        <is>
          <t>Dates_4-20161</t>
        </is>
      </c>
      <c r="F449" s="22" t="inlineStr">
        <is>
          <t>FG</t>
        </is>
      </c>
      <c r="G449" s="22" t="inlineStr">
        <is>
          <t>Healthy Desserts</t>
        </is>
      </c>
      <c r="H449" s="22" t="inlineStr">
        <is>
          <t>Coffee Rush Date Bite Farmley Sachet 20g- Single Serve</t>
        </is>
      </c>
      <c r="I449" s="22" t="inlineStr">
        <is>
          <t>Coffee Date Bites</t>
        </is>
      </c>
      <c r="J449" s="24" t="n">
        <v>0.02</v>
      </c>
      <c r="K449" s="24" t="n">
        <v>1000</v>
      </c>
      <c r="L449" s="22" t="inlineStr">
        <is>
          <t>Amazon Retail India Private Limited</t>
        </is>
      </c>
      <c r="M449" s="24" t="n">
        <v>20</v>
      </c>
      <c r="N449" s="22" t="inlineStr">
        <is>
          <t>Amazon Retail India</t>
        </is>
      </c>
      <c r="O449" s="22" t="inlineStr">
        <is>
          <t>Indore</t>
        </is>
      </c>
      <c r="P449" s="22" t="inlineStr">
        <is>
          <t>Value Added</t>
        </is>
      </c>
      <c r="Q449" s="22" t="inlineStr">
        <is>
          <t>Healthy Desserts</t>
        </is>
      </c>
      <c r="R449" s="25">
        <f>IF(Config!$B$4&gt;0,M449/Config!$B$4,0)</f>
        <v/>
      </c>
      <c r="S449" s="25">
        <f>IF(Config!$B$4&gt;0,K449/Config!$B$4,0)</f>
        <v/>
      </c>
      <c r="T449" s="25">
        <f>R449*Config!$B$7</f>
        <v/>
      </c>
      <c r="U449" s="25">
        <f>S449*Config!$B$7</f>
        <v/>
      </c>
      <c r="V449" s="25" t="n">
        <v>5.76</v>
      </c>
      <c r="W449" s="25" t="n">
        <v>288</v>
      </c>
      <c r="X449" s="26">
        <f>IF(T449&gt;0,V449/T449,0)</f>
        <v/>
      </c>
      <c r="Y449" s="26">
        <f>IF(U449&gt;0,W449/U449,0)</f>
        <v/>
      </c>
      <c r="Z449" s="25">
        <f>T449-V449</f>
        <v/>
      </c>
      <c r="AA449" s="25">
        <f>U449-W449</f>
        <v/>
      </c>
      <c r="AB449" s="25">
        <f>IF(Config!$B$7&gt;0,(V449/Config!$B$7)*Config!$B$4,0)</f>
        <v/>
      </c>
      <c r="AC449" s="25">
        <f>IF(Config!$B$7&gt;0,(W449/Config!$B$7)*Config!$B$4,0)</f>
        <v/>
      </c>
    </row>
    <row r="450" hidden="1" outlineLevel="1">
      <c r="A450" s="22" t="inlineStr">
        <is>
          <t>May</t>
        </is>
      </c>
      <c r="B450" s="22" t="n">
        <v>2026</v>
      </c>
      <c r="C450" s="22" t="inlineStr">
        <is>
          <t>29-04-2026</t>
        </is>
      </c>
      <c r="D450" s="23" t="n">
        <v>0.6205092592592593</v>
      </c>
      <c r="E450" s="22" t="inlineStr">
        <is>
          <t>Seeds_11-20155</t>
        </is>
      </c>
      <c r="F450" s="22" t="inlineStr">
        <is>
          <t>FG</t>
        </is>
      </c>
      <c r="G450" s="22" t="inlineStr">
        <is>
          <t>Other Seeds</t>
        </is>
      </c>
      <c r="H450" s="22" t="inlineStr">
        <is>
          <t>Premium Watermelon Seeds Farmley Standee Pouch 100 gms</t>
        </is>
      </c>
      <c r="I450" s="22" t="inlineStr">
        <is>
          <t>Premium Watermelon Seeds</t>
        </is>
      </c>
      <c r="J450" s="24" t="n">
        <v>0.1</v>
      </c>
      <c r="K450" s="24" t="n">
        <v>1000</v>
      </c>
      <c r="L450" s="22" t="inlineStr">
        <is>
          <t>Amazon Retail India Private Limited</t>
        </is>
      </c>
      <c r="M450" s="24" t="n">
        <v>100</v>
      </c>
      <c r="N450" s="22" t="inlineStr">
        <is>
          <t>Amazon Retail India</t>
        </is>
      </c>
      <c r="O450" s="22" t="inlineStr">
        <is>
          <t>Indore</t>
        </is>
      </c>
      <c r="P450" s="22" t="inlineStr">
        <is>
          <t>KVI</t>
        </is>
      </c>
      <c r="Q450" s="22" t="inlineStr">
        <is>
          <t>Other Seeds</t>
        </is>
      </c>
      <c r="R450" s="25">
        <f>IF(Config!$B$4&gt;0,M450/Config!$B$4,0)</f>
        <v/>
      </c>
      <c r="S450" s="25">
        <f>IF(Config!$B$4&gt;0,K450/Config!$B$4,0)</f>
        <v/>
      </c>
      <c r="T450" s="25">
        <f>R450*Config!$B$7</f>
        <v/>
      </c>
      <c r="U450" s="25">
        <f>S450*Config!$B$7</f>
        <v/>
      </c>
      <c r="V450" s="25" t="n">
        <v>28</v>
      </c>
      <c r="W450" s="25" t="n">
        <v>280</v>
      </c>
      <c r="X450" s="26">
        <f>IF(T450&gt;0,V450/T450,0)</f>
        <v/>
      </c>
      <c r="Y450" s="26">
        <f>IF(U450&gt;0,W450/U450,0)</f>
        <v/>
      </c>
      <c r="Z450" s="25">
        <f>T450-V450</f>
        <v/>
      </c>
      <c r="AA450" s="25">
        <f>U450-W450</f>
        <v/>
      </c>
      <c r="AB450" s="25">
        <f>IF(Config!$B$7&gt;0,(V450/Config!$B$7)*Config!$B$4,0)</f>
        <v/>
      </c>
      <c r="AC450" s="25">
        <f>IF(Config!$B$7&gt;0,(W450/Config!$B$7)*Config!$B$4,0)</f>
        <v/>
      </c>
    </row>
    <row r="451" hidden="1" outlineLevel="1">
      <c r="A451" s="22" t="inlineStr">
        <is>
          <t>May</t>
        </is>
      </c>
      <c r="B451" s="22" t="n">
        <v>2026</v>
      </c>
      <c r="C451" s="22" t="inlineStr">
        <is>
          <t>29-04-2026</t>
        </is>
      </c>
      <c r="D451" s="23" t="n">
        <v>0.6205092592592593</v>
      </c>
      <c r="E451" s="22" t="inlineStr">
        <is>
          <t>Makhana_7-30152</t>
        </is>
      </c>
      <c r="F451" s="22" t="inlineStr">
        <is>
          <t>FG</t>
        </is>
      </c>
      <c r="G451" s="22" t="inlineStr">
        <is>
          <t>Roasted &amp; Flavoured Makhana</t>
        </is>
      </c>
      <c r="H451" s="22" t="inlineStr">
        <is>
          <t>Roasted &amp; Flavored Makhana - Cream &amp; Onion Farmley Pillow Pouch 20 g</t>
        </is>
      </c>
      <c r="I451" s="22" t="inlineStr">
        <is>
          <t>Prasadam Roasted Makhana</t>
        </is>
      </c>
      <c r="J451" s="24" t="n">
        <v>0.02</v>
      </c>
      <c r="K451" s="24" t="n">
        <v>2500</v>
      </c>
      <c r="L451" s="22" t="inlineStr">
        <is>
          <t>Amazon Retail India Private Limited</t>
        </is>
      </c>
      <c r="M451" s="24" t="n">
        <v>50</v>
      </c>
      <c r="N451" s="22" t="inlineStr">
        <is>
          <t>Amazon Retail India</t>
        </is>
      </c>
      <c r="O451" s="22" t="inlineStr">
        <is>
          <t>Purnea</t>
        </is>
      </c>
      <c r="P451" s="22" t="inlineStr">
        <is>
          <t>Value Added</t>
        </is>
      </c>
      <c r="Q451" s="22" t="inlineStr">
        <is>
          <t>Roasted &amp; Flavoured Makhana</t>
        </is>
      </c>
      <c r="R451" s="25">
        <f>IF(Config!$B$4&gt;0,M451/Config!$B$4,0)</f>
        <v/>
      </c>
      <c r="S451" s="25">
        <f>IF(Config!$B$4&gt;0,K451/Config!$B$4,0)</f>
        <v/>
      </c>
      <c r="T451" s="25">
        <f>R451*Config!$B$7</f>
        <v/>
      </c>
      <c r="U451" s="25">
        <f>S451*Config!$B$7</f>
        <v/>
      </c>
      <c r="V451" s="25" t="n">
        <v>40.8</v>
      </c>
      <c r="W451" s="25" t="n">
        <v>2040</v>
      </c>
      <c r="X451" s="26">
        <f>IF(T451&gt;0,V451/T451,0)</f>
        <v/>
      </c>
      <c r="Y451" s="26">
        <f>IF(U451&gt;0,W451/U451,0)</f>
        <v/>
      </c>
      <c r="Z451" s="25">
        <f>T451-V451</f>
        <v/>
      </c>
      <c r="AA451" s="25">
        <f>U451-W451</f>
        <v/>
      </c>
      <c r="AB451" s="25">
        <f>IF(Config!$B$7&gt;0,(V451/Config!$B$7)*Config!$B$4,0)</f>
        <v/>
      </c>
      <c r="AC451" s="25">
        <f>IF(Config!$B$7&gt;0,(W451/Config!$B$7)*Config!$B$4,0)</f>
        <v/>
      </c>
    </row>
    <row r="452" hidden="1" outlineLevel="1">
      <c r="A452" s="22" t="inlineStr">
        <is>
          <t>May</t>
        </is>
      </c>
      <c r="B452" s="22" t="n">
        <v>2026</v>
      </c>
      <c r="C452" s="22" t="inlineStr">
        <is>
          <t>29-04-2026</t>
        </is>
      </c>
      <c r="D452" s="23" t="n">
        <v>0.6205092592592593</v>
      </c>
      <c r="E452" s="22" t="inlineStr">
        <is>
          <t>Makhana_7-30153</t>
        </is>
      </c>
      <c r="F452" s="22" t="inlineStr">
        <is>
          <t>FG</t>
        </is>
      </c>
      <c r="G452" s="22" t="inlineStr">
        <is>
          <t>Roasted &amp; Flavoured Makhana</t>
        </is>
      </c>
      <c r="H452" s="22" t="inlineStr">
        <is>
          <t>Roasted &amp; Flavored Makhana - Peri Peri Farmley Pillow Pouch 20 g</t>
        </is>
      </c>
      <c r="I452" s="22" t="inlineStr">
        <is>
          <t>Prasadam Roasted Makhana</t>
        </is>
      </c>
      <c r="J452" s="24" t="n">
        <v>0.02</v>
      </c>
      <c r="K452" s="24" t="n">
        <v>3375</v>
      </c>
      <c r="L452" s="22" t="inlineStr">
        <is>
          <t>Amazon Retail India Private Limited</t>
        </is>
      </c>
      <c r="M452" s="24" t="n">
        <v>67.5</v>
      </c>
      <c r="N452" s="22" t="inlineStr">
        <is>
          <t>Amazon Retail India</t>
        </is>
      </c>
      <c r="O452" s="22" t="inlineStr">
        <is>
          <t>Purnea</t>
        </is>
      </c>
      <c r="P452" s="22" t="inlineStr">
        <is>
          <t>Value Added</t>
        </is>
      </c>
      <c r="Q452" s="22" t="inlineStr">
        <is>
          <t>Roasted &amp; Flavoured Makhana</t>
        </is>
      </c>
      <c r="R452" s="25">
        <f>IF(Config!$B$4&gt;0,M452/Config!$B$4,0)</f>
        <v/>
      </c>
      <c r="S452" s="25">
        <f>IF(Config!$B$4&gt;0,K452/Config!$B$4,0)</f>
        <v/>
      </c>
      <c r="T452" s="25">
        <f>R452*Config!$B$7</f>
        <v/>
      </c>
      <c r="U452" s="25">
        <f>S452*Config!$B$7</f>
        <v/>
      </c>
      <c r="V452" s="25" t="n">
        <v>33.6</v>
      </c>
      <c r="W452" s="25" t="n">
        <v>1680</v>
      </c>
      <c r="X452" s="26">
        <f>IF(T452&gt;0,V452/T452,0)</f>
        <v/>
      </c>
      <c r="Y452" s="26">
        <f>IF(U452&gt;0,W452/U452,0)</f>
        <v/>
      </c>
      <c r="Z452" s="25">
        <f>T452-V452</f>
        <v/>
      </c>
      <c r="AA452" s="25">
        <f>U452-W452</f>
        <v/>
      </c>
      <c r="AB452" s="25">
        <f>IF(Config!$B$7&gt;0,(V452/Config!$B$7)*Config!$B$4,0)</f>
        <v/>
      </c>
      <c r="AC452" s="25">
        <f>IF(Config!$B$7&gt;0,(W452/Config!$B$7)*Config!$B$4,0)</f>
        <v/>
      </c>
    </row>
    <row r="453" hidden="1" outlineLevel="1">
      <c r="A453" s="22" t="inlineStr">
        <is>
          <t>May</t>
        </is>
      </c>
      <c r="B453" s="22" t="n">
        <v>2026</v>
      </c>
      <c r="C453" s="22" t="inlineStr">
        <is>
          <t>29-04-2026</t>
        </is>
      </c>
      <c r="D453" s="23" t="n">
        <v>0.6205092592592593</v>
      </c>
      <c r="E453" s="22" t="inlineStr">
        <is>
          <t>Makhana_7-30151</t>
        </is>
      </c>
      <c r="F453" s="22" t="inlineStr">
        <is>
          <t>FG</t>
        </is>
      </c>
      <c r="G453" s="22" t="inlineStr">
        <is>
          <t>Roasted &amp; Flavoured Makhana</t>
        </is>
      </c>
      <c r="H453" s="22" t="inlineStr">
        <is>
          <t>Roasted &amp; Flavored Makhana - Tangy Tomato Farmley Pillow Pouch 20 g</t>
        </is>
      </c>
      <c r="I453" s="22" t="inlineStr">
        <is>
          <t>Prasadam Roasted Makhana</t>
        </is>
      </c>
      <c r="J453" s="24" t="n">
        <v>0.02</v>
      </c>
      <c r="K453" s="24" t="n">
        <v>1406</v>
      </c>
      <c r="L453" s="22" t="inlineStr">
        <is>
          <t>Amazon Retail India Private Limited</t>
        </is>
      </c>
      <c r="M453" s="24" t="n">
        <v>28.12</v>
      </c>
      <c r="N453" s="22" t="inlineStr">
        <is>
          <t>Amazon Retail India</t>
        </is>
      </c>
      <c r="O453" s="22" t="inlineStr">
        <is>
          <t>Purnea</t>
        </is>
      </c>
      <c r="P453" s="22" t="inlineStr">
        <is>
          <t>Value Added</t>
        </is>
      </c>
      <c r="Q453" s="22" t="inlineStr">
        <is>
          <t>Roasted &amp; Flavoured Makhana</t>
        </is>
      </c>
      <c r="R453" s="25">
        <f>IF(Config!$B$4&gt;0,M453/Config!$B$4,0)</f>
        <v/>
      </c>
      <c r="S453" s="25">
        <f>IF(Config!$B$4&gt;0,K453/Config!$B$4,0)</f>
        <v/>
      </c>
      <c r="T453" s="25">
        <f>R453*Config!$B$7</f>
        <v/>
      </c>
      <c r="U453" s="25">
        <f>S453*Config!$B$7</f>
        <v/>
      </c>
      <c r="V453" s="25" t="n">
        <v>1.2</v>
      </c>
      <c r="W453" s="25" t="n">
        <v>60</v>
      </c>
      <c r="X453" s="26">
        <f>IF(T453&gt;0,V453/T453,0)</f>
        <v/>
      </c>
      <c r="Y453" s="26">
        <f>IF(U453&gt;0,W453/U453,0)</f>
        <v/>
      </c>
      <c r="Z453" s="25">
        <f>T453-V453</f>
        <v/>
      </c>
      <c r="AA453" s="25">
        <f>U453-W453</f>
        <v/>
      </c>
      <c r="AB453" s="25">
        <f>IF(Config!$B$7&gt;0,(V453/Config!$B$7)*Config!$B$4,0)</f>
        <v/>
      </c>
      <c r="AC453" s="25">
        <f>IF(Config!$B$7&gt;0,(W453/Config!$B$7)*Config!$B$4,0)</f>
        <v/>
      </c>
    </row>
    <row r="454" hidden="1" outlineLevel="1">
      <c r="A454" s="22" t="inlineStr">
        <is>
          <t>May</t>
        </is>
      </c>
      <c r="B454" s="22" t="n">
        <v>2026</v>
      </c>
      <c r="C454" s="22" t="inlineStr">
        <is>
          <t>29-04-2026</t>
        </is>
      </c>
      <c r="D454" s="23" t="n">
        <v>0.6205208333333333</v>
      </c>
      <c r="E454" s="22" t="inlineStr">
        <is>
          <t>Dry Fruit Mix_15-30134</t>
        </is>
      </c>
      <c r="F454" s="22" t="inlineStr">
        <is>
          <t>FG</t>
        </is>
      </c>
      <c r="G454" s="22" t="inlineStr">
        <is>
          <t>Savoury Mixes</t>
        </is>
      </c>
      <c r="H454" s="22" t="inlineStr">
        <is>
          <t>Smokey BBQ Party Mix Pillow Pouch Farmley 28 g- Single serve</t>
        </is>
      </c>
      <c r="I454" s="22" t="inlineStr">
        <is>
          <t>Smokey BBQ Party Mix</t>
        </is>
      </c>
      <c r="J454" s="24" t="n">
        <v>0.028</v>
      </c>
      <c r="K454" s="24" t="n">
        <v>500</v>
      </c>
      <c r="L454" s="22" t="inlineStr">
        <is>
          <t>Amazon Retail India Private Limited</t>
        </is>
      </c>
      <c r="M454" s="24" t="n">
        <v>14</v>
      </c>
      <c r="N454" s="22" t="inlineStr">
        <is>
          <t>Amazon Retail India</t>
        </is>
      </c>
      <c r="O454" s="22" t="inlineStr">
        <is>
          <t>Indore</t>
        </is>
      </c>
      <c r="P454" s="22" t="inlineStr">
        <is>
          <t>Value Added</t>
        </is>
      </c>
      <c r="Q454" s="22" t="inlineStr">
        <is>
          <t>Savoury Mixes</t>
        </is>
      </c>
      <c r="R454" s="25">
        <f>IF(Config!$B$4&gt;0,M454/Config!$B$4,0)</f>
        <v/>
      </c>
      <c r="S454" s="25">
        <f>IF(Config!$B$4&gt;0,K454/Config!$B$4,0)</f>
        <v/>
      </c>
      <c r="T454" s="25">
        <f>R454*Config!$B$7</f>
        <v/>
      </c>
      <c r="U454" s="25">
        <f>S454*Config!$B$7</f>
        <v/>
      </c>
      <c r="V454" s="25" t="n">
        <v>28</v>
      </c>
      <c r="W454" s="25" t="n">
        <v>1000</v>
      </c>
      <c r="X454" s="26">
        <f>IF(T454&gt;0,V454/T454,0)</f>
        <v/>
      </c>
      <c r="Y454" s="26">
        <f>IF(U454&gt;0,W454/U454,0)</f>
        <v/>
      </c>
      <c r="Z454" s="25">
        <f>T454-V454</f>
        <v/>
      </c>
      <c r="AA454" s="25">
        <f>U454-W454</f>
        <v/>
      </c>
      <c r="AB454" s="25">
        <f>IF(Config!$B$7&gt;0,(V454/Config!$B$7)*Config!$B$4,0)</f>
        <v/>
      </c>
      <c r="AC454" s="25">
        <f>IF(Config!$B$7&gt;0,(W454/Config!$B$7)*Config!$B$4,0)</f>
        <v/>
      </c>
    </row>
    <row r="455" hidden="1" outlineLevel="1">
      <c r="A455" s="22" t="inlineStr">
        <is>
          <t>May</t>
        </is>
      </c>
      <c r="B455" s="22" t="n">
        <v>2026</v>
      </c>
      <c r="C455" s="22" t="inlineStr">
        <is>
          <t>29-04-2026</t>
        </is>
      </c>
      <c r="D455" s="23" t="n">
        <v>0.6205208333333333</v>
      </c>
      <c r="E455" s="22" t="inlineStr">
        <is>
          <t>Raisins_10-1990</t>
        </is>
      </c>
      <c r="F455" s="22" t="inlineStr">
        <is>
          <t>FG</t>
        </is>
      </c>
      <c r="G455" s="22" t="inlineStr">
        <is>
          <t>Raisins</t>
        </is>
      </c>
      <c r="H455" s="22" t="inlineStr">
        <is>
          <t>Premium Raisin Long Farmley Standee Pouch 500 g</t>
        </is>
      </c>
      <c r="I455" s="22" t="inlineStr">
        <is>
          <t>Premium Raisin Long</t>
        </is>
      </c>
      <c r="J455" s="24" t="n">
        <v>0.5</v>
      </c>
      <c r="K455" s="24" t="n">
        <v>250</v>
      </c>
      <c r="L455" s="22" t="inlineStr">
        <is>
          <t>Amazon Retail India Private Limited</t>
        </is>
      </c>
      <c r="M455" s="24" t="n">
        <v>125</v>
      </c>
      <c r="N455" s="22" t="inlineStr">
        <is>
          <t>Amazon Retail India</t>
        </is>
      </c>
      <c r="O455" s="22" t="inlineStr">
        <is>
          <t>Indore</t>
        </is>
      </c>
      <c r="P455" s="22" t="inlineStr">
        <is>
          <t>KVI</t>
        </is>
      </c>
      <c r="Q455" s="22" t="inlineStr">
        <is>
          <t>Raisins</t>
        </is>
      </c>
      <c r="R455" s="25">
        <f>IF(Config!$B$4&gt;0,M455/Config!$B$4,0)</f>
        <v/>
      </c>
      <c r="S455" s="25">
        <f>IF(Config!$B$4&gt;0,K455/Config!$B$4,0)</f>
        <v/>
      </c>
      <c r="T455" s="25">
        <f>R455*Config!$B$7</f>
        <v/>
      </c>
      <c r="U455" s="25">
        <f>S455*Config!$B$7</f>
        <v/>
      </c>
      <c r="V455" s="25" t="n">
        <v>0</v>
      </c>
      <c r="W455" s="25" t="n">
        <v>0</v>
      </c>
      <c r="X455" s="26">
        <f>IF(T455&gt;0,V455/T455,0)</f>
        <v/>
      </c>
      <c r="Y455" s="26">
        <f>IF(U455&gt;0,W455/U455,0)</f>
        <v/>
      </c>
      <c r="Z455" s="25">
        <f>T455-V455</f>
        <v/>
      </c>
      <c r="AA455" s="25">
        <f>U455-W455</f>
        <v/>
      </c>
      <c r="AB455" s="25">
        <f>IF(Config!$B$7&gt;0,(V455/Config!$B$7)*Config!$B$4,0)</f>
        <v/>
      </c>
      <c r="AC455" s="25">
        <f>IF(Config!$B$7&gt;0,(W455/Config!$B$7)*Config!$B$4,0)</f>
        <v/>
      </c>
    </row>
    <row r="456" hidden="1" outlineLevel="1">
      <c r="A456" s="22" t="inlineStr">
        <is>
          <t>May</t>
        </is>
      </c>
      <c r="B456" s="22" t="n">
        <v>2026</v>
      </c>
      <c r="C456" s="22" t="inlineStr">
        <is>
          <t>29-04-2026</t>
        </is>
      </c>
      <c r="D456" s="23" t="n">
        <v>0.6205208333333333</v>
      </c>
      <c r="E456" s="22" t="inlineStr">
        <is>
          <t>Pistachio_8-3057</t>
        </is>
      </c>
      <c r="F456" s="22" t="inlineStr">
        <is>
          <t>FG</t>
        </is>
      </c>
      <c r="G456" s="22" t="inlineStr">
        <is>
          <t>Pistachio</t>
        </is>
      </c>
      <c r="H456" s="22" t="inlineStr">
        <is>
          <t xml:space="preserve">Farmley Premium California Roasted &amp; Salted Pistachios standee pouch 250 gm	</t>
        </is>
      </c>
      <c r="I456" s="22" t="inlineStr">
        <is>
          <t>Premium California Pistachios</t>
        </is>
      </c>
      <c r="J456" s="24" t="n">
        <v>0.25</v>
      </c>
      <c r="K456" s="24" t="n">
        <v>1200</v>
      </c>
      <c r="L456" s="22" t="inlineStr">
        <is>
          <t>Amazon Retail India Private Limited</t>
        </is>
      </c>
      <c r="M456" s="24" t="n">
        <v>300</v>
      </c>
      <c r="N456" s="22" t="inlineStr">
        <is>
          <t>Amazon Retail India</t>
        </is>
      </c>
      <c r="O456" s="22" t="inlineStr">
        <is>
          <t>Indore</t>
        </is>
      </c>
      <c r="P456" s="22" t="inlineStr">
        <is>
          <t>Value Added</t>
        </is>
      </c>
      <c r="Q456" s="22" t="inlineStr"/>
      <c r="R456" s="25">
        <f>IF(Config!$B$4&gt;0,M456/Config!$B$4,0)</f>
        <v/>
      </c>
      <c r="S456" s="25">
        <f>IF(Config!$B$4&gt;0,K456/Config!$B$4,0)</f>
        <v/>
      </c>
      <c r="T456" s="25">
        <f>R456*Config!$B$7</f>
        <v/>
      </c>
      <c r="U456" s="25">
        <f>S456*Config!$B$7</f>
        <v/>
      </c>
      <c r="V456" s="25" t="n">
        <v>0</v>
      </c>
      <c r="W456" s="25" t="n">
        <v>0</v>
      </c>
      <c r="X456" s="26">
        <f>IF(T456&gt;0,V456/T456,0)</f>
        <v/>
      </c>
      <c r="Y456" s="26">
        <f>IF(U456&gt;0,W456/U456,0)</f>
        <v/>
      </c>
      <c r="Z456" s="25">
        <f>T456-V456</f>
        <v/>
      </c>
      <c r="AA456" s="25">
        <f>U456-W456</f>
        <v/>
      </c>
      <c r="AB456" s="25">
        <f>IF(Config!$B$7&gt;0,(V456/Config!$B$7)*Config!$B$4,0)</f>
        <v/>
      </c>
      <c r="AC456" s="25">
        <f>IF(Config!$B$7&gt;0,(W456/Config!$B$7)*Config!$B$4,0)</f>
        <v/>
      </c>
    </row>
    <row r="457" hidden="1" outlineLevel="1">
      <c r="A457" s="22" t="inlineStr">
        <is>
          <t>May</t>
        </is>
      </c>
      <c r="B457" s="22" t="n">
        <v>2026</v>
      </c>
      <c r="C457" s="22" t="inlineStr">
        <is>
          <t>29-04-2026</t>
        </is>
      </c>
      <c r="D457" s="23" t="n">
        <v>0.6205208333333333</v>
      </c>
      <c r="E457" s="22" t="inlineStr">
        <is>
          <t>Makhana_7-30138</t>
        </is>
      </c>
      <c r="F457" s="22" t="inlineStr">
        <is>
          <t>FG</t>
        </is>
      </c>
      <c r="G457" s="22" t="inlineStr">
        <is>
          <t>Munchies</t>
        </is>
      </c>
      <c r="H457" s="22" t="inlineStr">
        <is>
          <t>Makha Shaka Cheese Waves Farmley Pillow Pouch 70 g</t>
        </is>
      </c>
      <c r="I457" s="22" t="inlineStr">
        <is>
          <t>Munchies Waves</t>
        </is>
      </c>
      <c r="J457" s="24" t="n">
        <v>0.07000000000000001</v>
      </c>
      <c r="K457" s="24" t="n">
        <v>500</v>
      </c>
      <c r="L457" s="22" t="inlineStr">
        <is>
          <t>Amazon Retail India Private Limited</t>
        </is>
      </c>
      <c r="M457" s="24" t="n">
        <v>35</v>
      </c>
      <c r="N457" s="22" t="inlineStr">
        <is>
          <t>Amazon Retail India</t>
        </is>
      </c>
      <c r="O457" s="22" t="inlineStr">
        <is>
          <t>Rebela</t>
        </is>
      </c>
      <c r="P457" s="22" t="inlineStr">
        <is>
          <t>Value Added</t>
        </is>
      </c>
      <c r="Q457" s="22" t="inlineStr">
        <is>
          <t>Munchies</t>
        </is>
      </c>
      <c r="R457" s="25">
        <f>IF(Config!$B$4&gt;0,M457/Config!$B$4,0)</f>
        <v/>
      </c>
      <c r="S457" s="25">
        <f>IF(Config!$B$4&gt;0,K457/Config!$B$4,0)</f>
        <v/>
      </c>
      <c r="T457" s="25">
        <f>R457*Config!$B$7</f>
        <v/>
      </c>
      <c r="U457" s="25">
        <f>S457*Config!$B$7</f>
        <v/>
      </c>
      <c r="V457" s="25" t="n">
        <v>0</v>
      </c>
      <c r="W457" s="25" t="n">
        <v>0</v>
      </c>
      <c r="X457" s="26">
        <f>IF(T457&gt;0,V457/T457,0)</f>
        <v/>
      </c>
      <c r="Y457" s="26">
        <f>IF(U457&gt;0,W457/U457,0)</f>
        <v/>
      </c>
      <c r="Z457" s="25">
        <f>T457-V457</f>
        <v/>
      </c>
      <c r="AA457" s="25">
        <f>U457-W457</f>
        <v/>
      </c>
      <c r="AB457" s="25">
        <f>IF(Config!$B$7&gt;0,(V457/Config!$B$7)*Config!$B$4,0)</f>
        <v/>
      </c>
      <c r="AC457" s="25">
        <f>IF(Config!$B$7&gt;0,(W457/Config!$B$7)*Config!$B$4,0)</f>
        <v/>
      </c>
    </row>
    <row r="458" hidden="1" outlineLevel="1">
      <c r="A458" s="22" t="inlineStr">
        <is>
          <t>May</t>
        </is>
      </c>
      <c r="B458" s="22" t="n">
        <v>2026</v>
      </c>
      <c r="C458" s="22" t="inlineStr">
        <is>
          <t>29-04-2026</t>
        </is>
      </c>
      <c r="D458" s="23" t="n">
        <v>0.6205208333333333</v>
      </c>
      <c r="E458" s="22" t="inlineStr">
        <is>
          <t>Makhana_7-30137</t>
        </is>
      </c>
      <c r="F458" s="22" t="inlineStr">
        <is>
          <t>FG</t>
        </is>
      </c>
      <c r="G458" s="22" t="inlineStr">
        <is>
          <t>Munchies</t>
        </is>
      </c>
      <c r="H458" s="22" t="inlineStr">
        <is>
          <t>Makha Shaka Imli Waves Farmley Pillow Pouch 70 g</t>
        </is>
      </c>
      <c r="I458" s="22" t="inlineStr">
        <is>
          <t>Munchies Waves</t>
        </is>
      </c>
      <c r="J458" s="24" t="n">
        <v>0.07000000000000001</v>
      </c>
      <c r="K458" s="24" t="n">
        <v>500</v>
      </c>
      <c r="L458" s="22" t="inlineStr">
        <is>
          <t>Amazon Retail India Private Limited</t>
        </is>
      </c>
      <c r="M458" s="24" t="n">
        <v>35</v>
      </c>
      <c r="N458" s="22" t="inlineStr">
        <is>
          <t>Amazon Retail India</t>
        </is>
      </c>
      <c r="O458" s="22" t="inlineStr">
        <is>
          <t>Rebela</t>
        </is>
      </c>
      <c r="P458" s="22" t="inlineStr">
        <is>
          <t>Value Added</t>
        </is>
      </c>
      <c r="Q458" s="22" t="inlineStr">
        <is>
          <t>Munchies</t>
        </is>
      </c>
      <c r="R458" s="25">
        <f>IF(Config!$B$4&gt;0,M458/Config!$B$4,0)</f>
        <v/>
      </c>
      <c r="S458" s="25">
        <f>IF(Config!$B$4&gt;0,K458/Config!$B$4,0)</f>
        <v/>
      </c>
      <c r="T458" s="25">
        <f>R458*Config!$B$7</f>
        <v/>
      </c>
      <c r="U458" s="25">
        <f>S458*Config!$B$7</f>
        <v/>
      </c>
      <c r="V458" s="25" t="n">
        <v>0</v>
      </c>
      <c r="W458" s="25" t="n">
        <v>0</v>
      </c>
      <c r="X458" s="26">
        <f>IF(T458&gt;0,V458/T458,0)</f>
        <v/>
      </c>
      <c r="Y458" s="26">
        <f>IF(U458&gt;0,W458/U458,0)</f>
        <v/>
      </c>
      <c r="Z458" s="25">
        <f>T458-V458</f>
        <v/>
      </c>
      <c r="AA458" s="25">
        <f>U458-W458</f>
        <v/>
      </c>
      <c r="AB458" s="25">
        <f>IF(Config!$B$7&gt;0,(V458/Config!$B$7)*Config!$B$4,0)</f>
        <v/>
      </c>
      <c r="AC458" s="25">
        <f>IF(Config!$B$7&gt;0,(W458/Config!$B$7)*Config!$B$4,0)</f>
        <v/>
      </c>
    </row>
    <row r="459" hidden="1" outlineLevel="1">
      <c r="A459" s="22" t="inlineStr">
        <is>
          <t>May</t>
        </is>
      </c>
      <c r="B459" s="22" t="n">
        <v>2026</v>
      </c>
      <c r="C459" s="22" t="inlineStr">
        <is>
          <t>29-04-2026</t>
        </is>
      </c>
      <c r="D459" s="23" t="n">
        <v>0.6205208333333333</v>
      </c>
      <c r="E459" s="22" t="inlineStr">
        <is>
          <t>Seeds_11-20160</t>
        </is>
      </c>
      <c r="F459" s="22" t="inlineStr">
        <is>
          <t>FG</t>
        </is>
      </c>
      <c r="G459" s="22" t="inlineStr">
        <is>
          <t>Other Seeds</t>
        </is>
      </c>
      <c r="H459" s="22" t="inlineStr">
        <is>
          <t>Roasted &amp; Salted Pumpkin seeds Pillow Pouch Farmley 24 g- single serve</t>
        </is>
      </c>
      <c r="I459" s="22" t="inlineStr">
        <is>
          <t>Roasted &amp; Salted Pumpkin Seeds</t>
        </is>
      </c>
      <c r="J459" s="24" t="n">
        <v>0.024</v>
      </c>
      <c r="K459" s="24" t="n">
        <v>500</v>
      </c>
      <c r="L459" s="22" t="inlineStr">
        <is>
          <t>Amazon Retail India Private Limited</t>
        </is>
      </c>
      <c r="M459" s="24" t="n">
        <v>12</v>
      </c>
      <c r="N459" s="22" t="inlineStr">
        <is>
          <t>Amazon Retail India</t>
        </is>
      </c>
      <c r="O459" s="22" t="inlineStr">
        <is>
          <t>Indore</t>
        </is>
      </c>
      <c r="P459" s="22" t="inlineStr">
        <is>
          <t>KVI</t>
        </is>
      </c>
      <c r="Q459" s="22" t="inlineStr">
        <is>
          <t>Other Seeds</t>
        </is>
      </c>
      <c r="R459" s="25">
        <f>IF(Config!$B$4&gt;0,M459/Config!$B$4,0)</f>
        <v/>
      </c>
      <c r="S459" s="25">
        <f>IF(Config!$B$4&gt;0,K459/Config!$B$4,0)</f>
        <v/>
      </c>
      <c r="T459" s="25">
        <f>R459*Config!$B$7</f>
        <v/>
      </c>
      <c r="U459" s="25">
        <f>S459*Config!$B$7</f>
        <v/>
      </c>
      <c r="V459" s="25" t="n">
        <v>0</v>
      </c>
      <c r="W459" s="25" t="n">
        <v>0</v>
      </c>
      <c r="X459" s="26">
        <f>IF(T459&gt;0,V459/T459,0)</f>
        <v/>
      </c>
      <c r="Y459" s="26">
        <f>IF(U459&gt;0,W459/U459,0)</f>
        <v/>
      </c>
      <c r="Z459" s="25">
        <f>T459-V459</f>
        <v/>
      </c>
      <c r="AA459" s="25">
        <f>U459-W459</f>
        <v/>
      </c>
      <c r="AB459" s="25">
        <f>IF(Config!$B$7&gt;0,(V459/Config!$B$7)*Config!$B$4,0)</f>
        <v/>
      </c>
      <c r="AC459" s="25">
        <f>IF(Config!$B$7&gt;0,(W459/Config!$B$7)*Config!$B$4,0)</f>
        <v/>
      </c>
    </row>
    <row r="460" hidden="1" outlineLevel="1">
      <c r="A460" s="22" t="inlineStr">
        <is>
          <t>May</t>
        </is>
      </c>
      <c r="B460" s="22" t="n">
        <v>2026</v>
      </c>
      <c r="C460" s="22" t="inlineStr">
        <is>
          <t>29-04-2026</t>
        </is>
      </c>
      <c r="D460" s="23" t="n">
        <v>0.6205208333333333</v>
      </c>
      <c r="E460" s="22" t="inlineStr">
        <is>
          <t>Makhana_7-30136</t>
        </is>
      </c>
      <c r="F460" s="22" t="inlineStr">
        <is>
          <t>FG</t>
        </is>
      </c>
      <c r="G460" s="22" t="inlineStr">
        <is>
          <t>Roasted &amp; Flavoured Makhana</t>
        </is>
      </c>
      <c r="H460" s="22" t="inlineStr">
        <is>
          <t>Roasted &amp; Flavoured Makhana - Lemon Chilli Farmley Composite Jar 77 g</t>
        </is>
      </c>
      <c r="I460" s="22" t="inlineStr">
        <is>
          <t>Prasadam Roasted Makhana</t>
        </is>
      </c>
      <c r="J460" s="24" t="n">
        <v>0.077</v>
      </c>
      <c r="K460" s="24" t="n">
        <v>600</v>
      </c>
      <c r="L460" s="22" t="inlineStr">
        <is>
          <t>Amazon Retail India Private Limited</t>
        </is>
      </c>
      <c r="M460" s="24" t="n">
        <v>46.2</v>
      </c>
      <c r="N460" s="22" t="inlineStr">
        <is>
          <t>Amazon Retail India</t>
        </is>
      </c>
      <c r="O460" s="22" t="inlineStr">
        <is>
          <t>Purnea</t>
        </is>
      </c>
      <c r="P460" s="22" t="inlineStr">
        <is>
          <t>Value Added</t>
        </is>
      </c>
      <c r="Q460" s="22" t="inlineStr">
        <is>
          <t>Roasted &amp; Flavoured Makhana</t>
        </is>
      </c>
      <c r="R460" s="25">
        <f>IF(Config!$B$4&gt;0,M460/Config!$B$4,0)</f>
        <v/>
      </c>
      <c r="S460" s="25">
        <f>IF(Config!$B$4&gt;0,K460/Config!$B$4,0)</f>
        <v/>
      </c>
      <c r="T460" s="25">
        <f>R460*Config!$B$7</f>
        <v/>
      </c>
      <c r="U460" s="25">
        <f>S460*Config!$B$7</f>
        <v/>
      </c>
      <c r="V460" s="25" t="n">
        <v>29.57</v>
      </c>
      <c r="W460" s="25" t="n">
        <v>384</v>
      </c>
      <c r="X460" s="26">
        <f>IF(T460&gt;0,V460/T460,0)</f>
        <v/>
      </c>
      <c r="Y460" s="26">
        <f>IF(U460&gt;0,W460/U460,0)</f>
        <v/>
      </c>
      <c r="Z460" s="25">
        <f>T460-V460</f>
        <v/>
      </c>
      <c r="AA460" s="25">
        <f>U460-W460</f>
        <v/>
      </c>
      <c r="AB460" s="25">
        <f>IF(Config!$B$7&gt;0,(V460/Config!$B$7)*Config!$B$4,0)</f>
        <v/>
      </c>
      <c r="AC460" s="25">
        <f>IF(Config!$B$7&gt;0,(W460/Config!$B$7)*Config!$B$4,0)</f>
        <v/>
      </c>
    </row>
    <row r="461" hidden="1" outlineLevel="1">
      <c r="A461" s="22" t="inlineStr">
        <is>
          <t>May</t>
        </is>
      </c>
      <c r="B461" s="22" t="n">
        <v>2026</v>
      </c>
      <c r="C461" s="22" t="inlineStr">
        <is>
          <t>29-04-2026</t>
        </is>
      </c>
      <c r="D461" s="23" t="n">
        <v>0.6205208333333333</v>
      </c>
      <c r="E461" s="22" t="inlineStr">
        <is>
          <t>Makhana_7-30147</t>
        </is>
      </c>
      <c r="F461" s="22" t="inlineStr">
        <is>
          <t>FG</t>
        </is>
      </c>
      <c r="G461" s="22" t="inlineStr">
        <is>
          <t>Roasted &amp; Flavoured Makhana</t>
        </is>
      </c>
      <c r="H461" s="22" t="inlineStr">
        <is>
          <t>Roasted &amp; Flavored Makhana-Lemon Chilli 20g</t>
        </is>
      </c>
      <c r="I461" s="22" t="inlineStr">
        <is>
          <t>Prasadam Roasted Makhana</t>
        </is>
      </c>
      <c r="J461" s="24" t="n">
        <v>0.02</v>
      </c>
      <c r="K461" s="24" t="n">
        <v>500</v>
      </c>
      <c r="L461" s="22" t="inlineStr">
        <is>
          <t>Amazon Retail India Private Limited</t>
        </is>
      </c>
      <c r="M461" s="24" t="n">
        <v>10</v>
      </c>
      <c r="N461" s="22" t="inlineStr">
        <is>
          <t>Amazon Retail India</t>
        </is>
      </c>
      <c r="O461" s="22" t="inlineStr">
        <is>
          <t>Purnea</t>
        </is>
      </c>
      <c r="P461" s="22" t="inlineStr">
        <is>
          <t>Value Added</t>
        </is>
      </c>
      <c r="Q461" s="22" t="inlineStr">
        <is>
          <t>Roasted &amp; Flavoured Makhana</t>
        </is>
      </c>
      <c r="R461" s="25">
        <f>IF(Config!$B$4&gt;0,M461/Config!$B$4,0)</f>
        <v/>
      </c>
      <c r="S461" s="25">
        <f>IF(Config!$B$4&gt;0,K461/Config!$B$4,0)</f>
        <v/>
      </c>
      <c r="T461" s="25">
        <f>R461*Config!$B$7</f>
        <v/>
      </c>
      <c r="U461" s="25">
        <f>S461*Config!$B$7</f>
        <v/>
      </c>
      <c r="V461" s="25" t="n">
        <v>12</v>
      </c>
      <c r="W461" s="25" t="n">
        <v>600</v>
      </c>
      <c r="X461" s="26">
        <f>IF(T461&gt;0,V461/T461,0)</f>
        <v/>
      </c>
      <c r="Y461" s="26">
        <f>IF(U461&gt;0,W461/U461,0)</f>
        <v/>
      </c>
      <c r="Z461" s="25">
        <f>T461-V461</f>
        <v/>
      </c>
      <c r="AA461" s="25">
        <f>U461-W461</f>
        <v/>
      </c>
      <c r="AB461" s="25">
        <f>IF(Config!$B$7&gt;0,(V461/Config!$B$7)*Config!$B$4,0)</f>
        <v/>
      </c>
      <c r="AC461" s="25">
        <f>IF(Config!$B$7&gt;0,(W461/Config!$B$7)*Config!$B$4,0)</f>
        <v/>
      </c>
    </row>
    <row r="462" hidden="1" outlineLevel="1">
      <c r="A462" s="22" t="inlineStr">
        <is>
          <t>May</t>
        </is>
      </c>
      <c r="B462" s="22" t="n">
        <v>2026</v>
      </c>
      <c r="C462" s="22" t="inlineStr">
        <is>
          <t>29-04-2026</t>
        </is>
      </c>
      <c r="D462" s="23" t="n">
        <v>0.6205208333333333</v>
      </c>
      <c r="E462" s="22" t="inlineStr">
        <is>
          <t>Makhana_7-30146</t>
        </is>
      </c>
      <c r="F462" s="22" t="inlineStr">
        <is>
          <t>FG</t>
        </is>
      </c>
      <c r="G462" s="22" t="inlineStr">
        <is>
          <t>Roasted &amp; Flavoured Makhana</t>
        </is>
      </c>
      <c r="H462" s="22" t="inlineStr">
        <is>
          <t>Roasted &amp; Flavored Makhana- Cheesy cheddar 20g</t>
        </is>
      </c>
      <c r="I462" s="22" t="inlineStr">
        <is>
          <t>Prasadam Roasted Makhana</t>
        </is>
      </c>
      <c r="J462" s="24" t="n">
        <v>0.02</v>
      </c>
      <c r="K462" s="24" t="n">
        <v>500</v>
      </c>
      <c r="L462" s="22" t="inlineStr">
        <is>
          <t>Amazon Retail India Private Limited</t>
        </is>
      </c>
      <c r="M462" s="24" t="n">
        <v>10</v>
      </c>
      <c r="N462" s="22" t="inlineStr">
        <is>
          <t>Amazon Retail India</t>
        </is>
      </c>
      <c r="O462" s="22" t="inlineStr">
        <is>
          <t>Purnea</t>
        </is>
      </c>
      <c r="P462" s="22" t="inlineStr">
        <is>
          <t>Value Added</t>
        </is>
      </c>
      <c r="Q462" s="22" t="inlineStr">
        <is>
          <t>Roasted &amp; Flavoured Makhana</t>
        </is>
      </c>
      <c r="R462" s="25">
        <f>IF(Config!$B$4&gt;0,M462/Config!$B$4,0)</f>
        <v/>
      </c>
      <c r="S462" s="25">
        <f>IF(Config!$B$4&gt;0,K462/Config!$B$4,0)</f>
        <v/>
      </c>
      <c r="T462" s="25">
        <f>R462*Config!$B$7</f>
        <v/>
      </c>
      <c r="U462" s="25">
        <f>S462*Config!$B$7</f>
        <v/>
      </c>
      <c r="V462" s="25" t="n">
        <v>12</v>
      </c>
      <c r="W462" s="25" t="n">
        <v>600</v>
      </c>
      <c r="X462" s="26">
        <f>IF(T462&gt;0,V462/T462,0)</f>
        <v/>
      </c>
      <c r="Y462" s="26">
        <f>IF(U462&gt;0,W462/U462,0)</f>
        <v/>
      </c>
      <c r="Z462" s="25">
        <f>T462-V462</f>
        <v/>
      </c>
      <c r="AA462" s="25">
        <f>U462-W462</f>
        <v/>
      </c>
      <c r="AB462" s="25">
        <f>IF(Config!$B$7&gt;0,(V462/Config!$B$7)*Config!$B$4,0)</f>
        <v/>
      </c>
      <c r="AC462" s="25">
        <f>IF(Config!$B$7&gt;0,(W462/Config!$B$7)*Config!$B$4,0)</f>
        <v/>
      </c>
    </row>
    <row r="463" hidden="1" outlineLevel="1">
      <c r="A463" s="22" t="inlineStr">
        <is>
          <t>May</t>
        </is>
      </c>
      <c r="B463" s="22" t="n">
        <v>2026</v>
      </c>
      <c r="C463" s="22" t="inlineStr">
        <is>
          <t>29-04-2026</t>
        </is>
      </c>
      <c r="D463" s="23" t="n">
        <v>0.6205208333333333</v>
      </c>
      <c r="E463" s="22" t="inlineStr">
        <is>
          <t>Makhana_7-30149</t>
        </is>
      </c>
      <c r="F463" s="22" t="inlineStr">
        <is>
          <t>FG</t>
        </is>
      </c>
      <c r="G463" s="22" t="inlineStr">
        <is>
          <t>Roasted &amp; Flavoured Makhana</t>
        </is>
      </c>
      <c r="H463" s="22" t="inlineStr">
        <is>
          <t>Roasted &amp; Flavored Makhana-Minty Pudina 20g</t>
        </is>
      </c>
      <c r="I463" s="22" t="inlineStr">
        <is>
          <t>Prasadam Roasted Makhana</t>
        </is>
      </c>
      <c r="J463" s="24" t="n">
        <v>0.02</v>
      </c>
      <c r="K463" s="24" t="n">
        <v>500</v>
      </c>
      <c r="L463" s="22" t="inlineStr">
        <is>
          <t>Amazon Retail India Private Limited</t>
        </is>
      </c>
      <c r="M463" s="24" t="n">
        <v>10</v>
      </c>
      <c r="N463" s="22" t="inlineStr">
        <is>
          <t>Amazon Retail India</t>
        </is>
      </c>
      <c r="O463" s="22" t="inlineStr">
        <is>
          <t>Purnea</t>
        </is>
      </c>
      <c r="P463" s="22" t="inlineStr">
        <is>
          <t>Value Added</t>
        </is>
      </c>
      <c r="Q463" s="22" t="inlineStr">
        <is>
          <t>Roasted &amp; Flavoured Makhana</t>
        </is>
      </c>
      <c r="R463" s="25">
        <f>IF(Config!$B$4&gt;0,M463/Config!$B$4,0)</f>
        <v/>
      </c>
      <c r="S463" s="25">
        <f>IF(Config!$B$4&gt;0,K463/Config!$B$4,0)</f>
        <v/>
      </c>
      <c r="T463" s="25">
        <f>R463*Config!$B$7</f>
        <v/>
      </c>
      <c r="U463" s="25">
        <f>S463*Config!$B$7</f>
        <v/>
      </c>
      <c r="V463" s="25" t="n">
        <v>12</v>
      </c>
      <c r="W463" s="25" t="n">
        <v>600</v>
      </c>
      <c r="X463" s="26">
        <f>IF(T463&gt;0,V463/T463,0)</f>
        <v/>
      </c>
      <c r="Y463" s="26">
        <f>IF(U463&gt;0,W463/U463,0)</f>
        <v/>
      </c>
      <c r="Z463" s="25">
        <f>T463-V463</f>
        <v/>
      </c>
      <c r="AA463" s="25">
        <f>U463-W463</f>
        <v/>
      </c>
      <c r="AB463" s="25">
        <f>IF(Config!$B$7&gt;0,(V463/Config!$B$7)*Config!$B$4,0)</f>
        <v/>
      </c>
      <c r="AC463" s="25">
        <f>IF(Config!$B$7&gt;0,(W463/Config!$B$7)*Config!$B$4,0)</f>
        <v/>
      </c>
    </row>
    <row r="464" hidden="1" outlineLevel="1">
      <c r="A464" s="22" t="inlineStr"/>
      <c r="B464" s="22" t="inlineStr"/>
      <c r="C464" s="22" t="inlineStr"/>
      <c r="D464" s="22" t="inlineStr"/>
      <c r="E464" s="22" t="inlineStr">
        <is>
          <t>Seeds_11-3003</t>
        </is>
      </c>
      <c r="F464" s="22" t="inlineStr"/>
      <c r="G464" s="22" t="inlineStr">
        <is>
          <t>Seeds</t>
        </is>
      </c>
      <c r="H464" s="22" t="inlineStr">
        <is>
          <t>Farmley Seed combo-Sunflower Seeds, Pumpkin Seeds Farmley Standee Pouch 400g (Pack of 2, 200g each)</t>
        </is>
      </c>
      <c r="I464" s="22" t="inlineStr"/>
      <c r="J464" s="24" t="n">
        <v>0</v>
      </c>
      <c r="K464" s="24" t="n">
        <v>0</v>
      </c>
      <c r="L464" s="22" t="inlineStr">
        <is>
          <t>Amazon Retail India Private Limited</t>
        </is>
      </c>
      <c r="M464" s="24" t="n">
        <v>0</v>
      </c>
      <c r="N464" s="22" t="inlineStr">
        <is>
          <t>Amazon Retail India</t>
        </is>
      </c>
      <c r="O464" s="22" t="inlineStr">
        <is>
          <t>Indore</t>
        </is>
      </c>
      <c r="P464" s="22" t="inlineStr"/>
      <c r="Q464" s="22" t="inlineStr">
        <is>
          <t>Other Seeds</t>
        </is>
      </c>
      <c r="R464" s="25">
        <f>IF(Config!$B$4&gt;0,M464/Config!$B$4,0)</f>
        <v/>
      </c>
      <c r="S464" s="25">
        <f>IF(Config!$B$4&gt;0,K464/Config!$B$4,0)</f>
        <v/>
      </c>
      <c r="T464" s="25">
        <f>R464*Config!$B$7</f>
        <v/>
      </c>
      <c r="U464" s="25">
        <f>S464*Config!$B$7</f>
        <v/>
      </c>
      <c r="V464" s="25" t="n">
        <v>924</v>
      </c>
      <c r="W464" s="25" t="n">
        <v>2310</v>
      </c>
      <c r="X464" s="26">
        <f>IF(T464&gt;0,V464/T464,0)</f>
        <v/>
      </c>
      <c r="Y464" s="26">
        <f>IF(U464&gt;0,W464/U464,0)</f>
        <v/>
      </c>
      <c r="Z464" s="25">
        <f>T464-V464</f>
        <v/>
      </c>
      <c r="AA464" s="25">
        <f>U464-W464</f>
        <v/>
      </c>
      <c r="AB464" s="25">
        <f>IF(Config!$B$7&gt;0,(V464/Config!$B$7)*Config!$B$4,0)</f>
        <v/>
      </c>
      <c r="AC464" s="25">
        <f>IF(Config!$B$7&gt;0,(W464/Config!$B$7)*Config!$B$4,0)</f>
        <v/>
      </c>
    </row>
    <row r="465" hidden="1" outlineLevel="1">
      <c r="A465" s="22" t="inlineStr"/>
      <c r="B465" s="22" t="inlineStr"/>
      <c r="C465" s="22" t="inlineStr"/>
      <c r="D465" s="22" t="inlineStr"/>
      <c r="E465" s="22" t="inlineStr">
        <is>
          <t>Makhana_7-2979</t>
        </is>
      </c>
      <c r="F465" s="22" t="inlineStr"/>
      <c r="G465" s="22" t="inlineStr">
        <is>
          <t>Makhana</t>
        </is>
      </c>
      <c r="H465" s="22" t="inlineStr">
        <is>
          <t>Roasted &amp; Flavored Makhana -Cheddar Cheese Farmley Composite Jar 77 g</t>
        </is>
      </c>
      <c r="I465" s="22" t="inlineStr"/>
      <c r="J465" s="24" t="n">
        <v>0</v>
      </c>
      <c r="K465" s="24" t="n">
        <v>0</v>
      </c>
      <c r="L465" s="22" t="inlineStr">
        <is>
          <t>Amazon Retail India Private Limited</t>
        </is>
      </c>
      <c r="M465" s="24" t="n">
        <v>0</v>
      </c>
      <c r="N465" s="22" t="inlineStr">
        <is>
          <t>Amazon Retail India</t>
        </is>
      </c>
      <c r="O465" s="22" t="inlineStr">
        <is>
          <t>Purnea</t>
        </is>
      </c>
      <c r="P465" s="22" t="inlineStr"/>
      <c r="Q465" s="22" t="inlineStr">
        <is>
          <t>Roasted &amp; Flavoured Makhana</t>
        </is>
      </c>
      <c r="R465" s="25">
        <f>IF(Config!$B$4&gt;0,M465/Config!$B$4,0)</f>
        <v/>
      </c>
      <c r="S465" s="25">
        <f>IF(Config!$B$4&gt;0,K465/Config!$B$4,0)</f>
        <v/>
      </c>
      <c r="T465" s="25">
        <f>R465*Config!$B$7</f>
        <v/>
      </c>
      <c r="U465" s="25">
        <f>S465*Config!$B$7</f>
        <v/>
      </c>
      <c r="V465" s="25" t="n">
        <v>40.66</v>
      </c>
      <c r="W465" s="25" t="n">
        <v>528</v>
      </c>
      <c r="X465" s="26">
        <f>IF(T465&gt;0,V465/T465,0)</f>
        <v/>
      </c>
      <c r="Y465" s="26">
        <f>IF(U465&gt;0,W465/U465,0)</f>
        <v/>
      </c>
      <c r="Z465" s="25">
        <f>T465-V465</f>
        <v/>
      </c>
      <c r="AA465" s="25">
        <f>U465-W465</f>
        <v/>
      </c>
      <c r="AB465" s="25">
        <f>IF(Config!$B$7&gt;0,(V465/Config!$B$7)*Config!$B$4,0)</f>
        <v/>
      </c>
      <c r="AC465" s="25">
        <f>IF(Config!$B$7&gt;0,(W465/Config!$B$7)*Config!$B$4,0)</f>
        <v/>
      </c>
    </row>
    <row r="466" hidden="1" outlineLevel="1">
      <c r="A466" s="22" t="inlineStr"/>
      <c r="B466" s="22" t="inlineStr"/>
      <c r="C466" s="22" t="inlineStr"/>
      <c r="D466" s="22" t="inlineStr"/>
      <c r="E466" s="22" t="inlineStr">
        <is>
          <t>Makhana_7-2980</t>
        </is>
      </c>
      <c r="F466" s="22" t="inlineStr"/>
      <c r="G466" s="22" t="inlineStr">
        <is>
          <t>Makhana</t>
        </is>
      </c>
      <c r="H466" s="22" t="inlineStr">
        <is>
          <t>Roasted &amp; Flavored Makhana - Mint Farmley Composite Jar 77 g</t>
        </is>
      </c>
      <c r="I466" s="22" t="inlineStr"/>
      <c r="J466" s="24" t="n">
        <v>0</v>
      </c>
      <c r="K466" s="24" t="n">
        <v>0</v>
      </c>
      <c r="L466" s="22" t="inlineStr">
        <is>
          <t>Amazon Retail India Private Limited</t>
        </is>
      </c>
      <c r="M466" s="24" t="n">
        <v>0</v>
      </c>
      <c r="N466" s="22" t="inlineStr">
        <is>
          <t>Amazon Retail India</t>
        </is>
      </c>
      <c r="O466" s="22" t="inlineStr">
        <is>
          <t>Purnea</t>
        </is>
      </c>
      <c r="P466" s="22" t="inlineStr"/>
      <c r="Q466" s="22" t="inlineStr">
        <is>
          <t>Roasted &amp; Flavoured Makhana</t>
        </is>
      </c>
      <c r="R466" s="25">
        <f>IF(Config!$B$4&gt;0,M466/Config!$B$4,0)</f>
        <v/>
      </c>
      <c r="S466" s="25">
        <f>IF(Config!$B$4&gt;0,K466/Config!$B$4,0)</f>
        <v/>
      </c>
      <c r="T466" s="25">
        <f>R466*Config!$B$7</f>
        <v/>
      </c>
      <c r="U466" s="25">
        <f>S466*Config!$B$7</f>
        <v/>
      </c>
      <c r="V466" s="25" t="n">
        <v>66.53</v>
      </c>
      <c r="W466" s="25" t="n">
        <v>864</v>
      </c>
      <c r="X466" s="26">
        <f>IF(T466&gt;0,V466/T466,0)</f>
        <v/>
      </c>
      <c r="Y466" s="26">
        <f>IF(U466&gt;0,W466/U466,0)</f>
        <v/>
      </c>
      <c r="Z466" s="25">
        <f>T466-V466</f>
        <v/>
      </c>
      <c r="AA466" s="25">
        <f>U466-W466</f>
        <v/>
      </c>
      <c r="AB466" s="25">
        <f>IF(Config!$B$7&gt;0,(V466/Config!$B$7)*Config!$B$4,0)</f>
        <v/>
      </c>
      <c r="AC466" s="25">
        <f>IF(Config!$B$7&gt;0,(W466/Config!$B$7)*Config!$B$4,0)</f>
        <v/>
      </c>
    </row>
    <row r="467" hidden="1" outlineLevel="1">
      <c r="A467" s="22" t="inlineStr"/>
      <c r="B467" s="22" t="inlineStr"/>
      <c r="C467" s="22" t="inlineStr"/>
      <c r="D467" s="22" t="inlineStr"/>
      <c r="E467" s="22" t="inlineStr">
        <is>
          <t>Makhana_7-2981</t>
        </is>
      </c>
      <c r="F467" s="22" t="inlineStr"/>
      <c r="G467" s="22" t="inlineStr">
        <is>
          <t>Makhana</t>
        </is>
      </c>
      <c r="H467" s="22" t="inlineStr">
        <is>
          <t>Roasted &amp; Flavored Makhana - Black Pepper Farmley Composite jar 77 g</t>
        </is>
      </c>
      <c r="I467" s="22" t="inlineStr"/>
      <c r="J467" s="24" t="n">
        <v>0</v>
      </c>
      <c r="K467" s="24" t="n">
        <v>0</v>
      </c>
      <c r="L467" s="22" t="inlineStr">
        <is>
          <t>Amazon Retail India Private Limited</t>
        </is>
      </c>
      <c r="M467" s="24" t="n">
        <v>0</v>
      </c>
      <c r="N467" s="22" t="inlineStr">
        <is>
          <t>Amazon Retail India</t>
        </is>
      </c>
      <c r="O467" s="22" t="inlineStr">
        <is>
          <t>Purnea</t>
        </is>
      </c>
      <c r="P467" s="22" t="inlineStr"/>
      <c r="Q467" s="22" t="inlineStr">
        <is>
          <t>Roasted &amp; Flavoured Makhana</t>
        </is>
      </c>
      <c r="R467" s="25">
        <f>IF(Config!$B$4&gt;0,M467/Config!$B$4,0)</f>
        <v/>
      </c>
      <c r="S467" s="25">
        <f>IF(Config!$B$4&gt;0,K467/Config!$B$4,0)</f>
        <v/>
      </c>
      <c r="T467" s="25">
        <f>R467*Config!$B$7</f>
        <v/>
      </c>
      <c r="U467" s="25">
        <f>S467*Config!$B$7</f>
        <v/>
      </c>
      <c r="V467" s="25" t="n">
        <v>5.54</v>
      </c>
      <c r="W467" s="25" t="n">
        <v>72</v>
      </c>
      <c r="X467" s="26">
        <f>IF(T467&gt;0,V467/T467,0)</f>
        <v/>
      </c>
      <c r="Y467" s="26">
        <f>IF(U467&gt;0,W467/U467,0)</f>
        <v/>
      </c>
      <c r="Z467" s="25">
        <f>T467-V467</f>
        <v/>
      </c>
      <c r="AA467" s="25">
        <f>U467-W467</f>
        <v/>
      </c>
      <c r="AB467" s="25">
        <f>IF(Config!$B$7&gt;0,(V467/Config!$B$7)*Config!$B$4,0)</f>
        <v/>
      </c>
      <c r="AC467" s="25">
        <f>IF(Config!$B$7&gt;0,(W467/Config!$B$7)*Config!$B$4,0)</f>
        <v/>
      </c>
    </row>
    <row r="468" hidden="1" outlineLevel="1">
      <c r="A468" s="22" t="inlineStr"/>
      <c r="B468" s="22" t="inlineStr"/>
      <c r="C468" s="22" t="inlineStr"/>
      <c r="D468" s="22" t="inlineStr"/>
      <c r="E468" s="22" t="inlineStr">
        <is>
          <t>Makhana_7-2983</t>
        </is>
      </c>
      <c r="F468" s="22" t="inlineStr"/>
      <c r="G468" s="22" t="inlineStr">
        <is>
          <t>Makhana</t>
        </is>
      </c>
      <c r="H468" s="22" t="inlineStr">
        <is>
          <t>Roasted &amp; Flavored Makhana - Peri Peri Farmley Composite Jar 77 g</t>
        </is>
      </c>
      <c r="I468" s="22" t="inlineStr"/>
      <c r="J468" s="24" t="n">
        <v>0</v>
      </c>
      <c r="K468" s="24" t="n">
        <v>0</v>
      </c>
      <c r="L468" s="22" t="inlineStr">
        <is>
          <t>Amazon Retail India Private Limited</t>
        </is>
      </c>
      <c r="M468" s="24" t="n">
        <v>0</v>
      </c>
      <c r="N468" s="22" t="inlineStr">
        <is>
          <t>Amazon Retail India</t>
        </is>
      </c>
      <c r="O468" s="22" t="inlineStr">
        <is>
          <t>Purnea</t>
        </is>
      </c>
      <c r="P468" s="22" t="inlineStr"/>
      <c r="Q468" s="22" t="inlineStr">
        <is>
          <t>Roasted &amp; Flavoured Makhana</t>
        </is>
      </c>
      <c r="R468" s="25">
        <f>IF(Config!$B$4&gt;0,M468/Config!$B$4,0)</f>
        <v/>
      </c>
      <c r="S468" s="25">
        <f>IF(Config!$B$4&gt;0,K468/Config!$B$4,0)</f>
        <v/>
      </c>
      <c r="T468" s="25">
        <f>R468*Config!$B$7</f>
        <v/>
      </c>
      <c r="U468" s="25">
        <f>S468*Config!$B$7</f>
        <v/>
      </c>
      <c r="V468" s="25" t="n">
        <v>44.35</v>
      </c>
      <c r="W468" s="25" t="n">
        <v>576</v>
      </c>
      <c r="X468" s="26">
        <f>IF(T468&gt;0,V468/T468,0)</f>
        <v/>
      </c>
      <c r="Y468" s="26">
        <f>IF(U468&gt;0,W468/U468,0)</f>
        <v/>
      </c>
      <c r="Z468" s="25">
        <f>T468-V468</f>
        <v/>
      </c>
      <c r="AA468" s="25">
        <f>U468-W468</f>
        <v/>
      </c>
      <c r="AB468" s="25">
        <f>IF(Config!$B$7&gt;0,(V468/Config!$B$7)*Config!$B$4,0)</f>
        <v/>
      </c>
      <c r="AC468" s="25">
        <f>IF(Config!$B$7&gt;0,(W468/Config!$B$7)*Config!$B$4,0)</f>
        <v/>
      </c>
    </row>
    <row r="469" hidden="1" outlineLevel="1">
      <c r="A469" s="22" t="inlineStr"/>
      <c r="B469" s="22" t="inlineStr"/>
      <c r="C469" s="22" t="inlineStr"/>
      <c r="D469" s="22" t="inlineStr"/>
      <c r="E469" s="22" t="inlineStr">
        <is>
          <t>Makhana_7-2984</t>
        </is>
      </c>
      <c r="F469" s="22" t="inlineStr"/>
      <c r="G469" s="22" t="inlineStr">
        <is>
          <t>Makhana</t>
        </is>
      </c>
      <c r="H469" s="22" t="inlineStr">
        <is>
          <t>Roasted &amp; Salted Makhana Farmley Composite Jar 77 g</t>
        </is>
      </c>
      <c r="I469" s="22" t="inlineStr"/>
      <c r="J469" s="24" t="n">
        <v>0</v>
      </c>
      <c r="K469" s="24" t="n">
        <v>0</v>
      </c>
      <c r="L469" s="22" t="inlineStr">
        <is>
          <t>Amazon Retail India Private Limited</t>
        </is>
      </c>
      <c r="M469" s="24" t="n">
        <v>0</v>
      </c>
      <c r="N469" s="22" t="inlineStr">
        <is>
          <t>Amazon Retail India</t>
        </is>
      </c>
      <c r="O469" s="22" t="inlineStr">
        <is>
          <t>Purnea</t>
        </is>
      </c>
      <c r="P469" s="22" t="inlineStr"/>
      <c r="Q469" s="22" t="inlineStr">
        <is>
          <t>Roasted &amp; Flavoured Makhana</t>
        </is>
      </c>
      <c r="R469" s="25">
        <f>IF(Config!$B$4&gt;0,M469/Config!$B$4,0)</f>
        <v/>
      </c>
      <c r="S469" s="25">
        <f>IF(Config!$B$4&gt;0,K469/Config!$B$4,0)</f>
        <v/>
      </c>
      <c r="T469" s="25">
        <f>R469*Config!$B$7</f>
        <v/>
      </c>
      <c r="U469" s="25">
        <f>S469*Config!$B$7</f>
        <v/>
      </c>
      <c r="V469" s="25" t="n">
        <v>136.75</v>
      </c>
      <c r="W469" s="25" t="n">
        <v>1776</v>
      </c>
      <c r="X469" s="26">
        <f>IF(T469&gt;0,V469/T469,0)</f>
        <v/>
      </c>
      <c r="Y469" s="26">
        <f>IF(U469&gt;0,W469/U469,0)</f>
        <v/>
      </c>
      <c r="Z469" s="25">
        <f>T469-V469</f>
        <v/>
      </c>
      <c r="AA469" s="25">
        <f>U469-W469</f>
        <v/>
      </c>
      <c r="AB469" s="25">
        <f>IF(Config!$B$7&gt;0,(V469/Config!$B$7)*Config!$B$4,0)</f>
        <v/>
      </c>
      <c r="AC469" s="25">
        <f>IF(Config!$B$7&gt;0,(W469/Config!$B$7)*Config!$B$4,0)</f>
        <v/>
      </c>
    </row>
    <row r="470" hidden="1" outlineLevel="1">
      <c r="A470" s="22" t="inlineStr"/>
      <c r="B470" s="22" t="inlineStr"/>
      <c r="C470" s="22" t="inlineStr"/>
      <c r="D470" s="22" t="inlineStr"/>
      <c r="E470" s="22" t="inlineStr">
        <is>
          <t>Makhana_7-2985</t>
        </is>
      </c>
      <c r="F470" s="22" t="inlineStr"/>
      <c r="G470" s="22" t="inlineStr">
        <is>
          <t>Makhana</t>
        </is>
      </c>
      <c r="H470" s="22" t="inlineStr">
        <is>
          <t>Roasted &amp; Flavored Makhana - Tangy Tomato Farmley Composite Jar 77 g</t>
        </is>
      </c>
      <c r="I470" s="22" t="inlineStr"/>
      <c r="J470" s="24" t="n">
        <v>0</v>
      </c>
      <c r="K470" s="24" t="n">
        <v>0</v>
      </c>
      <c r="L470" s="22" t="inlineStr">
        <is>
          <t>Amazon Retail India Private Limited</t>
        </is>
      </c>
      <c r="M470" s="24" t="n">
        <v>0</v>
      </c>
      <c r="N470" s="22" t="inlineStr">
        <is>
          <t>Amazon Retail India</t>
        </is>
      </c>
      <c r="O470" s="22" t="inlineStr">
        <is>
          <t>Purnea</t>
        </is>
      </c>
      <c r="P470" s="22" t="inlineStr"/>
      <c r="Q470" s="22" t="inlineStr">
        <is>
          <t>Roasted &amp; Flavoured Makhana</t>
        </is>
      </c>
      <c r="R470" s="25">
        <f>IF(Config!$B$4&gt;0,M470/Config!$B$4,0)</f>
        <v/>
      </c>
      <c r="S470" s="25">
        <f>IF(Config!$B$4&gt;0,K470/Config!$B$4,0)</f>
        <v/>
      </c>
      <c r="T470" s="25">
        <f>R470*Config!$B$7</f>
        <v/>
      </c>
      <c r="U470" s="25">
        <f>S470*Config!$B$7</f>
        <v/>
      </c>
      <c r="V470" s="25" t="n">
        <v>25.87</v>
      </c>
      <c r="W470" s="25" t="n">
        <v>336</v>
      </c>
      <c r="X470" s="26">
        <f>IF(T470&gt;0,V470/T470,0)</f>
        <v/>
      </c>
      <c r="Y470" s="26">
        <f>IF(U470&gt;0,W470/U470,0)</f>
        <v/>
      </c>
      <c r="Z470" s="25">
        <f>T470-V470</f>
        <v/>
      </c>
      <c r="AA470" s="25">
        <f>U470-W470</f>
        <v/>
      </c>
      <c r="AB470" s="25">
        <f>IF(Config!$B$7&gt;0,(V470/Config!$B$7)*Config!$B$4,0)</f>
        <v/>
      </c>
      <c r="AC470" s="25">
        <f>IF(Config!$B$7&gt;0,(W470/Config!$B$7)*Config!$B$4,0)</f>
        <v/>
      </c>
    </row>
    <row r="471" hidden="1" outlineLevel="1">
      <c r="A471" s="22" t="inlineStr"/>
      <c r="B471" s="22" t="inlineStr"/>
      <c r="C471" s="22" t="inlineStr"/>
      <c r="D471" s="22" t="inlineStr"/>
      <c r="E471" s="22" t="inlineStr">
        <is>
          <t>Makhana_7-2986</t>
        </is>
      </c>
      <c r="F471" s="22" t="inlineStr"/>
      <c r="G471" s="22" t="inlineStr">
        <is>
          <t>Makhana</t>
        </is>
      </c>
      <c r="H471" s="22" t="inlineStr">
        <is>
          <t>Roasted &amp; Flavored Makhana -Cream and Onion Farmley Composite Jar 77 g</t>
        </is>
      </c>
      <c r="I471" s="22" t="inlineStr"/>
      <c r="J471" s="24" t="n">
        <v>0</v>
      </c>
      <c r="K471" s="24" t="n">
        <v>0</v>
      </c>
      <c r="L471" s="22" t="inlineStr">
        <is>
          <t>Amazon Retail India Private Limited</t>
        </is>
      </c>
      <c r="M471" s="24" t="n">
        <v>0</v>
      </c>
      <c r="N471" s="22" t="inlineStr">
        <is>
          <t>Amazon Retail India</t>
        </is>
      </c>
      <c r="O471" s="22" t="inlineStr">
        <is>
          <t>Purnea</t>
        </is>
      </c>
      <c r="P471" s="22" t="inlineStr"/>
      <c r="Q471" s="22" t="inlineStr">
        <is>
          <t>Roasted &amp; Flavoured Makhana</t>
        </is>
      </c>
      <c r="R471" s="25">
        <f>IF(Config!$B$4&gt;0,M471/Config!$B$4,0)</f>
        <v/>
      </c>
      <c r="S471" s="25">
        <f>IF(Config!$B$4&gt;0,K471/Config!$B$4,0)</f>
        <v/>
      </c>
      <c r="T471" s="25">
        <f>R471*Config!$B$7</f>
        <v/>
      </c>
      <c r="U471" s="25">
        <f>S471*Config!$B$7</f>
        <v/>
      </c>
      <c r="V471" s="25" t="n">
        <v>142.3</v>
      </c>
      <c r="W471" s="25" t="n">
        <v>1848</v>
      </c>
      <c r="X471" s="26">
        <f>IF(T471&gt;0,V471/T471,0)</f>
        <v/>
      </c>
      <c r="Y471" s="26">
        <f>IF(U471&gt;0,W471/U471,0)</f>
        <v/>
      </c>
      <c r="Z471" s="25">
        <f>T471-V471</f>
        <v/>
      </c>
      <c r="AA471" s="25">
        <f>U471-W471</f>
        <v/>
      </c>
      <c r="AB471" s="25">
        <f>IF(Config!$B$7&gt;0,(V471/Config!$B$7)*Config!$B$4,0)</f>
        <v/>
      </c>
      <c r="AC471" s="25">
        <f>IF(Config!$B$7&gt;0,(W471/Config!$B$7)*Config!$B$4,0)</f>
        <v/>
      </c>
    </row>
    <row r="472" hidden="1" outlineLevel="1">
      <c r="A472" s="22" t="inlineStr"/>
      <c r="B472" s="22" t="inlineStr"/>
      <c r="C472" s="22" t="inlineStr"/>
      <c r="D472" s="22" t="inlineStr"/>
      <c r="E472" s="22" t="inlineStr">
        <is>
          <t>Makhana_7-3007</t>
        </is>
      </c>
      <c r="F472" s="22" t="inlineStr"/>
      <c r="G472" s="22" t="inlineStr">
        <is>
          <t>Makhana</t>
        </is>
      </c>
      <c r="H472" s="22" t="inlineStr">
        <is>
          <t>Roasted &amp; Flavored Makhana Combo Farmley Jar 308 g - Pack of 4 (77 g Each)</t>
        </is>
      </c>
      <c r="I472" s="22" t="inlineStr"/>
      <c r="J472" s="24" t="n">
        <v>0</v>
      </c>
      <c r="K472" s="24" t="n">
        <v>0</v>
      </c>
      <c r="L472" s="22" t="inlineStr">
        <is>
          <t>Amazon Retail India Private Limited</t>
        </is>
      </c>
      <c r="M472" s="24" t="n">
        <v>0</v>
      </c>
      <c r="N472" s="22" t="inlineStr">
        <is>
          <t>Amazon Retail India</t>
        </is>
      </c>
      <c r="O472" s="22" t="inlineStr">
        <is>
          <t>Purnea</t>
        </is>
      </c>
      <c r="P472" s="22" t="inlineStr"/>
      <c r="Q472" s="22" t="inlineStr">
        <is>
          <t>Roasted &amp; Flavoured Makhana</t>
        </is>
      </c>
      <c r="R472" s="25">
        <f>IF(Config!$B$4&gt;0,M472/Config!$B$4,0)</f>
        <v/>
      </c>
      <c r="S472" s="25">
        <f>IF(Config!$B$4&gt;0,K472/Config!$B$4,0)</f>
        <v/>
      </c>
      <c r="T472" s="25">
        <f>R472*Config!$B$7</f>
        <v/>
      </c>
      <c r="U472" s="25">
        <f>S472*Config!$B$7</f>
        <v/>
      </c>
      <c r="V472" s="25" t="n">
        <v>12.94</v>
      </c>
      <c r="W472" s="25" t="n">
        <v>42</v>
      </c>
      <c r="X472" s="26">
        <f>IF(T472&gt;0,V472/T472,0)</f>
        <v/>
      </c>
      <c r="Y472" s="26">
        <f>IF(U472&gt;0,W472/U472,0)</f>
        <v/>
      </c>
      <c r="Z472" s="25">
        <f>T472-V472</f>
        <v/>
      </c>
      <c r="AA472" s="25">
        <f>U472-W472</f>
        <v/>
      </c>
      <c r="AB472" s="25">
        <f>IF(Config!$B$7&gt;0,(V472/Config!$B$7)*Config!$B$4,0)</f>
        <v/>
      </c>
      <c r="AC472" s="25">
        <f>IF(Config!$B$7&gt;0,(W472/Config!$B$7)*Config!$B$4,0)</f>
        <v/>
      </c>
    </row>
    <row r="473" hidden="1" outlineLevel="1">
      <c r="A473" s="22" t="inlineStr"/>
      <c r="B473" s="22" t="inlineStr"/>
      <c r="C473" s="22" t="inlineStr"/>
      <c r="D473" s="22" t="inlineStr"/>
      <c r="E473" s="22" t="inlineStr">
        <is>
          <t>Makhana_7-30137</t>
        </is>
      </c>
      <c r="F473" s="22" t="inlineStr"/>
      <c r="G473" s="22" t="inlineStr">
        <is>
          <t>Munchies</t>
        </is>
      </c>
      <c r="H473" s="22" t="inlineStr">
        <is>
          <t>Makha Shaka Imli Waves Farmley Pillow Pouch 70 g</t>
        </is>
      </c>
      <c r="I473" s="22" t="inlineStr"/>
      <c r="J473" s="24" t="n">
        <v>0</v>
      </c>
      <c r="K473" s="24" t="n">
        <v>0</v>
      </c>
      <c r="L473" s="22" t="inlineStr">
        <is>
          <t>Amazon Retail India Private Limited</t>
        </is>
      </c>
      <c r="M473" s="24" t="n">
        <v>0</v>
      </c>
      <c r="N473" s="22" t="inlineStr">
        <is>
          <t>Amazon Retail India</t>
        </is>
      </c>
      <c r="O473" s="22" t="inlineStr">
        <is>
          <t>UD Foods</t>
        </is>
      </c>
      <c r="P473" s="22" t="inlineStr"/>
      <c r="Q473" s="22" t="inlineStr">
        <is>
          <t>Munchies</t>
        </is>
      </c>
      <c r="R473" s="25">
        <f>IF(Config!$B$4&gt;0,M473/Config!$B$4,0)</f>
        <v/>
      </c>
      <c r="S473" s="25">
        <f>IF(Config!$B$4&gt;0,K473/Config!$B$4,0)</f>
        <v/>
      </c>
      <c r="T473" s="25">
        <f>R473*Config!$B$7</f>
        <v/>
      </c>
      <c r="U473" s="25">
        <f>S473*Config!$B$7</f>
        <v/>
      </c>
      <c r="V473" s="25" t="n">
        <v>56</v>
      </c>
      <c r="W473" s="25" t="n">
        <v>800</v>
      </c>
      <c r="X473" s="26">
        <f>IF(T473&gt;0,V473/T473,0)</f>
        <v/>
      </c>
      <c r="Y473" s="26">
        <f>IF(U473&gt;0,W473/U473,0)</f>
        <v/>
      </c>
      <c r="Z473" s="25">
        <f>T473-V473</f>
        <v/>
      </c>
      <c r="AA473" s="25">
        <f>U473-W473</f>
        <v/>
      </c>
      <c r="AB473" s="25">
        <f>IF(Config!$B$7&gt;0,(V473/Config!$B$7)*Config!$B$4,0)</f>
        <v/>
      </c>
      <c r="AC473" s="25">
        <f>IF(Config!$B$7&gt;0,(W473/Config!$B$7)*Config!$B$4,0)</f>
        <v/>
      </c>
    </row>
    <row r="474" hidden="1" outlineLevel="1">
      <c r="A474" s="22" t="inlineStr"/>
      <c r="B474" s="22" t="inlineStr"/>
      <c r="C474" s="22" t="inlineStr"/>
      <c r="D474" s="22" t="inlineStr"/>
      <c r="E474" s="22" t="inlineStr">
        <is>
          <t>Makhana_7-30138</t>
        </is>
      </c>
      <c r="F474" s="22" t="inlineStr"/>
      <c r="G474" s="22" t="inlineStr">
        <is>
          <t>Munchies</t>
        </is>
      </c>
      <c r="H474" s="22" t="inlineStr">
        <is>
          <t>Makha Shaka Cheese Waves Farmley Pillow Pouch 70 g</t>
        </is>
      </c>
      <c r="I474" s="22" t="inlineStr"/>
      <c r="J474" s="24" t="n">
        <v>0</v>
      </c>
      <c r="K474" s="24" t="n">
        <v>0</v>
      </c>
      <c r="L474" s="22" t="inlineStr">
        <is>
          <t>Amazon Retail India Private Limited</t>
        </is>
      </c>
      <c r="M474" s="24" t="n">
        <v>0</v>
      </c>
      <c r="N474" s="22" t="inlineStr">
        <is>
          <t>Amazon Retail India</t>
        </is>
      </c>
      <c r="O474" s="22" t="inlineStr">
        <is>
          <t>UD Foods</t>
        </is>
      </c>
      <c r="P474" s="22" t="inlineStr"/>
      <c r="Q474" s="22" t="inlineStr">
        <is>
          <t>Munchies</t>
        </is>
      </c>
      <c r="R474" s="25">
        <f>IF(Config!$B$4&gt;0,M474/Config!$B$4,0)</f>
        <v/>
      </c>
      <c r="S474" s="25">
        <f>IF(Config!$B$4&gt;0,K474/Config!$B$4,0)</f>
        <v/>
      </c>
      <c r="T474" s="25">
        <f>R474*Config!$B$7</f>
        <v/>
      </c>
      <c r="U474" s="25">
        <f>S474*Config!$B$7</f>
        <v/>
      </c>
      <c r="V474" s="25" t="n">
        <v>56</v>
      </c>
      <c r="W474" s="25" t="n">
        <v>800</v>
      </c>
      <c r="X474" s="26">
        <f>IF(T474&gt;0,V474/T474,0)</f>
        <v/>
      </c>
      <c r="Y474" s="26">
        <f>IF(U474&gt;0,W474/U474,0)</f>
        <v/>
      </c>
      <c r="Z474" s="25">
        <f>T474-V474</f>
        <v/>
      </c>
      <c r="AA474" s="25">
        <f>U474-W474</f>
        <v/>
      </c>
      <c r="AB474" s="25">
        <f>IF(Config!$B$7&gt;0,(V474/Config!$B$7)*Config!$B$4,0)</f>
        <v/>
      </c>
      <c r="AC474" s="25">
        <f>IF(Config!$B$7&gt;0,(W474/Config!$B$7)*Config!$B$4,0)</f>
        <v/>
      </c>
    </row>
    <row r="475" hidden="1" outlineLevel="1">
      <c r="A475" s="22" t="inlineStr"/>
      <c r="B475" s="22" t="inlineStr"/>
      <c r="C475" s="22" t="inlineStr"/>
      <c r="D475" s="22" t="inlineStr"/>
      <c r="E475" s="22" t="inlineStr">
        <is>
          <t>Cashewnut_3-1736</t>
        </is>
      </c>
      <c r="F475" s="22" t="inlineStr"/>
      <c r="G475" s="22" t="inlineStr">
        <is>
          <t>Cashewnut</t>
        </is>
      </c>
      <c r="H475" s="22" t="inlineStr">
        <is>
          <t>Premium W320 Cashew Farmley Vacuum Standee Pouch 250 g</t>
        </is>
      </c>
      <c r="I475" s="22" t="inlineStr"/>
      <c r="J475" s="24" t="n">
        <v>0</v>
      </c>
      <c r="K475" s="24" t="n">
        <v>0</v>
      </c>
      <c r="L475" s="22" t="inlineStr">
        <is>
          <t>Amazon Retail India Private Limited</t>
        </is>
      </c>
      <c r="M475" s="24" t="n">
        <v>0</v>
      </c>
      <c r="N475" s="22" t="inlineStr">
        <is>
          <t>Amazon Retail India</t>
        </is>
      </c>
      <c r="O475" s="22" t="inlineStr">
        <is>
          <t>Udupi</t>
        </is>
      </c>
      <c r="P475" s="22" t="inlineStr"/>
      <c r="Q475" s="22" t="inlineStr">
        <is>
          <t>Cashew</t>
        </is>
      </c>
      <c r="R475" s="25">
        <f>IF(Config!$B$4&gt;0,M475/Config!$B$4,0)</f>
        <v/>
      </c>
      <c r="S475" s="25">
        <f>IF(Config!$B$4&gt;0,K475/Config!$B$4,0)</f>
        <v/>
      </c>
      <c r="T475" s="25">
        <f>R475*Config!$B$7</f>
        <v/>
      </c>
      <c r="U475" s="25">
        <f>S475*Config!$B$7</f>
        <v/>
      </c>
      <c r="V475" s="25" t="n">
        <v>100</v>
      </c>
      <c r="W475" s="25" t="n">
        <v>400</v>
      </c>
      <c r="X475" s="26">
        <f>IF(T475&gt;0,V475/T475,0)</f>
        <v/>
      </c>
      <c r="Y475" s="26">
        <f>IF(U475&gt;0,W475/U475,0)</f>
        <v/>
      </c>
      <c r="Z475" s="25">
        <f>T475-V475</f>
        <v/>
      </c>
      <c r="AA475" s="25">
        <f>U475-W475</f>
        <v/>
      </c>
      <c r="AB475" s="25">
        <f>IF(Config!$B$7&gt;0,(V475/Config!$B$7)*Config!$B$4,0)</f>
        <v/>
      </c>
      <c r="AC475" s="25">
        <f>IF(Config!$B$7&gt;0,(W475/Config!$B$7)*Config!$B$4,0)</f>
        <v/>
      </c>
    </row>
    <row r="476">
      <c r="A476" s="17" t="inlineStr">
        <is>
          <t>May</t>
        </is>
      </c>
      <c r="B476" s="17" t="n">
        <v>2026</v>
      </c>
      <c r="C476" s="17" t="inlineStr">
        <is>
          <t>29-04-2026</t>
        </is>
      </c>
      <c r="D476" s="18" t="n">
        <v>0.6514814814814814</v>
      </c>
      <c r="E476" s="17" t="inlineStr">
        <is>
          <t>Multiple</t>
        </is>
      </c>
      <c r="F476" s="17" t="inlineStr">
        <is>
          <t>FG</t>
        </is>
      </c>
      <c r="G476" s="17" t="inlineStr">
        <is>
          <t>Other Seeds</t>
        </is>
      </c>
      <c r="H476" s="17" t="inlineStr">
        <is>
          <t>Exports</t>
        </is>
      </c>
      <c r="I476" s="17" t="inlineStr">
        <is>
          <t>Premium Flax Seeds</t>
        </is>
      </c>
      <c r="J476" s="19" t="n">
        <v>0.325</v>
      </c>
      <c r="K476" s="19" t="n">
        <v>15615</v>
      </c>
      <c r="L476" s="17" t="inlineStr">
        <is>
          <t>Exports</t>
        </is>
      </c>
      <c r="M476" s="19" t="n">
        <v>2874.1</v>
      </c>
      <c r="N476" s="17" t="inlineStr">
        <is>
          <t>Exports</t>
        </is>
      </c>
      <c r="O476" s="17" t="inlineStr">
        <is>
          <t>Multiple</t>
        </is>
      </c>
      <c r="P476" s="17" t="inlineStr">
        <is>
          <t>KVI</t>
        </is>
      </c>
      <c r="Q476" s="17" t="inlineStr"/>
      <c r="R476" s="20">
        <f>IF(Config!$B$4&gt;0,M476/Config!$B$4,0)</f>
        <v/>
      </c>
      <c r="S476" s="20">
        <f>IF(Config!$B$4&gt;0,K476/Config!$B$4,0)</f>
        <v/>
      </c>
      <c r="T476" s="20">
        <f>R476*Config!$B$7</f>
        <v/>
      </c>
      <c r="U476" s="20">
        <f>S476*Config!$B$7</f>
        <v/>
      </c>
      <c r="V476" s="20" t="n">
        <v>0</v>
      </c>
      <c r="W476" s="20" t="n">
        <v>0</v>
      </c>
      <c r="X476" s="21">
        <f>IF(T476&gt;0,V476/T476,0)</f>
        <v/>
      </c>
      <c r="Y476" s="21">
        <f>IF(U476&gt;0,W476/U476,0)</f>
        <v/>
      </c>
      <c r="Z476" s="20">
        <f>T476-V476</f>
        <v/>
      </c>
      <c r="AA476" s="20">
        <f>U476-W476</f>
        <v/>
      </c>
      <c r="AB476" s="20">
        <f>IF(Config!$B$7&gt;0,(V476/Config!$B$7)*Config!$B$4,0)</f>
        <v/>
      </c>
      <c r="AC476" s="20">
        <f>IF(Config!$B$7&gt;0,(W476/Config!$B$7)*Config!$B$4,0)</f>
        <v/>
      </c>
    </row>
    <row r="477" hidden="1" outlineLevel="1">
      <c r="A477" s="22" t="inlineStr">
        <is>
          <t>May</t>
        </is>
      </c>
      <c r="B477" s="22" t="n">
        <v>2026</v>
      </c>
      <c r="C477" s="22" t="inlineStr">
        <is>
          <t>29-04-2026</t>
        </is>
      </c>
      <c r="D477" s="23" t="n">
        <v>0.6514814814814814</v>
      </c>
      <c r="E477" s="22" t="inlineStr">
        <is>
          <t>Seeds_11-2841</t>
        </is>
      </c>
      <c r="F477" s="22" t="inlineStr">
        <is>
          <t>FG</t>
        </is>
      </c>
      <c r="G477" s="22" t="inlineStr">
        <is>
          <t>Other Seeds</t>
        </is>
      </c>
      <c r="H477" s="22" t="inlineStr">
        <is>
          <t>Flax Seeds Farmley Jar 325g - E/US</t>
        </is>
      </c>
      <c r="I477" s="22" t="inlineStr">
        <is>
          <t>Premium Flax Seeds</t>
        </is>
      </c>
      <c r="J477" s="24" t="n">
        <v>0.325</v>
      </c>
      <c r="K477" s="24" t="n">
        <v>288</v>
      </c>
      <c r="L477" s="22" t="inlineStr">
        <is>
          <t>Exports</t>
        </is>
      </c>
      <c r="M477" s="24" t="n">
        <v>93.59999999999999</v>
      </c>
      <c r="N477" s="22" t="inlineStr">
        <is>
          <t>Exports</t>
        </is>
      </c>
      <c r="O477" s="22" t="inlineStr">
        <is>
          <t>Indore</t>
        </is>
      </c>
      <c r="P477" s="22" t="inlineStr">
        <is>
          <t>KVI</t>
        </is>
      </c>
      <c r="Q477" s="22" t="inlineStr"/>
      <c r="R477" s="25">
        <f>IF(Config!$B$4&gt;0,M477/Config!$B$4,0)</f>
        <v/>
      </c>
      <c r="S477" s="25">
        <f>IF(Config!$B$4&gt;0,K477/Config!$B$4,0)</f>
        <v/>
      </c>
      <c r="T477" s="25">
        <f>R477*Config!$B$7</f>
        <v/>
      </c>
      <c r="U477" s="25">
        <f>S477*Config!$B$7</f>
        <v/>
      </c>
      <c r="V477" s="25" t="n">
        <v>0</v>
      </c>
      <c r="W477" s="25" t="n">
        <v>0</v>
      </c>
      <c r="X477" s="26">
        <f>IF(T477&gt;0,V477/T477,0)</f>
        <v/>
      </c>
      <c r="Y477" s="26">
        <f>IF(U477&gt;0,W477/U477,0)</f>
        <v/>
      </c>
      <c r="Z477" s="25">
        <f>T477-V477</f>
        <v/>
      </c>
      <c r="AA477" s="25">
        <f>U477-W477</f>
        <v/>
      </c>
      <c r="AB477" s="25">
        <f>IF(Config!$B$7&gt;0,(V477/Config!$B$7)*Config!$B$4,0)</f>
        <v/>
      </c>
      <c r="AC477" s="25">
        <f>IF(Config!$B$7&gt;0,(W477/Config!$B$7)*Config!$B$4,0)</f>
        <v/>
      </c>
    </row>
    <row r="478" hidden="1" outlineLevel="1">
      <c r="A478" s="22" t="inlineStr">
        <is>
          <t>May</t>
        </is>
      </c>
      <c r="B478" s="22" t="n">
        <v>2026</v>
      </c>
      <c r="C478" s="22" t="inlineStr">
        <is>
          <t>29-04-2026</t>
        </is>
      </c>
      <c r="D478" s="23" t="n">
        <v>0.6514814814814814</v>
      </c>
      <c r="E478" s="22" t="inlineStr">
        <is>
          <t>Dates_4-30567</t>
        </is>
      </c>
      <c r="F478" s="22" t="inlineStr">
        <is>
          <t>FG</t>
        </is>
      </c>
      <c r="G478" s="22" t="inlineStr">
        <is>
          <t>Healthy Desserts</t>
        </is>
      </c>
      <c r="H478" s="22" t="inlineStr">
        <is>
          <t>Classic Date Bites Farmley Tin Jar 200 g</t>
        </is>
      </c>
      <c r="I478" s="22" t="inlineStr">
        <is>
          <t>Classic Date bites</t>
        </is>
      </c>
      <c r="J478" s="24" t="n">
        <v>0.2</v>
      </c>
      <c r="K478" s="24" t="n">
        <v>1800</v>
      </c>
      <c r="L478" s="22" t="inlineStr">
        <is>
          <t>Exports</t>
        </is>
      </c>
      <c r="M478" s="24" t="n">
        <v>360</v>
      </c>
      <c r="N478" s="22" t="inlineStr">
        <is>
          <t>Exports</t>
        </is>
      </c>
      <c r="O478" s="22" t="inlineStr">
        <is>
          <t>Indore</t>
        </is>
      </c>
      <c r="P478" s="22" t="inlineStr">
        <is>
          <t>Value Added</t>
        </is>
      </c>
      <c r="Q478" s="22" t="inlineStr">
        <is>
          <t>Healthy Desserts</t>
        </is>
      </c>
      <c r="R478" s="25">
        <f>IF(Config!$B$4&gt;0,M478/Config!$B$4,0)</f>
        <v/>
      </c>
      <c r="S478" s="25">
        <f>IF(Config!$B$4&gt;0,K478/Config!$B$4,0)</f>
        <v/>
      </c>
      <c r="T478" s="25">
        <f>R478*Config!$B$7</f>
        <v/>
      </c>
      <c r="U478" s="25">
        <f>S478*Config!$B$7</f>
        <v/>
      </c>
      <c r="V478" s="25" t="n">
        <v>0</v>
      </c>
      <c r="W478" s="25" t="n">
        <v>0</v>
      </c>
      <c r="X478" s="26">
        <f>IF(T478&gt;0,V478/T478,0)</f>
        <v/>
      </c>
      <c r="Y478" s="26">
        <f>IF(U478&gt;0,W478/U478,0)</f>
        <v/>
      </c>
      <c r="Z478" s="25">
        <f>T478-V478</f>
        <v/>
      </c>
      <c r="AA478" s="25">
        <f>U478-W478</f>
        <v/>
      </c>
      <c r="AB478" s="25">
        <f>IF(Config!$B$7&gt;0,(V478/Config!$B$7)*Config!$B$4,0)</f>
        <v/>
      </c>
      <c r="AC478" s="25">
        <f>IF(Config!$B$7&gt;0,(W478/Config!$B$7)*Config!$B$4,0)</f>
        <v/>
      </c>
    </row>
    <row r="479" hidden="1" outlineLevel="1">
      <c r="A479" s="22" t="inlineStr">
        <is>
          <t>May</t>
        </is>
      </c>
      <c r="B479" s="22" t="n">
        <v>2026</v>
      </c>
      <c r="C479" s="22" t="inlineStr">
        <is>
          <t>29-04-2026</t>
        </is>
      </c>
      <c r="D479" s="23" t="n">
        <v>0.6514814814814814</v>
      </c>
      <c r="E479" s="22" t="inlineStr">
        <is>
          <t>Dates_4-30101</t>
        </is>
      </c>
      <c r="F479" s="22" t="inlineStr">
        <is>
          <t>FG</t>
        </is>
      </c>
      <c r="G479" s="22" t="inlineStr">
        <is>
          <t>Healthy Desserts</t>
        </is>
      </c>
      <c r="H479" s="22" t="inlineStr">
        <is>
          <t>Dark Choco-Orange Date Bite Farmley Tin Jar 200g</t>
        </is>
      </c>
      <c r="I479" s="22" t="inlineStr">
        <is>
          <t>Date bites choco-Orange</t>
        </is>
      </c>
      <c r="J479" s="24" t="n">
        <v>0.2</v>
      </c>
      <c r="K479" s="24" t="n">
        <v>1320</v>
      </c>
      <c r="L479" s="22" t="inlineStr">
        <is>
          <t>Exports</t>
        </is>
      </c>
      <c r="M479" s="24" t="n">
        <v>264</v>
      </c>
      <c r="N479" s="22" t="inlineStr">
        <is>
          <t>Exports</t>
        </is>
      </c>
      <c r="O479" s="22" t="inlineStr">
        <is>
          <t>Indore</t>
        </is>
      </c>
      <c r="P479" s="22" t="inlineStr">
        <is>
          <t>Value Added</t>
        </is>
      </c>
      <c r="Q479" s="22" t="inlineStr">
        <is>
          <t>Healthy Desserts</t>
        </is>
      </c>
      <c r="R479" s="25">
        <f>IF(Config!$B$4&gt;0,M479/Config!$B$4,0)</f>
        <v/>
      </c>
      <c r="S479" s="25">
        <f>IF(Config!$B$4&gt;0,K479/Config!$B$4,0)</f>
        <v/>
      </c>
      <c r="T479" s="25">
        <f>R479*Config!$B$7</f>
        <v/>
      </c>
      <c r="U479" s="25">
        <f>S479*Config!$B$7</f>
        <v/>
      </c>
      <c r="V479" s="25" t="n">
        <v>0</v>
      </c>
      <c r="W479" s="25" t="n">
        <v>0</v>
      </c>
      <c r="X479" s="26">
        <f>IF(T479&gt;0,V479/T479,0)</f>
        <v/>
      </c>
      <c r="Y479" s="26">
        <f>IF(U479&gt;0,W479/U479,0)</f>
        <v/>
      </c>
      <c r="Z479" s="25">
        <f>T479-V479</f>
        <v/>
      </c>
      <c r="AA479" s="25">
        <f>U479-W479</f>
        <v/>
      </c>
      <c r="AB479" s="25">
        <f>IF(Config!$B$7&gt;0,(V479/Config!$B$7)*Config!$B$4,0)</f>
        <v/>
      </c>
      <c r="AC479" s="25">
        <f>IF(Config!$B$7&gt;0,(W479/Config!$B$7)*Config!$B$4,0)</f>
        <v/>
      </c>
    </row>
    <row r="480" hidden="1" outlineLevel="1">
      <c r="A480" s="22" t="inlineStr">
        <is>
          <t>May</t>
        </is>
      </c>
      <c r="B480" s="22" t="n">
        <v>2026</v>
      </c>
      <c r="C480" s="22" t="inlineStr">
        <is>
          <t>29-04-2026</t>
        </is>
      </c>
      <c r="D480" s="23" t="n">
        <v>0.6514814814814814</v>
      </c>
      <c r="E480" s="22" t="inlineStr">
        <is>
          <t>Dates_04-30057</t>
        </is>
      </c>
      <c r="F480" s="22" t="inlineStr">
        <is>
          <t>FG</t>
        </is>
      </c>
      <c r="G480" s="22" t="inlineStr">
        <is>
          <t>Healthy Desserts</t>
        </is>
      </c>
      <c r="H480" s="22" t="inlineStr">
        <is>
          <t>Apple Pie Date Bite Farmley Tin Jar 200g</t>
        </is>
      </c>
      <c r="I480" s="22" t="inlineStr">
        <is>
          <t>Apple Pie Date Bites</t>
        </is>
      </c>
      <c r="J480" s="24" t="n">
        <v>0.2</v>
      </c>
      <c r="K480" s="24" t="n">
        <v>648</v>
      </c>
      <c r="L480" s="22" t="inlineStr">
        <is>
          <t>Exports</t>
        </is>
      </c>
      <c r="M480" s="24" t="n">
        <v>129.6</v>
      </c>
      <c r="N480" s="22" t="inlineStr">
        <is>
          <t>Exports</t>
        </is>
      </c>
      <c r="O480" s="22" t="inlineStr">
        <is>
          <t>Indore</t>
        </is>
      </c>
      <c r="P480" s="22" t="inlineStr">
        <is>
          <t>Value Added</t>
        </is>
      </c>
      <c r="Q480" s="22" t="inlineStr">
        <is>
          <t>Healthy Desserts</t>
        </is>
      </c>
      <c r="R480" s="25">
        <f>IF(Config!$B$4&gt;0,M480/Config!$B$4,0)</f>
        <v/>
      </c>
      <c r="S480" s="25">
        <f>IF(Config!$B$4&gt;0,K480/Config!$B$4,0)</f>
        <v/>
      </c>
      <c r="T480" s="25">
        <f>R480*Config!$B$7</f>
        <v/>
      </c>
      <c r="U480" s="25">
        <f>S480*Config!$B$7</f>
        <v/>
      </c>
      <c r="V480" s="25" t="n">
        <v>0</v>
      </c>
      <c r="W480" s="25" t="n">
        <v>0</v>
      </c>
      <c r="X480" s="26">
        <f>IF(T480&gt;0,V480/T480,0)</f>
        <v/>
      </c>
      <c r="Y480" s="26">
        <f>IF(U480&gt;0,W480/U480,0)</f>
        <v/>
      </c>
      <c r="Z480" s="25">
        <f>T480-V480</f>
        <v/>
      </c>
      <c r="AA480" s="25">
        <f>U480-W480</f>
        <v/>
      </c>
      <c r="AB480" s="25">
        <f>IF(Config!$B$7&gt;0,(V480/Config!$B$7)*Config!$B$4,0)</f>
        <v/>
      </c>
      <c r="AC480" s="25">
        <f>IF(Config!$B$7&gt;0,(W480/Config!$B$7)*Config!$B$4,0)</f>
        <v/>
      </c>
    </row>
    <row r="481" hidden="1" outlineLevel="1">
      <c r="A481" s="22" t="inlineStr">
        <is>
          <t>May</t>
        </is>
      </c>
      <c r="B481" s="22" t="n">
        <v>2026</v>
      </c>
      <c r="C481" s="22" t="inlineStr">
        <is>
          <t>29-04-2026</t>
        </is>
      </c>
      <c r="D481" s="23" t="n">
        <v>0.6514814814814814</v>
      </c>
      <c r="E481" s="22" t="inlineStr">
        <is>
          <t>Makhana_7-2979</t>
        </is>
      </c>
      <c r="F481" s="22" t="inlineStr">
        <is>
          <t>FG</t>
        </is>
      </c>
      <c r="G481" s="22" t="inlineStr">
        <is>
          <t>Roasted &amp; Flavoured Makhana</t>
        </is>
      </c>
      <c r="H481" s="22" t="inlineStr">
        <is>
          <t>Roasted &amp; Flavored Makhana -Cheddar Cheese Farmley Composite Jar 77 g</t>
        </is>
      </c>
      <c r="I481" s="22" t="inlineStr">
        <is>
          <t>Prasadam Roasted Makhana</t>
        </is>
      </c>
      <c r="J481" s="24" t="n">
        <v>0.077</v>
      </c>
      <c r="K481" s="24" t="n">
        <v>672</v>
      </c>
      <c r="L481" s="22" t="inlineStr">
        <is>
          <t>Exports</t>
        </is>
      </c>
      <c r="M481" s="24" t="n">
        <v>51.74</v>
      </c>
      <c r="N481" s="22" t="inlineStr">
        <is>
          <t>Exports</t>
        </is>
      </c>
      <c r="O481" s="22" t="inlineStr">
        <is>
          <t>Purnea</t>
        </is>
      </c>
      <c r="P481" s="22" t="inlineStr">
        <is>
          <t>Value Added</t>
        </is>
      </c>
      <c r="Q481" s="22" t="inlineStr">
        <is>
          <t>Roasted &amp; Flavoured Makhana</t>
        </is>
      </c>
      <c r="R481" s="25">
        <f>IF(Config!$B$4&gt;0,M481/Config!$B$4,0)</f>
        <v/>
      </c>
      <c r="S481" s="25">
        <f>IF(Config!$B$4&gt;0,K481/Config!$B$4,0)</f>
        <v/>
      </c>
      <c r="T481" s="25">
        <f>R481*Config!$B$7</f>
        <v/>
      </c>
      <c r="U481" s="25">
        <f>S481*Config!$B$7</f>
        <v/>
      </c>
      <c r="V481" s="25" t="n">
        <v>0</v>
      </c>
      <c r="W481" s="25" t="n">
        <v>0</v>
      </c>
      <c r="X481" s="26">
        <f>IF(T481&gt;0,V481/T481,0)</f>
        <v/>
      </c>
      <c r="Y481" s="26">
        <f>IF(U481&gt;0,W481/U481,0)</f>
        <v/>
      </c>
      <c r="Z481" s="25">
        <f>T481-V481</f>
        <v/>
      </c>
      <c r="AA481" s="25">
        <f>U481-W481</f>
        <v/>
      </c>
      <c r="AB481" s="25">
        <f>IF(Config!$B$7&gt;0,(V481/Config!$B$7)*Config!$B$4,0)</f>
        <v/>
      </c>
      <c r="AC481" s="25">
        <f>IF(Config!$B$7&gt;0,(W481/Config!$B$7)*Config!$B$4,0)</f>
        <v/>
      </c>
    </row>
    <row r="482" hidden="1" outlineLevel="1">
      <c r="A482" s="22" t="inlineStr">
        <is>
          <t>May</t>
        </is>
      </c>
      <c r="B482" s="22" t="n">
        <v>2026</v>
      </c>
      <c r="C482" s="22" t="inlineStr">
        <is>
          <t>29-04-2026</t>
        </is>
      </c>
      <c r="D482" s="23" t="n">
        <v>0.6514814814814814</v>
      </c>
      <c r="E482" s="22" t="inlineStr">
        <is>
          <t>Dates_4-20162</t>
        </is>
      </c>
      <c r="F482" s="22" t="inlineStr">
        <is>
          <t>FG</t>
        </is>
      </c>
      <c r="G482" s="22" t="inlineStr">
        <is>
          <t>Healthy Desserts</t>
        </is>
      </c>
      <c r="H482" s="22" t="inlineStr">
        <is>
          <t xml:space="preserve">Coffee Rush Date Bite Farmley Tin Jar 200g	</t>
        </is>
      </c>
      <c r="I482" s="22" t="inlineStr">
        <is>
          <t>Coffee Date Bites</t>
        </is>
      </c>
      <c r="J482" s="24" t="n">
        <v>0.2</v>
      </c>
      <c r="K482" s="24" t="n">
        <v>648</v>
      </c>
      <c r="L482" s="22" t="inlineStr">
        <is>
          <t>Exports</t>
        </is>
      </c>
      <c r="M482" s="24" t="n">
        <v>129.6</v>
      </c>
      <c r="N482" s="22" t="inlineStr">
        <is>
          <t>Exports</t>
        </is>
      </c>
      <c r="O482" s="22" t="inlineStr">
        <is>
          <t>Indore</t>
        </is>
      </c>
      <c r="P482" s="22" t="inlineStr">
        <is>
          <t>Value Added</t>
        </is>
      </c>
      <c r="Q482" s="22" t="inlineStr">
        <is>
          <t>Healthy Desserts</t>
        </is>
      </c>
      <c r="R482" s="25">
        <f>IF(Config!$B$4&gt;0,M482/Config!$B$4,0)</f>
        <v/>
      </c>
      <c r="S482" s="25">
        <f>IF(Config!$B$4&gt;0,K482/Config!$B$4,0)</f>
        <v/>
      </c>
      <c r="T482" s="25">
        <f>R482*Config!$B$7</f>
        <v/>
      </c>
      <c r="U482" s="25">
        <f>S482*Config!$B$7</f>
        <v/>
      </c>
      <c r="V482" s="25" t="n">
        <v>0</v>
      </c>
      <c r="W482" s="25" t="n">
        <v>0</v>
      </c>
      <c r="X482" s="26">
        <f>IF(T482&gt;0,V482/T482,0)</f>
        <v/>
      </c>
      <c r="Y482" s="26">
        <f>IF(U482&gt;0,W482/U482,0)</f>
        <v/>
      </c>
      <c r="Z482" s="25">
        <f>T482-V482</f>
        <v/>
      </c>
      <c r="AA482" s="25">
        <f>U482-W482</f>
        <v/>
      </c>
      <c r="AB482" s="25">
        <f>IF(Config!$B$7&gt;0,(V482/Config!$B$7)*Config!$B$4,0)</f>
        <v/>
      </c>
      <c r="AC482" s="25">
        <f>IF(Config!$B$7&gt;0,(W482/Config!$B$7)*Config!$B$4,0)</f>
        <v/>
      </c>
    </row>
    <row r="483" hidden="1" outlineLevel="1">
      <c r="A483" s="22" t="inlineStr">
        <is>
          <t>May</t>
        </is>
      </c>
      <c r="B483" s="22" t="n">
        <v>2026</v>
      </c>
      <c r="C483" s="22" t="inlineStr">
        <is>
          <t>29-04-2026</t>
        </is>
      </c>
      <c r="D483" s="23" t="n">
        <v>0.6514814814814814</v>
      </c>
      <c r="E483" s="22" t="inlineStr">
        <is>
          <t>Makhana_7-2980</t>
        </is>
      </c>
      <c r="F483" s="22" t="inlineStr">
        <is>
          <t>FG</t>
        </is>
      </c>
      <c r="G483" s="22" t="inlineStr">
        <is>
          <t>Roasted &amp; Flavoured Makhana</t>
        </is>
      </c>
      <c r="H483" s="22" t="inlineStr">
        <is>
          <t>Roasted &amp; Flavored Makhana - Mint Farmley Composite Jar 77 g</t>
        </is>
      </c>
      <c r="I483" s="22" t="inlineStr">
        <is>
          <t>Prasadam Roasted Makhana</t>
        </is>
      </c>
      <c r="J483" s="24" t="n">
        <v>0.077</v>
      </c>
      <c r="K483" s="24" t="n">
        <v>576</v>
      </c>
      <c r="L483" s="22" t="inlineStr">
        <is>
          <t>Exports</t>
        </is>
      </c>
      <c r="M483" s="24" t="n">
        <v>44.35</v>
      </c>
      <c r="N483" s="22" t="inlineStr">
        <is>
          <t>Exports</t>
        </is>
      </c>
      <c r="O483" s="22" t="inlineStr">
        <is>
          <t>Purnea</t>
        </is>
      </c>
      <c r="P483" s="22" t="inlineStr">
        <is>
          <t>Value Added</t>
        </is>
      </c>
      <c r="Q483" s="22" t="inlineStr">
        <is>
          <t>Roasted &amp; Flavoured Makhana</t>
        </is>
      </c>
      <c r="R483" s="25">
        <f>IF(Config!$B$4&gt;0,M483/Config!$B$4,0)</f>
        <v/>
      </c>
      <c r="S483" s="25">
        <f>IF(Config!$B$4&gt;0,K483/Config!$B$4,0)</f>
        <v/>
      </c>
      <c r="T483" s="25">
        <f>R483*Config!$B$7</f>
        <v/>
      </c>
      <c r="U483" s="25">
        <f>S483*Config!$B$7</f>
        <v/>
      </c>
      <c r="V483" s="25" t="n">
        <v>0</v>
      </c>
      <c r="W483" s="25" t="n">
        <v>0</v>
      </c>
      <c r="X483" s="26">
        <f>IF(T483&gt;0,V483/T483,0)</f>
        <v/>
      </c>
      <c r="Y483" s="26">
        <f>IF(U483&gt;0,W483/U483,0)</f>
        <v/>
      </c>
      <c r="Z483" s="25">
        <f>T483-V483</f>
        <v/>
      </c>
      <c r="AA483" s="25">
        <f>U483-W483</f>
        <v/>
      </c>
      <c r="AB483" s="25">
        <f>IF(Config!$B$7&gt;0,(V483/Config!$B$7)*Config!$B$4,0)</f>
        <v/>
      </c>
      <c r="AC483" s="25">
        <f>IF(Config!$B$7&gt;0,(W483/Config!$B$7)*Config!$B$4,0)</f>
        <v/>
      </c>
    </row>
    <row r="484" hidden="1" outlineLevel="1">
      <c r="A484" s="22" t="inlineStr">
        <is>
          <t>May</t>
        </is>
      </c>
      <c r="B484" s="22" t="n">
        <v>2026</v>
      </c>
      <c r="C484" s="22" t="inlineStr">
        <is>
          <t>29-04-2026</t>
        </is>
      </c>
      <c r="D484" s="23" t="n">
        <v>0.6514814814814814</v>
      </c>
      <c r="E484" s="22" t="inlineStr">
        <is>
          <t>Makhana_7-2982</t>
        </is>
      </c>
      <c r="F484" s="22" t="inlineStr">
        <is>
          <t>FG</t>
        </is>
      </c>
      <c r="G484" s="22" t="inlineStr">
        <is>
          <t>Roasted &amp; Flavoured Makhana</t>
        </is>
      </c>
      <c r="H484" s="22" t="inlineStr">
        <is>
          <t>Roasted &amp; Flavored Makhana - Achaari Farmley Composite Jar 77 g</t>
        </is>
      </c>
      <c r="I484" s="22" t="inlineStr">
        <is>
          <t>Prasadam Roasted Makhana</t>
        </is>
      </c>
      <c r="J484" s="24" t="n">
        <v>0.077</v>
      </c>
      <c r="K484" s="24" t="n">
        <v>576</v>
      </c>
      <c r="L484" s="22" t="inlineStr">
        <is>
          <t>Exports</t>
        </is>
      </c>
      <c r="M484" s="24" t="n">
        <v>44.35</v>
      </c>
      <c r="N484" s="22" t="inlineStr">
        <is>
          <t>Exports</t>
        </is>
      </c>
      <c r="O484" s="22" t="inlineStr">
        <is>
          <t>Purnea</t>
        </is>
      </c>
      <c r="P484" s="22" t="inlineStr">
        <is>
          <t>Value Added</t>
        </is>
      </c>
      <c r="Q484" s="22" t="inlineStr">
        <is>
          <t>Roasted &amp; Flavoured Makhana</t>
        </is>
      </c>
      <c r="R484" s="25">
        <f>IF(Config!$B$4&gt;0,M484/Config!$B$4,0)</f>
        <v/>
      </c>
      <c r="S484" s="25">
        <f>IF(Config!$B$4&gt;0,K484/Config!$B$4,0)</f>
        <v/>
      </c>
      <c r="T484" s="25">
        <f>R484*Config!$B$7</f>
        <v/>
      </c>
      <c r="U484" s="25">
        <f>S484*Config!$B$7</f>
        <v/>
      </c>
      <c r="V484" s="25" t="n">
        <v>0</v>
      </c>
      <c r="W484" s="25" t="n">
        <v>0</v>
      </c>
      <c r="X484" s="26">
        <f>IF(T484&gt;0,V484/T484,0)</f>
        <v/>
      </c>
      <c r="Y484" s="26">
        <f>IF(U484&gt;0,W484/U484,0)</f>
        <v/>
      </c>
      <c r="Z484" s="25">
        <f>T484-V484</f>
        <v/>
      </c>
      <c r="AA484" s="25">
        <f>U484-W484</f>
        <v/>
      </c>
      <c r="AB484" s="25">
        <f>IF(Config!$B$7&gt;0,(V484/Config!$B$7)*Config!$B$4,0)</f>
        <v/>
      </c>
      <c r="AC484" s="25">
        <f>IF(Config!$B$7&gt;0,(W484/Config!$B$7)*Config!$B$4,0)</f>
        <v/>
      </c>
    </row>
    <row r="485" hidden="1" outlineLevel="1">
      <c r="A485" s="22" t="inlineStr">
        <is>
          <t>May</t>
        </is>
      </c>
      <c r="B485" s="22" t="n">
        <v>2026</v>
      </c>
      <c r="C485" s="22" t="inlineStr">
        <is>
          <t>29-04-2026</t>
        </is>
      </c>
      <c r="D485" s="23" t="n">
        <v>0.6514814814814814</v>
      </c>
      <c r="E485" s="22" t="inlineStr">
        <is>
          <t>Makhana_7-2983</t>
        </is>
      </c>
      <c r="F485" s="22" t="inlineStr">
        <is>
          <t>FG</t>
        </is>
      </c>
      <c r="G485" s="22" t="inlineStr">
        <is>
          <t>Roasted &amp; Flavoured Makhana</t>
        </is>
      </c>
      <c r="H485" s="22" t="inlineStr">
        <is>
          <t>Roasted &amp; Flavored Makhana - Peri Peri Farmley Composite Jar 77 g</t>
        </is>
      </c>
      <c r="I485" s="22" t="inlineStr">
        <is>
          <t>Prasadam Roasted Makhana</t>
        </is>
      </c>
      <c r="J485" s="24" t="n">
        <v>0.077</v>
      </c>
      <c r="K485" s="24" t="n">
        <v>672</v>
      </c>
      <c r="L485" s="22" t="inlineStr">
        <is>
          <t>Exports</t>
        </is>
      </c>
      <c r="M485" s="24" t="n">
        <v>51.74</v>
      </c>
      <c r="N485" s="22" t="inlineStr">
        <is>
          <t>Exports</t>
        </is>
      </c>
      <c r="O485" s="22" t="inlineStr">
        <is>
          <t>Purnea</t>
        </is>
      </c>
      <c r="P485" s="22" t="inlineStr">
        <is>
          <t>Value Added</t>
        </is>
      </c>
      <c r="Q485" s="22" t="inlineStr">
        <is>
          <t>Roasted &amp; Flavoured Makhana</t>
        </is>
      </c>
      <c r="R485" s="25">
        <f>IF(Config!$B$4&gt;0,M485/Config!$B$4,0)</f>
        <v/>
      </c>
      <c r="S485" s="25">
        <f>IF(Config!$B$4&gt;0,K485/Config!$B$4,0)</f>
        <v/>
      </c>
      <c r="T485" s="25">
        <f>R485*Config!$B$7</f>
        <v/>
      </c>
      <c r="U485" s="25">
        <f>S485*Config!$B$7</f>
        <v/>
      </c>
      <c r="V485" s="25" t="n">
        <v>0</v>
      </c>
      <c r="W485" s="25" t="n">
        <v>0</v>
      </c>
      <c r="X485" s="26">
        <f>IF(T485&gt;0,V485/T485,0)</f>
        <v/>
      </c>
      <c r="Y485" s="26">
        <f>IF(U485&gt;0,W485/U485,0)</f>
        <v/>
      </c>
      <c r="Z485" s="25">
        <f>T485-V485</f>
        <v/>
      </c>
      <c r="AA485" s="25">
        <f>U485-W485</f>
        <v/>
      </c>
      <c r="AB485" s="25">
        <f>IF(Config!$B$7&gt;0,(V485/Config!$B$7)*Config!$B$4,0)</f>
        <v/>
      </c>
      <c r="AC485" s="25">
        <f>IF(Config!$B$7&gt;0,(W485/Config!$B$7)*Config!$B$4,0)</f>
        <v/>
      </c>
    </row>
    <row r="486" hidden="1" outlineLevel="1">
      <c r="A486" s="22" t="inlineStr">
        <is>
          <t>May</t>
        </is>
      </c>
      <c r="B486" s="22" t="n">
        <v>2026</v>
      </c>
      <c r="C486" s="22" t="inlineStr">
        <is>
          <t>29-04-2026</t>
        </is>
      </c>
      <c r="D486" s="23" t="n">
        <v>0.6514814814814814</v>
      </c>
      <c r="E486" s="22" t="inlineStr">
        <is>
          <t>Makhana_7-2984</t>
        </is>
      </c>
      <c r="F486" s="22" t="inlineStr">
        <is>
          <t>FG</t>
        </is>
      </c>
      <c r="G486" s="22" t="inlineStr">
        <is>
          <t>Roasted &amp; Flavoured Makhana</t>
        </is>
      </c>
      <c r="H486" s="22" t="inlineStr">
        <is>
          <t>Roasted &amp; Salted Makhana Farmley Composite Jar 77 g</t>
        </is>
      </c>
      <c r="I486" s="22" t="inlineStr">
        <is>
          <t>Prasadam Roasted Makhana</t>
        </is>
      </c>
      <c r="J486" s="24" t="n">
        <v>0.077</v>
      </c>
      <c r="K486" s="24" t="n">
        <v>672</v>
      </c>
      <c r="L486" s="22" t="inlineStr">
        <is>
          <t>Exports</t>
        </is>
      </c>
      <c r="M486" s="24" t="n">
        <v>51.74</v>
      </c>
      <c r="N486" s="22" t="inlineStr">
        <is>
          <t>Exports</t>
        </is>
      </c>
      <c r="O486" s="22" t="inlineStr">
        <is>
          <t>Purnea</t>
        </is>
      </c>
      <c r="P486" s="22" t="inlineStr">
        <is>
          <t>Value Added</t>
        </is>
      </c>
      <c r="Q486" s="22" t="inlineStr">
        <is>
          <t>Roasted &amp; Flavoured Makhana</t>
        </is>
      </c>
      <c r="R486" s="25">
        <f>IF(Config!$B$4&gt;0,M486/Config!$B$4,0)</f>
        <v/>
      </c>
      <c r="S486" s="25">
        <f>IF(Config!$B$4&gt;0,K486/Config!$B$4,0)</f>
        <v/>
      </c>
      <c r="T486" s="25">
        <f>R486*Config!$B$7</f>
        <v/>
      </c>
      <c r="U486" s="25">
        <f>S486*Config!$B$7</f>
        <v/>
      </c>
      <c r="V486" s="25" t="n">
        <v>0</v>
      </c>
      <c r="W486" s="25" t="n">
        <v>0</v>
      </c>
      <c r="X486" s="26">
        <f>IF(T486&gt;0,V486/T486,0)</f>
        <v/>
      </c>
      <c r="Y486" s="26">
        <f>IF(U486&gt;0,W486/U486,0)</f>
        <v/>
      </c>
      <c r="Z486" s="25">
        <f>T486-V486</f>
        <v/>
      </c>
      <c r="AA486" s="25">
        <f>U486-W486</f>
        <v/>
      </c>
      <c r="AB486" s="25">
        <f>IF(Config!$B$7&gt;0,(V486/Config!$B$7)*Config!$B$4,0)</f>
        <v/>
      </c>
      <c r="AC486" s="25">
        <f>IF(Config!$B$7&gt;0,(W486/Config!$B$7)*Config!$B$4,0)</f>
        <v/>
      </c>
    </row>
    <row r="487" hidden="1" outlineLevel="1">
      <c r="A487" s="22" t="inlineStr">
        <is>
          <t>May</t>
        </is>
      </c>
      <c r="B487" s="22" t="n">
        <v>2026</v>
      </c>
      <c r="C487" s="22" t="inlineStr">
        <is>
          <t>29-04-2026</t>
        </is>
      </c>
      <c r="D487" s="23" t="n">
        <v>0.6514814814814814</v>
      </c>
      <c r="E487" s="22" t="inlineStr">
        <is>
          <t>Makhana_7-2985</t>
        </is>
      </c>
      <c r="F487" s="22" t="inlineStr">
        <is>
          <t>FG</t>
        </is>
      </c>
      <c r="G487" s="22" t="inlineStr">
        <is>
          <t>Roasted &amp; Flavoured Makhana</t>
        </is>
      </c>
      <c r="H487" s="22" t="inlineStr">
        <is>
          <t>Roasted &amp; Flavored Makhana - Tangy Tomato Farmley Composite Jar 77 g</t>
        </is>
      </c>
      <c r="I487" s="22" t="inlineStr">
        <is>
          <t>Prasadam Roasted Makhana</t>
        </is>
      </c>
      <c r="J487" s="24" t="n">
        <v>0.077</v>
      </c>
      <c r="K487" s="24" t="n">
        <v>672</v>
      </c>
      <c r="L487" s="22" t="inlineStr">
        <is>
          <t>Exports</t>
        </is>
      </c>
      <c r="M487" s="24" t="n">
        <v>51.74</v>
      </c>
      <c r="N487" s="22" t="inlineStr">
        <is>
          <t>Exports</t>
        </is>
      </c>
      <c r="O487" s="22" t="inlineStr">
        <is>
          <t>Purnea</t>
        </is>
      </c>
      <c r="P487" s="22" t="inlineStr">
        <is>
          <t>Value Added</t>
        </is>
      </c>
      <c r="Q487" s="22" t="inlineStr">
        <is>
          <t>Roasted &amp; Flavoured Makhana</t>
        </is>
      </c>
      <c r="R487" s="25">
        <f>IF(Config!$B$4&gt;0,M487/Config!$B$4,0)</f>
        <v/>
      </c>
      <c r="S487" s="25">
        <f>IF(Config!$B$4&gt;0,K487/Config!$B$4,0)</f>
        <v/>
      </c>
      <c r="T487" s="25">
        <f>R487*Config!$B$7</f>
        <v/>
      </c>
      <c r="U487" s="25">
        <f>S487*Config!$B$7</f>
        <v/>
      </c>
      <c r="V487" s="25" t="n">
        <v>0</v>
      </c>
      <c r="W487" s="25" t="n">
        <v>0</v>
      </c>
      <c r="X487" s="26">
        <f>IF(T487&gt;0,V487/T487,0)</f>
        <v/>
      </c>
      <c r="Y487" s="26">
        <f>IF(U487&gt;0,W487/U487,0)</f>
        <v/>
      </c>
      <c r="Z487" s="25">
        <f>T487-V487</f>
        <v/>
      </c>
      <c r="AA487" s="25">
        <f>U487-W487</f>
        <v/>
      </c>
      <c r="AB487" s="25">
        <f>IF(Config!$B$7&gt;0,(V487/Config!$B$7)*Config!$B$4,0)</f>
        <v/>
      </c>
      <c r="AC487" s="25">
        <f>IF(Config!$B$7&gt;0,(W487/Config!$B$7)*Config!$B$4,0)</f>
        <v/>
      </c>
    </row>
    <row r="488" hidden="1" outlineLevel="1">
      <c r="A488" s="22" t="inlineStr">
        <is>
          <t>May</t>
        </is>
      </c>
      <c r="B488" s="22" t="n">
        <v>2026</v>
      </c>
      <c r="C488" s="22" t="inlineStr">
        <is>
          <t>29-04-2026</t>
        </is>
      </c>
      <c r="D488" s="23" t="n">
        <v>0.6514814814814814</v>
      </c>
      <c r="E488" s="22" t="inlineStr">
        <is>
          <t>Dates_4-3048</t>
        </is>
      </c>
      <c r="F488" s="22" t="inlineStr">
        <is>
          <t>FG</t>
        </is>
      </c>
      <c r="G488" s="22" t="inlineStr">
        <is>
          <t>Healthy Desserts</t>
        </is>
      </c>
      <c r="H488" s="22" t="inlineStr">
        <is>
          <t>Dark Choco-Orange Date Bite Farmley Tin Jar 200g</t>
        </is>
      </c>
      <c r="I488" s="22" t="inlineStr">
        <is>
          <t>Date bites choco-Orange</t>
        </is>
      </c>
      <c r="J488" s="24" t="n">
        <v>0.2</v>
      </c>
      <c r="K488" s="24" t="n">
        <v>288</v>
      </c>
      <c r="L488" s="22" t="inlineStr">
        <is>
          <t>Exports</t>
        </is>
      </c>
      <c r="M488" s="24" t="n">
        <v>57.6</v>
      </c>
      <c r="N488" s="22" t="inlineStr">
        <is>
          <t>Exports</t>
        </is>
      </c>
      <c r="O488" s="22" t="inlineStr">
        <is>
          <t>Indore</t>
        </is>
      </c>
      <c r="P488" s="22" t="inlineStr">
        <is>
          <t>Value Added</t>
        </is>
      </c>
      <c r="Q488" s="22" t="inlineStr"/>
      <c r="R488" s="25">
        <f>IF(Config!$B$4&gt;0,M488/Config!$B$4,0)</f>
        <v/>
      </c>
      <c r="S488" s="25">
        <f>IF(Config!$B$4&gt;0,K488/Config!$B$4,0)</f>
        <v/>
      </c>
      <c r="T488" s="25">
        <f>R488*Config!$B$7</f>
        <v/>
      </c>
      <c r="U488" s="25">
        <f>S488*Config!$B$7</f>
        <v/>
      </c>
      <c r="V488" s="25" t="n">
        <v>0</v>
      </c>
      <c r="W488" s="25" t="n">
        <v>0</v>
      </c>
      <c r="X488" s="26">
        <f>IF(T488&gt;0,V488/T488,0)</f>
        <v/>
      </c>
      <c r="Y488" s="26">
        <f>IF(U488&gt;0,W488/U488,0)</f>
        <v/>
      </c>
      <c r="Z488" s="25">
        <f>T488-V488</f>
        <v/>
      </c>
      <c r="AA488" s="25">
        <f>U488-W488</f>
        <v/>
      </c>
      <c r="AB488" s="25">
        <f>IF(Config!$B$7&gt;0,(V488/Config!$B$7)*Config!$B$4,0)</f>
        <v/>
      </c>
      <c r="AC488" s="25">
        <f>IF(Config!$B$7&gt;0,(W488/Config!$B$7)*Config!$B$4,0)</f>
        <v/>
      </c>
    </row>
    <row r="489" hidden="1" outlineLevel="1">
      <c r="A489" s="22" t="inlineStr">
        <is>
          <t>May</t>
        </is>
      </c>
      <c r="B489" s="22" t="n">
        <v>2026</v>
      </c>
      <c r="C489" s="22" t="inlineStr">
        <is>
          <t>29-04-2026</t>
        </is>
      </c>
      <c r="D489" s="23" t="n">
        <v>0.6514814814814814</v>
      </c>
      <c r="E489" s="22" t="inlineStr">
        <is>
          <t>Makhana_7-2986</t>
        </is>
      </c>
      <c r="F489" s="22" t="inlineStr">
        <is>
          <t>FG</t>
        </is>
      </c>
      <c r="G489" s="22" t="inlineStr">
        <is>
          <t>Roasted &amp; Flavoured Makhana</t>
        </is>
      </c>
      <c r="H489" s="22" t="inlineStr">
        <is>
          <t>Roasted &amp; Flavored Makhana -Cream and Onion Farmley Composite Jar 77 g</t>
        </is>
      </c>
      <c r="I489" s="22" t="inlineStr">
        <is>
          <t>Prasadam Roasted Makhana</t>
        </is>
      </c>
      <c r="J489" s="24" t="n">
        <v>0.077</v>
      </c>
      <c r="K489" s="24" t="n">
        <v>672</v>
      </c>
      <c r="L489" s="22" t="inlineStr">
        <is>
          <t>Exports</t>
        </is>
      </c>
      <c r="M489" s="24" t="n">
        <v>51.74</v>
      </c>
      <c r="N489" s="22" t="inlineStr">
        <is>
          <t>Exports</t>
        </is>
      </c>
      <c r="O489" s="22" t="inlineStr">
        <is>
          <t>Purnea</t>
        </is>
      </c>
      <c r="P489" s="22" t="inlineStr">
        <is>
          <t>Value Added</t>
        </is>
      </c>
      <c r="Q489" s="22" t="inlineStr">
        <is>
          <t>Roasted &amp; Flavoured Makhana</t>
        </is>
      </c>
      <c r="R489" s="25">
        <f>IF(Config!$B$4&gt;0,M489/Config!$B$4,0)</f>
        <v/>
      </c>
      <c r="S489" s="25">
        <f>IF(Config!$B$4&gt;0,K489/Config!$B$4,0)</f>
        <v/>
      </c>
      <c r="T489" s="25">
        <f>R489*Config!$B$7</f>
        <v/>
      </c>
      <c r="U489" s="25">
        <f>S489*Config!$B$7</f>
        <v/>
      </c>
      <c r="V489" s="25" t="n">
        <v>0</v>
      </c>
      <c r="W489" s="25" t="n">
        <v>0</v>
      </c>
      <c r="X489" s="26">
        <f>IF(T489&gt;0,V489/T489,0)</f>
        <v/>
      </c>
      <c r="Y489" s="26">
        <f>IF(U489&gt;0,W489/U489,0)</f>
        <v/>
      </c>
      <c r="Z489" s="25">
        <f>T489-V489</f>
        <v/>
      </c>
      <c r="AA489" s="25">
        <f>U489-W489</f>
        <v/>
      </c>
      <c r="AB489" s="25">
        <f>IF(Config!$B$7&gt;0,(V489/Config!$B$7)*Config!$B$4,0)</f>
        <v/>
      </c>
      <c r="AC489" s="25">
        <f>IF(Config!$B$7&gt;0,(W489/Config!$B$7)*Config!$B$4,0)</f>
        <v/>
      </c>
    </row>
    <row r="490" hidden="1" outlineLevel="1">
      <c r="A490" s="22" t="inlineStr">
        <is>
          <t>May</t>
        </is>
      </c>
      <c r="B490" s="22" t="n">
        <v>2026</v>
      </c>
      <c r="C490" s="22" t="inlineStr">
        <is>
          <t>29-04-2026</t>
        </is>
      </c>
      <c r="D490" s="23" t="n">
        <v>0.6514930555555556</v>
      </c>
      <c r="E490" s="22" t="inlineStr">
        <is>
          <t>Seeds_11-3071</t>
        </is>
      </c>
      <c r="F490" s="22" t="inlineStr">
        <is>
          <t>FG</t>
        </is>
      </c>
      <c r="G490" s="22" t="inlineStr">
        <is>
          <t>Other Seeds</t>
        </is>
      </c>
      <c r="H490" s="22" t="inlineStr">
        <is>
          <t>Sunflower Seeds Farmley Jar 250g - E/US</t>
        </is>
      </c>
      <c r="I490" s="22" t="inlineStr">
        <is>
          <t>Premium Sunflower Seeds</t>
        </is>
      </c>
      <c r="J490" s="24" t="n">
        <v>0.25</v>
      </c>
      <c r="K490" s="24" t="n">
        <v>864</v>
      </c>
      <c r="L490" s="22" t="inlineStr">
        <is>
          <t>Exports</t>
        </is>
      </c>
      <c r="M490" s="24" t="n">
        <v>216</v>
      </c>
      <c r="N490" s="22" t="inlineStr">
        <is>
          <t>Exports</t>
        </is>
      </c>
      <c r="O490" s="22" t="inlineStr">
        <is>
          <t>Indore</t>
        </is>
      </c>
      <c r="P490" s="22" t="inlineStr">
        <is>
          <t>KVI</t>
        </is>
      </c>
      <c r="Q490" s="22" t="inlineStr"/>
      <c r="R490" s="25">
        <f>IF(Config!$B$4&gt;0,M490/Config!$B$4,0)</f>
        <v/>
      </c>
      <c r="S490" s="25">
        <f>IF(Config!$B$4&gt;0,K490/Config!$B$4,0)</f>
        <v/>
      </c>
      <c r="T490" s="25">
        <f>R490*Config!$B$7</f>
        <v/>
      </c>
      <c r="U490" s="25">
        <f>S490*Config!$B$7</f>
        <v/>
      </c>
      <c r="V490" s="25" t="n">
        <v>0</v>
      </c>
      <c r="W490" s="25" t="n">
        <v>0</v>
      </c>
      <c r="X490" s="26">
        <f>IF(T490&gt;0,V490/T490,0)</f>
        <v/>
      </c>
      <c r="Y490" s="26">
        <f>IF(U490&gt;0,W490/U490,0)</f>
        <v/>
      </c>
      <c r="Z490" s="25">
        <f>T490-V490</f>
        <v/>
      </c>
      <c r="AA490" s="25">
        <f>U490-W490</f>
        <v/>
      </c>
      <c r="AB490" s="25">
        <f>IF(Config!$B$7&gt;0,(V490/Config!$B$7)*Config!$B$4,0)</f>
        <v/>
      </c>
      <c r="AC490" s="25">
        <f>IF(Config!$B$7&gt;0,(W490/Config!$B$7)*Config!$B$4,0)</f>
        <v/>
      </c>
    </row>
    <row r="491" hidden="1" outlineLevel="1">
      <c r="A491" s="22" t="inlineStr">
        <is>
          <t>May</t>
        </is>
      </c>
      <c r="B491" s="22" t="n">
        <v>2026</v>
      </c>
      <c r="C491" s="22" t="inlineStr">
        <is>
          <t>29-04-2026</t>
        </is>
      </c>
      <c r="D491" s="23" t="n">
        <v>0.6514930555555556</v>
      </c>
      <c r="E491" s="22" t="inlineStr">
        <is>
          <t>Seeds_11-2842</t>
        </is>
      </c>
      <c r="F491" s="22" t="inlineStr">
        <is>
          <t>FG</t>
        </is>
      </c>
      <c r="G491" s="22" t="inlineStr">
        <is>
          <t>Seed Mix</t>
        </is>
      </c>
      <c r="H491" s="22" t="inlineStr">
        <is>
          <t>Seed Mix Farmley Jar 325g - E/US</t>
        </is>
      </c>
      <c r="I491" s="22" t="inlineStr">
        <is>
          <t>Seed Mix</t>
        </is>
      </c>
      <c r="J491" s="24" t="n">
        <v>0.325</v>
      </c>
      <c r="K491" s="24" t="n">
        <v>576</v>
      </c>
      <c r="L491" s="22" t="inlineStr">
        <is>
          <t>Exports</t>
        </is>
      </c>
      <c r="M491" s="24" t="n">
        <v>187.2</v>
      </c>
      <c r="N491" s="22" t="inlineStr">
        <is>
          <t>Exports</t>
        </is>
      </c>
      <c r="O491" s="22" t="inlineStr">
        <is>
          <t>Indore</t>
        </is>
      </c>
      <c r="P491" s="22" t="inlineStr">
        <is>
          <t>KVI</t>
        </is>
      </c>
      <c r="Q491" s="22" t="inlineStr"/>
      <c r="R491" s="25">
        <f>IF(Config!$B$4&gt;0,M491/Config!$B$4,0)</f>
        <v/>
      </c>
      <c r="S491" s="25">
        <f>IF(Config!$B$4&gt;0,K491/Config!$B$4,0)</f>
        <v/>
      </c>
      <c r="T491" s="25">
        <f>R491*Config!$B$7</f>
        <v/>
      </c>
      <c r="U491" s="25">
        <f>S491*Config!$B$7</f>
        <v/>
      </c>
      <c r="V491" s="25" t="n">
        <v>0</v>
      </c>
      <c r="W491" s="25" t="n">
        <v>0</v>
      </c>
      <c r="X491" s="26">
        <f>IF(T491&gt;0,V491/T491,0)</f>
        <v/>
      </c>
      <c r="Y491" s="26">
        <f>IF(U491&gt;0,W491/U491,0)</f>
        <v/>
      </c>
      <c r="Z491" s="25">
        <f>T491-V491</f>
        <v/>
      </c>
      <c r="AA491" s="25">
        <f>U491-W491</f>
        <v/>
      </c>
      <c r="AB491" s="25">
        <f>IF(Config!$B$7&gt;0,(V491/Config!$B$7)*Config!$B$4,0)</f>
        <v/>
      </c>
      <c r="AC491" s="25">
        <f>IF(Config!$B$7&gt;0,(W491/Config!$B$7)*Config!$B$4,0)</f>
        <v/>
      </c>
    </row>
    <row r="492" hidden="1" outlineLevel="1">
      <c r="A492" s="22" t="inlineStr">
        <is>
          <t>May</t>
        </is>
      </c>
      <c r="B492" s="22" t="n">
        <v>2026</v>
      </c>
      <c r="C492" s="22" t="inlineStr">
        <is>
          <t>29-04-2026</t>
        </is>
      </c>
      <c r="D492" s="23" t="n">
        <v>0.6514930555555556</v>
      </c>
      <c r="E492" s="22" t="inlineStr">
        <is>
          <t>Seeds_11-2843</t>
        </is>
      </c>
      <c r="F492" s="22" t="inlineStr">
        <is>
          <t>FG</t>
        </is>
      </c>
      <c r="G492" s="22" t="inlineStr">
        <is>
          <t>Other Seeds</t>
        </is>
      </c>
      <c r="H492" s="22" t="inlineStr">
        <is>
          <t>Pumpkin Seeds Farmley Jar 325g - E/US</t>
        </is>
      </c>
      <c r="I492" s="22" t="inlineStr">
        <is>
          <t>Premium Pumpkin Seeds</t>
        </is>
      </c>
      <c r="J492" s="24" t="n">
        <v>0.325</v>
      </c>
      <c r="K492" s="24" t="n">
        <v>576</v>
      </c>
      <c r="L492" s="22" t="inlineStr">
        <is>
          <t>Exports</t>
        </is>
      </c>
      <c r="M492" s="24" t="n">
        <v>187.2</v>
      </c>
      <c r="N492" s="22" t="inlineStr">
        <is>
          <t>Exports</t>
        </is>
      </c>
      <c r="O492" s="22" t="inlineStr">
        <is>
          <t>Indore</t>
        </is>
      </c>
      <c r="P492" s="22" t="inlineStr">
        <is>
          <t>KVI</t>
        </is>
      </c>
      <c r="Q492" s="22" t="inlineStr">
        <is>
          <t>Other Seeds</t>
        </is>
      </c>
      <c r="R492" s="25">
        <f>IF(Config!$B$4&gt;0,M492/Config!$B$4,0)</f>
        <v/>
      </c>
      <c r="S492" s="25">
        <f>IF(Config!$B$4&gt;0,K492/Config!$B$4,0)</f>
        <v/>
      </c>
      <c r="T492" s="25">
        <f>R492*Config!$B$7</f>
        <v/>
      </c>
      <c r="U492" s="25">
        <f>S492*Config!$B$7</f>
        <v/>
      </c>
      <c r="V492" s="25" t="n">
        <v>0</v>
      </c>
      <c r="W492" s="25" t="n">
        <v>0</v>
      </c>
      <c r="X492" s="26">
        <f>IF(T492&gt;0,V492/T492,0)</f>
        <v/>
      </c>
      <c r="Y492" s="26">
        <f>IF(U492&gt;0,W492/U492,0)</f>
        <v/>
      </c>
      <c r="Z492" s="25">
        <f>T492-V492</f>
        <v/>
      </c>
      <c r="AA492" s="25">
        <f>U492-W492</f>
        <v/>
      </c>
      <c r="AB492" s="25">
        <f>IF(Config!$B$7&gt;0,(V492/Config!$B$7)*Config!$B$4,0)</f>
        <v/>
      </c>
      <c r="AC492" s="25">
        <f>IF(Config!$B$7&gt;0,(W492/Config!$B$7)*Config!$B$4,0)</f>
        <v/>
      </c>
    </row>
    <row r="493" hidden="1" outlineLevel="1">
      <c r="A493" s="22" t="inlineStr">
        <is>
          <t>May</t>
        </is>
      </c>
      <c r="B493" s="22" t="n">
        <v>2026</v>
      </c>
      <c r="C493" s="22" t="inlineStr">
        <is>
          <t>29-04-2026</t>
        </is>
      </c>
      <c r="D493" s="23" t="n">
        <v>0.6514930555555556</v>
      </c>
      <c r="E493" s="22" t="inlineStr">
        <is>
          <t>Makhana_7-2768</t>
        </is>
      </c>
      <c r="F493" s="22" t="inlineStr">
        <is>
          <t>FG</t>
        </is>
      </c>
      <c r="G493" s="22" t="inlineStr">
        <is>
          <t>Makhana Raw</t>
        </is>
      </c>
      <c r="H493" s="22" t="inlineStr">
        <is>
          <t>Prasadam Makhana Farmley Center Seal Pouch 200g E/US</t>
        </is>
      </c>
      <c r="I493" s="22" t="inlineStr">
        <is>
          <t>Prasadam Makhana</t>
        </is>
      </c>
      <c r="J493" s="24" t="n">
        <v>0.2</v>
      </c>
      <c r="K493" s="24" t="n">
        <v>1120</v>
      </c>
      <c r="L493" s="22" t="inlineStr">
        <is>
          <t>Exports</t>
        </is>
      </c>
      <c r="M493" s="24" t="n">
        <v>224</v>
      </c>
      <c r="N493" s="22" t="inlineStr">
        <is>
          <t>Exports</t>
        </is>
      </c>
      <c r="O493" s="22" t="inlineStr">
        <is>
          <t>Purnea</t>
        </is>
      </c>
      <c r="P493" s="22" t="inlineStr">
        <is>
          <t>KVI</t>
        </is>
      </c>
      <c r="Q493" s="22" t="inlineStr">
        <is>
          <t>Makhana Raw</t>
        </is>
      </c>
      <c r="R493" s="25">
        <f>IF(Config!$B$4&gt;0,M493/Config!$B$4,0)</f>
        <v/>
      </c>
      <c r="S493" s="25">
        <f>IF(Config!$B$4&gt;0,K493/Config!$B$4,0)</f>
        <v/>
      </c>
      <c r="T493" s="25">
        <f>R493*Config!$B$7</f>
        <v/>
      </c>
      <c r="U493" s="25">
        <f>S493*Config!$B$7</f>
        <v/>
      </c>
      <c r="V493" s="25" t="n">
        <v>0</v>
      </c>
      <c r="W493" s="25" t="n">
        <v>0</v>
      </c>
      <c r="X493" s="26">
        <f>IF(T493&gt;0,V493/T493,0)</f>
        <v/>
      </c>
      <c r="Y493" s="26">
        <f>IF(U493&gt;0,W493/U493,0)</f>
        <v/>
      </c>
      <c r="Z493" s="25">
        <f>T493-V493</f>
        <v/>
      </c>
      <c r="AA493" s="25">
        <f>U493-W493</f>
        <v/>
      </c>
      <c r="AB493" s="25">
        <f>IF(Config!$B$7&gt;0,(V493/Config!$B$7)*Config!$B$4,0)</f>
        <v/>
      </c>
      <c r="AC493" s="25">
        <f>IF(Config!$B$7&gt;0,(W493/Config!$B$7)*Config!$B$4,0)</f>
        <v/>
      </c>
    </row>
    <row r="494" hidden="1" outlineLevel="1">
      <c r="A494" s="22" t="inlineStr">
        <is>
          <t>May</t>
        </is>
      </c>
      <c r="B494" s="22" t="n">
        <v>2026</v>
      </c>
      <c r="C494" s="22" t="inlineStr">
        <is>
          <t>29-04-2026</t>
        </is>
      </c>
      <c r="D494" s="23" t="n">
        <v>0.6514930555555556</v>
      </c>
      <c r="E494" s="22" t="inlineStr">
        <is>
          <t>Dates_04-30053</t>
        </is>
      </c>
      <c r="F494" s="22" t="inlineStr">
        <is>
          <t>FG</t>
        </is>
      </c>
      <c r="G494" s="22" t="inlineStr">
        <is>
          <t>Healthy Desserts</t>
        </is>
      </c>
      <c r="H494" s="22" t="inlineStr">
        <is>
          <t>Dark Choco-Orange Date Bites Monocarton 240 g - Pack of 12 (20 g Each)</t>
        </is>
      </c>
      <c r="I494" s="22" t="inlineStr">
        <is>
          <t>Date bites choco-Orange</t>
        </is>
      </c>
      <c r="J494" s="24" t="n">
        <v>0.24</v>
      </c>
      <c r="K494" s="24" t="n">
        <v>176</v>
      </c>
      <c r="L494" s="22" t="inlineStr">
        <is>
          <t>Exports</t>
        </is>
      </c>
      <c r="M494" s="24" t="n">
        <v>42.24</v>
      </c>
      <c r="N494" s="22" t="inlineStr">
        <is>
          <t>Exports</t>
        </is>
      </c>
      <c r="O494" s="22" t="inlineStr">
        <is>
          <t>Indore</t>
        </is>
      </c>
      <c r="P494" s="22" t="inlineStr">
        <is>
          <t>Value Added</t>
        </is>
      </c>
      <c r="Q494" s="22" t="inlineStr"/>
      <c r="R494" s="25">
        <f>IF(Config!$B$4&gt;0,M494/Config!$B$4,0)</f>
        <v/>
      </c>
      <c r="S494" s="25">
        <f>IF(Config!$B$4&gt;0,K494/Config!$B$4,0)</f>
        <v/>
      </c>
      <c r="T494" s="25">
        <f>R494*Config!$B$7</f>
        <v/>
      </c>
      <c r="U494" s="25">
        <f>S494*Config!$B$7</f>
        <v/>
      </c>
      <c r="V494" s="25" t="n">
        <v>0</v>
      </c>
      <c r="W494" s="25" t="n">
        <v>0</v>
      </c>
      <c r="X494" s="26">
        <f>IF(T494&gt;0,V494/T494,0)</f>
        <v/>
      </c>
      <c r="Y494" s="26">
        <f>IF(U494&gt;0,W494/U494,0)</f>
        <v/>
      </c>
      <c r="Z494" s="25">
        <f>T494-V494</f>
        <v/>
      </c>
      <c r="AA494" s="25">
        <f>U494-W494</f>
        <v/>
      </c>
      <c r="AB494" s="25">
        <f>IF(Config!$B$7&gt;0,(V494/Config!$B$7)*Config!$B$4,0)</f>
        <v/>
      </c>
      <c r="AC494" s="25">
        <f>IF(Config!$B$7&gt;0,(W494/Config!$B$7)*Config!$B$4,0)</f>
        <v/>
      </c>
    </row>
    <row r="495" hidden="1" outlineLevel="1">
      <c r="A495" s="22" t="inlineStr">
        <is>
          <t>May</t>
        </is>
      </c>
      <c r="B495" s="22" t="n">
        <v>2026</v>
      </c>
      <c r="C495" s="22" t="inlineStr">
        <is>
          <t>29-04-2026</t>
        </is>
      </c>
      <c r="D495" s="23" t="n">
        <v>0.6514930555555556</v>
      </c>
      <c r="E495" s="22" t="inlineStr">
        <is>
          <t>Dry Fruit Mix_15-2801</t>
        </is>
      </c>
      <c r="F495" s="22" t="inlineStr">
        <is>
          <t>FG</t>
        </is>
      </c>
      <c r="G495" s="22" t="inlineStr">
        <is>
          <t>Trail Mixes</t>
        </is>
      </c>
      <c r="H495" s="22" t="inlineStr">
        <is>
          <t>Premium Panchmeva Farmley Jar 405 g</t>
        </is>
      </c>
      <c r="I495" s="22" t="inlineStr">
        <is>
          <t>Premium Panchmewa Superfood</t>
        </is>
      </c>
      <c r="J495" s="24" t="n">
        <v>0.405</v>
      </c>
      <c r="K495" s="24" t="n">
        <v>960</v>
      </c>
      <c r="L495" s="22" t="inlineStr">
        <is>
          <t>Exports</t>
        </is>
      </c>
      <c r="M495" s="24" t="n">
        <v>388.8</v>
      </c>
      <c r="N495" s="22" t="inlineStr">
        <is>
          <t>Exports</t>
        </is>
      </c>
      <c r="O495" s="22" t="inlineStr">
        <is>
          <t>Indore</t>
        </is>
      </c>
      <c r="P495" s="22" t="inlineStr">
        <is>
          <t>Value Added</t>
        </is>
      </c>
      <c r="Q495" s="22" t="inlineStr">
        <is>
          <t>Trail Mixes</t>
        </is>
      </c>
      <c r="R495" s="25">
        <f>IF(Config!$B$4&gt;0,M495/Config!$B$4,0)</f>
        <v/>
      </c>
      <c r="S495" s="25">
        <f>IF(Config!$B$4&gt;0,K495/Config!$B$4,0)</f>
        <v/>
      </c>
      <c r="T495" s="25">
        <f>R495*Config!$B$7</f>
        <v/>
      </c>
      <c r="U495" s="25">
        <f>S495*Config!$B$7</f>
        <v/>
      </c>
      <c r="V495" s="25" t="n">
        <v>0</v>
      </c>
      <c r="W495" s="25" t="n">
        <v>0</v>
      </c>
      <c r="X495" s="26">
        <f>IF(T495&gt;0,V495/T495,0)</f>
        <v/>
      </c>
      <c r="Y495" s="26">
        <f>IF(U495&gt;0,W495/U495,0)</f>
        <v/>
      </c>
      <c r="Z495" s="25">
        <f>T495-V495</f>
        <v/>
      </c>
      <c r="AA495" s="25">
        <f>U495-W495</f>
        <v/>
      </c>
      <c r="AB495" s="25">
        <f>IF(Config!$B$7&gt;0,(V495/Config!$B$7)*Config!$B$4,0)</f>
        <v/>
      </c>
      <c r="AC495" s="25">
        <f>IF(Config!$B$7&gt;0,(W495/Config!$B$7)*Config!$B$4,0)</f>
        <v/>
      </c>
    </row>
    <row r="496" hidden="1" outlineLevel="1">
      <c r="A496" s="22" t="inlineStr">
        <is>
          <t>May</t>
        </is>
      </c>
      <c r="B496" s="22" t="n">
        <v>2026</v>
      </c>
      <c r="C496" s="22" t="inlineStr">
        <is>
          <t>29-04-2026</t>
        </is>
      </c>
      <c r="D496" s="23" t="n">
        <v>0.6514930555555556</v>
      </c>
      <c r="E496" s="22" t="inlineStr">
        <is>
          <t>Makhana_7-30158</t>
        </is>
      </c>
      <c r="F496" s="22" t="inlineStr">
        <is>
          <t>FG</t>
        </is>
      </c>
      <c r="G496" s="22" t="inlineStr">
        <is>
          <t>Munchies</t>
        </is>
      </c>
      <c r="H496" s="22" t="inlineStr">
        <is>
          <t>Makha Shaka Flaming Hot Stix Farmley Pillow Pouch 33g</t>
        </is>
      </c>
      <c r="I496" s="22" t="inlineStr">
        <is>
          <t>Makhana Munchies</t>
        </is>
      </c>
      <c r="J496" s="24" t="n">
        <v>0.033</v>
      </c>
      <c r="K496" s="24" t="n">
        <v>800</v>
      </c>
      <c r="L496" s="22" t="inlineStr">
        <is>
          <t>Exports</t>
        </is>
      </c>
      <c r="M496" s="24" t="n">
        <v>26.4</v>
      </c>
      <c r="N496" s="22" t="inlineStr">
        <is>
          <t>Exports</t>
        </is>
      </c>
      <c r="O496" s="22" t="inlineStr">
        <is>
          <t>UD Foods</t>
        </is>
      </c>
      <c r="P496" s="22" t="inlineStr">
        <is>
          <t>Value Added</t>
        </is>
      </c>
      <c r="Q496" s="22" t="inlineStr">
        <is>
          <t>Munchies</t>
        </is>
      </c>
      <c r="R496" s="25">
        <f>IF(Config!$B$4&gt;0,M496/Config!$B$4,0)</f>
        <v/>
      </c>
      <c r="S496" s="25">
        <f>IF(Config!$B$4&gt;0,K496/Config!$B$4,0)</f>
        <v/>
      </c>
      <c r="T496" s="25">
        <f>R496*Config!$B$7</f>
        <v/>
      </c>
      <c r="U496" s="25">
        <f>S496*Config!$B$7</f>
        <v/>
      </c>
      <c r="V496" s="25" t="n">
        <v>0</v>
      </c>
      <c r="W496" s="25" t="n">
        <v>0</v>
      </c>
      <c r="X496" s="26">
        <f>IF(T496&gt;0,V496/T496,0)</f>
        <v/>
      </c>
      <c r="Y496" s="26">
        <f>IF(U496&gt;0,W496/U496,0)</f>
        <v/>
      </c>
      <c r="Z496" s="25">
        <f>T496-V496</f>
        <v/>
      </c>
      <c r="AA496" s="25">
        <f>U496-W496</f>
        <v/>
      </c>
      <c r="AB496" s="25">
        <f>IF(Config!$B$7&gt;0,(V496/Config!$B$7)*Config!$B$4,0)</f>
        <v/>
      </c>
      <c r="AC496" s="25">
        <f>IF(Config!$B$7&gt;0,(W496/Config!$B$7)*Config!$B$4,0)</f>
        <v/>
      </c>
    </row>
    <row r="497" hidden="1" outlineLevel="1">
      <c r="A497" s="22" t="inlineStr">
        <is>
          <t>May</t>
        </is>
      </c>
      <c r="B497" s="22" t="n">
        <v>2026</v>
      </c>
      <c r="C497" s="22" t="inlineStr">
        <is>
          <t>29-04-2026</t>
        </is>
      </c>
      <c r="D497" s="23" t="n">
        <v>0.6514930555555556</v>
      </c>
      <c r="E497" s="22" t="inlineStr">
        <is>
          <t>Dates_4-2566</t>
        </is>
      </c>
      <c r="F497" s="22" t="inlineStr">
        <is>
          <t>FG</t>
        </is>
      </c>
      <c r="G497" s="22" t="inlineStr">
        <is>
          <t>Healthy Desserts</t>
        </is>
      </c>
      <c r="H497" s="22" t="inlineStr">
        <is>
          <t>Classic Date Bites Farmley Monocarton 240 g - Pack of 12 (20 g Each)</t>
        </is>
      </c>
      <c r="I497" s="22" t="inlineStr">
        <is>
          <t>Classic Date bites</t>
        </is>
      </c>
      <c r="J497" s="24" t="n">
        <v>0.24</v>
      </c>
      <c r="K497" s="24" t="n">
        <v>252</v>
      </c>
      <c r="L497" s="22" t="inlineStr">
        <is>
          <t>Exports</t>
        </is>
      </c>
      <c r="M497" s="24" t="n">
        <v>60.48</v>
      </c>
      <c r="N497" s="22" t="inlineStr">
        <is>
          <t>Exports</t>
        </is>
      </c>
      <c r="O497" s="22" t="inlineStr">
        <is>
          <t>Indore</t>
        </is>
      </c>
      <c r="P497" s="22" t="inlineStr">
        <is>
          <t>Value Added</t>
        </is>
      </c>
      <c r="Q497" s="22" t="inlineStr">
        <is>
          <t>Healthy Desserts</t>
        </is>
      </c>
      <c r="R497" s="25">
        <f>IF(Config!$B$4&gt;0,M497/Config!$B$4,0)</f>
        <v/>
      </c>
      <c r="S497" s="25">
        <f>IF(Config!$B$4&gt;0,K497/Config!$B$4,0)</f>
        <v/>
      </c>
      <c r="T497" s="25">
        <f>R497*Config!$B$7</f>
        <v/>
      </c>
      <c r="U497" s="25">
        <f>S497*Config!$B$7</f>
        <v/>
      </c>
      <c r="V497" s="25" t="n">
        <v>0</v>
      </c>
      <c r="W497" s="25" t="n">
        <v>0</v>
      </c>
      <c r="X497" s="26">
        <f>IF(T497&gt;0,V497/T497,0)</f>
        <v/>
      </c>
      <c r="Y497" s="26">
        <f>IF(U497&gt;0,W497/U497,0)</f>
        <v/>
      </c>
      <c r="Z497" s="25">
        <f>T497-V497</f>
        <v/>
      </c>
      <c r="AA497" s="25">
        <f>U497-W497</f>
        <v/>
      </c>
      <c r="AB497" s="25">
        <f>IF(Config!$B$7&gt;0,(V497/Config!$B$7)*Config!$B$4,0)</f>
        <v/>
      </c>
      <c r="AC497" s="25">
        <f>IF(Config!$B$7&gt;0,(W497/Config!$B$7)*Config!$B$4,0)</f>
        <v/>
      </c>
    </row>
    <row r="498" hidden="1" outlineLevel="1">
      <c r="A498" s="22" t="inlineStr">
        <is>
          <t>May</t>
        </is>
      </c>
      <c r="B498" s="22" t="n">
        <v>2026</v>
      </c>
      <c r="C498" s="22" t="inlineStr">
        <is>
          <t>29-04-2026</t>
        </is>
      </c>
      <c r="D498" s="23" t="n">
        <v>0.6514930555555556</v>
      </c>
      <c r="E498" s="22" t="inlineStr">
        <is>
          <t>Dates_15-30115</t>
        </is>
      </c>
      <c r="F498" s="22" t="inlineStr">
        <is>
          <t>FG</t>
        </is>
      </c>
      <c r="G498" s="22" t="inlineStr">
        <is>
          <t>Healthy Desserts</t>
        </is>
      </c>
      <c r="H498" s="22" t="inlineStr">
        <is>
          <t>Apple Pie Date Bites Farmley Monocarton 240 g - Pack of 12 (20 g Each) - With EAN</t>
        </is>
      </c>
      <c r="I498" s="22" t="inlineStr">
        <is>
          <t>Date bites choco-Orange</t>
        </is>
      </c>
      <c r="J498" s="24" t="n">
        <v>0.24</v>
      </c>
      <c r="K498" s="24" t="n">
        <v>112</v>
      </c>
      <c r="L498" s="22" t="inlineStr">
        <is>
          <t>Exports</t>
        </is>
      </c>
      <c r="M498" s="24" t="n">
        <v>26.88</v>
      </c>
      <c r="N498" s="22" t="inlineStr">
        <is>
          <t>Exports</t>
        </is>
      </c>
      <c r="O498" s="22" t="inlineStr">
        <is>
          <t>Indore</t>
        </is>
      </c>
      <c r="P498" s="22" t="inlineStr">
        <is>
          <t>Value Added</t>
        </is>
      </c>
      <c r="Q498" s="22" t="inlineStr"/>
      <c r="R498" s="25">
        <f>IF(Config!$B$4&gt;0,M498/Config!$B$4,0)</f>
        <v/>
      </c>
      <c r="S498" s="25">
        <f>IF(Config!$B$4&gt;0,K498/Config!$B$4,0)</f>
        <v/>
      </c>
      <c r="T498" s="25">
        <f>R498*Config!$B$7</f>
        <v/>
      </c>
      <c r="U498" s="25">
        <f>S498*Config!$B$7</f>
        <v/>
      </c>
      <c r="V498" s="25" t="n">
        <v>0</v>
      </c>
      <c r="W498" s="25" t="n">
        <v>0</v>
      </c>
      <c r="X498" s="26">
        <f>IF(T498&gt;0,V498/T498,0)</f>
        <v/>
      </c>
      <c r="Y498" s="26">
        <f>IF(U498&gt;0,W498/U498,0)</f>
        <v/>
      </c>
      <c r="Z498" s="25">
        <f>T498-V498</f>
        <v/>
      </c>
      <c r="AA498" s="25">
        <f>U498-W498</f>
        <v/>
      </c>
      <c r="AB498" s="25">
        <f>IF(Config!$B$7&gt;0,(V498/Config!$B$7)*Config!$B$4,0)</f>
        <v/>
      </c>
      <c r="AC498" s="25">
        <f>IF(Config!$B$7&gt;0,(W498/Config!$B$7)*Config!$B$4,0)</f>
        <v/>
      </c>
    </row>
    <row r="499" hidden="1" outlineLevel="1">
      <c r="A499" s="22" t="inlineStr">
        <is>
          <t>May</t>
        </is>
      </c>
      <c r="B499" s="22" t="n">
        <v>2026</v>
      </c>
      <c r="C499" s="22" t="inlineStr">
        <is>
          <t>29-04-2026</t>
        </is>
      </c>
      <c r="D499" s="23" t="n">
        <v>0.6514930555555556</v>
      </c>
      <c r="E499" s="22" t="inlineStr">
        <is>
          <t>Dates_4-20163</t>
        </is>
      </c>
      <c r="F499" s="22" t="inlineStr">
        <is>
          <t>FG</t>
        </is>
      </c>
      <c r="G499" s="22" t="inlineStr">
        <is>
          <t>Healthy Desserts</t>
        </is>
      </c>
      <c r="H499" s="22" t="inlineStr">
        <is>
          <t>Coffee Rush Date Bite Farmley Monocarton Farmley 240 g - Pack of 12 (20 g Each)- With Ean</t>
        </is>
      </c>
      <c r="I499" s="22" t="inlineStr">
        <is>
          <t>Coffee Date Bites</t>
        </is>
      </c>
      <c r="J499" s="24" t="n">
        <v>0.24</v>
      </c>
      <c r="K499" s="24" t="n">
        <v>180</v>
      </c>
      <c r="L499" s="22" t="inlineStr">
        <is>
          <t>Exports</t>
        </is>
      </c>
      <c r="M499" s="24" t="n">
        <v>43.2</v>
      </c>
      <c r="N499" s="22" t="inlineStr">
        <is>
          <t>Exports</t>
        </is>
      </c>
      <c r="O499" s="22" t="inlineStr">
        <is>
          <t>Indore</t>
        </is>
      </c>
      <c r="P499" s="22" t="inlineStr">
        <is>
          <t>Value Added</t>
        </is>
      </c>
      <c r="Q499" s="22" t="inlineStr"/>
      <c r="R499" s="25">
        <f>IF(Config!$B$4&gt;0,M499/Config!$B$4,0)</f>
        <v/>
      </c>
      <c r="S499" s="25">
        <f>IF(Config!$B$4&gt;0,K499/Config!$B$4,0)</f>
        <v/>
      </c>
      <c r="T499" s="25">
        <f>R499*Config!$B$7</f>
        <v/>
      </c>
      <c r="U499" s="25">
        <f>S499*Config!$B$7</f>
        <v/>
      </c>
      <c r="V499" s="25" t="n">
        <v>0</v>
      </c>
      <c r="W499" s="25" t="n">
        <v>0</v>
      </c>
      <c r="X499" s="26">
        <f>IF(T499&gt;0,V499/T499,0)</f>
        <v/>
      </c>
      <c r="Y499" s="26">
        <f>IF(U499&gt;0,W499/U499,0)</f>
        <v/>
      </c>
      <c r="Z499" s="25">
        <f>T499-V499</f>
        <v/>
      </c>
      <c r="AA499" s="25">
        <f>U499-W499</f>
        <v/>
      </c>
      <c r="AB499" s="25">
        <f>IF(Config!$B$7&gt;0,(V499/Config!$B$7)*Config!$B$4,0)</f>
        <v/>
      </c>
      <c r="AC499" s="25">
        <f>IF(Config!$B$7&gt;0,(W499/Config!$B$7)*Config!$B$4,0)</f>
        <v/>
      </c>
    </row>
    <row r="500" hidden="1" outlineLevel="1">
      <c r="A500" s="22" t="inlineStr">
        <is>
          <t>May</t>
        </is>
      </c>
      <c r="B500" s="22" t="n">
        <v>2026</v>
      </c>
      <c r="C500" s="22" t="inlineStr">
        <is>
          <t>29-04-2026</t>
        </is>
      </c>
      <c r="D500" s="23" t="n">
        <v>0.6514930555555556</v>
      </c>
      <c r="E500" s="22" t="inlineStr">
        <is>
          <t>Dry Fruit Mix_15-2858</t>
        </is>
      </c>
      <c r="F500" s="22" t="inlineStr">
        <is>
          <t>FG</t>
        </is>
      </c>
      <c r="G500" s="22" t="inlineStr">
        <is>
          <t>Savoury Mixes</t>
        </is>
      </c>
      <c r="H500" s="22" t="inlineStr">
        <is>
          <t>Mexican Peri Peri Snack Mix Farmley Pillow Pouch 21g (In SRP 8 Pcs Each)</t>
        </is>
      </c>
      <c r="I500" s="22" t="inlineStr">
        <is>
          <t>Mexican Peri Peri Snack Mix</t>
        </is>
      </c>
      <c r="J500" s="24" t="n">
        <v>0.168</v>
      </c>
      <c r="K500" s="24" t="n">
        <v>285</v>
      </c>
      <c r="L500" s="22" t="inlineStr">
        <is>
          <t>Exports</t>
        </is>
      </c>
      <c r="M500" s="24" t="n">
        <v>47.88</v>
      </c>
      <c r="N500" s="22" t="inlineStr">
        <is>
          <t>Exports</t>
        </is>
      </c>
      <c r="O500" s="22" t="inlineStr">
        <is>
          <t>Indore</t>
        </is>
      </c>
      <c r="P500" s="22" t="inlineStr">
        <is>
          <t>Value Added</t>
        </is>
      </c>
      <c r="Q500" s="22" t="inlineStr">
        <is>
          <t>Savoury Mixes</t>
        </is>
      </c>
      <c r="R500" s="25">
        <f>IF(Config!$B$4&gt;0,M500/Config!$B$4,0)</f>
        <v/>
      </c>
      <c r="S500" s="25">
        <f>IF(Config!$B$4&gt;0,K500/Config!$B$4,0)</f>
        <v/>
      </c>
      <c r="T500" s="25">
        <f>R500*Config!$B$7</f>
        <v/>
      </c>
      <c r="U500" s="25">
        <f>S500*Config!$B$7</f>
        <v/>
      </c>
      <c r="V500" s="25" t="n">
        <v>0</v>
      </c>
      <c r="W500" s="25" t="n">
        <v>0</v>
      </c>
      <c r="X500" s="26">
        <f>IF(T500&gt;0,V500/T500,0)</f>
        <v/>
      </c>
      <c r="Y500" s="26">
        <f>IF(U500&gt;0,W500/U500,0)</f>
        <v/>
      </c>
      <c r="Z500" s="25">
        <f>T500-V500</f>
        <v/>
      </c>
      <c r="AA500" s="25">
        <f>U500-W500</f>
        <v/>
      </c>
      <c r="AB500" s="25">
        <f>IF(Config!$B$7&gt;0,(V500/Config!$B$7)*Config!$B$4,0)</f>
        <v/>
      </c>
      <c r="AC500" s="25">
        <f>IF(Config!$B$7&gt;0,(W500/Config!$B$7)*Config!$B$4,0)</f>
        <v/>
      </c>
    </row>
    <row r="501" hidden="1" outlineLevel="1">
      <c r="A501" s="22" t="inlineStr">
        <is>
          <t>May</t>
        </is>
      </c>
      <c r="B501" s="22" t="n">
        <v>2026</v>
      </c>
      <c r="C501" s="22" t="inlineStr">
        <is>
          <t>29-04-2026</t>
        </is>
      </c>
      <c r="D501" s="23" t="n">
        <v>0.6514930555555556</v>
      </c>
      <c r="E501" s="22" t="inlineStr">
        <is>
          <t>Dry Fruit Mix_15-2403</t>
        </is>
      </c>
      <c r="F501" s="22" t="inlineStr">
        <is>
          <t>FG</t>
        </is>
      </c>
      <c r="G501" s="22" t="inlineStr">
        <is>
          <t>Seed Mix</t>
        </is>
      </c>
      <c r="H501" s="22" t="inlineStr">
        <is>
          <t>Seed Mix Farmley Standee Pouch 200 g</t>
        </is>
      </c>
      <c r="I501" s="22" t="inlineStr">
        <is>
          <t>Seed Mix</t>
        </is>
      </c>
      <c r="J501" s="24" t="n">
        <v>0.2</v>
      </c>
      <c r="K501" s="24" t="n">
        <v>210</v>
      </c>
      <c r="L501" s="22" t="inlineStr">
        <is>
          <t>Exports</t>
        </is>
      </c>
      <c r="M501" s="24" t="n">
        <v>42</v>
      </c>
      <c r="N501" s="22" t="inlineStr">
        <is>
          <t>Exports</t>
        </is>
      </c>
      <c r="O501" s="22" t="inlineStr">
        <is>
          <t>Indore</t>
        </is>
      </c>
      <c r="P501" s="22" t="inlineStr">
        <is>
          <t>Value Added</t>
        </is>
      </c>
      <c r="Q501" s="22" t="inlineStr">
        <is>
          <t>Seed Mix</t>
        </is>
      </c>
      <c r="R501" s="25">
        <f>IF(Config!$B$4&gt;0,M501/Config!$B$4,0)</f>
        <v/>
      </c>
      <c r="S501" s="25">
        <f>IF(Config!$B$4&gt;0,K501/Config!$B$4,0)</f>
        <v/>
      </c>
      <c r="T501" s="25">
        <f>R501*Config!$B$7</f>
        <v/>
      </c>
      <c r="U501" s="25">
        <f>S501*Config!$B$7</f>
        <v/>
      </c>
      <c r="V501" s="25" t="n">
        <v>0</v>
      </c>
      <c r="W501" s="25" t="n">
        <v>0</v>
      </c>
      <c r="X501" s="26">
        <f>IF(T501&gt;0,V501/T501,0)</f>
        <v/>
      </c>
      <c r="Y501" s="26">
        <f>IF(U501&gt;0,W501/U501,0)</f>
        <v/>
      </c>
      <c r="Z501" s="25">
        <f>T501-V501</f>
        <v/>
      </c>
      <c r="AA501" s="25">
        <f>U501-W501</f>
        <v/>
      </c>
      <c r="AB501" s="25">
        <f>IF(Config!$B$7&gt;0,(V501/Config!$B$7)*Config!$B$4,0)</f>
        <v/>
      </c>
      <c r="AC501" s="25">
        <f>IF(Config!$B$7&gt;0,(W501/Config!$B$7)*Config!$B$4,0)</f>
        <v/>
      </c>
    </row>
    <row r="502">
      <c r="A502" s="17" t="inlineStr">
        <is>
          <t>May</t>
        </is>
      </c>
      <c r="B502" s="17" t="n">
        <v>2026</v>
      </c>
      <c r="C502" s="17" t="inlineStr">
        <is>
          <t>29-04-2026</t>
        </is>
      </c>
      <c r="D502" s="18" t="n">
        <v>0.6886342592592593</v>
      </c>
      <c r="E502" s="17" t="inlineStr">
        <is>
          <t>Multiple</t>
        </is>
      </c>
      <c r="F502" s="17" t="inlineStr">
        <is>
          <t>FG</t>
        </is>
      </c>
      <c r="G502" s="17" t="inlineStr">
        <is>
          <t>Healthy Desserts</t>
        </is>
      </c>
      <c r="H502" s="17" t="inlineStr">
        <is>
          <t>Own Website</t>
        </is>
      </c>
      <c r="I502" s="17" t="inlineStr">
        <is>
          <t>Classic Date bites</t>
        </is>
      </c>
      <c r="J502" s="19" t="n">
        <v>0.2</v>
      </c>
      <c r="K502" s="19" t="n">
        <v>23016.79</v>
      </c>
      <c r="L502" s="17" t="inlineStr">
        <is>
          <t>Farmley Website B2C</t>
        </is>
      </c>
      <c r="M502" s="19" t="n">
        <v>5772.23</v>
      </c>
      <c r="N502" s="17" t="inlineStr">
        <is>
          <t>Own Website</t>
        </is>
      </c>
      <c r="O502" s="17" t="inlineStr">
        <is>
          <t>Indore</t>
        </is>
      </c>
      <c r="P502" s="17" t="inlineStr">
        <is>
          <t>Value Added</t>
        </is>
      </c>
      <c r="Q502" s="17" t="inlineStr">
        <is>
          <t>Healthy Desserts</t>
        </is>
      </c>
      <c r="R502" s="20">
        <f>IF(Config!$B$4&gt;0,M502/Config!$B$4,0)</f>
        <v/>
      </c>
      <c r="S502" s="20">
        <f>IF(Config!$B$4&gt;0,K502/Config!$B$4,0)</f>
        <v/>
      </c>
      <c r="T502" s="20">
        <f>R502*Config!$B$7</f>
        <v/>
      </c>
      <c r="U502" s="20">
        <f>S502*Config!$B$7</f>
        <v/>
      </c>
      <c r="V502" s="20" t="n">
        <v>0</v>
      </c>
      <c r="W502" s="20" t="n">
        <v>0</v>
      </c>
      <c r="X502" s="21">
        <f>IF(T502&gt;0,V502/T502,0)</f>
        <v/>
      </c>
      <c r="Y502" s="21">
        <f>IF(U502&gt;0,W502/U502,0)</f>
        <v/>
      </c>
      <c r="Z502" s="20">
        <f>T502-V502</f>
        <v/>
      </c>
      <c r="AA502" s="20">
        <f>U502-W502</f>
        <v/>
      </c>
      <c r="AB502" s="20">
        <f>IF(Config!$B$7&gt;0,(V502/Config!$B$7)*Config!$B$4,0)</f>
        <v/>
      </c>
      <c r="AC502" s="20">
        <f>IF(Config!$B$7&gt;0,(W502/Config!$B$7)*Config!$B$4,0)</f>
        <v/>
      </c>
    </row>
    <row r="503" hidden="1" outlineLevel="1">
      <c r="A503" s="22" t="inlineStr">
        <is>
          <t>May</t>
        </is>
      </c>
      <c r="B503" s="22" t="n">
        <v>2026</v>
      </c>
      <c r="C503" s="22" t="inlineStr">
        <is>
          <t>29-04-2026</t>
        </is>
      </c>
      <c r="D503" s="23" t="n">
        <v>0.6886342592592593</v>
      </c>
      <c r="E503" s="22" t="inlineStr">
        <is>
          <t>Dates_4-30567</t>
        </is>
      </c>
      <c r="F503" s="22" t="inlineStr">
        <is>
          <t>FG</t>
        </is>
      </c>
      <c r="G503" s="22" t="inlineStr">
        <is>
          <t>Healthy Desserts</t>
        </is>
      </c>
      <c r="H503" s="22" t="inlineStr">
        <is>
          <t>Classic Date Bites Farmley Tin Jar 200 g</t>
        </is>
      </c>
      <c r="I503" s="22" t="inlineStr">
        <is>
          <t>Classic Date bites</t>
        </is>
      </c>
      <c r="J503" s="24" t="n">
        <v>0.2</v>
      </c>
      <c r="K503" s="24" t="n">
        <v>9300</v>
      </c>
      <c r="L503" s="22" t="inlineStr">
        <is>
          <t>Farmley Website B2C</t>
        </is>
      </c>
      <c r="M503" s="24" t="n">
        <v>1860</v>
      </c>
      <c r="N503" s="22" t="inlineStr">
        <is>
          <t>Own Website</t>
        </is>
      </c>
      <c r="O503" s="22" t="inlineStr">
        <is>
          <t>Indore</t>
        </is>
      </c>
      <c r="P503" s="22" t="inlineStr">
        <is>
          <t>Value Added</t>
        </is>
      </c>
      <c r="Q503" s="22" t="inlineStr">
        <is>
          <t>Healthy Desserts</t>
        </is>
      </c>
      <c r="R503" s="25">
        <f>IF(Config!$B$4&gt;0,M503/Config!$B$4,0)</f>
        <v/>
      </c>
      <c r="S503" s="25">
        <f>IF(Config!$B$4&gt;0,K503/Config!$B$4,0)</f>
        <v/>
      </c>
      <c r="T503" s="25">
        <f>R503*Config!$B$7</f>
        <v/>
      </c>
      <c r="U503" s="25">
        <f>S503*Config!$B$7</f>
        <v/>
      </c>
      <c r="V503" s="25" t="n">
        <v>0</v>
      </c>
      <c r="W503" s="25" t="n">
        <v>0</v>
      </c>
      <c r="X503" s="26">
        <f>IF(T503&gt;0,V503/T503,0)</f>
        <v/>
      </c>
      <c r="Y503" s="26">
        <f>IF(U503&gt;0,W503/U503,0)</f>
        <v/>
      </c>
      <c r="Z503" s="25">
        <f>T503-V503</f>
        <v/>
      </c>
      <c r="AA503" s="25">
        <f>U503-W503</f>
        <v/>
      </c>
      <c r="AB503" s="25">
        <f>IF(Config!$B$7&gt;0,(V503/Config!$B$7)*Config!$B$4,0)</f>
        <v/>
      </c>
      <c r="AC503" s="25">
        <f>IF(Config!$B$7&gt;0,(W503/Config!$B$7)*Config!$B$4,0)</f>
        <v/>
      </c>
    </row>
    <row r="504" hidden="1" outlineLevel="1">
      <c r="A504" s="22" t="inlineStr">
        <is>
          <t>May</t>
        </is>
      </c>
      <c r="B504" s="22" t="n">
        <v>2026</v>
      </c>
      <c r="C504" s="22" t="inlineStr">
        <is>
          <t>29-04-2026</t>
        </is>
      </c>
      <c r="D504" s="23" t="n">
        <v>0.6886458333333333</v>
      </c>
      <c r="E504" s="22" t="inlineStr">
        <is>
          <t>Dates_4-30570</t>
        </is>
      </c>
      <c r="F504" s="22" t="inlineStr">
        <is>
          <t>FG</t>
        </is>
      </c>
      <c r="G504" s="22" t="inlineStr">
        <is>
          <t>Healthy Desserts</t>
        </is>
      </c>
      <c r="H504" s="22" t="inlineStr">
        <is>
          <t>Classic Date Bites Farmley Monocarton 240 g - Pack of 12 (20 g Each) - With EAN</t>
        </is>
      </c>
      <c r="I504" s="22" t="inlineStr">
        <is>
          <t>Classic Date bites</t>
        </is>
      </c>
      <c r="J504" s="24" t="n">
        <v>0.24</v>
      </c>
      <c r="K504" s="24" t="n">
        <v>2375.93</v>
      </c>
      <c r="L504" s="22" t="inlineStr">
        <is>
          <t>Farmley Website B2C</t>
        </is>
      </c>
      <c r="M504" s="24" t="n">
        <v>570.22</v>
      </c>
      <c r="N504" s="22" t="inlineStr">
        <is>
          <t>Own Website</t>
        </is>
      </c>
      <c r="O504" s="22" t="inlineStr">
        <is>
          <t>Indore</t>
        </is>
      </c>
      <c r="P504" s="22" t="inlineStr">
        <is>
          <t>Value Added</t>
        </is>
      </c>
      <c r="Q504" s="22" t="inlineStr">
        <is>
          <t>Healthy Desserts</t>
        </is>
      </c>
      <c r="R504" s="25">
        <f>IF(Config!$B$4&gt;0,M504/Config!$B$4,0)</f>
        <v/>
      </c>
      <c r="S504" s="25">
        <f>IF(Config!$B$4&gt;0,K504/Config!$B$4,0)</f>
        <v/>
      </c>
      <c r="T504" s="25">
        <f>R504*Config!$B$7</f>
        <v/>
      </c>
      <c r="U504" s="25">
        <f>S504*Config!$B$7</f>
        <v/>
      </c>
      <c r="V504" s="25" t="n">
        <v>0</v>
      </c>
      <c r="W504" s="25" t="n">
        <v>0</v>
      </c>
      <c r="X504" s="26">
        <f>IF(T504&gt;0,V504/T504,0)</f>
        <v/>
      </c>
      <c r="Y504" s="26">
        <f>IF(U504&gt;0,W504/U504,0)</f>
        <v/>
      </c>
      <c r="Z504" s="25">
        <f>T504-V504</f>
        <v/>
      </c>
      <c r="AA504" s="25">
        <f>U504-W504</f>
        <v/>
      </c>
      <c r="AB504" s="25">
        <f>IF(Config!$B$7&gt;0,(V504/Config!$B$7)*Config!$B$4,0)</f>
        <v/>
      </c>
      <c r="AC504" s="25">
        <f>IF(Config!$B$7&gt;0,(W504/Config!$B$7)*Config!$B$4,0)</f>
        <v/>
      </c>
    </row>
    <row r="505" hidden="1" outlineLevel="1">
      <c r="A505" s="22" t="inlineStr">
        <is>
          <t>May</t>
        </is>
      </c>
      <c r="B505" s="22" t="n">
        <v>2026</v>
      </c>
      <c r="C505" s="22" t="inlineStr">
        <is>
          <t>29-04-2026</t>
        </is>
      </c>
      <c r="D505" s="23" t="n">
        <v>0.6886458333333333</v>
      </c>
      <c r="E505" s="22" t="inlineStr">
        <is>
          <t>Dates_4-3048</t>
        </is>
      </c>
      <c r="F505" s="22" t="inlineStr">
        <is>
          <t>FG</t>
        </is>
      </c>
      <c r="G505" s="22" t="inlineStr">
        <is>
          <t>Healthy Desserts</t>
        </is>
      </c>
      <c r="H505" s="22" t="inlineStr">
        <is>
          <t>Dark Choco-Orange Date Bite Farmley Tin Jar 200g</t>
        </is>
      </c>
      <c r="I505" s="22" t="inlineStr">
        <is>
          <t>Date bites choco-Orange</t>
        </is>
      </c>
      <c r="J505" s="24" t="n">
        <v>0.2</v>
      </c>
      <c r="K505" s="24" t="n">
        <v>1420.46</v>
      </c>
      <c r="L505" s="22" t="inlineStr">
        <is>
          <t>Farmley Website B2C</t>
        </is>
      </c>
      <c r="M505" s="24" t="n">
        <v>284.09</v>
      </c>
      <c r="N505" s="22" t="inlineStr">
        <is>
          <t>Own Website</t>
        </is>
      </c>
      <c r="O505" s="22" t="inlineStr">
        <is>
          <t>Indore</t>
        </is>
      </c>
      <c r="P505" s="22" t="inlineStr">
        <is>
          <t>Value Added</t>
        </is>
      </c>
      <c r="Q505" s="22" t="inlineStr"/>
      <c r="R505" s="25">
        <f>IF(Config!$B$4&gt;0,M505/Config!$B$4,0)</f>
        <v/>
      </c>
      <c r="S505" s="25">
        <f>IF(Config!$B$4&gt;0,K505/Config!$B$4,0)</f>
        <v/>
      </c>
      <c r="T505" s="25">
        <f>R505*Config!$B$7</f>
        <v/>
      </c>
      <c r="U505" s="25">
        <f>S505*Config!$B$7</f>
        <v/>
      </c>
      <c r="V505" s="25" t="n">
        <v>0</v>
      </c>
      <c r="W505" s="25" t="n">
        <v>0</v>
      </c>
      <c r="X505" s="26">
        <f>IF(T505&gt;0,V505/T505,0)</f>
        <v/>
      </c>
      <c r="Y505" s="26">
        <f>IF(U505&gt;0,W505/U505,0)</f>
        <v/>
      </c>
      <c r="Z505" s="25">
        <f>T505-V505</f>
        <v/>
      </c>
      <c r="AA505" s="25">
        <f>U505-W505</f>
        <v/>
      </c>
      <c r="AB505" s="25">
        <f>IF(Config!$B$7&gt;0,(V505/Config!$B$7)*Config!$B$4,0)</f>
        <v/>
      </c>
      <c r="AC505" s="25">
        <f>IF(Config!$B$7&gt;0,(W505/Config!$B$7)*Config!$B$4,0)</f>
        <v/>
      </c>
    </row>
    <row r="506" hidden="1" outlineLevel="1">
      <c r="A506" s="22" t="inlineStr">
        <is>
          <t>May</t>
        </is>
      </c>
      <c r="B506" s="22" t="n">
        <v>2026</v>
      </c>
      <c r="C506" s="22" t="inlineStr">
        <is>
          <t>29-04-2026</t>
        </is>
      </c>
      <c r="D506" s="23" t="n">
        <v>0.6886458333333333</v>
      </c>
      <c r="E506" s="22" t="inlineStr">
        <is>
          <t>Dry Fruit Mix_15-2801</t>
        </is>
      </c>
      <c r="F506" s="22" t="inlineStr">
        <is>
          <t>FG</t>
        </is>
      </c>
      <c r="G506" s="22" t="inlineStr">
        <is>
          <t>Trail Mixes</t>
        </is>
      </c>
      <c r="H506" s="22" t="inlineStr">
        <is>
          <t>Premium Panchmeva Farmley Jar 405 g</t>
        </is>
      </c>
      <c r="I506" s="22" t="inlineStr">
        <is>
          <t>Premium Panchmewa Superfood</t>
        </is>
      </c>
      <c r="J506" s="24" t="n">
        <v>0.405</v>
      </c>
      <c r="K506" s="24" t="n">
        <v>1089.43</v>
      </c>
      <c r="L506" s="22" t="inlineStr">
        <is>
          <t>Farmley Website B2C</t>
        </is>
      </c>
      <c r="M506" s="24" t="n">
        <v>441.22</v>
      </c>
      <c r="N506" s="22" t="inlineStr">
        <is>
          <t>Own Website</t>
        </is>
      </c>
      <c r="O506" s="22" t="inlineStr">
        <is>
          <t>Indore</t>
        </is>
      </c>
      <c r="P506" s="22" t="inlineStr">
        <is>
          <t>Value Added</t>
        </is>
      </c>
      <c r="Q506" s="22" t="inlineStr">
        <is>
          <t>Trail Mixes</t>
        </is>
      </c>
      <c r="R506" s="25">
        <f>IF(Config!$B$4&gt;0,M506/Config!$B$4,0)</f>
        <v/>
      </c>
      <c r="S506" s="25">
        <f>IF(Config!$B$4&gt;0,K506/Config!$B$4,0)</f>
        <v/>
      </c>
      <c r="T506" s="25">
        <f>R506*Config!$B$7</f>
        <v/>
      </c>
      <c r="U506" s="25">
        <f>S506*Config!$B$7</f>
        <v/>
      </c>
      <c r="V506" s="25" t="n">
        <v>0</v>
      </c>
      <c r="W506" s="25" t="n">
        <v>0</v>
      </c>
      <c r="X506" s="26">
        <f>IF(T506&gt;0,V506/T506,0)</f>
        <v/>
      </c>
      <c r="Y506" s="26">
        <f>IF(U506&gt;0,W506/U506,0)</f>
        <v/>
      </c>
      <c r="Z506" s="25">
        <f>T506-V506</f>
        <v/>
      </c>
      <c r="AA506" s="25">
        <f>U506-W506</f>
        <v/>
      </c>
      <c r="AB506" s="25">
        <f>IF(Config!$B$7&gt;0,(V506/Config!$B$7)*Config!$B$4,0)</f>
        <v/>
      </c>
      <c r="AC506" s="25">
        <f>IF(Config!$B$7&gt;0,(W506/Config!$B$7)*Config!$B$4,0)</f>
        <v/>
      </c>
    </row>
    <row r="507" hidden="1" outlineLevel="1">
      <c r="A507" s="22" t="inlineStr">
        <is>
          <t>May</t>
        </is>
      </c>
      <c r="B507" s="22" t="n">
        <v>2026</v>
      </c>
      <c r="C507" s="22" t="inlineStr">
        <is>
          <t>29-04-2026</t>
        </is>
      </c>
      <c r="D507" s="23" t="n">
        <v>0.6886458333333333</v>
      </c>
      <c r="E507" s="22" t="inlineStr">
        <is>
          <t>Dates_04-30057</t>
        </is>
      </c>
      <c r="F507" s="22" t="inlineStr">
        <is>
          <t>FG</t>
        </is>
      </c>
      <c r="G507" s="22" t="inlineStr">
        <is>
          <t>Healthy Desserts</t>
        </is>
      </c>
      <c r="H507" s="22" t="inlineStr">
        <is>
          <t>Apple Pie Date Bite Farmley Tin Jar 200g</t>
        </is>
      </c>
      <c r="I507" s="22" t="inlineStr">
        <is>
          <t>Apple Pie Date Bites</t>
        </is>
      </c>
      <c r="J507" s="24" t="n">
        <v>0.2</v>
      </c>
      <c r="K507" s="24" t="n">
        <v>970.96</v>
      </c>
      <c r="L507" s="22" t="inlineStr">
        <is>
          <t>Farmley Website B2C</t>
        </is>
      </c>
      <c r="M507" s="24" t="n">
        <v>194.19</v>
      </c>
      <c r="N507" s="22" t="inlineStr">
        <is>
          <t>Own Website</t>
        </is>
      </c>
      <c r="O507" s="22" t="inlineStr">
        <is>
          <t>Indore</t>
        </is>
      </c>
      <c r="P507" s="22" t="inlineStr">
        <is>
          <t>Value Added</t>
        </is>
      </c>
      <c r="Q507" s="22" t="inlineStr">
        <is>
          <t>Healthy Desserts</t>
        </is>
      </c>
      <c r="R507" s="25">
        <f>IF(Config!$B$4&gt;0,M507/Config!$B$4,0)</f>
        <v/>
      </c>
      <c r="S507" s="25">
        <f>IF(Config!$B$4&gt;0,K507/Config!$B$4,0)</f>
        <v/>
      </c>
      <c r="T507" s="25">
        <f>R507*Config!$B$7</f>
        <v/>
      </c>
      <c r="U507" s="25">
        <f>S507*Config!$B$7</f>
        <v/>
      </c>
      <c r="V507" s="25" t="n">
        <v>0</v>
      </c>
      <c r="W507" s="25" t="n">
        <v>0</v>
      </c>
      <c r="X507" s="26">
        <f>IF(T507&gt;0,V507/T507,0)</f>
        <v/>
      </c>
      <c r="Y507" s="26">
        <f>IF(U507&gt;0,W507/U507,0)</f>
        <v/>
      </c>
      <c r="Z507" s="25">
        <f>T507-V507</f>
        <v/>
      </c>
      <c r="AA507" s="25">
        <f>U507-W507</f>
        <v/>
      </c>
      <c r="AB507" s="25">
        <f>IF(Config!$B$7&gt;0,(V507/Config!$B$7)*Config!$B$4,0)</f>
        <v/>
      </c>
      <c r="AC507" s="25">
        <f>IF(Config!$B$7&gt;0,(W507/Config!$B$7)*Config!$B$4,0)</f>
        <v/>
      </c>
    </row>
    <row r="508" hidden="1" outlineLevel="1">
      <c r="A508" s="22" t="inlineStr">
        <is>
          <t>May</t>
        </is>
      </c>
      <c r="B508" s="22" t="n">
        <v>2026</v>
      </c>
      <c r="C508" s="22" t="inlineStr">
        <is>
          <t>29-04-2026</t>
        </is>
      </c>
      <c r="D508" s="23" t="n">
        <v>0.6886458333333333</v>
      </c>
      <c r="E508" s="22" t="inlineStr">
        <is>
          <t>Dates_4-20162</t>
        </is>
      </c>
      <c r="F508" s="22" t="inlineStr">
        <is>
          <t>FG</t>
        </is>
      </c>
      <c r="G508" s="22" t="inlineStr">
        <is>
          <t>Healthy Desserts</t>
        </is>
      </c>
      <c r="H508" s="22" t="inlineStr">
        <is>
          <t xml:space="preserve">Coffee Rush Date Bite Farmley Tin Jar 200g	</t>
        </is>
      </c>
      <c r="I508" s="22" t="inlineStr">
        <is>
          <t>Coffee Date Bites</t>
        </is>
      </c>
      <c r="J508" s="24" t="n">
        <v>0.2</v>
      </c>
      <c r="K508" s="24" t="n">
        <v>855.8200000000001</v>
      </c>
      <c r="L508" s="22" t="inlineStr">
        <is>
          <t>Farmley Website B2C</t>
        </is>
      </c>
      <c r="M508" s="24" t="n">
        <v>171.16</v>
      </c>
      <c r="N508" s="22" t="inlineStr">
        <is>
          <t>Own Website</t>
        </is>
      </c>
      <c r="O508" s="22" t="inlineStr">
        <is>
          <t>Indore</t>
        </is>
      </c>
      <c r="P508" s="22" t="inlineStr">
        <is>
          <t>Value Added</t>
        </is>
      </c>
      <c r="Q508" s="22" t="inlineStr">
        <is>
          <t>Healthy Desserts</t>
        </is>
      </c>
      <c r="R508" s="25">
        <f>IF(Config!$B$4&gt;0,M508/Config!$B$4,0)</f>
        <v/>
      </c>
      <c r="S508" s="25">
        <f>IF(Config!$B$4&gt;0,K508/Config!$B$4,0)</f>
        <v/>
      </c>
      <c r="T508" s="25">
        <f>R508*Config!$B$7</f>
        <v/>
      </c>
      <c r="U508" s="25">
        <f>S508*Config!$B$7</f>
        <v/>
      </c>
      <c r="V508" s="25" t="n">
        <v>0</v>
      </c>
      <c r="W508" s="25" t="n">
        <v>0</v>
      </c>
      <c r="X508" s="26">
        <f>IF(T508&gt;0,V508/T508,0)</f>
        <v/>
      </c>
      <c r="Y508" s="26">
        <f>IF(U508&gt;0,W508/U508,0)</f>
        <v/>
      </c>
      <c r="Z508" s="25">
        <f>T508-V508</f>
        <v/>
      </c>
      <c r="AA508" s="25">
        <f>U508-W508</f>
        <v/>
      </c>
      <c r="AB508" s="25">
        <f>IF(Config!$B$7&gt;0,(V508/Config!$B$7)*Config!$B$4,0)</f>
        <v/>
      </c>
      <c r="AC508" s="25">
        <f>IF(Config!$B$7&gt;0,(W508/Config!$B$7)*Config!$B$4,0)</f>
        <v/>
      </c>
    </row>
    <row r="509" hidden="1" outlineLevel="1">
      <c r="A509" s="22" t="inlineStr">
        <is>
          <t>May</t>
        </is>
      </c>
      <c r="B509" s="22" t="n">
        <v>2026</v>
      </c>
      <c r="C509" s="22" t="inlineStr">
        <is>
          <t>29-04-2026</t>
        </is>
      </c>
      <c r="D509" s="23" t="n">
        <v>0.6886458333333333</v>
      </c>
      <c r="E509" s="22" t="inlineStr">
        <is>
          <t>Seeds_11-2542</t>
        </is>
      </c>
      <c r="F509" s="22" t="inlineStr">
        <is>
          <t>FG</t>
        </is>
      </c>
      <c r="G509" s="22" t="inlineStr">
        <is>
          <t>Other Seeds</t>
        </is>
      </c>
      <c r="H509" s="22" t="inlineStr">
        <is>
          <t>Premium Jumbo Pumpkin Seeds Farmley Standee Pouch 200 g</t>
        </is>
      </c>
      <c r="I509" s="22" t="inlineStr">
        <is>
          <t>Premium Pumpkin Seeds</t>
        </is>
      </c>
      <c r="J509" s="24" t="n">
        <v>0.2</v>
      </c>
      <c r="K509" s="24" t="n">
        <v>669.8200000000001</v>
      </c>
      <c r="L509" s="22" t="inlineStr">
        <is>
          <t>Farmley Website B2C</t>
        </is>
      </c>
      <c r="M509" s="24" t="n">
        <v>133.96</v>
      </c>
      <c r="N509" s="22" t="inlineStr">
        <is>
          <t>Own Website</t>
        </is>
      </c>
      <c r="O509" s="22" t="inlineStr">
        <is>
          <t>Indore</t>
        </is>
      </c>
      <c r="P509" s="22" t="inlineStr">
        <is>
          <t>KVI</t>
        </is>
      </c>
      <c r="Q509" s="22" t="inlineStr">
        <is>
          <t>Other Seeds</t>
        </is>
      </c>
      <c r="R509" s="25">
        <f>IF(Config!$B$4&gt;0,M509/Config!$B$4,0)</f>
        <v/>
      </c>
      <c r="S509" s="25">
        <f>IF(Config!$B$4&gt;0,K509/Config!$B$4,0)</f>
        <v/>
      </c>
      <c r="T509" s="25">
        <f>R509*Config!$B$7</f>
        <v/>
      </c>
      <c r="U509" s="25">
        <f>S509*Config!$B$7</f>
        <v/>
      </c>
      <c r="V509" s="25" t="n">
        <v>0</v>
      </c>
      <c r="W509" s="25" t="n">
        <v>0</v>
      </c>
      <c r="X509" s="26">
        <f>IF(T509&gt;0,V509/T509,0)</f>
        <v/>
      </c>
      <c r="Y509" s="26">
        <f>IF(U509&gt;0,W509/U509,0)</f>
        <v/>
      </c>
      <c r="Z509" s="25">
        <f>T509-V509</f>
        <v/>
      </c>
      <c r="AA509" s="25">
        <f>U509-W509</f>
        <v/>
      </c>
      <c r="AB509" s="25">
        <f>IF(Config!$B$7&gt;0,(V509/Config!$B$7)*Config!$B$4,0)</f>
        <v/>
      </c>
      <c r="AC509" s="25">
        <f>IF(Config!$B$7&gt;0,(W509/Config!$B$7)*Config!$B$4,0)</f>
        <v/>
      </c>
    </row>
    <row r="510" hidden="1" outlineLevel="1">
      <c r="A510" s="22" t="inlineStr">
        <is>
          <t>May</t>
        </is>
      </c>
      <c r="B510" s="22" t="n">
        <v>2026</v>
      </c>
      <c r="C510" s="22" t="inlineStr">
        <is>
          <t>29-04-2026</t>
        </is>
      </c>
      <c r="D510" s="23" t="n">
        <v>0.6886458333333333</v>
      </c>
      <c r="E510" s="22" t="inlineStr">
        <is>
          <t>Dates_15-30090</t>
        </is>
      </c>
      <c r="F510" s="22" t="inlineStr">
        <is>
          <t>FG</t>
        </is>
      </c>
      <c r="G510" s="22" t="inlineStr">
        <is>
          <t>Healthy Desserts</t>
        </is>
      </c>
      <c r="H510" s="22" t="inlineStr">
        <is>
          <t>Assorted Pack Farmley 360g Monocarton- Dark Choco Orange Date Bite 120 g, Classic Date Bite 120g, Apple Pie Date Bite 120g Pack of 18 (20 g)</t>
        </is>
      </c>
      <c r="I510" s="22" t="inlineStr">
        <is>
          <t>Assorted Date Bites</t>
        </is>
      </c>
      <c r="J510" s="24" t="n">
        <v>0.36</v>
      </c>
      <c r="K510" s="24" t="n">
        <v>606.71</v>
      </c>
      <c r="L510" s="22" t="inlineStr">
        <is>
          <t>Farmley Website B2C</t>
        </is>
      </c>
      <c r="M510" s="24" t="n">
        <v>218.42</v>
      </c>
      <c r="N510" s="22" t="inlineStr">
        <is>
          <t>Own Website</t>
        </is>
      </c>
      <c r="O510" s="22" t="inlineStr">
        <is>
          <t>Indore</t>
        </is>
      </c>
      <c r="P510" s="22" t="inlineStr">
        <is>
          <t>Value Added</t>
        </is>
      </c>
      <c r="Q510" s="22" t="inlineStr"/>
      <c r="R510" s="25">
        <f>IF(Config!$B$4&gt;0,M510/Config!$B$4,0)</f>
        <v/>
      </c>
      <c r="S510" s="25">
        <f>IF(Config!$B$4&gt;0,K510/Config!$B$4,0)</f>
        <v/>
      </c>
      <c r="T510" s="25">
        <f>R510*Config!$B$7</f>
        <v/>
      </c>
      <c r="U510" s="25">
        <f>S510*Config!$B$7</f>
        <v/>
      </c>
      <c r="V510" s="25" t="n">
        <v>0</v>
      </c>
      <c r="W510" s="25" t="n">
        <v>0</v>
      </c>
      <c r="X510" s="26">
        <f>IF(T510&gt;0,V510/T510,0)</f>
        <v/>
      </c>
      <c r="Y510" s="26">
        <f>IF(U510&gt;0,W510/U510,0)</f>
        <v/>
      </c>
      <c r="Z510" s="25">
        <f>T510-V510</f>
        <v/>
      </c>
      <c r="AA510" s="25">
        <f>U510-W510</f>
        <v/>
      </c>
      <c r="AB510" s="25">
        <f>IF(Config!$B$7&gt;0,(V510/Config!$B$7)*Config!$B$4,0)</f>
        <v/>
      </c>
      <c r="AC510" s="25">
        <f>IF(Config!$B$7&gt;0,(W510/Config!$B$7)*Config!$B$4,0)</f>
        <v/>
      </c>
    </row>
    <row r="511" hidden="1" outlineLevel="1">
      <c r="A511" s="22" t="inlineStr">
        <is>
          <t>May</t>
        </is>
      </c>
      <c r="B511" s="22" t="n">
        <v>2026</v>
      </c>
      <c r="C511" s="22" t="inlineStr">
        <is>
          <t>29-04-2026</t>
        </is>
      </c>
      <c r="D511" s="23" t="n">
        <v>0.6886458333333333</v>
      </c>
      <c r="E511" s="22" t="inlineStr">
        <is>
          <t>Seeds_11-2541</t>
        </is>
      </c>
      <c r="F511" s="22" t="inlineStr">
        <is>
          <t>FG</t>
        </is>
      </c>
      <c r="G511" s="22" t="inlineStr">
        <is>
          <t>Chia Seeds</t>
        </is>
      </c>
      <c r="H511" s="22" t="inlineStr">
        <is>
          <t>Premium Chia Seeds Farmley Standee Pouch 200 g</t>
        </is>
      </c>
      <c r="I511" s="22" t="inlineStr">
        <is>
          <t>Premium Chia Seeds</t>
        </is>
      </c>
      <c r="J511" s="24" t="n">
        <v>0.2</v>
      </c>
      <c r="K511" s="24" t="n">
        <v>574.61</v>
      </c>
      <c r="L511" s="22" t="inlineStr">
        <is>
          <t>Farmley Website B2C</t>
        </is>
      </c>
      <c r="M511" s="24" t="n">
        <v>114.92</v>
      </c>
      <c r="N511" s="22" t="inlineStr">
        <is>
          <t>Own Website</t>
        </is>
      </c>
      <c r="O511" s="22" t="inlineStr">
        <is>
          <t>Indore</t>
        </is>
      </c>
      <c r="P511" s="22" t="inlineStr">
        <is>
          <t>KVI</t>
        </is>
      </c>
      <c r="Q511" s="22" t="inlineStr">
        <is>
          <t>Chia Seeds</t>
        </is>
      </c>
      <c r="R511" s="25">
        <f>IF(Config!$B$4&gt;0,M511/Config!$B$4,0)</f>
        <v/>
      </c>
      <c r="S511" s="25">
        <f>IF(Config!$B$4&gt;0,K511/Config!$B$4,0)</f>
        <v/>
      </c>
      <c r="T511" s="25">
        <f>R511*Config!$B$7</f>
        <v/>
      </c>
      <c r="U511" s="25">
        <f>S511*Config!$B$7</f>
        <v/>
      </c>
      <c r="V511" s="25" t="n">
        <v>0</v>
      </c>
      <c r="W511" s="25" t="n">
        <v>0</v>
      </c>
      <c r="X511" s="26">
        <f>IF(T511&gt;0,V511/T511,0)</f>
        <v/>
      </c>
      <c r="Y511" s="26">
        <f>IF(U511&gt;0,W511/U511,0)</f>
        <v/>
      </c>
      <c r="Z511" s="25">
        <f>T511-V511</f>
        <v/>
      </c>
      <c r="AA511" s="25">
        <f>U511-W511</f>
        <v/>
      </c>
      <c r="AB511" s="25">
        <f>IF(Config!$B$7&gt;0,(V511/Config!$B$7)*Config!$B$4,0)</f>
        <v/>
      </c>
      <c r="AC511" s="25">
        <f>IF(Config!$B$7&gt;0,(W511/Config!$B$7)*Config!$B$4,0)</f>
        <v/>
      </c>
    </row>
    <row r="512" hidden="1" outlineLevel="1">
      <c r="A512" s="22" t="inlineStr">
        <is>
          <t>May</t>
        </is>
      </c>
      <c r="B512" s="22" t="n">
        <v>2026</v>
      </c>
      <c r="C512" s="22" t="inlineStr">
        <is>
          <t>29-04-2026</t>
        </is>
      </c>
      <c r="D512" s="23" t="n">
        <v>0.6886458333333333</v>
      </c>
      <c r="E512" s="22" t="inlineStr">
        <is>
          <t>Dry Fruit Mix_15-2403</t>
        </is>
      </c>
      <c r="F512" s="22" t="inlineStr">
        <is>
          <t>FG</t>
        </is>
      </c>
      <c r="G512" s="22" t="inlineStr">
        <is>
          <t>Seed Mix</t>
        </is>
      </c>
      <c r="H512" s="22" t="inlineStr">
        <is>
          <t>Seed Mix Farmley Standee Pouch 200 g</t>
        </is>
      </c>
      <c r="I512" s="22" t="inlineStr">
        <is>
          <t>Seed Mix</t>
        </is>
      </c>
      <c r="J512" s="24" t="n">
        <v>0.2</v>
      </c>
      <c r="K512" s="24" t="n">
        <v>563.54</v>
      </c>
      <c r="L512" s="22" t="inlineStr">
        <is>
          <t>Farmley Website B2C</t>
        </is>
      </c>
      <c r="M512" s="24" t="n">
        <v>112.71</v>
      </c>
      <c r="N512" s="22" t="inlineStr">
        <is>
          <t>Own Website</t>
        </is>
      </c>
      <c r="O512" s="22" t="inlineStr">
        <is>
          <t>Indore</t>
        </is>
      </c>
      <c r="P512" s="22" t="inlineStr">
        <is>
          <t>Value Added</t>
        </is>
      </c>
      <c r="Q512" s="22" t="inlineStr">
        <is>
          <t>Seed Mix</t>
        </is>
      </c>
      <c r="R512" s="25">
        <f>IF(Config!$B$4&gt;0,M512/Config!$B$4,0)</f>
        <v/>
      </c>
      <c r="S512" s="25">
        <f>IF(Config!$B$4&gt;0,K512/Config!$B$4,0)</f>
        <v/>
      </c>
      <c r="T512" s="25">
        <f>R512*Config!$B$7</f>
        <v/>
      </c>
      <c r="U512" s="25">
        <f>S512*Config!$B$7</f>
        <v/>
      </c>
      <c r="V512" s="25" t="n">
        <v>0</v>
      </c>
      <c r="W512" s="25" t="n">
        <v>0</v>
      </c>
      <c r="X512" s="26">
        <f>IF(T512&gt;0,V512/T512,0)</f>
        <v/>
      </c>
      <c r="Y512" s="26">
        <f>IF(U512&gt;0,W512/U512,0)</f>
        <v/>
      </c>
      <c r="Z512" s="25">
        <f>T512-V512</f>
        <v/>
      </c>
      <c r="AA512" s="25">
        <f>U512-W512</f>
        <v/>
      </c>
      <c r="AB512" s="25">
        <f>IF(Config!$B$7&gt;0,(V512/Config!$B$7)*Config!$B$4,0)</f>
        <v/>
      </c>
      <c r="AC512" s="25">
        <f>IF(Config!$B$7&gt;0,(W512/Config!$B$7)*Config!$B$4,0)</f>
        <v/>
      </c>
    </row>
    <row r="513" hidden="1" outlineLevel="1">
      <c r="A513" s="22" t="inlineStr">
        <is>
          <t>May</t>
        </is>
      </c>
      <c r="B513" s="22" t="n">
        <v>2026</v>
      </c>
      <c r="C513" s="22" t="inlineStr">
        <is>
          <t>29-04-2026</t>
        </is>
      </c>
      <c r="D513" s="23" t="n">
        <v>0.6886458333333333</v>
      </c>
      <c r="E513" s="22" t="inlineStr">
        <is>
          <t>Dry Fruit Mix_15-2898</t>
        </is>
      </c>
      <c r="F513" s="22" t="inlineStr">
        <is>
          <t>FG</t>
        </is>
      </c>
      <c r="G513" s="22" t="inlineStr">
        <is>
          <t>Trail Mixes</t>
        </is>
      </c>
      <c r="H513" s="22" t="inlineStr">
        <is>
          <t>Premium Panchmeva Farmley Pillow Pouch 168g (ESHOP)</t>
        </is>
      </c>
      <c r="I513" s="22" t="inlineStr">
        <is>
          <t>Premium Panchmewa Superfood</t>
        </is>
      </c>
      <c r="J513" s="24" t="n">
        <v>0.168</v>
      </c>
      <c r="K513" s="24" t="n">
        <v>560.21</v>
      </c>
      <c r="L513" s="22" t="inlineStr">
        <is>
          <t>Farmley Website B2C</t>
        </is>
      </c>
      <c r="M513" s="24" t="n">
        <v>94.12</v>
      </c>
      <c r="N513" s="22" t="inlineStr">
        <is>
          <t>Own Website</t>
        </is>
      </c>
      <c r="O513" s="22" t="inlineStr">
        <is>
          <t>Indore</t>
        </is>
      </c>
      <c r="P513" s="22" t="inlineStr">
        <is>
          <t>Value Added</t>
        </is>
      </c>
      <c r="Q513" s="22" t="inlineStr"/>
      <c r="R513" s="25">
        <f>IF(Config!$B$4&gt;0,M513/Config!$B$4,0)</f>
        <v/>
      </c>
      <c r="S513" s="25">
        <f>IF(Config!$B$4&gt;0,K513/Config!$B$4,0)</f>
        <v/>
      </c>
      <c r="T513" s="25">
        <f>R513*Config!$B$7</f>
        <v/>
      </c>
      <c r="U513" s="25">
        <f>S513*Config!$B$7</f>
        <v/>
      </c>
      <c r="V513" s="25" t="n">
        <v>0</v>
      </c>
      <c r="W513" s="25" t="n">
        <v>0</v>
      </c>
      <c r="X513" s="26">
        <f>IF(T513&gt;0,V513/T513,0)</f>
        <v/>
      </c>
      <c r="Y513" s="26">
        <f>IF(U513&gt;0,W513/U513,0)</f>
        <v/>
      </c>
      <c r="Z513" s="25">
        <f>T513-V513</f>
        <v/>
      </c>
      <c r="AA513" s="25">
        <f>U513-W513</f>
        <v/>
      </c>
      <c r="AB513" s="25">
        <f>IF(Config!$B$7&gt;0,(V513/Config!$B$7)*Config!$B$4,0)</f>
        <v/>
      </c>
      <c r="AC513" s="25">
        <f>IF(Config!$B$7&gt;0,(W513/Config!$B$7)*Config!$B$4,0)</f>
        <v/>
      </c>
    </row>
    <row r="514" hidden="1" outlineLevel="1">
      <c r="A514" s="22" t="inlineStr">
        <is>
          <t>May</t>
        </is>
      </c>
      <c r="B514" s="22" t="n">
        <v>2026</v>
      </c>
      <c r="C514" s="22" t="inlineStr">
        <is>
          <t>29-04-2026</t>
        </is>
      </c>
      <c r="D514" s="23" t="n">
        <v>0.6886574074074074</v>
      </c>
      <c r="E514" s="22" t="inlineStr">
        <is>
          <t>Seeds_11-2693</t>
        </is>
      </c>
      <c r="F514" s="22" t="inlineStr">
        <is>
          <t>FG</t>
        </is>
      </c>
      <c r="G514" s="22" t="inlineStr">
        <is>
          <t>Chia Seeds</t>
        </is>
      </c>
      <c r="H514" s="22" t="inlineStr">
        <is>
          <t>Premium Chia Seeds Farmley Jar 1 Kg</t>
        </is>
      </c>
      <c r="I514" s="22" t="inlineStr">
        <is>
          <t>Premium Chia Seeds</t>
        </is>
      </c>
      <c r="J514" s="24" t="n">
        <v>1</v>
      </c>
      <c r="K514" s="24" t="n">
        <v>544.71</v>
      </c>
      <c r="L514" s="22" t="inlineStr">
        <is>
          <t>Farmley Website B2C</t>
        </is>
      </c>
      <c r="M514" s="24" t="n">
        <v>544.71</v>
      </c>
      <c r="N514" s="22" t="inlineStr">
        <is>
          <t>Own Website</t>
        </is>
      </c>
      <c r="O514" s="22" t="inlineStr">
        <is>
          <t>Indore</t>
        </is>
      </c>
      <c r="P514" s="22" t="inlineStr">
        <is>
          <t>KVI</t>
        </is>
      </c>
      <c r="Q514" s="22" t="inlineStr">
        <is>
          <t>Chia Seeds</t>
        </is>
      </c>
      <c r="R514" s="25">
        <f>IF(Config!$B$4&gt;0,M514/Config!$B$4,0)</f>
        <v/>
      </c>
      <c r="S514" s="25">
        <f>IF(Config!$B$4&gt;0,K514/Config!$B$4,0)</f>
        <v/>
      </c>
      <c r="T514" s="25">
        <f>R514*Config!$B$7</f>
        <v/>
      </c>
      <c r="U514" s="25">
        <f>S514*Config!$B$7</f>
        <v/>
      </c>
      <c r="V514" s="25" t="n">
        <v>0</v>
      </c>
      <c r="W514" s="25" t="n">
        <v>0</v>
      </c>
      <c r="X514" s="26">
        <f>IF(T514&gt;0,V514/T514,0)</f>
        <v/>
      </c>
      <c r="Y514" s="26">
        <f>IF(U514&gt;0,W514/U514,0)</f>
        <v/>
      </c>
      <c r="Z514" s="25">
        <f>T514-V514</f>
        <v/>
      </c>
      <c r="AA514" s="25">
        <f>U514-W514</f>
        <v/>
      </c>
      <c r="AB514" s="25">
        <f>IF(Config!$B$7&gt;0,(V514/Config!$B$7)*Config!$B$4,0)</f>
        <v/>
      </c>
      <c r="AC514" s="25">
        <f>IF(Config!$B$7&gt;0,(W514/Config!$B$7)*Config!$B$4,0)</f>
        <v/>
      </c>
    </row>
    <row r="515" hidden="1" outlineLevel="1">
      <c r="A515" s="22" t="inlineStr">
        <is>
          <t>May</t>
        </is>
      </c>
      <c r="B515" s="22" t="n">
        <v>2026</v>
      </c>
      <c r="C515" s="22" t="inlineStr">
        <is>
          <t>29-04-2026</t>
        </is>
      </c>
      <c r="D515" s="23" t="n">
        <v>0.6886574074074074</v>
      </c>
      <c r="E515" s="22" t="inlineStr">
        <is>
          <t>Dry Fruit Mix_15-2404</t>
        </is>
      </c>
      <c r="F515" s="22" t="inlineStr">
        <is>
          <t>FG</t>
        </is>
      </c>
      <c r="G515" s="22" t="inlineStr">
        <is>
          <t>Berry Mix</t>
        </is>
      </c>
      <c r="H515" s="22" t="inlineStr">
        <is>
          <t>Berry Mix Farmley Standee Pouch 200 g</t>
        </is>
      </c>
      <c r="I515" s="22" t="inlineStr">
        <is>
          <t>Berry Mix</t>
        </is>
      </c>
      <c r="J515" s="24" t="n">
        <v>0.2</v>
      </c>
      <c r="K515" s="24" t="n">
        <v>434</v>
      </c>
      <c r="L515" s="22" t="inlineStr">
        <is>
          <t>Farmley Website B2C</t>
        </is>
      </c>
      <c r="M515" s="24" t="n">
        <v>86.8</v>
      </c>
      <c r="N515" s="22" t="inlineStr">
        <is>
          <t>Own Website</t>
        </is>
      </c>
      <c r="O515" s="22" t="inlineStr">
        <is>
          <t>Indore</t>
        </is>
      </c>
      <c r="P515" s="22" t="inlineStr">
        <is>
          <t>Value Added</t>
        </is>
      </c>
      <c r="Q515" s="22" t="inlineStr">
        <is>
          <t>Berry Mix</t>
        </is>
      </c>
      <c r="R515" s="25">
        <f>IF(Config!$B$4&gt;0,M515/Config!$B$4,0)</f>
        <v/>
      </c>
      <c r="S515" s="25">
        <f>IF(Config!$B$4&gt;0,K515/Config!$B$4,0)</f>
        <v/>
      </c>
      <c r="T515" s="25">
        <f>R515*Config!$B$7</f>
        <v/>
      </c>
      <c r="U515" s="25">
        <f>S515*Config!$B$7</f>
        <v/>
      </c>
      <c r="V515" s="25" t="n">
        <v>0</v>
      </c>
      <c r="W515" s="25" t="n">
        <v>0</v>
      </c>
      <c r="X515" s="26">
        <f>IF(T515&gt;0,V515/T515,0)</f>
        <v/>
      </c>
      <c r="Y515" s="26">
        <f>IF(U515&gt;0,W515/U515,0)</f>
        <v/>
      </c>
      <c r="Z515" s="25">
        <f>T515-V515</f>
        <v/>
      </c>
      <c r="AA515" s="25">
        <f>U515-W515</f>
        <v/>
      </c>
      <c r="AB515" s="25">
        <f>IF(Config!$B$7&gt;0,(V515/Config!$B$7)*Config!$B$4,0)</f>
        <v/>
      </c>
      <c r="AC515" s="25">
        <f>IF(Config!$B$7&gt;0,(W515/Config!$B$7)*Config!$B$4,0)</f>
        <v/>
      </c>
    </row>
    <row r="516" hidden="1" outlineLevel="1">
      <c r="A516" s="22" t="inlineStr">
        <is>
          <t>May</t>
        </is>
      </c>
      <c r="B516" s="22" t="n">
        <v>2026</v>
      </c>
      <c r="C516" s="22" t="inlineStr">
        <is>
          <t>29-04-2026</t>
        </is>
      </c>
      <c r="D516" s="23" t="n">
        <v>0.6886574074074074</v>
      </c>
      <c r="E516" s="22" t="inlineStr">
        <is>
          <t>Dry Fruit Mix_15-2787</t>
        </is>
      </c>
      <c r="F516" s="22" t="inlineStr">
        <is>
          <t>FG</t>
        </is>
      </c>
      <c r="G516" s="22" t="inlineStr">
        <is>
          <t>Trail Mixes</t>
        </is>
      </c>
      <c r="H516" s="22" t="inlineStr">
        <is>
          <t>Trail Mix Farmley Standee Pouch 160 g</t>
        </is>
      </c>
      <c r="I516" s="22" t="inlineStr">
        <is>
          <t>Trail Mix</t>
        </is>
      </c>
      <c r="J516" s="24" t="n">
        <v>0.16</v>
      </c>
      <c r="K516" s="24" t="n">
        <v>342.11</v>
      </c>
      <c r="L516" s="22" t="inlineStr">
        <is>
          <t>Farmley Website B2C</t>
        </is>
      </c>
      <c r="M516" s="24" t="n">
        <v>54.74</v>
      </c>
      <c r="N516" s="22" t="inlineStr">
        <is>
          <t>Own Website</t>
        </is>
      </c>
      <c r="O516" s="22" t="inlineStr">
        <is>
          <t>Indore</t>
        </is>
      </c>
      <c r="P516" s="22" t="inlineStr">
        <is>
          <t>Value Added</t>
        </is>
      </c>
      <c r="Q516" s="22" t="inlineStr">
        <is>
          <t>Trail Mixes</t>
        </is>
      </c>
      <c r="R516" s="25">
        <f>IF(Config!$B$4&gt;0,M516/Config!$B$4,0)</f>
        <v/>
      </c>
      <c r="S516" s="25">
        <f>IF(Config!$B$4&gt;0,K516/Config!$B$4,0)</f>
        <v/>
      </c>
      <c r="T516" s="25">
        <f>R516*Config!$B$7</f>
        <v/>
      </c>
      <c r="U516" s="25">
        <f>S516*Config!$B$7</f>
        <v/>
      </c>
      <c r="V516" s="25" t="n">
        <v>0</v>
      </c>
      <c r="W516" s="25" t="n">
        <v>0</v>
      </c>
      <c r="X516" s="26">
        <f>IF(T516&gt;0,V516/T516,0)</f>
        <v/>
      </c>
      <c r="Y516" s="26">
        <f>IF(U516&gt;0,W516/U516,0)</f>
        <v/>
      </c>
      <c r="Z516" s="25">
        <f>T516-V516</f>
        <v/>
      </c>
      <c r="AA516" s="25">
        <f>U516-W516</f>
        <v/>
      </c>
      <c r="AB516" s="25">
        <f>IF(Config!$B$7&gt;0,(V516/Config!$B$7)*Config!$B$4,0)</f>
        <v/>
      </c>
      <c r="AC516" s="25">
        <f>IF(Config!$B$7&gt;0,(W516/Config!$B$7)*Config!$B$4,0)</f>
        <v/>
      </c>
    </row>
    <row r="517" hidden="1" outlineLevel="1">
      <c r="A517" s="22" t="inlineStr">
        <is>
          <t>May</t>
        </is>
      </c>
      <c r="B517" s="22" t="n">
        <v>2026</v>
      </c>
      <c r="C517" s="22" t="inlineStr">
        <is>
          <t>29-04-2026</t>
        </is>
      </c>
      <c r="D517" s="23" t="n">
        <v>0.6886574074074074</v>
      </c>
      <c r="E517" s="22" t="inlineStr">
        <is>
          <t>Seeds_11-2549</t>
        </is>
      </c>
      <c r="F517" s="22" t="inlineStr">
        <is>
          <t>FG</t>
        </is>
      </c>
      <c r="G517" s="22" t="inlineStr">
        <is>
          <t>Other Seeds</t>
        </is>
      </c>
      <c r="H517" s="22" t="inlineStr">
        <is>
          <t>Premium Sunflower Seeds Farmley Standee Pouch 200 g</t>
        </is>
      </c>
      <c r="I517" s="22" t="inlineStr">
        <is>
          <t>Premium Sunflower Seeds</t>
        </is>
      </c>
      <c r="J517" s="24" t="n">
        <v>0.2</v>
      </c>
      <c r="K517" s="24" t="n">
        <v>261.29</v>
      </c>
      <c r="L517" s="22" t="inlineStr">
        <is>
          <t>Farmley Website B2C</t>
        </is>
      </c>
      <c r="M517" s="24" t="n">
        <v>52.26</v>
      </c>
      <c r="N517" s="22" t="inlineStr">
        <is>
          <t>Own Website</t>
        </is>
      </c>
      <c r="O517" s="22" t="inlineStr">
        <is>
          <t>Indore</t>
        </is>
      </c>
      <c r="P517" s="22" t="inlineStr">
        <is>
          <t>KVI</t>
        </is>
      </c>
      <c r="Q517" s="22" t="inlineStr">
        <is>
          <t>Other Seeds</t>
        </is>
      </c>
      <c r="R517" s="25">
        <f>IF(Config!$B$4&gt;0,M517/Config!$B$4,0)</f>
        <v/>
      </c>
      <c r="S517" s="25">
        <f>IF(Config!$B$4&gt;0,K517/Config!$B$4,0)</f>
        <v/>
      </c>
      <c r="T517" s="25">
        <f>R517*Config!$B$7</f>
        <v/>
      </c>
      <c r="U517" s="25">
        <f>S517*Config!$B$7</f>
        <v/>
      </c>
      <c r="V517" s="25" t="n">
        <v>0</v>
      </c>
      <c r="W517" s="25" t="n">
        <v>0</v>
      </c>
      <c r="X517" s="26">
        <f>IF(T517&gt;0,V517/T517,0)</f>
        <v/>
      </c>
      <c r="Y517" s="26">
        <f>IF(U517&gt;0,W517/U517,0)</f>
        <v/>
      </c>
      <c r="Z517" s="25">
        <f>T517-V517</f>
        <v/>
      </c>
      <c r="AA517" s="25">
        <f>U517-W517</f>
        <v/>
      </c>
      <c r="AB517" s="25">
        <f>IF(Config!$B$7&gt;0,(V517/Config!$B$7)*Config!$B$4,0)</f>
        <v/>
      </c>
      <c r="AC517" s="25">
        <f>IF(Config!$B$7&gt;0,(W517/Config!$B$7)*Config!$B$4,0)</f>
        <v/>
      </c>
    </row>
    <row r="518" hidden="1" outlineLevel="1">
      <c r="A518" s="22" t="inlineStr">
        <is>
          <t>May</t>
        </is>
      </c>
      <c r="B518" s="22" t="n">
        <v>2026</v>
      </c>
      <c r="C518" s="22" t="inlineStr">
        <is>
          <t>29-04-2026</t>
        </is>
      </c>
      <c r="D518" s="23" t="n">
        <v>0.6886574074074074</v>
      </c>
      <c r="E518" s="22" t="inlineStr">
        <is>
          <t>Dates_4-2469</t>
        </is>
      </c>
      <c r="F518" s="22" t="inlineStr">
        <is>
          <t>FG</t>
        </is>
      </c>
      <c r="G518" s="22" t="inlineStr">
        <is>
          <t>Dates</t>
        </is>
      </c>
      <c r="H518" s="22" t="inlineStr">
        <is>
          <t>Premium Omani Fard Dates Farmley standee pouch 400 g</t>
        </is>
      </c>
      <c r="I518" s="22" t="inlineStr">
        <is>
          <t>Premium Fard Dates</t>
        </is>
      </c>
      <c r="J518" s="24" t="n">
        <v>0.4</v>
      </c>
      <c r="K518" s="24" t="n">
        <v>256.86</v>
      </c>
      <c r="L518" s="22" t="inlineStr">
        <is>
          <t>Farmley Website B2C</t>
        </is>
      </c>
      <c r="M518" s="24" t="n">
        <v>102.74</v>
      </c>
      <c r="N518" s="22" t="inlineStr">
        <is>
          <t>Own Website</t>
        </is>
      </c>
      <c r="O518" s="22" t="inlineStr">
        <is>
          <t>Indore</t>
        </is>
      </c>
      <c r="P518" s="22" t="inlineStr">
        <is>
          <t>KVI</t>
        </is>
      </c>
      <c r="Q518" s="22" t="inlineStr">
        <is>
          <t>Dates</t>
        </is>
      </c>
      <c r="R518" s="25">
        <f>IF(Config!$B$4&gt;0,M518/Config!$B$4,0)</f>
        <v/>
      </c>
      <c r="S518" s="25">
        <f>IF(Config!$B$4&gt;0,K518/Config!$B$4,0)</f>
        <v/>
      </c>
      <c r="T518" s="25">
        <f>R518*Config!$B$7</f>
        <v/>
      </c>
      <c r="U518" s="25">
        <f>S518*Config!$B$7</f>
        <v/>
      </c>
      <c r="V518" s="25" t="n">
        <v>0</v>
      </c>
      <c r="W518" s="25" t="n">
        <v>0</v>
      </c>
      <c r="X518" s="26">
        <f>IF(T518&gt;0,V518/T518,0)</f>
        <v/>
      </c>
      <c r="Y518" s="26">
        <f>IF(U518&gt;0,W518/U518,0)</f>
        <v/>
      </c>
      <c r="Z518" s="25">
        <f>T518-V518</f>
        <v/>
      </c>
      <c r="AA518" s="25">
        <f>U518-W518</f>
        <v/>
      </c>
      <c r="AB518" s="25">
        <f>IF(Config!$B$7&gt;0,(V518/Config!$B$7)*Config!$B$4,0)</f>
        <v/>
      </c>
      <c r="AC518" s="25">
        <f>IF(Config!$B$7&gt;0,(W518/Config!$B$7)*Config!$B$4,0)</f>
        <v/>
      </c>
    </row>
    <row r="519" hidden="1" outlineLevel="1">
      <c r="A519" s="22" t="inlineStr">
        <is>
          <t>May</t>
        </is>
      </c>
      <c r="B519" s="22" t="n">
        <v>2026</v>
      </c>
      <c r="C519" s="22" t="inlineStr">
        <is>
          <t>29-04-2026</t>
        </is>
      </c>
      <c r="D519" s="23" t="n">
        <v>0.6886574074074074</v>
      </c>
      <c r="E519" s="22" t="inlineStr">
        <is>
          <t>Dates_4-30569</t>
        </is>
      </c>
      <c r="F519" s="22" t="inlineStr">
        <is>
          <t>FG</t>
        </is>
      </c>
      <c r="G519" s="22" t="inlineStr">
        <is>
          <t>Healthy Desserts</t>
        </is>
      </c>
      <c r="H519" s="22" t="inlineStr">
        <is>
          <t>Dark Choco-Orange Date Bites Monocarton 240 g - Pack of 12 (20 g Each) - With EAN</t>
        </is>
      </c>
      <c r="I519" s="22" t="inlineStr">
        <is>
          <t>Date bites choco-Orange</t>
        </is>
      </c>
      <c r="J519" s="24" t="n">
        <v>0.24</v>
      </c>
      <c r="K519" s="24" t="n">
        <v>252.43</v>
      </c>
      <c r="L519" s="22" t="inlineStr">
        <is>
          <t>Farmley Website B2C</t>
        </is>
      </c>
      <c r="M519" s="24" t="n">
        <v>60.58</v>
      </c>
      <c r="N519" s="22" t="inlineStr">
        <is>
          <t>Own Website</t>
        </is>
      </c>
      <c r="O519" s="22" t="inlineStr">
        <is>
          <t>Indore</t>
        </is>
      </c>
      <c r="P519" s="22" t="inlineStr">
        <is>
          <t>Value Added</t>
        </is>
      </c>
      <c r="Q519" s="22" t="inlineStr"/>
      <c r="R519" s="25">
        <f>IF(Config!$B$4&gt;0,M519/Config!$B$4,0)</f>
        <v/>
      </c>
      <c r="S519" s="25">
        <f>IF(Config!$B$4&gt;0,K519/Config!$B$4,0)</f>
        <v/>
      </c>
      <c r="T519" s="25">
        <f>R519*Config!$B$7</f>
        <v/>
      </c>
      <c r="U519" s="25">
        <f>S519*Config!$B$7</f>
        <v/>
      </c>
      <c r="V519" s="25" t="n">
        <v>0</v>
      </c>
      <c r="W519" s="25" t="n">
        <v>0</v>
      </c>
      <c r="X519" s="26">
        <f>IF(T519&gt;0,V519/T519,0)</f>
        <v/>
      </c>
      <c r="Y519" s="26">
        <f>IF(U519&gt;0,W519/U519,0)</f>
        <v/>
      </c>
      <c r="Z519" s="25">
        <f>T519-V519</f>
        <v/>
      </c>
      <c r="AA519" s="25">
        <f>U519-W519</f>
        <v/>
      </c>
      <c r="AB519" s="25">
        <f>IF(Config!$B$7&gt;0,(V519/Config!$B$7)*Config!$B$4,0)</f>
        <v/>
      </c>
      <c r="AC519" s="25">
        <f>IF(Config!$B$7&gt;0,(W519/Config!$B$7)*Config!$B$4,0)</f>
        <v/>
      </c>
    </row>
    <row r="520" hidden="1" outlineLevel="1">
      <c r="A520" s="22" t="inlineStr">
        <is>
          <t>May</t>
        </is>
      </c>
      <c r="B520" s="22" t="n">
        <v>2026</v>
      </c>
      <c r="C520" s="22" t="inlineStr">
        <is>
          <t>29-04-2026</t>
        </is>
      </c>
      <c r="D520" s="23" t="n">
        <v>0.6886574074074074</v>
      </c>
      <c r="E520" s="22" t="inlineStr">
        <is>
          <t>Dry Fruit Mix_15-30159</t>
        </is>
      </c>
      <c r="F520" s="22" t="inlineStr">
        <is>
          <t>FG</t>
        </is>
      </c>
      <c r="G520" s="22" t="inlineStr">
        <is>
          <t>Savoury Mixes</t>
        </is>
      </c>
      <c r="H520" s="22" t="inlineStr">
        <is>
          <t>Mexican Peri Peri Snack Mix Farmley Composite Jar 325 g</t>
        </is>
      </c>
      <c r="I520" s="22" t="inlineStr">
        <is>
          <t>Mexican Peri Peri Snack Mix</t>
        </is>
      </c>
      <c r="J520" s="24" t="n">
        <v>0.325</v>
      </c>
      <c r="K520" s="24" t="n">
        <v>219.21</v>
      </c>
      <c r="L520" s="22" t="inlineStr">
        <is>
          <t>Farmley Website B2C</t>
        </is>
      </c>
      <c r="M520" s="24" t="n">
        <v>71.23999999999999</v>
      </c>
      <c r="N520" s="22" t="inlineStr">
        <is>
          <t>Own Website</t>
        </is>
      </c>
      <c r="O520" s="22" t="inlineStr">
        <is>
          <t>Indore</t>
        </is>
      </c>
      <c r="P520" s="22" t="inlineStr">
        <is>
          <t>Value Added</t>
        </is>
      </c>
      <c r="Q520" s="22" t="inlineStr">
        <is>
          <t>Savoury Mixes</t>
        </is>
      </c>
      <c r="R520" s="25">
        <f>IF(Config!$B$4&gt;0,M520/Config!$B$4,0)</f>
        <v/>
      </c>
      <c r="S520" s="25">
        <f>IF(Config!$B$4&gt;0,K520/Config!$B$4,0)</f>
        <v/>
      </c>
      <c r="T520" s="25">
        <f>R520*Config!$B$7</f>
        <v/>
      </c>
      <c r="U520" s="25">
        <f>S520*Config!$B$7</f>
        <v/>
      </c>
      <c r="V520" s="25" t="n">
        <v>0</v>
      </c>
      <c r="W520" s="25" t="n">
        <v>0</v>
      </c>
      <c r="X520" s="26">
        <f>IF(T520&gt;0,V520/T520,0)</f>
        <v/>
      </c>
      <c r="Y520" s="26">
        <f>IF(U520&gt;0,W520/U520,0)</f>
        <v/>
      </c>
      <c r="Z520" s="25">
        <f>T520-V520</f>
        <v/>
      </c>
      <c r="AA520" s="25">
        <f>U520-W520</f>
        <v/>
      </c>
      <c r="AB520" s="25">
        <f>IF(Config!$B$7&gt;0,(V520/Config!$B$7)*Config!$B$4,0)</f>
        <v/>
      </c>
      <c r="AC520" s="25">
        <f>IF(Config!$B$7&gt;0,(W520/Config!$B$7)*Config!$B$4,0)</f>
        <v/>
      </c>
    </row>
    <row r="521" hidden="1" outlineLevel="1">
      <c r="A521" s="22" t="inlineStr">
        <is>
          <t>May</t>
        </is>
      </c>
      <c r="B521" s="22" t="n">
        <v>2026</v>
      </c>
      <c r="C521" s="22" t="inlineStr">
        <is>
          <t>29-04-2026</t>
        </is>
      </c>
      <c r="D521" s="23" t="n">
        <v>0.6886574074074074</v>
      </c>
      <c r="E521" s="22" t="inlineStr">
        <is>
          <t>Apricot_2-2540</t>
        </is>
      </c>
      <c r="F521" s="22" t="inlineStr">
        <is>
          <t>FG</t>
        </is>
      </c>
      <c r="G521" s="22" t="inlineStr">
        <is>
          <t>Apricots</t>
        </is>
      </c>
      <c r="H521" s="22" t="inlineStr">
        <is>
          <t>Premium Turkish Dried Apricot Farmley Standee Pouch 200 g</t>
        </is>
      </c>
      <c r="I521" s="22" t="inlineStr">
        <is>
          <t>Premium Turkish Dried Apricot</t>
        </is>
      </c>
      <c r="J521" s="24" t="n">
        <v>0.2</v>
      </c>
      <c r="K521" s="24" t="n">
        <v>202.61</v>
      </c>
      <c r="L521" s="22" t="inlineStr">
        <is>
          <t>Farmley Website B2C</t>
        </is>
      </c>
      <c r="M521" s="24" t="n">
        <v>40.52</v>
      </c>
      <c r="N521" s="22" t="inlineStr">
        <is>
          <t>Own Website</t>
        </is>
      </c>
      <c r="O521" s="22" t="inlineStr">
        <is>
          <t>Indore</t>
        </is>
      </c>
      <c r="P521" s="22" t="inlineStr">
        <is>
          <t>KVI</t>
        </is>
      </c>
      <c r="Q521" s="22" t="inlineStr">
        <is>
          <t>Apricots</t>
        </is>
      </c>
      <c r="R521" s="25">
        <f>IF(Config!$B$4&gt;0,M521/Config!$B$4,0)</f>
        <v/>
      </c>
      <c r="S521" s="25">
        <f>IF(Config!$B$4&gt;0,K521/Config!$B$4,0)</f>
        <v/>
      </c>
      <c r="T521" s="25">
        <f>R521*Config!$B$7</f>
        <v/>
      </c>
      <c r="U521" s="25">
        <f>S521*Config!$B$7</f>
        <v/>
      </c>
      <c r="V521" s="25" t="n">
        <v>0</v>
      </c>
      <c r="W521" s="25" t="n">
        <v>0</v>
      </c>
      <c r="X521" s="26">
        <f>IF(T521&gt;0,V521/T521,0)</f>
        <v/>
      </c>
      <c r="Y521" s="26">
        <f>IF(U521&gt;0,W521/U521,0)</f>
        <v/>
      </c>
      <c r="Z521" s="25">
        <f>T521-V521</f>
        <v/>
      </c>
      <c r="AA521" s="25">
        <f>U521-W521</f>
        <v/>
      </c>
      <c r="AB521" s="25">
        <f>IF(Config!$B$7&gt;0,(V521/Config!$B$7)*Config!$B$4,0)</f>
        <v/>
      </c>
      <c r="AC521" s="25">
        <f>IF(Config!$B$7&gt;0,(W521/Config!$B$7)*Config!$B$4,0)</f>
        <v/>
      </c>
    </row>
    <row r="522" hidden="1" outlineLevel="1">
      <c r="A522" s="22" t="inlineStr">
        <is>
          <t>May</t>
        </is>
      </c>
      <c r="B522" s="22" t="n">
        <v>2026</v>
      </c>
      <c r="C522" s="22" t="inlineStr">
        <is>
          <t>29-04-2026</t>
        </is>
      </c>
      <c r="D522" s="23" t="n">
        <v>0.6886574074074074</v>
      </c>
      <c r="E522" s="22" t="inlineStr">
        <is>
          <t>Seeds_11-2550</t>
        </is>
      </c>
      <c r="F522" s="22" t="inlineStr">
        <is>
          <t>FG</t>
        </is>
      </c>
      <c r="G522" s="22" t="inlineStr">
        <is>
          <t>Other Seeds</t>
        </is>
      </c>
      <c r="H522" s="22" t="inlineStr">
        <is>
          <t>Premium Flax Seeds Farmley Standee Pouch 200 g</t>
        </is>
      </c>
      <c r="I522" s="22" t="inlineStr">
        <is>
          <t>Premium Flax Seeds</t>
        </is>
      </c>
      <c r="J522" s="24" t="n">
        <v>0.2</v>
      </c>
      <c r="K522" s="24" t="n">
        <v>192.64</v>
      </c>
      <c r="L522" s="22" t="inlineStr">
        <is>
          <t>Farmley Website B2C</t>
        </is>
      </c>
      <c r="M522" s="24" t="n">
        <v>38.53</v>
      </c>
      <c r="N522" s="22" t="inlineStr">
        <is>
          <t>Own Website</t>
        </is>
      </c>
      <c r="O522" s="22" t="inlineStr">
        <is>
          <t>Indore</t>
        </is>
      </c>
      <c r="P522" s="22" t="inlineStr">
        <is>
          <t>KVI</t>
        </is>
      </c>
      <c r="Q522" s="22" t="inlineStr">
        <is>
          <t>Other Seeds</t>
        </is>
      </c>
      <c r="R522" s="25">
        <f>IF(Config!$B$4&gt;0,M522/Config!$B$4,0)</f>
        <v/>
      </c>
      <c r="S522" s="25">
        <f>IF(Config!$B$4&gt;0,K522/Config!$B$4,0)</f>
        <v/>
      </c>
      <c r="T522" s="25">
        <f>R522*Config!$B$7</f>
        <v/>
      </c>
      <c r="U522" s="25">
        <f>S522*Config!$B$7</f>
        <v/>
      </c>
      <c r="V522" s="25" t="n">
        <v>0</v>
      </c>
      <c r="W522" s="25" t="n">
        <v>0</v>
      </c>
      <c r="X522" s="26">
        <f>IF(T522&gt;0,V522/T522,0)</f>
        <v/>
      </c>
      <c r="Y522" s="26">
        <f>IF(U522&gt;0,W522/U522,0)</f>
        <v/>
      </c>
      <c r="Z522" s="25">
        <f>T522-V522</f>
        <v/>
      </c>
      <c r="AA522" s="25">
        <f>U522-W522</f>
        <v/>
      </c>
      <c r="AB522" s="25">
        <f>IF(Config!$B$7&gt;0,(V522/Config!$B$7)*Config!$B$4,0)</f>
        <v/>
      </c>
      <c r="AC522" s="25">
        <f>IF(Config!$B$7&gt;0,(W522/Config!$B$7)*Config!$B$4,0)</f>
        <v/>
      </c>
    </row>
    <row r="523" hidden="1" outlineLevel="1">
      <c r="A523" s="22" t="inlineStr">
        <is>
          <t>May</t>
        </is>
      </c>
      <c r="B523" s="22" t="n">
        <v>2026</v>
      </c>
      <c r="C523" s="22" t="inlineStr">
        <is>
          <t>29-04-2026</t>
        </is>
      </c>
      <c r="D523" s="23" t="n">
        <v>0.6886574074074074</v>
      </c>
      <c r="E523" s="22" t="inlineStr">
        <is>
          <t>Dry Fruit Mix_15-2922</t>
        </is>
      </c>
      <c r="F523" s="22" t="inlineStr">
        <is>
          <t>FG</t>
        </is>
      </c>
      <c r="G523" s="22" t="inlineStr">
        <is>
          <t>Seed Mix</t>
        </is>
      </c>
      <c r="H523" s="22" t="inlineStr">
        <is>
          <t>Seed Mix Farmley Jar 1 kg</t>
        </is>
      </c>
      <c r="I523" s="22" t="inlineStr">
        <is>
          <t>Seed Mix</t>
        </is>
      </c>
      <c r="J523" s="24" t="n">
        <v>1</v>
      </c>
      <c r="K523" s="24" t="n">
        <v>190.43</v>
      </c>
      <c r="L523" s="22" t="inlineStr">
        <is>
          <t>Farmley Website B2C</t>
        </is>
      </c>
      <c r="M523" s="24" t="n">
        <v>190.43</v>
      </c>
      <c r="N523" s="22" t="inlineStr">
        <is>
          <t>Own Website</t>
        </is>
      </c>
      <c r="O523" s="22" t="inlineStr">
        <is>
          <t>Indore</t>
        </is>
      </c>
      <c r="P523" s="22" t="inlineStr">
        <is>
          <t>Value Added</t>
        </is>
      </c>
      <c r="Q523" s="22" t="inlineStr">
        <is>
          <t>Seed Mix</t>
        </is>
      </c>
      <c r="R523" s="25">
        <f>IF(Config!$B$4&gt;0,M523/Config!$B$4,0)</f>
        <v/>
      </c>
      <c r="S523" s="25">
        <f>IF(Config!$B$4&gt;0,K523/Config!$B$4,0)</f>
        <v/>
      </c>
      <c r="T523" s="25">
        <f>R523*Config!$B$7</f>
        <v/>
      </c>
      <c r="U523" s="25">
        <f>S523*Config!$B$7</f>
        <v/>
      </c>
      <c r="V523" s="25" t="n">
        <v>0</v>
      </c>
      <c r="W523" s="25" t="n">
        <v>0</v>
      </c>
      <c r="X523" s="26">
        <f>IF(T523&gt;0,V523/T523,0)</f>
        <v/>
      </c>
      <c r="Y523" s="26">
        <f>IF(U523&gt;0,W523/U523,0)</f>
        <v/>
      </c>
      <c r="Z523" s="25">
        <f>T523-V523</f>
        <v/>
      </c>
      <c r="AA523" s="25">
        <f>U523-W523</f>
        <v/>
      </c>
      <c r="AB523" s="25">
        <f>IF(Config!$B$7&gt;0,(V523/Config!$B$7)*Config!$B$4,0)</f>
        <v/>
      </c>
      <c r="AC523" s="25">
        <f>IF(Config!$B$7&gt;0,(W523/Config!$B$7)*Config!$B$4,0)</f>
        <v/>
      </c>
    </row>
    <row r="524" hidden="1" outlineLevel="1">
      <c r="A524" s="22" t="inlineStr">
        <is>
          <t>May</t>
        </is>
      </c>
      <c r="B524" s="22" t="n">
        <v>2026</v>
      </c>
      <c r="C524" s="22" t="inlineStr">
        <is>
          <t>29-04-2026</t>
        </is>
      </c>
      <c r="D524" s="23" t="n">
        <v>0.6886574074074074</v>
      </c>
      <c r="E524" s="22" t="inlineStr">
        <is>
          <t>Dates_4-20176</t>
        </is>
      </c>
      <c r="F524" s="22" t="inlineStr">
        <is>
          <t>FG</t>
        </is>
      </c>
      <c r="G524" s="22" t="inlineStr">
        <is>
          <t>Healthy Desserts</t>
        </is>
      </c>
      <c r="H524" s="22" t="inlineStr">
        <is>
          <t>All Flavour Date Bites-(Pack of 3 each) Farmley Monocarton 240 g</t>
        </is>
      </c>
      <c r="I524" s="22" t="inlineStr">
        <is>
          <t>All Flavour Date Bites</t>
        </is>
      </c>
      <c r="J524" s="24" t="n">
        <v>0.24</v>
      </c>
      <c r="K524" s="24" t="n">
        <v>152.79</v>
      </c>
      <c r="L524" s="22" t="inlineStr">
        <is>
          <t>Farmley Website B2C</t>
        </is>
      </c>
      <c r="M524" s="24" t="n">
        <v>36.67</v>
      </c>
      <c r="N524" s="22" t="inlineStr">
        <is>
          <t>Own Website</t>
        </is>
      </c>
      <c r="O524" s="22" t="inlineStr">
        <is>
          <t>Indore</t>
        </is>
      </c>
      <c r="P524" s="22" t="inlineStr">
        <is>
          <t>Value Added</t>
        </is>
      </c>
      <c r="Q524" s="22" t="inlineStr"/>
      <c r="R524" s="25">
        <f>IF(Config!$B$4&gt;0,M524/Config!$B$4,0)</f>
        <v/>
      </c>
      <c r="S524" s="25">
        <f>IF(Config!$B$4&gt;0,K524/Config!$B$4,0)</f>
        <v/>
      </c>
      <c r="T524" s="25">
        <f>R524*Config!$B$7</f>
        <v/>
      </c>
      <c r="U524" s="25">
        <f>S524*Config!$B$7</f>
        <v/>
      </c>
      <c r="V524" s="25" t="n">
        <v>0</v>
      </c>
      <c r="W524" s="25" t="n">
        <v>0</v>
      </c>
      <c r="X524" s="26">
        <f>IF(T524&gt;0,V524/T524,0)</f>
        <v/>
      </c>
      <c r="Y524" s="26">
        <f>IF(U524&gt;0,W524/U524,0)</f>
        <v/>
      </c>
      <c r="Z524" s="25">
        <f>T524-V524</f>
        <v/>
      </c>
      <c r="AA524" s="25">
        <f>U524-W524</f>
        <v/>
      </c>
      <c r="AB524" s="25">
        <f>IF(Config!$B$7&gt;0,(V524/Config!$B$7)*Config!$B$4,0)</f>
        <v/>
      </c>
      <c r="AC524" s="25">
        <f>IF(Config!$B$7&gt;0,(W524/Config!$B$7)*Config!$B$4,0)</f>
        <v/>
      </c>
    </row>
    <row r="525" hidden="1" outlineLevel="1">
      <c r="A525" s="22" t="inlineStr">
        <is>
          <t>May</t>
        </is>
      </c>
      <c r="B525" s="22" t="n">
        <v>2026</v>
      </c>
      <c r="C525" s="22" t="inlineStr">
        <is>
          <t>29-04-2026</t>
        </is>
      </c>
      <c r="D525" s="23" t="n">
        <v>0.6886574074074074</v>
      </c>
      <c r="E525" s="22" t="inlineStr">
        <is>
          <t>Dry Fruit Mix_15-2941</t>
        </is>
      </c>
      <c r="F525" s="22" t="inlineStr">
        <is>
          <t>FG</t>
        </is>
      </c>
      <c r="G525" s="22" t="inlineStr">
        <is>
          <t>Seed Mix</t>
        </is>
      </c>
      <c r="H525" s="22" t="inlineStr">
        <is>
          <t>Seed mix Farmley 160g Standee Pouches</t>
        </is>
      </c>
      <c r="I525" s="22" t="inlineStr">
        <is>
          <t>Seed Mix</t>
        </is>
      </c>
      <c r="J525" s="24" t="n">
        <v>0.16</v>
      </c>
      <c r="K525" s="24" t="n">
        <v>174.93</v>
      </c>
      <c r="L525" s="22" t="inlineStr">
        <is>
          <t>Farmley Website B2C</t>
        </is>
      </c>
      <c r="M525" s="24" t="n">
        <v>27.99</v>
      </c>
      <c r="N525" s="22" t="inlineStr">
        <is>
          <t>Own Website</t>
        </is>
      </c>
      <c r="O525" s="22" t="inlineStr">
        <is>
          <t>Indore</t>
        </is>
      </c>
      <c r="P525" s="22" t="inlineStr">
        <is>
          <t>Value Added</t>
        </is>
      </c>
      <c r="Q525" s="22" t="inlineStr">
        <is>
          <t>Seed Mix</t>
        </is>
      </c>
      <c r="R525" s="25">
        <f>IF(Config!$B$4&gt;0,M525/Config!$B$4,0)</f>
        <v/>
      </c>
      <c r="S525" s="25">
        <f>IF(Config!$B$4&gt;0,K525/Config!$B$4,0)</f>
        <v/>
      </c>
      <c r="T525" s="25">
        <f>R525*Config!$B$7</f>
        <v/>
      </c>
      <c r="U525" s="25">
        <f>S525*Config!$B$7</f>
        <v/>
      </c>
      <c r="V525" s="25" t="n">
        <v>0</v>
      </c>
      <c r="W525" s="25" t="n">
        <v>0</v>
      </c>
      <c r="X525" s="26">
        <f>IF(T525&gt;0,V525/T525,0)</f>
        <v/>
      </c>
      <c r="Y525" s="26">
        <f>IF(U525&gt;0,W525/U525,0)</f>
        <v/>
      </c>
      <c r="Z525" s="25">
        <f>T525-V525</f>
        <v/>
      </c>
      <c r="AA525" s="25">
        <f>U525-W525</f>
        <v/>
      </c>
      <c r="AB525" s="25">
        <f>IF(Config!$B$7&gt;0,(V525/Config!$B$7)*Config!$B$4,0)</f>
        <v/>
      </c>
      <c r="AC525" s="25">
        <f>IF(Config!$B$7&gt;0,(W525/Config!$B$7)*Config!$B$4,0)</f>
        <v/>
      </c>
    </row>
    <row r="526" hidden="1" outlineLevel="1">
      <c r="A526" s="22" t="inlineStr">
        <is>
          <t>May</t>
        </is>
      </c>
      <c r="B526" s="22" t="n">
        <v>2026</v>
      </c>
      <c r="C526" s="22" t="inlineStr">
        <is>
          <t>30-04-2026</t>
        </is>
      </c>
      <c r="D526" s="23" t="n">
        <v>0.6903703703703704</v>
      </c>
      <c r="E526" s="22" t="inlineStr">
        <is>
          <t>Dry Fruit Mix_15-30173</t>
        </is>
      </c>
      <c r="F526" s="22" t="inlineStr">
        <is>
          <t>FG</t>
        </is>
      </c>
      <c r="G526" s="22" t="inlineStr">
        <is>
          <t>Trail Mixes</t>
        </is>
      </c>
      <c r="H526" s="22" t="inlineStr">
        <is>
          <t>Premium Panchmeva Farmley 905g Jar</t>
        </is>
      </c>
      <c r="I526" s="22" t="inlineStr">
        <is>
          <t>Premium Panchmewa Superfood</t>
        </is>
      </c>
      <c r="J526" s="24" t="n">
        <v>0.905</v>
      </c>
      <c r="K526" s="24" t="n">
        <v>141</v>
      </c>
      <c r="L526" s="22" t="inlineStr">
        <is>
          <t>Farmley Website B2C</t>
        </is>
      </c>
      <c r="M526" s="24" t="n">
        <v>127.61</v>
      </c>
      <c r="N526" s="22" t="inlineStr">
        <is>
          <t>Own Website</t>
        </is>
      </c>
      <c r="O526" s="22" t="inlineStr">
        <is>
          <t>Indore</t>
        </is>
      </c>
      <c r="P526" s="22" t="inlineStr">
        <is>
          <t>Value Added</t>
        </is>
      </c>
      <c r="Q526" s="22" t="inlineStr">
        <is>
          <t>Trail Mixes</t>
        </is>
      </c>
      <c r="R526" s="25">
        <f>IF(Config!$B$4&gt;0,M526/Config!$B$4,0)</f>
        <v/>
      </c>
      <c r="S526" s="25">
        <f>IF(Config!$B$4&gt;0,K526/Config!$B$4,0)</f>
        <v/>
      </c>
      <c r="T526" s="25">
        <f>R526*Config!$B$7</f>
        <v/>
      </c>
      <c r="U526" s="25">
        <f>S526*Config!$B$7</f>
        <v/>
      </c>
      <c r="V526" s="25" t="n">
        <v>0</v>
      </c>
      <c r="W526" s="25" t="n">
        <v>0</v>
      </c>
      <c r="X526" s="26">
        <f>IF(T526&gt;0,V526/T526,0)</f>
        <v/>
      </c>
      <c r="Y526" s="26">
        <f>IF(U526&gt;0,W526/U526,0)</f>
        <v/>
      </c>
      <c r="Z526" s="25">
        <f>T526-V526</f>
        <v/>
      </c>
      <c r="AA526" s="25">
        <f>U526-W526</f>
        <v/>
      </c>
      <c r="AB526" s="25">
        <f>IF(Config!$B$7&gt;0,(V526/Config!$B$7)*Config!$B$4,0)</f>
        <v/>
      </c>
      <c r="AC526" s="25">
        <f>IF(Config!$B$7&gt;0,(W526/Config!$B$7)*Config!$B$4,0)</f>
        <v/>
      </c>
    </row>
    <row r="527" hidden="1" outlineLevel="1">
      <c r="A527" s="22" t="inlineStr">
        <is>
          <t>May</t>
        </is>
      </c>
      <c r="B527" s="22" t="n">
        <v>2026</v>
      </c>
      <c r="C527" s="22" t="inlineStr">
        <is>
          <t>29-04-2026</t>
        </is>
      </c>
      <c r="D527" s="23" t="n">
        <v>0.6886574074074074</v>
      </c>
      <c r="E527" s="22" t="inlineStr">
        <is>
          <t>Dry Fruit Mix_15-2900</t>
        </is>
      </c>
      <c r="F527" s="22" t="inlineStr">
        <is>
          <t>FG</t>
        </is>
      </c>
      <c r="G527" s="22" t="inlineStr">
        <is>
          <t>Savoury Mixes</t>
        </is>
      </c>
      <c r="H527" s="22" t="inlineStr">
        <is>
          <t>Mexican Peri Peri Snack Mix Farmley Pillow pouch 168g (ESHOP)</t>
        </is>
      </c>
      <c r="I527" s="22" t="inlineStr">
        <is>
          <t>Mexican Peri Peri Snack Mix</t>
        </is>
      </c>
      <c r="J527" s="24" t="n">
        <v>0.168</v>
      </c>
      <c r="K527" s="24" t="n">
        <v>126.21</v>
      </c>
      <c r="L527" s="22" t="inlineStr">
        <is>
          <t>Farmley Website B2C</t>
        </is>
      </c>
      <c r="M527" s="24" t="n">
        <v>21.2</v>
      </c>
      <c r="N527" s="22" t="inlineStr">
        <is>
          <t>Own Website</t>
        </is>
      </c>
      <c r="O527" s="22" t="inlineStr">
        <is>
          <t>Indore</t>
        </is>
      </c>
      <c r="P527" s="22" t="inlineStr">
        <is>
          <t>Value Added</t>
        </is>
      </c>
      <c r="Q527" s="22" t="inlineStr"/>
      <c r="R527" s="25">
        <f>IF(Config!$B$4&gt;0,M527/Config!$B$4,0)</f>
        <v/>
      </c>
      <c r="S527" s="25">
        <f>IF(Config!$B$4&gt;0,K527/Config!$B$4,0)</f>
        <v/>
      </c>
      <c r="T527" s="25">
        <f>R527*Config!$B$7</f>
        <v/>
      </c>
      <c r="U527" s="25">
        <f>S527*Config!$B$7</f>
        <v/>
      </c>
      <c r="V527" s="25" t="n">
        <v>0</v>
      </c>
      <c r="W527" s="25" t="n">
        <v>0</v>
      </c>
      <c r="X527" s="26">
        <f>IF(T527&gt;0,V527/T527,0)</f>
        <v/>
      </c>
      <c r="Y527" s="26">
        <f>IF(U527&gt;0,W527/U527,0)</f>
        <v/>
      </c>
      <c r="Z527" s="25">
        <f>T527-V527</f>
        <v/>
      </c>
      <c r="AA527" s="25">
        <f>U527-W527</f>
        <v/>
      </c>
      <c r="AB527" s="25">
        <f>IF(Config!$B$7&gt;0,(V527/Config!$B$7)*Config!$B$4,0)</f>
        <v/>
      </c>
      <c r="AC527" s="25">
        <f>IF(Config!$B$7&gt;0,(W527/Config!$B$7)*Config!$B$4,0)</f>
        <v/>
      </c>
    </row>
    <row r="528" hidden="1" outlineLevel="1">
      <c r="A528" s="22" t="inlineStr">
        <is>
          <t>May</t>
        </is>
      </c>
      <c r="B528" s="22" t="n">
        <v>2026</v>
      </c>
      <c r="C528" s="22" t="inlineStr">
        <is>
          <t>29-04-2026</t>
        </is>
      </c>
      <c r="D528" s="23" t="n">
        <v>0.6886689814814815</v>
      </c>
      <c r="E528" s="22" t="inlineStr">
        <is>
          <t>Dried Fruits_5-2543</t>
        </is>
      </c>
      <c r="F528" s="22" t="inlineStr">
        <is>
          <t>FG</t>
        </is>
      </c>
      <c r="G528" s="22" t="inlineStr">
        <is>
          <t>Cranberries</t>
        </is>
      </c>
      <c r="H528" s="22" t="inlineStr">
        <is>
          <t>Premium California Whole Dried Cranberries Farmley Standee Pouch 200 g</t>
        </is>
      </c>
      <c r="I528" s="22" t="inlineStr">
        <is>
          <t>Premium California Sliced Cranberries</t>
        </is>
      </c>
      <c r="J528" s="24" t="n">
        <v>0.2</v>
      </c>
      <c r="K528" s="24" t="n">
        <v>111.82</v>
      </c>
      <c r="L528" s="22" t="inlineStr">
        <is>
          <t>Farmley Website B2C</t>
        </is>
      </c>
      <c r="M528" s="24" t="n">
        <v>22.36</v>
      </c>
      <c r="N528" s="22" t="inlineStr">
        <is>
          <t>Own Website</t>
        </is>
      </c>
      <c r="O528" s="22" t="inlineStr">
        <is>
          <t>Indore</t>
        </is>
      </c>
      <c r="P528" s="22" t="inlineStr">
        <is>
          <t>KVI</t>
        </is>
      </c>
      <c r="Q528" s="22" t="inlineStr">
        <is>
          <t>Cranberries</t>
        </is>
      </c>
      <c r="R528" s="25">
        <f>IF(Config!$B$4&gt;0,M528/Config!$B$4,0)</f>
        <v/>
      </c>
      <c r="S528" s="25">
        <f>IF(Config!$B$4&gt;0,K528/Config!$B$4,0)</f>
        <v/>
      </c>
      <c r="T528" s="25">
        <f>R528*Config!$B$7</f>
        <v/>
      </c>
      <c r="U528" s="25">
        <f>S528*Config!$B$7</f>
        <v/>
      </c>
      <c r="V528" s="25" t="n">
        <v>0</v>
      </c>
      <c r="W528" s="25" t="n">
        <v>0</v>
      </c>
      <c r="X528" s="26">
        <f>IF(T528&gt;0,V528/T528,0)</f>
        <v/>
      </c>
      <c r="Y528" s="26">
        <f>IF(U528&gt;0,W528/U528,0)</f>
        <v/>
      </c>
      <c r="Z528" s="25">
        <f>T528-V528</f>
        <v/>
      </c>
      <c r="AA528" s="25">
        <f>U528-W528</f>
        <v/>
      </c>
      <c r="AB528" s="25">
        <f>IF(Config!$B$7&gt;0,(V528/Config!$B$7)*Config!$B$4,0)</f>
        <v/>
      </c>
      <c r="AC528" s="25">
        <f>IF(Config!$B$7&gt;0,(W528/Config!$B$7)*Config!$B$4,0)</f>
        <v/>
      </c>
    </row>
    <row r="529" hidden="1" outlineLevel="1">
      <c r="A529" s="22" t="inlineStr">
        <is>
          <t>May</t>
        </is>
      </c>
      <c r="B529" s="22" t="n">
        <v>2026</v>
      </c>
      <c r="C529" s="22" t="inlineStr">
        <is>
          <t>29-04-2026</t>
        </is>
      </c>
      <c r="D529" s="23" t="n">
        <v>0.6886689814814815</v>
      </c>
      <c r="E529" s="22" t="inlineStr">
        <is>
          <t>Almonds_1-2654</t>
        </is>
      </c>
      <c r="F529" s="22" t="inlineStr">
        <is>
          <t>FG</t>
        </is>
      </c>
      <c r="G529" s="22" t="inlineStr">
        <is>
          <t>Roasted Almonds</t>
        </is>
      </c>
      <c r="H529" s="22" t="inlineStr">
        <is>
          <t>Roasted &amp; Salted Almonds Farmley Standee Pouch 200 g</t>
        </is>
      </c>
      <c r="I529" s="22" t="inlineStr">
        <is>
          <t>Roasted and Salted Almonds</t>
        </is>
      </c>
      <c r="J529" s="24" t="n">
        <v>0.2</v>
      </c>
      <c r="K529" s="24" t="n">
        <v>101.86</v>
      </c>
      <c r="L529" s="22" t="inlineStr">
        <is>
          <t>Farmley Website B2C</t>
        </is>
      </c>
      <c r="M529" s="24" t="n">
        <v>20.37</v>
      </c>
      <c r="N529" s="22" t="inlineStr">
        <is>
          <t>Own Website</t>
        </is>
      </c>
      <c r="O529" s="22" t="inlineStr">
        <is>
          <t>Indore</t>
        </is>
      </c>
      <c r="P529" s="22" t="inlineStr">
        <is>
          <t>Value Added</t>
        </is>
      </c>
      <c r="Q529" s="22" t="inlineStr">
        <is>
          <t>Roasted Almonds</t>
        </is>
      </c>
      <c r="R529" s="25">
        <f>IF(Config!$B$4&gt;0,M529/Config!$B$4,0)</f>
        <v/>
      </c>
      <c r="S529" s="25">
        <f>IF(Config!$B$4&gt;0,K529/Config!$B$4,0)</f>
        <v/>
      </c>
      <c r="T529" s="25">
        <f>R529*Config!$B$7</f>
        <v/>
      </c>
      <c r="U529" s="25">
        <f>S529*Config!$B$7</f>
        <v/>
      </c>
      <c r="V529" s="25" t="n">
        <v>0</v>
      </c>
      <c r="W529" s="25" t="n">
        <v>0</v>
      </c>
      <c r="X529" s="26">
        <f>IF(T529&gt;0,V529/T529,0)</f>
        <v/>
      </c>
      <c r="Y529" s="26">
        <f>IF(U529&gt;0,W529/U529,0)</f>
        <v/>
      </c>
      <c r="Z529" s="25">
        <f>T529-V529</f>
        <v/>
      </c>
      <c r="AA529" s="25">
        <f>U529-W529</f>
        <v/>
      </c>
      <c r="AB529" s="25">
        <f>IF(Config!$B$7&gt;0,(V529/Config!$B$7)*Config!$B$4,0)</f>
        <v/>
      </c>
      <c r="AC529" s="25">
        <f>IF(Config!$B$7&gt;0,(W529/Config!$B$7)*Config!$B$4,0)</f>
        <v/>
      </c>
    </row>
    <row r="530" hidden="1" outlineLevel="1">
      <c r="A530" s="22" t="inlineStr">
        <is>
          <t>May</t>
        </is>
      </c>
      <c r="B530" s="22" t="n">
        <v>2026</v>
      </c>
      <c r="C530" s="22" t="inlineStr">
        <is>
          <t>29-04-2026</t>
        </is>
      </c>
      <c r="D530" s="23" t="n">
        <v>0.6886689814814815</v>
      </c>
      <c r="E530" s="22" t="inlineStr">
        <is>
          <t>Dry Fruit Mix_15-2402</t>
        </is>
      </c>
      <c r="F530" s="22" t="inlineStr">
        <is>
          <t>FG</t>
        </is>
      </c>
      <c r="G530" s="22" t="inlineStr">
        <is>
          <t>Trail Mixes</t>
        </is>
      </c>
      <c r="H530" s="22" t="inlineStr">
        <is>
          <t>Trail Mix Farmley Standee Pouch 200 g</t>
        </is>
      </c>
      <c r="I530" s="22" t="inlineStr">
        <is>
          <t>Trail Mix</t>
        </is>
      </c>
      <c r="J530" s="24" t="n">
        <v>0.2</v>
      </c>
      <c r="K530" s="24" t="n">
        <v>85.25</v>
      </c>
      <c r="L530" s="22" t="inlineStr">
        <is>
          <t>Farmley Website B2C</t>
        </is>
      </c>
      <c r="M530" s="24" t="n">
        <v>17.05</v>
      </c>
      <c r="N530" s="22" t="inlineStr">
        <is>
          <t>Own Website</t>
        </is>
      </c>
      <c r="O530" s="22" t="inlineStr">
        <is>
          <t>Indore</t>
        </is>
      </c>
      <c r="P530" s="22" t="inlineStr">
        <is>
          <t>Value Added</t>
        </is>
      </c>
      <c r="Q530" s="22" t="inlineStr">
        <is>
          <t>Trail Mixes</t>
        </is>
      </c>
      <c r="R530" s="25">
        <f>IF(Config!$B$4&gt;0,M530/Config!$B$4,0)</f>
        <v/>
      </c>
      <c r="S530" s="25">
        <f>IF(Config!$B$4&gt;0,K530/Config!$B$4,0)</f>
        <v/>
      </c>
      <c r="T530" s="25">
        <f>R530*Config!$B$7</f>
        <v/>
      </c>
      <c r="U530" s="25">
        <f>S530*Config!$B$7</f>
        <v/>
      </c>
      <c r="V530" s="25" t="n">
        <v>0</v>
      </c>
      <c r="W530" s="25" t="n">
        <v>0</v>
      </c>
      <c r="X530" s="26">
        <f>IF(T530&gt;0,V530/T530,0)</f>
        <v/>
      </c>
      <c r="Y530" s="26">
        <f>IF(U530&gt;0,W530/U530,0)</f>
        <v/>
      </c>
      <c r="Z530" s="25">
        <f>T530-V530</f>
        <v/>
      </c>
      <c r="AA530" s="25">
        <f>U530-W530</f>
        <v/>
      </c>
      <c r="AB530" s="25">
        <f>IF(Config!$B$7&gt;0,(V530/Config!$B$7)*Config!$B$4,0)</f>
        <v/>
      </c>
      <c r="AC530" s="25">
        <f>IF(Config!$B$7&gt;0,(W530/Config!$B$7)*Config!$B$4,0)</f>
        <v/>
      </c>
    </row>
    <row r="531" hidden="1" outlineLevel="1">
      <c r="A531" s="22" t="inlineStr">
        <is>
          <t>May</t>
        </is>
      </c>
      <c r="B531" s="22" t="n">
        <v>2026</v>
      </c>
      <c r="C531" s="22" t="inlineStr">
        <is>
          <t>29-04-2026</t>
        </is>
      </c>
      <c r="D531" s="23" t="n">
        <v>0.6886689814814815</v>
      </c>
      <c r="E531" s="22" t="inlineStr">
        <is>
          <t>Dry Fruit Mix_15-2879</t>
        </is>
      </c>
      <c r="F531" s="22" t="inlineStr">
        <is>
          <t>FG</t>
        </is>
      </c>
      <c r="G531" s="22" t="inlineStr">
        <is>
          <t>Savoury Mixes</t>
        </is>
      </c>
      <c r="H531" s="22" t="inlineStr">
        <is>
          <t>Tropical Savoury Mix Farmley Standee Pouch 160g</t>
        </is>
      </c>
      <c r="I531" s="22" t="inlineStr">
        <is>
          <t>Tropical Savoury Mix</t>
        </is>
      </c>
      <c r="J531" s="24" t="n">
        <v>0.16</v>
      </c>
      <c r="K531" s="24" t="n">
        <v>90.79000000000001</v>
      </c>
      <c r="L531" s="22" t="inlineStr">
        <is>
          <t>Farmley Website B2C</t>
        </is>
      </c>
      <c r="M531" s="24" t="n">
        <v>14.53</v>
      </c>
      <c r="N531" s="22" t="inlineStr">
        <is>
          <t>Own Website</t>
        </is>
      </c>
      <c r="O531" s="22" t="inlineStr">
        <is>
          <t>Indore</t>
        </is>
      </c>
      <c r="P531" s="22" t="inlineStr">
        <is>
          <t>Value Added</t>
        </is>
      </c>
      <c r="Q531" s="22" t="inlineStr">
        <is>
          <t>Savoury Mixes</t>
        </is>
      </c>
      <c r="R531" s="25">
        <f>IF(Config!$B$4&gt;0,M531/Config!$B$4,0)</f>
        <v/>
      </c>
      <c r="S531" s="25">
        <f>IF(Config!$B$4&gt;0,K531/Config!$B$4,0)</f>
        <v/>
      </c>
      <c r="T531" s="25">
        <f>R531*Config!$B$7</f>
        <v/>
      </c>
      <c r="U531" s="25">
        <f>S531*Config!$B$7</f>
        <v/>
      </c>
      <c r="V531" s="25" t="n">
        <v>0</v>
      </c>
      <c r="W531" s="25" t="n">
        <v>0</v>
      </c>
      <c r="X531" s="26">
        <f>IF(T531&gt;0,V531/T531,0)</f>
        <v/>
      </c>
      <c r="Y531" s="26">
        <f>IF(U531&gt;0,W531/U531,0)</f>
        <v/>
      </c>
      <c r="Z531" s="25">
        <f>T531-V531</f>
        <v/>
      </c>
      <c r="AA531" s="25">
        <f>U531-W531</f>
        <v/>
      </c>
      <c r="AB531" s="25">
        <f>IF(Config!$B$7&gt;0,(V531/Config!$B$7)*Config!$B$4,0)</f>
        <v/>
      </c>
      <c r="AC531" s="25">
        <f>IF(Config!$B$7&gt;0,(W531/Config!$B$7)*Config!$B$4,0)</f>
        <v/>
      </c>
    </row>
    <row r="532" hidden="1" outlineLevel="1">
      <c r="A532" s="22" t="inlineStr">
        <is>
          <t>May</t>
        </is>
      </c>
      <c r="B532" s="22" t="n">
        <v>2026</v>
      </c>
      <c r="C532" s="22" t="inlineStr">
        <is>
          <t>29-04-2026</t>
        </is>
      </c>
      <c r="D532" s="23" t="n">
        <v>0.6886689814814815</v>
      </c>
      <c r="E532" s="22" t="inlineStr">
        <is>
          <t>Dry Fruit Mix_15-2880</t>
        </is>
      </c>
      <c r="F532" s="22" t="inlineStr">
        <is>
          <t>FG</t>
        </is>
      </c>
      <c r="G532" s="22" t="inlineStr">
        <is>
          <t>Trail Mixes</t>
        </is>
      </c>
      <c r="H532" s="22" t="inlineStr">
        <is>
          <t>Premium Panchmeva Farmley Standee Pouch 160g</t>
        </is>
      </c>
      <c r="I532" s="22" t="inlineStr">
        <is>
          <t>Premium Panchmewa Superfood</t>
        </is>
      </c>
      <c r="J532" s="24" t="n">
        <v>0.16</v>
      </c>
      <c r="K532" s="24" t="n">
        <v>59.79</v>
      </c>
      <c r="L532" s="22" t="inlineStr">
        <is>
          <t>Farmley Website B2C</t>
        </is>
      </c>
      <c r="M532" s="24" t="n">
        <v>9.57</v>
      </c>
      <c r="N532" s="22" t="inlineStr">
        <is>
          <t>Own Website</t>
        </is>
      </c>
      <c r="O532" s="22" t="inlineStr">
        <is>
          <t>Indore</t>
        </is>
      </c>
      <c r="P532" s="22" t="inlineStr">
        <is>
          <t>Value Added</t>
        </is>
      </c>
      <c r="Q532" s="22" t="inlineStr">
        <is>
          <t>Trail Mixes</t>
        </is>
      </c>
      <c r="R532" s="25">
        <f>IF(Config!$B$4&gt;0,M532/Config!$B$4,0)</f>
        <v/>
      </c>
      <c r="S532" s="25">
        <f>IF(Config!$B$4&gt;0,K532/Config!$B$4,0)</f>
        <v/>
      </c>
      <c r="T532" s="25">
        <f>R532*Config!$B$7</f>
        <v/>
      </c>
      <c r="U532" s="25">
        <f>S532*Config!$B$7</f>
        <v/>
      </c>
      <c r="V532" s="25" t="n">
        <v>0</v>
      </c>
      <c r="W532" s="25" t="n">
        <v>0</v>
      </c>
      <c r="X532" s="26">
        <f>IF(T532&gt;0,V532/T532,0)</f>
        <v/>
      </c>
      <c r="Y532" s="26">
        <f>IF(U532&gt;0,W532/U532,0)</f>
        <v/>
      </c>
      <c r="Z532" s="25">
        <f>T532-V532</f>
        <v/>
      </c>
      <c r="AA532" s="25">
        <f>U532-W532</f>
        <v/>
      </c>
      <c r="AB532" s="25">
        <f>IF(Config!$B$7&gt;0,(V532/Config!$B$7)*Config!$B$4,0)</f>
        <v/>
      </c>
      <c r="AC532" s="25">
        <f>IF(Config!$B$7&gt;0,(W532/Config!$B$7)*Config!$B$4,0)</f>
        <v/>
      </c>
    </row>
    <row r="533" hidden="1" outlineLevel="1">
      <c r="A533" s="22" t="inlineStr">
        <is>
          <t>May</t>
        </is>
      </c>
      <c r="B533" s="22" t="n">
        <v>2026</v>
      </c>
      <c r="C533" s="22" t="inlineStr">
        <is>
          <t>29-04-2026</t>
        </is>
      </c>
      <c r="D533" s="23" t="n">
        <v>0.6886689814814815</v>
      </c>
      <c r="E533" s="22" t="inlineStr">
        <is>
          <t>Seeds_11-2868</t>
        </is>
      </c>
      <c r="F533" s="22" t="inlineStr">
        <is>
          <t>FG</t>
        </is>
      </c>
      <c r="G533" s="22" t="inlineStr">
        <is>
          <t>Other Seeds</t>
        </is>
      </c>
      <c r="H533" s="22" t="inlineStr">
        <is>
          <t>Quinoa seeds Farmley Standee Pouch 500g</t>
        </is>
      </c>
      <c r="I533" s="22" t="inlineStr">
        <is>
          <t>Premium Quinoa seeds</t>
        </is>
      </c>
      <c r="J533" s="24" t="n">
        <v>0.5</v>
      </c>
      <c r="K533" s="24" t="n">
        <v>48.71</v>
      </c>
      <c r="L533" s="22" t="inlineStr">
        <is>
          <t>Farmley Website B2C</t>
        </is>
      </c>
      <c r="M533" s="24" t="n">
        <v>24.36</v>
      </c>
      <c r="N533" s="22" t="inlineStr">
        <is>
          <t>Own Website</t>
        </is>
      </c>
      <c r="O533" s="22" t="inlineStr">
        <is>
          <t>Indore</t>
        </is>
      </c>
      <c r="P533" s="22" t="inlineStr">
        <is>
          <t>KVI</t>
        </is>
      </c>
      <c r="Q533" s="22" t="inlineStr">
        <is>
          <t>Other Seeds</t>
        </is>
      </c>
      <c r="R533" s="25">
        <f>IF(Config!$B$4&gt;0,M533/Config!$B$4,0)</f>
        <v/>
      </c>
      <c r="S533" s="25">
        <f>IF(Config!$B$4&gt;0,K533/Config!$B$4,0)</f>
        <v/>
      </c>
      <c r="T533" s="25">
        <f>R533*Config!$B$7</f>
        <v/>
      </c>
      <c r="U533" s="25">
        <f>S533*Config!$B$7</f>
        <v/>
      </c>
      <c r="V533" s="25" t="n">
        <v>0</v>
      </c>
      <c r="W533" s="25" t="n">
        <v>0</v>
      </c>
      <c r="X533" s="26">
        <f>IF(T533&gt;0,V533/T533,0)</f>
        <v/>
      </c>
      <c r="Y533" s="26">
        <f>IF(U533&gt;0,W533/U533,0)</f>
        <v/>
      </c>
      <c r="Z533" s="25">
        <f>T533-V533</f>
        <v/>
      </c>
      <c r="AA533" s="25">
        <f>U533-W533</f>
        <v/>
      </c>
      <c r="AB533" s="25">
        <f>IF(Config!$B$7&gt;0,(V533/Config!$B$7)*Config!$B$4,0)</f>
        <v/>
      </c>
      <c r="AC533" s="25">
        <f>IF(Config!$B$7&gt;0,(W533/Config!$B$7)*Config!$B$4,0)</f>
        <v/>
      </c>
    </row>
    <row r="534" hidden="1" outlineLevel="1">
      <c r="A534" s="22" t="inlineStr">
        <is>
          <t>May</t>
        </is>
      </c>
      <c r="B534" s="22" t="n">
        <v>2026</v>
      </c>
      <c r="C534" s="22" t="inlineStr">
        <is>
          <t>29-04-2026</t>
        </is>
      </c>
      <c r="D534" s="23" t="n">
        <v>0.6886689814814815</v>
      </c>
      <c r="E534" s="22" t="inlineStr">
        <is>
          <t>Dry Fruit Mix_15-30160</t>
        </is>
      </c>
      <c r="F534" s="22" t="inlineStr">
        <is>
          <t>FG</t>
        </is>
      </c>
      <c r="G534" s="22" t="inlineStr">
        <is>
          <t>Trail Mixes</t>
        </is>
      </c>
      <c r="H534" s="22" t="inlineStr">
        <is>
          <t>Trail Mix Farmley Composite Jar 325 g</t>
        </is>
      </c>
      <c r="I534" s="22" t="inlineStr">
        <is>
          <t>Trail Mix</t>
        </is>
      </c>
      <c r="J534" s="24" t="n">
        <v>0.325</v>
      </c>
      <c r="K534" s="24" t="n">
        <v>39.86</v>
      </c>
      <c r="L534" s="22" t="inlineStr">
        <is>
          <t>Farmley Website B2C</t>
        </is>
      </c>
      <c r="M534" s="24" t="n">
        <v>12.95</v>
      </c>
      <c r="N534" s="22" t="inlineStr">
        <is>
          <t>Own Website</t>
        </is>
      </c>
      <c r="O534" s="22" t="inlineStr">
        <is>
          <t>Indore</t>
        </is>
      </c>
      <c r="P534" s="22" t="inlineStr">
        <is>
          <t>Value Added</t>
        </is>
      </c>
      <c r="Q534" s="22" t="inlineStr">
        <is>
          <t>Trail Mixes</t>
        </is>
      </c>
      <c r="R534" s="25">
        <f>IF(Config!$B$4&gt;0,M534/Config!$B$4,0)</f>
        <v/>
      </c>
      <c r="S534" s="25">
        <f>IF(Config!$B$4&gt;0,K534/Config!$B$4,0)</f>
        <v/>
      </c>
      <c r="T534" s="25">
        <f>R534*Config!$B$7</f>
        <v/>
      </c>
      <c r="U534" s="25">
        <f>S534*Config!$B$7</f>
        <v/>
      </c>
      <c r="V534" s="25" t="n">
        <v>0</v>
      </c>
      <c r="W534" s="25" t="n">
        <v>0</v>
      </c>
      <c r="X534" s="26">
        <f>IF(T534&gt;0,V534/T534,0)</f>
        <v/>
      </c>
      <c r="Y534" s="26">
        <f>IF(U534&gt;0,W534/U534,0)</f>
        <v/>
      </c>
      <c r="Z534" s="25">
        <f>T534-V534</f>
        <v/>
      </c>
      <c r="AA534" s="25">
        <f>U534-W534</f>
        <v/>
      </c>
      <c r="AB534" s="25">
        <f>IF(Config!$B$7&gt;0,(V534/Config!$B$7)*Config!$B$4,0)</f>
        <v/>
      </c>
      <c r="AC534" s="25">
        <f>IF(Config!$B$7&gt;0,(W534/Config!$B$7)*Config!$B$4,0)</f>
        <v/>
      </c>
    </row>
    <row r="535">
      <c r="A535" s="17" t="inlineStr">
        <is>
          <t>May</t>
        </is>
      </c>
      <c r="B535" s="17" t="n">
        <v>2026</v>
      </c>
      <c r="C535" s="17" t="inlineStr">
        <is>
          <t>29-04-2026</t>
        </is>
      </c>
      <c r="D535" s="18" t="n">
        <v>0.7006134259259259</v>
      </c>
      <c r="E535" s="17" t="inlineStr">
        <is>
          <t>Multiple</t>
        </is>
      </c>
      <c r="F535" s="17" t="inlineStr">
        <is>
          <t>FG</t>
        </is>
      </c>
      <c r="G535" s="17" t="inlineStr">
        <is>
          <t>Roasted &amp; Flavoured Makhana</t>
        </is>
      </c>
      <c r="H535" s="17" t="inlineStr">
        <is>
          <t>Quick Commerce</t>
        </is>
      </c>
      <c r="I535" s="17" t="inlineStr">
        <is>
          <t>Prasadam Roasted Makhana</t>
        </is>
      </c>
      <c r="J535" s="19" t="n">
        <v>0.077</v>
      </c>
      <c r="K535" s="19" t="n">
        <v>4597103</v>
      </c>
      <c r="L535" s="17" t="inlineStr">
        <is>
          <t>10 Customers</t>
        </is>
      </c>
      <c r="M535" s="19" t="n">
        <v>418135.73</v>
      </c>
      <c r="N535" s="17" t="inlineStr">
        <is>
          <t>Quick Commerce</t>
        </is>
      </c>
      <c r="O535" s="17" t="inlineStr">
        <is>
          <t>Multiple</t>
        </is>
      </c>
      <c r="P535" s="17" t="inlineStr">
        <is>
          <t>Value Added</t>
        </is>
      </c>
      <c r="Q535" s="17" t="inlineStr">
        <is>
          <t>Roasted &amp; Flavoured Makhana</t>
        </is>
      </c>
      <c r="R535" s="20">
        <f>IF(Config!$B$4&gt;0,M535/Config!$B$4,0)</f>
        <v/>
      </c>
      <c r="S535" s="20">
        <f>IF(Config!$B$4&gt;0,K535/Config!$B$4,0)</f>
        <v/>
      </c>
      <c r="T535" s="20">
        <f>R535*Config!$B$7</f>
        <v/>
      </c>
      <c r="U535" s="20">
        <f>S535*Config!$B$7</f>
        <v/>
      </c>
      <c r="V535" s="20" t="n">
        <v>204318.84</v>
      </c>
      <c r="W535" s="20" t="n">
        <v>2332619</v>
      </c>
      <c r="X535" s="21">
        <f>IF(T535&gt;0,V535/T535,0)</f>
        <v/>
      </c>
      <c r="Y535" s="21">
        <f>IF(U535&gt;0,W535/U535,0)</f>
        <v/>
      </c>
      <c r="Z535" s="20">
        <f>T535-V535</f>
        <v/>
      </c>
      <c r="AA535" s="20">
        <f>U535-W535</f>
        <v/>
      </c>
      <c r="AB535" s="20">
        <f>IF(Config!$B$7&gt;0,(V535/Config!$B$7)*Config!$B$4,0)</f>
        <v/>
      </c>
      <c r="AC535" s="20">
        <f>IF(Config!$B$7&gt;0,(W535/Config!$B$7)*Config!$B$4,0)</f>
        <v/>
      </c>
    </row>
    <row r="536" hidden="1" outlineLevel="1">
      <c r="A536" s="22" t="inlineStr">
        <is>
          <t>May</t>
        </is>
      </c>
      <c r="B536" s="22" t="n">
        <v>2026</v>
      </c>
      <c r="C536" s="22" t="inlineStr">
        <is>
          <t>29-04-2026</t>
        </is>
      </c>
      <c r="D536" s="23" t="n">
        <v>0.7006134259259259</v>
      </c>
      <c r="E536" s="22" t="inlineStr">
        <is>
          <t>Makhana_7-30136</t>
        </is>
      </c>
      <c r="F536" s="22" t="inlineStr">
        <is>
          <t>FG</t>
        </is>
      </c>
      <c r="G536" s="22" t="inlineStr">
        <is>
          <t>Roasted &amp; Flavoured Makhana</t>
        </is>
      </c>
      <c r="H536" s="22" t="inlineStr">
        <is>
          <t>Roasted &amp; Flavoured Makhana - Lemon Chilli Farmley Composite Jar 77 g</t>
        </is>
      </c>
      <c r="I536" s="22" t="inlineStr">
        <is>
          <t>Prasadam Roasted Makhana</t>
        </is>
      </c>
      <c r="J536" s="24" t="n">
        <v>0.077</v>
      </c>
      <c r="K536" s="24" t="n">
        <v>10000</v>
      </c>
      <c r="L536" s="22" t="inlineStr">
        <is>
          <t>Blink Commerce Private Limited</t>
        </is>
      </c>
      <c r="M536" s="24" t="n">
        <v>770</v>
      </c>
      <c r="N536" s="22" t="inlineStr">
        <is>
          <t>Quick Commerce</t>
        </is>
      </c>
      <c r="O536" s="22" t="inlineStr">
        <is>
          <t>Purnea</t>
        </is>
      </c>
      <c r="P536" s="22" t="inlineStr">
        <is>
          <t>Value Added</t>
        </is>
      </c>
      <c r="Q536" s="22" t="inlineStr">
        <is>
          <t>Roasted &amp; Flavoured Makhana</t>
        </is>
      </c>
      <c r="R536" s="25">
        <f>IF(Config!$B$4&gt;0,M536/Config!$B$4,0)</f>
        <v/>
      </c>
      <c r="S536" s="25">
        <f>IF(Config!$B$4&gt;0,K536/Config!$B$4,0)</f>
        <v/>
      </c>
      <c r="T536" s="25">
        <f>R536*Config!$B$7</f>
        <v/>
      </c>
      <c r="U536" s="25">
        <f>S536*Config!$B$7</f>
        <v/>
      </c>
      <c r="V536" s="25" t="n">
        <v>576.58</v>
      </c>
      <c r="W536" s="25" t="n">
        <v>6408</v>
      </c>
      <c r="X536" s="26">
        <f>IF(T536&gt;0,V536/T536,0)</f>
        <v/>
      </c>
      <c r="Y536" s="26">
        <f>IF(U536&gt;0,W536/U536,0)</f>
        <v/>
      </c>
      <c r="Z536" s="25">
        <f>T536-V536</f>
        <v/>
      </c>
      <c r="AA536" s="25">
        <f>U536-W536</f>
        <v/>
      </c>
      <c r="AB536" s="25">
        <f>IF(Config!$B$7&gt;0,(V536/Config!$B$7)*Config!$B$4,0)</f>
        <v/>
      </c>
      <c r="AC536" s="25">
        <f>IF(Config!$B$7&gt;0,(W536/Config!$B$7)*Config!$B$4,0)</f>
        <v/>
      </c>
    </row>
    <row r="537" hidden="1" outlineLevel="1">
      <c r="A537" s="22" t="inlineStr">
        <is>
          <t>May</t>
        </is>
      </c>
      <c r="B537" s="22" t="n">
        <v>2026</v>
      </c>
      <c r="C537" s="22" t="inlineStr">
        <is>
          <t>29-04-2026</t>
        </is>
      </c>
      <c r="D537" s="23" t="n">
        <v>0.7006134259259259</v>
      </c>
      <c r="E537" s="22" t="inlineStr">
        <is>
          <t>Seeds_11-2675</t>
        </is>
      </c>
      <c r="F537" s="22" t="inlineStr">
        <is>
          <t>FG</t>
        </is>
      </c>
      <c r="G537" s="22" t="inlineStr">
        <is>
          <t>Other Seeds</t>
        </is>
      </c>
      <c r="H537" s="22" t="inlineStr">
        <is>
          <t>Farmley Seeds Combo - Chia Seeds, Flax Seeds, Pumpkin Seeds, Sunflower Seeds Farmley Standee Pouch 800 g (200 g Each)</t>
        </is>
      </c>
      <c r="I537" s="22" t="inlineStr">
        <is>
          <t>Seeds Combo</t>
        </is>
      </c>
      <c r="J537" s="24" t="n">
        <v>0.8</v>
      </c>
      <c r="K537" s="24" t="n">
        <v>2000</v>
      </c>
      <c r="L537" s="22" t="inlineStr">
        <is>
          <t>Blink Commerce Private Limited</t>
        </is>
      </c>
      <c r="M537" s="24" t="n">
        <v>1600</v>
      </c>
      <c r="N537" s="22" t="inlineStr">
        <is>
          <t>Quick Commerce</t>
        </is>
      </c>
      <c r="O537" s="22" t="inlineStr">
        <is>
          <t>Indore</t>
        </is>
      </c>
      <c r="P537" s="22" t="inlineStr">
        <is>
          <t>KVI</t>
        </is>
      </c>
      <c r="Q537" s="22" t="inlineStr">
        <is>
          <t>Other Seeds</t>
        </is>
      </c>
      <c r="R537" s="25">
        <f>IF(Config!$B$4&gt;0,M537/Config!$B$4,0)</f>
        <v/>
      </c>
      <c r="S537" s="25">
        <f>IF(Config!$B$4&gt;0,K537/Config!$B$4,0)</f>
        <v/>
      </c>
      <c r="T537" s="25">
        <f>R537*Config!$B$7</f>
        <v/>
      </c>
      <c r="U537" s="25">
        <f>S537*Config!$B$7</f>
        <v/>
      </c>
      <c r="V537" s="25" t="n">
        <v>2732.8</v>
      </c>
      <c r="W537" s="25" t="n">
        <v>3416</v>
      </c>
      <c r="X537" s="26">
        <f>IF(T537&gt;0,V537/T537,0)</f>
        <v/>
      </c>
      <c r="Y537" s="26">
        <f>IF(U537&gt;0,W537/U537,0)</f>
        <v/>
      </c>
      <c r="Z537" s="25">
        <f>T537-V537</f>
        <v/>
      </c>
      <c r="AA537" s="25">
        <f>U537-W537</f>
        <v/>
      </c>
      <c r="AB537" s="25">
        <f>IF(Config!$B$7&gt;0,(V537/Config!$B$7)*Config!$B$4,0)</f>
        <v/>
      </c>
      <c r="AC537" s="25">
        <f>IF(Config!$B$7&gt;0,(W537/Config!$B$7)*Config!$B$4,0)</f>
        <v/>
      </c>
    </row>
    <row r="538" hidden="1" outlineLevel="1">
      <c r="A538" s="22" t="inlineStr">
        <is>
          <t>May</t>
        </is>
      </c>
      <c r="B538" s="22" t="n">
        <v>2026</v>
      </c>
      <c r="C538" s="22" t="inlineStr">
        <is>
          <t>25-04-2026</t>
        </is>
      </c>
      <c r="D538" s="23" t="n">
        <v>0.719224537037037</v>
      </c>
      <c r="E538" s="22" t="inlineStr">
        <is>
          <t>Makhana_7-30157</t>
        </is>
      </c>
      <c r="F538" s="22" t="inlineStr">
        <is>
          <t>FG</t>
        </is>
      </c>
      <c r="G538" s="22" t="inlineStr">
        <is>
          <t>Munchies</t>
        </is>
      </c>
      <c r="H538" s="22" t="inlineStr">
        <is>
          <t>Makha Shaka Masala Stix Farmley Pillow Pouch 33 g</t>
        </is>
      </c>
      <c r="I538" s="22" t="inlineStr">
        <is>
          <t>Makhana Munchies</t>
        </is>
      </c>
      <c r="J538" s="24" t="n">
        <v>0.033</v>
      </c>
      <c r="K538" s="24" t="n">
        <v>158000</v>
      </c>
      <c r="L538" s="22" t="inlineStr">
        <is>
          <t>Blink Commerce Private Limited</t>
        </is>
      </c>
      <c r="M538" s="24" t="n">
        <v>5214</v>
      </c>
      <c r="N538" s="22" t="inlineStr">
        <is>
          <t>Quick Commerce</t>
        </is>
      </c>
      <c r="O538" s="22" t="inlineStr">
        <is>
          <t>UD Foods</t>
        </is>
      </c>
      <c r="P538" s="22" t="inlineStr">
        <is>
          <t>Value Added</t>
        </is>
      </c>
      <c r="Q538" s="22" t="inlineStr">
        <is>
          <t>Munchies</t>
        </is>
      </c>
      <c r="R538" s="25">
        <f>IF(Config!$B$4&gt;0,M538/Config!$B$4,0)</f>
        <v/>
      </c>
      <c r="S538" s="25">
        <f>IF(Config!$B$4&gt;0,K538/Config!$B$4,0)</f>
        <v/>
      </c>
      <c r="T538" s="25">
        <f>R538*Config!$B$7</f>
        <v/>
      </c>
      <c r="U538" s="25">
        <f>S538*Config!$B$7</f>
        <v/>
      </c>
      <c r="V538" s="25" t="n">
        <v>3714.48</v>
      </c>
      <c r="W538" s="25" t="n">
        <v>112560</v>
      </c>
      <c r="X538" s="26">
        <f>IF(T538&gt;0,V538/T538,0)</f>
        <v/>
      </c>
      <c r="Y538" s="26">
        <f>IF(U538&gt;0,W538/U538,0)</f>
        <v/>
      </c>
      <c r="Z538" s="25">
        <f>T538-V538</f>
        <v/>
      </c>
      <c r="AA538" s="25">
        <f>U538-W538</f>
        <v/>
      </c>
      <c r="AB538" s="25">
        <f>IF(Config!$B$7&gt;0,(V538/Config!$B$7)*Config!$B$4,0)</f>
        <v/>
      </c>
      <c r="AC538" s="25">
        <f>IF(Config!$B$7&gt;0,(W538/Config!$B$7)*Config!$B$4,0)</f>
        <v/>
      </c>
    </row>
    <row r="539" hidden="1" outlineLevel="1">
      <c r="A539" s="22" t="inlineStr">
        <is>
          <t>May</t>
        </is>
      </c>
      <c r="B539" s="22" t="n">
        <v>2026</v>
      </c>
      <c r="C539" s="22" t="inlineStr">
        <is>
          <t>25-04-2026</t>
        </is>
      </c>
      <c r="D539" s="23" t="n">
        <v>0.719224537037037</v>
      </c>
      <c r="E539" s="22" t="inlineStr">
        <is>
          <t>Dates_15-30109</t>
        </is>
      </c>
      <c r="F539" s="22" t="inlineStr">
        <is>
          <t>FG</t>
        </is>
      </c>
      <c r="G539" s="22" t="inlineStr">
        <is>
          <t>Healthy Desserts</t>
        </is>
      </c>
      <c r="H539" s="22" t="inlineStr">
        <is>
          <t>Classic Date Bites Farmley Sachet 20 g - Single Serve</t>
        </is>
      </c>
      <c r="I539" s="22" t="inlineStr">
        <is>
          <t>Classic Date bites</t>
        </is>
      </c>
      <c r="J539" s="24" t="n">
        <v>0.02</v>
      </c>
      <c r="K539" s="24" t="n">
        <v>175269</v>
      </c>
      <c r="L539" s="22" t="inlineStr">
        <is>
          <t>Blink Commerce Private Limited</t>
        </is>
      </c>
      <c r="M539" s="24" t="n">
        <v>3505.38</v>
      </c>
      <c r="N539" s="22" t="inlineStr">
        <is>
          <t>Quick Commerce</t>
        </is>
      </c>
      <c r="O539" s="22" t="inlineStr">
        <is>
          <t>Indore</t>
        </is>
      </c>
      <c r="P539" s="22" t="inlineStr">
        <is>
          <t>Value Added</t>
        </is>
      </c>
      <c r="Q539" s="22" t="inlineStr">
        <is>
          <t>Healthy Desserts</t>
        </is>
      </c>
      <c r="R539" s="25">
        <f>IF(Config!$B$4&gt;0,M539/Config!$B$4,0)</f>
        <v/>
      </c>
      <c r="S539" s="25">
        <f>IF(Config!$B$4&gt;0,K539/Config!$B$4,0)</f>
        <v/>
      </c>
      <c r="T539" s="25">
        <f>R539*Config!$B$7</f>
        <v/>
      </c>
      <c r="U539" s="25">
        <f>S539*Config!$B$7</f>
        <v/>
      </c>
      <c r="V539" s="25" t="n">
        <v>2030.4</v>
      </c>
      <c r="W539" s="25" t="n">
        <v>101520</v>
      </c>
      <c r="X539" s="26">
        <f>IF(T539&gt;0,V539/T539,0)</f>
        <v/>
      </c>
      <c r="Y539" s="26">
        <f>IF(U539&gt;0,W539/U539,0)</f>
        <v/>
      </c>
      <c r="Z539" s="25">
        <f>T539-V539</f>
        <v/>
      </c>
      <c r="AA539" s="25">
        <f>U539-W539</f>
        <v/>
      </c>
      <c r="AB539" s="25">
        <f>IF(Config!$B$7&gt;0,(V539/Config!$B$7)*Config!$B$4,0)</f>
        <v/>
      </c>
      <c r="AC539" s="25">
        <f>IF(Config!$B$7&gt;0,(W539/Config!$B$7)*Config!$B$4,0)</f>
        <v/>
      </c>
    </row>
    <row r="540" hidden="1" outlineLevel="1">
      <c r="A540" s="22" t="inlineStr">
        <is>
          <t>May</t>
        </is>
      </c>
      <c r="B540" s="22" t="n">
        <v>2026</v>
      </c>
      <c r="C540" s="22" t="inlineStr">
        <is>
          <t>25-04-2026</t>
        </is>
      </c>
      <c r="D540" s="23" t="n">
        <v>0.7192361111111111</v>
      </c>
      <c r="E540" s="22" t="inlineStr">
        <is>
          <t>Makhana_7-30153</t>
        </is>
      </c>
      <c r="F540" s="22" t="inlineStr">
        <is>
          <t>FG</t>
        </is>
      </c>
      <c r="G540" s="22" t="inlineStr">
        <is>
          <t>Roasted &amp; Flavoured Makhana</t>
        </is>
      </c>
      <c r="H540" s="22" t="inlineStr">
        <is>
          <t>Roasted &amp; Flavored Makhana - Peri Peri Farmley Pillow Pouch 20 g</t>
        </is>
      </c>
      <c r="I540" s="22" t="inlineStr">
        <is>
          <t>Prasadam Roasted Makhana</t>
        </is>
      </c>
      <c r="J540" s="24" t="n">
        <v>0.02</v>
      </c>
      <c r="K540" s="24" t="n">
        <v>93943</v>
      </c>
      <c r="L540" s="22" t="inlineStr">
        <is>
          <t>Blink Commerce Private Limited</t>
        </is>
      </c>
      <c r="M540" s="24" t="n">
        <v>1878.86</v>
      </c>
      <c r="N540" s="22" t="inlineStr">
        <is>
          <t>Quick Commerce</t>
        </is>
      </c>
      <c r="O540" s="22" t="inlineStr">
        <is>
          <t>Purnea</t>
        </is>
      </c>
      <c r="P540" s="22" t="inlineStr">
        <is>
          <t>Value Added</t>
        </is>
      </c>
      <c r="Q540" s="22" t="inlineStr">
        <is>
          <t>Roasted &amp; Flavoured Makhana</t>
        </is>
      </c>
      <c r="R540" s="25">
        <f>IF(Config!$B$4&gt;0,M540/Config!$B$4,0)</f>
        <v/>
      </c>
      <c r="S540" s="25">
        <f>IF(Config!$B$4&gt;0,K540/Config!$B$4,0)</f>
        <v/>
      </c>
      <c r="T540" s="25">
        <f>R540*Config!$B$7</f>
        <v/>
      </c>
      <c r="U540" s="25">
        <f>S540*Config!$B$7</f>
        <v/>
      </c>
      <c r="V540" s="25" t="n">
        <v>1407.6</v>
      </c>
      <c r="W540" s="25" t="n">
        <v>70380</v>
      </c>
      <c r="X540" s="26">
        <f>IF(T540&gt;0,V540/T540,0)</f>
        <v/>
      </c>
      <c r="Y540" s="26">
        <f>IF(U540&gt;0,W540/U540,0)</f>
        <v/>
      </c>
      <c r="Z540" s="25">
        <f>T540-V540</f>
        <v/>
      </c>
      <c r="AA540" s="25">
        <f>U540-W540</f>
        <v/>
      </c>
      <c r="AB540" s="25">
        <f>IF(Config!$B$7&gt;0,(V540/Config!$B$7)*Config!$B$4,0)</f>
        <v/>
      </c>
      <c r="AC540" s="25">
        <f>IF(Config!$B$7&gt;0,(W540/Config!$B$7)*Config!$B$4,0)</f>
        <v/>
      </c>
    </row>
    <row r="541" hidden="1" outlineLevel="1">
      <c r="A541" s="22" t="inlineStr">
        <is>
          <t>May</t>
        </is>
      </c>
      <c r="B541" s="22" t="n">
        <v>2026</v>
      </c>
      <c r="C541" s="22" t="inlineStr">
        <is>
          <t>25-04-2026</t>
        </is>
      </c>
      <c r="D541" s="23" t="n">
        <v>0.7192361111111111</v>
      </c>
      <c r="E541" s="22" t="inlineStr">
        <is>
          <t>Makhana_7-30152</t>
        </is>
      </c>
      <c r="F541" s="22" t="inlineStr">
        <is>
          <t>FG</t>
        </is>
      </c>
      <c r="G541" s="22" t="inlineStr">
        <is>
          <t>Roasted &amp; Flavoured Makhana</t>
        </is>
      </c>
      <c r="H541" s="22" t="inlineStr">
        <is>
          <t>Roasted &amp; Flavored Makhana - Cream &amp; Onion Farmley Pillow Pouch 20 g</t>
        </is>
      </c>
      <c r="I541" s="22" t="inlineStr">
        <is>
          <t>Prasadam Roasted Makhana</t>
        </is>
      </c>
      <c r="J541" s="24" t="n">
        <v>0.02</v>
      </c>
      <c r="K541" s="24" t="n">
        <v>109714</v>
      </c>
      <c r="L541" s="22" t="inlineStr">
        <is>
          <t>Blink Commerce Private Limited</t>
        </is>
      </c>
      <c r="M541" s="24" t="n">
        <v>2194.28</v>
      </c>
      <c r="N541" s="22" t="inlineStr">
        <is>
          <t>Quick Commerce</t>
        </is>
      </c>
      <c r="O541" s="22" t="inlineStr">
        <is>
          <t>Purnea</t>
        </is>
      </c>
      <c r="P541" s="22" t="inlineStr">
        <is>
          <t>Value Added</t>
        </is>
      </c>
      <c r="Q541" s="22" t="inlineStr">
        <is>
          <t>Roasted &amp; Flavoured Makhana</t>
        </is>
      </c>
      <c r="R541" s="25">
        <f>IF(Config!$B$4&gt;0,M541/Config!$B$4,0)</f>
        <v/>
      </c>
      <c r="S541" s="25">
        <f>IF(Config!$B$4&gt;0,K541/Config!$B$4,0)</f>
        <v/>
      </c>
      <c r="T541" s="25">
        <f>R541*Config!$B$7</f>
        <v/>
      </c>
      <c r="U541" s="25">
        <f>S541*Config!$B$7</f>
        <v/>
      </c>
      <c r="V541" s="25" t="n">
        <v>1778.4</v>
      </c>
      <c r="W541" s="25" t="n">
        <v>88920</v>
      </c>
      <c r="X541" s="26">
        <f>IF(T541&gt;0,V541/T541,0)</f>
        <v/>
      </c>
      <c r="Y541" s="26">
        <f>IF(U541&gt;0,W541/U541,0)</f>
        <v/>
      </c>
      <c r="Z541" s="25">
        <f>T541-V541</f>
        <v/>
      </c>
      <c r="AA541" s="25">
        <f>U541-W541</f>
        <v/>
      </c>
      <c r="AB541" s="25">
        <f>IF(Config!$B$7&gt;0,(V541/Config!$B$7)*Config!$B$4,0)</f>
        <v/>
      </c>
      <c r="AC541" s="25">
        <f>IF(Config!$B$7&gt;0,(W541/Config!$B$7)*Config!$B$4,0)</f>
        <v/>
      </c>
    </row>
    <row r="542" hidden="1" outlineLevel="1">
      <c r="A542" s="22" t="inlineStr">
        <is>
          <t>May</t>
        </is>
      </c>
      <c r="B542" s="22" t="n">
        <v>2026</v>
      </c>
      <c r="C542" s="22" t="inlineStr">
        <is>
          <t>25-04-2026</t>
        </is>
      </c>
      <c r="D542" s="23" t="n">
        <v>0.7192361111111111</v>
      </c>
      <c r="E542" s="22" t="inlineStr">
        <is>
          <t>Makhana_7-30159</t>
        </is>
      </c>
      <c r="F542" s="22" t="inlineStr">
        <is>
          <t>FG</t>
        </is>
      </c>
      <c r="G542" s="22" t="inlineStr">
        <is>
          <t>Munchies</t>
        </is>
      </c>
      <c r="H542" s="22" t="inlineStr">
        <is>
          <t>Makha Shaka Achari Stix Farmley Pillow Pouch 33 g</t>
        </is>
      </c>
      <c r="I542" s="22" t="inlineStr">
        <is>
          <t>Makhana Munchies</t>
        </is>
      </c>
      <c r="J542" s="24" t="n">
        <v>0.033</v>
      </c>
      <c r="K542" s="24" t="n">
        <v>50000</v>
      </c>
      <c r="L542" s="22" t="inlineStr">
        <is>
          <t>Blink Commerce Private Limited</t>
        </is>
      </c>
      <c r="M542" s="24" t="n">
        <v>1650</v>
      </c>
      <c r="N542" s="22" t="inlineStr">
        <is>
          <t>Quick Commerce</t>
        </is>
      </c>
      <c r="O542" s="22" t="inlineStr">
        <is>
          <t>UD Foods</t>
        </is>
      </c>
      <c r="P542" s="22" t="inlineStr">
        <is>
          <t>Value Added</t>
        </is>
      </c>
      <c r="Q542" s="22" t="inlineStr">
        <is>
          <t>Munchies</t>
        </is>
      </c>
      <c r="R542" s="25">
        <f>IF(Config!$B$4&gt;0,M542/Config!$B$4,0)</f>
        <v/>
      </c>
      <c r="S542" s="25">
        <f>IF(Config!$B$4&gt;0,K542/Config!$B$4,0)</f>
        <v/>
      </c>
      <c r="T542" s="25">
        <f>R542*Config!$B$7</f>
        <v/>
      </c>
      <c r="U542" s="25">
        <f>S542*Config!$B$7</f>
        <v/>
      </c>
      <c r="V542" s="25" t="n">
        <v>741.84</v>
      </c>
      <c r="W542" s="25" t="n">
        <v>22480</v>
      </c>
      <c r="X542" s="26">
        <f>IF(T542&gt;0,V542/T542,0)</f>
        <v/>
      </c>
      <c r="Y542" s="26">
        <f>IF(U542&gt;0,W542/U542,0)</f>
        <v/>
      </c>
      <c r="Z542" s="25">
        <f>T542-V542</f>
        <v/>
      </c>
      <c r="AA542" s="25">
        <f>U542-W542</f>
        <v/>
      </c>
      <c r="AB542" s="25">
        <f>IF(Config!$B$7&gt;0,(V542/Config!$B$7)*Config!$B$4,0)</f>
        <v/>
      </c>
      <c r="AC542" s="25">
        <f>IF(Config!$B$7&gt;0,(W542/Config!$B$7)*Config!$B$4,0)</f>
        <v/>
      </c>
    </row>
    <row r="543" hidden="1" outlineLevel="1">
      <c r="A543" s="22" t="inlineStr">
        <is>
          <t>May</t>
        </is>
      </c>
      <c r="B543" s="22" t="n">
        <v>2026</v>
      </c>
      <c r="C543" s="22" t="inlineStr">
        <is>
          <t>25-04-2026</t>
        </is>
      </c>
      <c r="D543" s="23" t="n">
        <v>0.7192361111111111</v>
      </c>
      <c r="E543" s="22" t="inlineStr">
        <is>
          <t>Makhana_7-2984</t>
        </is>
      </c>
      <c r="F543" s="22" t="inlineStr">
        <is>
          <t>FG</t>
        </is>
      </c>
      <c r="G543" s="22" t="inlineStr">
        <is>
          <t>Roasted &amp; Flavoured Makhana</t>
        </is>
      </c>
      <c r="H543" s="22" t="inlineStr">
        <is>
          <t>Roasted &amp; Salted Makhana Farmley Composite Jar 77 g</t>
        </is>
      </c>
      <c r="I543" s="22" t="inlineStr">
        <is>
          <t>Prasadam Roasted Makhana</t>
        </is>
      </c>
      <c r="J543" s="24" t="n">
        <v>0.077</v>
      </c>
      <c r="K543" s="24" t="n">
        <v>82704</v>
      </c>
      <c r="L543" s="22" t="inlineStr">
        <is>
          <t>Blink Commerce Private Limited</t>
        </is>
      </c>
      <c r="M543" s="24" t="n">
        <v>6368.21</v>
      </c>
      <c r="N543" s="22" t="inlineStr">
        <is>
          <t>Quick Commerce</t>
        </is>
      </c>
      <c r="O543" s="22" t="inlineStr">
        <is>
          <t>Purnea</t>
        </is>
      </c>
      <c r="P543" s="22" t="inlineStr">
        <is>
          <t>Value Added</t>
        </is>
      </c>
      <c r="Q543" s="22" t="inlineStr">
        <is>
          <t>Roasted &amp; Flavoured Makhana</t>
        </is>
      </c>
      <c r="R543" s="25">
        <f>IF(Config!$B$4&gt;0,M543/Config!$B$4,0)</f>
        <v/>
      </c>
      <c r="S543" s="25">
        <f>IF(Config!$B$4&gt;0,K543/Config!$B$4,0)</f>
        <v/>
      </c>
      <c r="T543" s="25">
        <f>R543*Config!$B$7</f>
        <v/>
      </c>
      <c r="U543" s="25">
        <f>S543*Config!$B$7</f>
        <v/>
      </c>
      <c r="V543" s="25" t="n">
        <v>3287.59</v>
      </c>
      <c r="W543" s="25" t="n">
        <v>42696</v>
      </c>
      <c r="X543" s="26">
        <f>IF(T543&gt;0,V543/T543,0)</f>
        <v/>
      </c>
      <c r="Y543" s="26">
        <f>IF(U543&gt;0,W543/U543,0)</f>
        <v/>
      </c>
      <c r="Z543" s="25">
        <f>T543-V543</f>
        <v/>
      </c>
      <c r="AA543" s="25">
        <f>U543-W543</f>
        <v/>
      </c>
      <c r="AB543" s="25">
        <f>IF(Config!$B$7&gt;0,(V543/Config!$B$7)*Config!$B$4,0)</f>
        <v/>
      </c>
      <c r="AC543" s="25">
        <f>IF(Config!$B$7&gt;0,(W543/Config!$B$7)*Config!$B$4,0)</f>
        <v/>
      </c>
    </row>
    <row r="544" hidden="1" outlineLevel="1">
      <c r="A544" s="22" t="inlineStr">
        <is>
          <t>May</t>
        </is>
      </c>
      <c r="B544" s="22" t="n">
        <v>2026</v>
      </c>
      <c r="C544" s="22" t="inlineStr">
        <is>
          <t>25-04-2026</t>
        </is>
      </c>
      <c r="D544" s="23" t="n">
        <v>0.7192361111111111</v>
      </c>
      <c r="E544" s="22" t="inlineStr">
        <is>
          <t>Dry Fruit Mix_15-30155</t>
        </is>
      </c>
      <c r="F544" s="22" t="inlineStr">
        <is>
          <t>FG</t>
        </is>
      </c>
      <c r="G544" s="22" t="inlineStr">
        <is>
          <t>Trail Mixes</t>
        </is>
      </c>
      <c r="H544" s="22" t="inlineStr">
        <is>
          <t>Premium Panchmeva Farmley Pillow Pouch 30g- single serve</t>
        </is>
      </c>
      <c r="I544" s="22" t="inlineStr">
        <is>
          <t>Premium Panchmewa Superfood</t>
        </is>
      </c>
      <c r="J544" s="24" t="n">
        <v>0.03</v>
      </c>
      <c r="K544" s="24" t="n">
        <v>80000</v>
      </c>
      <c r="L544" s="22" t="inlineStr">
        <is>
          <t>Blink Commerce Private Limited</t>
        </is>
      </c>
      <c r="M544" s="24" t="n">
        <v>2400</v>
      </c>
      <c r="N544" s="22" t="inlineStr">
        <is>
          <t>Quick Commerce</t>
        </is>
      </c>
      <c r="O544" s="22" t="inlineStr">
        <is>
          <t>Indore</t>
        </is>
      </c>
      <c r="P544" s="22" t="inlineStr">
        <is>
          <t>Value Added</t>
        </is>
      </c>
      <c r="Q544" s="22" t="inlineStr">
        <is>
          <t>Trail Mixes</t>
        </is>
      </c>
      <c r="R544" s="25">
        <f>IF(Config!$B$4&gt;0,M544/Config!$B$4,0)</f>
        <v/>
      </c>
      <c r="S544" s="25">
        <f>IF(Config!$B$4&gt;0,K544/Config!$B$4,0)</f>
        <v/>
      </c>
      <c r="T544" s="25">
        <f>R544*Config!$B$7</f>
        <v/>
      </c>
      <c r="U544" s="25">
        <f>S544*Config!$B$7</f>
        <v/>
      </c>
      <c r="V544" s="25" t="n">
        <v>1155.6</v>
      </c>
      <c r="W544" s="25" t="n">
        <v>38520</v>
      </c>
      <c r="X544" s="26">
        <f>IF(T544&gt;0,V544/T544,0)</f>
        <v/>
      </c>
      <c r="Y544" s="26">
        <f>IF(U544&gt;0,W544/U544,0)</f>
        <v/>
      </c>
      <c r="Z544" s="25">
        <f>T544-V544</f>
        <v/>
      </c>
      <c r="AA544" s="25">
        <f>U544-W544</f>
        <v/>
      </c>
      <c r="AB544" s="25">
        <f>IF(Config!$B$7&gt;0,(V544/Config!$B$7)*Config!$B$4,0)</f>
        <v/>
      </c>
      <c r="AC544" s="25">
        <f>IF(Config!$B$7&gt;0,(W544/Config!$B$7)*Config!$B$4,0)</f>
        <v/>
      </c>
    </row>
    <row r="545" hidden="1" outlineLevel="1">
      <c r="A545" s="22" t="inlineStr">
        <is>
          <t>May</t>
        </is>
      </c>
      <c r="B545" s="22" t="n">
        <v>2026</v>
      </c>
      <c r="C545" s="22" t="inlineStr">
        <is>
          <t>25-04-2026</t>
        </is>
      </c>
      <c r="D545" s="23" t="n">
        <v>0.7192361111111111</v>
      </c>
      <c r="E545" s="22" t="inlineStr">
        <is>
          <t>Dry Fruit Mix_15-2404</t>
        </is>
      </c>
      <c r="F545" s="22" t="inlineStr">
        <is>
          <t>FG</t>
        </is>
      </c>
      <c r="G545" s="22" t="inlineStr">
        <is>
          <t>Berry Mix</t>
        </is>
      </c>
      <c r="H545" s="22" t="inlineStr">
        <is>
          <t>Berry Mix Farmley Standee Pouch 200 g</t>
        </is>
      </c>
      <c r="I545" s="22" t="inlineStr">
        <is>
          <t>Berry Mix</t>
        </is>
      </c>
      <c r="J545" s="24" t="n">
        <v>0.2</v>
      </c>
      <c r="K545" s="24" t="n">
        <v>25000</v>
      </c>
      <c r="L545" s="22" t="inlineStr">
        <is>
          <t>Blink Commerce Private Limited</t>
        </is>
      </c>
      <c r="M545" s="24" t="n">
        <v>5000</v>
      </c>
      <c r="N545" s="22" t="inlineStr">
        <is>
          <t>Quick Commerce</t>
        </is>
      </c>
      <c r="O545" s="22" t="inlineStr">
        <is>
          <t>Indore</t>
        </is>
      </c>
      <c r="P545" s="22" t="inlineStr">
        <is>
          <t>Value Added</t>
        </is>
      </c>
      <c r="Q545" s="22" t="inlineStr">
        <is>
          <t>Berry Mix</t>
        </is>
      </c>
      <c r="R545" s="25">
        <f>IF(Config!$B$4&gt;0,M545/Config!$B$4,0)</f>
        <v/>
      </c>
      <c r="S545" s="25">
        <f>IF(Config!$B$4&gt;0,K545/Config!$B$4,0)</f>
        <v/>
      </c>
      <c r="T545" s="25">
        <f>R545*Config!$B$7</f>
        <v/>
      </c>
      <c r="U545" s="25">
        <f>S545*Config!$B$7</f>
        <v/>
      </c>
      <c r="V545" s="25" t="n">
        <v>3522</v>
      </c>
      <c r="W545" s="25" t="n">
        <v>17610</v>
      </c>
      <c r="X545" s="26">
        <f>IF(T545&gt;0,V545/T545,0)</f>
        <v/>
      </c>
      <c r="Y545" s="26">
        <f>IF(U545&gt;0,W545/U545,0)</f>
        <v/>
      </c>
      <c r="Z545" s="25">
        <f>T545-V545</f>
        <v/>
      </c>
      <c r="AA545" s="25">
        <f>U545-W545</f>
        <v/>
      </c>
      <c r="AB545" s="25">
        <f>IF(Config!$B$7&gt;0,(V545/Config!$B$7)*Config!$B$4,0)</f>
        <v/>
      </c>
      <c r="AC545" s="25">
        <f>IF(Config!$B$7&gt;0,(W545/Config!$B$7)*Config!$B$4,0)</f>
        <v/>
      </c>
    </row>
    <row r="546" hidden="1" outlineLevel="1">
      <c r="A546" s="22" t="inlineStr">
        <is>
          <t>May</t>
        </is>
      </c>
      <c r="B546" s="22" t="n">
        <v>2026</v>
      </c>
      <c r="C546" s="22" t="inlineStr">
        <is>
          <t>25-04-2026</t>
        </is>
      </c>
      <c r="D546" s="23" t="n">
        <v>0.7192361111111111</v>
      </c>
      <c r="E546" s="22" t="inlineStr">
        <is>
          <t>Dates_4-30567</t>
        </is>
      </c>
      <c r="F546" s="22" t="inlineStr">
        <is>
          <t>FG</t>
        </is>
      </c>
      <c r="G546" s="22" t="inlineStr">
        <is>
          <t>Healthy Desserts</t>
        </is>
      </c>
      <c r="H546" s="22" t="inlineStr">
        <is>
          <t>Classic Date Bites Farmley Tin Jar 200 g</t>
        </is>
      </c>
      <c r="I546" s="22" t="inlineStr">
        <is>
          <t>Classic Date bites</t>
        </is>
      </c>
      <c r="J546" s="24" t="n">
        <v>0.2</v>
      </c>
      <c r="K546" s="24" t="n">
        <v>60000</v>
      </c>
      <c r="L546" s="22" t="inlineStr">
        <is>
          <t>Blink Commerce Private Limited</t>
        </is>
      </c>
      <c r="M546" s="24" t="n">
        <v>12000</v>
      </c>
      <c r="N546" s="22" t="inlineStr">
        <is>
          <t>Quick Commerce</t>
        </is>
      </c>
      <c r="O546" s="22" t="inlineStr">
        <is>
          <t>Indore</t>
        </is>
      </c>
      <c r="P546" s="22" t="inlineStr">
        <is>
          <t>Value Added</t>
        </is>
      </c>
      <c r="Q546" s="22" t="inlineStr">
        <is>
          <t>Healthy Desserts</t>
        </is>
      </c>
      <c r="R546" s="25">
        <f>IF(Config!$B$4&gt;0,M546/Config!$B$4,0)</f>
        <v/>
      </c>
      <c r="S546" s="25">
        <f>IF(Config!$B$4&gt;0,K546/Config!$B$4,0)</f>
        <v/>
      </c>
      <c r="T546" s="25">
        <f>R546*Config!$B$7</f>
        <v/>
      </c>
      <c r="U546" s="25">
        <f>S546*Config!$B$7</f>
        <v/>
      </c>
      <c r="V546" s="25" t="n">
        <v>6595.2</v>
      </c>
      <c r="W546" s="25" t="n">
        <v>32976</v>
      </c>
      <c r="X546" s="26">
        <f>IF(T546&gt;0,V546/T546,0)</f>
        <v/>
      </c>
      <c r="Y546" s="26">
        <f>IF(U546&gt;0,W546/U546,0)</f>
        <v/>
      </c>
      <c r="Z546" s="25">
        <f>T546-V546</f>
        <v/>
      </c>
      <c r="AA546" s="25">
        <f>U546-W546</f>
        <v/>
      </c>
      <c r="AB546" s="25">
        <f>IF(Config!$B$7&gt;0,(V546/Config!$B$7)*Config!$B$4,0)</f>
        <v/>
      </c>
      <c r="AC546" s="25">
        <f>IF(Config!$B$7&gt;0,(W546/Config!$B$7)*Config!$B$4,0)</f>
        <v/>
      </c>
    </row>
    <row r="547" hidden="1" outlineLevel="1">
      <c r="A547" s="22" t="inlineStr">
        <is>
          <t>May</t>
        </is>
      </c>
      <c r="B547" s="22" t="n">
        <v>2026</v>
      </c>
      <c r="C547" s="22" t="inlineStr">
        <is>
          <t>25-04-2026</t>
        </is>
      </c>
      <c r="D547" s="23" t="n">
        <v>0.7192361111111111</v>
      </c>
      <c r="E547" s="22" t="inlineStr">
        <is>
          <t>Seeds_11-2541</t>
        </is>
      </c>
      <c r="F547" s="22" t="inlineStr">
        <is>
          <t>FG</t>
        </is>
      </c>
      <c r="G547" s="22" t="inlineStr">
        <is>
          <t>Chia Seeds</t>
        </is>
      </c>
      <c r="H547" s="22" t="inlineStr">
        <is>
          <t>Premium Chia Seeds Farmley Standee Pouch 200 g</t>
        </is>
      </c>
      <c r="I547" s="22" t="inlineStr">
        <is>
          <t>Premium Chia Seeds</t>
        </is>
      </c>
      <c r="J547" s="24" t="n">
        <v>0.2</v>
      </c>
      <c r="K547" s="24" t="n">
        <v>71957</v>
      </c>
      <c r="L547" s="22" t="inlineStr">
        <is>
          <t>Blink Commerce Private Limited</t>
        </is>
      </c>
      <c r="M547" s="24" t="n">
        <v>14391.4</v>
      </c>
      <c r="N547" s="22" t="inlineStr">
        <is>
          <t>Quick Commerce</t>
        </is>
      </c>
      <c r="O547" s="22" t="inlineStr">
        <is>
          <t>Indore</t>
        </is>
      </c>
      <c r="P547" s="22" t="inlineStr">
        <is>
          <t>KVI</t>
        </is>
      </c>
      <c r="Q547" s="22" t="inlineStr">
        <is>
          <t>Chia Seeds</t>
        </is>
      </c>
      <c r="R547" s="25">
        <f>IF(Config!$B$4&gt;0,M547/Config!$B$4,0)</f>
        <v/>
      </c>
      <c r="S547" s="25">
        <f>IF(Config!$B$4&gt;0,K547/Config!$B$4,0)</f>
        <v/>
      </c>
      <c r="T547" s="25">
        <f>R547*Config!$B$7</f>
        <v/>
      </c>
      <c r="U547" s="25">
        <f>S547*Config!$B$7</f>
        <v/>
      </c>
      <c r="V547" s="25" t="n">
        <v>9168</v>
      </c>
      <c r="W547" s="25" t="n">
        <v>45840</v>
      </c>
      <c r="X547" s="26">
        <f>IF(T547&gt;0,V547/T547,0)</f>
        <v/>
      </c>
      <c r="Y547" s="26">
        <f>IF(U547&gt;0,W547/U547,0)</f>
        <v/>
      </c>
      <c r="Z547" s="25">
        <f>T547-V547</f>
        <v/>
      </c>
      <c r="AA547" s="25">
        <f>U547-W547</f>
        <v/>
      </c>
      <c r="AB547" s="25">
        <f>IF(Config!$B$7&gt;0,(V547/Config!$B$7)*Config!$B$4,0)</f>
        <v/>
      </c>
      <c r="AC547" s="25">
        <f>IF(Config!$B$7&gt;0,(W547/Config!$B$7)*Config!$B$4,0)</f>
        <v/>
      </c>
    </row>
    <row r="548" hidden="1" outlineLevel="1">
      <c r="A548" s="22" t="inlineStr">
        <is>
          <t>May</t>
        </is>
      </c>
      <c r="B548" s="22" t="n">
        <v>2026</v>
      </c>
      <c r="C548" s="22" t="inlineStr">
        <is>
          <t>25-04-2026</t>
        </is>
      </c>
      <c r="D548" s="23" t="n">
        <v>0.7192361111111111</v>
      </c>
      <c r="E548" s="22" t="inlineStr">
        <is>
          <t>Dry Fruit Mix_15-30158</t>
        </is>
      </c>
      <c r="F548" s="22" t="inlineStr">
        <is>
          <t>FG</t>
        </is>
      </c>
      <c r="G548" s="22" t="inlineStr">
        <is>
          <t>Savoury Mixes</t>
        </is>
      </c>
      <c r="H548" s="22" t="inlineStr">
        <is>
          <t>Mexican Peri-Peri Snack Mix Farmley Pillow Pouch 35 g- Single Serve</t>
        </is>
      </c>
      <c r="I548" s="22" t="inlineStr">
        <is>
          <t>Mexican Peri Peri Snack Mix</t>
        </is>
      </c>
      <c r="J548" s="24" t="n">
        <v>0.035</v>
      </c>
      <c r="K548" s="24" t="n">
        <v>35000</v>
      </c>
      <c r="L548" s="22" t="inlineStr">
        <is>
          <t>Blink Commerce Private Limited</t>
        </is>
      </c>
      <c r="M548" s="24" t="n">
        <v>1225</v>
      </c>
      <c r="N548" s="22" t="inlineStr">
        <is>
          <t>Quick Commerce</t>
        </is>
      </c>
      <c r="O548" s="22" t="inlineStr">
        <is>
          <t>Indore</t>
        </is>
      </c>
      <c r="P548" s="22" t="inlineStr">
        <is>
          <t>Value Added</t>
        </is>
      </c>
      <c r="Q548" s="22" t="inlineStr">
        <is>
          <t>Savoury Mixes</t>
        </is>
      </c>
      <c r="R548" s="25">
        <f>IF(Config!$B$4&gt;0,M548/Config!$B$4,0)</f>
        <v/>
      </c>
      <c r="S548" s="25">
        <f>IF(Config!$B$4&gt;0,K548/Config!$B$4,0)</f>
        <v/>
      </c>
      <c r="T548" s="25">
        <f>R548*Config!$B$7</f>
        <v/>
      </c>
      <c r="U548" s="25">
        <f>S548*Config!$B$7</f>
        <v/>
      </c>
      <c r="V548" s="25" t="n">
        <v>596.4</v>
      </c>
      <c r="W548" s="25" t="n">
        <v>17040</v>
      </c>
      <c r="X548" s="26">
        <f>IF(T548&gt;0,V548/T548,0)</f>
        <v/>
      </c>
      <c r="Y548" s="26">
        <f>IF(U548&gt;0,W548/U548,0)</f>
        <v/>
      </c>
      <c r="Z548" s="25">
        <f>T548-V548</f>
        <v/>
      </c>
      <c r="AA548" s="25">
        <f>U548-W548</f>
        <v/>
      </c>
      <c r="AB548" s="25">
        <f>IF(Config!$B$7&gt;0,(V548/Config!$B$7)*Config!$B$4,0)</f>
        <v/>
      </c>
      <c r="AC548" s="25">
        <f>IF(Config!$B$7&gt;0,(W548/Config!$B$7)*Config!$B$4,0)</f>
        <v/>
      </c>
    </row>
    <row r="549" hidden="1" outlineLevel="1">
      <c r="A549" s="22" t="inlineStr">
        <is>
          <t>May</t>
        </is>
      </c>
      <c r="B549" s="22" t="n">
        <v>2026</v>
      </c>
      <c r="C549" s="22" t="inlineStr">
        <is>
          <t>25-04-2026</t>
        </is>
      </c>
      <c r="D549" s="23" t="n">
        <v>0.7192361111111111</v>
      </c>
      <c r="E549" s="22" t="inlineStr">
        <is>
          <t>Dates_4-2469</t>
        </is>
      </c>
      <c r="F549" s="22" t="inlineStr">
        <is>
          <t>FG</t>
        </is>
      </c>
      <c r="G549" s="22" t="inlineStr">
        <is>
          <t>Dates</t>
        </is>
      </c>
      <c r="H549" s="22" t="inlineStr">
        <is>
          <t>Premium Omani Fard Dates Farmley standee pouch 400 g</t>
        </is>
      </c>
      <c r="I549" s="22" t="inlineStr">
        <is>
          <t>Premium Fard Dates</t>
        </is>
      </c>
      <c r="J549" s="24" t="n">
        <v>0.4</v>
      </c>
      <c r="K549" s="24" t="n">
        <v>24146</v>
      </c>
      <c r="L549" s="22" t="inlineStr">
        <is>
          <t>Blink Commerce Private Limited</t>
        </is>
      </c>
      <c r="M549" s="24" t="n">
        <v>9658.4</v>
      </c>
      <c r="N549" s="22" t="inlineStr">
        <is>
          <t>Quick Commerce</t>
        </is>
      </c>
      <c r="O549" s="22" t="inlineStr">
        <is>
          <t>Indore</t>
        </is>
      </c>
      <c r="P549" s="22" t="inlineStr">
        <is>
          <t>KVI</t>
        </is>
      </c>
      <c r="Q549" s="22" t="inlineStr">
        <is>
          <t>Dates</t>
        </is>
      </c>
      <c r="R549" s="25">
        <f>IF(Config!$B$4&gt;0,M549/Config!$B$4,0)</f>
        <v/>
      </c>
      <c r="S549" s="25">
        <f>IF(Config!$B$4&gt;0,K549/Config!$B$4,0)</f>
        <v/>
      </c>
      <c r="T549" s="25">
        <f>R549*Config!$B$7</f>
        <v/>
      </c>
      <c r="U549" s="25">
        <f>S549*Config!$B$7</f>
        <v/>
      </c>
      <c r="V549" s="25" t="n">
        <v>6134.4</v>
      </c>
      <c r="W549" s="25" t="n">
        <v>15336</v>
      </c>
      <c r="X549" s="26">
        <f>IF(T549&gt;0,V549/T549,0)</f>
        <v/>
      </c>
      <c r="Y549" s="26">
        <f>IF(U549&gt;0,W549/U549,0)</f>
        <v/>
      </c>
      <c r="Z549" s="25">
        <f>T549-V549</f>
        <v/>
      </c>
      <c r="AA549" s="25">
        <f>U549-W549</f>
        <v/>
      </c>
      <c r="AB549" s="25">
        <f>IF(Config!$B$7&gt;0,(V549/Config!$B$7)*Config!$B$4,0)</f>
        <v/>
      </c>
      <c r="AC549" s="25">
        <f>IF(Config!$B$7&gt;0,(W549/Config!$B$7)*Config!$B$4,0)</f>
        <v/>
      </c>
    </row>
    <row r="550" hidden="1" outlineLevel="1">
      <c r="A550" s="22" t="inlineStr">
        <is>
          <t>May</t>
        </is>
      </c>
      <c r="B550" s="22" t="n">
        <v>2026</v>
      </c>
      <c r="C550" s="22" t="inlineStr">
        <is>
          <t>25-04-2026</t>
        </is>
      </c>
      <c r="D550" s="23" t="n">
        <v>0.7192361111111111</v>
      </c>
      <c r="E550" s="22" t="inlineStr">
        <is>
          <t>Dry Fruit Mix_15-2403</t>
        </is>
      </c>
      <c r="F550" s="22" t="inlineStr">
        <is>
          <t>FG</t>
        </is>
      </c>
      <c r="G550" s="22" t="inlineStr">
        <is>
          <t>Seed Mix</t>
        </is>
      </c>
      <c r="H550" s="22" t="inlineStr">
        <is>
          <t>Seed Mix Farmley Standee Pouch 200 g</t>
        </is>
      </c>
      <c r="I550" s="22" t="inlineStr">
        <is>
          <t>Seed Mix</t>
        </is>
      </c>
      <c r="J550" s="24" t="n">
        <v>0.2</v>
      </c>
      <c r="K550" s="24" t="n">
        <v>32000</v>
      </c>
      <c r="L550" s="22" t="inlineStr">
        <is>
          <t>Blink Commerce Private Limited</t>
        </is>
      </c>
      <c r="M550" s="24" t="n">
        <v>6400</v>
      </c>
      <c r="N550" s="22" t="inlineStr">
        <is>
          <t>Quick Commerce</t>
        </is>
      </c>
      <c r="O550" s="22" t="inlineStr">
        <is>
          <t>Indore</t>
        </is>
      </c>
      <c r="P550" s="22" t="inlineStr">
        <is>
          <t>Value Added</t>
        </is>
      </c>
      <c r="Q550" s="22" t="inlineStr">
        <is>
          <t>Seed Mix</t>
        </is>
      </c>
      <c r="R550" s="25">
        <f>IF(Config!$B$4&gt;0,M550/Config!$B$4,0)</f>
        <v/>
      </c>
      <c r="S550" s="25">
        <f>IF(Config!$B$4&gt;0,K550/Config!$B$4,0)</f>
        <v/>
      </c>
      <c r="T550" s="25">
        <f>R550*Config!$B$7</f>
        <v/>
      </c>
      <c r="U550" s="25">
        <f>S550*Config!$B$7</f>
        <v/>
      </c>
      <c r="V550" s="25" t="n">
        <v>5604</v>
      </c>
      <c r="W550" s="25" t="n">
        <v>28020</v>
      </c>
      <c r="X550" s="26">
        <f>IF(T550&gt;0,V550/T550,0)</f>
        <v/>
      </c>
      <c r="Y550" s="26">
        <f>IF(U550&gt;0,W550/U550,0)</f>
        <v/>
      </c>
      <c r="Z550" s="25">
        <f>T550-V550</f>
        <v/>
      </c>
      <c r="AA550" s="25">
        <f>U550-W550</f>
        <v/>
      </c>
      <c r="AB550" s="25">
        <f>IF(Config!$B$7&gt;0,(V550/Config!$B$7)*Config!$B$4,0)</f>
        <v/>
      </c>
      <c r="AC550" s="25">
        <f>IF(Config!$B$7&gt;0,(W550/Config!$B$7)*Config!$B$4,0)</f>
        <v/>
      </c>
    </row>
    <row r="551" hidden="1" outlineLevel="1">
      <c r="A551" s="22" t="inlineStr">
        <is>
          <t>May</t>
        </is>
      </c>
      <c r="B551" s="22" t="n">
        <v>2026</v>
      </c>
      <c r="C551" s="22" t="inlineStr">
        <is>
          <t>25-04-2026</t>
        </is>
      </c>
      <c r="D551" s="23" t="n">
        <v>0.7192361111111111</v>
      </c>
      <c r="E551" s="22" t="inlineStr">
        <is>
          <t>Dates_15-30110</t>
        </is>
      </c>
      <c r="F551" s="22" t="inlineStr">
        <is>
          <t>FG</t>
        </is>
      </c>
      <c r="G551" s="22" t="inlineStr">
        <is>
          <t>Healthy Desserts</t>
        </is>
      </c>
      <c r="H551" s="22" t="inlineStr">
        <is>
          <t>Dark Choco Orange Date Bites Farmley Sachet 20 g - Single Serve</t>
        </is>
      </c>
      <c r="I551" s="22" t="inlineStr">
        <is>
          <t>Date bites choco-Orange</t>
        </is>
      </c>
      <c r="J551" s="24" t="n">
        <v>0.02</v>
      </c>
      <c r="K551" s="24" t="n">
        <v>35246</v>
      </c>
      <c r="L551" s="22" t="inlineStr">
        <is>
          <t>Blink Commerce Private Limited</t>
        </is>
      </c>
      <c r="M551" s="24" t="n">
        <v>704.92</v>
      </c>
      <c r="N551" s="22" t="inlineStr">
        <is>
          <t>Quick Commerce</t>
        </is>
      </c>
      <c r="O551" s="22" t="inlineStr">
        <is>
          <t>Indore</t>
        </is>
      </c>
      <c r="P551" s="22" t="inlineStr">
        <is>
          <t>Value Added</t>
        </is>
      </c>
      <c r="Q551" s="22" t="inlineStr">
        <is>
          <t>Healthy Desserts</t>
        </is>
      </c>
      <c r="R551" s="25">
        <f>IF(Config!$B$4&gt;0,M551/Config!$B$4,0)</f>
        <v/>
      </c>
      <c r="S551" s="25">
        <f>IF(Config!$B$4&gt;0,K551/Config!$B$4,0)</f>
        <v/>
      </c>
      <c r="T551" s="25">
        <f>R551*Config!$B$7</f>
        <v/>
      </c>
      <c r="U551" s="25">
        <f>S551*Config!$B$7</f>
        <v/>
      </c>
      <c r="V551" s="25" t="n">
        <v>476.16</v>
      </c>
      <c r="W551" s="25" t="n">
        <v>23808</v>
      </c>
      <c r="X551" s="26">
        <f>IF(T551&gt;0,V551/T551,0)</f>
        <v/>
      </c>
      <c r="Y551" s="26">
        <f>IF(U551&gt;0,W551/U551,0)</f>
        <v/>
      </c>
      <c r="Z551" s="25">
        <f>T551-V551</f>
        <v/>
      </c>
      <c r="AA551" s="25">
        <f>U551-W551</f>
        <v/>
      </c>
      <c r="AB551" s="25">
        <f>IF(Config!$B$7&gt;0,(V551/Config!$B$7)*Config!$B$4,0)</f>
        <v/>
      </c>
      <c r="AC551" s="25">
        <f>IF(Config!$B$7&gt;0,(W551/Config!$B$7)*Config!$B$4,0)</f>
        <v/>
      </c>
    </row>
    <row r="552" hidden="1" outlineLevel="1">
      <c r="A552" s="22" t="inlineStr">
        <is>
          <t>May</t>
        </is>
      </c>
      <c r="B552" s="22" t="n">
        <v>2026</v>
      </c>
      <c r="C552" s="22" t="inlineStr">
        <is>
          <t>25-04-2026</t>
        </is>
      </c>
      <c r="D552" s="23" t="n">
        <v>0.7192476851851852</v>
      </c>
      <c r="E552" s="22" t="inlineStr">
        <is>
          <t>Makhana_7-30098</t>
        </is>
      </c>
      <c r="F552" s="22" t="inlineStr">
        <is>
          <t>FG</t>
        </is>
      </c>
      <c r="G552" s="22" t="inlineStr">
        <is>
          <t>Makhana Raw</t>
        </is>
      </c>
      <c r="H552" s="22" t="inlineStr">
        <is>
          <t>Prasadam Makhana Center Seal Pouch 200 g- NEW</t>
        </is>
      </c>
      <c r="I552" s="22" t="inlineStr">
        <is>
          <t>Prasadam Makhana</t>
        </is>
      </c>
      <c r="J552" s="24" t="n">
        <v>0.2</v>
      </c>
      <c r="K552" s="24" t="n">
        <v>40000</v>
      </c>
      <c r="L552" s="22" t="inlineStr">
        <is>
          <t>Blink Commerce Private Limited</t>
        </is>
      </c>
      <c r="M552" s="24" t="n">
        <v>8000</v>
      </c>
      <c r="N552" s="22" t="inlineStr">
        <is>
          <t>Quick Commerce</t>
        </is>
      </c>
      <c r="O552" s="22" t="inlineStr">
        <is>
          <t>Purnea</t>
        </is>
      </c>
      <c r="P552" s="22" t="inlineStr">
        <is>
          <t>KVI</t>
        </is>
      </c>
      <c r="Q552" s="22" t="inlineStr">
        <is>
          <t>Makhana Raw</t>
        </is>
      </c>
      <c r="R552" s="25">
        <f>IF(Config!$B$4&gt;0,M552/Config!$B$4,0)</f>
        <v/>
      </c>
      <c r="S552" s="25">
        <f>IF(Config!$B$4&gt;0,K552/Config!$B$4,0)</f>
        <v/>
      </c>
      <c r="T552" s="25">
        <f>R552*Config!$B$7</f>
        <v/>
      </c>
      <c r="U552" s="25">
        <f>S552*Config!$B$7</f>
        <v/>
      </c>
      <c r="V552" s="25" t="n">
        <v>4952</v>
      </c>
      <c r="W552" s="25" t="n">
        <v>24760</v>
      </c>
      <c r="X552" s="26">
        <f>IF(T552&gt;0,V552/T552,0)</f>
        <v/>
      </c>
      <c r="Y552" s="26">
        <f>IF(U552&gt;0,W552/U552,0)</f>
        <v/>
      </c>
      <c r="Z552" s="25">
        <f>T552-V552</f>
        <v/>
      </c>
      <c r="AA552" s="25">
        <f>U552-W552</f>
        <v/>
      </c>
      <c r="AB552" s="25">
        <f>IF(Config!$B$7&gt;0,(V552/Config!$B$7)*Config!$B$4,0)</f>
        <v/>
      </c>
      <c r="AC552" s="25">
        <f>IF(Config!$B$7&gt;0,(W552/Config!$B$7)*Config!$B$4,0)</f>
        <v/>
      </c>
    </row>
    <row r="553" hidden="1" outlineLevel="1">
      <c r="A553" s="22" t="inlineStr">
        <is>
          <t>May</t>
        </is>
      </c>
      <c r="B553" s="22" t="n">
        <v>2026</v>
      </c>
      <c r="C553" s="22" t="inlineStr">
        <is>
          <t>25-04-2026</t>
        </is>
      </c>
      <c r="D553" s="23" t="n">
        <v>0.7192476851851852</v>
      </c>
      <c r="E553" s="22" t="inlineStr">
        <is>
          <t>Seeds_11-2542</t>
        </is>
      </c>
      <c r="F553" s="22" t="inlineStr">
        <is>
          <t>FG</t>
        </is>
      </c>
      <c r="G553" s="22" t="inlineStr">
        <is>
          <t>Other Seeds</t>
        </is>
      </c>
      <c r="H553" s="22" t="inlineStr">
        <is>
          <t>Premium Jumbo Pumpkin Seeds Farmley Standee Pouch 200 g</t>
        </is>
      </c>
      <c r="I553" s="22" t="inlineStr">
        <is>
          <t>Premium Pumpkin Seeds</t>
        </is>
      </c>
      <c r="J553" s="24" t="n">
        <v>0.2</v>
      </c>
      <c r="K553" s="24" t="n">
        <v>38186</v>
      </c>
      <c r="L553" s="22" t="inlineStr">
        <is>
          <t>Blink Commerce Private Limited</t>
        </is>
      </c>
      <c r="M553" s="24" t="n">
        <v>7637.2</v>
      </c>
      <c r="N553" s="22" t="inlineStr">
        <is>
          <t>Quick Commerce</t>
        </is>
      </c>
      <c r="O553" s="22" t="inlineStr">
        <is>
          <t>Indore</t>
        </is>
      </c>
      <c r="P553" s="22" t="inlineStr">
        <is>
          <t>KVI</t>
        </is>
      </c>
      <c r="Q553" s="22" t="inlineStr">
        <is>
          <t>Other Seeds</t>
        </is>
      </c>
      <c r="R553" s="25">
        <f>IF(Config!$B$4&gt;0,M553/Config!$B$4,0)</f>
        <v/>
      </c>
      <c r="S553" s="25">
        <f>IF(Config!$B$4&gt;0,K553/Config!$B$4,0)</f>
        <v/>
      </c>
      <c r="T553" s="25">
        <f>R553*Config!$B$7</f>
        <v/>
      </c>
      <c r="U553" s="25">
        <f>S553*Config!$B$7</f>
        <v/>
      </c>
      <c r="V553" s="25" t="n">
        <v>5388</v>
      </c>
      <c r="W553" s="25" t="n">
        <v>26940</v>
      </c>
      <c r="X553" s="26">
        <f>IF(T553&gt;0,V553/T553,0)</f>
        <v/>
      </c>
      <c r="Y553" s="26">
        <f>IF(U553&gt;0,W553/U553,0)</f>
        <v/>
      </c>
      <c r="Z553" s="25">
        <f>T553-V553</f>
        <v/>
      </c>
      <c r="AA553" s="25">
        <f>U553-W553</f>
        <v/>
      </c>
      <c r="AB553" s="25">
        <f>IF(Config!$B$7&gt;0,(V553/Config!$B$7)*Config!$B$4,0)</f>
        <v/>
      </c>
      <c r="AC553" s="25">
        <f>IF(Config!$B$7&gt;0,(W553/Config!$B$7)*Config!$B$4,0)</f>
        <v/>
      </c>
    </row>
    <row r="554" hidden="1" outlineLevel="1">
      <c r="A554" s="22" t="inlineStr">
        <is>
          <t>May</t>
        </is>
      </c>
      <c r="B554" s="22" t="n">
        <v>2026</v>
      </c>
      <c r="C554" s="22" t="inlineStr">
        <is>
          <t>25-04-2026</t>
        </is>
      </c>
      <c r="D554" s="23" t="n">
        <v>0.7192476851851852</v>
      </c>
      <c r="E554" s="22" t="inlineStr">
        <is>
          <t>Dates_4-20161</t>
        </is>
      </c>
      <c r="F554" s="22" t="inlineStr">
        <is>
          <t>FG</t>
        </is>
      </c>
      <c r="G554" s="22" t="inlineStr">
        <is>
          <t>Healthy Desserts</t>
        </is>
      </c>
      <c r="H554" s="22" t="inlineStr">
        <is>
          <t>Coffee Rush Date Bite Farmley Sachet 20g- Single Serve</t>
        </is>
      </c>
      <c r="I554" s="22" t="inlineStr">
        <is>
          <t>Coffee Date Bites</t>
        </is>
      </c>
      <c r="J554" s="24" t="n">
        <v>0.02</v>
      </c>
      <c r="K554" s="24" t="n">
        <v>16272</v>
      </c>
      <c r="L554" s="22" t="inlineStr">
        <is>
          <t>Blink Commerce Private Limited</t>
        </is>
      </c>
      <c r="M554" s="24" t="n">
        <v>325.44</v>
      </c>
      <c r="N554" s="22" t="inlineStr">
        <is>
          <t>Quick Commerce</t>
        </is>
      </c>
      <c r="O554" s="22" t="inlineStr">
        <is>
          <t>Indore</t>
        </is>
      </c>
      <c r="P554" s="22" t="inlineStr">
        <is>
          <t>Value Added</t>
        </is>
      </c>
      <c r="Q554" s="22" t="inlineStr">
        <is>
          <t>Healthy Desserts</t>
        </is>
      </c>
      <c r="R554" s="25">
        <f>IF(Config!$B$4&gt;0,M554/Config!$B$4,0)</f>
        <v/>
      </c>
      <c r="S554" s="25">
        <f>IF(Config!$B$4&gt;0,K554/Config!$B$4,0)</f>
        <v/>
      </c>
      <c r="T554" s="25">
        <f>R554*Config!$B$7</f>
        <v/>
      </c>
      <c r="U554" s="25">
        <f>S554*Config!$B$7</f>
        <v/>
      </c>
      <c r="V554" s="25" t="n">
        <v>222.72</v>
      </c>
      <c r="W554" s="25" t="n">
        <v>11136</v>
      </c>
      <c r="X554" s="26">
        <f>IF(T554&gt;0,V554/T554,0)</f>
        <v/>
      </c>
      <c r="Y554" s="26">
        <f>IF(U554&gt;0,W554/U554,0)</f>
        <v/>
      </c>
      <c r="Z554" s="25">
        <f>T554-V554</f>
        <v/>
      </c>
      <c r="AA554" s="25">
        <f>U554-W554</f>
        <v/>
      </c>
      <c r="AB554" s="25">
        <f>IF(Config!$B$7&gt;0,(V554/Config!$B$7)*Config!$B$4,0)</f>
        <v/>
      </c>
      <c r="AC554" s="25">
        <f>IF(Config!$B$7&gt;0,(W554/Config!$B$7)*Config!$B$4,0)</f>
        <v/>
      </c>
    </row>
    <row r="555" hidden="1" outlineLevel="1">
      <c r="A555" s="22" t="inlineStr">
        <is>
          <t>May</t>
        </is>
      </c>
      <c r="B555" s="22" t="n">
        <v>2026</v>
      </c>
      <c r="C555" s="22" t="inlineStr">
        <is>
          <t>25-04-2026</t>
        </is>
      </c>
      <c r="D555" s="23" t="n">
        <v>0.7192476851851852</v>
      </c>
      <c r="E555" s="22" t="inlineStr">
        <is>
          <t>Makhana_7-2983</t>
        </is>
      </c>
      <c r="F555" s="22" t="inlineStr">
        <is>
          <t>FG</t>
        </is>
      </c>
      <c r="G555" s="22" t="inlineStr">
        <is>
          <t>Roasted &amp; Flavoured Makhana</t>
        </is>
      </c>
      <c r="H555" s="22" t="inlineStr">
        <is>
          <t>Roasted &amp; Flavored Makhana - Peri Peri Farmley Composite Jar 77 g</t>
        </is>
      </c>
      <c r="I555" s="22" t="inlineStr">
        <is>
          <t>Prasadam Roasted Makhana</t>
        </is>
      </c>
      <c r="J555" s="24" t="n">
        <v>0.077</v>
      </c>
      <c r="K555" s="24" t="n">
        <v>25200</v>
      </c>
      <c r="L555" s="22" t="inlineStr">
        <is>
          <t>Blink Commerce Private Limited</t>
        </is>
      </c>
      <c r="M555" s="24" t="n">
        <v>1940.4</v>
      </c>
      <c r="N555" s="22" t="inlineStr">
        <is>
          <t>Quick Commerce</t>
        </is>
      </c>
      <c r="O555" s="22" t="inlineStr">
        <is>
          <t>Purnea</t>
        </is>
      </c>
      <c r="P555" s="22" t="inlineStr">
        <is>
          <t>Value Added</t>
        </is>
      </c>
      <c r="Q555" s="22" t="inlineStr">
        <is>
          <t>Roasted &amp; Flavoured Makhana</t>
        </is>
      </c>
      <c r="R555" s="25">
        <f>IF(Config!$B$4&gt;0,M555/Config!$B$4,0)</f>
        <v/>
      </c>
      <c r="S555" s="25">
        <f>IF(Config!$B$4&gt;0,K555/Config!$B$4,0)</f>
        <v/>
      </c>
      <c r="T555" s="25">
        <f>R555*Config!$B$7</f>
        <v/>
      </c>
      <c r="U555" s="25">
        <f>S555*Config!$B$7</f>
        <v/>
      </c>
      <c r="V555" s="25" t="n">
        <v>1143.91</v>
      </c>
      <c r="W555" s="25" t="n">
        <v>14856</v>
      </c>
      <c r="X555" s="26">
        <f>IF(T555&gt;0,V555/T555,0)</f>
        <v/>
      </c>
      <c r="Y555" s="26">
        <f>IF(U555&gt;0,W555/U555,0)</f>
        <v/>
      </c>
      <c r="Z555" s="25">
        <f>T555-V555</f>
        <v/>
      </c>
      <c r="AA555" s="25">
        <f>U555-W555</f>
        <v/>
      </c>
      <c r="AB555" s="25">
        <f>IF(Config!$B$7&gt;0,(V555/Config!$B$7)*Config!$B$4,0)</f>
        <v/>
      </c>
      <c r="AC555" s="25">
        <f>IF(Config!$B$7&gt;0,(W555/Config!$B$7)*Config!$B$4,0)</f>
        <v/>
      </c>
    </row>
    <row r="556" hidden="1" outlineLevel="1">
      <c r="A556" s="22" t="inlineStr">
        <is>
          <t>May</t>
        </is>
      </c>
      <c r="B556" s="22" t="n">
        <v>2026</v>
      </c>
      <c r="C556" s="22" t="inlineStr">
        <is>
          <t>25-04-2026</t>
        </is>
      </c>
      <c r="D556" s="23" t="n">
        <v>0.7192476851851852</v>
      </c>
      <c r="E556" s="22" t="inlineStr">
        <is>
          <t>Dry Fruit Mix_15-2801</t>
        </is>
      </c>
      <c r="F556" s="22" t="inlineStr">
        <is>
          <t>FG</t>
        </is>
      </c>
      <c r="G556" s="22" t="inlineStr">
        <is>
          <t>Trail Mixes</t>
        </is>
      </c>
      <c r="H556" s="22" t="inlineStr">
        <is>
          <t>Premium Panchmeva Farmley Jar 405 g</t>
        </is>
      </c>
      <c r="I556" s="22" t="inlineStr">
        <is>
          <t>Premium Panchmewa Superfood</t>
        </is>
      </c>
      <c r="J556" s="24" t="n">
        <v>0.405</v>
      </c>
      <c r="K556" s="24" t="n">
        <v>30000</v>
      </c>
      <c r="L556" s="22" t="inlineStr">
        <is>
          <t>Blink Commerce Private Limited</t>
        </is>
      </c>
      <c r="M556" s="24" t="n">
        <v>12150</v>
      </c>
      <c r="N556" s="22" t="inlineStr">
        <is>
          <t>Quick Commerce</t>
        </is>
      </c>
      <c r="O556" s="22" t="inlineStr">
        <is>
          <t>Indore</t>
        </is>
      </c>
      <c r="P556" s="22" t="inlineStr">
        <is>
          <t>Value Added</t>
        </is>
      </c>
      <c r="Q556" s="22" t="inlineStr">
        <is>
          <t>Trail Mixes</t>
        </is>
      </c>
      <c r="R556" s="25">
        <f>IF(Config!$B$4&gt;0,M556/Config!$B$4,0)</f>
        <v/>
      </c>
      <c r="S556" s="25">
        <f>IF(Config!$B$4&gt;0,K556/Config!$B$4,0)</f>
        <v/>
      </c>
      <c r="T556" s="25">
        <f>R556*Config!$B$7</f>
        <v/>
      </c>
      <c r="U556" s="25">
        <f>S556*Config!$B$7</f>
        <v/>
      </c>
      <c r="V556" s="25" t="n">
        <v>4966.92</v>
      </c>
      <c r="W556" s="25" t="n">
        <v>12264</v>
      </c>
      <c r="X556" s="26">
        <f>IF(T556&gt;0,V556/T556,0)</f>
        <v/>
      </c>
      <c r="Y556" s="26">
        <f>IF(U556&gt;0,W556/U556,0)</f>
        <v/>
      </c>
      <c r="Z556" s="25">
        <f>T556-V556</f>
        <v/>
      </c>
      <c r="AA556" s="25">
        <f>U556-W556</f>
        <v/>
      </c>
      <c r="AB556" s="25">
        <f>IF(Config!$B$7&gt;0,(V556/Config!$B$7)*Config!$B$4,0)</f>
        <v/>
      </c>
      <c r="AC556" s="25">
        <f>IF(Config!$B$7&gt;0,(W556/Config!$B$7)*Config!$B$4,0)</f>
        <v/>
      </c>
    </row>
    <row r="557" hidden="1" outlineLevel="1">
      <c r="A557" s="22" t="inlineStr">
        <is>
          <t>May</t>
        </is>
      </c>
      <c r="B557" s="22" t="n">
        <v>2026</v>
      </c>
      <c r="C557" s="22" t="inlineStr">
        <is>
          <t>25-04-2026</t>
        </is>
      </c>
      <c r="D557" s="23" t="n">
        <v>0.7192476851851852</v>
      </c>
      <c r="E557" s="22" t="inlineStr">
        <is>
          <t>Dates_4-2931</t>
        </is>
      </c>
      <c r="F557" s="22" t="inlineStr">
        <is>
          <t>FG</t>
        </is>
      </c>
      <c r="G557" s="22" t="inlineStr">
        <is>
          <t>Dates</t>
        </is>
      </c>
      <c r="H557" s="22" t="inlineStr">
        <is>
          <t>Date Powder Farmley Standee pouch 200 g</t>
        </is>
      </c>
      <c r="I557" s="22" t="inlineStr">
        <is>
          <t>Date Powder</t>
        </is>
      </c>
      <c r="J557" s="24" t="n">
        <v>0.2</v>
      </c>
      <c r="K557" s="24" t="n">
        <v>15000</v>
      </c>
      <c r="L557" s="22" t="inlineStr">
        <is>
          <t>Blink Commerce Private Limited</t>
        </is>
      </c>
      <c r="M557" s="24" t="n">
        <v>3000</v>
      </c>
      <c r="N557" s="22" t="inlineStr">
        <is>
          <t>Quick Commerce</t>
        </is>
      </c>
      <c r="O557" s="22" t="inlineStr">
        <is>
          <t>Indore</t>
        </is>
      </c>
      <c r="P557" s="22" t="inlineStr">
        <is>
          <t>KVI</t>
        </is>
      </c>
      <c r="Q557" s="22" t="inlineStr">
        <is>
          <t>Dates</t>
        </is>
      </c>
      <c r="R557" s="25">
        <f>IF(Config!$B$4&gt;0,M557/Config!$B$4,0)</f>
        <v/>
      </c>
      <c r="S557" s="25">
        <f>IF(Config!$B$4&gt;0,K557/Config!$B$4,0)</f>
        <v/>
      </c>
      <c r="T557" s="25">
        <f>R557*Config!$B$7</f>
        <v/>
      </c>
      <c r="U557" s="25">
        <f>S557*Config!$B$7</f>
        <v/>
      </c>
      <c r="V557" s="25" t="n">
        <v>1740</v>
      </c>
      <c r="W557" s="25" t="n">
        <v>8700</v>
      </c>
      <c r="X557" s="26">
        <f>IF(T557&gt;0,V557/T557,0)</f>
        <v/>
      </c>
      <c r="Y557" s="26">
        <f>IF(U557&gt;0,W557/U557,0)</f>
        <v/>
      </c>
      <c r="Z557" s="25">
        <f>T557-V557</f>
        <v/>
      </c>
      <c r="AA557" s="25">
        <f>U557-W557</f>
        <v/>
      </c>
      <c r="AB557" s="25">
        <f>IF(Config!$B$7&gt;0,(V557/Config!$B$7)*Config!$B$4,0)</f>
        <v/>
      </c>
      <c r="AC557" s="25">
        <f>IF(Config!$B$7&gt;0,(W557/Config!$B$7)*Config!$B$4,0)</f>
        <v/>
      </c>
    </row>
    <row r="558" hidden="1" outlineLevel="1">
      <c r="A558" s="22" t="inlineStr">
        <is>
          <t>May</t>
        </is>
      </c>
      <c r="B558" s="22" t="n">
        <v>2026</v>
      </c>
      <c r="C558" s="22" t="inlineStr">
        <is>
          <t>25-04-2026</t>
        </is>
      </c>
      <c r="D558" s="23" t="n">
        <v>0.7192476851851852</v>
      </c>
      <c r="E558" s="22" t="inlineStr">
        <is>
          <t>Makhana_7-30158</t>
        </is>
      </c>
      <c r="F558" s="22" t="inlineStr">
        <is>
          <t>FG</t>
        </is>
      </c>
      <c r="G558" s="22" t="inlineStr">
        <is>
          <t>Munchies</t>
        </is>
      </c>
      <c r="H558" s="22" t="inlineStr">
        <is>
          <t>Makha Shaka Flaming Hot Stix Farmley Pillow Pouch 33g</t>
        </is>
      </c>
      <c r="I558" s="22" t="inlineStr">
        <is>
          <t>Makhana Munchies</t>
        </is>
      </c>
      <c r="J558" s="24" t="n">
        <v>0.033</v>
      </c>
      <c r="K558" s="24" t="n">
        <v>19543</v>
      </c>
      <c r="L558" s="22" t="inlineStr">
        <is>
          <t>Blink Commerce Private Limited</t>
        </is>
      </c>
      <c r="M558" s="24" t="n">
        <v>644.92</v>
      </c>
      <c r="N558" s="22" t="inlineStr">
        <is>
          <t>Quick Commerce</t>
        </is>
      </c>
      <c r="O558" s="22" t="inlineStr">
        <is>
          <t>UD Foods</t>
        </is>
      </c>
      <c r="P558" s="22" t="inlineStr">
        <is>
          <t>Value Added</t>
        </is>
      </c>
      <c r="Q558" s="22" t="inlineStr">
        <is>
          <t>Munchies</t>
        </is>
      </c>
      <c r="R558" s="25">
        <f>IF(Config!$B$4&gt;0,M558/Config!$B$4,0)</f>
        <v/>
      </c>
      <c r="S558" s="25">
        <f>IF(Config!$B$4&gt;0,K558/Config!$B$4,0)</f>
        <v/>
      </c>
      <c r="T558" s="25">
        <f>R558*Config!$B$7</f>
        <v/>
      </c>
      <c r="U558" s="25">
        <f>S558*Config!$B$7</f>
        <v/>
      </c>
      <c r="V558" s="25" t="n">
        <v>435.6</v>
      </c>
      <c r="W558" s="25" t="n">
        <v>13200</v>
      </c>
      <c r="X558" s="26">
        <f>IF(T558&gt;0,V558/T558,0)</f>
        <v/>
      </c>
      <c r="Y558" s="26">
        <f>IF(U558&gt;0,W558/U558,0)</f>
        <v/>
      </c>
      <c r="Z558" s="25">
        <f>T558-V558</f>
        <v/>
      </c>
      <c r="AA558" s="25">
        <f>U558-W558</f>
        <v/>
      </c>
      <c r="AB558" s="25">
        <f>IF(Config!$B$7&gt;0,(V558/Config!$B$7)*Config!$B$4,0)</f>
        <v/>
      </c>
      <c r="AC558" s="25">
        <f>IF(Config!$B$7&gt;0,(W558/Config!$B$7)*Config!$B$4,0)</f>
        <v/>
      </c>
    </row>
    <row r="559" hidden="1" outlineLevel="1">
      <c r="A559" s="22" t="inlineStr">
        <is>
          <t>May</t>
        </is>
      </c>
      <c r="B559" s="22" t="n">
        <v>2026</v>
      </c>
      <c r="C559" s="22" t="inlineStr">
        <is>
          <t>25-04-2026</t>
        </is>
      </c>
      <c r="D559" s="23" t="n">
        <v>0.7192476851851852</v>
      </c>
      <c r="E559" s="22" t="inlineStr">
        <is>
          <t>Makhana_7-30151</t>
        </is>
      </c>
      <c r="F559" s="22" t="inlineStr">
        <is>
          <t>FG</t>
        </is>
      </c>
      <c r="G559" s="22" t="inlineStr">
        <is>
          <t>Roasted &amp; Flavoured Makhana</t>
        </is>
      </c>
      <c r="H559" s="22" t="inlineStr">
        <is>
          <t>Roasted &amp; Flavored Makhana - Tangy Tomato Farmley Pillow Pouch 20 g</t>
        </is>
      </c>
      <c r="I559" s="22" t="inlineStr">
        <is>
          <t>Prasadam Roasted Makhana</t>
        </is>
      </c>
      <c r="J559" s="24" t="n">
        <v>0.02</v>
      </c>
      <c r="K559" s="24" t="n">
        <v>22629</v>
      </c>
      <c r="L559" s="22" t="inlineStr">
        <is>
          <t>Blink Commerce Private Limited</t>
        </is>
      </c>
      <c r="M559" s="24" t="n">
        <v>452.58</v>
      </c>
      <c r="N559" s="22" t="inlineStr">
        <is>
          <t>Quick Commerce</t>
        </is>
      </c>
      <c r="O559" s="22" t="inlineStr">
        <is>
          <t>Purnea</t>
        </is>
      </c>
      <c r="P559" s="22" t="inlineStr">
        <is>
          <t>Value Added</t>
        </is>
      </c>
      <c r="Q559" s="22" t="inlineStr">
        <is>
          <t>Roasted &amp; Flavoured Makhana</t>
        </is>
      </c>
      <c r="R559" s="25">
        <f>IF(Config!$B$4&gt;0,M559/Config!$B$4,0)</f>
        <v/>
      </c>
      <c r="S559" s="25">
        <f>IF(Config!$B$4&gt;0,K559/Config!$B$4,0)</f>
        <v/>
      </c>
      <c r="T559" s="25">
        <f>R559*Config!$B$7</f>
        <v/>
      </c>
      <c r="U559" s="25">
        <f>S559*Config!$B$7</f>
        <v/>
      </c>
      <c r="V559" s="25" t="n">
        <v>334.8</v>
      </c>
      <c r="W559" s="25" t="n">
        <v>16740</v>
      </c>
      <c r="X559" s="26">
        <f>IF(T559&gt;0,V559/T559,0)</f>
        <v/>
      </c>
      <c r="Y559" s="26">
        <f>IF(U559&gt;0,W559/U559,0)</f>
        <v/>
      </c>
      <c r="Z559" s="25">
        <f>T559-V559</f>
        <v/>
      </c>
      <c r="AA559" s="25">
        <f>U559-W559</f>
        <v/>
      </c>
      <c r="AB559" s="25">
        <f>IF(Config!$B$7&gt;0,(V559/Config!$B$7)*Config!$B$4,0)</f>
        <v/>
      </c>
      <c r="AC559" s="25">
        <f>IF(Config!$B$7&gt;0,(W559/Config!$B$7)*Config!$B$4,0)</f>
        <v/>
      </c>
    </row>
    <row r="560" hidden="1" outlineLevel="1">
      <c r="A560" s="22" t="inlineStr">
        <is>
          <t>May</t>
        </is>
      </c>
      <c r="B560" s="22" t="n">
        <v>2026</v>
      </c>
      <c r="C560" s="22" t="inlineStr">
        <is>
          <t>25-04-2026</t>
        </is>
      </c>
      <c r="D560" s="23" t="n">
        <v>0.7192476851851852</v>
      </c>
      <c r="E560" s="22" t="inlineStr">
        <is>
          <t>Makhana_7-2986</t>
        </is>
      </c>
      <c r="F560" s="22" t="inlineStr">
        <is>
          <t>FG</t>
        </is>
      </c>
      <c r="G560" s="22" t="inlineStr">
        <is>
          <t>Roasted &amp; Flavoured Makhana</t>
        </is>
      </c>
      <c r="H560" s="22" t="inlineStr">
        <is>
          <t>Roasted &amp; Flavored Makhana -Cream and Onion Farmley Composite Jar 77 g</t>
        </is>
      </c>
      <c r="I560" s="22" t="inlineStr">
        <is>
          <t>Prasadam Roasted Makhana</t>
        </is>
      </c>
      <c r="J560" s="24" t="n">
        <v>0.077</v>
      </c>
      <c r="K560" s="24" t="n">
        <v>29829</v>
      </c>
      <c r="L560" s="22" t="inlineStr">
        <is>
          <t>Blink Commerce Private Limited</t>
        </is>
      </c>
      <c r="M560" s="24" t="n">
        <v>2296.83</v>
      </c>
      <c r="N560" s="22" t="inlineStr">
        <is>
          <t>Quick Commerce</t>
        </is>
      </c>
      <c r="O560" s="22" t="inlineStr">
        <is>
          <t>Purnea</t>
        </is>
      </c>
      <c r="P560" s="22" t="inlineStr">
        <is>
          <t>Value Added</t>
        </is>
      </c>
      <c r="Q560" s="22" t="inlineStr">
        <is>
          <t>Roasted &amp; Flavoured Makhana</t>
        </is>
      </c>
      <c r="R560" s="25">
        <f>IF(Config!$B$4&gt;0,M560/Config!$B$4,0)</f>
        <v/>
      </c>
      <c r="S560" s="25">
        <f>IF(Config!$B$4&gt;0,K560/Config!$B$4,0)</f>
        <v/>
      </c>
      <c r="T560" s="25">
        <f>R560*Config!$B$7</f>
        <v/>
      </c>
      <c r="U560" s="25">
        <f>S560*Config!$B$7</f>
        <v/>
      </c>
      <c r="V560" s="25" t="n">
        <v>1376.76</v>
      </c>
      <c r="W560" s="25" t="n">
        <v>17880</v>
      </c>
      <c r="X560" s="26">
        <f>IF(T560&gt;0,V560/T560,0)</f>
        <v/>
      </c>
      <c r="Y560" s="26">
        <f>IF(U560&gt;0,W560/U560,0)</f>
        <v/>
      </c>
      <c r="Z560" s="25">
        <f>T560-V560</f>
        <v/>
      </c>
      <c r="AA560" s="25">
        <f>U560-W560</f>
        <v/>
      </c>
      <c r="AB560" s="25">
        <f>IF(Config!$B$7&gt;0,(V560/Config!$B$7)*Config!$B$4,0)</f>
        <v/>
      </c>
      <c r="AC560" s="25">
        <f>IF(Config!$B$7&gt;0,(W560/Config!$B$7)*Config!$B$4,0)</f>
        <v/>
      </c>
    </row>
    <row r="561" hidden="1" outlineLevel="1">
      <c r="A561" s="22" t="inlineStr">
        <is>
          <t>May</t>
        </is>
      </c>
      <c r="B561" s="22" t="n">
        <v>2026</v>
      </c>
      <c r="C561" s="22" t="inlineStr">
        <is>
          <t>25-04-2026</t>
        </is>
      </c>
      <c r="D561" s="23" t="n">
        <v>0.7192476851851852</v>
      </c>
      <c r="E561" s="22" t="inlineStr">
        <is>
          <t>Dates_15-30111</t>
        </is>
      </c>
      <c r="F561" s="22" t="inlineStr">
        <is>
          <t>FG</t>
        </is>
      </c>
      <c r="G561" s="22" t="inlineStr">
        <is>
          <t>Healthy Desserts</t>
        </is>
      </c>
      <c r="H561" s="22" t="inlineStr">
        <is>
          <t>Apple Pie Date Bite Farmley sachet 20 g - Single serve</t>
        </is>
      </c>
      <c r="I561" s="22" t="inlineStr">
        <is>
          <t>Date bites choco-Orange</t>
        </is>
      </c>
      <c r="J561" s="24" t="n">
        <v>0.02</v>
      </c>
      <c r="K561" s="24" t="n">
        <v>18651</v>
      </c>
      <c r="L561" s="22" t="inlineStr">
        <is>
          <t>Blink Commerce Private Limited</t>
        </is>
      </c>
      <c r="M561" s="24" t="n">
        <v>373.02</v>
      </c>
      <c r="N561" s="22" t="inlineStr">
        <is>
          <t>Quick Commerce</t>
        </is>
      </c>
      <c r="O561" s="22" t="inlineStr">
        <is>
          <t>Indore</t>
        </is>
      </c>
      <c r="P561" s="22" t="inlineStr">
        <is>
          <t>Value Added</t>
        </is>
      </c>
      <c r="Q561" s="22" t="inlineStr">
        <is>
          <t>Healthy Desserts</t>
        </is>
      </c>
      <c r="R561" s="25">
        <f>IF(Config!$B$4&gt;0,M561/Config!$B$4,0)</f>
        <v/>
      </c>
      <c r="S561" s="25">
        <f>IF(Config!$B$4&gt;0,K561/Config!$B$4,0)</f>
        <v/>
      </c>
      <c r="T561" s="25">
        <f>R561*Config!$B$7</f>
        <v/>
      </c>
      <c r="U561" s="25">
        <f>S561*Config!$B$7</f>
        <v/>
      </c>
      <c r="V561" s="25" t="n">
        <v>224.64</v>
      </c>
      <c r="W561" s="25" t="n">
        <v>11232</v>
      </c>
      <c r="X561" s="26">
        <f>IF(T561&gt;0,V561/T561,0)</f>
        <v/>
      </c>
      <c r="Y561" s="26">
        <f>IF(U561&gt;0,W561/U561,0)</f>
        <v/>
      </c>
      <c r="Z561" s="25">
        <f>T561-V561</f>
        <v/>
      </c>
      <c r="AA561" s="25">
        <f>U561-W561</f>
        <v/>
      </c>
      <c r="AB561" s="25">
        <f>IF(Config!$B$7&gt;0,(V561/Config!$B$7)*Config!$B$4,0)</f>
        <v/>
      </c>
      <c r="AC561" s="25">
        <f>IF(Config!$B$7&gt;0,(W561/Config!$B$7)*Config!$B$4,0)</f>
        <v/>
      </c>
    </row>
    <row r="562" hidden="1" outlineLevel="1">
      <c r="A562" s="22" t="inlineStr">
        <is>
          <t>May</t>
        </is>
      </c>
      <c r="B562" s="22" t="n">
        <v>2026</v>
      </c>
      <c r="C562" s="22" t="inlineStr">
        <is>
          <t>25-04-2026</t>
        </is>
      </c>
      <c r="D562" s="23" t="n">
        <v>0.7192476851851852</v>
      </c>
      <c r="E562" s="22" t="inlineStr">
        <is>
          <t>Makhana_7-2994</t>
        </is>
      </c>
      <c r="F562" s="22" t="inlineStr">
        <is>
          <t>FG</t>
        </is>
      </c>
      <c r="G562" s="22" t="inlineStr">
        <is>
          <t>Roasted &amp; Flavoured Makhana</t>
        </is>
      </c>
      <c r="H562" s="22" t="inlineStr">
        <is>
          <t>Roasted &amp; Salted Makhana Farmley Jar 55 g</t>
        </is>
      </c>
      <c r="I562" s="22" t="inlineStr">
        <is>
          <t>Prasadam Roasted Makhana</t>
        </is>
      </c>
      <c r="J562" s="24" t="n">
        <v>0.055</v>
      </c>
      <c r="K562" s="24" t="n">
        <v>15350</v>
      </c>
      <c r="L562" s="22" t="inlineStr">
        <is>
          <t>Blink Commerce Private Limited</t>
        </is>
      </c>
      <c r="M562" s="24" t="n">
        <v>844.25</v>
      </c>
      <c r="N562" s="22" t="inlineStr">
        <is>
          <t>Quick Commerce</t>
        </is>
      </c>
      <c r="O562" s="22" t="inlineStr">
        <is>
          <t>Purnea</t>
        </is>
      </c>
      <c r="P562" s="22" t="inlineStr">
        <is>
          <t>Value Added</t>
        </is>
      </c>
      <c r="Q562" s="22" t="inlineStr">
        <is>
          <t>Roasted &amp; Flavoured Makhana</t>
        </is>
      </c>
      <c r="R562" s="25">
        <f>IF(Config!$B$4&gt;0,M562/Config!$B$4,0)</f>
        <v/>
      </c>
      <c r="S562" s="25">
        <f>IF(Config!$B$4&gt;0,K562/Config!$B$4,0)</f>
        <v/>
      </c>
      <c r="T562" s="25">
        <f>R562*Config!$B$7</f>
        <v/>
      </c>
      <c r="U562" s="25">
        <f>S562*Config!$B$7</f>
        <v/>
      </c>
      <c r="V562" s="25" t="n">
        <v>427.35</v>
      </c>
      <c r="W562" s="25" t="n">
        <v>7770</v>
      </c>
      <c r="X562" s="26">
        <f>IF(T562&gt;0,V562/T562,0)</f>
        <v/>
      </c>
      <c r="Y562" s="26">
        <f>IF(U562&gt;0,W562/U562,0)</f>
        <v/>
      </c>
      <c r="Z562" s="25">
        <f>T562-V562</f>
        <v/>
      </c>
      <c r="AA562" s="25">
        <f>U562-W562</f>
        <v/>
      </c>
      <c r="AB562" s="25">
        <f>IF(Config!$B$7&gt;0,(V562/Config!$B$7)*Config!$B$4,0)</f>
        <v/>
      </c>
      <c r="AC562" s="25">
        <f>IF(Config!$B$7&gt;0,(W562/Config!$B$7)*Config!$B$4,0)</f>
        <v/>
      </c>
    </row>
    <row r="563" hidden="1" outlineLevel="1">
      <c r="A563" s="22" t="inlineStr">
        <is>
          <t>May</t>
        </is>
      </c>
      <c r="B563" s="22" t="n">
        <v>2026</v>
      </c>
      <c r="C563" s="22" t="inlineStr">
        <is>
          <t>25-04-2026</t>
        </is>
      </c>
      <c r="D563" s="23" t="n">
        <v>0.7192476851851852</v>
      </c>
      <c r="E563" s="22" t="inlineStr">
        <is>
          <t>Dry Fruit Mix_15-2402</t>
        </is>
      </c>
      <c r="F563" s="22" t="inlineStr">
        <is>
          <t>FG</t>
        </is>
      </c>
      <c r="G563" s="22" t="inlineStr">
        <is>
          <t>Trail Mixes</t>
        </is>
      </c>
      <c r="H563" s="22" t="inlineStr">
        <is>
          <t>Trail Mix Farmley Standee Pouch 200 g</t>
        </is>
      </c>
      <c r="I563" s="22" t="inlineStr">
        <is>
          <t>Trail Mix</t>
        </is>
      </c>
      <c r="J563" s="24" t="n">
        <v>0.2</v>
      </c>
      <c r="K563" s="24" t="n">
        <v>14000</v>
      </c>
      <c r="L563" s="22" t="inlineStr">
        <is>
          <t>Blink Commerce Private Limited</t>
        </is>
      </c>
      <c r="M563" s="24" t="n">
        <v>2800</v>
      </c>
      <c r="N563" s="22" t="inlineStr">
        <is>
          <t>Quick Commerce</t>
        </is>
      </c>
      <c r="O563" s="22" t="inlineStr">
        <is>
          <t>Indore</t>
        </is>
      </c>
      <c r="P563" s="22" t="inlineStr">
        <is>
          <t>Value Added</t>
        </is>
      </c>
      <c r="Q563" s="22" t="inlineStr">
        <is>
          <t>Trail Mixes</t>
        </is>
      </c>
      <c r="R563" s="25">
        <f>IF(Config!$B$4&gt;0,M563/Config!$B$4,0)</f>
        <v/>
      </c>
      <c r="S563" s="25">
        <f>IF(Config!$B$4&gt;0,K563/Config!$B$4,0)</f>
        <v/>
      </c>
      <c r="T563" s="25">
        <f>R563*Config!$B$7</f>
        <v/>
      </c>
      <c r="U563" s="25">
        <f>S563*Config!$B$7</f>
        <v/>
      </c>
      <c r="V563" s="25" t="n">
        <v>2094</v>
      </c>
      <c r="W563" s="25" t="n">
        <v>10470</v>
      </c>
      <c r="X563" s="26">
        <f>IF(T563&gt;0,V563/T563,0)</f>
        <v/>
      </c>
      <c r="Y563" s="26">
        <f>IF(U563&gt;0,W563/U563,0)</f>
        <v/>
      </c>
      <c r="Z563" s="25">
        <f>T563-V563</f>
        <v/>
      </c>
      <c r="AA563" s="25">
        <f>U563-W563</f>
        <v/>
      </c>
      <c r="AB563" s="25">
        <f>IF(Config!$B$7&gt;0,(V563/Config!$B$7)*Config!$B$4,0)</f>
        <v/>
      </c>
      <c r="AC563" s="25">
        <f>IF(Config!$B$7&gt;0,(W563/Config!$B$7)*Config!$B$4,0)</f>
        <v/>
      </c>
    </row>
    <row r="564" hidden="1" outlineLevel="1">
      <c r="A564" s="22" t="inlineStr">
        <is>
          <t>May</t>
        </is>
      </c>
      <c r="B564" s="22" t="n">
        <v>2026</v>
      </c>
      <c r="C564" s="22" t="inlineStr">
        <is>
          <t>25-04-2026</t>
        </is>
      </c>
      <c r="D564" s="23" t="n">
        <v>0.7192476851851852</v>
      </c>
      <c r="E564" s="22" t="inlineStr">
        <is>
          <t>Makhana_7-2979</t>
        </is>
      </c>
      <c r="F564" s="22" t="inlineStr">
        <is>
          <t>FG</t>
        </is>
      </c>
      <c r="G564" s="22" t="inlineStr">
        <is>
          <t>Roasted &amp; Flavoured Makhana</t>
        </is>
      </c>
      <c r="H564" s="22" t="inlineStr">
        <is>
          <t>Roasted &amp; Flavored Makhana -Cheddar Cheese Farmley Composite Jar 77 g</t>
        </is>
      </c>
      <c r="I564" s="22" t="inlineStr">
        <is>
          <t>Prasadam Roasted Makhana</t>
        </is>
      </c>
      <c r="J564" s="24" t="n">
        <v>0.077</v>
      </c>
      <c r="K564" s="24" t="n">
        <v>14469</v>
      </c>
      <c r="L564" s="22" t="inlineStr">
        <is>
          <t>Blink Commerce Private Limited</t>
        </is>
      </c>
      <c r="M564" s="24" t="n">
        <v>1114.11</v>
      </c>
      <c r="N564" s="22" t="inlineStr">
        <is>
          <t>Quick Commerce</t>
        </is>
      </c>
      <c r="O564" s="22" t="inlineStr">
        <is>
          <t>Purnea</t>
        </is>
      </c>
      <c r="P564" s="22" t="inlineStr">
        <is>
          <t>Value Added</t>
        </is>
      </c>
      <c r="Q564" s="22" t="inlineStr">
        <is>
          <t>Roasted &amp; Flavoured Makhana</t>
        </is>
      </c>
      <c r="R564" s="25">
        <f>IF(Config!$B$4&gt;0,M564/Config!$B$4,0)</f>
        <v/>
      </c>
      <c r="S564" s="25">
        <f>IF(Config!$B$4&gt;0,K564/Config!$B$4,0)</f>
        <v/>
      </c>
      <c r="T564" s="25">
        <f>R564*Config!$B$7</f>
        <v/>
      </c>
      <c r="U564" s="25">
        <f>S564*Config!$B$7</f>
        <v/>
      </c>
      <c r="V564" s="25" t="n">
        <v>508.2</v>
      </c>
      <c r="W564" s="25" t="n">
        <v>6600</v>
      </c>
      <c r="X564" s="26">
        <f>IF(T564&gt;0,V564/T564,0)</f>
        <v/>
      </c>
      <c r="Y564" s="26">
        <f>IF(U564&gt;0,W564/U564,0)</f>
        <v/>
      </c>
      <c r="Z564" s="25">
        <f>T564-V564</f>
        <v/>
      </c>
      <c r="AA564" s="25">
        <f>U564-W564</f>
        <v/>
      </c>
      <c r="AB564" s="25">
        <f>IF(Config!$B$7&gt;0,(V564/Config!$B$7)*Config!$B$4,0)</f>
        <v/>
      </c>
      <c r="AC564" s="25">
        <f>IF(Config!$B$7&gt;0,(W564/Config!$B$7)*Config!$B$4,0)</f>
        <v/>
      </c>
    </row>
    <row r="565" hidden="1" outlineLevel="1">
      <c r="A565" s="22" t="inlineStr">
        <is>
          <t>May</t>
        </is>
      </c>
      <c r="B565" s="22" t="n">
        <v>2026</v>
      </c>
      <c r="C565" s="22" t="inlineStr">
        <is>
          <t>25-04-2026</t>
        </is>
      </c>
      <c r="D565" s="23" t="n">
        <v>0.7192476851851852</v>
      </c>
      <c r="E565" s="22" t="inlineStr">
        <is>
          <t>Makhana_7-2992</t>
        </is>
      </c>
      <c r="F565" s="22" t="inlineStr">
        <is>
          <t>FG</t>
        </is>
      </c>
      <c r="G565" s="22" t="inlineStr">
        <is>
          <t>Roasted &amp; Flavoured Makhana</t>
        </is>
      </c>
      <c r="H565" s="22" t="inlineStr">
        <is>
          <t>Roasted &amp; Flavoured Peri Peri Makhana Farmley Jar 55 g</t>
        </is>
      </c>
      <c r="I565" s="22" t="inlineStr">
        <is>
          <t>Prasadam Roasted Makhana</t>
        </is>
      </c>
      <c r="J565" s="24" t="n">
        <v>0.055</v>
      </c>
      <c r="K565" s="24" t="n">
        <v>12050</v>
      </c>
      <c r="L565" s="22" t="inlineStr">
        <is>
          <t>Blink Commerce Private Limited</t>
        </is>
      </c>
      <c r="M565" s="24" t="n">
        <v>662.75</v>
      </c>
      <c r="N565" s="22" t="inlineStr">
        <is>
          <t>Quick Commerce</t>
        </is>
      </c>
      <c r="O565" s="22" t="inlineStr">
        <is>
          <t>Purnea</t>
        </is>
      </c>
      <c r="P565" s="22" t="inlineStr">
        <is>
          <t>Value Added</t>
        </is>
      </c>
      <c r="Q565" s="22" t="inlineStr">
        <is>
          <t>Roasted &amp; Flavoured Makhana</t>
        </is>
      </c>
      <c r="R565" s="25">
        <f>IF(Config!$B$4&gt;0,M565/Config!$B$4,0)</f>
        <v/>
      </c>
      <c r="S565" s="25">
        <f>IF(Config!$B$4&gt;0,K565/Config!$B$4,0)</f>
        <v/>
      </c>
      <c r="T565" s="25">
        <f>R565*Config!$B$7</f>
        <v/>
      </c>
      <c r="U565" s="25">
        <f>S565*Config!$B$7</f>
        <v/>
      </c>
      <c r="V565" s="25" t="n">
        <v>383.07</v>
      </c>
      <c r="W565" s="25" t="n">
        <v>6965</v>
      </c>
      <c r="X565" s="26">
        <f>IF(T565&gt;0,V565/T565,0)</f>
        <v/>
      </c>
      <c r="Y565" s="26">
        <f>IF(U565&gt;0,W565/U565,0)</f>
        <v/>
      </c>
      <c r="Z565" s="25">
        <f>T565-V565</f>
        <v/>
      </c>
      <c r="AA565" s="25">
        <f>U565-W565</f>
        <v/>
      </c>
      <c r="AB565" s="25">
        <f>IF(Config!$B$7&gt;0,(V565/Config!$B$7)*Config!$B$4,0)</f>
        <v/>
      </c>
      <c r="AC565" s="25">
        <f>IF(Config!$B$7&gt;0,(W565/Config!$B$7)*Config!$B$4,0)</f>
        <v/>
      </c>
    </row>
    <row r="566" hidden="1" outlineLevel="1">
      <c r="A566" s="22" t="inlineStr">
        <is>
          <t>May</t>
        </is>
      </c>
      <c r="B566" s="22" t="n">
        <v>2026</v>
      </c>
      <c r="C566" s="22" t="inlineStr">
        <is>
          <t>25-04-2026</t>
        </is>
      </c>
      <c r="D566" s="23" t="n">
        <v>0.7192592592592593</v>
      </c>
      <c r="E566" s="22" t="inlineStr">
        <is>
          <t>Makhana_7-2995</t>
        </is>
      </c>
      <c r="F566" s="22" t="inlineStr">
        <is>
          <t>FG</t>
        </is>
      </c>
      <c r="G566" s="22" t="inlineStr">
        <is>
          <t>Roasted &amp; Flavoured Makhana</t>
        </is>
      </c>
      <c r="H566" s="22" t="inlineStr">
        <is>
          <t>Roasted &amp; Flavoured Cream &amp; Onion Makhana Farmley Jar 55 g</t>
        </is>
      </c>
      <c r="I566" s="22" t="inlineStr">
        <is>
          <t>Prasadam Roasted Makhana</t>
        </is>
      </c>
      <c r="J566" s="24" t="n">
        <v>0.055</v>
      </c>
      <c r="K566" s="24" t="n">
        <v>9400</v>
      </c>
      <c r="L566" s="22" t="inlineStr">
        <is>
          <t>Blink Commerce Private Limited</t>
        </is>
      </c>
      <c r="M566" s="24" t="n">
        <v>517</v>
      </c>
      <c r="N566" s="22" t="inlineStr">
        <is>
          <t>Quick Commerce</t>
        </is>
      </c>
      <c r="O566" s="22" t="inlineStr">
        <is>
          <t>Purnea</t>
        </is>
      </c>
      <c r="P566" s="22" t="inlineStr">
        <is>
          <t>Value Added</t>
        </is>
      </c>
      <c r="Q566" s="22" t="inlineStr">
        <is>
          <t>Roasted &amp; Flavoured Makhana</t>
        </is>
      </c>
      <c r="R566" s="25">
        <f>IF(Config!$B$4&gt;0,M566/Config!$B$4,0)</f>
        <v/>
      </c>
      <c r="S566" s="25">
        <f>IF(Config!$B$4&gt;0,K566/Config!$B$4,0)</f>
        <v/>
      </c>
      <c r="T566" s="25">
        <f>R566*Config!$B$7</f>
        <v/>
      </c>
      <c r="U566" s="25">
        <f>S566*Config!$B$7</f>
        <v/>
      </c>
      <c r="V566" s="25" t="n">
        <v>325.32</v>
      </c>
      <c r="W566" s="25" t="n">
        <v>5915</v>
      </c>
      <c r="X566" s="26">
        <f>IF(T566&gt;0,V566/T566,0)</f>
        <v/>
      </c>
      <c r="Y566" s="26">
        <f>IF(U566&gt;0,W566/U566,0)</f>
        <v/>
      </c>
      <c r="Z566" s="25">
        <f>T566-V566</f>
        <v/>
      </c>
      <c r="AA566" s="25">
        <f>U566-W566</f>
        <v/>
      </c>
      <c r="AB566" s="25">
        <f>IF(Config!$B$7&gt;0,(V566/Config!$B$7)*Config!$B$4,0)</f>
        <v/>
      </c>
      <c r="AC566" s="25">
        <f>IF(Config!$B$7&gt;0,(W566/Config!$B$7)*Config!$B$4,0)</f>
        <v/>
      </c>
    </row>
    <row r="567" hidden="1" outlineLevel="1">
      <c r="A567" s="22" t="inlineStr">
        <is>
          <t>May</t>
        </is>
      </c>
      <c r="B567" s="22" t="n">
        <v>2026</v>
      </c>
      <c r="C567" s="22" t="inlineStr">
        <is>
          <t>25-04-2026</t>
        </is>
      </c>
      <c r="D567" s="23" t="n">
        <v>0.7192592592592593</v>
      </c>
      <c r="E567" s="22" t="inlineStr">
        <is>
          <t>Fig_6-2464</t>
        </is>
      </c>
      <c r="F567" s="22" t="inlineStr">
        <is>
          <t>FG</t>
        </is>
      </c>
      <c r="G567" s="22" t="inlineStr">
        <is>
          <t>Figs</t>
        </is>
      </c>
      <c r="H567" s="22" t="inlineStr">
        <is>
          <t>Premium Anjeer Farmley Standee Pouch 200 g</t>
        </is>
      </c>
      <c r="I567" s="22" t="inlineStr">
        <is>
          <t>Premium Anjeer</t>
        </is>
      </c>
      <c r="J567" s="24" t="n">
        <v>0.2</v>
      </c>
      <c r="K567" s="24" t="n">
        <v>9000</v>
      </c>
      <c r="L567" s="22" t="inlineStr">
        <is>
          <t>Blink Commerce Private Limited</t>
        </is>
      </c>
      <c r="M567" s="24" t="n">
        <v>1800</v>
      </c>
      <c r="N567" s="22" t="inlineStr">
        <is>
          <t>Quick Commerce</t>
        </is>
      </c>
      <c r="O567" s="22" t="inlineStr">
        <is>
          <t>Indore</t>
        </is>
      </c>
      <c r="P567" s="22" t="inlineStr">
        <is>
          <t>KVI</t>
        </is>
      </c>
      <c r="Q567" s="22" t="inlineStr">
        <is>
          <t>Figs</t>
        </is>
      </c>
      <c r="R567" s="25">
        <f>IF(Config!$B$4&gt;0,M567/Config!$B$4,0)</f>
        <v/>
      </c>
      <c r="S567" s="25">
        <f>IF(Config!$B$4&gt;0,K567/Config!$B$4,0)</f>
        <v/>
      </c>
      <c r="T567" s="25">
        <f>R567*Config!$B$7</f>
        <v/>
      </c>
      <c r="U567" s="25">
        <f>S567*Config!$B$7</f>
        <v/>
      </c>
      <c r="V567" s="25" t="n">
        <v>762</v>
      </c>
      <c r="W567" s="25" t="n">
        <v>3810</v>
      </c>
      <c r="X567" s="26">
        <f>IF(T567&gt;0,V567/T567,0)</f>
        <v/>
      </c>
      <c r="Y567" s="26">
        <f>IF(U567&gt;0,W567/U567,0)</f>
        <v/>
      </c>
      <c r="Z567" s="25">
        <f>T567-V567</f>
        <v/>
      </c>
      <c r="AA567" s="25">
        <f>U567-W567</f>
        <v/>
      </c>
      <c r="AB567" s="25">
        <f>IF(Config!$B$7&gt;0,(V567/Config!$B$7)*Config!$B$4,0)</f>
        <v/>
      </c>
      <c r="AC567" s="25">
        <f>IF(Config!$B$7&gt;0,(W567/Config!$B$7)*Config!$B$4,0)</f>
        <v/>
      </c>
    </row>
    <row r="568" hidden="1" outlineLevel="1">
      <c r="A568" s="22" t="inlineStr">
        <is>
          <t>May</t>
        </is>
      </c>
      <c r="B568" s="22" t="n">
        <v>2026</v>
      </c>
      <c r="C568" s="22" t="inlineStr">
        <is>
          <t>25-04-2026</t>
        </is>
      </c>
      <c r="D568" s="23" t="n">
        <v>0.7192592592592593</v>
      </c>
      <c r="E568" s="22" t="inlineStr">
        <is>
          <t>Dates_4-30101</t>
        </is>
      </c>
      <c r="F568" s="22" t="inlineStr">
        <is>
          <t>FG</t>
        </is>
      </c>
      <c r="G568" s="22" t="inlineStr">
        <is>
          <t>Healthy Desserts</t>
        </is>
      </c>
      <c r="H568" s="22" t="inlineStr">
        <is>
          <t>Dark Choco-Orange Date Bite Farmley Tin Jar 200g</t>
        </is>
      </c>
      <c r="I568" s="22" t="inlineStr">
        <is>
          <t>Date bites choco-Orange</t>
        </is>
      </c>
      <c r="J568" s="24" t="n">
        <v>0.2</v>
      </c>
      <c r="K568" s="24" t="n">
        <v>8263</v>
      </c>
      <c r="L568" s="22" t="inlineStr">
        <is>
          <t>Blink Commerce Private Limited</t>
        </is>
      </c>
      <c r="M568" s="24" t="n">
        <v>1652.6</v>
      </c>
      <c r="N568" s="22" t="inlineStr">
        <is>
          <t>Quick Commerce</t>
        </is>
      </c>
      <c r="O568" s="22" t="inlineStr">
        <is>
          <t>Indore</t>
        </is>
      </c>
      <c r="P568" s="22" t="inlineStr">
        <is>
          <t>Value Added</t>
        </is>
      </c>
      <c r="Q568" s="22" t="inlineStr">
        <is>
          <t>Healthy Desserts</t>
        </is>
      </c>
      <c r="R568" s="25">
        <f>IF(Config!$B$4&gt;0,M568/Config!$B$4,0)</f>
        <v/>
      </c>
      <c r="S568" s="25">
        <f>IF(Config!$B$4&gt;0,K568/Config!$B$4,0)</f>
        <v/>
      </c>
      <c r="T568" s="25">
        <f>R568*Config!$B$7</f>
        <v/>
      </c>
      <c r="U568" s="25">
        <f>S568*Config!$B$7</f>
        <v/>
      </c>
      <c r="V568" s="25" t="n">
        <v>955.2</v>
      </c>
      <c r="W568" s="25" t="n">
        <v>4776</v>
      </c>
      <c r="X568" s="26">
        <f>IF(T568&gt;0,V568/T568,0)</f>
        <v/>
      </c>
      <c r="Y568" s="26">
        <f>IF(U568&gt;0,W568/U568,0)</f>
        <v/>
      </c>
      <c r="Z568" s="25">
        <f>T568-V568</f>
        <v/>
      </c>
      <c r="AA568" s="25">
        <f>U568-W568</f>
        <v/>
      </c>
      <c r="AB568" s="25">
        <f>IF(Config!$B$7&gt;0,(V568/Config!$B$7)*Config!$B$4,0)</f>
        <v/>
      </c>
      <c r="AC568" s="25">
        <f>IF(Config!$B$7&gt;0,(W568/Config!$B$7)*Config!$B$4,0)</f>
        <v/>
      </c>
    </row>
    <row r="569" hidden="1" outlineLevel="1">
      <c r="A569" s="22" t="inlineStr">
        <is>
          <t>May</t>
        </is>
      </c>
      <c r="B569" s="22" t="n">
        <v>2026</v>
      </c>
      <c r="C569" s="22" t="inlineStr">
        <is>
          <t>25-04-2026</t>
        </is>
      </c>
      <c r="D569" s="23" t="n">
        <v>0.7192592592592593</v>
      </c>
      <c r="E569" s="22" t="inlineStr">
        <is>
          <t>Seeds_11-2550</t>
        </is>
      </c>
      <c r="F569" s="22" t="inlineStr">
        <is>
          <t>FG</t>
        </is>
      </c>
      <c r="G569" s="22" t="inlineStr">
        <is>
          <t>Other Seeds</t>
        </is>
      </c>
      <c r="H569" s="22" t="inlineStr">
        <is>
          <t>Premium Flax Seeds Farmley Standee Pouch 200 g</t>
        </is>
      </c>
      <c r="I569" s="22" t="inlineStr">
        <is>
          <t>Premium Flax Seeds</t>
        </is>
      </c>
      <c r="J569" s="24" t="n">
        <v>0.2</v>
      </c>
      <c r="K569" s="24" t="n">
        <v>11186</v>
      </c>
      <c r="L569" s="22" t="inlineStr">
        <is>
          <t>Blink Commerce Private Limited</t>
        </is>
      </c>
      <c r="M569" s="24" t="n">
        <v>2237.2</v>
      </c>
      <c r="N569" s="22" t="inlineStr">
        <is>
          <t>Quick Commerce</t>
        </is>
      </c>
      <c r="O569" s="22" t="inlineStr">
        <is>
          <t>Indore</t>
        </is>
      </c>
      <c r="P569" s="22" t="inlineStr">
        <is>
          <t>KVI</t>
        </is>
      </c>
      <c r="Q569" s="22" t="inlineStr">
        <is>
          <t>Other Seeds</t>
        </is>
      </c>
      <c r="R569" s="25">
        <f>IF(Config!$B$4&gt;0,M569/Config!$B$4,0)</f>
        <v/>
      </c>
      <c r="S569" s="25">
        <f>IF(Config!$B$4&gt;0,K569/Config!$B$4,0)</f>
        <v/>
      </c>
      <c r="T569" s="25">
        <f>R569*Config!$B$7</f>
        <v/>
      </c>
      <c r="U569" s="25">
        <f>S569*Config!$B$7</f>
        <v/>
      </c>
      <c r="V569" s="25" t="n">
        <v>1704</v>
      </c>
      <c r="W569" s="25" t="n">
        <v>8520</v>
      </c>
      <c r="X569" s="26">
        <f>IF(T569&gt;0,V569/T569,0)</f>
        <v/>
      </c>
      <c r="Y569" s="26">
        <f>IF(U569&gt;0,W569/U569,0)</f>
        <v/>
      </c>
      <c r="Z569" s="25">
        <f>T569-V569</f>
        <v/>
      </c>
      <c r="AA569" s="25">
        <f>U569-W569</f>
        <v/>
      </c>
      <c r="AB569" s="25">
        <f>IF(Config!$B$7&gt;0,(V569/Config!$B$7)*Config!$B$4,0)</f>
        <v/>
      </c>
      <c r="AC569" s="25">
        <f>IF(Config!$B$7&gt;0,(W569/Config!$B$7)*Config!$B$4,0)</f>
        <v/>
      </c>
    </row>
    <row r="570" hidden="1" outlineLevel="1">
      <c r="A570" s="22" t="inlineStr">
        <is>
          <t>May</t>
        </is>
      </c>
      <c r="B570" s="22" t="n">
        <v>2026</v>
      </c>
      <c r="C570" s="22" t="inlineStr">
        <is>
          <t>25-04-2026</t>
        </is>
      </c>
      <c r="D570" s="23" t="n">
        <v>0.7192592592592593</v>
      </c>
      <c r="E570" s="22" t="inlineStr">
        <is>
          <t>Makhana_7-30155</t>
        </is>
      </c>
      <c r="F570" s="22" t="inlineStr">
        <is>
          <t>FG</t>
        </is>
      </c>
      <c r="G570" s="22" t="inlineStr">
        <is>
          <t>Roasted &amp; Flavoured Makhana</t>
        </is>
      </c>
      <c r="H570" s="22" t="inlineStr">
        <is>
          <t>Roasted &amp; Salted Makhana Farmley Pillow Pouch 20 g</t>
        </is>
      </c>
      <c r="I570" s="22" t="inlineStr">
        <is>
          <t>Prasadam Roasted Makhana</t>
        </is>
      </c>
      <c r="J570" s="24" t="n">
        <v>0.02</v>
      </c>
      <c r="K570" s="24" t="n">
        <v>14580</v>
      </c>
      <c r="L570" s="22" t="inlineStr">
        <is>
          <t>Blink Commerce Private Limited</t>
        </is>
      </c>
      <c r="M570" s="24" t="n">
        <v>291.6</v>
      </c>
      <c r="N570" s="22" t="inlineStr">
        <is>
          <t>Quick Commerce</t>
        </is>
      </c>
      <c r="O570" s="22" t="inlineStr">
        <is>
          <t>Purnea</t>
        </is>
      </c>
      <c r="P570" s="22" t="inlineStr">
        <is>
          <t>Value Added</t>
        </is>
      </c>
      <c r="Q570" s="22" t="inlineStr">
        <is>
          <t>Roasted &amp; Flavoured Makhana</t>
        </is>
      </c>
      <c r="R570" s="25">
        <f>IF(Config!$B$4&gt;0,M570/Config!$B$4,0)</f>
        <v/>
      </c>
      <c r="S570" s="25">
        <f>IF(Config!$B$4&gt;0,K570/Config!$B$4,0)</f>
        <v/>
      </c>
      <c r="T570" s="25">
        <f>R570*Config!$B$7</f>
        <v/>
      </c>
      <c r="U570" s="25">
        <f>S570*Config!$B$7</f>
        <v/>
      </c>
      <c r="V570" s="25" t="n">
        <v>183.6</v>
      </c>
      <c r="W570" s="25" t="n">
        <v>9180</v>
      </c>
      <c r="X570" s="26">
        <f>IF(T570&gt;0,V570/T570,0)</f>
        <v/>
      </c>
      <c r="Y570" s="26">
        <f>IF(U570&gt;0,W570/U570,0)</f>
        <v/>
      </c>
      <c r="Z570" s="25">
        <f>T570-V570</f>
        <v/>
      </c>
      <c r="AA570" s="25">
        <f>U570-W570</f>
        <v/>
      </c>
      <c r="AB570" s="25">
        <f>IF(Config!$B$7&gt;0,(V570/Config!$B$7)*Config!$B$4,0)</f>
        <v/>
      </c>
      <c r="AC570" s="25">
        <f>IF(Config!$B$7&gt;0,(W570/Config!$B$7)*Config!$B$4,0)</f>
        <v/>
      </c>
    </row>
    <row r="571" hidden="1" outlineLevel="1">
      <c r="A571" s="22" t="inlineStr">
        <is>
          <t>May</t>
        </is>
      </c>
      <c r="B571" s="22" t="n">
        <v>2026</v>
      </c>
      <c r="C571" s="22" t="inlineStr">
        <is>
          <t>25-04-2026</t>
        </is>
      </c>
      <c r="D571" s="23" t="n">
        <v>0.7192592592592593</v>
      </c>
      <c r="E571" s="22" t="inlineStr">
        <is>
          <t>Makhana_7-2980</t>
        </is>
      </c>
      <c r="F571" s="22" t="inlineStr">
        <is>
          <t>FG</t>
        </is>
      </c>
      <c r="G571" s="22" t="inlineStr">
        <is>
          <t>Roasted &amp; Flavoured Makhana</t>
        </is>
      </c>
      <c r="H571" s="22" t="inlineStr">
        <is>
          <t>Roasted &amp; Flavored Makhana - Mint Farmley Composite Jar 77 g</t>
        </is>
      </c>
      <c r="I571" s="22" t="inlineStr">
        <is>
          <t>Prasadam Roasted Makhana</t>
        </is>
      </c>
      <c r="J571" s="24" t="n">
        <v>0.077</v>
      </c>
      <c r="K571" s="24" t="n">
        <v>9497</v>
      </c>
      <c r="L571" s="22" t="inlineStr">
        <is>
          <t>Blink Commerce Private Limited</t>
        </is>
      </c>
      <c r="M571" s="24" t="n">
        <v>731.27</v>
      </c>
      <c r="N571" s="22" t="inlineStr">
        <is>
          <t>Quick Commerce</t>
        </is>
      </c>
      <c r="O571" s="22" t="inlineStr">
        <is>
          <t>Purnea</t>
        </is>
      </c>
      <c r="P571" s="22" t="inlineStr">
        <is>
          <t>Value Added</t>
        </is>
      </c>
      <c r="Q571" s="22" t="inlineStr">
        <is>
          <t>Roasted &amp; Flavoured Makhana</t>
        </is>
      </c>
      <c r="R571" s="25">
        <f>IF(Config!$B$4&gt;0,M571/Config!$B$4,0)</f>
        <v/>
      </c>
      <c r="S571" s="25">
        <f>IF(Config!$B$4&gt;0,K571/Config!$B$4,0)</f>
        <v/>
      </c>
      <c r="T571" s="25">
        <f>R571*Config!$B$7</f>
        <v/>
      </c>
      <c r="U571" s="25">
        <f>S571*Config!$B$7</f>
        <v/>
      </c>
      <c r="V571" s="25" t="n">
        <v>469.39</v>
      </c>
      <c r="W571" s="25" t="n">
        <v>6096</v>
      </c>
      <c r="X571" s="26">
        <f>IF(T571&gt;0,V571/T571,0)</f>
        <v/>
      </c>
      <c r="Y571" s="26">
        <f>IF(U571&gt;0,W571/U571,0)</f>
        <v/>
      </c>
      <c r="Z571" s="25">
        <f>T571-V571</f>
        <v/>
      </c>
      <c r="AA571" s="25">
        <f>U571-W571</f>
        <v/>
      </c>
      <c r="AB571" s="25">
        <f>IF(Config!$B$7&gt;0,(V571/Config!$B$7)*Config!$B$4,0)</f>
        <v/>
      </c>
      <c r="AC571" s="25">
        <f>IF(Config!$B$7&gt;0,(W571/Config!$B$7)*Config!$B$4,0)</f>
        <v/>
      </c>
    </row>
    <row r="572" hidden="1" outlineLevel="1">
      <c r="A572" s="22" t="inlineStr">
        <is>
          <t>May</t>
        </is>
      </c>
      <c r="B572" s="22" t="n">
        <v>2026</v>
      </c>
      <c r="C572" s="22" t="inlineStr">
        <is>
          <t>25-04-2026</t>
        </is>
      </c>
      <c r="D572" s="23" t="n">
        <v>0.7192592592592593</v>
      </c>
      <c r="E572" s="22" t="inlineStr">
        <is>
          <t>Apricot_2-2540</t>
        </is>
      </c>
      <c r="F572" s="22" t="inlineStr">
        <is>
          <t>FG</t>
        </is>
      </c>
      <c r="G572" s="22" t="inlineStr">
        <is>
          <t>Apricots</t>
        </is>
      </c>
      <c r="H572" s="22" t="inlineStr">
        <is>
          <t>Premium Turkish Dried Apricot Farmley Standee Pouch 200 g</t>
        </is>
      </c>
      <c r="I572" s="22" t="inlineStr">
        <is>
          <t>Premium Turkish Dried Apricot</t>
        </is>
      </c>
      <c r="J572" s="24" t="n">
        <v>0.2</v>
      </c>
      <c r="K572" s="24" t="n">
        <v>7000</v>
      </c>
      <c r="L572" s="22" t="inlineStr">
        <is>
          <t>Blink Commerce Private Limited</t>
        </is>
      </c>
      <c r="M572" s="24" t="n">
        <v>1400</v>
      </c>
      <c r="N572" s="22" t="inlineStr">
        <is>
          <t>Quick Commerce</t>
        </is>
      </c>
      <c r="O572" s="22" t="inlineStr">
        <is>
          <t>Indore</t>
        </is>
      </c>
      <c r="P572" s="22" t="inlineStr">
        <is>
          <t>KVI</t>
        </is>
      </c>
      <c r="Q572" s="22" t="inlineStr">
        <is>
          <t>Apricots</t>
        </is>
      </c>
      <c r="R572" s="25">
        <f>IF(Config!$B$4&gt;0,M572/Config!$B$4,0)</f>
        <v/>
      </c>
      <c r="S572" s="25">
        <f>IF(Config!$B$4&gt;0,K572/Config!$B$4,0)</f>
        <v/>
      </c>
      <c r="T572" s="25">
        <f>R572*Config!$B$7</f>
        <v/>
      </c>
      <c r="U572" s="25">
        <f>S572*Config!$B$7</f>
        <v/>
      </c>
      <c r="V572" s="25" t="n">
        <v>822</v>
      </c>
      <c r="W572" s="25" t="n">
        <v>4110</v>
      </c>
      <c r="X572" s="26">
        <f>IF(T572&gt;0,V572/T572,0)</f>
        <v/>
      </c>
      <c r="Y572" s="26">
        <f>IF(U572&gt;0,W572/U572,0)</f>
        <v/>
      </c>
      <c r="Z572" s="25">
        <f>T572-V572</f>
        <v/>
      </c>
      <c r="AA572" s="25">
        <f>U572-W572</f>
        <v/>
      </c>
      <c r="AB572" s="25">
        <f>IF(Config!$B$7&gt;0,(V572/Config!$B$7)*Config!$B$4,0)</f>
        <v/>
      </c>
      <c r="AC572" s="25">
        <f>IF(Config!$B$7&gt;0,(W572/Config!$B$7)*Config!$B$4,0)</f>
        <v/>
      </c>
    </row>
    <row r="573" hidden="1" outlineLevel="1">
      <c r="A573" s="22" t="inlineStr">
        <is>
          <t>May</t>
        </is>
      </c>
      <c r="B573" s="22" t="n">
        <v>2026</v>
      </c>
      <c r="C573" s="22" t="inlineStr">
        <is>
          <t>25-04-2026</t>
        </is>
      </c>
      <c r="D573" s="23" t="n">
        <v>0.7192592592592593</v>
      </c>
      <c r="E573" s="22" t="inlineStr">
        <is>
          <t>Makhana_7-30097</t>
        </is>
      </c>
      <c r="F573" s="22" t="inlineStr">
        <is>
          <t>FG</t>
        </is>
      </c>
      <c r="G573" s="22" t="inlineStr">
        <is>
          <t>Makhana Raw</t>
        </is>
      </c>
      <c r="H573" s="22" t="inlineStr">
        <is>
          <t>Prasadam Makhana Farmley Center Seal Pouch 60g-New</t>
        </is>
      </c>
      <c r="I573" s="22" t="inlineStr">
        <is>
          <t>Prasadam Makhana</t>
        </is>
      </c>
      <c r="J573" s="24" t="n">
        <v>0.06</v>
      </c>
      <c r="K573" s="24" t="n">
        <v>12000</v>
      </c>
      <c r="L573" s="22" t="inlineStr">
        <is>
          <t>Blink Commerce Private Limited</t>
        </is>
      </c>
      <c r="M573" s="24" t="n">
        <v>720</v>
      </c>
      <c r="N573" s="22" t="inlineStr">
        <is>
          <t>Quick Commerce</t>
        </is>
      </c>
      <c r="O573" s="22" t="inlineStr">
        <is>
          <t>Purnea</t>
        </is>
      </c>
      <c r="P573" s="22" t="inlineStr">
        <is>
          <t>KVI</t>
        </is>
      </c>
      <c r="Q573" s="22" t="inlineStr">
        <is>
          <t>Makhana Raw</t>
        </is>
      </c>
      <c r="R573" s="25">
        <f>IF(Config!$B$4&gt;0,M573/Config!$B$4,0)</f>
        <v/>
      </c>
      <c r="S573" s="25">
        <f>IF(Config!$B$4&gt;0,K573/Config!$B$4,0)</f>
        <v/>
      </c>
      <c r="T573" s="25">
        <f>R573*Config!$B$7</f>
        <v/>
      </c>
      <c r="U573" s="25">
        <f>S573*Config!$B$7</f>
        <v/>
      </c>
      <c r="V573" s="25" t="n">
        <v>225</v>
      </c>
      <c r="W573" s="25" t="n">
        <v>3750</v>
      </c>
      <c r="X573" s="26">
        <f>IF(T573&gt;0,V573/T573,0)</f>
        <v/>
      </c>
      <c r="Y573" s="26">
        <f>IF(U573&gt;0,W573/U573,0)</f>
        <v/>
      </c>
      <c r="Z573" s="25">
        <f>T573-V573</f>
        <v/>
      </c>
      <c r="AA573" s="25">
        <f>U573-W573</f>
        <v/>
      </c>
      <c r="AB573" s="25">
        <f>IF(Config!$B$7&gt;0,(V573/Config!$B$7)*Config!$B$4,0)</f>
        <v/>
      </c>
      <c r="AC573" s="25">
        <f>IF(Config!$B$7&gt;0,(W573/Config!$B$7)*Config!$B$4,0)</f>
        <v/>
      </c>
    </row>
    <row r="574" hidden="1" outlineLevel="1">
      <c r="A574" s="22" t="inlineStr">
        <is>
          <t>May</t>
        </is>
      </c>
      <c r="B574" s="22" t="n">
        <v>2026</v>
      </c>
      <c r="C574" s="22" t="inlineStr">
        <is>
          <t>25-04-2026</t>
        </is>
      </c>
      <c r="D574" s="23" t="n">
        <v>0.7192592592592593</v>
      </c>
      <c r="E574" s="22" t="inlineStr">
        <is>
          <t>Seeds_11-2867</t>
        </is>
      </c>
      <c r="F574" s="22" t="inlineStr">
        <is>
          <t>FG</t>
        </is>
      </c>
      <c r="G574" s="22" t="inlineStr">
        <is>
          <t>Other Seeds</t>
        </is>
      </c>
      <c r="H574" s="22" t="inlineStr">
        <is>
          <t>Quinoa seeds Farmley Jar 1kg</t>
        </is>
      </c>
      <c r="I574" s="22" t="inlineStr">
        <is>
          <t>Premium Quinoa seeds</t>
        </is>
      </c>
      <c r="J574" s="24" t="n">
        <v>1</v>
      </c>
      <c r="K574" s="24" t="n">
        <v>11074</v>
      </c>
      <c r="L574" s="22" t="inlineStr">
        <is>
          <t>Blink Commerce Private Limited</t>
        </is>
      </c>
      <c r="M574" s="24" t="n">
        <v>11074</v>
      </c>
      <c r="N574" s="22" t="inlineStr">
        <is>
          <t>Quick Commerce</t>
        </is>
      </c>
      <c r="O574" s="22" t="inlineStr">
        <is>
          <t>Indore</t>
        </is>
      </c>
      <c r="P574" s="22" t="inlineStr">
        <is>
          <t>KVI</t>
        </is>
      </c>
      <c r="Q574" s="22" t="inlineStr">
        <is>
          <t>Other Seeds</t>
        </is>
      </c>
      <c r="R574" s="25">
        <f>IF(Config!$B$4&gt;0,M574/Config!$B$4,0)</f>
        <v/>
      </c>
      <c r="S574" s="25">
        <f>IF(Config!$B$4&gt;0,K574/Config!$B$4,0)</f>
        <v/>
      </c>
      <c r="T574" s="25">
        <f>R574*Config!$B$7</f>
        <v/>
      </c>
      <c r="U574" s="25">
        <f>S574*Config!$B$7</f>
        <v/>
      </c>
      <c r="V574" s="25" t="n">
        <v>8760</v>
      </c>
      <c r="W574" s="25" t="n">
        <v>8760</v>
      </c>
      <c r="X574" s="26">
        <f>IF(T574&gt;0,V574/T574,0)</f>
        <v/>
      </c>
      <c r="Y574" s="26">
        <f>IF(U574&gt;0,W574/U574,0)</f>
        <v/>
      </c>
      <c r="Z574" s="25">
        <f>T574-V574</f>
        <v/>
      </c>
      <c r="AA574" s="25">
        <f>U574-W574</f>
        <v/>
      </c>
      <c r="AB574" s="25">
        <f>IF(Config!$B$7&gt;0,(V574/Config!$B$7)*Config!$B$4,0)</f>
        <v/>
      </c>
      <c r="AC574" s="25">
        <f>IF(Config!$B$7&gt;0,(W574/Config!$B$7)*Config!$B$4,0)</f>
        <v/>
      </c>
    </row>
    <row r="575" hidden="1" outlineLevel="1">
      <c r="A575" s="22" t="inlineStr">
        <is>
          <t>May</t>
        </is>
      </c>
      <c r="B575" s="22" t="n">
        <v>2026</v>
      </c>
      <c r="C575" s="22" t="inlineStr">
        <is>
          <t>25-04-2026</t>
        </is>
      </c>
      <c r="D575" s="23" t="n">
        <v>0.7192592592592593</v>
      </c>
      <c r="E575" s="22" t="inlineStr">
        <is>
          <t>Dates_15-30144</t>
        </is>
      </c>
      <c r="F575" s="22" t="inlineStr">
        <is>
          <t>FG</t>
        </is>
      </c>
      <c r="G575" s="22" t="inlineStr">
        <is>
          <t>Healthy Desserts</t>
        </is>
      </c>
      <c r="H575" s="22" t="inlineStr">
        <is>
          <t>Assorted Pack Farmley 60g Dark Choco Orange Date Bite 20g, Classic Date Bite 20g, Apple Pie Date Bite 20g</t>
        </is>
      </c>
      <c r="I575" s="22" t="inlineStr">
        <is>
          <t>Assorted Date Bites</t>
        </is>
      </c>
      <c r="J575" s="24" t="n">
        <v>0.06</v>
      </c>
      <c r="K575" s="24" t="n">
        <v>14500</v>
      </c>
      <c r="L575" s="22" t="inlineStr">
        <is>
          <t>Blink Commerce Private Limited</t>
        </is>
      </c>
      <c r="M575" s="24" t="n">
        <v>870</v>
      </c>
      <c r="N575" s="22" t="inlineStr">
        <is>
          <t>Quick Commerce</t>
        </is>
      </c>
      <c r="O575" s="22" t="inlineStr">
        <is>
          <t>Indore</t>
        </is>
      </c>
      <c r="P575" s="22" t="inlineStr">
        <is>
          <t>Value Added</t>
        </is>
      </c>
      <c r="Q575" s="22" t="inlineStr">
        <is>
          <t>Healthy Desserts</t>
        </is>
      </c>
      <c r="R575" s="25">
        <f>IF(Config!$B$4&gt;0,M575/Config!$B$4,0)</f>
        <v/>
      </c>
      <c r="S575" s="25">
        <f>IF(Config!$B$4&gt;0,K575/Config!$B$4,0)</f>
        <v/>
      </c>
      <c r="T575" s="25">
        <f>R575*Config!$B$7</f>
        <v/>
      </c>
      <c r="U575" s="25">
        <f>S575*Config!$B$7</f>
        <v/>
      </c>
      <c r="V575" s="25" t="n">
        <v>490.5</v>
      </c>
      <c r="W575" s="25" t="n">
        <v>8175</v>
      </c>
      <c r="X575" s="26">
        <f>IF(T575&gt;0,V575/T575,0)</f>
        <v/>
      </c>
      <c r="Y575" s="26">
        <f>IF(U575&gt;0,W575/U575,0)</f>
        <v/>
      </c>
      <c r="Z575" s="25">
        <f>T575-V575</f>
        <v/>
      </c>
      <c r="AA575" s="25">
        <f>U575-W575</f>
        <v/>
      </c>
      <c r="AB575" s="25">
        <f>IF(Config!$B$7&gt;0,(V575/Config!$B$7)*Config!$B$4,0)</f>
        <v/>
      </c>
      <c r="AC575" s="25">
        <f>IF(Config!$B$7&gt;0,(W575/Config!$B$7)*Config!$B$4,0)</f>
        <v/>
      </c>
    </row>
    <row r="576" hidden="1" outlineLevel="1">
      <c r="A576" s="22" t="inlineStr">
        <is>
          <t>May</t>
        </is>
      </c>
      <c r="B576" s="22" t="n">
        <v>2026</v>
      </c>
      <c r="C576" s="22" t="inlineStr">
        <is>
          <t>25-04-2026</t>
        </is>
      </c>
      <c r="D576" s="23" t="n">
        <v>0.7192592592592593</v>
      </c>
      <c r="E576" s="22" t="inlineStr">
        <is>
          <t>Walnut_12-1535</t>
        </is>
      </c>
      <c r="F576" s="22" t="inlineStr">
        <is>
          <t>FG</t>
        </is>
      </c>
      <c r="G576" s="22" t="inlineStr">
        <is>
          <t>Walnut</t>
        </is>
      </c>
      <c r="H576" s="22" t="inlineStr">
        <is>
          <t>Premium Broken Walnut Kernels Farmley Standee Pouch 200 g</t>
        </is>
      </c>
      <c r="I576" s="22" t="inlineStr">
        <is>
          <t>Premium Broken Walnut Kernels</t>
        </is>
      </c>
      <c r="J576" s="24" t="n">
        <v>0.2</v>
      </c>
      <c r="K576" s="24" t="n">
        <v>4000</v>
      </c>
      <c r="L576" s="22" t="inlineStr">
        <is>
          <t>Blink Commerce Private Limited</t>
        </is>
      </c>
      <c r="M576" s="24" t="n">
        <v>800</v>
      </c>
      <c r="N576" s="22" t="inlineStr">
        <is>
          <t>Quick Commerce</t>
        </is>
      </c>
      <c r="O576" s="22" t="inlineStr">
        <is>
          <t>Indore</t>
        </is>
      </c>
      <c r="P576" s="22" t="inlineStr">
        <is>
          <t>KVI</t>
        </is>
      </c>
      <c r="Q576" s="22" t="inlineStr">
        <is>
          <t>Walnut</t>
        </is>
      </c>
      <c r="R576" s="25">
        <f>IF(Config!$B$4&gt;0,M576/Config!$B$4,0)</f>
        <v/>
      </c>
      <c r="S576" s="25">
        <f>IF(Config!$B$4&gt;0,K576/Config!$B$4,0)</f>
        <v/>
      </c>
      <c r="T576" s="25">
        <f>R576*Config!$B$7</f>
        <v/>
      </c>
      <c r="U576" s="25">
        <f>S576*Config!$B$7</f>
        <v/>
      </c>
      <c r="V576" s="25" t="n">
        <v>585.6</v>
      </c>
      <c r="W576" s="25" t="n">
        <v>2928</v>
      </c>
      <c r="X576" s="26">
        <f>IF(T576&gt;0,V576/T576,0)</f>
        <v/>
      </c>
      <c r="Y576" s="26">
        <f>IF(U576&gt;0,W576/U576,0)</f>
        <v/>
      </c>
      <c r="Z576" s="25">
        <f>T576-V576</f>
        <v/>
      </c>
      <c r="AA576" s="25">
        <f>U576-W576</f>
        <v/>
      </c>
      <c r="AB576" s="25">
        <f>IF(Config!$B$7&gt;0,(V576/Config!$B$7)*Config!$B$4,0)</f>
        <v/>
      </c>
      <c r="AC576" s="25">
        <f>IF(Config!$B$7&gt;0,(W576/Config!$B$7)*Config!$B$4,0)</f>
        <v/>
      </c>
    </row>
    <row r="577" hidden="1" outlineLevel="1">
      <c r="A577" s="22" t="inlineStr">
        <is>
          <t>May</t>
        </is>
      </c>
      <c r="B577" s="22" t="n">
        <v>2026</v>
      </c>
      <c r="C577" s="22" t="inlineStr">
        <is>
          <t>25-04-2026</t>
        </is>
      </c>
      <c r="D577" s="23" t="n">
        <v>0.7192592592592593</v>
      </c>
      <c r="E577" s="22" t="inlineStr">
        <is>
          <t>Seeds_11-2549</t>
        </is>
      </c>
      <c r="F577" s="22" t="inlineStr">
        <is>
          <t>FG</t>
        </is>
      </c>
      <c r="G577" s="22" t="inlineStr">
        <is>
          <t>Other Seeds</t>
        </is>
      </c>
      <c r="H577" s="22" t="inlineStr">
        <is>
          <t>Premium Sunflower Seeds Farmley Standee Pouch 200 g</t>
        </is>
      </c>
      <c r="I577" s="22" t="inlineStr">
        <is>
          <t>Premium Sunflower Seeds</t>
        </is>
      </c>
      <c r="J577" s="24" t="n">
        <v>0.2</v>
      </c>
      <c r="K577" s="24" t="n">
        <v>11486</v>
      </c>
      <c r="L577" s="22" t="inlineStr">
        <is>
          <t>Blink Commerce Private Limited</t>
        </is>
      </c>
      <c r="M577" s="24" t="n">
        <v>2297.2</v>
      </c>
      <c r="N577" s="22" t="inlineStr">
        <is>
          <t>Quick Commerce</t>
        </is>
      </c>
      <c r="O577" s="22" t="inlineStr">
        <is>
          <t>Indore</t>
        </is>
      </c>
      <c r="P577" s="22" t="inlineStr">
        <is>
          <t>KVI</t>
        </is>
      </c>
      <c r="Q577" s="22" t="inlineStr">
        <is>
          <t>Other Seeds</t>
        </is>
      </c>
      <c r="R577" s="25">
        <f>IF(Config!$B$4&gt;0,M577/Config!$B$4,0)</f>
        <v/>
      </c>
      <c r="S577" s="25">
        <f>IF(Config!$B$4&gt;0,K577/Config!$B$4,0)</f>
        <v/>
      </c>
      <c r="T577" s="25">
        <f>R577*Config!$B$7</f>
        <v/>
      </c>
      <c r="U577" s="25">
        <f>S577*Config!$B$7</f>
        <v/>
      </c>
      <c r="V577" s="25" t="n">
        <v>1548</v>
      </c>
      <c r="W577" s="25" t="n">
        <v>7740</v>
      </c>
      <c r="X577" s="26">
        <f>IF(T577&gt;0,V577/T577,0)</f>
        <v/>
      </c>
      <c r="Y577" s="26">
        <f>IF(U577&gt;0,W577/U577,0)</f>
        <v/>
      </c>
      <c r="Z577" s="25">
        <f>T577-V577</f>
        <v/>
      </c>
      <c r="AA577" s="25">
        <f>U577-W577</f>
        <v/>
      </c>
      <c r="AB577" s="25">
        <f>IF(Config!$B$7&gt;0,(V577/Config!$B$7)*Config!$B$4,0)</f>
        <v/>
      </c>
      <c r="AC577" s="25">
        <f>IF(Config!$B$7&gt;0,(W577/Config!$B$7)*Config!$B$4,0)</f>
        <v/>
      </c>
    </row>
    <row r="578" hidden="1" outlineLevel="1">
      <c r="A578" s="22" t="inlineStr">
        <is>
          <t>May</t>
        </is>
      </c>
      <c r="B578" s="22" t="n">
        <v>2026</v>
      </c>
      <c r="C578" s="22" t="inlineStr">
        <is>
          <t>25-04-2026</t>
        </is>
      </c>
      <c r="D578" s="23" t="n">
        <v>0.7192592592592593</v>
      </c>
      <c r="E578" s="22" t="inlineStr">
        <is>
          <t>Dates_04-30057</t>
        </is>
      </c>
      <c r="F578" s="22" t="inlineStr">
        <is>
          <t>FG</t>
        </is>
      </c>
      <c r="G578" s="22" t="inlineStr">
        <is>
          <t>Healthy Desserts</t>
        </is>
      </c>
      <c r="H578" s="22" t="inlineStr">
        <is>
          <t>Apple Pie Date Bite Farmley Tin Jar 200g</t>
        </is>
      </c>
      <c r="I578" s="22" t="inlineStr">
        <is>
          <t>Apple Pie Date Bites</t>
        </is>
      </c>
      <c r="J578" s="24" t="n">
        <v>0.2</v>
      </c>
      <c r="K578" s="24" t="n">
        <v>7440</v>
      </c>
      <c r="L578" s="22" t="inlineStr">
        <is>
          <t>Blink Commerce Private Limited</t>
        </is>
      </c>
      <c r="M578" s="24" t="n">
        <v>1488</v>
      </c>
      <c r="N578" s="22" t="inlineStr">
        <is>
          <t>Quick Commerce</t>
        </is>
      </c>
      <c r="O578" s="22" t="inlineStr">
        <is>
          <t>Indore</t>
        </is>
      </c>
      <c r="P578" s="22" t="inlineStr">
        <is>
          <t>Value Added</t>
        </is>
      </c>
      <c r="Q578" s="22" t="inlineStr">
        <is>
          <t>Healthy Desserts</t>
        </is>
      </c>
      <c r="R578" s="25">
        <f>IF(Config!$B$4&gt;0,M578/Config!$B$4,0)</f>
        <v/>
      </c>
      <c r="S578" s="25">
        <f>IF(Config!$B$4&gt;0,K578/Config!$B$4,0)</f>
        <v/>
      </c>
      <c r="T578" s="25">
        <f>R578*Config!$B$7</f>
        <v/>
      </c>
      <c r="U578" s="25">
        <f>S578*Config!$B$7</f>
        <v/>
      </c>
      <c r="V578" s="25" t="n">
        <v>662.4</v>
      </c>
      <c r="W578" s="25" t="n">
        <v>3312</v>
      </c>
      <c r="X578" s="26">
        <f>IF(T578&gt;0,V578/T578,0)</f>
        <v/>
      </c>
      <c r="Y578" s="26">
        <f>IF(U578&gt;0,W578/U578,0)</f>
        <v/>
      </c>
      <c r="Z578" s="25">
        <f>T578-V578</f>
        <v/>
      </c>
      <c r="AA578" s="25">
        <f>U578-W578</f>
        <v/>
      </c>
      <c r="AB578" s="25">
        <f>IF(Config!$B$7&gt;0,(V578/Config!$B$7)*Config!$B$4,0)</f>
        <v/>
      </c>
      <c r="AC578" s="25">
        <f>IF(Config!$B$7&gt;0,(W578/Config!$B$7)*Config!$B$4,0)</f>
        <v/>
      </c>
    </row>
    <row r="579" hidden="1" outlineLevel="1">
      <c r="A579" s="22" t="inlineStr">
        <is>
          <t>May</t>
        </is>
      </c>
      <c r="B579" s="22" t="n">
        <v>2026</v>
      </c>
      <c r="C579" s="22" t="inlineStr">
        <is>
          <t>25-04-2026</t>
        </is>
      </c>
      <c r="D579" s="23" t="n">
        <v>0.7192592592592593</v>
      </c>
      <c r="E579" s="22" t="inlineStr">
        <is>
          <t>Seeds_11-2868</t>
        </is>
      </c>
      <c r="F579" s="22" t="inlineStr">
        <is>
          <t>FG</t>
        </is>
      </c>
      <c r="G579" s="22" t="inlineStr">
        <is>
          <t>Other Seeds</t>
        </is>
      </c>
      <c r="H579" s="22" t="inlineStr">
        <is>
          <t>Quinoa seeds Farmley Standee Pouch 500g</t>
        </is>
      </c>
      <c r="I579" s="22" t="inlineStr">
        <is>
          <t>Premium Quinoa seeds</t>
        </is>
      </c>
      <c r="J579" s="24" t="n">
        <v>0.5</v>
      </c>
      <c r="K579" s="24" t="n">
        <v>9669</v>
      </c>
      <c r="L579" s="22" t="inlineStr">
        <is>
          <t>Blink Commerce Private Limited</t>
        </is>
      </c>
      <c r="M579" s="24" t="n">
        <v>4834.5</v>
      </c>
      <c r="N579" s="22" t="inlineStr">
        <is>
          <t>Quick Commerce</t>
        </is>
      </c>
      <c r="O579" s="22" t="inlineStr">
        <is>
          <t>Indore</t>
        </is>
      </c>
      <c r="P579" s="22" t="inlineStr">
        <is>
          <t>KVI</t>
        </is>
      </c>
      <c r="Q579" s="22" t="inlineStr">
        <is>
          <t>Other Seeds</t>
        </is>
      </c>
      <c r="R579" s="25">
        <f>IF(Config!$B$4&gt;0,M579/Config!$B$4,0)</f>
        <v/>
      </c>
      <c r="S579" s="25">
        <f>IF(Config!$B$4&gt;0,K579/Config!$B$4,0)</f>
        <v/>
      </c>
      <c r="T579" s="25">
        <f>R579*Config!$B$7</f>
        <v/>
      </c>
      <c r="U579" s="25">
        <f>S579*Config!$B$7</f>
        <v/>
      </c>
      <c r="V579" s="25" t="n">
        <v>3222</v>
      </c>
      <c r="W579" s="25" t="n">
        <v>6444</v>
      </c>
      <c r="X579" s="26">
        <f>IF(T579&gt;0,V579/T579,0)</f>
        <v/>
      </c>
      <c r="Y579" s="26">
        <f>IF(U579&gt;0,W579/U579,0)</f>
        <v/>
      </c>
      <c r="Z579" s="25">
        <f>T579-V579</f>
        <v/>
      </c>
      <c r="AA579" s="25">
        <f>U579-W579</f>
        <v/>
      </c>
      <c r="AB579" s="25">
        <f>IF(Config!$B$7&gt;0,(V579/Config!$B$7)*Config!$B$4,0)</f>
        <v/>
      </c>
      <c r="AC579" s="25">
        <f>IF(Config!$B$7&gt;0,(W579/Config!$B$7)*Config!$B$4,0)</f>
        <v/>
      </c>
    </row>
    <row r="580" hidden="1" outlineLevel="1">
      <c r="A580" s="22" t="inlineStr">
        <is>
          <t>May</t>
        </is>
      </c>
      <c r="B580" s="22" t="n">
        <v>2026</v>
      </c>
      <c r="C580" s="22" t="inlineStr">
        <is>
          <t>25-04-2026</t>
        </is>
      </c>
      <c r="D580" s="23" t="n">
        <v>0.7192592592592593</v>
      </c>
      <c r="E580" s="22" t="inlineStr">
        <is>
          <t>Cashewnut_3-2978</t>
        </is>
      </c>
      <c r="F580" s="22" t="inlineStr">
        <is>
          <t>FG</t>
        </is>
      </c>
      <c r="G580" s="22" t="inlineStr">
        <is>
          <t>Roasted &amp; Flavoured Cashew</t>
        </is>
      </c>
      <c r="H580" s="22" t="inlineStr">
        <is>
          <t>Roasted &amp; Salted Cashew - Farmley Standee Pouch 150 g</t>
        </is>
      </c>
      <c r="I580" s="22" t="inlineStr">
        <is>
          <t>Roasted and Salted Cashew</t>
        </is>
      </c>
      <c r="J580" s="24" t="n">
        <v>0.15</v>
      </c>
      <c r="K580" s="24" t="n">
        <v>4000</v>
      </c>
      <c r="L580" s="22" t="inlineStr">
        <is>
          <t>Blink Commerce Private Limited</t>
        </is>
      </c>
      <c r="M580" s="24" t="n">
        <v>600</v>
      </c>
      <c r="N580" s="22" t="inlineStr">
        <is>
          <t>Quick Commerce</t>
        </is>
      </c>
      <c r="O580" s="22" t="inlineStr">
        <is>
          <t>Indore</t>
        </is>
      </c>
      <c r="P580" s="22" t="inlineStr">
        <is>
          <t>Value Added</t>
        </is>
      </c>
      <c r="Q580" s="22" t="inlineStr">
        <is>
          <t>Roasted &amp; Flavoured Cashew</t>
        </is>
      </c>
      <c r="R580" s="25">
        <f>IF(Config!$B$4&gt;0,M580/Config!$B$4,0)</f>
        <v/>
      </c>
      <c r="S580" s="25">
        <f>IF(Config!$B$4&gt;0,K580/Config!$B$4,0)</f>
        <v/>
      </c>
      <c r="T580" s="25">
        <f>R580*Config!$B$7</f>
        <v/>
      </c>
      <c r="U580" s="25">
        <f>S580*Config!$B$7</f>
        <v/>
      </c>
      <c r="V580" s="25" t="n">
        <v>373.5</v>
      </c>
      <c r="W580" s="25" t="n">
        <v>2490</v>
      </c>
      <c r="X580" s="26">
        <f>IF(T580&gt;0,V580/T580,0)</f>
        <v/>
      </c>
      <c r="Y580" s="26">
        <f>IF(U580&gt;0,W580/U580,0)</f>
        <v/>
      </c>
      <c r="Z580" s="25">
        <f>T580-V580</f>
        <v/>
      </c>
      <c r="AA580" s="25">
        <f>U580-W580</f>
        <v/>
      </c>
      <c r="AB580" s="25">
        <f>IF(Config!$B$7&gt;0,(V580/Config!$B$7)*Config!$B$4,0)</f>
        <v/>
      </c>
      <c r="AC580" s="25">
        <f>IF(Config!$B$7&gt;0,(W580/Config!$B$7)*Config!$B$4,0)</f>
        <v/>
      </c>
    </row>
    <row r="581" hidden="1" outlineLevel="1">
      <c r="A581" s="22" t="inlineStr">
        <is>
          <t>May</t>
        </is>
      </c>
      <c r="B581" s="22" t="n">
        <v>2026</v>
      </c>
      <c r="C581" s="22" t="inlineStr">
        <is>
          <t>25-04-2026</t>
        </is>
      </c>
      <c r="D581" s="23" t="n">
        <v>0.7192708333333333</v>
      </c>
      <c r="E581" s="22" t="inlineStr">
        <is>
          <t>Cashewnut_3-2973</t>
        </is>
      </c>
      <c r="F581" s="22" t="inlineStr">
        <is>
          <t>FG</t>
        </is>
      </c>
      <c r="G581" s="22" t="inlineStr">
        <is>
          <t>Roasted &amp; Flavoured Cashew</t>
        </is>
      </c>
      <c r="H581" s="22" t="inlineStr">
        <is>
          <t>Roasted &amp; Salted Cashew - Farmley Standee Pouch 36 g - Retail</t>
        </is>
      </c>
      <c r="I581" s="22" t="inlineStr">
        <is>
          <t>Roasted and Salted Cashew</t>
        </is>
      </c>
      <c r="J581" s="24" t="n">
        <v>0.036</v>
      </c>
      <c r="K581" s="24" t="n">
        <v>10900</v>
      </c>
      <c r="L581" s="22" t="inlineStr">
        <is>
          <t>Blink Commerce Private Limited</t>
        </is>
      </c>
      <c r="M581" s="24" t="n">
        <v>392.4</v>
      </c>
      <c r="N581" s="22" t="inlineStr">
        <is>
          <t>Quick Commerce</t>
        </is>
      </c>
      <c r="O581" s="22" t="inlineStr">
        <is>
          <t>Indore</t>
        </is>
      </c>
      <c r="P581" s="22" t="inlineStr">
        <is>
          <t>Value Added</t>
        </is>
      </c>
      <c r="Q581" s="22" t="inlineStr">
        <is>
          <t>Roasted &amp; Flavoured Cashew</t>
        </is>
      </c>
      <c r="R581" s="25">
        <f>IF(Config!$B$4&gt;0,M581/Config!$B$4,0)</f>
        <v/>
      </c>
      <c r="S581" s="25">
        <f>IF(Config!$B$4&gt;0,K581/Config!$B$4,0)</f>
        <v/>
      </c>
      <c r="T581" s="25">
        <f>R581*Config!$B$7</f>
        <v/>
      </c>
      <c r="U581" s="25">
        <f>S581*Config!$B$7</f>
        <v/>
      </c>
      <c r="V581" s="25" t="n">
        <v>166.32</v>
      </c>
      <c r="W581" s="25" t="n">
        <v>4620</v>
      </c>
      <c r="X581" s="26">
        <f>IF(T581&gt;0,V581/T581,0)</f>
        <v/>
      </c>
      <c r="Y581" s="26">
        <f>IF(U581&gt;0,W581/U581,0)</f>
        <v/>
      </c>
      <c r="Z581" s="25">
        <f>T581-V581</f>
        <v/>
      </c>
      <c r="AA581" s="25">
        <f>U581-W581</f>
        <v/>
      </c>
      <c r="AB581" s="25">
        <f>IF(Config!$B$7&gt;0,(V581/Config!$B$7)*Config!$B$4,0)</f>
        <v/>
      </c>
      <c r="AC581" s="25">
        <f>IF(Config!$B$7&gt;0,(W581/Config!$B$7)*Config!$B$4,0)</f>
        <v/>
      </c>
    </row>
    <row r="582" hidden="1" outlineLevel="1">
      <c r="A582" s="22" t="inlineStr">
        <is>
          <t>May</t>
        </is>
      </c>
      <c r="B582" s="22" t="n">
        <v>2026</v>
      </c>
      <c r="C582" s="22" t="inlineStr">
        <is>
          <t>25-04-2026</t>
        </is>
      </c>
      <c r="D582" s="23" t="n">
        <v>0.7192708333333333</v>
      </c>
      <c r="E582" s="22" t="inlineStr">
        <is>
          <t>Makhana_7-2985</t>
        </is>
      </c>
      <c r="F582" s="22" t="inlineStr">
        <is>
          <t>FG</t>
        </is>
      </c>
      <c r="G582" s="22" t="inlineStr">
        <is>
          <t>Roasted &amp; Flavoured Makhana</t>
        </is>
      </c>
      <c r="H582" s="22" t="inlineStr">
        <is>
          <t>Roasted &amp; Flavored Makhana - Tangy Tomato Farmley Composite Jar 77 g</t>
        </is>
      </c>
      <c r="I582" s="22" t="inlineStr">
        <is>
          <t>Prasadam Roasted Makhana</t>
        </is>
      </c>
      <c r="J582" s="24" t="n">
        <v>0.077</v>
      </c>
      <c r="K582" s="24" t="n">
        <v>5554</v>
      </c>
      <c r="L582" s="22" t="inlineStr">
        <is>
          <t>Blink Commerce Private Limited</t>
        </is>
      </c>
      <c r="M582" s="24" t="n">
        <v>427.66</v>
      </c>
      <c r="N582" s="22" t="inlineStr">
        <is>
          <t>Quick Commerce</t>
        </is>
      </c>
      <c r="O582" s="22" t="inlineStr">
        <is>
          <t>Purnea</t>
        </is>
      </c>
      <c r="P582" s="22" t="inlineStr">
        <is>
          <t>Value Added</t>
        </is>
      </c>
      <c r="Q582" s="22" t="inlineStr">
        <is>
          <t>Roasted &amp; Flavoured Makhana</t>
        </is>
      </c>
      <c r="R582" s="25">
        <f>IF(Config!$B$4&gt;0,M582/Config!$B$4,0)</f>
        <v/>
      </c>
      <c r="S582" s="25">
        <f>IF(Config!$B$4&gt;0,K582/Config!$B$4,0)</f>
        <v/>
      </c>
      <c r="T582" s="25">
        <f>R582*Config!$B$7</f>
        <v/>
      </c>
      <c r="U582" s="25">
        <f>S582*Config!$B$7</f>
        <v/>
      </c>
      <c r="V582" s="25" t="n">
        <v>256.87</v>
      </c>
      <c r="W582" s="25" t="n">
        <v>3336</v>
      </c>
      <c r="X582" s="26">
        <f>IF(T582&gt;0,V582/T582,0)</f>
        <v/>
      </c>
      <c r="Y582" s="26">
        <f>IF(U582&gt;0,W582/U582,0)</f>
        <v/>
      </c>
      <c r="Z582" s="25">
        <f>T582-V582</f>
        <v/>
      </c>
      <c r="AA582" s="25">
        <f>U582-W582</f>
        <v/>
      </c>
      <c r="AB582" s="25">
        <f>IF(Config!$B$7&gt;0,(V582/Config!$B$7)*Config!$B$4,0)</f>
        <v/>
      </c>
      <c r="AC582" s="25">
        <f>IF(Config!$B$7&gt;0,(W582/Config!$B$7)*Config!$B$4,0)</f>
        <v/>
      </c>
    </row>
    <row r="583" hidden="1" outlineLevel="1">
      <c r="A583" s="22" t="inlineStr">
        <is>
          <t>May</t>
        </is>
      </c>
      <c r="B583" s="22" t="n">
        <v>2026</v>
      </c>
      <c r="C583" s="22" t="inlineStr">
        <is>
          <t>25-04-2026</t>
        </is>
      </c>
      <c r="D583" s="23" t="n">
        <v>0.7192708333333333</v>
      </c>
      <c r="E583" s="22" t="inlineStr">
        <is>
          <t>Makhana_7-2998</t>
        </is>
      </c>
      <c r="F583" s="22" t="inlineStr">
        <is>
          <t>FG</t>
        </is>
      </c>
      <c r="G583" s="22" t="inlineStr">
        <is>
          <t>Roasted &amp; Flavoured Makhana</t>
        </is>
      </c>
      <c r="H583" s="22" t="inlineStr">
        <is>
          <t>Roasted &amp; Flavoured Cheddar Cheese Makhana Farmley Jar 55 g</t>
        </is>
      </c>
      <c r="I583" s="22" t="inlineStr">
        <is>
          <t>Prasadam Roasted Makhana</t>
        </is>
      </c>
      <c r="J583" s="24" t="n">
        <v>0.055</v>
      </c>
      <c r="K583" s="24" t="n">
        <v>5750</v>
      </c>
      <c r="L583" s="22" t="inlineStr">
        <is>
          <t>Blink Commerce Private Limited</t>
        </is>
      </c>
      <c r="M583" s="24" t="n">
        <v>316.25</v>
      </c>
      <c r="N583" s="22" t="inlineStr">
        <is>
          <t>Quick Commerce</t>
        </is>
      </c>
      <c r="O583" s="22" t="inlineStr">
        <is>
          <t>Purnea</t>
        </is>
      </c>
      <c r="P583" s="22" t="inlineStr">
        <is>
          <t>Value Added</t>
        </is>
      </c>
      <c r="Q583" s="22" t="inlineStr">
        <is>
          <t>Roasted &amp; Flavoured Makhana</t>
        </is>
      </c>
      <c r="R583" s="25">
        <f>IF(Config!$B$4&gt;0,M583/Config!$B$4,0)</f>
        <v/>
      </c>
      <c r="S583" s="25">
        <f>IF(Config!$B$4&gt;0,K583/Config!$B$4,0)</f>
        <v/>
      </c>
      <c r="T583" s="25">
        <f>R583*Config!$B$7</f>
        <v/>
      </c>
      <c r="U583" s="25">
        <f>S583*Config!$B$7</f>
        <v/>
      </c>
      <c r="V583" s="25" t="n">
        <v>180.95</v>
      </c>
      <c r="W583" s="25" t="n">
        <v>3290</v>
      </c>
      <c r="X583" s="26">
        <f>IF(T583&gt;0,V583/T583,0)</f>
        <v/>
      </c>
      <c r="Y583" s="26">
        <f>IF(U583&gt;0,W583/U583,0)</f>
        <v/>
      </c>
      <c r="Z583" s="25">
        <f>T583-V583</f>
        <v/>
      </c>
      <c r="AA583" s="25">
        <f>U583-W583</f>
        <v/>
      </c>
      <c r="AB583" s="25">
        <f>IF(Config!$B$7&gt;0,(V583/Config!$B$7)*Config!$B$4,0)</f>
        <v/>
      </c>
      <c r="AC583" s="25">
        <f>IF(Config!$B$7&gt;0,(W583/Config!$B$7)*Config!$B$4,0)</f>
        <v/>
      </c>
    </row>
    <row r="584" hidden="1" outlineLevel="1">
      <c r="A584" s="22" t="inlineStr">
        <is>
          <t>May</t>
        </is>
      </c>
      <c r="B584" s="22" t="n">
        <v>2026</v>
      </c>
      <c r="C584" s="22" t="inlineStr">
        <is>
          <t>25-04-2026</t>
        </is>
      </c>
      <c r="D584" s="23" t="n">
        <v>0.7192708333333333</v>
      </c>
      <c r="E584" s="22" t="inlineStr">
        <is>
          <t>Dry Fruit Mix_15-30134</t>
        </is>
      </c>
      <c r="F584" s="22" t="inlineStr">
        <is>
          <t>FG</t>
        </is>
      </c>
      <c r="G584" s="22" t="inlineStr">
        <is>
          <t>Savoury Mixes</t>
        </is>
      </c>
      <c r="H584" s="22" t="inlineStr">
        <is>
          <t>Smokey BBQ Party Mix Pillow Pouch Farmley 28 g- Single serve</t>
        </is>
      </c>
      <c r="I584" s="22" t="inlineStr">
        <is>
          <t>Smokey BBQ Party Mix</t>
        </is>
      </c>
      <c r="J584" s="24" t="n">
        <v>0.028</v>
      </c>
      <c r="K584" s="24" t="n">
        <v>6714</v>
      </c>
      <c r="L584" s="22" t="inlineStr">
        <is>
          <t>Blink Commerce Private Limited</t>
        </is>
      </c>
      <c r="M584" s="24" t="n">
        <v>187.99</v>
      </c>
      <c r="N584" s="22" t="inlineStr">
        <is>
          <t>Quick Commerce</t>
        </is>
      </c>
      <c r="O584" s="22" t="inlineStr">
        <is>
          <t>Indore</t>
        </is>
      </c>
      <c r="P584" s="22" t="inlineStr">
        <is>
          <t>Value Added</t>
        </is>
      </c>
      <c r="Q584" s="22" t="inlineStr">
        <is>
          <t>Savoury Mixes</t>
        </is>
      </c>
      <c r="R584" s="25">
        <f>IF(Config!$B$4&gt;0,M584/Config!$B$4,0)</f>
        <v/>
      </c>
      <c r="S584" s="25">
        <f>IF(Config!$B$4&gt;0,K584/Config!$B$4,0)</f>
        <v/>
      </c>
      <c r="T584" s="25">
        <f>R584*Config!$B$7</f>
        <v/>
      </c>
      <c r="U584" s="25">
        <f>S584*Config!$B$7</f>
        <v/>
      </c>
      <c r="V584" s="25" t="n">
        <v>126</v>
      </c>
      <c r="W584" s="25" t="n">
        <v>4500</v>
      </c>
      <c r="X584" s="26">
        <f>IF(T584&gt;0,V584/T584,0)</f>
        <v/>
      </c>
      <c r="Y584" s="26">
        <f>IF(U584&gt;0,W584/U584,0)</f>
        <v/>
      </c>
      <c r="Z584" s="25">
        <f>T584-V584</f>
        <v/>
      </c>
      <c r="AA584" s="25">
        <f>U584-W584</f>
        <v/>
      </c>
      <c r="AB584" s="25">
        <f>IF(Config!$B$7&gt;0,(V584/Config!$B$7)*Config!$B$4,0)</f>
        <v/>
      </c>
      <c r="AC584" s="25">
        <f>IF(Config!$B$7&gt;0,(W584/Config!$B$7)*Config!$B$4,0)</f>
        <v/>
      </c>
    </row>
    <row r="585" hidden="1" outlineLevel="1">
      <c r="A585" s="22" t="inlineStr">
        <is>
          <t>May</t>
        </is>
      </c>
      <c r="B585" s="22" t="n">
        <v>2026</v>
      </c>
      <c r="C585" s="22" t="inlineStr">
        <is>
          <t>25-04-2026</t>
        </is>
      </c>
      <c r="D585" s="23" t="n">
        <v>0.7192708333333333</v>
      </c>
      <c r="E585" s="22" t="inlineStr">
        <is>
          <t>Pistachio_8-1731</t>
        </is>
      </c>
      <c r="F585" s="22" t="inlineStr">
        <is>
          <t>FG</t>
        </is>
      </c>
      <c r="G585" s="22" t="inlineStr">
        <is>
          <t>Pistachio</t>
        </is>
      </c>
      <c r="H585" s="22" t="inlineStr">
        <is>
          <t>Premium California Roasted &amp; Salted Pistachios Farmley Standee Pouch 200 g</t>
        </is>
      </c>
      <c r="I585" s="22" t="inlineStr">
        <is>
          <t>Premium California Pistachios</t>
        </is>
      </c>
      <c r="J585" s="24" t="n">
        <v>0.2</v>
      </c>
      <c r="K585" s="24" t="n">
        <v>7000</v>
      </c>
      <c r="L585" s="22" t="inlineStr">
        <is>
          <t>Blink Commerce Private Limited</t>
        </is>
      </c>
      <c r="M585" s="24" t="n">
        <v>1400</v>
      </c>
      <c r="N585" s="22" t="inlineStr">
        <is>
          <t>Quick Commerce</t>
        </is>
      </c>
      <c r="O585" s="22" t="inlineStr">
        <is>
          <t>Indore</t>
        </is>
      </c>
      <c r="P585" s="22" t="inlineStr">
        <is>
          <t>Value Added</t>
        </is>
      </c>
      <c r="Q585" s="22" t="inlineStr">
        <is>
          <t>Pistachio</t>
        </is>
      </c>
      <c r="R585" s="25">
        <f>IF(Config!$B$4&gt;0,M585/Config!$B$4,0)</f>
        <v/>
      </c>
      <c r="S585" s="25">
        <f>IF(Config!$B$4&gt;0,K585/Config!$B$4,0)</f>
        <v/>
      </c>
      <c r="T585" s="25">
        <f>R585*Config!$B$7</f>
        <v/>
      </c>
      <c r="U585" s="25">
        <f>S585*Config!$B$7</f>
        <v/>
      </c>
      <c r="V585" s="25" t="n">
        <v>606</v>
      </c>
      <c r="W585" s="25" t="n">
        <v>3030</v>
      </c>
      <c r="X585" s="26">
        <f>IF(T585&gt;0,V585/T585,0)</f>
        <v/>
      </c>
      <c r="Y585" s="26">
        <f>IF(U585&gt;0,W585/U585,0)</f>
        <v/>
      </c>
      <c r="Z585" s="25">
        <f>T585-V585</f>
        <v/>
      </c>
      <c r="AA585" s="25">
        <f>U585-W585</f>
        <v/>
      </c>
      <c r="AB585" s="25">
        <f>IF(Config!$B$7&gt;0,(V585/Config!$B$7)*Config!$B$4,0)</f>
        <v/>
      </c>
      <c r="AC585" s="25">
        <f>IF(Config!$B$7&gt;0,(W585/Config!$B$7)*Config!$B$4,0)</f>
        <v/>
      </c>
    </row>
    <row r="586" hidden="1" outlineLevel="1">
      <c r="A586" s="22" t="inlineStr">
        <is>
          <t>May</t>
        </is>
      </c>
      <c r="B586" s="22" t="n">
        <v>2026</v>
      </c>
      <c r="C586" s="22" t="inlineStr">
        <is>
          <t>25-04-2026</t>
        </is>
      </c>
      <c r="D586" s="23" t="n">
        <v>0.7192708333333333</v>
      </c>
      <c r="E586" s="22" t="inlineStr">
        <is>
          <t>Makhana_7-2999</t>
        </is>
      </c>
      <c r="F586" s="22" t="inlineStr">
        <is>
          <t>FG</t>
        </is>
      </c>
      <c r="G586" s="22" t="inlineStr">
        <is>
          <t>Roasted &amp; Flavoured Makhana</t>
        </is>
      </c>
      <c r="H586" s="22" t="inlineStr">
        <is>
          <t>Roasted &amp; Flavoured Salt &amp; Pepper Makhana Farmley Jar 55 g</t>
        </is>
      </c>
      <c r="I586" s="22" t="inlineStr">
        <is>
          <t>Prasadam Roasted Makhana</t>
        </is>
      </c>
      <c r="J586" s="24" t="n">
        <v>0.055</v>
      </c>
      <c r="K586" s="24" t="n">
        <v>5320</v>
      </c>
      <c r="L586" s="22" t="inlineStr">
        <is>
          <t>Blink Commerce Private Limited</t>
        </is>
      </c>
      <c r="M586" s="24" t="n">
        <v>292.6</v>
      </c>
      <c r="N586" s="22" t="inlineStr">
        <is>
          <t>Quick Commerce</t>
        </is>
      </c>
      <c r="O586" s="22" t="inlineStr">
        <is>
          <t>Purnea</t>
        </is>
      </c>
      <c r="P586" s="22" t="inlineStr">
        <is>
          <t>Value Added</t>
        </is>
      </c>
      <c r="Q586" s="22" t="inlineStr">
        <is>
          <t>Roasted &amp; Flavoured Makhana</t>
        </is>
      </c>
      <c r="R586" s="25">
        <f>IF(Config!$B$4&gt;0,M586/Config!$B$4,0)</f>
        <v/>
      </c>
      <c r="S586" s="25">
        <f>IF(Config!$B$4&gt;0,K586/Config!$B$4,0)</f>
        <v/>
      </c>
      <c r="T586" s="25">
        <f>R586*Config!$B$7</f>
        <v/>
      </c>
      <c r="U586" s="25">
        <f>S586*Config!$B$7</f>
        <v/>
      </c>
      <c r="V586" s="25" t="n">
        <v>148.22</v>
      </c>
      <c r="W586" s="25" t="n">
        <v>2695</v>
      </c>
      <c r="X586" s="26">
        <f>IF(T586&gt;0,V586/T586,0)</f>
        <v/>
      </c>
      <c r="Y586" s="26">
        <f>IF(U586&gt;0,W586/U586,0)</f>
        <v/>
      </c>
      <c r="Z586" s="25">
        <f>T586-V586</f>
        <v/>
      </c>
      <c r="AA586" s="25">
        <f>U586-W586</f>
        <v/>
      </c>
      <c r="AB586" s="25">
        <f>IF(Config!$B$7&gt;0,(V586/Config!$B$7)*Config!$B$4,0)</f>
        <v/>
      </c>
      <c r="AC586" s="25">
        <f>IF(Config!$B$7&gt;0,(W586/Config!$B$7)*Config!$B$4,0)</f>
        <v/>
      </c>
    </row>
    <row r="587" hidden="1" outlineLevel="1">
      <c r="A587" s="22" t="inlineStr">
        <is>
          <t>May</t>
        </is>
      </c>
      <c r="B587" s="22" t="n">
        <v>2026</v>
      </c>
      <c r="C587" s="22" t="inlineStr">
        <is>
          <t>25-04-2026</t>
        </is>
      </c>
      <c r="D587" s="23" t="n">
        <v>0.7192708333333333</v>
      </c>
      <c r="E587" s="22" t="inlineStr">
        <is>
          <t>Makhana_7-2996</t>
        </is>
      </c>
      <c r="F587" s="22" t="inlineStr">
        <is>
          <t>FG</t>
        </is>
      </c>
      <c r="G587" s="22" t="inlineStr">
        <is>
          <t>Roasted &amp; Flavoured Makhana</t>
        </is>
      </c>
      <c r="H587" s="22" t="inlineStr">
        <is>
          <t>Roasted &amp; Flavoured Tangy Tomato Makhana Farmley Jar 55 g</t>
        </is>
      </c>
      <c r="I587" s="22" t="inlineStr">
        <is>
          <t>Prasadam Roasted Makhana</t>
        </is>
      </c>
      <c r="J587" s="24" t="n">
        <v>0.055</v>
      </c>
      <c r="K587" s="24" t="n">
        <v>3669</v>
      </c>
      <c r="L587" s="22" t="inlineStr">
        <is>
          <t>Blink Commerce Private Limited</t>
        </is>
      </c>
      <c r="M587" s="24" t="n">
        <v>201.79</v>
      </c>
      <c r="N587" s="22" t="inlineStr">
        <is>
          <t>Quick Commerce</t>
        </is>
      </c>
      <c r="O587" s="22" t="inlineStr">
        <is>
          <t>Purnea</t>
        </is>
      </c>
      <c r="P587" s="22" t="inlineStr">
        <is>
          <t>Value Added</t>
        </is>
      </c>
      <c r="Q587" s="22" t="inlineStr">
        <is>
          <t>Roasted &amp; Flavoured Makhana</t>
        </is>
      </c>
      <c r="R587" s="25">
        <f>IF(Config!$B$4&gt;0,M587/Config!$B$4,0)</f>
        <v/>
      </c>
      <c r="S587" s="25">
        <f>IF(Config!$B$4&gt;0,K587/Config!$B$4,0)</f>
        <v/>
      </c>
      <c r="T587" s="25">
        <f>R587*Config!$B$7</f>
        <v/>
      </c>
      <c r="U587" s="25">
        <f>S587*Config!$B$7</f>
        <v/>
      </c>
      <c r="V587" s="25" t="n">
        <v>102.03</v>
      </c>
      <c r="W587" s="25" t="n">
        <v>1855</v>
      </c>
      <c r="X587" s="26">
        <f>IF(T587&gt;0,V587/T587,0)</f>
        <v/>
      </c>
      <c r="Y587" s="26">
        <f>IF(U587&gt;0,W587/U587,0)</f>
        <v/>
      </c>
      <c r="Z587" s="25">
        <f>T587-V587</f>
        <v/>
      </c>
      <c r="AA587" s="25">
        <f>U587-W587</f>
        <v/>
      </c>
      <c r="AB587" s="25">
        <f>IF(Config!$B$7&gt;0,(V587/Config!$B$7)*Config!$B$4,0)</f>
        <v/>
      </c>
      <c r="AC587" s="25">
        <f>IF(Config!$B$7&gt;0,(W587/Config!$B$7)*Config!$B$4,0)</f>
        <v/>
      </c>
    </row>
    <row r="588" hidden="1" outlineLevel="1">
      <c r="A588" s="22" t="inlineStr">
        <is>
          <t>May</t>
        </is>
      </c>
      <c r="B588" s="22" t="n">
        <v>2026</v>
      </c>
      <c r="C588" s="22" t="inlineStr">
        <is>
          <t>25-04-2026</t>
        </is>
      </c>
      <c r="D588" s="23" t="n">
        <v>0.7192708333333333</v>
      </c>
      <c r="E588" s="22" t="inlineStr">
        <is>
          <t>Seeds_11-2932</t>
        </is>
      </c>
      <c r="F588" s="22" t="inlineStr">
        <is>
          <t>FG</t>
        </is>
      </c>
      <c r="G588" s="22" t="inlineStr">
        <is>
          <t>Other Seeds</t>
        </is>
      </c>
      <c r="H588" s="22" t="inlineStr">
        <is>
          <t>Basil Seeds Farmley Standee pouch 300g</t>
        </is>
      </c>
      <c r="I588" s="22" t="inlineStr">
        <is>
          <t>Basil Seeds</t>
        </is>
      </c>
      <c r="J588" s="24" t="n">
        <v>0.3</v>
      </c>
      <c r="K588" s="24" t="n">
        <v>19071</v>
      </c>
      <c r="L588" s="22" t="inlineStr">
        <is>
          <t>Blink Commerce Private Limited</t>
        </is>
      </c>
      <c r="M588" s="24" t="n">
        <v>5721.3</v>
      </c>
      <c r="N588" s="22" t="inlineStr">
        <is>
          <t>Quick Commerce</t>
        </is>
      </c>
      <c r="O588" s="22" t="inlineStr">
        <is>
          <t>Indore</t>
        </is>
      </c>
      <c r="P588" s="22" t="inlineStr">
        <is>
          <t>KVI</t>
        </is>
      </c>
      <c r="Q588" s="22" t="inlineStr">
        <is>
          <t>Other Seeds</t>
        </is>
      </c>
      <c r="R588" s="25">
        <f>IF(Config!$B$4&gt;0,M588/Config!$B$4,0)</f>
        <v/>
      </c>
      <c r="S588" s="25">
        <f>IF(Config!$B$4&gt;0,K588/Config!$B$4,0)</f>
        <v/>
      </c>
      <c r="T588" s="25">
        <f>R588*Config!$B$7</f>
        <v/>
      </c>
      <c r="U588" s="25">
        <f>S588*Config!$B$7</f>
        <v/>
      </c>
      <c r="V588" s="25" t="n">
        <v>5679</v>
      </c>
      <c r="W588" s="25" t="n">
        <v>18930</v>
      </c>
      <c r="X588" s="26">
        <f>IF(T588&gt;0,V588/T588,0)</f>
        <v/>
      </c>
      <c r="Y588" s="26">
        <f>IF(U588&gt;0,W588/U588,0)</f>
        <v/>
      </c>
      <c r="Z588" s="25">
        <f>T588-V588</f>
        <v/>
      </c>
      <c r="AA588" s="25">
        <f>U588-W588</f>
        <v/>
      </c>
      <c r="AB588" s="25">
        <f>IF(Config!$B$7&gt;0,(V588/Config!$B$7)*Config!$B$4,0)</f>
        <v/>
      </c>
      <c r="AC588" s="25">
        <f>IF(Config!$B$7&gt;0,(W588/Config!$B$7)*Config!$B$4,0)</f>
        <v/>
      </c>
    </row>
    <row r="589" hidden="1" outlineLevel="1">
      <c r="A589" s="22" t="inlineStr">
        <is>
          <t>May</t>
        </is>
      </c>
      <c r="B589" s="22" t="n">
        <v>2026</v>
      </c>
      <c r="C589" s="22" t="inlineStr">
        <is>
          <t>25-04-2026</t>
        </is>
      </c>
      <c r="D589" s="23" t="n">
        <v>0.7192708333333333</v>
      </c>
      <c r="E589" s="22" t="inlineStr">
        <is>
          <t>Dates_4-20162</t>
        </is>
      </c>
      <c r="F589" s="22" t="inlineStr">
        <is>
          <t>FG</t>
        </is>
      </c>
      <c r="G589" s="22" t="inlineStr">
        <is>
          <t>Healthy Desserts</t>
        </is>
      </c>
      <c r="H589" s="22" t="inlineStr">
        <is>
          <t xml:space="preserve">Coffee Rush Date Bite Farmley Tin Jar 200g	</t>
        </is>
      </c>
      <c r="I589" s="22" t="inlineStr">
        <is>
          <t>Coffee Date Bites</t>
        </is>
      </c>
      <c r="J589" s="24" t="n">
        <v>0.2</v>
      </c>
      <c r="K589" s="24" t="n">
        <v>6411</v>
      </c>
      <c r="L589" s="22" t="inlineStr">
        <is>
          <t>Blink Commerce Private Limited</t>
        </is>
      </c>
      <c r="M589" s="24" t="n">
        <v>1282.2</v>
      </c>
      <c r="N589" s="22" t="inlineStr">
        <is>
          <t>Quick Commerce</t>
        </is>
      </c>
      <c r="O589" s="22" t="inlineStr">
        <is>
          <t>Indore</t>
        </is>
      </c>
      <c r="P589" s="22" t="inlineStr">
        <is>
          <t>Value Added</t>
        </is>
      </c>
      <c r="Q589" s="22" t="inlineStr">
        <is>
          <t>Healthy Desserts</t>
        </is>
      </c>
      <c r="R589" s="25">
        <f>IF(Config!$B$4&gt;0,M589/Config!$B$4,0)</f>
        <v/>
      </c>
      <c r="S589" s="25">
        <f>IF(Config!$B$4&gt;0,K589/Config!$B$4,0)</f>
        <v/>
      </c>
      <c r="T589" s="25">
        <f>R589*Config!$B$7</f>
        <v/>
      </c>
      <c r="U589" s="25">
        <f>S589*Config!$B$7</f>
        <v/>
      </c>
      <c r="V589" s="25" t="n">
        <v>537.6</v>
      </c>
      <c r="W589" s="25" t="n">
        <v>2688</v>
      </c>
      <c r="X589" s="26">
        <f>IF(T589&gt;0,V589/T589,0)</f>
        <v/>
      </c>
      <c r="Y589" s="26">
        <f>IF(U589&gt;0,W589/U589,0)</f>
        <v/>
      </c>
      <c r="Z589" s="25">
        <f>T589-V589</f>
        <v/>
      </c>
      <c r="AA589" s="25">
        <f>U589-W589</f>
        <v/>
      </c>
      <c r="AB589" s="25">
        <f>IF(Config!$B$7&gt;0,(V589/Config!$B$7)*Config!$B$4,0)</f>
        <v/>
      </c>
      <c r="AC589" s="25">
        <f>IF(Config!$B$7&gt;0,(W589/Config!$B$7)*Config!$B$4,0)</f>
        <v/>
      </c>
    </row>
    <row r="590" hidden="1" outlineLevel="1">
      <c r="A590" s="22" t="inlineStr">
        <is>
          <t>May</t>
        </is>
      </c>
      <c r="B590" s="22" t="n">
        <v>2026</v>
      </c>
      <c r="C590" s="22" t="inlineStr">
        <is>
          <t>25-04-2026</t>
        </is>
      </c>
      <c r="D590" s="23" t="n">
        <v>0.7192708333333333</v>
      </c>
      <c r="E590" s="22" t="inlineStr">
        <is>
          <t>Dried Fruits_5-2543</t>
        </is>
      </c>
      <c r="F590" s="22" t="inlineStr">
        <is>
          <t>FG</t>
        </is>
      </c>
      <c r="G590" s="22" t="inlineStr">
        <is>
          <t>Cranberries</t>
        </is>
      </c>
      <c r="H590" s="22" t="inlineStr">
        <is>
          <t>Premium California Whole Dried Cranberries Farmley Standee Pouch 200 g</t>
        </is>
      </c>
      <c r="I590" s="22" t="inlineStr">
        <is>
          <t>Premium California Sliced Cranberries</t>
        </is>
      </c>
      <c r="J590" s="24" t="n">
        <v>0.2</v>
      </c>
      <c r="K590" s="24" t="n">
        <v>12386</v>
      </c>
      <c r="L590" s="22" t="inlineStr">
        <is>
          <t>Blink Commerce Private Limited</t>
        </is>
      </c>
      <c r="M590" s="24" t="n">
        <v>2477.2</v>
      </c>
      <c r="N590" s="22" t="inlineStr">
        <is>
          <t>Quick Commerce</t>
        </is>
      </c>
      <c r="O590" s="22" t="inlineStr">
        <is>
          <t>Indore</t>
        </is>
      </c>
      <c r="P590" s="22" t="inlineStr">
        <is>
          <t>KVI</t>
        </is>
      </c>
      <c r="Q590" s="22" t="inlineStr">
        <is>
          <t>Cranberries</t>
        </is>
      </c>
      <c r="R590" s="25">
        <f>IF(Config!$B$4&gt;0,M590/Config!$B$4,0)</f>
        <v/>
      </c>
      <c r="S590" s="25">
        <f>IF(Config!$B$4&gt;0,K590/Config!$B$4,0)</f>
        <v/>
      </c>
      <c r="T590" s="25">
        <f>R590*Config!$B$7</f>
        <v/>
      </c>
      <c r="U590" s="25">
        <f>S590*Config!$B$7</f>
        <v/>
      </c>
      <c r="V590" s="25" t="n">
        <v>1884</v>
      </c>
      <c r="W590" s="25" t="n">
        <v>9420</v>
      </c>
      <c r="X590" s="26">
        <f>IF(T590&gt;0,V590/T590,0)</f>
        <v/>
      </c>
      <c r="Y590" s="26">
        <f>IF(U590&gt;0,W590/U590,0)</f>
        <v/>
      </c>
      <c r="Z590" s="25">
        <f>T590-V590</f>
        <v/>
      </c>
      <c r="AA590" s="25">
        <f>U590-W590</f>
        <v/>
      </c>
      <c r="AB590" s="25">
        <f>IF(Config!$B$7&gt;0,(V590/Config!$B$7)*Config!$B$4,0)</f>
        <v/>
      </c>
      <c r="AC590" s="25">
        <f>IF(Config!$B$7&gt;0,(W590/Config!$B$7)*Config!$B$4,0)</f>
        <v/>
      </c>
    </row>
    <row r="591" hidden="1" outlineLevel="1">
      <c r="A591" s="22" t="inlineStr">
        <is>
          <t>May</t>
        </is>
      </c>
      <c r="B591" s="22" t="n">
        <v>2026</v>
      </c>
      <c r="C591" s="22" t="inlineStr">
        <is>
          <t>25-04-2026</t>
        </is>
      </c>
      <c r="D591" s="23" t="n">
        <v>0.7192708333333333</v>
      </c>
      <c r="E591" s="22" t="inlineStr">
        <is>
          <t>Dry Fruit Mix_15-30572</t>
        </is>
      </c>
      <c r="F591" s="22" t="inlineStr">
        <is>
          <t>FG</t>
        </is>
      </c>
      <c r="G591" s="22" t="inlineStr">
        <is>
          <t>Savoury Mixes</t>
        </is>
      </c>
      <c r="H591" s="22" t="inlineStr">
        <is>
          <t>Satva Mix Farmley Standee Pouch 120g</t>
        </is>
      </c>
      <c r="I591" s="22" t="inlineStr">
        <is>
          <t>Satva Mix</t>
        </is>
      </c>
      <c r="J591" s="24" t="n">
        <v>0.12</v>
      </c>
      <c r="K591" s="24" t="n">
        <v>3000</v>
      </c>
      <c r="L591" s="22" t="inlineStr">
        <is>
          <t>Blink Commerce Private Limited</t>
        </is>
      </c>
      <c r="M591" s="24" t="n">
        <v>360</v>
      </c>
      <c r="N591" s="22" t="inlineStr">
        <is>
          <t>Quick Commerce</t>
        </is>
      </c>
      <c r="O591" s="22" t="inlineStr">
        <is>
          <t>Indore</t>
        </is>
      </c>
      <c r="P591" s="22" t="inlineStr">
        <is>
          <t>Value Added</t>
        </is>
      </c>
      <c r="Q591" s="22" t="inlineStr">
        <is>
          <t>Savoury Mixes</t>
        </is>
      </c>
      <c r="R591" s="25">
        <f>IF(Config!$B$4&gt;0,M591/Config!$B$4,0)</f>
        <v/>
      </c>
      <c r="S591" s="25">
        <f>IF(Config!$B$4&gt;0,K591/Config!$B$4,0)</f>
        <v/>
      </c>
      <c r="T591" s="25">
        <f>R591*Config!$B$7</f>
        <v/>
      </c>
      <c r="U591" s="25">
        <f>S591*Config!$B$7</f>
        <v/>
      </c>
      <c r="V591" s="25" t="n">
        <v>230.4</v>
      </c>
      <c r="W591" s="25" t="n">
        <v>1920</v>
      </c>
      <c r="X591" s="26">
        <f>IF(T591&gt;0,V591/T591,0)</f>
        <v/>
      </c>
      <c r="Y591" s="26">
        <f>IF(U591&gt;0,W591/U591,0)</f>
        <v/>
      </c>
      <c r="Z591" s="25">
        <f>T591-V591</f>
        <v/>
      </c>
      <c r="AA591" s="25">
        <f>U591-W591</f>
        <v/>
      </c>
      <c r="AB591" s="25">
        <f>IF(Config!$B$7&gt;0,(V591/Config!$B$7)*Config!$B$4,0)</f>
        <v/>
      </c>
      <c r="AC591" s="25">
        <f>IF(Config!$B$7&gt;0,(W591/Config!$B$7)*Config!$B$4,0)</f>
        <v/>
      </c>
    </row>
    <row r="592" hidden="1" outlineLevel="1">
      <c r="A592" s="22" t="inlineStr">
        <is>
          <t>May</t>
        </is>
      </c>
      <c r="B592" s="22" t="n">
        <v>2026</v>
      </c>
      <c r="C592" s="22" t="inlineStr">
        <is>
          <t>25-04-2026</t>
        </is>
      </c>
      <c r="D592" s="23" t="n">
        <v>0.7192708333333333</v>
      </c>
      <c r="E592" s="22" t="inlineStr">
        <is>
          <t>Makhana_7-2997</t>
        </is>
      </c>
      <c r="F592" s="22" t="inlineStr">
        <is>
          <t>FG</t>
        </is>
      </c>
      <c r="G592" s="22" t="inlineStr">
        <is>
          <t>Roasted &amp; Flavoured Makhana</t>
        </is>
      </c>
      <c r="H592" s="22" t="inlineStr">
        <is>
          <t>Roasted &amp; Flavoured Achaari Makhana Farmley Jar 55 g</t>
        </is>
      </c>
      <c r="I592" s="22" t="inlineStr">
        <is>
          <t>Prasadam Roasted Makhana</t>
        </is>
      </c>
      <c r="J592" s="24" t="n">
        <v>0.055</v>
      </c>
      <c r="K592" s="24" t="n">
        <v>2828</v>
      </c>
      <c r="L592" s="22" t="inlineStr">
        <is>
          <t>Blink Commerce Private Limited</t>
        </is>
      </c>
      <c r="M592" s="24" t="n">
        <v>155.54</v>
      </c>
      <c r="N592" s="22" t="inlineStr">
        <is>
          <t>Quick Commerce</t>
        </is>
      </c>
      <c r="O592" s="22" t="inlineStr">
        <is>
          <t>Purnea</t>
        </is>
      </c>
      <c r="P592" s="22" t="inlineStr">
        <is>
          <t>Value Added</t>
        </is>
      </c>
      <c r="Q592" s="22" t="inlineStr">
        <is>
          <t>Roasted &amp; Flavoured Makhana</t>
        </is>
      </c>
      <c r="R592" s="25">
        <f>IF(Config!$B$4&gt;0,M592/Config!$B$4,0)</f>
        <v/>
      </c>
      <c r="S592" s="25">
        <f>IF(Config!$B$4&gt;0,K592/Config!$B$4,0)</f>
        <v/>
      </c>
      <c r="T592" s="25">
        <f>R592*Config!$B$7</f>
        <v/>
      </c>
      <c r="U592" s="25">
        <f>S592*Config!$B$7</f>
        <v/>
      </c>
      <c r="V592" s="25" t="n">
        <v>107.8</v>
      </c>
      <c r="W592" s="25" t="n">
        <v>1960</v>
      </c>
      <c r="X592" s="26">
        <f>IF(T592&gt;0,V592/T592,0)</f>
        <v/>
      </c>
      <c r="Y592" s="26">
        <f>IF(U592&gt;0,W592/U592,0)</f>
        <v/>
      </c>
      <c r="Z592" s="25">
        <f>T592-V592</f>
        <v/>
      </c>
      <c r="AA592" s="25">
        <f>U592-W592</f>
        <v/>
      </c>
      <c r="AB592" s="25">
        <f>IF(Config!$B$7&gt;0,(V592/Config!$B$7)*Config!$B$4,0)</f>
        <v/>
      </c>
      <c r="AC592" s="25">
        <f>IF(Config!$B$7&gt;0,(W592/Config!$B$7)*Config!$B$4,0)</f>
        <v/>
      </c>
    </row>
    <row r="593" hidden="1" outlineLevel="1">
      <c r="A593" s="22" t="inlineStr">
        <is>
          <t>May</t>
        </is>
      </c>
      <c r="B593" s="22" t="n">
        <v>2026</v>
      </c>
      <c r="C593" s="22" t="inlineStr">
        <is>
          <t>25-04-2026</t>
        </is>
      </c>
      <c r="D593" s="23" t="n">
        <v>0.7192708333333333</v>
      </c>
      <c r="E593" s="22" t="inlineStr">
        <is>
          <t>Makhana_7-2981</t>
        </is>
      </c>
      <c r="F593" s="22" t="inlineStr">
        <is>
          <t>FG</t>
        </is>
      </c>
      <c r="G593" s="22" t="inlineStr">
        <is>
          <t>Roasted &amp; Flavoured Makhana</t>
        </is>
      </c>
      <c r="H593" s="22" t="inlineStr">
        <is>
          <t>Roasted &amp; Flavored Makhana - Black Pepper Farmley Composite jar 77 g</t>
        </is>
      </c>
      <c r="I593" s="22" t="inlineStr">
        <is>
          <t>Prasadam Roasted Makhana</t>
        </is>
      </c>
      <c r="J593" s="24" t="n">
        <v>0.077</v>
      </c>
      <c r="K593" s="24" t="n">
        <v>3000</v>
      </c>
      <c r="L593" s="22" t="inlineStr">
        <is>
          <t>Blink Commerce Private Limited</t>
        </is>
      </c>
      <c r="M593" s="24" t="n">
        <v>231</v>
      </c>
      <c r="N593" s="22" t="inlineStr">
        <is>
          <t>Quick Commerce</t>
        </is>
      </c>
      <c r="O593" s="22" t="inlineStr">
        <is>
          <t>Purnea</t>
        </is>
      </c>
      <c r="P593" s="22" t="inlineStr">
        <is>
          <t>Value Added</t>
        </is>
      </c>
      <c r="Q593" s="22" t="inlineStr">
        <is>
          <t>Roasted &amp; Flavoured Makhana</t>
        </is>
      </c>
      <c r="R593" s="25">
        <f>IF(Config!$B$4&gt;0,M593/Config!$B$4,0)</f>
        <v/>
      </c>
      <c r="S593" s="25">
        <f>IF(Config!$B$4&gt;0,K593/Config!$B$4,0)</f>
        <v/>
      </c>
      <c r="T593" s="25">
        <f>R593*Config!$B$7</f>
        <v/>
      </c>
      <c r="U593" s="25">
        <f>S593*Config!$B$7</f>
        <v/>
      </c>
      <c r="V593" s="25" t="n">
        <v>131.21</v>
      </c>
      <c r="W593" s="25" t="n">
        <v>1704</v>
      </c>
      <c r="X593" s="26">
        <f>IF(T593&gt;0,V593/T593,0)</f>
        <v/>
      </c>
      <c r="Y593" s="26">
        <f>IF(U593&gt;0,W593/U593,0)</f>
        <v/>
      </c>
      <c r="Z593" s="25">
        <f>T593-V593</f>
        <v/>
      </c>
      <c r="AA593" s="25">
        <f>U593-W593</f>
        <v/>
      </c>
      <c r="AB593" s="25">
        <f>IF(Config!$B$7&gt;0,(V593/Config!$B$7)*Config!$B$4,0)</f>
        <v/>
      </c>
      <c r="AC593" s="25">
        <f>IF(Config!$B$7&gt;0,(W593/Config!$B$7)*Config!$B$4,0)</f>
        <v/>
      </c>
    </row>
    <row r="594" hidden="1" outlineLevel="1">
      <c r="A594" s="22" t="inlineStr">
        <is>
          <t>May</t>
        </is>
      </c>
      <c r="B594" s="22" t="n">
        <v>2026</v>
      </c>
      <c r="C594" s="22" t="inlineStr">
        <is>
          <t>25-04-2026</t>
        </is>
      </c>
      <c r="D594" s="23" t="n">
        <v>0.7192708333333333</v>
      </c>
      <c r="E594" s="22" t="inlineStr">
        <is>
          <t>Dry Fruit Mix_15-30173</t>
        </is>
      </c>
      <c r="F594" s="22" t="inlineStr">
        <is>
          <t>FG</t>
        </is>
      </c>
      <c r="G594" s="22" t="inlineStr">
        <is>
          <t>Trail Mixes</t>
        </is>
      </c>
      <c r="H594" s="22" t="inlineStr">
        <is>
          <t>Premium Panchmeva Farmley 905g Jar</t>
        </is>
      </c>
      <c r="I594" s="22" t="inlineStr">
        <is>
          <t>Premium Panchmewa Superfood</t>
        </is>
      </c>
      <c r="J594" s="24" t="n">
        <v>0.905</v>
      </c>
      <c r="K594" s="24" t="n">
        <v>1800</v>
      </c>
      <c r="L594" s="22" t="inlineStr">
        <is>
          <t>Blink Commerce Private Limited</t>
        </is>
      </c>
      <c r="M594" s="24" t="n">
        <v>1629</v>
      </c>
      <c r="N594" s="22" t="inlineStr">
        <is>
          <t>Quick Commerce</t>
        </is>
      </c>
      <c r="O594" s="22" t="inlineStr">
        <is>
          <t>Indore</t>
        </is>
      </c>
      <c r="P594" s="22" t="inlineStr">
        <is>
          <t>Value Added</t>
        </is>
      </c>
      <c r="Q594" s="22" t="inlineStr">
        <is>
          <t>Trail Mixes</t>
        </is>
      </c>
      <c r="R594" s="25">
        <f>IF(Config!$B$4&gt;0,M594/Config!$B$4,0)</f>
        <v/>
      </c>
      <c r="S594" s="25">
        <f>IF(Config!$B$4&gt;0,K594/Config!$B$4,0)</f>
        <v/>
      </c>
      <c r="T594" s="25">
        <f>R594*Config!$B$7</f>
        <v/>
      </c>
      <c r="U594" s="25">
        <f>S594*Config!$B$7</f>
        <v/>
      </c>
      <c r="V594" s="25" t="n">
        <v>977.4</v>
      </c>
      <c r="W594" s="25" t="n">
        <v>1080</v>
      </c>
      <c r="X594" s="26">
        <f>IF(T594&gt;0,V594/T594,0)</f>
        <v/>
      </c>
      <c r="Y594" s="26">
        <f>IF(U594&gt;0,W594/U594,0)</f>
        <v/>
      </c>
      <c r="Z594" s="25">
        <f>T594-V594</f>
        <v/>
      </c>
      <c r="AA594" s="25">
        <f>U594-W594</f>
        <v/>
      </c>
      <c r="AB594" s="25">
        <f>IF(Config!$B$7&gt;0,(V594/Config!$B$7)*Config!$B$4,0)</f>
        <v/>
      </c>
      <c r="AC594" s="25">
        <f>IF(Config!$B$7&gt;0,(W594/Config!$B$7)*Config!$B$4,0)</f>
        <v/>
      </c>
    </row>
    <row r="595" hidden="1" outlineLevel="1">
      <c r="A595" s="22" t="inlineStr">
        <is>
          <t>May</t>
        </is>
      </c>
      <c r="B595" s="22" t="n">
        <v>2026</v>
      </c>
      <c r="C595" s="22" t="inlineStr">
        <is>
          <t>25-04-2026</t>
        </is>
      </c>
      <c r="D595" s="23" t="n">
        <v>0.7192708333333333</v>
      </c>
      <c r="E595" s="22" t="inlineStr">
        <is>
          <t>Seeds_11-2693</t>
        </is>
      </c>
      <c r="F595" s="22" t="inlineStr">
        <is>
          <t>FG</t>
        </is>
      </c>
      <c r="G595" s="22" t="inlineStr">
        <is>
          <t>Chia Seeds</t>
        </is>
      </c>
      <c r="H595" s="22" t="inlineStr">
        <is>
          <t>Premium Chia Seeds Farmley Jar 1 Kg</t>
        </is>
      </c>
      <c r="I595" s="22" t="inlineStr">
        <is>
          <t>Premium Chia Seeds</t>
        </is>
      </c>
      <c r="J595" s="24" t="n">
        <v>1</v>
      </c>
      <c r="K595" s="24" t="n">
        <v>4000</v>
      </c>
      <c r="L595" s="22" t="inlineStr">
        <is>
          <t>Blink Commerce Private Limited</t>
        </is>
      </c>
      <c r="M595" s="24" t="n">
        <v>4000</v>
      </c>
      <c r="N595" s="22" t="inlineStr">
        <is>
          <t>Quick Commerce</t>
        </is>
      </c>
      <c r="O595" s="22" t="inlineStr">
        <is>
          <t>Indore</t>
        </is>
      </c>
      <c r="P595" s="22" t="inlineStr">
        <is>
          <t>KVI</t>
        </is>
      </c>
      <c r="Q595" s="22" t="inlineStr">
        <is>
          <t>Chia Seeds</t>
        </is>
      </c>
      <c r="R595" s="25">
        <f>IF(Config!$B$4&gt;0,M595/Config!$B$4,0)</f>
        <v/>
      </c>
      <c r="S595" s="25">
        <f>IF(Config!$B$4&gt;0,K595/Config!$B$4,0)</f>
        <v/>
      </c>
      <c r="T595" s="25">
        <f>R595*Config!$B$7</f>
        <v/>
      </c>
      <c r="U595" s="25">
        <f>S595*Config!$B$7</f>
        <v/>
      </c>
      <c r="V595" s="25" t="n">
        <v>1056</v>
      </c>
      <c r="W595" s="25" t="n">
        <v>1056</v>
      </c>
      <c r="X595" s="26">
        <f>IF(T595&gt;0,V595/T595,0)</f>
        <v/>
      </c>
      <c r="Y595" s="26">
        <f>IF(U595&gt;0,W595/U595,0)</f>
        <v/>
      </c>
      <c r="Z595" s="25">
        <f>T595-V595</f>
        <v/>
      </c>
      <c r="AA595" s="25">
        <f>U595-W595</f>
        <v/>
      </c>
      <c r="AB595" s="25">
        <f>IF(Config!$B$7&gt;0,(V595/Config!$B$7)*Config!$B$4,0)</f>
        <v/>
      </c>
      <c r="AC595" s="25">
        <f>IF(Config!$B$7&gt;0,(W595/Config!$B$7)*Config!$B$4,0)</f>
        <v/>
      </c>
    </row>
    <row r="596" hidden="1" outlineLevel="1">
      <c r="A596" s="22" t="inlineStr">
        <is>
          <t>May</t>
        </is>
      </c>
      <c r="B596" s="22" t="n">
        <v>2026</v>
      </c>
      <c r="C596" s="22" t="inlineStr">
        <is>
          <t>25-04-2026</t>
        </is>
      </c>
      <c r="D596" s="23" t="n">
        <v>0.7192824074074075</v>
      </c>
      <c r="E596" s="22" t="inlineStr">
        <is>
          <t>Makhana_7-2982</t>
        </is>
      </c>
      <c r="F596" s="22" t="inlineStr">
        <is>
          <t>FG</t>
        </is>
      </c>
      <c r="G596" s="22" t="inlineStr">
        <is>
          <t>Roasted &amp; Flavoured Makhana</t>
        </is>
      </c>
      <c r="H596" s="22" t="inlineStr">
        <is>
          <t>Roasted &amp; Flavored Makhana - Achaari Farmley Composite Jar 77 g</t>
        </is>
      </c>
      <c r="I596" s="22" t="inlineStr">
        <is>
          <t>Prasadam Roasted Makhana</t>
        </is>
      </c>
      <c r="J596" s="24" t="n">
        <v>0.077</v>
      </c>
      <c r="K596" s="24" t="n">
        <v>2225</v>
      </c>
      <c r="L596" s="22" t="inlineStr">
        <is>
          <t>Blink Commerce Private Limited</t>
        </is>
      </c>
      <c r="M596" s="24" t="n">
        <v>171.32</v>
      </c>
      <c r="N596" s="22" t="inlineStr">
        <is>
          <t>Quick Commerce</t>
        </is>
      </c>
      <c r="O596" s="22" t="inlineStr">
        <is>
          <t>Purnea</t>
        </is>
      </c>
      <c r="P596" s="22" t="inlineStr">
        <is>
          <t>Value Added</t>
        </is>
      </c>
      <c r="Q596" s="22" t="inlineStr">
        <is>
          <t>Roasted &amp; Flavoured Makhana</t>
        </is>
      </c>
      <c r="R596" s="25">
        <f>IF(Config!$B$4&gt;0,M596/Config!$B$4,0)</f>
        <v/>
      </c>
      <c r="S596" s="25">
        <f>IF(Config!$B$4&gt;0,K596/Config!$B$4,0)</f>
        <v/>
      </c>
      <c r="T596" s="25">
        <f>R596*Config!$B$7</f>
        <v/>
      </c>
      <c r="U596" s="25">
        <f>S596*Config!$B$7</f>
        <v/>
      </c>
      <c r="V596" s="25" t="n">
        <v>31.42</v>
      </c>
      <c r="W596" s="25" t="n">
        <v>408</v>
      </c>
      <c r="X596" s="26">
        <f>IF(T596&gt;0,V596/T596,0)</f>
        <v/>
      </c>
      <c r="Y596" s="26">
        <f>IF(U596&gt;0,W596/U596,0)</f>
        <v/>
      </c>
      <c r="Z596" s="25">
        <f>T596-V596</f>
        <v/>
      </c>
      <c r="AA596" s="25">
        <f>U596-W596</f>
        <v/>
      </c>
      <c r="AB596" s="25">
        <f>IF(Config!$B$7&gt;0,(V596/Config!$B$7)*Config!$B$4,0)</f>
        <v/>
      </c>
      <c r="AC596" s="25">
        <f>IF(Config!$B$7&gt;0,(W596/Config!$B$7)*Config!$B$4,0)</f>
        <v/>
      </c>
    </row>
    <row r="597" hidden="1" outlineLevel="1">
      <c r="A597" s="22" t="inlineStr">
        <is>
          <t>May</t>
        </is>
      </c>
      <c r="B597" s="22" t="n">
        <v>2026</v>
      </c>
      <c r="C597" s="22" t="inlineStr">
        <is>
          <t>25-04-2026</t>
        </is>
      </c>
      <c r="D597" s="23" t="n">
        <v>0.7192824074074075</v>
      </c>
      <c r="E597" s="22" t="inlineStr">
        <is>
          <t>Dry Fruit Mix_15-30160</t>
        </is>
      </c>
      <c r="F597" s="22" t="inlineStr">
        <is>
          <t>FG</t>
        </is>
      </c>
      <c r="G597" s="22" t="inlineStr">
        <is>
          <t>Trail Mixes</t>
        </is>
      </c>
      <c r="H597" s="22" t="inlineStr">
        <is>
          <t>Trail Mix Farmley Composite Jar 325 g</t>
        </is>
      </c>
      <c r="I597" s="22" t="inlineStr">
        <is>
          <t>Trail Mix</t>
        </is>
      </c>
      <c r="J597" s="24" t="n">
        <v>0.325</v>
      </c>
      <c r="K597" s="24" t="n">
        <v>2500</v>
      </c>
      <c r="L597" s="22" t="inlineStr">
        <is>
          <t>Blink Commerce Private Limited</t>
        </is>
      </c>
      <c r="M597" s="24" t="n">
        <v>812.5</v>
      </c>
      <c r="N597" s="22" t="inlineStr">
        <is>
          <t>Quick Commerce</t>
        </is>
      </c>
      <c r="O597" s="22" t="inlineStr">
        <is>
          <t>Indore</t>
        </is>
      </c>
      <c r="P597" s="22" t="inlineStr">
        <is>
          <t>Value Added</t>
        </is>
      </c>
      <c r="Q597" s="22" t="inlineStr">
        <is>
          <t>Trail Mixes</t>
        </is>
      </c>
      <c r="R597" s="25">
        <f>IF(Config!$B$4&gt;0,M597/Config!$B$4,0)</f>
        <v/>
      </c>
      <c r="S597" s="25">
        <f>IF(Config!$B$4&gt;0,K597/Config!$B$4,0)</f>
        <v/>
      </c>
      <c r="T597" s="25">
        <f>R597*Config!$B$7</f>
        <v/>
      </c>
      <c r="U597" s="25">
        <f>S597*Config!$B$7</f>
        <v/>
      </c>
      <c r="V597" s="25" t="n">
        <v>655.2</v>
      </c>
      <c r="W597" s="25" t="n">
        <v>2016</v>
      </c>
      <c r="X597" s="26">
        <f>IF(T597&gt;0,V597/T597,0)</f>
        <v/>
      </c>
      <c r="Y597" s="26">
        <f>IF(U597&gt;0,W597/U597,0)</f>
        <v/>
      </c>
      <c r="Z597" s="25">
        <f>T597-V597</f>
        <v/>
      </c>
      <c r="AA597" s="25">
        <f>U597-W597</f>
        <v/>
      </c>
      <c r="AB597" s="25">
        <f>IF(Config!$B$7&gt;0,(V597/Config!$B$7)*Config!$B$4,0)</f>
        <v/>
      </c>
      <c r="AC597" s="25">
        <f>IF(Config!$B$7&gt;0,(W597/Config!$B$7)*Config!$B$4,0)</f>
        <v/>
      </c>
    </row>
    <row r="598" hidden="1" outlineLevel="1">
      <c r="A598" s="22" t="inlineStr">
        <is>
          <t>May</t>
        </is>
      </c>
      <c r="B598" s="22" t="n">
        <v>2026</v>
      </c>
      <c r="C598" s="22" t="inlineStr">
        <is>
          <t>25-04-2026</t>
        </is>
      </c>
      <c r="D598" s="23" t="n">
        <v>0.7192824074074075</v>
      </c>
      <c r="E598" s="22" t="inlineStr">
        <is>
          <t>Dry Fruit Mix_15-30159</t>
        </is>
      </c>
      <c r="F598" s="22" t="inlineStr">
        <is>
          <t>FG</t>
        </is>
      </c>
      <c r="G598" s="22" t="inlineStr">
        <is>
          <t>Savoury Mixes</t>
        </is>
      </c>
      <c r="H598" s="22" t="inlineStr">
        <is>
          <t>Mexican Peri Peri Snack Mix Farmley Composite Jar 325 g</t>
        </is>
      </c>
      <c r="I598" s="22" t="inlineStr">
        <is>
          <t>Mexican Peri Peri Snack Mix</t>
        </is>
      </c>
      <c r="J598" s="24" t="n">
        <v>0.325</v>
      </c>
      <c r="K598" s="24" t="n">
        <v>1817</v>
      </c>
      <c r="L598" s="22" t="inlineStr">
        <is>
          <t>Blink Commerce Private Limited</t>
        </is>
      </c>
      <c r="M598" s="24" t="n">
        <v>590.52</v>
      </c>
      <c r="N598" s="22" t="inlineStr">
        <is>
          <t>Quick Commerce</t>
        </is>
      </c>
      <c r="O598" s="22" t="inlineStr">
        <is>
          <t>Indore</t>
        </is>
      </c>
      <c r="P598" s="22" t="inlineStr">
        <is>
          <t>Value Added</t>
        </is>
      </c>
      <c r="Q598" s="22" t="inlineStr">
        <is>
          <t>Savoury Mixes</t>
        </is>
      </c>
      <c r="R598" s="25">
        <f>IF(Config!$B$4&gt;0,M598/Config!$B$4,0)</f>
        <v/>
      </c>
      <c r="S598" s="25">
        <f>IF(Config!$B$4&gt;0,K598/Config!$B$4,0)</f>
        <v/>
      </c>
      <c r="T598" s="25">
        <f>R598*Config!$B$7</f>
        <v/>
      </c>
      <c r="U598" s="25">
        <f>S598*Config!$B$7</f>
        <v/>
      </c>
      <c r="V598" s="25" t="n">
        <v>304.2</v>
      </c>
      <c r="W598" s="25" t="n">
        <v>936</v>
      </c>
      <c r="X598" s="26">
        <f>IF(T598&gt;0,V598/T598,0)</f>
        <v/>
      </c>
      <c r="Y598" s="26">
        <f>IF(U598&gt;0,W598/U598,0)</f>
        <v/>
      </c>
      <c r="Z598" s="25">
        <f>T598-V598</f>
        <v/>
      </c>
      <c r="AA598" s="25">
        <f>U598-W598</f>
        <v/>
      </c>
      <c r="AB598" s="25">
        <f>IF(Config!$B$7&gt;0,(V598/Config!$B$7)*Config!$B$4,0)</f>
        <v/>
      </c>
      <c r="AC598" s="25">
        <f>IF(Config!$B$7&gt;0,(W598/Config!$B$7)*Config!$B$4,0)</f>
        <v/>
      </c>
    </row>
    <row r="599" hidden="1" outlineLevel="1">
      <c r="A599" s="22" t="inlineStr">
        <is>
          <t>May</t>
        </is>
      </c>
      <c r="B599" s="22" t="n">
        <v>2026</v>
      </c>
      <c r="C599" s="22" t="inlineStr">
        <is>
          <t>25-04-2026</t>
        </is>
      </c>
      <c r="D599" s="23" t="n">
        <v>0.7192824074074075</v>
      </c>
      <c r="E599" s="22" t="inlineStr">
        <is>
          <t>Makhana_7-30160</t>
        </is>
      </c>
      <c r="F599" s="22" t="inlineStr">
        <is>
          <t>FG</t>
        </is>
      </c>
      <c r="G599" s="22" t="inlineStr">
        <is>
          <t>Munchies</t>
        </is>
      </c>
      <c r="H599" s="22" t="inlineStr">
        <is>
          <t>Makha Shaka Tomato Stix Farmley Pillow Pouch 33 g</t>
        </is>
      </c>
      <c r="I599" s="22" t="inlineStr">
        <is>
          <t>Makhana Munchies</t>
        </is>
      </c>
      <c r="J599" s="24" t="n">
        <v>0.033</v>
      </c>
      <c r="K599" s="24" t="n">
        <v>25000</v>
      </c>
      <c r="L599" s="22" t="inlineStr">
        <is>
          <t>Blink Commerce Private Limited</t>
        </is>
      </c>
      <c r="M599" s="24" t="n">
        <v>825</v>
      </c>
      <c r="N599" s="22" t="inlineStr">
        <is>
          <t>Quick Commerce</t>
        </is>
      </c>
      <c r="O599" s="22" t="inlineStr">
        <is>
          <t>UD Foods</t>
        </is>
      </c>
      <c r="P599" s="22" t="inlineStr">
        <is>
          <t>Value Added</t>
        </is>
      </c>
      <c r="Q599" s="22" t="inlineStr">
        <is>
          <t>Munchies</t>
        </is>
      </c>
      <c r="R599" s="25">
        <f>IF(Config!$B$4&gt;0,M599/Config!$B$4,0)</f>
        <v/>
      </c>
      <c r="S599" s="25">
        <f>IF(Config!$B$4&gt;0,K599/Config!$B$4,0)</f>
        <v/>
      </c>
      <c r="T599" s="25">
        <f>R599*Config!$B$7</f>
        <v/>
      </c>
      <c r="U599" s="25">
        <f>S599*Config!$B$7</f>
        <v/>
      </c>
      <c r="V599" s="25" t="n">
        <v>274.56</v>
      </c>
      <c r="W599" s="25" t="n">
        <v>8320</v>
      </c>
      <c r="X599" s="26">
        <f>IF(T599&gt;0,V599/T599,0)</f>
        <v/>
      </c>
      <c r="Y599" s="26">
        <f>IF(U599&gt;0,W599/U599,0)</f>
        <v/>
      </c>
      <c r="Z599" s="25">
        <f>T599-V599</f>
        <v/>
      </c>
      <c r="AA599" s="25">
        <f>U599-W599</f>
        <v/>
      </c>
      <c r="AB599" s="25">
        <f>IF(Config!$B$7&gt;0,(V599/Config!$B$7)*Config!$B$4,0)</f>
        <v/>
      </c>
      <c r="AC599" s="25">
        <f>IF(Config!$B$7&gt;0,(W599/Config!$B$7)*Config!$B$4,0)</f>
        <v/>
      </c>
    </row>
    <row r="600" hidden="1" outlineLevel="1">
      <c r="A600" s="22" t="inlineStr">
        <is>
          <t>May</t>
        </is>
      </c>
      <c r="B600" s="22" t="n">
        <v>2026</v>
      </c>
      <c r="C600" s="22" t="inlineStr">
        <is>
          <t>25-04-2026</t>
        </is>
      </c>
      <c r="D600" s="23" t="n">
        <v>0.7192824074074075</v>
      </c>
      <c r="E600" s="22" t="inlineStr">
        <is>
          <t>Seeds_11-20155</t>
        </is>
      </c>
      <c r="F600" s="22" t="inlineStr">
        <is>
          <t>FG</t>
        </is>
      </c>
      <c r="G600" s="22" t="inlineStr">
        <is>
          <t>Other Seeds</t>
        </is>
      </c>
      <c r="H600" s="22" t="inlineStr">
        <is>
          <t>Premium Watermelon Seeds Farmley Standee Pouch 100 gms</t>
        </is>
      </c>
      <c r="I600" s="22" t="inlineStr">
        <is>
          <t>Premium Watermelon Seeds</t>
        </is>
      </c>
      <c r="J600" s="24" t="n">
        <v>0.1</v>
      </c>
      <c r="K600" s="24" t="n">
        <v>23300</v>
      </c>
      <c r="L600" s="22" t="inlineStr">
        <is>
          <t>Blink Commerce Private Limited</t>
        </is>
      </c>
      <c r="M600" s="24" t="n">
        <v>2330</v>
      </c>
      <c r="N600" s="22" t="inlineStr">
        <is>
          <t>Quick Commerce</t>
        </is>
      </c>
      <c r="O600" s="22" t="inlineStr">
        <is>
          <t>Indore</t>
        </is>
      </c>
      <c r="P600" s="22" t="inlineStr">
        <is>
          <t>KVI</t>
        </is>
      </c>
      <c r="Q600" s="22" t="inlineStr">
        <is>
          <t>Other Seeds</t>
        </is>
      </c>
      <c r="R600" s="25">
        <f>IF(Config!$B$4&gt;0,M600/Config!$B$4,0)</f>
        <v/>
      </c>
      <c r="S600" s="25">
        <f>IF(Config!$B$4&gt;0,K600/Config!$B$4,0)</f>
        <v/>
      </c>
      <c r="T600" s="25">
        <f>R600*Config!$B$7</f>
        <v/>
      </c>
      <c r="U600" s="25">
        <f>S600*Config!$B$7</f>
        <v/>
      </c>
      <c r="V600" s="25" t="n">
        <v>896</v>
      </c>
      <c r="W600" s="25" t="n">
        <v>8960</v>
      </c>
      <c r="X600" s="26">
        <f>IF(T600&gt;0,V600/T600,0)</f>
        <v/>
      </c>
      <c r="Y600" s="26">
        <f>IF(U600&gt;0,W600/U600,0)</f>
        <v/>
      </c>
      <c r="Z600" s="25">
        <f>T600-V600</f>
        <v/>
      </c>
      <c r="AA600" s="25">
        <f>U600-W600</f>
        <v/>
      </c>
      <c r="AB600" s="25">
        <f>IF(Config!$B$7&gt;0,(V600/Config!$B$7)*Config!$B$4,0)</f>
        <v/>
      </c>
      <c r="AC600" s="25">
        <f>IF(Config!$B$7&gt;0,(W600/Config!$B$7)*Config!$B$4,0)</f>
        <v/>
      </c>
    </row>
    <row r="601" hidden="1" outlineLevel="1">
      <c r="A601" s="22" t="inlineStr">
        <is>
          <t>May</t>
        </is>
      </c>
      <c r="B601" s="22" t="n">
        <v>2026</v>
      </c>
      <c r="C601" s="22" t="inlineStr">
        <is>
          <t>25-04-2026</t>
        </is>
      </c>
      <c r="D601" s="23" t="n">
        <v>0.7192824074074075</v>
      </c>
      <c r="E601" s="22" t="inlineStr">
        <is>
          <t>Dry Fruit Mix_15-30136</t>
        </is>
      </c>
      <c r="F601" s="22" t="inlineStr">
        <is>
          <t>FG</t>
        </is>
      </c>
      <c r="G601" s="22" t="inlineStr">
        <is>
          <t>Savoury Mixes</t>
        </is>
      </c>
      <c r="H601" s="22" t="inlineStr">
        <is>
          <t>Fruit and Nut Mix Farmley Pillow Pouch 28g- Single serve</t>
        </is>
      </c>
      <c r="I601" s="22" t="inlineStr">
        <is>
          <t>Mexican Peri Peri Snack Mix</t>
        </is>
      </c>
      <c r="J601" s="24" t="n">
        <v>0.028</v>
      </c>
      <c r="K601" s="24" t="n">
        <v>9857</v>
      </c>
      <c r="L601" s="22" t="inlineStr">
        <is>
          <t>Blink Commerce Private Limited</t>
        </is>
      </c>
      <c r="M601" s="24" t="n">
        <v>276</v>
      </c>
      <c r="N601" s="22" t="inlineStr">
        <is>
          <t>Quick Commerce</t>
        </is>
      </c>
      <c r="O601" s="22" t="inlineStr">
        <is>
          <t>Indore</t>
        </is>
      </c>
      <c r="P601" s="22" t="inlineStr">
        <is>
          <t>Value Added</t>
        </is>
      </c>
      <c r="Q601" s="22" t="inlineStr">
        <is>
          <t>Savoury Mixes</t>
        </is>
      </c>
      <c r="R601" s="25">
        <f>IF(Config!$B$4&gt;0,M601/Config!$B$4,0)</f>
        <v/>
      </c>
      <c r="S601" s="25">
        <f>IF(Config!$B$4&gt;0,K601/Config!$B$4,0)</f>
        <v/>
      </c>
      <c r="T601" s="25">
        <f>R601*Config!$B$7</f>
        <v/>
      </c>
      <c r="U601" s="25">
        <f>S601*Config!$B$7</f>
        <v/>
      </c>
      <c r="V601" s="25" t="n">
        <v>182</v>
      </c>
      <c r="W601" s="25" t="n">
        <v>6500</v>
      </c>
      <c r="X601" s="26">
        <f>IF(T601&gt;0,V601/T601,0)</f>
        <v/>
      </c>
      <c r="Y601" s="26">
        <f>IF(U601&gt;0,W601/U601,0)</f>
        <v/>
      </c>
      <c r="Z601" s="25">
        <f>T601-V601</f>
        <v/>
      </c>
      <c r="AA601" s="25">
        <f>U601-W601</f>
        <v/>
      </c>
      <c r="AB601" s="25">
        <f>IF(Config!$B$7&gt;0,(V601/Config!$B$7)*Config!$B$4,0)</f>
        <v/>
      </c>
      <c r="AC601" s="25">
        <f>IF(Config!$B$7&gt;0,(W601/Config!$B$7)*Config!$B$4,0)</f>
        <v/>
      </c>
    </row>
    <row r="602" hidden="1" outlineLevel="1">
      <c r="A602" s="22" t="inlineStr">
        <is>
          <t>May</t>
        </is>
      </c>
      <c r="B602" s="22" t="n">
        <v>2026</v>
      </c>
      <c r="C602" s="22" t="inlineStr">
        <is>
          <t>25-04-2026</t>
        </is>
      </c>
      <c r="D602" s="23" t="n">
        <v>0.7192824074074075</v>
      </c>
      <c r="E602" s="22" t="inlineStr">
        <is>
          <t>Makhana_7-30138</t>
        </is>
      </c>
      <c r="F602" s="22" t="inlineStr">
        <is>
          <t>FG</t>
        </is>
      </c>
      <c r="G602" s="22" t="inlineStr">
        <is>
          <t>Munchies</t>
        </is>
      </c>
      <c r="H602" s="22" t="inlineStr">
        <is>
          <t>Makha Shaka Cheese Waves Farmley Pillow Pouch 70 g</t>
        </is>
      </c>
      <c r="I602" s="22" t="inlineStr">
        <is>
          <t>Munchies Waves</t>
        </is>
      </c>
      <c r="J602" s="24" t="n">
        <v>0.07000000000000001</v>
      </c>
      <c r="K602" s="24" t="n">
        <v>30000</v>
      </c>
      <c r="L602" s="22" t="inlineStr">
        <is>
          <t>Blink Commerce Private Limited</t>
        </is>
      </c>
      <c r="M602" s="24" t="n">
        <v>2100</v>
      </c>
      <c r="N602" s="22" t="inlineStr">
        <is>
          <t>Quick Commerce</t>
        </is>
      </c>
      <c r="O602" s="22" t="inlineStr">
        <is>
          <t>Rebela</t>
        </is>
      </c>
      <c r="P602" s="22" t="inlineStr">
        <is>
          <t>Value Added</t>
        </is>
      </c>
      <c r="Q602" s="22" t="inlineStr">
        <is>
          <t>Munchies</t>
        </is>
      </c>
      <c r="R602" s="25">
        <f>IF(Config!$B$4&gt;0,M602/Config!$B$4,0)</f>
        <v/>
      </c>
      <c r="S602" s="25">
        <f>IF(Config!$B$4&gt;0,K602/Config!$B$4,0)</f>
        <v/>
      </c>
      <c r="T602" s="25">
        <f>R602*Config!$B$7</f>
        <v/>
      </c>
      <c r="U602" s="25">
        <f>S602*Config!$B$7</f>
        <v/>
      </c>
      <c r="V602" s="25" t="n">
        <v>0</v>
      </c>
      <c r="W602" s="25" t="n">
        <v>0</v>
      </c>
      <c r="X602" s="26">
        <f>IF(T602&gt;0,V602/T602,0)</f>
        <v/>
      </c>
      <c r="Y602" s="26">
        <f>IF(U602&gt;0,W602/U602,0)</f>
        <v/>
      </c>
      <c r="Z602" s="25">
        <f>T602-V602</f>
        <v/>
      </c>
      <c r="AA602" s="25">
        <f>U602-W602</f>
        <v/>
      </c>
      <c r="AB602" s="25">
        <f>IF(Config!$B$7&gt;0,(V602/Config!$B$7)*Config!$B$4,0)</f>
        <v/>
      </c>
      <c r="AC602" s="25">
        <f>IF(Config!$B$7&gt;0,(W602/Config!$B$7)*Config!$B$4,0)</f>
        <v/>
      </c>
    </row>
    <row r="603" hidden="1" outlineLevel="1">
      <c r="A603" s="22" t="inlineStr">
        <is>
          <t>May</t>
        </is>
      </c>
      <c r="B603" s="22" t="n">
        <v>2026</v>
      </c>
      <c r="C603" s="22" t="inlineStr">
        <is>
          <t>25-04-2026</t>
        </is>
      </c>
      <c r="D603" s="23" t="n">
        <v>0.7192824074074075</v>
      </c>
      <c r="E603" s="22" t="inlineStr">
        <is>
          <t>Makhana_7-30137</t>
        </is>
      </c>
      <c r="F603" s="22" t="inlineStr">
        <is>
          <t>FG</t>
        </is>
      </c>
      <c r="G603" s="22" t="inlineStr">
        <is>
          <t>Munchies</t>
        </is>
      </c>
      <c r="H603" s="22" t="inlineStr">
        <is>
          <t>Makha Shaka Imli Waves Farmley Pillow Pouch 70 g</t>
        </is>
      </c>
      <c r="I603" s="22" t="inlineStr">
        <is>
          <t>Munchies Waves</t>
        </is>
      </c>
      <c r="J603" s="24" t="n">
        <v>0.07000000000000001</v>
      </c>
      <c r="K603" s="24" t="n">
        <v>30000</v>
      </c>
      <c r="L603" s="22" t="inlineStr">
        <is>
          <t>Blink Commerce Private Limited</t>
        </is>
      </c>
      <c r="M603" s="24" t="n">
        <v>2100</v>
      </c>
      <c r="N603" s="22" t="inlineStr">
        <is>
          <t>Quick Commerce</t>
        </is>
      </c>
      <c r="O603" s="22" t="inlineStr">
        <is>
          <t>Rebela</t>
        </is>
      </c>
      <c r="P603" s="22" t="inlineStr">
        <is>
          <t>Value Added</t>
        </is>
      </c>
      <c r="Q603" s="22" t="inlineStr">
        <is>
          <t>Munchies</t>
        </is>
      </c>
      <c r="R603" s="25">
        <f>IF(Config!$B$4&gt;0,M603/Config!$B$4,0)</f>
        <v/>
      </c>
      <c r="S603" s="25">
        <f>IF(Config!$B$4&gt;0,K603/Config!$B$4,0)</f>
        <v/>
      </c>
      <c r="T603" s="25">
        <f>R603*Config!$B$7</f>
        <v/>
      </c>
      <c r="U603" s="25">
        <f>S603*Config!$B$7</f>
        <v/>
      </c>
      <c r="V603" s="25" t="n">
        <v>0</v>
      </c>
      <c r="W603" s="25" t="n">
        <v>0</v>
      </c>
      <c r="X603" s="26">
        <f>IF(T603&gt;0,V603/T603,0)</f>
        <v/>
      </c>
      <c r="Y603" s="26">
        <f>IF(U603&gt;0,W603/U603,0)</f>
        <v/>
      </c>
      <c r="Z603" s="25">
        <f>T603-V603</f>
        <v/>
      </c>
      <c r="AA603" s="25">
        <f>U603-W603</f>
        <v/>
      </c>
      <c r="AB603" s="25">
        <f>IF(Config!$B$7&gt;0,(V603/Config!$B$7)*Config!$B$4,0)</f>
        <v/>
      </c>
      <c r="AC603" s="25">
        <f>IF(Config!$B$7&gt;0,(W603/Config!$B$7)*Config!$B$4,0)</f>
        <v/>
      </c>
    </row>
    <row r="604" hidden="1" outlineLevel="1">
      <c r="A604" s="22" t="inlineStr">
        <is>
          <t>May</t>
        </is>
      </c>
      <c r="B604" s="22" t="n">
        <v>2026</v>
      </c>
      <c r="C604" s="22" t="inlineStr">
        <is>
          <t>25-04-2026</t>
        </is>
      </c>
      <c r="D604" s="23" t="n">
        <v>0.7192824074074075</v>
      </c>
      <c r="E604" s="22" t="inlineStr">
        <is>
          <t>Dry Fruit Mix_15-30175</t>
        </is>
      </c>
      <c r="F604" s="22" t="inlineStr">
        <is>
          <t>FG</t>
        </is>
      </c>
      <c r="G604" s="22" t="inlineStr">
        <is>
          <t>Seed Mix</t>
        </is>
      </c>
      <c r="H604" s="22" t="inlineStr">
        <is>
          <t>Seed Mix Farmley Pillow Pouch 30g</t>
        </is>
      </c>
      <c r="I604" s="22" t="inlineStr">
        <is>
          <t>Seed Mix</t>
        </is>
      </c>
      <c r="J604" s="24" t="n">
        <v>0.03</v>
      </c>
      <c r="K604" s="24" t="n">
        <v>10000</v>
      </c>
      <c r="L604" s="22" t="inlineStr">
        <is>
          <t>Blink Commerce Private Limited</t>
        </is>
      </c>
      <c r="M604" s="24" t="n">
        <v>300</v>
      </c>
      <c r="N604" s="22" t="inlineStr">
        <is>
          <t>Quick Commerce</t>
        </is>
      </c>
      <c r="O604" s="22" t="inlineStr">
        <is>
          <t>Indore</t>
        </is>
      </c>
      <c r="P604" s="22" t="inlineStr">
        <is>
          <t>KVI</t>
        </is>
      </c>
      <c r="Q604" s="22" t="inlineStr">
        <is>
          <t>Seed Mix</t>
        </is>
      </c>
      <c r="R604" s="25">
        <f>IF(Config!$B$4&gt;0,M604/Config!$B$4,0)</f>
        <v/>
      </c>
      <c r="S604" s="25">
        <f>IF(Config!$B$4&gt;0,K604/Config!$B$4,0)</f>
        <v/>
      </c>
      <c r="T604" s="25">
        <f>R604*Config!$B$7</f>
        <v/>
      </c>
      <c r="U604" s="25">
        <f>S604*Config!$B$7</f>
        <v/>
      </c>
      <c r="V604" s="25" t="n">
        <v>147.6</v>
      </c>
      <c r="W604" s="25" t="n">
        <v>3840</v>
      </c>
      <c r="X604" s="26">
        <f>IF(T604&gt;0,V604/T604,0)</f>
        <v/>
      </c>
      <c r="Y604" s="26">
        <f>IF(U604&gt;0,W604/U604,0)</f>
        <v/>
      </c>
      <c r="Z604" s="25">
        <f>T604-V604</f>
        <v/>
      </c>
      <c r="AA604" s="25">
        <f>U604-W604</f>
        <v/>
      </c>
      <c r="AB604" s="25">
        <f>IF(Config!$B$7&gt;0,(V604/Config!$B$7)*Config!$B$4,0)</f>
        <v/>
      </c>
      <c r="AC604" s="25">
        <f>IF(Config!$B$7&gt;0,(W604/Config!$B$7)*Config!$B$4,0)</f>
        <v/>
      </c>
    </row>
    <row r="605" hidden="1" outlineLevel="1">
      <c r="A605" s="22" t="inlineStr"/>
      <c r="B605" s="22" t="inlineStr"/>
      <c r="C605" s="22" t="inlineStr"/>
      <c r="D605" s="22" t="inlineStr"/>
      <c r="E605" s="22" t="inlineStr">
        <is>
          <t>Cashewnut_3-2977</t>
        </is>
      </c>
      <c r="F605" s="22" t="inlineStr"/>
      <c r="G605" s="22" t="inlineStr">
        <is>
          <t>Cashewnut</t>
        </is>
      </c>
      <c r="H605" s="22" t="inlineStr">
        <is>
          <t>Roasted Thai Chilli Cashew - Farmley Standee Pouch 150 g</t>
        </is>
      </c>
      <c r="I605" s="22" t="inlineStr"/>
      <c r="J605" s="24" t="n">
        <v>0</v>
      </c>
      <c r="K605" s="24" t="n">
        <v>0</v>
      </c>
      <c r="L605" s="22" t="inlineStr">
        <is>
          <t>Blink Commerce Private Limited</t>
        </is>
      </c>
      <c r="M605" s="24" t="n">
        <v>0</v>
      </c>
      <c r="N605" s="22" t="inlineStr">
        <is>
          <t>Quick Commerce</t>
        </is>
      </c>
      <c r="O605" s="22" t="inlineStr">
        <is>
          <t>Indore</t>
        </is>
      </c>
      <c r="P605" s="22" t="inlineStr"/>
      <c r="Q605" s="22" t="inlineStr">
        <is>
          <t>Roasted &amp; Flavoured Cashew</t>
        </is>
      </c>
      <c r="R605" s="25">
        <f>IF(Config!$B$4&gt;0,M605/Config!$B$4,0)</f>
        <v/>
      </c>
      <c r="S605" s="25">
        <f>IF(Config!$B$4&gt;0,K605/Config!$B$4,0)</f>
        <v/>
      </c>
      <c r="T605" s="25">
        <f>R605*Config!$B$7</f>
        <v/>
      </c>
      <c r="U605" s="25">
        <f>S605*Config!$B$7</f>
        <v/>
      </c>
      <c r="V605" s="25" t="n">
        <v>481.5</v>
      </c>
      <c r="W605" s="25" t="n">
        <v>3210</v>
      </c>
      <c r="X605" s="26">
        <f>IF(T605&gt;0,V605/T605,0)</f>
        <v/>
      </c>
      <c r="Y605" s="26">
        <f>IF(U605&gt;0,W605/U605,0)</f>
        <v/>
      </c>
      <c r="Z605" s="25">
        <f>T605-V605</f>
        <v/>
      </c>
      <c r="AA605" s="25">
        <f>U605-W605</f>
        <v/>
      </c>
      <c r="AB605" s="25">
        <f>IF(Config!$B$7&gt;0,(V605/Config!$B$7)*Config!$B$4,0)</f>
        <v/>
      </c>
      <c r="AC605" s="25">
        <f>IF(Config!$B$7&gt;0,(W605/Config!$B$7)*Config!$B$4,0)</f>
        <v/>
      </c>
    </row>
    <row r="606" hidden="1" outlineLevel="1">
      <c r="A606" s="22" t="inlineStr"/>
      <c r="B606" s="22" t="inlineStr"/>
      <c r="C606" s="22" t="inlineStr"/>
      <c r="D606" s="22" t="inlineStr"/>
      <c r="E606" s="22" t="inlineStr">
        <is>
          <t>Dates_4-3011</t>
        </is>
      </c>
      <c r="F606" s="22" t="inlineStr"/>
      <c r="G606" s="22" t="inlineStr">
        <is>
          <t>Dates</t>
        </is>
      </c>
      <c r="H606" s="22" t="inlineStr">
        <is>
          <t>Barkat dates Farmley Standee Pouch 250 g</t>
        </is>
      </c>
      <c r="I606" s="22" t="inlineStr"/>
      <c r="J606" s="24" t="n">
        <v>0</v>
      </c>
      <c r="K606" s="24" t="n">
        <v>0</v>
      </c>
      <c r="L606" s="22" t="inlineStr">
        <is>
          <t>Blink Commerce Private Limited</t>
        </is>
      </c>
      <c r="M606" s="24" t="n">
        <v>0</v>
      </c>
      <c r="N606" s="22" t="inlineStr">
        <is>
          <t>Quick Commerce</t>
        </is>
      </c>
      <c r="O606" s="22" t="inlineStr">
        <is>
          <t>Indore</t>
        </is>
      </c>
      <c r="P606" s="22" t="inlineStr"/>
      <c r="Q606" s="22" t="inlineStr">
        <is>
          <t>Dates</t>
        </is>
      </c>
      <c r="R606" s="25">
        <f>IF(Config!$B$4&gt;0,M606/Config!$B$4,0)</f>
        <v/>
      </c>
      <c r="S606" s="25">
        <f>IF(Config!$B$4&gt;0,K606/Config!$B$4,0)</f>
        <v/>
      </c>
      <c r="T606" s="25">
        <f>R606*Config!$B$7</f>
        <v/>
      </c>
      <c r="U606" s="25">
        <f>S606*Config!$B$7</f>
        <v/>
      </c>
      <c r="V606" s="25" t="n">
        <v>52.5</v>
      </c>
      <c r="W606" s="25" t="n">
        <v>210</v>
      </c>
      <c r="X606" s="26">
        <f>IF(T606&gt;0,V606/T606,0)</f>
        <v/>
      </c>
      <c r="Y606" s="26">
        <f>IF(U606&gt;0,W606/U606,0)</f>
        <v/>
      </c>
      <c r="Z606" s="25">
        <f>T606-V606</f>
        <v/>
      </c>
      <c r="AA606" s="25">
        <f>U606-W606</f>
        <v/>
      </c>
      <c r="AB606" s="25">
        <f>IF(Config!$B$7&gt;0,(V606/Config!$B$7)*Config!$B$4,0)</f>
        <v/>
      </c>
      <c r="AC606" s="25">
        <f>IF(Config!$B$7&gt;0,(W606/Config!$B$7)*Config!$B$4,0)</f>
        <v/>
      </c>
    </row>
    <row r="607" hidden="1" outlineLevel="1">
      <c r="A607" s="22" t="inlineStr"/>
      <c r="B607" s="22" t="inlineStr"/>
      <c r="C607" s="22" t="inlineStr"/>
      <c r="D607" s="22" t="inlineStr"/>
      <c r="E607" s="22" t="inlineStr">
        <is>
          <t>Dates_4-3012</t>
        </is>
      </c>
      <c r="F607" s="22" t="inlineStr"/>
      <c r="G607" s="22" t="inlineStr">
        <is>
          <t>Dates</t>
        </is>
      </c>
      <c r="H607" s="22" t="inlineStr">
        <is>
          <t>Kalmi Dates Farmley Standee Pouch 200 gms</t>
        </is>
      </c>
      <c r="I607" s="22" t="inlineStr"/>
      <c r="J607" s="24" t="n">
        <v>0</v>
      </c>
      <c r="K607" s="24" t="n">
        <v>0</v>
      </c>
      <c r="L607" s="22" t="inlineStr">
        <is>
          <t>Blink Commerce Private Limited</t>
        </is>
      </c>
      <c r="M607" s="24" t="n">
        <v>0</v>
      </c>
      <c r="N607" s="22" t="inlineStr">
        <is>
          <t>Quick Commerce</t>
        </is>
      </c>
      <c r="O607" s="22" t="inlineStr">
        <is>
          <t>Indore</t>
        </is>
      </c>
      <c r="P607" s="22" t="inlineStr"/>
      <c r="Q607" s="22" t="inlineStr">
        <is>
          <t>Dates</t>
        </is>
      </c>
      <c r="R607" s="25">
        <f>IF(Config!$B$4&gt;0,M607/Config!$B$4,0)</f>
        <v/>
      </c>
      <c r="S607" s="25">
        <f>IF(Config!$B$4&gt;0,K607/Config!$B$4,0)</f>
        <v/>
      </c>
      <c r="T607" s="25">
        <f>R607*Config!$B$7</f>
        <v/>
      </c>
      <c r="U607" s="25">
        <f>S607*Config!$B$7</f>
        <v/>
      </c>
      <c r="V607" s="25" t="n">
        <v>588</v>
      </c>
      <c r="W607" s="25" t="n">
        <v>2940</v>
      </c>
      <c r="X607" s="26">
        <f>IF(T607&gt;0,V607/T607,0)</f>
        <v/>
      </c>
      <c r="Y607" s="26">
        <f>IF(U607&gt;0,W607/U607,0)</f>
        <v/>
      </c>
      <c r="Z607" s="25">
        <f>T607-V607</f>
        <v/>
      </c>
      <c r="AA607" s="25">
        <f>U607-W607</f>
        <v/>
      </c>
      <c r="AB607" s="25">
        <f>IF(Config!$B$7&gt;0,(V607/Config!$B$7)*Config!$B$4,0)</f>
        <v/>
      </c>
      <c r="AC607" s="25">
        <f>IF(Config!$B$7&gt;0,(W607/Config!$B$7)*Config!$B$4,0)</f>
        <v/>
      </c>
    </row>
    <row r="608" hidden="1" outlineLevel="1">
      <c r="A608" s="22" t="inlineStr"/>
      <c r="B608" s="22" t="inlineStr"/>
      <c r="C608" s="22" t="inlineStr"/>
      <c r="D608" s="22" t="inlineStr"/>
      <c r="E608" s="22" t="inlineStr">
        <is>
          <t>Seeds_11-2953</t>
        </is>
      </c>
      <c r="F608" s="22" t="inlineStr"/>
      <c r="G608" s="22" t="inlineStr">
        <is>
          <t>Seeds</t>
        </is>
      </c>
      <c r="H608" s="22" t="inlineStr">
        <is>
          <t>Watermelon Seeds Farmley Standee Pouch 500g</t>
        </is>
      </c>
      <c r="I608" s="22" t="inlineStr"/>
      <c r="J608" s="24" t="n">
        <v>0</v>
      </c>
      <c r="K608" s="24" t="n">
        <v>0</v>
      </c>
      <c r="L608" s="22" t="inlineStr">
        <is>
          <t>Blink Commerce Private Limited</t>
        </is>
      </c>
      <c r="M608" s="24" t="n">
        <v>0</v>
      </c>
      <c r="N608" s="22" t="inlineStr">
        <is>
          <t>Quick Commerce</t>
        </is>
      </c>
      <c r="O608" s="22" t="inlineStr">
        <is>
          <t>Indore</t>
        </is>
      </c>
      <c r="P608" s="22" t="inlineStr"/>
      <c r="Q608" s="22" t="inlineStr">
        <is>
          <t>Other Seeds</t>
        </is>
      </c>
      <c r="R608" s="25">
        <f>IF(Config!$B$4&gt;0,M608/Config!$B$4,0)</f>
        <v/>
      </c>
      <c r="S608" s="25">
        <f>IF(Config!$B$4&gt;0,K608/Config!$B$4,0)</f>
        <v/>
      </c>
      <c r="T608" s="25">
        <f>R608*Config!$B$7</f>
        <v/>
      </c>
      <c r="U608" s="25">
        <f>S608*Config!$B$7</f>
        <v/>
      </c>
      <c r="V608" s="25" t="n">
        <v>216</v>
      </c>
      <c r="W608" s="25" t="n">
        <v>432</v>
      </c>
      <c r="X608" s="26">
        <f>IF(T608&gt;0,V608/T608,0)</f>
        <v/>
      </c>
      <c r="Y608" s="26">
        <f>IF(U608&gt;0,W608/U608,0)</f>
        <v/>
      </c>
      <c r="Z608" s="25">
        <f>T608-V608</f>
        <v/>
      </c>
      <c r="AA608" s="25">
        <f>U608-W608</f>
        <v/>
      </c>
      <c r="AB608" s="25">
        <f>IF(Config!$B$7&gt;0,(V608/Config!$B$7)*Config!$B$4,0)</f>
        <v/>
      </c>
      <c r="AC608" s="25">
        <f>IF(Config!$B$7&gt;0,(W608/Config!$B$7)*Config!$B$4,0)</f>
        <v/>
      </c>
    </row>
    <row r="609" hidden="1" outlineLevel="1">
      <c r="A609" s="22" t="inlineStr"/>
      <c r="B609" s="22" t="inlineStr"/>
      <c r="C609" s="22" t="inlineStr"/>
      <c r="D609" s="22" t="inlineStr"/>
      <c r="E609" s="22" t="inlineStr">
        <is>
          <t>Makhana_7-30137</t>
        </is>
      </c>
      <c r="F609" s="22" t="inlineStr"/>
      <c r="G609" s="22" t="inlineStr">
        <is>
          <t>Munchies</t>
        </is>
      </c>
      <c r="H609" s="22" t="inlineStr">
        <is>
          <t>Makha Shaka Imli Waves Farmley Pillow Pouch 70 g</t>
        </is>
      </c>
      <c r="I609" s="22" t="inlineStr"/>
      <c r="J609" s="24" t="n">
        <v>0</v>
      </c>
      <c r="K609" s="24" t="n">
        <v>0</v>
      </c>
      <c r="L609" s="22" t="inlineStr">
        <is>
          <t>Blink Commerce Private Limited</t>
        </is>
      </c>
      <c r="M609" s="24" t="n">
        <v>0</v>
      </c>
      <c r="N609" s="22" t="inlineStr">
        <is>
          <t>Quick Commerce</t>
        </is>
      </c>
      <c r="O609" s="22" t="inlineStr">
        <is>
          <t>UD Foods</t>
        </is>
      </c>
      <c r="P609" s="22" t="inlineStr"/>
      <c r="Q609" s="22" t="inlineStr">
        <is>
          <t>Munchies</t>
        </is>
      </c>
      <c r="R609" s="25">
        <f>IF(Config!$B$4&gt;0,M609/Config!$B$4,0)</f>
        <v/>
      </c>
      <c r="S609" s="25">
        <f>IF(Config!$B$4&gt;0,K609/Config!$B$4,0)</f>
        <v/>
      </c>
      <c r="T609" s="25">
        <f>R609*Config!$B$7</f>
        <v/>
      </c>
      <c r="U609" s="25">
        <f>S609*Config!$B$7</f>
        <v/>
      </c>
      <c r="V609" s="25" t="n">
        <v>369.6</v>
      </c>
      <c r="W609" s="25" t="n">
        <v>5280</v>
      </c>
      <c r="X609" s="26">
        <f>IF(T609&gt;0,V609/T609,0)</f>
        <v/>
      </c>
      <c r="Y609" s="26">
        <f>IF(U609&gt;0,W609/U609,0)</f>
        <v/>
      </c>
      <c r="Z609" s="25">
        <f>T609-V609</f>
        <v/>
      </c>
      <c r="AA609" s="25">
        <f>U609-W609</f>
        <v/>
      </c>
      <c r="AB609" s="25">
        <f>IF(Config!$B$7&gt;0,(V609/Config!$B$7)*Config!$B$4,0)</f>
        <v/>
      </c>
      <c r="AC609" s="25">
        <f>IF(Config!$B$7&gt;0,(W609/Config!$B$7)*Config!$B$4,0)</f>
        <v/>
      </c>
    </row>
    <row r="610" hidden="1" outlineLevel="1">
      <c r="A610" s="22" t="inlineStr"/>
      <c r="B610" s="22" t="inlineStr"/>
      <c r="C610" s="22" t="inlineStr"/>
      <c r="D610" s="22" t="inlineStr"/>
      <c r="E610" s="22" t="inlineStr">
        <is>
          <t>Makhana_7-30138</t>
        </is>
      </c>
      <c r="F610" s="22" t="inlineStr"/>
      <c r="G610" s="22" t="inlineStr">
        <is>
          <t>Munchies</t>
        </is>
      </c>
      <c r="H610" s="22" t="inlineStr">
        <is>
          <t>Makha Shaka Cheese Waves Farmley Pillow Pouch 70 g</t>
        </is>
      </c>
      <c r="I610" s="22" t="inlineStr"/>
      <c r="J610" s="24" t="n">
        <v>0</v>
      </c>
      <c r="K610" s="24" t="n">
        <v>0</v>
      </c>
      <c r="L610" s="22" t="inlineStr">
        <is>
          <t>Blink Commerce Private Limited</t>
        </is>
      </c>
      <c r="M610" s="24" t="n">
        <v>0</v>
      </c>
      <c r="N610" s="22" t="inlineStr">
        <is>
          <t>Quick Commerce</t>
        </is>
      </c>
      <c r="O610" s="22" t="inlineStr">
        <is>
          <t>UD Foods</t>
        </is>
      </c>
      <c r="P610" s="22" t="inlineStr"/>
      <c r="Q610" s="22" t="inlineStr">
        <is>
          <t>Munchies</t>
        </is>
      </c>
      <c r="R610" s="25">
        <f>IF(Config!$B$4&gt;0,M610/Config!$B$4,0)</f>
        <v/>
      </c>
      <c r="S610" s="25">
        <f>IF(Config!$B$4&gt;0,K610/Config!$B$4,0)</f>
        <v/>
      </c>
      <c r="T610" s="25">
        <f>R610*Config!$B$7</f>
        <v/>
      </c>
      <c r="U610" s="25">
        <f>S610*Config!$B$7</f>
        <v/>
      </c>
      <c r="V610" s="25" t="n">
        <v>392</v>
      </c>
      <c r="W610" s="25" t="n">
        <v>5600</v>
      </c>
      <c r="X610" s="26">
        <f>IF(T610&gt;0,V610/T610,0)</f>
        <v/>
      </c>
      <c r="Y610" s="26">
        <f>IF(U610&gt;0,W610/U610,0)</f>
        <v/>
      </c>
      <c r="Z610" s="25">
        <f>T610-V610</f>
        <v/>
      </c>
      <c r="AA610" s="25">
        <f>U610-W610</f>
        <v/>
      </c>
      <c r="AB610" s="25">
        <f>IF(Config!$B$7&gt;0,(V610/Config!$B$7)*Config!$B$4,0)</f>
        <v/>
      </c>
      <c r="AC610" s="25">
        <f>IF(Config!$B$7&gt;0,(W610/Config!$B$7)*Config!$B$4,0)</f>
        <v/>
      </c>
    </row>
    <row r="611" hidden="1" outlineLevel="1">
      <c r="A611" s="22" t="inlineStr">
        <is>
          <t>May</t>
        </is>
      </c>
      <c r="B611" s="22" t="n">
        <v>2026</v>
      </c>
      <c r="C611" s="22" t="inlineStr">
        <is>
          <t>25-04-2026</t>
        </is>
      </c>
      <c r="D611" s="23" t="n">
        <v>0.6449189814814815</v>
      </c>
      <c r="E611" s="22" t="inlineStr">
        <is>
          <t>Makhana_7-30155</t>
        </is>
      </c>
      <c r="F611" s="22" t="inlineStr">
        <is>
          <t>FG</t>
        </is>
      </c>
      <c r="G611" s="22" t="inlineStr">
        <is>
          <t>Roasted &amp; Flavoured Makhana</t>
        </is>
      </c>
      <c r="H611" s="22" t="inlineStr">
        <is>
          <t>Roasted &amp; Salted Makhana Farmley Pillow Pouch 20 g</t>
        </is>
      </c>
      <c r="I611" s="22" t="inlineStr">
        <is>
          <t>Prasadam Roasted Makhana</t>
        </is>
      </c>
      <c r="J611" s="24" t="n">
        <v>0.02</v>
      </c>
      <c r="K611" s="24" t="n">
        <v>700</v>
      </c>
      <c r="L611" s="22" t="inlineStr">
        <is>
          <t>INNOVATIVE RETAIL CONCEPTS PRIVATE LIMITED</t>
        </is>
      </c>
      <c r="M611" s="24" t="n">
        <v>14</v>
      </c>
      <c r="N611" s="22" t="inlineStr">
        <is>
          <t>Quick Commerce</t>
        </is>
      </c>
      <c r="O611" s="22" t="inlineStr">
        <is>
          <t>Purnea</t>
        </is>
      </c>
      <c r="P611" s="22" t="inlineStr">
        <is>
          <t>Value Added</t>
        </is>
      </c>
      <c r="Q611" s="22" t="inlineStr">
        <is>
          <t>Roasted &amp; Flavoured Makhana</t>
        </is>
      </c>
      <c r="R611" s="25">
        <f>IF(Config!$B$4&gt;0,M611/Config!$B$4,0)</f>
        <v/>
      </c>
      <c r="S611" s="25">
        <f>IF(Config!$B$4&gt;0,K611/Config!$B$4,0)</f>
        <v/>
      </c>
      <c r="T611" s="25">
        <f>R611*Config!$B$7</f>
        <v/>
      </c>
      <c r="U611" s="25">
        <f>S611*Config!$B$7</f>
        <v/>
      </c>
      <c r="V611" s="25" t="n">
        <v>14.4</v>
      </c>
      <c r="W611" s="25" t="n">
        <v>720</v>
      </c>
      <c r="X611" s="26">
        <f>IF(T611&gt;0,V611/T611,0)</f>
        <v/>
      </c>
      <c r="Y611" s="26">
        <f>IF(U611&gt;0,W611/U611,0)</f>
        <v/>
      </c>
      <c r="Z611" s="25">
        <f>T611-V611</f>
        <v/>
      </c>
      <c r="AA611" s="25">
        <f>U611-W611</f>
        <v/>
      </c>
      <c r="AB611" s="25">
        <f>IF(Config!$B$7&gt;0,(V611/Config!$B$7)*Config!$B$4,0)</f>
        <v/>
      </c>
      <c r="AC611" s="25">
        <f>IF(Config!$B$7&gt;0,(W611/Config!$B$7)*Config!$B$4,0)</f>
        <v/>
      </c>
    </row>
    <row r="612" hidden="1" outlineLevel="1">
      <c r="A612" s="22" t="inlineStr">
        <is>
          <t>May</t>
        </is>
      </c>
      <c r="B612" s="22" t="n">
        <v>2026</v>
      </c>
      <c r="C612" s="22" t="inlineStr">
        <is>
          <t>25-04-2026</t>
        </is>
      </c>
      <c r="D612" s="23" t="n">
        <v>0.6449189814814815</v>
      </c>
      <c r="E612" s="22" t="inlineStr">
        <is>
          <t>Dried Fruits_5-30134</t>
        </is>
      </c>
      <c r="F612" s="22" t="inlineStr">
        <is>
          <t>FG</t>
        </is>
      </c>
      <c r="G612" s="22" t="inlineStr">
        <is>
          <t>Cranberries</t>
        </is>
      </c>
      <c r="H612" s="22" t="inlineStr">
        <is>
          <t>Masala Cranberry Farmley Pillow Pack 18g- single serve</t>
        </is>
      </c>
      <c r="I612" s="22" t="inlineStr">
        <is>
          <t>Masala Cranberry</t>
        </is>
      </c>
      <c r="J612" s="24" t="n">
        <v>0.018</v>
      </c>
      <c r="K612" s="24" t="n">
        <v>3500</v>
      </c>
      <c r="L612" s="22" t="inlineStr">
        <is>
          <t>INNOVATIVE RETAIL CONCEPTS PRIVATE LIMITED</t>
        </is>
      </c>
      <c r="M612" s="24" t="n">
        <v>63</v>
      </c>
      <c r="N612" s="22" t="inlineStr">
        <is>
          <t>Quick Commerce</t>
        </is>
      </c>
      <c r="O612" s="22" t="inlineStr">
        <is>
          <t>Indore</t>
        </is>
      </c>
      <c r="P612" s="22" t="inlineStr">
        <is>
          <t>KVI</t>
        </is>
      </c>
      <c r="Q612" s="22" t="inlineStr">
        <is>
          <t>Cranberries</t>
        </is>
      </c>
      <c r="R612" s="25">
        <f>IF(Config!$B$4&gt;0,M612/Config!$B$4,0)</f>
        <v/>
      </c>
      <c r="S612" s="25">
        <f>IF(Config!$B$4&gt;0,K612/Config!$B$4,0)</f>
        <v/>
      </c>
      <c r="T612" s="25">
        <f>R612*Config!$B$7</f>
        <v/>
      </c>
      <c r="U612" s="25">
        <f>S612*Config!$B$7</f>
        <v/>
      </c>
      <c r="V612" s="25" t="n">
        <v>131.76</v>
      </c>
      <c r="W612" s="25" t="n">
        <v>7320</v>
      </c>
      <c r="X612" s="26">
        <f>IF(T612&gt;0,V612/T612,0)</f>
        <v/>
      </c>
      <c r="Y612" s="26">
        <f>IF(U612&gt;0,W612/U612,0)</f>
        <v/>
      </c>
      <c r="Z612" s="25">
        <f>T612-V612</f>
        <v/>
      </c>
      <c r="AA612" s="25">
        <f>U612-W612</f>
        <v/>
      </c>
      <c r="AB612" s="25">
        <f>IF(Config!$B$7&gt;0,(V612/Config!$B$7)*Config!$B$4,0)</f>
        <v/>
      </c>
      <c r="AC612" s="25">
        <f>IF(Config!$B$7&gt;0,(W612/Config!$B$7)*Config!$B$4,0)</f>
        <v/>
      </c>
    </row>
    <row r="613" hidden="1" outlineLevel="1">
      <c r="A613" s="22" t="inlineStr">
        <is>
          <t>May</t>
        </is>
      </c>
      <c r="B613" s="22" t="n">
        <v>2026</v>
      </c>
      <c r="C613" s="22" t="inlineStr">
        <is>
          <t>25-04-2026</t>
        </is>
      </c>
      <c r="D613" s="23" t="n">
        <v>0.6449189814814815</v>
      </c>
      <c r="E613" s="22" t="inlineStr">
        <is>
          <t>Dates_15-30109</t>
        </is>
      </c>
      <c r="F613" s="22" t="inlineStr">
        <is>
          <t>FG</t>
        </is>
      </c>
      <c r="G613" s="22" t="inlineStr">
        <is>
          <t>Healthy Desserts</t>
        </is>
      </c>
      <c r="H613" s="22" t="inlineStr">
        <is>
          <t>Classic Date Bites Farmley Sachet 20 g - Single Serve</t>
        </is>
      </c>
      <c r="I613" s="22" t="inlineStr">
        <is>
          <t>Classic Date bites</t>
        </is>
      </c>
      <c r="J613" s="24" t="n">
        <v>0.02</v>
      </c>
      <c r="K613" s="24" t="n">
        <v>7000</v>
      </c>
      <c r="L613" s="22" t="inlineStr">
        <is>
          <t>INNOVATIVE RETAIL CONCEPTS PRIVATE LIMITED</t>
        </is>
      </c>
      <c r="M613" s="24" t="n">
        <v>140</v>
      </c>
      <c r="N613" s="22" t="inlineStr">
        <is>
          <t>Quick Commerce</t>
        </is>
      </c>
      <c r="O613" s="22" t="inlineStr">
        <is>
          <t>Indore</t>
        </is>
      </c>
      <c r="P613" s="22" t="inlineStr">
        <is>
          <t>Value Added</t>
        </is>
      </c>
      <c r="Q613" s="22" t="inlineStr">
        <is>
          <t>Healthy Desserts</t>
        </is>
      </c>
      <c r="R613" s="25">
        <f>IF(Config!$B$4&gt;0,M613/Config!$B$4,0)</f>
        <v/>
      </c>
      <c r="S613" s="25">
        <f>IF(Config!$B$4&gt;0,K613/Config!$B$4,0)</f>
        <v/>
      </c>
      <c r="T613" s="25">
        <f>R613*Config!$B$7</f>
        <v/>
      </c>
      <c r="U613" s="25">
        <f>S613*Config!$B$7</f>
        <v/>
      </c>
      <c r="V613" s="25" t="n">
        <v>103.68</v>
      </c>
      <c r="W613" s="25" t="n">
        <v>5184</v>
      </c>
      <c r="X613" s="26">
        <f>IF(T613&gt;0,V613/T613,0)</f>
        <v/>
      </c>
      <c r="Y613" s="26">
        <f>IF(U613&gt;0,W613/U613,0)</f>
        <v/>
      </c>
      <c r="Z613" s="25">
        <f>T613-V613</f>
        <v/>
      </c>
      <c r="AA613" s="25">
        <f>U613-W613</f>
        <v/>
      </c>
      <c r="AB613" s="25">
        <f>IF(Config!$B$7&gt;0,(V613/Config!$B$7)*Config!$B$4,0)</f>
        <v/>
      </c>
      <c r="AC613" s="25">
        <f>IF(Config!$B$7&gt;0,(W613/Config!$B$7)*Config!$B$4,0)</f>
        <v/>
      </c>
    </row>
    <row r="614" hidden="1" outlineLevel="1">
      <c r="A614" s="22" t="inlineStr">
        <is>
          <t>May</t>
        </is>
      </c>
      <c r="B614" s="22" t="n">
        <v>2026</v>
      </c>
      <c r="C614" s="22" t="inlineStr">
        <is>
          <t>25-04-2026</t>
        </is>
      </c>
      <c r="D614" s="23" t="n">
        <v>0.6449189814814815</v>
      </c>
      <c r="E614" s="22" t="inlineStr">
        <is>
          <t>Dry Fruit Mix_15-30155</t>
        </is>
      </c>
      <c r="F614" s="22" t="inlineStr">
        <is>
          <t>FG</t>
        </is>
      </c>
      <c r="G614" s="22" t="inlineStr">
        <is>
          <t>Trail Mixes</t>
        </is>
      </c>
      <c r="H614" s="22" t="inlineStr">
        <is>
          <t>Premium Panchmeva Farmley Pillow Pouch 30g- single serve</t>
        </is>
      </c>
      <c r="I614" s="22" t="inlineStr">
        <is>
          <t>Premium Panchmewa Superfood</t>
        </is>
      </c>
      <c r="J614" s="24" t="n">
        <v>0.03</v>
      </c>
      <c r="K614" s="24" t="n">
        <v>600</v>
      </c>
      <c r="L614" s="22" t="inlineStr">
        <is>
          <t>INNOVATIVE RETAIL CONCEPTS PRIVATE LIMITED</t>
        </is>
      </c>
      <c r="M614" s="24" t="n">
        <v>18</v>
      </c>
      <c r="N614" s="22" t="inlineStr">
        <is>
          <t>Quick Commerce</t>
        </is>
      </c>
      <c r="O614" s="22" t="inlineStr">
        <is>
          <t>Indore</t>
        </is>
      </c>
      <c r="P614" s="22" t="inlineStr">
        <is>
          <t>Value Added</t>
        </is>
      </c>
      <c r="Q614" s="22" t="inlineStr">
        <is>
          <t>Trail Mixes</t>
        </is>
      </c>
      <c r="R614" s="25">
        <f>IF(Config!$B$4&gt;0,M614/Config!$B$4,0)</f>
        <v/>
      </c>
      <c r="S614" s="25">
        <f>IF(Config!$B$4&gt;0,K614/Config!$B$4,0)</f>
        <v/>
      </c>
      <c r="T614" s="25">
        <f>R614*Config!$B$7</f>
        <v/>
      </c>
      <c r="U614" s="25">
        <f>S614*Config!$B$7</f>
        <v/>
      </c>
      <c r="V614" s="25" t="n">
        <v>10.8</v>
      </c>
      <c r="W614" s="25" t="n">
        <v>360</v>
      </c>
      <c r="X614" s="26">
        <f>IF(T614&gt;0,V614/T614,0)</f>
        <v/>
      </c>
      <c r="Y614" s="26">
        <f>IF(U614&gt;0,W614/U614,0)</f>
        <v/>
      </c>
      <c r="Z614" s="25">
        <f>T614-V614</f>
        <v/>
      </c>
      <c r="AA614" s="25">
        <f>U614-W614</f>
        <v/>
      </c>
      <c r="AB614" s="25">
        <f>IF(Config!$B$7&gt;0,(V614/Config!$B$7)*Config!$B$4,0)</f>
        <v/>
      </c>
      <c r="AC614" s="25">
        <f>IF(Config!$B$7&gt;0,(W614/Config!$B$7)*Config!$B$4,0)</f>
        <v/>
      </c>
    </row>
    <row r="615" hidden="1" outlineLevel="1">
      <c r="A615" s="22" t="inlineStr">
        <is>
          <t>May</t>
        </is>
      </c>
      <c r="B615" s="22" t="n">
        <v>2026</v>
      </c>
      <c r="C615" s="22" t="inlineStr">
        <is>
          <t>25-04-2026</t>
        </is>
      </c>
      <c r="D615" s="23" t="n">
        <v>0.6449189814814815</v>
      </c>
      <c r="E615" s="22" t="inlineStr">
        <is>
          <t>Walnut_12-1535</t>
        </is>
      </c>
      <c r="F615" s="22" t="inlineStr">
        <is>
          <t>FG</t>
        </is>
      </c>
      <c r="G615" s="22" t="inlineStr">
        <is>
          <t>Walnut</t>
        </is>
      </c>
      <c r="H615" s="22" t="inlineStr">
        <is>
          <t>Premium Broken Walnut Kernels Farmley Standee Pouch 200 g</t>
        </is>
      </c>
      <c r="I615" s="22" t="inlineStr">
        <is>
          <t>Premium Broken Walnut Kernels</t>
        </is>
      </c>
      <c r="J615" s="24" t="n">
        <v>0.2</v>
      </c>
      <c r="K615" s="24" t="n">
        <v>400</v>
      </c>
      <c r="L615" s="22" t="inlineStr">
        <is>
          <t>INNOVATIVE RETAIL CONCEPTS PRIVATE LIMITED</t>
        </is>
      </c>
      <c r="M615" s="24" t="n">
        <v>80</v>
      </c>
      <c r="N615" s="22" t="inlineStr">
        <is>
          <t>Quick Commerce</t>
        </is>
      </c>
      <c r="O615" s="22" t="inlineStr">
        <is>
          <t>Indore</t>
        </is>
      </c>
      <c r="P615" s="22" t="inlineStr">
        <is>
          <t>KVI</t>
        </is>
      </c>
      <c r="Q615" s="22" t="inlineStr">
        <is>
          <t>Walnut</t>
        </is>
      </c>
      <c r="R615" s="25">
        <f>IF(Config!$B$4&gt;0,M615/Config!$B$4,0)</f>
        <v/>
      </c>
      <c r="S615" s="25">
        <f>IF(Config!$B$4&gt;0,K615/Config!$B$4,0)</f>
        <v/>
      </c>
      <c r="T615" s="25">
        <f>R615*Config!$B$7</f>
        <v/>
      </c>
      <c r="U615" s="25">
        <f>S615*Config!$B$7</f>
        <v/>
      </c>
      <c r="V615" s="25" t="n">
        <v>67.2</v>
      </c>
      <c r="W615" s="25" t="n">
        <v>336</v>
      </c>
      <c r="X615" s="26">
        <f>IF(T615&gt;0,V615/T615,0)</f>
        <v/>
      </c>
      <c r="Y615" s="26">
        <f>IF(U615&gt;0,W615/U615,0)</f>
        <v/>
      </c>
      <c r="Z615" s="25">
        <f>T615-V615</f>
        <v/>
      </c>
      <c r="AA615" s="25">
        <f>U615-W615</f>
        <v/>
      </c>
      <c r="AB615" s="25">
        <f>IF(Config!$B$7&gt;0,(V615/Config!$B$7)*Config!$B$4,0)</f>
        <v/>
      </c>
      <c r="AC615" s="25">
        <f>IF(Config!$B$7&gt;0,(W615/Config!$B$7)*Config!$B$4,0)</f>
        <v/>
      </c>
    </row>
    <row r="616" hidden="1" outlineLevel="1">
      <c r="A616" s="22" t="inlineStr">
        <is>
          <t>May</t>
        </is>
      </c>
      <c r="B616" s="22" t="n">
        <v>2026</v>
      </c>
      <c r="C616" s="22" t="inlineStr">
        <is>
          <t>25-04-2026</t>
        </is>
      </c>
      <c r="D616" s="23" t="n">
        <v>0.6449189814814815</v>
      </c>
      <c r="E616" s="22" t="inlineStr">
        <is>
          <t>Dry Fruit Mix_15-30572</t>
        </is>
      </c>
      <c r="F616" s="22" t="inlineStr">
        <is>
          <t>FG</t>
        </is>
      </c>
      <c r="G616" s="22" t="inlineStr">
        <is>
          <t>Savoury Mixes</t>
        </is>
      </c>
      <c r="H616" s="22" t="inlineStr">
        <is>
          <t>Satva Mix Farmley Standee Pouch 120g</t>
        </is>
      </c>
      <c r="I616" s="22" t="inlineStr">
        <is>
          <t>Satva Mix</t>
        </is>
      </c>
      <c r="J616" s="24" t="n">
        <v>0.12</v>
      </c>
      <c r="K616" s="24" t="n">
        <v>220</v>
      </c>
      <c r="L616" s="22" t="inlineStr">
        <is>
          <t>INNOVATIVE RETAIL CONCEPTS PRIVATE LIMITED</t>
        </is>
      </c>
      <c r="M616" s="24" t="n">
        <v>26.4</v>
      </c>
      <c r="N616" s="22" t="inlineStr">
        <is>
          <t>Quick Commerce</t>
        </is>
      </c>
      <c r="O616" s="22" t="inlineStr">
        <is>
          <t>Indore</t>
        </is>
      </c>
      <c r="P616" s="22" t="inlineStr">
        <is>
          <t>Value Added</t>
        </is>
      </c>
      <c r="Q616" s="22" t="inlineStr">
        <is>
          <t>Savoury Mixes</t>
        </is>
      </c>
      <c r="R616" s="25">
        <f>IF(Config!$B$4&gt;0,M616/Config!$B$4,0)</f>
        <v/>
      </c>
      <c r="S616" s="25">
        <f>IF(Config!$B$4&gt;0,K616/Config!$B$4,0)</f>
        <v/>
      </c>
      <c r="T616" s="25">
        <f>R616*Config!$B$7</f>
        <v/>
      </c>
      <c r="U616" s="25">
        <f>S616*Config!$B$7</f>
        <v/>
      </c>
      <c r="V616" s="25" t="n">
        <v>14.4</v>
      </c>
      <c r="W616" s="25" t="n">
        <v>120</v>
      </c>
      <c r="X616" s="26">
        <f>IF(T616&gt;0,V616/T616,0)</f>
        <v/>
      </c>
      <c r="Y616" s="26">
        <f>IF(U616&gt;0,W616/U616,0)</f>
        <v/>
      </c>
      <c r="Z616" s="25">
        <f>T616-V616</f>
        <v/>
      </c>
      <c r="AA616" s="25">
        <f>U616-W616</f>
        <v/>
      </c>
      <c r="AB616" s="25">
        <f>IF(Config!$B$7&gt;0,(V616/Config!$B$7)*Config!$B$4,0)</f>
        <v/>
      </c>
      <c r="AC616" s="25">
        <f>IF(Config!$B$7&gt;0,(W616/Config!$B$7)*Config!$B$4,0)</f>
        <v/>
      </c>
    </row>
    <row r="617" hidden="1" outlineLevel="1">
      <c r="A617" s="22" t="inlineStr">
        <is>
          <t>May</t>
        </is>
      </c>
      <c r="B617" s="22" t="n">
        <v>2026</v>
      </c>
      <c r="C617" s="22" t="inlineStr">
        <is>
          <t>25-04-2026</t>
        </is>
      </c>
      <c r="D617" s="23" t="n">
        <v>0.6449189814814815</v>
      </c>
      <c r="E617" s="22" t="inlineStr">
        <is>
          <t>Dry Fruit Mix_15-30158</t>
        </is>
      </c>
      <c r="F617" s="22" t="inlineStr">
        <is>
          <t>FG</t>
        </is>
      </c>
      <c r="G617" s="22" t="inlineStr">
        <is>
          <t>Savoury Mixes</t>
        </is>
      </c>
      <c r="H617" s="22" t="inlineStr">
        <is>
          <t>Mexican Peri-Peri Snack Mix Farmley Pillow Pouch 35 g- Single Serve</t>
        </is>
      </c>
      <c r="I617" s="22" t="inlineStr">
        <is>
          <t>Mexican Peri Peri Snack Mix</t>
        </is>
      </c>
      <c r="J617" s="24" t="n">
        <v>0.035</v>
      </c>
      <c r="K617" s="24" t="n">
        <v>500</v>
      </c>
      <c r="L617" s="22" t="inlineStr">
        <is>
          <t>INNOVATIVE RETAIL CONCEPTS PRIVATE LIMITED</t>
        </is>
      </c>
      <c r="M617" s="24" t="n">
        <v>17.5</v>
      </c>
      <c r="N617" s="22" t="inlineStr">
        <is>
          <t>Quick Commerce</t>
        </is>
      </c>
      <c r="O617" s="22" t="inlineStr">
        <is>
          <t>Indore</t>
        </is>
      </c>
      <c r="P617" s="22" t="inlineStr">
        <is>
          <t>Value Added</t>
        </is>
      </c>
      <c r="Q617" s="22" t="inlineStr">
        <is>
          <t>Savoury Mixes</t>
        </is>
      </c>
      <c r="R617" s="25">
        <f>IF(Config!$B$4&gt;0,M617/Config!$B$4,0)</f>
        <v/>
      </c>
      <c r="S617" s="25">
        <f>IF(Config!$B$4&gt;0,K617/Config!$B$4,0)</f>
        <v/>
      </c>
      <c r="T617" s="25">
        <f>R617*Config!$B$7</f>
        <v/>
      </c>
      <c r="U617" s="25">
        <f>S617*Config!$B$7</f>
        <v/>
      </c>
      <c r="V617" s="25" t="n">
        <v>4.2</v>
      </c>
      <c r="W617" s="25" t="n">
        <v>120</v>
      </c>
      <c r="X617" s="26">
        <f>IF(T617&gt;0,V617/T617,0)</f>
        <v/>
      </c>
      <c r="Y617" s="26">
        <f>IF(U617&gt;0,W617/U617,0)</f>
        <v/>
      </c>
      <c r="Z617" s="25">
        <f>T617-V617</f>
        <v/>
      </c>
      <c r="AA617" s="25">
        <f>U617-W617</f>
        <v/>
      </c>
      <c r="AB617" s="25">
        <f>IF(Config!$B$7&gt;0,(V617/Config!$B$7)*Config!$B$4,0)</f>
        <v/>
      </c>
      <c r="AC617" s="25">
        <f>IF(Config!$B$7&gt;0,(W617/Config!$B$7)*Config!$B$4,0)</f>
        <v/>
      </c>
    </row>
    <row r="618" hidden="1" outlineLevel="1">
      <c r="A618" s="22" t="inlineStr">
        <is>
          <t>May</t>
        </is>
      </c>
      <c r="B618" s="22" t="n">
        <v>2026</v>
      </c>
      <c r="C618" s="22" t="inlineStr">
        <is>
          <t>25-04-2026</t>
        </is>
      </c>
      <c r="D618" s="23" t="n">
        <v>0.6449189814814815</v>
      </c>
      <c r="E618" s="22" t="inlineStr">
        <is>
          <t>Dry Fruit Mix_15-2801</t>
        </is>
      </c>
      <c r="F618" s="22" t="inlineStr">
        <is>
          <t>FG</t>
        </is>
      </c>
      <c r="G618" s="22" t="inlineStr">
        <is>
          <t>Trail Mixes</t>
        </is>
      </c>
      <c r="H618" s="22" t="inlineStr">
        <is>
          <t>Premium Panchmeva Farmley Jar 405 g</t>
        </is>
      </c>
      <c r="I618" s="22" t="inlineStr">
        <is>
          <t>Premium Panchmewa Superfood</t>
        </is>
      </c>
      <c r="J618" s="24" t="n">
        <v>0.405</v>
      </c>
      <c r="K618" s="24" t="n">
        <v>2800</v>
      </c>
      <c r="L618" s="22" t="inlineStr">
        <is>
          <t>INNOVATIVE RETAIL CONCEPTS PRIVATE LIMITED</t>
        </is>
      </c>
      <c r="M618" s="24" t="n">
        <v>1134</v>
      </c>
      <c r="N618" s="22" t="inlineStr">
        <is>
          <t>Quick Commerce</t>
        </is>
      </c>
      <c r="O618" s="22" t="inlineStr">
        <is>
          <t>Indore</t>
        </is>
      </c>
      <c r="P618" s="22" t="inlineStr">
        <is>
          <t>Value Added</t>
        </is>
      </c>
      <c r="Q618" s="22" t="inlineStr">
        <is>
          <t>Trail Mixes</t>
        </is>
      </c>
      <c r="R618" s="25">
        <f>IF(Config!$B$4&gt;0,M618/Config!$B$4,0)</f>
        <v/>
      </c>
      <c r="S618" s="25">
        <f>IF(Config!$B$4&gt;0,K618/Config!$B$4,0)</f>
        <v/>
      </c>
      <c r="T618" s="25">
        <f>R618*Config!$B$7</f>
        <v/>
      </c>
      <c r="U618" s="25">
        <f>S618*Config!$B$7</f>
        <v/>
      </c>
      <c r="V618" s="25" t="n">
        <v>1146.96</v>
      </c>
      <c r="W618" s="25" t="n">
        <v>2832</v>
      </c>
      <c r="X618" s="26">
        <f>IF(T618&gt;0,V618/T618,0)</f>
        <v/>
      </c>
      <c r="Y618" s="26">
        <f>IF(U618&gt;0,W618/U618,0)</f>
        <v/>
      </c>
      <c r="Z618" s="25">
        <f>T618-V618</f>
        <v/>
      </c>
      <c r="AA618" s="25">
        <f>U618-W618</f>
        <v/>
      </c>
      <c r="AB618" s="25">
        <f>IF(Config!$B$7&gt;0,(V618/Config!$B$7)*Config!$B$4,0)</f>
        <v/>
      </c>
      <c r="AC618" s="25">
        <f>IF(Config!$B$7&gt;0,(W618/Config!$B$7)*Config!$B$4,0)</f>
        <v/>
      </c>
    </row>
    <row r="619" hidden="1" outlineLevel="1">
      <c r="A619" s="22" t="inlineStr">
        <is>
          <t>May</t>
        </is>
      </c>
      <c r="B619" s="22" t="n">
        <v>2026</v>
      </c>
      <c r="C619" s="22" t="inlineStr">
        <is>
          <t>25-04-2026</t>
        </is>
      </c>
      <c r="D619" s="23" t="n">
        <v>0.6449189814814815</v>
      </c>
      <c r="E619" s="22" t="inlineStr">
        <is>
          <t>Dry Fruit Mix_15-2403</t>
        </is>
      </c>
      <c r="F619" s="22" t="inlineStr">
        <is>
          <t>FG</t>
        </is>
      </c>
      <c r="G619" s="22" t="inlineStr">
        <is>
          <t>Seed Mix</t>
        </is>
      </c>
      <c r="H619" s="22" t="inlineStr">
        <is>
          <t>Seed Mix Farmley Standee Pouch 200 g</t>
        </is>
      </c>
      <c r="I619" s="22" t="inlineStr">
        <is>
          <t>Seed Mix</t>
        </is>
      </c>
      <c r="J619" s="24" t="n">
        <v>0.2</v>
      </c>
      <c r="K619" s="24" t="n">
        <v>2000</v>
      </c>
      <c r="L619" s="22" t="inlineStr">
        <is>
          <t>INNOVATIVE RETAIL CONCEPTS PRIVATE LIMITED</t>
        </is>
      </c>
      <c r="M619" s="24" t="n">
        <v>400</v>
      </c>
      <c r="N619" s="22" t="inlineStr">
        <is>
          <t>Quick Commerce</t>
        </is>
      </c>
      <c r="O619" s="22" t="inlineStr">
        <is>
          <t>Indore</t>
        </is>
      </c>
      <c r="P619" s="22" t="inlineStr">
        <is>
          <t>Value Added</t>
        </is>
      </c>
      <c r="Q619" s="22" t="inlineStr">
        <is>
          <t>Seed Mix</t>
        </is>
      </c>
      <c r="R619" s="25">
        <f>IF(Config!$B$4&gt;0,M619/Config!$B$4,0)</f>
        <v/>
      </c>
      <c r="S619" s="25">
        <f>IF(Config!$B$4&gt;0,K619/Config!$B$4,0)</f>
        <v/>
      </c>
      <c r="T619" s="25">
        <f>R619*Config!$B$7</f>
        <v/>
      </c>
      <c r="U619" s="25">
        <f>S619*Config!$B$7</f>
        <v/>
      </c>
      <c r="V619" s="25" t="n">
        <v>234</v>
      </c>
      <c r="W619" s="25" t="n">
        <v>1170</v>
      </c>
      <c r="X619" s="26">
        <f>IF(T619&gt;0,V619/T619,0)</f>
        <v/>
      </c>
      <c r="Y619" s="26">
        <f>IF(U619&gt;0,W619/U619,0)</f>
        <v/>
      </c>
      <c r="Z619" s="25">
        <f>T619-V619</f>
        <v/>
      </c>
      <c r="AA619" s="25">
        <f>U619-W619</f>
        <v/>
      </c>
      <c r="AB619" s="25">
        <f>IF(Config!$B$7&gt;0,(V619/Config!$B$7)*Config!$B$4,0)</f>
        <v/>
      </c>
      <c r="AC619" s="25">
        <f>IF(Config!$B$7&gt;0,(W619/Config!$B$7)*Config!$B$4,0)</f>
        <v/>
      </c>
    </row>
    <row r="620" hidden="1" outlineLevel="1">
      <c r="A620" s="22" t="inlineStr">
        <is>
          <t>May</t>
        </is>
      </c>
      <c r="B620" s="22" t="n">
        <v>2026</v>
      </c>
      <c r="C620" s="22" t="inlineStr">
        <is>
          <t>25-04-2026</t>
        </is>
      </c>
      <c r="D620" s="23" t="n">
        <v>0.6449189814814815</v>
      </c>
      <c r="E620" s="22" t="inlineStr">
        <is>
          <t>Dry Fruit Mix_15-2402</t>
        </is>
      </c>
      <c r="F620" s="22" t="inlineStr">
        <is>
          <t>FG</t>
        </is>
      </c>
      <c r="G620" s="22" t="inlineStr">
        <is>
          <t>Trail Mixes</t>
        </is>
      </c>
      <c r="H620" s="22" t="inlineStr">
        <is>
          <t>Trail Mix Farmley Standee Pouch 200 g</t>
        </is>
      </c>
      <c r="I620" s="22" t="inlineStr">
        <is>
          <t>Trail Mix</t>
        </is>
      </c>
      <c r="J620" s="24" t="n">
        <v>0.2</v>
      </c>
      <c r="K620" s="24" t="n">
        <v>900</v>
      </c>
      <c r="L620" s="22" t="inlineStr">
        <is>
          <t>INNOVATIVE RETAIL CONCEPTS PRIVATE LIMITED</t>
        </is>
      </c>
      <c r="M620" s="24" t="n">
        <v>180</v>
      </c>
      <c r="N620" s="22" t="inlineStr">
        <is>
          <t>Quick Commerce</t>
        </is>
      </c>
      <c r="O620" s="22" t="inlineStr">
        <is>
          <t>Indore</t>
        </is>
      </c>
      <c r="P620" s="22" t="inlineStr">
        <is>
          <t>Value Added</t>
        </is>
      </c>
      <c r="Q620" s="22" t="inlineStr">
        <is>
          <t>Trail Mixes</t>
        </is>
      </c>
      <c r="R620" s="25">
        <f>IF(Config!$B$4&gt;0,M620/Config!$B$4,0)</f>
        <v/>
      </c>
      <c r="S620" s="25">
        <f>IF(Config!$B$4&gt;0,K620/Config!$B$4,0)</f>
        <v/>
      </c>
      <c r="T620" s="25">
        <f>R620*Config!$B$7</f>
        <v/>
      </c>
      <c r="U620" s="25">
        <f>S620*Config!$B$7</f>
        <v/>
      </c>
      <c r="V620" s="25" t="n">
        <v>66</v>
      </c>
      <c r="W620" s="25" t="n">
        <v>330</v>
      </c>
      <c r="X620" s="26">
        <f>IF(T620&gt;0,V620/T620,0)</f>
        <v/>
      </c>
      <c r="Y620" s="26">
        <f>IF(U620&gt;0,W620/U620,0)</f>
        <v/>
      </c>
      <c r="Z620" s="25">
        <f>T620-V620</f>
        <v/>
      </c>
      <c r="AA620" s="25">
        <f>U620-W620</f>
        <v/>
      </c>
      <c r="AB620" s="25">
        <f>IF(Config!$B$7&gt;0,(V620/Config!$B$7)*Config!$B$4,0)</f>
        <v/>
      </c>
      <c r="AC620" s="25">
        <f>IF(Config!$B$7&gt;0,(W620/Config!$B$7)*Config!$B$4,0)</f>
        <v/>
      </c>
    </row>
    <row r="621" hidden="1" outlineLevel="1">
      <c r="A621" s="22" t="inlineStr">
        <is>
          <t>May</t>
        </is>
      </c>
      <c r="B621" s="22" t="n">
        <v>2026</v>
      </c>
      <c r="C621" s="22" t="inlineStr">
        <is>
          <t>25-04-2026</t>
        </is>
      </c>
      <c r="D621" s="23" t="n">
        <v>0.6449189814814815</v>
      </c>
      <c r="E621" s="22" t="inlineStr">
        <is>
          <t>Makhana_7-2996</t>
        </is>
      </c>
      <c r="F621" s="22" t="inlineStr">
        <is>
          <t>FG</t>
        </is>
      </c>
      <c r="G621" s="22" t="inlineStr">
        <is>
          <t>Roasted &amp; Flavoured Makhana</t>
        </is>
      </c>
      <c r="H621" s="22" t="inlineStr">
        <is>
          <t>Roasted &amp; Flavoured Tangy Tomato Makhana Farmley Jar 55 g</t>
        </is>
      </c>
      <c r="I621" s="22" t="inlineStr">
        <is>
          <t>Prasadam Roasted Makhana</t>
        </is>
      </c>
      <c r="J621" s="24" t="n">
        <v>0.055</v>
      </c>
      <c r="K621" s="24" t="n">
        <v>400</v>
      </c>
      <c r="L621" s="22" t="inlineStr">
        <is>
          <t>INNOVATIVE RETAIL CONCEPTS PRIVATE LIMITED</t>
        </is>
      </c>
      <c r="M621" s="24" t="n">
        <v>22</v>
      </c>
      <c r="N621" s="22" t="inlineStr">
        <is>
          <t>Quick Commerce</t>
        </is>
      </c>
      <c r="O621" s="22" t="inlineStr">
        <is>
          <t>Purnea</t>
        </is>
      </c>
      <c r="P621" s="22" t="inlineStr">
        <is>
          <t>Value Added</t>
        </is>
      </c>
      <c r="Q621" s="22" t="inlineStr">
        <is>
          <t>Roasted &amp; Flavoured Makhana</t>
        </is>
      </c>
      <c r="R621" s="25">
        <f>IF(Config!$B$4&gt;0,M621/Config!$B$4,0)</f>
        <v/>
      </c>
      <c r="S621" s="25">
        <f>IF(Config!$B$4&gt;0,K621/Config!$B$4,0)</f>
        <v/>
      </c>
      <c r="T621" s="25">
        <f>R621*Config!$B$7</f>
        <v/>
      </c>
      <c r="U621" s="25">
        <f>S621*Config!$B$7</f>
        <v/>
      </c>
      <c r="V621" s="25" t="n">
        <v>7.7</v>
      </c>
      <c r="W621" s="25" t="n">
        <v>140</v>
      </c>
      <c r="X621" s="26">
        <f>IF(T621&gt;0,V621/T621,0)</f>
        <v/>
      </c>
      <c r="Y621" s="26">
        <f>IF(U621&gt;0,W621/U621,0)</f>
        <v/>
      </c>
      <c r="Z621" s="25">
        <f>T621-V621</f>
        <v/>
      </c>
      <c r="AA621" s="25">
        <f>U621-W621</f>
        <v/>
      </c>
      <c r="AB621" s="25">
        <f>IF(Config!$B$7&gt;0,(V621/Config!$B$7)*Config!$B$4,0)</f>
        <v/>
      </c>
      <c r="AC621" s="25">
        <f>IF(Config!$B$7&gt;0,(W621/Config!$B$7)*Config!$B$4,0)</f>
        <v/>
      </c>
    </row>
    <row r="622" hidden="1" outlineLevel="1">
      <c r="A622" s="22" t="inlineStr">
        <is>
          <t>May</t>
        </is>
      </c>
      <c r="B622" s="22" t="n">
        <v>2026</v>
      </c>
      <c r="C622" s="22" t="inlineStr">
        <is>
          <t>25-04-2026</t>
        </is>
      </c>
      <c r="D622" s="23" t="n">
        <v>0.6449189814814815</v>
      </c>
      <c r="E622" s="22" t="inlineStr">
        <is>
          <t>Dry Fruit Mix_15-30134</t>
        </is>
      </c>
      <c r="F622" s="22" t="inlineStr">
        <is>
          <t>FG</t>
        </is>
      </c>
      <c r="G622" s="22" t="inlineStr">
        <is>
          <t>Savoury Mixes</t>
        </is>
      </c>
      <c r="H622" s="22" t="inlineStr">
        <is>
          <t>Smokey BBQ Party Mix Pillow Pouch Farmley 28 g- Single serve</t>
        </is>
      </c>
      <c r="I622" s="22" t="inlineStr">
        <is>
          <t>Smokey BBQ Party Mix</t>
        </is>
      </c>
      <c r="J622" s="24" t="n">
        <v>0.028</v>
      </c>
      <c r="K622" s="24" t="n">
        <v>700</v>
      </c>
      <c r="L622" s="22" t="inlineStr">
        <is>
          <t>INNOVATIVE RETAIL CONCEPTS PRIVATE LIMITED</t>
        </is>
      </c>
      <c r="M622" s="24" t="n">
        <v>19.6</v>
      </c>
      <c r="N622" s="22" t="inlineStr">
        <is>
          <t>Quick Commerce</t>
        </is>
      </c>
      <c r="O622" s="22" t="inlineStr">
        <is>
          <t>Indore</t>
        </is>
      </c>
      <c r="P622" s="22" t="inlineStr">
        <is>
          <t>Value Added</t>
        </is>
      </c>
      <c r="Q622" s="22" t="inlineStr">
        <is>
          <t>Savoury Mixes</t>
        </is>
      </c>
      <c r="R622" s="25">
        <f>IF(Config!$B$4&gt;0,M622/Config!$B$4,0)</f>
        <v/>
      </c>
      <c r="S622" s="25">
        <f>IF(Config!$B$4&gt;0,K622/Config!$B$4,0)</f>
        <v/>
      </c>
      <c r="T622" s="25">
        <f>R622*Config!$B$7</f>
        <v/>
      </c>
      <c r="U622" s="25">
        <f>S622*Config!$B$7</f>
        <v/>
      </c>
      <c r="V622" s="25" t="n">
        <v>22.4</v>
      </c>
      <c r="W622" s="25" t="n">
        <v>800</v>
      </c>
      <c r="X622" s="26">
        <f>IF(T622&gt;0,V622/T622,0)</f>
        <v/>
      </c>
      <c r="Y622" s="26">
        <f>IF(U622&gt;0,W622/U622,0)</f>
        <v/>
      </c>
      <c r="Z622" s="25">
        <f>T622-V622</f>
        <v/>
      </c>
      <c r="AA622" s="25">
        <f>U622-W622</f>
        <v/>
      </c>
      <c r="AB622" s="25">
        <f>IF(Config!$B$7&gt;0,(V622/Config!$B$7)*Config!$B$4,0)</f>
        <v/>
      </c>
      <c r="AC622" s="25">
        <f>IF(Config!$B$7&gt;0,(W622/Config!$B$7)*Config!$B$4,0)</f>
        <v/>
      </c>
    </row>
    <row r="623" hidden="1" outlineLevel="1">
      <c r="A623" s="22" t="inlineStr">
        <is>
          <t>May</t>
        </is>
      </c>
      <c r="B623" s="22" t="n">
        <v>2026</v>
      </c>
      <c r="C623" s="22" t="inlineStr">
        <is>
          <t>25-04-2026</t>
        </is>
      </c>
      <c r="D623" s="23" t="n">
        <v>0.6449305555555556</v>
      </c>
      <c r="E623" s="22" t="inlineStr">
        <is>
          <t>Makhana_7-2995</t>
        </is>
      </c>
      <c r="F623" s="22" t="inlineStr">
        <is>
          <t>FG</t>
        </is>
      </c>
      <c r="G623" s="22" t="inlineStr">
        <is>
          <t>Roasted &amp; Flavoured Makhana</t>
        </is>
      </c>
      <c r="H623" s="22" t="inlineStr">
        <is>
          <t>Roasted &amp; Flavoured Cream &amp; Onion Makhana Farmley Jar 55 g</t>
        </is>
      </c>
      <c r="I623" s="22" t="inlineStr">
        <is>
          <t>Prasadam Roasted Makhana</t>
        </is>
      </c>
      <c r="J623" s="24" t="n">
        <v>0.055</v>
      </c>
      <c r="K623" s="24" t="n">
        <v>500</v>
      </c>
      <c r="L623" s="22" t="inlineStr">
        <is>
          <t>INNOVATIVE RETAIL CONCEPTS PRIVATE LIMITED</t>
        </is>
      </c>
      <c r="M623" s="24" t="n">
        <v>27.5</v>
      </c>
      <c r="N623" s="22" t="inlineStr">
        <is>
          <t>Quick Commerce</t>
        </is>
      </c>
      <c r="O623" s="22" t="inlineStr">
        <is>
          <t>Purnea</t>
        </is>
      </c>
      <c r="P623" s="22" t="inlineStr">
        <is>
          <t>Value Added</t>
        </is>
      </c>
      <c r="Q623" s="22" t="inlineStr">
        <is>
          <t>Roasted &amp; Flavoured Makhana</t>
        </is>
      </c>
      <c r="R623" s="25">
        <f>IF(Config!$B$4&gt;0,M623/Config!$B$4,0)</f>
        <v/>
      </c>
      <c r="S623" s="25">
        <f>IF(Config!$B$4&gt;0,K623/Config!$B$4,0)</f>
        <v/>
      </c>
      <c r="T623" s="25">
        <f>R623*Config!$B$7</f>
        <v/>
      </c>
      <c r="U623" s="25">
        <f>S623*Config!$B$7</f>
        <v/>
      </c>
      <c r="V623" s="25" t="n">
        <v>21.18</v>
      </c>
      <c r="W623" s="25" t="n">
        <v>385</v>
      </c>
      <c r="X623" s="26">
        <f>IF(T623&gt;0,V623/T623,0)</f>
        <v/>
      </c>
      <c r="Y623" s="26">
        <f>IF(U623&gt;0,W623/U623,0)</f>
        <v/>
      </c>
      <c r="Z623" s="25">
        <f>T623-V623</f>
        <v/>
      </c>
      <c r="AA623" s="25">
        <f>U623-W623</f>
        <v/>
      </c>
      <c r="AB623" s="25">
        <f>IF(Config!$B$7&gt;0,(V623/Config!$B$7)*Config!$B$4,0)</f>
        <v/>
      </c>
      <c r="AC623" s="25">
        <f>IF(Config!$B$7&gt;0,(W623/Config!$B$7)*Config!$B$4,0)</f>
        <v/>
      </c>
    </row>
    <row r="624" hidden="1" outlineLevel="1">
      <c r="A624" s="22" t="inlineStr">
        <is>
          <t>May</t>
        </is>
      </c>
      <c r="B624" s="22" t="n">
        <v>2026</v>
      </c>
      <c r="C624" s="22" t="inlineStr">
        <is>
          <t>25-04-2026</t>
        </is>
      </c>
      <c r="D624" s="23" t="n">
        <v>0.6449305555555556</v>
      </c>
      <c r="E624" s="22" t="inlineStr">
        <is>
          <t>Makhana_7-2992</t>
        </is>
      </c>
      <c r="F624" s="22" t="inlineStr">
        <is>
          <t>FG</t>
        </is>
      </c>
      <c r="G624" s="22" t="inlineStr">
        <is>
          <t>Roasted &amp; Flavoured Makhana</t>
        </is>
      </c>
      <c r="H624" s="22" t="inlineStr">
        <is>
          <t>Roasted &amp; Flavoured Peri Peri Makhana Farmley Jar 55 g</t>
        </is>
      </c>
      <c r="I624" s="22" t="inlineStr">
        <is>
          <t>Prasadam Roasted Makhana</t>
        </is>
      </c>
      <c r="J624" s="24" t="n">
        <v>0.055</v>
      </c>
      <c r="K624" s="24" t="n">
        <v>400</v>
      </c>
      <c r="L624" s="22" t="inlineStr">
        <is>
          <t>INNOVATIVE RETAIL CONCEPTS PRIVATE LIMITED</t>
        </is>
      </c>
      <c r="M624" s="24" t="n">
        <v>22</v>
      </c>
      <c r="N624" s="22" t="inlineStr">
        <is>
          <t>Quick Commerce</t>
        </is>
      </c>
      <c r="O624" s="22" t="inlineStr">
        <is>
          <t>Purnea</t>
        </is>
      </c>
      <c r="P624" s="22" t="inlineStr">
        <is>
          <t>Value Added</t>
        </is>
      </c>
      <c r="Q624" s="22" t="inlineStr">
        <is>
          <t>Roasted &amp; Flavoured Makhana</t>
        </is>
      </c>
      <c r="R624" s="25">
        <f>IF(Config!$B$4&gt;0,M624/Config!$B$4,0)</f>
        <v/>
      </c>
      <c r="S624" s="25">
        <f>IF(Config!$B$4&gt;0,K624/Config!$B$4,0)</f>
        <v/>
      </c>
      <c r="T624" s="25">
        <f>R624*Config!$B$7</f>
        <v/>
      </c>
      <c r="U624" s="25">
        <f>S624*Config!$B$7</f>
        <v/>
      </c>
      <c r="V624" s="25" t="n">
        <v>9.619999999999999</v>
      </c>
      <c r="W624" s="25" t="n">
        <v>175</v>
      </c>
      <c r="X624" s="26">
        <f>IF(T624&gt;0,V624/T624,0)</f>
        <v/>
      </c>
      <c r="Y624" s="26">
        <f>IF(U624&gt;0,W624/U624,0)</f>
        <v/>
      </c>
      <c r="Z624" s="25">
        <f>T624-V624</f>
        <v/>
      </c>
      <c r="AA624" s="25">
        <f>U624-W624</f>
        <v/>
      </c>
      <c r="AB624" s="25">
        <f>IF(Config!$B$7&gt;0,(V624/Config!$B$7)*Config!$B$4,0)</f>
        <v/>
      </c>
      <c r="AC624" s="25">
        <f>IF(Config!$B$7&gt;0,(W624/Config!$B$7)*Config!$B$4,0)</f>
        <v/>
      </c>
    </row>
    <row r="625" hidden="1" outlineLevel="1">
      <c r="A625" s="22" t="inlineStr">
        <is>
          <t>May</t>
        </is>
      </c>
      <c r="B625" s="22" t="n">
        <v>2026</v>
      </c>
      <c r="C625" s="22" t="inlineStr">
        <is>
          <t>25-04-2026</t>
        </is>
      </c>
      <c r="D625" s="23" t="n">
        <v>0.6449305555555556</v>
      </c>
      <c r="E625" s="22" t="inlineStr">
        <is>
          <t>Makhana_7-2999</t>
        </is>
      </c>
      <c r="F625" s="22" t="inlineStr">
        <is>
          <t>FG</t>
        </is>
      </c>
      <c r="G625" s="22" t="inlineStr">
        <is>
          <t>Roasted &amp; Flavoured Makhana</t>
        </is>
      </c>
      <c r="H625" s="22" t="inlineStr">
        <is>
          <t>Roasted &amp; Flavoured Salt &amp; Pepper Makhana Farmley Jar 55 g</t>
        </is>
      </c>
      <c r="I625" s="22" t="inlineStr">
        <is>
          <t>Prasadam Roasted Makhana</t>
        </is>
      </c>
      <c r="J625" s="24" t="n">
        <v>0.055</v>
      </c>
      <c r="K625" s="24" t="n">
        <v>200</v>
      </c>
      <c r="L625" s="22" t="inlineStr">
        <is>
          <t>INNOVATIVE RETAIL CONCEPTS PRIVATE LIMITED</t>
        </is>
      </c>
      <c r="M625" s="24" t="n">
        <v>11</v>
      </c>
      <c r="N625" s="22" t="inlineStr">
        <is>
          <t>Quick Commerce</t>
        </is>
      </c>
      <c r="O625" s="22" t="inlineStr">
        <is>
          <t>Purnea</t>
        </is>
      </c>
      <c r="P625" s="22" t="inlineStr">
        <is>
          <t>Value Added</t>
        </is>
      </c>
      <c r="Q625" s="22" t="inlineStr">
        <is>
          <t>Roasted &amp; Flavoured Makhana</t>
        </is>
      </c>
      <c r="R625" s="25">
        <f>IF(Config!$B$4&gt;0,M625/Config!$B$4,0)</f>
        <v/>
      </c>
      <c r="S625" s="25">
        <f>IF(Config!$B$4&gt;0,K625/Config!$B$4,0)</f>
        <v/>
      </c>
      <c r="T625" s="25">
        <f>R625*Config!$B$7</f>
        <v/>
      </c>
      <c r="U625" s="25">
        <f>S625*Config!$B$7</f>
        <v/>
      </c>
      <c r="V625" s="25" t="n">
        <v>5.78</v>
      </c>
      <c r="W625" s="25" t="n">
        <v>105</v>
      </c>
      <c r="X625" s="26">
        <f>IF(T625&gt;0,V625/T625,0)</f>
        <v/>
      </c>
      <c r="Y625" s="26">
        <f>IF(U625&gt;0,W625/U625,0)</f>
        <v/>
      </c>
      <c r="Z625" s="25">
        <f>T625-V625</f>
        <v/>
      </c>
      <c r="AA625" s="25">
        <f>U625-W625</f>
        <v/>
      </c>
      <c r="AB625" s="25">
        <f>IF(Config!$B$7&gt;0,(V625/Config!$B$7)*Config!$B$4,0)</f>
        <v/>
      </c>
      <c r="AC625" s="25">
        <f>IF(Config!$B$7&gt;0,(W625/Config!$B$7)*Config!$B$4,0)</f>
        <v/>
      </c>
    </row>
    <row r="626" hidden="1" outlineLevel="1">
      <c r="A626" s="22" t="inlineStr">
        <is>
          <t>May</t>
        </is>
      </c>
      <c r="B626" s="22" t="n">
        <v>2026</v>
      </c>
      <c r="C626" s="22" t="inlineStr">
        <is>
          <t>25-04-2026</t>
        </is>
      </c>
      <c r="D626" s="23" t="n">
        <v>0.6449305555555556</v>
      </c>
      <c r="E626" s="22" t="inlineStr">
        <is>
          <t>Makhana_7-2981</t>
        </is>
      </c>
      <c r="F626" s="22" t="inlineStr">
        <is>
          <t>FG</t>
        </is>
      </c>
      <c r="G626" s="22" t="inlineStr">
        <is>
          <t>Roasted &amp; Flavoured Makhana</t>
        </is>
      </c>
      <c r="H626" s="22" t="inlineStr">
        <is>
          <t>Roasted &amp; Flavored Makhana - Black Pepper Farmley Composite jar 77 g</t>
        </is>
      </c>
      <c r="I626" s="22" t="inlineStr">
        <is>
          <t>Prasadam Roasted Makhana</t>
        </is>
      </c>
      <c r="J626" s="24" t="n">
        <v>0.077</v>
      </c>
      <c r="K626" s="24" t="n">
        <v>320</v>
      </c>
      <c r="L626" s="22" t="inlineStr">
        <is>
          <t>INNOVATIVE RETAIL CONCEPTS PRIVATE LIMITED</t>
        </is>
      </c>
      <c r="M626" s="24" t="n">
        <v>24.64</v>
      </c>
      <c r="N626" s="22" t="inlineStr">
        <is>
          <t>Quick Commerce</t>
        </is>
      </c>
      <c r="O626" s="22" t="inlineStr">
        <is>
          <t>Purnea</t>
        </is>
      </c>
      <c r="P626" s="22" t="inlineStr">
        <is>
          <t>Value Added</t>
        </is>
      </c>
      <c r="Q626" s="22" t="inlineStr">
        <is>
          <t>Roasted &amp; Flavoured Makhana</t>
        </is>
      </c>
      <c r="R626" s="25">
        <f>IF(Config!$B$4&gt;0,M626/Config!$B$4,0)</f>
        <v/>
      </c>
      <c r="S626" s="25">
        <f>IF(Config!$B$4&gt;0,K626/Config!$B$4,0)</f>
        <v/>
      </c>
      <c r="T626" s="25">
        <f>R626*Config!$B$7</f>
        <v/>
      </c>
      <c r="U626" s="25">
        <f>S626*Config!$B$7</f>
        <v/>
      </c>
      <c r="V626" s="25" t="n">
        <v>11.09</v>
      </c>
      <c r="W626" s="25" t="n">
        <v>144</v>
      </c>
      <c r="X626" s="26">
        <f>IF(T626&gt;0,V626/T626,0)</f>
        <v/>
      </c>
      <c r="Y626" s="26">
        <f>IF(U626&gt;0,W626/U626,0)</f>
        <v/>
      </c>
      <c r="Z626" s="25">
        <f>T626-V626</f>
        <v/>
      </c>
      <c r="AA626" s="25">
        <f>U626-W626</f>
        <v/>
      </c>
      <c r="AB626" s="25">
        <f>IF(Config!$B$7&gt;0,(V626/Config!$B$7)*Config!$B$4,0)</f>
        <v/>
      </c>
      <c r="AC626" s="25">
        <f>IF(Config!$B$7&gt;0,(W626/Config!$B$7)*Config!$B$4,0)</f>
        <v/>
      </c>
    </row>
    <row r="627" hidden="1" outlineLevel="1">
      <c r="A627" s="22" t="inlineStr">
        <is>
          <t>May</t>
        </is>
      </c>
      <c r="B627" s="22" t="n">
        <v>2026</v>
      </c>
      <c r="C627" s="22" t="inlineStr">
        <is>
          <t>25-04-2026</t>
        </is>
      </c>
      <c r="D627" s="23" t="n">
        <v>0.6449305555555556</v>
      </c>
      <c r="E627" s="22" t="inlineStr">
        <is>
          <t>Makhana_7-2994</t>
        </is>
      </c>
      <c r="F627" s="22" t="inlineStr">
        <is>
          <t>FG</t>
        </is>
      </c>
      <c r="G627" s="22" t="inlineStr">
        <is>
          <t>Roasted &amp; Flavoured Makhana</t>
        </is>
      </c>
      <c r="H627" s="22" t="inlineStr">
        <is>
          <t>Roasted &amp; Salted Makhana Farmley Jar 55 g</t>
        </is>
      </c>
      <c r="I627" s="22" t="inlineStr">
        <is>
          <t>Prasadam Roasted Makhana</t>
        </is>
      </c>
      <c r="J627" s="24" t="n">
        <v>0.055</v>
      </c>
      <c r="K627" s="24" t="n">
        <v>700</v>
      </c>
      <c r="L627" s="22" t="inlineStr">
        <is>
          <t>INNOVATIVE RETAIL CONCEPTS PRIVATE LIMITED</t>
        </is>
      </c>
      <c r="M627" s="24" t="n">
        <v>38.5</v>
      </c>
      <c r="N627" s="22" t="inlineStr">
        <is>
          <t>Quick Commerce</t>
        </is>
      </c>
      <c r="O627" s="22" t="inlineStr">
        <is>
          <t>Purnea</t>
        </is>
      </c>
      <c r="P627" s="22" t="inlineStr">
        <is>
          <t>Value Added</t>
        </is>
      </c>
      <c r="Q627" s="22" t="inlineStr">
        <is>
          <t>Roasted &amp; Flavoured Makhana</t>
        </is>
      </c>
      <c r="R627" s="25">
        <f>IF(Config!$B$4&gt;0,M627/Config!$B$4,0)</f>
        <v/>
      </c>
      <c r="S627" s="25">
        <f>IF(Config!$B$4&gt;0,K627/Config!$B$4,0)</f>
        <v/>
      </c>
      <c r="T627" s="25">
        <f>R627*Config!$B$7</f>
        <v/>
      </c>
      <c r="U627" s="25">
        <f>S627*Config!$B$7</f>
        <v/>
      </c>
      <c r="V627" s="25" t="n">
        <v>9.619999999999999</v>
      </c>
      <c r="W627" s="25" t="n">
        <v>175</v>
      </c>
      <c r="X627" s="26">
        <f>IF(T627&gt;0,V627/T627,0)</f>
        <v/>
      </c>
      <c r="Y627" s="26">
        <f>IF(U627&gt;0,W627/U627,0)</f>
        <v/>
      </c>
      <c r="Z627" s="25">
        <f>T627-V627</f>
        <v/>
      </c>
      <c r="AA627" s="25">
        <f>U627-W627</f>
        <v/>
      </c>
      <c r="AB627" s="25">
        <f>IF(Config!$B$7&gt;0,(V627/Config!$B$7)*Config!$B$4,0)</f>
        <v/>
      </c>
      <c r="AC627" s="25">
        <f>IF(Config!$B$7&gt;0,(W627/Config!$B$7)*Config!$B$4,0)</f>
        <v/>
      </c>
    </row>
    <row r="628" hidden="1" outlineLevel="1">
      <c r="A628" s="22" t="inlineStr">
        <is>
          <t>May</t>
        </is>
      </c>
      <c r="B628" s="22" t="n">
        <v>2026</v>
      </c>
      <c r="C628" s="22" t="inlineStr">
        <is>
          <t>25-04-2026</t>
        </is>
      </c>
      <c r="D628" s="23" t="n">
        <v>0.6449305555555556</v>
      </c>
      <c r="E628" s="22" t="inlineStr">
        <is>
          <t>Makhana_7-30151</t>
        </is>
      </c>
      <c r="F628" s="22" t="inlineStr">
        <is>
          <t>FG</t>
        </is>
      </c>
      <c r="G628" s="22" t="inlineStr">
        <is>
          <t>Roasted &amp; Flavoured Makhana</t>
        </is>
      </c>
      <c r="H628" s="22" t="inlineStr">
        <is>
          <t>Roasted &amp; Flavored Makhana - Tangy Tomato Farmley Pillow Pouch 20 g</t>
        </is>
      </c>
      <c r="I628" s="22" t="inlineStr">
        <is>
          <t>Prasadam Roasted Makhana</t>
        </is>
      </c>
      <c r="J628" s="24" t="n">
        <v>0.02</v>
      </c>
      <c r="K628" s="24" t="n">
        <v>2200</v>
      </c>
      <c r="L628" s="22" t="inlineStr">
        <is>
          <t>INNOVATIVE RETAIL CONCEPTS PRIVATE LIMITED</t>
        </is>
      </c>
      <c r="M628" s="24" t="n">
        <v>44</v>
      </c>
      <c r="N628" s="22" t="inlineStr">
        <is>
          <t>Quick Commerce</t>
        </is>
      </c>
      <c r="O628" s="22" t="inlineStr">
        <is>
          <t>Purnea</t>
        </is>
      </c>
      <c r="P628" s="22" t="inlineStr">
        <is>
          <t>Value Added</t>
        </is>
      </c>
      <c r="Q628" s="22" t="inlineStr">
        <is>
          <t>Roasted &amp; Flavoured Makhana</t>
        </is>
      </c>
      <c r="R628" s="25">
        <f>IF(Config!$B$4&gt;0,M628/Config!$B$4,0)</f>
        <v/>
      </c>
      <c r="S628" s="25">
        <f>IF(Config!$B$4&gt;0,K628/Config!$B$4,0)</f>
        <v/>
      </c>
      <c r="T628" s="25">
        <f>R628*Config!$B$7</f>
        <v/>
      </c>
      <c r="U628" s="25">
        <f>S628*Config!$B$7</f>
        <v/>
      </c>
      <c r="V628" s="25" t="n">
        <v>42</v>
      </c>
      <c r="W628" s="25" t="n">
        <v>2100</v>
      </c>
      <c r="X628" s="26">
        <f>IF(T628&gt;0,V628/T628,0)</f>
        <v/>
      </c>
      <c r="Y628" s="26">
        <f>IF(U628&gt;0,W628/U628,0)</f>
        <v/>
      </c>
      <c r="Z628" s="25">
        <f>T628-V628</f>
        <v/>
      </c>
      <c r="AA628" s="25">
        <f>U628-W628</f>
        <v/>
      </c>
      <c r="AB628" s="25">
        <f>IF(Config!$B$7&gt;0,(V628/Config!$B$7)*Config!$B$4,0)</f>
        <v/>
      </c>
      <c r="AC628" s="25">
        <f>IF(Config!$B$7&gt;0,(W628/Config!$B$7)*Config!$B$4,0)</f>
        <v/>
      </c>
    </row>
    <row r="629" hidden="1" outlineLevel="1">
      <c r="A629" s="22" t="inlineStr">
        <is>
          <t>May</t>
        </is>
      </c>
      <c r="B629" s="22" t="n">
        <v>2026</v>
      </c>
      <c r="C629" s="22" t="inlineStr">
        <is>
          <t>25-04-2026</t>
        </is>
      </c>
      <c r="D629" s="23" t="n">
        <v>0.6449305555555556</v>
      </c>
      <c r="E629" s="22" t="inlineStr">
        <is>
          <t>Makhana_7-2982</t>
        </is>
      </c>
      <c r="F629" s="22" t="inlineStr">
        <is>
          <t>FG</t>
        </is>
      </c>
      <c r="G629" s="22" t="inlineStr">
        <is>
          <t>Roasted &amp; Flavoured Makhana</t>
        </is>
      </c>
      <c r="H629" s="22" t="inlineStr">
        <is>
          <t>Roasted &amp; Flavored Makhana - Achaari Farmley Composite Jar 77 g</t>
        </is>
      </c>
      <c r="I629" s="22" t="inlineStr">
        <is>
          <t>Prasadam Roasted Makhana</t>
        </is>
      </c>
      <c r="J629" s="24" t="n">
        <v>0.077</v>
      </c>
      <c r="K629" s="24" t="n">
        <v>200</v>
      </c>
      <c r="L629" s="22" t="inlineStr">
        <is>
          <t>INNOVATIVE RETAIL CONCEPTS PRIVATE LIMITED</t>
        </is>
      </c>
      <c r="M629" s="24" t="n">
        <v>15.4</v>
      </c>
      <c r="N629" s="22" t="inlineStr">
        <is>
          <t>Quick Commerce</t>
        </is>
      </c>
      <c r="O629" s="22" t="inlineStr">
        <is>
          <t>Purnea</t>
        </is>
      </c>
      <c r="P629" s="22" t="inlineStr">
        <is>
          <t>Value Added</t>
        </is>
      </c>
      <c r="Q629" s="22" t="inlineStr">
        <is>
          <t>Roasted &amp; Flavoured Makhana</t>
        </is>
      </c>
      <c r="R629" s="25">
        <f>IF(Config!$B$4&gt;0,M629/Config!$B$4,0)</f>
        <v/>
      </c>
      <c r="S629" s="25">
        <f>IF(Config!$B$4&gt;0,K629/Config!$B$4,0)</f>
        <v/>
      </c>
      <c r="T629" s="25">
        <f>R629*Config!$B$7</f>
        <v/>
      </c>
      <c r="U629" s="25">
        <f>S629*Config!$B$7</f>
        <v/>
      </c>
      <c r="V629" s="25" t="n">
        <v>11.09</v>
      </c>
      <c r="W629" s="25" t="n">
        <v>144</v>
      </c>
      <c r="X629" s="26">
        <f>IF(T629&gt;0,V629/T629,0)</f>
        <v/>
      </c>
      <c r="Y629" s="26">
        <f>IF(U629&gt;0,W629/U629,0)</f>
        <v/>
      </c>
      <c r="Z629" s="25">
        <f>T629-V629</f>
        <v/>
      </c>
      <c r="AA629" s="25">
        <f>U629-W629</f>
        <v/>
      </c>
      <c r="AB629" s="25">
        <f>IF(Config!$B$7&gt;0,(V629/Config!$B$7)*Config!$B$4,0)</f>
        <v/>
      </c>
      <c r="AC629" s="25">
        <f>IF(Config!$B$7&gt;0,(W629/Config!$B$7)*Config!$B$4,0)</f>
        <v/>
      </c>
    </row>
    <row r="630" hidden="1" outlineLevel="1">
      <c r="A630" s="22" t="inlineStr">
        <is>
          <t>May</t>
        </is>
      </c>
      <c r="B630" s="22" t="n">
        <v>2026</v>
      </c>
      <c r="C630" s="22" t="inlineStr">
        <is>
          <t>25-04-2026</t>
        </is>
      </c>
      <c r="D630" s="23" t="n">
        <v>0.6449305555555556</v>
      </c>
      <c r="E630" s="22" t="inlineStr">
        <is>
          <t>Makhana_7-30152</t>
        </is>
      </c>
      <c r="F630" s="22" t="inlineStr">
        <is>
          <t>FG</t>
        </is>
      </c>
      <c r="G630" s="22" t="inlineStr">
        <is>
          <t>Roasted &amp; Flavoured Makhana</t>
        </is>
      </c>
      <c r="H630" s="22" t="inlineStr">
        <is>
          <t>Roasted &amp; Flavored Makhana - Cream &amp; Onion Farmley Pillow Pouch 20 g</t>
        </is>
      </c>
      <c r="I630" s="22" t="inlineStr">
        <is>
          <t>Prasadam Roasted Makhana</t>
        </is>
      </c>
      <c r="J630" s="24" t="n">
        <v>0.02</v>
      </c>
      <c r="K630" s="24" t="n">
        <v>8000</v>
      </c>
      <c r="L630" s="22" t="inlineStr">
        <is>
          <t>INNOVATIVE RETAIL CONCEPTS PRIVATE LIMITED</t>
        </is>
      </c>
      <c r="M630" s="24" t="n">
        <v>160</v>
      </c>
      <c r="N630" s="22" t="inlineStr">
        <is>
          <t>Quick Commerce</t>
        </is>
      </c>
      <c r="O630" s="22" t="inlineStr">
        <is>
          <t>Purnea</t>
        </is>
      </c>
      <c r="P630" s="22" t="inlineStr">
        <is>
          <t>Value Added</t>
        </is>
      </c>
      <c r="Q630" s="22" t="inlineStr">
        <is>
          <t>Roasted &amp; Flavoured Makhana</t>
        </is>
      </c>
      <c r="R630" s="25">
        <f>IF(Config!$B$4&gt;0,M630/Config!$B$4,0)</f>
        <v/>
      </c>
      <c r="S630" s="25">
        <f>IF(Config!$B$4&gt;0,K630/Config!$B$4,0)</f>
        <v/>
      </c>
      <c r="T630" s="25">
        <f>R630*Config!$B$7</f>
        <v/>
      </c>
      <c r="U630" s="25">
        <f>S630*Config!$B$7</f>
        <v/>
      </c>
      <c r="V630" s="25" t="n">
        <v>250.8</v>
      </c>
      <c r="W630" s="25" t="n">
        <v>12540</v>
      </c>
      <c r="X630" s="26">
        <f>IF(T630&gt;0,V630/T630,0)</f>
        <v/>
      </c>
      <c r="Y630" s="26">
        <f>IF(U630&gt;0,W630/U630,0)</f>
        <v/>
      </c>
      <c r="Z630" s="25">
        <f>T630-V630</f>
        <v/>
      </c>
      <c r="AA630" s="25">
        <f>U630-W630</f>
        <v/>
      </c>
      <c r="AB630" s="25">
        <f>IF(Config!$B$7&gt;0,(V630/Config!$B$7)*Config!$B$4,0)</f>
        <v/>
      </c>
      <c r="AC630" s="25">
        <f>IF(Config!$B$7&gt;0,(W630/Config!$B$7)*Config!$B$4,0)</f>
        <v/>
      </c>
    </row>
    <row r="631" hidden="1" outlineLevel="1">
      <c r="A631" s="22" t="inlineStr">
        <is>
          <t>May</t>
        </is>
      </c>
      <c r="B631" s="22" t="n">
        <v>2026</v>
      </c>
      <c r="C631" s="22" t="inlineStr">
        <is>
          <t>25-04-2026</t>
        </is>
      </c>
      <c r="D631" s="23" t="n">
        <v>0.6449305555555556</v>
      </c>
      <c r="E631" s="22" t="inlineStr">
        <is>
          <t>Makhana_7-30153</t>
        </is>
      </c>
      <c r="F631" s="22" t="inlineStr">
        <is>
          <t>FG</t>
        </is>
      </c>
      <c r="G631" s="22" t="inlineStr">
        <is>
          <t>Roasted &amp; Flavoured Makhana</t>
        </is>
      </c>
      <c r="H631" s="22" t="inlineStr">
        <is>
          <t>Roasted &amp; Flavored Makhana - Peri Peri Farmley Pillow Pouch 20 g</t>
        </is>
      </c>
      <c r="I631" s="22" t="inlineStr">
        <is>
          <t>Prasadam Roasted Makhana</t>
        </is>
      </c>
      <c r="J631" s="24" t="n">
        <v>0.02</v>
      </c>
      <c r="K631" s="24" t="n">
        <v>1800</v>
      </c>
      <c r="L631" s="22" t="inlineStr">
        <is>
          <t>INNOVATIVE RETAIL CONCEPTS PRIVATE LIMITED</t>
        </is>
      </c>
      <c r="M631" s="24" t="n">
        <v>36</v>
      </c>
      <c r="N631" s="22" t="inlineStr">
        <is>
          <t>Quick Commerce</t>
        </is>
      </c>
      <c r="O631" s="22" t="inlineStr">
        <is>
          <t>Purnea</t>
        </is>
      </c>
      <c r="P631" s="22" t="inlineStr">
        <is>
          <t>Value Added</t>
        </is>
      </c>
      <c r="Q631" s="22" t="inlineStr">
        <is>
          <t>Roasted &amp; Flavoured Makhana</t>
        </is>
      </c>
      <c r="R631" s="25">
        <f>IF(Config!$B$4&gt;0,M631/Config!$B$4,0)</f>
        <v/>
      </c>
      <c r="S631" s="25">
        <f>IF(Config!$B$4&gt;0,K631/Config!$B$4,0)</f>
        <v/>
      </c>
      <c r="T631" s="25">
        <f>R631*Config!$B$7</f>
        <v/>
      </c>
      <c r="U631" s="25">
        <f>S631*Config!$B$7</f>
        <v/>
      </c>
      <c r="V631" s="25" t="n">
        <v>34.8</v>
      </c>
      <c r="W631" s="25" t="n">
        <v>1740</v>
      </c>
      <c r="X631" s="26">
        <f>IF(T631&gt;0,V631/T631,0)</f>
        <v/>
      </c>
      <c r="Y631" s="26">
        <f>IF(U631&gt;0,W631/U631,0)</f>
        <v/>
      </c>
      <c r="Z631" s="25">
        <f>T631-V631</f>
        <v/>
      </c>
      <c r="AA631" s="25">
        <f>U631-W631</f>
        <v/>
      </c>
      <c r="AB631" s="25">
        <f>IF(Config!$B$7&gt;0,(V631/Config!$B$7)*Config!$B$4,0)</f>
        <v/>
      </c>
      <c r="AC631" s="25">
        <f>IF(Config!$B$7&gt;0,(W631/Config!$B$7)*Config!$B$4,0)</f>
        <v/>
      </c>
    </row>
    <row r="632" hidden="1" outlineLevel="1">
      <c r="A632" s="22" t="inlineStr">
        <is>
          <t>May</t>
        </is>
      </c>
      <c r="B632" s="22" t="n">
        <v>2026</v>
      </c>
      <c r="C632" s="22" t="inlineStr">
        <is>
          <t>25-04-2026</t>
        </is>
      </c>
      <c r="D632" s="23" t="n">
        <v>0.6449305555555556</v>
      </c>
      <c r="E632" s="22" t="inlineStr">
        <is>
          <t>Makhana_7-2986</t>
        </is>
      </c>
      <c r="F632" s="22" t="inlineStr">
        <is>
          <t>FG</t>
        </is>
      </c>
      <c r="G632" s="22" t="inlineStr">
        <is>
          <t>Roasted &amp; Flavoured Makhana</t>
        </is>
      </c>
      <c r="H632" s="22" t="inlineStr">
        <is>
          <t>Roasted &amp; Flavored Makhana -Cream and Onion Farmley Composite Jar 77 g</t>
        </is>
      </c>
      <c r="I632" s="22" t="inlineStr">
        <is>
          <t>Prasadam Roasted Makhana</t>
        </is>
      </c>
      <c r="J632" s="24" t="n">
        <v>0.077</v>
      </c>
      <c r="K632" s="24" t="n">
        <v>1600</v>
      </c>
      <c r="L632" s="22" t="inlineStr">
        <is>
          <t>INNOVATIVE RETAIL CONCEPTS PRIVATE LIMITED</t>
        </is>
      </c>
      <c r="M632" s="24" t="n">
        <v>123.2</v>
      </c>
      <c r="N632" s="22" t="inlineStr">
        <is>
          <t>Quick Commerce</t>
        </is>
      </c>
      <c r="O632" s="22" t="inlineStr">
        <is>
          <t>Purnea</t>
        </is>
      </c>
      <c r="P632" s="22" t="inlineStr">
        <is>
          <t>Value Added</t>
        </is>
      </c>
      <c r="Q632" s="22" t="inlineStr">
        <is>
          <t>Roasted &amp; Flavoured Makhana</t>
        </is>
      </c>
      <c r="R632" s="25">
        <f>IF(Config!$B$4&gt;0,M632/Config!$B$4,0)</f>
        <v/>
      </c>
      <c r="S632" s="25">
        <f>IF(Config!$B$4&gt;0,K632/Config!$B$4,0)</f>
        <v/>
      </c>
      <c r="T632" s="25">
        <f>R632*Config!$B$7</f>
        <v/>
      </c>
      <c r="U632" s="25">
        <f>S632*Config!$B$7</f>
        <v/>
      </c>
      <c r="V632" s="25" t="n">
        <v>88.7</v>
      </c>
      <c r="W632" s="25" t="n">
        <v>1152</v>
      </c>
      <c r="X632" s="26">
        <f>IF(T632&gt;0,V632/T632,0)</f>
        <v/>
      </c>
      <c r="Y632" s="26">
        <f>IF(U632&gt;0,W632/U632,0)</f>
        <v/>
      </c>
      <c r="Z632" s="25">
        <f>T632-V632</f>
        <v/>
      </c>
      <c r="AA632" s="25">
        <f>U632-W632</f>
        <v/>
      </c>
      <c r="AB632" s="25">
        <f>IF(Config!$B$7&gt;0,(V632/Config!$B$7)*Config!$B$4,0)</f>
        <v/>
      </c>
      <c r="AC632" s="25">
        <f>IF(Config!$B$7&gt;0,(W632/Config!$B$7)*Config!$B$4,0)</f>
        <v/>
      </c>
    </row>
    <row r="633" hidden="1" outlineLevel="1">
      <c r="A633" s="22" t="inlineStr">
        <is>
          <t>May</t>
        </is>
      </c>
      <c r="B633" s="22" t="n">
        <v>2026</v>
      </c>
      <c r="C633" s="22" t="inlineStr">
        <is>
          <t>25-04-2026</t>
        </is>
      </c>
      <c r="D633" s="23" t="n">
        <v>0.6449305555555556</v>
      </c>
      <c r="E633" s="22" t="inlineStr">
        <is>
          <t>Makhana_7-2985</t>
        </is>
      </c>
      <c r="F633" s="22" t="inlineStr">
        <is>
          <t>FG</t>
        </is>
      </c>
      <c r="G633" s="22" t="inlineStr">
        <is>
          <t>Roasted &amp; Flavoured Makhana</t>
        </is>
      </c>
      <c r="H633" s="22" t="inlineStr">
        <is>
          <t>Roasted &amp; Flavored Makhana - Tangy Tomato Farmley Composite Jar 77 g</t>
        </is>
      </c>
      <c r="I633" s="22" t="inlineStr">
        <is>
          <t>Prasadam Roasted Makhana</t>
        </is>
      </c>
      <c r="J633" s="24" t="n">
        <v>0.077</v>
      </c>
      <c r="K633" s="24" t="n">
        <v>800</v>
      </c>
      <c r="L633" s="22" t="inlineStr">
        <is>
          <t>INNOVATIVE RETAIL CONCEPTS PRIVATE LIMITED</t>
        </is>
      </c>
      <c r="M633" s="24" t="n">
        <v>61.6</v>
      </c>
      <c r="N633" s="22" t="inlineStr">
        <is>
          <t>Quick Commerce</t>
        </is>
      </c>
      <c r="O633" s="22" t="inlineStr">
        <is>
          <t>Purnea</t>
        </is>
      </c>
      <c r="P633" s="22" t="inlineStr">
        <is>
          <t>Value Added</t>
        </is>
      </c>
      <c r="Q633" s="22" t="inlineStr">
        <is>
          <t>Roasted &amp; Flavoured Makhana</t>
        </is>
      </c>
      <c r="R633" s="25">
        <f>IF(Config!$B$4&gt;0,M633/Config!$B$4,0)</f>
        <v/>
      </c>
      <c r="S633" s="25">
        <f>IF(Config!$B$4&gt;0,K633/Config!$B$4,0)</f>
        <v/>
      </c>
      <c r="T633" s="25">
        <f>R633*Config!$B$7</f>
        <v/>
      </c>
      <c r="U633" s="25">
        <f>S633*Config!$B$7</f>
        <v/>
      </c>
      <c r="V633" s="25" t="n">
        <v>33.26</v>
      </c>
      <c r="W633" s="25" t="n">
        <v>432</v>
      </c>
      <c r="X633" s="26">
        <f>IF(T633&gt;0,V633/T633,0)</f>
        <v/>
      </c>
      <c r="Y633" s="26">
        <f>IF(U633&gt;0,W633/U633,0)</f>
        <v/>
      </c>
      <c r="Z633" s="25">
        <f>T633-V633</f>
        <v/>
      </c>
      <c r="AA633" s="25">
        <f>U633-W633</f>
        <v/>
      </c>
      <c r="AB633" s="25">
        <f>IF(Config!$B$7&gt;0,(V633/Config!$B$7)*Config!$B$4,0)</f>
        <v/>
      </c>
      <c r="AC633" s="25">
        <f>IF(Config!$B$7&gt;0,(W633/Config!$B$7)*Config!$B$4,0)</f>
        <v/>
      </c>
    </row>
    <row r="634" hidden="1" outlineLevel="1">
      <c r="A634" s="22" t="inlineStr">
        <is>
          <t>May</t>
        </is>
      </c>
      <c r="B634" s="22" t="n">
        <v>2026</v>
      </c>
      <c r="C634" s="22" t="inlineStr">
        <is>
          <t>25-04-2026</t>
        </is>
      </c>
      <c r="D634" s="23" t="n">
        <v>0.6449305555555556</v>
      </c>
      <c r="E634" s="22" t="inlineStr">
        <is>
          <t>Makhana_7-2983</t>
        </is>
      </c>
      <c r="F634" s="22" t="inlineStr">
        <is>
          <t>FG</t>
        </is>
      </c>
      <c r="G634" s="22" t="inlineStr">
        <is>
          <t>Roasted &amp; Flavoured Makhana</t>
        </is>
      </c>
      <c r="H634" s="22" t="inlineStr">
        <is>
          <t>Roasted &amp; Flavored Makhana - Peri Peri Farmley Composite Jar 77 g</t>
        </is>
      </c>
      <c r="I634" s="22" t="inlineStr">
        <is>
          <t>Prasadam Roasted Makhana</t>
        </is>
      </c>
      <c r="J634" s="24" t="n">
        <v>0.077</v>
      </c>
      <c r="K634" s="24" t="n">
        <v>1500</v>
      </c>
      <c r="L634" s="22" t="inlineStr">
        <is>
          <t>INNOVATIVE RETAIL CONCEPTS PRIVATE LIMITED</t>
        </is>
      </c>
      <c r="M634" s="24" t="n">
        <v>115.5</v>
      </c>
      <c r="N634" s="22" t="inlineStr">
        <is>
          <t>Quick Commerce</t>
        </is>
      </c>
      <c r="O634" s="22" t="inlineStr">
        <is>
          <t>Purnea</t>
        </is>
      </c>
      <c r="P634" s="22" t="inlineStr">
        <is>
          <t>Value Added</t>
        </is>
      </c>
      <c r="Q634" s="22" t="inlineStr">
        <is>
          <t>Roasted &amp; Flavoured Makhana</t>
        </is>
      </c>
      <c r="R634" s="25">
        <f>IF(Config!$B$4&gt;0,M634/Config!$B$4,0)</f>
        <v/>
      </c>
      <c r="S634" s="25">
        <f>IF(Config!$B$4&gt;0,K634/Config!$B$4,0)</f>
        <v/>
      </c>
      <c r="T634" s="25">
        <f>R634*Config!$B$7</f>
        <v/>
      </c>
      <c r="U634" s="25">
        <f>S634*Config!$B$7</f>
        <v/>
      </c>
      <c r="V634" s="25" t="n">
        <v>36.96</v>
      </c>
      <c r="W634" s="25" t="n">
        <v>480</v>
      </c>
      <c r="X634" s="26">
        <f>IF(T634&gt;0,V634/T634,0)</f>
        <v/>
      </c>
      <c r="Y634" s="26">
        <f>IF(U634&gt;0,W634/U634,0)</f>
        <v/>
      </c>
      <c r="Z634" s="25">
        <f>T634-V634</f>
        <v/>
      </c>
      <c r="AA634" s="25">
        <f>U634-W634</f>
        <v/>
      </c>
      <c r="AB634" s="25">
        <f>IF(Config!$B$7&gt;0,(V634/Config!$B$7)*Config!$B$4,0)</f>
        <v/>
      </c>
      <c r="AC634" s="25">
        <f>IF(Config!$B$7&gt;0,(W634/Config!$B$7)*Config!$B$4,0)</f>
        <v/>
      </c>
    </row>
    <row r="635" hidden="1" outlineLevel="1">
      <c r="A635" s="22" t="inlineStr">
        <is>
          <t>May</t>
        </is>
      </c>
      <c r="B635" s="22" t="n">
        <v>2026</v>
      </c>
      <c r="C635" s="22" t="inlineStr">
        <is>
          <t>25-04-2026</t>
        </is>
      </c>
      <c r="D635" s="23" t="n">
        <v>0.6449305555555556</v>
      </c>
      <c r="E635" s="22" t="inlineStr">
        <is>
          <t>Cashewnut_3-2978</t>
        </is>
      </c>
      <c r="F635" s="22" t="inlineStr">
        <is>
          <t>FG</t>
        </is>
      </c>
      <c r="G635" s="22" t="inlineStr">
        <is>
          <t>Roasted &amp; Flavoured Cashew</t>
        </is>
      </c>
      <c r="H635" s="22" t="inlineStr">
        <is>
          <t>Roasted &amp; Salted Cashew - Farmley Standee Pouch 150 g</t>
        </is>
      </c>
      <c r="I635" s="22" t="inlineStr">
        <is>
          <t>Roasted and Salted Cashew</t>
        </is>
      </c>
      <c r="J635" s="24" t="n">
        <v>0.15</v>
      </c>
      <c r="K635" s="24" t="n">
        <v>200</v>
      </c>
      <c r="L635" s="22" t="inlineStr">
        <is>
          <t>INNOVATIVE RETAIL CONCEPTS PRIVATE LIMITED</t>
        </is>
      </c>
      <c r="M635" s="24" t="n">
        <v>30</v>
      </c>
      <c r="N635" s="22" t="inlineStr">
        <is>
          <t>Quick Commerce</t>
        </is>
      </c>
      <c r="O635" s="22" t="inlineStr">
        <is>
          <t>Indore</t>
        </is>
      </c>
      <c r="P635" s="22" t="inlineStr">
        <is>
          <t>Value Added</t>
        </is>
      </c>
      <c r="Q635" s="22" t="inlineStr">
        <is>
          <t>Roasted &amp; Flavoured Cashew</t>
        </is>
      </c>
      <c r="R635" s="25">
        <f>IF(Config!$B$4&gt;0,M635/Config!$B$4,0)</f>
        <v/>
      </c>
      <c r="S635" s="25">
        <f>IF(Config!$B$4&gt;0,K635/Config!$B$4,0)</f>
        <v/>
      </c>
      <c r="T635" s="25">
        <f>R635*Config!$B$7</f>
        <v/>
      </c>
      <c r="U635" s="25">
        <f>S635*Config!$B$7</f>
        <v/>
      </c>
      <c r="V635" s="25" t="n">
        <v>40.5</v>
      </c>
      <c r="W635" s="25" t="n">
        <v>270</v>
      </c>
      <c r="X635" s="26">
        <f>IF(T635&gt;0,V635/T635,0)</f>
        <v/>
      </c>
      <c r="Y635" s="26">
        <f>IF(U635&gt;0,W635/U635,0)</f>
        <v/>
      </c>
      <c r="Z635" s="25">
        <f>T635-V635</f>
        <v/>
      </c>
      <c r="AA635" s="25">
        <f>U635-W635</f>
        <v/>
      </c>
      <c r="AB635" s="25">
        <f>IF(Config!$B$7&gt;0,(V635/Config!$B$7)*Config!$B$4,0)</f>
        <v/>
      </c>
      <c r="AC635" s="25">
        <f>IF(Config!$B$7&gt;0,(W635/Config!$B$7)*Config!$B$4,0)</f>
        <v/>
      </c>
    </row>
    <row r="636" hidden="1" outlineLevel="1">
      <c r="A636" s="22" t="inlineStr">
        <is>
          <t>May</t>
        </is>
      </c>
      <c r="B636" s="22" t="n">
        <v>2026</v>
      </c>
      <c r="C636" s="22" t="inlineStr">
        <is>
          <t>25-04-2026</t>
        </is>
      </c>
      <c r="D636" s="23" t="n">
        <v>0.6449305555555556</v>
      </c>
      <c r="E636" s="22" t="inlineStr">
        <is>
          <t>Makhana_7-2984</t>
        </is>
      </c>
      <c r="F636" s="22" t="inlineStr">
        <is>
          <t>FG</t>
        </is>
      </c>
      <c r="G636" s="22" t="inlineStr">
        <is>
          <t>Roasted &amp; Flavoured Makhana</t>
        </is>
      </c>
      <c r="H636" s="22" t="inlineStr">
        <is>
          <t>Roasted &amp; Salted Makhana Farmley Composite Jar 77 g</t>
        </is>
      </c>
      <c r="I636" s="22" t="inlineStr">
        <is>
          <t>Prasadam Roasted Makhana</t>
        </is>
      </c>
      <c r="J636" s="24" t="n">
        <v>0.077</v>
      </c>
      <c r="K636" s="24" t="n">
        <v>3000</v>
      </c>
      <c r="L636" s="22" t="inlineStr">
        <is>
          <t>INNOVATIVE RETAIL CONCEPTS PRIVATE LIMITED</t>
        </is>
      </c>
      <c r="M636" s="24" t="n">
        <v>231</v>
      </c>
      <c r="N636" s="22" t="inlineStr">
        <is>
          <t>Quick Commerce</t>
        </is>
      </c>
      <c r="O636" s="22" t="inlineStr">
        <is>
          <t>Purnea</t>
        </is>
      </c>
      <c r="P636" s="22" t="inlineStr">
        <is>
          <t>Value Added</t>
        </is>
      </c>
      <c r="Q636" s="22" t="inlineStr">
        <is>
          <t>Roasted &amp; Flavoured Makhana</t>
        </is>
      </c>
      <c r="R636" s="25">
        <f>IF(Config!$B$4&gt;0,M636/Config!$B$4,0)</f>
        <v/>
      </c>
      <c r="S636" s="25">
        <f>IF(Config!$B$4&gt;0,K636/Config!$B$4,0)</f>
        <v/>
      </c>
      <c r="T636" s="25">
        <f>R636*Config!$B$7</f>
        <v/>
      </c>
      <c r="U636" s="25">
        <f>S636*Config!$B$7</f>
        <v/>
      </c>
      <c r="V636" s="25" t="n">
        <v>114.58</v>
      </c>
      <c r="W636" s="25" t="n">
        <v>1488</v>
      </c>
      <c r="X636" s="26">
        <f>IF(T636&gt;0,V636/T636,0)</f>
        <v/>
      </c>
      <c r="Y636" s="26">
        <f>IF(U636&gt;0,W636/U636,0)</f>
        <v/>
      </c>
      <c r="Z636" s="25">
        <f>T636-V636</f>
        <v/>
      </c>
      <c r="AA636" s="25">
        <f>U636-W636</f>
        <v/>
      </c>
      <c r="AB636" s="25">
        <f>IF(Config!$B$7&gt;0,(V636/Config!$B$7)*Config!$B$4,0)</f>
        <v/>
      </c>
      <c r="AC636" s="25">
        <f>IF(Config!$B$7&gt;0,(W636/Config!$B$7)*Config!$B$4,0)</f>
        <v/>
      </c>
    </row>
    <row r="637" hidden="1" outlineLevel="1">
      <c r="A637" s="22" t="inlineStr">
        <is>
          <t>May</t>
        </is>
      </c>
      <c r="B637" s="22" t="n">
        <v>2026</v>
      </c>
      <c r="C637" s="22" t="inlineStr">
        <is>
          <t>25-04-2026</t>
        </is>
      </c>
      <c r="D637" s="23" t="n">
        <v>0.6449305555555556</v>
      </c>
      <c r="E637" s="22" t="inlineStr">
        <is>
          <t>Cashewnut_3-2973</t>
        </is>
      </c>
      <c r="F637" s="22" t="inlineStr">
        <is>
          <t>FG</t>
        </is>
      </c>
      <c r="G637" s="22" t="inlineStr">
        <is>
          <t>Roasted &amp; Flavoured Cashew</t>
        </is>
      </c>
      <c r="H637" s="22" t="inlineStr">
        <is>
          <t>Roasted &amp; Salted Cashew - Farmley Standee Pouch 36 g - Retail</t>
        </is>
      </c>
      <c r="I637" s="22" t="inlineStr">
        <is>
          <t>Roasted and Salted Cashew</t>
        </is>
      </c>
      <c r="J637" s="24" t="n">
        <v>0.036</v>
      </c>
      <c r="K637" s="24" t="n">
        <v>600</v>
      </c>
      <c r="L637" s="22" t="inlineStr">
        <is>
          <t>INNOVATIVE RETAIL CONCEPTS PRIVATE LIMITED</t>
        </is>
      </c>
      <c r="M637" s="24" t="n">
        <v>21.6</v>
      </c>
      <c r="N637" s="22" t="inlineStr">
        <is>
          <t>Quick Commerce</t>
        </is>
      </c>
      <c r="O637" s="22" t="inlineStr">
        <is>
          <t>Indore</t>
        </is>
      </c>
      <c r="P637" s="22" t="inlineStr">
        <is>
          <t>Value Added</t>
        </is>
      </c>
      <c r="Q637" s="22" t="inlineStr">
        <is>
          <t>Roasted &amp; Flavoured Cashew</t>
        </is>
      </c>
      <c r="R637" s="25">
        <f>IF(Config!$B$4&gt;0,M637/Config!$B$4,0)</f>
        <v/>
      </c>
      <c r="S637" s="25">
        <f>IF(Config!$B$4&gt;0,K637/Config!$B$4,0)</f>
        <v/>
      </c>
      <c r="T637" s="25">
        <f>R637*Config!$B$7</f>
        <v/>
      </c>
      <c r="U637" s="25">
        <f>S637*Config!$B$7</f>
        <v/>
      </c>
      <c r="V637" s="25" t="n">
        <v>63</v>
      </c>
      <c r="W637" s="25" t="n">
        <v>1750</v>
      </c>
      <c r="X637" s="26">
        <f>IF(T637&gt;0,V637/T637,0)</f>
        <v/>
      </c>
      <c r="Y637" s="26">
        <f>IF(U637&gt;0,W637/U637,0)</f>
        <v/>
      </c>
      <c r="Z637" s="25">
        <f>T637-V637</f>
        <v/>
      </c>
      <c r="AA637" s="25">
        <f>U637-W637</f>
        <v/>
      </c>
      <c r="AB637" s="25">
        <f>IF(Config!$B$7&gt;0,(V637/Config!$B$7)*Config!$B$4,0)</f>
        <v/>
      </c>
      <c r="AC637" s="25">
        <f>IF(Config!$B$7&gt;0,(W637/Config!$B$7)*Config!$B$4,0)</f>
        <v/>
      </c>
    </row>
    <row r="638" hidden="1" outlineLevel="1">
      <c r="A638" s="22" t="inlineStr">
        <is>
          <t>May</t>
        </is>
      </c>
      <c r="B638" s="22" t="n">
        <v>2026</v>
      </c>
      <c r="C638" s="22" t="inlineStr">
        <is>
          <t>25-04-2026</t>
        </is>
      </c>
      <c r="D638" s="23" t="n">
        <v>0.6449305555555556</v>
      </c>
      <c r="E638" s="22" t="inlineStr">
        <is>
          <t>Raisins_10-1738</t>
        </is>
      </c>
      <c r="F638" s="22" t="inlineStr">
        <is>
          <t>FG</t>
        </is>
      </c>
      <c r="G638" s="22" t="inlineStr">
        <is>
          <t>Raisins</t>
        </is>
      </c>
      <c r="H638" s="22" t="inlineStr">
        <is>
          <t>Premium Raisin Long Farmley Standee Pouch 200 g</t>
        </is>
      </c>
      <c r="I638" s="22" t="inlineStr">
        <is>
          <t>Premium Raisin Long</t>
        </is>
      </c>
      <c r="J638" s="24" t="n">
        <v>0.2</v>
      </c>
      <c r="K638" s="24" t="n">
        <v>200</v>
      </c>
      <c r="L638" s="22" t="inlineStr">
        <is>
          <t>INNOVATIVE RETAIL CONCEPTS PRIVATE LIMITED</t>
        </is>
      </c>
      <c r="M638" s="24" t="n">
        <v>40</v>
      </c>
      <c r="N638" s="22" t="inlineStr">
        <is>
          <t>Quick Commerce</t>
        </is>
      </c>
      <c r="O638" s="22" t="inlineStr">
        <is>
          <t>Indore</t>
        </is>
      </c>
      <c r="P638" s="22" t="inlineStr">
        <is>
          <t>KVI</t>
        </is>
      </c>
      <c r="Q638" s="22" t="inlineStr">
        <is>
          <t>Raisins</t>
        </is>
      </c>
      <c r="R638" s="25">
        <f>IF(Config!$B$4&gt;0,M638/Config!$B$4,0)</f>
        <v/>
      </c>
      <c r="S638" s="25">
        <f>IF(Config!$B$4&gt;0,K638/Config!$B$4,0)</f>
        <v/>
      </c>
      <c r="T638" s="25">
        <f>R638*Config!$B$7</f>
        <v/>
      </c>
      <c r="U638" s="25">
        <f>S638*Config!$B$7</f>
        <v/>
      </c>
      <c r="V638" s="25" t="n">
        <v>48</v>
      </c>
      <c r="W638" s="25" t="n">
        <v>240</v>
      </c>
      <c r="X638" s="26">
        <f>IF(T638&gt;0,V638/T638,0)</f>
        <v/>
      </c>
      <c r="Y638" s="26">
        <f>IF(U638&gt;0,W638/U638,0)</f>
        <v/>
      </c>
      <c r="Z638" s="25">
        <f>T638-V638</f>
        <v/>
      </c>
      <c r="AA638" s="25">
        <f>U638-W638</f>
        <v/>
      </c>
      <c r="AB638" s="25">
        <f>IF(Config!$B$7&gt;0,(V638/Config!$B$7)*Config!$B$4,0)</f>
        <v/>
      </c>
      <c r="AC638" s="25">
        <f>IF(Config!$B$7&gt;0,(W638/Config!$B$7)*Config!$B$4,0)</f>
        <v/>
      </c>
    </row>
    <row r="639" hidden="1" outlineLevel="1">
      <c r="A639" s="22" t="inlineStr">
        <is>
          <t>May</t>
        </is>
      </c>
      <c r="B639" s="22" t="n">
        <v>2026</v>
      </c>
      <c r="C639" s="22" t="inlineStr">
        <is>
          <t>25-04-2026</t>
        </is>
      </c>
      <c r="D639" s="23" t="n">
        <v>0.6449305555555556</v>
      </c>
      <c r="E639" s="22" t="inlineStr">
        <is>
          <t>Pistachio_8-1731</t>
        </is>
      </c>
      <c r="F639" s="22" t="inlineStr">
        <is>
          <t>FG</t>
        </is>
      </c>
      <c r="G639" s="22" t="inlineStr">
        <is>
          <t>Pistachio</t>
        </is>
      </c>
      <c r="H639" s="22" t="inlineStr">
        <is>
          <t>Premium California Roasted &amp; Salted Pistachios Farmley Standee Pouch 200 g</t>
        </is>
      </c>
      <c r="I639" s="22" t="inlineStr">
        <is>
          <t>Premium California Pistachios</t>
        </is>
      </c>
      <c r="J639" s="24" t="n">
        <v>0.2</v>
      </c>
      <c r="K639" s="24" t="n">
        <v>200</v>
      </c>
      <c r="L639" s="22" t="inlineStr">
        <is>
          <t>INNOVATIVE RETAIL CONCEPTS PRIVATE LIMITED</t>
        </is>
      </c>
      <c r="M639" s="24" t="n">
        <v>40</v>
      </c>
      <c r="N639" s="22" t="inlineStr">
        <is>
          <t>Quick Commerce</t>
        </is>
      </c>
      <c r="O639" s="22" t="inlineStr">
        <is>
          <t>Indore</t>
        </is>
      </c>
      <c r="P639" s="22" t="inlineStr">
        <is>
          <t>Value Added</t>
        </is>
      </c>
      <c r="Q639" s="22" t="inlineStr">
        <is>
          <t>Pistachio</t>
        </is>
      </c>
      <c r="R639" s="25">
        <f>IF(Config!$B$4&gt;0,M639/Config!$B$4,0)</f>
        <v/>
      </c>
      <c r="S639" s="25">
        <f>IF(Config!$B$4&gt;0,K639/Config!$B$4,0)</f>
        <v/>
      </c>
      <c r="T639" s="25">
        <f>R639*Config!$B$7</f>
        <v/>
      </c>
      <c r="U639" s="25">
        <f>S639*Config!$B$7</f>
        <v/>
      </c>
      <c r="V639" s="25" t="n">
        <v>48</v>
      </c>
      <c r="W639" s="25" t="n">
        <v>240</v>
      </c>
      <c r="X639" s="26">
        <f>IF(T639&gt;0,V639/T639,0)</f>
        <v/>
      </c>
      <c r="Y639" s="26">
        <f>IF(U639&gt;0,W639/U639,0)</f>
        <v/>
      </c>
      <c r="Z639" s="25">
        <f>T639-V639</f>
        <v/>
      </c>
      <c r="AA639" s="25">
        <f>U639-W639</f>
        <v/>
      </c>
      <c r="AB639" s="25">
        <f>IF(Config!$B$7&gt;0,(V639/Config!$B$7)*Config!$B$4,0)</f>
        <v/>
      </c>
      <c r="AC639" s="25">
        <f>IF(Config!$B$7&gt;0,(W639/Config!$B$7)*Config!$B$4,0)</f>
        <v/>
      </c>
    </row>
    <row r="640" hidden="1" outlineLevel="1">
      <c r="A640" s="22" t="inlineStr">
        <is>
          <t>May</t>
        </is>
      </c>
      <c r="B640" s="22" t="n">
        <v>2026</v>
      </c>
      <c r="C640" s="22" t="inlineStr">
        <is>
          <t>25-04-2026</t>
        </is>
      </c>
      <c r="D640" s="23" t="n">
        <v>0.6449421296296296</v>
      </c>
      <c r="E640" s="22" t="inlineStr">
        <is>
          <t>Seeds_11-20160</t>
        </is>
      </c>
      <c r="F640" s="22" t="inlineStr">
        <is>
          <t>FG</t>
        </is>
      </c>
      <c r="G640" s="22" t="inlineStr">
        <is>
          <t>Other Seeds</t>
        </is>
      </c>
      <c r="H640" s="22" t="inlineStr">
        <is>
          <t>Roasted &amp; Salted Pumpkin seeds Pillow Pouch Farmley 24 g- single serve</t>
        </is>
      </c>
      <c r="I640" s="22" t="inlineStr">
        <is>
          <t>Roasted &amp; Salted Pumpkin Seeds</t>
        </is>
      </c>
      <c r="J640" s="24" t="n">
        <v>0.024</v>
      </c>
      <c r="K640" s="24" t="n">
        <v>5000</v>
      </c>
      <c r="L640" s="22" t="inlineStr">
        <is>
          <t>INNOVATIVE RETAIL CONCEPTS PRIVATE LIMITED</t>
        </is>
      </c>
      <c r="M640" s="24" t="n">
        <v>120</v>
      </c>
      <c r="N640" s="22" t="inlineStr">
        <is>
          <t>Quick Commerce</t>
        </is>
      </c>
      <c r="O640" s="22" t="inlineStr">
        <is>
          <t>Indore</t>
        </is>
      </c>
      <c r="P640" s="22" t="inlineStr">
        <is>
          <t>KVI</t>
        </is>
      </c>
      <c r="Q640" s="22" t="inlineStr">
        <is>
          <t>Other Seeds</t>
        </is>
      </c>
      <c r="R640" s="25">
        <f>IF(Config!$B$4&gt;0,M640/Config!$B$4,0)</f>
        <v/>
      </c>
      <c r="S640" s="25">
        <f>IF(Config!$B$4&gt;0,K640/Config!$B$4,0)</f>
        <v/>
      </c>
      <c r="T640" s="25">
        <f>R640*Config!$B$7</f>
        <v/>
      </c>
      <c r="U640" s="25">
        <f>S640*Config!$B$7</f>
        <v/>
      </c>
      <c r="V640" s="25" t="n">
        <v>325.44</v>
      </c>
      <c r="W640" s="25" t="n">
        <v>13560</v>
      </c>
      <c r="X640" s="26">
        <f>IF(T640&gt;0,V640/T640,0)</f>
        <v/>
      </c>
      <c r="Y640" s="26">
        <f>IF(U640&gt;0,W640/U640,0)</f>
        <v/>
      </c>
      <c r="Z640" s="25">
        <f>T640-V640</f>
        <v/>
      </c>
      <c r="AA640" s="25">
        <f>U640-W640</f>
        <v/>
      </c>
      <c r="AB640" s="25">
        <f>IF(Config!$B$7&gt;0,(V640/Config!$B$7)*Config!$B$4,0)</f>
        <v/>
      </c>
      <c r="AC640" s="25">
        <f>IF(Config!$B$7&gt;0,(W640/Config!$B$7)*Config!$B$4,0)</f>
        <v/>
      </c>
    </row>
    <row r="641" hidden="1" outlineLevel="1">
      <c r="A641" s="22" t="inlineStr">
        <is>
          <t>May</t>
        </is>
      </c>
      <c r="B641" s="22" t="n">
        <v>2026</v>
      </c>
      <c r="C641" s="22" t="inlineStr">
        <is>
          <t>25-04-2026</t>
        </is>
      </c>
      <c r="D641" s="23" t="n">
        <v>0.6449421296296296</v>
      </c>
      <c r="E641" s="22" t="inlineStr">
        <is>
          <t>Seeds_11-2932</t>
        </is>
      </c>
      <c r="F641" s="22" t="inlineStr">
        <is>
          <t>FG</t>
        </is>
      </c>
      <c r="G641" s="22" t="inlineStr">
        <is>
          <t>Other Seeds</t>
        </is>
      </c>
      <c r="H641" s="22" t="inlineStr">
        <is>
          <t>Basil Seeds Farmley Standee pouch 300g</t>
        </is>
      </c>
      <c r="I641" s="22" t="inlineStr">
        <is>
          <t>Basil Seeds</t>
        </is>
      </c>
      <c r="J641" s="24" t="n">
        <v>0.3</v>
      </c>
      <c r="K641" s="24" t="n">
        <v>500</v>
      </c>
      <c r="L641" s="22" t="inlineStr">
        <is>
          <t>INNOVATIVE RETAIL CONCEPTS PRIVATE LIMITED</t>
        </is>
      </c>
      <c r="M641" s="24" t="n">
        <v>150</v>
      </c>
      <c r="N641" s="22" t="inlineStr">
        <is>
          <t>Quick Commerce</t>
        </is>
      </c>
      <c r="O641" s="22" t="inlineStr">
        <is>
          <t>Indore</t>
        </is>
      </c>
      <c r="P641" s="22" t="inlineStr">
        <is>
          <t>KVI</t>
        </is>
      </c>
      <c r="Q641" s="22" t="inlineStr">
        <is>
          <t>Other Seeds</t>
        </is>
      </c>
      <c r="R641" s="25">
        <f>IF(Config!$B$4&gt;0,M641/Config!$B$4,0)</f>
        <v/>
      </c>
      <c r="S641" s="25">
        <f>IF(Config!$B$4&gt;0,K641/Config!$B$4,0)</f>
        <v/>
      </c>
      <c r="T641" s="25">
        <f>R641*Config!$B$7</f>
        <v/>
      </c>
      <c r="U641" s="25">
        <f>S641*Config!$B$7</f>
        <v/>
      </c>
      <c r="V641" s="25" t="n">
        <v>117</v>
      </c>
      <c r="W641" s="25" t="n">
        <v>390</v>
      </c>
      <c r="X641" s="26">
        <f>IF(T641&gt;0,V641/T641,0)</f>
        <v/>
      </c>
      <c r="Y641" s="26">
        <f>IF(U641&gt;0,W641/U641,0)</f>
        <v/>
      </c>
      <c r="Z641" s="25">
        <f>T641-V641</f>
        <v/>
      </c>
      <c r="AA641" s="25">
        <f>U641-W641</f>
        <v/>
      </c>
      <c r="AB641" s="25">
        <f>IF(Config!$B$7&gt;0,(V641/Config!$B$7)*Config!$B$4,0)</f>
        <v/>
      </c>
      <c r="AC641" s="25">
        <f>IF(Config!$B$7&gt;0,(W641/Config!$B$7)*Config!$B$4,0)</f>
        <v/>
      </c>
    </row>
    <row r="642" hidden="1" outlineLevel="1">
      <c r="A642" s="22" t="inlineStr">
        <is>
          <t>May</t>
        </is>
      </c>
      <c r="B642" s="22" t="n">
        <v>2026</v>
      </c>
      <c r="C642" s="22" t="inlineStr">
        <is>
          <t>25-04-2026</t>
        </is>
      </c>
      <c r="D642" s="23" t="n">
        <v>0.6449421296296296</v>
      </c>
      <c r="E642" s="22" t="inlineStr">
        <is>
          <t>Seeds_11-2549</t>
        </is>
      </c>
      <c r="F642" s="22" t="inlineStr">
        <is>
          <t>FG</t>
        </is>
      </c>
      <c r="G642" s="22" t="inlineStr">
        <is>
          <t>Other Seeds</t>
        </is>
      </c>
      <c r="H642" s="22" t="inlineStr">
        <is>
          <t>Premium Sunflower Seeds Farmley Standee Pouch 200 g</t>
        </is>
      </c>
      <c r="I642" s="22" t="inlineStr">
        <is>
          <t>Premium Sunflower Seeds</t>
        </is>
      </c>
      <c r="J642" s="24" t="n">
        <v>0.2</v>
      </c>
      <c r="K642" s="24" t="n">
        <v>400</v>
      </c>
      <c r="L642" s="22" t="inlineStr">
        <is>
          <t>INNOVATIVE RETAIL CONCEPTS PRIVATE LIMITED</t>
        </is>
      </c>
      <c r="M642" s="24" t="n">
        <v>80</v>
      </c>
      <c r="N642" s="22" t="inlineStr">
        <is>
          <t>Quick Commerce</t>
        </is>
      </c>
      <c r="O642" s="22" t="inlineStr">
        <is>
          <t>Indore</t>
        </is>
      </c>
      <c r="P642" s="22" t="inlineStr">
        <is>
          <t>KVI</t>
        </is>
      </c>
      <c r="Q642" s="22" t="inlineStr">
        <is>
          <t>Other Seeds</t>
        </is>
      </c>
      <c r="R642" s="25">
        <f>IF(Config!$B$4&gt;0,M642/Config!$B$4,0)</f>
        <v/>
      </c>
      <c r="S642" s="25">
        <f>IF(Config!$B$4&gt;0,K642/Config!$B$4,0)</f>
        <v/>
      </c>
      <c r="T642" s="25">
        <f>R642*Config!$B$7</f>
        <v/>
      </c>
      <c r="U642" s="25">
        <f>S642*Config!$B$7</f>
        <v/>
      </c>
      <c r="V642" s="25" t="n">
        <v>120</v>
      </c>
      <c r="W642" s="25" t="n">
        <v>600</v>
      </c>
      <c r="X642" s="26">
        <f>IF(T642&gt;0,V642/T642,0)</f>
        <v/>
      </c>
      <c r="Y642" s="26">
        <f>IF(U642&gt;0,W642/U642,0)</f>
        <v/>
      </c>
      <c r="Z642" s="25">
        <f>T642-V642</f>
        <v/>
      </c>
      <c r="AA642" s="25">
        <f>U642-W642</f>
        <v/>
      </c>
      <c r="AB642" s="25">
        <f>IF(Config!$B$7&gt;0,(V642/Config!$B$7)*Config!$B$4,0)</f>
        <v/>
      </c>
      <c r="AC642" s="25">
        <f>IF(Config!$B$7&gt;0,(W642/Config!$B$7)*Config!$B$4,0)</f>
        <v/>
      </c>
    </row>
    <row r="643" hidden="1" outlineLevel="1">
      <c r="A643" s="22" t="inlineStr">
        <is>
          <t>May</t>
        </is>
      </c>
      <c r="B643" s="22" t="n">
        <v>2026</v>
      </c>
      <c r="C643" s="22" t="inlineStr">
        <is>
          <t>25-04-2026</t>
        </is>
      </c>
      <c r="D643" s="23" t="n">
        <v>0.6449421296296296</v>
      </c>
      <c r="E643" s="22" t="inlineStr">
        <is>
          <t>Seeds_11-2868</t>
        </is>
      </c>
      <c r="F643" s="22" t="inlineStr">
        <is>
          <t>FG</t>
        </is>
      </c>
      <c r="G643" s="22" t="inlineStr">
        <is>
          <t>Other Seeds</t>
        </is>
      </c>
      <c r="H643" s="22" t="inlineStr">
        <is>
          <t>Quinoa seeds Farmley Standee Pouch 500g</t>
        </is>
      </c>
      <c r="I643" s="22" t="inlineStr">
        <is>
          <t>Premium Quinoa seeds</t>
        </is>
      </c>
      <c r="J643" s="24" t="n">
        <v>0.5</v>
      </c>
      <c r="K643" s="24" t="n">
        <v>600</v>
      </c>
      <c r="L643" s="22" t="inlineStr">
        <is>
          <t>INNOVATIVE RETAIL CONCEPTS PRIVATE LIMITED</t>
        </is>
      </c>
      <c r="M643" s="24" t="n">
        <v>300</v>
      </c>
      <c r="N643" s="22" t="inlineStr">
        <is>
          <t>Quick Commerce</t>
        </is>
      </c>
      <c r="O643" s="22" t="inlineStr">
        <is>
          <t>Indore</t>
        </is>
      </c>
      <c r="P643" s="22" t="inlineStr">
        <is>
          <t>KVI</t>
        </is>
      </c>
      <c r="Q643" s="22" t="inlineStr">
        <is>
          <t>Other Seeds</t>
        </is>
      </c>
      <c r="R643" s="25">
        <f>IF(Config!$B$4&gt;0,M643/Config!$B$4,0)</f>
        <v/>
      </c>
      <c r="S643" s="25">
        <f>IF(Config!$B$4&gt;0,K643/Config!$B$4,0)</f>
        <v/>
      </c>
      <c r="T643" s="25">
        <f>R643*Config!$B$7</f>
        <v/>
      </c>
      <c r="U643" s="25">
        <f>S643*Config!$B$7</f>
        <v/>
      </c>
      <c r="V643" s="25" t="n">
        <v>135</v>
      </c>
      <c r="W643" s="25" t="n">
        <v>270</v>
      </c>
      <c r="X643" s="26">
        <f>IF(T643&gt;0,V643/T643,0)</f>
        <v/>
      </c>
      <c r="Y643" s="26">
        <f>IF(U643&gt;0,W643/U643,0)</f>
        <v/>
      </c>
      <c r="Z643" s="25">
        <f>T643-V643</f>
        <v/>
      </c>
      <c r="AA643" s="25">
        <f>U643-W643</f>
        <v/>
      </c>
      <c r="AB643" s="25">
        <f>IF(Config!$B$7&gt;0,(V643/Config!$B$7)*Config!$B$4,0)</f>
        <v/>
      </c>
      <c r="AC643" s="25">
        <f>IF(Config!$B$7&gt;0,(W643/Config!$B$7)*Config!$B$4,0)</f>
        <v/>
      </c>
    </row>
    <row r="644" hidden="1" outlineLevel="1">
      <c r="A644" s="22" t="inlineStr">
        <is>
          <t>May</t>
        </is>
      </c>
      <c r="B644" s="22" t="n">
        <v>2026</v>
      </c>
      <c r="C644" s="22" t="inlineStr">
        <is>
          <t>25-04-2026</t>
        </is>
      </c>
      <c r="D644" s="23" t="n">
        <v>0.6449421296296296</v>
      </c>
      <c r="E644" s="22" t="inlineStr">
        <is>
          <t>Seeds_11-2550</t>
        </is>
      </c>
      <c r="F644" s="22" t="inlineStr">
        <is>
          <t>FG</t>
        </is>
      </c>
      <c r="G644" s="22" t="inlineStr">
        <is>
          <t>Other Seeds</t>
        </is>
      </c>
      <c r="H644" s="22" t="inlineStr">
        <is>
          <t>Premium Flax Seeds Farmley Standee Pouch 200 g</t>
        </is>
      </c>
      <c r="I644" s="22" t="inlineStr">
        <is>
          <t>Premium Flax Seeds</t>
        </is>
      </c>
      <c r="J644" s="24" t="n">
        <v>0.2</v>
      </c>
      <c r="K644" s="24" t="n">
        <v>500</v>
      </c>
      <c r="L644" s="22" t="inlineStr">
        <is>
          <t>INNOVATIVE RETAIL CONCEPTS PRIVATE LIMITED</t>
        </is>
      </c>
      <c r="M644" s="24" t="n">
        <v>100</v>
      </c>
      <c r="N644" s="22" t="inlineStr">
        <is>
          <t>Quick Commerce</t>
        </is>
      </c>
      <c r="O644" s="22" t="inlineStr">
        <is>
          <t>Indore</t>
        </is>
      </c>
      <c r="P644" s="22" t="inlineStr">
        <is>
          <t>KVI</t>
        </is>
      </c>
      <c r="Q644" s="22" t="inlineStr">
        <is>
          <t>Other Seeds</t>
        </is>
      </c>
      <c r="R644" s="25">
        <f>IF(Config!$B$4&gt;0,M644/Config!$B$4,0)</f>
        <v/>
      </c>
      <c r="S644" s="25">
        <f>IF(Config!$B$4&gt;0,K644/Config!$B$4,0)</f>
        <v/>
      </c>
      <c r="T644" s="25">
        <f>R644*Config!$B$7</f>
        <v/>
      </c>
      <c r="U644" s="25">
        <f>S644*Config!$B$7</f>
        <v/>
      </c>
      <c r="V644" s="25" t="n">
        <v>102</v>
      </c>
      <c r="W644" s="25" t="n">
        <v>510</v>
      </c>
      <c r="X644" s="26">
        <f>IF(T644&gt;0,V644/T644,0)</f>
        <v/>
      </c>
      <c r="Y644" s="26">
        <f>IF(U644&gt;0,W644/U644,0)</f>
        <v/>
      </c>
      <c r="Z644" s="25">
        <f>T644-V644</f>
        <v/>
      </c>
      <c r="AA644" s="25">
        <f>U644-W644</f>
        <v/>
      </c>
      <c r="AB644" s="25">
        <f>IF(Config!$B$7&gt;0,(V644/Config!$B$7)*Config!$B$4,0)</f>
        <v/>
      </c>
      <c r="AC644" s="25">
        <f>IF(Config!$B$7&gt;0,(W644/Config!$B$7)*Config!$B$4,0)</f>
        <v/>
      </c>
    </row>
    <row r="645" hidden="1" outlineLevel="1">
      <c r="A645" s="22" t="inlineStr">
        <is>
          <t>May</t>
        </is>
      </c>
      <c r="B645" s="22" t="n">
        <v>2026</v>
      </c>
      <c r="C645" s="22" t="inlineStr">
        <is>
          <t>30-04-2026</t>
        </is>
      </c>
      <c r="D645" s="23" t="n">
        <v>0.4890625</v>
      </c>
      <c r="E645" s="22" t="inlineStr">
        <is>
          <t>Makhana_7-30158</t>
        </is>
      </c>
      <c r="F645" s="22" t="inlineStr">
        <is>
          <t>FG</t>
        </is>
      </c>
      <c r="G645" s="22" t="inlineStr">
        <is>
          <t>Munchies</t>
        </is>
      </c>
      <c r="H645" s="22" t="inlineStr">
        <is>
          <t>Makha Shaka Flaming Hot Stix Farmley Pillow Pouch 33g</t>
        </is>
      </c>
      <c r="I645" s="22" t="inlineStr">
        <is>
          <t>Makhana Munchies</t>
        </is>
      </c>
      <c r="J645" s="24" t="n">
        <v>0.033</v>
      </c>
      <c r="K645" s="24" t="n">
        <v>4000</v>
      </c>
      <c r="L645" s="22" t="inlineStr">
        <is>
          <t>INNOVATIVE RETAIL CONCEPTS PRIVATE LIMITED</t>
        </is>
      </c>
      <c r="M645" s="24" t="n">
        <v>132</v>
      </c>
      <c r="N645" s="22" t="inlineStr">
        <is>
          <t>Quick Commerce</t>
        </is>
      </c>
      <c r="O645" s="22" t="inlineStr">
        <is>
          <t>UD Foods</t>
        </is>
      </c>
      <c r="P645" s="22" t="inlineStr">
        <is>
          <t>Value Added</t>
        </is>
      </c>
      <c r="Q645" s="22" t="inlineStr">
        <is>
          <t>Munchies</t>
        </is>
      </c>
      <c r="R645" s="25">
        <f>IF(Config!$B$4&gt;0,M645/Config!$B$4,0)</f>
        <v/>
      </c>
      <c r="S645" s="25">
        <f>IF(Config!$B$4&gt;0,K645/Config!$B$4,0)</f>
        <v/>
      </c>
      <c r="T645" s="25">
        <f>R645*Config!$B$7</f>
        <v/>
      </c>
      <c r="U645" s="25">
        <f>S645*Config!$B$7</f>
        <v/>
      </c>
      <c r="V645" s="25" t="n">
        <v>142.56</v>
      </c>
      <c r="W645" s="25" t="n">
        <v>4320</v>
      </c>
      <c r="X645" s="26">
        <f>IF(T645&gt;0,V645/T645,0)</f>
        <v/>
      </c>
      <c r="Y645" s="26">
        <f>IF(U645&gt;0,W645/U645,0)</f>
        <v/>
      </c>
      <c r="Z645" s="25">
        <f>T645-V645</f>
        <v/>
      </c>
      <c r="AA645" s="25">
        <f>U645-W645</f>
        <v/>
      </c>
      <c r="AB645" s="25">
        <f>IF(Config!$B$7&gt;0,(V645/Config!$B$7)*Config!$B$4,0)</f>
        <v/>
      </c>
      <c r="AC645" s="25">
        <f>IF(Config!$B$7&gt;0,(W645/Config!$B$7)*Config!$B$4,0)</f>
        <v/>
      </c>
    </row>
    <row r="646" hidden="1" outlineLevel="1">
      <c r="A646" s="22" t="inlineStr">
        <is>
          <t>May</t>
        </is>
      </c>
      <c r="B646" s="22" t="n">
        <v>2026</v>
      </c>
      <c r="C646" s="22" t="inlineStr">
        <is>
          <t>25-04-2026</t>
        </is>
      </c>
      <c r="D646" s="23" t="n">
        <v>0.6449421296296296</v>
      </c>
      <c r="E646" s="22" t="inlineStr">
        <is>
          <t>Seeds_11-2542</t>
        </is>
      </c>
      <c r="F646" s="22" t="inlineStr">
        <is>
          <t>FG</t>
        </is>
      </c>
      <c r="G646" s="22" t="inlineStr">
        <is>
          <t>Other Seeds</t>
        </is>
      </c>
      <c r="H646" s="22" t="inlineStr">
        <is>
          <t>Premium Jumbo Pumpkin Seeds Farmley Standee Pouch 200 g</t>
        </is>
      </c>
      <c r="I646" s="22" t="inlineStr">
        <is>
          <t>Premium Pumpkin Seeds</t>
        </is>
      </c>
      <c r="J646" s="24" t="n">
        <v>0.2</v>
      </c>
      <c r="K646" s="24" t="n">
        <v>4000</v>
      </c>
      <c r="L646" s="22" t="inlineStr">
        <is>
          <t>INNOVATIVE RETAIL CONCEPTS PRIVATE LIMITED</t>
        </is>
      </c>
      <c r="M646" s="24" t="n">
        <v>800</v>
      </c>
      <c r="N646" s="22" t="inlineStr">
        <is>
          <t>Quick Commerce</t>
        </is>
      </c>
      <c r="O646" s="22" t="inlineStr">
        <is>
          <t>Indore</t>
        </is>
      </c>
      <c r="P646" s="22" t="inlineStr">
        <is>
          <t>KVI</t>
        </is>
      </c>
      <c r="Q646" s="22" t="inlineStr">
        <is>
          <t>Other Seeds</t>
        </is>
      </c>
      <c r="R646" s="25">
        <f>IF(Config!$B$4&gt;0,M646/Config!$B$4,0)</f>
        <v/>
      </c>
      <c r="S646" s="25">
        <f>IF(Config!$B$4&gt;0,K646/Config!$B$4,0)</f>
        <v/>
      </c>
      <c r="T646" s="25">
        <f>R646*Config!$B$7</f>
        <v/>
      </c>
      <c r="U646" s="25">
        <f>S646*Config!$B$7</f>
        <v/>
      </c>
      <c r="V646" s="25" t="n">
        <v>678</v>
      </c>
      <c r="W646" s="25" t="n">
        <v>3390</v>
      </c>
      <c r="X646" s="26">
        <f>IF(T646&gt;0,V646/T646,0)</f>
        <v/>
      </c>
      <c r="Y646" s="26">
        <f>IF(U646&gt;0,W646/U646,0)</f>
        <v/>
      </c>
      <c r="Z646" s="25">
        <f>T646-V646</f>
        <v/>
      </c>
      <c r="AA646" s="25">
        <f>U646-W646</f>
        <v/>
      </c>
      <c r="AB646" s="25">
        <f>IF(Config!$B$7&gt;0,(V646/Config!$B$7)*Config!$B$4,0)</f>
        <v/>
      </c>
      <c r="AC646" s="25">
        <f>IF(Config!$B$7&gt;0,(W646/Config!$B$7)*Config!$B$4,0)</f>
        <v/>
      </c>
    </row>
    <row r="647" hidden="1" outlineLevel="1">
      <c r="A647" s="22" t="inlineStr">
        <is>
          <t>May</t>
        </is>
      </c>
      <c r="B647" s="22" t="n">
        <v>2026</v>
      </c>
      <c r="C647" s="22" t="inlineStr">
        <is>
          <t>30-04-2026</t>
        </is>
      </c>
      <c r="D647" s="23" t="n">
        <v>0.4890625</v>
      </c>
      <c r="E647" s="22" t="inlineStr">
        <is>
          <t>Makhana_7-30159</t>
        </is>
      </c>
      <c r="F647" s="22" t="inlineStr">
        <is>
          <t>FG</t>
        </is>
      </c>
      <c r="G647" s="22" t="inlineStr">
        <is>
          <t>Munchies</t>
        </is>
      </c>
      <c r="H647" s="22" t="inlineStr">
        <is>
          <t>Makha Shaka Achari Stix Farmley Pillow Pouch 33 g</t>
        </is>
      </c>
      <c r="I647" s="22" t="inlineStr">
        <is>
          <t>Makhana Munchies</t>
        </is>
      </c>
      <c r="J647" s="24" t="n">
        <v>0.033</v>
      </c>
      <c r="K647" s="24" t="n">
        <v>4500</v>
      </c>
      <c r="L647" s="22" t="inlineStr">
        <is>
          <t>INNOVATIVE RETAIL CONCEPTS PRIVATE LIMITED</t>
        </is>
      </c>
      <c r="M647" s="24" t="n">
        <v>148.5</v>
      </c>
      <c r="N647" s="22" t="inlineStr">
        <is>
          <t>Quick Commerce</t>
        </is>
      </c>
      <c r="O647" s="22" t="inlineStr">
        <is>
          <t>UD Foods</t>
        </is>
      </c>
      <c r="P647" s="22" t="inlineStr">
        <is>
          <t>Value Added</t>
        </is>
      </c>
      <c r="Q647" s="22" t="inlineStr">
        <is>
          <t>Munchies</t>
        </is>
      </c>
      <c r="R647" s="25">
        <f>IF(Config!$B$4&gt;0,M647/Config!$B$4,0)</f>
        <v/>
      </c>
      <c r="S647" s="25">
        <f>IF(Config!$B$4&gt;0,K647/Config!$B$4,0)</f>
        <v/>
      </c>
      <c r="T647" s="25">
        <f>R647*Config!$B$7</f>
        <v/>
      </c>
      <c r="U647" s="25">
        <f>S647*Config!$B$7</f>
        <v/>
      </c>
      <c r="V647" s="25" t="n">
        <v>73.92</v>
      </c>
      <c r="W647" s="25" t="n">
        <v>2240</v>
      </c>
      <c r="X647" s="26">
        <f>IF(T647&gt;0,V647/T647,0)</f>
        <v/>
      </c>
      <c r="Y647" s="26">
        <f>IF(U647&gt;0,W647/U647,0)</f>
        <v/>
      </c>
      <c r="Z647" s="25">
        <f>T647-V647</f>
        <v/>
      </c>
      <c r="AA647" s="25">
        <f>U647-W647</f>
        <v/>
      </c>
      <c r="AB647" s="25">
        <f>IF(Config!$B$7&gt;0,(V647/Config!$B$7)*Config!$B$4,0)</f>
        <v/>
      </c>
      <c r="AC647" s="25">
        <f>IF(Config!$B$7&gt;0,(W647/Config!$B$7)*Config!$B$4,0)</f>
        <v/>
      </c>
    </row>
    <row r="648" hidden="1" outlineLevel="1">
      <c r="A648" s="22" t="inlineStr">
        <is>
          <t>May</t>
        </is>
      </c>
      <c r="B648" s="22" t="n">
        <v>2026</v>
      </c>
      <c r="C648" s="22" t="inlineStr">
        <is>
          <t>25-04-2026</t>
        </is>
      </c>
      <c r="D648" s="23" t="n">
        <v>0.6449421296296296</v>
      </c>
      <c r="E648" s="22" t="inlineStr">
        <is>
          <t>Makhana_7-30157</t>
        </is>
      </c>
      <c r="F648" s="22" t="inlineStr">
        <is>
          <t>FG</t>
        </is>
      </c>
      <c r="G648" s="22" t="inlineStr">
        <is>
          <t>Munchies</t>
        </is>
      </c>
      <c r="H648" s="22" t="inlineStr">
        <is>
          <t>Makha Shaka Masala Stix Farmley Pillow Pouch 33 g</t>
        </is>
      </c>
      <c r="I648" s="22" t="inlineStr">
        <is>
          <t>Makhana Munchies</t>
        </is>
      </c>
      <c r="J648" s="24" t="n">
        <v>0.033</v>
      </c>
      <c r="K648" s="24" t="n">
        <v>6000</v>
      </c>
      <c r="L648" s="22" t="inlineStr">
        <is>
          <t>INNOVATIVE RETAIL CONCEPTS PRIVATE LIMITED</t>
        </is>
      </c>
      <c r="M648" s="24" t="n">
        <v>198</v>
      </c>
      <c r="N648" s="22" t="inlineStr">
        <is>
          <t>Quick Commerce</t>
        </is>
      </c>
      <c r="O648" s="22" t="inlineStr">
        <is>
          <t>UD Foods</t>
        </is>
      </c>
      <c r="P648" s="22" t="inlineStr">
        <is>
          <t>Value Added</t>
        </is>
      </c>
      <c r="Q648" s="22" t="inlineStr">
        <is>
          <t>Munchies</t>
        </is>
      </c>
      <c r="R648" s="25">
        <f>IF(Config!$B$4&gt;0,M648/Config!$B$4,0)</f>
        <v/>
      </c>
      <c r="S648" s="25">
        <f>IF(Config!$B$4&gt;0,K648/Config!$B$4,0)</f>
        <v/>
      </c>
      <c r="T648" s="25">
        <f>R648*Config!$B$7</f>
        <v/>
      </c>
      <c r="U648" s="25">
        <f>S648*Config!$B$7</f>
        <v/>
      </c>
      <c r="V648" s="25" t="n">
        <v>195.36</v>
      </c>
      <c r="W648" s="25" t="n">
        <v>5920</v>
      </c>
      <c r="X648" s="26">
        <f>IF(T648&gt;0,V648/T648,0)</f>
        <v/>
      </c>
      <c r="Y648" s="26">
        <f>IF(U648&gt;0,W648/U648,0)</f>
        <v/>
      </c>
      <c r="Z648" s="25">
        <f>T648-V648</f>
        <v/>
      </c>
      <c r="AA648" s="25">
        <f>U648-W648</f>
        <v/>
      </c>
      <c r="AB648" s="25">
        <f>IF(Config!$B$7&gt;0,(V648/Config!$B$7)*Config!$B$4,0)</f>
        <v/>
      </c>
      <c r="AC648" s="25">
        <f>IF(Config!$B$7&gt;0,(W648/Config!$B$7)*Config!$B$4,0)</f>
        <v/>
      </c>
    </row>
    <row r="649" hidden="1" outlineLevel="1">
      <c r="A649" s="22" t="inlineStr">
        <is>
          <t>May</t>
        </is>
      </c>
      <c r="B649" s="22" t="n">
        <v>2026</v>
      </c>
      <c r="C649" s="22" t="inlineStr">
        <is>
          <t>25-04-2026</t>
        </is>
      </c>
      <c r="D649" s="23" t="n">
        <v>0.6449421296296296</v>
      </c>
      <c r="E649" s="22" t="inlineStr">
        <is>
          <t>Makhana_7-30098</t>
        </is>
      </c>
      <c r="F649" s="22" t="inlineStr">
        <is>
          <t>FG</t>
        </is>
      </c>
      <c r="G649" s="22" t="inlineStr">
        <is>
          <t>Makhana Raw</t>
        </is>
      </c>
      <c r="H649" s="22" t="inlineStr">
        <is>
          <t>Prasadam Makhana Center Seal Pouch 200 g- NEW</t>
        </is>
      </c>
      <c r="I649" s="22" t="inlineStr">
        <is>
          <t>Prasadam Makhana</t>
        </is>
      </c>
      <c r="J649" s="24" t="n">
        <v>0.2</v>
      </c>
      <c r="K649" s="24" t="n">
        <v>3000</v>
      </c>
      <c r="L649" s="22" t="inlineStr">
        <is>
          <t>INNOVATIVE RETAIL CONCEPTS PRIVATE LIMITED</t>
        </is>
      </c>
      <c r="M649" s="24" t="n">
        <v>600</v>
      </c>
      <c r="N649" s="22" t="inlineStr">
        <is>
          <t>Quick Commerce</t>
        </is>
      </c>
      <c r="O649" s="22" t="inlineStr">
        <is>
          <t>Purnea</t>
        </is>
      </c>
      <c r="P649" s="22" t="inlineStr">
        <is>
          <t>KVI</t>
        </is>
      </c>
      <c r="Q649" s="22" t="inlineStr">
        <is>
          <t>Makhana Raw</t>
        </is>
      </c>
      <c r="R649" s="25">
        <f>IF(Config!$B$4&gt;0,M649/Config!$B$4,0)</f>
        <v/>
      </c>
      <c r="S649" s="25">
        <f>IF(Config!$B$4&gt;0,K649/Config!$B$4,0)</f>
        <v/>
      </c>
      <c r="T649" s="25">
        <f>R649*Config!$B$7</f>
        <v/>
      </c>
      <c r="U649" s="25">
        <f>S649*Config!$B$7</f>
        <v/>
      </c>
      <c r="V649" s="25" t="n">
        <v>176</v>
      </c>
      <c r="W649" s="25" t="n">
        <v>880</v>
      </c>
      <c r="X649" s="26">
        <f>IF(T649&gt;0,V649/T649,0)</f>
        <v/>
      </c>
      <c r="Y649" s="26">
        <f>IF(U649&gt;0,W649/U649,0)</f>
        <v/>
      </c>
      <c r="Z649" s="25">
        <f>T649-V649</f>
        <v/>
      </c>
      <c r="AA649" s="25">
        <f>U649-W649</f>
        <v/>
      </c>
      <c r="AB649" s="25">
        <f>IF(Config!$B$7&gt;0,(V649/Config!$B$7)*Config!$B$4,0)</f>
        <v/>
      </c>
      <c r="AC649" s="25">
        <f>IF(Config!$B$7&gt;0,(W649/Config!$B$7)*Config!$B$4,0)</f>
        <v/>
      </c>
    </row>
    <row r="650" hidden="1" outlineLevel="1">
      <c r="A650" s="22" t="inlineStr">
        <is>
          <t>May</t>
        </is>
      </c>
      <c r="B650" s="22" t="n">
        <v>2026</v>
      </c>
      <c r="C650" s="22" t="inlineStr">
        <is>
          <t>25-04-2026</t>
        </is>
      </c>
      <c r="D650" s="23" t="n">
        <v>0.6449421296296296</v>
      </c>
      <c r="E650" s="22" t="inlineStr">
        <is>
          <t>Makhana_7-30096</t>
        </is>
      </c>
      <c r="F650" s="22" t="inlineStr">
        <is>
          <t>FG</t>
        </is>
      </c>
      <c r="G650" s="22" t="inlineStr">
        <is>
          <t>Makhana Raw</t>
        </is>
      </c>
      <c r="H650" s="22" t="inlineStr">
        <is>
          <t>Prasadam Makhana Center Seal Pouch 100 g- NEW</t>
        </is>
      </c>
      <c r="I650" s="22" t="inlineStr">
        <is>
          <t>Prasadam Makhana</t>
        </is>
      </c>
      <c r="J650" s="24" t="n">
        <v>0.1</v>
      </c>
      <c r="K650" s="24" t="n">
        <v>2800</v>
      </c>
      <c r="L650" s="22" t="inlineStr">
        <is>
          <t>INNOVATIVE RETAIL CONCEPTS PRIVATE LIMITED</t>
        </is>
      </c>
      <c r="M650" s="24" t="n">
        <v>280</v>
      </c>
      <c r="N650" s="22" t="inlineStr">
        <is>
          <t>Quick Commerce</t>
        </is>
      </c>
      <c r="O650" s="22" t="inlineStr">
        <is>
          <t>Purnea</t>
        </is>
      </c>
      <c r="P650" s="22" t="inlineStr">
        <is>
          <t>KVI</t>
        </is>
      </c>
      <c r="Q650" s="22" t="inlineStr">
        <is>
          <t>Makhana Raw</t>
        </is>
      </c>
      <c r="R650" s="25">
        <f>IF(Config!$B$4&gt;0,M650/Config!$B$4,0)</f>
        <v/>
      </c>
      <c r="S650" s="25">
        <f>IF(Config!$B$4&gt;0,K650/Config!$B$4,0)</f>
        <v/>
      </c>
      <c r="T650" s="25">
        <f>R650*Config!$B$7</f>
        <v/>
      </c>
      <c r="U650" s="25">
        <f>S650*Config!$B$7</f>
        <v/>
      </c>
      <c r="V650" s="25" t="n">
        <v>56</v>
      </c>
      <c r="W650" s="25" t="n">
        <v>560</v>
      </c>
      <c r="X650" s="26">
        <f>IF(T650&gt;0,V650/T650,0)</f>
        <v/>
      </c>
      <c r="Y650" s="26">
        <f>IF(U650&gt;0,W650/U650,0)</f>
        <v/>
      </c>
      <c r="Z650" s="25">
        <f>T650-V650</f>
        <v/>
      </c>
      <c r="AA650" s="25">
        <f>U650-W650</f>
        <v/>
      </c>
      <c r="AB650" s="25">
        <f>IF(Config!$B$7&gt;0,(V650/Config!$B$7)*Config!$B$4,0)</f>
        <v/>
      </c>
      <c r="AC650" s="25">
        <f>IF(Config!$B$7&gt;0,(W650/Config!$B$7)*Config!$B$4,0)</f>
        <v/>
      </c>
    </row>
    <row r="651" hidden="1" outlineLevel="1">
      <c r="A651" s="22" t="inlineStr">
        <is>
          <t>May</t>
        </is>
      </c>
      <c r="B651" s="22" t="n">
        <v>2026</v>
      </c>
      <c r="C651" s="22" t="inlineStr">
        <is>
          <t>25-04-2026</t>
        </is>
      </c>
      <c r="D651" s="23" t="n">
        <v>0.6449421296296296</v>
      </c>
      <c r="E651" s="22" t="inlineStr">
        <is>
          <t>Dates_4-20161</t>
        </is>
      </c>
      <c r="F651" s="22" t="inlineStr">
        <is>
          <t>FG</t>
        </is>
      </c>
      <c r="G651" s="22" t="inlineStr">
        <is>
          <t>Healthy Desserts</t>
        </is>
      </c>
      <c r="H651" s="22" t="inlineStr">
        <is>
          <t>Coffee Rush Date Bite Farmley Sachet 20g- Single Serve</t>
        </is>
      </c>
      <c r="I651" s="22" t="inlineStr">
        <is>
          <t>Coffee Date Bites</t>
        </is>
      </c>
      <c r="J651" s="24" t="n">
        <v>0.02</v>
      </c>
      <c r="K651" s="24" t="n">
        <v>16000</v>
      </c>
      <c r="L651" s="22" t="inlineStr">
        <is>
          <t>INNOVATIVE RETAIL CONCEPTS PRIVATE LIMITED</t>
        </is>
      </c>
      <c r="M651" s="24" t="n">
        <v>320</v>
      </c>
      <c r="N651" s="22" t="inlineStr">
        <is>
          <t>Quick Commerce</t>
        </is>
      </c>
      <c r="O651" s="22" t="inlineStr">
        <is>
          <t>Indore</t>
        </is>
      </c>
      <c r="P651" s="22" t="inlineStr">
        <is>
          <t>Value Added</t>
        </is>
      </c>
      <c r="Q651" s="22" t="inlineStr">
        <is>
          <t>Healthy Desserts</t>
        </is>
      </c>
      <c r="R651" s="25">
        <f>IF(Config!$B$4&gt;0,M651/Config!$B$4,0)</f>
        <v/>
      </c>
      <c r="S651" s="25">
        <f>IF(Config!$B$4&gt;0,K651/Config!$B$4,0)</f>
        <v/>
      </c>
      <c r="T651" s="25">
        <f>R651*Config!$B$7</f>
        <v/>
      </c>
      <c r="U651" s="25">
        <f>S651*Config!$B$7</f>
        <v/>
      </c>
      <c r="V651" s="25" t="n">
        <v>397.44</v>
      </c>
      <c r="W651" s="25" t="n">
        <v>19872</v>
      </c>
      <c r="X651" s="26">
        <f>IF(T651&gt;0,V651/T651,0)</f>
        <v/>
      </c>
      <c r="Y651" s="26">
        <f>IF(U651&gt;0,W651/U651,0)</f>
        <v/>
      </c>
      <c r="Z651" s="25">
        <f>T651-V651</f>
        <v/>
      </c>
      <c r="AA651" s="25">
        <f>U651-W651</f>
        <v/>
      </c>
      <c r="AB651" s="25">
        <f>IF(Config!$B$7&gt;0,(V651/Config!$B$7)*Config!$B$4,0)</f>
        <v/>
      </c>
      <c r="AC651" s="25">
        <f>IF(Config!$B$7&gt;0,(W651/Config!$B$7)*Config!$B$4,0)</f>
        <v/>
      </c>
    </row>
    <row r="652" hidden="1" outlineLevel="1">
      <c r="A652" s="22" t="inlineStr">
        <is>
          <t>May</t>
        </is>
      </c>
      <c r="B652" s="22" t="n">
        <v>2026</v>
      </c>
      <c r="C652" s="22" t="inlineStr">
        <is>
          <t>25-04-2026</t>
        </is>
      </c>
      <c r="D652" s="23" t="n">
        <v>0.6449421296296296</v>
      </c>
      <c r="E652" s="22" t="inlineStr">
        <is>
          <t>Dates_4-30567</t>
        </is>
      </c>
      <c r="F652" s="22" t="inlineStr">
        <is>
          <t>FG</t>
        </is>
      </c>
      <c r="G652" s="22" t="inlineStr">
        <is>
          <t>Healthy Desserts</t>
        </is>
      </c>
      <c r="H652" s="22" t="inlineStr">
        <is>
          <t>Classic Date Bites Farmley Tin Jar 200 g</t>
        </is>
      </c>
      <c r="I652" s="22" t="inlineStr">
        <is>
          <t>Classic Date bites</t>
        </is>
      </c>
      <c r="J652" s="24" t="n">
        <v>0.2</v>
      </c>
      <c r="K652" s="24" t="n">
        <v>3200</v>
      </c>
      <c r="L652" s="22" t="inlineStr">
        <is>
          <t>INNOVATIVE RETAIL CONCEPTS PRIVATE LIMITED</t>
        </is>
      </c>
      <c r="M652" s="24" t="n">
        <v>640</v>
      </c>
      <c r="N652" s="22" t="inlineStr">
        <is>
          <t>Quick Commerce</t>
        </is>
      </c>
      <c r="O652" s="22" t="inlineStr">
        <is>
          <t>Indore</t>
        </is>
      </c>
      <c r="P652" s="22" t="inlineStr">
        <is>
          <t>Value Added</t>
        </is>
      </c>
      <c r="Q652" s="22" t="inlineStr">
        <is>
          <t>Healthy Desserts</t>
        </is>
      </c>
      <c r="R652" s="25">
        <f>IF(Config!$B$4&gt;0,M652/Config!$B$4,0)</f>
        <v/>
      </c>
      <c r="S652" s="25">
        <f>IF(Config!$B$4&gt;0,K652/Config!$B$4,0)</f>
        <v/>
      </c>
      <c r="T652" s="25">
        <f>R652*Config!$B$7</f>
        <v/>
      </c>
      <c r="U652" s="25">
        <f>S652*Config!$B$7</f>
        <v/>
      </c>
      <c r="V652" s="25" t="n">
        <v>595.2</v>
      </c>
      <c r="W652" s="25" t="n">
        <v>2976</v>
      </c>
      <c r="X652" s="26">
        <f>IF(T652&gt;0,V652/T652,0)</f>
        <v/>
      </c>
      <c r="Y652" s="26">
        <f>IF(U652&gt;0,W652/U652,0)</f>
        <v/>
      </c>
      <c r="Z652" s="25">
        <f>T652-V652</f>
        <v/>
      </c>
      <c r="AA652" s="25">
        <f>U652-W652</f>
        <v/>
      </c>
      <c r="AB652" s="25">
        <f>IF(Config!$B$7&gt;0,(V652/Config!$B$7)*Config!$B$4,0)</f>
        <v/>
      </c>
      <c r="AC652" s="25">
        <f>IF(Config!$B$7&gt;0,(W652/Config!$B$7)*Config!$B$4,0)</f>
        <v/>
      </c>
    </row>
    <row r="653" hidden="1" outlineLevel="1">
      <c r="A653" s="22" t="inlineStr">
        <is>
          <t>May</t>
        </is>
      </c>
      <c r="B653" s="22" t="n">
        <v>2026</v>
      </c>
      <c r="C653" s="22" t="inlineStr">
        <is>
          <t>25-04-2026</t>
        </is>
      </c>
      <c r="D653" s="23" t="n">
        <v>0.6449421296296296</v>
      </c>
      <c r="E653" s="22" t="inlineStr">
        <is>
          <t>Dates_4-30131</t>
        </is>
      </c>
      <c r="F653" s="22" t="inlineStr">
        <is>
          <t>FG</t>
        </is>
      </c>
      <c r="G653" s="22" t="inlineStr">
        <is>
          <t>Healthy Desserts</t>
        </is>
      </c>
      <c r="H653" s="22" t="inlineStr">
        <is>
          <t>Date Bites Farmley Jar 400g- Pack of 2 (200g each)</t>
        </is>
      </c>
      <c r="I653" s="22" t="inlineStr">
        <is>
          <t>Date Bite Corrugated Box 10 kg</t>
        </is>
      </c>
      <c r="J653" s="24" t="n">
        <v>0.4</v>
      </c>
      <c r="K653" s="24" t="n">
        <v>500</v>
      </c>
      <c r="L653" s="22" t="inlineStr">
        <is>
          <t>INNOVATIVE RETAIL CONCEPTS PRIVATE LIMITED</t>
        </is>
      </c>
      <c r="M653" s="24" t="n">
        <v>200</v>
      </c>
      <c r="N653" s="22" t="inlineStr">
        <is>
          <t>Quick Commerce</t>
        </is>
      </c>
      <c r="O653" s="22" t="inlineStr">
        <is>
          <t>Indore</t>
        </is>
      </c>
      <c r="P653" s="22" t="inlineStr">
        <is>
          <t>Value Added</t>
        </is>
      </c>
      <c r="Q653" s="22" t="inlineStr">
        <is>
          <t>Healthy Desserts</t>
        </is>
      </c>
      <c r="R653" s="25">
        <f>IF(Config!$B$4&gt;0,M653/Config!$B$4,0)</f>
        <v/>
      </c>
      <c r="S653" s="25">
        <f>IF(Config!$B$4&gt;0,K653/Config!$B$4,0)</f>
        <v/>
      </c>
      <c r="T653" s="25">
        <f>R653*Config!$B$7</f>
        <v/>
      </c>
      <c r="U653" s="25">
        <f>S653*Config!$B$7</f>
        <v/>
      </c>
      <c r="V653" s="25" t="n">
        <v>120</v>
      </c>
      <c r="W653" s="25" t="n">
        <v>300</v>
      </c>
      <c r="X653" s="26">
        <f>IF(T653&gt;0,V653/T653,0)</f>
        <v/>
      </c>
      <c r="Y653" s="26">
        <f>IF(U653&gt;0,W653/U653,0)</f>
        <v/>
      </c>
      <c r="Z653" s="25">
        <f>T653-V653</f>
        <v/>
      </c>
      <c r="AA653" s="25">
        <f>U653-W653</f>
        <v/>
      </c>
      <c r="AB653" s="25">
        <f>IF(Config!$B$7&gt;0,(V653/Config!$B$7)*Config!$B$4,0)</f>
        <v/>
      </c>
      <c r="AC653" s="25">
        <f>IF(Config!$B$7&gt;0,(W653/Config!$B$7)*Config!$B$4,0)</f>
        <v/>
      </c>
    </row>
    <row r="654" hidden="1" outlineLevel="1">
      <c r="A654" s="22" t="inlineStr">
        <is>
          <t>May</t>
        </is>
      </c>
      <c r="B654" s="22" t="n">
        <v>2026</v>
      </c>
      <c r="C654" s="22" t="inlineStr">
        <is>
          <t>25-04-2026</t>
        </is>
      </c>
      <c r="D654" s="23" t="n">
        <v>0.6449421296296296</v>
      </c>
      <c r="E654" s="22" t="inlineStr">
        <is>
          <t>Dates_15-30111</t>
        </is>
      </c>
      <c r="F654" s="22" t="inlineStr">
        <is>
          <t>FG</t>
        </is>
      </c>
      <c r="G654" s="22" t="inlineStr">
        <is>
          <t>Healthy Desserts</t>
        </is>
      </c>
      <c r="H654" s="22" t="inlineStr">
        <is>
          <t>Apple Pie Date Bite Farmley sachet 20 g - Single serve</t>
        </is>
      </c>
      <c r="I654" s="22" t="inlineStr">
        <is>
          <t>Date bites choco-Orange</t>
        </is>
      </c>
      <c r="J654" s="24" t="n">
        <v>0.02</v>
      </c>
      <c r="K654" s="24" t="n">
        <v>2400</v>
      </c>
      <c r="L654" s="22" t="inlineStr">
        <is>
          <t>INNOVATIVE RETAIL CONCEPTS PRIVATE LIMITED</t>
        </is>
      </c>
      <c r="M654" s="24" t="n">
        <v>48</v>
      </c>
      <c r="N654" s="22" t="inlineStr">
        <is>
          <t>Quick Commerce</t>
        </is>
      </c>
      <c r="O654" s="22" t="inlineStr">
        <is>
          <t>Indore</t>
        </is>
      </c>
      <c r="P654" s="22" t="inlineStr">
        <is>
          <t>Value Added</t>
        </is>
      </c>
      <c r="Q654" s="22" t="inlineStr">
        <is>
          <t>Healthy Desserts</t>
        </is>
      </c>
      <c r="R654" s="25">
        <f>IF(Config!$B$4&gt;0,M654/Config!$B$4,0)</f>
        <v/>
      </c>
      <c r="S654" s="25">
        <f>IF(Config!$B$4&gt;0,K654/Config!$B$4,0)</f>
        <v/>
      </c>
      <c r="T654" s="25">
        <f>R654*Config!$B$7</f>
        <v/>
      </c>
      <c r="U654" s="25">
        <f>S654*Config!$B$7</f>
        <v/>
      </c>
      <c r="V654" s="25" t="n">
        <v>69.12</v>
      </c>
      <c r="W654" s="25" t="n">
        <v>3456</v>
      </c>
      <c r="X654" s="26">
        <f>IF(T654&gt;0,V654/T654,0)</f>
        <v/>
      </c>
      <c r="Y654" s="26">
        <f>IF(U654&gt;0,W654/U654,0)</f>
        <v/>
      </c>
      <c r="Z654" s="25">
        <f>T654-V654</f>
        <v/>
      </c>
      <c r="AA654" s="25">
        <f>U654-W654</f>
        <v/>
      </c>
      <c r="AB654" s="25">
        <f>IF(Config!$B$7&gt;0,(V654/Config!$B$7)*Config!$B$4,0)</f>
        <v/>
      </c>
      <c r="AC654" s="25">
        <f>IF(Config!$B$7&gt;0,(W654/Config!$B$7)*Config!$B$4,0)</f>
        <v/>
      </c>
    </row>
    <row r="655" hidden="1" outlineLevel="1">
      <c r="A655" s="22" t="inlineStr">
        <is>
          <t>May</t>
        </is>
      </c>
      <c r="B655" s="22" t="n">
        <v>2026</v>
      </c>
      <c r="C655" s="22" t="inlineStr">
        <is>
          <t>25-04-2026</t>
        </is>
      </c>
      <c r="D655" s="23" t="n">
        <v>0.6449421296296296</v>
      </c>
      <c r="E655" s="22" t="inlineStr">
        <is>
          <t>Dates_15-30144</t>
        </is>
      </c>
      <c r="F655" s="22" t="inlineStr">
        <is>
          <t>FG</t>
        </is>
      </c>
      <c r="G655" s="22" t="inlineStr">
        <is>
          <t>Healthy Desserts</t>
        </is>
      </c>
      <c r="H655" s="22" t="inlineStr">
        <is>
          <t>Assorted Pack Farmley 60g Dark Choco Orange Date Bite 20g, Classic Date Bite 20g, Apple Pie Date Bite 20g</t>
        </is>
      </c>
      <c r="I655" s="22" t="inlineStr">
        <is>
          <t>Assorted Date Bites</t>
        </is>
      </c>
      <c r="J655" s="24" t="n">
        <v>0.06</v>
      </c>
      <c r="K655" s="24" t="n">
        <v>800</v>
      </c>
      <c r="L655" s="22" t="inlineStr">
        <is>
          <t>INNOVATIVE RETAIL CONCEPTS PRIVATE LIMITED</t>
        </is>
      </c>
      <c r="M655" s="24" t="n">
        <v>48</v>
      </c>
      <c r="N655" s="22" t="inlineStr">
        <is>
          <t>Quick Commerce</t>
        </is>
      </c>
      <c r="O655" s="22" t="inlineStr">
        <is>
          <t>Indore</t>
        </is>
      </c>
      <c r="P655" s="22" t="inlineStr">
        <is>
          <t>Value Added</t>
        </is>
      </c>
      <c r="Q655" s="22" t="inlineStr">
        <is>
          <t>Healthy Desserts</t>
        </is>
      </c>
      <c r="R655" s="25">
        <f>IF(Config!$B$4&gt;0,M655/Config!$B$4,0)</f>
        <v/>
      </c>
      <c r="S655" s="25">
        <f>IF(Config!$B$4&gt;0,K655/Config!$B$4,0)</f>
        <v/>
      </c>
      <c r="T655" s="25">
        <f>R655*Config!$B$7</f>
        <v/>
      </c>
      <c r="U655" s="25">
        <f>S655*Config!$B$7</f>
        <v/>
      </c>
      <c r="V655" s="25" t="n">
        <v>27</v>
      </c>
      <c r="W655" s="25" t="n">
        <v>450</v>
      </c>
      <c r="X655" s="26">
        <f>IF(T655&gt;0,V655/T655,0)</f>
        <v/>
      </c>
      <c r="Y655" s="26">
        <f>IF(U655&gt;0,W655/U655,0)</f>
        <v/>
      </c>
      <c r="Z655" s="25">
        <f>T655-V655</f>
        <v/>
      </c>
      <c r="AA655" s="25">
        <f>U655-W655</f>
        <v/>
      </c>
      <c r="AB655" s="25">
        <f>IF(Config!$B$7&gt;0,(V655/Config!$B$7)*Config!$B$4,0)</f>
        <v/>
      </c>
      <c r="AC655" s="25">
        <f>IF(Config!$B$7&gt;0,(W655/Config!$B$7)*Config!$B$4,0)</f>
        <v/>
      </c>
    </row>
    <row r="656" hidden="1" outlineLevel="1">
      <c r="A656" s="22" t="inlineStr">
        <is>
          <t>May</t>
        </is>
      </c>
      <c r="B656" s="22" t="n">
        <v>2026</v>
      </c>
      <c r="C656" s="22" t="inlineStr">
        <is>
          <t>25-04-2026</t>
        </is>
      </c>
      <c r="D656" s="23" t="n">
        <v>0.6449421296296296</v>
      </c>
      <c r="E656" s="22" t="inlineStr">
        <is>
          <t>Dates_15-30110</t>
        </is>
      </c>
      <c r="F656" s="22" t="inlineStr">
        <is>
          <t>FG</t>
        </is>
      </c>
      <c r="G656" s="22" t="inlineStr">
        <is>
          <t>Healthy Desserts</t>
        </is>
      </c>
      <c r="H656" s="22" t="inlineStr">
        <is>
          <t>Dark Choco Orange Date Bites Farmley Sachet 20 g - Single Serve</t>
        </is>
      </c>
      <c r="I656" s="22" t="inlineStr">
        <is>
          <t>Date bites choco-Orange</t>
        </is>
      </c>
      <c r="J656" s="24" t="n">
        <v>0.02</v>
      </c>
      <c r="K656" s="24" t="n">
        <v>17000</v>
      </c>
      <c r="L656" s="22" t="inlineStr">
        <is>
          <t>INNOVATIVE RETAIL CONCEPTS PRIVATE LIMITED</t>
        </is>
      </c>
      <c r="M656" s="24" t="n">
        <v>340</v>
      </c>
      <c r="N656" s="22" t="inlineStr">
        <is>
          <t>Quick Commerce</t>
        </is>
      </c>
      <c r="O656" s="22" t="inlineStr">
        <is>
          <t>Indore</t>
        </is>
      </c>
      <c r="P656" s="22" t="inlineStr">
        <is>
          <t>Value Added</t>
        </is>
      </c>
      <c r="Q656" s="22" t="inlineStr">
        <is>
          <t>Healthy Desserts</t>
        </is>
      </c>
      <c r="R656" s="25">
        <f>IF(Config!$B$4&gt;0,M656/Config!$B$4,0)</f>
        <v/>
      </c>
      <c r="S656" s="25">
        <f>IF(Config!$B$4&gt;0,K656/Config!$B$4,0)</f>
        <v/>
      </c>
      <c r="T656" s="25">
        <f>R656*Config!$B$7</f>
        <v/>
      </c>
      <c r="U656" s="25">
        <f>S656*Config!$B$7</f>
        <v/>
      </c>
      <c r="V656" s="25" t="n">
        <v>245.76</v>
      </c>
      <c r="W656" s="25" t="n">
        <v>12288</v>
      </c>
      <c r="X656" s="26">
        <f>IF(T656&gt;0,V656/T656,0)</f>
        <v/>
      </c>
      <c r="Y656" s="26">
        <f>IF(U656&gt;0,W656/U656,0)</f>
        <v/>
      </c>
      <c r="Z656" s="25">
        <f>T656-V656</f>
        <v/>
      </c>
      <c r="AA656" s="25">
        <f>U656-W656</f>
        <v/>
      </c>
      <c r="AB656" s="25">
        <f>IF(Config!$B$7&gt;0,(V656/Config!$B$7)*Config!$B$4,0)</f>
        <v/>
      </c>
      <c r="AC656" s="25">
        <f>IF(Config!$B$7&gt;0,(W656/Config!$B$7)*Config!$B$4,0)</f>
        <v/>
      </c>
    </row>
    <row r="657" hidden="1" outlineLevel="1">
      <c r="A657" s="22" t="inlineStr">
        <is>
          <t>May</t>
        </is>
      </c>
      <c r="B657" s="22" t="n">
        <v>2026</v>
      </c>
      <c r="C657" s="22" t="inlineStr">
        <is>
          <t>25-04-2026</t>
        </is>
      </c>
      <c r="D657" s="23" t="n">
        <v>0.6449537037037038</v>
      </c>
      <c r="E657" s="22" t="inlineStr">
        <is>
          <t>Dates_4-30101</t>
        </is>
      </c>
      <c r="F657" s="22" t="inlineStr">
        <is>
          <t>FG</t>
        </is>
      </c>
      <c r="G657" s="22" t="inlineStr">
        <is>
          <t>Healthy Desserts</t>
        </is>
      </c>
      <c r="H657" s="22" t="inlineStr">
        <is>
          <t>Dark Choco-Orange Date Bite Farmley Tin Jar 200g</t>
        </is>
      </c>
      <c r="I657" s="22" t="inlineStr">
        <is>
          <t>Date bites choco-Orange</t>
        </is>
      </c>
      <c r="J657" s="24" t="n">
        <v>0.2</v>
      </c>
      <c r="K657" s="24" t="n">
        <v>800</v>
      </c>
      <c r="L657" s="22" t="inlineStr">
        <is>
          <t>INNOVATIVE RETAIL CONCEPTS PRIVATE LIMITED</t>
        </is>
      </c>
      <c r="M657" s="24" t="n">
        <v>160</v>
      </c>
      <c r="N657" s="22" t="inlineStr">
        <is>
          <t>Quick Commerce</t>
        </is>
      </c>
      <c r="O657" s="22" t="inlineStr">
        <is>
          <t>Indore</t>
        </is>
      </c>
      <c r="P657" s="22" t="inlineStr">
        <is>
          <t>Value Added</t>
        </is>
      </c>
      <c r="Q657" s="22" t="inlineStr">
        <is>
          <t>Healthy Desserts</t>
        </is>
      </c>
      <c r="R657" s="25">
        <f>IF(Config!$B$4&gt;0,M657/Config!$B$4,0)</f>
        <v/>
      </c>
      <c r="S657" s="25">
        <f>IF(Config!$B$4&gt;0,K657/Config!$B$4,0)</f>
        <v/>
      </c>
      <c r="T657" s="25">
        <f>R657*Config!$B$7</f>
        <v/>
      </c>
      <c r="U657" s="25">
        <f>S657*Config!$B$7</f>
        <v/>
      </c>
      <c r="V657" s="25" t="n">
        <v>124.8</v>
      </c>
      <c r="W657" s="25" t="n">
        <v>624</v>
      </c>
      <c r="X657" s="26">
        <f>IF(T657&gt;0,V657/T657,0)</f>
        <v/>
      </c>
      <c r="Y657" s="26">
        <f>IF(U657&gt;0,W657/U657,0)</f>
        <v/>
      </c>
      <c r="Z657" s="25">
        <f>T657-V657</f>
        <v/>
      </c>
      <c r="AA657" s="25">
        <f>U657-W657</f>
        <v/>
      </c>
      <c r="AB657" s="25">
        <f>IF(Config!$B$7&gt;0,(V657/Config!$B$7)*Config!$B$4,0)</f>
        <v/>
      </c>
      <c r="AC657" s="25">
        <f>IF(Config!$B$7&gt;0,(W657/Config!$B$7)*Config!$B$4,0)</f>
        <v/>
      </c>
    </row>
    <row r="658" hidden="1" outlineLevel="1">
      <c r="A658" s="22" t="inlineStr">
        <is>
          <t>May</t>
        </is>
      </c>
      <c r="B658" s="22" t="n">
        <v>2026</v>
      </c>
      <c r="C658" s="22" t="inlineStr">
        <is>
          <t>25-04-2026</t>
        </is>
      </c>
      <c r="D658" s="23" t="n">
        <v>0.6449537037037038</v>
      </c>
      <c r="E658" s="22" t="inlineStr">
        <is>
          <t>Fig_6-2464</t>
        </is>
      </c>
      <c r="F658" s="22" t="inlineStr">
        <is>
          <t>FG</t>
        </is>
      </c>
      <c r="G658" s="22" t="inlineStr">
        <is>
          <t>Figs</t>
        </is>
      </c>
      <c r="H658" s="22" t="inlineStr">
        <is>
          <t>Premium Anjeer Farmley Standee Pouch 200 g</t>
        </is>
      </c>
      <c r="I658" s="22" t="inlineStr">
        <is>
          <t>Premium Anjeer</t>
        </is>
      </c>
      <c r="J658" s="24" t="n">
        <v>0.2</v>
      </c>
      <c r="K658" s="24" t="n">
        <v>700</v>
      </c>
      <c r="L658" s="22" t="inlineStr">
        <is>
          <t>INNOVATIVE RETAIL CONCEPTS PRIVATE LIMITED</t>
        </is>
      </c>
      <c r="M658" s="24" t="n">
        <v>140</v>
      </c>
      <c r="N658" s="22" t="inlineStr">
        <is>
          <t>Quick Commerce</t>
        </is>
      </c>
      <c r="O658" s="22" t="inlineStr">
        <is>
          <t>Indore</t>
        </is>
      </c>
      <c r="P658" s="22" t="inlineStr">
        <is>
          <t>KVI</t>
        </is>
      </c>
      <c r="Q658" s="22" t="inlineStr">
        <is>
          <t>Figs</t>
        </is>
      </c>
      <c r="R658" s="25">
        <f>IF(Config!$B$4&gt;0,M658/Config!$B$4,0)</f>
        <v/>
      </c>
      <c r="S658" s="25">
        <f>IF(Config!$B$4&gt;0,K658/Config!$B$4,0)</f>
        <v/>
      </c>
      <c r="T658" s="25">
        <f>R658*Config!$B$7</f>
        <v/>
      </c>
      <c r="U658" s="25">
        <f>S658*Config!$B$7</f>
        <v/>
      </c>
      <c r="V658" s="25" t="n">
        <v>84</v>
      </c>
      <c r="W658" s="25" t="n">
        <v>420</v>
      </c>
      <c r="X658" s="26">
        <f>IF(T658&gt;0,V658/T658,0)</f>
        <v/>
      </c>
      <c r="Y658" s="26">
        <f>IF(U658&gt;0,W658/U658,0)</f>
        <v/>
      </c>
      <c r="Z658" s="25">
        <f>T658-V658</f>
        <v/>
      </c>
      <c r="AA658" s="25">
        <f>U658-W658</f>
        <v/>
      </c>
      <c r="AB658" s="25">
        <f>IF(Config!$B$7&gt;0,(V658/Config!$B$7)*Config!$B$4,0)</f>
        <v/>
      </c>
      <c r="AC658" s="25">
        <f>IF(Config!$B$7&gt;0,(W658/Config!$B$7)*Config!$B$4,0)</f>
        <v/>
      </c>
    </row>
    <row r="659" hidden="1" outlineLevel="1">
      <c r="A659" s="22" t="inlineStr">
        <is>
          <t>May</t>
        </is>
      </c>
      <c r="B659" s="22" t="n">
        <v>2026</v>
      </c>
      <c r="C659" s="22" t="inlineStr">
        <is>
          <t>25-04-2026</t>
        </is>
      </c>
      <c r="D659" s="23" t="n">
        <v>0.6449537037037038</v>
      </c>
      <c r="E659" s="22" t="inlineStr">
        <is>
          <t>Dates_4-3011</t>
        </is>
      </c>
      <c r="F659" s="22" t="inlineStr">
        <is>
          <t>FG</t>
        </is>
      </c>
      <c r="G659" s="22" t="inlineStr">
        <is>
          <t>Dates</t>
        </is>
      </c>
      <c r="H659" s="22" t="inlineStr">
        <is>
          <t>Barkat dates Farmley Standee Pouch 250 g</t>
        </is>
      </c>
      <c r="I659" s="22" t="inlineStr">
        <is>
          <t>Premium Barkat Dates</t>
        </is>
      </c>
      <c r="J659" s="24" t="n">
        <v>0.25</v>
      </c>
      <c r="K659" s="24" t="n">
        <v>1000</v>
      </c>
      <c r="L659" s="22" t="inlineStr">
        <is>
          <t>INNOVATIVE RETAIL CONCEPTS PRIVATE LIMITED</t>
        </is>
      </c>
      <c r="M659" s="24" t="n">
        <v>250</v>
      </c>
      <c r="N659" s="22" t="inlineStr">
        <is>
          <t>Quick Commerce</t>
        </is>
      </c>
      <c r="O659" s="22" t="inlineStr">
        <is>
          <t>Indore</t>
        </is>
      </c>
      <c r="P659" s="22" t="inlineStr">
        <is>
          <t>KVI</t>
        </is>
      </c>
      <c r="Q659" s="22" t="inlineStr">
        <is>
          <t>Dates</t>
        </is>
      </c>
      <c r="R659" s="25">
        <f>IF(Config!$B$4&gt;0,M659/Config!$B$4,0)</f>
        <v/>
      </c>
      <c r="S659" s="25">
        <f>IF(Config!$B$4&gt;0,K659/Config!$B$4,0)</f>
        <v/>
      </c>
      <c r="T659" s="25">
        <f>R659*Config!$B$7</f>
        <v/>
      </c>
      <c r="U659" s="25">
        <f>S659*Config!$B$7</f>
        <v/>
      </c>
      <c r="V659" s="25" t="n">
        <v>172.5</v>
      </c>
      <c r="W659" s="25" t="n">
        <v>690</v>
      </c>
      <c r="X659" s="26">
        <f>IF(T659&gt;0,V659/T659,0)</f>
        <v/>
      </c>
      <c r="Y659" s="26">
        <f>IF(U659&gt;0,W659/U659,0)</f>
        <v/>
      </c>
      <c r="Z659" s="25">
        <f>T659-V659</f>
        <v/>
      </c>
      <c r="AA659" s="25">
        <f>U659-W659</f>
        <v/>
      </c>
      <c r="AB659" s="25">
        <f>IF(Config!$B$7&gt;0,(V659/Config!$B$7)*Config!$B$4,0)</f>
        <v/>
      </c>
      <c r="AC659" s="25">
        <f>IF(Config!$B$7&gt;0,(W659/Config!$B$7)*Config!$B$4,0)</f>
        <v/>
      </c>
    </row>
    <row r="660" hidden="1" outlineLevel="1">
      <c r="A660" s="22" t="inlineStr">
        <is>
          <t>May</t>
        </is>
      </c>
      <c r="B660" s="22" t="n">
        <v>2026</v>
      </c>
      <c r="C660" s="22" t="inlineStr">
        <is>
          <t>25-04-2026</t>
        </is>
      </c>
      <c r="D660" s="23" t="n">
        <v>0.6449537037037038</v>
      </c>
      <c r="E660" s="22" t="inlineStr">
        <is>
          <t>Dates_4-3012</t>
        </is>
      </c>
      <c r="F660" s="22" t="inlineStr">
        <is>
          <t>FG</t>
        </is>
      </c>
      <c r="G660" s="22" t="inlineStr">
        <is>
          <t>Dates</t>
        </is>
      </c>
      <c r="H660" s="22" t="inlineStr">
        <is>
          <t>Kalmi Dates Farmley Standee Pouch 200 gms</t>
        </is>
      </c>
      <c r="I660" s="22" t="inlineStr">
        <is>
          <t>Kalmi Dates</t>
        </is>
      </c>
      <c r="J660" s="24" t="n">
        <v>0.2</v>
      </c>
      <c r="K660" s="24" t="n">
        <v>200</v>
      </c>
      <c r="L660" s="22" t="inlineStr">
        <is>
          <t>INNOVATIVE RETAIL CONCEPTS PRIVATE LIMITED</t>
        </is>
      </c>
      <c r="M660" s="24" t="n">
        <v>40</v>
      </c>
      <c r="N660" s="22" t="inlineStr">
        <is>
          <t>Quick Commerce</t>
        </is>
      </c>
      <c r="O660" s="22" t="inlineStr">
        <is>
          <t>Indore</t>
        </is>
      </c>
      <c r="P660" s="22" t="inlineStr">
        <is>
          <t>KVI</t>
        </is>
      </c>
      <c r="Q660" s="22" t="inlineStr">
        <is>
          <t>Dates</t>
        </is>
      </c>
      <c r="R660" s="25">
        <f>IF(Config!$B$4&gt;0,M660/Config!$B$4,0)</f>
        <v/>
      </c>
      <c r="S660" s="25">
        <f>IF(Config!$B$4&gt;0,K660/Config!$B$4,0)</f>
        <v/>
      </c>
      <c r="T660" s="25">
        <f>R660*Config!$B$7</f>
        <v/>
      </c>
      <c r="U660" s="25">
        <f>S660*Config!$B$7</f>
        <v/>
      </c>
      <c r="V660" s="25" t="n">
        <v>216</v>
      </c>
      <c r="W660" s="25" t="n">
        <v>1080</v>
      </c>
      <c r="X660" s="26">
        <f>IF(T660&gt;0,V660/T660,0)</f>
        <v/>
      </c>
      <c r="Y660" s="26">
        <f>IF(U660&gt;0,W660/U660,0)</f>
        <v/>
      </c>
      <c r="Z660" s="25">
        <f>T660-V660</f>
        <v/>
      </c>
      <c r="AA660" s="25">
        <f>U660-W660</f>
        <v/>
      </c>
      <c r="AB660" s="25">
        <f>IF(Config!$B$7&gt;0,(V660/Config!$B$7)*Config!$B$4,0)</f>
        <v/>
      </c>
      <c r="AC660" s="25">
        <f>IF(Config!$B$7&gt;0,(W660/Config!$B$7)*Config!$B$4,0)</f>
        <v/>
      </c>
    </row>
    <row r="661" hidden="1" outlineLevel="1">
      <c r="A661" s="22" t="inlineStr">
        <is>
          <t>May</t>
        </is>
      </c>
      <c r="B661" s="22" t="n">
        <v>2026</v>
      </c>
      <c r="C661" s="22" t="inlineStr">
        <is>
          <t>25-04-2026</t>
        </is>
      </c>
      <c r="D661" s="23" t="n">
        <v>0.6449537037037038</v>
      </c>
      <c r="E661" s="22" t="inlineStr">
        <is>
          <t>Dates_4-2931</t>
        </is>
      </c>
      <c r="F661" s="22" t="inlineStr">
        <is>
          <t>FG</t>
        </is>
      </c>
      <c r="G661" s="22" t="inlineStr">
        <is>
          <t>Dates</t>
        </is>
      </c>
      <c r="H661" s="22" t="inlineStr">
        <is>
          <t>Date Powder Farmley Standee pouch 200 g</t>
        </is>
      </c>
      <c r="I661" s="22" t="inlineStr">
        <is>
          <t>Date Powder</t>
        </is>
      </c>
      <c r="J661" s="24" t="n">
        <v>0.2</v>
      </c>
      <c r="K661" s="24" t="n">
        <v>700</v>
      </c>
      <c r="L661" s="22" t="inlineStr">
        <is>
          <t>INNOVATIVE RETAIL CONCEPTS PRIVATE LIMITED</t>
        </is>
      </c>
      <c r="M661" s="24" t="n">
        <v>140</v>
      </c>
      <c r="N661" s="22" t="inlineStr">
        <is>
          <t>Quick Commerce</t>
        </is>
      </c>
      <c r="O661" s="22" t="inlineStr">
        <is>
          <t>Indore</t>
        </is>
      </c>
      <c r="P661" s="22" t="inlineStr">
        <is>
          <t>KVI</t>
        </is>
      </c>
      <c r="Q661" s="22" t="inlineStr">
        <is>
          <t>Dates</t>
        </is>
      </c>
      <c r="R661" s="25">
        <f>IF(Config!$B$4&gt;0,M661/Config!$B$4,0)</f>
        <v/>
      </c>
      <c r="S661" s="25">
        <f>IF(Config!$B$4&gt;0,K661/Config!$B$4,0)</f>
        <v/>
      </c>
      <c r="T661" s="25">
        <f>R661*Config!$B$7</f>
        <v/>
      </c>
      <c r="U661" s="25">
        <f>S661*Config!$B$7</f>
        <v/>
      </c>
      <c r="V661" s="25" t="n">
        <v>114</v>
      </c>
      <c r="W661" s="25" t="n">
        <v>570</v>
      </c>
      <c r="X661" s="26">
        <f>IF(T661&gt;0,V661/T661,0)</f>
        <v/>
      </c>
      <c r="Y661" s="26">
        <f>IF(U661&gt;0,W661/U661,0)</f>
        <v/>
      </c>
      <c r="Z661" s="25">
        <f>T661-V661</f>
        <v/>
      </c>
      <c r="AA661" s="25">
        <f>U661-W661</f>
        <v/>
      </c>
      <c r="AB661" s="25">
        <f>IF(Config!$B$7&gt;0,(V661/Config!$B$7)*Config!$B$4,0)</f>
        <v/>
      </c>
      <c r="AC661" s="25">
        <f>IF(Config!$B$7&gt;0,(W661/Config!$B$7)*Config!$B$4,0)</f>
        <v/>
      </c>
    </row>
    <row r="662" hidden="1" outlineLevel="1">
      <c r="A662" s="22" t="inlineStr">
        <is>
          <t>May</t>
        </is>
      </c>
      <c r="B662" s="22" t="n">
        <v>2026</v>
      </c>
      <c r="C662" s="22" t="inlineStr">
        <is>
          <t>25-04-2026</t>
        </is>
      </c>
      <c r="D662" s="23" t="n">
        <v>0.6449537037037038</v>
      </c>
      <c r="E662" s="22" t="inlineStr">
        <is>
          <t>Dates_4-2469</t>
        </is>
      </c>
      <c r="F662" s="22" t="inlineStr">
        <is>
          <t>FG</t>
        </is>
      </c>
      <c r="G662" s="22" t="inlineStr">
        <is>
          <t>Dates</t>
        </is>
      </c>
      <c r="H662" s="22" t="inlineStr">
        <is>
          <t>Premium Omani Fard Dates Farmley standee pouch 400 g</t>
        </is>
      </c>
      <c r="I662" s="22" t="inlineStr">
        <is>
          <t>Premium Fard Dates</t>
        </is>
      </c>
      <c r="J662" s="24" t="n">
        <v>0.4</v>
      </c>
      <c r="K662" s="24" t="n">
        <v>2000</v>
      </c>
      <c r="L662" s="22" t="inlineStr">
        <is>
          <t>INNOVATIVE RETAIL CONCEPTS PRIVATE LIMITED</t>
        </is>
      </c>
      <c r="M662" s="24" t="n">
        <v>800</v>
      </c>
      <c r="N662" s="22" t="inlineStr">
        <is>
          <t>Quick Commerce</t>
        </is>
      </c>
      <c r="O662" s="22" t="inlineStr">
        <is>
          <t>Indore</t>
        </is>
      </c>
      <c r="P662" s="22" t="inlineStr">
        <is>
          <t>KVI</t>
        </is>
      </c>
      <c r="Q662" s="22" t="inlineStr">
        <is>
          <t>Dates</t>
        </is>
      </c>
      <c r="R662" s="25">
        <f>IF(Config!$B$4&gt;0,M662/Config!$B$4,0)</f>
        <v/>
      </c>
      <c r="S662" s="25">
        <f>IF(Config!$B$4&gt;0,K662/Config!$B$4,0)</f>
        <v/>
      </c>
      <c r="T662" s="25">
        <f>R662*Config!$B$7</f>
        <v/>
      </c>
      <c r="U662" s="25">
        <f>S662*Config!$B$7</f>
        <v/>
      </c>
      <c r="V662" s="25" t="n">
        <v>439.2</v>
      </c>
      <c r="W662" s="25" t="n">
        <v>1098</v>
      </c>
      <c r="X662" s="26">
        <f>IF(T662&gt;0,V662/T662,0)</f>
        <v/>
      </c>
      <c r="Y662" s="26">
        <f>IF(U662&gt;0,W662/U662,0)</f>
        <v/>
      </c>
      <c r="Z662" s="25">
        <f>T662-V662</f>
        <v/>
      </c>
      <c r="AA662" s="25">
        <f>U662-W662</f>
        <v/>
      </c>
      <c r="AB662" s="25">
        <f>IF(Config!$B$7&gt;0,(V662/Config!$B$7)*Config!$B$4,0)</f>
        <v/>
      </c>
      <c r="AC662" s="25">
        <f>IF(Config!$B$7&gt;0,(W662/Config!$B$7)*Config!$B$4,0)</f>
        <v/>
      </c>
    </row>
    <row r="663" hidden="1" outlineLevel="1">
      <c r="A663" s="22" t="inlineStr">
        <is>
          <t>May</t>
        </is>
      </c>
      <c r="B663" s="22" t="n">
        <v>2026</v>
      </c>
      <c r="C663" s="22" t="inlineStr">
        <is>
          <t>25-04-2026</t>
        </is>
      </c>
      <c r="D663" s="23" t="n">
        <v>0.6449537037037038</v>
      </c>
      <c r="E663" s="22" t="inlineStr">
        <is>
          <t>Dried Fruits_5-2543</t>
        </is>
      </c>
      <c r="F663" s="22" t="inlineStr">
        <is>
          <t>FG</t>
        </is>
      </c>
      <c r="G663" s="22" t="inlineStr">
        <is>
          <t>Cranberries</t>
        </is>
      </c>
      <c r="H663" s="22" t="inlineStr">
        <is>
          <t>Premium California Whole Dried Cranberries Farmley Standee Pouch 200 g</t>
        </is>
      </c>
      <c r="I663" s="22" t="inlineStr">
        <is>
          <t>Premium California Sliced Cranberries</t>
        </is>
      </c>
      <c r="J663" s="24" t="n">
        <v>0.2</v>
      </c>
      <c r="K663" s="24" t="n">
        <v>700</v>
      </c>
      <c r="L663" s="22" t="inlineStr">
        <is>
          <t>INNOVATIVE RETAIL CONCEPTS PRIVATE LIMITED</t>
        </is>
      </c>
      <c r="M663" s="24" t="n">
        <v>140</v>
      </c>
      <c r="N663" s="22" t="inlineStr">
        <is>
          <t>Quick Commerce</t>
        </is>
      </c>
      <c r="O663" s="22" t="inlineStr">
        <is>
          <t>Indore</t>
        </is>
      </c>
      <c r="P663" s="22" t="inlineStr">
        <is>
          <t>KVI</t>
        </is>
      </c>
      <c r="Q663" s="22" t="inlineStr">
        <is>
          <t>Cranberries</t>
        </is>
      </c>
      <c r="R663" s="25">
        <f>IF(Config!$B$4&gt;0,M663/Config!$B$4,0)</f>
        <v/>
      </c>
      <c r="S663" s="25">
        <f>IF(Config!$B$4&gt;0,K663/Config!$B$4,0)</f>
        <v/>
      </c>
      <c r="T663" s="25">
        <f>R663*Config!$B$7</f>
        <v/>
      </c>
      <c r="U663" s="25">
        <f>S663*Config!$B$7</f>
        <v/>
      </c>
      <c r="V663" s="25" t="n">
        <v>144</v>
      </c>
      <c r="W663" s="25" t="n">
        <v>720</v>
      </c>
      <c r="X663" s="26">
        <f>IF(T663&gt;0,V663/T663,0)</f>
        <v/>
      </c>
      <c r="Y663" s="26">
        <f>IF(U663&gt;0,W663/U663,0)</f>
        <v/>
      </c>
      <c r="Z663" s="25">
        <f>T663-V663</f>
        <v/>
      </c>
      <c r="AA663" s="25">
        <f>U663-W663</f>
        <v/>
      </c>
      <c r="AB663" s="25">
        <f>IF(Config!$B$7&gt;0,(V663/Config!$B$7)*Config!$B$4,0)</f>
        <v/>
      </c>
      <c r="AC663" s="25">
        <f>IF(Config!$B$7&gt;0,(W663/Config!$B$7)*Config!$B$4,0)</f>
        <v/>
      </c>
    </row>
    <row r="664" hidden="1" outlineLevel="1">
      <c r="A664" s="22" t="inlineStr">
        <is>
          <t>May</t>
        </is>
      </c>
      <c r="B664" s="22" t="n">
        <v>2026</v>
      </c>
      <c r="C664" s="22" t="inlineStr">
        <is>
          <t>25-04-2026</t>
        </is>
      </c>
      <c r="D664" s="23" t="n">
        <v>0.6449537037037038</v>
      </c>
      <c r="E664" s="22" t="inlineStr">
        <is>
          <t>Seeds_11-2541</t>
        </is>
      </c>
      <c r="F664" s="22" t="inlineStr">
        <is>
          <t>FG</t>
        </is>
      </c>
      <c r="G664" s="22" t="inlineStr">
        <is>
          <t>Chia Seeds</t>
        </is>
      </c>
      <c r="H664" s="22" t="inlineStr">
        <is>
          <t>Premium Chia Seeds Farmley Standee Pouch 200 g</t>
        </is>
      </c>
      <c r="I664" s="22" t="inlineStr">
        <is>
          <t>Premium Chia Seeds</t>
        </is>
      </c>
      <c r="J664" s="24" t="n">
        <v>0.2</v>
      </c>
      <c r="K664" s="24" t="n">
        <v>2500</v>
      </c>
      <c r="L664" s="22" t="inlineStr">
        <is>
          <t>INNOVATIVE RETAIL CONCEPTS PRIVATE LIMITED</t>
        </is>
      </c>
      <c r="M664" s="24" t="n">
        <v>500</v>
      </c>
      <c r="N664" s="22" t="inlineStr">
        <is>
          <t>Quick Commerce</t>
        </is>
      </c>
      <c r="O664" s="22" t="inlineStr">
        <is>
          <t>Indore</t>
        </is>
      </c>
      <c r="P664" s="22" t="inlineStr">
        <is>
          <t>KVI</t>
        </is>
      </c>
      <c r="Q664" s="22" t="inlineStr">
        <is>
          <t>Chia Seeds</t>
        </is>
      </c>
      <c r="R664" s="25">
        <f>IF(Config!$B$4&gt;0,M664/Config!$B$4,0)</f>
        <v/>
      </c>
      <c r="S664" s="25">
        <f>IF(Config!$B$4&gt;0,K664/Config!$B$4,0)</f>
        <v/>
      </c>
      <c r="T664" s="25">
        <f>R664*Config!$B$7</f>
        <v/>
      </c>
      <c r="U664" s="25">
        <f>S664*Config!$B$7</f>
        <v/>
      </c>
      <c r="V664" s="25" t="n">
        <v>480</v>
      </c>
      <c r="W664" s="25" t="n">
        <v>2400</v>
      </c>
      <c r="X664" s="26">
        <f>IF(T664&gt;0,V664/T664,0)</f>
        <v/>
      </c>
      <c r="Y664" s="26">
        <f>IF(U664&gt;0,W664/U664,0)</f>
        <v/>
      </c>
      <c r="Z664" s="25">
        <f>T664-V664</f>
        <v/>
      </c>
      <c r="AA664" s="25">
        <f>U664-W664</f>
        <v/>
      </c>
      <c r="AB664" s="25">
        <f>IF(Config!$B$7&gt;0,(V664/Config!$B$7)*Config!$B$4,0)</f>
        <v/>
      </c>
      <c r="AC664" s="25">
        <f>IF(Config!$B$7&gt;0,(W664/Config!$B$7)*Config!$B$4,0)</f>
        <v/>
      </c>
    </row>
    <row r="665" hidden="1" outlineLevel="1">
      <c r="A665" s="22" t="inlineStr">
        <is>
          <t>May</t>
        </is>
      </c>
      <c r="B665" s="22" t="n">
        <v>2026</v>
      </c>
      <c r="C665" s="22" t="inlineStr">
        <is>
          <t>25-04-2026</t>
        </is>
      </c>
      <c r="D665" s="23" t="n">
        <v>0.6449537037037038</v>
      </c>
      <c r="E665" s="22" t="inlineStr">
        <is>
          <t>Dry Fruit Mix_15-2404</t>
        </is>
      </c>
      <c r="F665" s="22" t="inlineStr">
        <is>
          <t>FG</t>
        </is>
      </c>
      <c r="G665" s="22" t="inlineStr">
        <is>
          <t>Berry Mix</t>
        </is>
      </c>
      <c r="H665" s="22" t="inlineStr">
        <is>
          <t>Berry Mix Farmley Standee Pouch 200 g</t>
        </is>
      </c>
      <c r="I665" s="22" t="inlineStr">
        <is>
          <t>Berry Mix</t>
        </is>
      </c>
      <c r="J665" s="24" t="n">
        <v>0.2</v>
      </c>
      <c r="K665" s="24" t="n">
        <v>2300</v>
      </c>
      <c r="L665" s="22" t="inlineStr">
        <is>
          <t>INNOVATIVE RETAIL CONCEPTS PRIVATE LIMITED</t>
        </is>
      </c>
      <c r="M665" s="24" t="n">
        <v>460</v>
      </c>
      <c r="N665" s="22" t="inlineStr">
        <is>
          <t>Quick Commerce</t>
        </is>
      </c>
      <c r="O665" s="22" t="inlineStr">
        <is>
          <t>Indore</t>
        </is>
      </c>
      <c r="P665" s="22" t="inlineStr">
        <is>
          <t>Value Added</t>
        </is>
      </c>
      <c r="Q665" s="22" t="inlineStr">
        <is>
          <t>Berry Mix</t>
        </is>
      </c>
      <c r="R665" s="25">
        <f>IF(Config!$B$4&gt;0,M665/Config!$B$4,0)</f>
        <v/>
      </c>
      <c r="S665" s="25">
        <f>IF(Config!$B$4&gt;0,K665/Config!$B$4,0)</f>
        <v/>
      </c>
      <c r="T665" s="25">
        <f>R665*Config!$B$7</f>
        <v/>
      </c>
      <c r="U665" s="25">
        <f>S665*Config!$B$7</f>
        <v/>
      </c>
      <c r="V665" s="25" t="n">
        <v>528</v>
      </c>
      <c r="W665" s="25" t="n">
        <v>2640</v>
      </c>
      <c r="X665" s="26">
        <f>IF(T665&gt;0,V665/T665,0)</f>
        <v/>
      </c>
      <c r="Y665" s="26">
        <f>IF(U665&gt;0,W665/U665,0)</f>
        <v/>
      </c>
      <c r="Z665" s="25">
        <f>T665-V665</f>
        <v/>
      </c>
      <c r="AA665" s="25">
        <f>U665-W665</f>
        <v/>
      </c>
      <c r="AB665" s="25">
        <f>IF(Config!$B$7&gt;0,(V665/Config!$B$7)*Config!$B$4,0)</f>
        <v/>
      </c>
      <c r="AC665" s="25">
        <f>IF(Config!$B$7&gt;0,(W665/Config!$B$7)*Config!$B$4,0)</f>
        <v/>
      </c>
    </row>
    <row r="666" hidden="1" outlineLevel="1">
      <c r="A666" s="22" t="inlineStr"/>
      <c r="B666" s="22" t="inlineStr"/>
      <c r="C666" s="22" t="inlineStr"/>
      <c r="D666" s="22" t="inlineStr"/>
      <c r="E666" s="22" t="inlineStr">
        <is>
          <t>Dates_04-30057</t>
        </is>
      </c>
      <c r="F666" s="22" t="inlineStr"/>
      <c r="G666" s="22" t="inlineStr">
        <is>
          <t>Desserts</t>
        </is>
      </c>
      <c r="H666" s="22" t="inlineStr">
        <is>
          <t>Apple Pie Date Bite Farmley Tin Jar 200g</t>
        </is>
      </c>
      <c r="I666" s="22" t="inlineStr"/>
      <c r="J666" s="24" t="n">
        <v>0</v>
      </c>
      <c r="K666" s="24" t="n">
        <v>0</v>
      </c>
      <c r="L666" s="22" t="inlineStr">
        <is>
          <t>INNOVATIVE RETAIL CONCEPTS PRIVATE LIMITED</t>
        </is>
      </c>
      <c r="M666" s="24" t="n">
        <v>0</v>
      </c>
      <c r="N666" s="22" t="inlineStr">
        <is>
          <t>Quick Commerce</t>
        </is>
      </c>
      <c r="O666" s="22" t="inlineStr">
        <is>
          <t>Indore</t>
        </is>
      </c>
      <c r="P666" s="22" t="inlineStr"/>
      <c r="Q666" s="22" t="inlineStr">
        <is>
          <t>Healthy Desserts</t>
        </is>
      </c>
      <c r="R666" s="25">
        <f>IF(Config!$B$4&gt;0,M666/Config!$B$4,0)</f>
        <v/>
      </c>
      <c r="S666" s="25">
        <f>IF(Config!$B$4&gt;0,K666/Config!$B$4,0)</f>
        <v/>
      </c>
      <c r="T666" s="25">
        <f>R666*Config!$B$7</f>
        <v/>
      </c>
      <c r="U666" s="25">
        <f>S666*Config!$B$7</f>
        <v/>
      </c>
      <c r="V666" s="25" t="n">
        <v>177.6</v>
      </c>
      <c r="W666" s="25" t="n">
        <v>888</v>
      </c>
      <c r="X666" s="26">
        <f>IF(T666&gt;0,V666/T666,0)</f>
        <v/>
      </c>
      <c r="Y666" s="26">
        <f>IF(U666&gt;0,W666/U666,0)</f>
        <v/>
      </c>
      <c r="Z666" s="25">
        <f>T666-V666</f>
        <v/>
      </c>
      <c r="AA666" s="25">
        <f>U666-W666</f>
        <v/>
      </c>
      <c r="AB666" s="25">
        <f>IF(Config!$B$7&gt;0,(V666/Config!$B$7)*Config!$B$4,0)</f>
        <v/>
      </c>
      <c r="AC666" s="25">
        <f>IF(Config!$B$7&gt;0,(W666/Config!$B$7)*Config!$B$4,0)</f>
        <v/>
      </c>
    </row>
    <row r="667" hidden="1" outlineLevel="1">
      <c r="A667" s="22" t="inlineStr"/>
      <c r="B667" s="22" t="inlineStr"/>
      <c r="C667" s="22" t="inlineStr"/>
      <c r="D667" s="22" t="inlineStr"/>
      <c r="E667" s="22" t="inlineStr">
        <is>
          <t>Dates_4-20162</t>
        </is>
      </c>
      <c r="F667" s="22" t="inlineStr"/>
      <c r="G667" s="22" t="inlineStr">
        <is>
          <t>Desserts</t>
        </is>
      </c>
      <c r="H667" s="22" t="inlineStr">
        <is>
          <t xml:space="preserve">Coffee Rush Date Bite Farmley Tin Jar 200g	</t>
        </is>
      </c>
      <c r="I667" s="22" t="inlineStr"/>
      <c r="J667" s="24" t="n">
        <v>0</v>
      </c>
      <c r="K667" s="24" t="n">
        <v>0</v>
      </c>
      <c r="L667" s="22" t="inlineStr">
        <is>
          <t>INNOVATIVE RETAIL CONCEPTS PRIVATE LIMITED</t>
        </is>
      </c>
      <c r="M667" s="24" t="n">
        <v>0</v>
      </c>
      <c r="N667" s="22" t="inlineStr">
        <is>
          <t>Quick Commerce</t>
        </is>
      </c>
      <c r="O667" s="22" t="inlineStr">
        <is>
          <t>Indore</t>
        </is>
      </c>
      <c r="P667" s="22" t="inlineStr"/>
      <c r="Q667" s="22" t="inlineStr">
        <is>
          <t>Healthy Desserts</t>
        </is>
      </c>
      <c r="R667" s="25">
        <f>IF(Config!$B$4&gt;0,M667/Config!$B$4,0)</f>
        <v/>
      </c>
      <c r="S667" s="25">
        <f>IF(Config!$B$4&gt;0,K667/Config!$B$4,0)</f>
        <v/>
      </c>
      <c r="T667" s="25">
        <f>R667*Config!$B$7</f>
        <v/>
      </c>
      <c r="U667" s="25">
        <f>S667*Config!$B$7</f>
        <v/>
      </c>
      <c r="V667" s="25" t="n">
        <v>177.6</v>
      </c>
      <c r="W667" s="25" t="n">
        <v>888</v>
      </c>
      <c r="X667" s="26">
        <f>IF(T667&gt;0,V667/T667,0)</f>
        <v/>
      </c>
      <c r="Y667" s="26">
        <f>IF(U667&gt;0,W667/U667,0)</f>
        <v/>
      </c>
      <c r="Z667" s="25">
        <f>T667-V667</f>
        <v/>
      </c>
      <c r="AA667" s="25">
        <f>U667-W667</f>
        <v/>
      </c>
      <c r="AB667" s="25">
        <f>IF(Config!$B$7&gt;0,(V667/Config!$B$7)*Config!$B$4,0)</f>
        <v/>
      </c>
      <c r="AC667" s="25">
        <f>IF(Config!$B$7&gt;0,(W667/Config!$B$7)*Config!$B$4,0)</f>
        <v/>
      </c>
    </row>
    <row r="668" hidden="1" outlineLevel="1">
      <c r="A668" s="22" t="inlineStr"/>
      <c r="B668" s="22" t="inlineStr"/>
      <c r="C668" s="22" t="inlineStr"/>
      <c r="D668" s="22" t="inlineStr"/>
      <c r="E668" s="22" t="inlineStr">
        <is>
          <t>Dates_4-2472</t>
        </is>
      </c>
      <c r="F668" s="22" t="inlineStr"/>
      <c r="G668" s="22" t="inlineStr">
        <is>
          <t>Dates</t>
        </is>
      </c>
      <c r="H668" s="22" t="inlineStr">
        <is>
          <t>Barkat Dates Farmley Standee Pouch 500g</t>
        </is>
      </c>
      <c r="I668" s="22" t="inlineStr"/>
      <c r="J668" s="24" t="n">
        <v>0</v>
      </c>
      <c r="K668" s="24" t="n">
        <v>0</v>
      </c>
      <c r="L668" s="22" t="inlineStr">
        <is>
          <t>INNOVATIVE RETAIL CONCEPTS PRIVATE LIMITED</t>
        </is>
      </c>
      <c r="M668" s="24" t="n">
        <v>0</v>
      </c>
      <c r="N668" s="22" t="inlineStr">
        <is>
          <t>Quick Commerce</t>
        </is>
      </c>
      <c r="O668" s="22" t="inlineStr">
        <is>
          <t>Indore</t>
        </is>
      </c>
      <c r="P668" s="22" t="inlineStr"/>
      <c r="Q668" s="22" t="inlineStr">
        <is>
          <t>Dates</t>
        </is>
      </c>
      <c r="R668" s="25">
        <f>IF(Config!$B$4&gt;0,M668/Config!$B$4,0)</f>
        <v/>
      </c>
      <c r="S668" s="25">
        <f>IF(Config!$B$4&gt;0,K668/Config!$B$4,0)</f>
        <v/>
      </c>
      <c r="T668" s="25">
        <f>R668*Config!$B$7</f>
        <v/>
      </c>
      <c r="U668" s="25">
        <f>S668*Config!$B$7</f>
        <v/>
      </c>
      <c r="V668" s="25" t="n">
        <v>324</v>
      </c>
      <c r="W668" s="25" t="n">
        <v>648</v>
      </c>
      <c r="X668" s="26">
        <f>IF(T668&gt;0,V668/T668,0)</f>
        <v/>
      </c>
      <c r="Y668" s="26">
        <f>IF(U668&gt;0,W668/U668,0)</f>
        <v/>
      </c>
      <c r="Z668" s="25">
        <f>T668-V668</f>
        <v/>
      </c>
      <c r="AA668" s="25">
        <f>U668-W668</f>
        <v/>
      </c>
      <c r="AB668" s="25">
        <f>IF(Config!$B$7&gt;0,(V668/Config!$B$7)*Config!$B$4,0)</f>
        <v/>
      </c>
      <c r="AC668" s="25">
        <f>IF(Config!$B$7&gt;0,(W668/Config!$B$7)*Config!$B$4,0)</f>
        <v/>
      </c>
    </row>
    <row r="669" hidden="1" outlineLevel="1">
      <c r="A669" s="22" t="inlineStr"/>
      <c r="B669" s="22" t="inlineStr"/>
      <c r="C669" s="22" t="inlineStr"/>
      <c r="D669" s="22" t="inlineStr"/>
      <c r="E669" s="22" t="inlineStr">
        <is>
          <t>Dry Fruit Mix_15-2880</t>
        </is>
      </c>
      <c r="F669" s="22" t="inlineStr"/>
      <c r="G669" s="22" t="inlineStr">
        <is>
          <t>Dry Fruit Mix</t>
        </is>
      </c>
      <c r="H669" s="22" t="inlineStr">
        <is>
          <t>Premium Panchmeva Farmley Standee Pouch 160g</t>
        </is>
      </c>
      <c r="I669" s="22" t="inlineStr"/>
      <c r="J669" s="24" t="n">
        <v>0</v>
      </c>
      <c r="K669" s="24" t="n">
        <v>0</v>
      </c>
      <c r="L669" s="22" t="inlineStr">
        <is>
          <t>INNOVATIVE RETAIL CONCEPTS PRIVATE LIMITED</t>
        </is>
      </c>
      <c r="M669" s="24" t="n">
        <v>0</v>
      </c>
      <c r="N669" s="22" t="inlineStr">
        <is>
          <t>Quick Commerce</t>
        </is>
      </c>
      <c r="O669" s="22" t="inlineStr">
        <is>
          <t>Indore</t>
        </is>
      </c>
      <c r="P669" s="22" t="inlineStr"/>
      <c r="Q669" s="22" t="inlineStr">
        <is>
          <t>Trail Mixes</t>
        </is>
      </c>
      <c r="R669" s="25">
        <f>IF(Config!$B$4&gt;0,M669/Config!$B$4,0)</f>
        <v/>
      </c>
      <c r="S669" s="25">
        <f>IF(Config!$B$4&gt;0,K669/Config!$B$4,0)</f>
        <v/>
      </c>
      <c r="T669" s="25">
        <f>R669*Config!$B$7</f>
        <v/>
      </c>
      <c r="U669" s="25">
        <f>S669*Config!$B$7</f>
        <v/>
      </c>
      <c r="V669" s="25" t="n">
        <v>158.4</v>
      </c>
      <c r="W669" s="25" t="n">
        <v>990</v>
      </c>
      <c r="X669" s="26">
        <f>IF(T669&gt;0,V669/T669,0)</f>
        <v/>
      </c>
      <c r="Y669" s="26">
        <f>IF(U669&gt;0,W669/U669,0)</f>
        <v/>
      </c>
      <c r="Z669" s="25">
        <f>T669-V669</f>
        <v/>
      </c>
      <c r="AA669" s="25">
        <f>U669-W669</f>
        <v/>
      </c>
      <c r="AB669" s="25">
        <f>IF(Config!$B$7&gt;0,(V669/Config!$B$7)*Config!$B$4,0)</f>
        <v/>
      </c>
      <c r="AC669" s="25">
        <f>IF(Config!$B$7&gt;0,(W669/Config!$B$7)*Config!$B$4,0)</f>
        <v/>
      </c>
    </row>
    <row r="670" hidden="1" outlineLevel="1">
      <c r="A670" s="22" t="inlineStr"/>
      <c r="B670" s="22" t="inlineStr"/>
      <c r="C670" s="22" t="inlineStr"/>
      <c r="D670" s="22" t="inlineStr"/>
      <c r="E670" s="22" t="inlineStr">
        <is>
          <t>Dry Fruit Mix_15-30175</t>
        </is>
      </c>
      <c r="F670" s="22" t="inlineStr"/>
      <c r="G670" s="22" t="inlineStr">
        <is>
          <t>Seeds</t>
        </is>
      </c>
      <c r="H670" s="22" t="inlineStr">
        <is>
          <t>Seed Mix Farmley Pillow Pouch 30g</t>
        </is>
      </c>
      <c r="I670" s="22" t="inlineStr"/>
      <c r="J670" s="24" t="n">
        <v>0</v>
      </c>
      <c r="K670" s="24" t="n">
        <v>0</v>
      </c>
      <c r="L670" s="22" t="inlineStr">
        <is>
          <t>INNOVATIVE RETAIL CONCEPTS PRIVATE LIMITED</t>
        </is>
      </c>
      <c r="M670" s="24" t="n">
        <v>0</v>
      </c>
      <c r="N670" s="22" t="inlineStr">
        <is>
          <t>Quick Commerce</t>
        </is>
      </c>
      <c r="O670" s="22" t="inlineStr">
        <is>
          <t>Indore</t>
        </is>
      </c>
      <c r="P670" s="22" t="inlineStr"/>
      <c r="Q670" s="22" t="inlineStr">
        <is>
          <t>Seed Mix</t>
        </is>
      </c>
      <c r="R670" s="25">
        <f>IF(Config!$B$4&gt;0,M670/Config!$B$4,0)</f>
        <v/>
      </c>
      <c r="S670" s="25">
        <f>IF(Config!$B$4&gt;0,K670/Config!$B$4,0)</f>
        <v/>
      </c>
      <c r="T670" s="25">
        <f>R670*Config!$B$7</f>
        <v/>
      </c>
      <c r="U670" s="25">
        <f>S670*Config!$B$7</f>
        <v/>
      </c>
      <c r="V670" s="25" t="n">
        <v>68.40000000000001</v>
      </c>
      <c r="W670" s="25" t="n">
        <v>2280</v>
      </c>
      <c r="X670" s="26">
        <f>IF(T670&gt;0,V670/T670,0)</f>
        <v/>
      </c>
      <c r="Y670" s="26">
        <f>IF(U670&gt;0,W670/U670,0)</f>
        <v/>
      </c>
      <c r="Z670" s="25">
        <f>T670-V670</f>
        <v/>
      </c>
      <c r="AA670" s="25">
        <f>U670-W670</f>
        <v/>
      </c>
      <c r="AB670" s="25">
        <f>IF(Config!$B$7&gt;0,(V670/Config!$B$7)*Config!$B$4,0)</f>
        <v/>
      </c>
      <c r="AC670" s="25">
        <f>IF(Config!$B$7&gt;0,(W670/Config!$B$7)*Config!$B$4,0)</f>
        <v/>
      </c>
    </row>
    <row r="671" hidden="1" outlineLevel="1">
      <c r="A671" s="22" t="inlineStr"/>
      <c r="B671" s="22" t="inlineStr"/>
      <c r="C671" s="22" t="inlineStr"/>
      <c r="D671" s="22" t="inlineStr"/>
      <c r="E671" s="22" t="inlineStr">
        <is>
          <t>Raisins_10-1990</t>
        </is>
      </c>
      <c r="F671" s="22" t="inlineStr"/>
      <c r="G671" s="22" t="inlineStr">
        <is>
          <t>Raisins</t>
        </is>
      </c>
      <c r="H671" s="22" t="inlineStr">
        <is>
          <t>Premium Raisin Long Farmley Standee Pouch 500 g</t>
        </is>
      </c>
      <c r="I671" s="22" t="inlineStr"/>
      <c r="J671" s="24" t="n">
        <v>0</v>
      </c>
      <c r="K671" s="24" t="n">
        <v>0</v>
      </c>
      <c r="L671" s="22" t="inlineStr">
        <is>
          <t>INNOVATIVE RETAIL CONCEPTS PRIVATE LIMITED</t>
        </is>
      </c>
      <c r="M671" s="24" t="n">
        <v>0</v>
      </c>
      <c r="N671" s="22" t="inlineStr">
        <is>
          <t>Quick Commerce</t>
        </is>
      </c>
      <c r="O671" s="22" t="inlineStr">
        <is>
          <t>Indore</t>
        </is>
      </c>
      <c r="P671" s="22" t="inlineStr"/>
      <c r="Q671" s="22" t="inlineStr">
        <is>
          <t>Raisins</t>
        </is>
      </c>
      <c r="R671" s="25">
        <f>IF(Config!$B$4&gt;0,M671/Config!$B$4,0)</f>
        <v/>
      </c>
      <c r="S671" s="25">
        <f>IF(Config!$B$4&gt;0,K671/Config!$B$4,0)</f>
        <v/>
      </c>
      <c r="T671" s="25">
        <f>R671*Config!$B$7</f>
        <v/>
      </c>
      <c r="U671" s="25">
        <f>S671*Config!$B$7</f>
        <v/>
      </c>
      <c r="V671" s="25" t="n">
        <v>18</v>
      </c>
      <c r="W671" s="25" t="n">
        <v>36</v>
      </c>
      <c r="X671" s="26">
        <f>IF(T671&gt;0,V671/T671,0)</f>
        <v/>
      </c>
      <c r="Y671" s="26">
        <f>IF(U671&gt;0,W671/U671,0)</f>
        <v/>
      </c>
      <c r="Z671" s="25">
        <f>T671-V671</f>
        <v/>
      </c>
      <c r="AA671" s="25">
        <f>U671-W671</f>
        <v/>
      </c>
      <c r="AB671" s="25">
        <f>IF(Config!$B$7&gt;0,(V671/Config!$B$7)*Config!$B$4,0)</f>
        <v/>
      </c>
      <c r="AC671" s="25">
        <f>IF(Config!$B$7&gt;0,(W671/Config!$B$7)*Config!$B$4,0)</f>
        <v/>
      </c>
    </row>
    <row r="672" hidden="1" outlineLevel="1">
      <c r="A672" s="22" t="inlineStr"/>
      <c r="B672" s="22" t="inlineStr"/>
      <c r="C672" s="22" t="inlineStr"/>
      <c r="D672" s="22" t="inlineStr"/>
      <c r="E672" s="22" t="inlineStr">
        <is>
          <t>Seeds_11-20155</t>
        </is>
      </c>
      <c r="F672" s="22" t="inlineStr"/>
      <c r="G672" s="22" t="inlineStr">
        <is>
          <t>Seeds</t>
        </is>
      </c>
      <c r="H672" s="22" t="inlineStr">
        <is>
          <t>Premium Watermelon Seeds Farmley Standee Pouch 100 gms</t>
        </is>
      </c>
      <c r="I672" s="22" t="inlineStr"/>
      <c r="J672" s="24" t="n">
        <v>0</v>
      </c>
      <c r="K672" s="24" t="n">
        <v>0</v>
      </c>
      <c r="L672" s="22" t="inlineStr">
        <is>
          <t>INNOVATIVE RETAIL CONCEPTS PRIVATE LIMITED</t>
        </is>
      </c>
      <c r="M672" s="24" t="n">
        <v>0</v>
      </c>
      <c r="N672" s="22" t="inlineStr">
        <is>
          <t>Quick Commerce</t>
        </is>
      </c>
      <c r="O672" s="22" t="inlineStr">
        <is>
          <t>Indore</t>
        </is>
      </c>
      <c r="P672" s="22" t="inlineStr"/>
      <c r="Q672" s="22" t="inlineStr">
        <is>
          <t>Other Seeds</t>
        </is>
      </c>
      <c r="R672" s="25">
        <f>IF(Config!$B$4&gt;0,M672/Config!$B$4,0)</f>
        <v/>
      </c>
      <c r="S672" s="25">
        <f>IF(Config!$B$4&gt;0,K672/Config!$B$4,0)</f>
        <v/>
      </c>
      <c r="T672" s="25">
        <f>R672*Config!$B$7</f>
        <v/>
      </c>
      <c r="U672" s="25">
        <f>S672*Config!$B$7</f>
        <v/>
      </c>
      <c r="V672" s="25" t="n">
        <v>126</v>
      </c>
      <c r="W672" s="25" t="n">
        <v>1260</v>
      </c>
      <c r="X672" s="26">
        <f>IF(T672&gt;0,V672/T672,0)</f>
        <v/>
      </c>
      <c r="Y672" s="26">
        <f>IF(U672&gt;0,W672/U672,0)</f>
        <v/>
      </c>
      <c r="Z672" s="25">
        <f>T672-V672</f>
        <v/>
      </c>
      <c r="AA672" s="25">
        <f>U672-W672</f>
        <v/>
      </c>
      <c r="AB672" s="25">
        <f>IF(Config!$B$7&gt;0,(V672/Config!$B$7)*Config!$B$4,0)</f>
        <v/>
      </c>
      <c r="AC672" s="25">
        <f>IF(Config!$B$7&gt;0,(W672/Config!$B$7)*Config!$B$4,0)</f>
        <v/>
      </c>
    </row>
    <row r="673" hidden="1" outlineLevel="1">
      <c r="A673" s="22" t="inlineStr"/>
      <c r="B673" s="22" t="inlineStr"/>
      <c r="C673" s="22" t="inlineStr"/>
      <c r="D673" s="22" t="inlineStr"/>
      <c r="E673" s="22" t="inlineStr">
        <is>
          <t>Seeds_11-2675</t>
        </is>
      </c>
      <c r="F673" s="22" t="inlineStr"/>
      <c r="G673" s="22" t="inlineStr">
        <is>
          <t>Seeds</t>
        </is>
      </c>
      <c r="H673" s="22" t="inlineStr">
        <is>
          <t>Farmley Seeds Combo - Chia Seeds, Flax Seeds, Pumpkin Seeds, Sunflower Seeds Farmley Standee Pouch 800 g (200 g Each)</t>
        </is>
      </c>
      <c r="I673" s="22" t="inlineStr"/>
      <c r="J673" s="24" t="n">
        <v>0</v>
      </c>
      <c r="K673" s="24" t="n">
        <v>0</v>
      </c>
      <c r="L673" s="22" t="inlineStr">
        <is>
          <t>INNOVATIVE RETAIL CONCEPTS PRIVATE LIMITED</t>
        </is>
      </c>
      <c r="M673" s="24" t="n">
        <v>0</v>
      </c>
      <c r="N673" s="22" t="inlineStr">
        <is>
          <t>Quick Commerce</t>
        </is>
      </c>
      <c r="O673" s="22" t="inlineStr">
        <is>
          <t>Indore</t>
        </is>
      </c>
      <c r="P673" s="22" t="inlineStr"/>
      <c r="Q673" s="22" t="inlineStr">
        <is>
          <t>Other Seeds</t>
        </is>
      </c>
      <c r="R673" s="25">
        <f>IF(Config!$B$4&gt;0,M673/Config!$B$4,0)</f>
        <v/>
      </c>
      <c r="S673" s="25">
        <f>IF(Config!$B$4&gt;0,K673/Config!$B$4,0)</f>
        <v/>
      </c>
      <c r="T673" s="25">
        <f>R673*Config!$B$7</f>
        <v/>
      </c>
      <c r="U673" s="25">
        <f>S673*Config!$B$7</f>
        <v/>
      </c>
      <c r="V673" s="25" t="n">
        <v>614.4</v>
      </c>
      <c r="W673" s="25" t="n">
        <v>768</v>
      </c>
      <c r="X673" s="26">
        <f>IF(T673&gt;0,V673/T673,0)</f>
        <v/>
      </c>
      <c r="Y673" s="26">
        <f>IF(U673&gt;0,W673/U673,0)</f>
        <v/>
      </c>
      <c r="Z673" s="25">
        <f>T673-V673</f>
        <v/>
      </c>
      <c r="AA673" s="25">
        <f>U673-W673</f>
        <v/>
      </c>
      <c r="AB673" s="25">
        <f>IF(Config!$B$7&gt;0,(V673/Config!$B$7)*Config!$B$4,0)</f>
        <v/>
      </c>
      <c r="AC673" s="25">
        <f>IF(Config!$B$7&gt;0,(W673/Config!$B$7)*Config!$B$4,0)</f>
        <v/>
      </c>
    </row>
    <row r="674" hidden="1" outlineLevel="1">
      <c r="A674" s="22" t="inlineStr"/>
      <c r="B674" s="22" t="inlineStr"/>
      <c r="C674" s="22" t="inlineStr"/>
      <c r="D674" s="22" t="inlineStr"/>
      <c r="E674" s="22" t="inlineStr">
        <is>
          <t>Makhana_7-2663</t>
        </is>
      </c>
      <c r="F674" s="22" t="inlineStr"/>
      <c r="G674" s="22" t="inlineStr">
        <is>
          <t>Munchies</t>
        </is>
      </c>
      <c r="H674" s="22" t="inlineStr">
        <is>
          <t>Amritsari Achari Munchies Farmley Pillow Pouch 33 g</t>
        </is>
      </c>
      <c r="I674" s="22" t="inlineStr"/>
      <c r="J674" s="24" t="n">
        <v>0</v>
      </c>
      <c r="K674" s="24" t="n">
        <v>0</v>
      </c>
      <c r="L674" s="22" t="inlineStr">
        <is>
          <t>INNOVATIVE RETAIL CONCEPTS PRIVATE LIMITED</t>
        </is>
      </c>
      <c r="M674" s="24" t="n">
        <v>0</v>
      </c>
      <c r="N674" s="22" t="inlineStr">
        <is>
          <t>Quick Commerce</t>
        </is>
      </c>
      <c r="O674" s="22" t="inlineStr">
        <is>
          <t>UD Foods</t>
        </is>
      </c>
      <c r="P674" s="22" t="inlineStr"/>
      <c r="Q674" s="22" t="inlineStr">
        <is>
          <t>Munchies</t>
        </is>
      </c>
      <c r="R674" s="25">
        <f>IF(Config!$B$4&gt;0,M674/Config!$B$4,0)</f>
        <v/>
      </c>
      <c r="S674" s="25">
        <f>IF(Config!$B$4&gt;0,K674/Config!$B$4,0)</f>
        <v/>
      </c>
      <c r="T674" s="25">
        <f>R674*Config!$B$7</f>
        <v/>
      </c>
      <c r="U674" s="25">
        <f>S674*Config!$B$7</f>
        <v/>
      </c>
      <c r="V674" s="25" t="n">
        <v>63.36</v>
      </c>
      <c r="W674" s="25" t="n">
        <v>1920</v>
      </c>
      <c r="X674" s="26">
        <f>IF(T674&gt;0,V674/T674,0)</f>
        <v/>
      </c>
      <c r="Y674" s="26">
        <f>IF(U674&gt;0,W674/U674,0)</f>
        <v/>
      </c>
      <c r="Z674" s="25">
        <f>T674-V674</f>
        <v/>
      </c>
      <c r="AA674" s="25">
        <f>U674-W674</f>
        <v/>
      </c>
      <c r="AB674" s="25">
        <f>IF(Config!$B$7&gt;0,(V674/Config!$B$7)*Config!$B$4,0)</f>
        <v/>
      </c>
      <c r="AC674" s="25">
        <f>IF(Config!$B$7&gt;0,(W674/Config!$B$7)*Config!$B$4,0)</f>
        <v/>
      </c>
    </row>
    <row r="675" hidden="1" outlineLevel="1">
      <c r="A675" s="22" t="inlineStr"/>
      <c r="B675" s="22" t="inlineStr"/>
      <c r="C675" s="22" t="inlineStr"/>
      <c r="D675" s="22" t="inlineStr"/>
      <c r="E675" s="22" t="inlineStr">
        <is>
          <t>Makhana_7-30049</t>
        </is>
      </c>
      <c r="F675" s="22" t="inlineStr"/>
      <c r="G675" s="22" t="inlineStr">
        <is>
          <t>Munchies</t>
        </is>
      </c>
      <c r="H675" s="22" t="inlineStr">
        <is>
          <t>Korean hot &amp; spicy Munchies Farmley Pillow Pouch 33g</t>
        </is>
      </c>
      <c r="I675" s="22" t="inlineStr"/>
      <c r="J675" s="24" t="n">
        <v>0</v>
      </c>
      <c r="K675" s="24" t="n">
        <v>0</v>
      </c>
      <c r="L675" s="22" t="inlineStr">
        <is>
          <t>INNOVATIVE RETAIL CONCEPTS PRIVATE LIMITED</t>
        </is>
      </c>
      <c r="M675" s="24" t="n">
        <v>0</v>
      </c>
      <c r="N675" s="22" t="inlineStr">
        <is>
          <t>Quick Commerce</t>
        </is>
      </c>
      <c r="O675" s="22" t="inlineStr">
        <is>
          <t>UD Foods</t>
        </is>
      </c>
      <c r="P675" s="22" t="inlineStr"/>
      <c r="Q675" s="22" t="inlineStr">
        <is>
          <t>Munchies</t>
        </is>
      </c>
      <c r="R675" s="25">
        <f>IF(Config!$B$4&gt;0,M675/Config!$B$4,0)</f>
        <v/>
      </c>
      <c r="S675" s="25">
        <f>IF(Config!$B$4&gt;0,K675/Config!$B$4,0)</f>
        <v/>
      </c>
      <c r="T675" s="25">
        <f>R675*Config!$B$7</f>
        <v/>
      </c>
      <c r="U675" s="25">
        <f>S675*Config!$B$7</f>
        <v/>
      </c>
      <c r="V675" s="25" t="n">
        <v>58.08</v>
      </c>
      <c r="W675" s="25" t="n">
        <v>1760</v>
      </c>
      <c r="X675" s="26">
        <f>IF(T675&gt;0,V675/T675,0)</f>
        <v/>
      </c>
      <c r="Y675" s="26">
        <f>IF(U675&gt;0,W675/U675,0)</f>
        <v/>
      </c>
      <c r="Z675" s="25">
        <f>T675-V675</f>
        <v/>
      </c>
      <c r="AA675" s="25">
        <f>U675-W675</f>
        <v/>
      </c>
      <c r="AB675" s="25">
        <f>IF(Config!$B$7&gt;0,(V675/Config!$B$7)*Config!$B$4,0)</f>
        <v/>
      </c>
      <c r="AC675" s="25">
        <f>IF(Config!$B$7&gt;0,(W675/Config!$B$7)*Config!$B$4,0)</f>
        <v/>
      </c>
    </row>
    <row r="676" hidden="1" outlineLevel="1">
      <c r="A676" s="22" t="inlineStr">
        <is>
          <t>May</t>
        </is>
      </c>
      <c r="B676" s="22" t="n">
        <v>2026</v>
      </c>
      <c r="C676" s="22" t="inlineStr">
        <is>
          <t>25-04-2026</t>
        </is>
      </c>
      <c r="D676" s="23" t="n">
        <v>0.6522800925925926</v>
      </c>
      <c r="E676" s="22" t="inlineStr">
        <is>
          <t>Dates_4-30567</t>
        </is>
      </c>
      <c r="F676" s="22" t="inlineStr">
        <is>
          <t>FG</t>
        </is>
      </c>
      <c r="G676" s="22" t="inlineStr">
        <is>
          <t>Healthy Desserts</t>
        </is>
      </c>
      <c r="H676" s="22" t="inlineStr">
        <is>
          <t>Classic Date Bites Farmley Tin Jar 200 g</t>
        </is>
      </c>
      <c r="I676" s="22" t="inlineStr">
        <is>
          <t>Classic Date bites</t>
        </is>
      </c>
      <c r="J676" s="24" t="n">
        <v>0.2</v>
      </c>
      <c r="K676" s="24" t="n">
        <v>400</v>
      </c>
      <c r="L676" s="22" t="inlineStr">
        <is>
          <t>Reliance Retail Limited _Milk Basket</t>
        </is>
      </c>
      <c r="M676" s="24" t="n">
        <v>80</v>
      </c>
      <c r="N676" s="22" t="inlineStr">
        <is>
          <t>Quick Commerce</t>
        </is>
      </c>
      <c r="O676" s="22" t="inlineStr">
        <is>
          <t>Indore</t>
        </is>
      </c>
      <c r="P676" s="22" t="inlineStr">
        <is>
          <t>Value Added</t>
        </is>
      </c>
      <c r="Q676" s="22" t="inlineStr">
        <is>
          <t>Healthy Desserts</t>
        </is>
      </c>
      <c r="R676" s="25">
        <f>IF(Config!$B$4&gt;0,M676/Config!$B$4,0)</f>
        <v/>
      </c>
      <c r="S676" s="25">
        <f>IF(Config!$B$4&gt;0,K676/Config!$B$4,0)</f>
        <v/>
      </c>
      <c r="T676" s="25">
        <f>R676*Config!$B$7</f>
        <v/>
      </c>
      <c r="U676" s="25">
        <f>S676*Config!$B$7</f>
        <v/>
      </c>
      <c r="V676" s="25" t="n">
        <v>19.2</v>
      </c>
      <c r="W676" s="25" t="n">
        <v>96</v>
      </c>
      <c r="X676" s="26">
        <f>IF(T676&gt;0,V676/T676,0)</f>
        <v/>
      </c>
      <c r="Y676" s="26">
        <f>IF(U676&gt;0,W676/U676,0)</f>
        <v/>
      </c>
      <c r="Z676" s="25">
        <f>T676-V676</f>
        <v/>
      </c>
      <c r="AA676" s="25">
        <f>U676-W676</f>
        <v/>
      </c>
      <c r="AB676" s="25">
        <f>IF(Config!$B$7&gt;0,(V676/Config!$B$7)*Config!$B$4,0)</f>
        <v/>
      </c>
      <c r="AC676" s="25">
        <f>IF(Config!$B$7&gt;0,(W676/Config!$B$7)*Config!$B$4,0)</f>
        <v/>
      </c>
    </row>
    <row r="677" hidden="1" outlineLevel="1">
      <c r="A677" s="22" t="inlineStr">
        <is>
          <t>May</t>
        </is>
      </c>
      <c r="B677" s="22" t="n">
        <v>2026</v>
      </c>
      <c r="C677" s="22" t="inlineStr">
        <is>
          <t>25-04-2026</t>
        </is>
      </c>
      <c r="D677" s="23" t="n">
        <v>0.6522800925925926</v>
      </c>
      <c r="E677" s="22" t="inlineStr">
        <is>
          <t>Seeds_11-2868</t>
        </is>
      </c>
      <c r="F677" s="22" t="inlineStr">
        <is>
          <t>FG</t>
        </is>
      </c>
      <c r="G677" s="22" t="inlineStr">
        <is>
          <t>Other Seeds</t>
        </is>
      </c>
      <c r="H677" s="22" t="inlineStr">
        <is>
          <t>Quinoa seeds Farmley Standee Pouch 500g</t>
        </is>
      </c>
      <c r="I677" s="22" t="inlineStr">
        <is>
          <t>Premium Quinoa seeds</t>
        </is>
      </c>
      <c r="J677" s="24" t="n">
        <v>0.5</v>
      </c>
      <c r="K677" s="24" t="n">
        <v>500</v>
      </c>
      <c r="L677" s="22" t="inlineStr">
        <is>
          <t>Reliance Retail Limited _Milk Basket</t>
        </is>
      </c>
      <c r="M677" s="24" t="n">
        <v>250</v>
      </c>
      <c r="N677" s="22" t="inlineStr">
        <is>
          <t>Quick Commerce</t>
        </is>
      </c>
      <c r="O677" s="22" t="inlineStr">
        <is>
          <t>Indore</t>
        </is>
      </c>
      <c r="P677" s="22" t="inlineStr">
        <is>
          <t>KVI</t>
        </is>
      </c>
      <c r="Q677" s="22" t="inlineStr">
        <is>
          <t>Other Seeds</t>
        </is>
      </c>
      <c r="R677" s="25">
        <f>IF(Config!$B$4&gt;0,M677/Config!$B$4,0)</f>
        <v/>
      </c>
      <c r="S677" s="25">
        <f>IF(Config!$B$4&gt;0,K677/Config!$B$4,0)</f>
        <v/>
      </c>
      <c r="T677" s="25">
        <f>R677*Config!$B$7</f>
        <v/>
      </c>
      <c r="U677" s="25">
        <f>S677*Config!$B$7</f>
        <v/>
      </c>
      <c r="V677" s="25" t="n">
        <v>18</v>
      </c>
      <c r="W677" s="25" t="n">
        <v>36</v>
      </c>
      <c r="X677" s="26">
        <f>IF(T677&gt;0,V677/T677,0)</f>
        <v/>
      </c>
      <c r="Y677" s="26">
        <f>IF(U677&gt;0,W677/U677,0)</f>
        <v/>
      </c>
      <c r="Z677" s="25">
        <f>T677-V677</f>
        <v/>
      </c>
      <c r="AA677" s="25">
        <f>U677-W677</f>
        <v/>
      </c>
      <c r="AB677" s="25">
        <f>IF(Config!$B$7&gt;0,(V677/Config!$B$7)*Config!$B$4,0)</f>
        <v/>
      </c>
      <c r="AC677" s="25">
        <f>IF(Config!$B$7&gt;0,(W677/Config!$B$7)*Config!$B$4,0)</f>
        <v/>
      </c>
    </row>
    <row r="678" hidden="1" outlineLevel="1">
      <c r="A678" s="22" t="inlineStr">
        <is>
          <t>May</t>
        </is>
      </c>
      <c r="B678" s="22" t="n">
        <v>2026</v>
      </c>
      <c r="C678" s="22" t="inlineStr">
        <is>
          <t>25-04-2026</t>
        </is>
      </c>
      <c r="D678" s="23" t="n">
        <v>0.6522916666666667</v>
      </c>
      <c r="E678" s="22" t="inlineStr">
        <is>
          <t>Seeds_11-2542</t>
        </is>
      </c>
      <c r="F678" s="22" t="inlineStr">
        <is>
          <t>FG</t>
        </is>
      </c>
      <c r="G678" s="22" t="inlineStr">
        <is>
          <t>Other Seeds</t>
        </is>
      </c>
      <c r="H678" s="22" t="inlineStr">
        <is>
          <t>Premium Jumbo Pumpkin Seeds Farmley Standee Pouch 200 g</t>
        </is>
      </c>
      <c r="I678" s="22" t="inlineStr">
        <is>
          <t>Premium Pumpkin Seeds</t>
        </is>
      </c>
      <c r="J678" s="24" t="n">
        <v>0.2</v>
      </c>
      <c r="K678" s="24" t="n">
        <v>700</v>
      </c>
      <c r="L678" s="22" t="inlineStr">
        <is>
          <t>Reliance Retail Limited _Milk Basket</t>
        </is>
      </c>
      <c r="M678" s="24" t="n">
        <v>140</v>
      </c>
      <c r="N678" s="22" t="inlineStr">
        <is>
          <t>Quick Commerce</t>
        </is>
      </c>
      <c r="O678" s="22" t="inlineStr">
        <is>
          <t>Indore</t>
        </is>
      </c>
      <c r="P678" s="22" t="inlineStr">
        <is>
          <t>KVI</t>
        </is>
      </c>
      <c r="Q678" s="22" t="inlineStr">
        <is>
          <t>Other Seeds</t>
        </is>
      </c>
      <c r="R678" s="25">
        <f>IF(Config!$B$4&gt;0,M678/Config!$B$4,0)</f>
        <v/>
      </c>
      <c r="S678" s="25">
        <f>IF(Config!$B$4&gt;0,K678/Config!$B$4,0)</f>
        <v/>
      </c>
      <c r="T678" s="25">
        <f>R678*Config!$B$7</f>
        <v/>
      </c>
      <c r="U678" s="25">
        <f>S678*Config!$B$7</f>
        <v/>
      </c>
      <c r="V678" s="25" t="n">
        <v>36</v>
      </c>
      <c r="W678" s="25" t="n">
        <v>180</v>
      </c>
      <c r="X678" s="26">
        <f>IF(T678&gt;0,V678/T678,0)</f>
        <v/>
      </c>
      <c r="Y678" s="26">
        <f>IF(U678&gt;0,W678/U678,0)</f>
        <v/>
      </c>
      <c r="Z678" s="25">
        <f>T678-V678</f>
        <v/>
      </c>
      <c r="AA678" s="25">
        <f>U678-W678</f>
        <v/>
      </c>
      <c r="AB678" s="25">
        <f>IF(Config!$B$7&gt;0,(V678/Config!$B$7)*Config!$B$4,0)</f>
        <v/>
      </c>
      <c r="AC678" s="25">
        <f>IF(Config!$B$7&gt;0,(W678/Config!$B$7)*Config!$B$4,0)</f>
        <v/>
      </c>
    </row>
    <row r="679" hidden="1" outlineLevel="1">
      <c r="A679" s="22" t="inlineStr">
        <is>
          <t>May</t>
        </is>
      </c>
      <c r="B679" s="22" t="n">
        <v>2026</v>
      </c>
      <c r="C679" s="22" t="inlineStr">
        <is>
          <t>25-04-2026</t>
        </is>
      </c>
      <c r="D679" s="23" t="n">
        <v>0.6522916666666667</v>
      </c>
      <c r="E679" s="22" t="inlineStr">
        <is>
          <t>Seeds_11-2541</t>
        </is>
      </c>
      <c r="F679" s="22" t="inlineStr">
        <is>
          <t>FG</t>
        </is>
      </c>
      <c r="G679" s="22" t="inlineStr">
        <is>
          <t>Chia Seeds</t>
        </is>
      </c>
      <c r="H679" s="22" t="inlineStr">
        <is>
          <t>Premium Chia Seeds Farmley Standee Pouch 200 g</t>
        </is>
      </c>
      <c r="I679" s="22" t="inlineStr">
        <is>
          <t>Premium Chia Seeds</t>
        </is>
      </c>
      <c r="J679" s="24" t="n">
        <v>0.2</v>
      </c>
      <c r="K679" s="24" t="n">
        <v>1600</v>
      </c>
      <c r="L679" s="22" t="inlineStr">
        <is>
          <t>Reliance Retail Limited _Milk Basket</t>
        </is>
      </c>
      <c r="M679" s="24" t="n">
        <v>320</v>
      </c>
      <c r="N679" s="22" t="inlineStr">
        <is>
          <t>Quick Commerce</t>
        </is>
      </c>
      <c r="O679" s="22" t="inlineStr">
        <is>
          <t>Indore</t>
        </is>
      </c>
      <c r="P679" s="22" t="inlineStr">
        <is>
          <t>KVI</t>
        </is>
      </c>
      <c r="Q679" s="22" t="inlineStr">
        <is>
          <t>Chia Seeds</t>
        </is>
      </c>
      <c r="R679" s="25">
        <f>IF(Config!$B$4&gt;0,M679/Config!$B$4,0)</f>
        <v/>
      </c>
      <c r="S679" s="25">
        <f>IF(Config!$B$4&gt;0,K679/Config!$B$4,0)</f>
        <v/>
      </c>
      <c r="T679" s="25">
        <f>R679*Config!$B$7</f>
        <v/>
      </c>
      <c r="U679" s="25">
        <f>S679*Config!$B$7</f>
        <v/>
      </c>
      <c r="V679" s="25" t="n">
        <v>114</v>
      </c>
      <c r="W679" s="25" t="n">
        <v>570</v>
      </c>
      <c r="X679" s="26">
        <f>IF(T679&gt;0,V679/T679,0)</f>
        <v/>
      </c>
      <c r="Y679" s="26">
        <f>IF(U679&gt;0,W679/U679,0)</f>
        <v/>
      </c>
      <c r="Z679" s="25">
        <f>T679-V679</f>
        <v/>
      </c>
      <c r="AA679" s="25">
        <f>U679-W679</f>
        <v/>
      </c>
      <c r="AB679" s="25">
        <f>IF(Config!$B$7&gt;0,(V679/Config!$B$7)*Config!$B$4,0)</f>
        <v/>
      </c>
      <c r="AC679" s="25">
        <f>IF(Config!$B$7&gt;0,(W679/Config!$B$7)*Config!$B$4,0)</f>
        <v/>
      </c>
    </row>
    <row r="680" hidden="1" outlineLevel="1">
      <c r="A680" s="22" t="inlineStr">
        <is>
          <t>May</t>
        </is>
      </c>
      <c r="B680" s="22" t="n">
        <v>2026</v>
      </c>
      <c r="C680" s="22" t="inlineStr">
        <is>
          <t>25-04-2026</t>
        </is>
      </c>
      <c r="D680" s="23" t="n">
        <v>0.6522916666666667</v>
      </c>
      <c r="E680" s="22" t="inlineStr">
        <is>
          <t>Dry Fruit Mix_15-2801</t>
        </is>
      </c>
      <c r="F680" s="22" t="inlineStr">
        <is>
          <t>FG</t>
        </is>
      </c>
      <c r="G680" s="22" t="inlineStr">
        <is>
          <t>Trail Mixes</t>
        </is>
      </c>
      <c r="H680" s="22" t="inlineStr">
        <is>
          <t>Premium Panchmeva Farmley Jar 405 g</t>
        </is>
      </c>
      <c r="I680" s="22" t="inlineStr">
        <is>
          <t>Premium Panchmewa Superfood</t>
        </is>
      </c>
      <c r="J680" s="24" t="n">
        <v>0.405</v>
      </c>
      <c r="K680" s="24" t="n">
        <v>250</v>
      </c>
      <c r="L680" s="22" t="inlineStr">
        <is>
          <t>Reliance Retail Limited _Milk Basket</t>
        </is>
      </c>
      <c r="M680" s="24" t="n">
        <v>101.25</v>
      </c>
      <c r="N680" s="22" t="inlineStr">
        <is>
          <t>Quick Commerce</t>
        </is>
      </c>
      <c r="O680" s="22" t="inlineStr">
        <is>
          <t>Indore</t>
        </is>
      </c>
      <c r="P680" s="22" t="inlineStr">
        <is>
          <t>Value Added</t>
        </is>
      </c>
      <c r="Q680" s="22" t="inlineStr">
        <is>
          <t>Trail Mixes</t>
        </is>
      </c>
      <c r="R680" s="25">
        <f>IF(Config!$B$4&gt;0,M680/Config!$B$4,0)</f>
        <v/>
      </c>
      <c r="S680" s="25">
        <f>IF(Config!$B$4&gt;0,K680/Config!$B$4,0)</f>
        <v/>
      </c>
      <c r="T680" s="25">
        <f>R680*Config!$B$7</f>
        <v/>
      </c>
      <c r="U680" s="25">
        <f>S680*Config!$B$7</f>
        <v/>
      </c>
      <c r="V680" s="25" t="n">
        <v>19.44</v>
      </c>
      <c r="W680" s="25" t="n">
        <v>48</v>
      </c>
      <c r="X680" s="26">
        <f>IF(T680&gt;0,V680/T680,0)</f>
        <v/>
      </c>
      <c r="Y680" s="26">
        <f>IF(U680&gt;0,W680/U680,0)</f>
        <v/>
      </c>
      <c r="Z680" s="25">
        <f>T680-V680</f>
        <v/>
      </c>
      <c r="AA680" s="25">
        <f>U680-W680</f>
        <v/>
      </c>
      <c r="AB680" s="25">
        <f>IF(Config!$B$7&gt;0,(V680/Config!$B$7)*Config!$B$4,0)</f>
        <v/>
      </c>
      <c r="AC680" s="25">
        <f>IF(Config!$B$7&gt;0,(W680/Config!$B$7)*Config!$B$4,0)</f>
        <v/>
      </c>
    </row>
    <row r="681" hidden="1" outlineLevel="1">
      <c r="A681" s="22" t="inlineStr">
        <is>
          <t>May</t>
        </is>
      </c>
      <c r="B681" s="22" t="n">
        <v>2026</v>
      </c>
      <c r="C681" s="22" t="inlineStr">
        <is>
          <t>25-04-2026</t>
        </is>
      </c>
      <c r="D681" s="23" t="n">
        <v>0.6522916666666667</v>
      </c>
      <c r="E681" s="22" t="inlineStr">
        <is>
          <t>Dry Fruit Mix_15-2404</t>
        </is>
      </c>
      <c r="F681" s="22" t="inlineStr">
        <is>
          <t>FG</t>
        </is>
      </c>
      <c r="G681" s="22" t="inlineStr">
        <is>
          <t>Berry Mix</t>
        </is>
      </c>
      <c r="H681" s="22" t="inlineStr">
        <is>
          <t>Berry Mix Farmley Standee Pouch 200 g</t>
        </is>
      </c>
      <c r="I681" s="22" t="inlineStr">
        <is>
          <t>Berry Mix</t>
        </is>
      </c>
      <c r="J681" s="24" t="n">
        <v>0.2</v>
      </c>
      <c r="K681" s="24" t="n">
        <v>120</v>
      </c>
      <c r="L681" s="22" t="inlineStr">
        <is>
          <t>Reliance Retail Limited _Milk Basket</t>
        </is>
      </c>
      <c r="M681" s="24" t="n">
        <v>24</v>
      </c>
      <c r="N681" s="22" t="inlineStr">
        <is>
          <t>Quick Commerce</t>
        </is>
      </c>
      <c r="O681" s="22" t="inlineStr">
        <is>
          <t>Indore</t>
        </is>
      </c>
      <c r="P681" s="22" t="inlineStr">
        <is>
          <t>Value Added</t>
        </is>
      </c>
      <c r="Q681" s="22" t="inlineStr">
        <is>
          <t>Berry Mix</t>
        </is>
      </c>
      <c r="R681" s="25">
        <f>IF(Config!$B$4&gt;0,M681/Config!$B$4,0)</f>
        <v/>
      </c>
      <c r="S681" s="25">
        <f>IF(Config!$B$4&gt;0,K681/Config!$B$4,0)</f>
        <v/>
      </c>
      <c r="T681" s="25">
        <f>R681*Config!$B$7</f>
        <v/>
      </c>
      <c r="U681" s="25">
        <f>S681*Config!$B$7</f>
        <v/>
      </c>
      <c r="V681" s="25" t="n">
        <v>12</v>
      </c>
      <c r="W681" s="25" t="n">
        <v>60</v>
      </c>
      <c r="X681" s="26">
        <f>IF(T681&gt;0,V681/T681,0)</f>
        <v/>
      </c>
      <c r="Y681" s="26">
        <f>IF(U681&gt;0,W681/U681,0)</f>
        <v/>
      </c>
      <c r="Z681" s="25">
        <f>T681-V681</f>
        <v/>
      </c>
      <c r="AA681" s="25">
        <f>U681-W681</f>
        <v/>
      </c>
      <c r="AB681" s="25">
        <f>IF(Config!$B$7&gt;0,(V681/Config!$B$7)*Config!$B$4,0)</f>
        <v/>
      </c>
      <c r="AC681" s="25">
        <f>IF(Config!$B$7&gt;0,(W681/Config!$B$7)*Config!$B$4,0)</f>
        <v/>
      </c>
    </row>
    <row r="682" hidden="1" outlineLevel="1">
      <c r="A682" s="22" t="inlineStr">
        <is>
          <t>May</t>
        </is>
      </c>
      <c r="B682" s="22" t="n">
        <v>2026</v>
      </c>
      <c r="C682" s="22" t="inlineStr">
        <is>
          <t>25-04-2026</t>
        </is>
      </c>
      <c r="D682" s="23" t="n">
        <v>0.6522916666666667</v>
      </c>
      <c r="E682" s="22" t="inlineStr">
        <is>
          <t>Dry Fruit Mix_15-2403</t>
        </is>
      </c>
      <c r="F682" s="22" t="inlineStr">
        <is>
          <t>FG</t>
        </is>
      </c>
      <c r="G682" s="22" t="inlineStr">
        <is>
          <t>Seed Mix</t>
        </is>
      </c>
      <c r="H682" s="22" t="inlineStr">
        <is>
          <t>Seed Mix Farmley Standee Pouch 200 g</t>
        </is>
      </c>
      <c r="I682" s="22" t="inlineStr">
        <is>
          <t>Seed Mix</t>
        </is>
      </c>
      <c r="J682" s="24" t="n">
        <v>0.2</v>
      </c>
      <c r="K682" s="24" t="n">
        <v>300</v>
      </c>
      <c r="L682" s="22" t="inlineStr">
        <is>
          <t>Reliance Retail Limited _Milk Basket</t>
        </is>
      </c>
      <c r="M682" s="24" t="n">
        <v>60</v>
      </c>
      <c r="N682" s="22" t="inlineStr">
        <is>
          <t>Quick Commerce</t>
        </is>
      </c>
      <c r="O682" s="22" t="inlineStr">
        <is>
          <t>Indore</t>
        </is>
      </c>
      <c r="P682" s="22" t="inlineStr">
        <is>
          <t>Value Added</t>
        </is>
      </c>
      <c r="Q682" s="22" t="inlineStr">
        <is>
          <t>Seed Mix</t>
        </is>
      </c>
      <c r="R682" s="25">
        <f>IF(Config!$B$4&gt;0,M682/Config!$B$4,0)</f>
        <v/>
      </c>
      <c r="S682" s="25">
        <f>IF(Config!$B$4&gt;0,K682/Config!$B$4,0)</f>
        <v/>
      </c>
      <c r="T682" s="25">
        <f>R682*Config!$B$7</f>
        <v/>
      </c>
      <c r="U682" s="25">
        <f>S682*Config!$B$7</f>
        <v/>
      </c>
      <c r="V682" s="25" t="n">
        <v>12</v>
      </c>
      <c r="W682" s="25" t="n">
        <v>60</v>
      </c>
      <c r="X682" s="26">
        <f>IF(T682&gt;0,V682/T682,0)</f>
        <v/>
      </c>
      <c r="Y682" s="26">
        <f>IF(U682&gt;0,W682/U682,0)</f>
        <v/>
      </c>
      <c r="Z682" s="25">
        <f>T682-V682</f>
        <v/>
      </c>
      <c r="AA682" s="25">
        <f>U682-W682</f>
        <v/>
      </c>
      <c r="AB682" s="25">
        <f>IF(Config!$B$7&gt;0,(V682/Config!$B$7)*Config!$B$4,0)</f>
        <v/>
      </c>
      <c r="AC682" s="25">
        <f>IF(Config!$B$7&gt;0,(W682/Config!$B$7)*Config!$B$4,0)</f>
        <v/>
      </c>
    </row>
    <row r="683" hidden="1" outlineLevel="1">
      <c r="A683" s="22" t="inlineStr">
        <is>
          <t>May</t>
        </is>
      </c>
      <c r="B683" s="22" t="n">
        <v>2026</v>
      </c>
      <c r="C683" s="22" t="inlineStr">
        <is>
          <t>25-04-2026</t>
        </is>
      </c>
      <c r="D683" s="23" t="n">
        <v>0.6522916666666667</v>
      </c>
      <c r="E683" s="22" t="inlineStr">
        <is>
          <t>Dry Fruit Mix_15-2402</t>
        </is>
      </c>
      <c r="F683" s="22" t="inlineStr">
        <is>
          <t>FG</t>
        </is>
      </c>
      <c r="G683" s="22" t="inlineStr">
        <is>
          <t>Trail Mixes</t>
        </is>
      </c>
      <c r="H683" s="22" t="inlineStr">
        <is>
          <t>Trail Mix Farmley Standee Pouch 200 g</t>
        </is>
      </c>
      <c r="I683" s="22" t="inlineStr">
        <is>
          <t>Trail Mix</t>
        </is>
      </c>
      <c r="J683" s="24" t="n">
        <v>0.2</v>
      </c>
      <c r="K683" s="24" t="n">
        <v>250</v>
      </c>
      <c r="L683" s="22" t="inlineStr">
        <is>
          <t>Reliance Retail Limited _Milk Basket</t>
        </is>
      </c>
      <c r="M683" s="24" t="n">
        <v>50</v>
      </c>
      <c r="N683" s="22" t="inlineStr">
        <is>
          <t>Quick Commerce</t>
        </is>
      </c>
      <c r="O683" s="22" t="inlineStr">
        <is>
          <t>Indore</t>
        </is>
      </c>
      <c r="P683" s="22" t="inlineStr">
        <is>
          <t>Value Added</t>
        </is>
      </c>
      <c r="Q683" s="22" t="inlineStr">
        <is>
          <t>Trail Mixes</t>
        </is>
      </c>
      <c r="R683" s="25">
        <f>IF(Config!$B$4&gt;0,M683/Config!$B$4,0)</f>
        <v/>
      </c>
      <c r="S683" s="25">
        <f>IF(Config!$B$4&gt;0,K683/Config!$B$4,0)</f>
        <v/>
      </c>
      <c r="T683" s="25">
        <f>R683*Config!$B$7</f>
        <v/>
      </c>
      <c r="U683" s="25">
        <f>S683*Config!$B$7</f>
        <v/>
      </c>
      <c r="V683" s="25" t="n">
        <v>6</v>
      </c>
      <c r="W683" s="25" t="n">
        <v>30</v>
      </c>
      <c r="X683" s="26">
        <f>IF(T683&gt;0,V683/T683,0)</f>
        <v/>
      </c>
      <c r="Y683" s="26">
        <f>IF(U683&gt;0,W683/U683,0)</f>
        <v/>
      </c>
      <c r="Z683" s="25">
        <f>T683-V683</f>
        <v/>
      </c>
      <c r="AA683" s="25">
        <f>U683-W683</f>
        <v/>
      </c>
      <c r="AB683" s="25">
        <f>IF(Config!$B$7&gt;0,(V683/Config!$B$7)*Config!$B$4,0)</f>
        <v/>
      </c>
      <c r="AC683" s="25">
        <f>IF(Config!$B$7&gt;0,(W683/Config!$B$7)*Config!$B$4,0)</f>
        <v/>
      </c>
    </row>
    <row r="684" hidden="1" outlineLevel="1">
      <c r="A684" s="22" t="inlineStr">
        <is>
          <t>May</t>
        </is>
      </c>
      <c r="B684" s="22" t="n">
        <v>2026</v>
      </c>
      <c r="C684" s="22" t="inlineStr">
        <is>
          <t>25-04-2026</t>
        </is>
      </c>
      <c r="D684" s="23" t="n">
        <v>0.6522916666666667</v>
      </c>
      <c r="E684" s="22" t="inlineStr">
        <is>
          <t>Dried Fruits_5-2543</t>
        </is>
      </c>
      <c r="F684" s="22" t="inlineStr">
        <is>
          <t>FG</t>
        </is>
      </c>
      <c r="G684" s="22" t="inlineStr">
        <is>
          <t>Cranberries</t>
        </is>
      </c>
      <c r="H684" s="22" t="inlineStr">
        <is>
          <t>Premium California Whole Dried Cranberries Farmley Standee Pouch 200 g</t>
        </is>
      </c>
      <c r="I684" s="22" t="inlineStr">
        <is>
          <t>Premium California Sliced Cranberries</t>
        </is>
      </c>
      <c r="J684" s="24" t="n">
        <v>0.2</v>
      </c>
      <c r="K684" s="24" t="n">
        <v>200</v>
      </c>
      <c r="L684" s="22" t="inlineStr">
        <is>
          <t>Reliance Retail Limited _Milk Basket</t>
        </is>
      </c>
      <c r="M684" s="24" t="n">
        <v>40</v>
      </c>
      <c r="N684" s="22" t="inlineStr">
        <is>
          <t>Quick Commerce</t>
        </is>
      </c>
      <c r="O684" s="22" t="inlineStr">
        <is>
          <t>Indore</t>
        </is>
      </c>
      <c r="P684" s="22" t="inlineStr">
        <is>
          <t>KVI</t>
        </is>
      </c>
      <c r="Q684" s="22" t="inlineStr">
        <is>
          <t>Cranberries</t>
        </is>
      </c>
      <c r="R684" s="25">
        <f>IF(Config!$B$4&gt;0,M684/Config!$B$4,0)</f>
        <v/>
      </c>
      <c r="S684" s="25">
        <f>IF(Config!$B$4&gt;0,K684/Config!$B$4,0)</f>
        <v/>
      </c>
      <c r="T684" s="25">
        <f>R684*Config!$B$7</f>
        <v/>
      </c>
      <c r="U684" s="25">
        <f>S684*Config!$B$7</f>
        <v/>
      </c>
      <c r="V684" s="25" t="n">
        <v>24</v>
      </c>
      <c r="W684" s="25" t="n">
        <v>120</v>
      </c>
      <c r="X684" s="26">
        <f>IF(T684&gt;0,V684/T684,0)</f>
        <v/>
      </c>
      <c r="Y684" s="26">
        <f>IF(U684&gt;0,W684/U684,0)</f>
        <v/>
      </c>
      <c r="Z684" s="25">
        <f>T684-V684</f>
        <v/>
      </c>
      <c r="AA684" s="25">
        <f>U684-W684</f>
        <v/>
      </c>
      <c r="AB684" s="25">
        <f>IF(Config!$B$7&gt;0,(V684/Config!$B$7)*Config!$B$4,0)</f>
        <v/>
      </c>
      <c r="AC684" s="25">
        <f>IF(Config!$B$7&gt;0,(W684/Config!$B$7)*Config!$B$4,0)</f>
        <v/>
      </c>
    </row>
    <row r="685" hidden="1" outlineLevel="1">
      <c r="A685" s="22" t="inlineStr">
        <is>
          <t>May</t>
        </is>
      </c>
      <c r="B685" s="22" t="n">
        <v>2026</v>
      </c>
      <c r="C685" s="22" t="inlineStr">
        <is>
          <t>25-04-2026</t>
        </is>
      </c>
      <c r="D685" s="23" t="n">
        <v>0.6522916666666667</v>
      </c>
      <c r="E685" s="22" t="inlineStr">
        <is>
          <t>Dates_4-2469</t>
        </is>
      </c>
      <c r="F685" s="22" t="inlineStr">
        <is>
          <t>FG</t>
        </is>
      </c>
      <c r="G685" s="22" t="inlineStr">
        <is>
          <t>Dates</t>
        </is>
      </c>
      <c r="H685" s="22" t="inlineStr">
        <is>
          <t>Premium Omani Fard Dates Farmley standee pouch 400 g</t>
        </is>
      </c>
      <c r="I685" s="22" t="inlineStr">
        <is>
          <t>Premium Fard Dates</t>
        </is>
      </c>
      <c r="J685" s="24" t="n">
        <v>0.4</v>
      </c>
      <c r="K685" s="24" t="n">
        <v>300</v>
      </c>
      <c r="L685" s="22" t="inlineStr">
        <is>
          <t>Reliance Retail Limited _Milk Basket</t>
        </is>
      </c>
      <c r="M685" s="24" t="n">
        <v>120</v>
      </c>
      <c r="N685" s="22" t="inlineStr">
        <is>
          <t>Quick Commerce</t>
        </is>
      </c>
      <c r="O685" s="22" t="inlineStr">
        <is>
          <t>Indore</t>
        </is>
      </c>
      <c r="P685" s="22" t="inlineStr">
        <is>
          <t>KVI</t>
        </is>
      </c>
      <c r="Q685" s="22" t="inlineStr">
        <is>
          <t>Dates</t>
        </is>
      </c>
      <c r="R685" s="25">
        <f>IF(Config!$B$4&gt;0,M685/Config!$B$4,0)</f>
        <v/>
      </c>
      <c r="S685" s="25">
        <f>IF(Config!$B$4&gt;0,K685/Config!$B$4,0)</f>
        <v/>
      </c>
      <c r="T685" s="25">
        <f>R685*Config!$B$7</f>
        <v/>
      </c>
      <c r="U685" s="25">
        <f>S685*Config!$B$7</f>
        <v/>
      </c>
      <c r="V685" s="25" t="n">
        <v>7.2</v>
      </c>
      <c r="W685" s="25" t="n">
        <v>18</v>
      </c>
      <c r="X685" s="26">
        <f>IF(T685&gt;0,V685/T685,0)</f>
        <v/>
      </c>
      <c r="Y685" s="26">
        <f>IF(U685&gt;0,W685/U685,0)</f>
        <v/>
      </c>
      <c r="Z685" s="25">
        <f>T685-V685</f>
        <v/>
      </c>
      <c r="AA685" s="25">
        <f>U685-W685</f>
        <v/>
      </c>
      <c r="AB685" s="25">
        <f>IF(Config!$B$7&gt;0,(V685/Config!$B$7)*Config!$B$4,0)</f>
        <v/>
      </c>
      <c r="AC685" s="25">
        <f>IF(Config!$B$7&gt;0,(W685/Config!$B$7)*Config!$B$4,0)</f>
        <v/>
      </c>
    </row>
    <row r="686" hidden="1" outlineLevel="1">
      <c r="A686" s="22" t="inlineStr">
        <is>
          <t>May</t>
        </is>
      </c>
      <c r="B686" s="22" t="n">
        <v>2026</v>
      </c>
      <c r="C686" s="22" t="inlineStr">
        <is>
          <t>25-04-2026</t>
        </is>
      </c>
      <c r="D686" s="23" t="n">
        <v>0.6522916666666667</v>
      </c>
      <c r="E686" s="22" t="inlineStr">
        <is>
          <t>Cashewnut_3-2978</t>
        </is>
      </c>
      <c r="F686" s="22" t="inlineStr">
        <is>
          <t>FG</t>
        </is>
      </c>
      <c r="G686" s="22" t="inlineStr">
        <is>
          <t>Roasted &amp; Flavoured Cashew</t>
        </is>
      </c>
      <c r="H686" s="22" t="inlineStr">
        <is>
          <t>Roasted &amp; Salted Cashew - Farmley Standee Pouch 150 g</t>
        </is>
      </c>
      <c r="I686" s="22" t="inlineStr">
        <is>
          <t>Roasted and Salted Cashew</t>
        </is>
      </c>
      <c r="J686" s="24" t="n">
        <v>0.15</v>
      </c>
      <c r="K686" s="24" t="n">
        <v>300</v>
      </c>
      <c r="L686" s="22" t="inlineStr">
        <is>
          <t>Reliance Retail Limited _Milk Basket</t>
        </is>
      </c>
      <c r="M686" s="24" t="n">
        <v>45</v>
      </c>
      <c r="N686" s="22" t="inlineStr">
        <is>
          <t>Quick Commerce</t>
        </is>
      </c>
      <c r="O686" s="22" t="inlineStr">
        <is>
          <t>Indore</t>
        </is>
      </c>
      <c r="P686" s="22" t="inlineStr">
        <is>
          <t>Value Added</t>
        </is>
      </c>
      <c r="Q686" s="22" t="inlineStr">
        <is>
          <t>Roasted &amp; Flavoured Cashew</t>
        </is>
      </c>
      <c r="R686" s="25">
        <f>IF(Config!$B$4&gt;0,M686/Config!$B$4,0)</f>
        <v/>
      </c>
      <c r="S686" s="25">
        <f>IF(Config!$B$4&gt;0,K686/Config!$B$4,0)</f>
        <v/>
      </c>
      <c r="T686" s="25">
        <f>R686*Config!$B$7</f>
        <v/>
      </c>
      <c r="U686" s="25">
        <f>S686*Config!$B$7</f>
        <v/>
      </c>
      <c r="V686" s="25" t="n">
        <v>4.5</v>
      </c>
      <c r="W686" s="25" t="n">
        <v>30</v>
      </c>
      <c r="X686" s="26">
        <f>IF(T686&gt;0,V686/T686,0)</f>
        <v/>
      </c>
      <c r="Y686" s="26">
        <f>IF(U686&gt;0,W686/U686,0)</f>
        <v/>
      </c>
      <c r="Z686" s="25">
        <f>T686-V686</f>
        <v/>
      </c>
      <c r="AA686" s="25">
        <f>U686-W686</f>
        <v/>
      </c>
      <c r="AB686" s="25">
        <f>IF(Config!$B$7&gt;0,(V686/Config!$B$7)*Config!$B$4,0)</f>
        <v/>
      </c>
      <c r="AC686" s="25">
        <f>IF(Config!$B$7&gt;0,(W686/Config!$B$7)*Config!$B$4,0)</f>
        <v/>
      </c>
    </row>
    <row r="687" hidden="1" outlineLevel="1">
      <c r="A687" s="22" t="inlineStr">
        <is>
          <t>May</t>
        </is>
      </c>
      <c r="B687" s="22" t="n">
        <v>2026</v>
      </c>
      <c r="C687" s="22" t="inlineStr">
        <is>
          <t>25-04-2026</t>
        </is>
      </c>
      <c r="D687" s="23" t="n">
        <v>0.6522916666666667</v>
      </c>
      <c r="E687" s="22" t="inlineStr">
        <is>
          <t>Dry Fruit Mix_15-30160</t>
        </is>
      </c>
      <c r="F687" s="22" t="inlineStr">
        <is>
          <t>FG</t>
        </is>
      </c>
      <c r="G687" s="22" t="inlineStr">
        <is>
          <t>Trail Mixes</t>
        </is>
      </c>
      <c r="H687" s="22" t="inlineStr">
        <is>
          <t>Trail Mix Farmley Composite Jar 325 g</t>
        </is>
      </c>
      <c r="I687" s="22" t="inlineStr">
        <is>
          <t>Trail Mix</t>
        </is>
      </c>
      <c r="J687" s="24" t="n">
        <v>0.325</v>
      </c>
      <c r="K687" s="24" t="n">
        <v>200</v>
      </c>
      <c r="L687" s="22" t="inlineStr">
        <is>
          <t>Reliance Retail Limited _Milk Basket</t>
        </is>
      </c>
      <c r="M687" s="24" t="n">
        <v>65</v>
      </c>
      <c r="N687" s="22" t="inlineStr">
        <is>
          <t>Quick Commerce</t>
        </is>
      </c>
      <c r="O687" s="22" t="inlineStr">
        <is>
          <t>Indore</t>
        </is>
      </c>
      <c r="P687" s="22" t="inlineStr">
        <is>
          <t>Value Added</t>
        </is>
      </c>
      <c r="Q687" s="22" t="inlineStr">
        <is>
          <t>Trail Mixes</t>
        </is>
      </c>
      <c r="R687" s="25">
        <f>IF(Config!$B$4&gt;0,M687/Config!$B$4,0)</f>
        <v/>
      </c>
      <c r="S687" s="25">
        <f>IF(Config!$B$4&gt;0,K687/Config!$B$4,0)</f>
        <v/>
      </c>
      <c r="T687" s="25">
        <f>R687*Config!$B$7</f>
        <v/>
      </c>
      <c r="U687" s="25">
        <f>S687*Config!$B$7</f>
        <v/>
      </c>
      <c r="V687" s="25" t="n">
        <v>0</v>
      </c>
      <c r="W687" s="25" t="n">
        <v>0</v>
      </c>
      <c r="X687" s="26">
        <f>IF(T687&gt;0,V687/T687,0)</f>
        <v/>
      </c>
      <c r="Y687" s="26">
        <f>IF(U687&gt;0,W687/U687,0)</f>
        <v/>
      </c>
      <c r="Z687" s="25">
        <f>T687-V687</f>
        <v/>
      </c>
      <c r="AA687" s="25">
        <f>U687-W687</f>
        <v/>
      </c>
      <c r="AB687" s="25">
        <f>IF(Config!$B$7&gt;0,(V687/Config!$B$7)*Config!$B$4,0)</f>
        <v/>
      </c>
      <c r="AC687" s="25">
        <f>IF(Config!$B$7&gt;0,(W687/Config!$B$7)*Config!$B$4,0)</f>
        <v/>
      </c>
    </row>
    <row r="688" hidden="1" outlineLevel="1">
      <c r="A688" s="22" t="inlineStr">
        <is>
          <t>May</t>
        </is>
      </c>
      <c r="B688" s="22" t="n">
        <v>2026</v>
      </c>
      <c r="C688" s="22" t="inlineStr">
        <is>
          <t>25-04-2026</t>
        </is>
      </c>
      <c r="D688" s="23" t="n">
        <v>0.6522916666666667</v>
      </c>
      <c r="E688" s="22" t="inlineStr">
        <is>
          <t>Dates_4-30101</t>
        </is>
      </c>
      <c r="F688" s="22" t="inlineStr">
        <is>
          <t>FG</t>
        </is>
      </c>
      <c r="G688" s="22" t="inlineStr">
        <is>
          <t>Healthy Desserts</t>
        </is>
      </c>
      <c r="H688" s="22" t="inlineStr">
        <is>
          <t>Dark Choco-Orange Date Bite Farmley Tin Jar 200g</t>
        </is>
      </c>
      <c r="I688" s="22" t="inlineStr">
        <is>
          <t>Date bites choco-Orange</t>
        </is>
      </c>
      <c r="J688" s="24" t="n">
        <v>0.2</v>
      </c>
      <c r="K688" s="24" t="n">
        <v>300</v>
      </c>
      <c r="L688" s="22" t="inlineStr">
        <is>
          <t>Reliance Retail Limited _Milk Basket</t>
        </is>
      </c>
      <c r="M688" s="24" t="n">
        <v>60</v>
      </c>
      <c r="N688" s="22" t="inlineStr">
        <is>
          <t>Quick Commerce</t>
        </is>
      </c>
      <c r="O688" s="22" t="inlineStr">
        <is>
          <t>Indore</t>
        </is>
      </c>
      <c r="P688" s="22" t="inlineStr">
        <is>
          <t>Value Added</t>
        </is>
      </c>
      <c r="Q688" s="22" t="inlineStr">
        <is>
          <t>Healthy Desserts</t>
        </is>
      </c>
      <c r="R688" s="25">
        <f>IF(Config!$B$4&gt;0,M688/Config!$B$4,0)</f>
        <v/>
      </c>
      <c r="S688" s="25">
        <f>IF(Config!$B$4&gt;0,K688/Config!$B$4,0)</f>
        <v/>
      </c>
      <c r="T688" s="25">
        <f>R688*Config!$B$7</f>
        <v/>
      </c>
      <c r="U688" s="25">
        <f>S688*Config!$B$7</f>
        <v/>
      </c>
      <c r="V688" s="25" t="n">
        <v>9.6</v>
      </c>
      <c r="W688" s="25" t="n">
        <v>48</v>
      </c>
      <c r="X688" s="26">
        <f>IF(T688&gt;0,V688/T688,0)</f>
        <v/>
      </c>
      <c r="Y688" s="26">
        <f>IF(U688&gt;0,W688/U688,0)</f>
        <v/>
      </c>
      <c r="Z688" s="25">
        <f>T688-V688</f>
        <v/>
      </c>
      <c r="AA688" s="25">
        <f>U688-W688</f>
        <v/>
      </c>
      <c r="AB688" s="25">
        <f>IF(Config!$B$7&gt;0,(V688/Config!$B$7)*Config!$B$4,0)</f>
        <v/>
      </c>
      <c r="AC688" s="25">
        <f>IF(Config!$B$7&gt;0,(W688/Config!$B$7)*Config!$B$4,0)</f>
        <v/>
      </c>
    </row>
    <row r="689" hidden="1" outlineLevel="1">
      <c r="A689" s="22" t="inlineStr">
        <is>
          <t>May</t>
        </is>
      </c>
      <c r="B689" s="22" t="n">
        <v>2026</v>
      </c>
      <c r="C689" s="22" t="inlineStr">
        <is>
          <t>25-04-2026</t>
        </is>
      </c>
      <c r="D689" s="23" t="n">
        <v>0.6522916666666667</v>
      </c>
      <c r="E689" s="22" t="inlineStr">
        <is>
          <t>Seeds_11-2867</t>
        </is>
      </c>
      <c r="F689" s="22" t="inlineStr">
        <is>
          <t>FG</t>
        </is>
      </c>
      <c r="G689" s="22" t="inlineStr">
        <is>
          <t>Other Seeds</t>
        </is>
      </c>
      <c r="H689" s="22" t="inlineStr">
        <is>
          <t>Quinoa seeds Farmley Jar 1kg</t>
        </is>
      </c>
      <c r="I689" s="22" t="inlineStr">
        <is>
          <t>Premium Quinoa seeds</t>
        </is>
      </c>
      <c r="J689" s="24" t="n">
        <v>1</v>
      </c>
      <c r="K689" s="24" t="n">
        <v>90</v>
      </c>
      <c r="L689" s="22" t="inlineStr">
        <is>
          <t>Reliance Retail Limited _Milk Basket</t>
        </is>
      </c>
      <c r="M689" s="24" t="n">
        <v>90</v>
      </c>
      <c r="N689" s="22" t="inlineStr">
        <is>
          <t>Quick Commerce</t>
        </is>
      </c>
      <c r="O689" s="22" t="inlineStr">
        <is>
          <t>Indore</t>
        </is>
      </c>
      <c r="P689" s="22" t="inlineStr">
        <is>
          <t>KVI</t>
        </is>
      </c>
      <c r="Q689" s="22" t="inlineStr">
        <is>
          <t>Other Seeds</t>
        </is>
      </c>
      <c r="R689" s="25">
        <f>IF(Config!$B$4&gt;0,M689/Config!$B$4,0)</f>
        <v/>
      </c>
      <c r="S689" s="25">
        <f>IF(Config!$B$4&gt;0,K689/Config!$B$4,0)</f>
        <v/>
      </c>
      <c r="T689" s="25">
        <f>R689*Config!$B$7</f>
        <v/>
      </c>
      <c r="U689" s="25">
        <f>S689*Config!$B$7</f>
        <v/>
      </c>
      <c r="V689" s="25" t="n">
        <v>12</v>
      </c>
      <c r="W689" s="25" t="n">
        <v>12</v>
      </c>
      <c r="X689" s="26">
        <f>IF(T689&gt;0,V689/T689,0)</f>
        <v/>
      </c>
      <c r="Y689" s="26">
        <f>IF(U689&gt;0,W689/U689,0)</f>
        <v/>
      </c>
      <c r="Z689" s="25">
        <f>T689-V689</f>
        <v/>
      </c>
      <c r="AA689" s="25">
        <f>U689-W689</f>
        <v/>
      </c>
      <c r="AB689" s="25">
        <f>IF(Config!$B$7&gt;0,(V689/Config!$B$7)*Config!$B$4,0)</f>
        <v/>
      </c>
      <c r="AC689" s="25">
        <f>IF(Config!$B$7&gt;0,(W689/Config!$B$7)*Config!$B$4,0)</f>
        <v/>
      </c>
    </row>
    <row r="690" hidden="1" outlineLevel="1">
      <c r="A690" s="22" t="inlineStr">
        <is>
          <t>May</t>
        </is>
      </c>
      <c r="B690" s="22" t="n">
        <v>2026</v>
      </c>
      <c r="C690" s="22" t="inlineStr">
        <is>
          <t>25-04-2026</t>
        </is>
      </c>
      <c r="D690" s="23" t="n">
        <v>0.6522916666666667</v>
      </c>
      <c r="E690" s="22" t="inlineStr">
        <is>
          <t>Dry Fruit Mix_15-30155</t>
        </is>
      </c>
      <c r="F690" s="22" t="inlineStr">
        <is>
          <t>FG</t>
        </is>
      </c>
      <c r="G690" s="22" t="inlineStr">
        <is>
          <t>Trail Mixes</t>
        </is>
      </c>
      <c r="H690" s="22" t="inlineStr">
        <is>
          <t>Premium Panchmeva Farmley Pillow Pouch 30g- single serve</t>
        </is>
      </c>
      <c r="I690" s="22" t="inlineStr">
        <is>
          <t>Premium Panchmewa Superfood</t>
        </is>
      </c>
      <c r="J690" s="24" t="n">
        <v>0.03</v>
      </c>
      <c r="K690" s="24" t="n">
        <v>500</v>
      </c>
      <c r="L690" s="22" t="inlineStr">
        <is>
          <t>Reliance Retail Limited _Milk Basket</t>
        </is>
      </c>
      <c r="M690" s="24" t="n">
        <v>15</v>
      </c>
      <c r="N690" s="22" t="inlineStr">
        <is>
          <t>Quick Commerce</t>
        </is>
      </c>
      <c r="O690" s="22" t="inlineStr">
        <is>
          <t>Indore</t>
        </is>
      </c>
      <c r="P690" s="22" t="inlineStr">
        <is>
          <t>Value Added</t>
        </is>
      </c>
      <c r="Q690" s="22" t="inlineStr">
        <is>
          <t>Trail Mixes</t>
        </is>
      </c>
      <c r="R690" s="25">
        <f>IF(Config!$B$4&gt;0,M690/Config!$B$4,0)</f>
        <v/>
      </c>
      <c r="S690" s="25">
        <f>IF(Config!$B$4&gt;0,K690/Config!$B$4,0)</f>
        <v/>
      </c>
      <c r="T690" s="25">
        <f>R690*Config!$B$7</f>
        <v/>
      </c>
      <c r="U690" s="25">
        <f>S690*Config!$B$7</f>
        <v/>
      </c>
      <c r="V690" s="25" t="n">
        <v>0</v>
      </c>
      <c r="W690" s="25" t="n">
        <v>0</v>
      </c>
      <c r="X690" s="26">
        <f>IF(T690&gt;0,V690/T690,0)</f>
        <v/>
      </c>
      <c r="Y690" s="26">
        <f>IF(U690&gt;0,W690/U690,0)</f>
        <v/>
      </c>
      <c r="Z690" s="25">
        <f>T690-V690</f>
        <v/>
      </c>
      <c r="AA690" s="25">
        <f>U690-W690</f>
        <v/>
      </c>
      <c r="AB690" s="25">
        <f>IF(Config!$B$7&gt;0,(V690/Config!$B$7)*Config!$B$4,0)</f>
        <v/>
      </c>
      <c r="AC690" s="25">
        <f>IF(Config!$B$7&gt;0,(W690/Config!$B$7)*Config!$B$4,0)</f>
        <v/>
      </c>
    </row>
    <row r="691" hidden="1" outlineLevel="1">
      <c r="A691" s="22" t="inlineStr"/>
      <c r="B691" s="22" t="inlineStr"/>
      <c r="C691" s="22" t="inlineStr"/>
      <c r="D691" s="22" t="inlineStr"/>
      <c r="E691" s="22" t="inlineStr">
        <is>
          <t>Dates_4-2931</t>
        </is>
      </c>
      <c r="F691" s="22" t="inlineStr"/>
      <c r="G691" s="22" t="inlineStr">
        <is>
          <t>Dates</t>
        </is>
      </c>
      <c r="H691" s="22" t="inlineStr">
        <is>
          <t>Date Powder Farmley Standee pouch 200 g</t>
        </is>
      </c>
      <c r="I691" s="22" t="inlineStr"/>
      <c r="J691" s="24" t="n">
        <v>0</v>
      </c>
      <c r="K691" s="24" t="n">
        <v>0</v>
      </c>
      <c r="L691" s="22" t="inlineStr">
        <is>
          <t>Reliance Retail Limited _Milk Basket</t>
        </is>
      </c>
      <c r="M691" s="24" t="n">
        <v>0</v>
      </c>
      <c r="N691" s="22" t="inlineStr">
        <is>
          <t>Quick Commerce</t>
        </is>
      </c>
      <c r="O691" s="22" t="inlineStr">
        <is>
          <t>Indore</t>
        </is>
      </c>
      <c r="P691" s="22" t="inlineStr"/>
      <c r="Q691" s="22" t="inlineStr">
        <is>
          <t>Dates</t>
        </is>
      </c>
      <c r="R691" s="25">
        <f>IF(Config!$B$4&gt;0,M691/Config!$B$4,0)</f>
        <v/>
      </c>
      <c r="S691" s="25">
        <f>IF(Config!$B$4&gt;0,K691/Config!$B$4,0)</f>
        <v/>
      </c>
      <c r="T691" s="25">
        <f>R691*Config!$B$7</f>
        <v/>
      </c>
      <c r="U691" s="25">
        <f>S691*Config!$B$7</f>
        <v/>
      </c>
      <c r="V691" s="25" t="n">
        <v>18</v>
      </c>
      <c r="W691" s="25" t="n">
        <v>90</v>
      </c>
      <c r="X691" s="26">
        <f>IF(T691&gt;0,V691/T691,0)</f>
        <v/>
      </c>
      <c r="Y691" s="26">
        <f>IF(U691&gt;0,W691/U691,0)</f>
        <v/>
      </c>
      <c r="Z691" s="25">
        <f>T691-V691</f>
        <v/>
      </c>
      <c r="AA691" s="25">
        <f>U691-W691</f>
        <v/>
      </c>
      <c r="AB691" s="25">
        <f>IF(Config!$B$7&gt;0,(V691/Config!$B$7)*Config!$B$4,0)</f>
        <v/>
      </c>
      <c r="AC691" s="25">
        <f>IF(Config!$B$7&gt;0,(W691/Config!$B$7)*Config!$B$4,0)</f>
        <v/>
      </c>
    </row>
    <row r="692" hidden="1" outlineLevel="1">
      <c r="A692" s="22" t="inlineStr">
        <is>
          <t>May</t>
        </is>
      </c>
      <c r="B692" s="22" t="n">
        <v>2026</v>
      </c>
      <c r="C692" s="22" t="inlineStr">
        <is>
          <t>25-04-2026</t>
        </is>
      </c>
      <c r="D692" s="23" t="n">
        <v>0.7192824074074075</v>
      </c>
      <c r="E692" s="22" t="inlineStr">
        <is>
          <t>Dates_4-20161</t>
        </is>
      </c>
      <c r="F692" s="22" t="inlineStr">
        <is>
          <t>FG</t>
        </is>
      </c>
      <c r="G692" s="22" t="inlineStr">
        <is>
          <t>Healthy Desserts</t>
        </is>
      </c>
      <c r="H692" s="22" t="inlineStr">
        <is>
          <t>Coffee Rush Date Bite Farmley Sachet 20g- Single Serve</t>
        </is>
      </c>
      <c r="I692" s="22" t="inlineStr">
        <is>
          <t>Coffee Date Bites</t>
        </is>
      </c>
      <c r="J692" s="24" t="n">
        <v>0.02</v>
      </c>
      <c r="K692" s="24" t="n">
        <v>25000</v>
      </c>
      <c r="L692" s="22" t="inlineStr">
        <is>
          <t>Instamart</t>
        </is>
      </c>
      <c r="M692" s="24" t="n">
        <v>500</v>
      </c>
      <c r="N692" s="22" t="inlineStr">
        <is>
          <t>Quick Commerce</t>
        </is>
      </c>
      <c r="O692" s="22" t="inlineStr">
        <is>
          <t>Indore</t>
        </is>
      </c>
      <c r="P692" s="22" t="inlineStr">
        <is>
          <t>Value Added</t>
        </is>
      </c>
      <c r="Q692" s="22" t="inlineStr">
        <is>
          <t>Healthy Desserts</t>
        </is>
      </c>
      <c r="R692" s="25">
        <f>IF(Config!$B$4&gt;0,M692/Config!$B$4,0)</f>
        <v/>
      </c>
      <c r="S692" s="25">
        <f>IF(Config!$B$4&gt;0,K692/Config!$B$4,0)</f>
        <v/>
      </c>
      <c r="T692" s="25">
        <f>R692*Config!$B$7</f>
        <v/>
      </c>
      <c r="U692" s="25">
        <f>S692*Config!$B$7</f>
        <v/>
      </c>
      <c r="V692" s="25" t="n">
        <v>0</v>
      </c>
      <c r="W692" s="25" t="n">
        <v>0</v>
      </c>
      <c r="X692" s="26">
        <f>IF(T692&gt;0,V692/T692,0)</f>
        <v/>
      </c>
      <c r="Y692" s="26">
        <f>IF(U692&gt;0,W692/U692,0)</f>
        <v/>
      </c>
      <c r="Z692" s="25">
        <f>T692-V692</f>
        <v/>
      </c>
      <c r="AA692" s="25">
        <f>U692-W692</f>
        <v/>
      </c>
      <c r="AB692" s="25">
        <f>IF(Config!$B$7&gt;0,(V692/Config!$B$7)*Config!$B$4,0)</f>
        <v/>
      </c>
      <c r="AC692" s="25">
        <f>IF(Config!$B$7&gt;0,(W692/Config!$B$7)*Config!$B$4,0)</f>
        <v/>
      </c>
    </row>
    <row r="693" hidden="1" outlineLevel="1">
      <c r="A693" s="22" t="inlineStr">
        <is>
          <t>May</t>
        </is>
      </c>
      <c r="B693" s="22" t="n">
        <v>2026</v>
      </c>
      <c r="C693" s="22" t="inlineStr">
        <is>
          <t>25-04-2026</t>
        </is>
      </c>
      <c r="D693" s="23" t="n">
        <v>0.7192824074074075</v>
      </c>
      <c r="E693" s="22" t="inlineStr">
        <is>
          <t>Dates_4-20162</t>
        </is>
      </c>
      <c r="F693" s="22" t="inlineStr">
        <is>
          <t>FG</t>
        </is>
      </c>
      <c r="G693" s="22" t="inlineStr">
        <is>
          <t>Healthy Desserts</t>
        </is>
      </c>
      <c r="H693" s="22" t="inlineStr">
        <is>
          <t xml:space="preserve">Coffee Rush Date Bite Farmley Tin Jar 200g	</t>
        </is>
      </c>
      <c r="I693" s="22" t="inlineStr">
        <is>
          <t>Coffee Date Bites</t>
        </is>
      </c>
      <c r="J693" s="24" t="n">
        <v>0.2</v>
      </c>
      <c r="K693" s="24" t="n">
        <v>2000</v>
      </c>
      <c r="L693" s="22" t="inlineStr">
        <is>
          <t>Instamart</t>
        </is>
      </c>
      <c r="M693" s="24" t="n">
        <v>400</v>
      </c>
      <c r="N693" s="22" t="inlineStr">
        <is>
          <t>Quick Commerce</t>
        </is>
      </c>
      <c r="O693" s="22" t="inlineStr">
        <is>
          <t>Indore</t>
        </is>
      </c>
      <c r="P693" s="22" t="inlineStr">
        <is>
          <t>Value Added</t>
        </is>
      </c>
      <c r="Q693" s="22" t="inlineStr">
        <is>
          <t>Healthy Desserts</t>
        </is>
      </c>
      <c r="R693" s="25">
        <f>IF(Config!$B$4&gt;0,M693/Config!$B$4,0)</f>
        <v/>
      </c>
      <c r="S693" s="25">
        <f>IF(Config!$B$4&gt;0,K693/Config!$B$4,0)</f>
        <v/>
      </c>
      <c r="T693" s="25">
        <f>R693*Config!$B$7</f>
        <v/>
      </c>
      <c r="U693" s="25">
        <f>S693*Config!$B$7</f>
        <v/>
      </c>
      <c r="V693" s="25" t="n">
        <v>0</v>
      </c>
      <c r="W693" s="25" t="n">
        <v>0</v>
      </c>
      <c r="X693" s="26">
        <f>IF(T693&gt;0,V693/T693,0)</f>
        <v/>
      </c>
      <c r="Y693" s="26">
        <f>IF(U693&gt;0,W693/U693,0)</f>
        <v/>
      </c>
      <c r="Z693" s="25">
        <f>T693-V693</f>
        <v/>
      </c>
      <c r="AA693" s="25">
        <f>U693-W693</f>
        <v/>
      </c>
      <c r="AB693" s="25">
        <f>IF(Config!$B$7&gt;0,(V693/Config!$B$7)*Config!$B$4,0)</f>
        <v/>
      </c>
      <c r="AC693" s="25">
        <f>IF(Config!$B$7&gt;0,(W693/Config!$B$7)*Config!$B$4,0)</f>
        <v/>
      </c>
    </row>
    <row r="694" hidden="1" outlineLevel="1">
      <c r="A694" s="22" t="inlineStr">
        <is>
          <t>May</t>
        </is>
      </c>
      <c r="B694" s="22" t="n">
        <v>2026</v>
      </c>
      <c r="C694" s="22" t="inlineStr">
        <is>
          <t>25-04-2026</t>
        </is>
      </c>
      <c r="D694" s="23" t="n">
        <v>0.7192824074074075</v>
      </c>
      <c r="E694" s="22" t="inlineStr">
        <is>
          <t>Dates_15-30111</t>
        </is>
      </c>
      <c r="F694" s="22" t="inlineStr">
        <is>
          <t>FG</t>
        </is>
      </c>
      <c r="G694" s="22" t="inlineStr">
        <is>
          <t>Healthy Desserts</t>
        </is>
      </c>
      <c r="H694" s="22" t="inlineStr">
        <is>
          <t>Apple Pie Date Bite Farmley sachet 20 g - Single serve</t>
        </is>
      </c>
      <c r="I694" s="22" t="inlineStr">
        <is>
          <t>Date bites choco-Orange</t>
        </is>
      </c>
      <c r="J694" s="24" t="n">
        <v>0.02</v>
      </c>
      <c r="K694" s="24" t="n">
        <v>25000</v>
      </c>
      <c r="L694" s="22" t="inlineStr">
        <is>
          <t>Instamart</t>
        </is>
      </c>
      <c r="M694" s="24" t="n">
        <v>500</v>
      </c>
      <c r="N694" s="22" t="inlineStr">
        <is>
          <t>Quick Commerce</t>
        </is>
      </c>
      <c r="O694" s="22" t="inlineStr">
        <is>
          <t>Indore</t>
        </is>
      </c>
      <c r="P694" s="22" t="inlineStr">
        <is>
          <t>Value Added</t>
        </is>
      </c>
      <c r="Q694" s="22" t="inlineStr">
        <is>
          <t>Healthy Desserts</t>
        </is>
      </c>
      <c r="R694" s="25">
        <f>IF(Config!$B$4&gt;0,M694/Config!$B$4,0)</f>
        <v/>
      </c>
      <c r="S694" s="25">
        <f>IF(Config!$B$4&gt;0,K694/Config!$B$4,0)</f>
        <v/>
      </c>
      <c r="T694" s="25">
        <f>R694*Config!$B$7</f>
        <v/>
      </c>
      <c r="U694" s="25">
        <f>S694*Config!$B$7</f>
        <v/>
      </c>
      <c r="V694" s="25" t="n">
        <v>0</v>
      </c>
      <c r="W694" s="25" t="n">
        <v>0</v>
      </c>
      <c r="X694" s="26">
        <f>IF(T694&gt;0,V694/T694,0)</f>
        <v/>
      </c>
      <c r="Y694" s="26">
        <f>IF(U694&gt;0,W694/U694,0)</f>
        <v/>
      </c>
      <c r="Z694" s="25">
        <f>T694-V694</f>
        <v/>
      </c>
      <c r="AA694" s="25">
        <f>U694-W694</f>
        <v/>
      </c>
      <c r="AB694" s="25">
        <f>IF(Config!$B$7&gt;0,(V694/Config!$B$7)*Config!$B$4,0)</f>
        <v/>
      </c>
      <c r="AC694" s="25">
        <f>IF(Config!$B$7&gt;0,(W694/Config!$B$7)*Config!$B$4,0)</f>
        <v/>
      </c>
    </row>
    <row r="695" hidden="1" outlineLevel="1">
      <c r="A695" s="22" t="inlineStr">
        <is>
          <t>May</t>
        </is>
      </c>
      <c r="B695" s="22" t="n">
        <v>2026</v>
      </c>
      <c r="C695" s="22" t="inlineStr">
        <is>
          <t>25-04-2026</t>
        </is>
      </c>
      <c r="D695" s="23" t="n">
        <v>0.7192824074074075</v>
      </c>
      <c r="E695" s="22" t="inlineStr">
        <is>
          <t>Dates_15-30144</t>
        </is>
      </c>
      <c r="F695" s="22" t="inlineStr">
        <is>
          <t>FG</t>
        </is>
      </c>
      <c r="G695" s="22" t="inlineStr">
        <is>
          <t>Healthy Desserts</t>
        </is>
      </c>
      <c r="H695" s="22" t="inlineStr">
        <is>
          <t>Assorted Pack Farmley 60g Dark Choco Orange Date Bite 20g, Classic Date Bite 20g, Apple Pie Date Bite 20g</t>
        </is>
      </c>
      <c r="I695" s="22" t="inlineStr">
        <is>
          <t>Assorted Date Bites</t>
        </is>
      </c>
      <c r="J695" s="24" t="n">
        <v>0.06</v>
      </c>
      <c r="K695" s="24" t="n">
        <v>8000</v>
      </c>
      <c r="L695" s="22" t="inlineStr">
        <is>
          <t>Instamart</t>
        </is>
      </c>
      <c r="M695" s="24" t="n">
        <v>480</v>
      </c>
      <c r="N695" s="22" t="inlineStr">
        <is>
          <t>Quick Commerce</t>
        </is>
      </c>
      <c r="O695" s="22" t="inlineStr">
        <is>
          <t>Indore</t>
        </is>
      </c>
      <c r="P695" s="22" t="inlineStr">
        <is>
          <t>Value Added</t>
        </is>
      </c>
      <c r="Q695" s="22" t="inlineStr">
        <is>
          <t>Healthy Desserts</t>
        </is>
      </c>
      <c r="R695" s="25">
        <f>IF(Config!$B$4&gt;0,M695/Config!$B$4,0)</f>
        <v/>
      </c>
      <c r="S695" s="25">
        <f>IF(Config!$B$4&gt;0,K695/Config!$B$4,0)</f>
        <v/>
      </c>
      <c r="T695" s="25">
        <f>R695*Config!$B$7</f>
        <v/>
      </c>
      <c r="U695" s="25">
        <f>S695*Config!$B$7</f>
        <v/>
      </c>
      <c r="V695" s="25" t="n">
        <v>0</v>
      </c>
      <c r="W695" s="25" t="n">
        <v>0</v>
      </c>
      <c r="X695" s="26">
        <f>IF(T695&gt;0,V695/T695,0)</f>
        <v/>
      </c>
      <c r="Y695" s="26">
        <f>IF(U695&gt;0,W695/U695,0)</f>
        <v/>
      </c>
      <c r="Z695" s="25">
        <f>T695-V695</f>
        <v/>
      </c>
      <c r="AA695" s="25">
        <f>U695-W695</f>
        <v/>
      </c>
      <c r="AB695" s="25">
        <f>IF(Config!$B$7&gt;0,(V695/Config!$B$7)*Config!$B$4,0)</f>
        <v/>
      </c>
      <c r="AC695" s="25">
        <f>IF(Config!$B$7&gt;0,(W695/Config!$B$7)*Config!$B$4,0)</f>
        <v/>
      </c>
    </row>
    <row r="696" hidden="1" outlineLevel="1">
      <c r="A696" s="22" t="inlineStr">
        <is>
          <t>May</t>
        </is>
      </c>
      <c r="B696" s="22" t="n">
        <v>2026</v>
      </c>
      <c r="C696" s="22" t="inlineStr">
        <is>
          <t>25-04-2026</t>
        </is>
      </c>
      <c r="D696" s="23" t="n">
        <v>0.7192824074074075</v>
      </c>
      <c r="E696" s="22" t="inlineStr">
        <is>
          <t>Dates_15-30110</t>
        </is>
      </c>
      <c r="F696" s="22" t="inlineStr">
        <is>
          <t>FG</t>
        </is>
      </c>
      <c r="G696" s="22" t="inlineStr">
        <is>
          <t>Healthy Desserts</t>
        </is>
      </c>
      <c r="H696" s="22" t="inlineStr">
        <is>
          <t>Dark Choco Orange Date Bites Farmley Sachet 20 g - Single Serve</t>
        </is>
      </c>
      <c r="I696" s="22" t="inlineStr">
        <is>
          <t>Date bites choco-Orange</t>
        </is>
      </c>
      <c r="J696" s="24" t="n">
        <v>0.02</v>
      </c>
      <c r="K696" s="24" t="n">
        <v>25000</v>
      </c>
      <c r="L696" s="22" t="inlineStr">
        <is>
          <t>Instamart</t>
        </is>
      </c>
      <c r="M696" s="24" t="n">
        <v>500</v>
      </c>
      <c r="N696" s="22" t="inlineStr">
        <is>
          <t>Quick Commerce</t>
        </is>
      </c>
      <c r="O696" s="22" t="inlineStr">
        <is>
          <t>Indore</t>
        </is>
      </c>
      <c r="P696" s="22" t="inlineStr">
        <is>
          <t>Value Added</t>
        </is>
      </c>
      <c r="Q696" s="22" t="inlineStr">
        <is>
          <t>Healthy Desserts</t>
        </is>
      </c>
      <c r="R696" s="25">
        <f>IF(Config!$B$4&gt;0,M696/Config!$B$4,0)</f>
        <v/>
      </c>
      <c r="S696" s="25">
        <f>IF(Config!$B$4&gt;0,K696/Config!$B$4,0)</f>
        <v/>
      </c>
      <c r="T696" s="25">
        <f>R696*Config!$B$7</f>
        <v/>
      </c>
      <c r="U696" s="25">
        <f>S696*Config!$B$7</f>
        <v/>
      </c>
      <c r="V696" s="25" t="n">
        <v>0</v>
      </c>
      <c r="W696" s="25" t="n">
        <v>0</v>
      </c>
      <c r="X696" s="26">
        <f>IF(T696&gt;0,V696/T696,0)</f>
        <v/>
      </c>
      <c r="Y696" s="26">
        <f>IF(U696&gt;0,W696/U696,0)</f>
        <v/>
      </c>
      <c r="Z696" s="25">
        <f>T696-V696</f>
        <v/>
      </c>
      <c r="AA696" s="25">
        <f>U696-W696</f>
        <v/>
      </c>
      <c r="AB696" s="25">
        <f>IF(Config!$B$7&gt;0,(V696/Config!$B$7)*Config!$B$4,0)</f>
        <v/>
      </c>
      <c r="AC696" s="25">
        <f>IF(Config!$B$7&gt;0,(W696/Config!$B$7)*Config!$B$4,0)</f>
        <v/>
      </c>
    </row>
    <row r="697" hidden="1" outlineLevel="1">
      <c r="A697" s="22" t="inlineStr">
        <is>
          <t>May</t>
        </is>
      </c>
      <c r="B697" s="22" t="n">
        <v>2026</v>
      </c>
      <c r="C697" s="22" t="inlineStr">
        <is>
          <t>25-04-2026</t>
        </is>
      </c>
      <c r="D697" s="23" t="n">
        <v>0.7192824074074075</v>
      </c>
      <c r="E697" s="22" t="inlineStr">
        <is>
          <t>Dates_4-30101</t>
        </is>
      </c>
      <c r="F697" s="22" t="inlineStr">
        <is>
          <t>FG</t>
        </is>
      </c>
      <c r="G697" s="22" t="inlineStr">
        <is>
          <t>Healthy Desserts</t>
        </is>
      </c>
      <c r="H697" s="22" t="inlineStr">
        <is>
          <t>Dark Choco-Orange Date Bite Farmley Tin Jar 200g</t>
        </is>
      </c>
      <c r="I697" s="22" t="inlineStr">
        <is>
          <t>Date bites choco-Orange</t>
        </is>
      </c>
      <c r="J697" s="24" t="n">
        <v>0.2</v>
      </c>
      <c r="K697" s="24" t="n">
        <v>5000</v>
      </c>
      <c r="L697" s="22" t="inlineStr">
        <is>
          <t>Instamart</t>
        </is>
      </c>
      <c r="M697" s="24" t="n">
        <v>1000</v>
      </c>
      <c r="N697" s="22" t="inlineStr">
        <is>
          <t>Quick Commerce</t>
        </is>
      </c>
      <c r="O697" s="22" t="inlineStr">
        <is>
          <t>Indore</t>
        </is>
      </c>
      <c r="P697" s="22" t="inlineStr">
        <is>
          <t>Value Added</t>
        </is>
      </c>
      <c r="Q697" s="22" t="inlineStr">
        <is>
          <t>Healthy Desserts</t>
        </is>
      </c>
      <c r="R697" s="25">
        <f>IF(Config!$B$4&gt;0,M697/Config!$B$4,0)</f>
        <v/>
      </c>
      <c r="S697" s="25">
        <f>IF(Config!$B$4&gt;0,K697/Config!$B$4,0)</f>
        <v/>
      </c>
      <c r="T697" s="25">
        <f>R697*Config!$B$7</f>
        <v/>
      </c>
      <c r="U697" s="25">
        <f>S697*Config!$B$7</f>
        <v/>
      </c>
      <c r="V697" s="25" t="n">
        <v>0</v>
      </c>
      <c r="W697" s="25" t="n">
        <v>0</v>
      </c>
      <c r="X697" s="26">
        <f>IF(T697&gt;0,V697/T697,0)</f>
        <v/>
      </c>
      <c r="Y697" s="26">
        <f>IF(U697&gt;0,W697/U697,0)</f>
        <v/>
      </c>
      <c r="Z697" s="25">
        <f>T697-V697</f>
        <v/>
      </c>
      <c r="AA697" s="25">
        <f>U697-W697</f>
        <v/>
      </c>
      <c r="AB697" s="25">
        <f>IF(Config!$B$7&gt;0,(V697/Config!$B$7)*Config!$B$4,0)</f>
        <v/>
      </c>
      <c r="AC697" s="25">
        <f>IF(Config!$B$7&gt;0,(W697/Config!$B$7)*Config!$B$4,0)</f>
        <v/>
      </c>
    </row>
    <row r="698" hidden="1" outlineLevel="1">
      <c r="A698" s="22" t="inlineStr">
        <is>
          <t>May</t>
        </is>
      </c>
      <c r="B698" s="22" t="n">
        <v>2026</v>
      </c>
      <c r="C698" s="22" t="inlineStr">
        <is>
          <t>25-04-2026</t>
        </is>
      </c>
      <c r="D698" s="23" t="n">
        <v>0.7192939814814815</v>
      </c>
      <c r="E698" s="22" t="inlineStr">
        <is>
          <t>Dates_15-30109</t>
        </is>
      </c>
      <c r="F698" s="22" t="inlineStr">
        <is>
          <t>FG</t>
        </is>
      </c>
      <c r="G698" s="22" t="inlineStr">
        <is>
          <t>Healthy Desserts</t>
        </is>
      </c>
      <c r="H698" s="22" t="inlineStr">
        <is>
          <t>Classic Date Bites Farmley Sachet 20 g - Single Serve</t>
        </is>
      </c>
      <c r="I698" s="22" t="inlineStr">
        <is>
          <t>Classic Date bites</t>
        </is>
      </c>
      <c r="J698" s="24" t="n">
        <v>0.02</v>
      </c>
      <c r="K698" s="24" t="n">
        <v>30000</v>
      </c>
      <c r="L698" s="22" t="inlineStr">
        <is>
          <t>Instamart</t>
        </is>
      </c>
      <c r="M698" s="24" t="n">
        <v>600</v>
      </c>
      <c r="N698" s="22" t="inlineStr">
        <is>
          <t>Quick Commerce</t>
        </is>
      </c>
      <c r="O698" s="22" t="inlineStr">
        <is>
          <t>Indore</t>
        </is>
      </c>
      <c r="P698" s="22" t="inlineStr">
        <is>
          <t>Value Added</t>
        </is>
      </c>
      <c r="Q698" s="22" t="inlineStr">
        <is>
          <t>Healthy Desserts</t>
        </is>
      </c>
      <c r="R698" s="25">
        <f>IF(Config!$B$4&gt;0,M698/Config!$B$4,0)</f>
        <v/>
      </c>
      <c r="S698" s="25">
        <f>IF(Config!$B$4&gt;0,K698/Config!$B$4,0)</f>
        <v/>
      </c>
      <c r="T698" s="25">
        <f>R698*Config!$B$7</f>
        <v/>
      </c>
      <c r="U698" s="25">
        <f>S698*Config!$B$7</f>
        <v/>
      </c>
      <c r="V698" s="25" t="n">
        <v>0</v>
      </c>
      <c r="W698" s="25" t="n">
        <v>0</v>
      </c>
      <c r="X698" s="26">
        <f>IF(T698&gt;0,V698/T698,0)</f>
        <v/>
      </c>
      <c r="Y698" s="26">
        <f>IF(U698&gt;0,W698/U698,0)</f>
        <v/>
      </c>
      <c r="Z698" s="25">
        <f>T698-V698</f>
        <v/>
      </c>
      <c r="AA698" s="25">
        <f>U698-W698</f>
        <v/>
      </c>
      <c r="AB698" s="25">
        <f>IF(Config!$B$7&gt;0,(V698/Config!$B$7)*Config!$B$4,0)</f>
        <v/>
      </c>
      <c r="AC698" s="25">
        <f>IF(Config!$B$7&gt;0,(W698/Config!$B$7)*Config!$B$4,0)</f>
        <v/>
      </c>
    </row>
    <row r="699" hidden="1" outlineLevel="1">
      <c r="A699" s="22" t="inlineStr">
        <is>
          <t>May</t>
        </is>
      </c>
      <c r="B699" s="22" t="n">
        <v>2026</v>
      </c>
      <c r="C699" s="22" t="inlineStr">
        <is>
          <t>25-04-2026</t>
        </is>
      </c>
      <c r="D699" s="23" t="n">
        <v>0.7192939814814815</v>
      </c>
      <c r="E699" s="22" t="inlineStr">
        <is>
          <t>Dates_4-30567</t>
        </is>
      </c>
      <c r="F699" s="22" t="inlineStr">
        <is>
          <t>FG</t>
        </is>
      </c>
      <c r="G699" s="22" t="inlineStr">
        <is>
          <t>Healthy Desserts</t>
        </is>
      </c>
      <c r="H699" s="22" t="inlineStr">
        <is>
          <t>Classic Date Bites Farmley Tin Jar 200 g</t>
        </is>
      </c>
      <c r="I699" s="22" t="inlineStr">
        <is>
          <t>Classic Date bites</t>
        </is>
      </c>
      <c r="J699" s="24" t="n">
        <v>0.2</v>
      </c>
      <c r="K699" s="24" t="n">
        <v>32000</v>
      </c>
      <c r="L699" s="22" t="inlineStr">
        <is>
          <t>Instamart</t>
        </is>
      </c>
      <c r="M699" s="24" t="n">
        <v>6400</v>
      </c>
      <c r="N699" s="22" t="inlineStr">
        <is>
          <t>Quick Commerce</t>
        </is>
      </c>
      <c r="O699" s="22" t="inlineStr">
        <is>
          <t>Indore</t>
        </is>
      </c>
      <c r="P699" s="22" t="inlineStr">
        <is>
          <t>Value Added</t>
        </is>
      </c>
      <c r="Q699" s="22" t="inlineStr">
        <is>
          <t>Healthy Desserts</t>
        </is>
      </c>
      <c r="R699" s="25">
        <f>IF(Config!$B$4&gt;0,M699/Config!$B$4,0)</f>
        <v/>
      </c>
      <c r="S699" s="25">
        <f>IF(Config!$B$4&gt;0,K699/Config!$B$4,0)</f>
        <v/>
      </c>
      <c r="T699" s="25">
        <f>R699*Config!$B$7</f>
        <v/>
      </c>
      <c r="U699" s="25">
        <f>S699*Config!$B$7</f>
        <v/>
      </c>
      <c r="V699" s="25" t="n">
        <v>0</v>
      </c>
      <c r="W699" s="25" t="n">
        <v>0</v>
      </c>
      <c r="X699" s="26">
        <f>IF(T699&gt;0,V699/T699,0)</f>
        <v/>
      </c>
      <c r="Y699" s="26">
        <f>IF(U699&gt;0,W699/U699,0)</f>
        <v/>
      </c>
      <c r="Z699" s="25">
        <f>T699-V699</f>
        <v/>
      </c>
      <c r="AA699" s="25">
        <f>U699-W699</f>
        <v/>
      </c>
      <c r="AB699" s="25">
        <f>IF(Config!$B$7&gt;0,(V699/Config!$B$7)*Config!$B$4,0)</f>
        <v/>
      </c>
      <c r="AC699" s="25">
        <f>IF(Config!$B$7&gt;0,(W699/Config!$B$7)*Config!$B$4,0)</f>
        <v/>
      </c>
    </row>
    <row r="700" hidden="1" outlineLevel="1">
      <c r="A700" s="22" t="inlineStr">
        <is>
          <t>May</t>
        </is>
      </c>
      <c r="B700" s="22" t="n">
        <v>2026</v>
      </c>
      <c r="C700" s="22" t="inlineStr">
        <is>
          <t>25-04-2026</t>
        </is>
      </c>
      <c r="D700" s="23" t="n">
        <v>0.7192939814814815</v>
      </c>
      <c r="E700" s="22" t="inlineStr">
        <is>
          <t>Dates_04-30057</t>
        </is>
      </c>
      <c r="F700" s="22" t="inlineStr">
        <is>
          <t>FG</t>
        </is>
      </c>
      <c r="G700" s="22" t="inlineStr">
        <is>
          <t>Healthy Desserts</t>
        </is>
      </c>
      <c r="H700" s="22" t="inlineStr">
        <is>
          <t>Apple Pie Date Bite Farmley Tin Jar 200g</t>
        </is>
      </c>
      <c r="I700" s="22" t="inlineStr">
        <is>
          <t>Apple Pie Date Bites</t>
        </is>
      </c>
      <c r="J700" s="24" t="n">
        <v>0.2</v>
      </c>
      <c r="K700" s="24" t="n">
        <v>3000</v>
      </c>
      <c r="L700" s="22" t="inlineStr">
        <is>
          <t>Instamart</t>
        </is>
      </c>
      <c r="M700" s="24" t="n">
        <v>600</v>
      </c>
      <c r="N700" s="22" t="inlineStr">
        <is>
          <t>Quick Commerce</t>
        </is>
      </c>
      <c r="O700" s="22" t="inlineStr">
        <is>
          <t>Indore</t>
        </is>
      </c>
      <c r="P700" s="22" t="inlineStr">
        <is>
          <t>Value Added</t>
        </is>
      </c>
      <c r="Q700" s="22" t="inlineStr">
        <is>
          <t>Healthy Desserts</t>
        </is>
      </c>
      <c r="R700" s="25">
        <f>IF(Config!$B$4&gt;0,M700/Config!$B$4,0)</f>
        <v/>
      </c>
      <c r="S700" s="25">
        <f>IF(Config!$B$4&gt;0,K700/Config!$B$4,0)</f>
        <v/>
      </c>
      <c r="T700" s="25">
        <f>R700*Config!$B$7</f>
        <v/>
      </c>
      <c r="U700" s="25">
        <f>S700*Config!$B$7</f>
        <v/>
      </c>
      <c r="V700" s="25" t="n">
        <v>0</v>
      </c>
      <c r="W700" s="25" t="n">
        <v>0</v>
      </c>
      <c r="X700" s="26">
        <f>IF(T700&gt;0,V700/T700,0)</f>
        <v/>
      </c>
      <c r="Y700" s="26">
        <f>IF(U700&gt;0,W700/U700,0)</f>
        <v/>
      </c>
      <c r="Z700" s="25">
        <f>T700-V700</f>
        <v/>
      </c>
      <c r="AA700" s="25">
        <f>U700-W700</f>
        <v/>
      </c>
      <c r="AB700" s="25">
        <f>IF(Config!$B$7&gt;0,(V700/Config!$B$7)*Config!$B$4,0)</f>
        <v/>
      </c>
      <c r="AC700" s="25">
        <f>IF(Config!$B$7&gt;0,(W700/Config!$B$7)*Config!$B$4,0)</f>
        <v/>
      </c>
    </row>
    <row r="701" hidden="1" outlineLevel="1">
      <c r="A701" s="22" t="inlineStr">
        <is>
          <t>May</t>
        </is>
      </c>
      <c r="B701" s="22" t="n">
        <v>2026</v>
      </c>
      <c r="C701" s="22" t="inlineStr">
        <is>
          <t>25-04-2026</t>
        </is>
      </c>
      <c r="D701" s="23" t="n">
        <v>0.7192939814814815</v>
      </c>
      <c r="E701" s="22" t="inlineStr">
        <is>
          <t>Makhana_7-30096</t>
        </is>
      </c>
      <c r="F701" s="22" t="inlineStr">
        <is>
          <t>FG</t>
        </is>
      </c>
      <c r="G701" s="22" t="inlineStr">
        <is>
          <t>Makhana Raw</t>
        </is>
      </c>
      <c r="H701" s="22" t="inlineStr">
        <is>
          <t>Prasadam Makhana Center Seal Pouch 100 g- NEW</t>
        </is>
      </c>
      <c r="I701" s="22" t="inlineStr">
        <is>
          <t>Prasadam Makhana</t>
        </is>
      </c>
      <c r="J701" s="24" t="n">
        <v>0.1</v>
      </c>
      <c r="K701" s="24" t="n">
        <v>50000</v>
      </c>
      <c r="L701" s="22" t="inlineStr">
        <is>
          <t>Instamart</t>
        </is>
      </c>
      <c r="M701" s="24" t="n">
        <v>5000</v>
      </c>
      <c r="N701" s="22" t="inlineStr">
        <is>
          <t>Quick Commerce</t>
        </is>
      </c>
      <c r="O701" s="22" t="inlineStr">
        <is>
          <t>Purnea</t>
        </is>
      </c>
      <c r="P701" s="22" t="inlineStr">
        <is>
          <t>KVI</t>
        </is>
      </c>
      <c r="Q701" s="22" t="inlineStr">
        <is>
          <t>Makhana Raw</t>
        </is>
      </c>
      <c r="R701" s="25">
        <f>IF(Config!$B$4&gt;0,M701/Config!$B$4,0)</f>
        <v/>
      </c>
      <c r="S701" s="25">
        <f>IF(Config!$B$4&gt;0,K701/Config!$B$4,0)</f>
        <v/>
      </c>
      <c r="T701" s="25">
        <f>R701*Config!$B$7</f>
        <v/>
      </c>
      <c r="U701" s="25">
        <f>S701*Config!$B$7</f>
        <v/>
      </c>
      <c r="V701" s="25" t="n">
        <v>0</v>
      </c>
      <c r="W701" s="25" t="n">
        <v>0</v>
      </c>
      <c r="X701" s="26">
        <f>IF(T701&gt;0,V701/T701,0)</f>
        <v/>
      </c>
      <c r="Y701" s="26">
        <f>IF(U701&gt;0,W701/U701,0)</f>
        <v/>
      </c>
      <c r="Z701" s="25">
        <f>T701-V701</f>
        <v/>
      </c>
      <c r="AA701" s="25">
        <f>U701-W701</f>
        <v/>
      </c>
      <c r="AB701" s="25">
        <f>IF(Config!$B$7&gt;0,(V701/Config!$B$7)*Config!$B$4,0)</f>
        <v/>
      </c>
      <c r="AC701" s="25">
        <f>IF(Config!$B$7&gt;0,(W701/Config!$B$7)*Config!$B$4,0)</f>
        <v/>
      </c>
    </row>
    <row r="702" hidden="1" outlineLevel="1">
      <c r="A702" s="22" t="inlineStr">
        <is>
          <t>May</t>
        </is>
      </c>
      <c r="B702" s="22" t="n">
        <v>2026</v>
      </c>
      <c r="C702" s="22" t="inlineStr">
        <is>
          <t>25-04-2026</t>
        </is>
      </c>
      <c r="D702" s="23" t="n">
        <v>0.7192939814814815</v>
      </c>
      <c r="E702" s="22" t="inlineStr">
        <is>
          <t>Seeds_11-2693</t>
        </is>
      </c>
      <c r="F702" s="22" t="inlineStr">
        <is>
          <t>FG</t>
        </is>
      </c>
      <c r="G702" s="22" t="inlineStr">
        <is>
          <t>Chia Seeds</t>
        </is>
      </c>
      <c r="H702" s="22" t="inlineStr">
        <is>
          <t>Premium Chia Seeds Farmley Jar 1 Kg</t>
        </is>
      </c>
      <c r="I702" s="22" t="inlineStr">
        <is>
          <t>Premium Chia Seeds</t>
        </is>
      </c>
      <c r="J702" s="24" t="n">
        <v>1</v>
      </c>
      <c r="K702" s="24" t="n">
        <v>1200</v>
      </c>
      <c r="L702" s="22" t="inlineStr">
        <is>
          <t>Instamart</t>
        </is>
      </c>
      <c r="M702" s="24" t="n">
        <v>1200</v>
      </c>
      <c r="N702" s="22" t="inlineStr">
        <is>
          <t>Quick Commerce</t>
        </is>
      </c>
      <c r="O702" s="22" t="inlineStr">
        <is>
          <t>Indore</t>
        </is>
      </c>
      <c r="P702" s="22" t="inlineStr">
        <is>
          <t>KVI</t>
        </is>
      </c>
      <c r="Q702" s="22" t="inlineStr">
        <is>
          <t>Chia Seeds</t>
        </is>
      </c>
      <c r="R702" s="25">
        <f>IF(Config!$B$4&gt;0,M702/Config!$B$4,0)</f>
        <v/>
      </c>
      <c r="S702" s="25">
        <f>IF(Config!$B$4&gt;0,K702/Config!$B$4,0)</f>
        <v/>
      </c>
      <c r="T702" s="25">
        <f>R702*Config!$B$7</f>
        <v/>
      </c>
      <c r="U702" s="25">
        <f>S702*Config!$B$7</f>
        <v/>
      </c>
      <c r="V702" s="25" t="n">
        <v>0</v>
      </c>
      <c r="W702" s="25" t="n">
        <v>0</v>
      </c>
      <c r="X702" s="26">
        <f>IF(T702&gt;0,V702/T702,0)</f>
        <v/>
      </c>
      <c r="Y702" s="26">
        <f>IF(U702&gt;0,W702/U702,0)</f>
        <v/>
      </c>
      <c r="Z702" s="25">
        <f>T702-V702</f>
        <v/>
      </c>
      <c r="AA702" s="25">
        <f>U702-W702</f>
        <v/>
      </c>
      <c r="AB702" s="25">
        <f>IF(Config!$B$7&gt;0,(V702/Config!$B$7)*Config!$B$4,0)</f>
        <v/>
      </c>
      <c r="AC702" s="25">
        <f>IF(Config!$B$7&gt;0,(W702/Config!$B$7)*Config!$B$4,0)</f>
        <v/>
      </c>
    </row>
    <row r="703" hidden="1" outlineLevel="1">
      <c r="A703" s="22" t="inlineStr">
        <is>
          <t>May</t>
        </is>
      </c>
      <c r="B703" s="22" t="n">
        <v>2026</v>
      </c>
      <c r="C703" s="22" t="inlineStr">
        <is>
          <t>25-04-2026</t>
        </is>
      </c>
      <c r="D703" s="23" t="n">
        <v>0.7192939814814815</v>
      </c>
      <c r="E703" s="22" t="inlineStr">
        <is>
          <t>Dry Fruit Mix_15-30572</t>
        </is>
      </c>
      <c r="F703" s="22" t="inlineStr">
        <is>
          <t>FG</t>
        </is>
      </c>
      <c r="G703" s="22" t="inlineStr">
        <is>
          <t>Savoury Mixes</t>
        </is>
      </c>
      <c r="H703" s="22" t="inlineStr">
        <is>
          <t>Satva Mix Farmley Standee Pouch 120g</t>
        </is>
      </c>
      <c r="I703" s="22" t="inlineStr">
        <is>
          <t>Satva Mix</t>
        </is>
      </c>
      <c r="J703" s="24" t="n">
        <v>0.12</v>
      </c>
      <c r="K703" s="24" t="n">
        <v>3000</v>
      </c>
      <c r="L703" s="22" t="inlineStr">
        <is>
          <t>Instamart</t>
        </is>
      </c>
      <c r="M703" s="24" t="n">
        <v>360</v>
      </c>
      <c r="N703" s="22" t="inlineStr">
        <is>
          <t>Quick Commerce</t>
        </is>
      </c>
      <c r="O703" s="22" t="inlineStr">
        <is>
          <t>Indore</t>
        </is>
      </c>
      <c r="P703" s="22" t="inlineStr">
        <is>
          <t>Value Added</t>
        </is>
      </c>
      <c r="Q703" s="22" t="inlineStr">
        <is>
          <t>Savoury Mixes</t>
        </is>
      </c>
      <c r="R703" s="25">
        <f>IF(Config!$B$4&gt;0,M703/Config!$B$4,0)</f>
        <v/>
      </c>
      <c r="S703" s="25">
        <f>IF(Config!$B$4&gt;0,K703/Config!$B$4,0)</f>
        <v/>
      </c>
      <c r="T703" s="25">
        <f>R703*Config!$B$7</f>
        <v/>
      </c>
      <c r="U703" s="25">
        <f>S703*Config!$B$7</f>
        <v/>
      </c>
      <c r="V703" s="25" t="n">
        <v>0</v>
      </c>
      <c r="W703" s="25" t="n">
        <v>0</v>
      </c>
      <c r="X703" s="26">
        <f>IF(T703&gt;0,V703/T703,0)</f>
        <v/>
      </c>
      <c r="Y703" s="26">
        <f>IF(U703&gt;0,W703/U703,0)</f>
        <v/>
      </c>
      <c r="Z703" s="25">
        <f>T703-V703</f>
        <v/>
      </c>
      <c r="AA703" s="25">
        <f>U703-W703</f>
        <v/>
      </c>
      <c r="AB703" s="25">
        <f>IF(Config!$B$7&gt;0,(V703/Config!$B$7)*Config!$B$4,0)</f>
        <v/>
      </c>
      <c r="AC703" s="25">
        <f>IF(Config!$B$7&gt;0,(W703/Config!$B$7)*Config!$B$4,0)</f>
        <v/>
      </c>
    </row>
    <row r="704" hidden="1" outlineLevel="1">
      <c r="A704" s="22" t="inlineStr">
        <is>
          <t>May</t>
        </is>
      </c>
      <c r="B704" s="22" t="n">
        <v>2026</v>
      </c>
      <c r="C704" s="22" t="inlineStr">
        <is>
          <t>25-04-2026</t>
        </is>
      </c>
      <c r="D704" s="23" t="n">
        <v>0.7192939814814815</v>
      </c>
      <c r="E704" s="22" t="inlineStr">
        <is>
          <t>Dry Fruit Mix_15-2880</t>
        </is>
      </c>
      <c r="F704" s="22" t="inlineStr">
        <is>
          <t>FG</t>
        </is>
      </c>
      <c r="G704" s="22" t="inlineStr">
        <is>
          <t>Trail Mixes</t>
        </is>
      </c>
      <c r="H704" s="22" t="inlineStr">
        <is>
          <t>Premium Panchmeva Farmley Standee Pouch 160g</t>
        </is>
      </c>
      <c r="I704" s="22" t="inlineStr">
        <is>
          <t>Premium Panchmewa Superfood</t>
        </is>
      </c>
      <c r="J704" s="24" t="n">
        <v>0.16</v>
      </c>
      <c r="K704" s="24" t="n">
        <v>3000</v>
      </c>
      <c r="L704" s="22" t="inlineStr">
        <is>
          <t>Instamart</t>
        </is>
      </c>
      <c r="M704" s="24" t="n">
        <v>480</v>
      </c>
      <c r="N704" s="22" t="inlineStr">
        <is>
          <t>Quick Commerce</t>
        </is>
      </c>
      <c r="O704" s="22" t="inlineStr">
        <is>
          <t>Indore</t>
        </is>
      </c>
      <c r="P704" s="22" t="inlineStr">
        <is>
          <t>Value Added</t>
        </is>
      </c>
      <c r="Q704" s="22" t="inlineStr">
        <is>
          <t>Trail Mixes</t>
        </is>
      </c>
      <c r="R704" s="25">
        <f>IF(Config!$B$4&gt;0,M704/Config!$B$4,0)</f>
        <v/>
      </c>
      <c r="S704" s="25">
        <f>IF(Config!$B$4&gt;0,K704/Config!$B$4,0)</f>
        <v/>
      </c>
      <c r="T704" s="25">
        <f>R704*Config!$B$7</f>
        <v/>
      </c>
      <c r="U704" s="25">
        <f>S704*Config!$B$7</f>
        <v/>
      </c>
      <c r="V704" s="25" t="n">
        <v>0</v>
      </c>
      <c r="W704" s="25" t="n">
        <v>0</v>
      </c>
      <c r="X704" s="26">
        <f>IF(T704&gt;0,V704/T704,0)</f>
        <v/>
      </c>
      <c r="Y704" s="26">
        <f>IF(U704&gt;0,W704/U704,0)</f>
        <v/>
      </c>
      <c r="Z704" s="25">
        <f>T704-V704</f>
        <v/>
      </c>
      <c r="AA704" s="25">
        <f>U704-W704</f>
        <v/>
      </c>
      <c r="AB704" s="25">
        <f>IF(Config!$B$7&gt;0,(V704/Config!$B$7)*Config!$B$4,0)</f>
        <v/>
      </c>
      <c r="AC704" s="25">
        <f>IF(Config!$B$7&gt;0,(W704/Config!$B$7)*Config!$B$4,0)</f>
        <v/>
      </c>
    </row>
    <row r="705" hidden="1" outlineLevel="1">
      <c r="A705" s="22" t="inlineStr">
        <is>
          <t>May</t>
        </is>
      </c>
      <c r="B705" s="22" t="n">
        <v>2026</v>
      </c>
      <c r="C705" s="22" t="inlineStr">
        <is>
          <t>25-04-2026</t>
        </is>
      </c>
      <c r="D705" s="23" t="n">
        <v>0.7192939814814815</v>
      </c>
      <c r="E705" s="22" t="inlineStr">
        <is>
          <t>Seeds_11-2954</t>
        </is>
      </c>
      <c r="F705" s="22" t="inlineStr">
        <is>
          <t>FG</t>
        </is>
      </c>
      <c r="G705" s="22" t="inlineStr">
        <is>
          <t>Chia Seeds</t>
        </is>
      </c>
      <c r="H705" s="22" t="inlineStr">
        <is>
          <t>Chia Seed Farmley Standee Pouch 500g</t>
        </is>
      </c>
      <c r="I705" s="22" t="inlineStr">
        <is>
          <t>Premium Chia Seeds</t>
        </is>
      </c>
      <c r="J705" s="24" t="n">
        <v>0.5</v>
      </c>
      <c r="K705" s="24" t="n">
        <v>1200</v>
      </c>
      <c r="L705" s="22" t="inlineStr">
        <is>
          <t>Instamart</t>
        </is>
      </c>
      <c r="M705" s="24" t="n">
        <v>600</v>
      </c>
      <c r="N705" s="22" t="inlineStr">
        <is>
          <t>Quick Commerce</t>
        </is>
      </c>
      <c r="O705" s="22" t="inlineStr">
        <is>
          <t>Indore</t>
        </is>
      </c>
      <c r="P705" s="22" t="inlineStr">
        <is>
          <t>KVI</t>
        </is>
      </c>
      <c r="Q705" s="22" t="inlineStr">
        <is>
          <t>Chia Seeds</t>
        </is>
      </c>
      <c r="R705" s="25">
        <f>IF(Config!$B$4&gt;0,M705/Config!$B$4,0)</f>
        <v/>
      </c>
      <c r="S705" s="25">
        <f>IF(Config!$B$4&gt;0,K705/Config!$B$4,0)</f>
        <v/>
      </c>
      <c r="T705" s="25">
        <f>R705*Config!$B$7</f>
        <v/>
      </c>
      <c r="U705" s="25">
        <f>S705*Config!$B$7</f>
        <v/>
      </c>
      <c r="V705" s="25" t="n">
        <v>0</v>
      </c>
      <c r="W705" s="25" t="n">
        <v>0</v>
      </c>
      <c r="X705" s="26">
        <f>IF(T705&gt;0,V705/T705,0)</f>
        <v/>
      </c>
      <c r="Y705" s="26">
        <f>IF(U705&gt;0,W705/U705,0)</f>
        <v/>
      </c>
      <c r="Z705" s="25">
        <f>T705-V705</f>
        <v/>
      </c>
      <c r="AA705" s="25">
        <f>U705-W705</f>
        <v/>
      </c>
      <c r="AB705" s="25">
        <f>IF(Config!$B$7&gt;0,(V705/Config!$B$7)*Config!$B$4,0)</f>
        <v/>
      </c>
      <c r="AC705" s="25">
        <f>IF(Config!$B$7&gt;0,(W705/Config!$B$7)*Config!$B$4,0)</f>
        <v/>
      </c>
    </row>
    <row r="706" hidden="1" outlineLevel="1">
      <c r="A706" s="22" t="inlineStr">
        <is>
          <t>May</t>
        </is>
      </c>
      <c r="B706" s="22" t="n">
        <v>2026</v>
      </c>
      <c r="C706" s="22" t="inlineStr">
        <is>
          <t>25-04-2026</t>
        </is>
      </c>
      <c r="D706" s="23" t="n">
        <v>0.7192939814814815</v>
      </c>
      <c r="E706" s="22" t="inlineStr">
        <is>
          <t>Cashewnut_3-1987</t>
        </is>
      </c>
      <c r="F706" s="22" t="inlineStr">
        <is>
          <t>FG</t>
        </is>
      </c>
      <c r="G706" s="22" t="inlineStr">
        <is>
          <t>Cashew</t>
        </is>
      </c>
      <c r="H706" s="22" t="inlineStr">
        <is>
          <t>Premium W320 Cashew Farmley Standee Pouch 500 g</t>
        </is>
      </c>
      <c r="I706" s="22" t="inlineStr">
        <is>
          <t>Premium W320 Cashew</t>
        </is>
      </c>
      <c r="J706" s="24" t="n">
        <v>0.5</v>
      </c>
      <c r="K706" s="24" t="n">
        <v>600</v>
      </c>
      <c r="L706" s="22" t="inlineStr">
        <is>
          <t>Instamart</t>
        </is>
      </c>
      <c r="M706" s="24" t="n">
        <v>300</v>
      </c>
      <c r="N706" s="22" t="inlineStr">
        <is>
          <t>Quick Commerce</t>
        </is>
      </c>
      <c r="O706" s="22" t="inlineStr">
        <is>
          <t>Udupi</t>
        </is>
      </c>
      <c r="P706" s="22" t="inlineStr">
        <is>
          <t>KVI</t>
        </is>
      </c>
      <c r="Q706" s="22" t="inlineStr">
        <is>
          <t>Cashew</t>
        </is>
      </c>
      <c r="R706" s="25">
        <f>IF(Config!$B$4&gt;0,M706/Config!$B$4,0)</f>
        <v/>
      </c>
      <c r="S706" s="25">
        <f>IF(Config!$B$4&gt;0,K706/Config!$B$4,0)</f>
        <v/>
      </c>
      <c r="T706" s="25">
        <f>R706*Config!$B$7</f>
        <v/>
      </c>
      <c r="U706" s="25">
        <f>S706*Config!$B$7</f>
        <v/>
      </c>
      <c r="V706" s="25" t="n">
        <v>0</v>
      </c>
      <c r="W706" s="25" t="n">
        <v>0</v>
      </c>
      <c r="X706" s="26">
        <f>IF(T706&gt;0,V706/T706,0)</f>
        <v/>
      </c>
      <c r="Y706" s="26">
        <f>IF(U706&gt;0,W706/U706,0)</f>
        <v/>
      </c>
      <c r="Z706" s="25">
        <f>T706-V706</f>
        <v/>
      </c>
      <c r="AA706" s="25">
        <f>U706-W706</f>
        <v/>
      </c>
      <c r="AB706" s="25">
        <f>IF(Config!$B$7&gt;0,(V706/Config!$B$7)*Config!$B$4,0)</f>
        <v/>
      </c>
      <c r="AC706" s="25">
        <f>IF(Config!$B$7&gt;0,(W706/Config!$B$7)*Config!$B$4,0)</f>
        <v/>
      </c>
    </row>
    <row r="707" hidden="1" outlineLevel="1">
      <c r="A707" s="22" t="inlineStr">
        <is>
          <t>May</t>
        </is>
      </c>
      <c r="B707" s="22" t="n">
        <v>2026</v>
      </c>
      <c r="C707" s="22" t="inlineStr">
        <is>
          <t>25-04-2026</t>
        </is>
      </c>
      <c r="D707" s="23" t="n">
        <v>0.7192939814814815</v>
      </c>
      <c r="E707" s="22" t="inlineStr">
        <is>
          <t>Almonds_1-2653</t>
        </is>
      </c>
      <c r="F707" s="22" t="inlineStr">
        <is>
          <t>FG</t>
        </is>
      </c>
      <c r="G707" s="22" t="inlineStr">
        <is>
          <t>Roasted Almonds</t>
        </is>
      </c>
      <c r="H707" s="22" t="inlineStr">
        <is>
          <t>Roasted &amp; Salted Almonds Farmley Standee Pouch 40 g</t>
        </is>
      </c>
      <c r="I707" s="22" t="inlineStr">
        <is>
          <t>Roasted and Salted Almonds</t>
        </is>
      </c>
      <c r="J707" s="24" t="n">
        <v>0.04</v>
      </c>
      <c r="K707" s="24" t="n">
        <v>600</v>
      </c>
      <c r="L707" s="22" t="inlineStr">
        <is>
          <t>Instamart</t>
        </is>
      </c>
      <c r="M707" s="24" t="n">
        <v>24</v>
      </c>
      <c r="N707" s="22" t="inlineStr">
        <is>
          <t>Quick Commerce</t>
        </is>
      </c>
      <c r="O707" s="22" t="inlineStr">
        <is>
          <t>Indore</t>
        </is>
      </c>
      <c r="P707" s="22" t="inlineStr">
        <is>
          <t>Value Added</t>
        </is>
      </c>
      <c r="Q707" s="22" t="inlineStr">
        <is>
          <t>Roasted Almonds</t>
        </is>
      </c>
      <c r="R707" s="25">
        <f>IF(Config!$B$4&gt;0,M707/Config!$B$4,0)</f>
        <v/>
      </c>
      <c r="S707" s="25">
        <f>IF(Config!$B$4&gt;0,K707/Config!$B$4,0)</f>
        <v/>
      </c>
      <c r="T707" s="25">
        <f>R707*Config!$B$7</f>
        <v/>
      </c>
      <c r="U707" s="25">
        <f>S707*Config!$B$7</f>
        <v/>
      </c>
      <c r="V707" s="25" t="n">
        <v>0</v>
      </c>
      <c r="W707" s="25" t="n">
        <v>0</v>
      </c>
      <c r="X707" s="26">
        <f>IF(T707&gt;0,V707/T707,0)</f>
        <v/>
      </c>
      <c r="Y707" s="26">
        <f>IF(U707&gt;0,W707/U707,0)</f>
        <v/>
      </c>
      <c r="Z707" s="25">
        <f>T707-V707</f>
        <v/>
      </c>
      <c r="AA707" s="25">
        <f>U707-W707</f>
        <v/>
      </c>
      <c r="AB707" s="25">
        <f>IF(Config!$B$7&gt;0,(V707/Config!$B$7)*Config!$B$4,0)</f>
        <v/>
      </c>
      <c r="AC707" s="25">
        <f>IF(Config!$B$7&gt;0,(W707/Config!$B$7)*Config!$B$4,0)</f>
        <v/>
      </c>
    </row>
    <row r="708" hidden="1" outlineLevel="1">
      <c r="A708" s="22" t="inlineStr">
        <is>
          <t>May</t>
        </is>
      </c>
      <c r="B708" s="22" t="n">
        <v>2026</v>
      </c>
      <c r="C708" s="22" t="inlineStr">
        <is>
          <t>25-04-2026</t>
        </is>
      </c>
      <c r="D708" s="23" t="n">
        <v>0.7192939814814815</v>
      </c>
      <c r="E708" s="22" t="inlineStr">
        <is>
          <t>Makhana_7-2982</t>
        </is>
      </c>
      <c r="F708" s="22" t="inlineStr">
        <is>
          <t>FG</t>
        </is>
      </c>
      <c r="G708" s="22" t="inlineStr">
        <is>
          <t>Roasted &amp; Flavoured Makhana</t>
        </is>
      </c>
      <c r="H708" s="22" t="inlineStr">
        <is>
          <t>Roasted &amp; Flavored Makhana - Achaari Farmley Composite Jar 77 g</t>
        </is>
      </c>
      <c r="I708" s="22" t="inlineStr">
        <is>
          <t>Prasadam Roasted Makhana</t>
        </is>
      </c>
      <c r="J708" s="24" t="n">
        <v>0.077</v>
      </c>
      <c r="K708" s="24" t="n">
        <v>800</v>
      </c>
      <c r="L708" s="22" t="inlineStr">
        <is>
          <t>Instamart</t>
        </is>
      </c>
      <c r="M708" s="24" t="n">
        <v>61.6</v>
      </c>
      <c r="N708" s="22" t="inlineStr">
        <is>
          <t>Quick Commerce</t>
        </is>
      </c>
      <c r="O708" s="22" t="inlineStr">
        <is>
          <t>Purnea</t>
        </is>
      </c>
      <c r="P708" s="22" t="inlineStr">
        <is>
          <t>Value Added</t>
        </is>
      </c>
      <c r="Q708" s="22" t="inlineStr">
        <is>
          <t>Roasted &amp; Flavoured Makhana</t>
        </is>
      </c>
      <c r="R708" s="25">
        <f>IF(Config!$B$4&gt;0,M708/Config!$B$4,0)</f>
        <v/>
      </c>
      <c r="S708" s="25">
        <f>IF(Config!$B$4&gt;0,K708/Config!$B$4,0)</f>
        <v/>
      </c>
      <c r="T708" s="25">
        <f>R708*Config!$B$7</f>
        <v/>
      </c>
      <c r="U708" s="25">
        <f>S708*Config!$B$7</f>
        <v/>
      </c>
      <c r="V708" s="25" t="n">
        <v>0</v>
      </c>
      <c r="W708" s="25" t="n">
        <v>0</v>
      </c>
      <c r="X708" s="26">
        <f>IF(T708&gt;0,V708/T708,0)</f>
        <v/>
      </c>
      <c r="Y708" s="26">
        <f>IF(U708&gt;0,W708/U708,0)</f>
        <v/>
      </c>
      <c r="Z708" s="25">
        <f>T708-V708</f>
        <v/>
      </c>
      <c r="AA708" s="25">
        <f>U708-W708</f>
        <v/>
      </c>
      <c r="AB708" s="25">
        <f>IF(Config!$B$7&gt;0,(V708/Config!$B$7)*Config!$B$4,0)</f>
        <v/>
      </c>
      <c r="AC708" s="25">
        <f>IF(Config!$B$7&gt;0,(W708/Config!$B$7)*Config!$B$4,0)</f>
        <v/>
      </c>
    </row>
    <row r="709" hidden="1" outlineLevel="1">
      <c r="A709" s="22" t="inlineStr">
        <is>
          <t>May</t>
        </is>
      </c>
      <c r="B709" s="22" t="n">
        <v>2026</v>
      </c>
      <c r="C709" s="22" t="inlineStr">
        <is>
          <t>25-04-2026</t>
        </is>
      </c>
      <c r="D709" s="23" t="n">
        <v>0.7192939814814815</v>
      </c>
      <c r="E709" s="22" t="inlineStr">
        <is>
          <t>Makhana_7-2985</t>
        </is>
      </c>
      <c r="F709" s="22" t="inlineStr">
        <is>
          <t>FG</t>
        </is>
      </c>
      <c r="G709" s="22" t="inlineStr">
        <is>
          <t>Roasted &amp; Flavoured Makhana</t>
        </is>
      </c>
      <c r="H709" s="22" t="inlineStr">
        <is>
          <t>Roasted &amp; Flavored Makhana - Tangy Tomato Farmley Composite Jar 77 g</t>
        </is>
      </c>
      <c r="I709" s="22" t="inlineStr">
        <is>
          <t>Prasadam Roasted Makhana</t>
        </is>
      </c>
      <c r="J709" s="24" t="n">
        <v>0.077</v>
      </c>
      <c r="K709" s="24" t="n">
        <v>7000</v>
      </c>
      <c r="L709" s="22" t="inlineStr">
        <is>
          <t>Instamart</t>
        </is>
      </c>
      <c r="M709" s="24" t="n">
        <v>539</v>
      </c>
      <c r="N709" s="22" t="inlineStr">
        <is>
          <t>Quick Commerce</t>
        </is>
      </c>
      <c r="O709" s="22" t="inlineStr">
        <is>
          <t>Purnea</t>
        </is>
      </c>
      <c r="P709" s="22" t="inlineStr">
        <is>
          <t>Value Added</t>
        </is>
      </c>
      <c r="Q709" s="22" t="inlineStr">
        <is>
          <t>Roasted &amp; Flavoured Makhana</t>
        </is>
      </c>
      <c r="R709" s="25">
        <f>IF(Config!$B$4&gt;0,M709/Config!$B$4,0)</f>
        <v/>
      </c>
      <c r="S709" s="25">
        <f>IF(Config!$B$4&gt;0,K709/Config!$B$4,0)</f>
        <v/>
      </c>
      <c r="T709" s="25">
        <f>R709*Config!$B$7</f>
        <v/>
      </c>
      <c r="U709" s="25">
        <f>S709*Config!$B$7</f>
        <v/>
      </c>
      <c r="V709" s="25" t="n">
        <v>0</v>
      </c>
      <c r="W709" s="25" t="n">
        <v>0</v>
      </c>
      <c r="X709" s="26">
        <f>IF(T709&gt;0,V709/T709,0)</f>
        <v/>
      </c>
      <c r="Y709" s="26">
        <f>IF(U709&gt;0,W709/U709,0)</f>
        <v/>
      </c>
      <c r="Z709" s="25">
        <f>T709-V709</f>
        <v/>
      </c>
      <c r="AA709" s="25">
        <f>U709-W709</f>
        <v/>
      </c>
      <c r="AB709" s="25">
        <f>IF(Config!$B$7&gt;0,(V709/Config!$B$7)*Config!$B$4,0)</f>
        <v/>
      </c>
      <c r="AC709" s="25">
        <f>IF(Config!$B$7&gt;0,(W709/Config!$B$7)*Config!$B$4,0)</f>
        <v/>
      </c>
    </row>
    <row r="710" hidden="1" outlineLevel="1">
      <c r="A710" s="22" t="inlineStr">
        <is>
          <t>May</t>
        </is>
      </c>
      <c r="B710" s="22" t="n">
        <v>2026</v>
      </c>
      <c r="C710" s="22" t="inlineStr">
        <is>
          <t>25-04-2026</t>
        </is>
      </c>
      <c r="D710" s="23" t="n">
        <v>0.7192939814814815</v>
      </c>
      <c r="E710" s="22" t="inlineStr">
        <is>
          <t>Walnut_12-1535</t>
        </is>
      </c>
      <c r="F710" s="22" t="inlineStr">
        <is>
          <t>FG</t>
        </is>
      </c>
      <c r="G710" s="22" t="inlineStr">
        <is>
          <t>Walnut</t>
        </is>
      </c>
      <c r="H710" s="22" t="inlineStr">
        <is>
          <t>Premium Broken Walnut Kernels Farmley Standee Pouch 200 g</t>
        </is>
      </c>
      <c r="I710" s="22" t="inlineStr">
        <is>
          <t>Premium Broken Walnut Kernels</t>
        </is>
      </c>
      <c r="J710" s="24" t="n">
        <v>0.2</v>
      </c>
      <c r="K710" s="24" t="n">
        <v>3000</v>
      </c>
      <c r="L710" s="22" t="inlineStr">
        <is>
          <t>Instamart</t>
        </is>
      </c>
      <c r="M710" s="24" t="n">
        <v>600</v>
      </c>
      <c r="N710" s="22" t="inlineStr">
        <is>
          <t>Quick Commerce</t>
        </is>
      </c>
      <c r="O710" s="22" t="inlineStr">
        <is>
          <t>Indore</t>
        </is>
      </c>
      <c r="P710" s="22" t="inlineStr">
        <is>
          <t>KVI</t>
        </is>
      </c>
      <c r="Q710" s="22" t="inlineStr">
        <is>
          <t>Walnut</t>
        </is>
      </c>
      <c r="R710" s="25">
        <f>IF(Config!$B$4&gt;0,M710/Config!$B$4,0)</f>
        <v/>
      </c>
      <c r="S710" s="25">
        <f>IF(Config!$B$4&gt;0,K710/Config!$B$4,0)</f>
        <v/>
      </c>
      <c r="T710" s="25">
        <f>R710*Config!$B$7</f>
        <v/>
      </c>
      <c r="U710" s="25">
        <f>S710*Config!$B$7</f>
        <v/>
      </c>
      <c r="V710" s="25" t="n">
        <v>0</v>
      </c>
      <c r="W710" s="25" t="n">
        <v>0</v>
      </c>
      <c r="X710" s="26">
        <f>IF(T710&gt;0,V710/T710,0)</f>
        <v/>
      </c>
      <c r="Y710" s="26">
        <f>IF(U710&gt;0,W710/U710,0)</f>
        <v/>
      </c>
      <c r="Z710" s="25">
        <f>T710-V710</f>
        <v/>
      </c>
      <c r="AA710" s="25">
        <f>U710-W710</f>
        <v/>
      </c>
      <c r="AB710" s="25">
        <f>IF(Config!$B$7&gt;0,(V710/Config!$B$7)*Config!$B$4,0)</f>
        <v/>
      </c>
      <c r="AC710" s="25">
        <f>IF(Config!$B$7&gt;0,(W710/Config!$B$7)*Config!$B$4,0)</f>
        <v/>
      </c>
    </row>
    <row r="711" hidden="1" outlineLevel="1">
      <c r="A711" s="22" t="inlineStr">
        <is>
          <t>May</t>
        </is>
      </c>
      <c r="B711" s="22" t="n">
        <v>2026</v>
      </c>
      <c r="C711" s="22" t="inlineStr">
        <is>
          <t>25-04-2026</t>
        </is>
      </c>
      <c r="D711" s="23" t="n">
        <v>0.7192939814814815</v>
      </c>
      <c r="E711" s="22" t="inlineStr">
        <is>
          <t>Fig_6-2464</t>
        </is>
      </c>
      <c r="F711" s="22" t="inlineStr">
        <is>
          <t>FG</t>
        </is>
      </c>
      <c r="G711" s="22" t="inlineStr">
        <is>
          <t>Figs</t>
        </is>
      </c>
      <c r="H711" s="22" t="inlineStr">
        <is>
          <t>Premium Anjeer Farmley Standee Pouch 200 g</t>
        </is>
      </c>
      <c r="I711" s="22" t="inlineStr">
        <is>
          <t>Premium Anjeer</t>
        </is>
      </c>
      <c r="J711" s="24" t="n">
        <v>0.2</v>
      </c>
      <c r="K711" s="24" t="n">
        <v>1800</v>
      </c>
      <c r="L711" s="22" t="inlineStr">
        <is>
          <t>Instamart</t>
        </is>
      </c>
      <c r="M711" s="24" t="n">
        <v>360</v>
      </c>
      <c r="N711" s="22" t="inlineStr">
        <is>
          <t>Quick Commerce</t>
        </is>
      </c>
      <c r="O711" s="22" t="inlineStr">
        <is>
          <t>Indore</t>
        </is>
      </c>
      <c r="P711" s="22" t="inlineStr">
        <is>
          <t>KVI</t>
        </is>
      </c>
      <c r="Q711" s="22" t="inlineStr">
        <is>
          <t>Figs</t>
        </is>
      </c>
      <c r="R711" s="25">
        <f>IF(Config!$B$4&gt;0,M711/Config!$B$4,0)</f>
        <v/>
      </c>
      <c r="S711" s="25">
        <f>IF(Config!$B$4&gt;0,K711/Config!$B$4,0)</f>
        <v/>
      </c>
      <c r="T711" s="25">
        <f>R711*Config!$B$7</f>
        <v/>
      </c>
      <c r="U711" s="25">
        <f>S711*Config!$B$7</f>
        <v/>
      </c>
      <c r="V711" s="25" t="n">
        <v>0</v>
      </c>
      <c r="W711" s="25" t="n">
        <v>0</v>
      </c>
      <c r="X711" s="26">
        <f>IF(T711&gt;0,V711/T711,0)</f>
        <v/>
      </c>
      <c r="Y711" s="26">
        <f>IF(U711&gt;0,W711/U711,0)</f>
        <v/>
      </c>
      <c r="Z711" s="25">
        <f>T711-V711</f>
        <v/>
      </c>
      <c r="AA711" s="25">
        <f>U711-W711</f>
        <v/>
      </c>
      <c r="AB711" s="25">
        <f>IF(Config!$B$7&gt;0,(V711/Config!$B$7)*Config!$B$4,0)</f>
        <v/>
      </c>
      <c r="AC711" s="25">
        <f>IF(Config!$B$7&gt;0,(W711/Config!$B$7)*Config!$B$4,0)</f>
        <v/>
      </c>
    </row>
    <row r="712" hidden="1" outlineLevel="1">
      <c r="A712" s="22" t="inlineStr">
        <is>
          <t>May</t>
        </is>
      </c>
      <c r="B712" s="22" t="n">
        <v>2026</v>
      </c>
      <c r="C712" s="22" t="inlineStr">
        <is>
          <t>25-04-2026</t>
        </is>
      </c>
      <c r="D712" s="23" t="n">
        <v>0.7193055555555555</v>
      </c>
      <c r="E712" s="22" t="inlineStr">
        <is>
          <t>Makhana_7-2980</t>
        </is>
      </c>
      <c r="F712" s="22" t="inlineStr">
        <is>
          <t>FG</t>
        </is>
      </c>
      <c r="G712" s="22" t="inlineStr">
        <is>
          <t>Roasted &amp; Flavoured Makhana</t>
        </is>
      </c>
      <c r="H712" s="22" t="inlineStr">
        <is>
          <t>Roasted &amp; Flavored Makhana - Mint Farmley Composite Jar 77 g</t>
        </is>
      </c>
      <c r="I712" s="22" t="inlineStr">
        <is>
          <t>Prasadam Roasted Makhana</t>
        </is>
      </c>
      <c r="J712" s="24" t="n">
        <v>0.077</v>
      </c>
      <c r="K712" s="24" t="n">
        <v>3000</v>
      </c>
      <c r="L712" s="22" t="inlineStr">
        <is>
          <t>Instamart</t>
        </is>
      </c>
      <c r="M712" s="24" t="n">
        <v>231</v>
      </c>
      <c r="N712" s="22" t="inlineStr">
        <is>
          <t>Quick Commerce</t>
        </is>
      </c>
      <c r="O712" s="22" t="inlineStr">
        <is>
          <t>Purnea</t>
        </is>
      </c>
      <c r="P712" s="22" t="inlineStr">
        <is>
          <t>Value Added</t>
        </is>
      </c>
      <c r="Q712" s="22" t="inlineStr">
        <is>
          <t>Roasted &amp; Flavoured Makhana</t>
        </is>
      </c>
      <c r="R712" s="25">
        <f>IF(Config!$B$4&gt;0,M712/Config!$B$4,0)</f>
        <v/>
      </c>
      <c r="S712" s="25">
        <f>IF(Config!$B$4&gt;0,K712/Config!$B$4,0)</f>
        <v/>
      </c>
      <c r="T712" s="25">
        <f>R712*Config!$B$7</f>
        <v/>
      </c>
      <c r="U712" s="25">
        <f>S712*Config!$B$7</f>
        <v/>
      </c>
      <c r="V712" s="25" t="n">
        <v>0</v>
      </c>
      <c r="W712" s="25" t="n">
        <v>0</v>
      </c>
      <c r="X712" s="26">
        <f>IF(T712&gt;0,V712/T712,0)</f>
        <v/>
      </c>
      <c r="Y712" s="26">
        <f>IF(U712&gt;0,W712/U712,0)</f>
        <v/>
      </c>
      <c r="Z712" s="25">
        <f>T712-V712</f>
        <v/>
      </c>
      <c r="AA712" s="25">
        <f>U712-W712</f>
        <v/>
      </c>
      <c r="AB712" s="25">
        <f>IF(Config!$B$7&gt;0,(V712/Config!$B$7)*Config!$B$4,0)</f>
        <v/>
      </c>
      <c r="AC712" s="25">
        <f>IF(Config!$B$7&gt;0,(W712/Config!$B$7)*Config!$B$4,0)</f>
        <v/>
      </c>
    </row>
    <row r="713" hidden="1" outlineLevel="1">
      <c r="A713" s="22" t="inlineStr">
        <is>
          <t>May</t>
        </is>
      </c>
      <c r="B713" s="22" t="n">
        <v>2026</v>
      </c>
      <c r="C713" s="22" t="inlineStr">
        <is>
          <t>25-04-2026</t>
        </is>
      </c>
      <c r="D713" s="23" t="n">
        <v>0.7193055555555555</v>
      </c>
      <c r="E713" s="22" t="inlineStr">
        <is>
          <t>Dry Fruit Mix_15-30160</t>
        </is>
      </c>
      <c r="F713" s="22" t="inlineStr">
        <is>
          <t>FG</t>
        </is>
      </c>
      <c r="G713" s="22" t="inlineStr">
        <is>
          <t>Trail Mixes</t>
        </is>
      </c>
      <c r="H713" s="22" t="inlineStr">
        <is>
          <t>Trail Mix Farmley Composite Jar 325 g</t>
        </is>
      </c>
      <c r="I713" s="22" t="inlineStr">
        <is>
          <t>Trail Mix</t>
        </is>
      </c>
      <c r="J713" s="24" t="n">
        <v>0.325</v>
      </c>
      <c r="K713" s="24" t="n">
        <v>2520</v>
      </c>
      <c r="L713" s="22" t="inlineStr">
        <is>
          <t>Instamart</t>
        </is>
      </c>
      <c r="M713" s="24" t="n">
        <v>819</v>
      </c>
      <c r="N713" s="22" t="inlineStr">
        <is>
          <t>Quick Commerce</t>
        </is>
      </c>
      <c r="O713" s="22" t="inlineStr">
        <is>
          <t>Indore</t>
        </is>
      </c>
      <c r="P713" s="22" t="inlineStr">
        <is>
          <t>Value Added</t>
        </is>
      </c>
      <c r="Q713" s="22" t="inlineStr">
        <is>
          <t>Trail Mixes</t>
        </is>
      </c>
      <c r="R713" s="25">
        <f>IF(Config!$B$4&gt;0,M713/Config!$B$4,0)</f>
        <v/>
      </c>
      <c r="S713" s="25">
        <f>IF(Config!$B$4&gt;0,K713/Config!$B$4,0)</f>
        <v/>
      </c>
      <c r="T713" s="25">
        <f>R713*Config!$B$7</f>
        <v/>
      </c>
      <c r="U713" s="25">
        <f>S713*Config!$B$7</f>
        <v/>
      </c>
      <c r="V713" s="25" t="n">
        <v>0</v>
      </c>
      <c r="W713" s="25" t="n">
        <v>0</v>
      </c>
      <c r="X713" s="26">
        <f>IF(T713&gt;0,V713/T713,0)</f>
        <v/>
      </c>
      <c r="Y713" s="26">
        <f>IF(U713&gt;0,W713/U713,0)</f>
        <v/>
      </c>
      <c r="Z713" s="25">
        <f>T713-V713</f>
        <v/>
      </c>
      <c r="AA713" s="25">
        <f>U713-W713</f>
        <v/>
      </c>
      <c r="AB713" s="25">
        <f>IF(Config!$B$7&gt;0,(V713/Config!$B$7)*Config!$B$4,0)</f>
        <v/>
      </c>
      <c r="AC713" s="25">
        <f>IF(Config!$B$7&gt;0,(W713/Config!$B$7)*Config!$B$4,0)</f>
        <v/>
      </c>
    </row>
    <row r="714" hidden="1" outlineLevel="1">
      <c r="A714" s="22" t="inlineStr">
        <is>
          <t>May</t>
        </is>
      </c>
      <c r="B714" s="22" t="n">
        <v>2026</v>
      </c>
      <c r="C714" s="22" t="inlineStr">
        <is>
          <t>25-04-2026</t>
        </is>
      </c>
      <c r="D714" s="23" t="n">
        <v>0.7193055555555555</v>
      </c>
      <c r="E714" s="22" t="inlineStr">
        <is>
          <t>Seeds_11-2675</t>
        </is>
      </c>
      <c r="F714" s="22" t="inlineStr">
        <is>
          <t>FG</t>
        </is>
      </c>
      <c r="G714" s="22" t="inlineStr">
        <is>
          <t>Other Seeds</t>
        </is>
      </c>
      <c r="H714" s="22" t="inlineStr">
        <is>
          <t>Farmley Seeds Combo - Chia Seeds, Flax Seeds, Pumpkin Seeds, Sunflower Seeds Farmley Standee Pouch 800 g (200 g Each)</t>
        </is>
      </c>
      <c r="I714" s="22" t="inlineStr">
        <is>
          <t>Seeds Combo</t>
        </is>
      </c>
      <c r="J714" s="24" t="n">
        <v>0.8</v>
      </c>
      <c r="K714" s="24" t="n">
        <v>1800</v>
      </c>
      <c r="L714" s="22" t="inlineStr">
        <is>
          <t>Instamart</t>
        </is>
      </c>
      <c r="M714" s="24" t="n">
        <v>1440</v>
      </c>
      <c r="N714" s="22" t="inlineStr">
        <is>
          <t>Quick Commerce</t>
        </is>
      </c>
      <c r="O714" s="22" t="inlineStr">
        <is>
          <t>Indore</t>
        </is>
      </c>
      <c r="P714" s="22" t="inlineStr">
        <is>
          <t>KVI</t>
        </is>
      </c>
      <c r="Q714" s="22" t="inlineStr">
        <is>
          <t>Other Seeds</t>
        </is>
      </c>
      <c r="R714" s="25">
        <f>IF(Config!$B$4&gt;0,M714/Config!$B$4,0)</f>
        <v/>
      </c>
      <c r="S714" s="25">
        <f>IF(Config!$B$4&gt;0,K714/Config!$B$4,0)</f>
        <v/>
      </c>
      <c r="T714" s="25">
        <f>R714*Config!$B$7</f>
        <v/>
      </c>
      <c r="U714" s="25">
        <f>S714*Config!$B$7</f>
        <v/>
      </c>
      <c r="V714" s="25" t="n">
        <v>0</v>
      </c>
      <c r="W714" s="25" t="n">
        <v>0</v>
      </c>
      <c r="X714" s="26">
        <f>IF(T714&gt;0,V714/T714,0)</f>
        <v/>
      </c>
      <c r="Y714" s="26">
        <f>IF(U714&gt;0,W714/U714,0)</f>
        <v/>
      </c>
      <c r="Z714" s="25">
        <f>T714-V714</f>
        <v/>
      </c>
      <c r="AA714" s="25">
        <f>U714-W714</f>
        <v/>
      </c>
      <c r="AB714" s="25">
        <f>IF(Config!$B$7&gt;0,(V714/Config!$B$7)*Config!$B$4,0)</f>
        <v/>
      </c>
      <c r="AC714" s="25">
        <f>IF(Config!$B$7&gt;0,(W714/Config!$B$7)*Config!$B$4,0)</f>
        <v/>
      </c>
    </row>
    <row r="715" hidden="1" outlineLevel="1">
      <c r="A715" s="22" t="inlineStr">
        <is>
          <t>May</t>
        </is>
      </c>
      <c r="B715" s="22" t="n">
        <v>2026</v>
      </c>
      <c r="C715" s="22" t="inlineStr">
        <is>
          <t>25-04-2026</t>
        </is>
      </c>
      <c r="D715" s="23" t="n">
        <v>0.7193055555555555</v>
      </c>
      <c r="E715" s="22" t="inlineStr">
        <is>
          <t>Dry Fruit Mix_15-30173</t>
        </is>
      </c>
      <c r="F715" s="22" t="inlineStr">
        <is>
          <t>FG</t>
        </is>
      </c>
      <c r="G715" s="22" t="inlineStr">
        <is>
          <t>Trail Mixes</t>
        </is>
      </c>
      <c r="H715" s="22" t="inlineStr">
        <is>
          <t>Premium Panchmeva Farmley 905g Jar</t>
        </is>
      </c>
      <c r="I715" s="22" t="inlineStr">
        <is>
          <t>Premium Panchmewa Superfood</t>
        </is>
      </c>
      <c r="J715" s="24" t="n">
        <v>0.905</v>
      </c>
      <c r="K715" s="24" t="n">
        <v>1500</v>
      </c>
      <c r="L715" s="22" t="inlineStr">
        <is>
          <t>Instamart</t>
        </is>
      </c>
      <c r="M715" s="24" t="n">
        <v>1357.5</v>
      </c>
      <c r="N715" s="22" t="inlineStr">
        <is>
          <t>Quick Commerce</t>
        </is>
      </c>
      <c r="O715" s="22" t="inlineStr">
        <is>
          <t>Indore</t>
        </is>
      </c>
      <c r="P715" s="22" t="inlineStr">
        <is>
          <t>Value Added</t>
        </is>
      </c>
      <c r="Q715" s="22" t="inlineStr">
        <is>
          <t>Trail Mixes</t>
        </is>
      </c>
      <c r="R715" s="25">
        <f>IF(Config!$B$4&gt;0,M715/Config!$B$4,0)</f>
        <v/>
      </c>
      <c r="S715" s="25">
        <f>IF(Config!$B$4&gt;0,K715/Config!$B$4,0)</f>
        <v/>
      </c>
      <c r="T715" s="25">
        <f>R715*Config!$B$7</f>
        <v/>
      </c>
      <c r="U715" s="25">
        <f>S715*Config!$B$7</f>
        <v/>
      </c>
      <c r="V715" s="25" t="n">
        <v>0</v>
      </c>
      <c r="W715" s="25" t="n">
        <v>0</v>
      </c>
      <c r="X715" s="26">
        <f>IF(T715&gt;0,V715/T715,0)</f>
        <v/>
      </c>
      <c r="Y715" s="26">
        <f>IF(U715&gt;0,W715/U715,0)</f>
        <v/>
      </c>
      <c r="Z715" s="25">
        <f>T715-V715</f>
        <v/>
      </c>
      <c r="AA715" s="25">
        <f>U715-W715</f>
        <v/>
      </c>
      <c r="AB715" s="25">
        <f>IF(Config!$B$7&gt;0,(V715/Config!$B$7)*Config!$B$4,0)</f>
        <v/>
      </c>
      <c r="AC715" s="25">
        <f>IF(Config!$B$7&gt;0,(W715/Config!$B$7)*Config!$B$4,0)</f>
        <v/>
      </c>
    </row>
    <row r="716" hidden="1" outlineLevel="1">
      <c r="A716" s="22" t="inlineStr">
        <is>
          <t>May</t>
        </is>
      </c>
      <c r="B716" s="22" t="n">
        <v>2026</v>
      </c>
      <c r="C716" s="22" t="inlineStr">
        <is>
          <t>25-04-2026</t>
        </is>
      </c>
      <c r="D716" s="23" t="n">
        <v>0.7193055555555555</v>
      </c>
      <c r="E716" s="22" t="inlineStr">
        <is>
          <t>Seeds_11-2932</t>
        </is>
      </c>
      <c r="F716" s="22" t="inlineStr">
        <is>
          <t>FG</t>
        </is>
      </c>
      <c r="G716" s="22" t="inlineStr">
        <is>
          <t>Other Seeds</t>
        </is>
      </c>
      <c r="H716" s="22" t="inlineStr">
        <is>
          <t>Basil Seeds Farmley Standee pouch 300g</t>
        </is>
      </c>
      <c r="I716" s="22" t="inlineStr">
        <is>
          <t>Basil Seeds</t>
        </is>
      </c>
      <c r="J716" s="24" t="n">
        <v>0.3</v>
      </c>
      <c r="K716" s="24" t="n">
        <v>6000</v>
      </c>
      <c r="L716" s="22" t="inlineStr">
        <is>
          <t>Instamart</t>
        </is>
      </c>
      <c r="M716" s="24" t="n">
        <v>1800</v>
      </c>
      <c r="N716" s="22" t="inlineStr">
        <is>
          <t>Quick Commerce</t>
        </is>
      </c>
      <c r="O716" s="22" t="inlineStr">
        <is>
          <t>Indore</t>
        </is>
      </c>
      <c r="P716" s="22" t="inlineStr">
        <is>
          <t>KVI</t>
        </is>
      </c>
      <c r="Q716" s="22" t="inlineStr">
        <is>
          <t>Other Seeds</t>
        </is>
      </c>
      <c r="R716" s="25">
        <f>IF(Config!$B$4&gt;0,M716/Config!$B$4,0)</f>
        <v/>
      </c>
      <c r="S716" s="25">
        <f>IF(Config!$B$4&gt;0,K716/Config!$B$4,0)</f>
        <v/>
      </c>
      <c r="T716" s="25">
        <f>R716*Config!$B$7</f>
        <v/>
      </c>
      <c r="U716" s="25">
        <f>S716*Config!$B$7</f>
        <v/>
      </c>
      <c r="V716" s="25" t="n">
        <v>0</v>
      </c>
      <c r="W716" s="25" t="n">
        <v>0</v>
      </c>
      <c r="X716" s="26">
        <f>IF(T716&gt;0,V716/T716,0)</f>
        <v/>
      </c>
      <c r="Y716" s="26">
        <f>IF(U716&gt;0,W716/U716,0)</f>
        <v/>
      </c>
      <c r="Z716" s="25">
        <f>T716-V716</f>
        <v/>
      </c>
      <c r="AA716" s="25">
        <f>U716-W716</f>
        <v/>
      </c>
      <c r="AB716" s="25">
        <f>IF(Config!$B$7&gt;0,(V716/Config!$B$7)*Config!$B$4,0)</f>
        <v/>
      </c>
      <c r="AC716" s="25">
        <f>IF(Config!$B$7&gt;0,(W716/Config!$B$7)*Config!$B$4,0)</f>
        <v/>
      </c>
    </row>
    <row r="717" hidden="1" outlineLevel="1">
      <c r="A717" s="22" t="inlineStr">
        <is>
          <t>May</t>
        </is>
      </c>
      <c r="B717" s="22" t="n">
        <v>2026</v>
      </c>
      <c r="C717" s="22" t="inlineStr">
        <is>
          <t>25-04-2026</t>
        </is>
      </c>
      <c r="D717" s="23" t="n">
        <v>0.7193055555555555</v>
      </c>
      <c r="E717" s="22" t="inlineStr">
        <is>
          <t>Dates_4-2931</t>
        </is>
      </c>
      <c r="F717" s="22" t="inlineStr">
        <is>
          <t>FG</t>
        </is>
      </c>
      <c r="G717" s="22" t="inlineStr">
        <is>
          <t>Dates</t>
        </is>
      </c>
      <c r="H717" s="22" t="inlineStr">
        <is>
          <t>Date Powder Farmley Standee pouch 200 g</t>
        </is>
      </c>
      <c r="I717" s="22" t="inlineStr">
        <is>
          <t>Date Powder</t>
        </is>
      </c>
      <c r="J717" s="24" t="n">
        <v>0.2</v>
      </c>
      <c r="K717" s="24" t="n">
        <v>5000</v>
      </c>
      <c r="L717" s="22" t="inlineStr">
        <is>
          <t>Instamart</t>
        </is>
      </c>
      <c r="M717" s="24" t="n">
        <v>1000</v>
      </c>
      <c r="N717" s="22" t="inlineStr">
        <is>
          <t>Quick Commerce</t>
        </is>
      </c>
      <c r="O717" s="22" t="inlineStr">
        <is>
          <t>Indore</t>
        </is>
      </c>
      <c r="P717" s="22" t="inlineStr">
        <is>
          <t>KVI</t>
        </is>
      </c>
      <c r="Q717" s="22" t="inlineStr">
        <is>
          <t>Dates</t>
        </is>
      </c>
      <c r="R717" s="25">
        <f>IF(Config!$B$4&gt;0,M717/Config!$B$4,0)</f>
        <v/>
      </c>
      <c r="S717" s="25">
        <f>IF(Config!$B$4&gt;0,K717/Config!$B$4,0)</f>
        <v/>
      </c>
      <c r="T717" s="25">
        <f>R717*Config!$B$7</f>
        <v/>
      </c>
      <c r="U717" s="25">
        <f>S717*Config!$B$7</f>
        <v/>
      </c>
      <c r="V717" s="25" t="n">
        <v>0</v>
      </c>
      <c r="W717" s="25" t="n">
        <v>0</v>
      </c>
      <c r="X717" s="26">
        <f>IF(T717&gt;0,V717/T717,0)</f>
        <v/>
      </c>
      <c r="Y717" s="26">
        <f>IF(U717&gt;0,W717/U717,0)</f>
        <v/>
      </c>
      <c r="Z717" s="25">
        <f>T717-V717</f>
        <v/>
      </c>
      <c r="AA717" s="25">
        <f>U717-W717</f>
        <v/>
      </c>
      <c r="AB717" s="25">
        <f>IF(Config!$B$7&gt;0,(V717/Config!$B$7)*Config!$B$4,0)</f>
        <v/>
      </c>
      <c r="AC717" s="25">
        <f>IF(Config!$B$7&gt;0,(W717/Config!$B$7)*Config!$B$4,0)</f>
        <v/>
      </c>
    </row>
    <row r="718" hidden="1" outlineLevel="1">
      <c r="A718" s="22" t="inlineStr">
        <is>
          <t>May</t>
        </is>
      </c>
      <c r="B718" s="22" t="n">
        <v>2026</v>
      </c>
      <c r="C718" s="22" t="inlineStr">
        <is>
          <t>25-04-2026</t>
        </is>
      </c>
      <c r="D718" s="23" t="n">
        <v>0.7193055555555555</v>
      </c>
      <c r="E718" s="22" t="inlineStr">
        <is>
          <t>Apricot_2-2540</t>
        </is>
      </c>
      <c r="F718" s="22" t="inlineStr">
        <is>
          <t>FG</t>
        </is>
      </c>
      <c r="G718" s="22" t="inlineStr">
        <is>
          <t>Apricots</t>
        </is>
      </c>
      <c r="H718" s="22" t="inlineStr">
        <is>
          <t>Premium Turkish Dried Apricot Farmley Standee Pouch 200 g</t>
        </is>
      </c>
      <c r="I718" s="22" t="inlineStr">
        <is>
          <t>Premium Turkish Dried Apricot</t>
        </is>
      </c>
      <c r="J718" s="24" t="n">
        <v>0.2</v>
      </c>
      <c r="K718" s="24" t="n">
        <v>3000</v>
      </c>
      <c r="L718" s="22" t="inlineStr">
        <is>
          <t>Instamart</t>
        </is>
      </c>
      <c r="M718" s="24" t="n">
        <v>600</v>
      </c>
      <c r="N718" s="22" t="inlineStr">
        <is>
          <t>Quick Commerce</t>
        </is>
      </c>
      <c r="O718" s="22" t="inlineStr">
        <is>
          <t>Indore</t>
        </is>
      </c>
      <c r="P718" s="22" t="inlineStr">
        <is>
          <t>KVI</t>
        </is>
      </c>
      <c r="Q718" s="22" t="inlineStr">
        <is>
          <t>Apricots</t>
        </is>
      </c>
      <c r="R718" s="25">
        <f>IF(Config!$B$4&gt;0,M718/Config!$B$4,0)</f>
        <v/>
      </c>
      <c r="S718" s="25">
        <f>IF(Config!$B$4&gt;0,K718/Config!$B$4,0)</f>
        <v/>
      </c>
      <c r="T718" s="25">
        <f>R718*Config!$B$7</f>
        <v/>
      </c>
      <c r="U718" s="25">
        <f>S718*Config!$B$7</f>
        <v/>
      </c>
      <c r="V718" s="25" t="n">
        <v>0</v>
      </c>
      <c r="W718" s="25" t="n">
        <v>0</v>
      </c>
      <c r="X718" s="26">
        <f>IF(T718&gt;0,V718/T718,0)</f>
        <v/>
      </c>
      <c r="Y718" s="26">
        <f>IF(U718&gt;0,W718/U718,0)</f>
        <v/>
      </c>
      <c r="Z718" s="25">
        <f>T718-V718</f>
        <v/>
      </c>
      <c r="AA718" s="25">
        <f>U718-W718</f>
        <v/>
      </c>
      <c r="AB718" s="25">
        <f>IF(Config!$B$7&gt;0,(V718/Config!$B$7)*Config!$B$4,0)</f>
        <v/>
      </c>
      <c r="AC718" s="25">
        <f>IF(Config!$B$7&gt;0,(W718/Config!$B$7)*Config!$B$4,0)</f>
        <v/>
      </c>
    </row>
    <row r="719" hidden="1" outlineLevel="1">
      <c r="A719" s="22" t="inlineStr">
        <is>
          <t>May</t>
        </is>
      </c>
      <c r="B719" s="22" t="n">
        <v>2026</v>
      </c>
      <c r="C719" s="22" t="inlineStr">
        <is>
          <t>25-04-2026</t>
        </is>
      </c>
      <c r="D719" s="23" t="n">
        <v>0.7193055555555555</v>
      </c>
      <c r="E719" s="22" t="inlineStr">
        <is>
          <t>Pistachio_8-1731</t>
        </is>
      </c>
      <c r="F719" s="22" t="inlineStr">
        <is>
          <t>FG</t>
        </is>
      </c>
      <c r="G719" s="22" t="inlineStr">
        <is>
          <t>Pistachio</t>
        </is>
      </c>
      <c r="H719" s="22" t="inlineStr">
        <is>
          <t>Premium California Roasted &amp; Salted Pistachios Farmley Standee Pouch 200 g</t>
        </is>
      </c>
      <c r="I719" s="22" t="inlineStr">
        <is>
          <t>Premium California Pistachios</t>
        </is>
      </c>
      <c r="J719" s="24" t="n">
        <v>0.2</v>
      </c>
      <c r="K719" s="24" t="n">
        <v>3500</v>
      </c>
      <c r="L719" s="22" t="inlineStr">
        <is>
          <t>Instamart</t>
        </is>
      </c>
      <c r="M719" s="24" t="n">
        <v>700</v>
      </c>
      <c r="N719" s="22" t="inlineStr">
        <is>
          <t>Quick Commerce</t>
        </is>
      </c>
      <c r="O719" s="22" t="inlineStr">
        <is>
          <t>Indore</t>
        </is>
      </c>
      <c r="P719" s="22" t="inlineStr">
        <is>
          <t>Value Added</t>
        </is>
      </c>
      <c r="Q719" s="22" t="inlineStr">
        <is>
          <t>Pistachio</t>
        </is>
      </c>
      <c r="R719" s="25">
        <f>IF(Config!$B$4&gt;0,M719/Config!$B$4,0)</f>
        <v/>
      </c>
      <c r="S719" s="25">
        <f>IF(Config!$B$4&gt;0,K719/Config!$B$4,0)</f>
        <v/>
      </c>
      <c r="T719" s="25">
        <f>R719*Config!$B$7</f>
        <v/>
      </c>
      <c r="U719" s="25">
        <f>S719*Config!$B$7</f>
        <v/>
      </c>
      <c r="V719" s="25" t="n">
        <v>0</v>
      </c>
      <c r="W719" s="25" t="n">
        <v>0</v>
      </c>
      <c r="X719" s="26">
        <f>IF(T719&gt;0,V719/T719,0)</f>
        <v/>
      </c>
      <c r="Y719" s="26">
        <f>IF(U719&gt;0,W719/U719,0)</f>
        <v/>
      </c>
      <c r="Z719" s="25">
        <f>T719-V719</f>
        <v/>
      </c>
      <c r="AA719" s="25">
        <f>U719-W719</f>
        <v/>
      </c>
      <c r="AB719" s="25">
        <f>IF(Config!$B$7&gt;0,(V719/Config!$B$7)*Config!$B$4,0)</f>
        <v/>
      </c>
      <c r="AC719" s="25">
        <f>IF(Config!$B$7&gt;0,(W719/Config!$B$7)*Config!$B$4,0)</f>
        <v/>
      </c>
    </row>
    <row r="720" hidden="1" outlineLevel="1">
      <c r="A720" s="22" t="inlineStr">
        <is>
          <t>May</t>
        </is>
      </c>
      <c r="B720" s="22" t="n">
        <v>2026</v>
      </c>
      <c r="C720" s="22" t="inlineStr">
        <is>
          <t>25-04-2026</t>
        </is>
      </c>
      <c r="D720" s="23" t="n">
        <v>0.7193055555555555</v>
      </c>
      <c r="E720" s="22" t="inlineStr">
        <is>
          <t>Seeds_11-2868</t>
        </is>
      </c>
      <c r="F720" s="22" t="inlineStr">
        <is>
          <t>FG</t>
        </is>
      </c>
      <c r="G720" s="22" t="inlineStr">
        <is>
          <t>Other Seeds</t>
        </is>
      </c>
      <c r="H720" s="22" t="inlineStr">
        <is>
          <t>Quinoa seeds Farmley Standee Pouch 500g</t>
        </is>
      </c>
      <c r="I720" s="22" t="inlineStr">
        <is>
          <t>Premium Quinoa seeds</t>
        </is>
      </c>
      <c r="J720" s="24" t="n">
        <v>0.5</v>
      </c>
      <c r="K720" s="24" t="n">
        <v>6500</v>
      </c>
      <c r="L720" s="22" t="inlineStr">
        <is>
          <t>Instamart</t>
        </is>
      </c>
      <c r="M720" s="24" t="n">
        <v>3250</v>
      </c>
      <c r="N720" s="22" t="inlineStr">
        <is>
          <t>Quick Commerce</t>
        </is>
      </c>
      <c r="O720" s="22" t="inlineStr">
        <is>
          <t>Indore</t>
        </is>
      </c>
      <c r="P720" s="22" t="inlineStr">
        <is>
          <t>KVI</t>
        </is>
      </c>
      <c r="Q720" s="22" t="inlineStr">
        <is>
          <t>Other Seeds</t>
        </is>
      </c>
      <c r="R720" s="25">
        <f>IF(Config!$B$4&gt;0,M720/Config!$B$4,0)</f>
        <v/>
      </c>
      <c r="S720" s="25">
        <f>IF(Config!$B$4&gt;0,K720/Config!$B$4,0)</f>
        <v/>
      </c>
      <c r="T720" s="25">
        <f>R720*Config!$B$7</f>
        <v/>
      </c>
      <c r="U720" s="25">
        <f>S720*Config!$B$7</f>
        <v/>
      </c>
      <c r="V720" s="25" t="n">
        <v>0</v>
      </c>
      <c r="W720" s="25" t="n">
        <v>0</v>
      </c>
      <c r="X720" s="26">
        <f>IF(T720&gt;0,V720/T720,0)</f>
        <v/>
      </c>
      <c r="Y720" s="26">
        <f>IF(U720&gt;0,W720/U720,0)</f>
        <v/>
      </c>
      <c r="Z720" s="25">
        <f>T720-V720</f>
        <v/>
      </c>
      <c r="AA720" s="25">
        <f>U720-W720</f>
        <v/>
      </c>
      <c r="AB720" s="25">
        <f>IF(Config!$B$7&gt;0,(V720/Config!$B$7)*Config!$B$4,0)</f>
        <v/>
      </c>
      <c r="AC720" s="25">
        <f>IF(Config!$B$7&gt;0,(W720/Config!$B$7)*Config!$B$4,0)</f>
        <v/>
      </c>
    </row>
    <row r="721" hidden="1" outlineLevel="1">
      <c r="A721" s="22" t="inlineStr">
        <is>
          <t>May</t>
        </is>
      </c>
      <c r="B721" s="22" t="n">
        <v>2026</v>
      </c>
      <c r="C721" s="22" t="inlineStr">
        <is>
          <t>25-04-2026</t>
        </is>
      </c>
      <c r="D721" s="23" t="n">
        <v>0.7193055555555555</v>
      </c>
      <c r="E721" s="22" t="inlineStr">
        <is>
          <t>Makhana_7-2981</t>
        </is>
      </c>
      <c r="F721" s="22" t="inlineStr">
        <is>
          <t>FG</t>
        </is>
      </c>
      <c r="G721" s="22" t="inlineStr">
        <is>
          <t>Roasted &amp; Flavoured Makhana</t>
        </is>
      </c>
      <c r="H721" s="22" t="inlineStr">
        <is>
          <t>Roasted &amp; Flavored Makhana - Black Pepper Farmley Composite jar 77 g</t>
        </is>
      </c>
      <c r="I721" s="22" t="inlineStr">
        <is>
          <t>Prasadam Roasted Makhana</t>
        </is>
      </c>
      <c r="J721" s="24" t="n">
        <v>0.077</v>
      </c>
      <c r="K721" s="24" t="n">
        <v>3000</v>
      </c>
      <c r="L721" s="22" t="inlineStr">
        <is>
          <t>Instamart</t>
        </is>
      </c>
      <c r="M721" s="24" t="n">
        <v>231</v>
      </c>
      <c r="N721" s="22" t="inlineStr">
        <is>
          <t>Quick Commerce</t>
        </is>
      </c>
      <c r="O721" s="22" t="inlineStr">
        <is>
          <t>Purnea</t>
        </is>
      </c>
      <c r="P721" s="22" t="inlineStr">
        <is>
          <t>Value Added</t>
        </is>
      </c>
      <c r="Q721" s="22" t="inlineStr">
        <is>
          <t>Roasted &amp; Flavoured Makhana</t>
        </is>
      </c>
      <c r="R721" s="25">
        <f>IF(Config!$B$4&gt;0,M721/Config!$B$4,0)</f>
        <v/>
      </c>
      <c r="S721" s="25">
        <f>IF(Config!$B$4&gt;0,K721/Config!$B$4,0)</f>
        <v/>
      </c>
      <c r="T721" s="25">
        <f>R721*Config!$B$7</f>
        <v/>
      </c>
      <c r="U721" s="25">
        <f>S721*Config!$B$7</f>
        <v/>
      </c>
      <c r="V721" s="25" t="n">
        <v>0</v>
      </c>
      <c r="W721" s="25" t="n">
        <v>0</v>
      </c>
      <c r="X721" s="26">
        <f>IF(T721&gt;0,V721/T721,0)</f>
        <v/>
      </c>
      <c r="Y721" s="26">
        <f>IF(U721&gt;0,W721/U721,0)</f>
        <v/>
      </c>
      <c r="Z721" s="25">
        <f>T721-V721</f>
        <v/>
      </c>
      <c r="AA721" s="25">
        <f>U721-W721</f>
        <v/>
      </c>
      <c r="AB721" s="25">
        <f>IF(Config!$B$7&gt;0,(V721/Config!$B$7)*Config!$B$4,0)</f>
        <v/>
      </c>
      <c r="AC721" s="25">
        <f>IF(Config!$B$7&gt;0,(W721/Config!$B$7)*Config!$B$4,0)</f>
        <v/>
      </c>
    </row>
    <row r="722" hidden="1" outlineLevel="1">
      <c r="A722" s="22" t="inlineStr">
        <is>
          <t>May</t>
        </is>
      </c>
      <c r="B722" s="22" t="n">
        <v>2026</v>
      </c>
      <c r="C722" s="22" t="inlineStr">
        <is>
          <t>25-04-2026</t>
        </is>
      </c>
      <c r="D722" s="23" t="n">
        <v>0.7193055555555555</v>
      </c>
      <c r="E722" s="22" t="inlineStr">
        <is>
          <t>Dry Fruit Mix_15-2402</t>
        </is>
      </c>
      <c r="F722" s="22" t="inlineStr">
        <is>
          <t>FG</t>
        </is>
      </c>
      <c r="G722" s="22" t="inlineStr">
        <is>
          <t>Trail Mixes</t>
        </is>
      </c>
      <c r="H722" s="22" t="inlineStr">
        <is>
          <t>Trail Mix Farmley Standee Pouch 200 g</t>
        </is>
      </c>
      <c r="I722" s="22" t="inlineStr">
        <is>
          <t>Trail Mix</t>
        </is>
      </c>
      <c r="J722" s="24" t="n">
        <v>0.2</v>
      </c>
      <c r="K722" s="24" t="n">
        <v>11070</v>
      </c>
      <c r="L722" s="22" t="inlineStr">
        <is>
          <t>Instamart</t>
        </is>
      </c>
      <c r="M722" s="24" t="n">
        <v>2214</v>
      </c>
      <c r="N722" s="22" t="inlineStr">
        <is>
          <t>Quick Commerce</t>
        </is>
      </c>
      <c r="O722" s="22" t="inlineStr">
        <is>
          <t>Indore</t>
        </is>
      </c>
      <c r="P722" s="22" t="inlineStr">
        <is>
          <t>Value Added</t>
        </is>
      </c>
      <c r="Q722" s="22" t="inlineStr">
        <is>
          <t>Trail Mixes</t>
        </is>
      </c>
      <c r="R722" s="25">
        <f>IF(Config!$B$4&gt;0,M722/Config!$B$4,0)</f>
        <v/>
      </c>
      <c r="S722" s="25">
        <f>IF(Config!$B$4&gt;0,K722/Config!$B$4,0)</f>
        <v/>
      </c>
      <c r="T722" s="25">
        <f>R722*Config!$B$7</f>
        <v/>
      </c>
      <c r="U722" s="25">
        <f>S722*Config!$B$7</f>
        <v/>
      </c>
      <c r="V722" s="25" t="n">
        <v>0</v>
      </c>
      <c r="W722" s="25" t="n">
        <v>0</v>
      </c>
      <c r="X722" s="26">
        <f>IF(T722&gt;0,V722/T722,0)</f>
        <v/>
      </c>
      <c r="Y722" s="26">
        <f>IF(U722&gt;0,W722/U722,0)</f>
        <v/>
      </c>
      <c r="Z722" s="25">
        <f>T722-V722</f>
        <v/>
      </c>
      <c r="AA722" s="25">
        <f>U722-W722</f>
        <v/>
      </c>
      <c r="AB722" s="25">
        <f>IF(Config!$B$7&gt;0,(V722/Config!$B$7)*Config!$B$4,0)</f>
        <v/>
      </c>
      <c r="AC722" s="25">
        <f>IF(Config!$B$7&gt;0,(W722/Config!$B$7)*Config!$B$4,0)</f>
        <v/>
      </c>
    </row>
    <row r="723" hidden="1" outlineLevel="1">
      <c r="A723" s="22" t="inlineStr">
        <is>
          <t>May</t>
        </is>
      </c>
      <c r="B723" s="22" t="n">
        <v>2026</v>
      </c>
      <c r="C723" s="22" t="inlineStr">
        <is>
          <t>25-04-2026</t>
        </is>
      </c>
      <c r="D723" s="23" t="n">
        <v>0.7193055555555555</v>
      </c>
      <c r="E723" s="22" t="inlineStr">
        <is>
          <t>Makhana_7-2983</t>
        </is>
      </c>
      <c r="F723" s="22" t="inlineStr">
        <is>
          <t>FG</t>
        </is>
      </c>
      <c r="G723" s="22" t="inlineStr">
        <is>
          <t>Roasted &amp; Flavoured Makhana</t>
        </is>
      </c>
      <c r="H723" s="22" t="inlineStr">
        <is>
          <t>Roasted &amp; Flavored Makhana - Peri Peri Farmley Composite Jar 77 g</t>
        </is>
      </c>
      <c r="I723" s="22" t="inlineStr">
        <is>
          <t>Prasadam Roasted Makhana</t>
        </is>
      </c>
      <c r="J723" s="24" t="n">
        <v>0.077</v>
      </c>
      <c r="K723" s="24" t="n">
        <v>20000</v>
      </c>
      <c r="L723" s="22" t="inlineStr">
        <is>
          <t>Instamart</t>
        </is>
      </c>
      <c r="M723" s="24" t="n">
        <v>1540</v>
      </c>
      <c r="N723" s="22" t="inlineStr">
        <is>
          <t>Quick Commerce</t>
        </is>
      </c>
      <c r="O723" s="22" t="inlineStr">
        <is>
          <t>Purnea</t>
        </is>
      </c>
      <c r="P723" s="22" t="inlineStr">
        <is>
          <t>Value Added</t>
        </is>
      </c>
      <c r="Q723" s="22" t="inlineStr">
        <is>
          <t>Roasted &amp; Flavoured Makhana</t>
        </is>
      </c>
      <c r="R723" s="25">
        <f>IF(Config!$B$4&gt;0,M723/Config!$B$4,0)</f>
        <v/>
      </c>
      <c r="S723" s="25">
        <f>IF(Config!$B$4&gt;0,K723/Config!$B$4,0)</f>
        <v/>
      </c>
      <c r="T723" s="25">
        <f>R723*Config!$B$7</f>
        <v/>
      </c>
      <c r="U723" s="25">
        <f>S723*Config!$B$7</f>
        <v/>
      </c>
      <c r="V723" s="25" t="n">
        <v>0</v>
      </c>
      <c r="W723" s="25" t="n">
        <v>0</v>
      </c>
      <c r="X723" s="26">
        <f>IF(T723&gt;0,V723/T723,0)</f>
        <v/>
      </c>
      <c r="Y723" s="26">
        <f>IF(U723&gt;0,W723/U723,0)</f>
        <v/>
      </c>
      <c r="Z723" s="25">
        <f>T723-V723</f>
        <v/>
      </c>
      <c r="AA723" s="25">
        <f>U723-W723</f>
        <v/>
      </c>
      <c r="AB723" s="25">
        <f>IF(Config!$B$7&gt;0,(V723/Config!$B$7)*Config!$B$4,0)</f>
        <v/>
      </c>
      <c r="AC723" s="25">
        <f>IF(Config!$B$7&gt;0,(W723/Config!$B$7)*Config!$B$4,0)</f>
        <v/>
      </c>
    </row>
    <row r="724" hidden="1" outlineLevel="1">
      <c r="A724" s="22" t="inlineStr">
        <is>
          <t>May</t>
        </is>
      </c>
      <c r="B724" s="22" t="n">
        <v>2026</v>
      </c>
      <c r="C724" s="22" t="inlineStr">
        <is>
          <t>25-04-2026</t>
        </is>
      </c>
      <c r="D724" s="23" t="n">
        <v>0.7193055555555555</v>
      </c>
      <c r="E724" s="22" t="inlineStr">
        <is>
          <t>Cashewnut_3-447</t>
        </is>
      </c>
      <c r="F724" s="22" t="inlineStr">
        <is>
          <t>FG</t>
        </is>
      </c>
      <c r="G724" s="22" t="inlineStr">
        <is>
          <t>Cashew</t>
        </is>
      </c>
      <c r="H724" s="22" t="inlineStr">
        <is>
          <t>Popular W400 Cashew Farmley Generic Pouch 500 g</t>
        </is>
      </c>
      <c r="I724" s="22" t="inlineStr">
        <is>
          <t>Popular W400 Cashew</t>
        </is>
      </c>
      <c r="J724" s="24" t="n">
        <v>0.5</v>
      </c>
      <c r="K724" s="24" t="n">
        <v>2000</v>
      </c>
      <c r="L724" s="22" t="inlineStr">
        <is>
          <t>Instamart</t>
        </is>
      </c>
      <c r="M724" s="24" t="n">
        <v>1000</v>
      </c>
      <c r="N724" s="22" t="inlineStr">
        <is>
          <t>Quick Commerce</t>
        </is>
      </c>
      <c r="O724" s="22" t="inlineStr">
        <is>
          <t>Udupi</t>
        </is>
      </c>
      <c r="P724" s="22" t="inlineStr">
        <is>
          <t>KVI</t>
        </is>
      </c>
      <c r="Q724" s="22" t="inlineStr">
        <is>
          <t>Cashew</t>
        </is>
      </c>
      <c r="R724" s="25">
        <f>IF(Config!$B$4&gt;0,M724/Config!$B$4,0)</f>
        <v/>
      </c>
      <c r="S724" s="25">
        <f>IF(Config!$B$4&gt;0,K724/Config!$B$4,0)</f>
        <v/>
      </c>
      <c r="T724" s="25">
        <f>R724*Config!$B$7</f>
        <v/>
      </c>
      <c r="U724" s="25">
        <f>S724*Config!$B$7</f>
        <v/>
      </c>
      <c r="V724" s="25" t="n">
        <v>0</v>
      </c>
      <c r="W724" s="25" t="n">
        <v>0</v>
      </c>
      <c r="X724" s="26">
        <f>IF(T724&gt;0,V724/T724,0)</f>
        <v/>
      </c>
      <c r="Y724" s="26">
        <f>IF(U724&gt;0,W724/U724,0)</f>
        <v/>
      </c>
      <c r="Z724" s="25">
        <f>T724-V724</f>
        <v/>
      </c>
      <c r="AA724" s="25">
        <f>U724-W724</f>
        <v/>
      </c>
      <c r="AB724" s="25">
        <f>IF(Config!$B$7&gt;0,(V724/Config!$B$7)*Config!$B$4,0)</f>
        <v/>
      </c>
      <c r="AC724" s="25">
        <f>IF(Config!$B$7&gt;0,(W724/Config!$B$7)*Config!$B$4,0)</f>
        <v/>
      </c>
    </row>
    <row r="725" hidden="1" outlineLevel="1">
      <c r="A725" s="22" t="inlineStr">
        <is>
          <t>May</t>
        </is>
      </c>
      <c r="B725" s="22" t="n">
        <v>2026</v>
      </c>
      <c r="C725" s="22" t="inlineStr">
        <is>
          <t>25-04-2026</t>
        </is>
      </c>
      <c r="D725" s="23" t="n">
        <v>0.7193171296296297</v>
      </c>
      <c r="E725" s="22" t="inlineStr">
        <is>
          <t>Cashewnut_3-2973</t>
        </is>
      </c>
      <c r="F725" s="22" t="inlineStr">
        <is>
          <t>FG</t>
        </is>
      </c>
      <c r="G725" s="22" t="inlineStr">
        <is>
          <t>Roasted &amp; Flavoured Cashew</t>
        </is>
      </c>
      <c r="H725" s="22" t="inlineStr">
        <is>
          <t>Roasted &amp; Salted Cashew - Farmley Standee Pouch 36 g - Retail</t>
        </is>
      </c>
      <c r="I725" s="22" t="inlineStr">
        <is>
          <t>Roasted and Salted Cashew</t>
        </is>
      </c>
      <c r="J725" s="24" t="n">
        <v>0.036</v>
      </c>
      <c r="K725" s="24" t="n">
        <v>12000</v>
      </c>
      <c r="L725" s="22" t="inlineStr">
        <is>
          <t>Instamart</t>
        </is>
      </c>
      <c r="M725" s="24" t="n">
        <v>432</v>
      </c>
      <c r="N725" s="22" t="inlineStr">
        <is>
          <t>Quick Commerce</t>
        </is>
      </c>
      <c r="O725" s="22" t="inlineStr">
        <is>
          <t>Indore</t>
        </is>
      </c>
      <c r="P725" s="22" t="inlineStr">
        <is>
          <t>Value Added</t>
        </is>
      </c>
      <c r="Q725" s="22" t="inlineStr">
        <is>
          <t>Roasted &amp; Flavoured Cashew</t>
        </is>
      </c>
      <c r="R725" s="25">
        <f>IF(Config!$B$4&gt;0,M725/Config!$B$4,0)</f>
        <v/>
      </c>
      <c r="S725" s="25">
        <f>IF(Config!$B$4&gt;0,K725/Config!$B$4,0)</f>
        <v/>
      </c>
      <c r="T725" s="25">
        <f>R725*Config!$B$7</f>
        <v/>
      </c>
      <c r="U725" s="25">
        <f>S725*Config!$B$7</f>
        <v/>
      </c>
      <c r="V725" s="25" t="n">
        <v>0</v>
      </c>
      <c r="W725" s="25" t="n">
        <v>0</v>
      </c>
      <c r="X725" s="26">
        <f>IF(T725&gt;0,V725/T725,0)</f>
        <v/>
      </c>
      <c r="Y725" s="26">
        <f>IF(U725&gt;0,W725/U725,0)</f>
        <v/>
      </c>
      <c r="Z725" s="25">
        <f>T725-V725</f>
        <v/>
      </c>
      <c r="AA725" s="25">
        <f>U725-W725</f>
        <v/>
      </c>
      <c r="AB725" s="25">
        <f>IF(Config!$B$7&gt;0,(V725/Config!$B$7)*Config!$B$4,0)</f>
        <v/>
      </c>
      <c r="AC725" s="25">
        <f>IF(Config!$B$7&gt;0,(W725/Config!$B$7)*Config!$B$4,0)</f>
        <v/>
      </c>
    </row>
    <row r="726" hidden="1" outlineLevel="1">
      <c r="A726" s="22" t="inlineStr">
        <is>
          <t>May</t>
        </is>
      </c>
      <c r="B726" s="22" t="n">
        <v>2026</v>
      </c>
      <c r="C726" s="22" t="inlineStr">
        <is>
          <t>25-04-2026</t>
        </is>
      </c>
      <c r="D726" s="23" t="n">
        <v>0.7193171296296297</v>
      </c>
      <c r="E726" s="22" t="inlineStr">
        <is>
          <t>Dry Fruit Mix_15-2403</t>
        </is>
      </c>
      <c r="F726" s="22" t="inlineStr">
        <is>
          <t>FG</t>
        </is>
      </c>
      <c r="G726" s="22" t="inlineStr">
        <is>
          <t>Seed Mix</t>
        </is>
      </c>
      <c r="H726" s="22" t="inlineStr">
        <is>
          <t>Seed Mix Farmley Standee Pouch 200 g</t>
        </is>
      </c>
      <c r="I726" s="22" t="inlineStr">
        <is>
          <t>Seed Mix</t>
        </is>
      </c>
      <c r="J726" s="24" t="n">
        <v>0.2</v>
      </c>
      <c r="K726" s="24" t="n">
        <v>15000</v>
      </c>
      <c r="L726" s="22" t="inlineStr">
        <is>
          <t>Instamart</t>
        </is>
      </c>
      <c r="M726" s="24" t="n">
        <v>3000</v>
      </c>
      <c r="N726" s="22" t="inlineStr">
        <is>
          <t>Quick Commerce</t>
        </is>
      </c>
      <c r="O726" s="22" t="inlineStr">
        <is>
          <t>Indore</t>
        </is>
      </c>
      <c r="P726" s="22" t="inlineStr">
        <is>
          <t>Value Added</t>
        </is>
      </c>
      <c r="Q726" s="22" t="inlineStr">
        <is>
          <t>Seed Mix</t>
        </is>
      </c>
      <c r="R726" s="25">
        <f>IF(Config!$B$4&gt;0,M726/Config!$B$4,0)</f>
        <v/>
      </c>
      <c r="S726" s="25">
        <f>IF(Config!$B$4&gt;0,K726/Config!$B$4,0)</f>
        <v/>
      </c>
      <c r="T726" s="25">
        <f>R726*Config!$B$7</f>
        <v/>
      </c>
      <c r="U726" s="25">
        <f>S726*Config!$B$7</f>
        <v/>
      </c>
      <c r="V726" s="25" t="n">
        <v>0</v>
      </c>
      <c r="W726" s="25" t="n">
        <v>0</v>
      </c>
      <c r="X726" s="26">
        <f>IF(T726&gt;0,V726/T726,0)</f>
        <v/>
      </c>
      <c r="Y726" s="26">
        <f>IF(U726&gt;0,W726/U726,0)</f>
        <v/>
      </c>
      <c r="Z726" s="25">
        <f>T726-V726</f>
        <v/>
      </c>
      <c r="AA726" s="25">
        <f>U726-W726</f>
        <v/>
      </c>
      <c r="AB726" s="25">
        <f>IF(Config!$B$7&gt;0,(V726/Config!$B$7)*Config!$B$4,0)</f>
        <v/>
      </c>
      <c r="AC726" s="25">
        <f>IF(Config!$B$7&gt;0,(W726/Config!$B$7)*Config!$B$4,0)</f>
        <v/>
      </c>
    </row>
    <row r="727" hidden="1" outlineLevel="1">
      <c r="A727" s="22" t="inlineStr">
        <is>
          <t>May</t>
        </is>
      </c>
      <c r="B727" s="22" t="n">
        <v>2026</v>
      </c>
      <c r="C727" s="22" t="inlineStr">
        <is>
          <t>25-04-2026</t>
        </is>
      </c>
      <c r="D727" s="23" t="n">
        <v>0.7193171296296297</v>
      </c>
      <c r="E727" s="22" t="inlineStr">
        <is>
          <t>Almonds_1-1750</t>
        </is>
      </c>
      <c r="F727" s="22" t="inlineStr">
        <is>
          <t>FG</t>
        </is>
      </c>
      <c r="G727" s="22" t="inlineStr">
        <is>
          <t>Almonds</t>
        </is>
      </c>
      <c r="H727" s="22" t="inlineStr">
        <is>
          <t>Popular California Almonds Farmley Standee Pouch 500 g</t>
        </is>
      </c>
      <c r="I727" s="22" t="inlineStr">
        <is>
          <t>Popular California Almonds</t>
        </is>
      </c>
      <c r="J727" s="24" t="n">
        <v>0.5</v>
      </c>
      <c r="K727" s="24" t="n">
        <v>3000</v>
      </c>
      <c r="L727" s="22" t="inlineStr">
        <is>
          <t>Instamart</t>
        </is>
      </c>
      <c r="M727" s="24" t="n">
        <v>1500</v>
      </c>
      <c r="N727" s="22" t="inlineStr">
        <is>
          <t>Quick Commerce</t>
        </is>
      </c>
      <c r="O727" s="22" t="inlineStr">
        <is>
          <t>Indore</t>
        </is>
      </c>
      <c r="P727" s="22" t="inlineStr">
        <is>
          <t>KVI</t>
        </is>
      </c>
      <c r="Q727" s="22" t="inlineStr">
        <is>
          <t>Almonds</t>
        </is>
      </c>
      <c r="R727" s="25">
        <f>IF(Config!$B$4&gt;0,M727/Config!$B$4,0)</f>
        <v/>
      </c>
      <c r="S727" s="25">
        <f>IF(Config!$B$4&gt;0,K727/Config!$B$4,0)</f>
        <v/>
      </c>
      <c r="T727" s="25">
        <f>R727*Config!$B$7</f>
        <v/>
      </c>
      <c r="U727" s="25">
        <f>S727*Config!$B$7</f>
        <v/>
      </c>
      <c r="V727" s="25" t="n">
        <v>0</v>
      </c>
      <c r="W727" s="25" t="n">
        <v>0</v>
      </c>
      <c r="X727" s="26">
        <f>IF(T727&gt;0,V727/T727,0)</f>
        <v/>
      </c>
      <c r="Y727" s="26">
        <f>IF(U727&gt;0,W727/U727,0)</f>
        <v/>
      </c>
      <c r="Z727" s="25">
        <f>T727-V727</f>
        <v/>
      </c>
      <c r="AA727" s="25">
        <f>U727-W727</f>
        <v/>
      </c>
      <c r="AB727" s="25">
        <f>IF(Config!$B$7&gt;0,(V727/Config!$B$7)*Config!$B$4,0)</f>
        <v/>
      </c>
      <c r="AC727" s="25">
        <f>IF(Config!$B$7&gt;0,(W727/Config!$B$7)*Config!$B$4,0)</f>
        <v/>
      </c>
    </row>
    <row r="728" hidden="1" outlineLevel="1">
      <c r="A728" s="22" t="inlineStr">
        <is>
          <t>May</t>
        </is>
      </c>
      <c r="B728" s="22" t="n">
        <v>2026</v>
      </c>
      <c r="C728" s="22" t="inlineStr">
        <is>
          <t>25-04-2026</t>
        </is>
      </c>
      <c r="D728" s="23" t="n">
        <v>0.7193171296296297</v>
      </c>
      <c r="E728" s="22" t="inlineStr">
        <is>
          <t>Makhana_7-30098</t>
        </is>
      </c>
      <c r="F728" s="22" t="inlineStr">
        <is>
          <t>FG</t>
        </is>
      </c>
      <c r="G728" s="22" t="inlineStr">
        <is>
          <t>Makhana Raw</t>
        </is>
      </c>
      <c r="H728" s="22" t="inlineStr">
        <is>
          <t>Prasadam Makhana Center Seal Pouch 200 g- NEW</t>
        </is>
      </c>
      <c r="I728" s="22" t="inlineStr">
        <is>
          <t>Prasadam Makhana</t>
        </is>
      </c>
      <c r="J728" s="24" t="n">
        <v>0.2</v>
      </c>
      <c r="K728" s="24" t="n">
        <v>12000</v>
      </c>
      <c r="L728" s="22" t="inlineStr">
        <is>
          <t>Instamart</t>
        </is>
      </c>
      <c r="M728" s="24" t="n">
        <v>2400</v>
      </c>
      <c r="N728" s="22" t="inlineStr">
        <is>
          <t>Quick Commerce</t>
        </is>
      </c>
      <c r="O728" s="22" t="inlineStr">
        <is>
          <t>Purnea</t>
        </is>
      </c>
      <c r="P728" s="22" t="inlineStr">
        <is>
          <t>KVI</t>
        </is>
      </c>
      <c r="Q728" s="22" t="inlineStr">
        <is>
          <t>Makhana Raw</t>
        </is>
      </c>
      <c r="R728" s="25">
        <f>IF(Config!$B$4&gt;0,M728/Config!$B$4,0)</f>
        <v/>
      </c>
      <c r="S728" s="25">
        <f>IF(Config!$B$4&gt;0,K728/Config!$B$4,0)</f>
        <v/>
      </c>
      <c r="T728" s="25">
        <f>R728*Config!$B$7</f>
        <v/>
      </c>
      <c r="U728" s="25">
        <f>S728*Config!$B$7</f>
        <v/>
      </c>
      <c r="V728" s="25" t="n">
        <v>0</v>
      </c>
      <c r="W728" s="25" t="n">
        <v>0</v>
      </c>
      <c r="X728" s="26">
        <f>IF(T728&gt;0,V728/T728,0)</f>
        <v/>
      </c>
      <c r="Y728" s="26">
        <f>IF(U728&gt;0,W728/U728,0)</f>
        <v/>
      </c>
      <c r="Z728" s="25">
        <f>T728-V728</f>
        <v/>
      </c>
      <c r="AA728" s="25">
        <f>U728-W728</f>
        <v/>
      </c>
      <c r="AB728" s="25">
        <f>IF(Config!$B$7&gt;0,(V728/Config!$B$7)*Config!$B$4,0)</f>
        <v/>
      </c>
      <c r="AC728" s="25">
        <f>IF(Config!$B$7&gt;0,(W728/Config!$B$7)*Config!$B$4,0)</f>
        <v/>
      </c>
    </row>
    <row r="729" hidden="1" outlineLevel="1">
      <c r="A729" s="22" t="inlineStr">
        <is>
          <t>May</t>
        </is>
      </c>
      <c r="B729" s="22" t="n">
        <v>2026</v>
      </c>
      <c r="C729" s="22" t="inlineStr">
        <is>
          <t>25-04-2026</t>
        </is>
      </c>
      <c r="D729" s="23" t="n">
        <v>0.7193171296296297</v>
      </c>
      <c r="E729" s="22" t="inlineStr">
        <is>
          <t>Makhana_7-2984</t>
        </is>
      </c>
      <c r="F729" s="22" t="inlineStr">
        <is>
          <t>FG</t>
        </is>
      </c>
      <c r="G729" s="22" t="inlineStr">
        <is>
          <t>Roasted &amp; Flavoured Makhana</t>
        </is>
      </c>
      <c r="H729" s="22" t="inlineStr">
        <is>
          <t>Roasted &amp; Salted Makhana Farmley Composite Jar 77 g</t>
        </is>
      </c>
      <c r="I729" s="22" t="inlineStr">
        <is>
          <t>Prasadam Roasted Makhana</t>
        </is>
      </c>
      <c r="J729" s="24" t="n">
        <v>0.077</v>
      </c>
      <c r="K729" s="24" t="n">
        <v>35000</v>
      </c>
      <c r="L729" s="22" t="inlineStr">
        <is>
          <t>Instamart</t>
        </is>
      </c>
      <c r="M729" s="24" t="n">
        <v>2695</v>
      </c>
      <c r="N729" s="22" t="inlineStr">
        <is>
          <t>Quick Commerce</t>
        </is>
      </c>
      <c r="O729" s="22" t="inlineStr">
        <is>
          <t>Purnea</t>
        </is>
      </c>
      <c r="P729" s="22" t="inlineStr">
        <is>
          <t>Value Added</t>
        </is>
      </c>
      <c r="Q729" s="22" t="inlineStr">
        <is>
          <t>Roasted &amp; Flavoured Makhana</t>
        </is>
      </c>
      <c r="R729" s="25">
        <f>IF(Config!$B$4&gt;0,M729/Config!$B$4,0)</f>
        <v/>
      </c>
      <c r="S729" s="25">
        <f>IF(Config!$B$4&gt;0,K729/Config!$B$4,0)</f>
        <v/>
      </c>
      <c r="T729" s="25">
        <f>R729*Config!$B$7</f>
        <v/>
      </c>
      <c r="U729" s="25">
        <f>S729*Config!$B$7</f>
        <v/>
      </c>
      <c r="V729" s="25" t="n">
        <v>0</v>
      </c>
      <c r="W729" s="25" t="n">
        <v>0</v>
      </c>
      <c r="X729" s="26">
        <f>IF(T729&gt;0,V729/T729,0)</f>
        <v/>
      </c>
      <c r="Y729" s="26">
        <f>IF(U729&gt;0,W729/U729,0)</f>
        <v/>
      </c>
      <c r="Z729" s="25">
        <f>T729-V729</f>
        <v/>
      </c>
      <c r="AA729" s="25">
        <f>U729-W729</f>
        <v/>
      </c>
      <c r="AB729" s="25">
        <f>IF(Config!$B$7&gt;0,(V729/Config!$B$7)*Config!$B$4,0)</f>
        <v/>
      </c>
      <c r="AC729" s="25">
        <f>IF(Config!$B$7&gt;0,(W729/Config!$B$7)*Config!$B$4,0)</f>
        <v/>
      </c>
    </row>
    <row r="730" hidden="1" outlineLevel="1">
      <c r="A730" s="22" t="inlineStr">
        <is>
          <t>May</t>
        </is>
      </c>
      <c r="B730" s="22" t="n">
        <v>2026</v>
      </c>
      <c r="C730" s="22" t="inlineStr">
        <is>
          <t>25-04-2026</t>
        </is>
      </c>
      <c r="D730" s="23" t="n">
        <v>0.7193171296296297</v>
      </c>
      <c r="E730" s="22" t="inlineStr">
        <is>
          <t>Dried Fruits_5-30134</t>
        </is>
      </c>
      <c r="F730" s="22" t="inlineStr">
        <is>
          <t>FG</t>
        </is>
      </c>
      <c r="G730" s="22" t="inlineStr">
        <is>
          <t>Cranberries</t>
        </is>
      </c>
      <c r="H730" s="22" t="inlineStr">
        <is>
          <t>Masala Cranberry Farmley Pillow Pack 18g- single serve</t>
        </is>
      </c>
      <c r="I730" s="22" t="inlineStr">
        <is>
          <t>Masala Cranberry</t>
        </is>
      </c>
      <c r="J730" s="24" t="n">
        <v>0.018</v>
      </c>
      <c r="K730" s="24" t="n">
        <v>3000</v>
      </c>
      <c r="L730" s="22" t="inlineStr">
        <is>
          <t>Instamart</t>
        </is>
      </c>
      <c r="M730" s="24" t="n">
        <v>54</v>
      </c>
      <c r="N730" s="22" t="inlineStr">
        <is>
          <t>Quick Commerce</t>
        </is>
      </c>
      <c r="O730" s="22" t="inlineStr">
        <is>
          <t>Indore</t>
        </is>
      </c>
      <c r="P730" s="22" t="inlineStr">
        <is>
          <t>KVI</t>
        </is>
      </c>
      <c r="Q730" s="22" t="inlineStr">
        <is>
          <t>Cranberries</t>
        </is>
      </c>
      <c r="R730" s="25">
        <f>IF(Config!$B$4&gt;0,M730/Config!$B$4,0)</f>
        <v/>
      </c>
      <c r="S730" s="25">
        <f>IF(Config!$B$4&gt;0,K730/Config!$B$4,0)</f>
        <v/>
      </c>
      <c r="T730" s="25">
        <f>R730*Config!$B$7</f>
        <v/>
      </c>
      <c r="U730" s="25">
        <f>S730*Config!$B$7</f>
        <v/>
      </c>
      <c r="V730" s="25" t="n">
        <v>0</v>
      </c>
      <c r="W730" s="25" t="n">
        <v>0</v>
      </c>
      <c r="X730" s="26">
        <f>IF(T730&gt;0,V730/T730,0)</f>
        <v/>
      </c>
      <c r="Y730" s="26">
        <f>IF(U730&gt;0,W730/U730,0)</f>
        <v/>
      </c>
      <c r="Z730" s="25">
        <f>T730-V730</f>
        <v/>
      </c>
      <c r="AA730" s="25">
        <f>U730-W730</f>
        <v/>
      </c>
      <c r="AB730" s="25">
        <f>IF(Config!$B$7&gt;0,(V730/Config!$B$7)*Config!$B$4,0)</f>
        <v/>
      </c>
      <c r="AC730" s="25">
        <f>IF(Config!$B$7&gt;0,(W730/Config!$B$7)*Config!$B$4,0)</f>
        <v/>
      </c>
    </row>
    <row r="731" hidden="1" outlineLevel="1">
      <c r="A731" s="22" t="inlineStr">
        <is>
          <t>May</t>
        </is>
      </c>
      <c r="B731" s="22" t="n">
        <v>2026</v>
      </c>
      <c r="C731" s="22" t="inlineStr">
        <is>
          <t>25-04-2026</t>
        </is>
      </c>
      <c r="D731" s="23" t="n">
        <v>0.7193171296296297</v>
      </c>
      <c r="E731" s="22" t="inlineStr">
        <is>
          <t>Cashewnut_3-2978</t>
        </is>
      </c>
      <c r="F731" s="22" t="inlineStr">
        <is>
          <t>FG</t>
        </is>
      </c>
      <c r="G731" s="22" t="inlineStr">
        <is>
          <t>Roasted &amp; Flavoured Cashew</t>
        </is>
      </c>
      <c r="H731" s="22" t="inlineStr">
        <is>
          <t>Roasted &amp; Salted Cashew - Farmley Standee Pouch 150 g</t>
        </is>
      </c>
      <c r="I731" s="22" t="inlineStr">
        <is>
          <t>Roasted and Salted Cashew</t>
        </is>
      </c>
      <c r="J731" s="24" t="n">
        <v>0.15</v>
      </c>
      <c r="K731" s="24" t="n">
        <v>5340</v>
      </c>
      <c r="L731" s="22" t="inlineStr">
        <is>
          <t>Instamart</t>
        </is>
      </c>
      <c r="M731" s="24" t="n">
        <v>801</v>
      </c>
      <c r="N731" s="22" t="inlineStr">
        <is>
          <t>Quick Commerce</t>
        </is>
      </c>
      <c r="O731" s="22" t="inlineStr">
        <is>
          <t>Indore</t>
        </is>
      </c>
      <c r="P731" s="22" t="inlineStr">
        <is>
          <t>Value Added</t>
        </is>
      </c>
      <c r="Q731" s="22" t="inlineStr">
        <is>
          <t>Roasted &amp; Flavoured Cashew</t>
        </is>
      </c>
      <c r="R731" s="25">
        <f>IF(Config!$B$4&gt;0,M731/Config!$B$4,0)</f>
        <v/>
      </c>
      <c r="S731" s="25">
        <f>IF(Config!$B$4&gt;0,K731/Config!$B$4,0)</f>
        <v/>
      </c>
      <c r="T731" s="25">
        <f>R731*Config!$B$7</f>
        <v/>
      </c>
      <c r="U731" s="25">
        <f>S731*Config!$B$7</f>
        <v/>
      </c>
      <c r="V731" s="25" t="n">
        <v>0</v>
      </c>
      <c r="W731" s="25" t="n">
        <v>0</v>
      </c>
      <c r="X731" s="26">
        <f>IF(T731&gt;0,V731/T731,0)</f>
        <v/>
      </c>
      <c r="Y731" s="26">
        <f>IF(U731&gt;0,W731/U731,0)</f>
        <v/>
      </c>
      <c r="Z731" s="25">
        <f>T731-V731</f>
        <v/>
      </c>
      <c r="AA731" s="25">
        <f>U731-W731</f>
        <v/>
      </c>
      <c r="AB731" s="25">
        <f>IF(Config!$B$7&gt;0,(V731/Config!$B$7)*Config!$B$4,0)</f>
        <v/>
      </c>
      <c r="AC731" s="25">
        <f>IF(Config!$B$7&gt;0,(W731/Config!$B$7)*Config!$B$4,0)</f>
        <v/>
      </c>
    </row>
    <row r="732" hidden="1" outlineLevel="1">
      <c r="A732" s="22" t="inlineStr">
        <is>
          <t>May</t>
        </is>
      </c>
      <c r="B732" s="22" t="n">
        <v>2026</v>
      </c>
      <c r="C732" s="22" t="inlineStr">
        <is>
          <t>25-04-2026</t>
        </is>
      </c>
      <c r="D732" s="23" t="n">
        <v>0.7193171296296297</v>
      </c>
      <c r="E732" s="22" t="inlineStr">
        <is>
          <t>Seeds_11-2549</t>
        </is>
      </c>
      <c r="F732" s="22" t="inlineStr">
        <is>
          <t>FG</t>
        </is>
      </c>
      <c r="G732" s="22" t="inlineStr">
        <is>
          <t>Other Seeds</t>
        </is>
      </c>
      <c r="H732" s="22" t="inlineStr">
        <is>
          <t>Premium Sunflower Seeds Farmley Standee Pouch 200 g</t>
        </is>
      </c>
      <c r="I732" s="22" t="inlineStr">
        <is>
          <t>Premium Sunflower Seeds</t>
        </is>
      </c>
      <c r="J732" s="24" t="n">
        <v>0.2</v>
      </c>
      <c r="K732" s="24" t="n">
        <v>12000</v>
      </c>
      <c r="L732" s="22" t="inlineStr">
        <is>
          <t>Instamart</t>
        </is>
      </c>
      <c r="M732" s="24" t="n">
        <v>2400</v>
      </c>
      <c r="N732" s="22" t="inlineStr">
        <is>
          <t>Quick Commerce</t>
        </is>
      </c>
      <c r="O732" s="22" t="inlineStr">
        <is>
          <t>Indore</t>
        </is>
      </c>
      <c r="P732" s="22" t="inlineStr">
        <is>
          <t>KVI</t>
        </is>
      </c>
      <c r="Q732" s="22" t="inlineStr">
        <is>
          <t>Other Seeds</t>
        </is>
      </c>
      <c r="R732" s="25">
        <f>IF(Config!$B$4&gt;0,M732/Config!$B$4,0)</f>
        <v/>
      </c>
      <c r="S732" s="25">
        <f>IF(Config!$B$4&gt;0,K732/Config!$B$4,0)</f>
        <v/>
      </c>
      <c r="T732" s="25">
        <f>R732*Config!$B$7</f>
        <v/>
      </c>
      <c r="U732" s="25">
        <f>S732*Config!$B$7</f>
        <v/>
      </c>
      <c r="V732" s="25" t="n">
        <v>0</v>
      </c>
      <c r="W732" s="25" t="n">
        <v>0</v>
      </c>
      <c r="X732" s="26">
        <f>IF(T732&gt;0,V732/T732,0)</f>
        <v/>
      </c>
      <c r="Y732" s="26">
        <f>IF(U732&gt;0,W732/U732,0)</f>
        <v/>
      </c>
      <c r="Z732" s="25">
        <f>T732-V732</f>
        <v/>
      </c>
      <c r="AA732" s="25">
        <f>U732-W732</f>
        <v/>
      </c>
      <c r="AB732" s="25">
        <f>IF(Config!$B$7&gt;0,(V732/Config!$B$7)*Config!$B$4,0)</f>
        <v/>
      </c>
      <c r="AC732" s="25">
        <f>IF(Config!$B$7&gt;0,(W732/Config!$B$7)*Config!$B$4,0)</f>
        <v/>
      </c>
    </row>
    <row r="733" hidden="1" outlineLevel="1">
      <c r="A733" s="22" t="inlineStr">
        <is>
          <t>May</t>
        </is>
      </c>
      <c r="B733" s="22" t="n">
        <v>2026</v>
      </c>
      <c r="C733" s="22" t="inlineStr">
        <is>
          <t>25-04-2026</t>
        </is>
      </c>
      <c r="D733" s="23" t="n">
        <v>0.7193171296296297</v>
      </c>
      <c r="E733" s="22" t="inlineStr">
        <is>
          <t>Cashewnut_3-1736</t>
        </is>
      </c>
      <c r="F733" s="22" t="inlineStr">
        <is>
          <t>FG</t>
        </is>
      </c>
      <c r="G733" s="22" t="inlineStr">
        <is>
          <t>Cashew</t>
        </is>
      </c>
      <c r="H733" s="22" t="inlineStr">
        <is>
          <t>Premium W320 Cashew Farmley Vacuum Standee Pouch 250 g</t>
        </is>
      </c>
      <c r="I733" s="22" t="inlineStr">
        <is>
          <t>Premium W320 Cashew</t>
        </is>
      </c>
      <c r="J733" s="24" t="n">
        <v>0.25</v>
      </c>
      <c r="K733" s="24" t="n">
        <v>500</v>
      </c>
      <c r="L733" s="22" t="inlineStr">
        <is>
          <t>Instamart</t>
        </is>
      </c>
      <c r="M733" s="24" t="n">
        <v>125</v>
      </c>
      <c r="N733" s="22" t="inlineStr">
        <is>
          <t>Quick Commerce</t>
        </is>
      </c>
      <c r="O733" s="22" t="inlineStr">
        <is>
          <t>Udupi</t>
        </is>
      </c>
      <c r="P733" s="22" t="inlineStr">
        <is>
          <t>KVI</t>
        </is>
      </c>
      <c r="Q733" s="22" t="inlineStr">
        <is>
          <t>Cashew</t>
        </is>
      </c>
      <c r="R733" s="25">
        <f>IF(Config!$B$4&gt;0,M733/Config!$B$4,0)</f>
        <v/>
      </c>
      <c r="S733" s="25">
        <f>IF(Config!$B$4&gt;0,K733/Config!$B$4,0)</f>
        <v/>
      </c>
      <c r="T733" s="25">
        <f>R733*Config!$B$7</f>
        <v/>
      </c>
      <c r="U733" s="25">
        <f>S733*Config!$B$7</f>
        <v/>
      </c>
      <c r="V733" s="25" t="n">
        <v>0</v>
      </c>
      <c r="W733" s="25" t="n">
        <v>0</v>
      </c>
      <c r="X733" s="26">
        <f>IF(T733&gt;0,V733/T733,0)</f>
        <v/>
      </c>
      <c r="Y733" s="26">
        <f>IF(U733&gt;0,W733/U733,0)</f>
        <v/>
      </c>
      <c r="Z733" s="25">
        <f>T733-V733</f>
        <v/>
      </c>
      <c r="AA733" s="25">
        <f>U733-W733</f>
        <v/>
      </c>
      <c r="AB733" s="25">
        <f>IF(Config!$B$7&gt;0,(V733/Config!$B$7)*Config!$B$4,0)</f>
        <v/>
      </c>
      <c r="AC733" s="25">
        <f>IF(Config!$B$7&gt;0,(W733/Config!$B$7)*Config!$B$4,0)</f>
        <v/>
      </c>
    </row>
    <row r="734" hidden="1" outlineLevel="1">
      <c r="A734" s="22" t="inlineStr">
        <is>
          <t>May</t>
        </is>
      </c>
      <c r="B734" s="22" t="n">
        <v>2026</v>
      </c>
      <c r="C734" s="22" t="inlineStr">
        <is>
          <t>25-04-2026</t>
        </is>
      </c>
      <c r="D734" s="23" t="n">
        <v>0.7193171296296297</v>
      </c>
      <c r="E734" s="22" t="inlineStr">
        <is>
          <t>Dry Fruit Mix_15-2404</t>
        </is>
      </c>
      <c r="F734" s="22" t="inlineStr">
        <is>
          <t>FG</t>
        </is>
      </c>
      <c r="G734" s="22" t="inlineStr">
        <is>
          <t>Berry Mix</t>
        </is>
      </c>
      <c r="H734" s="22" t="inlineStr">
        <is>
          <t>Berry Mix Farmley Standee Pouch 200 g</t>
        </is>
      </c>
      <c r="I734" s="22" t="inlineStr">
        <is>
          <t>Berry Mix</t>
        </is>
      </c>
      <c r="J734" s="24" t="n">
        <v>0.2</v>
      </c>
      <c r="K734" s="24" t="n">
        <v>10080</v>
      </c>
      <c r="L734" s="22" t="inlineStr">
        <is>
          <t>Instamart</t>
        </is>
      </c>
      <c r="M734" s="24" t="n">
        <v>2016</v>
      </c>
      <c r="N734" s="22" t="inlineStr">
        <is>
          <t>Quick Commerce</t>
        </is>
      </c>
      <c r="O734" s="22" t="inlineStr">
        <is>
          <t>Indore</t>
        </is>
      </c>
      <c r="P734" s="22" t="inlineStr">
        <is>
          <t>Value Added</t>
        </is>
      </c>
      <c r="Q734" s="22" t="inlineStr">
        <is>
          <t>Berry Mix</t>
        </is>
      </c>
      <c r="R734" s="25">
        <f>IF(Config!$B$4&gt;0,M734/Config!$B$4,0)</f>
        <v/>
      </c>
      <c r="S734" s="25">
        <f>IF(Config!$B$4&gt;0,K734/Config!$B$4,0)</f>
        <v/>
      </c>
      <c r="T734" s="25">
        <f>R734*Config!$B$7</f>
        <v/>
      </c>
      <c r="U734" s="25">
        <f>S734*Config!$B$7</f>
        <v/>
      </c>
      <c r="V734" s="25" t="n">
        <v>0</v>
      </c>
      <c r="W734" s="25" t="n">
        <v>0</v>
      </c>
      <c r="X734" s="26">
        <f>IF(T734&gt;0,V734/T734,0)</f>
        <v/>
      </c>
      <c r="Y734" s="26">
        <f>IF(U734&gt;0,W734/U734,0)</f>
        <v/>
      </c>
      <c r="Z734" s="25">
        <f>T734-V734</f>
        <v/>
      </c>
      <c r="AA734" s="25">
        <f>U734-W734</f>
        <v/>
      </c>
      <c r="AB734" s="25">
        <f>IF(Config!$B$7&gt;0,(V734/Config!$B$7)*Config!$B$4,0)</f>
        <v/>
      </c>
      <c r="AC734" s="25">
        <f>IF(Config!$B$7&gt;0,(W734/Config!$B$7)*Config!$B$4,0)</f>
        <v/>
      </c>
    </row>
    <row r="735" hidden="1" outlineLevel="1">
      <c r="A735" s="22" t="inlineStr">
        <is>
          <t>May</t>
        </is>
      </c>
      <c r="B735" s="22" t="n">
        <v>2026</v>
      </c>
      <c r="C735" s="22" t="inlineStr">
        <is>
          <t>25-04-2026</t>
        </is>
      </c>
      <c r="D735" s="23" t="n">
        <v>0.7193171296296297</v>
      </c>
      <c r="E735" s="22" t="inlineStr">
        <is>
          <t>Dry Fruit Mix_15-30158</t>
        </is>
      </c>
      <c r="F735" s="22" t="inlineStr">
        <is>
          <t>FG</t>
        </is>
      </c>
      <c r="G735" s="22" t="inlineStr">
        <is>
          <t>Savoury Mixes</t>
        </is>
      </c>
      <c r="H735" s="22" t="inlineStr">
        <is>
          <t>Mexican Peri-Peri Snack Mix Farmley Pillow Pouch 35 g- Single Serve</t>
        </is>
      </c>
      <c r="I735" s="22" t="inlineStr">
        <is>
          <t>Mexican Peri Peri Snack Mix</t>
        </is>
      </c>
      <c r="J735" s="24" t="n">
        <v>0.035</v>
      </c>
      <c r="K735" s="24" t="n">
        <v>7208</v>
      </c>
      <c r="L735" s="22" t="inlineStr">
        <is>
          <t>Instamart</t>
        </is>
      </c>
      <c r="M735" s="24" t="n">
        <v>252.28</v>
      </c>
      <c r="N735" s="22" t="inlineStr">
        <is>
          <t>Quick Commerce</t>
        </is>
      </c>
      <c r="O735" s="22" t="inlineStr">
        <is>
          <t>Indore</t>
        </is>
      </c>
      <c r="P735" s="22" t="inlineStr">
        <is>
          <t>Value Added</t>
        </is>
      </c>
      <c r="Q735" s="22" t="inlineStr">
        <is>
          <t>Savoury Mixes</t>
        </is>
      </c>
      <c r="R735" s="25">
        <f>IF(Config!$B$4&gt;0,M735/Config!$B$4,0)</f>
        <v/>
      </c>
      <c r="S735" s="25">
        <f>IF(Config!$B$4&gt;0,K735/Config!$B$4,0)</f>
        <v/>
      </c>
      <c r="T735" s="25">
        <f>R735*Config!$B$7</f>
        <v/>
      </c>
      <c r="U735" s="25">
        <f>S735*Config!$B$7</f>
        <v/>
      </c>
      <c r="V735" s="25" t="n">
        <v>0</v>
      </c>
      <c r="W735" s="25" t="n">
        <v>0</v>
      </c>
      <c r="X735" s="26">
        <f>IF(T735&gt;0,V735/T735,0)</f>
        <v/>
      </c>
      <c r="Y735" s="26">
        <f>IF(U735&gt;0,W735/U735,0)</f>
        <v/>
      </c>
      <c r="Z735" s="25">
        <f>T735-V735</f>
        <v/>
      </c>
      <c r="AA735" s="25">
        <f>U735-W735</f>
        <v/>
      </c>
      <c r="AB735" s="25">
        <f>IF(Config!$B$7&gt;0,(V735/Config!$B$7)*Config!$B$4,0)</f>
        <v/>
      </c>
      <c r="AC735" s="25">
        <f>IF(Config!$B$7&gt;0,(W735/Config!$B$7)*Config!$B$4,0)</f>
        <v/>
      </c>
    </row>
    <row r="736" hidden="1" outlineLevel="1">
      <c r="A736" s="22" t="inlineStr">
        <is>
          <t>May</t>
        </is>
      </c>
      <c r="B736" s="22" t="n">
        <v>2026</v>
      </c>
      <c r="C736" s="22" t="inlineStr">
        <is>
          <t>25-04-2026</t>
        </is>
      </c>
      <c r="D736" s="23" t="n">
        <v>0.7193171296296297</v>
      </c>
      <c r="E736" s="22" t="inlineStr">
        <is>
          <t>Seeds_11-2550</t>
        </is>
      </c>
      <c r="F736" s="22" t="inlineStr">
        <is>
          <t>FG</t>
        </is>
      </c>
      <c r="G736" s="22" t="inlineStr">
        <is>
          <t>Other Seeds</t>
        </is>
      </c>
      <c r="H736" s="22" t="inlineStr">
        <is>
          <t>Premium Flax Seeds Farmley Standee Pouch 200 g</t>
        </is>
      </c>
      <c r="I736" s="22" t="inlineStr">
        <is>
          <t>Premium Flax Seeds</t>
        </is>
      </c>
      <c r="J736" s="24" t="n">
        <v>0.2</v>
      </c>
      <c r="K736" s="24" t="n">
        <v>14000</v>
      </c>
      <c r="L736" s="22" t="inlineStr">
        <is>
          <t>Instamart</t>
        </is>
      </c>
      <c r="M736" s="24" t="n">
        <v>2800</v>
      </c>
      <c r="N736" s="22" t="inlineStr">
        <is>
          <t>Quick Commerce</t>
        </is>
      </c>
      <c r="O736" s="22" t="inlineStr">
        <is>
          <t>Indore</t>
        </is>
      </c>
      <c r="P736" s="22" t="inlineStr">
        <is>
          <t>KVI</t>
        </is>
      </c>
      <c r="Q736" s="22" t="inlineStr">
        <is>
          <t>Other Seeds</t>
        </is>
      </c>
      <c r="R736" s="25">
        <f>IF(Config!$B$4&gt;0,M736/Config!$B$4,0)</f>
        <v/>
      </c>
      <c r="S736" s="25">
        <f>IF(Config!$B$4&gt;0,K736/Config!$B$4,0)</f>
        <v/>
      </c>
      <c r="T736" s="25">
        <f>R736*Config!$B$7</f>
        <v/>
      </c>
      <c r="U736" s="25">
        <f>S736*Config!$B$7</f>
        <v/>
      </c>
      <c r="V736" s="25" t="n">
        <v>0</v>
      </c>
      <c r="W736" s="25" t="n">
        <v>0</v>
      </c>
      <c r="X736" s="26">
        <f>IF(T736&gt;0,V736/T736,0)</f>
        <v/>
      </c>
      <c r="Y736" s="26">
        <f>IF(U736&gt;0,W736/U736,0)</f>
        <v/>
      </c>
      <c r="Z736" s="25">
        <f>T736-V736</f>
        <v/>
      </c>
      <c r="AA736" s="25">
        <f>U736-W736</f>
        <v/>
      </c>
      <c r="AB736" s="25">
        <f>IF(Config!$B$7&gt;0,(V736/Config!$B$7)*Config!$B$4,0)</f>
        <v/>
      </c>
      <c r="AC736" s="25">
        <f>IF(Config!$B$7&gt;0,(W736/Config!$B$7)*Config!$B$4,0)</f>
        <v/>
      </c>
    </row>
    <row r="737" hidden="1" outlineLevel="1">
      <c r="A737" s="22" t="inlineStr">
        <is>
          <t>May</t>
        </is>
      </c>
      <c r="B737" s="22" t="n">
        <v>2026</v>
      </c>
      <c r="C737" s="22" t="inlineStr">
        <is>
          <t>25-04-2026</t>
        </is>
      </c>
      <c r="D737" s="23" t="n">
        <v>0.7193287037037037</v>
      </c>
      <c r="E737" s="22" t="inlineStr">
        <is>
          <t>Makhana_7-2999</t>
        </is>
      </c>
      <c r="F737" s="22" t="inlineStr">
        <is>
          <t>FG</t>
        </is>
      </c>
      <c r="G737" s="22" t="inlineStr">
        <is>
          <t>Roasted &amp; Flavoured Makhana</t>
        </is>
      </c>
      <c r="H737" s="22" t="inlineStr">
        <is>
          <t>Roasted &amp; Flavoured Salt &amp; Pepper Makhana Farmley Jar 55 g</t>
        </is>
      </c>
      <c r="I737" s="22" t="inlineStr">
        <is>
          <t>Prasadam Roasted Makhana</t>
        </is>
      </c>
      <c r="J737" s="24" t="n">
        <v>0.055</v>
      </c>
      <c r="K737" s="24" t="n">
        <v>4000</v>
      </c>
      <c r="L737" s="22" t="inlineStr">
        <is>
          <t>Instamart</t>
        </is>
      </c>
      <c r="M737" s="24" t="n">
        <v>220</v>
      </c>
      <c r="N737" s="22" t="inlineStr">
        <is>
          <t>Quick Commerce</t>
        </is>
      </c>
      <c r="O737" s="22" t="inlineStr">
        <is>
          <t>Purnea</t>
        </is>
      </c>
      <c r="P737" s="22" t="inlineStr">
        <is>
          <t>Value Added</t>
        </is>
      </c>
      <c r="Q737" s="22" t="inlineStr">
        <is>
          <t>Roasted &amp; Flavoured Makhana</t>
        </is>
      </c>
      <c r="R737" s="25">
        <f>IF(Config!$B$4&gt;0,M737/Config!$B$4,0)</f>
        <v/>
      </c>
      <c r="S737" s="25">
        <f>IF(Config!$B$4&gt;0,K737/Config!$B$4,0)</f>
        <v/>
      </c>
      <c r="T737" s="25">
        <f>R737*Config!$B$7</f>
        <v/>
      </c>
      <c r="U737" s="25">
        <f>S737*Config!$B$7</f>
        <v/>
      </c>
      <c r="V737" s="25" t="n">
        <v>0</v>
      </c>
      <c r="W737" s="25" t="n">
        <v>0</v>
      </c>
      <c r="X737" s="26">
        <f>IF(T737&gt;0,V737/T737,0)</f>
        <v/>
      </c>
      <c r="Y737" s="26">
        <f>IF(U737&gt;0,W737/U737,0)</f>
        <v/>
      </c>
      <c r="Z737" s="25">
        <f>T737-V737</f>
        <v/>
      </c>
      <c r="AA737" s="25">
        <f>U737-W737</f>
        <v/>
      </c>
      <c r="AB737" s="25">
        <f>IF(Config!$B$7&gt;0,(V737/Config!$B$7)*Config!$B$4,0)</f>
        <v/>
      </c>
      <c r="AC737" s="25">
        <f>IF(Config!$B$7&gt;0,(W737/Config!$B$7)*Config!$B$4,0)</f>
        <v/>
      </c>
    </row>
    <row r="738" hidden="1" outlineLevel="1">
      <c r="A738" s="22" t="inlineStr">
        <is>
          <t>May</t>
        </is>
      </c>
      <c r="B738" s="22" t="n">
        <v>2026</v>
      </c>
      <c r="C738" s="22" t="inlineStr">
        <is>
          <t>25-04-2026</t>
        </is>
      </c>
      <c r="D738" s="23" t="n">
        <v>0.7193287037037037</v>
      </c>
      <c r="E738" s="22" t="inlineStr">
        <is>
          <t>Makhana_7-2995</t>
        </is>
      </c>
      <c r="F738" s="22" t="inlineStr">
        <is>
          <t>FG</t>
        </is>
      </c>
      <c r="G738" s="22" t="inlineStr">
        <is>
          <t>Roasted &amp; Flavoured Makhana</t>
        </is>
      </c>
      <c r="H738" s="22" t="inlineStr">
        <is>
          <t>Roasted &amp; Flavoured Cream &amp; Onion Makhana Farmley Jar 55 g</t>
        </is>
      </c>
      <c r="I738" s="22" t="inlineStr">
        <is>
          <t>Prasadam Roasted Makhana</t>
        </is>
      </c>
      <c r="J738" s="24" t="n">
        <v>0.055</v>
      </c>
      <c r="K738" s="24" t="n">
        <v>7000</v>
      </c>
      <c r="L738" s="22" t="inlineStr">
        <is>
          <t>Instamart</t>
        </is>
      </c>
      <c r="M738" s="24" t="n">
        <v>385</v>
      </c>
      <c r="N738" s="22" t="inlineStr">
        <is>
          <t>Quick Commerce</t>
        </is>
      </c>
      <c r="O738" s="22" t="inlineStr">
        <is>
          <t>Purnea</t>
        </is>
      </c>
      <c r="P738" s="22" t="inlineStr">
        <is>
          <t>Value Added</t>
        </is>
      </c>
      <c r="Q738" s="22" t="inlineStr">
        <is>
          <t>Roasted &amp; Flavoured Makhana</t>
        </is>
      </c>
      <c r="R738" s="25">
        <f>IF(Config!$B$4&gt;0,M738/Config!$B$4,0)</f>
        <v/>
      </c>
      <c r="S738" s="25">
        <f>IF(Config!$B$4&gt;0,K738/Config!$B$4,0)</f>
        <v/>
      </c>
      <c r="T738" s="25">
        <f>R738*Config!$B$7</f>
        <v/>
      </c>
      <c r="U738" s="25">
        <f>S738*Config!$B$7</f>
        <v/>
      </c>
      <c r="V738" s="25" t="n">
        <v>0</v>
      </c>
      <c r="W738" s="25" t="n">
        <v>0</v>
      </c>
      <c r="X738" s="26">
        <f>IF(T738&gt;0,V738/T738,0)</f>
        <v/>
      </c>
      <c r="Y738" s="26">
        <f>IF(U738&gt;0,W738/U738,0)</f>
        <v/>
      </c>
      <c r="Z738" s="25">
        <f>T738-V738</f>
        <v/>
      </c>
      <c r="AA738" s="25">
        <f>U738-W738</f>
        <v/>
      </c>
      <c r="AB738" s="25">
        <f>IF(Config!$B$7&gt;0,(V738/Config!$B$7)*Config!$B$4,0)</f>
        <v/>
      </c>
      <c r="AC738" s="25">
        <f>IF(Config!$B$7&gt;0,(W738/Config!$B$7)*Config!$B$4,0)</f>
        <v/>
      </c>
    </row>
    <row r="739" hidden="1" outlineLevel="1">
      <c r="A739" s="22" t="inlineStr">
        <is>
          <t>May</t>
        </is>
      </c>
      <c r="B739" s="22" t="n">
        <v>2026</v>
      </c>
      <c r="C739" s="22" t="inlineStr">
        <is>
          <t>25-04-2026</t>
        </is>
      </c>
      <c r="D739" s="23" t="n">
        <v>0.7193287037037037</v>
      </c>
      <c r="E739" s="22" t="inlineStr">
        <is>
          <t>Dried Fruits_5-2543</t>
        </is>
      </c>
      <c r="F739" s="22" t="inlineStr">
        <is>
          <t>FG</t>
        </is>
      </c>
      <c r="G739" s="22" t="inlineStr">
        <is>
          <t>Cranberries</t>
        </is>
      </c>
      <c r="H739" s="22" t="inlineStr">
        <is>
          <t>Premium California Whole Dried Cranberries Farmley Standee Pouch 200 g</t>
        </is>
      </c>
      <c r="I739" s="22" t="inlineStr">
        <is>
          <t>Premium California Sliced Cranberries</t>
        </is>
      </c>
      <c r="J739" s="24" t="n">
        <v>0.2</v>
      </c>
      <c r="K739" s="24" t="n">
        <v>8850</v>
      </c>
      <c r="L739" s="22" t="inlineStr">
        <is>
          <t>Instamart</t>
        </is>
      </c>
      <c r="M739" s="24" t="n">
        <v>1770</v>
      </c>
      <c r="N739" s="22" t="inlineStr">
        <is>
          <t>Quick Commerce</t>
        </is>
      </c>
      <c r="O739" s="22" t="inlineStr">
        <is>
          <t>Indore</t>
        </is>
      </c>
      <c r="P739" s="22" t="inlineStr">
        <is>
          <t>KVI</t>
        </is>
      </c>
      <c r="Q739" s="22" t="inlineStr">
        <is>
          <t>Cranberries</t>
        </is>
      </c>
      <c r="R739" s="25">
        <f>IF(Config!$B$4&gt;0,M739/Config!$B$4,0)</f>
        <v/>
      </c>
      <c r="S739" s="25">
        <f>IF(Config!$B$4&gt;0,K739/Config!$B$4,0)</f>
        <v/>
      </c>
      <c r="T739" s="25">
        <f>R739*Config!$B$7</f>
        <v/>
      </c>
      <c r="U739" s="25">
        <f>S739*Config!$B$7</f>
        <v/>
      </c>
      <c r="V739" s="25" t="n">
        <v>0</v>
      </c>
      <c r="W739" s="25" t="n">
        <v>0</v>
      </c>
      <c r="X739" s="26">
        <f>IF(T739&gt;0,V739/T739,0)</f>
        <v/>
      </c>
      <c r="Y739" s="26">
        <f>IF(U739&gt;0,W739/U739,0)</f>
        <v/>
      </c>
      <c r="Z739" s="25">
        <f>T739-V739</f>
        <v/>
      </c>
      <c r="AA739" s="25">
        <f>U739-W739</f>
        <v/>
      </c>
      <c r="AB739" s="25">
        <f>IF(Config!$B$7&gt;0,(V739/Config!$B$7)*Config!$B$4,0)</f>
        <v/>
      </c>
      <c r="AC739" s="25">
        <f>IF(Config!$B$7&gt;0,(W739/Config!$B$7)*Config!$B$4,0)</f>
        <v/>
      </c>
    </row>
    <row r="740" hidden="1" outlineLevel="1">
      <c r="A740" s="22" t="inlineStr">
        <is>
          <t>May</t>
        </is>
      </c>
      <c r="B740" s="22" t="n">
        <v>2026</v>
      </c>
      <c r="C740" s="22" t="inlineStr">
        <is>
          <t>29-04-2026</t>
        </is>
      </c>
      <c r="D740" s="23" t="n">
        <v>0.6680902777777777</v>
      </c>
      <c r="E740" s="22" t="inlineStr">
        <is>
          <t>Makhana_7-30158</t>
        </is>
      </c>
      <c r="F740" s="22" t="inlineStr">
        <is>
          <t>FG</t>
        </is>
      </c>
      <c r="G740" s="22" t="inlineStr">
        <is>
          <t>Munchies</t>
        </is>
      </c>
      <c r="H740" s="22" t="inlineStr">
        <is>
          <t>Makha Shaka Flaming Hot Stix Farmley Pillow Pouch 33g</t>
        </is>
      </c>
      <c r="I740" s="22" t="inlineStr">
        <is>
          <t>Makhana Munchies</t>
        </is>
      </c>
      <c r="J740" s="24" t="n">
        <v>0.033</v>
      </c>
      <c r="K740" s="24" t="n">
        <v>50000</v>
      </c>
      <c r="L740" s="22" t="inlineStr">
        <is>
          <t>Instamart</t>
        </is>
      </c>
      <c r="M740" s="24" t="n">
        <v>1650</v>
      </c>
      <c r="N740" s="22" t="inlineStr">
        <is>
          <t>Quick Commerce</t>
        </is>
      </c>
      <c r="O740" s="22" t="inlineStr">
        <is>
          <t>UD Foods</t>
        </is>
      </c>
      <c r="P740" s="22" t="inlineStr">
        <is>
          <t>Value Added</t>
        </is>
      </c>
      <c r="Q740" s="22" t="inlineStr">
        <is>
          <t>Munchies</t>
        </is>
      </c>
      <c r="R740" s="25">
        <f>IF(Config!$B$4&gt;0,M740/Config!$B$4,0)</f>
        <v/>
      </c>
      <c r="S740" s="25">
        <f>IF(Config!$B$4&gt;0,K740/Config!$B$4,0)</f>
        <v/>
      </c>
      <c r="T740" s="25">
        <f>R740*Config!$B$7</f>
        <v/>
      </c>
      <c r="U740" s="25">
        <f>S740*Config!$B$7</f>
        <v/>
      </c>
      <c r="V740" s="25" t="n">
        <v>0</v>
      </c>
      <c r="W740" s="25" t="n">
        <v>0</v>
      </c>
      <c r="X740" s="26">
        <f>IF(T740&gt;0,V740/T740,0)</f>
        <v/>
      </c>
      <c r="Y740" s="26">
        <f>IF(U740&gt;0,W740/U740,0)</f>
        <v/>
      </c>
      <c r="Z740" s="25">
        <f>T740-V740</f>
        <v/>
      </c>
      <c r="AA740" s="25">
        <f>U740-W740</f>
        <v/>
      </c>
      <c r="AB740" s="25">
        <f>IF(Config!$B$7&gt;0,(V740/Config!$B$7)*Config!$B$4,0)</f>
        <v/>
      </c>
      <c r="AC740" s="25">
        <f>IF(Config!$B$7&gt;0,(W740/Config!$B$7)*Config!$B$4,0)</f>
        <v/>
      </c>
    </row>
    <row r="741" hidden="1" outlineLevel="1">
      <c r="A741" s="22" t="inlineStr">
        <is>
          <t>May</t>
        </is>
      </c>
      <c r="B741" s="22" t="n">
        <v>2026</v>
      </c>
      <c r="C741" s="22" t="inlineStr">
        <is>
          <t>25-04-2026</t>
        </is>
      </c>
      <c r="D741" s="23" t="n">
        <v>0.7193287037037037</v>
      </c>
      <c r="E741" s="22" t="inlineStr">
        <is>
          <t>Makhana_7-2994</t>
        </is>
      </c>
      <c r="F741" s="22" t="inlineStr">
        <is>
          <t>FG</t>
        </is>
      </c>
      <c r="G741" s="22" t="inlineStr">
        <is>
          <t>Roasted &amp; Flavoured Makhana</t>
        </is>
      </c>
      <c r="H741" s="22" t="inlineStr">
        <is>
          <t>Roasted &amp; Salted Makhana Farmley Jar 55 g</t>
        </is>
      </c>
      <c r="I741" s="22" t="inlineStr">
        <is>
          <t>Prasadam Roasted Makhana</t>
        </is>
      </c>
      <c r="J741" s="24" t="n">
        <v>0.055</v>
      </c>
      <c r="K741" s="24" t="n">
        <v>7000</v>
      </c>
      <c r="L741" s="22" t="inlineStr">
        <is>
          <t>Instamart</t>
        </is>
      </c>
      <c r="M741" s="24" t="n">
        <v>385</v>
      </c>
      <c r="N741" s="22" t="inlineStr">
        <is>
          <t>Quick Commerce</t>
        </is>
      </c>
      <c r="O741" s="22" t="inlineStr">
        <is>
          <t>Purnea</t>
        </is>
      </c>
      <c r="P741" s="22" t="inlineStr">
        <is>
          <t>Value Added</t>
        </is>
      </c>
      <c r="Q741" s="22" t="inlineStr">
        <is>
          <t>Roasted &amp; Flavoured Makhana</t>
        </is>
      </c>
      <c r="R741" s="25">
        <f>IF(Config!$B$4&gt;0,M741/Config!$B$4,0)</f>
        <v/>
      </c>
      <c r="S741" s="25">
        <f>IF(Config!$B$4&gt;0,K741/Config!$B$4,0)</f>
        <v/>
      </c>
      <c r="T741" s="25">
        <f>R741*Config!$B$7</f>
        <v/>
      </c>
      <c r="U741" s="25">
        <f>S741*Config!$B$7</f>
        <v/>
      </c>
      <c r="V741" s="25" t="n">
        <v>0</v>
      </c>
      <c r="W741" s="25" t="n">
        <v>0</v>
      </c>
      <c r="X741" s="26">
        <f>IF(T741&gt;0,V741/T741,0)</f>
        <v/>
      </c>
      <c r="Y741" s="26">
        <f>IF(U741&gt;0,W741/U741,0)</f>
        <v/>
      </c>
      <c r="Z741" s="25">
        <f>T741-V741</f>
        <v/>
      </c>
      <c r="AA741" s="25">
        <f>U741-W741</f>
        <v/>
      </c>
      <c r="AB741" s="25">
        <f>IF(Config!$B$7&gt;0,(V741/Config!$B$7)*Config!$B$4,0)</f>
        <v/>
      </c>
      <c r="AC741" s="25">
        <f>IF(Config!$B$7&gt;0,(W741/Config!$B$7)*Config!$B$4,0)</f>
        <v/>
      </c>
    </row>
    <row r="742" hidden="1" outlineLevel="1">
      <c r="A742" s="22" t="inlineStr">
        <is>
          <t>May</t>
        </is>
      </c>
      <c r="B742" s="22" t="n">
        <v>2026</v>
      </c>
      <c r="C742" s="22" t="inlineStr">
        <is>
          <t>25-04-2026</t>
        </is>
      </c>
      <c r="D742" s="23" t="n">
        <v>0.7193287037037037</v>
      </c>
      <c r="E742" s="22" t="inlineStr">
        <is>
          <t>Makhana_7-30152</t>
        </is>
      </c>
      <c r="F742" s="22" t="inlineStr">
        <is>
          <t>FG</t>
        </is>
      </c>
      <c r="G742" s="22" t="inlineStr">
        <is>
          <t>Roasted &amp; Flavoured Makhana</t>
        </is>
      </c>
      <c r="H742" s="22" t="inlineStr">
        <is>
          <t>Roasted &amp; Flavored Makhana - Cream &amp; Onion Farmley Pillow Pouch 20 g</t>
        </is>
      </c>
      <c r="I742" s="22" t="inlineStr">
        <is>
          <t>Prasadam Roasted Makhana</t>
        </is>
      </c>
      <c r="J742" s="24" t="n">
        <v>0.02</v>
      </c>
      <c r="K742" s="24" t="n">
        <v>25000</v>
      </c>
      <c r="L742" s="22" t="inlineStr">
        <is>
          <t>Instamart</t>
        </is>
      </c>
      <c r="M742" s="24" t="n">
        <v>500</v>
      </c>
      <c r="N742" s="22" t="inlineStr">
        <is>
          <t>Quick Commerce</t>
        </is>
      </c>
      <c r="O742" s="22" t="inlineStr">
        <is>
          <t>Purnea</t>
        </is>
      </c>
      <c r="P742" s="22" t="inlineStr">
        <is>
          <t>Value Added</t>
        </is>
      </c>
      <c r="Q742" s="22" t="inlineStr">
        <is>
          <t>Roasted &amp; Flavoured Makhana</t>
        </is>
      </c>
      <c r="R742" s="25">
        <f>IF(Config!$B$4&gt;0,M742/Config!$B$4,0)</f>
        <v/>
      </c>
      <c r="S742" s="25">
        <f>IF(Config!$B$4&gt;0,K742/Config!$B$4,0)</f>
        <v/>
      </c>
      <c r="T742" s="25">
        <f>R742*Config!$B$7</f>
        <v/>
      </c>
      <c r="U742" s="25">
        <f>S742*Config!$B$7</f>
        <v/>
      </c>
      <c r="V742" s="25" t="n">
        <v>0</v>
      </c>
      <c r="W742" s="25" t="n">
        <v>0</v>
      </c>
      <c r="X742" s="26">
        <f>IF(T742&gt;0,V742/T742,0)</f>
        <v/>
      </c>
      <c r="Y742" s="26">
        <f>IF(U742&gt;0,W742/U742,0)</f>
        <v/>
      </c>
      <c r="Z742" s="25">
        <f>T742-V742</f>
        <v/>
      </c>
      <c r="AA742" s="25">
        <f>U742-W742</f>
        <v/>
      </c>
      <c r="AB742" s="25">
        <f>IF(Config!$B$7&gt;0,(V742/Config!$B$7)*Config!$B$4,0)</f>
        <v/>
      </c>
      <c r="AC742" s="25">
        <f>IF(Config!$B$7&gt;0,(W742/Config!$B$7)*Config!$B$4,0)</f>
        <v/>
      </c>
    </row>
    <row r="743" hidden="1" outlineLevel="1">
      <c r="A743" s="22" t="inlineStr">
        <is>
          <t>May</t>
        </is>
      </c>
      <c r="B743" s="22" t="n">
        <v>2026</v>
      </c>
      <c r="C743" s="22" t="inlineStr">
        <is>
          <t>25-04-2026</t>
        </is>
      </c>
      <c r="D743" s="23" t="n">
        <v>0.7193287037037037</v>
      </c>
      <c r="E743" s="22" t="inlineStr">
        <is>
          <t>Dates_4-3012</t>
        </is>
      </c>
      <c r="F743" s="22" t="inlineStr">
        <is>
          <t>FG</t>
        </is>
      </c>
      <c r="G743" s="22" t="inlineStr">
        <is>
          <t>Dates</t>
        </is>
      </c>
      <c r="H743" s="22" t="inlineStr">
        <is>
          <t>Kalmi Dates Farmley Standee Pouch 200 gms</t>
        </is>
      </c>
      <c r="I743" s="22" t="inlineStr">
        <is>
          <t>Kalmi Dates</t>
        </is>
      </c>
      <c r="J743" s="24" t="n">
        <v>0.2</v>
      </c>
      <c r="K743" s="24" t="n">
        <v>4258</v>
      </c>
      <c r="L743" s="22" t="inlineStr">
        <is>
          <t>Instamart</t>
        </is>
      </c>
      <c r="M743" s="24" t="n">
        <v>851.6</v>
      </c>
      <c r="N743" s="22" t="inlineStr">
        <is>
          <t>Quick Commerce</t>
        </is>
      </c>
      <c r="O743" s="22" t="inlineStr">
        <is>
          <t>Indore</t>
        </is>
      </c>
      <c r="P743" s="22" t="inlineStr">
        <is>
          <t>KVI</t>
        </is>
      </c>
      <c r="Q743" s="22" t="inlineStr">
        <is>
          <t>Dates</t>
        </is>
      </c>
      <c r="R743" s="25">
        <f>IF(Config!$B$4&gt;0,M743/Config!$B$4,0)</f>
        <v/>
      </c>
      <c r="S743" s="25">
        <f>IF(Config!$B$4&gt;0,K743/Config!$B$4,0)</f>
        <v/>
      </c>
      <c r="T743" s="25">
        <f>R743*Config!$B$7</f>
        <v/>
      </c>
      <c r="U743" s="25">
        <f>S743*Config!$B$7</f>
        <v/>
      </c>
      <c r="V743" s="25" t="n">
        <v>0</v>
      </c>
      <c r="W743" s="25" t="n">
        <v>0</v>
      </c>
      <c r="X743" s="26">
        <f>IF(T743&gt;0,V743/T743,0)</f>
        <v/>
      </c>
      <c r="Y743" s="26">
        <f>IF(U743&gt;0,W743/U743,0)</f>
        <v/>
      </c>
      <c r="Z743" s="25">
        <f>T743-V743</f>
        <v/>
      </c>
      <c r="AA743" s="25">
        <f>U743-W743</f>
        <v/>
      </c>
      <c r="AB743" s="25">
        <f>IF(Config!$B$7&gt;0,(V743/Config!$B$7)*Config!$B$4,0)</f>
        <v/>
      </c>
      <c r="AC743" s="25">
        <f>IF(Config!$B$7&gt;0,(W743/Config!$B$7)*Config!$B$4,0)</f>
        <v/>
      </c>
    </row>
    <row r="744" hidden="1" outlineLevel="1">
      <c r="A744" s="22" t="inlineStr">
        <is>
          <t>May</t>
        </is>
      </c>
      <c r="B744" s="22" t="n">
        <v>2026</v>
      </c>
      <c r="C744" s="22" t="inlineStr">
        <is>
          <t>25-04-2026</t>
        </is>
      </c>
      <c r="D744" s="23" t="n">
        <v>0.7193287037037037</v>
      </c>
      <c r="E744" s="22" t="inlineStr">
        <is>
          <t>Dry Fruit Mix_15-2801</t>
        </is>
      </c>
      <c r="F744" s="22" t="inlineStr">
        <is>
          <t>FG</t>
        </is>
      </c>
      <c r="G744" s="22" t="inlineStr">
        <is>
          <t>Trail Mixes</t>
        </is>
      </c>
      <c r="H744" s="22" t="inlineStr">
        <is>
          <t>Premium Panchmeva Farmley Jar 405 g</t>
        </is>
      </c>
      <c r="I744" s="22" t="inlineStr">
        <is>
          <t>Premium Panchmewa Superfood</t>
        </is>
      </c>
      <c r="J744" s="24" t="n">
        <v>0.405</v>
      </c>
      <c r="K744" s="24" t="n">
        <v>20000</v>
      </c>
      <c r="L744" s="22" t="inlineStr">
        <is>
          <t>Instamart</t>
        </is>
      </c>
      <c r="M744" s="24" t="n">
        <v>8100</v>
      </c>
      <c r="N744" s="22" t="inlineStr">
        <is>
          <t>Quick Commerce</t>
        </is>
      </c>
      <c r="O744" s="22" t="inlineStr">
        <is>
          <t>Indore</t>
        </is>
      </c>
      <c r="P744" s="22" t="inlineStr">
        <is>
          <t>Value Added</t>
        </is>
      </c>
      <c r="Q744" s="22" t="inlineStr">
        <is>
          <t>Trail Mixes</t>
        </is>
      </c>
      <c r="R744" s="25">
        <f>IF(Config!$B$4&gt;0,M744/Config!$B$4,0)</f>
        <v/>
      </c>
      <c r="S744" s="25">
        <f>IF(Config!$B$4&gt;0,K744/Config!$B$4,0)</f>
        <v/>
      </c>
      <c r="T744" s="25">
        <f>R744*Config!$B$7</f>
        <v/>
      </c>
      <c r="U744" s="25">
        <f>S744*Config!$B$7</f>
        <v/>
      </c>
      <c r="V744" s="25" t="n">
        <v>0</v>
      </c>
      <c r="W744" s="25" t="n">
        <v>0</v>
      </c>
      <c r="X744" s="26">
        <f>IF(T744&gt;0,V744/T744,0)</f>
        <v/>
      </c>
      <c r="Y744" s="26">
        <f>IF(U744&gt;0,W744/U744,0)</f>
        <v/>
      </c>
      <c r="Z744" s="25">
        <f>T744-V744</f>
        <v/>
      </c>
      <c r="AA744" s="25">
        <f>U744-W744</f>
        <v/>
      </c>
      <c r="AB744" s="25">
        <f>IF(Config!$B$7&gt;0,(V744/Config!$B$7)*Config!$B$4,0)</f>
        <v/>
      </c>
      <c r="AC744" s="25">
        <f>IF(Config!$B$7&gt;0,(W744/Config!$B$7)*Config!$B$4,0)</f>
        <v/>
      </c>
    </row>
    <row r="745" hidden="1" outlineLevel="1">
      <c r="A745" s="22" t="inlineStr">
        <is>
          <t>May</t>
        </is>
      </c>
      <c r="B745" s="22" t="n">
        <v>2026</v>
      </c>
      <c r="C745" s="22" t="inlineStr">
        <is>
          <t>25-04-2026</t>
        </is>
      </c>
      <c r="D745" s="23" t="n">
        <v>0.7193287037037037</v>
      </c>
      <c r="E745" s="22" t="inlineStr">
        <is>
          <t>Seeds_11-2541</t>
        </is>
      </c>
      <c r="F745" s="22" t="inlineStr">
        <is>
          <t>FG</t>
        </is>
      </c>
      <c r="G745" s="22" t="inlineStr">
        <is>
          <t>Chia Seeds</t>
        </is>
      </c>
      <c r="H745" s="22" t="inlineStr">
        <is>
          <t>Premium Chia Seeds Farmley Standee Pouch 200 g</t>
        </is>
      </c>
      <c r="I745" s="22" t="inlineStr">
        <is>
          <t>Premium Chia Seeds</t>
        </is>
      </c>
      <c r="J745" s="24" t="n">
        <v>0.2</v>
      </c>
      <c r="K745" s="24" t="n">
        <v>30000</v>
      </c>
      <c r="L745" s="22" t="inlineStr">
        <is>
          <t>Instamart</t>
        </is>
      </c>
      <c r="M745" s="24" t="n">
        <v>6000</v>
      </c>
      <c r="N745" s="22" t="inlineStr">
        <is>
          <t>Quick Commerce</t>
        </is>
      </c>
      <c r="O745" s="22" t="inlineStr">
        <is>
          <t>Indore</t>
        </is>
      </c>
      <c r="P745" s="22" t="inlineStr">
        <is>
          <t>KVI</t>
        </is>
      </c>
      <c r="Q745" s="22" t="inlineStr">
        <is>
          <t>Chia Seeds</t>
        </is>
      </c>
      <c r="R745" s="25">
        <f>IF(Config!$B$4&gt;0,M745/Config!$B$4,0)</f>
        <v/>
      </c>
      <c r="S745" s="25">
        <f>IF(Config!$B$4&gt;0,K745/Config!$B$4,0)</f>
        <v/>
      </c>
      <c r="T745" s="25">
        <f>R745*Config!$B$7</f>
        <v/>
      </c>
      <c r="U745" s="25">
        <f>S745*Config!$B$7</f>
        <v/>
      </c>
      <c r="V745" s="25" t="n">
        <v>0</v>
      </c>
      <c r="W745" s="25" t="n">
        <v>0</v>
      </c>
      <c r="X745" s="26">
        <f>IF(T745&gt;0,V745/T745,0)</f>
        <v/>
      </c>
      <c r="Y745" s="26">
        <f>IF(U745&gt;0,W745/U745,0)</f>
        <v/>
      </c>
      <c r="Z745" s="25">
        <f>T745-V745</f>
        <v/>
      </c>
      <c r="AA745" s="25">
        <f>U745-W745</f>
        <v/>
      </c>
      <c r="AB745" s="25">
        <f>IF(Config!$B$7&gt;0,(V745/Config!$B$7)*Config!$B$4,0)</f>
        <v/>
      </c>
      <c r="AC745" s="25">
        <f>IF(Config!$B$7&gt;0,(W745/Config!$B$7)*Config!$B$4,0)</f>
        <v/>
      </c>
    </row>
    <row r="746" hidden="1" outlineLevel="1">
      <c r="A746" s="22" t="inlineStr">
        <is>
          <t>May</t>
        </is>
      </c>
      <c r="B746" s="22" t="n">
        <v>2026</v>
      </c>
      <c r="C746" s="22" t="inlineStr">
        <is>
          <t>25-04-2026</t>
        </is>
      </c>
      <c r="D746" s="23" t="n">
        <v>0.7193287037037037</v>
      </c>
      <c r="E746" s="22" t="inlineStr">
        <is>
          <t>Makhana_7-30160</t>
        </is>
      </c>
      <c r="F746" s="22" t="inlineStr">
        <is>
          <t>FG</t>
        </is>
      </c>
      <c r="G746" s="22" t="inlineStr">
        <is>
          <t>Munchies</t>
        </is>
      </c>
      <c r="H746" s="22" t="inlineStr">
        <is>
          <t>Makha Shaka Tomato Stix Farmley Pillow Pouch 33 g</t>
        </is>
      </c>
      <c r="I746" s="22" t="inlineStr">
        <is>
          <t>Makhana Munchies</t>
        </is>
      </c>
      <c r="J746" s="24" t="n">
        <v>0.033</v>
      </c>
      <c r="K746" s="24" t="n">
        <v>25000</v>
      </c>
      <c r="L746" s="22" t="inlineStr">
        <is>
          <t>Instamart</t>
        </is>
      </c>
      <c r="M746" s="24" t="n">
        <v>825</v>
      </c>
      <c r="N746" s="22" t="inlineStr">
        <is>
          <t>Quick Commerce</t>
        </is>
      </c>
      <c r="O746" s="22" t="inlineStr">
        <is>
          <t>UD Foods</t>
        </is>
      </c>
      <c r="P746" s="22" t="inlineStr">
        <is>
          <t>Value Added</t>
        </is>
      </c>
      <c r="Q746" s="22" t="inlineStr">
        <is>
          <t>Munchies</t>
        </is>
      </c>
      <c r="R746" s="25">
        <f>IF(Config!$B$4&gt;0,M746/Config!$B$4,0)</f>
        <v/>
      </c>
      <c r="S746" s="25">
        <f>IF(Config!$B$4&gt;0,K746/Config!$B$4,0)</f>
        <v/>
      </c>
      <c r="T746" s="25">
        <f>R746*Config!$B$7</f>
        <v/>
      </c>
      <c r="U746" s="25">
        <f>S746*Config!$B$7</f>
        <v/>
      </c>
      <c r="V746" s="25" t="n">
        <v>0</v>
      </c>
      <c r="W746" s="25" t="n">
        <v>0</v>
      </c>
      <c r="X746" s="26">
        <f>IF(T746&gt;0,V746/T746,0)</f>
        <v/>
      </c>
      <c r="Y746" s="26">
        <f>IF(U746&gt;0,W746/U746,0)</f>
        <v/>
      </c>
      <c r="Z746" s="25">
        <f>T746-V746</f>
        <v/>
      </c>
      <c r="AA746" s="25">
        <f>U746-W746</f>
        <v/>
      </c>
      <c r="AB746" s="25">
        <f>IF(Config!$B$7&gt;0,(V746/Config!$B$7)*Config!$B$4,0)</f>
        <v/>
      </c>
      <c r="AC746" s="25">
        <f>IF(Config!$B$7&gt;0,(W746/Config!$B$7)*Config!$B$4,0)</f>
        <v/>
      </c>
    </row>
    <row r="747" hidden="1" outlineLevel="1">
      <c r="A747" s="22" t="inlineStr">
        <is>
          <t>May</t>
        </is>
      </c>
      <c r="B747" s="22" t="n">
        <v>2026</v>
      </c>
      <c r="C747" s="22" t="inlineStr">
        <is>
          <t>25-04-2026</t>
        </is>
      </c>
      <c r="D747" s="23" t="n">
        <v>0.7193287037037037</v>
      </c>
      <c r="E747" s="22" t="inlineStr">
        <is>
          <t>Makhana_7-2998</t>
        </is>
      </c>
      <c r="F747" s="22" t="inlineStr">
        <is>
          <t>FG</t>
        </is>
      </c>
      <c r="G747" s="22" t="inlineStr">
        <is>
          <t>Roasted &amp; Flavoured Makhana</t>
        </is>
      </c>
      <c r="H747" s="22" t="inlineStr">
        <is>
          <t>Roasted &amp; Flavoured Cheddar Cheese Makhana Farmley Jar 55 g</t>
        </is>
      </c>
      <c r="I747" s="22" t="inlineStr">
        <is>
          <t>Prasadam Roasted Makhana</t>
        </is>
      </c>
      <c r="J747" s="24" t="n">
        <v>0.055</v>
      </c>
      <c r="K747" s="24" t="n">
        <v>12000</v>
      </c>
      <c r="L747" s="22" t="inlineStr">
        <is>
          <t>Instamart</t>
        </is>
      </c>
      <c r="M747" s="24" t="n">
        <v>660</v>
      </c>
      <c r="N747" s="22" t="inlineStr">
        <is>
          <t>Quick Commerce</t>
        </is>
      </c>
      <c r="O747" s="22" t="inlineStr">
        <is>
          <t>Purnea</t>
        </is>
      </c>
      <c r="P747" s="22" t="inlineStr">
        <is>
          <t>Value Added</t>
        </is>
      </c>
      <c r="Q747" s="22" t="inlineStr">
        <is>
          <t>Roasted &amp; Flavoured Makhana</t>
        </is>
      </c>
      <c r="R747" s="25">
        <f>IF(Config!$B$4&gt;0,M747/Config!$B$4,0)</f>
        <v/>
      </c>
      <c r="S747" s="25">
        <f>IF(Config!$B$4&gt;0,K747/Config!$B$4,0)</f>
        <v/>
      </c>
      <c r="T747" s="25">
        <f>R747*Config!$B$7</f>
        <v/>
      </c>
      <c r="U747" s="25">
        <f>S747*Config!$B$7</f>
        <v/>
      </c>
      <c r="V747" s="25" t="n">
        <v>0</v>
      </c>
      <c r="W747" s="25" t="n">
        <v>0</v>
      </c>
      <c r="X747" s="26">
        <f>IF(T747&gt;0,V747/T747,0)</f>
        <v/>
      </c>
      <c r="Y747" s="26">
        <f>IF(U747&gt;0,W747/U747,0)</f>
        <v/>
      </c>
      <c r="Z747" s="25">
        <f>T747-V747</f>
        <v/>
      </c>
      <c r="AA747" s="25">
        <f>U747-W747</f>
        <v/>
      </c>
      <c r="AB747" s="25">
        <f>IF(Config!$B$7&gt;0,(V747/Config!$B$7)*Config!$B$4,0)</f>
        <v/>
      </c>
      <c r="AC747" s="25">
        <f>IF(Config!$B$7&gt;0,(W747/Config!$B$7)*Config!$B$4,0)</f>
        <v/>
      </c>
    </row>
    <row r="748" hidden="1" outlineLevel="1">
      <c r="A748" s="22" t="inlineStr">
        <is>
          <t>May</t>
        </is>
      </c>
      <c r="B748" s="22" t="n">
        <v>2026</v>
      </c>
      <c r="C748" s="22" t="inlineStr">
        <is>
          <t>25-04-2026</t>
        </is>
      </c>
      <c r="D748" s="23" t="n">
        <v>0.7193287037037037</v>
      </c>
      <c r="E748" s="22" t="inlineStr">
        <is>
          <t>Dry Fruit Mix_15-30155</t>
        </is>
      </c>
      <c r="F748" s="22" t="inlineStr">
        <is>
          <t>FG</t>
        </is>
      </c>
      <c r="G748" s="22" t="inlineStr">
        <is>
          <t>Trail Mixes</t>
        </is>
      </c>
      <c r="H748" s="22" t="inlineStr">
        <is>
          <t>Premium Panchmeva Farmley Pillow Pouch 30g- single serve</t>
        </is>
      </c>
      <c r="I748" s="22" t="inlineStr">
        <is>
          <t>Premium Panchmewa Superfood</t>
        </is>
      </c>
      <c r="J748" s="24" t="n">
        <v>0.03</v>
      </c>
      <c r="K748" s="24" t="n">
        <v>33872</v>
      </c>
      <c r="L748" s="22" t="inlineStr">
        <is>
          <t>Instamart</t>
        </is>
      </c>
      <c r="M748" s="24" t="n">
        <v>1016.16</v>
      </c>
      <c r="N748" s="22" t="inlineStr">
        <is>
          <t>Quick Commerce</t>
        </is>
      </c>
      <c r="O748" s="22" t="inlineStr">
        <is>
          <t>Indore</t>
        </is>
      </c>
      <c r="P748" s="22" t="inlineStr">
        <is>
          <t>Value Added</t>
        </is>
      </c>
      <c r="Q748" s="22" t="inlineStr">
        <is>
          <t>Trail Mixes</t>
        </is>
      </c>
      <c r="R748" s="25">
        <f>IF(Config!$B$4&gt;0,M748/Config!$B$4,0)</f>
        <v/>
      </c>
      <c r="S748" s="25">
        <f>IF(Config!$B$4&gt;0,K748/Config!$B$4,0)</f>
        <v/>
      </c>
      <c r="T748" s="25">
        <f>R748*Config!$B$7</f>
        <v/>
      </c>
      <c r="U748" s="25">
        <f>S748*Config!$B$7</f>
        <v/>
      </c>
      <c r="V748" s="25" t="n">
        <v>0</v>
      </c>
      <c r="W748" s="25" t="n">
        <v>0</v>
      </c>
      <c r="X748" s="26">
        <f>IF(T748&gt;0,V748/T748,0)</f>
        <v/>
      </c>
      <c r="Y748" s="26">
        <f>IF(U748&gt;0,W748/U748,0)</f>
        <v/>
      </c>
      <c r="Z748" s="25">
        <f>T748-V748</f>
        <v/>
      </c>
      <c r="AA748" s="25">
        <f>U748-W748</f>
        <v/>
      </c>
      <c r="AB748" s="25">
        <f>IF(Config!$B$7&gt;0,(V748/Config!$B$7)*Config!$B$4,0)</f>
        <v/>
      </c>
      <c r="AC748" s="25">
        <f>IF(Config!$B$7&gt;0,(W748/Config!$B$7)*Config!$B$4,0)</f>
        <v/>
      </c>
    </row>
    <row r="749" hidden="1" outlineLevel="1">
      <c r="A749" s="22" t="inlineStr">
        <is>
          <t>May</t>
        </is>
      </c>
      <c r="B749" s="22" t="n">
        <v>2026</v>
      </c>
      <c r="C749" s="22" t="inlineStr">
        <is>
          <t>25-04-2026</t>
        </is>
      </c>
      <c r="D749" s="23" t="n">
        <v>0.7193402777777778</v>
      </c>
      <c r="E749" s="22" t="inlineStr">
        <is>
          <t>Makhana_7-2992</t>
        </is>
      </c>
      <c r="F749" s="22" t="inlineStr">
        <is>
          <t>FG</t>
        </is>
      </c>
      <c r="G749" s="22" t="inlineStr">
        <is>
          <t>Roasted &amp; Flavoured Makhana</t>
        </is>
      </c>
      <c r="H749" s="22" t="inlineStr">
        <is>
          <t>Roasted &amp; Flavoured Peri Peri Makhana Farmley Jar 55 g</t>
        </is>
      </c>
      <c r="I749" s="22" t="inlineStr">
        <is>
          <t>Prasadam Roasted Makhana</t>
        </is>
      </c>
      <c r="J749" s="24" t="n">
        <v>0.055</v>
      </c>
      <c r="K749" s="24" t="n">
        <v>7000</v>
      </c>
      <c r="L749" s="22" t="inlineStr">
        <is>
          <t>Instamart</t>
        </is>
      </c>
      <c r="M749" s="24" t="n">
        <v>385</v>
      </c>
      <c r="N749" s="22" t="inlineStr">
        <is>
          <t>Quick Commerce</t>
        </is>
      </c>
      <c r="O749" s="22" t="inlineStr">
        <is>
          <t>Purnea</t>
        </is>
      </c>
      <c r="P749" s="22" t="inlineStr">
        <is>
          <t>Value Added</t>
        </is>
      </c>
      <c r="Q749" s="22" t="inlineStr">
        <is>
          <t>Roasted &amp; Flavoured Makhana</t>
        </is>
      </c>
      <c r="R749" s="25">
        <f>IF(Config!$B$4&gt;0,M749/Config!$B$4,0)</f>
        <v/>
      </c>
      <c r="S749" s="25">
        <f>IF(Config!$B$4&gt;0,K749/Config!$B$4,0)</f>
        <v/>
      </c>
      <c r="T749" s="25">
        <f>R749*Config!$B$7</f>
        <v/>
      </c>
      <c r="U749" s="25">
        <f>S749*Config!$B$7</f>
        <v/>
      </c>
      <c r="V749" s="25" t="n">
        <v>0</v>
      </c>
      <c r="W749" s="25" t="n">
        <v>0</v>
      </c>
      <c r="X749" s="26">
        <f>IF(T749&gt;0,V749/T749,0)</f>
        <v/>
      </c>
      <c r="Y749" s="26">
        <f>IF(U749&gt;0,W749/U749,0)</f>
        <v/>
      </c>
      <c r="Z749" s="25">
        <f>T749-V749</f>
        <v/>
      </c>
      <c r="AA749" s="25">
        <f>U749-W749</f>
        <v/>
      </c>
      <c r="AB749" s="25">
        <f>IF(Config!$B$7&gt;0,(V749/Config!$B$7)*Config!$B$4,0)</f>
        <v/>
      </c>
      <c r="AC749" s="25">
        <f>IF(Config!$B$7&gt;0,(W749/Config!$B$7)*Config!$B$4,0)</f>
        <v/>
      </c>
    </row>
    <row r="750" hidden="1" outlineLevel="1">
      <c r="A750" s="22" t="inlineStr">
        <is>
          <t>May</t>
        </is>
      </c>
      <c r="B750" s="22" t="n">
        <v>2026</v>
      </c>
      <c r="C750" s="22" t="inlineStr">
        <is>
          <t>25-04-2026</t>
        </is>
      </c>
      <c r="D750" s="23" t="n">
        <v>0.7193402777777778</v>
      </c>
      <c r="E750" s="22" t="inlineStr">
        <is>
          <t>Seeds_11-2542</t>
        </is>
      </c>
      <c r="F750" s="22" t="inlineStr">
        <is>
          <t>FG</t>
        </is>
      </c>
      <c r="G750" s="22" t="inlineStr">
        <is>
          <t>Other Seeds</t>
        </is>
      </c>
      <c r="H750" s="22" t="inlineStr">
        <is>
          <t>Premium Jumbo Pumpkin Seeds Farmley Standee Pouch 200 g</t>
        </is>
      </c>
      <c r="I750" s="22" t="inlineStr">
        <is>
          <t>Premium Pumpkin Seeds</t>
        </is>
      </c>
      <c r="J750" s="24" t="n">
        <v>0.2</v>
      </c>
      <c r="K750" s="24" t="n">
        <v>25000</v>
      </c>
      <c r="L750" s="22" t="inlineStr">
        <is>
          <t>Instamart</t>
        </is>
      </c>
      <c r="M750" s="24" t="n">
        <v>5000</v>
      </c>
      <c r="N750" s="22" t="inlineStr">
        <is>
          <t>Quick Commerce</t>
        </is>
      </c>
      <c r="O750" s="22" t="inlineStr">
        <is>
          <t>Indore</t>
        </is>
      </c>
      <c r="P750" s="22" t="inlineStr">
        <is>
          <t>KVI</t>
        </is>
      </c>
      <c r="Q750" s="22" t="inlineStr">
        <is>
          <t>Other Seeds</t>
        </is>
      </c>
      <c r="R750" s="25">
        <f>IF(Config!$B$4&gt;0,M750/Config!$B$4,0)</f>
        <v/>
      </c>
      <c r="S750" s="25">
        <f>IF(Config!$B$4&gt;0,K750/Config!$B$4,0)</f>
        <v/>
      </c>
      <c r="T750" s="25">
        <f>R750*Config!$B$7</f>
        <v/>
      </c>
      <c r="U750" s="25">
        <f>S750*Config!$B$7</f>
        <v/>
      </c>
      <c r="V750" s="25" t="n">
        <v>0</v>
      </c>
      <c r="W750" s="25" t="n">
        <v>0</v>
      </c>
      <c r="X750" s="26">
        <f>IF(T750&gt;0,V750/T750,0)</f>
        <v/>
      </c>
      <c r="Y750" s="26">
        <f>IF(U750&gt;0,W750/U750,0)</f>
        <v/>
      </c>
      <c r="Z750" s="25">
        <f>T750-V750</f>
        <v/>
      </c>
      <c r="AA750" s="25">
        <f>U750-W750</f>
        <v/>
      </c>
      <c r="AB750" s="25">
        <f>IF(Config!$B$7&gt;0,(V750/Config!$B$7)*Config!$B$4,0)</f>
        <v/>
      </c>
      <c r="AC750" s="25">
        <f>IF(Config!$B$7&gt;0,(W750/Config!$B$7)*Config!$B$4,0)</f>
        <v/>
      </c>
    </row>
    <row r="751" hidden="1" outlineLevel="1">
      <c r="A751" s="22" t="inlineStr">
        <is>
          <t>May</t>
        </is>
      </c>
      <c r="B751" s="22" t="n">
        <v>2026</v>
      </c>
      <c r="C751" s="22" t="inlineStr">
        <is>
          <t>25-04-2026</t>
        </is>
      </c>
      <c r="D751" s="23" t="n">
        <v>0.7193402777777778</v>
      </c>
      <c r="E751" s="22" t="inlineStr">
        <is>
          <t>Raisins_10-1738</t>
        </is>
      </c>
      <c r="F751" s="22" t="inlineStr">
        <is>
          <t>FG</t>
        </is>
      </c>
      <c r="G751" s="22" t="inlineStr">
        <is>
          <t>Raisins</t>
        </is>
      </c>
      <c r="H751" s="22" t="inlineStr">
        <is>
          <t>Premium Raisin Long Farmley Standee Pouch 200 g</t>
        </is>
      </c>
      <c r="I751" s="22" t="inlineStr">
        <is>
          <t>Premium Raisin Long</t>
        </is>
      </c>
      <c r="J751" s="24" t="n">
        <v>0.2</v>
      </c>
      <c r="K751" s="24" t="n">
        <v>4000</v>
      </c>
      <c r="L751" s="22" t="inlineStr">
        <is>
          <t>Instamart</t>
        </is>
      </c>
      <c r="M751" s="24" t="n">
        <v>800</v>
      </c>
      <c r="N751" s="22" t="inlineStr">
        <is>
          <t>Quick Commerce</t>
        </is>
      </c>
      <c r="O751" s="22" t="inlineStr">
        <is>
          <t>Indore</t>
        </is>
      </c>
      <c r="P751" s="22" t="inlineStr">
        <is>
          <t>KVI</t>
        </is>
      </c>
      <c r="Q751" s="22" t="inlineStr">
        <is>
          <t>Raisins</t>
        </is>
      </c>
      <c r="R751" s="25">
        <f>IF(Config!$B$4&gt;0,M751/Config!$B$4,0)</f>
        <v/>
      </c>
      <c r="S751" s="25">
        <f>IF(Config!$B$4&gt;0,K751/Config!$B$4,0)</f>
        <v/>
      </c>
      <c r="T751" s="25">
        <f>R751*Config!$B$7</f>
        <v/>
      </c>
      <c r="U751" s="25">
        <f>S751*Config!$B$7</f>
        <v/>
      </c>
      <c r="V751" s="25" t="n">
        <v>0</v>
      </c>
      <c r="W751" s="25" t="n">
        <v>0</v>
      </c>
      <c r="X751" s="26">
        <f>IF(T751&gt;0,V751/T751,0)</f>
        <v/>
      </c>
      <c r="Y751" s="26">
        <f>IF(U751&gt;0,W751/U751,0)</f>
        <v/>
      </c>
      <c r="Z751" s="25">
        <f>T751-V751</f>
        <v/>
      </c>
      <c r="AA751" s="25">
        <f>U751-W751</f>
        <v/>
      </c>
      <c r="AB751" s="25">
        <f>IF(Config!$B$7&gt;0,(V751/Config!$B$7)*Config!$B$4,0)</f>
        <v/>
      </c>
      <c r="AC751" s="25">
        <f>IF(Config!$B$7&gt;0,(W751/Config!$B$7)*Config!$B$4,0)</f>
        <v/>
      </c>
    </row>
    <row r="752" hidden="1" outlineLevel="1">
      <c r="A752" s="22" t="inlineStr">
        <is>
          <t>May</t>
        </is>
      </c>
      <c r="B752" s="22" t="n">
        <v>2026</v>
      </c>
      <c r="C752" s="22" t="inlineStr">
        <is>
          <t>29-04-2026</t>
        </is>
      </c>
      <c r="D752" s="23" t="n">
        <v>0.6680902777777777</v>
      </c>
      <c r="E752" s="22" t="inlineStr">
        <is>
          <t>Makhana_7-30159</t>
        </is>
      </c>
      <c r="F752" s="22" t="inlineStr">
        <is>
          <t>FG</t>
        </is>
      </c>
      <c r="G752" s="22" t="inlineStr">
        <is>
          <t>Munchies</t>
        </is>
      </c>
      <c r="H752" s="22" t="inlineStr">
        <is>
          <t>Makha Shaka Achari Stix Farmley Pillow Pouch 33 g</t>
        </is>
      </c>
      <c r="I752" s="22" t="inlineStr">
        <is>
          <t>Makhana Munchies</t>
        </is>
      </c>
      <c r="J752" s="24" t="n">
        <v>0.033</v>
      </c>
      <c r="K752" s="24" t="n">
        <v>35000</v>
      </c>
      <c r="L752" s="22" t="inlineStr">
        <is>
          <t>Instamart</t>
        </is>
      </c>
      <c r="M752" s="24" t="n">
        <v>1155</v>
      </c>
      <c r="N752" s="22" t="inlineStr">
        <is>
          <t>Quick Commerce</t>
        </is>
      </c>
      <c r="O752" s="22" t="inlineStr">
        <is>
          <t>UD Foods</t>
        </is>
      </c>
      <c r="P752" s="22" t="inlineStr">
        <is>
          <t>Value Added</t>
        </is>
      </c>
      <c r="Q752" s="22" t="inlineStr">
        <is>
          <t>Munchies</t>
        </is>
      </c>
      <c r="R752" s="25">
        <f>IF(Config!$B$4&gt;0,M752/Config!$B$4,0)</f>
        <v/>
      </c>
      <c r="S752" s="25">
        <f>IF(Config!$B$4&gt;0,K752/Config!$B$4,0)</f>
        <v/>
      </c>
      <c r="T752" s="25">
        <f>R752*Config!$B$7</f>
        <v/>
      </c>
      <c r="U752" s="25">
        <f>S752*Config!$B$7</f>
        <v/>
      </c>
      <c r="V752" s="25" t="n">
        <v>0</v>
      </c>
      <c r="W752" s="25" t="n">
        <v>0</v>
      </c>
      <c r="X752" s="26">
        <f>IF(T752&gt;0,V752/T752,0)</f>
        <v/>
      </c>
      <c r="Y752" s="26">
        <f>IF(U752&gt;0,W752/U752,0)</f>
        <v/>
      </c>
      <c r="Z752" s="25">
        <f>T752-V752</f>
        <v/>
      </c>
      <c r="AA752" s="25">
        <f>U752-W752</f>
        <v/>
      </c>
      <c r="AB752" s="25">
        <f>IF(Config!$B$7&gt;0,(V752/Config!$B$7)*Config!$B$4,0)</f>
        <v/>
      </c>
      <c r="AC752" s="25">
        <f>IF(Config!$B$7&gt;0,(W752/Config!$B$7)*Config!$B$4,0)</f>
        <v/>
      </c>
    </row>
    <row r="753" hidden="1" outlineLevel="1">
      <c r="A753" s="22" t="inlineStr">
        <is>
          <t>May</t>
        </is>
      </c>
      <c r="B753" s="22" t="n">
        <v>2026</v>
      </c>
      <c r="C753" s="22" t="inlineStr">
        <is>
          <t>25-04-2026</t>
        </is>
      </c>
      <c r="D753" s="23" t="n">
        <v>0.7193402777777778</v>
      </c>
      <c r="E753" s="22" t="inlineStr">
        <is>
          <t>Makhana_7-2986</t>
        </is>
      </c>
      <c r="F753" s="22" t="inlineStr">
        <is>
          <t>FG</t>
        </is>
      </c>
      <c r="G753" s="22" t="inlineStr">
        <is>
          <t>Roasted &amp; Flavoured Makhana</t>
        </is>
      </c>
      <c r="H753" s="22" t="inlineStr">
        <is>
          <t>Roasted &amp; Flavored Makhana -Cream and Onion Farmley Composite Jar 77 g</t>
        </is>
      </c>
      <c r="I753" s="22" t="inlineStr">
        <is>
          <t>Prasadam Roasted Makhana</t>
        </is>
      </c>
      <c r="J753" s="24" t="n">
        <v>0.077</v>
      </c>
      <c r="K753" s="24" t="n">
        <v>22000</v>
      </c>
      <c r="L753" s="22" t="inlineStr">
        <is>
          <t>Instamart</t>
        </is>
      </c>
      <c r="M753" s="24" t="n">
        <v>1694</v>
      </c>
      <c r="N753" s="22" t="inlineStr">
        <is>
          <t>Quick Commerce</t>
        </is>
      </c>
      <c r="O753" s="22" t="inlineStr">
        <is>
          <t>Purnea</t>
        </is>
      </c>
      <c r="P753" s="22" t="inlineStr">
        <is>
          <t>Value Added</t>
        </is>
      </c>
      <c r="Q753" s="22" t="inlineStr">
        <is>
          <t>Roasted &amp; Flavoured Makhana</t>
        </is>
      </c>
      <c r="R753" s="25">
        <f>IF(Config!$B$4&gt;0,M753/Config!$B$4,0)</f>
        <v/>
      </c>
      <c r="S753" s="25">
        <f>IF(Config!$B$4&gt;0,K753/Config!$B$4,0)</f>
        <v/>
      </c>
      <c r="T753" s="25">
        <f>R753*Config!$B$7</f>
        <v/>
      </c>
      <c r="U753" s="25">
        <f>S753*Config!$B$7</f>
        <v/>
      </c>
      <c r="V753" s="25" t="n">
        <v>0</v>
      </c>
      <c r="W753" s="25" t="n">
        <v>0</v>
      </c>
      <c r="X753" s="26">
        <f>IF(T753&gt;0,V753/T753,0)</f>
        <v/>
      </c>
      <c r="Y753" s="26">
        <f>IF(U753&gt;0,W753/U753,0)</f>
        <v/>
      </c>
      <c r="Z753" s="25">
        <f>T753-V753</f>
        <v/>
      </c>
      <c r="AA753" s="25">
        <f>U753-W753</f>
        <v/>
      </c>
      <c r="AB753" s="25">
        <f>IF(Config!$B$7&gt;0,(V753/Config!$B$7)*Config!$B$4,0)</f>
        <v/>
      </c>
      <c r="AC753" s="25">
        <f>IF(Config!$B$7&gt;0,(W753/Config!$B$7)*Config!$B$4,0)</f>
        <v/>
      </c>
    </row>
    <row r="754" hidden="1" outlineLevel="1">
      <c r="A754" s="22" t="inlineStr">
        <is>
          <t>May</t>
        </is>
      </c>
      <c r="B754" s="22" t="n">
        <v>2026</v>
      </c>
      <c r="C754" s="22" t="inlineStr">
        <is>
          <t>25-04-2026</t>
        </is>
      </c>
      <c r="D754" s="23" t="n">
        <v>0.7193402777777778</v>
      </c>
      <c r="E754" s="22" t="inlineStr">
        <is>
          <t>Seeds_11-20160</t>
        </is>
      </c>
      <c r="F754" s="22" t="inlineStr">
        <is>
          <t>FG</t>
        </is>
      </c>
      <c r="G754" s="22" t="inlineStr">
        <is>
          <t>Other Seeds</t>
        </is>
      </c>
      <c r="H754" s="22" t="inlineStr">
        <is>
          <t>Roasted &amp; Salted Pumpkin seeds Pillow Pouch Farmley 24 g- single serve</t>
        </is>
      </c>
      <c r="I754" s="22" t="inlineStr">
        <is>
          <t>Roasted &amp; Salted Pumpkin Seeds</t>
        </is>
      </c>
      <c r="J754" s="24" t="n">
        <v>0.024</v>
      </c>
      <c r="K754" s="24" t="n">
        <v>6000</v>
      </c>
      <c r="L754" s="22" t="inlineStr">
        <is>
          <t>Instamart</t>
        </is>
      </c>
      <c r="M754" s="24" t="n">
        <v>144</v>
      </c>
      <c r="N754" s="22" t="inlineStr">
        <is>
          <t>Quick Commerce</t>
        </is>
      </c>
      <c r="O754" s="22" t="inlineStr">
        <is>
          <t>Indore</t>
        </is>
      </c>
      <c r="P754" s="22" t="inlineStr">
        <is>
          <t>KVI</t>
        </is>
      </c>
      <c r="Q754" s="22" t="inlineStr">
        <is>
          <t>Other Seeds</t>
        </is>
      </c>
      <c r="R754" s="25">
        <f>IF(Config!$B$4&gt;0,M754/Config!$B$4,0)</f>
        <v/>
      </c>
      <c r="S754" s="25">
        <f>IF(Config!$B$4&gt;0,K754/Config!$B$4,0)</f>
        <v/>
      </c>
      <c r="T754" s="25">
        <f>R754*Config!$B$7</f>
        <v/>
      </c>
      <c r="U754" s="25">
        <f>S754*Config!$B$7</f>
        <v/>
      </c>
      <c r="V754" s="25" t="n">
        <v>0</v>
      </c>
      <c r="W754" s="25" t="n">
        <v>0</v>
      </c>
      <c r="X754" s="26">
        <f>IF(T754&gt;0,V754/T754,0)</f>
        <v/>
      </c>
      <c r="Y754" s="26">
        <f>IF(U754&gt;0,W754/U754,0)</f>
        <v/>
      </c>
      <c r="Z754" s="25">
        <f>T754-V754</f>
        <v/>
      </c>
      <c r="AA754" s="25">
        <f>U754-W754</f>
        <v/>
      </c>
      <c r="AB754" s="25">
        <f>IF(Config!$B$7&gt;0,(V754/Config!$B$7)*Config!$B$4,0)</f>
        <v/>
      </c>
      <c r="AC754" s="25">
        <f>IF(Config!$B$7&gt;0,(W754/Config!$B$7)*Config!$B$4,0)</f>
        <v/>
      </c>
    </row>
    <row r="755" hidden="1" outlineLevel="1">
      <c r="A755" s="22" t="inlineStr">
        <is>
          <t>May</t>
        </is>
      </c>
      <c r="B755" s="22" t="n">
        <v>2026</v>
      </c>
      <c r="C755" s="22" t="inlineStr">
        <is>
          <t>25-04-2026</t>
        </is>
      </c>
      <c r="D755" s="23" t="n">
        <v>0.7193402777777778</v>
      </c>
      <c r="E755" s="22" t="inlineStr">
        <is>
          <t>Dry Fruit Mix_15-30134</t>
        </is>
      </c>
      <c r="F755" s="22" t="inlineStr">
        <is>
          <t>FG</t>
        </is>
      </c>
      <c r="G755" s="22" t="inlineStr">
        <is>
          <t>Savoury Mixes</t>
        </is>
      </c>
      <c r="H755" s="22" t="inlineStr">
        <is>
          <t>Smokey BBQ Party Mix Pillow Pouch Farmley 28 g- Single serve</t>
        </is>
      </c>
      <c r="I755" s="22" t="inlineStr">
        <is>
          <t>Smokey BBQ Party Mix</t>
        </is>
      </c>
      <c r="J755" s="24" t="n">
        <v>0.028</v>
      </c>
      <c r="K755" s="24" t="n">
        <v>6000</v>
      </c>
      <c r="L755" s="22" t="inlineStr">
        <is>
          <t>Instamart</t>
        </is>
      </c>
      <c r="M755" s="24" t="n">
        <v>168</v>
      </c>
      <c r="N755" s="22" t="inlineStr">
        <is>
          <t>Quick Commerce</t>
        </is>
      </c>
      <c r="O755" s="22" t="inlineStr">
        <is>
          <t>Indore</t>
        </is>
      </c>
      <c r="P755" s="22" t="inlineStr">
        <is>
          <t>Value Added</t>
        </is>
      </c>
      <c r="Q755" s="22" t="inlineStr">
        <is>
          <t>Savoury Mixes</t>
        </is>
      </c>
      <c r="R755" s="25">
        <f>IF(Config!$B$4&gt;0,M755/Config!$B$4,0)</f>
        <v/>
      </c>
      <c r="S755" s="25">
        <f>IF(Config!$B$4&gt;0,K755/Config!$B$4,0)</f>
        <v/>
      </c>
      <c r="T755" s="25">
        <f>R755*Config!$B$7</f>
        <v/>
      </c>
      <c r="U755" s="25">
        <f>S755*Config!$B$7</f>
        <v/>
      </c>
      <c r="V755" s="25" t="n">
        <v>0</v>
      </c>
      <c r="W755" s="25" t="n">
        <v>0</v>
      </c>
      <c r="X755" s="26">
        <f>IF(T755&gt;0,V755/T755,0)</f>
        <v/>
      </c>
      <c r="Y755" s="26">
        <f>IF(U755&gt;0,W755/U755,0)</f>
        <v/>
      </c>
      <c r="Z755" s="25">
        <f>T755-V755</f>
        <v/>
      </c>
      <c r="AA755" s="25">
        <f>U755-W755</f>
        <v/>
      </c>
      <c r="AB755" s="25">
        <f>IF(Config!$B$7&gt;0,(V755/Config!$B$7)*Config!$B$4,0)</f>
        <v/>
      </c>
      <c r="AC755" s="25">
        <f>IF(Config!$B$7&gt;0,(W755/Config!$B$7)*Config!$B$4,0)</f>
        <v/>
      </c>
    </row>
    <row r="756" hidden="1" outlineLevel="1">
      <c r="A756" s="22" t="inlineStr">
        <is>
          <t>May</t>
        </is>
      </c>
      <c r="B756" s="22" t="n">
        <v>2026</v>
      </c>
      <c r="C756" s="22" t="inlineStr">
        <is>
          <t>25-04-2026</t>
        </is>
      </c>
      <c r="D756" s="23" t="n">
        <v>0.7193402777777778</v>
      </c>
      <c r="E756" s="22" t="inlineStr">
        <is>
          <t>Makhana_7-30153</t>
        </is>
      </c>
      <c r="F756" s="22" t="inlineStr">
        <is>
          <t>FG</t>
        </is>
      </c>
      <c r="G756" s="22" t="inlineStr">
        <is>
          <t>Roasted &amp; Flavoured Makhana</t>
        </is>
      </c>
      <c r="H756" s="22" t="inlineStr">
        <is>
          <t>Roasted &amp; Flavored Makhana - Peri Peri Farmley Pillow Pouch 20 g</t>
        </is>
      </c>
      <c r="I756" s="22" t="inlineStr">
        <is>
          <t>Prasadam Roasted Makhana</t>
        </is>
      </c>
      <c r="J756" s="24" t="n">
        <v>0.02</v>
      </c>
      <c r="K756" s="24" t="n">
        <v>12000</v>
      </c>
      <c r="L756" s="22" t="inlineStr">
        <is>
          <t>Instamart</t>
        </is>
      </c>
      <c r="M756" s="24" t="n">
        <v>240</v>
      </c>
      <c r="N756" s="22" t="inlineStr">
        <is>
          <t>Quick Commerce</t>
        </is>
      </c>
      <c r="O756" s="22" t="inlineStr">
        <is>
          <t>Purnea</t>
        </is>
      </c>
      <c r="P756" s="22" t="inlineStr">
        <is>
          <t>Value Added</t>
        </is>
      </c>
      <c r="Q756" s="22" t="inlineStr">
        <is>
          <t>Roasted &amp; Flavoured Makhana</t>
        </is>
      </c>
      <c r="R756" s="25">
        <f>IF(Config!$B$4&gt;0,M756/Config!$B$4,0)</f>
        <v/>
      </c>
      <c r="S756" s="25">
        <f>IF(Config!$B$4&gt;0,K756/Config!$B$4,0)</f>
        <v/>
      </c>
      <c r="T756" s="25">
        <f>R756*Config!$B$7</f>
        <v/>
      </c>
      <c r="U756" s="25">
        <f>S756*Config!$B$7</f>
        <v/>
      </c>
      <c r="V756" s="25" t="n">
        <v>0</v>
      </c>
      <c r="W756" s="25" t="n">
        <v>0</v>
      </c>
      <c r="X756" s="26">
        <f>IF(T756&gt;0,V756/T756,0)</f>
        <v/>
      </c>
      <c r="Y756" s="26">
        <f>IF(U756&gt;0,W756/U756,0)</f>
        <v/>
      </c>
      <c r="Z756" s="25">
        <f>T756-V756</f>
        <v/>
      </c>
      <c r="AA756" s="25">
        <f>U756-W756</f>
        <v/>
      </c>
      <c r="AB756" s="25">
        <f>IF(Config!$B$7&gt;0,(V756/Config!$B$7)*Config!$B$4,0)</f>
        <v/>
      </c>
      <c r="AC756" s="25">
        <f>IF(Config!$B$7&gt;0,(W756/Config!$B$7)*Config!$B$4,0)</f>
        <v/>
      </c>
    </row>
    <row r="757" hidden="1" outlineLevel="1">
      <c r="A757" s="22" t="inlineStr">
        <is>
          <t>May</t>
        </is>
      </c>
      <c r="B757" s="22" t="n">
        <v>2026</v>
      </c>
      <c r="C757" s="22" t="inlineStr">
        <is>
          <t>25-04-2026</t>
        </is>
      </c>
      <c r="D757" s="23" t="n">
        <v>0.7193402777777778</v>
      </c>
      <c r="E757" s="22" t="inlineStr">
        <is>
          <t>Makhana_7-30155</t>
        </is>
      </c>
      <c r="F757" s="22" t="inlineStr">
        <is>
          <t>FG</t>
        </is>
      </c>
      <c r="G757" s="22" t="inlineStr">
        <is>
          <t>Roasted &amp; Flavoured Makhana</t>
        </is>
      </c>
      <c r="H757" s="22" t="inlineStr">
        <is>
          <t>Roasted &amp; Salted Makhana Farmley Pillow Pouch 20 g</t>
        </is>
      </c>
      <c r="I757" s="22" t="inlineStr">
        <is>
          <t>Prasadam Roasted Makhana</t>
        </is>
      </c>
      <c r="J757" s="24" t="n">
        <v>0.02</v>
      </c>
      <c r="K757" s="24" t="n">
        <v>12000</v>
      </c>
      <c r="L757" s="22" t="inlineStr">
        <is>
          <t>Instamart</t>
        </is>
      </c>
      <c r="M757" s="24" t="n">
        <v>240</v>
      </c>
      <c r="N757" s="22" t="inlineStr">
        <is>
          <t>Quick Commerce</t>
        </is>
      </c>
      <c r="O757" s="22" t="inlineStr">
        <is>
          <t>Purnea</t>
        </is>
      </c>
      <c r="P757" s="22" t="inlineStr">
        <is>
          <t>Value Added</t>
        </is>
      </c>
      <c r="Q757" s="22" t="inlineStr">
        <is>
          <t>Roasted &amp; Flavoured Makhana</t>
        </is>
      </c>
      <c r="R757" s="25">
        <f>IF(Config!$B$4&gt;0,M757/Config!$B$4,0)</f>
        <v/>
      </c>
      <c r="S757" s="25">
        <f>IF(Config!$B$4&gt;0,K757/Config!$B$4,0)</f>
        <v/>
      </c>
      <c r="T757" s="25">
        <f>R757*Config!$B$7</f>
        <v/>
      </c>
      <c r="U757" s="25">
        <f>S757*Config!$B$7</f>
        <v/>
      </c>
      <c r="V757" s="25" t="n">
        <v>0</v>
      </c>
      <c r="W757" s="25" t="n">
        <v>0</v>
      </c>
      <c r="X757" s="26">
        <f>IF(T757&gt;0,V757/T757,0)</f>
        <v/>
      </c>
      <c r="Y757" s="26">
        <f>IF(U757&gt;0,W757/U757,0)</f>
        <v/>
      </c>
      <c r="Z757" s="25">
        <f>T757-V757</f>
        <v/>
      </c>
      <c r="AA757" s="25">
        <f>U757-W757</f>
        <v/>
      </c>
      <c r="AB757" s="25">
        <f>IF(Config!$B$7&gt;0,(V757/Config!$B$7)*Config!$B$4,0)</f>
        <v/>
      </c>
      <c r="AC757" s="25">
        <f>IF(Config!$B$7&gt;0,(W757/Config!$B$7)*Config!$B$4,0)</f>
        <v/>
      </c>
    </row>
    <row r="758" hidden="1" outlineLevel="1">
      <c r="A758" s="22" t="inlineStr">
        <is>
          <t>May</t>
        </is>
      </c>
      <c r="B758" s="22" t="n">
        <v>2026</v>
      </c>
      <c r="C758" s="22" t="inlineStr">
        <is>
          <t>25-04-2026</t>
        </is>
      </c>
      <c r="D758" s="23" t="n">
        <v>0.7193402777777778</v>
      </c>
      <c r="E758" s="22" t="inlineStr">
        <is>
          <t>Dates_4-2469</t>
        </is>
      </c>
      <c r="F758" s="22" t="inlineStr">
        <is>
          <t>FG</t>
        </is>
      </c>
      <c r="G758" s="22" t="inlineStr">
        <is>
          <t>Dates</t>
        </is>
      </c>
      <c r="H758" s="22" t="inlineStr">
        <is>
          <t>Premium Omani Fard Dates Farmley standee pouch 400 g</t>
        </is>
      </c>
      <c r="I758" s="22" t="inlineStr">
        <is>
          <t>Premium Fard Dates</t>
        </is>
      </c>
      <c r="J758" s="24" t="n">
        <v>0.4</v>
      </c>
      <c r="K758" s="24" t="n">
        <v>10000</v>
      </c>
      <c r="L758" s="22" t="inlineStr">
        <is>
          <t>Instamart</t>
        </is>
      </c>
      <c r="M758" s="24" t="n">
        <v>4000</v>
      </c>
      <c r="N758" s="22" t="inlineStr">
        <is>
          <t>Quick Commerce</t>
        </is>
      </c>
      <c r="O758" s="22" t="inlineStr">
        <is>
          <t>Indore</t>
        </is>
      </c>
      <c r="P758" s="22" t="inlineStr">
        <is>
          <t>KVI</t>
        </is>
      </c>
      <c r="Q758" s="22" t="inlineStr">
        <is>
          <t>Dates</t>
        </is>
      </c>
      <c r="R758" s="25">
        <f>IF(Config!$B$4&gt;0,M758/Config!$B$4,0)</f>
        <v/>
      </c>
      <c r="S758" s="25">
        <f>IF(Config!$B$4&gt;0,K758/Config!$B$4,0)</f>
        <v/>
      </c>
      <c r="T758" s="25">
        <f>R758*Config!$B$7</f>
        <v/>
      </c>
      <c r="U758" s="25">
        <f>S758*Config!$B$7</f>
        <v/>
      </c>
      <c r="V758" s="25" t="n">
        <v>0</v>
      </c>
      <c r="W758" s="25" t="n">
        <v>0</v>
      </c>
      <c r="X758" s="26">
        <f>IF(T758&gt;0,V758/T758,0)</f>
        <v/>
      </c>
      <c r="Y758" s="26">
        <f>IF(U758&gt;0,W758/U758,0)</f>
        <v/>
      </c>
      <c r="Z758" s="25">
        <f>T758-V758</f>
        <v/>
      </c>
      <c r="AA758" s="25">
        <f>U758-W758</f>
        <v/>
      </c>
      <c r="AB758" s="25">
        <f>IF(Config!$B$7&gt;0,(V758/Config!$B$7)*Config!$B$4,0)</f>
        <v/>
      </c>
      <c r="AC758" s="25">
        <f>IF(Config!$B$7&gt;0,(W758/Config!$B$7)*Config!$B$4,0)</f>
        <v/>
      </c>
    </row>
    <row r="759" hidden="1" outlineLevel="1">
      <c r="A759" s="22" t="inlineStr">
        <is>
          <t>May</t>
        </is>
      </c>
      <c r="B759" s="22" t="n">
        <v>2026</v>
      </c>
      <c r="C759" s="22" t="inlineStr">
        <is>
          <t>25-04-2026</t>
        </is>
      </c>
      <c r="D759" s="23" t="n">
        <v>0.7193402777777778</v>
      </c>
      <c r="E759" s="22" t="inlineStr">
        <is>
          <t>Makhana_7-30157</t>
        </is>
      </c>
      <c r="F759" s="22" t="inlineStr">
        <is>
          <t>FG</t>
        </is>
      </c>
      <c r="G759" s="22" t="inlineStr">
        <is>
          <t>Munchies</t>
        </is>
      </c>
      <c r="H759" s="22" t="inlineStr">
        <is>
          <t>Makha Shaka Masala Stix Farmley Pillow Pouch 33 g</t>
        </is>
      </c>
      <c r="I759" s="22" t="inlineStr">
        <is>
          <t>Makhana Munchies</t>
        </is>
      </c>
      <c r="J759" s="24" t="n">
        <v>0.033</v>
      </c>
      <c r="K759" s="24" t="n">
        <v>50000</v>
      </c>
      <c r="L759" s="22" t="inlineStr">
        <is>
          <t>Instamart</t>
        </is>
      </c>
      <c r="M759" s="24" t="n">
        <v>1650</v>
      </c>
      <c r="N759" s="22" t="inlineStr">
        <is>
          <t>Quick Commerce</t>
        </is>
      </c>
      <c r="O759" s="22" t="inlineStr">
        <is>
          <t>UD Foods</t>
        </is>
      </c>
      <c r="P759" s="22" t="inlineStr">
        <is>
          <t>Value Added</t>
        </is>
      </c>
      <c r="Q759" s="22" t="inlineStr">
        <is>
          <t>Munchies</t>
        </is>
      </c>
      <c r="R759" s="25">
        <f>IF(Config!$B$4&gt;0,M759/Config!$B$4,0)</f>
        <v/>
      </c>
      <c r="S759" s="25">
        <f>IF(Config!$B$4&gt;0,K759/Config!$B$4,0)</f>
        <v/>
      </c>
      <c r="T759" s="25">
        <f>R759*Config!$B$7</f>
        <v/>
      </c>
      <c r="U759" s="25">
        <f>S759*Config!$B$7</f>
        <v/>
      </c>
      <c r="V759" s="25" t="n">
        <v>0</v>
      </c>
      <c r="W759" s="25" t="n">
        <v>0</v>
      </c>
      <c r="X759" s="26">
        <f>IF(T759&gt;0,V759/T759,0)</f>
        <v/>
      </c>
      <c r="Y759" s="26">
        <f>IF(U759&gt;0,W759/U759,0)</f>
        <v/>
      </c>
      <c r="Z759" s="25">
        <f>T759-V759</f>
        <v/>
      </c>
      <c r="AA759" s="25">
        <f>U759-W759</f>
        <v/>
      </c>
      <c r="AB759" s="25">
        <f>IF(Config!$B$7&gt;0,(V759/Config!$B$7)*Config!$B$4,0)</f>
        <v/>
      </c>
      <c r="AC759" s="25">
        <f>IF(Config!$B$7&gt;0,(W759/Config!$B$7)*Config!$B$4,0)</f>
        <v/>
      </c>
    </row>
    <row r="760" hidden="1" outlineLevel="1">
      <c r="A760" s="22" t="inlineStr">
        <is>
          <t>May</t>
        </is>
      </c>
      <c r="B760" s="22" t="n">
        <v>2026</v>
      </c>
      <c r="C760" s="22" t="inlineStr">
        <is>
          <t>25-04-2026</t>
        </is>
      </c>
      <c r="D760" s="23" t="n">
        <v>0.7193402777777778</v>
      </c>
      <c r="E760" s="22" t="inlineStr">
        <is>
          <t>Seeds_11-20155</t>
        </is>
      </c>
      <c r="F760" s="22" t="inlineStr">
        <is>
          <t>FG</t>
        </is>
      </c>
      <c r="G760" s="22" t="inlineStr">
        <is>
          <t>Other Seeds</t>
        </is>
      </c>
      <c r="H760" s="22" t="inlineStr">
        <is>
          <t>Premium Watermelon Seeds Farmley Standee Pouch 100 gms</t>
        </is>
      </c>
      <c r="I760" s="22" t="inlineStr">
        <is>
          <t>Premium Watermelon Seeds</t>
        </is>
      </c>
      <c r="J760" s="24" t="n">
        <v>0.1</v>
      </c>
      <c r="K760" s="24" t="n">
        <v>3000</v>
      </c>
      <c r="L760" s="22" t="inlineStr">
        <is>
          <t>Instamart</t>
        </is>
      </c>
      <c r="M760" s="24" t="n">
        <v>300</v>
      </c>
      <c r="N760" s="22" t="inlineStr">
        <is>
          <t>Quick Commerce</t>
        </is>
      </c>
      <c r="O760" s="22" t="inlineStr">
        <is>
          <t>Indore</t>
        </is>
      </c>
      <c r="P760" s="22" t="inlineStr">
        <is>
          <t>KVI</t>
        </is>
      </c>
      <c r="Q760" s="22" t="inlineStr">
        <is>
          <t>Other Seeds</t>
        </is>
      </c>
      <c r="R760" s="25">
        <f>IF(Config!$B$4&gt;0,M760/Config!$B$4,0)</f>
        <v/>
      </c>
      <c r="S760" s="25">
        <f>IF(Config!$B$4&gt;0,K760/Config!$B$4,0)</f>
        <v/>
      </c>
      <c r="T760" s="25">
        <f>R760*Config!$B$7</f>
        <v/>
      </c>
      <c r="U760" s="25">
        <f>S760*Config!$B$7</f>
        <v/>
      </c>
      <c r="V760" s="25" t="n">
        <v>0</v>
      </c>
      <c r="W760" s="25" t="n">
        <v>0</v>
      </c>
      <c r="X760" s="26">
        <f>IF(T760&gt;0,V760/T760,0)</f>
        <v/>
      </c>
      <c r="Y760" s="26">
        <f>IF(U760&gt;0,W760/U760,0)</f>
        <v/>
      </c>
      <c r="Z760" s="25">
        <f>T760-V760</f>
        <v/>
      </c>
      <c r="AA760" s="25">
        <f>U760-W760</f>
        <v/>
      </c>
      <c r="AB760" s="25">
        <f>IF(Config!$B$7&gt;0,(V760/Config!$B$7)*Config!$B$4,0)</f>
        <v/>
      </c>
      <c r="AC760" s="25">
        <f>IF(Config!$B$7&gt;0,(W760/Config!$B$7)*Config!$B$4,0)</f>
        <v/>
      </c>
    </row>
    <row r="761" hidden="1" outlineLevel="1">
      <c r="A761" s="22" t="inlineStr">
        <is>
          <t>May</t>
        </is>
      </c>
      <c r="B761" s="22" t="n">
        <v>2026</v>
      </c>
      <c r="C761" s="22" t="inlineStr">
        <is>
          <t>25-04-2026</t>
        </is>
      </c>
      <c r="D761" s="23" t="n">
        <v>0.7193402777777778</v>
      </c>
      <c r="E761" s="22" t="inlineStr">
        <is>
          <t>Makhana_7-30147</t>
        </is>
      </c>
      <c r="F761" s="22" t="inlineStr">
        <is>
          <t>FG</t>
        </is>
      </c>
      <c r="G761" s="22" t="inlineStr">
        <is>
          <t>Roasted &amp; Flavoured Makhana</t>
        </is>
      </c>
      <c r="H761" s="22" t="inlineStr">
        <is>
          <t>Roasted &amp; Flavored Makhana-Lemon Chilli 20g</t>
        </is>
      </c>
      <c r="I761" s="22" t="inlineStr">
        <is>
          <t>Prasadam Roasted Makhana</t>
        </is>
      </c>
      <c r="J761" s="24" t="n">
        <v>0.02</v>
      </c>
      <c r="K761" s="24" t="n">
        <v>5000</v>
      </c>
      <c r="L761" s="22" t="inlineStr">
        <is>
          <t>Instamart</t>
        </is>
      </c>
      <c r="M761" s="24" t="n">
        <v>100</v>
      </c>
      <c r="N761" s="22" t="inlineStr">
        <is>
          <t>Quick Commerce</t>
        </is>
      </c>
      <c r="O761" s="22" t="inlineStr">
        <is>
          <t>Purnea</t>
        </is>
      </c>
      <c r="P761" s="22" t="inlineStr">
        <is>
          <t>Value Added</t>
        </is>
      </c>
      <c r="Q761" s="22" t="inlineStr">
        <is>
          <t>Roasted &amp; Flavoured Makhana</t>
        </is>
      </c>
      <c r="R761" s="25">
        <f>IF(Config!$B$4&gt;0,M761/Config!$B$4,0)</f>
        <v/>
      </c>
      <c r="S761" s="25">
        <f>IF(Config!$B$4&gt;0,K761/Config!$B$4,0)</f>
        <v/>
      </c>
      <c r="T761" s="25">
        <f>R761*Config!$B$7</f>
        <v/>
      </c>
      <c r="U761" s="25">
        <f>S761*Config!$B$7</f>
        <v/>
      </c>
      <c r="V761" s="25" t="n">
        <v>0</v>
      </c>
      <c r="W761" s="25" t="n">
        <v>0</v>
      </c>
      <c r="X761" s="26">
        <f>IF(T761&gt;0,V761/T761,0)</f>
        <v/>
      </c>
      <c r="Y761" s="26">
        <f>IF(U761&gt;0,W761/U761,0)</f>
        <v/>
      </c>
      <c r="Z761" s="25">
        <f>T761-V761</f>
        <v/>
      </c>
      <c r="AA761" s="25">
        <f>U761-W761</f>
        <v/>
      </c>
      <c r="AB761" s="25">
        <f>IF(Config!$B$7&gt;0,(V761/Config!$B$7)*Config!$B$4,0)</f>
        <v/>
      </c>
      <c r="AC761" s="25">
        <f>IF(Config!$B$7&gt;0,(W761/Config!$B$7)*Config!$B$4,0)</f>
        <v/>
      </c>
    </row>
    <row r="762" hidden="1" outlineLevel="1">
      <c r="A762" s="22" t="inlineStr">
        <is>
          <t>May</t>
        </is>
      </c>
      <c r="B762" s="22" t="n">
        <v>2026</v>
      </c>
      <c r="C762" s="22" t="inlineStr">
        <is>
          <t>25-04-2026</t>
        </is>
      </c>
      <c r="D762" s="23" t="n">
        <v>0.7193402777777778</v>
      </c>
      <c r="E762" s="22" t="inlineStr">
        <is>
          <t>Makhana_7-30146</t>
        </is>
      </c>
      <c r="F762" s="22" t="inlineStr">
        <is>
          <t>FG</t>
        </is>
      </c>
      <c r="G762" s="22" t="inlineStr">
        <is>
          <t>Roasted &amp; Flavoured Makhana</t>
        </is>
      </c>
      <c r="H762" s="22" t="inlineStr">
        <is>
          <t>Roasted &amp; Flavored Makhana- Cheesy cheddar 20g</t>
        </is>
      </c>
      <c r="I762" s="22" t="inlineStr">
        <is>
          <t>Prasadam Roasted Makhana</t>
        </is>
      </c>
      <c r="J762" s="24" t="n">
        <v>0.02</v>
      </c>
      <c r="K762" s="24" t="n">
        <v>5000</v>
      </c>
      <c r="L762" s="22" t="inlineStr">
        <is>
          <t>Instamart</t>
        </is>
      </c>
      <c r="M762" s="24" t="n">
        <v>100</v>
      </c>
      <c r="N762" s="22" t="inlineStr">
        <is>
          <t>Quick Commerce</t>
        </is>
      </c>
      <c r="O762" s="22" t="inlineStr">
        <is>
          <t>Purnea</t>
        </is>
      </c>
      <c r="P762" s="22" t="inlineStr">
        <is>
          <t>Value Added</t>
        </is>
      </c>
      <c r="Q762" s="22" t="inlineStr">
        <is>
          <t>Roasted &amp; Flavoured Makhana</t>
        </is>
      </c>
      <c r="R762" s="25">
        <f>IF(Config!$B$4&gt;0,M762/Config!$B$4,0)</f>
        <v/>
      </c>
      <c r="S762" s="25">
        <f>IF(Config!$B$4&gt;0,K762/Config!$B$4,0)</f>
        <v/>
      </c>
      <c r="T762" s="25">
        <f>R762*Config!$B$7</f>
        <v/>
      </c>
      <c r="U762" s="25">
        <f>S762*Config!$B$7</f>
        <v/>
      </c>
      <c r="V762" s="25" t="n">
        <v>0</v>
      </c>
      <c r="W762" s="25" t="n">
        <v>0</v>
      </c>
      <c r="X762" s="26">
        <f>IF(T762&gt;0,V762/T762,0)</f>
        <v/>
      </c>
      <c r="Y762" s="26">
        <f>IF(U762&gt;0,W762/U762,0)</f>
        <v/>
      </c>
      <c r="Z762" s="25">
        <f>T762-V762</f>
        <v/>
      </c>
      <c r="AA762" s="25">
        <f>U762-W762</f>
        <v/>
      </c>
      <c r="AB762" s="25">
        <f>IF(Config!$B$7&gt;0,(V762/Config!$B$7)*Config!$B$4,0)</f>
        <v/>
      </c>
      <c r="AC762" s="25">
        <f>IF(Config!$B$7&gt;0,(W762/Config!$B$7)*Config!$B$4,0)</f>
        <v/>
      </c>
    </row>
    <row r="763" hidden="1" outlineLevel="1">
      <c r="A763" s="22" t="inlineStr">
        <is>
          <t>May</t>
        </is>
      </c>
      <c r="B763" s="22" t="n">
        <v>2026</v>
      </c>
      <c r="C763" s="22" t="inlineStr">
        <is>
          <t>25-04-2026</t>
        </is>
      </c>
      <c r="D763" s="23" t="n">
        <v>0.7193402777777778</v>
      </c>
      <c r="E763" s="22" t="inlineStr">
        <is>
          <t>Makhana_7-30136</t>
        </is>
      </c>
      <c r="F763" s="22" t="inlineStr">
        <is>
          <t>FG</t>
        </is>
      </c>
      <c r="G763" s="22" t="inlineStr">
        <is>
          <t>Roasted &amp; Flavoured Makhana</t>
        </is>
      </c>
      <c r="H763" s="22" t="inlineStr">
        <is>
          <t>Roasted &amp; Flavoured Makhana - Lemon Chilli Farmley Composite Jar 77 g</t>
        </is>
      </c>
      <c r="I763" s="22" t="inlineStr">
        <is>
          <t>Prasadam Roasted Makhana</t>
        </is>
      </c>
      <c r="J763" s="24" t="n">
        <v>0.077</v>
      </c>
      <c r="K763" s="24" t="n">
        <v>3000</v>
      </c>
      <c r="L763" s="22" t="inlineStr">
        <is>
          <t>Instamart</t>
        </is>
      </c>
      <c r="M763" s="24" t="n">
        <v>231</v>
      </c>
      <c r="N763" s="22" t="inlineStr">
        <is>
          <t>Quick Commerce</t>
        </is>
      </c>
      <c r="O763" s="22" t="inlineStr">
        <is>
          <t>Purnea</t>
        </is>
      </c>
      <c r="P763" s="22" t="inlineStr">
        <is>
          <t>Value Added</t>
        </is>
      </c>
      <c r="Q763" s="22" t="inlineStr">
        <is>
          <t>Roasted &amp; Flavoured Makhana</t>
        </is>
      </c>
      <c r="R763" s="25">
        <f>IF(Config!$B$4&gt;0,M763/Config!$B$4,0)</f>
        <v/>
      </c>
      <c r="S763" s="25">
        <f>IF(Config!$B$4&gt;0,K763/Config!$B$4,0)</f>
        <v/>
      </c>
      <c r="T763" s="25">
        <f>R763*Config!$B$7</f>
        <v/>
      </c>
      <c r="U763" s="25">
        <f>S763*Config!$B$7</f>
        <v/>
      </c>
      <c r="V763" s="25" t="n">
        <v>0</v>
      </c>
      <c r="W763" s="25" t="n">
        <v>0</v>
      </c>
      <c r="X763" s="26">
        <f>IF(T763&gt;0,V763/T763,0)</f>
        <v/>
      </c>
      <c r="Y763" s="26">
        <f>IF(U763&gt;0,W763/U763,0)</f>
        <v/>
      </c>
      <c r="Z763" s="25">
        <f>T763-V763</f>
        <v/>
      </c>
      <c r="AA763" s="25">
        <f>U763-W763</f>
        <v/>
      </c>
      <c r="AB763" s="25">
        <f>IF(Config!$B$7&gt;0,(V763/Config!$B$7)*Config!$B$4,0)</f>
        <v/>
      </c>
      <c r="AC763" s="25">
        <f>IF(Config!$B$7&gt;0,(W763/Config!$B$7)*Config!$B$4,0)</f>
        <v/>
      </c>
    </row>
    <row r="764" hidden="1" outlineLevel="1">
      <c r="A764" s="22" t="inlineStr">
        <is>
          <t>May</t>
        </is>
      </c>
      <c r="B764" s="22" t="n">
        <v>2026</v>
      </c>
      <c r="C764" s="22" t="inlineStr">
        <is>
          <t>25-04-2026</t>
        </is>
      </c>
      <c r="D764" s="23" t="n">
        <v>0.7193402777777778</v>
      </c>
      <c r="E764" s="22" t="inlineStr">
        <is>
          <t>Makhana_7-30149</t>
        </is>
      </c>
      <c r="F764" s="22" t="inlineStr">
        <is>
          <t>FG</t>
        </is>
      </c>
      <c r="G764" s="22" t="inlineStr">
        <is>
          <t>Roasted &amp; Flavoured Makhana</t>
        </is>
      </c>
      <c r="H764" s="22" t="inlineStr">
        <is>
          <t>Roasted &amp; Flavored Makhana-Minty Pudina 20g</t>
        </is>
      </c>
      <c r="I764" s="22" t="inlineStr">
        <is>
          <t>Prasadam Roasted Makhana</t>
        </is>
      </c>
      <c r="J764" s="24" t="n">
        <v>0.02</v>
      </c>
      <c r="K764" s="24" t="n">
        <v>5000</v>
      </c>
      <c r="L764" s="22" t="inlineStr">
        <is>
          <t>Instamart</t>
        </is>
      </c>
      <c r="M764" s="24" t="n">
        <v>100</v>
      </c>
      <c r="N764" s="22" t="inlineStr">
        <is>
          <t>Quick Commerce</t>
        </is>
      </c>
      <c r="O764" s="22" t="inlineStr">
        <is>
          <t>Purnea</t>
        </is>
      </c>
      <c r="P764" s="22" t="inlineStr">
        <is>
          <t>Value Added</t>
        </is>
      </c>
      <c r="Q764" s="22" t="inlineStr">
        <is>
          <t>Roasted &amp; Flavoured Makhana</t>
        </is>
      </c>
      <c r="R764" s="25">
        <f>IF(Config!$B$4&gt;0,M764/Config!$B$4,0)</f>
        <v/>
      </c>
      <c r="S764" s="25">
        <f>IF(Config!$B$4&gt;0,K764/Config!$B$4,0)</f>
        <v/>
      </c>
      <c r="T764" s="25">
        <f>R764*Config!$B$7</f>
        <v/>
      </c>
      <c r="U764" s="25">
        <f>S764*Config!$B$7</f>
        <v/>
      </c>
      <c r="V764" s="25" t="n">
        <v>0</v>
      </c>
      <c r="W764" s="25" t="n">
        <v>0</v>
      </c>
      <c r="X764" s="26">
        <f>IF(T764&gt;0,V764/T764,0)</f>
        <v/>
      </c>
      <c r="Y764" s="26">
        <f>IF(U764&gt;0,W764/U764,0)</f>
        <v/>
      </c>
      <c r="Z764" s="25">
        <f>T764-V764</f>
        <v/>
      </c>
      <c r="AA764" s="25">
        <f>U764-W764</f>
        <v/>
      </c>
      <c r="AB764" s="25">
        <f>IF(Config!$B$7&gt;0,(V764/Config!$B$7)*Config!$B$4,0)</f>
        <v/>
      </c>
      <c r="AC764" s="25">
        <f>IF(Config!$B$7&gt;0,(W764/Config!$B$7)*Config!$B$4,0)</f>
        <v/>
      </c>
    </row>
    <row r="765" hidden="1" outlineLevel="1">
      <c r="A765" s="22" t="inlineStr">
        <is>
          <t>May</t>
        </is>
      </c>
      <c r="B765" s="22" t="n">
        <v>2026</v>
      </c>
      <c r="C765" s="22" t="inlineStr">
        <is>
          <t>25-04-2026</t>
        </is>
      </c>
      <c r="D765" s="23" t="n">
        <v>0.7193518518518518</v>
      </c>
      <c r="E765" s="22" t="inlineStr">
        <is>
          <t>Walnut_15-2924</t>
        </is>
      </c>
      <c r="F765" s="22" t="inlineStr">
        <is>
          <t>FG</t>
        </is>
      </c>
      <c r="G765" s="22" t="inlineStr">
        <is>
          <t>Walnut</t>
        </is>
      </c>
      <c r="H765" s="22" t="inlineStr">
        <is>
          <t>Premium Broken Walnut Kernels Farmley Standee Pouch- 100g</t>
        </is>
      </c>
      <c r="I765" s="22" t="inlineStr">
        <is>
          <t>Premium Broken Walnut Kernels</t>
        </is>
      </c>
      <c r="J765" s="24" t="n">
        <v>0.1</v>
      </c>
      <c r="K765" s="24" t="n">
        <v>3000</v>
      </c>
      <c r="L765" s="22" t="inlineStr">
        <is>
          <t>Instamart</t>
        </is>
      </c>
      <c r="M765" s="24" t="n">
        <v>300</v>
      </c>
      <c r="N765" s="22" t="inlineStr">
        <is>
          <t>Quick Commerce</t>
        </is>
      </c>
      <c r="O765" s="22" t="inlineStr">
        <is>
          <t>Indore</t>
        </is>
      </c>
      <c r="P765" s="22" t="inlineStr">
        <is>
          <t>KVI</t>
        </is>
      </c>
      <c r="Q765" s="22" t="inlineStr">
        <is>
          <t>Walnut</t>
        </is>
      </c>
      <c r="R765" s="25">
        <f>IF(Config!$B$4&gt;0,M765/Config!$B$4,0)</f>
        <v/>
      </c>
      <c r="S765" s="25">
        <f>IF(Config!$B$4&gt;0,K765/Config!$B$4,0)</f>
        <v/>
      </c>
      <c r="T765" s="25">
        <f>R765*Config!$B$7</f>
        <v/>
      </c>
      <c r="U765" s="25">
        <f>S765*Config!$B$7</f>
        <v/>
      </c>
      <c r="V765" s="25" t="n">
        <v>0</v>
      </c>
      <c r="W765" s="25" t="n">
        <v>0</v>
      </c>
      <c r="X765" s="26">
        <f>IF(T765&gt;0,V765/T765,0)</f>
        <v/>
      </c>
      <c r="Y765" s="26">
        <f>IF(U765&gt;0,W765/U765,0)</f>
        <v/>
      </c>
      <c r="Z765" s="25">
        <f>T765-V765</f>
        <v/>
      </c>
      <c r="AA765" s="25">
        <f>U765-W765</f>
        <v/>
      </c>
      <c r="AB765" s="25">
        <f>IF(Config!$B$7&gt;0,(V765/Config!$B$7)*Config!$B$4,0)</f>
        <v/>
      </c>
      <c r="AC765" s="25">
        <f>IF(Config!$B$7&gt;0,(W765/Config!$B$7)*Config!$B$4,0)</f>
        <v/>
      </c>
    </row>
    <row r="766" hidden="1" outlineLevel="1">
      <c r="A766" s="22" t="inlineStr">
        <is>
          <t>May</t>
        </is>
      </c>
      <c r="B766" s="22" t="n">
        <v>2026</v>
      </c>
      <c r="C766" s="22" t="inlineStr">
        <is>
          <t>25-04-2026</t>
        </is>
      </c>
      <c r="D766" s="23" t="n">
        <v>0.7193518518518518</v>
      </c>
      <c r="E766" s="22" t="inlineStr">
        <is>
          <t>Makhana_7-30151</t>
        </is>
      </c>
      <c r="F766" s="22" t="inlineStr">
        <is>
          <t>FG</t>
        </is>
      </c>
      <c r="G766" s="22" t="inlineStr">
        <is>
          <t>Roasted &amp; Flavoured Makhana</t>
        </is>
      </c>
      <c r="H766" s="22" t="inlineStr">
        <is>
          <t>Roasted &amp; Flavored Makhana - Tangy Tomato Farmley Pillow Pouch 20 g</t>
        </is>
      </c>
      <c r="I766" s="22" t="inlineStr">
        <is>
          <t>Prasadam Roasted Makhana</t>
        </is>
      </c>
      <c r="J766" s="24" t="n">
        <v>0.02</v>
      </c>
      <c r="K766" s="24" t="n">
        <v>5000</v>
      </c>
      <c r="L766" s="22" t="inlineStr">
        <is>
          <t>Instamart</t>
        </is>
      </c>
      <c r="M766" s="24" t="n">
        <v>100</v>
      </c>
      <c r="N766" s="22" t="inlineStr">
        <is>
          <t>Quick Commerce</t>
        </is>
      </c>
      <c r="O766" s="22" t="inlineStr">
        <is>
          <t>Purnea</t>
        </is>
      </c>
      <c r="P766" s="22" t="inlineStr">
        <is>
          <t>Value Added</t>
        </is>
      </c>
      <c r="Q766" s="22" t="inlineStr">
        <is>
          <t>Roasted &amp; Flavoured Makhana</t>
        </is>
      </c>
      <c r="R766" s="25">
        <f>IF(Config!$B$4&gt;0,M766/Config!$B$4,0)</f>
        <v/>
      </c>
      <c r="S766" s="25">
        <f>IF(Config!$B$4&gt;0,K766/Config!$B$4,0)</f>
        <v/>
      </c>
      <c r="T766" s="25">
        <f>R766*Config!$B$7</f>
        <v/>
      </c>
      <c r="U766" s="25">
        <f>S766*Config!$B$7</f>
        <v/>
      </c>
      <c r="V766" s="25" t="n">
        <v>0</v>
      </c>
      <c r="W766" s="25" t="n">
        <v>0</v>
      </c>
      <c r="X766" s="26">
        <f>IF(T766&gt;0,V766/T766,0)</f>
        <v/>
      </c>
      <c r="Y766" s="26">
        <f>IF(U766&gt;0,W766/U766,0)</f>
        <v/>
      </c>
      <c r="Z766" s="25">
        <f>T766-V766</f>
        <v/>
      </c>
      <c r="AA766" s="25">
        <f>U766-W766</f>
        <v/>
      </c>
      <c r="AB766" s="25">
        <f>IF(Config!$B$7&gt;0,(V766/Config!$B$7)*Config!$B$4,0)</f>
        <v/>
      </c>
      <c r="AC766" s="25">
        <f>IF(Config!$B$7&gt;0,(W766/Config!$B$7)*Config!$B$4,0)</f>
        <v/>
      </c>
    </row>
    <row r="767" hidden="1" outlineLevel="1">
      <c r="A767" s="22" t="inlineStr">
        <is>
          <t>May</t>
        </is>
      </c>
      <c r="B767" s="22" t="n">
        <v>2026</v>
      </c>
      <c r="C767" s="22" t="inlineStr">
        <is>
          <t>25-04-2026</t>
        </is>
      </c>
      <c r="D767" s="23" t="n">
        <v>0.7193518518518518</v>
      </c>
      <c r="E767" s="22" t="inlineStr">
        <is>
          <t>Makhana_7-30138</t>
        </is>
      </c>
      <c r="F767" s="22" t="inlineStr">
        <is>
          <t>FG</t>
        </is>
      </c>
      <c r="G767" s="22" t="inlineStr">
        <is>
          <t>Munchies</t>
        </is>
      </c>
      <c r="H767" s="22" t="inlineStr">
        <is>
          <t>Makha Shaka Cheese Waves Farmley Pillow Pouch 70 g</t>
        </is>
      </c>
      <c r="I767" s="22" t="inlineStr">
        <is>
          <t>Munchies Waves</t>
        </is>
      </c>
      <c r="J767" s="24" t="n">
        <v>0.07000000000000001</v>
      </c>
      <c r="K767" s="24" t="n">
        <v>6000</v>
      </c>
      <c r="L767" s="22" t="inlineStr">
        <is>
          <t>Instamart</t>
        </is>
      </c>
      <c r="M767" s="24" t="n">
        <v>420</v>
      </c>
      <c r="N767" s="22" t="inlineStr">
        <is>
          <t>Quick Commerce</t>
        </is>
      </c>
      <c r="O767" s="22" t="inlineStr">
        <is>
          <t>Rebela</t>
        </is>
      </c>
      <c r="P767" s="22" t="inlineStr">
        <is>
          <t>Value Added</t>
        </is>
      </c>
      <c r="Q767" s="22" t="inlineStr">
        <is>
          <t>Munchies</t>
        </is>
      </c>
      <c r="R767" s="25">
        <f>IF(Config!$B$4&gt;0,M767/Config!$B$4,0)</f>
        <v/>
      </c>
      <c r="S767" s="25">
        <f>IF(Config!$B$4&gt;0,K767/Config!$B$4,0)</f>
        <v/>
      </c>
      <c r="T767" s="25">
        <f>R767*Config!$B$7</f>
        <v/>
      </c>
      <c r="U767" s="25">
        <f>S767*Config!$B$7</f>
        <v/>
      </c>
      <c r="V767" s="25" t="n">
        <v>0</v>
      </c>
      <c r="W767" s="25" t="n">
        <v>0</v>
      </c>
      <c r="X767" s="26">
        <f>IF(T767&gt;0,V767/T767,0)</f>
        <v/>
      </c>
      <c r="Y767" s="26">
        <f>IF(U767&gt;0,W767/U767,0)</f>
        <v/>
      </c>
      <c r="Z767" s="25">
        <f>T767-V767</f>
        <v/>
      </c>
      <c r="AA767" s="25">
        <f>U767-W767</f>
        <v/>
      </c>
      <c r="AB767" s="25">
        <f>IF(Config!$B$7&gt;0,(V767/Config!$B$7)*Config!$B$4,0)</f>
        <v/>
      </c>
      <c r="AC767" s="25">
        <f>IF(Config!$B$7&gt;0,(W767/Config!$B$7)*Config!$B$4,0)</f>
        <v/>
      </c>
    </row>
    <row r="768" hidden="1" outlineLevel="1">
      <c r="A768" s="22" t="inlineStr">
        <is>
          <t>May</t>
        </is>
      </c>
      <c r="B768" s="22" t="n">
        <v>2026</v>
      </c>
      <c r="C768" s="22" t="inlineStr">
        <is>
          <t>25-04-2026</t>
        </is>
      </c>
      <c r="D768" s="23" t="n">
        <v>0.7193518518518518</v>
      </c>
      <c r="E768" s="22" t="inlineStr">
        <is>
          <t>Makhana_7-30137</t>
        </is>
      </c>
      <c r="F768" s="22" t="inlineStr">
        <is>
          <t>FG</t>
        </is>
      </c>
      <c r="G768" s="22" t="inlineStr">
        <is>
          <t>Munchies</t>
        </is>
      </c>
      <c r="H768" s="22" t="inlineStr">
        <is>
          <t>Makha Shaka Imli Waves Farmley Pillow Pouch 70 g</t>
        </is>
      </c>
      <c r="I768" s="22" t="inlineStr">
        <is>
          <t>Munchies Waves</t>
        </is>
      </c>
      <c r="J768" s="24" t="n">
        <v>0.07000000000000001</v>
      </c>
      <c r="K768" s="24" t="n">
        <v>6000</v>
      </c>
      <c r="L768" s="22" t="inlineStr">
        <is>
          <t>Instamart</t>
        </is>
      </c>
      <c r="M768" s="24" t="n">
        <v>420</v>
      </c>
      <c r="N768" s="22" t="inlineStr">
        <is>
          <t>Quick Commerce</t>
        </is>
      </c>
      <c r="O768" s="22" t="inlineStr">
        <is>
          <t>Rebela</t>
        </is>
      </c>
      <c r="P768" s="22" t="inlineStr">
        <is>
          <t>Value Added</t>
        </is>
      </c>
      <c r="Q768" s="22" t="inlineStr">
        <is>
          <t>Munchies</t>
        </is>
      </c>
      <c r="R768" s="25">
        <f>IF(Config!$B$4&gt;0,M768/Config!$B$4,0)</f>
        <v/>
      </c>
      <c r="S768" s="25">
        <f>IF(Config!$B$4&gt;0,K768/Config!$B$4,0)</f>
        <v/>
      </c>
      <c r="T768" s="25">
        <f>R768*Config!$B$7</f>
        <v/>
      </c>
      <c r="U768" s="25">
        <f>S768*Config!$B$7</f>
        <v/>
      </c>
      <c r="V768" s="25" t="n">
        <v>0</v>
      </c>
      <c r="W768" s="25" t="n">
        <v>0</v>
      </c>
      <c r="X768" s="26">
        <f>IF(T768&gt;0,V768/T768,0)</f>
        <v/>
      </c>
      <c r="Y768" s="26">
        <f>IF(U768&gt;0,W768/U768,0)</f>
        <v/>
      </c>
      <c r="Z768" s="25">
        <f>T768-V768</f>
        <v/>
      </c>
      <c r="AA768" s="25">
        <f>U768-W768</f>
        <v/>
      </c>
      <c r="AB768" s="25">
        <f>IF(Config!$B$7&gt;0,(V768/Config!$B$7)*Config!$B$4,0)</f>
        <v/>
      </c>
      <c r="AC768" s="25">
        <f>IF(Config!$B$7&gt;0,(W768/Config!$B$7)*Config!$B$4,0)</f>
        <v/>
      </c>
    </row>
    <row r="769" hidden="1" outlineLevel="1">
      <c r="A769" s="22" t="inlineStr">
        <is>
          <t>May</t>
        </is>
      </c>
      <c r="B769" s="22" t="n">
        <v>2026</v>
      </c>
      <c r="C769" s="22" t="inlineStr">
        <is>
          <t>25-04-2026</t>
        </is>
      </c>
      <c r="D769" s="23" t="n">
        <v>0.7193518518518518</v>
      </c>
      <c r="E769" s="22" t="inlineStr">
        <is>
          <t>Makhana_7-2979</t>
        </is>
      </c>
      <c r="F769" s="22" t="inlineStr">
        <is>
          <t>FG</t>
        </is>
      </c>
      <c r="G769" s="22" t="inlineStr">
        <is>
          <t>Roasted &amp; Flavoured Makhana</t>
        </is>
      </c>
      <c r="H769" s="22" t="inlineStr">
        <is>
          <t>Roasted &amp; Flavored Makhana -Cheddar Cheese Farmley Composite Jar 77 g</t>
        </is>
      </c>
      <c r="I769" s="22" t="inlineStr">
        <is>
          <t>Prasadam Roasted Makhana</t>
        </is>
      </c>
      <c r="J769" s="24" t="n">
        <v>0.077</v>
      </c>
      <c r="K769" s="24" t="n">
        <v>4000</v>
      </c>
      <c r="L769" s="22" t="inlineStr">
        <is>
          <t>Instamart</t>
        </is>
      </c>
      <c r="M769" s="24" t="n">
        <v>308</v>
      </c>
      <c r="N769" s="22" t="inlineStr">
        <is>
          <t>Quick Commerce</t>
        </is>
      </c>
      <c r="O769" s="22" t="inlineStr">
        <is>
          <t>Purnea</t>
        </is>
      </c>
      <c r="P769" s="22" t="inlineStr">
        <is>
          <t>Value Added</t>
        </is>
      </c>
      <c r="Q769" s="22" t="inlineStr">
        <is>
          <t>Roasted &amp; Flavoured Makhana</t>
        </is>
      </c>
      <c r="R769" s="25">
        <f>IF(Config!$B$4&gt;0,M769/Config!$B$4,0)</f>
        <v/>
      </c>
      <c r="S769" s="25">
        <f>IF(Config!$B$4&gt;0,K769/Config!$B$4,0)</f>
        <v/>
      </c>
      <c r="T769" s="25">
        <f>R769*Config!$B$7</f>
        <v/>
      </c>
      <c r="U769" s="25">
        <f>S769*Config!$B$7</f>
        <v/>
      </c>
      <c r="V769" s="25" t="n">
        <v>0</v>
      </c>
      <c r="W769" s="25" t="n">
        <v>0</v>
      </c>
      <c r="X769" s="26">
        <f>IF(T769&gt;0,V769/T769,0)</f>
        <v/>
      </c>
      <c r="Y769" s="26">
        <f>IF(U769&gt;0,W769/U769,0)</f>
        <v/>
      </c>
      <c r="Z769" s="25">
        <f>T769-V769</f>
        <v/>
      </c>
      <c r="AA769" s="25">
        <f>U769-W769</f>
        <v/>
      </c>
      <c r="AB769" s="25">
        <f>IF(Config!$B$7&gt;0,(V769/Config!$B$7)*Config!$B$4,0)</f>
        <v/>
      </c>
      <c r="AC769" s="25">
        <f>IF(Config!$B$7&gt;0,(W769/Config!$B$7)*Config!$B$4,0)</f>
        <v/>
      </c>
    </row>
    <row r="770" hidden="1" outlineLevel="1">
      <c r="A770" s="22" t="inlineStr">
        <is>
          <t>May</t>
        </is>
      </c>
      <c r="B770" s="22" t="n">
        <v>2026</v>
      </c>
      <c r="C770" s="22" t="inlineStr">
        <is>
          <t>25-04-2026</t>
        </is>
      </c>
      <c r="D770" s="23" t="n">
        <v>0.7193518518518518</v>
      </c>
      <c r="E770" s="22" t="inlineStr">
        <is>
          <t>Dry Fruit Mix_15-30175</t>
        </is>
      </c>
      <c r="F770" s="22" t="inlineStr">
        <is>
          <t>FG</t>
        </is>
      </c>
      <c r="G770" s="22" t="inlineStr">
        <is>
          <t>Seed Mix</t>
        </is>
      </c>
      <c r="H770" s="22" t="inlineStr">
        <is>
          <t>Seed Mix Farmley Pillow Pouch 30g</t>
        </is>
      </c>
      <c r="I770" s="22" t="inlineStr">
        <is>
          <t>Seed Mix</t>
        </is>
      </c>
      <c r="J770" s="24" t="n">
        <v>0.03</v>
      </c>
      <c r="K770" s="24" t="n">
        <v>5000</v>
      </c>
      <c r="L770" s="22" t="inlineStr">
        <is>
          <t>Instamart</t>
        </is>
      </c>
      <c r="M770" s="24" t="n">
        <v>150</v>
      </c>
      <c r="N770" s="22" t="inlineStr">
        <is>
          <t>Quick Commerce</t>
        </is>
      </c>
      <c r="O770" s="22" t="inlineStr">
        <is>
          <t>Indore</t>
        </is>
      </c>
      <c r="P770" s="22" t="inlineStr">
        <is>
          <t>KVI</t>
        </is>
      </c>
      <c r="Q770" s="22" t="inlineStr">
        <is>
          <t>Seed Mix</t>
        </is>
      </c>
      <c r="R770" s="25">
        <f>IF(Config!$B$4&gt;0,M770/Config!$B$4,0)</f>
        <v/>
      </c>
      <c r="S770" s="25">
        <f>IF(Config!$B$4&gt;0,K770/Config!$B$4,0)</f>
        <v/>
      </c>
      <c r="T770" s="25">
        <f>R770*Config!$B$7</f>
        <v/>
      </c>
      <c r="U770" s="25">
        <f>S770*Config!$B$7</f>
        <v/>
      </c>
      <c r="V770" s="25" t="n">
        <v>0</v>
      </c>
      <c r="W770" s="25" t="n">
        <v>0</v>
      </c>
      <c r="X770" s="26">
        <f>IF(T770&gt;0,V770/T770,0)</f>
        <v/>
      </c>
      <c r="Y770" s="26">
        <f>IF(U770&gt;0,W770/U770,0)</f>
        <v/>
      </c>
      <c r="Z770" s="25">
        <f>T770-V770</f>
        <v/>
      </c>
      <c r="AA770" s="25">
        <f>U770-W770</f>
        <v/>
      </c>
      <c r="AB770" s="25">
        <f>IF(Config!$B$7&gt;0,(V770/Config!$B$7)*Config!$B$4,0)</f>
        <v/>
      </c>
      <c r="AC770" s="25">
        <f>IF(Config!$B$7&gt;0,(W770/Config!$B$7)*Config!$B$4,0)</f>
        <v/>
      </c>
    </row>
    <row r="771" hidden="1" outlineLevel="1">
      <c r="A771" s="22" t="inlineStr">
        <is>
          <t>May</t>
        </is>
      </c>
      <c r="B771" s="22" t="n">
        <v>2026</v>
      </c>
      <c r="C771" s="22" t="inlineStr">
        <is>
          <t>25-04-2026</t>
        </is>
      </c>
      <c r="D771" s="23" t="n">
        <v>0.7193518518518518</v>
      </c>
      <c r="E771" s="22" t="inlineStr">
        <is>
          <t>Dates_4-30567</t>
        </is>
      </c>
      <c r="F771" s="22" t="inlineStr">
        <is>
          <t>FG</t>
        </is>
      </c>
      <c r="G771" s="22" t="inlineStr">
        <is>
          <t>Healthy Desserts</t>
        </is>
      </c>
      <c r="H771" s="22" t="inlineStr">
        <is>
          <t>Classic Date Bites Farmley Tin Jar 200 g</t>
        </is>
      </c>
      <c r="I771" s="22" t="inlineStr">
        <is>
          <t>Classic Date bites</t>
        </is>
      </c>
      <c r="J771" s="24" t="n">
        <v>0.2</v>
      </c>
      <c r="K771" s="24" t="n">
        <v>22000</v>
      </c>
      <c r="L771" s="22" t="inlineStr">
        <is>
          <t>Zepto Limited</t>
        </is>
      </c>
      <c r="M771" s="24" t="n">
        <v>4400</v>
      </c>
      <c r="N771" s="22" t="inlineStr">
        <is>
          <t>Quick Commerce</t>
        </is>
      </c>
      <c r="O771" s="22" t="inlineStr">
        <is>
          <t>Indore</t>
        </is>
      </c>
      <c r="P771" s="22" t="inlineStr">
        <is>
          <t>Value Added</t>
        </is>
      </c>
      <c r="Q771" s="22" t="inlineStr">
        <is>
          <t>Healthy Desserts</t>
        </is>
      </c>
      <c r="R771" s="25">
        <f>IF(Config!$B$4&gt;0,M771/Config!$B$4,0)</f>
        <v/>
      </c>
      <c r="S771" s="25">
        <f>IF(Config!$B$4&gt;0,K771/Config!$B$4,0)</f>
        <v/>
      </c>
      <c r="T771" s="25">
        <f>R771*Config!$B$7</f>
        <v/>
      </c>
      <c r="U771" s="25">
        <f>S771*Config!$B$7</f>
        <v/>
      </c>
      <c r="V771" s="25" t="n">
        <v>3216</v>
      </c>
      <c r="W771" s="25" t="n">
        <v>16080</v>
      </c>
      <c r="X771" s="26">
        <f>IF(T771&gt;0,V771/T771,0)</f>
        <v/>
      </c>
      <c r="Y771" s="26">
        <f>IF(U771&gt;0,W771/U771,0)</f>
        <v/>
      </c>
      <c r="Z771" s="25">
        <f>T771-V771</f>
        <v/>
      </c>
      <c r="AA771" s="25">
        <f>U771-W771</f>
        <v/>
      </c>
      <c r="AB771" s="25">
        <f>IF(Config!$B$7&gt;0,(V771/Config!$B$7)*Config!$B$4,0)</f>
        <v/>
      </c>
      <c r="AC771" s="25">
        <f>IF(Config!$B$7&gt;0,(W771/Config!$B$7)*Config!$B$4,0)</f>
        <v/>
      </c>
    </row>
    <row r="772" hidden="1" outlineLevel="1">
      <c r="A772" s="22" t="inlineStr">
        <is>
          <t>May</t>
        </is>
      </c>
      <c r="B772" s="22" t="n">
        <v>2026</v>
      </c>
      <c r="C772" s="22" t="inlineStr">
        <is>
          <t>25-04-2026</t>
        </is>
      </c>
      <c r="D772" s="23" t="n">
        <v>0.7193518518518518</v>
      </c>
      <c r="E772" s="22" t="inlineStr">
        <is>
          <t>Dates_15-30109</t>
        </is>
      </c>
      <c r="F772" s="22" t="inlineStr">
        <is>
          <t>FG</t>
        </is>
      </c>
      <c r="G772" s="22" t="inlineStr">
        <is>
          <t>Healthy Desserts</t>
        </is>
      </c>
      <c r="H772" s="22" t="inlineStr">
        <is>
          <t>Classic Date Bites Farmley Sachet 20 g - Single Serve</t>
        </is>
      </c>
      <c r="I772" s="22" t="inlineStr">
        <is>
          <t>Classic Date bites</t>
        </is>
      </c>
      <c r="J772" s="24" t="n">
        <v>0.02</v>
      </c>
      <c r="K772" s="24" t="n">
        <v>235000</v>
      </c>
      <c r="L772" s="22" t="inlineStr">
        <is>
          <t>Zepto Limited</t>
        </is>
      </c>
      <c r="M772" s="24" t="n">
        <v>4700</v>
      </c>
      <c r="N772" s="22" t="inlineStr">
        <is>
          <t>Quick Commerce</t>
        </is>
      </c>
      <c r="O772" s="22" t="inlineStr">
        <is>
          <t>Indore</t>
        </is>
      </c>
      <c r="P772" s="22" t="inlineStr">
        <is>
          <t>Value Added</t>
        </is>
      </c>
      <c r="Q772" s="22" t="inlineStr">
        <is>
          <t>Healthy Desserts</t>
        </is>
      </c>
      <c r="R772" s="25">
        <f>IF(Config!$B$4&gt;0,M772/Config!$B$4,0)</f>
        <v/>
      </c>
      <c r="S772" s="25">
        <f>IF(Config!$B$4&gt;0,K772/Config!$B$4,0)</f>
        <v/>
      </c>
      <c r="T772" s="25">
        <f>R772*Config!$B$7</f>
        <v/>
      </c>
      <c r="U772" s="25">
        <f>S772*Config!$B$7</f>
        <v/>
      </c>
      <c r="V772" s="25" t="n">
        <v>3222.72</v>
      </c>
      <c r="W772" s="25" t="n">
        <v>161136</v>
      </c>
      <c r="X772" s="26">
        <f>IF(T772&gt;0,V772/T772,0)</f>
        <v/>
      </c>
      <c r="Y772" s="26">
        <f>IF(U772&gt;0,W772/U772,0)</f>
        <v/>
      </c>
      <c r="Z772" s="25">
        <f>T772-V772</f>
        <v/>
      </c>
      <c r="AA772" s="25">
        <f>U772-W772</f>
        <v/>
      </c>
      <c r="AB772" s="25">
        <f>IF(Config!$B$7&gt;0,(V772/Config!$B$7)*Config!$B$4,0)</f>
        <v/>
      </c>
      <c r="AC772" s="25">
        <f>IF(Config!$B$7&gt;0,(W772/Config!$B$7)*Config!$B$4,0)</f>
        <v/>
      </c>
    </row>
    <row r="773" hidden="1" outlineLevel="1">
      <c r="A773" s="22" t="inlineStr">
        <is>
          <t>May</t>
        </is>
      </c>
      <c r="B773" s="22" t="n">
        <v>2026</v>
      </c>
      <c r="C773" s="22" t="inlineStr">
        <is>
          <t>25-04-2026</t>
        </is>
      </c>
      <c r="D773" s="23" t="n">
        <v>0.7193518518518518</v>
      </c>
      <c r="E773" s="22" t="inlineStr">
        <is>
          <t>Dates_15-30110</t>
        </is>
      </c>
      <c r="F773" s="22" t="inlineStr">
        <is>
          <t>FG</t>
        </is>
      </c>
      <c r="G773" s="22" t="inlineStr">
        <is>
          <t>Healthy Desserts</t>
        </is>
      </c>
      <c r="H773" s="22" t="inlineStr">
        <is>
          <t>Dark Choco Orange Date Bites Farmley Sachet 20 g - Single Serve</t>
        </is>
      </c>
      <c r="I773" s="22" t="inlineStr">
        <is>
          <t>Date bites choco-Orange</t>
        </is>
      </c>
      <c r="J773" s="24" t="n">
        <v>0.02</v>
      </c>
      <c r="K773" s="24" t="n">
        <v>90000</v>
      </c>
      <c r="L773" s="22" t="inlineStr">
        <is>
          <t>Zepto Limited</t>
        </is>
      </c>
      <c r="M773" s="24" t="n">
        <v>1800</v>
      </c>
      <c r="N773" s="22" t="inlineStr">
        <is>
          <t>Quick Commerce</t>
        </is>
      </c>
      <c r="O773" s="22" t="inlineStr">
        <is>
          <t>Indore</t>
        </is>
      </c>
      <c r="P773" s="22" t="inlineStr">
        <is>
          <t>Value Added</t>
        </is>
      </c>
      <c r="Q773" s="22" t="inlineStr">
        <is>
          <t>Healthy Desserts</t>
        </is>
      </c>
      <c r="R773" s="25">
        <f>IF(Config!$B$4&gt;0,M773/Config!$B$4,0)</f>
        <v/>
      </c>
      <c r="S773" s="25">
        <f>IF(Config!$B$4&gt;0,K773/Config!$B$4,0)</f>
        <v/>
      </c>
      <c r="T773" s="25">
        <f>R773*Config!$B$7</f>
        <v/>
      </c>
      <c r="U773" s="25">
        <f>S773*Config!$B$7</f>
        <v/>
      </c>
      <c r="V773" s="25" t="n">
        <v>1113.6</v>
      </c>
      <c r="W773" s="25" t="n">
        <v>55680</v>
      </c>
      <c r="X773" s="26">
        <f>IF(T773&gt;0,V773/T773,0)</f>
        <v/>
      </c>
      <c r="Y773" s="26">
        <f>IF(U773&gt;0,W773/U773,0)</f>
        <v/>
      </c>
      <c r="Z773" s="25">
        <f>T773-V773</f>
        <v/>
      </c>
      <c r="AA773" s="25">
        <f>U773-W773</f>
        <v/>
      </c>
      <c r="AB773" s="25">
        <f>IF(Config!$B$7&gt;0,(V773/Config!$B$7)*Config!$B$4,0)</f>
        <v/>
      </c>
      <c r="AC773" s="25">
        <f>IF(Config!$B$7&gt;0,(W773/Config!$B$7)*Config!$B$4,0)</f>
        <v/>
      </c>
    </row>
    <row r="774" hidden="1" outlineLevel="1">
      <c r="A774" s="22" t="inlineStr">
        <is>
          <t>May</t>
        </is>
      </c>
      <c r="B774" s="22" t="n">
        <v>2026</v>
      </c>
      <c r="C774" s="22" t="inlineStr">
        <is>
          <t>25-04-2026</t>
        </is>
      </c>
      <c r="D774" s="23" t="n">
        <v>0.7193518518518518</v>
      </c>
      <c r="E774" s="22" t="inlineStr">
        <is>
          <t>Dates_4-30101</t>
        </is>
      </c>
      <c r="F774" s="22" t="inlineStr">
        <is>
          <t>FG</t>
        </is>
      </c>
      <c r="G774" s="22" t="inlineStr">
        <is>
          <t>Healthy Desserts</t>
        </is>
      </c>
      <c r="H774" s="22" t="inlineStr">
        <is>
          <t>Dark Choco-Orange Date Bite Farmley Tin Jar 200g</t>
        </is>
      </c>
      <c r="I774" s="22" t="inlineStr">
        <is>
          <t>Date bites choco-Orange</t>
        </is>
      </c>
      <c r="J774" s="24" t="n">
        <v>0.2</v>
      </c>
      <c r="K774" s="24" t="n">
        <v>3500</v>
      </c>
      <c r="L774" s="22" t="inlineStr">
        <is>
          <t>Zepto Limited</t>
        </is>
      </c>
      <c r="M774" s="24" t="n">
        <v>700</v>
      </c>
      <c r="N774" s="22" t="inlineStr">
        <is>
          <t>Quick Commerce</t>
        </is>
      </c>
      <c r="O774" s="22" t="inlineStr">
        <is>
          <t>Indore</t>
        </is>
      </c>
      <c r="P774" s="22" t="inlineStr">
        <is>
          <t>Value Added</t>
        </is>
      </c>
      <c r="Q774" s="22" t="inlineStr">
        <is>
          <t>Healthy Desserts</t>
        </is>
      </c>
      <c r="R774" s="25">
        <f>IF(Config!$B$4&gt;0,M774/Config!$B$4,0)</f>
        <v/>
      </c>
      <c r="S774" s="25">
        <f>IF(Config!$B$4&gt;0,K774/Config!$B$4,0)</f>
        <v/>
      </c>
      <c r="T774" s="25">
        <f>R774*Config!$B$7</f>
        <v/>
      </c>
      <c r="U774" s="25">
        <f>S774*Config!$B$7</f>
        <v/>
      </c>
      <c r="V774" s="25" t="n">
        <v>422.4</v>
      </c>
      <c r="W774" s="25" t="n">
        <v>2112</v>
      </c>
      <c r="X774" s="26">
        <f>IF(T774&gt;0,V774/T774,0)</f>
        <v/>
      </c>
      <c r="Y774" s="26">
        <f>IF(U774&gt;0,W774/U774,0)</f>
        <v/>
      </c>
      <c r="Z774" s="25">
        <f>T774-V774</f>
        <v/>
      </c>
      <c r="AA774" s="25">
        <f>U774-W774</f>
        <v/>
      </c>
      <c r="AB774" s="25">
        <f>IF(Config!$B$7&gt;0,(V774/Config!$B$7)*Config!$B$4,0)</f>
        <v/>
      </c>
      <c r="AC774" s="25">
        <f>IF(Config!$B$7&gt;0,(W774/Config!$B$7)*Config!$B$4,0)</f>
        <v/>
      </c>
    </row>
    <row r="775" hidden="1" outlineLevel="1">
      <c r="A775" s="22" t="inlineStr">
        <is>
          <t>May</t>
        </is>
      </c>
      <c r="B775" s="22" t="n">
        <v>2026</v>
      </c>
      <c r="C775" s="22" t="inlineStr">
        <is>
          <t>25-04-2026</t>
        </is>
      </c>
      <c r="D775" s="23" t="n">
        <v>0.7193518518518518</v>
      </c>
      <c r="E775" s="22" t="inlineStr">
        <is>
          <t>Dry Fruit Mix_15-30159</t>
        </is>
      </c>
      <c r="F775" s="22" t="inlineStr">
        <is>
          <t>FG</t>
        </is>
      </c>
      <c r="G775" s="22" t="inlineStr">
        <is>
          <t>Savoury Mixes</t>
        </is>
      </c>
      <c r="H775" s="22" t="inlineStr">
        <is>
          <t>Mexican Peri Peri Snack Mix Farmley Composite Jar 325 g</t>
        </is>
      </c>
      <c r="I775" s="22" t="inlineStr">
        <is>
          <t>Mexican Peri Peri Snack Mix</t>
        </is>
      </c>
      <c r="J775" s="24" t="n">
        <v>0.325</v>
      </c>
      <c r="K775" s="24" t="n">
        <v>100</v>
      </c>
      <c r="L775" s="22" t="inlineStr">
        <is>
          <t>Zepto Limited</t>
        </is>
      </c>
      <c r="M775" s="24" t="n">
        <v>32.5</v>
      </c>
      <c r="N775" s="22" t="inlineStr">
        <is>
          <t>Quick Commerce</t>
        </is>
      </c>
      <c r="O775" s="22" t="inlineStr">
        <is>
          <t>Indore</t>
        </is>
      </c>
      <c r="P775" s="22" t="inlineStr">
        <is>
          <t>Value Added</t>
        </is>
      </c>
      <c r="Q775" s="22" t="inlineStr">
        <is>
          <t>Savoury Mixes</t>
        </is>
      </c>
      <c r="R775" s="25">
        <f>IF(Config!$B$4&gt;0,M775/Config!$B$4,0)</f>
        <v/>
      </c>
      <c r="S775" s="25">
        <f>IF(Config!$B$4&gt;0,K775/Config!$B$4,0)</f>
        <v/>
      </c>
      <c r="T775" s="25">
        <f>R775*Config!$B$7</f>
        <v/>
      </c>
      <c r="U775" s="25">
        <f>S775*Config!$B$7</f>
        <v/>
      </c>
      <c r="V775" s="25" t="n">
        <v>15.6</v>
      </c>
      <c r="W775" s="25" t="n">
        <v>48</v>
      </c>
      <c r="X775" s="26">
        <f>IF(T775&gt;0,V775/T775,0)</f>
        <v/>
      </c>
      <c r="Y775" s="26">
        <f>IF(U775&gt;0,W775/U775,0)</f>
        <v/>
      </c>
      <c r="Z775" s="25">
        <f>T775-V775</f>
        <v/>
      </c>
      <c r="AA775" s="25">
        <f>U775-W775</f>
        <v/>
      </c>
      <c r="AB775" s="25">
        <f>IF(Config!$B$7&gt;0,(V775/Config!$B$7)*Config!$B$4,0)</f>
        <v/>
      </c>
      <c r="AC775" s="25">
        <f>IF(Config!$B$7&gt;0,(W775/Config!$B$7)*Config!$B$4,0)</f>
        <v/>
      </c>
    </row>
    <row r="776" hidden="1" outlineLevel="1">
      <c r="A776" s="22" t="inlineStr">
        <is>
          <t>May</t>
        </is>
      </c>
      <c r="B776" s="22" t="n">
        <v>2026</v>
      </c>
      <c r="C776" s="22" t="inlineStr">
        <is>
          <t>25-04-2026</t>
        </is>
      </c>
      <c r="D776" s="23" t="n">
        <v>0.7193518518518518</v>
      </c>
      <c r="E776" s="22" t="inlineStr">
        <is>
          <t>Dry Fruit Mix_15-30158</t>
        </is>
      </c>
      <c r="F776" s="22" t="inlineStr">
        <is>
          <t>FG</t>
        </is>
      </c>
      <c r="G776" s="22" t="inlineStr">
        <is>
          <t>Savoury Mixes</t>
        </is>
      </c>
      <c r="H776" s="22" t="inlineStr">
        <is>
          <t>Mexican Peri-Peri Snack Mix Farmley Pillow Pouch 35 g- Single Serve</t>
        </is>
      </c>
      <c r="I776" s="22" t="inlineStr">
        <is>
          <t>Mexican Peri Peri Snack Mix</t>
        </is>
      </c>
      <c r="J776" s="24" t="n">
        <v>0.035</v>
      </c>
      <c r="K776" s="24" t="n">
        <v>30000</v>
      </c>
      <c r="L776" s="22" t="inlineStr">
        <is>
          <t>Zepto Limited</t>
        </is>
      </c>
      <c r="M776" s="24" t="n">
        <v>1050</v>
      </c>
      <c r="N776" s="22" t="inlineStr">
        <is>
          <t>Quick Commerce</t>
        </is>
      </c>
      <c r="O776" s="22" t="inlineStr">
        <is>
          <t>Indore</t>
        </is>
      </c>
      <c r="P776" s="22" t="inlineStr">
        <is>
          <t>Value Added</t>
        </is>
      </c>
      <c r="Q776" s="22" t="inlineStr">
        <is>
          <t>Savoury Mixes</t>
        </is>
      </c>
      <c r="R776" s="25">
        <f>IF(Config!$B$4&gt;0,M776/Config!$B$4,0)</f>
        <v/>
      </c>
      <c r="S776" s="25">
        <f>IF(Config!$B$4&gt;0,K776/Config!$B$4,0)</f>
        <v/>
      </c>
      <c r="T776" s="25">
        <f>R776*Config!$B$7</f>
        <v/>
      </c>
      <c r="U776" s="25">
        <f>S776*Config!$B$7</f>
        <v/>
      </c>
      <c r="V776" s="25" t="n">
        <v>478.8</v>
      </c>
      <c r="W776" s="25" t="n">
        <v>13680</v>
      </c>
      <c r="X776" s="26">
        <f>IF(T776&gt;0,V776/T776,0)</f>
        <v/>
      </c>
      <c r="Y776" s="26">
        <f>IF(U776&gt;0,W776/U776,0)</f>
        <v/>
      </c>
      <c r="Z776" s="25">
        <f>T776-V776</f>
        <v/>
      </c>
      <c r="AA776" s="25">
        <f>U776-W776</f>
        <v/>
      </c>
      <c r="AB776" s="25">
        <f>IF(Config!$B$7&gt;0,(V776/Config!$B$7)*Config!$B$4,0)</f>
        <v/>
      </c>
      <c r="AC776" s="25">
        <f>IF(Config!$B$7&gt;0,(W776/Config!$B$7)*Config!$B$4,0)</f>
        <v/>
      </c>
    </row>
    <row r="777" hidden="1" outlineLevel="1">
      <c r="A777" s="22" t="inlineStr">
        <is>
          <t>May</t>
        </is>
      </c>
      <c r="B777" s="22" t="n">
        <v>2026</v>
      </c>
      <c r="C777" s="22" t="inlineStr">
        <is>
          <t>25-04-2026</t>
        </is>
      </c>
      <c r="D777" s="23" t="n">
        <v>0.7193518518518518</v>
      </c>
      <c r="E777" s="22" t="inlineStr">
        <is>
          <t>Makhana_7-30159</t>
        </is>
      </c>
      <c r="F777" s="22" t="inlineStr">
        <is>
          <t>FG</t>
        </is>
      </c>
      <c r="G777" s="22" t="inlineStr">
        <is>
          <t>Munchies</t>
        </is>
      </c>
      <c r="H777" s="22" t="inlineStr">
        <is>
          <t>Makha Shaka Achari Stix Farmley Pillow Pouch 33 g</t>
        </is>
      </c>
      <c r="I777" s="22" t="inlineStr">
        <is>
          <t>Makhana Munchies</t>
        </is>
      </c>
      <c r="J777" s="24" t="n">
        <v>0.033</v>
      </c>
      <c r="K777" s="24" t="n">
        <v>70000</v>
      </c>
      <c r="L777" s="22" t="inlineStr">
        <is>
          <t>Zepto Limited</t>
        </is>
      </c>
      <c r="M777" s="24" t="n">
        <v>2310</v>
      </c>
      <c r="N777" s="22" t="inlineStr">
        <is>
          <t>Quick Commerce</t>
        </is>
      </c>
      <c r="O777" s="22" t="inlineStr">
        <is>
          <t>UD Foods</t>
        </is>
      </c>
      <c r="P777" s="22" t="inlineStr">
        <is>
          <t>Value Added</t>
        </is>
      </c>
      <c r="Q777" s="22" t="inlineStr">
        <is>
          <t>Munchies</t>
        </is>
      </c>
      <c r="R777" s="25">
        <f>IF(Config!$B$4&gt;0,M777/Config!$B$4,0)</f>
        <v/>
      </c>
      <c r="S777" s="25">
        <f>IF(Config!$B$4&gt;0,K777/Config!$B$4,0)</f>
        <v/>
      </c>
      <c r="T777" s="25">
        <f>R777*Config!$B$7</f>
        <v/>
      </c>
      <c r="U777" s="25">
        <f>S777*Config!$B$7</f>
        <v/>
      </c>
      <c r="V777" s="25" t="n">
        <v>134.64</v>
      </c>
      <c r="W777" s="25" t="n">
        <v>4080</v>
      </c>
      <c r="X777" s="26">
        <f>IF(T777&gt;0,V777/T777,0)</f>
        <v/>
      </c>
      <c r="Y777" s="26">
        <f>IF(U777&gt;0,W777/U777,0)</f>
        <v/>
      </c>
      <c r="Z777" s="25">
        <f>T777-V777</f>
        <v/>
      </c>
      <c r="AA777" s="25">
        <f>U777-W777</f>
        <v/>
      </c>
      <c r="AB777" s="25">
        <f>IF(Config!$B$7&gt;0,(V777/Config!$B$7)*Config!$B$4,0)</f>
        <v/>
      </c>
      <c r="AC777" s="25">
        <f>IF(Config!$B$7&gt;0,(W777/Config!$B$7)*Config!$B$4,0)</f>
        <v/>
      </c>
    </row>
    <row r="778" hidden="1" outlineLevel="1">
      <c r="A778" s="22" t="inlineStr">
        <is>
          <t>May</t>
        </is>
      </c>
      <c r="B778" s="22" t="n">
        <v>2026</v>
      </c>
      <c r="C778" s="22" t="inlineStr">
        <is>
          <t>25-04-2026</t>
        </is>
      </c>
      <c r="D778" s="23" t="n">
        <v>0.7193518518518518</v>
      </c>
      <c r="E778" s="22" t="inlineStr">
        <is>
          <t>Makhana_7-30157</t>
        </is>
      </c>
      <c r="F778" s="22" t="inlineStr">
        <is>
          <t>FG</t>
        </is>
      </c>
      <c r="G778" s="22" t="inlineStr">
        <is>
          <t>Munchies</t>
        </is>
      </c>
      <c r="H778" s="22" t="inlineStr">
        <is>
          <t>Makha Shaka Masala Stix Farmley Pillow Pouch 33 g</t>
        </is>
      </c>
      <c r="I778" s="22" t="inlineStr">
        <is>
          <t>Makhana Munchies</t>
        </is>
      </c>
      <c r="J778" s="24" t="n">
        <v>0.033</v>
      </c>
      <c r="K778" s="24" t="n">
        <v>80000</v>
      </c>
      <c r="L778" s="22" t="inlineStr">
        <is>
          <t>Zepto Limited</t>
        </is>
      </c>
      <c r="M778" s="24" t="n">
        <v>2640</v>
      </c>
      <c r="N778" s="22" t="inlineStr">
        <is>
          <t>Quick Commerce</t>
        </is>
      </c>
      <c r="O778" s="22" t="inlineStr">
        <is>
          <t>UD Foods</t>
        </is>
      </c>
      <c r="P778" s="22" t="inlineStr">
        <is>
          <t>Value Added</t>
        </is>
      </c>
      <c r="Q778" s="22" t="inlineStr">
        <is>
          <t>Munchies</t>
        </is>
      </c>
      <c r="R778" s="25">
        <f>IF(Config!$B$4&gt;0,M778/Config!$B$4,0)</f>
        <v/>
      </c>
      <c r="S778" s="25">
        <f>IF(Config!$B$4&gt;0,K778/Config!$B$4,0)</f>
        <v/>
      </c>
      <c r="T778" s="25">
        <f>R778*Config!$B$7</f>
        <v/>
      </c>
      <c r="U778" s="25">
        <f>S778*Config!$B$7</f>
        <v/>
      </c>
      <c r="V778" s="25" t="n">
        <v>448.8</v>
      </c>
      <c r="W778" s="25" t="n">
        <v>13600</v>
      </c>
      <c r="X778" s="26">
        <f>IF(T778&gt;0,V778/T778,0)</f>
        <v/>
      </c>
      <c r="Y778" s="26">
        <f>IF(U778&gt;0,W778/U778,0)</f>
        <v/>
      </c>
      <c r="Z778" s="25">
        <f>T778-V778</f>
        <v/>
      </c>
      <c r="AA778" s="25">
        <f>U778-W778</f>
        <v/>
      </c>
      <c r="AB778" s="25">
        <f>IF(Config!$B$7&gt;0,(V778/Config!$B$7)*Config!$B$4,0)</f>
        <v/>
      </c>
      <c r="AC778" s="25">
        <f>IF(Config!$B$7&gt;0,(W778/Config!$B$7)*Config!$B$4,0)</f>
        <v/>
      </c>
    </row>
    <row r="779" hidden="1" outlineLevel="1">
      <c r="A779" s="22" t="inlineStr">
        <is>
          <t>May</t>
        </is>
      </c>
      <c r="B779" s="22" t="n">
        <v>2026</v>
      </c>
      <c r="C779" s="22" t="inlineStr">
        <is>
          <t>25-04-2026</t>
        </is>
      </c>
      <c r="D779" s="23" t="n">
        <v>0.7193518518518518</v>
      </c>
      <c r="E779" s="22" t="inlineStr">
        <is>
          <t>Makhana_7-30158</t>
        </is>
      </c>
      <c r="F779" s="22" t="inlineStr">
        <is>
          <t>FG</t>
        </is>
      </c>
      <c r="G779" s="22" t="inlineStr">
        <is>
          <t>Munchies</t>
        </is>
      </c>
      <c r="H779" s="22" t="inlineStr">
        <is>
          <t>Makha Shaka Flaming Hot Stix Farmley Pillow Pouch 33g</t>
        </is>
      </c>
      <c r="I779" s="22" t="inlineStr">
        <is>
          <t>Makhana Munchies</t>
        </is>
      </c>
      <c r="J779" s="24" t="n">
        <v>0.033</v>
      </c>
      <c r="K779" s="24" t="n">
        <v>80000</v>
      </c>
      <c r="L779" s="22" t="inlineStr">
        <is>
          <t>Zepto Limited</t>
        </is>
      </c>
      <c r="M779" s="24" t="n">
        <v>2640</v>
      </c>
      <c r="N779" s="22" t="inlineStr">
        <is>
          <t>Quick Commerce</t>
        </is>
      </c>
      <c r="O779" s="22" t="inlineStr">
        <is>
          <t>UD Foods</t>
        </is>
      </c>
      <c r="P779" s="22" t="inlineStr">
        <is>
          <t>Value Added</t>
        </is>
      </c>
      <c r="Q779" s="22" t="inlineStr">
        <is>
          <t>Munchies</t>
        </is>
      </c>
      <c r="R779" s="25">
        <f>IF(Config!$B$4&gt;0,M779/Config!$B$4,0)</f>
        <v/>
      </c>
      <c r="S779" s="25">
        <f>IF(Config!$B$4&gt;0,K779/Config!$B$4,0)</f>
        <v/>
      </c>
      <c r="T779" s="25">
        <f>R779*Config!$B$7</f>
        <v/>
      </c>
      <c r="U779" s="25">
        <f>S779*Config!$B$7</f>
        <v/>
      </c>
      <c r="V779" s="25" t="n">
        <v>324.72</v>
      </c>
      <c r="W779" s="25" t="n">
        <v>9840</v>
      </c>
      <c r="X779" s="26">
        <f>IF(T779&gt;0,V779/T779,0)</f>
        <v/>
      </c>
      <c r="Y779" s="26">
        <f>IF(U779&gt;0,W779/U779,0)</f>
        <v/>
      </c>
      <c r="Z779" s="25">
        <f>T779-V779</f>
        <v/>
      </c>
      <c r="AA779" s="25">
        <f>U779-W779</f>
        <v/>
      </c>
      <c r="AB779" s="25">
        <f>IF(Config!$B$7&gt;0,(V779/Config!$B$7)*Config!$B$4,0)</f>
        <v/>
      </c>
      <c r="AC779" s="25">
        <f>IF(Config!$B$7&gt;0,(W779/Config!$B$7)*Config!$B$4,0)</f>
        <v/>
      </c>
    </row>
    <row r="780" hidden="1" outlineLevel="1">
      <c r="A780" s="22" t="inlineStr">
        <is>
          <t>May</t>
        </is>
      </c>
      <c r="B780" s="22" t="n">
        <v>2026</v>
      </c>
      <c r="C780" s="22" t="inlineStr">
        <is>
          <t>25-04-2026</t>
        </is>
      </c>
      <c r="D780" s="23" t="n">
        <v>0.7193634259259259</v>
      </c>
      <c r="E780" s="22" t="inlineStr">
        <is>
          <t>Almonds_1-2653</t>
        </is>
      </c>
      <c r="F780" s="22" t="inlineStr">
        <is>
          <t>FG</t>
        </is>
      </c>
      <c r="G780" s="22" t="inlineStr">
        <is>
          <t>Roasted Almonds</t>
        </is>
      </c>
      <c r="H780" s="22" t="inlineStr">
        <is>
          <t>Roasted &amp; Salted Almonds Farmley Standee Pouch 40 g</t>
        </is>
      </c>
      <c r="I780" s="22" t="inlineStr">
        <is>
          <t>Roasted and Salted Almonds</t>
        </is>
      </c>
      <c r="J780" s="24" t="n">
        <v>0.04</v>
      </c>
      <c r="K780" s="24" t="n">
        <v>100</v>
      </c>
      <c r="L780" s="22" t="inlineStr">
        <is>
          <t>Zepto Limited</t>
        </is>
      </c>
      <c r="M780" s="24" t="n">
        <v>4</v>
      </c>
      <c r="N780" s="22" t="inlineStr">
        <is>
          <t>Quick Commerce</t>
        </is>
      </c>
      <c r="O780" s="22" t="inlineStr">
        <is>
          <t>Indore</t>
        </is>
      </c>
      <c r="P780" s="22" t="inlineStr">
        <is>
          <t>Value Added</t>
        </is>
      </c>
      <c r="Q780" s="22" t="inlineStr">
        <is>
          <t>Roasted Almonds</t>
        </is>
      </c>
      <c r="R780" s="25">
        <f>IF(Config!$B$4&gt;0,M780/Config!$B$4,0)</f>
        <v/>
      </c>
      <c r="S780" s="25">
        <f>IF(Config!$B$4&gt;0,K780/Config!$B$4,0)</f>
        <v/>
      </c>
      <c r="T780" s="25">
        <f>R780*Config!$B$7</f>
        <v/>
      </c>
      <c r="U780" s="25">
        <f>S780*Config!$B$7</f>
        <v/>
      </c>
      <c r="V780" s="25" t="n">
        <v>0</v>
      </c>
      <c r="W780" s="25" t="n">
        <v>0</v>
      </c>
      <c r="X780" s="26">
        <f>IF(T780&gt;0,V780/T780,0)</f>
        <v/>
      </c>
      <c r="Y780" s="26">
        <f>IF(U780&gt;0,W780/U780,0)</f>
        <v/>
      </c>
      <c r="Z780" s="25">
        <f>T780-V780</f>
        <v/>
      </c>
      <c r="AA780" s="25">
        <f>U780-W780</f>
        <v/>
      </c>
      <c r="AB780" s="25">
        <f>IF(Config!$B$7&gt;0,(V780/Config!$B$7)*Config!$B$4,0)</f>
        <v/>
      </c>
      <c r="AC780" s="25">
        <f>IF(Config!$B$7&gt;0,(W780/Config!$B$7)*Config!$B$4,0)</f>
        <v/>
      </c>
    </row>
    <row r="781" hidden="1" outlineLevel="1">
      <c r="A781" s="22" t="inlineStr">
        <is>
          <t>May</t>
        </is>
      </c>
      <c r="B781" s="22" t="n">
        <v>2026</v>
      </c>
      <c r="C781" s="22" t="inlineStr">
        <is>
          <t>25-04-2026</t>
        </is>
      </c>
      <c r="D781" s="23" t="n">
        <v>0.7193634259259259</v>
      </c>
      <c r="E781" s="22" t="inlineStr">
        <is>
          <t>Almonds_1-2654</t>
        </is>
      </c>
      <c r="F781" s="22" t="inlineStr">
        <is>
          <t>FG</t>
        </is>
      </c>
      <c r="G781" s="22" t="inlineStr">
        <is>
          <t>Roasted Almonds</t>
        </is>
      </c>
      <c r="H781" s="22" t="inlineStr">
        <is>
          <t>Roasted &amp; Salted Almonds Farmley Standee Pouch 200 g</t>
        </is>
      </c>
      <c r="I781" s="22" t="inlineStr">
        <is>
          <t>Roasted and Salted Almonds</t>
        </is>
      </c>
      <c r="J781" s="24" t="n">
        <v>0.2</v>
      </c>
      <c r="K781" s="24" t="n">
        <v>600</v>
      </c>
      <c r="L781" s="22" t="inlineStr">
        <is>
          <t>Zepto Limited</t>
        </is>
      </c>
      <c r="M781" s="24" t="n">
        <v>120</v>
      </c>
      <c r="N781" s="22" t="inlineStr">
        <is>
          <t>Quick Commerce</t>
        </is>
      </c>
      <c r="O781" s="22" t="inlineStr">
        <is>
          <t>Indore</t>
        </is>
      </c>
      <c r="P781" s="22" t="inlineStr">
        <is>
          <t>Value Added</t>
        </is>
      </c>
      <c r="Q781" s="22" t="inlineStr">
        <is>
          <t>Roasted Almonds</t>
        </is>
      </c>
      <c r="R781" s="25">
        <f>IF(Config!$B$4&gt;0,M781/Config!$B$4,0)</f>
        <v/>
      </c>
      <c r="S781" s="25">
        <f>IF(Config!$B$4&gt;0,K781/Config!$B$4,0)</f>
        <v/>
      </c>
      <c r="T781" s="25">
        <f>R781*Config!$B$7</f>
        <v/>
      </c>
      <c r="U781" s="25">
        <f>S781*Config!$B$7</f>
        <v/>
      </c>
      <c r="V781" s="25" t="n">
        <v>108</v>
      </c>
      <c r="W781" s="25" t="n">
        <v>540</v>
      </c>
      <c r="X781" s="26">
        <f>IF(T781&gt;0,V781/T781,0)</f>
        <v/>
      </c>
      <c r="Y781" s="26">
        <f>IF(U781&gt;0,W781/U781,0)</f>
        <v/>
      </c>
      <c r="Z781" s="25">
        <f>T781-V781</f>
        <v/>
      </c>
      <c r="AA781" s="25">
        <f>U781-W781</f>
        <v/>
      </c>
      <c r="AB781" s="25">
        <f>IF(Config!$B$7&gt;0,(V781/Config!$B$7)*Config!$B$4,0)</f>
        <v/>
      </c>
      <c r="AC781" s="25">
        <f>IF(Config!$B$7&gt;0,(W781/Config!$B$7)*Config!$B$4,0)</f>
        <v/>
      </c>
    </row>
    <row r="782" hidden="1" outlineLevel="1">
      <c r="A782" s="22" t="inlineStr">
        <is>
          <t>May</t>
        </is>
      </c>
      <c r="B782" s="22" t="n">
        <v>2026</v>
      </c>
      <c r="C782" s="22" t="inlineStr">
        <is>
          <t>25-04-2026</t>
        </is>
      </c>
      <c r="D782" s="23" t="n">
        <v>0.7193634259259259</v>
      </c>
      <c r="E782" s="22" t="inlineStr">
        <is>
          <t>Cashewnut_3-2978</t>
        </is>
      </c>
      <c r="F782" s="22" t="inlineStr">
        <is>
          <t>FG</t>
        </is>
      </c>
      <c r="G782" s="22" t="inlineStr">
        <is>
          <t>Roasted &amp; Flavoured Cashew</t>
        </is>
      </c>
      <c r="H782" s="22" t="inlineStr">
        <is>
          <t>Roasted &amp; Salted Cashew - Farmley Standee Pouch 150 g</t>
        </is>
      </c>
      <c r="I782" s="22" t="inlineStr">
        <is>
          <t>Roasted and Salted Cashew</t>
        </is>
      </c>
      <c r="J782" s="24" t="n">
        <v>0.15</v>
      </c>
      <c r="K782" s="24" t="n">
        <v>1800</v>
      </c>
      <c r="L782" s="22" t="inlineStr">
        <is>
          <t>Zepto Limited</t>
        </is>
      </c>
      <c r="M782" s="24" t="n">
        <v>270</v>
      </c>
      <c r="N782" s="22" t="inlineStr">
        <is>
          <t>Quick Commerce</t>
        </is>
      </c>
      <c r="O782" s="22" t="inlineStr">
        <is>
          <t>Indore</t>
        </is>
      </c>
      <c r="P782" s="22" t="inlineStr">
        <is>
          <t>Value Added</t>
        </is>
      </c>
      <c r="Q782" s="22" t="inlineStr">
        <is>
          <t>Roasted &amp; Flavoured Cashew</t>
        </is>
      </c>
      <c r="R782" s="25">
        <f>IF(Config!$B$4&gt;0,M782/Config!$B$4,0)</f>
        <v/>
      </c>
      <c r="S782" s="25">
        <f>IF(Config!$B$4&gt;0,K782/Config!$B$4,0)</f>
        <v/>
      </c>
      <c r="T782" s="25">
        <f>R782*Config!$B$7</f>
        <v/>
      </c>
      <c r="U782" s="25">
        <f>S782*Config!$B$7</f>
        <v/>
      </c>
      <c r="V782" s="25" t="n">
        <v>144</v>
      </c>
      <c r="W782" s="25" t="n">
        <v>960</v>
      </c>
      <c r="X782" s="26">
        <f>IF(T782&gt;0,V782/T782,0)</f>
        <v/>
      </c>
      <c r="Y782" s="26">
        <f>IF(U782&gt;0,W782/U782,0)</f>
        <v/>
      </c>
      <c r="Z782" s="25">
        <f>T782-V782</f>
        <v/>
      </c>
      <c r="AA782" s="25">
        <f>U782-W782</f>
        <v/>
      </c>
      <c r="AB782" s="25">
        <f>IF(Config!$B$7&gt;0,(V782/Config!$B$7)*Config!$B$4,0)</f>
        <v/>
      </c>
      <c r="AC782" s="25">
        <f>IF(Config!$B$7&gt;0,(W782/Config!$B$7)*Config!$B$4,0)</f>
        <v/>
      </c>
    </row>
    <row r="783" hidden="1" outlineLevel="1">
      <c r="A783" s="22" t="inlineStr">
        <is>
          <t>May</t>
        </is>
      </c>
      <c r="B783" s="22" t="n">
        <v>2026</v>
      </c>
      <c r="C783" s="22" t="inlineStr">
        <is>
          <t>25-04-2026</t>
        </is>
      </c>
      <c r="D783" s="23" t="n">
        <v>0.7193634259259259</v>
      </c>
      <c r="E783" s="22" t="inlineStr">
        <is>
          <t>Cashewnut_3-2973</t>
        </is>
      </c>
      <c r="F783" s="22" t="inlineStr">
        <is>
          <t>FG</t>
        </is>
      </c>
      <c r="G783" s="22" t="inlineStr">
        <is>
          <t>Roasted &amp; Flavoured Cashew</t>
        </is>
      </c>
      <c r="H783" s="22" t="inlineStr">
        <is>
          <t>Roasted &amp; Salted Cashew - Farmley Standee Pouch 36 g - Retail</t>
        </is>
      </c>
      <c r="I783" s="22" t="inlineStr">
        <is>
          <t>Roasted and Salted Cashew</t>
        </is>
      </c>
      <c r="J783" s="24" t="n">
        <v>0.036</v>
      </c>
      <c r="K783" s="24" t="n">
        <v>10000</v>
      </c>
      <c r="L783" s="22" t="inlineStr">
        <is>
          <t>Zepto Limited</t>
        </is>
      </c>
      <c r="M783" s="24" t="n">
        <v>360</v>
      </c>
      <c r="N783" s="22" t="inlineStr">
        <is>
          <t>Quick Commerce</t>
        </is>
      </c>
      <c r="O783" s="22" t="inlineStr">
        <is>
          <t>Indore</t>
        </is>
      </c>
      <c r="P783" s="22" t="inlineStr">
        <is>
          <t>Value Added</t>
        </is>
      </c>
      <c r="Q783" s="22" t="inlineStr">
        <is>
          <t>Roasted &amp; Flavoured Cashew</t>
        </is>
      </c>
      <c r="R783" s="25">
        <f>IF(Config!$B$4&gt;0,M783/Config!$B$4,0)</f>
        <v/>
      </c>
      <c r="S783" s="25">
        <f>IF(Config!$B$4&gt;0,K783/Config!$B$4,0)</f>
        <v/>
      </c>
      <c r="T783" s="25">
        <f>R783*Config!$B$7</f>
        <v/>
      </c>
      <c r="U783" s="25">
        <f>S783*Config!$B$7</f>
        <v/>
      </c>
      <c r="V783" s="25" t="n">
        <v>141.12</v>
      </c>
      <c r="W783" s="25" t="n">
        <v>3920</v>
      </c>
      <c r="X783" s="26">
        <f>IF(T783&gt;0,V783/T783,0)</f>
        <v/>
      </c>
      <c r="Y783" s="26">
        <f>IF(U783&gt;0,W783/U783,0)</f>
        <v/>
      </c>
      <c r="Z783" s="25">
        <f>T783-V783</f>
        <v/>
      </c>
      <c r="AA783" s="25">
        <f>U783-W783</f>
        <v/>
      </c>
      <c r="AB783" s="25">
        <f>IF(Config!$B$7&gt;0,(V783/Config!$B$7)*Config!$B$4,0)</f>
        <v/>
      </c>
      <c r="AC783" s="25">
        <f>IF(Config!$B$7&gt;0,(W783/Config!$B$7)*Config!$B$4,0)</f>
        <v/>
      </c>
    </row>
    <row r="784" hidden="1" outlineLevel="1">
      <c r="A784" s="22" t="inlineStr">
        <is>
          <t>May</t>
        </is>
      </c>
      <c r="B784" s="22" t="n">
        <v>2026</v>
      </c>
      <c r="C784" s="22" t="inlineStr">
        <is>
          <t>25-04-2026</t>
        </is>
      </c>
      <c r="D784" s="23" t="n">
        <v>0.7193634259259259</v>
      </c>
      <c r="E784" s="22" t="inlineStr">
        <is>
          <t>Makhana_7-30152</t>
        </is>
      </c>
      <c r="F784" s="22" t="inlineStr">
        <is>
          <t>FG</t>
        </is>
      </c>
      <c r="G784" s="22" t="inlineStr">
        <is>
          <t>Roasted &amp; Flavoured Makhana</t>
        </is>
      </c>
      <c r="H784" s="22" t="inlineStr">
        <is>
          <t>Roasted &amp; Flavored Makhana - Cream &amp; Onion Farmley Pillow Pouch 20 g</t>
        </is>
      </c>
      <c r="I784" s="22" t="inlineStr">
        <is>
          <t>Prasadam Roasted Makhana</t>
        </is>
      </c>
      <c r="J784" s="24" t="n">
        <v>0.02</v>
      </c>
      <c r="K784" s="24" t="n">
        <v>120000</v>
      </c>
      <c r="L784" s="22" t="inlineStr">
        <is>
          <t>Zepto Limited</t>
        </is>
      </c>
      <c r="M784" s="24" t="n">
        <v>2400</v>
      </c>
      <c r="N784" s="22" t="inlineStr">
        <is>
          <t>Quick Commerce</t>
        </is>
      </c>
      <c r="O784" s="22" t="inlineStr">
        <is>
          <t>Purnea</t>
        </is>
      </c>
      <c r="P784" s="22" t="inlineStr">
        <is>
          <t>Value Added</t>
        </is>
      </c>
      <c r="Q784" s="22" t="inlineStr">
        <is>
          <t>Roasted &amp; Flavoured Makhana</t>
        </is>
      </c>
      <c r="R784" s="25">
        <f>IF(Config!$B$4&gt;0,M784/Config!$B$4,0)</f>
        <v/>
      </c>
      <c r="S784" s="25">
        <f>IF(Config!$B$4&gt;0,K784/Config!$B$4,0)</f>
        <v/>
      </c>
      <c r="T784" s="25">
        <f>R784*Config!$B$7</f>
        <v/>
      </c>
      <c r="U784" s="25">
        <f>S784*Config!$B$7</f>
        <v/>
      </c>
      <c r="V784" s="25" t="n">
        <v>1041.6</v>
      </c>
      <c r="W784" s="25" t="n">
        <v>52080</v>
      </c>
      <c r="X784" s="26">
        <f>IF(T784&gt;0,V784/T784,0)</f>
        <v/>
      </c>
      <c r="Y784" s="26">
        <f>IF(U784&gt;0,W784/U784,0)</f>
        <v/>
      </c>
      <c r="Z784" s="25">
        <f>T784-V784</f>
        <v/>
      </c>
      <c r="AA784" s="25">
        <f>U784-W784</f>
        <v/>
      </c>
      <c r="AB784" s="25">
        <f>IF(Config!$B$7&gt;0,(V784/Config!$B$7)*Config!$B$4,0)</f>
        <v/>
      </c>
      <c r="AC784" s="25">
        <f>IF(Config!$B$7&gt;0,(W784/Config!$B$7)*Config!$B$4,0)</f>
        <v/>
      </c>
    </row>
    <row r="785" hidden="1" outlineLevel="1">
      <c r="A785" s="22" t="inlineStr">
        <is>
          <t>May</t>
        </is>
      </c>
      <c r="B785" s="22" t="n">
        <v>2026</v>
      </c>
      <c r="C785" s="22" t="inlineStr">
        <is>
          <t>25-04-2026</t>
        </is>
      </c>
      <c r="D785" s="23" t="n">
        <v>0.7193634259259259</v>
      </c>
      <c r="E785" s="22" t="inlineStr">
        <is>
          <t>Makhana_7-30151</t>
        </is>
      </c>
      <c r="F785" s="22" t="inlineStr">
        <is>
          <t>FG</t>
        </is>
      </c>
      <c r="G785" s="22" t="inlineStr">
        <is>
          <t>Roasted &amp; Flavoured Makhana</t>
        </is>
      </c>
      <c r="H785" s="22" t="inlineStr">
        <is>
          <t>Roasted &amp; Flavored Makhana - Tangy Tomato Farmley Pillow Pouch 20 g</t>
        </is>
      </c>
      <c r="I785" s="22" t="inlineStr">
        <is>
          <t>Prasadam Roasted Makhana</t>
        </is>
      </c>
      <c r="J785" s="24" t="n">
        <v>0.02</v>
      </c>
      <c r="K785" s="24" t="n">
        <v>30000</v>
      </c>
      <c r="L785" s="22" t="inlineStr">
        <is>
          <t>Zepto Limited</t>
        </is>
      </c>
      <c r="M785" s="24" t="n">
        <v>600</v>
      </c>
      <c r="N785" s="22" t="inlineStr">
        <is>
          <t>Quick Commerce</t>
        </is>
      </c>
      <c r="O785" s="22" t="inlineStr">
        <is>
          <t>Purnea</t>
        </is>
      </c>
      <c r="P785" s="22" t="inlineStr">
        <is>
          <t>Value Added</t>
        </is>
      </c>
      <c r="Q785" s="22" t="inlineStr">
        <is>
          <t>Roasted &amp; Flavoured Makhana</t>
        </is>
      </c>
      <c r="R785" s="25">
        <f>IF(Config!$B$4&gt;0,M785/Config!$B$4,0)</f>
        <v/>
      </c>
      <c r="S785" s="25">
        <f>IF(Config!$B$4&gt;0,K785/Config!$B$4,0)</f>
        <v/>
      </c>
      <c r="T785" s="25">
        <f>R785*Config!$B$7</f>
        <v/>
      </c>
      <c r="U785" s="25">
        <f>S785*Config!$B$7</f>
        <v/>
      </c>
      <c r="V785" s="25" t="n">
        <v>584.4</v>
      </c>
      <c r="W785" s="25" t="n">
        <v>29220</v>
      </c>
      <c r="X785" s="26">
        <f>IF(T785&gt;0,V785/T785,0)</f>
        <v/>
      </c>
      <c r="Y785" s="26">
        <f>IF(U785&gt;0,W785/U785,0)</f>
        <v/>
      </c>
      <c r="Z785" s="25">
        <f>T785-V785</f>
        <v/>
      </c>
      <c r="AA785" s="25">
        <f>U785-W785</f>
        <v/>
      </c>
      <c r="AB785" s="25">
        <f>IF(Config!$B$7&gt;0,(V785/Config!$B$7)*Config!$B$4,0)</f>
        <v/>
      </c>
      <c r="AC785" s="25">
        <f>IF(Config!$B$7&gt;0,(W785/Config!$B$7)*Config!$B$4,0)</f>
        <v/>
      </c>
    </row>
    <row r="786" hidden="1" outlineLevel="1">
      <c r="A786" s="22" t="inlineStr">
        <is>
          <t>May</t>
        </is>
      </c>
      <c r="B786" s="22" t="n">
        <v>2026</v>
      </c>
      <c r="C786" s="22" t="inlineStr">
        <is>
          <t>25-04-2026</t>
        </is>
      </c>
      <c r="D786" s="23" t="n">
        <v>0.7193634259259259</v>
      </c>
      <c r="E786" s="22" t="inlineStr">
        <is>
          <t>Makhana_7-30153</t>
        </is>
      </c>
      <c r="F786" s="22" t="inlineStr">
        <is>
          <t>FG</t>
        </is>
      </c>
      <c r="G786" s="22" t="inlineStr">
        <is>
          <t>Roasted &amp; Flavoured Makhana</t>
        </is>
      </c>
      <c r="H786" s="22" t="inlineStr">
        <is>
          <t>Roasted &amp; Flavored Makhana - Peri Peri Farmley Pillow Pouch 20 g</t>
        </is>
      </c>
      <c r="I786" s="22" t="inlineStr">
        <is>
          <t>Prasadam Roasted Makhana</t>
        </is>
      </c>
      <c r="J786" s="24" t="n">
        <v>0.02</v>
      </c>
      <c r="K786" s="24" t="n">
        <v>150000</v>
      </c>
      <c r="L786" s="22" t="inlineStr">
        <is>
          <t>Zepto Limited</t>
        </is>
      </c>
      <c r="M786" s="24" t="n">
        <v>3000</v>
      </c>
      <c r="N786" s="22" t="inlineStr">
        <is>
          <t>Quick Commerce</t>
        </is>
      </c>
      <c r="O786" s="22" t="inlineStr">
        <is>
          <t>Purnea</t>
        </is>
      </c>
      <c r="P786" s="22" t="inlineStr">
        <is>
          <t>Value Added</t>
        </is>
      </c>
      <c r="Q786" s="22" t="inlineStr">
        <is>
          <t>Roasted &amp; Flavoured Makhana</t>
        </is>
      </c>
      <c r="R786" s="25">
        <f>IF(Config!$B$4&gt;0,M786/Config!$B$4,0)</f>
        <v/>
      </c>
      <c r="S786" s="25">
        <f>IF(Config!$B$4&gt;0,K786/Config!$B$4,0)</f>
        <v/>
      </c>
      <c r="T786" s="25">
        <f>R786*Config!$B$7</f>
        <v/>
      </c>
      <c r="U786" s="25">
        <f>S786*Config!$B$7</f>
        <v/>
      </c>
      <c r="V786" s="25" t="n">
        <v>745.2</v>
      </c>
      <c r="W786" s="25" t="n">
        <v>37260</v>
      </c>
      <c r="X786" s="26">
        <f>IF(T786&gt;0,V786/T786,0)</f>
        <v/>
      </c>
      <c r="Y786" s="26">
        <f>IF(U786&gt;0,W786/U786,0)</f>
        <v/>
      </c>
      <c r="Z786" s="25">
        <f>T786-V786</f>
        <v/>
      </c>
      <c r="AA786" s="25">
        <f>U786-W786</f>
        <v/>
      </c>
      <c r="AB786" s="25">
        <f>IF(Config!$B$7&gt;0,(V786/Config!$B$7)*Config!$B$4,0)</f>
        <v/>
      </c>
      <c r="AC786" s="25">
        <f>IF(Config!$B$7&gt;0,(W786/Config!$B$7)*Config!$B$4,0)</f>
        <v/>
      </c>
    </row>
    <row r="787" hidden="1" outlineLevel="1">
      <c r="A787" s="22" t="inlineStr">
        <is>
          <t>May</t>
        </is>
      </c>
      <c r="B787" s="22" t="n">
        <v>2026</v>
      </c>
      <c r="C787" s="22" t="inlineStr">
        <is>
          <t>25-04-2026</t>
        </is>
      </c>
      <c r="D787" s="23" t="n">
        <v>0.7193634259259259</v>
      </c>
      <c r="E787" s="22" t="inlineStr">
        <is>
          <t>Makhana_7-2986</t>
        </is>
      </c>
      <c r="F787" s="22" t="inlineStr">
        <is>
          <t>FG</t>
        </is>
      </c>
      <c r="G787" s="22" t="inlineStr">
        <is>
          <t>Roasted &amp; Flavoured Makhana</t>
        </is>
      </c>
      <c r="H787" s="22" t="inlineStr">
        <is>
          <t>Roasted &amp; Flavored Makhana -Cream and Onion Farmley Composite Jar 77 g</t>
        </is>
      </c>
      <c r="I787" s="22" t="inlineStr">
        <is>
          <t>Prasadam Roasted Makhana</t>
        </is>
      </c>
      <c r="J787" s="24" t="n">
        <v>0.077</v>
      </c>
      <c r="K787" s="24" t="n">
        <v>25000</v>
      </c>
      <c r="L787" s="22" t="inlineStr">
        <is>
          <t>Zepto Limited</t>
        </is>
      </c>
      <c r="M787" s="24" t="n">
        <v>1925</v>
      </c>
      <c r="N787" s="22" t="inlineStr">
        <is>
          <t>Quick Commerce</t>
        </is>
      </c>
      <c r="O787" s="22" t="inlineStr">
        <is>
          <t>Purnea</t>
        </is>
      </c>
      <c r="P787" s="22" t="inlineStr">
        <is>
          <t>Value Added</t>
        </is>
      </c>
      <c r="Q787" s="22" t="inlineStr">
        <is>
          <t>Roasted &amp; Flavoured Makhana</t>
        </is>
      </c>
      <c r="R787" s="25">
        <f>IF(Config!$B$4&gt;0,M787/Config!$B$4,0)</f>
        <v/>
      </c>
      <c r="S787" s="25">
        <f>IF(Config!$B$4&gt;0,K787/Config!$B$4,0)</f>
        <v/>
      </c>
      <c r="T787" s="25">
        <f>R787*Config!$B$7</f>
        <v/>
      </c>
      <c r="U787" s="25">
        <f>S787*Config!$B$7</f>
        <v/>
      </c>
      <c r="V787" s="25" t="n">
        <v>380.69</v>
      </c>
      <c r="W787" s="25" t="n">
        <v>4944</v>
      </c>
      <c r="X787" s="26">
        <f>IF(T787&gt;0,V787/T787,0)</f>
        <v/>
      </c>
      <c r="Y787" s="26">
        <f>IF(U787&gt;0,W787/U787,0)</f>
        <v/>
      </c>
      <c r="Z787" s="25">
        <f>T787-V787</f>
        <v/>
      </c>
      <c r="AA787" s="25">
        <f>U787-W787</f>
        <v/>
      </c>
      <c r="AB787" s="25">
        <f>IF(Config!$B$7&gt;0,(V787/Config!$B$7)*Config!$B$4,0)</f>
        <v/>
      </c>
      <c r="AC787" s="25">
        <f>IF(Config!$B$7&gt;0,(W787/Config!$B$7)*Config!$B$4,0)</f>
        <v/>
      </c>
    </row>
    <row r="788" hidden="1" outlineLevel="1">
      <c r="A788" s="22" t="inlineStr">
        <is>
          <t>May</t>
        </is>
      </c>
      <c r="B788" s="22" t="n">
        <v>2026</v>
      </c>
      <c r="C788" s="22" t="inlineStr">
        <is>
          <t>25-04-2026</t>
        </is>
      </c>
      <c r="D788" s="23" t="n">
        <v>0.7193634259259259</v>
      </c>
      <c r="E788" s="22" t="inlineStr">
        <is>
          <t>Makhana_7-2985</t>
        </is>
      </c>
      <c r="F788" s="22" t="inlineStr">
        <is>
          <t>FG</t>
        </is>
      </c>
      <c r="G788" s="22" t="inlineStr">
        <is>
          <t>Roasted &amp; Flavoured Makhana</t>
        </is>
      </c>
      <c r="H788" s="22" t="inlineStr">
        <is>
          <t>Roasted &amp; Flavored Makhana - Tangy Tomato Farmley Composite Jar 77 g</t>
        </is>
      </c>
      <c r="I788" s="22" t="inlineStr">
        <is>
          <t>Prasadam Roasted Makhana</t>
        </is>
      </c>
      <c r="J788" s="24" t="n">
        <v>0.077</v>
      </c>
      <c r="K788" s="24" t="n">
        <v>5000</v>
      </c>
      <c r="L788" s="22" t="inlineStr">
        <is>
          <t>Zepto Limited</t>
        </is>
      </c>
      <c r="M788" s="24" t="n">
        <v>385</v>
      </c>
      <c r="N788" s="22" t="inlineStr">
        <is>
          <t>Quick Commerce</t>
        </is>
      </c>
      <c r="O788" s="22" t="inlineStr">
        <is>
          <t>Purnea</t>
        </is>
      </c>
      <c r="P788" s="22" t="inlineStr">
        <is>
          <t>Value Added</t>
        </is>
      </c>
      <c r="Q788" s="22" t="inlineStr">
        <is>
          <t>Roasted &amp; Flavoured Makhana</t>
        </is>
      </c>
      <c r="R788" s="25">
        <f>IF(Config!$B$4&gt;0,M788/Config!$B$4,0)</f>
        <v/>
      </c>
      <c r="S788" s="25">
        <f>IF(Config!$B$4&gt;0,K788/Config!$B$4,0)</f>
        <v/>
      </c>
      <c r="T788" s="25">
        <f>R788*Config!$B$7</f>
        <v/>
      </c>
      <c r="U788" s="25">
        <f>S788*Config!$B$7</f>
        <v/>
      </c>
      <c r="V788" s="25" t="n">
        <v>81.31</v>
      </c>
      <c r="W788" s="25" t="n">
        <v>1056</v>
      </c>
      <c r="X788" s="26">
        <f>IF(T788&gt;0,V788/T788,0)</f>
        <v/>
      </c>
      <c r="Y788" s="26">
        <f>IF(U788&gt;0,W788/U788,0)</f>
        <v/>
      </c>
      <c r="Z788" s="25">
        <f>T788-V788</f>
        <v/>
      </c>
      <c r="AA788" s="25">
        <f>U788-W788</f>
        <v/>
      </c>
      <c r="AB788" s="25">
        <f>IF(Config!$B$7&gt;0,(V788/Config!$B$7)*Config!$B$4,0)</f>
        <v/>
      </c>
      <c r="AC788" s="25">
        <f>IF(Config!$B$7&gt;0,(W788/Config!$B$7)*Config!$B$4,0)</f>
        <v/>
      </c>
    </row>
    <row r="789" hidden="1" outlineLevel="1">
      <c r="A789" s="22" t="inlineStr">
        <is>
          <t>May</t>
        </is>
      </c>
      <c r="B789" s="22" t="n">
        <v>2026</v>
      </c>
      <c r="C789" s="22" t="inlineStr">
        <is>
          <t>25-04-2026</t>
        </is>
      </c>
      <c r="D789" s="23" t="n">
        <v>0.7193634259259259</v>
      </c>
      <c r="E789" s="22" t="inlineStr">
        <is>
          <t>Makhana_7-2979</t>
        </is>
      </c>
      <c r="F789" s="22" t="inlineStr">
        <is>
          <t>FG</t>
        </is>
      </c>
      <c r="G789" s="22" t="inlineStr">
        <is>
          <t>Roasted &amp; Flavoured Makhana</t>
        </is>
      </c>
      <c r="H789" s="22" t="inlineStr">
        <is>
          <t>Roasted &amp; Flavored Makhana -Cheddar Cheese Farmley Composite Jar 77 g</t>
        </is>
      </c>
      <c r="I789" s="22" t="inlineStr">
        <is>
          <t>Prasadam Roasted Makhana</t>
        </is>
      </c>
      <c r="J789" s="24" t="n">
        <v>0.077</v>
      </c>
      <c r="K789" s="24" t="n">
        <v>10000</v>
      </c>
      <c r="L789" s="22" t="inlineStr">
        <is>
          <t>Zepto Limited</t>
        </is>
      </c>
      <c r="M789" s="24" t="n">
        <v>770</v>
      </c>
      <c r="N789" s="22" t="inlineStr">
        <is>
          <t>Quick Commerce</t>
        </is>
      </c>
      <c r="O789" s="22" t="inlineStr">
        <is>
          <t>Purnea</t>
        </is>
      </c>
      <c r="P789" s="22" t="inlineStr">
        <is>
          <t>Value Added</t>
        </is>
      </c>
      <c r="Q789" s="22" t="inlineStr">
        <is>
          <t>Roasted &amp; Flavoured Makhana</t>
        </is>
      </c>
      <c r="R789" s="25">
        <f>IF(Config!$B$4&gt;0,M789/Config!$B$4,0)</f>
        <v/>
      </c>
      <c r="S789" s="25">
        <f>IF(Config!$B$4&gt;0,K789/Config!$B$4,0)</f>
        <v/>
      </c>
      <c r="T789" s="25">
        <f>R789*Config!$B$7</f>
        <v/>
      </c>
      <c r="U789" s="25">
        <f>S789*Config!$B$7</f>
        <v/>
      </c>
      <c r="V789" s="25" t="n">
        <v>236.54</v>
      </c>
      <c r="W789" s="25" t="n">
        <v>3072</v>
      </c>
      <c r="X789" s="26">
        <f>IF(T789&gt;0,V789/T789,0)</f>
        <v/>
      </c>
      <c r="Y789" s="26">
        <f>IF(U789&gt;0,W789/U789,0)</f>
        <v/>
      </c>
      <c r="Z789" s="25">
        <f>T789-V789</f>
        <v/>
      </c>
      <c r="AA789" s="25">
        <f>U789-W789</f>
        <v/>
      </c>
      <c r="AB789" s="25">
        <f>IF(Config!$B$7&gt;0,(V789/Config!$B$7)*Config!$B$4,0)</f>
        <v/>
      </c>
      <c r="AC789" s="25">
        <f>IF(Config!$B$7&gt;0,(W789/Config!$B$7)*Config!$B$4,0)</f>
        <v/>
      </c>
    </row>
    <row r="790" hidden="1" outlineLevel="1">
      <c r="A790" s="22" t="inlineStr">
        <is>
          <t>May</t>
        </is>
      </c>
      <c r="B790" s="22" t="n">
        <v>2026</v>
      </c>
      <c r="C790" s="22" t="inlineStr">
        <is>
          <t>25-04-2026</t>
        </is>
      </c>
      <c r="D790" s="23" t="n">
        <v>0.7193634259259259</v>
      </c>
      <c r="E790" s="22" t="inlineStr">
        <is>
          <t>Makhana_7-2980</t>
        </is>
      </c>
      <c r="F790" s="22" t="inlineStr">
        <is>
          <t>FG</t>
        </is>
      </c>
      <c r="G790" s="22" t="inlineStr">
        <is>
          <t>Roasted &amp; Flavoured Makhana</t>
        </is>
      </c>
      <c r="H790" s="22" t="inlineStr">
        <is>
          <t>Roasted &amp; Flavored Makhana - Mint Farmley Composite Jar 77 g</t>
        </is>
      </c>
      <c r="I790" s="22" t="inlineStr">
        <is>
          <t>Prasadam Roasted Makhana</t>
        </is>
      </c>
      <c r="J790" s="24" t="n">
        <v>0.077</v>
      </c>
      <c r="K790" s="24" t="n">
        <v>10000</v>
      </c>
      <c r="L790" s="22" t="inlineStr">
        <is>
          <t>Zepto Limited</t>
        </is>
      </c>
      <c r="M790" s="24" t="n">
        <v>770</v>
      </c>
      <c r="N790" s="22" t="inlineStr">
        <is>
          <t>Quick Commerce</t>
        </is>
      </c>
      <c r="O790" s="22" t="inlineStr">
        <is>
          <t>Purnea</t>
        </is>
      </c>
      <c r="P790" s="22" t="inlineStr">
        <is>
          <t>Value Added</t>
        </is>
      </c>
      <c r="Q790" s="22" t="inlineStr">
        <is>
          <t>Roasted &amp; Flavoured Makhana</t>
        </is>
      </c>
      <c r="R790" s="25">
        <f>IF(Config!$B$4&gt;0,M790/Config!$B$4,0)</f>
        <v/>
      </c>
      <c r="S790" s="25">
        <f>IF(Config!$B$4&gt;0,K790/Config!$B$4,0)</f>
        <v/>
      </c>
      <c r="T790" s="25">
        <f>R790*Config!$B$7</f>
        <v/>
      </c>
      <c r="U790" s="25">
        <f>S790*Config!$B$7</f>
        <v/>
      </c>
      <c r="V790" s="25" t="n">
        <v>118.27</v>
      </c>
      <c r="W790" s="25" t="n">
        <v>1536</v>
      </c>
      <c r="X790" s="26">
        <f>IF(T790&gt;0,V790/T790,0)</f>
        <v/>
      </c>
      <c r="Y790" s="26">
        <f>IF(U790&gt;0,W790/U790,0)</f>
        <v/>
      </c>
      <c r="Z790" s="25">
        <f>T790-V790</f>
        <v/>
      </c>
      <c r="AA790" s="25">
        <f>U790-W790</f>
        <v/>
      </c>
      <c r="AB790" s="25">
        <f>IF(Config!$B$7&gt;0,(V790/Config!$B$7)*Config!$B$4,0)</f>
        <v/>
      </c>
      <c r="AC790" s="25">
        <f>IF(Config!$B$7&gt;0,(W790/Config!$B$7)*Config!$B$4,0)</f>
        <v/>
      </c>
    </row>
    <row r="791" hidden="1" outlineLevel="1">
      <c r="A791" s="22" t="inlineStr">
        <is>
          <t>May</t>
        </is>
      </c>
      <c r="B791" s="22" t="n">
        <v>2026</v>
      </c>
      <c r="C791" s="22" t="inlineStr">
        <is>
          <t>25-04-2026</t>
        </is>
      </c>
      <c r="D791" s="23" t="n">
        <v>0.7193634259259259</v>
      </c>
      <c r="E791" s="22" t="inlineStr">
        <is>
          <t>Makhana_7-2982</t>
        </is>
      </c>
      <c r="F791" s="22" t="inlineStr">
        <is>
          <t>FG</t>
        </is>
      </c>
      <c r="G791" s="22" t="inlineStr">
        <is>
          <t>Roasted &amp; Flavoured Makhana</t>
        </is>
      </c>
      <c r="H791" s="22" t="inlineStr">
        <is>
          <t>Roasted &amp; Flavored Makhana - Achaari Farmley Composite Jar 77 g</t>
        </is>
      </c>
      <c r="I791" s="22" t="inlineStr">
        <is>
          <t>Prasadam Roasted Makhana</t>
        </is>
      </c>
      <c r="J791" s="24" t="n">
        <v>0.077</v>
      </c>
      <c r="K791" s="24" t="n">
        <v>400</v>
      </c>
      <c r="L791" s="22" t="inlineStr">
        <is>
          <t>Zepto Limited</t>
        </is>
      </c>
      <c r="M791" s="24" t="n">
        <v>30.8</v>
      </c>
      <c r="N791" s="22" t="inlineStr">
        <is>
          <t>Quick Commerce</t>
        </is>
      </c>
      <c r="O791" s="22" t="inlineStr">
        <is>
          <t>Purnea</t>
        </is>
      </c>
      <c r="P791" s="22" t="inlineStr">
        <is>
          <t>Value Added</t>
        </is>
      </c>
      <c r="Q791" s="22" t="inlineStr">
        <is>
          <t>Roasted &amp; Flavoured Makhana</t>
        </is>
      </c>
      <c r="R791" s="25">
        <f>IF(Config!$B$4&gt;0,M791/Config!$B$4,0)</f>
        <v/>
      </c>
      <c r="S791" s="25">
        <f>IF(Config!$B$4&gt;0,K791/Config!$B$4,0)</f>
        <v/>
      </c>
      <c r="T791" s="25">
        <f>R791*Config!$B$7</f>
        <v/>
      </c>
      <c r="U791" s="25">
        <f>S791*Config!$B$7</f>
        <v/>
      </c>
      <c r="V791" s="25" t="n">
        <v>18.48</v>
      </c>
      <c r="W791" s="25" t="n">
        <v>240</v>
      </c>
      <c r="X791" s="26">
        <f>IF(T791&gt;0,V791/T791,0)</f>
        <v/>
      </c>
      <c r="Y791" s="26">
        <f>IF(U791&gt;0,W791/U791,0)</f>
        <v/>
      </c>
      <c r="Z791" s="25">
        <f>T791-V791</f>
        <v/>
      </c>
      <c r="AA791" s="25">
        <f>U791-W791</f>
        <v/>
      </c>
      <c r="AB791" s="25">
        <f>IF(Config!$B$7&gt;0,(V791/Config!$B$7)*Config!$B$4,0)</f>
        <v/>
      </c>
      <c r="AC791" s="25">
        <f>IF(Config!$B$7&gt;0,(W791/Config!$B$7)*Config!$B$4,0)</f>
        <v/>
      </c>
    </row>
    <row r="792" hidden="1" outlineLevel="1">
      <c r="A792" s="22" t="inlineStr">
        <is>
          <t>May</t>
        </is>
      </c>
      <c r="B792" s="22" t="n">
        <v>2026</v>
      </c>
      <c r="C792" s="22" t="inlineStr">
        <is>
          <t>25-04-2026</t>
        </is>
      </c>
      <c r="D792" s="23" t="n">
        <v>0.7193634259259259</v>
      </c>
      <c r="E792" s="22" t="inlineStr">
        <is>
          <t>Makhana_7-2983</t>
        </is>
      </c>
      <c r="F792" s="22" t="inlineStr">
        <is>
          <t>FG</t>
        </is>
      </c>
      <c r="G792" s="22" t="inlineStr">
        <is>
          <t>Roasted &amp; Flavoured Makhana</t>
        </is>
      </c>
      <c r="H792" s="22" t="inlineStr">
        <is>
          <t>Roasted &amp; Flavored Makhana - Peri Peri Farmley Composite Jar 77 g</t>
        </is>
      </c>
      <c r="I792" s="22" t="inlineStr">
        <is>
          <t>Prasadam Roasted Makhana</t>
        </is>
      </c>
      <c r="J792" s="24" t="n">
        <v>0.077</v>
      </c>
      <c r="K792" s="24" t="n">
        <v>25000</v>
      </c>
      <c r="L792" s="22" t="inlineStr">
        <is>
          <t>Zepto Limited</t>
        </is>
      </c>
      <c r="M792" s="24" t="n">
        <v>1925</v>
      </c>
      <c r="N792" s="22" t="inlineStr">
        <is>
          <t>Quick Commerce</t>
        </is>
      </c>
      <c r="O792" s="22" t="inlineStr">
        <is>
          <t>Purnea</t>
        </is>
      </c>
      <c r="P792" s="22" t="inlineStr">
        <is>
          <t>Value Added</t>
        </is>
      </c>
      <c r="Q792" s="22" t="inlineStr">
        <is>
          <t>Roasted &amp; Flavoured Makhana</t>
        </is>
      </c>
      <c r="R792" s="25">
        <f>IF(Config!$B$4&gt;0,M792/Config!$B$4,0)</f>
        <v/>
      </c>
      <c r="S792" s="25">
        <f>IF(Config!$B$4&gt;0,K792/Config!$B$4,0)</f>
        <v/>
      </c>
      <c r="T792" s="25">
        <f>R792*Config!$B$7</f>
        <v/>
      </c>
      <c r="U792" s="25">
        <f>S792*Config!$B$7</f>
        <v/>
      </c>
      <c r="V792" s="25" t="n">
        <v>328.94</v>
      </c>
      <c r="W792" s="25" t="n">
        <v>4272</v>
      </c>
      <c r="X792" s="26">
        <f>IF(T792&gt;0,V792/T792,0)</f>
        <v/>
      </c>
      <c r="Y792" s="26">
        <f>IF(U792&gt;0,W792/U792,0)</f>
        <v/>
      </c>
      <c r="Z792" s="25">
        <f>T792-V792</f>
        <v/>
      </c>
      <c r="AA792" s="25">
        <f>U792-W792</f>
        <v/>
      </c>
      <c r="AB792" s="25">
        <f>IF(Config!$B$7&gt;0,(V792/Config!$B$7)*Config!$B$4,0)</f>
        <v/>
      </c>
      <c r="AC792" s="25">
        <f>IF(Config!$B$7&gt;0,(W792/Config!$B$7)*Config!$B$4,0)</f>
        <v/>
      </c>
    </row>
    <row r="793" hidden="1" outlineLevel="1">
      <c r="A793" s="22" t="inlineStr">
        <is>
          <t>May</t>
        </is>
      </c>
      <c r="B793" s="22" t="n">
        <v>2026</v>
      </c>
      <c r="C793" s="22" t="inlineStr">
        <is>
          <t>25-04-2026</t>
        </is>
      </c>
      <c r="D793" s="23" t="n">
        <v>0.719375</v>
      </c>
      <c r="E793" s="22" t="inlineStr">
        <is>
          <t>Makhana_7-2981</t>
        </is>
      </c>
      <c r="F793" s="22" t="inlineStr">
        <is>
          <t>FG</t>
        </is>
      </c>
      <c r="G793" s="22" t="inlineStr">
        <is>
          <t>Roasted &amp; Flavoured Makhana</t>
        </is>
      </c>
      <c r="H793" s="22" t="inlineStr">
        <is>
          <t>Roasted &amp; Flavored Makhana - Black Pepper Farmley Composite jar 77 g</t>
        </is>
      </c>
      <c r="I793" s="22" t="inlineStr">
        <is>
          <t>Prasadam Roasted Makhana</t>
        </is>
      </c>
      <c r="J793" s="24" t="n">
        <v>0.077</v>
      </c>
      <c r="K793" s="24" t="n">
        <v>2000</v>
      </c>
      <c r="L793" s="22" t="inlineStr">
        <is>
          <t>Zepto Limited</t>
        </is>
      </c>
      <c r="M793" s="24" t="n">
        <v>154</v>
      </c>
      <c r="N793" s="22" t="inlineStr">
        <is>
          <t>Quick Commerce</t>
        </is>
      </c>
      <c r="O793" s="22" t="inlineStr">
        <is>
          <t>Purnea</t>
        </is>
      </c>
      <c r="P793" s="22" t="inlineStr">
        <is>
          <t>Value Added</t>
        </is>
      </c>
      <c r="Q793" s="22" t="inlineStr">
        <is>
          <t>Roasted &amp; Flavoured Makhana</t>
        </is>
      </c>
      <c r="R793" s="25">
        <f>IF(Config!$B$4&gt;0,M793/Config!$B$4,0)</f>
        <v/>
      </c>
      <c r="S793" s="25">
        <f>IF(Config!$B$4&gt;0,K793/Config!$B$4,0)</f>
        <v/>
      </c>
      <c r="T793" s="25">
        <f>R793*Config!$B$7</f>
        <v/>
      </c>
      <c r="U793" s="25">
        <f>S793*Config!$B$7</f>
        <v/>
      </c>
      <c r="V793" s="25" t="n">
        <v>59.14</v>
      </c>
      <c r="W793" s="25" t="n">
        <v>768</v>
      </c>
      <c r="X793" s="26">
        <f>IF(T793&gt;0,V793/T793,0)</f>
        <v/>
      </c>
      <c r="Y793" s="26">
        <f>IF(U793&gt;0,W793/U793,0)</f>
        <v/>
      </c>
      <c r="Z793" s="25">
        <f>T793-V793</f>
        <v/>
      </c>
      <c r="AA793" s="25">
        <f>U793-W793</f>
        <v/>
      </c>
      <c r="AB793" s="25">
        <f>IF(Config!$B$7&gt;0,(V793/Config!$B$7)*Config!$B$4,0)</f>
        <v/>
      </c>
      <c r="AC793" s="25">
        <f>IF(Config!$B$7&gt;0,(W793/Config!$B$7)*Config!$B$4,0)</f>
        <v/>
      </c>
    </row>
    <row r="794" hidden="1" outlineLevel="1">
      <c r="A794" s="22" t="inlineStr">
        <is>
          <t>May</t>
        </is>
      </c>
      <c r="B794" s="22" t="n">
        <v>2026</v>
      </c>
      <c r="C794" s="22" t="inlineStr">
        <is>
          <t>25-04-2026</t>
        </is>
      </c>
      <c r="D794" s="23" t="n">
        <v>0.719375</v>
      </c>
      <c r="E794" s="22" t="inlineStr">
        <is>
          <t>Makhana_7-2984</t>
        </is>
      </c>
      <c r="F794" s="22" t="inlineStr">
        <is>
          <t>FG</t>
        </is>
      </c>
      <c r="G794" s="22" t="inlineStr">
        <is>
          <t>Roasted &amp; Flavoured Makhana</t>
        </is>
      </c>
      <c r="H794" s="22" t="inlineStr">
        <is>
          <t>Roasted &amp; Salted Makhana Farmley Composite Jar 77 g</t>
        </is>
      </c>
      <c r="I794" s="22" t="inlineStr">
        <is>
          <t>Prasadam Roasted Makhana</t>
        </is>
      </c>
      <c r="J794" s="24" t="n">
        <v>0.077</v>
      </c>
      <c r="K794" s="24" t="n">
        <v>25000</v>
      </c>
      <c r="L794" s="22" t="inlineStr">
        <is>
          <t>Zepto Limited</t>
        </is>
      </c>
      <c r="M794" s="24" t="n">
        <v>1925</v>
      </c>
      <c r="N794" s="22" t="inlineStr">
        <is>
          <t>Quick Commerce</t>
        </is>
      </c>
      <c r="O794" s="22" t="inlineStr">
        <is>
          <t>Purnea</t>
        </is>
      </c>
      <c r="P794" s="22" t="inlineStr">
        <is>
          <t>Value Added</t>
        </is>
      </c>
      <c r="Q794" s="22" t="inlineStr">
        <is>
          <t>Roasted &amp; Flavoured Makhana</t>
        </is>
      </c>
      <c r="R794" s="25">
        <f>IF(Config!$B$4&gt;0,M794/Config!$B$4,0)</f>
        <v/>
      </c>
      <c r="S794" s="25">
        <f>IF(Config!$B$4&gt;0,K794/Config!$B$4,0)</f>
        <v/>
      </c>
      <c r="T794" s="25">
        <f>R794*Config!$B$7</f>
        <v/>
      </c>
      <c r="U794" s="25">
        <f>S794*Config!$B$7</f>
        <v/>
      </c>
      <c r="V794" s="25" t="n">
        <v>1001.62</v>
      </c>
      <c r="W794" s="25" t="n">
        <v>13008</v>
      </c>
      <c r="X794" s="26">
        <f>IF(T794&gt;0,V794/T794,0)</f>
        <v/>
      </c>
      <c r="Y794" s="26">
        <f>IF(U794&gt;0,W794/U794,0)</f>
        <v/>
      </c>
      <c r="Z794" s="25">
        <f>T794-V794</f>
        <v/>
      </c>
      <c r="AA794" s="25">
        <f>U794-W794</f>
        <v/>
      </c>
      <c r="AB794" s="25">
        <f>IF(Config!$B$7&gt;0,(V794/Config!$B$7)*Config!$B$4,0)</f>
        <v/>
      </c>
      <c r="AC794" s="25">
        <f>IF(Config!$B$7&gt;0,(W794/Config!$B$7)*Config!$B$4,0)</f>
        <v/>
      </c>
    </row>
    <row r="795" hidden="1" outlineLevel="1">
      <c r="A795" s="22" t="inlineStr">
        <is>
          <t>May</t>
        </is>
      </c>
      <c r="B795" s="22" t="n">
        <v>2026</v>
      </c>
      <c r="C795" s="22" t="inlineStr">
        <is>
          <t>25-04-2026</t>
        </is>
      </c>
      <c r="D795" s="23" t="n">
        <v>0.719375</v>
      </c>
      <c r="E795" s="22" t="inlineStr">
        <is>
          <t>Dry Fruit Mix_15-30572</t>
        </is>
      </c>
      <c r="F795" s="22" t="inlineStr">
        <is>
          <t>FG</t>
        </is>
      </c>
      <c r="G795" s="22" t="inlineStr">
        <is>
          <t>Savoury Mixes</t>
        </is>
      </c>
      <c r="H795" s="22" t="inlineStr">
        <is>
          <t>Satva Mix Farmley Standee Pouch 120g</t>
        </is>
      </c>
      <c r="I795" s="22" t="inlineStr">
        <is>
          <t>Satva Mix</t>
        </is>
      </c>
      <c r="J795" s="24" t="n">
        <v>0.12</v>
      </c>
      <c r="K795" s="24" t="n">
        <v>2000</v>
      </c>
      <c r="L795" s="22" t="inlineStr">
        <is>
          <t>Zepto Limited</t>
        </is>
      </c>
      <c r="M795" s="24" t="n">
        <v>240</v>
      </c>
      <c r="N795" s="22" t="inlineStr">
        <is>
          <t>Quick Commerce</t>
        </is>
      </c>
      <c r="O795" s="22" t="inlineStr">
        <is>
          <t>Indore</t>
        </is>
      </c>
      <c r="P795" s="22" t="inlineStr">
        <is>
          <t>Value Added</t>
        </is>
      </c>
      <c r="Q795" s="22" t="inlineStr">
        <is>
          <t>Savoury Mixes</t>
        </is>
      </c>
      <c r="R795" s="25">
        <f>IF(Config!$B$4&gt;0,M795/Config!$B$4,0)</f>
        <v/>
      </c>
      <c r="S795" s="25">
        <f>IF(Config!$B$4&gt;0,K795/Config!$B$4,0)</f>
        <v/>
      </c>
      <c r="T795" s="25">
        <f>R795*Config!$B$7</f>
        <v/>
      </c>
      <c r="U795" s="25">
        <f>S795*Config!$B$7</f>
        <v/>
      </c>
      <c r="V795" s="25" t="n">
        <v>86.40000000000001</v>
      </c>
      <c r="W795" s="25" t="n">
        <v>720</v>
      </c>
      <c r="X795" s="26">
        <f>IF(T795&gt;0,V795/T795,0)</f>
        <v/>
      </c>
      <c r="Y795" s="26">
        <f>IF(U795&gt;0,W795/U795,0)</f>
        <v/>
      </c>
      <c r="Z795" s="25">
        <f>T795-V795</f>
        <v/>
      </c>
      <c r="AA795" s="25">
        <f>U795-W795</f>
        <v/>
      </c>
      <c r="AB795" s="25">
        <f>IF(Config!$B$7&gt;0,(V795/Config!$B$7)*Config!$B$4,0)</f>
        <v/>
      </c>
      <c r="AC795" s="25">
        <f>IF(Config!$B$7&gt;0,(W795/Config!$B$7)*Config!$B$4,0)</f>
        <v/>
      </c>
    </row>
    <row r="796" hidden="1" outlineLevel="1">
      <c r="A796" s="22" t="inlineStr">
        <is>
          <t>May</t>
        </is>
      </c>
      <c r="B796" s="22" t="n">
        <v>2026</v>
      </c>
      <c r="C796" s="22" t="inlineStr">
        <is>
          <t>25-04-2026</t>
        </is>
      </c>
      <c r="D796" s="23" t="n">
        <v>0.719375</v>
      </c>
      <c r="E796" s="22" t="inlineStr">
        <is>
          <t>Dates_15-30144</t>
        </is>
      </c>
      <c r="F796" s="22" t="inlineStr">
        <is>
          <t>FG</t>
        </is>
      </c>
      <c r="G796" s="22" t="inlineStr">
        <is>
          <t>Healthy Desserts</t>
        </is>
      </c>
      <c r="H796" s="22" t="inlineStr">
        <is>
          <t>Assorted Pack Farmley 60g Dark Choco Orange Date Bite 20g, Classic Date Bite 20g, Apple Pie Date Bite 20g</t>
        </is>
      </c>
      <c r="I796" s="22" t="inlineStr">
        <is>
          <t>Assorted Date Bites</t>
        </is>
      </c>
      <c r="J796" s="24" t="n">
        <v>0.06</v>
      </c>
      <c r="K796" s="24" t="n">
        <v>7000</v>
      </c>
      <c r="L796" s="22" t="inlineStr">
        <is>
          <t>Zepto Limited</t>
        </is>
      </c>
      <c r="M796" s="24" t="n">
        <v>420</v>
      </c>
      <c r="N796" s="22" t="inlineStr">
        <is>
          <t>Quick Commerce</t>
        </is>
      </c>
      <c r="O796" s="22" t="inlineStr">
        <is>
          <t>Indore</t>
        </is>
      </c>
      <c r="P796" s="22" t="inlineStr">
        <is>
          <t>Value Added</t>
        </is>
      </c>
      <c r="Q796" s="22" t="inlineStr">
        <is>
          <t>Healthy Desserts</t>
        </is>
      </c>
      <c r="R796" s="25">
        <f>IF(Config!$B$4&gt;0,M796/Config!$B$4,0)</f>
        <v/>
      </c>
      <c r="S796" s="25">
        <f>IF(Config!$B$4&gt;0,K796/Config!$B$4,0)</f>
        <v/>
      </c>
      <c r="T796" s="25">
        <f>R796*Config!$B$7</f>
        <v/>
      </c>
      <c r="U796" s="25">
        <f>S796*Config!$B$7</f>
        <v/>
      </c>
      <c r="V796" s="25" t="n">
        <v>369</v>
      </c>
      <c r="W796" s="25" t="n">
        <v>6150</v>
      </c>
      <c r="X796" s="26">
        <f>IF(T796&gt;0,V796/T796,0)</f>
        <v/>
      </c>
      <c r="Y796" s="26">
        <f>IF(U796&gt;0,W796/U796,0)</f>
        <v/>
      </c>
      <c r="Z796" s="25">
        <f>T796-V796</f>
        <v/>
      </c>
      <c r="AA796" s="25">
        <f>U796-W796</f>
        <v/>
      </c>
      <c r="AB796" s="25">
        <f>IF(Config!$B$7&gt;0,(V796/Config!$B$7)*Config!$B$4,0)</f>
        <v/>
      </c>
      <c r="AC796" s="25">
        <f>IF(Config!$B$7&gt;0,(W796/Config!$B$7)*Config!$B$4,0)</f>
        <v/>
      </c>
    </row>
    <row r="797" hidden="1" outlineLevel="1">
      <c r="A797" s="22" t="inlineStr">
        <is>
          <t>May</t>
        </is>
      </c>
      <c r="B797" s="22" t="n">
        <v>2026</v>
      </c>
      <c r="C797" s="22" t="inlineStr">
        <is>
          <t>25-04-2026</t>
        </is>
      </c>
      <c r="D797" s="23" t="n">
        <v>0.719375</v>
      </c>
      <c r="E797" s="22" t="inlineStr">
        <is>
          <t>Makhana_7-2995</t>
        </is>
      </c>
      <c r="F797" s="22" t="inlineStr">
        <is>
          <t>FG</t>
        </is>
      </c>
      <c r="G797" s="22" t="inlineStr">
        <is>
          <t>Roasted &amp; Flavoured Makhana</t>
        </is>
      </c>
      <c r="H797" s="22" t="inlineStr">
        <is>
          <t>Roasted &amp; Flavoured Cream &amp; Onion Makhana Farmley Jar 55 g</t>
        </is>
      </c>
      <c r="I797" s="22" t="inlineStr">
        <is>
          <t>Prasadam Roasted Makhana</t>
        </is>
      </c>
      <c r="J797" s="24" t="n">
        <v>0.055</v>
      </c>
      <c r="K797" s="24" t="n">
        <v>3000</v>
      </c>
      <c r="L797" s="22" t="inlineStr">
        <is>
          <t>Zepto Limited</t>
        </is>
      </c>
      <c r="M797" s="24" t="n">
        <v>165</v>
      </c>
      <c r="N797" s="22" t="inlineStr">
        <is>
          <t>Quick Commerce</t>
        </is>
      </c>
      <c r="O797" s="22" t="inlineStr">
        <is>
          <t>Purnea</t>
        </is>
      </c>
      <c r="P797" s="22" t="inlineStr">
        <is>
          <t>Value Added</t>
        </is>
      </c>
      <c r="Q797" s="22" t="inlineStr">
        <is>
          <t>Roasted &amp; Flavoured Makhana</t>
        </is>
      </c>
      <c r="R797" s="25">
        <f>IF(Config!$B$4&gt;0,M797/Config!$B$4,0)</f>
        <v/>
      </c>
      <c r="S797" s="25">
        <f>IF(Config!$B$4&gt;0,K797/Config!$B$4,0)</f>
        <v/>
      </c>
      <c r="T797" s="25">
        <f>R797*Config!$B$7</f>
        <v/>
      </c>
      <c r="U797" s="25">
        <f>S797*Config!$B$7</f>
        <v/>
      </c>
      <c r="V797" s="25" t="n">
        <v>50.05</v>
      </c>
      <c r="W797" s="25" t="n">
        <v>910</v>
      </c>
      <c r="X797" s="26">
        <f>IF(T797&gt;0,V797/T797,0)</f>
        <v/>
      </c>
      <c r="Y797" s="26">
        <f>IF(U797&gt;0,W797/U797,0)</f>
        <v/>
      </c>
      <c r="Z797" s="25">
        <f>T797-V797</f>
        <v/>
      </c>
      <c r="AA797" s="25">
        <f>U797-W797</f>
        <v/>
      </c>
      <c r="AB797" s="25">
        <f>IF(Config!$B$7&gt;0,(V797/Config!$B$7)*Config!$B$4,0)</f>
        <v/>
      </c>
      <c r="AC797" s="25">
        <f>IF(Config!$B$7&gt;0,(W797/Config!$B$7)*Config!$B$4,0)</f>
        <v/>
      </c>
    </row>
    <row r="798" hidden="1" outlineLevel="1">
      <c r="A798" s="22" t="inlineStr">
        <is>
          <t>May</t>
        </is>
      </c>
      <c r="B798" s="22" t="n">
        <v>2026</v>
      </c>
      <c r="C798" s="22" t="inlineStr">
        <is>
          <t>25-04-2026</t>
        </is>
      </c>
      <c r="D798" s="23" t="n">
        <v>0.719375</v>
      </c>
      <c r="E798" s="22" t="inlineStr">
        <is>
          <t>Makhana_7-2992</t>
        </is>
      </c>
      <c r="F798" s="22" t="inlineStr">
        <is>
          <t>FG</t>
        </is>
      </c>
      <c r="G798" s="22" t="inlineStr">
        <is>
          <t>Roasted &amp; Flavoured Makhana</t>
        </is>
      </c>
      <c r="H798" s="22" t="inlineStr">
        <is>
          <t>Roasted &amp; Flavoured Peri Peri Makhana Farmley Jar 55 g</t>
        </is>
      </c>
      <c r="I798" s="22" t="inlineStr">
        <is>
          <t>Prasadam Roasted Makhana</t>
        </is>
      </c>
      <c r="J798" s="24" t="n">
        <v>0.055</v>
      </c>
      <c r="K798" s="24" t="n">
        <v>2000</v>
      </c>
      <c r="L798" s="22" t="inlineStr">
        <is>
          <t>Zepto Limited</t>
        </is>
      </c>
      <c r="M798" s="24" t="n">
        <v>110</v>
      </c>
      <c r="N798" s="22" t="inlineStr">
        <is>
          <t>Quick Commerce</t>
        </is>
      </c>
      <c r="O798" s="22" t="inlineStr">
        <is>
          <t>Purnea</t>
        </is>
      </c>
      <c r="P798" s="22" t="inlineStr">
        <is>
          <t>Value Added</t>
        </is>
      </c>
      <c r="Q798" s="22" t="inlineStr">
        <is>
          <t>Roasted &amp; Flavoured Makhana</t>
        </is>
      </c>
      <c r="R798" s="25">
        <f>IF(Config!$B$4&gt;0,M798/Config!$B$4,0)</f>
        <v/>
      </c>
      <c r="S798" s="25">
        <f>IF(Config!$B$4&gt;0,K798/Config!$B$4,0)</f>
        <v/>
      </c>
      <c r="T798" s="25">
        <f>R798*Config!$B$7</f>
        <v/>
      </c>
      <c r="U798" s="25">
        <f>S798*Config!$B$7</f>
        <v/>
      </c>
      <c r="V798" s="25" t="n">
        <v>46.2</v>
      </c>
      <c r="W798" s="25" t="n">
        <v>840</v>
      </c>
      <c r="X798" s="26">
        <f>IF(T798&gt;0,V798/T798,0)</f>
        <v/>
      </c>
      <c r="Y798" s="26">
        <f>IF(U798&gt;0,W798/U798,0)</f>
        <v/>
      </c>
      <c r="Z798" s="25">
        <f>T798-V798</f>
        <v/>
      </c>
      <c r="AA798" s="25">
        <f>U798-W798</f>
        <v/>
      </c>
      <c r="AB798" s="25">
        <f>IF(Config!$B$7&gt;0,(V798/Config!$B$7)*Config!$B$4,0)</f>
        <v/>
      </c>
      <c r="AC798" s="25">
        <f>IF(Config!$B$7&gt;0,(W798/Config!$B$7)*Config!$B$4,0)</f>
        <v/>
      </c>
    </row>
    <row r="799" hidden="1" outlineLevel="1">
      <c r="A799" s="22" t="inlineStr">
        <is>
          <t>May</t>
        </is>
      </c>
      <c r="B799" s="22" t="n">
        <v>2026</v>
      </c>
      <c r="C799" s="22" t="inlineStr">
        <is>
          <t>25-04-2026</t>
        </is>
      </c>
      <c r="D799" s="23" t="n">
        <v>0.719375</v>
      </c>
      <c r="E799" s="22" t="inlineStr">
        <is>
          <t>Makhana_7-2994</t>
        </is>
      </c>
      <c r="F799" s="22" t="inlineStr">
        <is>
          <t>FG</t>
        </is>
      </c>
      <c r="G799" s="22" t="inlineStr">
        <is>
          <t>Roasted &amp; Flavoured Makhana</t>
        </is>
      </c>
      <c r="H799" s="22" t="inlineStr">
        <is>
          <t>Roasted &amp; Salted Makhana Farmley Jar 55 g</t>
        </is>
      </c>
      <c r="I799" s="22" t="inlineStr">
        <is>
          <t>Prasadam Roasted Makhana</t>
        </is>
      </c>
      <c r="J799" s="24" t="n">
        <v>0.055</v>
      </c>
      <c r="K799" s="24" t="n">
        <v>1500</v>
      </c>
      <c r="L799" s="22" t="inlineStr">
        <is>
          <t>Zepto Limited</t>
        </is>
      </c>
      <c r="M799" s="24" t="n">
        <v>82.5</v>
      </c>
      <c r="N799" s="22" t="inlineStr">
        <is>
          <t>Quick Commerce</t>
        </is>
      </c>
      <c r="O799" s="22" t="inlineStr">
        <is>
          <t>Purnea</t>
        </is>
      </c>
      <c r="P799" s="22" t="inlineStr">
        <is>
          <t>Value Added</t>
        </is>
      </c>
      <c r="Q799" s="22" t="inlineStr">
        <is>
          <t>Roasted &amp; Flavoured Makhana</t>
        </is>
      </c>
      <c r="R799" s="25">
        <f>IF(Config!$B$4&gt;0,M799/Config!$B$4,0)</f>
        <v/>
      </c>
      <c r="S799" s="25">
        <f>IF(Config!$B$4&gt;0,K799/Config!$B$4,0)</f>
        <v/>
      </c>
      <c r="T799" s="25">
        <f>R799*Config!$B$7</f>
        <v/>
      </c>
      <c r="U799" s="25">
        <f>S799*Config!$B$7</f>
        <v/>
      </c>
      <c r="V799" s="25" t="n">
        <v>65.45</v>
      </c>
      <c r="W799" s="25" t="n">
        <v>1190</v>
      </c>
      <c r="X799" s="26">
        <f>IF(T799&gt;0,V799/T799,0)</f>
        <v/>
      </c>
      <c r="Y799" s="26">
        <f>IF(U799&gt;0,W799/U799,0)</f>
        <v/>
      </c>
      <c r="Z799" s="25">
        <f>T799-V799</f>
        <v/>
      </c>
      <c r="AA799" s="25">
        <f>U799-W799</f>
        <v/>
      </c>
      <c r="AB799" s="25">
        <f>IF(Config!$B$7&gt;0,(V799/Config!$B$7)*Config!$B$4,0)</f>
        <v/>
      </c>
      <c r="AC799" s="25">
        <f>IF(Config!$B$7&gt;0,(W799/Config!$B$7)*Config!$B$4,0)</f>
        <v/>
      </c>
    </row>
    <row r="800" hidden="1" outlineLevel="1">
      <c r="A800" s="22" t="inlineStr">
        <is>
          <t>May</t>
        </is>
      </c>
      <c r="B800" s="22" t="n">
        <v>2026</v>
      </c>
      <c r="C800" s="22" t="inlineStr">
        <is>
          <t>25-04-2026</t>
        </is>
      </c>
      <c r="D800" s="23" t="n">
        <v>0.719375</v>
      </c>
      <c r="E800" s="22" t="inlineStr">
        <is>
          <t>Makhana_7-2997</t>
        </is>
      </c>
      <c r="F800" s="22" t="inlineStr">
        <is>
          <t>FG</t>
        </is>
      </c>
      <c r="G800" s="22" t="inlineStr">
        <is>
          <t>Roasted &amp; Flavoured Makhana</t>
        </is>
      </c>
      <c r="H800" s="22" t="inlineStr">
        <is>
          <t>Roasted &amp; Flavoured Achaari Makhana Farmley Jar 55 g</t>
        </is>
      </c>
      <c r="I800" s="22" t="inlineStr">
        <is>
          <t>Prasadam Roasted Makhana</t>
        </is>
      </c>
      <c r="J800" s="24" t="n">
        <v>0.055</v>
      </c>
      <c r="K800" s="24" t="n">
        <v>1000</v>
      </c>
      <c r="L800" s="22" t="inlineStr">
        <is>
          <t>Zepto Limited</t>
        </is>
      </c>
      <c r="M800" s="24" t="n">
        <v>55</v>
      </c>
      <c r="N800" s="22" t="inlineStr">
        <is>
          <t>Quick Commerce</t>
        </is>
      </c>
      <c r="O800" s="22" t="inlineStr">
        <is>
          <t>Purnea</t>
        </is>
      </c>
      <c r="P800" s="22" t="inlineStr">
        <is>
          <t>Value Added</t>
        </is>
      </c>
      <c r="Q800" s="22" t="inlineStr">
        <is>
          <t>Roasted &amp; Flavoured Makhana</t>
        </is>
      </c>
      <c r="R800" s="25">
        <f>IF(Config!$B$4&gt;0,M800/Config!$B$4,0)</f>
        <v/>
      </c>
      <c r="S800" s="25">
        <f>IF(Config!$B$4&gt;0,K800/Config!$B$4,0)</f>
        <v/>
      </c>
      <c r="T800" s="25">
        <f>R800*Config!$B$7</f>
        <v/>
      </c>
      <c r="U800" s="25">
        <f>S800*Config!$B$7</f>
        <v/>
      </c>
      <c r="V800" s="25" t="n">
        <v>9.619999999999999</v>
      </c>
      <c r="W800" s="25" t="n">
        <v>175</v>
      </c>
      <c r="X800" s="26">
        <f>IF(T800&gt;0,V800/T800,0)</f>
        <v/>
      </c>
      <c r="Y800" s="26">
        <f>IF(U800&gt;0,W800/U800,0)</f>
        <v/>
      </c>
      <c r="Z800" s="25">
        <f>T800-V800</f>
        <v/>
      </c>
      <c r="AA800" s="25">
        <f>U800-W800</f>
        <v/>
      </c>
      <c r="AB800" s="25">
        <f>IF(Config!$B$7&gt;0,(V800/Config!$B$7)*Config!$B$4,0)</f>
        <v/>
      </c>
      <c r="AC800" s="25">
        <f>IF(Config!$B$7&gt;0,(W800/Config!$B$7)*Config!$B$4,0)</f>
        <v/>
      </c>
    </row>
    <row r="801" hidden="1" outlineLevel="1">
      <c r="A801" s="22" t="inlineStr">
        <is>
          <t>May</t>
        </is>
      </c>
      <c r="B801" s="22" t="n">
        <v>2026</v>
      </c>
      <c r="C801" s="22" t="inlineStr">
        <is>
          <t>25-04-2026</t>
        </is>
      </c>
      <c r="D801" s="23" t="n">
        <v>0.719375</v>
      </c>
      <c r="E801" s="22" t="inlineStr">
        <is>
          <t>Makhana_7-2996</t>
        </is>
      </c>
      <c r="F801" s="22" t="inlineStr">
        <is>
          <t>FG</t>
        </is>
      </c>
      <c r="G801" s="22" t="inlineStr">
        <is>
          <t>Roasted &amp; Flavoured Makhana</t>
        </is>
      </c>
      <c r="H801" s="22" t="inlineStr">
        <is>
          <t>Roasted &amp; Flavoured Tangy Tomato Makhana Farmley Jar 55 g</t>
        </is>
      </c>
      <c r="I801" s="22" t="inlineStr">
        <is>
          <t>Prasadam Roasted Makhana</t>
        </is>
      </c>
      <c r="J801" s="24" t="n">
        <v>0.055</v>
      </c>
      <c r="K801" s="24" t="n">
        <v>1000</v>
      </c>
      <c r="L801" s="22" t="inlineStr">
        <is>
          <t>Zepto Limited</t>
        </is>
      </c>
      <c r="M801" s="24" t="n">
        <v>55</v>
      </c>
      <c r="N801" s="22" t="inlineStr">
        <is>
          <t>Quick Commerce</t>
        </is>
      </c>
      <c r="O801" s="22" t="inlineStr">
        <is>
          <t>Purnea</t>
        </is>
      </c>
      <c r="P801" s="22" t="inlineStr">
        <is>
          <t>Value Added</t>
        </is>
      </c>
      <c r="Q801" s="22" t="inlineStr">
        <is>
          <t>Roasted &amp; Flavoured Makhana</t>
        </is>
      </c>
      <c r="R801" s="25">
        <f>IF(Config!$B$4&gt;0,M801/Config!$B$4,0)</f>
        <v/>
      </c>
      <c r="S801" s="25">
        <f>IF(Config!$B$4&gt;0,K801/Config!$B$4,0)</f>
        <v/>
      </c>
      <c r="T801" s="25">
        <f>R801*Config!$B$7</f>
        <v/>
      </c>
      <c r="U801" s="25">
        <f>S801*Config!$B$7</f>
        <v/>
      </c>
      <c r="V801" s="25" t="n">
        <v>23.1</v>
      </c>
      <c r="W801" s="25" t="n">
        <v>420</v>
      </c>
      <c r="X801" s="26">
        <f>IF(T801&gt;0,V801/T801,0)</f>
        <v/>
      </c>
      <c r="Y801" s="26">
        <f>IF(U801&gt;0,W801/U801,0)</f>
        <v/>
      </c>
      <c r="Z801" s="25">
        <f>T801-V801</f>
        <v/>
      </c>
      <c r="AA801" s="25">
        <f>U801-W801</f>
        <v/>
      </c>
      <c r="AB801" s="25">
        <f>IF(Config!$B$7&gt;0,(V801/Config!$B$7)*Config!$B$4,0)</f>
        <v/>
      </c>
      <c r="AC801" s="25">
        <f>IF(Config!$B$7&gt;0,(W801/Config!$B$7)*Config!$B$4,0)</f>
        <v/>
      </c>
    </row>
    <row r="802" hidden="1" outlineLevel="1">
      <c r="A802" s="22" t="inlineStr">
        <is>
          <t>May</t>
        </is>
      </c>
      <c r="B802" s="22" t="n">
        <v>2026</v>
      </c>
      <c r="C802" s="22" t="inlineStr">
        <is>
          <t>25-04-2026</t>
        </is>
      </c>
      <c r="D802" s="23" t="n">
        <v>0.719375</v>
      </c>
      <c r="E802" s="22" t="inlineStr">
        <is>
          <t>Dry Fruit Mix_15-30134</t>
        </is>
      </c>
      <c r="F802" s="22" t="inlineStr">
        <is>
          <t>FG</t>
        </is>
      </c>
      <c r="G802" s="22" t="inlineStr">
        <is>
          <t>Savoury Mixes</t>
        </is>
      </c>
      <c r="H802" s="22" t="inlineStr">
        <is>
          <t>Smokey BBQ Party Mix Pillow Pouch Farmley 28 g- Single serve</t>
        </is>
      </c>
      <c r="I802" s="22" t="inlineStr">
        <is>
          <t>Smokey BBQ Party Mix</t>
        </is>
      </c>
      <c r="J802" s="24" t="n">
        <v>0.028</v>
      </c>
      <c r="K802" s="24" t="n">
        <v>15000</v>
      </c>
      <c r="L802" s="22" t="inlineStr">
        <is>
          <t>Zepto Limited</t>
        </is>
      </c>
      <c r="M802" s="24" t="n">
        <v>420</v>
      </c>
      <c r="N802" s="22" t="inlineStr">
        <is>
          <t>Quick Commerce</t>
        </is>
      </c>
      <c r="O802" s="22" t="inlineStr">
        <is>
          <t>Indore</t>
        </is>
      </c>
      <c r="P802" s="22" t="inlineStr">
        <is>
          <t>Value Added</t>
        </is>
      </c>
      <c r="Q802" s="22" t="inlineStr">
        <is>
          <t>Savoury Mixes</t>
        </is>
      </c>
      <c r="R802" s="25">
        <f>IF(Config!$B$4&gt;0,M802/Config!$B$4,0)</f>
        <v/>
      </c>
      <c r="S802" s="25">
        <f>IF(Config!$B$4&gt;0,K802/Config!$B$4,0)</f>
        <v/>
      </c>
      <c r="T802" s="25">
        <f>R802*Config!$B$7</f>
        <v/>
      </c>
      <c r="U802" s="25">
        <f>S802*Config!$B$7</f>
        <v/>
      </c>
      <c r="V802" s="25" t="n">
        <v>33.6</v>
      </c>
      <c r="W802" s="25" t="n">
        <v>1200</v>
      </c>
      <c r="X802" s="26">
        <f>IF(T802&gt;0,V802/T802,0)</f>
        <v/>
      </c>
      <c r="Y802" s="26">
        <f>IF(U802&gt;0,W802/U802,0)</f>
        <v/>
      </c>
      <c r="Z802" s="25">
        <f>T802-V802</f>
        <v/>
      </c>
      <c r="AA802" s="25">
        <f>U802-W802</f>
        <v/>
      </c>
      <c r="AB802" s="25">
        <f>IF(Config!$B$7&gt;0,(V802/Config!$B$7)*Config!$B$4,0)</f>
        <v/>
      </c>
      <c r="AC802" s="25">
        <f>IF(Config!$B$7&gt;0,(W802/Config!$B$7)*Config!$B$4,0)</f>
        <v/>
      </c>
    </row>
    <row r="803" hidden="1" outlineLevel="1">
      <c r="A803" s="22" t="inlineStr">
        <is>
          <t>May</t>
        </is>
      </c>
      <c r="B803" s="22" t="n">
        <v>2026</v>
      </c>
      <c r="C803" s="22" t="inlineStr">
        <is>
          <t>25-04-2026</t>
        </is>
      </c>
      <c r="D803" s="23" t="n">
        <v>0.719375</v>
      </c>
      <c r="E803" s="22" t="inlineStr">
        <is>
          <t>Seeds_11-20160</t>
        </is>
      </c>
      <c r="F803" s="22" t="inlineStr">
        <is>
          <t>FG</t>
        </is>
      </c>
      <c r="G803" s="22" t="inlineStr">
        <is>
          <t>Other Seeds</t>
        </is>
      </c>
      <c r="H803" s="22" t="inlineStr">
        <is>
          <t>Roasted &amp; Salted Pumpkin seeds Pillow Pouch Farmley 24 g- single serve</t>
        </is>
      </c>
      <c r="I803" s="22" t="inlineStr">
        <is>
          <t>Roasted &amp; Salted Pumpkin Seeds</t>
        </is>
      </c>
      <c r="J803" s="24" t="n">
        <v>0.024</v>
      </c>
      <c r="K803" s="24" t="n">
        <v>20000</v>
      </c>
      <c r="L803" s="22" t="inlineStr">
        <is>
          <t>Zepto Limited</t>
        </is>
      </c>
      <c r="M803" s="24" t="n">
        <v>480</v>
      </c>
      <c r="N803" s="22" t="inlineStr">
        <is>
          <t>Quick Commerce</t>
        </is>
      </c>
      <c r="O803" s="22" t="inlineStr">
        <is>
          <t>Indore</t>
        </is>
      </c>
      <c r="P803" s="22" t="inlineStr">
        <is>
          <t>KVI</t>
        </is>
      </c>
      <c r="Q803" s="22" t="inlineStr">
        <is>
          <t>Other Seeds</t>
        </is>
      </c>
      <c r="R803" s="25">
        <f>IF(Config!$B$4&gt;0,M803/Config!$B$4,0)</f>
        <v/>
      </c>
      <c r="S803" s="25">
        <f>IF(Config!$B$4&gt;0,K803/Config!$B$4,0)</f>
        <v/>
      </c>
      <c r="T803" s="25">
        <f>R803*Config!$B$7</f>
        <v/>
      </c>
      <c r="U803" s="25">
        <f>S803*Config!$B$7</f>
        <v/>
      </c>
      <c r="V803" s="25" t="n">
        <v>233.28</v>
      </c>
      <c r="W803" s="25" t="n">
        <v>9720</v>
      </c>
      <c r="X803" s="26">
        <f>IF(T803&gt;0,V803/T803,0)</f>
        <v/>
      </c>
      <c r="Y803" s="26">
        <f>IF(U803&gt;0,W803/U803,0)</f>
        <v/>
      </c>
      <c r="Z803" s="25">
        <f>T803-V803</f>
        <v/>
      </c>
      <c r="AA803" s="25">
        <f>U803-W803</f>
        <v/>
      </c>
      <c r="AB803" s="25">
        <f>IF(Config!$B$7&gt;0,(V803/Config!$B$7)*Config!$B$4,0)</f>
        <v/>
      </c>
      <c r="AC803" s="25">
        <f>IF(Config!$B$7&gt;0,(W803/Config!$B$7)*Config!$B$4,0)</f>
        <v/>
      </c>
    </row>
    <row r="804" hidden="1" outlineLevel="1">
      <c r="A804" s="22" t="inlineStr">
        <is>
          <t>May</t>
        </is>
      </c>
      <c r="B804" s="22" t="n">
        <v>2026</v>
      </c>
      <c r="C804" s="22" t="inlineStr">
        <is>
          <t>25-04-2026</t>
        </is>
      </c>
      <c r="D804" s="23" t="n">
        <v>0.719375</v>
      </c>
      <c r="E804" s="22" t="inlineStr">
        <is>
          <t>Dry Fruit Mix_15-2879</t>
        </is>
      </c>
      <c r="F804" s="22" t="inlineStr">
        <is>
          <t>FG</t>
        </is>
      </c>
      <c r="G804" s="22" t="inlineStr">
        <is>
          <t>Savoury Mixes</t>
        </is>
      </c>
      <c r="H804" s="22" t="inlineStr">
        <is>
          <t>Tropical Savoury Mix Farmley Standee Pouch 160g</t>
        </is>
      </c>
      <c r="I804" s="22" t="inlineStr">
        <is>
          <t>Tropical Savoury Mix</t>
        </is>
      </c>
      <c r="J804" s="24" t="n">
        <v>0.16</v>
      </c>
      <c r="K804" s="24" t="n">
        <v>1000</v>
      </c>
      <c r="L804" s="22" t="inlineStr">
        <is>
          <t>Zepto Limited</t>
        </is>
      </c>
      <c r="M804" s="24" t="n">
        <v>160</v>
      </c>
      <c r="N804" s="22" t="inlineStr">
        <is>
          <t>Quick Commerce</t>
        </is>
      </c>
      <c r="O804" s="22" t="inlineStr">
        <is>
          <t>Indore</t>
        </is>
      </c>
      <c r="P804" s="22" t="inlineStr">
        <is>
          <t>Value Added</t>
        </is>
      </c>
      <c r="Q804" s="22" t="inlineStr">
        <is>
          <t>Savoury Mixes</t>
        </is>
      </c>
      <c r="R804" s="25">
        <f>IF(Config!$B$4&gt;0,M804/Config!$B$4,0)</f>
        <v/>
      </c>
      <c r="S804" s="25">
        <f>IF(Config!$B$4&gt;0,K804/Config!$B$4,0)</f>
        <v/>
      </c>
      <c r="T804" s="25">
        <f>R804*Config!$B$7</f>
        <v/>
      </c>
      <c r="U804" s="25">
        <f>S804*Config!$B$7</f>
        <v/>
      </c>
      <c r="V804" s="25" t="n">
        <v>100.8</v>
      </c>
      <c r="W804" s="25" t="n">
        <v>630</v>
      </c>
      <c r="X804" s="26">
        <f>IF(T804&gt;0,V804/T804,0)</f>
        <v/>
      </c>
      <c r="Y804" s="26">
        <f>IF(U804&gt;0,W804/U804,0)</f>
        <v/>
      </c>
      <c r="Z804" s="25">
        <f>T804-V804</f>
        <v/>
      </c>
      <c r="AA804" s="25">
        <f>U804-W804</f>
        <v/>
      </c>
      <c r="AB804" s="25">
        <f>IF(Config!$B$7&gt;0,(V804/Config!$B$7)*Config!$B$4,0)</f>
        <v/>
      </c>
      <c r="AC804" s="25">
        <f>IF(Config!$B$7&gt;0,(W804/Config!$B$7)*Config!$B$4,0)</f>
        <v/>
      </c>
    </row>
    <row r="805" hidden="1" outlineLevel="1">
      <c r="A805" s="22" t="inlineStr">
        <is>
          <t>May</t>
        </is>
      </c>
      <c r="B805" s="22" t="n">
        <v>2026</v>
      </c>
      <c r="C805" s="22" t="inlineStr">
        <is>
          <t>25-04-2026</t>
        </is>
      </c>
      <c r="D805" s="23" t="n">
        <v>0.719386574074074</v>
      </c>
      <c r="E805" s="22" t="inlineStr">
        <is>
          <t>Dried Fruits_5-30134</t>
        </is>
      </c>
      <c r="F805" s="22" t="inlineStr">
        <is>
          <t>FG</t>
        </is>
      </c>
      <c r="G805" s="22" t="inlineStr">
        <is>
          <t>Cranberries</t>
        </is>
      </c>
      <c r="H805" s="22" t="inlineStr">
        <is>
          <t>Masala Cranberry Farmley Pillow Pack 18g- single serve</t>
        </is>
      </c>
      <c r="I805" s="22" t="inlineStr">
        <is>
          <t>Masala Cranberry</t>
        </is>
      </c>
      <c r="J805" s="24" t="n">
        <v>0.018</v>
      </c>
      <c r="K805" s="24" t="n">
        <v>10000</v>
      </c>
      <c r="L805" s="22" t="inlineStr">
        <is>
          <t>Zepto Limited</t>
        </is>
      </c>
      <c r="M805" s="24" t="n">
        <v>180</v>
      </c>
      <c r="N805" s="22" t="inlineStr">
        <is>
          <t>Quick Commerce</t>
        </is>
      </c>
      <c r="O805" s="22" t="inlineStr">
        <is>
          <t>Indore</t>
        </is>
      </c>
      <c r="P805" s="22" t="inlineStr">
        <is>
          <t>KVI</t>
        </is>
      </c>
      <c r="Q805" s="22" t="inlineStr">
        <is>
          <t>Cranberries</t>
        </is>
      </c>
      <c r="R805" s="25">
        <f>IF(Config!$B$4&gt;0,M805/Config!$B$4,0)</f>
        <v/>
      </c>
      <c r="S805" s="25">
        <f>IF(Config!$B$4&gt;0,K805/Config!$B$4,0)</f>
        <v/>
      </c>
      <c r="T805" s="25">
        <f>R805*Config!$B$7</f>
        <v/>
      </c>
      <c r="U805" s="25">
        <f>S805*Config!$B$7</f>
        <v/>
      </c>
      <c r="V805" s="25" t="n">
        <v>23.76</v>
      </c>
      <c r="W805" s="25" t="n">
        <v>1320</v>
      </c>
      <c r="X805" s="26">
        <f>IF(T805&gt;0,V805/T805,0)</f>
        <v/>
      </c>
      <c r="Y805" s="26">
        <f>IF(U805&gt;0,W805/U805,0)</f>
        <v/>
      </c>
      <c r="Z805" s="25">
        <f>T805-V805</f>
        <v/>
      </c>
      <c r="AA805" s="25">
        <f>U805-W805</f>
        <v/>
      </c>
      <c r="AB805" s="25">
        <f>IF(Config!$B$7&gt;0,(V805/Config!$B$7)*Config!$B$4,0)</f>
        <v/>
      </c>
      <c r="AC805" s="25">
        <f>IF(Config!$B$7&gt;0,(W805/Config!$B$7)*Config!$B$4,0)</f>
        <v/>
      </c>
    </row>
    <row r="806" hidden="1" outlineLevel="1">
      <c r="A806" s="22" t="inlineStr">
        <is>
          <t>May</t>
        </is>
      </c>
      <c r="B806" s="22" t="n">
        <v>2026</v>
      </c>
      <c r="C806" s="22" t="inlineStr">
        <is>
          <t>25-04-2026</t>
        </is>
      </c>
      <c r="D806" s="23" t="n">
        <v>0.719386574074074</v>
      </c>
      <c r="E806" s="22" t="inlineStr">
        <is>
          <t>Makhana_7-30155</t>
        </is>
      </c>
      <c r="F806" s="22" t="inlineStr">
        <is>
          <t>FG</t>
        </is>
      </c>
      <c r="G806" s="22" t="inlineStr">
        <is>
          <t>Roasted &amp; Flavoured Makhana</t>
        </is>
      </c>
      <c r="H806" s="22" t="inlineStr">
        <is>
          <t>Roasted &amp; Salted Makhana Farmley Pillow Pouch 20 g</t>
        </is>
      </c>
      <c r="I806" s="22" t="inlineStr">
        <is>
          <t>Prasadam Roasted Makhana</t>
        </is>
      </c>
      <c r="J806" s="24" t="n">
        <v>0.02</v>
      </c>
      <c r="K806" s="24" t="n">
        <v>50000</v>
      </c>
      <c r="L806" s="22" t="inlineStr">
        <is>
          <t>Zepto Limited</t>
        </is>
      </c>
      <c r="M806" s="24" t="n">
        <v>1000</v>
      </c>
      <c r="N806" s="22" t="inlineStr">
        <is>
          <t>Quick Commerce</t>
        </is>
      </c>
      <c r="O806" s="22" t="inlineStr">
        <is>
          <t>Purnea</t>
        </is>
      </c>
      <c r="P806" s="22" t="inlineStr">
        <is>
          <t>Value Added</t>
        </is>
      </c>
      <c r="Q806" s="22" t="inlineStr">
        <is>
          <t>Roasted &amp; Flavoured Makhana</t>
        </is>
      </c>
      <c r="R806" s="25">
        <f>IF(Config!$B$4&gt;0,M806/Config!$B$4,0)</f>
        <v/>
      </c>
      <c r="S806" s="25">
        <f>IF(Config!$B$4&gt;0,K806/Config!$B$4,0)</f>
        <v/>
      </c>
      <c r="T806" s="25">
        <f>R806*Config!$B$7</f>
        <v/>
      </c>
      <c r="U806" s="25">
        <f>S806*Config!$B$7</f>
        <v/>
      </c>
      <c r="V806" s="25" t="n">
        <v>781.2</v>
      </c>
      <c r="W806" s="25" t="n">
        <v>39060</v>
      </c>
      <c r="X806" s="26">
        <f>IF(T806&gt;0,V806/T806,0)</f>
        <v/>
      </c>
      <c r="Y806" s="26">
        <f>IF(U806&gt;0,W806/U806,0)</f>
        <v/>
      </c>
      <c r="Z806" s="25">
        <f>T806-V806</f>
        <v/>
      </c>
      <c r="AA806" s="25">
        <f>U806-W806</f>
        <v/>
      </c>
      <c r="AB806" s="25">
        <f>IF(Config!$B$7&gt;0,(V806/Config!$B$7)*Config!$B$4,0)</f>
        <v/>
      </c>
      <c r="AC806" s="25">
        <f>IF(Config!$B$7&gt;0,(W806/Config!$B$7)*Config!$B$4,0)</f>
        <v/>
      </c>
    </row>
    <row r="807" hidden="1" outlineLevel="1">
      <c r="A807" s="22" t="inlineStr">
        <is>
          <t>May</t>
        </is>
      </c>
      <c r="B807" s="22" t="n">
        <v>2026</v>
      </c>
      <c r="C807" s="22" t="inlineStr">
        <is>
          <t>25-04-2026</t>
        </is>
      </c>
      <c r="D807" s="23" t="n">
        <v>0.719386574074074</v>
      </c>
      <c r="E807" s="22" t="inlineStr">
        <is>
          <t>Dates_15-30111</t>
        </is>
      </c>
      <c r="F807" s="22" t="inlineStr">
        <is>
          <t>FG</t>
        </is>
      </c>
      <c r="G807" s="22" t="inlineStr">
        <is>
          <t>Healthy Desserts</t>
        </is>
      </c>
      <c r="H807" s="22" t="inlineStr">
        <is>
          <t>Apple Pie Date Bite Farmley sachet 20 g - Single serve</t>
        </is>
      </c>
      <c r="I807" s="22" t="inlineStr">
        <is>
          <t>Date bites choco-Orange</t>
        </is>
      </c>
      <c r="J807" s="24" t="n">
        <v>0.02</v>
      </c>
      <c r="K807" s="24" t="n">
        <v>50000</v>
      </c>
      <c r="L807" s="22" t="inlineStr">
        <is>
          <t>Zepto Limited</t>
        </is>
      </c>
      <c r="M807" s="24" t="n">
        <v>1000</v>
      </c>
      <c r="N807" s="22" t="inlineStr">
        <is>
          <t>Quick Commerce</t>
        </is>
      </c>
      <c r="O807" s="22" t="inlineStr">
        <is>
          <t>Indore</t>
        </is>
      </c>
      <c r="P807" s="22" t="inlineStr">
        <is>
          <t>Value Added</t>
        </is>
      </c>
      <c r="Q807" s="22" t="inlineStr">
        <is>
          <t>Healthy Desserts</t>
        </is>
      </c>
      <c r="R807" s="25">
        <f>IF(Config!$B$4&gt;0,M807/Config!$B$4,0)</f>
        <v/>
      </c>
      <c r="S807" s="25">
        <f>IF(Config!$B$4&gt;0,K807/Config!$B$4,0)</f>
        <v/>
      </c>
      <c r="T807" s="25">
        <f>R807*Config!$B$7</f>
        <v/>
      </c>
      <c r="U807" s="25">
        <f>S807*Config!$B$7</f>
        <v/>
      </c>
      <c r="V807" s="25" t="n">
        <v>760.3200000000001</v>
      </c>
      <c r="W807" s="25" t="n">
        <v>38016</v>
      </c>
      <c r="X807" s="26">
        <f>IF(T807&gt;0,V807/T807,0)</f>
        <v/>
      </c>
      <c r="Y807" s="26">
        <f>IF(U807&gt;0,W807/U807,0)</f>
        <v/>
      </c>
      <c r="Z807" s="25">
        <f>T807-V807</f>
        <v/>
      </c>
      <c r="AA807" s="25">
        <f>U807-W807</f>
        <v/>
      </c>
      <c r="AB807" s="25">
        <f>IF(Config!$B$7&gt;0,(V807/Config!$B$7)*Config!$B$4,0)</f>
        <v/>
      </c>
      <c r="AC807" s="25">
        <f>IF(Config!$B$7&gt;0,(W807/Config!$B$7)*Config!$B$4,0)</f>
        <v/>
      </c>
    </row>
    <row r="808" hidden="1" outlineLevel="1">
      <c r="A808" s="22" t="inlineStr">
        <is>
          <t>May</t>
        </is>
      </c>
      <c r="B808" s="22" t="n">
        <v>2026</v>
      </c>
      <c r="C808" s="22" t="inlineStr">
        <is>
          <t>25-04-2026</t>
        </is>
      </c>
      <c r="D808" s="23" t="n">
        <v>0.719386574074074</v>
      </c>
      <c r="E808" s="22" t="inlineStr">
        <is>
          <t>Dates_04-30057</t>
        </is>
      </c>
      <c r="F808" s="22" t="inlineStr">
        <is>
          <t>FG</t>
        </is>
      </c>
      <c r="G808" s="22" t="inlineStr">
        <is>
          <t>Healthy Desserts</t>
        </is>
      </c>
      <c r="H808" s="22" t="inlineStr">
        <is>
          <t>Apple Pie Date Bite Farmley Tin Jar 200g</t>
        </is>
      </c>
      <c r="I808" s="22" t="inlineStr">
        <is>
          <t>Apple Pie Date Bites</t>
        </is>
      </c>
      <c r="J808" s="24" t="n">
        <v>0.2</v>
      </c>
      <c r="K808" s="24" t="n">
        <v>1800</v>
      </c>
      <c r="L808" s="22" t="inlineStr">
        <is>
          <t>Zepto Limited</t>
        </is>
      </c>
      <c r="M808" s="24" t="n">
        <v>360</v>
      </c>
      <c r="N808" s="22" t="inlineStr">
        <is>
          <t>Quick Commerce</t>
        </is>
      </c>
      <c r="O808" s="22" t="inlineStr">
        <is>
          <t>Indore</t>
        </is>
      </c>
      <c r="P808" s="22" t="inlineStr">
        <is>
          <t>Value Added</t>
        </is>
      </c>
      <c r="Q808" s="22" t="inlineStr">
        <is>
          <t>Healthy Desserts</t>
        </is>
      </c>
      <c r="R808" s="25">
        <f>IF(Config!$B$4&gt;0,M808/Config!$B$4,0)</f>
        <v/>
      </c>
      <c r="S808" s="25">
        <f>IF(Config!$B$4&gt;0,K808/Config!$B$4,0)</f>
        <v/>
      </c>
      <c r="T808" s="25">
        <f>R808*Config!$B$7</f>
        <v/>
      </c>
      <c r="U808" s="25">
        <f>S808*Config!$B$7</f>
        <v/>
      </c>
      <c r="V808" s="25" t="n">
        <v>312</v>
      </c>
      <c r="W808" s="25" t="n">
        <v>1560</v>
      </c>
      <c r="X808" s="26">
        <f>IF(T808&gt;0,V808/T808,0)</f>
        <v/>
      </c>
      <c r="Y808" s="26">
        <f>IF(U808&gt;0,W808/U808,0)</f>
        <v/>
      </c>
      <c r="Z808" s="25">
        <f>T808-V808</f>
        <v/>
      </c>
      <c r="AA808" s="25">
        <f>U808-W808</f>
        <v/>
      </c>
      <c r="AB808" s="25">
        <f>IF(Config!$B$7&gt;0,(V808/Config!$B$7)*Config!$B$4,0)</f>
        <v/>
      </c>
      <c r="AC808" s="25">
        <f>IF(Config!$B$7&gt;0,(W808/Config!$B$7)*Config!$B$4,0)</f>
        <v/>
      </c>
    </row>
    <row r="809" hidden="1" outlineLevel="1">
      <c r="A809" s="22" t="inlineStr">
        <is>
          <t>May</t>
        </is>
      </c>
      <c r="B809" s="22" t="n">
        <v>2026</v>
      </c>
      <c r="C809" s="22" t="inlineStr">
        <is>
          <t>25-04-2026</t>
        </is>
      </c>
      <c r="D809" s="23" t="n">
        <v>0.719386574074074</v>
      </c>
      <c r="E809" s="22" t="inlineStr">
        <is>
          <t>Dates_4-20161</t>
        </is>
      </c>
      <c r="F809" s="22" t="inlineStr">
        <is>
          <t>FG</t>
        </is>
      </c>
      <c r="G809" s="22" t="inlineStr">
        <is>
          <t>Healthy Desserts</t>
        </is>
      </c>
      <c r="H809" s="22" t="inlineStr">
        <is>
          <t>Coffee Rush Date Bite Farmley Sachet 20g- Single Serve</t>
        </is>
      </c>
      <c r="I809" s="22" t="inlineStr">
        <is>
          <t>Coffee Date Bites</t>
        </is>
      </c>
      <c r="J809" s="24" t="n">
        <v>0.02</v>
      </c>
      <c r="K809" s="24" t="n">
        <v>50000</v>
      </c>
      <c r="L809" s="22" t="inlineStr">
        <is>
          <t>Zepto Limited</t>
        </is>
      </c>
      <c r="M809" s="24" t="n">
        <v>1000</v>
      </c>
      <c r="N809" s="22" t="inlineStr">
        <is>
          <t>Quick Commerce</t>
        </is>
      </c>
      <c r="O809" s="22" t="inlineStr">
        <is>
          <t>Indore</t>
        </is>
      </c>
      <c r="P809" s="22" t="inlineStr">
        <is>
          <t>Value Added</t>
        </is>
      </c>
      <c r="Q809" s="22" t="inlineStr">
        <is>
          <t>Healthy Desserts</t>
        </is>
      </c>
      <c r="R809" s="25">
        <f>IF(Config!$B$4&gt;0,M809/Config!$B$4,0)</f>
        <v/>
      </c>
      <c r="S809" s="25">
        <f>IF(Config!$B$4&gt;0,K809/Config!$B$4,0)</f>
        <v/>
      </c>
      <c r="T809" s="25">
        <f>R809*Config!$B$7</f>
        <v/>
      </c>
      <c r="U809" s="25">
        <f>S809*Config!$B$7</f>
        <v/>
      </c>
      <c r="V809" s="25" t="n">
        <v>687.36</v>
      </c>
      <c r="W809" s="25" t="n">
        <v>34368</v>
      </c>
      <c r="X809" s="26">
        <f>IF(T809&gt;0,V809/T809,0)</f>
        <v/>
      </c>
      <c r="Y809" s="26">
        <f>IF(U809&gt;0,W809/U809,0)</f>
        <v/>
      </c>
      <c r="Z809" s="25">
        <f>T809-V809</f>
        <v/>
      </c>
      <c r="AA809" s="25">
        <f>U809-W809</f>
        <v/>
      </c>
      <c r="AB809" s="25">
        <f>IF(Config!$B$7&gt;0,(V809/Config!$B$7)*Config!$B$4,0)</f>
        <v/>
      </c>
      <c r="AC809" s="25">
        <f>IF(Config!$B$7&gt;0,(W809/Config!$B$7)*Config!$B$4,0)</f>
        <v/>
      </c>
    </row>
    <row r="810" hidden="1" outlineLevel="1">
      <c r="A810" s="22" t="inlineStr">
        <is>
          <t>May</t>
        </is>
      </c>
      <c r="B810" s="22" t="n">
        <v>2026</v>
      </c>
      <c r="C810" s="22" t="inlineStr">
        <is>
          <t>25-04-2026</t>
        </is>
      </c>
      <c r="D810" s="23" t="n">
        <v>0.719386574074074</v>
      </c>
      <c r="E810" s="22" t="inlineStr">
        <is>
          <t>Dates_4-20162</t>
        </is>
      </c>
      <c r="F810" s="22" t="inlineStr">
        <is>
          <t>FG</t>
        </is>
      </c>
      <c r="G810" s="22" t="inlineStr">
        <is>
          <t>Healthy Desserts</t>
        </is>
      </c>
      <c r="H810" s="22" t="inlineStr">
        <is>
          <t xml:space="preserve">Coffee Rush Date Bite Farmley Tin Jar 200g	</t>
        </is>
      </c>
      <c r="I810" s="22" t="inlineStr">
        <is>
          <t>Coffee Date Bites</t>
        </is>
      </c>
      <c r="J810" s="24" t="n">
        <v>0.2</v>
      </c>
      <c r="K810" s="24" t="n">
        <v>1500</v>
      </c>
      <c r="L810" s="22" t="inlineStr">
        <is>
          <t>Zepto Limited</t>
        </is>
      </c>
      <c r="M810" s="24" t="n">
        <v>300</v>
      </c>
      <c r="N810" s="22" t="inlineStr">
        <is>
          <t>Quick Commerce</t>
        </is>
      </c>
      <c r="O810" s="22" t="inlineStr">
        <is>
          <t>Indore</t>
        </is>
      </c>
      <c r="P810" s="22" t="inlineStr">
        <is>
          <t>Value Added</t>
        </is>
      </c>
      <c r="Q810" s="22" t="inlineStr">
        <is>
          <t>Healthy Desserts</t>
        </is>
      </c>
      <c r="R810" s="25">
        <f>IF(Config!$B$4&gt;0,M810/Config!$B$4,0)</f>
        <v/>
      </c>
      <c r="S810" s="25">
        <f>IF(Config!$B$4&gt;0,K810/Config!$B$4,0)</f>
        <v/>
      </c>
      <c r="T810" s="25">
        <f>R810*Config!$B$7</f>
        <v/>
      </c>
      <c r="U810" s="25">
        <f>S810*Config!$B$7</f>
        <v/>
      </c>
      <c r="V810" s="25" t="n">
        <v>206.4</v>
      </c>
      <c r="W810" s="25" t="n">
        <v>1032</v>
      </c>
      <c r="X810" s="26">
        <f>IF(T810&gt;0,V810/T810,0)</f>
        <v/>
      </c>
      <c r="Y810" s="26">
        <f>IF(U810&gt;0,W810/U810,0)</f>
        <v/>
      </c>
      <c r="Z810" s="25">
        <f>T810-V810</f>
        <v/>
      </c>
      <c r="AA810" s="25">
        <f>U810-W810</f>
        <v/>
      </c>
      <c r="AB810" s="25">
        <f>IF(Config!$B$7&gt;0,(V810/Config!$B$7)*Config!$B$4,0)</f>
        <v/>
      </c>
      <c r="AC810" s="25">
        <f>IF(Config!$B$7&gt;0,(W810/Config!$B$7)*Config!$B$4,0)</f>
        <v/>
      </c>
    </row>
    <row r="811" hidden="1" outlineLevel="1">
      <c r="A811" s="22" t="inlineStr">
        <is>
          <t>May</t>
        </is>
      </c>
      <c r="B811" s="22" t="n">
        <v>2026</v>
      </c>
      <c r="C811" s="22" t="inlineStr">
        <is>
          <t>25-04-2026</t>
        </is>
      </c>
      <c r="D811" s="23" t="n">
        <v>0.719386574074074</v>
      </c>
      <c r="E811" s="22" t="inlineStr">
        <is>
          <t>Makhana_7-30160</t>
        </is>
      </c>
      <c r="F811" s="22" t="inlineStr">
        <is>
          <t>FG</t>
        </is>
      </c>
      <c r="G811" s="22" t="inlineStr">
        <is>
          <t>Munchies</t>
        </is>
      </c>
      <c r="H811" s="22" t="inlineStr">
        <is>
          <t>Makha Shaka Tomato Stix Farmley Pillow Pouch 33 g</t>
        </is>
      </c>
      <c r="I811" s="22" t="inlineStr">
        <is>
          <t>Makhana Munchies</t>
        </is>
      </c>
      <c r="J811" s="24" t="n">
        <v>0.033</v>
      </c>
      <c r="K811" s="24" t="n">
        <v>50000</v>
      </c>
      <c r="L811" s="22" t="inlineStr">
        <is>
          <t>Zepto Limited</t>
        </is>
      </c>
      <c r="M811" s="24" t="n">
        <v>1650</v>
      </c>
      <c r="N811" s="22" t="inlineStr">
        <is>
          <t>Quick Commerce</t>
        </is>
      </c>
      <c r="O811" s="22" t="inlineStr">
        <is>
          <t>UD Foods</t>
        </is>
      </c>
      <c r="P811" s="22" t="inlineStr">
        <is>
          <t>Value Added</t>
        </is>
      </c>
      <c r="Q811" s="22" t="inlineStr">
        <is>
          <t>Munchies</t>
        </is>
      </c>
      <c r="R811" s="25">
        <f>IF(Config!$B$4&gt;0,M811/Config!$B$4,0)</f>
        <v/>
      </c>
      <c r="S811" s="25">
        <f>IF(Config!$B$4&gt;0,K811/Config!$B$4,0)</f>
        <v/>
      </c>
      <c r="T811" s="25">
        <f>R811*Config!$B$7</f>
        <v/>
      </c>
      <c r="U811" s="25">
        <f>S811*Config!$B$7</f>
        <v/>
      </c>
      <c r="V811" s="25" t="n">
        <v>184.8</v>
      </c>
      <c r="W811" s="25" t="n">
        <v>5600</v>
      </c>
      <c r="X811" s="26">
        <f>IF(T811&gt;0,V811/T811,0)</f>
        <v/>
      </c>
      <c r="Y811" s="26">
        <f>IF(U811&gt;0,W811/U811,0)</f>
        <v/>
      </c>
      <c r="Z811" s="25">
        <f>T811-V811</f>
        <v/>
      </c>
      <c r="AA811" s="25">
        <f>U811-W811</f>
        <v/>
      </c>
      <c r="AB811" s="25">
        <f>IF(Config!$B$7&gt;0,(V811/Config!$B$7)*Config!$B$4,0)</f>
        <v/>
      </c>
      <c r="AC811" s="25">
        <f>IF(Config!$B$7&gt;0,(W811/Config!$B$7)*Config!$B$4,0)</f>
        <v/>
      </c>
    </row>
    <row r="812" hidden="1" outlineLevel="1">
      <c r="A812" s="22" t="inlineStr">
        <is>
          <t>May</t>
        </is>
      </c>
      <c r="B812" s="22" t="n">
        <v>2026</v>
      </c>
      <c r="C812" s="22" t="inlineStr">
        <is>
          <t>25-04-2026</t>
        </is>
      </c>
      <c r="D812" s="23" t="n">
        <v>0.719386574074074</v>
      </c>
      <c r="E812" s="22" t="inlineStr">
        <is>
          <t>Makhana_7-30138</t>
        </is>
      </c>
      <c r="F812" s="22" t="inlineStr">
        <is>
          <t>FG</t>
        </is>
      </c>
      <c r="G812" s="22" t="inlineStr">
        <is>
          <t>Munchies</t>
        </is>
      </c>
      <c r="H812" s="22" t="inlineStr">
        <is>
          <t>Makha Shaka Cheese Waves Farmley Pillow Pouch 70 g</t>
        </is>
      </c>
      <c r="I812" s="22" t="inlineStr">
        <is>
          <t>Munchies Waves</t>
        </is>
      </c>
      <c r="J812" s="24" t="n">
        <v>0.07000000000000001</v>
      </c>
      <c r="K812" s="24" t="n">
        <v>25000</v>
      </c>
      <c r="L812" s="22" t="inlineStr">
        <is>
          <t>Zepto Limited</t>
        </is>
      </c>
      <c r="M812" s="24" t="n">
        <v>1750</v>
      </c>
      <c r="N812" s="22" t="inlineStr">
        <is>
          <t>Quick Commerce</t>
        </is>
      </c>
      <c r="O812" s="22" t="inlineStr">
        <is>
          <t>Rebela</t>
        </is>
      </c>
      <c r="P812" s="22" t="inlineStr">
        <is>
          <t>Value Added</t>
        </is>
      </c>
      <c r="Q812" s="22" t="inlineStr">
        <is>
          <t>Munchies</t>
        </is>
      </c>
      <c r="R812" s="25">
        <f>IF(Config!$B$4&gt;0,M812/Config!$B$4,0)</f>
        <v/>
      </c>
      <c r="S812" s="25">
        <f>IF(Config!$B$4&gt;0,K812/Config!$B$4,0)</f>
        <v/>
      </c>
      <c r="T812" s="25">
        <f>R812*Config!$B$7</f>
        <v/>
      </c>
      <c r="U812" s="25">
        <f>S812*Config!$B$7</f>
        <v/>
      </c>
      <c r="V812" s="25" t="n">
        <v>0</v>
      </c>
      <c r="W812" s="25" t="n">
        <v>0</v>
      </c>
      <c r="X812" s="26">
        <f>IF(T812&gt;0,V812/T812,0)</f>
        <v/>
      </c>
      <c r="Y812" s="26">
        <f>IF(U812&gt;0,W812/U812,0)</f>
        <v/>
      </c>
      <c r="Z812" s="25">
        <f>T812-V812</f>
        <v/>
      </c>
      <c r="AA812" s="25">
        <f>U812-W812</f>
        <v/>
      </c>
      <c r="AB812" s="25">
        <f>IF(Config!$B$7&gt;0,(V812/Config!$B$7)*Config!$B$4,0)</f>
        <v/>
      </c>
      <c r="AC812" s="25">
        <f>IF(Config!$B$7&gt;0,(W812/Config!$B$7)*Config!$B$4,0)</f>
        <v/>
      </c>
    </row>
    <row r="813" hidden="1" outlineLevel="1">
      <c r="A813" s="22" t="inlineStr">
        <is>
          <t>May</t>
        </is>
      </c>
      <c r="B813" s="22" t="n">
        <v>2026</v>
      </c>
      <c r="C813" s="22" t="inlineStr">
        <is>
          <t>25-04-2026</t>
        </is>
      </c>
      <c r="D813" s="23" t="n">
        <v>0.719386574074074</v>
      </c>
      <c r="E813" s="22" t="inlineStr">
        <is>
          <t>Makhana_7-30137</t>
        </is>
      </c>
      <c r="F813" s="22" t="inlineStr">
        <is>
          <t>FG</t>
        </is>
      </c>
      <c r="G813" s="22" t="inlineStr">
        <is>
          <t>Munchies</t>
        </is>
      </c>
      <c r="H813" s="22" t="inlineStr">
        <is>
          <t>Makha Shaka Imli Waves Farmley Pillow Pouch 70 g</t>
        </is>
      </c>
      <c r="I813" s="22" t="inlineStr">
        <is>
          <t>Munchies Waves</t>
        </is>
      </c>
      <c r="J813" s="24" t="n">
        <v>0.07000000000000001</v>
      </c>
      <c r="K813" s="24" t="n">
        <v>25000</v>
      </c>
      <c r="L813" s="22" t="inlineStr">
        <is>
          <t>Zepto Limited</t>
        </is>
      </c>
      <c r="M813" s="24" t="n">
        <v>1750</v>
      </c>
      <c r="N813" s="22" t="inlineStr">
        <is>
          <t>Quick Commerce</t>
        </is>
      </c>
      <c r="O813" s="22" t="inlineStr">
        <is>
          <t>Rebela</t>
        </is>
      </c>
      <c r="P813" s="22" t="inlineStr">
        <is>
          <t>Value Added</t>
        </is>
      </c>
      <c r="Q813" s="22" t="inlineStr">
        <is>
          <t>Munchies</t>
        </is>
      </c>
      <c r="R813" s="25">
        <f>IF(Config!$B$4&gt;0,M813/Config!$B$4,0)</f>
        <v/>
      </c>
      <c r="S813" s="25">
        <f>IF(Config!$B$4&gt;0,K813/Config!$B$4,0)</f>
        <v/>
      </c>
      <c r="T813" s="25">
        <f>R813*Config!$B$7</f>
        <v/>
      </c>
      <c r="U813" s="25">
        <f>S813*Config!$B$7</f>
        <v/>
      </c>
      <c r="V813" s="25" t="n">
        <v>0</v>
      </c>
      <c r="W813" s="25" t="n">
        <v>0</v>
      </c>
      <c r="X813" s="26">
        <f>IF(T813&gt;0,V813/T813,0)</f>
        <v/>
      </c>
      <c r="Y813" s="26">
        <f>IF(U813&gt;0,W813/U813,0)</f>
        <v/>
      </c>
      <c r="Z813" s="25">
        <f>T813-V813</f>
        <v/>
      </c>
      <c r="AA813" s="25">
        <f>U813-W813</f>
        <v/>
      </c>
      <c r="AB813" s="25">
        <f>IF(Config!$B$7&gt;0,(V813/Config!$B$7)*Config!$B$4,0)</f>
        <v/>
      </c>
      <c r="AC813" s="25">
        <f>IF(Config!$B$7&gt;0,(W813/Config!$B$7)*Config!$B$4,0)</f>
        <v/>
      </c>
    </row>
    <row r="814" hidden="1" outlineLevel="1">
      <c r="A814" s="22" t="inlineStr">
        <is>
          <t>May</t>
        </is>
      </c>
      <c r="B814" s="22" t="n">
        <v>2026</v>
      </c>
      <c r="C814" s="22" t="inlineStr">
        <is>
          <t>25-04-2026</t>
        </is>
      </c>
      <c r="D814" s="23" t="n">
        <v>0.719386574074074</v>
      </c>
      <c r="E814" s="22" t="inlineStr">
        <is>
          <t>Seeds_11-2867</t>
        </is>
      </c>
      <c r="F814" s="22" t="inlineStr">
        <is>
          <t>FG</t>
        </is>
      </c>
      <c r="G814" s="22" t="inlineStr">
        <is>
          <t>Other Seeds</t>
        </is>
      </c>
      <c r="H814" s="22" t="inlineStr">
        <is>
          <t>Quinoa seeds Farmley Jar 1kg</t>
        </is>
      </c>
      <c r="I814" s="22" t="inlineStr">
        <is>
          <t>Premium Quinoa seeds</t>
        </is>
      </c>
      <c r="J814" s="24" t="n">
        <v>1</v>
      </c>
      <c r="K814" s="24" t="n">
        <v>2500</v>
      </c>
      <c r="L814" s="22" t="inlineStr">
        <is>
          <t>Zepto Limited</t>
        </is>
      </c>
      <c r="M814" s="24" t="n">
        <v>2500</v>
      </c>
      <c r="N814" s="22" t="inlineStr">
        <is>
          <t>Quick Commerce</t>
        </is>
      </c>
      <c r="O814" s="22" t="inlineStr">
        <is>
          <t>Indore</t>
        </is>
      </c>
      <c r="P814" s="22" t="inlineStr">
        <is>
          <t>KVI</t>
        </is>
      </c>
      <c r="Q814" s="22" t="inlineStr">
        <is>
          <t>Other Seeds</t>
        </is>
      </c>
      <c r="R814" s="25">
        <f>IF(Config!$B$4&gt;0,M814/Config!$B$4,0)</f>
        <v/>
      </c>
      <c r="S814" s="25">
        <f>IF(Config!$B$4&gt;0,K814/Config!$B$4,0)</f>
        <v/>
      </c>
      <c r="T814" s="25">
        <f>R814*Config!$B$7</f>
        <v/>
      </c>
      <c r="U814" s="25">
        <f>S814*Config!$B$7</f>
        <v/>
      </c>
      <c r="V814" s="25" t="n">
        <v>936</v>
      </c>
      <c r="W814" s="25" t="n">
        <v>936</v>
      </c>
      <c r="X814" s="26">
        <f>IF(T814&gt;0,V814/T814,0)</f>
        <v/>
      </c>
      <c r="Y814" s="26">
        <f>IF(U814&gt;0,W814/U814,0)</f>
        <v/>
      </c>
      <c r="Z814" s="25">
        <f>T814-V814</f>
        <v/>
      </c>
      <c r="AA814" s="25">
        <f>U814-W814</f>
        <v/>
      </c>
      <c r="AB814" s="25">
        <f>IF(Config!$B$7&gt;0,(V814/Config!$B$7)*Config!$B$4,0)</f>
        <v/>
      </c>
      <c r="AC814" s="25">
        <f>IF(Config!$B$7&gt;0,(W814/Config!$B$7)*Config!$B$4,0)</f>
        <v/>
      </c>
    </row>
    <row r="815" hidden="1" outlineLevel="1">
      <c r="A815" s="22" t="inlineStr">
        <is>
          <t>May</t>
        </is>
      </c>
      <c r="B815" s="22" t="n">
        <v>2026</v>
      </c>
      <c r="C815" s="22" t="inlineStr">
        <is>
          <t>25-04-2026</t>
        </is>
      </c>
      <c r="D815" s="23" t="n">
        <v>0.719386574074074</v>
      </c>
      <c r="E815" s="22" t="inlineStr">
        <is>
          <t>Dry Fruit Mix_15-30155</t>
        </is>
      </c>
      <c r="F815" s="22" t="inlineStr">
        <is>
          <t>FG</t>
        </is>
      </c>
      <c r="G815" s="22" t="inlineStr">
        <is>
          <t>Trail Mixes</t>
        </is>
      </c>
      <c r="H815" s="22" t="inlineStr">
        <is>
          <t>Premium Panchmeva Farmley Pillow Pouch 30g- single serve</t>
        </is>
      </c>
      <c r="I815" s="22" t="inlineStr">
        <is>
          <t>Premium Panchmewa Superfood</t>
        </is>
      </c>
      <c r="J815" s="24" t="n">
        <v>0.03</v>
      </c>
      <c r="K815" s="24" t="n">
        <v>35000</v>
      </c>
      <c r="L815" s="22" t="inlineStr">
        <is>
          <t>Zepto Limited</t>
        </is>
      </c>
      <c r="M815" s="24" t="n">
        <v>1050</v>
      </c>
      <c r="N815" s="22" t="inlineStr">
        <is>
          <t>Quick Commerce</t>
        </is>
      </c>
      <c r="O815" s="22" t="inlineStr">
        <is>
          <t>Indore</t>
        </is>
      </c>
      <c r="P815" s="22" t="inlineStr">
        <is>
          <t>Value Added</t>
        </is>
      </c>
      <c r="Q815" s="22" t="inlineStr">
        <is>
          <t>Trail Mixes</t>
        </is>
      </c>
      <c r="R815" s="25">
        <f>IF(Config!$B$4&gt;0,M815/Config!$B$4,0)</f>
        <v/>
      </c>
      <c r="S815" s="25">
        <f>IF(Config!$B$4&gt;0,K815/Config!$B$4,0)</f>
        <v/>
      </c>
      <c r="T815" s="25">
        <f>R815*Config!$B$7</f>
        <v/>
      </c>
      <c r="U815" s="25">
        <f>S815*Config!$B$7</f>
        <v/>
      </c>
      <c r="V815" s="25" t="n">
        <v>730.8</v>
      </c>
      <c r="W815" s="25" t="n">
        <v>24360</v>
      </c>
      <c r="X815" s="26">
        <f>IF(T815&gt;0,V815/T815,0)</f>
        <v/>
      </c>
      <c r="Y815" s="26">
        <f>IF(U815&gt;0,W815/U815,0)</f>
        <v/>
      </c>
      <c r="Z815" s="25">
        <f>T815-V815</f>
        <v/>
      </c>
      <c r="AA815" s="25">
        <f>U815-W815</f>
        <v/>
      </c>
      <c r="AB815" s="25">
        <f>IF(Config!$B$7&gt;0,(V815/Config!$B$7)*Config!$B$4,0)</f>
        <v/>
      </c>
      <c r="AC815" s="25">
        <f>IF(Config!$B$7&gt;0,(W815/Config!$B$7)*Config!$B$4,0)</f>
        <v/>
      </c>
    </row>
    <row r="816" hidden="1" outlineLevel="1">
      <c r="A816" s="22" t="inlineStr">
        <is>
          <t>May</t>
        </is>
      </c>
      <c r="B816" s="22" t="n">
        <v>2026</v>
      </c>
      <c r="C816" s="22" t="inlineStr">
        <is>
          <t>25-04-2026</t>
        </is>
      </c>
      <c r="D816" s="23" t="n">
        <v>0.719386574074074</v>
      </c>
      <c r="E816" s="22" t="inlineStr">
        <is>
          <t>Almonds_1-1992</t>
        </is>
      </c>
      <c r="F816" s="22" t="inlineStr">
        <is>
          <t>FG</t>
        </is>
      </c>
      <c r="G816" s="22" t="inlineStr">
        <is>
          <t>Almonds</t>
        </is>
      </c>
      <c r="H816" s="22" t="inlineStr">
        <is>
          <t>Premium California Almonds Farmley Standee Pouch 250 g</t>
        </is>
      </c>
      <c r="I816" s="22" t="inlineStr">
        <is>
          <t>Premium California Almonds</t>
        </is>
      </c>
      <c r="J816" s="24" t="n">
        <v>0.25</v>
      </c>
      <c r="K816" s="24" t="n">
        <v>9000</v>
      </c>
      <c r="L816" s="22" t="inlineStr">
        <is>
          <t>Zepto Limited</t>
        </is>
      </c>
      <c r="M816" s="24" t="n">
        <v>2250</v>
      </c>
      <c r="N816" s="22" t="inlineStr">
        <is>
          <t>Quick Commerce</t>
        </is>
      </c>
      <c r="O816" s="22" t="inlineStr">
        <is>
          <t>Indore</t>
        </is>
      </c>
      <c r="P816" s="22" t="inlineStr">
        <is>
          <t>KVI</t>
        </is>
      </c>
      <c r="Q816" s="22" t="inlineStr">
        <is>
          <t>Almonds</t>
        </is>
      </c>
      <c r="R816" s="25">
        <f>IF(Config!$B$4&gt;0,M816/Config!$B$4,0)</f>
        <v/>
      </c>
      <c r="S816" s="25">
        <f>IF(Config!$B$4&gt;0,K816/Config!$B$4,0)</f>
        <v/>
      </c>
      <c r="T816" s="25">
        <f>R816*Config!$B$7</f>
        <v/>
      </c>
      <c r="U816" s="25">
        <f>S816*Config!$B$7</f>
        <v/>
      </c>
      <c r="V816" s="25" t="n">
        <v>322.5</v>
      </c>
      <c r="W816" s="25" t="n">
        <v>1290</v>
      </c>
      <c r="X816" s="26">
        <f>IF(T816&gt;0,V816/T816,0)</f>
        <v/>
      </c>
      <c r="Y816" s="26">
        <f>IF(U816&gt;0,W816/U816,0)</f>
        <v/>
      </c>
      <c r="Z816" s="25">
        <f>T816-V816</f>
        <v/>
      </c>
      <c r="AA816" s="25">
        <f>U816-W816</f>
        <v/>
      </c>
      <c r="AB816" s="25">
        <f>IF(Config!$B$7&gt;0,(V816/Config!$B$7)*Config!$B$4,0)</f>
        <v/>
      </c>
      <c r="AC816" s="25">
        <f>IF(Config!$B$7&gt;0,(W816/Config!$B$7)*Config!$B$4,0)</f>
        <v/>
      </c>
    </row>
    <row r="817" hidden="1" outlineLevel="1">
      <c r="A817" s="22" t="inlineStr">
        <is>
          <t>May</t>
        </is>
      </c>
      <c r="B817" s="22" t="n">
        <v>2026</v>
      </c>
      <c r="C817" s="22" t="inlineStr">
        <is>
          <t>25-04-2026</t>
        </is>
      </c>
      <c r="D817" s="23" t="n">
        <v>0.719386574074074</v>
      </c>
      <c r="E817" s="22" t="inlineStr">
        <is>
          <t>Apricot_2-2540</t>
        </is>
      </c>
      <c r="F817" s="22" t="inlineStr">
        <is>
          <t>FG</t>
        </is>
      </c>
      <c r="G817" s="22" t="inlineStr">
        <is>
          <t>Apricots</t>
        </is>
      </c>
      <c r="H817" s="22" t="inlineStr">
        <is>
          <t>Premium Turkish Dried Apricot Farmley Standee Pouch 200 g</t>
        </is>
      </c>
      <c r="I817" s="22" t="inlineStr">
        <is>
          <t>Premium Turkish Dried Apricot</t>
        </is>
      </c>
      <c r="J817" s="24" t="n">
        <v>0.2</v>
      </c>
      <c r="K817" s="24" t="n">
        <v>5000</v>
      </c>
      <c r="L817" s="22" t="inlineStr">
        <is>
          <t>Zepto Limited</t>
        </is>
      </c>
      <c r="M817" s="24" t="n">
        <v>1000</v>
      </c>
      <c r="N817" s="22" t="inlineStr">
        <is>
          <t>Quick Commerce</t>
        </is>
      </c>
      <c r="O817" s="22" t="inlineStr">
        <is>
          <t>Indore</t>
        </is>
      </c>
      <c r="P817" s="22" t="inlineStr">
        <is>
          <t>KVI</t>
        </is>
      </c>
      <c r="Q817" s="22" t="inlineStr">
        <is>
          <t>Apricots</t>
        </is>
      </c>
      <c r="R817" s="25">
        <f>IF(Config!$B$4&gt;0,M817/Config!$B$4,0)</f>
        <v/>
      </c>
      <c r="S817" s="25">
        <f>IF(Config!$B$4&gt;0,K817/Config!$B$4,0)</f>
        <v/>
      </c>
      <c r="T817" s="25">
        <f>R817*Config!$B$7</f>
        <v/>
      </c>
      <c r="U817" s="25">
        <f>S817*Config!$B$7</f>
        <v/>
      </c>
      <c r="V817" s="25" t="n">
        <v>258</v>
      </c>
      <c r="W817" s="25" t="n">
        <v>1290</v>
      </c>
      <c r="X817" s="26">
        <f>IF(T817&gt;0,V817/T817,0)</f>
        <v/>
      </c>
      <c r="Y817" s="26">
        <f>IF(U817&gt;0,W817/U817,0)</f>
        <v/>
      </c>
      <c r="Z817" s="25">
        <f>T817-V817</f>
        <v/>
      </c>
      <c r="AA817" s="25">
        <f>U817-W817</f>
        <v/>
      </c>
      <c r="AB817" s="25">
        <f>IF(Config!$B$7&gt;0,(V817/Config!$B$7)*Config!$B$4,0)</f>
        <v/>
      </c>
      <c r="AC817" s="25">
        <f>IF(Config!$B$7&gt;0,(W817/Config!$B$7)*Config!$B$4,0)</f>
        <v/>
      </c>
    </row>
    <row r="818" hidden="1" outlineLevel="1">
      <c r="A818" s="22" t="inlineStr">
        <is>
          <t>May</t>
        </is>
      </c>
      <c r="B818" s="22" t="n">
        <v>2026</v>
      </c>
      <c r="C818" s="22" t="inlineStr">
        <is>
          <t>25-04-2026</t>
        </is>
      </c>
      <c r="D818" s="23" t="n">
        <v>0.719386574074074</v>
      </c>
      <c r="E818" s="22" t="inlineStr">
        <is>
          <t>Cashewnut_3-1987</t>
        </is>
      </c>
      <c r="F818" s="22" t="inlineStr">
        <is>
          <t>FG</t>
        </is>
      </c>
      <c r="G818" s="22" t="inlineStr">
        <is>
          <t>Cashew</t>
        </is>
      </c>
      <c r="H818" s="22" t="inlineStr">
        <is>
          <t>Premium W320 Cashew Farmley Standee Pouch 500 g</t>
        </is>
      </c>
      <c r="I818" s="22" t="inlineStr">
        <is>
          <t>Premium W320 Cashew</t>
        </is>
      </c>
      <c r="J818" s="24" t="n">
        <v>0.5</v>
      </c>
      <c r="K818" s="24" t="n">
        <v>1500</v>
      </c>
      <c r="L818" s="22" t="inlineStr">
        <is>
          <t>Zepto Limited</t>
        </is>
      </c>
      <c r="M818" s="24" t="n">
        <v>750</v>
      </c>
      <c r="N818" s="22" t="inlineStr">
        <is>
          <t>Quick Commerce</t>
        </is>
      </c>
      <c r="O818" s="22" t="inlineStr">
        <is>
          <t>Udupi</t>
        </is>
      </c>
      <c r="P818" s="22" t="inlineStr">
        <is>
          <t>KVI</t>
        </is>
      </c>
      <c r="Q818" s="22" t="inlineStr">
        <is>
          <t>Cashew</t>
        </is>
      </c>
      <c r="R818" s="25">
        <f>IF(Config!$B$4&gt;0,M818/Config!$B$4,0)</f>
        <v/>
      </c>
      <c r="S818" s="25">
        <f>IF(Config!$B$4&gt;0,K818/Config!$B$4,0)</f>
        <v/>
      </c>
      <c r="T818" s="25">
        <f>R818*Config!$B$7</f>
        <v/>
      </c>
      <c r="U818" s="25">
        <f>S818*Config!$B$7</f>
        <v/>
      </c>
      <c r="V818" s="25" t="n">
        <v>90</v>
      </c>
      <c r="W818" s="25" t="n">
        <v>180</v>
      </c>
      <c r="X818" s="26">
        <f>IF(T818&gt;0,V818/T818,0)</f>
        <v/>
      </c>
      <c r="Y818" s="26">
        <f>IF(U818&gt;0,W818/U818,0)</f>
        <v/>
      </c>
      <c r="Z818" s="25">
        <f>T818-V818</f>
        <v/>
      </c>
      <c r="AA818" s="25">
        <f>U818-W818</f>
        <v/>
      </c>
      <c r="AB818" s="25">
        <f>IF(Config!$B$7&gt;0,(V818/Config!$B$7)*Config!$B$4,0)</f>
        <v/>
      </c>
      <c r="AC818" s="25">
        <f>IF(Config!$B$7&gt;0,(W818/Config!$B$7)*Config!$B$4,0)</f>
        <v/>
      </c>
    </row>
    <row r="819" hidden="1" outlineLevel="1">
      <c r="A819" s="22" t="inlineStr">
        <is>
          <t>May</t>
        </is>
      </c>
      <c r="B819" s="22" t="n">
        <v>2026</v>
      </c>
      <c r="C819" s="22" t="inlineStr">
        <is>
          <t>25-04-2026</t>
        </is>
      </c>
      <c r="D819" s="23" t="n">
        <v>0.719386574074074</v>
      </c>
      <c r="E819" s="22" t="inlineStr">
        <is>
          <t>Cashewnut_3-1736</t>
        </is>
      </c>
      <c r="F819" s="22" t="inlineStr">
        <is>
          <t>FG</t>
        </is>
      </c>
      <c r="G819" s="22" t="inlineStr">
        <is>
          <t>Cashew</t>
        </is>
      </c>
      <c r="H819" s="22" t="inlineStr">
        <is>
          <t>Premium W320 Cashew Farmley Vacuum Standee Pouch 250 g</t>
        </is>
      </c>
      <c r="I819" s="22" t="inlineStr">
        <is>
          <t>Premium W320 Cashew</t>
        </is>
      </c>
      <c r="J819" s="24" t="n">
        <v>0.25</v>
      </c>
      <c r="K819" s="24" t="n">
        <v>7000</v>
      </c>
      <c r="L819" s="22" t="inlineStr">
        <is>
          <t>Zepto Limited</t>
        </is>
      </c>
      <c r="M819" s="24" t="n">
        <v>1750</v>
      </c>
      <c r="N819" s="22" t="inlineStr">
        <is>
          <t>Quick Commerce</t>
        </is>
      </c>
      <c r="O819" s="22" t="inlineStr">
        <is>
          <t>Udupi</t>
        </is>
      </c>
      <c r="P819" s="22" t="inlineStr">
        <is>
          <t>KVI</t>
        </is>
      </c>
      <c r="Q819" s="22" t="inlineStr">
        <is>
          <t>Cashew</t>
        </is>
      </c>
      <c r="R819" s="25">
        <f>IF(Config!$B$4&gt;0,M819/Config!$B$4,0)</f>
        <v/>
      </c>
      <c r="S819" s="25">
        <f>IF(Config!$B$4&gt;0,K819/Config!$B$4,0)</f>
        <v/>
      </c>
      <c r="T819" s="25">
        <f>R819*Config!$B$7</f>
        <v/>
      </c>
      <c r="U819" s="25">
        <f>S819*Config!$B$7</f>
        <v/>
      </c>
      <c r="V819" s="25" t="n">
        <v>60</v>
      </c>
      <c r="W819" s="25" t="n">
        <v>240</v>
      </c>
      <c r="X819" s="26">
        <f>IF(T819&gt;0,V819/T819,0)</f>
        <v/>
      </c>
      <c r="Y819" s="26">
        <f>IF(U819&gt;0,W819/U819,0)</f>
        <v/>
      </c>
      <c r="Z819" s="25">
        <f>T819-V819</f>
        <v/>
      </c>
      <c r="AA819" s="25">
        <f>U819-W819</f>
        <v/>
      </c>
      <c r="AB819" s="25">
        <f>IF(Config!$B$7&gt;0,(V819/Config!$B$7)*Config!$B$4,0)</f>
        <v/>
      </c>
      <c r="AC819" s="25">
        <f>IF(Config!$B$7&gt;0,(W819/Config!$B$7)*Config!$B$4,0)</f>
        <v/>
      </c>
    </row>
    <row r="820" hidden="1" outlineLevel="1">
      <c r="A820" s="22" t="inlineStr">
        <is>
          <t>May</t>
        </is>
      </c>
      <c r="B820" s="22" t="n">
        <v>2026</v>
      </c>
      <c r="C820" s="22" t="inlineStr">
        <is>
          <t>25-04-2026</t>
        </is>
      </c>
      <c r="D820" s="23" t="n">
        <v>0.7193981481481482</v>
      </c>
      <c r="E820" s="22" t="inlineStr">
        <is>
          <t>Dates_4-2469</t>
        </is>
      </c>
      <c r="F820" s="22" t="inlineStr">
        <is>
          <t>FG</t>
        </is>
      </c>
      <c r="G820" s="22" t="inlineStr">
        <is>
          <t>Dates</t>
        </is>
      </c>
      <c r="H820" s="22" t="inlineStr">
        <is>
          <t>Premium Omani Fard Dates Farmley standee pouch 400 g</t>
        </is>
      </c>
      <c r="I820" s="22" t="inlineStr">
        <is>
          <t>Premium Fard Dates</t>
        </is>
      </c>
      <c r="J820" s="24" t="n">
        <v>0.4</v>
      </c>
      <c r="K820" s="24" t="n">
        <v>500</v>
      </c>
      <c r="L820" s="22" t="inlineStr">
        <is>
          <t>Zepto Limited</t>
        </is>
      </c>
      <c r="M820" s="24" t="n">
        <v>200</v>
      </c>
      <c r="N820" s="22" t="inlineStr">
        <is>
          <t>Quick Commerce</t>
        </is>
      </c>
      <c r="O820" s="22" t="inlineStr">
        <is>
          <t>Indore</t>
        </is>
      </c>
      <c r="P820" s="22" t="inlineStr">
        <is>
          <t>KVI</t>
        </is>
      </c>
      <c r="Q820" s="22" t="inlineStr">
        <is>
          <t>Dates</t>
        </is>
      </c>
      <c r="R820" s="25">
        <f>IF(Config!$B$4&gt;0,M820/Config!$B$4,0)</f>
        <v/>
      </c>
      <c r="S820" s="25">
        <f>IF(Config!$B$4&gt;0,K820/Config!$B$4,0)</f>
        <v/>
      </c>
      <c r="T820" s="25">
        <f>R820*Config!$B$7</f>
        <v/>
      </c>
      <c r="U820" s="25">
        <f>S820*Config!$B$7</f>
        <v/>
      </c>
      <c r="V820" s="25" t="n">
        <v>475.2</v>
      </c>
      <c r="W820" s="25" t="n">
        <v>1188</v>
      </c>
      <c r="X820" s="26">
        <f>IF(T820&gt;0,V820/T820,0)</f>
        <v/>
      </c>
      <c r="Y820" s="26">
        <f>IF(U820&gt;0,W820/U820,0)</f>
        <v/>
      </c>
      <c r="Z820" s="25">
        <f>T820-V820</f>
        <v/>
      </c>
      <c r="AA820" s="25">
        <f>U820-W820</f>
        <v/>
      </c>
      <c r="AB820" s="25">
        <f>IF(Config!$B$7&gt;0,(V820/Config!$B$7)*Config!$B$4,0)</f>
        <v/>
      </c>
      <c r="AC820" s="25">
        <f>IF(Config!$B$7&gt;0,(W820/Config!$B$7)*Config!$B$4,0)</f>
        <v/>
      </c>
    </row>
    <row r="821" hidden="1" outlineLevel="1">
      <c r="A821" s="22" t="inlineStr">
        <is>
          <t>May</t>
        </is>
      </c>
      <c r="B821" s="22" t="n">
        <v>2026</v>
      </c>
      <c r="C821" s="22" t="inlineStr">
        <is>
          <t>25-04-2026</t>
        </is>
      </c>
      <c r="D821" s="23" t="n">
        <v>0.7193981481481482</v>
      </c>
      <c r="E821" s="22" t="inlineStr">
        <is>
          <t>Dates_4-2931</t>
        </is>
      </c>
      <c r="F821" s="22" t="inlineStr">
        <is>
          <t>FG</t>
        </is>
      </c>
      <c r="G821" s="22" t="inlineStr">
        <is>
          <t>Dates</t>
        </is>
      </c>
      <c r="H821" s="22" t="inlineStr">
        <is>
          <t>Date Powder Farmley Standee pouch 200 g</t>
        </is>
      </c>
      <c r="I821" s="22" t="inlineStr">
        <is>
          <t>Date Powder</t>
        </is>
      </c>
      <c r="J821" s="24" t="n">
        <v>0.2</v>
      </c>
      <c r="K821" s="24" t="n">
        <v>7000</v>
      </c>
      <c r="L821" s="22" t="inlineStr">
        <is>
          <t>Zepto Limited</t>
        </is>
      </c>
      <c r="M821" s="24" t="n">
        <v>1400</v>
      </c>
      <c r="N821" s="22" t="inlineStr">
        <is>
          <t>Quick Commerce</t>
        </is>
      </c>
      <c r="O821" s="22" t="inlineStr">
        <is>
          <t>Indore</t>
        </is>
      </c>
      <c r="P821" s="22" t="inlineStr">
        <is>
          <t>KVI</t>
        </is>
      </c>
      <c r="Q821" s="22" t="inlineStr">
        <is>
          <t>Dates</t>
        </is>
      </c>
      <c r="R821" s="25">
        <f>IF(Config!$B$4&gt;0,M821/Config!$B$4,0)</f>
        <v/>
      </c>
      <c r="S821" s="25">
        <f>IF(Config!$B$4&gt;0,K821/Config!$B$4,0)</f>
        <v/>
      </c>
      <c r="T821" s="25">
        <f>R821*Config!$B$7</f>
        <v/>
      </c>
      <c r="U821" s="25">
        <f>S821*Config!$B$7</f>
        <v/>
      </c>
      <c r="V821" s="25" t="n">
        <v>618</v>
      </c>
      <c r="W821" s="25" t="n">
        <v>3090</v>
      </c>
      <c r="X821" s="26">
        <f>IF(T821&gt;0,V821/T821,0)</f>
        <v/>
      </c>
      <c r="Y821" s="26">
        <f>IF(U821&gt;0,W821/U821,0)</f>
        <v/>
      </c>
      <c r="Z821" s="25">
        <f>T821-V821</f>
        <v/>
      </c>
      <c r="AA821" s="25">
        <f>U821-W821</f>
        <v/>
      </c>
      <c r="AB821" s="25">
        <f>IF(Config!$B$7&gt;0,(V821/Config!$B$7)*Config!$B$4,0)</f>
        <v/>
      </c>
      <c r="AC821" s="25">
        <f>IF(Config!$B$7&gt;0,(W821/Config!$B$7)*Config!$B$4,0)</f>
        <v/>
      </c>
    </row>
    <row r="822" hidden="1" outlineLevel="1">
      <c r="A822" s="22" t="inlineStr">
        <is>
          <t>May</t>
        </is>
      </c>
      <c r="B822" s="22" t="n">
        <v>2026</v>
      </c>
      <c r="C822" s="22" t="inlineStr">
        <is>
          <t>25-04-2026</t>
        </is>
      </c>
      <c r="D822" s="23" t="n">
        <v>0.7193981481481482</v>
      </c>
      <c r="E822" s="22" t="inlineStr">
        <is>
          <t>Dried Fruits_5-2543</t>
        </is>
      </c>
      <c r="F822" s="22" t="inlineStr">
        <is>
          <t>FG</t>
        </is>
      </c>
      <c r="G822" s="22" t="inlineStr">
        <is>
          <t>Cranberries</t>
        </is>
      </c>
      <c r="H822" s="22" t="inlineStr">
        <is>
          <t>Premium California Whole Dried Cranberries Farmley Standee Pouch 200 g</t>
        </is>
      </c>
      <c r="I822" s="22" t="inlineStr">
        <is>
          <t>Premium California Sliced Cranberries</t>
        </is>
      </c>
      <c r="J822" s="24" t="n">
        <v>0.2</v>
      </c>
      <c r="K822" s="24" t="n">
        <v>3500</v>
      </c>
      <c r="L822" s="22" t="inlineStr">
        <is>
          <t>Zepto Limited</t>
        </is>
      </c>
      <c r="M822" s="24" t="n">
        <v>700</v>
      </c>
      <c r="N822" s="22" t="inlineStr">
        <is>
          <t>Quick Commerce</t>
        </is>
      </c>
      <c r="O822" s="22" t="inlineStr">
        <is>
          <t>Indore</t>
        </is>
      </c>
      <c r="P822" s="22" t="inlineStr">
        <is>
          <t>KVI</t>
        </is>
      </c>
      <c r="Q822" s="22" t="inlineStr">
        <is>
          <t>Cranberries</t>
        </is>
      </c>
      <c r="R822" s="25">
        <f>IF(Config!$B$4&gt;0,M822/Config!$B$4,0)</f>
        <v/>
      </c>
      <c r="S822" s="25">
        <f>IF(Config!$B$4&gt;0,K822/Config!$B$4,0)</f>
        <v/>
      </c>
      <c r="T822" s="25">
        <f>R822*Config!$B$7</f>
        <v/>
      </c>
      <c r="U822" s="25">
        <f>S822*Config!$B$7</f>
        <v/>
      </c>
      <c r="V822" s="25" t="n">
        <v>342</v>
      </c>
      <c r="W822" s="25" t="n">
        <v>1710</v>
      </c>
      <c r="X822" s="26">
        <f>IF(T822&gt;0,V822/T822,0)</f>
        <v/>
      </c>
      <c r="Y822" s="26">
        <f>IF(U822&gt;0,W822/U822,0)</f>
        <v/>
      </c>
      <c r="Z822" s="25">
        <f>T822-V822</f>
        <v/>
      </c>
      <c r="AA822" s="25">
        <f>U822-W822</f>
        <v/>
      </c>
      <c r="AB822" s="25">
        <f>IF(Config!$B$7&gt;0,(V822/Config!$B$7)*Config!$B$4,0)</f>
        <v/>
      </c>
      <c r="AC822" s="25">
        <f>IF(Config!$B$7&gt;0,(W822/Config!$B$7)*Config!$B$4,0)</f>
        <v/>
      </c>
    </row>
    <row r="823" hidden="1" outlineLevel="1">
      <c r="A823" s="22" t="inlineStr">
        <is>
          <t>May</t>
        </is>
      </c>
      <c r="B823" s="22" t="n">
        <v>2026</v>
      </c>
      <c r="C823" s="22" t="inlineStr">
        <is>
          <t>25-04-2026</t>
        </is>
      </c>
      <c r="D823" s="23" t="n">
        <v>0.7193981481481482</v>
      </c>
      <c r="E823" s="22" t="inlineStr">
        <is>
          <t>Fig_6-2464</t>
        </is>
      </c>
      <c r="F823" s="22" t="inlineStr">
        <is>
          <t>FG</t>
        </is>
      </c>
      <c r="G823" s="22" t="inlineStr">
        <is>
          <t>Figs</t>
        </is>
      </c>
      <c r="H823" s="22" t="inlineStr">
        <is>
          <t>Premium Anjeer Farmley Standee Pouch 200 g</t>
        </is>
      </c>
      <c r="I823" s="22" t="inlineStr">
        <is>
          <t>Premium Anjeer</t>
        </is>
      </c>
      <c r="J823" s="24" t="n">
        <v>0.2</v>
      </c>
      <c r="K823" s="24" t="n">
        <v>2500</v>
      </c>
      <c r="L823" s="22" t="inlineStr">
        <is>
          <t>Zepto Limited</t>
        </is>
      </c>
      <c r="M823" s="24" t="n">
        <v>500</v>
      </c>
      <c r="N823" s="22" t="inlineStr">
        <is>
          <t>Quick Commerce</t>
        </is>
      </c>
      <c r="O823" s="22" t="inlineStr">
        <is>
          <t>Indore</t>
        </is>
      </c>
      <c r="P823" s="22" t="inlineStr">
        <is>
          <t>KVI</t>
        </is>
      </c>
      <c r="Q823" s="22" t="inlineStr">
        <is>
          <t>Figs</t>
        </is>
      </c>
      <c r="R823" s="25">
        <f>IF(Config!$B$4&gt;0,M823/Config!$B$4,0)</f>
        <v/>
      </c>
      <c r="S823" s="25">
        <f>IF(Config!$B$4&gt;0,K823/Config!$B$4,0)</f>
        <v/>
      </c>
      <c r="T823" s="25">
        <f>R823*Config!$B$7</f>
        <v/>
      </c>
      <c r="U823" s="25">
        <f>S823*Config!$B$7</f>
        <v/>
      </c>
      <c r="V823" s="25" t="n">
        <v>342</v>
      </c>
      <c r="W823" s="25" t="n">
        <v>1710</v>
      </c>
      <c r="X823" s="26">
        <f>IF(T823&gt;0,V823/T823,0)</f>
        <v/>
      </c>
      <c r="Y823" s="26">
        <f>IF(U823&gt;0,W823/U823,0)</f>
        <v/>
      </c>
      <c r="Z823" s="25">
        <f>T823-V823</f>
        <v/>
      </c>
      <c r="AA823" s="25">
        <f>U823-W823</f>
        <v/>
      </c>
      <c r="AB823" s="25">
        <f>IF(Config!$B$7&gt;0,(V823/Config!$B$7)*Config!$B$4,0)</f>
        <v/>
      </c>
      <c r="AC823" s="25">
        <f>IF(Config!$B$7&gt;0,(W823/Config!$B$7)*Config!$B$4,0)</f>
        <v/>
      </c>
    </row>
    <row r="824" hidden="1" outlineLevel="1">
      <c r="A824" s="22" t="inlineStr">
        <is>
          <t>May</t>
        </is>
      </c>
      <c r="B824" s="22" t="n">
        <v>2026</v>
      </c>
      <c r="C824" s="22" t="inlineStr">
        <is>
          <t>25-04-2026</t>
        </is>
      </c>
      <c r="D824" s="23" t="n">
        <v>0.7193981481481482</v>
      </c>
      <c r="E824" s="22" t="inlineStr">
        <is>
          <t>Makhana_7-30096</t>
        </is>
      </c>
      <c r="F824" s="22" t="inlineStr">
        <is>
          <t>FG</t>
        </is>
      </c>
      <c r="G824" s="22" t="inlineStr">
        <is>
          <t>Makhana Raw</t>
        </is>
      </c>
      <c r="H824" s="22" t="inlineStr">
        <is>
          <t>Prasadam Makhana Center Seal Pouch 100 g- NEW</t>
        </is>
      </c>
      <c r="I824" s="22" t="inlineStr">
        <is>
          <t>Prasadam Makhana</t>
        </is>
      </c>
      <c r="J824" s="24" t="n">
        <v>0.1</v>
      </c>
      <c r="K824" s="24" t="n">
        <v>25000</v>
      </c>
      <c r="L824" s="22" t="inlineStr">
        <is>
          <t>Zepto Limited</t>
        </is>
      </c>
      <c r="M824" s="24" t="n">
        <v>2500</v>
      </c>
      <c r="N824" s="22" t="inlineStr">
        <is>
          <t>Quick Commerce</t>
        </is>
      </c>
      <c r="O824" s="22" t="inlineStr">
        <is>
          <t>Purnea</t>
        </is>
      </c>
      <c r="P824" s="22" t="inlineStr">
        <is>
          <t>KVI</t>
        </is>
      </c>
      <c r="Q824" s="22" t="inlineStr">
        <is>
          <t>Makhana Raw</t>
        </is>
      </c>
      <c r="R824" s="25">
        <f>IF(Config!$B$4&gt;0,M824/Config!$B$4,0)</f>
        <v/>
      </c>
      <c r="S824" s="25">
        <f>IF(Config!$B$4&gt;0,K824/Config!$B$4,0)</f>
        <v/>
      </c>
      <c r="T824" s="25">
        <f>R824*Config!$B$7</f>
        <v/>
      </c>
      <c r="U824" s="25">
        <f>S824*Config!$B$7</f>
        <v/>
      </c>
      <c r="V824" s="25" t="n">
        <v>288</v>
      </c>
      <c r="W824" s="25" t="n">
        <v>2880</v>
      </c>
      <c r="X824" s="26">
        <f>IF(T824&gt;0,V824/T824,0)</f>
        <v/>
      </c>
      <c r="Y824" s="26">
        <f>IF(U824&gt;0,W824/U824,0)</f>
        <v/>
      </c>
      <c r="Z824" s="25">
        <f>T824-V824</f>
        <v/>
      </c>
      <c r="AA824" s="25">
        <f>U824-W824</f>
        <v/>
      </c>
      <c r="AB824" s="25">
        <f>IF(Config!$B$7&gt;0,(V824/Config!$B$7)*Config!$B$4,0)</f>
        <v/>
      </c>
      <c r="AC824" s="25">
        <f>IF(Config!$B$7&gt;0,(W824/Config!$B$7)*Config!$B$4,0)</f>
        <v/>
      </c>
    </row>
    <row r="825" hidden="1" outlineLevel="1">
      <c r="A825" s="22" t="inlineStr">
        <is>
          <t>May</t>
        </is>
      </c>
      <c r="B825" s="22" t="n">
        <v>2026</v>
      </c>
      <c r="C825" s="22" t="inlineStr">
        <is>
          <t>25-04-2026</t>
        </is>
      </c>
      <c r="D825" s="23" t="n">
        <v>0.7193981481481482</v>
      </c>
      <c r="E825" s="22" t="inlineStr">
        <is>
          <t>Dry Fruit Mix_15-2403</t>
        </is>
      </c>
      <c r="F825" s="22" t="inlineStr">
        <is>
          <t>FG</t>
        </is>
      </c>
      <c r="G825" s="22" t="inlineStr">
        <is>
          <t>Seed Mix</t>
        </is>
      </c>
      <c r="H825" s="22" t="inlineStr">
        <is>
          <t>Seed Mix Farmley Standee Pouch 200 g</t>
        </is>
      </c>
      <c r="I825" s="22" t="inlineStr">
        <is>
          <t>Seed Mix</t>
        </is>
      </c>
      <c r="J825" s="24" t="n">
        <v>0.2</v>
      </c>
      <c r="K825" s="24" t="n">
        <v>35000</v>
      </c>
      <c r="L825" s="22" t="inlineStr">
        <is>
          <t>Zepto Limited</t>
        </is>
      </c>
      <c r="M825" s="24" t="n">
        <v>7000</v>
      </c>
      <c r="N825" s="22" t="inlineStr">
        <is>
          <t>Quick Commerce</t>
        </is>
      </c>
      <c r="O825" s="22" t="inlineStr">
        <is>
          <t>Indore</t>
        </is>
      </c>
      <c r="P825" s="22" t="inlineStr">
        <is>
          <t>Value Added</t>
        </is>
      </c>
      <c r="Q825" s="22" t="inlineStr">
        <is>
          <t>Seed Mix</t>
        </is>
      </c>
      <c r="R825" s="25">
        <f>IF(Config!$B$4&gt;0,M825/Config!$B$4,0)</f>
        <v/>
      </c>
      <c r="S825" s="25">
        <f>IF(Config!$B$4&gt;0,K825/Config!$B$4,0)</f>
        <v/>
      </c>
      <c r="T825" s="25">
        <f>R825*Config!$B$7</f>
        <v/>
      </c>
      <c r="U825" s="25">
        <f>S825*Config!$B$7</f>
        <v/>
      </c>
      <c r="V825" s="25" t="n">
        <v>2550</v>
      </c>
      <c r="W825" s="25" t="n">
        <v>12750</v>
      </c>
      <c r="X825" s="26">
        <f>IF(T825&gt;0,V825/T825,0)</f>
        <v/>
      </c>
      <c r="Y825" s="26">
        <f>IF(U825&gt;0,W825/U825,0)</f>
        <v/>
      </c>
      <c r="Z825" s="25">
        <f>T825-V825</f>
        <v/>
      </c>
      <c r="AA825" s="25">
        <f>U825-W825</f>
        <v/>
      </c>
      <c r="AB825" s="25">
        <f>IF(Config!$B$7&gt;0,(V825/Config!$B$7)*Config!$B$4,0)</f>
        <v/>
      </c>
      <c r="AC825" s="25">
        <f>IF(Config!$B$7&gt;0,(W825/Config!$B$7)*Config!$B$4,0)</f>
        <v/>
      </c>
    </row>
    <row r="826" hidden="1" outlineLevel="1">
      <c r="A826" s="22" t="inlineStr">
        <is>
          <t>May</t>
        </is>
      </c>
      <c r="B826" s="22" t="n">
        <v>2026</v>
      </c>
      <c r="C826" s="22" t="inlineStr">
        <is>
          <t>25-04-2026</t>
        </is>
      </c>
      <c r="D826" s="23" t="n">
        <v>0.7193981481481482</v>
      </c>
      <c r="E826" s="22" t="inlineStr">
        <is>
          <t>Dry Fruit Mix_15-2402</t>
        </is>
      </c>
      <c r="F826" s="22" t="inlineStr">
        <is>
          <t>FG</t>
        </is>
      </c>
      <c r="G826" s="22" t="inlineStr">
        <is>
          <t>Trail Mixes</t>
        </is>
      </c>
      <c r="H826" s="22" t="inlineStr">
        <is>
          <t>Trail Mix Farmley Standee Pouch 200 g</t>
        </is>
      </c>
      <c r="I826" s="22" t="inlineStr">
        <is>
          <t>Trail Mix</t>
        </is>
      </c>
      <c r="J826" s="24" t="n">
        <v>0.2</v>
      </c>
      <c r="K826" s="24" t="n">
        <v>12000</v>
      </c>
      <c r="L826" s="22" t="inlineStr">
        <is>
          <t>Zepto Limited</t>
        </is>
      </c>
      <c r="M826" s="24" t="n">
        <v>2400</v>
      </c>
      <c r="N826" s="22" t="inlineStr">
        <is>
          <t>Quick Commerce</t>
        </is>
      </c>
      <c r="O826" s="22" t="inlineStr">
        <is>
          <t>Indore</t>
        </is>
      </c>
      <c r="P826" s="22" t="inlineStr">
        <is>
          <t>Value Added</t>
        </is>
      </c>
      <c r="Q826" s="22" t="inlineStr">
        <is>
          <t>Trail Mixes</t>
        </is>
      </c>
      <c r="R826" s="25">
        <f>IF(Config!$B$4&gt;0,M826/Config!$B$4,0)</f>
        <v/>
      </c>
      <c r="S826" s="25">
        <f>IF(Config!$B$4&gt;0,K826/Config!$B$4,0)</f>
        <v/>
      </c>
      <c r="T826" s="25">
        <f>R826*Config!$B$7</f>
        <v/>
      </c>
      <c r="U826" s="25">
        <f>S826*Config!$B$7</f>
        <v/>
      </c>
      <c r="V826" s="25" t="n">
        <v>138</v>
      </c>
      <c r="W826" s="25" t="n">
        <v>690</v>
      </c>
      <c r="X826" s="26">
        <f>IF(T826&gt;0,V826/T826,0)</f>
        <v/>
      </c>
      <c r="Y826" s="26">
        <f>IF(U826&gt;0,W826/U826,0)</f>
        <v/>
      </c>
      <c r="Z826" s="25">
        <f>T826-V826</f>
        <v/>
      </c>
      <c r="AA826" s="25">
        <f>U826-W826</f>
        <v/>
      </c>
      <c r="AB826" s="25">
        <f>IF(Config!$B$7&gt;0,(V826/Config!$B$7)*Config!$B$4,0)</f>
        <v/>
      </c>
      <c r="AC826" s="25">
        <f>IF(Config!$B$7&gt;0,(W826/Config!$B$7)*Config!$B$4,0)</f>
        <v/>
      </c>
    </row>
    <row r="827" hidden="1" outlineLevel="1">
      <c r="A827" s="22" t="inlineStr">
        <is>
          <t>May</t>
        </is>
      </c>
      <c r="B827" s="22" t="n">
        <v>2026</v>
      </c>
      <c r="C827" s="22" t="inlineStr">
        <is>
          <t>25-04-2026</t>
        </is>
      </c>
      <c r="D827" s="23" t="n">
        <v>0.7193981481481482</v>
      </c>
      <c r="E827" s="22" t="inlineStr">
        <is>
          <t>Dry Fruit Mix_15-2404</t>
        </is>
      </c>
      <c r="F827" s="22" t="inlineStr">
        <is>
          <t>FG</t>
        </is>
      </c>
      <c r="G827" s="22" t="inlineStr">
        <is>
          <t>Berry Mix</t>
        </is>
      </c>
      <c r="H827" s="22" t="inlineStr">
        <is>
          <t>Berry Mix Farmley Standee Pouch 200 g</t>
        </is>
      </c>
      <c r="I827" s="22" t="inlineStr">
        <is>
          <t>Berry Mix</t>
        </is>
      </c>
      <c r="J827" s="24" t="n">
        <v>0.2</v>
      </c>
      <c r="K827" s="24" t="n">
        <v>22000</v>
      </c>
      <c r="L827" s="22" t="inlineStr">
        <is>
          <t>Zepto Limited</t>
        </is>
      </c>
      <c r="M827" s="24" t="n">
        <v>4400</v>
      </c>
      <c r="N827" s="22" t="inlineStr">
        <is>
          <t>Quick Commerce</t>
        </is>
      </c>
      <c r="O827" s="22" t="inlineStr">
        <is>
          <t>Indore</t>
        </is>
      </c>
      <c r="P827" s="22" t="inlineStr">
        <is>
          <t>Value Added</t>
        </is>
      </c>
      <c r="Q827" s="22" t="inlineStr">
        <is>
          <t>Berry Mix</t>
        </is>
      </c>
      <c r="R827" s="25">
        <f>IF(Config!$B$4&gt;0,M827/Config!$B$4,0)</f>
        <v/>
      </c>
      <c r="S827" s="25">
        <f>IF(Config!$B$4&gt;0,K827/Config!$B$4,0)</f>
        <v/>
      </c>
      <c r="T827" s="25">
        <f>R827*Config!$B$7</f>
        <v/>
      </c>
      <c r="U827" s="25">
        <f>S827*Config!$B$7</f>
        <v/>
      </c>
      <c r="V827" s="25" t="n">
        <v>1182</v>
      </c>
      <c r="W827" s="25" t="n">
        <v>5910</v>
      </c>
      <c r="X827" s="26">
        <f>IF(T827&gt;0,V827/T827,0)</f>
        <v/>
      </c>
      <c r="Y827" s="26">
        <f>IF(U827&gt;0,W827/U827,0)</f>
        <v/>
      </c>
      <c r="Z827" s="25">
        <f>T827-V827</f>
        <v/>
      </c>
      <c r="AA827" s="25">
        <f>U827-W827</f>
        <v/>
      </c>
      <c r="AB827" s="25">
        <f>IF(Config!$B$7&gt;0,(V827/Config!$B$7)*Config!$B$4,0)</f>
        <v/>
      </c>
      <c r="AC827" s="25">
        <f>IF(Config!$B$7&gt;0,(W827/Config!$B$7)*Config!$B$4,0)</f>
        <v/>
      </c>
    </row>
    <row r="828" hidden="1" outlineLevel="1">
      <c r="A828" s="22" t="inlineStr">
        <is>
          <t>May</t>
        </is>
      </c>
      <c r="B828" s="22" t="n">
        <v>2026</v>
      </c>
      <c r="C828" s="22" t="inlineStr">
        <is>
          <t>25-04-2026</t>
        </is>
      </c>
      <c r="D828" s="23" t="n">
        <v>0.7193981481481482</v>
      </c>
      <c r="E828" s="22" t="inlineStr">
        <is>
          <t>Dry Fruit Mix_15-30160</t>
        </is>
      </c>
      <c r="F828" s="22" t="inlineStr">
        <is>
          <t>FG</t>
        </is>
      </c>
      <c r="G828" s="22" t="inlineStr">
        <is>
          <t>Trail Mixes</t>
        </is>
      </c>
      <c r="H828" s="22" t="inlineStr">
        <is>
          <t>Trail Mix Farmley Composite Jar 325 g</t>
        </is>
      </c>
      <c r="I828" s="22" t="inlineStr">
        <is>
          <t>Trail Mix</t>
        </is>
      </c>
      <c r="J828" s="24" t="n">
        <v>0.325</v>
      </c>
      <c r="K828" s="24" t="n">
        <v>1000</v>
      </c>
      <c r="L828" s="22" t="inlineStr">
        <is>
          <t>Zepto Limited</t>
        </is>
      </c>
      <c r="M828" s="24" t="n">
        <v>325</v>
      </c>
      <c r="N828" s="22" t="inlineStr">
        <is>
          <t>Quick Commerce</t>
        </is>
      </c>
      <c r="O828" s="22" t="inlineStr">
        <is>
          <t>Indore</t>
        </is>
      </c>
      <c r="P828" s="22" t="inlineStr">
        <is>
          <t>Value Added</t>
        </is>
      </c>
      <c r="Q828" s="22" t="inlineStr">
        <is>
          <t>Trail Mixes</t>
        </is>
      </c>
      <c r="R828" s="25">
        <f>IF(Config!$B$4&gt;0,M828/Config!$B$4,0)</f>
        <v/>
      </c>
      <c r="S828" s="25">
        <f>IF(Config!$B$4&gt;0,K828/Config!$B$4,0)</f>
        <v/>
      </c>
      <c r="T828" s="25">
        <f>R828*Config!$B$7</f>
        <v/>
      </c>
      <c r="U828" s="25">
        <f>S828*Config!$B$7</f>
        <v/>
      </c>
      <c r="V828" s="25" t="n">
        <v>210.6</v>
      </c>
      <c r="W828" s="25" t="n">
        <v>648</v>
      </c>
      <c r="X828" s="26">
        <f>IF(T828&gt;0,V828/T828,0)</f>
        <v/>
      </c>
      <c r="Y828" s="26">
        <f>IF(U828&gt;0,W828/U828,0)</f>
        <v/>
      </c>
      <c r="Z828" s="25">
        <f>T828-V828</f>
        <v/>
      </c>
      <c r="AA828" s="25">
        <f>U828-W828</f>
        <v/>
      </c>
      <c r="AB828" s="25">
        <f>IF(Config!$B$7&gt;0,(V828/Config!$B$7)*Config!$B$4,0)</f>
        <v/>
      </c>
      <c r="AC828" s="25">
        <f>IF(Config!$B$7&gt;0,(W828/Config!$B$7)*Config!$B$4,0)</f>
        <v/>
      </c>
    </row>
    <row r="829" hidden="1" outlineLevel="1">
      <c r="A829" s="22" t="inlineStr">
        <is>
          <t>May</t>
        </is>
      </c>
      <c r="B829" s="22" t="n">
        <v>2026</v>
      </c>
      <c r="C829" s="22" t="inlineStr">
        <is>
          <t>25-04-2026</t>
        </is>
      </c>
      <c r="D829" s="23" t="n">
        <v>0.7193981481481482</v>
      </c>
      <c r="E829" s="22" t="inlineStr">
        <is>
          <t>Dry Fruit Mix_15-2801</t>
        </is>
      </c>
      <c r="F829" s="22" t="inlineStr">
        <is>
          <t>FG</t>
        </is>
      </c>
      <c r="G829" s="22" t="inlineStr">
        <is>
          <t>Trail Mixes</t>
        </is>
      </c>
      <c r="H829" s="22" t="inlineStr">
        <is>
          <t>Premium Panchmeva Farmley Jar 405 g</t>
        </is>
      </c>
      <c r="I829" s="22" t="inlineStr">
        <is>
          <t>Premium Panchmewa Superfood</t>
        </is>
      </c>
      <c r="J829" s="24" t="n">
        <v>0.405</v>
      </c>
      <c r="K829" s="24" t="n">
        <v>15000</v>
      </c>
      <c r="L829" s="22" t="inlineStr">
        <is>
          <t>Zepto Limited</t>
        </is>
      </c>
      <c r="M829" s="24" t="n">
        <v>6075</v>
      </c>
      <c r="N829" s="22" t="inlineStr">
        <is>
          <t>Quick Commerce</t>
        </is>
      </c>
      <c r="O829" s="22" t="inlineStr">
        <is>
          <t>Indore</t>
        </is>
      </c>
      <c r="P829" s="22" t="inlineStr">
        <is>
          <t>Value Added</t>
        </is>
      </c>
      <c r="Q829" s="22" t="inlineStr">
        <is>
          <t>Trail Mixes</t>
        </is>
      </c>
      <c r="R829" s="25">
        <f>IF(Config!$B$4&gt;0,M829/Config!$B$4,0)</f>
        <v/>
      </c>
      <c r="S829" s="25">
        <f>IF(Config!$B$4&gt;0,K829/Config!$B$4,0)</f>
        <v/>
      </c>
      <c r="T829" s="25">
        <f>R829*Config!$B$7</f>
        <v/>
      </c>
      <c r="U829" s="25">
        <f>S829*Config!$B$7</f>
        <v/>
      </c>
      <c r="V829" s="25" t="n">
        <v>2507.76</v>
      </c>
      <c r="W829" s="25" t="n">
        <v>6192</v>
      </c>
      <c r="X829" s="26">
        <f>IF(T829&gt;0,V829/T829,0)</f>
        <v/>
      </c>
      <c r="Y829" s="26">
        <f>IF(U829&gt;0,W829/U829,0)</f>
        <v/>
      </c>
      <c r="Z829" s="25">
        <f>T829-V829</f>
        <v/>
      </c>
      <c r="AA829" s="25">
        <f>U829-W829</f>
        <v/>
      </c>
      <c r="AB829" s="25">
        <f>IF(Config!$B$7&gt;0,(V829/Config!$B$7)*Config!$B$4,0)</f>
        <v/>
      </c>
      <c r="AC829" s="25">
        <f>IF(Config!$B$7&gt;0,(W829/Config!$B$7)*Config!$B$4,0)</f>
        <v/>
      </c>
    </row>
    <row r="830" hidden="1" outlineLevel="1">
      <c r="A830" s="22" t="inlineStr">
        <is>
          <t>May</t>
        </is>
      </c>
      <c r="B830" s="22" t="n">
        <v>2026</v>
      </c>
      <c r="C830" s="22" t="inlineStr">
        <is>
          <t>25-04-2026</t>
        </is>
      </c>
      <c r="D830" s="23" t="n">
        <v>0.7193981481481482</v>
      </c>
      <c r="E830" s="22" t="inlineStr">
        <is>
          <t>Pistachio_8-1731</t>
        </is>
      </c>
      <c r="F830" s="22" t="inlineStr">
        <is>
          <t>FG</t>
        </is>
      </c>
      <c r="G830" s="22" t="inlineStr">
        <is>
          <t>Pistachio</t>
        </is>
      </c>
      <c r="H830" s="22" t="inlineStr">
        <is>
          <t>Premium California Roasted &amp; Salted Pistachios Farmley Standee Pouch 200 g</t>
        </is>
      </c>
      <c r="I830" s="22" t="inlineStr">
        <is>
          <t>Premium California Pistachios</t>
        </is>
      </c>
      <c r="J830" s="24" t="n">
        <v>0.2</v>
      </c>
      <c r="K830" s="24" t="n">
        <v>8000</v>
      </c>
      <c r="L830" s="22" t="inlineStr">
        <is>
          <t>Zepto Limited</t>
        </is>
      </c>
      <c r="M830" s="24" t="n">
        <v>1600</v>
      </c>
      <c r="N830" s="22" t="inlineStr">
        <is>
          <t>Quick Commerce</t>
        </is>
      </c>
      <c r="O830" s="22" t="inlineStr">
        <is>
          <t>Indore</t>
        </is>
      </c>
      <c r="P830" s="22" t="inlineStr">
        <is>
          <t>Value Added</t>
        </is>
      </c>
      <c r="Q830" s="22" t="inlineStr">
        <is>
          <t>Pistachio</t>
        </is>
      </c>
      <c r="R830" s="25">
        <f>IF(Config!$B$4&gt;0,M830/Config!$B$4,0)</f>
        <v/>
      </c>
      <c r="S830" s="25">
        <f>IF(Config!$B$4&gt;0,K830/Config!$B$4,0)</f>
        <v/>
      </c>
      <c r="T830" s="25">
        <f>R830*Config!$B$7</f>
        <v/>
      </c>
      <c r="U830" s="25">
        <f>S830*Config!$B$7</f>
        <v/>
      </c>
      <c r="V830" s="25" t="n">
        <v>312</v>
      </c>
      <c r="W830" s="25" t="n">
        <v>1560</v>
      </c>
      <c r="X830" s="26">
        <f>IF(T830&gt;0,V830/T830,0)</f>
        <v/>
      </c>
      <c r="Y830" s="26">
        <f>IF(U830&gt;0,W830/U830,0)</f>
        <v/>
      </c>
      <c r="Z830" s="25">
        <f>T830-V830</f>
        <v/>
      </c>
      <c r="AA830" s="25">
        <f>U830-W830</f>
        <v/>
      </c>
      <c r="AB830" s="25">
        <f>IF(Config!$B$7&gt;0,(V830/Config!$B$7)*Config!$B$4,0)</f>
        <v/>
      </c>
      <c r="AC830" s="25">
        <f>IF(Config!$B$7&gt;0,(W830/Config!$B$7)*Config!$B$4,0)</f>
        <v/>
      </c>
    </row>
    <row r="831" hidden="1" outlineLevel="1">
      <c r="A831" s="22" t="inlineStr">
        <is>
          <t>May</t>
        </is>
      </c>
      <c r="B831" s="22" t="n">
        <v>2026</v>
      </c>
      <c r="C831" s="22" t="inlineStr">
        <is>
          <t>25-04-2026</t>
        </is>
      </c>
      <c r="D831" s="23" t="n">
        <v>0.7193981481481482</v>
      </c>
      <c r="E831" s="22" t="inlineStr">
        <is>
          <t>Raisins_10-1738</t>
        </is>
      </c>
      <c r="F831" s="22" t="inlineStr">
        <is>
          <t>FG</t>
        </is>
      </c>
      <c r="G831" s="22" t="inlineStr">
        <is>
          <t>Raisins</t>
        </is>
      </c>
      <c r="H831" s="22" t="inlineStr">
        <is>
          <t>Premium Raisin Long Farmley Standee Pouch 200 g</t>
        </is>
      </c>
      <c r="I831" s="22" t="inlineStr">
        <is>
          <t>Premium Raisin Long</t>
        </is>
      </c>
      <c r="J831" s="24" t="n">
        <v>0.2</v>
      </c>
      <c r="K831" s="24" t="n">
        <v>8000</v>
      </c>
      <c r="L831" s="22" t="inlineStr">
        <is>
          <t>Zepto Limited</t>
        </is>
      </c>
      <c r="M831" s="24" t="n">
        <v>1600</v>
      </c>
      <c r="N831" s="22" t="inlineStr">
        <is>
          <t>Quick Commerce</t>
        </is>
      </c>
      <c r="O831" s="22" t="inlineStr">
        <is>
          <t>Indore</t>
        </is>
      </c>
      <c r="P831" s="22" t="inlineStr">
        <is>
          <t>KVI</t>
        </is>
      </c>
      <c r="Q831" s="22" t="inlineStr">
        <is>
          <t>Raisins</t>
        </is>
      </c>
      <c r="R831" s="25">
        <f>IF(Config!$B$4&gt;0,M831/Config!$B$4,0)</f>
        <v/>
      </c>
      <c r="S831" s="25">
        <f>IF(Config!$B$4&gt;0,K831/Config!$B$4,0)</f>
        <v/>
      </c>
      <c r="T831" s="25">
        <f>R831*Config!$B$7</f>
        <v/>
      </c>
      <c r="U831" s="25">
        <f>S831*Config!$B$7</f>
        <v/>
      </c>
      <c r="V831" s="25" t="n">
        <v>6</v>
      </c>
      <c r="W831" s="25" t="n">
        <v>30</v>
      </c>
      <c r="X831" s="26">
        <f>IF(T831&gt;0,V831/T831,0)</f>
        <v/>
      </c>
      <c r="Y831" s="26">
        <f>IF(U831&gt;0,W831/U831,0)</f>
        <v/>
      </c>
      <c r="Z831" s="25">
        <f>T831-V831</f>
        <v/>
      </c>
      <c r="AA831" s="25">
        <f>U831-W831</f>
        <v/>
      </c>
      <c r="AB831" s="25">
        <f>IF(Config!$B$7&gt;0,(V831/Config!$B$7)*Config!$B$4,0)</f>
        <v/>
      </c>
      <c r="AC831" s="25">
        <f>IF(Config!$B$7&gt;0,(W831/Config!$B$7)*Config!$B$4,0)</f>
        <v/>
      </c>
    </row>
    <row r="832" hidden="1" outlineLevel="1">
      <c r="A832" s="22" t="inlineStr">
        <is>
          <t>May</t>
        </is>
      </c>
      <c r="B832" s="22" t="n">
        <v>2026</v>
      </c>
      <c r="C832" s="22" t="inlineStr">
        <is>
          <t>25-04-2026</t>
        </is>
      </c>
      <c r="D832" s="23" t="n">
        <v>0.7193981481481482</v>
      </c>
      <c r="E832" s="22" t="inlineStr">
        <is>
          <t>Raisins_10-1990</t>
        </is>
      </c>
      <c r="F832" s="22" t="inlineStr">
        <is>
          <t>FG</t>
        </is>
      </c>
      <c r="G832" s="22" t="inlineStr">
        <is>
          <t>Raisins</t>
        </is>
      </c>
      <c r="H832" s="22" t="inlineStr">
        <is>
          <t>Premium Raisin Long Farmley Standee Pouch 500 g</t>
        </is>
      </c>
      <c r="I832" s="22" t="inlineStr">
        <is>
          <t>Premium Raisin Long</t>
        </is>
      </c>
      <c r="J832" s="24" t="n">
        <v>0.5</v>
      </c>
      <c r="K832" s="24" t="n">
        <v>2500</v>
      </c>
      <c r="L832" s="22" t="inlineStr">
        <is>
          <t>Zepto Limited</t>
        </is>
      </c>
      <c r="M832" s="24" t="n">
        <v>1250</v>
      </c>
      <c r="N832" s="22" t="inlineStr">
        <is>
          <t>Quick Commerce</t>
        </is>
      </c>
      <c r="O832" s="22" t="inlineStr">
        <is>
          <t>Indore</t>
        </is>
      </c>
      <c r="P832" s="22" t="inlineStr">
        <is>
          <t>KVI</t>
        </is>
      </c>
      <c r="Q832" s="22" t="inlineStr">
        <is>
          <t>Raisins</t>
        </is>
      </c>
      <c r="R832" s="25">
        <f>IF(Config!$B$4&gt;0,M832/Config!$B$4,0)</f>
        <v/>
      </c>
      <c r="S832" s="25">
        <f>IF(Config!$B$4&gt;0,K832/Config!$B$4,0)</f>
        <v/>
      </c>
      <c r="T832" s="25">
        <f>R832*Config!$B$7</f>
        <v/>
      </c>
      <c r="U832" s="25">
        <f>S832*Config!$B$7</f>
        <v/>
      </c>
      <c r="V832" s="25" t="n">
        <v>54</v>
      </c>
      <c r="W832" s="25" t="n">
        <v>108</v>
      </c>
      <c r="X832" s="26">
        <f>IF(T832&gt;0,V832/T832,0)</f>
        <v/>
      </c>
      <c r="Y832" s="26">
        <f>IF(U832&gt;0,W832/U832,0)</f>
        <v/>
      </c>
      <c r="Z832" s="25">
        <f>T832-V832</f>
        <v/>
      </c>
      <c r="AA832" s="25">
        <f>U832-W832</f>
        <v/>
      </c>
      <c r="AB832" s="25">
        <f>IF(Config!$B$7&gt;0,(V832/Config!$B$7)*Config!$B$4,0)</f>
        <v/>
      </c>
      <c r="AC832" s="25">
        <f>IF(Config!$B$7&gt;0,(W832/Config!$B$7)*Config!$B$4,0)</f>
        <v/>
      </c>
    </row>
    <row r="833" hidden="1" outlineLevel="1">
      <c r="A833" s="22" t="inlineStr">
        <is>
          <t>May</t>
        </is>
      </c>
      <c r="B833" s="22" t="n">
        <v>2026</v>
      </c>
      <c r="C833" s="22" t="inlineStr">
        <is>
          <t>25-04-2026</t>
        </is>
      </c>
      <c r="D833" s="23" t="n">
        <v>0.7193981481481482</v>
      </c>
      <c r="E833" s="22" t="inlineStr">
        <is>
          <t>Seeds_11-2550</t>
        </is>
      </c>
      <c r="F833" s="22" t="inlineStr">
        <is>
          <t>FG</t>
        </is>
      </c>
      <c r="G833" s="22" t="inlineStr">
        <is>
          <t>Other Seeds</t>
        </is>
      </c>
      <c r="H833" s="22" t="inlineStr">
        <is>
          <t>Premium Flax Seeds Farmley Standee Pouch 200 g</t>
        </is>
      </c>
      <c r="I833" s="22" t="inlineStr">
        <is>
          <t>Premium Flax Seeds</t>
        </is>
      </c>
      <c r="J833" s="24" t="n">
        <v>0.2</v>
      </c>
      <c r="K833" s="24" t="n">
        <v>8000</v>
      </c>
      <c r="L833" s="22" t="inlineStr">
        <is>
          <t>Zepto Limited</t>
        </is>
      </c>
      <c r="M833" s="24" t="n">
        <v>1600</v>
      </c>
      <c r="N833" s="22" t="inlineStr">
        <is>
          <t>Quick Commerce</t>
        </is>
      </c>
      <c r="O833" s="22" t="inlineStr">
        <is>
          <t>Indore</t>
        </is>
      </c>
      <c r="P833" s="22" t="inlineStr">
        <is>
          <t>KVI</t>
        </is>
      </c>
      <c r="Q833" s="22" t="inlineStr">
        <is>
          <t>Other Seeds</t>
        </is>
      </c>
      <c r="R833" s="25">
        <f>IF(Config!$B$4&gt;0,M833/Config!$B$4,0)</f>
        <v/>
      </c>
      <c r="S833" s="25">
        <f>IF(Config!$B$4&gt;0,K833/Config!$B$4,0)</f>
        <v/>
      </c>
      <c r="T833" s="25">
        <f>R833*Config!$B$7</f>
        <v/>
      </c>
      <c r="U833" s="25">
        <f>S833*Config!$B$7</f>
        <v/>
      </c>
      <c r="V833" s="25" t="n">
        <v>378</v>
      </c>
      <c r="W833" s="25" t="n">
        <v>1890</v>
      </c>
      <c r="X833" s="26">
        <f>IF(T833&gt;0,V833/T833,0)</f>
        <v/>
      </c>
      <c r="Y833" s="26">
        <f>IF(U833&gt;0,W833/U833,0)</f>
        <v/>
      </c>
      <c r="Z833" s="25">
        <f>T833-V833</f>
        <v/>
      </c>
      <c r="AA833" s="25">
        <f>U833-W833</f>
        <v/>
      </c>
      <c r="AB833" s="25">
        <f>IF(Config!$B$7&gt;0,(V833/Config!$B$7)*Config!$B$4,0)</f>
        <v/>
      </c>
      <c r="AC833" s="25">
        <f>IF(Config!$B$7&gt;0,(W833/Config!$B$7)*Config!$B$4,0)</f>
        <v/>
      </c>
    </row>
    <row r="834" hidden="1" outlineLevel="1">
      <c r="A834" s="22" t="inlineStr">
        <is>
          <t>May</t>
        </is>
      </c>
      <c r="B834" s="22" t="n">
        <v>2026</v>
      </c>
      <c r="C834" s="22" t="inlineStr">
        <is>
          <t>25-04-2026</t>
        </is>
      </c>
      <c r="D834" s="23" t="n">
        <v>0.7193981481481482</v>
      </c>
      <c r="E834" s="22" t="inlineStr">
        <is>
          <t>Seeds_11-2868</t>
        </is>
      </c>
      <c r="F834" s="22" t="inlineStr">
        <is>
          <t>FG</t>
        </is>
      </c>
      <c r="G834" s="22" t="inlineStr">
        <is>
          <t>Other Seeds</t>
        </is>
      </c>
      <c r="H834" s="22" t="inlineStr">
        <is>
          <t>Quinoa seeds Farmley Standee Pouch 500g</t>
        </is>
      </c>
      <c r="I834" s="22" t="inlineStr">
        <is>
          <t>Premium Quinoa seeds</t>
        </is>
      </c>
      <c r="J834" s="24" t="n">
        <v>0.5</v>
      </c>
      <c r="K834" s="24" t="n">
        <v>15000</v>
      </c>
      <c r="L834" s="22" t="inlineStr">
        <is>
          <t>Zepto Limited</t>
        </is>
      </c>
      <c r="M834" s="24" t="n">
        <v>7500</v>
      </c>
      <c r="N834" s="22" t="inlineStr">
        <is>
          <t>Quick Commerce</t>
        </is>
      </c>
      <c r="O834" s="22" t="inlineStr">
        <is>
          <t>Indore</t>
        </is>
      </c>
      <c r="P834" s="22" t="inlineStr">
        <is>
          <t>KVI</t>
        </is>
      </c>
      <c r="Q834" s="22" t="inlineStr">
        <is>
          <t>Other Seeds</t>
        </is>
      </c>
      <c r="R834" s="25">
        <f>IF(Config!$B$4&gt;0,M834/Config!$B$4,0)</f>
        <v/>
      </c>
      <c r="S834" s="25">
        <f>IF(Config!$B$4&gt;0,K834/Config!$B$4,0)</f>
        <v/>
      </c>
      <c r="T834" s="25">
        <f>R834*Config!$B$7</f>
        <v/>
      </c>
      <c r="U834" s="25">
        <f>S834*Config!$B$7</f>
        <v/>
      </c>
      <c r="V834" s="25" t="n">
        <v>3816</v>
      </c>
      <c r="W834" s="25" t="n">
        <v>7632</v>
      </c>
      <c r="X834" s="26">
        <f>IF(T834&gt;0,V834/T834,0)</f>
        <v/>
      </c>
      <c r="Y834" s="26">
        <f>IF(U834&gt;0,W834/U834,0)</f>
        <v/>
      </c>
      <c r="Z834" s="25">
        <f>T834-V834</f>
        <v/>
      </c>
      <c r="AA834" s="25">
        <f>U834-W834</f>
        <v/>
      </c>
      <c r="AB834" s="25">
        <f>IF(Config!$B$7&gt;0,(V834/Config!$B$7)*Config!$B$4,0)</f>
        <v/>
      </c>
      <c r="AC834" s="25">
        <f>IF(Config!$B$7&gt;0,(W834/Config!$B$7)*Config!$B$4,0)</f>
        <v/>
      </c>
    </row>
    <row r="835" hidden="1" outlineLevel="1">
      <c r="A835" s="22" t="inlineStr">
        <is>
          <t>May</t>
        </is>
      </c>
      <c r="B835" s="22" t="n">
        <v>2026</v>
      </c>
      <c r="C835" s="22" t="inlineStr">
        <is>
          <t>25-04-2026</t>
        </is>
      </c>
      <c r="D835" s="23" t="n">
        <v>0.7193981481481482</v>
      </c>
      <c r="E835" s="22" t="inlineStr">
        <is>
          <t>Seeds_11-2932</t>
        </is>
      </c>
      <c r="F835" s="22" t="inlineStr">
        <is>
          <t>FG</t>
        </is>
      </c>
      <c r="G835" s="22" t="inlineStr">
        <is>
          <t>Other Seeds</t>
        </is>
      </c>
      <c r="H835" s="22" t="inlineStr">
        <is>
          <t>Basil Seeds Farmley Standee pouch 300g</t>
        </is>
      </c>
      <c r="I835" s="22" t="inlineStr">
        <is>
          <t>Basil Seeds</t>
        </is>
      </c>
      <c r="J835" s="24" t="n">
        <v>0.3</v>
      </c>
      <c r="K835" s="24" t="n">
        <v>15000</v>
      </c>
      <c r="L835" s="22" t="inlineStr">
        <is>
          <t>Zepto Limited</t>
        </is>
      </c>
      <c r="M835" s="24" t="n">
        <v>4500</v>
      </c>
      <c r="N835" s="22" t="inlineStr">
        <is>
          <t>Quick Commerce</t>
        </is>
      </c>
      <c r="O835" s="22" t="inlineStr">
        <is>
          <t>Indore</t>
        </is>
      </c>
      <c r="P835" s="22" t="inlineStr">
        <is>
          <t>KVI</t>
        </is>
      </c>
      <c r="Q835" s="22" t="inlineStr">
        <is>
          <t>Other Seeds</t>
        </is>
      </c>
      <c r="R835" s="25">
        <f>IF(Config!$B$4&gt;0,M835/Config!$B$4,0)</f>
        <v/>
      </c>
      <c r="S835" s="25">
        <f>IF(Config!$B$4&gt;0,K835/Config!$B$4,0)</f>
        <v/>
      </c>
      <c r="T835" s="25">
        <f>R835*Config!$B$7</f>
        <v/>
      </c>
      <c r="U835" s="25">
        <f>S835*Config!$B$7</f>
        <v/>
      </c>
      <c r="V835" s="25" t="n">
        <v>576</v>
      </c>
      <c r="W835" s="25" t="n">
        <v>1920</v>
      </c>
      <c r="X835" s="26">
        <f>IF(T835&gt;0,V835/T835,0)</f>
        <v/>
      </c>
      <c r="Y835" s="26">
        <f>IF(U835&gt;0,W835/U835,0)</f>
        <v/>
      </c>
      <c r="Z835" s="25">
        <f>T835-V835</f>
        <v/>
      </c>
      <c r="AA835" s="25">
        <f>U835-W835</f>
        <v/>
      </c>
      <c r="AB835" s="25">
        <f>IF(Config!$B$7&gt;0,(V835/Config!$B$7)*Config!$B$4,0)</f>
        <v/>
      </c>
      <c r="AC835" s="25">
        <f>IF(Config!$B$7&gt;0,(W835/Config!$B$7)*Config!$B$4,0)</f>
        <v/>
      </c>
    </row>
    <row r="836" hidden="1" outlineLevel="1">
      <c r="A836" s="22" t="inlineStr">
        <is>
          <t>May</t>
        </is>
      </c>
      <c r="B836" s="22" t="n">
        <v>2026</v>
      </c>
      <c r="C836" s="22" t="inlineStr">
        <is>
          <t>25-04-2026</t>
        </is>
      </c>
      <c r="D836" s="23" t="n">
        <v>0.7194097222222222</v>
      </c>
      <c r="E836" s="22" t="inlineStr">
        <is>
          <t>Seeds_11-2675</t>
        </is>
      </c>
      <c r="F836" s="22" t="inlineStr">
        <is>
          <t>FG</t>
        </is>
      </c>
      <c r="G836" s="22" t="inlineStr">
        <is>
          <t>Other Seeds</t>
        </is>
      </c>
      <c r="H836" s="22" t="inlineStr">
        <is>
          <t>Farmley Seeds Combo - Chia Seeds, Flax Seeds, Pumpkin Seeds, Sunflower Seeds Farmley Standee Pouch 800 g (200 g Each)</t>
        </is>
      </c>
      <c r="I836" s="22" t="inlineStr">
        <is>
          <t>Seeds Combo</t>
        </is>
      </c>
      <c r="J836" s="24" t="n">
        <v>0.8</v>
      </c>
      <c r="K836" s="24" t="n">
        <v>2500</v>
      </c>
      <c r="L836" s="22" t="inlineStr">
        <is>
          <t>Zepto Limited</t>
        </is>
      </c>
      <c r="M836" s="24" t="n">
        <v>2000</v>
      </c>
      <c r="N836" s="22" t="inlineStr">
        <is>
          <t>Quick Commerce</t>
        </is>
      </c>
      <c r="O836" s="22" t="inlineStr">
        <is>
          <t>Indore</t>
        </is>
      </c>
      <c r="P836" s="22" t="inlineStr">
        <is>
          <t>KVI</t>
        </is>
      </c>
      <c r="Q836" s="22" t="inlineStr">
        <is>
          <t>Other Seeds</t>
        </is>
      </c>
      <c r="R836" s="25">
        <f>IF(Config!$B$4&gt;0,M836/Config!$B$4,0)</f>
        <v/>
      </c>
      <c r="S836" s="25">
        <f>IF(Config!$B$4&gt;0,K836/Config!$B$4,0)</f>
        <v/>
      </c>
      <c r="T836" s="25">
        <f>R836*Config!$B$7</f>
        <v/>
      </c>
      <c r="U836" s="25">
        <f>S836*Config!$B$7</f>
        <v/>
      </c>
      <c r="V836" s="25" t="n">
        <v>672</v>
      </c>
      <c r="W836" s="25" t="n">
        <v>840</v>
      </c>
      <c r="X836" s="26">
        <f>IF(T836&gt;0,V836/T836,0)</f>
        <v/>
      </c>
      <c r="Y836" s="26">
        <f>IF(U836&gt;0,W836/U836,0)</f>
        <v/>
      </c>
      <c r="Z836" s="25">
        <f>T836-V836</f>
        <v/>
      </c>
      <c r="AA836" s="25">
        <f>U836-W836</f>
        <v/>
      </c>
      <c r="AB836" s="25">
        <f>IF(Config!$B$7&gt;0,(V836/Config!$B$7)*Config!$B$4,0)</f>
        <v/>
      </c>
      <c r="AC836" s="25">
        <f>IF(Config!$B$7&gt;0,(W836/Config!$B$7)*Config!$B$4,0)</f>
        <v/>
      </c>
    </row>
    <row r="837" hidden="1" outlineLevel="1">
      <c r="A837" s="22" t="inlineStr">
        <is>
          <t>May</t>
        </is>
      </c>
      <c r="B837" s="22" t="n">
        <v>2026</v>
      </c>
      <c r="C837" s="22" t="inlineStr">
        <is>
          <t>25-04-2026</t>
        </is>
      </c>
      <c r="D837" s="23" t="n">
        <v>0.7194097222222222</v>
      </c>
      <c r="E837" s="22" t="inlineStr">
        <is>
          <t>Dry Fruit Mix_15-30136</t>
        </is>
      </c>
      <c r="F837" s="22" t="inlineStr">
        <is>
          <t>FG</t>
        </is>
      </c>
      <c r="G837" s="22" t="inlineStr">
        <is>
          <t>Savoury Mixes</t>
        </is>
      </c>
      <c r="H837" s="22" t="inlineStr">
        <is>
          <t>Fruit and Nut Mix Farmley Pillow Pouch 28g- Single serve</t>
        </is>
      </c>
      <c r="I837" s="22" t="inlineStr">
        <is>
          <t>Mexican Peri Peri Snack Mix</t>
        </is>
      </c>
      <c r="J837" s="24" t="n">
        <v>0.028</v>
      </c>
      <c r="K837" s="24" t="n">
        <v>100000</v>
      </c>
      <c r="L837" s="22" t="inlineStr">
        <is>
          <t>Zepto Limited</t>
        </is>
      </c>
      <c r="M837" s="24" t="n">
        <v>2800</v>
      </c>
      <c r="N837" s="22" t="inlineStr">
        <is>
          <t>Quick Commerce</t>
        </is>
      </c>
      <c r="O837" s="22" t="inlineStr">
        <is>
          <t>Indore</t>
        </is>
      </c>
      <c r="P837" s="22" t="inlineStr">
        <is>
          <t>Value Added</t>
        </is>
      </c>
      <c r="Q837" s="22" t="inlineStr">
        <is>
          <t>Savoury Mixes</t>
        </is>
      </c>
      <c r="R837" s="25">
        <f>IF(Config!$B$4&gt;0,M837/Config!$B$4,0)</f>
        <v/>
      </c>
      <c r="S837" s="25">
        <f>IF(Config!$B$4&gt;0,K837/Config!$B$4,0)</f>
        <v/>
      </c>
      <c r="T837" s="25">
        <f>R837*Config!$B$7</f>
        <v/>
      </c>
      <c r="U837" s="25">
        <f>S837*Config!$B$7</f>
        <v/>
      </c>
      <c r="V837" s="25" t="n">
        <v>19.6</v>
      </c>
      <c r="W837" s="25" t="n">
        <v>700</v>
      </c>
      <c r="X837" s="26">
        <f>IF(T837&gt;0,V837/T837,0)</f>
        <v/>
      </c>
      <c r="Y837" s="26">
        <f>IF(U837&gt;0,W837/U837,0)</f>
        <v/>
      </c>
      <c r="Z837" s="25">
        <f>T837-V837</f>
        <v/>
      </c>
      <c r="AA837" s="25">
        <f>U837-W837</f>
        <v/>
      </c>
      <c r="AB837" s="25">
        <f>IF(Config!$B$7&gt;0,(V837/Config!$B$7)*Config!$B$4,0)</f>
        <v/>
      </c>
      <c r="AC837" s="25">
        <f>IF(Config!$B$7&gt;0,(W837/Config!$B$7)*Config!$B$4,0)</f>
        <v/>
      </c>
    </row>
    <row r="838" hidden="1" outlineLevel="1">
      <c r="A838" s="22" t="inlineStr">
        <is>
          <t>May</t>
        </is>
      </c>
      <c r="B838" s="22" t="n">
        <v>2026</v>
      </c>
      <c r="C838" s="22" t="inlineStr">
        <is>
          <t>25-04-2026</t>
        </is>
      </c>
      <c r="D838" s="23" t="n">
        <v>0.7194097222222222</v>
      </c>
      <c r="E838" s="22" t="inlineStr">
        <is>
          <t>Walnut_12-1535</t>
        </is>
      </c>
      <c r="F838" s="22" t="inlineStr">
        <is>
          <t>FG</t>
        </is>
      </c>
      <c r="G838" s="22" t="inlineStr">
        <is>
          <t>Walnut</t>
        </is>
      </c>
      <c r="H838" s="22" t="inlineStr">
        <is>
          <t>Premium Broken Walnut Kernels Farmley Standee Pouch 200 g</t>
        </is>
      </c>
      <c r="I838" s="22" t="inlineStr">
        <is>
          <t>Premium Broken Walnut Kernels</t>
        </is>
      </c>
      <c r="J838" s="24" t="n">
        <v>0.2</v>
      </c>
      <c r="K838" s="24" t="n">
        <v>3500</v>
      </c>
      <c r="L838" s="22" t="inlineStr">
        <is>
          <t>Zepto Limited</t>
        </is>
      </c>
      <c r="M838" s="24" t="n">
        <v>700</v>
      </c>
      <c r="N838" s="22" t="inlineStr">
        <is>
          <t>Quick Commerce</t>
        </is>
      </c>
      <c r="O838" s="22" t="inlineStr">
        <is>
          <t>Indore</t>
        </is>
      </c>
      <c r="P838" s="22" t="inlineStr">
        <is>
          <t>KVI</t>
        </is>
      </c>
      <c r="Q838" s="22" t="inlineStr">
        <is>
          <t>Walnut</t>
        </is>
      </c>
      <c r="R838" s="25">
        <f>IF(Config!$B$4&gt;0,M838/Config!$B$4,0)</f>
        <v/>
      </c>
      <c r="S838" s="25">
        <f>IF(Config!$B$4&gt;0,K838/Config!$B$4,0)</f>
        <v/>
      </c>
      <c r="T838" s="25">
        <f>R838*Config!$B$7</f>
        <v/>
      </c>
      <c r="U838" s="25">
        <f>S838*Config!$B$7</f>
        <v/>
      </c>
      <c r="V838" s="25" t="n">
        <v>216</v>
      </c>
      <c r="W838" s="25" t="n">
        <v>1080</v>
      </c>
      <c r="X838" s="26">
        <f>IF(T838&gt;0,V838/T838,0)</f>
        <v/>
      </c>
      <c r="Y838" s="26">
        <f>IF(U838&gt;0,W838/U838,0)</f>
        <v/>
      </c>
      <c r="Z838" s="25">
        <f>T838-V838</f>
        <v/>
      </c>
      <c r="AA838" s="25">
        <f>U838-W838</f>
        <v/>
      </c>
      <c r="AB838" s="25">
        <f>IF(Config!$B$7&gt;0,(V838/Config!$B$7)*Config!$B$4,0)</f>
        <v/>
      </c>
      <c r="AC838" s="25">
        <f>IF(Config!$B$7&gt;0,(W838/Config!$B$7)*Config!$B$4,0)</f>
        <v/>
      </c>
    </row>
    <row r="839" hidden="1" outlineLevel="1">
      <c r="A839" s="22" t="inlineStr">
        <is>
          <t>May</t>
        </is>
      </c>
      <c r="B839" s="22" t="n">
        <v>2026</v>
      </c>
      <c r="C839" s="22" t="inlineStr">
        <is>
          <t>25-04-2026</t>
        </is>
      </c>
      <c r="D839" s="23" t="n">
        <v>0.7194097222222222</v>
      </c>
      <c r="E839" s="22" t="inlineStr">
        <is>
          <t>Seeds_11-20155</t>
        </is>
      </c>
      <c r="F839" s="22" t="inlineStr">
        <is>
          <t>FG</t>
        </is>
      </c>
      <c r="G839" s="22" t="inlineStr">
        <is>
          <t>Other Seeds</t>
        </is>
      </c>
      <c r="H839" s="22" t="inlineStr">
        <is>
          <t>Premium Watermelon Seeds Farmley Standee Pouch 100 gms</t>
        </is>
      </c>
      <c r="I839" s="22" t="inlineStr">
        <is>
          <t>Premium Watermelon Seeds</t>
        </is>
      </c>
      <c r="J839" s="24" t="n">
        <v>0.1</v>
      </c>
      <c r="K839" s="24" t="n">
        <v>10000</v>
      </c>
      <c r="L839" s="22" t="inlineStr">
        <is>
          <t>Zepto Limited</t>
        </is>
      </c>
      <c r="M839" s="24" t="n">
        <v>1000</v>
      </c>
      <c r="N839" s="22" t="inlineStr">
        <is>
          <t>Quick Commerce</t>
        </is>
      </c>
      <c r="O839" s="22" t="inlineStr">
        <is>
          <t>Indore</t>
        </is>
      </c>
      <c r="P839" s="22" t="inlineStr">
        <is>
          <t>KVI</t>
        </is>
      </c>
      <c r="Q839" s="22" t="inlineStr">
        <is>
          <t>Other Seeds</t>
        </is>
      </c>
      <c r="R839" s="25">
        <f>IF(Config!$B$4&gt;0,M839/Config!$B$4,0)</f>
        <v/>
      </c>
      <c r="S839" s="25">
        <f>IF(Config!$B$4&gt;0,K839/Config!$B$4,0)</f>
        <v/>
      </c>
      <c r="T839" s="25">
        <f>R839*Config!$B$7</f>
        <v/>
      </c>
      <c r="U839" s="25">
        <f>S839*Config!$B$7</f>
        <v/>
      </c>
      <c r="V839" s="25" t="n">
        <v>147</v>
      </c>
      <c r="W839" s="25" t="n">
        <v>1470</v>
      </c>
      <c r="X839" s="26">
        <f>IF(T839&gt;0,V839/T839,0)</f>
        <v/>
      </c>
      <c r="Y839" s="26">
        <f>IF(U839&gt;0,W839/U839,0)</f>
        <v/>
      </c>
      <c r="Z839" s="25">
        <f>T839-V839</f>
        <v/>
      </c>
      <c r="AA839" s="25">
        <f>U839-W839</f>
        <v/>
      </c>
      <c r="AB839" s="25">
        <f>IF(Config!$B$7&gt;0,(V839/Config!$B$7)*Config!$B$4,0)</f>
        <v/>
      </c>
      <c r="AC839" s="25">
        <f>IF(Config!$B$7&gt;0,(W839/Config!$B$7)*Config!$B$4,0)</f>
        <v/>
      </c>
    </row>
    <row r="840" hidden="1" outlineLevel="1">
      <c r="A840" s="22" t="inlineStr">
        <is>
          <t>May</t>
        </is>
      </c>
      <c r="B840" s="22" t="n">
        <v>2026</v>
      </c>
      <c r="C840" s="22" t="inlineStr">
        <is>
          <t>25-04-2026</t>
        </is>
      </c>
      <c r="D840" s="23" t="n">
        <v>0.7194097222222222</v>
      </c>
      <c r="E840" s="22" t="inlineStr">
        <is>
          <t>Dry Fruit Mix_15-2880</t>
        </is>
      </c>
      <c r="F840" s="22" t="inlineStr">
        <is>
          <t>FG</t>
        </is>
      </c>
      <c r="G840" s="22" t="inlineStr">
        <is>
          <t>Trail Mixes</t>
        </is>
      </c>
      <c r="H840" s="22" t="inlineStr">
        <is>
          <t>Premium Panchmeva Farmley Standee Pouch 160g</t>
        </is>
      </c>
      <c r="I840" s="22" t="inlineStr">
        <is>
          <t>Premium Panchmewa Superfood</t>
        </is>
      </c>
      <c r="J840" s="24" t="n">
        <v>0.16</v>
      </c>
      <c r="K840" s="24" t="n">
        <v>8000</v>
      </c>
      <c r="L840" s="22" t="inlineStr">
        <is>
          <t>Zepto Limited</t>
        </is>
      </c>
      <c r="M840" s="24" t="n">
        <v>1280</v>
      </c>
      <c r="N840" s="22" t="inlineStr">
        <is>
          <t>Quick Commerce</t>
        </is>
      </c>
      <c r="O840" s="22" t="inlineStr">
        <is>
          <t>Indore</t>
        </is>
      </c>
      <c r="P840" s="22" t="inlineStr">
        <is>
          <t>Value Added</t>
        </is>
      </c>
      <c r="Q840" s="22" t="inlineStr">
        <is>
          <t>Trail Mixes</t>
        </is>
      </c>
      <c r="R840" s="25">
        <f>IF(Config!$B$4&gt;0,M840/Config!$B$4,0)</f>
        <v/>
      </c>
      <c r="S840" s="25">
        <f>IF(Config!$B$4&gt;0,K840/Config!$B$4,0)</f>
        <v/>
      </c>
      <c r="T840" s="25">
        <f>R840*Config!$B$7</f>
        <v/>
      </c>
      <c r="U840" s="25">
        <f>S840*Config!$B$7</f>
        <v/>
      </c>
      <c r="V840" s="25" t="n">
        <v>456</v>
      </c>
      <c r="W840" s="25" t="n">
        <v>2850</v>
      </c>
      <c r="X840" s="26">
        <f>IF(T840&gt;0,V840/T840,0)</f>
        <v/>
      </c>
      <c r="Y840" s="26">
        <f>IF(U840&gt;0,W840/U840,0)</f>
        <v/>
      </c>
      <c r="Z840" s="25">
        <f>T840-V840</f>
        <v/>
      </c>
      <c r="AA840" s="25">
        <f>U840-W840</f>
        <v/>
      </c>
      <c r="AB840" s="25">
        <f>IF(Config!$B$7&gt;0,(V840/Config!$B$7)*Config!$B$4,0)</f>
        <v/>
      </c>
      <c r="AC840" s="25">
        <f>IF(Config!$B$7&gt;0,(W840/Config!$B$7)*Config!$B$4,0)</f>
        <v/>
      </c>
    </row>
    <row r="841" hidden="1" outlineLevel="1">
      <c r="A841" s="22" t="inlineStr">
        <is>
          <t>May</t>
        </is>
      </c>
      <c r="B841" s="22" t="n">
        <v>2026</v>
      </c>
      <c r="C841" s="22" t="inlineStr">
        <is>
          <t>25-04-2026</t>
        </is>
      </c>
      <c r="D841" s="23" t="n">
        <v>0.7194097222222222</v>
      </c>
      <c r="E841" s="22" t="inlineStr">
        <is>
          <t>Walnut_15-2924</t>
        </is>
      </c>
      <c r="F841" s="22" t="inlineStr">
        <is>
          <t>FG</t>
        </is>
      </c>
      <c r="G841" s="22" t="inlineStr">
        <is>
          <t>Walnut</t>
        </is>
      </c>
      <c r="H841" s="22" t="inlineStr">
        <is>
          <t>Premium Broken Walnut Kernels Farmley Standee Pouch- 100g</t>
        </is>
      </c>
      <c r="I841" s="22" t="inlineStr">
        <is>
          <t>Premium Broken Walnut Kernels</t>
        </is>
      </c>
      <c r="J841" s="24" t="n">
        <v>0.1</v>
      </c>
      <c r="K841" s="24" t="n">
        <v>2000</v>
      </c>
      <c r="L841" s="22" t="inlineStr">
        <is>
          <t>Zepto Limited</t>
        </is>
      </c>
      <c r="M841" s="24" t="n">
        <v>200</v>
      </c>
      <c r="N841" s="22" t="inlineStr">
        <is>
          <t>Quick Commerce</t>
        </is>
      </c>
      <c r="O841" s="22" t="inlineStr">
        <is>
          <t>Indore</t>
        </is>
      </c>
      <c r="P841" s="22" t="inlineStr">
        <is>
          <t>KVI</t>
        </is>
      </c>
      <c r="Q841" s="22" t="inlineStr">
        <is>
          <t>Walnut</t>
        </is>
      </c>
      <c r="R841" s="25">
        <f>IF(Config!$B$4&gt;0,M841/Config!$B$4,0)</f>
        <v/>
      </c>
      <c r="S841" s="25">
        <f>IF(Config!$B$4&gt;0,K841/Config!$B$4,0)</f>
        <v/>
      </c>
      <c r="T841" s="25">
        <f>R841*Config!$B$7</f>
        <v/>
      </c>
      <c r="U841" s="25">
        <f>S841*Config!$B$7</f>
        <v/>
      </c>
      <c r="V841" s="25" t="n">
        <v>86.40000000000001</v>
      </c>
      <c r="W841" s="25" t="n">
        <v>864</v>
      </c>
      <c r="X841" s="26">
        <f>IF(T841&gt;0,V841/T841,0)</f>
        <v/>
      </c>
      <c r="Y841" s="26">
        <f>IF(U841&gt;0,W841/U841,0)</f>
        <v/>
      </c>
      <c r="Z841" s="25">
        <f>T841-V841</f>
        <v/>
      </c>
      <c r="AA841" s="25">
        <f>U841-W841</f>
        <v/>
      </c>
      <c r="AB841" s="25">
        <f>IF(Config!$B$7&gt;0,(V841/Config!$B$7)*Config!$B$4,0)</f>
        <v/>
      </c>
      <c r="AC841" s="25">
        <f>IF(Config!$B$7&gt;0,(W841/Config!$B$7)*Config!$B$4,0)</f>
        <v/>
      </c>
    </row>
    <row r="842" hidden="1" outlineLevel="1">
      <c r="A842" s="22" t="inlineStr">
        <is>
          <t>May</t>
        </is>
      </c>
      <c r="B842" s="22" t="n">
        <v>2026</v>
      </c>
      <c r="C842" s="22" t="inlineStr">
        <is>
          <t>25-04-2026</t>
        </is>
      </c>
      <c r="D842" s="23" t="n">
        <v>0.7194097222222222</v>
      </c>
      <c r="E842" s="22" t="inlineStr">
        <is>
          <t>Seeds_11-20162</t>
        </is>
      </c>
      <c r="F842" s="22" t="inlineStr">
        <is>
          <t>FG</t>
        </is>
      </c>
      <c r="G842" s="22" t="inlineStr">
        <is>
          <t>Other Seeds</t>
        </is>
      </c>
      <c r="H842" s="22" t="inlineStr">
        <is>
          <t>Sunflower seeds Farmley Standee Pouch 250 g</t>
        </is>
      </c>
      <c r="I842" s="22" t="inlineStr">
        <is>
          <t>Premium Sunflower Seeds</t>
        </is>
      </c>
      <c r="J842" s="24" t="n">
        <v>0.25</v>
      </c>
      <c r="K842" s="24" t="n">
        <v>20000</v>
      </c>
      <c r="L842" s="22" t="inlineStr">
        <is>
          <t>Zepto Limited</t>
        </is>
      </c>
      <c r="M842" s="24" t="n">
        <v>5000</v>
      </c>
      <c r="N842" s="22" t="inlineStr">
        <is>
          <t>Quick Commerce</t>
        </is>
      </c>
      <c r="O842" s="22" t="inlineStr">
        <is>
          <t>Indore</t>
        </is>
      </c>
      <c r="P842" s="22" t="inlineStr">
        <is>
          <t>KVI</t>
        </is>
      </c>
      <c r="Q842" s="22" t="inlineStr">
        <is>
          <t>Other Seeds</t>
        </is>
      </c>
      <c r="R842" s="25">
        <f>IF(Config!$B$4&gt;0,M842/Config!$B$4,0)</f>
        <v/>
      </c>
      <c r="S842" s="25">
        <f>IF(Config!$B$4&gt;0,K842/Config!$B$4,0)</f>
        <v/>
      </c>
      <c r="T842" s="25">
        <f>R842*Config!$B$7</f>
        <v/>
      </c>
      <c r="U842" s="25">
        <f>S842*Config!$B$7</f>
        <v/>
      </c>
      <c r="V842" s="25" t="n">
        <v>435</v>
      </c>
      <c r="W842" s="25" t="n">
        <v>1740</v>
      </c>
      <c r="X842" s="26">
        <f>IF(T842&gt;0,V842/T842,0)</f>
        <v/>
      </c>
      <c r="Y842" s="26">
        <f>IF(U842&gt;0,W842/U842,0)</f>
        <v/>
      </c>
      <c r="Z842" s="25">
        <f>T842-V842</f>
        <v/>
      </c>
      <c r="AA842" s="25">
        <f>U842-W842</f>
        <v/>
      </c>
      <c r="AB842" s="25">
        <f>IF(Config!$B$7&gt;0,(V842/Config!$B$7)*Config!$B$4,0)</f>
        <v/>
      </c>
      <c r="AC842" s="25">
        <f>IF(Config!$B$7&gt;0,(W842/Config!$B$7)*Config!$B$4,0)</f>
        <v/>
      </c>
    </row>
    <row r="843" hidden="1" outlineLevel="1">
      <c r="A843" s="22" t="inlineStr">
        <is>
          <t>May</t>
        </is>
      </c>
      <c r="B843" s="22" t="n">
        <v>2026</v>
      </c>
      <c r="C843" s="22" t="inlineStr">
        <is>
          <t>25-04-2026</t>
        </is>
      </c>
      <c r="D843" s="23" t="n">
        <v>0.7194097222222222</v>
      </c>
      <c r="E843" s="22" t="inlineStr">
        <is>
          <t>Seeds_11-20161</t>
        </is>
      </c>
      <c r="F843" s="22" t="inlineStr">
        <is>
          <t>FG</t>
        </is>
      </c>
      <c r="G843" s="22" t="inlineStr">
        <is>
          <t>Chia Seeds</t>
        </is>
      </c>
      <c r="H843" s="22" t="inlineStr">
        <is>
          <t>Chia seeds Farmley Standee Pouch 250 g</t>
        </is>
      </c>
      <c r="I843" s="22" t="inlineStr">
        <is>
          <t>Premium Chia Seeds</t>
        </is>
      </c>
      <c r="J843" s="24" t="n">
        <v>0.25</v>
      </c>
      <c r="K843" s="24" t="n">
        <v>48000</v>
      </c>
      <c r="L843" s="22" t="inlineStr">
        <is>
          <t>Zepto Limited</t>
        </is>
      </c>
      <c r="M843" s="24" t="n">
        <v>12000</v>
      </c>
      <c r="N843" s="22" t="inlineStr">
        <is>
          <t>Quick Commerce</t>
        </is>
      </c>
      <c r="O843" s="22" t="inlineStr">
        <is>
          <t>Indore</t>
        </is>
      </c>
      <c r="P843" s="22" t="inlineStr">
        <is>
          <t>KVI</t>
        </is>
      </c>
      <c r="Q843" s="22" t="inlineStr">
        <is>
          <t>Chia Seeds</t>
        </is>
      </c>
      <c r="R843" s="25">
        <f>IF(Config!$B$4&gt;0,M843/Config!$B$4,0)</f>
        <v/>
      </c>
      <c r="S843" s="25">
        <f>IF(Config!$B$4&gt;0,K843/Config!$B$4,0)</f>
        <v/>
      </c>
      <c r="T843" s="25">
        <f>R843*Config!$B$7</f>
        <v/>
      </c>
      <c r="U843" s="25">
        <f>S843*Config!$B$7</f>
        <v/>
      </c>
      <c r="V843" s="25" t="n">
        <v>3285</v>
      </c>
      <c r="W843" s="25" t="n">
        <v>13140</v>
      </c>
      <c r="X843" s="26">
        <f>IF(T843&gt;0,V843/T843,0)</f>
        <v/>
      </c>
      <c r="Y843" s="26">
        <f>IF(U843&gt;0,W843/U843,0)</f>
        <v/>
      </c>
      <c r="Z843" s="25">
        <f>T843-V843</f>
        <v/>
      </c>
      <c r="AA843" s="25">
        <f>U843-W843</f>
        <v/>
      </c>
      <c r="AB843" s="25">
        <f>IF(Config!$B$7&gt;0,(V843/Config!$B$7)*Config!$B$4,0)</f>
        <v/>
      </c>
      <c r="AC843" s="25">
        <f>IF(Config!$B$7&gt;0,(W843/Config!$B$7)*Config!$B$4,0)</f>
        <v/>
      </c>
    </row>
    <row r="844" hidden="1" outlineLevel="1">
      <c r="A844" s="22" t="inlineStr">
        <is>
          <t>May</t>
        </is>
      </c>
      <c r="B844" s="22" t="n">
        <v>2026</v>
      </c>
      <c r="C844" s="22" t="inlineStr">
        <is>
          <t>25-04-2026</t>
        </is>
      </c>
      <c r="D844" s="23" t="n">
        <v>0.7194097222222222</v>
      </c>
      <c r="E844" s="22" t="inlineStr">
        <is>
          <t>Makhana_7-30140</t>
        </is>
      </c>
      <c r="F844" s="22" t="inlineStr">
        <is>
          <t>FG</t>
        </is>
      </c>
      <c r="G844" s="22" t="inlineStr">
        <is>
          <t>Makhana Raw</t>
        </is>
      </c>
      <c r="H844" s="22" t="inlineStr">
        <is>
          <t>Prasadam Makhana Farmley Center Seal Pouch 180 g</t>
        </is>
      </c>
      <c r="I844" s="22" t="inlineStr">
        <is>
          <t>Prasadam Makhana</t>
        </is>
      </c>
      <c r="J844" s="24" t="n">
        <v>0.18</v>
      </c>
      <c r="K844" s="24" t="n">
        <v>8000</v>
      </c>
      <c r="L844" s="22" t="inlineStr">
        <is>
          <t>Zepto Limited</t>
        </is>
      </c>
      <c r="M844" s="24" t="n">
        <v>1440</v>
      </c>
      <c r="N844" s="22" t="inlineStr">
        <is>
          <t>Quick Commerce</t>
        </is>
      </c>
      <c r="O844" s="22" t="inlineStr">
        <is>
          <t>Purnea</t>
        </is>
      </c>
      <c r="P844" s="22" t="inlineStr">
        <is>
          <t>KVI</t>
        </is>
      </c>
      <c r="Q844" s="22" t="inlineStr">
        <is>
          <t>Makhana Raw</t>
        </is>
      </c>
      <c r="R844" s="25">
        <f>IF(Config!$B$4&gt;0,M844/Config!$B$4,0)</f>
        <v/>
      </c>
      <c r="S844" s="25">
        <f>IF(Config!$B$4&gt;0,K844/Config!$B$4,0)</f>
        <v/>
      </c>
      <c r="T844" s="25">
        <f>R844*Config!$B$7</f>
        <v/>
      </c>
      <c r="U844" s="25">
        <f>S844*Config!$B$7</f>
        <v/>
      </c>
      <c r="V844" s="25" t="n">
        <v>158.4</v>
      </c>
      <c r="W844" s="25" t="n">
        <v>880</v>
      </c>
      <c r="X844" s="26">
        <f>IF(T844&gt;0,V844/T844,0)</f>
        <v/>
      </c>
      <c r="Y844" s="26">
        <f>IF(U844&gt;0,W844/U844,0)</f>
        <v/>
      </c>
      <c r="Z844" s="25">
        <f>T844-V844</f>
        <v/>
      </c>
      <c r="AA844" s="25">
        <f>U844-W844</f>
        <v/>
      </c>
      <c r="AB844" s="25">
        <f>IF(Config!$B$7&gt;0,(V844/Config!$B$7)*Config!$B$4,0)</f>
        <v/>
      </c>
      <c r="AC844" s="25">
        <f>IF(Config!$B$7&gt;0,(W844/Config!$B$7)*Config!$B$4,0)</f>
        <v/>
      </c>
    </row>
    <row r="845" hidden="1" outlineLevel="1">
      <c r="A845" s="22" t="inlineStr">
        <is>
          <t>May</t>
        </is>
      </c>
      <c r="B845" s="22" t="n">
        <v>2026</v>
      </c>
      <c r="C845" s="22" t="inlineStr">
        <is>
          <t>25-04-2026</t>
        </is>
      </c>
      <c r="D845" s="23" t="n">
        <v>0.7194097222222222</v>
      </c>
      <c r="E845" s="22" t="inlineStr">
        <is>
          <t>Seeds_11-20163</t>
        </is>
      </c>
      <c r="F845" s="22" t="inlineStr">
        <is>
          <t>FG</t>
        </is>
      </c>
      <c r="G845" s="22" t="inlineStr">
        <is>
          <t>Other Seeds</t>
        </is>
      </c>
      <c r="H845" s="22" t="inlineStr">
        <is>
          <t>Pumpkin seeds Farmley Standee Pouch 250 g</t>
        </is>
      </c>
      <c r="I845" s="22" t="inlineStr">
        <is>
          <t>Premium Pumpkin Seeds</t>
        </is>
      </c>
      <c r="J845" s="24" t="n">
        <v>0.25</v>
      </c>
      <c r="K845" s="24" t="n">
        <v>30000</v>
      </c>
      <c r="L845" s="22" t="inlineStr">
        <is>
          <t>Zepto Limited</t>
        </is>
      </c>
      <c r="M845" s="24" t="n">
        <v>7500</v>
      </c>
      <c r="N845" s="22" t="inlineStr">
        <is>
          <t>Quick Commerce</t>
        </is>
      </c>
      <c r="O845" s="22" t="inlineStr">
        <is>
          <t>Indore</t>
        </is>
      </c>
      <c r="P845" s="22" t="inlineStr">
        <is>
          <t>KVI</t>
        </is>
      </c>
      <c r="Q845" s="22" t="inlineStr">
        <is>
          <t>Other Seeds</t>
        </is>
      </c>
      <c r="R845" s="25">
        <f>IF(Config!$B$4&gt;0,M845/Config!$B$4,0)</f>
        <v/>
      </c>
      <c r="S845" s="25">
        <f>IF(Config!$B$4&gt;0,K845/Config!$B$4,0)</f>
        <v/>
      </c>
      <c r="T845" s="25">
        <f>R845*Config!$B$7</f>
        <v/>
      </c>
      <c r="U845" s="25">
        <f>S845*Config!$B$7</f>
        <v/>
      </c>
      <c r="V845" s="25" t="n">
        <v>1252.5</v>
      </c>
      <c r="W845" s="25" t="n">
        <v>5010</v>
      </c>
      <c r="X845" s="26">
        <f>IF(T845&gt;0,V845/T845,0)</f>
        <v/>
      </c>
      <c r="Y845" s="26">
        <f>IF(U845&gt;0,W845/U845,0)</f>
        <v/>
      </c>
      <c r="Z845" s="25">
        <f>T845-V845</f>
        <v/>
      </c>
      <c r="AA845" s="25">
        <f>U845-W845</f>
        <v/>
      </c>
      <c r="AB845" s="25">
        <f>IF(Config!$B$7&gt;0,(V845/Config!$B$7)*Config!$B$4,0)</f>
        <v/>
      </c>
      <c r="AC845" s="25">
        <f>IF(Config!$B$7&gt;0,(W845/Config!$B$7)*Config!$B$4,0)</f>
        <v/>
      </c>
    </row>
    <row r="846" hidden="1" outlineLevel="1">
      <c r="A846" s="22" t="inlineStr">
        <is>
          <t>May</t>
        </is>
      </c>
      <c r="B846" s="22" t="n">
        <v>2026</v>
      </c>
      <c r="C846" s="22" t="inlineStr">
        <is>
          <t>25-04-2026</t>
        </is>
      </c>
      <c r="D846" s="23" t="n">
        <v>0.7194097222222222</v>
      </c>
      <c r="E846" s="22" t="inlineStr">
        <is>
          <t>Dry Fruit Mix_15-30175</t>
        </is>
      </c>
      <c r="F846" s="22" t="inlineStr">
        <is>
          <t>FG</t>
        </is>
      </c>
      <c r="G846" s="22" t="inlineStr">
        <is>
          <t>Seed Mix</t>
        </is>
      </c>
      <c r="H846" s="22" t="inlineStr">
        <is>
          <t>Seed Mix Farmley Pillow Pouch 30g</t>
        </is>
      </c>
      <c r="I846" s="22" t="inlineStr">
        <is>
          <t>Seed Mix</t>
        </is>
      </c>
      <c r="J846" s="24" t="n">
        <v>0.03</v>
      </c>
      <c r="K846" s="24" t="n">
        <v>30000</v>
      </c>
      <c r="L846" s="22" t="inlineStr">
        <is>
          <t>Zepto Limited</t>
        </is>
      </c>
      <c r="M846" s="24" t="n">
        <v>900</v>
      </c>
      <c r="N846" s="22" t="inlineStr">
        <is>
          <t>Quick Commerce</t>
        </is>
      </c>
      <c r="O846" s="22" t="inlineStr">
        <is>
          <t>Indore</t>
        </is>
      </c>
      <c r="P846" s="22" t="inlineStr">
        <is>
          <t>KVI</t>
        </is>
      </c>
      <c r="Q846" s="22" t="inlineStr">
        <is>
          <t>Seed Mix</t>
        </is>
      </c>
      <c r="R846" s="25">
        <f>IF(Config!$B$4&gt;0,M846/Config!$B$4,0)</f>
        <v/>
      </c>
      <c r="S846" s="25">
        <f>IF(Config!$B$4&gt;0,K846/Config!$B$4,0)</f>
        <v/>
      </c>
      <c r="T846" s="25">
        <f>R846*Config!$B$7</f>
        <v/>
      </c>
      <c r="U846" s="25">
        <f>S846*Config!$B$7</f>
        <v/>
      </c>
      <c r="V846" s="25" t="n">
        <v>57.6</v>
      </c>
      <c r="W846" s="25" t="n">
        <v>1920</v>
      </c>
      <c r="X846" s="26">
        <f>IF(T846&gt;0,V846/T846,0)</f>
        <v/>
      </c>
      <c r="Y846" s="26">
        <f>IF(U846&gt;0,W846/U846,0)</f>
        <v/>
      </c>
      <c r="Z846" s="25">
        <f>T846-V846</f>
        <v/>
      </c>
      <c r="AA846" s="25">
        <f>U846-W846</f>
        <v/>
      </c>
      <c r="AB846" s="25">
        <f>IF(Config!$B$7&gt;0,(V846/Config!$B$7)*Config!$B$4,0)</f>
        <v/>
      </c>
      <c r="AC846" s="25">
        <f>IF(Config!$B$7&gt;0,(W846/Config!$B$7)*Config!$B$4,0)</f>
        <v/>
      </c>
    </row>
    <row r="847" hidden="1" outlineLevel="1">
      <c r="A847" s="22" t="inlineStr"/>
      <c r="B847" s="22" t="inlineStr"/>
      <c r="C847" s="22" t="inlineStr"/>
      <c r="D847" s="22" t="inlineStr"/>
      <c r="E847" s="22" t="inlineStr">
        <is>
          <t>Cashewnut_3-2974</t>
        </is>
      </c>
      <c r="F847" s="22" t="inlineStr"/>
      <c r="G847" s="22" t="inlineStr">
        <is>
          <t>Cashewnut</t>
        </is>
      </c>
      <c r="H847" s="22" t="inlineStr">
        <is>
          <t>Roasted Thai Chilli Cashew - Farmley Standee Pouch 36 g - Retail</t>
        </is>
      </c>
      <c r="I847" s="22" t="inlineStr"/>
      <c r="J847" s="24" t="n">
        <v>0</v>
      </c>
      <c r="K847" s="24" t="n">
        <v>0</v>
      </c>
      <c r="L847" s="22" t="inlineStr">
        <is>
          <t>Zepto Limited</t>
        </is>
      </c>
      <c r="M847" s="24" t="n">
        <v>0</v>
      </c>
      <c r="N847" s="22" t="inlineStr">
        <is>
          <t>Quick Commerce</t>
        </is>
      </c>
      <c r="O847" s="22" t="inlineStr">
        <is>
          <t>Indore</t>
        </is>
      </c>
      <c r="P847" s="22" t="inlineStr"/>
      <c r="Q847" s="22" t="inlineStr">
        <is>
          <t>Roasted &amp; Flavoured Cashew</t>
        </is>
      </c>
      <c r="R847" s="25">
        <f>IF(Config!$B$4&gt;0,M847/Config!$B$4,0)</f>
        <v/>
      </c>
      <c r="S847" s="25">
        <f>IF(Config!$B$4&gt;0,K847/Config!$B$4,0)</f>
        <v/>
      </c>
      <c r="T847" s="25">
        <f>R847*Config!$B$7</f>
        <v/>
      </c>
      <c r="U847" s="25">
        <f>S847*Config!$B$7</f>
        <v/>
      </c>
      <c r="V847" s="25" t="n">
        <v>2.52</v>
      </c>
      <c r="W847" s="25" t="n">
        <v>70</v>
      </c>
      <c r="X847" s="26">
        <f>IF(T847&gt;0,V847/T847,0)</f>
        <v/>
      </c>
      <c r="Y847" s="26">
        <f>IF(U847&gt;0,W847/U847,0)</f>
        <v/>
      </c>
      <c r="Z847" s="25">
        <f>T847-V847</f>
        <v/>
      </c>
      <c r="AA847" s="25">
        <f>U847-W847</f>
        <v/>
      </c>
      <c r="AB847" s="25">
        <f>IF(Config!$B$7&gt;0,(V847/Config!$B$7)*Config!$B$4,0)</f>
        <v/>
      </c>
      <c r="AC847" s="25">
        <f>IF(Config!$B$7&gt;0,(W847/Config!$B$7)*Config!$B$4,0)</f>
        <v/>
      </c>
    </row>
    <row r="848" hidden="1" outlineLevel="1">
      <c r="A848" s="22" t="inlineStr"/>
      <c r="B848" s="22" t="inlineStr"/>
      <c r="C848" s="22" t="inlineStr"/>
      <c r="D848" s="22" t="inlineStr"/>
      <c r="E848" s="22" t="inlineStr">
        <is>
          <t>Dates_4-3011</t>
        </is>
      </c>
      <c r="F848" s="22" t="inlineStr"/>
      <c r="G848" s="22" t="inlineStr">
        <is>
          <t>Dates</t>
        </is>
      </c>
      <c r="H848" s="22" t="inlineStr">
        <is>
          <t>Barkat dates Farmley Standee Pouch 250 g</t>
        </is>
      </c>
      <c r="I848" s="22" t="inlineStr"/>
      <c r="J848" s="24" t="n">
        <v>0</v>
      </c>
      <c r="K848" s="24" t="n">
        <v>0</v>
      </c>
      <c r="L848" s="22" t="inlineStr">
        <is>
          <t>Zepto Limited</t>
        </is>
      </c>
      <c r="M848" s="24" t="n">
        <v>0</v>
      </c>
      <c r="N848" s="22" t="inlineStr">
        <is>
          <t>Quick Commerce</t>
        </is>
      </c>
      <c r="O848" s="22" t="inlineStr">
        <is>
          <t>Indore</t>
        </is>
      </c>
      <c r="P848" s="22" t="inlineStr"/>
      <c r="Q848" s="22" t="inlineStr">
        <is>
          <t>Dates</t>
        </is>
      </c>
      <c r="R848" s="25">
        <f>IF(Config!$B$4&gt;0,M848/Config!$B$4,0)</f>
        <v/>
      </c>
      <c r="S848" s="25">
        <f>IF(Config!$B$4&gt;0,K848/Config!$B$4,0)</f>
        <v/>
      </c>
      <c r="T848" s="25">
        <f>R848*Config!$B$7</f>
        <v/>
      </c>
      <c r="U848" s="25">
        <f>S848*Config!$B$7</f>
        <v/>
      </c>
      <c r="V848" s="25" t="n">
        <v>67.5</v>
      </c>
      <c r="W848" s="25" t="n">
        <v>270</v>
      </c>
      <c r="X848" s="26">
        <f>IF(T848&gt;0,V848/T848,0)</f>
        <v/>
      </c>
      <c r="Y848" s="26">
        <f>IF(U848&gt;0,W848/U848,0)</f>
        <v/>
      </c>
      <c r="Z848" s="25">
        <f>T848-V848</f>
        <v/>
      </c>
      <c r="AA848" s="25">
        <f>U848-W848</f>
        <v/>
      </c>
      <c r="AB848" s="25">
        <f>IF(Config!$B$7&gt;0,(V848/Config!$B$7)*Config!$B$4,0)</f>
        <v/>
      </c>
      <c r="AC848" s="25">
        <f>IF(Config!$B$7&gt;0,(W848/Config!$B$7)*Config!$B$4,0)</f>
        <v/>
      </c>
    </row>
    <row r="849" hidden="1" outlineLevel="1">
      <c r="A849" s="22" t="inlineStr"/>
      <c r="B849" s="22" t="inlineStr"/>
      <c r="C849" s="22" t="inlineStr"/>
      <c r="D849" s="22" t="inlineStr"/>
      <c r="E849" s="22" t="inlineStr">
        <is>
          <t>Dates_4-3012</t>
        </is>
      </c>
      <c r="F849" s="22" t="inlineStr"/>
      <c r="G849" s="22" t="inlineStr">
        <is>
          <t>Dates</t>
        </is>
      </c>
      <c r="H849" s="22" t="inlineStr">
        <is>
          <t>Kalmi Dates Farmley Standee Pouch 200 gms</t>
        </is>
      </c>
      <c r="I849" s="22" t="inlineStr"/>
      <c r="J849" s="24" t="n">
        <v>0</v>
      </c>
      <c r="K849" s="24" t="n">
        <v>0</v>
      </c>
      <c r="L849" s="22" t="inlineStr">
        <is>
          <t>Zepto Limited</t>
        </is>
      </c>
      <c r="M849" s="24" t="n">
        <v>0</v>
      </c>
      <c r="N849" s="22" t="inlineStr">
        <is>
          <t>Quick Commerce</t>
        </is>
      </c>
      <c r="O849" s="22" t="inlineStr">
        <is>
          <t>Indore</t>
        </is>
      </c>
      <c r="P849" s="22" t="inlineStr"/>
      <c r="Q849" s="22" t="inlineStr">
        <is>
          <t>Dates</t>
        </is>
      </c>
      <c r="R849" s="25">
        <f>IF(Config!$B$4&gt;0,M849/Config!$B$4,0)</f>
        <v/>
      </c>
      <c r="S849" s="25">
        <f>IF(Config!$B$4&gt;0,K849/Config!$B$4,0)</f>
        <v/>
      </c>
      <c r="T849" s="25">
        <f>R849*Config!$B$7</f>
        <v/>
      </c>
      <c r="U849" s="25">
        <f>S849*Config!$B$7</f>
        <v/>
      </c>
      <c r="V849" s="25" t="n">
        <v>84</v>
      </c>
      <c r="W849" s="25" t="n">
        <v>420</v>
      </c>
      <c r="X849" s="26">
        <f>IF(T849&gt;0,V849/T849,0)</f>
        <v/>
      </c>
      <c r="Y849" s="26">
        <f>IF(U849&gt;0,W849/U849,0)</f>
        <v/>
      </c>
      <c r="Z849" s="25">
        <f>T849-V849</f>
        <v/>
      </c>
      <c r="AA849" s="25">
        <f>U849-W849</f>
        <v/>
      </c>
      <c r="AB849" s="25">
        <f>IF(Config!$B$7&gt;0,(V849/Config!$B$7)*Config!$B$4,0)</f>
        <v/>
      </c>
      <c r="AC849" s="25">
        <f>IF(Config!$B$7&gt;0,(W849/Config!$B$7)*Config!$B$4,0)</f>
        <v/>
      </c>
    </row>
    <row r="850" hidden="1" outlineLevel="1">
      <c r="A850" s="22" t="inlineStr"/>
      <c r="B850" s="22" t="inlineStr"/>
      <c r="C850" s="22" t="inlineStr"/>
      <c r="D850" s="22" t="inlineStr"/>
      <c r="E850" s="22" t="inlineStr">
        <is>
          <t>Dry Fruit Mix_15-30154</t>
        </is>
      </c>
      <c r="F850" s="22" t="inlineStr"/>
      <c r="G850" s="22" t="inlineStr">
        <is>
          <t>Dry Fruit Mix</t>
        </is>
      </c>
      <c r="H850" s="22" t="inlineStr">
        <is>
          <t>Panchmeva Farmley Pillow Pouch 18g-Zepto</t>
        </is>
      </c>
      <c r="I850" s="22" t="inlineStr"/>
      <c r="J850" s="24" t="n">
        <v>0</v>
      </c>
      <c r="K850" s="24" t="n">
        <v>0</v>
      </c>
      <c r="L850" s="22" t="inlineStr">
        <is>
          <t>Zepto Limited</t>
        </is>
      </c>
      <c r="M850" s="24" t="n">
        <v>0</v>
      </c>
      <c r="N850" s="22" t="inlineStr">
        <is>
          <t>Quick Commerce</t>
        </is>
      </c>
      <c r="O850" s="22" t="inlineStr">
        <is>
          <t>Indore</t>
        </is>
      </c>
      <c r="P850" s="22" t="inlineStr"/>
      <c r="Q850" s="22" t="inlineStr">
        <is>
          <t>Trail Mixes</t>
        </is>
      </c>
      <c r="R850" s="25">
        <f>IF(Config!$B$4&gt;0,M850/Config!$B$4,0)</f>
        <v/>
      </c>
      <c r="S850" s="25">
        <f>IF(Config!$B$4&gt;0,K850/Config!$B$4,0)</f>
        <v/>
      </c>
      <c r="T850" s="25">
        <f>R850*Config!$B$7</f>
        <v/>
      </c>
      <c r="U850" s="25">
        <f>S850*Config!$B$7</f>
        <v/>
      </c>
      <c r="V850" s="25" t="n">
        <v>54</v>
      </c>
      <c r="W850" s="25" t="n">
        <v>3000</v>
      </c>
      <c r="X850" s="26">
        <f>IF(T850&gt;0,V850/T850,0)</f>
        <v/>
      </c>
      <c r="Y850" s="26">
        <f>IF(U850&gt;0,W850/U850,0)</f>
        <v/>
      </c>
      <c r="Z850" s="25">
        <f>T850-V850</f>
        <v/>
      </c>
      <c r="AA850" s="25">
        <f>U850-W850</f>
        <v/>
      </c>
      <c r="AB850" s="25">
        <f>IF(Config!$B$7&gt;0,(V850/Config!$B$7)*Config!$B$4,0)</f>
        <v/>
      </c>
      <c r="AC850" s="25">
        <f>IF(Config!$B$7&gt;0,(W850/Config!$B$7)*Config!$B$4,0)</f>
        <v/>
      </c>
    </row>
    <row r="851" hidden="1" outlineLevel="1">
      <c r="A851" s="22" t="inlineStr"/>
      <c r="B851" s="22" t="inlineStr"/>
      <c r="C851" s="22" t="inlineStr"/>
      <c r="D851" s="22" t="inlineStr"/>
      <c r="E851" s="22" t="inlineStr">
        <is>
          <t>Dry Fruit Mix_15-30171</t>
        </is>
      </c>
      <c r="F851" s="22" t="inlineStr"/>
      <c r="G851" s="22" t="inlineStr">
        <is>
          <t>Dry Fruit Mix</t>
        </is>
      </c>
      <c r="H851" s="22" t="inlineStr">
        <is>
          <t>Seed Mix Farmley Pillow Pouch 18g- Zepto</t>
        </is>
      </c>
      <c r="I851" s="22" t="inlineStr"/>
      <c r="J851" s="24" t="n">
        <v>0</v>
      </c>
      <c r="K851" s="24" t="n">
        <v>0</v>
      </c>
      <c r="L851" s="22" t="inlineStr">
        <is>
          <t>Zepto Limited</t>
        </is>
      </c>
      <c r="M851" s="24" t="n">
        <v>0</v>
      </c>
      <c r="N851" s="22" t="inlineStr">
        <is>
          <t>Quick Commerce</t>
        </is>
      </c>
      <c r="O851" s="22" t="inlineStr">
        <is>
          <t>Indore</t>
        </is>
      </c>
      <c r="P851" s="22" t="inlineStr"/>
      <c r="Q851" s="22" t="inlineStr">
        <is>
          <t>Seed Mix</t>
        </is>
      </c>
      <c r="R851" s="25">
        <f>IF(Config!$B$4&gt;0,M851/Config!$B$4,0)</f>
        <v/>
      </c>
      <c r="S851" s="25">
        <f>IF(Config!$B$4&gt;0,K851/Config!$B$4,0)</f>
        <v/>
      </c>
      <c r="T851" s="25">
        <f>R851*Config!$B$7</f>
        <v/>
      </c>
      <c r="U851" s="25">
        <f>S851*Config!$B$7</f>
        <v/>
      </c>
      <c r="V851" s="25" t="n">
        <v>36.72</v>
      </c>
      <c r="W851" s="25" t="n">
        <v>2040</v>
      </c>
      <c r="X851" s="26">
        <f>IF(T851&gt;0,V851/T851,0)</f>
        <v/>
      </c>
      <c r="Y851" s="26">
        <f>IF(U851&gt;0,W851/U851,0)</f>
        <v/>
      </c>
      <c r="Z851" s="25">
        <f>T851-V851</f>
        <v/>
      </c>
      <c r="AA851" s="25">
        <f>U851-W851</f>
        <v/>
      </c>
      <c r="AB851" s="25">
        <f>IF(Config!$B$7&gt;0,(V851/Config!$B$7)*Config!$B$4,0)</f>
        <v/>
      </c>
      <c r="AC851" s="25">
        <f>IF(Config!$B$7&gt;0,(W851/Config!$B$7)*Config!$B$4,0)</f>
        <v/>
      </c>
    </row>
    <row r="852" hidden="1" outlineLevel="1">
      <c r="A852" s="22" t="inlineStr"/>
      <c r="B852" s="22" t="inlineStr"/>
      <c r="C852" s="22" t="inlineStr"/>
      <c r="D852" s="22" t="inlineStr"/>
      <c r="E852" s="22" t="inlineStr">
        <is>
          <t>Dry Fruit Mix_15-30173</t>
        </is>
      </c>
      <c r="F852" s="22" t="inlineStr"/>
      <c r="G852" s="22" t="inlineStr">
        <is>
          <t>Dry Fruit Mix</t>
        </is>
      </c>
      <c r="H852" s="22" t="inlineStr">
        <is>
          <t>Premium Panchmeva Farmley 905g Jar</t>
        </is>
      </c>
      <c r="I852" s="22" t="inlineStr"/>
      <c r="J852" s="24" t="n">
        <v>0</v>
      </c>
      <c r="K852" s="24" t="n">
        <v>0</v>
      </c>
      <c r="L852" s="22" t="inlineStr">
        <is>
          <t>Zepto Limited</t>
        </is>
      </c>
      <c r="M852" s="24" t="n">
        <v>0</v>
      </c>
      <c r="N852" s="22" t="inlineStr">
        <is>
          <t>Quick Commerce</t>
        </is>
      </c>
      <c r="O852" s="22" t="inlineStr">
        <is>
          <t>Indore</t>
        </is>
      </c>
      <c r="P852" s="22" t="inlineStr"/>
      <c r="Q852" s="22" t="inlineStr">
        <is>
          <t>Trail Mixes</t>
        </is>
      </c>
      <c r="R852" s="25">
        <f>IF(Config!$B$4&gt;0,M852/Config!$B$4,0)</f>
        <v/>
      </c>
      <c r="S852" s="25">
        <f>IF(Config!$B$4&gt;0,K852/Config!$B$4,0)</f>
        <v/>
      </c>
      <c r="T852" s="25">
        <f>R852*Config!$B$7</f>
        <v/>
      </c>
      <c r="U852" s="25">
        <f>S852*Config!$B$7</f>
        <v/>
      </c>
      <c r="V852" s="25" t="n">
        <v>108.6</v>
      </c>
      <c r="W852" s="25" t="n">
        <v>120</v>
      </c>
      <c r="X852" s="26">
        <f>IF(T852&gt;0,V852/T852,0)</f>
        <v/>
      </c>
      <c r="Y852" s="26">
        <f>IF(U852&gt;0,W852/U852,0)</f>
        <v/>
      </c>
      <c r="Z852" s="25">
        <f>T852-V852</f>
        <v/>
      </c>
      <c r="AA852" s="25">
        <f>U852-W852</f>
        <v/>
      </c>
      <c r="AB852" s="25">
        <f>IF(Config!$B$7&gt;0,(V852/Config!$B$7)*Config!$B$4,0)</f>
        <v/>
      </c>
      <c r="AC852" s="25">
        <f>IF(Config!$B$7&gt;0,(W852/Config!$B$7)*Config!$B$4,0)</f>
        <v/>
      </c>
    </row>
    <row r="853" hidden="1" outlineLevel="1">
      <c r="A853" s="22" t="inlineStr"/>
      <c r="B853" s="22" t="inlineStr"/>
      <c r="C853" s="22" t="inlineStr"/>
      <c r="D853" s="22" t="inlineStr"/>
      <c r="E853" s="22" t="inlineStr">
        <is>
          <t>Seeds_11-2693</t>
        </is>
      </c>
      <c r="F853" s="22" t="inlineStr"/>
      <c r="G853" s="22" t="inlineStr">
        <is>
          <t>Seeds</t>
        </is>
      </c>
      <c r="H853" s="22" t="inlineStr">
        <is>
          <t>Premium Chia Seeds Farmley Jar 1 Kg</t>
        </is>
      </c>
      <c r="I853" s="22" t="inlineStr"/>
      <c r="J853" s="24" t="n">
        <v>0</v>
      </c>
      <c r="K853" s="24" t="n">
        <v>0</v>
      </c>
      <c r="L853" s="22" t="inlineStr">
        <is>
          <t>Zepto Limited</t>
        </is>
      </c>
      <c r="M853" s="24" t="n">
        <v>0</v>
      </c>
      <c r="N853" s="22" t="inlineStr">
        <is>
          <t>Quick Commerce</t>
        </is>
      </c>
      <c r="O853" s="22" t="inlineStr">
        <is>
          <t>Indore</t>
        </is>
      </c>
      <c r="P853" s="22" t="inlineStr"/>
      <c r="Q853" s="22" t="inlineStr">
        <is>
          <t>Chia Seeds</t>
        </is>
      </c>
      <c r="R853" s="25">
        <f>IF(Config!$B$4&gt;0,M853/Config!$B$4,0)</f>
        <v/>
      </c>
      <c r="S853" s="25">
        <f>IF(Config!$B$4&gt;0,K853/Config!$B$4,0)</f>
        <v/>
      </c>
      <c r="T853" s="25">
        <f>R853*Config!$B$7</f>
        <v/>
      </c>
      <c r="U853" s="25">
        <f>S853*Config!$B$7</f>
        <v/>
      </c>
      <c r="V853" s="25" t="n">
        <v>204</v>
      </c>
      <c r="W853" s="25" t="n">
        <v>204</v>
      </c>
      <c r="X853" s="26">
        <f>IF(T853&gt;0,V853/T853,0)</f>
        <v/>
      </c>
      <c r="Y853" s="26">
        <f>IF(U853&gt;0,W853/U853,0)</f>
        <v/>
      </c>
      <c r="Z853" s="25">
        <f>T853-V853</f>
        <v/>
      </c>
      <c r="AA853" s="25">
        <f>U853-W853</f>
        <v/>
      </c>
      <c r="AB853" s="25">
        <f>IF(Config!$B$7&gt;0,(V853/Config!$B$7)*Config!$B$4,0)</f>
        <v/>
      </c>
      <c r="AC853" s="25">
        <f>IF(Config!$B$7&gt;0,(W853/Config!$B$7)*Config!$B$4,0)</f>
        <v/>
      </c>
    </row>
    <row r="854" hidden="1" outlineLevel="1">
      <c r="A854" s="22" t="inlineStr"/>
      <c r="B854" s="22" t="inlineStr"/>
      <c r="C854" s="22" t="inlineStr"/>
      <c r="D854" s="22" t="inlineStr"/>
      <c r="E854" s="22" t="inlineStr">
        <is>
          <t>Seeds_11-2953</t>
        </is>
      </c>
      <c r="F854" s="22" t="inlineStr"/>
      <c r="G854" s="22" t="inlineStr">
        <is>
          <t>Seeds</t>
        </is>
      </c>
      <c r="H854" s="22" t="inlineStr">
        <is>
          <t>Watermelon Seeds Farmley Standee Pouch 500g</t>
        </is>
      </c>
      <c r="I854" s="22" t="inlineStr"/>
      <c r="J854" s="24" t="n">
        <v>0</v>
      </c>
      <c r="K854" s="24" t="n">
        <v>0</v>
      </c>
      <c r="L854" s="22" t="inlineStr">
        <is>
          <t>Zepto Limited</t>
        </is>
      </c>
      <c r="M854" s="24" t="n">
        <v>0</v>
      </c>
      <c r="N854" s="22" t="inlineStr">
        <is>
          <t>Quick Commerce</t>
        </is>
      </c>
      <c r="O854" s="22" t="inlineStr">
        <is>
          <t>Indore</t>
        </is>
      </c>
      <c r="P854" s="22" t="inlineStr"/>
      <c r="Q854" s="22" t="inlineStr">
        <is>
          <t>Other Seeds</t>
        </is>
      </c>
      <c r="R854" s="25">
        <f>IF(Config!$B$4&gt;0,M854/Config!$B$4,0)</f>
        <v/>
      </c>
      <c r="S854" s="25">
        <f>IF(Config!$B$4&gt;0,K854/Config!$B$4,0)</f>
        <v/>
      </c>
      <c r="T854" s="25">
        <f>R854*Config!$B$7</f>
        <v/>
      </c>
      <c r="U854" s="25">
        <f>S854*Config!$B$7</f>
        <v/>
      </c>
      <c r="V854" s="25" t="n">
        <v>104</v>
      </c>
      <c r="W854" s="25" t="n">
        <v>208</v>
      </c>
      <c r="X854" s="26">
        <f>IF(T854&gt;0,V854/T854,0)</f>
        <v/>
      </c>
      <c r="Y854" s="26">
        <f>IF(U854&gt;0,W854/U854,0)</f>
        <v/>
      </c>
      <c r="Z854" s="25">
        <f>T854-V854</f>
        <v/>
      </c>
      <c r="AA854" s="25">
        <f>U854-W854</f>
        <v/>
      </c>
      <c r="AB854" s="25">
        <f>IF(Config!$B$7&gt;0,(V854/Config!$B$7)*Config!$B$4,0)</f>
        <v/>
      </c>
      <c r="AC854" s="25">
        <f>IF(Config!$B$7&gt;0,(W854/Config!$B$7)*Config!$B$4,0)</f>
        <v/>
      </c>
    </row>
    <row r="855" hidden="1" outlineLevel="1">
      <c r="A855" s="22" t="inlineStr"/>
      <c r="B855" s="22" t="inlineStr"/>
      <c r="C855" s="22" t="inlineStr"/>
      <c r="D855" s="22" t="inlineStr"/>
      <c r="E855" s="22" t="inlineStr">
        <is>
          <t>Almonds_1-1750</t>
        </is>
      </c>
      <c r="F855" s="22" t="inlineStr"/>
      <c r="G855" s="22" t="inlineStr">
        <is>
          <t>Almonds</t>
        </is>
      </c>
      <c r="H855" s="22" t="inlineStr">
        <is>
          <t>Popular California Almonds Farmley Standee Pouch 500 g</t>
        </is>
      </c>
      <c r="I855" s="22" t="inlineStr"/>
      <c r="J855" s="24" t="n">
        <v>0</v>
      </c>
      <c r="K855" s="24" t="n">
        <v>0</v>
      </c>
      <c r="L855" s="22" t="inlineStr">
        <is>
          <t>Cloudkart Ventures Private Limited</t>
        </is>
      </c>
      <c r="M855" s="24" t="n">
        <v>0</v>
      </c>
      <c r="N855" s="22" t="inlineStr">
        <is>
          <t>Quick Commerce</t>
        </is>
      </c>
      <c r="O855" s="22" t="inlineStr">
        <is>
          <t>Indore</t>
        </is>
      </c>
      <c r="P855" s="22" t="inlineStr"/>
      <c r="Q855" s="22" t="inlineStr">
        <is>
          <t>Almonds</t>
        </is>
      </c>
      <c r="R855" s="25">
        <f>IF(Config!$B$4&gt;0,M855/Config!$B$4,0)</f>
        <v/>
      </c>
      <c r="S855" s="25">
        <f>IF(Config!$B$4&gt;0,K855/Config!$B$4,0)</f>
        <v/>
      </c>
      <c r="T855" s="25">
        <f>R855*Config!$B$7</f>
        <v/>
      </c>
      <c r="U855" s="25">
        <f>S855*Config!$B$7</f>
        <v/>
      </c>
      <c r="V855" s="25" t="n">
        <v>16</v>
      </c>
      <c r="W855" s="25" t="n">
        <v>32</v>
      </c>
      <c r="X855" s="26">
        <f>IF(T855&gt;0,V855/T855,0)</f>
        <v/>
      </c>
      <c r="Y855" s="26">
        <f>IF(U855&gt;0,W855/U855,0)</f>
        <v/>
      </c>
      <c r="Z855" s="25">
        <f>T855-V855</f>
        <v/>
      </c>
      <c r="AA855" s="25">
        <f>U855-W855</f>
        <v/>
      </c>
      <c r="AB855" s="25">
        <f>IF(Config!$B$7&gt;0,(V855/Config!$B$7)*Config!$B$4,0)</f>
        <v/>
      </c>
      <c r="AC855" s="25">
        <f>IF(Config!$B$7&gt;0,(W855/Config!$B$7)*Config!$B$4,0)</f>
        <v/>
      </c>
    </row>
    <row r="856" hidden="1" outlineLevel="1">
      <c r="A856" s="22" t="inlineStr"/>
      <c r="B856" s="22" t="inlineStr"/>
      <c r="C856" s="22" t="inlineStr"/>
      <c r="D856" s="22" t="inlineStr"/>
      <c r="E856" s="22" t="inlineStr">
        <is>
          <t>Apricot_2-2540</t>
        </is>
      </c>
      <c r="F856" s="22" t="inlineStr"/>
      <c r="G856" s="22" t="inlineStr">
        <is>
          <t>Apricot</t>
        </is>
      </c>
      <c r="H856" s="22" t="inlineStr">
        <is>
          <t>Premium Turkish Dried Apricot Farmley Standee Pouch 200 g</t>
        </is>
      </c>
      <c r="I856" s="22" t="inlineStr"/>
      <c r="J856" s="24" t="n">
        <v>0</v>
      </c>
      <c r="K856" s="24" t="n">
        <v>0</v>
      </c>
      <c r="L856" s="22" t="inlineStr">
        <is>
          <t>Cloudkart Ventures Private Limited</t>
        </is>
      </c>
      <c r="M856" s="24" t="n">
        <v>0</v>
      </c>
      <c r="N856" s="22" t="inlineStr">
        <is>
          <t>Quick Commerce</t>
        </is>
      </c>
      <c r="O856" s="22" t="inlineStr">
        <is>
          <t>Indore</t>
        </is>
      </c>
      <c r="P856" s="22" t="inlineStr"/>
      <c r="Q856" s="22" t="inlineStr">
        <is>
          <t>Apricots</t>
        </is>
      </c>
      <c r="R856" s="25">
        <f>IF(Config!$B$4&gt;0,M856/Config!$B$4,0)</f>
        <v/>
      </c>
      <c r="S856" s="25">
        <f>IF(Config!$B$4&gt;0,K856/Config!$B$4,0)</f>
        <v/>
      </c>
      <c r="T856" s="25">
        <f>R856*Config!$B$7</f>
        <v/>
      </c>
      <c r="U856" s="25">
        <f>S856*Config!$B$7</f>
        <v/>
      </c>
      <c r="V856" s="25" t="n">
        <v>42</v>
      </c>
      <c r="W856" s="25" t="n">
        <v>210</v>
      </c>
      <c r="X856" s="26">
        <f>IF(T856&gt;0,V856/T856,0)</f>
        <v/>
      </c>
      <c r="Y856" s="26">
        <f>IF(U856&gt;0,W856/U856,0)</f>
        <v/>
      </c>
      <c r="Z856" s="25">
        <f>T856-V856</f>
        <v/>
      </c>
      <c r="AA856" s="25">
        <f>U856-W856</f>
        <v/>
      </c>
      <c r="AB856" s="25">
        <f>IF(Config!$B$7&gt;0,(V856/Config!$B$7)*Config!$B$4,0)</f>
        <v/>
      </c>
      <c r="AC856" s="25">
        <f>IF(Config!$B$7&gt;0,(W856/Config!$B$7)*Config!$B$4,0)</f>
        <v/>
      </c>
    </row>
    <row r="857" hidden="1" outlineLevel="1">
      <c r="A857" s="22" t="inlineStr"/>
      <c r="B857" s="22" t="inlineStr"/>
      <c r="C857" s="22" t="inlineStr"/>
      <c r="D857" s="22" t="inlineStr"/>
      <c r="E857" s="22" t="inlineStr">
        <is>
          <t>Cashewnut_3-2973</t>
        </is>
      </c>
      <c r="F857" s="22" t="inlineStr"/>
      <c r="G857" s="22" t="inlineStr">
        <is>
          <t>Cashewnut</t>
        </is>
      </c>
      <c r="H857" s="22" t="inlineStr">
        <is>
          <t>Roasted &amp; Salted Cashew - Farmley Standee Pouch 36 g - Retail</t>
        </is>
      </c>
      <c r="I857" s="22" t="inlineStr"/>
      <c r="J857" s="24" t="n">
        <v>0</v>
      </c>
      <c r="K857" s="24" t="n">
        <v>0</v>
      </c>
      <c r="L857" s="22" t="inlineStr">
        <is>
          <t>Cloudkart Ventures Private Limited</t>
        </is>
      </c>
      <c r="M857" s="24" t="n">
        <v>0</v>
      </c>
      <c r="N857" s="22" t="inlineStr">
        <is>
          <t>Quick Commerce</t>
        </is>
      </c>
      <c r="O857" s="22" t="inlineStr">
        <is>
          <t>Indore</t>
        </is>
      </c>
      <c r="P857" s="22" t="inlineStr"/>
      <c r="Q857" s="22" t="inlineStr">
        <is>
          <t>Roasted &amp; Flavoured Cashew</t>
        </is>
      </c>
      <c r="R857" s="25">
        <f>IF(Config!$B$4&gt;0,M857/Config!$B$4,0)</f>
        <v/>
      </c>
      <c r="S857" s="25">
        <f>IF(Config!$B$4&gt;0,K857/Config!$B$4,0)</f>
        <v/>
      </c>
      <c r="T857" s="25">
        <f>R857*Config!$B$7</f>
        <v/>
      </c>
      <c r="U857" s="25">
        <f>S857*Config!$B$7</f>
        <v/>
      </c>
      <c r="V857" s="25" t="n">
        <v>12.6</v>
      </c>
      <c r="W857" s="25" t="n">
        <v>350</v>
      </c>
      <c r="X857" s="26">
        <f>IF(T857&gt;0,V857/T857,0)</f>
        <v/>
      </c>
      <c r="Y857" s="26">
        <f>IF(U857&gt;0,W857/U857,0)</f>
        <v/>
      </c>
      <c r="Z857" s="25">
        <f>T857-V857</f>
        <v/>
      </c>
      <c r="AA857" s="25">
        <f>U857-W857</f>
        <v/>
      </c>
      <c r="AB857" s="25">
        <f>IF(Config!$B$7&gt;0,(V857/Config!$B$7)*Config!$B$4,0)</f>
        <v/>
      </c>
      <c r="AC857" s="25">
        <f>IF(Config!$B$7&gt;0,(W857/Config!$B$7)*Config!$B$4,0)</f>
        <v/>
      </c>
    </row>
    <row r="858" hidden="1" outlineLevel="1">
      <c r="A858" s="22" t="inlineStr"/>
      <c r="B858" s="22" t="inlineStr"/>
      <c r="C858" s="22" t="inlineStr"/>
      <c r="D858" s="22" t="inlineStr"/>
      <c r="E858" s="22" t="inlineStr">
        <is>
          <t>Cashewnut_3-2978</t>
        </is>
      </c>
      <c r="F858" s="22" t="inlineStr"/>
      <c r="G858" s="22" t="inlineStr">
        <is>
          <t>Cashewnut</t>
        </is>
      </c>
      <c r="H858" s="22" t="inlineStr">
        <is>
          <t>Roasted &amp; Salted Cashew - Farmley Standee Pouch 150 g</t>
        </is>
      </c>
      <c r="I858" s="22" t="inlineStr"/>
      <c r="J858" s="24" t="n">
        <v>0</v>
      </c>
      <c r="K858" s="24" t="n">
        <v>0</v>
      </c>
      <c r="L858" s="22" t="inlineStr">
        <is>
          <t>Cloudkart Ventures Private Limited</t>
        </is>
      </c>
      <c r="M858" s="24" t="n">
        <v>0</v>
      </c>
      <c r="N858" s="22" t="inlineStr">
        <is>
          <t>Quick Commerce</t>
        </is>
      </c>
      <c r="O858" s="22" t="inlineStr">
        <is>
          <t>Indore</t>
        </is>
      </c>
      <c r="P858" s="22" t="inlineStr"/>
      <c r="Q858" s="22" t="inlineStr">
        <is>
          <t>Roasted &amp; Flavoured Cashew</t>
        </is>
      </c>
      <c r="R858" s="25">
        <f>IF(Config!$B$4&gt;0,M858/Config!$B$4,0)</f>
        <v/>
      </c>
      <c r="S858" s="25">
        <f>IF(Config!$B$4&gt;0,K858/Config!$B$4,0)</f>
        <v/>
      </c>
      <c r="T858" s="25">
        <f>R858*Config!$B$7</f>
        <v/>
      </c>
      <c r="U858" s="25">
        <f>S858*Config!$B$7</f>
        <v/>
      </c>
      <c r="V858" s="25" t="n">
        <v>4.5</v>
      </c>
      <c r="W858" s="25" t="n">
        <v>30</v>
      </c>
      <c r="X858" s="26">
        <f>IF(T858&gt;0,V858/T858,0)</f>
        <v/>
      </c>
      <c r="Y858" s="26">
        <f>IF(U858&gt;0,W858/U858,0)</f>
        <v/>
      </c>
      <c r="Z858" s="25">
        <f>T858-V858</f>
        <v/>
      </c>
      <c r="AA858" s="25">
        <f>U858-W858</f>
        <v/>
      </c>
      <c r="AB858" s="25">
        <f>IF(Config!$B$7&gt;0,(V858/Config!$B$7)*Config!$B$4,0)</f>
        <v/>
      </c>
      <c r="AC858" s="25">
        <f>IF(Config!$B$7&gt;0,(W858/Config!$B$7)*Config!$B$4,0)</f>
        <v/>
      </c>
    </row>
    <row r="859" hidden="1" outlineLevel="1">
      <c r="A859" s="22" t="inlineStr"/>
      <c r="B859" s="22" t="inlineStr"/>
      <c r="C859" s="22" t="inlineStr"/>
      <c r="D859" s="22" t="inlineStr"/>
      <c r="E859" s="22" t="inlineStr">
        <is>
          <t>Dates_04-30057</t>
        </is>
      </c>
      <c r="F859" s="22" t="inlineStr"/>
      <c r="G859" s="22" t="inlineStr">
        <is>
          <t>Desserts</t>
        </is>
      </c>
      <c r="H859" s="22" t="inlineStr">
        <is>
          <t>Apple Pie Date Bite Farmley Tin Jar 200g</t>
        </is>
      </c>
      <c r="I859" s="22" t="inlineStr"/>
      <c r="J859" s="24" t="n">
        <v>0</v>
      </c>
      <c r="K859" s="24" t="n">
        <v>0</v>
      </c>
      <c r="L859" s="22" t="inlineStr">
        <is>
          <t>Cloudkart Ventures Private Limited</t>
        </is>
      </c>
      <c r="M859" s="24" t="n">
        <v>0</v>
      </c>
      <c r="N859" s="22" t="inlineStr">
        <is>
          <t>Quick Commerce</t>
        </is>
      </c>
      <c r="O859" s="22" t="inlineStr">
        <is>
          <t>Indore</t>
        </is>
      </c>
      <c r="P859" s="22" t="inlineStr"/>
      <c r="Q859" s="22" t="inlineStr">
        <is>
          <t>Healthy Desserts</t>
        </is>
      </c>
      <c r="R859" s="25">
        <f>IF(Config!$B$4&gt;0,M859/Config!$B$4,0)</f>
        <v/>
      </c>
      <c r="S859" s="25">
        <f>IF(Config!$B$4&gt;0,K859/Config!$B$4,0)</f>
        <v/>
      </c>
      <c r="T859" s="25">
        <f>R859*Config!$B$7</f>
        <v/>
      </c>
      <c r="U859" s="25">
        <f>S859*Config!$B$7</f>
        <v/>
      </c>
      <c r="V859" s="25" t="n">
        <v>24</v>
      </c>
      <c r="W859" s="25" t="n">
        <v>120</v>
      </c>
      <c r="X859" s="26">
        <f>IF(T859&gt;0,V859/T859,0)</f>
        <v/>
      </c>
      <c r="Y859" s="26">
        <f>IF(U859&gt;0,W859/U859,0)</f>
        <v/>
      </c>
      <c r="Z859" s="25">
        <f>T859-V859</f>
        <v/>
      </c>
      <c r="AA859" s="25">
        <f>U859-W859</f>
        <v/>
      </c>
      <c r="AB859" s="25">
        <f>IF(Config!$B$7&gt;0,(V859/Config!$B$7)*Config!$B$4,0)</f>
        <v/>
      </c>
      <c r="AC859" s="25">
        <f>IF(Config!$B$7&gt;0,(W859/Config!$B$7)*Config!$B$4,0)</f>
        <v/>
      </c>
    </row>
    <row r="860" hidden="1" outlineLevel="1">
      <c r="A860" s="22" t="inlineStr"/>
      <c r="B860" s="22" t="inlineStr"/>
      <c r="C860" s="22" t="inlineStr"/>
      <c r="D860" s="22" t="inlineStr"/>
      <c r="E860" s="22" t="inlineStr">
        <is>
          <t>Dates_15-30109</t>
        </is>
      </c>
      <c r="F860" s="22" t="inlineStr"/>
      <c r="G860" s="22" t="inlineStr">
        <is>
          <t>Desserts</t>
        </is>
      </c>
      <c r="H860" s="22" t="inlineStr">
        <is>
          <t>Classic Date Bites Farmley Sachet 20 g - Single Serve</t>
        </is>
      </c>
      <c r="I860" s="22" t="inlineStr"/>
      <c r="J860" s="24" t="n">
        <v>0</v>
      </c>
      <c r="K860" s="24" t="n">
        <v>0</v>
      </c>
      <c r="L860" s="22" t="inlineStr">
        <is>
          <t>Cloudkart Ventures Private Limited</t>
        </is>
      </c>
      <c r="M860" s="24" t="n">
        <v>0</v>
      </c>
      <c r="N860" s="22" t="inlineStr">
        <is>
          <t>Quick Commerce</t>
        </is>
      </c>
      <c r="O860" s="22" t="inlineStr">
        <is>
          <t>Indore</t>
        </is>
      </c>
      <c r="P860" s="22" t="inlineStr"/>
      <c r="Q860" s="22" t="inlineStr">
        <is>
          <t>Healthy Desserts</t>
        </is>
      </c>
      <c r="R860" s="25">
        <f>IF(Config!$B$4&gt;0,M860/Config!$B$4,0)</f>
        <v/>
      </c>
      <c r="S860" s="25">
        <f>IF(Config!$B$4&gt;0,K860/Config!$B$4,0)</f>
        <v/>
      </c>
      <c r="T860" s="25">
        <f>R860*Config!$B$7</f>
        <v/>
      </c>
      <c r="U860" s="25">
        <f>S860*Config!$B$7</f>
        <v/>
      </c>
      <c r="V860" s="25" t="n">
        <v>90.72</v>
      </c>
      <c r="W860" s="25" t="n">
        <v>4536</v>
      </c>
      <c r="X860" s="26">
        <f>IF(T860&gt;0,V860/T860,0)</f>
        <v/>
      </c>
      <c r="Y860" s="26">
        <f>IF(U860&gt;0,W860/U860,0)</f>
        <v/>
      </c>
      <c r="Z860" s="25">
        <f>T860-V860</f>
        <v/>
      </c>
      <c r="AA860" s="25">
        <f>U860-W860</f>
        <v/>
      </c>
      <c r="AB860" s="25">
        <f>IF(Config!$B$7&gt;0,(V860/Config!$B$7)*Config!$B$4,0)</f>
        <v/>
      </c>
      <c r="AC860" s="25">
        <f>IF(Config!$B$7&gt;0,(W860/Config!$B$7)*Config!$B$4,0)</f>
        <v/>
      </c>
    </row>
    <row r="861" hidden="1" outlineLevel="1">
      <c r="A861" s="22" t="inlineStr"/>
      <c r="B861" s="22" t="inlineStr"/>
      <c r="C861" s="22" t="inlineStr"/>
      <c r="D861" s="22" t="inlineStr"/>
      <c r="E861" s="22" t="inlineStr">
        <is>
          <t>Dates_15-30110</t>
        </is>
      </c>
      <c r="F861" s="22" t="inlineStr"/>
      <c r="G861" s="22" t="inlineStr">
        <is>
          <t>Desserts</t>
        </is>
      </c>
      <c r="H861" s="22" t="inlineStr">
        <is>
          <t>Dark Choco Orange Date Bites Farmley Sachet 20 g - Single Serve</t>
        </is>
      </c>
      <c r="I861" s="22" t="inlineStr"/>
      <c r="J861" s="24" t="n">
        <v>0</v>
      </c>
      <c r="K861" s="24" t="n">
        <v>0</v>
      </c>
      <c r="L861" s="22" t="inlineStr">
        <is>
          <t>Cloudkart Ventures Private Limited</t>
        </is>
      </c>
      <c r="M861" s="24" t="n">
        <v>0</v>
      </c>
      <c r="N861" s="22" t="inlineStr">
        <is>
          <t>Quick Commerce</t>
        </is>
      </c>
      <c r="O861" s="22" t="inlineStr">
        <is>
          <t>Indore</t>
        </is>
      </c>
      <c r="P861" s="22" t="inlineStr"/>
      <c r="Q861" s="22" t="inlineStr">
        <is>
          <t>Healthy Desserts</t>
        </is>
      </c>
      <c r="R861" s="25">
        <f>IF(Config!$B$4&gt;0,M861/Config!$B$4,0)</f>
        <v/>
      </c>
      <c r="S861" s="25">
        <f>IF(Config!$B$4&gt;0,K861/Config!$B$4,0)</f>
        <v/>
      </c>
      <c r="T861" s="25">
        <f>R861*Config!$B$7</f>
        <v/>
      </c>
      <c r="U861" s="25">
        <f>S861*Config!$B$7</f>
        <v/>
      </c>
      <c r="V861" s="25" t="n">
        <v>30.72</v>
      </c>
      <c r="W861" s="25" t="n">
        <v>1536</v>
      </c>
      <c r="X861" s="26">
        <f>IF(T861&gt;0,V861/T861,0)</f>
        <v/>
      </c>
      <c r="Y861" s="26">
        <f>IF(U861&gt;0,W861/U861,0)</f>
        <v/>
      </c>
      <c r="Z861" s="25">
        <f>T861-V861</f>
        <v/>
      </c>
      <c r="AA861" s="25">
        <f>U861-W861</f>
        <v/>
      </c>
      <c r="AB861" s="25">
        <f>IF(Config!$B$7&gt;0,(V861/Config!$B$7)*Config!$B$4,0)</f>
        <v/>
      </c>
      <c r="AC861" s="25">
        <f>IF(Config!$B$7&gt;0,(W861/Config!$B$7)*Config!$B$4,0)</f>
        <v/>
      </c>
    </row>
    <row r="862" hidden="1" outlineLevel="1">
      <c r="A862" s="22" t="inlineStr"/>
      <c r="B862" s="22" t="inlineStr"/>
      <c r="C862" s="22" t="inlineStr"/>
      <c r="D862" s="22" t="inlineStr"/>
      <c r="E862" s="22" t="inlineStr">
        <is>
          <t>Dates_15-30111</t>
        </is>
      </c>
      <c r="F862" s="22" t="inlineStr"/>
      <c r="G862" s="22" t="inlineStr">
        <is>
          <t>Desserts</t>
        </is>
      </c>
      <c r="H862" s="22" t="inlineStr">
        <is>
          <t>Apple Pie Date Bite Farmley sachet 20 g - Single serve</t>
        </is>
      </c>
      <c r="I862" s="22" t="inlineStr"/>
      <c r="J862" s="24" t="n">
        <v>0</v>
      </c>
      <c r="K862" s="24" t="n">
        <v>0</v>
      </c>
      <c r="L862" s="22" t="inlineStr">
        <is>
          <t>Cloudkart Ventures Private Limited</t>
        </is>
      </c>
      <c r="M862" s="24" t="n">
        <v>0</v>
      </c>
      <c r="N862" s="22" t="inlineStr">
        <is>
          <t>Quick Commerce</t>
        </is>
      </c>
      <c r="O862" s="22" t="inlineStr">
        <is>
          <t>Indore</t>
        </is>
      </c>
      <c r="P862" s="22" t="inlineStr"/>
      <c r="Q862" s="22" t="inlineStr">
        <is>
          <t>Healthy Desserts</t>
        </is>
      </c>
      <c r="R862" s="25">
        <f>IF(Config!$B$4&gt;0,M862/Config!$B$4,0)</f>
        <v/>
      </c>
      <c r="S862" s="25">
        <f>IF(Config!$B$4&gt;0,K862/Config!$B$4,0)</f>
        <v/>
      </c>
      <c r="T862" s="25">
        <f>R862*Config!$B$7</f>
        <v/>
      </c>
      <c r="U862" s="25">
        <f>S862*Config!$B$7</f>
        <v/>
      </c>
      <c r="V862" s="25" t="n">
        <v>3.84</v>
      </c>
      <c r="W862" s="25" t="n">
        <v>192</v>
      </c>
      <c r="X862" s="26">
        <f>IF(T862&gt;0,V862/T862,0)</f>
        <v/>
      </c>
      <c r="Y862" s="26">
        <f>IF(U862&gt;0,W862/U862,0)</f>
        <v/>
      </c>
      <c r="Z862" s="25">
        <f>T862-V862</f>
        <v/>
      </c>
      <c r="AA862" s="25">
        <f>U862-W862</f>
        <v/>
      </c>
      <c r="AB862" s="25">
        <f>IF(Config!$B$7&gt;0,(V862/Config!$B$7)*Config!$B$4,0)</f>
        <v/>
      </c>
      <c r="AC862" s="25">
        <f>IF(Config!$B$7&gt;0,(W862/Config!$B$7)*Config!$B$4,0)</f>
        <v/>
      </c>
    </row>
    <row r="863" hidden="1" outlineLevel="1">
      <c r="A863" s="22" t="inlineStr"/>
      <c r="B863" s="22" t="inlineStr"/>
      <c r="C863" s="22" t="inlineStr"/>
      <c r="D863" s="22" t="inlineStr"/>
      <c r="E863" s="22" t="inlineStr">
        <is>
          <t>Dates_15-30144</t>
        </is>
      </c>
      <c r="F863" s="22" t="inlineStr"/>
      <c r="G863" s="22" t="inlineStr">
        <is>
          <t>Desserts</t>
        </is>
      </c>
      <c r="H863" s="22" t="inlineStr">
        <is>
          <t>Assorted Pack Farmley 60g Dark Choco Orange Date Bite 20g, Classic Date Bite 20g, Apple Pie Date Bite 20g</t>
        </is>
      </c>
      <c r="I863" s="22" t="inlineStr"/>
      <c r="J863" s="24" t="n">
        <v>0</v>
      </c>
      <c r="K863" s="24" t="n">
        <v>0</v>
      </c>
      <c r="L863" s="22" t="inlineStr">
        <is>
          <t>Cloudkart Ventures Private Limited</t>
        </is>
      </c>
      <c r="M863" s="24" t="n">
        <v>0</v>
      </c>
      <c r="N863" s="22" t="inlineStr">
        <is>
          <t>Quick Commerce</t>
        </is>
      </c>
      <c r="O863" s="22" t="inlineStr">
        <is>
          <t>Indore</t>
        </is>
      </c>
      <c r="P863" s="22" t="inlineStr"/>
      <c r="Q863" s="22" t="inlineStr">
        <is>
          <t>Healthy Desserts</t>
        </is>
      </c>
      <c r="R863" s="25">
        <f>IF(Config!$B$4&gt;0,M863/Config!$B$4,0)</f>
        <v/>
      </c>
      <c r="S863" s="25">
        <f>IF(Config!$B$4&gt;0,K863/Config!$B$4,0)</f>
        <v/>
      </c>
      <c r="T863" s="25">
        <f>R863*Config!$B$7</f>
        <v/>
      </c>
      <c r="U863" s="25">
        <f>S863*Config!$B$7</f>
        <v/>
      </c>
      <c r="V863" s="25" t="n">
        <v>27</v>
      </c>
      <c r="W863" s="25" t="n">
        <v>450</v>
      </c>
      <c r="X863" s="26">
        <f>IF(T863&gt;0,V863/T863,0)</f>
        <v/>
      </c>
      <c r="Y863" s="26">
        <f>IF(U863&gt;0,W863/U863,0)</f>
        <v/>
      </c>
      <c r="Z863" s="25">
        <f>T863-V863</f>
        <v/>
      </c>
      <c r="AA863" s="25">
        <f>U863-W863</f>
        <v/>
      </c>
      <c r="AB863" s="25">
        <f>IF(Config!$B$7&gt;0,(V863/Config!$B$7)*Config!$B$4,0)</f>
        <v/>
      </c>
      <c r="AC863" s="25">
        <f>IF(Config!$B$7&gt;0,(W863/Config!$B$7)*Config!$B$4,0)</f>
        <v/>
      </c>
    </row>
    <row r="864" hidden="1" outlineLevel="1">
      <c r="A864" s="22" t="inlineStr"/>
      <c r="B864" s="22" t="inlineStr"/>
      <c r="C864" s="22" t="inlineStr"/>
      <c r="D864" s="22" t="inlineStr"/>
      <c r="E864" s="22" t="inlineStr">
        <is>
          <t>Dates_4-20161</t>
        </is>
      </c>
      <c r="F864" s="22" t="inlineStr"/>
      <c r="G864" s="22" t="inlineStr">
        <is>
          <t>Desserts</t>
        </is>
      </c>
      <c r="H864" s="22" t="inlineStr">
        <is>
          <t xml:space="preserve">Coffee Rush Date Bite Farmley Sachet 20g- Single Serve </t>
        </is>
      </c>
      <c r="I864" s="22" t="inlineStr"/>
      <c r="J864" s="24" t="n">
        <v>0</v>
      </c>
      <c r="K864" s="24" t="n">
        <v>0</v>
      </c>
      <c r="L864" s="22" t="inlineStr">
        <is>
          <t>Cloudkart Ventures Private Limited</t>
        </is>
      </c>
      <c r="M864" s="24" t="n">
        <v>0</v>
      </c>
      <c r="N864" s="22" t="inlineStr">
        <is>
          <t>Quick Commerce</t>
        </is>
      </c>
      <c r="O864" s="22" t="inlineStr">
        <is>
          <t>Indore</t>
        </is>
      </c>
      <c r="P864" s="22" t="inlineStr"/>
      <c r="Q864" s="22" t="inlineStr">
        <is>
          <t>Healthy Desserts</t>
        </is>
      </c>
      <c r="R864" s="25">
        <f>IF(Config!$B$4&gt;0,M864/Config!$B$4,0)</f>
        <v/>
      </c>
      <c r="S864" s="25">
        <f>IF(Config!$B$4&gt;0,K864/Config!$B$4,0)</f>
        <v/>
      </c>
      <c r="T864" s="25">
        <f>R864*Config!$B$7</f>
        <v/>
      </c>
      <c r="U864" s="25">
        <f>S864*Config!$B$7</f>
        <v/>
      </c>
      <c r="V864" s="25" t="n">
        <v>1.92</v>
      </c>
      <c r="W864" s="25" t="n">
        <v>96</v>
      </c>
      <c r="X864" s="26">
        <f>IF(T864&gt;0,V864/T864,0)</f>
        <v/>
      </c>
      <c r="Y864" s="26">
        <f>IF(U864&gt;0,W864/U864,0)</f>
        <v/>
      </c>
      <c r="Z864" s="25">
        <f>T864-V864</f>
        <v/>
      </c>
      <c r="AA864" s="25">
        <f>U864-W864</f>
        <v/>
      </c>
      <c r="AB864" s="25">
        <f>IF(Config!$B$7&gt;0,(V864/Config!$B$7)*Config!$B$4,0)</f>
        <v/>
      </c>
      <c r="AC864" s="25">
        <f>IF(Config!$B$7&gt;0,(W864/Config!$B$7)*Config!$B$4,0)</f>
        <v/>
      </c>
    </row>
    <row r="865" hidden="1" outlineLevel="1">
      <c r="A865" s="22" t="inlineStr"/>
      <c r="B865" s="22" t="inlineStr"/>
      <c r="C865" s="22" t="inlineStr"/>
      <c r="D865" s="22" t="inlineStr"/>
      <c r="E865" s="22" t="inlineStr">
        <is>
          <t>Dates_4-2469</t>
        </is>
      </c>
      <c r="F865" s="22" t="inlineStr"/>
      <c r="G865" s="22" t="inlineStr">
        <is>
          <t>Dates</t>
        </is>
      </c>
      <c r="H865" s="22" t="inlineStr">
        <is>
          <t>Premium Omani Fard Dates Farmley standee pouch 400 g</t>
        </is>
      </c>
      <c r="I865" s="22" t="inlineStr"/>
      <c r="J865" s="24" t="n">
        <v>0</v>
      </c>
      <c r="K865" s="24" t="n">
        <v>0</v>
      </c>
      <c r="L865" s="22" t="inlineStr">
        <is>
          <t>Cloudkart Ventures Private Limited</t>
        </is>
      </c>
      <c r="M865" s="24" t="n">
        <v>0</v>
      </c>
      <c r="N865" s="22" t="inlineStr">
        <is>
          <t>Quick Commerce</t>
        </is>
      </c>
      <c r="O865" s="22" t="inlineStr">
        <is>
          <t>Indore</t>
        </is>
      </c>
      <c r="P865" s="22" t="inlineStr"/>
      <c r="Q865" s="22" t="inlineStr">
        <is>
          <t>Dates</t>
        </is>
      </c>
      <c r="R865" s="25">
        <f>IF(Config!$B$4&gt;0,M865/Config!$B$4,0)</f>
        <v/>
      </c>
      <c r="S865" s="25">
        <f>IF(Config!$B$4&gt;0,K865/Config!$B$4,0)</f>
        <v/>
      </c>
      <c r="T865" s="25">
        <f>R865*Config!$B$7</f>
        <v/>
      </c>
      <c r="U865" s="25">
        <f>S865*Config!$B$7</f>
        <v/>
      </c>
      <c r="V865" s="25" t="n">
        <v>43.2</v>
      </c>
      <c r="W865" s="25" t="n">
        <v>108</v>
      </c>
      <c r="X865" s="26">
        <f>IF(T865&gt;0,V865/T865,0)</f>
        <v/>
      </c>
      <c r="Y865" s="26">
        <f>IF(U865&gt;0,W865/U865,0)</f>
        <v/>
      </c>
      <c r="Z865" s="25">
        <f>T865-V865</f>
        <v/>
      </c>
      <c r="AA865" s="25">
        <f>U865-W865</f>
        <v/>
      </c>
      <c r="AB865" s="25">
        <f>IF(Config!$B$7&gt;0,(V865/Config!$B$7)*Config!$B$4,0)</f>
        <v/>
      </c>
      <c r="AC865" s="25">
        <f>IF(Config!$B$7&gt;0,(W865/Config!$B$7)*Config!$B$4,0)</f>
        <v/>
      </c>
    </row>
    <row r="866" hidden="1" outlineLevel="1">
      <c r="A866" s="22" t="inlineStr"/>
      <c r="B866" s="22" t="inlineStr"/>
      <c r="C866" s="22" t="inlineStr"/>
      <c r="D866" s="22" t="inlineStr"/>
      <c r="E866" s="22" t="inlineStr">
        <is>
          <t>Dates_4-2931</t>
        </is>
      </c>
      <c r="F866" s="22" t="inlineStr"/>
      <c r="G866" s="22" t="inlineStr">
        <is>
          <t>Dates</t>
        </is>
      </c>
      <c r="H866" s="22" t="inlineStr">
        <is>
          <t>Date Powder Farmley Standee pouch 200 g</t>
        </is>
      </c>
      <c r="I866" s="22" t="inlineStr"/>
      <c r="J866" s="24" t="n">
        <v>0</v>
      </c>
      <c r="K866" s="24" t="n">
        <v>0</v>
      </c>
      <c r="L866" s="22" t="inlineStr">
        <is>
          <t>Cloudkart Ventures Private Limited</t>
        </is>
      </c>
      <c r="M866" s="24" t="n">
        <v>0</v>
      </c>
      <c r="N866" s="22" t="inlineStr">
        <is>
          <t>Quick Commerce</t>
        </is>
      </c>
      <c r="O866" s="22" t="inlineStr">
        <is>
          <t>Indore</t>
        </is>
      </c>
      <c r="P866" s="22" t="inlineStr"/>
      <c r="Q866" s="22" t="inlineStr">
        <is>
          <t>Dates</t>
        </is>
      </c>
      <c r="R866" s="25">
        <f>IF(Config!$B$4&gt;0,M866/Config!$B$4,0)</f>
        <v/>
      </c>
      <c r="S866" s="25">
        <f>IF(Config!$B$4&gt;0,K866/Config!$B$4,0)</f>
        <v/>
      </c>
      <c r="T866" s="25">
        <f>R866*Config!$B$7</f>
        <v/>
      </c>
      <c r="U866" s="25">
        <f>S866*Config!$B$7</f>
        <v/>
      </c>
      <c r="V866" s="25" t="n">
        <v>36</v>
      </c>
      <c r="W866" s="25" t="n">
        <v>180</v>
      </c>
      <c r="X866" s="26">
        <f>IF(T866&gt;0,V866/T866,0)</f>
        <v/>
      </c>
      <c r="Y866" s="26">
        <f>IF(U866&gt;0,W866/U866,0)</f>
        <v/>
      </c>
      <c r="Z866" s="25">
        <f>T866-V866</f>
        <v/>
      </c>
      <c r="AA866" s="25">
        <f>U866-W866</f>
        <v/>
      </c>
      <c r="AB866" s="25">
        <f>IF(Config!$B$7&gt;0,(V866/Config!$B$7)*Config!$B$4,0)</f>
        <v/>
      </c>
      <c r="AC866" s="25">
        <f>IF(Config!$B$7&gt;0,(W866/Config!$B$7)*Config!$B$4,0)</f>
        <v/>
      </c>
    </row>
    <row r="867" hidden="1" outlineLevel="1">
      <c r="A867" s="22" t="inlineStr"/>
      <c r="B867" s="22" t="inlineStr"/>
      <c r="C867" s="22" t="inlineStr"/>
      <c r="D867" s="22" t="inlineStr"/>
      <c r="E867" s="22" t="inlineStr">
        <is>
          <t>Dates_4-30101</t>
        </is>
      </c>
      <c r="F867" s="22" t="inlineStr"/>
      <c r="G867" s="22" t="inlineStr">
        <is>
          <t>Desserts</t>
        </is>
      </c>
      <c r="H867" s="22" t="inlineStr">
        <is>
          <t>Dark Choco-Orange Date Bite Farmley Tin Jar 200g</t>
        </is>
      </c>
      <c r="I867" s="22" t="inlineStr"/>
      <c r="J867" s="24" t="n">
        <v>0</v>
      </c>
      <c r="K867" s="24" t="n">
        <v>0</v>
      </c>
      <c r="L867" s="22" t="inlineStr">
        <is>
          <t>Cloudkart Ventures Private Limited</t>
        </is>
      </c>
      <c r="M867" s="24" t="n">
        <v>0</v>
      </c>
      <c r="N867" s="22" t="inlineStr">
        <is>
          <t>Quick Commerce</t>
        </is>
      </c>
      <c r="O867" s="22" t="inlineStr">
        <is>
          <t>Indore</t>
        </is>
      </c>
      <c r="P867" s="22" t="inlineStr"/>
      <c r="Q867" s="22" t="inlineStr">
        <is>
          <t>Healthy Desserts</t>
        </is>
      </c>
      <c r="R867" s="25">
        <f>IF(Config!$B$4&gt;0,M867/Config!$B$4,0)</f>
        <v/>
      </c>
      <c r="S867" s="25">
        <f>IF(Config!$B$4&gt;0,K867/Config!$B$4,0)</f>
        <v/>
      </c>
      <c r="T867" s="25">
        <f>R867*Config!$B$7</f>
        <v/>
      </c>
      <c r="U867" s="25">
        <f>S867*Config!$B$7</f>
        <v/>
      </c>
      <c r="V867" s="25" t="n">
        <v>38.4</v>
      </c>
      <c r="W867" s="25" t="n">
        <v>192</v>
      </c>
      <c r="X867" s="26">
        <f>IF(T867&gt;0,V867/T867,0)</f>
        <v/>
      </c>
      <c r="Y867" s="26">
        <f>IF(U867&gt;0,W867/U867,0)</f>
        <v/>
      </c>
      <c r="Z867" s="25">
        <f>T867-V867</f>
        <v/>
      </c>
      <c r="AA867" s="25">
        <f>U867-W867</f>
        <v/>
      </c>
      <c r="AB867" s="25">
        <f>IF(Config!$B$7&gt;0,(V867/Config!$B$7)*Config!$B$4,0)</f>
        <v/>
      </c>
      <c r="AC867" s="25">
        <f>IF(Config!$B$7&gt;0,(W867/Config!$B$7)*Config!$B$4,0)</f>
        <v/>
      </c>
    </row>
    <row r="868" hidden="1" outlineLevel="1">
      <c r="A868" s="22" t="inlineStr"/>
      <c r="B868" s="22" t="inlineStr"/>
      <c r="C868" s="22" t="inlineStr"/>
      <c r="D868" s="22" t="inlineStr"/>
      <c r="E868" s="22" t="inlineStr">
        <is>
          <t>Dates_4-3012</t>
        </is>
      </c>
      <c r="F868" s="22" t="inlineStr"/>
      <c r="G868" s="22" t="inlineStr">
        <is>
          <t>Dates</t>
        </is>
      </c>
      <c r="H868" s="22" t="inlineStr">
        <is>
          <t>Kalmi Dates Farmley Standee Pouch 200 gms</t>
        </is>
      </c>
      <c r="I868" s="22" t="inlineStr"/>
      <c r="J868" s="24" t="n">
        <v>0</v>
      </c>
      <c r="K868" s="24" t="n">
        <v>0</v>
      </c>
      <c r="L868" s="22" t="inlineStr">
        <is>
          <t>Cloudkart Ventures Private Limited</t>
        </is>
      </c>
      <c r="M868" s="24" t="n">
        <v>0</v>
      </c>
      <c r="N868" s="22" t="inlineStr">
        <is>
          <t>Quick Commerce</t>
        </is>
      </c>
      <c r="O868" s="22" t="inlineStr">
        <is>
          <t>Indore</t>
        </is>
      </c>
      <c r="P868" s="22" t="inlineStr"/>
      <c r="Q868" s="22" t="inlineStr">
        <is>
          <t>Dates</t>
        </is>
      </c>
      <c r="R868" s="25">
        <f>IF(Config!$B$4&gt;0,M868/Config!$B$4,0)</f>
        <v/>
      </c>
      <c r="S868" s="25">
        <f>IF(Config!$B$4&gt;0,K868/Config!$B$4,0)</f>
        <v/>
      </c>
      <c r="T868" s="25">
        <f>R868*Config!$B$7</f>
        <v/>
      </c>
      <c r="U868" s="25">
        <f>S868*Config!$B$7</f>
        <v/>
      </c>
      <c r="V868" s="25" t="n">
        <v>6</v>
      </c>
      <c r="W868" s="25" t="n">
        <v>30</v>
      </c>
      <c r="X868" s="26">
        <f>IF(T868&gt;0,V868/T868,0)</f>
        <v/>
      </c>
      <c r="Y868" s="26">
        <f>IF(U868&gt;0,W868/U868,0)</f>
        <v/>
      </c>
      <c r="Z868" s="25">
        <f>T868-V868</f>
        <v/>
      </c>
      <c r="AA868" s="25">
        <f>U868-W868</f>
        <v/>
      </c>
      <c r="AB868" s="25">
        <f>IF(Config!$B$7&gt;0,(V868/Config!$B$7)*Config!$B$4,0)</f>
        <v/>
      </c>
      <c r="AC868" s="25">
        <f>IF(Config!$B$7&gt;0,(W868/Config!$B$7)*Config!$B$4,0)</f>
        <v/>
      </c>
    </row>
    <row r="869" hidden="1" outlineLevel="1">
      <c r="A869" s="22" t="inlineStr"/>
      <c r="B869" s="22" t="inlineStr"/>
      <c r="C869" s="22" t="inlineStr"/>
      <c r="D869" s="22" t="inlineStr"/>
      <c r="E869" s="22" t="inlineStr">
        <is>
          <t>Dates_4-30567</t>
        </is>
      </c>
      <c r="F869" s="22" t="inlineStr"/>
      <c r="G869" s="22" t="inlineStr">
        <is>
          <t>Desserts</t>
        </is>
      </c>
      <c r="H869" s="22" t="inlineStr">
        <is>
          <t>Classic Date Bites Farmley Tin Jar 200 g</t>
        </is>
      </c>
      <c r="I869" s="22" t="inlineStr"/>
      <c r="J869" s="24" t="n">
        <v>0</v>
      </c>
      <c r="K869" s="24" t="n">
        <v>0</v>
      </c>
      <c r="L869" s="22" t="inlineStr">
        <is>
          <t>Cloudkart Ventures Private Limited</t>
        </is>
      </c>
      <c r="M869" s="24" t="n">
        <v>0</v>
      </c>
      <c r="N869" s="22" t="inlineStr">
        <is>
          <t>Quick Commerce</t>
        </is>
      </c>
      <c r="O869" s="22" t="inlineStr">
        <is>
          <t>Indore</t>
        </is>
      </c>
      <c r="P869" s="22" t="inlineStr"/>
      <c r="Q869" s="22" t="inlineStr">
        <is>
          <t>Healthy Desserts</t>
        </is>
      </c>
      <c r="R869" s="25">
        <f>IF(Config!$B$4&gt;0,M869/Config!$B$4,0)</f>
        <v/>
      </c>
      <c r="S869" s="25">
        <f>IF(Config!$B$4&gt;0,K869/Config!$B$4,0)</f>
        <v/>
      </c>
      <c r="T869" s="25">
        <f>R869*Config!$B$7</f>
        <v/>
      </c>
      <c r="U869" s="25">
        <f>S869*Config!$B$7</f>
        <v/>
      </c>
      <c r="V869" s="25" t="n">
        <v>196.8</v>
      </c>
      <c r="W869" s="25" t="n">
        <v>984</v>
      </c>
      <c r="X869" s="26">
        <f>IF(T869&gt;0,V869/T869,0)</f>
        <v/>
      </c>
      <c r="Y869" s="26">
        <f>IF(U869&gt;0,W869/U869,0)</f>
        <v/>
      </c>
      <c r="Z869" s="25">
        <f>T869-V869</f>
        <v/>
      </c>
      <c r="AA869" s="25">
        <f>U869-W869</f>
        <v/>
      </c>
      <c r="AB869" s="25">
        <f>IF(Config!$B$7&gt;0,(V869/Config!$B$7)*Config!$B$4,0)</f>
        <v/>
      </c>
      <c r="AC869" s="25">
        <f>IF(Config!$B$7&gt;0,(W869/Config!$B$7)*Config!$B$4,0)</f>
        <v/>
      </c>
    </row>
    <row r="870" hidden="1" outlineLevel="1">
      <c r="A870" s="22" t="inlineStr"/>
      <c r="B870" s="22" t="inlineStr"/>
      <c r="C870" s="22" t="inlineStr"/>
      <c r="D870" s="22" t="inlineStr"/>
      <c r="E870" s="22" t="inlineStr">
        <is>
          <t>Dried Fruits_5-2543</t>
        </is>
      </c>
      <c r="F870" s="22" t="inlineStr"/>
      <c r="G870" s="22" t="inlineStr">
        <is>
          <t>Dried Fruits</t>
        </is>
      </c>
      <c r="H870" s="22" t="inlineStr">
        <is>
          <t>Premium California Whole Dried Cranberries Farmley Standee Pouch 200 g</t>
        </is>
      </c>
      <c r="I870" s="22" t="inlineStr"/>
      <c r="J870" s="24" t="n">
        <v>0</v>
      </c>
      <c r="K870" s="24" t="n">
        <v>0</v>
      </c>
      <c r="L870" s="22" t="inlineStr">
        <is>
          <t>Cloudkart Ventures Private Limited</t>
        </is>
      </c>
      <c r="M870" s="24" t="n">
        <v>0</v>
      </c>
      <c r="N870" s="22" t="inlineStr">
        <is>
          <t>Quick Commerce</t>
        </is>
      </c>
      <c r="O870" s="22" t="inlineStr">
        <is>
          <t>Indore</t>
        </is>
      </c>
      <c r="P870" s="22" t="inlineStr"/>
      <c r="Q870" s="22" t="inlineStr">
        <is>
          <t>Cranberries</t>
        </is>
      </c>
      <c r="R870" s="25">
        <f>IF(Config!$B$4&gt;0,M870/Config!$B$4,0)</f>
        <v/>
      </c>
      <c r="S870" s="25">
        <f>IF(Config!$B$4&gt;0,K870/Config!$B$4,0)</f>
        <v/>
      </c>
      <c r="T870" s="25">
        <f>R870*Config!$B$7</f>
        <v/>
      </c>
      <c r="U870" s="25">
        <f>S870*Config!$B$7</f>
        <v/>
      </c>
      <c r="V870" s="25" t="n">
        <v>66</v>
      </c>
      <c r="W870" s="25" t="n">
        <v>330</v>
      </c>
      <c r="X870" s="26">
        <f>IF(T870&gt;0,V870/T870,0)</f>
        <v/>
      </c>
      <c r="Y870" s="26">
        <f>IF(U870&gt;0,W870/U870,0)</f>
        <v/>
      </c>
      <c r="Z870" s="25">
        <f>T870-V870</f>
        <v/>
      </c>
      <c r="AA870" s="25">
        <f>U870-W870</f>
        <v/>
      </c>
      <c r="AB870" s="25">
        <f>IF(Config!$B$7&gt;0,(V870/Config!$B$7)*Config!$B$4,0)</f>
        <v/>
      </c>
      <c r="AC870" s="25">
        <f>IF(Config!$B$7&gt;0,(W870/Config!$B$7)*Config!$B$4,0)</f>
        <v/>
      </c>
    </row>
    <row r="871" hidden="1" outlineLevel="1">
      <c r="A871" s="22" t="inlineStr"/>
      <c r="B871" s="22" t="inlineStr"/>
      <c r="C871" s="22" t="inlineStr"/>
      <c r="D871" s="22" t="inlineStr"/>
      <c r="E871" s="22" t="inlineStr">
        <is>
          <t>Dry Fruit Mix_15-2402</t>
        </is>
      </c>
      <c r="F871" s="22" t="inlineStr"/>
      <c r="G871" s="22" t="inlineStr">
        <is>
          <t>Dry Fruit Mix</t>
        </is>
      </c>
      <c r="H871" s="22" t="inlineStr">
        <is>
          <t>Trail Mix Farmley Standee Pouch 200 g</t>
        </is>
      </c>
      <c r="I871" s="22" t="inlineStr"/>
      <c r="J871" s="24" t="n">
        <v>0</v>
      </c>
      <c r="K871" s="24" t="n">
        <v>0</v>
      </c>
      <c r="L871" s="22" t="inlineStr">
        <is>
          <t>Cloudkart Ventures Private Limited</t>
        </is>
      </c>
      <c r="M871" s="24" t="n">
        <v>0</v>
      </c>
      <c r="N871" s="22" t="inlineStr">
        <is>
          <t>Quick Commerce</t>
        </is>
      </c>
      <c r="O871" s="22" t="inlineStr">
        <is>
          <t>Indore</t>
        </is>
      </c>
      <c r="P871" s="22" t="inlineStr"/>
      <c r="Q871" s="22" t="inlineStr">
        <is>
          <t>Trail Mixes</t>
        </is>
      </c>
      <c r="R871" s="25">
        <f>IF(Config!$B$4&gt;0,M871/Config!$B$4,0)</f>
        <v/>
      </c>
      <c r="S871" s="25">
        <f>IF(Config!$B$4&gt;0,K871/Config!$B$4,0)</f>
        <v/>
      </c>
      <c r="T871" s="25">
        <f>R871*Config!$B$7</f>
        <v/>
      </c>
      <c r="U871" s="25">
        <f>S871*Config!$B$7</f>
        <v/>
      </c>
      <c r="V871" s="25" t="n">
        <v>30</v>
      </c>
      <c r="W871" s="25" t="n">
        <v>150</v>
      </c>
      <c r="X871" s="26">
        <f>IF(T871&gt;0,V871/T871,0)</f>
        <v/>
      </c>
      <c r="Y871" s="26">
        <f>IF(U871&gt;0,W871/U871,0)</f>
        <v/>
      </c>
      <c r="Z871" s="25">
        <f>T871-V871</f>
        <v/>
      </c>
      <c r="AA871" s="25">
        <f>U871-W871</f>
        <v/>
      </c>
      <c r="AB871" s="25">
        <f>IF(Config!$B$7&gt;0,(V871/Config!$B$7)*Config!$B$4,0)</f>
        <v/>
      </c>
      <c r="AC871" s="25">
        <f>IF(Config!$B$7&gt;0,(W871/Config!$B$7)*Config!$B$4,0)</f>
        <v/>
      </c>
    </row>
    <row r="872" hidden="1" outlineLevel="1">
      <c r="A872" s="22" t="inlineStr"/>
      <c r="B872" s="22" t="inlineStr"/>
      <c r="C872" s="22" t="inlineStr"/>
      <c r="D872" s="22" t="inlineStr"/>
      <c r="E872" s="22" t="inlineStr">
        <is>
          <t>Dry Fruit Mix_15-2403</t>
        </is>
      </c>
      <c r="F872" s="22" t="inlineStr"/>
      <c r="G872" s="22" t="inlineStr">
        <is>
          <t>Dry Fruit Mix</t>
        </is>
      </c>
      <c r="H872" s="22" t="inlineStr">
        <is>
          <t>Seed Mix Farmley Standee Pouch 200 g</t>
        </is>
      </c>
      <c r="I872" s="22" t="inlineStr"/>
      <c r="J872" s="24" t="n">
        <v>0</v>
      </c>
      <c r="K872" s="24" t="n">
        <v>0</v>
      </c>
      <c r="L872" s="22" t="inlineStr">
        <is>
          <t>Cloudkart Ventures Private Limited</t>
        </is>
      </c>
      <c r="M872" s="24" t="n">
        <v>0</v>
      </c>
      <c r="N872" s="22" t="inlineStr">
        <is>
          <t>Quick Commerce</t>
        </is>
      </c>
      <c r="O872" s="22" t="inlineStr">
        <is>
          <t>Indore</t>
        </is>
      </c>
      <c r="P872" s="22" t="inlineStr"/>
      <c r="Q872" s="22" t="inlineStr">
        <is>
          <t>Seed Mix</t>
        </is>
      </c>
      <c r="R872" s="25">
        <f>IF(Config!$B$4&gt;0,M872/Config!$B$4,0)</f>
        <v/>
      </c>
      <c r="S872" s="25">
        <f>IF(Config!$B$4&gt;0,K872/Config!$B$4,0)</f>
        <v/>
      </c>
      <c r="T872" s="25">
        <f>R872*Config!$B$7</f>
        <v/>
      </c>
      <c r="U872" s="25">
        <f>S872*Config!$B$7</f>
        <v/>
      </c>
      <c r="V872" s="25" t="n">
        <v>84</v>
      </c>
      <c r="W872" s="25" t="n">
        <v>420</v>
      </c>
      <c r="X872" s="26">
        <f>IF(T872&gt;0,V872/T872,0)</f>
        <v/>
      </c>
      <c r="Y872" s="26">
        <f>IF(U872&gt;0,W872/U872,0)</f>
        <v/>
      </c>
      <c r="Z872" s="25">
        <f>T872-V872</f>
        <v/>
      </c>
      <c r="AA872" s="25">
        <f>U872-W872</f>
        <v/>
      </c>
      <c r="AB872" s="25">
        <f>IF(Config!$B$7&gt;0,(V872/Config!$B$7)*Config!$B$4,0)</f>
        <v/>
      </c>
      <c r="AC872" s="25">
        <f>IF(Config!$B$7&gt;0,(W872/Config!$B$7)*Config!$B$4,0)</f>
        <v/>
      </c>
    </row>
    <row r="873" hidden="1" outlineLevel="1">
      <c r="A873" s="22" t="inlineStr"/>
      <c r="B873" s="22" t="inlineStr"/>
      <c r="C873" s="22" t="inlineStr"/>
      <c r="D873" s="22" t="inlineStr"/>
      <c r="E873" s="22" t="inlineStr">
        <is>
          <t>Dry Fruit Mix_15-2404</t>
        </is>
      </c>
      <c r="F873" s="22" t="inlineStr"/>
      <c r="G873" s="22" t="inlineStr">
        <is>
          <t>Dry Fruit Mix</t>
        </is>
      </c>
      <c r="H873" s="22" t="inlineStr">
        <is>
          <t>Berry Mix Farmley Standee Pouch 200 g</t>
        </is>
      </c>
      <c r="I873" s="22" t="inlineStr"/>
      <c r="J873" s="24" t="n">
        <v>0</v>
      </c>
      <c r="K873" s="24" t="n">
        <v>0</v>
      </c>
      <c r="L873" s="22" t="inlineStr">
        <is>
          <t>Cloudkart Ventures Private Limited</t>
        </is>
      </c>
      <c r="M873" s="24" t="n">
        <v>0</v>
      </c>
      <c r="N873" s="22" t="inlineStr">
        <is>
          <t>Quick Commerce</t>
        </is>
      </c>
      <c r="O873" s="22" t="inlineStr">
        <is>
          <t>Indore</t>
        </is>
      </c>
      <c r="P873" s="22" t="inlineStr"/>
      <c r="Q873" s="22" t="inlineStr">
        <is>
          <t>Berry Mix</t>
        </is>
      </c>
      <c r="R873" s="25">
        <f>IF(Config!$B$4&gt;0,M873/Config!$B$4,0)</f>
        <v/>
      </c>
      <c r="S873" s="25">
        <f>IF(Config!$B$4&gt;0,K873/Config!$B$4,0)</f>
        <v/>
      </c>
      <c r="T873" s="25">
        <f>R873*Config!$B$7</f>
        <v/>
      </c>
      <c r="U873" s="25">
        <f>S873*Config!$B$7</f>
        <v/>
      </c>
      <c r="V873" s="25" t="n">
        <v>78</v>
      </c>
      <c r="W873" s="25" t="n">
        <v>390</v>
      </c>
      <c r="X873" s="26">
        <f>IF(T873&gt;0,V873/T873,0)</f>
        <v/>
      </c>
      <c r="Y873" s="26">
        <f>IF(U873&gt;0,W873/U873,0)</f>
        <v/>
      </c>
      <c r="Z873" s="25">
        <f>T873-V873</f>
        <v/>
      </c>
      <c r="AA873" s="25">
        <f>U873-W873</f>
        <v/>
      </c>
      <c r="AB873" s="25">
        <f>IF(Config!$B$7&gt;0,(V873/Config!$B$7)*Config!$B$4,0)</f>
        <v/>
      </c>
      <c r="AC873" s="25">
        <f>IF(Config!$B$7&gt;0,(W873/Config!$B$7)*Config!$B$4,0)</f>
        <v/>
      </c>
    </row>
    <row r="874" hidden="1" outlineLevel="1">
      <c r="A874" s="22" t="inlineStr"/>
      <c r="B874" s="22" t="inlineStr"/>
      <c r="C874" s="22" t="inlineStr"/>
      <c r="D874" s="22" t="inlineStr"/>
      <c r="E874" s="22" t="inlineStr">
        <is>
          <t>Dry Fruit Mix_15-2801</t>
        </is>
      </c>
      <c r="F874" s="22" t="inlineStr"/>
      <c r="G874" s="22" t="inlineStr">
        <is>
          <t>Dry Fruit Mix</t>
        </is>
      </c>
      <c r="H874" s="22" t="inlineStr">
        <is>
          <t>Premium Panchmeva Farmley Jar 405 g</t>
        </is>
      </c>
      <c r="I874" s="22" t="inlineStr"/>
      <c r="J874" s="24" t="n">
        <v>0</v>
      </c>
      <c r="K874" s="24" t="n">
        <v>0</v>
      </c>
      <c r="L874" s="22" t="inlineStr">
        <is>
          <t>Cloudkart Ventures Private Limited</t>
        </is>
      </c>
      <c r="M874" s="24" t="n">
        <v>0</v>
      </c>
      <c r="N874" s="22" t="inlineStr">
        <is>
          <t>Quick Commerce</t>
        </is>
      </c>
      <c r="O874" s="22" t="inlineStr">
        <is>
          <t>Indore</t>
        </is>
      </c>
      <c r="P874" s="22" t="inlineStr"/>
      <c r="Q874" s="22" t="inlineStr">
        <is>
          <t>Trail Mixes</t>
        </is>
      </c>
      <c r="R874" s="25">
        <f>IF(Config!$B$4&gt;0,M874/Config!$B$4,0)</f>
        <v/>
      </c>
      <c r="S874" s="25">
        <f>IF(Config!$B$4&gt;0,K874/Config!$B$4,0)</f>
        <v/>
      </c>
      <c r="T874" s="25">
        <f>R874*Config!$B$7</f>
        <v/>
      </c>
      <c r="U874" s="25">
        <f>S874*Config!$B$7</f>
        <v/>
      </c>
      <c r="V874" s="25" t="n">
        <v>165.24</v>
      </c>
      <c r="W874" s="25" t="n">
        <v>408</v>
      </c>
      <c r="X874" s="26">
        <f>IF(T874&gt;0,V874/T874,0)</f>
        <v/>
      </c>
      <c r="Y874" s="26">
        <f>IF(U874&gt;0,W874/U874,0)</f>
        <v/>
      </c>
      <c r="Z874" s="25">
        <f>T874-V874</f>
        <v/>
      </c>
      <c r="AA874" s="25">
        <f>U874-W874</f>
        <v/>
      </c>
      <c r="AB874" s="25">
        <f>IF(Config!$B$7&gt;0,(V874/Config!$B$7)*Config!$B$4,0)</f>
        <v/>
      </c>
      <c r="AC874" s="25">
        <f>IF(Config!$B$7&gt;0,(W874/Config!$B$7)*Config!$B$4,0)</f>
        <v/>
      </c>
    </row>
    <row r="875" hidden="1" outlineLevel="1">
      <c r="A875" s="22" t="inlineStr"/>
      <c r="B875" s="22" t="inlineStr"/>
      <c r="C875" s="22" t="inlineStr"/>
      <c r="D875" s="22" t="inlineStr"/>
      <c r="E875" s="22" t="inlineStr">
        <is>
          <t>Dry Fruit Mix_15-30134</t>
        </is>
      </c>
      <c r="F875" s="22" t="inlineStr"/>
      <c r="G875" s="22" t="inlineStr">
        <is>
          <t>Dry Fruit Mix</t>
        </is>
      </c>
      <c r="H875" s="22" t="inlineStr">
        <is>
          <t>Smokey BBQ Party Mix Pillow Pouch Farmley 28 g- Single serve</t>
        </is>
      </c>
      <c r="I875" s="22" t="inlineStr"/>
      <c r="J875" s="24" t="n">
        <v>0</v>
      </c>
      <c r="K875" s="24" t="n">
        <v>0</v>
      </c>
      <c r="L875" s="22" t="inlineStr">
        <is>
          <t>Cloudkart Ventures Private Limited</t>
        </is>
      </c>
      <c r="M875" s="24" t="n">
        <v>0</v>
      </c>
      <c r="N875" s="22" t="inlineStr">
        <is>
          <t>Quick Commerce</t>
        </is>
      </c>
      <c r="O875" s="22" t="inlineStr">
        <is>
          <t>Indore</t>
        </is>
      </c>
      <c r="P875" s="22" t="inlineStr"/>
      <c r="Q875" s="22" t="inlineStr">
        <is>
          <t>Savoury Mixes</t>
        </is>
      </c>
      <c r="R875" s="25">
        <f>IF(Config!$B$4&gt;0,M875/Config!$B$4,0)</f>
        <v/>
      </c>
      <c r="S875" s="25">
        <f>IF(Config!$B$4&gt;0,K875/Config!$B$4,0)</f>
        <v/>
      </c>
      <c r="T875" s="25">
        <f>R875*Config!$B$7</f>
        <v/>
      </c>
      <c r="U875" s="25">
        <f>S875*Config!$B$7</f>
        <v/>
      </c>
      <c r="V875" s="25" t="n">
        <v>2.8</v>
      </c>
      <c r="W875" s="25" t="n">
        <v>100</v>
      </c>
      <c r="X875" s="26">
        <f>IF(T875&gt;0,V875/T875,0)</f>
        <v/>
      </c>
      <c r="Y875" s="26">
        <f>IF(U875&gt;0,W875/U875,0)</f>
        <v/>
      </c>
      <c r="Z875" s="25">
        <f>T875-V875</f>
        <v/>
      </c>
      <c r="AA875" s="25">
        <f>U875-W875</f>
        <v/>
      </c>
      <c r="AB875" s="25">
        <f>IF(Config!$B$7&gt;0,(V875/Config!$B$7)*Config!$B$4,0)</f>
        <v/>
      </c>
      <c r="AC875" s="25">
        <f>IF(Config!$B$7&gt;0,(W875/Config!$B$7)*Config!$B$4,0)</f>
        <v/>
      </c>
    </row>
    <row r="876" hidden="1" outlineLevel="1">
      <c r="A876" s="22" t="inlineStr"/>
      <c r="B876" s="22" t="inlineStr"/>
      <c r="C876" s="22" t="inlineStr"/>
      <c r="D876" s="22" t="inlineStr"/>
      <c r="E876" s="22" t="inlineStr">
        <is>
          <t>Dry Fruit Mix_15-30155</t>
        </is>
      </c>
      <c r="F876" s="22" t="inlineStr"/>
      <c r="G876" s="22" t="inlineStr">
        <is>
          <t>Dry Fruit Mix</t>
        </is>
      </c>
      <c r="H876" s="22" t="inlineStr">
        <is>
          <t>Premium Panchmeva Farmley Pillow Pouch 30g- single serve</t>
        </is>
      </c>
      <c r="I876" s="22" t="inlineStr"/>
      <c r="J876" s="24" t="n">
        <v>0</v>
      </c>
      <c r="K876" s="24" t="n">
        <v>0</v>
      </c>
      <c r="L876" s="22" t="inlineStr">
        <is>
          <t>Cloudkart Ventures Private Limited</t>
        </is>
      </c>
      <c r="M876" s="24" t="n">
        <v>0</v>
      </c>
      <c r="N876" s="22" t="inlineStr">
        <is>
          <t>Quick Commerce</t>
        </is>
      </c>
      <c r="O876" s="22" t="inlineStr">
        <is>
          <t>Indore</t>
        </is>
      </c>
      <c r="P876" s="22" t="inlineStr"/>
      <c r="Q876" s="22" t="inlineStr">
        <is>
          <t>Trail Mixes</t>
        </is>
      </c>
      <c r="R876" s="25">
        <f>IF(Config!$B$4&gt;0,M876/Config!$B$4,0)</f>
        <v/>
      </c>
      <c r="S876" s="25">
        <f>IF(Config!$B$4&gt;0,K876/Config!$B$4,0)</f>
        <v/>
      </c>
      <c r="T876" s="25">
        <f>R876*Config!$B$7</f>
        <v/>
      </c>
      <c r="U876" s="25">
        <f>S876*Config!$B$7</f>
        <v/>
      </c>
      <c r="V876" s="25" t="n">
        <v>18</v>
      </c>
      <c r="W876" s="25" t="n">
        <v>600</v>
      </c>
      <c r="X876" s="26">
        <f>IF(T876&gt;0,V876/T876,0)</f>
        <v/>
      </c>
      <c r="Y876" s="26">
        <f>IF(U876&gt;0,W876/U876,0)</f>
        <v/>
      </c>
      <c r="Z876" s="25">
        <f>T876-V876</f>
        <v/>
      </c>
      <c r="AA876" s="25">
        <f>U876-W876</f>
        <v/>
      </c>
      <c r="AB876" s="25">
        <f>IF(Config!$B$7&gt;0,(V876/Config!$B$7)*Config!$B$4,0)</f>
        <v/>
      </c>
      <c r="AC876" s="25">
        <f>IF(Config!$B$7&gt;0,(W876/Config!$B$7)*Config!$B$4,0)</f>
        <v/>
      </c>
    </row>
    <row r="877" hidden="1" outlineLevel="1">
      <c r="A877" s="22" t="inlineStr"/>
      <c r="B877" s="22" t="inlineStr"/>
      <c r="C877" s="22" t="inlineStr"/>
      <c r="D877" s="22" t="inlineStr"/>
      <c r="E877" s="22" t="inlineStr">
        <is>
          <t>Dry Fruit Mix_15-30158</t>
        </is>
      </c>
      <c r="F877" s="22" t="inlineStr"/>
      <c r="G877" s="22" t="inlineStr">
        <is>
          <t>Dry Fruit Mix</t>
        </is>
      </c>
      <c r="H877" s="22" t="inlineStr">
        <is>
          <t>Mexican Peri-Peri Snack Mix Farmley Pillow Pouch 35 g- Single Serve</t>
        </is>
      </c>
      <c r="I877" s="22" t="inlineStr"/>
      <c r="J877" s="24" t="n">
        <v>0</v>
      </c>
      <c r="K877" s="24" t="n">
        <v>0</v>
      </c>
      <c r="L877" s="22" t="inlineStr">
        <is>
          <t>Cloudkart Ventures Private Limited</t>
        </is>
      </c>
      <c r="M877" s="24" t="n">
        <v>0</v>
      </c>
      <c r="N877" s="22" t="inlineStr">
        <is>
          <t>Quick Commerce</t>
        </is>
      </c>
      <c r="O877" s="22" t="inlineStr">
        <is>
          <t>Indore</t>
        </is>
      </c>
      <c r="P877" s="22" t="inlineStr"/>
      <c r="Q877" s="22" t="inlineStr">
        <is>
          <t>Savoury Mixes</t>
        </is>
      </c>
      <c r="R877" s="25">
        <f>IF(Config!$B$4&gt;0,M877/Config!$B$4,0)</f>
        <v/>
      </c>
      <c r="S877" s="25">
        <f>IF(Config!$B$4&gt;0,K877/Config!$B$4,0)</f>
        <v/>
      </c>
      <c r="T877" s="25">
        <f>R877*Config!$B$7</f>
        <v/>
      </c>
      <c r="U877" s="25">
        <f>S877*Config!$B$7</f>
        <v/>
      </c>
      <c r="V877" s="25" t="n">
        <v>25.2</v>
      </c>
      <c r="W877" s="25" t="n">
        <v>720</v>
      </c>
      <c r="X877" s="26">
        <f>IF(T877&gt;0,V877/T877,0)</f>
        <v/>
      </c>
      <c r="Y877" s="26">
        <f>IF(U877&gt;0,W877/U877,0)</f>
        <v/>
      </c>
      <c r="Z877" s="25">
        <f>T877-V877</f>
        <v/>
      </c>
      <c r="AA877" s="25">
        <f>U877-W877</f>
        <v/>
      </c>
      <c r="AB877" s="25">
        <f>IF(Config!$B$7&gt;0,(V877/Config!$B$7)*Config!$B$4,0)</f>
        <v/>
      </c>
      <c r="AC877" s="25">
        <f>IF(Config!$B$7&gt;0,(W877/Config!$B$7)*Config!$B$4,0)</f>
        <v/>
      </c>
    </row>
    <row r="878" hidden="1" outlineLevel="1">
      <c r="A878" s="22" t="inlineStr"/>
      <c r="B878" s="22" t="inlineStr"/>
      <c r="C878" s="22" t="inlineStr"/>
      <c r="D878" s="22" t="inlineStr"/>
      <c r="E878" s="22" t="inlineStr">
        <is>
          <t>Dry Fruit Mix_15-30160</t>
        </is>
      </c>
      <c r="F878" s="22" t="inlineStr"/>
      <c r="G878" s="22" t="inlineStr">
        <is>
          <t>Dry Fruit Mix</t>
        </is>
      </c>
      <c r="H878" s="22" t="inlineStr">
        <is>
          <t>Trail Mix Farmley Composite Jar 325 g</t>
        </is>
      </c>
      <c r="I878" s="22" t="inlineStr"/>
      <c r="J878" s="24" t="n">
        <v>0</v>
      </c>
      <c r="K878" s="24" t="n">
        <v>0</v>
      </c>
      <c r="L878" s="22" t="inlineStr">
        <is>
          <t>Cloudkart Ventures Private Limited</t>
        </is>
      </c>
      <c r="M878" s="24" t="n">
        <v>0</v>
      </c>
      <c r="N878" s="22" t="inlineStr">
        <is>
          <t>Quick Commerce</t>
        </is>
      </c>
      <c r="O878" s="22" t="inlineStr">
        <is>
          <t>Indore</t>
        </is>
      </c>
      <c r="P878" s="22" t="inlineStr"/>
      <c r="Q878" s="22" t="inlineStr">
        <is>
          <t>Trail Mixes</t>
        </is>
      </c>
      <c r="R878" s="25">
        <f>IF(Config!$B$4&gt;0,M878/Config!$B$4,0)</f>
        <v/>
      </c>
      <c r="S878" s="25">
        <f>IF(Config!$B$4&gt;0,K878/Config!$B$4,0)</f>
        <v/>
      </c>
      <c r="T878" s="25">
        <f>R878*Config!$B$7</f>
        <v/>
      </c>
      <c r="U878" s="25">
        <f>S878*Config!$B$7</f>
        <v/>
      </c>
      <c r="V878" s="25" t="n">
        <v>15.6</v>
      </c>
      <c r="W878" s="25" t="n">
        <v>48</v>
      </c>
      <c r="X878" s="26">
        <f>IF(T878&gt;0,V878/T878,0)</f>
        <v/>
      </c>
      <c r="Y878" s="26">
        <f>IF(U878&gt;0,W878/U878,0)</f>
        <v/>
      </c>
      <c r="Z878" s="25">
        <f>T878-V878</f>
        <v/>
      </c>
      <c r="AA878" s="25">
        <f>U878-W878</f>
        <v/>
      </c>
      <c r="AB878" s="25">
        <f>IF(Config!$B$7&gt;0,(V878/Config!$B$7)*Config!$B$4,0)</f>
        <v/>
      </c>
      <c r="AC878" s="25">
        <f>IF(Config!$B$7&gt;0,(W878/Config!$B$7)*Config!$B$4,0)</f>
        <v/>
      </c>
    </row>
    <row r="879" hidden="1" outlineLevel="1">
      <c r="A879" s="22" t="inlineStr"/>
      <c r="B879" s="22" t="inlineStr"/>
      <c r="C879" s="22" t="inlineStr"/>
      <c r="D879" s="22" t="inlineStr"/>
      <c r="E879" s="22" t="inlineStr">
        <is>
          <t>Dry Fruit Mix_15-30173</t>
        </is>
      </c>
      <c r="F879" s="22" t="inlineStr"/>
      <c r="G879" s="22" t="inlineStr">
        <is>
          <t>Dry Fruit Mix</t>
        </is>
      </c>
      <c r="H879" s="22" t="inlineStr">
        <is>
          <t>Premium Panchmeva Farmley 905g Jar</t>
        </is>
      </c>
      <c r="I879" s="22" t="inlineStr"/>
      <c r="J879" s="24" t="n">
        <v>0</v>
      </c>
      <c r="K879" s="24" t="n">
        <v>0</v>
      </c>
      <c r="L879" s="22" t="inlineStr">
        <is>
          <t>Cloudkart Ventures Private Limited</t>
        </is>
      </c>
      <c r="M879" s="24" t="n">
        <v>0</v>
      </c>
      <c r="N879" s="22" t="inlineStr">
        <is>
          <t>Quick Commerce</t>
        </is>
      </c>
      <c r="O879" s="22" t="inlineStr">
        <is>
          <t>Indore</t>
        </is>
      </c>
      <c r="P879" s="22" t="inlineStr"/>
      <c r="Q879" s="22" t="inlineStr">
        <is>
          <t>Trail Mixes</t>
        </is>
      </c>
      <c r="R879" s="25">
        <f>IF(Config!$B$4&gt;0,M879/Config!$B$4,0)</f>
        <v/>
      </c>
      <c r="S879" s="25">
        <f>IF(Config!$B$4&gt;0,K879/Config!$B$4,0)</f>
        <v/>
      </c>
      <c r="T879" s="25">
        <f>R879*Config!$B$7</f>
        <v/>
      </c>
      <c r="U879" s="25">
        <f>S879*Config!$B$7</f>
        <v/>
      </c>
      <c r="V879" s="25" t="n">
        <v>32.58</v>
      </c>
      <c r="W879" s="25" t="n">
        <v>36</v>
      </c>
      <c r="X879" s="26">
        <f>IF(T879&gt;0,V879/T879,0)</f>
        <v/>
      </c>
      <c r="Y879" s="26">
        <f>IF(U879&gt;0,W879/U879,0)</f>
        <v/>
      </c>
      <c r="Z879" s="25">
        <f>T879-V879</f>
        <v/>
      </c>
      <c r="AA879" s="25">
        <f>U879-W879</f>
        <v/>
      </c>
      <c r="AB879" s="25">
        <f>IF(Config!$B$7&gt;0,(V879/Config!$B$7)*Config!$B$4,0)</f>
        <v/>
      </c>
      <c r="AC879" s="25">
        <f>IF(Config!$B$7&gt;0,(W879/Config!$B$7)*Config!$B$4,0)</f>
        <v/>
      </c>
    </row>
    <row r="880" hidden="1" outlineLevel="1">
      <c r="A880" s="22" t="inlineStr"/>
      <c r="B880" s="22" t="inlineStr"/>
      <c r="C880" s="22" t="inlineStr"/>
      <c r="D880" s="22" t="inlineStr"/>
      <c r="E880" s="22" t="inlineStr">
        <is>
          <t>Dry Fruit Mix_15-30572</t>
        </is>
      </c>
      <c r="F880" s="22" t="inlineStr"/>
      <c r="G880" s="22" t="inlineStr">
        <is>
          <t>Dry Fruit Mix</t>
        </is>
      </c>
      <c r="H880" s="22" t="inlineStr">
        <is>
          <t>Satva Mix Farmley Standee Pouch 120g</t>
        </is>
      </c>
      <c r="I880" s="22" t="inlineStr"/>
      <c r="J880" s="24" t="n">
        <v>0</v>
      </c>
      <c r="K880" s="24" t="n">
        <v>0</v>
      </c>
      <c r="L880" s="22" t="inlineStr">
        <is>
          <t>Cloudkart Ventures Private Limited</t>
        </is>
      </c>
      <c r="M880" s="24" t="n">
        <v>0</v>
      </c>
      <c r="N880" s="22" t="inlineStr">
        <is>
          <t>Quick Commerce</t>
        </is>
      </c>
      <c r="O880" s="22" t="inlineStr">
        <is>
          <t>Indore</t>
        </is>
      </c>
      <c r="P880" s="22" t="inlineStr"/>
      <c r="Q880" s="22" t="inlineStr">
        <is>
          <t>Savoury Mixes</t>
        </is>
      </c>
      <c r="R880" s="25">
        <f>IF(Config!$B$4&gt;0,M880/Config!$B$4,0)</f>
        <v/>
      </c>
      <c r="S880" s="25">
        <f>IF(Config!$B$4&gt;0,K880/Config!$B$4,0)</f>
        <v/>
      </c>
      <c r="T880" s="25">
        <f>R880*Config!$B$7</f>
        <v/>
      </c>
      <c r="U880" s="25">
        <f>S880*Config!$B$7</f>
        <v/>
      </c>
      <c r="V880" s="25" t="n">
        <v>3.6</v>
      </c>
      <c r="W880" s="25" t="n">
        <v>30</v>
      </c>
      <c r="X880" s="26">
        <f>IF(T880&gt;0,V880/T880,0)</f>
        <v/>
      </c>
      <c r="Y880" s="26">
        <f>IF(U880&gt;0,W880/U880,0)</f>
        <v/>
      </c>
      <c r="Z880" s="25">
        <f>T880-V880</f>
        <v/>
      </c>
      <c r="AA880" s="25">
        <f>U880-W880</f>
        <v/>
      </c>
      <c r="AB880" s="25">
        <f>IF(Config!$B$7&gt;0,(V880/Config!$B$7)*Config!$B$4,0)</f>
        <v/>
      </c>
      <c r="AC880" s="25">
        <f>IF(Config!$B$7&gt;0,(W880/Config!$B$7)*Config!$B$4,0)</f>
        <v/>
      </c>
    </row>
    <row r="881" hidden="1" outlineLevel="1">
      <c r="A881" s="22" t="inlineStr"/>
      <c r="B881" s="22" t="inlineStr"/>
      <c r="C881" s="22" t="inlineStr"/>
      <c r="D881" s="22" t="inlineStr"/>
      <c r="E881" s="22" t="inlineStr">
        <is>
          <t>Fig_6-2464</t>
        </is>
      </c>
      <c r="F881" s="22" t="inlineStr"/>
      <c r="G881" s="22" t="inlineStr">
        <is>
          <t>Fig</t>
        </is>
      </c>
      <c r="H881" s="22" t="inlineStr">
        <is>
          <t>Premium Anjeer Farmley Standee Pouch 200 g</t>
        </is>
      </c>
      <c r="I881" s="22" t="inlineStr"/>
      <c r="J881" s="24" t="n">
        <v>0</v>
      </c>
      <c r="K881" s="24" t="n">
        <v>0</v>
      </c>
      <c r="L881" s="22" t="inlineStr">
        <is>
          <t>Cloudkart Ventures Private Limited</t>
        </is>
      </c>
      <c r="M881" s="24" t="n">
        <v>0</v>
      </c>
      <c r="N881" s="22" t="inlineStr">
        <is>
          <t>Quick Commerce</t>
        </is>
      </c>
      <c r="O881" s="22" t="inlineStr">
        <is>
          <t>Indore</t>
        </is>
      </c>
      <c r="P881" s="22" t="inlineStr"/>
      <c r="Q881" s="22" t="inlineStr">
        <is>
          <t>Figs</t>
        </is>
      </c>
      <c r="R881" s="25">
        <f>IF(Config!$B$4&gt;0,M881/Config!$B$4,0)</f>
        <v/>
      </c>
      <c r="S881" s="25">
        <f>IF(Config!$B$4&gt;0,K881/Config!$B$4,0)</f>
        <v/>
      </c>
      <c r="T881" s="25">
        <f>R881*Config!$B$7</f>
        <v/>
      </c>
      <c r="U881" s="25">
        <f>S881*Config!$B$7</f>
        <v/>
      </c>
      <c r="V881" s="25" t="n">
        <v>18</v>
      </c>
      <c r="W881" s="25" t="n">
        <v>90</v>
      </c>
      <c r="X881" s="26">
        <f>IF(T881&gt;0,V881/T881,0)</f>
        <v/>
      </c>
      <c r="Y881" s="26">
        <f>IF(U881&gt;0,W881/U881,0)</f>
        <v/>
      </c>
      <c r="Z881" s="25">
        <f>T881-V881</f>
        <v/>
      </c>
      <c r="AA881" s="25">
        <f>U881-W881</f>
        <v/>
      </c>
      <c r="AB881" s="25">
        <f>IF(Config!$B$7&gt;0,(V881/Config!$B$7)*Config!$B$4,0)</f>
        <v/>
      </c>
      <c r="AC881" s="25">
        <f>IF(Config!$B$7&gt;0,(W881/Config!$B$7)*Config!$B$4,0)</f>
        <v/>
      </c>
    </row>
    <row r="882" hidden="1" outlineLevel="1">
      <c r="A882" s="22" t="inlineStr"/>
      <c r="B882" s="22" t="inlineStr"/>
      <c r="C882" s="22" t="inlineStr"/>
      <c r="D882" s="22" t="inlineStr"/>
      <c r="E882" s="22" t="inlineStr">
        <is>
          <t>Pistachio_8-1731</t>
        </is>
      </c>
      <c r="F882" s="22" t="inlineStr"/>
      <c r="G882" s="22" t="inlineStr">
        <is>
          <t>Pistachio</t>
        </is>
      </c>
      <c r="H882" s="22" t="inlineStr">
        <is>
          <t>Premium California Roasted &amp; Salted Pistachios Farmley Standee Pouch 200 g</t>
        </is>
      </c>
      <c r="I882" s="22" t="inlineStr"/>
      <c r="J882" s="24" t="n">
        <v>0</v>
      </c>
      <c r="K882" s="24" t="n">
        <v>0</v>
      </c>
      <c r="L882" s="22" t="inlineStr">
        <is>
          <t>Cloudkart Ventures Private Limited</t>
        </is>
      </c>
      <c r="M882" s="24" t="n">
        <v>0</v>
      </c>
      <c r="N882" s="22" t="inlineStr">
        <is>
          <t>Quick Commerce</t>
        </is>
      </c>
      <c r="O882" s="22" t="inlineStr">
        <is>
          <t>Indore</t>
        </is>
      </c>
      <c r="P882" s="22" t="inlineStr"/>
      <c r="Q882" s="22" t="inlineStr">
        <is>
          <t>Pistachio</t>
        </is>
      </c>
      <c r="R882" s="25">
        <f>IF(Config!$B$4&gt;0,M882/Config!$B$4,0)</f>
        <v/>
      </c>
      <c r="S882" s="25">
        <f>IF(Config!$B$4&gt;0,K882/Config!$B$4,0)</f>
        <v/>
      </c>
      <c r="T882" s="25">
        <f>R882*Config!$B$7</f>
        <v/>
      </c>
      <c r="U882" s="25">
        <f>S882*Config!$B$7</f>
        <v/>
      </c>
      <c r="V882" s="25" t="n">
        <v>12</v>
      </c>
      <c r="W882" s="25" t="n">
        <v>60</v>
      </c>
      <c r="X882" s="26">
        <f>IF(T882&gt;0,V882/T882,0)</f>
        <v/>
      </c>
      <c r="Y882" s="26">
        <f>IF(U882&gt;0,W882/U882,0)</f>
        <v/>
      </c>
      <c r="Z882" s="25">
        <f>T882-V882</f>
        <v/>
      </c>
      <c r="AA882" s="25">
        <f>U882-W882</f>
        <v/>
      </c>
      <c r="AB882" s="25">
        <f>IF(Config!$B$7&gt;0,(V882/Config!$B$7)*Config!$B$4,0)</f>
        <v/>
      </c>
      <c r="AC882" s="25">
        <f>IF(Config!$B$7&gt;0,(W882/Config!$B$7)*Config!$B$4,0)</f>
        <v/>
      </c>
    </row>
    <row r="883" hidden="1" outlineLevel="1">
      <c r="A883" s="22" t="inlineStr"/>
      <c r="B883" s="22" t="inlineStr"/>
      <c r="C883" s="22" t="inlineStr"/>
      <c r="D883" s="22" t="inlineStr"/>
      <c r="E883" s="22" t="inlineStr">
        <is>
          <t>Raisins_10-1738</t>
        </is>
      </c>
      <c r="F883" s="22" t="inlineStr"/>
      <c r="G883" s="22" t="inlineStr">
        <is>
          <t>Raisins</t>
        </is>
      </c>
      <c r="H883" s="22" t="inlineStr">
        <is>
          <t>Premium Raisin Long Farmley Standee Pouch 200 g</t>
        </is>
      </c>
      <c r="I883" s="22" t="inlineStr"/>
      <c r="J883" s="24" t="n">
        <v>0</v>
      </c>
      <c r="K883" s="24" t="n">
        <v>0</v>
      </c>
      <c r="L883" s="22" t="inlineStr">
        <is>
          <t>Cloudkart Ventures Private Limited</t>
        </is>
      </c>
      <c r="M883" s="24" t="n">
        <v>0</v>
      </c>
      <c r="N883" s="22" t="inlineStr">
        <is>
          <t>Quick Commerce</t>
        </is>
      </c>
      <c r="O883" s="22" t="inlineStr">
        <is>
          <t>Indore</t>
        </is>
      </c>
      <c r="P883" s="22" t="inlineStr"/>
      <c r="Q883" s="22" t="inlineStr">
        <is>
          <t>Raisins</t>
        </is>
      </c>
      <c r="R883" s="25">
        <f>IF(Config!$B$4&gt;0,M883/Config!$B$4,0)</f>
        <v/>
      </c>
      <c r="S883" s="25">
        <f>IF(Config!$B$4&gt;0,K883/Config!$B$4,0)</f>
        <v/>
      </c>
      <c r="T883" s="25">
        <f>R883*Config!$B$7</f>
        <v/>
      </c>
      <c r="U883" s="25">
        <f>S883*Config!$B$7</f>
        <v/>
      </c>
      <c r="V883" s="25" t="n">
        <v>18</v>
      </c>
      <c r="W883" s="25" t="n">
        <v>90</v>
      </c>
      <c r="X883" s="26">
        <f>IF(T883&gt;0,V883/T883,0)</f>
        <v/>
      </c>
      <c r="Y883" s="26">
        <f>IF(U883&gt;0,W883/U883,0)</f>
        <v/>
      </c>
      <c r="Z883" s="25">
        <f>T883-V883</f>
        <v/>
      </c>
      <c r="AA883" s="25">
        <f>U883-W883</f>
        <v/>
      </c>
      <c r="AB883" s="25">
        <f>IF(Config!$B$7&gt;0,(V883/Config!$B$7)*Config!$B$4,0)</f>
        <v/>
      </c>
      <c r="AC883" s="25">
        <f>IF(Config!$B$7&gt;0,(W883/Config!$B$7)*Config!$B$4,0)</f>
        <v/>
      </c>
    </row>
    <row r="884" hidden="1" outlineLevel="1">
      <c r="A884" s="22" t="inlineStr"/>
      <c r="B884" s="22" t="inlineStr"/>
      <c r="C884" s="22" t="inlineStr"/>
      <c r="D884" s="22" t="inlineStr"/>
      <c r="E884" s="22" t="inlineStr">
        <is>
          <t>Seeds_11-2541</t>
        </is>
      </c>
      <c r="F884" s="22" t="inlineStr"/>
      <c r="G884" s="22" t="inlineStr">
        <is>
          <t>Seeds</t>
        </is>
      </c>
      <c r="H884" s="22" t="inlineStr">
        <is>
          <t>Premium Chia Seeds Farmley Standee Pouch 200 g</t>
        </is>
      </c>
      <c r="I884" s="22" t="inlineStr"/>
      <c r="J884" s="24" t="n">
        <v>0</v>
      </c>
      <c r="K884" s="24" t="n">
        <v>0</v>
      </c>
      <c r="L884" s="22" t="inlineStr">
        <is>
          <t>Cloudkart Ventures Private Limited</t>
        </is>
      </c>
      <c r="M884" s="24" t="n">
        <v>0</v>
      </c>
      <c r="N884" s="22" t="inlineStr">
        <is>
          <t>Quick Commerce</t>
        </is>
      </c>
      <c r="O884" s="22" t="inlineStr">
        <is>
          <t>Indore</t>
        </is>
      </c>
      <c r="P884" s="22" t="inlineStr"/>
      <c r="Q884" s="22" t="inlineStr">
        <is>
          <t>Chia Seeds</t>
        </is>
      </c>
      <c r="R884" s="25">
        <f>IF(Config!$B$4&gt;0,M884/Config!$B$4,0)</f>
        <v/>
      </c>
      <c r="S884" s="25">
        <f>IF(Config!$B$4&gt;0,K884/Config!$B$4,0)</f>
        <v/>
      </c>
      <c r="T884" s="25">
        <f>R884*Config!$B$7</f>
        <v/>
      </c>
      <c r="U884" s="25">
        <f>S884*Config!$B$7</f>
        <v/>
      </c>
      <c r="V884" s="25" t="n">
        <v>114</v>
      </c>
      <c r="W884" s="25" t="n">
        <v>570</v>
      </c>
      <c r="X884" s="26">
        <f>IF(T884&gt;0,V884/T884,0)</f>
        <v/>
      </c>
      <c r="Y884" s="26">
        <f>IF(U884&gt;0,W884/U884,0)</f>
        <v/>
      </c>
      <c r="Z884" s="25">
        <f>T884-V884</f>
        <v/>
      </c>
      <c r="AA884" s="25">
        <f>U884-W884</f>
        <v/>
      </c>
      <c r="AB884" s="25">
        <f>IF(Config!$B$7&gt;0,(V884/Config!$B$7)*Config!$B$4,0)</f>
        <v/>
      </c>
      <c r="AC884" s="25">
        <f>IF(Config!$B$7&gt;0,(W884/Config!$B$7)*Config!$B$4,0)</f>
        <v/>
      </c>
    </row>
    <row r="885" hidden="1" outlineLevel="1">
      <c r="A885" s="22" t="inlineStr"/>
      <c r="B885" s="22" t="inlineStr"/>
      <c r="C885" s="22" t="inlineStr"/>
      <c r="D885" s="22" t="inlineStr"/>
      <c r="E885" s="22" t="inlineStr">
        <is>
          <t>Seeds_11-2542</t>
        </is>
      </c>
      <c r="F885" s="22" t="inlineStr"/>
      <c r="G885" s="22" t="inlineStr">
        <is>
          <t>Seeds</t>
        </is>
      </c>
      <c r="H885" s="22" t="inlineStr">
        <is>
          <t>Premium Jumbo Pumpkin Seeds Farmley Standee Pouch 200 g</t>
        </is>
      </c>
      <c r="I885" s="22" t="inlineStr"/>
      <c r="J885" s="24" t="n">
        <v>0</v>
      </c>
      <c r="K885" s="24" t="n">
        <v>0</v>
      </c>
      <c r="L885" s="22" t="inlineStr">
        <is>
          <t>Cloudkart Ventures Private Limited</t>
        </is>
      </c>
      <c r="M885" s="24" t="n">
        <v>0</v>
      </c>
      <c r="N885" s="22" t="inlineStr">
        <is>
          <t>Quick Commerce</t>
        </is>
      </c>
      <c r="O885" s="22" t="inlineStr">
        <is>
          <t>Indore</t>
        </is>
      </c>
      <c r="P885" s="22" t="inlineStr"/>
      <c r="Q885" s="22" t="inlineStr">
        <is>
          <t>Other Seeds</t>
        </is>
      </c>
      <c r="R885" s="25">
        <f>IF(Config!$B$4&gt;0,M885/Config!$B$4,0)</f>
        <v/>
      </c>
      <c r="S885" s="25">
        <f>IF(Config!$B$4&gt;0,K885/Config!$B$4,0)</f>
        <v/>
      </c>
      <c r="T885" s="25">
        <f>R885*Config!$B$7</f>
        <v/>
      </c>
      <c r="U885" s="25">
        <f>S885*Config!$B$7</f>
        <v/>
      </c>
      <c r="V885" s="25" t="n">
        <v>162</v>
      </c>
      <c r="W885" s="25" t="n">
        <v>810</v>
      </c>
      <c r="X885" s="26">
        <f>IF(T885&gt;0,V885/T885,0)</f>
        <v/>
      </c>
      <c r="Y885" s="26">
        <f>IF(U885&gt;0,W885/U885,0)</f>
        <v/>
      </c>
      <c r="Z885" s="25">
        <f>T885-V885</f>
        <v/>
      </c>
      <c r="AA885" s="25">
        <f>U885-W885</f>
        <v/>
      </c>
      <c r="AB885" s="25">
        <f>IF(Config!$B$7&gt;0,(V885/Config!$B$7)*Config!$B$4,0)</f>
        <v/>
      </c>
      <c r="AC885" s="25">
        <f>IF(Config!$B$7&gt;0,(W885/Config!$B$7)*Config!$B$4,0)</f>
        <v/>
      </c>
    </row>
    <row r="886" hidden="1" outlineLevel="1">
      <c r="A886" s="22" t="inlineStr"/>
      <c r="B886" s="22" t="inlineStr"/>
      <c r="C886" s="22" t="inlineStr"/>
      <c r="D886" s="22" t="inlineStr"/>
      <c r="E886" s="22" t="inlineStr">
        <is>
          <t>Seeds_11-2549</t>
        </is>
      </c>
      <c r="F886" s="22" t="inlineStr"/>
      <c r="G886" s="22" t="inlineStr">
        <is>
          <t>Seeds</t>
        </is>
      </c>
      <c r="H886" s="22" t="inlineStr">
        <is>
          <t>Premium Sunflower Seeds Farmley Standee Pouch 200 g</t>
        </is>
      </c>
      <c r="I886" s="22" t="inlineStr"/>
      <c r="J886" s="24" t="n">
        <v>0</v>
      </c>
      <c r="K886" s="24" t="n">
        <v>0</v>
      </c>
      <c r="L886" s="22" t="inlineStr">
        <is>
          <t>Cloudkart Ventures Private Limited</t>
        </is>
      </c>
      <c r="M886" s="24" t="n">
        <v>0</v>
      </c>
      <c r="N886" s="22" t="inlineStr">
        <is>
          <t>Quick Commerce</t>
        </is>
      </c>
      <c r="O886" s="22" t="inlineStr">
        <is>
          <t>Indore</t>
        </is>
      </c>
      <c r="P886" s="22" t="inlineStr"/>
      <c r="Q886" s="22" t="inlineStr">
        <is>
          <t>Other Seeds</t>
        </is>
      </c>
      <c r="R886" s="25">
        <f>IF(Config!$B$4&gt;0,M886/Config!$B$4,0)</f>
        <v/>
      </c>
      <c r="S886" s="25">
        <f>IF(Config!$B$4&gt;0,K886/Config!$B$4,0)</f>
        <v/>
      </c>
      <c r="T886" s="25">
        <f>R886*Config!$B$7</f>
        <v/>
      </c>
      <c r="U886" s="25">
        <f>S886*Config!$B$7</f>
        <v/>
      </c>
      <c r="V886" s="25" t="n">
        <v>60</v>
      </c>
      <c r="W886" s="25" t="n">
        <v>300</v>
      </c>
      <c r="X886" s="26">
        <f>IF(T886&gt;0,V886/T886,0)</f>
        <v/>
      </c>
      <c r="Y886" s="26">
        <f>IF(U886&gt;0,W886/U886,0)</f>
        <v/>
      </c>
      <c r="Z886" s="25">
        <f>T886-V886</f>
        <v/>
      </c>
      <c r="AA886" s="25">
        <f>U886-W886</f>
        <v/>
      </c>
      <c r="AB886" s="25">
        <f>IF(Config!$B$7&gt;0,(V886/Config!$B$7)*Config!$B$4,0)</f>
        <v/>
      </c>
      <c r="AC886" s="25">
        <f>IF(Config!$B$7&gt;0,(W886/Config!$B$7)*Config!$B$4,0)</f>
        <v/>
      </c>
    </row>
    <row r="887" hidden="1" outlineLevel="1">
      <c r="A887" s="22" t="inlineStr"/>
      <c r="B887" s="22" t="inlineStr"/>
      <c r="C887" s="22" t="inlineStr"/>
      <c r="D887" s="22" t="inlineStr"/>
      <c r="E887" s="22" t="inlineStr">
        <is>
          <t>Seeds_11-2550</t>
        </is>
      </c>
      <c r="F887" s="22" t="inlineStr"/>
      <c r="G887" s="22" t="inlineStr">
        <is>
          <t>Seeds</t>
        </is>
      </c>
      <c r="H887" s="22" t="inlineStr">
        <is>
          <t>Premium Flax Seeds Farmley Standee Pouch 200 g</t>
        </is>
      </c>
      <c r="I887" s="22" t="inlineStr"/>
      <c r="J887" s="24" t="n">
        <v>0</v>
      </c>
      <c r="K887" s="24" t="n">
        <v>0</v>
      </c>
      <c r="L887" s="22" t="inlineStr">
        <is>
          <t>Cloudkart Ventures Private Limited</t>
        </is>
      </c>
      <c r="M887" s="24" t="n">
        <v>0</v>
      </c>
      <c r="N887" s="22" t="inlineStr">
        <is>
          <t>Quick Commerce</t>
        </is>
      </c>
      <c r="O887" s="22" t="inlineStr">
        <is>
          <t>Indore</t>
        </is>
      </c>
      <c r="P887" s="22" t="inlineStr"/>
      <c r="Q887" s="22" t="inlineStr">
        <is>
          <t>Other Seeds</t>
        </is>
      </c>
      <c r="R887" s="25">
        <f>IF(Config!$B$4&gt;0,M887/Config!$B$4,0)</f>
        <v/>
      </c>
      <c r="S887" s="25">
        <f>IF(Config!$B$4&gt;0,K887/Config!$B$4,0)</f>
        <v/>
      </c>
      <c r="T887" s="25">
        <f>R887*Config!$B$7</f>
        <v/>
      </c>
      <c r="U887" s="25">
        <f>S887*Config!$B$7</f>
        <v/>
      </c>
      <c r="V887" s="25" t="n">
        <v>78</v>
      </c>
      <c r="W887" s="25" t="n">
        <v>390</v>
      </c>
      <c r="X887" s="26">
        <f>IF(T887&gt;0,V887/T887,0)</f>
        <v/>
      </c>
      <c r="Y887" s="26">
        <f>IF(U887&gt;0,W887/U887,0)</f>
        <v/>
      </c>
      <c r="Z887" s="25">
        <f>T887-V887</f>
        <v/>
      </c>
      <c r="AA887" s="25">
        <f>U887-W887</f>
        <v/>
      </c>
      <c r="AB887" s="25">
        <f>IF(Config!$B$7&gt;0,(V887/Config!$B$7)*Config!$B$4,0)</f>
        <v/>
      </c>
      <c r="AC887" s="25">
        <f>IF(Config!$B$7&gt;0,(W887/Config!$B$7)*Config!$B$4,0)</f>
        <v/>
      </c>
    </row>
    <row r="888" hidden="1" outlineLevel="1">
      <c r="A888" s="22" t="inlineStr"/>
      <c r="B888" s="22" t="inlineStr"/>
      <c r="C888" s="22" t="inlineStr"/>
      <c r="D888" s="22" t="inlineStr"/>
      <c r="E888" s="22" t="inlineStr">
        <is>
          <t>Seeds_11-2675</t>
        </is>
      </c>
      <c r="F888" s="22" t="inlineStr"/>
      <c r="G888" s="22" t="inlineStr">
        <is>
          <t>Seeds</t>
        </is>
      </c>
      <c r="H888" s="22" t="inlineStr">
        <is>
          <t>Farmley Seeds Combo - Chia Seeds, Flax Seeds, Pumpkin Seeds, Sunflower Seeds Farmley Standee Pouch 800 g (200 g Each)</t>
        </is>
      </c>
      <c r="I888" s="22" t="inlineStr"/>
      <c r="J888" s="24" t="n">
        <v>0</v>
      </c>
      <c r="K888" s="24" t="n">
        <v>0</v>
      </c>
      <c r="L888" s="22" t="inlineStr">
        <is>
          <t>Cloudkart Ventures Private Limited</t>
        </is>
      </c>
      <c r="M888" s="24" t="n">
        <v>0</v>
      </c>
      <c r="N888" s="22" t="inlineStr">
        <is>
          <t>Quick Commerce</t>
        </is>
      </c>
      <c r="O888" s="22" t="inlineStr">
        <is>
          <t>Indore</t>
        </is>
      </c>
      <c r="P888" s="22" t="inlineStr"/>
      <c r="Q888" s="22" t="inlineStr">
        <is>
          <t>Other Seeds</t>
        </is>
      </c>
      <c r="R888" s="25">
        <f>IF(Config!$B$4&gt;0,M888/Config!$B$4,0)</f>
        <v/>
      </c>
      <c r="S888" s="25">
        <f>IF(Config!$B$4&gt;0,K888/Config!$B$4,0)</f>
        <v/>
      </c>
      <c r="T888" s="25">
        <f>R888*Config!$B$7</f>
        <v/>
      </c>
      <c r="U888" s="25">
        <f>S888*Config!$B$7</f>
        <v/>
      </c>
      <c r="V888" s="25" t="n">
        <v>44.8</v>
      </c>
      <c r="W888" s="25" t="n">
        <v>56</v>
      </c>
      <c r="X888" s="26">
        <f>IF(T888&gt;0,V888/T888,0)</f>
        <v/>
      </c>
      <c r="Y888" s="26">
        <f>IF(U888&gt;0,W888/U888,0)</f>
        <v/>
      </c>
      <c r="Z888" s="25">
        <f>T888-V888</f>
        <v/>
      </c>
      <c r="AA888" s="25">
        <f>U888-W888</f>
        <v/>
      </c>
      <c r="AB888" s="25">
        <f>IF(Config!$B$7&gt;0,(V888/Config!$B$7)*Config!$B$4,0)</f>
        <v/>
      </c>
      <c r="AC888" s="25">
        <f>IF(Config!$B$7&gt;0,(W888/Config!$B$7)*Config!$B$4,0)</f>
        <v/>
      </c>
    </row>
    <row r="889" hidden="1" outlineLevel="1">
      <c r="A889" s="22" t="inlineStr"/>
      <c r="B889" s="22" t="inlineStr"/>
      <c r="C889" s="22" t="inlineStr"/>
      <c r="D889" s="22" t="inlineStr"/>
      <c r="E889" s="22" t="inlineStr">
        <is>
          <t>Seeds_11-2693</t>
        </is>
      </c>
      <c r="F889" s="22" t="inlineStr"/>
      <c r="G889" s="22" t="inlineStr">
        <is>
          <t>Seeds</t>
        </is>
      </c>
      <c r="H889" s="22" t="inlineStr">
        <is>
          <t>Premium Chia Seeds Farmley Jar 1 Kg</t>
        </is>
      </c>
      <c r="I889" s="22" t="inlineStr"/>
      <c r="J889" s="24" t="n">
        <v>0</v>
      </c>
      <c r="K889" s="24" t="n">
        <v>0</v>
      </c>
      <c r="L889" s="22" t="inlineStr">
        <is>
          <t>Cloudkart Ventures Private Limited</t>
        </is>
      </c>
      <c r="M889" s="24" t="n">
        <v>0</v>
      </c>
      <c r="N889" s="22" t="inlineStr">
        <is>
          <t>Quick Commerce</t>
        </is>
      </c>
      <c r="O889" s="22" t="inlineStr">
        <is>
          <t>Indore</t>
        </is>
      </c>
      <c r="P889" s="22" t="inlineStr"/>
      <c r="Q889" s="22" t="inlineStr">
        <is>
          <t>Chia Seeds</t>
        </is>
      </c>
      <c r="R889" s="25">
        <f>IF(Config!$B$4&gt;0,M889/Config!$B$4,0)</f>
        <v/>
      </c>
      <c r="S889" s="25">
        <f>IF(Config!$B$4&gt;0,K889/Config!$B$4,0)</f>
        <v/>
      </c>
      <c r="T889" s="25">
        <f>R889*Config!$B$7</f>
        <v/>
      </c>
      <c r="U889" s="25">
        <f>S889*Config!$B$7</f>
        <v/>
      </c>
      <c r="V889" s="25" t="n">
        <v>24</v>
      </c>
      <c r="W889" s="25" t="n">
        <v>24</v>
      </c>
      <c r="X889" s="26">
        <f>IF(T889&gt;0,V889/T889,0)</f>
        <v/>
      </c>
      <c r="Y889" s="26">
        <f>IF(U889&gt;0,W889/U889,0)</f>
        <v/>
      </c>
      <c r="Z889" s="25">
        <f>T889-V889</f>
        <v/>
      </c>
      <c r="AA889" s="25">
        <f>U889-W889</f>
        <v/>
      </c>
      <c r="AB889" s="25">
        <f>IF(Config!$B$7&gt;0,(V889/Config!$B$7)*Config!$B$4,0)</f>
        <v/>
      </c>
      <c r="AC889" s="25">
        <f>IF(Config!$B$7&gt;0,(W889/Config!$B$7)*Config!$B$4,0)</f>
        <v/>
      </c>
    </row>
    <row r="890" hidden="1" outlineLevel="1">
      <c r="A890" s="22" t="inlineStr"/>
      <c r="B890" s="22" t="inlineStr"/>
      <c r="C890" s="22" t="inlineStr"/>
      <c r="D890" s="22" t="inlineStr"/>
      <c r="E890" s="22" t="inlineStr">
        <is>
          <t>Seeds_11-2867</t>
        </is>
      </c>
      <c r="F890" s="22" t="inlineStr"/>
      <c r="G890" s="22" t="inlineStr">
        <is>
          <t>Seeds</t>
        </is>
      </c>
      <c r="H890" s="22" t="inlineStr">
        <is>
          <t>Quinoa seeds Farmley Jar 1kg</t>
        </is>
      </c>
      <c r="I890" s="22" t="inlineStr"/>
      <c r="J890" s="24" t="n">
        <v>0</v>
      </c>
      <c r="K890" s="24" t="n">
        <v>0</v>
      </c>
      <c r="L890" s="22" t="inlineStr">
        <is>
          <t>Cloudkart Ventures Private Limited</t>
        </is>
      </c>
      <c r="M890" s="24" t="n">
        <v>0</v>
      </c>
      <c r="N890" s="22" t="inlineStr">
        <is>
          <t>Quick Commerce</t>
        </is>
      </c>
      <c r="O890" s="22" t="inlineStr">
        <is>
          <t>Indore</t>
        </is>
      </c>
      <c r="P890" s="22" t="inlineStr"/>
      <c r="Q890" s="22" t="inlineStr">
        <is>
          <t>Other Seeds</t>
        </is>
      </c>
      <c r="R890" s="25">
        <f>IF(Config!$B$4&gt;0,M890/Config!$B$4,0)</f>
        <v/>
      </c>
      <c r="S890" s="25">
        <f>IF(Config!$B$4&gt;0,K890/Config!$B$4,0)</f>
        <v/>
      </c>
      <c r="T890" s="25">
        <f>R890*Config!$B$7</f>
        <v/>
      </c>
      <c r="U890" s="25">
        <f>S890*Config!$B$7</f>
        <v/>
      </c>
      <c r="V890" s="25" t="n">
        <v>300</v>
      </c>
      <c r="W890" s="25" t="n">
        <v>300</v>
      </c>
      <c r="X890" s="26">
        <f>IF(T890&gt;0,V890/T890,0)</f>
        <v/>
      </c>
      <c r="Y890" s="26">
        <f>IF(U890&gt;0,W890/U890,0)</f>
        <v/>
      </c>
      <c r="Z890" s="25">
        <f>T890-V890</f>
        <v/>
      </c>
      <c r="AA890" s="25">
        <f>U890-W890</f>
        <v/>
      </c>
      <c r="AB890" s="25">
        <f>IF(Config!$B$7&gt;0,(V890/Config!$B$7)*Config!$B$4,0)</f>
        <v/>
      </c>
      <c r="AC890" s="25">
        <f>IF(Config!$B$7&gt;0,(W890/Config!$B$7)*Config!$B$4,0)</f>
        <v/>
      </c>
    </row>
    <row r="891" hidden="1" outlineLevel="1">
      <c r="A891" s="22" t="inlineStr"/>
      <c r="B891" s="22" t="inlineStr"/>
      <c r="C891" s="22" t="inlineStr"/>
      <c r="D891" s="22" t="inlineStr"/>
      <c r="E891" s="22" t="inlineStr">
        <is>
          <t>Seeds_11-2868</t>
        </is>
      </c>
      <c r="F891" s="22" t="inlineStr"/>
      <c r="G891" s="22" t="inlineStr">
        <is>
          <t>Seeds</t>
        </is>
      </c>
      <c r="H891" s="22" t="inlineStr">
        <is>
          <t>Quinoa seeds Farmley Standee Pouch 500g</t>
        </is>
      </c>
      <c r="I891" s="22" t="inlineStr"/>
      <c r="J891" s="24" t="n">
        <v>0</v>
      </c>
      <c r="K891" s="24" t="n">
        <v>0</v>
      </c>
      <c r="L891" s="22" t="inlineStr">
        <is>
          <t>Cloudkart Ventures Private Limited</t>
        </is>
      </c>
      <c r="M891" s="24" t="n">
        <v>0</v>
      </c>
      <c r="N891" s="22" t="inlineStr">
        <is>
          <t>Quick Commerce</t>
        </is>
      </c>
      <c r="O891" s="22" t="inlineStr">
        <is>
          <t>Indore</t>
        </is>
      </c>
      <c r="P891" s="22" t="inlineStr"/>
      <c r="Q891" s="22" t="inlineStr">
        <is>
          <t>Other Seeds</t>
        </is>
      </c>
      <c r="R891" s="25">
        <f>IF(Config!$B$4&gt;0,M891/Config!$B$4,0)</f>
        <v/>
      </c>
      <c r="S891" s="25">
        <f>IF(Config!$B$4&gt;0,K891/Config!$B$4,0)</f>
        <v/>
      </c>
      <c r="T891" s="25">
        <f>R891*Config!$B$7</f>
        <v/>
      </c>
      <c r="U891" s="25">
        <f>S891*Config!$B$7</f>
        <v/>
      </c>
      <c r="V891" s="25" t="n">
        <v>207</v>
      </c>
      <c r="W891" s="25" t="n">
        <v>414</v>
      </c>
      <c r="X891" s="26">
        <f>IF(T891&gt;0,V891/T891,0)</f>
        <v/>
      </c>
      <c r="Y891" s="26">
        <f>IF(U891&gt;0,W891/U891,0)</f>
        <v/>
      </c>
      <c r="Z891" s="25">
        <f>T891-V891</f>
        <v/>
      </c>
      <c r="AA891" s="25">
        <f>U891-W891</f>
        <v/>
      </c>
      <c r="AB891" s="25">
        <f>IF(Config!$B$7&gt;0,(V891/Config!$B$7)*Config!$B$4,0)</f>
        <v/>
      </c>
      <c r="AC891" s="25">
        <f>IF(Config!$B$7&gt;0,(W891/Config!$B$7)*Config!$B$4,0)</f>
        <v/>
      </c>
    </row>
    <row r="892" hidden="1" outlineLevel="1">
      <c r="A892" s="22" t="inlineStr"/>
      <c r="B892" s="22" t="inlineStr"/>
      <c r="C892" s="22" t="inlineStr"/>
      <c r="D892" s="22" t="inlineStr"/>
      <c r="E892" s="22" t="inlineStr">
        <is>
          <t>Seeds_11-2932</t>
        </is>
      </c>
      <c r="F892" s="22" t="inlineStr"/>
      <c r="G892" s="22" t="inlineStr">
        <is>
          <t>Seeds</t>
        </is>
      </c>
      <c r="H892" s="22" t="inlineStr">
        <is>
          <t>Basil Seeds Farmley Standee pouch 300g</t>
        </is>
      </c>
      <c r="I892" s="22" t="inlineStr"/>
      <c r="J892" s="24" t="n">
        <v>0</v>
      </c>
      <c r="K892" s="24" t="n">
        <v>0</v>
      </c>
      <c r="L892" s="22" t="inlineStr">
        <is>
          <t>Cloudkart Ventures Private Limited</t>
        </is>
      </c>
      <c r="M892" s="24" t="n">
        <v>0</v>
      </c>
      <c r="N892" s="22" t="inlineStr">
        <is>
          <t>Quick Commerce</t>
        </is>
      </c>
      <c r="O892" s="22" t="inlineStr">
        <is>
          <t>Indore</t>
        </is>
      </c>
      <c r="P892" s="22" t="inlineStr"/>
      <c r="Q892" s="22" t="inlineStr">
        <is>
          <t>Other Seeds</t>
        </is>
      </c>
      <c r="R892" s="25">
        <f>IF(Config!$B$4&gt;0,M892/Config!$B$4,0)</f>
        <v/>
      </c>
      <c r="S892" s="25">
        <f>IF(Config!$B$4&gt;0,K892/Config!$B$4,0)</f>
        <v/>
      </c>
      <c r="T892" s="25">
        <f>R892*Config!$B$7</f>
        <v/>
      </c>
      <c r="U892" s="25">
        <f>S892*Config!$B$7</f>
        <v/>
      </c>
      <c r="V892" s="25" t="n">
        <v>468</v>
      </c>
      <c r="W892" s="25" t="n">
        <v>1560</v>
      </c>
      <c r="X892" s="26">
        <f>IF(T892&gt;0,V892/T892,0)</f>
        <v/>
      </c>
      <c r="Y892" s="26">
        <f>IF(U892&gt;0,W892/U892,0)</f>
        <v/>
      </c>
      <c r="Z892" s="25">
        <f>T892-V892</f>
        <v/>
      </c>
      <c r="AA892" s="25">
        <f>U892-W892</f>
        <v/>
      </c>
      <c r="AB892" s="25">
        <f>IF(Config!$B$7&gt;0,(V892/Config!$B$7)*Config!$B$4,0)</f>
        <v/>
      </c>
      <c r="AC892" s="25">
        <f>IF(Config!$B$7&gt;0,(W892/Config!$B$7)*Config!$B$4,0)</f>
        <v/>
      </c>
    </row>
    <row r="893" hidden="1" outlineLevel="1">
      <c r="A893" s="22" t="inlineStr"/>
      <c r="B893" s="22" t="inlineStr"/>
      <c r="C893" s="22" t="inlineStr"/>
      <c r="D893" s="22" t="inlineStr"/>
      <c r="E893" s="22" t="inlineStr">
        <is>
          <t>Seeds_11-2954</t>
        </is>
      </c>
      <c r="F893" s="22" t="inlineStr"/>
      <c r="G893" s="22" t="inlineStr">
        <is>
          <t>Seeds</t>
        </is>
      </c>
      <c r="H893" s="22" t="inlineStr">
        <is>
          <t>Chia Seed Farmley Standee Pouch 500g</t>
        </is>
      </c>
      <c r="I893" s="22" t="inlineStr"/>
      <c r="J893" s="24" t="n">
        <v>0</v>
      </c>
      <c r="K893" s="24" t="n">
        <v>0</v>
      </c>
      <c r="L893" s="22" t="inlineStr">
        <is>
          <t>Cloudkart Ventures Private Limited</t>
        </is>
      </c>
      <c r="M893" s="24" t="n">
        <v>0</v>
      </c>
      <c r="N893" s="22" t="inlineStr">
        <is>
          <t>Quick Commerce</t>
        </is>
      </c>
      <c r="O893" s="22" t="inlineStr">
        <is>
          <t>Indore</t>
        </is>
      </c>
      <c r="P893" s="22" t="inlineStr"/>
      <c r="Q893" s="22" t="inlineStr">
        <is>
          <t>Chia Seeds</t>
        </is>
      </c>
      <c r="R893" s="25">
        <f>IF(Config!$B$4&gt;0,M893/Config!$B$4,0)</f>
        <v/>
      </c>
      <c r="S893" s="25">
        <f>IF(Config!$B$4&gt;0,K893/Config!$B$4,0)</f>
        <v/>
      </c>
      <c r="T893" s="25">
        <f>R893*Config!$B$7</f>
        <v/>
      </c>
      <c r="U893" s="25">
        <f>S893*Config!$B$7</f>
        <v/>
      </c>
      <c r="V893" s="25" t="n">
        <v>24</v>
      </c>
      <c r="W893" s="25" t="n">
        <v>48</v>
      </c>
      <c r="X893" s="26">
        <f>IF(T893&gt;0,V893/T893,0)</f>
        <v/>
      </c>
      <c r="Y893" s="26">
        <f>IF(U893&gt;0,W893/U893,0)</f>
        <v/>
      </c>
      <c r="Z893" s="25">
        <f>T893-V893</f>
        <v/>
      </c>
      <c r="AA893" s="25">
        <f>U893-W893</f>
        <v/>
      </c>
      <c r="AB893" s="25">
        <f>IF(Config!$B$7&gt;0,(V893/Config!$B$7)*Config!$B$4,0)</f>
        <v/>
      </c>
      <c r="AC893" s="25">
        <f>IF(Config!$B$7&gt;0,(W893/Config!$B$7)*Config!$B$4,0)</f>
        <v/>
      </c>
    </row>
    <row r="894" hidden="1" outlineLevel="1">
      <c r="A894" s="22" t="inlineStr"/>
      <c r="B894" s="22" t="inlineStr"/>
      <c r="C894" s="22" t="inlineStr"/>
      <c r="D894" s="22" t="inlineStr"/>
      <c r="E894" s="22" t="inlineStr">
        <is>
          <t>Walnut_12-1535</t>
        </is>
      </c>
      <c r="F894" s="22" t="inlineStr"/>
      <c r="G894" s="22" t="inlineStr">
        <is>
          <t>Walnut</t>
        </is>
      </c>
      <c r="H894" s="22" t="inlineStr">
        <is>
          <t>Premium Broken Walnut Kernels Farmley Standee Pouch 200 g</t>
        </is>
      </c>
      <c r="I894" s="22" t="inlineStr"/>
      <c r="J894" s="24" t="n">
        <v>0</v>
      </c>
      <c r="K894" s="24" t="n">
        <v>0</v>
      </c>
      <c r="L894" s="22" t="inlineStr">
        <is>
          <t>Cloudkart Ventures Private Limited</t>
        </is>
      </c>
      <c r="M894" s="24" t="n">
        <v>0</v>
      </c>
      <c r="N894" s="22" t="inlineStr">
        <is>
          <t>Quick Commerce</t>
        </is>
      </c>
      <c r="O894" s="22" t="inlineStr">
        <is>
          <t>Indore</t>
        </is>
      </c>
      <c r="P894" s="22" t="inlineStr"/>
      <c r="Q894" s="22" t="inlineStr">
        <is>
          <t>Walnut</t>
        </is>
      </c>
      <c r="R894" s="25">
        <f>IF(Config!$B$4&gt;0,M894/Config!$B$4,0)</f>
        <v/>
      </c>
      <c r="S894" s="25">
        <f>IF(Config!$B$4&gt;0,K894/Config!$B$4,0)</f>
        <v/>
      </c>
      <c r="T894" s="25">
        <f>R894*Config!$B$7</f>
        <v/>
      </c>
      <c r="U894" s="25">
        <f>S894*Config!$B$7</f>
        <v/>
      </c>
      <c r="V894" s="25" t="n">
        <v>24</v>
      </c>
      <c r="W894" s="25" t="n">
        <v>120</v>
      </c>
      <c r="X894" s="26">
        <f>IF(T894&gt;0,V894/T894,0)</f>
        <v/>
      </c>
      <c r="Y894" s="26">
        <f>IF(U894&gt;0,W894/U894,0)</f>
        <v/>
      </c>
      <c r="Z894" s="25">
        <f>T894-V894</f>
        <v/>
      </c>
      <c r="AA894" s="25">
        <f>U894-W894</f>
        <v/>
      </c>
      <c r="AB894" s="25">
        <f>IF(Config!$B$7&gt;0,(V894/Config!$B$7)*Config!$B$4,0)</f>
        <v/>
      </c>
      <c r="AC894" s="25">
        <f>IF(Config!$B$7&gt;0,(W894/Config!$B$7)*Config!$B$4,0)</f>
        <v/>
      </c>
    </row>
    <row r="895" hidden="1" outlineLevel="1">
      <c r="A895" s="22" t="inlineStr"/>
      <c r="B895" s="22" t="inlineStr"/>
      <c r="C895" s="22" t="inlineStr"/>
      <c r="D895" s="22" t="inlineStr"/>
      <c r="E895" s="22" t="inlineStr">
        <is>
          <t>Walnut_12-2655</t>
        </is>
      </c>
      <c r="F895" s="22" t="inlineStr"/>
      <c r="G895" s="22" t="inlineStr">
        <is>
          <t>Walnut</t>
        </is>
      </c>
      <c r="H895" s="22" t="inlineStr">
        <is>
          <t>Premium Extra Light Halves Walnut Kernels Farmley Standee Pouch 200 g</t>
        </is>
      </c>
      <c r="I895" s="22" t="inlineStr"/>
      <c r="J895" s="24" t="n">
        <v>0</v>
      </c>
      <c r="K895" s="24" t="n">
        <v>0</v>
      </c>
      <c r="L895" s="22" t="inlineStr">
        <is>
          <t>Cloudkart Ventures Private Limited</t>
        </is>
      </c>
      <c r="M895" s="24" t="n">
        <v>0</v>
      </c>
      <c r="N895" s="22" t="inlineStr">
        <is>
          <t>Quick Commerce</t>
        </is>
      </c>
      <c r="O895" s="22" t="inlineStr">
        <is>
          <t>Indore</t>
        </is>
      </c>
      <c r="P895" s="22" t="inlineStr"/>
      <c r="Q895" s="22" t="inlineStr">
        <is>
          <t>Walnut</t>
        </is>
      </c>
      <c r="R895" s="25">
        <f>IF(Config!$B$4&gt;0,M895/Config!$B$4,0)</f>
        <v/>
      </c>
      <c r="S895" s="25">
        <f>IF(Config!$B$4&gt;0,K895/Config!$B$4,0)</f>
        <v/>
      </c>
      <c r="T895" s="25">
        <f>R895*Config!$B$7</f>
        <v/>
      </c>
      <c r="U895" s="25">
        <f>S895*Config!$B$7</f>
        <v/>
      </c>
      <c r="V895" s="25" t="n">
        <v>4.8</v>
      </c>
      <c r="W895" s="25" t="n">
        <v>24</v>
      </c>
      <c r="X895" s="26">
        <f>IF(T895&gt;0,V895/T895,0)</f>
        <v/>
      </c>
      <c r="Y895" s="26">
        <f>IF(U895&gt;0,W895/U895,0)</f>
        <v/>
      </c>
      <c r="Z895" s="25">
        <f>T895-V895</f>
        <v/>
      </c>
      <c r="AA895" s="25">
        <f>U895-W895</f>
        <v/>
      </c>
      <c r="AB895" s="25">
        <f>IF(Config!$B$7&gt;0,(V895/Config!$B$7)*Config!$B$4,0)</f>
        <v/>
      </c>
      <c r="AC895" s="25">
        <f>IF(Config!$B$7&gt;0,(W895/Config!$B$7)*Config!$B$4,0)</f>
        <v/>
      </c>
    </row>
    <row r="896" hidden="1" outlineLevel="1">
      <c r="A896" s="22" t="inlineStr"/>
      <c r="B896" s="22" t="inlineStr"/>
      <c r="C896" s="22" t="inlineStr"/>
      <c r="D896" s="22" t="inlineStr"/>
      <c r="E896" s="22" t="inlineStr">
        <is>
          <t>Walnut_15-2924</t>
        </is>
      </c>
      <c r="F896" s="22" t="inlineStr"/>
      <c r="G896" s="22" t="inlineStr">
        <is>
          <t>Walnut</t>
        </is>
      </c>
      <c r="H896" s="22" t="inlineStr">
        <is>
          <t>Premium Broken Walnut Kernels Farmley Standee Pouch- 100g</t>
        </is>
      </c>
      <c r="I896" s="22" t="inlineStr"/>
      <c r="J896" s="24" t="n">
        <v>0</v>
      </c>
      <c r="K896" s="24" t="n">
        <v>0</v>
      </c>
      <c r="L896" s="22" t="inlineStr">
        <is>
          <t>Cloudkart Ventures Private Limited</t>
        </is>
      </c>
      <c r="M896" s="24" t="n">
        <v>0</v>
      </c>
      <c r="N896" s="22" t="inlineStr">
        <is>
          <t>Quick Commerce</t>
        </is>
      </c>
      <c r="O896" s="22" t="inlineStr">
        <is>
          <t>Indore</t>
        </is>
      </c>
      <c r="P896" s="22" t="inlineStr"/>
      <c r="Q896" s="22" t="inlineStr">
        <is>
          <t>Walnut</t>
        </is>
      </c>
      <c r="R896" s="25">
        <f>IF(Config!$B$4&gt;0,M896/Config!$B$4,0)</f>
        <v/>
      </c>
      <c r="S896" s="25">
        <f>IF(Config!$B$4&gt;0,K896/Config!$B$4,0)</f>
        <v/>
      </c>
      <c r="T896" s="25">
        <f>R896*Config!$B$7</f>
        <v/>
      </c>
      <c r="U896" s="25">
        <f>S896*Config!$B$7</f>
        <v/>
      </c>
      <c r="V896" s="25" t="n">
        <v>7.2</v>
      </c>
      <c r="W896" s="25" t="n">
        <v>72</v>
      </c>
      <c r="X896" s="26">
        <f>IF(T896&gt;0,V896/T896,0)</f>
        <v/>
      </c>
      <c r="Y896" s="26">
        <f>IF(U896&gt;0,W896/U896,0)</f>
        <v/>
      </c>
      <c r="Z896" s="25">
        <f>T896-V896</f>
        <v/>
      </c>
      <c r="AA896" s="25">
        <f>U896-W896</f>
        <v/>
      </c>
      <c r="AB896" s="25">
        <f>IF(Config!$B$7&gt;0,(V896/Config!$B$7)*Config!$B$4,0)</f>
        <v/>
      </c>
      <c r="AC896" s="25">
        <f>IF(Config!$B$7&gt;0,(W896/Config!$B$7)*Config!$B$4,0)</f>
        <v/>
      </c>
    </row>
    <row r="897" hidden="1" outlineLevel="1">
      <c r="A897" s="22" t="inlineStr"/>
      <c r="B897" s="22" t="inlineStr"/>
      <c r="C897" s="22" t="inlineStr"/>
      <c r="D897" s="22" t="inlineStr"/>
      <c r="E897" s="22" t="inlineStr">
        <is>
          <t>Makhana_7-2979</t>
        </is>
      </c>
      <c r="F897" s="22" t="inlineStr"/>
      <c r="G897" s="22" t="inlineStr">
        <is>
          <t>Makhana</t>
        </is>
      </c>
      <c r="H897" s="22" t="inlineStr">
        <is>
          <t>Roasted &amp; Flavored Makhana -Cheddar Cheese Farmley Composite Jar 77 g</t>
        </is>
      </c>
      <c r="I897" s="22" t="inlineStr"/>
      <c r="J897" s="24" t="n">
        <v>0</v>
      </c>
      <c r="K897" s="24" t="n">
        <v>0</v>
      </c>
      <c r="L897" s="22" t="inlineStr">
        <is>
          <t>Cloudkart Ventures Private Limited</t>
        </is>
      </c>
      <c r="M897" s="24" t="n">
        <v>0</v>
      </c>
      <c r="N897" s="22" t="inlineStr">
        <is>
          <t>Quick Commerce</t>
        </is>
      </c>
      <c r="O897" s="22" t="inlineStr">
        <is>
          <t>Purnea</t>
        </is>
      </c>
      <c r="P897" s="22" t="inlineStr"/>
      <c r="Q897" s="22" t="inlineStr">
        <is>
          <t>Roasted &amp; Flavoured Makhana</t>
        </is>
      </c>
      <c r="R897" s="25">
        <f>IF(Config!$B$4&gt;0,M897/Config!$B$4,0)</f>
        <v/>
      </c>
      <c r="S897" s="25">
        <f>IF(Config!$B$4&gt;0,K897/Config!$B$4,0)</f>
        <v/>
      </c>
      <c r="T897" s="25">
        <f>R897*Config!$B$7</f>
        <v/>
      </c>
      <c r="U897" s="25">
        <f>S897*Config!$B$7</f>
        <v/>
      </c>
      <c r="V897" s="25" t="n">
        <v>18.48</v>
      </c>
      <c r="W897" s="25" t="n">
        <v>240</v>
      </c>
      <c r="X897" s="26">
        <f>IF(T897&gt;0,V897/T897,0)</f>
        <v/>
      </c>
      <c r="Y897" s="26">
        <f>IF(U897&gt;0,W897/U897,0)</f>
        <v/>
      </c>
      <c r="Z897" s="25">
        <f>T897-V897</f>
        <v/>
      </c>
      <c r="AA897" s="25">
        <f>U897-W897</f>
        <v/>
      </c>
      <c r="AB897" s="25">
        <f>IF(Config!$B$7&gt;0,(V897/Config!$B$7)*Config!$B$4,0)</f>
        <v/>
      </c>
      <c r="AC897" s="25">
        <f>IF(Config!$B$7&gt;0,(W897/Config!$B$7)*Config!$B$4,0)</f>
        <v/>
      </c>
    </row>
    <row r="898" hidden="1" outlineLevel="1">
      <c r="A898" s="22" t="inlineStr"/>
      <c r="B898" s="22" t="inlineStr"/>
      <c r="C898" s="22" t="inlineStr"/>
      <c r="D898" s="22" t="inlineStr"/>
      <c r="E898" s="22" t="inlineStr">
        <is>
          <t>Makhana_7-2980</t>
        </is>
      </c>
      <c r="F898" s="22" t="inlineStr"/>
      <c r="G898" s="22" t="inlineStr">
        <is>
          <t>Makhana</t>
        </is>
      </c>
      <c r="H898" s="22" t="inlineStr">
        <is>
          <t>Roasted &amp; Flavored Makhana - Mint Farmley Composite Jar 77 g</t>
        </is>
      </c>
      <c r="I898" s="22" t="inlineStr"/>
      <c r="J898" s="24" t="n">
        <v>0</v>
      </c>
      <c r="K898" s="24" t="n">
        <v>0</v>
      </c>
      <c r="L898" s="22" t="inlineStr">
        <is>
          <t>Cloudkart Ventures Private Limited</t>
        </is>
      </c>
      <c r="M898" s="24" t="n">
        <v>0</v>
      </c>
      <c r="N898" s="22" t="inlineStr">
        <is>
          <t>Quick Commerce</t>
        </is>
      </c>
      <c r="O898" s="22" t="inlineStr">
        <is>
          <t>Purnea</t>
        </is>
      </c>
      <c r="P898" s="22" t="inlineStr"/>
      <c r="Q898" s="22" t="inlineStr">
        <is>
          <t>Roasted &amp; Flavoured Makhana</t>
        </is>
      </c>
      <c r="R898" s="25">
        <f>IF(Config!$B$4&gt;0,M898/Config!$B$4,0)</f>
        <v/>
      </c>
      <c r="S898" s="25">
        <f>IF(Config!$B$4&gt;0,K898/Config!$B$4,0)</f>
        <v/>
      </c>
      <c r="T898" s="25">
        <f>R898*Config!$B$7</f>
        <v/>
      </c>
      <c r="U898" s="25">
        <f>S898*Config!$B$7</f>
        <v/>
      </c>
      <c r="V898" s="25" t="n">
        <v>7.39</v>
      </c>
      <c r="W898" s="25" t="n">
        <v>96</v>
      </c>
      <c r="X898" s="26">
        <f>IF(T898&gt;0,V898/T898,0)</f>
        <v/>
      </c>
      <c r="Y898" s="26">
        <f>IF(U898&gt;0,W898/U898,0)</f>
        <v/>
      </c>
      <c r="Z898" s="25">
        <f>T898-V898</f>
        <v/>
      </c>
      <c r="AA898" s="25">
        <f>U898-W898</f>
        <v/>
      </c>
      <c r="AB898" s="25">
        <f>IF(Config!$B$7&gt;0,(V898/Config!$B$7)*Config!$B$4,0)</f>
        <v/>
      </c>
      <c r="AC898" s="25">
        <f>IF(Config!$B$7&gt;0,(W898/Config!$B$7)*Config!$B$4,0)</f>
        <v/>
      </c>
    </row>
    <row r="899" hidden="1" outlineLevel="1">
      <c r="A899" s="22" t="inlineStr"/>
      <c r="B899" s="22" t="inlineStr"/>
      <c r="C899" s="22" t="inlineStr"/>
      <c r="D899" s="22" t="inlineStr"/>
      <c r="E899" s="22" t="inlineStr">
        <is>
          <t>Makhana_7-2981</t>
        </is>
      </c>
      <c r="F899" s="22" t="inlineStr"/>
      <c r="G899" s="22" t="inlineStr">
        <is>
          <t>Makhana</t>
        </is>
      </c>
      <c r="H899" s="22" t="inlineStr">
        <is>
          <t>Roasted &amp; Flavored Makhana - Black Pepper Farmley Composite jar 77 g</t>
        </is>
      </c>
      <c r="I899" s="22" t="inlineStr"/>
      <c r="J899" s="24" t="n">
        <v>0</v>
      </c>
      <c r="K899" s="24" t="n">
        <v>0</v>
      </c>
      <c r="L899" s="22" t="inlineStr">
        <is>
          <t>Cloudkart Ventures Private Limited</t>
        </is>
      </c>
      <c r="M899" s="24" t="n">
        <v>0</v>
      </c>
      <c r="N899" s="22" t="inlineStr">
        <is>
          <t>Quick Commerce</t>
        </is>
      </c>
      <c r="O899" s="22" t="inlineStr">
        <is>
          <t>Purnea</t>
        </is>
      </c>
      <c r="P899" s="22" t="inlineStr"/>
      <c r="Q899" s="22" t="inlineStr">
        <is>
          <t>Roasted &amp; Flavoured Makhana</t>
        </is>
      </c>
      <c r="R899" s="25">
        <f>IF(Config!$B$4&gt;0,M899/Config!$B$4,0)</f>
        <v/>
      </c>
      <c r="S899" s="25">
        <f>IF(Config!$B$4&gt;0,K899/Config!$B$4,0)</f>
        <v/>
      </c>
      <c r="T899" s="25">
        <f>R899*Config!$B$7</f>
        <v/>
      </c>
      <c r="U899" s="25">
        <f>S899*Config!$B$7</f>
        <v/>
      </c>
      <c r="V899" s="25" t="n">
        <v>5.54</v>
      </c>
      <c r="W899" s="25" t="n">
        <v>72</v>
      </c>
      <c r="X899" s="26">
        <f>IF(T899&gt;0,V899/T899,0)</f>
        <v/>
      </c>
      <c r="Y899" s="26">
        <f>IF(U899&gt;0,W899/U899,0)</f>
        <v/>
      </c>
      <c r="Z899" s="25">
        <f>T899-V899</f>
        <v/>
      </c>
      <c r="AA899" s="25">
        <f>U899-W899</f>
        <v/>
      </c>
      <c r="AB899" s="25">
        <f>IF(Config!$B$7&gt;0,(V899/Config!$B$7)*Config!$B$4,0)</f>
        <v/>
      </c>
      <c r="AC899" s="25">
        <f>IF(Config!$B$7&gt;0,(W899/Config!$B$7)*Config!$B$4,0)</f>
        <v/>
      </c>
    </row>
    <row r="900" hidden="1" outlineLevel="1">
      <c r="A900" s="22" t="inlineStr"/>
      <c r="B900" s="22" t="inlineStr"/>
      <c r="C900" s="22" t="inlineStr"/>
      <c r="D900" s="22" t="inlineStr"/>
      <c r="E900" s="22" t="inlineStr">
        <is>
          <t>Makhana_7-2983</t>
        </is>
      </c>
      <c r="F900" s="22" t="inlineStr"/>
      <c r="G900" s="22" t="inlineStr">
        <is>
          <t>Makhana</t>
        </is>
      </c>
      <c r="H900" s="22" t="inlineStr">
        <is>
          <t>Roasted &amp; Flavored Makhana - Peri Peri Farmley Composite Jar 77 g</t>
        </is>
      </c>
      <c r="I900" s="22" t="inlineStr"/>
      <c r="J900" s="24" t="n">
        <v>0</v>
      </c>
      <c r="K900" s="24" t="n">
        <v>0</v>
      </c>
      <c r="L900" s="22" t="inlineStr">
        <is>
          <t>Cloudkart Ventures Private Limited</t>
        </is>
      </c>
      <c r="M900" s="24" t="n">
        <v>0</v>
      </c>
      <c r="N900" s="22" t="inlineStr">
        <is>
          <t>Quick Commerce</t>
        </is>
      </c>
      <c r="O900" s="22" t="inlineStr">
        <is>
          <t>Purnea</t>
        </is>
      </c>
      <c r="P900" s="22" t="inlineStr"/>
      <c r="Q900" s="22" t="inlineStr">
        <is>
          <t>Roasted &amp; Flavoured Makhana</t>
        </is>
      </c>
      <c r="R900" s="25">
        <f>IF(Config!$B$4&gt;0,M900/Config!$B$4,0)</f>
        <v/>
      </c>
      <c r="S900" s="25">
        <f>IF(Config!$B$4&gt;0,K900/Config!$B$4,0)</f>
        <v/>
      </c>
      <c r="T900" s="25">
        <f>R900*Config!$B$7</f>
        <v/>
      </c>
      <c r="U900" s="25">
        <f>S900*Config!$B$7</f>
        <v/>
      </c>
      <c r="V900" s="25" t="n">
        <v>72.06999999999999</v>
      </c>
      <c r="W900" s="25" t="n">
        <v>936</v>
      </c>
      <c r="X900" s="26">
        <f>IF(T900&gt;0,V900/T900,0)</f>
        <v/>
      </c>
      <c r="Y900" s="26">
        <f>IF(U900&gt;0,W900/U900,0)</f>
        <v/>
      </c>
      <c r="Z900" s="25">
        <f>T900-V900</f>
        <v/>
      </c>
      <c r="AA900" s="25">
        <f>U900-W900</f>
        <v/>
      </c>
      <c r="AB900" s="25">
        <f>IF(Config!$B$7&gt;0,(V900/Config!$B$7)*Config!$B$4,0)</f>
        <v/>
      </c>
      <c r="AC900" s="25">
        <f>IF(Config!$B$7&gt;0,(W900/Config!$B$7)*Config!$B$4,0)</f>
        <v/>
      </c>
    </row>
    <row r="901" hidden="1" outlineLevel="1">
      <c r="A901" s="22" t="inlineStr"/>
      <c r="B901" s="22" t="inlineStr"/>
      <c r="C901" s="22" t="inlineStr"/>
      <c r="D901" s="22" t="inlineStr"/>
      <c r="E901" s="22" t="inlineStr">
        <is>
          <t>Makhana_7-2984</t>
        </is>
      </c>
      <c r="F901" s="22" t="inlineStr"/>
      <c r="G901" s="22" t="inlineStr">
        <is>
          <t>Makhana</t>
        </is>
      </c>
      <c r="H901" s="22" t="inlineStr">
        <is>
          <t>Roasted &amp; Salted Makhana Farmley Composite Jar 77 g</t>
        </is>
      </c>
      <c r="I901" s="22" t="inlineStr"/>
      <c r="J901" s="24" t="n">
        <v>0</v>
      </c>
      <c r="K901" s="24" t="n">
        <v>0</v>
      </c>
      <c r="L901" s="22" t="inlineStr">
        <is>
          <t>Cloudkart Ventures Private Limited</t>
        </is>
      </c>
      <c r="M901" s="24" t="n">
        <v>0</v>
      </c>
      <c r="N901" s="22" t="inlineStr">
        <is>
          <t>Quick Commerce</t>
        </is>
      </c>
      <c r="O901" s="22" t="inlineStr">
        <is>
          <t>Purnea</t>
        </is>
      </c>
      <c r="P901" s="22" t="inlineStr"/>
      <c r="Q901" s="22" t="inlineStr">
        <is>
          <t>Roasted &amp; Flavoured Makhana</t>
        </is>
      </c>
      <c r="R901" s="25">
        <f>IF(Config!$B$4&gt;0,M901/Config!$B$4,0)</f>
        <v/>
      </c>
      <c r="S901" s="25">
        <f>IF(Config!$B$4&gt;0,K901/Config!$B$4,0)</f>
        <v/>
      </c>
      <c r="T901" s="25">
        <f>R901*Config!$B$7</f>
        <v/>
      </c>
      <c r="U901" s="25">
        <f>S901*Config!$B$7</f>
        <v/>
      </c>
      <c r="V901" s="25" t="n">
        <v>116.42</v>
      </c>
      <c r="W901" s="25" t="n">
        <v>1512</v>
      </c>
      <c r="X901" s="26">
        <f>IF(T901&gt;0,V901/T901,0)</f>
        <v/>
      </c>
      <c r="Y901" s="26">
        <f>IF(U901&gt;0,W901/U901,0)</f>
        <v/>
      </c>
      <c r="Z901" s="25">
        <f>T901-V901</f>
        <v/>
      </c>
      <c r="AA901" s="25">
        <f>U901-W901</f>
        <v/>
      </c>
      <c r="AB901" s="25">
        <f>IF(Config!$B$7&gt;0,(V901/Config!$B$7)*Config!$B$4,0)</f>
        <v/>
      </c>
      <c r="AC901" s="25">
        <f>IF(Config!$B$7&gt;0,(W901/Config!$B$7)*Config!$B$4,0)</f>
        <v/>
      </c>
    </row>
    <row r="902" hidden="1" outlineLevel="1">
      <c r="A902" s="22" t="inlineStr"/>
      <c r="B902" s="22" t="inlineStr"/>
      <c r="C902" s="22" t="inlineStr"/>
      <c r="D902" s="22" t="inlineStr"/>
      <c r="E902" s="22" t="inlineStr">
        <is>
          <t>Makhana_7-2985</t>
        </is>
      </c>
      <c r="F902" s="22" t="inlineStr"/>
      <c r="G902" s="22" t="inlineStr">
        <is>
          <t>Makhana</t>
        </is>
      </c>
      <c r="H902" s="22" t="inlineStr">
        <is>
          <t>Roasted &amp; Flavored Makhana - Tangy Tomato Farmley Composite Jar 77 g</t>
        </is>
      </c>
      <c r="I902" s="22" t="inlineStr"/>
      <c r="J902" s="24" t="n">
        <v>0</v>
      </c>
      <c r="K902" s="24" t="n">
        <v>0</v>
      </c>
      <c r="L902" s="22" t="inlineStr">
        <is>
          <t>Cloudkart Ventures Private Limited</t>
        </is>
      </c>
      <c r="M902" s="24" t="n">
        <v>0</v>
      </c>
      <c r="N902" s="22" t="inlineStr">
        <is>
          <t>Quick Commerce</t>
        </is>
      </c>
      <c r="O902" s="22" t="inlineStr">
        <is>
          <t>Purnea</t>
        </is>
      </c>
      <c r="P902" s="22" t="inlineStr"/>
      <c r="Q902" s="22" t="inlineStr">
        <is>
          <t>Roasted &amp; Flavoured Makhana</t>
        </is>
      </c>
      <c r="R902" s="25">
        <f>IF(Config!$B$4&gt;0,M902/Config!$B$4,0)</f>
        <v/>
      </c>
      <c r="S902" s="25">
        <f>IF(Config!$B$4&gt;0,K902/Config!$B$4,0)</f>
        <v/>
      </c>
      <c r="T902" s="25">
        <f>R902*Config!$B$7</f>
        <v/>
      </c>
      <c r="U902" s="25">
        <f>S902*Config!$B$7</f>
        <v/>
      </c>
      <c r="V902" s="25" t="n">
        <v>36.96</v>
      </c>
      <c r="W902" s="25" t="n">
        <v>480</v>
      </c>
      <c r="X902" s="26">
        <f>IF(T902&gt;0,V902/T902,0)</f>
        <v/>
      </c>
      <c r="Y902" s="26">
        <f>IF(U902&gt;0,W902/U902,0)</f>
        <v/>
      </c>
      <c r="Z902" s="25">
        <f>T902-V902</f>
        <v/>
      </c>
      <c r="AA902" s="25">
        <f>U902-W902</f>
        <v/>
      </c>
      <c r="AB902" s="25">
        <f>IF(Config!$B$7&gt;0,(V902/Config!$B$7)*Config!$B$4,0)</f>
        <v/>
      </c>
      <c r="AC902" s="25">
        <f>IF(Config!$B$7&gt;0,(W902/Config!$B$7)*Config!$B$4,0)</f>
        <v/>
      </c>
    </row>
    <row r="903" hidden="1" outlineLevel="1">
      <c r="A903" s="22" t="inlineStr"/>
      <c r="B903" s="22" t="inlineStr"/>
      <c r="C903" s="22" t="inlineStr"/>
      <c r="D903" s="22" t="inlineStr"/>
      <c r="E903" s="22" t="inlineStr">
        <is>
          <t>Makhana_7-2986</t>
        </is>
      </c>
      <c r="F903" s="22" t="inlineStr"/>
      <c r="G903" s="22" t="inlineStr">
        <is>
          <t>Makhana</t>
        </is>
      </c>
      <c r="H903" s="22" t="inlineStr">
        <is>
          <t>Roasted &amp; Flavored Makhana -Cream and Onion Farmley Composite Jar 77 g</t>
        </is>
      </c>
      <c r="I903" s="22" t="inlineStr"/>
      <c r="J903" s="24" t="n">
        <v>0</v>
      </c>
      <c r="K903" s="24" t="n">
        <v>0</v>
      </c>
      <c r="L903" s="22" t="inlineStr">
        <is>
          <t>Cloudkart Ventures Private Limited</t>
        </is>
      </c>
      <c r="M903" s="24" t="n">
        <v>0</v>
      </c>
      <c r="N903" s="22" t="inlineStr">
        <is>
          <t>Quick Commerce</t>
        </is>
      </c>
      <c r="O903" s="22" t="inlineStr">
        <is>
          <t>Purnea</t>
        </is>
      </c>
      <c r="P903" s="22" t="inlineStr"/>
      <c r="Q903" s="22" t="inlineStr">
        <is>
          <t>Roasted &amp; Flavoured Makhana</t>
        </is>
      </c>
      <c r="R903" s="25">
        <f>IF(Config!$B$4&gt;0,M903/Config!$B$4,0)</f>
        <v/>
      </c>
      <c r="S903" s="25">
        <f>IF(Config!$B$4&gt;0,K903/Config!$B$4,0)</f>
        <v/>
      </c>
      <c r="T903" s="25">
        <f>R903*Config!$B$7</f>
        <v/>
      </c>
      <c r="U903" s="25">
        <f>S903*Config!$B$7</f>
        <v/>
      </c>
      <c r="V903" s="25" t="n">
        <v>57.29</v>
      </c>
      <c r="W903" s="25" t="n">
        <v>744</v>
      </c>
      <c r="X903" s="26">
        <f>IF(T903&gt;0,V903/T903,0)</f>
        <v/>
      </c>
      <c r="Y903" s="26">
        <f>IF(U903&gt;0,W903/U903,0)</f>
        <v/>
      </c>
      <c r="Z903" s="25">
        <f>T903-V903</f>
        <v/>
      </c>
      <c r="AA903" s="25">
        <f>U903-W903</f>
        <v/>
      </c>
      <c r="AB903" s="25">
        <f>IF(Config!$B$7&gt;0,(V903/Config!$B$7)*Config!$B$4,0)</f>
        <v/>
      </c>
      <c r="AC903" s="25">
        <f>IF(Config!$B$7&gt;0,(W903/Config!$B$7)*Config!$B$4,0)</f>
        <v/>
      </c>
    </row>
    <row r="904" hidden="1" outlineLevel="1">
      <c r="A904" s="22" t="inlineStr"/>
      <c r="B904" s="22" t="inlineStr"/>
      <c r="C904" s="22" t="inlineStr"/>
      <c r="D904" s="22" t="inlineStr"/>
      <c r="E904" s="22" t="inlineStr">
        <is>
          <t>Makhana_7-2992</t>
        </is>
      </c>
      <c r="F904" s="22" t="inlineStr"/>
      <c r="G904" s="22" t="inlineStr">
        <is>
          <t>Makhana</t>
        </is>
      </c>
      <c r="H904" s="22" t="inlineStr">
        <is>
          <t>Roasted &amp; Flavoured Peri Peri Makhana Farmley Jar 55 g</t>
        </is>
      </c>
      <c r="I904" s="22" t="inlineStr"/>
      <c r="J904" s="24" t="n">
        <v>0</v>
      </c>
      <c r="K904" s="24" t="n">
        <v>0</v>
      </c>
      <c r="L904" s="22" t="inlineStr">
        <is>
          <t>Cloudkart Ventures Private Limited</t>
        </is>
      </c>
      <c r="M904" s="24" t="n">
        <v>0</v>
      </c>
      <c r="N904" s="22" t="inlineStr">
        <is>
          <t>Quick Commerce</t>
        </is>
      </c>
      <c r="O904" s="22" t="inlineStr">
        <is>
          <t>Purnea</t>
        </is>
      </c>
      <c r="P904" s="22" t="inlineStr"/>
      <c r="Q904" s="22" t="inlineStr">
        <is>
          <t>Roasted &amp; Flavoured Makhana</t>
        </is>
      </c>
      <c r="R904" s="25">
        <f>IF(Config!$B$4&gt;0,M904/Config!$B$4,0)</f>
        <v/>
      </c>
      <c r="S904" s="25">
        <f>IF(Config!$B$4&gt;0,K904/Config!$B$4,0)</f>
        <v/>
      </c>
      <c r="T904" s="25">
        <f>R904*Config!$B$7</f>
        <v/>
      </c>
      <c r="U904" s="25">
        <f>S904*Config!$B$7</f>
        <v/>
      </c>
      <c r="V904" s="25" t="n">
        <v>23.1</v>
      </c>
      <c r="W904" s="25" t="n">
        <v>420</v>
      </c>
      <c r="X904" s="26">
        <f>IF(T904&gt;0,V904/T904,0)</f>
        <v/>
      </c>
      <c r="Y904" s="26">
        <f>IF(U904&gt;0,W904/U904,0)</f>
        <v/>
      </c>
      <c r="Z904" s="25">
        <f>T904-V904</f>
        <v/>
      </c>
      <c r="AA904" s="25">
        <f>U904-W904</f>
        <v/>
      </c>
      <c r="AB904" s="25">
        <f>IF(Config!$B$7&gt;0,(V904/Config!$B$7)*Config!$B$4,0)</f>
        <v/>
      </c>
      <c r="AC904" s="25">
        <f>IF(Config!$B$7&gt;0,(W904/Config!$B$7)*Config!$B$4,0)</f>
        <v/>
      </c>
    </row>
    <row r="905" hidden="1" outlineLevel="1">
      <c r="A905" s="22" t="inlineStr"/>
      <c r="B905" s="22" t="inlineStr"/>
      <c r="C905" s="22" t="inlineStr"/>
      <c r="D905" s="22" t="inlineStr"/>
      <c r="E905" s="22" t="inlineStr">
        <is>
          <t>Makhana_7-2994</t>
        </is>
      </c>
      <c r="F905" s="22" t="inlineStr"/>
      <c r="G905" s="22" t="inlineStr">
        <is>
          <t>Makhana</t>
        </is>
      </c>
      <c r="H905" s="22" t="inlineStr">
        <is>
          <t>Roasted &amp; Salted Makhana Farmley Jar 55 g</t>
        </is>
      </c>
      <c r="I905" s="22" t="inlineStr"/>
      <c r="J905" s="24" t="n">
        <v>0</v>
      </c>
      <c r="K905" s="24" t="n">
        <v>0</v>
      </c>
      <c r="L905" s="22" t="inlineStr">
        <is>
          <t>Cloudkart Ventures Private Limited</t>
        </is>
      </c>
      <c r="M905" s="24" t="n">
        <v>0</v>
      </c>
      <c r="N905" s="22" t="inlineStr">
        <is>
          <t>Quick Commerce</t>
        </is>
      </c>
      <c r="O905" s="22" t="inlineStr">
        <is>
          <t>Purnea</t>
        </is>
      </c>
      <c r="P905" s="22" t="inlineStr"/>
      <c r="Q905" s="22" t="inlineStr">
        <is>
          <t>Roasted &amp; Flavoured Makhana</t>
        </is>
      </c>
      <c r="R905" s="25">
        <f>IF(Config!$B$4&gt;0,M905/Config!$B$4,0)</f>
        <v/>
      </c>
      <c r="S905" s="25">
        <f>IF(Config!$B$4&gt;0,K905/Config!$B$4,0)</f>
        <v/>
      </c>
      <c r="T905" s="25">
        <f>R905*Config!$B$7</f>
        <v/>
      </c>
      <c r="U905" s="25">
        <f>S905*Config!$B$7</f>
        <v/>
      </c>
      <c r="V905" s="25" t="n">
        <v>19.25</v>
      </c>
      <c r="W905" s="25" t="n">
        <v>350</v>
      </c>
      <c r="X905" s="26">
        <f>IF(T905&gt;0,V905/T905,0)</f>
        <v/>
      </c>
      <c r="Y905" s="26">
        <f>IF(U905&gt;0,W905/U905,0)</f>
        <v/>
      </c>
      <c r="Z905" s="25">
        <f>T905-V905</f>
        <v/>
      </c>
      <c r="AA905" s="25">
        <f>U905-W905</f>
        <v/>
      </c>
      <c r="AB905" s="25">
        <f>IF(Config!$B$7&gt;0,(V905/Config!$B$7)*Config!$B$4,0)</f>
        <v/>
      </c>
      <c r="AC905" s="25">
        <f>IF(Config!$B$7&gt;0,(W905/Config!$B$7)*Config!$B$4,0)</f>
        <v/>
      </c>
    </row>
    <row r="906" hidden="1" outlineLevel="1">
      <c r="A906" s="22" t="inlineStr"/>
      <c r="B906" s="22" t="inlineStr"/>
      <c r="C906" s="22" t="inlineStr"/>
      <c r="D906" s="22" t="inlineStr"/>
      <c r="E906" s="22" t="inlineStr">
        <is>
          <t>Makhana_7-2995</t>
        </is>
      </c>
      <c r="F906" s="22" t="inlineStr"/>
      <c r="G906" s="22" t="inlineStr">
        <is>
          <t>Makhana</t>
        </is>
      </c>
      <c r="H906" s="22" t="inlineStr">
        <is>
          <t>Roasted &amp; Flavoured Cream &amp; Onion Makhana Farmley Jar 55 g</t>
        </is>
      </c>
      <c r="I906" s="22" t="inlineStr"/>
      <c r="J906" s="24" t="n">
        <v>0</v>
      </c>
      <c r="K906" s="24" t="n">
        <v>0</v>
      </c>
      <c r="L906" s="22" t="inlineStr">
        <is>
          <t>Cloudkart Ventures Private Limited</t>
        </is>
      </c>
      <c r="M906" s="24" t="n">
        <v>0</v>
      </c>
      <c r="N906" s="22" t="inlineStr">
        <is>
          <t>Quick Commerce</t>
        </is>
      </c>
      <c r="O906" s="22" t="inlineStr">
        <is>
          <t>Purnea</t>
        </is>
      </c>
      <c r="P906" s="22" t="inlineStr"/>
      <c r="Q906" s="22" t="inlineStr">
        <is>
          <t>Roasted &amp; Flavoured Makhana</t>
        </is>
      </c>
      <c r="R906" s="25">
        <f>IF(Config!$B$4&gt;0,M906/Config!$B$4,0)</f>
        <v/>
      </c>
      <c r="S906" s="25">
        <f>IF(Config!$B$4&gt;0,K906/Config!$B$4,0)</f>
        <v/>
      </c>
      <c r="T906" s="25">
        <f>R906*Config!$B$7</f>
        <v/>
      </c>
      <c r="U906" s="25">
        <f>S906*Config!$B$7</f>
        <v/>
      </c>
      <c r="V906" s="25" t="n">
        <v>19.25</v>
      </c>
      <c r="W906" s="25" t="n">
        <v>350</v>
      </c>
      <c r="X906" s="26">
        <f>IF(T906&gt;0,V906/T906,0)</f>
        <v/>
      </c>
      <c r="Y906" s="26">
        <f>IF(U906&gt;0,W906/U906,0)</f>
        <v/>
      </c>
      <c r="Z906" s="25">
        <f>T906-V906</f>
        <v/>
      </c>
      <c r="AA906" s="25">
        <f>U906-W906</f>
        <v/>
      </c>
      <c r="AB906" s="25">
        <f>IF(Config!$B$7&gt;0,(V906/Config!$B$7)*Config!$B$4,0)</f>
        <v/>
      </c>
      <c r="AC906" s="25">
        <f>IF(Config!$B$7&gt;0,(W906/Config!$B$7)*Config!$B$4,0)</f>
        <v/>
      </c>
    </row>
    <row r="907" hidden="1" outlineLevel="1">
      <c r="A907" s="22" t="inlineStr"/>
      <c r="B907" s="22" t="inlineStr"/>
      <c r="C907" s="22" t="inlineStr"/>
      <c r="D907" s="22" t="inlineStr"/>
      <c r="E907" s="22" t="inlineStr">
        <is>
          <t>Makhana_7-2998</t>
        </is>
      </c>
      <c r="F907" s="22" t="inlineStr"/>
      <c r="G907" s="22" t="inlineStr">
        <is>
          <t>Makhana</t>
        </is>
      </c>
      <c r="H907" s="22" t="inlineStr">
        <is>
          <t>Roasted &amp; Flavoured Cheddar Cheese Makhana Farmley Jar 55 g</t>
        </is>
      </c>
      <c r="I907" s="22" t="inlineStr"/>
      <c r="J907" s="24" t="n">
        <v>0</v>
      </c>
      <c r="K907" s="24" t="n">
        <v>0</v>
      </c>
      <c r="L907" s="22" t="inlineStr">
        <is>
          <t>Cloudkart Ventures Private Limited</t>
        </is>
      </c>
      <c r="M907" s="24" t="n">
        <v>0</v>
      </c>
      <c r="N907" s="22" t="inlineStr">
        <is>
          <t>Quick Commerce</t>
        </is>
      </c>
      <c r="O907" s="22" t="inlineStr">
        <is>
          <t>Purnea</t>
        </is>
      </c>
      <c r="P907" s="22" t="inlineStr"/>
      <c r="Q907" s="22" t="inlineStr">
        <is>
          <t>Roasted &amp; Flavoured Makhana</t>
        </is>
      </c>
      <c r="R907" s="25">
        <f>IF(Config!$B$4&gt;0,M907/Config!$B$4,0)</f>
        <v/>
      </c>
      <c r="S907" s="25">
        <f>IF(Config!$B$4&gt;0,K907/Config!$B$4,0)</f>
        <v/>
      </c>
      <c r="T907" s="25">
        <f>R907*Config!$B$7</f>
        <v/>
      </c>
      <c r="U907" s="25">
        <f>S907*Config!$B$7</f>
        <v/>
      </c>
      <c r="V907" s="25" t="n">
        <v>17.32</v>
      </c>
      <c r="W907" s="25" t="n">
        <v>315</v>
      </c>
      <c r="X907" s="26">
        <f>IF(T907&gt;0,V907/T907,0)</f>
        <v/>
      </c>
      <c r="Y907" s="26">
        <f>IF(U907&gt;0,W907/U907,0)</f>
        <v/>
      </c>
      <c r="Z907" s="25">
        <f>T907-V907</f>
        <v/>
      </c>
      <c r="AA907" s="25">
        <f>U907-W907</f>
        <v/>
      </c>
      <c r="AB907" s="25">
        <f>IF(Config!$B$7&gt;0,(V907/Config!$B$7)*Config!$B$4,0)</f>
        <v/>
      </c>
      <c r="AC907" s="25">
        <f>IF(Config!$B$7&gt;0,(W907/Config!$B$7)*Config!$B$4,0)</f>
        <v/>
      </c>
    </row>
    <row r="908" hidden="1" outlineLevel="1">
      <c r="A908" s="22" t="inlineStr"/>
      <c r="B908" s="22" t="inlineStr"/>
      <c r="C908" s="22" t="inlineStr"/>
      <c r="D908" s="22" t="inlineStr"/>
      <c r="E908" s="22" t="inlineStr">
        <is>
          <t>Makhana_7-2999</t>
        </is>
      </c>
      <c r="F908" s="22" t="inlineStr"/>
      <c r="G908" s="22" t="inlineStr">
        <is>
          <t>Makhana</t>
        </is>
      </c>
      <c r="H908" s="22" t="inlineStr">
        <is>
          <t>Roasted &amp; Flavoured Salt &amp; Pepper Makhana Farmley Jar 55 g</t>
        </is>
      </c>
      <c r="I908" s="22" t="inlineStr"/>
      <c r="J908" s="24" t="n">
        <v>0</v>
      </c>
      <c r="K908" s="24" t="n">
        <v>0</v>
      </c>
      <c r="L908" s="22" t="inlineStr">
        <is>
          <t>Cloudkart Ventures Private Limited</t>
        </is>
      </c>
      <c r="M908" s="24" t="n">
        <v>0</v>
      </c>
      <c r="N908" s="22" t="inlineStr">
        <is>
          <t>Quick Commerce</t>
        </is>
      </c>
      <c r="O908" s="22" t="inlineStr">
        <is>
          <t>Purnea</t>
        </is>
      </c>
      <c r="P908" s="22" t="inlineStr"/>
      <c r="Q908" s="22" t="inlineStr">
        <is>
          <t>Roasted &amp; Flavoured Makhana</t>
        </is>
      </c>
      <c r="R908" s="25">
        <f>IF(Config!$B$4&gt;0,M908/Config!$B$4,0)</f>
        <v/>
      </c>
      <c r="S908" s="25">
        <f>IF(Config!$B$4&gt;0,K908/Config!$B$4,0)</f>
        <v/>
      </c>
      <c r="T908" s="25">
        <f>R908*Config!$B$7</f>
        <v/>
      </c>
      <c r="U908" s="25">
        <f>S908*Config!$B$7</f>
        <v/>
      </c>
      <c r="V908" s="25" t="n">
        <v>3.85</v>
      </c>
      <c r="W908" s="25" t="n">
        <v>70</v>
      </c>
      <c r="X908" s="26">
        <f>IF(T908&gt;0,V908/T908,0)</f>
        <v/>
      </c>
      <c r="Y908" s="26">
        <f>IF(U908&gt;0,W908/U908,0)</f>
        <v/>
      </c>
      <c r="Z908" s="25">
        <f>T908-V908</f>
        <v/>
      </c>
      <c r="AA908" s="25">
        <f>U908-W908</f>
        <v/>
      </c>
      <c r="AB908" s="25">
        <f>IF(Config!$B$7&gt;0,(V908/Config!$B$7)*Config!$B$4,0)</f>
        <v/>
      </c>
      <c r="AC908" s="25">
        <f>IF(Config!$B$7&gt;0,(W908/Config!$B$7)*Config!$B$4,0)</f>
        <v/>
      </c>
    </row>
    <row r="909" hidden="1" outlineLevel="1">
      <c r="A909" s="22" t="inlineStr"/>
      <c r="B909" s="22" t="inlineStr"/>
      <c r="C909" s="22" t="inlineStr"/>
      <c r="D909" s="22" t="inlineStr"/>
      <c r="E909" s="22" t="inlineStr">
        <is>
          <t>Makhana_7-30096</t>
        </is>
      </c>
      <c r="F909" s="22" t="inlineStr"/>
      <c r="G909" s="22" t="inlineStr">
        <is>
          <t>Makhana</t>
        </is>
      </c>
      <c r="H909" s="22" t="inlineStr">
        <is>
          <t xml:space="preserve">Prasadam Makhana Center Seal Pouch 100 g- NEW </t>
        </is>
      </c>
      <c r="I909" s="22" t="inlineStr"/>
      <c r="J909" s="24" t="n">
        <v>0</v>
      </c>
      <c r="K909" s="24" t="n">
        <v>0</v>
      </c>
      <c r="L909" s="22" t="inlineStr">
        <is>
          <t>Cloudkart Ventures Private Limited</t>
        </is>
      </c>
      <c r="M909" s="24" t="n">
        <v>0</v>
      </c>
      <c r="N909" s="22" t="inlineStr">
        <is>
          <t>Quick Commerce</t>
        </is>
      </c>
      <c r="O909" s="22" t="inlineStr">
        <is>
          <t>Purnea</t>
        </is>
      </c>
      <c r="P909" s="22" t="inlineStr"/>
      <c r="Q909" s="22" t="inlineStr">
        <is>
          <t>Makhana Raw</t>
        </is>
      </c>
      <c r="R909" s="25">
        <f>IF(Config!$B$4&gt;0,M909/Config!$B$4,0)</f>
        <v/>
      </c>
      <c r="S909" s="25">
        <f>IF(Config!$B$4&gt;0,K909/Config!$B$4,0)</f>
        <v/>
      </c>
      <c r="T909" s="25">
        <f>R909*Config!$B$7</f>
        <v/>
      </c>
      <c r="U909" s="25">
        <f>S909*Config!$B$7</f>
        <v/>
      </c>
      <c r="V909" s="25" t="n">
        <v>256</v>
      </c>
      <c r="W909" s="25" t="n">
        <v>2560</v>
      </c>
      <c r="X909" s="26">
        <f>IF(T909&gt;0,V909/T909,0)</f>
        <v/>
      </c>
      <c r="Y909" s="26">
        <f>IF(U909&gt;0,W909/U909,0)</f>
        <v/>
      </c>
      <c r="Z909" s="25">
        <f>T909-V909</f>
        <v/>
      </c>
      <c r="AA909" s="25">
        <f>U909-W909</f>
        <v/>
      </c>
      <c r="AB909" s="25">
        <f>IF(Config!$B$7&gt;0,(V909/Config!$B$7)*Config!$B$4,0)</f>
        <v/>
      </c>
      <c r="AC909" s="25">
        <f>IF(Config!$B$7&gt;0,(W909/Config!$B$7)*Config!$B$4,0)</f>
        <v/>
      </c>
    </row>
    <row r="910" hidden="1" outlineLevel="1">
      <c r="A910" s="22" t="inlineStr"/>
      <c r="B910" s="22" t="inlineStr"/>
      <c r="C910" s="22" t="inlineStr"/>
      <c r="D910" s="22" t="inlineStr"/>
      <c r="E910" s="22" t="inlineStr">
        <is>
          <t>Makhana_7-30098</t>
        </is>
      </c>
      <c r="F910" s="22" t="inlineStr"/>
      <c r="G910" s="22" t="inlineStr">
        <is>
          <t>Makhana</t>
        </is>
      </c>
      <c r="H910" s="22" t="inlineStr">
        <is>
          <t xml:space="preserve">Prasadam Makhana Center Seal Pouch 200 g- NEW </t>
        </is>
      </c>
      <c r="I910" s="22" t="inlineStr"/>
      <c r="J910" s="24" t="n">
        <v>0</v>
      </c>
      <c r="K910" s="24" t="n">
        <v>0</v>
      </c>
      <c r="L910" s="22" t="inlineStr">
        <is>
          <t>Cloudkart Ventures Private Limited</t>
        </is>
      </c>
      <c r="M910" s="24" t="n">
        <v>0</v>
      </c>
      <c r="N910" s="22" t="inlineStr">
        <is>
          <t>Quick Commerce</t>
        </is>
      </c>
      <c r="O910" s="22" t="inlineStr">
        <is>
          <t>Purnea</t>
        </is>
      </c>
      <c r="P910" s="22" t="inlineStr"/>
      <c r="Q910" s="22" t="inlineStr">
        <is>
          <t>Makhana Raw</t>
        </is>
      </c>
      <c r="R910" s="25">
        <f>IF(Config!$B$4&gt;0,M910/Config!$B$4,0)</f>
        <v/>
      </c>
      <c r="S910" s="25">
        <f>IF(Config!$B$4&gt;0,K910/Config!$B$4,0)</f>
        <v/>
      </c>
      <c r="T910" s="25">
        <f>R910*Config!$B$7</f>
        <v/>
      </c>
      <c r="U910" s="25">
        <f>S910*Config!$B$7</f>
        <v/>
      </c>
      <c r="V910" s="25" t="n">
        <v>48</v>
      </c>
      <c r="W910" s="25" t="n">
        <v>240</v>
      </c>
      <c r="X910" s="26">
        <f>IF(T910&gt;0,V910/T910,0)</f>
        <v/>
      </c>
      <c r="Y910" s="26">
        <f>IF(U910&gt;0,W910/U910,0)</f>
        <v/>
      </c>
      <c r="Z910" s="25">
        <f>T910-V910</f>
        <v/>
      </c>
      <c r="AA910" s="25">
        <f>U910-W910</f>
        <v/>
      </c>
      <c r="AB910" s="25">
        <f>IF(Config!$B$7&gt;0,(V910/Config!$B$7)*Config!$B$4,0)</f>
        <v/>
      </c>
      <c r="AC910" s="25">
        <f>IF(Config!$B$7&gt;0,(W910/Config!$B$7)*Config!$B$4,0)</f>
        <v/>
      </c>
    </row>
    <row r="911" hidden="1" outlineLevel="1">
      <c r="A911" s="22" t="inlineStr"/>
      <c r="B911" s="22" t="inlineStr"/>
      <c r="C911" s="22" t="inlineStr"/>
      <c r="D911" s="22" t="inlineStr"/>
      <c r="E911" s="22" t="inlineStr">
        <is>
          <t>Makhana_7-30136</t>
        </is>
      </c>
      <c r="F911" s="22" t="inlineStr"/>
      <c r="G911" s="22" t="inlineStr">
        <is>
          <t>Makhana</t>
        </is>
      </c>
      <c r="H911" s="22" t="inlineStr">
        <is>
          <t>Roasted &amp; Flavoured Makhana - Lemon Chilli Farmley Composite Jar 77 g</t>
        </is>
      </c>
      <c r="I911" s="22" t="inlineStr"/>
      <c r="J911" s="24" t="n">
        <v>0</v>
      </c>
      <c r="K911" s="24" t="n">
        <v>0</v>
      </c>
      <c r="L911" s="22" t="inlineStr">
        <is>
          <t>Cloudkart Ventures Private Limited</t>
        </is>
      </c>
      <c r="M911" s="24" t="n">
        <v>0</v>
      </c>
      <c r="N911" s="22" t="inlineStr">
        <is>
          <t>Quick Commerce</t>
        </is>
      </c>
      <c r="O911" s="22" t="inlineStr">
        <is>
          <t>Purnea</t>
        </is>
      </c>
      <c r="P911" s="22" t="inlineStr"/>
      <c r="Q911" s="22" t="inlineStr">
        <is>
          <t>Roasted &amp; Flavoured Makhana</t>
        </is>
      </c>
      <c r="R911" s="25">
        <f>IF(Config!$B$4&gt;0,M911/Config!$B$4,0)</f>
        <v/>
      </c>
      <c r="S911" s="25">
        <f>IF(Config!$B$4&gt;0,K911/Config!$B$4,0)</f>
        <v/>
      </c>
      <c r="T911" s="25">
        <f>R911*Config!$B$7</f>
        <v/>
      </c>
      <c r="U911" s="25">
        <f>S911*Config!$B$7</f>
        <v/>
      </c>
      <c r="V911" s="25" t="n">
        <v>9.24</v>
      </c>
      <c r="W911" s="25" t="n">
        <v>120</v>
      </c>
      <c r="X911" s="26">
        <f>IF(T911&gt;0,V911/T911,0)</f>
        <v/>
      </c>
      <c r="Y911" s="26">
        <f>IF(U911&gt;0,W911/U911,0)</f>
        <v/>
      </c>
      <c r="Z911" s="25">
        <f>T911-V911</f>
        <v/>
      </c>
      <c r="AA911" s="25">
        <f>U911-W911</f>
        <v/>
      </c>
      <c r="AB911" s="25">
        <f>IF(Config!$B$7&gt;0,(V911/Config!$B$7)*Config!$B$4,0)</f>
        <v/>
      </c>
      <c r="AC911" s="25">
        <f>IF(Config!$B$7&gt;0,(W911/Config!$B$7)*Config!$B$4,0)</f>
        <v/>
      </c>
    </row>
    <row r="912" hidden="1" outlineLevel="1">
      <c r="A912" s="22" t="inlineStr"/>
      <c r="B912" s="22" t="inlineStr"/>
      <c r="C912" s="22" t="inlineStr"/>
      <c r="D912" s="22" t="inlineStr"/>
      <c r="E912" s="22" t="inlineStr">
        <is>
          <t>Makhana_7-30146</t>
        </is>
      </c>
      <c r="F912" s="22" t="inlineStr"/>
      <c r="G912" s="22" t="inlineStr">
        <is>
          <t>Makhana</t>
        </is>
      </c>
      <c r="H912" s="22" t="inlineStr">
        <is>
          <t>Roasted &amp; Flavored Makhana- Cheesy cheddar 20g</t>
        </is>
      </c>
      <c r="I912" s="22" t="inlineStr"/>
      <c r="J912" s="24" t="n">
        <v>0</v>
      </c>
      <c r="K912" s="24" t="n">
        <v>0</v>
      </c>
      <c r="L912" s="22" t="inlineStr">
        <is>
          <t>Cloudkart Ventures Private Limited</t>
        </is>
      </c>
      <c r="M912" s="24" t="n">
        <v>0</v>
      </c>
      <c r="N912" s="22" t="inlineStr">
        <is>
          <t>Quick Commerce</t>
        </is>
      </c>
      <c r="O912" s="22" t="inlineStr">
        <is>
          <t>Purnea</t>
        </is>
      </c>
      <c r="P912" s="22" t="inlineStr"/>
      <c r="Q912" s="22" t="inlineStr">
        <is>
          <t>Roasted &amp; Flavoured Makhana</t>
        </is>
      </c>
      <c r="R912" s="25">
        <f>IF(Config!$B$4&gt;0,M912/Config!$B$4,0)</f>
        <v/>
      </c>
      <c r="S912" s="25">
        <f>IF(Config!$B$4&gt;0,K912/Config!$B$4,0)</f>
        <v/>
      </c>
      <c r="T912" s="25">
        <f>R912*Config!$B$7</f>
        <v/>
      </c>
      <c r="U912" s="25">
        <f>S912*Config!$B$7</f>
        <v/>
      </c>
      <c r="V912" s="25" t="n">
        <v>6</v>
      </c>
      <c r="W912" s="25" t="n">
        <v>300</v>
      </c>
      <c r="X912" s="26">
        <f>IF(T912&gt;0,V912/T912,0)</f>
        <v/>
      </c>
      <c r="Y912" s="26">
        <f>IF(U912&gt;0,W912/U912,0)</f>
        <v/>
      </c>
      <c r="Z912" s="25">
        <f>T912-V912</f>
        <v/>
      </c>
      <c r="AA912" s="25">
        <f>U912-W912</f>
        <v/>
      </c>
      <c r="AB912" s="25">
        <f>IF(Config!$B$7&gt;0,(V912/Config!$B$7)*Config!$B$4,0)</f>
        <v/>
      </c>
      <c r="AC912" s="25">
        <f>IF(Config!$B$7&gt;0,(W912/Config!$B$7)*Config!$B$4,0)</f>
        <v/>
      </c>
    </row>
    <row r="913" hidden="1" outlineLevel="1">
      <c r="A913" s="22" t="inlineStr"/>
      <c r="B913" s="22" t="inlineStr"/>
      <c r="C913" s="22" t="inlineStr"/>
      <c r="D913" s="22" t="inlineStr"/>
      <c r="E913" s="22" t="inlineStr">
        <is>
          <t>Makhana_7-30147</t>
        </is>
      </c>
      <c r="F913" s="22" t="inlineStr"/>
      <c r="G913" s="22" t="inlineStr">
        <is>
          <t>Makhana</t>
        </is>
      </c>
      <c r="H913" s="22" t="inlineStr">
        <is>
          <t>Roasted &amp; Flavored Makhana-Lemon Chilli 20g</t>
        </is>
      </c>
      <c r="I913" s="22" t="inlineStr"/>
      <c r="J913" s="24" t="n">
        <v>0</v>
      </c>
      <c r="K913" s="24" t="n">
        <v>0</v>
      </c>
      <c r="L913" s="22" t="inlineStr">
        <is>
          <t>Cloudkart Ventures Private Limited</t>
        </is>
      </c>
      <c r="M913" s="24" t="n">
        <v>0</v>
      </c>
      <c r="N913" s="22" t="inlineStr">
        <is>
          <t>Quick Commerce</t>
        </is>
      </c>
      <c r="O913" s="22" t="inlineStr">
        <is>
          <t>Purnea</t>
        </is>
      </c>
      <c r="P913" s="22" t="inlineStr"/>
      <c r="Q913" s="22" t="inlineStr">
        <is>
          <t>Roasted &amp; Flavoured Makhana</t>
        </is>
      </c>
      <c r="R913" s="25">
        <f>IF(Config!$B$4&gt;0,M913/Config!$B$4,0)</f>
        <v/>
      </c>
      <c r="S913" s="25">
        <f>IF(Config!$B$4&gt;0,K913/Config!$B$4,0)</f>
        <v/>
      </c>
      <c r="T913" s="25">
        <f>R913*Config!$B$7</f>
        <v/>
      </c>
      <c r="U913" s="25">
        <f>S913*Config!$B$7</f>
        <v/>
      </c>
      <c r="V913" s="25" t="n">
        <v>24</v>
      </c>
      <c r="W913" s="25" t="n">
        <v>1200</v>
      </c>
      <c r="X913" s="26">
        <f>IF(T913&gt;0,V913/T913,0)</f>
        <v/>
      </c>
      <c r="Y913" s="26">
        <f>IF(U913&gt;0,W913/U913,0)</f>
        <v/>
      </c>
      <c r="Z913" s="25">
        <f>T913-V913</f>
        <v/>
      </c>
      <c r="AA913" s="25">
        <f>U913-W913</f>
        <v/>
      </c>
      <c r="AB913" s="25">
        <f>IF(Config!$B$7&gt;0,(V913/Config!$B$7)*Config!$B$4,0)</f>
        <v/>
      </c>
      <c r="AC913" s="25">
        <f>IF(Config!$B$7&gt;0,(W913/Config!$B$7)*Config!$B$4,0)</f>
        <v/>
      </c>
    </row>
    <row r="914" hidden="1" outlineLevel="1">
      <c r="A914" s="22" t="inlineStr"/>
      <c r="B914" s="22" t="inlineStr"/>
      <c r="C914" s="22" t="inlineStr"/>
      <c r="D914" s="22" t="inlineStr"/>
      <c r="E914" s="22" t="inlineStr">
        <is>
          <t>Makhana_7-30149</t>
        </is>
      </c>
      <c r="F914" s="22" t="inlineStr"/>
      <c r="G914" s="22" t="inlineStr">
        <is>
          <t>Makhana</t>
        </is>
      </c>
      <c r="H914" s="22" t="inlineStr">
        <is>
          <t>Roasted &amp; Flavored Makhana-Minty Pudina 20g</t>
        </is>
      </c>
      <c r="I914" s="22" t="inlineStr"/>
      <c r="J914" s="24" t="n">
        <v>0</v>
      </c>
      <c r="K914" s="24" t="n">
        <v>0</v>
      </c>
      <c r="L914" s="22" t="inlineStr">
        <is>
          <t>Cloudkart Ventures Private Limited</t>
        </is>
      </c>
      <c r="M914" s="24" t="n">
        <v>0</v>
      </c>
      <c r="N914" s="22" t="inlineStr">
        <is>
          <t>Quick Commerce</t>
        </is>
      </c>
      <c r="O914" s="22" t="inlineStr">
        <is>
          <t>Purnea</t>
        </is>
      </c>
      <c r="P914" s="22" t="inlineStr"/>
      <c r="Q914" s="22" t="inlineStr">
        <is>
          <t>Roasted &amp; Flavoured Makhana</t>
        </is>
      </c>
      <c r="R914" s="25">
        <f>IF(Config!$B$4&gt;0,M914/Config!$B$4,0)</f>
        <v/>
      </c>
      <c r="S914" s="25">
        <f>IF(Config!$B$4&gt;0,K914/Config!$B$4,0)</f>
        <v/>
      </c>
      <c r="T914" s="25">
        <f>R914*Config!$B$7</f>
        <v/>
      </c>
      <c r="U914" s="25">
        <f>S914*Config!$B$7</f>
        <v/>
      </c>
      <c r="V914" s="25" t="n">
        <v>19.2</v>
      </c>
      <c r="W914" s="25" t="n">
        <v>960</v>
      </c>
      <c r="X914" s="26">
        <f>IF(T914&gt;0,V914/T914,0)</f>
        <v/>
      </c>
      <c r="Y914" s="26">
        <f>IF(U914&gt;0,W914/U914,0)</f>
        <v/>
      </c>
      <c r="Z914" s="25">
        <f>T914-V914</f>
        <v/>
      </c>
      <c r="AA914" s="25">
        <f>U914-W914</f>
        <v/>
      </c>
      <c r="AB914" s="25">
        <f>IF(Config!$B$7&gt;0,(V914/Config!$B$7)*Config!$B$4,0)</f>
        <v/>
      </c>
      <c r="AC914" s="25">
        <f>IF(Config!$B$7&gt;0,(W914/Config!$B$7)*Config!$B$4,0)</f>
        <v/>
      </c>
    </row>
    <row r="915" hidden="1" outlineLevel="1">
      <c r="A915" s="22" t="inlineStr"/>
      <c r="B915" s="22" t="inlineStr"/>
      <c r="C915" s="22" t="inlineStr"/>
      <c r="D915" s="22" t="inlineStr"/>
      <c r="E915" s="22" t="inlineStr">
        <is>
          <t>Makhana_7-30151</t>
        </is>
      </c>
      <c r="F915" s="22" t="inlineStr"/>
      <c r="G915" s="22" t="inlineStr">
        <is>
          <t>Makhana</t>
        </is>
      </c>
      <c r="H915" s="22" t="inlineStr">
        <is>
          <t>Roasted &amp; Flavored Makhana - Tangy Tomato Farmley Pillow Pouch 20 g</t>
        </is>
      </c>
      <c r="I915" s="22" t="inlineStr"/>
      <c r="J915" s="24" t="n">
        <v>0</v>
      </c>
      <c r="K915" s="24" t="n">
        <v>0</v>
      </c>
      <c r="L915" s="22" t="inlineStr">
        <is>
          <t>Cloudkart Ventures Private Limited</t>
        </is>
      </c>
      <c r="M915" s="24" t="n">
        <v>0</v>
      </c>
      <c r="N915" s="22" t="inlineStr">
        <is>
          <t>Quick Commerce</t>
        </is>
      </c>
      <c r="O915" s="22" t="inlineStr">
        <is>
          <t>Purnea</t>
        </is>
      </c>
      <c r="P915" s="22" t="inlineStr"/>
      <c r="Q915" s="22" t="inlineStr">
        <is>
          <t>Roasted &amp; Flavoured Makhana</t>
        </is>
      </c>
      <c r="R915" s="25">
        <f>IF(Config!$B$4&gt;0,M915/Config!$B$4,0)</f>
        <v/>
      </c>
      <c r="S915" s="25">
        <f>IF(Config!$B$4&gt;0,K915/Config!$B$4,0)</f>
        <v/>
      </c>
      <c r="T915" s="25">
        <f>R915*Config!$B$7</f>
        <v/>
      </c>
      <c r="U915" s="25">
        <f>S915*Config!$B$7</f>
        <v/>
      </c>
      <c r="V915" s="25" t="n">
        <v>30</v>
      </c>
      <c r="W915" s="25" t="n">
        <v>1500</v>
      </c>
      <c r="X915" s="26">
        <f>IF(T915&gt;0,V915/T915,0)</f>
        <v/>
      </c>
      <c r="Y915" s="26">
        <f>IF(U915&gt;0,W915/U915,0)</f>
        <v/>
      </c>
      <c r="Z915" s="25">
        <f>T915-V915</f>
        <v/>
      </c>
      <c r="AA915" s="25">
        <f>U915-W915</f>
        <v/>
      </c>
      <c r="AB915" s="25">
        <f>IF(Config!$B$7&gt;0,(V915/Config!$B$7)*Config!$B$4,0)</f>
        <v/>
      </c>
      <c r="AC915" s="25">
        <f>IF(Config!$B$7&gt;0,(W915/Config!$B$7)*Config!$B$4,0)</f>
        <v/>
      </c>
    </row>
    <row r="916" hidden="1" outlineLevel="1">
      <c r="A916" s="22" t="inlineStr"/>
      <c r="B916" s="22" t="inlineStr"/>
      <c r="C916" s="22" t="inlineStr"/>
      <c r="D916" s="22" t="inlineStr"/>
      <c r="E916" s="22" t="inlineStr">
        <is>
          <t>Makhana_7-30152</t>
        </is>
      </c>
      <c r="F916" s="22" t="inlineStr"/>
      <c r="G916" s="22" t="inlineStr">
        <is>
          <t>Makhana</t>
        </is>
      </c>
      <c r="H916" s="22" t="inlineStr">
        <is>
          <t>Roasted &amp; Flavored Makhana - Cream &amp; Onion Farmley Pillow Pouch 20 g</t>
        </is>
      </c>
      <c r="I916" s="22" t="inlineStr"/>
      <c r="J916" s="24" t="n">
        <v>0</v>
      </c>
      <c r="K916" s="24" t="n">
        <v>0</v>
      </c>
      <c r="L916" s="22" t="inlineStr">
        <is>
          <t>Cloudkart Ventures Private Limited</t>
        </is>
      </c>
      <c r="M916" s="24" t="n">
        <v>0</v>
      </c>
      <c r="N916" s="22" t="inlineStr">
        <is>
          <t>Quick Commerce</t>
        </is>
      </c>
      <c r="O916" s="22" t="inlineStr">
        <is>
          <t>Purnea</t>
        </is>
      </c>
      <c r="P916" s="22" t="inlineStr"/>
      <c r="Q916" s="22" t="inlineStr">
        <is>
          <t>Roasted &amp; Flavoured Makhana</t>
        </is>
      </c>
      <c r="R916" s="25">
        <f>IF(Config!$B$4&gt;0,M916/Config!$B$4,0)</f>
        <v/>
      </c>
      <c r="S916" s="25">
        <f>IF(Config!$B$4&gt;0,K916/Config!$B$4,0)</f>
        <v/>
      </c>
      <c r="T916" s="25">
        <f>R916*Config!$B$7</f>
        <v/>
      </c>
      <c r="U916" s="25">
        <f>S916*Config!$B$7</f>
        <v/>
      </c>
      <c r="V916" s="25" t="n">
        <v>32.4</v>
      </c>
      <c r="W916" s="25" t="n">
        <v>1620</v>
      </c>
      <c r="X916" s="26">
        <f>IF(T916&gt;0,V916/T916,0)</f>
        <v/>
      </c>
      <c r="Y916" s="26">
        <f>IF(U916&gt;0,W916/U916,0)</f>
        <v/>
      </c>
      <c r="Z916" s="25">
        <f>T916-V916</f>
        <v/>
      </c>
      <c r="AA916" s="25">
        <f>U916-W916</f>
        <v/>
      </c>
      <c r="AB916" s="25">
        <f>IF(Config!$B$7&gt;0,(V916/Config!$B$7)*Config!$B$4,0)</f>
        <v/>
      </c>
      <c r="AC916" s="25">
        <f>IF(Config!$B$7&gt;0,(W916/Config!$B$7)*Config!$B$4,0)</f>
        <v/>
      </c>
    </row>
    <row r="917" hidden="1" outlineLevel="1">
      <c r="A917" s="22" t="inlineStr"/>
      <c r="B917" s="22" t="inlineStr"/>
      <c r="C917" s="22" t="inlineStr"/>
      <c r="D917" s="22" t="inlineStr"/>
      <c r="E917" s="22" t="inlineStr">
        <is>
          <t>Makhana_7-30153</t>
        </is>
      </c>
      <c r="F917" s="22" t="inlineStr"/>
      <c r="G917" s="22" t="inlineStr">
        <is>
          <t>Makhana</t>
        </is>
      </c>
      <c r="H917" s="22" t="inlineStr">
        <is>
          <t>Roasted &amp; Flavored Makhana - Peri Peri Farmley Pillow Pouch 20 g</t>
        </is>
      </c>
      <c r="I917" s="22" t="inlineStr"/>
      <c r="J917" s="24" t="n">
        <v>0</v>
      </c>
      <c r="K917" s="24" t="n">
        <v>0</v>
      </c>
      <c r="L917" s="22" t="inlineStr">
        <is>
          <t>Cloudkart Ventures Private Limited</t>
        </is>
      </c>
      <c r="M917" s="24" t="n">
        <v>0</v>
      </c>
      <c r="N917" s="22" t="inlineStr">
        <is>
          <t>Quick Commerce</t>
        </is>
      </c>
      <c r="O917" s="22" t="inlineStr">
        <is>
          <t>Purnea</t>
        </is>
      </c>
      <c r="P917" s="22" t="inlineStr"/>
      <c r="Q917" s="22" t="inlineStr">
        <is>
          <t>Roasted &amp; Flavoured Makhana</t>
        </is>
      </c>
      <c r="R917" s="25">
        <f>IF(Config!$B$4&gt;0,M917/Config!$B$4,0)</f>
        <v/>
      </c>
      <c r="S917" s="25">
        <f>IF(Config!$B$4&gt;0,K917/Config!$B$4,0)</f>
        <v/>
      </c>
      <c r="T917" s="25">
        <f>R917*Config!$B$7</f>
        <v/>
      </c>
      <c r="U917" s="25">
        <f>S917*Config!$B$7</f>
        <v/>
      </c>
      <c r="V917" s="25" t="n">
        <v>9.6</v>
      </c>
      <c r="W917" s="25" t="n">
        <v>480</v>
      </c>
      <c r="X917" s="26">
        <f>IF(T917&gt;0,V917/T917,0)</f>
        <v/>
      </c>
      <c r="Y917" s="26">
        <f>IF(U917&gt;0,W917/U917,0)</f>
        <v/>
      </c>
      <c r="Z917" s="25">
        <f>T917-V917</f>
        <v/>
      </c>
      <c r="AA917" s="25">
        <f>U917-W917</f>
        <v/>
      </c>
      <c r="AB917" s="25">
        <f>IF(Config!$B$7&gt;0,(V917/Config!$B$7)*Config!$B$4,0)</f>
        <v/>
      </c>
      <c r="AC917" s="25">
        <f>IF(Config!$B$7&gt;0,(W917/Config!$B$7)*Config!$B$4,0)</f>
        <v/>
      </c>
    </row>
    <row r="918" hidden="1" outlineLevel="1">
      <c r="A918" s="22" t="inlineStr"/>
      <c r="B918" s="22" t="inlineStr"/>
      <c r="C918" s="22" t="inlineStr"/>
      <c r="D918" s="22" t="inlineStr"/>
      <c r="E918" s="22" t="inlineStr">
        <is>
          <t>Makhana_7-30155</t>
        </is>
      </c>
      <c r="F918" s="22" t="inlineStr"/>
      <c r="G918" s="22" t="inlineStr">
        <is>
          <t>Makhana</t>
        </is>
      </c>
      <c r="H918" s="22" t="inlineStr">
        <is>
          <t>Roasted &amp; Salted Makhana Farmley Pillow Pouch 20 g</t>
        </is>
      </c>
      <c r="I918" s="22" t="inlineStr"/>
      <c r="J918" s="24" t="n">
        <v>0</v>
      </c>
      <c r="K918" s="24" t="n">
        <v>0</v>
      </c>
      <c r="L918" s="22" t="inlineStr">
        <is>
          <t>Cloudkart Ventures Private Limited</t>
        </is>
      </c>
      <c r="M918" s="24" t="n">
        <v>0</v>
      </c>
      <c r="N918" s="22" t="inlineStr">
        <is>
          <t>Quick Commerce</t>
        </is>
      </c>
      <c r="O918" s="22" t="inlineStr">
        <is>
          <t>Purnea</t>
        </is>
      </c>
      <c r="P918" s="22" t="inlineStr"/>
      <c r="Q918" s="22" t="inlineStr">
        <is>
          <t>Roasted &amp; Flavoured Makhana</t>
        </is>
      </c>
      <c r="R918" s="25">
        <f>IF(Config!$B$4&gt;0,M918/Config!$B$4,0)</f>
        <v/>
      </c>
      <c r="S918" s="25">
        <f>IF(Config!$B$4&gt;0,K918/Config!$B$4,0)</f>
        <v/>
      </c>
      <c r="T918" s="25">
        <f>R918*Config!$B$7</f>
        <v/>
      </c>
      <c r="U918" s="25">
        <f>S918*Config!$B$7</f>
        <v/>
      </c>
      <c r="V918" s="25" t="n">
        <v>20.4</v>
      </c>
      <c r="W918" s="25" t="n">
        <v>1020</v>
      </c>
      <c r="X918" s="26">
        <f>IF(T918&gt;0,V918/T918,0)</f>
        <v/>
      </c>
      <c r="Y918" s="26">
        <f>IF(U918&gt;0,W918/U918,0)</f>
        <v/>
      </c>
      <c r="Z918" s="25">
        <f>T918-V918</f>
        <v/>
      </c>
      <c r="AA918" s="25">
        <f>U918-W918</f>
        <v/>
      </c>
      <c r="AB918" s="25">
        <f>IF(Config!$B$7&gt;0,(V918/Config!$B$7)*Config!$B$4,0)</f>
        <v/>
      </c>
      <c r="AC918" s="25">
        <f>IF(Config!$B$7&gt;0,(W918/Config!$B$7)*Config!$B$4,0)</f>
        <v/>
      </c>
    </row>
    <row r="919" hidden="1" outlineLevel="1">
      <c r="A919" s="22" t="inlineStr"/>
      <c r="B919" s="22" t="inlineStr"/>
      <c r="C919" s="22" t="inlineStr"/>
      <c r="D919" s="22" t="inlineStr"/>
      <c r="E919" s="22" t="inlineStr">
        <is>
          <t>Makhana_7-2663</t>
        </is>
      </c>
      <c r="F919" s="22" t="inlineStr"/>
      <c r="G919" s="22" t="inlineStr">
        <is>
          <t>Munchies</t>
        </is>
      </c>
      <c r="H919" s="22" t="inlineStr">
        <is>
          <t>Amritsari Achari Munchies Farmley Pillow Pouch 33 g</t>
        </is>
      </c>
      <c r="I919" s="22" t="inlineStr"/>
      <c r="J919" s="24" t="n">
        <v>0</v>
      </c>
      <c r="K919" s="24" t="n">
        <v>0</v>
      </c>
      <c r="L919" s="22" t="inlineStr">
        <is>
          <t>Cloudkart Ventures Private Limited</t>
        </is>
      </c>
      <c r="M919" s="24" t="n">
        <v>0</v>
      </c>
      <c r="N919" s="22" t="inlineStr">
        <is>
          <t>Quick Commerce</t>
        </is>
      </c>
      <c r="O919" s="22" t="inlineStr">
        <is>
          <t>UD Foods</t>
        </is>
      </c>
      <c r="P919" s="22" t="inlineStr"/>
      <c r="Q919" s="22" t="inlineStr">
        <is>
          <t>Munchies</t>
        </is>
      </c>
      <c r="R919" s="25">
        <f>IF(Config!$B$4&gt;0,M919/Config!$B$4,0)</f>
        <v/>
      </c>
      <c r="S919" s="25">
        <f>IF(Config!$B$4&gt;0,K919/Config!$B$4,0)</f>
        <v/>
      </c>
      <c r="T919" s="25">
        <f>R919*Config!$B$7</f>
        <v/>
      </c>
      <c r="U919" s="25">
        <f>S919*Config!$B$7</f>
        <v/>
      </c>
      <c r="V919" s="25" t="n">
        <v>5.28</v>
      </c>
      <c r="W919" s="25" t="n">
        <v>160</v>
      </c>
      <c r="X919" s="26">
        <f>IF(T919&gt;0,V919/T919,0)</f>
        <v/>
      </c>
      <c r="Y919" s="26">
        <f>IF(U919&gt;0,W919/U919,0)</f>
        <v/>
      </c>
      <c r="Z919" s="25">
        <f>T919-V919</f>
        <v/>
      </c>
      <c r="AA919" s="25">
        <f>U919-W919</f>
        <v/>
      </c>
      <c r="AB919" s="25">
        <f>IF(Config!$B$7&gt;0,(V919/Config!$B$7)*Config!$B$4,0)</f>
        <v/>
      </c>
      <c r="AC919" s="25">
        <f>IF(Config!$B$7&gt;0,(W919/Config!$B$7)*Config!$B$4,0)</f>
        <v/>
      </c>
    </row>
    <row r="920" hidden="1" outlineLevel="1">
      <c r="A920" s="22" t="inlineStr"/>
      <c r="B920" s="22" t="inlineStr"/>
      <c r="C920" s="22" t="inlineStr"/>
      <c r="D920" s="22" t="inlineStr"/>
      <c r="E920" s="22" t="inlineStr">
        <is>
          <t>Makhana_7-30049</t>
        </is>
      </c>
      <c r="F920" s="22" t="inlineStr"/>
      <c r="G920" s="22" t="inlineStr">
        <is>
          <t>Munchies</t>
        </is>
      </c>
      <c r="H920" s="22" t="inlineStr">
        <is>
          <t>Korean hot &amp; spicy Munchies Farmley Pillow Pouch 33g</t>
        </is>
      </c>
      <c r="I920" s="22" t="inlineStr"/>
      <c r="J920" s="24" t="n">
        <v>0</v>
      </c>
      <c r="K920" s="24" t="n">
        <v>0</v>
      </c>
      <c r="L920" s="22" t="inlineStr">
        <is>
          <t>Cloudkart Ventures Private Limited</t>
        </is>
      </c>
      <c r="M920" s="24" t="n">
        <v>0</v>
      </c>
      <c r="N920" s="22" t="inlineStr">
        <is>
          <t>Quick Commerce</t>
        </is>
      </c>
      <c r="O920" s="22" t="inlineStr">
        <is>
          <t>UD Foods</t>
        </is>
      </c>
      <c r="P920" s="22" t="inlineStr"/>
      <c r="Q920" s="22" t="inlineStr">
        <is>
          <t>Munchies</t>
        </is>
      </c>
      <c r="R920" s="25">
        <f>IF(Config!$B$4&gt;0,M920/Config!$B$4,0)</f>
        <v/>
      </c>
      <c r="S920" s="25">
        <f>IF(Config!$B$4&gt;0,K920/Config!$B$4,0)</f>
        <v/>
      </c>
      <c r="T920" s="25">
        <f>R920*Config!$B$7</f>
        <v/>
      </c>
      <c r="U920" s="25">
        <f>S920*Config!$B$7</f>
        <v/>
      </c>
      <c r="V920" s="25" t="n">
        <v>15.84</v>
      </c>
      <c r="W920" s="25" t="n">
        <v>480</v>
      </c>
      <c r="X920" s="26">
        <f>IF(T920&gt;0,V920/T920,0)</f>
        <v/>
      </c>
      <c r="Y920" s="26">
        <f>IF(U920&gt;0,W920/U920,0)</f>
        <v/>
      </c>
      <c r="Z920" s="25">
        <f>T920-V920</f>
        <v/>
      </c>
      <c r="AA920" s="25">
        <f>U920-W920</f>
        <v/>
      </c>
      <c r="AB920" s="25">
        <f>IF(Config!$B$7&gt;0,(V920/Config!$B$7)*Config!$B$4,0)</f>
        <v/>
      </c>
      <c r="AC920" s="25">
        <f>IF(Config!$B$7&gt;0,(W920/Config!$B$7)*Config!$B$4,0)</f>
        <v/>
      </c>
    </row>
    <row r="921" hidden="1" outlineLevel="1">
      <c r="A921" s="22" t="inlineStr"/>
      <c r="B921" s="22" t="inlineStr"/>
      <c r="C921" s="22" t="inlineStr"/>
      <c r="D921" s="22" t="inlineStr"/>
      <c r="E921" s="22" t="inlineStr">
        <is>
          <t>Makhana_7-30137</t>
        </is>
      </c>
      <c r="F921" s="22" t="inlineStr"/>
      <c r="G921" s="22" t="inlineStr">
        <is>
          <t>Munchies</t>
        </is>
      </c>
      <c r="H921" s="22" t="inlineStr">
        <is>
          <t>Makha Shaka Imli Waves Farmley Pillow Pouch 70 g</t>
        </is>
      </c>
      <c r="I921" s="22" t="inlineStr"/>
      <c r="J921" s="24" t="n">
        <v>0</v>
      </c>
      <c r="K921" s="24" t="n">
        <v>0</v>
      </c>
      <c r="L921" s="22" t="inlineStr">
        <is>
          <t>Cloudkart Ventures Private Limited</t>
        </is>
      </c>
      <c r="M921" s="24" t="n">
        <v>0</v>
      </c>
      <c r="N921" s="22" t="inlineStr">
        <is>
          <t>Quick Commerce</t>
        </is>
      </c>
      <c r="O921" s="22" t="inlineStr">
        <is>
          <t>UD Foods</t>
        </is>
      </c>
      <c r="P921" s="22" t="inlineStr"/>
      <c r="Q921" s="22" t="inlineStr">
        <is>
          <t>Munchies</t>
        </is>
      </c>
      <c r="R921" s="25">
        <f>IF(Config!$B$4&gt;0,M921/Config!$B$4,0)</f>
        <v/>
      </c>
      <c r="S921" s="25">
        <f>IF(Config!$B$4&gt;0,K921/Config!$B$4,0)</f>
        <v/>
      </c>
      <c r="T921" s="25">
        <f>R921*Config!$B$7</f>
        <v/>
      </c>
      <c r="U921" s="25">
        <f>S921*Config!$B$7</f>
        <v/>
      </c>
      <c r="V921" s="25" t="n">
        <v>50.4</v>
      </c>
      <c r="W921" s="25" t="n">
        <v>720</v>
      </c>
      <c r="X921" s="26">
        <f>IF(T921&gt;0,V921/T921,0)</f>
        <v/>
      </c>
      <c r="Y921" s="26">
        <f>IF(U921&gt;0,W921/U921,0)</f>
        <v/>
      </c>
      <c r="Z921" s="25">
        <f>T921-V921</f>
        <v/>
      </c>
      <c r="AA921" s="25">
        <f>U921-W921</f>
        <v/>
      </c>
      <c r="AB921" s="25">
        <f>IF(Config!$B$7&gt;0,(V921/Config!$B$7)*Config!$B$4,0)</f>
        <v/>
      </c>
      <c r="AC921" s="25">
        <f>IF(Config!$B$7&gt;0,(W921/Config!$B$7)*Config!$B$4,0)</f>
        <v/>
      </c>
    </row>
    <row r="922" hidden="1" outlineLevel="1">
      <c r="A922" s="22" t="inlineStr"/>
      <c r="B922" s="22" t="inlineStr"/>
      <c r="C922" s="22" t="inlineStr"/>
      <c r="D922" s="22" t="inlineStr"/>
      <c r="E922" s="22" t="inlineStr">
        <is>
          <t>Makhana_7-30138</t>
        </is>
      </c>
      <c r="F922" s="22" t="inlineStr"/>
      <c r="G922" s="22" t="inlineStr">
        <is>
          <t>Munchies</t>
        </is>
      </c>
      <c r="H922" s="22" t="inlineStr">
        <is>
          <t>Makha Shaka Cheese Waves Farmley Pillow Pouch 70 g</t>
        </is>
      </c>
      <c r="I922" s="22" t="inlineStr"/>
      <c r="J922" s="24" t="n">
        <v>0</v>
      </c>
      <c r="K922" s="24" t="n">
        <v>0</v>
      </c>
      <c r="L922" s="22" t="inlineStr">
        <is>
          <t>Cloudkart Ventures Private Limited</t>
        </is>
      </c>
      <c r="M922" s="24" t="n">
        <v>0</v>
      </c>
      <c r="N922" s="22" t="inlineStr">
        <is>
          <t>Quick Commerce</t>
        </is>
      </c>
      <c r="O922" s="22" t="inlineStr">
        <is>
          <t>UD Foods</t>
        </is>
      </c>
      <c r="P922" s="22" t="inlineStr"/>
      <c r="Q922" s="22" t="inlineStr">
        <is>
          <t>Munchies</t>
        </is>
      </c>
      <c r="R922" s="25">
        <f>IF(Config!$B$4&gt;0,M922/Config!$B$4,0)</f>
        <v/>
      </c>
      <c r="S922" s="25">
        <f>IF(Config!$B$4&gt;0,K922/Config!$B$4,0)</f>
        <v/>
      </c>
      <c r="T922" s="25">
        <f>R922*Config!$B$7</f>
        <v/>
      </c>
      <c r="U922" s="25">
        <f>S922*Config!$B$7</f>
        <v/>
      </c>
      <c r="V922" s="25" t="n">
        <v>89.59999999999999</v>
      </c>
      <c r="W922" s="25" t="n">
        <v>1280</v>
      </c>
      <c r="X922" s="26">
        <f>IF(T922&gt;0,V922/T922,0)</f>
        <v/>
      </c>
      <c r="Y922" s="26">
        <f>IF(U922&gt;0,W922/U922,0)</f>
        <v/>
      </c>
      <c r="Z922" s="25">
        <f>T922-V922</f>
        <v/>
      </c>
      <c r="AA922" s="25">
        <f>U922-W922</f>
        <v/>
      </c>
      <c r="AB922" s="25">
        <f>IF(Config!$B$7&gt;0,(V922/Config!$B$7)*Config!$B$4,0)</f>
        <v/>
      </c>
      <c r="AC922" s="25">
        <f>IF(Config!$B$7&gt;0,(W922/Config!$B$7)*Config!$B$4,0)</f>
        <v/>
      </c>
    </row>
    <row r="923" hidden="1" outlineLevel="1">
      <c r="A923" s="22" t="inlineStr"/>
      <c r="B923" s="22" t="inlineStr"/>
      <c r="C923" s="22" t="inlineStr"/>
      <c r="D923" s="22" t="inlineStr"/>
      <c r="E923" s="22" t="inlineStr">
        <is>
          <t>Makhana_7-30157</t>
        </is>
      </c>
      <c r="F923" s="22" t="inlineStr"/>
      <c r="G923" s="22" t="inlineStr">
        <is>
          <t>Munchies</t>
        </is>
      </c>
      <c r="H923" s="22" t="inlineStr">
        <is>
          <t>Makha Shaka Masala Stix Farmley Pillow Pouch 33 g</t>
        </is>
      </c>
      <c r="I923" s="22" t="inlineStr"/>
      <c r="J923" s="24" t="n">
        <v>0</v>
      </c>
      <c r="K923" s="24" t="n">
        <v>0</v>
      </c>
      <c r="L923" s="22" t="inlineStr">
        <is>
          <t>Cloudkart Ventures Private Limited</t>
        </is>
      </c>
      <c r="M923" s="24" t="n">
        <v>0</v>
      </c>
      <c r="N923" s="22" t="inlineStr">
        <is>
          <t>Quick Commerce</t>
        </is>
      </c>
      <c r="O923" s="22" t="inlineStr">
        <is>
          <t>UD Foods</t>
        </is>
      </c>
      <c r="P923" s="22" t="inlineStr"/>
      <c r="Q923" s="22" t="inlineStr">
        <is>
          <t>Munchies</t>
        </is>
      </c>
      <c r="R923" s="25">
        <f>IF(Config!$B$4&gt;0,M923/Config!$B$4,0)</f>
        <v/>
      </c>
      <c r="S923" s="25">
        <f>IF(Config!$B$4&gt;0,K923/Config!$B$4,0)</f>
        <v/>
      </c>
      <c r="T923" s="25">
        <f>R923*Config!$B$7</f>
        <v/>
      </c>
      <c r="U923" s="25">
        <f>S923*Config!$B$7</f>
        <v/>
      </c>
      <c r="V923" s="25" t="n">
        <v>139.92</v>
      </c>
      <c r="W923" s="25" t="n">
        <v>4240</v>
      </c>
      <c r="X923" s="26">
        <f>IF(T923&gt;0,V923/T923,0)</f>
        <v/>
      </c>
      <c r="Y923" s="26">
        <f>IF(U923&gt;0,W923/U923,0)</f>
        <v/>
      </c>
      <c r="Z923" s="25">
        <f>T923-V923</f>
        <v/>
      </c>
      <c r="AA923" s="25">
        <f>U923-W923</f>
        <v/>
      </c>
      <c r="AB923" s="25">
        <f>IF(Config!$B$7&gt;0,(V923/Config!$B$7)*Config!$B$4,0)</f>
        <v/>
      </c>
      <c r="AC923" s="25">
        <f>IF(Config!$B$7&gt;0,(W923/Config!$B$7)*Config!$B$4,0)</f>
        <v/>
      </c>
    </row>
    <row r="924" hidden="1" outlineLevel="1">
      <c r="A924" s="22" t="inlineStr"/>
      <c r="B924" s="22" t="inlineStr"/>
      <c r="C924" s="22" t="inlineStr"/>
      <c r="D924" s="22" t="inlineStr"/>
      <c r="E924" s="22" t="inlineStr">
        <is>
          <t>Makhana_7-30158</t>
        </is>
      </c>
      <c r="F924" s="22" t="inlineStr"/>
      <c r="G924" s="22" t="inlineStr">
        <is>
          <t>Munchies</t>
        </is>
      </c>
      <c r="H924" s="22" t="inlineStr">
        <is>
          <t>Makha Shaka Flaming Hot Stix Farmley Pillow Pouch 33g</t>
        </is>
      </c>
      <c r="I924" s="22" t="inlineStr"/>
      <c r="J924" s="24" t="n">
        <v>0</v>
      </c>
      <c r="K924" s="24" t="n">
        <v>0</v>
      </c>
      <c r="L924" s="22" t="inlineStr">
        <is>
          <t>Cloudkart Ventures Private Limited</t>
        </is>
      </c>
      <c r="M924" s="24" t="n">
        <v>0</v>
      </c>
      <c r="N924" s="22" t="inlineStr">
        <is>
          <t>Quick Commerce</t>
        </is>
      </c>
      <c r="O924" s="22" t="inlineStr">
        <is>
          <t>UD Foods</t>
        </is>
      </c>
      <c r="P924" s="22" t="inlineStr"/>
      <c r="Q924" s="22" t="inlineStr">
        <is>
          <t>Munchies</t>
        </is>
      </c>
      <c r="R924" s="25">
        <f>IF(Config!$B$4&gt;0,M924/Config!$B$4,0)</f>
        <v/>
      </c>
      <c r="S924" s="25">
        <f>IF(Config!$B$4&gt;0,K924/Config!$B$4,0)</f>
        <v/>
      </c>
      <c r="T924" s="25">
        <f>R924*Config!$B$7</f>
        <v/>
      </c>
      <c r="U924" s="25">
        <f>S924*Config!$B$7</f>
        <v/>
      </c>
      <c r="V924" s="25" t="n">
        <v>10.56</v>
      </c>
      <c r="W924" s="25" t="n">
        <v>320</v>
      </c>
      <c r="X924" s="26">
        <f>IF(T924&gt;0,V924/T924,0)</f>
        <v/>
      </c>
      <c r="Y924" s="26">
        <f>IF(U924&gt;0,W924/U924,0)</f>
        <v/>
      </c>
      <c r="Z924" s="25">
        <f>T924-V924</f>
        <v/>
      </c>
      <c r="AA924" s="25">
        <f>U924-W924</f>
        <v/>
      </c>
      <c r="AB924" s="25">
        <f>IF(Config!$B$7&gt;0,(V924/Config!$B$7)*Config!$B$4,0)</f>
        <v/>
      </c>
      <c r="AC924" s="25">
        <f>IF(Config!$B$7&gt;0,(W924/Config!$B$7)*Config!$B$4,0)</f>
        <v/>
      </c>
    </row>
    <row r="925" hidden="1" outlineLevel="1">
      <c r="A925" s="22" t="inlineStr"/>
      <c r="B925" s="22" t="inlineStr"/>
      <c r="C925" s="22" t="inlineStr"/>
      <c r="D925" s="22" t="inlineStr"/>
      <c r="E925" s="22" t="inlineStr">
        <is>
          <t>Makhana_7-30159</t>
        </is>
      </c>
      <c r="F925" s="22" t="inlineStr"/>
      <c r="G925" s="22" t="inlineStr">
        <is>
          <t>Munchies</t>
        </is>
      </c>
      <c r="H925" s="22" t="inlineStr">
        <is>
          <t>Makha Shaka Achari Stix Farmley Pillow Pouch 33 g</t>
        </is>
      </c>
      <c r="I925" s="22" t="inlineStr"/>
      <c r="J925" s="24" t="n">
        <v>0</v>
      </c>
      <c r="K925" s="24" t="n">
        <v>0</v>
      </c>
      <c r="L925" s="22" t="inlineStr">
        <is>
          <t>Cloudkart Ventures Private Limited</t>
        </is>
      </c>
      <c r="M925" s="24" t="n">
        <v>0</v>
      </c>
      <c r="N925" s="22" t="inlineStr">
        <is>
          <t>Quick Commerce</t>
        </is>
      </c>
      <c r="O925" s="22" t="inlineStr">
        <is>
          <t>UD Foods</t>
        </is>
      </c>
      <c r="P925" s="22" t="inlineStr"/>
      <c r="Q925" s="22" t="inlineStr">
        <is>
          <t>Munchies</t>
        </is>
      </c>
      <c r="R925" s="25">
        <f>IF(Config!$B$4&gt;0,M925/Config!$B$4,0)</f>
        <v/>
      </c>
      <c r="S925" s="25">
        <f>IF(Config!$B$4&gt;0,K925/Config!$B$4,0)</f>
        <v/>
      </c>
      <c r="T925" s="25">
        <f>R925*Config!$B$7</f>
        <v/>
      </c>
      <c r="U925" s="25">
        <f>S925*Config!$B$7</f>
        <v/>
      </c>
      <c r="V925" s="25" t="n">
        <v>44.88</v>
      </c>
      <c r="W925" s="25" t="n">
        <v>1360</v>
      </c>
      <c r="X925" s="26">
        <f>IF(T925&gt;0,V925/T925,0)</f>
        <v/>
      </c>
      <c r="Y925" s="26">
        <f>IF(U925&gt;0,W925/U925,0)</f>
        <v/>
      </c>
      <c r="Z925" s="25">
        <f>T925-V925</f>
        <v/>
      </c>
      <c r="AA925" s="25">
        <f>U925-W925</f>
        <v/>
      </c>
      <c r="AB925" s="25">
        <f>IF(Config!$B$7&gt;0,(V925/Config!$B$7)*Config!$B$4,0)</f>
        <v/>
      </c>
      <c r="AC925" s="25">
        <f>IF(Config!$B$7&gt;0,(W925/Config!$B$7)*Config!$B$4,0)</f>
        <v/>
      </c>
    </row>
    <row r="926" hidden="1" outlineLevel="1">
      <c r="A926" s="22" t="inlineStr"/>
      <c r="B926" s="22" t="inlineStr"/>
      <c r="C926" s="22" t="inlineStr"/>
      <c r="D926" s="22" t="inlineStr"/>
      <c r="E926" s="22" t="inlineStr">
        <is>
          <t>Makhana_7-30160</t>
        </is>
      </c>
      <c r="F926" s="22" t="inlineStr"/>
      <c r="G926" s="22" t="inlineStr">
        <is>
          <t>Munchies</t>
        </is>
      </c>
      <c r="H926" s="22" t="inlineStr">
        <is>
          <t>Makha Shaka Tomato Stix Farmley Pillow Pouch 33 g</t>
        </is>
      </c>
      <c r="I926" s="22" t="inlineStr"/>
      <c r="J926" s="24" t="n">
        <v>0</v>
      </c>
      <c r="K926" s="24" t="n">
        <v>0</v>
      </c>
      <c r="L926" s="22" t="inlineStr">
        <is>
          <t>Cloudkart Ventures Private Limited</t>
        </is>
      </c>
      <c r="M926" s="24" t="n">
        <v>0</v>
      </c>
      <c r="N926" s="22" t="inlineStr">
        <is>
          <t>Quick Commerce</t>
        </is>
      </c>
      <c r="O926" s="22" t="inlineStr">
        <is>
          <t>UD Foods</t>
        </is>
      </c>
      <c r="P926" s="22" t="inlineStr"/>
      <c r="Q926" s="22" t="inlineStr">
        <is>
          <t>Munchies</t>
        </is>
      </c>
      <c r="R926" s="25">
        <f>IF(Config!$B$4&gt;0,M926/Config!$B$4,0)</f>
        <v/>
      </c>
      <c r="S926" s="25">
        <f>IF(Config!$B$4&gt;0,K926/Config!$B$4,0)</f>
        <v/>
      </c>
      <c r="T926" s="25">
        <f>R926*Config!$B$7</f>
        <v/>
      </c>
      <c r="U926" s="25">
        <f>S926*Config!$B$7</f>
        <v/>
      </c>
      <c r="V926" s="25" t="n">
        <v>224.4</v>
      </c>
      <c r="W926" s="25" t="n">
        <v>6800</v>
      </c>
      <c r="X926" s="26">
        <f>IF(T926&gt;0,V926/T926,0)</f>
        <v/>
      </c>
      <c r="Y926" s="26">
        <f>IF(U926&gt;0,W926/U926,0)</f>
        <v/>
      </c>
      <c r="Z926" s="25">
        <f>T926-V926</f>
        <v/>
      </c>
      <c r="AA926" s="25">
        <f>U926-W926</f>
        <v/>
      </c>
      <c r="AB926" s="25">
        <f>IF(Config!$B$7&gt;0,(V926/Config!$B$7)*Config!$B$4,0)</f>
        <v/>
      </c>
      <c r="AC926" s="25">
        <f>IF(Config!$B$7&gt;0,(W926/Config!$B$7)*Config!$B$4,0)</f>
        <v/>
      </c>
    </row>
    <row r="927" hidden="1" outlineLevel="1">
      <c r="A927" s="22" t="inlineStr"/>
      <c r="B927" s="22" t="inlineStr"/>
      <c r="C927" s="22" t="inlineStr"/>
      <c r="D927" s="22" t="inlineStr"/>
      <c r="E927" s="22" t="inlineStr">
        <is>
          <t>Cashewnut_3-1987</t>
        </is>
      </c>
      <c r="F927" s="22" t="inlineStr"/>
      <c r="G927" s="22" t="inlineStr">
        <is>
          <t>Cashewnut</t>
        </is>
      </c>
      <c r="H927" s="22" t="inlineStr">
        <is>
          <t>Premium W320 Cashew Farmley Standee Pouch 500 g</t>
        </is>
      </c>
      <c r="I927" s="22" t="inlineStr"/>
      <c r="J927" s="24" t="n">
        <v>0</v>
      </c>
      <c r="K927" s="24" t="n">
        <v>0</v>
      </c>
      <c r="L927" s="22" t="inlineStr">
        <is>
          <t>Cloudkart Ventures Private Limited</t>
        </is>
      </c>
      <c r="M927" s="24" t="n">
        <v>0</v>
      </c>
      <c r="N927" s="22" t="inlineStr">
        <is>
          <t>Quick Commerce</t>
        </is>
      </c>
      <c r="O927" s="22" t="inlineStr">
        <is>
          <t>Udupi</t>
        </is>
      </c>
      <c r="P927" s="22" t="inlineStr"/>
      <c r="Q927" s="22" t="inlineStr">
        <is>
          <t>Cashew</t>
        </is>
      </c>
      <c r="R927" s="25">
        <f>IF(Config!$B$4&gt;0,M927/Config!$B$4,0)</f>
        <v/>
      </c>
      <c r="S927" s="25">
        <f>IF(Config!$B$4&gt;0,K927/Config!$B$4,0)</f>
        <v/>
      </c>
      <c r="T927" s="25">
        <f>R927*Config!$B$7</f>
        <v/>
      </c>
      <c r="U927" s="25">
        <f>S927*Config!$B$7</f>
        <v/>
      </c>
      <c r="V927" s="25" t="n">
        <v>10</v>
      </c>
      <c r="W927" s="25" t="n">
        <v>20</v>
      </c>
      <c r="X927" s="26">
        <f>IF(T927&gt;0,V927/T927,0)</f>
        <v/>
      </c>
      <c r="Y927" s="26">
        <f>IF(U927&gt;0,W927/U927,0)</f>
        <v/>
      </c>
      <c r="Z927" s="25">
        <f>T927-V927</f>
        <v/>
      </c>
      <c r="AA927" s="25">
        <f>U927-W927</f>
        <v/>
      </c>
      <c r="AB927" s="25">
        <f>IF(Config!$B$7&gt;0,(V927/Config!$B$7)*Config!$B$4,0)</f>
        <v/>
      </c>
      <c r="AC927" s="25">
        <f>IF(Config!$B$7&gt;0,(W927/Config!$B$7)*Config!$B$4,0)</f>
        <v/>
      </c>
    </row>
    <row r="928" hidden="1" outlineLevel="1">
      <c r="A928" s="22" t="inlineStr"/>
      <c r="B928" s="22" t="inlineStr"/>
      <c r="C928" s="22" t="inlineStr"/>
      <c r="D928" s="22" t="inlineStr"/>
      <c r="E928" s="22" t="inlineStr">
        <is>
          <t>Cashewnut_3-447</t>
        </is>
      </c>
      <c r="F928" s="22" t="inlineStr"/>
      <c r="G928" s="22" t="inlineStr">
        <is>
          <t>Cashewnut</t>
        </is>
      </c>
      <c r="H928" s="22" t="inlineStr">
        <is>
          <t>Popular W400 Cashew Farmley Generic Pouch 500 g</t>
        </is>
      </c>
      <c r="I928" s="22" t="inlineStr"/>
      <c r="J928" s="24" t="n">
        <v>0</v>
      </c>
      <c r="K928" s="24" t="n">
        <v>0</v>
      </c>
      <c r="L928" s="22" t="inlineStr">
        <is>
          <t>Cloudkart Ventures Private Limited</t>
        </is>
      </c>
      <c r="M928" s="24" t="n">
        <v>0</v>
      </c>
      <c r="N928" s="22" t="inlineStr">
        <is>
          <t>Quick Commerce</t>
        </is>
      </c>
      <c r="O928" s="22" t="inlineStr">
        <is>
          <t>Udupi</t>
        </is>
      </c>
      <c r="P928" s="22" t="inlineStr"/>
      <c r="Q928" s="22" t="inlineStr">
        <is>
          <t>Cashew</t>
        </is>
      </c>
      <c r="R928" s="25">
        <f>IF(Config!$B$4&gt;0,M928/Config!$B$4,0)</f>
        <v/>
      </c>
      <c r="S928" s="25">
        <f>IF(Config!$B$4&gt;0,K928/Config!$B$4,0)</f>
        <v/>
      </c>
      <c r="T928" s="25">
        <f>R928*Config!$B$7</f>
        <v/>
      </c>
      <c r="U928" s="25">
        <f>S928*Config!$B$7</f>
        <v/>
      </c>
      <c r="V928" s="25" t="n">
        <v>10</v>
      </c>
      <c r="W928" s="25" t="n">
        <v>20</v>
      </c>
      <c r="X928" s="26">
        <f>IF(T928&gt;0,V928/T928,0)</f>
        <v/>
      </c>
      <c r="Y928" s="26">
        <f>IF(U928&gt;0,W928/U928,0)</f>
        <v/>
      </c>
      <c r="Z928" s="25">
        <f>T928-V928</f>
        <v/>
      </c>
      <c r="AA928" s="25">
        <f>U928-W928</f>
        <v/>
      </c>
      <c r="AB928" s="25">
        <f>IF(Config!$B$7&gt;0,(V928/Config!$B$7)*Config!$B$4,0)</f>
        <v/>
      </c>
      <c r="AC928" s="25">
        <f>IF(Config!$B$7&gt;0,(W928/Config!$B$7)*Config!$B$4,0)</f>
        <v/>
      </c>
    </row>
    <row r="929" hidden="1" outlineLevel="1">
      <c r="A929" s="22" t="inlineStr"/>
      <c r="B929" s="22" t="inlineStr"/>
      <c r="C929" s="22" t="inlineStr"/>
      <c r="D929" s="22" t="inlineStr"/>
      <c r="E929" s="22" t="inlineStr">
        <is>
          <t>Almonds_1-1750</t>
        </is>
      </c>
      <c r="F929" s="22" t="inlineStr"/>
      <c r="G929" s="22" t="inlineStr">
        <is>
          <t>Almonds</t>
        </is>
      </c>
      <c r="H929" s="22" t="inlineStr">
        <is>
          <t>Popular California Almonds Farmley Standee Pouch 500 g</t>
        </is>
      </c>
      <c r="I929" s="22" t="inlineStr"/>
      <c r="J929" s="24" t="n">
        <v>0</v>
      </c>
      <c r="K929" s="24" t="n">
        <v>0</v>
      </c>
      <c r="L929" s="22" t="inlineStr">
        <is>
          <t>Cloudstore Retail Private Limited</t>
        </is>
      </c>
      <c r="M929" s="24" t="n">
        <v>0</v>
      </c>
      <c r="N929" s="22" t="inlineStr">
        <is>
          <t>Quick Commerce</t>
        </is>
      </c>
      <c r="O929" s="22" t="inlineStr">
        <is>
          <t>Indore</t>
        </is>
      </c>
      <c r="P929" s="22" t="inlineStr"/>
      <c r="Q929" s="22" t="inlineStr">
        <is>
          <t>Almonds</t>
        </is>
      </c>
      <c r="R929" s="25">
        <f>IF(Config!$B$4&gt;0,M929/Config!$B$4,0)</f>
        <v/>
      </c>
      <c r="S929" s="25">
        <f>IF(Config!$B$4&gt;0,K929/Config!$B$4,0)</f>
        <v/>
      </c>
      <c r="T929" s="25">
        <f>R929*Config!$B$7</f>
        <v/>
      </c>
      <c r="U929" s="25">
        <f>S929*Config!$B$7</f>
        <v/>
      </c>
      <c r="V929" s="25" t="n">
        <v>56</v>
      </c>
      <c r="W929" s="25" t="n">
        <v>112</v>
      </c>
      <c r="X929" s="26">
        <f>IF(T929&gt;0,V929/T929,0)</f>
        <v/>
      </c>
      <c r="Y929" s="26">
        <f>IF(U929&gt;0,W929/U929,0)</f>
        <v/>
      </c>
      <c r="Z929" s="25">
        <f>T929-V929</f>
        <v/>
      </c>
      <c r="AA929" s="25">
        <f>U929-W929</f>
        <v/>
      </c>
      <c r="AB929" s="25">
        <f>IF(Config!$B$7&gt;0,(V929/Config!$B$7)*Config!$B$4,0)</f>
        <v/>
      </c>
      <c r="AC929" s="25">
        <f>IF(Config!$B$7&gt;0,(W929/Config!$B$7)*Config!$B$4,0)</f>
        <v/>
      </c>
    </row>
    <row r="930" hidden="1" outlineLevel="1">
      <c r="A930" s="22" t="inlineStr"/>
      <c r="B930" s="22" t="inlineStr"/>
      <c r="C930" s="22" t="inlineStr"/>
      <c r="D930" s="22" t="inlineStr"/>
      <c r="E930" s="22" t="inlineStr">
        <is>
          <t>Almonds_1-2653</t>
        </is>
      </c>
      <c r="F930" s="22" t="inlineStr"/>
      <c r="G930" s="22" t="inlineStr">
        <is>
          <t>Almonds</t>
        </is>
      </c>
      <c r="H930" s="22" t="inlineStr">
        <is>
          <t>Roasted &amp; Salted Almonds Farmley Standee Pouch 40 g</t>
        </is>
      </c>
      <c r="I930" s="22" t="inlineStr"/>
      <c r="J930" s="24" t="n">
        <v>0</v>
      </c>
      <c r="K930" s="24" t="n">
        <v>0</v>
      </c>
      <c r="L930" s="22" t="inlineStr">
        <is>
          <t>Cloudstore Retail Private Limited</t>
        </is>
      </c>
      <c r="M930" s="24" t="n">
        <v>0</v>
      </c>
      <c r="N930" s="22" t="inlineStr">
        <is>
          <t>Quick Commerce</t>
        </is>
      </c>
      <c r="O930" s="22" t="inlineStr">
        <is>
          <t>Indore</t>
        </is>
      </c>
      <c r="P930" s="22" t="inlineStr"/>
      <c r="Q930" s="22" t="inlineStr">
        <is>
          <t>Roasted Almonds</t>
        </is>
      </c>
      <c r="R930" s="25">
        <f>IF(Config!$B$4&gt;0,M930/Config!$B$4,0)</f>
        <v/>
      </c>
      <c r="S930" s="25">
        <f>IF(Config!$B$4&gt;0,K930/Config!$B$4,0)</f>
        <v/>
      </c>
      <c r="T930" s="25">
        <f>R930*Config!$B$7</f>
        <v/>
      </c>
      <c r="U930" s="25">
        <f>S930*Config!$B$7</f>
        <v/>
      </c>
      <c r="V930" s="25" t="n">
        <v>2.8</v>
      </c>
      <c r="W930" s="25" t="n">
        <v>70</v>
      </c>
      <c r="X930" s="26">
        <f>IF(T930&gt;0,V930/T930,0)</f>
        <v/>
      </c>
      <c r="Y930" s="26">
        <f>IF(U930&gt;0,W930/U930,0)</f>
        <v/>
      </c>
      <c r="Z930" s="25">
        <f>T930-V930</f>
        <v/>
      </c>
      <c r="AA930" s="25">
        <f>U930-W930</f>
        <v/>
      </c>
      <c r="AB930" s="25">
        <f>IF(Config!$B$7&gt;0,(V930/Config!$B$7)*Config!$B$4,0)</f>
        <v/>
      </c>
      <c r="AC930" s="25">
        <f>IF(Config!$B$7&gt;0,(W930/Config!$B$7)*Config!$B$4,0)</f>
        <v/>
      </c>
    </row>
    <row r="931" hidden="1" outlineLevel="1">
      <c r="A931" s="22" t="inlineStr"/>
      <c r="B931" s="22" t="inlineStr"/>
      <c r="C931" s="22" t="inlineStr"/>
      <c r="D931" s="22" t="inlineStr"/>
      <c r="E931" s="22" t="inlineStr">
        <is>
          <t>Apricot_2-2540</t>
        </is>
      </c>
      <c r="F931" s="22" t="inlineStr"/>
      <c r="G931" s="22" t="inlineStr">
        <is>
          <t>Apricot</t>
        </is>
      </c>
      <c r="H931" s="22" t="inlineStr">
        <is>
          <t>Premium Turkish Dried Apricot Farmley Standee Pouch 200 g</t>
        </is>
      </c>
      <c r="I931" s="22" t="inlineStr"/>
      <c r="J931" s="24" t="n">
        <v>0</v>
      </c>
      <c r="K931" s="24" t="n">
        <v>0</v>
      </c>
      <c r="L931" s="22" t="inlineStr">
        <is>
          <t>Cloudstore Retail Private Limited</t>
        </is>
      </c>
      <c r="M931" s="24" t="n">
        <v>0</v>
      </c>
      <c r="N931" s="22" t="inlineStr">
        <is>
          <t>Quick Commerce</t>
        </is>
      </c>
      <c r="O931" s="22" t="inlineStr">
        <is>
          <t>Indore</t>
        </is>
      </c>
      <c r="P931" s="22" t="inlineStr"/>
      <c r="Q931" s="22" t="inlineStr">
        <is>
          <t>Apricots</t>
        </is>
      </c>
      <c r="R931" s="25">
        <f>IF(Config!$B$4&gt;0,M931/Config!$B$4,0)</f>
        <v/>
      </c>
      <c r="S931" s="25">
        <f>IF(Config!$B$4&gt;0,K931/Config!$B$4,0)</f>
        <v/>
      </c>
      <c r="T931" s="25">
        <f>R931*Config!$B$7</f>
        <v/>
      </c>
      <c r="U931" s="25">
        <f>S931*Config!$B$7</f>
        <v/>
      </c>
      <c r="V931" s="25" t="n">
        <v>12</v>
      </c>
      <c r="W931" s="25" t="n">
        <v>60</v>
      </c>
      <c r="X931" s="26">
        <f>IF(T931&gt;0,V931/T931,0)</f>
        <v/>
      </c>
      <c r="Y931" s="26">
        <f>IF(U931&gt;0,W931/U931,0)</f>
        <v/>
      </c>
      <c r="Z931" s="25">
        <f>T931-V931</f>
        <v/>
      </c>
      <c r="AA931" s="25">
        <f>U931-W931</f>
        <v/>
      </c>
      <c r="AB931" s="25">
        <f>IF(Config!$B$7&gt;0,(V931/Config!$B$7)*Config!$B$4,0)</f>
        <v/>
      </c>
      <c r="AC931" s="25">
        <f>IF(Config!$B$7&gt;0,(W931/Config!$B$7)*Config!$B$4,0)</f>
        <v/>
      </c>
    </row>
    <row r="932" hidden="1" outlineLevel="1">
      <c r="A932" s="22" t="inlineStr"/>
      <c r="B932" s="22" t="inlineStr"/>
      <c r="C932" s="22" t="inlineStr"/>
      <c r="D932" s="22" t="inlineStr"/>
      <c r="E932" s="22" t="inlineStr">
        <is>
          <t>Cashewnut_3-2973</t>
        </is>
      </c>
      <c r="F932" s="22" t="inlineStr"/>
      <c r="G932" s="22" t="inlineStr">
        <is>
          <t>Cashewnut</t>
        </is>
      </c>
      <c r="H932" s="22" t="inlineStr">
        <is>
          <t>Roasted &amp; Salted Cashew - Farmley Standee Pouch 36 g - Retail</t>
        </is>
      </c>
      <c r="I932" s="22" t="inlineStr"/>
      <c r="J932" s="24" t="n">
        <v>0</v>
      </c>
      <c r="K932" s="24" t="n">
        <v>0</v>
      </c>
      <c r="L932" s="22" t="inlineStr">
        <is>
          <t>Cloudstore Retail Private Limited</t>
        </is>
      </c>
      <c r="M932" s="24" t="n">
        <v>0</v>
      </c>
      <c r="N932" s="22" t="inlineStr">
        <is>
          <t>Quick Commerce</t>
        </is>
      </c>
      <c r="O932" s="22" t="inlineStr">
        <is>
          <t>Indore</t>
        </is>
      </c>
      <c r="P932" s="22" t="inlineStr"/>
      <c r="Q932" s="22" t="inlineStr">
        <is>
          <t>Roasted &amp; Flavoured Cashew</t>
        </is>
      </c>
      <c r="R932" s="25">
        <f>IF(Config!$B$4&gt;0,M932/Config!$B$4,0)</f>
        <v/>
      </c>
      <c r="S932" s="25">
        <f>IF(Config!$B$4&gt;0,K932/Config!$B$4,0)</f>
        <v/>
      </c>
      <c r="T932" s="25">
        <f>R932*Config!$B$7</f>
        <v/>
      </c>
      <c r="U932" s="25">
        <f>S932*Config!$B$7</f>
        <v/>
      </c>
      <c r="V932" s="25" t="n">
        <v>25.2</v>
      </c>
      <c r="W932" s="25" t="n">
        <v>700</v>
      </c>
      <c r="X932" s="26">
        <f>IF(T932&gt;0,V932/T932,0)</f>
        <v/>
      </c>
      <c r="Y932" s="26">
        <f>IF(U932&gt;0,W932/U932,0)</f>
        <v/>
      </c>
      <c r="Z932" s="25">
        <f>T932-V932</f>
        <v/>
      </c>
      <c r="AA932" s="25">
        <f>U932-W932</f>
        <v/>
      </c>
      <c r="AB932" s="25">
        <f>IF(Config!$B$7&gt;0,(V932/Config!$B$7)*Config!$B$4,0)</f>
        <v/>
      </c>
      <c r="AC932" s="25">
        <f>IF(Config!$B$7&gt;0,(W932/Config!$B$7)*Config!$B$4,0)</f>
        <v/>
      </c>
    </row>
    <row r="933" hidden="1" outlineLevel="1">
      <c r="A933" s="22" t="inlineStr"/>
      <c r="B933" s="22" t="inlineStr"/>
      <c r="C933" s="22" t="inlineStr"/>
      <c r="D933" s="22" t="inlineStr"/>
      <c r="E933" s="22" t="inlineStr">
        <is>
          <t>Cashewnut_3-2978</t>
        </is>
      </c>
      <c r="F933" s="22" t="inlineStr"/>
      <c r="G933" s="22" t="inlineStr">
        <is>
          <t>Cashewnut</t>
        </is>
      </c>
      <c r="H933" s="22" t="inlineStr">
        <is>
          <t>Roasted &amp; Salted Cashew - Farmley Standee Pouch 150 g</t>
        </is>
      </c>
      <c r="I933" s="22" t="inlineStr"/>
      <c r="J933" s="24" t="n">
        <v>0</v>
      </c>
      <c r="K933" s="24" t="n">
        <v>0</v>
      </c>
      <c r="L933" s="22" t="inlineStr">
        <is>
          <t>Cloudstore Retail Private Limited</t>
        </is>
      </c>
      <c r="M933" s="24" t="n">
        <v>0</v>
      </c>
      <c r="N933" s="22" t="inlineStr">
        <is>
          <t>Quick Commerce</t>
        </is>
      </c>
      <c r="O933" s="22" t="inlineStr">
        <is>
          <t>Indore</t>
        </is>
      </c>
      <c r="P933" s="22" t="inlineStr"/>
      <c r="Q933" s="22" t="inlineStr">
        <is>
          <t>Roasted &amp; Flavoured Cashew</t>
        </is>
      </c>
      <c r="R933" s="25">
        <f>IF(Config!$B$4&gt;0,M933/Config!$B$4,0)</f>
        <v/>
      </c>
      <c r="S933" s="25">
        <f>IF(Config!$B$4&gt;0,K933/Config!$B$4,0)</f>
        <v/>
      </c>
      <c r="T933" s="25">
        <f>R933*Config!$B$7</f>
        <v/>
      </c>
      <c r="U933" s="25">
        <f>S933*Config!$B$7</f>
        <v/>
      </c>
      <c r="V933" s="25" t="n">
        <v>36</v>
      </c>
      <c r="W933" s="25" t="n">
        <v>240</v>
      </c>
      <c r="X933" s="26">
        <f>IF(T933&gt;0,V933/T933,0)</f>
        <v/>
      </c>
      <c r="Y933" s="26">
        <f>IF(U933&gt;0,W933/U933,0)</f>
        <v/>
      </c>
      <c r="Z933" s="25">
        <f>T933-V933</f>
        <v/>
      </c>
      <c r="AA933" s="25">
        <f>U933-W933</f>
        <v/>
      </c>
      <c r="AB933" s="25">
        <f>IF(Config!$B$7&gt;0,(V933/Config!$B$7)*Config!$B$4,0)</f>
        <v/>
      </c>
      <c r="AC933" s="25">
        <f>IF(Config!$B$7&gt;0,(W933/Config!$B$7)*Config!$B$4,0)</f>
        <v/>
      </c>
    </row>
    <row r="934" hidden="1" outlineLevel="1">
      <c r="A934" s="22" t="inlineStr"/>
      <c r="B934" s="22" t="inlineStr"/>
      <c r="C934" s="22" t="inlineStr"/>
      <c r="D934" s="22" t="inlineStr"/>
      <c r="E934" s="22" t="inlineStr">
        <is>
          <t>Dates_04-30057</t>
        </is>
      </c>
      <c r="F934" s="22" t="inlineStr"/>
      <c r="G934" s="22" t="inlineStr">
        <is>
          <t>Desserts</t>
        </is>
      </c>
      <c r="H934" s="22" t="inlineStr">
        <is>
          <t>Apple Pie Date Bite Farmley Tin Jar 200g</t>
        </is>
      </c>
      <c r="I934" s="22" t="inlineStr"/>
      <c r="J934" s="24" t="n">
        <v>0</v>
      </c>
      <c r="K934" s="24" t="n">
        <v>0</v>
      </c>
      <c r="L934" s="22" t="inlineStr">
        <is>
          <t>Cloudstore Retail Private Limited</t>
        </is>
      </c>
      <c r="M934" s="24" t="n">
        <v>0</v>
      </c>
      <c r="N934" s="22" t="inlineStr">
        <is>
          <t>Quick Commerce</t>
        </is>
      </c>
      <c r="O934" s="22" t="inlineStr">
        <is>
          <t>Indore</t>
        </is>
      </c>
      <c r="P934" s="22" t="inlineStr"/>
      <c r="Q934" s="22" t="inlineStr">
        <is>
          <t>Healthy Desserts</t>
        </is>
      </c>
      <c r="R934" s="25">
        <f>IF(Config!$B$4&gt;0,M934/Config!$B$4,0)</f>
        <v/>
      </c>
      <c r="S934" s="25">
        <f>IF(Config!$B$4&gt;0,K934/Config!$B$4,0)</f>
        <v/>
      </c>
      <c r="T934" s="25">
        <f>R934*Config!$B$7</f>
        <v/>
      </c>
      <c r="U934" s="25">
        <f>S934*Config!$B$7</f>
        <v/>
      </c>
      <c r="V934" s="25" t="n">
        <v>52.8</v>
      </c>
      <c r="W934" s="25" t="n">
        <v>264</v>
      </c>
      <c r="X934" s="26">
        <f>IF(T934&gt;0,V934/T934,0)</f>
        <v/>
      </c>
      <c r="Y934" s="26">
        <f>IF(U934&gt;0,W934/U934,0)</f>
        <v/>
      </c>
      <c r="Z934" s="25">
        <f>T934-V934</f>
        <v/>
      </c>
      <c r="AA934" s="25">
        <f>U934-W934</f>
        <v/>
      </c>
      <c r="AB934" s="25">
        <f>IF(Config!$B$7&gt;0,(V934/Config!$B$7)*Config!$B$4,0)</f>
        <v/>
      </c>
      <c r="AC934" s="25">
        <f>IF(Config!$B$7&gt;0,(W934/Config!$B$7)*Config!$B$4,0)</f>
        <v/>
      </c>
    </row>
    <row r="935" hidden="1" outlineLevel="1">
      <c r="A935" s="22" t="inlineStr"/>
      <c r="B935" s="22" t="inlineStr"/>
      <c r="C935" s="22" t="inlineStr"/>
      <c r="D935" s="22" t="inlineStr"/>
      <c r="E935" s="22" t="inlineStr">
        <is>
          <t>Dates_15-30109</t>
        </is>
      </c>
      <c r="F935" s="22" t="inlineStr"/>
      <c r="G935" s="22" t="inlineStr">
        <is>
          <t>Desserts</t>
        </is>
      </c>
      <c r="H935" s="22" t="inlineStr">
        <is>
          <t>Classic Date Bites Farmley Sachet 20 g - Single Serve</t>
        </is>
      </c>
      <c r="I935" s="22" t="inlineStr"/>
      <c r="J935" s="24" t="n">
        <v>0</v>
      </c>
      <c r="K935" s="24" t="n">
        <v>0</v>
      </c>
      <c r="L935" s="22" t="inlineStr">
        <is>
          <t>Cloudstore Retail Private Limited</t>
        </is>
      </c>
      <c r="M935" s="24" t="n">
        <v>0</v>
      </c>
      <c r="N935" s="22" t="inlineStr">
        <is>
          <t>Quick Commerce</t>
        </is>
      </c>
      <c r="O935" s="22" t="inlineStr">
        <is>
          <t>Indore</t>
        </is>
      </c>
      <c r="P935" s="22" t="inlineStr"/>
      <c r="Q935" s="22" t="inlineStr">
        <is>
          <t>Healthy Desserts</t>
        </is>
      </c>
      <c r="R935" s="25">
        <f>IF(Config!$B$4&gt;0,M935/Config!$B$4,0)</f>
        <v/>
      </c>
      <c r="S935" s="25">
        <f>IF(Config!$B$4&gt;0,K935/Config!$B$4,0)</f>
        <v/>
      </c>
      <c r="T935" s="25">
        <f>R935*Config!$B$7</f>
        <v/>
      </c>
      <c r="U935" s="25">
        <f>S935*Config!$B$7</f>
        <v/>
      </c>
      <c r="V935" s="25" t="n">
        <v>103.68</v>
      </c>
      <c r="W935" s="25" t="n">
        <v>5184</v>
      </c>
      <c r="X935" s="26">
        <f>IF(T935&gt;0,V935/T935,0)</f>
        <v/>
      </c>
      <c r="Y935" s="26">
        <f>IF(U935&gt;0,W935/U935,0)</f>
        <v/>
      </c>
      <c r="Z935" s="25">
        <f>T935-V935</f>
        <v/>
      </c>
      <c r="AA935" s="25">
        <f>U935-W935</f>
        <v/>
      </c>
      <c r="AB935" s="25">
        <f>IF(Config!$B$7&gt;0,(V935/Config!$B$7)*Config!$B$4,0)</f>
        <v/>
      </c>
      <c r="AC935" s="25">
        <f>IF(Config!$B$7&gt;0,(W935/Config!$B$7)*Config!$B$4,0)</f>
        <v/>
      </c>
    </row>
    <row r="936" hidden="1" outlineLevel="1">
      <c r="A936" s="22" t="inlineStr"/>
      <c r="B936" s="22" t="inlineStr"/>
      <c r="C936" s="22" t="inlineStr"/>
      <c r="D936" s="22" t="inlineStr"/>
      <c r="E936" s="22" t="inlineStr">
        <is>
          <t>Dates_15-30110</t>
        </is>
      </c>
      <c r="F936" s="22" t="inlineStr"/>
      <c r="G936" s="22" t="inlineStr">
        <is>
          <t>Desserts</t>
        </is>
      </c>
      <c r="H936" s="22" t="inlineStr">
        <is>
          <t>Dark Choco Orange Date Bites Farmley Sachet 20 g - Single Serve</t>
        </is>
      </c>
      <c r="I936" s="22" t="inlineStr"/>
      <c r="J936" s="24" t="n">
        <v>0</v>
      </c>
      <c r="K936" s="24" t="n">
        <v>0</v>
      </c>
      <c r="L936" s="22" t="inlineStr">
        <is>
          <t>Cloudstore Retail Private Limited</t>
        </is>
      </c>
      <c r="M936" s="24" t="n">
        <v>0</v>
      </c>
      <c r="N936" s="22" t="inlineStr">
        <is>
          <t>Quick Commerce</t>
        </is>
      </c>
      <c r="O936" s="22" t="inlineStr">
        <is>
          <t>Indore</t>
        </is>
      </c>
      <c r="P936" s="22" t="inlineStr"/>
      <c r="Q936" s="22" t="inlineStr">
        <is>
          <t>Healthy Desserts</t>
        </is>
      </c>
      <c r="R936" s="25">
        <f>IF(Config!$B$4&gt;0,M936/Config!$B$4,0)</f>
        <v/>
      </c>
      <c r="S936" s="25">
        <f>IF(Config!$B$4&gt;0,K936/Config!$B$4,0)</f>
        <v/>
      </c>
      <c r="T936" s="25">
        <f>R936*Config!$B$7</f>
        <v/>
      </c>
      <c r="U936" s="25">
        <f>S936*Config!$B$7</f>
        <v/>
      </c>
      <c r="V936" s="25" t="n">
        <v>32.64</v>
      </c>
      <c r="W936" s="25" t="n">
        <v>1632</v>
      </c>
      <c r="X936" s="26">
        <f>IF(T936&gt;0,V936/T936,0)</f>
        <v/>
      </c>
      <c r="Y936" s="26">
        <f>IF(U936&gt;0,W936/U936,0)</f>
        <v/>
      </c>
      <c r="Z936" s="25">
        <f>T936-V936</f>
        <v/>
      </c>
      <c r="AA936" s="25">
        <f>U936-W936</f>
        <v/>
      </c>
      <c r="AB936" s="25">
        <f>IF(Config!$B$7&gt;0,(V936/Config!$B$7)*Config!$B$4,0)</f>
        <v/>
      </c>
      <c r="AC936" s="25">
        <f>IF(Config!$B$7&gt;0,(W936/Config!$B$7)*Config!$B$4,0)</f>
        <v/>
      </c>
    </row>
    <row r="937" hidden="1" outlineLevel="1">
      <c r="A937" s="22" t="inlineStr"/>
      <c r="B937" s="22" t="inlineStr"/>
      <c r="C937" s="22" t="inlineStr"/>
      <c r="D937" s="22" t="inlineStr"/>
      <c r="E937" s="22" t="inlineStr">
        <is>
          <t>Dates_15-30111</t>
        </is>
      </c>
      <c r="F937" s="22" t="inlineStr"/>
      <c r="G937" s="22" t="inlineStr">
        <is>
          <t>Desserts</t>
        </is>
      </c>
      <c r="H937" s="22" t="inlineStr">
        <is>
          <t>Apple Pie Date Bite Farmley sachet 20 g - Single serve</t>
        </is>
      </c>
      <c r="I937" s="22" t="inlineStr"/>
      <c r="J937" s="24" t="n">
        <v>0</v>
      </c>
      <c r="K937" s="24" t="n">
        <v>0</v>
      </c>
      <c r="L937" s="22" t="inlineStr">
        <is>
          <t>Cloudstore Retail Private Limited</t>
        </is>
      </c>
      <c r="M937" s="24" t="n">
        <v>0</v>
      </c>
      <c r="N937" s="22" t="inlineStr">
        <is>
          <t>Quick Commerce</t>
        </is>
      </c>
      <c r="O937" s="22" t="inlineStr">
        <is>
          <t>Indore</t>
        </is>
      </c>
      <c r="P937" s="22" t="inlineStr"/>
      <c r="Q937" s="22" t="inlineStr">
        <is>
          <t>Healthy Desserts</t>
        </is>
      </c>
      <c r="R937" s="25">
        <f>IF(Config!$B$4&gt;0,M937/Config!$B$4,0)</f>
        <v/>
      </c>
      <c r="S937" s="25">
        <f>IF(Config!$B$4&gt;0,K937/Config!$B$4,0)</f>
        <v/>
      </c>
      <c r="T937" s="25">
        <f>R937*Config!$B$7</f>
        <v/>
      </c>
      <c r="U937" s="25">
        <f>S937*Config!$B$7</f>
        <v/>
      </c>
      <c r="V937" s="25" t="n">
        <v>1.92</v>
      </c>
      <c r="W937" s="25" t="n">
        <v>96</v>
      </c>
      <c r="X937" s="26">
        <f>IF(T937&gt;0,V937/T937,0)</f>
        <v/>
      </c>
      <c r="Y937" s="26">
        <f>IF(U937&gt;0,W937/U937,0)</f>
        <v/>
      </c>
      <c r="Z937" s="25">
        <f>T937-V937</f>
        <v/>
      </c>
      <c r="AA937" s="25">
        <f>U937-W937</f>
        <v/>
      </c>
      <c r="AB937" s="25">
        <f>IF(Config!$B$7&gt;0,(V937/Config!$B$7)*Config!$B$4,0)</f>
        <v/>
      </c>
      <c r="AC937" s="25">
        <f>IF(Config!$B$7&gt;0,(W937/Config!$B$7)*Config!$B$4,0)</f>
        <v/>
      </c>
    </row>
    <row r="938" hidden="1" outlineLevel="1">
      <c r="A938" s="22" t="inlineStr"/>
      <c r="B938" s="22" t="inlineStr"/>
      <c r="C938" s="22" t="inlineStr"/>
      <c r="D938" s="22" t="inlineStr"/>
      <c r="E938" s="22" t="inlineStr">
        <is>
          <t>Dates_15-30144</t>
        </is>
      </c>
      <c r="F938" s="22" t="inlineStr"/>
      <c r="G938" s="22" t="inlineStr">
        <is>
          <t>Desserts</t>
        </is>
      </c>
      <c r="H938" s="22" t="inlineStr">
        <is>
          <t>Assorted Pack Farmley 60g Dark Choco Orange Date Bite 20g, Classic Date Bite 20g, Apple Pie Date Bite 20g</t>
        </is>
      </c>
      <c r="I938" s="22" t="inlineStr"/>
      <c r="J938" s="24" t="n">
        <v>0</v>
      </c>
      <c r="K938" s="24" t="n">
        <v>0</v>
      </c>
      <c r="L938" s="22" t="inlineStr">
        <is>
          <t>Cloudstore Retail Private Limited</t>
        </is>
      </c>
      <c r="M938" s="24" t="n">
        <v>0</v>
      </c>
      <c r="N938" s="22" t="inlineStr">
        <is>
          <t>Quick Commerce</t>
        </is>
      </c>
      <c r="O938" s="22" t="inlineStr">
        <is>
          <t>Indore</t>
        </is>
      </c>
      <c r="P938" s="22" t="inlineStr"/>
      <c r="Q938" s="22" t="inlineStr">
        <is>
          <t>Healthy Desserts</t>
        </is>
      </c>
      <c r="R938" s="25">
        <f>IF(Config!$B$4&gt;0,M938/Config!$B$4,0)</f>
        <v/>
      </c>
      <c r="S938" s="25">
        <f>IF(Config!$B$4&gt;0,K938/Config!$B$4,0)</f>
        <v/>
      </c>
      <c r="T938" s="25">
        <f>R938*Config!$B$7</f>
        <v/>
      </c>
      <c r="U938" s="25">
        <f>S938*Config!$B$7</f>
        <v/>
      </c>
      <c r="V938" s="25" t="n">
        <v>54</v>
      </c>
      <c r="W938" s="25" t="n">
        <v>900</v>
      </c>
      <c r="X938" s="26">
        <f>IF(T938&gt;0,V938/T938,0)</f>
        <v/>
      </c>
      <c r="Y938" s="26">
        <f>IF(U938&gt;0,W938/U938,0)</f>
        <v/>
      </c>
      <c r="Z938" s="25">
        <f>T938-V938</f>
        <v/>
      </c>
      <c r="AA938" s="25">
        <f>U938-W938</f>
        <v/>
      </c>
      <c r="AB938" s="25">
        <f>IF(Config!$B$7&gt;0,(V938/Config!$B$7)*Config!$B$4,0)</f>
        <v/>
      </c>
      <c r="AC938" s="25">
        <f>IF(Config!$B$7&gt;0,(W938/Config!$B$7)*Config!$B$4,0)</f>
        <v/>
      </c>
    </row>
    <row r="939" hidden="1" outlineLevel="1">
      <c r="A939" s="22" t="inlineStr"/>
      <c r="B939" s="22" t="inlineStr"/>
      <c r="C939" s="22" t="inlineStr"/>
      <c r="D939" s="22" t="inlineStr"/>
      <c r="E939" s="22" t="inlineStr">
        <is>
          <t>Dates_4-20161</t>
        </is>
      </c>
      <c r="F939" s="22" t="inlineStr"/>
      <c r="G939" s="22" t="inlineStr">
        <is>
          <t>Desserts</t>
        </is>
      </c>
      <c r="H939" s="22" t="inlineStr">
        <is>
          <t xml:space="preserve">Coffee Rush Date Bite Farmley Sachet 20g- Single Serve </t>
        </is>
      </c>
      <c r="I939" s="22" t="inlineStr"/>
      <c r="J939" s="24" t="n">
        <v>0</v>
      </c>
      <c r="K939" s="24" t="n">
        <v>0</v>
      </c>
      <c r="L939" s="22" t="inlineStr">
        <is>
          <t>Cloudstore Retail Private Limited</t>
        </is>
      </c>
      <c r="M939" s="24" t="n">
        <v>0</v>
      </c>
      <c r="N939" s="22" t="inlineStr">
        <is>
          <t>Quick Commerce</t>
        </is>
      </c>
      <c r="O939" s="22" t="inlineStr">
        <is>
          <t>Indore</t>
        </is>
      </c>
      <c r="P939" s="22" t="inlineStr"/>
      <c r="Q939" s="22" t="inlineStr">
        <is>
          <t>Healthy Desserts</t>
        </is>
      </c>
      <c r="R939" s="25">
        <f>IF(Config!$B$4&gt;0,M939/Config!$B$4,0)</f>
        <v/>
      </c>
      <c r="S939" s="25">
        <f>IF(Config!$B$4&gt;0,K939/Config!$B$4,0)</f>
        <v/>
      </c>
      <c r="T939" s="25">
        <f>R939*Config!$B$7</f>
        <v/>
      </c>
      <c r="U939" s="25">
        <f>S939*Config!$B$7</f>
        <v/>
      </c>
      <c r="V939" s="25" t="n">
        <v>1.92</v>
      </c>
      <c r="W939" s="25" t="n">
        <v>96</v>
      </c>
      <c r="X939" s="26">
        <f>IF(T939&gt;0,V939/T939,0)</f>
        <v/>
      </c>
      <c r="Y939" s="26">
        <f>IF(U939&gt;0,W939/U939,0)</f>
        <v/>
      </c>
      <c r="Z939" s="25">
        <f>T939-V939</f>
        <v/>
      </c>
      <c r="AA939" s="25">
        <f>U939-W939</f>
        <v/>
      </c>
      <c r="AB939" s="25">
        <f>IF(Config!$B$7&gt;0,(V939/Config!$B$7)*Config!$B$4,0)</f>
        <v/>
      </c>
      <c r="AC939" s="25">
        <f>IF(Config!$B$7&gt;0,(W939/Config!$B$7)*Config!$B$4,0)</f>
        <v/>
      </c>
    </row>
    <row r="940" hidden="1" outlineLevel="1">
      <c r="A940" s="22" t="inlineStr"/>
      <c r="B940" s="22" t="inlineStr"/>
      <c r="C940" s="22" t="inlineStr"/>
      <c r="D940" s="22" t="inlineStr"/>
      <c r="E940" s="22" t="inlineStr">
        <is>
          <t>Dates_4-2469</t>
        </is>
      </c>
      <c r="F940" s="22" t="inlineStr"/>
      <c r="G940" s="22" t="inlineStr">
        <is>
          <t>Dates</t>
        </is>
      </c>
      <c r="H940" s="22" t="inlineStr">
        <is>
          <t>Premium Omani Fard Dates Farmley standee pouch 400 g</t>
        </is>
      </c>
      <c r="I940" s="22" t="inlineStr"/>
      <c r="J940" s="24" t="n">
        <v>0</v>
      </c>
      <c r="K940" s="24" t="n">
        <v>0</v>
      </c>
      <c r="L940" s="22" t="inlineStr">
        <is>
          <t>Cloudstore Retail Private Limited</t>
        </is>
      </c>
      <c r="M940" s="24" t="n">
        <v>0</v>
      </c>
      <c r="N940" s="22" t="inlineStr">
        <is>
          <t>Quick Commerce</t>
        </is>
      </c>
      <c r="O940" s="22" t="inlineStr">
        <is>
          <t>Indore</t>
        </is>
      </c>
      <c r="P940" s="22" t="inlineStr"/>
      <c r="Q940" s="22" t="inlineStr">
        <is>
          <t>Dates</t>
        </is>
      </c>
      <c r="R940" s="25">
        <f>IF(Config!$B$4&gt;0,M940/Config!$B$4,0)</f>
        <v/>
      </c>
      <c r="S940" s="25">
        <f>IF(Config!$B$4&gt;0,K940/Config!$B$4,0)</f>
        <v/>
      </c>
      <c r="T940" s="25">
        <f>R940*Config!$B$7</f>
        <v/>
      </c>
      <c r="U940" s="25">
        <f>S940*Config!$B$7</f>
        <v/>
      </c>
      <c r="V940" s="25" t="n">
        <v>64.8</v>
      </c>
      <c r="W940" s="25" t="n">
        <v>162</v>
      </c>
      <c r="X940" s="26">
        <f>IF(T940&gt;0,V940/T940,0)</f>
        <v/>
      </c>
      <c r="Y940" s="26">
        <f>IF(U940&gt;0,W940/U940,0)</f>
        <v/>
      </c>
      <c r="Z940" s="25">
        <f>T940-V940</f>
        <v/>
      </c>
      <c r="AA940" s="25">
        <f>U940-W940</f>
        <v/>
      </c>
      <c r="AB940" s="25">
        <f>IF(Config!$B$7&gt;0,(V940/Config!$B$7)*Config!$B$4,0)</f>
        <v/>
      </c>
      <c r="AC940" s="25">
        <f>IF(Config!$B$7&gt;0,(W940/Config!$B$7)*Config!$B$4,0)</f>
        <v/>
      </c>
    </row>
    <row r="941" hidden="1" outlineLevel="1">
      <c r="A941" s="22" t="inlineStr"/>
      <c r="B941" s="22" t="inlineStr"/>
      <c r="C941" s="22" t="inlineStr"/>
      <c r="D941" s="22" t="inlineStr"/>
      <c r="E941" s="22" t="inlineStr">
        <is>
          <t>Dates_4-2931</t>
        </is>
      </c>
      <c r="F941" s="22" t="inlineStr"/>
      <c r="G941" s="22" t="inlineStr">
        <is>
          <t>Dates</t>
        </is>
      </c>
      <c r="H941" s="22" t="inlineStr">
        <is>
          <t>Date Powder Farmley Standee pouch 200 g</t>
        </is>
      </c>
      <c r="I941" s="22" t="inlineStr"/>
      <c r="J941" s="24" t="n">
        <v>0</v>
      </c>
      <c r="K941" s="24" t="n">
        <v>0</v>
      </c>
      <c r="L941" s="22" t="inlineStr">
        <is>
          <t>Cloudstore Retail Private Limited</t>
        </is>
      </c>
      <c r="M941" s="24" t="n">
        <v>0</v>
      </c>
      <c r="N941" s="22" t="inlineStr">
        <is>
          <t>Quick Commerce</t>
        </is>
      </c>
      <c r="O941" s="22" t="inlineStr">
        <is>
          <t>Indore</t>
        </is>
      </c>
      <c r="P941" s="22" t="inlineStr"/>
      <c r="Q941" s="22" t="inlineStr">
        <is>
          <t>Dates</t>
        </is>
      </c>
      <c r="R941" s="25">
        <f>IF(Config!$B$4&gt;0,M941/Config!$B$4,0)</f>
        <v/>
      </c>
      <c r="S941" s="25">
        <f>IF(Config!$B$4&gt;0,K941/Config!$B$4,0)</f>
        <v/>
      </c>
      <c r="T941" s="25">
        <f>R941*Config!$B$7</f>
        <v/>
      </c>
      <c r="U941" s="25">
        <f>S941*Config!$B$7</f>
        <v/>
      </c>
      <c r="V941" s="25" t="n">
        <v>42</v>
      </c>
      <c r="W941" s="25" t="n">
        <v>210</v>
      </c>
      <c r="X941" s="26">
        <f>IF(T941&gt;0,V941/T941,0)</f>
        <v/>
      </c>
      <c r="Y941" s="26">
        <f>IF(U941&gt;0,W941/U941,0)</f>
        <v/>
      </c>
      <c r="Z941" s="25">
        <f>T941-V941</f>
        <v/>
      </c>
      <c r="AA941" s="25">
        <f>U941-W941</f>
        <v/>
      </c>
      <c r="AB941" s="25">
        <f>IF(Config!$B$7&gt;0,(V941/Config!$B$7)*Config!$B$4,0)</f>
        <v/>
      </c>
      <c r="AC941" s="25">
        <f>IF(Config!$B$7&gt;0,(W941/Config!$B$7)*Config!$B$4,0)</f>
        <v/>
      </c>
    </row>
    <row r="942" hidden="1" outlineLevel="1">
      <c r="A942" s="22" t="inlineStr"/>
      <c r="B942" s="22" t="inlineStr"/>
      <c r="C942" s="22" t="inlineStr"/>
      <c r="D942" s="22" t="inlineStr"/>
      <c r="E942" s="22" t="inlineStr">
        <is>
          <t>Dates_4-30101</t>
        </is>
      </c>
      <c r="F942" s="22" t="inlineStr"/>
      <c r="G942" s="22" t="inlineStr">
        <is>
          <t>Desserts</t>
        </is>
      </c>
      <c r="H942" s="22" t="inlineStr">
        <is>
          <t>Dark Choco-Orange Date Bite Farmley Tin Jar 200g</t>
        </is>
      </c>
      <c r="I942" s="22" t="inlineStr"/>
      <c r="J942" s="24" t="n">
        <v>0</v>
      </c>
      <c r="K942" s="24" t="n">
        <v>0</v>
      </c>
      <c r="L942" s="22" t="inlineStr">
        <is>
          <t>Cloudstore Retail Private Limited</t>
        </is>
      </c>
      <c r="M942" s="24" t="n">
        <v>0</v>
      </c>
      <c r="N942" s="22" t="inlineStr">
        <is>
          <t>Quick Commerce</t>
        </is>
      </c>
      <c r="O942" s="22" t="inlineStr">
        <is>
          <t>Indore</t>
        </is>
      </c>
      <c r="P942" s="22" t="inlineStr"/>
      <c r="Q942" s="22" t="inlineStr">
        <is>
          <t>Healthy Desserts</t>
        </is>
      </c>
      <c r="R942" s="25">
        <f>IF(Config!$B$4&gt;0,M942/Config!$B$4,0)</f>
        <v/>
      </c>
      <c r="S942" s="25">
        <f>IF(Config!$B$4&gt;0,K942/Config!$B$4,0)</f>
        <v/>
      </c>
      <c r="T942" s="25">
        <f>R942*Config!$B$7</f>
        <v/>
      </c>
      <c r="U942" s="25">
        <f>S942*Config!$B$7</f>
        <v/>
      </c>
      <c r="V942" s="25" t="n">
        <v>105.6</v>
      </c>
      <c r="W942" s="25" t="n">
        <v>528</v>
      </c>
      <c r="X942" s="26">
        <f>IF(T942&gt;0,V942/T942,0)</f>
        <v/>
      </c>
      <c r="Y942" s="26">
        <f>IF(U942&gt;0,W942/U942,0)</f>
        <v/>
      </c>
      <c r="Z942" s="25">
        <f>T942-V942</f>
        <v/>
      </c>
      <c r="AA942" s="25">
        <f>U942-W942</f>
        <v/>
      </c>
      <c r="AB942" s="25">
        <f>IF(Config!$B$7&gt;0,(V942/Config!$B$7)*Config!$B$4,0)</f>
        <v/>
      </c>
      <c r="AC942" s="25">
        <f>IF(Config!$B$7&gt;0,(W942/Config!$B$7)*Config!$B$4,0)</f>
        <v/>
      </c>
    </row>
    <row r="943" hidden="1" outlineLevel="1">
      <c r="A943" s="22" t="inlineStr"/>
      <c r="B943" s="22" t="inlineStr"/>
      <c r="C943" s="22" t="inlineStr"/>
      <c r="D943" s="22" t="inlineStr"/>
      <c r="E943" s="22" t="inlineStr">
        <is>
          <t>Dates_4-30567</t>
        </is>
      </c>
      <c r="F943" s="22" t="inlineStr"/>
      <c r="G943" s="22" t="inlineStr">
        <is>
          <t>Desserts</t>
        </is>
      </c>
      <c r="H943" s="22" t="inlineStr">
        <is>
          <t>Classic Date Bites Farmley Tin Jar 200 g</t>
        </is>
      </c>
      <c r="I943" s="22" t="inlineStr"/>
      <c r="J943" s="24" t="n">
        <v>0</v>
      </c>
      <c r="K943" s="24" t="n">
        <v>0</v>
      </c>
      <c r="L943" s="22" t="inlineStr">
        <is>
          <t>Cloudstore Retail Private Limited</t>
        </is>
      </c>
      <c r="M943" s="24" t="n">
        <v>0</v>
      </c>
      <c r="N943" s="22" t="inlineStr">
        <is>
          <t>Quick Commerce</t>
        </is>
      </c>
      <c r="O943" s="22" t="inlineStr">
        <is>
          <t>Indore</t>
        </is>
      </c>
      <c r="P943" s="22" t="inlineStr"/>
      <c r="Q943" s="22" t="inlineStr">
        <is>
          <t>Healthy Desserts</t>
        </is>
      </c>
      <c r="R943" s="25">
        <f>IF(Config!$B$4&gt;0,M943/Config!$B$4,0)</f>
        <v/>
      </c>
      <c r="S943" s="25">
        <f>IF(Config!$B$4&gt;0,K943/Config!$B$4,0)</f>
        <v/>
      </c>
      <c r="T943" s="25">
        <f>R943*Config!$B$7</f>
        <v/>
      </c>
      <c r="U943" s="25">
        <f>S943*Config!$B$7</f>
        <v/>
      </c>
      <c r="V943" s="25" t="n">
        <v>441.6</v>
      </c>
      <c r="W943" s="25" t="n">
        <v>2208</v>
      </c>
      <c r="X943" s="26">
        <f>IF(T943&gt;0,V943/T943,0)</f>
        <v/>
      </c>
      <c r="Y943" s="26">
        <f>IF(U943&gt;0,W943/U943,0)</f>
        <v/>
      </c>
      <c r="Z943" s="25">
        <f>T943-V943</f>
        <v/>
      </c>
      <c r="AA943" s="25">
        <f>U943-W943</f>
        <v/>
      </c>
      <c r="AB943" s="25">
        <f>IF(Config!$B$7&gt;0,(V943/Config!$B$7)*Config!$B$4,0)</f>
        <v/>
      </c>
      <c r="AC943" s="25">
        <f>IF(Config!$B$7&gt;0,(W943/Config!$B$7)*Config!$B$4,0)</f>
        <v/>
      </c>
    </row>
    <row r="944" hidden="1" outlineLevel="1">
      <c r="A944" s="22" t="inlineStr"/>
      <c r="B944" s="22" t="inlineStr"/>
      <c r="C944" s="22" t="inlineStr"/>
      <c r="D944" s="22" t="inlineStr"/>
      <c r="E944" s="22" t="inlineStr">
        <is>
          <t>Dried Fruits_5-2543</t>
        </is>
      </c>
      <c r="F944" s="22" t="inlineStr"/>
      <c r="G944" s="22" t="inlineStr">
        <is>
          <t>Dried Fruits</t>
        </is>
      </c>
      <c r="H944" s="22" t="inlineStr">
        <is>
          <t>Premium California Whole Dried Cranberries Farmley Standee Pouch 200 g</t>
        </is>
      </c>
      <c r="I944" s="22" t="inlineStr"/>
      <c r="J944" s="24" t="n">
        <v>0</v>
      </c>
      <c r="K944" s="24" t="n">
        <v>0</v>
      </c>
      <c r="L944" s="22" t="inlineStr">
        <is>
          <t>Cloudstore Retail Private Limited</t>
        </is>
      </c>
      <c r="M944" s="24" t="n">
        <v>0</v>
      </c>
      <c r="N944" s="22" t="inlineStr">
        <is>
          <t>Quick Commerce</t>
        </is>
      </c>
      <c r="O944" s="22" t="inlineStr">
        <is>
          <t>Indore</t>
        </is>
      </c>
      <c r="P944" s="22" t="inlineStr"/>
      <c r="Q944" s="22" t="inlineStr">
        <is>
          <t>Cranberries</t>
        </is>
      </c>
      <c r="R944" s="25">
        <f>IF(Config!$B$4&gt;0,M944/Config!$B$4,0)</f>
        <v/>
      </c>
      <c r="S944" s="25">
        <f>IF(Config!$B$4&gt;0,K944/Config!$B$4,0)</f>
        <v/>
      </c>
      <c r="T944" s="25">
        <f>R944*Config!$B$7</f>
        <v/>
      </c>
      <c r="U944" s="25">
        <f>S944*Config!$B$7</f>
        <v/>
      </c>
      <c r="V944" s="25" t="n">
        <v>90</v>
      </c>
      <c r="W944" s="25" t="n">
        <v>450</v>
      </c>
      <c r="X944" s="26">
        <f>IF(T944&gt;0,V944/T944,0)</f>
        <v/>
      </c>
      <c r="Y944" s="26">
        <f>IF(U944&gt;0,W944/U944,0)</f>
        <v/>
      </c>
      <c r="Z944" s="25">
        <f>T944-V944</f>
        <v/>
      </c>
      <c r="AA944" s="25">
        <f>U944-W944</f>
        <v/>
      </c>
      <c r="AB944" s="25">
        <f>IF(Config!$B$7&gt;0,(V944/Config!$B$7)*Config!$B$4,0)</f>
        <v/>
      </c>
      <c r="AC944" s="25">
        <f>IF(Config!$B$7&gt;0,(W944/Config!$B$7)*Config!$B$4,0)</f>
        <v/>
      </c>
    </row>
    <row r="945" hidden="1" outlineLevel="1">
      <c r="A945" s="22" t="inlineStr"/>
      <c r="B945" s="22" t="inlineStr"/>
      <c r="C945" s="22" t="inlineStr"/>
      <c r="D945" s="22" t="inlineStr"/>
      <c r="E945" s="22" t="inlineStr">
        <is>
          <t>Dried Fruits_5-30134</t>
        </is>
      </c>
      <c r="F945" s="22" t="inlineStr"/>
      <c r="G945" s="22" t="inlineStr">
        <is>
          <t>Dried Fruits</t>
        </is>
      </c>
      <c r="H945" s="22" t="inlineStr">
        <is>
          <t xml:space="preserve">Masala Cranberry Farmley Pillow Pack 18g- single serve </t>
        </is>
      </c>
      <c r="I945" s="22" t="inlineStr"/>
      <c r="J945" s="24" t="n">
        <v>0</v>
      </c>
      <c r="K945" s="24" t="n">
        <v>0</v>
      </c>
      <c r="L945" s="22" t="inlineStr">
        <is>
          <t>Cloudstore Retail Private Limited</t>
        </is>
      </c>
      <c r="M945" s="24" t="n">
        <v>0</v>
      </c>
      <c r="N945" s="22" t="inlineStr">
        <is>
          <t>Quick Commerce</t>
        </is>
      </c>
      <c r="O945" s="22" t="inlineStr">
        <is>
          <t>Indore</t>
        </is>
      </c>
      <c r="P945" s="22" t="inlineStr"/>
      <c r="Q945" s="22" t="inlineStr">
        <is>
          <t>Cranberries</t>
        </is>
      </c>
      <c r="R945" s="25">
        <f>IF(Config!$B$4&gt;0,M945/Config!$B$4,0)</f>
        <v/>
      </c>
      <c r="S945" s="25">
        <f>IF(Config!$B$4&gt;0,K945/Config!$B$4,0)</f>
        <v/>
      </c>
      <c r="T945" s="25">
        <f>R945*Config!$B$7</f>
        <v/>
      </c>
      <c r="U945" s="25">
        <f>S945*Config!$B$7</f>
        <v/>
      </c>
      <c r="V945" s="25" t="n">
        <v>6.48</v>
      </c>
      <c r="W945" s="25" t="n">
        <v>360</v>
      </c>
      <c r="X945" s="26">
        <f>IF(T945&gt;0,V945/T945,0)</f>
        <v/>
      </c>
      <c r="Y945" s="26">
        <f>IF(U945&gt;0,W945/U945,0)</f>
        <v/>
      </c>
      <c r="Z945" s="25">
        <f>T945-V945</f>
        <v/>
      </c>
      <c r="AA945" s="25">
        <f>U945-W945</f>
        <v/>
      </c>
      <c r="AB945" s="25">
        <f>IF(Config!$B$7&gt;0,(V945/Config!$B$7)*Config!$B$4,0)</f>
        <v/>
      </c>
      <c r="AC945" s="25">
        <f>IF(Config!$B$7&gt;0,(W945/Config!$B$7)*Config!$B$4,0)</f>
        <v/>
      </c>
    </row>
    <row r="946" hidden="1" outlineLevel="1">
      <c r="A946" s="22" t="inlineStr"/>
      <c r="B946" s="22" t="inlineStr"/>
      <c r="C946" s="22" t="inlineStr"/>
      <c r="D946" s="22" t="inlineStr"/>
      <c r="E946" s="22" t="inlineStr">
        <is>
          <t>Dry Fruit Mix_15-2402</t>
        </is>
      </c>
      <c r="F946" s="22" t="inlineStr"/>
      <c r="G946" s="22" t="inlineStr">
        <is>
          <t>Dry Fruit Mix</t>
        </is>
      </c>
      <c r="H946" s="22" t="inlineStr">
        <is>
          <t>Trail Mix Farmley Standee Pouch 200 g</t>
        </is>
      </c>
      <c r="I946" s="22" t="inlineStr"/>
      <c r="J946" s="24" t="n">
        <v>0</v>
      </c>
      <c r="K946" s="24" t="n">
        <v>0</v>
      </c>
      <c r="L946" s="22" t="inlineStr">
        <is>
          <t>Cloudstore Retail Private Limited</t>
        </is>
      </c>
      <c r="M946" s="24" t="n">
        <v>0</v>
      </c>
      <c r="N946" s="22" t="inlineStr">
        <is>
          <t>Quick Commerce</t>
        </is>
      </c>
      <c r="O946" s="22" t="inlineStr">
        <is>
          <t>Indore</t>
        </is>
      </c>
      <c r="P946" s="22" t="inlineStr"/>
      <c r="Q946" s="22" t="inlineStr">
        <is>
          <t>Trail Mixes</t>
        </is>
      </c>
      <c r="R946" s="25">
        <f>IF(Config!$B$4&gt;0,M946/Config!$B$4,0)</f>
        <v/>
      </c>
      <c r="S946" s="25">
        <f>IF(Config!$B$4&gt;0,K946/Config!$B$4,0)</f>
        <v/>
      </c>
      <c r="T946" s="25">
        <f>R946*Config!$B$7</f>
        <v/>
      </c>
      <c r="U946" s="25">
        <f>S946*Config!$B$7</f>
        <v/>
      </c>
      <c r="V946" s="25" t="n">
        <v>102</v>
      </c>
      <c r="W946" s="25" t="n">
        <v>510</v>
      </c>
      <c r="X946" s="26">
        <f>IF(T946&gt;0,V946/T946,0)</f>
        <v/>
      </c>
      <c r="Y946" s="26">
        <f>IF(U946&gt;0,W946/U946,0)</f>
        <v/>
      </c>
      <c r="Z946" s="25">
        <f>T946-V946</f>
        <v/>
      </c>
      <c r="AA946" s="25">
        <f>U946-W946</f>
        <v/>
      </c>
      <c r="AB946" s="25">
        <f>IF(Config!$B$7&gt;0,(V946/Config!$B$7)*Config!$B$4,0)</f>
        <v/>
      </c>
      <c r="AC946" s="25">
        <f>IF(Config!$B$7&gt;0,(W946/Config!$B$7)*Config!$B$4,0)</f>
        <v/>
      </c>
    </row>
    <row r="947" hidden="1" outlineLevel="1">
      <c r="A947" s="22" t="inlineStr"/>
      <c r="B947" s="22" t="inlineStr"/>
      <c r="C947" s="22" t="inlineStr"/>
      <c r="D947" s="22" t="inlineStr"/>
      <c r="E947" s="22" t="inlineStr">
        <is>
          <t>Dry Fruit Mix_15-2403</t>
        </is>
      </c>
      <c r="F947" s="22" t="inlineStr"/>
      <c r="G947" s="22" t="inlineStr">
        <is>
          <t>Dry Fruit Mix</t>
        </is>
      </c>
      <c r="H947" s="22" t="inlineStr">
        <is>
          <t>Seed Mix Farmley Standee Pouch 200 g</t>
        </is>
      </c>
      <c r="I947" s="22" t="inlineStr"/>
      <c r="J947" s="24" t="n">
        <v>0</v>
      </c>
      <c r="K947" s="24" t="n">
        <v>0</v>
      </c>
      <c r="L947" s="22" t="inlineStr">
        <is>
          <t>Cloudstore Retail Private Limited</t>
        </is>
      </c>
      <c r="M947" s="24" t="n">
        <v>0</v>
      </c>
      <c r="N947" s="22" t="inlineStr">
        <is>
          <t>Quick Commerce</t>
        </is>
      </c>
      <c r="O947" s="22" t="inlineStr">
        <is>
          <t>Indore</t>
        </is>
      </c>
      <c r="P947" s="22" t="inlineStr"/>
      <c r="Q947" s="22" t="inlineStr">
        <is>
          <t>Seed Mix</t>
        </is>
      </c>
      <c r="R947" s="25">
        <f>IF(Config!$B$4&gt;0,M947/Config!$B$4,0)</f>
        <v/>
      </c>
      <c r="S947" s="25">
        <f>IF(Config!$B$4&gt;0,K947/Config!$B$4,0)</f>
        <v/>
      </c>
      <c r="T947" s="25">
        <f>R947*Config!$B$7</f>
        <v/>
      </c>
      <c r="U947" s="25">
        <f>S947*Config!$B$7</f>
        <v/>
      </c>
      <c r="V947" s="25" t="n">
        <v>306</v>
      </c>
      <c r="W947" s="25" t="n">
        <v>1530</v>
      </c>
      <c r="X947" s="26">
        <f>IF(T947&gt;0,V947/T947,0)</f>
        <v/>
      </c>
      <c r="Y947" s="26">
        <f>IF(U947&gt;0,W947/U947,0)</f>
        <v/>
      </c>
      <c r="Z947" s="25">
        <f>T947-V947</f>
        <v/>
      </c>
      <c r="AA947" s="25">
        <f>U947-W947</f>
        <v/>
      </c>
      <c r="AB947" s="25">
        <f>IF(Config!$B$7&gt;0,(V947/Config!$B$7)*Config!$B$4,0)</f>
        <v/>
      </c>
      <c r="AC947" s="25">
        <f>IF(Config!$B$7&gt;0,(W947/Config!$B$7)*Config!$B$4,0)</f>
        <v/>
      </c>
    </row>
    <row r="948" hidden="1" outlineLevel="1">
      <c r="A948" s="22" t="inlineStr"/>
      <c r="B948" s="22" t="inlineStr"/>
      <c r="C948" s="22" t="inlineStr"/>
      <c r="D948" s="22" t="inlineStr"/>
      <c r="E948" s="22" t="inlineStr">
        <is>
          <t>Dry Fruit Mix_15-2404</t>
        </is>
      </c>
      <c r="F948" s="22" t="inlineStr"/>
      <c r="G948" s="22" t="inlineStr">
        <is>
          <t>Dry Fruit Mix</t>
        </is>
      </c>
      <c r="H948" s="22" t="inlineStr">
        <is>
          <t>Berry Mix Farmley Standee Pouch 200 g</t>
        </is>
      </c>
      <c r="I948" s="22" t="inlineStr"/>
      <c r="J948" s="24" t="n">
        <v>0</v>
      </c>
      <c r="K948" s="24" t="n">
        <v>0</v>
      </c>
      <c r="L948" s="22" t="inlineStr">
        <is>
          <t>Cloudstore Retail Private Limited</t>
        </is>
      </c>
      <c r="M948" s="24" t="n">
        <v>0</v>
      </c>
      <c r="N948" s="22" t="inlineStr">
        <is>
          <t>Quick Commerce</t>
        </is>
      </c>
      <c r="O948" s="22" t="inlineStr">
        <is>
          <t>Indore</t>
        </is>
      </c>
      <c r="P948" s="22" t="inlineStr"/>
      <c r="Q948" s="22" t="inlineStr">
        <is>
          <t>Berry Mix</t>
        </is>
      </c>
      <c r="R948" s="25">
        <f>IF(Config!$B$4&gt;0,M948/Config!$B$4,0)</f>
        <v/>
      </c>
      <c r="S948" s="25">
        <f>IF(Config!$B$4&gt;0,K948/Config!$B$4,0)</f>
        <v/>
      </c>
      <c r="T948" s="25">
        <f>R948*Config!$B$7</f>
        <v/>
      </c>
      <c r="U948" s="25">
        <f>S948*Config!$B$7</f>
        <v/>
      </c>
      <c r="V948" s="25" t="n">
        <v>126</v>
      </c>
      <c r="W948" s="25" t="n">
        <v>630</v>
      </c>
      <c r="X948" s="26">
        <f>IF(T948&gt;0,V948/T948,0)</f>
        <v/>
      </c>
      <c r="Y948" s="26">
        <f>IF(U948&gt;0,W948/U948,0)</f>
        <v/>
      </c>
      <c r="Z948" s="25">
        <f>T948-V948</f>
        <v/>
      </c>
      <c r="AA948" s="25">
        <f>U948-W948</f>
        <v/>
      </c>
      <c r="AB948" s="25">
        <f>IF(Config!$B$7&gt;0,(V948/Config!$B$7)*Config!$B$4,0)</f>
        <v/>
      </c>
      <c r="AC948" s="25">
        <f>IF(Config!$B$7&gt;0,(W948/Config!$B$7)*Config!$B$4,0)</f>
        <v/>
      </c>
    </row>
    <row r="949" hidden="1" outlineLevel="1">
      <c r="A949" s="22" t="inlineStr"/>
      <c r="B949" s="22" t="inlineStr"/>
      <c r="C949" s="22" t="inlineStr"/>
      <c r="D949" s="22" t="inlineStr"/>
      <c r="E949" s="22" t="inlineStr">
        <is>
          <t>Dry Fruit Mix_15-2801</t>
        </is>
      </c>
      <c r="F949" s="22" t="inlineStr"/>
      <c r="G949" s="22" t="inlineStr">
        <is>
          <t>Dry Fruit Mix</t>
        </is>
      </c>
      <c r="H949" s="22" t="inlineStr">
        <is>
          <t>Premium Panchmeva Farmley Jar 405 g</t>
        </is>
      </c>
      <c r="I949" s="22" t="inlineStr"/>
      <c r="J949" s="24" t="n">
        <v>0</v>
      </c>
      <c r="K949" s="24" t="n">
        <v>0</v>
      </c>
      <c r="L949" s="22" t="inlineStr">
        <is>
          <t>Cloudstore Retail Private Limited</t>
        </is>
      </c>
      <c r="M949" s="24" t="n">
        <v>0</v>
      </c>
      <c r="N949" s="22" t="inlineStr">
        <is>
          <t>Quick Commerce</t>
        </is>
      </c>
      <c r="O949" s="22" t="inlineStr">
        <is>
          <t>Indore</t>
        </is>
      </c>
      <c r="P949" s="22" t="inlineStr"/>
      <c r="Q949" s="22" t="inlineStr">
        <is>
          <t>Trail Mixes</t>
        </is>
      </c>
      <c r="R949" s="25">
        <f>IF(Config!$B$4&gt;0,M949/Config!$B$4,0)</f>
        <v/>
      </c>
      <c r="S949" s="25">
        <f>IF(Config!$B$4&gt;0,K949/Config!$B$4,0)</f>
        <v/>
      </c>
      <c r="T949" s="25">
        <f>R949*Config!$B$7</f>
        <v/>
      </c>
      <c r="U949" s="25">
        <f>S949*Config!$B$7</f>
        <v/>
      </c>
      <c r="V949" s="25" t="n">
        <v>670.6799999999999</v>
      </c>
      <c r="W949" s="25" t="n">
        <v>1656</v>
      </c>
      <c r="X949" s="26">
        <f>IF(T949&gt;0,V949/T949,0)</f>
        <v/>
      </c>
      <c r="Y949" s="26">
        <f>IF(U949&gt;0,W949/U949,0)</f>
        <v/>
      </c>
      <c r="Z949" s="25">
        <f>T949-V949</f>
        <v/>
      </c>
      <c r="AA949" s="25">
        <f>U949-W949</f>
        <v/>
      </c>
      <c r="AB949" s="25">
        <f>IF(Config!$B$7&gt;0,(V949/Config!$B$7)*Config!$B$4,0)</f>
        <v/>
      </c>
      <c r="AC949" s="25">
        <f>IF(Config!$B$7&gt;0,(W949/Config!$B$7)*Config!$B$4,0)</f>
        <v/>
      </c>
    </row>
    <row r="950" hidden="1" outlineLevel="1">
      <c r="A950" s="22" t="inlineStr"/>
      <c r="B950" s="22" t="inlineStr"/>
      <c r="C950" s="22" t="inlineStr"/>
      <c r="D950" s="22" t="inlineStr"/>
      <c r="E950" s="22" t="inlineStr">
        <is>
          <t>Dry Fruit Mix_15-30134</t>
        </is>
      </c>
      <c r="F950" s="22" t="inlineStr"/>
      <c r="G950" s="22" t="inlineStr">
        <is>
          <t>Dry Fruit Mix</t>
        </is>
      </c>
      <c r="H950" s="22" t="inlineStr">
        <is>
          <t>Smokey BBQ Party Mix Pillow Pouch Farmley 28 g- Single serve</t>
        </is>
      </c>
      <c r="I950" s="22" t="inlineStr"/>
      <c r="J950" s="24" t="n">
        <v>0</v>
      </c>
      <c r="K950" s="24" t="n">
        <v>0</v>
      </c>
      <c r="L950" s="22" t="inlineStr">
        <is>
          <t>Cloudstore Retail Private Limited</t>
        </is>
      </c>
      <c r="M950" s="24" t="n">
        <v>0</v>
      </c>
      <c r="N950" s="22" t="inlineStr">
        <is>
          <t>Quick Commerce</t>
        </is>
      </c>
      <c r="O950" s="22" t="inlineStr">
        <is>
          <t>Indore</t>
        </is>
      </c>
      <c r="P950" s="22" t="inlineStr"/>
      <c r="Q950" s="22" t="inlineStr">
        <is>
          <t>Savoury Mixes</t>
        </is>
      </c>
      <c r="R950" s="25">
        <f>IF(Config!$B$4&gt;0,M950/Config!$B$4,0)</f>
        <v/>
      </c>
      <c r="S950" s="25">
        <f>IF(Config!$B$4&gt;0,K950/Config!$B$4,0)</f>
        <v/>
      </c>
      <c r="T950" s="25">
        <f>R950*Config!$B$7</f>
        <v/>
      </c>
      <c r="U950" s="25">
        <f>S950*Config!$B$7</f>
        <v/>
      </c>
      <c r="V950" s="25" t="n">
        <v>14</v>
      </c>
      <c r="W950" s="25" t="n">
        <v>500</v>
      </c>
      <c r="X950" s="26">
        <f>IF(T950&gt;0,V950/T950,0)</f>
        <v/>
      </c>
      <c r="Y950" s="26">
        <f>IF(U950&gt;0,W950/U950,0)</f>
        <v/>
      </c>
      <c r="Z950" s="25">
        <f>T950-V950</f>
        <v/>
      </c>
      <c r="AA950" s="25">
        <f>U950-W950</f>
        <v/>
      </c>
      <c r="AB950" s="25">
        <f>IF(Config!$B$7&gt;0,(V950/Config!$B$7)*Config!$B$4,0)</f>
        <v/>
      </c>
      <c r="AC950" s="25">
        <f>IF(Config!$B$7&gt;0,(W950/Config!$B$7)*Config!$B$4,0)</f>
        <v/>
      </c>
    </row>
    <row r="951" hidden="1" outlineLevel="1">
      <c r="A951" s="22" t="inlineStr"/>
      <c r="B951" s="22" t="inlineStr"/>
      <c r="C951" s="22" t="inlineStr"/>
      <c r="D951" s="22" t="inlineStr"/>
      <c r="E951" s="22" t="inlineStr">
        <is>
          <t>Dry Fruit Mix_15-30155</t>
        </is>
      </c>
      <c r="F951" s="22" t="inlineStr"/>
      <c r="G951" s="22" t="inlineStr">
        <is>
          <t>Dry Fruit Mix</t>
        </is>
      </c>
      <c r="H951" s="22" t="inlineStr">
        <is>
          <t>Premium Panchmeva Farmley Pillow Pouch 30g- single serve</t>
        </is>
      </c>
      <c r="I951" s="22" t="inlineStr"/>
      <c r="J951" s="24" t="n">
        <v>0</v>
      </c>
      <c r="K951" s="24" t="n">
        <v>0</v>
      </c>
      <c r="L951" s="22" t="inlineStr">
        <is>
          <t>Cloudstore Retail Private Limited</t>
        </is>
      </c>
      <c r="M951" s="24" t="n">
        <v>0</v>
      </c>
      <c r="N951" s="22" t="inlineStr">
        <is>
          <t>Quick Commerce</t>
        </is>
      </c>
      <c r="O951" s="22" t="inlineStr">
        <is>
          <t>Indore</t>
        </is>
      </c>
      <c r="P951" s="22" t="inlineStr"/>
      <c r="Q951" s="22" t="inlineStr">
        <is>
          <t>Trail Mixes</t>
        </is>
      </c>
      <c r="R951" s="25">
        <f>IF(Config!$B$4&gt;0,M951/Config!$B$4,0)</f>
        <v/>
      </c>
      <c r="S951" s="25">
        <f>IF(Config!$B$4&gt;0,K951/Config!$B$4,0)</f>
        <v/>
      </c>
      <c r="T951" s="25">
        <f>R951*Config!$B$7</f>
        <v/>
      </c>
      <c r="U951" s="25">
        <f>S951*Config!$B$7</f>
        <v/>
      </c>
      <c r="V951" s="25" t="n">
        <v>43.2</v>
      </c>
      <c r="W951" s="25" t="n">
        <v>1440</v>
      </c>
      <c r="X951" s="26">
        <f>IF(T951&gt;0,V951/T951,0)</f>
        <v/>
      </c>
      <c r="Y951" s="26">
        <f>IF(U951&gt;0,W951/U951,0)</f>
        <v/>
      </c>
      <c r="Z951" s="25">
        <f>T951-V951</f>
        <v/>
      </c>
      <c r="AA951" s="25">
        <f>U951-W951</f>
        <v/>
      </c>
      <c r="AB951" s="25">
        <f>IF(Config!$B$7&gt;0,(V951/Config!$B$7)*Config!$B$4,0)</f>
        <v/>
      </c>
      <c r="AC951" s="25">
        <f>IF(Config!$B$7&gt;0,(W951/Config!$B$7)*Config!$B$4,0)</f>
        <v/>
      </c>
    </row>
    <row r="952" hidden="1" outlineLevel="1">
      <c r="A952" s="22" t="inlineStr"/>
      <c r="B952" s="22" t="inlineStr"/>
      <c r="C952" s="22" t="inlineStr"/>
      <c r="D952" s="22" t="inlineStr"/>
      <c r="E952" s="22" t="inlineStr">
        <is>
          <t>Dry Fruit Mix_15-30158</t>
        </is>
      </c>
      <c r="F952" s="22" t="inlineStr"/>
      <c r="G952" s="22" t="inlineStr">
        <is>
          <t>Dry Fruit Mix</t>
        </is>
      </c>
      <c r="H952" s="22" t="inlineStr">
        <is>
          <t>Mexican Peri-Peri Snack Mix Farmley Pillow Pouch 35 g- Single Serve</t>
        </is>
      </c>
      <c r="I952" s="22" t="inlineStr"/>
      <c r="J952" s="24" t="n">
        <v>0</v>
      </c>
      <c r="K952" s="24" t="n">
        <v>0</v>
      </c>
      <c r="L952" s="22" t="inlineStr">
        <is>
          <t>Cloudstore Retail Private Limited</t>
        </is>
      </c>
      <c r="M952" s="24" t="n">
        <v>0</v>
      </c>
      <c r="N952" s="22" t="inlineStr">
        <is>
          <t>Quick Commerce</t>
        </is>
      </c>
      <c r="O952" s="22" t="inlineStr">
        <is>
          <t>Indore</t>
        </is>
      </c>
      <c r="P952" s="22" t="inlineStr"/>
      <c r="Q952" s="22" t="inlineStr">
        <is>
          <t>Savoury Mixes</t>
        </is>
      </c>
      <c r="R952" s="25">
        <f>IF(Config!$B$4&gt;0,M952/Config!$B$4,0)</f>
        <v/>
      </c>
      <c r="S952" s="25">
        <f>IF(Config!$B$4&gt;0,K952/Config!$B$4,0)</f>
        <v/>
      </c>
      <c r="T952" s="25">
        <f>R952*Config!$B$7</f>
        <v/>
      </c>
      <c r="U952" s="25">
        <f>S952*Config!$B$7</f>
        <v/>
      </c>
      <c r="V952" s="25" t="n">
        <v>33.6</v>
      </c>
      <c r="W952" s="25" t="n">
        <v>960</v>
      </c>
      <c r="X952" s="26">
        <f>IF(T952&gt;0,V952/T952,0)</f>
        <v/>
      </c>
      <c r="Y952" s="26">
        <f>IF(U952&gt;0,W952/U952,0)</f>
        <v/>
      </c>
      <c r="Z952" s="25">
        <f>T952-V952</f>
        <v/>
      </c>
      <c r="AA952" s="25">
        <f>U952-W952</f>
        <v/>
      </c>
      <c r="AB952" s="25">
        <f>IF(Config!$B$7&gt;0,(V952/Config!$B$7)*Config!$B$4,0)</f>
        <v/>
      </c>
      <c r="AC952" s="25">
        <f>IF(Config!$B$7&gt;0,(W952/Config!$B$7)*Config!$B$4,0)</f>
        <v/>
      </c>
    </row>
    <row r="953" hidden="1" outlineLevel="1">
      <c r="A953" s="22" t="inlineStr"/>
      <c r="B953" s="22" t="inlineStr"/>
      <c r="C953" s="22" t="inlineStr"/>
      <c r="D953" s="22" t="inlineStr"/>
      <c r="E953" s="22" t="inlineStr">
        <is>
          <t>Dry Fruit Mix_15-30160</t>
        </is>
      </c>
      <c r="F953" s="22" t="inlineStr"/>
      <c r="G953" s="22" t="inlineStr">
        <is>
          <t>Dry Fruit Mix</t>
        </is>
      </c>
      <c r="H953" s="22" t="inlineStr">
        <is>
          <t>Trail Mix Farmley Composite Jar 325 g</t>
        </is>
      </c>
      <c r="I953" s="22" t="inlineStr"/>
      <c r="J953" s="24" t="n">
        <v>0</v>
      </c>
      <c r="K953" s="24" t="n">
        <v>0</v>
      </c>
      <c r="L953" s="22" t="inlineStr">
        <is>
          <t>Cloudstore Retail Private Limited</t>
        </is>
      </c>
      <c r="M953" s="24" t="n">
        <v>0</v>
      </c>
      <c r="N953" s="22" t="inlineStr">
        <is>
          <t>Quick Commerce</t>
        </is>
      </c>
      <c r="O953" s="22" t="inlineStr">
        <is>
          <t>Indore</t>
        </is>
      </c>
      <c r="P953" s="22" t="inlineStr"/>
      <c r="Q953" s="22" t="inlineStr">
        <is>
          <t>Trail Mixes</t>
        </is>
      </c>
      <c r="R953" s="25">
        <f>IF(Config!$B$4&gt;0,M953/Config!$B$4,0)</f>
        <v/>
      </c>
      <c r="S953" s="25">
        <f>IF(Config!$B$4&gt;0,K953/Config!$B$4,0)</f>
        <v/>
      </c>
      <c r="T953" s="25">
        <f>R953*Config!$B$7</f>
        <v/>
      </c>
      <c r="U953" s="25">
        <f>S953*Config!$B$7</f>
        <v/>
      </c>
      <c r="V953" s="25" t="n">
        <v>39</v>
      </c>
      <c r="W953" s="25" t="n">
        <v>120</v>
      </c>
      <c r="X953" s="26">
        <f>IF(T953&gt;0,V953/T953,0)</f>
        <v/>
      </c>
      <c r="Y953" s="26">
        <f>IF(U953&gt;0,W953/U953,0)</f>
        <v/>
      </c>
      <c r="Z953" s="25">
        <f>T953-V953</f>
        <v/>
      </c>
      <c r="AA953" s="25">
        <f>U953-W953</f>
        <v/>
      </c>
      <c r="AB953" s="25">
        <f>IF(Config!$B$7&gt;0,(V953/Config!$B$7)*Config!$B$4,0)</f>
        <v/>
      </c>
      <c r="AC953" s="25">
        <f>IF(Config!$B$7&gt;0,(W953/Config!$B$7)*Config!$B$4,0)</f>
        <v/>
      </c>
    </row>
    <row r="954" hidden="1" outlineLevel="1">
      <c r="A954" s="22" t="inlineStr"/>
      <c r="B954" s="22" t="inlineStr"/>
      <c r="C954" s="22" t="inlineStr"/>
      <c r="D954" s="22" t="inlineStr"/>
      <c r="E954" s="22" t="inlineStr">
        <is>
          <t>Dry Fruit Mix_15-30173</t>
        </is>
      </c>
      <c r="F954" s="22" t="inlineStr"/>
      <c r="G954" s="22" t="inlineStr">
        <is>
          <t>Dry Fruit Mix</t>
        </is>
      </c>
      <c r="H954" s="22" t="inlineStr">
        <is>
          <t>Premium Panchmeva Farmley 905g Jar</t>
        </is>
      </c>
      <c r="I954" s="22" t="inlineStr"/>
      <c r="J954" s="24" t="n">
        <v>0</v>
      </c>
      <c r="K954" s="24" t="n">
        <v>0</v>
      </c>
      <c r="L954" s="22" t="inlineStr">
        <is>
          <t>Cloudstore Retail Private Limited</t>
        </is>
      </c>
      <c r="M954" s="24" t="n">
        <v>0</v>
      </c>
      <c r="N954" s="22" t="inlineStr">
        <is>
          <t>Quick Commerce</t>
        </is>
      </c>
      <c r="O954" s="22" t="inlineStr">
        <is>
          <t>Indore</t>
        </is>
      </c>
      <c r="P954" s="22" t="inlineStr"/>
      <c r="Q954" s="22" t="inlineStr">
        <is>
          <t>Trail Mixes</t>
        </is>
      </c>
      <c r="R954" s="25">
        <f>IF(Config!$B$4&gt;0,M954/Config!$B$4,0)</f>
        <v/>
      </c>
      <c r="S954" s="25">
        <f>IF(Config!$B$4&gt;0,K954/Config!$B$4,0)</f>
        <v/>
      </c>
      <c r="T954" s="25">
        <f>R954*Config!$B$7</f>
        <v/>
      </c>
      <c r="U954" s="25">
        <f>S954*Config!$B$7</f>
        <v/>
      </c>
      <c r="V954" s="25" t="n">
        <v>65.16</v>
      </c>
      <c r="W954" s="25" t="n">
        <v>72</v>
      </c>
      <c r="X954" s="26">
        <f>IF(T954&gt;0,V954/T954,0)</f>
        <v/>
      </c>
      <c r="Y954" s="26">
        <f>IF(U954&gt;0,W954/U954,0)</f>
        <v/>
      </c>
      <c r="Z954" s="25">
        <f>T954-V954</f>
        <v/>
      </c>
      <c r="AA954" s="25">
        <f>U954-W954</f>
        <v/>
      </c>
      <c r="AB954" s="25">
        <f>IF(Config!$B$7&gt;0,(V954/Config!$B$7)*Config!$B$4,0)</f>
        <v/>
      </c>
      <c r="AC954" s="25">
        <f>IF(Config!$B$7&gt;0,(W954/Config!$B$7)*Config!$B$4,0)</f>
        <v/>
      </c>
    </row>
    <row r="955" hidden="1" outlineLevel="1">
      <c r="A955" s="22" t="inlineStr"/>
      <c r="B955" s="22" t="inlineStr"/>
      <c r="C955" s="22" t="inlineStr"/>
      <c r="D955" s="22" t="inlineStr"/>
      <c r="E955" s="22" t="inlineStr">
        <is>
          <t>Dry Fruit Mix_15-30572</t>
        </is>
      </c>
      <c r="F955" s="22" t="inlineStr"/>
      <c r="G955" s="22" t="inlineStr">
        <is>
          <t>Dry Fruit Mix</t>
        </is>
      </c>
      <c r="H955" s="22" t="inlineStr">
        <is>
          <t>Satva Mix Farmley Standee Pouch 120g</t>
        </is>
      </c>
      <c r="I955" s="22" t="inlineStr"/>
      <c r="J955" s="24" t="n">
        <v>0</v>
      </c>
      <c r="K955" s="24" t="n">
        <v>0</v>
      </c>
      <c r="L955" s="22" t="inlineStr">
        <is>
          <t>Cloudstore Retail Private Limited</t>
        </is>
      </c>
      <c r="M955" s="24" t="n">
        <v>0</v>
      </c>
      <c r="N955" s="22" t="inlineStr">
        <is>
          <t>Quick Commerce</t>
        </is>
      </c>
      <c r="O955" s="22" t="inlineStr">
        <is>
          <t>Indore</t>
        </is>
      </c>
      <c r="P955" s="22" t="inlineStr"/>
      <c r="Q955" s="22" t="inlineStr">
        <is>
          <t>Savoury Mixes</t>
        </is>
      </c>
      <c r="R955" s="25">
        <f>IF(Config!$B$4&gt;0,M955/Config!$B$4,0)</f>
        <v/>
      </c>
      <c r="S955" s="25">
        <f>IF(Config!$B$4&gt;0,K955/Config!$B$4,0)</f>
        <v/>
      </c>
      <c r="T955" s="25">
        <f>R955*Config!$B$7</f>
        <v/>
      </c>
      <c r="U955" s="25">
        <f>S955*Config!$B$7</f>
        <v/>
      </c>
      <c r="V955" s="25" t="n">
        <v>18</v>
      </c>
      <c r="W955" s="25" t="n">
        <v>150</v>
      </c>
      <c r="X955" s="26">
        <f>IF(T955&gt;0,V955/T955,0)</f>
        <v/>
      </c>
      <c r="Y955" s="26">
        <f>IF(U955&gt;0,W955/U955,0)</f>
        <v/>
      </c>
      <c r="Z955" s="25">
        <f>T955-V955</f>
        <v/>
      </c>
      <c r="AA955" s="25">
        <f>U955-W955</f>
        <v/>
      </c>
      <c r="AB955" s="25">
        <f>IF(Config!$B$7&gt;0,(V955/Config!$B$7)*Config!$B$4,0)</f>
        <v/>
      </c>
      <c r="AC955" s="25">
        <f>IF(Config!$B$7&gt;0,(W955/Config!$B$7)*Config!$B$4,0)</f>
        <v/>
      </c>
    </row>
    <row r="956" hidden="1" outlineLevel="1">
      <c r="A956" s="22" t="inlineStr"/>
      <c r="B956" s="22" t="inlineStr"/>
      <c r="C956" s="22" t="inlineStr"/>
      <c r="D956" s="22" t="inlineStr"/>
      <c r="E956" s="22" t="inlineStr">
        <is>
          <t>Fig_6-2464</t>
        </is>
      </c>
      <c r="F956" s="22" t="inlineStr"/>
      <c r="G956" s="22" t="inlineStr">
        <is>
          <t>Fig</t>
        </is>
      </c>
      <c r="H956" s="22" t="inlineStr">
        <is>
          <t>Premium Anjeer Farmley Standee Pouch 200 g</t>
        </is>
      </c>
      <c r="I956" s="22" t="inlineStr"/>
      <c r="J956" s="24" t="n">
        <v>0</v>
      </c>
      <c r="K956" s="24" t="n">
        <v>0</v>
      </c>
      <c r="L956" s="22" t="inlineStr">
        <is>
          <t>Cloudstore Retail Private Limited</t>
        </is>
      </c>
      <c r="M956" s="24" t="n">
        <v>0</v>
      </c>
      <c r="N956" s="22" t="inlineStr">
        <is>
          <t>Quick Commerce</t>
        </is>
      </c>
      <c r="O956" s="22" t="inlineStr">
        <is>
          <t>Indore</t>
        </is>
      </c>
      <c r="P956" s="22" t="inlineStr"/>
      <c r="Q956" s="22" t="inlineStr">
        <is>
          <t>Figs</t>
        </is>
      </c>
      <c r="R956" s="25">
        <f>IF(Config!$B$4&gt;0,M956/Config!$B$4,0)</f>
        <v/>
      </c>
      <c r="S956" s="25">
        <f>IF(Config!$B$4&gt;0,K956/Config!$B$4,0)</f>
        <v/>
      </c>
      <c r="T956" s="25">
        <f>R956*Config!$B$7</f>
        <v/>
      </c>
      <c r="U956" s="25">
        <f>S956*Config!$B$7</f>
        <v/>
      </c>
      <c r="V956" s="25" t="n">
        <v>24</v>
      </c>
      <c r="W956" s="25" t="n">
        <v>120</v>
      </c>
      <c r="X956" s="26">
        <f>IF(T956&gt;0,V956/T956,0)</f>
        <v/>
      </c>
      <c r="Y956" s="26">
        <f>IF(U956&gt;0,W956/U956,0)</f>
        <v/>
      </c>
      <c r="Z956" s="25">
        <f>T956-V956</f>
        <v/>
      </c>
      <c r="AA956" s="25">
        <f>U956-W956</f>
        <v/>
      </c>
      <c r="AB956" s="25">
        <f>IF(Config!$B$7&gt;0,(V956/Config!$B$7)*Config!$B$4,0)</f>
        <v/>
      </c>
      <c r="AC956" s="25">
        <f>IF(Config!$B$7&gt;0,(W956/Config!$B$7)*Config!$B$4,0)</f>
        <v/>
      </c>
    </row>
    <row r="957" hidden="1" outlineLevel="1">
      <c r="A957" s="22" t="inlineStr"/>
      <c r="B957" s="22" t="inlineStr"/>
      <c r="C957" s="22" t="inlineStr"/>
      <c r="D957" s="22" t="inlineStr"/>
      <c r="E957" s="22" t="inlineStr">
        <is>
          <t>Pistachio_8-1731</t>
        </is>
      </c>
      <c r="F957" s="22" t="inlineStr"/>
      <c r="G957" s="22" t="inlineStr">
        <is>
          <t>Pistachio</t>
        </is>
      </c>
      <c r="H957" s="22" t="inlineStr">
        <is>
          <t>Premium California Roasted &amp; Salted Pistachios Farmley Standee Pouch 200 g</t>
        </is>
      </c>
      <c r="I957" s="22" t="inlineStr"/>
      <c r="J957" s="24" t="n">
        <v>0</v>
      </c>
      <c r="K957" s="24" t="n">
        <v>0</v>
      </c>
      <c r="L957" s="22" t="inlineStr">
        <is>
          <t>Cloudstore Retail Private Limited</t>
        </is>
      </c>
      <c r="M957" s="24" t="n">
        <v>0</v>
      </c>
      <c r="N957" s="22" t="inlineStr">
        <is>
          <t>Quick Commerce</t>
        </is>
      </c>
      <c r="O957" s="22" t="inlineStr">
        <is>
          <t>Indore</t>
        </is>
      </c>
      <c r="P957" s="22" t="inlineStr"/>
      <c r="Q957" s="22" t="inlineStr">
        <is>
          <t>Pistachio</t>
        </is>
      </c>
      <c r="R957" s="25">
        <f>IF(Config!$B$4&gt;0,M957/Config!$B$4,0)</f>
        <v/>
      </c>
      <c r="S957" s="25">
        <f>IF(Config!$B$4&gt;0,K957/Config!$B$4,0)</f>
        <v/>
      </c>
      <c r="T957" s="25">
        <f>R957*Config!$B$7</f>
        <v/>
      </c>
      <c r="U957" s="25">
        <f>S957*Config!$B$7</f>
        <v/>
      </c>
      <c r="V957" s="25" t="n">
        <v>6</v>
      </c>
      <c r="W957" s="25" t="n">
        <v>30</v>
      </c>
      <c r="X957" s="26">
        <f>IF(T957&gt;0,V957/T957,0)</f>
        <v/>
      </c>
      <c r="Y957" s="26">
        <f>IF(U957&gt;0,W957/U957,0)</f>
        <v/>
      </c>
      <c r="Z957" s="25">
        <f>T957-V957</f>
        <v/>
      </c>
      <c r="AA957" s="25">
        <f>U957-W957</f>
        <v/>
      </c>
      <c r="AB957" s="25">
        <f>IF(Config!$B$7&gt;0,(V957/Config!$B$7)*Config!$B$4,0)</f>
        <v/>
      </c>
      <c r="AC957" s="25">
        <f>IF(Config!$B$7&gt;0,(W957/Config!$B$7)*Config!$B$4,0)</f>
        <v/>
      </c>
    </row>
    <row r="958" hidden="1" outlineLevel="1">
      <c r="A958" s="22" t="inlineStr"/>
      <c r="B958" s="22" t="inlineStr"/>
      <c r="C958" s="22" t="inlineStr"/>
      <c r="D958" s="22" t="inlineStr"/>
      <c r="E958" s="22" t="inlineStr">
        <is>
          <t>Raisins_10-1738</t>
        </is>
      </c>
      <c r="F958" s="22" t="inlineStr"/>
      <c r="G958" s="22" t="inlineStr">
        <is>
          <t>Raisins</t>
        </is>
      </c>
      <c r="H958" s="22" t="inlineStr">
        <is>
          <t>Premium Raisin Long Farmley Standee Pouch 200 g</t>
        </is>
      </c>
      <c r="I958" s="22" t="inlineStr"/>
      <c r="J958" s="24" t="n">
        <v>0</v>
      </c>
      <c r="K958" s="24" t="n">
        <v>0</v>
      </c>
      <c r="L958" s="22" t="inlineStr">
        <is>
          <t>Cloudstore Retail Private Limited</t>
        </is>
      </c>
      <c r="M958" s="24" t="n">
        <v>0</v>
      </c>
      <c r="N958" s="22" t="inlineStr">
        <is>
          <t>Quick Commerce</t>
        </is>
      </c>
      <c r="O958" s="22" t="inlineStr">
        <is>
          <t>Indore</t>
        </is>
      </c>
      <c r="P958" s="22" t="inlineStr"/>
      <c r="Q958" s="22" t="inlineStr">
        <is>
          <t>Raisins</t>
        </is>
      </c>
      <c r="R958" s="25">
        <f>IF(Config!$B$4&gt;0,M958/Config!$B$4,0)</f>
        <v/>
      </c>
      <c r="S958" s="25">
        <f>IF(Config!$B$4&gt;0,K958/Config!$B$4,0)</f>
        <v/>
      </c>
      <c r="T958" s="25">
        <f>R958*Config!$B$7</f>
        <v/>
      </c>
      <c r="U958" s="25">
        <f>S958*Config!$B$7</f>
        <v/>
      </c>
      <c r="V958" s="25" t="n">
        <v>12</v>
      </c>
      <c r="W958" s="25" t="n">
        <v>60</v>
      </c>
      <c r="X958" s="26">
        <f>IF(T958&gt;0,V958/T958,0)</f>
        <v/>
      </c>
      <c r="Y958" s="26">
        <f>IF(U958&gt;0,W958/U958,0)</f>
        <v/>
      </c>
      <c r="Z958" s="25">
        <f>T958-V958</f>
        <v/>
      </c>
      <c r="AA958" s="25">
        <f>U958-W958</f>
        <v/>
      </c>
      <c r="AB958" s="25">
        <f>IF(Config!$B$7&gt;0,(V958/Config!$B$7)*Config!$B$4,0)</f>
        <v/>
      </c>
      <c r="AC958" s="25">
        <f>IF(Config!$B$7&gt;0,(W958/Config!$B$7)*Config!$B$4,0)</f>
        <v/>
      </c>
    </row>
    <row r="959" hidden="1" outlineLevel="1">
      <c r="A959" s="22" t="inlineStr"/>
      <c r="B959" s="22" t="inlineStr"/>
      <c r="C959" s="22" t="inlineStr"/>
      <c r="D959" s="22" t="inlineStr"/>
      <c r="E959" s="22" t="inlineStr">
        <is>
          <t>Seeds_11-2541</t>
        </is>
      </c>
      <c r="F959" s="22" t="inlineStr"/>
      <c r="G959" s="22" t="inlineStr">
        <is>
          <t>Seeds</t>
        </is>
      </c>
      <c r="H959" s="22" t="inlineStr">
        <is>
          <t>Premium Chia Seeds Farmley Standee Pouch 200 g</t>
        </is>
      </c>
      <c r="I959" s="22" t="inlineStr"/>
      <c r="J959" s="24" t="n">
        <v>0</v>
      </c>
      <c r="K959" s="24" t="n">
        <v>0</v>
      </c>
      <c r="L959" s="22" t="inlineStr">
        <is>
          <t>Cloudstore Retail Private Limited</t>
        </is>
      </c>
      <c r="M959" s="24" t="n">
        <v>0</v>
      </c>
      <c r="N959" s="22" t="inlineStr">
        <is>
          <t>Quick Commerce</t>
        </is>
      </c>
      <c r="O959" s="22" t="inlineStr">
        <is>
          <t>Indore</t>
        </is>
      </c>
      <c r="P959" s="22" t="inlineStr"/>
      <c r="Q959" s="22" t="inlineStr">
        <is>
          <t>Chia Seeds</t>
        </is>
      </c>
      <c r="R959" s="25">
        <f>IF(Config!$B$4&gt;0,M959/Config!$B$4,0)</f>
        <v/>
      </c>
      <c r="S959" s="25">
        <f>IF(Config!$B$4&gt;0,K959/Config!$B$4,0)</f>
        <v/>
      </c>
      <c r="T959" s="25">
        <f>R959*Config!$B$7</f>
        <v/>
      </c>
      <c r="U959" s="25">
        <f>S959*Config!$B$7</f>
        <v/>
      </c>
      <c r="V959" s="25" t="n">
        <v>600</v>
      </c>
      <c r="W959" s="25" t="n">
        <v>3000</v>
      </c>
      <c r="X959" s="26">
        <f>IF(T959&gt;0,V959/T959,0)</f>
        <v/>
      </c>
      <c r="Y959" s="26">
        <f>IF(U959&gt;0,W959/U959,0)</f>
        <v/>
      </c>
      <c r="Z959" s="25">
        <f>T959-V959</f>
        <v/>
      </c>
      <c r="AA959" s="25">
        <f>U959-W959</f>
        <v/>
      </c>
      <c r="AB959" s="25">
        <f>IF(Config!$B$7&gt;0,(V959/Config!$B$7)*Config!$B$4,0)</f>
        <v/>
      </c>
      <c r="AC959" s="25">
        <f>IF(Config!$B$7&gt;0,(W959/Config!$B$7)*Config!$B$4,0)</f>
        <v/>
      </c>
    </row>
    <row r="960" hidden="1" outlineLevel="1">
      <c r="A960" s="22" t="inlineStr"/>
      <c r="B960" s="22" t="inlineStr"/>
      <c r="C960" s="22" t="inlineStr"/>
      <c r="D960" s="22" t="inlineStr"/>
      <c r="E960" s="22" t="inlineStr">
        <is>
          <t>Seeds_11-2542</t>
        </is>
      </c>
      <c r="F960" s="22" t="inlineStr"/>
      <c r="G960" s="22" t="inlineStr">
        <is>
          <t>Seeds</t>
        </is>
      </c>
      <c r="H960" s="22" t="inlineStr">
        <is>
          <t>Premium Jumbo Pumpkin Seeds Farmley Standee Pouch 200 g</t>
        </is>
      </c>
      <c r="I960" s="22" t="inlineStr"/>
      <c r="J960" s="24" t="n">
        <v>0</v>
      </c>
      <c r="K960" s="24" t="n">
        <v>0</v>
      </c>
      <c r="L960" s="22" t="inlineStr">
        <is>
          <t>Cloudstore Retail Private Limited</t>
        </is>
      </c>
      <c r="M960" s="24" t="n">
        <v>0</v>
      </c>
      <c r="N960" s="22" t="inlineStr">
        <is>
          <t>Quick Commerce</t>
        </is>
      </c>
      <c r="O960" s="22" t="inlineStr">
        <is>
          <t>Indore</t>
        </is>
      </c>
      <c r="P960" s="22" t="inlineStr"/>
      <c r="Q960" s="22" t="inlineStr">
        <is>
          <t>Other Seeds</t>
        </is>
      </c>
      <c r="R960" s="25">
        <f>IF(Config!$B$4&gt;0,M960/Config!$B$4,0)</f>
        <v/>
      </c>
      <c r="S960" s="25">
        <f>IF(Config!$B$4&gt;0,K960/Config!$B$4,0)</f>
        <v/>
      </c>
      <c r="T960" s="25">
        <f>R960*Config!$B$7</f>
        <v/>
      </c>
      <c r="U960" s="25">
        <f>S960*Config!$B$7</f>
        <v/>
      </c>
      <c r="V960" s="25" t="n">
        <v>378</v>
      </c>
      <c r="W960" s="25" t="n">
        <v>1890</v>
      </c>
      <c r="X960" s="26">
        <f>IF(T960&gt;0,V960/T960,0)</f>
        <v/>
      </c>
      <c r="Y960" s="26">
        <f>IF(U960&gt;0,W960/U960,0)</f>
        <v/>
      </c>
      <c r="Z960" s="25">
        <f>T960-V960</f>
        <v/>
      </c>
      <c r="AA960" s="25">
        <f>U960-W960</f>
        <v/>
      </c>
      <c r="AB960" s="25">
        <f>IF(Config!$B$7&gt;0,(V960/Config!$B$7)*Config!$B$4,0)</f>
        <v/>
      </c>
      <c r="AC960" s="25">
        <f>IF(Config!$B$7&gt;0,(W960/Config!$B$7)*Config!$B$4,0)</f>
        <v/>
      </c>
    </row>
    <row r="961" hidden="1" outlineLevel="1">
      <c r="A961" s="22" t="inlineStr"/>
      <c r="B961" s="22" t="inlineStr"/>
      <c r="C961" s="22" t="inlineStr"/>
      <c r="D961" s="22" t="inlineStr"/>
      <c r="E961" s="22" t="inlineStr">
        <is>
          <t>Seeds_11-2549</t>
        </is>
      </c>
      <c r="F961" s="22" t="inlineStr"/>
      <c r="G961" s="22" t="inlineStr">
        <is>
          <t>Seeds</t>
        </is>
      </c>
      <c r="H961" s="22" t="inlineStr">
        <is>
          <t>Premium Sunflower Seeds Farmley Standee Pouch 200 g</t>
        </is>
      </c>
      <c r="I961" s="22" t="inlineStr"/>
      <c r="J961" s="24" t="n">
        <v>0</v>
      </c>
      <c r="K961" s="24" t="n">
        <v>0</v>
      </c>
      <c r="L961" s="22" t="inlineStr">
        <is>
          <t>Cloudstore Retail Private Limited</t>
        </is>
      </c>
      <c r="M961" s="24" t="n">
        <v>0</v>
      </c>
      <c r="N961" s="22" t="inlineStr">
        <is>
          <t>Quick Commerce</t>
        </is>
      </c>
      <c r="O961" s="22" t="inlineStr">
        <is>
          <t>Indore</t>
        </is>
      </c>
      <c r="P961" s="22" t="inlineStr"/>
      <c r="Q961" s="22" t="inlineStr">
        <is>
          <t>Other Seeds</t>
        </is>
      </c>
      <c r="R961" s="25">
        <f>IF(Config!$B$4&gt;0,M961/Config!$B$4,0)</f>
        <v/>
      </c>
      <c r="S961" s="25">
        <f>IF(Config!$B$4&gt;0,K961/Config!$B$4,0)</f>
        <v/>
      </c>
      <c r="T961" s="25">
        <f>R961*Config!$B$7</f>
        <v/>
      </c>
      <c r="U961" s="25">
        <f>S961*Config!$B$7</f>
        <v/>
      </c>
      <c r="V961" s="25" t="n">
        <v>48</v>
      </c>
      <c r="W961" s="25" t="n">
        <v>240</v>
      </c>
      <c r="X961" s="26">
        <f>IF(T961&gt;0,V961/T961,0)</f>
        <v/>
      </c>
      <c r="Y961" s="26">
        <f>IF(U961&gt;0,W961/U961,0)</f>
        <v/>
      </c>
      <c r="Z961" s="25">
        <f>T961-V961</f>
        <v/>
      </c>
      <c r="AA961" s="25">
        <f>U961-W961</f>
        <v/>
      </c>
      <c r="AB961" s="25">
        <f>IF(Config!$B$7&gt;0,(V961/Config!$B$7)*Config!$B$4,0)</f>
        <v/>
      </c>
      <c r="AC961" s="25">
        <f>IF(Config!$B$7&gt;0,(W961/Config!$B$7)*Config!$B$4,0)</f>
        <v/>
      </c>
    </row>
    <row r="962" hidden="1" outlineLevel="1">
      <c r="A962" s="22" t="inlineStr"/>
      <c r="B962" s="22" t="inlineStr"/>
      <c r="C962" s="22" t="inlineStr"/>
      <c r="D962" s="22" t="inlineStr"/>
      <c r="E962" s="22" t="inlineStr">
        <is>
          <t>Seeds_11-2550</t>
        </is>
      </c>
      <c r="F962" s="22" t="inlineStr"/>
      <c r="G962" s="22" t="inlineStr">
        <is>
          <t>Seeds</t>
        </is>
      </c>
      <c r="H962" s="22" t="inlineStr">
        <is>
          <t>Premium Flax Seeds Farmley Standee Pouch 200 g</t>
        </is>
      </c>
      <c r="I962" s="22" t="inlineStr"/>
      <c r="J962" s="24" t="n">
        <v>0</v>
      </c>
      <c r="K962" s="24" t="n">
        <v>0</v>
      </c>
      <c r="L962" s="22" t="inlineStr">
        <is>
          <t>Cloudstore Retail Private Limited</t>
        </is>
      </c>
      <c r="M962" s="24" t="n">
        <v>0</v>
      </c>
      <c r="N962" s="22" t="inlineStr">
        <is>
          <t>Quick Commerce</t>
        </is>
      </c>
      <c r="O962" s="22" t="inlineStr">
        <is>
          <t>Indore</t>
        </is>
      </c>
      <c r="P962" s="22" t="inlineStr"/>
      <c r="Q962" s="22" t="inlineStr">
        <is>
          <t>Other Seeds</t>
        </is>
      </c>
      <c r="R962" s="25">
        <f>IF(Config!$B$4&gt;0,M962/Config!$B$4,0)</f>
        <v/>
      </c>
      <c r="S962" s="25">
        <f>IF(Config!$B$4&gt;0,K962/Config!$B$4,0)</f>
        <v/>
      </c>
      <c r="T962" s="25">
        <f>R962*Config!$B$7</f>
        <v/>
      </c>
      <c r="U962" s="25">
        <f>S962*Config!$B$7</f>
        <v/>
      </c>
      <c r="V962" s="25" t="n">
        <v>54</v>
      </c>
      <c r="W962" s="25" t="n">
        <v>270</v>
      </c>
      <c r="X962" s="26">
        <f>IF(T962&gt;0,V962/T962,0)</f>
        <v/>
      </c>
      <c r="Y962" s="26">
        <f>IF(U962&gt;0,W962/U962,0)</f>
        <v/>
      </c>
      <c r="Z962" s="25">
        <f>T962-V962</f>
        <v/>
      </c>
      <c r="AA962" s="25">
        <f>U962-W962</f>
        <v/>
      </c>
      <c r="AB962" s="25">
        <f>IF(Config!$B$7&gt;0,(V962/Config!$B$7)*Config!$B$4,0)</f>
        <v/>
      </c>
      <c r="AC962" s="25">
        <f>IF(Config!$B$7&gt;0,(W962/Config!$B$7)*Config!$B$4,0)</f>
        <v/>
      </c>
    </row>
    <row r="963" hidden="1" outlineLevel="1">
      <c r="A963" s="22" t="inlineStr"/>
      <c r="B963" s="22" t="inlineStr"/>
      <c r="C963" s="22" t="inlineStr"/>
      <c r="D963" s="22" t="inlineStr"/>
      <c r="E963" s="22" t="inlineStr">
        <is>
          <t>Seeds_11-2675</t>
        </is>
      </c>
      <c r="F963" s="22" t="inlineStr"/>
      <c r="G963" s="22" t="inlineStr">
        <is>
          <t>Seeds</t>
        </is>
      </c>
      <c r="H963" s="22" t="inlineStr">
        <is>
          <t>Farmley Seeds Combo - Chia Seeds, Flax Seeds, Pumpkin Seeds, Sunflower Seeds Farmley Standee Pouch 800 g (200 g Each)</t>
        </is>
      </c>
      <c r="I963" s="22" t="inlineStr"/>
      <c r="J963" s="24" t="n">
        <v>0</v>
      </c>
      <c r="K963" s="24" t="n">
        <v>0</v>
      </c>
      <c r="L963" s="22" t="inlineStr">
        <is>
          <t>Cloudstore Retail Private Limited</t>
        </is>
      </c>
      <c r="M963" s="24" t="n">
        <v>0</v>
      </c>
      <c r="N963" s="22" t="inlineStr">
        <is>
          <t>Quick Commerce</t>
        </is>
      </c>
      <c r="O963" s="22" t="inlineStr">
        <is>
          <t>Indore</t>
        </is>
      </c>
      <c r="P963" s="22" t="inlineStr"/>
      <c r="Q963" s="22" t="inlineStr">
        <is>
          <t>Other Seeds</t>
        </is>
      </c>
      <c r="R963" s="25">
        <f>IF(Config!$B$4&gt;0,M963/Config!$B$4,0)</f>
        <v/>
      </c>
      <c r="S963" s="25">
        <f>IF(Config!$B$4&gt;0,K963/Config!$B$4,0)</f>
        <v/>
      </c>
      <c r="T963" s="25">
        <f>R963*Config!$B$7</f>
        <v/>
      </c>
      <c r="U963" s="25">
        <f>S963*Config!$B$7</f>
        <v/>
      </c>
      <c r="V963" s="25" t="n">
        <v>25.6</v>
      </c>
      <c r="W963" s="25" t="n">
        <v>32</v>
      </c>
      <c r="X963" s="26">
        <f>IF(T963&gt;0,V963/T963,0)</f>
        <v/>
      </c>
      <c r="Y963" s="26">
        <f>IF(U963&gt;0,W963/U963,0)</f>
        <v/>
      </c>
      <c r="Z963" s="25">
        <f>T963-V963</f>
        <v/>
      </c>
      <c r="AA963" s="25">
        <f>U963-W963</f>
        <v/>
      </c>
      <c r="AB963" s="25">
        <f>IF(Config!$B$7&gt;0,(V963/Config!$B$7)*Config!$B$4,0)</f>
        <v/>
      </c>
      <c r="AC963" s="25">
        <f>IF(Config!$B$7&gt;0,(W963/Config!$B$7)*Config!$B$4,0)</f>
        <v/>
      </c>
    </row>
    <row r="964" hidden="1" outlineLevel="1">
      <c r="A964" s="22" t="inlineStr"/>
      <c r="B964" s="22" t="inlineStr"/>
      <c r="C964" s="22" t="inlineStr"/>
      <c r="D964" s="22" t="inlineStr"/>
      <c r="E964" s="22" t="inlineStr">
        <is>
          <t>Seeds_11-2693</t>
        </is>
      </c>
      <c r="F964" s="22" t="inlineStr"/>
      <c r="G964" s="22" t="inlineStr">
        <is>
          <t>Seeds</t>
        </is>
      </c>
      <c r="H964" s="22" t="inlineStr">
        <is>
          <t>Premium Chia Seeds Farmley Jar 1 Kg</t>
        </is>
      </c>
      <c r="I964" s="22" t="inlineStr"/>
      <c r="J964" s="24" t="n">
        <v>0</v>
      </c>
      <c r="K964" s="24" t="n">
        <v>0</v>
      </c>
      <c r="L964" s="22" t="inlineStr">
        <is>
          <t>Cloudstore Retail Private Limited</t>
        </is>
      </c>
      <c r="M964" s="24" t="n">
        <v>0</v>
      </c>
      <c r="N964" s="22" t="inlineStr">
        <is>
          <t>Quick Commerce</t>
        </is>
      </c>
      <c r="O964" s="22" t="inlineStr">
        <is>
          <t>Indore</t>
        </is>
      </c>
      <c r="P964" s="22" t="inlineStr"/>
      <c r="Q964" s="22" t="inlineStr">
        <is>
          <t>Chia Seeds</t>
        </is>
      </c>
      <c r="R964" s="25">
        <f>IF(Config!$B$4&gt;0,M964/Config!$B$4,0)</f>
        <v/>
      </c>
      <c r="S964" s="25">
        <f>IF(Config!$B$4&gt;0,K964/Config!$B$4,0)</f>
        <v/>
      </c>
      <c r="T964" s="25">
        <f>R964*Config!$B$7</f>
        <v/>
      </c>
      <c r="U964" s="25">
        <f>S964*Config!$B$7</f>
        <v/>
      </c>
      <c r="V964" s="25" t="n">
        <v>60</v>
      </c>
      <c r="W964" s="25" t="n">
        <v>60</v>
      </c>
      <c r="X964" s="26">
        <f>IF(T964&gt;0,V964/T964,0)</f>
        <v/>
      </c>
      <c r="Y964" s="26">
        <f>IF(U964&gt;0,W964/U964,0)</f>
        <v/>
      </c>
      <c r="Z964" s="25">
        <f>T964-V964</f>
        <v/>
      </c>
      <c r="AA964" s="25">
        <f>U964-W964</f>
        <v/>
      </c>
      <c r="AB964" s="25">
        <f>IF(Config!$B$7&gt;0,(V964/Config!$B$7)*Config!$B$4,0)</f>
        <v/>
      </c>
      <c r="AC964" s="25">
        <f>IF(Config!$B$7&gt;0,(W964/Config!$B$7)*Config!$B$4,0)</f>
        <v/>
      </c>
    </row>
    <row r="965" hidden="1" outlineLevel="1">
      <c r="A965" s="22" t="inlineStr"/>
      <c r="B965" s="22" t="inlineStr"/>
      <c r="C965" s="22" t="inlineStr"/>
      <c r="D965" s="22" t="inlineStr"/>
      <c r="E965" s="22" t="inlineStr">
        <is>
          <t>Seeds_11-2867</t>
        </is>
      </c>
      <c r="F965" s="22" t="inlineStr"/>
      <c r="G965" s="22" t="inlineStr">
        <is>
          <t>Seeds</t>
        </is>
      </c>
      <c r="H965" s="22" t="inlineStr">
        <is>
          <t>Quinoa seeds Farmley Jar 1kg</t>
        </is>
      </c>
      <c r="I965" s="22" t="inlineStr"/>
      <c r="J965" s="24" t="n">
        <v>0</v>
      </c>
      <c r="K965" s="24" t="n">
        <v>0</v>
      </c>
      <c r="L965" s="22" t="inlineStr">
        <is>
          <t>Cloudstore Retail Private Limited</t>
        </is>
      </c>
      <c r="M965" s="24" t="n">
        <v>0</v>
      </c>
      <c r="N965" s="22" t="inlineStr">
        <is>
          <t>Quick Commerce</t>
        </is>
      </c>
      <c r="O965" s="22" t="inlineStr">
        <is>
          <t>Indore</t>
        </is>
      </c>
      <c r="P965" s="22" t="inlineStr"/>
      <c r="Q965" s="22" t="inlineStr">
        <is>
          <t>Other Seeds</t>
        </is>
      </c>
      <c r="R965" s="25">
        <f>IF(Config!$B$4&gt;0,M965/Config!$B$4,0)</f>
        <v/>
      </c>
      <c r="S965" s="25">
        <f>IF(Config!$B$4&gt;0,K965/Config!$B$4,0)</f>
        <v/>
      </c>
      <c r="T965" s="25">
        <f>R965*Config!$B$7</f>
        <v/>
      </c>
      <c r="U965" s="25">
        <f>S965*Config!$B$7</f>
        <v/>
      </c>
      <c r="V965" s="25" t="n">
        <v>552</v>
      </c>
      <c r="W965" s="25" t="n">
        <v>552</v>
      </c>
      <c r="X965" s="26">
        <f>IF(T965&gt;0,V965/T965,0)</f>
        <v/>
      </c>
      <c r="Y965" s="26">
        <f>IF(U965&gt;0,W965/U965,0)</f>
        <v/>
      </c>
      <c r="Z965" s="25">
        <f>T965-V965</f>
        <v/>
      </c>
      <c r="AA965" s="25">
        <f>U965-W965</f>
        <v/>
      </c>
      <c r="AB965" s="25">
        <f>IF(Config!$B$7&gt;0,(V965/Config!$B$7)*Config!$B$4,0)</f>
        <v/>
      </c>
      <c r="AC965" s="25">
        <f>IF(Config!$B$7&gt;0,(W965/Config!$B$7)*Config!$B$4,0)</f>
        <v/>
      </c>
    </row>
    <row r="966" hidden="1" outlineLevel="1">
      <c r="A966" s="22" t="inlineStr"/>
      <c r="B966" s="22" t="inlineStr"/>
      <c r="C966" s="22" t="inlineStr"/>
      <c r="D966" s="22" t="inlineStr"/>
      <c r="E966" s="22" t="inlineStr">
        <is>
          <t>Seeds_11-2868</t>
        </is>
      </c>
      <c r="F966" s="22" t="inlineStr"/>
      <c r="G966" s="22" t="inlineStr">
        <is>
          <t>Seeds</t>
        </is>
      </c>
      <c r="H966" s="22" t="inlineStr">
        <is>
          <t>Quinoa seeds Farmley Standee Pouch 500g</t>
        </is>
      </c>
      <c r="I966" s="22" t="inlineStr"/>
      <c r="J966" s="24" t="n">
        <v>0</v>
      </c>
      <c r="K966" s="24" t="n">
        <v>0</v>
      </c>
      <c r="L966" s="22" t="inlineStr">
        <is>
          <t>Cloudstore Retail Private Limited</t>
        </is>
      </c>
      <c r="M966" s="24" t="n">
        <v>0</v>
      </c>
      <c r="N966" s="22" t="inlineStr">
        <is>
          <t>Quick Commerce</t>
        </is>
      </c>
      <c r="O966" s="22" t="inlineStr">
        <is>
          <t>Indore</t>
        </is>
      </c>
      <c r="P966" s="22" t="inlineStr"/>
      <c r="Q966" s="22" t="inlineStr">
        <is>
          <t>Other Seeds</t>
        </is>
      </c>
      <c r="R966" s="25">
        <f>IF(Config!$B$4&gt;0,M966/Config!$B$4,0)</f>
        <v/>
      </c>
      <c r="S966" s="25">
        <f>IF(Config!$B$4&gt;0,K966/Config!$B$4,0)</f>
        <v/>
      </c>
      <c r="T966" s="25">
        <f>R966*Config!$B$7</f>
        <v/>
      </c>
      <c r="U966" s="25">
        <f>S966*Config!$B$7</f>
        <v/>
      </c>
      <c r="V966" s="25" t="n">
        <v>225</v>
      </c>
      <c r="W966" s="25" t="n">
        <v>450</v>
      </c>
      <c r="X966" s="26">
        <f>IF(T966&gt;0,V966/T966,0)</f>
        <v/>
      </c>
      <c r="Y966" s="26">
        <f>IF(U966&gt;0,W966/U966,0)</f>
        <v/>
      </c>
      <c r="Z966" s="25">
        <f>T966-V966</f>
        <v/>
      </c>
      <c r="AA966" s="25">
        <f>U966-W966</f>
        <v/>
      </c>
      <c r="AB966" s="25">
        <f>IF(Config!$B$7&gt;0,(V966/Config!$B$7)*Config!$B$4,0)</f>
        <v/>
      </c>
      <c r="AC966" s="25">
        <f>IF(Config!$B$7&gt;0,(W966/Config!$B$7)*Config!$B$4,0)</f>
        <v/>
      </c>
    </row>
    <row r="967" hidden="1" outlineLevel="1">
      <c r="A967" s="22" t="inlineStr"/>
      <c r="B967" s="22" t="inlineStr"/>
      <c r="C967" s="22" t="inlineStr"/>
      <c r="D967" s="22" t="inlineStr"/>
      <c r="E967" s="22" t="inlineStr">
        <is>
          <t>Seeds_11-2932</t>
        </is>
      </c>
      <c r="F967" s="22" t="inlineStr"/>
      <c r="G967" s="22" t="inlineStr">
        <is>
          <t>Seeds</t>
        </is>
      </c>
      <c r="H967" s="22" t="inlineStr">
        <is>
          <t>Basil Seeds Farmley Standee pouch 300g</t>
        </is>
      </c>
      <c r="I967" s="22" t="inlineStr"/>
      <c r="J967" s="24" t="n">
        <v>0</v>
      </c>
      <c r="K967" s="24" t="n">
        <v>0</v>
      </c>
      <c r="L967" s="22" t="inlineStr">
        <is>
          <t>Cloudstore Retail Private Limited</t>
        </is>
      </c>
      <c r="M967" s="24" t="n">
        <v>0</v>
      </c>
      <c r="N967" s="22" t="inlineStr">
        <is>
          <t>Quick Commerce</t>
        </is>
      </c>
      <c r="O967" s="22" t="inlineStr">
        <is>
          <t>Indore</t>
        </is>
      </c>
      <c r="P967" s="22" t="inlineStr"/>
      <c r="Q967" s="22" t="inlineStr">
        <is>
          <t>Other Seeds</t>
        </is>
      </c>
      <c r="R967" s="25">
        <f>IF(Config!$B$4&gt;0,M967/Config!$B$4,0)</f>
        <v/>
      </c>
      <c r="S967" s="25">
        <f>IF(Config!$B$4&gt;0,K967/Config!$B$4,0)</f>
        <v/>
      </c>
      <c r="T967" s="25">
        <f>R967*Config!$B$7</f>
        <v/>
      </c>
      <c r="U967" s="25">
        <f>S967*Config!$B$7</f>
        <v/>
      </c>
      <c r="V967" s="25" t="n">
        <v>270</v>
      </c>
      <c r="W967" s="25" t="n">
        <v>900</v>
      </c>
      <c r="X967" s="26">
        <f>IF(T967&gt;0,V967/T967,0)</f>
        <v/>
      </c>
      <c r="Y967" s="26">
        <f>IF(U967&gt;0,W967/U967,0)</f>
        <v/>
      </c>
      <c r="Z967" s="25">
        <f>T967-V967</f>
        <v/>
      </c>
      <c r="AA967" s="25">
        <f>U967-W967</f>
        <v/>
      </c>
      <c r="AB967" s="25">
        <f>IF(Config!$B$7&gt;0,(V967/Config!$B$7)*Config!$B$4,0)</f>
        <v/>
      </c>
      <c r="AC967" s="25">
        <f>IF(Config!$B$7&gt;0,(W967/Config!$B$7)*Config!$B$4,0)</f>
        <v/>
      </c>
    </row>
    <row r="968" hidden="1" outlineLevel="1">
      <c r="A968" s="22" t="inlineStr"/>
      <c r="B968" s="22" t="inlineStr"/>
      <c r="C968" s="22" t="inlineStr"/>
      <c r="D968" s="22" t="inlineStr"/>
      <c r="E968" s="22" t="inlineStr">
        <is>
          <t>Seeds_11-2954</t>
        </is>
      </c>
      <c r="F968" s="22" t="inlineStr"/>
      <c r="G968" s="22" t="inlineStr">
        <is>
          <t>Seeds</t>
        </is>
      </c>
      <c r="H968" s="22" t="inlineStr">
        <is>
          <t>Chia Seed Farmley Standee Pouch 500g</t>
        </is>
      </c>
      <c r="I968" s="22" t="inlineStr"/>
      <c r="J968" s="24" t="n">
        <v>0</v>
      </c>
      <c r="K968" s="24" t="n">
        <v>0</v>
      </c>
      <c r="L968" s="22" t="inlineStr">
        <is>
          <t>Cloudstore Retail Private Limited</t>
        </is>
      </c>
      <c r="M968" s="24" t="n">
        <v>0</v>
      </c>
      <c r="N968" s="22" t="inlineStr">
        <is>
          <t>Quick Commerce</t>
        </is>
      </c>
      <c r="O968" s="22" t="inlineStr">
        <is>
          <t>Indore</t>
        </is>
      </c>
      <c r="P968" s="22" t="inlineStr"/>
      <c r="Q968" s="22" t="inlineStr">
        <is>
          <t>Chia Seeds</t>
        </is>
      </c>
      <c r="R968" s="25">
        <f>IF(Config!$B$4&gt;0,M968/Config!$B$4,0)</f>
        <v/>
      </c>
      <c r="S968" s="25">
        <f>IF(Config!$B$4&gt;0,K968/Config!$B$4,0)</f>
        <v/>
      </c>
      <c r="T968" s="25">
        <f>R968*Config!$B$7</f>
        <v/>
      </c>
      <c r="U968" s="25">
        <f>S968*Config!$B$7</f>
        <v/>
      </c>
      <c r="V968" s="25" t="n">
        <v>72</v>
      </c>
      <c r="W968" s="25" t="n">
        <v>144</v>
      </c>
      <c r="X968" s="26">
        <f>IF(T968&gt;0,V968/T968,0)</f>
        <v/>
      </c>
      <c r="Y968" s="26">
        <f>IF(U968&gt;0,W968/U968,0)</f>
        <v/>
      </c>
      <c r="Z968" s="25">
        <f>T968-V968</f>
        <v/>
      </c>
      <c r="AA968" s="25">
        <f>U968-W968</f>
        <v/>
      </c>
      <c r="AB968" s="25">
        <f>IF(Config!$B$7&gt;0,(V968/Config!$B$7)*Config!$B$4,0)</f>
        <v/>
      </c>
      <c r="AC968" s="25">
        <f>IF(Config!$B$7&gt;0,(W968/Config!$B$7)*Config!$B$4,0)</f>
        <v/>
      </c>
    </row>
    <row r="969" hidden="1" outlineLevel="1">
      <c r="A969" s="22" t="inlineStr"/>
      <c r="B969" s="22" t="inlineStr"/>
      <c r="C969" s="22" t="inlineStr"/>
      <c r="D969" s="22" t="inlineStr"/>
      <c r="E969" s="22" t="inlineStr">
        <is>
          <t>Walnut_12-1535</t>
        </is>
      </c>
      <c r="F969" s="22" t="inlineStr"/>
      <c r="G969" s="22" t="inlineStr">
        <is>
          <t>Walnut</t>
        </is>
      </c>
      <c r="H969" s="22" t="inlineStr">
        <is>
          <t>Premium Broken Walnut Kernels Farmley Standee Pouch 200 g</t>
        </is>
      </c>
      <c r="I969" s="22" t="inlineStr"/>
      <c r="J969" s="24" t="n">
        <v>0</v>
      </c>
      <c r="K969" s="24" t="n">
        <v>0</v>
      </c>
      <c r="L969" s="22" t="inlineStr">
        <is>
          <t>Cloudstore Retail Private Limited</t>
        </is>
      </c>
      <c r="M969" s="24" t="n">
        <v>0</v>
      </c>
      <c r="N969" s="22" t="inlineStr">
        <is>
          <t>Quick Commerce</t>
        </is>
      </c>
      <c r="O969" s="22" t="inlineStr">
        <is>
          <t>Indore</t>
        </is>
      </c>
      <c r="P969" s="22" t="inlineStr"/>
      <c r="Q969" s="22" t="inlineStr">
        <is>
          <t>Walnut</t>
        </is>
      </c>
      <c r="R969" s="25">
        <f>IF(Config!$B$4&gt;0,M969/Config!$B$4,0)</f>
        <v/>
      </c>
      <c r="S969" s="25">
        <f>IF(Config!$B$4&gt;0,K969/Config!$B$4,0)</f>
        <v/>
      </c>
      <c r="T969" s="25">
        <f>R969*Config!$B$7</f>
        <v/>
      </c>
      <c r="U969" s="25">
        <f>S969*Config!$B$7</f>
        <v/>
      </c>
      <c r="V969" s="25" t="n">
        <v>19.2</v>
      </c>
      <c r="W969" s="25" t="n">
        <v>96</v>
      </c>
      <c r="X969" s="26">
        <f>IF(T969&gt;0,V969/T969,0)</f>
        <v/>
      </c>
      <c r="Y969" s="26">
        <f>IF(U969&gt;0,W969/U969,0)</f>
        <v/>
      </c>
      <c r="Z969" s="25">
        <f>T969-V969</f>
        <v/>
      </c>
      <c r="AA969" s="25">
        <f>U969-W969</f>
        <v/>
      </c>
      <c r="AB969" s="25">
        <f>IF(Config!$B$7&gt;0,(V969/Config!$B$7)*Config!$B$4,0)</f>
        <v/>
      </c>
      <c r="AC969" s="25">
        <f>IF(Config!$B$7&gt;0,(W969/Config!$B$7)*Config!$B$4,0)</f>
        <v/>
      </c>
    </row>
    <row r="970" hidden="1" outlineLevel="1">
      <c r="A970" s="22" t="inlineStr"/>
      <c r="B970" s="22" t="inlineStr"/>
      <c r="C970" s="22" t="inlineStr"/>
      <c r="D970" s="22" t="inlineStr"/>
      <c r="E970" s="22" t="inlineStr">
        <is>
          <t>Walnut_12-2655</t>
        </is>
      </c>
      <c r="F970" s="22" t="inlineStr"/>
      <c r="G970" s="22" t="inlineStr">
        <is>
          <t>Walnut</t>
        </is>
      </c>
      <c r="H970" s="22" t="inlineStr">
        <is>
          <t>Premium Extra Light Halves Walnut Kernels Farmley Standee Pouch 200 g</t>
        </is>
      </c>
      <c r="I970" s="22" t="inlineStr"/>
      <c r="J970" s="24" t="n">
        <v>0</v>
      </c>
      <c r="K970" s="24" t="n">
        <v>0</v>
      </c>
      <c r="L970" s="22" t="inlineStr">
        <is>
          <t>Cloudstore Retail Private Limited</t>
        </is>
      </c>
      <c r="M970" s="24" t="n">
        <v>0</v>
      </c>
      <c r="N970" s="22" t="inlineStr">
        <is>
          <t>Quick Commerce</t>
        </is>
      </c>
      <c r="O970" s="22" t="inlineStr">
        <is>
          <t>Indore</t>
        </is>
      </c>
      <c r="P970" s="22" t="inlineStr"/>
      <c r="Q970" s="22" t="inlineStr">
        <is>
          <t>Walnut</t>
        </is>
      </c>
      <c r="R970" s="25">
        <f>IF(Config!$B$4&gt;0,M970/Config!$B$4,0)</f>
        <v/>
      </c>
      <c r="S970" s="25">
        <f>IF(Config!$B$4&gt;0,K970/Config!$B$4,0)</f>
        <v/>
      </c>
      <c r="T970" s="25">
        <f>R970*Config!$B$7</f>
        <v/>
      </c>
      <c r="U970" s="25">
        <f>S970*Config!$B$7</f>
        <v/>
      </c>
      <c r="V970" s="25" t="n">
        <v>14.4</v>
      </c>
      <c r="W970" s="25" t="n">
        <v>72</v>
      </c>
      <c r="X970" s="26">
        <f>IF(T970&gt;0,V970/T970,0)</f>
        <v/>
      </c>
      <c r="Y970" s="26">
        <f>IF(U970&gt;0,W970/U970,0)</f>
        <v/>
      </c>
      <c r="Z970" s="25">
        <f>T970-V970</f>
        <v/>
      </c>
      <c r="AA970" s="25">
        <f>U970-W970</f>
        <v/>
      </c>
      <c r="AB970" s="25">
        <f>IF(Config!$B$7&gt;0,(V970/Config!$B$7)*Config!$B$4,0)</f>
        <v/>
      </c>
      <c r="AC970" s="25">
        <f>IF(Config!$B$7&gt;0,(W970/Config!$B$7)*Config!$B$4,0)</f>
        <v/>
      </c>
    </row>
    <row r="971" hidden="1" outlineLevel="1">
      <c r="A971" s="22" t="inlineStr"/>
      <c r="B971" s="22" t="inlineStr"/>
      <c r="C971" s="22" t="inlineStr"/>
      <c r="D971" s="22" t="inlineStr"/>
      <c r="E971" s="22" t="inlineStr">
        <is>
          <t>Makhana_7-2979</t>
        </is>
      </c>
      <c r="F971" s="22" t="inlineStr"/>
      <c r="G971" s="22" t="inlineStr">
        <is>
          <t>Makhana</t>
        </is>
      </c>
      <c r="H971" s="22" t="inlineStr">
        <is>
          <t>Roasted &amp; Flavored Makhana -Cheddar Cheese Farmley Composite Jar 77 g</t>
        </is>
      </c>
      <c r="I971" s="22" t="inlineStr"/>
      <c r="J971" s="24" t="n">
        <v>0</v>
      </c>
      <c r="K971" s="24" t="n">
        <v>0</v>
      </c>
      <c r="L971" s="22" t="inlineStr">
        <is>
          <t>Cloudstore Retail Private Limited</t>
        </is>
      </c>
      <c r="M971" s="24" t="n">
        <v>0</v>
      </c>
      <c r="N971" s="22" t="inlineStr">
        <is>
          <t>Quick Commerce</t>
        </is>
      </c>
      <c r="O971" s="22" t="inlineStr">
        <is>
          <t>Purnea</t>
        </is>
      </c>
      <c r="P971" s="22" t="inlineStr"/>
      <c r="Q971" s="22" t="inlineStr">
        <is>
          <t>Roasted &amp; Flavoured Makhana</t>
        </is>
      </c>
      <c r="R971" s="25">
        <f>IF(Config!$B$4&gt;0,M971/Config!$B$4,0)</f>
        <v/>
      </c>
      <c r="S971" s="25">
        <f>IF(Config!$B$4&gt;0,K971/Config!$B$4,0)</f>
        <v/>
      </c>
      <c r="T971" s="25">
        <f>R971*Config!$B$7</f>
        <v/>
      </c>
      <c r="U971" s="25">
        <f>S971*Config!$B$7</f>
        <v/>
      </c>
      <c r="V971" s="25" t="n">
        <v>40.66</v>
      </c>
      <c r="W971" s="25" t="n">
        <v>528</v>
      </c>
      <c r="X971" s="26">
        <f>IF(T971&gt;0,V971/T971,0)</f>
        <v/>
      </c>
      <c r="Y971" s="26">
        <f>IF(U971&gt;0,W971/U971,0)</f>
        <v/>
      </c>
      <c r="Z971" s="25">
        <f>T971-V971</f>
        <v/>
      </c>
      <c r="AA971" s="25">
        <f>U971-W971</f>
        <v/>
      </c>
      <c r="AB971" s="25">
        <f>IF(Config!$B$7&gt;0,(V971/Config!$B$7)*Config!$B$4,0)</f>
        <v/>
      </c>
      <c r="AC971" s="25">
        <f>IF(Config!$B$7&gt;0,(W971/Config!$B$7)*Config!$B$4,0)</f>
        <v/>
      </c>
    </row>
    <row r="972" hidden="1" outlineLevel="1">
      <c r="A972" s="22" t="inlineStr"/>
      <c r="B972" s="22" t="inlineStr"/>
      <c r="C972" s="22" t="inlineStr"/>
      <c r="D972" s="22" t="inlineStr"/>
      <c r="E972" s="22" t="inlineStr">
        <is>
          <t>Makhana_7-2980</t>
        </is>
      </c>
      <c r="F972" s="22" t="inlineStr"/>
      <c r="G972" s="22" t="inlineStr">
        <is>
          <t>Makhana</t>
        </is>
      </c>
      <c r="H972" s="22" t="inlineStr">
        <is>
          <t>Roasted &amp; Flavored Makhana - Mint Farmley Composite Jar 77 g</t>
        </is>
      </c>
      <c r="I972" s="22" t="inlineStr"/>
      <c r="J972" s="24" t="n">
        <v>0</v>
      </c>
      <c r="K972" s="24" t="n">
        <v>0</v>
      </c>
      <c r="L972" s="22" t="inlineStr">
        <is>
          <t>Cloudstore Retail Private Limited</t>
        </is>
      </c>
      <c r="M972" s="24" t="n">
        <v>0</v>
      </c>
      <c r="N972" s="22" t="inlineStr">
        <is>
          <t>Quick Commerce</t>
        </is>
      </c>
      <c r="O972" s="22" t="inlineStr">
        <is>
          <t>Purnea</t>
        </is>
      </c>
      <c r="P972" s="22" t="inlineStr"/>
      <c r="Q972" s="22" t="inlineStr">
        <is>
          <t>Roasted &amp; Flavoured Makhana</t>
        </is>
      </c>
      <c r="R972" s="25">
        <f>IF(Config!$B$4&gt;0,M972/Config!$B$4,0)</f>
        <v/>
      </c>
      <c r="S972" s="25">
        <f>IF(Config!$B$4&gt;0,K972/Config!$B$4,0)</f>
        <v/>
      </c>
      <c r="T972" s="25">
        <f>R972*Config!$B$7</f>
        <v/>
      </c>
      <c r="U972" s="25">
        <f>S972*Config!$B$7</f>
        <v/>
      </c>
      <c r="V972" s="25" t="n">
        <v>12.94</v>
      </c>
      <c r="W972" s="25" t="n">
        <v>168</v>
      </c>
      <c r="X972" s="26">
        <f>IF(T972&gt;0,V972/T972,0)</f>
        <v/>
      </c>
      <c r="Y972" s="26">
        <f>IF(U972&gt;0,W972/U972,0)</f>
        <v/>
      </c>
      <c r="Z972" s="25">
        <f>T972-V972</f>
        <v/>
      </c>
      <c r="AA972" s="25">
        <f>U972-W972</f>
        <v/>
      </c>
      <c r="AB972" s="25">
        <f>IF(Config!$B$7&gt;0,(V972/Config!$B$7)*Config!$B$4,0)</f>
        <v/>
      </c>
      <c r="AC972" s="25">
        <f>IF(Config!$B$7&gt;0,(W972/Config!$B$7)*Config!$B$4,0)</f>
        <v/>
      </c>
    </row>
    <row r="973" hidden="1" outlineLevel="1">
      <c r="A973" s="22" t="inlineStr"/>
      <c r="B973" s="22" t="inlineStr"/>
      <c r="C973" s="22" t="inlineStr"/>
      <c r="D973" s="22" t="inlineStr"/>
      <c r="E973" s="22" t="inlineStr">
        <is>
          <t>Makhana_7-2981</t>
        </is>
      </c>
      <c r="F973" s="22" t="inlineStr"/>
      <c r="G973" s="22" t="inlineStr">
        <is>
          <t>Makhana</t>
        </is>
      </c>
      <c r="H973" s="22" t="inlineStr">
        <is>
          <t>Roasted &amp; Flavored Makhana - Black Pepper Farmley Composite jar 77 g</t>
        </is>
      </c>
      <c r="I973" s="22" t="inlineStr"/>
      <c r="J973" s="24" t="n">
        <v>0</v>
      </c>
      <c r="K973" s="24" t="n">
        <v>0</v>
      </c>
      <c r="L973" s="22" t="inlineStr">
        <is>
          <t>Cloudstore Retail Private Limited</t>
        </is>
      </c>
      <c r="M973" s="24" t="n">
        <v>0</v>
      </c>
      <c r="N973" s="22" t="inlineStr">
        <is>
          <t>Quick Commerce</t>
        </is>
      </c>
      <c r="O973" s="22" t="inlineStr">
        <is>
          <t>Purnea</t>
        </is>
      </c>
      <c r="P973" s="22" t="inlineStr"/>
      <c r="Q973" s="22" t="inlineStr">
        <is>
          <t>Roasted &amp; Flavoured Makhana</t>
        </is>
      </c>
      <c r="R973" s="25">
        <f>IF(Config!$B$4&gt;0,M973/Config!$B$4,0)</f>
        <v/>
      </c>
      <c r="S973" s="25">
        <f>IF(Config!$B$4&gt;0,K973/Config!$B$4,0)</f>
        <v/>
      </c>
      <c r="T973" s="25">
        <f>R973*Config!$B$7</f>
        <v/>
      </c>
      <c r="U973" s="25">
        <f>S973*Config!$B$7</f>
        <v/>
      </c>
      <c r="V973" s="25" t="n">
        <v>7.39</v>
      </c>
      <c r="W973" s="25" t="n">
        <v>96</v>
      </c>
      <c r="X973" s="26">
        <f>IF(T973&gt;0,V973/T973,0)</f>
        <v/>
      </c>
      <c r="Y973" s="26">
        <f>IF(U973&gt;0,W973/U973,0)</f>
        <v/>
      </c>
      <c r="Z973" s="25">
        <f>T973-V973</f>
        <v/>
      </c>
      <c r="AA973" s="25">
        <f>U973-W973</f>
        <v/>
      </c>
      <c r="AB973" s="25">
        <f>IF(Config!$B$7&gt;0,(V973/Config!$B$7)*Config!$B$4,0)</f>
        <v/>
      </c>
      <c r="AC973" s="25">
        <f>IF(Config!$B$7&gt;0,(W973/Config!$B$7)*Config!$B$4,0)</f>
        <v/>
      </c>
    </row>
    <row r="974" hidden="1" outlineLevel="1">
      <c r="A974" s="22" t="inlineStr"/>
      <c r="B974" s="22" t="inlineStr"/>
      <c r="C974" s="22" t="inlineStr"/>
      <c r="D974" s="22" t="inlineStr"/>
      <c r="E974" s="22" t="inlineStr">
        <is>
          <t>Makhana_7-2982</t>
        </is>
      </c>
      <c r="F974" s="22" t="inlineStr"/>
      <c r="G974" s="22" t="inlineStr">
        <is>
          <t>Makhana</t>
        </is>
      </c>
      <c r="H974" s="22" t="inlineStr">
        <is>
          <t>Roasted &amp; Flavored Makhana - Achaari Farmley Composite Jar 77 g</t>
        </is>
      </c>
      <c r="I974" s="22" t="inlineStr"/>
      <c r="J974" s="24" t="n">
        <v>0</v>
      </c>
      <c r="K974" s="24" t="n">
        <v>0</v>
      </c>
      <c r="L974" s="22" t="inlineStr">
        <is>
          <t>Cloudstore Retail Private Limited</t>
        </is>
      </c>
      <c r="M974" s="24" t="n">
        <v>0</v>
      </c>
      <c r="N974" s="22" t="inlineStr">
        <is>
          <t>Quick Commerce</t>
        </is>
      </c>
      <c r="O974" s="22" t="inlineStr">
        <is>
          <t>Purnea</t>
        </is>
      </c>
      <c r="P974" s="22" t="inlineStr"/>
      <c r="Q974" s="22" t="inlineStr">
        <is>
          <t>Roasted &amp; Flavoured Makhana</t>
        </is>
      </c>
      <c r="R974" s="25">
        <f>IF(Config!$B$4&gt;0,M974/Config!$B$4,0)</f>
        <v/>
      </c>
      <c r="S974" s="25">
        <f>IF(Config!$B$4&gt;0,K974/Config!$B$4,0)</f>
        <v/>
      </c>
      <c r="T974" s="25">
        <f>R974*Config!$B$7</f>
        <v/>
      </c>
      <c r="U974" s="25">
        <f>S974*Config!$B$7</f>
        <v/>
      </c>
      <c r="V974" s="25" t="n">
        <v>3.7</v>
      </c>
      <c r="W974" s="25" t="n">
        <v>48</v>
      </c>
      <c r="X974" s="26">
        <f>IF(T974&gt;0,V974/T974,0)</f>
        <v/>
      </c>
      <c r="Y974" s="26">
        <f>IF(U974&gt;0,W974/U974,0)</f>
        <v/>
      </c>
      <c r="Z974" s="25">
        <f>T974-V974</f>
        <v/>
      </c>
      <c r="AA974" s="25">
        <f>U974-W974</f>
        <v/>
      </c>
      <c r="AB974" s="25">
        <f>IF(Config!$B$7&gt;0,(V974/Config!$B$7)*Config!$B$4,0)</f>
        <v/>
      </c>
      <c r="AC974" s="25">
        <f>IF(Config!$B$7&gt;0,(W974/Config!$B$7)*Config!$B$4,0)</f>
        <v/>
      </c>
    </row>
    <row r="975" hidden="1" outlineLevel="1">
      <c r="A975" s="22" t="inlineStr"/>
      <c r="B975" s="22" t="inlineStr"/>
      <c r="C975" s="22" t="inlineStr"/>
      <c r="D975" s="22" t="inlineStr"/>
      <c r="E975" s="22" t="inlineStr">
        <is>
          <t>Makhana_7-2983</t>
        </is>
      </c>
      <c r="F975" s="22" t="inlineStr"/>
      <c r="G975" s="22" t="inlineStr">
        <is>
          <t>Makhana</t>
        </is>
      </c>
      <c r="H975" s="22" t="inlineStr">
        <is>
          <t>Roasted &amp; Flavored Makhana - Peri Peri Farmley Composite Jar 77 g</t>
        </is>
      </c>
      <c r="I975" s="22" t="inlineStr"/>
      <c r="J975" s="24" t="n">
        <v>0</v>
      </c>
      <c r="K975" s="24" t="n">
        <v>0</v>
      </c>
      <c r="L975" s="22" t="inlineStr">
        <is>
          <t>Cloudstore Retail Private Limited</t>
        </is>
      </c>
      <c r="M975" s="24" t="n">
        <v>0</v>
      </c>
      <c r="N975" s="22" t="inlineStr">
        <is>
          <t>Quick Commerce</t>
        </is>
      </c>
      <c r="O975" s="22" t="inlineStr">
        <is>
          <t>Purnea</t>
        </is>
      </c>
      <c r="P975" s="22" t="inlineStr"/>
      <c r="Q975" s="22" t="inlineStr">
        <is>
          <t>Roasted &amp; Flavoured Makhana</t>
        </is>
      </c>
      <c r="R975" s="25">
        <f>IF(Config!$B$4&gt;0,M975/Config!$B$4,0)</f>
        <v/>
      </c>
      <c r="S975" s="25">
        <f>IF(Config!$B$4&gt;0,K975/Config!$B$4,0)</f>
        <v/>
      </c>
      <c r="T975" s="25">
        <f>R975*Config!$B$7</f>
        <v/>
      </c>
      <c r="U975" s="25">
        <f>S975*Config!$B$7</f>
        <v/>
      </c>
      <c r="V975" s="25" t="n">
        <v>129.36</v>
      </c>
      <c r="W975" s="25" t="n">
        <v>1680</v>
      </c>
      <c r="X975" s="26">
        <f>IF(T975&gt;0,V975/T975,0)</f>
        <v/>
      </c>
      <c r="Y975" s="26">
        <f>IF(U975&gt;0,W975/U975,0)</f>
        <v/>
      </c>
      <c r="Z975" s="25">
        <f>T975-V975</f>
        <v/>
      </c>
      <c r="AA975" s="25">
        <f>U975-W975</f>
        <v/>
      </c>
      <c r="AB975" s="25">
        <f>IF(Config!$B$7&gt;0,(V975/Config!$B$7)*Config!$B$4,0)</f>
        <v/>
      </c>
      <c r="AC975" s="25">
        <f>IF(Config!$B$7&gt;0,(W975/Config!$B$7)*Config!$B$4,0)</f>
        <v/>
      </c>
    </row>
    <row r="976" hidden="1" outlineLevel="1">
      <c r="A976" s="22" t="inlineStr"/>
      <c r="B976" s="22" t="inlineStr"/>
      <c r="C976" s="22" t="inlineStr"/>
      <c r="D976" s="22" t="inlineStr"/>
      <c r="E976" s="22" t="inlineStr">
        <is>
          <t>Makhana_7-2984</t>
        </is>
      </c>
      <c r="F976" s="22" t="inlineStr"/>
      <c r="G976" s="22" t="inlineStr">
        <is>
          <t>Makhana</t>
        </is>
      </c>
      <c r="H976" s="22" t="inlineStr">
        <is>
          <t>Roasted &amp; Salted Makhana Farmley Composite Jar 77 g</t>
        </is>
      </c>
      <c r="I976" s="22" t="inlineStr"/>
      <c r="J976" s="24" t="n">
        <v>0</v>
      </c>
      <c r="K976" s="24" t="n">
        <v>0</v>
      </c>
      <c r="L976" s="22" t="inlineStr">
        <is>
          <t>Cloudstore Retail Private Limited</t>
        </is>
      </c>
      <c r="M976" s="24" t="n">
        <v>0</v>
      </c>
      <c r="N976" s="22" t="inlineStr">
        <is>
          <t>Quick Commerce</t>
        </is>
      </c>
      <c r="O976" s="22" t="inlineStr">
        <is>
          <t>Purnea</t>
        </is>
      </c>
      <c r="P976" s="22" t="inlineStr"/>
      <c r="Q976" s="22" t="inlineStr">
        <is>
          <t>Roasted &amp; Flavoured Makhana</t>
        </is>
      </c>
      <c r="R976" s="25">
        <f>IF(Config!$B$4&gt;0,M976/Config!$B$4,0)</f>
        <v/>
      </c>
      <c r="S976" s="25">
        <f>IF(Config!$B$4&gt;0,K976/Config!$B$4,0)</f>
        <v/>
      </c>
      <c r="T976" s="25">
        <f>R976*Config!$B$7</f>
        <v/>
      </c>
      <c r="U976" s="25">
        <f>S976*Config!$B$7</f>
        <v/>
      </c>
      <c r="V976" s="25" t="n">
        <v>304.92</v>
      </c>
      <c r="W976" s="25" t="n">
        <v>3960</v>
      </c>
      <c r="X976" s="26">
        <f>IF(T976&gt;0,V976/T976,0)</f>
        <v/>
      </c>
      <c r="Y976" s="26">
        <f>IF(U976&gt;0,W976/U976,0)</f>
        <v/>
      </c>
      <c r="Z976" s="25">
        <f>T976-V976</f>
        <v/>
      </c>
      <c r="AA976" s="25">
        <f>U976-W976</f>
        <v/>
      </c>
      <c r="AB976" s="25">
        <f>IF(Config!$B$7&gt;0,(V976/Config!$B$7)*Config!$B$4,0)</f>
        <v/>
      </c>
      <c r="AC976" s="25">
        <f>IF(Config!$B$7&gt;0,(W976/Config!$B$7)*Config!$B$4,0)</f>
        <v/>
      </c>
    </row>
    <row r="977" hidden="1" outlineLevel="1">
      <c r="A977" s="22" t="inlineStr"/>
      <c r="B977" s="22" t="inlineStr"/>
      <c r="C977" s="22" t="inlineStr"/>
      <c r="D977" s="22" t="inlineStr"/>
      <c r="E977" s="22" t="inlineStr">
        <is>
          <t>Makhana_7-2985</t>
        </is>
      </c>
      <c r="F977" s="22" t="inlineStr"/>
      <c r="G977" s="22" t="inlineStr">
        <is>
          <t>Makhana</t>
        </is>
      </c>
      <c r="H977" s="22" t="inlineStr">
        <is>
          <t>Roasted &amp; Flavored Makhana - Tangy Tomato Farmley Composite Jar 77 g</t>
        </is>
      </c>
      <c r="I977" s="22" t="inlineStr"/>
      <c r="J977" s="24" t="n">
        <v>0</v>
      </c>
      <c r="K977" s="24" t="n">
        <v>0</v>
      </c>
      <c r="L977" s="22" t="inlineStr">
        <is>
          <t>Cloudstore Retail Private Limited</t>
        </is>
      </c>
      <c r="M977" s="24" t="n">
        <v>0</v>
      </c>
      <c r="N977" s="22" t="inlineStr">
        <is>
          <t>Quick Commerce</t>
        </is>
      </c>
      <c r="O977" s="22" t="inlineStr">
        <is>
          <t>Purnea</t>
        </is>
      </c>
      <c r="P977" s="22" t="inlineStr"/>
      <c r="Q977" s="22" t="inlineStr">
        <is>
          <t>Roasted &amp; Flavoured Makhana</t>
        </is>
      </c>
      <c r="R977" s="25">
        <f>IF(Config!$B$4&gt;0,M977/Config!$B$4,0)</f>
        <v/>
      </c>
      <c r="S977" s="25">
        <f>IF(Config!$B$4&gt;0,K977/Config!$B$4,0)</f>
        <v/>
      </c>
      <c r="T977" s="25">
        <f>R977*Config!$B$7</f>
        <v/>
      </c>
      <c r="U977" s="25">
        <f>S977*Config!$B$7</f>
        <v/>
      </c>
      <c r="V977" s="25" t="n">
        <v>29.57</v>
      </c>
      <c r="W977" s="25" t="n">
        <v>384</v>
      </c>
      <c r="X977" s="26">
        <f>IF(T977&gt;0,V977/T977,0)</f>
        <v/>
      </c>
      <c r="Y977" s="26">
        <f>IF(U977&gt;0,W977/U977,0)</f>
        <v/>
      </c>
      <c r="Z977" s="25">
        <f>T977-V977</f>
        <v/>
      </c>
      <c r="AA977" s="25">
        <f>U977-W977</f>
        <v/>
      </c>
      <c r="AB977" s="25">
        <f>IF(Config!$B$7&gt;0,(V977/Config!$B$7)*Config!$B$4,0)</f>
        <v/>
      </c>
      <c r="AC977" s="25">
        <f>IF(Config!$B$7&gt;0,(W977/Config!$B$7)*Config!$B$4,0)</f>
        <v/>
      </c>
    </row>
    <row r="978" hidden="1" outlineLevel="1">
      <c r="A978" s="22" t="inlineStr"/>
      <c r="B978" s="22" t="inlineStr"/>
      <c r="C978" s="22" t="inlineStr"/>
      <c r="D978" s="22" t="inlineStr"/>
      <c r="E978" s="22" t="inlineStr">
        <is>
          <t>Makhana_7-2986</t>
        </is>
      </c>
      <c r="F978" s="22" t="inlineStr"/>
      <c r="G978" s="22" t="inlineStr">
        <is>
          <t>Makhana</t>
        </is>
      </c>
      <c r="H978" s="22" t="inlineStr">
        <is>
          <t>Roasted &amp; Flavored Makhana -Cream and Onion Farmley Composite Jar 77 g</t>
        </is>
      </c>
      <c r="I978" s="22" t="inlineStr"/>
      <c r="J978" s="24" t="n">
        <v>0</v>
      </c>
      <c r="K978" s="24" t="n">
        <v>0</v>
      </c>
      <c r="L978" s="22" t="inlineStr">
        <is>
          <t>Cloudstore Retail Private Limited</t>
        </is>
      </c>
      <c r="M978" s="24" t="n">
        <v>0</v>
      </c>
      <c r="N978" s="22" t="inlineStr">
        <is>
          <t>Quick Commerce</t>
        </is>
      </c>
      <c r="O978" s="22" t="inlineStr">
        <is>
          <t>Purnea</t>
        </is>
      </c>
      <c r="P978" s="22" t="inlineStr"/>
      <c r="Q978" s="22" t="inlineStr">
        <is>
          <t>Roasted &amp; Flavoured Makhana</t>
        </is>
      </c>
      <c r="R978" s="25">
        <f>IF(Config!$B$4&gt;0,M978/Config!$B$4,0)</f>
        <v/>
      </c>
      <c r="S978" s="25">
        <f>IF(Config!$B$4&gt;0,K978/Config!$B$4,0)</f>
        <v/>
      </c>
      <c r="T978" s="25">
        <f>R978*Config!$B$7</f>
        <v/>
      </c>
      <c r="U978" s="25">
        <f>S978*Config!$B$7</f>
        <v/>
      </c>
      <c r="V978" s="25" t="n">
        <v>133.06</v>
      </c>
      <c r="W978" s="25" t="n">
        <v>1728</v>
      </c>
      <c r="X978" s="26">
        <f>IF(T978&gt;0,V978/T978,0)</f>
        <v/>
      </c>
      <c r="Y978" s="26">
        <f>IF(U978&gt;0,W978/U978,0)</f>
        <v/>
      </c>
      <c r="Z978" s="25">
        <f>T978-V978</f>
        <v/>
      </c>
      <c r="AA978" s="25">
        <f>U978-W978</f>
        <v/>
      </c>
      <c r="AB978" s="25">
        <f>IF(Config!$B$7&gt;0,(V978/Config!$B$7)*Config!$B$4,0)</f>
        <v/>
      </c>
      <c r="AC978" s="25">
        <f>IF(Config!$B$7&gt;0,(W978/Config!$B$7)*Config!$B$4,0)</f>
        <v/>
      </c>
    </row>
    <row r="979" hidden="1" outlineLevel="1">
      <c r="A979" s="22" t="inlineStr"/>
      <c r="B979" s="22" t="inlineStr"/>
      <c r="C979" s="22" t="inlineStr"/>
      <c r="D979" s="22" t="inlineStr"/>
      <c r="E979" s="22" t="inlineStr">
        <is>
          <t>Makhana_7-2992</t>
        </is>
      </c>
      <c r="F979" s="22" t="inlineStr"/>
      <c r="G979" s="22" t="inlineStr">
        <is>
          <t>Makhana</t>
        </is>
      </c>
      <c r="H979" s="22" t="inlineStr">
        <is>
          <t>Roasted &amp; Flavoured Peri Peri Makhana Farmley Jar 55 g</t>
        </is>
      </c>
      <c r="I979" s="22" t="inlineStr"/>
      <c r="J979" s="24" t="n">
        <v>0</v>
      </c>
      <c r="K979" s="24" t="n">
        <v>0</v>
      </c>
      <c r="L979" s="22" t="inlineStr">
        <is>
          <t>Cloudstore Retail Private Limited</t>
        </is>
      </c>
      <c r="M979" s="24" t="n">
        <v>0</v>
      </c>
      <c r="N979" s="22" t="inlineStr">
        <is>
          <t>Quick Commerce</t>
        </is>
      </c>
      <c r="O979" s="22" t="inlineStr">
        <is>
          <t>Purnea</t>
        </is>
      </c>
      <c r="P979" s="22" t="inlineStr"/>
      <c r="Q979" s="22" t="inlineStr">
        <is>
          <t>Roasted &amp; Flavoured Makhana</t>
        </is>
      </c>
      <c r="R979" s="25">
        <f>IF(Config!$B$4&gt;0,M979/Config!$B$4,0)</f>
        <v/>
      </c>
      <c r="S979" s="25">
        <f>IF(Config!$B$4&gt;0,K979/Config!$B$4,0)</f>
        <v/>
      </c>
      <c r="T979" s="25">
        <f>R979*Config!$B$7</f>
        <v/>
      </c>
      <c r="U979" s="25">
        <f>S979*Config!$B$7</f>
        <v/>
      </c>
      <c r="V979" s="25" t="n">
        <v>40.43</v>
      </c>
      <c r="W979" s="25" t="n">
        <v>735</v>
      </c>
      <c r="X979" s="26">
        <f>IF(T979&gt;0,V979/T979,0)</f>
        <v/>
      </c>
      <c r="Y979" s="26">
        <f>IF(U979&gt;0,W979/U979,0)</f>
        <v/>
      </c>
      <c r="Z979" s="25">
        <f>T979-V979</f>
        <v/>
      </c>
      <c r="AA979" s="25">
        <f>U979-W979</f>
        <v/>
      </c>
      <c r="AB979" s="25">
        <f>IF(Config!$B$7&gt;0,(V979/Config!$B$7)*Config!$B$4,0)</f>
        <v/>
      </c>
      <c r="AC979" s="25">
        <f>IF(Config!$B$7&gt;0,(W979/Config!$B$7)*Config!$B$4,0)</f>
        <v/>
      </c>
    </row>
    <row r="980" hidden="1" outlineLevel="1">
      <c r="A980" s="22" t="inlineStr"/>
      <c r="B980" s="22" t="inlineStr"/>
      <c r="C980" s="22" t="inlineStr"/>
      <c r="D980" s="22" t="inlineStr"/>
      <c r="E980" s="22" t="inlineStr">
        <is>
          <t>Makhana_7-2994</t>
        </is>
      </c>
      <c r="F980" s="22" t="inlineStr"/>
      <c r="G980" s="22" t="inlineStr">
        <is>
          <t>Makhana</t>
        </is>
      </c>
      <c r="H980" s="22" t="inlineStr">
        <is>
          <t>Roasted &amp; Salted Makhana Farmley Jar 55 g</t>
        </is>
      </c>
      <c r="I980" s="22" t="inlineStr"/>
      <c r="J980" s="24" t="n">
        <v>0</v>
      </c>
      <c r="K980" s="24" t="n">
        <v>0</v>
      </c>
      <c r="L980" s="22" t="inlineStr">
        <is>
          <t>Cloudstore Retail Private Limited</t>
        </is>
      </c>
      <c r="M980" s="24" t="n">
        <v>0</v>
      </c>
      <c r="N980" s="22" t="inlineStr">
        <is>
          <t>Quick Commerce</t>
        </is>
      </c>
      <c r="O980" s="22" t="inlineStr">
        <is>
          <t>Purnea</t>
        </is>
      </c>
      <c r="P980" s="22" t="inlineStr"/>
      <c r="Q980" s="22" t="inlineStr">
        <is>
          <t>Roasted &amp; Flavoured Makhana</t>
        </is>
      </c>
      <c r="R980" s="25">
        <f>IF(Config!$B$4&gt;0,M980/Config!$B$4,0)</f>
        <v/>
      </c>
      <c r="S980" s="25">
        <f>IF(Config!$B$4&gt;0,K980/Config!$B$4,0)</f>
        <v/>
      </c>
      <c r="T980" s="25">
        <f>R980*Config!$B$7</f>
        <v/>
      </c>
      <c r="U980" s="25">
        <f>S980*Config!$B$7</f>
        <v/>
      </c>
      <c r="V980" s="25" t="n">
        <v>67.38</v>
      </c>
      <c r="W980" s="25" t="n">
        <v>1225</v>
      </c>
      <c r="X980" s="26">
        <f>IF(T980&gt;0,V980/T980,0)</f>
        <v/>
      </c>
      <c r="Y980" s="26">
        <f>IF(U980&gt;0,W980/U980,0)</f>
        <v/>
      </c>
      <c r="Z980" s="25">
        <f>T980-V980</f>
        <v/>
      </c>
      <c r="AA980" s="25">
        <f>U980-W980</f>
        <v/>
      </c>
      <c r="AB980" s="25">
        <f>IF(Config!$B$7&gt;0,(V980/Config!$B$7)*Config!$B$4,0)</f>
        <v/>
      </c>
      <c r="AC980" s="25">
        <f>IF(Config!$B$7&gt;0,(W980/Config!$B$7)*Config!$B$4,0)</f>
        <v/>
      </c>
    </row>
    <row r="981" hidden="1" outlineLevel="1">
      <c r="A981" s="22" t="inlineStr"/>
      <c r="B981" s="22" t="inlineStr"/>
      <c r="C981" s="22" t="inlineStr"/>
      <c r="D981" s="22" t="inlineStr"/>
      <c r="E981" s="22" t="inlineStr">
        <is>
          <t>Makhana_7-2995</t>
        </is>
      </c>
      <c r="F981" s="22" t="inlineStr"/>
      <c r="G981" s="22" t="inlineStr">
        <is>
          <t>Makhana</t>
        </is>
      </c>
      <c r="H981" s="22" t="inlineStr">
        <is>
          <t>Roasted &amp; Flavoured Cream &amp; Onion Makhana Farmley Jar 55 g</t>
        </is>
      </c>
      <c r="I981" s="22" t="inlineStr"/>
      <c r="J981" s="24" t="n">
        <v>0</v>
      </c>
      <c r="K981" s="24" t="n">
        <v>0</v>
      </c>
      <c r="L981" s="22" t="inlineStr">
        <is>
          <t>Cloudstore Retail Private Limited</t>
        </is>
      </c>
      <c r="M981" s="24" t="n">
        <v>0</v>
      </c>
      <c r="N981" s="22" t="inlineStr">
        <is>
          <t>Quick Commerce</t>
        </is>
      </c>
      <c r="O981" s="22" t="inlineStr">
        <is>
          <t>Purnea</t>
        </is>
      </c>
      <c r="P981" s="22" t="inlineStr"/>
      <c r="Q981" s="22" t="inlineStr">
        <is>
          <t>Roasted &amp; Flavoured Makhana</t>
        </is>
      </c>
      <c r="R981" s="25">
        <f>IF(Config!$B$4&gt;0,M981/Config!$B$4,0)</f>
        <v/>
      </c>
      <c r="S981" s="25">
        <f>IF(Config!$B$4&gt;0,K981/Config!$B$4,0)</f>
        <v/>
      </c>
      <c r="T981" s="25">
        <f>R981*Config!$B$7</f>
        <v/>
      </c>
      <c r="U981" s="25">
        <f>S981*Config!$B$7</f>
        <v/>
      </c>
      <c r="V981" s="25" t="n">
        <v>34.65</v>
      </c>
      <c r="W981" s="25" t="n">
        <v>630</v>
      </c>
      <c r="X981" s="26">
        <f>IF(T981&gt;0,V981/T981,0)</f>
        <v/>
      </c>
      <c r="Y981" s="26">
        <f>IF(U981&gt;0,W981/U981,0)</f>
        <v/>
      </c>
      <c r="Z981" s="25">
        <f>T981-V981</f>
        <v/>
      </c>
      <c r="AA981" s="25">
        <f>U981-W981</f>
        <v/>
      </c>
      <c r="AB981" s="25">
        <f>IF(Config!$B$7&gt;0,(V981/Config!$B$7)*Config!$B$4,0)</f>
        <v/>
      </c>
      <c r="AC981" s="25">
        <f>IF(Config!$B$7&gt;0,(W981/Config!$B$7)*Config!$B$4,0)</f>
        <v/>
      </c>
    </row>
    <row r="982" hidden="1" outlineLevel="1">
      <c r="A982" s="22" t="inlineStr"/>
      <c r="B982" s="22" t="inlineStr"/>
      <c r="C982" s="22" t="inlineStr"/>
      <c r="D982" s="22" t="inlineStr"/>
      <c r="E982" s="22" t="inlineStr">
        <is>
          <t>Makhana_7-2998</t>
        </is>
      </c>
      <c r="F982" s="22" t="inlineStr"/>
      <c r="G982" s="22" t="inlineStr">
        <is>
          <t>Makhana</t>
        </is>
      </c>
      <c r="H982" s="22" t="inlineStr">
        <is>
          <t>Roasted &amp; Flavoured Cheddar Cheese Makhana Farmley Jar 55 g</t>
        </is>
      </c>
      <c r="I982" s="22" t="inlineStr"/>
      <c r="J982" s="24" t="n">
        <v>0</v>
      </c>
      <c r="K982" s="24" t="n">
        <v>0</v>
      </c>
      <c r="L982" s="22" t="inlineStr">
        <is>
          <t>Cloudstore Retail Private Limited</t>
        </is>
      </c>
      <c r="M982" s="24" t="n">
        <v>0</v>
      </c>
      <c r="N982" s="22" t="inlineStr">
        <is>
          <t>Quick Commerce</t>
        </is>
      </c>
      <c r="O982" s="22" t="inlineStr">
        <is>
          <t>Purnea</t>
        </is>
      </c>
      <c r="P982" s="22" t="inlineStr"/>
      <c r="Q982" s="22" t="inlineStr">
        <is>
          <t>Roasted &amp; Flavoured Makhana</t>
        </is>
      </c>
      <c r="R982" s="25">
        <f>IF(Config!$B$4&gt;0,M982/Config!$B$4,0)</f>
        <v/>
      </c>
      <c r="S982" s="25">
        <f>IF(Config!$B$4&gt;0,K982/Config!$B$4,0)</f>
        <v/>
      </c>
      <c r="T982" s="25">
        <f>R982*Config!$B$7</f>
        <v/>
      </c>
      <c r="U982" s="25">
        <f>S982*Config!$B$7</f>
        <v/>
      </c>
      <c r="V982" s="25" t="n">
        <v>55.83</v>
      </c>
      <c r="W982" s="25" t="n">
        <v>1015</v>
      </c>
      <c r="X982" s="26">
        <f>IF(T982&gt;0,V982/T982,0)</f>
        <v/>
      </c>
      <c r="Y982" s="26">
        <f>IF(U982&gt;0,W982/U982,0)</f>
        <v/>
      </c>
      <c r="Z982" s="25">
        <f>T982-V982</f>
        <v/>
      </c>
      <c r="AA982" s="25">
        <f>U982-W982</f>
        <v/>
      </c>
      <c r="AB982" s="25">
        <f>IF(Config!$B$7&gt;0,(V982/Config!$B$7)*Config!$B$4,0)</f>
        <v/>
      </c>
      <c r="AC982" s="25">
        <f>IF(Config!$B$7&gt;0,(W982/Config!$B$7)*Config!$B$4,0)</f>
        <v/>
      </c>
    </row>
    <row r="983" hidden="1" outlineLevel="1">
      <c r="A983" s="22" t="inlineStr"/>
      <c r="B983" s="22" t="inlineStr"/>
      <c r="C983" s="22" t="inlineStr"/>
      <c r="D983" s="22" t="inlineStr"/>
      <c r="E983" s="22" t="inlineStr">
        <is>
          <t>Makhana_7-2999</t>
        </is>
      </c>
      <c r="F983" s="22" t="inlineStr"/>
      <c r="G983" s="22" t="inlineStr">
        <is>
          <t>Makhana</t>
        </is>
      </c>
      <c r="H983" s="22" t="inlineStr">
        <is>
          <t>Roasted &amp; Flavoured Salt &amp; Pepper Makhana Farmley Jar 55 g</t>
        </is>
      </c>
      <c r="I983" s="22" t="inlineStr"/>
      <c r="J983" s="24" t="n">
        <v>0</v>
      </c>
      <c r="K983" s="24" t="n">
        <v>0</v>
      </c>
      <c r="L983" s="22" t="inlineStr">
        <is>
          <t>Cloudstore Retail Private Limited</t>
        </is>
      </c>
      <c r="M983" s="24" t="n">
        <v>0</v>
      </c>
      <c r="N983" s="22" t="inlineStr">
        <is>
          <t>Quick Commerce</t>
        </is>
      </c>
      <c r="O983" s="22" t="inlineStr">
        <is>
          <t>Purnea</t>
        </is>
      </c>
      <c r="P983" s="22" t="inlineStr"/>
      <c r="Q983" s="22" t="inlineStr">
        <is>
          <t>Roasted &amp; Flavoured Makhana</t>
        </is>
      </c>
      <c r="R983" s="25">
        <f>IF(Config!$B$4&gt;0,M983/Config!$B$4,0)</f>
        <v/>
      </c>
      <c r="S983" s="25">
        <f>IF(Config!$B$4&gt;0,K983/Config!$B$4,0)</f>
        <v/>
      </c>
      <c r="T983" s="25">
        <f>R983*Config!$B$7</f>
        <v/>
      </c>
      <c r="U983" s="25">
        <f>S983*Config!$B$7</f>
        <v/>
      </c>
      <c r="V983" s="25" t="n">
        <v>7.7</v>
      </c>
      <c r="W983" s="25" t="n">
        <v>140</v>
      </c>
      <c r="X983" s="26">
        <f>IF(T983&gt;0,V983/T983,0)</f>
        <v/>
      </c>
      <c r="Y983" s="26">
        <f>IF(U983&gt;0,W983/U983,0)</f>
        <v/>
      </c>
      <c r="Z983" s="25">
        <f>T983-V983</f>
        <v/>
      </c>
      <c r="AA983" s="25">
        <f>U983-W983</f>
        <v/>
      </c>
      <c r="AB983" s="25">
        <f>IF(Config!$B$7&gt;0,(V983/Config!$B$7)*Config!$B$4,0)</f>
        <v/>
      </c>
      <c r="AC983" s="25">
        <f>IF(Config!$B$7&gt;0,(W983/Config!$B$7)*Config!$B$4,0)</f>
        <v/>
      </c>
    </row>
    <row r="984" hidden="1" outlineLevel="1">
      <c r="A984" s="22" t="inlineStr"/>
      <c r="B984" s="22" t="inlineStr"/>
      <c r="C984" s="22" t="inlineStr"/>
      <c r="D984" s="22" t="inlineStr"/>
      <c r="E984" s="22" t="inlineStr">
        <is>
          <t>Makhana_7-30096</t>
        </is>
      </c>
      <c r="F984" s="22" t="inlineStr"/>
      <c r="G984" s="22" t="inlineStr">
        <is>
          <t>Makhana</t>
        </is>
      </c>
      <c r="H984" s="22" t="inlineStr">
        <is>
          <t xml:space="preserve">Prasadam Makhana Center Seal Pouch 100 g- NEW </t>
        </is>
      </c>
      <c r="I984" s="22" t="inlineStr"/>
      <c r="J984" s="24" t="n">
        <v>0</v>
      </c>
      <c r="K984" s="24" t="n">
        <v>0</v>
      </c>
      <c r="L984" s="22" t="inlineStr">
        <is>
          <t>Cloudstore Retail Private Limited</t>
        </is>
      </c>
      <c r="M984" s="24" t="n">
        <v>0</v>
      </c>
      <c r="N984" s="22" t="inlineStr">
        <is>
          <t>Quick Commerce</t>
        </is>
      </c>
      <c r="O984" s="22" t="inlineStr">
        <is>
          <t>Purnea</t>
        </is>
      </c>
      <c r="P984" s="22" t="inlineStr"/>
      <c r="Q984" s="22" t="inlineStr">
        <is>
          <t>Makhana Raw</t>
        </is>
      </c>
      <c r="R984" s="25">
        <f>IF(Config!$B$4&gt;0,M984/Config!$B$4,0)</f>
        <v/>
      </c>
      <c r="S984" s="25">
        <f>IF(Config!$B$4&gt;0,K984/Config!$B$4,0)</f>
        <v/>
      </c>
      <c r="T984" s="25">
        <f>R984*Config!$B$7</f>
        <v/>
      </c>
      <c r="U984" s="25">
        <f>S984*Config!$B$7</f>
        <v/>
      </c>
      <c r="V984" s="25" t="n">
        <v>624</v>
      </c>
      <c r="W984" s="25" t="n">
        <v>6240</v>
      </c>
      <c r="X984" s="26">
        <f>IF(T984&gt;0,V984/T984,0)</f>
        <v/>
      </c>
      <c r="Y984" s="26">
        <f>IF(U984&gt;0,W984/U984,0)</f>
        <v/>
      </c>
      <c r="Z984" s="25">
        <f>T984-V984</f>
        <v/>
      </c>
      <c r="AA984" s="25">
        <f>U984-W984</f>
        <v/>
      </c>
      <c r="AB984" s="25">
        <f>IF(Config!$B$7&gt;0,(V984/Config!$B$7)*Config!$B$4,0)</f>
        <v/>
      </c>
      <c r="AC984" s="25">
        <f>IF(Config!$B$7&gt;0,(W984/Config!$B$7)*Config!$B$4,0)</f>
        <v/>
      </c>
    </row>
    <row r="985" hidden="1" outlineLevel="1">
      <c r="A985" s="22" t="inlineStr"/>
      <c r="B985" s="22" t="inlineStr"/>
      <c r="C985" s="22" t="inlineStr"/>
      <c r="D985" s="22" t="inlineStr"/>
      <c r="E985" s="22" t="inlineStr">
        <is>
          <t>Makhana_7-30098</t>
        </is>
      </c>
      <c r="F985" s="22" t="inlineStr"/>
      <c r="G985" s="22" t="inlineStr">
        <is>
          <t>Makhana</t>
        </is>
      </c>
      <c r="H985" s="22" t="inlineStr">
        <is>
          <t xml:space="preserve">Prasadam Makhana Center Seal Pouch 200 g- NEW </t>
        </is>
      </c>
      <c r="I985" s="22" t="inlineStr"/>
      <c r="J985" s="24" t="n">
        <v>0</v>
      </c>
      <c r="K985" s="24" t="n">
        <v>0</v>
      </c>
      <c r="L985" s="22" t="inlineStr">
        <is>
          <t>Cloudstore Retail Private Limited</t>
        </is>
      </c>
      <c r="M985" s="24" t="n">
        <v>0</v>
      </c>
      <c r="N985" s="22" t="inlineStr">
        <is>
          <t>Quick Commerce</t>
        </is>
      </c>
      <c r="O985" s="22" t="inlineStr">
        <is>
          <t>Purnea</t>
        </is>
      </c>
      <c r="P985" s="22" t="inlineStr"/>
      <c r="Q985" s="22" t="inlineStr">
        <is>
          <t>Makhana Raw</t>
        </is>
      </c>
      <c r="R985" s="25">
        <f>IF(Config!$B$4&gt;0,M985/Config!$B$4,0)</f>
        <v/>
      </c>
      <c r="S985" s="25">
        <f>IF(Config!$B$4&gt;0,K985/Config!$B$4,0)</f>
        <v/>
      </c>
      <c r="T985" s="25">
        <f>R985*Config!$B$7</f>
        <v/>
      </c>
      <c r="U985" s="25">
        <f>S985*Config!$B$7</f>
        <v/>
      </c>
      <c r="V985" s="25" t="n">
        <v>72</v>
      </c>
      <c r="W985" s="25" t="n">
        <v>360</v>
      </c>
      <c r="X985" s="26">
        <f>IF(T985&gt;0,V985/T985,0)</f>
        <v/>
      </c>
      <c r="Y985" s="26">
        <f>IF(U985&gt;0,W985/U985,0)</f>
        <v/>
      </c>
      <c r="Z985" s="25">
        <f>T985-V985</f>
        <v/>
      </c>
      <c r="AA985" s="25">
        <f>U985-W985</f>
        <v/>
      </c>
      <c r="AB985" s="25">
        <f>IF(Config!$B$7&gt;0,(V985/Config!$B$7)*Config!$B$4,0)</f>
        <v/>
      </c>
      <c r="AC985" s="25">
        <f>IF(Config!$B$7&gt;0,(W985/Config!$B$7)*Config!$B$4,0)</f>
        <v/>
      </c>
    </row>
    <row r="986" hidden="1" outlineLevel="1">
      <c r="A986" s="22" t="inlineStr"/>
      <c r="B986" s="22" t="inlineStr"/>
      <c r="C986" s="22" t="inlineStr"/>
      <c r="D986" s="22" t="inlineStr"/>
      <c r="E986" s="22" t="inlineStr">
        <is>
          <t>Makhana_7-30136</t>
        </is>
      </c>
      <c r="F986" s="22" t="inlineStr"/>
      <c r="G986" s="22" t="inlineStr">
        <is>
          <t>Makhana</t>
        </is>
      </c>
      <c r="H986" s="22" t="inlineStr">
        <is>
          <t>Roasted &amp; Flavoured Makhana - Lemon Chilli Farmley Composite Jar 77 g</t>
        </is>
      </c>
      <c r="I986" s="22" t="inlineStr"/>
      <c r="J986" s="24" t="n">
        <v>0</v>
      </c>
      <c r="K986" s="24" t="n">
        <v>0</v>
      </c>
      <c r="L986" s="22" t="inlineStr">
        <is>
          <t>Cloudstore Retail Private Limited</t>
        </is>
      </c>
      <c r="M986" s="24" t="n">
        <v>0</v>
      </c>
      <c r="N986" s="22" t="inlineStr">
        <is>
          <t>Quick Commerce</t>
        </is>
      </c>
      <c r="O986" s="22" t="inlineStr">
        <is>
          <t>Purnea</t>
        </is>
      </c>
      <c r="P986" s="22" t="inlineStr"/>
      <c r="Q986" s="22" t="inlineStr">
        <is>
          <t>Roasted &amp; Flavoured Makhana</t>
        </is>
      </c>
      <c r="R986" s="25">
        <f>IF(Config!$B$4&gt;0,M986/Config!$B$4,0)</f>
        <v/>
      </c>
      <c r="S986" s="25">
        <f>IF(Config!$B$4&gt;0,K986/Config!$B$4,0)</f>
        <v/>
      </c>
      <c r="T986" s="25">
        <f>R986*Config!$B$7</f>
        <v/>
      </c>
      <c r="U986" s="25">
        <f>S986*Config!$B$7</f>
        <v/>
      </c>
      <c r="V986" s="25" t="n">
        <v>64.68000000000001</v>
      </c>
      <c r="W986" s="25" t="n">
        <v>840</v>
      </c>
      <c r="X986" s="26">
        <f>IF(T986&gt;0,V986/T986,0)</f>
        <v/>
      </c>
      <c r="Y986" s="26">
        <f>IF(U986&gt;0,W986/U986,0)</f>
        <v/>
      </c>
      <c r="Z986" s="25">
        <f>T986-V986</f>
        <v/>
      </c>
      <c r="AA986" s="25">
        <f>U986-W986</f>
        <v/>
      </c>
      <c r="AB986" s="25">
        <f>IF(Config!$B$7&gt;0,(V986/Config!$B$7)*Config!$B$4,0)</f>
        <v/>
      </c>
      <c r="AC986" s="25">
        <f>IF(Config!$B$7&gt;0,(W986/Config!$B$7)*Config!$B$4,0)</f>
        <v/>
      </c>
    </row>
    <row r="987" hidden="1" outlineLevel="1">
      <c r="A987" s="22" t="inlineStr"/>
      <c r="B987" s="22" t="inlineStr"/>
      <c r="C987" s="22" t="inlineStr"/>
      <c r="D987" s="22" t="inlineStr"/>
      <c r="E987" s="22" t="inlineStr">
        <is>
          <t>Makhana_7-30146</t>
        </is>
      </c>
      <c r="F987" s="22" t="inlineStr"/>
      <c r="G987" s="22" t="inlineStr">
        <is>
          <t>Makhana</t>
        </is>
      </c>
      <c r="H987" s="22" t="inlineStr">
        <is>
          <t>Roasted &amp; Flavored Makhana- Cheesy cheddar 20g</t>
        </is>
      </c>
      <c r="I987" s="22" t="inlineStr"/>
      <c r="J987" s="24" t="n">
        <v>0</v>
      </c>
      <c r="K987" s="24" t="n">
        <v>0</v>
      </c>
      <c r="L987" s="22" t="inlineStr">
        <is>
          <t>Cloudstore Retail Private Limited</t>
        </is>
      </c>
      <c r="M987" s="24" t="n">
        <v>0</v>
      </c>
      <c r="N987" s="22" t="inlineStr">
        <is>
          <t>Quick Commerce</t>
        </is>
      </c>
      <c r="O987" s="22" t="inlineStr">
        <is>
          <t>Purnea</t>
        </is>
      </c>
      <c r="P987" s="22" t="inlineStr"/>
      <c r="Q987" s="22" t="inlineStr">
        <is>
          <t>Roasted &amp; Flavoured Makhana</t>
        </is>
      </c>
      <c r="R987" s="25">
        <f>IF(Config!$B$4&gt;0,M987/Config!$B$4,0)</f>
        <v/>
      </c>
      <c r="S987" s="25">
        <f>IF(Config!$B$4&gt;0,K987/Config!$B$4,0)</f>
        <v/>
      </c>
      <c r="T987" s="25">
        <f>R987*Config!$B$7</f>
        <v/>
      </c>
      <c r="U987" s="25">
        <f>S987*Config!$B$7</f>
        <v/>
      </c>
      <c r="V987" s="25" t="n">
        <v>30</v>
      </c>
      <c r="W987" s="25" t="n">
        <v>1500</v>
      </c>
      <c r="X987" s="26">
        <f>IF(T987&gt;0,V987/T987,0)</f>
        <v/>
      </c>
      <c r="Y987" s="26">
        <f>IF(U987&gt;0,W987/U987,0)</f>
        <v/>
      </c>
      <c r="Z987" s="25">
        <f>T987-V987</f>
        <v/>
      </c>
      <c r="AA987" s="25">
        <f>U987-W987</f>
        <v/>
      </c>
      <c r="AB987" s="25">
        <f>IF(Config!$B$7&gt;0,(V987/Config!$B$7)*Config!$B$4,0)</f>
        <v/>
      </c>
      <c r="AC987" s="25">
        <f>IF(Config!$B$7&gt;0,(W987/Config!$B$7)*Config!$B$4,0)</f>
        <v/>
      </c>
    </row>
    <row r="988" hidden="1" outlineLevel="1">
      <c r="A988" s="22" t="inlineStr"/>
      <c r="B988" s="22" t="inlineStr"/>
      <c r="C988" s="22" t="inlineStr"/>
      <c r="D988" s="22" t="inlineStr"/>
      <c r="E988" s="22" t="inlineStr">
        <is>
          <t>Makhana_7-30147</t>
        </is>
      </c>
      <c r="F988" s="22" t="inlineStr"/>
      <c r="G988" s="22" t="inlineStr">
        <is>
          <t>Makhana</t>
        </is>
      </c>
      <c r="H988" s="22" t="inlineStr">
        <is>
          <t>Roasted &amp; Flavored Makhana-Lemon Chilli 20g</t>
        </is>
      </c>
      <c r="I988" s="22" t="inlineStr"/>
      <c r="J988" s="24" t="n">
        <v>0</v>
      </c>
      <c r="K988" s="24" t="n">
        <v>0</v>
      </c>
      <c r="L988" s="22" t="inlineStr">
        <is>
          <t>Cloudstore Retail Private Limited</t>
        </is>
      </c>
      <c r="M988" s="24" t="n">
        <v>0</v>
      </c>
      <c r="N988" s="22" t="inlineStr">
        <is>
          <t>Quick Commerce</t>
        </is>
      </c>
      <c r="O988" s="22" t="inlineStr">
        <is>
          <t>Purnea</t>
        </is>
      </c>
      <c r="P988" s="22" t="inlineStr"/>
      <c r="Q988" s="22" t="inlineStr">
        <is>
          <t>Roasted &amp; Flavoured Makhana</t>
        </is>
      </c>
      <c r="R988" s="25">
        <f>IF(Config!$B$4&gt;0,M988/Config!$B$4,0)</f>
        <v/>
      </c>
      <c r="S988" s="25">
        <f>IF(Config!$B$4&gt;0,K988/Config!$B$4,0)</f>
        <v/>
      </c>
      <c r="T988" s="25">
        <f>R988*Config!$B$7</f>
        <v/>
      </c>
      <c r="U988" s="25">
        <f>S988*Config!$B$7</f>
        <v/>
      </c>
      <c r="V988" s="25" t="n">
        <v>51.6</v>
      </c>
      <c r="W988" s="25" t="n">
        <v>2580</v>
      </c>
      <c r="X988" s="26">
        <f>IF(T988&gt;0,V988/T988,0)</f>
        <v/>
      </c>
      <c r="Y988" s="26">
        <f>IF(U988&gt;0,W988/U988,0)</f>
        <v/>
      </c>
      <c r="Z988" s="25">
        <f>T988-V988</f>
        <v/>
      </c>
      <c r="AA988" s="25">
        <f>U988-W988</f>
        <v/>
      </c>
      <c r="AB988" s="25">
        <f>IF(Config!$B$7&gt;0,(V988/Config!$B$7)*Config!$B$4,0)</f>
        <v/>
      </c>
      <c r="AC988" s="25">
        <f>IF(Config!$B$7&gt;0,(W988/Config!$B$7)*Config!$B$4,0)</f>
        <v/>
      </c>
    </row>
    <row r="989" hidden="1" outlineLevel="1">
      <c r="A989" s="22" t="inlineStr"/>
      <c r="B989" s="22" t="inlineStr"/>
      <c r="C989" s="22" t="inlineStr"/>
      <c r="D989" s="22" t="inlineStr"/>
      <c r="E989" s="22" t="inlineStr">
        <is>
          <t>Makhana_7-30149</t>
        </is>
      </c>
      <c r="F989" s="22" t="inlineStr"/>
      <c r="G989" s="22" t="inlineStr">
        <is>
          <t>Makhana</t>
        </is>
      </c>
      <c r="H989" s="22" t="inlineStr">
        <is>
          <t>Roasted &amp; Flavored Makhana-Minty Pudina 20g</t>
        </is>
      </c>
      <c r="I989" s="22" t="inlineStr"/>
      <c r="J989" s="24" t="n">
        <v>0</v>
      </c>
      <c r="K989" s="24" t="n">
        <v>0</v>
      </c>
      <c r="L989" s="22" t="inlineStr">
        <is>
          <t>Cloudstore Retail Private Limited</t>
        </is>
      </c>
      <c r="M989" s="24" t="n">
        <v>0</v>
      </c>
      <c r="N989" s="22" t="inlineStr">
        <is>
          <t>Quick Commerce</t>
        </is>
      </c>
      <c r="O989" s="22" t="inlineStr">
        <is>
          <t>Purnea</t>
        </is>
      </c>
      <c r="P989" s="22" t="inlineStr"/>
      <c r="Q989" s="22" t="inlineStr">
        <is>
          <t>Roasted &amp; Flavoured Makhana</t>
        </is>
      </c>
      <c r="R989" s="25">
        <f>IF(Config!$B$4&gt;0,M989/Config!$B$4,0)</f>
        <v/>
      </c>
      <c r="S989" s="25">
        <f>IF(Config!$B$4&gt;0,K989/Config!$B$4,0)</f>
        <v/>
      </c>
      <c r="T989" s="25">
        <f>R989*Config!$B$7</f>
        <v/>
      </c>
      <c r="U989" s="25">
        <f>S989*Config!$B$7</f>
        <v/>
      </c>
      <c r="V989" s="25" t="n">
        <v>38.4</v>
      </c>
      <c r="W989" s="25" t="n">
        <v>1920</v>
      </c>
      <c r="X989" s="26">
        <f>IF(T989&gt;0,V989/T989,0)</f>
        <v/>
      </c>
      <c r="Y989" s="26">
        <f>IF(U989&gt;0,W989/U989,0)</f>
        <v/>
      </c>
      <c r="Z989" s="25">
        <f>T989-V989</f>
        <v/>
      </c>
      <c r="AA989" s="25">
        <f>U989-W989</f>
        <v/>
      </c>
      <c r="AB989" s="25">
        <f>IF(Config!$B$7&gt;0,(V989/Config!$B$7)*Config!$B$4,0)</f>
        <v/>
      </c>
      <c r="AC989" s="25">
        <f>IF(Config!$B$7&gt;0,(W989/Config!$B$7)*Config!$B$4,0)</f>
        <v/>
      </c>
    </row>
    <row r="990" hidden="1" outlineLevel="1">
      <c r="A990" s="22" t="inlineStr"/>
      <c r="B990" s="22" t="inlineStr"/>
      <c r="C990" s="22" t="inlineStr"/>
      <c r="D990" s="22" t="inlineStr"/>
      <c r="E990" s="22" t="inlineStr">
        <is>
          <t>Makhana_7-30151</t>
        </is>
      </c>
      <c r="F990" s="22" t="inlineStr"/>
      <c r="G990" s="22" t="inlineStr">
        <is>
          <t>Makhana</t>
        </is>
      </c>
      <c r="H990" s="22" t="inlineStr">
        <is>
          <t>Roasted &amp; Flavored Makhana - Tangy Tomato Farmley Pillow Pouch 20 g</t>
        </is>
      </c>
      <c r="I990" s="22" t="inlineStr"/>
      <c r="J990" s="24" t="n">
        <v>0</v>
      </c>
      <c r="K990" s="24" t="n">
        <v>0</v>
      </c>
      <c r="L990" s="22" t="inlineStr">
        <is>
          <t>Cloudstore Retail Private Limited</t>
        </is>
      </c>
      <c r="M990" s="24" t="n">
        <v>0</v>
      </c>
      <c r="N990" s="22" t="inlineStr">
        <is>
          <t>Quick Commerce</t>
        </is>
      </c>
      <c r="O990" s="22" t="inlineStr">
        <is>
          <t>Purnea</t>
        </is>
      </c>
      <c r="P990" s="22" t="inlineStr"/>
      <c r="Q990" s="22" t="inlineStr">
        <is>
          <t>Roasted &amp; Flavoured Makhana</t>
        </is>
      </c>
      <c r="R990" s="25">
        <f>IF(Config!$B$4&gt;0,M990/Config!$B$4,0)</f>
        <v/>
      </c>
      <c r="S990" s="25">
        <f>IF(Config!$B$4&gt;0,K990/Config!$B$4,0)</f>
        <v/>
      </c>
      <c r="T990" s="25">
        <f>R990*Config!$B$7</f>
        <v/>
      </c>
      <c r="U990" s="25">
        <f>S990*Config!$B$7</f>
        <v/>
      </c>
      <c r="V990" s="25" t="n">
        <v>30</v>
      </c>
      <c r="W990" s="25" t="n">
        <v>1500</v>
      </c>
      <c r="X990" s="26">
        <f>IF(T990&gt;0,V990/T990,0)</f>
        <v/>
      </c>
      <c r="Y990" s="26">
        <f>IF(U990&gt;0,W990/U990,0)</f>
        <v/>
      </c>
      <c r="Z990" s="25">
        <f>T990-V990</f>
        <v/>
      </c>
      <c r="AA990" s="25">
        <f>U990-W990</f>
        <v/>
      </c>
      <c r="AB990" s="25">
        <f>IF(Config!$B$7&gt;0,(V990/Config!$B$7)*Config!$B$4,0)</f>
        <v/>
      </c>
      <c r="AC990" s="25">
        <f>IF(Config!$B$7&gt;0,(W990/Config!$B$7)*Config!$B$4,0)</f>
        <v/>
      </c>
    </row>
    <row r="991" hidden="1" outlineLevel="1">
      <c r="A991" s="22" t="inlineStr"/>
      <c r="B991" s="22" t="inlineStr"/>
      <c r="C991" s="22" t="inlineStr"/>
      <c r="D991" s="22" t="inlineStr"/>
      <c r="E991" s="22" t="inlineStr">
        <is>
          <t>Makhana_7-30152</t>
        </is>
      </c>
      <c r="F991" s="22" t="inlineStr"/>
      <c r="G991" s="22" t="inlineStr">
        <is>
          <t>Makhana</t>
        </is>
      </c>
      <c r="H991" s="22" t="inlineStr">
        <is>
          <t>Roasted &amp; Flavored Makhana - Cream &amp; Onion Farmley Pillow Pouch 20 g</t>
        </is>
      </c>
      <c r="I991" s="22" t="inlineStr"/>
      <c r="J991" s="24" t="n">
        <v>0</v>
      </c>
      <c r="K991" s="24" t="n">
        <v>0</v>
      </c>
      <c r="L991" s="22" t="inlineStr">
        <is>
          <t>Cloudstore Retail Private Limited</t>
        </is>
      </c>
      <c r="M991" s="24" t="n">
        <v>0</v>
      </c>
      <c r="N991" s="22" t="inlineStr">
        <is>
          <t>Quick Commerce</t>
        </is>
      </c>
      <c r="O991" s="22" t="inlineStr">
        <is>
          <t>Purnea</t>
        </is>
      </c>
      <c r="P991" s="22" t="inlineStr"/>
      <c r="Q991" s="22" t="inlineStr">
        <is>
          <t>Roasted &amp; Flavoured Makhana</t>
        </is>
      </c>
      <c r="R991" s="25">
        <f>IF(Config!$B$4&gt;0,M991/Config!$B$4,0)</f>
        <v/>
      </c>
      <c r="S991" s="25">
        <f>IF(Config!$B$4&gt;0,K991/Config!$B$4,0)</f>
        <v/>
      </c>
      <c r="T991" s="25">
        <f>R991*Config!$B$7</f>
        <v/>
      </c>
      <c r="U991" s="25">
        <f>S991*Config!$B$7</f>
        <v/>
      </c>
      <c r="V991" s="25" t="n">
        <v>52.8</v>
      </c>
      <c r="W991" s="25" t="n">
        <v>2640</v>
      </c>
      <c r="X991" s="26">
        <f>IF(T991&gt;0,V991/T991,0)</f>
        <v/>
      </c>
      <c r="Y991" s="26">
        <f>IF(U991&gt;0,W991/U991,0)</f>
        <v/>
      </c>
      <c r="Z991" s="25">
        <f>T991-V991</f>
        <v/>
      </c>
      <c r="AA991" s="25">
        <f>U991-W991</f>
        <v/>
      </c>
      <c r="AB991" s="25">
        <f>IF(Config!$B$7&gt;0,(V991/Config!$B$7)*Config!$B$4,0)</f>
        <v/>
      </c>
      <c r="AC991" s="25">
        <f>IF(Config!$B$7&gt;0,(W991/Config!$B$7)*Config!$B$4,0)</f>
        <v/>
      </c>
    </row>
    <row r="992" hidden="1" outlineLevel="1">
      <c r="A992" s="22" t="inlineStr"/>
      <c r="B992" s="22" t="inlineStr"/>
      <c r="C992" s="22" t="inlineStr"/>
      <c r="D992" s="22" t="inlineStr"/>
      <c r="E992" s="22" t="inlineStr">
        <is>
          <t>Makhana_7-30153</t>
        </is>
      </c>
      <c r="F992" s="22" t="inlineStr"/>
      <c r="G992" s="22" t="inlineStr">
        <is>
          <t>Makhana</t>
        </is>
      </c>
      <c r="H992" s="22" t="inlineStr">
        <is>
          <t>Roasted &amp; Flavored Makhana - Peri Peri Farmley Pillow Pouch 20 g</t>
        </is>
      </c>
      <c r="I992" s="22" t="inlineStr"/>
      <c r="J992" s="24" t="n">
        <v>0</v>
      </c>
      <c r="K992" s="24" t="n">
        <v>0</v>
      </c>
      <c r="L992" s="22" t="inlineStr">
        <is>
          <t>Cloudstore Retail Private Limited</t>
        </is>
      </c>
      <c r="M992" s="24" t="n">
        <v>0</v>
      </c>
      <c r="N992" s="22" t="inlineStr">
        <is>
          <t>Quick Commerce</t>
        </is>
      </c>
      <c r="O992" s="22" t="inlineStr">
        <is>
          <t>Purnea</t>
        </is>
      </c>
      <c r="P992" s="22" t="inlineStr"/>
      <c r="Q992" s="22" t="inlineStr">
        <is>
          <t>Roasted &amp; Flavoured Makhana</t>
        </is>
      </c>
      <c r="R992" s="25">
        <f>IF(Config!$B$4&gt;0,M992/Config!$B$4,0)</f>
        <v/>
      </c>
      <c r="S992" s="25">
        <f>IF(Config!$B$4&gt;0,K992/Config!$B$4,0)</f>
        <v/>
      </c>
      <c r="T992" s="25">
        <f>R992*Config!$B$7</f>
        <v/>
      </c>
      <c r="U992" s="25">
        <f>S992*Config!$B$7</f>
        <v/>
      </c>
      <c r="V992" s="25" t="n">
        <v>20.4</v>
      </c>
      <c r="W992" s="25" t="n">
        <v>1020</v>
      </c>
      <c r="X992" s="26">
        <f>IF(T992&gt;0,V992/T992,0)</f>
        <v/>
      </c>
      <c r="Y992" s="26">
        <f>IF(U992&gt;0,W992/U992,0)</f>
        <v/>
      </c>
      <c r="Z992" s="25">
        <f>T992-V992</f>
        <v/>
      </c>
      <c r="AA992" s="25">
        <f>U992-W992</f>
        <v/>
      </c>
      <c r="AB992" s="25">
        <f>IF(Config!$B$7&gt;0,(V992/Config!$B$7)*Config!$B$4,0)</f>
        <v/>
      </c>
      <c r="AC992" s="25">
        <f>IF(Config!$B$7&gt;0,(W992/Config!$B$7)*Config!$B$4,0)</f>
        <v/>
      </c>
    </row>
    <row r="993" hidden="1" outlineLevel="1">
      <c r="A993" s="22" t="inlineStr"/>
      <c r="B993" s="22" t="inlineStr"/>
      <c r="C993" s="22" t="inlineStr"/>
      <c r="D993" s="22" t="inlineStr"/>
      <c r="E993" s="22" t="inlineStr">
        <is>
          <t>Makhana_7-30155</t>
        </is>
      </c>
      <c r="F993" s="22" t="inlineStr"/>
      <c r="G993" s="22" t="inlineStr">
        <is>
          <t>Makhana</t>
        </is>
      </c>
      <c r="H993" s="22" t="inlineStr">
        <is>
          <t>Roasted &amp; Salted Makhana Farmley Pillow Pouch 20 g</t>
        </is>
      </c>
      <c r="I993" s="22" t="inlineStr"/>
      <c r="J993" s="24" t="n">
        <v>0</v>
      </c>
      <c r="K993" s="24" t="n">
        <v>0</v>
      </c>
      <c r="L993" s="22" t="inlineStr">
        <is>
          <t>Cloudstore Retail Private Limited</t>
        </is>
      </c>
      <c r="M993" s="24" t="n">
        <v>0</v>
      </c>
      <c r="N993" s="22" t="inlineStr">
        <is>
          <t>Quick Commerce</t>
        </is>
      </c>
      <c r="O993" s="22" t="inlineStr">
        <is>
          <t>Purnea</t>
        </is>
      </c>
      <c r="P993" s="22" t="inlineStr"/>
      <c r="Q993" s="22" t="inlineStr">
        <is>
          <t>Roasted &amp; Flavoured Makhana</t>
        </is>
      </c>
      <c r="R993" s="25">
        <f>IF(Config!$B$4&gt;0,M993/Config!$B$4,0)</f>
        <v/>
      </c>
      <c r="S993" s="25">
        <f>IF(Config!$B$4&gt;0,K993/Config!$B$4,0)</f>
        <v/>
      </c>
      <c r="T993" s="25">
        <f>R993*Config!$B$7</f>
        <v/>
      </c>
      <c r="U993" s="25">
        <f>S993*Config!$B$7</f>
        <v/>
      </c>
      <c r="V993" s="25" t="n">
        <v>27.6</v>
      </c>
      <c r="W993" s="25" t="n">
        <v>1380</v>
      </c>
      <c r="X993" s="26">
        <f>IF(T993&gt;0,V993/T993,0)</f>
        <v/>
      </c>
      <c r="Y993" s="26">
        <f>IF(U993&gt;0,W993/U993,0)</f>
        <v/>
      </c>
      <c r="Z993" s="25">
        <f>T993-V993</f>
        <v/>
      </c>
      <c r="AA993" s="25">
        <f>U993-W993</f>
        <v/>
      </c>
      <c r="AB993" s="25">
        <f>IF(Config!$B$7&gt;0,(V993/Config!$B$7)*Config!$B$4,0)</f>
        <v/>
      </c>
      <c r="AC993" s="25">
        <f>IF(Config!$B$7&gt;0,(W993/Config!$B$7)*Config!$B$4,0)</f>
        <v/>
      </c>
    </row>
    <row r="994" hidden="1" outlineLevel="1">
      <c r="A994" s="22" t="inlineStr"/>
      <c r="B994" s="22" t="inlineStr"/>
      <c r="C994" s="22" t="inlineStr"/>
      <c r="D994" s="22" t="inlineStr"/>
      <c r="E994" s="22" t="inlineStr">
        <is>
          <t>Makhana_7-2663</t>
        </is>
      </c>
      <c r="F994" s="22" t="inlineStr"/>
      <c r="G994" s="22" t="inlineStr">
        <is>
          <t>Munchies</t>
        </is>
      </c>
      <c r="H994" s="22" t="inlineStr">
        <is>
          <t>Amritsari Achari Munchies Farmley Pillow Pouch 33 g</t>
        </is>
      </c>
      <c r="I994" s="22" t="inlineStr"/>
      <c r="J994" s="24" t="n">
        <v>0</v>
      </c>
      <c r="K994" s="24" t="n">
        <v>0</v>
      </c>
      <c r="L994" s="22" t="inlineStr">
        <is>
          <t>Cloudstore Retail Private Limited</t>
        </is>
      </c>
      <c r="M994" s="24" t="n">
        <v>0</v>
      </c>
      <c r="N994" s="22" t="inlineStr">
        <is>
          <t>Quick Commerce</t>
        </is>
      </c>
      <c r="O994" s="22" t="inlineStr">
        <is>
          <t>UD Foods</t>
        </is>
      </c>
      <c r="P994" s="22" t="inlineStr"/>
      <c r="Q994" s="22" t="inlineStr">
        <is>
          <t>Munchies</t>
        </is>
      </c>
      <c r="R994" s="25">
        <f>IF(Config!$B$4&gt;0,M994/Config!$B$4,0)</f>
        <v/>
      </c>
      <c r="S994" s="25">
        <f>IF(Config!$B$4&gt;0,K994/Config!$B$4,0)</f>
        <v/>
      </c>
      <c r="T994" s="25">
        <f>R994*Config!$B$7</f>
        <v/>
      </c>
      <c r="U994" s="25">
        <f>S994*Config!$B$7</f>
        <v/>
      </c>
      <c r="V994" s="25" t="n">
        <v>21.12</v>
      </c>
      <c r="W994" s="25" t="n">
        <v>640</v>
      </c>
      <c r="X994" s="26">
        <f>IF(T994&gt;0,V994/T994,0)</f>
        <v/>
      </c>
      <c r="Y994" s="26">
        <f>IF(U994&gt;0,W994/U994,0)</f>
        <v/>
      </c>
      <c r="Z994" s="25">
        <f>T994-V994</f>
        <v/>
      </c>
      <c r="AA994" s="25">
        <f>U994-W994</f>
        <v/>
      </c>
      <c r="AB994" s="25">
        <f>IF(Config!$B$7&gt;0,(V994/Config!$B$7)*Config!$B$4,0)</f>
        <v/>
      </c>
      <c r="AC994" s="25">
        <f>IF(Config!$B$7&gt;0,(W994/Config!$B$7)*Config!$B$4,0)</f>
        <v/>
      </c>
    </row>
    <row r="995" hidden="1" outlineLevel="1">
      <c r="A995" s="22" t="inlineStr"/>
      <c r="B995" s="22" t="inlineStr"/>
      <c r="C995" s="22" t="inlineStr"/>
      <c r="D995" s="22" t="inlineStr"/>
      <c r="E995" s="22" t="inlineStr">
        <is>
          <t>Makhana_7-30137</t>
        </is>
      </c>
      <c r="F995" s="22" t="inlineStr"/>
      <c r="G995" s="22" t="inlineStr">
        <is>
          <t>Munchies</t>
        </is>
      </c>
      <c r="H995" s="22" t="inlineStr">
        <is>
          <t>Makha Shaka Imli Waves Farmley Pillow Pouch 70 g</t>
        </is>
      </c>
      <c r="I995" s="22" t="inlineStr"/>
      <c r="J995" s="24" t="n">
        <v>0</v>
      </c>
      <c r="K995" s="24" t="n">
        <v>0</v>
      </c>
      <c r="L995" s="22" t="inlineStr">
        <is>
          <t>Cloudstore Retail Private Limited</t>
        </is>
      </c>
      <c r="M995" s="24" t="n">
        <v>0</v>
      </c>
      <c r="N995" s="22" t="inlineStr">
        <is>
          <t>Quick Commerce</t>
        </is>
      </c>
      <c r="O995" s="22" t="inlineStr">
        <is>
          <t>UD Foods</t>
        </is>
      </c>
      <c r="P995" s="22" t="inlineStr"/>
      <c r="Q995" s="22" t="inlineStr">
        <is>
          <t>Munchies</t>
        </is>
      </c>
      <c r="R995" s="25">
        <f>IF(Config!$B$4&gt;0,M995/Config!$B$4,0)</f>
        <v/>
      </c>
      <c r="S995" s="25">
        <f>IF(Config!$B$4&gt;0,K995/Config!$B$4,0)</f>
        <v/>
      </c>
      <c r="T995" s="25">
        <f>R995*Config!$B$7</f>
        <v/>
      </c>
      <c r="U995" s="25">
        <f>S995*Config!$B$7</f>
        <v/>
      </c>
      <c r="V995" s="25" t="n">
        <v>72.8</v>
      </c>
      <c r="W995" s="25" t="n">
        <v>1040</v>
      </c>
      <c r="X995" s="26">
        <f>IF(T995&gt;0,V995/T995,0)</f>
        <v/>
      </c>
      <c r="Y995" s="26">
        <f>IF(U995&gt;0,W995/U995,0)</f>
        <v/>
      </c>
      <c r="Z995" s="25">
        <f>T995-V995</f>
        <v/>
      </c>
      <c r="AA995" s="25">
        <f>U995-W995</f>
        <v/>
      </c>
      <c r="AB995" s="25">
        <f>IF(Config!$B$7&gt;0,(V995/Config!$B$7)*Config!$B$4,0)</f>
        <v/>
      </c>
      <c r="AC995" s="25">
        <f>IF(Config!$B$7&gt;0,(W995/Config!$B$7)*Config!$B$4,0)</f>
        <v/>
      </c>
    </row>
    <row r="996" hidden="1" outlineLevel="1">
      <c r="A996" s="22" t="inlineStr"/>
      <c r="B996" s="22" t="inlineStr"/>
      <c r="C996" s="22" t="inlineStr"/>
      <c r="D996" s="22" t="inlineStr"/>
      <c r="E996" s="22" t="inlineStr">
        <is>
          <t>Makhana_7-30138</t>
        </is>
      </c>
      <c r="F996" s="22" t="inlineStr"/>
      <c r="G996" s="22" t="inlineStr">
        <is>
          <t>Munchies</t>
        </is>
      </c>
      <c r="H996" s="22" t="inlineStr">
        <is>
          <t>Makha Shaka Cheese Waves Farmley Pillow Pouch 70 g</t>
        </is>
      </c>
      <c r="I996" s="22" t="inlineStr"/>
      <c r="J996" s="24" t="n">
        <v>0</v>
      </c>
      <c r="K996" s="24" t="n">
        <v>0</v>
      </c>
      <c r="L996" s="22" t="inlineStr">
        <is>
          <t>Cloudstore Retail Private Limited</t>
        </is>
      </c>
      <c r="M996" s="24" t="n">
        <v>0</v>
      </c>
      <c r="N996" s="22" t="inlineStr">
        <is>
          <t>Quick Commerce</t>
        </is>
      </c>
      <c r="O996" s="22" t="inlineStr">
        <is>
          <t>UD Foods</t>
        </is>
      </c>
      <c r="P996" s="22" t="inlineStr"/>
      <c r="Q996" s="22" t="inlineStr">
        <is>
          <t>Munchies</t>
        </is>
      </c>
      <c r="R996" s="25">
        <f>IF(Config!$B$4&gt;0,M996/Config!$B$4,0)</f>
        <v/>
      </c>
      <c r="S996" s="25">
        <f>IF(Config!$B$4&gt;0,K996/Config!$B$4,0)</f>
        <v/>
      </c>
      <c r="T996" s="25">
        <f>R996*Config!$B$7</f>
        <v/>
      </c>
      <c r="U996" s="25">
        <f>S996*Config!$B$7</f>
        <v/>
      </c>
      <c r="V996" s="25" t="n">
        <v>128.8</v>
      </c>
      <c r="W996" s="25" t="n">
        <v>1840</v>
      </c>
      <c r="X996" s="26">
        <f>IF(T996&gt;0,V996/T996,0)</f>
        <v/>
      </c>
      <c r="Y996" s="26">
        <f>IF(U996&gt;0,W996/U996,0)</f>
        <v/>
      </c>
      <c r="Z996" s="25">
        <f>T996-V996</f>
        <v/>
      </c>
      <c r="AA996" s="25">
        <f>U996-W996</f>
        <v/>
      </c>
      <c r="AB996" s="25">
        <f>IF(Config!$B$7&gt;0,(V996/Config!$B$7)*Config!$B$4,0)</f>
        <v/>
      </c>
      <c r="AC996" s="25">
        <f>IF(Config!$B$7&gt;0,(W996/Config!$B$7)*Config!$B$4,0)</f>
        <v/>
      </c>
    </row>
    <row r="997" hidden="1" outlineLevel="1">
      <c r="A997" s="22" t="inlineStr"/>
      <c r="B997" s="22" t="inlineStr"/>
      <c r="C997" s="22" t="inlineStr"/>
      <c r="D997" s="22" t="inlineStr"/>
      <c r="E997" s="22" t="inlineStr">
        <is>
          <t>Makhana_7-30157</t>
        </is>
      </c>
      <c r="F997" s="22" t="inlineStr"/>
      <c r="G997" s="22" t="inlineStr">
        <is>
          <t>Munchies</t>
        </is>
      </c>
      <c r="H997" s="22" t="inlineStr">
        <is>
          <t>Makha Shaka Masala Stix Farmley Pillow Pouch 33 g</t>
        </is>
      </c>
      <c r="I997" s="22" t="inlineStr"/>
      <c r="J997" s="24" t="n">
        <v>0</v>
      </c>
      <c r="K997" s="24" t="n">
        <v>0</v>
      </c>
      <c r="L997" s="22" t="inlineStr">
        <is>
          <t>Cloudstore Retail Private Limited</t>
        </is>
      </c>
      <c r="M997" s="24" t="n">
        <v>0</v>
      </c>
      <c r="N997" s="22" t="inlineStr">
        <is>
          <t>Quick Commerce</t>
        </is>
      </c>
      <c r="O997" s="22" t="inlineStr">
        <is>
          <t>UD Foods</t>
        </is>
      </c>
      <c r="P997" s="22" t="inlineStr"/>
      <c r="Q997" s="22" t="inlineStr">
        <is>
          <t>Munchies</t>
        </is>
      </c>
      <c r="R997" s="25">
        <f>IF(Config!$B$4&gt;0,M997/Config!$B$4,0)</f>
        <v/>
      </c>
      <c r="S997" s="25">
        <f>IF(Config!$B$4&gt;0,K997/Config!$B$4,0)</f>
        <v/>
      </c>
      <c r="T997" s="25">
        <f>R997*Config!$B$7</f>
        <v/>
      </c>
      <c r="U997" s="25">
        <f>S997*Config!$B$7</f>
        <v/>
      </c>
      <c r="V997" s="25" t="n">
        <v>459.36</v>
      </c>
      <c r="W997" s="25" t="n">
        <v>13920</v>
      </c>
      <c r="X997" s="26">
        <f>IF(T997&gt;0,V997/T997,0)</f>
        <v/>
      </c>
      <c r="Y997" s="26">
        <f>IF(U997&gt;0,W997/U997,0)</f>
        <v/>
      </c>
      <c r="Z997" s="25">
        <f>T997-V997</f>
        <v/>
      </c>
      <c r="AA997" s="25">
        <f>U997-W997</f>
        <v/>
      </c>
      <c r="AB997" s="25">
        <f>IF(Config!$B$7&gt;0,(V997/Config!$B$7)*Config!$B$4,0)</f>
        <v/>
      </c>
      <c r="AC997" s="25">
        <f>IF(Config!$B$7&gt;0,(W997/Config!$B$7)*Config!$B$4,0)</f>
        <v/>
      </c>
    </row>
    <row r="998" hidden="1" outlineLevel="1">
      <c r="A998" s="22" t="inlineStr"/>
      <c r="B998" s="22" t="inlineStr"/>
      <c r="C998" s="22" t="inlineStr"/>
      <c r="D998" s="22" t="inlineStr"/>
      <c r="E998" s="22" t="inlineStr">
        <is>
          <t>Makhana_7-30158</t>
        </is>
      </c>
      <c r="F998" s="22" t="inlineStr"/>
      <c r="G998" s="22" t="inlineStr">
        <is>
          <t>Munchies</t>
        </is>
      </c>
      <c r="H998" s="22" t="inlineStr">
        <is>
          <t>Makha Shaka Flaming Hot Stix Farmley Pillow Pouch 33g</t>
        </is>
      </c>
      <c r="I998" s="22" t="inlineStr"/>
      <c r="J998" s="24" t="n">
        <v>0</v>
      </c>
      <c r="K998" s="24" t="n">
        <v>0</v>
      </c>
      <c r="L998" s="22" t="inlineStr">
        <is>
          <t>Cloudstore Retail Private Limited</t>
        </is>
      </c>
      <c r="M998" s="24" t="n">
        <v>0</v>
      </c>
      <c r="N998" s="22" t="inlineStr">
        <is>
          <t>Quick Commerce</t>
        </is>
      </c>
      <c r="O998" s="22" t="inlineStr">
        <is>
          <t>UD Foods</t>
        </is>
      </c>
      <c r="P998" s="22" t="inlineStr"/>
      <c r="Q998" s="22" t="inlineStr">
        <is>
          <t>Munchies</t>
        </is>
      </c>
      <c r="R998" s="25">
        <f>IF(Config!$B$4&gt;0,M998/Config!$B$4,0)</f>
        <v/>
      </c>
      <c r="S998" s="25">
        <f>IF(Config!$B$4&gt;0,K998/Config!$B$4,0)</f>
        <v/>
      </c>
      <c r="T998" s="25">
        <f>R998*Config!$B$7</f>
        <v/>
      </c>
      <c r="U998" s="25">
        <f>S998*Config!$B$7</f>
        <v/>
      </c>
      <c r="V998" s="25" t="n">
        <v>100.32</v>
      </c>
      <c r="W998" s="25" t="n">
        <v>3040</v>
      </c>
      <c r="X998" s="26">
        <f>IF(T998&gt;0,V998/T998,0)</f>
        <v/>
      </c>
      <c r="Y998" s="26">
        <f>IF(U998&gt;0,W998/U998,0)</f>
        <v/>
      </c>
      <c r="Z998" s="25">
        <f>T998-V998</f>
        <v/>
      </c>
      <c r="AA998" s="25">
        <f>U998-W998</f>
        <v/>
      </c>
      <c r="AB998" s="25">
        <f>IF(Config!$B$7&gt;0,(V998/Config!$B$7)*Config!$B$4,0)</f>
        <v/>
      </c>
      <c r="AC998" s="25">
        <f>IF(Config!$B$7&gt;0,(W998/Config!$B$7)*Config!$B$4,0)</f>
        <v/>
      </c>
    </row>
    <row r="999" hidden="1" outlineLevel="1">
      <c r="A999" s="22" t="inlineStr"/>
      <c r="B999" s="22" t="inlineStr"/>
      <c r="C999" s="22" t="inlineStr"/>
      <c r="D999" s="22" t="inlineStr"/>
      <c r="E999" s="22" t="inlineStr">
        <is>
          <t>Makhana_7-30159</t>
        </is>
      </c>
      <c r="F999" s="22" t="inlineStr"/>
      <c r="G999" s="22" t="inlineStr">
        <is>
          <t>Munchies</t>
        </is>
      </c>
      <c r="H999" s="22" t="inlineStr">
        <is>
          <t>Makha Shaka Achari Stix Farmley Pillow Pouch 33 g</t>
        </is>
      </c>
      <c r="I999" s="22" t="inlineStr"/>
      <c r="J999" s="24" t="n">
        <v>0</v>
      </c>
      <c r="K999" s="24" t="n">
        <v>0</v>
      </c>
      <c r="L999" s="22" t="inlineStr">
        <is>
          <t>Cloudstore Retail Private Limited</t>
        </is>
      </c>
      <c r="M999" s="24" t="n">
        <v>0</v>
      </c>
      <c r="N999" s="22" t="inlineStr">
        <is>
          <t>Quick Commerce</t>
        </is>
      </c>
      <c r="O999" s="22" t="inlineStr">
        <is>
          <t>UD Foods</t>
        </is>
      </c>
      <c r="P999" s="22" t="inlineStr"/>
      <c r="Q999" s="22" t="inlineStr">
        <is>
          <t>Munchies</t>
        </is>
      </c>
      <c r="R999" s="25">
        <f>IF(Config!$B$4&gt;0,M999/Config!$B$4,0)</f>
        <v/>
      </c>
      <c r="S999" s="25">
        <f>IF(Config!$B$4&gt;0,K999/Config!$B$4,0)</f>
        <v/>
      </c>
      <c r="T999" s="25">
        <f>R999*Config!$B$7</f>
        <v/>
      </c>
      <c r="U999" s="25">
        <f>S999*Config!$B$7</f>
        <v/>
      </c>
      <c r="V999" s="25" t="n">
        <v>39.6</v>
      </c>
      <c r="W999" s="25" t="n">
        <v>1200</v>
      </c>
      <c r="X999" s="26">
        <f>IF(T999&gt;0,V999/T999,0)</f>
        <v/>
      </c>
      <c r="Y999" s="26">
        <f>IF(U999&gt;0,W999/U999,0)</f>
        <v/>
      </c>
      <c r="Z999" s="25">
        <f>T999-V999</f>
        <v/>
      </c>
      <c r="AA999" s="25">
        <f>U999-W999</f>
        <v/>
      </c>
      <c r="AB999" s="25">
        <f>IF(Config!$B$7&gt;0,(V999/Config!$B$7)*Config!$B$4,0)</f>
        <v/>
      </c>
      <c r="AC999" s="25">
        <f>IF(Config!$B$7&gt;0,(W999/Config!$B$7)*Config!$B$4,0)</f>
        <v/>
      </c>
    </row>
    <row r="1000" hidden="1" outlineLevel="1">
      <c r="A1000" s="22" t="inlineStr"/>
      <c r="B1000" s="22" t="inlineStr"/>
      <c r="C1000" s="22" t="inlineStr"/>
      <c r="D1000" s="22" t="inlineStr"/>
      <c r="E1000" s="22" t="inlineStr">
        <is>
          <t>Makhana_7-30160</t>
        </is>
      </c>
      <c r="F1000" s="22" t="inlineStr"/>
      <c r="G1000" s="22" t="inlineStr">
        <is>
          <t>Munchies</t>
        </is>
      </c>
      <c r="H1000" s="22" t="inlineStr">
        <is>
          <t>Makha Shaka Tomato Stix Farmley Pillow Pouch 33 g</t>
        </is>
      </c>
      <c r="I1000" s="22" t="inlineStr"/>
      <c r="J1000" s="24" t="n">
        <v>0</v>
      </c>
      <c r="K1000" s="24" t="n">
        <v>0</v>
      </c>
      <c r="L1000" s="22" t="inlineStr">
        <is>
          <t>Cloudstore Retail Private Limited</t>
        </is>
      </c>
      <c r="M1000" s="24" t="n">
        <v>0</v>
      </c>
      <c r="N1000" s="22" t="inlineStr">
        <is>
          <t>Quick Commerce</t>
        </is>
      </c>
      <c r="O1000" s="22" t="inlineStr">
        <is>
          <t>UD Foods</t>
        </is>
      </c>
      <c r="P1000" s="22" t="inlineStr"/>
      <c r="Q1000" s="22" t="inlineStr">
        <is>
          <t>Munchies</t>
        </is>
      </c>
      <c r="R1000" s="25">
        <f>IF(Config!$B$4&gt;0,M1000/Config!$B$4,0)</f>
        <v/>
      </c>
      <c r="S1000" s="25">
        <f>IF(Config!$B$4&gt;0,K1000/Config!$B$4,0)</f>
        <v/>
      </c>
      <c r="T1000" s="25">
        <f>R1000*Config!$B$7</f>
        <v/>
      </c>
      <c r="U1000" s="25">
        <f>S1000*Config!$B$7</f>
        <v/>
      </c>
      <c r="V1000" s="25" t="n">
        <v>512.16</v>
      </c>
      <c r="W1000" s="25" t="n">
        <v>15520</v>
      </c>
      <c r="X1000" s="26">
        <f>IF(T1000&gt;0,V1000/T1000,0)</f>
        <v/>
      </c>
      <c r="Y1000" s="26">
        <f>IF(U1000&gt;0,W1000/U1000,0)</f>
        <v/>
      </c>
      <c r="Z1000" s="25">
        <f>T1000-V1000</f>
        <v/>
      </c>
      <c r="AA1000" s="25">
        <f>U1000-W1000</f>
        <v/>
      </c>
      <c r="AB1000" s="25">
        <f>IF(Config!$B$7&gt;0,(V1000/Config!$B$7)*Config!$B$4,0)</f>
        <v/>
      </c>
      <c r="AC1000" s="25">
        <f>IF(Config!$B$7&gt;0,(W1000/Config!$B$7)*Config!$B$4,0)</f>
        <v/>
      </c>
    </row>
    <row r="1001" hidden="1" outlineLevel="1">
      <c r="A1001" s="22" t="inlineStr"/>
      <c r="B1001" s="22" t="inlineStr"/>
      <c r="C1001" s="22" t="inlineStr"/>
      <c r="D1001" s="22" t="inlineStr"/>
      <c r="E1001" s="22" t="inlineStr">
        <is>
          <t>Cashewnut_3-447</t>
        </is>
      </c>
      <c r="F1001" s="22" t="inlineStr"/>
      <c r="G1001" s="22" t="inlineStr">
        <is>
          <t>Cashewnut</t>
        </is>
      </c>
      <c r="H1001" s="22" t="inlineStr">
        <is>
          <t>Popular W400 Cashew Farmley Generic Pouch 500 g</t>
        </is>
      </c>
      <c r="I1001" s="22" t="inlineStr"/>
      <c r="J1001" s="24" t="n">
        <v>0</v>
      </c>
      <c r="K1001" s="24" t="n">
        <v>0</v>
      </c>
      <c r="L1001" s="22" t="inlineStr">
        <is>
          <t>Cloudstore Retail Private Limited</t>
        </is>
      </c>
      <c r="M1001" s="24" t="n">
        <v>0</v>
      </c>
      <c r="N1001" s="22" t="inlineStr">
        <is>
          <t>Quick Commerce</t>
        </is>
      </c>
      <c r="O1001" s="22" t="inlineStr">
        <is>
          <t>Udupi</t>
        </is>
      </c>
      <c r="P1001" s="22" t="inlineStr"/>
      <c r="Q1001" s="22" t="inlineStr">
        <is>
          <t>Cashew</t>
        </is>
      </c>
      <c r="R1001" s="25">
        <f>IF(Config!$B$4&gt;0,M1001/Config!$B$4,0)</f>
        <v/>
      </c>
      <c r="S1001" s="25">
        <f>IF(Config!$B$4&gt;0,K1001/Config!$B$4,0)</f>
        <v/>
      </c>
      <c r="T1001" s="25">
        <f>R1001*Config!$B$7</f>
        <v/>
      </c>
      <c r="U1001" s="25">
        <f>S1001*Config!$B$7</f>
        <v/>
      </c>
      <c r="V1001" s="25" t="n">
        <v>20</v>
      </c>
      <c r="W1001" s="25" t="n">
        <v>40</v>
      </c>
      <c r="X1001" s="26">
        <f>IF(T1001&gt;0,V1001/T1001,0)</f>
        <v/>
      </c>
      <c r="Y1001" s="26">
        <f>IF(U1001&gt;0,W1001/U1001,0)</f>
        <v/>
      </c>
      <c r="Z1001" s="25">
        <f>T1001-V1001</f>
        <v/>
      </c>
      <c r="AA1001" s="25">
        <f>U1001-W1001</f>
        <v/>
      </c>
      <c r="AB1001" s="25">
        <f>IF(Config!$B$7&gt;0,(V1001/Config!$B$7)*Config!$B$4,0)</f>
        <v/>
      </c>
      <c r="AC1001" s="25">
        <f>IF(Config!$B$7&gt;0,(W1001/Config!$B$7)*Config!$B$4,0)</f>
        <v/>
      </c>
    </row>
    <row r="1002" hidden="1" outlineLevel="1">
      <c r="A1002" s="22" t="inlineStr"/>
      <c r="B1002" s="22" t="inlineStr"/>
      <c r="C1002" s="22" t="inlineStr"/>
      <c r="D1002" s="22" t="inlineStr"/>
      <c r="E1002" s="22" t="inlineStr">
        <is>
          <t>Almonds_1-1750</t>
        </is>
      </c>
      <c r="F1002" s="22" t="inlineStr"/>
      <c r="G1002" s="22" t="inlineStr">
        <is>
          <t>Almonds</t>
        </is>
      </c>
      <c r="H1002" s="22" t="inlineStr">
        <is>
          <t>Popular California Almonds Farmley Standee Pouch 500 g</t>
        </is>
      </c>
      <c r="I1002" s="22" t="inlineStr"/>
      <c r="J1002" s="24" t="n">
        <v>0</v>
      </c>
      <c r="K1002" s="24" t="n">
        <v>0</v>
      </c>
      <c r="L1002" s="22" t="inlineStr">
        <is>
          <t>Jupiter Kart Private Limited</t>
        </is>
      </c>
      <c r="M1002" s="24" t="n">
        <v>0</v>
      </c>
      <c r="N1002" s="22" t="inlineStr">
        <is>
          <t>Quick Commerce</t>
        </is>
      </c>
      <c r="O1002" s="22" t="inlineStr">
        <is>
          <t>Indore</t>
        </is>
      </c>
      <c r="P1002" s="22" t="inlineStr"/>
      <c r="Q1002" s="22" t="inlineStr">
        <is>
          <t>Almonds</t>
        </is>
      </c>
      <c r="R1002" s="25">
        <f>IF(Config!$B$4&gt;0,M1002/Config!$B$4,0)</f>
        <v/>
      </c>
      <c r="S1002" s="25">
        <f>IF(Config!$B$4&gt;0,K1002/Config!$B$4,0)</f>
        <v/>
      </c>
      <c r="T1002" s="25">
        <f>R1002*Config!$B$7</f>
        <v/>
      </c>
      <c r="U1002" s="25">
        <f>S1002*Config!$B$7</f>
        <v/>
      </c>
      <c r="V1002" s="25" t="n">
        <v>40</v>
      </c>
      <c r="W1002" s="25" t="n">
        <v>80</v>
      </c>
      <c r="X1002" s="26">
        <f>IF(T1002&gt;0,V1002/T1002,0)</f>
        <v/>
      </c>
      <c r="Y1002" s="26">
        <f>IF(U1002&gt;0,W1002/U1002,0)</f>
        <v/>
      </c>
      <c r="Z1002" s="25">
        <f>T1002-V1002</f>
        <v/>
      </c>
      <c r="AA1002" s="25">
        <f>U1002-W1002</f>
        <v/>
      </c>
      <c r="AB1002" s="25">
        <f>IF(Config!$B$7&gt;0,(V1002/Config!$B$7)*Config!$B$4,0)</f>
        <v/>
      </c>
      <c r="AC1002" s="25">
        <f>IF(Config!$B$7&gt;0,(W1002/Config!$B$7)*Config!$B$4,0)</f>
        <v/>
      </c>
    </row>
    <row r="1003" hidden="1" outlineLevel="1">
      <c r="A1003" s="22" t="inlineStr"/>
      <c r="B1003" s="22" t="inlineStr"/>
      <c r="C1003" s="22" t="inlineStr"/>
      <c r="D1003" s="22" t="inlineStr"/>
      <c r="E1003" s="22" t="inlineStr">
        <is>
          <t>Almonds_1-2653</t>
        </is>
      </c>
      <c r="F1003" s="22" t="inlineStr"/>
      <c r="G1003" s="22" t="inlineStr">
        <is>
          <t>Almonds</t>
        </is>
      </c>
      <c r="H1003" s="22" t="inlineStr">
        <is>
          <t>Roasted &amp; Salted Almonds Farmley Standee Pouch 40 g</t>
        </is>
      </c>
      <c r="I1003" s="22" t="inlineStr"/>
      <c r="J1003" s="24" t="n">
        <v>0</v>
      </c>
      <c r="K1003" s="24" t="n">
        <v>0</v>
      </c>
      <c r="L1003" s="22" t="inlineStr">
        <is>
          <t>Jupiter Kart Private Limited</t>
        </is>
      </c>
      <c r="M1003" s="24" t="n">
        <v>0</v>
      </c>
      <c r="N1003" s="22" t="inlineStr">
        <is>
          <t>Quick Commerce</t>
        </is>
      </c>
      <c r="O1003" s="22" t="inlineStr">
        <is>
          <t>Indore</t>
        </is>
      </c>
      <c r="P1003" s="22" t="inlineStr"/>
      <c r="Q1003" s="22" t="inlineStr">
        <is>
          <t>Roasted Almonds</t>
        </is>
      </c>
      <c r="R1003" s="25">
        <f>IF(Config!$B$4&gt;0,M1003/Config!$B$4,0)</f>
        <v/>
      </c>
      <c r="S1003" s="25">
        <f>IF(Config!$B$4&gt;0,K1003/Config!$B$4,0)</f>
        <v/>
      </c>
      <c r="T1003" s="25">
        <f>R1003*Config!$B$7</f>
        <v/>
      </c>
      <c r="U1003" s="25">
        <f>S1003*Config!$B$7</f>
        <v/>
      </c>
      <c r="V1003" s="25" t="n">
        <v>2.8</v>
      </c>
      <c r="W1003" s="25" t="n">
        <v>70</v>
      </c>
      <c r="X1003" s="26">
        <f>IF(T1003&gt;0,V1003/T1003,0)</f>
        <v/>
      </c>
      <c r="Y1003" s="26">
        <f>IF(U1003&gt;0,W1003/U1003,0)</f>
        <v/>
      </c>
      <c r="Z1003" s="25">
        <f>T1003-V1003</f>
        <v/>
      </c>
      <c r="AA1003" s="25">
        <f>U1003-W1003</f>
        <v/>
      </c>
      <c r="AB1003" s="25">
        <f>IF(Config!$B$7&gt;0,(V1003/Config!$B$7)*Config!$B$4,0)</f>
        <v/>
      </c>
      <c r="AC1003" s="25">
        <f>IF(Config!$B$7&gt;0,(W1003/Config!$B$7)*Config!$B$4,0)</f>
        <v/>
      </c>
    </row>
    <row r="1004" hidden="1" outlineLevel="1">
      <c r="A1004" s="22" t="inlineStr"/>
      <c r="B1004" s="22" t="inlineStr"/>
      <c r="C1004" s="22" t="inlineStr"/>
      <c r="D1004" s="22" t="inlineStr"/>
      <c r="E1004" s="22" t="inlineStr">
        <is>
          <t>Apricot_2-2540</t>
        </is>
      </c>
      <c r="F1004" s="22" t="inlineStr"/>
      <c r="G1004" s="22" t="inlineStr">
        <is>
          <t>Apricot</t>
        </is>
      </c>
      <c r="H1004" s="22" t="inlineStr">
        <is>
          <t>Premium Turkish Dried Apricot Farmley Standee Pouch 200 g</t>
        </is>
      </c>
      <c r="I1004" s="22" t="inlineStr"/>
      <c r="J1004" s="24" t="n">
        <v>0</v>
      </c>
      <c r="K1004" s="24" t="n">
        <v>0</v>
      </c>
      <c r="L1004" s="22" t="inlineStr">
        <is>
          <t>Jupiter Kart Private Limited</t>
        </is>
      </c>
      <c r="M1004" s="24" t="n">
        <v>0</v>
      </c>
      <c r="N1004" s="22" t="inlineStr">
        <is>
          <t>Quick Commerce</t>
        </is>
      </c>
      <c r="O1004" s="22" t="inlineStr">
        <is>
          <t>Indore</t>
        </is>
      </c>
      <c r="P1004" s="22" t="inlineStr"/>
      <c r="Q1004" s="22" t="inlineStr">
        <is>
          <t>Apricots</t>
        </is>
      </c>
      <c r="R1004" s="25">
        <f>IF(Config!$B$4&gt;0,M1004/Config!$B$4,0)</f>
        <v/>
      </c>
      <c r="S1004" s="25">
        <f>IF(Config!$B$4&gt;0,K1004/Config!$B$4,0)</f>
        <v/>
      </c>
      <c r="T1004" s="25">
        <f>R1004*Config!$B$7</f>
        <v/>
      </c>
      <c r="U1004" s="25">
        <f>S1004*Config!$B$7</f>
        <v/>
      </c>
      <c r="V1004" s="25" t="n">
        <v>18</v>
      </c>
      <c r="W1004" s="25" t="n">
        <v>90</v>
      </c>
      <c r="X1004" s="26">
        <f>IF(T1004&gt;0,V1004/T1004,0)</f>
        <v/>
      </c>
      <c r="Y1004" s="26">
        <f>IF(U1004&gt;0,W1004/U1004,0)</f>
        <v/>
      </c>
      <c r="Z1004" s="25">
        <f>T1004-V1004</f>
        <v/>
      </c>
      <c r="AA1004" s="25">
        <f>U1004-W1004</f>
        <v/>
      </c>
      <c r="AB1004" s="25">
        <f>IF(Config!$B$7&gt;0,(V1004/Config!$B$7)*Config!$B$4,0)</f>
        <v/>
      </c>
      <c r="AC1004" s="25">
        <f>IF(Config!$B$7&gt;0,(W1004/Config!$B$7)*Config!$B$4,0)</f>
        <v/>
      </c>
    </row>
    <row r="1005" hidden="1" outlineLevel="1">
      <c r="A1005" s="22" t="inlineStr"/>
      <c r="B1005" s="22" t="inlineStr"/>
      <c r="C1005" s="22" t="inlineStr"/>
      <c r="D1005" s="22" t="inlineStr"/>
      <c r="E1005" s="22" t="inlineStr">
        <is>
          <t>Cashewnut_3-2973</t>
        </is>
      </c>
      <c r="F1005" s="22" t="inlineStr"/>
      <c r="G1005" s="22" t="inlineStr">
        <is>
          <t>Cashewnut</t>
        </is>
      </c>
      <c r="H1005" s="22" t="inlineStr">
        <is>
          <t>Roasted &amp; Salted Cashew - Farmley Standee Pouch 36 g - Retail</t>
        </is>
      </c>
      <c r="I1005" s="22" t="inlineStr"/>
      <c r="J1005" s="24" t="n">
        <v>0</v>
      </c>
      <c r="K1005" s="24" t="n">
        <v>0</v>
      </c>
      <c r="L1005" s="22" t="inlineStr">
        <is>
          <t>Jupiter Kart Private Limited</t>
        </is>
      </c>
      <c r="M1005" s="24" t="n">
        <v>0</v>
      </c>
      <c r="N1005" s="22" t="inlineStr">
        <is>
          <t>Quick Commerce</t>
        </is>
      </c>
      <c r="O1005" s="22" t="inlineStr">
        <is>
          <t>Indore</t>
        </is>
      </c>
      <c r="P1005" s="22" t="inlineStr"/>
      <c r="Q1005" s="22" t="inlineStr">
        <is>
          <t>Roasted &amp; Flavoured Cashew</t>
        </is>
      </c>
      <c r="R1005" s="25">
        <f>IF(Config!$B$4&gt;0,M1005/Config!$B$4,0)</f>
        <v/>
      </c>
      <c r="S1005" s="25">
        <f>IF(Config!$B$4&gt;0,K1005/Config!$B$4,0)</f>
        <v/>
      </c>
      <c r="T1005" s="25">
        <f>R1005*Config!$B$7</f>
        <v/>
      </c>
      <c r="U1005" s="25">
        <f>S1005*Config!$B$7</f>
        <v/>
      </c>
      <c r="V1005" s="25" t="n">
        <v>45.36</v>
      </c>
      <c r="W1005" s="25" t="n">
        <v>1260</v>
      </c>
      <c r="X1005" s="26">
        <f>IF(T1005&gt;0,V1005/T1005,0)</f>
        <v/>
      </c>
      <c r="Y1005" s="26">
        <f>IF(U1005&gt;0,W1005/U1005,0)</f>
        <v/>
      </c>
      <c r="Z1005" s="25">
        <f>T1005-V1005</f>
        <v/>
      </c>
      <c r="AA1005" s="25">
        <f>U1005-W1005</f>
        <v/>
      </c>
      <c r="AB1005" s="25">
        <f>IF(Config!$B$7&gt;0,(V1005/Config!$B$7)*Config!$B$4,0)</f>
        <v/>
      </c>
      <c r="AC1005" s="25">
        <f>IF(Config!$B$7&gt;0,(W1005/Config!$B$7)*Config!$B$4,0)</f>
        <v/>
      </c>
    </row>
    <row r="1006" hidden="1" outlineLevel="1">
      <c r="A1006" s="22" t="inlineStr"/>
      <c r="B1006" s="22" t="inlineStr"/>
      <c r="C1006" s="22" t="inlineStr"/>
      <c r="D1006" s="22" t="inlineStr"/>
      <c r="E1006" s="22" t="inlineStr">
        <is>
          <t>Cashewnut_3-2978</t>
        </is>
      </c>
      <c r="F1006" s="22" t="inlineStr"/>
      <c r="G1006" s="22" t="inlineStr">
        <is>
          <t>Cashewnut</t>
        </is>
      </c>
      <c r="H1006" s="22" t="inlineStr">
        <is>
          <t>Roasted &amp; Salted Cashew - Farmley Standee Pouch 150 g</t>
        </is>
      </c>
      <c r="I1006" s="22" t="inlineStr"/>
      <c r="J1006" s="24" t="n">
        <v>0</v>
      </c>
      <c r="K1006" s="24" t="n">
        <v>0</v>
      </c>
      <c r="L1006" s="22" t="inlineStr">
        <is>
          <t>Jupiter Kart Private Limited</t>
        </is>
      </c>
      <c r="M1006" s="24" t="n">
        <v>0</v>
      </c>
      <c r="N1006" s="22" t="inlineStr">
        <is>
          <t>Quick Commerce</t>
        </is>
      </c>
      <c r="O1006" s="22" t="inlineStr">
        <is>
          <t>Indore</t>
        </is>
      </c>
      <c r="P1006" s="22" t="inlineStr"/>
      <c r="Q1006" s="22" t="inlineStr">
        <is>
          <t>Roasted &amp; Flavoured Cashew</t>
        </is>
      </c>
      <c r="R1006" s="25">
        <f>IF(Config!$B$4&gt;0,M1006/Config!$B$4,0)</f>
        <v/>
      </c>
      <c r="S1006" s="25">
        <f>IF(Config!$B$4&gt;0,K1006/Config!$B$4,0)</f>
        <v/>
      </c>
      <c r="T1006" s="25">
        <f>R1006*Config!$B$7</f>
        <v/>
      </c>
      <c r="U1006" s="25">
        <f>S1006*Config!$B$7</f>
        <v/>
      </c>
      <c r="V1006" s="25" t="n">
        <v>40.5</v>
      </c>
      <c r="W1006" s="25" t="n">
        <v>270</v>
      </c>
      <c r="X1006" s="26">
        <f>IF(T1006&gt;0,V1006/T1006,0)</f>
        <v/>
      </c>
      <c r="Y1006" s="26">
        <f>IF(U1006&gt;0,W1006/U1006,0)</f>
        <v/>
      </c>
      <c r="Z1006" s="25">
        <f>T1006-V1006</f>
        <v/>
      </c>
      <c r="AA1006" s="25">
        <f>U1006-W1006</f>
        <v/>
      </c>
      <c r="AB1006" s="25">
        <f>IF(Config!$B$7&gt;0,(V1006/Config!$B$7)*Config!$B$4,0)</f>
        <v/>
      </c>
      <c r="AC1006" s="25">
        <f>IF(Config!$B$7&gt;0,(W1006/Config!$B$7)*Config!$B$4,0)</f>
        <v/>
      </c>
    </row>
    <row r="1007" hidden="1" outlineLevel="1">
      <c r="A1007" s="22" t="inlineStr"/>
      <c r="B1007" s="22" t="inlineStr"/>
      <c r="C1007" s="22" t="inlineStr"/>
      <c r="D1007" s="22" t="inlineStr"/>
      <c r="E1007" s="22" t="inlineStr">
        <is>
          <t>Dates_04-30057</t>
        </is>
      </c>
      <c r="F1007" s="22" t="inlineStr"/>
      <c r="G1007" s="22" t="inlineStr">
        <is>
          <t>Desserts</t>
        </is>
      </c>
      <c r="H1007" s="22" t="inlineStr">
        <is>
          <t>Apple Pie Date Bite Farmley Tin Jar 200g</t>
        </is>
      </c>
      <c r="I1007" s="22" t="inlineStr"/>
      <c r="J1007" s="24" t="n">
        <v>0</v>
      </c>
      <c r="K1007" s="24" t="n">
        <v>0</v>
      </c>
      <c r="L1007" s="22" t="inlineStr">
        <is>
          <t>Jupiter Kart Private Limited</t>
        </is>
      </c>
      <c r="M1007" s="24" t="n">
        <v>0</v>
      </c>
      <c r="N1007" s="22" t="inlineStr">
        <is>
          <t>Quick Commerce</t>
        </is>
      </c>
      <c r="O1007" s="22" t="inlineStr">
        <is>
          <t>Indore</t>
        </is>
      </c>
      <c r="P1007" s="22" t="inlineStr"/>
      <c r="Q1007" s="22" t="inlineStr">
        <is>
          <t>Healthy Desserts</t>
        </is>
      </c>
      <c r="R1007" s="25">
        <f>IF(Config!$B$4&gt;0,M1007/Config!$B$4,0)</f>
        <v/>
      </c>
      <c r="S1007" s="25">
        <f>IF(Config!$B$4&gt;0,K1007/Config!$B$4,0)</f>
        <v/>
      </c>
      <c r="T1007" s="25">
        <f>R1007*Config!$B$7</f>
        <v/>
      </c>
      <c r="U1007" s="25">
        <f>S1007*Config!$B$7</f>
        <v/>
      </c>
      <c r="V1007" s="25" t="n">
        <v>9.6</v>
      </c>
      <c r="W1007" s="25" t="n">
        <v>48</v>
      </c>
      <c r="X1007" s="26">
        <f>IF(T1007&gt;0,V1007/T1007,0)</f>
        <v/>
      </c>
      <c r="Y1007" s="26">
        <f>IF(U1007&gt;0,W1007/U1007,0)</f>
        <v/>
      </c>
      <c r="Z1007" s="25">
        <f>T1007-V1007</f>
        <v/>
      </c>
      <c r="AA1007" s="25">
        <f>U1007-W1007</f>
        <v/>
      </c>
      <c r="AB1007" s="25">
        <f>IF(Config!$B$7&gt;0,(V1007/Config!$B$7)*Config!$B$4,0)</f>
        <v/>
      </c>
      <c r="AC1007" s="25">
        <f>IF(Config!$B$7&gt;0,(W1007/Config!$B$7)*Config!$B$4,0)</f>
        <v/>
      </c>
    </row>
    <row r="1008" hidden="1" outlineLevel="1">
      <c r="A1008" s="22" t="inlineStr"/>
      <c r="B1008" s="22" t="inlineStr"/>
      <c r="C1008" s="22" t="inlineStr"/>
      <c r="D1008" s="22" t="inlineStr"/>
      <c r="E1008" s="22" t="inlineStr">
        <is>
          <t>Dates_15-30109</t>
        </is>
      </c>
      <c r="F1008" s="22" t="inlineStr"/>
      <c r="G1008" s="22" t="inlineStr">
        <is>
          <t>Desserts</t>
        </is>
      </c>
      <c r="H1008" s="22" t="inlineStr">
        <is>
          <t>Classic Date Bites Farmley Sachet 20 g - Single Serve</t>
        </is>
      </c>
      <c r="I1008" s="22" t="inlineStr"/>
      <c r="J1008" s="24" t="n">
        <v>0</v>
      </c>
      <c r="K1008" s="24" t="n">
        <v>0</v>
      </c>
      <c r="L1008" s="22" t="inlineStr">
        <is>
          <t>Jupiter Kart Private Limited</t>
        </is>
      </c>
      <c r="M1008" s="24" t="n">
        <v>0</v>
      </c>
      <c r="N1008" s="22" t="inlineStr">
        <is>
          <t>Quick Commerce</t>
        </is>
      </c>
      <c r="O1008" s="22" t="inlineStr">
        <is>
          <t>Indore</t>
        </is>
      </c>
      <c r="P1008" s="22" t="inlineStr"/>
      <c r="Q1008" s="22" t="inlineStr">
        <is>
          <t>Healthy Desserts</t>
        </is>
      </c>
      <c r="R1008" s="25">
        <f>IF(Config!$B$4&gt;0,M1008/Config!$B$4,0)</f>
        <v/>
      </c>
      <c r="S1008" s="25">
        <f>IF(Config!$B$4&gt;0,K1008/Config!$B$4,0)</f>
        <v/>
      </c>
      <c r="T1008" s="25">
        <f>R1008*Config!$B$7</f>
        <v/>
      </c>
      <c r="U1008" s="25">
        <f>S1008*Config!$B$7</f>
        <v/>
      </c>
      <c r="V1008" s="25" t="n">
        <v>120.96</v>
      </c>
      <c r="W1008" s="25" t="n">
        <v>6048</v>
      </c>
      <c r="X1008" s="26">
        <f>IF(T1008&gt;0,V1008/T1008,0)</f>
        <v/>
      </c>
      <c r="Y1008" s="26">
        <f>IF(U1008&gt;0,W1008/U1008,0)</f>
        <v/>
      </c>
      <c r="Z1008" s="25">
        <f>T1008-V1008</f>
        <v/>
      </c>
      <c r="AA1008" s="25">
        <f>U1008-W1008</f>
        <v/>
      </c>
      <c r="AB1008" s="25">
        <f>IF(Config!$B$7&gt;0,(V1008/Config!$B$7)*Config!$B$4,0)</f>
        <v/>
      </c>
      <c r="AC1008" s="25">
        <f>IF(Config!$B$7&gt;0,(W1008/Config!$B$7)*Config!$B$4,0)</f>
        <v/>
      </c>
    </row>
    <row r="1009" hidden="1" outlineLevel="1">
      <c r="A1009" s="22" t="inlineStr"/>
      <c r="B1009" s="22" t="inlineStr"/>
      <c r="C1009" s="22" t="inlineStr"/>
      <c r="D1009" s="22" t="inlineStr"/>
      <c r="E1009" s="22" t="inlineStr">
        <is>
          <t>Dates_15-30110</t>
        </is>
      </c>
      <c r="F1009" s="22" t="inlineStr"/>
      <c r="G1009" s="22" t="inlineStr">
        <is>
          <t>Desserts</t>
        </is>
      </c>
      <c r="H1009" s="22" t="inlineStr">
        <is>
          <t>Dark Choco Orange Date Bites Farmley Sachet 20 g - Single Serve</t>
        </is>
      </c>
      <c r="I1009" s="22" t="inlineStr"/>
      <c r="J1009" s="24" t="n">
        <v>0</v>
      </c>
      <c r="K1009" s="24" t="n">
        <v>0</v>
      </c>
      <c r="L1009" s="22" t="inlineStr">
        <is>
          <t>Jupiter Kart Private Limited</t>
        </is>
      </c>
      <c r="M1009" s="24" t="n">
        <v>0</v>
      </c>
      <c r="N1009" s="22" t="inlineStr">
        <is>
          <t>Quick Commerce</t>
        </is>
      </c>
      <c r="O1009" s="22" t="inlineStr">
        <is>
          <t>Indore</t>
        </is>
      </c>
      <c r="P1009" s="22" t="inlineStr"/>
      <c r="Q1009" s="22" t="inlineStr">
        <is>
          <t>Healthy Desserts</t>
        </is>
      </c>
      <c r="R1009" s="25">
        <f>IF(Config!$B$4&gt;0,M1009/Config!$B$4,0)</f>
        <v/>
      </c>
      <c r="S1009" s="25">
        <f>IF(Config!$B$4&gt;0,K1009/Config!$B$4,0)</f>
        <v/>
      </c>
      <c r="T1009" s="25">
        <f>R1009*Config!$B$7</f>
        <v/>
      </c>
      <c r="U1009" s="25">
        <f>S1009*Config!$B$7</f>
        <v/>
      </c>
      <c r="V1009" s="25" t="n">
        <v>53.76</v>
      </c>
      <c r="W1009" s="25" t="n">
        <v>2688</v>
      </c>
      <c r="X1009" s="26">
        <f>IF(T1009&gt;0,V1009/T1009,0)</f>
        <v/>
      </c>
      <c r="Y1009" s="26">
        <f>IF(U1009&gt;0,W1009/U1009,0)</f>
        <v/>
      </c>
      <c r="Z1009" s="25">
        <f>T1009-V1009</f>
        <v/>
      </c>
      <c r="AA1009" s="25">
        <f>U1009-W1009</f>
        <v/>
      </c>
      <c r="AB1009" s="25">
        <f>IF(Config!$B$7&gt;0,(V1009/Config!$B$7)*Config!$B$4,0)</f>
        <v/>
      </c>
      <c r="AC1009" s="25">
        <f>IF(Config!$B$7&gt;0,(W1009/Config!$B$7)*Config!$B$4,0)</f>
        <v/>
      </c>
    </row>
    <row r="1010" hidden="1" outlineLevel="1">
      <c r="A1010" s="22" t="inlineStr"/>
      <c r="B1010" s="22" t="inlineStr"/>
      <c r="C1010" s="22" t="inlineStr"/>
      <c r="D1010" s="22" t="inlineStr"/>
      <c r="E1010" s="22" t="inlineStr">
        <is>
          <t>Dates_15-30111</t>
        </is>
      </c>
      <c r="F1010" s="22" t="inlineStr"/>
      <c r="G1010" s="22" t="inlineStr">
        <is>
          <t>Desserts</t>
        </is>
      </c>
      <c r="H1010" s="22" t="inlineStr">
        <is>
          <t>Apple Pie Date Bite Farmley sachet 20 g - Single serve</t>
        </is>
      </c>
      <c r="I1010" s="22" t="inlineStr"/>
      <c r="J1010" s="24" t="n">
        <v>0</v>
      </c>
      <c r="K1010" s="24" t="n">
        <v>0</v>
      </c>
      <c r="L1010" s="22" t="inlineStr">
        <is>
          <t>Jupiter Kart Private Limited</t>
        </is>
      </c>
      <c r="M1010" s="24" t="n">
        <v>0</v>
      </c>
      <c r="N1010" s="22" t="inlineStr">
        <is>
          <t>Quick Commerce</t>
        </is>
      </c>
      <c r="O1010" s="22" t="inlineStr">
        <is>
          <t>Indore</t>
        </is>
      </c>
      <c r="P1010" s="22" t="inlineStr"/>
      <c r="Q1010" s="22" t="inlineStr">
        <is>
          <t>Healthy Desserts</t>
        </is>
      </c>
      <c r="R1010" s="25">
        <f>IF(Config!$B$4&gt;0,M1010/Config!$B$4,0)</f>
        <v/>
      </c>
      <c r="S1010" s="25">
        <f>IF(Config!$B$4&gt;0,K1010/Config!$B$4,0)</f>
        <v/>
      </c>
      <c r="T1010" s="25">
        <f>R1010*Config!$B$7</f>
        <v/>
      </c>
      <c r="U1010" s="25">
        <f>S1010*Config!$B$7</f>
        <v/>
      </c>
      <c r="V1010" s="25" t="n">
        <v>15.36</v>
      </c>
      <c r="W1010" s="25" t="n">
        <v>768</v>
      </c>
      <c r="X1010" s="26">
        <f>IF(T1010&gt;0,V1010/T1010,0)</f>
        <v/>
      </c>
      <c r="Y1010" s="26">
        <f>IF(U1010&gt;0,W1010/U1010,0)</f>
        <v/>
      </c>
      <c r="Z1010" s="25">
        <f>T1010-V1010</f>
        <v/>
      </c>
      <c r="AA1010" s="25">
        <f>U1010-W1010</f>
        <v/>
      </c>
      <c r="AB1010" s="25">
        <f>IF(Config!$B$7&gt;0,(V1010/Config!$B$7)*Config!$B$4,0)</f>
        <v/>
      </c>
      <c r="AC1010" s="25">
        <f>IF(Config!$B$7&gt;0,(W1010/Config!$B$7)*Config!$B$4,0)</f>
        <v/>
      </c>
    </row>
    <row r="1011" hidden="1" outlineLevel="1">
      <c r="A1011" s="22" t="inlineStr"/>
      <c r="B1011" s="22" t="inlineStr"/>
      <c r="C1011" s="22" t="inlineStr"/>
      <c r="D1011" s="22" t="inlineStr"/>
      <c r="E1011" s="22" t="inlineStr">
        <is>
          <t>Dates_15-30144</t>
        </is>
      </c>
      <c r="F1011" s="22" t="inlineStr"/>
      <c r="G1011" s="22" t="inlineStr">
        <is>
          <t>Desserts</t>
        </is>
      </c>
      <c r="H1011" s="22" t="inlineStr">
        <is>
          <t>Assorted Pack Farmley 60g Dark Choco Orange Date Bite 20g, Classic Date Bite 20g, Apple Pie Date Bite 20g</t>
        </is>
      </c>
      <c r="I1011" s="22" t="inlineStr"/>
      <c r="J1011" s="24" t="n">
        <v>0</v>
      </c>
      <c r="K1011" s="24" t="n">
        <v>0</v>
      </c>
      <c r="L1011" s="22" t="inlineStr">
        <is>
          <t>Jupiter Kart Private Limited</t>
        </is>
      </c>
      <c r="M1011" s="24" t="n">
        <v>0</v>
      </c>
      <c r="N1011" s="22" t="inlineStr">
        <is>
          <t>Quick Commerce</t>
        </is>
      </c>
      <c r="O1011" s="22" t="inlineStr">
        <is>
          <t>Indore</t>
        </is>
      </c>
      <c r="P1011" s="22" t="inlineStr"/>
      <c r="Q1011" s="22" t="inlineStr">
        <is>
          <t>Healthy Desserts</t>
        </is>
      </c>
      <c r="R1011" s="25">
        <f>IF(Config!$B$4&gt;0,M1011/Config!$B$4,0)</f>
        <v/>
      </c>
      <c r="S1011" s="25">
        <f>IF(Config!$B$4&gt;0,K1011/Config!$B$4,0)</f>
        <v/>
      </c>
      <c r="T1011" s="25">
        <f>R1011*Config!$B$7</f>
        <v/>
      </c>
      <c r="U1011" s="25">
        <f>S1011*Config!$B$7</f>
        <v/>
      </c>
      <c r="V1011" s="25" t="n">
        <v>45</v>
      </c>
      <c r="W1011" s="25" t="n">
        <v>750</v>
      </c>
      <c r="X1011" s="26">
        <f>IF(T1011&gt;0,V1011/T1011,0)</f>
        <v/>
      </c>
      <c r="Y1011" s="26">
        <f>IF(U1011&gt;0,W1011/U1011,0)</f>
        <v/>
      </c>
      <c r="Z1011" s="25">
        <f>T1011-V1011</f>
        <v/>
      </c>
      <c r="AA1011" s="25">
        <f>U1011-W1011</f>
        <v/>
      </c>
      <c r="AB1011" s="25">
        <f>IF(Config!$B$7&gt;0,(V1011/Config!$B$7)*Config!$B$4,0)</f>
        <v/>
      </c>
      <c r="AC1011" s="25">
        <f>IF(Config!$B$7&gt;0,(W1011/Config!$B$7)*Config!$B$4,0)</f>
        <v/>
      </c>
    </row>
    <row r="1012" hidden="1" outlineLevel="1">
      <c r="A1012" s="22" t="inlineStr"/>
      <c r="B1012" s="22" t="inlineStr"/>
      <c r="C1012" s="22" t="inlineStr"/>
      <c r="D1012" s="22" t="inlineStr"/>
      <c r="E1012" s="22" t="inlineStr">
        <is>
          <t>Dates_4-20161</t>
        </is>
      </c>
      <c r="F1012" s="22" t="inlineStr"/>
      <c r="G1012" s="22" t="inlineStr">
        <is>
          <t>Desserts</t>
        </is>
      </c>
      <c r="H1012" s="22" t="inlineStr">
        <is>
          <t xml:space="preserve">Coffee Rush Date Bite Farmley Sachet 20g- Single Serve </t>
        </is>
      </c>
      <c r="I1012" s="22" t="inlineStr"/>
      <c r="J1012" s="24" t="n">
        <v>0</v>
      </c>
      <c r="K1012" s="24" t="n">
        <v>0</v>
      </c>
      <c r="L1012" s="22" t="inlineStr">
        <is>
          <t>Jupiter Kart Private Limited</t>
        </is>
      </c>
      <c r="M1012" s="24" t="n">
        <v>0</v>
      </c>
      <c r="N1012" s="22" t="inlineStr">
        <is>
          <t>Quick Commerce</t>
        </is>
      </c>
      <c r="O1012" s="22" t="inlineStr">
        <is>
          <t>Indore</t>
        </is>
      </c>
      <c r="P1012" s="22" t="inlineStr"/>
      <c r="Q1012" s="22" t="inlineStr">
        <is>
          <t>Healthy Desserts</t>
        </is>
      </c>
      <c r="R1012" s="25">
        <f>IF(Config!$B$4&gt;0,M1012/Config!$B$4,0)</f>
        <v/>
      </c>
      <c r="S1012" s="25">
        <f>IF(Config!$B$4&gt;0,K1012/Config!$B$4,0)</f>
        <v/>
      </c>
      <c r="T1012" s="25">
        <f>R1012*Config!$B$7</f>
        <v/>
      </c>
      <c r="U1012" s="25">
        <f>S1012*Config!$B$7</f>
        <v/>
      </c>
      <c r="V1012" s="25" t="n">
        <v>3.84</v>
      </c>
      <c r="W1012" s="25" t="n">
        <v>192</v>
      </c>
      <c r="X1012" s="26">
        <f>IF(T1012&gt;0,V1012/T1012,0)</f>
        <v/>
      </c>
      <c r="Y1012" s="26">
        <f>IF(U1012&gt;0,W1012/U1012,0)</f>
        <v/>
      </c>
      <c r="Z1012" s="25">
        <f>T1012-V1012</f>
        <v/>
      </c>
      <c r="AA1012" s="25">
        <f>U1012-W1012</f>
        <v/>
      </c>
      <c r="AB1012" s="25">
        <f>IF(Config!$B$7&gt;0,(V1012/Config!$B$7)*Config!$B$4,0)</f>
        <v/>
      </c>
      <c r="AC1012" s="25">
        <f>IF(Config!$B$7&gt;0,(W1012/Config!$B$7)*Config!$B$4,0)</f>
        <v/>
      </c>
    </row>
    <row r="1013" hidden="1" outlineLevel="1">
      <c r="A1013" s="22" t="inlineStr"/>
      <c r="B1013" s="22" t="inlineStr"/>
      <c r="C1013" s="22" t="inlineStr"/>
      <c r="D1013" s="22" t="inlineStr"/>
      <c r="E1013" s="22" t="inlineStr">
        <is>
          <t>Dates_4-2469</t>
        </is>
      </c>
      <c r="F1013" s="22" t="inlineStr"/>
      <c r="G1013" s="22" t="inlineStr">
        <is>
          <t>Dates</t>
        </is>
      </c>
      <c r="H1013" s="22" t="inlineStr">
        <is>
          <t>Premium Omani Fard Dates Farmley standee pouch 400 g</t>
        </is>
      </c>
      <c r="I1013" s="22" t="inlineStr"/>
      <c r="J1013" s="24" t="n">
        <v>0</v>
      </c>
      <c r="K1013" s="24" t="n">
        <v>0</v>
      </c>
      <c r="L1013" s="22" t="inlineStr">
        <is>
          <t>Jupiter Kart Private Limited</t>
        </is>
      </c>
      <c r="M1013" s="24" t="n">
        <v>0</v>
      </c>
      <c r="N1013" s="22" t="inlineStr">
        <is>
          <t>Quick Commerce</t>
        </is>
      </c>
      <c r="O1013" s="22" t="inlineStr">
        <is>
          <t>Indore</t>
        </is>
      </c>
      <c r="P1013" s="22" t="inlineStr"/>
      <c r="Q1013" s="22" t="inlineStr">
        <is>
          <t>Dates</t>
        </is>
      </c>
      <c r="R1013" s="25">
        <f>IF(Config!$B$4&gt;0,M1013/Config!$B$4,0)</f>
        <v/>
      </c>
      <c r="S1013" s="25">
        <f>IF(Config!$B$4&gt;0,K1013/Config!$B$4,0)</f>
        <v/>
      </c>
      <c r="T1013" s="25">
        <f>R1013*Config!$B$7</f>
        <v/>
      </c>
      <c r="U1013" s="25">
        <f>S1013*Config!$B$7</f>
        <v/>
      </c>
      <c r="V1013" s="25" t="n">
        <v>122.4</v>
      </c>
      <c r="W1013" s="25" t="n">
        <v>306</v>
      </c>
      <c r="X1013" s="26">
        <f>IF(T1013&gt;0,V1013/T1013,0)</f>
        <v/>
      </c>
      <c r="Y1013" s="26">
        <f>IF(U1013&gt;0,W1013/U1013,0)</f>
        <v/>
      </c>
      <c r="Z1013" s="25">
        <f>T1013-V1013</f>
        <v/>
      </c>
      <c r="AA1013" s="25">
        <f>U1013-W1013</f>
        <v/>
      </c>
      <c r="AB1013" s="25">
        <f>IF(Config!$B$7&gt;0,(V1013/Config!$B$7)*Config!$B$4,0)</f>
        <v/>
      </c>
      <c r="AC1013" s="25">
        <f>IF(Config!$B$7&gt;0,(W1013/Config!$B$7)*Config!$B$4,0)</f>
        <v/>
      </c>
    </row>
    <row r="1014" hidden="1" outlineLevel="1">
      <c r="A1014" s="22" t="inlineStr"/>
      <c r="B1014" s="22" t="inlineStr"/>
      <c r="C1014" s="22" t="inlineStr"/>
      <c r="D1014" s="22" t="inlineStr"/>
      <c r="E1014" s="22" t="inlineStr">
        <is>
          <t>Dates_4-2931</t>
        </is>
      </c>
      <c r="F1014" s="22" t="inlineStr"/>
      <c r="G1014" s="22" t="inlineStr">
        <is>
          <t>Dates</t>
        </is>
      </c>
      <c r="H1014" s="22" t="inlineStr">
        <is>
          <t>Date Powder Farmley Standee pouch 200 g</t>
        </is>
      </c>
      <c r="I1014" s="22" t="inlineStr"/>
      <c r="J1014" s="24" t="n">
        <v>0</v>
      </c>
      <c r="K1014" s="24" t="n">
        <v>0</v>
      </c>
      <c r="L1014" s="22" t="inlineStr">
        <is>
          <t>Jupiter Kart Private Limited</t>
        </is>
      </c>
      <c r="M1014" s="24" t="n">
        <v>0</v>
      </c>
      <c r="N1014" s="22" t="inlineStr">
        <is>
          <t>Quick Commerce</t>
        </is>
      </c>
      <c r="O1014" s="22" t="inlineStr">
        <is>
          <t>Indore</t>
        </is>
      </c>
      <c r="P1014" s="22" t="inlineStr"/>
      <c r="Q1014" s="22" t="inlineStr">
        <is>
          <t>Dates</t>
        </is>
      </c>
      <c r="R1014" s="25">
        <f>IF(Config!$B$4&gt;0,M1014/Config!$B$4,0)</f>
        <v/>
      </c>
      <c r="S1014" s="25">
        <f>IF(Config!$B$4&gt;0,K1014/Config!$B$4,0)</f>
        <v/>
      </c>
      <c r="T1014" s="25">
        <f>R1014*Config!$B$7</f>
        <v/>
      </c>
      <c r="U1014" s="25">
        <f>S1014*Config!$B$7</f>
        <v/>
      </c>
      <c r="V1014" s="25" t="n">
        <v>48</v>
      </c>
      <c r="W1014" s="25" t="n">
        <v>240</v>
      </c>
      <c r="X1014" s="26">
        <f>IF(T1014&gt;0,V1014/T1014,0)</f>
        <v/>
      </c>
      <c r="Y1014" s="26">
        <f>IF(U1014&gt;0,W1014/U1014,0)</f>
        <v/>
      </c>
      <c r="Z1014" s="25">
        <f>T1014-V1014</f>
        <v/>
      </c>
      <c r="AA1014" s="25">
        <f>U1014-W1014</f>
        <v/>
      </c>
      <c r="AB1014" s="25">
        <f>IF(Config!$B$7&gt;0,(V1014/Config!$B$7)*Config!$B$4,0)</f>
        <v/>
      </c>
      <c r="AC1014" s="25">
        <f>IF(Config!$B$7&gt;0,(W1014/Config!$B$7)*Config!$B$4,0)</f>
        <v/>
      </c>
    </row>
    <row r="1015" hidden="1" outlineLevel="1">
      <c r="A1015" s="22" t="inlineStr"/>
      <c r="B1015" s="22" t="inlineStr"/>
      <c r="C1015" s="22" t="inlineStr"/>
      <c r="D1015" s="22" t="inlineStr"/>
      <c r="E1015" s="22" t="inlineStr">
        <is>
          <t>Dates_4-30101</t>
        </is>
      </c>
      <c r="F1015" s="22" t="inlineStr"/>
      <c r="G1015" s="22" t="inlineStr">
        <is>
          <t>Desserts</t>
        </is>
      </c>
      <c r="H1015" s="22" t="inlineStr">
        <is>
          <t>Dark Choco-Orange Date Bite Farmley Tin Jar 200g</t>
        </is>
      </c>
      <c r="I1015" s="22" t="inlineStr"/>
      <c r="J1015" s="24" t="n">
        <v>0</v>
      </c>
      <c r="K1015" s="24" t="n">
        <v>0</v>
      </c>
      <c r="L1015" s="22" t="inlineStr">
        <is>
          <t>Jupiter Kart Private Limited</t>
        </is>
      </c>
      <c r="M1015" s="24" t="n">
        <v>0</v>
      </c>
      <c r="N1015" s="22" t="inlineStr">
        <is>
          <t>Quick Commerce</t>
        </is>
      </c>
      <c r="O1015" s="22" t="inlineStr">
        <is>
          <t>Indore</t>
        </is>
      </c>
      <c r="P1015" s="22" t="inlineStr"/>
      <c r="Q1015" s="22" t="inlineStr">
        <is>
          <t>Healthy Desserts</t>
        </is>
      </c>
      <c r="R1015" s="25">
        <f>IF(Config!$B$4&gt;0,M1015/Config!$B$4,0)</f>
        <v/>
      </c>
      <c r="S1015" s="25">
        <f>IF(Config!$B$4&gt;0,K1015/Config!$B$4,0)</f>
        <v/>
      </c>
      <c r="T1015" s="25">
        <f>R1015*Config!$B$7</f>
        <v/>
      </c>
      <c r="U1015" s="25">
        <f>S1015*Config!$B$7</f>
        <v/>
      </c>
      <c r="V1015" s="25" t="n">
        <v>105.6</v>
      </c>
      <c r="W1015" s="25" t="n">
        <v>528</v>
      </c>
      <c r="X1015" s="26">
        <f>IF(T1015&gt;0,V1015/T1015,0)</f>
        <v/>
      </c>
      <c r="Y1015" s="26">
        <f>IF(U1015&gt;0,W1015/U1015,0)</f>
        <v/>
      </c>
      <c r="Z1015" s="25">
        <f>T1015-V1015</f>
        <v/>
      </c>
      <c r="AA1015" s="25">
        <f>U1015-W1015</f>
        <v/>
      </c>
      <c r="AB1015" s="25">
        <f>IF(Config!$B$7&gt;0,(V1015/Config!$B$7)*Config!$B$4,0)</f>
        <v/>
      </c>
      <c r="AC1015" s="25">
        <f>IF(Config!$B$7&gt;0,(W1015/Config!$B$7)*Config!$B$4,0)</f>
        <v/>
      </c>
    </row>
    <row r="1016" hidden="1" outlineLevel="1">
      <c r="A1016" s="22" t="inlineStr"/>
      <c r="B1016" s="22" t="inlineStr"/>
      <c r="C1016" s="22" t="inlineStr"/>
      <c r="D1016" s="22" t="inlineStr"/>
      <c r="E1016" s="22" t="inlineStr">
        <is>
          <t>Dates_4-30567</t>
        </is>
      </c>
      <c r="F1016" s="22" t="inlineStr"/>
      <c r="G1016" s="22" t="inlineStr">
        <is>
          <t>Desserts</t>
        </is>
      </c>
      <c r="H1016" s="22" t="inlineStr">
        <is>
          <t>Classic Date Bites Farmley Tin Jar 200 g</t>
        </is>
      </c>
      <c r="I1016" s="22" t="inlineStr"/>
      <c r="J1016" s="24" t="n">
        <v>0</v>
      </c>
      <c r="K1016" s="24" t="n">
        <v>0</v>
      </c>
      <c r="L1016" s="22" t="inlineStr">
        <is>
          <t>Jupiter Kart Private Limited</t>
        </is>
      </c>
      <c r="M1016" s="24" t="n">
        <v>0</v>
      </c>
      <c r="N1016" s="22" t="inlineStr">
        <is>
          <t>Quick Commerce</t>
        </is>
      </c>
      <c r="O1016" s="22" t="inlineStr">
        <is>
          <t>Indore</t>
        </is>
      </c>
      <c r="P1016" s="22" t="inlineStr"/>
      <c r="Q1016" s="22" t="inlineStr">
        <is>
          <t>Healthy Desserts</t>
        </is>
      </c>
      <c r="R1016" s="25">
        <f>IF(Config!$B$4&gt;0,M1016/Config!$B$4,0)</f>
        <v/>
      </c>
      <c r="S1016" s="25">
        <f>IF(Config!$B$4&gt;0,K1016/Config!$B$4,0)</f>
        <v/>
      </c>
      <c r="T1016" s="25">
        <f>R1016*Config!$B$7</f>
        <v/>
      </c>
      <c r="U1016" s="25">
        <f>S1016*Config!$B$7</f>
        <v/>
      </c>
      <c r="V1016" s="25" t="n">
        <v>307.2</v>
      </c>
      <c r="W1016" s="25" t="n">
        <v>1536</v>
      </c>
      <c r="X1016" s="26">
        <f>IF(T1016&gt;0,V1016/T1016,0)</f>
        <v/>
      </c>
      <c r="Y1016" s="26">
        <f>IF(U1016&gt;0,W1016/U1016,0)</f>
        <v/>
      </c>
      <c r="Z1016" s="25">
        <f>T1016-V1016</f>
        <v/>
      </c>
      <c r="AA1016" s="25">
        <f>U1016-W1016</f>
        <v/>
      </c>
      <c r="AB1016" s="25">
        <f>IF(Config!$B$7&gt;0,(V1016/Config!$B$7)*Config!$B$4,0)</f>
        <v/>
      </c>
      <c r="AC1016" s="25">
        <f>IF(Config!$B$7&gt;0,(W1016/Config!$B$7)*Config!$B$4,0)</f>
        <v/>
      </c>
    </row>
    <row r="1017" hidden="1" outlineLevel="1">
      <c r="A1017" s="22" t="inlineStr"/>
      <c r="B1017" s="22" t="inlineStr"/>
      <c r="C1017" s="22" t="inlineStr"/>
      <c r="D1017" s="22" t="inlineStr"/>
      <c r="E1017" s="22" t="inlineStr">
        <is>
          <t>Dried Fruits_5-2543</t>
        </is>
      </c>
      <c r="F1017" s="22" t="inlineStr"/>
      <c r="G1017" s="22" t="inlineStr">
        <is>
          <t>Dried Fruits</t>
        </is>
      </c>
      <c r="H1017" s="22" t="inlineStr">
        <is>
          <t>Premium California Whole Dried Cranberries Farmley Standee Pouch 200 g</t>
        </is>
      </c>
      <c r="I1017" s="22" t="inlineStr"/>
      <c r="J1017" s="24" t="n">
        <v>0</v>
      </c>
      <c r="K1017" s="24" t="n">
        <v>0</v>
      </c>
      <c r="L1017" s="22" t="inlineStr">
        <is>
          <t>Jupiter Kart Private Limited</t>
        </is>
      </c>
      <c r="M1017" s="24" t="n">
        <v>0</v>
      </c>
      <c r="N1017" s="22" t="inlineStr">
        <is>
          <t>Quick Commerce</t>
        </is>
      </c>
      <c r="O1017" s="22" t="inlineStr">
        <is>
          <t>Indore</t>
        </is>
      </c>
      <c r="P1017" s="22" t="inlineStr"/>
      <c r="Q1017" s="22" t="inlineStr">
        <is>
          <t>Cranberries</t>
        </is>
      </c>
      <c r="R1017" s="25">
        <f>IF(Config!$B$4&gt;0,M1017/Config!$B$4,0)</f>
        <v/>
      </c>
      <c r="S1017" s="25">
        <f>IF(Config!$B$4&gt;0,K1017/Config!$B$4,0)</f>
        <v/>
      </c>
      <c r="T1017" s="25">
        <f>R1017*Config!$B$7</f>
        <v/>
      </c>
      <c r="U1017" s="25">
        <f>S1017*Config!$B$7</f>
        <v/>
      </c>
      <c r="V1017" s="25" t="n">
        <v>84</v>
      </c>
      <c r="W1017" s="25" t="n">
        <v>420</v>
      </c>
      <c r="X1017" s="26">
        <f>IF(T1017&gt;0,V1017/T1017,0)</f>
        <v/>
      </c>
      <c r="Y1017" s="26">
        <f>IF(U1017&gt;0,W1017/U1017,0)</f>
        <v/>
      </c>
      <c r="Z1017" s="25">
        <f>T1017-V1017</f>
        <v/>
      </c>
      <c r="AA1017" s="25">
        <f>U1017-W1017</f>
        <v/>
      </c>
      <c r="AB1017" s="25">
        <f>IF(Config!$B$7&gt;0,(V1017/Config!$B$7)*Config!$B$4,0)</f>
        <v/>
      </c>
      <c r="AC1017" s="25">
        <f>IF(Config!$B$7&gt;0,(W1017/Config!$B$7)*Config!$B$4,0)</f>
        <v/>
      </c>
    </row>
    <row r="1018" hidden="1" outlineLevel="1">
      <c r="A1018" s="22" t="inlineStr"/>
      <c r="B1018" s="22" t="inlineStr"/>
      <c r="C1018" s="22" t="inlineStr"/>
      <c r="D1018" s="22" t="inlineStr"/>
      <c r="E1018" s="22" t="inlineStr">
        <is>
          <t>Dry Fruit Mix_15-2402</t>
        </is>
      </c>
      <c r="F1018" s="22" t="inlineStr"/>
      <c r="G1018" s="22" t="inlineStr">
        <is>
          <t>Dry Fruit Mix</t>
        </is>
      </c>
      <c r="H1018" s="22" t="inlineStr">
        <is>
          <t>Trail Mix Farmley Standee Pouch 200 g</t>
        </is>
      </c>
      <c r="I1018" s="22" t="inlineStr"/>
      <c r="J1018" s="24" t="n">
        <v>0</v>
      </c>
      <c r="K1018" s="24" t="n">
        <v>0</v>
      </c>
      <c r="L1018" s="22" t="inlineStr">
        <is>
          <t>Jupiter Kart Private Limited</t>
        </is>
      </c>
      <c r="M1018" s="24" t="n">
        <v>0</v>
      </c>
      <c r="N1018" s="22" t="inlineStr">
        <is>
          <t>Quick Commerce</t>
        </is>
      </c>
      <c r="O1018" s="22" t="inlineStr">
        <is>
          <t>Indore</t>
        </is>
      </c>
      <c r="P1018" s="22" t="inlineStr"/>
      <c r="Q1018" s="22" t="inlineStr">
        <is>
          <t>Trail Mixes</t>
        </is>
      </c>
      <c r="R1018" s="25">
        <f>IF(Config!$B$4&gt;0,M1018/Config!$B$4,0)</f>
        <v/>
      </c>
      <c r="S1018" s="25">
        <f>IF(Config!$B$4&gt;0,K1018/Config!$B$4,0)</f>
        <v/>
      </c>
      <c r="T1018" s="25">
        <f>R1018*Config!$B$7</f>
        <v/>
      </c>
      <c r="U1018" s="25">
        <f>S1018*Config!$B$7</f>
        <v/>
      </c>
      <c r="V1018" s="25" t="n">
        <v>108</v>
      </c>
      <c r="W1018" s="25" t="n">
        <v>540</v>
      </c>
      <c r="X1018" s="26">
        <f>IF(T1018&gt;0,V1018/T1018,0)</f>
        <v/>
      </c>
      <c r="Y1018" s="26">
        <f>IF(U1018&gt;0,W1018/U1018,0)</f>
        <v/>
      </c>
      <c r="Z1018" s="25">
        <f>T1018-V1018</f>
        <v/>
      </c>
      <c r="AA1018" s="25">
        <f>U1018-W1018</f>
        <v/>
      </c>
      <c r="AB1018" s="25">
        <f>IF(Config!$B$7&gt;0,(V1018/Config!$B$7)*Config!$B$4,0)</f>
        <v/>
      </c>
      <c r="AC1018" s="25">
        <f>IF(Config!$B$7&gt;0,(W1018/Config!$B$7)*Config!$B$4,0)</f>
        <v/>
      </c>
    </row>
    <row r="1019" hidden="1" outlineLevel="1">
      <c r="A1019" s="22" t="inlineStr"/>
      <c r="B1019" s="22" t="inlineStr"/>
      <c r="C1019" s="22" t="inlineStr"/>
      <c r="D1019" s="22" t="inlineStr"/>
      <c r="E1019" s="22" t="inlineStr">
        <is>
          <t>Dry Fruit Mix_15-2403</t>
        </is>
      </c>
      <c r="F1019" s="22" t="inlineStr"/>
      <c r="G1019" s="22" t="inlineStr">
        <is>
          <t>Dry Fruit Mix</t>
        </is>
      </c>
      <c r="H1019" s="22" t="inlineStr">
        <is>
          <t>Seed Mix Farmley Standee Pouch 200 g</t>
        </is>
      </c>
      <c r="I1019" s="22" t="inlineStr"/>
      <c r="J1019" s="24" t="n">
        <v>0</v>
      </c>
      <c r="K1019" s="24" t="n">
        <v>0</v>
      </c>
      <c r="L1019" s="22" t="inlineStr">
        <is>
          <t>Jupiter Kart Private Limited</t>
        </is>
      </c>
      <c r="M1019" s="24" t="n">
        <v>0</v>
      </c>
      <c r="N1019" s="22" t="inlineStr">
        <is>
          <t>Quick Commerce</t>
        </is>
      </c>
      <c r="O1019" s="22" t="inlineStr">
        <is>
          <t>Indore</t>
        </is>
      </c>
      <c r="P1019" s="22" t="inlineStr"/>
      <c r="Q1019" s="22" t="inlineStr">
        <is>
          <t>Seed Mix</t>
        </is>
      </c>
      <c r="R1019" s="25">
        <f>IF(Config!$B$4&gt;0,M1019/Config!$B$4,0)</f>
        <v/>
      </c>
      <c r="S1019" s="25">
        <f>IF(Config!$B$4&gt;0,K1019/Config!$B$4,0)</f>
        <v/>
      </c>
      <c r="T1019" s="25">
        <f>R1019*Config!$B$7</f>
        <v/>
      </c>
      <c r="U1019" s="25">
        <f>S1019*Config!$B$7</f>
        <v/>
      </c>
      <c r="V1019" s="25" t="n">
        <v>186</v>
      </c>
      <c r="W1019" s="25" t="n">
        <v>930</v>
      </c>
      <c r="X1019" s="26">
        <f>IF(T1019&gt;0,V1019/T1019,0)</f>
        <v/>
      </c>
      <c r="Y1019" s="26">
        <f>IF(U1019&gt;0,W1019/U1019,0)</f>
        <v/>
      </c>
      <c r="Z1019" s="25">
        <f>T1019-V1019</f>
        <v/>
      </c>
      <c r="AA1019" s="25">
        <f>U1019-W1019</f>
        <v/>
      </c>
      <c r="AB1019" s="25">
        <f>IF(Config!$B$7&gt;0,(V1019/Config!$B$7)*Config!$B$4,0)</f>
        <v/>
      </c>
      <c r="AC1019" s="25">
        <f>IF(Config!$B$7&gt;0,(W1019/Config!$B$7)*Config!$B$4,0)</f>
        <v/>
      </c>
    </row>
    <row r="1020" hidden="1" outlineLevel="1">
      <c r="A1020" s="22" t="inlineStr"/>
      <c r="B1020" s="22" t="inlineStr"/>
      <c r="C1020" s="22" t="inlineStr"/>
      <c r="D1020" s="22" t="inlineStr"/>
      <c r="E1020" s="22" t="inlineStr">
        <is>
          <t>Dry Fruit Mix_15-2404</t>
        </is>
      </c>
      <c r="F1020" s="22" t="inlineStr"/>
      <c r="G1020" s="22" t="inlineStr">
        <is>
          <t>Dry Fruit Mix</t>
        </is>
      </c>
      <c r="H1020" s="22" t="inlineStr">
        <is>
          <t>Berry Mix Farmley Standee Pouch 200 g</t>
        </is>
      </c>
      <c r="I1020" s="22" t="inlineStr"/>
      <c r="J1020" s="24" t="n">
        <v>0</v>
      </c>
      <c r="K1020" s="24" t="n">
        <v>0</v>
      </c>
      <c r="L1020" s="22" t="inlineStr">
        <is>
          <t>Jupiter Kart Private Limited</t>
        </is>
      </c>
      <c r="M1020" s="24" t="n">
        <v>0</v>
      </c>
      <c r="N1020" s="22" t="inlineStr">
        <is>
          <t>Quick Commerce</t>
        </is>
      </c>
      <c r="O1020" s="22" t="inlineStr">
        <is>
          <t>Indore</t>
        </is>
      </c>
      <c r="P1020" s="22" t="inlineStr"/>
      <c r="Q1020" s="22" t="inlineStr">
        <is>
          <t>Berry Mix</t>
        </is>
      </c>
      <c r="R1020" s="25">
        <f>IF(Config!$B$4&gt;0,M1020/Config!$B$4,0)</f>
        <v/>
      </c>
      <c r="S1020" s="25">
        <f>IF(Config!$B$4&gt;0,K1020/Config!$B$4,0)</f>
        <v/>
      </c>
      <c r="T1020" s="25">
        <f>R1020*Config!$B$7</f>
        <v/>
      </c>
      <c r="U1020" s="25">
        <f>S1020*Config!$B$7</f>
        <v/>
      </c>
      <c r="V1020" s="25" t="n">
        <v>114</v>
      </c>
      <c r="W1020" s="25" t="n">
        <v>570</v>
      </c>
      <c r="X1020" s="26">
        <f>IF(T1020&gt;0,V1020/T1020,0)</f>
        <v/>
      </c>
      <c r="Y1020" s="26">
        <f>IF(U1020&gt;0,W1020/U1020,0)</f>
        <v/>
      </c>
      <c r="Z1020" s="25">
        <f>T1020-V1020</f>
        <v/>
      </c>
      <c r="AA1020" s="25">
        <f>U1020-W1020</f>
        <v/>
      </c>
      <c r="AB1020" s="25">
        <f>IF(Config!$B$7&gt;0,(V1020/Config!$B$7)*Config!$B$4,0)</f>
        <v/>
      </c>
      <c r="AC1020" s="25">
        <f>IF(Config!$B$7&gt;0,(W1020/Config!$B$7)*Config!$B$4,0)</f>
        <v/>
      </c>
    </row>
    <row r="1021" hidden="1" outlineLevel="1">
      <c r="A1021" s="22" t="inlineStr"/>
      <c r="B1021" s="22" t="inlineStr"/>
      <c r="C1021" s="22" t="inlineStr"/>
      <c r="D1021" s="22" t="inlineStr"/>
      <c r="E1021" s="22" t="inlineStr">
        <is>
          <t>Dry Fruit Mix_15-2801</t>
        </is>
      </c>
      <c r="F1021" s="22" t="inlineStr"/>
      <c r="G1021" s="22" t="inlineStr">
        <is>
          <t>Dry Fruit Mix</t>
        </is>
      </c>
      <c r="H1021" s="22" t="inlineStr">
        <is>
          <t>Premium Panchmeva Farmley Jar 405 g</t>
        </is>
      </c>
      <c r="I1021" s="22" t="inlineStr"/>
      <c r="J1021" s="24" t="n">
        <v>0</v>
      </c>
      <c r="K1021" s="24" t="n">
        <v>0</v>
      </c>
      <c r="L1021" s="22" t="inlineStr">
        <is>
          <t>Jupiter Kart Private Limited</t>
        </is>
      </c>
      <c r="M1021" s="24" t="n">
        <v>0</v>
      </c>
      <c r="N1021" s="22" t="inlineStr">
        <is>
          <t>Quick Commerce</t>
        </is>
      </c>
      <c r="O1021" s="22" t="inlineStr">
        <is>
          <t>Indore</t>
        </is>
      </c>
      <c r="P1021" s="22" t="inlineStr"/>
      <c r="Q1021" s="22" t="inlineStr">
        <is>
          <t>Trail Mixes</t>
        </is>
      </c>
      <c r="R1021" s="25">
        <f>IF(Config!$B$4&gt;0,M1021/Config!$B$4,0)</f>
        <v/>
      </c>
      <c r="S1021" s="25">
        <f>IF(Config!$B$4&gt;0,K1021/Config!$B$4,0)</f>
        <v/>
      </c>
      <c r="T1021" s="25">
        <f>R1021*Config!$B$7</f>
        <v/>
      </c>
      <c r="U1021" s="25">
        <f>S1021*Config!$B$7</f>
        <v/>
      </c>
      <c r="V1021" s="25" t="n">
        <v>592.92</v>
      </c>
      <c r="W1021" s="25" t="n">
        <v>1464</v>
      </c>
      <c r="X1021" s="26">
        <f>IF(T1021&gt;0,V1021/T1021,0)</f>
        <v/>
      </c>
      <c r="Y1021" s="26">
        <f>IF(U1021&gt;0,W1021/U1021,0)</f>
        <v/>
      </c>
      <c r="Z1021" s="25">
        <f>T1021-V1021</f>
        <v/>
      </c>
      <c r="AA1021" s="25">
        <f>U1021-W1021</f>
        <v/>
      </c>
      <c r="AB1021" s="25">
        <f>IF(Config!$B$7&gt;0,(V1021/Config!$B$7)*Config!$B$4,0)</f>
        <v/>
      </c>
      <c r="AC1021" s="25">
        <f>IF(Config!$B$7&gt;0,(W1021/Config!$B$7)*Config!$B$4,0)</f>
        <v/>
      </c>
    </row>
    <row r="1022" hidden="1" outlineLevel="1">
      <c r="A1022" s="22" t="inlineStr"/>
      <c r="B1022" s="22" t="inlineStr"/>
      <c r="C1022" s="22" t="inlineStr"/>
      <c r="D1022" s="22" t="inlineStr"/>
      <c r="E1022" s="22" t="inlineStr">
        <is>
          <t>Dry Fruit Mix_15-30134</t>
        </is>
      </c>
      <c r="F1022" s="22" t="inlineStr"/>
      <c r="G1022" s="22" t="inlineStr">
        <is>
          <t>Dry Fruit Mix</t>
        </is>
      </c>
      <c r="H1022" s="22" t="inlineStr">
        <is>
          <t>Smokey BBQ Party Mix Pillow Pouch Farmley 28 g- Single serve</t>
        </is>
      </c>
      <c r="I1022" s="22" t="inlineStr"/>
      <c r="J1022" s="24" t="n">
        <v>0</v>
      </c>
      <c r="K1022" s="24" t="n">
        <v>0</v>
      </c>
      <c r="L1022" s="22" t="inlineStr">
        <is>
          <t>Jupiter Kart Private Limited</t>
        </is>
      </c>
      <c r="M1022" s="24" t="n">
        <v>0</v>
      </c>
      <c r="N1022" s="22" t="inlineStr">
        <is>
          <t>Quick Commerce</t>
        </is>
      </c>
      <c r="O1022" s="22" t="inlineStr">
        <is>
          <t>Indore</t>
        </is>
      </c>
      <c r="P1022" s="22" t="inlineStr"/>
      <c r="Q1022" s="22" t="inlineStr">
        <is>
          <t>Savoury Mixes</t>
        </is>
      </c>
      <c r="R1022" s="25">
        <f>IF(Config!$B$4&gt;0,M1022/Config!$B$4,0)</f>
        <v/>
      </c>
      <c r="S1022" s="25">
        <f>IF(Config!$B$4&gt;0,K1022/Config!$B$4,0)</f>
        <v/>
      </c>
      <c r="T1022" s="25">
        <f>R1022*Config!$B$7</f>
        <v/>
      </c>
      <c r="U1022" s="25">
        <f>S1022*Config!$B$7</f>
        <v/>
      </c>
      <c r="V1022" s="25" t="n">
        <v>5.6</v>
      </c>
      <c r="W1022" s="25" t="n">
        <v>200</v>
      </c>
      <c r="X1022" s="26">
        <f>IF(T1022&gt;0,V1022/T1022,0)</f>
        <v/>
      </c>
      <c r="Y1022" s="26">
        <f>IF(U1022&gt;0,W1022/U1022,0)</f>
        <v/>
      </c>
      <c r="Z1022" s="25">
        <f>T1022-V1022</f>
        <v/>
      </c>
      <c r="AA1022" s="25">
        <f>U1022-W1022</f>
        <v/>
      </c>
      <c r="AB1022" s="25">
        <f>IF(Config!$B$7&gt;0,(V1022/Config!$B$7)*Config!$B$4,0)</f>
        <v/>
      </c>
      <c r="AC1022" s="25">
        <f>IF(Config!$B$7&gt;0,(W1022/Config!$B$7)*Config!$B$4,0)</f>
        <v/>
      </c>
    </row>
    <row r="1023" hidden="1" outlineLevel="1">
      <c r="A1023" s="22" t="inlineStr"/>
      <c r="B1023" s="22" t="inlineStr"/>
      <c r="C1023" s="22" t="inlineStr"/>
      <c r="D1023" s="22" t="inlineStr"/>
      <c r="E1023" s="22" t="inlineStr">
        <is>
          <t>Dry Fruit Mix_15-30155</t>
        </is>
      </c>
      <c r="F1023" s="22" t="inlineStr"/>
      <c r="G1023" s="22" t="inlineStr">
        <is>
          <t>Dry Fruit Mix</t>
        </is>
      </c>
      <c r="H1023" s="22" t="inlineStr">
        <is>
          <t>Premium Panchmeva Farmley Pillow Pouch 30g- single serve</t>
        </is>
      </c>
      <c r="I1023" s="22" t="inlineStr"/>
      <c r="J1023" s="24" t="n">
        <v>0</v>
      </c>
      <c r="K1023" s="24" t="n">
        <v>0</v>
      </c>
      <c r="L1023" s="22" t="inlineStr">
        <is>
          <t>Jupiter Kart Private Limited</t>
        </is>
      </c>
      <c r="M1023" s="24" t="n">
        <v>0</v>
      </c>
      <c r="N1023" s="22" t="inlineStr">
        <is>
          <t>Quick Commerce</t>
        </is>
      </c>
      <c r="O1023" s="22" t="inlineStr">
        <is>
          <t>Indore</t>
        </is>
      </c>
      <c r="P1023" s="22" t="inlineStr"/>
      <c r="Q1023" s="22" t="inlineStr">
        <is>
          <t>Trail Mixes</t>
        </is>
      </c>
      <c r="R1023" s="25">
        <f>IF(Config!$B$4&gt;0,M1023/Config!$B$4,0)</f>
        <v/>
      </c>
      <c r="S1023" s="25">
        <f>IF(Config!$B$4&gt;0,K1023/Config!$B$4,0)</f>
        <v/>
      </c>
      <c r="T1023" s="25">
        <f>R1023*Config!$B$7</f>
        <v/>
      </c>
      <c r="U1023" s="25">
        <f>S1023*Config!$B$7</f>
        <v/>
      </c>
      <c r="V1023" s="25" t="n">
        <v>50.4</v>
      </c>
      <c r="W1023" s="25" t="n">
        <v>1680</v>
      </c>
      <c r="X1023" s="26">
        <f>IF(T1023&gt;0,V1023/T1023,0)</f>
        <v/>
      </c>
      <c r="Y1023" s="26">
        <f>IF(U1023&gt;0,W1023/U1023,0)</f>
        <v/>
      </c>
      <c r="Z1023" s="25">
        <f>T1023-V1023</f>
        <v/>
      </c>
      <c r="AA1023" s="25">
        <f>U1023-W1023</f>
        <v/>
      </c>
      <c r="AB1023" s="25">
        <f>IF(Config!$B$7&gt;0,(V1023/Config!$B$7)*Config!$B$4,0)</f>
        <v/>
      </c>
      <c r="AC1023" s="25">
        <f>IF(Config!$B$7&gt;0,(W1023/Config!$B$7)*Config!$B$4,0)</f>
        <v/>
      </c>
    </row>
    <row r="1024" hidden="1" outlineLevel="1">
      <c r="A1024" s="22" t="inlineStr"/>
      <c r="B1024" s="22" t="inlineStr"/>
      <c r="C1024" s="22" t="inlineStr"/>
      <c r="D1024" s="22" t="inlineStr"/>
      <c r="E1024" s="22" t="inlineStr">
        <is>
          <t>Dry Fruit Mix_15-30158</t>
        </is>
      </c>
      <c r="F1024" s="22" t="inlineStr"/>
      <c r="G1024" s="22" t="inlineStr">
        <is>
          <t>Dry Fruit Mix</t>
        </is>
      </c>
      <c r="H1024" s="22" t="inlineStr">
        <is>
          <t>Mexican Peri-Peri Snack Mix Farmley Pillow Pouch 35 g- Single Serve</t>
        </is>
      </c>
      <c r="I1024" s="22" t="inlineStr"/>
      <c r="J1024" s="24" t="n">
        <v>0</v>
      </c>
      <c r="K1024" s="24" t="n">
        <v>0</v>
      </c>
      <c r="L1024" s="22" t="inlineStr">
        <is>
          <t>Jupiter Kart Private Limited</t>
        </is>
      </c>
      <c r="M1024" s="24" t="n">
        <v>0</v>
      </c>
      <c r="N1024" s="22" t="inlineStr">
        <is>
          <t>Quick Commerce</t>
        </is>
      </c>
      <c r="O1024" s="22" t="inlineStr">
        <is>
          <t>Indore</t>
        </is>
      </c>
      <c r="P1024" s="22" t="inlineStr"/>
      <c r="Q1024" s="22" t="inlineStr">
        <is>
          <t>Savoury Mixes</t>
        </is>
      </c>
      <c r="R1024" s="25">
        <f>IF(Config!$B$4&gt;0,M1024/Config!$B$4,0)</f>
        <v/>
      </c>
      <c r="S1024" s="25">
        <f>IF(Config!$B$4&gt;0,K1024/Config!$B$4,0)</f>
        <v/>
      </c>
      <c r="T1024" s="25">
        <f>R1024*Config!$B$7</f>
        <v/>
      </c>
      <c r="U1024" s="25">
        <f>S1024*Config!$B$7</f>
        <v/>
      </c>
      <c r="V1024" s="25" t="n">
        <v>33.6</v>
      </c>
      <c r="W1024" s="25" t="n">
        <v>960</v>
      </c>
      <c r="X1024" s="26">
        <f>IF(T1024&gt;0,V1024/T1024,0)</f>
        <v/>
      </c>
      <c r="Y1024" s="26">
        <f>IF(U1024&gt;0,W1024/U1024,0)</f>
        <v/>
      </c>
      <c r="Z1024" s="25">
        <f>T1024-V1024</f>
        <v/>
      </c>
      <c r="AA1024" s="25">
        <f>U1024-W1024</f>
        <v/>
      </c>
      <c r="AB1024" s="25">
        <f>IF(Config!$B$7&gt;0,(V1024/Config!$B$7)*Config!$B$4,0)</f>
        <v/>
      </c>
      <c r="AC1024" s="25">
        <f>IF(Config!$B$7&gt;0,(W1024/Config!$B$7)*Config!$B$4,0)</f>
        <v/>
      </c>
    </row>
    <row r="1025" hidden="1" outlineLevel="1">
      <c r="A1025" s="22" t="inlineStr"/>
      <c r="B1025" s="22" t="inlineStr"/>
      <c r="C1025" s="22" t="inlineStr"/>
      <c r="D1025" s="22" t="inlineStr"/>
      <c r="E1025" s="22" t="inlineStr">
        <is>
          <t>Dry Fruit Mix_15-30160</t>
        </is>
      </c>
      <c r="F1025" s="22" t="inlineStr"/>
      <c r="G1025" s="22" t="inlineStr">
        <is>
          <t>Dry Fruit Mix</t>
        </is>
      </c>
      <c r="H1025" s="22" t="inlineStr">
        <is>
          <t>Trail Mix Farmley Composite Jar 325 g</t>
        </is>
      </c>
      <c r="I1025" s="22" t="inlineStr"/>
      <c r="J1025" s="24" t="n">
        <v>0</v>
      </c>
      <c r="K1025" s="24" t="n">
        <v>0</v>
      </c>
      <c r="L1025" s="22" t="inlineStr">
        <is>
          <t>Jupiter Kart Private Limited</t>
        </is>
      </c>
      <c r="M1025" s="24" t="n">
        <v>0</v>
      </c>
      <c r="N1025" s="22" t="inlineStr">
        <is>
          <t>Quick Commerce</t>
        </is>
      </c>
      <c r="O1025" s="22" t="inlineStr">
        <is>
          <t>Indore</t>
        </is>
      </c>
      <c r="P1025" s="22" t="inlineStr"/>
      <c r="Q1025" s="22" t="inlineStr">
        <is>
          <t>Trail Mixes</t>
        </is>
      </c>
      <c r="R1025" s="25">
        <f>IF(Config!$B$4&gt;0,M1025/Config!$B$4,0)</f>
        <v/>
      </c>
      <c r="S1025" s="25">
        <f>IF(Config!$B$4&gt;0,K1025/Config!$B$4,0)</f>
        <v/>
      </c>
      <c r="T1025" s="25">
        <f>R1025*Config!$B$7</f>
        <v/>
      </c>
      <c r="U1025" s="25">
        <f>S1025*Config!$B$7</f>
        <v/>
      </c>
      <c r="V1025" s="25" t="n">
        <v>70.2</v>
      </c>
      <c r="W1025" s="25" t="n">
        <v>216</v>
      </c>
      <c r="X1025" s="26">
        <f>IF(T1025&gt;0,V1025/T1025,0)</f>
        <v/>
      </c>
      <c r="Y1025" s="26">
        <f>IF(U1025&gt;0,W1025/U1025,0)</f>
        <v/>
      </c>
      <c r="Z1025" s="25">
        <f>T1025-V1025</f>
        <v/>
      </c>
      <c r="AA1025" s="25">
        <f>U1025-W1025</f>
        <v/>
      </c>
      <c r="AB1025" s="25">
        <f>IF(Config!$B$7&gt;0,(V1025/Config!$B$7)*Config!$B$4,0)</f>
        <v/>
      </c>
      <c r="AC1025" s="25">
        <f>IF(Config!$B$7&gt;0,(W1025/Config!$B$7)*Config!$B$4,0)</f>
        <v/>
      </c>
    </row>
    <row r="1026" hidden="1" outlineLevel="1">
      <c r="A1026" s="22" t="inlineStr"/>
      <c r="B1026" s="22" t="inlineStr"/>
      <c r="C1026" s="22" t="inlineStr"/>
      <c r="D1026" s="22" t="inlineStr"/>
      <c r="E1026" s="22" t="inlineStr">
        <is>
          <t>Dry Fruit Mix_15-30173</t>
        </is>
      </c>
      <c r="F1026" s="22" t="inlineStr"/>
      <c r="G1026" s="22" t="inlineStr">
        <is>
          <t>Dry Fruit Mix</t>
        </is>
      </c>
      <c r="H1026" s="22" t="inlineStr">
        <is>
          <t>Premium Panchmeva Farmley 905g Jar</t>
        </is>
      </c>
      <c r="I1026" s="22" t="inlineStr"/>
      <c r="J1026" s="24" t="n">
        <v>0</v>
      </c>
      <c r="K1026" s="24" t="n">
        <v>0</v>
      </c>
      <c r="L1026" s="22" t="inlineStr">
        <is>
          <t>Jupiter Kart Private Limited</t>
        </is>
      </c>
      <c r="M1026" s="24" t="n">
        <v>0</v>
      </c>
      <c r="N1026" s="22" t="inlineStr">
        <is>
          <t>Quick Commerce</t>
        </is>
      </c>
      <c r="O1026" s="22" t="inlineStr">
        <is>
          <t>Indore</t>
        </is>
      </c>
      <c r="P1026" s="22" t="inlineStr"/>
      <c r="Q1026" s="22" t="inlineStr">
        <is>
          <t>Trail Mixes</t>
        </is>
      </c>
      <c r="R1026" s="25">
        <f>IF(Config!$B$4&gt;0,M1026/Config!$B$4,0)</f>
        <v/>
      </c>
      <c r="S1026" s="25">
        <f>IF(Config!$B$4&gt;0,K1026/Config!$B$4,0)</f>
        <v/>
      </c>
      <c r="T1026" s="25">
        <f>R1026*Config!$B$7</f>
        <v/>
      </c>
      <c r="U1026" s="25">
        <f>S1026*Config!$B$7</f>
        <v/>
      </c>
      <c r="V1026" s="25" t="n">
        <v>54.3</v>
      </c>
      <c r="W1026" s="25" t="n">
        <v>60</v>
      </c>
      <c r="X1026" s="26">
        <f>IF(T1026&gt;0,V1026/T1026,0)</f>
        <v/>
      </c>
      <c r="Y1026" s="26">
        <f>IF(U1026&gt;0,W1026/U1026,0)</f>
        <v/>
      </c>
      <c r="Z1026" s="25">
        <f>T1026-V1026</f>
        <v/>
      </c>
      <c r="AA1026" s="25">
        <f>U1026-W1026</f>
        <v/>
      </c>
      <c r="AB1026" s="25">
        <f>IF(Config!$B$7&gt;0,(V1026/Config!$B$7)*Config!$B$4,0)</f>
        <v/>
      </c>
      <c r="AC1026" s="25">
        <f>IF(Config!$B$7&gt;0,(W1026/Config!$B$7)*Config!$B$4,0)</f>
        <v/>
      </c>
    </row>
    <row r="1027" hidden="1" outlineLevel="1">
      <c r="A1027" s="22" t="inlineStr"/>
      <c r="B1027" s="22" t="inlineStr"/>
      <c r="C1027" s="22" t="inlineStr"/>
      <c r="D1027" s="22" t="inlineStr"/>
      <c r="E1027" s="22" t="inlineStr">
        <is>
          <t>Dry Fruit Mix_15-30572</t>
        </is>
      </c>
      <c r="F1027" s="22" t="inlineStr"/>
      <c r="G1027" s="22" t="inlineStr">
        <is>
          <t>Dry Fruit Mix</t>
        </is>
      </c>
      <c r="H1027" s="22" t="inlineStr">
        <is>
          <t>Satva Mix Farmley Standee Pouch 120g</t>
        </is>
      </c>
      <c r="I1027" s="22" t="inlineStr"/>
      <c r="J1027" s="24" t="n">
        <v>0</v>
      </c>
      <c r="K1027" s="24" t="n">
        <v>0</v>
      </c>
      <c r="L1027" s="22" t="inlineStr">
        <is>
          <t>Jupiter Kart Private Limited</t>
        </is>
      </c>
      <c r="M1027" s="24" t="n">
        <v>0</v>
      </c>
      <c r="N1027" s="22" t="inlineStr">
        <is>
          <t>Quick Commerce</t>
        </is>
      </c>
      <c r="O1027" s="22" t="inlineStr">
        <is>
          <t>Indore</t>
        </is>
      </c>
      <c r="P1027" s="22" t="inlineStr"/>
      <c r="Q1027" s="22" t="inlineStr">
        <is>
          <t>Savoury Mixes</t>
        </is>
      </c>
      <c r="R1027" s="25">
        <f>IF(Config!$B$4&gt;0,M1027/Config!$B$4,0)</f>
        <v/>
      </c>
      <c r="S1027" s="25">
        <f>IF(Config!$B$4&gt;0,K1027/Config!$B$4,0)</f>
        <v/>
      </c>
      <c r="T1027" s="25">
        <f>R1027*Config!$B$7</f>
        <v/>
      </c>
      <c r="U1027" s="25">
        <f>S1027*Config!$B$7</f>
        <v/>
      </c>
      <c r="V1027" s="25" t="n">
        <v>21.6</v>
      </c>
      <c r="W1027" s="25" t="n">
        <v>180</v>
      </c>
      <c r="X1027" s="26">
        <f>IF(T1027&gt;0,V1027/T1027,0)</f>
        <v/>
      </c>
      <c r="Y1027" s="26">
        <f>IF(U1027&gt;0,W1027/U1027,0)</f>
        <v/>
      </c>
      <c r="Z1027" s="25">
        <f>T1027-V1027</f>
        <v/>
      </c>
      <c r="AA1027" s="25">
        <f>U1027-W1027</f>
        <v/>
      </c>
      <c r="AB1027" s="25">
        <f>IF(Config!$B$7&gt;0,(V1027/Config!$B$7)*Config!$B$4,0)</f>
        <v/>
      </c>
      <c r="AC1027" s="25">
        <f>IF(Config!$B$7&gt;0,(W1027/Config!$B$7)*Config!$B$4,0)</f>
        <v/>
      </c>
    </row>
    <row r="1028" hidden="1" outlineLevel="1">
      <c r="A1028" s="22" t="inlineStr"/>
      <c r="B1028" s="22" t="inlineStr"/>
      <c r="C1028" s="22" t="inlineStr"/>
      <c r="D1028" s="22" t="inlineStr"/>
      <c r="E1028" s="22" t="inlineStr">
        <is>
          <t>Pistachio_8-1731</t>
        </is>
      </c>
      <c r="F1028" s="22" t="inlineStr"/>
      <c r="G1028" s="22" t="inlineStr">
        <is>
          <t>Pistachio</t>
        </is>
      </c>
      <c r="H1028" s="22" t="inlineStr">
        <is>
          <t>Premium California Roasted &amp; Salted Pistachios Farmley Standee Pouch 200 g</t>
        </is>
      </c>
      <c r="I1028" s="22" t="inlineStr"/>
      <c r="J1028" s="24" t="n">
        <v>0</v>
      </c>
      <c r="K1028" s="24" t="n">
        <v>0</v>
      </c>
      <c r="L1028" s="22" t="inlineStr">
        <is>
          <t>Jupiter Kart Private Limited</t>
        </is>
      </c>
      <c r="M1028" s="24" t="n">
        <v>0</v>
      </c>
      <c r="N1028" s="22" t="inlineStr">
        <is>
          <t>Quick Commerce</t>
        </is>
      </c>
      <c r="O1028" s="22" t="inlineStr">
        <is>
          <t>Indore</t>
        </is>
      </c>
      <c r="P1028" s="22" t="inlineStr"/>
      <c r="Q1028" s="22" t="inlineStr">
        <is>
          <t>Pistachio</t>
        </is>
      </c>
      <c r="R1028" s="25">
        <f>IF(Config!$B$4&gt;0,M1028/Config!$B$4,0)</f>
        <v/>
      </c>
      <c r="S1028" s="25">
        <f>IF(Config!$B$4&gt;0,K1028/Config!$B$4,0)</f>
        <v/>
      </c>
      <c r="T1028" s="25">
        <f>R1028*Config!$B$7</f>
        <v/>
      </c>
      <c r="U1028" s="25">
        <f>S1028*Config!$B$7</f>
        <v/>
      </c>
      <c r="V1028" s="25" t="n">
        <v>30</v>
      </c>
      <c r="W1028" s="25" t="n">
        <v>150</v>
      </c>
      <c r="X1028" s="26">
        <f>IF(T1028&gt;0,V1028/T1028,0)</f>
        <v/>
      </c>
      <c r="Y1028" s="26">
        <f>IF(U1028&gt;0,W1028/U1028,0)</f>
        <v/>
      </c>
      <c r="Z1028" s="25">
        <f>T1028-V1028</f>
        <v/>
      </c>
      <c r="AA1028" s="25">
        <f>U1028-W1028</f>
        <v/>
      </c>
      <c r="AB1028" s="25">
        <f>IF(Config!$B$7&gt;0,(V1028/Config!$B$7)*Config!$B$4,0)</f>
        <v/>
      </c>
      <c r="AC1028" s="25">
        <f>IF(Config!$B$7&gt;0,(W1028/Config!$B$7)*Config!$B$4,0)</f>
        <v/>
      </c>
    </row>
    <row r="1029" hidden="1" outlineLevel="1">
      <c r="A1029" s="22" t="inlineStr"/>
      <c r="B1029" s="22" t="inlineStr"/>
      <c r="C1029" s="22" t="inlineStr"/>
      <c r="D1029" s="22" t="inlineStr"/>
      <c r="E1029" s="22" t="inlineStr">
        <is>
          <t>Raisins_10-1738</t>
        </is>
      </c>
      <c r="F1029" s="22" t="inlineStr"/>
      <c r="G1029" s="22" t="inlineStr">
        <is>
          <t>Raisins</t>
        </is>
      </c>
      <c r="H1029" s="22" t="inlineStr">
        <is>
          <t>Premium Raisin Long Farmley Standee Pouch 200 g</t>
        </is>
      </c>
      <c r="I1029" s="22" t="inlineStr"/>
      <c r="J1029" s="24" t="n">
        <v>0</v>
      </c>
      <c r="K1029" s="24" t="n">
        <v>0</v>
      </c>
      <c r="L1029" s="22" t="inlineStr">
        <is>
          <t>Jupiter Kart Private Limited</t>
        </is>
      </c>
      <c r="M1029" s="24" t="n">
        <v>0</v>
      </c>
      <c r="N1029" s="22" t="inlineStr">
        <is>
          <t>Quick Commerce</t>
        </is>
      </c>
      <c r="O1029" s="22" t="inlineStr">
        <is>
          <t>Indore</t>
        </is>
      </c>
      <c r="P1029" s="22" t="inlineStr"/>
      <c r="Q1029" s="22" t="inlineStr">
        <is>
          <t>Raisins</t>
        </is>
      </c>
      <c r="R1029" s="25">
        <f>IF(Config!$B$4&gt;0,M1029/Config!$B$4,0)</f>
        <v/>
      </c>
      <c r="S1029" s="25">
        <f>IF(Config!$B$4&gt;0,K1029/Config!$B$4,0)</f>
        <v/>
      </c>
      <c r="T1029" s="25">
        <f>R1029*Config!$B$7</f>
        <v/>
      </c>
      <c r="U1029" s="25">
        <f>S1029*Config!$B$7</f>
        <v/>
      </c>
      <c r="V1029" s="25" t="n">
        <v>42</v>
      </c>
      <c r="W1029" s="25" t="n">
        <v>210</v>
      </c>
      <c r="X1029" s="26">
        <f>IF(T1029&gt;0,V1029/T1029,0)</f>
        <v/>
      </c>
      <c r="Y1029" s="26">
        <f>IF(U1029&gt;0,W1029/U1029,0)</f>
        <v/>
      </c>
      <c r="Z1029" s="25">
        <f>T1029-V1029</f>
        <v/>
      </c>
      <c r="AA1029" s="25">
        <f>U1029-W1029</f>
        <v/>
      </c>
      <c r="AB1029" s="25">
        <f>IF(Config!$B$7&gt;0,(V1029/Config!$B$7)*Config!$B$4,0)</f>
        <v/>
      </c>
      <c r="AC1029" s="25">
        <f>IF(Config!$B$7&gt;0,(W1029/Config!$B$7)*Config!$B$4,0)</f>
        <v/>
      </c>
    </row>
    <row r="1030" hidden="1" outlineLevel="1">
      <c r="A1030" s="22" t="inlineStr"/>
      <c r="B1030" s="22" t="inlineStr"/>
      <c r="C1030" s="22" t="inlineStr"/>
      <c r="D1030" s="22" t="inlineStr"/>
      <c r="E1030" s="22" t="inlineStr">
        <is>
          <t>Seeds_11-20160</t>
        </is>
      </c>
      <c r="F1030" s="22" t="inlineStr"/>
      <c r="G1030" s="22" t="inlineStr">
        <is>
          <t>Seeds</t>
        </is>
      </c>
      <c r="H1030" s="22" t="inlineStr">
        <is>
          <t>Roasted &amp; Salted Pumpkin seeds Pillow Pouch Farmley 24 g- single serve</t>
        </is>
      </c>
      <c r="I1030" s="22" t="inlineStr"/>
      <c r="J1030" s="24" t="n">
        <v>0</v>
      </c>
      <c r="K1030" s="24" t="n">
        <v>0</v>
      </c>
      <c r="L1030" s="22" t="inlineStr">
        <is>
          <t>Jupiter Kart Private Limited</t>
        </is>
      </c>
      <c r="M1030" s="24" t="n">
        <v>0</v>
      </c>
      <c r="N1030" s="22" t="inlineStr">
        <is>
          <t>Quick Commerce</t>
        </is>
      </c>
      <c r="O1030" s="22" t="inlineStr">
        <is>
          <t>Indore</t>
        </is>
      </c>
      <c r="P1030" s="22" t="inlineStr"/>
      <c r="Q1030" s="22" t="inlineStr">
        <is>
          <t>Other Seeds</t>
        </is>
      </c>
      <c r="R1030" s="25">
        <f>IF(Config!$B$4&gt;0,M1030/Config!$B$4,0)</f>
        <v/>
      </c>
      <c r="S1030" s="25">
        <f>IF(Config!$B$4&gt;0,K1030/Config!$B$4,0)</f>
        <v/>
      </c>
      <c r="T1030" s="25">
        <f>R1030*Config!$B$7</f>
        <v/>
      </c>
      <c r="U1030" s="25">
        <f>S1030*Config!$B$7</f>
        <v/>
      </c>
      <c r="V1030" s="25" t="n">
        <v>2.88</v>
      </c>
      <c r="W1030" s="25" t="n">
        <v>120</v>
      </c>
      <c r="X1030" s="26">
        <f>IF(T1030&gt;0,V1030/T1030,0)</f>
        <v/>
      </c>
      <c r="Y1030" s="26">
        <f>IF(U1030&gt;0,W1030/U1030,0)</f>
        <v/>
      </c>
      <c r="Z1030" s="25">
        <f>T1030-V1030</f>
        <v/>
      </c>
      <c r="AA1030" s="25">
        <f>U1030-W1030</f>
        <v/>
      </c>
      <c r="AB1030" s="25">
        <f>IF(Config!$B$7&gt;0,(V1030/Config!$B$7)*Config!$B$4,0)</f>
        <v/>
      </c>
      <c r="AC1030" s="25">
        <f>IF(Config!$B$7&gt;0,(W1030/Config!$B$7)*Config!$B$4,0)</f>
        <v/>
      </c>
    </row>
    <row r="1031" hidden="1" outlineLevel="1">
      <c r="A1031" s="22" t="inlineStr"/>
      <c r="B1031" s="22" t="inlineStr"/>
      <c r="C1031" s="22" t="inlineStr"/>
      <c r="D1031" s="22" t="inlineStr"/>
      <c r="E1031" s="22" t="inlineStr">
        <is>
          <t>Seeds_11-2541</t>
        </is>
      </c>
      <c r="F1031" s="22" t="inlineStr"/>
      <c r="G1031" s="22" t="inlineStr">
        <is>
          <t>Seeds</t>
        </is>
      </c>
      <c r="H1031" s="22" t="inlineStr">
        <is>
          <t>Premium Chia Seeds Farmley Standee Pouch 200 g</t>
        </is>
      </c>
      <c r="I1031" s="22" t="inlineStr"/>
      <c r="J1031" s="24" t="n">
        <v>0</v>
      </c>
      <c r="K1031" s="24" t="n">
        <v>0</v>
      </c>
      <c r="L1031" s="22" t="inlineStr">
        <is>
          <t>Jupiter Kart Private Limited</t>
        </is>
      </c>
      <c r="M1031" s="24" t="n">
        <v>0</v>
      </c>
      <c r="N1031" s="22" t="inlineStr">
        <is>
          <t>Quick Commerce</t>
        </is>
      </c>
      <c r="O1031" s="22" t="inlineStr">
        <is>
          <t>Indore</t>
        </is>
      </c>
      <c r="P1031" s="22" t="inlineStr"/>
      <c r="Q1031" s="22" t="inlineStr">
        <is>
          <t>Chia Seeds</t>
        </is>
      </c>
      <c r="R1031" s="25">
        <f>IF(Config!$B$4&gt;0,M1031/Config!$B$4,0)</f>
        <v/>
      </c>
      <c r="S1031" s="25">
        <f>IF(Config!$B$4&gt;0,K1031/Config!$B$4,0)</f>
        <v/>
      </c>
      <c r="T1031" s="25">
        <f>R1031*Config!$B$7</f>
        <v/>
      </c>
      <c r="U1031" s="25">
        <f>S1031*Config!$B$7</f>
        <v/>
      </c>
      <c r="V1031" s="25" t="n">
        <v>414</v>
      </c>
      <c r="W1031" s="25" t="n">
        <v>2070</v>
      </c>
      <c r="X1031" s="26">
        <f>IF(T1031&gt;0,V1031/T1031,0)</f>
        <v/>
      </c>
      <c r="Y1031" s="26">
        <f>IF(U1031&gt;0,W1031/U1031,0)</f>
        <v/>
      </c>
      <c r="Z1031" s="25">
        <f>T1031-V1031</f>
        <v/>
      </c>
      <c r="AA1031" s="25">
        <f>U1031-W1031</f>
        <v/>
      </c>
      <c r="AB1031" s="25">
        <f>IF(Config!$B$7&gt;0,(V1031/Config!$B$7)*Config!$B$4,0)</f>
        <v/>
      </c>
      <c r="AC1031" s="25">
        <f>IF(Config!$B$7&gt;0,(W1031/Config!$B$7)*Config!$B$4,0)</f>
        <v/>
      </c>
    </row>
    <row r="1032" hidden="1" outlineLevel="1">
      <c r="A1032" s="22" t="inlineStr"/>
      <c r="B1032" s="22" t="inlineStr"/>
      <c r="C1032" s="22" t="inlineStr"/>
      <c r="D1032" s="22" t="inlineStr"/>
      <c r="E1032" s="22" t="inlineStr">
        <is>
          <t>Seeds_11-2542</t>
        </is>
      </c>
      <c r="F1032" s="22" t="inlineStr"/>
      <c r="G1032" s="22" t="inlineStr">
        <is>
          <t>Seeds</t>
        </is>
      </c>
      <c r="H1032" s="22" t="inlineStr">
        <is>
          <t>Premium Jumbo Pumpkin Seeds Farmley Standee Pouch 200 g</t>
        </is>
      </c>
      <c r="I1032" s="22" t="inlineStr"/>
      <c r="J1032" s="24" t="n">
        <v>0</v>
      </c>
      <c r="K1032" s="24" t="n">
        <v>0</v>
      </c>
      <c r="L1032" s="22" t="inlineStr">
        <is>
          <t>Jupiter Kart Private Limited</t>
        </is>
      </c>
      <c r="M1032" s="24" t="n">
        <v>0</v>
      </c>
      <c r="N1032" s="22" t="inlineStr">
        <is>
          <t>Quick Commerce</t>
        </is>
      </c>
      <c r="O1032" s="22" t="inlineStr">
        <is>
          <t>Indore</t>
        </is>
      </c>
      <c r="P1032" s="22" t="inlineStr"/>
      <c r="Q1032" s="22" t="inlineStr">
        <is>
          <t>Other Seeds</t>
        </is>
      </c>
      <c r="R1032" s="25">
        <f>IF(Config!$B$4&gt;0,M1032/Config!$B$4,0)</f>
        <v/>
      </c>
      <c r="S1032" s="25">
        <f>IF(Config!$B$4&gt;0,K1032/Config!$B$4,0)</f>
        <v/>
      </c>
      <c r="T1032" s="25">
        <f>R1032*Config!$B$7</f>
        <v/>
      </c>
      <c r="U1032" s="25">
        <f>S1032*Config!$B$7</f>
        <v/>
      </c>
      <c r="V1032" s="25" t="n">
        <v>330</v>
      </c>
      <c r="W1032" s="25" t="n">
        <v>1650</v>
      </c>
      <c r="X1032" s="26">
        <f>IF(T1032&gt;0,V1032/T1032,0)</f>
        <v/>
      </c>
      <c r="Y1032" s="26">
        <f>IF(U1032&gt;0,W1032/U1032,0)</f>
        <v/>
      </c>
      <c r="Z1032" s="25">
        <f>T1032-V1032</f>
        <v/>
      </c>
      <c r="AA1032" s="25">
        <f>U1032-W1032</f>
        <v/>
      </c>
      <c r="AB1032" s="25">
        <f>IF(Config!$B$7&gt;0,(V1032/Config!$B$7)*Config!$B$4,0)</f>
        <v/>
      </c>
      <c r="AC1032" s="25">
        <f>IF(Config!$B$7&gt;0,(W1032/Config!$B$7)*Config!$B$4,0)</f>
        <v/>
      </c>
    </row>
    <row r="1033" hidden="1" outlineLevel="1">
      <c r="A1033" s="22" t="inlineStr"/>
      <c r="B1033" s="22" t="inlineStr"/>
      <c r="C1033" s="22" t="inlineStr"/>
      <c r="D1033" s="22" t="inlineStr"/>
      <c r="E1033" s="22" t="inlineStr">
        <is>
          <t>Seeds_11-2549</t>
        </is>
      </c>
      <c r="F1033" s="22" t="inlineStr"/>
      <c r="G1033" s="22" t="inlineStr">
        <is>
          <t>Seeds</t>
        </is>
      </c>
      <c r="H1033" s="22" t="inlineStr">
        <is>
          <t>Premium Sunflower Seeds Farmley Standee Pouch 200 g</t>
        </is>
      </c>
      <c r="I1033" s="22" t="inlineStr"/>
      <c r="J1033" s="24" t="n">
        <v>0</v>
      </c>
      <c r="K1033" s="24" t="n">
        <v>0</v>
      </c>
      <c r="L1033" s="22" t="inlineStr">
        <is>
          <t>Jupiter Kart Private Limited</t>
        </is>
      </c>
      <c r="M1033" s="24" t="n">
        <v>0</v>
      </c>
      <c r="N1033" s="22" t="inlineStr">
        <is>
          <t>Quick Commerce</t>
        </is>
      </c>
      <c r="O1033" s="22" t="inlineStr">
        <is>
          <t>Indore</t>
        </is>
      </c>
      <c r="P1033" s="22" t="inlineStr"/>
      <c r="Q1033" s="22" t="inlineStr">
        <is>
          <t>Other Seeds</t>
        </is>
      </c>
      <c r="R1033" s="25">
        <f>IF(Config!$B$4&gt;0,M1033/Config!$B$4,0)</f>
        <v/>
      </c>
      <c r="S1033" s="25">
        <f>IF(Config!$B$4&gt;0,K1033/Config!$B$4,0)</f>
        <v/>
      </c>
      <c r="T1033" s="25">
        <f>R1033*Config!$B$7</f>
        <v/>
      </c>
      <c r="U1033" s="25">
        <f>S1033*Config!$B$7</f>
        <v/>
      </c>
      <c r="V1033" s="25" t="n">
        <v>78</v>
      </c>
      <c r="W1033" s="25" t="n">
        <v>390</v>
      </c>
      <c r="X1033" s="26">
        <f>IF(T1033&gt;0,V1033/T1033,0)</f>
        <v/>
      </c>
      <c r="Y1033" s="26">
        <f>IF(U1033&gt;0,W1033/U1033,0)</f>
        <v/>
      </c>
      <c r="Z1033" s="25">
        <f>T1033-V1033</f>
        <v/>
      </c>
      <c r="AA1033" s="25">
        <f>U1033-W1033</f>
        <v/>
      </c>
      <c r="AB1033" s="25">
        <f>IF(Config!$B$7&gt;0,(V1033/Config!$B$7)*Config!$B$4,0)</f>
        <v/>
      </c>
      <c r="AC1033" s="25">
        <f>IF(Config!$B$7&gt;0,(W1033/Config!$B$7)*Config!$B$4,0)</f>
        <v/>
      </c>
    </row>
    <row r="1034" hidden="1" outlineLevel="1">
      <c r="A1034" s="22" t="inlineStr"/>
      <c r="B1034" s="22" t="inlineStr"/>
      <c r="C1034" s="22" t="inlineStr"/>
      <c r="D1034" s="22" t="inlineStr"/>
      <c r="E1034" s="22" t="inlineStr">
        <is>
          <t>Seeds_11-2550</t>
        </is>
      </c>
      <c r="F1034" s="22" t="inlineStr"/>
      <c r="G1034" s="22" t="inlineStr">
        <is>
          <t>Seeds</t>
        </is>
      </c>
      <c r="H1034" s="22" t="inlineStr">
        <is>
          <t>Premium Flax Seeds Farmley Standee Pouch 200 g</t>
        </is>
      </c>
      <c r="I1034" s="22" t="inlineStr"/>
      <c r="J1034" s="24" t="n">
        <v>0</v>
      </c>
      <c r="K1034" s="24" t="n">
        <v>0</v>
      </c>
      <c r="L1034" s="22" t="inlineStr">
        <is>
          <t>Jupiter Kart Private Limited</t>
        </is>
      </c>
      <c r="M1034" s="24" t="n">
        <v>0</v>
      </c>
      <c r="N1034" s="22" t="inlineStr">
        <is>
          <t>Quick Commerce</t>
        </is>
      </c>
      <c r="O1034" s="22" t="inlineStr">
        <is>
          <t>Indore</t>
        </is>
      </c>
      <c r="P1034" s="22" t="inlineStr"/>
      <c r="Q1034" s="22" t="inlineStr">
        <is>
          <t>Other Seeds</t>
        </is>
      </c>
      <c r="R1034" s="25">
        <f>IF(Config!$B$4&gt;0,M1034/Config!$B$4,0)</f>
        <v/>
      </c>
      <c r="S1034" s="25">
        <f>IF(Config!$B$4&gt;0,K1034/Config!$B$4,0)</f>
        <v/>
      </c>
      <c r="T1034" s="25">
        <f>R1034*Config!$B$7</f>
        <v/>
      </c>
      <c r="U1034" s="25">
        <f>S1034*Config!$B$7</f>
        <v/>
      </c>
      <c r="V1034" s="25" t="n">
        <v>162</v>
      </c>
      <c r="W1034" s="25" t="n">
        <v>810</v>
      </c>
      <c r="X1034" s="26">
        <f>IF(T1034&gt;0,V1034/T1034,0)</f>
        <v/>
      </c>
      <c r="Y1034" s="26">
        <f>IF(U1034&gt;0,W1034/U1034,0)</f>
        <v/>
      </c>
      <c r="Z1034" s="25">
        <f>T1034-V1034</f>
        <v/>
      </c>
      <c r="AA1034" s="25">
        <f>U1034-W1034</f>
        <v/>
      </c>
      <c r="AB1034" s="25">
        <f>IF(Config!$B$7&gt;0,(V1034/Config!$B$7)*Config!$B$4,0)</f>
        <v/>
      </c>
      <c r="AC1034" s="25">
        <f>IF(Config!$B$7&gt;0,(W1034/Config!$B$7)*Config!$B$4,0)</f>
        <v/>
      </c>
    </row>
    <row r="1035" hidden="1" outlineLevel="1">
      <c r="A1035" s="22" t="inlineStr"/>
      <c r="B1035" s="22" t="inlineStr"/>
      <c r="C1035" s="22" t="inlineStr"/>
      <c r="D1035" s="22" t="inlineStr"/>
      <c r="E1035" s="22" t="inlineStr">
        <is>
          <t>Seeds_11-2675</t>
        </is>
      </c>
      <c r="F1035" s="22" t="inlineStr"/>
      <c r="G1035" s="22" t="inlineStr">
        <is>
          <t>Seeds</t>
        </is>
      </c>
      <c r="H1035" s="22" t="inlineStr">
        <is>
          <t>Farmley Seeds Combo - Chia Seeds, Flax Seeds, Pumpkin Seeds, Sunflower Seeds Farmley Standee Pouch 800 g (200 g Each)</t>
        </is>
      </c>
      <c r="I1035" s="22" t="inlineStr"/>
      <c r="J1035" s="24" t="n">
        <v>0</v>
      </c>
      <c r="K1035" s="24" t="n">
        <v>0</v>
      </c>
      <c r="L1035" s="22" t="inlineStr">
        <is>
          <t>Jupiter Kart Private Limited</t>
        </is>
      </c>
      <c r="M1035" s="24" t="n">
        <v>0</v>
      </c>
      <c r="N1035" s="22" t="inlineStr">
        <is>
          <t>Quick Commerce</t>
        </is>
      </c>
      <c r="O1035" s="22" t="inlineStr">
        <is>
          <t>Indore</t>
        </is>
      </c>
      <c r="P1035" s="22" t="inlineStr"/>
      <c r="Q1035" s="22" t="inlineStr">
        <is>
          <t>Other Seeds</t>
        </is>
      </c>
      <c r="R1035" s="25">
        <f>IF(Config!$B$4&gt;0,M1035/Config!$B$4,0)</f>
        <v/>
      </c>
      <c r="S1035" s="25">
        <f>IF(Config!$B$4&gt;0,K1035/Config!$B$4,0)</f>
        <v/>
      </c>
      <c r="T1035" s="25">
        <f>R1035*Config!$B$7</f>
        <v/>
      </c>
      <c r="U1035" s="25">
        <f>S1035*Config!$B$7</f>
        <v/>
      </c>
      <c r="V1035" s="25" t="n">
        <v>160</v>
      </c>
      <c r="W1035" s="25" t="n">
        <v>200</v>
      </c>
      <c r="X1035" s="26">
        <f>IF(T1035&gt;0,V1035/T1035,0)</f>
        <v/>
      </c>
      <c r="Y1035" s="26">
        <f>IF(U1035&gt;0,W1035/U1035,0)</f>
        <v/>
      </c>
      <c r="Z1035" s="25">
        <f>T1035-V1035</f>
        <v/>
      </c>
      <c r="AA1035" s="25">
        <f>U1035-W1035</f>
        <v/>
      </c>
      <c r="AB1035" s="25">
        <f>IF(Config!$B$7&gt;0,(V1035/Config!$B$7)*Config!$B$4,0)</f>
        <v/>
      </c>
      <c r="AC1035" s="25">
        <f>IF(Config!$B$7&gt;0,(W1035/Config!$B$7)*Config!$B$4,0)</f>
        <v/>
      </c>
    </row>
    <row r="1036" hidden="1" outlineLevel="1">
      <c r="A1036" s="22" t="inlineStr"/>
      <c r="B1036" s="22" t="inlineStr"/>
      <c r="C1036" s="22" t="inlineStr"/>
      <c r="D1036" s="22" t="inlineStr"/>
      <c r="E1036" s="22" t="inlineStr">
        <is>
          <t>Seeds_11-2693</t>
        </is>
      </c>
      <c r="F1036" s="22" t="inlineStr"/>
      <c r="G1036" s="22" t="inlineStr">
        <is>
          <t>Seeds</t>
        </is>
      </c>
      <c r="H1036" s="22" t="inlineStr">
        <is>
          <t>Premium Chia Seeds Farmley Jar 1 Kg</t>
        </is>
      </c>
      <c r="I1036" s="22" t="inlineStr"/>
      <c r="J1036" s="24" t="n">
        <v>0</v>
      </c>
      <c r="K1036" s="24" t="n">
        <v>0</v>
      </c>
      <c r="L1036" s="22" t="inlineStr">
        <is>
          <t>Jupiter Kart Private Limited</t>
        </is>
      </c>
      <c r="M1036" s="24" t="n">
        <v>0</v>
      </c>
      <c r="N1036" s="22" t="inlineStr">
        <is>
          <t>Quick Commerce</t>
        </is>
      </c>
      <c r="O1036" s="22" t="inlineStr">
        <is>
          <t>Indore</t>
        </is>
      </c>
      <c r="P1036" s="22" t="inlineStr"/>
      <c r="Q1036" s="22" t="inlineStr">
        <is>
          <t>Chia Seeds</t>
        </is>
      </c>
      <c r="R1036" s="25">
        <f>IF(Config!$B$4&gt;0,M1036/Config!$B$4,0)</f>
        <v/>
      </c>
      <c r="S1036" s="25">
        <f>IF(Config!$B$4&gt;0,K1036/Config!$B$4,0)</f>
        <v/>
      </c>
      <c r="T1036" s="25">
        <f>R1036*Config!$B$7</f>
        <v/>
      </c>
      <c r="U1036" s="25">
        <f>S1036*Config!$B$7</f>
        <v/>
      </c>
      <c r="V1036" s="25" t="n">
        <v>96</v>
      </c>
      <c r="W1036" s="25" t="n">
        <v>96</v>
      </c>
      <c r="X1036" s="26">
        <f>IF(T1036&gt;0,V1036/T1036,0)</f>
        <v/>
      </c>
      <c r="Y1036" s="26">
        <f>IF(U1036&gt;0,W1036/U1036,0)</f>
        <v/>
      </c>
      <c r="Z1036" s="25">
        <f>T1036-V1036</f>
        <v/>
      </c>
      <c r="AA1036" s="25">
        <f>U1036-W1036</f>
        <v/>
      </c>
      <c r="AB1036" s="25">
        <f>IF(Config!$B$7&gt;0,(V1036/Config!$B$7)*Config!$B$4,0)</f>
        <v/>
      </c>
      <c r="AC1036" s="25">
        <f>IF(Config!$B$7&gt;0,(W1036/Config!$B$7)*Config!$B$4,0)</f>
        <v/>
      </c>
    </row>
    <row r="1037" hidden="1" outlineLevel="1">
      <c r="A1037" s="22" t="inlineStr"/>
      <c r="B1037" s="22" t="inlineStr"/>
      <c r="C1037" s="22" t="inlineStr"/>
      <c r="D1037" s="22" t="inlineStr"/>
      <c r="E1037" s="22" t="inlineStr">
        <is>
          <t>Seeds_11-2867</t>
        </is>
      </c>
      <c r="F1037" s="22" t="inlineStr"/>
      <c r="G1037" s="22" t="inlineStr">
        <is>
          <t>Seeds</t>
        </is>
      </c>
      <c r="H1037" s="22" t="inlineStr">
        <is>
          <t>Quinoa seeds Farmley Jar 1kg</t>
        </is>
      </c>
      <c r="I1037" s="22" t="inlineStr"/>
      <c r="J1037" s="24" t="n">
        <v>0</v>
      </c>
      <c r="K1037" s="24" t="n">
        <v>0</v>
      </c>
      <c r="L1037" s="22" t="inlineStr">
        <is>
          <t>Jupiter Kart Private Limited</t>
        </is>
      </c>
      <c r="M1037" s="24" t="n">
        <v>0</v>
      </c>
      <c r="N1037" s="22" t="inlineStr">
        <is>
          <t>Quick Commerce</t>
        </is>
      </c>
      <c r="O1037" s="22" t="inlineStr">
        <is>
          <t>Indore</t>
        </is>
      </c>
      <c r="P1037" s="22" t="inlineStr"/>
      <c r="Q1037" s="22" t="inlineStr">
        <is>
          <t>Other Seeds</t>
        </is>
      </c>
      <c r="R1037" s="25">
        <f>IF(Config!$B$4&gt;0,M1037/Config!$B$4,0)</f>
        <v/>
      </c>
      <c r="S1037" s="25">
        <f>IF(Config!$B$4&gt;0,K1037/Config!$B$4,0)</f>
        <v/>
      </c>
      <c r="T1037" s="25">
        <f>R1037*Config!$B$7</f>
        <v/>
      </c>
      <c r="U1037" s="25">
        <f>S1037*Config!$B$7</f>
        <v/>
      </c>
      <c r="V1037" s="25" t="n">
        <v>360</v>
      </c>
      <c r="W1037" s="25" t="n">
        <v>360</v>
      </c>
      <c r="X1037" s="26">
        <f>IF(T1037&gt;0,V1037/T1037,0)</f>
        <v/>
      </c>
      <c r="Y1037" s="26">
        <f>IF(U1037&gt;0,W1037/U1037,0)</f>
        <v/>
      </c>
      <c r="Z1037" s="25">
        <f>T1037-V1037</f>
        <v/>
      </c>
      <c r="AA1037" s="25">
        <f>U1037-W1037</f>
        <v/>
      </c>
      <c r="AB1037" s="25">
        <f>IF(Config!$B$7&gt;0,(V1037/Config!$B$7)*Config!$B$4,0)</f>
        <v/>
      </c>
      <c r="AC1037" s="25">
        <f>IF(Config!$B$7&gt;0,(W1037/Config!$B$7)*Config!$B$4,0)</f>
        <v/>
      </c>
    </row>
    <row r="1038" hidden="1" outlineLevel="1">
      <c r="A1038" s="22" t="inlineStr"/>
      <c r="B1038" s="22" t="inlineStr"/>
      <c r="C1038" s="22" t="inlineStr"/>
      <c r="D1038" s="22" t="inlineStr"/>
      <c r="E1038" s="22" t="inlineStr">
        <is>
          <t>Seeds_11-2868</t>
        </is>
      </c>
      <c r="F1038" s="22" t="inlineStr"/>
      <c r="G1038" s="22" t="inlineStr">
        <is>
          <t>Seeds</t>
        </is>
      </c>
      <c r="H1038" s="22" t="inlineStr">
        <is>
          <t>Quinoa seeds Farmley Standee Pouch 500g</t>
        </is>
      </c>
      <c r="I1038" s="22" t="inlineStr"/>
      <c r="J1038" s="24" t="n">
        <v>0</v>
      </c>
      <c r="K1038" s="24" t="n">
        <v>0</v>
      </c>
      <c r="L1038" s="22" t="inlineStr">
        <is>
          <t>Jupiter Kart Private Limited</t>
        </is>
      </c>
      <c r="M1038" s="24" t="n">
        <v>0</v>
      </c>
      <c r="N1038" s="22" t="inlineStr">
        <is>
          <t>Quick Commerce</t>
        </is>
      </c>
      <c r="O1038" s="22" t="inlineStr">
        <is>
          <t>Indore</t>
        </is>
      </c>
      <c r="P1038" s="22" t="inlineStr"/>
      <c r="Q1038" s="22" t="inlineStr">
        <is>
          <t>Other Seeds</t>
        </is>
      </c>
      <c r="R1038" s="25">
        <f>IF(Config!$B$4&gt;0,M1038/Config!$B$4,0)</f>
        <v/>
      </c>
      <c r="S1038" s="25">
        <f>IF(Config!$B$4&gt;0,K1038/Config!$B$4,0)</f>
        <v/>
      </c>
      <c r="T1038" s="25">
        <f>R1038*Config!$B$7</f>
        <v/>
      </c>
      <c r="U1038" s="25">
        <f>S1038*Config!$B$7</f>
        <v/>
      </c>
      <c r="V1038" s="25" t="n">
        <v>126</v>
      </c>
      <c r="W1038" s="25" t="n">
        <v>252</v>
      </c>
      <c r="X1038" s="26">
        <f>IF(T1038&gt;0,V1038/T1038,0)</f>
        <v/>
      </c>
      <c r="Y1038" s="26">
        <f>IF(U1038&gt;0,W1038/U1038,0)</f>
        <v/>
      </c>
      <c r="Z1038" s="25">
        <f>T1038-V1038</f>
        <v/>
      </c>
      <c r="AA1038" s="25">
        <f>U1038-W1038</f>
        <v/>
      </c>
      <c r="AB1038" s="25">
        <f>IF(Config!$B$7&gt;0,(V1038/Config!$B$7)*Config!$B$4,0)</f>
        <v/>
      </c>
      <c r="AC1038" s="25">
        <f>IF(Config!$B$7&gt;0,(W1038/Config!$B$7)*Config!$B$4,0)</f>
        <v/>
      </c>
    </row>
    <row r="1039" hidden="1" outlineLevel="1">
      <c r="A1039" s="22" t="inlineStr"/>
      <c r="B1039" s="22" t="inlineStr"/>
      <c r="C1039" s="22" t="inlineStr"/>
      <c r="D1039" s="22" t="inlineStr"/>
      <c r="E1039" s="22" t="inlineStr">
        <is>
          <t>Seeds_11-2932</t>
        </is>
      </c>
      <c r="F1039" s="22" t="inlineStr"/>
      <c r="G1039" s="22" t="inlineStr">
        <is>
          <t>Seeds</t>
        </is>
      </c>
      <c r="H1039" s="22" t="inlineStr">
        <is>
          <t>Basil Seeds Farmley Standee pouch 300g</t>
        </is>
      </c>
      <c r="I1039" s="22" t="inlineStr"/>
      <c r="J1039" s="24" t="n">
        <v>0</v>
      </c>
      <c r="K1039" s="24" t="n">
        <v>0</v>
      </c>
      <c r="L1039" s="22" t="inlineStr">
        <is>
          <t>Jupiter Kart Private Limited</t>
        </is>
      </c>
      <c r="M1039" s="24" t="n">
        <v>0</v>
      </c>
      <c r="N1039" s="22" t="inlineStr">
        <is>
          <t>Quick Commerce</t>
        </is>
      </c>
      <c r="O1039" s="22" t="inlineStr">
        <is>
          <t>Indore</t>
        </is>
      </c>
      <c r="P1039" s="22" t="inlineStr"/>
      <c r="Q1039" s="22" t="inlineStr">
        <is>
          <t>Other Seeds</t>
        </is>
      </c>
      <c r="R1039" s="25">
        <f>IF(Config!$B$4&gt;0,M1039/Config!$B$4,0)</f>
        <v/>
      </c>
      <c r="S1039" s="25">
        <f>IF(Config!$B$4&gt;0,K1039/Config!$B$4,0)</f>
        <v/>
      </c>
      <c r="T1039" s="25">
        <f>R1039*Config!$B$7</f>
        <v/>
      </c>
      <c r="U1039" s="25">
        <f>S1039*Config!$B$7</f>
        <v/>
      </c>
      <c r="V1039" s="25" t="n">
        <v>162</v>
      </c>
      <c r="W1039" s="25" t="n">
        <v>540</v>
      </c>
      <c r="X1039" s="26">
        <f>IF(T1039&gt;0,V1039/T1039,0)</f>
        <v/>
      </c>
      <c r="Y1039" s="26">
        <f>IF(U1039&gt;0,W1039/U1039,0)</f>
        <v/>
      </c>
      <c r="Z1039" s="25">
        <f>T1039-V1039</f>
        <v/>
      </c>
      <c r="AA1039" s="25">
        <f>U1039-W1039</f>
        <v/>
      </c>
      <c r="AB1039" s="25">
        <f>IF(Config!$B$7&gt;0,(V1039/Config!$B$7)*Config!$B$4,0)</f>
        <v/>
      </c>
      <c r="AC1039" s="25">
        <f>IF(Config!$B$7&gt;0,(W1039/Config!$B$7)*Config!$B$4,0)</f>
        <v/>
      </c>
    </row>
    <row r="1040" hidden="1" outlineLevel="1">
      <c r="A1040" s="22" t="inlineStr"/>
      <c r="B1040" s="22" t="inlineStr"/>
      <c r="C1040" s="22" t="inlineStr"/>
      <c r="D1040" s="22" t="inlineStr"/>
      <c r="E1040" s="22" t="inlineStr">
        <is>
          <t>Seeds_11-2953</t>
        </is>
      </c>
      <c r="F1040" s="22" t="inlineStr"/>
      <c r="G1040" s="22" t="inlineStr">
        <is>
          <t>Seeds</t>
        </is>
      </c>
      <c r="H1040" s="22" t="inlineStr">
        <is>
          <t>Watermelon Seeds Farmley Standee Pouch 500g</t>
        </is>
      </c>
      <c r="I1040" s="22" t="inlineStr"/>
      <c r="J1040" s="24" t="n">
        <v>0</v>
      </c>
      <c r="K1040" s="24" t="n">
        <v>0</v>
      </c>
      <c r="L1040" s="22" t="inlineStr">
        <is>
          <t>Jupiter Kart Private Limited</t>
        </is>
      </c>
      <c r="M1040" s="24" t="n">
        <v>0</v>
      </c>
      <c r="N1040" s="22" t="inlineStr">
        <is>
          <t>Quick Commerce</t>
        </is>
      </c>
      <c r="O1040" s="22" t="inlineStr">
        <is>
          <t>Indore</t>
        </is>
      </c>
      <c r="P1040" s="22" t="inlineStr"/>
      <c r="Q1040" s="22" t="inlineStr">
        <is>
          <t>Other Seeds</t>
        </is>
      </c>
      <c r="R1040" s="25">
        <f>IF(Config!$B$4&gt;0,M1040/Config!$B$4,0)</f>
        <v/>
      </c>
      <c r="S1040" s="25">
        <f>IF(Config!$B$4&gt;0,K1040/Config!$B$4,0)</f>
        <v/>
      </c>
      <c r="T1040" s="25">
        <f>R1040*Config!$B$7</f>
        <v/>
      </c>
      <c r="U1040" s="25">
        <f>S1040*Config!$B$7</f>
        <v/>
      </c>
      <c r="V1040" s="25" t="n">
        <v>16</v>
      </c>
      <c r="W1040" s="25" t="n">
        <v>32</v>
      </c>
      <c r="X1040" s="26">
        <f>IF(T1040&gt;0,V1040/T1040,0)</f>
        <v/>
      </c>
      <c r="Y1040" s="26">
        <f>IF(U1040&gt;0,W1040/U1040,0)</f>
        <v/>
      </c>
      <c r="Z1040" s="25">
        <f>T1040-V1040</f>
        <v/>
      </c>
      <c r="AA1040" s="25">
        <f>U1040-W1040</f>
        <v/>
      </c>
      <c r="AB1040" s="25">
        <f>IF(Config!$B$7&gt;0,(V1040/Config!$B$7)*Config!$B$4,0)</f>
        <v/>
      </c>
      <c r="AC1040" s="25">
        <f>IF(Config!$B$7&gt;0,(W1040/Config!$B$7)*Config!$B$4,0)</f>
        <v/>
      </c>
    </row>
    <row r="1041" hidden="1" outlineLevel="1">
      <c r="A1041" s="22" t="inlineStr"/>
      <c r="B1041" s="22" t="inlineStr"/>
      <c r="C1041" s="22" t="inlineStr"/>
      <c r="D1041" s="22" t="inlineStr"/>
      <c r="E1041" s="22" t="inlineStr">
        <is>
          <t>Seeds_11-2954</t>
        </is>
      </c>
      <c r="F1041" s="22" t="inlineStr"/>
      <c r="G1041" s="22" t="inlineStr">
        <is>
          <t>Seeds</t>
        </is>
      </c>
      <c r="H1041" s="22" t="inlineStr">
        <is>
          <t>Chia Seed Farmley Standee Pouch 500g</t>
        </is>
      </c>
      <c r="I1041" s="22" t="inlineStr"/>
      <c r="J1041" s="24" t="n">
        <v>0</v>
      </c>
      <c r="K1041" s="24" t="n">
        <v>0</v>
      </c>
      <c r="L1041" s="22" t="inlineStr">
        <is>
          <t>Jupiter Kart Private Limited</t>
        </is>
      </c>
      <c r="M1041" s="24" t="n">
        <v>0</v>
      </c>
      <c r="N1041" s="22" t="inlineStr">
        <is>
          <t>Quick Commerce</t>
        </is>
      </c>
      <c r="O1041" s="22" t="inlineStr">
        <is>
          <t>Indore</t>
        </is>
      </c>
      <c r="P1041" s="22" t="inlineStr"/>
      <c r="Q1041" s="22" t="inlineStr">
        <is>
          <t>Chia Seeds</t>
        </is>
      </c>
      <c r="R1041" s="25">
        <f>IF(Config!$B$4&gt;0,M1041/Config!$B$4,0)</f>
        <v/>
      </c>
      <c r="S1041" s="25">
        <f>IF(Config!$B$4&gt;0,K1041/Config!$B$4,0)</f>
        <v/>
      </c>
      <c r="T1041" s="25">
        <f>R1041*Config!$B$7</f>
        <v/>
      </c>
      <c r="U1041" s="25">
        <f>S1041*Config!$B$7</f>
        <v/>
      </c>
      <c r="V1041" s="25" t="n">
        <v>64</v>
      </c>
      <c r="W1041" s="25" t="n">
        <v>128</v>
      </c>
      <c r="X1041" s="26">
        <f>IF(T1041&gt;0,V1041/T1041,0)</f>
        <v/>
      </c>
      <c r="Y1041" s="26">
        <f>IF(U1041&gt;0,W1041/U1041,0)</f>
        <v/>
      </c>
      <c r="Z1041" s="25">
        <f>T1041-V1041</f>
        <v/>
      </c>
      <c r="AA1041" s="25">
        <f>U1041-W1041</f>
        <v/>
      </c>
      <c r="AB1041" s="25">
        <f>IF(Config!$B$7&gt;0,(V1041/Config!$B$7)*Config!$B$4,0)</f>
        <v/>
      </c>
      <c r="AC1041" s="25">
        <f>IF(Config!$B$7&gt;0,(W1041/Config!$B$7)*Config!$B$4,0)</f>
        <v/>
      </c>
    </row>
    <row r="1042" hidden="1" outlineLevel="1">
      <c r="A1042" s="22" t="inlineStr"/>
      <c r="B1042" s="22" t="inlineStr"/>
      <c r="C1042" s="22" t="inlineStr"/>
      <c r="D1042" s="22" t="inlineStr"/>
      <c r="E1042" s="22" t="inlineStr">
        <is>
          <t>Walnut_12-1535</t>
        </is>
      </c>
      <c r="F1042" s="22" t="inlineStr"/>
      <c r="G1042" s="22" t="inlineStr">
        <is>
          <t>Walnut</t>
        </is>
      </c>
      <c r="H1042" s="22" t="inlineStr">
        <is>
          <t>Premium Broken Walnut Kernels Farmley Standee Pouch 200 g</t>
        </is>
      </c>
      <c r="I1042" s="22" t="inlineStr"/>
      <c r="J1042" s="24" t="n">
        <v>0</v>
      </c>
      <c r="K1042" s="24" t="n">
        <v>0</v>
      </c>
      <c r="L1042" s="22" t="inlineStr">
        <is>
          <t>Jupiter Kart Private Limited</t>
        </is>
      </c>
      <c r="M1042" s="24" t="n">
        <v>0</v>
      </c>
      <c r="N1042" s="22" t="inlineStr">
        <is>
          <t>Quick Commerce</t>
        </is>
      </c>
      <c r="O1042" s="22" t="inlineStr">
        <is>
          <t>Indore</t>
        </is>
      </c>
      <c r="P1042" s="22" t="inlineStr"/>
      <c r="Q1042" s="22" t="inlineStr">
        <is>
          <t>Walnut</t>
        </is>
      </c>
      <c r="R1042" s="25">
        <f>IF(Config!$B$4&gt;0,M1042/Config!$B$4,0)</f>
        <v/>
      </c>
      <c r="S1042" s="25">
        <f>IF(Config!$B$4&gt;0,K1042/Config!$B$4,0)</f>
        <v/>
      </c>
      <c r="T1042" s="25">
        <f>R1042*Config!$B$7</f>
        <v/>
      </c>
      <c r="U1042" s="25">
        <f>S1042*Config!$B$7</f>
        <v/>
      </c>
      <c r="V1042" s="25" t="n">
        <v>33.6</v>
      </c>
      <c r="W1042" s="25" t="n">
        <v>168</v>
      </c>
      <c r="X1042" s="26">
        <f>IF(T1042&gt;0,V1042/T1042,0)</f>
        <v/>
      </c>
      <c r="Y1042" s="26">
        <f>IF(U1042&gt;0,W1042/U1042,0)</f>
        <v/>
      </c>
      <c r="Z1042" s="25">
        <f>T1042-V1042</f>
        <v/>
      </c>
      <c r="AA1042" s="25">
        <f>U1042-W1042</f>
        <v/>
      </c>
      <c r="AB1042" s="25">
        <f>IF(Config!$B$7&gt;0,(V1042/Config!$B$7)*Config!$B$4,0)</f>
        <v/>
      </c>
      <c r="AC1042" s="25">
        <f>IF(Config!$B$7&gt;0,(W1042/Config!$B$7)*Config!$B$4,0)</f>
        <v/>
      </c>
    </row>
    <row r="1043" hidden="1" outlineLevel="1">
      <c r="A1043" s="22" t="inlineStr"/>
      <c r="B1043" s="22" t="inlineStr"/>
      <c r="C1043" s="22" t="inlineStr"/>
      <c r="D1043" s="22" t="inlineStr"/>
      <c r="E1043" s="22" t="inlineStr">
        <is>
          <t>Walnut_12-2655</t>
        </is>
      </c>
      <c r="F1043" s="22" t="inlineStr"/>
      <c r="G1043" s="22" t="inlineStr">
        <is>
          <t>Walnut</t>
        </is>
      </c>
      <c r="H1043" s="22" t="inlineStr">
        <is>
          <t>Premium Extra Light Halves Walnut Kernels Farmley Standee Pouch 200 g</t>
        </is>
      </c>
      <c r="I1043" s="22" t="inlineStr"/>
      <c r="J1043" s="24" t="n">
        <v>0</v>
      </c>
      <c r="K1043" s="24" t="n">
        <v>0</v>
      </c>
      <c r="L1043" s="22" t="inlineStr">
        <is>
          <t>Jupiter Kart Private Limited</t>
        </is>
      </c>
      <c r="M1043" s="24" t="n">
        <v>0</v>
      </c>
      <c r="N1043" s="22" t="inlineStr">
        <is>
          <t>Quick Commerce</t>
        </is>
      </c>
      <c r="O1043" s="22" t="inlineStr">
        <is>
          <t>Indore</t>
        </is>
      </c>
      <c r="P1043" s="22" t="inlineStr"/>
      <c r="Q1043" s="22" t="inlineStr">
        <is>
          <t>Walnut</t>
        </is>
      </c>
      <c r="R1043" s="25">
        <f>IF(Config!$B$4&gt;0,M1043/Config!$B$4,0)</f>
        <v/>
      </c>
      <c r="S1043" s="25">
        <f>IF(Config!$B$4&gt;0,K1043/Config!$B$4,0)</f>
        <v/>
      </c>
      <c r="T1043" s="25">
        <f>R1043*Config!$B$7</f>
        <v/>
      </c>
      <c r="U1043" s="25">
        <f>S1043*Config!$B$7</f>
        <v/>
      </c>
      <c r="V1043" s="25" t="n">
        <v>4.8</v>
      </c>
      <c r="W1043" s="25" t="n">
        <v>24</v>
      </c>
      <c r="X1043" s="26">
        <f>IF(T1043&gt;0,V1043/T1043,0)</f>
        <v/>
      </c>
      <c r="Y1043" s="26">
        <f>IF(U1043&gt;0,W1043/U1043,0)</f>
        <v/>
      </c>
      <c r="Z1043" s="25">
        <f>T1043-V1043</f>
        <v/>
      </c>
      <c r="AA1043" s="25">
        <f>U1043-W1043</f>
        <v/>
      </c>
      <c r="AB1043" s="25">
        <f>IF(Config!$B$7&gt;0,(V1043/Config!$B$7)*Config!$B$4,0)</f>
        <v/>
      </c>
      <c r="AC1043" s="25">
        <f>IF(Config!$B$7&gt;0,(W1043/Config!$B$7)*Config!$B$4,0)</f>
        <v/>
      </c>
    </row>
    <row r="1044" hidden="1" outlineLevel="1">
      <c r="A1044" s="22" t="inlineStr"/>
      <c r="B1044" s="22" t="inlineStr"/>
      <c r="C1044" s="22" t="inlineStr"/>
      <c r="D1044" s="22" t="inlineStr"/>
      <c r="E1044" s="22" t="inlineStr">
        <is>
          <t>Makhana_7-2979</t>
        </is>
      </c>
      <c r="F1044" s="22" t="inlineStr"/>
      <c r="G1044" s="22" t="inlineStr">
        <is>
          <t>Makhana</t>
        </is>
      </c>
      <c r="H1044" s="22" t="inlineStr">
        <is>
          <t>Roasted &amp; Flavored Makhana -Cheddar Cheese Farmley Composite Jar 77 g</t>
        </is>
      </c>
      <c r="I1044" s="22" t="inlineStr"/>
      <c r="J1044" s="24" t="n">
        <v>0</v>
      </c>
      <c r="K1044" s="24" t="n">
        <v>0</v>
      </c>
      <c r="L1044" s="22" t="inlineStr">
        <is>
          <t>Jupiter Kart Private Limited</t>
        </is>
      </c>
      <c r="M1044" s="24" t="n">
        <v>0</v>
      </c>
      <c r="N1044" s="22" t="inlineStr">
        <is>
          <t>Quick Commerce</t>
        </is>
      </c>
      <c r="O1044" s="22" t="inlineStr">
        <is>
          <t>Purnea</t>
        </is>
      </c>
      <c r="P1044" s="22" t="inlineStr"/>
      <c r="Q1044" s="22" t="inlineStr">
        <is>
          <t>Roasted &amp; Flavoured Makhana</t>
        </is>
      </c>
      <c r="R1044" s="25">
        <f>IF(Config!$B$4&gt;0,M1044/Config!$B$4,0)</f>
        <v/>
      </c>
      <c r="S1044" s="25">
        <f>IF(Config!$B$4&gt;0,K1044/Config!$B$4,0)</f>
        <v/>
      </c>
      <c r="T1044" s="25">
        <f>R1044*Config!$B$7</f>
        <v/>
      </c>
      <c r="U1044" s="25">
        <f>S1044*Config!$B$7</f>
        <v/>
      </c>
      <c r="V1044" s="25" t="n">
        <v>29.57</v>
      </c>
      <c r="W1044" s="25" t="n">
        <v>384</v>
      </c>
      <c r="X1044" s="26">
        <f>IF(T1044&gt;0,V1044/T1044,0)</f>
        <v/>
      </c>
      <c r="Y1044" s="26">
        <f>IF(U1044&gt;0,W1044/U1044,0)</f>
        <v/>
      </c>
      <c r="Z1044" s="25">
        <f>T1044-V1044</f>
        <v/>
      </c>
      <c r="AA1044" s="25">
        <f>U1044-W1044</f>
        <v/>
      </c>
      <c r="AB1044" s="25">
        <f>IF(Config!$B$7&gt;0,(V1044/Config!$B$7)*Config!$B$4,0)</f>
        <v/>
      </c>
      <c r="AC1044" s="25">
        <f>IF(Config!$B$7&gt;0,(W1044/Config!$B$7)*Config!$B$4,0)</f>
        <v/>
      </c>
    </row>
    <row r="1045" hidden="1" outlineLevel="1">
      <c r="A1045" s="22" t="inlineStr"/>
      <c r="B1045" s="22" t="inlineStr"/>
      <c r="C1045" s="22" t="inlineStr"/>
      <c r="D1045" s="22" t="inlineStr"/>
      <c r="E1045" s="22" t="inlineStr">
        <is>
          <t>Makhana_7-2980</t>
        </is>
      </c>
      <c r="F1045" s="22" t="inlineStr"/>
      <c r="G1045" s="22" t="inlineStr">
        <is>
          <t>Makhana</t>
        </is>
      </c>
      <c r="H1045" s="22" t="inlineStr">
        <is>
          <t>Roasted &amp; Flavored Makhana - Mint Farmley Composite Jar 77 g</t>
        </is>
      </c>
      <c r="I1045" s="22" t="inlineStr"/>
      <c r="J1045" s="24" t="n">
        <v>0</v>
      </c>
      <c r="K1045" s="24" t="n">
        <v>0</v>
      </c>
      <c r="L1045" s="22" t="inlineStr">
        <is>
          <t>Jupiter Kart Private Limited</t>
        </is>
      </c>
      <c r="M1045" s="24" t="n">
        <v>0</v>
      </c>
      <c r="N1045" s="22" t="inlineStr">
        <is>
          <t>Quick Commerce</t>
        </is>
      </c>
      <c r="O1045" s="22" t="inlineStr">
        <is>
          <t>Purnea</t>
        </is>
      </c>
      <c r="P1045" s="22" t="inlineStr"/>
      <c r="Q1045" s="22" t="inlineStr">
        <is>
          <t>Roasted &amp; Flavoured Makhana</t>
        </is>
      </c>
      <c r="R1045" s="25">
        <f>IF(Config!$B$4&gt;0,M1045/Config!$B$4,0)</f>
        <v/>
      </c>
      <c r="S1045" s="25">
        <f>IF(Config!$B$4&gt;0,K1045/Config!$B$4,0)</f>
        <v/>
      </c>
      <c r="T1045" s="25">
        <f>R1045*Config!$B$7</f>
        <v/>
      </c>
      <c r="U1045" s="25">
        <f>S1045*Config!$B$7</f>
        <v/>
      </c>
      <c r="V1045" s="25" t="n">
        <v>1.85</v>
      </c>
      <c r="W1045" s="25" t="n">
        <v>24</v>
      </c>
      <c r="X1045" s="26">
        <f>IF(T1045&gt;0,V1045/T1045,0)</f>
        <v/>
      </c>
      <c r="Y1045" s="26">
        <f>IF(U1045&gt;0,W1045/U1045,0)</f>
        <v/>
      </c>
      <c r="Z1045" s="25">
        <f>T1045-V1045</f>
        <v/>
      </c>
      <c r="AA1045" s="25">
        <f>U1045-W1045</f>
        <v/>
      </c>
      <c r="AB1045" s="25">
        <f>IF(Config!$B$7&gt;0,(V1045/Config!$B$7)*Config!$B$4,0)</f>
        <v/>
      </c>
      <c r="AC1045" s="25">
        <f>IF(Config!$B$7&gt;0,(W1045/Config!$B$7)*Config!$B$4,0)</f>
        <v/>
      </c>
    </row>
    <row r="1046" hidden="1" outlineLevel="1">
      <c r="A1046" s="22" t="inlineStr"/>
      <c r="B1046" s="22" t="inlineStr"/>
      <c r="C1046" s="22" t="inlineStr"/>
      <c r="D1046" s="22" t="inlineStr"/>
      <c r="E1046" s="22" t="inlineStr">
        <is>
          <t>Makhana_7-2981</t>
        </is>
      </c>
      <c r="F1046" s="22" t="inlineStr"/>
      <c r="G1046" s="22" t="inlineStr">
        <is>
          <t>Makhana</t>
        </is>
      </c>
      <c r="H1046" s="22" t="inlineStr">
        <is>
          <t>Roasted &amp; Flavored Makhana - Black Pepper Farmley Composite jar 77 g</t>
        </is>
      </c>
      <c r="I1046" s="22" t="inlineStr"/>
      <c r="J1046" s="24" t="n">
        <v>0</v>
      </c>
      <c r="K1046" s="24" t="n">
        <v>0</v>
      </c>
      <c r="L1046" s="22" t="inlineStr">
        <is>
          <t>Jupiter Kart Private Limited</t>
        </is>
      </c>
      <c r="M1046" s="24" t="n">
        <v>0</v>
      </c>
      <c r="N1046" s="22" t="inlineStr">
        <is>
          <t>Quick Commerce</t>
        </is>
      </c>
      <c r="O1046" s="22" t="inlineStr">
        <is>
          <t>Purnea</t>
        </is>
      </c>
      <c r="P1046" s="22" t="inlineStr"/>
      <c r="Q1046" s="22" t="inlineStr">
        <is>
          <t>Roasted &amp; Flavoured Makhana</t>
        </is>
      </c>
      <c r="R1046" s="25">
        <f>IF(Config!$B$4&gt;0,M1046/Config!$B$4,0)</f>
        <v/>
      </c>
      <c r="S1046" s="25">
        <f>IF(Config!$B$4&gt;0,K1046/Config!$B$4,0)</f>
        <v/>
      </c>
      <c r="T1046" s="25">
        <f>R1046*Config!$B$7</f>
        <v/>
      </c>
      <c r="U1046" s="25">
        <f>S1046*Config!$B$7</f>
        <v/>
      </c>
      <c r="V1046" s="25" t="n">
        <v>7.39</v>
      </c>
      <c r="W1046" s="25" t="n">
        <v>96</v>
      </c>
      <c r="X1046" s="26">
        <f>IF(T1046&gt;0,V1046/T1046,0)</f>
        <v/>
      </c>
      <c r="Y1046" s="26">
        <f>IF(U1046&gt;0,W1046/U1046,0)</f>
        <v/>
      </c>
      <c r="Z1046" s="25">
        <f>T1046-V1046</f>
        <v/>
      </c>
      <c r="AA1046" s="25">
        <f>U1046-W1046</f>
        <v/>
      </c>
      <c r="AB1046" s="25">
        <f>IF(Config!$B$7&gt;0,(V1046/Config!$B$7)*Config!$B$4,0)</f>
        <v/>
      </c>
      <c r="AC1046" s="25">
        <f>IF(Config!$B$7&gt;0,(W1046/Config!$B$7)*Config!$B$4,0)</f>
        <v/>
      </c>
    </row>
    <row r="1047" hidden="1" outlineLevel="1">
      <c r="A1047" s="22" t="inlineStr"/>
      <c r="B1047" s="22" t="inlineStr"/>
      <c r="C1047" s="22" t="inlineStr"/>
      <c r="D1047" s="22" t="inlineStr"/>
      <c r="E1047" s="22" t="inlineStr">
        <is>
          <t>Makhana_7-2982</t>
        </is>
      </c>
      <c r="F1047" s="22" t="inlineStr"/>
      <c r="G1047" s="22" t="inlineStr">
        <is>
          <t>Makhana</t>
        </is>
      </c>
      <c r="H1047" s="22" t="inlineStr">
        <is>
          <t>Roasted &amp; Flavored Makhana - Achaari Farmley Composite Jar 77 g</t>
        </is>
      </c>
      <c r="I1047" s="22" t="inlineStr"/>
      <c r="J1047" s="24" t="n">
        <v>0</v>
      </c>
      <c r="K1047" s="24" t="n">
        <v>0</v>
      </c>
      <c r="L1047" s="22" t="inlineStr">
        <is>
          <t>Jupiter Kart Private Limited</t>
        </is>
      </c>
      <c r="M1047" s="24" t="n">
        <v>0</v>
      </c>
      <c r="N1047" s="22" t="inlineStr">
        <is>
          <t>Quick Commerce</t>
        </is>
      </c>
      <c r="O1047" s="22" t="inlineStr">
        <is>
          <t>Purnea</t>
        </is>
      </c>
      <c r="P1047" s="22" t="inlineStr"/>
      <c r="Q1047" s="22" t="inlineStr">
        <is>
          <t>Roasted &amp; Flavoured Makhana</t>
        </is>
      </c>
      <c r="R1047" s="25">
        <f>IF(Config!$B$4&gt;0,M1047/Config!$B$4,0)</f>
        <v/>
      </c>
      <c r="S1047" s="25">
        <f>IF(Config!$B$4&gt;0,K1047/Config!$B$4,0)</f>
        <v/>
      </c>
      <c r="T1047" s="25">
        <f>R1047*Config!$B$7</f>
        <v/>
      </c>
      <c r="U1047" s="25">
        <f>S1047*Config!$B$7</f>
        <v/>
      </c>
      <c r="V1047" s="25" t="n">
        <v>1.85</v>
      </c>
      <c r="W1047" s="25" t="n">
        <v>24</v>
      </c>
      <c r="X1047" s="26">
        <f>IF(T1047&gt;0,V1047/T1047,0)</f>
        <v/>
      </c>
      <c r="Y1047" s="26">
        <f>IF(U1047&gt;0,W1047/U1047,0)</f>
        <v/>
      </c>
      <c r="Z1047" s="25">
        <f>T1047-V1047</f>
        <v/>
      </c>
      <c r="AA1047" s="25">
        <f>U1047-W1047</f>
        <v/>
      </c>
      <c r="AB1047" s="25">
        <f>IF(Config!$B$7&gt;0,(V1047/Config!$B$7)*Config!$B$4,0)</f>
        <v/>
      </c>
      <c r="AC1047" s="25">
        <f>IF(Config!$B$7&gt;0,(W1047/Config!$B$7)*Config!$B$4,0)</f>
        <v/>
      </c>
    </row>
    <row r="1048" hidden="1" outlineLevel="1">
      <c r="A1048" s="22" t="inlineStr"/>
      <c r="B1048" s="22" t="inlineStr"/>
      <c r="C1048" s="22" t="inlineStr"/>
      <c r="D1048" s="22" t="inlineStr"/>
      <c r="E1048" s="22" t="inlineStr">
        <is>
          <t>Makhana_7-2983</t>
        </is>
      </c>
      <c r="F1048" s="22" t="inlineStr"/>
      <c r="G1048" s="22" t="inlineStr">
        <is>
          <t>Makhana</t>
        </is>
      </c>
      <c r="H1048" s="22" t="inlineStr">
        <is>
          <t>Roasted &amp; Flavored Makhana - Peri Peri Farmley Composite Jar 77 g</t>
        </is>
      </c>
      <c r="I1048" s="22" t="inlineStr"/>
      <c r="J1048" s="24" t="n">
        <v>0</v>
      </c>
      <c r="K1048" s="24" t="n">
        <v>0</v>
      </c>
      <c r="L1048" s="22" t="inlineStr">
        <is>
          <t>Jupiter Kart Private Limited</t>
        </is>
      </c>
      <c r="M1048" s="24" t="n">
        <v>0</v>
      </c>
      <c r="N1048" s="22" t="inlineStr">
        <is>
          <t>Quick Commerce</t>
        </is>
      </c>
      <c r="O1048" s="22" t="inlineStr">
        <is>
          <t>Purnea</t>
        </is>
      </c>
      <c r="P1048" s="22" t="inlineStr"/>
      <c r="Q1048" s="22" t="inlineStr">
        <is>
          <t>Roasted &amp; Flavoured Makhana</t>
        </is>
      </c>
      <c r="R1048" s="25">
        <f>IF(Config!$B$4&gt;0,M1048/Config!$B$4,0)</f>
        <v/>
      </c>
      <c r="S1048" s="25">
        <f>IF(Config!$B$4&gt;0,K1048/Config!$B$4,0)</f>
        <v/>
      </c>
      <c r="T1048" s="25">
        <f>R1048*Config!$B$7</f>
        <v/>
      </c>
      <c r="U1048" s="25">
        <f>S1048*Config!$B$7</f>
        <v/>
      </c>
      <c r="V1048" s="25" t="n">
        <v>97.94</v>
      </c>
      <c r="W1048" s="25" t="n">
        <v>1272</v>
      </c>
      <c r="X1048" s="26">
        <f>IF(T1048&gt;0,V1048/T1048,0)</f>
        <v/>
      </c>
      <c r="Y1048" s="26">
        <f>IF(U1048&gt;0,W1048/U1048,0)</f>
        <v/>
      </c>
      <c r="Z1048" s="25">
        <f>T1048-V1048</f>
        <v/>
      </c>
      <c r="AA1048" s="25">
        <f>U1048-W1048</f>
        <v/>
      </c>
      <c r="AB1048" s="25">
        <f>IF(Config!$B$7&gt;0,(V1048/Config!$B$7)*Config!$B$4,0)</f>
        <v/>
      </c>
      <c r="AC1048" s="25">
        <f>IF(Config!$B$7&gt;0,(W1048/Config!$B$7)*Config!$B$4,0)</f>
        <v/>
      </c>
    </row>
    <row r="1049" hidden="1" outlineLevel="1">
      <c r="A1049" s="22" t="inlineStr"/>
      <c r="B1049" s="22" t="inlineStr"/>
      <c r="C1049" s="22" t="inlineStr"/>
      <c r="D1049" s="22" t="inlineStr"/>
      <c r="E1049" s="22" t="inlineStr">
        <is>
          <t>Makhana_7-2984</t>
        </is>
      </c>
      <c r="F1049" s="22" t="inlineStr"/>
      <c r="G1049" s="22" t="inlineStr">
        <is>
          <t>Makhana</t>
        </is>
      </c>
      <c r="H1049" s="22" t="inlineStr">
        <is>
          <t>Roasted &amp; Salted Makhana Farmley Composite Jar 77 g</t>
        </is>
      </c>
      <c r="I1049" s="22" t="inlineStr"/>
      <c r="J1049" s="24" t="n">
        <v>0</v>
      </c>
      <c r="K1049" s="24" t="n">
        <v>0</v>
      </c>
      <c r="L1049" s="22" t="inlineStr">
        <is>
          <t>Jupiter Kart Private Limited</t>
        </is>
      </c>
      <c r="M1049" s="24" t="n">
        <v>0</v>
      </c>
      <c r="N1049" s="22" t="inlineStr">
        <is>
          <t>Quick Commerce</t>
        </is>
      </c>
      <c r="O1049" s="22" t="inlineStr">
        <is>
          <t>Purnea</t>
        </is>
      </c>
      <c r="P1049" s="22" t="inlineStr"/>
      <c r="Q1049" s="22" t="inlineStr">
        <is>
          <t>Roasted &amp; Flavoured Makhana</t>
        </is>
      </c>
      <c r="R1049" s="25">
        <f>IF(Config!$B$4&gt;0,M1049/Config!$B$4,0)</f>
        <v/>
      </c>
      <c r="S1049" s="25">
        <f>IF(Config!$B$4&gt;0,K1049/Config!$B$4,0)</f>
        <v/>
      </c>
      <c r="T1049" s="25">
        <f>R1049*Config!$B$7</f>
        <v/>
      </c>
      <c r="U1049" s="25">
        <f>S1049*Config!$B$7</f>
        <v/>
      </c>
      <c r="V1049" s="25" t="n">
        <v>125.66</v>
      </c>
      <c r="W1049" s="25" t="n">
        <v>1632</v>
      </c>
      <c r="X1049" s="26">
        <f>IF(T1049&gt;0,V1049/T1049,0)</f>
        <v/>
      </c>
      <c r="Y1049" s="26">
        <f>IF(U1049&gt;0,W1049/U1049,0)</f>
        <v/>
      </c>
      <c r="Z1049" s="25">
        <f>T1049-V1049</f>
        <v/>
      </c>
      <c r="AA1049" s="25">
        <f>U1049-W1049</f>
        <v/>
      </c>
      <c r="AB1049" s="25">
        <f>IF(Config!$B$7&gt;0,(V1049/Config!$B$7)*Config!$B$4,0)</f>
        <v/>
      </c>
      <c r="AC1049" s="25">
        <f>IF(Config!$B$7&gt;0,(W1049/Config!$B$7)*Config!$B$4,0)</f>
        <v/>
      </c>
    </row>
    <row r="1050" hidden="1" outlineLevel="1">
      <c r="A1050" s="22" t="inlineStr"/>
      <c r="B1050" s="22" t="inlineStr"/>
      <c r="C1050" s="22" t="inlineStr"/>
      <c r="D1050" s="22" t="inlineStr"/>
      <c r="E1050" s="22" t="inlineStr">
        <is>
          <t>Makhana_7-2985</t>
        </is>
      </c>
      <c r="F1050" s="22" t="inlineStr"/>
      <c r="G1050" s="22" t="inlineStr">
        <is>
          <t>Makhana</t>
        </is>
      </c>
      <c r="H1050" s="22" t="inlineStr">
        <is>
          <t>Roasted &amp; Flavored Makhana - Tangy Tomato Farmley Composite Jar 77 g</t>
        </is>
      </c>
      <c r="I1050" s="22" t="inlineStr"/>
      <c r="J1050" s="24" t="n">
        <v>0</v>
      </c>
      <c r="K1050" s="24" t="n">
        <v>0</v>
      </c>
      <c r="L1050" s="22" t="inlineStr">
        <is>
          <t>Jupiter Kart Private Limited</t>
        </is>
      </c>
      <c r="M1050" s="24" t="n">
        <v>0</v>
      </c>
      <c r="N1050" s="22" t="inlineStr">
        <is>
          <t>Quick Commerce</t>
        </is>
      </c>
      <c r="O1050" s="22" t="inlineStr">
        <is>
          <t>Purnea</t>
        </is>
      </c>
      <c r="P1050" s="22" t="inlineStr"/>
      <c r="Q1050" s="22" t="inlineStr">
        <is>
          <t>Roasted &amp; Flavoured Makhana</t>
        </is>
      </c>
      <c r="R1050" s="25">
        <f>IF(Config!$B$4&gt;0,M1050/Config!$B$4,0)</f>
        <v/>
      </c>
      <c r="S1050" s="25">
        <f>IF(Config!$B$4&gt;0,K1050/Config!$B$4,0)</f>
        <v/>
      </c>
      <c r="T1050" s="25">
        <f>R1050*Config!$B$7</f>
        <v/>
      </c>
      <c r="U1050" s="25">
        <f>S1050*Config!$B$7</f>
        <v/>
      </c>
      <c r="V1050" s="25" t="n">
        <v>35.11</v>
      </c>
      <c r="W1050" s="25" t="n">
        <v>456</v>
      </c>
      <c r="X1050" s="26">
        <f>IF(T1050&gt;0,V1050/T1050,0)</f>
        <v/>
      </c>
      <c r="Y1050" s="26">
        <f>IF(U1050&gt;0,W1050/U1050,0)</f>
        <v/>
      </c>
      <c r="Z1050" s="25">
        <f>T1050-V1050</f>
        <v/>
      </c>
      <c r="AA1050" s="25">
        <f>U1050-W1050</f>
        <v/>
      </c>
      <c r="AB1050" s="25">
        <f>IF(Config!$B$7&gt;0,(V1050/Config!$B$7)*Config!$B$4,0)</f>
        <v/>
      </c>
      <c r="AC1050" s="25">
        <f>IF(Config!$B$7&gt;0,(W1050/Config!$B$7)*Config!$B$4,0)</f>
        <v/>
      </c>
    </row>
    <row r="1051" hidden="1" outlineLevel="1">
      <c r="A1051" s="22" t="inlineStr"/>
      <c r="B1051" s="22" t="inlineStr"/>
      <c r="C1051" s="22" t="inlineStr"/>
      <c r="D1051" s="22" t="inlineStr"/>
      <c r="E1051" s="22" t="inlineStr">
        <is>
          <t>Makhana_7-2986</t>
        </is>
      </c>
      <c r="F1051" s="22" t="inlineStr"/>
      <c r="G1051" s="22" t="inlineStr">
        <is>
          <t>Makhana</t>
        </is>
      </c>
      <c r="H1051" s="22" t="inlineStr">
        <is>
          <t>Roasted &amp; Flavored Makhana -Cream and Onion Farmley Composite Jar 77 g</t>
        </is>
      </c>
      <c r="I1051" s="22" t="inlineStr"/>
      <c r="J1051" s="24" t="n">
        <v>0</v>
      </c>
      <c r="K1051" s="24" t="n">
        <v>0</v>
      </c>
      <c r="L1051" s="22" t="inlineStr">
        <is>
          <t>Jupiter Kart Private Limited</t>
        </is>
      </c>
      <c r="M1051" s="24" t="n">
        <v>0</v>
      </c>
      <c r="N1051" s="22" t="inlineStr">
        <is>
          <t>Quick Commerce</t>
        </is>
      </c>
      <c r="O1051" s="22" t="inlineStr">
        <is>
          <t>Purnea</t>
        </is>
      </c>
      <c r="P1051" s="22" t="inlineStr"/>
      <c r="Q1051" s="22" t="inlineStr">
        <is>
          <t>Roasted &amp; Flavoured Makhana</t>
        </is>
      </c>
      <c r="R1051" s="25">
        <f>IF(Config!$B$4&gt;0,M1051/Config!$B$4,0)</f>
        <v/>
      </c>
      <c r="S1051" s="25">
        <f>IF(Config!$B$4&gt;0,K1051/Config!$B$4,0)</f>
        <v/>
      </c>
      <c r="T1051" s="25">
        <f>R1051*Config!$B$7</f>
        <v/>
      </c>
      <c r="U1051" s="25">
        <f>S1051*Config!$B$7</f>
        <v/>
      </c>
      <c r="V1051" s="25" t="n">
        <v>118.27</v>
      </c>
      <c r="W1051" s="25" t="n">
        <v>1536</v>
      </c>
      <c r="X1051" s="26">
        <f>IF(T1051&gt;0,V1051/T1051,0)</f>
        <v/>
      </c>
      <c r="Y1051" s="26">
        <f>IF(U1051&gt;0,W1051/U1051,0)</f>
        <v/>
      </c>
      <c r="Z1051" s="25">
        <f>T1051-V1051</f>
        <v/>
      </c>
      <c r="AA1051" s="25">
        <f>U1051-W1051</f>
        <v/>
      </c>
      <c r="AB1051" s="25">
        <f>IF(Config!$B$7&gt;0,(V1051/Config!$B$7)*Config!$B$4,0)</f>
        <v/>
      </c>
      <c r="AC1051" s="25">
        <f>IF(Config!$B$7&gt;0,(W1051/Config!$B$7)*Config!$B$4,0)</f>
        <v/>
      </c>
    </row>
    <row r="1052" hidden="1" outlineLevel="1">
      <c r="A1052" s="22" t="inlineStr"/>
      <c r="B1052" s="22" t="inlineStr"/>
      <c r="C1052" s="22" t="inlineStr"/>
      <c r="D1052" s="22" t="inlineStr"/>
      <c r="E1052" s="22" t="inlineStr">
        <is>
          <t>Makhana_7-2992</t>
        </is>
      </c>
      <c r="F1052" s="22" t="inlineStr"/>
      <c r="G1052" s="22" t="inlineStr">
        <is>
          <t>Makhana</t>
        </is>
      </c>
      <c r="H1052" s="22" t="inlineStr">
        <is>
          <t>Roasted &amp; Flavoured Peri Peri Makhana Farmley Jar 55 g</t>
        </is>
      </c>
      <c r="I1052" s="22" t="inlineStr"/>
      <c r="J1052" s="24" t="n">
        <v>0</v>
      </c>
      <c r="K1052" s="24" t="n">
        <v>0</v>
      </c>
      <c r="L1052" s="22" t="inlineStr">
        <is>
          <t>Jupiter Kart Private Limited</t>
        </is>
      </c>
      <c r="M1052" s="24" t="n">
        <v>0</v>
      </c>
      <c r="N1052" s="22" t="inlineStr">
        <is>
          <t>Quick Commerce</t>
        </is>
      </c>
      <c r="O1052" s="22" t="inlineStr">
        <is>
          <t>Purnea</t>
        </is>
      </c>
      <c r="P1052" s="22" t="inlineStr"/>
      <c r="Q1052" s="22" t="inlineStr">
        <is>
          <t>Roasted &amp; Flavoured Makhana</t>
        </is>
      </c>
      <c r="R1052" s="25">
        <f>IF(Config!$B$4&gt;0,M1052/Config!$B$4,0)</f>
        <v/>
      </c>
      <c r="S1052" s="25">
        <f>IF(Config!$B$4&gt;0,K1052/Config!$B$4,0)</f>
        <v/>
      </c>
      <c r="T1052" s="25">
        <f>R1052*Config!$B$7</f>
        <v/>
      </c>
      <c r="U1052" s="25">
        <f>S1052*Config!$B$7</f>
        <v/>
      </c>
      <c r="V1052" s="25" t="n">
        <v>32.73</v>
      </c>
      <c r="W1052" s="25" t="n">
        <v>595</v>
      </c>
      <c r="X1052" s="26">
        <f>IF(T1052&gt;0,V1052/T1052,0)</f>
        <v/>
      </c>
      <c r="Y1052" s="26">
        <f>IF(U1052&gt;0,W1052/U1052,0)</f>
        <v/>
      </c>
      <c r="Z1052" s="25">
        <f>T1052-V1052</f>
        <v/>
      </c>
      <c r="AA1052" s="25">
        <f>U1052-W1052</f>
        <v/>
      </c>
      <c r="AB1052" s="25">
        <f>IF(Config!$B$7&gt;0,(V1052/Config!$B$7)*Config!$B$4,0)</f>
        <v/>
      </c>
      <c r="AC1052" s="25">
        <f>IF(Config!$B$7&gt;0,(W1052/Config!$B$7)*Config!$B$4,0)</f>
        <v/>
      </c>
    </row>
    <row r="1053" hidden="1" outlineLevel="1">
      <c r="A1053" s="22" t="inlineStr"/>
      <c r="B1053" s="22" t="inlineStr"/>
      <c r="C1053" s="22" t="inlineStr"/>
      <c r="D1053" s="22" t="inlineStr"/>
      <c r="E1053" s="22" t="inlineStr">
        <is>
          <t>Makhana_7-2994</t>
        </is>
      </c>
      <c r="F1053" s="22" t="inlineStr"/>
      <c r="G1053" s="22" t="inlineStr">
        <is>
          <t>Makhana</t>
        </is>
      </c>
      <c r="H1053" s="22" t="inlineStr">
        <is>
          <t>Roasted &amp; Salted Makhana Farmley Jar 55 g</t>
        </is>
      </c>
      <c r="I1053" s="22" t="inlineStr"/>
      <c r="J1053" s="24" t="n">
        <v>0</v>
      </c>
      <c r="K1053" s="24" t="n">
        <v>0</v>
      </c>
      <c r="L1053" s="22" t="inlineStr">
        <is>
          <t>Jupiter Kart Private Limited</t>
        </is>
      </c>
      <c r="M1053" s="24" t="n">
        <v>0</v>
      </c>
      <c r="N1053" s="22" t="inlineStr">
        <is>
          <t>Quick Commerce</t>
        </is>
      </c>
      <c r="O1053" s="22" t="inlineStr">
        <is>
          <t>Purnea</t>
        </is>
      </c>
      <c r="P1053" s="22" t="inlineStr"/>
      <c r="Q1053" s="22" t="inlineStr">
        <is>
          <t>Roasted &amp; Flavoured Makhana</t>
        </is>
      </c>
      <c r="R1053" s="25">
        <f>IF(Config!$B$4&gt;0,M1053/Config!$B$4,0)</f>
        <v/>
      </c>
      <c r="S1053" s="25">
        <f>IF(Config!$B$4&gt;0,K1053/Config!$B$4,0)</f>
        <v/>
      </c>
      <c r="T1053" s="25">
        <f>R1053*Config!$B$7</f>
        <v/>
      </c>
      <c r="U1053" s="25">
        <f>S1053*Config!$B$7</f>
        <v/>
      </c>
      <c r="V1053" s="25" t="n">
        <v>5.78</v>
      </c>
      <c r="W1053" s="25" t="n">
        <v>105</v>
      </c>
      <c r="X1053" s="26">
        <f>IF(T1053&gt;0,V1053/T1053,0)</f>
        <v/>
      </c>
      <c r="Y1053" s="26">
        <f>IF(U1053&gt;0,W1053/U1053,0)</f>
        <v/>
      </c>
      <c r="Z1053" s="25">
        <f>T1053-V1053</f>
        <v/>
      </c>
      <c r="AA1053" s="25">
        <f>U1053-W1053</f>
        <v/>
      </c>
      <c r="AB1053" s="25">
        <f>IF(Config!$B$7&gt;0,(V1053/Config!$B$7)*Config!$B$4,0)</f>
        <v/>
      </c>
      <c r="AC1053" s="25">
        <f>IF(Config!$B$7&gt;0,(W1053/Config!$B$7)*Config!$B$4,0)</f>
        <v/>
      </c>
    </row>
    <row r="1054" hidden="1" outlineLevel="1">
      <c r="A1054" s="22" t="inlineStr"/>
      <c r="B1054" s="22" t="inlineStr"/>
      <c r="C1054" s="22" t="inlineStr"/>
      <c r="D1054" s="22" t="inlineStr"/>
      <c r="E1054" s="22" t="inlineStr">
        <is>
          <t>Makhana_7-2995</t>
        </is>
      </c>
      <c r="F1054" s="22" t="inlineStr"/>
      <c r="G1054" s="22" t="inlineStr">
        <is>
          <t>Makhana</t>
        </is>
      </c>
      <c r="H1054" s="22" t="inlineStr">
        <is>
          <t>Roasted &amp; Flavoured Cream &amp; Onion Makhana Farmley Jar 55 g</t>
        </is>
      </c>
      <c r="I1054" s="22" t="inlineStr"/>
      <c r="J1054" s="24" t="n">
        <v>0</v>
      </c>
      <c r="K1054" s="24" t="n">
        <v>0</v>
      </c>
      <c r="L1054" s="22" t="inlineStr">
        <is>
          <t>Jupiter Kart Private Limited</t>
        </is>
      </c>
      <c r="M1054" s="24" t="n">
        <v>0</v>
      </c>
      <c r="N1054" s="22" t="inlineStr">
        <is>
          <t>Quick Commerce</t>
        </is>
      </c>
      <c r="O1054" s="22" t="inlineStr">
        <is>
          <t>Purnea</t>
        </is>
      </c>
      <c r="P1054" s="22" t="inlineStr"/>
      <c r="Q1054" s="22" t="inlineStr">
        <is>
          <t>Roasted &amp; Flavoured Makhana</t>
        </is>
      </c>
      <c r="R1054" s="25">
        <f>IF(Config!$B$4&gt;0,M1054/Config!$B$4,0)</f>
        <v/>
      </c>
      <c r="S1054" s="25">
        <f>IF(Config!$B$4&gt;0,K1054/Config!$B$4,0)</f>
        <v/>
      </c>
      <c r="T1054" s="25">
        <f>R1054*Config!$B$7</f>
        <v/>
      </c>
      <c r="U1054" s="25">
        <f>S1054*Config!$B$7</f>
        <v/>
      </c>
      <c r="V1054" s="25" t="n">
        <v>13.48</v>
      </c>
      <c r="W1054" s="25" t="n">
        <v>245</v>
      </c>
      <c r="X1054" s="26">
        <f>IF(T1054&gt;0,V1054/T1054,0)</f>
        <v/>
      </c>
      <c r="Y1054" s="26">
        <f>IF(U1054&gt;0,W1054/U1054,0)</f>
        <v/>
      </c>
      <c r="Z1054" s="25">
        <f>T1054-V1054</f>
        <v/>
      </c>
      <c r="AA1054" s="25">
        <f>U1054-W1054</f>
        <v/>
      </c>
      <c r="AB1054" s="25">
        <f>IF(Config!$B$7&gt;0,(V1054/Config!$B$7)*Config!$B$4,0)</f>
        <v/>
      </c>
      <c r="AC1054" s="25">
        <f>IF(Config!$B$7&gt;0,(W1054/Config!$B$7)*Config!$B$4,0)</f>
        <v/>
      </c>
    </row>
    <row r="1055" hidden="1" outlineLevel="1">
      <c r="A1055" s="22" t="inlineStr"/>
      <c r="B1055" s="22" t="inlineStr"/>
      <c r="C1055" s="22" t="inlineStr"/>
      <c r="D1055" s="22" t="inlineStr"/>
      <c r="E1055" s="22" t="inlineStr">
        <is>
          <t>Makhana_7-2998</t>
        </is>
      </c>
      <c r="F1055" s="22" t="inlineStr"/>
      <c r="G1055" s="22" t="inlineStr">
        <is>
          <t>Makhana</t>
        </is>
      </c>
      <c r="H1055" s="22" t="inlineStr">
        <is>
          <t>Roasted &amp; Flavoured Cheddar Cheese Makhana Farmley Jar 55 g</t>
        </is>
      </c>
      <c r="I1055" s="22" t="inlineStr"/>
      <c r="J1055" s="24" t="n">
        <v>0</v>
      </c>
      <c r="K1055" s="24" t="n">
        <v>0</v>
      </c>
      <c r="L1055" s="22" t="inlineStr">
        <is>
          <t>Jupiter Kart Private Limited</t>
        </is>
      </c>
      <c r="M1055" s="24" t="n">
        <v>0</v>
      </c>
      <c r="N1055" s="22" t="inlineStr">
        <is>
          <t>Quick Commerce</t>
        </is>
      </c>
      <c r="O1055" s="22" t="inlineStr">
        <is>
          <t>Purnea</t>
        </is>
      </c>
      <c r="P1055" s="22" t="inlineStr"/>
      <c r="Q1055" s="22" t="inlineStr">
        <is>
          <t>Roasted &amp; Flavoured Makhana</t>
        </is>
      </c>
      <c r="R1055" s="25">
        <f>IF(Config!$B$4&gt;0,M1055/Config!$B$4,0)</f>
        <v/>
      </c>
      <c r="S1055" s="25">
        <f>IF(Config!$B$4&gt;0,K1055/Config!$B$4,0)</f>
        <v/>
      </c>
      <c r="T1055" s="25">
        <f>R1055*Config!$B$7</f>
        <v/>
      </c>
      <c r="U1055" s="25">
        <f>S1055*Config!$B$7</f>
        <v/>
      </c>
      <c r="V1055" s="25" t="n">
        <v>48.12</v>
      </c>
      <c r="W1055" s="25" t="n">
        <v>875</v>
      </c>
      <c r="X1055" s="26">
        <f>IF(T1055&gt;0,V1055/T1055,0)</f>
        <v/>
      </c>
      <c r="Y1055" s="26">
        <f>IF(U1055&gt;0,W1055/U1055,0)</f>
        <v/>
      </c>
      <c r="Z1055" s="25">
        <f>T1055-V1055</f>
        <v/>
      </c>
      <c r="AA1055" s="25">
        <f>U1055-W1055</f>
        <v/>
      </c>
      <c r="AB1055" s="25">
        <f>IF(Config!$B$7&gt;0,(V1055/Config!$B$7)*Config!$B$4,0)</f>
        <v/>
      </c>
      <c r="AC1055" s="25">
        <f>IF(Config!$B$7&gt;0,(W1055/Config!$B$7)*Config!$B$4,0)</f>
        <v/>
      </c>
    </row>
    <row r="1056" hidden="1" outlineLevel="1">
      <c r="A1056" s="22" t="inlineStr"/>
      <c r="B1056" s="22" t="inlineStr"/>
      <c r="C1056" s="22" t="inlineStr"/>
      <c r="D1056" s="22" t="inlineStr"/>
      <c r="E1056" s="22" t="inlineStr">
        <is>
          <t>Makhana_7-2999</t>
        </is>
      </c>
      <c r="F1056" s="22" t="inlineStr"/>
      <c r="G1056" s="22" t="inlineStr">
        <is>
          <t>Makhana</t>
        </is>
      </c>
      <c r="H1056" s="22" t="inlineStr">
        <is>
          <t>Roasted &amp; Flavoured Salt &amp; Pepper Makhana Farmley Jar 55 g</t>
        </is>
      </c>
      <c r="I1056" s="22" t="inlineStr"/>
      <c r="J1056" s="24" t="n">
        <v>0</v>
      </c>
      <c r="K1056" s="24" t="n">
        <v>0</v>
      </c>
      <c r="L1056" s="22" t="inlineStr">
        <is>
          <t>Jupiter Kart Private Limited</t>
        </is>
      </c>
      <c r="M1056" s="24" t="n">
        <v>0</v>
      </c>
      <c r="N1056" s="22" t="inlineStr">
        <is>
          <t>Quick Commerce</t>
        </is>
      </c>
      <c r="O1056" s="22" t="inlineStr">
        <is>
          <t>Purnea</t>
        </is>
      </c>
      <c r="P1056" s="22" t="inlineStr"/>
      <c r="Q1056" s="22" t="inlineStr">
        <is>
          <t>Roasted &amp; Flavoured Makhana</t>
        </is>
      </c>
      <c r="R1056" s="25">
        <f>IF(Config!$B$4&gt;0,M1056/Config!$B$4,0)</f>
        <v/>
      </c>
      <c r="S1056" s="25">
        <f>IF(Config!$B$4&gt;0,K1056/Config!$B$4,0)</f>
        <v/>
      </c>
      <c r="T1056" s="25">
        <f>R1056*Config!$B$7</f>
        <v/>
      </c>
      <c r="U1056" s="25">
        <f>S1056*Config!$B$7</f>
        <v/>
      </c>
      <c r="V1056" s="25" t="n">
        <v>1.93</v>
      </c>
      <c r="W1056" s="25" t="n">
        <v>35</v>
      </c>
      <c r="X1056" s="26">
        <f>IF(T1056&gt;0,V1056/T1056,0)</f>
        <v/>
      </c>
      <c r="Y1056" s="26">
        <f>IF(U1056&gt;0,W1056/U1056,0)</f>
        <v/>
      </c>
      <c r="Z1056" s="25">
        <f>T1056-V1056</f>
        <v/>
      </c>
      <c r="AA1056" s="25">
        <f>U1056-W1056</f>
        <v/>
      </c>
      <c r="AB1056" s="25">
        <f>IF(Config!$B$7&gt;0,(V1056/Config!$B$7)*Config!$B$4,0)</f>
        <v/>
      </c>
      <c r="AC1056" s="25">
        <f>IF(Config!$B$7&gt;0,(W1056/Config!$B$7)*Config!$B$4,0)</f>
        <v/>
      </c>
    </row>
    <row r="1057" hidden="1" outlineLevel="1">
      <c r="A1057" s="22" t="inlineStr"/>
      <c r="B1057" s="22" t="inlineStr"/>
      <c r="C1057" s="22" t="inlineStr"/>
      <c r="D1057" s="22" t="inlineStr"/>
      <c r="E1057" s="22" t="inlineStr">
        <is>
          <t>Makhana_7-30096</t>
        </is>
      </c>
      <c r="F1057" s="22" t="inlineStr"/>
      <c r="G1057" s="22" t="inlineStr">
        <is>
          <t>Makhana</t>
        </is>
      </c>
      <c r="H1057" s="22" t="inlineStr">
        <is>
          <t xml:space="preserve">Prasadam Makhana Center Seal Pouch 100 g- NEW </t>
        </is>
      </c>
      <c r="I1057" s="22" t="inlineStr"/>
      <c r="J1057" s="24" t="n">
        <v>0</v>
      </c>
      <c r="K1057" s="24" t="n">
        <v>0</v>
      </c>
      <c r="L1057" s="22" t="inlineStr">
        <is>
          <t>Jupiter Kart Private Limited</t>
        </is>
      </c>
      <c r="M1057" s="24" t="n">
        <v>0</v>
      </c>
      <c r="N1057" s="22" t="inlineStr">
        <is>
          <t>Quick Commerce</t>
        </is>
      </c>
      <c r="O1057" s="22" t="inlineStr">
        <is>
          <t>Purnea</t>
        </is>
      </c>
      <c r="P1057" s="22" t="inlineStr"/>
      <c r="Q1057" s="22" t="inlineStr">
        <is>
          <t>Makhana Raw</t>
        </is>
      </c>
      <c r="R1057" s="25">
        <f>IF(Config!$B$4&gt;0,M1057/Config!$B$4,0)</f>
        <v/>
      </c>
      <c r="S1057" s="25">
        <f>IF(Config!$B$4&gt;0,K1057/Config!$B$4,0)</f>
        <v/>
      </c>
      <c r="T1057" s="25">
        <f>R1057*Config!$B$7</f>
        <v/>
      </c>
      <c r="U1057" s="25">
        <f>S1057*Config!$B$7</f>
        <v/>
      </c>
      <c r="V1057" s="25" t="n">
        <v>176</v>
      </c>
      <c r="W1057" s="25" t="n">
        <v>1760</v>
      </c>
      <c r="X1057" s="26">
        <f>IF(T1057&gt;0,V1057/T1057,0)</f>
        <v/>
      </c>
      <c r="Y1057" s="26">
        <f>IF(U1057&gt;0,W1057/U1057,0)</f>
        <v/>
      </c>
      <c r="Z1057" s="25">
        <f>T1057-V1057</f>
        <v/>
      </c>
      <c r="AA1057" s="25">
        <f>U1057-W1057</f>
        <v/>
      </c>
      <c r="AB1057" s="25">
        <f>IF(Config!$B$7&gt;0,(V1057/Config!$B$7)*Config!$B$4,0)</f>
        <v/>
      </c>
      <c r="AC1057" s="25">
        <f>IF(Config!$B$7&gt;0,(W1057/Config!$B$7)*Config!$B$4,0)</f>
        <v/>
      </c>
    </row>
    <row r="1058" hidden="1" outlineLevel="1">
      <c r="A1058" s="22" t="inlineStr"/>
      <c r="B1058" s="22" t="inlineStr"/>
      <c r="C1058" s="22" t="inlineStr"/>
      <c r="D1058" s="22" t="inlineStr"/>
      <c r="E1058" s="22" t="inlineStr">
        <is>
          <t>Makhana_7-30098</t>
        </is>
      </c>
      <c r="F1058" s="22" t="inlineStr"/>
      <c r="G1058" s="22" t="inlineStr">
        <is>
          <t>Makhana</t>
        </is>
      </c>
      <c r="H1058" s="22" t="inlineStr">
        <is>
          <t xml:space="preserve">Prasadam Makhana Center Seal Pouch 200 g- NEW </t>
        </is>
      </c>
      <c r="I1058" s="22" t="inlineStr"/>
      <c r="J1058" s="24" t="n">
        <v>0</v>
      </c>
      <c r="K1058" s="24" t="n">
        <v>0</v>
      </c>
      <c r="L1058" s="22" t="inlineStr">
        <is>
          <t>Jupiter Kart Private Limited</t>
        </is>
      </c>
      <c r="M1058" s="24" t="n">
        <v>0</v>
      </c>
      <c r="N1058" s="22" t="inlineStr">
        <is>
          <t>Quick Commerce</t>
        </is>
      </c>
      <c r="O1058" s="22" t="inlineStr">
        <is>
          <t>Purnea</t>
        </is>
      </c>
      <c r="P1058" s="22" t="inlineStr"/>
      <c r="Q1058" s="22" t="inlineStr">
        <is>
          <t>Makhana Raw</t>
        </is>
      </c>
      <c r="R1058" s="25">
        <f>IF(Config!$B$4&gt;0,M1058/Config!$B$4,0)</f>
        <v/>
      </c>
      <c r="S1058" s="25">
        <f>IF(Config!$B$4&gt;0,K1058/Config!$B$4,0)</f>
        <v/>
      </c>
      <c r="T1058" s="25">
        <f>R1058*Config!$B$7</f>
        <v/>
      </c>
      <c r="U1058" s="25">
        <f>S1058*Config!$B$7</f>
        <v/>
      </c>
      <c r="V1058" s="25" t="n">
        <v>24</v>
      </c>
      <c r="W1058" s="25" t="n">
        <v>120</v>
      </c>
      <c r="X1058" s="26">
        <f>IF(T1058&gt;0,V1058/T1058,0)</f>
        <v/>
      </c>
      <c r="Y1058" s="26">
        <f>IF(U1058&gt;0,W1058/U1058,0)</f>
        <v/>
      </c>
      <c r="Z1058" s="25">
        <f>T1058-V1058</f>
        <v/>
      </c>
      <c r="AA1058" s="25">
        <f>U1058-W1058</f>
        <v/>
      </c>
      <c r="AB1058" s="25">
        <f>IF(Config!$B$7&gt;0,(V1058/Config!$B$7)*Config!$B$4,0)</f>
        <v/>
      </c>
      <c r="AC1058" s="25">
        <f>IF(Config!$B$7&gt;0,(W1058/Config!$B$7)*Config!$B$4,0)</f>
        <v/>
      </c>
    </row>
    <row r="1059" hidden="1" outlineLevel="1">
      <c r="A1059" s="22" t="inlineStr"/>
      <c r="B1059" s="22" t="inlineStr"/>
      <c r="C1059" s="22" t="inlineStr"/>
      <c r="D1059" s="22" t="inlineStr"/>
      <c r="E1059" s="22" t="inlineStr">
        <is>
          <t>Makhana_7-30136</t>
        </is>
      </c>
      <c r="F1059" s="22" t="inlineStr"/>
      <c r="G1059" s="22" t="inlineStr">
        <is>
          <t>Makhana</t>
        </is>
      </c>
      <c r="H1059" s="22" t="inlineStr">
        <is>
          <t>Roasted &amp; Flavoured Makhana - Lemon Chilli Farmley Composite Jar 77 g</t>
        </is>
      </c>
      <c r="I1059" s="22" t="inlineStr"/>
      <c r="J1059" s="24" t="n">
        <v>0</v>
      </c>
      <c r="K1059" s="24" t="n">
        <v>0</v>
      </c>
      <c r="L1059" s="22" t="inlineStr">
        <is>
          <t>Jupiter Kart Private Limited</t>
        </is>
      </c>
      <c r="M1059" s="24" t="n">
        <v>0</v>
      </c>
      <c r="N1059" s="22" t="inlineStr">
        <is>
          <t>Quick Commerce</t>
        </is>
      </c>
      <c r="O1059" s="22" t="inlineStr">
        <is>
          <t>Purnea</t>
        </is>
      </c>
      <c r="P1059" s="22" t="inlineStr"/>
      <c r="Q1059" s="22" t="inlineStr">
        <is>
          <t>Roasted &amp; Flavoured Makhana</t>
        </is>
      </c>
      <c r="R1059" s="25">
        <f>IF(Config!$B$4&gt;0,M1059/Config!$B$4,0)</f>
        <v/>
      </c>
      <c r="S1059" s="25">
        <f>IF(Config!$B$4&gt;0,K1059/Config!$B$4,0)</f>
        <v/>
      </c>
      <c r="T1059" s="25">
        <f>R1059*Config!$B$7</f>
        <v/>
      </c>
      <c r="U1059" s="25">
        <f>S1059*Config!$B$7</f>
        <v/>
      </c>
      <c r="V1059" s="25" t="n">
        <v>33.26</v>
      </c>
      <c r="W1059" s="25" t="n">
        <v>432</v>
      </c>
      <c r="X1059" s="26">
        <f>IF(T1059&gt;0,V1059/T1059,0)</f>
        <v/>
      </c>
      <c r="Y1059" s="26">
        <f>IF(U1059&gt;0,W1059/U1059,0)</f>
        <v/>
      </c>
      <c r="Z1059" s="25">
        <f>T1059-V1059</f>
        <v/>
      </c>
      <c r="AA1059" s="25">
        <f>U1059-W1059</f>
        <v/>
      </c>
      <c r="AB1059" s="25">
        <f>IF(Config!$B$7&gt;0,(V1059/Config!$B$7)*Config!$B$4,0)</f>
        <v/>
      </c>
      <c r="AC1059" s="25">
        <f>IF(Config!$B$7&gt;0,(W1059/Config!$B$7)*Config!$B$4,0)</f>
        <v/>
      </c>
    </row>
    <row r="1060" hidden="1" outlineLevel="1">
      <c r="A1060" s="22" t="inlineStr"/>
      <c r="B1060" s="22" t="inlineStr"/>
      <c r="C1060" s="22" t="inlineStr"/>
      <c r="D1060" s="22" t="inlineStr"/>
      <c r="E1060" s="22" t="inlineStr">
        <is>
          <t>Makhana_7-30146</t>
        </is>
      </c>
      <c r="F1060" s="22" t="inlineStr"/>
      <c r="G1060" s="22" t="inlineStr">
        <is>
          <t>Makhana</t>
        </is>
      </c>
      <c r="H1060" s="22" t="inlineStr">
        <is>
          <t>Roasted &amp; Flavored Makhana- Cheesy cheddar 20g</t>
        </is>
      </c>
      <c r="I1060" s="22" t="inlineStr"/>
      <c r="J1060" s="24" t="n">
        <v>0</v>
      </c>
      <c r="K1060" s="24" t="n">
        <v>0</v>
      </c>
      <c r="L1060" s="22" t="inlineStr">
        <is>
          <t>Jupiter Kart Private Limited</t>
        </is>
      </c>
      <c r="M1060" s="24" t="n">
        <v>0</v>
      </c>
      <c r="N1060" s="22" t="inlineStr">
        <is>
          <t>Quick Commerce</t>
        </is>
      </c>
      <c r="O1060" s="22" t="inlineStr">
        <is>
          <t>Purnea</t>
        </is>
      </c>
      <c r="P1060" s="22" t="inlineStr"/>
      <c r="Q1060" s="22" t="inlineStr">
        <is>
          <t>Roasted &amp; Flavoured Makhana</t>
        </is>
      </c>
      <c r="R1060" s="25">
        <f>IF(Config!$B$4&gt;0,M1060/Config!$B$4,0)</f>
        <v/>
      </c>
      <c r="S1060" s="25">
        <f>IF(Config!$B$4&gt;0,K1060/Config!$B$4,0)</f>
        <v/>
      </c>
      <c r="T1060" s="25">
        <f>R1060*Config!$B$7</f>
        <v/>
      </c>
      <c r="U1060" s="25">
        <f>S1060*Config!$B$7</f>
        <v/>
      </c>
      <c r="V1060" s="25" t="n">
        <v>30</v>
      </c>
      <c r="W1060" s="25" t="n">
        <v>1500</v>
      </c>
      <c r="X1060" s="26">
        <f>IF(T1060&gt;0,V1060/T1060,0)</f>
        <v/>
      </c>
      <c r="Y1060" s="26">
        <f>IF(U1060&gt;0,W1060/U1060,0)</f>
        <v/>
      </c>
      <c r="Z1060" s="25">
        <f>T1060-V1060</f>
        <v/>
      </c>
      <c r="AA1060" s="25">
        <f>U1060-W1060</f>
        <v/>
      </c>
      <c r="AB1060" s="25">
        <f>IF(Config!$B$7&gt;0,(V1060/Config!$B$7)*Config!$B$4,0)</f>
        <v/>
      </c>
      <c r="AC1060" s="25">
        <f>IF(Config!$B$7&gt;0,(W1060/Config!$B$7)*Config!$B$4,0)</f>
        <v/>
      </c>
    </row>
    <row r="1061" hidden="1" outlineLevel="1">
      <c r="A1061" s="22" t="inlineStr"/>
      <c r="B1061" s="22" t="inlineStr"/>
      <c r="C1061" s="22" t="inlineStr"/>
      <c r="D1061" s="22" t="inlineStr"/>
      <c r="E1061" s="22" t="inlineStr">
        <is>
          <t>Makhana_7-30147</t>
        </is>
      </c>
      <c r="F1061" s="22" t="inlineStr"/>
      <c r="G1061" s="22" t="inlineStr">
        <is>
          <t>Makhana</t>
        </is>
      </c>
      <c r="H1061" s="22" t="inlineStr">
        <is>
          <t>Roasted &amp; Flavored Makhana-Lemon Chilli 20g</t>
        </is>
      </c>
      <c r="I1061" s="22" t="inlineStr"/>
      <c r="J1061" s="24" t="n">
        <v>0</v>
      </c>
      <c r="K1061" s="24" t="n">
        <v>0</v>
      </c>
      <c r="L1061" s="22" t="inlineStr">
        <is>
          <t>Jupiter Kart Private Limited</t>
        </is>
      </c>
      <c r="M1061" s="24" t="n">
        <v>0</v>
      </c>
      <c r="N1061" s="22" t="inlineStr">
        <is>
          <t>Quick Commerce</t>
        </is>
      </c>
      <c r="O1061" s="22" t="inlineStr">
        <is>
          <t>Purnea</t>
        </is>
      </c>
      <c r="P1061" s="22" t="inlineStr"/>
      <c r="Q1061" s="22" t="inlineStr">
        <is>
          <t>Roasted &amp; Flavoured Makhana</t>
        </is>
      </c>
      <c r="R1061" s="25">
        <f>IF(Config!$B$4&gt;0,M1061/Config!$B$4,0)</f>
        <v/>
      </c>
      <c r="S1061" s="25">
        <f>IF(Config!$B$4&gt;0,K1061/Config!$B$4,0)</f>
        <v/>
      </c>
      <c r="T1061" s="25">
        <f>R1061*Config!$B$7</f>
        <v/>
      </c>
      <c r="U1061" s="25">
        <f>S1061*Config!$B$7</f>
        <v/>
      </c>
      <c r="V1061" s="25" t="n">
        <v>39.6</v>
      </c>
      <c r="W1061" s="25" t="n">
        <v>1980</v>
      </c>
      <c r="X1061" s="26">
        <f>IF(T1061&gt;0,V1061/T1061,0)</f>
        <v/>
      </c>
      <c r="Y1061" s="26">
        <f>IF(U1061&gt;0,W1061/U1061,0)</f>
        <v/>
      </c>
      <c r="Z1061" s="25">
        <f>T1061-V1061</f>
        <v/>
      </c>
      <c r="AA1061" s="25">
        <f>U1061-W1061</f>
        <v/>
      </c>
      <c r="AB1061" s="25">
        <f>IF(Config!$B$7&gt;0,(V1061/Config!$B$7)*Config!$B$4,0)</f>
        <v/>
      </c>
      <c r="AC1061" s="25">
        <f>IF(Config!$B$7&gt;0,(W1061/Config!$B$7)*Config!$B$4,0)</f>
        <v/>
      </c>
    </row>
    <row r="1062" hidden="1" outlineLevel="1">
      <c r="A1062" s="22" t="inlineStr"/>
      <c r="B1062" s="22" t="inlineStr"/>
      <c r="C1062" s="22" t="inlineStr"/>
      <c r="D1062" s="22" t="inlineStr"/>
      <c r="E1062" s="22" t="inlineStr">
        <is>
          <t>Makhana_7-30149</t>
        </is>
      </c>
      <c r="F1062" s="22" t="inlineStr"/>
      <c r="G1062" s="22" t="inlineStr">
        <is>
          <t>Makhana</t>
        </is>
      </c>
      <c r="H1062" s="22" t="inlineStr">
        <is>
          <t>Roasted &amp; Flavored Makhana-Minty Pudina 20g</t>
        </is>
      </c>
      <c r="I1062" s="22" t="inlineStr"/>
      <c r="J1062" s="24" t="n">
        <v>0</v>
      </c>
      <c r="K1062" s="24" t="n">
        <v>0</v>
      </c>
      <c r="L1062" s="22" t="inlineStr">
        <is>
          <t>Jupiter Kart Private Limited</t>
        </is>
      </c>
      <c r="M1062" s="24" t="n">
        <v>0</v>
      </c>
      <c r="N1062" s="22" t="inlineStr">
        <is>
          <t>Quick Commerce</t>
        </is>
      </c>
      <c r="O1062" s="22" t="inlineStr">
        <is>
          <t>Purnea</t>
        </is>
      </c>
      <c r="P1062" s="22" t="inlineStr"/>
      <c r="Q1062" s="22" t="inlineStr">
        <is>
          <t>Roasted &amp; Flavoured Makhana</t>
        </is>
      </c>
      <c r="R1062" s="25">
        <f>IF(Config!$B$4&gt;0,M1062/Config!$B$4,0)</f>
        <v/>
      </c>
      <c r="S1062" s="25">
        <f>IF(Config!$B$4&gt;0,K1062/Config!$B$4,0)</f>
        <v/>
      </c>
      <c r="T1062" s="25">
        <f>R1062*Config!$B$7</f>
        <v/>
      </c>
      <c r="U1062" s="25">
        <f>S1062*Config!$B$7</f>
        <v/>
      </c>
      <c r="V1062" s="25" t="n">
        <v>37.2</v>
      </c>
      <c r="W1062" s="25" t="n">
        <v>1860</v>
      </c>
      <c r="X1062" s="26">
        <f>IF(T1062&gt;0,V1062/T1062,0)</f>
        <v/>
      </c>
      <c r="Y1062" s="26">
        <f>IF(U1062&gt;0,W1062/U1062,0)</f>
        <v/>
      </c>
      <c r="Z1062" s="25">
        <f>T1062-V1062</f>
        <v/>
      </c>
      <c r="AA1062" s="25">
        <f>U1062-W1062</f>
        <v/>
      </c>
      <c r="AB1062" s="25">
        <f>IF(Config!$B$7&gt;0,(V1062/Config!$B$7)*Config!$B$4,0)</f>
        <v/>
      </c>
      <c r="AC1062" s="25">
        <f>IF(Config!$B$7&gt;0,(W1062/Config!$B$7)*Config!$B$4,0)</f>
        <v/>
      </c>
    </row>
    <row r="1063" hidden="1" outlineLevel="1">
      <c r="A1063" s="22" t="inlineStr"/>
      <c r="B1063" s="22" t="inlineStr"/>
      <c r="C1063" s="22" t="inlineStr"/>
      <c r="D1063" s="22" t="inlineStr"/>
      <c r="E1063" s="22" t="inlineStr">
        <is>
          <t>Makhana_7-30151</t>
        </is>
      </c>
      <c r="F1063" s="22" t="inlineStr"/>
      <c r="G1063" s="22" t="inlineStr">
        <is>
          <t>Makhana</t>
        </is>
      </c>
      <c r="H1063" s="22" t="inlineStr">
        <is>
          <t>Roasted &amp; Flavored Makhana - Tangy Tomato Farmley Pillow Pouch 20 g</t>
        </is>
      </c>
      <c r="I1063" s="22" t="inlineStr"/>
      <c r="J1063" s="24" t="n">
        <v>0</v>
      </c>
      <c r="K1063" s="24" t="n">
        <v>0</v>
      </c>
      <c r="L1063" s="22" t="inlineStr">
        <is>
          <t>Jupiter Kart Private Limited</t>
        </is>
      </c>
      <c r="M1063" s="24" t="n">
        <v>0</v>
      </c>
      <c r="N1063" s="22" t="inlineStr">
        <is>
          <t>Quick Commerce</t>
        </is>
      </c>
      <c r="O1063" s="22" t="inlineStr">
        <is>
          <t>Purnea</t>
        </is>
      </c>
      <c r="P1063" s="22" t="inlineStr"/>
      <c r="Q1063" s="22" t="inlineStr">
        <is>
          <t>Roasted &amp; Flavoured Makhana</t>
        </is>
      </c>
      <c r="R1063" s="25">
        <f>IF(Config!$B$4&gt;0,M1063/Config!$B$4,0)</f>
        <v/>
      </c>
      <c r="S1063" s="25">
        <f>IF(Config!$B$4&gt;0,K1063/Config!$B$4,0)</f>
        <v/>
      </c>
      <c r="T1063" s="25">
        <f>R1063*Config!$B$7</f>
        <v/>
      </c>
      <c r="U1063" s="25">
        <f>S1063*Config!$B$7</f>
        <v/>
      </c>
      <c r="V1063" s="25" t="n">
        <v>40.8</v>
      </c>
      <c r="W1063" s="25" t="n">
        <v>2040</v>
      </c>
      <c r="X1063" s="26">
        <f>IF(T1063&gt;0,V1063/T1063,0)</f>
        <v/>
      </c>
      <c r="Y1063" s="26">
        <f>IF(U1063&gt;0,W1063/U1063,0)</f>
        <v/>
      </c>
      <c r="Z1063" s="25">
        <f>T1063-V1063</f>
        <v/>
      </c>
      <c r="AA1063" s="25">
        <f>U1063-W1063</f>
        <v/>
      </c>
      <c r="AB1063" s="25">
        <f>IF(Config!$B$7&gt;0,(V1063/Config!$B$7)*Config!$B$4,0)</f>
        <v/>
      </c>
      <c r="AC1063" s="25">
        <f>IF(Config!$B$7&gt;0,(W1063/Config!$B$7)*Config!$B$4,0)</f>
        <v/>
      </c>
    </row>
    <row r="1064" hidden="1" outlineLevel="1">
      <c r="A1064" s="22" t="inlineStr"/>
      <c r="B1064" s="22" t="inlineStr"/>
      <c r="C1064" s="22" t="inlineStr"/>
      <c r="D1064" s="22" t="inlineStr"/>
      <c r="E1064" s="22" t="inlineStr">
        <is>
          <t>Makhana_7-30152</t>
        </is>
      </c>
      <c r="F1064" s="22" t="inlineStr"/>
      <c r="G1064" s="22" t="inlineStr">
        <is>
          <t>Makhana</t>
        </is>
      </c>
      <c r="H1064" s="22" t="inlineStr">
        <is>
          <t>Roasted &amp; Flavored Makhana - Cream &amp; Onion Farmley Pillow Pouch 20 g</t>
        </is>
      </c>
      <c r="I1064" s="22" t="inlineStr"/>
      <c r="J1064" s="24" t="n">
        <v>0</v>
      </c>
      <c r="K1064" s="24" t="n">
        <v>0</v>
      </c>
      <c r="L1064" s="22" t="inlineStr">
        <is>
          <t>Jupiter Kart Private Limited</t>
        </is>
      </c>
      <c r="M1064" s="24" t="n">
        <v>0</v>
      </c>
      <c r="N1064" s="22" t="inlineStr">
        <is>
          <t>Quick Commerce</t>
        </is>
      </c>
      <c r="O1064" s="22" t="inlineStr">
        <is>
          <t>Purnea</t>
        </is>
      </c>
      <c r="P1064" s="22" t="inlineStr"/>
      <c r="Q1064" s="22" t="inlineStr">
        <is>
          <t>Roasted &amp; Flavoured Makhana</t>
        </is>
      </c>
      <c r="R1064" s="25">
        <f>IF(Config!$B$4&gt;0,M1064/Config!$B$4,0)</f>
        <v/>
      </c>
      <c r="S1064" s="25">
        <f>IF(Config!$B$4&gt;0,K1064/Config!$B$4,0)</f>
        <v/>
      </c>
      <c r="T1064" s="25">
        <f>R1064*Config!$B$7</f>
        <v/>
      </c>
      <c r="U1064" s="25">
        <f>S1064*Config!$B$7</f>
        <v/>
      </c>
      <c r="V1064" s="25" t="n">
        <v>62.4</v>
      </c>
      <c r="W1064" s="25" t="n">
        <v>3120</v>
      </c>
      <c r="X1064" s="26">
        <f>IF(T1064&gt;0,V1064/T1064,0)</f>
        <v/>
      </c>
      <c r="Y1064" s="26">
        <f>IF(U1064&gt;0,W1064/U1064,0)</f>
        <v/>
      </c>
      <c r="Z1064" s="25">
        <f>T1064-V1064</f>
        <v/>
      </c>
      <c r="AA1064" s="25">
        <f>U1064-W1064</f>
        <v/>
      </c>
      <c r="AB1064" s="25">
        <f>IF(Config!$B$7&gt;0,(V1064/Config!$B$7)*Config!$B$4,0)</f>
        <v/>
      </c>
      <c r="AC1064" s="25">
        <f>IF(Config!$B$7&gt;0,(W1064/Config!$B$7)*Config!$B$4,0)</f>
        <v/>
      </c>
    </row>
    <row r="1065" hidden="1" outlineLevel="1">
      <c r="A1065" s="22" t="inlineStr"/>
      <c r="B1065" s="22" t="inlineStr"/>
      <c r="C1065" s="22" t="inlineStr"/>
      <c r="D1065" s="22" t="inlineStr"/>
      <c r="E1065" s="22" t="inlineStr">
        <is>
          <t>Makhana_7-30153</t>
        </is>
      </c>
      <c r="F1065" s="22" t="inlineStr"/>
      <c r="G1065" s="22" t="inlineStr">
        <is>
          <t>Makhana</t>
        </is>
      </c>
      <c r="H1065" s="22" t="inlineStr">
        <is>
          <t>Roasted &amp; Flavored Makhana - Peri Peri Farmley Pillow Pouch 20 g</t>
        </is>
      </c>
      <c r="I1065" s="22" t="inlineStr"/>
      <c r="J1065" s="24" t="n">
        <v>0</v>
      </c>
      <c r="K1065" s="24" t="n">
        <v>0</v>
      </c>
      <c r="L1065" s="22" t="inlineStr">
        <is>
          <t>Jupiter Kart Private Limited</t>
        </is>
      </c>
      <c r="M1065" s="24" t="n">
        <v>0</v>
      </c>
      <c r="N1065" s="22" t="inlineStr">
        <is>
          <t>Quick Commerce</t>
        </is>
      </c>
      <c r="O1065" s="22" t="inlineStr">
        <is>
          <t>Purnea</t>
        </is>
      </c>
      <c r="P1065" s="22" t="inlineStr"/>
      <c r="Q1065" s="22" t="inlineStr">
        <is>
          <t>Roasted &amp; Flavoured Makhana</t>
        </is>
      </c>
      <c r="R1065" s="25">
        <f>IF(Config!$B$4&gt;0,M1065/Config!$B$4,0)</f>
        <v/>
      </c>
      <c r="S1065" s="25">
        <f>IF(Config!$B$4&gt;0,K1065/Config!$B$4,0)</f>
        <v/>
      </c>
      <c r="T1065" s="25">
        <f>R1065*Config!$B$7</f>
        <v/>
      </c>
      <c r="U1065" s="25">
        <f>S1065*Config!$B$7</f>
        <v/>
      </c>
      <c r="V1065" s="25" t="n">
        <v>18</v>
      </c>
      <c r="W1065" s="25" t="n">
        <v>900</v>
      </c>
      <c r="X1065" s="26">
        <f>IF(T1065&gt;0,V1065/T1065,0)</f>
        <v/>
      </c>
      <c r="Y1065" s="26">
        <f>IF(U1065&gt;0,W1065/U1065,0)</f>
        <v/>
      </c>
      <c r="Z1065" s="25">
        <f>T1065-V1065</f>
        <v/>
      </c>
      <c r="AA1065" s="25">
        <f>U1065-W1065</f>
        <v/>
      </c>
      <c r="AB1065" s="25">
        <f>IF(Config!$B$7&gt;0,(V1065/Config!$B$7)*Config!$B$4,0)</f>
        <v/>
      </c>
      <c r="AC1065" s="25">
        <f>IF(Config!$B$7&gt;0,(W1065/Config!$B$7)*Config!$B$4,0)</f>
        <v/>
      </c>
    </row>
    <row r="1066" hidden="1" outlineLevel="1">
      <c r="A1066" s="22" t="inlineStr"/>
      <c r="B1066" s="22" t="inlineStr"/>
      <c r="C1066" s="22" t="inlineStr"/>
      <c r="D1066" s="22" t="inlineStr"/>
      <c r="E1066" s="22" t="inlineStr">
        <is>
          <t>Makhana_7-30155</t>
        </is>
      </c>
      <c r="F1066" s="22" t="inlineStr"/>
      <c r="G1066" s="22" t="inlineStr">
        <is>
          <t>Makhana</t>
        </is>
      </c>
      <c r="H1066" s="22" t="inlineStr">
        <is>
          <t>Roasted &amp; Salted Makhana Farmley Pillow Pouch 20 g</t>
        </is>
      </c>
      <c r="I1066" s="22" t="inlineStr"/>
      <c r="J1066" s="24" t="n">
        <v>0</v>
      </c>
      <c r="K1066" s="24" t="n">
        <v>0</v>
      </c>
      <c r="L1066" s="22" t="inlineStr">
        <is>
          <t>Jupiter Kart Private Limited</t>
        </is>
      </c>
      <c r="M1066" s="24" t="n">
        <v>0</v>
      </c>
      <c r="N1066" s="22" t="inlineStr">
        <is>
          <t>Quick Commerce</t>
        </is>
      </c>
      <c r="O1066" s="22" t="inlineStr">
        <is>
          <t>Purnea</t>
        </is>
      </c>
      <c r="P1066" s="22" t="inlineStr"/>
      <c r="Q1066" s="22" t="inlineStr">
        <is>
          <t>Roasted &amp; Flavoured Makhana</t>
        </is>
      </c>
      <c r="R1066" s="25">
        <f>IF(Config!$B$4&gt;0,M1066/Config!$B$4,0)</f>
        <v/>
      </c>
      <c r="S1066" s="25">
        <f>IF(Config!$B$4&gt;0,K1066/Config!$B$4,0)</f>
        <v/>
      </c>
      <c r="T1066" s="25">
        <f>R1066*Config!$B$7</f>
        <v/>
      </c>
      <c r="U1066" s="25">
        <f>S1066*Config!$B$7</f>
        <v/>
      </c>
      <c r="V1066" s="25" t="n">
        <v>7.2</v>
      </c>
      <c r="W1066" s="25" t="n">
        <v>360</v>
      </c>
      <c r="X1066" s="26">
        <f>IF(T1066&gt;0,V1066/T1066,0)</f>
        <v/>
      </c>
      <c r="Y1066" s="26">
        <f>IF(U1066&gt;0,W1066/U1066,0)</f>
        <v/>
      </c>
      <c r="Z1066" s="25">
        <f>T1066-V1066</f>
        <v/>
      </c>
      <c r="AA1066" s="25">
        <f>U1066-W1066</f>
        <v/>
      </c>
      <c r="AB1066" s="25">
        <f>IF(Config!$B$7&gt;0,(V1066/Config!$B$7)*Config!$B$4,0)</f>
        <v/>
      </c>
      <c r="AC1066" s="25">
        <f>IF(Config!$B$7&gt;0,(W1066/Config!$B$7)*Config!$B$4,0)</f>
        <v/>
      </c>
    </row>
    <row r="1067" hidden="1" outlineLevel="1">
      <c r="A1067" s="22" t="inlineStr"/>
      <c r="B1067" s="22" t="inlineStr"/>
      <c r="C1067" s="22" t="inlineStr"/>
      <c r="D1067" s="22" t="inlineStr"/>
      <c r="E1067" s="22" t="inlineStr">
        <is>
          <t>Makhana_7-2663</t>
        </is>
      </c>
      <c r="F1067" s="22" t="inlineStr"/>
      <c r="G1067" s="22" t="inlineStr">
        <is>
          <t>Munchies</t>
        </is>
      </c>
      <c r="H1067" s="22" t="inlineStr">
        <is>
          <t>Amritsari Achari Munchies Farmley Pillow Pouch 33 g</t>
        </is>
      </c>
      <c r="I1067" s="22" t="inlineStr"/>
      <c r="J1067" s="24" t="n">
        <v>0</v>
      </c>
      <c r="K1067" s="24" t="n">
        <v>0</v>
      </c>
      <c r="L1067" s="22" t="inlineStr">
        <is>
          <t>Jupiter Kart Private Limited</t>
        </is>
      </c>
      <c r="M1067" s="24" t="n">
        <v>0</v>
      </c>
      <c r="N1067" s="22" t="inlineStr">
        <is>
          <t>Quick Commerce</t>
        </is>
      </c>
      <c r="O1067" s="22" t="inlineStr">
        <is>
          <t>UD Foods</t>
        </is>
      </c>
      <c r="P1067" s="22" t="inlineStr"/>
      <c r="Q1067" s="22" t="inlineStr">
        <is>
          <t>Munchies</t>
        </is>
      </c>
      <c r="R1067" s="25">
        <f>IF(Config!$B$4&gt;0,M1067/Config!$B$4,0)</f>
        <v/>
      </c>
      <c r="S1067" s="25">
        <f>IF(Config!$B$4&gt;0,K1067/Config!$B$4,0)</f>
        <v/>
      </c>
      <c r="T1067" s="25">
        <f>R1067*Config!$B$7</f>
        <v/>
      </c>
      <c r="U1067" s="25">
        <f>S1067*Config!$B$7</f>
        <v/>
      </c>
      <c r="V1067" s="25" t="n">
        <v>21.12</v>
      </c>
      <c r="W1067" s="25" t="n">
        <v>640</v>
      </c>
      <c r="X1067" s="26">
        <f>IF(T1067&gt;0,V1067/T1067,0)</f>
        <v/>
      </c>
      <c r="Y1067" s="26">
        <f>IF(U1067&gt;0,W1067/U1067,0)</f>
        <v/>
      </c>
      <c r="Z1067" s="25">
        <f>T1067-V1067</f>
        <v/>
      </c>
      <c r="AA1067" s="25">
        <f>U1067-W1067</f>
        <v/>
      </c>
      <c r="AB1067" s="25">
        <f>IF(Config!$B$7&gt;0,(V1067/Config!$B$7)*Config!$B$4,0)</f>
        <v/>
      </c>
      <c r="AC1067" s="25">
        <f>IF(Config!$B$7&gt;0,(W1067/Config!$B$7)*Config!$B$4,0)</f>
        <v/>
      </c>
    </row>
    <row r="1068" hidden="1" outlineLevel="1">
      <c r="A1068" s="22" t="inlineStr"/>
      <c r="B1068" s="22" t="inlineStr"/>
      <c r="C1068" s="22" t="inlineStr"/>
      <c r="D1068" s="22" t="inlineStr"/>
      <c r="E1068" s="22" t="inlineStr">
        <is>
          <t>Makhana_7-30137</t>
        </is>
      </c>
      <c r="F1068" s="22" t="inlineStr"/>
      <c r="G1068" s="22" t="inlineStr">
        <is>
          <t>Munchies</t>
        </is>
      </c>
      <c r="H1068" s="22" t="inlineStr">
        <is>
          <t>Makha Shaka Imli Waves Farmley Pillow Pouch 70 g</t>
        </is>
      </c>
      <c r="I1068" s="22" t="inlineStr"/>
      <c r="J1068" s="24" t="n">
        <v>0</v>
      </c>
      <c r="K1068" s="24" t="n">
        <v>0</v>
      </c>
      <c r="L1068" s="22" t="inlineStr">
        <is>
          <t>Jupiter Kart Private Limited</t>
        </is>
      </c>
      <c r="M1068" s="24" t="n">
        <v>0</v>
      </c>
      <c r="N1068" s="22" t="inlineStr">
        <is>
          <t>Quick Commerce</t>
        </is>
      </c>
      <c r="O1068" s="22" t="inlineStr">
        <is>
          <t>UD Foods</t>
        </is>
      </c>
      <c r="P1068" s="22" t="inlineStr"/>
      <c r="Q1068" s="22" t="inlineStr">
        <is>
          <t>Munchies</t>
        </is>
      </c>
      <c r="R1068" s="25">
        <f>IF(Config!$B$4&gt;0,M1068/Config!$B$4,0)</f>
        <v/>
      </c>
      <c r="S1068" s="25">
        <f>IF(Config!$B$4&gt;0,K1068/Config!$B$4,0)</f>
        <v/>
      </c>
      <c r="T1068" s="25">
        <f>R1068*Config!$B$7</f>
        <v/>
      </c>
      <c r="U1068" s="25">
        <f>S1068*Config!$B$7</f>
        <v/>
      </c>
      <c r="V1068" s="25" t="n">
        <v>252</v>
      </c>
      <c r="W1068" s="25" t="n">
        <v>3600</v>
      </c>
      <c r="X1068" s="26">
        <f>IF(T1068&gt;0,V1068/T1068,0)</f>
        <v/>
      </c>
      <c r="Y1068" s="26">
        <f>IF(U1068&gt;0,W1068/U1068,0)</f>
        <v/>
      </c>
      <c r="Z1068" s="25">
        <f>T1068-V1068</f>
        <v/>
      </c>
      <c r="AA1068" s="25">
        <f>U1068-W1068</f>
        <v/>
      </c>
      <c r="AB1068" s="25">
        <f>IF(Config!$B$7&gt;0,(V1068/Config!$B$7)*Config!$B$4,0)</f>
        <v/>
      </c>
      <c r="AC1068" s="25">
        <f>IF(Config!$B$7&gt;0,(W1068/Config!$B$7)*Config!$B$4,0)</f>
        <v/>
      </c>
    </row>
    <row r="1069" hidden="1" outlineLevel="1">
      <c r="A1069" s="22" t="inlineStr"/>
      <c r="B1069" s="22" t="inlineStr"/>
      <c r="C1069" s="22" t="inlineStr"/>
      <c r="D1069" s="22" t="inlineStr"/>
      <c r="E1069" s="22" t="inlineStr">
        <is>
          <t>Makhana_7-30138</t>
        </is>
      </c>
      <c r="F1069" s="22" t="inlineStr"/>
      <c r="G1069" s="22" t="inlineStr">
        <is>
          <t>Munchies</t>
        </is>
      </c>
      <c r="H1069" s="22" t="inlineStr">
        <is>
          <t>Makha Shaka Cheese Waves Farmley Pillow Pouch 70 g</t>
        </is>
      </c>
      <c r="I1069" s="22" t="inlineStr"/>
      <c r="J1069" s="24" t="n">
        <v>0</v>
      </c>
      <c r="K1069" s="24" t="n">
        <v>0</v>
      </c>
      <c r="L1069" s="22" t="inlineStr">
        <is>
          <t>Jupiter Kart Private Limited</t>
        </is>
      </c>
      <c r="M1069" s="24" t="n">
        <v>0</v>
      </c>
      <c r="N1069" s="22" t="inlineStr">
        <is>
          <t>Quick Commerce</t>
        </is>
      </c>
      <c r="O1069" s="22" t="inlineStr">
        <is>
          <t>UD Foods</t>
        </is>
      </c>
      <c r="P1069" s="22" t="inlineStr"/>
      <c r="Q1069" s="22" t="inlineStr">
        <is>
          <t>Munchies</t>
        </is>
      </c>
      <c r="R1069" s="25">
        <f>IF(Config!$B$4&gt;0,M1069/Config!$B$4,0)</f>
        <v/>
      </c>
      <c r="S1069" s="25">
        <f>IF(Config!$B$4&gt;0,K1069/Config!$B$4,0)</f>
        <v/>
      </c>
      <c r="T1069" s="25">
        <f>R1069*Config!$B$7</f>
        <v/>
      </c>
      <c r="U1069" s="25">
        <f>S1069*Config!$B$7</f>
        <v/>
      </c>
      <c r="V1069" s="25" t="n">
        <v>179.2</v>
      </c>
      <c r="W1069" s="25" t="n">
        <v>2560</v>
      </c>
      <c r="X1069" s="26">
        <f>IF(T1069&gt;0,V1069/T1069,0)</f>
        <v/>
      </c>
      <c r="Y1069" s="26">
        <f>IF(U1069&gt;0,W1069/U1069,0)</f>
        <v/>
      </c>
      <c r="Z1069" s="25">
        <f>T1069-V1069</f>
        <v/>
      </c>
      <c r="AA1069" s="25">
        <f>U1069-W1069</f>
        <v/>
      </c>
      <c r="AB1069" s="25">
        <f>IF(Config!$B$7&gt;0,(V1069/Config!$B$7)*Config!$B$4,0)</f>
        <v/>
      </c>
      <c r="AC1069" s="25">
        <f>IF(Config!$B$7&gt;0,(W1069/Config!$B$7)*Config!$B$4,0)</f>
        <v/>
      </c>
    </row>
    <row r="1070" hidden="1" outlineLevel="1">
      <c r="A1070" s="22" t="inlineStr"/>
      <c r="B1070" s="22" t="inlineStr"/>
      <c r="C1070" s="22" t="inlineStr"/>
      <c r="D1070" s="22" t="inlineStr"/>
      <c r="E1070" s="22" t="inlineStr">
        <is>
          <t>Makhana_7-30157</t>
        </is>
      </c>
      <c r="F1070" s="22" t="inlineStr"/>
      <c r="G1070" s="22" t="inlineStr">
        <is>
          <t>Munchies</t>
        </is>
      </c>
      <c r="H1070" s="22" t="inlineStr">
        <is>
          <t>Makha Shaka Masala Stix Farmley Pillow Pouch 33 g</t>
        </is>
      </c>
      <c r="I1070" s="22" t="inlineStr"/>
      <c r="J1070" s="24" t="n">
        <v>0</v>
      </c>
      <c r="K1070" s="24" t="n">
        <v>0</v>
      </c>
      <c r="L1070" s="22" t="inlineStr">
        <is>
          <t>Jupiter Kart Private Limited</t>
        </is>
      </c>
      <c r="M1070" s="24" t="n">
        <v>0</v>
      </c>
      <c r="N1070" s="22" t="inlineStr">
        <is>
          <t>Quick Commerce</t>
        </is>
      </c>
      <c r="O1070" s="22" t="inlineStr">
        <is>
          <t>UD Foods</t>
        </is>
      </c>
      <c r="P1070" s="22" t="inlineStr"/>
      <c r="Q1070" s="22" t="inlineStr">
        <is>
          <t>Munchies</t>
        </is>
      </c>
      <c r="R1070" s="25">
        <f>IF(Config!$B$4&gt;0,M1070/Config!$B$4,0)</f>
        <v/>
      </c>
      <c r="S1070" s="25">
        <f>IF(Config!$B$4&gt;0,K1070/Config!$B$4,0)</f>
        <v/>
      </c>
      <c r="T1070" s="25">
        <f>R1070*Config!$B$7</f>
        <v/>
      </c>
      <c r="U1070" s="25">
        <f>S1070*Config!$B$7</f>
        <v/>
      </c>
      <c r="V1070" s="25" t="n">
        <v>229.68</v>
      </c>
      <c r="W1070" s="25" t="n">
        <v>6960</v>
      </c>
      <c r="X1070" s="26">
        <f>IF(T1070&gt;0,V1070/T1070,0)</f>
        <v/>
      </c>
      <c r="Y1070" s="26">
        <f>IF(U1070&gt;0,W1070/U1070,0)</f>
        <v/>
      </c>
      <c r="Z1070" s="25">
        <f>T1070-V1070</f>
        <v/>
      </c>
      <c r="AA1070" s="25">
        <f>U1070-W1070</f>
        <v/>
      </c>
      <c r="AB1070" s="25">
        <f>IF(Config!$B$7&gt;0,(V1070/Config!$B$7)*Config!$B$4,0)</f>
        <v/>
      </c>
      <c r="AC1070" s="25">
        <f>IF(Config!$B$7&gt;0,(W1070/Config!$B$7)*Config!$B$4,0)</f>
        <v/>
      </c>
    </row>
    <row r="1071" hidden="1" outlineLevel="1">
      <c r="A1071" s="22" t="inlineStr"/>
      <c r="B1071" s="22" t="inlineStr"/>
      <c r="C1071" s="22" t="inlineStr"/>
      <c r="D1071" s="22" t="inlineStr"/>
      <c r="E1071" s="22" t="inlineStr">
        <is>
          <t>Makhana_7-30158</t>
        </is>
      </c>
      <c r="F1071" s="22" t="inlineStr"/>
      <c r="G1071" s="22" t="inlineStr">
        <is>
          <t>Munchies</t>
        </is>
      </c>
      <c r="H1071" s="22" t="inlineStr">
        <is>
          <t>Makha Shaka Flaming Hot Stix Farmley Pillow Pouch 33g</t>
        </is>
      </c>
      <c r="I1071" s="22" t="inlineStr"/>
      <c r="J1071" s="24" t="n">
        <v>0</v>
      </c>
      <c r="K1071" s="24" t="n">
        <v>0</v>
      </c>
      <c r="L1071" s="22" t="inlineStr">
        <is>
          <t>Jupiter Kart Private Limited</t>
        </is>
      </c>
      <c r="M1071" s="24" t="n">
        <v>0</v>
      </c>
      <c r="N1071" s="22" t="inlineStr">
        <is>
          <t>Quick Commerce</t>
        </is>
      </c>
      <c r="O1071" s="22" t="inlineStr">
        <is>
          <t>UD Foods</t>
        </is>
      </c>
      <c r="P1071" s="22" t="inlineStr"/>
      <c r="Q1071" s="22" t="inlineStr">
        <is>
          <t>Munchies</t>
        </is>
      </c>
      <c r="R1071" s="25">
        <f>IF(Config!$B$4&gt;0,M1071/Config!$B$4,0)</f>
        <v/>
      </c>
      <c r="S1071" s="25">
        <f>IF(Config!$B$4&gt;0,K1071/Config!$B$4,0)</f>
        <v/>
      </c>
      <c r="T1071" s="25">
        <f>R1071*Config!$B$7</f>
        <v/>
      </c>
      <c r="U1071" s="25">
        <f>S1071*Config!$B$7</f>
        <v/>
      </c>
      <c r="V1071" s="25" t="n">
        <v>2.64</v>
      </c>
      <c r="W1071" s="25" t="n">
        <v>80</v>
      </c>
      <c r="X1071" s="26">
        <f>IF(T1071&gt;0,V1071/T1071,0)</f>
        <v/>
      </c>
      <c r="Y1071" s="26">
        <f>IF(U1071&gt;0,W1071/U1071,0)</f>
        <v/>
      </c>
      <c r="Z1071" s="25">
        <f>T1071-V1071</f>
        <v/>
      </c>
      <c r="AA1071" s="25">
        <f>U1071-W1071</f>
        <v/>
      </c>
      <c r="AB1071" s="25">
        <f>IF(Config!$B$7&gt;0,(V1071/Config!$B$7)*Config!$B$4,0)</f>
        <v/>
      </c>
      <c r="AC1071" s="25">
        <f>IF(Config!$B$7&gt;0,(W1071/Config!$B$7)*Config!$B$4,0)</f>
        <v/>
      </c>
    </row>
    <row r="1072" hidden="1" outlineLevel="1">
      <c r="A1072" s="22" t="inlineStr"/>
      <c r="B1072" s="22" t="inlineStr"/>
      <c r="C1072" s="22" t="inlineStr"/>
      <c r="D1072" s="22" t="inlineStr"/>
      <c r="E1072" s="22" t="inlineStr">
        <is>
          <t>Makhana_7-30160</t>
        </is>
      </c>
      <c r="F1072" s="22" t="inlineStr"/>
      <c r="G1072" s="22" t="inlineStr">
        <is>
          <t>Munchies</t>
        </is>
      </c>
      <c r="H1072" s="22" t="inlineStr">
        <is>
          <t>Makha Shaka Tomato Stix Farmley Pillow Pouch 33 g</t>
        </is>
      </c>
      <c r="I1072" s="22" t="inlineStr"/>
      <c r="J1072" s="24" t="n">
        <v>0</v>
      </c>
      <c r="K1072" s="24" t="n">
        <v>0</v>
      </c>
      <c r="L1072" s="22" t="inlineStr">
        <is>
          <t>Jupiter Kart Private Limited</t>
        </is>
      </c>
      <c r="M1072" s="24" t="n">
        <v>0</v>
      </c>
      <c r="N1072" s="22" t="inlineStr">
        <is>
          <t>Quick Commerce</t>
        </is>
      </c>
      <c r="O1072" s="22" t="inlineStr">
        <is>
          <t>UD Foods</t>
        </is>
      </c>
      <c r="P1072" s="22" t="inlineStr"/>
      <c r="Q1072" s="22" t="inlineStr">
        <is>
          <t>Munchies</t>
        </is>
      </c>
      <c r="R1072" s="25">
        <f>IF(Config!$B$4&gt;0,M1072/Config!$B$4,0)</f>
        <v/>
      </c>
      <c r="S1072" s="25">
        <f>IF(Config!$B$4&gt;0,K1072/Config!$B$4,0)</f>
        <v/>
      </c>
      <c r="T1072" s="25">
        <f>R1072*Config!$B$7</f>
        <v/>
      </c>
      <c r="U1072" s="25">
        <f>S1072*Config!$B$7</f>
        <v/>
      </c>
      <c r="V1072" s="25" t="n">
        <v>311.52</v>
      </c>
      <c r="W1072" s="25" t="n">
        <v>9440</v>
      </c>
      <c r="X1072" s="26">
        <f>IF(T1072&gt;0,V1072/T1072,0)</f>
        <v/>
      </c>
      <c r="Y1072" s="26">
        <f>IF(U1072&gt;0,W1072/U1072,0)</f>
        <v/>
      </c>
      <c r="Z1072" s="25">
        <f>T1072-V1072</f>
        <v/>
      </c>
      <c r="AA1072" s="25">
        <f>U1072-W1072</f>
        <v/>
      </c>
      <c r="AB1072" s="25">
        <f>IF(Config!$B$7&gt;0,(V1072/Config!$B$7)*Config!$B$4,0)</f>
        <v/>
      </c>
      <c r="AC1072" s="25">
        <f>IF(Config!$B$7&gt;0,(W1072/Config!$B$7)*Config!$B$4,0)</f>
        <v/>
      </c>
    </row>
    <row r="1073" hidden="1" outlineLevel="1">
      <c r="A1073" s="22" t="inlineStr"/>
      <c r="B1073" s="22" t="inlineStr"/>
      <c r="C1073" s="22" t="inlineStr"/>
      <c r="D1073" s="22" t="inlineStr"/>
      <c r="E1073" s="22" t="inlineStr">
        <is>
          <t>Cashewnut_3-447</t>
        </is>
      </c>
      <c r="F1073" s="22" t="inlineStr"/>
      <c r="G1073" s="22" t="inlineStr">
        <is>
          <t>Cashewnut</t>
        </is>
      </c>
      <c r="H1073" s="22" t="inlineStr">
        <is>
          <t>Popular W400 Cashew Farmley Generic Pouch 500 g</t>
        </is>
      </c>
      <c r="I1073" s="22" t="inlineStr"/>
      <c r="J1073" s="24" t="n">
        <v>0</v>
      </c>
      <c r="K1073" s="24" t="n">
        <v>0</v>
      </c>
      <c r="L1073" s="22" t="inlineStr">
        <is>
          <t>Jupiter Kart Private Limited</t>
        </is>
      </c>
      <c r="M1073" s="24" t="n">
        <v>0</v>
      </c>
      <c r="N1073" s="22" t="inlineStr">
        <is>
          <t>Quick Commerce</t>
        </is>
      </c>
      <c r="O1073" s="22" t="inlineStr">
        <is>
          <t>Udupi</t>
        </is>
      </c>
      <c r="P1073" s="22" t="inlineStr"/>
      <c r="Q1073" s="22" t="inlineStr">
        <is>
          <t>Cashew</t>
        </is>
      </c>
      <c r="R1073" s="25">
        <f>IF(Config!$B$4&gt;0,M1073/Config!$B$4,0)</f>
        <v/>
      </c>
      <c r="S1073" s="25">
        <f>IF(Config!$B$4&gt;0,K1073/Config!$B$4,0)</f>
        <v/>
      </c>
      <c r="T1073" s="25">
        <f>R1073*Config!$B$7</f>
        <v/>
      </c>
      <c r="U1073" s="25">
        <f>S1073*Config!$B$7</f>
        <v/>
      </c>
      <c r="V1073" s="25" t="n">
        <v>40</v>
      </c>
      <c r="W1073" s="25" t="n">
        <v>80</v>
      </c>
      <c r="X1073" s="26">
        <f>IF(T1073&gt;0,V1073/T1073,0)</f>
        <v/>
      </c>
      <c r="Y1073" s="26">
        <f>IF(U1073&gt;0,W1073/U1073,0)</f>
        <v/>
      </c>
      <c r="Z1073" s="25">
        <f>T1073-V1073</f>
        <v/>
      </c>
      <c r="AA1073" s="25">
        <f>U1073-W1073</f>
        <v/>
      </c>
      <c r="AB1073" s="25">
        <f>IF(Config!$B$7&gt;0,(V1073/Config!$B$7)*Config!$B$4,0)</f>
        <v/>
      </c>
      <c r="AC1073" s="25">
        <f>IF(Config!$B$7&gt;0,(W1073/Config!$B$7)*Config!$B$4,0)</f>
        <v/>
      </c>
    </row>
    <row r="1074" hidden="1" outlineLevel="1">
      <c r="A1074" s="22" t="inlineStr"/>
      <c r="B1074" s="22" t="inlineStr"/>
      <c r="C1074" s="22" t="inlineStr"/>
      <c r="D1074" s="22" t="inlineStr"/>
      <c r="E1074" s="22" t="inlineStr">
        <is>
          <t>Almonds_1-1748</t>
        </is>
      </c>
      <c r="F1074" s="22" t="inlineStr"/>
      <c r="G1074" s="22" t="inlineStr">
        <is>
          <t>Almonds</t>
        </is>
      </c>
      <c r="H1074" s="22" t="inlineStr">
        <is>
          <t>Premium California Almonds Farmley Standee Pouch 500 g</t>
        </is>
      </c>
      <c r="I1074" s="22" t="inlineStr"/>
      <c r="J1074" s="24" t="n">
        <v>0</v>
      </c>
      <c r="K1074" s="24" t="n">
        <v>0</v>
      </c>
      <c r="L1074" s="22" t="inlineStr">
        <is>
          <t>Moksh Enterprises Private Limited</t>
        </is>
      </c>
      <c r="M1074" s="24" t="n">
        <v>0</v>
      </c>
      <c r="N1074" s="22" t="inlineStr">
        <is>
          <t>Quick Commerce</t>
        </is>
      </c>
      <c r="O1074" s="22" t="inlineStr">
        <is>
          <t>Indore</t>
        </is>
      </c>
      <c r="P1074" s="22" t="inlineStr"/>
      <c r="Q1074" s="22" t="inlineStr">
        <is>
          <t>Almonds</t>
        </is>
      </c>
      <c r="R1074" s="25">
        <f>IF(Config!$B$4&gt;0,M1074/Config!$B$4,0)</f>
        <v/>
      </c>
      <c r="S1074" s="25">
        <f>IF(Config!$B$4&gt;0,K1074/Config!$B$4,0)</f>
        <v/>
      </c>
      <c r="T1074" s="25">
        <f>R1074*Config!$B$7</f>
        <v/>
      </c>
      <c r="U1074" s="25">
        <f>S1074*Config!$B$7</f>
        <v/>
      </c>
      <c r="V1074" s="25" t="n">
        <v>12</v>
      </c>
      <c r="W1074" s="25" t="n">
        <v>24</v>
      </c>
      <c r="X1074" s="26">
        <f>IF(T1074&gt;0,V1074/T1074,0)</f>
        <v/>
      </c>
      <c r="Y1074" s="26">
        <f>IF(U1074&gt;0,W1074/U1074,0)</f>
        <v/>
      </c>
      <c r="Z1074" s="25">
        <f>T1074-V1074</f>
        <v/>
      </c>
      <c r="AA1074" s="25">
        <f>U1074-W1074</f>
        <v/>
      </c>
      <c r="AB1074" s="25">
        <f>IF(Config!$B$7&gt;0,(V1074/Config!$B$7)*Config!$B$4,0)</f>
        <v/>
      </c>
      <c r="AC1074" s="25">
        <f>IF(Config!$B$7&gt;0,(W1074/Config!$B$7)*Config!$B$4,0)</f>
        <v/>
      </c>
    </row>
    <row r="1075" hidden="1" outlineLevel="1">
      <c r="A1075" s="22" t="inlineStr"/>
      <c r="B1075" s="22" t="inlineStr"/>
      <c r="C1075" s="22" t="inlineStr"/>
      <c r="D1075" s="22" t="inlineStr"/>
      <c r="E1075" s="22" t="inlineStr">
        <is>
          <t>Almonds_1-1750</t>
        </is>
      </c>
      <c r="F1075" s="22" t="inlineStr"/>
      <c r="G1075" s="22" t="inlineStr">
        <is>
          <t>Almonds</t>
        </is>
      </c>
      <c r="H1075" s="22" t="inlineStr">
        <is>
          <t>Popular California Almonds Farmley Standee Pouch 500 g</t>
        </is>
      </c>
      <c r="I1075" s="22" t="inlineStr"/>
      <c r="J1075" s="24" t="n">
        <v>0</v>
      </c>
      <c r="K1075" s="24" t="n">
        <v>0</v>
      </c>
      <c r="L1075" s="22" t="inlineStr">
        <is>
          <t>Moksh Enterprises Private Limited</t>
        </is>
      </c>
      <c r="M1075" s="24" t="n">
        <v>0</v>
      </c>
      <c r="N1075" s="22" t="inlineStr">
        <is>
          <t>Quick Commerce</t>
        </is>
      </c>
      <c r="O1075" s="22" t="inlineStr">
        <is>
          <t>Indore</t>
        </is>
      </c>
      <c r="P1075" s="22" t="inlineStr"/>
      <c r="Q1075" s="22" t="inlineStr">
        <is>
          <t>Almonds</t>
        </is>
      </c>
      <c r="R1075" s="25">
        <f>IF(Config!$B$4&gt;0,M1075/Config!$B$4,0)</f>
        <v/>
      </c>
      <c r="S1075" s="25">
        <f>IF(Config!$B$4&gt;0,K1075/Config!$B$4,0)</f>
        <v/>
      </c>
      <c r="T1075" s="25">
        <f>R1075*Config!$B$7</f>
        <v/>
      </c>
      <c r="U1075" s="25">
        <f>S1075*Config!$B$7</f>
        <v/>
      </c>
      <c r="V1075" s="25" t="n">
        <v>88</v>
      </c>
      <c r="W1075" s="25" t="n">
        <v>176</v>
      </c>
      <c r="X1075" s="26">
        <f>IF(T1075&gt;0,V1075/T1075,0)</f>
        <v/>
      </c>
      <c r="Y1075" s="26">
        <f>IF(U1075&gt;0,W1075/U1075,0)</f>
        <v/>
      </c>
      <c r="Z1075" s="25">
        <f>T1075-V1075</f>
        <v/>
      </c>
      <c r="AA1075" s="25">
        <f>U1075-W1075</f>
        <v/>
      </c>
      <c r="AB1075" s="25">
        <f>IF(Config!$B$7&gt;0,(V1075/Config!$B$7)*Config!$B$4,0)</f>
        <v/>
      </c>
      <c r="AC1075" s="25">
        <f>IF(Config!$B$7&gt;0,(W1075/Config!$B$7)*Config!$B$4,0)</f>
        <v/>
      </c>
    </row>
    <row r="1076" hidden="1" outlineLevel="1">
      <c r="A1076" s="22" t="inlineStr"/>
      <c r="B1076" s="22" t="inlineStr"/>
      <c r="C1076" s="22" t="inlineStr"/>
      <c r="D1076" s="22" t="inlineStr"/>
      <c r="E1076" s="22" t="inlineStr">
        <is>
          <t>Cashewnut_3-2973</t>
        </is>
      </c>
      <c r="F1076" s="22" t="inlineStr"/>
      <c r="G1076" s="22" t="inlineStr">
        <is>
          <t>Cashewnut</t>
        </is>
      </c>
      <c r="H1076" s="22" t="inlineStr">
        <is>
          <t>Roasted &amp; Salted Cashew - Farmley Standee Pouch 36 g - Retail</t>
        </is>
      </c>
      <c r="I1076" s="22" t="inlineStr"/>
      <c r="J1076" s="24" t="n">
        <v>0</v>
      </c>
      <c r="K1076" s="24" t="n">
        <v>0</v>
      </c>
      <c r="L1076" s="22" t="inlineStr">
        <is>
          <t>Moksh Enterprises Private Limited</t>
        </is>
      </c>
      <c r="M1076" s="24" t="n">
        <v>0</v>
      </c>
      <c r="N1076" s="22" t="inlineStr">
        <is>
          <t>Quick Commerce</t>
        </is>
      </c>
      <c r="O1076" s="22" t="inlineStr">
        <is>
          <t>Indore</t>
        </is>
      </c>
      <c r="P1076" s="22" t="inlineStr"/>
      <c r="Q1076" s="22" t="inlineStr">
        <is>
          <t>Roasted &amp; Flavoured Cashew</t>
        </is>
      </c>
      <c r="R1076" s="25">
        <f>IF(Config!$B$4&gt;0,M1076/Config!$B$4,0)</f>
        <v/>
      </c>
      <c r="S1076" s="25">
        <f>IF(Config!$B$4&gt;0,K1076/Config!$B$4,0)</f>
        <v/>
      </c>
      <c r="T1076" s="25">
        <f>R1076*Config!$B$7</f>
        <v/>
      </c>
      <c r="U1076" s="25">
        <f>S1076*Config!$B$7</f>
        <v/>
      </c>
      <c r="V1076" s="25" t="n">
        <v>32.76</v>
      </c>
      <c r="W1076" s="25" t="n">
        <v>910</v>
      </c>
      <c r="X1076" s="26">
        <f>IF(T1076&gt;0,V1076/T1076,0)</f>
        <v/>
      </c>
      <c r="Y1076" s="26">
        <f>IF(U1076&gt;0,W1076/U1076,0)</f>
        <v/>
      </c>
      <c r="Z1076" s="25">
        <f>T1076-V1076</f>
        <v/>
      </c>
      <c r="AA1076" s="25">
        <f>U1076-W1076</f>
        <v/>
      </c>
      <c r="AB1076" s="25">
        <f>IF(Config!$B$7&gt;0,(V1076/Config!$B$7)*Config!$B$4,0)</f>
        <v/>
      </c>
      <c r="AC1076" s="25">
        <f>IF(Config!$B$7&gt;0,(W1076/Config!$B$7)*Config!$B$4,0)</f>
        <v/>
      </c>
    </row>
    <row r="1077" hidden="1" outlineLevel="1">
      <c r="A1077" s="22" t="inlineStr"/>
      <c r="B1077" s="22" t="inlineStr"/>
      <c r="C1077" s="22" t="inlineStr"/>
      <c r="D1077" s="22" t="inlineStr"/>
      <c r="E1077" s="22" t="inlineStr">
        <is>
          <t>Cashewnut_3-2978</t>
        </is>
      </c>
      <c r="F1077" s="22" t="inlineStr"/>
      <c r="G1077" s="22" t="inlineStr">
        <is>
          <t>Cashewnut</t>
        </is>
      </c>
      <c r="H1077" s="22" t="inlineStr">
        <is>
          <t>Roasted &amp; Salted Cashew - Farmley Standee Pouch 150 g</t>
        </is>
      </c>
      <c r="I1077" s="22" t="inlineStr"/>
      <c r="J1077" s="24" t="n">
        <v>0</v>
      </c>
      <c r="K1077" s="24" t="n">
        <v>0</v>
      </c>
      <c r="L1077" s="22" t="inlineStr">
        <is>
          <t>Moksh Enterprises Private Limited</t>
        </is>
      </c>
      <c r="M1077" s="24" t="n">
        <v>0</v>
      </c>
      <c r="N1077" s="22" t="inlineStr">
        <is>
          <t>Quick Commerce</t>
        </is>
      </c>
      <c r="O1077" s="22" t="inlineStr">
        <is>
          <t>Indore</t>
        </is>
      </c>
      <c r="P1077" s="22" t="inlineStr"/>
      <c r="Q1077" s="22" t="inlineStr">
        <is>
          <t>Roasted &amp; Flavoured Cashew</t>
        </is>
      </c>
      <c r="R1077" s="25">
        <f>IF(Config!$B$4&gt;0,M1077/Config!$B$4,0)</f>
        <v/>
      </c>
      <c r="S1077" s="25">
        <f>IF(Config!$B$4&gt;0,K1077/Config!$B$4,0)</f>
        <v/>
      </c>
      <c r="T1077" s="25">
        <f>R1077*Config!$B$7</f>
        <v/>
      </c>
      <c r="U1077" s="25">
        <f>S1077*Config!$B$7</f>
        <v/>
      </c>
      <c r="V1077" s="25" t="n">
        <v>40.5</v>
      </c>
      <c r="W1077" s="25" t="n">
        <v>270</v>
      </c>
      <c r="X1077" s="26">
        <f>IF(T1077&gt;0,V1077/T1077,0)</f>
        <v/>
      </c>
      <c r="Y1077" s="26">
        <f>IF(U1077&gt;0,W1077/U1077,0)</f>
        <v/>
      </c>
      <c r="Z1077" s="25">
        <f>T1077-V1077</f>
        <v/>
      </c>
      <c r="AA1077" s="25">
        <f>U1077-W1077</f>
        <v/>
      </c>
      <c r="AB1077" s="25">
        <f>IF(Config!$B$7&gt;0,(V1077/Config!$B$7)*Config!$B$4,0)</f>
        <v/>
      </c>
      <c r="AC1077" s="25">
        <f>IF(Config!$B$7&gt;0,(W1077/Config!$B$7)*Config!$B$4,0)</f>
        <v/>
      </c>
    </row>
    <row r="1078" hidden="1" outlineLevel="1">
      <c r="A1078" s="22" t="inlineStr"/>
      <c r="B1078" s="22" t="inlineStr"/>
      <c r="C1078" s="22" t="inlineStr"/>
      <c r="D1078" s="22" t="inlineStr"/>
      <c r="E1078" s="22" t="inlineStr">
        <is>
          <t>Dates_04-30057</t>
        </is>
      </c>
      <c r="F1078" s="22" t="inlineStr"/>
      <c r="G1078" s="22" t="inlineStr">
        <is>
          <t>Desserts</t>
        </is>
      </c>
      <c r="H1078" s="22" t="inlineStr">
        <is>
          <t>Apple Pie Date Bite Farmley Tin Jar 200g</t>
        </is>
      </c>
      <c r="I1078" s="22" t="inlineStr"/>
      <c r="J1078" s="24" t="n">
        <v>0</v>
      </c>
      <c r="K1078" s="24" t="n">
        <v>0</v>
      </c>
      <c r="L1078" s="22" t="inlineStr">
        <is>
          <t>Moksh Enterprises Private Limited</t>
        </is>
      </c>
      <c r="M1078" s="24" t="n">
        <v>0</v>
      </c>
      <c r="N1078" s="22" t="inlineStr">
        <is>
          <t>Quick Commerce</t>
        </is>
      </c>
      <c r="O1078" s="22" t="inlineStr">
        <is>
          <t>Indore</t>
        </is>
      </c>
      <c r="P1078" s="22" t="inlineStr"/>
      <c r="Q1078" s="22" t="inlineStr">
        <is>
          <t>Healthy Desserts</t>
        </is>
      </c>
      <c r="R1078" s="25">
        <f>IF(Config!$B$4&gt;0,M1078/Config!$B$4,0)</f>
        <v/>
      </c>
      <c r="S1078" s="25">
        <f>IF(Config!$B$4&gt;0,K1078/Config!$B$4,0)</f>
        <v/>
      </c>
      <c r="T1078" s="25">
        <f>R1078*Config!$B$7</f>
        <v/>
      </c>
      <c r="U1078" s="25">
        <f>S1078*Config!$B$7</f>
        <v/>
      </c>
      <c r="V1078" s="25" t="n">
        <v>43.2</v>
      </c>
      <c r="W1078" s="25" t="n">
        <v>216</v>
      </c>
      <c r="X1078" s="26">
        <f>IF(T1078&gt;0,V1078/T1078,0)</f>
        <v/>
      </c>
      <c r="Y1078" s="26">
        <f>IF(U1078&gt;0,W1078/U1078,0)</f>
        <v/>
      </c>
      <c r="Z1078" s="25">
        <f>T1078-V1078</f>
        <v/>
      </c>
      <c r="AA1078" s="25">
        <f>U1078-W1078</f>
        <v/>
      </c>
      <c r="AB1078" s="25">
        <f>IF(Config!$B$7&gt;0,(V1078/Config!$B$7)*Config!$B$4,0)</f>
        <v/>
      </c>
      <c r="AC1078" s="25">
        <f>IF(Config!$B$7&gt;0,(W1078/Config!$B$7)*Config!$B$4,0)</f>
        <v/>
      </c>
    </row>
    <row r="1079" hidden="1" outlineLevel="1">
      <c r="A1079" s="22" t="inlineStr"/>
      <c r="B1079" s="22" t="inlineStr"/>
      <c r="C1079" s="22" t="inlineStr"/>
      <c r="D1079" s="22" t="inlineStr"/>
      <c r="E1079" s="22" t="inlineStr">
        <is>
          <t>Dates_15-30109</t>
        </is>
      </c>
      <c r="F1079" s="22" t="inlineStr"/>
      <c r="G1079" s="22" t="inlineStr">
        <is>
          <t>Desserts</t>
        </is>
      </c>
      <c r="H1079" s="22" t="inlineStr">
        <is>
          <t>Classic Date Bites Farmley Sachet 20 g - Single Serve</t>
        </is>
      </c>
      <c r="I1079" s="22" t="inlineStr"/>
      <c r="J1079" s="24" t="n">
        <v>0</v>
      </c>
      <c r="K1079" s="24" t="n">
        <v>0</v>
      </c>
      <c r="L1079" s="22" t="inlineStr">
        <is>
          <t>Moksh Enterprises Private Limited</t>
        </is>
      </c>
      <c r="M1079" s="24" t="n">
        <v>0</v>
      </c>
      <c r="N1079" s="22" t="inlineStr">
        <is>
          <t>Quick Commerce</t>
        </is>
      </c>
      <c r="O1079" s="22" t="inlineStr">
        <is>
          <t>Indore</t>
        </is>
      </c>
      <c r="P1079" s="22" t="inlineStr"/>
      <c r="Q1079" s="22" t="inlineStr">
        <is>
          <t>Healthy Desserts</t>
        </is>
      </c>
      <c r="R1079" s="25">
        <f>IF(Config!$B$4&gt;0,M1079/Config!$B$4,0)</f>
        <v/>
      </c>
      <c r="S1079" s="25">
        <f>IF(Config!$B$4&gt;0,K1079/Config!$B$4,0)</f>
        <v/>
      </c>
      <c r="T1079" s="25">
        <f>R1079*Config!$B$7</f>
        <v/>
      </c>
      <c r="U1079" s="25">
        <f>S1079*Config!$B$7</f>
        <v/>
      </c>
      <c r="V1079" s="25" t="n">
        <v>125.28</v>
      </c>
      <c r="W1079" s="25" t="n">
        <v>6264</v>
      </c>
      <c r="X1079" s="26">
        <f>IF(T1079&gt;0,V1079/T1079,0)</f>
        <v/>
      </c>
      <c r="Y1079" s="26">
        <f>IF(U1079&gt;0,W1079/U1079,0)</f>
        <v/>
      </c>
      <c r="Z1079" s="25">
        <f>T1079-V1079</f>
        <v/>
      </c>
      <c r="AA1079" s="25">
        <f>U1079-W1079</f>
        <v/>
      </c>
      <c r="AB1079" s="25">
        <f>IF(Config!$B$7&gt;0,(V1079/Config!$B$7)*Config!$B$4,0)</f>
        <v/>
      </c>
      <c r="AC1079" s="25">
        <f>IF(Config!$B$7&gt;0,(W1079/Config!$B$7)*Config!$B$4,0)</f>
        <v/>
      </c>
    </row>
    <row r="1080" hidden="1" outlineLevel="1">
      <c r="A1080" s="22" t="inlineStr"/>
      <c r="B1080" s="22" t="inlineStr"/>
      <c r="C1080" s="22" t="inlineStr"/>
      <c r="D1080" s="22" t="inlineStr"/>
      <c r="E1080" s="22" t="inlineStr">
        <is>
          <t>Dates_15-30110</t>
        </is>
      </c>
      <c r="F1080" s="22" t="inlineStr"/>
      <c r="G1080" s="22" t="inlineStr">
        <is>
          <t>Desserts</t>
        </is>
      </c>
      <c r="H1080" s="22" t="inlineStr">
        <is>
          <t>Dark Choco Orange Date Bites Farmley Sachet 20 g - Single Serve</t>
        </is>
      </c>
      <c r="I1080" s="22" t="inlineStr"/>
      <c r="J1080" s="24" t="n">
        <v>0</v>
      </c>
      <c r="K1080" s="24" t="n">
        <v>0</v>
      </c>
      <c r="L1080" s="22" t="inlineStr">
        <is>
          <t>Moksh Enterprises Private Limited</t>
        </is>
      </c>
      <c r="M1080" s="24" t="n">
        <v>0</v>
      </c>
      <c r="N1080" s="22" t="inlineStr">
        <is>
          <t>Quick Commerce</t>
        </is>
      </c>
      <c r="O1080" s="22" t="inlineStr">
        <is>
          <t>Indore</t>
        </is>
      </c>
      <c r="P1080" s="22" t="inlineStr"/>
      <c r="Q1080" s="22" t="inlineStr">
        <is>
          <t>Healthy Desserts</t>
        </is>
      </c>
      <c r="R1080" s="25">
        <f>IF(Config!$B$4&gt;0,M1080/Config!$B$4,0)</f>
        <v/>
      </c>
      <c r="S1080" s="25">
        <f>IF(Config!$B$4&gt;0,K1080/Config!$B$4,0)</f>
        <v/>
      </c>
      <c r="T1080" s="25">
        <f>R1080*Config!$B$7</f>
        <v/>
      </c>
      <c r="U1080" s="25">
        <f>S1080*Config!$B$7</f>
        <v/>
      </c>
      <c r="V1080" s="25" t="n">
        <v>55.68</v>
      </c>
      <c r="W1080" s="25" t="n">
        <v>2784</v>
      </c>
      <c r="X1080" s="26">
        <f>IF(T1080&gt;0,V1080/T1080,0)</f>
        <v/>
      </c>
      <c r="Y1080" s="26">
        <f>IF(U1080&gt;0,W1080/U1080,0)</f>
        <v/>
      </c>
      <c r="Z1080" s="25">
        <f>T1080-V1080</f>
        <v/>
      </c>
      <c r="AA1080" s="25">
        <f>U1080-W1080</f>
        <v/>
      </c>
      <c r="AB1080" s="25">
        <f>IF(Config!$B$7&gt;0,(V1080/Config!$B$7)*Config!$B$4,0)</f>
        <v/>
      </c>
      <c r="AC1080" s="25">
        <f>IF(Config!$B$7&gt;0,(W1080/Config!$B$7)*Config!$B$4,0)</f>
        <v/>
      </c>
    </row>
    <row r="1081" hidden="1" outlineLevel="1">
      <c r="A1081" s="22" t="inlineStr"/>
      <c r="B1081" s="22" t="inlineStr"/>
      <c r="C1081" s="22" t="inlineStr"/>
      <c r="D1081" s="22" t="inlineStr"/>
      <c r="E1081" s="22" t="inlineStr">
        <is>
          <t>Dates_15-30111</t>
        </is>
      </c>
      <c r="F1081" s="22" t="inlineStr"/>
      <c r="G1081" s="22" t="inlineStr">
        <is>
          <t>Desserts</t>
        </is>
      </c>
      <c r="H1081" s="22" t="inlineStr">
        <is>
          <t>Apple Pie Date Bite Farmley sachet 20 g - Single serve</t>
        </is>
      </c>
      <c r="I1081" s="22" t="inlineStr"/>
      <c r="J1081" s="24" t="n">
        <v>0</v>
      </c>
      <c r="K1081" s="24" t="n">
        <v>0</v>
      </c>
      <c r="L1081" s="22" t="inlineStr">
        <is>
          <t>Moksh Enterprises Private Limited</t>
        </is>
      </c>
      <c r="M1081" s="24" t="n">
        <v>0</v>
      </c>
      <c r="N1081" s="22" t="inlineStr">
        <is>
          <t>Quick Commerce</t>
        </is>
      </c>
      <c r="O1081" s="22" t="inlineStr">
        <is>
          <t>Indore</t>
        </is>
      </c>
      <c r="P1081" s="22" t="inlineStr"/>
      <c r="Q1081" s="22" t="inlineStr">
        <is>
          <t>Healthy Desserts</t>
        </is>
      </c>
      <c r="R1081" s="25">
        <f>IF(Config!$B$4&gt;0,M1081/Config!$B$4,0)</f>
        <v/>
      </c>
      <c r="S1081" s="25">
        <f>IF(Config!$B$4&gt;0,K1081/Config!$B$4,0)</f>
        <v/>
      </c>
      <c r="T1081" s="25">
        <f>R1081*Config!$B$7</f>
        <v/>
      </c>
      <c r="U1081" s="25">
        <f>S1081*Config!$B$7</f>
        <v/>
      </c>
      <c r="V1081" s="25" t="n">
        <v>23.04</v>
      </c>
      <c r="W1081" s="25" t="n">
        <v>1152</v>
      </c>
      <c r="X1081" s="26">
        <f>IF(T1081&gt;0,V1081/T1081,0)</f>
        <v/>
      </c>
      <c r="Y1081" s="26">
        <f>IF(U1081&gt;0,W1081/U1081,0)</f>
        <v/>
      </c>
      <c r="Z1081" s="25">
        <f>T1081-V1081</f>
        <v/>
      </c>
      <c r="AA1081" s="25">
        <f>U1081-W1081</f>
        <v/>
      </c>
      <c r="AB1081" s="25">
        <f>IF(Config!$B$7&gt;0,(V1081/Config!$B$7)*Config!$B$4,0)</f>
        <v/>
      </c>
      <c r="AC1081" s="25">
        <f>IF(Config!$B$7&gt;0,(W1081/Config!$B$7)*Config!$B$4,0)</f>
        <v/>
      </c>
    </row>
    <row r="1082" hidden="1" outlineLevel="1">
      <c r="A1082" s="22" t="inlineStr"/>
      <c r="B1082" s="22" t="inlineStr"/>
      <c r="C1082" s="22" t="inlineStr"/>
      <c r="D1082" s="22" t="inlineStr"/>
      <c r="E1082" s="22" t="inlineStr">
        <is>
          <t>Dates_15-30144</t>
        </is>
      </c>
      <c r="F1082" s="22" t="inlineStr"/>
      <c r="G1082" s="22" t="inlineStr">
        <is>
          <t>Desserts</t>
        </is>
      </c>
      <c r="H1082" s="22" t="inlineStr">
        <is>
          <t>Assorted Pack Farmley 60g Dark Choco Orange Date Bite 20g, Classic Date Bite 20g, Apple Pie Date Bite 20g</t>
        </is>
      </c>
      <c r="I1082" s="22" t="inlineStr"/>
      <c r="J1082" s="24" t="n">
        <v>0</v>
      </c>
      <c r="K1082" s="24" t="n">
        <v>0</v>
      </c>
      <c r="L1082" s="22" t="inlineStr">
        <is>
          <t>Moksh Enterprises Private Limited</t>
        </is>
      </c>
      <c r="M1082" s="24" t="n">
        <v>0</v>
      </c>
      <c r="N1082" s="22" t="inlineStr">
        <is>
          <t>Quick Commerce</t>
        </is>
      </c>
      <c r="O1082" s="22" t="inlineStr">
        <is>
          <t>Indore</t>
        </is>
      </c>
      <c r="P1082" s="22" t="inlineStr"/>
      <c r="Q1082" s="22" t="inlineStr">
        <is>
          <t>Healthy Desserts</t>
        </is>
      </c>
      <c r="R1082" s="25">
        <f>IF(Config!$B$4&gt;0,M1082/Config!$B$4,0)</f>
        <v/>
      </c>
      <c r="S1082" s="25">
        <f>IF(Config!$B$4&gt;0,K1082/Config!$B$4,0)</f>
        <v/>
      </c>
      <c r="T1082" s="25">
        <f>R1082*Config!$B$7</f>
        <v/>
      </c>
      <c r="U1082" s="25">
        <f>S1082*Config!$B$7</f>
        <v/>
      </c>
      <c r="V1082" s="25" t="n">
        <v>72</v>
      </c>
      <c r="W1082" s="25" t="n">
        <v>1200</v>
      </c>
      <c r="X1082" s="26">
        <f>IF(T1082&gt;0,V1082/T1082,0)</f>
        <v/>
      </c>
      <c r="Y1082" s="26">
        <f>IF(U1082&gt;0,W1082/U1082,0)</f>
        <v/>
      </c>
      <c r="Z1082" s="25">
        <f>T1082-V1082</f>
        <v/>
      </c>
      <c r="AA1082" s="25">
        <f>U1082-W1082</f>
        <v/>
      </c>
      <c r="AB1082" s="25">
        <f>IF(Config!$B$7&gt;0,(V1082/Config!$B$7)*Config!$B$4,0)</f>
        <v/>
      </c>
      <c r="AC1082" s="25">
        <f>IF(Config!$B$7&gt;0,(W1082/Config!$B$7)*Config!$B$4,0)</f>
        <v/>
      </c>
    </row>
    <row r="1083" hidden="1" outlineLevel="1">
      <c r="A1083" s="22" t="inlineStr"/>
      <c r="B1083" s="22" t="inlineStr"/>
      <c r="C1083" s="22" t="inlineStr"/>
      <c r="D1083" s="22" t="inlineStr"/>
      <c r="E1083" s="22" t="inlineStr">
        <is>
          <t>Dates_4-20161</t>
        </is>
      </c>
      <c r="F1083" s="22" t="inlineStr"/>
      <c r="G1083" s="22" t="inlineStr">
        <is>
          <t>Desserts</t>
        </is>
      </c>
      <c r="H1083" s="22" t="inlineStr">
        <is>
          <t xml:space="preserve">Coffee Rush Date Bite Farmley Sachet 20g- Single Serve </t>
        </is>
      </c>
      <c r="I1083" s="22" t="inlineStr"/>
      <c r="J1083" s="24" t="n">
        <v>0</v>
      </c>
      <c r="K1083" s="24" t="n">
        <v>0</v>
      </c>
      <c r="L1083" s="22" t="inlineStr">
        <is>
          <t>Moksh Enterprises Private Limited</t>
        </is>
      </c>
      <c r="M1083" s="24" t="n">
        <v>0</v>
      </c>
      <c r="N1083" s="22" t="inlineStr">
        <is>
          <t>Quick Commerce</t>
        </is>
      </c>
      <c r="O1083" s="22" t="inlineStr">
        <is>
          <t>Indore</t>
        </is>
      </c>
      <c r="P1083" s="22" t="inlineStr"/>
      <c r="Q1083" s="22" t="inlineStr">
        <is>
          <t>Healthy Desserts</t>
        </is>
      </c>
      <c r="R1083" s="25">
        <f>IF(Config!$B$4&gt;0,M1083/Config!$B$4,0)</f>
        <v/>
      </c>
      <c r="S1083" s="25">
        <f>IF(Config!$B$4&gt;0,K1083/Config!$B$4,0)</f>
        <v/>
      </c>
      <c r="T1083" s="25">
        <f>R1083*Config!$B$7</f>
        <v/>
      </c>
      <c r="U1083" s="25">
        <f>S1083*Config!$B$7</f>
        <v/>
      </c>
      <c r="V1083" s="25" t="n">
        <v>23.04</v>
      </c>
      <c r="W1083" s="25" t="n">
        <v>1152</v>
      </c>
      <c r="X1083" s="26">
        <f>IF(T1083&gt;0,V1083/T1083,0)</f>
        <v/>
      </c>
      <c r="Y1083" s="26">
        <f>IF(U1083&gt;0,W1083/U1083,0)</f>
        <v/>
      </c>
      <c r="Z1083" s="25">
        <f>T1083-V1083</f>
        <v/>
      </c>
      <c r="AA1083" s="25">
        <f>U1083-W1083</f>
        <v/>
      </c>
      <c r="AB1083" s="25">
        <f>IF(Config!$B$7&gt;0,(V1083/Config!$B$7)*Config!$B$4,0)</f>
        <v/>
      </c>
      <c r="AC1083" s="25">
        <f>IF(Config!$B$7&gt;0,(W1083/Config!$B$7)*Config!$B$4,0)</f>
        <v/>
      </c>
    </row>
    <row r="1084" hidden="1" outlineLevel="1">
      <c r="A1084" s="22" t="inlineStr"/>
      <c r="B1084" s="22" t="inlineStr"/>
      <c r="C1084" s="22" t="inlineStr"/>
      <c r="D1084" s="22" t="inlineStr"/>
      <c r="E1084" s="22" t="inlineStr">
        <is>
          <t>Dates_4-2469</t>
        </is>
      </c>
      <c r="F1084" s="22" t="inlineStr"/>
      <c r="G1084" s="22" t="inlineStr">
        <is>
          <t>Dates</t>
        </is>
      </c>
      <c r="H1084" s="22" t="inlineStr">
        <is>
          <t>Premium Omani Fard Dates Farmley standee pouch 400 g</t>
        </is>
      </c>
      <c r="I1084" s="22" t="inlineStr"/>
      <c r="J1084" s="24" t="n">
        <v>0</v>
      </c>
      <c r="K1084" s="24" t="n">
        <v>0</v>
      </c>
      <c r="L1084" s="22" t="inlineStr">
        <is>
          <t>Moksh Enterprises Private Limited</t>
        </is>
      </c>
      <c r="M1084" s="24" t="n">
        <v>0</v>
      </c>
      <c r="N1084" s="22" t="inlineStr">
        <is>
          <t>Quick Commerce</t>
        </is>
      </c>
      <c r="O1084" s="22" t="inlineStr">
        <is>
          <t>Indore</t>
        </is>
      </c>
      <c r="P1084" s="22" t="inlineStr"/>
      <c r="Q1084" s="22" t="inlineStr">
        <is>
          <t>Dates</t>
        </is>
      </c>
      <c r="R1084" s="25">
        <f>IF(Config!$B$4&gt;0,M1084/Config!$B$4,0)</f>
        <v/>
      </c>
      <c r="S1084" s="25">
        <f>IF(Config!$B$4&gt;0,K1084/Config!$B$4,0)</f>
        <v/>
      </c>
      <c r="T1084" s="25">
        <f>R1084*Config!$B$7</f>
        <v/>
      </c>
      <c r="U1084" s="25">
        <f>S1084*Config!$B$7</f>
        <v/>
      </c>
      <c r="V1084" s="25" t="n">
        <v>208.8</v>
      </c>
      <c r="W1084" s="25" t="n">
        <v>522</v>
      </c>
      <c r="X1084" s="26">
        <f>IF(T1084&gt;0,V1084/T1084,0)</f>
        <v/>
      </c>
      <c r="Y1084" s="26">
        <f>IF(U1084&gt;0,W1084/U1084,0)</f>
        <v/>
      </c>
      <c r="Z1084" s="25">
        <f>T1084-V1084</f>
        <v/>
      </c>
      <c r="AA1084" s="25">
        <f>U1084-W1084</f>
        <v/>
      </c>
      <c r="AB1084" s="25">
        <f>IF(Config!$B$7&gt;0,(V1084/Config!$B$7)*Config!$B$4,0)</f>
        <v/>
      </c>
      <c r="AC1084" s="25">
        <f>IF(Config!$B$7&gt;0,(W1084/Config!$B$7)*Config!$B$4,0)</f>
        <v/>
      </c>
    </row>
    <row r="1085" hidden="1" outlineLevel="1">
      <c r="A1085" s="22" t="inlineStr"/>
      <c r="B1085" s="22" t="inlineStr"/>
      <c r="C1085" s="22" t="inlineStr"/>
      <c r="D1085" s="22" t="inlineStr"/>
      <c r="E1085" s="22" t="inlineStr">
        <is>
          <t>Dates_4-30101</t>
        </is>
      </c>
      <c r="F1085" s="22" t="inlineStr"/>
      <c r="G1085" s="22" t="inlineStr">
        <is>
          <t>Desserts</t>
        </is>
      </c>
      <c r="H1085" s="22" t="inlineStr">
        <is>
          <t>Dark Choco-Orange Date Bite Farmley Tin Jar 200g</t>
        </is>
      </c>
      <c r="I1085" s="22" t="inlineStr"/>
      <c r="J1085" s="24" t="n">
        <v>0</v>
      </c>
      <c r="K1085" s="24" t="n">
        <v>0</v>
      </c>
      <c r="L1085" s="22" t="inlineStr">
        <is>
          <t>Moksh Enterprises Private Limited</t>
        </is>
      </c>
      <c r="M1085" s="24" t="n">
        <v>0</v>
      </c>
      <c r="N1085" s="22" t="inlineStr">
        <is>
          <t>Quick Commerce</t>
        </is>
      </c>
      <c r="O1085" s="22" t="inlineStr">
        <is>
          <t>Indore</t>
        </is>
      </c>
      <c r="P1085" s="22" t="inlineStr"/>
      <c r="Q1085" s="22" t="inlineStr">
        <is>
          <t>Healthy Desserts</t>
        </is>
      </c>
      <c r="R1085" s="25">
        <f>IF(Config!$B$4&gt;0,M1085/Config!$B$4,0)</f>
        <v/>
      </c>
      <c r="S1085" s="25">
        <f>IF(Config!$B$4&gt;0,K1085/Config!$B$4,0)</f>
        <v/>
      </c>
      <c r="T1085" s="25">
        <f>R1085*Config!$B$7</f>
        <v/>
      </c>
      <c r="U1085" s="25">
        <f>S1085*Config!$B$7</f>
        <v/>
      </c>
      <c r="V1085" s="25" t="n">
        <v>124.8</v>
      </c>
      <c r="W1085" s="25" t="n">
        <v>624</v>
      </c>
      <c r="X1085" s="26">
        <f>IF(T1085&gt;0,V1085/T1085,0)</f>
        <v/>
      </c>
      <c r="Y1085" s="26">
        <f>IF(U1085&gt;0,W1085/U1085,0)</f>
        <v/>
      </c>
      <c r="Z1085" s="25">
        <f>T1085-V1085</f>
        <v/>
      </c>
      <c r="AA1085" s="25">
        <f>U1085-W1085</f>
        <v/>
      </c>
      <c r="AB1085" s="25">
        <f>IF(Config!$B$7&gt;0,(V1085/Config!$B$7)*Config!$B$4,0)</f>
        <v/>
      </c>
      <c r="AC1085" s="25">
        <f>IF(Config!$B$7&gt;0,(W1085/Config!$B$7)*Config!$B$4,0)</f>
        <v/>
      </c>
    </row>
    <row r="1086" hidden="1" outlineLevel="1">
      <c r="A1086" s="22" t="inlineStr"/>
      <c r="B1086" s="22" t="inlineStr"/>
      <c r="C1086" s="22" t="inlineStr"/>
      <c r="D1086" s="22" t="inlineStr"/>
      <c r="E1086" s="22" t="inlineStr">
        <is>
          <t>Dates_4-30567</t>
        </is>
      </c>
      <c r="F1086" s="22" t="inlineStr"/>
      <c r="G1086" s="22" t="inlineStr">
        <is>
          <t>Desserts</t>
        </is>
      </c>
      <c r="H1086" s="22" t="inlineStr">
        <is>
          <t>Classic Date Bites Farmley Tin Jar 200 g</t>
        </is>
      </c>
      <c r="I1086" s="22" t="inlineStr"/>
      <c r="J1086" s="24" t="n">
        <v>0</v>
      </c>
      <c r="K1086" s="24" t="n">
        <v>0</v>
      </c>
      <c r="L1086" s="22" t="inlineStr">
        <is>
          <t>Moksh Enterprises Private Limited</t>
        </is>
      </c>
      <c r="M1086" s="24" t="n">
        <v>0</v>
      </c>
      <c r="N1086" s="22" t="inlineStr">
        <is>
          <t>Quick Commerce</t>
        </is>
      </c>
      <c r="O1086" s="22" t="inlineStr">
        <is>
          <t>Indore</t>
        </is>
      </c>
      <c r="P1086" s="22" t="inlineStr"/>
      <c r="Q1086" s="22" t="inlineStr">
        <is>
          <t>Healthy Desserts</t>
        </is>
      </c>
      <c r="R1086" s="25">
        <f>IF(Config!$B$4&gt;0,M1086/Config!$B$4,0)</f>
        <v/>
      </c>
      <c r="S1086" s="25">
        <f>IF(Config!$B$4&gt;0,K1086/Config!$B$4,0)</f>
        <v/>
      </c>
      <c r="T1086" s="25">
        <f>R1086*Config!$B$7</f>
        <v/>
      </c>
      <c r="U1086" s="25">
        <f>S1086*Config!$B$7</f>
        <v/>
      </c>
      <c r="V1086" s="25" t="n">
        <v>595.2</v>
      </c>
      <c r="W1086" s="25" t="n">
        <v>2976</v>
      </c>
      <c r="X1086" s="26">
        <f>IF(T1086&gt;0,V1086/T1086,0)</f>
        <v/>
      </c>
      <c r="Y1086" s="26">
        <f>IF(U1086&gt;0,W1086/U1086,0)</f>
        <v/>
      </c>
      <c r="Z1086" s="25">
        <f>T1086-V1086</f>
        <v/>
      </c>
      <c r="AA1086" s="25">
        <f>U1086-W1086</f>
        <v/>
      </c>
      <c r="AB1086" s="25">
        <f>IF(Config!$B$7&gt;0,(V1086/Config!$B$7)*Config!$B$4,0)</f>
        <v/>
      </c>
      <c r="AC1086" s="25">
        <f>IF(Config!$B$7&gt;0,(W1086/Config!$B$7)*Config!$B$4,0)</f>
        <v/>
      </c>
    </row>
    <row r="1087" hidden="1" outlineLevel="1">
      <c r="A1087" s="22" t="inlineStr"/>
      <c r="B1087" s="22" t="inlineStr"/>
      <c r="C1087" s="22" t="inlineStr"/>
      <c r="D1087" s="22" t="inlineStr"/>
      <c r="E1087" s="22" t="inlineStr">
        <is>
          <t>Dried Fruits_5-2543</t>
        </is>
      </c>
      <c r="F1087" s="22" t="inlineStr"/>
      <c r="G1087" s="22" t="inlineStr">
        <is>
          <t>Dried Fruits</t>
        </is>
      </c>
      <c r="H1087" s="22" t="inlineStr">
        <is>
          <t>Premium California Whole Dried Cranberries Farmley Standee Pouch 200 g</t>
        </is>
      </c>
      <c r="I1087" s="22" t="inlineStr"/>
      <c r="J1087" s="24" t="n">
        <v>0</v>
      </c>
      <c r="K1087" s="24" t="n">
        <v>0</v>
      </c>
      <c r="L1087" s="22" t="inlineStr">
        <is>
          <t>Moksh Enterprises Private Limited</t>
        </is>
      </c>
      <c r="M1087" s="24" t="n">
        <v>0</v>
      </c>
      <c r="N1087" s="22" t="inlineStr">
        <is>
          <t>Quick Commerce</t>
        </is>
      </c>
      <c r="O1087" s="22" t="inlineStr">
        <is>
          <t>Indore</t>
        </is>
      </c>
      <c r="P1087" s="22" t="inlineStr"/>
      <c r="Q1087" s="22" t="inlineStr">
        <is>
          <t>Cranberries</t>
        </is>
      </c>
      <c r="R1087" s="25">
        <f>IF(Config!$B$4&gt;0,M1087/Config!$B$4,0)</f>
        <v/>
      </c>
      <c r="S1087" s="25">
        <f>IF(Config!$B$4&gt;0,K1087/Config!$B$4,0)</f>
        <v/>
      </c>
      <c r="T1087" s="25">
        <f>R1087*Config!$B$7</f>
        <v/>
      </c>
      <c r="U1087" s="25">
        <f>S1087*Config!$B$7</f>
        <v/>
      </c>
      <c r="V1087" s="25" t="n">
        <v>174</v>
      </c>
      <c r="W1087" s="25" t="n">
        <v>870</v>
      </c>
      <c r="X1087" s="26">
        <f>IF(T1087&gt;0,V1087/T1087,0)</f>
        <v/>
      </c>
      <c r="Y1087" s="26">
        <f>IF(U1087&gt;0,W1087/U1087,0)</f>
        <v/>
      </c>
      <c r="Z1087" s="25">
        <f>T1087-V1087</f>
        <v/>
      </c>
      <c r="AA1087" s="25">
        <f>U1087-W1087</f>
        <v/>
      </c>
      <c r="AB1087" s="25">
        <f>IF(Config!$B$7&gt;0,(V1087/Config!$B$7)*Config!$B$4,0)</f>
        <v/>
      </c>
      <c r="AC1087" s="25">
        <f>IF(Config!$B$7&gt;0,(W1087/Config!$B$7)*Config!$B$4,0)</f>
        <v/>
      </c>
    </row>
    <row r="1088" hidden="1" outlineLevel="1">
      <c r="A1088" s="22" t="inlineStr"/>
      <c r="B1088" s="22" t="inlineStr"/>
      <c r="C1088" s="22" t="inlineStr"/>
      <c r="D1088" s="22" t="inlineStr"/>
      <c r="E1088" s="22" t="inlineStr">
        <is>
          <t>Dried Fruits_5-30134</t>
        </is>
      </c>
      <c r="F1088" s="22" t="inlineStr"/>
      <c r="G1088" s="22" t="inlineStr">
        <is>
          <t>Dried Fruits</t>
        </is>
      </c>
      <c r="H1088" s="22" t="inlineStr">
        <is>
          <t xml:space="preserve">Masala Cranberry Farmley Pillow Pack 18g- single serve </t>
        </is>
      </c>
      <c r="I1088" s="22" t="inlineStr"/>
      <c r="J1088" s="24" t="n">
        <v>0</v>
      </c>
      <c r="K1088" s="24" t="n">
        <v>0</v>
      </c>
      <c r="L1088" s="22" t="inlineStr">
        <is>
          <t>Moksh Enterprises Private Limited</t>
        </is>
      </c>
      <c r="M1088" s="24" t="n">
        <v>0</v>
      </c>
      <c r="N1088" s="22" t="inlineStr">
        <is>
          <t>Quick Commerce</t>
        </is>
      </c>
      <c r="O1088" s="22" t="inlineStr">
        <is>
          <t>Indore</t>
        </is>
      </c>
      <c r="P1088" s="22" t="inlineStr"/>
      <c r="Q1088" s="22" t="inlineStr">
        <is>
          <t>Cranberries</t>
        </is>
      </c>
      <c r="R1088" s="25">
        <f>IF(Config!$B$4&gt;0,M1088/Config!$B$4,0)</f>
        <v/>
      </c>
      <c r="S1088" s="25">
        <f>IF(Config!$B$4&gt;0,K1088/Config!$B$4,0)</f>
        <v/>
      </c>
      <c r="T1088" s="25">
        <f>R1088*Config!$B$7</f>
        <v/>
      </c>
      <c r="U1088" s="25">
        <f>S1088*Config!$B$7</f>
        <v/>
      </c>
      <c r="V1088" s="25" t="n">
        <v>6.48</v>
      </c>
      <c r="W1088" s="25" t="n">
        <v>360</v>
      </c>
      <c r="X1088" s="26">
        <f>IF(T1088&gt;0,V1088/T1088,0)</f>
        <v/>
      </c>
      <c r="Y1088" s="26">
        <f>IF(U1088&gt;0,W1088/U1088,0)</f>
        <v/>
      </c>
      <c r="Z1088" s="25">
        <f>T1088-V1088</f>
        <v/>
      </c>
      <c r="AA1088" s="25">
        <f>U1088-W1088</f>
        <v/>
      </c>
      <c r="AB1088" s="25">
        <f>IF(Config!$B$7&gt;0,(V1088/Config!$B$7)*Config!$B$4,0)</f>
        <v/>
      </c>
      <c r="AC1088" s="25">
        <f>IF(Config!$B$7&gt;0,(W1088/Config!$B$7)*Config!$B$4,0)</f>
        <v/>
      </c>
    </row>
    <row r="1089" hidden="1" outlineLevel="1">
      <c r="A1089" s="22" t="inlineStr"/>
      <c r="B1089" s="22" t="inlineStr"/>
      <c r="C1089" s="22" t="inlineStr"/>
      <c r="D1089" s="22" t="inlineStr"/>
      <c r="E1089" s="22" t="inlineStr">
        <is>
          <t>Dry Fruit Mix_15-2402</t>
        </is>
      </c>
      <c r="F1089" s="22" t="inlineStr"/>
      <c r="G1089" s="22" t="inlineStr">
        <is>
          <t>Dry Fruit Mix</t>
        </is>
      </c>
      <c r="H1089" s="22" t="inlineStr">
        <is>
          <t>Trail Mix Farmley Standee Pouch 200 g</t>
        </is>
      </c>
      <c r="I1089" s="22" t="inlineStr"/>
      <c r="J1089" s="24" t="n">
        <v>0</v>
      </c>
      <c r="K1089" s="24" t="n">
        <v>0</v>
      </c>
      <c r="L1089" s="22" t="inlineStr">
        <is>
          <t>Moksh Enterprises Private Limited</t>
        </is>
      </c>
      <c r="M1089" s="24" t="n">
        <v>0</v>
      </c>
      <c r="N1089" s="22" t="inlineStr">
        <is>
          <t>Quick Commerce</t>
        </is>
      </c>
      <c r="O1089" s="22" t="inlineStr">
        <is>
          <t>Indore</t>
        </is>
      </c>
      <c r="P1089" s="22" t="inlineStr"/>
      <c r="Q1089" s="22" t="inlineStr">
        <is>
          <t>Trail Mixes</t>
        </is>
      </c>
      <c r="R1089" s="25">
        <f>IF(Config!$B$4&gt;0,M1089/Config!$B$4,0)</f>
        <v/>
      </c>
      <c r="S1089" s="25">
        <f>IF(Config!$B$4&gt;0,K1089/Config!$B$4,0)</f>
        <v/>
      </c>
      <c r="T1089" s="25">
        <f>R1089*Config!$B$7</f>
        <v/>
      </c>
      <c r="U1089" s="25">
        <f>S1089*Config!$B$7</f>
        <v/>
      </c>
      <c r="V1089" s="25" t="n">
        <v>282</v>
      </c>
      <c r="W1089" s="25" t="n">
        <v>1410</v>
      </c>
      <c r="X1089" s="26">
        <f>IF(T1089&gt;0,V1089/T1089,0)</f>
        <v/>
      </c>
      <c r="Y1089" s="26">
        <f>IF(U1089&gt;0,W1089/U1089,0)</f>
        <v/>
      </c>
      <c r="Z1089" s="25">
        <f>T1089-V1089</f>
        <v/>
      </c>
      <c r="AA1089" s="25">
        <f>U1089-W1089</f>
        <v/>
      </c>
      <c r="AB1089" s="25">
        <f>IF(Config!$B$7&gt;0,(V1089/Config!$B$7)*Config!$B$4,0)</f>
        <v/>
      </c>
      <c r="AC1089" s="25">
        <f>IF(Config!$B$7&gt;0,(W1089/Config!$B$7)*Config!$B$4,0)</f>
        <v/>
      </c>
    </row>
    <row r="1090" hidden="1" outlineLevel="1">
      <c r="A1090" s="22" t="inlineStr"/>
      <c r="B1090" s="22" t="inlineStr"/>
      <c r="C1090" s="22" t="inlineStr"/>
      <c r="D1090" s="22" t="inlineStr"/>
      <c r="E1090" s="22" t="inlineStr">
        <is>
          <t>Dry Fruit Mix_15-2403</t>
        </is>
      </c>
      <c r="F1090" s="22" t="inlineStr"/>
      <c r="G1090" s="22" t="inlineStr">
        <is>
          <t>Dry Fruit Mix</t>
        </is>
      </c>
      <c r="H1090" s="22" t="inlineStr">
        <is>
          <t>Seed Mix Farmley Standee Pouch 200 g</t>
        </is>
      </c>
      <c r="I1090" s="22" t="inlineStr"/>
      <c r="J1090" s="24" t="n">
        <v>0</v>
      </c>
      <c r="K1090" s="24" t="n">
        <v>0</v>
      </c>
      <c r="L1090" s="22" t="inlineStr">
        <is>
          <t>Moksh Enterprises Private Limited</t>
        </is>
      </c>
      <c r="M1090" s="24" t="n">
        <v>0</v>
      </c>
      <c r="N1090" s="22" t="inlineStr">
        <is>
          <t>Quick Commerce</t>
        </is>
      </c>
      <c r="O1090" s="22" t="inlineStr">
        <is>
          <t>Indore</t>
        </is>
      </c>
      <c r="P1090" s="22" t="inlineStr"/>
      <c r="Q1090" s="22" t="inlineStr">
        <is>
          <t>Seed Mix</t>
        </is>
      </c>
      <c r="R1090" s="25">
        <f>IF(Config!$B$4&gt;0,M1090/Config!$B$4,0)</f>
        <v/>
      </c>
      <c r="S1090" s="25">
        <f>IF(Config!$B$4&gt;0,K1090/Config!$B$4,0)</f>
        <v/>
      </c>
      <c r="T1090" s="25">
        <f>R1090*Config!$B$7</f>
        <v/>
      </c>
      <c r="U1090" s="25">
        <f>S1090*Config!$B$7</f>
        <v/>
      </c>
      <c r="V1090" s="25" t="n">
        <v>288</v>
      </c>
      <c r="W1090" s="25" t="n">
        <v>1440</v>
      </c>
      <c r="X1090" s="26">
        <f>IF(T1090&gt;0,V1090/T1090,0)</f>
        <v/>
      </c>
      <c r="Y1090" s="26">
        <f>IF(U1090&gt;0,W1090/U1090,0)</f>
        <v/>
      </c>
      <c r="Z1090" s="25">
        <f>T1090-V1090</f>
        <v/>
      </c>
      <c r="AA1090" s="25">
        <f>U1090-W1090</f>
        <v/>
      </c>
      <c r="AB1090" s="25">
        <f>IF(Config!$B$7&gt;0,(V1090/Config!$B$7)*Config!$B$4,0)</f>
        <v/>
      </c>
      <c r="AC1090" s="25">
        <f>IF(Config!$B$7&gt;0,(W1090/Config!$B$7)*Config!$B$4,0)</f>
        <v/>
      </c>
    </row>
    <row r="1091" hidden="1" outlineLevel="1">
      <c r="A1091" s="22" t="inlineStr"/>
      <c r="B1091" s="22" t="inlineStr"/>
      <c r="C1091" s="22" t="inlineStr"/>
      <c r="D1091" s="22" t="inlineStr"/>
      <c r="E1091" s="22" t="inlineStr">
        <is>
          <t>Dry Fruit Mix_15-2404</t>
        </is>
      </c>
      <c r="F1091" s="22" t="inlineStr"/>
      <c r="G1091" s="22" t="inlineStr">
        <is>
          <t>Dry Fruit Mix</t>
        </is>
      </c>
      <c r="H1091" s="22" t="inlineStr">
        <is>
          <t>Berry Mix Farmley Standee Pouch 200 g</t>
        </is>
      </c>
      <c r="I1091" s="22" t="inlineStr"/>
      <c r="J1091" s="24" t="n">
        <v>0</v>
      </c>
      <c r="K1091" s="24" t="n">
        <v>0</v>
      </c>
      <c r="L1091" s="22" t="inlineStr">
        <is>
          <t>Moksh Enterprises Private Limited</t>
        </is>
      </c>
      <c r="M1091" s="24" t="n">
        <v>0</v>
      </c>
      <c r="N1091" s="22" t="inlineStr">
        <is>
          <t>Quick Commerce</t>
        </is>
      </c>
      <c r="O1091" s="22" t="inlineStr">
        <is>
          <t>Indore</t>
        </is>
      </c>
      <c r="P1091" s="22" t="inlineStr"/>
      <c r="Q1091" s="22" t="inlineStr">
        <is>
          <t>Berry Mix</t>
        </is>
      </c>
      <c r="R1091" s="25">
        <f>IF(Config!$B$4&gt;0,M1091/Config!$B$4,0)</f>
        <v/>
      </c>
      <c r="S1091" s="25">
        <f>IF(Config!$B$4&gt;0,K1091/Config!$B$4,0)</f>
        <v/>
      </c>
      <c r="T1091" s="25">
        <f>R1091*Config!$B$7</f>
        <v/>
      </c>
      <c r="U1091" s="25">
        <f>S1091*Config!$B$7</f>
        <v/>
      </c>
      <c r="V1091" s="25" t="n">
        <v>234</v>
      </c>
      <c r="W1091" s="25" t="n">
        <v>1170</v>
      </c>
      <c r="X1091" s="26">
        <f>IF(T1091&gt;0,V1091/T1091,0)</f>
        <v/>
      </c>
      <c r="Y1091" s="26">
        <f>IF(U1091&gt;0,W1091/U1091,0)</f>
        <v/>
      </c>
      <c r="Z1091" s="25">
        <f>T1091-V1091</f>
        <v/>
      </c>
      <c r="AA1091" s="25">
        <f>U1091-W1091</f>
        <v/>
      </c>
      <c r="AB1091" s="25">
        <f>IF(Config!$B$7&gt;0,(V1091/Config!$B$7)*Config!$B$4,0)</f>
        <v/>
      </c>
      <c r="AC1091" s="25">
        <f>IF(Config!$B$7&gt;0,(W1091/Config!$B$7)*Config!$B$4,0)</f>
        <v/>
      </c>
    </row>
    <row r="1092" hidden="1" outlineLevel="1">
      <c r="A1092" s="22" t="inlineStr"/>
      <c r="B1092" s="22" t="inlineStr"/>
      <c r="C1092" s="22" t="inlineStr"/>
      <c r="D1092" s="22" t="inlineStr"/>
      <c r="E1092" s="22" t="inlineStr">
        <is>
          <t>Dry Fruit Mix_15-2801</t>
        </is>
      </c>
      <c r="F1092" s="22" t="inlineStr"/>
      <c r="G1092" s="22" t="inlineStr">
        <is>
          <t>Dry Fruit Mix</t>
        </is>
      </c>
      <c r="H1092" s="22" t="inlineStr">
        <is>
          <t>Premium Panchmeva Farmley Jar 405 g</t>
        </is>
      </c>
      <c r="I1092" s="22" t="inlineStr"/>
      <c r="J1092" s="24" t="n">
        <v>0</v>
      </c>
      <c r="K1092" s="24" t="n">
        <v>0</v>
      </c>
      <c r="L1092" s="22" t="inlineStr">
        <is>
          <t>Moksh Enterprises Private Limited</t>
        </is>
      </c>
      <c r="M1092" s="24" t="n">
        <v>0</v>
      </c>
      <c r="N1092" s="22" t="inlineStr">
        <is>
          <t>Quick Commerce</t>
        </is>
      </c>
      <c r="O1092" s="22" t="inlineStr">
        <is>
          <t>Indore</t>
        </is>
      </c>
      <c r="P1092" s="22" t="inlineStr"/>
      <c r="Q1092" s="22" t="inlineStr">
        <is>
          <t>Trail Mixes</t>
        </is>
      </c>
      <c r="R1092" s="25">
        <f>IF(Config!$B$4&gt;0,M1092/Config!$B$4,0)</f>
        <v/>
      </c>
      <c r="S1092" s="25">
        <f>IF(Config!$B$4&gt;0,K1092/Config!$B$4,0)</f>
        <v/>
      </c>
      <c r="T1092" s="25">
        <f>R1092*Config!$B$7</f>
        <v/>
      </c>
      <c r="U1092" s="25">
        <f>S1092*Config!$B$7</f>
        <v/>
      </c>
      <c r="V1092" s="25" t="n">
        <v>913.6799999999999</v>
      </c>
      <c r="W1092" s="25" t="n">
        <v>2256</v>
      </c>
      <c r="X1092" s="26">
        <f>IF(T1092&gt;0,V1092/T1092,0)</f>
        <v/>
      </c>
      <c r="Y1092" s="26">
        <f>IF(U1092&gt;0,W1092/U1092,0)</f>
        <v/>
      </c>
      <c r="Z1092" s="25">
        <f>T1092-V1092</f>
        <v/>
      </c>
      <c r="AA1092" s="25">
        <f>U1092-W1092</f>
        <v/>
      </c>
      <c r="AB1092" s="25">
        <f>IF(Config!$B$7&gt;0,(V1092/Config!$B$7)*Config!$B$4,0)</f>
        <v/>
      </c>
      <c r="AC1092" s="25">
        <f>IF(Config!$B$7&gt;0,(W1092/Config!$B$7)*Config!$B$4,0)</f>
        <v/>
      </c>
    </row>
    <row r="1093" hidden="1" outlineLevel="1">
      <c r="A1093" s="22" t="inlineStr"/>
      <c r="B1093" s="22" t="inlineStr"/>
      <c r="C1093" s="22" t="inlineStr"/>
      <c r="D1093" s="22" t="inlineStr"/>
      <c r="E1093" s="22" t="inlineStr">
        <is>
          <t>Dry Fruit Mix_15-30155</t>
        </is>
      </c>
      <c r="F1093" s="22" t="inlineStr"/>
      <c r="G1093" s="22" t="inlineStr">
        <is>
          <t>Dry Fruit Mix</t>
        </is>
      </c>
      <c r="H1093" s="22" t="inlineStr">
        <is>
          <t>Premium Panchmeva Farmley Pillow Pouch 30g- single serve</t>
        </is>
      </c>
      <c r="I1093" s="22" t="inlineStr"/>
      <c r="J1093" s="24" t="n">
        <v>0</v>
      </c>
      <c r="K1093" s="24" t="n">
        <v>0</v>
      </c>
      <c r="L1093" s="22" t="inlineStr">
        <is>
          <t>Moksh Enterprises Private Limited</t>
        </is>
      </c>
      <c r="M1093" s="24" t="n">
        <v>0</v>
      </c>
      <c r="N1093" s="22" t="inlineStr">
        <is>
          <t>Quick Commerce</t>
        </is>
      </c>
      <c r="O1093" s="22" t="inlineStr">
        <is>
          <t>Indore</t>
        </is>
      </c>
      <c r="P1093" s="22" t="inlineStr"/>
      <c r="Q1093" s="22" t="inlineStr">
        <is>
          <t>Trail Mixes</t>
        </is>
      </c>
      <c r="R1093" s="25">
        <f>IF(Config!$B$4&gt;0,M1093/Config!$B$4,0)</f>
        <v/>
      </c>
      <c r="S1093" s="25">
        <f>IF(Config!$B$4&gt;0,K1093/Config!$B$4,0)</f>
        <v/>
      </c>
      <c r="T1093" s="25">
        <f>R1093*Config!$B$7</f>
        <v/>
      </c>
      <c r="U1093" s="25">
        <f>S1093*Config!$B$7</f>
        <v/>
      </c>
      <c r="V1093" s="25" t="n">
        <v>82.8</v>
      </c>
      <c r="W1093" s="25" t="n">
        <v>2760</v>
      </c>
      <c r="X1093" s="26">
        <f>IF(T1093&gt;0,V1093/T1093,0)</f>
        <v/>
      </c>
      <c r="Y1093" s="26">
        <f>IF(U1093&gt;0,W1093/U1093,0)</f>
        <v/>
      </c>
      <c r="Z1093" s="25">
        <f>T1093-V1093</f>
        <v/>
      </c>
      <c r="AA1093" s="25">
        <f>U1093-W1093</f>
        <v/>
      </c>
      <c r="AB1093" s="25">
        <f>IF(Config!$B$7&gt;0,(V1093/Config!$B$7)*Config!$B$4,0)</f>
        <v/>
      </c>
      <c r="AC1093" s="25">
        <f>IF(Config!$B$7&gt;0,(W1093/Config!$B$7)*Config!$B$4,0)</f>
        <v/>
      </c>
    </row>
    <row r="1094" hidden="1" outlineLevel="1">
      <c r="A1094" s="22" t="inlineStr"/>
      <c r="B1094" s="22" t="inlineStr"/>
      <c r="C1094" s="22" t="inlineStr"/>
      <c r="D1094" s="22" t="inlineStr"/>
      <c r="E1094" s="22" t="inlineStr">
        <is>
          <t>Dry Fruit Mix_15-30158</t>
        </is>
      </c>
      <c r="F1094" s="22" t="inlineStr"/>
      <c r="G1094" s="22" t="inlineStr">
        <is>
          <t>Dry Fruit Mix</t>
        </is>
      </c>
      <c r="H1094" s="22" t="inlineStr">
        <is>
          <t>Mexican Peri-Peri Snack Mix Farmley Pillow Pouch 35 g- Single Serve</t>
        </is>
      </c>
      <c r="I1094" s="22" t="inlineStr"/>
      <c r="J1094" s="24" t="n">
        <v>0</v>
      </c>
      <c r="K1094" s="24" t="n">
        <v>0</v>
      </c>
      <c r="L1094" s="22" t="inlineStr">
        <is>
          <t>Moksh Enterprises Private Limited</t>
        </is>
      </c>
      <c r="M1094" s="24" t="n">
        <v>0</v>
      </c>
      <c r="N1094" s="22" t="inlineStr">
        <is>
          <t>Quick Commerce</t>
        </is>
      </c>
      <c r="O1094" s="22" t="inlineStr">
        <is>
          <t>Indore</t>
        </is>
      </c>
      <c r="P1094" s="22" t="inlineStr"/>
      <c r="Q1094" s="22" t="inlineStr">
        <is>
          <t>Savoury Mixes</t>
        </is>
      </c>
      <c r="R1094" s="25">
        <f>IF(Config!$B$4&gt;0,M1094/Config!$B$4,0)</f>
        <v/>
      </c>
      <c r="S1094" s="25">
        <f>IF(Config!$B$4&gt;0,K1094/Config!$B$4,0)</f>
        <v/>
      </c>
      <c r="T1094" s="25">
        <f>R1094*Config!$B$7</f>
        <v/>
      </c>
      <c r="U1094" s="25">
        <f>S1094*Config!$B$7</f>
        <v/>
      </c>
      <c r="V1094" s="25" t="n">
        <v>33.6</v>
      </c>
      <c r="W1094" s="25" t="n">
        <v>960</v>
      </c>
      <c r="X1094" s="26">
        <f>IF(T1094&gt;0,V1094/T1094,0)</f>
        <v/>
      </c>
      <c r="Y1094" s="26">
        <f>IF(U1094&gt;0,W1094/U1094,0)</f>
        <v/>
      </c>
      <c r="Z1094" s="25">
        <f>T1094-V1094</f>
        <v/>
      </c>
      <c r="AA1094" s="25">
        <f>U1094-W1094</f>
        <v/>
      </c>
      <c r="AB1094" s="25">
        <f>IF(Config!$B$7&gt;0,(V1094/Config!$B$7)*Config!$B$4,0)</f>
        <v/>
      </c>
      <c r="AC1094" s="25">
        <f>IF(Config!$B$7&gt;0,(W1094/Config!$B$7)*Config!$B$4,0)</f>
        <v/>
      </c>
    </row>
    <row r="1095" hidden="1" outlineLevel="1">
      <c r="A1095" s="22" t="inlineStr"/>
      <c r="B1095" s="22" t="inlineStr"/>
      <c r="C1095" s="22" t="inlineStr"/>
      <c r="D1095" s="22" t="inlineStr"/>
      <c r="E1095" s="22" t="inlineStr">
        <is>
          <t>Dry Fruit Mix_15-30160</t>
        </is>
      </c>
      <c r="F1095" s="22" t="inlineStr"/>
      <c r="G1095" s="22" t="inlineStr">
        <is>
          <t>Dry Fruit Mix</t>
        </is>
      </c>
      <c r="H1095" s="22" t="inlineStr">
        <is>
          <t>Trail Mix Farmley Composite Jar 325 g</t>
        </is>
      </c>
      <c r="I1095" s="22" t="inlineStr"/>
      <c r="J1095" s="24" t="n">
        <v>0</v>
      </c>
      <c r="K1095" s="24" t="n">
        <v>0</v>
      </c>
      <c r="L1095" s="22" t="inlineStr">
        <is>
          <t>Moksh Enterprises Private Limited</t>
        </is>
      </c>
      <c r="M1095" s="24" t="n">
        <v>0</v>
      </c>
      <c r="N1095" s="22" t="inlineStr">
        <is>
          <t>Quick Commerce</t>
        </is>
      </c>
      <c r="O1095" s="22" t="inlineStr">
        <is>
          <t>Indore</t>
        </is>
      </c>
      <c r="P1095" s="22" t="inlineStr"/>
      <c r="Q1095" s="22" t="inlineStr">
        <is>
          <t>Trail Mixes</t>
        </is>
      </c>
      <c r="R1095" s="25">
        <f>IF(Config!$B$4&gt;0,M1095/Config!$B$4,0)</f>
        <v/>
      </c>
      <c r="S1095" s="25">
        <f>IF(Config!$B$4&gt;0,K1095/Config!$B$4,0)</f>
        <v/>
      </c>
      <c r="T1095" s="25">
        <f>R1095*Config!$B$7</f>
        <v/>
      </c>
      <c r="U1095" s="25">
        <f>S1095*Config!$B$7</f>
        <v/>
      </c>
      <c r="V1095" s="25" t="n">
        <v>31.2</v>
      </c>
      <c r="W1095" s="25" t="n">
        <v>96</v>
      </c>
      <c r="X1095" s="26">
        <f>IF(T1095&gt;0,V1095/T1095,0)</f>
        <v/>
      </c>
      <c r="Y1095" s="26">
        <f>IF(U1095&gt;0,W1095/U1095,0)</f>
        <v/>
      </c>
      <c r="Z1095" s="25">
        <f>T1095-V1095</f>
        <v/>
      </c>
      <c r="AA1095" s="25">
        <f>U1095-W1095</f>
        <v/>
      </c>
      <c r="AB1095" s="25">
        <f>IF(Config!$B$7&gt;0,(V1095/Config!$B$7)*Config!$B$4,0)</f>
        <v/>
      </c>
      <c r="AC1095" s="25">
        <f>IF(Config!$B$7&gt;0,(W1095/Config!$B$7)*Config!$B$4,0)</f>
        <v/>
      </c>
    </row>
    <row r="1096" hidden="1" outlineLevel="1">
      <c r="A1096" s="22" t="inlineStr"/>
      <c r="B1096" s="22" t="inlineStr"/>
      <c r="C1096" s="22" t="inlineStr"/>
      <c r="D1096" s="22" t="inlineStr"/>
      <c r="E1096" s="22" t="inlineStr">
        <is>
          <t>Dry Fruit Mix_15-30572</t>
        </is>
      </c>
      <c r="F1096" s="22" t="inlineStr"/>
      <c r="G1096" s="22" t="inlineStr">
        <is>
          <t>Dry Fruit Mix</t>
        </is>
      </c>
      <c r="H1096" s="22" t="inlineStr">
        <is>
          <t>Satva Mix Farmley Standee Pouch 120g</t>
        </is>
      </c>
      <c r="I1096" s="22" t="inlineStr"/>
      <c r="J1096" s="24" t="n">
        <v>0</v>
      </c>
      <c r="K1096" s="24" t="n">
        <v>0</v>
      </c>
      <c r="L1096" s="22" t="inlineStr">
        <is>
          <t>Moksh Enterprises Private Limited</t>
        </is>
      </c>
      <c r="M1096" s="24" t="n">
        <v>0</v>
      </c>
      <c r="N1096" s="22" t="inlineStr">
        <is>
          <t>Quick Commerce</t>
        </is>
      </c>
      <c r="O1096" s="22" t="inlineStr">
        <is>
          <t>Indore</t>
        </is>
      </c>
      <c r="P1096" s="22" t="inlineStr"/>
      <c r="Q1096" s="22" t="inlineStr">
        <is>
          <t>Savoury Mixes</t>
        </is>
      </c>
      <c r="R1096" s="25">
        <f>IF(Config!$B$4&gt;0,M1096/Config!$B$4,0)</f>
        <v/>
      </c>
      <c r="S1096" s="25">
        <f>IF(Config!$B$4&gt;0,K1096/Config!$B$4,0)</f>
        <v/>
      </c>
      <c r="T1096" s="25">
        <f>R1096*Config!$B$7</f>
        <v/>
      </c>
      <c r="U1096" s="25">
        <f>S1096*Config!$B$7</f>
        <v/>
      </c>
      <c r="V1096" s="25" t="n">
        <v>36</v>
      </c>
      <c r="W1096" s="25" t="n">
        <v>300</v>
      </c>
      <c r="X1096" s="26">
        <f>IF(T1096&gt;0,V1096/T1096,0)</f>
        <v/>
      </c>
      <c r="Y1096" s="26">
        <f>IF(U1096&gt;0,W1096/U1096,0)</f>
        <v/>
      </c>
      <c r="Z1096" s="25">
        <f>T1096-V1096</f>
        <v/>
      </c>
      <c r="AA1096" s="25">
        <f>U1096-W1096</f>
        <v/>
      </c>
      <c r="AB1096" s="25">
        <f>IF(Config!$B$7&gt;0,(V1096/Config!$B$7)*Config!$B$4,0)</f>
        <v/>
      </c>
      <c r="AC1096" s="25">
        <f>IF(Config!$B$7&gt;0,(W1096/Config!$B$7)*Config!$B$4,0)</f>
        <v/>
      </c>
    </row>
    <row r="1097" hidden="1" outlineLevel="1">
      <c r="A1097" s="22" t="inlineStr"/>
      <c r="B1097" s="22" t="inlineStr"/>
      <c r="C1097" s="22" t="inlineStr"/>
      <c r="D1097" s="22" t="inlineStr"/>
      <c r="E1097" s="22" t="inlineStr">
        <is>
          <t>Fig_6-2464</t>
        </is>
      </c>
      <c r="F1097" s="22" t="inlineStr"/>
      <c r="G1097" s="22" t="inlineStr">
        <is>
          <t>Fig</t>
        </is>
      </c>
      <c r="H1097" s="22" t="inlineStr">
        <is>
          <t>Premium Anjeer Farmley Standee Pouch 200 g</t>
        </is>
      </c>
      <c r="I1097" s="22" t="inlineStr"/>
      <c r="J1097" s="24" t="n">
        <v>0</v>
      </c>
      <c r="K1097" s="24" t="n">
        <v>0</v>
      </c>
      <c r="L1097" s="22" t="inlineStr">
        <is>
          <t>Moksh Enterprises Private Limited</t>
        </is>
      </c>
      <c r="M1097" s="24" t="n">
        <v>0</v>
      </c>
      <c r="N1097" s="22" t="inlineStr">
        <is>
          <t>Quick Commerce</t>
        </is>
      </c>
      <c r="O1097" s="22" t="inlineStr">
        <is>
          <t>Indore</t>
        </is>
      </c>
      <c r="P1097" s="22" t="inlineStr"/>
      <c r="Q1097" s="22" t="inlineStr">
        <is>
          <t>Figs</t>
        </is>
      </c>
      <c r="R1097" s="25">
        <f>IF(Config!$B$4&gt;0,M1097/Config!$B$4,0)</f>
        <v/>
      </c>
      <c r="S1097" s="25">
        <f>IF(Config!$B$4&gt;0,K1097/Config!$B$4,0)</f>
        <v/>
      </c>
      <c r="T1097" s="25">
        <f>R1097*Config!$B$7</f>
        <v/>
      </c>
      <c r="U1097" s="25">
        <f>S1097*Config!$B$7</f>
        <v/>
      </c>
      <c r="V1097" s="25" t="n">
        <v>30</v>
      </c>
      <c r="W1097" s="25" t="n">
        <v>150</v>
      </c>
      <c r="X1097" s="26">
        <f>IF(T1097&gt;0,V1097/T1097,0)</f>
        <v/>
      </c>
      <c r="Y1097" s="26">
        <f>IF(U1097&gt;0,W1097/U1097,0)</f>
        <v/>
      </c>
      <c r="Z1097" s="25">
        <f>T1097-V1097</f>
        <v/>
      </c>
      <c r="AA1097" s="25">
        <f>U1097-W1097</f>
        <v/>
      </c>
      <c r="AB1097" s="25">
        <f>IF(Config!$B$7&gt;0,(V1097/Config!$B$7)*Config!$B$4,0)</f>
        <v/>
      </c>
      <c r="AC1097" s="25">
        <f>IF(Config!$B$7&gt;0,(W1097/Config!$B$7)*Config!$B$4,0)</f>
        <v/>
      </c>
    </row>
    <row r="1098" hidden="1" outlineLevel="1">
      <c r="A1098" s="22" t="inlineStr"/>
      <c r="B1098" s="22" t="inlineStr"/>
      <c r="C1098" s="22" t="inlineStr"/>
      <c r="D1098" s="22" t="inlineStr"/>
      <c r="E1098" s="22" t="inlineStr">
        <is>
          <t>Pistachio_8-1731</t>
        </is>
      </c>
      <c r="F1098" s="22" t="inlineStr"/>
      <c r="G1098" s="22" t="inlineStr">
        <is>
          <t>Pistachio</t>
        </is>
      </c>
      <c r="H1098" s="22" t="inlineStr">
        <is>
          <t>Premium California Roasted &amp; Salted Pistachios Farmley Standee Pouch 200 g</t>
        </is>
      </c>
      <c r="I1098" s="22" t="inlineStr"/>
      <c r="J1098" s="24" t="n">
        <v>0</v>
      </c>
      <c r="K1098" s="24" t="n">
        <v>0</v>
      </c>
      <c r="L1098" s="22" t="inlineStr">
        <is>
          <t>Moksh Enterprises Private Limited</t>
        </is>
      </c>
      <c r="M1098" s="24" t="n">
        <v>0</v>
      </c>
      <c r="N1098" s="22" t="inlineStr">
        <is>
          <t>Quick Commerce</t>
        </is>
      </c>
      <c r="O1098" s="22" t="inlineStr">
        <is>
          <t>Indore</t>
        </is>
      </c>
      <c r="P1098" s="22" t="inlineStr"/>
      <c r="Q1098" s="22" t="inlineStr">
        <is>
          <t>Pistachio</t>
        </is>
      </c>
      <c r="R1098" s="25">
        <f>IF(Config!$B$4&gt;0,M1098/Config!$B$4,0)</f>
        <v/>
      </c>
      <c r="S1098" s="25">
        <f>IF(Config!$B$4&gt;0,K1098/Config!$B$4,0)</f>
        <v/>
      </c>
      <c r="T1098" s="25">
        <f>R1098*Config!$B$7</f>
        <v/>
      </c>
      <c r="U1098" s="25">
        <f>S1098*Config!$B$7</f>
        <v/>
      </c>
      <c r="V1098" s="25" t="n">
        <v>54</v>
      </c>
      <c r="W1098" s="25" t="n">
        <v>270</v>
      </c>
      <c r="X1098" s="26">
        <f>IF(T1098&gt;0,V1098/T1098,0)</f>
        <v/>
      </c>
      <c r="Y1098" s="26">
        <f>IF(U1098&gt;0,W1098/U1098,0)</f>
        <v/>
      </c>
      <c r="Z1098" s="25">
        <f>T1098-V1098</f>
        <v/>
      </c>
      <c r="AA1098" s="25">
        <f>U1098-W1098</f>
        <v/>
      </c>
      <c r="AB1098" s="25">
        <f>IF(Config!$B$7&gt;0,(V1098/Config!$B$7)*Config!$B$4,0)</f>
        <v/>
      </c>
      <c r="AC1098" s="25">
        <f>IF(Config!$B$7&gt;0,(W1098/Config!$B$7)*Config!$B$4,0)</f>
        <v/>
      </c>
    </row>
    <row r="1099" hidden="1" outlineLevel="1">
      <c r="A1099" s="22" t="inlineStr"/>
      <c r="B1099" s="22" t="inlineStr"/>
      <c r="C1099" s="22" t="inlineStr"/>
      <c r="D1099" s="22" t="inlineStr"/>
      <c r="E1099" s="22" t="inlineStr">
        <is>
          <t>Raisins_10-1738</t>
        </is>
      </c>
      <c r="F1099" s="22" t="inlineStr"/>
      <c r="G1099" s="22" t="inlineStr">
        <is>
          <t>Raisins</t>
        </is>
      </c>
      <c r="H1099" s="22" t="inlineStr">
        <is>
          <t>Premium Raisin Long Farmley Standee Pouch 200 g</t>
        </is>
      </c>
      <c r="I1099" s="22" t="inlineStr"/>
      <c r="J1099" s="24" t="n">
        <v>0</v>
      </c>
      <c r="K1099" s="24" t="n">
        <v>0</v>
      </c>
      <c r="L1099" s="22" t="inlineStr">
        <is>
          <t>Moksh Enterprises Private Limited</t>
        </is>
      </c>
      <c r="M1099" s="24" t="n">
        <v>0</v>
      </c>
      <c r="N1099" s="22" t="inlineStr">
        <is>
          <t>Quick Commerce</t>
        </is>
      </c>
      <c r="O1099" s="22" t="inlineStr">
        <is>
          <t>Indore</t>
        </is>
      </c>
      <c r="P1099" s="22" t="inlineStr"/>
      <c r="Q1099" s="22" t="inlineStr">
        <is>
          <t>Raisins</t>
        </is>
      </c>
      <c r="R1099" s="25">
        <f>IF(Config!$B$4&gt;0,M1099/Config!$B$4,0)</f>
        <v/>
      </c>
      <c r="S1099" s="25">
        <f>IF(Config!$B$4&gt;0,K1099/Config!$B$4,0)</f>
        <v/>
      </c>
      <c r="T1099" s="25">
        <f>R1099*Config!$B$7</f>
        <v/>
      </c>
      <c r="U1099" s="25">
        <f>S1099*Config!$B$7</f>
        <v/>
      </c>
      <c r="V1099" s="25" t="n">
        <v>66</v>
      </c>
      <c r="W1099" s="25" t="n">
        <v>330</v>
      </c>
      <c r="X1099" s="26">
        <f>IF(T1099&gt;0,V1099/T1099,0)</f>
        <v/>
      </c>
      <c r="Y1099" s="26">
        <f>IF(U1099&gt;0,W1099/U1099,0)</f>
        <v/>
      </c>
      <c r="Z1099" s="25">
        <f>T1099-V1099</f>
        <v/>
      </c>
      <c r="AA1099" s="25">
        <f>U1099-W1099</f>
        <v/>
      </c>
      <c r="AB1099" s="25">
        <f>IF(Config!$B$7&gt;0,(V1099/Config!$B$7)*Config!$B$4,0)</f>
        <v/>
      </c>
      <c r="AC1099" s="25">
        <f>IF(Config!$B$7&gt;0,(W1099/Config!$B$7)*Config!$B$4,0)</f>
        <v/>
      </c>
    </row>
    <row r="1100" hidden="1" outlineLevel="1">
      <c r="A1100" s="22" t="inlineStr"/>
      <c r="B1100" s="22" t="inlineStr"/>
      <c r="C1100" s="22" t="inlineStr"/>
      <c r="D1100" s="22" t="inlineStr"/>
      <c r="E1100" s="22" t="inlineStr">
        <is>
          <t>Seeds_11-2541</t>
        </is>
      </c>
      <c r="F1100" s="22" t="inlineStr"/>
      <c r="G1100" s="22" t="inlineStr">
        <is>
          <t>Seeds</t>
        </is>
      </c>
      <c r="H1100" s="22" t="inlineStr">
        <is>
          <t>Premium Chia Seeds Farmley Standee Pouch 200 g</t>
        </is>
      </c>
      <c r="I1100" s="22" t="inlineStr"/>
      <c r="J1100" s="24" t="n">
        <v>0</v>
      </c>
      <c r="K1100" s="24" t="n">
        <v>0</v>
      </c>
      <c r="L1100" s="22" t="inlineStr">
        <is>
          <t>Moksh Enterprises Private Limited</t>
        </is>
      </c>
      <c r="M1100" s="24" t="n">
        <v>0</v>
      </c>
      <c r="N1100" s="22" t="inlineStr">
        <is>
          <t>Quick Commerce</t>
        </is>
      </c>
      <c r="O1100" s="22" t="inlineStr">
        <is>
          <t>Indore</t>
        </is>
      </c>
      <c r="P1100" s="22" t="inlineStr"/>
      <c r="Q1100" s="22" t="inlineStr">
        <is>
          <t>Chia Seeds</t>
        </is>
      </c>
      <c r="R1100" s="25">
        <f>IF(Config!$B$4&gt;0,M1100/Config!$B$4,0)</f>
        <v/>
      </c>
      <c r="S1100" s="25">
        <f>IF(Config!$B$4&gt;0,K1100/Config!$B$4,0)</f>
        <v/>
      </c>
      <c r="T1100" s="25">
        <f>R1100*Config!$B$7</f>
        <v/>
      </c>
      <c r="U1100" s="25">
        <f>S1100*Config!$B$7</f>
        <v/>
      </c>
      <c r="V1100" s="25" t="n">
        <v>576</v>
      </c>
      <c r="W1100" s="25" t="n">
        <v>2880</v>
      </c>
      <c r="X1100" s="26">
        <f>IF(T1100&gt;0,V1100/T1100,0)</f>
        <v/>
      </c>
      <c r="Y1100" s="26">
        <f>IF(U1100&gt;0,W1100/U1100,0)</f>
        <v/>
      </c>
      <c r="Z1100" s="25">
        <f>T1100-V1100</f>
        <v/>
      </c>
      <c r="AA1100" s="25">
        <f>U1100-W1100</f>
        <v/>
      </c>
      <c r="AB1100" s="25">
        <f>IF(Config!$B$7&gt;0,(V1100/Config!$B$7)*Config!$B$4,0)</f>
        <v/>
      </c>
      <c r="AC1100" s="25">
        <f>IF(Config!$B$7&gt;0,(W1100/Config!$B$7)*Config!$B$4,0)</f>
        <v/>
      </c>
    </row>
    <row r="1101" hidden="1" outlineLevel="1">
      <c r="A1101" s="22" t="inlineStr"/>
      <c r="B1101" s="22" t="inlineStr"/>
      <c r="C1101" s="22" t="inlineStr"/>
      <c r="D1101" s="22" t="inlineStr"/>
      <c r="E1101" s="22" t="inlineStr">
        <is>
          <t>Seeds_11-2542</t>
        </is>
      </c>
      <c r="F1101" s="22" t="inlineStr"/>
      <c r="G1101" s="22" t="inlineStr">
        <is>
          <t>Seeds</t>
        </is>
      </c>
      <c r="H1101" s="22" t="inlineStr">
        <is>
          <t>Premium Jumbo Pumpkin Seeds Farmley Standee Pouch 200 g</t>
        </is>
      </c>
      <c r="I1101" s="22" t="inlineStr"/>
      <c r="J1101" s="24" t="n">
        <v>0</v>
      </c>
      <c r="K1101" s="24" t="n">
        <v>0</v>
      </c>
      <c r="L1101" s="22" t="inlineStr">
        <is>
          <t>Moksh Enterprises Private Limited</t>
        </is>
      </c>
      <c r="M1101" s="24" t="n">
        <v>0</v>
      </c>
      <c r="N1101" s="22" t="inlineStr">
        <is>
          <t>Quick Commerce</t>
        </is>
      </c>
      <c r="O1101" s="22" t="inlineStr">
        <is>
          <t>Indore</t>
        </is>
      </c>
      <c r="P1101" s="22" t="inlineStr"/>
      <c r="Q1101" s="22" t="inlineStr">
        <is>
          <t>Other Seeds</t>
        </is>
      </c>
      <c r="R1101" s="25">
        <f>IF(Config!$B$4&gt;0,M1101/Config!$B$4,0)</f>
        <v/>
      </c>
      <c r="S1101" s="25">
        <f>IF(Config!$B$4&gt;0,K1101/Config!$B$4,0)</f>
        <v/>
      </c>
      <c r="T1101" s="25">
        <f>R1101*Config!$B$7</f>
        <v/>
      </c>
      <c r="U1101" s="25">
        <f>S1101*Config!$B$7</f>
        <v/>
      </c>
      <c r="V1101" s="25" t="n">
        <v>318</v>
      </c>
      <c r="W1101" s="25" t="n">
        <v>1590</v>
      </c>
      <c r="X1101" s="26">
        <f>IF(T1101&gt;0,V1101/T1101,0)</f>
        <v/>
      </c>
      <c r="Y1101" s="26">
        <f>IF(U1101&gt;0,W1101/U1101,0)</f>
        <v/>
      </c>
      <c r="Z1101" s="25">
        <f>T1101-V1101</f>
        <v/>
      </c>
      <c r="AA1101" s="25">
        <f>U1101-W1101</f>
        <v/>
      </c>
      <c r="AB1101" s="25">
        <f>IF(Config!$B$7&gt;0,(V1101/Config!$B$7)*Config!$B$4,0)</f>
        <v/>
      </c>
      <c r="AC1101" s="25">
        <f>IF(Config!$B$7&gt;0,(W1101/Config!$B$7)*Config!$B$4,0)</f>
        <v/>
      </c>
    </row>
    <row r="1102" hidden="1" outlineLevel="1">
      <c r="A1102" s="22" t="inlineStr"/>
      <c r="B1102" s="22" t="inlineStr"/>
      <c r="C1102" s="22" t="inlineStr"/>
      <c r="D1102" s="22" t="inlineStr"/>
      <c r="E1102" s="22" t="inlineStr">
        <is>
          <t>Seeds_11-2549</t>
        </is>
      </c>
      <c r="F1102" s="22" t="inlineStr"/>
      <c r="G1102" s="22" t="inlineStr">
        <is>
          <t>Seeds</t>
        </is>
      </c>
      <c r="H1102" s="22" t="inlineStr">
        <is>
          <t>Premium Sunflower Seeds Farmley Standee Pouch 200 g</t>
        </is>
      </c>
      <c r="I1102" s="22" t="inlineStr"/>
      <c r="J1102" s="24" t="n">
        <v>0</v>
      </c>
      <c r="K1102" s="24" t="n">
        <v>0</v>
      </c>
      <c r="L1102" s="22" t="inlineStr">
        <is>
          <t>Moksh Enterprises Private Limited</t>
        </is>
      </c>
      <c r="M1102" s="24" t="n">
        <v>0</v>
      </c>
      <c r="N1102" s="22" t="inlineStr">
        <is>
          <t>Quick Commerce</t>
        </is>
      </c>
      <c r="O1102" s="22" t="inlineStr">
        <is>
          <t>Indore</t>
        </is>
      </c>
      <c r="P1102" s="22" t="inlineStr"/>
      <c r="Q1102" s="22" t="inlineStr">
        <is>
          <t>Other Seeds</t>
        </is>
      </c>
      <c r="R1102" s="25">
        <f>IF(Config!$B$4&gt;0,M1102/Config!$B$4,0)</f>
        <v/>
      </c>
      <c r="S1102" s="25">
        <f>IF(Config!$B$4&gt;0,K1102/Config!$B$4,0)</f>
        <v/>
      </c>
      <c r="T1102" s="25">
        <f>R1102*Config!$B$7</f>
        <v/>
      </c>
      <c r="U1102" s="25">
        <f>S1102*Config!$B$7</f>
        <v/>
      </c>
      <c r="V1102" s="25" t="n">
        <v>186</v>
      </c>
      <c r="W1102" s="25" t="n">
        <v>930</v>
      </c>
      <c r="X1102" s="26">
        <f>IF(T1102&gt;0,V1102/T1102,0)</f>
        <v/>
      </c>
      <c r="Y1102" s="26">
        <f>IF(U1102&gt;0,W1102/U1102,0)</f>
        <v/>
      </c>
      <c r="Z1102" s="25">
        <f>T1102-V1102</f>
        <v/>
      </c>
      <c r="AA1102" s="25">
        <f>U1102-W1102</f>
        <v/>
      </c>
      <c r="AB1102" s="25">
        <f>IF(Config!$B$7&gt;0,(V1102/Config!$B$7)*Config!$B$4,0)</f>
        <v/>
      </c>
      <c r="AC1102" s="25">
        <f>IF(Config!$B$7&gt;0,(W1102/Config!$B$7)*Config!$B$4,0)</f>
        <v/>
      </c>
    </row>
    <row r="1103" hidden="1" outlineLevel="1">
      <c r="A1103" s="22" t="inlineStr"/>
      <c r="B1103" s="22" t="inlineStr"/>
      <c r="C1103" s="22" t="inlineStr"/>
      <c r="D1103" s="22" t="inlineStr"/>
      <c r="E1103" s="22" t="inlineStr">
        <is>
          <t>Seeds_11-2550</t>
        </is>
      </c>
      <c r="F1103" s="22" t="inlineStr"/>
      <c r="G1103" s="22" t="inlineStr">
        <is>
          <t>Seeds</t>
        </is>
      </c>
      <c r="H1103" s="22" t="inlineStr">
        <is>
          <t>Premium Flax Seeds Farmley Standee Pouch 200 g</t>
        </is>
      </c>
      <c r="I1103" s="22" t="inlineStr"/>
      <c r="J1103" s="24" t="n">
        <v>0</v>
      </c>
      <c r="K1103" s="24" t="n">
        <v>0</v>
      </c>
      <c r="L1103" s="22" t="inlineStr">
        <is>
          <t>Moksh Enterprises Private Limited</t>
        </is>
      </c>
      <c r="M1103" s="24" t="n">
        <v>0</v>
      </c>
      <c r="N1103" s="22" t="inlineStr">
        <is>
          <t>Quick Commerce</t>
        </is>
      </c>
      <c r="O1103" s="22" t="inlineStr">
        <is>
          <t>Indore</t>
        </is>
      </c>
      <c r="P1103" s="22" t="inlineStr"/>
      <c r="Q1103" s="22" t="inlineStr">
        <is>
          <t>Other Seeds</t>
        </is>
      </c>
      <c r="R1103" s="25">
        <f>IF(Config!$B$4&gt;0,M1103/Config!$B$4,0)</f>
        <v/>
      </c>
      <c r="S1103" s="25">
        <f>IF(Config!$B$4&gt;0,K1103/Config!$B$4,0)</f>
        <v/>
      </c>
      <c r="T1103" s="25">
        <f>R1103*Config!$B$7</f>
        <v/>
      </c>
      <c r="U1103" s="25">
        <f>S1103*Config!$B$7</f>
        <v/>
      </c>
      <c r="V1103" s="25" t="n">
        <v>228</v>
      </c>
      <c r="W1103" s="25" t="n">
        <v>1140</v>
      </c>
      <c r="X1103" s="26">
        <f>IF(T1103&gt;0,V1103/T1103,0)</f>
        <v/>
      </c>
      <c r="Y1103" s="26">
        <f>IF(U1103&gt;0,W1103/U1103,0)</f>
        <v/>
      </c>
      <c r="Z1103" s="25">
        <f>T1103-V1103</f>
        <v/>
      </c>
      <c r="AA1103" s="25">
        <f>U1103-W1103</f>
        <v/>
      </c>
      <c r="AB1103" s="25">
        <f>IF(Config!$B$7&gt;0,(V1103/Config!$B$7)*Config!$B$4,0)</f>
        <v/>
      </c>
      <c r="AC1103" s="25">
        <f>IF(Config!$B$7&gt;0,(W1103/Config!$B$7)*Config!$B$4,0)</f>
        <v/>
      </c>
    </row>
    <row r="1104" hidden="1" outlineLevel="1">
      <c r="A1104" s="22" t="inlineStr"/>
      <c r="B1104" s="22" t="inlineStr"/>
      <c r="C1104" s="22" t="inlineStr"/>
      <c r="D1104" s="22" t="inlineStr"/>
      <c r="E1104" s="22" t="inlineStr">
        <is>
          <t>Seeds_11-2675</t>
        </is>
      </c>
      <c r="F1104" s="22" t="inlineStr"/>
      <c r="G1104" s="22" t="inlineStr">
        <is>
          <t>Seeds</t>
        </is>
      </c>
      <c r="H1104" s="22" t="inlineStr">
        <is>
          <t>Farmley Seeds Combo - Chia Seeds, Flax Seeds, Pumpkin Seeds, Sunflower Seeds Farmley Standee Pouch 800 g (200 g Each)</t>
        </is>
      </c>
      <c r="I1104" s="22" t="inlineStr"/>
      <c r="J1104" s="24" t="n">
        <v>0</v>
      </c>
      <c r="K1104" s="24" t="n">
        <v>0</v>
      </c>
      <c r="L1104" s="22" t="inlineStr">
        <is>
          <t>Moksh Enterprises Private Limited</t>
        </is>
      </c>
      <c r="M1104" s="24" t="n">
        <v>0</v>
      </c>
      <c r="N1104" s="22" t="inlineStr">
        <is>
          <t>Quick Commerce</t>
        </is>
      </c>
      <c r="O1104" s="22" t="inlineStr">
        <is>
          <t>Indore</t>
        </is>
      </c>
      <c r="P1104" s="22" t="inlineStr"/>
      <c r="Q1104" s="22" t="inlineStr">
        <is>
          <t>Other Seeds</t>
        </is>
      </c>
      <c r="R1104" s="25">
        <f>IF(Config!$B$4&gt;0,M1104/Config!$B$4,0)</f>
        <v/>
      </c>
      <c r="S1104" s="25">
        <f>IF(Config!$B$4&gt;0,K1104/Config!$B$4,0)</f>
        <v/>
      </c>
      <c r="T1104" s="25">
        <f>R1104*Config!$B$7</f>
        <v/>
      </c>
      <c r="U1104" s="25">
        <f>S1104*Config!$B$7</f>
        <v/>
      </c>
      <c r="V1104" s="25" t="n">
        <v>108.8</v>
      </c>
      <c r="W1104" s="25" t="n">
        <v>136</v>
      </c>
      <c r="X1104" s="26">
        <f>IF(T1104&gt;0,V1104/T1104,0)</f>
        <v/>
      </c>
      <c r="Y1104" s="26">
        <f>IF(U1104&gt;0,W1104/U1104,0)</f>
        <v/>
      </c>
      <c r="Z1104" s="25">
        <f>T1104-V1104</f>
        <v/>
      </c>
      <c r="AA1104" s="25">
        <f>U1104-W1104</f>
        <v/>
      </c>
      <c r="AB1104" s="25">
        <f>IF(Config!$B$7&gt;0,(V1104/Config!$B$7)*Config!$B$4,0)</f>
        <v/>
      </c>
      <c r="AC1104" s="25">
        <f>IF(Config!$B$7&gt;0,(W1104/Config!$B$7)*Config!$B$4,0)</f>
        <v/>
      </c>
    </row>
    <row r="1105" hidden="1" outlineLevel="1">
      <c r="A1105" s="22" t="inlineStr"/>
      <c r="B1105" s="22" t="inlineStr"/>
      <c r="C1105" s="22" t="inlineStr"/>
      <c r="D1105" s="22" t="inlineStr"/>
      <c r="E1105" s="22" t="inlineStr">
        <is>
          <t>Seeds_11-2693</t>
        </is>
      </c>
      <c r="F1105" s="22" t="inlineStr"/>
      <c r="G1105" s="22" t="inlineStr">
        <is>
          <t>Seeds</t>
        </is>
      </c>
      <c r="H1105" s="22" t="inlineStr">
        <is>
          <t>Premium Chia Seeds Farmley Jar 1 Kg</t>
        </is>
      </c>
      <c r="I1105" s="22" t="inlineStr"/>
      <c r="J1105" s="24" t="n">
        <v>0</v>
      </c>
      <c r="K1105" s="24" t="n">
        <v>0</v>
      </c>
      <c r="L1105" s="22" t="inlineStr">
        <is>
          <t>Moksh Enterprises Private Limited</t>
        </is>
      </c>
      <c r="M1105" s="24" t="n">
        <v>0</v>
      </c>
      <c r="N1105" s="22" t="inlineStr">
        <is>
          <t>Quick Commerce</t>
        </is>
      </c>
      <c r="O1105" s="22" t="inlineStr">
        <is>
          <t>Indore</t>
        </is>
      </c>
      <c r="P1105" s="22" t="inlineStr"/>
      <c r="Q1105" s="22" t="inlineStr">
        <is>
          <t>Chia Seeds</t>
        </is>
      </c>
      <c r="R1105" s="25">
        <f>IF(Config!$B$4&gt;0,M1105/Config!$B$4,0)</f>
        <v/>
      </c>
      <c r="S1105" s="25">
        <f>IF(Config!$B$4&gt;0,K1105/Config!$B$4,0)</f>
        <v/>
      </c>
      <c r="T1105" s="25">
        <f>R1105*Config!$B$7</f>
        <v/>
      </c>
      <c r="U1105" s="25">
        <f>S1105*Config!$B$7</f>
        <v/>
      </c>
      <c r="V1105" s="25" t="n">
        <v>60</v>
      </c>
      <c r="W1105" s="25" t="n">
        <v>60</v>
      </c>
      <c r="X1105" s="26">
        <f>IF(T1105&gt;0,V1105/T1105,0)</f>
        <v/>
      </c>
      <c r="Y1105" s="26">
        <f>IF(U1105&gt;0,W1105/U1105,0)</f>
        <v/>
      </c>
      <c r="Z1105" s="25">
        <f>T1105-V1105</f>
        <v/>
      </c>
      <c r="AA1105" s="25">
        <f>U1105-W1105</f>
        <v/>
      </c>
      <c r="AB1105" s="25">
        <f>IF(Config!$B$7&gt;0,(V1105/Config!$B$7)*Config!$B$4,0)</f>
        <v/>
      </c>
      <c r="AC1105" s="25">
        <f>IF(Config!$B$7&gt;0,(W1105/Config!$B$7)*Config!$B$4,0)</f>
        <v/>
      </c>
    </row>
    <row r="1106" hidden="1" outlineLevel="1">
      <c r="A1106" s="22" t="inlineStr"/>
      <c r="B1106" s="22" t="inlineStr"/>
      <c r="C1106" s="22" t="inlineStr"/>
      <c r="D1106" s="22" t="inlineStr"/>
      <c r="E1106" s="22" t="inlineStr">
        <is>
          <t>Seeds_11-2867</t>
        </is>
      </c>
      <c r="F1106" s="22" t="inlineStr"/>
      <c r="G1106" s="22" t="inlineStr">
        <is>
          <t>Seeds</t>
        </is>
      </c>
      <c r="H1106" s="22" t="inlineStr">
        <is>
          <t>Quinoa seeds Farmley Jar 1kg</t>
        </is>
      </c>
      <c r="I1106" s="22" t="inlineStr"/>
      <c r="J1106" s="24" t="n">
        <v>0</v>
      </c>
      <c r="K1106" s="24" t="n">
        <v>0</v>
      </c>
      <c r="L1106" s="22" t="inlineStr">
        <is>
          <t>Moksh Enterprises Private Limited</t>
        </is>
      </c>
      <c r="M1106" s="24" t="n">
        <v>0</v>
      </c>
      <c r="N1106" s="22" t="inlineStr">
        <is>
          <t>Quick Commerce</t>
        </is>
      </c>
      <c r="O1106" s="22" t="inlineStr">
        <is>
          <t>Indore</t>
        </is>
      </c>
      <c r="P1106" s="22" t="inlineStr"/>
      <c r="Q1106" s="22" t="inlineStr">
        <is>
          <t>Other Seeds</t>
        </is>
      </c>
      <c r="R1106" s="25">
        <f>IF(Config!$B$4&gt;0,M1106/Config!$B$4,0)</f>
        <v/>
      </c>
      <c r="S1106" s="25">
        <f>IF(Config!$B$4&gt;0,K1106/Config!$B$4,0)</f>
        <v/>
      </c>
      <c r="T1106" s="25">
        <f>R1106*Config!$B$7</f>
        <v/>
      </c>
      <c r="U1106" s="25">
        <f>S1106*Config!$B$7</f>
        <v/>
      </c>
      <c r="V1106" s="25" t="n">
        <v>408</v>
      </c>
      <c r="W1106" s="25" t="n">
        <v>408</v>
      </c>
      <c r="X1106" s="26">
        <f>IF(T1106&gt;0,V1106/T1106,0)</f>
        <v/>
      </c>
      <c r="Y1106" s="26">
        <f>IF(U1106&gt;0,W1106/U1106,0)</f>
        <v/>
      </c>
      <c r="Z1106" s="25">
        <f>T1106-V1106</f>
        <v/>
      </c>
      <c r="AA1106" s="25">
        <f>U1106-W1106</f>
        <v/>
      </c>
      <c r="AB1106" s="25">
        <f>IF(Config!$B$7&gt;0,(V1106/Config!$B$7)*Config!$B$4,0)</f>
        <v/>
      </c>
      <c r="AC1106" s="25">
        <f>IF(Config!$B$7&gt;0,(W1106/Config!$B$7)*Config!$B$4,0)</f>
        <v/>
      </c>
    </row>
    <row r="1107" hidden="1" outlineLevel="1">
      <c r="A1107" s="22" t="inlineStr"/>
      <c r="B1107" s="22" t="inlineStr"/>
      <c r="C1107" s="22" t="inlineStr"/>
      <c r="D1107" s="22" t="inlineStr"/>
      <c r="E1107" s="22" t="inlineStr">
        <is>
          <t>Seeds_11-2868</t>
        </is>
      </c>
      <c r="F1107" s="22" t="inlineStr"/>
      <c r="G1107" s="22" t="inlineStr">
        <is>
          <t>Seeds</t>
        </is>
      </c>
      <c r="H1107" s="22" t="inlineStr">
        <is>
          <t>Quinoa seeds Farmley Standee Pouch 500g</t>
        </is>
      </c>
      <c r="I1107" s="22" t="inlineStr"/>
      <c r="J1107" s="24" t="n">
        <v>0</v>
      </c>
      <c r="K1107" s="24" t="n">
        <v>0</v>
      </c>
      <c r="L1107" s="22" t="inlineStr">
        <is>
          <t>Moksh Enterprises Private Limited</t>
        </is>
      </c>
      <c r="M1107" s="24" t="n">
        <v>0</v>
      </c>
      <c r="N1107" s="22" t="inlineStr">
        <is>
          <t>Quick Commerce</t>
        </is>
      </c>
      <c r="O1107" s="22" t="inlineStr">
        <is>
          <t>Indore</t>
        </is>
      </c>
      <c r="P1107" s="22" t="inlineStr"/>
      <c r="Q1107" s="22" t="inlineStr">
        <is>
          <t>Other Seeds</t>
        </is>
      </c>
      <c r="R1107" s="25">
        <f>IF(Config!$B$4&gt;0,M1107/Config!$B$4,0)</f>
        <v/>
      </c>
      <c r="S1107" s="25">
        <f>IF(Config!$B$4&gt;0,K1107/Config!$B$4,0)</f>
        <v/>
      </c>
      <c r="T1107" s="25">
        <f>R1107*Config!$B$7</f>
        <v/>
      </c>
      <c r="U1107" s="25">
        <f>S1107*Config!$B$7</f>
        <v/>
      </c>
      <c r="V1107" s="25" t="n">
        <v>360</v>
      </c>
      <c r="W1107" s="25" t="n">
        <v>720</v>
      </c>
      <c r="X1107" s="26">
        <f>IF(T1107&gt;0,V1107/T1107,0)</f>
        <v/>
      </c>
      <c r="Y1107" s="26">
        <f>IF(U1107&gt;0,W1107/U1107,0)</f>
        <v/>
      </c>
      <c r="Z1107" s="25">
        <f>T1107-V1107</f>
        <v/>
      </c>
      <c r="AA1107" s="25">
        <f>U1107-W1107</f>
        <v/>
      </c>
      <c r="AB1107" s="25">
        <f>IF(Config!$B$7&gt;0,(V1107/Config!$B$7)*Config!$B$4,0)</f>
        <v/>
      </c>
      <c r="AC1107" s="25">
        <f>IF(Config!$B$7&gt;0,(W1107/Config!$B$7)*Config!$B$4,0)</f>
        <v/>
      </c>
    </row>
    <row r="1108" hidden="1" outlineLevel="1">
      <c r="A1108" s="22" t="inlineStr"/>
      <c r="B1108" s="22" t="inlineStr"/>
      <c r="C1108" s="22" t="inlineStr"/>
      <c r="D1108" s="22" t="inlineStr"/>
      <c r="E1108" s="22" t="inlineStr">
        <is>
          <t>Seeds_11-2932</t>
        </is>
      </c>
      <c r="F1108" s="22" t="inlineStr"/>
      <c r="G1108" s="22" t="inlineStr">
        <is>
          <t>Seeds</t>
        </is>
      </c>
      <c r="H1108" s="22" t="inlineStr">
        <is>
          <t>Basil Seeds Farmley Standee pouch 300g</t>
        </is>
      </c>
      <c r="I1108" s="22" t="inlineStr"/>
      <c r="J1108" s="24" t="n">
        <v>0</v>
      </c>
      <c r="K1108" s="24" t="n">
        <v>0</v>
      </c>
      <c r="L1108" s="22" t="inlineStr">
        <is>
          <t>Moksh Enterprises Private Limited</t>
        </is>
      </c>
      <c r="M1108" s="24" t="n">
        <v>0</v>
      </c>
      <c r="N1108" s="22" t="inlineStr">
        <is>
          <t>Quick Commerce</t>
        </is>
      </c>
      <c r="O1108" s="22" t="inlineStr">
        <is>
          <t>Indore</t>
        </is>
      </c>
      <c r="P1108" s="22" t="inlineStr"/>
      <c r="Q1108" s="22" t="inlineStr">
        <is>
          <t>Other Seeds</t>
        </is>
      </c>
      <c r="R1108" s="25">
        <f>IF(Config!$B$4&gt;0,M1108/Config!$B$4,0)</f>
        <v/>
      </c>
      <c r="S1108" s="25">
        <f>IF(Config!$B$4&gt;0,K1108/Config!$B$4,0)</f>
        <v/>
      </c>
      <c r="T1108" s="25">
        <f>R1108*Config!$B$7</f>
        <v/>
      </c>
      <c r="U1108" s="25">
        <f>S1108*Config!$B$7</f>
        <v/>
      </c>
      <c r="V1108" s="25" t="n">
        <v>378</v>
      </c>
      <c r="W1108" s="25" t="n">
        <v>1260</v>
      </c>
      <c r="X1108" s="26">
        <f>IF(T1108&gt;0,V1108/T1108,0)</f>
        <v/>
      </c>
      <c r="Y1108" s="26">
        <f>IF(U1108&gt;0,W1108/U1108,0)</f>
        <v/>
      </c>
      <c r="Z1108" s="25">
        <f>T1108-V1108</f>
        <v/>
      </c>
      <c r="AA1108" s="25">
        <f>U1108-W1108</f>
        <v/>
      </c>
      <c r="AB1108" s="25">
        <f>IF(Config!$B$7&gt;0,(V1108/Config!$B$7)*Config!$B$4,0)</f>
        <v/>
      </c>
      <c r="AC1108" s="25">
        <f>IF(Config!$B$7&gt;0,(W1108/Config!$B$7)*Config!$B$4,0)</f>
        <v/>
      </c>
    </row>
    <row r="1109" hidden="1" outlineLevel="1">
      <c r="A1109" s="22" t="inlineStr"/>
      <c r="B1109" s="22" t="inlineStr"/>
      <c r="C1109" s="22" t="inlineStr"/>
      <c r="D1109" s="22" t="inlineStr"/>
      <c r="E1109" s="22" t="inlineStr">
        <is>
          <t>Seeds_11-2953</t>
        </is>
      </c>
      <c r="F1109" s="22" t="inlineStr"/>
      <c r="G1109" s="22" t="inlineStr">
        <is>
          <t>Seeds</t>
        </is>
      </c>
      <c r="H1109" s="22" t="inlineStr">
        <is>
          <t>Watermelon Seeds Farmley Standee Pouch 500g</t>
        </is>
      </c>
      <c r="I1109" s="22" t="inlineStr"/>
      <c r="J1109" s="24" t="n">
        <v>0</v>
      </c>
      <c r="K1109" s="24" t="n">
        <v>0</v>
      </c>
      <c r="L1109" s="22" t="inlineStr">
        <is>
          <t>Moksh Enterprises Private Limited</t>
        </is>
      </c>
      <c r="M1109" s="24" t="n">
        <v>0</v>
      </c>
      <c r="N1109" s="22" t="inlineStr">
        <is>
          <t>Quick Commerce</t>
        </is>
      </c>
      <c r="O1109" s="22" t="inlineStr">
        <is>
          <t>Indore</t>
        </is>
      </c>
      <c r="P1109" s="22" t="inlineStr"/>
      <c r="Q1109" s="22" t="inlineStr">
        <is>
          <t>Other Seeds</t>
        </is>
      </c>
      <c r="R1109" s="25">
        <f>IF(Config!$B$4&gt;0,M1109/Config!$B$4,0)</f>
        <v/>
      </c>
      <c r="S1109" s="25">
        <f>IF(Config!$B$4&gt;0,K1109/Config!$B$4,0)</f>
        <v/>
      </c>
      <c r="T1109" s="25">
        <f>R1109*Config!$B$7</f>
        <v/>
      </c>
      <c r="U1109" s="25">
        <f>S1109*Config!$B$7</f>
        <v/>
      </c>
      <c r="V1109" s="25" t="n">
        <v>8</v>
      </c>
      <c r="W1109" s="25" t="n">
        <v>16</v>
      </c>
      <c r="X1109" s="26">
        <f>IF(T1109&gt;0,V1109/T1109,0)</f>
        <v/>
      </c>
      <c r="Y1109" s="26">
        <f>IF(U1109&gt;0,W1109/U1109,0)</f>
        <v/>
      </c>
      <c r="Z1109" s="25">
        <f>T1109-V1109</f>
        <v/>
      </c>
      <c r="AA1109" s="25">
        <f>U1109-W1109</f>
        <v/>
      </c>
      <c r="AB1109" s="25">
        <f>IF(Config!$B$7&gt;0,(V1109/Config!$B$7)*Config!$B$4,0)</f>
        <v/>
      </c>
      <c r="AC1109" s="25">
        <f>IF(Config!$B$7&gt;0,(W1109/Config!$B$7)*Config!$B$4,0)</f>
        <v/>
      </c>
    </row>
    <row r="1110" hidden="1" outlineLevel="1">
      <c r="A1110" s="22" t="inlineStr"/>
      <c r="B1110" s="22" t="inlineStr"/>
      <c r="C1110" s="22" t="inlineStr"/>
      <c r="D1110" s="22" t="inlineStr"/>
      <c r="E1110" s="22" t="inlineStr">
        <is>
          <t>Seeds_11-2954</t>
        </is>
      </c>
      <c r="F1110" s="22" t="inlineStr"/>
      <c r="G1110" s="22" t="inlineStr">
        <is>
          <t>Seeds</t>
        </is>
      </c>
      <c r="H1110" s="22" t="inlineStr">
        <is>
          <t>Chia Seed Farmley Standee Pouch 500g</t>
        </is>
      </c>
      <c r="I1110" s="22" t="inlineStr"/>
      <c r="J1110" s="24" t="n">
        <v>0</v>
      </c>
      <c r="K1110" s="24" t="n">
        <v>0</v>
      </c>
      <c r="L1110" s="22" t="inlineStr">
        <is>
          <t>Moksh Enterprises Private Limited</t>
        </is>
      </c>
      <c r="M1110" s="24" t="n">
        <v>0</v>
      </c>
      <c r="N1110" s="22" t="inlineStr">
        <is>
          <t>Quick Commerce</t>
        </is>
      </c>
      <c r="O1110" s="22" t="inlineStr">
        <is>
          <t>Indore</t>
        </is>
      </c>
      <c r="P1110" s="22" t="inlineStr"/>
      <c r="Q1110" s="22" t="inlineStr">
        <is>
          <t>Chia Seeds</t>
        </is>
      </c>
      <c r="R1110" s="25">
        <f>IF(Config!$B$4&gt;0,M1110/Config!$B$4,0)</f>
        <v/>
      </c>
      <c r="S1110" s="25">
        <f>IF(Config!$B$4&gt;0,K1110/Config!$B$4,0)</f>
        <v/>
      </c>
      <c r="T1110" s="25">
        <f>R1110*Config!$B$7</f>
        <v/>
      </c>
      <c r="U1110" s="25">
        <f>S1110*Config!$B$7</f>
        <v/>
      </c>
      <c r="V1110" s="25" t="n">
        <v>48</v>
      </c>
      <c r="W1110" s="25" t="n">
        <v>96</v>
      </c>
      <c r="X1110" s="26">
        <f>IF(T1110&gt;0,V1110/T1110,0)</f>
        <v/>
      </c>
      <c r="Y1110" s="26">
        <f>IF(U1110&gt;0,W1110/U1110,0)</f>
        <v/>
      </c>
      <c r="Z1110" s="25">
        <f>T1110-V1110</f>
        <v/>
      </c>
      <c r="AA1110" s="25">
        <f>U1110-W1110</f>
        <v/>
      </c>
      <c r="AB1110" s="25">
        <f>IF(Config!$B$7&gt;0,(V1110/Config!$B$7)*Config!$B$4,0)</f>
        <v/>
      </c>
      <c r="AC1110" s="25">
        <f>IF(Config!$B$7&gt;0,(W1110/Config!$B$7)*Config!$B$4,0)</f>
        <v/>
      </c>
    </row>
    <row r="1111" hidden="1" outlineLevel="1">
      <c r="A1111" s="22" t="inlineStr"/>
      <c r="B1111" s="22" t="inlineStr"/>
      <c r="C1111" s="22" t="inlineStr"/>
      <c r="D1111" s="22" t="inlineStr"/>
      <c r="E1111" s="22" t="inlineStr">
        <is>
          <t>Walnut_12-1535</t>
        </is>
      </c>
      <c r="F1111" s="22" t="inlineStr"/>
      <c r="G1111" s="22" t="inlineStr">
        <is>
          <t>Walnut</t>
        </is>
      </c>
      <c r="H1111" s="22" t="inlineStr">
        <is>
          <t>Premium Broken Walnut Kernels Farmley Standee Pouch 200 g</t>
        </is>
      </c>
      <c r="I1111" s="22" t="inlineStr"/>
      <c r="J1111" s="24" t="n">
        <v>0</v>
      </c>
      <c r="K1111" s="24" t="n">
        <v>0</v>
      </c>
      <c r="L1111" s="22" t="inlineStr">
        <is>
          <t>Moksh Enterprises Private Limited</t>
        </is>
      </c>
      <c r="M1111" s="24" t="n">
        <v>0</v>
      </c>
      <c r="N1111" s="22" t="inlineStr">
        <is>
          <t>Quick Commerce</t>
        </is>
      </c>
      <c r="O1111" s="22" t="inlineStr">
        <is>
          <t>Indore</t>
        </is>
      </c>
      <c r="P1111" s="22" t="inlineStr"/>
      <c r="Q1111" s="22" t="inlineStr">
        <is>
          <t>Walnut</t>
        </is>
      </c>
      <c r="R1111" s="25">
        <f>IF(Config!$B$4&gt;0,M1111/Config!$B$4,0)</f>
        <v/>
      </c>
      <c r="S1111" s="25">
        <f>IF(Config!$B$4&gt;0,K1111/Config!$B$4,0)</f>
        <v/>
      </c>
      <c r="T1111" s="25">
        <f>R1111*Config!$B$7</f>
        <v/>
      </c>
      <c r="U1111" s="25">
        <f>S1111*Config!$B$7</f>
        <v/>
      </c>
      <c r="V1111" s="25" t="n">
        <v>48</v>
      </c>
      <c r="W1111" s="25" t="n">
        <v>240</v>
      </c>
      <c r="X1111" s="26">
        <f>IF(T1111&gt;0,V1111/T1111,0)</f>
        <v/>
      </c>
      <c r="Y1111" s="26">
        <f>IF(U1111&gt;0,W1111/U1111,0)</f>
        <v/>
      </c>
      <c r="Z1111" s="25">
        <f>T1111-V1111</f>
        <v/>
      </c>
      <c r="AA1111" s="25">
        <f>U1111-W1111</f>
        <v/>
      </c>
      <c r="AB1111" s="25">
        <f>IF(Config!$B$7&gt;0,(V1111/Config!$B$7)*Config!$B$4,0)</f>
        <v/>
      </c>
      <c r="AC1111" s="25">
        <f>IF(Config!$B$7&gt;0,(W1111/Config!$B$7)*Config!$B$4,0)</f>
        <v/>
      </c>
    </row>
    <row r="1112" hidden="1" outlineLevel="1">
      <c r="A1112" s="22" t="inlineStr"/>
      <c r="B1112" s="22" t="inlineStr"/>
      <c r="C1112" s="22" t="inlineStr"/>
      <c r="D1112" s="22" t="inlineStr"/>
      <c r="E1112" s="22" t="inlineStr">
        <is>
          <t>Walnut_12-2655</t>
        </is>
      </c>
      <c r="F1112" s="22" t="inlineStr"/>
      <c r="G1112" s="22" t="inlineStr">
        <is>
          <t>Walnut</t>
        </is>
      </c>
      <c r="H1112" s="22" t="inlineStr">
        <is>
          <t>Premium Extra Light Halves Walnut Kernels Farmley Standee Pouch 200 g</t>
        </is>
      </c>
      <c r="I1112" s="22" t="inlineStr"/>
      <c r="J1112" s="24" t="n">
        <v>0</v>
      </c>
      <c r="K1112" s="24" t="n">
        <v>0</v>
      </c>
      <c r="L1112" s="22" t="inlineStr">
        <is>
          <t>Moksh Enterprises Private Limited</t>
        </is>
      </c>
      <c r="M1112" s="24" t="n">
        <v>0</v>
      </c>
      <c r="N1112" s="22" t="inlineStr">
        <is>
          <t>Quick Commerce</t>
        </is>
      </c>
      <c r="O1112" s="22" t="inlineStr">
        <is>
          <t>Indore</t>
        </is>
      </c>
      <c r="P1112" s="22" t="inlineStr"/>
      <c r="Q1112" s="22" t="inlineStr">
        <is>
          <t>Walnut</t>
        </is>
      </c>
      <c r="R1112" s="25">
        <f>IF(Config!$B$4&gt;0,M1112/Config!$B$4,0)</f>
        <v/>
      </c>
      <c r="S1112" s="25">
        <f>IF(Config!$B$4&gt;0,K1112/Config!$B$4,0)</f>
        <v/>
      </c>
      <c r="T1112" s="25">
        <f>R1112*Config!$B$7</f>
        <v/>
      </c>
      <c r="U1112" s="25">
        <f>S1112*Config!$B$7</f>
        <v/>
      </c>
      <c r="V1112" s="25" t="n">
        <v>19.2</v>
      </c>
      <c r="W1112" s="25" t="n">
        <v>96</v>
      </c>
      <c r="X1112" s="26">
        <f>IF(T1112&gt;0,V1112/T1112,0)</f>
        <v/>
      </c>
      <c r="Y1112" s="26">
        <f>IF(U1112&gt;0,W1112/U1112,0)</f>
        <v/>
      </c>
      <c r="Z1112" s="25">
        <f>T1112-V1112</f>
        <v/>
      </c>
      <c r="AA1112" s="25">
        <f>U1112-W1112</f>
        <v/>
      </c>
      <c r="AB1112" s="25">
        <f>IF(Config!$B$7&gt;0,(V1112/Config!$B$7)*Config!$B$4,0)</f>
        <v/>
      </c>
      <c r="AC1112" s="25">
        <f>IF(Config!$B$7&gt;0,(W1112/Config!$B$7)*Config!$B$4,0)</f>
        <v/>
      </c>
    </row>
    <row r="1113" hidden="1" outlineLevel="1">
      <c r="A1113" s="22" t="inlineStr"/>
      <c r="B1113" s="22" t="inlineStr"/>
      <c r="C1113" s="22" t="inlineStr"/>
      <c r="D1113" s="22" t="inlineStr"/>
      <c r="E1113" s="22" t="inlineStr">
        <is>
          <t>Walnut_15-2924</t>
        </is>
      </c>
      <c r="F1113" s="22" t="inlineStr"/>
      <c r="G1113" s="22" t="inlineStr">
        <is>
          <t>Walnut</t>
        </is>
      </c>
      <c r="H1113" s="22" t="inlineStr">
        <is>
          <t>Premium Broken Walnut Kernels Farmley Standee Pouch- 100g</t>
        </is>
      </c>
      <c r="I1113" s="22" t="inlineStr"/>
      <c r="J1113" s="24" t="n">
        <v>0</v>
      </c>
      <c r="K1113" s="24" t="n">
        <v>0</v>
      </c>
      <c r="L1113" s="22" t="inlineStr">
        <is>
          <t>Moksh Enterprises Private Limited</t>
        </is>
      </c>
      <c r="M1113" s="24" t="n">
        <v>0</v>
      </c>
      <c r="N1113" s="22" t="inlineStr">
        <is>
          <t>Quick Commerce</t>
        </is>
      </c>
      <c r="O1113" s="22" t="inlineStr">
        <is>
          <t>Indore</t>
        </is>
      </c>
      <c r="P1113" s="22" t="inlineStr"/>
      <c r="Q1113" s="22" t="inlineStr">
        <is>
          <t>Walnut</t>
        </is>
      </c>
      <c r="R1113" s="25">
        <f>IF(Config!$B$4&gt;0,M1113/Config!$B$4,0)</f>
        <v/>
      </c>
      <c r="S1113" s="25">
        <f>IF(Config!$B$4&gt;0,K1113/Config!$B$4,0)</f>
        <v/>
      </c>
      <c r="T1113" s="25">
        <f>R1113*Config!$B$7</f>
        <v/>
      </c>
      <c r="U1113" s="25">
        <f>S1113*Config!$B$7</f>
        <v/>
      </c>
      <c r="V1113" s="25" t="n">
        <v>14.4</v>
      </c>
      <c r="W1113" s="25" t="n">
        <v>144</v>
      </c>
      <c r="X1113" s="26">
        <f>IF(T1113&gt;0,V1113/T1113,0)</f>
        <v/>
      </c>
      <c r="Y1113" s="26">
        <f>IF(U1113&gt;0,W1113/U1113,0)</f>
        <v/>
      </c>
      <c r="Z1113" s="25">
        <f>T1113-V1113</f>
        <v/>
      </c>
      <c r="AA1113" s="25">
        <f>U1113-W1113</f>
        <v/>
      </c>
      <c r="AB1113" s="25">
        <f>IF(Config!$B$7&gt;0,(V1113/Config!$B$7)*Config!$B$4,0)</f>
        <v/>
      </c>
      <c r="AC1113" s="25">
        <f>IF(Config!$B$7&gt;0,(W1113/Config!$B$7)*Config!$B$4,0)</f>
        <v/>
      </c>
    </row>
    <row r="1114" hidden="1" outlineLevel="1">
      <c r="A1114" s="22" t="inlineStr"/>
      <c r="B1114" s="22" t="inlineStr"/>
      <c r="C1114" s="22" t="inlineStr"/>
      <c r="D1114" s="22" t="inlineStr"/>
      <c r="E1114" s="22" t="inlineStr">
        <is>
          <t>Makhana_7-2979</t>
        </is>
      </c>
      <c r="F1114" s="22" t="inlineStr"/>
      <c r="G1114" s="22" t="inlineStr">
        <is>
          <t>Makhana</t>
        </is>
      </c>
      <c r="H1114" s="22" t="inlineStr">
        <is>
          <t>Roasted &amp; Flavored Makhana -Cheddar Cheese Farmley Composite Jar 77 g</t>
        </is>
      </c>
      <c r="I1114" s="22" t="inlineStr"/>
      <c r="J1114" s="24" t="n">
        <v>0</v>
      </c>
      <c r="K1114" s="24" t="n">
        <v>0</v>
      </c>
      <c r="L1114" s="22" t="inlineStr">
        <is>
          <t>Moksh Enterprises Private Limited</t>
        </is>
      </c>
      <c r="M1114" s="24" t="n">
        <v>0</v>
      </c>
      <c r="N1114" s="22" t="inlineStr">
        <is>
          <t>Quick Commerce</t>
        </is>
      </c>
      <c r="O1114" s="22" t="inlineStr">
        <is>
          <t>Purnea</t>
        </is>
      </c>
      <c r="P1114" s="22" t="inlineStr"/>
      <c r="Q1114" s="22" t="inlineStr">
        <is>
          <t>Roasted &amp; Flavoured Makhana</t>
        </is>
      </c>
      <c r="R1114" s="25">
        <f>IF(Config!$B$4&gt;0,M1114/Config!$B$4,0)</f>
        <v/>
      </c>
      <c r="S1114" s="25">
        <f>IF(Config!$B$4&gt;0,K1114/Config!$B$4,0)</f>
        <v/>
      </c>
      <c r="T1114" s="25">
        <f>R1114*Config!$B$7</f>
        <v/>
      </c>
      <c r="U1114" s="25">
        <f>S1114*Config!$B$7</f>
        <v/>
      </c>
      <c r="V1114" s="25" t="n">
        <v>31.42</v>
      </c>
      <c r="W1114" s="25" t="n">
        <v>408</v>
      </c>
      <c r="X1114" s="26">
        <f>IF(T1114&gt;0,V1114/T1114,0)</f>
        <v/>
      </c>
      <c r="Y1114" s="26">
        <f>IF(U1114&gt;0,W1114/U1114,0)</f>
        <v/>
      </c>
      <c r="Z1114" s="25">
        <f>T1114-V1114</f>
        <v/>
      </c>
      <c r="AA1114" s="25">
        <f>U1114-W1114</f>
        <v/>
      </c>
      <c r="AB1114" s="25">
        <f>IF(Config!$B$7&gt;0,(V1114/Config!$B$7)*Config!$B$4,0)</f>
        <v/>
      </c>
      <c r="AC1114" s="25">
        <f>IF(Config!$B$7&gt;0,(W1114/Config!$B$7)*Config!$B$4,0)</f>
        <v/>
      </c>
    </row>
    <row r="1115" hidden="1" outlineLevel="1">
      <c r="A1115" s="22" t="inlineStr"/>
      <c r="B1115" s="22" t="inlineStr"/>
      <c r="C1115" s="22" t="inlineStr"/>
      <c r="D1115" s="22" t="inlineStr"/>
      <c r="E1115" s="22" t="inlineStr">
        <is>
          <t>Makhana_7-2980</t>
        </is>
      </c>
      <c r="F1115" s="22" t="inlineStr"/>
      <c r="G1115" s="22" t="inlineStr">
        <is>
          <t>Makhana</t>
        </is>
      </c>
      <c r="H1115" s="22" t="inlineStr">
        <is>
          <t>Roasted &amp; Flavored Makhana - Mint Farmley Composite Jar 77 g</t>
        </is>
      </c>
      <c r="I1115" s="22" t="inlineStr"/>
      <c r="J1115" s="24" t="n">
        <v>0</v>
      </c>
      <c r="K1115" s="24" t="n">
        <v>0</v>
      </c>
      <c r="L1115" s="22" t="inlineStr">
        <is>
          <t>Moksh Enterprises Private Limited</t>
        </is>
      </c>
      <c r="M1115" s="24" t="n">
        <v>0</v>
      </c>
      <c r="N1115" s="22" t="inlineStr">
        <is>
          <t>Quick Commerce</t>
        </is>
      </c>
      <c r="O1115" s="22" t="inlineStr">
        <is>
          <t>Purnea</t>
        </is>
      </c>
      <c r="P1115" s="22" t="inlineStr"/>
      <c r="Q1115" s="22" t="inlineStr">
        <is>
          <t>Roasted &amp; Flavoured Makhana</t>
        </is>
      </c>
      <c r="R1115" s="25">
        <f>IF(Config!$B$4&gt;0,M1115/Config!$B$4,0)</f>
        <v/>
      </c>
      <c r="S1115" s="25">
        <f>IF(Config!$B$4&gt;0,K1115/Config!$B$4,0)</f>
        <v/>
      </c>
      <c r="T1115" s="25">
        <f>R1115*Config!$B$7</f>
        <v/>
      </c>
      <c r="U1115" s="25">
        <f>S1115*Config!$B$7</f>
        <v/>
      </c>
      <c r="V1115" s="25" t="n">
        <v>29.57</v>
      </c>
      <c r="W1115" s="25" t="n">
        <v>384</v>
      </c>
      <c r="X1115" s="26">
        <f>IF(T1115&gt;0,V1115/T1115,0)</f>
        <v/>
      </c>
      <c r="Y1115" s="26">
        <f>IF(U1115&gt;0,W1115/U1115,0)</f>
        <v/>
      </c>
      <c r="Z1115" s="25">
        <f>T1115-V1115</f>
        <v/>
      </c>
      <c r="AA1115" s="25">
        <f>U1115-W1115</f>
        <v/>
      </c>
      <c r="AB1115" s="25">
        <f>IF(Config!$B$7&gt;0,(V1115/Config!$B$7)*Config!$B$4,0)</f>
        <v/>
      </c>
      <c r="AC1115" s="25">
        <f>IF(Config!$B$7&gt;0,(W1115/Config!$B$7)*Config!$B$4,0)</f>
        <v/>
      </c>
    </row>
    <row r="1116" hidden="1" outlineLevel="1">
      <c r="A1116" s="22" t="inlineStr"/>
      <c r="B1116" s="22" t="inlineStr"/>
      <c r="C1116" s="22" t="inlineStr"/>
      <c r="D1116" s="22" t="inlineStr"/>
      <c r="E1116" s="22" t="inlineStr">
        <is>
          <t>Makhana_7-2981</t>
        </is>
      </c>
      <c r="F1116" s="22" t="inlineStr"/>
      <c r="G1116" s="22" t="inlineStr">
        <is>
          <t>Makhana</t>
        </is>
      </c>
      <c r="H1116" s="22" t="inlineStr">
        <is>
          <t>Roasted &amp; Flavored Makhana - Black Pepper Farmley Composite jar 77 g</t>
        </is>
      </c>
      <c r="I1116" s="22" t="inlineStr"/>
      <c r="J1116" s="24" t="n">
        <v>0</v>
      </c>
      <c r="K1116" s="24" t="n">
        <v>0</v>
      </c>
      <c r="L1116" s="22" t="inlineStr">
        <is>
          <t>Moksh Enterprises Private Limited</t>
        </is>
      </c>
      <c r="M1116" s="24" t="n">
        <v>0</v>
      </c>
      <c r="N1116" s="22" t="inlineStr">
        <is>
          <t>Quick Commerce</t>
        </is>
      </c>
      <c r="O1116" s="22" t="inlineStr">
        <is>
          <t>Purnea</t>
        </is>
      </c>
      <c r="P1116" s="22" t="inlineStr"/>
      <c r="Q1116" s="22" t="inlineStr">
        <is>
          <t>Roasted &amp; Flavoured Makhana</t>
        </is>
      </c>
      <c r="R1116" s="25">
        <f>IF(Config!$B$4&gt;0,M1116/Config!$B$4,0)</f>
        <v/>
      </c>
      <c r="S1116" s="25">
        <f>IF(Config!$B$4&gt;0,K1116/Config!$B$4,0)</f>
        <v/>
      </c>
      <c r="T1116" s="25">
        <f>R1116*Config!$B$7</f>
        <v/>
      </c>
      <c r="U1116" s="25">
        <f>S1116*Config!$B$7</f>
        <v/>
      </c>
      <c r="V1116" s="25" t="n">
        <v>18.48</v>
      </c>
      <c r="W1116" s="25" t="n">
        <v>240</v>
      </c>
      <c r="X1116" s="26">
        <f>IF(T1116&gt;0,V1116/T1116,0)</f>
        <v/>
      </c>
      <c r="Y1116" s="26">
        <f>IF(U1116&gt;0,W1116/U1116,0)</f>
        <v/>
      </c>
      <c r="Z1116" s="25">
        <f>T1116-V1116</f>
        <v/>
      </c>
      <c r="AA1116" s="25">
        <f>U1116-W1116</f>
        <v/>
      </c>
      <c r="AB1116" s="25">
        <f>IF(Config!$B$7&gt;0,(V1116/Config!$B$7)*Config!$B$4,0)</f>
        <v/>
      </c>
      <c r="AC1116" s="25">
        <f>IF(Config!$B$7&gt;0,(W1116/Config!$B$7)*Config!$B$4,0)</f>
        <v/>
      </c>
    </row>
    <row r="1117" hidden="1" outlineLevel="1">
      <c r="A1117" s="22" t="inlineStr"/>
      <c r="B1117" s="22" t="inlineStr"/>
      <c r="C1117" s="22" t="inlineStr"/>
      <c r="D1117" s="22" t="inlineStr"/>
      <c r="E1117" s="22" t="inlineStr">
        <is>
          <t>Makhana_7-2983</t>
        </is>
      </c>
      <c r="F1117" s="22" t="inlineStr"/>
      <c r="G1117" s="22" t="inlineStr">
        <is>
          <t>Makhana</t>
        </is>
      </c>
      <c r="H1117" s="22" t="inlineStr">
        <is>
          <t>Roasted &amp; Flavored Makhana - Peri Peri Farmley Composite Jar 77 g</t>
        </is>
      </c>
      <c r="I1117" s="22" t="inlineStr"/>
      <c r="J1117" s="24" t="n">
        <v>0</v>
      </c>
      <c r="K1117" s="24" t="n">
        <v>0</v>
      </c>
      <c r="L1117" s="22" t="inlineStr">
        <is>
          <t>Moksh Enterprises Private Limited</t>
        </is>
      </c>
      <c r="M1117" s="24" t="n">
        <v>0</v>
      </c>
      <c r="N1117" s="22" t="inlineStr">
        <is>
          <t>Quick Commerce</t>
        </is>
      </c>
      <c r="O1117" s="22" t="inlineStr">
        <is>
          <t>Purnea</t>
        </is>
      </c>
      <c r="P1117" s="22" t="inlineStr"/>
      <c r="Q1117" s="22" t="inlineStr">
        <is>
          <t>Roasted &amp; Flavoured Makhana</t>
        </is>
      </c>
      <c r="R1117" s="25">
        <f>IF(Config!$B$4&gt;0,M1117/Config!$B$4,0)</f>
        <v/>
      </c>
      <c r="S1117" s="25">
        <f>IF(Config!$B$4&gt;0,K1117/Config!$B$4,0)</f>
        <v/>
      </c>
      <c r="T1117" s="25">
        <f>R1117*Config!$B$7</f>
        <v/>
      </c>
      <c r="U1117" s="25">
        <f>S1117*Config!$B$7</f>
        <v/>
      </c>
      <c r="V1117" s="25" t="n">
        <v>136.75</v>
      </c>
      <c r="W1117" s="25" t="n">
        <v>1776</v>
      </c>
      <c r="X1117" s="26">
        <f>IF(T1117&gt;0,V1117/T1117,0)</f>
        <v/>
      </c>
      <c r="Y1117" s="26">
        <f>IF(U1117&gt;0,W1117/U1117,0)</f>
        <v/>
      </c>
      <c r="Z1117" s="25">
        <f>T1117-V1117</f>
        <v/>
      </c>
      <c r="AA1117" s="25">
        <f>U1117-W1117</f>
        <v/>
      </c>
      <c r="AB1117" s="25">
        <f>IF(Config!$B$7&gt;0,(V1117/Config!$B$7)*Config!$B$4,0)</f>
        <v/>
      </c>
      <c r="AC1117" s="25">
        <f>IF(Config!$B$7&gt;0,(W1117/Config!$B$7)*Config!$B$4,0)</f>
        <v/>
      </c>
    </row>
    <row r="1118" hidden="1" outlineLevel="1">
      <c r="A1118" s="22" t="inlineStr"/>
      <c r="B1118" s="22" t="inlineStr"/>
      <c r="C1118" s="22" t="inlineStr"/>
      <c r="D1118" s="22" t="inlineStr"/>
      <c r="E1118" s="22" t="inlineStr">
        <is>
          <t>Makhana_7-2984</t>
        </is>
      </c>
      <c r="F1118" s="22" t="inlineStr"/>
      <c r="G1118" s="22" t="inlineStr">
        <is>
          <t>Makhana</t>
        </is>
      </c>
      <c r="H1118" s="22" t="inlineStr">
        <is>
          <t>Roasted &amp; Salted Makhana Farmley Composite Jar 77 g</t>
        </is>
      </c>
      <c r="I1118" s="22" t="inlineStr"/>
      <c r="J1118" s="24" t="n">
        <v>0</v>
      </c>
      <c r="K1118" s="24" t="n">
        <v>0</v>
      </c>
      <c r="L1118" s="22" t="inlineStr">
        <is>
          <t>Moksh Enterprises Private Limited</t>
        </is>
      </c>
      <c r="M1118" s="24" t="n">
        <v>0</v>
      </c>
      <c r="N1118" s="22" t="inlineStr">
        <is>
          <t>Quick Commerce</t>
        </is>
      </c>
      <c r="O1118" s="22" t="inlineStr">
        <is>
          <t>Purnea</t>
        </is>
      </c>
      <c r="P1118" s="22" t="inlineStr"/>
      <c r="Q1118" s="22" t="inlineStr">
        <is>
          <t>Roasted &amp; Flavoured Makhana</t>
        </is>
      </c>
      <c r="R1118" s="25">
        <f>IF(Config!$B$4&gt;0,M1118/Config!$B$4,0)</f>
        <v/>
      </c>
      <c r="S1118" s="25">
        <f>IF(Config!$B$4&gt;0,K1118/Config!$B$4,0)</f>
        <v/>
      </c>
      <c r="T1118" s="25">
        <f>R1118*Config!$B$7</f>
        <v/>
      </c>
      <c r="U1118" s="25">
        <f>S1118*Config!$B$7</f>
        <v/>
      </c>
      <c r="V1118" s="25" t="n">
        <v>425.04</v>
      </c>
      <c r="W1118" s="25" t="n">
        <v>5520</v>
      </c>
      <c r="X1118" s="26">
        <f>IF(T1118&gt;0,V1118/T1118,0)</f>
        <v/>
      </c>
      <c r="Y1118" s="26">
        <f>IF(U1118&gt;0,W1118/U1118,0)</f>
        <v/>
      </c>
      <c r="Z1118" s="25">
        <f>T1118-V1118</f>
        <v/>
      </c>
      <c r="AA1118" s="25">
        <f>U1118-W1118</f>
        <v/>
      </c>
      <c r="AB1118" s="25">
        <f>IF(Config!$B$7&gt;0,(V1118/Config!$B$7)*Config!$B$4,0)</f>
        <v/>
      </c>
      <c r="AC1118" s="25">
        <f>IF(Config!$B$7&gt;0,(W1118/Config!$B$7)*Config!$B$4,0)</f>
        <v/>
      </c>
    </row>
    <row r="1119" hidden="1" outlineLevel="1">
      <c r="A1119" s="22" t="inlineStr"/>
      <c r="B1119" s="22" t="inlineStr"/>
      <c r="C1119" s="22" t="inlineStr"/>
      <c r="D1119" s="22" t="inlineStr"/>
      <c r="E1119" s="22" t="inlineStr">
        <is>
          <t>Makhana_7-2985</t>
        </is>
      </c>
      <c r="F1119" s="22" t="inlineStr"/>
      <c r="G1119" s="22" t="inlineStr">
        <is>
          <t>Makhana</t>
        </is>
      </c>
      <c r="H1119" s="22" t="inlineStr">
        <is>
          <t>Roasted &amp; Flavored Makhana - Tangy Tomato Farmley Composite Jar 77 g</t>
        </is>
      </c>
      <c r="I1119" s="22" t="inlineStr"/>
      <c r="J1119" s="24" t="n">
        <v>0</v>
      </c>
      <c r="K1119" s="24" t="n">
        <v>0</v>
      </c>
      <c r="L1119" s="22" t="inlineStr">
        <is>
          <t>Moksh Enterprises Private Limited</t>
        </is>
      </c>
      <c r="M1119" s="24" t="n">
        <v>0</v>
      </c>
      <c r="N1119" s="22" t="inlineStr">
        <is>
          <t>Quick Commerce</t>
        </is>
      </c>
      <c r="O1119" s="22" t="inlineStr">
        <is>
          <t>Purnea</t>
        </is>
      </c>
      <c r="P1119" s="22" t="inlineStr"/>
      <c r="Q1119" s="22" t="inlineStr">
        <is>
          <t>Roasted &amp; Flavoured Makhana</t>
        </is>
      </c>
      <c r="R1119" s="25">
        <f>IF(Config!$B$4&gt;0,M1119/Config!$B$4,0)</f>
        <v/>
      </c>
      <c r="S1119" s="25">
        <f>IF(Config!$B$4&gt;0,K1119/Config!$B$4,0)</f>
        <v/>
      </c>
      <c r="T1119" s="25">
        <f>R1119*Config!$B$7</f>
        <v/>
      </c>
      <c r="U1119" s="25">
        <f>S1119*Config!$B$7</f>
        <v/>
      </c>
      <c r="V1119" s="25" t="n">
        <v>42.5</v>
      </c>
      <c r="W1119" s="25" t="n">
        <v>552</v>
      </c>
      <c r="X1119" s="26">
        <f>IF(T1119&gt;0,V1119/T1119,0)</f>
        <v/>
      </c>
      <c r="Y1119" s="26">
        <f>IF(U1119&gt;0,W1119/U1119,0)</f>
        <v/>
      </c>
      <c r="Z1119" s="25">
        <f>T1119-V1119</f>
        <v/>
      </c>
      <c r="AA1119" s="25">
        <f>U1119-W1119</f>
        <v/>
      </c>
      <c r="AB1119" s="25">
        <f>IF(Config!$B$7&gt;0,(V1119/Config!$B$7)*Config!$B$4,0)</f>
        <v/>
      </c>
      <c r="AC1119" s="25">
        <f>IF(Config!$B$7&gt;0,(W1119/Config!$B$7)*Config!$B$4,0)</f>
        <v/>
      </c>
    </row>
    <row r="1120" hidden="1" outlineLevel="1">
      <c r="A1120" s="22" t="inlineStr"/>
      <c r="B1120" s="22" t="inlineStr"/>
      <c r="C1120" s="22" t="inlineStr"/>
      <c r="D1120" s="22" t="inlineStr"/>
      <c r="E1120" s="22" t="inlineStr">
        <is>
          <t>Makhana_7-2986</t>
        </is>
      </c>
      <c r="F1120" s="22" t="inlineStr"/>
      <c r="G1120" s="22" t="inlineStr">
        <is>
          <t>Makhana</t>
        </is>
      </c>
      <c r="H1120" s="22" t="inlineStr">
        <is>
          <t>Roasted &amp; Flavored Makhana -Cream and Onion Farmley Composite Jar 77 g</t>
        </is>
      </c>
      <c r="I1120" s="22" t="inlineStr"/>
      <c r="J1120" s="24" t="n">
        <v>0</v>
      </c>
      <c r="K1120" s="24" t="n">
        <v>0</v>
      </c>
      <c r="L1120" s="22" t="inlineStr">
        <is>
          <t>Moksh Enterprises Private Limited</t>
        </is>
      </c>
      <c r="M1120" s="24" t="n">
        <v>0</v>
      </c>
      <c r="N1120" s="22" t="inlineStr">
        <is>
          <t>Quick Commerce</t>
        </is>
      </c>
      <c r="O1120" s="22" t="inlineStr">
        <is>
          <t>Purnea</t>
        </is>
      </c>
      <c r="P1120" s="22" t="inlineStr"/>
      <c r="Q1120" s="22" t="inlineStr">
        <is>
          <t>Roasted &amp; Flavoured Makhana</t>
        </is>
      </c>
      <c r="R1120" s="25">
        <f>IF(Config!$B$4&gt;0,M1120/Config!$B$4,0)</f>
        <v/>
      </c>
      <c r="S1120" s="25">
        <f>IF(Config!$B$4&gt;0,K1120/Config!$B$4,0)</f>
        <v/>
      </c>
      <c r="T1120" s="25">
        <f>R1120*Config!$B$7</f>
        <v/>
      </c>
      <c r="U1120" s="25">
        <f>S1120*Config!$B$7</f>
        <v/>
      </c>
      <c r="V1120" s="25" t="n">
        <v>205.13</v>
      </c>
      <c r="W1120" s="25" t="n">
        <v>2664</v>
      </c>
      <c r="X1120" s="26">
        <f>IF(T1120&gt;0,V1120/T1120,0)</f>
        <v/>
      </c>
      <c r="Y1120" s="26">
        <f>IF(U1120&gt;0,W1120/U1120,0)</f>
        <v/>
      </c>
      <c r="Z1120" s="25">
        <f>T1120-V1120</f>
        <v/>
      </c>
      <c r="AA1120" s="25">
        <f>U1120-W1120</f>
        <v/>
      </c>
      <c r="AB1120" s="25">
        <f>IF(Config!$B$7&gt;0,(V1120/Config!$B$7)*Config!$B$4,0)</f>
        <v/>
      </c>
      <c r="AC1120" s="25">
        <f>IF(Config!$B$7&gt;0,(W1120/Config!$B$7)*Config!$B$4,0)</f>
        <v/>
      </c>
    </row>
    <row r="1121" hidden="1" outlineLevel="1">
      <c r="A1121" s="22" t="inlineStr"/>
      <c r="B1121" s="22" t="inlineStr"/>
      <c r="C1121" s="22" t="inlineStr"/>
      <c r="D1121" s="22" t="inlineStr"/>
      <c r="E1121" s="22" t="inlineStr">
        <is>
          <t>Makhana_7-2992</t>
        </is>
      </c>
      <c r="F1121" s="22" t="inlineStr"/>
      <c r="G1121" s="22" t="inlineStr">
        <is>
          <t>Makhana</t>
        </is>
      </c>
      <c r="H1121" s="22" t="inlineStr">
        <is>
          <t>Roasted &amp; Flavoured Peri Peri Makhana Farmley Jar 55 g</t>
        </is>
      </c>
      <c r="I1121" s="22" t="inlineStr"/>
      <c r="J1121" s="24" t="n">
        <v>0</v>
      </c>
      <c r="K1121" s="24" t="n">
        <v>0</v>
      </c>
      <c r="L1121" s="22" t="inlineStr">
        <is>
          <t>Moksh Enterprises Private Limited</t>
        </is>
      </c>
      <c r="M1121" s="24" t="n">
        <v>0</v>
      </c>
      <c r="N1121" s="22" t="inlineStr">
        <is>
          <t>Quick Commerce</t>
        </is>
      </c>
      <c r="O1121" s="22" t="inlineStr">
        <is>
          <t>Purnea</t>
        </is>
      </c>
      <c r="P1121" s="22" t="inlineStr"/>
      <c r="Q1121" s="22" t="inlineStr">
        <is>
          <t>Roasted &amp; Flavoured Makhana</t>
        </is>
      </c>
      <c r="R1121" s="25">
        <f>IF(Config!$B$4&gt;0,M1121/Config!$B$4,0)</f>
        <v/>
      </c>
      <c r="S1121" s="25">
        <f>IF(Config!$B$4&gt;0,K1121/Config!$B$4,0)</f>
        <v/>
      </c>
      <c r="T1121" s="25">
        <f>R1121*Config!$B$7</f>
        <v/>
      </c>
      <c r="U1121" s="25">
        <f>S1121*Config!$B$7</f>
        <v/>
      </c>
      <c r="V1121" s="25" t="n">
        <v>50.05</v>
      </c>
      <c r="W1121" s="25" t="n">
        <v>910</v>
      </c>
      <c r="X1121" s="26">
        <f>IF(T1121&gt;0,V1121/T1121,0)</f>
        <v/>
      </c>
      <c r="Y1121" s="26">
        <f>IF(U1121&gt;0,W1121/U1121,0)</f>
        <v/>
      </c>
      <c r="Z1121" s="25">
        <f>T1121-V1121</f>
        <v/>
      </c>
      <c r="AA1121" s="25">
        <f>U1121-W1121</f>
        <v/>
      </c>
      <c r="AB1121" s="25">
        <f>IF(Config!$B$7&gt;0,(V1121/Config!$B$7)*Config!$B$4,0)</f>
        <v/>
      </c>
      <c r="AC1121" s="25">
        <f>IF(Config!$B$7&gt;0,(W1121/Config!$B$7)*Config!$B$4,0)</f>
        <v/>
      </c>
    </row>
    <row r="1122" hidden="1" outlineLevel="1">
      <c r="A1122" s="22" t="inlineStr"/>
      <c r="B1122" s="22" t="inlineStr"/>
      <c r="C1122" s="22" t="inlineStr"/>
      <c r="D1122" s="22" t="inlineStr"/>
      <c r="E1122" s="22" t="inlineStr">
        <is>
          <t>Makhana_7-2995</t>
        </is>
      </c>
      <c r="F1122" s="22" t="inlineStr"/>
      <c r="G1122" s="22" t="inlineStr">
        <is>
          <t>Makhana</t>
        </is>
      </c>
      <c r="H1122" s="22" t="inlineStr">
        <is>
          <t>Roasted &amp; Flavoured Cream &amp; Onion Makhana Farmley Jar 55 g</t>
        </is>
      </c>
      <c r="I1122" s="22" t="inlineStr"/>
      <c r="J1122" s="24" t="n">
        <v>0</v>
      </c>
      <c r="K1122" s="24" t="n">
        <v>0</v>
      </c>
      <c r="L1122" s="22" t="inlineStr">
        <is>
          <t>Moksh Enterprises Private Limited</t>
        </is>
      </c>
      <c r="M1122" s="24" t="n">
        <v>0</v>
      </c>
      <c r="N1122" s="22" t="inlineStr">
        <is>
          <t>Quick Commerce</t>
        </is>
      </c>
      <c r="O1122" s="22" t="inlineStr">
        <is>
          <t>Purnea</t>
        </is>
      </c>
      <c r="P1122" s="22" t="inlineStr"/>
      <c r="Q1122" s="22" t="inlineStr">
        <is>
          <t>Roasted &amp; Flavoured Makhana</t>
        </is>
      </c>
      <c r="R1122" s="25">
        <f>IF(Config!$B$4&gt;0,M1122/Config!$B$4,0)</f>
        <v/>
      </c>
      <c r="S1122" s="25">
        <f>IF(Config!$B$4&gt;0,K1122/Config!$B$4,0)</f>
        <v/>
      </c>
      <c r="T1122" s="25">
        <f>R1122*Config!$B$7</f>
        <v/>
      </c>
      <c r="U1122" s="25">
        <f>S1122*Config!$B$7</f>
        <v/>
      </c>
      <c r="V1122" s="25" t="n">
        <v>28.88</v>
      </c>
      <c r="W1122" s="25" t="n">
        <v>525</v>
      </c>
      <c r="X1122" s="26">
        <f>IF(T1122&gt;0,V1122/T1122,0)</f>
        <v/>
      </c>
      <c r="Y1122" s="26">
        <f>IF(U1122&gt;0,W1122/U1122,0)</f>
        <v/>
      </c>
      <c r="Z1122" s="25">
        <f>T1122-V1122</f>
        <v/>
      </c>
      <c r="AA1122" s="25">
        <f>U1122-W1122</f>
        <v/>
      </c>
      <c r="AB1122" s="25">
        <f>IF(Config!$B$7&gt;0,(V1122/Config!$B$7)*Config!$B$4,0)</f>
        <v/>
      </c>
      <c r="AC1122" s="25">
        <f>IF(Config!$B$7&gt;0,(W1122/Config!$B$7)*Config!$B$4,0)</f>
        <v/>
      </c>
    </row>
    <row r="1123" hidden="1" outlineLevel="1">
      <c r="A1123" s="22" t="inlineStr"/>
      <c r="B1123" s="22" t="inlineStr"/>
      <c r="C1123" s="22" t="inlineStr"/>
      <c r="D1123" s="22" t="inlineStr"/>
      <c r="E1123" s="22" t="inlineStr">
        <is>
          <t>Makhana_7-2998</t>
        </is>
      </c>
      <c r="F1123" s="22" t="inlineStr"/>
      <c r="G1123" s="22" t="inlineStr">
        <is>
          <t>Makhana</t>
        </is>
      </c>
      <c r="H1123" s="22" t="inlineStr">
        <is>
          <t>Roasted &amp; Flavoured Cheddar Cheese Makhana Farmley Jar 55 g</t>
        </is>
      </c>
      <c r="I1123" s="22" t="inlineStr"/>
      <c r="J1123" s="24" t="n">
        <v>0</v>
      </c>
      <c r="K1123" s="24" t="n">
        <v>0</v>
      </c>
      <c r="L1123" s="22" t="inlineStr">
        <is>
          <t>Moksh Enterprises Private Limited</t>
        </is>
      </c>
      <c r="M1123" s="24" t="n">
        <v>0</v>
      </c>
      <c r="N1123" s="22" t="inlineStr">
        <is>
          <t>Quick Commerce</t>
        </is>
      </c>
      <c r="O1123" s="22" t="inlineStr">
        <is>
          <t>Purnea</t>
        </is>
      </c>
      <c r="P1123" s="22" t="inlineStr"/>
      <c r="Q1123" s="22" t="inlineStr">
        <is>
          <t>Roasted &amp; Flavoured Makhana</t>
        </is>
      </c>
      <c r="R1123" s="25">
        <f>IF(Config!$B$4&gt;0,M1123/Config!$B$4,0)</f>
        <v/>
      </c>
      <c r="S1123" s="25">
        <f>IF(Config!$B$4&gt;0,K1123/Config!$B$4,0)</f>
        <v/>
      </c>
      <c r="T1123" s="25">
        <f>R1123*Config!$B$7</f>
        <v/>
      </c>
      <c r="U1123" s="25">
        <f>S1123*Config!$B$7</f>
        <v/>
      </c>
      <c r="V1123" s="25" t="n">
        <v>32.73</v>
      </c>
      <c r="W1123" s="25" t="n">
        <v>595</v>
      </c>
      <c r="X1123" s="26">
        <f>IF(T1123&gt;0,V1123/T1123,0)</f>
        <v/>
      </c>
      <c r="Y1123" s="26">
        <f>IF(U1123&gt;0,W1123/U1123,0)</f>
        <v/>
      </c>
      <c r="Z1123" s="25">
        <f>T1123-V1123</f>
        <v/>
      </c>
      <c r="AA1123" s="25">
        <f>U1123-W1123</f>
        <v/>
      </c>
      <c r="AB1123" s="25">
        <f>IF(Config!$B$7&gt;0,(V1123/Config!$B$7)*Config!$B$4,0)</f>
        <v/>
      </c>
      <c r="AC1123" s="25">
        <f>IF(Config!$B$7&gt;0,(W1123/Config!$B$7)*Config!$B$4,0)</f>
        <v/>
      </c>
    </row>
    <row r="1124" hidden="1" outlineLevel="1">
      <c r="A1124" s="22" t="inlineStr"/>
      <c r="B1124" s="22" t="inlineStr"/>
      <c r="C1124" s="22" t="inlineStr"/>
      <c r="D1124" s="22" t="inlineStr"/>
      <c r="E1124" s="22" t="inlineStr">
        <is>
          <t>Makhana_7-2999</t>
        </is>
      </c>
      <c r="F1124" s="22" t="inlineStr"/>
      <c r="G1124" s="22" t="inlineStr">
        <is>
          <t>Makhana</t>
        </is>
      </c>
      <c r="H1124" s="22" t="inlineStr">
        <is>
          <t>Roasted &amp; Flavoured Salt &amp; Pepper Makhana Farmley Jar 55 g</t>
        </is>
      </c>
      <c r="I1124" s="22" t="inlineStr"/>
      <c r="J1124" s="24" t="n">
        <v>0</v>
      </c>
      <c r="K1124" s="24" t="n">
        <v>0</v>
      </c>
      <c r="L1124" s="22" t="inlineStr">
        <is>
          <t>Moksh Enterprises Private Limited</t>
        </is>
      </c>
      <c r="M1124" s="24" t="n">
        <v>0</v>
      </c>
      <c r="N1124" s="22" t="inlineStr">
        <is>
          <t>Quick Commerce</t>
        </is>
      </c>
      <c r="O1124" s="22" t="inlineStr">
        <is>
          <t>Purnea</t>
        </is>
      </c>
      <c r="P1124" s="22" t="inlineStr"/>
      <c r="Q1124" s="22" t="inlineStr">
        <is>
          <t>Roasted &amp; Flavoured Makhana</t>
        </is>
      </c>
      <c r="R1124" s="25">
        <f>IF(Config!$B$4&gt;0,M1124/Config!$B$4,0)</f>
        <v/>
      </c>
      <c r="S1124" s="25">
        <f>IF(Config!$B$4&gt;0,K1124/Config!$B$4,0)</f>
        <v/>
      </c>
      <c r="T1124" s="25">
        <f>R1124*Config!$B$7</f>
        <v/>
      </c>
      <c r="U1124" s="25">
        <f>S1124*Config!$B$7</f>
        <v/>
      </c>
      <c r="V1124" s="25" t="n">
        <v>21.18</v>
      </c>
      <c r="W1124" s="25" t="n">
        <v>385</v>
      </c>
      <c r="X1124" s="26">
        <f>IF(T1124&gt;0,V1124/T1124,0)</f>
        <v/>
      </c>
      <c r="Y1124" s="26">
        <f>IF(U1124&gt;0,W1124/U1124,0)</f>
        <v/>
      </c>
      <c r="Z1124" s="25">
        <f>T1124-V1124</f>
        <v/>
      </c>
      <c r="AA1124" s="25">
        <f>U1124-W1124</f>
        <v/>
      </c>
      <c r="AB1124" s="25">
        <f>IF(Config!$B$7&gt;0,(V1124/Config!$B$7)*Config!$B$4,0)</f>
        <v/>
      </c>
      <c r="AC1124" s="25">
        <f>IF(Config!$B$7&gt;0,(W1124/Config!$B$7)*Config!$B$4,0)</f>
        <v/>
      </c>
    </row>
    <row r="1125" hidden="1" outlineLevel="1">
      <c r="A1125" s="22" t="inlineStr"/>
      <c r="B1125" s="22" t="inlineStr"/>
      <c r="C1125" s="22" t="inlineStr"/>
      <c r="D1125" s="22" t="inlineStr"/>
      <c r="E1125" s="22" t="inlineStr">
        <is>
          <t>Makhana_7-30096</t>
        </is>
      </c>
      <c r="F1125" s="22" t="inlineStr"/>
      <c r="G1125" s="22" t="inlineStr">
        <is>
          <t>Makhana</t>
        </is>
      </c>
      <c r="H1125" s="22" t="inlineStr">
        <is>
          <t xml:space="preserve">Prasadam Makhana Center Seal Pouch 100 g- NEW </t>
        </is>
      </c>
      <c r="I1125" s="22" t="inlineStr"/>
      <c r="J1125" s="24" t="n">
        <v>0</v>
      </c>
      <c r="K1125" s="24" t="n">
        <v>0</v>
      </c>
      <c r="L1125" s="22" t="inlineStr">
        <is>
          <t>Moksh Enterprises Private Limited</t>
        </is>
      </c>
      <c r="M1125" s="24" t="n">
        <v>0</v>
      </c>
      <c r="N1125" s="22" t="inlineStr">
        <is>
          <t>Quick Commerce</t>
        </is>
      </c>
      <c r="O1125" s="22" t="inlineStr">
        <is>
          <t>Purnea</t>
        </is>
      </c>
      <c r="P1125" s="22" t="inlineStr"/>
      <c r="Q1125" s="22" t="inlineStr">
        <is>
          <t>Makhana Raw</t>
        </is>
      </c>
      <c r="R1125" s="25">
        <f>IF(Config!$B$4&gt;0,M1125/Config!$B$4,0)</f>
        <v/>
      </c>
      <c r="S1125" s="25">
        <f>IF(Config!$B$4&gt;0,K1125/Config!$B$4,0)</f>
        <v/>
      </c>
      <c r="T1125" s="25">
        <f>R1125*Config!$B$7</f>
        <v/>
      </c>
      <c r="U1125" s="25">
        <f>S1125*Config!$B$7</f>
        <v/>
      </c>
      <c r="V1125" s="25" t="n">
        <v>456</v>
      </c>
      <c r="W1125" s="25" t="n">
        <v>4560</v>
      </c>
      <c r="X1125" s="26">
        <f>IF(T1125&gt;0,V1125/T1125,0)</f>
        <v/>
      </c>
      <c r="Y1125" s="26">
        <f>IF(U1125&gt;0,W1125/U1125,0)</f>
        <v/>
      </c>
      <c r="Z1125" s="25">
        <f>T1125-V1125</f>
        <v/>
      </c>
      <c r="AA1125" s="25">
        <f>U1125-W1125</f>
        <v/>
      </c>
      <c r="AB1125" s="25">
        <f>IF(Config!$B$7&gt;0,(V1125/Config!$B$7)*Config!$B$4,0)</f>
        <v/>
      </c>
      <c r="AC1125" s="25">
        <f>IF(Config!$B$7&gt;0,(W1125/Config!$B$7)*Config!$B$4,0)</f>
        <v/>
      </c>
    </row>
    <row r="1126" hidden="1" outlineLevel="1">
      <c r="A1126" s="22" t="inlineStr"/>
      <c r="B1126" s="22" t="inlineStr"/>
      <c r="C1126" s="22" t="inlineStr"/>
      <c r="D1126" s="22" t="inlineStr"/>
      <c r="E1126" s="22" t="inlineStr">
        <is>
          <t>Makhana_7-30098</t>
        </is>
      </c>
      <c r="F1126" s="22" t="inlineStr"/>
      <c r="G1126" s="22" t="inlineStr">
        <is>
          <t>Makhana</t>
        </is>
      </c>
      <c r="H1126" s="22" t="inlineStr">
        <is>
          <t xml:space="preserve">Prasadam Makhana Center Seal Pouch 200 g- NEW </t>
        </is>
      </c>
      <c r="I1126" s="22" t="inlineStr"/>
      <c r="J1126" s="24" t="n">
        <v>0</v>
      </c>
      <c r="K1126" s="24" t="n">
        <v>0</v>
      </c>
      <c r="L1126" s="22" t="inlineStr">
        <is>
          <t>Moksh Enterprises Private Limited</t>
        </is>
      </c>
      <c r="M1126" s="24" t="n">
        <v>0</v>
      </c>
      <c r="N1126" s="22" t="inlineStr">
        <is>
          <t>Quick Commerce</t>
        </is>
      </c>
      <c r="O1126" s="22" t="inlineStr">
        <is>
          <t>Purnea</t>
        </is>
      </c>
      <c r="P1126" s="22" t="inlineStr"/>
      <c r="Q1126" s="22" t="inlineStr">
        <is>
          <t>Makhana Raw</t>
        </is>
      </c>
      <c r="R1126" s="25">
        <f>IF(Config!$B$4&gt;0,M1126/Config!$B$4,0)</f>
        <v/>
      </c>
      <c r="S1126" s="25">
        <f>IF(Config!$B$4&gt;0,K1126/Config!$B$4,0)</f>
        <v/>
      </c>
      <c r="T1126" s="25">
        <f>R1126*Config!$B$7</f>
        <v/>
      </c>
      <c r="U1126" s="25">
        <f>S1126*Config!$B$7</f>
        <v/>
      </c>
      <c r="V1126" s="25" t="n">
        <v>88</v>
      </c>
      <c r="W1126" s="25" t="n">
        <v>440</v>
      </c>
      <c r="X1126" s="26">
        <f>IF(T1126&gt;0,V1126/T1126,0)</f>
        <v/>
      </c>
      <c r="Y1126" s="26">
        <f>IF(U1126&gt;0,W1126/U1126,0)</f>
        <v/>
      </c>
      <c r="Z1126" s="25">
        <f>T1126-V1126</f>
        <v/>
      </c>
      <c r="AA1126" s="25">
        <f>U1126-W1126</f>
        <v/>
      </c>
      <c r="AB1126" s="25">
        <f>IF(Config!$B$7&gt;0,(V1126/Config!$B$7)*Config!$B$4,0)</f>
        <v/>
      </c>
      <c r="AC1126" s="25">
        <f>IF(Config!$B$7&gt;0,(W1126/Config!$B$7)*Config!$B$4,0)</f>
        <v/>
      </c>
    </row>
    <row r="1127" hidden="1" outlineLevel="1">
      <c r="A1127" s="22" t="inlineStr"/>
      <c r="B1127" s="22" t="inlineStr"/>
      <c r="C1127" s="22" t="inlineStr"/>
      <c r="D1127" s="22" t="inlineStr"/>
      <c r="E1127" s="22" t="inlineStr">
        <is>
          <t>Makhana_7-30136</t>
        </is>
      </c>
      <c r="F1127" s="22" t="inlineStr"/>
      <c r="G1127" s="22" t="inlineStr">
        <is>
          <t>Makhana</t>
        </is>
      </c>
      <c r="H1127" s="22" t="inlineStr">
        <is>
          <t>Roasted &amp; Flavoured Makhana - Lemon Chilli Farmley Composite Jar 77 g</t>
        </is>
      </c>
      <c r="I1127" s="22" t="inlineStr"/>
      <c r="J1127" s="24" t="n">
        <v>0</v>
      </c>
      <c r="K1127" s="24" t="n">
        <v>0</v>
      </c>
      <c r="L1127" s="22" t="inlineStr">
        <is>
          <t>Moksh Enterprises Private Limited</t>
        </is>
      </c>
      <c r="M1127" s="24" t="n">
        <v>0</v>
      </c>
      <c r="N1127" s="22" t="inlineStr">
        <is>
          <t>Quick Commerce</t>
        </is>
      </c>
      <c r="O1127" s="22" t="inlineStr">
        <is>
          <t>Purnea</t>
        </is>
      </c>
      <c r="P1127" s="22" t="inlineStr"/>
      <c r="Q1127" s="22" t="inlineStr">
        <is>
          <t>Roasted &amp; Flavoured Makhana</t>
        </is>
      </c>
      <c r="R1127" s="25">
        <f>IF(Config!$B$4&gt;0,M1127/Config!$B$4,0)</f>
        <v/>
      </c>
      <c r="S1127" s="25">
        <f>IF(Config!$B$4&gt;0,K1127/Config!$B$4,0)</f>
        <v/>
      </c>
      <c r="T1127" s="25">
        <f>R1127*Config!$B$7</f>
        <v/>
      </c>
      <c r="U1127" s="25">
        <f>S1127*Config!$B$7</f>
        <v/>
      </c>
      <c r="V1127" s="25" t="n">
        <v>44.35</v>
      </c>
      <c r="W1127" s="25" t="n">
        <v>576</v>
      </c>
      <c r="X1127" s="26">
        <f>IF(T1127&gt;0,V1127/T1127,0)</f>
        <v/>
      </c>
      <c r="Y1127" s="26">
        <f>IF(U1127&gt;0,W1127/U1127,0)</f>
        <v/>
      </c>
      <c r="Z1127" s="25">
        <f>T1127-V1127</f>
        <v/>
      </c>
      <c r="AA1127" s="25">
        <f>U1127-W1127</f>
        <v/>
      </c>
      <c r="AB1127" s="25">
        <f>IF(Config!$B$7&gt;0,(V1127/Config!$B$7)*Config!$B$4,0)</f>
        <v/>
      </c>
      <c r="AC1127" s="25">
        <f>IF(Config!$B$7&gt;0,(W1127/Config!$B$7)*Config!$B$4,0)</f>
        <v/>
      </c>
    </row>
    <row r="1128" hidden="1" outlineLevel="1">
      <c r="A1128" s="22" t="inlineStr"/>
      <c r="B1128" s="22" t="inlineStr"/>
      <c r="C1128" s="22" t="inlineStr"/>
      <c r="D1128" s="22" t="inlineStr"/>
      <c r="E1128" s="22" t="inlineStr">
        <is>
          <t>Makhana_7-30146</t>
        </is>
      </c>
      <c r="F1128" s="22" t="inlineStr"/>
      <c r="G1128" s="22" t="inlineStr">
        <is>
          <t>Makhana</t>
        </is>
      </c>
      <c r="H1128" s="22" t="inlineStr">
        <is>
          <t>Roasted &amp; Flavored Makhana- Cheesy cheddar 20g</t>
        </is>
      </c>
      <c r="I1128" s="22" t="inlineStr"/>
      <c r="J1128" s="24" t="n">
        <v>0</v>
      </c>
      <c r="K1128" s="24" t="n">
        <v>0</v>
      </c>
      <c r="L1128" s="22" t="inlineStr">
        <is>
          <t>Moksh Enterprises Private Limited</t>
        </is>
      </c>
      <c r="M1128" s="24" t="n">
        <v>0</v>
      </c>
      <c r="N1128" s="22" t="inlineStr">
        <is>
          <t>Quick Commerce</t>
        </is>
      </c>
      <c r="O1128" s="22" t="inlineStr">
        <is>
          <t>Purnea</t>
        </is>
      </c>
      <c r="P1128" s="22" t="inlineStr"/>
      <c r="Q1128" s="22" t="inlineStr">
        <is>
          <t>Roasted &amp; Flavoured Makhana</t>
        </is>
      </c>
      <c r="R1128" s="25">
        <f>IF(Config!$B$4&gt;0,M1128/Config!$B$4,0)</f>
        <v/>
      </c>
      <c r="S1128" s="25">
        <f>IF(Config!$B$4&gt;0,K1128/Config!$B$4,0)</f>
        <v/>
      </c>
      <c r="T1128" s="25">
        <f>R1128*Config!$B$7</f>
        <v/>
      </c>
      <c r="U1128" s="25">
        <f>S1128*Config!$B$7</f>
        <v/>
      </c>
      <c r="V1128" s="25" t="n">
        <v>22.8</v>
      </c>
      <c r="W1128" s="25" t="n">
        <v>1140</v>
      </c>
      <c r="X1128" s="26">
        <f>IF(T1128&gt;0,V1128/T1128,0)</f>
        <v/>
      </c>
      <c r="Y1128" s="26">
        <f>IF(U1128&gt;0,W1128/U1128,0)</f>
        <v/>
      </c>
      <c r="Z1128" s="25">
        <f>T1128-V1128</f>
        <v/>
      </c>
      <c r="AA1128" s="25">
        <f>U1128-W1128</f>
        <v/>
      </c>
      <c r="AB1128" s="25">
        <f>IF(Config!$B$7&gt;0,(V1128/Config!$B$7)*Config!$B$4,0)</f>
        <v/>
      </c>
      <c r="AC1128" s="25">
        <f>IF(Config!$B$7&gt;0,(W1128/Config!$B$7)*Config!$B$4,0)</f>
        <v/>
      </c>
    </row>
    <row r="1129" hidden="1" outlineLevel="1">
      <c r="A1129" s="22" t="inlineStr"/>
      <c r="B1129" s="22" t="inlineStr"/>
      <c r="C1129" s="22" t="inlineStr"/>
      <c r="D1129" s="22" t="inlineStr"/>
      <c r="E1129" s="22" t="inlineStr">
        <is>
          <t>Makhana_7-30147</t>
        </is>
      </c>
      <c r="F1129" s="22" t="inlineStr"/>
      <c r="G1129" s="22" t="inlineStr">
        <is>
          <t>Makhana</t>
        </is>
      </c>
      <c r="H1129" s="22" t="inlineStr">
        <is>
          <t>Roasted &amp; Flavored Makhana-Lemon Chilli 20g</t>
        </is>
      </c>
      <c r="I1129" s="22" t="inlineStr"/>
      <c r="J1129" s="24" t="n">
        <v>0</v>
      </c>
      <c r="K1129" s="24" t="n">
        <v>0</v>
      </c>
      <c r="L1129" s="22" t="inlineStr">
        <is>
          <t>Moksh Enterprises Private Limited</t>
        </is>
      </c>
      <c r="M1129" s="24" t="n">
        <v>0</v>
      </c>
      <c r="N1129" s="22" t="inlineStr">
        <is>
          <t>Quick Commerce</t>
        </is>
      </c>
      <c r="O1129" s="22" t="inlineStr">
        <is>
          <t>Purnea</t>
        </is>
      </c>
      <c r="P1129" s="22" t="inlineStr"/>
      <c r="Q1129" s="22" t="inlineStr">
        <is>
          <t>Roasted &amp; Flavoured Makhana</t>
        </is>
      </c>
      <c r="R1129" s="25">
        <f>IF(Config!$B$4&gt;0,M1129/Config!$B$4,0)</f>
        <v/>
      </c>
      <c r="S1129" s="25">
        <f>IF(Config!$B$4&gt;0,K1129/Config!$B$4,0)</f>
        <v/>
      </c>
      <c r="T1129" s="25">
        <f>R1129*Config!$B$7</f>
        <v/>
      </c>
      <c r="U1129" s="25">
        <f>S1129*Config!$B$7</f>
        <v/>
      </c>
      <c r="V1129" s="25" t="n">
        <v>91.2</v>
      </c>
      <c r="W1129" s="25" t="n">
        <v>4560</v>
      </c>
      <c r="X1129" s="26">
        <f>IF(T1129&gt;0,V1129/T1129,0)</f>
        <v/>
      </c>
      <c r="Y1129" s="26">
        <f>IF(U1129&gt;0,W1129/U1129,0)</f>
        <v/>
      </c>
      <c r="Z1129" s="25">
        <f>T1129-V1129</f>
        <v/>
      </c>
      <c r="AA1129" s="25">
        <f>U1129-W1129</f>
        <v/>
      </c>
      <c r="AB1129" s="25">
        <f>IF(Config!$B$7&gt;0,(V1129/Config!$B$7)*Config!$B$4,0)</f>
        <v/>
      </c>
      <c r="AC1129" s="25">
        <f>IF(Config!$B$7&gt;0,(W1129/Config!$B$7)*Config!$B$4,0)</f>
        <v/>
      </c>
    </row>
    <row r="1130" hidden="1" outlineLevel="1">
      <c r="A1130" s="22" t="inlineStr"/>
      <c r="B1130" s="22" t="inlineStr"/>
      <c r="C1130" s="22" t="inlineStr"/>
      <c r="D1130" s="22" t="inlineStr"/>
      <c r="E1130" s="22" t="inlineStr">
        <is>
          <t>Makhana_7-30149</t>
        </is>
      </c>
      <c r="F1130" s="22" t="inlineStr"/>
      <c r="G1130" s="22" t="inlineStr">
        <is>
          <t>Makhana</t>
        </is>
      </c>
      <c r="H1130" s="22" t="inlineStr">
        <is>
          <t>Roasted &amp; Flavored Makhana-Minty Pudina 20g</t>
        </is>
      </c>
      <c r="I1130" s="22" t="inlineStr"/>
      <c r="J1130" s="24" t="n">
        <v>0</v>
      </c>
      <c r="K1130" s="24" t="n">
        <v>0</v>
      </c>
      <c r="L1130" s="22" t="inlineStr">
        <is>
          <t>Moksh Enterprises Private Limited</t>
        </is>
      </c>
      <c r="M1130" s="24" t="n">
        <v>0</v>
      </c>
      <c r="N1130" s="22" t="inlineStr">
        <is>
          <t>Quick Commerce</t>
        </is>
      </c>
      <c r="O1130" s="22" t="inlineStr">
        <is>
          <t>Purnea</t>
        </is>
      </c>
      <c r="P1130" s="22" t="inlineStr"/>
      <c r="Q1130" s="22" t="inlineStr">
        <is>
          <t>Roasted &amp; Flavoured Makhana</t>
        </is>
      </c>
      <c r="R1130" s="25">
        <f>IF(Config!$B$4&gt;0,M1130/Config!$B$4,0)</f>
        <v/>
      </c>
      <c r="S1130" s="25">
        <f>IF(Config!$B$4&gt;0,K1130/Config!$B$4,0)</f>
        <v/>
      </c>
      <c r="T1130" s="25">
        <f>R1130*Config!$B$7</f>
        <v/>
      </c>
      <c r="U1130" s="25">
        <f>S1130*Config!$B$7</f>
        <v/>
      </c>
      <c r="V1130" s="25" t="n">
        <v>25.2</v>
      </c>
      <c r="W1130" s="25" t="n">
        <v>1260</v>
      </c>
      <c r="X1130" s="26">
        <f>IF(T1130&gt;0,V1130/T1130,0)</f>
        <v/>
      </c>
      <c r="Y1130" s="26">
        <f>IF(U1130&gt;0,W1130/U1130,0)</f>
        <v/>
      </c>
      <c r="Z1130" s="25">
        <f>T1130-V1130</f>
        <v/>
      </c>
      <c r="AA1130" s="25">
        <f>U1130-W1130</f>
        <v/>
      </c>
      <c r="AB1130" s="25">
        <f>IF(Config!$B$7&gt;0,(V1130/Config!$B$7)*Config!$B$4,0)</f>
        <v/>
      </c>
      <c r="AC1130" s="25">
        <f>IF(Config!$B$7&gt;0,(W1130/Config!$B$7)*Config!$B$4,0)</f>
        <v/>
      </c>
    </row>
    <row r="1131" hidden="1" outlineLevel="1">
      <c r="A1131" s="22" t="inlineStr"/>
      <c r="B1131" s="22" t="inlineStr"/>
      <c r="C1131" s="22" t="inlineStr"/>
      <c r="D1131" s="22" t="inlineStr"/>
      <c r="E1131" s="22" t="inlineStr">
        <is>
          <t>Makhana_7-30151</t>
        </is>
      </c>
      <c r="F1131" s="22" t="inlineStr"/>
      <c r="G1131" s="22" t="inlineStr">
        <is>
          <t>Makhana</t>
        </is>
      </c>
      <c r="H1131" s="22" t="inlineStr">
        <is>
          <t>Roasted &amp; Flavored Makhana - Tangy Tomato Farmley Pillow Pouch 20 g</t>
        </is>
      </c>
      <c r="I1131" s="22" t="inlineStr"/>
      <c r="J1131" s="24" t="n">
        <v>0</v>
      </c>
      <c r="K1131" s="24" t="n">
        <v>0</v>
      </c>
      <c r="L1131" s="22" t="inlineStr">
        <is>
          <t>Moksh Enterprises Private Limited</t>
        </is>
      </c>
      <c r="M1131" s="24" t="n">
        <v>0</v>
      </c>
      <c r="N1131" s="22" t="inlineStr">
        <is>
          <t>Quick Commerce</t>
        </is>
      </c>
      <c r="O1131" s="22" t="inlineStr">
        <is>
          <t>Purnea</t>
        </is>
      </c>
      <c r="P1131" s="22" t="inlineStr"/>
      <c r="Q1131" s="22" t="inlineStr">
        <is>
          <t>Roasted &amp; Flavoured Makhana</t>
        </is>
      </c>
      <c r="R1131" s="25">
        <f>IF(Config!$B$4&gt;0,M1131/Config!$B$4,0)</f>
        <v/>
      </c>
      <c r="S1131" s="25">
        <f>IF(Config!$B$4&gt;0,K1131/Config!$B$4,0)</f>
        <v/>
      </c>
      <c r="T1131" s="25">
        <f>R1131*Config!$B$7</f>
        <v/>
      </c>
      <c r="U1131" s="25">
        <f>S1131*Config!$B$7</f>
        <v/>
      </c>
      <c r="V1131" s="25" t="n">
        <v>37.2</v>
      </c>
      <c r="W1131" s="25" t="n">
        <v>1860</v>
      </c>
      <c r="X1131" s="26">
        <f>IF(T1131&gt;0,V1131/T1131,0)</f>
        <v/>
      </c>
      <c r="Y1131" s="26">
        <f>IF(U1131&gt;0,W1131/U1131,0)</f>
        <v/>
      </c>
      <c r="Z1131" s="25">
        <f>T1131-V1131</f>
        <v/>
      </c>
      <c r="AA1131" s="25">
        <f>U1131-W1131</f>
        <v/>
      </c>
      <c r="AB1131" s="25">
        <f>IF(Config!$B$7&gt;0,(V1131/Config!$B$7)*Config!$B$4,0)</f>
        <v/>
      </c>
      <c r="AC1131" s="25">
        <f>IF(Config!$B$7&gt;0,(W1131/Config!$B$7)*Config!$B$4,0)</f>
        <v/>
      </c>
    </row>
    <row r="1132" hidden="1" outlineLevel="1">
      <c r="A1132" s="22" t="inlineStr"/>
      <c r="B1132" s="22" t="inlineStr"/>
      <c r="C1132" s="22" t="inlineStr"/>
      <c r="D1132" s="22" t="inlineStr"/>
      <c r="E1132" s="22" t="inlineStr">
        <is>
          <t>Makhana_7-30152</t>
        </is>
      </c>
      <c r="F1132" s="22" t="inlineStr"/>
      <c r="G1132" s="22" t="inlineStr">
        <is>
          <t>Makhana</t>
        </is>
      </c>
      <c r="H1132" s="22" t="inlineStr">
        <is>
          <t>Roasted &amp; Flavored Makhana - Cream &amp; Onion Farmley Pillow Pouch 20 g</t>
        </is>
      </c>
      <c r="I1132" s="22" t="inlineStr"/>
      <c r="J1132" s="24" t="n">
        <v>0</v>
      </c>
      <c r="K1132" s="24" t="n">
        <v>0</v>
      </c>
      <c r="L1132" s="22" t="inlineStr">
        <is>
          <t>Moksh Enterprises Private Limited</t>
        </is>
      </c>
      <c r="M1132" s="24" t="n">
        <v>0</v>
      </c>
      <c r="N1132" s="22" t="inlineStr">
        <is>
          <t>Quick Commerce</t>
        </is>
      </c>
      <c r="O1132" s="22" t="inlineStr">
        <is>
          <t>Purnea</t>
        </is>
      </c>
      <c r="P1132" s="22" t="inlineStr"/>
      <c r="Q1132" s="22" t="inlineStr">
        <is>
          <t>Roasted &amp; Flavoured Makhana</t>
        </is>
      </c>
      <c r="R1132" s="25">
        <f>IF(Config!$B$4&gt;0,M1132/Config!$B$4,0)</f>
        <v/>
      </c>
      <c r="S1132" s="25">
        <f>IF(Config!$B$4&gt;0,K1132/Config!$B$4,0)</f>
        <v/>
      </c>
      <c r="T1132" s="25">
        <f>R1132*Config!$B$7</f>
        <v/>
      </c>
      <c r="U1132" s="25">
        <f>S1132*Config!$B$7</f>
        <v/>
      </c>
      <c r="V1132" s="25" t="n">
        <v>78</v>
      </c>
      <c r="W1132" s="25" t="n">
        <v>3900</v>
      </c>
      <c r="X1132" s="26">
        <f>IF(T1132&gt;0,V1132/T1132,0)</f>
        <v/>
      </c>
      <c r="Y1132" s="26">
        <f>IF(U1132&gt;0,W1132/U1132,0)</f>
        <v/>
      </c>
      <c r="Z1132" s="25">
        <f>T1132-V1132</f>
        <v/>
      </c>
      <c r="AA1132" s="25">
        <f>U1132-W1132</f>
        <v/>
      </c>
      <c r="AB1132" s="25">
        <f>IF(Config!$B$7&gt;0,(V1132/Config!$B$7)*Config!$B$4,0)</f>
        <v/>
      </c>
      <c r="AC1132" s="25">
        <f>IF(Config!$B$7&gt;0,(W1132/Config!$B$7)*Config!$B$4,0)</f>
        <v/>
      </c>
    </row>
    <row r="1133" hidden="1" outlineLevel="1">
      <c r="A1133" s="22" t="inlineStr"/>
      <c r="B1133" s="22" t="inlineStr"/>
      <c r="C1133" s="22" t="inlineStr"/>
      <c r="D1133" s="22" t="inlineStr"/>
      <c r="E1133" s="22" t="inlineStr">
        <is>
          <t>Makhana_7-30155</t>
        </is>
      </c>
      <c r="F1133" s="22" t="inlineStr"/>
      <c r="G1133" s="22" t="inlineStr">
        <is>
          <t>Makhana</t>
        </is>
      </c>
      <c r="H1133" s="22" t="inlineStr">
        <is>
          <t>Roasted &amp; Salted Makhana Farmley Pillow Pouch 20 g</t>
        </is>
      </c>
      <c r="I1133" s="22" t="inlineStr"/>
      <c r="J1133" s="24" t="n">
        <v>0</v>
      </c>
      <c r="K1133" s="24" t="n">
        <v>0</v>
      </c>
      <c r="L1133" s="22" t="inlineStr">
        <is>
          <t>Moksh Enterprises Private Limited</t>
        </is>
      </c>
      <c r="M1133" s="24" t="n">
        <v>0</v>
      </c>
      <c r="N1133" s="22" t="inlineStr">
        <is>
          <t>Quick Commerce</t>
        </is>
      </c>
      <c r="O1133" s="22" t="inlineStr">
        <is>
          <t>Purnea</t>
        </is>
      </c>
      <c r="P1133" s="22" t="inlineStr"/>
      <c r="Q1133" s="22" t="inlineStr">
        <is>
          <t>Roasted &amp; Flavoured Makhana</t>
        </is>
      </c>
      <c r="R1133" s="25">
        <f>IF(Config!$B$4&gt;0,M1133/Config!$B$4,0)</f>
        <v/>
      </c>
      <c r="S1133" s="25">
        <f>IF(Config!$B$4&gt;0,K1133/Config!$B$4,0)</f>
        <v/>
      </c>
      <c r="T1133" s="25">
        <f>R1133*Config!$B$7</f>
        <v/>
      </c>
      <c r="U1133" s="25">
        <f>S1133*Config!$B$7</f>
        <v/>
      </c>
      <c r="V1133" s="25" t="n">
        <v>30</v>
      </c>
      <c r="W1133" s="25" t="n">
        <v>1500</v>
      </c>
      <c r="X1133" s="26">
        <f>IF(T1133&gt;0,V1133/T1133,0)</f>
        <v/>
      </c>
      <c r="Y1133" s="26">
        <f>IF(U1133&gt;0,W1133/U1133,0)</f>
        <v/>
      </c>
      <c r="Z1133" s="25">
        <f>T1133-V1133</f>
        <v/>
      </c>
      <c r="AA1133" s="25">
        <f>U1133-W1133</f>
        <v/>
      </c>
      <c r="AB1133" s="25">
        <f>IF(Config!$B$7&gt;0,(V1133/Config!$B$7)*Config!$B$4,0)</f>
        <v/>
      </c>
      <c r="AC1133" s="25">
        <f>IF(Config!$B$7&gt;0,(W1133/Config!$B$7)*Config!$B$4,0)</f>
        <v/>
      </c>
    </row>
    <row r="1134" hidden="1" outlineLevel="1">
      <c r="A1134" s="22" t="inlineStr"/>
      <c r="B1134" s="22" t="inlineStr"/>
      <c r="C1134" s="22" t="inlineStr"/>
      <c r="D1134" s="22" t="inlineStr"/>
      <c r="E1134" s="22" t="inlineStr">
        <is>
          <t>Makhana_7-2663</t>
        </is>
      </c>
      <c r="F1134" s="22" t="inlineStr"/>
      <c r="G1134" s="22" t="inlineStr">
        <is>
          <t>Munchies</t>
        </is>
      </c>
      <c r="H1134" s="22" t="inlineStr">
        <is>
          <t>Amritsari Achari Munchies Farmley Pillow Pouch 33 g</t>
        </is>
      </c>
      <c r="I1134" s="22" t="inlineStr"/>
      <c r="J1134" s="24" t="n">
        <v>0</v>
      </c>
      <c r="K1134" s="24" t="n">
        <v>0</v>
      </c>
      <c r="L1134" s="22" t="inlineStr">
        <is>
          <t>Moksh Enterprises Private Limited</t>
        </is>
      </c>
      <c r="M1134" s="24" t="n">
        <v>0</v>
      </c>
      <c r="N1134" s="22" t="inlineStr">
        <is>
          <t>Quick Commerce</t>
        </is>
      </c>
      <c r="O1134" s="22" t="inlineStr">
        <is>
          <t>UD Foods</t>
        </is>
      </c>
      <c r="P1134" s="22" t="inlineStr"/>
      <c r="Q1134" s="22" t="inlineStr">
        <is>
          <t>Munchies</t>
        </is>
      </c>
      <c r="R1134" s="25">
        <f>IF(Config!$B$4&gt;0,M1134/Config!$B$4,0)</f>
        <v/>
      </c>
      <c r="S1134" s="25">
        <f>IF(Config!$B$4&gt;0,K1134/Config!$B$4,0)</f>
        <v/>
      </c>
      <c r="T1134" s="25">
        <f>R1134*Config!$B$7</f>
        <v/>
      </c>
      <c r="U1134" s="25">
        <f>S1134*Config!$B$7</f>
        <v/>
      </c>
      <c r="V1134" s="25" t="n">
        <v>31.68</v>
      </c>
      <c r="W1134" s="25" t="n">
        <v>960</v>
      </c>
      <c r="X1134" s="26">
        <f>IF(T1134&gt;0,V1134/T1134,0)</f>
        <v/>
      </c>
      <c r="Y1134" s="26">
        <f>IF(U1134&gt;0,W1134/U1134,0)</f>
        <v/>
      </c>
      <c r="Z1134" s="25">
        <f>T1134-V1134</f>
        <v/>
      </c>
      <c r="AA1134" s="25">
        <f>U1134-W1134</f>
        <v/>
      </c>
      <c r="AB1134" s="25">
        <f>IF(Config!$B$7&gt;0,(V1134/Config!$B$7)*Config!$B$4,0)</f>
        <v/>
      </c>
      <c r="AC1134" s="25">
        <f>IF(Config!$B$7&gt;0,(W1134/Config!$B$7)*Config!$B$4,0)</f>
        <v/>
      </c>
    </row>
    <row r="1135" hidden="1" outlineLevel="1">
      <c r="A1135" s="22" t="inlineStr"/>
      <c r="B1135" s="22" t="inlineStr"/>
      <c r="C1135" s="22" t="inlineStr"/>
      <c r="D1135" s="22" t="inlineStr"/>
      <c r="E1135" s="22" t="inlineStr">
        <is>
          <t>Makhana_7-30049</t>
        </is>
      </c>
      <c r="F1135" s="22" t="inlineStr"/>
      <c r="G1135" s="22" t="inlineStr">
        <is>
          <t>Munchies</t>
        </is>
      </c>
      <c r="H1135" s="22" t="inlineStr">
        <is>
          <t>Korean hot &amp; spicy Munchies Farmley Pillow Pouch 33g</t>
        </is>
      </c>
      <c r="I1135" s="22" t="inlineStr"/>
      <c r="J1135" s="24" t="n">
        <v>0</v>
      </c>
      <c r="K1135" s="24" t="n">
        <v>0</v>
      </c>
      <c r="L1135" s="22" t="inlineStr">
        <is>
          <t>Moksh Enterprises Private Limited</t>
        </is>
      </c>
      <c r="M1135" s="24" t="n">
        <v>0</v>
      </c>
      <c r="N1135" s="22" t="inlineStr">
        <is>
          <t>Quick Commerce</t>
        </is>
      </c>
      <c r="O1135" s="22" t="inlineStr">
        <is>
          <t>UD Foods</t>
        </is>
      </c>
      <c r="P1135" s="22" t="inlineStr"/>
      <c r="Q1135" s="22" t="inlineStr">
        <is>
          <t>Munchies</t>
        </is>
      </c>
      <c r="R1135" s="25">
        <f>IF(Config!$B$4&gt;0,M1135/Config!$B$4,0)</f>
        <v/>
      </c>
      <c r="S1135" s="25">
        <f>IF(Config!$B$4&gt;0,K1135/Config!$B$4,0)</f>
        <v/>
      </c>
      <c r="T1135" s="25">
        <f>R1135*Config!$B$7</f>
        <v/>
      </c>
      <c r="U1135" s="25">
        <f>S1135*Config!$B$7</f>
        <v/>
      </c>
      <c r="V1135" s="25" t="n">
        <v>15.84</v>
      </c>
      <c r="W1135" s="25" t="n">
        <v>480</v>
      </c>
      <c r="X1135" s="26">
        <f>IF(T1135&gt;0,V1135/T1135,0)</f>
        <v/>
      </c>
      <c r="Y1135" s="26">
        <f>IF(U1135&gt;0,W1135/U1135,0)</f>
        <v/>
      </c>
      <c r="Z1135" s="25">
        <f>T1135-V1135</f>
        <v/>
      </c>
      <c r="AA1135" s="25">
        <f>U1135-W1135</f>
        <v/>
      </c>
      <c r="AB1135" s="25">
        <f>IF(Config!$B$7&gt;0,(V1135/Config!$B$7)*Config!$B$4,0)</f>
        <v/>
      </c>
      <c r="AC1135" s="25">
        <f>IF(Config!$B$7&gt;0,(W1135/Config!$B$7)*Config!$B$4,0)</f>
        <v/>
      </c>
    </row>
    <row r="1136" hidden="1" outlineLevel="1">
      <c r="A1136" s="22" t="inlineStr"/>
      <c r="B1136" s="22" t="inlineStr"/>
      <c r="C1136" s="22" t="inlineStr"/>
      <c r="D1136" s="22" t="inlineStr"/>
      <c r="E1136" s="22" t="inlineStr">
        <is>
          <t>Makhana_7-30137</t>
        </is>
      </c>
      <c r="F1136" s="22" t="inlineStr"/>
      <c r="G1136" s="22" t="inlineStr">
        <is>
          <t>Munchies</t>
        </is>
      </c>
      <c r="H1136" s="22" t="inlineStr">
        <is>
          <t>Makha Shaka Imli Waves Farmley Pillow Pouch 70 g</t>
        </is>
      </c>
      <c r="I1136" s="22" t="inlineStr"/>
      <c r="J1136" s="24" t="n">
        <v>0</v>
      </c>
      <c r="K1136" s="24" t="n">
        <v>0</v>
      </c>
      <c r="L1136" s="22" t="inlineStr">
        <is>
          <t>Moksh Enterprises Private Limited</t>
        </is>
      </c>
      <c r="M1136" s="24" t="n">
        <v>0</v>
      </c>
      <c r="N1136" s="22" t="inlineStr">
        <is>
          <t>Quick Commerce</t>
        </is>
      </c>
      <c r="O1136" s="22" t="inlineStr">
        <is>
          <t>UD Foods</t>
        </is>
      </c>
      <c r="P1136" s="22" t="inlineStr"/>
      <c r="Q1136" s="22" t="inlineStr">
        <is>
          <t>Munchies</t>
        </is>
      </c>
      <c r="R1136" s="25">
        <f>IF(Config!$B$4&gt;0,M1136/Config!$B$4,0)</f>
        <v/>
      </c>
      <c r="S1136" s="25">
        <f>IF(Config!$B$4&gt;0,K1136/Config!$B$4,0)</f>
        <v/>
      </c>
      <c r="T1136" s="25">
        <f>R1136*Config!$B$7</f>
        <v/>
      </c>
      <c r="U1136" s="25">
        <f>S1136*Config!$B$7</f>
        <v/>
      </c>
      <c r="V1136" s="25" t="n">
        <v>112</v>
      </c>
      <c r="W1136" s="25" t="n">
        <v>1600</v>
      </c>
      <c r="X1136" s="26">
        <f>IF(T1136&gt;0,V1136/T1136,0)</f>
        <v/>
      </c>
      <c r="Y1136" s="26">
        <f>IF(U1136&gt;0,W1136/U1136,0)</f>
        <v/>
      </c>
      <c r="Z1136" s="25">
        <f>T1136-V1136</f>
        <v/>
      </c>
      <c r="AA1136" s="25">
        <f>U1136-W1136</f>
        <v/>
      </c>
      <c r="AB1136" s="25">
        <f>IF(Config!$B$7&gt;0,(V1136/Config!$B$7)*Config!$B$4,0)</f>
        <v/>
      </c>
      <c r="AC1136" s="25">
        <f>IF(Config!$B$7&gt;0,(W1136/Config!$B$7)*Config!$B$4,0)</f>
        <v/>
      </c>
    </row>
    <row r="1137" hidden="1" outlineLevel="1">
      <c r="A1137" s="22" t="inlineStr"/>
      <c r="B1137" s="22" t="inlineStr"/>
      <c r="C1137" s="22" t="inlineStr"/>
      <c r="D1137" s="22" t="inlineStr"/>
      <c r="E1137" s="22" t="inlineStr">
        <is>
          <t>Makhana_7-30138</t>
        </is>
      </c>
      <c r="F1137" s="22" t="inlineStr"/>
      <c r="G1137" s="22" t="inlineStr">
        <is>
          <t>Munchies</t>
        </is>
      </c>
      <c r="H1137" s="22" t="inlineStr">
        <is>
          <t>Makha Shaka Cheese Waves Farmley Pillow Pouch 70 g</t>
        </is>
      </c>
      <c r="I1137" s="22" t="inlineStr"/>
      <c r="J1137" s="24" t="n">
        <v>0</v>
      </c>
      <c r="K1137" s="24" t="n">
        <v>0</v>
      </c>
      <c r="L1137" s="22" t="inlineStr">
        <is>
          <t>Moksh Enterprises Private Limited</t>
        </is>
      </c>
      <c r="M1137" s="24" t="n">
        <v>0</v>
      </c>
      <c r="N1137" s="22" t="inlineStr">
        <is>
          <t>Quick Commerce</t>
        </is>
      </c>
      <c r="O1137" s="22" t="inlineStr">
        <is>
          <t>UD Foods</t>
        </is>
      </c>
      <c r="P1137" s="22" t="inlineStr"/>
      <c r="Q1137" s="22" t="inlineStr">
        <is>
          <t>Munchies</t>
        </is>
      </c>
      <c r="R1137" s="25">
        <f>IF(Config!$B$4&gt;0,M1137/Config!$B$4,0)</f>
        <v/>
      </c>
      <c r="S1137" s="25">
        <f>IF(Config!$B$4&gt;0,K1137/Config!$B$4,0)</f>
        <v/>
      </c>
      <c r="T1137" s="25">
        <f>R1137*Config!$B$7</f>
        <v/>
      </c>
      <c r="U1137" s="25">
        <f>S1137*Config!$B$7</f>
        <v/>
      </c>
      <c r="V1137" s="25" t="n">
        <v>140</v>
      </c>
      <c r="W1137" s="25" t="n">
        <v>2000</v>
      </c>
      <c r="X1137" s="26">
        <f>IF(T1137&gt;0,V1137/T1137,0)</f>
        <v/>
      </c>
      <c r="Y1137" s="26">
        <f>IF(U1137&gt;0,W1137/U1137,0)</f>
        <v/>
      </c>
      <c r="Z1137" s="25">
        <f>T1137-V1137</f>
        <v/>
      </c>
      <c r="AA1137" s="25">
        <f>U1137-W1137</f>
        <v/>
      </c>
      <c r="AB1137" s="25">
        <f>IF(Config!$B$7&gt;0,(V1137/Config!$B$7)*Config!$B$4,0)</f>
        <v/>
      </c>
      <c r="AC1137" s="25">
        <f>IF(Config!$B$7&gt;0,(W1137/Config!$B$7)*Config!$B$4,0)</f>
        <v/>
      </c>
    </row>
    <row r="1138" hidden="1" outlineLevel="1">
      <c r="A1138" s="22" t="inlineStr"/>
      <c r="B1138" s="22" t="inlineStr"/>
      <c r="C1138" s="22" t="inlineStr"/>
      <c r="D1138" s="22" t="inlineStr"/>
      <c r="E1138" s="22" t="inlineStr">
        <is>
          <t>Makhana_7-30157</t>
        </is>
      </c>
      <c r="F1138" s="22" t="inlineStr"/>
      <c r="G1138" s="22" t="inlineStr">
        <is>
          <t>Munchies</t>
        </is>
      </c>
      <c r="H1138" s="22" t="inlineStr">
        <is>
          <t>Makha Shaka Masala Stix Farmley Pillow Pouch 33 g</t>
        </is>
      </c>
      <c r="I1138" s="22" t="inlineStr"/>
      <c r="J1138" s="24" t="n">
        <v>0</v>
      </c>
      <c r="K1138" s="24" t="n">
        <v>0</v>
      </c>
      <c r="L1138" s="22" t="inlineStr">
        <is>
          <t>Moksh Enterprises Private Limited</t>
        </is>
      </c>
      <c r="M1138" s="24" t="n">
        <v>0</v>
      </c>
      <c r="N1138" s="22" t="inlineStr">
        <is>
          <t>Quick Commerce</t>
        </is>
      </c>
      <c r="O1138" s="22" t="inlineStr">
        <is>
          <t>UD Foods</t>
        </is>
      </c>
      <c r="P1138" s="22" t="inlineStr"/>
      <c r="Q1138" s="22" t="inlineStr">
        <is>
          <t>Munchies</t>
        </is>
      </c>
      <c r="R1138" s="25">
        <f>IF(Config!$B$4&gt;0,M1138/Config!$B$4,0)</f>
        <v/>
      </c>
      <c r="S1138" s="25">
        <f>IF(Config!$B$4&gt;0,K1138/Config!$B$4,0)</f>
        <v/>
      </c>
      <c r="T1138" s="25">
        <f>R1138*Config!$B$7</f>
        <v/>
      </c>
      <c r="U1138" s="25">
        <f>S1138*Config!$B$7</f>
        <v/>
      </c>
      <c r="V1138" s="25" t="n">
        <v>356.4</v>
      </c>
      <c r="W1138" s="25" t="n">
        <v>10800</v>
      </c>
      <c r="X1138" s="26">
        <f>IF(T1138&gt;0,V1138/T1138,0)</f>
        <v/>
      </c>
      <c r="Y1138" s="26">
        <f>IF(U1138&gt;0,W1138/U1138,0)</f>
        <v/>
      </c>
      <c r="Z1138" s="25">
        <f>T1138-V1138</f>
        <v/>
      </c>
      <c r="AA1138" s="25">
        <f>U1138-W1138</f>
        <v/>
      </c>
      <c r="AB1138" s="25">
        <f>IF(Config!$B$7&gt;0,(V1138/Config!$B$7)*Config!$B$4,0)</f>
        <v/>
      </c>
      <c r="AC1138" s="25">
        <f>IF(Config!$B$7&gt;0,(W1138/Config!$B$7)*Config!$B$4,0)</f>
        <v/>
      </c>
    </row>
    <row r="1139" hidden="1" outlineLevel="1">
      <c r="A1139" s="22" t="inlineStr"/>
      <c r="B1139" s="22" t="inlineStr"/>
      <c r="C1139" s="22" t="inlineStr"/>
      <c r="D1139" s="22" t="inlineStr"/>
      <c r="E1139" s="22" t="inlineStr">
        <is>
          <t>Makhana_7-30158</t>
        </is>
      </c>
      <c r="F1139" s="22" t="inlineStr"/>
      <c r="G1139" s="22" t="inlineStr">
        <is>
          <t>Munchies</t>
        </is>
      </c>
      <c r="H1139" s="22" t="inlineStr">
        <is>
          <t>Makha Shaka Flaming Hot Stix Farmley Pillow Pouch 33g</t>
        </is>
      </c>
      <c r="I1139" s="22" t="inlineStr"/>
      <c r="J1139" s="24" t="n">
        <v>0</v>
      </c>
      <c r="K1139" s="24" t="n">
        <v>0</v>
      </c>
      <c r="L1139" s="22" t="inlineStr">
        <is>
          <t>Moksh Enterprises Private Limited</t>
        </is>
      </c>
      <c r="M1139" s="24" t="n">
        <v>0</v>
      </c>
      <c r="N1139" s="22" t="inlineStr">
        <is>
          <t>Quick Commerce</t>
        </is>
      </c>
      <c r="O1139" s="22" t="inlineStr">
        <is>
          <t>UD Foods</t>
        </is>
      </c>
      <c r="P1139" s="22" t="inlineStr"/>
      <c r="Q1139" s="22" t="inlineStr">
        <is>
          <t>Munchies</t>
        </is>
      </c>
      <c r="R1139" s="25">
        <f>IF(Config!$B$4&gt;0,M1139/Config!$B$4,0)</f>
        <v/>
      </c>
      <c r="S1139" s="25">
        <f>IF(Config!$B$4&gt;0,K1139/Config!$B$4,0)</f>
        <v/>
      </c>
      <c r="T1139" s="25">
        <f>R1139*Config!$B$7</f>
        <v/>
      </c>
      <c r="U1139" s="25">
        <f>S1139*Config!$B$7</f>
        <v/>
      </c>
      <c r="V1139" s="25" t="n">
        <v>21.12</v>
      </c>
      <c r="W1139" s="25" t="n">
        <v>640</v>
      </c>
      <c r="X1139" s="26">
        <f>IF(T1139&gt;0,V1139/T1139,0)</f>
        <v/>
      </c>
      <c r="Y1139" s="26">
        <f>IF(U1139&gt;0,W1139/U1139,0)</f>
        <v/>
      </c>
      <c r="Z1139" s="25">
        <f>T1139-V1139</f>
        <v/>
      </c>
      <c r="AA1139" s="25">
        <f>U1139-W1139</f>
        <v/>
      </c>
      <c r="AB1139" s="25">
        <f>IF(Config!$B$7&gt;0,(V1139/Config!$B$7)*Config!$B$4,0)</f>
        <v/>
      </c>
      <c r="AC1139" s="25">
        <f>IF(Config!$B$7&gt;0,(W1139/Config!$B$7)*Config!$B$4,0)</f>
        <v/>
      </c>
    </row>
    <row r="1140" hidden="1" outlineLevel="1">
      <c r="A1140" s="22" t="inlineStr"/>
      <c r="B1140" s="22" t="inlineStr"/>
      <c r="C1140" s="22" t="inlineStr"/>
      <c r="D1140" s="22" t="inlineStr"/>
      <c r="E1140" s="22" t="inlineStr">
        <is>
          <t>Makhana_7-30159</t>
        </is>
      </c>
      <c r="F1140" s="22" t="inlineStr"/>
      <c r="G1140" s="22" t="inlineStr">
        <is>
          <t>Munchies</t>
        </is>
      </c>
      <c r="H1140" s="22" t="inlineStr">
        <is>
          <t>Makha Shaka Achari Stix Farmley Pillow Pouch 33 g</t>
        </is>
      </c>
      <c r="I1140" s="22" t="inlineStr"/>
      <c r="J1140" s="24" t="n">
        <v>0</v>
      </c>
      <c r="K1140" s="24" t="n">
        <v>0</v>
      </c>
      <c r="L1140" s="22" t="inlineStr">
        <is>
          <t>Moksh Enterprises Private Limited</t>
        </is>
      </c>
      <c r="M1140" s="24" t="n">
        <v>0</v>
      </c>
      <c r="N1140" s="22" t="inlineStr">
        <is>
          <t>Quick Commerce</t>
        </is>
      </c>
      <c r="O1140" s="22" t="inlineStr">
        <is>
          <t>UD Foods</t>
        </is>
      </c>
      <c r="P1140" s="22" t="inlineStr"/>
      <c r="Q1140" s="22" t="inlineStr">
        <is>
          <t>Munchies</t>
        </is>
      </c>
      <c r="R1140" s="25">
        <f>IF(Config!$B$4&gt;0,M1140/Config!$B$4,0)</f>
        <v/>
      </c>
      <c r="S1140" s="25">
        <f>IF(Config!$B$4&gt;0,K1140/Config!$B$4,0)</f>
        <v/>
      </c>
      <c r="T1140" s="25">
        <f>R1140*Config!$B$7</f>
        <v/>
      </c>
      <c r="U1140" s="25">
        <f>S1140*Config!$B$7</f>
        <v/>
      </c>
      <c r="V1140" s="25" t="n">
        <v>23.76</v>
      </c>
      <c r="W1140" s="25" t="n">
        <v>720</v>
      </c>
      <c r="X1140" s="26">
        <f>IF(T1140&gt;0,V1140/T1140,0)</f>
        <v/>
      </c>
      <c r="Y1140" s="26">
        <f>IF(U1140&gt;0,W1140/U1140,0)</f>
        <v/>
      </c>
      <c r="Z1140" s="25">
        <f>T1140-V1140</f>
        <v/>
      </c>
      <c r="AA1140" s="25">
        <f>U1140-W1140</f>
        <v/>
      </c>
      <c r="AB1140" s="25">
        <f>IF(Config!$B$7&gt;0,(V1140/Config!$B$7)*Config!$B$4,0)</f>
        <v/>
      </c>
      <c r="AC1140" s="25">
        <f>IF(Config!$B$7&gt;0,(W1140/Config!$B$7)*Config!$B$4,0)</f>
        <v/>
      </c>
    </row>
    <row r="1141" hidden="1" outlineLevel="1">
      <c r="A1141" s="22" t="inlineStr"/>
      <c r="B1141" s="22" t="inlineStr"/>
      <c r="C1141" s="22" t="inlineStr"/>
      <c r="D1141" s="22" t="inlineStr"/>
      <c r="E1141" s="22" t="inlineStr">
        <is>
          <t>Makhana_7-30160</t>
        </is>
      </c>
      <c r="F1141" s="22" t="inlineStr"/>
      <c r="G1141" s="22" t="inlineStr">
        <is>
          <t>Munchies</t>
        </is>
      </c>
      <c r="H1141" s="22" t="inlineStr">
        <is>
          <t>Makha Shaka Tomato Stix Farmley Pillow Pouch 33 g</t>
        </is>
      </c>
      <c r="I1141" s="22" t="inlineStr"/>
      <c r="J1141" s="24" t="n">
        <v>0</v>
      </c>
      <c r="K1141" s="24" t="n">
        <v>0</v>
      </c>
      <c r="L1141" s="22" t="inlineStr">
        <is>
          <t>Moksh Enterprises Private Limited</t>
        </is>
      </c>
      <c r="M1141" s="24" t="n">
        <v>0</v>
      </c>
      <c r="N1141" s="22" t="inlineStr">
        <is>
          <t>Quick Commerce</t>
        </is>
      </c>
      <c r="O1141" s="22" t="inlineStr">
        <is>
          <t>UD Foods</t>
        </is>
      </c>
      <c r="P1141" s="22" t="inlineStr"/>
      <c r="Q1141" s="22" t="inlineStr">
        <is>
          <t>Munchies</t>
        </is>
      </c>
      <c r="R1141" s="25">
        <f>IF(Config!$B$4&gt;0,M1141/Config!$B$4,0)</f>
        <v/>
      </c>
      <c r="S1141" s="25">
        <f>IF(Config!$B$4&gt;0,K1141/Config!$B$4,0)</f>
        <v/>
      </c>
      <c r="T1141" s="25">
        <f>R1141*Config!$B$7</f>
        <v/>
      </c>
      <c r="U1141" s="25">
        <f>S1141*Config!$B$7</f>
        <v/>
      </c>
      <c r="V1141" s="25" t="n">
        <v>316.8</v>
      </c>
      <c r="W1141" s="25" t="n">
        <v>9600</v>
      </c>
      <c r="X1141" s="26">
        <f>IF(T1141&gt;0,V1141/T1141,0)</f>
        <v/>
      </c>
      <c r="Y1141" s="26">
        <f>IF(U1141&gt;0,W1141/U1141,0)</f>
        <v/>
      </c>
      <c r="Z1141" s="25">
        <f>T1141-V1141</f>
        <v/>
      </c>
      <c r="AA1141" s="25">
        <f>U1141-W1141</f>
        <v/>
      </c>
      <c r="AB1141" s="25">
        <f>IF(Config!$B$7&gt;0,(V1141/Config!$B$7)*Config!$B$4,0)</f>
        <v/>
      </c>
      <c r="AC1141" s="25">
        <f>IF(Config!$B$7&gt;0,(W1141/Config!$B$7)*Config!$B$4,0)</f>
        <v/>
      </c>
    </row>
    <row r="1142" hidden="1" outlineLevel="1">
      <c r="A1142" s="22" t="inlineStr"/>
      <c r="B1142" s="22" t="inlineStr"/>
      <c r="C1142" s="22" t="inlineStr"/>
      <c r="D1142" s="22" t="inlineStr"/>
      <c r="E1142" s="22" t="inlineStr">
        <is>
          <t>Cashewnut_3-447</t>
        </is>
      </c>
      <c r="F1142" s="22" t="inlineStr"/>
      <c r="G1142" s="22" t="inlineStr">
        <is>
          <t>Cashewnut</t>
        </is>
      </c>
      <c r="H1142" s="22" t="inlineStr">
        <is>
          <t>Popular W400 Cashew Farmley Generic Pouch 500 g</t>
        </is>
      </c>
      <c r="I1142" s="22" t="inlineStr"/>
      <c r="J1142" s="24" t="n">
        <v>0</v>
      </c>
      <c r="K1142" s="24" t="n">
        <v>0</v>
      </c>
      <c r="L1142" s="22" t="inlineStr">
        <is>
          <t>Moksh Enterprises Private Limited</t>
        </is>
      </c>
      <c r="M1142" s="24" t="n">
        <v>0</v>
      </c>
      <c r="N1142" s="22" t="inlineStr">
        <is>
          <t>Quick Commerce</t>
        </is>
      </c>
      <c r="O1142" s="22" t="inlineStr">
        <is>
          <t>Udupi</t>
        </is>
      </c>
      <c r="P1142" s="22" t="inlineStr"/>
      <c r="Q1142" s="22" t="inlineStr">
        <is>
          <t>Cashew</t>
        </is>
      </c>
      <c r="R1142" s="25">
        <f>IF(Config!$B$4&gt;0,M1142/Config!$B$4,0)</f>
        <v/>
      </c>
      <c r="S1142" s="25">
        <f>IF(Config!$B$4&gt;0,K1142/Config!$B$4,0)</f>
        <v/>
      </c>
      <c r="T1142" s="25">
        <f>R1142*Config!$B$7</f>
        <v/>
      </c>
      <c r="U1142" s="25">
        <f>S1142*Config!$B$7</f>
        <v/>
      </c>
      <c r="V1142" s="25" t="n">
        <v>40</v>
      </c>
      <c r="W1142" s="25" t="n">
        <v>80</v>
      </c>
      <c r="X1142" s="26">
        <f>IF(T1142&gt;0,V1142/T1142,0)</f>
        <v/>
      </c>
      <c r="Y1142" s="26">
        <f>IF(U1142&gt;0,W1142/U1142,0)</f>
        <v/>
      </c>
      <c r="Z1142" s="25">
        <f>T1142-V1142</f>
        <v/>
      </c>
      <c r="AA1142" s="25">
        <f>U1142-W1142</f>
        <v/>
      </c>
      <c r="AB1142" s="25">
        <f>IF(Config!$B$7&gt;0,(V1142/Config!$B$7)*Config!$B$4,0)</f>
        <v/>
      </c>
      <c r="AC1142" s="25">
        <f>IF(Config!$B$7&gt;0,(W1142/Config!$B$7)*Config!$B$4,0)</f>
        <v/>
      </c>
    </row>
    <row r="1143" hidden="1" outlineLevel="1">
      <c r="A1143" s="22" t="inlineStr"/>
      <c r="B1143" s="22" t="inlineStr"/>
      <c r="C1143" s="22" t="inlineStr"/>
      <c r="D1143" s="22" t="inlineStr"/>
      <c r="E1143" s="22" t="inlineStr">
        <is>
          <t>Almonds_1-1750</t>
        </is>
      </c>
      <c r="F1143" s="22" t="inlineStr"/>
      <c r="G1143" s="22" t="inlineStr">
        <is>
          <t>Almonds</t>
        </is>
      </c>
      <c r="H1143" s="22" t="inlineStr">
        <is>
          <t>Popular California Almonds Farmley Standee Pouch 500 g</t>
        </is>
      </c>
      <c r="I1143" s="22" t="inlineStr"/>
      <c r="J1143" s="24" t="n">
        <v>0</v>
      </c>
      <c r="K1143" s="24" t="n">
        <v>0</v>
      </c>
      <c r="L1143" s="22" t="inlineStr">
        <is>
          <t>PJTJ Technologies Private Limited</t>
        </is>
      </c>
      <c r="M1143" s="24" t="n">
        <v>0</v>
      </c>
      <c r="N1143" s="22" t="inlineStr">
        <is>
          <t>Quick Commerce</t>
        </is>
      </c>
      <c r="O1143" s="22" t="inlineStr">
        <is>
          <t>Indore</t>
        </is>
      </c>
      <c r="P1143" s="22" t="inlineStr"/>
      <c r="Q1143" s="22" t="inlineStr">
        <is>
          <t>Almonds</t>
        </is>
      </c>
      <c r="R1143" s="25">
        <f>IF(Config!$B$4&gt;0,M1143/Config!$B$4,0)</f>
        <v/>
      </c>
      <c r="S1143" s="25">
        <f>IF(Config!$B$4&gt;0,K1143/Config!$B$4,0)</f>
        <v/>
      </c>
      <c r="T1143" s="25">
        <f>R1143*Config!$B$7</f>
        <v/>
      </c>
      <c r="U1143" s="25">
        <f>S1143*Config!$B$7</f>
        <v/>
      </c>
      <c r="V1143" s="25" t="n">
        <v>48</v>
      </c>
      <c r="W1143" s="25" t="n">
        <v>96</v>
      </c>
      <c r="X1143" s="26">
        <f>IF(T1143&gt;0,V1143/T1143,0)</f>
        <v/>
      </c>
      <c r="Y1143" s="26">
        <f>IF(U1143&gt;0,W1143/U1143,0)</f>
        <v/>
      </c>
      <c r="Z1143" s="25">
        <f>T1143-V1143</f>
        <v/>
      </c>
      <c r="AA1143" s="25">
        <f>U1143-W1143</f>
        <v/>
      </c>
      <c r="AB1143" s="25">
        <f>IF(Config!$B$7&gt;0,(V1143/Config!$B$7)*Config!$B$4,0)</f>
        <v/>
      </c>
      <c r="AC1143" s="25">
        <f>IF(Config!$B$7&gt;0,(W1143/Config!$B$7)*Config!$B$4,0)</f>
        <v/>
      </c>
    </row>
    <row r="1144" hidden="1" outlineLevel="1">
      <c r="A1144" s="22" t="inlineStr"/>
      <c r="B1144" s="22" t="inlineStr"/>
      <c r="C1144" s="22" t="inlineStr"/>
      <c r="D1144" s="22" t="inlineStr"/>
      <c r="E1144" s="22" t="inlineStr">
        <is>
          <t>Almonds_1-2653</t>
        </is>
      </c>
      <c r="F1144" s="22" t="inlineStr"/>
      <c r="G1144" s="22" t="inlineStr">
        <is>
          <t>Almonds</t>
        </is>
      </c>
      <c r="H1144" s="22" t="inlineStr">
        <is>
          <t>Roasted &amp; Salted Almonds Farmley Standee Pouch 40 g</t>
        </is>
      </c>
      <c r="I1144" s="22" t="inlineStr"/>
      <c r="J1144" s="24" t="n">
        <v>0</v>
      </c>
      <c r="K1144" s="24" t="n">
        <v>0</v>
      </c>
      <c r="L1144" s="22" t="inlineStr">
        <is>
          <t>PJTJ Technologies Private Limited</t>
        </is>
      </c>
      <c r="M1144" s="24" t="n">
        <v>0</v>
      </c>
      <c r="N1144" s="22" t="inlineStr">
        <is>
          <t>Quick Commerce</t>
        </is>
      </c>
      <c r="O1144" s="22" t="inlineStr">
        <is>
          <t>Indore</t>
        </is>
      </c>
      <c r="P1144" s="22" t="inlineStr"/>
      <c r="Q1144" s="22" t="inlineStr">
        <is>
          <t>Roasted Almonds</t>
        </is>
      </c>
      <c r="R1144" s="25">
        <f>IF(Config!$B$4&gt;0,M1144/Config!$B$4,0)</f>
        <v/>
      </c>
      <c r="S1144" s="25">
        <f>IF(Config!$B$4&gt;0,K1144/Config!$B$4,0)</f>
        <v/>
      </c>
      <c r="T1144" s="25">
        <f>R1144*Config!$B$7</f>
        <v/>
      </c>
      <c r="U1144" s="25">
        <f>S1144*Config!$B$7</f>
        <v/>
      </c>
      <c r="V1144" s="25" t="n">
        <v>2.8</v>
      </c>
      <c r="W1144" s="25" t="n">
        <v>70</v>
      </c>
      <c r="X1144" s="26">
        <f>IF(T1144&gt;0,V1144/T1144,0)</f>
        <v/>
      </c>
      <c r="Y1144" s="26">
        <f>IF(U1144&gt;0,W1144/U1144,0)</f>
        <v/>
      </c>
      <c r="Z1144" s="25">
        <f>T1144-V1144</f>
        <v/>
      </c>
      <c r="AA1144" s="25">
        <f>U1144-W1144</f>
        <v/>
      </c>
      <c r="AB1144" s="25">
        <f>IF(Config!$B$7&gt;0,(V1144/Config!$B$7)*Config!$B$4,0)</f>
        <v/>
      </c>
      <c r="AC1144" s="25">
        <f>IF(Config!$B$7&gt;0,(W1144/Config!$B$7)*Config!$B$4,0)</f>
        <v/>
      </c>
    </row>
    <row r="1145" hidden="1" outlineLevel="1">
      <c r="A1145" s="22" t="inlineStr"/>
      <c r="B1145" s="22" t="inlineStr"/>
      <c r="C1145" s="22" t="inlineStr"/>
      <c r="D1145" s="22" t="inlineStr"/>
      <c r="E1145" s="22" t="inlineStr">
        <is>
          <t>Apricot_2-2540</t>
        </is>
      </c>
      <c r="F1145" s="22" t="inlineStr"/>
      <c r="G1145" s="22" t="inlineStr">
        <is>
          <t>Apricot</t>
        </is>
      </c>
      <c r="H1145" s="22" t="inlineStr">
        <is>
          <t>Premium Turkish Dried Apricot Farmley Standee Pouch 200 g</t>
        </is>
      </c>
      <c r="I1145" s="22" t="inlineStr"/>
      <c r="J1145" s="24" t="n">
        <v>0</v>
      </c>
      <c r="K1145" s="24" t="n">
        <v>0</v>
      </c>
      <c r="L1145" s="22" t="inlineStr">
        <is>
          <t>PJTJ Technologies Private Limited</t>
        </is>
      </c>
      <c r="M1145" s="24" t="n">
        <v>0</v>
      </c>
      <c r="N1145" s="22" t="inlineStr">
        <is>
          <t>Quick Commerce</t>
        </is>
      </c>
      <c r="O1145" s="22" t="inlineStr">
        <is>
          <t>Indore</t>
        </is>
      </c>
      <c r="P1145" s="22" t="inlineStr"/>
      <c r="Q1145" s="22" t="inlineStr">
        <is>
          <t>Apricots</t>
        </is>
      </c>
      <c r="R1145" s="25">
        <f>IF(Config!$B$4&gt;0,M1145/Config!$B$4,0)</f>
        <v/>
      </c>
      <c r="S1145" s="25">
        <f>IF(Config!$B$4&gt;0,K1145/Config!$B$4,0)</f>
        <v/>
      </c>
      <c r="T1145" s="25">
        <f>R1145*Config!$B$7</f>
        <v/>
      </c>
      <c r="U1145" s="25">
        <f>S1145*Config!$B$7</f>
        <v/>
      </c>
      <c r="V1145" s="25" t="n">
        <v>36</v>
      </c>
      <c r="W1145" s="25" t="n">
        <v>180</v>
      </c>
      <c r="X1145" s="26">
        <f>IF(T1145&gt;0,V1145/T1145,0)</f>
        <v/>
      </c>
      <c r="Y1145" s="26">
        <f>IF(U1145&gt;0,W1145/U1145,0)</f>
        <v/>
      </c>
      <c r="Z1145" s="25">
        <f>T1145-V1145</f>
        <v/>
      </c>
      <c r="AA1145" s="25">
        <f>U1145-W1145</f>
        <v/>
      </c>
      <c r="AB1145" s="25">
        <f>IF(Config!$B$7&gt;0,(V1145/Config!$B$7)*Config!$B$4,0)</f>
        <v/>
      </c>
      <c r="AC1145" s="25">
        <f>IF(Config!$B$7&gt;0,(W1145/Config!$B$7)*Config!$B$4,0)</f>
        <v/>
      </c>
    </row>
    <row r="1146" hidden="1" outlineLevel="1">
      <c r="A1146" s="22" t="inlineStr"/>
      <c r="B1146" s="22" t="inlineStr"/>
      <c r="C1146" s="22" t="inlineStr"/>
      <c r="D1146" s="22" t="inlineStr"/>
      <c r="E1146" s="22" t="inlineStr">
        <is>
          <t>Cashewnut_3-2973</t>
        </is>
      </c>
      <c r="F1146" s="22" t="inlineStr"/>
      <c r="G1146" s="22" t="inlineStr">
        <is>
          <t>Cashewnut</t>
        </is>
      </c>
      <c r="H1146" s="22" t="inlineStr">
        <is>
          <t>Roasted &amp; Salted Cashew - Farmley Standee Pouch 36 g - Retail</t>
        </is>
      </c>
      <c r="I1146" s="22" t="inlineStr"/>
      <c r="J1146" s="24" t="n">
        <v>0</v>
      </c>
      <c r="K1146" s="24" t="n">
        <v>0</v>
      </c>
      <c r="L1146" s="22" t="inlineStr">
        <is>
          <t>PJTJ Technologies Private Limited</t>
        </is>
      </c>
      <c r="M1146" s="24" t="n">
        <v>0</v>
      </c>
      <c r="N1146" s="22" t="inlineStr">
        <is>
          <t>Quick Commerce</t>
        </is>
      </c>
      <c r="O1146" s="22" t="inlineStr">
        <is>
          <t>Indore</t>
        </is>
      </c>
      <c r="P1146" s="22" t="inlineStr"/>
      <c r="Q1146" s="22" t="inlineStr">
        <is>
          <t>Roasted &amp; Flavoured Cashew</t>
        </is>
      </c>
      <c r="R1146" s="25">
        <f>IF(Config!$B$4&gt;0,M1146/Config!$B$4,0)</f>
        <v/>
      </c>
      <c r="S1146" s="25">
        <f>IF(Config!$B$4&gt;0,K1146/Config!$B$4,0)</f>
        <v/>
      </c>
      <c r="T1146" s="25">
        <f>R1146*Config!$B$7</f>
        <v/>
      </c>
      <c r="U1146" s="25">
        <f>S1146*Config!$B$7</f>
        <v/>
      </c>
      <c r="V1146" s="25" t="n">
        <v>35.28</v>
      </c>
      <c r="W1146" s="25" t="n">
        <v>980</v>
      </c>
      <c r="X1146" s="26">
        <f>IF(T1146&gt;0,V1146/T1146,0)</f>
        <v/>
      </c>
      <c r="Y1146" s="26">
        <f>IF(U1146&gt;0,W1146/U1146,0)</f>
        <v/>
      </c>
      <c r="Z1146" s="25">
        <f>T1146-V1146</f>
        <v/>
      </c>
      <c r="AA1146" s="25">
        <f>U1146-W1146</f>
        <v/>
      </c>
      <c r="AB1146" s="25">
        <f>IF(Config!$B$7&gt;0,(V1146/Config!$B$7)*Config!$B$4,0)</f>
        <v/>
      </c>
      <c r="AC1146" s="25">
        <f>IF(Config!$B$7&gt;0,(W1146/Config!$B$7)*Config!$B$4,0)</f>
        <v/>
      </c>
    </row>
    <row r="1147" hidden="1" outlineLevel="1">
      <c r="A1147" s="22" t="inlineStr"/>
      <c r="B1147" s="22" t="inlineStr"/>
      <c r="C1147" s="22" t="inlineStr"/>
      <c r="D1147" s="22" t="inlineStr"/>
      <c r="E1147" s="22" t="inlineStr">
        <is>
          <t>Cashewnut_3-2978</t>
        </is>
      </c>
      <c r="F1147" s="22" t="inlineStr"/>
      <c r="G1147" s="22" t="inlineStr">
        <is>
          <t>Cashewnut</t>
        </is>
      </c>
      <c r="H1147" s="22" t="inlineStr">
        <is>
          <t>Roasted &amp; Salted Cashew - Farmley Standee Pouch 150 g</t>
        </is>
      </c>
      <c r="I1147" s="22" t="inlineStr"/>
      <c r="J1147" s="24" t="n">
        <v>0</v>
      </c>
      <c r="K1147" s="24" t="n">
        <v>0</v>
      </c>
      <c r="L1147" s="22" t="inlineStr">
        <is>
          <t>PJTJ Technologies Private Limited</t>
        </is>
      </c>
      <c r="M1147" s="24" t="n">
        <v>0</v>
      </c>
      <c r="N1147" s="22" t="inlineStr">
        <is>
          <t>Quick Commerce</t>
        </is>
      </c>
      <c r="O1147" s="22" t="inlineStr">
        <is>
          <t>Indore</t>
        </is>
      </c>
      <c r="P1147" s="22" t="inlineStr"/>
      <c r="Q1147" s="22" t="inlineStr">
        <is>
          <t>Roasted &amp; Flavoured Cashew</t>
        </is>
      </c>
      <c r="R1147" s="25">
        <f>IF(Config!$B$4&gt;0,M1147/Config!$B$4,0)</f>
        <v/>
      </c>
      <c r="S1147" s="25">
        <f>IF(Config!$B$4&gt;0,K1147/Config!$B$4,0)</f>
        <v/>
      </c>
      <c r="T1147" s="25">
        <f>R1147*Config!$B$7</f>
        <v/>
      </c>
      <c r="U1147" s="25">
        <f>S1147*Config!$B$7</f>
        <v/>
      </c>
      <c r="V1147" s="25" t="n">
        <v>22.5</v>
      </c>
      <c r="W1147" s="25" t="n">
        <v>150</v>
      </c>
      <c r="X1147" s="26">
        <f>IF(T1147&gt;0,V1147/T1147,0)</f>
        <v/>
      </c>
      <c r="Y1147" s="26">
        <f>IF(U1147&gt;0,W1147/U1147,0)</f>
        <v/>
      </c>
      <c r="Z1147" s="25">
        <f>T1147-V1147</f>
        <v/>
      </c>
      <c r="AA1147" s="25">
        <f>U1147-W1147</f>
        <v/>
      </c>
      <c r="AB1147" s="25">
        <f>IF(Config!$B$7&gt;0,(V1147/Config!$B$7)*Config!$B$4,0)</f>
        <v/>
      </c>
      <c r="AC1147" s="25">
        <f>IF(Config!$B$7&gt;0,(W1147/Config!$B$7)*Config!$B$4,0)</f>
        <v/>
      </c>
    </row>
    <row r="1148" hidden="1" outlineLevel="1">
      <c r="A1148" s="22" t="inlineStr"/>
      <c r="B1148" s="22" t="inlineStr"/>
      <c r="C1148" s="22" t="inlineStr"/>
      <c r="D1148" s="22" t="inlineStr"/>
      <c r="E1148" s="22" t="inlineStr">
        <is>
          <t>Dates_04-30057</t>
        </is>
      </c>
      <c r="F1148" s="22" t="inlineStr"/>
      <c r="G1148" s="22" t="inlineStr">
        <is>
          <t>Desserts</t>
        </is>
      </c>
      <c r="H1148" s="22" t="inlineStr">
        <is>
          <t>Apple Pie Date Bite Farmley Tin Jar 200g</t>
        </is>
      </c>
      <c r="I1148" s="22" t="inlineStr"/>
      <c r="J1148" s="24" t="n">
        <v>0</v>
      </c>
      <c r="K1148" s="24" t="n">
        <v>0</v>
      </c>
      <c r="L1148" s="22" t="inlineStr">
        <is>
          <t>PJTJ Technologies Private Limited</t>
        </is>
      </c>
      <c r="M1148" s="24" t="n">
        <v>0</v>
      </c>
      <c r="N1148" s="22" t="inlineStr">
        <is>
          <t>Quick Commerce</t>
        </is>
      </c>
      <c r="O1148" s="22" t="inlineStr">
        <is>
          <t>Indore</t>
        </is>
      </c>
      <c r="P1148" s="22" t="inlineStr"/>
      <c r="Q1148" s="22" t="inlineStr">
        <is>
          <t>Healthy Desserts</t>
        </is>
      </c>
      <c r="R1148" s="25">
        <f>IF(Config!$B$4&gt;0,M1148/Config!$B$4,0)</f>
        <v/>
      </c>
      <c r="S1148" s="25">
        <f>IF(Config!$B$4&gt;0,K1148/Config!$B$4,0)</f>
        <v/>
      </c>
      <c r="T1148" s="25">
        <f>R1148*Config!$B$7</f>
        <v/>
      </c>
      <c r="U1148" s="25">
        <f>S1148*Config!$B$7</f>
        <v/>
      </c>
      <c r="V1148" s="25" t="n">
        <v>48</v>
      </c>
      <c r="W1148" s="25" t="n">
        <v>240</v>
      </c>
      <c r="X1148" s="26">
        <f>IF(T1148&gt;0,V1148/T1148,0)</f>
        <v/>
      </c>
      <c r="Y1148" s="26">
        <f>IF(U1148&gt;0,W1148/U1148,0)</f>
        <v/>
      </c>
      <c r="Z1148" s="25">
        <f>T1148-V1148</f>
        <v/>
      </c>
      <c r="AA1148" s="25">
        <f>U1148-W1148</f>
        <v/>
      </c>
      <c r="AB1148" s="25">
        <f>IF(Config!$B$7&gt;0,(V1148/Config!$B$7)*Config!$B$4,0)</f>
        <v/>
      </c>
      <c r="AC1148" s="25">
        <f>IF(Config!$B$7&gt;0,(W1148/Config!$B$7)*Config!$B$4,0)</f>
        <v/>
      </c>
    </row>
    <row r="1149" hidden="1" outlineLevel="1">
      <c r="A1149" s="22" t="inlineStr"/>
      <c r="B1149" s="22" t="inlineStr"/>
      <c r="C1149" s="22" t="inlineStr"/>
      <c r="D1149" s="22" t="inlineStr"/>
      <c r="E1149" s="22" t="inlineStr">
        <is>
          <t>Dates_15-30109</t>
        </is>
      </c>
      <c r="F1149" s="22" t="inlineStr"/>
      <c r="G1149" s="22" t="inlineStr">
        <is>
          <t>Desserts</t>
        </is>
      </c>
      <c r="H1149" s="22" t="inlineStr">
        <is>
          <t>Classic Date Bites Farmley Sachet 20 g - Single Serve</t>
        </is>
      </c>
      <c r="I1149" s="22" t="inlineStr"/>
      <c r="J1149" s="24" t="n">
        <v>0</v>
      </c>
      <c r="K1149" s="24" t="n">
        <v>0</v>
      </c>
      <c r="L1149" s="22" t="inlineStr">
        <is>
          <t>PJTJ Technologies Private Limited</t>
        </is>
      </c>
      <c r="M1149" s="24" t="n">
        <v>0</v>
      </c>
      <c r="N1149" s="22" t="inlineStr">
        <is>
          <t>Quick Commerce</t>
        </is>
      </c>
      <c r="O1149" s="22" t="inlineStr">
        <is>
          <t>Indore</t>
        </is>
      </c>
      <c r="P1149" s="22" t="inlineStr"/>
      <c r="Q1149" s="22" t="inlineStr">
        <is>
          <t>Healthy Desserts</t>
        </is>
      </c>
      <c r="R1149" s="25">
        <f>IF(Config!$B$4&gt;0,M1149/Config!$B$4,0)</f>
        <v/>
      </c>
      <c r="S1149" s="25">
        <f>IF(Config!$B$4&gt;0,K1149/Config!$B$4,0)</f>
        <v/>
      </c>
      <c r="T1149" s="25">
        <f>R1149*Config!$B$7</f>
        <v/>
      </c>
      <c r="U1149" s="25">
        <f>S1149*Config!$B$7</f>
        <v/>
      </c>
      <c r="V1149" s="25" t="n">
        <v>172.8</v>
      </c>
      <c r="W1149" s="25" t="n">
        <v>8640</v>
      </c>
      <c r="X1149" s="26">
        <f>IF(T1149&gt;0,V1149/T1149,0)</f>
        <v/>
      </c>
      <c r="Y1149" s="26">
        <f>IF(U1149&gt;0,W1149/U1149,0)</f>
        <v/>
      </c>
      <c r="Z1149" s="25">
        <f>T1149-V1149</f>
        <v/>
      </c>
      <c r="AA1149" s="25">
        <f>U1149-W1149</f>
        <v/>
      </c>
      <c r="AB1149" s="25">
        <f>IF(Config!$B$7&gt;0,(V1149/Config!$B$7)*Config!$B$4,0)</f>
        <v/>
      </c>
      <c r="AC1149" s="25">
        <f>IF(Config!$B$7&gt;0,(W1149/Config!$B$7)*Config!$B$4,0)</f>
        <v/>
      </c>
    </row>
    <row r="1150" hidden="1" outlineLevel="1">
      <c r="A1150" s="22" t="inlineStr"/>
      <c r="B1150" s="22" t="inlineStr"/>
      <c r="C1150" s="22" t="inlineStr"/>
      <c r="D1150" s="22" t="inlineStr"/>
      <c r="E1150" s="22" t="inlineStr">
        <is>
          <t>Dates_15-30110</t>
        </is>
      </c>
      <c r="F1150" s="22" t="inlineStr"/>
      <c r="G1150" s="22" t="inlineStr">
        <is>
          <t>Desserts</t>
        </is>
      </c>
      <c r="H1150" s="22" t="inlineStr">
        <is>
          <t>Dark Choco Orange Date Bites Farmley Sachet 20 g - Single Serve</t>
        </is>
      </c>
      <c r="I1150" s="22" t="inlineStr"/>
      <c r="J1150" s="24" t="n">
        <v>0</v>
      </c>
      <c r="K1150" s="24" t="n">
        <v>0</v>
      </c>
      <c r="L1150" s="22" t="inlineStr">
        <is>
          <t>PJTJ Technologies Private Limited</t>
        </is>
      </c>
      <c r="M1150" s="24" t="n">
        <v>0</v>
      </c>
      <c r="N1150" s="22" t="inlineStr">
        <is>
          <t>Quick Commerce</t>
        </is>
      </c>
      <c r="O1150" s="22" t="inlineStr">
        <is>
          <t>Indore</t>
        </is>
      </c>
      <c r="P1150" s="22" t="inlineStr"/>
      <c r="Q1150" s="22" t="inlineStr">
        <is>
          <t>Healthy Desserts</t>
        </is>
      </c>
      <c r="R1150" s="25">
        <f>IF(Config!$B$4&gt;0,M1150/Config!$B$4,0)</f>
        <v/>
      </c>
      <c r="S1150" s="25">
        <f>IF(Config!$B$4&gt;0,K1150/Config!$B$4,0)</f>
        <v/>
      </c>
      <c r="T1150" s="25">
        <f>R1150*Config!$B$7</f>
        <v/>
      </c>
      <c r="U1150" s="25">
        <f>S1150*Config!$B$7</f>
        <v/>
      </c>
      <c r="V1150" s="25" t="n">
        <v>78.72</v>
      </c>
      <c r="W1150" s="25" t="n">
        <v>3936</v>
      </c>
      <c r="X1150" s="26">
        <f>IF(T1150&gt;0,V1150/T1150,0)</f>
        <v/>
      </c>
      <c r="Y1150" s="26">
        <f>IF(U1150&gt;0,W1150/U1150,0)</f>
        <v/>
      </c>
      <c r="Z1150" s="25">
        <f>T1150-V1150</f>
        <v/>
      </c>
      <c r="AA1150" s="25">
        <f>U1150-W1150</f>
        <v/>
      </c>
      <c r="AB1150" s="25">
        <f>IF(Config!$B$7&gt;0,(V1150/Config!$B$7)*Config!$B$4,0)</f>
        <v/>
      </c>
      <c r="AC1150" s="25">
        <f>IF(Config!$B$7&gt;0,(W1150/Config!$B$7)*Config!$B$4,0)</f>
        <v/>
      </c>
    </row>
    <row r="1151" hidden="1" outlineLevel="1">
      <c r="A1151" s="22" t="inlineStr"/>
      <c r="B1151" s="22" t="inlineStr"/>
      <c r="C1151" s="22" t="inlineStr"/>
      <c r="D1151" s="22" t="inlineStr"/>
      <c r="E1151" s="22" t="inlineStr">
        <is>
          <t>Dates_15-30111</t>
        </is>
      </c>
      <c r="F1151" s="22" t="inlineStr"/>
      <c r="G1151" s="22" t="inlineStr">
        <is>
          <t>Desserts</t>
        </is>
      </c>
      <c r="H1151" s="22" t="inlineStr">
        <is>
          <t>Apple Pie Date Bite Farmley sachet 20 g - Single serve</t>
        </is>
      </c>
      <c r="I1151" s="22" t="inlineStr"/>
      <c r="J1151" s="24" t="n">
        <v>0</v>
      </c>
      <c r="K1151" s="24" t="n">
        <v>0</v>
      </c>
      <c r="L1151" s="22" t="inlineStr">
        <is>
          <t>PJTJ Technologies Private Limited</t>
        </is>
      </c>
      <c r="M1151" s="24" t="n">
        <v>0</v>
      </c>
      <c r="N1151" s="22" t="inlineStr">
        <is>
          <t>Quick Commerce</t>
        </is>
      </c>
      <c r="O1151" s="22" t="inlineStr">
        <is>
          <t>Indore</t>
        </is>
      </c>
      <c r="P1151" s="22" t="inlineStr"/>
      <c r="Q1151" s="22" t="inlineStr">
        <is>
          <t>Healthy Desserts</t>
        </is>
      </c>
      <c r="R1151" s="25">
        <f>IF(Config!$B$4&gt;0,M1151/Config!$B$4,0)</f>
        <v/>
      </c>
      <c r="S1151" s="25">
        <f>IF(Config!$B$4&gt;0,K1151/Config!$B$4,0)</f>
        <v/>
      </c>
      <c r="T1151" s="25">
        <f>R1151*Config!$B$7</f>
        <v/>
      </c>
      <c r="U1151" s="25">
        <f>S1151*Config!$B$7</f>
        <v/>
      </c>
      <c r="V1151" s="25" t="n">
        <v>9.6</v>
      </c>
      <c r="W1151" s="25" t="n">
        <v>480</v>
      </c>
      <c r="X1151" s="26">
        <f>IF(T1151&gt;0,V1151/T1151,0)</f>
        <v/>
      </c>
      <c r="Y1151" s="26">
        <f>IF(U1151&gt;0,W1151/U1151,0)</f>
        <v/>
      </c>
      <c r="Z1151" s="25">
        <f>T1151-V1151</f>
        <v/>
      </c>
      <c r="AA1151" s="25">
        <f>U1151-W1151</f>
        <v/>
      </c>
      <c r="AB1151" s="25">
        <f>IF(Config!$B$7&gt;0,(V1151/Config!$B$7)*Config!$B$4,0)</f>
        <v/>
      </c>
      <c r="AC1151" s="25">
        <f>IF(Config!$B$7&gt;0,(W1151/Config!$B$7)*Config!$B$4,0)</f>
        <v/>
      </c>
    </row>
    <row r="1152" hidden="1" outlineLevel="1">
      <c r="A1152" s="22" t="inlineStr"/>
      <c r="B1152" s="22" t="inlineStr"/>
      <c r="C1152" s="22" t="inlineStr"/>
      <c r="D1152" s="22" t="inlineStr"/>
      <c r="E1152" s="22" t="inlineStr">
        <is>
          <t>Dates_15-30144</t>
        </is>
      </c>
      <c r="F1152" s="22" t="inlineStr"/>
      <c r="G1152" s="22" t="inlineStr">
        <is>
          <t>Desserts</t>
        </is>
      </c>
      <c r="H1152" s="22" t="inlineStr">
        <is>
          <t>Assorted Pack Farmley 60g Dark Choco Orange Date Bite 20g, Classic Date Bite 20g, Apple Pie Date Bite 20g</t>
        </is>
      </c>
      <c r="I1152" s="22" t="inlineStr"/>
      <c r="J1152" s="24" t="n">
        <v>0</v>
      </c>
      <c r="K1152" s="24" t="n">
        <v>0</v>
      </c>
      <c r="L1152" s="22" t="inlineStr">
        <is>
          <t>PJTJ Technologies Private Limited</t>
        </is>
      </c>
      <c r="M1152" s="24" t="n">
        <v>0</v>
      </c>
      <c r="N1152" s="22" t="inlineStr">
        <is>
          <t>Quick Commerce</t>
        </is>
      </c>
      <c r="O1152" s="22" t="inlineStr">
        <is>
          <t>Indore</t>
        </is>
      </c>
      <c r="P1152" s="22" t="inlineStr"/>
      <c r="Q1152" s="22" t="inlineStr">
        <is>
          <t>Healthy Desserts</t>
        </is>
      </c>
      <c r="R1152" s="25">
        <f>IF(Config!$B$4&gt;0,M1152/Config!$B$4,0)</f>
        <v/>
      </c>
      <c r="S1152" s="25">
        <f>IF(Config!$B$4&gt;0,K1152/Config!$B$4,0)</f>
        <v/>
      </c>
      <c r="T1152" s="25">
        <f>R1152*Config!$B$7</f>
        <v/>
      </c>
      <c r="U1152" s="25">
        <f>S1152*Config!$B$7</f>
        <v/>
      </c>
      <c r="V1152" s="25" t="n">
        <v>49.5</v>
      </c>
      <c r="W1152" s="25" t="n">
        <v>825</v>
      </c>
      <c r="X1152" s="26">
        <f>IF(T1152&gt;0,V1152/T1152,0)</f>
        <v/>
      </c>
      <c r="Y1152" s="26">
        <f>IF(U1152&gt;0,W1152/U1152,0)</f>
        <v/>
      </c>
      <c r="Z1152" s="25">
        <f>T1152-V1152</f>
        <v/>
      </c>
      <c r="AA1152" s="25">
        <f>U1152-W1152</f>
        <v/>
      </c>
      <c r="AB1152" s="25">
        <f>IF(Config!$B$7&gt;0,(V1152/Config!$B$7)*Config!$B$4,0)</f>
        <v/>
      </c>
      <c r="AC1152" s="25">
        <f>IF(Config!$B$7&gt;0,(W1152/Config!$B$7)*Config!$B$4,0)</f>
        <v/>
      </c>
    </row>
    <row r="1153" hidden="1" outlineLevel="1">
      <c r="A1153" s="22" t="inlineStr"/>
      <c r="B1153" s="22" t="inlineStr"/>
      <c r="C1153" s="22" t="inlineStr"/>
      <c r="D1153" s="22" t="inlineStr"/>
      <c r="E1153" s="22" t="inlineStr">
        <is>
          <t>Dates_4-20161</t>
        </is>
      </c>
      <c r="F1153" s="22" t="inlineStr"/>
      <c r="G1153" s="22" t="inlineStr">
        <is>
          <t>Desserts</t>
        </is>
      </c>
      <c r="H1153" s="22" t="inlineStr">
        <is>
          <t xml:space="preserve">Coffee Rush Date Bite Farmley Sachet 20g- Single Serve </t>
        </is>
      </c>
      <c r="I1153" s="22" t="inlineStr"/>
      <c r="J1153" s="24" t="n">
        <v>0</v>
      </c>
      <c r="K1153" s="24" t="n">
        <v>0</v>
      </c>
      <c r="L1153" s="22" t="inlineStr">
        <is>
          <t>PJTJ Technologies Private Limited</t>
        </is>
      </c>
      <c r="M1153" s="24" t="n">
        <v>0</v>
      </c>
      <c r="N1153" s="22" t="inlineStr">
        <is>
          <t>Quick Commerce</t>
        </is>
      </c>
      <c r="O1153" s="22" t="inlineStr">
        <is>
          <t>Indore</t>
        </is>
      </c>
      <c r="P1153" s="22" t="inlineStr"/>
      <c r="Q1153" s="22" t="inlineStr">
        <is>
          <t>Healthy Desserts</t>
        </is>
      </c>
      <c r="R1153" s="25">
        <f>IF(Config!$B$4&gt;0,M1153/Config!$B$4,0)</f>
        <v/>
      </c>
      <c r="S1153" s="25">
        <f>IF(Config!$B$4&gt;0,K1153/Config!$B$4,0)</f>
        <v/>
      </c>
      <c r="T1153" s="25">
        <f>R1153*Config!$B$7</f>
        <v/>
      </c>
      <c r="U1153" s="25">
        <f>S1153*Config!$B$7</f>
        <v/>
      </c>
      <c r="V1153" s="25" t="n">
        <v>24.96</v>
      </c>
      <c r="W1153" s="25" t="n">
        <v>1248</v>
      </c>
      <c r="X1153" s="26">
        <f>IF(T1153&gt;0,V1153/T1153,0)</f>
        <v/>
      </c>
      <c r="Y1153" s="26">
        <f>IF(U1153&gt;0,W1153/U1153,0)</f>
        <v/>
      </c>
      <c r="Z1153" s="25">
        <f>T1153-V1153</f>
        <v/>
      </c>
      <c r="AA1153" s="25">
        <f>U1153-W1153</f>
        <v/>
      </c>
      <c r="AB1153" s="25">
        <f>IF(Config!$B$7&gt;0,(V1153/Config!$B$7)*Config!$B$4,0)</f>
        <v/>
      </c>
      <c r="AC1153" s="25">
        <f>IF(Config!$B$7&gt;0,(W1153/Config!$B$7)*Config!$B$4,0)</f>
        <v/>
      </c>
    </row>
    <row r="1154" hidden="1" outlineLevel="1">
      <c r="A1154" s="22" t="inlineStr"/>
      <c r="B1154" s="22" t="inlineStr"/>
      <c r="C1154" s="22" t="inlineStr"/>
      <c r="D1154" s="22" t="inlineStr"/>
      <c r="E1154" s="22" t="inlineStr">
        <is>
          <t>Dates_4-2469</t>
        </is>
      </c>
      <c r="F1154" s="22" t="inlineStr"/>
      <c r="G1154" s="22" t="inlineStr">
        <is>
          <t>Dates</t>
        </is>
      </c>
      <c r="H1154" s="22" t="inlineStr">
        <is>
          <t>Premium Omani Fard Dates Farmley standee pouch 400 g</t>
        </is>
      </c>
      <c r="I1154" s="22" t="inlineStr"/>
      <c r="J1154" s="24" t="n">
        <v>0</v>
      </c>
      <c r="K1154" s="24" t="n">
        <v>0</v>
      </c>
      <c r="L1154" s="22" t="inlineStr">
        <is>
          <t>PJTJ Technologies Private Limited</t>
        </is>
      </c>
      <c r="M1154" s="24" t="n">
        <v>0</v>
      </c>
      <c r="N1154" s="22" t="inlineStr">
        <is>
          <t>Quick Commerce</t>
        </is>
      </c>
      <c r="O1154" s="22" t="inlineStr">
        <is>
          <t>Indore</t>
        </is>
      </c>
      <c r="P1154" s="22" t="inlineStr"/>
      <c r="Q1154" s="22" t="inlineStr">
        <is>
          <t>Dates</t>
        </is>
      </c>
      <c r="R1154" s="25">
        <f>IF(Config!$B$4&gt;0,M1154/Config!$B$4,0)</f>
        <v/>
      </c>
      <c r="S1154" s="25">
        <f>IF(Config!$B$4&gt;0,K1154/Config!$B$4,0)</f>
        <v/>
      </c>
      <c r="T1154" s="25">
        <f>R1154*Config!$B$7</f>
        <v/>
      </c>
      <c r="U1154" s="25">
        <f>S1154*Config!$B$7</f>
        <v/>
      </c>
      <c r="V1154" s="25" t="n">
        <v>396</v>
      </c>
      <c r="W1154" s="25" t="n">
        <v>990</v>
      </c>
      <c r="X1154" s="26">
        <f>IF(T1154&gt;0,V1154/T1154,0)</f>
        <v/>
      </c>
      <c r="Y1154" s="26">
        <f>IF(U1154&gt;0,W1154/U1154,0)</f>
        <v/>
      </c>
      <c r="Z1154" s="25">
        <f>T1154-V1154</f>
        <v/>
      </c>
      <c r="AA1154" s="25">
        <f>U1154-W1154</f>
        <v/>
      </c>
      <c r="AB1154" s="25">
        <f>IF(Config!$B$7&gt;0,(V1154/Config!$B$7)*Config!$B$4,0)</f>
        <v/>
      </c>
      <c r="AC1154" s="25">
        <f>IF(Config!$B$7&gt;0,(W1154/Config!$B$7)*Config!$B$4,0)</f>
        <v/>
      </c>
    </row>
    <row r="1155" hidden="1" outlineLevel="1">
      <c r="A1155" s="22" t="inlineStr"/>
      <c r="B1155" s="22" t="inlineStr"/>
      <c r="C1155" s="22" t="inlineStr"/>
      <c r="D1155" s="22" t="inlineStr"/>
      <c r="E1155" s="22" t="inlineStr">
        <is>
          <t>Dates_4-2931</t>
        </is>
      </c>
      <c r="F1155" s="22" t="inlineStr"/>
      <c r="G1155" s="22" t="inlineStr">
        <is>
          <t>Dates</t>
        </is>
      </c>
      <c r="H1155" s="22" t="inlineStr">
        <is>
          <t>Date Powder Farmley Standee pouch 200 g</t>
        </is>
      </c>
      <c r="I1155" s="22" t="inlineStr"/>
      <c r="J1155" s="24" t="n">
        <v>0</v>
      </c>
      <c r="K1155" s="24" t="n">
        <v>0</v>
      </c>
      <c r="L1155" s="22" t="inlineStr">
        <is>
          <t>PJTJ Technologies Private Limited</t>
        </is>
      </c>
      <c r="M1155" s="24" t="n">
        <v>0</v>
      </c>
      <c r="N1155" s="22" t="inlineStr">
        <is>
          <t>Quick Commerce</t>
        </is>
      </c>
      <c r="O1155" s="22" t="inlineStr">
        <is>
          <t>Indore</t>
        </is>
      </c>
      <c r="P1155" s="22" t="inlineStr"/>
      <c r="Q1155" s="22" t="inlineStr">
        <is>
          <t>Dates</t>
        </is>
      </c>
      <c r="R1155" s="25">
        <f>IF(Config!$B$4&gt;0,M1155/Config!$B$4,0)</f>
        <v/>
      </c>
      <c r="S1155" s="25">
        <f>IF(Config!$B$4&gt;0,K1155/Config!$B$4,0)</f>
        <v/>
      </c>
      <c r="T1155" s="25">
        <f>R1155*Config!$B$7</f>
        <v/>
      </c>
      <c r="U1155" s="25">
        <f>S1155*Config!$B$7</f>
        <v/>
      </c>
      <c r="V1155" s="25" t="n">
        <v>60</v>
      </c>
      <c r="W1155" s="25" t="n">
        <v>300</v>
      </c>
      <c r="X1155" s="26">
        <f>IF(T1155&gt;0,V1155/T1155,0)</f>
        <v/>
      </c>
      <c r="Y1155" s="26">
        <f>IF(U1155&gt;0,W1155/U1155,0)</f>
        <v/>
      </c>
      <c r="Z1155" s="25">
        <f>T1155-V1155</f>
        <v/>
      </c>
      <c r="AA1155" s="25">
        <f>U1155-W1155</f>
        <v/>
      </c>
      <c r="AB1155" s="25">
        <f>IF(Config!$B$7&gt;0,(V1155/Config!$B$7)*Config!$B$4,0)</f>
        <v/>
      </c>
      <c r="AC1155" s="25">
        <f>IF(Config!$B$7&gt;0,(W1155/Config!$B$7)*Config!$B$4,0)</f>
        <v/>
      </c>
    </row>
    <row r="1156" hidden="1" outlineLevel="1">
      <c r="A1156" s="22" t="inlineStr"/>
      <c r="B1156" s="22" t="inlineStr"/>
      <c r="C1156" s="22" t="inlineStr"/>
      <c r="D1156" s="22" t="inlineStr"/>
      <c r="E1156" s="22" t="inlineStr">
        <is>
          <t>Dates_4-30101</t>
        </is>
      </c>
      <c r="F1156" s="22" t="inlineStr"/>
      <c r="G1156" s="22" t="inlineStr">
        <is>
          <t>Desserts</t>
        </is>
      </c>
      <c r="H1156" s="22" t="inlineStr">
        <is>
          <t>Dark Choco-Orange Date Bite Farmley Tin Jar 200g</t>
        </is>
      </c>
      <c r="I1156" s="22" t="inlineStr"/>
      <c r="J1156" s="24" t="n">
        <v>0</v>
      </c>
      <c r="K1156" s="24" t="n">
        <v>0</v>
      </c>
      <c r="L1156" s="22" t="inlineStr">
        <is>
          <t>PJTJ Technologies Private Limited</t>
        </is>
      </c>
      <c r="M1156" s="24" t="n">
        <v>0</v>
      </c>
      <c r="N1156" s="22" t="inlineStr">
        <is>
          <t>Quick Commerce</t>
        </is>
      </c>
      <c r="O1156" s="22" t="inlineStr">
        <is>
          <t>Indore</t>
        </is>
      </c>
      <c r="P1156" s="22" t="inlineStr"/>
      <c r="Q1156" s="22" t="inlineStr">
        <is>
          <t>Healthy Desserts</t>
        </is>
      </c>
      <c r="R1156" s="25">
        <f>IF(Config!$B$4&gt;0,M1156/Config!$B$4,0)</f>
        <v/>
      </c>
      <c r="S1156" s="25">
        <f>IF(Config!$B$4&gt;0,K1156/Config!$B$4,0)</f>
        <v/>
      </c>
      <c r="T1156" s="25">
        <f>R1156*Config!$B$7</f>
        <v/>
      </c>
      <c r="U1156" s="25">
        <f>S1156*Config!$B$7</f>
        <v/>
      </c>
      <c r="V1156" s="25" t="n">
        <v>96</v>
      </c>
      <c r="W1156" s="25" t="n">
        <v>480</v>
      </c>
      <c r="X1156" s="26">
        <f>IF(T1156&gt;0,V1156/T1156,0)</f>
        <v/>
      </c>
      <c r="Y1156" s="26">
        <f>IF(U1156&gt;0,W1156/U1156,0)</f>
        <v/>
      </c>
      <c r="Z1156" s="25">
        <f>T1156-V1156</f>
        <v/>
      </c>
      <c r="AA1156" s="25">
        <f>U1156-W1156</f>
        <v/>
      </c>
      <c r="AB1156" s="25">
        <f>IF(Config!$B$7&gt;0,(V1156/Config!$B$7)*Config!$B$4,0)</f>
        <v/>
      </c>
      <c r="AC1156" s="25">
        <f>IF(Config!$B$7&gt;0,(W1156/Config!$B$7)*Config!$B$4,0)</f>
        <v/>
      </c>
    </row>
    <row r="1157" hidden="1" outlineLevel="1">
      <c r="A1157" s="22" t="inlineStr"/>
      <c r="B1157" s="22" t="inlineStr"/>
      <c r="C1157" s="22" t="inlineStr"/>
      <c r="D1157" s="22" t="inlineStr"/>
      <c r="E1157" s="22" t="inlineStr">
        <is>
          <t>Dates_4-3011</t>
        </is>
      </c>
      <c r="F1157" s="22" t="inlineStr"/>
      <c r="G1157" s="22" t="inlineStr">
        <is>
          <t>Dates</t>
        </is>
      </c>
      <c r="H1157" s="22" t="inlineStr">
        <is>
          <t>Barkat dates Farmley Standee Pouch 250 g</t>
        </is>
      </c>
      <c r="I1157" s="22" t="inlineStr"/>
      <c r="J1157" s="24" t="n">
        <v>0</v>
      </c>
      <c r="K1157" s="24" t="n">
        <v>0</v>
      </c>
      <c r="L1157" s="22" t="inlineStr">
        <is>
          <t>PJTJ Technologies Private Limited</t>
        </is>
      </c>
      <c r="M1157" s="24" t="n">
        <v>0</v>
      </c>
      <c r="N1157" s="22" t="inlineStr">
        <is>
          <t>Quick Commerce</t>
        </is>
      </c>
      <c r="O1157" s="22" t="inlineStr">
        <is>
          <t>Indore</t>
        </is>
      </c>
      <c r="P1157" s="22" t="inlineStr"/>
      <c r="Q1157" s="22" t="inlineStr">
        <is>
          <t>Dates</t>
        </is>
      </c>
      <c r="R1157" s="25">
        <f>IF(Config!$B$4&gt;0,M1157/Config!$B$4,0)</f>
        <v/>
      </c>
      <c r="S1157" s="25">
        <f>IF(Config!$B$4&gt;0,K1157/Config!$B$4,0)</f>
        <v/>
      </c>
      <c r="T1157" s="25">
        <f>R1157*Config!$B$7</f>
        <v/>
      </c>
      <c r="U1157" s="25">
        <f>S1157*Config!$B$7</f>
        <v/>
      </c>
      <c r="V1157" s="25" t="n">
        <v>7.5</v>
      </c>
      <c r="W1157" s="25" t="n">
        <v>30</v>
      </c>
      <c r="X1157" s="26">
        <f>IF(T1157&gt;0,V1157/T1157,0)</f>
        <v/>
      </c>
      <c r="Y1157" s="26">
        <f>IF(U1157&gt;0,W1157/U1157,0)</f>
        <v/>
      </c>
      <c r="Z1157" s="25">
        <f>T1157-V1157</f>
        <v/>
      </c>
      <c r="AA1157" s="25">
        <f>U1157-W1157</f>
        <v/>
      </c>
      <c r="AB1157" s="25">
        <f>IF(Config!$B$7&gt;0,(V1157/Config!$B$7)*Config!$B$4,0)</f>
        <v/>
      </c>
      <c r="AC1157" s="25">
        <f>IF(Config!$B$7&gt;0,(W1157/Config!$B$7)*Config!$B$4,0)</f>
        <v/>
      </c>
    </row>
    <row r="1158" hidden="1" outlineLevel="1">
      <c r="A1158" s="22" t="inlineStr"/>
      <c r="B1158" s="22" t="inlineStr"/>
      <c r="C1158" s="22" t="inlineStr"/>
      <c r="D1158" s="22" t="inlineStr"/>
      <c r="E1158" s="22" t="inlineStr">
        <is>
          <t>Dates_4-3012</t>
        </is>
      </c>
      <c r="F1158" s="22" t="inlineStr"/>
      <c r="G1158" s="22" t="inlineStr">
        <is>
          <t>Dates</t>
        </is>
      </c>
      <c r="H1158" s="22" t="inlineStr">
        <is>
          <t>Kalmi Dates Farmley Standee Pouch 200 gms</t>
        </is>
      </c>
      <c r="I1158" s="22" t="inlineStr"/>
      <c r="J1158" s="24" t="n">
        <v>0</v>
      </c>
      <c r="K1158" s="24" t="n">
        <v>0</v>
      </c>
      <c r="L1158" s="22" t="inlineStr">
        <is>
          <t>PJTJ Technologies Private Limited</t>
        </is>
      </c>
      <c r="M1158" s="24" t="n">
        <v>0</v>
      </c>
      <c r="N1158" s="22" t="inlineStr">
        <is>
          <t>Quick Commerce</t>
        </is>
      </c>
      <c r="O1158" s="22" t="inlineStr">
        <is>
          <t>Indore</t>
        </is>
      </c>
      <c r="P1158" s="22" t="inlineStr"/>
      <c r="Q1158" s="22" t="inlineStr">
        <is>
          <t>Dates</t>
        </is>
      </c>
      <c r="R1158" s="25">
        <f>IF(Config!$B$4&gt;0,M1158/Config!$B$4,0)</f>
        <v/>
      </c>
      <c r="S1158" s="25">
        <f>IF(Config!$B$4&gt;0,K1158/Config!$B$4,0)</f>
        <v/>
      </c>
      <c r="T1158" s="25">
        <f>R1158*Config!$B$7</f>
        <v/>
      </c>
      <c r="U1158" s="25">
        <f>S1158*Config!$B$7</f>
        <v/>
      </c>
      <c r="V1158" s="25" t="n">
        <v>6</v>
      </c>
      <c r="W1158" s="25" t="n">
        <v>30</v>
      </c>
      <c r="X1158" s="26">
        <f>IF(T1158&gt;0,V1158/T1158,0)</f>
        <v/>
      </c>
      <c r="Y1158" s="26">
        <f>IF(U1158&gt;0,W1158/U1158,0)</f>
        <v/>
      </c>
      <c r="Z1158" s="25">
        <f>T1158-V1158</f>
        <v/>
      </c>
      <c r="AA1158" s="25">
        <f>U1158-W1158</f>
        <v/>
      </c>
      <c r="AB1158" s="25">
        <f>IF(Config!$B$7&gt;0,(V1158/Config!$B$7)*Config!$B$4,0)</f>
        <v/>
      </c>
      <c r="AC1158" s="25">
        <f>IF(Config!$B$7&gt;0,(W1158/Config!$B$7)*Config!$B$4,0)</f>
        <v/>
      </c>
    </row>
    <row r="1159" hidden="1" outlineLevel="1">
      <c r="A1159" s="22" t="inlineStr"/>
      <c r="B1159" s="22" t="inlineStr"/>
      <c r="C1159" s="22" t="inlineStr"/>
      <c r="D1159" s="22" t="inlineStr"/>
      <c r="E1159" s="22" t="inlineStr">
        <is>
          <t>Dates_4-30567</t>
        </is>
      </c>
      <c r="F1159" s="22" t="inlineStr"/>
      <c r="G1159" s="22" t="inlineStr">
        <is>
          <t>Desserts</t>
        </is>
      </c>
      <c r="H1159" s="22" t="inlineStr">
        <is>
          <t>Classic Date Bites Farmley Tin Jar 200 g</t>
        </is>
      </c>
      <c r="I1159" s="22" t="inlineStr"/>
      <c r="J1159" s="24" t="n">
        <v>0</v>
      </c>
      <c r="K1159" s="24" t="n">
        <v>0</v>
      </c>
      <c r="L1159" s="22" t="inlineStr">
        <is>
          <t>PJTJ Technologies Private Limited</t>
        </is>
      </c>
      <c r="M1159" s="24" t="n">
        <v>0</v>
      </c>
      <c r="N1159" s="22" t="inlineStr">
        <is>
          <t>Quick Commerce</t>
        </is>
      </c>
      <c r="O1159" s="22" t="inlineStr">
        <is>
          <t>Indore</t>
        </is>
      </c>
      <c r="P1159" s="22" t="inlineStr"/>
      <c r="Q1159" s="22" t="inlineStr">
        <is>
          <t>Healthy Desserts</t>
        </is>
      </c>
      <c r="R1159" s="25">
        <f>IF(Config!$B$4&gt;0,M1159/Config!$B$4,0)</f>
        <v/>
      </c>
      <c r="S1159" s="25">
        <f>IF(Config!$B$4&gt;0,K1159/Config!$B$4,0)</f>
        <v/>
      </c>
      <c r="T1159" s="25">
        <f>R1159*Config!$B$7</f>
        <v/>
      </c>
      <c r="U1159" s="25">
        <f>S1159*Config!$B$7</f>
        <v/>
      </c>
      <c r="V1159" s="25" t="n">
        <v>513.6</v>
      </c>
      <c r="W1159" s="25" t="n">
        <v>2568</v>
      </c>
      <c r="X1159" s="26">
        <f>IF(T1159&gt;0,V1159/T1159,0)</f>
        <v/>
      </c>
      <c r="Y1159" s="26">
        <f>IF(U1159&gt;0,W1159/U1159,0)</f>
        <v/>
      </c>
      <c r="Z1159" s="25">
        <f>T1159-V1159</f>
        <v/>
      </c>
      <c r="AA1159" s="25">
        <f>U1159-W1159</f>
        <v/>
      </c>
      <c r="AB1159" s="25">
        <f>IF(Config!$B$7&gt;0,(V1159/Config!$B$7)*Config!$B$4,0)</f>
        <v/>
      </c>
      <c r="AC1159" s="25">
        <f>IF(Config!$B$7&gt;0,(W1159/Config!$B$7)*Config!$B$4,0)</f>
        <v/>
      </c>
    </row>
    <row r="1160" hidden="1" outlineLevel="1">
      <c r="A1160" s="22" t="inlineStr"/>
      <c r="B1160" s="22" t="inlineStr"/>
      <c r="C1160" s="22" t="inlineStr"/>
      <c r="D1160" s="22" t="inlineStr"/>
      <c r="E1160" s="22" t="inlineStr">
        <is>
          <t>Dried Fruits_5-2543</t>
        </is>
      </c>
      <c r="F1160" s="22" t="inlineStr"/>
      <c r="G1160" s="22" t="inlineStr">
        <is>
          <t>Dried Fruits</t>
        </is>
      </c>
      <c r="H1160" s="22" t="inlineStr">
        <is>
          <t>Premium California Whole Dried Cranberries Farmley Standee Pouch 200 g</t>
        </is>
      </c>
      <c r="I1160" s="22" t="inlineStr"/>
      <c r="J1160" s="24" t="n">
        <v>0</v>
      </c>
      <c r="K1160" s="24" t="n">
        <v>0</v>
      </c>
      <c r="L1160" s="22" t="inlineStr">
        <is>
          <t>PJTJ Technologies Private Limited</t>
        </is>
      </c>
      <c r="M1160" s="24" t="n">
        <v>0</v>
      </c>
      <c r="N1160" s="22" t="inlineStr">
        <is>
          <t>Quick Commerce</t>
        </is>
      </c>
      <c r="O1160" s="22" t="inlineStr">
        <is>
          <t>Indore</t>
        </is>
      </c>
      <c r="P1160" s="22" t="inlineStr"/>
      <c r="Q1160" s="22" t="inlineStr">
        <is>
          <t>Cranberries</t>
        </is>
      </c>
      <c r="R1160" s="25">
        <f>IF(Config!$B$4&gt;0,M1160/Config!$B$4,0)</f>
        <v/>
      </c>
      <c r="S1160" s="25">
        <f>IF(Config!$B$4&gt;0,K1160/Config!$B$4,0)</f>
        <v/>
      </c>
      <c r="T1160" s="25">
        <f>R1160*Config!$B$7</f>
        <v/>
      </c>
      <c r="U1160" s="25">
        <f>S1160*Config!$B$7</f>
        <v/>
      </c>
      <c r="V1160" s="25" t="n">
        <v>198</v>
      </c>
      <c r="W1160" s="25" t="n">
        <v>990</v>
      </c>
      <c r="X1160" s="26">
        <f>IF(T1160&gt;0,V1160/T1160,0)</f>
        <v/>
      </c>
      <c r="Y1160" s="26">
        <f>IF(U1160&gt;0,W1160/U1160,0)</f>
        <v/>
      </c>
      <c r="Z1160" s="25">
        <f>T1160-V1160</f>
        <v/>
      </c>
      <c r="AA1160" s="25">
        <f>U1160-W1160</f>
        <v/>
      </c>
      <c r="AB1160" s="25">
        <f>IF(Config!$B$7&gt;0,(V1160/Config!$B$7)*Config!$B$4,0)</f>
        <v/>
      </c>
      <c r="AC1160" s="25">
        <f>IF(Config!$B$7&gt;0,(W1160/Config!$B$7)*Config!$B$4,0)</f>
        <v/>
      </c>
    </row>
    <row r="1161" hidden="1" outlineLevel="1">
      <c r="A1161" s="22" t="inlineStr"/>
      <c r="B1161" s="22" t="inlineStr"/>
      <c r="C1161" s="22" t="inlineStr"/>
      <c r="D1161" s="22" t="inlineStr"/>
      <c r="E1161" s="22" t="inlineStr">
        <is>
          <t>Dry Fruit Mix_15-2402</t>
        </is>
      </c>
      <c r="F1161" s="22" t="inlineStr"/>
      <c r="G1161" s="22" t="inlineStr">
        <is>
          <t>Dry Fruit Mix</t>
        </is>
      </c>
      <c r="H1161" s="22" t="inlineStr">
        <is>
          <t>Trail Mix Farmley Standee Pouch 200 g</t>
        </is>
      </c>
      <c r="I1161" s="22" t="inlineStr"/>
      <c r="J1161" s="24" t="n">
        <v>0</v>
      </c>
      <c r="K1161" s="24" t="n">
        <v>0</v>
      </c>
      <c r="L1161" s="22" t="inlineStr">
        <is>
          <t>PJTJ Technologies Private Limited</t>
        </is>
      </c>
      <c r="M1161" s="24" t="n">
        <v>0</v>
      </c>
      <c r="N1161" s="22" t="inlineStr">
        <is>
          <t>Quick Commerce</t>
        </is>
      </c>
      <c r="O1161" s="22" t="inlineStr">
        <is>
          <t>Indore</t>
        </is>
      </c>
      <c r="P1161" s="22" t="inlineStr"/>
      <c r="Q1161" s="22" t="inlineStr">
        <is>
          <t>Trail Mixes</t>
        </is>
      </c>
      <c r="R1161" s="25">
        <f>IF(Config!$B$4&gt;0,M1161/Config!$B$4,0)</f>
        <v/>
      </c>
      <c r="S1161" s="25">
        <f>IF(Config!$B$4&gt;0,K1161/Config!$B$4,0)</f>
        <v/>
      </c>
      <c r="T1161" s="25">
        <f>R1161*Config!$B$7</f>
        <v/>
      </c>
      <c r="U1161" s="25">
        <f>S1161*Config!$B$7</f>
        <v/>
      </c>
      <c r="V1161" s="25" t="n">
        <v>174</v>
      </c>
      <c r="W1161" s="25" t="n">
        <v>870</v>
      </c>
      <c r="X1161" s="26">
        <f>IF(T1161&gt;0,V1161/T1161,0)</f>
        <v/>
      </c>
      <c r="Y1161" s="26">
        <f>IF(U1161&gt;0,W1161/U1161,0)</f>
        <v/>
      </c>
      <c r="Z1161" s="25">
        <f>T1161-V1161</f>
        <v/>
      </c>
      <c r="AA1161" s="25">
        <f>U1161-W1161</f>
        <v/>
      </c>
      <c r="AB1161" s="25">
        <f>IF(Config!$B$7&gt;0,(V1161/Config!$B$7)*Config!$B$4,0)</f>
        <v/>
      </c>
      <c r="AC1161" s="25">
        <f>IF(Config!$B$7&gt;0,(W1161/Config!$B$7)*Config!$B$4,0)</f>
        <v/>
      </c>
    </row>
    <row r="1162" hidden="1" outlineLevel="1">
      <c r="A1162" s="22" t="inlineStr"/>
      <c r="B1162" s="22" t="inlineStr"/>
      <c r="C1162" s="22" t="inlineStr"/>
      <c r="D1162" s="22" t="inlineStr"/>
      <c r="E1162" s="22" t="inlineStr">
        <is>
          <t>Dry Fruit Mix_15-2403</t>
        </is>
      </c>
      <c r="F1162" s="22" t="inlineStr"/>
      <c r="G1162" s="22" t="inlineStr">
        <is>
          <t>Dry Fruit Mix</t>
        </is>
      </c>
      <c r="H1162" s="22" t="inlineStr">
        <is>
          <t>Seed Mix Farmley Standee Pouch 200 g</t>
        </is>
      </c>
      <c r="I1162" s="22" t="inlineStr"/>
      <c r="J1162" s="24" t="n">
        <v>0</v>
      </c>
      <c r="K1162" s="24" t="n">
        <v>0</v>
      </c>
      <c r="L1162" s="22" t="inlineStr">
        <is>
          <t>PJTJ Technologies Private Limited</t>
        </is>
      </c>
      <c r="M1162" s="24" t="n">
        <v>0</v>
      </c>
      <c r="N1162" s="22" t="inlineStr">
        <is>
          <t>Quick Commerce</t>
        </is>
      </c>
      <c r="O1162" s="22" t="inlineStr">
        <is>
          <t>Indore</t>
        </is>
      </c>
      <c r="P1162" s="22" t="inlineStr"/>
      <c r="Q1162" s="22" t="inlineStr">
        <is>
          <t>Seed Mix</t>
        </is>
      </c>
      <c r="R1162" s="25">
        <f>IF(Config!$B$4&gt;0,M1162/Config!$B$4,0)</f>
        <v/>
      </c>
      <c r="S1162" s="25">
        <f>IF(Config!$B$4&gt;0,K1162/Config!$B$4,0)</f>
        <v/>
      </c>
      <c r="T1162" s="25">
        <f>R1162*Config!$B$7</f>
        <v/>
      </c>
      <c r="U1162" s="25">
        <f>S1162*Config!$B$7</f>
        <v/>
      </c>
      <c r="V1162" s="25" t="n">
        <v>468</v>
      </c>
      <c r="W1162" s="25" t="n">
        <v>2340</v>
      </c>
      <c r="X1162" s="26">
        <f>IF(T1162&gt;0,V1162/T1162,0)</f>
        <v/>
      </c>
      <c r="Y1162" s="26">
        <f>IF(U1162&gt;0,W1162/U1162,0)</f>
        <v/>
      </c>
      <c r="Z1162" s="25">
        <f>T1162-V1162</f>
        <v/>
      </c>
      <c r="AA1162" s="25">
        <f>U1162-W1162</f>
        <v/>
      </c>
      <c r="AB1162" s="25">
        <f>IF(Config!$B$7&gt;0,(V1162/Config!$B$7)*Config!$B$4,0)</f>
        <v/>
      </c>
      <c r="AC1162" s="25">
        <f>IF(Config!$B$7&gt;0,(W1162/Config!$B$7)*Config!$B$4,0)</f>
        <v/>
      </c>
    </row>
    <row r="1163" hidden="1" outlineLevel="1">
      <c r="A1163" s="22" t="inlineStr"/>
      <c r="B1163" s="22" t="inlineStr"/>
      <c r="C1163" s="22" t="inlineStr"/>
      <c r="D1163" s="22" t="inlineStr"/>
      <c r="E1163" s="22" t="inlineStr">
        <is>
          <t>Dry Fruit Mix_15-2404</t>
        </is>
      </c>
      <c r="F1163" s="22" t="inlineStr"/>
      <c r="G1163" s="22" t="inlineStr">
        <is>
          <t>Dry Fruit Mix</t>
        </is>
      </c>
      <c r="H1163" s="22" t="inlineStr">
        <is>
          <t>Berry Mix Farmley Standee Pouch 200 g</t>
        </is>
      </c>
      <c r="I1163" s="22" t="inlineStr"/>
      <c r="J1163" s="24" t="n">
        <v>0</v>
      </c>
      <c r="K1163" s="24" t="n">
        <v>0</v>
      </c>
      <c r="L1163" s="22" t="inlineStr">
        <is>
          <t>PJTJ Technologies Private Limited</t>
        </is>
      </c>
      <c r="M1163" s="24" t="n">
        <v>0</v>
      </c>
      <c r="N1163" s="22" t="inlineStr">
        <is>
          <t>Quick Commerce</t>
        </is>
      </c>
      <c r="O1163" s="22" t="inlineStr">
        <is>
          <t>Indore</t>
        </is>
      </c>
      <c r="P1163" s="22" t="inlineStr"/>
      <c r="Q1163" s="22" t="inlineStr">
        <is>
          <t>Berry Mix</t>
        </is>
      </c>
      <c r="R1163" s="25">
        <f>IF(Config!$B$4&gt;0,M1163/Config!$B$4,0)</f>
        <v/>
      </c>
      <c r="S1163" s="25">
        <f>IF(Config!$B$4&gt;0,K1163/Config!$B$4,0)</f>
        <v/>
      </c>
      <c r="T1163" s="25">
        <f>R1163*Config!$B$7</f>
        <v/>
      </c>
      <c r="U1163" s="25">
        <f>S1163*Config!$B$7</f>
        <v/>
      </c>
      <c r="V1163" s="25" t="n">
        <v>396</v>
      </c>
      <c r="W1163" s="25" t="n">
        <v>1980</v>
      </c>
      <c r="X1163" s="26">
        <f>IF(T1163&gt;0,V1163/T1163,0)</f>
        <v/>
      </c>
      <c r="Y1163" s="26">
        <f>IF(U1163&gt;0,W1163/U1163,0)</f>
        <v/>
      </c>
      <c r="Z1163" s="25">
        <f>T1163-V1163</f>
        <v/>
      </c>
      <c r="AA1163" s="25">
        <f>U1163-W1163</f>
        <v/>
      </c>
      <c r="AB1163" s="25">
        <f>IF(Config!$B$7&gt;0,(V1163/Config!$B$7)*Config!$B$4,0)</f>
        <v/>
      </c>
      <c r="AC1163" s="25">
        <f>IF(Config!$B$7&gt;0,(W1163/Config!$B$7)*Config!$B$4,0)</f>
        <v/>
      </c>
    </row>
    <row r="1164" hidden="1" outlineLevel="1">
      <c r="A1164" s="22" t="inlineStr"/>
      <c r="B1164" s="22" t="inlineStr"/>
      <c r="C1164" s="22" t="inlineStr"/>
      <c r="D1164" s="22" t="inlineStr"/>
      <c r="E1164" s="22" t="inlineStr">
        <is>
          <t>Dry Fruit Mix_15-2801</t>
        </is>
      </c>
      <c r="F1164" s="22" t="inlineStr"/>
      <c r="G1164" s="22" t="inlineStr">
        <is>
          <t>Dry Fruit Mix</t>
        </is>
      </c>
      <c r="H1164" s="22" t="inlineStr">
        <is>
          <t>Premium Panchmeva Farmley Jar 405 g</t>
        </is>
      </c>
      <c r="I1164" s="22" t="inlineStr"/>
      <c r="J1164" s="24" t="n">
        <v>0</v>
      </c>
      <c r="K1164" s="24" t="n">
        <v>0</v>
      </c>
      <c r="L1164" s="22" t="inlineStr">
        <is>
          <t>PJTJ Technologies Private Limited</t>
        </is>
      </c>
      <c r="M1164" s="24" t="n">
        <v>0</v>
      </c>
      <c r="N1164" s="22" t="inlineStr">
        <is>
          <t>Quick Commerce</t>
        </is>
      </c>
      <c r="O1164" s="22" t="inlineStr">
        <is>
          <t>Indore</t>
        </is>
      </c>
      <c r="P1164" s="22" t="inlineStr"/>
      <c r="Q1164" s="22" t="inlineStr">
        <is>
          <t>Trail Mixes</t>
        </is>
      </c>
      <c r="R1164" s="25">
        <f>IF(Config!$B$4&gt;0,M1164/Config!$B$4,0)</f>
        <v/>
      </c>
      <c r="S1164" s="25">
        <f>IF(Config!$B$4&gt;0,K1164/Config!$B$4,0)</f>
        <v/>
      </c>
      <c r="T1164" s="25">
        <f>R1164*Config!$B$7</f>
        <v/>
      </c>
      <c r="U1164" s="25">
        <f>S1164*Config!$B$7</f>
        <v/>
      </c>
      <c r="V1164" s="25" t="n">
        <v>729</v>
      </c>
      <c r="W1164" s="25" t="n">
        <v>1800</v>
      </c>
      <c r="X1164" s="26">
        <f>IF(T1164&gt;0,V1164/T1164,0)</f>
        <v/>
      </c>
      <c r="Y1164" s="26">
        <f>IF(U1164&gt;0,W1164/U1164,0)</f>
        <v/>
      </c>
      <c r="Z1164" s="25">
        <f>T1164-V1164</f>
        <v/>
      </c>
      <c r="AA1164" s="25">
        <f>U1164-W1164</f>
        <v/>
      </c>
      <c r="AB1164" s="25">
        <f>IF(Config!$B$7&gt;0,(V1164/Config!$B$7)*Config!$B$4,0)</f>
        <v/>
      </c>
      <c r="AC1164" s="25">
        <f>IF(Config!$B$7&gt;0,(W1164/Config!$B$7)*Config!$B$4,0)</f>
        <v/>
      </c>
    </row>
    <row r="1165" hidden="1" outlineLevel="1">
      <c r="A1165" s="22" t="inlineStr"/>
      <c r="B1165" s="22" t="inlineStr"/>
      <c r="C1165" s="22" t="inlineStr"/>
      <c r="D1165" s="22" t="inlineStr"/>
      <c r="E1165" s="22" t="inlineStr">
        <is>
          <t>Dry Fruit Mix_15-30134</t>
        </is>
      </c>
      <c r="F1165" s="22" t="inlineStr"/>
      <c r="G1165" s="22" t="inlineStr">
        <is>
          <t>Dry Fruit Mix</t>
        </is>
      </c>
      <c r="H1165" s="22" t="inlineStr">
        <is>
          <t>Smokey BBQ Party Mix Pillow Pouch Farmley 28 g- Single serve</t>
        </is>
      </c>
      <c r="I1165" s="22" t="inlineStr"/>
      <c r="J1165" s="24" t="n">
        <v>0</v>
      </c>
      <c r="K1165" s="24" t="n">
        <v>0</v>
      </c>
      <c r="L1165" s="22" t="inlineStr">
        <is>
          <t>PJTJ Technologies Private Limited</t>
        </is>
      </c>
      <c r="M1165" s="24" t="n">
        <v>0</v>
      </c>
      <c r="N1165" s="22" t="inlineStr">
        <is>
          <t>Quick Commerce</t>
        </is>
      </c>
      <c r="O1165" s="22" t="inlineStr">
        <is>
          <t>Indore</t>
        </is>
      </c>
      <c r="P1165" s="22" t="inlineStr"/>
      <c r="Q1165" s="22" t="inlineStr">
        <is>
          <t>Savoury Mixes</t>
        </is>
      </c>
      <c r="R1165" s="25">
        <f>IF(Config!$B$4&gt;0,M1165/Config!$B$4,0)</f>
        <v/>
      </c>
      <c r="S1165" s="25">
        <f>IF(Config!$B$4&gt;0,K1165/Config!$B$4,0)</f>
        <v/>
      </c>
      <c r="T1165" s="25">
        <f>R1165*Config!$B$7</f>
        <v/>
      </c>
      <c r="U1165" s="25">
        <f>S1165*Config!$B$7</f>
        <v/>
      </c>
      <c r="V1165" s="25" t="n">
        <v>11.2</v>
      </c>
      <c r="W1165" s="25" t="n">
        <v>400</v>
      </c>
      <c r="X1165" s="26">
        <f>IF(T1165&gt;0,V1165/T1165,0)</f>
        <v/>
      </c>
      <c r="Y1165" s="26">
        <f>IF(U1165&gt;0,W1165/U1165,0)</f>
        <v/>
      </c>
      <c r="Z1165" s="25">
        <f>T1165-V1165</f>
        <v/>
      </c>
      <c r="AA1165" s="25">
        <f>U1165-W1165</f>
        <v/>
      </c>
      <c r="AB1165" s="25">
        <f>IF(Config!$B$7&gt;0,(V1165/Config!$B$7)*Config!$B$4,0)</f>
        <v/>
      </c>
      <c r="AC1165" s="25">
        <f>IF(Config!$B$7&gt;0,(W1165/Config!$B$7)*Config!$B$4,0)</f>
        <v/>
      </c>
    </row>
    <row r="1166" hidden="1" outlineLevel="1">
      <c r="A1166" s="22" t="inlineStr"/>
      <c r="B1166" s="22" t="inlineStr"/>
      <c r="C1166" s="22" t="inlineStr"/>
      <c r="D1166" s="22" t="inlineStr"/>
      <c r="E1166" s="22" t="inlineStr">
        <is>
          <t>Dry Fruit Mix_15-30155</t>
        </is>
      </c>
      <c r="F1166" s="22" t="inlineStr"/>
      <c r="G1166" s="22" t="inlineStr">
        <is>
          <t>Dry Fruit Mix</t>
        </is>
      </c>
      <c r="H1166" s="22" t="inlineStr">
        <is>
          <t>Premium Panchmeva Farmley Pillow Pouch 30g- single serve</t>
        </is>
      </c>
      <c r="I1166" s="22" t="inlineStr"/>
      <c r="J1166" s="24" t="n">
        <v>0</v>
      </c>
      <c r="K1166" s="24" t="n">
        <v>0</v>
      </c>
      <c r="L1166" s="22" t="inlineStr">
        <is>
          <t>PJTJ Technologies Private Limited</t>
        </is>
      </c>
      <c r="M1166" s="24" t="n">
        <v>0</v>
      </c>
      <c r="N1166" s="22" t="inlineStr">
        <is>
          <t>Quick Commerce</t>
        </is>
      </c>
      <c r="O1166" s="22" t="inlineStr">
        <is>
          <t>Indore</t>
        </is>
      </c>
      <c r="P1166" s="22" t="inlineStr"/>
      <c r="Q1166" s="22" t="inlineStr">
        <is>
          <t>Trail Mixes</t>
        </is>
      </c>
      <c r="R1166" s="25">
        <f>IF(Config!$B$4&gt;0,M1166/Config!$B$4,0)</f>
        <v/>
      </c>
      <c r="S1166" s="25">
        <f>IF(Config!$B$4&gt;0,K1166/Config!$B$4,0)</f>
        <v/>
      </c>
      <c r="T1166" s="25">
        <f>R1166*Config!$B$7</f>
        <v/>
      </c>
      <c r="U1166" s="25">
        <f>S1166*Config!$B$7</f>
        <v/>
      </c>
      <c r="V1166" s="25" t="n">
        <v>21.6</v>
      </c>
      <c r="W1166" s="25" t="n">
        <v>720</v>
      </c>
      <c r="X1166" s="26">
        <f>IF(T1166&gt;0,V1166/T1166,0)</f>
        <v/>
      </c>
      <c r="Y1166" s="26">
        <f>IF(U1166&gt;0,W1166/U1166,0)</f>
        <v/>
      </c>
      <c r="Z1166" s="25">
        <f>T1166-V1166</f>
        <v/>
      </c>
      <c r="AA1166" s="25">
        <f>U1166-W1166</f>
        <v/>
      </c>
      <c r="AB1166" s="25">
        <f>IF(Config!$B$7&gt;0,(V1166/Config!$B$7)*Config!$B$4,0)</f>
        <v/>
      </c>
      <c r="AC1166" s="25">
        <f>IF(Config!$B$7&gt;0,(W1166/Config!$B$7)*Config!$B$4,0)</f>
        <v/>
      </c>
    </row>
    <row r="1167" hidden="1" outlineLevel="1">
      <c r="A1167" s="22" t="inlineStr"/>
      <c r="B1167" s="22" t="inlineStr"/>
      <c r="C1167" s="22" t="inlineStr"/>
      <c r="D1167" s="22" t="inlineStr"/>
      <c r="E1167" s="22" t="inlineStr">
        <is>
          <t>Dry Fruit Mix_15-30158</t>
        </is>
      </c>
      <c r="F1167" s="22" t="inlineStr"/>
      <c r="G1167" s="22" t="inlineStr">
        <is>
          <t>Dry Fruit Mix</t>
        </is>
      </c>
      <c r="H1167" s="22" t="inlineStr">
        <is>
          <t>Mexican Peri-Peri Snack Mix Farmley Pillow Pouch 35 g- Single Serve</t>
        </is>
      </c>
      <c r="I1167" s="22" t="inlineStr"/>
      <c r="J1167" s="24" t="n">
        <v>0</v>
      </c>
      <c r="K1167" s="24" t="n">
        <v>0</v>
      </c>
      <c r="L1167" s="22" t="inlineStr">
        <is>
          <t>PJTJ Technologies Private Limited</t>
        </is>
      </c>
      <c r="M1167" s="24" t="n">
        <v>0</v>
      </c>
      <c r="N1167" s="22" t="inlineStr">
        <is>
          <t>Quick Commerce</t>
        </is>
      </c>
      <c r="O1167" s="22" t="inlineStr">
        <is>
          <t>Indore</t>
        </is>
      </c>
      <c r="P1167" s="22" t="inlineStr"/>
      <c r="Q1167" s="22" t="inlineStr">
        <is>
          <t>Savoury Mixes</t>
        </is>
      </c>
      <c r="R1167" s="25">
        <f>IF(Config!$B$4&gt;0,M1167/Config!$B$4,0)</f>
        <v/>
      </c>
      <c r="S1167" s="25">
        <f>IF(Config!$B$4&gt;0,K1167/Config!$B$4,0)</f>
        <v/>
      </c>
      <c r="T1167" s="25">
        <f>R1167*Config!$B$7</f>
        <v/>
      </c>
      <c r="U1167" s="25">
        <f>S1167*Config!$B$7</f>
        <v/>
      </c>
      <c r="V1167" s="25" t="n">
        <v>54.6</v>
      </c>
      <c r="W1167" s="25" t="n">
        <v>1560</v>
      </c>
      <c r="X1167" s="26">
        <f>IF(T1167&gt;0,V1167/T1167,0)</f>
        <v/>
      </c>
      <c r="Y1167" s="26">
        <f>IF(U1167&gt;0,W1167/U1167,0)</f>
        <v/>
      </c>
      <c r="Z1167" s="25">
        <f>T1167-V1167</f>
        <v/>
      </c>
      <c r="AA1167" s="25">
        <f>U1167-W1167</f>
        <v/>
      </c>
      <c r="AB1167" s="25">
        <f>IF(Config!$B$7&gt;0,(V1167/Config!$B$7)*Config!$B$4,0)</f>
        <v/>
      </c>
      <c r="AC1167" s="25">
        <f>IF(Config!$B$7&gt;0,(W1167/Config!$B$7)*Config!$B$4,0)</f>
        <v/>
      </c>
    </row>
    <row r="1168" hidden="1" outlineLevel="1">
      <c r="A1168" s="22" t="inlineStr"/>
      <c r="B1168" s="22" t="inlineStr"/>
      <c r="C1168" s="22" t="inlineStr"/>
      <c r="D1168" s="22" t="inlineStr"/>
      <c r="E1168" s="22" t="inlineStr">
        <is>
          <t>Dry Fruit Mix_15-30160</t>
        </is>
      </c>
      <c r="F1168" s="22" t="inlineStr"/>
      <c r="G1168" s="22" t="inlineStr">
        <is>
          <t>Dry Fruit Mix</t>
        </is>
      </c>
      <c r="H1168" s="22" t="inlineStr">
        <is>
          <t>Trail Mix Farmley Composite Jar 325 g</t>
        </is>
      </c>
      <c r="I1168" s="22" t="inlineStr"/>
      <c r="J1168" s="24" t="n">
        <v>0</v>
      </c>
      <c r="K1168" s="24" t="n">
        <v>0</v>
      </c>
      <c r="L1168" s="22" t="inlineStr">
        <is>
          <t>PJTJ Technologies Private Limited</t>
        </is>
      </c>
      <c r="M1168" s="24" t="n">
        <v>0</v>
      </c>
      <c r="N1168" s="22" t="inlineStr">
        <is>
          <t>Quick Commerce</t>
        </is>
      </c>
      <c r="O1168" s="22" t="inlineStr">
        <is>
          <t>Indore</t>
        </is>
      </c>
      <c r="P1168" s="22" t="inlineStr"/>
      <c r="Q1168" s="22" t="inlineStr">
        <is>
          <t>Trail Mixes</t>
        </is>
      </c>
      <c r="R1168" s="25">
        <f>IF(Config!$B$4&gt;0,M1168/Config!$B$4,0)</f>
        <v/>
      </c>
      <c r="S1168" s="25">
        <f>IF(Config!$B$4&gt;0,K1168/Config!$B$4,0)</f>
        <v/>
      </c>
      <c r="T1168" s="25">
        <f>R1168*Config!$B$7</f>
        <v/>
      </c>
      <c r="U1168" s="25">
        <f>S1168*Config!$B$7</f>
        <v/>
      </c>
      <c r="V1168" s="25" t="n">
        <v>54.6</v>
      </c>
      <c r="W1168" s="25" t="n">
        <v>168</v>
      </c>
      <c r="X1168" s="26">
        <f>IF(T1168&gt;0,V1168/T1168,0)</f>
        <v/>
      </c>
      <c r="Y1168" s="26">
        <f>IF(U1168&gt;0,W1168/U1168,0)</f>
        <v/>
      </c>
      <c r="Z1168" s="25">
        <f>T1168-V1168</f>
        <v/>
      </c>
      <c r="AA1168" s="25">
        <f>U1168-W1168</f>
        <v/>
      </c>
      <c r="AB1168" s="25">
        <f>IF(Config!$B$7&gt;0,(V1168/Config!$B$7)*Config!$B$4,0)</f>
        <v/>
      </c>
      <c r="AC1168" s="25">
        <f>IF(Config!$B$7&gt;0,(W1168/Config!$B$7)*Config!$B$4,0)</f>
        <v/>
      </c>
    </row>
    <row r="1169" hidden="1" outlineLevel="1">
      <c r="A1169" s="22" t="inlineStr"/>
      <c r="B1169" s="22" t="inlineStr"/>
      <c r="C1169" s="22" t="inlineStr"/>
      <c r="D1169" s="22" t="inlineStr"/>
      <c r="E1169" s="22" t="inlineStr">
        <is>
          <t>Dry Fruit Mix_15-30173</t>
        </is>
      </c>
      <c r="F1169" s="22" t="inlineStr"/>
      <c r="G1169" s="22" t="inlineStr">
        <is>
          <t>Dry Fruit Mix</t>
        </is>
      </c>
      <c r="H1169" s="22" t="inlineStr">
        <is>
          <t>Premium Panchmeva Farmley 905g Jar</t>
        </is>
      </c>
      <c r="I1169" s="22" t="inlineStr"/>
      <c r="J1169" s="24" t="n">
        <v>0</v>
      </c>
      <c r="K1169" s="24" t="n">
        <v>0</v>
      </c>
      <c r="L1169" s="22" t="inlineStr">
        <is>
          <t>PJTJ Technologies Private Limited</t>
        </is>
      </c>
      <c r="M1169" s="24" t="n">
        <v>0</v>
      </c>
      <c r="N1169" s="22" t="inlineStr">
        <is>
          <t>Quick Commerce</t>
        </is>
      </c>
      <c r="O1169" s="22" t="inlineStr">
        <is>
          <t>Indore</t>
        </is>
      </c>
      <c r="P1169" s="22" t="inlineStr"/>
      <c r="Q1169" s="22" t="inlineStr">
        <is>
          <t>Trail Mixes</t>
        </is>
      </c>
      <c r="R1169" s="25">
        <f>IF(Config!$B$4&gt;0,M1169/Config!$B$4,0)</f>
        <v/>
      </c>
      <c r="S1169" s="25">
        <f>IF(Config!$B$4&gt;0,K1169/Config!$B$4,0)</f>
        <v/>
      </c>
      <c r="T1169" s="25">
        <f>R1169*Config!$B$7</f>
        <v/>
      </c>
      <c r="U1169" s="25">
        <f>S1169*Config!$B$7</f>
        <v/>
      </c>
      <c r="V1169" s="25" t="n">
        <v>43.44</v>
      </c>
      <c r="W1169" s="25" t="n">
        <v>48</v>
      </c>
      <c r="X1169" s="26">
        <f>IF(T1169&gt;0,V1169/T1169,0)</f>
        <v/>
      </c>
      <c r="Y1169" s="26">
        <f>IF(U1169&gt;0,W1169/U1169,0)</f>
        <v/>
      </c>
      <c r="Z1169" s="25">
        <f>T1169-V1169</f>
        <v/>
      </c>
      <c r="AA1169" s="25">
        <f>U1169-W1169</f>
        <v/>
      </c>
      <c r="AB1169" s="25">
        <f>IF(Config!$B$7&gt;0,(V1169/Config!$B$7)*Config!$B$4,0)</f>
        <v/>
      </c>
      <c r="AC1169" s="25">
        <f>IF(Config!$B$7&gt;0,(W1169/Config!$B$7)*Config!$B$4,0)</f>
        <v/>
      </c>
    </row>
    <row r="1170" hidden="1" outlineLevel="1">
      <c r="A1170" s="22" t="inlineStr"/>
      <c r="B1170" s="22" t="inlineStr"/>
      <c r="C1170" s="22" t="inlineStr"/>
      <c r="D1170" s="22" t="inlineStr"/>
      <c r="E1170" s="22" t="inlineStr">
        <is>
          <t>Dry Fruit Mix_15-30572</t>
        </is>
      </c>
      <c r="F1170" s="22" t="inlineStr"/>
      <c r="G1170" s="22" t="inlineStr">
        <is>
          <t>Dry Fruit Mix</t>
        </is>
      </c>
      <c r="H1170" s="22" t="inlineStr">
        <is>
          <t>Satva Mix Farmley Standee Pouch 120g</t>
        </is>
      </c>
      <c r="I1170" s="22" t="inlineStr"/>
      <c r="J1170" s="24" t="n">
        <v>0</v>
      </c>
      <c r="K1170" s="24" t="n">
        <v>0</v>
      </c>
      <c r="L1170" s="22" t="inlineStr">
        <is>
          <t>PJTJ Technologies Private Limited</t>
        </is>
      </c>
      <c r="M1170" s="24" t="n">
        <v>0</v>
      </c>
      <c r="N1170" s="22" t="inlineStr">
        <is>
          <t>Quick Commerce</t>
        </is>
      </c>
      <c r="O1170" s="22" t="inlineStr">
        <is>
          <t>Indore</t>
        </is>
      </c>
      <c r="P1170" s="22" t="inlineStr"/>
      <c r="Q1170" s="22" t="inlineStr">
        <is>
          <t>Savoury Mixes</t>
        </is>
      </c>
      <c r="R1170" s="25">
        <f>IF(Config!$B$4&gt;0,M1170/Config!$B$4,0)</f>
        <v/>
      </c>
      <c r="S1170" s="25">
        <f>IF(Config!$B$4&gt;0,K1170/Config!$B$4,0)</f>
        <v/>
      </c>
      <c r="T1170" s="25">
        <f>R1170*Config!$B$7</f>
        <v/>
      </c>
      <c r="U1170" s="25">
        <f>S1170*Config!$B$7</f>
        <v/>
      </c>
      <c r="V1170" s="25" t="n">
        <v>43.2</v>
      </c>
      <c r="W1170" s="25" t="n">
        <v>360</v>
      </c>
      <c r="X1170" s="26">
        <f>IF(T1170&gt;0,V1170/T1170,0)</f>
        <v/>
      </c>
      <c r="Y1170" s="26">
        <f>IF(U1170&gt;0,W1170/U1170,0)</f>
        <v/>
      </c>
      <c r="Z1170" s="25">
        <f>T1170-V1170</f>
        <v/>
      </c>
      <c r="AA1170" s="25">
        <f>U1170-W1170</f>
        <v/>
      </c>
      <c r="AB1170" s="25">
        <f>IF(Config!$B$7&gt;0,(V1170/Config!$B$7)*Config!$B$4,0)</f>
        <v/>
      </c>
      <c r="AC1170" s="25">
        <f>IF(Config!$B$7&gt;0,(W1170/Config!$B$7)*Config!$B$4,0)</f>
        <v/>
      </c>
    </row>
    <row r="1171" hidden="1" outlineLevel="1">
      <c r="A1171" s="22" t="inlineStr"/>
      <c r="B1171" s="22" t="inlineStr"/>
      <c r="C1171" s="22" t="inlineStr"/>
      <c r="D1171" s="22" t="inlineStr"/>
      <c r="E1171" s="22" t="inlineStr">
        <is>
          <t>Fig_6-2464</t>
        </is>
      </c>
      <c r="F1171" s="22" t="inlineStr"/>
      <c r="G1171" s="22" t="inlineStr">
        <is>
          <t>Fig</t>
        </is>
      </c>
      <c r="H1171" s="22" t="inlineStr">
        <is>
          <t>Premium Anjeer Farmley Standee Pouch 200 g</t>
        </is>
      </c>
      <c r="I1171" s="22" t="inlineStr"/>
      <c r="J1171" s="24" t="n">
        <v>0</v>
      </c>
      <c r="K1171" s="24" t="n">
        <v>0</v>
      </c>
      <c r="L1171" s="22" t="inlineStr">
        <is>
          <t>PJTJ Technologies Private Limited</t>
        </is>
      </c>
      <c r="M1171" s="24" t="n">
        <v>0</v>
      </c>
      <c r="N1171" s="22" t="inlineStr">
        <is>
          <t>Quick Commerce</t>
        </is>
      </c>
      <c r="O1171" s="22" t="inlineStr">
        <is>
          <t>Indore</t>
        </is>
      </c>
      <c r="P1171" s="22" t="inlineStr"/>
      <c r="Q1171" s="22" t="inlineStr">
        <is>
          <t>Figs</t>
        </is>
      </c>
      <c r="R1171" s="25">
        <f>IF(Config!$B$4&gt;0,M1171/Config!$B$4,0)</f>
        <v/>
      </c>
      <c r="S1171" s="25">
        <f>IF(Config!$B$4&gt;0,K1171/Config!$B$4,0)</f>
        <v/>
      </c>
      <c r="T1171" s="25">
        <f>R1171*Config!$B$7</f>
        <v/>
      </c>
      <c r="U1171" s="25">
        <f>S1171*Config!$B$7</f>
        <v/>
      </c>
      <c r="V1171" s="25" t="n">
        <v>66</v>
      </c>
      <c r="W1171" s="25" t="n">
        <v>330</v>
      </c>
      <c r="X1171" s="26">
        <f>IF(T1171&gt;0,V1171/T1171,0)</f>
        <v/>
      </c>
      <c r="Y1171" s="26">
        <f>IF(U1171&gt;0,W1171/U1171,0)</f>
        <v/>
      </c>
      <c r="Z1171" s="25">
        <f>T1171-V1171</f>
        <v/>
      </c>
      <c r="AA1171" s="25">
        <f>U1171-W1171</f>
        <v/>
      </c>
      <c r="AB1171" s="25">
        <f>IF(Config!$B$7&gt;0,(V1171/Config!$B$7)*Config!$B$4,0)</f>
        <v/>
      </c>
      <c r="AC1171" s="25">
        <f>IF(Config!$B$7&gt;0,(W1171/Config!$B$7)*Config!$B$4,0)</f>
        <v/>
      </c>
    </row>
    <row r="1172" hidden="1" outlineLevel="1">
      <c r="A1172" s="22" t="inlineStr"/>
      <c r="B1172" s="22" t="inlineStr"/>
      <c r="C1172" s="22" t="inlineStr"/>
      <c r="D1172" s="22" t="inlineStr"/>
      <c r="E1172" s="22" t="inlineStr">
        <is>
          <t>Pistachio_8-1731</t>
        </is>
      </c>
      <c r="F1172" s="22" t="inlineStr"/>
      <c r="G1172" s="22" t="inlineStr">
        <is>
          <t>Pistachio</t>
        </is>
      </c>
      <c r="H1172" s="22" t="inlineStr">
        <is>
          <t>Premium California Roasted &amp; Salted Pistachios Farmley Standee Pouch 200 g</t>
        </is>
      </c>
      <c r="I1172" s="22" t="inlineStr"/>
      <c r="J1172" s="24" t="n">
        <v>0</v>
      </c>
      <c r="K1172" s="24" t="n">
        <v>0</v>
      </c>
      <c r="L1172" s="22" t="inlineStr">
        <is>
          <t>PJTJ Technologies Private Limited</t>
        </is>
      </c>
      <c r="M1172" s="24" t="n">
        <v>0</v>
      </c>
      <c r="N1172" s="22" t="inlineStr">
        <is>
          <t>Quick Commerce</t>
        </is>
      </c>
      <c r="O1172" s="22" t="inlineStr">
        <is>
          <t>Indore</t>
        </is>
      </c>
      <c r="P1172" s="22" t="inlineStr"/>
      <c r="Q1172" s="22" t="inlineStr">
        <is>
          <t>Pistachio</t>
        </is>
      </c>
      <c r="R1172" s="25">
        <f>IF(Config!$B$4&gt;0,M1172/Config!$B$4,0)</f>
        <v/>
      </c>
      <c r="S1172" s="25">
        <f>IF(Config!$B$4&gt;0,K1172/Config!$B$4,0)</f>
        <v/>
      </c>
      <c r="T1172" s="25">
        <f>R1172*Config!$B$7</f>
        <v/>
      </c>
      <c r="U1172" s="25">
        <f>S1172*Config!$B$7</f>
        <v/>
      </c>
      <c r="V1172" s="25" t="n">
        <v>18</v>
      </c>
      <c r="W1172" s="25" t="n">
        <v>90</v>
      </c>
      <c r="X1172" s="26">
        <f>IF(T1172&gt;0,V1172/T1172,0)</f>
        <v/>
      </c>
      <c r="Y1172" s="26">
        <f>IF(U1172&gt;0,W1172/U1172,0)</f>
        <v/>
      </c>
      <c r="Z1172" s="25">
        <f>T1172-V1172</f>
        <v/>
      </c>
      <c r="AA1172" s="25">
        <f>U1172-W1172</f>
        <v/>
      </c>
      <c r="AB1172" s="25">
        <f>IF(Config!$B$7&gt;0,(V1172/Config!$B$7)*Config!$B$4,0)</f>
        <v/>
      </c>
      <c r="AC1172" s="25">
        <f>IF(Config!$B$7&gt;0,(W1172/Config!$B$7)*Config!$B$4,0)</f>
        <v/>
      </c>
    </row>
    <row r="1173" hidden="1" outlineLevel="1">
      <c r="A1173" s="22" t="inlineStr"/>
      <c r="B1173" s="22" t="inlineStr"/>
      <c r="C1173" s="22" t="inlineStr"/>
      <c r="D1173" s="22" t="inlineStr"/>
      <c r="E1173" s="22" t="inlineStr">
        <is>
          <t>Raisins_10-1738</t>
        </is>
      </c>
      <c r="F1173" s="22" t="inlineStr"/>
      <c r="G1173" s="22" t="inlineStr">
        <is>
          <t>Raisins</t>
        </is>
      </c>
      <c r="H1173" s="22" t="inlineStr">
        <is>
          <t>Premium Raisin Long Farmley Standee Pouch 200 g</t>
        </is>
      </c>
      <c r="I1173" s="22" t="inlineStr"/>
      <c r="J1173" s="24" t="n">
        <v>0</v>
      </c>
      <c r="K1173" s="24" t="n">
        <v>0</v>
      </c>
      <c r="L1173" s="22" t="inlineStr">
        <is>
          <t>PJTJ Technologies Private Limited</t>
        </is>
      </c>
      <c r="M1173" s="24" t="n">
        <v>0</v>
      </c>
      <c r="N1173" s="22" t="inlineStr">
        <is>
          <t>Quick Commerce</t>
        </is>
      </c>
      <c r="O1173" s="22" t="inlineStr">
        <is>
          <t>Indore</t>
        </is>
      </c>
      <c r="P1173" s="22" t="inlineStr"/>
      <c r="Q1173" s="22" t="inlineStr">
        <is>
          <t>Raisins</t>
        </is>
      </c>
      <c r="R1173" s="25">
        <f>IF(Config!$B$4&gt;0,M1173/Config!$B$4,0)</f>
        <v/>
      </c>
      <c r="S1173" s="25">
        <f>IF(Config!$B$4&gt;0,K1173/Config!$B$4,0)</f>
        <v/>
      </c>
      <c r="T1173" s="25">
        <f>R1173*Config!$B$7</f>
        <v/>
      </c>
      <c r="U1173" s="25">
        <f>S1173*Config!$B$7</f>
        <v/>
      </c>
      <c r="V1173" s="25" t="n">
        <v>78</v>
      </c>
      <c r="W1173" s="25" t="n">
        <v>390</v>
      </c>
      <c r="X1173" s="26">
        <f>IF(T1173&gt;0,V1173/T1173,0)</f>
        <v/>
      </c>
      <c r="Y1173" s="26">
        <f>IF(U1173&gt;0,W1173/U1173,0)</f>
        <v/>
      </c>
      <c r="Z1173" s="25">
        <f>T1173-V1173</f>
        <v/>
      </c>
      <c r="AA1173" s="25">
        <f>U1173-W1173</f>
        <v/>
      </c>
      <c r="AB1173" s="25">
        <f>IF(Config!$B$7&gt;0,(V1173/Config!$B$7)*Config!$B$4,0)</f>
        <v/>
      </c>
      <c r="AC1173" s="25">
        <f>IF(Config!$B$7&gt;0,(W1173/Config!$B$7)*Config!$B$4,0)</f>
        <v/>
      </c>
    </row>
    <row r="1174" hidden="1" outlineLevel="1">
      <c r="A1174" s="22" t="inlineStr"/>
      <c r="B1174" s="22" t="inlineStr"/>
      <c r="C1174" s="22" t="inlineStr"/>
      <c r="D1174" s="22" t="inlineStr"/>
      <c r="E1174" s="22" t="inlineStr">
        <is>
          <t>Seeds_11-20160</t>
        </is>
      </c>
      <c r="F1174" s="22" t="inlineStr"/>
      <c r="G1174" s="22" t="inlineStr">
        <is>
          <t>Seeds</t>
        </is>
      </c>
      <c r="H1174" s="22" t="inlineStr">
        <is>
          <t>Roasted &amp; Salted Pumpkin seeds Pillow Pouch Farmley 24 g- single serve</t>
        </is>
      </c>
      <c r="I1174" s="22" t="inlineStr"/>
      <c r="J1174" s="24" t="n">
        <v>0</v>
      </c>
      <c r="K1174" s="24" t="n">
        <v>0</v>
      </c>
      <c r="L1174" s="22" t="inlineStr">
        <is>
          <t>PJTJ Technologies Private Limited</t>
        </is>
      </c>
      <c r="M1174" s="24" t="n">
        <v>0</v>
      </c>
      <c r="N1174" s="22" t="inlineStr">
        <is>
          <t>Quick Commerce</t>
        </is>
      </c>
      <c r="O1174" s="22" t="inlineStr">
        <is>
          <t>Indore</t>
        </is>
      </c>
      <c r="P1174" s="22" t="inlineStr"/>
      <c r="Q1174" s="22" t="inlineStr">
        <is>
          <t>Other Seeds</t>
        </is>
      </c>
      <c r="R1174" s="25">
        <f>IF(Config!$B$4&gt;0,M1174/Config!$B$4,0)</f>
        <v/>
      </c>
      <c r="S1174" s="25">
        <f>IF(Config!$B$4&gt;0,K1174/Config!$B$4,0)</f>
        <v/>
      </c>
      <c r="T1174" s="25">
        <f>R1174*Config!$B$7</f>
        <v/>
      </c>
      <c r="U1174" s="25">
        <f>S1174*Config!$B$7</f>
        <v/>
      </c>
      <c r="V1174" s="25" t="n">
        <v>8.640000000000001</v>
      </c>
      <c r="W1174" s="25" t="n">
        <v>360</v>
      </c>
      <c r="X1174" s="26">
        <f>IF(T1174&gt;0,V1174/T1174,0)</f>
        <v/>
      </c>
      <c r="Y1174" s="26">
        <f>IF(U1174&gt;0,W1174/U1174,0)</f>
        <v/>
      </c>
      <c r="Z1174" s="25">
        <f>T1174-V1174</f>
        <v/>
      </c>
      <c r="AA1174" s="25">
        <f>U1174-W1174</f>
        <v/>
      </c>
      <c r="AB1174" s="25">
        <f>IF(Config!$B$7&gt;0,(V1174/Config!$B$7)*Config!$B$4,0)</f>
        <v/>
      </c>
      <c r="AC1174" s="25">
        <f>IF(Config!$B$7&gt;0,(W1174/Config!$B$7)*Config!$B$4,0)</f>
        <v/>
      </c>
    </row>
    <row r="1175" hidden="1" outlineLevel="1">
      <c r="A1175" s="22" t="inlineStr"/>
      <c r="B1175" s="22" t="inlineStr"/>
      <c r="C1175" s="22" t="inlineStr"/>
      <c r="D1175" s="22" t="inlineStr"/>
      <c r="E1175" s="22" t="inlineStr">
        <is>
          <t>Seeds_11-2541</t>
        </is>
      </c>
      <c r="F1175" s="22" t="inlineStr"/>
      <c r="G1175" s="22" t="inlineStr">
        <is>
          <t>Seeds</t>
        </is>
      </c>
      <c r="H1175" s="22" t="inlineStr">
        <is>
          <t>Premium Chia Seeds Farmley Standee Pouch 200 g</t>
        </is>
      </c>
      <c r="I1175" s="22" t="inlineStr"/>
      <c r="J1175" s="24" t="n">
        <v>0</v>
      </c>
      <c r="K1175" s="24" t="n">
        <v>0</v>
      </c>
      <c r="L1175" s="22" t="inlineStr">
        <is>
          <t>PJTJ Technologies Private Limited</t>
        </is>
      </c>
      <c r="M1175" s="24" t="n">
        <v>0</v>
      </c>
      <c r="N1175" s="22" t="inlineStr">
        <is>
          <t>Quick Commerce</t>
        </is>
      </c>
      <c r="O1175" s="22" t="inlineStr">
        <is>
          <t>Indore</t>
        </is>
      </c>
      <c r="P1175" s="22" t="inlineStr"/>
      <c r="Q1175" s="22" t="inlineStr">
        <is>
          <t>Chia Seeds</t>
        </is>
      </c>
      <c r="R1175" s="25">
        <f>IF(Config!$B$4&gt;0,M1175/Config!$B$4,0)</f>
        <v/>
      </c>
      <c r="S1175" s="25">
        <f>IF(Config!$B$4&gt;0,K1175/Config!$B$4,0)</f>
        <v/>
      </c>
      <c r="T1175" s="25">
        <f>R1175*Config!$B$7</f>
        <v/>
      </c>
      <c r="U1175" s="25">
        <f>S1175*Config!$B$7</f>
        <v/>
      </c>
      <c r="V1175" s="25" t="n">
        <v>1098</v>
      </c>
      <c r="W1175" s="25" t="n">
        <v>5490</v>
      </c>
      <c r="X1175" s="26">
        <f>IF(T1175&gt;0,V1175/T1175,0)</f>
        <v/>
      </c>
      <c r="Y1175" s="26">
        <f>IF(U1175&gt;0,W1175/U1175,0)</f>
        <v/>
      </c>
      <c r="Z1175" s="25">
        <f>T1175-V1175</f>
        <v/>
      </c>
      <c r="AA1175" s="25">
        <f>U1175-W1175</f>
        <v/>
      </c>
      <c r="AB1175" s="25">
        <f>IF(Config!$B$7&gt;0,(V1175/Config!$B$7)*Config!$B$4,0)</f>
        <v/>
      </c>
      <c r="AC1175" s="25">
        <f>IF(Config!$B$7&gt;0,(W1175/Config!$B$7)*Config!$B$4,0)</f>
        <v/>
      </c>
    </row>
    <row r="1176" hidden="1" outlineLevel="1">
      <c r="A1176" s="22" t="inlineStr"/>
      <c r="B1176" s="22" t="inlineStr"/>
      <c r="C1176" s="22" t="inlineStr"/>
      <c r="D1176" s="22" t="inlineStr"/>
      <c r="E1176" s="22" t="inlineStr">
        <is>
          <t>Seeds_11-2542</t>
        </is>
      </c>
      <c r="F1176" s="22" t="inlineStr"/>
      <c r="G1176" s="22" t="inlineStr">
        <is>
          <t>Seeds</t>
        </is>
      </c>
      <c r="H1176" s="22" t="inlineStr">
        <is>
          <t>Premium Jumbo Pumpkin Seeds Farmley Standee Pouch 200 g</t>
        </is>
      </c>
      <c r="I1176" s="22" t="inlineStr"/>
      <c r="J1176" s="24" t="n">
        <v>0</v>
      </c>
      <c r="K1176" s="24" t="n">
        <v>0</v>
      </c>
      <c r="L1176" s="22" t="inlineStr">
        <is>
          <t>PJTJ Technologies Private Limited</t>
        </is>
      </c>
      <c r="M1176" s="24" t="n">
        <v>0</v>
      </c>
      <c r="N1176" s="22" t="inlineStr">
        <is>
          <t>Quick Commerce</t>
        </is>
      </c>
      <c r="O1176" s="22" t="inlineStr">
        <is>
          <t>Indore</t>
        </is>
      </c>
      <c r="P1176" s="22" t="inlineStr"/>
      <c r="Q1176" s="22" t="inlineStr">
        <is>
          <t>Other Seeds</t>
        </is>
      </c>
      <c r="R1176" s="25">
        <f>IF(Config!$B$4&gt;0,M1176/Config!$B$4,0)</f>
        <v/>
      </c>
      <c r="S1176" s="25">
        <f>IF(Config!$B$4&gt;0,K1176/Config!$B$4,0)</f>
        <v/>
      </c>
      <c r="T1176" s="25">
        <f>R1176*Config!$B$7</f>
        <v/>
      </c>
      <c r="U1176" s="25">
        <f>S1176*Config!$B$7</f>
        <v/>
      </c>
      <c r="V1176" s="25" t="n">
        <v>372</v>
      </c>
      <c r="W1176" s="25" t="n">
        <v>1860</v>
      </c>
      <c r="X1176" s="26">
        <f>IF(T1176&gt;0,V1176/T1176,0)</f>
        <v/>
      </c>
      <c r="Y1176" s="26">
        <f>IF(U1176&gt;0,W1176/U1176,0)</f>
        <v/>
      </c>
      <c r="Z1176" s="25">
        <f>T1176-V1176</f>
        <v/>
      </c>
      <c r="AA1176" s="25">
        <f>U1176-W1176</f>
        <v/>
      </c>
      <c r="AB1176" s="25">
        <f>IF(Config!$B$7&gt;0,(V1176/Config!$B$7)*Config!$B$4,0)</f>
        <v/>
      </c>
      <c r="AC1176" s="25">
        <f>IF(Config!$B$7&gt;0,(W1176/Config!$B$7)*Config!$B$4,0)</f>
        <v/>
      </c>
    </row>
    <row r="1177" hidden="1" outlineLevel="1">
      <c r="A1177" s="22" t="inlineStr"/>
      <c r="B1177" s="22" t="inlineStr"/>
      <c r="C1177" s="22" t="inlineStr"/>
      <c r="D1177" s="22" t="inlineStr"/>
      <c r="E1177" s="22" t="inlineStr">
        <is>
          <t>Seeds_11-2549</t>
        </is>
      </c>
      <c r="F1177" s="22" t="inlineStr"/>
      <c r="G1177" s="22" t="inlineStr">
        <is>
          <t>Seeds</t>
        </is>
      </c>
      <c r="H1177" s="22" t="inlineStr">
        <is>
          <t>Premium Sunflower Seeds Farmley Standee Pouch 200 g</t>
        </is>
      </c>
      <c r="I1177" s="22" t="inlineStr"/>
      <c r="J1177" s="24" t="n">
        <v>0</v>
      </c>
      <c r="K1177" s="24" t="n">
        <v>0</v>
      </c>
      <c r="L1177" s="22" t="inlineStr">
        <is>
          <t>PJTJ Technologies Private Limited</t>
        </is>
      </c>
      <c r="M1177" s="24" t="n">
        <v>0</v>
      </c>
      <c r="N1177" s="22" t="inlineStr">
        <is>
          <t>Quick Commerce</t>
        </is>
      </c>
      <c r="O1177" s="22" t="inlineStr">
        <is>
          <t>Indore</t>
        </is>
      </c>
      <c r="P1177" s="22" t="inlineStr"/>
      <c r="Q1177" s="22" t="inlineStr">
        <is>
          <t>Other Seeds</t>
        </is>
      </c>
      <c r="R1177" s="25">
        <f>IF(Config!$B$4&gt;0,M1177/Config!$B$4,0)</f>
        <v/>
      </c>
      <c r="S1177" s="25">
        <f>IF(Config!$B$4&gt;0,K1177/Config!$B$4,0)</f>
        <v/>
      </c>
      <c r="T1177" s="25">
        <f>R1177*Config!$B$7</f>
        <v/>
      </c>
      <c r="U1177" s="25">
        <f>S1177*Config!$B$7</f>
        <v/>
      </c>
      <c r="V1177" s="25" t="n">
        <v>228</v>
      </c>
      <c r="W1177" s="25" t="n">
        <v>1140</v>
      </c>
      <c r="X1177" s="26">
        <f>IF(T1177&gt;0,V1177/T1177,0)</f>
        <v/>
      </c>
      <c r="Y1177" s="26">
        <f>IF(U1177&gt;0,W1177/U1177,0)</f>
        <v/>
      </c>
      <c r="Z1177" s="25">
        <f>T1177-V1177</f>
        <v/>
      </c>
      <c r="AA1177" s="25">
        <f>U1177-W1177</f>
        <v/>
      </c>
      <c r="AB1177" s="25">
        <f>IF(Config!$B$7&gt;0,(V1177/Config!$B$7)*Config!$B$4,0)</f>
        <v/>
      </c>
      <c r="AC1177" s="25">
        <f>IF(Config!$B$7&gt;0,(W1177/Config!$B$7)*Config!$B$4,0)</f>
        <v/>
      </c>
    </row>
    <row r="1178" hidden="1" outlineLevel="1">
      <c r="A1178" s="22" t="inlineStr"/>
      <c r="B1178" s="22" t="inlineStr"/>
      <c r="C1178" s="22" t="inlineStr"/>
      <c r="D1178" s="22" t="inlineStr"/>
      <c r="E1178" s="22" t="inlineStr">
        <is>
          <t>Seeds_11-2550</t>
        </is>
      </c>
      <c r="F1178" s="22" t="inlineStr"/>
      <c r="G1178" s="22" t="inlineStr">
        <is>
          <t>Seeds</t>
        </is>
      </c>
      <c r="H1178" s="22" t="inlineStr">
        <is>
          <t>Premium Flax Seeds Farmley Standee Pouch 200 g</t>
        </is>
      </c>
      <c r="I1178" s="22" t="inlineStr"/>
      <c r="J1178" s="24" t="n">
        <v>0</v>
      </c>
      <c r="K1178" s="24" t="n">
        <v>0</v>
      </c>
      <c r="L1178" s="22" t="inlineStr">
        <is>
          <t>PJTJ Technologies Private Limited</t>
        </is>
      </c>
      <c r="M1178" s="24" t="n">
        <v>0</v>
      </c>
      <c r="N1178" s="22" t="inlineStr">
        <is>
          <t>Quick Commerce</t>
        </is>
      </c>
      <c r="O1178" s="22" t="inlineStr">
        <is>
          <t>Indore</t>
        </is>
      </c>
      <c r="P1178" s="22" t="inlineStr"/>
      <c r="Q1178" s="22" t="inlineStr">
        <is>
          <t>Other Seeds</t>
        </is>
      </c>
      <c r="R1178" s="25">
        <f>IF(Config!$B$4&gt;0,M1178/Config!$B$4,0)</f>
        <v/>
      </c>
      <c r="S1178" s="25">
        <f>IF(Config!$B$4&gt;0,K1178/Config!$B$4,0)</f>
        <v/>
      </c>
      <c r="T1178" s="25">
        <f>R1178*Config!$B$7</f>
        <v/>
      </c>
      <c r="U1178" s="25">
        <f>S1178*Config!$B$7</f>
        <v/>
      </c>
      <c r="V1178" s="25" t="n">
        <v>270</v>
      </c>
      <c r="W1178" s="25" t="n">
        <v>1350</v>
      </c>
      <c r="X1178" s="26">
        <f>IF(T1178&gt;0,V1178/T1178,0)</f>
        <v/>
      </c>
      <c r="Y1178" s="26">
        <f>IF(U1178&gt;0,W1178/U1178,0)</f>
        <v/>
      </c>
      <c r="Z1178" s="25">
        <f>T1178-V1178</f>
        <v/>
      </c>
      <c r="AA1178" s="25">
        <f>U1178-W1178</f>
        <v/>
      </c>
      <c r="AB1178" s="25">
        <f>IF(Config!$B$7&gt;0,(V1178/Config!$B$7)*Config!$B$4,0)</f>
        <v/>
      </c>
      <c r="AC1178" s="25">
        <f>IF(Config!$B$7&gt;0,(W1178/Config!$B$7)*Config!$B$4,0)</f>
        <v/>
      </c>
    </row>
    <row r="1179" hidden="1" outlineLevel="1">
      <c r="A1179" s="22" t="inlineStr"/>
      <c r="B1179" s="22" t="inlineStr"/>
      <c r="C1179" s="22" t="inlineStr"/>
      <c r="D1179" s="22" t="inlineStr"/>
      <c r="E1179" s="22" t="inlineStr">
        <is>
          <t>Seeds_11-2675</t>
        </is>
      </c>
      <c r="F1179" s="22" t="inlineStr"/>
      <c r="G1179" s="22" t="inlineStr">
        <is>
          <t>Seeds</t>
        </is>
      </c>
      <c r="H1179" s="22" t="inlineStr">
        <is>
          <t>Farmley Seeds Combo - Chia Seeds, Flax Seeds, Pumpkin Seeds, Sunflower Seeds Farmley Standee Pouch 800 g (200 g Each)</t>
        </is>
      </c>
      <c r="I1179" s="22" t="inlineStr"/>
      <c r="J1179" s="24" t="n">
        <v>0</v>
      </c>
      <c r="K1179" s="24" t="n">
        <v>0</v>
      </c>
      <c r="L1179" s="22" t="inlineStr">
        <is>
          <t>PJTJ Technologies Private Limited</t>
        </is>
      </c>
      <c r="M1179" s="24" t="n">
        <v>0</v>
      </c>
      <c r="N1179" s="22" t="inlineStr">
        <is>
          <t>Quick Commerce</t>
        </is>
      </c>
      <c r="O1179" s="22" t="inlineStr">
        <is>
          <t>Indore</t>
        </is>
      </c>
      <c r="P1179" s="22" t="inlineStr"/>
      <c r="Q1179" s="22" t="inlineStr">
        <is>
          <t>Other Seeds</t>
        </is>
      </c>
      <c r="R1179" s="25">
        <f>IF(Config!$B$4&gt;0,M1179/Config!$B$4,0)</f>
        <v/>
      </c>
      <c r="S1179" s="25">
        <f>IF(Config!$B$4&gt;0,K1179/Config!$B$4,0)</f>
        <v/>
      </c>
      <c r="T1179" s="25">
        <f>R1179*Config!$B$7</f>
        <v/>
      </c>
      <c r="U1179" s="25">
        <f>S1179*Config!$B$7</f>
        <v/>
      </c>
      <c r="V1179" s="25" t="n">
        <v>128</v>
      </c>
      <c r="W1179" s="25" t="n">
        <v>160</v>
      </c>
      <c r="X1179" s="26">
        <f>IF(T1179&gt;0,V1179/T1179,0)</f>
        <v/>
      </c>
      <c r="Y1179" s="26">
        <f>IF(U1179&gt;0,W1179/U1179,0)</f>
        <v/>
      </c>
      <c r="Z1179" s="25">
        <f>T1179-V1179</f>
        <v/>
      </c>
      <c r="AA1179" s="25">
        <f>U1179-W1179</f>
        <v/>
      </c>
      <c r="AB1179" s="25">
        <f>IF(Config!$B$7&gt;0,(V1179/Config!$B$7)*Config!$B$4,0)</f>
        <v/>
      </c>
      <c r="AC1179" s="25">
        <f>IF(Config!$B$7&gt;0,(W1179/Config!$B$7)*Config!$B$4,0)</f>
        <v/>
      </c>
    </row>
    <row r="1180" hidden="1" outlineLevel="1">
      <c r="A1180" s="22" t="inlineStr"/>
      <c r="B1180" s="22" t="inlineStr"/>
      <c r="C1180" s="22" t="inlineStr"/>
      <c r="D1180" s="22" t="inlineStr"/>
      <c r="E1180" s="22" t="inlineStr">
        <is>
          <t>Seeds_11-2693</t>
        </is>
      </c>
      <c r="F1180" s="22" t="inlineStr"/>
      <c r="G1180" s="22" t="inlineStr">
        <is>
          <t>Seeds</t>
        </is>
      </c>
      <c r="H1180" s="22" t="inlineStr">
        <is>
          <t>Premium Chia Seeds Farmley Jar 1 Kg</t>
        </is>
      </c>
      <c r="I1180" s="22" t="inlineStr"/>
      <c r="J1180" s="24" t="n">
        <v>0</v>
      </c>
      <c r="K1180" s="24" t="n">
        <v>0</v>
      </c>
      <c r="L1180" s="22" t="inlineStr">
        <is>
          <t>PJTJ Technologies Private Limited</t>
        </is>
      </c>
      <c r="M1180" s="24" t="n">
        <v>0</v>
      </c>
      <c r="N1180" s="22" t="inlineStr">
        <is>
          <t>Quick Commerce</t>
        </is>
      </c>
      <c r="O1180" s="22" t="inlineStr">
        <is>
          <t>Indore</t>
        </is>
      </c>
      <c r="P1180" s="22" t="inlineStr"/>
      <c r="Q1180" s="22" t="inlineStr">
        <is>
          <t>Chia Seeds</t>
        </is>
      </c>
      <c r="R1180" s="25">
        <f>IF(Config!$B$4&gt;0,M1180/Config!$B$4,0)</f>
        <v/>
      </c>
      <c r="S1180" s="25">
        <f>IF(Config!$B$4&gt;0,K1180/Config!$B$4,0)</f>
        <v/>
      </c>
      <c r="T1180" s="25">
        <f>R1180*Config!$B$7</f>
        <v/>
      </c>
      <c r="U1180" s="25">
        <f>S1180*Config!$B$7</f>
        <v/>
      </c>
      <c r="V1180" s="25" t="n">
        <v>192</v>
      </c>
      <c r="W1180" s="25" t="n">
        <v>192</v>
      </c>
      <c r="X1180" s="26">
        <f>IF(T1180&gt;0,V1180/T1180,0)</f>
        <v/>
      </c>
      <c r="Y1180" s="26">
        <f>IF(U1180&gt;0,W1180/U1180,0)</f>
        <v/>
      </c>
      <c r="Z1180" s="25">
        <f>T1180-V1180</f>
        <v/>
      </c>
      <c r="AA1180" s="25">
        <f>U1180-W1180</f>
        <v/>
      </c>
      <c r="AB1180" s="25">
        <f>IF(Config!$B$7&gt;0,(V1180/Config!$B$7)*Config!$B$4,0)</f>
        <v/>
      </c>
      <c r="AC1180" s="25">
        <f>IF(Config!$B$7&gt;0,(W1180/Config!$B$7)*Config!$B$4,0)</f>
        <v/>
      </c>
    </row>
    <row r="1181" hidden="1" outlineLevel="1">
      <c r="A1181" s="22" t="inlineStr"/>
      <c r="B1181" s="22" t="inlineStr"/>
      <c r="C1181" s="22" t="inlineStr"/>
      <c r="D1181" s="22" t="inlineStr"/>
      <c r="E1181" s="22" t="inlineStr">
        <is>
          <t>Seeds_11-2867</t>
        </is>
      </c>
      <c r="F1181" s="22" t="inlineStr"/>
      <c r="G1181" s="22" t="inlineStr">
        <is>
          <t>Seeds</t>
        </is>
      </c>
      <c r="H1181" s="22" t="inlineStr">
        <is>
          <t>Quinoa seeds Farmley Jar 1kg</t>
        </is>
      </c>
      <c r="I1181" s="22" t="inlineStr"/>
      <c r="J1181" s="24" t="n">
        <v>0</v>
      </c>
      <c r="K1181" s="24" t="n">
        <v>0</v>
      </c>
      <c r="L1181" s="22" t="inlineStr">
        <is>
          <t>PJTJ Technologies Private Limited</t>
        </is>
      </c>
      <c r="M1181" s="24" t="n">
        <v>0</v>
      </c>
      <c r="N1181" s="22" t="inlineStr">
        <is>
          <t>Quick Commerce</t>
        </is>
      </c>
      <c r="O1181" s="22" t="inlineStr">
        <is>
          <t>Indore</t>
        </is>
      </c>
      <c r="P1181" s="22" t="inlineStr"/>
      <c r="Q1181" s="22" t="inlineStr">
        <is>
          <t>Other Seeds</t>
        </is>
      </c>
      <c r="R1181" s="25">
        <f>IF(Config!$B$4&gt;0,M1181/Config!$B$4,0)</f>
        <v/>
      </c>
      <c r="S1181" s="25">
        <f>IF(Config!$B$4&gt;0,K1181/Config!$B$4,0)</f>
        <v/>
      </c>
      <c r="T1181" s="25">
        <f>R1181*Config!$B$7</f>
        <v/>
      </c>
      <c r="U1181" s="25">
        <f>S1181*Config!$B$7</f>
        <v/>
      </c>
      <c r="V1181" s="25" t="n">
        <v>792</v>
      </c>
      <c r="W1181" s="25" t="n">
        <v>792</v>
      </c>
      <c r="X1181" s="26">
        <f>IF(T1181&gt;0,V1181/T1181,0)</f>
        <v/>
      </c>
      <c r="Y1181" s="26">
        <f>IF(U1181&gt;0,W1181/U1181,0)</f>
        <v/>
      </c>
      <c r="Z1181" s="25">
        <f>T1181-V1181</f>
        <v/>
      </c>
      <c r="AA1181" s="25">
        <f>U1181-W1181</f>
        <v/>
      </c>
      <c r="AB1181" s="25">
        <f>IF(Config!$B$7&gt;0,(V1181/Config!$B$7)*Config!$B$4,0)</f>
        <v/>
      </c>
      <c r="AC1181" s="25">
        <f>IF(Config!$B$7&gt;0,(W1181/Config!$B$7)*Config!$B$4,0)</f>
        <v/>
      </c>
    </row>
    <row r="1182" hidden="1" outlineLevel="1">
      <c r="A1182" s="22" t="inlineStr"/>
      <c r="B1182" s="22" t="inlineStr"/>
      <c r="C1182" s="22" t="inlineStr"/>
      <c r="D1182" s="22" t="inlineStr"/>
      <c r="E1182" s="22" t="inlineStr">
        <is>
          <t>Seeds_11-2868</t>
        </is>
      </c>
      <c r="F1182" s="22" t="inlineStr"/>
      <c r="G1182" s="22" t="inlineStr">
        <is>
          <t>Seeds</t>
        </is>
      </c>
      <c r="H1182" s="22" t="inlineStr">
        <is>
          <t>Quinoa seeds Farmley Standee Pouch 500g</t>
        </is>
      </c>
      <c r="I1182" s="22" t="inlineStr"/>
      <c r="J1182" s="24" t="n">
        <v>0</v>
      </c>
      <c r="K1182" s="24" t="n">
        <v>0</v>
      </c>
      <c r="L1182" s="22" t="inlineStr">
        <is>
          <t>PJTJ Technologies Private Limited</t>
        </is>
      </c>
      <c r="M1182" s="24" t="n">
        <v>0</v>
      </c>
      <c r="N1182" s="22" t="inlineStr">
        <is>
          <t>Quick Commerce</t>
        </is>
      </c>
      <c r="O1182" s="22" t="inlineStr">
        <is>
          <t>Indore</t>
        </is>
      </c>
      <c r="P1182" s="22" t="inlineStr"/>
      <c r="Q1182" s="22" t="inlineStr">
        <is>
          <t>Other Seeds</t>
        </is>
      </c>
      <c r="R1182" s="25">
        <f>IF(Config!$B$4&gt;0,M1182/Config!$B$4,0)</f>
        <v/>
      </c>
      <c r="S1182" s="25">
        <f>IF(Config!$B$4&gt;0,K1182/Config!$B$4,0)</f>
        <v/>
      </c>
      <c r="T1182" s="25">
        <f>R1182*Config!$B$7</f>
        <v/>
      </c>
      <c r="U1182" s="25">
        <f>S1182*Config!$B$7</f>
        <v/>
      </c>
      <c r="V1182" s="25" t="n">
        <v>630</v>
      </c>
      <c r="W1182" s="25" t="n">
        <v>1260</v>
      </c>
      <c r="X1182" s="26">
        <f>IF(T1182&gt;0,V1182/T1182,0)</f>
        <v/>
      </c>
      <c r="Y1182" s="26">
        <f>IF(U1182&gt;0,W1182/U1182,0)</f>
        <v/>
      </c>
      <c r="Z1182" s="25">
        <f>T1182-V1182</f>
        <v/>
      </c>
      <c r="AA1182" s="25">
        <f>U1182-W1182</f>
        <v/>
      </c>
      <c r="AB1182" s="25">
        <f>IF(Config!$B$7&gt;0,(V1182/Config!$B$7)*Config!$B$4,0)</f>
        <v/>
      </c>
      <c r="AC1182" s="25">
        <f>IF(Config!$B$7&gt;0,(W1182/Config!$B$7)*Config!$B$4,0)</f>
        <v/>
      </c>
    </row>
    <row r="1183" hidden="1" outlineLevel="1">
      <c r="A1183" s="22" t="inlineStr"/>
      <c r="B1183" s="22" t="inlineStr"/>
      <c r="C1183" s="22" t="inlineStr"/>
      <c r="D1183" s="22" t="inlineStr"/>
      <c r="E1183" s="22" t="inlineStr">
        <is>
          <t>Seeds_11-2932</t>
        </is>
      </c>
      <c r="F1183" s="22" t="inlineStr"/>
      <c r="G1183" s="22" t="inlineStr">
        <is>
          <t>Seeds</t>
        </is>
      </c>
      <c r="H1183" s="22" t="inlineStr">
        <is>
          <t>Basil Seeds Farmley Standee pouch 300g</t>
        </is>
      </c>
      <c r="I1183" s="22" t="inlineStr"/>
      <c r="J1183" s="24" t="n">
        <v>0</v>
      </c>
      <c r="K1183" s="24" t="n">
        <v>0</v>
      </c>
      <c r="L1183" s="22" t="inlineStr">
        <is>
          <t>PJTJ Technologies Private Limited</t>
        </is>
      </c>
      <c r="M1183" s="24" t="n">
        <v>0</v>
      </c>
      <c r="N1183" s="22" t="inlineStr">
        <is>
          <t>Quick Commerce</t>
        </is>
      </c>
      <c r="O1183" s="22" t="inlineStr">
        <is>
          <t>Indore</t>
        </is>
      </c>
      <c r="P1183" s="22" t="inlineStr"/>
      <c r="Q1183" s="22" t="inlineStr">
        <is>
          <t>Other Seeds</t>
        </is>
      </c>
      <c r="R1183" s="25">
        <f>IF(Config!$B$4&gt;0,M1183/Config!$B$4,0)</f>
        <v/>
      </c>
      <c r="S1183" s="25">
        <f>IF(Config!$B$4&gt;0,K1183/Config!$B$4,0)</f>
        <v/>
      </c>
      <c r="T1183" s="25">
        <f>R1183*Config!$B$7</f>
        <v/>
      </c>
      <c r="U1183" s="25">
        <f>S1183*Config!$B$7</f>
        <v/>
      </c>
      <c r="V1183" s="25" t="n">
        <v>270</v>
      </c>
      <c r="W1183" s="25" t="n">
        <v>900</v>
      </c>
      <c r="X1183" s="26">
        <f>IF(T1183&gt;0,V1183/T1183,0)</f>
        <v/>
      </c>
      <c r="Y1183" s="26">
        <f>IF(U1183&gt;0,W1183/U1183,0)</f>
        <v/>
      </c>
      <c r="Z1183" s="25">
        <f>T1183-V1183</f>
        <v/>
      </c>
      <c r="AA1183" s="25">
        <f>U1183-W1183</f>
        <v/>
      </c>
      <c r="AB1183" s="25">
        <f>IF(Config!$B$7&gt;0,(V1183/Config!$B$7)*Config!$B$4,0)</f>
        <v/>
      </c>
      <c r="AC1183" s="25">
        <f>IF(Config!$B$7&gt;0,(W1183/Config!$B$7)*Config!$B$4,0)</f>
        <v/>
      </c>
    </row>
    <row r="1184" hidden="1" outlineLevel="1">
      <c r="A1184" s="22" t="inlineStr"/>
      <c r="B1184" s="22" t="inlineStr"/>
      <c r="C1184" s="22" t="inlineStr"/>
      <c r="D1184" s="22" t="inlineStr"/>
      <c r="E1184" s="22" t="inlineStr">
        <is>
          <t>Seeds_11-2953</t>
        </is>
      </c>
      <c r="F1184" s="22" t="inlineStr"/>
      <c r="G1184" s="22" t="inlineStr">
        <is>
          <t>Seeds</t>
        </is>
      </c>
      <c r="H1184" s="22" t="inlineStr">
        <is>
          <t>Watermelon Seeds Farmley Standee Pouch 500g</t>
        </is>
      </c>
      <c r="I1184" s="22" t="inlineStr"/>
      <c r="J1184" s="24" t="n">
        <v>0</v>
      </c>
      <c r="K1184" s="24" t="n">
        <v>0</v>
      </c>
      <c r="L1184" s="22" t="inlineStr">
        <is>
          <t>PJTJ Technologies Private Limited</t>
        </is>
      </c>
      <c r="M1184" s="24" t="n">
        <v>0</v>
      </c>
      <c r="N1184" s="22" t="inlineStr">
        <is>
          <t>Quick Commerce</t>
        </is>
      </c>
      <c r="O1184" s="22" t="inlineStr">
        <is>
          <t>Indore</t>
        </is>
      </c>
      <c r="P1184" s="22" t="inlineStr"/>
      <c r="Q1184" s="22" t="inlineStr">
        <is>
          <t>Other Seeds</t>
        </is>
      </c>
      <c r="R1184" s="25">
        <f>IF(Config!$B$4&gt;0,M1184/Config!$B$4,0)</f>
        <v/>
      </c>
      <c r="S1184" s="25">
        <f>IF(Config!$B$4&gt;0,K1184/Config!$B$4,0)</f>
        <v/>
      </c>
      <c r="T1184" s="25">
        <f>R1184*Config!$B$7</f>
        <v/>
      </c>
      <c r="U1184" s="25">
        <f>S1184*Config!$B$7</f>
        <v/>
      </c>
      <c r="V1184" s="25" t="n">
        <v>8</v>
      </c>
      <c r="W1184" s="25" t="n">
        <v>16</v>
      </c>
      <c r="X1184" s="26">
        <f>IF(T1184&gt;0,V1184/T1184,0)</f>
        <v/>
      </c>
      <c r="Y1184" s="26">
        <f>IF(U1184&gt;0,W1184/U1184,0)</f>
        <v/>
      </c>
      <c r="Z1184" s="25">
        <f>T1184-V1184</f>
        <v/>
      </c>
      <c r="AA1184" s="25">
        <f>U1184-W1184</f>
        <v/>
      </c>
      <c r="AB1184" s="25">
        <f>IF(Config!$B$7&gt;0,(V1184/Config!$B$7)*Config!$B$4,0)</f>
        <v/>
      </c>
      <c r="AC1184" s="25">
        <f>IF(Config!$B$7&gt;0,(W1184/Config!$B$7)*Config!$B$4,0)</f>
        <v/>
      </c>
    </row>
    <row r="1185" hidden="1" outlineLevel="1">
      <c r="A1185" s="22" t="inlineStr"/>
      <c r="B1185" s="22" t="inlineStr"/>
      <c r="C1185" s="22" t="inlineStr"/>
      <c r="D1185" s="22" t="inlineStr"/>
      <c r="E1185" s="22" t="inlineStr">
        <is>
          <t>Seeds_11-2954</t>
        </is>
      </c>
      <c r="F1185" s="22" t="inlineStr"/>
      <c r="G1185" s="22" t="inlineStr">
        <is>
          <t>Seeds</t>
        </is>
      </c>
      <c r="H1185" s="22" t="inlineStr">
        <is>
          <t>Chia Seed Farmley Standee Pouch 500g</t>
        </is>
      </c>
      <c r="I1185" s="22" t="inlineStr"/>
      <c r="J1185" s="24" t="n">
        <v>0</v>
      </c>
      <c r="K1185" s="24" t="n">
        <v>0</v>
      </c>
      <c r="L1185" s="22" t="inlineStr">
        <is>
          <t>PJTJ Technologies Private Limited</t>
        </is>
      </c>
      <c r="M1185" s="24" t="n">
        <v>0</v>
      </c>
      <c r="N1185" s="22" t="inlineStr">
        <is>
          <t>Quick Commerce</t>
        </is>
      </c>
      <c r="O1185" s="22" t="inlineStr">
        <is>
          <t>Indore</t>
        </is>
      </c>
      <c r="P1185" s="22" t="inlineStr"/>
      <c r="Q1185" s="22" t="inlineStr">
        <is>
          <t>Chia Seeds</t>
        </is>
      </c>
      <c r="R1185" s="25">
        <f>IF(Config!$B$4&gt;0,M1185/Config!$B$4,0)</f>
        <v/>
      </c>
      <c r="S1185" s="25">
        <f>IF(Config!$B$4&gt;0,K1185/Config!$B$4,0)</f>
        <v/>
      </c>
      <c r="T1185" s="25">
        <f>R1185*Config!$B$7</f>
        <v/>
      </c>
      <c r="U1185" s="25">
        <f>S1185*Config!$B$7</f>
        <v/>
      </c>
      <c r="V1185" s="25" t="n">
        <v>112</v>
      </c>
      <c r="W1185" s="25" t="n">
        <v>224</v>
      </c>
      <c r="X1185" s="26">
        <f>IF(T1185&gt;0,V1185/T1185,0)</f>
        <v/>
      </c>
      <c r="Y1185" s="26">
        <f>IF(U1185&gt;0,W1185/U1185,0)</f>
        <v/>
      </c>
      <c r="Z1185" s="25">
        <f>T1185-V1185</f>
        <v/>
      </c>
      <c r="AA1185" s="25">
        <f>U1185-W1185</f>
        <v/>
      </c>
      <c r="AB1185" s="25">
        <f>IF(Config!$B$7&gt;0,(V1185/Config!$B$7)*Config!$B$4,0)</f>
        <v/>
      </c>
      <c r="AC1185" s="25">
        <f>IF(Config!$B$7&gt;0,(W1185/Config!$B$7)*Config!$B$4,0)</f>
        <v/>
      </c>
    </row>
    <row r="1186" hidden="1" outlineLevel="1">
      <c r="A1186" s="22" t="inlineStr"/>
      <c r="B1186" s="22" t="inlineStr"/>
      <c r="C1186" s="22" t="inlineStr"/>
      <c r="D1186" s="22" t="inlineStr"/>
      <c r="E1186" s="22" t="inlineStr">
        <is>
          <t>Walnut_12-1535</t>
        </is>
      </c>
      <c r="F1186" s="22" t="inlineStr"/>
      <c r="G1186" s="22" t="inlineStr">
        <is>
          <t>Walnut</t>
        </is>
      </c>
      <c r="H1186" s="22" t="inlineStr">
        <is>
          <t>Premium Broken Walnut Kernels Farmley Standee Pouch 200 g</t>
        </is>
      </c>
      <c r="I1186" s="22" t="inlineStr"/>
      <c r="J1186" s="24" t="n">
        <v>0</v>
      </c>
      <c r="K1186" s="24" t="n">
        <v>0</v>
      </c>
      <c r="L1186" s="22" t="inlineStr">
        <is>
          <t>PJTJ Technologies Private Limited</t>
        </is>
      </c>
      <c r="M1186" s="24" t="n">
        <v>0</v>
      </c>
      <c r="N1186" s="22" t="inlineStr">
        <is>
          <t>Quick Commerce</t>
        </is>
      </c>
      <c r="O1186" s="22" t="inlineStr">
        <is>
          <t>Indore</t>
        </is>
      </c>
      <c r="P1186" s="22" t="inlineStr"/>
      <c r="Q1186" s="22" t="inlineStr">
        <is>
          <t>Walnut</t>
        </is>
      </c>
      <c r="R1186" s="25">
        <f>IF(Config!$B$4&gt;0,M1186/Config!$B$4,0)</f>
        <v/>
      </c>
      <c r="S1186" s="25">
        <f>IF(Config!$B$4&gt;0,K1186/Config!$B$4,0)</f>
        <v/>
      </c>
      <c r="T1186" s="25">
        <f>R1186*Config!$B$7</f>
        <v/>
      </c>
      <c r="U1186" s="25">
        <f>S1186*Config!$B$7</f>
        <v/>
      </c>
      <c r="V1186" s="25" t="n">
        <v>52.8</v>
      </c>
      <c r="W1186" s="25" t="n">
        <v>264</v>
      </c>
      <c r="X1186" s="26">
        <f>IF(T1186&gt;0,V1186/T1186,0)</f>
        <v/>
      </c>
      <c r="Y1186" s="26">
        <f>IF(U1186&gt;0,W1186/U1186,0)</f>
        <v/>
      </c>
      <c r="Z1186" s="25">
        <f>T1186-V1186</f>
        <v/>
      </c>
      <c r="AA1186" s="25">
        <f>U1186-W1186</f>
        <v/>
      </c>
      <c r="AB1186" s="25">
        <f>IF(Config!$B$7&gt;0,(V1186/Config!$B$7)*Config!$B$4,0)</f>
        <v/>
      </c>
      <c r="AC1186" s="25">
        <f>IF(Config!$B$7&gt;0,(W1186/Config!$B$7)*Config!$B$4,0)</f>
        <v/>
      </c>
    </row>
    <row r="1187" hidden="1" outlineLevel="1">
      <c r="A1187" s="22" t="inlineStr"/>
      <c r="B1187" s="22" t="inlineStr"/>
      <c r="C1187" s="22" t="inlineStr"/>
      <c r="D1187" s="22" t="inlineStr"/>
      <c r="E1187" s="22" t="inlineStr">
        <is>
          <t>Walnut_12-2655</t>
        </is>
      </c>
      <c r="F1187" s="22" t="inlineStr"/>
      <c r="G1187" s="22" t="inlineStr">
        <is>
          <t>Walnut</t>
        </is>
      </c>
      <c r="H1187" s="22" t="inlineStr">
        <is>
          <t>Premium Extra Light Halves Walnut Kernels Farmley Standee Pouch 200 g</t>
        </is>
      </c>
      <c r="I1187" s="22" t="inlineStr"/>
      <c r="J1187" s="24" t="n">
        <v>0</v>
      </c>
      <c r="K1187" s="24" t="n">
        <v>0</v>
      </c>
      <c r="L1187" s="22" t="inlineStr">
        <is>
          <t>PJTJ Technologies Private Limited</t>
        </is>
      </c>
      <c r="M1187" s="24" t="n">
        <v>0</v>
      </c>
      <c r="N1187" s="22" t="inlineStr">
        <is>
          <t>Quick Commerce</t>
        </is>
      </c>
      <c r="O1187" s="22" t="inlineStr">
        <is>
          <t>Indore</t>
        </is>
      </c>
      <c r="P1187" s="22" t="inlineStr"/>
      <c r="Q1187" s="22" t="inlineStr">
        <is>
          <t>Walnut</t>
        </is>
      </c>
      <c r="R1187" s="25">
        <f>IF(Config!$B$4&gt;0,M1187/Config!$B$4,0)</f>
        <v/>
      </c>
      <c r="S1187" s="25">
        <f>IF(Config!$B$4&gt;0,K1187/Config!$B$4,0)</f>
        <v/>
      </c>
      <c r="T1187" s="25">
        <f>R1187*Config!$B$7</f>
        <v/>
      </c>
      <c r="U1187" s="25">
        <f>S1187*Config!$B$7</f>
        <v/>
      </c>
      <c r="V1187" s="25" t="n">
        <v>14.4</v>
      </c>
      <c r="W1187" s="25" t="n">
        <v>72</v>
      </c>
      <c r="X1187" s="26">
        <f>IF(T1187&gt;0,V1187/T1187,0)</f>
        <v/>
      </c>
      <c r="Y1187" s="26">
        <f>IF(U1187&gt;0,W1187/U1187,0)</f>
        <v/>
      </c>
      <c r="Z1187" s="25">
        <f>T1187-V1187</f>
        <v/>
      </c>
      <c r="AA1187" s="25">
        <f>U1187-W1187</f>
        <v/>
      </c>
      <c r="AB1187" s="25">
        <f>IF(Config!$B$7&gt;0,(V1187/Config!$B$7)*Config!$B$4,0)</f>
        <v/>
      </c>
      <c r="AC1187" s="25">
        <f>IF(Config!$B$7&gt;0,(W1187/Config!$B$7)*Config!$B$4,0)</f>
        <v/>
      </c>
    </row>
    <row r="1188" hidden="1" outlineLevel="1">
      <c r="A1188" s="22" t="inlineStr"/>
      <c r="B1188" s="22" t="inlineStr"/>
      <c r="C1188" s="22" t="inlineStr"/>
      <c r="D1188" s="22" t="inlineStr"/>
      <c r="E1188" s="22" t="inlineStr">
        <is>
          <t>Makhana_7-2979</t>
        </is>
      </c>
      <c r="F1188" s="22" t="inlineStr"/>
      <c r="G1188" s="22" t="inlineStr">
        <is>
          <t>Makhana</t>
        </is>
      </c>
      <c r="H1188" s="22" t="inlineStr">
        <is>
          <t>Roasted &amp; Flavored Makhana -Cheddar Cheese Farmley Composite Jar 77 g</t>
        </is>
      </c>
      <c r="I1188" s="22" t="inlineStr"/>
      <c r="J1188" s="24" t="n">
        <v>0</v>
      </c>
      <c r="K1188" s="24" t="n">
        <v>0</v>
      </c>
      <c r="L1188" s="22" t="inlineStr">
        <is>
          <t>PJTJ Technologies Private Limited</t>
        </is>
      </c>
      <c r="M1188" s="24" t="n">
        <v>0</v>
      </c>
      <c r="N1188" s="22" t="inlineStr">
        <is>
          <t>Quick Commerce</t>
        </is>
      </c>
      <c r="O1188" s="22" t="inlineStr">
        <is>
          <t>Purnea</t>
        </is>
      </c>
      <c r="P1188" s="22" t="inlineStr"/>
      <c r="Q1188" s="22" t="inlineStr">
        <is>
          <t>Roasted &amp; Flavoured Makhana</t>
        </is>
      </c>
      <c r="R1188" s="25">
        <f>IF(Config!$B$4&gt;0,M1188/Config!$B$4,0)</f>
        <v/>
      </c>
      <c r="S1188" s="25">
        <f>IF(Config!$B$4&gt;0,K1188/Config!$B$4,0)</f>
        <v/>
      </c>
      <c r="T1188" s="25">
        <f>R1188*Config!$B$7</f>
        <v/>
      </c>
      <c r="U1188" s="25">
        <f>S1188*Config!$B$7</f>
        <v/>
      </c>
      <c r="V1188" s="25" t="n">
        <v>35.11</v>
      </c>
      <c r="W1188" s="25" t="n">
        <v>456</v>
      </c>
      <c r="X1188" s="26">
        <f>IF(T1188&gt;0,V1188/T1188,0)</f>
        <v/>
      </c>
      <c r="Y1188" s="26">
        <f>IF(U1188&gt;0,W1188/U1188,0)</f>
        <v/>
      </c>
      <c r="Z1188" s="25">
        <f>T1188-V1188</f>
        <v/>
      </c>
      <c r="AA1188" s="25">
        <f>U1188-W1188</f>
        <v/>
      </c>
      <c r="AB1188" s="25">
        <f>IF(Config!$B$7&gt;0,(V1188/Config!$B$7)*Config!$B$4,0)</f>
        <v/>
      </c>
      <c r="AC1188" s="25">
        <f>IF(Config!$B$7&gt;0,(W1188/Config!$B$7)*Config!$B$4,0)</f>
        <v/>
      </c>
    </row>
    <row r="1189" hidden="1" outlineLevel="1">
      <c r="A1189" s="22" t="inlineStr"/>
      <c r="B1189" s="22" t="inlineStr"/>
      <c r="C1189" s="22" t="inlineStr"/>
      <c r="D1189" s="22" t="inlineStr"/>
      <c r="E1189" s="22" t="inlineStr">
        <is>
          <t>Makhana_7-2980</t>
        </is>
      </c>
      <c r="F1189" s="22" t="inlineStr"/>
      <c r="G1189" s="22" t="inlineStr">
        <is>
          <t>Makhana</t>
        </is>
      </c>
      <c r="H1189" s="22" t="inlineStr">
        <is>
          <t>Roasted &amp; Flavored Makhana - Mint Farmley Composite Jar 77 g</t>
        </is>
      </c>
      <c r="I1189" s="22" t="inlineStr"/>
      <c r="J1189" s="24" t="n">
        <v>0</v>
      </c>
      <c r="K1189" s="24" t="n">
        <v>0</v>
      </c>
      <c r="L1189" s="22" t="inlineStr">
        <is>
          <t>PJTJ Technologies Private Limited</t>
        </is>
      </c>
      <c r="M1189" s="24" t="n">
        <v>0</v>
      </c>
      <c r="N1189" s="22" t="inlineStr">
        <is>
          <t>Quick Commerce</t>
        </is>
      </c>
      <c r="O1189" s="22" t="inlineStr">
        <is>
          <t>Purnea</t>
        </is>
      </c>
      <c r="P1189" s="22" t="inlineStr"/>
      <c r="Q1189" s="22" t="inlineStr">
        <is>
          <t>Roasted &amp; Flavoured Makhana</t>
        </is>
      </c>
      <c r="R1189" s="25">
        <f>IF(Config!$B$4&gt;0,M1189/Config!$B$4,0)</f>
        <v/>
      </c>
      <c r="S1189" s="25">
        <f>IF(Config!$B$4&gt;0,K1189/Config!$B$4,0)</f>
        <v/>
      </c>
      <c r="T1189" s="25">
        <f>R1189*Config!$B$7</f>
        <v/>
      </c>
      <c r="U1189" s="25">
        <f>S1189*Config!$B$7</f>
        <v/>
      </c>
      <c r="V1189" s="25" t="n">
        <v>22.18</v>
      </c>
      <c r="W1189" s="25" t="n">
        <v>288</v>
      </c>
      <c r="X1189" s="26">
        <f>IF(T1189&gt;0,V1189/T1189,0)</f>
        <v/>
      </c>
      <c r="Y1189" s="26">
        <f>IF(U1189&gt;0,W1189/U1189,0)</f>
        <v/>
      </c>
      <c r="Z1189" s="25">
        <f>T1189-V1189</f>
        <v/>
      </c>
      <c r="AA1189" s="25">
        <f>U1189-W1189</f>
        <v/>
      </c>
      <c r="AB1189" s="25">
        <f>IF(Config!$B$7&gt;0,(V1189/Config!$B$7)*Config!$B$4,0)</f>
        <v/>
      </c>
      <c r="AC1189" s="25">
        <f>IF(Config!$B$7&gt;0,(W1189/Config!$B$7)*Config!$B$4,0)</f>
        <v/>
      </c>
    </row>
    <row r="1190" hidden="1" outlineLevel="1">
      <c r="A1190" s="22" t="inlineStr"/>
      <c r="B1190" s="22" t="inlineStr"/>
      <c r="C1190" s="22" t="inlineStr"/>
      <c r="D1190" s="22" t="inlineStr"/>
      <c r="E1190" s="22" t="inlineStr">
        <is>
          <t>Makhana_7-2981</t>
        </is>
      </c>
      <c r="F1190" s="22" t="inlineStr"/>
      <c r="G1190" s="22" t="inlineStr">
        <is>
          <t>Makhana</t>
        </is>
      </c>
      <c r="H1190" s="22" t="inlineStr">
        <is>
          <t>Roasted &amp; Flavored Makhana - Black Pepper Farmley Composite jar 77 g</t>
        </is>
      </c>
      <c r="I1190" s="22" t="inlineStr"/>
      <c r="J1190" s="24" t="n">
        <v>0</v>
      </c>
      <c r="K1190" s="24" t="n">
        <v>0</v>
      </c>
      <c r="L1190" s="22" t="inlineStr">
        <is>
          <t>PJTJ Technologies Private Limited</t>
        </is>
      </c>
      <c r="M1190" s="24" t="n">
        <v>0</v>
      </c>
      <c r="N1190" s="22" t="inlineStr">
        <is>
          <t>Quick Commerce</t>
        </is>
      </c>
      <c r="O1190" s="22" t="inlineStr">
        <is>
          <t>Purnea</t>
        </is>
      </c>
      <c r="P1190" s="22" t="inlineStr"/>
      <c r="Q1190" s="22" t="inlineStr">
        <is>
          <t>Roasted &amp; Flavoured Makhana</t>
        </is>
      </c>
      <c r="R1190" s="25">
        <f>IF(Config!$B$4&gt;0,M1190/Config!$B$4,0)</f>
        <v/>
      </c>
      <c r="S1190" s="25">
        <f>IF(Config!$B$4&gt;0,K1190/Config!$B$4,0)</f>
        <v/>
      </c>
      <c r="T1190" s="25">
        <f>R1190*Config!$B$7</f>
        <v/>
      </c>
      <c r="U1190" s="25">
        <f>S1190*Config!$B$7</f>
        <v/>
      </c>
      <c r="V1190" s="25" t="n">
        <v>7.39</v>
      </c>
      <c r="W1190" s="25" t="n">
        <v>96</v>
      </c>
      <c r="X1190" s="26">
        <f>IF(T1190&gt;0,V1190/T1190,0)</f>
        <v/>
      </c>
      <c r="Y1190" s="26">
        <f>IF(U1190&gt;0,W1190/U1190,0)</f>
        <v/>
      </c>
      <c r="Z1190" s="25">
        <f>T1190-V1190</f>
        <v/>
      </c>
      <c r="AA1190" s="25">
        <f>U1190-W1190</f>
        <v/>
      </c>
      <c r="AB1190" s="25">
        <f>IF(Config!$B$7&gt;0,(V1190/Config!$B$7)*Config!$B$4,0)</f>
        <v/>
      </c>
      <c r="AC1190" s="25">
        <f>IF(Config!$B$7&gt;0,(W1190/Config!$B$7)*Config!$B$4,0)</f>
        <v/>
      </c>
    </row>
    <row r="1191" hidden="1" outlineLevel="1">
      <c r="A1191" s="22" t="inlineStr"/>
      <c r="B1191" s="22" t="inlineStr"/>
      <c r="C1191" s="22" t="inlineStr"/>
      <c r="D1191" s="22" t="inlineStr"/>
      <c r="E1191" s="22" t="inlineStr">
        <is>
          <t>Makhana_7-2982</t>
        </is>
      </c>
      <c r="F1191" s="22" t="inlineStr"/>
      <c r="G1191" s="22" t="inlineStr">
        <is>
          <t>Makhana</t>
        </is>
      </c>
      <c r="H1191" s="22" t="inlineStr">
        <is>
          <t>Roasted &amp; Flavored Makhana - Achaari Farmley Composite Jar 77 g</t>
        </is>
      </c>
      <c r="I1191" s="22" t="inlineStr"/>
      <c r="J1191" s="24" t="n">
        <v>0</v>
      </c>
      <c r="K1191" s="24" t="n">
        <v>0</v>
      </c>
      <c r="L1191" s="22" t="inlineStr">
        <is>
          <t>PJTJ Technologies Private Limited</t>
        </is>
      </c>
      <c r="M1191" s="24" t="n">
        <v>0</v>
      </c>
      <c r="N1191" s="22" t="inlineStr">
        <is>
          <t>Quick Commerce</t>
        </is>
      </c>
      <c r="O1191" s="22" t="inlineStr">
        <is>
          <t>Purnea</t>
        </is>
      </c>
      <c r="P1191" s="22" t="inlineStr"/>
      <c r="Q1191" s="22" t="inlineStr">
        <is>
          <t>Roasted &amp; Flavoured Makhana</t>
        </is>
      </c>
      <c r="R1191" s="25">
        <f>IF(Config!$B$4&gt;0,M1191/Config!$B$4,0)</f>
        <v/>
      </c>
      <c r="S1191" s="25">
        <f>IF(Config!$B$4&gt;0,K1191/Config!$B$4,0)</f>
        <v/>
      </c>
      <c r="T1191" s="25">
        <f>R1191*Config!$B$7</f>
        <v/>
      </c>
      <c r="U1191" s="25">
        <f>S1191*Config!$B$7</f>
        <v/>
      </c>
      <c r="V1191" s="25" t="n">
        <v>9.24</v>
      </c>
      <c r="W1191" s="25" t="n">
        <v>120</v>
      </c>
      <c r="X1191" s="26">
        <f>IF(T1191&gt;0,V1191/T1191,0)</f>
        <v/>
      </c>
      <c r="Y1191" s="26">
        <f>IF(U1191&gt;0,W1191/U1191,0)</f>
        <v/>
      </c>
      <c r="Z1191" s="25">
        <f>T1191-V1191</f>
        <v/>
      </c>
      <c r="AA1191" s="25">
        <f>U1191-W1191</f>
        <v/>
      </c>
      <c r="AB1191" s="25">
        <f>IF(Config!$B$7&gt;0,(V1191/Config!$B$7)*Config!$B$4,0)</f>
        <v/>
      </c>
      <c r="AC1191" s="25">
        <f>IF(Config!$B$7&gt;0,(W1191/Config!$B$7)*Config!$B$4,0)</f>
        <v/>
      </c>
    </row>
    <row r="1192" hidden="1" outlineLevel="1">
      <c r="A1192" s="22" t="inlineStr"/>
      <c r="B1192" s="22" t="inlineStr"/>
      <c r="C1192" s="22" t="inlineStr"/>
      <c r="D1192" s="22" t="inlineStr"/>
      <c r="E1192" s="22" t="inlineStr">
        <is>
          <t>Makhana_7-2983</t>
        </is>
      </c>
      <c r="F1192" s="22" t="inlineStr"/>
      <c r="G1192" s="22" t="inlineStr">
        <is>
          <t>Makhana</t>
        </is>
      </c>
      <c r="H1192" s="22" t="inlineStr">
        <is>
          <t>Roasted &amp; Flavored Makhana - Peri Peri Farmley Composite Jar 77 g</t>
        </is>
      </c>
      <c r="I1192" s="22" t="inlineStr"/>
      <c r="J1192" s="24" t="n">
        <v>0</v>
      </c>
      <c r="K1192" s="24" t="n">
        <v>0</v>
      </c>
      <c r="L1192" s="22" t="inlineStr">
        <is>
          <t>PJTJ Technologies Private Limited</t>
        </is>
      </c>
      <c r="M1192" s="24" t="n">
        <v>0</v>
      </c>
      <c r="N1192" s="22" t="inlineStr">
        <is>
          <t>Quick Commerce</t>
        </is>
      </c>
      <c r="O1192" s="22" t="inlineStr">
        <is>
          <t>Purnea</t>
        </is>
      </c>
      <c r="P1192" s="22" t="inlineStr"/>
      <c r="Q1192" s="22" t="inlineStr">
        <is>
          <t>Roasted &amp; Flavoured Makhana</t>
        </is>
      </c>
      <c r="R1192" s="25">
        <f>IF(Config!$B$4&gt;0,M1192/Config!$B$4,0)</f>
        <v/>
      </c>
      <c r="S1192" s="25">
        <f>IF(Config!$B$4&gt;0,K1192/Config!$B$4,0)</f>
        <v/>
      </c>
      <c r="T1192" s="25">
        <f>R1192*Config!$B$7</f>
        <v/>
      </c>
      <c r="U1192" s="25">
        <f>S1192*Config!$B$7</f>
        <v/>
      </c>
      <c r="V1192" s="25" t="n">
        <v>86.86</v>
      </c>
      <c r="W1192" s="25" t="n">
        <v>1128</v>
      </c>
      <c r="X1192" s="26">
        <f>IF(T1192&gt;0,V1192/T1192,0)</f>
        <v/>
      </c>
      <c r="Y1192" s="26">
        <f>IF(U1192&gt;0,W1192/U1192,0)</f>
        <v/>
      </c>
      <c r="Z1192" s="25">
        <f>T1192-V1192</f>
        <v/>
      </c>
      <c r="AA1192" s="25">
        <f>U1192-W1192</f>
        <v/>
      </c>
      <c r="AB1192" s="25">
        <f>IF(Config!$B$7&gt;0,(V1192/Config!$B$7)*Config!$B$4,0)</f>
        <v/>
      </c>
      <c r="AC1192" s="25">
        <f>IF(Config!$B$7&gt;0,(W1192/Config!$B$7)*Config!$B$4,0)</f>
        <v/>
      </c>
    </row>
    <row r="1193" hidden="1" outlineLevel="1">
      <c r="A1193" s="22" t="inlineStr"/>
      <c r="B1193" s="22" t="inlineStr"/>
      <c r="C1193" s="22" t="inlineStr"/>
      <c r="D1193" s="22" t="inlineStr"/>
      <c r="E1193" s="22" t="inlineStr">
        <is>
          <t>Makhana_7-2984</t>
        </is>
      </c>
      <c r="F1193" s="22" t="inlineStr"/>
      <c r="G1193" s="22" t="inlineStr">
        <is>
          <t>Makhana</t>
        </is>
      </c>
      <c r="H1193" s="22" t="inlineStr">
        <is>
          <t>Roasted &amp; Salted Makhana Farmley Composite Jar 77 g</t>
        </is>
      </c>
      <c r="I1193" s="22" t="inlineStr"/>
      <c r="J1193" s="24" t="n">
        <v>0</v>
      </c>
      <c r="K1193" s="24" t="n">
        <v>0</v>
      </c>
      <c r="L1193" s="22" t="inlineStr">
        <is>
          <t>PJTJ Technologies Private Limited</t>
        </is>
      </c>
      <c r="M1193" s="24" t="n">
        <v>0</v>
      </c>
      <c r="N1193" s="22" t="inlineStr">
        <is>
          <t>Quick Commerce</t>
        </is>
      </c>
      <c r="O1193" s="22" t="inlineStr">
        <is>
          <t>Purnea</t>
        </is>
      </c>
      <c r="P1193" s="22" t="inlineStr"/>
      <c r="Q1193" s="22" t="inlineStr">
        <is>
          <t>Roasted &amp; Flavoured Makhana</t>
        </is>
      </c>
      <c r="R1193" s="25">
        <f>IF(Config!$B$4&gt;0,M1193/Config!$B$4,0)</f>
        <v/>
      </c>
      <c r="S1193" s="25">
        <f>IF(Config!$B$4&gt;0,K1193/Config!$B$4,0)</f>
        <v/>
      </c>
      <c r="T1193" s="25">
        <f>R1193*Config!$B$7</f>
        <v/>
      </c>
      <c r="U1193" s="25">
        <f>S1193*Config!$B$7</f>
        <v/>
      </c>
      <c r="V1193" s="25" t="n">
        <v>121.97</v>
      </c>
      <c r="W1193" s="25" t="n">
        <v>1584</v>
      </c>
      <c r="X1193" s="26">
        <f>IF(T1193&gt;0,V1193/T1193,0)</f>
        <v/>
      </c>
      <c r="Y1193" s="26">
        <f>IF(U1193&gt;0,W1193/U1193,0)</f>
        <v/>
      </c>
      <c r="Z1193" s="25">
        <f>T1193-V1193</f>
        <v/>
      </c>
      <c r="AA1193" s="25">
        <f>U1193-W1193</f>
        <v/>
      </c>
      <c r="AB1193" s="25">
        <f>IF(Config!$B$7&gt;0,(V1193/Config!$B$7)*Config!$B$4,0)</f>
        <v/>
      </c>
      <c r="AC1193" s="25">
        <f>IF(Config!$B$7&gt;0,(W1193/Config!$B$7)*Config!$B$4,0)</f>
        <v/>
      </c>
    </row>
    <row r="1194" hidden="1" outlineLevel="1">
      <c r="A1194" s="22" t="inlineStr"/>
      <c r="B1194" s="22" t="inlineStr"/>
      <c r="C1194" s="22" t="inlineStr"/>
      <c r="D1194" s="22" t="inlineStr"/>
      <c r="E1194" s="22" t="inlineStr">
        <is>
          <t>Makhana_7-2985</t>
        </is>
      </c>
      <c r="F1194" s="22" t="inlineStr"/>
      <c r="G1194" s="22" t="inlineStr">
        <is>
          <t>Makhana</t>
        </is>
      </c>
      <c r="H1194" s="22" t="inlineStr">
        <is>
          <t>Roasted &amp; Flavored Makhana - Tangy Tomato Farmley Composite Jar 77 g</t>
        </is>
      </c>
      <c r="I1194" s="22" t="inlineStr"/>
      <c r="J1194" s="24" t="n">
        <v>0</v>
      </c>
      <c r="K1194" s="24" t="n">
        <v>0</v>
      </c>
      <c r="L1194" s="22" t="inlineStr">
        <is>
          <t>PJTJ Technologies Private Limited</t>
        </is>
      </c>
      <c r="M1194" s="24" t="n">
        <v>0</v>
      </c>
      <c r="N1194" s="22" t="inlineStr">
        <is>
          <t>Quick Commerce</t>
        </is>
      </c>
      <c r="O1194" s="22" t="inlineStr">
        <is>
          <t>Purnea</t>
        </is>
      </c>
      <c r="P1194" s="22" t="inlineStr"/>
      <c r="Q1194" s="22" t="inlineStr">
        <is>
          <t>Roasted &amp; Flavoured Makhana</t>
        </is>
      </c>
      <c r="R1194" s="25">
        <f>IF(Config!$B$4&gt;0,M1194/Config!$B$4,0)</f>
        <v/>
      </c>
      <c r="S1194" s="25">
        <f>IF(Config!$B$4&gt;0,K1194/Config!$B$4,0)</f>
        <v/>
      </c>
      <c r="T1194" s="25">
        <f>R1194*Config!$B$7</f>
        <v/>
      </c>
      <c r="U1194" s="25">
        <f>S1194*Config!$B$7</f>
        <v/>
      </c>
      <c r="V1194" s="25" t="n">
        <v>29.57</v>
      </c>
      <c r="W1194" s="25" t="n">
        <v>384</v>
      </c>
      <c r="X1194" s="26">
        <f>IF(T1194&gt;0,V1194/T1194,0)</f>
        <v/>
      </c>
      <c r="Y1194" s="26">
        <f>IF(U1194&gt;0,W1194/U1194,0)</f>
        <v/>
      </c>
      <c r="Z1194" s="25">
        <f>T1194-V1194</f>
        <v/>
      </c>
      <c r="AA1194" s="25">
        <f>U1194-W1194</f>
        <v/>
      </c>
      <c r="AB1194" s="25">
        <f>IF(Config!$B$7&gt;0,(V1194/Config!$B$7)*Config!$B$4,0)</f>
        <v/>
      </c>
      <c r="AC1194" s="25">
        <f>IF(Config!$B$7&gt;0,(W1194/Config!$B$7)*Config!$B$4,0)</f>
        <v/>
      </c>
    </row>
    <row r="1195" hidden="1" outlineLevel="1">
      <c r="A1195" s="22" t="inlineStr"/>
      <c r="B1195" s="22" t="inlineStr"/>
      <c r="C1195" s="22" t="inlineStr"/>
      <c r="D1195" s="22" t="inlineStr"/>
      <c r="E1195" s="22" t="inlineStr">
        <is>
          <t>Makhana_7-2986</t>
        </is>
      </c>
      <c r="F1195" s="22" t="inlineStr"/>
      <c r="G1195" s="22" t="inlineStr">
        <is>
          <t>Makhana</t>
        </is>
      </c>
      <c r="H1195" s="22" t="inlineStr">
        <is>
          <t>Roasted &amp; Flavored Makhana -Cream and Onion Farmley Composite Jar 77 g</t>
        </is>
      </c>
      <c r="I1195" s="22" t="inlineStr"/>
      <c r="J1195" s="24" t="n">
        <v>0</v>
      </c>
      <c r="K1195" s="24" t="n">
        <v>0</v>
      </c>
      <c r="L1195" s="22" t="inlineStr">
        <is>
          <t>PJTJ Technologies Private Limited</t>
        </is>
      </c>
      <c r="M1195" s="24" t="n">
        <v>0</v>
      </c>
      <c r="N1195" s="22" t="inlineStr">
        <is>
          <t>Quick Commerce</t>
        </is>
      </c>
      <c r="O1195" s="22" t="inlineStr">
        <is>
          <t>Purnea</t>
        </is>
      </c>
      <c r="P1195" s="22" t="inlineStr"/>
      <c r="Q1195" s="22" t="inlineStr">
        <is>
          <t>Roasted &amp; Flavoured Makhana</t>
        </is>
      </c>
      <c r="R1195" s="25">
        <f>IF(Config!$B$4&gt;0,M1195/Config!$B$4,0)</f>
        <v/>
      </c>
      <c r="S1195" s="25">
        <f>IF(Config!$B$4&gt;0,K1195/Config!$B$4,0)</f>
        <v/>
      </c>
      <c r="T1195" s="25">
        <f>R1195*Config!$B$7</f>
        <v/>
      </c>
      <c r="U1195" s="25">
        <f>S1195*Config!$B$7</f>
        <v/>
      </c>
      <c r="V1195" s="25" t="n">
        <v>131.21</v>
      </c>
      <c r="W1195" s="25" t="n">
        <v>1704</v>
      </c>
      <c r="X1195" s="26">
        <f>IF(T1195&gt;0,V1195/T1195,0)</f>
        <v/>
      </c>
      <c r="Y1195" s="26">
        <f>IF(U1195&gt;0,W1195/U1195,0)</f>
        <v/>
      </c>
      <c r="Z1195" s="25">
        <f>T1195-V1195</f>
        <v/>
      </c>
      <c r="AA1195" s="25">
        <f>U1195-W1195</f>
        <v/>
      </c>
      <c r="AB1195" s="25">
        <f>IF(Config!$B$7&gt;0,(V1195/Config!$B$7)*Config!$B$4,0)</f>
        <v/>
      </c>
      <c r="AC1195" s="25">
        <f>IF(Config!$B$7&gt;0,(W1195/Config!$B$7)*Config!$B$4,0)</f>
        <v/>
      </c>
    </row>
    <row r="1196" hidden="1" outlineLevel="1">
      <c r="A1196" s="22" t="inlineStr"/>
      <c r="B1196" s="22" t="inlineStr"/>
      <c r="C1196" s="22" t="inlineStr"/>
      <c r="D1196" s="22" t="inlineStr"/>
      <c r="E1196" s="22" t="inlineStr">
        <is>
          <t>Makhana_7-2992</t>
        </is>
      </c>
      <c r="F1196" s="22" t="inlineStr"/>
      <c r="G1196" s="22" t="inlineStr">
        <is>
          <t>Makhana</t>
        </is>
      </c>
      <c r="H1196" s="22" t="inlineStr">
        <is>
          <t>Roasted &amp; Flavoured Peri Peri Makhana Farmley Jar 55 g</t>
        </is>
      </c>
      <c r="I1196" s="22" t="inlineStr"/>
      <c r="J1196" s="24" t="n">
        <v>0</v>
      </c>
      <c r="K1196" s="24" t="n">
        <v>0</v>
      </c>
      <c r="L1196" s="22" t="inlineStr">
        <is>
          <t>PJTJ Technologies Private Limited</t>
        </is>
      </c>
      <c r="M1196" s="24" t="n">
        <v>0</v>
      </c>
      <c r="N1196" s="22" t="inlineStr">
        <is>
          <t>Quick Commerce</t>
        </is>
      </c>
      <c r="O1196" s="22" t="inlineStr">
        <is>
          <t>Purnea</t>
        </is>
      </c>
      <c r="P1196" s="22" t="inlineStr"/>
      <c r="Q1196" s="22" t="inlineStr">
        <is>
          <t>Roasted &amp; Flavoured Makhana</t>
        </is>
      </c>
      <c r="R1196" s="25">
        <f>IF(Config!$B$4&gt;0,M1196/Config!$B$4,0)</f>
        <v/>
      </c>
      <c r="S1196" s="25">
        <f>IF(Config!$B$4&gt;0,K1196/Config!$B$4,0)</f>
        <v/>
      </c>
      <c r="T1196" s="25">
        <f>R1196*Config!$B$7</f>
        <v/>
      </c>
      <c r="U1196" s="25">
        <f>S1196*Config!$B$7</f>
        <v/>
      </c>
      <c r="V1196" s="25" t="n">
        <v>30.8</v>
      </c>
      <c r="W1196" s="25" t="n">
        <v>560</v>
      </c>
      <c r="X1196" s="26">
        <f>IF(T1196&gt;0,V1196/T1196,0)</f>
        <v/>
      </c>
      <c r="Y1196" s="26">
        <f>IF(U1196&gt;0,W1196/U1196,0)</f>
        <v/>
      </c>
      <c r="Z1196" s="25">
        <f>T1196-V1196</f>
        <v/>
      </c>
      <c r="AA1196" s="25">
        <f>U1196-W1196</f>
        <v/>
      </c>
      <c r="AB1196" s="25">
        <f>IF(Config!$B$7&gt;0,(V1196/Config!$B$7)*Config!$B$4,0)</f>
        <v/>
      </c>
      <c r="AC1196" s="25">
        <f>IF(Config!$B$7&gt;0,(W1196/Config!$B$7)*Config!$B$4,0)</f>
        <v/>
      </c>
    </row>
    <row r="1197" hidden="1" outlineLevel="1">
      <c r="A1197" s="22" t="inlineStr"/>
      <c r="B1197" s="22" t="inlineStr"/>
      <c r="C1197" s="22" t="inlineStr"/>
      <c r="D1197" s="22" t="inlineStr"/>
      <c r="E1197" s="22" t="inlineStr">
        <is>
          <t>Makhana_7-2994</t>
        </is>
      </c>
      <c r="F1197" s="22" t="inlineStr"/>
      <c r="G1197" s="22" t="inlineStr">
        <is>
          <t>Makhana</t>
        </is>
      </c>
      <c r="H1197" s="22" t="inlineStr">
        <is>
          <t>Roasted &amp; Salted Makhana Farmley Jar 55 g</t>
        </is>
      </c>
      <c r="I1197" s="22" t="inlineStr"/>
      <c r="J1197" s="24" t="n">
        <v>0</v>
      </c>
      <c r="K1197" s="24" t="n">
        <v>0</v>
      </c>
      <c r="L1197" s="22" t="inlineStr">
        <is>
          <t>PJTJ Technologies Private Limited</t>
        </is>
      </c>
      <c r="M1197" s="24" t="n">
        <v>0</v>
      </c>
      <c r="N1197" s="22" t="inlineStr">
        <is>
          <t>Quick Commerce</t>
        </is>
      </c>
      <c r="O1197" s="22" t="inlineStr">
        <is>
          <t>Purnea</t>
        </is>
      </c>
      <c r="P1197" s="22" t="inlineStr"/>
      <c r="Q1197" s="22" t="inlineStr">
        <is>
          <t>Roasted &amp; Flavoured Makhana</t>
        </is>
      </c>
      <c r="R1197" s="25">
        <f>IF(Config!$B$4&gt;0,M1197/Config!$B$4,0)</f>
        <v/>
      </c>
      <c r="S1197" s="25">
        <f>IF(Config!$B$4&gt;0,K1197/Config!$B$4,0)</f>
        <v/>
      </c>
      <c r="T1197" s="25">
        <f>R1197*Config!$B$7</f>
        <v/>
      </c>
      <c r="U1197" s="25">
        <f>S1197*Config!$B$7</f>
        <v/>
      </c>
      <c r="V1197" s="25" t="n">
        <v>40.42</v>
      </c>
      <c r="W1197" s="25" t="n">
        <v>735</v>
      </c>
      <c r="X1197" s="26">
        <f>IF(T1197&gt;0,V1197/T1197,0)</f>
        <v/>
      </c>
      <c r="Y1197" s="26">
        <f>IF(U1197&gt;0,W1197/U1197,0)</f>
        <v/>
      </c>
      <c r="Z1197" s="25">
        <f>T1197-V1197</f>
        <v/>
      </c>
      <c r="AA1197" s="25">
        <f>U1197-W1197</f>
        <v/>
      </c>
      <c r="AB1197" s="25">
        <f>IF(Config!$B$7&gt;0,(V1197/Config!$B$7)*Config!$B$4,0)</f>
        <v/>
      </c>
      <c r="AC1197" s="25">
        <f>IF(Config!$B$7&gt;0,(W1197/Config!$B$7)*Config!$B$4,0)</f>
        <v/>
      </c>
    </row>
    <row r="1198" hidden="1" outlineLevel="1">
      <c r="A1198" s="22" t="inlineStr"/>
      <c r="B1198" s="22" t="inlineStr"/>
      <c r="C1198" s="22" t="inlineStr"/>
      <c r="D1198" s="22" t="inlineStr"/>
      <c r="E1198" s="22" t="inlineStr">
        <is>
          <t>Makhana_7-2995</t>
        </is>
      </c>
      <c r="F1198" s="22" t="inlineStr"/>
      <c r="G1198" s="22" t="inlineStr">
        <is>
          <t>Makhana</t>
        </is>
      </c>
      <c r="H1198" s="22" t="inlineStr">
        <is>
          <t>Roasted &amp; Flavoured Cream &amp; Onion Makhana Farmley Jar 55 g</t>
        </is>
      </c>
      <c r="I1198" s="22" t="inlineStr"/>
      <c r="J1198" s="24" t="n">
        <v>0</v>
      </c>
      <c r="K1198" s="24" t="n">
        <v>0</v>
      </c>
      <c r="L1198" s="22" t="inlineStr">
        <is>
          <t>PJTJ Technologies Private Limited</t>
        </is>
      </c>
      <c r="M1198" s="24" t="n">
        <v>0</v>
      </c>
      <c r="N1198" s="22" t="inlineStr">
        <is>
          <t>Quick Commerce</t>
        </is>
      </c>
      <c r="O1198" s="22" t="inlineStr">
        <is>
          <t>Purnea</t>
        </is>
      </c>
      <c r="P1198" s="22" t="inlineStr"/>
      <c r="Q1198" s="22" t="inlineStr">
        <is>
          <t>Roasted &amp; Flavoured Makhana</t>
        </is>
      </c>
      <c r="R1198" s="25">
        <f>IF(Config!$B$4&gt;0,M1198/Config!$B$4,0)</f>
        <v/>
      </c>
      <c r="S1198" s="25">
        <f>IF(Config!$B$4&gt;0,K1198/Config!$B$4,0)</f>
        <v/>
      </c>
      <c r="T1198" s="25">
        <f>R1198*Config!$B$7</f>
        <v/>
      </c>
      <c r="U1198" s="25">
        <f>S1198*Config!$B$7</f>
        <v/>
      </c>
      <c r="V1198" s="25" t="n">
        <v>23.1</v>
      </c>
      <c r="W1198" s="25" t="n">
        <v>420</v>
      </c>
      <c r="X1198" s="26">
        <f>IF(T1198&gt;0,V1198/T1198,0)</f>
        <v/>
      </c>
      <c r="Y1198" s="26">
        <f>IF(U1198&gt;0,W1198/U1198,0)</f>
        <v/>
      </c>
      <c r="Z1198" s="25">
        <f>T1198-V1198</f>
        <v/>
      </c>
      <c r="AA1198" s="25">
        <f>U1198-W1198</f>
        <v/>
      </c>
      <c r="AB1198" s="25">
        <f>IF(Config!$B$7&gt;0,(V1198/Config!$B$7)*Config!$B$4,0)</f>
        <v/>
      </c>
      <c r="AC1198" s="25">
        <f>IF(Config!$B$7&gt;0,(W1198/Config!$B$7)*Config!$B$4,0)</f>
        <v/>
      </c>
    </row>
    <row r="1199" hidden="1" outlineLevel="1">
      <c r="A1199" s="22" t="inlineStr"/>
      <c r="B1199" s="22" t="inlineStr"/>
      <c r="C1199" s="22" t="inlineStr"/>
      <c r="D1199" s="22" t="inlineStr"/>
      <c r="E1199" s="22" t="inlineStr">
        <is>
          <t>Makhana_7-2998</t>
        </is>
      </c>
      <c r="F1199" s="22" t="inlineStr"/>
      <c r="G1199" s="22" t="inlineStr">
        <is>
          <t>Makhana</t>
        </is>
      </c>
      <c r="H1199" s="22" t="inlineStr">
        <is>
          <t>Roasted &amp; Flavoured Cheddar Cheese Makhana Farmley Jar 55 g</t>
        </is>
      </c>
      <c r="I1199" s="22" t="inlineStr"/>
      <c r="J1199" s="24" t="n">
        <v>0</v>
      </c>
      <c r="K1199" s="24" t="n">
        <v>0</v>
      </c>
      <c r="L1199" s="22" t="inlineStr">
        <is>
          <t>PJTJ Technologies Private Limited</t>
        </is>
      </c>
      <c r="M1199" s="24" t="n">
        <v>0</v>
      </c>
      <c r="N1199" s="22" t="inlineStr">
        <is>
          <t>Quick Commerce</t>
        </is>
      </c>
      <c r="O1199" s="22" t="inlineStr">
        <is>
          <t>Purnea</t>
        </is>
      </c>
      <c r="P1199" s="22" t="inlineStr"/>
      <c r="Q1199" s="22" t="inlineStr">
        <is>
          <t>Roasted &amp; Flavoured Makhana</t>
        </is>
      </c>
      <c r="R1199" s="25">
        <f>IF(Config!$B$4&gt;0,M1199/Config!$B$4,0)</f>
        <v/>
      </c>
      <c r="S1199" s="25">
        <f>IF(Config!$B$4&gt;0,K1199/Config!$B$4,0)</f>
        <v/>
      </c>
      <c r="T1199" s="25">
        <f>R1199*Config!$B$7</f>
        <v/>
      </c>
      <c r="U1199" s="25">
        <f>S1199*Config!$B$7</f>
        <v/>
      </c>
      <c r="V1199" s="25" t="n">
        <v>42.35</v>
      </c>
      <c r="W1199" s="25" t="n">
        <v>770</v>
      </c>
      <c r="X1199" s="26">
        <f>IF(T1199&gt;0,V1199/T1199,0)</f>
        <v/>
      </c>
      <c r="Y1199" s="26">
        <f>IF(U1199&gt;0,W1199/U1199,0)</f>
        <v/>
      </c>
      <c r="Z1199" s="25">
        <f>T1199-V1199</f>
        <v/>
      </c>
      <c r="AA1199" s="25">
        <f>U1199-W1199</f>
        <v/>
      </c>
      <c r="AB1199" s="25">
        <f>IF(Config!$B$7&gt;0,(V1199/Config!$B$7)*Config!$B$4,0)</f>
        <v/>
      </c>
      <c r="AC1199" s="25">
        <f>IF(Config!$B$7&gt;0,(W1199/Config!$B$7)*Config!$B$4,0)</f>
        <v/>
      </c>
    </row>
    <row r="1200" hidden="1" outlineLevel="1">
      <c r="A1200" s="22" t="inlineStr"/>
      <c r="B1200" s="22" t="inlineStr"/>
      <c r="C1200" s="22" t="inlineStr"/>
      <c r="D1200" s="22" t="inlineStr"/>
      <c r="E1200" s="22" t="inlineStr">
        <is>
          <t>Makhana_7-2999</t>
        </is>
      </c>
      <c r="F1200" s="22" t="inlineStr"/>
      <c r="G1200" s="22" t="inlineStr">
        <is>
          <t>Makhana</t>
        </is>
      </c>
      <c r="H1200" s="22" t="inlineStr">
        <is>
          <t>Roasted &amp; Flavoured Salt &amp; Pepper Makhana Farmley Jar 55 g</t>
        </is>
      </c>
      <c r="I1200" s="22" t="inlineStr"/>
      <c r="J1200" s="24" t="n">
        <v>0</v>
      </c>
      <c r="K1200" s="24" t="n">
        <v>0</v>
      </c>
      <c r="L1200" s="22" t="inlineStr">
        <is>
          <t>PJTJ Technologies Private Limited</t>
        </is>
      </c>
      <c r="M1200" s="24" t="n">
        <v>0</v>
      </c>
      <c r="N1200" s="22" t="inlineStr">
        <is>
          <t>Quick Commerce</t>
        </is>
      </c>
      <c r="O1200" s="22" t="inlineStr">
        <is>
          <t>Purnea</t>
        </is>
      </c>
      <c r="P1200" s="22" t="inlineStr"/>
      <c r="Q1200" s="22" t="inlineStr">
        <is>
          <t>Roasted &amp; Flavoured Makhana</t>
        </is>
      </c>
      <c r="R1200" s="25">
        <f>IF(Config!$B$4&gt;0,M1200/Config!$B$4,0)</f>
        <v/>
      </c>
      <c r="S1200" s="25">
        <f>IF(Config!$B$4&gt;0,K1200/Config!$B$4,0)</f>
        <v/>
      </c>
      <c r="T1200" s="25">
        <f>R1200*Config!$B$7</f>
        <v/>
      </c>
      <c r="U1200" s="25">
        <f>S1200*Config!$B$7</f>
        <v/>
      </c>
      <c r="V1200" s="25" t="n">
        <v>5.78</v>
      </c>
      <c r="W1200" s="25" t="n">
        <v>105</v>
      </c>
      <c r="X1200" s="26">
        <f>IF(T1200&gt;0,V1200/T1200,0)</f>
        <v/>
      </c>
      <c r="Y1200" s="26">
        <f>IF(U1200&gt;0,W1200/U1200,0)</f>
        <v/>
      </c>
      <c r="Z1200" s="25">
        <f>T1200-V1200</f>
        <v/>
      </c>
      <c r="AA1200" s="25">
        <f>U1200-W1200</f>
        <v/>
      </c>
      <c r="AB1200" s="25">
        <f>IF(Config!$B$7&gt;0,(V1200/Config!$B$7)*Config!$B$4,0)</f>
        <v/>
      </c>
      <c r="AC1200" s="25">
        <f>IF(Config!$B$7&gt;0,(W1200/Config!$B$7)*Config!$B$4,0)</f>
        <v/>
      </c>
    </row>
    <row r="1201" hidden="1" outlineLevel="1">
      <c r="A1201" s="22" t="inlineStr"/>
      <c r="B1201" s="22" t="inlineStr"/>
      <c r="C1201" s="22" t="inlineStr"/>
      <c r="D1201" s="22" t="inlineStr"/>
      <c r="E1201" s="22" t="inlineStr">
        <is>
          <t>Makhana_7-30096</t>
        </is>
      </c>
      <c r="F1201" s="22" t="inlineStr"/>
      <c r="G1201" s="22" t="inlineStr">
        <is>
          <t>Makhana</t>
        </is>
      </c>
      <c r="H1201" s="22" t="inlineStr">
        <is>
          <t xml:space="preserve">Prasadam Makhana Center Seal Pouch 100 g- NEW </t>
        </is>
      </c>
      <c r="I1201" s="22" t="inlineStr"/>
      <c r="J1201" s="24" t="n">
        <v>0</v>
      </c>
      <c r="K1201" s="24" t="n">
        <v>0</v>
      </c>
      <c r="L1201" s="22" t="inlineStr">
        <is>
          <t>PJTJ Technologies Private Limited</t>
        </is>
      </c>
      <c r="M1201" s="24" t="n">
        <v>0</v>
      </c>
      <c r="N1201" s="22" t="inlineStr">
        <is>
          <t>Quick Commerce</t>
        </is>
      </c>
      <c r="O1201" s="22" t="inlineStr">
        <is>
          <t>Purnea</t>
        </is>
      </c>
      <c r="P1201" s="22" t="inlineStr"/>
      <c r="Q1201" s="22" t="inlineStr">
        <is>
          <t>Makhana Raw</t>
        </is>
      </c>
      <c r="R1201" s="25">
        <f>IF(Config!$B$4&gt;0,M1201/Config!$B$4,0)</f>
        <v/>
      </c>
      <c r="S1201" s="25">
        <f>IF(Config!$B$4&gt;0,K1201/Config!$B$4,0)</f>
        <v/>
      </c>
      <c r="T1201" s="25">
        <f>R1201*Config!$B$7</f>
        <v/>
      </c>
      <c r="U1201" s="25">
        <f>S1201*Config!$B$7</f>
        <v/>
      </c>
      <c r="V1201" s="25" t="n">
        <v>880</v>
      </c>
      <c r="W1201" s="25" t="n">
        <v>8800</v>
      </c>
      <c r="X1201" s="26">
        <f>IF(T1201&gt;0,V1201/T1201,0)</f>
        <v/>
      </c>
      <c r="Y1201" s="26">
        <f>IF(U1201&gt;0,W1201/U1201,0)</f>
        <v/>
      </c>
      <c r="Z1201" s="25">
        <f>T1201-V1201</f>
        <v/>
      </c>
      <c r="AA1201" s="25">
        <f>U1201-W1201</f>
        <v/>
      </c>
      <c r="AB1201" s="25">
        <f>IF(Config!$B$7&gt;0,(V1201/Config!$B$7)*Config!$B$4,0)</f>
        <v/>
      </c>
      <c r="AC1201" s="25">
        <f>IF(Config!$B$7&gt;0,(W1201/Config!$B$7)*Config!$B$4,0)</f>
        <v/>
      </c>
    </row>
    <row r="1202" hidden="1" outlineLevel="1">
      <c r="A1202" s="22" t="inlineStr"/>
      <c r="B1202" s="22" t="inlineStr"/>
      <c r="C1202" s="22" t="inlineStr"/>
      <c r="D1202" s="22" t="inlineStr"/>
      <c r="E1202" s="22" t="inlineStr">
        <is>
          <t>Makhana_7-30098</t>
        </is>
      </c>
      <c r="F1202" s="22" t="inlineStr"/>
      <c r="G1202" s="22" t="inlineStr">
        <is>
          <t>Makhana</t>
        </is>
      </c>
      <c r="H1202" s="22" t="inlineStr">
        <is>
          <t xml:space="preserve">Prasadam Makhana Center Seal Pouch 200 g- NEW </t>
        </is>
      </c>
      <c r="I1202" s="22" t="inlineStr"/>
      <c r="J1202" s="24" t="n">
        <v>0</v>
      </c>
      <c r="K1202" s="24" t="n">
        <v>0</v>
      </c>
      <c r="L1202" s="22" t="inlineStr">
        <is>
          <t>PJTJ Technologies Private Limited</t>
        </is>
      </c>
      <c r="M1202" s="24" t="n">
        <v>0</v>
      </c>
      <c r="N1202" s="22" t="inlineStr">
        <is>
          <t>Quick Commerce</t>
        </is>
      </c>
      <c r="O1202" s="22" t="inlineStr">
        <is>
          <t>Purnea</t>
        </is>
      </c>
      <c r="P1202" s="22" t="inlineStr"/>
      <c r="Q1202" s="22" t="inlineStr">
        <is>
          <t>Makhana Raw</t>
        </is>
      </c>
      <c r="R1202" s="25">
        <f>IF(Config!$B$4&gt;0,M1202/Config!$B$4,0)</f>
        <v/>
      </c>
      <c r="S1202" s="25">
        <f>IF(Config!$B$4&gt;0,K1202/Config!$B$4,0)</f>
        <v/>
      </c>
      <c r="T1202" s="25">
        <f>R1202*Config!$B$7</f>
        <v/>
      </c>
      <c r="U1202" s="25">
        <f>S1202*Config!$B$7</f>
        <v/>
      </c>
      <c r="V1202" s="25" t="n">
        <v>136</v>
      </c>
      <c r="W1202" s="25" t="n">
        <v>680</v>
      </c>
      <c r="X1202" s="26">
        <f>IF(T1202&gt;0,V1202/T1202,0)</f>
        <v/>
      </c>
      <c r="Y1202" s="26">
        <f>IF(U1202&gt;0,W1202/U1202,0)</f>
        <v/>
      </c>
      <c r="Z1202" s="25">
        <f>T1202-V1202</f>
        <v/>
      </c>
      <c r="AA1202" s="25">
        <f>U1202-W1202</f>
        <v/>
      </c>
      <c r="AB1202" s="25">
        <f>IF(Config!$B$7&gt;0,(V1202/Config!$B$7)*Config!$B$4,0)</f>
        <v/>
      </c>
      <c r="AC1202" s="25">
        <f>IF(Config!$B$7&gt;0,(W1202/Config!$B$7)*Config!$B$4,0)</f>
        <v/>
      </c>
    </row>
    <row r="1203" hidden="1" outlineLevel="1">
      <c r="A1203" s="22" t="inlineStr"/>
      <c r="B1203" s="22" t="inlineStr"/>
      <c r="C1203" s="22" t="inlineStr"/>
      <c r="D1203" s="22" t="inlineStr"/>
      <c r="E1203" s="22" t="inlineStr">
        <is>
          <t>Makhana_7-30136</t>
        </is>
      </c>
      <c r="F1203" s="22" t="inlineStr"/>
      <c r="G1203" s="22" t="inlineStr">
        <is>
          <t>Makhana</t>
        </is>
      </c>
      <c r="H1203" s="22" t="inlineStr">
        <is>
          <t>Roasted &amp; Flavoured Makhana - Lemon Chilli Farmley Composite Jar 77 g</t>
        </is>
      </c>
      <c r="I1203" s="22" t="inlineStr"/>
      <c r="J1203" s="24" t="n">
        <v>0</v>
      </c>
      <c r="K1203" s="24" t="n">
        <v>0</v>
      </c>
      <c r="L1203" s="22" t="inlineStr">
        <is>
          <t>PJTJ Technologies Private Limited</t>
        </is>
      </c>
      <c r="M1203" s="24" t="n">
        <v>0</v>
      </c>
      <c r="N1203" s="22" t="inlineStr">
        <is>
          <t>Quick Commerce</t>
        </is>
      </c>
      <c r="O1203" s="22" t="inlineStr">
        <is>
          <t>Purnea</t>
        </is>
      </c>
      <c r="P1203" s="22" t="inlineStr"/>
      <c r="Q1203" s="22" t="inlineStr">
        <is>
          <t>Roasted &amp; Flavoured Makhana</t>
        </is>
      </c>
      <c r="R1203" s="25">
        <f>IF(Config!$B$4&gt;0,M1203/Config!$B$4,0)</f>
        <v/>
      </c>
      <c r="S1203" s="25">
        <f>IF(Config!$B$4&gt;0,K1203/Config!$B$4,0)</f>
        <v/>
      </c>
      <c r="T1203" s="25">
        <f>R1203*Config!$B$7</f>
        <v/>
      </c>
      <c r="U1203" s="25">
        <f>S1203*Config!$B$7</f>
        <v/>
      </c>
      <c r="V1203" s="25" t="n">
        <v>49.9</v>
      </c>
      <c r="W1203" s="25" t="n">
        <v>648</v>
      </c>
      <c r="X1203" s="26">
        <f>IF(T1203&gt;0,V1203/T1203,0)</f>
        <v/>
      </c>
      <c r="Y1203" s="26">
        <f>IF(U1203&gt;0,W1203/U1203,0)</f>
        <v/>
      </c>
      <c r="Z1203" s="25">
        <f>T1203-V1203</f>
        <v/>
      </c>
      <c r="AA1203" s="25">
        <f>U1203-W1203</f>
        <v/>
      </c>
      <c r="AB1203" s="25">
        <f>IF(Config!$B$7&gt;0,(V1203/Config!$B$7)*Config!$B$4,0)</f>
        <v/>
      </c>
      <c r="AC1203" s="25">
        <f>IF(Config!$B$7&gt;0,(W1203/Config!$B$7)*Config!$B$4,0)</f>
        <v/>
      </c>
    </row>
    <row r="1204" hidden="1" outlineLevel="1">
      <c r="A1204" s="22" t="inlineStr"/>
      <c r="B1204" s="22" t="inlineStr"/>
      <c r="C1204" s="22" t="inlineStr"/>
      <c r="D1204" s="22" t="inlineStr"/>
      <c r="E1204" s="22" t="inlineStr">
        <is>
          <t>Makhana_7-30146</t>
        </is>
      </c>
      <c r="F1204" s="22" t="inlineStr"/>
      <c r="G1204" s="22" t="inlineStr">
        <is>
          <t>Makhana</t>
        </is>
      </c>
      <c r="H1204" s="22" t="inlineStr">
        <is>
          <t>Roasted &amp; Flavored Makhana- Cheesy cheddar 20g</t>
        </is>
      </c>
      <c r="I1204" s="22" t="inlineStr"/>
      <c r="J1204" s="24" t="n">
        <v>0</v>
      </c>
      <c r="K1204" s="24" t="n">
        <v>0</v>
      </c>
      <c r="L1204" s="22" t="inlineStr">
        <is>
          <t>PJTJ Technologies Private Limited</t>
        </is>
      </c>
      <c r="M1204" s="24" t="n">
        <v>0</v>
      </c>
      <c r="N1204" s="22" t="inlineStr">
        <is>
          <t>Quick Commerce</t>
        </is>
      </c>
      <c r="O1204" s="22" t="inlineStr">
        <is>
          <t>Purnea</t>
        </is>
      </c>
      <c r="P1204" s="22" t="inlineStr"/>
      <c r="Q1204" s="22" t="inlineStr">
        <is>
          <t>Roasted &amp; Flavoured Makhana</t>
        </is>
      </c>
      <c r="R1204" s="25">
        <f>IF(Config!$B$4&gt;0,M1204/Config!$B$4,0)</f>
        <v/>
      </c>
      <c r="S1204" s="25">
        <f>IF(Config!$B$4&gt;0,K1204/Config!$B$4,0)</f>
        <v/>
      </c>
      <c r="T1204" s="25">
        <f>R1204*Config!$B$7</f>
        <v/>
      </c>
      <c r="U1204" s="25">
        <f>S1204*Config!$B$7</f>
        <v/>
      </c>
      <c r="V1204" s="25" t="n">
        <v>32.4</v>
      </c>
      <c r="W1204" s="25" t="n">
        <v>1620</v>
      </c>
      <c r="X1204" s="26">
        <f>IF(T1204&gt;0,V1204/T1204,0)</f>
        <v/>
      </c>
      <c r="Y1204" s="26">
        <f>IF(U1204&gt;0,W1204/U1204,0)</f>
        <v/>
      </c>
      <c r="Z1204" s="25">
        <f>T1204-V1204</f>
        <v/>
      </c>
      <c r="AA1204" s="25">
        <f>U1204-W1204</f>
        <v/>
      </c>
      <c r="AB1204" s="25">
        <f>IF(Config!$B$7&gt;0,(V1204/Config!$B$7)*Config!$B$4,0)</f>
        <v/>
      </c>
      <c r="AC1204" s="25">
        <f>IF(Config!$B$7&gt;0,(W1204/Config!$B$7)*Config!$B$4,0)</f>
        <v/>
      </c>
    </row>
    <row r="1205" hidden="1" outlineLevel="1">
      <c r="A1205" s="22" t="inlineStr"/>
      <c r="B1205" s="22" t="inlineStr"/>
      <c r="C1205" s="22" t="inlineStr"/>
      <c r="D1205" s="22" t="inlineStr"/>
      <c r="E1205" s="22" t="inlineStr">
        <is>
          <t>Makhana_7-30147</t>
        </is>
      </c>
      <c r="F1205" s="22" t="inlineStr"/>
      <c r="G1205" s="22" t="inlineStr">
        <is>
          <t>Makhana</t>
        </is>
      </c>
      <c r="H1205" s="22" t="inlineStr">
        <is>
          <t>Roasted &amp; Flavored Makhana-Lemon Chilli 20g</t>
        </is>
      </c>
      <c r="I1205" s="22" t="inlineStr"/>
      <c r="J1205" s="24" t="n">
        <v>0</v>
      </c>
      <c r="K1205" s="24" t="n">
        <v>0</v>
      </c>
      <c r="L1205" s="22" t="inlineStr">
        <is>
          <t>PJTJ Technologies Private Limited</t>
        </is>
      </c>
      <c r="M1205" s="24" t="n">
        <v>0</v>
      </c>
      <c r="N1205" s="22" t="inlineStr">
        <is>
          <t>Quick Commerce</t>
        </is>
      </c>
      <c r="O1205" s="22" t="inlineStr">
        <is>
          <t>Purnea</t>
        </is>
      </c>
      <c r="P1205" s="22" t="inlineStr"/>
      <c r="Q1205" s="22" t="inlineStr">
        <is>
          <t>Roasted &amp; Flavoured Makhana</t>
        </is>
      </c>
      <c r="R1205" s="25">
        <f>IF(Config!$B$4&gt;0,M1205/Config!$B$4,0)</f>
        <v/>
      </c>
      <c r="S1205" s="25">
        <f>IF(Config!$B$4&gt;0,K1205/Config!$B$4,0)</f>
        <v/>
      </c>
      <c r="T1205" s="25">
        <f>R1205*Config!$B$7</f>
        <v/>
      </c>
      <c r="U1205" s="25">
        <f>S1205*Config!$B$7</f>
        <v/>
      </c>
      <c r="V1205" s="25" t="n">
        <v>72</v>
      </c>
      <c r="W1205" s="25" t="n">
        <v>3600</v>
      </c>
      <c r="X1205" s="26">
        <f>IF(T1205&gt;0,V1205/T1205,0)</f>
        <v/>
      </c>
      <c r="Y1205" s="26">
        <f>IF(U1205&gt;0,W1205/U1205,0)</f>
        <v/>
      </c>
      <c r="Z1205" s="25">
        <f>T1205-V1205</f>
        <v/>
      </c>
      <c r="AA1205" s="25">
        <f>U1205-W1205</f>
        <v/>
      </c>
      <c r="AB1205" s="25">
        <f>IF(Config!$B$7&gt;0,(V1205/Config!$B$7)*Config!$B$4,0)</f>
        <v/>
      </c>
      <c r="AC1205" s="25">
        <f>IF(Config!$B$7&gt;0,(W1205/Config!$B$7)*Config!$B$4,0)</f>
        <v/>
      </c>
    </row>
    <row r="1206" hidden="1" outlineLevel="1">
      <c r="A1206" s="22" t="inlineStr"/>
      <c r="B1206" s="22" t="inlineStr"/>
      <c r="C1206" s="22" t="inlineStr"/>
      <c r="D1206" s="22" t="inlineStr"/>
      <c r="E1206" s="22" t="inlineStr">
        <is>
          <t>Makhana_7-30149</t>
        </is>
      </c>
      <c r="F1206" s="22" t="inlineStr"/>
      <c r="G1206" s="22" t="inlineStr">
        <is>
          <t>Makhana</t>
        </is>
      </c>
      <c r="H1206" s="22" t="inlineStr">
        <is>
          <t>Roasted &amp; Flavored Makhana-Minty Pudina 20g</t>
        </is>
      </c>
      <c r="I1206" s="22" t="inlineStr"/>
      <c r="J1206" s="24" t="n">
        <v>0</v>
      </c>
      <c r="K1206" s="24" t="n">
        <v>0</v>
      </c>
      <c r="L1206" s="22" t="inlineStr">
        <is>
          <t>PJTJ Technologies Private Limited</t>
        </is>
      </c>
      <c r="M1206" s="24" t="n">
        <v>0</v>
      </c>
      <c r="N1206" s="22" t="inlineStr">
        <is>
          <t>Quick Commerce</t>
        </is>
      </c>
      <c r="O1206" s="22" t="inlineStr">
        <is>
          <t>Purnea</t>
        </is>
      </c>
      <c r="P1206" s="22" t="inlineStr"/>
      <c r="Q1206" s="22" t="inlineStr">
        <is>
          <t>Roasted &amp; Flavoured Makhana</t>
        </is>
      </c>
      <c r="R1206" s="25">
        <f>IF(Config!$B$4&gt;0,M1206/Config!$B$4,0)</f>
        <v/>
      </c>
      <c r="S1206" s="25">
        <f>IF(Config!$B$4&gt;0,K1206/Config!$B$4,0)</f>
        <v/>
      </c>
      <c r="T1206" s="25">
        <f>R1206*Config!$B$7</f>
        <v/>
      </c>
      <c r="U1206" s="25">
        <f>S1206*Config!$B$7</f>
        <v/>
      </c>
      <c r="V1206" s="25" t="n">
        <v>72</v>
      </c>
      <c r="W1206" s="25" t="n">
        <v>3600</v>
      </c>
      <c r="X1206" s="26">
        <f>IF(T1206&gt;0,V1206/T1206,0)</f>
        <v/>
      </c>
      <c r="Y1206" s="26">
        <f>IF(U1206&gt;0,W1206/U1206,0)</f>
        <v/>
      </c>
      <c r="Z1206" s="25">
        <f>T1206-V1206</f>
        <v/>
      </c>
      <c r="AA1206" s="25">
        <f>U1206-W1206</f>
        <v/>
      </c>
      <c r="AB1206" s="25">
        <f>IF(Config!$B$7&gt;0,(V1206/Config!$B$7)*Config!$B$4,0)</f>
        <v/>
      </c>
      <c r="AC1206" s="25">
        <f>IF(Config!$B$7&gt;0,(W1206/Config!$B$7)*Config!$B$4,0)</f>
        <v/>
      </c>
    </row>
    <row r="1207" hidden="1" outlineLevel="1">
      <c r="A1207" s="22" t="inlineStr"/>
      <c r="B1207" s="22" t="inlineStr"/>
      <c r="C1207" s="22" t="inlineStr"/>
      <c r="D1207" s="22" t="inlineStr"/>
      <c r="E1207" s="22" t="inlineStr">
        <is>
          <t>Makhana_7-30151</t>
        </is>
      </c>
      <c r="F1207" s="22" t="inlineStr"/>
      <c r="G1207" s="22" t="inlineStr">
        <is>
          <t>Makhana</t>
        </is>
      </c>
      <c r="H1207" s="22" t="inlineStr">
        <is>
          <t>Roasted &amp; Flavored Makhana - Tangy Tomato Farmley Pillow Pouch 20 g</t>
        </is>
      </c>
      <c r="I1207" s="22" t="inlineStr"/>
      <c r="J1207" s="24" t="n">
        <v>0</v>
      </c>
      <c r="K1207" s="24" t="n">
        <v>0</v>
      </c>
      <c r="L1207" s="22" t="inlineStr">
        <is>
          <t>PJTJ Technologies Private Limited</t>
        </is>
      </c>
      <c r="M1207" s="24" t="n">
        <v>0</v>
      </c>
      <c r="N1207" s="22" t="inlineStr">
        <is>
          <t>Quick Commerce</t>
        </is>
      </c>
      <c r="O1207" s="22" t="inlineStr">
        <is>
          <t>Purnea</t>
        </is>
      </c>
      <c r="P1207" s="22" t="inlineStr"/>
      <c r="Q1207" s="22" t="inlineStr">
        <is>
          <t>Roasted &amp; Flavoured Makhana</t>
        </is>
      </c>
      <c r="R1207" s="25">
        <f>IF(Config!$B$4&gt;0,M1207/Config!$B$4,0)</f>
        <v/>
      </c>
      <c r="S1207" s="25">
        <f>IF(Config!$B$4&gt;0,K1207/Config!$B$4,0)</f>
        <v/>
      </c>
      <c r="T1207" s="25">
        <f>R1207*Config!$B$7</f>
        <v/>
      </c>
      <c r="U1207" s="25">
        <f>S1207*Config!$B$7</f>
        <v/>
      </c>
      <c r="V1207" s="25" t="n">
        <v>49.2</v>
      </c>
      <c r="W1207" s="25" t="n">
        <v>2460</v>
      </c>
      <c r="X1207" s="26">
        <f>IF(T1207&gt;0,V1207/T1207,0)</f>
        <v/>
      </c>
      <c r="Y1207" s="26">
        <f>IF(U1207&gt;0,W1207/U1207,0)</f>
        <v/>
      </c>
      <c r="Z1207" s="25">
        <f>T1207-V1207</f>
        <v/>
      </c>
      <c r="AA1207" s="25">
        <f>U1207-W1207</f>
        <v/>
      </c>
      <c r="AB1207" s="25">
        <f>IF(Config!$B$7&gt;0,(V1207/Config!$B$7)*Config!$B$4,0)</f>
        <v/>
      </c>
      <c r="AC1207" s="25">
        <f>IF(Config!$B$7&gt;0,(W1207/Config!$B$7)*Config!$B$4,0)</f>
        <v/>
      </c>
    </row>
    <row r="1208" hidden="1" outlineLevel="1">
      <c r="A1208" s="22" t="inlineStr"/>
      <c r="B1208" s="22" t="inlineStr"/>
      <c r="C1208" s="22" t="inlineStr"/>
      <c r="D1208" s="22" t="inlineStr"/>
      <c r="E1208" s="22" t="inlineStr">
        <is>
          <t>Makhana_7-30152</t>
        </is>
      </c>
      <c r="F1208" s="22" t="inlineStr"/>
      <c r="G1208" s="22" t="inlineStr">
        <is>
          <t>Makhana</t>
        </is>
      </c>
      <c r="H1208" s="22" t="inlineStr">
        <is>
          <t>Roasted &amp; Flavored Makhana - Cream &amp; Onion Farmley Pillow Pouch 20 g</t>
        </is>
      </c>
      <c r="I1208" s="22" t="inlineStr"/>
      <c r="J1208" s="24" t="n">
        <v>0</v>
      </c>
      <c r="K1208" s="24" t="n">
        <v>0</v>
      </c>
      <c r="L1208" s="22" t="inlineStr">
        <is>
          <t>PJTJ Technologies Private Limited</t>
        </is>
      </c>
      <c r="M1208" s="24" t="n">
        <v>0</v>
      </c>
      <c r="N1208" s="22" t="inlineStr">
        <is>
          <t>Quick Commerce</t>
        </is>
      </c>
      <c r="O1208" s="22" t="inlineStr">
        <is>
          <t>Purnea</t>
        </is>
      </c>
      <c r="P1208" s="22" t="inlineStr"/>
      <c r="Q1208" s="22" t="inlineStr">
        <is>
          <t>Roasted &amp; Flavoured Makhana</t>
        </is>
      </c>
      <c r="R1208" s="25">
        <f>IF(Config!$B$4&gt;0,M1208/Config!$B$4,0)</f>
        <v/>
      </c>
      <c r="S1208" s="25">
        <f>IF(Config!$B$4&gt;0,K1208/Config!$B$4,0)</f>
        <v/>
      </c>
      <c r="T1208" s="25">
        <f>R1208*Config!$B$7</f>
        <v/>
      </c>
      <c r="U1208" s="25">
        <f>S1208*Config!$B$7</f>
        <v/>
      </c>
      <c r="V1208" s="25" t="n">
        <v>64.8</v>
      </c>
      <c r="W1208" s="25" t="n">
        <v>3240</v>
      </c>
      <c r="X1208" s="26">
        <f>IF(T1208&gt;0,V1208/T1208,0)</f>
        <v/>
      </c>
      <c r="Y1208" s="26">
        <f>IF(U1208&gt;0,W1208/U1208,0)</f>
        <v/>
      </c>
      <c r="Z1208" s="25">
        <f>T1208-V1208</f>
        <v/>
      </c>
      <c r="AA1208" s="25">
        <f>U1208-W1208</f>
        <v/>
      </c>
      <c r="AB1208" s="25">
        <f>IF(Config!$B$7&gt;0,(V1208/Config!$B$7)*Config!$B$4,0)</f>
        <v/>
      </c>
      <c r="AC1208" s="25">
        <f>IF(Config!$B$7&gt;0,(W1208/Config!$B$7)*Config!$B$4,0)</f>
        <v/>
      </c>
    </row>
    <row r="1209" hidden="1" outlineLevel="1">
      <c r="A1209" s="22" t="inlineStr"/>
      <c r="B1209" s="22" t="inlineStr"/>
      <c r="C1209" s="22" t="inlineStr"/>
      <c r="D1209" s="22" t="inlineStr"/>
      <c r="E1209" s="22" t="inlineStr">
        <is>
          <t>Makhana_7-30153</t>
        </is>
      </c>
      <c r="F1209" s="22" t="inlineStr"/>
      <c r="G1209" s="22" t="inlineStr">
        <is>
          <t>Makhana</t>
        </is>
      </c>
      <c r="H1209" s="22" t="inlineStr">
        <is>
          <t>Roasted &amp; Flavored Makhana - Peri Peri Farmley Pillow Pouch 20 g</t>
        </is>
      </c>
      <c r="I1209" s="22" t="inlineStr"/>
      <c r="J1209" s="24" t="n">
        <v>0</v>
      </c>
      <c r="K1209" s="24" t="n">
        <v>0</v>
      </c>
      <c r="L1209" s="22" t="inlineStr">
        <is>
          <t>PJTJ Technologies Private Limited</t>
        </is>
      </c>
      <c r="M1209" s="24" t="n">
        <v>0</v>
      </c>
      <c r="N1209" s="22" t="inlineStr">
        <is>
          <t>Quick Commerce</t>
        </is>
      </c>
      <c r="O1209" s="22" t="inlineStr">
        <is>
          <t>Purnea</t>
        </is>
      </c>
      <c r="P1209" s="22" t="inlineStr"/>
      <c r="Q1209" s="22" t="inlineStr">
        <is>
          <t>Roasted &amp; Flavoured Makhana</t>
        </is>
      </c>
      <c r="R1209" s="25">
        <f>IF(Config!$B$4&gt;0,M1209/Config!$B$4,0)</f>
        <v/>
      </c>
      <c r="S1209" s="25">
        <f>IF(Config!$B$4&gt;0,K1209/Config!$B$4,0)</f>
        <v/>
      </c>
      <c r="T1209" s="25">
        <f>R1209*Config!$B$7</f>
        <v/>
      </c>
      <c r="U1209" s="25">
        <f>S1209*Config!$B$7</f>
        <v/>
      </c>
      <c r="V1209" s="25" t="n">
        <v>40.8</v>
      </c>
      <c r="W1209" s="25" t="n">
        <v>2040</v>
      </c>
      <c r="X1209" s="26">
        <f>IF(T1209&gt;0,V1209/T1209,0)</f>
        <v/>
      </c>
      <c r="Y1209" s="26">
        <f>IF(U1209&gt;0,W1209/U1209,0)</f>
        <v/>
      </c>
      <c r="Z1209" s="25">
        <f>T1209-V1209</f>
        <v/>
      </c>
      <c r="AA1209" s="25">
        <f>U1209-W1209</f>
        <v/>
      </c>
      <c r="AB1209" s="25">
        <f>IF(Config!$B$7&gt;0,(V1209/Config!$B$7)*Config!$B$4,0)</f>
        <v/>
      </c>
      <c r="AC1209" s="25">
        <f>IF(Config!$B$7&gt;0,(W1209/Config!$B$7)*Config!$B$4,0)</f>
        <v/>
      </c>
    </row>
    <row r="1210" hidden="1" outlineLevel="1">
      <c r="A1210" s="22" t="inlineStr"/>
      <c r="B1210" s="22" t="inlineStr"/>
      <c r="C1210" s="22" t="inlineStr"/>
      <c r="D1210" s="22" t="inlineStr"/>
      <c r="E1210" s="22" t="inlineStr">
        <is>
          <t>Makhana_7-30155</t>
        </is>
      </c>
      <c r="F1210" s="22" t="inlineStr"/>
      <c r="G1210" s="22" t="inlineStr">
        <is>
          <t>Makhana</t>
        </is>
      </c>
      <c r="H1210" s="22" t="inlineStr">
        <is>
          <t>Roasted &amp; Salted Makhana Farmley Pillow Pouch 20 g</t>
        </is>
      </c>
      <c r="I1210" s="22" t="inlineStr"/>
      <c r="J1210" s="24" t="n">
        <v>0</v>
      </c>
      <c r="K1210" s="24" t="n">
        <v>0</v>
      </c>
      <c r="L1210" s="22" t="inlineStr">
        <is>
          <t>PJTJ Technologies Private Limited</t>
        </is>
      </c>
      <c r="M1210" s="24" t="n">
        <v>0</v>
      </c>
      <c r="N1210" s="22" t="inlineStr">
        <is>
          <t>Quick Commerce</t>
        </is>
      </c>
      <c r="O1210" s="22" t="inlineStr">
        <is>
          <t>Purnea</t>
        </is>
      </c>
      <c r="P1210" s="22" t="inlineStr"/>
      <c r="Q1210" s="22" t="inlineStr">
        <is>
          <t>Roasted &amp; Flavoured Makhana</t>
        </is>
      </c>
      <c r="R1210" s="25">
        <f>IF(Config!$B$4&gt;0,M1210/Config!$B$4,0)</f>
        <v/>
      </c>
      <c r="S1210" s="25">
        <f>IF(Config!$B$4&gt;0,K1210/Config!$B$4,0)</f>
        <v/>
      </c>
      <c r="T1210" s="25">
        <f>R1210*Config!$B$7</f>
        <v/>
      </c>
      <c r="U1210" s="25">
        <f>S1210*Config!$B$7</f>
        <v/>
      </c>
      <c r="V1210" s="25" t="n">
        <v>45.6</v>
      </c>
      <c r="W1210" s="25" t="n">
        <v>2280</v>
      </c>
      <c r="X1210" s="26">
        <f>IF(T1210&gt;0,V1210/T1210,0)</f>
        <v/>
      </c>
      <c r="Y1210" s="26">
        <f>IF(U1210&gt;0,W1210/U1210,0)</f>
        <v/>
      </c>
      <c r="Z1210" s="25">
        <f>T1210-V1210</f>
        <v/>
      </c>
      <c r="AA1210" s="25">
        <f>U1210-W1210</f>
        <v/>
      </c>
      <c r="AB1210" s="25">
        <f>IF(Config!$B$7&gt;0,(V1210/Config!$B$7)*Config!$B$4,0)</f>
        <v/>
      </c>
      <c r="AC1210" s="25">
        <f>IF(Config!$B$7&gt;0,(W1210/Config!$B$7)*Config!$B$4,0)</f>
        <v/>
      </c>
    </row>
    <row r="1211" hidden="1" outlineLevel="1">
      <c r="A1211" s="22" t="inlineStr"/>
      <c r="B1211" s="22" t="inlineStr"/>
      <c r="C1211" s="22" t="inlineStr"/>
      <c r="D1211" s="22" t="inlineStr"/>
      <c r="E1211" s="22" t="inlineStr">
        <is>
          <t>Makhana_7-30137</t>
        </is>
      </c>
      <c r="F1211" s="22" t="inlineStr"/>
      <c r="G1211" s="22" t="inlineStr">
        <is>
          <t>Munchies</t>
        </is>
      </c>
      <c r="H1211" s="22" t="inlineStr">
        <is>
          <t>Makha Shaka Imli Waves Farmley Pillow Pouch 70 g</t>
        </is>
      </c>
      <c r="I1211" s="22" t="inlineStr"/>
      <c r="J1211" s="24" t="n">
        <v>0</v>
      </c>
      <c r="K1211" s="24" t="n">
        <v>0</v>
      </c>
      <c r="L1211" s="22" t="inlineStr">
        <is>
          <t>PJTJ Technologies Private Limited</t>
        </is>
      </c>
      <c r="M1211" s="24" t="n">
        <v>0</v>
      </c>
      <c r="N1211" s="22" t="inlineStr">
        <is>
          <t>Quick Commerce</t>
        </is>
      </c>
      <c r="O1211" s="22" t="inlineStr">
        <is>
          <t>UD Foods</t>
        </is>
      </c>
      <c r="P1211" s="22" t="inlineStr"/>
      <c r="Q1211" s="22" t="inlineStr">
        <is>
          <t>Munchies</t>
        </is>
      </c>
      <c r="R1211" s="25">
        <f>IF(Config!$B$4&gt;0,M1211/Config!$B$4,0)</f>
        <v/>
      </c>
      <c r="S1211" s="25">
        <f>IF(Config!$B$4&gt;0,K1211/Config!$B$4,0)</f>
        <v/>
      </c>
      <c r="T1211" s="25">
        <f>R1211*Config!$B$7</f>
        <v/>
      </c>
      <c r="U1211" s="25">
        <f>S1211*Config!$B$7</f>
        <v/>
      </c>
      <c r="V1211" s="25" t="n">
        <v>173.6</v>
      </c>
      <c r="W1211" s="25" t="n">
        <v>2480</v>
      </c>
      <c r="X1211" s="26">
        <f>IF(T1211&gt;0,V1211/T1211,0)</f>
        <v/>
      </c>
      <c r="Y1211" s="26">
        <f>IF(U1211&gt;0,W1211/U1211,0)</f>
        <v/>
      </c>
      <c r="Z1211" s="25">
        <f>T1211-V1211</f>
        <v/>
      </c>
      <c r="AA1211" s="25">
        <f>U1211-W1211</f>
        <v/>
      </c>
      <c r="AB1211" s="25">
        <f>IF(Config!$B$7&gt;0,(V1211/Config!$B$7)*Config!$B$4,0)</f>
        <v/>
      </c>
      <c r="AC1211" s="25">
        <f>IF(Config!$B$7&gt;0,(W1211/Config!$B$7)*Config!$B$4,0)</f>
        <v/>
      </c>
    </row>
    <row r="1212" hidden="1" outlineLevel="1">
      <c r="A1212" s="22" t="inlineStr"/>
      <c r="B1212" s="22" t="inlineStr"/>
      <c r="C1212" s="22" t="inlineStr"/>
      <c r="D1212" s="22" t="inlineStr"/>
      <c r="E1212" s="22" t="inlineStr">
        <is>
          <t>Makhana_7-30138</t>
        </is>
      </c>
      <c r="F1212" s="22" t="inlineStr"/>
      <c r="G1212" s="22" t="inlineStr">
        <is>
          <t>Munchies</t>
        </is>
      </c>
      <c r="H1212" s="22" t="inlineStr">
        <is>
          <t>Makha Shaka Cheese Waves Farmley Pillow Pouch 70 g</t>
        </is>
      </c>
      <c r="I1212" s="22" t="inlineStr"/>
      <c r="J1212" s="24" t="n">
        <v>0</v>
      </c>
      <c r="K1212" s="24" t="n">
        <v>0</v>
      </c>
      <c r="L1212" s="22" t="inlineStr">
        <is>
          <t>PJTJ Technologies Private Limited</t>
        </is>
      </c>
      <c r="M1212" s="24" t="n">
        <v>0</v>
      </c>
      <c r="N1212" s="22" t="inlineStr">
        <is>
          <t>Quick Commerce</t>
        </is>
      </c>
      <c r="O1212" s="22" t="inlineStr">
        <is>
          <t>UD Foods</t>
        </is>
      </c>
      <c r="P1212" s="22" t="inlineStr"/>
      <c r="Q1212" s="22" t="inlineStr">
        <is>
          <t>Munchies</t>
        </is>
      </c>
      <c r="R1212" s="25">
        <f>IF(Config!$B$4&gt;0,M1212/Config!$B$4,0)</f>
        <v/>
      </c>
      <c r="S1212" s="25">
        <f>IF(Config!$B$4&gt;0,K1212/Config!$B$4,0)</f>
        <v/>
      </c>
      <c r="T1212" s="25">
        <f>R1212*Config!$B$7</f>
        <v/>
      </c>
      <c r="U1212" s="25">
        <f>S1212*Config!$B$7</f>
        <v/>
      </c>
      <c r="V1212" s="25" t="n">
        <v>168</v>
      </c>
      <c r="W1212" s="25" t="n">
        <v>2400</v>
      </c>
      <c r="X1212" s="26">
        <f>IF(T1212&gt;0,V1212/T1212,0)</f>
        <v/>
      </c>
      <c r="Y1212" s="26">
        <f>IF(U1212&gt;0,W1212/U1212,0)</f>
        <v/>
      </c>
      <c r="Z1212" s="25">
        <f>T1212-V1212</f>
        <v/>
      </c>
      <c r="AA1212" s="25">
        <f>U1212-W1212</f>
        <v/>
      </c>
      <c r="AB1212" s="25">
        <f>IF(Config!$B$7&gt;0,(V1212/Config!$B$7)*Config!$B$4,0)</f>
        <v/>
      </c>
      <c r="AC1212" s="25">
        <f>IF(Config!$B$7&gt;0,(W1212/Config!$B$7)*Config!$B$4,0)</f>
        <v/>
      </c>
    </row>
    <row r="1213" hidden="1" outlineLevel="1">
      <c r="A1213" s="22" t="inlineStr"/>
      <c r="B1213" s="22" t="inlineStr"/>
      <c r="C1213" s="22" t="inlineStr"/>
      <c r="D1213" s="22" t="inlineStr"/>
      <c r="E1213" s="22" t="inlineStr">
        <is>
          <t>Makhana_7-30157</t>
        </is>
      </c>
      <c r="F1213" s="22" t="inlineStr"/>
      <c r="G1213" s="22" t="inlineStr">
        <is>
          <t>Munchies</t>
        </is>
      </c>
      <c r="H1213" s="22" t="inlineStr">
        <is>
          <t>Makha Shaka Masala Stix Farmley Pillow Pouch 33 g</t>
        </is>
      </c>
      <c r="I1213" s="22" t="inlineStr"/>
      <c r="J1213" s="24" t="n">
        <v>0</v>
      </c>
      <c r="K1213" s="24" t="n">
        <v>0</v>
      </c>
      <c r="L1213" s="22" t="inlineStr">
        <is>
          <t>PJTJ Technologies Private Limited</t>
        </is>
      </c>
      <c r="M1213" s="24" t="n">
        <v>0</v>
      </c>
      <c r="N1213" s="22" t="inlineStr">
        <is>
          <t>Quick Commerce</t>
        </is>
      </c>
      <c r="O1213" s="22" t="inlineStr">
        <is>
          <t>UD Foods</t>
        </is>
      </c>
      <c r="P1213" s="22" t="inlineStr"/>
      <c r="Q1213" s="22" t="inlineStr">
        <is>
          <t>Munchies</t>
        </is>
      </c>
      <c r="R1213" s="25">
        <f>IF(Config!$B$4&gt;0,M1213/Config!$B$4,0)</f>
        <v/>
      </c>
      <c r="S1213" s="25">
        <f>IF(Config!$B$4&gt;0,K1213/Config!$B$4,0)</f>
        <v/>
      </c>
      <c r="T1213" s="25">
        <f>R1213*Config!$B$7</f>
        <v/>
      </c>
      <c r="U1213" s="25">
        <f>S1213*Config!$B$7</f>
        <v/>
      </c>
      <c r="V1213" s="25" t="n">
        <v>599.28</v>
      </c>
      <c r="W1213" s="25" t="n">
        <v>18160</v>
      </c>
      <c r="X1213" s="26">
        <f>IF(T1213&gt;0,V1213/T1213,0)</f>
        <v/>
      </c>
      <c r="Y1213" s="26">
        <f>IF(U1213&gt;0,W1213/U1213,0)</f>
        <v/>
      </c>
      <c r="Z1213" s="25">
        <f>T1213-V1213</f>
        <v/>
      </c>
      <c r="AA1213" s="25">
        <f>U1213-W1213</f>
        <v/>
      </c>
      <c r="AB1213" s="25">
        <f>IF(Config!$B$7&gt;0,(V1213/Config!$B$7)*Config!$B$4,0)</f>
        <v/>
      </c>
      <c r="AC1213" s="25">
        <f>IF(Config!$B$7&gt;0,(W1213/Config!$B$7)*Config!$B$4,0)</f>
        <v/>
      </c>
    </row>
    <row r="1214" hidden="1" outlineLevel="1">
      <c r="A1214" s="22" t="inlineStr"/>
      <c r="B1214" s="22" t="inlineStr"/>
      <c r="C1214" s="22" t="inlineStr"/>
      <c r="D1214" s="22" t="inlineStr"/>
      <c r="E1214" s="22" t="inlineStr">
        <is>
          <t>Makhana_7-30158</t>
        </is>
      </c>
      <c r="F1214" s="22" t="inlineStr"/>
      <c r="G1214" s="22" t="inlineStr">
        <is>
          <t>Munchies</t>
        </is>
      </c>
      <c r="H1214" s="22" t="inlineStr">
        <is>
          <t>Makha Shaka Flaming Hot Stix Farmley Pillow Pouch 33g</t>
        </is>
      </c>
      <c r="I1214" s="22" t="inlineStr"/>
      <c r="J1214" s="24" t="n">
        <v>0</v>
      </c>
      <c r="K1214" s="24" t="n">
        <v>0</v>
      </c>
      <c r="L1214" s="22" t="inlineStr">
        <is>
          <t>PJTJ Technologies Private Limited</t>
        </is>
      </c>
      <c r="M1214" s="24" t="n">
        <v>0</v>
      </c>
      <c r="N1214" s="22" t="inlineStr">
        <is>
          <t>Quick Commerce</t>
        </is>
      </c>
      <c r="O1214" s="22" t="inlineStr">
        <is>
          <t>UD Foods</t>
        </is>
      </c>
      <c r="P1214" s="22" t="inlineStr"/>
      <c r="Q1214" s="22" t="inlineStr">
        <is>
          <t>Munchies</t>
        </is>
      </c>
      <c r="R1214" s="25">
        <f>IF(Config!$B$4&gt;0,M1214/Config!$B$4,0)</f>
        <v/>
      </c>
      <c r="S1214" s="25">
        <f>IF(Config!$B$4&gt;0,K1214/Config!$B$4,0)</f>
        <v/>
      </c>
      <c r="T1214" s="25">
        <f>R1214*Config!$B$7</f>
        <v/>
      </c>
      <c r="U1214" s="25">
        <f>S1214*Config!$B$7</f>
        <v/>
      </c>
      <c r="V1214" s="25" t="n">
        <v>23.76</v>
      </c>
      <c r="W1214" s="25" t="n">
        <v>720</v>
      </c>
      <c r="X1214" s="26">
        <f>IF(T1214&gt;0,V1214/T1214,0)</f>
        <v/>
      </c>
      <c r="Y1214" s="26">
        <f>IF(U1214&gt;0,W1214/U1214,0)</f>
        <v/>
      </c>
      <c r="Z1214" s="25">
        <f>T1214-V1214</f>
        <v/>
      </c>
      <c r="AA1214" s="25">
        <f>U1214-W1214</f>
        <v/>
      </c>
      <c r="AB1214" s="25">
        <f>IF(Config!$B$7&gt;0,(V1214/Config!$B$7)*Config!$B$4,0)</f>
        <v/>
      </c>
      <c r="AC1214" s="25">
        <f>IF(Config!$B$7&gt;0,(W1214/Config!$B$7)*Config!$B$4,0)</f>
        <v/>
      </c>
    </row>
    <row r="1215" hidden="1" outlineLevel="1">
      <c r="A1215" s="22" t="inlineStr"/>
      <c r="B1215" s="22" t="inlineStr"/>
      <c r="C1215" s="22" t="inlineStr"/>
      <c r="D1215" s="22" t="inlineStr"/>
      <c r="E1215" s="22" t="inlineStr">
        <is>
          <t>Makhana_7-30159</t>
        </is>
      </c>
      <c r="F1215" s="22" t="inlineStr"/>
      <c r="G1215" s="22" t="inlineStr">
        <is>
          <t>Munchies</t>
        </is>
      </c>
      <c r="H1215" s="22" t="inlineStr">
        <is>
          <t>Makha Shaka Achari Stix Farmley Pillow Pouch 33 g</t>
        </is>
      </c>
      <c r="I1215" s="22" t="inlineStr"/>
      <c r="J1215" s="24" t="n">
        <v>0</v>
      </c>
      <c r="K1215" s="24" t="n">
        <v>0</v>
      </c>
      <c r="L1215" s="22" t="inlineStr">
        <is>
          <t>PJTJ Technologies Private Limited</t>
        </is>
      </c>
      <c r="M1215" s="24" t="n">
        <v>0</v>
      </c>
      <c r="N1215" s="22" t="inlineStr">
        <is>
          <t>Quick Commerce</t>
        </is>
      </c>
      <c r="O1215" s="22" t="inlineStr">
        <is>
          <t>UD Foods</t>
        </is>
      </c>
      <c r="P1215" s="22" t="inlineStr"/>
      <c r="Q1215" s="22" t="inlineStr">
        <is>
          <t>Munchies</t>
        </is>
      </c>
      <c r="R1215" s="25">
        <f>IF(Config!$B$4&gt;0,M1215/Config!$B$4,0)</f>
        <v/>
      </c>
      <c r="S1215" s="25">
        <f>IF(Config!$B$4&gt;0,K1215/Config!$B$4,0)</f>
        <v/>
      </c>
      <c r="T1215" s="25">
        <f>R1215*Config!$B$7</f>
        <v/>
      </c>
      <c r="U1215" s="25">
        <f>S1215*Config!$B$7</f>
        <v/>
      </c>
      <c r="V1215" s="25" t="n">
        <v>60.72</v>
      </c>
      <c r="W1215" s="25" t="n">
        <v>1840</v>
      </c>
      <c r="X1215" s="26">
        <f>IF(T1215&gt;0,V1215/T1215,0)</f>
        <v/>
      </c>
      <c r="Y1215" s="26">
        <f>IF(U1215&gt;0,W1215/U1215,0)</f>
        <v/>
      </c>
      <c r="Z1215" s="25">
        <f>T1215-V1215</f>
        <v/>
      </c>
      <c r="AA1215" s="25">
        <f>U1215-W1215</f>
        <v/>
      </c>
      <c r="AB1215" s="25">
        <f>IF(Config!$B$7&gt;0,(V1215/Config!$B$7)*Config!$B$4,0)</f>
        <v/>
      </c>
      <c r="AC1215" s="25">
        <f>IF(Config!$B$7&gt;0,(W1215/Config!$B$7)*Config!$B$4,0)</f>
        <v/>
      </c>
    </row>
    <row r="1216" hidden="1" outlineLevel="1">
      <c r="A1216" s="22" t="inlineStr"/>
      <c r="B1216" s="22" t="inlineStr"/>
      <c r="C1216" s="22" t="inlineStr"/>
      <c r="D1216" s="22" t="inlineStr"/>
      <c r="E1216" s="22" t="inlineStr">
        <is>
          <t>Makhana_7-30160</t>
        </is>
      </c>
      <c r="F1216" s="22" t="inlineStr"/>
      <c r="G1216" s="22" t="inlineStr">
        <is>
          <t>Munchies</t>
        </is>
      </c>
      <c r="H1216" s="22" t="inlineStr">
        <is>
          <t>Makha Shaka Tomato Stix Farmley Pillow Pouch 33 g</t>
        </is>
      </c>
      <c r="I1216" s="22" t="inlineStr"/>
      <c r="J1216" s="24" t="n">
        <v>0</v>
      </c>
      <c r="K1216" s="24" t="n">
        <v>0</v>
      </c>
      <c r="L1216" s="22" t="inlineStr">
        <is>
          <t>PJTJ Technologies Private Limited</t>
        </is>
      </c>
      <c r="M1216" s="24" t="n">
        <v>0</v>
      </c>
      <c r="N1216" s="22" t="inlineStr">
        <is>
          <t>Quick Commerce</t>
        </is>
      </c>
      <c r="O1216" s="22" t="inlineStr">
        <is>
          <t>UD Foods</t>
        </is>
      </c>
      <c r="P1216" s="22" t="inlineStr"/>
      <c r="Q1216" s="22" t="inlineStr">
        <is>
          <t>Munchies</t>
        </is>
      </c>
      <c r="R1216" s="25">
        <f>IF(Config!$B$4&gt;0,M1216/Config!$B$4,0)</f>
        <v/>
      </c>
      <c r="S1216" s="25">
        <f>IF(Config!$B$4&gt;0,K1216/Config!$B$4,0)</f>
        <v/>
      </c>
      <c r="T1216" s="25">
        <f>R1216*Config!$B$7</f>
        <v/>
      </c>
      <c r="U1216" s="25">
        <f>S1216*Config!$B$7</f>
        <v/>
      </c>
      <c r="V1216" s="25" t="n">
        <v>712.8</v>
      </c>
      <c r="W1216" s="25" t="n">
        <v>21600</v>
      </c>
      <c r="X1216" s="26">
        <f>IF(T1216&gt;0,V1216/T1216,0)</f>
        <v/>
      </c>
      <c r="Y1216" s="26">
        <f>IF(U1216&gt;0,W1216/U1216,0)</f>
        <v/>
      </c>
      <c r="Z1216" s="25">
        <f>T1216-V1216</f>
        <v/>
      </c>
      <c r="AA1216" s="25">
        <f>U1216-W1216</f>
        <v/>
      </c>
      <c r="AB1216" s="25">
        <f>IF(Config!$B$7&gt;0,(V1216/Config!$B$7)*Config!$B$4,0)</f>
        <v/>
      </c>
      <c r="AC1216" s="25">
        <f>IF(Config!$B$7&gt;0,(W1216/Config!$B$7)*Config!$B$4,0)</f>
        <v/>
      </c>
    </row>
    <row r="1217" hidden="1" outlineLevel="1">
      <c r="A1217" s="22" t="inlineStr"/>
      <c r="B1217" s="22" t="inlineStr"/>
      <c r="C1217" s="22" t="inlineStr"/>
      <c r="D1217" s="22" t="inlineStr"/>
      <c r="E1217" s="22" t="inlineStr">
        <is>
          <t>Cashewnut_3-1736</t>
        </is>
      </c>
      <c r="F1217" s="22" t="inlineStr"/>
      <c r="G1217" s="22" t="inlineStr">
        <is>
          <t>Cashewnut</t>
        </is>
      </c>
      <c r="H1217" s="22" t="inlineStr">
        <is>
          <t>Premium W320 Cashew Farmley Vacuum Standee Pouch 250 g</t>
        </is>
      </c>
      <c r="I1217" s="22" t="inlineStr"/>
      <c r="J1217" s="24" t="n">
        <v>0</v>
      </c>
      <c r="K1217" s="24" t="n">
        <v>0</v>
      </c>
      <c r="L1217" s="22" t="inlineStr">
        <is>
          <t>PJTJ Technologies Private Limited</t>
        </is>
      </c>
      <c r="M1217" s="24" t="n">
        <v>0</v>
      </c>
      <c r="N1217" s="22" t="inlineStr">
        <is>
          <t>Quick Commerce</t>
        </is>
      </c>
      <c r="O1217" s="22" t="inlineStr">
        <is>
          <t>Udupi</t>
        </is>
      </c>
      <c r="P1217" s="22" t="inlineStr"/>
      <c r="Q1217" s="22" t="inlineStr">
        <is>
          <t>Cashew</t>
        </is>
      </c>
      <c r="R1217" s="25">
        <f>IF(Config!$B$4&gt;0,M1217/Config!$B$4,0)</f>
        <v/>
      </c>
      <c r="S1217" s="25">
        <f>IF(Config!$B$4&gt;0,K1217/Config!$B$4,0)</f>
        <v/>
      </c>
      <c r="T1217" s="25">
        <f>R1217*Config!$B$7</f>
        <v/>
      </c>
      <c r="U1217" s="25">
        <f>S1217*Config!$B$7</f>
        <v/>
      </c>
      <c r="V1217" s="25" t="n">
        <v>30</v>
      </c>
      <c r="W1217" s="25" t="n">
        <v>120</v>
      </c>
      <c r="X1217" s="26">
        <f>IF(T1217&gt;0,V1217/T1217,0)</f>
        <v/>
      </c>
      <c r="Y1217" s="26">
        <f>IF(U1217&gt;0,W1217/U1217,0)</f>
        <v/>
      </c>
      <c r="Z1217" s="25">
        <f>T1217-V1217</f>
        <v/>
      </c>
      <c r="AA1217" s="25">
        <f>U1217-W1217</f>
        <v/>
      </c>
      <c r="AB1217" s="25">
        <f>IF(Config!$B$7&gt;0,(V1217/Config!$B$7)*Config!$B$4,0)</f>
        <v/>
      </c>
      <c r="AC1217" s="25">
        <f>IF(Config!$B$7&gt;0,(W1217/Config!$B$7)*Config!$B$4,0)</f>
        <v/>
      </c>
    </row>
    <row r="1218" hidden="1" outlineLevel="1">
      <c r="A1218" s="22" t="inlineStr"/>
      <c r="B1218" s="22" t="inlineStr"/>
      <c r="C1218" s="22" t="inlineStr"/>
      <c r="D1218" s="22" t="inlineStr"/>
      <c r="E1218" s="22" t="inlineStr">
        <is>
          <t>Cashewnut_3-1987</t>
        </is>
      </c>
      <c r="F1218" s="22" t="inlineStr"/>
      <c r="G1218" s="22" t="inlineStr">
        <is>
          <t>Cashewnut</t>
        </is>
      </c>
      <c r="H1218" s="22" t="inlineStr">
        <is>
          <t>Premium W320 Cashew Farmley Standee Pouch 500 g</t>
        </is>
      </c>
      <c r="I1218" s="22" t="inlineStr"/>
      <c r="J1218" s="24" t="n">
        <v>0</v>
      </c>
      <c r="K1218" s="24" t="n">
        <v>0</v>
      </c>
      <c r="L1218" s="22" t="inlineStr">
        <is>
          <t>PJTJ Technologies Private Limited</t>
        </is>
      </c>
      <c r="M1218" s="24" t="n">
        <v>0</v>
      </c>
      <c r="N1218" s="22" t="inlineStr">
        <is>
          <t>Quick Commerce</t>
        </is>
      </c>
      <c r="O1218" s="22" t="inlineStr">
        <is>
          <t>Udupi</t>
        </is>
      </c>
      <c r="P1218" s="22" t="inlineStr"/>
      <c r="Q1218" s="22" t="inlineStr">
        <is>
          <t>Cashew</t>
        </is>
      </c>
      <c r="R1218" s="25">
        <f>IF(Config!$B$4&gt;0,M1218/Config!$B$4,0)</f>
        <v/>
      </c>
      <c r="S1218" s="25">
        <f>IF(Config!$B$4&gt;0,K1218/Config!$B$4,0)</f>
        <v/>
      </c>
      <c r="T1218" s="25">
        <f>R1218*Config!$B$7</f>
        <v/>
      </c>
      <c r="U1218" s="25">
        <f>S1218*Config!$B$7</f>
        <v/>
      </c>
      <c r="V1218" s="25" t="n">
        <v>30</v>
      </c>
      <c r="W1218" s="25" t="n">
        <v>60</v>
      </c>
      <c r="X1218" s="26">
        <f>IF(T1218&gt;0,V1218/T1218,0)</f>
        <v/>
      </c>
      <c r="Y1218" s="26">
        <f>IF(U1218&gt;0,W1218/U1218,0)</f>
        <v/>
      </c>
      <c r="Z1218" s="25">
        <f>T1218-V1218</f>
        <v/>
      </c>
      <c r="AA1218" s="25">
        <f>U1218-W1218</f>
        <v/>
      </c>
      <c r="AB1218" s="25">
        <f>IF(Config!$B$7&gt;0,(V1218/Config!$B$7)*Config!$B$4,0)</f>
        <v/>
      </c>
      <c r="AC1218" s="25">
        <f>IF(Config!$B$7&gt;0,(W1218/Config!$B$7)*Config!$B$4,0)</f>
        <v/>
      </c>
    </row>
    <row r="1219" hidden="1" outlineLevel="1">
      <c r="A1219" s="22" t="inlineStr"/>
      <c r="B1219" s="22" t="inlineStr"/>
      <c r="C1219" s="22" t="inlineStr"/>
      <c r="D1219" s="22" t="inlineStr"/>
      <c r="E1219" s="22" t="inlineStr">
        <is>
          <t>Cashewnut_3-447</t>
        </is>
      </c>
      <c r="F1219" s="22" t="inlineStr"/>
      <c r="G1219" s="22" t="inlineStr">
        <is>
          <t>Cashewnut</t>
        </is>
      </c>
      <c r="H1219" s="22" t="inlineStr">
        <is>
          <t>Popular W400 Cashew Farmley Generic Pouch 500 g</t>
        </is>
      </c>
      <c r="I1219" s="22" t="inlineStr"/>
      <c r="J1219" s="24" t="n">
        <v>0</v>
      </c>
      <c r="K1219" s="24" t="n">
        <v>0</v>
      </c>
      <c r="L1219" s="22" t="inlineStr">
        <is>
          <t>PJTJ Technologies Private Limited</t>
        </is>
      </c>
      <c r="M1219" s="24" t="n">
        <v>0</v>
      </c>
      <c r="N1219" s="22" t="inlineStr">
        <is>
          <t>Quick Commerce</t>
        </is>
      </c>
      <c r="O1219" s="22" t="inlineStr">
        <is>
          <t>Udupi</t>
        </is>
      </c>
      <c r="P1219" s="22" t="inlineStr"/>
      <c r="Q1219" s="22" t="inlineStr">
        <is>
          <t>Cashew</t>
        </is>
      </c>
      <c r="R1219" s="25">
        <f>IF(Config!$B$4&gt;0,M1219/Config!$B$4,0)</f>
        <v/>
      </c>
      <c r="S1219" s="25">
        <f>IF(Config!$B$4&gt;0,K1219/Config!$B$4,0)</f>
        <v/>
      </c>
      <c r="T1219" s="25">
        <f>R1219*Config!$B$7</f>
        <v/>
      </c>
      <c r="U1219" s="25">
        <f>S1219*Config!$B$7</f>
        <v/>
      </c>
      <c r="V1219" s="25" t="n">
        <v>70</v>
      </c>
      <c r="W1219" s="25" t="n">
        <v>140</v>
      </c>
      <c r="X1219" s="26">
        <f>IF(T1219&gt;0,V1219/T1219,0)</f>
        <v/>
      </c>
      <c r="Y1219" s="26">
        <f>IF(U1219&gt;0,W1219/U1219,0)</f>
        <v/>
      </c>
      <c r="Z1219" s="25">
        <f>T1219-V1219</f>
        <v/>
      </c>
      <c r="AA1219" s="25">
        <f>U1219-W1219</f>
        <v/>
      </c>
      <c r="AB1219" s="25">
        <f>IF(Config!$B$7&gt;0,(V1219/Config!$B$7)*Config!$B$4,0)</f>
        <v/>
      </c>
      <c r="AC1219" s="25">
        <f>IF(Config!$B$7&gt;0,(W1219/Config!$B$7)*Config!$B$4,0)</f>
        <v/>
      </c>
    </row>
    <row r="1220">
      <c r="A1220" s="17" t="inlineStr">
        <is>
          <t>May</t>
        </is>
      </c>
      <c r="B1220" s="17" t="n">
        <v>2026</v>
      </c>
      <c r="C1220" s="17" t="inlineStr">
        <is>
          <t>24-04-2026</t>
        </is>
      </c>
      <c r="D1220" s="18" t="n">
        <v>0.9464236111111111</v>
      </c>
      <c r="E1220" s="17" t="inlineStr">
        <is>
          <t>Multiple</t>
        </is>
      </c>
      <c r="F1220" s="17" t="inlineStr">
        <is>
          <t>FG</t>
        </is>
      </c>
      <c r="G1220" s="17" t="inlineStr">
        <is>
          <t>Healthy Desserts</t>
        </is>
      </c>
      <c r="H1220" s="17" t="inlineStr">
        <is>
          <t>Sample Order - Retail</t>
        </is>
      </c>
      <c r="I1220" s="17" t="inlineStr">
        <is>
          <t>Classic Date bites</t>
        </is>
      </c>
      <c r="J1220" s="19" t="n">
        <v>0.02</v>
      </c>
      <c r="K1220" s="19" t="n">
        <v>167634</v>
      </c>
      <c r="L1220" s="17" t="inlineStr">
        <is>
          <t>Sample Order - Retail.</t>
        </is>
      </c>
      <c r="M1220" s="19" t="n">
        <v>4792.16</v>
      </c>
      <c r="N1220" s="17" t="inlineStr">
        <is>
          <t>Sample Order - Retail</t>
        </is>
      </c>
      <c r="O1220" s="17" t="inlineStr">
        <is>
          <t>Indore</t>
        </is>
      </c>
      <c r="P1220" s="17" t="inlineStr">
        <is>
          <t>Value Added</t>
        </is>
      </c>
      <c r="Q1220" s="17" t="inlineStr">
        <is>
          <t>Healthy Desserts</t>
        </is>
      </c>
      <c r="R1220" s="20">
        <f>IF(Config!$B$4&gt;0,M1220/Config!$B$4,0)</f>
        <v/>
      </c>
      <c r="S1220" s="20">
        <f>IF(Config!$B$4&gt;0,K1220/Config!$B$4,0)</f>
        <v/>
      </c>
      <c r="T1220" s="20">
        <f>R1220*Config!$B$7</f>
        <v/>
      </c>
      <c r="U1220" s="20">
        <f>S1220*Config!$B$7</f>
        <v/>
      </c>
      <c r="V1220" s="20" t="n">
        <v>0</v>
      </c>
      <c r="W1220" s="20" t="n">
        <v>0</v>
      </c>
      <c r="X1220" s="21">
        <f>IF(T1220&gt;0,V1220/T1220,0)</f>
        <v/>
      </c>
      <c r="Y1220" s="21">
        <f>IF(U1220&gt;0,W1220/U1220,0)</f>
        <v/>
      </c>
      <c r="Z1220" s="20">
        <f>T1220-V1220</f>
        <v/>
      </c>
      <c r="AA1220" s="20">
        <f>U1220-W1220</f>
        <v/>
      </c>
      <c r="AB1220" s="20">
        <f>IF(Config!$B$7&gt;0,(V1220/Config!$B$7)*Config!$B$4,0)</f>
        <v/>
      </c>
      <c r="AC1220" s="20">
        <f>IF(Config!$B$7&gt;0,(W1220/Config!$B$7)*Config!$B$4,0)</f>
        <v/>
      </c>
    </row>
    <row r="1221" hidden="1" outlineLevel="1">
      <c r="A1221" s="22" t="inlineStr">
        <is>
          <t>May</t>
        </is>
      </c>
      <c r="B1221" s="22" t="n">
        <v>2026</v>
      </c>
      <c r="C1221" s="22" t="inlineStr">
        <is>
          <t>24-04-2026</t>
        </is>
      </c>
      <c r="D1221" s="23" t="n">
        <v>0.9464236111111111</v>
      </c>
      <c r="E1221" s="22" t="inlineStr">
        <is>
          <t>Dates_15-30109</t>
        </is>
      </c>
      <c r="F1221" s="22" t="inlineStr">
        <is>
          <t>FG</t>
        </is>
      </c>
      <c r="G1221" s="22" t="inlineStr">
        <is>
          <t>Healthy Desserts</t>
        </is>
      </c>
      <c r="H1221" s="22" t="inlineStr">
        <is>
          <t>Classic Date Bites Farmley Sachet 20 g - Single Serve</t>
        </is>
      </c>
      <c r="I1221" s="22" t="inlineStr">
        <is>
          <t>Classic Date bites</t>
        </is>
      </c>
      <c r="J1221" s="24" t="n">
        <v>0.02</v>
      </c>
      <c r="K1221" s="24" t="n">
        <v>160000</v>
      </c>
      <c r="L1221" s="22" t="inlineStr">
        <is>
          <t>Sample Order - Retail.</t>
        </is>
      </c>
      <c r="M1221" s="24" t="n">
        <v>3200</v>
      </c>
      <c r="N1221" s="22" t="inlineStr">
        <is>
          <t>Sample Order - Retail</t>
        </is>
      </c>
      <c r="O1221" s="22" t="inlineStr">
        <is>
          <t>Indore</t>
        </is>
      </c>
      <c r="P1221" s="22" t="inlineStr">
        <is>
          <t>Value Added</t>
        </is>
      </c>
      <c r="Q1221" s="22" t="inlineStr">
        <is>
          <t>Healthy Desserts</t>
        </is>
      </c>
      <c r="R1221" s="25">
        <f>IF(Config!$B$4&gt;0,M1221/Config!$B$4,0)</f>
        <v/>
      </c>
      <c r="S1221" s="25">
        <f>IF(Config!$B$4&gt;0,K1221/Config!$B$4,0)</f>
        <v/>
      </c>
      <c r="T1221" s="25">
        <f>R1221*Config!$B$7</f>
        <v/>
      </c>
      <c r="U1221" s="25">
        <f>S1221*Config!$B$7</f>
        <v/>
      </c>
      <c r="V1221" s="25" t="n">
        <v>0</v>
      </c>
      <c r="W1221" s="25" t="n">
        <v>0</v>
      </c>
      <c r="X1221" s="26">
        <f>IF(T1221&gt;0,V1221/T1221,0)</f>
        <v/>
      </c>
      <c r="Y1221" s="26">
        <f>IF(U1221&gt;0,W1221/U1221,0)</f>
        <v/>
      </c>
      <c r="Z1221" s="25">
        <f>T1221-V1221</f>
        <v/>
      </c>
      <c r="AA1221" s="25">
        <f>U1221-W1221</f>
        <v/>
      </c>
      <c r="AB1221" s="25">
        <f>IF(Config!$B$7&gt;0,(V1221/Config!$B$7)*Config!$B$4,0)</f>
        <v/>
      </c>
      <c r="AC1221" s="25">
        <f>IF(Config!$B$7&gt;0,(W1221/Config!$B$7)*Config!$B$4,0)</f>
        <v/>
      </c>
    </row>
    <row r="1222" hidden="1" outlineLevel="1">
      <c r="A1222" s="22" t="inlineStr">
        <is>
          <t>May</t>
        </is>
      </c>
      <c r="B1222" s="22" t="n">
        <v>2026</v>
      </c>
      <c r="C1222" s="22" t="inlineStr">
        <is>
          <t>24-04-2026</t>
        </is>
      </c>
      <c r="D1222" s="23" t="n">
        <v>0.9464236111111111</v>
      </c>
      <c r="E1222" s="22" t="inlineStr">
        <is>
          <t>Dates_4-2566</t>
        </is>
      </c>
      <c r="F1222" s="22" t="inlineStr">
        <is>
          <t>FG</t>
        </is>
      </c>
      <c r="G1222" s="22" t="inlineStr">
        <is>
          <t>Healthy Desserts</t>
        </is>
      </c>
      <c r="H1222" s="22" t="inlineStr">
        <is>
          <t>Classic Date Bites Farmley Monocarton 240 g - Pack of 12 (20 g Each)</t>
        </is>
      </c>
      <c r="I1222" s="22" t="inlineStr">
        <is>
          <t>Classic Date bites</t>
        </is>
      </c>
      <c r="J1222" s="24" t="n">
        <v>0.24</v>
      </c>
      <c r="K1222" s="24" t="n">
        <v>4634</v>
      </c>
      <c r="L1222" s="22" t="inlineStr">
        <is>
          <t>Sample Order - Retail.</t>
        </is>
      </c>
      <c r="M1222" s="24" t="n">
        <v>1112.16</v>
      </c>
      <c r="N1222" s="22" t="inlineStr">
        <is>
          <t>Sample Order - Retail</t>
        </is>
      </c>
      <c r="O1222" s="22" t="inlineStr">
        <is>
          <t>Indore</t>
        </is>
      </c>
      <c r="P1222" s="22" t="inlineStr">
        <is>
          <t>Value Added</t>
        </is>
      </c>
      <c r="Q1222" s="22" t="inlineStr">
        <is>
          <t>Healthy Desserts</t>
        </is>
      </c>
      <c r="R1222" s="25">
        <f>IF(Config!$B$4&gt;0,M1222/Config!$B$4,0)</f>
        <v/>
      </c>
      <c r="S1222" s="25">
        <f>IF(Config!$B$4&gt;0,K1222/Config!$B$4,0)</f>
        <v/>
      </c>
      <c r="T1222" s="25">
        <f>R1222*Config!$B$7</f>
        <v/>
      </c>
      <c r="U1222" s="25">
        <f>S1222*Config!$B$7</f>
        <v/>
      </c>
      <c r="V1222" s="25" t="n">
        <v>0</v>
      </c>
      <c r="W1222" s="25" t="n">
        <v>0</v>
      </c>
      <c r="X1222" s="26">
        <f>IF(T1222&gt;0,V1222/T1222,0)</f>
        <v/>
      </c>
      <c r="Y1222" s="26">
        <f>IF(U1222&gt;0,W1222/U1222,0)</f>
        <v/>
      </c>
      <c r="Z1222" s="25">
        <f>T1222-V1222</f>
        <v/>
      </c>
      <c r="AA1222" s="25">
        <f>U1222-W1222</f>
        <v/>
      </c>
      <c r="AB1222" s="25">
        <f>IF(Config!$B$7&gt;0,(V1222/Config!$B$7)*Config!$B$4,0)</f>
        <v/>
      </c>
      <c r="AC1222" s="25">
        <f>IF(Config!$B$7&gt;0,(W1222/Config!$B$7)*Config!$B$4,0)</f>
        <v/>
      </c>
    </row>
    <row r="1223" hidden="1" outlineLevel="1">
      <c r="A1223" s="22" t="inlineStr">
        <is>
          <t>May</t>
        </is>
      </c>
      <c r="B1223" s="22" t="n">
        <v>2026</v>
      </c>
      <c r="C1223" s="22" t="inlineStr">
        <is>
          <t>24-04-2026</t>
        </is>
      </c>
      <c r="D1223" s="23" t="n">
        <v>0.9464351851851852</v>
      </c>
      <c r="E1223" s="22" t="inlineStr">
        <is>
          <t>Dates_15-30089</t>
        </is>
      </c>
      <c r="F1223" s="22" t="inlineStr">
        <is>
          <t>FG</t>
        </is>
      </c>
      <c r="G1223" s="22" t="inlineStr">
        <is>
          <t>Healthy Desserts</t>
        </is>
      </c>
      <c r="H1223" s="22" t="inlineStr">
        <is>
          <t>Apple Pie Date Bites Farmley Monocarton 160 g- Pack of 8 (20 g Each)</t>
        </is>
      </c>
      <c r="I1223" s="22" t="inlineStr">
        <is>
          <t>Classic Date bites</t>
        </is>
      </c>
      <c r="J1223" s="24" t="n">
        <v>0.16</v>
      </c>
      <c r="K1223" s="24" t="n">
        <v>3000</v>
      </c>
      <c r="L1223" s="22" t="inlineStr">
        <is>
          <t>Sample Order - Retail.</t>
        </is>
      </c>
      <c r="M1223" s="24" t="n">
        <v>480</v>
      </c>
      <c r="N1223" s="22" t="inlineStr">
        <is>
          <t>Sample Order - Retail</t>
        </is>
      </c>
      <c r="O1223" s="22" t="inlineStr">
        <is>
          <t>Indore</t>
        </is>
      </c>
      <c r="P1223" s="22" t="inlineStr">
        <is>
          <t>Value Added</t>
        </is>
      </c>
      <c r="Q1223" s="22" t="inlineStr"/>
      <c r="R1223" s="25">
        <f>IF(Config!$B$4&gt;0,M1223/Config!$B$4,0)</f>
        <v/>
      </c>
      <c r="S1223" s="25">
        <f>IF(Config!$B$4&gt;0,K1223/Config!$B$4,0)</f>
        <v/>
      </c>
      <c r="T1223" s="25">
        <f>R1223*Config!$B$7</f>
        <v/>
      </c>
      <c r="U1223" s="25">
        <f>S1223*Config!$B$7</f>
        <v/>
      </c>
      <c r="V1223" s="25" t="n">
        <v>0</v>
      </c>
      <c r="W1223" s="25" t="n">
        <v>0</v>
      </c>
      <c r="X1223" s="26">
        <f>IF(T1223&gt;0,V1223/T1223,0)</f>
        <v/>
      </c>
      <c r="Y1223" s="26">
        <f>IF(U1223&gt;0,W1223/U1223,0)</f>
        <v/>
      </c>
      <c r="Z1223" s="25">
        <f>T1223-V1223</f>
        <v/>
      </c>
      <c r="AA1223" s="25">
        <f>U1223-W1223</f>
        <v/>
      </c>
      <c r="AB1223" s="25">
        <f>IF(Config!$B$7&gt;0,(V1223/Config!$B$7)*Config!$B$4,0)</f>
        <v/>
      </c>
      <c r="AC1223" s="25">
        <f>IF(Config!$B$7&gt;0,(W1223/Config!$B$7)*Config!$B$4,0)</f>
        <v/>
      </c>
    </row>
    <row r="1224">
      <c r="A1224" s="17" t="inlineStr">
        <is>
          <t>May</t>
        </is>
      </c>
      <c r="B1224" s="17" t="n">
        <v>2026</v>
      </c>
      <c r="C1224" s="17" t="inlineStr">
        <is>
          <t>27-04-2026</t>
        </is>
      </c>
      <c r="D1224" s="18" t="n">
        <v>0.7255902777777777</v>
      </c>
      <c r="E1224" s="17" t="inlineStr">
        <is>
          <t>Multiple</t>
        </is>
      </c>
      <c r="F1224" s="17" t="inlineStr">
        <is>
          <t>FG</t>
        </is>
      </c>
      <c r="G1224" s="17" t="inlineStr">
        <is>
          <t>Munchies</t>
        </is>
      </c>
      <c r="H1224" s="17" t="inlineStr">
        <is>
          <t>Vending</t>
        </is>
      </c>
      <c r="I1224" s="17" t="inlineStr">
        <is>
          <t>Makhana Munchies</t>
        </is>
      </c>
      <c r="J1224" s="19" t="n">
        <v>0.025</v>
      </c>
      <c r="K1224" s="19" t="n">
        <v>97626</v>
      </c>
      <c r="L1224" s="17" t="inlineStr">
        <is>
          <t>10 Customers</t>
        </is>
      </c>
      <c r="M1224" s="19" t="n">
        <v>2209.47</v>
      </c>
      <c r="N1224" s="17" t="inlineStr">
        <is>
          <t>Vending</t>
        </is>
      </c>
      <c r="O1224" s="17" t="inlineStr">
        <is>
          <t>Multiple</t>
        </is>
      </c>
      <c r="P1224" s="17" t="inlineStr">
        <is>
          <t>Value Added</t>
        </is>
      </c>
      <c r="Q1224" s="17" t="inlineStr">
        <is>
          <t>Munchies</t>
        </is>
      </c>
      <c r="R1224" s="20">
        <f>IF(Config!$B$4&gt;0,M1224/Config!$B$4,0)</f>
        <v/>
      </c>
      <c r="S1224" s="20">
        <f>IF(Config!$B$4&gt;0,K1224/Config!$B$4,0)</f>
        <v/>
      </c>
      <c r="T1224" s="20">
        <f>R1224*Config!$B$7</f>
        <v/>
      </c>
      <c r="U1224" s="20">
        <f>S1224*Config!$B$7</f>
        <v/>
      </c>
      <c r="V1224" s="20" t="n">
        <v>1204.26</v>
      </c>
      <c r="W1224" s="20" t="n">
        <v>55128</v>
      </c>
      <c r="X1224" s="21">
        <f>IF(T1224&gt;0,V1224/T1224,0)</f>
        <v/>
      </c>
      <c r="Y1224" s="21">
        <f>IF(U1224&gt;0,W1224/U1224,0)</f>
        <v/>
      </c>
      <c r="Z1224" s="20">
        <f>T1224-V1224</f>
        <v/>
      </c>
      <c r="AA1224" s="20">
        <f>U1224-W1224</f>
        <v/>
      </c>
      <c r="AB1224" s="20">
        <f>IF(Config!$B$7&gt;0,(V1224/Config!$B$7)*Config!$B$4,0)</f>
        <v/>
      </c>
      <c r="AC1224" s="20">
        <f>IF(Config!$B$7&gt;0,(W1224/Config!$B$7)*Config!$B$4,0)</f>
        <v/>
      </c>
    </row>
    <row r="1225" hidden="1" outlineLevel="1">
      <c r="A1225" s="22" t="inlineStr">
        <is>
          <t>May</t>
        </is>
      </c>
      <c r="B1225" s="22" t="n">
        <v>2026</v>
      </c>
      <c r="C1225" s="22" t="inlineStr">
        <is>
          <t>27-04-2026</t>
        </is>
      </c>
      <c r="D1225" s="23" t="n">
        <v>0.7255902777777777</v>
      </c>
      <c r="E1225" s="22" t="inlineStr">
        <is>
          <t>Makhana_7-30173</t>
        </is>
      </c>
      <c r="F1225" s="22" t="inlineStr">
        <is>
          <t>FG</t>
        </is>
      </c>
      <c r="G1225" s="22" t="inlineStr">
        <is>
          <t>Munchies</t>
        </is>
      </c>
      <c r="H1225" s="22" t="inlineStr">
        <is>
          <t>Makha Shaka Masala Stix Farmley Pillow Pouch 25g- Ladi</t>
        </is>
      </c>
      <c r="I1225" s="22" t="inlineStr">
        <is>
          <t>Makhana Munchies</t>
        </is>
      </c>
      <c r="J1225" s="24" t="n">
        <v>0.025</v>
      </c>
      <c r="K1225" s="24" t="n">
        <v>1500</v>
      </c>
      <c r="L1225" s="22" t="inlineStr">
        <is>
          <t>Nutritap Technologies Private Limited</t>
        </is>
      </c>
      <c r="M1225" s="24" t="n">
        <v>37.5</v>
      </c>
      <c r="N1225" s="22" t="inlineStr">
        <is>
          <t>Vending</t>
        </is>
      </c>
      <c r="O1225" s="22" t="inlineStr">
        <is>
          <t>UD Foods</t>
        </is>
      </c>
      <c r="P1225" s="22" t="inlineStr">
        <is>
          <t>Value Added</t>
        </is>
      </c>
      <c r="Q1225" s="22" t="inlineStr">
        <is>
          <t>Munchies</t>
        </is>
      </c>
      <c r="R1225" s="25">
        <f>IF(Config!$B$4&gt;0,M1225/Config!$B$4,0)</f>
        <v/>
      </c>
      <c r="S1225" s="25">
        <f>IF(Config!$B$4&gt;0,K1225/Config!$B$4,0)</f>
        <v/>
      </c>
      <c r="T1225" s="25">
        <f>R1225*Config!$B$7</f>
        <v/>
      </c>
      <c r="U1225" s="25">
        <f>S1225*Config!$B$7</f>
        <v/>
      </c>
      <c r="V1225" s="25" t="n">
        <v>12</v>
      </c>
      <c r="W1225" s="25" t="n">
        <v>480</v>
      </c>
      <c r="X1225" s="26">
        <f>IF(T1225&gt;0,V1225/T1225,0)</f>
        <v/>
      </c>
      <c r="Y1225" s="26">
        <f>IF(U1225&gt;0,W1225/U1225,0)</f>
        <v/>
      </c>
      <c r="Z1225" s="25">
        <f>T1225-V1225</f>
        <v/>
      </c>
      <c r="AA1225" s="25">
        <f>U1225-W1225</f>
        <v/>
      </c>
      <c r="AB1225" s="25">
        <f>IF(Config!$B$7&gt;0,(V1225/Config!$B$7)*Config!$B$4,0)</f>
        <v/>
      </c>
      <c r="AC1225" s="25">
        <f>IF(Config!$B$7&gt;0,(W1225/Config!$B$7)*Config!$B$4,0)</f>
        <v/>
      </c>
    </row>
    <row r="1226" hidden="1" outlineLevel="1">
      <c r="A1226" s="22" t="inlineStr">
        <is>
          <t>May</t>
        </is>
      </c>
      <c r="B1226" s="22" t="n">
        <v>2026</v>
      </c>
      <c r="C1226" s="22" t="inlineStr">
        <is>
          <t>27-04-2026</t>
        </is>
      </c>
      <c r="D1226" s="23" t="n">
        <v>0.7255902777777777</v>
      </c>
      <c r="E1226" s="22" t="inlineStr">
        <is>
          <t>Makhana_7-30172</t>
        </is>
      </c>
      <c r="F1226" s="22" t="inlineStr">
        <is>
          <t>FG</t>
        </is>
      </c>
      <c r="G1226" s="22" t="inlineStr">
        <is>
          <t>Munchies</t>
        </is>
      </c>
      <c r="H1226" s="22" t="inlineStr">
        <is>
          <t>Makha Shaka Tomato Stix Farmley Pillow Pouch 25g- Ladi</t>
        </is>
      </c>
      <c r="I1226" s="22" t="inlineStr">
        <is>
          <t>Makhana Munchies</t>
        </is>
      </c>
      <c r="J1226" s="24" t="n">
        <v>0.025</v>
      </c>
      <c r="K1226" s="24" t="n">
        <v>1500</v>
      </c>
      <c r="L1226" s="22" t="inlineStr">
        <is>
          <t>Nutritap Technologies Private Limited</t>
        </is>
      </c>
      <c r="M1226" s="24" t="n">
        <v>37.5</v>
      </c>
      <c r="N1226" s="22" t="inlineStr">
        <is>
          <t>Vending</t>
        </is>
      </c>
      <c r="O1226" s="22" t="inlineStr">
        <is>
          <t>UD Foods</t>
        </is>
      </c>
      <c r="P1226" s="22" t="inlineStr">
        <is>
          <t>Value Added</t>
        </is>
      </c>
      <c r="Q1226" s="22" t="inlineStr">
        <is>
          <t>Munchies</t>
        </is>
      </c>
      <c r="R1226" s="25">
        <f>IF(Config!$B$4&gt;0,M1226/Config!$B$4,0)</f>
        <v/>
      </c>
      <c r="S1226" s="25">
        <f>IF(Config!$B$4&gt;0,K1226/Config!$B$4,0)</f>
        <v/>
      </c>
      <c r="T1226" s="25">
        <f>R1226*Config!$B$7</f>
        <v/>
      </c>
      <c r="U1226" s="25">
        <f>S1226*Config!$B$7</f>
        <v/>
      </c>
      <c r="V1226" s="25" t="n">
        <v>0</v>
      </c>
      <c r="W1226" s="25" t="n">
        <v>0</v>
      </c>
      <c r="X1226" s="26">
        <f>IF(T1226&gt;0,V1226/T1226,0)</f>
        <v/>
      </c>
      <c r="Y1226" s="26">
        <f>IF(U1226&gt;0,W1226/U1226,0)</f>
        <v/>
      </c>
      <c r="Z1226" s="25">
        <f>T1226-V1226</f>
        <v/>
      </c>
      <c r="AA1226" s="25">
        <f>U1226-W1226</f>
        <v/>
      </c>
      <c r="AB1226" s="25">
        <f>IF(Config!$B$7&gt;0,(V1226/Config!$B$7)*Config!$B$4,0)</f>
        <v/>
      </c>
      <c r="AC1226" s="25">
        <f>IF(Config!$B$7&gt;0,(W1226/Config!$B$7)*Config!$B$4,0)</f>
        <v/>
      </c>
    </row>
    <row r="1227" hidden="1" outlineLevel="1">
      <c r="A1227" s="22" t="inlineStr">
        <is>
          <t>May</t>
        </is>
      </c>
      <c r="B1227" s="22" t="n">
        <v>2026</v>
      </c>
      <c r="C1227" s="22" t="inlineStr">
        <is>
          <t>27-04-2026</t>
        </is>
      </c>
      <c r="D1227" s="23" t="n">
        <v>0.7255902777777777</v>
      </c>
      <c r="E1227" s="22" t="inlineStr">
        <is>
          <t>Makhana_7-30171</t>
        </is>
      </c>
      <c r="F1227" s="22" t="inlineStr">
        <is>
          <t>FG</t>
        </is>
      </c>
      <c r="G1227" s="22" t="inlineStr">
        <is>
          <t>Munchies</t>
        </is>
      </c>
      <c r="H1227" s="22" t="inlineStr">
        <is>
          <t>Makha Shaka Flaming Hot Stix Farmley Pillow Pouch 25g- Ladi</t>
        </is>
      </c>
      <c r="I1227" s="22" t="inlineStr">
        <is>
          <t>Makhana Munchies</t>
        </is>
      </c>
      <c r="J1227" s="24" t="n">
        <v>0.025</v>
      </c>
      <c r="K1227" s="24" t="n">
        <v>900</v>
      </c>
      <c r="L1227" s="22" t="inlineStr">
        <is>
          <t>Nutritap Technologies Private Limited</t>
        </is>
      </c>
      <c r="M1227" s="24" t="n">
        <v>22.5</v>
      </c>
      <c r="N1227" s="22" t="inlineStr">
        <is>
          <t>Vending</t>
        </is>
      </c>
      <c r="O1227" s="22" t="inlineStr">
        <is>
          <t>UD Foods</t>
        </is>
      </c>
      <c r="P1227" s="22" t="inlineStr">
        <is>
          <t>Value Added</t>
        </is>
      </c>
      <c r="Q1227" s="22" t="inlineStr">
        <is>
          <t>Munchies</t>
        </is>
      </c>
      <c r="R1227" s="25">
        <f>IF(Config!$B$4&gt;0,M1227/Config!$B$4,0)</f>
        <v/>
      </c>
      <c r="S1227" s="25">
        <f>IF(Config!$B$4&gt;0,K1227/Config!$B$4,0)</f>
        <v/>
      </c>
      <c r="T1227" s="25">
        <f>R1227*Config!$B$7</f>
        <v/>
      </c>
      <c r="U1227" s="25">
        <f>S1227*Config!$B$7</f>
        <v/>
      </c>
      <c r="V1227" s="25" t="n">
        <v>0</v>
      </c>
      <c r="W1227" s="25" t="n">
        <v>0</v>
      </c>
      <c r="X1227" s="26">
        <f>IF(T1227&gt;0,V1227/T1227,0)</f>
        <v/>
      </c>
      <c r="Y1227" s="26">
        <f>IF(U1227&gt;0,W1227/U1227,0)</f>
        <v/>
      </c>
      <c r="Z1227" s="25">
        <f>T1227-V1227</f>
        <v/>
      </c>
      <c r="AA1227" s="25">
        <f>U1227-W1227</f>
        <v/>
      </c>
      <c r="AB1227" s="25">
        <f>IF(Config!$B$7&gt;0,(V1227/Config!$B$7)*Config!$B$4,0)</f>
        <v/>
      </c>
      <c r="AC1227" s="25">
        <f>IF(Config!$B$7&gt;0,(W1227/Config!$B$7)*Config!$B$4,0)</f>
        <v/>
      </c>
    </row>
    <row r="1228" hidden="1" outlineLevel="1">
      <c r="A1228" s="22" t="inlineStr">
        <is>
          <t>May</t>
        </is>
      </c>
      <c r="B1228" s="22" t="n">
        <v>2026</v>
      </c>
      <c r="C1228" s="22" t="inlineStr">
        <is>
          <t>27-04-2026</t>
        </is>
      </c>
      <c r="D1228" s="23" t="n">
        <v>0.7255902777777777</v>
      </c>
      <c r="E1228" s="22" t="inlineStr">
        <is>
          <t>Makhana_7-30174</t>
        </is>
      </c>
      <c r="F1228" s="22" t="inlineStr">
        <is>
          <t>FG</t>
        </is>
      </c>
      <c r="G1228" s="22" t="inlineStr">
        <is>
          <t>Munchies</t>
        </is>
      </c>
      <c r="H1228" s="22" t="inlineStr">
        <is>
          <t>Makha Shaka Aachari Stix Farmley Pillow Pouch 25g- Ladi</t>
        </is>
      </c>
      <c r="I1228" s="22" t="inlineStr">
        <is>
          <t>Makhana Munchies</t>
        </is>
      </c>
      <c r="J1228" s="24" t="n">
        <v>0.025</v>
      </c>
      <c r="K1228" s="24" t="n">
        <v>900</v>
      </c>
      <c r="L1228" s="22" t="inlineStr">
        <is>
          <t>Nutritap Technologies Private Limited</t>
        </is>
      </c>
      <c r="M1228" s="24" t="n">
        <v>22.5</v>
      </c>
      <c r="N1228" s="22" t="inlineStr">
        <is>
          <t>Vending</t>
        </is>
      </c>
      <c r="O1228" s="22" t="inlineStr">
        <is>
          <t>UD Foods</t>
        </is>
      </c>
      <c r="P1228" s="22" t="inlineStr">
        <is>
          <t>Value Added</t>
        </is>
      </c>
      <c r="Q1228" s="22" t="inlineStr">
        <is>
          <t>Munchies</t>
        </is>
      </c>
      <c r="R1228" s="25">
        <f>IF(Config!$B$4&gt;0,M1228/Config!$B$4,0)</f>
        <v/>
      </c>
      <c r="S1228" s="25">
        <f>IF(Config!$B$4&gt;0,K1228/Config!$B$4,0)</f>
        <v/>
      </c>
      <c r="T1228" s="25">
        <f>R1228*Config!$B$7</f>
        <v/>
      </c>
      <c r="U1228" s="25">
        <f>S1228*Config!$B$7</f>
        <v/>
      </c>
      <c r="V1228" s="25" t="n">
        <v>12</v>
      </c>
      <c r="W1228" s="25" t="n">
        <v>480</v>
      </c>
      <c r="X1228" s="26">
        <f>IF(T1228&gt;0,V1228/T1228,0)</f>
        <v/>
      </c>
      <c r="Y1228" s="26">
        <f>IF(U1228&gt;0,W1228/U1228,0)</f>
        <v/>
      </c>
      <c r="Z1228" s="25">
        <f>T1228-V1228</f>
        <v/>
      </c>
      <c r="AA1228" s="25">
        <f>U1228-W1228</f>
        <v/>
      </c>
      <c r="AB1228" s="25">
        <f>IF(Config!$B$7&gt;0,(V1228/Config!$B$7)*Config!$B$4,0)</f>
        <v/>
      </c>
      <c r="AC1228" s="25">
        <f>IF(Config!$B$7&gt;0,(W1228/Config!$B$7)*Config!$B$4,0)</f>
        <v/>
      </c>
    </row>
    <row r="1229" hidden="1" outlineLevel="1">
      <c r="A1229" s="22" t="inlineStr">
        <is>
          <t>May</t>
        </is>
      </c>
      <c r="B1229" s="22" t="n">
        <v>2026</v>
      </c>
      <c r="C1229" s="22" t="inlineStr">
        <is>
          <t>27-04-2026</t>
        </is>
      </c>
      <c r="D1229" s="23" t="n">
        <v>0.7256018518518519</v>
      </c>
      <c r="E1229" s="22" t="inlineStr">
        <is>
          <t>Almonds_1-1991</t>
        </is>
      </c>
      <c r="F1229" s="22" t="inlineStr">
        <is>
          <t>FG</t>
        </is>
      </c>
      <c r="G1229" s="22" t="inlineStr">
        <is>
          <t>Almonds</t>
        </is>
      </c>
      <c r="H1229" s="22" t="inlineStr">
        <is>
          <t>Premium California Almonds Farmley Standee Pouch 1 Kg</t>
        </is>
      </c>
      <c r="I1229" s="22" t="inlineStr">
        <is>
          <t>Premium California Almonds</t>
        </is>
      </c>
      <c r="J1229" s="24" t="n">
        <v>1</v>
      </c>
      <c r="K1229" s="24" t="n">
        <v>0</v>
      </c>
      <c r="L1229" s="22" t="inlineStr">
        <is>
          <t>Nutritap Technologies Private Limited</t>
        </is>
      </c>
      <c r="M1229" s="24" t="n">
        <v>0</v>
      </c>
      <c r="N1229" s="22" t="inlineStr">
        <is>
          <t>Vending</t>
        </is>
      </c>
      <c r="O1229" s="22" t="inlineStr">
        <is>
          <t>Indore</t>
        </is>
      </c>
      <c r="P1229" s="22" t="inlineStr">
        <is>
          <t>KVI</t>
        </is>
      </c>
      <c r="Q1229" s="22" t="inlineStr"/>
      <c r="R1229" s="25">
        <f>IF(Config!$B$4&gt;0,M1229/Config!$B$4,0)</f>
        <v/>
      </c>
      <c r="S1229" s="25">
        <f>IF(Config!$B$4&gt;0,K1229/Config!$B$4,0)</f>
        <v/>
      </c>
      <c r="T1229" s="25">
        <f>R1229*Config!$B$7</f>
        <v/>
      </c>
      <c r="U1229" s="25">
        <f>S1229*Config!$B$7</f>
        <v/>
      </c>
      <c r="V1229" s="25" t="n">
        <v>0</v>
      </c>
      <c r="W1229" s="25" t="n">
        <v>0</v>
      </c>
      <c r="X1229" s="26">
        <f>IF(T1229&gt;0,V1229/T1229,0)</f>
        <v/>
      </c>
      <c r="Y1229" s="26">
        <f>IF(U1229&gt;0,W1229/U1229,0)</f>
        <v/>
      </c>
      <c r="Z1229" s="25">
        <f>T1229-V1229</f>
        <v/>
      </c>
      <c r="AA1229" s="25">
        <f>U1229-W1229</f>
        <v/>
      </c>
      <c r="AB1229" s="25">
        <f>IF(Config!$B$7&gt;0,(V1229/Config!$B$7)*Config!$B$4,0)</f>
        <v/>
      </c>
      <c r="AC1229" s="25">
        <f>IF(Config!$B$7&gt;0,(W1229/Config!$B$7)*Config!$B$4,0)</f>
        <v/>
      </c>
    </row>
    <row r="1230" hidden="1" outlineLevel="1">
      <c r="A1230" s="22" t="inlineStr">
        <is>
          <t>May</t>
        </is>
      </c>
      <c r="B1230" s="22" t="n">
        <v>2026</v>
      </c>
      <c r="C1230" s="22" t="inlineStr">
        <is>
          <t>27-04-2026</t>
        </is>
      </c>
      <c r="D1230" s="23" t="n">
        <v>0.7256018518518519</v>
      </c>
      <c r="E1230" s="22" t="inlineStr">
        <is>
          <t>Cashewnut_3-1988</t>
        </is>
      </c>
      <c r="F1230" s="22" t="inlineStr">
        <is>
          <t>FG</t>
        </is>
      </c>
      <c r="G1230" s="22" t="inlineStr">
        <is>
          <t>Cashew</t>
        </is>
      </c>
      <c r="H1230" s="22" t="inlineStr">
        <is>
          <t>Premium W320 Cashew Farmley Standee Pouch 1 Kg</t>
        </is>
      </c>
      <c r="I1230" s="22" t="inlineStr">
        <is>
          <t>Premium W320 Cashew</t>
        </is>
      </c>
      <c r="J1230" s="24" t="n">
        <v>1</v>
      </c>
      <c r="K1230" s="24" t="n">
        <v>20</v>
      </c>
      <c r="L1230" s="22" t="inlineStr">
        <is>
          <t>Nutritap Technologies Private Limited</t>
        </is>
      </c>
      <c r="M1230" s="24" t="n">
        <v>20</v>
      </c>
      <c r="N1230" s="22" t="inlineStr">
        <is>
          <t>Vending</t>
        </is>
      </c>
      <c r="O1230" s="22" t="inlineStr">
        <is>
          <t>Udupi</t>
        </is>
      </c>
      <c r="P1230" s="22" t="inlineStr">
        <is>
          <t>KVI</t>
        </is>
      </c>
      <c r="Q1230" s="22" t="inlineStr">
        <is>
          <t>Cashew</t>
        </is>
      </c>
      <c r="R1230" s="25">
        <f>IF(Config!$B$4&gt;0,M1230/Config!$B$4,0)</f>
        <v/>
      </c>
      <c r="S1230" s="25">
        <f>IF(Config!$B$4&gt;0,K1230/Config!$B$4,0)</f>
        <v/>
      </c>
      <c r="T1230" s="25">
        <f>R1230*Config!$B$7</f>
        <v/>
      </c>
      <c r="U1230" s="25">
        <f>S1230*Config!$B$7</f>
        <v/>
      </c>
      <c r="V1230" s="25" t="n">
        <v>0</v>
      </c>
      <c r="W1230" s="25" t="n">
        <v>0</v>
      </c>
      <c r="X1230" s="26">
        <f>IF(T1230&gt;0,V1230/T1230,0)</f>
        <v/>
      </c>
      <c r="Y1230" s="26">
        <f>IF(U1230&gt;0,W1230/U1230,0)</f>
        <v/>
      </c>
      <c r="Z1230" s="25">
        <f>T1230-V1230</f>
        <v/>
      </c>
      <c r="AA1230" s="25">
        <f>U1230-W1230</f>
        <v/>
      </c>
      <c r="AB1230" s="25">
        <f>IF(Config!$B$7&gt;0,(V1230/Config!$B$7)*Config!$B$4,0)</f>
        <v/>
      </c>
      <c r="AC1230" s="25">
        <f>IF(Config!$B$7&gt;0,(W1230/Config!$B$7)*Config!$B$4,0)</f>
        <v/>
      </c>
    </row>
    <row r="1231" hidden="1" outlineLevel="1">
      <c r="A1231" s="22" t="inlineStr">
        <is>
          <t>May</t>
        </is>
      </c>
      <c r="B1231" s="22" t="n">
        <v>2026</v>
      </c>
      <c r="C1231" s="22" t="inlineStr">
        <is>
          <t>27-04-2026</t>
        </is>
      </c>
      <c r="D1231" s="23" t="n">
        <v>0.7256018518518519</v>
      </c>
      <c r="E1231" s="22" t="inlineStr">
        <is>
          <t>Apricot_2-2540</t>
        </is>
      </c>
      <c r="F1231" s="22" t="inlineStr">
        <is>
          <t>FG</t>
        </is>
      </c>
      <c r="G1231" s="22" t="inlineStr">
        <is>
          <t>Apricots</t>
        </is>
      </c>
      <c r="H1231" s="22" t="inlineStr">
        <is>
          <t>Premium Turkish Dried Apricot Farmley Standee Pouch 200 g</t>
        </is>
      </c>
      <c r="I1231" s="22" t="inlineStr">
        <is>
          <t>Premium Turkish Dried Apricot</t>
        </is>
      </c>
      <c r="J1231" s="24" t="n">
        <v>0.2</v>
      </c>
      <c r="K1231" s="24" t="n">
        <v>30</v>
      </c>
      <c r="L1231" s="22" t="inlineStr">
        <is>
          <t>Nutritap Technologies Private Limited</t>
        </is>
      </c>
      <c r="M1231" s="24" t="n">
        <v>6</v>
      </c>
      <c r="N1231" s="22" t="inlineStr">
        <is>
          <t>Vending</t>
        </is>
      </c>
      <c r="O1231" s="22" t="inlineStr">
        <is>
          <t>Indore</t>
        </is>
      </c>
      <c r="P1231" s="22" t="inlineStr">
        <is>
          <t>KVI</t>
        </is>
      </c>
      <c r="Q1231" s="22" t="inlineStr">
        <is>
          <t>Apricots</t>
        </is>
      </c>
      <c r="R1231" s="25">
        <f>IF(Config!$B$4&gt;0,M1231/Config!$B$4,0)</f>
        <v/>
      </c>
      <c r="S1231" s="25">
        <f>IF(Config!$B$4&gt;0,K1231/Config!$B$4,0)</f>
        <v/>
      </c>
      <c r="T1231" s="25">
        <f>R1231*Config!$B$7</f>
        <v/>
      </c>
      <c r="U1231" s="25">
        <f>S1231*Config!$B$7</f>
        <v/>
      </c>
      <c r="V1231" s="25" t="n">
        <v>0</v>
      </c>
      <c r="W1231" s="25" t="n">
        <v>0</v>
      </c>
      <c r="X1231" s="26">
        <f>IF(T1231&gt;0,V1231/T1231,0)</f>
        <v/>
      </c>
      <c r="Y1231" s="26">
        <f>IF(U1231&gt;0,W1231/U1231,0)</f>
        <v/>
      </c>
      <c r="Z1231" s="25">
        <f>T1231-V1231</f>
        <v/>
      </c>
      <c r="AA1231" s="25">
        <f>U1231-W1231</f>
        <v/>
      </c>
      <c r="AB1231" s="25">
        <f>IF(Config!$B$7&gt;0,(V1231/Config!$B$7)*Config!$B$4,0)</f>
        <v/>
      </c>
      <c r="AC1231" s="25">
        <f>IF(Config!$B$7&gt;0,(W1231/Config!$B$7)*Config!$B$4,0)</f>
        <v/>
      </c>
    </row>
    <row r="1232" hidden="1" outlineLevel="1">
      <c r="A1232" s="22" t="inlineStr">
        <is>
          <t>May</t>
        </is>
      </c>
      <c r="B1232" s="22" t="n">
        <v>2026</v>
      </c>
      <c r="C1232" s="22" t="inlineStr">
        <is>
          <t>27-04-2026</t>
        </is>
      </c>
      <c r="D1232" s="23" t="n">
        <v>0.7256018518518519</v>
      </c>
      <c r="E1232" s="22" t="inlineStr">
        <is>
          <t>Walnut_12-1535</t>
        </is>
      </c>
      <c r="F1232" s="22" t="inlineStr">
        <is>
          <t>FG</t>
        </is>
      </c>
      <c r="G1232" s="22" t="inlineStr">
        <is>
          <t>Walnut</t>
        </is>
      </c>
      <c r="H1232" s="22" t="inlineStr">
        <is>
          <t>Premium Broken Walnut Kernels Farmley Standee Pouch 200 g</t>
        </is>
      </c>
      <c r="I1232" s="22" t="inlineStr">
        <is>
          <t>Premium Broken Walnut Kernels</t>
        </is>
      </c>
      <c r="J1232" s="24" t="n">
        <v>0.2</v>
      </c>
      <c r="K1232" s="24" t="n">
        <v>0</v>
      </c>
      <c r="L1232" s="22" t="inlineStr">
        <is>
          <t>Nutritap Technologies Private Limited</t>
        </is>
      </c>
      <c r="M1232" s="24" t="n">
        <v>0</v>
      </c>
      <c r="N1232" s="22" t="inlineStr">
        <is>
          <t>Vending</t>
        </is>
      </c>
      <c r="O1232" s="22" t="inlineStr">
        <is>
          <t>Indore</t>
        </is>
      </c>
      <c r="P1232" s="22" t="inlineStr">
        <is>
          <t>KVI</t>
        </is>
      </c>
      <c r="Q1232" s="22" t="inlineStr">
        <is>
          <t>Walnut</t>
        </is>
      </c>
      <c r="R1232" s="25">
        <f>IF(Config!$B$4&gt;0,M1232/Config!$B$4,0)</f>
        <v/>
      </c>
      <c r="S1232" s="25">
        <f>IF(Config!$B$4&gt;0,K1232/Config!$B$4,0)</f>
        <v/>
      </c>
      <c r="T1232" s="25">
        <f>R1232*Config!$B$7</f>
        <v/>
      </c>
      <c r="U1232" s="25">
        <f>S1232*Config!$B$7</f>
        <v/>
      </c>
      <c r="V1232" s="25" t="n">
        <v>0</v>
      </c>
      <c r="W1232" s="25" t="n">
        <v>0</v>
      </c>
      <c r="X1232" s="26">
        <f>IF(T1232&gt;0,V1232/T1232,0)</f>
        <v/>
      </c>
      <c r="Y1232" s="26">
        <f>IF(U1232&gt;0,W1232/U1232,0)</f>
        <v/>
      </c>
      <c r="Z1232" s="25">
        <f>T1232-V1232</f>
        <v/>
      </c>
      <c r="AA1232" s="25">
        <f>U1232-W1232</f>
        <v/>
      </c>
      <c r="AB1232" s="25">
        <f>IF(Config!$B$7&gt;0,(V1232/Config!$B$7)*Config!$B$4,0)</f>
        <v/>
      </c>
      <c r="AC1232" s="25">
        <f>IF(Config!$B$7&gt;0,(W1232/Config!$B$7)*Config!$B$4,0)</f>
        <v/>
      </c>
    </row>
    <row r="1233" hidden="1" outlineLevel="1">
      <c r="A1233" s="22" t="inlineStr">
        <is>
          <t>May</t>
        </is>
      </c>
      <c r="B1233" s="22" t="n">
        <v>2026</v>
      </c>
      <c r="C1233" s="22" t="inlineStr">
        <is>
          <t>30-04-2026</t>
        </is>
      </c>
      <c r="D1233" s="23" t="n">
        <v>0.6903935185185185</v>
      </c>
      <c r="E1233" s="22" t="inlineStr">
        <is>
          <t>Dry Fruit Mix_15-30173</t>
        </is>
      </c>
      <c r="F1233" s="22" t="inlineStr">
        <is>
          <t>FG</t>
        </is>
      </c>
      <c r="G1233" s="22" t="inlineStr">
        <is>
          <t>Trail Mixes</t>
        </is>
      </c>
      <c r="H1233" s="22" t="inlineStr">
        <is>
          <t>Premium Panchmeva Farmley 905g Jar</t>
        </is>
      </c>
      <c r="I1233" s="22" t="inlineStr">
        <is>
          <t>Premium Panchmewa Superfood</t>
        </is>
      </c>
      <c r="J1233" s="24" t="n">
        <v>0.905</v>
      </c>
      <c r="K1233" s="24" t="n">
        <v>30</v>
      </c>
      <c r="L1233" s="22" t="inlineStr">
        <is>
          <t>Vending Brothers Private Limited</t>
        </is>
      </c>
      <c r="M1233" s="24" t="n">
        <v>27.15</v>
      </c>
      <c r="N1233" s="22" t="inlineStr">
        <is>
          <t>Vending</t>
        </is>
      </c>
      <c r="O1233" s="22" t="inlineStr">
        <is>
          <t>Indore</t>
        </is>
      </c>
      <c r="P1233" s="22" t="inlineStr">
        <is>
          <t>Value Added</t>
        </is>
      </c>
      <c r="Q1233" s="22" t="inlineStr">
        <is>
          <t>Trail Mixes</t>
        </is>
      </c>
      <c r="R1233" s="25">
        <f>IF(Config!$B$4&gt;0,M1233/Config!$B$4,0)</f>
        <v/>
      </c>
      <c r="S1233" s="25">
        <f>IF(Config!$B$4&gt;0,K1233/Config!$B$4,0)</f>
        <v/>
      </c>
      <c r="T1233" s="25">
        <f>R1233*Config!$B$7</f>
        <v/>
      </c>
      <c r="U1233" s="25">
        <f>S1233*Config!$B$7</f>
        <v/>
      </c>
      <c r="V1233" s="25" t="n">
        <v>32.58</v>
      </c>
      <c r="W1233" s="25" t="n">
        <v>36</v>
      </c>
      <c r="X1233" s="26">
        <f>IF(T1233&gt;0,V1233/T1233,0)</f>
        <v/>
      </c>
      <c r="Y1233" s="26">
        <f>IF(U1233&gt;0,W1233/U1233,0)</f>
        <v/>
      </c>
      <c r="Z1233" s="25">
        <f>T1233-V1233</f>
        <v/>
      </c>
      <c r="AA1233" s="25">
        <f>U1233-W1233</f>
        <v/>
      </c>
      <c r="AB1233" s="25">
        <f>IF(Config!$B$7&gt;0,(V1233/Config!$B$7)*Config!$B$4,0)</f>
        <v/>
      </c>
      <c r="AC1233" s="25">
        <f>IF(Config!$B$7&gt;0,(W1233/Config!$B$7)*Config!$B$4,0)</f>
        <v/>
      </c>
    </row>
    <row r="1234" hidden="1" outlineLevel="1">
      <c r="A1234" s="22" t="inlineStr">
        <is>
          <t>May</t>
        </is>
      </c>
      <c r="B1234" s="22" t="n">
        <v>2026</v>
      </c>
      <c r="C1234" s="22" t="inlineStr">
        <is>
          <t>27-04-2026</t>
        </is>
      </c>
      <c r="D1234" s="23" t="n">
        <v>0.7256018518518519</v>
      </c>
      <c r="E1234" s="22" t="inlineStr">
        <is>
          <t>Dry Fruit Mix_15-2856</t>
        </is>
      </c>
      <c r="F1234" s="22" t="inlineStr">
        <is>
          <t>FG</t>
        </is>
      </c>
      <c r="G1234" s="22" t="inlineStr">
        <is>
          <t>Trail Mixes</t>
        </is>
      </c>
      <c r="H1234" s="22" t="inlineStr">
        <is>
          <t>Premium Panchmeva Farmley Pillow Pouch 21g (In SRP 8 Pcs Each)</t>
        </is>
      </c>
      <c r="I1234" s="22" t="inlineStr">
        <is>
          <t>Premium Panchmewa Superfood</t>
        </is>
      </c>
      <c r="J1234" s="24" t="n">
        <v>0.021</v>
      </c>
      <c r="K1234" s="24" t="n">
        <v>3200</v>
      </c>
      <c r="L1234" s="22" t="inlineStr">
        <is>
          <t>Vendiman Private Limited</t>
        </is>
      </c>
      <c r="M1234" s="24" t="n">
        <v>67.2</v>
      </c>
      <c r="N1234" s="22" t="inlineStr">
        <is>
          <t>Vending</t>
        </is>
      </c>
      <c r="O1234" s="22" t="inlineStr">
        <is>
          <t>Indore</t>
        </is>
      </c>
      <c r="P1234" s="22" t="inlineStr">
        <is>
          <t>Value Added</t>
        </is>
      </c>
      <c r="Q1234" s="22" t="inlineStr">
        <is>
          <t>Trail Mixes</t>
        </is>
      </c>
      <c r="R1234" s="25">
        <f>IF(Config!$B$4&gt;0,M1234/Config!$B$4,0)</f>
        <v/>
      </c>
      <c r="S1234" s="25">
        <f>IF(Config!$B$4&gt;0,K1234/Config!$B$4,0)</f>
        <v/>
      </c>
      <c r="T1234" s="25">
        <f>R1234*Config!$B$7</f>
        <v/>
      </c>
      <c r="U1234" s="25">
        <f>S1234*Config!$B$7</f>
        <v/>
      </c>
      <c r="V1234" s="25" t="n">
        <v>35.28</v>
      </c>
      <c r="W1234" s="25" t="n">
        <v>1680</v>
      </c>
      <c r="X1234" s="26">
        <f>IF(T1234&gt;0,V1234/T1234,0)</f>
        <v/>
      </c>
      <c r="Y1234" s="26">
        <f>IF(U1234&gt;0,W1234/U1234,0)</f>
        <v/>
      </c>
      <c r="Z1234" s="25">
        <f>T1234-V1234</f>
        <v/>
      </c>
      <c r="AA1234" s="25">
        <f>U1234-W1234</f>
        <v/>
      </c>
      <c r="AB1234" s="25">
        <f>IF(Config!$B$7&gt;0,(V1234/Config!$B$7)*Config!$B$4,0)</f>
        <v/>
      </c>
      <c r="AC1234" s="25">
        <f>IF(Config!$B$7&gt;0,(W1234/Config!$B$7)*Config!$B$4,0)</f>
        <v/>
      </c>
    </row>
    <row r="1235" hidden="1" outlineLevel="1">
      <c r="A1235" s="22" t="inlineStr">
        <is>
          <t>May</t>
        </is>
      </c>
      <c r="B1235" s="22" t="n">
        <v>2026</v>
      </c>
      <c r="C1235" s="22" t="inlineStr">
        <is>
          <t>27-04-2026</t>
        </is>
      </c>
      <c r="D1235" s="23" t="n">
        <v>0.7256018518518519</v>
      </c>
      <c r="E1235" s="22" t="inlineStr">
        <is>
          <t>Makhana_7-30155</t>
        </is>
      </c>
      <c r="F1235" s="22" t="inlineStr">
        <is>
          <t>FG</t>
        </is>
      </c>
      <c r="G1235" s="22" t="inlineStr">
        <is>
          <t>Roasted &amp; Flavoured Makhana</t>
        </is>
      </c>
      <c r="H1235" s="22" t="inlineStr">
        <is>
          <t>Roasted &amp; Salted Makhana Farmley Pillow Pouch 20 g</t>
        </is>
      </c>
      <c r="I1235" s="22" t="inlineStr">
        <is>
          <t>Prasadam Roasted Makhana</t>
        </is>
      </c>
      <c r="J1235" s="24" t="n">
        <v>0.02</v>
      </c>
      <c r="K1235" s="24" t="n">
        <v>900</v>
      </c>
      <c r="L1235" s="22" t="inlineStr">
        <is>
          <t>Vendiman Private Limited</t>
        </is>
      </c>
      <c r="M1235" s="24" t="n">
        <v>18</v>
      </c>
      <c r="N1235" s="22" t="inlineStr">
        <is>
          <t>Vending</t>
        </is>
      </c>
      <c r="O1235" s="22" t="inlineStr">
        <is>
          <t>Purnea</t>
        </is>
      </c>
      <c r="P1235" s="22" t="inlineStr">
        <is>
          <t>Value Added</t>
        </is>
      </c>
      <c r="Q1235" s="22" t="inlineStr">
        <is>
          <t>Roasted &amp; Flavoured Makhana</t>
        </is>
      </c>
      <c r="R1235" s="25">
        <f>IF(Config!$B$4&gt;0,M1235/Config!$B$4,0)</f>
        <v/>
      </c>
      <c r="S1235" s="25">
        <f>IF(Config!$B$4&gt;0,K1235/Config!$B$4,0)</f>
        <v/>
      </c>
      <c r="T1235" s="25">
        <f>R1235*Config!$B$7</f>
        <v/>
      </c>
      <c r="U1235" s="25">
        <f>S1235*Config!$B$7</f>
        <v/>
      </c>
      <c r="V1235" s="25" t="n">
        <v>0</v>
      </c>
      <c r="W1235" s="25" t="n">
        <v>0</v>
      </c>
      <c r="X1235" s="26">
        <f>IF(T1235&gt;0,V1235/T1235,0)</f>
        <v/>
      </c>
      <c r="Y1235" s="26">
        <f>IF(U1235&gt;0,W1235/U1235,0)</f>
        <v/>
      </c>
      <c r="Z1235" s="25">
        <f>T1235-V1235</f>
        <v/>
      </c>
      <c r="AA1235" s="25">
        <f>U1235-W1235</f>
        <v/>
      </c>
      <c r="AB1235" s="25">
        <f>IF(Config!$B$7&gt;0,(V1235/Config!$B$7)*Config!$B$4,0)</f>
        <v/>
      </c>
      <c r="AC1235" s="25">
        <f>IF(Config!$B$7&gt;0,(W1235/Config!$B$7)*Config!$B$4,0)</f>
        <v/>
      </c>
    </row>
    <row r="1236" hidden="1" outlineLevel="1">
      <c r="A1236" s="22" t="inlineStr">
        <is>
          <t>May</t>
        </is>
      </c>
      <c r="B1236" s="22" t="n">
        <v>2026</v>
      </c>
      <c r="C1236" s="22" t="inlineStr">
        <is>
          <t>27-04-2026</t>
        </is>
      </c>
      <c r="D1236" s="23" t="n">
        <v>0.7256018518518519</v>
      </c>
      <c r="E1236" s="22" t="inlineStr">
        <is>
          <t>Makhana_7-30153</t>
        </is>
      </c>
      <c r="F1236" s="22" t="inlineStr">
        <is>
          <t>FG</t>
        </is>
      </c>
      <c r="G1236" s="22" t="inlineStr">
        <is>
          <t>Roasted &amp; Flavoured Makhana</t>
        </is>
      </c>
      <c r="H1236" s="22" t="inlineStr">
        <is>
          <t>Roasted &amp; Flavored Makhana - Peri Peri Farmley Pillow Pouch 20 g</t>
        </is>
      </c>
      <c r="I1236" s="22" t="inlineStr">
        <is>
          <t>Prasadam Roasted Makhana</t>
        </is>
      </c>
      <c r="J1236" s="24" t="n">
        <v>0.02</v>
      </c>
      <c r="K1236" s="24" t="n">
        <v>1400</v>
      </c>
      <c r="L1236" s="22" t="inlineStr">
        <is>
          <t>Vendiman Private Limited</t>
        </is>
      </c>
      <c r="M1236" s="24" t="n">
        <v>28</v>
      </c>
      <c r="N1236" s="22" t="inlineStr">
        <is>
          <t>Vending</t>
        </is>
      </c>
      <c r="O1236" s="22" t="inlineStr">
        <is>
          <t>Purnea</t>
        </is>
      </c>
      <c r="P1236" s="22" t="inlineStr">
        <is>
          <t>Value Added</t>
        </is>
      </c>
      <c r="Q1236" s="22" t="inlineStr">
        <is>
          <t>Roasted &amp; Flavoured Makhana</t>
        </is>
      </c>
      <c r="R1236" s="25">
        <f>IF(Config!$B$4&gt;0,M1236/Config!$B$4,0)</f>
        <v/>
      </c>
      <c r="S1236" s="25">
        <f>IF(Config!$B$4&gt;0,K1236/Config!$B$4,0)</f>
        <v/>
      </c>
      <c r="T1236" s="25">
        <f>R1236*Config!$B$7</f>
        <v/>
      </c>
      <c r="U1236" s="25">
        <f>S1236*Config!$B$7</f>
        <v/>
      </c>
      <c r="V1236" s="25" t="n">
        <v>0</v>
      </c>
      <c r="W1236" s="25" t="n">
        <v>0</v>
      </c>
      <c r="X1236" s="26">
        <f>IF(T1236&gt;0,V1236/T1236,0)</f>
        <v/>
      </c>
      <c r="Y1236" s="26">
        <f>IF(U1236&gt;0,W1236/U1236,0)</f>
        <v/>
      </c>
      <c r="Z1236" s="25">
        <f>T1236-V1236</f>
        <v/>
      </c>
      <c r="AA1236" s="25">
        <f>U1236-W1236</f>
        <v/>
      </c>
      <c r="AB1236" s="25">
        <f>IF(Config!$B$7&gt;0,(V1236/Config!$B$7)*Config!$B$4,0)</f>
        <v/>
      </c>
      <c r="AC1236" s="25">
        <f>IF(Config!$B$7&gt;0,(W1236/Config!$B$7)*Config!$B$4,0)</f>
        <v/>
      </c>
    </row>
    <row r="1237" hidden="1" outlineLevel="1">
      <c r="A1237" s="22" t="inlineStr">
        <is>
          <t>May</t>
        </is>
      </c>
      <c r="B1237" s="22" t="n">
        <v>2026</v>
      </c>
      <c r="C1237" s="22" t="inlineStr">
        <is>
          <t>27-04-2026</t>
        </is>
      </c>
      <c r="D1237" s="23" t="n">
        <v>0.7256018518518519</v>
      </c>
      <c r="E1237" s="22" t="inlineStr">
        <is>
          <t>Makhana_7-30152</t>
        </is>
      </c>
      <c r="F1237" s="22" t="inlineStr">
        <is>
          <t>FG</t>
        </is>
      </c>
      <c r="G1237" s="22" t="inlineStr">
        <is>
          <t>Roasted &amp; Flavoured Makhana</t>
        </is>
      </c>
      <c r="H1237" s="22" t="inlineStr">
        <is>
          <t>Roasted &amp; Flavored Makhana - Cream &amp; Onion Farmley Pillow Pouch 20 g</t>
        </is>
      </c>
      <c r="I1237" s="22" t="inlineStr">
        <is>
          <t>Prasadam Roasted Makhana</t>
        </is>
      </c>
      <c r="J1237" s="24" t="n">
        <v>0.02</v>
      </c>
      <c r="K1237" s="24" t="n">
        <v>4000</v>
      </c>
      <c r="L1237" s="22" t="inlineStr">
        <is>
          <t>Vendiman Private Limited</t>
        </is>
      </c>
      <c r="M1237" s="24" t="n">
        <v>80</v>
      </c>
      <c r="N1237" s="22" t="inlineStr">
        <is>
          <t>Vending</t>
        </is>
      </c>
      <c r="O1237" s="22" t="inlineStr">
        <is>
          <t>Purnea</t>
        </is>
      </c>
      <c r="P1237" s="22" t="inlineStr">
        <is>
          <t>Value Added</t>
        </is>
      </c>
      <c r="Q1237" s="22" t="inlineStr">
        <is>
          <t>Roasted &amp; Flavoured Makhana</t>
        </is>
      </c>
      <c r="R1237" s="25">
        <f>IF(Config!$B$4&gt;0,M1237/Config!$B$4,0)</f>
        <v/>
      </c>
      <c r="S1237" s="25">
        <f>IF(Config!$B$4&gt;0,K1237/Config!$B$4,0)</f>
        <v/>
      </c>
      <c r="T1237" s="25">
        <f>R1237*Config!$B$7</f>
        <v/>
      </c>
      <c r="U1237" s="25">
        <f>S1237*Config!$B$7</f>
        <v/>
      </c>
      <c r="V1237" s="25" t="n">
        <v>102</v>
      </c>
      <c r="W1237" s="25" t="n">
        <v>5100</v>
      </c>
      <c r="X1237" s="26">
        <f>IF(T1237&gt;0,V1237/T1237,0)</f>
        <v/>
      </c>
      <c r="Y1237" s="26">
        <f>IF(U1237&gt;0,W1237/U1237,0)</f>
        <v/>
      </c>
      <c r="Z1237" s="25">
        <f>T1237-V1237</f>
        <v/>
      </c>
      <c r="AA1237" s="25">
        <f>U1237-W1237</f>
        <v/>
      </c>
      <c r="AB1237" s="25">
        <f>IF(Config!$B$7&gt;0,(V1237/Config!$B$7)*Config!$B$4,0)</f>
        <v/>
      </c>
      <c r="AC1237" s="25">
        <f>IF(Config!$B$7&gt;0,(W1237/Config!$B$7)*Config!$B$4,0)</f>
        <v/>
      </c>
    </row>
    <row r="1238" hidden="1" outlineLevel="1">
      <c r="A1238" s="22" t="inlineStr">
        <is>
          <t>May</t>
        </is>
      </c>
      <c r="B1238" s="22" t="n">
        <v>2026</v>
      </c>
      <c r="C1238" s="22" t="inlineStr">
        <is>
          <t>27-04-2026</t>
        </is>
      </c>
      <c r="D1238" s="23" t="n">
        <v>0.7256018518518519</v>
      </c>
      <c r="E1238" s="22" t="inlineStr">
        <is>
          <t>Almonds_1-1991</t>
        </is>
      </c>
      <c r="F1238" s="22" t="inlineStr">
        <is>
          <t>FG</t>
        </is>
      </c>
      <c r="G1238" s="22" t="inlineStr">
        <is>
          <t>Almonds</t>
        </is>
      </c>
      <c r="H1238" s="22" t="inlineStr">
        <is>
          <t>Premium California Almonds Farmley Standee Pouch 1 Kg</t>
        </is>
      </c>
      <c r="I1238" s="22" t="inlineStr">
        <is>
          <t>Premium California Almonds</t>
        </is>
      </c>
      <c r="J1238" s="24" t="n">
        <v>1</v>
      </c>
      <c r="K1238" s="24" t="n">
        <v>0</v>
      </c>
      <c r="L1238" s="22" t="inlineStr">
        <is>
          <t>Vendiman Private Limited</t>
        </is>
      </c>
      <c r="M1238" s="24" t="n">
        <v>0</v>
      </c>
      <c r="N1238" s="22" t="inlineStr">
        <is>
          <t>Vending</t>
        </is>
      </c>
      <c r="O1238" s="22" t="inlineStr">
        <is>
          <t>Indore</t>
        </is>
      </c>
      <c r="P1238" s="22" t="inlineStr">
        <is>
          <t>KVI</t>
        </is>
      </c>
      <c r="Q1238" s="22" t="inlineStr"/>
      <c r="R1238" s="25">
        <f>IF(Config!$B$4&gt;0,M1238/Config!$B$4,0)</f>
        <v/>
      </c>
      <c r="S1238" s="25">
        <f>IF(Config!$B$4&gt;0,K1238/Config!$B$4,0)</f>
        <v/>
      </c>
      <c r="T1238" s="25">
        <f>R1238*Config!$B$7</f>
        <v/>
      </c>
      <c r="U1238" s="25">
        <f>S1238*Config!$B$7</f>
        <v/>
      </c>
      <c r="V1238" s="25" t="n">
        <v>0</v>
      </c>
      <c r="W1238" s="25" t="n">
        <v>0</v>
      </c>
      <c r="X1238" s="26">
        <f>IF(T1238&gt;0,V1238/T1238,0)</f>
        <v/>
      </c>
      <c r="Y1238" s="26">
        <f>IF(U1238&gt;0,W1238/U1238,0)</f>
        <v/>
      </c>
      <c r="Z1238" s="25">
        <f>T1238-V1238</f>
        <v/>
      </c>
      <c r="AA1238" s="25">
        <f>U1238-W1238</f>
        <v/>
      </c>
      <c r="AB1238" s="25">
        <f>IF(Config!$B$7&gt;0,(V1238/Config!$B$7)*Config!$B$4,0)</f>
        <v/>
      </c>
      <c r="AC1238" s="25">
        <f>IF(Config!$B$7&gt;0,(W1238/Config!$B$7)*Config!$B$4,0)</f>
        <v/>
      </c>
    </row>
    <row r="1239" hidden="1" outlineLevel="1">
      <c r="A1239" s="22" t="inlineStr">
        <is>
          <t>May</t>
        </is>
      </c>
      <c r="B1239" s="22" t="n">
        <v>2026</v>
      </c>
      <c r="C1239" s="22" t="inlineStr">
        <is>
          <t>27-04-2026</t>
        </is>
      </c>
      <c r="D1239" s="23" t="n">
        <v>0.7256018518518519</v>
      </c>
      <c r="E1239" s="22" t="inlineStr">
        <is>
          <t>Cashewnut_3-1988</t>
        </is>
      </c>
      <c r="F1239" s="22" t="inlineStr">
        <is>
          <t>FG</t>
        </is>
      </c>
      <c r="G1239" s="22" t="inlineStr">
        <is>
          <t>Cashew</t>
        </is>
      </c>
      <c r="H1239" s="22" t="inlineStr">
        <is>
          <t>Premium W320 Cashew Farmley Standee Pouch 1 Kg</t>
        </is>
      </c>
      <c r="I1239" s="22" t="inlineStr">
        <is>
          <t>Premium W320 Cashew</t>
        </is>
      </c>
      <c r="J1239" s="24" t="n">
        <v>1</v>
      </c>
      <c r="K1239" s="24" t="n">
        <v>0</v>
      </c>
      <c r="L1239" s="22" t="inlineStr">
        <is>
          <t>Vendiman Private Limited</t>
        </is>
      </c>
      <c r="M1239" s="24" t="n">
        <v>0</v>
      </c>
      <c r="N1239" s="22" t="inlineStr">
        <is>
          <t>Vending</t>
        </is>
      </c>
      <c r="O1239" s="22" t="inlineStr">
        <is>
          <t>Udupi</t>
        </is>
      </c>
      <c r="P1239" s="22" t="inlineStr">
        <is>
          <t>KVI</t>
        </is>
      </c>
      <c r="Q1239" s="22" t="inlineStr">
        <is>
          <t>Cashew</t>
        </is>
      </c>
      <c r="R1239" s="25">
        <f>IF(Config!$B$4&gt;0,M1239/Config!$B$4,0)</f>
        <v/>
      </c>
      <c r="S1239" s="25">
        <f>IF(Config!$B$4&gt;0,K1239/Config!$B$4,0)</f>
        <v/>
      </c>
      <c r="T1239" s="25">
        <f>R1239*Config!$B$7</f>
        <v/>
      </c>
      <c r="U1239" s="25">
        <f>S1239*Config!$B$7</f>
        <v/>
      </c>
      <c r="V1239" s="25" t="n">
        <v>0</v>
      </c>
      <c r="W1239" s="25" t="n">
        <v>0</v>
      </c>
      <c r="X1239" s="26">
        <f>IF(T1239&gt;0,V1239/T1239,0)</f>
        <v/>
      </c>
      <c r="Y1239" s="26">
        <f>IF(U1239&gt;0,W1239/U1239,0)</f>
        <v/>
      </c>
      <c r="Z1239" s="25">
        <f>T1239-V1239</f>
        <v/>
      </c>
      <c r="AA1239" s="25">
        <f>U1239-W1239</f>
        <v/>
      </c>
      <c r="AB1239" s="25">
        <f>IF(Config!$B$7&gt;0,(V1239/Config!$B$7)*Config!$B$4,0)</f>
        <v/>
      </c>
      <c r="AC1239" s="25">
        <f>IF(Config!$B$7&gt;0,(W1239/Config!$B$7)*Config!$B$4,0)</f>
        <v/>
      </c>
    </row>
    <row r="1240" hidden="1" outlineLevel="1">
      <c r="A1240" s="22" t="inlineStr">
        <is>
          <t>May</t>
        </is>
      </c>
      <c r="B1240" s="22" t="n">
        <v>2026</v>
      </c>
      <c r="C1240" s="22" t="inlineStr">
        <is>
          <t>27-04-2026</t>
        </is>
      </c>
      <c r="D1240" s="23" t="n">
        <v>0.7256018518518519</v>
      </c>
      <c r="E1240" s="22" t="inlineStr">
        <is>
          <t>Dates_15-30109</t>
        </is>
      </c>
      <c r="F1240" s="22" t="inlineStr">
        <is>
          <t>FG</t>
        </is>
      </c>
      <c r="G1240" s="22" t="inlineStr">
        <is>
          <t>Healthy Desserts</t>
        </is>
      </c>
      <c r="H1240" s="22" t="inlineStr">
        <is>
          <t>Classic Date Bites Farmley Sachet 20 g - Single Serve</t>
        </is>
      </c>
      <c r="I1240" s="22" t="inlineStr">
        <is>
          <t>Classic Date bites</t>
        </is>
      </c>
      <c r="J1240" s="24" t="n">
        <v>0.02</v>
      </c>
      <c r="K1240" s="24" t="n">
        <v>4800</v>
      </c>
      <c r="L1240" s="22" t="inlineStr">
        <is>
          <t>Vendiman Private Limited</t>
        </is>
      </c>
      <c r="M1240" s="24" t="n">
        <v>96</v>
      </c>
      <c r="N1240" s="22" t="inlineStr">
        <is>
          <t>Vending</t>
        </is>
      </c>
      <c r="O1240" s="22" t="inlineStr">
        <is>
          <t>Indore</t>
        </is>
      </c>
      <c r="P1240" s="22" t="inlineStr">
        <is>
          <t>Value Added</t>
        </is>
      </c>
      <c r="Q1240" s="22" t="inlineStr">
        <is>
          <t>Healthy Desserts</t>
        </is>
      </c>
      <c r="R1240" s="25">
        <f>IF(Config!$B$4&gt;0,M1240/Config!$B$4,0)</f>
        <v/>
      </c>
      <c r="S1240" s="25">
        <f>IF(Config!$B$4&gt;0,K1240/Config!$B$4,0)</f>
        <v/>
      </c>
      <c r="T1240" s="25">
        <f>R1240*Config!$B$7</f>
        <v/>
      </c>
      <c r="U1240" s="25">
        <f>S1240*Config!$B$7</f>
        <v/>
      </c>
      <c r="V1240" s="25" t="n">
        <v>133.92</v>
      </c>
      <c r="W1240" s="25" t="n">
        <v>6696</v>
      </c>
      <c r="X1240" s="26">
        <f>IF(T1240&gt;0,V1240/T1240,0)</f>
        <v/>
      </c>
      <c r="Y1240" s="26">
        <f>IF(U1240&gt;0,W1240/U1240,0)</f>
        <v/>
      </c>
      <c r="Z1240" s="25">
        <f>T1240-V1240</f>
        <v/>
      </c>
      <c r="AA1240" s="25">
        <f>U1240-W1240</f>
        <v/>
      </c>
      <c r="AB1240" s="25">
        <f>IF(Config!$B$7&gt;0,(V1240/Config!$B$7)*Config!$B$4,0)</f>
        <v/>
      </c>
      <c r="AC1240" s="25">
        <f>IF(Config!$B$7&gt;0,(W1240/Config!$B$7)*Config!$B$4,0)</f>
        <v/>
      </c>
    </row>
    <row r="1241" hidden="1" outlineLevel="1">
      <c r="A1241" s="22" t="inlineStr"/>
      <c r="B1241" s="22" t="inlineStr"/>
      <c r="C1241" s="22" t="inlineStr"/>
      <c r="D1241" s="22" t="inlineStr"/>
      <c r="E1241" s="22" t="inlineStr">
        <is>
          <t>Dates_4-2566</t>
        </is>
      </c>
      <c r="F1241" s="22" t="inlineStr"/>
      <c r="G1241" s="22" t="inlineStr">
        <is>
          <t>Desserts</t>
        </is>
      </c>
      <c r="H1241" s="22" t="inlineStr">
        <is>
          <t>Classic Date Bites Farmley Monocarton 240 g - Pack of 12 (20 g Each)</t>
        </is>
      </c>
      <c r="I1241" s="22" t="inlineStr"/>
      <c r="J1241" s="24" t="n">
        <v>0</v>
      </c>
      <c r="K1241" s="24" t="n">
        <v>0</v>
      </c>
      <c r="L1241" s="22" t="inlineStr">
        <is>
          <t>Vendiman Private Limited</t>
        </is>
      </c>
      <c r="M1241" s="24" t="n">
        <v>0</v>
      </c>
      <c r="N1241" s="22" t="inlineStr">
        <is>
          <t>Vending</t>
        </is>
      </c>
      <c r="O1241" s="22" t="inlineStr">
        <is>
          <t>Indore</t>
        </is>
      </c>
      <c r="P1241" s="22" t="inlineStr"/>
      <c r="Q1241" s="22" t="inlineStr">
        <is>
          <t>Healthy Desserts</t>
        </is>
      </c>
      <c r="R1241" s="25">
        <f>IF(Config!$B$4&gt;0,M1241/Config!$B$4,0)</f>
        <v/>
      </c>
      <c r="S1241" s="25">
        <f>IF(Config!$B$4&gt;0,K1241/Config!$B$4,0)</f>
        <v/>
      </c>
      <c r="T1241" s="25">
        <f>R1241*Config!$B$7</f>
        <v/>
      </c>
      <c r="U1241" s="25">
        <f>S1241*Config!$B$7</f>
        <v/>
      </c>
      <c r="V1241" s="25" t="n">
        <v>47.52</v>
      </c>
      <c r="W1241" s="25" t="n">
        <v>2376</v>
      </c>
      <c r="X1241" s="26">
        <f>IF(T1241&gt;0,V1241/T1241,0)</f>
        <v/>
      </c>
      <c r="Y1241" s="26">
        <f>IF(U1241&gt;0,W1241/U1241,0)</f>
        <v/>
      </c>
      <c r="Z1241" s="25">
        <f>T1241-V1241</f>
        <v/>
      </c>
      <c r="AA1241" s="25">
        <f>U1241-W1241</f>
        <v/>
      </c>
      <c r="AB1241" s="25">
        <f>IF(Config!$B$7&gt;0,(V1241/Config!$B$7)*Config!$B$4,0)</f>
        <v/>
      </c>
      <c r="AC1241" s="25">
        <f>IF(Config!$B$7&gt;0,(W1241/Config!$B$7)*Config!$B$4,0)</f>
        <v/>
      </c>
    </row>
    <row r="1242" hidden="1" outlineLevel="1">
      <c r="A1242" s="22" t="inlineStr"/>
      <c r="B1242" s="22" t="inlineStr"/>
      <c r="C1242" s="22" t="inlineStr"/>
      <c r="D1242" s="22" t="inlineStr"/>
      <c r="E1242" s="22" t="inlineStr">
        <is>
          <t>Dates_4-30106</t>
        </is>
      </c>
      <c r="F1242" s="22" t="inlineStr"/>
      <c r="G1242" s="22" t="inlineStr">
        <is>
          <t>Desserts</t>
        </is>
      </c>
      <c r="H1242" s="22" t="inlineStr">
        <is>
          <t>Dark Choco-Orange Date Bites Monocarton 240 g - Pack of 12 (20 g Each)</t>
        </is>
      </c>
      <c r="I1242" s="22" t="inlineStr"/>
      <c r="J1242" s="24" t="n">
        <v>0</v>
      </c>
      <c r="K1242" s="24" t="n">
        <v>0</v>
      </c>
      <c r="L1242" s="22" t="inlineStr">
        <is>
          <t>Vendiman Private Limited</t>
        </is>
      </c>
      <c r="M1242" s="24" t="n">
        <v>0</v>
      </c>
      <c r="N1242" s="22" t="inlineStr">
        <is>
          <t>Vending</t>
        </is>
      </c>
      <c r="O1242" s="22" t="inlineStr">
        <is>
          <t>Indore</t>
        </is>
      </c>
      <c r="P1242" s="22" t="inlineStr"/>
      <c r="Q1242" s="22" t="inlineStr">
        <is>
          <t>Healthy Desserts</t>
        </is>
      </c>
      <c r="R1242" s="25">
        <f>IF(Config!$B$4&gt;0,M1242/Config!$B$4,0)</f>
        <v/>
      </c>
      <c r="S1242" s="25">
        <f>IF(Config!$B$4&gt;0,K1242/Config!$B$4,0)</f>
        <v/>
      </c>
      <c r="T1242" s="25">
        <f>R1242*Config!$B$7</f>
        <v/>
      </c>
      <c r="U1242" s="25">
        <f>S1242*Config!$B$7</f>
        <v/>
      </c>
      <c r="V1242" s="25" t="n">
        <v>28.8</v>
      </c>
      <c r="W1242" s="25" t="n">
        <v>1440</v>
      </c>
      <c r="X1242" s="26">
        <f>IF(T1242&gt;0,V1242/T1242,0)</f>
        <v/>
      </c>
      <c r="Y1242" s="26">
        <f>IF(U1242&gt;0,W1242/U1242,0)</f>
        <v/>
      </c>
      <c r="Z1242" s="25">
        <f>T1242-V1242</f>
        <v/>
      </c>
      <c r="AA1242" s="25">
        <f>U1242-W1242</f>
        <v/>
      </c>
      <c r="AB1242" s="25">
        <f>IF(Config!$B$7&gt;0,(V1242/Config!$B$7)*Config!$B$4,0)</f>
        <v/>
      </c>
      <c r="AC1242" s="25">
        <f>IF(Config!$B$7&gt;0,(W1242/Config!$B$7)*Config!$B$4,0)</f>
        <v/>
      </c>
    </row>
    <row r="1243" hidden="1" outlineLevel="1">
      <c r="A1243" s="22" t="inlineStr"/>
      <c r="B1243" s="22" t="inlineStr"/>
      <c r="C1243" s="22" t="inlineStr"/>
      <c r="D1243" s="22" t="inlineStr"/>
      <c r="E1243" s="22" t="inlineStr">
        <is>
          <t>Dry Fruit Mix_15-30180</t>
        </is>
      </c>
      <c r="F1243" s="22" t="inlineStr"/>
      <c r="G1243" s="22" t="inlineStr">
        <is>
          <t>Dry Fruit Mix</t>
        </is>
      </c>
      <c r="H1243" s="22" t="inlineStr">
        <is>
          <t>Premium Panchmeva Farmley Pillow Pouch 20g (In SRP 8 Pcs Each)</t>
        </is>
      </c>
      <c r="I1243" s="22" t="inlineStr"/>
      <c r="J1243" s="24" t="n">
        <v>0</v>
      </c>
      <c r="K1243" s="24" t="n">
        <v>0</v>
      </c>
      <c r="L1243" s="22" t="inlineStr">
        <is>
          <t>Vendiman Private Limited</t>
        </is>
      </c>
      <c r="M1243" s="24" t="n">
        <v>0</v>
      </c>
      <c r="N1243" s="22" t="inlineStr">
        <is>
          <t>Vending</t>
        </is>
      </c>
      <c r="O1243" s="22" t="inlineStr">
        <is>
          <t>Indore</t>
        </is>
      </c>
      <c r="P1243" s="22" t="inlineStr"/>
      <c r="Q1243" s="22" t="inlineStr">
        <is>
          <t>Trail Mixes</t>
        </is>
      </c>
      <c r="R1243" s="25">
        <f>IF(Config!$B$4&gt;0,M1243/Config!$B$4,0)</f>
        <v/>
      </c>
      <c r="S1243" s="25">
        <f>IF(Config!$B$4&gt;0,K1243/Config!$B$4,0)</f>
        <v/>
      </c>
      <c r="T1243" s="25">
        <f>R1243*Config!$B$7</f>
        <v/>
      </c>
      <c r="U1243" s="25">
        <f>S1243*Config!$B$7</f>
        <v/>
      </c>
      <c r="V1243" s="25" t="n">
        <v>28.8</v>
      </c>
      <c r="W1243" s="25" t="n">
        <v>1440</v>
      </c>
      <c r="X1243" s="26">
        <f>IF(T1243&gt;0,V1243/T1243,0)</f>
        <v/>
      </c>
      <c r="Y1243" s="26">
        <f>IF(U1243&gt;0,W1243/U1243,0)</f>
        <v/>
      </c>
      <c r="Z1243" s="25">
        <f>T1243-V1243</f>
        <v/>
      </c>
      <c r="AA1243" s="25">
        <f>U1243-W1243</f>
        <v/>
      </c>
      <c r="AB1243" s="25">
        <f>IF(Config!$B$7&gt;0,(V1243/Config!$B$7)*Config!$B$4,0)</f>
        <v/>
      </c>
      <c r="AC1243" s="25">
        <f>IF(Config!$B$7&gt;0,(W1243/Config!$B$7)*Config!$B$4,0)</f>
        <v/>
      </c>
    </row>
    <row r="1244" hidden="1" outlineLevel="1">
      <c r="A1244" s="22" t="inlineStr"/>
      <c r="B1244" s="22" t="inlineStr"/>
      <c r="C1244" s="22" t="inlineStr"/>
      <c r="D1244" s="22" t="inlineStr"/>
      <c r="E1244" s="22" t="inlineStr">
        <is>
          <t>Makhana_7-30073</t>
        </is>
      </c>
      <c r="F1244" s="22" t="inlineStr"/>
      <c r="G1244" s="22" t="inlineStr">
        <is>
          <t>Makhana</t>
        </is>
      </c>
      <c r="H1244" s="22" t="inlineStr">
        <is>
          <t>Roasted &amp; Flavored Makhana - Peri Peri Farmley Pillow Pouch 14 g-Ladi</t>
        </is>
      </c>
      <c r="I1244" s="22" t="inlineStr"/>
      <c r="J1244" s="24" t="n">
        <v>0</v>
      </c>
      <c r="K1244" s="24" t="n">
        <v>0</v>
      </c>
      <c r="L1244" s="22" t="inlineStr">
        <is>
          <t>Vendiman Private Limited</t>
        </is>
      </c>
      <c r="M1244" s="24" t="n">
        <v>0</v>
      </c>
      <c r="N1244" s="22" t="inlineStr">
        <is>
          <t>Vending</t>
        </is>
      </c>
      <c r="O1244" s="22" t="inlineStr">
        <is>
          <t>Purnea</t>
        </is>
      </c>
      <c r="P1244" s="22" t="inlineStr"/>
      <c r="Q1244" s="22" t="inlineStr">
        <is>
          <t>Roasted &amp; Flavoured Makhana</t>
        </is>
      </c>
      <c r="R1244" s="25">
        <f>IF(Config!$B$4&gt;0,M1244/Config!$B$4,0)</f>
        <v/>
      </c>
      <c r="S1244" s="25">
        <f>IF(Config!$B$4&gt;0,K1244/Config!$B$4,0)</f>
        <v/>
      </c>
      <c r="T1244" s="25">
        <f>R1244*Config!$B$7</f>
        <v/>
      </c>
      <c r="U1244" s="25">
        <f>S1244*Config!$B$7</f>
        <v/>
      </c>
      <c r="V1244" s="25" t="n">
        <v>12.6</v>
      </c>
      <c r="W1244" s="25" t="n">
        <v>900</v>
      </c>
      <c r="X1244" s="26">
        <f>IF(T1244&gt;0,V1244/T1244,0)</f>
        <v/>
      </c>
      <c r="Y1244" s="26">
        <f>IF(U1244&gt;0,W1244/U1244,0)</f>
        <v/>
      </c>
      <c r="Z1244" s="25">
        <f>T1244-V1244</f>
        <v/>
      </c>
      <c r="AA1244" s="25">
        <f>U1244-W1244</f>
        <v/>
      </c>
      <c r="AB1244" s="25">
        <f>IF(Config!$B$7&gt;0,(V1244/Config!$B$7)*Config!$B$4,0)</f>
        <v/>
      </c>
      <c r="AC1244" s="25">
        <f>IF(Config!$B$7&gt;0,(W1244/Config!$B$7)*Config!$B$4,0)</f>
        <v/>
      </c>
    </row>
    <row r="1245" hidden="1" outlineLevel="1">
      <c r="A1245" s="22" t="inlineStr"/>
      <c r="B1245" s="22" t="inlineStr"/>
      <c r="C1245" s="22" t="inlineStr"/>
      <c r="D1245" s="22" t="inlineStr"/>
      <c r="E1245" s="22" t="inlineStr">
        <is>
          <t>Makhana_7-30074</t>
        </is>
      </c>
      <c r="F1245" s="22" t="inlineStr"/>
      <c r="G1245" s="22" t="inlineStr">
        <is>
          <t>Makhana</t>
        </is>
      </c>
      <c r="H1245" s="22" t="inlineStr">
        <is>
          <t>Roasted &amp; Flavoured Makhana - Cream &amp; Onion Farmley Pillow Pouch 14g-Ladi</t>
        </is>
      </c>
      <c r="I1245" s="22" t="inlineStr"/>
      <c r="J1245" s="24" t="n">
        <v>0</v>
      </c>
      <c r="K1245" s="24" t="n">
        <v>0</v>
      </c>
      <c r="L1245" s="22" t="inlineStr">
        <is>
          <t>Vendiman Private Limited</t>
        </is>
      </c>
      <c r="M1245" s="24" t="n">
        <v>0</v>
      </c>
      <c r="N1245" s="22" t="inlineStr">
        <is>
          <t>Vending</t>
        </is>
      </c>
      <c r="O1245" s="22" t="inlineStr">
        <is>
          <t>Purnea</t>
        </is>
      </c>
      <c r="P1245" s="22" t="inlineStr"/>
      <c r="Q1245" s="22" t="inlineStr">
        <is>
          <t>Roasted &amp; Flavoured Makhana</t>
        </is>
      </c>
      <c r="R1245" s="25">
        <f>IF(Config!$B$4&gt;0,M1245/Config!$B$4,0)</f>
        <v/>
      </c>
      <c r="S1245" s="25">
        <f>IF(Config!$B$4&gt;0,K1245/Config!$B$4,0)</f>
        <v/>
      </c>
      <c r="T1245" s="25">
        <f>R1245*Config!$B$7</f>
        <v/>
      </c>
      <c r="U1245" s="25">
        <f>S1245*Config!$B$7</f>
        <v/>
      </c>
      <c r="V1245" s="25" t="n">
        <v>16.8</v>
      </c>
      <c r="W1245" s="25" t="n">
        <v>1200</v>
      </c>
      <c r="X1245" s="26">
        <f>IF(T1245&gt;0,V1245/T1245,0)</f>
        <v/>
      </c>
      <c r="Y1245" s="26">
        <f>IF(U1245&gt;0,W1245/U1245,0)</f>
        <v/>
      </c>
      <c r="Z1245" s="25">
        <f>T1245-V1245</f>
        <v/>
      </c>
      <c r="AA1245" s="25">
        <f>U1245-W1245</f>
        <v/>
      </c>
      <c r="AB1245" s="25">
        <f>IF(Config!$B$7&gt;0,(V1245/Config!$B$7)*Config!$B$4,0)</f>
        <v/>
      </c>
      <c r="AC1245" s="25">
        <f>IF(Config!$B$7&gt;0,(W1245/Config!$B$7)*Config!$B$4,0)</f>
        <v/>
      </c>
    </row>
    <row r="1246" hidden="1" outlineLevel="1">
      <c r="A1246" s="22" t="inlineStr">
        <is>
          <t>May</t>
        </is>
      </c>
      <c r="B1246" s="22" t="n">
        <v>2026</v>
      </c>
      <c r="C1246" s="22" t="inlineStr">
        <is>
          <t>27-04-2026</t>
        </is>
      </c>
      <c r="D1246" s="23" t="n">
        <v>0.7256018518518519</v>
      </c>
      <c r="E1246" s="22" t="inlineStr">
        <is>
          <t>Dry Fruit Mix_15-2858</t>
        </is>
      </c>
      <c r="F1246" s="22" t="inlineStr">
        <is>
          <t>FG</t>
        </is>
      </c>
      <c r="G1246" s="22" t="inlineStr">
        <is>
          <t>Savoury Mixes</t>
        </is>
      </c>
      <c r="H1246" s="22" t="inlineStr">
        <is>
          <t>Mexican Peri Peri Snack Mix Farmley Pillow Pouch 21g (In SRP 8 Pcs Each)</t>
        </is>
      </c>
      <c r="I1246" s="22" t="inlineStr">
        <is>
          <t>Mexican Peri Peri Snack Mix</t>
        </is>
      </c>
      <c r="J1246" s="24" t="n">
        <v>0.021</v>
      </c>
      <c r="K1246" s="24" t="n">
        <v>0</v>
      </c>
      <c r="L1246" s="22" t="inlineStr">
        <is>
          <t>My Phygital Cafe Private Limited</t>
        </is>
      </c>
      <c r="M1246" s="24" t="n">
        <v>0</v>
      </c>
      <c r="N1246" s="22" t="inlineStr">
        <is>
          <t>Vending</t>
        </is>
      </c>
      <c r="O1246" s="22" t="inlineStr">
        <is>
          <t>Indore</t>
        </is>
      </c>
      <c r="P1246" s="22" t="inlineStr">
        <is>
          <t>Value Added</t>
        </is>
      </c>
      <c r="Q1246" s="22" t="inlineStr">
        <is>
          <t>Savoury Mixes</t>
        </is>
      </c>
      <c r="R1246" s="25">
        <f>IF(Config!$B$4&gt;0,M1246/Config!$B$4,0)</f>
        <v/>
      </c>
      <c r="S1246" s="25">
        <f>IF(Config!$B$4&gt;0,K1246/Config!$B$4,0)</f>
        <v/>
      </c>
      <c r="T1246" s="25">
        <f>R1246*Config!$B$7</f>
        <v/>
      </c>
      <c r="U1246" s="25">
        <f>S1246*Config!$B$7</f>
        <v/>
      </c>
      <c r="V1246" s="25" t="n">
        <v>0</v>
      </c>
      <c r="W1246" s="25" t="n">
        <v>0</v>
      </c>
      <c r="X1246" s="26">
        <f>IF(T1246&gt;0,V1246/T1246,0)</f>
        <v/>
      </c>
      <c r="Y1246" s="26">
        <f>IF(U1246&gt;0,W1246/U1246,0)</f>
        <v/>
      </c>
      <c r="Z1246" s="25">
        <f>T1246-V1246</f>
        <v/>
      </c>
      <c r="AA1246" s="25">
        <f>U1246-W1246</f>
        <v/>
      </c>
      <c r="AB1246" s="25">
        <f>IF(Config!$B$7&gt;0,(V1246/Config!$B$7)*Config!$B$4,0)</f>
        <v/>
      </c>
      <c r="AC1246" s="25">
        <f>IF(Config!$B$7&gt;0,(W1246/Config!$B$7)*Config!$B$4,0)</f>
        <v/>
      </c>
    </row>
    <row r="1247" hidden="1" outlineLevel="1">
      <c r="A1247" s="22" t="inlineStr">
        <is>
          <t>May</t>
        </is>
      </c>
      <c r="B1247" s="22" t="n">
        <v>2026</v>
      </c>
      <c r="C1247" s="22" t="inlineStr">
        <is>
          <t>27-04-2026</t>
        </is>
      </c>
      <c r="D1247" s="23" t="n">
        <v>0.7256018518518519</v>
      </c>
      <c r="E1247" s="22" t="inlineStr">
        <is>
          <t>Makhana_7-30152</t>
        </is>
      </c>
      <c r="F1247" s="22" t="inlineStr">
        <is>
          <t>FG</t>
        </is>
      </c>
      <c r="G1247" s="22" t="inlineStr">
        <is>
          <t>Roasted &amp; Flavoured Makhana</t>
        </is>
      </c>
      <c r="H1247" s="22" t="inlineStr">
        <is>
          <t>Roasted &amp; Flavored Makhana - Cream &amp; Onion Farmley Pillow Pouch 20 g</t>
        </is>
      </c>
      <c r="I1247" s="22" t="inlineStr">
        <is>
          <t>Prasadam Roasted Makhana</t>
        </is>
      </c>
      <c r="J1247" s="24" t="n">
        <v>0.02</v>
      </c>
      <c r="K1247" s="24" t="n">
        <v>0</v>
      </c>
      <c r="L1247" s="22" t="inlineStr">
        <is>
          <t>My Phygital Cafe Private Limited</t>
        </is>
      </c>
      <c r="M1247" s="24" t="n">
        <v>0</v>
      </c>
      <c r="N1247" s="22" t="inlineStr">
        <is>
          <t>Vending</t>
        </is>
      </c>
      <c r="O1247" s="22" t="inlineStr">
        <is>
          <t>Purnea</t>
        </is>
      </c>
      <c r="P1247" s="22" t="inlineStr">
        <is>
          <t>Value Added</t>
        </is>
      </c>
      <c r="Q1247" s="22" t="inlineStr">
        <is>
          <t>Roasted &amp; Flavoured Makhana</t>
        </is>
      </c>
      <c r="R1247" s="25">
        <f>IF(Config!$B$4&gt;0,M1247/Config!$B$4,0)</f>
        <v/>
      </c>
      <c r="S1247" s="25">
        <f>IF(Config!$B$4&gt;0,K1247/Config!$B$4,0)</f>
        <v/>
      </c>
      <c r="T1247" s="25">
        <f>R1247*Config!$B$7</f>
        <v/>
      </c>
      <c r="U1247" s="25">
        <f>S1247*Config!$B$7</f>
        <v/>
      </c>
      <c r="V1247" s="25" t="n">
        <v>0</v>
      </c>
      <c r="W1247" s="25" t="n">
        <v>0</v>
      </c>
      <c r="X1247" s="26">
        <f>IF(T1247&gt;0,V1247/T1247,0)</f>
        <v/>
      </c>
      <c r="Y1247" s="26">
        <f>IF(U1247&gt;0,W1247/U1247,0)</f>
        <v/>
      </c>
      <c r="Z1247" s="25">
        <f>T1247-V1247</f>
        <v/>
      </c>
      <c r="AA1247" s="25">
        <f>U1247-W1247</f>
        <v/>
      </c>
      <c r="AB1247" s="25">
        <f>IF(Config!$B$7&gt;0,(V1247/Config!$B$7)*Config!$B$4,0)</f>
        <v/>
      </c>
      <c r="AC1247" s="25">
        <f>IF(Config!$B$7&gt;0,(W1247/Config!$B$7)*Config!$B$4,0)</f>
        <v/>
      </c>
    </row>
    <row r="1248" hidden="1" outlineLevel="1">
      <c r="A1248" s="22" t="inlineStr">
        <is>
          <t>May</t>
        </is>
      </c>
      <c r="B1248" s="22" t="n">
        <v>2026</v>
      </c>
      <c r="C1248" s="22" t="inlineStr">
        <is>
          <t>27-04-2026</t>
        </is>
      </c>
      <c r="D1248" s="23" t="n">
        <v>0.7256134259259259</v>
      </c>
      <c r="E1248" s="22" t="inlineStr">
        <is>
          <t>Makhana_7-30153</t>
        </is>
      </c>
      <c r="F1248" s="22" t="inlineStr">
        <is>
          <t>FG</t>
        </is>
      </c>
      <c r="G1248" s="22" t="inlineStr">
        <is>
          <t>Roasted &amp; Flavoured Makhana</t>
        </is>
      </c>
      <c r="H1248" s="22" t="inlineStr">
        <is>
          <t>Roasted &amp; Flavored Makhana - Peri Peri Farmley Pillow Pouch 20 g</t>
        </is>
      </c>
      <c r="I1248" s="22" t="inlineStr">
        <is>
          <t>Prasadam Roasted Makhana</t>
        </is>
      </c>
      <c r="J1248" s="24" t="n">
        <v>0.02</v>
      </c>
      <c r="K1248" s="24" t="n">
        <v>0</v>
      </c>
      <c r="L1248" s="22" t="inlineStr">
        <is>
          <t>My Phygital Cafe Private Limited</t>
        </is>
      </c>
      <c r="M1248" s="24" t="n">
        <v>0</v>
      </c>
      <c r="N1248" s="22" t="inlineStr">
        <is>
          <t>Vending</t>
        </is>
      </c>
      <c r="O1248" s="22" t="inlineStr">
        <is>
          <t>Purnea</t>
        </is>
      </c>
      <c r="P1248" s="22" t="inlineStr">
        <is>
          <t>Value Added</t>
        </is>
      </c>
      <c r="Q1248" s="22" t="inlineStr">
        <is>
          <t>Roasted &amp; Flavoured Makhana</t>
        </is>
      </c>
      <c r="R1248" s="25">
        <f>IF(Config!$B$4&gt;0,M1248/Config!$B$4,0)</f>
        <v/>
      </c>
      <c r="S1248" s="25">
        <f>IF(Config!$B$4&gt;0,K1248/Config!$B$4,0)</f>
        <v/>
      </c>
      <c r="T1248" s="25">
        <f>R1248*Config!$B$7</f>
        <v/>
      </c>
      <c r="U1248" s="25">
        <f>S1248*Config!$B$7</f>
        <v/>
      </c>
      <c r="V1248" s="25" t="n">
        <v>0</v>
      </c>
      <c r="W1248" s="25" t="n">
        <v>0</v>
      </c>
      <c r="X1248" s="26">
        <f>IF(T1248&gt;0,V1248/T1248,0)</f>
        <v/>
      </c>
      <c r="Y1248" s="26">
        <f>IF(U1248&gt;0,W1248/U1248,0)</f>
        <v/>
      </c>
      <c r="Z1248" s="25">
        <f>T1248-V1248</f>
        <v/>
      </c>
      <c r="AA1248" s="25">
        <f>U1248-W1248</f>
        <v/>
      </c>
      <c r="AB1248" s="25">
        <f>IF(Config!$B$7&gt;0,(V1248/Config!$B$7)*Config!$B$4,0)</f>
        <v/>
      </c>
      <c r="AC1248" s="25">
        <f>IF(Config!$B$7&gt;0,(W1248/Config!$B$7)*Config!$B$4,0)</f>
        <v/>
      </c>
    </row>
    <row r="1249" hidden="1" outlineLevel="1">
      <c r="A1249" s="22" t="inlineStr">
        <is>
          <t>May</t>
        </is>
      </c>
      <c r="B1249" s="22" t="n">
        <v>2026</v>
      </c>
      <c r="C1249" s="22" t="inlineStr">
        <is>
          <t>27-04-2026</t>
        </is>
      </c>
      <c r="D1249" s="23" t="n">
        <v>0.7256134259259259</v>
      </c>
      <c r="E1249" s="22" t="inlineStr">
        <is>
          <t>Dates_15-30109</t>
        </is>
      </c>
      <c r="F1249" s="22" t="inlineStr">
        <is>
          <t>FG</t>
        </is>
      </c>
      <c r="G1249" s="22" t="inlineStr">
        <is>
          <t>Healthy Desserts</t>
        </is>
      </c>
      <c r="H1249" s="22" t="inlineStr">
        <is>
          <t>Classic Date Bites Farmley Sachet 20 g - Single Serve</t>
        </is>
      </c>
      <c r="I1249" s="22" t="inlineStr">
        <is>
          <t>Classic Date bites</t>
        </is>
      </c>
      <c r="J1249" s="24" t="n">
        <v>0.02</v>
      </c>
      <c r="K1249" s="24" t="n">
        <v>0</v>
      </c>
      <c r="L1249" s="22" t="inlineStr">
        <is>
          <t>My Phygital Cafe Private Limited</t>
        </is>
      </c>
      <c r="M1249" s="24" t="n">
        <v>0</v>
      </c>
      <c r="N1249" s="22" t="inlineStr">
        <is>
          <t>Vending</t>
        </is>
      </c>
      <c r="O1249" s="22" t="inlineStr">
        <is>
          <t>Indore</t>
        </is>
      </c>
      <c r="P1249" s="22" t="inlineStr">
        <is>
          <t>Value Added</t>
        </is>
      </c>
      <c r="Q1249" s="22" t="inlineStr">
        <is>
          <t>Healthy Desserts</t>
        </is>
      </c>
      <c r="R1249" s="25">
        <f>IF(Config!$B$4&gt;0,M1249/Config!$B$4,0)</f>
        <v/>
      </c>
      <c r="S1249" s="25">
        <f>IF(Config!$B$4&gt;0,K1249/Config!$B$4,0)</f>
        <v/>
      </c>
      <c r="T1249" s="25">
        <f>R1249*Config!$B$7</f>
        <v/>
      </c>
      <c r="U1249" s="25">
        <f>S1249*Config!$B$7</f>
        <v/>
      </c>
      <c r="V1249" s="25" t="n">
        <v>0</v>
      </c>
      <c r="W1249" s="25" t="n">
        <v>0</v>
      </c>
      <c r="X1249" s="26">
        <f>IF(T1249&gt;0,V1249/T1249,0)</f>
        <v/>
      </c>
      <c r="Y1249" s="26">
        <f>IF(U1249&gt;0,W1249/U1249,0)</f>
        <v/>
      </c>
      <c r="Z1249" s="25">
        <f>T1249-V1249</f>
        <v/>
      </c>
      <c r="AA1249" s="25">
        <f>U1249-W1249</f>
        <v/>
      </c>
      <c r="AB1249" s="25">
        <f>IF(Config!$B$7&gt;0,(V1249/Config!$B$7)*Config!$B$4,0)</f>
        <v/>
      </c>
      <c r="AC1249" s="25">
        <f>IF(Config!$B$7&gt;0,(W1249/Config!$B$7)*Config!$B$4,0)</f>
        <v/>
      </c>
    </row>
    <row r="1250" hidden="1" outlineLevel="1">
      <c r="A1250" s="22" t="inlineStr">
        <is>
          <t>May</t>
        </is>
      </c>
      <c r="B1250" s="22" t="n">
        <v>2026</v>
      </c>
      <c r="C1250" s="22" t="inlineStr">
        <is>
          <t>27-04-2026</t>
        </is>
      </c>
      <c r="D1250" s="23" t="n">
        <v>0.7256134259259259</v>
      </c>
      <c r="E1250" s="22" t="inlineStr">
        <is>
          <t>Makhana_7-30153</t>
        </is>
      </c>
      <c r="F1250" s="22" t="inlineStr">
        <is>
          <t>FG</t>
        </is>
      </c>
      <c r="G1250" s="22" t="inlineStr">
        <is>
          <t>Roasted &amp; Flavoured Makhana</t>
        </is>
      </c>
      <c r="H1250" s="22" t="inlineStr">
        <is>
          <t>Roasted &amp; Flavored Makhana - Peri Peri Farmley Pillow Pouch 20 g</t>
        </is>
      </c>
      <c r="I1250" s="22" t="inlineStr">
        <is>
          <t>Prasadam Roasted Makhana</t>
        </is>
      </c>
      <c r="J1250" s="24" t="n">
        <v>0.02</v>
      </c>
      <c r="K1250" s="24" t="n">
        <v>900</v>
      </c>
      <c r="L1250" s="22" t="inlineStr">
        <is>
          <t>Justvend Private Limited</t>
        </is>
      </c>
      <c r="M1250" s="24" t="n">
        <v>18</v>
      </c>
      <c r="N1250" s="22" t="inlineStr">
        <is>
          <t>Vending</t>
        </is>
      </c>
      <c r="O1250" s="22" t="inlineStr">
        <is>
          <t>Purnea</t>
        </is>
      </c>
      <c r="P1250" s="22" t="inlineStr">
        <is>
          <t>Value Added</t>
        </is>
      </c>
      <c r="Q1250" s="22" t="inlineStr">
        <is>
          <t>Roasted &amp; Flavoured Makhana</t>
        </is>
      </c>
      <c r="R1250" s="25">
        <f>IF(Config!$B$4&gt;0,M1250/Config!$B$4,0)</f>
        <v/>
      </c>
      <c r="S1250" s="25">
        <f>IF(Config!$B$4&gt;0,K1250/Config!$B$4,0)</f>
        <v/>
      </c>
      <c r="T1250" s="25">
        <f>R1250*Config!$B$7</f>
        <v/>
      </c>
      <c r="U1250" s="25">
        <f>S1250*Config!$B$7</f>
        <v/>
      </c>
      <c r="V1250" s="25" t="n">
        <v>0</v>
      </c>
      <c r="W1250" s="25" t="n">
        <v>0</v>
      </c>
      <c r="X1250" s="26">
        <f>IF(T1250&gt;0,V1250/T1250,0)</f>
        <v/>
      </c>
      <c r="Y1250" s="26">
        <f>IF(U1250&gt;0,W1250/U1250,0)</f>
        <v/>
      </c>
      <c r="Z1250" s="25">
        <f>T1250-V1250</f>
        <v/>
      </c>
      <c r="AA1250" s="25">
        <f>U1250-W1250</f>
        <v/>
      </c>
      <c r="AB1250" s="25">
        <f>IF(Config!$B$7&gt;0,(V1250/Config!$B$7)*Config!$B$4,0)</f>
        <v/>
      </c>
      <c r="AC1250" s="25">
        <f>IF(Config!$B$7&gt;0,(W1250/Config!$B$7)*Config!$B$4,0)</f>
        <v/>
      </c>
    </row>
    <row r="1251" hidden="1" outlineLevel="1">
      <c r="A1251" s="22" t="inlineStr">
        <is>
          <t>May</t>
        </is>
      </c>
      <c r="B1251" s="22" t="n">
        <v>2026</v>
      </c>
      <c r="C1251" s="22" t="inlineStr">
        <is>
          <t>27-04-2026</t>
        </is>
      </c>
      <c r="D1251" s="23" t="n">
        <v>0.7256134259259259</v>
      </c>
      <c r="E1251" s="22" t="inlineStr">
        <is>
          <t>Dry Fruit Mix_15-2858</t>
        </is>
      </c>
      <c r="F1251" s="22" t="inlineStr">
        <is>
          <t>FG</t>
        </is>
      </c>
      <c r="G1251" s="22" t="inlineStr">
        <is>
          <t>Savoury Mixes</t>
        </is>
      </c>
      <c r="H1251" s="22" t="inlineStr">
        <is>
          <t>Mexican Peri Peri Snack Mix Farmley Pillow Pouch 21g (In SRP 8 Pcs Each)</t>
        </is>
      </c>
      <c r="I1251" s="22" t="inlineStr">
        <is>
          <t>Mexican Peri Peri Snack Mix</t>
        </is>
      </c>
      <c r="J1251" s="24" t="n">
        <v>0.021</v>
      </c>
      <c r="K1251" s="24" t="n">
        <v>360</v>
      </c>
      <c r="L1251" s="22" t="inlineStr">
        <is>
          <t>Justvend Private Limited</t>
        </is>
      </c>
      <c r="M1251" s="24" t="n">
        <v>7.56</v>
      </c>
      <c r="N1251" s="22" t="inlineStr">
        <is>
          <t>Vending</t>
        </is>
      </c>
      <c r="O1251" s="22" t="inlineStr">
        <is>
          <t>Indore</t>
        </is>
      </c>
      <c r="P1251" s="22" t="inlineStr">
        <is>
          <t>Value Added</t>
        </is>
      </c>
      <c r="Q1251" s="22" t="inlineStr">
        <is>
          <t>Savoury Mixes</t>
        </is>
      </c>
      <c r="R1251" s="25">
        <f>IF(Config!$B$4&gt;0,M1251/Config!$B$4,0)</f>
        <v/>
      </c>
      <c r="S1251" s="25">
        <f>IF(Config!$B$4&gt;0,K1251/Config!$B$4,0)</f>
        <v/>
      </c>
      <c r="T1251" s="25">
        <f>R1251*Config!$B$7</f>
        <v/>
      </c>
      <c r="U1251" s="25">
        <f>S1251*Config!$B$7</f>
        <v/>
      </c>
      <c r="V1251" s="25" t="n">
        <v>0</v>
      </c>
      <c r="W1251" s="25" t="n">
        <v>0</v>
      </c>
      <c r="X1251" s="26">
        <f>IF(T1251&gt;0,V1251/T1251,0)</f>
        <v/>
      </c>
      <c r="Y1251" s="26">
        <f>IF(U1251&gt;0,W1251/U1251,0)</f>
        <v/>
      </c>
      <c r="Z1251" s="25">
        <f>T1251-V1251</f>
        <v/>
      </c>
      <c r="AA1251" s="25">
        <f>U1251-W1251</f>
        <v/>
      </c>
      <c r="AB1251" s="25">
        <f>IF(Config!$B$7&gt;0,(V1251/Config!$B$7)*Config!$B$4,0)</f>
        <v/>
      </c>
      <c r="AC1251" s="25">
        <f>IF(Config!$B$7&gt;0,(W1251/Config!$B$7)*Config!$B$4,0)</f>
        <v/>
      </c>
    </row>
    <row r="1252" hidden="1" outlineLevel="1">
      <c r="A1252" s="22" t="inlineStr">
        <is>
          <t>May</t>
        </is>
      </c>
      <c r="B1252" s="22" t="n">
        <v>2026</v>
      </c>
      <c r="C1252" s="22" t="inlineStr">
        <is>
          <t>27-04-2026</t>
        </is>
      </c>
      <c r="D1252" s="23" t="n">
        <v>0.7256134259259259</v>
      </c>
      <c r="E1252" s="22" t="inlineStr">
        <is>
          <t>Makhana_7-30154</t>
        </is>
      </c>
      <c r="F1252" s="22" t="inlineStr">
        <is>
          <t>FG</t>
        </is>
      </c>
      <c r="G1252" s="22" t="inlineStr">
        <is>
          <t>Roasted &amp; Flavoured Makhana</t>
        </is>
      </c>
      <c r="H1252" s="22" t="inlineStr">
        <is>
          <t>Roasted &amp; Flavored Makhana - Achaari Farmley Pillow Pouch 20 g</t>
        </is>
      </c>
      <c r="I1252" s="22" t="inlineStr">
        <is>
          <t>Prasadam Roasted Makhana</t>
        </is>
      </c>
      <c r="J1252" s="24" t="n">
        <v>0.02</v>
      </c>
      <c r="K1252" s="24" t="n">
        <v>600</v>
      </c>
      <c r="L1252" s="22" t="inlineStr">
        <is>
          <t>Justvend Private Limited</t>
        </is>
      </c>
      <c r="M1252" s="24" t="n">
        <v>12</v>
      </c>
      <c r="N1252" s="22" t="inlineStr">
        <is>
          <t>Vending</t>
        </is>
      </c>
      <c r="O1252" s="22" t="inlineStr">
        <is>
          <t>Purnea</t>
        </is>
      </c>
      <c r="P1252" s="22" t="inlineStr">
        <is>
          <t>Value Added</t>
        </is>
      </c>
      <c r="Q1252" s="22" t="inlineStr"/>
      <c r="R1252" s="25">
        <f>IF(Config!$B$4&gt;0,M1252/Config!$B$4,0)</f>
        <v/>
      </c>
      <c r="S1252" s="25">
        <f>IF(Config!$B$4&gt;0,K1252/Config!$B$4,0)</f>
        <v/>
      </c>
      <c r="T1252" s="25">
        <f>R1252*Config!$B$7</f>
        <v/>
      </c>
      <c r="U1252" s="25">
        <f>S1252*Config!$B$7</f>
        <v/>
      </c>
      <c r="V1252" s="25" t="n">
        <v>0</v>
      </c>
      <c r="W1252" s="25" t="n">
        <v>0</v>
      </c>
      <c r="X1252" s="26">
        <f>IF(T1252&gt;0,V1252/T1252,0)</f>
        <v/>
      </c>
      <c r="Y1252" s="26">
        <f>IF(U1252&gt;0,W1252/U1252,0)</f>
        <v/>
      </c>
      <c r="Z1252" s="25">
        <f>T1252-V1252</f>
        <v/>
      </c>
      <c r="AA1252" s="25">
        <f>U1252-W1252</f>
        <v/>
      </c>
      <c r="AB1252" s="25">
        <f>IF(Config!$B$7&gt;0,(V1252/Config!$B$7)*Config!$B$4,0)</f>
        <v/>
      </c>
      <c r="AC1252" s="25">
        <f>IF(Config!$B$7&gt;0,(W1252/Config!$B$7)*Config!$B$4,0)</f>
        <v/>
      </c>
    </row>
    <row r="1253" hidden="1" outlineLevel="1">
      <c r="A1253" s="22" t="inlineStr">
        <is>
          <t>May</t>
        </is>
      </c>
      <c r="B1253" s="22" t="n">
        <v>2026</v>
      </c>
      <c r="C1253" s="22" t="inlineStr">
        <is>
          <t>27-04-2026</t>
        </is>
      </c>
      <c r="D1253" s="23" t="n">
        <v>0.7256134259259259</v>
      </c>
      <c r="E1253" s="22" t="inlineStr">
        <is>
          <t>Dates_15-30111</t>
        </is>
      </c>
      <c r="F1253" s="22" t="inlineStr">
        <is>
          <t>FG</t>
        </is>
      </c>
      <c r="G1253" s="22" t="inlineStr">
        <is>
          <t>Healthy Desserts</t>
        </is>
      </c>
      <c r="H1253" s="22" t="inlineStr">
        <is>
          <t>Apple Pie Date Bite Farmley sachet 20 g - Single serve</t>
        </is>
      </c>
      <c r="I1253" s="22" t="inlineStr">
        <is>
          <t>Date bites choco-Orange</t>
        </is>
      </c>
      <c r="J1253" s="24" t="n">
        <v>0.02</v>
      </c>
      <c r="K1253" s="24" t="n">
        <v>648</v>
      </c>
      <c r="L1253" s="22" t="inlineStr">
        <is>
          <t>Justvend Private Limited</t>
        </is>
      </c>
      <c r="M1253" s="24" t="n">
        <v>12.96</v>
      </c>
      <c r="N1253" s="22" t="inlineStr">
        <is>
          <t>Vending</t>
        </is>
      </c>
      <c r="O1253" s="22" t="inlineStr">
        <is>
          <t>Indore</t>
        </is>
      </c>
      <c r="P1253" s="22" t="inlineStr">
        <is>
          <t>Value Added</t>
        </is>
      </c>
      <c r="Q1253" s="22" t="inlineStr">
        <is>
          <t>Healthy Desserts</t>
        </is>
      </c>
      <c r="R1253" s="25">
        <f>IF(Config!$B$4&gt;0,M1253/Config!$B$4,0)</f>
        <v/>
      </c>
      <c r="S1253" s="25">
        <f>IF(Config!$B$4&gt;0,K1253/Config!$B$4,0)</f>
        <v/>
      </c>
      <c r="T1253" s="25">
        <f>R1253*Config!$B$7</f>
        <v/>
      </c>
      <c r="U1253" s="25">
        <f>S1253*Config!$B$7</f>
        <v/>
      </c>
      <c r="V1253" s="25" t="n">
        <v>0</v>
      </c>
      <c r="W1253" s="25" t="n">
        <v>0</v>
      </c>
      <c r="X1253" s="26">
        <f>IF(T1253&gt;0,V1253/T1253,0)</f>
        <v/>
      </c>
      <c r="Y1253" s="26">
        <f>IF(U1253&gt;0,W1253/U1253,0)</f>
        <v/>
      </c>
      <c r="Z1253" s="25">
        <f>T1253-V1253</f>
        <v/>
      </c>
      <c r="AA1253" s="25">
        <f>U1253-W1253</f>
        <v/>
      </c>
      <c r="AB1253" s="25">
        <f>IF(Config!$B$7&gt;0,(V1253/Config!$B$7)*Config!$B$4,0)</f>
        <v/>
      </c>
      <c r="AC1253" s="25">
        <f>IF(Config!$B$7&gt;0,(W1253/Config!$B$7)*Config!$B$4,0)</f>
        <v/>
      </c>
    </row>
    <row r="1254" hidden="1" outlineLevel="1">
      <c r="A1254" s="22" t="inlineStr">
        <is>
          <t>May</t>
        </is>
      </c>
      <c r="B1254" s="22" t="n">
        <v>2026</v>
      </c>
      <c r="C1254" s="22" t="inlineStr">
        <is>
          <t>27-04-2026</t>
        </is>
      </c>
      <c r="D1254" s="23" t="n">
        <v>0.7256134259259259</v>
      </c>
      <c r="E1254" s="22" t="inlineStr">
        <is>
          <t>Dry Fruit Mix_15-2856</t>
        </is>
      </c>
      <c r="F1254" s="22" t="inlineStr">
        <is>
          <t>FG</t>
        </is>
      </c>
      <c r="G1254" s="22" t="inlineStr">
        <is>
          <t>Trail Mixes</t>
        </is>
      </c>
      <c r="H1254" s="22" t="inlineStr">
        <is>
          <t>Premium Panchmeva Farmley Pillow Pouch 21g (In SRP 8 Pcs Each)</t>
        </is>
      </c>
      <c r="I1254" s="22" t="inlineStr">
        <is>
          <t>Premium Panchmewa Superfood</t>
        </is>
      </c>
      <c r="J1254" s="24" t="n">
        <v>0.021</v>
      </c>
      <c r="K1254" s="24" t="n">
        <v>240</v>
      </c>
      <c r="L1254" s="22" t="inlineStr">
        <is>
          <t>Justvend Private Limited</t>
        </is>
      </c>
      <c r="M1254" s="24" t="n">
        <v>5.04</v>
      </c>
      <c r="N1254" s="22" t="inlineStr">
        <is>
          <t>Vending</t>
        </is>
      </c>
      <c r="O1254" s="22" t="inlineStr">
        <is>
          <t>Indore</t>
        </is>
      </c>
      <c r="P1254" s="22" t="inlineStr">
        <is>
          <t>Value Added</t>
        </is>
      </c>
      <c r="Q1254" s="22" t="inlineStr">
        <is>
          <t>Trail Mixes</t>
        </is>
      </c>
      <c r="R1254" s="25">
        <f>IF(Config!$B$4&gt;0,M1254/Config!$B$4,0)</f>
        <v/>
      </c>
      <c r="S1254" s="25">
        <f>IF(Config!$B$4&gt;0,K1254/Config!$B$4,0)</f>
        <v/>
      </c>
      <c r="T1254" s="25">
        <f>R1254*Config!$B$7</f>
        <v/>
      </c>
      <c r="U1254" s="25">
        <f>S1254*Config!$B$7</f>
        <v/>
      </c>
      <c r="V1254" s="25" t="n">
        <v>0</v>
      </c>
      <c r="W1254" s="25" t="n">
        <v>0</v>
      </c>
      <c r="X1254" s="26">
        <f>IF(T1254&gt;0,V1254/T1254,0)</f>
        <v/>
      </c>
      <c r="Y1254" s="26">
        <f>IF(U1254&gt;0,W1254/U1254,0)</f>
        <v/>
      </c>
      <c r="Z1254" s="25">
        <f>T1254-V1254</f>
        <v/>
      </c>
      <c r="AA1254" s="25">
        <f>U1254-W1254</f>
        <v/>
      </c>
      <c r="AB1254" s="25">
        <f>IF(Config!$B$7&gt;0,(V1254/Config!$B$7)*Config!$B$4,0)</f>
        <v/>
      </c>
      <c r="AC1254" s="25">
        <f>IF(Config!$B$7&gt;0,(W1254/Config!$B$7)*Config!$B$4,0)</f>
        <v/>
      </c>
    </row>
    <row r="1255" hidden="1" outlineLevel="1">
      <c r="A1255" s="22" t="inlineStr">
        <is>
          <t>May</t>
        </is>
      </c>
      <c r="B1255" s="22" t="n">
        <v>2026</v>
      </c>
      <c r="C1255" s="22" t="inlineStr">
        <is>
          <t>27-04-2026</t>
        </is>
      </c>
      <c r="D1255" s="23" t="n">
        <v>0.7256134259259259</v>
      </c>
      <c r="E1255" s="22" t="inlineStr">
        <is>
          <t>Makhana_7-30157</t>
        </is>
      </c>
      <c r="F1255" s="22" t="inlineStr">
        <is>
          <t>FG</t>
        </is>
      </c>
      <c r="G1255" s="22" t="inlineStr">
        <is>
          <t>Munchies</t>
        </is>
      </c>
      <c r="H1255" s="22" t="inlineStr">
        <is>
          <t>Makha Shaka Masala Stix Farmley Pillow Pouch 33 g</t>
        </is>
      </c>
      <c r="I1255" s="22" t="inlineStr">
        <is>
          <t>Makhana Munchies</t>
        </is>
      </c>
      <c r="J1255" s="24" t="n">
        <v>0.033</v>
      </c>
      <c r="K1255" s="24" t="n">
        <v>300</v>
      </c>
      <c r="L1255" s="22" t="inlineStr">
        <is>
          <t>Justvend Private Limited</t>
        </is>
      </c>
      <c r="M1255" s="24" t="n">
        <v>9.9</v>
      </c>
      <c r="N1255" s="22" t="inlineStr">
        <is>
          <t>Vending</t>
        </is>
      </c>
      <c r="O1255" s="22" t="inlineStr">
        <is>
          <t>UD Foods</t>
        </is>
      </c>
      <c r="P1255" s="22" t="inlineStr">
        <is>
          <t>Value Added</t>
        </is>
      </c>
      <c r="Q1255" s="22" t="inlineStr">
        <is>
          <t>Munchies</t>
        </is>
      </c>
      <c r="R1255" s="25">
        <f>IF(Config!$B$4&gt;0,M1255/Config!$B$4,0)</f>
        <v/>
      </c>
      <c r="S1255" s="25">
        <f>IF(Config!$B$4&gt;0,K1255/Config!$B$4,0)</f>
        <v/>
      </c>
      <c r="T1255" s="25">
        <f>R1255*Config!$B$7</f>
        <v/>
      </c>
      <c r="U1255" s="25">
        <f>S1255*Config!$B$7</f>
        <v/>
      </c>
      <c r="V1255" s="25" t="n">
        <v>0</v>
      </c>
      <c r="W1255" s="25" t="n">
        <v>0</v>
      </c>
      <c r="X1255" s="26">
        <f>IF(T1255&gt;0,V1255/T1255,0)</f>
        <v/>
      </c>
      <c r="Y1255" s="26">
        <f>IF(U1255&gt;0,W1255/U1255,0)</f>
        <v/>
      </c>
      <c r="Z1255" s="25">
        <f>T1255-V1255</f>
        <v/>
      </c>
      <c r="AA1255" s="25">
        <f>U1255-W1255</f>
        <v/>
      </c>
      <c r="AB1255" s="25">
        <f>IF(Config!$B$7&gt;0,(V1255/Config!$B$7)*Config!$B$4,0)</f>
        <v/>
      </c>
      <c r="AC1255" s="25">
        <f>IF(Config!$B$7&gt;0,(W1255/Config!$B$7)*Config!$B$4,0)</f>
        <v/>
      </c>
    </row>
    <row r="1256" hidden="1" outlineLevel="1">
      <c r="A1256" s="22" t="inlineStr">
        <is>
          <t>May</t>
        </is>
      </c>
      <c r="B1256" s="22" t="n">
        <v>2026</v>
      </c>
      <c r="C1256" s="22" t="inlineStr">
        <is>
          <t>30-04-2026</t>
        </is>
      </c>
      <c r="D1256" s="23" t="n">
        <v>0.6903819444444445</v>
      </c>
      <c r="E1256" s="22" t="inlineStr">
        <is>
          <t>Makhana_7-30158</t>
        </is>
      </c>
      <c r="F1256" s="22" t="inlineStr">
        <is>
          <t>FG</t>
        </is>
      </c>
      <c r="G1256" s="22" t="inlineStr">
        <is>
          <t>Munchies</t>
        </is>
      </c>
      <c r="H1256" s="22" t="inlineStr">
        <is>
          <t>Makha Shaka Flaming Hot Stix Farmley Pillow Pouch 33g</t>
        </is>
      </c>
      <c r="I1256" s="22" t="inlineStr">
        <is>
          <t>Makhana Munchies</t>
        </is>
      </c>
      <c r="J1256" s="24" t="n">
        <v>0.033</v>
      </c>
      <c r="K1256" s="24" t="n">
        <v>300</v>
      </c>
      <c r="L1256" s="22" t="inlineStr">
        <is>
          <t>Justvend Private Limited</t>
        </is>
      </c>
      <c r="M1256" s="24" t="n">
        <v>9.9</v>
      </c>
      <c r="N1256" s="22" t="inlineStr">
        <is>
          <t>Vending</t>
        </is>
      </c>
      <c r="O1256" s="22" t="inlineStr">
        <is>
          <t>UD Foods</t>
        </is>
      </c>
      <c r="P1256" s="22" t="inlineStr">
        <is>
          <t>Value Added</t>
        </is>
      </c>
      <c r="Q1256" s="22" t="inlineStr">
        <is>
          <t>Munchies</t>
        </is>
      </c>
      <c r="R1256" s="25">
        <f>IF(Config!$B$4&gt;0,M1256/Config!$B$4,0)</f>
        <v/>
      </c>
      <c r="S1256" s="25">
        <f>IF(Config!$B$4&gt;0,K1256/Config!$B$4,0)</f>
        <v/>
      </c>
      <c r="T1256" s="25">
        <f>R1256*Config!$B$7</f>
        <v/>
      </c>
      <c r="U1256" s="25">
        <f>S1256*Config!$B$7</f>
        <v/>
      </c>
      <c r="V1256" s="25" t="n">
        <v>0</v>
      </c>
      <c r="W1256" s="25" t="n">
        <v>0</v>
      </c>
      <c r="X1256" s="26">
        <f>IF(T1256&gt;0,V1256/T1256,0)</f>
        <v/>
      </c>
      <c r="Y1256" s="26">
        <f>IF(U1256&gt;0,W1256/U1256,0)</f>
        <v/>
      </c>
      <c r="Z1256" s="25">
        <f>T1256-V1256</f>
        <v/>
      </c>
      <c r="AA1256" s="25">
        <f>U1256-W1256</f>
        <v/>
      </c>
      <c r="AB1256" s="25">
        <f>IF(Config!$B$7&gt;0,(V1256/Config!$B$7)*Config!$B$4,0)</f>
        <v/>
      </c>
      <c r="AC1256" s="25">
        <f>IF(Config!$B$7&gt;0,(W1256/Config!$B$7)*Config!$B$4,0)</f>
        <v/>
      </c>
    </row>
    <row r="1257" hidden="1" outlineLevel="1">
      <c r="A1257" s="22" t="inlineStr">
        <is>
          <t>May</t>
        </is>
      </c>
      <c r="B1257" s="22" t="n">
        <v>2026</v>
      </c>
      <c r="C1257" s="22" t="inlineStr">
        <is>
          <t>27-04-2026</t>
        </is>
      </c>
      <c r="D1257" s="23" t="n">
        <v>0.7256134259259259</v>
      </c>
      <c r="E1257" s="22" t="inlineStr">
        <is>
          <t>Makhana_7-30159</t>
        </is>
      </c>
      <c r="F1257" s="22" t="inlineStr">
        <is>
          <t>FG</t>
        </is>
      </c>
      <c r="G1257" s="22" t="inlineStr">
        <is>
          <t>Munchies</t>
        </is>
      </c>
      <c r="H1257" s="22" t="inlineStr">
        <is>
          <t>Makha Shaka Achari Stix Farmley Pillow Pouch 33 g</t>
        </is>
      </c>
      <c r="I1257" s="22" t="inlineStr">
        <is>
          <t>Makhana Munchies</t>
        </is>
      </c>
      <c r="J1257" s="24" t="n">
        <v>0.033</v>
      </c>
      <c r="K1257" s="24" t="n">
        <v>300</v>
      </c>
      <c r="L1257" s="22" t="inlineStr">
        <is>
          <t>Justvend Private Limited</t>
        </is>
      </c>
      <c r="M1257" s="24" t="n">
        <v>9.9</v>
      </c>
      <c r="N1257" s="22" t="inlineStr">
        <is>
          <t>Vending</t>
        </is>
      </c>
      <c r="O1257" s="22" t="inlineStr">
        <is>
          <t>UD Foods</t>
        </is>
      </c>
      <c r="P1257" s="22" t="inlineStr">
        <is>
          <t>Value Added</t>
        </is>
      </c>
      <c r="Q1257" s="22" t="inlineStr">
        <is>
          <t>Munchies</t>
        </is>
      </c>
      <c r="R1257" s="25">
        <f>IF(Config!$B$4&gt;0,M1257/Config!$B$4,0)</f>
        <v/>
      </c>
      <c r="S1257" s="25">
        <f>IF(Config!$B$4&gt;0,K1257/Config!$B$4,0)</f>
        <v/>
      </c>
      <c r="T1257" s="25">
        <f>R1257*Config!$B$7</f>
        <v/>
      </c>
      <c r="U1257" s="25">
        <f>S1257*Config!$B$7</f>
        <v/>
      </c>
      <c r="V1257" s="25" t="n">
        <v>0</v>
      </c>
      <c r="W1257" s="25" t="n">
        <v>0</v>
      </c>
      <c r="X1257" s="26">
        <f>IF(T1257&gt;0,V1257/T1257,0)</f>
        <v/>
      </c>
      <c r="Y1257" s="26">
        <f>IF(U1257&gt;0,W1257/U1257,0)</f>
        <v/>
      </c>
      <c r="Z1257" s="25">
        <f>T1257-V1257</f>
        <v/>
      </c>
      <c r="AA1257" s="25">
        <f>U1257-W1257</f>
        <v/>
      </c>
      <c r="AB1257" s="25">
        <f>IF(Config!$B$7&gt;0,(V1257/Config!$B$7)*Config!$B$4,0)</f>
        <v/>
      </c>
      <c r="AC1257" s="25">
        <f>IF(Config!$B$7&gt;0,(W1257/Config!$B$7)*Config!$B$4,0)</f>
        <v/>
      </c>
    </row>
    <row r="1258" hidden="1" outlineLevel="1">
      <c r="A1258" s="22" t="inlineStr">
        <is>
          <t>May</t>
        </is>
      </c>
      <c r="B1258" s="22" t="n">
        <v>2026</v>
      </c>
      <c r="C1258" s="22" t="inlineStr">
        <is>
          <t>27-04-2026</t>
        </is>
      </c>
      <c r="D1258" s="23" t="n">
        <v>0.7256134259259259</v>
      </c>
      <c r="E1258" s="22" t="inlineStr">
        <is>
          <t>Makhana_7-30173</t>
        </is>
      </c>
      <c r="F1258" s="22" t="inlineStr">
        <is>
          <t>FG</t>
        </is>
      </c>
      <c r="G1258" s="22" t="inlineStr">
        <is>
          <t>Munchies</t>
        </is>
      </c>
      <c r="H1258" s="22" t="inlineStr">
        <is>
          <t>Makha Shaka Masala Stix Farmley Pillow Pouch 25g- Ladi</t>
        </is>
      </c>
      <c r="I1258" s="22" t="inlineStr">
        <is>
          <t>Makhana Munchies</t>
        </is>
      </c>
      <c r="J1258" s="24" t="n">
        <v>0.025</v>
      </c>
      <c r="K1258" s="24" t="n">
        <v>600</v>
      </c>
      <c r="L1258" s="22" t="inlineStr">
        <is>
          <t>Instant Retail India Limited</t>
        </is>
      </c>
      <c r="M1258" s="24" t="n">
        <v>15</v>
      </c>
      <c r="N1258" s="22" t="inlineStr">
        <is>
          <t>Vending</t>
        </is>
      </c>
      <c r="O1258" s="22" t="inlineStr">
        <is>
          <t>UD Foods</t>
        </is>
      </c>
      <c r="P1258" s="22" t="inlineStr">
        <is>
          <t>Value Added</t>
        </is>
      </c>
      <c r="Q1258" s="22" t="inlineStr">
        <is>
          <t>Munchies</t>
        </is>
      </c>
      <c r="R1258" s="25">
        <f>IF(Config!$B$4&gt;0,M1258/Config!$B$4,0)</f>
        <v/>
      </c>
      <c r="S1258" s="25">
        <f>IF(Config!$B$4&gt;0,K1258/Config!$B$4,0)</f>
        <v/>
      </c>
      <c r="T1258" s="25">
        <f>R1258*Config!$B$7</f>
        <v/>
      </c>
      <c r="U1258" s="25">
        <f>S1258*Config!$B$7</f>
        <v/>
      </c>
      <c r="V1258" s="25" t="n">
        <v>0</v>
      </c>
      <c r="W1258" s="25" t="n">
        <v>0</v>
      </c>
      <c r="X1258" s="26">
        <f>IF(T1258&gt;0,V1258/T1258,0)</f>
        <v/>
      </c>
      <c r="Y1258" s="26">
        <f>IF(U1258&gt;0,W1258/U1258,0)</f>
        <v/>
      </c>
      <c r="Z1258" s="25">
        <f>T1258-V1258</f>
        <v/>
      </c>
      <c r="AA1258" s="25">
        <f>U1258-W1258</f>
        <v/>
      </c>
      <c r="AB1258" s="25">
        <f>IF(Config!$B$7&gt;0,(V1258/Config!$B$7)*Config!$B$4,0)</f>
        <v/>
      </c>
      <c r="AC1258" s="25">
        <f>IF(Config!$B$7&gt;0,(W1258/Config!$B$7)*Config!$B$4,0)</f>
        <v/>
      </c>
    </row>
    <row r="1259" hidden="1" outlineLevel="1">
      <c r="A1259" s="22" t="inlineStr">
        <is>
          <t>May</t>
        </is>
      </c>
      <c r="B1259" s="22" t="n">
        <v>2026</v>
      </c>
      <c r="C1259" s="22" t="inlineStr">
        <is>
          <t>27-04-2026</t>
        </is>
      </c>
      <c r="D1259" s="23" t="n">
        <v>0.7256134259259259</v>
      </c>
      <c r="E1259" s="22" t="inlineStr">
        <is>
          <t>Dates_15-30110</t>
        </is>
      </c>
      <c r="F1259" s="22" t="inlineStr">
        <is>
          <t>FG</t>
        </is>
      </c>
      <c r="G1259" s="22" t="inlineStr">
        <is>
          <t>Healthy Desserts</t>
        </is>
      </c>
      <c r="H1259" s="22" t="inlineStr">
        <is>
          <t>Dark Choco Orange Date Bites Farmley Sachet 20 g - Single Serve</t>
        </is>
      </c>
      <c r="I1259" s="22" t="inlineStr">
        <is>
          <t>Date bites choco-Orange</t>
        </is>
      </c>
      <c r="J1259" s="24" t="n">
        <v>0.02</v>
      </c>
      <c r="K1259" s="24" t="n">
        <v>1200</v>
      </c>
      <c r="L1259" s="22" t="inlineStr">
        <is>
          <t>Instant Retail India Limited</t>
        </is>
      </c>
      <c r="M1259" s="24" t="n">
        <v>24</v>
      </c>
      <c r="N1259" s="22" t="inlineStr">
        <is>
          <t>Vending</t>
        </is>
      </c>
      <c r="O1259" s="22" t="inlineStr">
        <is>
          <t>Indore</t>
        </is>
      </c>
      <c r="P1259" s="22" t="inlineStr">
        <is>
          <t>Value Added</t>
        </is>
      </c>
      <c r="Q1259" s="22" t="inlineStr">
        <is>
          <t>Healthy Desserts</t>
        </is>
      </c>
      <c r="R1259" s="25">
        <f>IF(Config!$B$4&gt;0,M1259/Config!$B$4,0)</f>
        <v/>
      </c>
      <c r="S1259" s="25">
        <f>IF(Config!$B$4&gt;0,K1259/Config!$B$4,0)</f>
        <v/>
      </c>
      <c r="T1259" s="25">
        <f>R1259*Config!$B$7</f>
        <v/>
      </c>
      <c r="U1259" s="25">
        <f>S1259*Config!$B$7</f>
        <v/>
      </c>
      <c r="V1259" s="25" t="n">
        <v>0</v>
      </c>
      <c r="W1259" s="25" t="n">
        <v>0</v>
      </c>
      <c r="X1259" s="26">
        <f>IF(T1259&gt;0,V1259/T1259,0)</f>
        <v/>
      </c>
      <c r="Y1259" s="26">
        <f>IF(U1259&gt;0,W1259/U1259,0)</f>
        <v/>
      </c>
      <c r="Z1259" s="25">
        <f>T1259-V1259</f>
        <v/>
      </c>
      <c r="AA1259" s="25">
        <f>U1259-W1259</f>
        <v/>
      </c>
      <c r="AB1259" s="25">
        <f>IF(Config!$B$7&gt;0,(V1259/Config!$B$7)*Config!$B$4,0)</f>
        <v/>
      </c>
      <c r="AC1259" s="25">
        <f>IF(Config!$B$7&gt;0,(W1259/Config!$B$7)*Config!$B$4,0)</f>
        <v/>
      </c>
    </row>
    <row r="1260" hidden="1" outlineLevel="1">
      <c r="A1260" s="22" t="inlineStr">
        <is>
          <t>May</t>
        </is>
      </c>
      <c r="B1260" s="22" t="n">
        <v>2026</v>
      </c>
      <c r="C1260" s="22" t="inlineStr">
        <is>
          <t>27-04-2026</t>
        </is>
      </c>
      <c r="D1260" s="23" t="n">
        <v>0.7256134259259259</v>
      </c>
      <c r="E1260" s="22" t="inlineStr">
        <is>
          <t>Makhana_7-30174</t>
        </is>
      </c>
      <c r="F1260" s="22" t="inlineStr">
        <is>
          <t>FG</t>
        </is>
      </c>
      <c r="G1260" s="22" t="inlineStr">
        <is>
          <t>Munchies</t>
        </is>
      </c>
      <c r="H1260" s="22" t="inlineStr">
        <is>
          <t>Makha Shaka Aachari Stix Farmley Pillow Pouch 25g- Ladi</t>
        </is>
      </c>
      <c r="I1260" s="22" t="inlineStr">
        <is>
          <t>Makhana Munchies</t>
        </is>
      </c>
      <c r="J1260" s="24" t="n">
        <v>0.025</v>
      </c>
      <c r="K1260" s="24" t="n">
        <v>600</v>
      </c>
      <c r="L1260" s="22" t="inlineStr">
        <is>
          <t>Instant Retail India Limited</t>
        </is>
      </c>
      <c r="M1260" s="24" t="n">
        <v>15</v>
      </c>
      <c r="N1260" s="22" t="inlineStr">
        <is>
          <t>Vending</t>
        </is>
      </c>
      <c r="O1260" s="22" t="inlineStr">
        <is>
          <t>UD Foods</t>
        </is>
      </c>
      <c r="P1260" s="22" t="inlineStr">
        <is>
          <t>Value Added</t>
        </is>
      </c>
      <c r="Q1260" s="22" t="inlineStr">
        <is>
          <t>Munchies</t>
        </is>
      </c>
      <c r="R1260" s="25">
        <f>IF(Config!$B$4&gt;0,M1260/Config!$B$4,0)</f>
        <v/>
      </c>
      <c r="S1260" s="25">
        <f>IF(Config!$B$4&gt;0,K1260/Config!$B$4,0)</f>
        <v/>
      </c>
      <c r="T1260" s="25">
        <f>R1260*Config!$B$7</f>
        <v/>
      </c>
      <c r="U1260" s="25">
        <f>S1260*Config!$B$7</f>
        <v/>
      </c>
      <c r="V1260" s="25" t="n">
        <v>0</v>
      </c>
      <c r="W1260" s="25" t="n">
        <v>0</v>
      </c>
      <c r="X1260" s="26">
        <f>IF(T1260&gt;0,V1260/T1260,0)</f>
        <v/>
      </c>
      <c r="Y1260" s="26">
        <f>IF(U1260&gt;0,W1260/U1260,0)</f>
        <v/>
      </c>
      <c r="Z1260" s="25">
        <f>T1260-V1260</f>
        <v/>
      </c>
      <c r="AA1260" s="25">
        <f>U1260-W1260</f>
        <v/>
      </c>
      <c r="AB1260" s="25">
        <f>IF(Config!$B$7&gt;0,(V1260/Config!$B$7)*Config!$B$4,0)</f>
        <v/>
      </c>
      <c r="AC1260" s="25">
        <f>IF(Config!$B$7&gt;0,(W1260/Config!$B$7)*Config!$B$4,0)</f>
        <v/>
      </c>
    </row>
    <row r="1261" hidden="1" outlineLevel="1">
      <c r="A1261" s="22" t="inlineStr">
        <is>
          <t>May</t>
        </is>
      </c>
      <c r="B1261" s="22" t="n">
        <v>2026</v>
      </c>
      <c r="C1261" s="22" t="inlineStr">
        <is>
          <t>27-04-2026</t>
        </is>
      </c>
      <c r="D1261" s="23" t="n">
        <v>0.7256134259259259</v>
      </c>
      <c r="E1261" s="22" t="inlineStr">
        <is>
          <t>Dates_15-30111</t>
        </is>
      </c>
      <c r="F1261" s="22" t="inlineStr">
        <is>
          <t>FG</t>
        </is>
      </c>
      <c r="G1261" s="22" t="inlineStr">
        <is>
          <t>Healthy Desserts</t>
        </is>
      </c>
      <c r="H1261" s="22" t="inlineStr">
        <is>
          <t>Apple Pie Date Bite Farmley sachet 20 g - Single serve</t>
        </is>
      </c>
      <c r="I1261" s="22" t="inlineStr">
        <is>
          <t>Date bites choco-Orange</t>
        </is>
      </c>
      <c r="J1261" s="24" t="n">
        <v>0.02</v>
      </c>
      <c r="K1261" s="24" t="n">
        <v>648</v>
      </c>
      <c r="L1261" s="22" t="inlineStr">
        <is>
          <t>Instant Retail India Limited</t>
        </is>
      </c>
      <c r="M1261" s="24" t="n">
        <v>12.96</v>
      </c>
      <c r="N1261" s="22" t="inlineStr">
        <is>
          <t>Vending</t>
        </is>
      </c>
      <c r="O1261" s="22" t="inlineStr">
        <is>
          <t>Indore</t>
        </is>
      </c>
      <c r="P1261" s="22" t="inlineStr">
        <is>
          <t>Value Added</t>
        </is>
      </c>
      <c r="Q1261" s="22" t="inlineStr">
        <is>
          <t>Healthy Desserts</t>
        </is>
      </c>
      <c r="R1261" s="25">
        <f>IF(Config!$B$4&gt;0,M1261/Config!$B$4,0)</f>
        <v/>
      </c>
      <c r="S1261" s="25">
        <f>IF(Config!$B$4&gt;0,K1261/Config!$B$4,0)</f>
        <v/>
      </c>
      <c r="T1261" s="25">
        <f>R1261*Config!$B$7</f>
        <v/>
      </c>
      <c r="U1261" s="25">
        <f>S1261*Config!$B$7</f>
        <v/>
      </c>
      <c r="V1261" s="25" t="n">
        <v>0</v>
      </c>
      <c r="W1261" s="25" t="n">
        <v>0</v>
      </c>
      <c r="X1261" s="26">
        <f>IF(T1261&gt;0,V1261/T1261,0)</f>
        <v/>
      </c>
      <c r="Y1261" s="26">
        <f>IF(U1261&gt;0,W1261/U1261,0)</f>
        <v/>
      </c>
      <c r="Z1261" s="25">
        <f>T1261-V1261</f>
        <v/>
      </c>
      <c r="AA1261" s="25">
        <f>U1261-W1261</f>
        <v/>
      </c>
      <c r="AB1261" s="25">
        <f>IF(Config!$B$7&gt;0,(V1261/Config!$B$7)*Config!$B$4,0)</f>
        <v/>
      </c>
      <c r="AC1261" s="25">
        <f>IF(Config!$B$7&gt;0,(W1261/Config!$B$7)*Config!$B$4,0)</f>
        <v/>
      </c>
    </row>
    <row r="1262" hidden="1" outlineLevel="1">
      <c r="A1262" s="22" t="inlineStr">
        <is>
          <t>May</t>
        </is>
      </c>
      <c r="B1262" s="22" t="n">
        <v>2026</v>
      </c>
      <c r="C1262" s="22" t="inlineStr">
        <is>
          <t>27-04-2026</t>
        </is>
      </c>
      <c r="D1262" s="23" t="n">
        <v>0.7256134259259259</v>
      </c>
      <c r="E1262" s="22" t="inlineStr">
        <is>
          <t>Dates_15-30109</t>
        </is>
      </c>
      <c r="F1262" s="22" t="inlineStr">
        <is>
          <t>FG</t>
        </is>
      </c>
      <c r="G1262" s="22" t="inlineStr">
        <is>
          <t>Healthy Desserts</t>
        </is>
      </c>
      <c r="H1262" s="22" t="inlineStr">
        <is>
          <t>Classic Date Bites Farmley Sachet 20 g - Single Serve</t>
        </is>
      </c>
      <c r="I1262" s="22" t="inlineStr">
        <is>
          <t>Classic Date bites</t>
        </is>
      </c>
      <c r="J1262" s="24" t="n">
        <v>0.02</v>
      </c>
      <c r="K1262" s="24" t="n">
        <v>15000</v>
      </c>
      <c r="L1262" s="22" t="inlineStr">
        <is>
          <t>Instant Retail India Limited</t>
        </is>
      </c>
      <c r="M1262" s="24" t="n">
        <v>300</v>
      </c>
      <c r="N1262" s="22" t="inlineStr">
        <is>
          <t>Vending</t>
        </is>
      </c>
      <c r="O1262" s="22" t="inlineStr">
        <is>
          <t>Indore</t>
        </is>
      </c>
      <c r="P1262" s="22" t="inlineStr">
        <is>
          <t>Value Added</t>
        </is>
      </c>
      <c r="Q1262" s="22" t="inlineStr">
        <is>
          <t>Healthy Desserts</t>
        </is>
      </c>
      <c r="R1262" s="25">
        <f>IF(Config!$B$4&gt;0,M1262/Config!$B$4,0)</f>
        <v/>
      </c>
      <c r="S1262" s="25">
        <f>IF(Config!$B$4&gt;0,K1262/Config!$B$4,0)</f>
        <v/>
      </c>
      <c r="T1262" s="25">
        <f>R1262*Config!$B$7</f>
        <v/>
      </c>
      <c r="U1262" s="25">
        <f>S1262*Config!$B$7</f>
        <v/>
      </c>
      <c r="V1262" s="25" t="n">
        <v>0</v>
      </c>
      <c r="W1262" s="25" t="n">
        <v>0</v>
      </c>
      <c r="X1262" s="26">
        <f>IF(T1262&gt;0,V1262/T1262,0)</f>
        <v/>
      </c>
      <c r="Y1262" s="26">
        <f>IF(U1262&gt;0,W1262/U1262,0)</f>
        <v/>
      </c>
      <c r="Z1262" s="25">
        <f>T1262-V1262</f>
        <v/>
      </c>
      <c r="AA1262" s="25">
        <f>U1262-W1262</f>
        <v/>
      </c>
      <c r="AB1262" s="25">
        <f>IF(Config!$B$7&gt;0,(V1262/Config!$B$7)*Config!$B$4,0)</f>
        <v/>
      </c>
      <c r="AC1262" s="25">
        <f>IF(Config!$B$7&gt;0,(W1262/Config!$B$7)*Config!$B$4,0)</f>
        <v/>
      </c>
    </row>
    <row r="1263" hidden="1" outlineLevel="1">
      <c r="A1263" s="22" t="inlineStr">
        <is>
          <t>May</t>
        </is>
      </c>
      <c r="B1263" s="22" t="n">
        <v>2026</v>
      </c>
      <c r="C1263" s="22" t="inlineStr">
        <is>
          <t>27-04-2026</t>
        </is>
      </c>
      <c r="D1263" s="23" t="n">
        <v>0.725625</v>
      </c>
      <c r="E1263" s="22" t="inlineStr">
        <is>
          <t>Makhana_7-30152</t>
        </is>
      </c>
      <c r="F1263" s="22" t="inlineStr">
        <is>
          <t>FG</t>
        </is>
      </c>
      <c r="G1263" s="22" t="inlineStr">
        <is>
          <t>Roasted &amp; Flavoured Makhana</t>
        </is>
      </c>
      <c r="H1263" s="22" t="inlineStr">
        <is>
          <t>Roasted &amp; Flavored Makhana - Cream &amp; Onion Farmley Pillow Pouch 20 g</t>
        </is>
      </c>
      <c r="I1263" s="22" t="inlineStr">
        <is>
          <t>Prasadam Roasted Makhana</t>
        </is>
      </c>
      <c r="J1263" s="24" t="n">
        <v>0.02</v>
      </c>
      <c r="K1263" s="24" t="n">
        <v>600</v>
      </c>
      <c r="L1263" s="22" t="inlineStr">
        <is>
          <t>Instant Retail India Limited</t>
        </is>
      </c>
      <c r="M1263" s="24" t="n">
        <v>12</v>
      </c>
      <c r="N1263" s="22" t="inlineStr">
        <is>
          <t>Vending</t>
        </is>
      </c>
      <c r="O1263" s="22" t="inlineStr">
        <is>
          <t>Purnea</t>
        </is>
      </c>
      <c r="P1263" s="22" t="inlineStr">
        <is>
          <t>Value Added</t>
        </is>
      </c>
      <c r="Q1263" s="22" t="inlineStr">
        <is>
          <t>Roasted &amp; Flavoured Makhana</t>
        </is>
      </c>
      <c r="R1263" s="25">
        <f>IF(Config!$B$4&gt;0,M1263/Config!$B$4,0)</f>
        <v/>
      </c>
      <c r="S1263" s="25">
        <f>IF(Config!$B$4&gt;0,K1263/Config!$B$4,0)</f>
        <v/>
      </c>
      <c r="T1263" s="25">
        <f>R1263*Config!$B$7</f>
        <v/>
      </c>
      <c r="U1263" s="25">
        <f>S1263*Config!$B$7</f>
        <v/>
      </c>
      <c r="V1263" s="25" t="n">
        <v>0</v>
      </c>
      <c r="W1263" s="25" t="n">
        <v>0</v>
      </c>
      <c r="X1263" s="26">
        <f>IF(T1263&gt;0,V1263/T1263,0)</f>
        <v/>
      </c>
      <c r="Y1263" s="26">
        <f>IF(U1263&gt;0,W1263/U1263,0)</f>
        <v/>
      </c>
      <c r="Z1263" s="25">
        <f>T1263-V1263</f>
        <v/>
      </c>
      <c r="AA1263" s="25">
        <f>U1263-W1263</f>
        <v/>
      </c>
      <c r="AB1263" s="25">
        <f>IF(Config!$B$7&gt;0,(V1263/Config!$B$7)*Config!$B$4,0)</f>
        <v/>
      </c>
      <c r="AC1263" s="25">
        <f>IF(Config!$B$7&gt;0,(W1263/Config!$B$7)*Config!$B$4,0)</f>
        <v/>
      </c>
    </row>
    <row r="1264" hidden="1" outlineLevel="1">
      <c r="A1264" s="22" t="inlineStr">
        <is>
          <t>May</t>
        </is>
      </c>
      <c r="B1264" s="22" t="n">
        <v>2026</v>
      </c>
      <c r="C1264" s="22" t="inlineStr">
        <is>
          <t>27-04-2026</t>
        </is>
      </c>
      <c r="D1264" s="23" t="n">
        <v>0.725625</v>
      </c>
      <c r="E1264" s="22" t="inlineStr">
        <is>
          <t>Makhana_7-30153</t>
        </is>
      </c>
      <c r="F1264" s="22" t="inlineStr">
        <is>
          <t>FG</t>
        </is>
      </c>
      <c r="G1264" s="22" t="inlineStr">
        <is>
          <t>Roasted &amp; Flavoured Makhana</t>
        </is>
      </c>
      <c r="H1264" s="22" t="inlineStr">
        <is>
          <t>Roasted &amp; Flavored Makhana - Peri Peri Farmley Pillow Pouch 20 g</t>
        </is>
      </c>
      <c r="I1264" s="22" t="inlineStr">
        <is>
          <t>Prasadam Roasted Makhana</t>
        </is>
      </c>
      <c r="J1264" s="24" t="n">
        <v>0.02</v>
      </c>
      <c r="K1264" s="24" t="n">
        <v>600</v>
      </c>
      <c r="L1264" s="22" t="inlineStr">
        <is>
          <t>Instant Retail India Limited</t>
        </is>
      </c>
      <c r="M1264" s="24" t="n">
        <v>12</v>
      </c>
      <c r="N1264" s="22" t="inlineStr">
        <is>
          <t>Vending</t>
        </is>
      </c>
      <c r="O1264" s="22" t="inlineStr">
        <is>
          <t>Purnea</t>
        </is>
      </c>
      <c r="P1264" s="22" t="inlineStr">
        <is>
          <t>Value Added</t>
        </is>
      </c>
      <c r="Q1264" s="22" t="inlineStr">
        <is>
          <t>Roasted &amp; Flavoured Makhana</t>
        </is>
      </c>
      <c r="R1264" s="25">
        <f>IF(Config!$B$4&gt;0,M1264/Config!$B$4,0)</f>
        <v/>
      </c>
      <c r="S1264" s="25">
        <f>IF(Config!$B$4&gt;0,K1264/Config!$B$4,0)</f>
        <v/>
      </c>
      <c r="T1264" s="25">
        <f>R1264*Config!$B$7</f>
        <v/>
      </c>
      <c r="U1264" s="25">
        <f>S1264*Config!$B$7</f>
        <v/>
      </c>
      <c r="V1264" s="25" t="n">
        <v>0</v>
      </c>
      <c r="W1264" s="25" t="n">
        <v>0</v>
      </c>
      <c r="X1264" s="26">
        <f>IF(T1264&gt;0,V1264/T1264,0)</f>
        <v/>
      </c>
      <c r="Y1264" s="26">
        <f>IF(U1264&gt;0,W1264/U1264,0)</f>
        <v/>
      </c>
      <c r="Z1264" s="25">
        <f>T1264-V1264</f>
        <v/>
      </c>
      <c r="AA1264" s="25">
        <f>U1264-W1264</f>
        <v/>
      </c>
      <c r="AB1264" s="25">
        <f>IF(Config!$B$7&gt;0,(V1264/Config!$B$7)*Config!$B$4,0)</f>
        <v/>
      </c>
      <c r="AC1264" s="25">
        <f>IF(Config!$B$7&gt;0,(W1264/Config!$B$7)*Config!$B$4,0)</f>
        <v/>
      </c>
    </row>
    <row r="1265" hidden="1" outlineLevel="1">
      <c r="A1265" s="22" t="inlineStr">
        <is>
          <t>May</t>
        </is>
      </c>
      <c r="B1265" s="22" t="n">
        <v>2026</v>
      </c>
      <c r="C1265" s="22" t="inlineStr">
        <is>
          <t>27-04-2026</t>
        </is>
      </c>
      <c r="D1265" s="23" t="n">
        <v>0.725625</v>
      </c>
      <c r="E1265" s="22" t="inlineStr">
        <is>
          <t>Dry Fruit Mix_15-2856</t>
        </is>
      </c>
      <c r="F1265" s="22" t="inlineStr">
        <is>
          <t>FG</t>
        </is>
      </c>
      <c r="G1265" s="22" t="inlineStr">
        <is>
          <t>Trail Mixes</t>
        </is>
      </c>
      <c r="H1265" s="22" t="inlineStr">
        <is>
          <t>Premium Panchmeva Farmley Pillow Pouch 21g (In SRP 8 Pcs Each)</t>
        </is>
      </c>
      <c r="I1265" s="22" t="inlineStr">
        <is>
          <t>Premium Panchmewa Superfood</t>
        </is>
      </c>
      <c r="J1265" s="24" t="n">
        <v>0.021</v>
      </c>
      <c r="K1265" s="24" t="n">
        <v>4200</v>
      </c>
      <c r="L1265" s="22" t="inlineStr">
        <is>
          <t>Instant Retail India Limited</t>
        </is>
      </c>
      <c r="M1265" s="24" t="n">
        <v>88.2</v>
      </c>
      <c r="N1265" s="22" t="inlineStr">
        <is>
          <t>Vending</t>
        </is>
      </c>
      <c r="O1265" s="22" t="inlineStr">
        <is>
          <t>Indore</t>
        </is>
      </c>
      <c r="P1265" s="22" t="inlineStr">
        <is>
          <t>Value Added</t>
        </is>
      </c>
      <c r="Q1265" s="22" t="inlineStr">
        <is>
          <t>Trail Mixes</t>
        </is>
      </c>
      <c r="R1265" s="25">
        <f>IF(Config!$B$4&gt;0,M1265/Config!$B$4,0)</f>
        <v/>
      </c>
      <c r="S1265" s="25">
        <f>IF(Config!$B$4&gt;0,K1265/Config!$B$4,0)</f>
        <v/>
      </c>
      <c r="T1265" s="25">
        <f>R1265*Config!$B$7</f>
        <v/>
      </c>
      <c r="U1265" s="25">
        <f>S1265*Config!$B$7</f>
        <v/>
      </c>
      <c r="V1265" s="25" t="n">
        <v>0</v>
      </c>
      <c r="W1265" s="25" t="n">
        <v>0</v>
      </c>
      <c r="X1265" s="26">
        <f>IF(T1265&gt;0,V1265/T1265,0)</f>
        <v/>
      </c>
      <c r="Y1265" s="26">
        <f>IF(U1265&gt;0,W1265/U1265,0)</f>
        <v/>
      </c>
      <c r="Z1265" s="25">
        <f>T1265-V1265</f>
        <v/>
      </c>
      <c r="AA1265" s="25">
        <f>U1265-W1265</f>
        <v/>
      </c>
      <c r="AB1265" s="25">
        <f>IF(Config!$B$7&gt;0,(V1265/Config!$B$7)*Config!$B$4,0)</f>
        <v/>
      </c>
      <c r="AC1265" s="25">
        <f>IF(Config!$B$7&gt;0,(W1265/Config!$B$7)*Config!$B$4,0)</f>
        <v/>
      </c>
    </row>
    <row r="1266" hidden="1" outlineLevel="1">
      <c r="A1266" s="22" t="inlineStr">
        <is>
          <t>May</t>
        </is>
      </c>
      <c r="B1266" s="22" t="n">
        <v>2026</v>
      </c>
      <c r="C1266" s="22" t="inlineStr">
        <is>
          <t>27-04-2026</t>
        </is>
      </c>
      <c r="D1266" s="23" t="n">
        <v>0.725625</v>
      </c>
      <c r="E1266" s="22" t="inlineStr">
        <is>
          <t>Makhana_7-30159</t>
        </is>
      </c>
      <c r="F1266" s="22" t="inlineStr">
        <is>
          <t>FG</t>
        </is>
      </c>
      <c r="G1266" s="22" t="inlineStr">
        <is>
          <t>Munchies</t>
        </is>
      </c>
      <c r="H1266" s="22" t="inlineStr">
        <is>
          <t>Makha Shaka Achari Stix Farmley Pillow Pouch 33 g</t>
        </is>
      </c>
      <c r="I1266" s="22" t="inlineStr">
        <is>
          <t>Makhana Munchies</t>
        </is>
      </c>
      <c r="J1266" s="24" t="n">
        <v>0.033</v>
      </c>
      <c r="K1266" s="24" t="n">
        <v>900</v>
      </c>
      <c r="L1266" s="22" t="inlineStr">
        <is>
          <t>Instant Retail India Limited</t>
        </is>
      </c>
      <c r="M1266" s="24" t="n">
        <v>29.7</v>
      </c>
      <c r="N1266" s="22" t="inlineStr">
        <is>
          <t>Vending</t>
        </is>
      </c>
      <c r="O1266" s="22" t="inlineStr">
        <is>
          <t>UD Foods</t>
        </is>
      </c>
      <c r="P1266" s="22" t="inlineStr">
        <is>
          <t>Value Added</t>
        </is>
      </c>
      <c r="Q1266" s="22" t="inlineStr">
        <is>
          <t>Munchies</t>
        </is>
      </c>
      <c r="R1266" s="25">
        <f>IF(Config!$B$4&gt;0,M1266/Config!$B$4,0)</f>
        <v/>
      </c>
      <c r="S1266" s="25">
        <f>IF(Config!$B$4&gt;0,K1266/Config!$B$4,0)</f>
        <v/>
      </c>
      <c r="T1266" s="25">
        <f>R1266*Config!$B$7</f>
        <v/>
      </c>
      <c r="U1266" s="25">
        <f>S1266*Config!$B$7</f>
        <v/>
      </c>
      <c r="V1266" s="25" t="n">
        <v>0</v>
      </c>
      <c r="W1266" s="25" t="n">
        <v>0</v>
      </c>
      <c r="X1266" s="26">
        <f>IF(T1266&gt;0,V1266/T1266,0)</f>
        <v/>
      </c>
      <c r="Y1266" s="26">
        <f>IF(U1266&gt;0,W1266/U1266,0)</f>
        <v/>
      </c>
      <c r="Z1266" s="25">
        <f>T1266-V1266</f>
        <v/>
      </c>
      <c r="AA1266" s="25">
        <f>U1266-W1266</f>
        <v/>
      </c>
      <c r="AB1266" s="25">
        <f>IF(Config!$B$7&gt;0,(V1266/Config!$B$7)*Config!$B$4,0)</f>
        <v/>
      </c>
      <c r="AC1266" s="25">
        <f>IF(Config!$B$7&gt;0,(W1266/Config!$B$7)*Config!$B$4,0)</f>
        <v/>
      </c>
    </row>
    <row r="1267" hidden="1" outlineLevel="1">
      <c r="A1267" s="22" t="inlineStr">
        <is>
          <t>May</t>
        </is>
      </c>
      <c r="B1267" s="22" t="n">
        <v>2026</v>
      </c>
      <c r="C1267" s="22" t="inlineStr">
        <is>
          <t>27-04-2026</t>
        </is>
      </c>
      <c r="D1267" s="23" t="n">
        <v>0.725625</v>
      </c>
      <c r="E1267" s="22" t="inlineStr">
        <is>
          <t>Makhana_7-30157</t>
        </is>
      </c>
      <c r="F1267" s="22" t="inlineStr">
        <is>
          <t>FG</t>
        </is>
      </c>
      <c r="G1267" s="22" t="inlineStr">
        <is>
          <t>Munchies</t>
        </is>
      </c>
      <c r="H1267" s="22" t="inlineStr">
        <is>
          <t>Makha Shaka Masala Stix Farmley Pillow Pouch 33 g</t>
        </is>
      </c>
      <c r="I1267" s="22" t="inlineStr">
        <is>
          <t>Makhana Munchies</t>
        </is>
      </c>
      <c r="J1267" s="24" t="n">
        <v>0.033</v>
      </c>
      <c r="K1267" s="24" t="n">
        <v>900</v>
      </c>
      <c r="L1267" s="22" t="inlineStr">
        <is>
          <t>Instant Retail India Limited</t>
        </is>
      </c>
      <c r="M1267" s="24" t="n">
        <v>29.7</v>
      </c>
      <c r="N1267" s="22" t="inlineStr">
        <is>
          <t>Vending</t>
        </is>
      </c>
      <c r="O1267" s="22" t="inlineStr">
        <is>
          <t>UD Foods</t>
        </is>
      </c>
      <c r="P1267" s="22" t="inlineStr">
        <is>
          <t>Value Added</t>
        </is>
      </c>
      <c r="Q1267" s="22" t="inlineStr">
        <is>
          <t>Munchies</t>
        </is>
      </c>
      <c r="R1267" s="25">
        <f>IF(Config!$B$4&gt;0,M1267/Config!$B$4,0)</f>
        <v/>
      </c>
      <c r="S1267" s="25">
        <f>IF(Config!$B$4&gt;0,K1267/Config!$B$4,0)</f>
        <v/>
      </c>
      <c r="T1267" s="25">
        <f>R1267*Config!$B$7</f>
        <v/>
      </c>
      <c r="U1267" s="25">
        <f>S1267*Config!$B$7</f>
        <v/>
      </c>
      <c r="V1267" s="25" t="n">
        <v>0</v>
      </c>
      <c r="W1267" s="25" t="n">
        <v>0</v>
      </c>
      <c r="X1267" s="26">
        <f>IF(T1267&gt;0,V1267/T1267,0)</f>
        <v/>
      </c>
      <c r="Y1267" s="26">
        <f>IF(U1267&gt;0,W1267/U1267,0)</f>
        <v/>
      </c>
      <c r="Z1267" s="25">
        <f>T1267-V1267</f>
        <v/>
      </c>
      <c r="AA1267" s="25">
        <f>U1267-W1267</f>
        <v/>
      </c>
      <c r="AB1267" s="25">
        <f>IF(Config!$B$7&gt;0,(V1267/Config!$B$7)*Config!$B$4,0)</f>
        <v/>
      </c>
      <c r="AC1267" s="25">
        <f>IF(Config!$B$7&gt;0,(W1267/Config!$B$7)*Config!$B$4,0)</f>
        <v/>
      </c>
    </row>
    <row r="1268" hidden="1" outlineLevel="1">
      <c r="A1268" s="22" t="inlineStr">
        <is>
          <t>May</t>
        </is>
      </c>
      <c r="B1268" s="22" t="n">
        <v>2026</v>
      </c>
      <c r="C1268" s="22" t="inlineStr">
        <is>
          <t>27-04-2026</t>
        </is>
      </c>
      <c r="D1268" s="23" t="n">
        <v>0.725625</v>
      </c>
      <c r="E1268" s="22" t="inlineStr">
        <is>
          <t>Dry Fruit Mix_15-2858</t>
        </is>
      </c>
      <c r="F1268" s="22" t="inlineStr">
        <is>
          <t>FG</t>
        </is>
      </c>
      <c r="G1268" s="22" t="inlineStr">
        <is>
          <t>Savoury Mixes</t>
        </is>
      </c>
      <c r="H1268" s="22" t="inlineStr">
        <is>
          <t>Mexican Peri Peri Snack Mix Farmley Pillow Pouch 21g (In SRP 8 Pcs Each)</t>
        </is>
      </c>
      <c r="I1268" s="22" t="inlineStr">
        <is>
          <t>Mexican Peri Peri Snack Mix</t>
        </is>
      </c>
      <c r="J1268" s="24" t="n">
        <v>0.021</v>
      </c>
      <c r="K1268" s="24" t="n">
        <v>1500</v>
      </c>
      <c r="L1268" s="22" t="inlineStr">
        <is>
          <t>Instant Retail India Limited</t>
        </is>
      </c>
      <c r="M1268" s="24" t="n">
        <v>31.5</v>
      </c>
      <c r="N1268" s="22" t="inlineStr">
        <is>
          <t>Vending</t>
        </is>
      </c>
      <c r="O1268" s="22" t="inlineStr">
        <is>
          <t>Indore</t>
        </is>
      </c>
      <c r="P1268" s="22" t="inlineStr">
        <is>
          <t>Value Added</t>
        </is>
      </c>
      <c r="Q1268" s="22" t="inlineStr">
        <is>
          <t>Savoury Mixes</t>
        </is>
      </c>
      <c r="R1268" s="25">
        <f>IF(Config!$B$4&gt;0,M1268/Config!$B$4,0)</f>
        <v/>
      </c>
      <c r="S1268" s="25">
        <f>IF(Config!$B$4&gt;0,K1268/Config!$B$4,0)</f>
        <v/>
      </c>
      <c r="T1268" s="25">
        <f>R1268*Config!$B$7</f>
        <v/>
      </c>
      <c r="U1268" s="25">
        <f>S1268*Config!$B$7</f>
        <v/>
      </c>
      <c r="V1268" s="25" t="n">
        <v>0</v>
      </c>
      <c r="W1268" s="25" t="n">
        <v>0</v>
      </c>
      <c r="X1268" s="26">
        <f>IF(T1268&gt;0,V1268/T1268,0)</f>
        <v/>
      </c>
      <c r="Y1268" s="26">
        <f>IF(U1268&gt;0,W1268/U1268,0)</f>
        <v/>
      </c>
      <c r="Z1268" s="25">
        <f>T1268-V1268</f>
        <v/>
      </c>
      <c r="AA1268" s="25">
        <f>U1268-W1268</f>
        <v/>
      </c>
      <c r="AB1268" s="25">
        <f>IF(Config!$B$7&gt;0,(V1268/Config!$B$7)*Config!$B$4,0)</f>
        <v/>
      </c>
      <c r="AC1268" s="25">
        <f>IF(Config!$B$7&gt;0,(W1268/Config!$B$7)*Config!$B$4,0)</f>
        <v/>
      </c>
    </row>
    <row r="1269" hidden="1" outlineLevel="1">
      <c r="A1269" s="22" t="inlineStr">
        <is>
          <t>May</t>
        </is>
      </c>
      <c r="B1269" s="22" t="n">
        <v>2026</v>
      </c>
      <c r="C1269" s="22" t="inlineStr">
        <is>
          <t>27-04-2026</t>
        </is>
      </c>
      <c r="D1269" s="23" t="n">
        <v>0.725625</v>
      </c>
      <c r="E1269" s="22" t="inlineStr">
        <is>
          <t>Almonds_1-2933</t>
        </is>
      </c>
      <c r="F1269" s="22" t="inlineStr">
        <is>
          <t>FG</t>
        </is>
      </c>
      <c r="G1269" s="22" t="inlineStr">
        <is>
          <t>Almonds</t>
        </is>
      </c>
      <c r="H1269" s="22" t="inlineStr">
        <is>
          <t>Popular Almond Farmley Standee Pouch 60g</t>
        </is>
      </c>
      <c r="I1269" s="22" t="inlineStr">
        <is>
          <t>Popular California Almonds</t>
        </is>
      </c>
      <c r="J1269" s="24" t="n">
        <v>0.06</v>
      </c>
      <c r="K1269" s="24" t="n">
        <v>150</v>
      </c>
      <c r="L1269" s="22" t="inlineStr">
        <is>
          <t>Instant Retail India Limited</t>
        </is>
      </c>
      <c r="M1269" s="24" t="n">
        <v>9</v>
      </c>
      <c r="N1269" s="22" t="inlineStr">
        <is>
          <t>Vending</t>
        </is>
      </c>
      <c r="O1269" s="22" t="inlineStr">
        <is>
          <t>Indore</t>
        </is>
      </c>
      <c r="P1269" s="22" t="inlineStr">
        <is>
          <t>KVI</t>
        </is>
      </c>
      <c r="Q1269" s="22" t="inlineStr"/>
      <c r="R1269" s="25">
        <f>IF(Config!$B$4&gt;0,M1269/Config!$B$4,0)</f>
        <v/>
      </c>
      <c r="S1269" s="25">
        <f>IF(Config!$B$4&gt;0,K1269/Config!$B$4,0)</f>
        <v/>
      </c>
      <c r="T1269" s="25">
        <f>R1269*Config!$B$7</f>
        <v/>
      </c>
      <c r="U1269" s="25">
        <f>S1269*Config!$B$7</f>
        <v/>
      </c>
      <c r="V1269" s="25" t="n">
        <v>0</v>
      </c>
      <c r="W1269" s="25" t="n">
        <v>0</v>
      </c>
      <c r="X1269" s="26">
        <f>IF(T1269&gt;0,V1269/T1269,0)</f>
        <v/>
      </c>
      <c r="Y1269" s="26">
        <f>IF(U1269&gt;0,W1269/U1269,0)</f>
        <v/>
      </c>
      <c r="Z1269" s="25">
        <f>T1269-V1269</f>
        <v/>
      </c>
      <c r="AA1269" s="25">
        <f>U1269-W1269</f>
        <v/>
      </c>
      <c r="AB1269" s="25">
        <f>IF(Config!$B$7&gt;0,(V1269/Config!$B$7)*Config!$B$4,0)</f>
        <v/>
      </c>
      <c r="AC1269" s="25">
        <f>IF(Config!$B$7&gt;0,(W1269/Config!$B$7)*Config!$B$4,0)</f>
        <v/>
      </c>
    </row>
    <row r="1270" hidden="1" outlineLevel="1">
      <c r="A1270" s="22" t="inlineStr">
        <is>
          <t>May</t>
        </is>
      </c>
      <c r="B1270" s="22" t="n">
        <v>2026</v>
      </c>
      <c r="C1270" s="22" t="inlineStr">
        <is>
          <t>27-04-2026</t>
        </is>
      </c>
      <c r="D1270" s="23" t="n">
        <v>0.725625</v>
      </c>
      <c r="E1270" s="22" t="inlineStr">
        <is>
          <t>Makhana_7-30074</t>
        </is>
      </c>
      <c r="F1270" s="22" t="inlineStr">
        <is>
          <t>FG</t>
        </is>
      </c>
      <c r="G1270" s="22" t="inlineStr">
        <is>
          <t>Roasted &amp; Flavoured Makhana</t>
        </is>
      </c>
      <c r="H1270" s="22" t="inlineStr">
        <is>
          <t>Roasted &amp; Flavoured Makhana - Cream &amp; Onion Farmley Pillow Pouch 14g-Ladi</t>
        </is>
      </c>
      <c r="I1270" s="22" t="inlineStr">
        <is>
          <t>Prasadam Roasted Makhana</t>
        </is>
      </c>
      <c r="J1270" s="24" t="n">
        <v>0.014</v>
      </c>
      <c r="K1270" s="24" t="n">
        <v>6200</v>
      </c>
      <c r="L1270" s="22" t="inlineStr">
        <is>
          <t>Daalchini Foods &amp; Beverages Private Limited</t>
        </is>
      </c>
      <c r="M1270" s="24" t="n">
        <v>86.8</v>
      </c>
      <c r="N1270" s="22" t="inlineStr">
        <is>
          <t>Vending</t>
        </is>
      </c>
      <c r="O1270" s="22" t="inlineStr">
        <is>
          <t>Purnea</t>
        </is>
      </c>
      <c r="P1270" s="22" t="inlineStr">
        <is>
          <t>Value Added</t>
        </is>
      </c>
      <c r="Q1270" s="22" t="inlineStr">
        <is>
          <t>Roasted &amp; Flavoured Makhana</t>
        </is>
      </c>
      <c r="R1270" s="25">
        <f>IF(Config!$B$4&gt;0,M1270/Config!$B$4,0)</f>
        <v/>
      </c>
      <c r="S1270" s="25">
        <f>IF(Config!$B$4&gt;0,K1270/Config!$B$4,0)</f>
        <v/>
      </c>
      <c r="T1270" s="25">
        <f>R1270*Config!$B$7</f>
        <v/>
      </c>
      <c r="U1270" s="25">
        <f>S1270*Config!$B$7</f>
        <v/>
      </c>
      <c r="V1270" s="25" t="n">
        <v>35.28</v>
      </c>
      <c r="W1270" s="25" t="n">
        <v>2520</v>
      </c>
      <c r="X1270" s="26">
        <f>IF(T1270&gt;0,V1270/T1270,0)</f>
        <v/>
      </c>
      <c r="Y1270" s="26">
        <f>IF(U1270&gt;0,W1270/U1270,0)</f>
        <v/>
      </c>
      <c r="Z1270" s="25">
        <f>T1270-V1270</f>
        <v/>
      </c>
      <c r="AA1270" s="25">
        <f>U1270-W1270</f>
        <v/>
      </c>
      <c r="AB1270" s="25">
        <f>IF(Config!$B$7&gt;0,(V1270/Config!$B$7)*Config!$B$4,0)</f>
        <v/>
      </c>
      <c r="AC1270" s="25">
        <f>IF(Config!$B$7&gt;0,(W1270/Config!$B$7)*Config!$B$4,0)</f>
        <v/>
      </c>
    </row>
    <row r="1271" hidden="1" outlineLevel="1">
      <c r="A1271" s="22" t="inlineStr">
        <is>
          <t>May</t>
        </is>
      </c>
      <c r="B1271" s="22" t="n">
        <v>2026</v>
      </c>
      <c r="C1271" s="22" t="inlineStr">
        <is>
          <t>27-04-2026</t>
        </is>
      </c>
      <c r="D1271" s="23" t="n">
        <v>0.725625</v>
      </c>
      <c r="E1271" s="22" t="inlineStr">
        <is>
          <t>Dry Fruit Mix_15-2858</t>
        </is>
      </c>
      <c r="F1271" s="22" t="inlineStr">
        <is>
          <t>FG</t>
        </is>
      </c>
      <c r="G1271" s="22" t="inlineStr">
        <is>
          <t>Savoury Mixes</t>
        </is>
      </c>
      <c r="H1271" s="22" t="inlineStr">
        <is>
          <t>Mexican Peri Peri Snack Mix Farmley Pillow Pouch 21g (In SRP 8 Pcs Each)</t>
        </is>
      </c>
      <c r="I1271" s="22" t="inlineStr">
        <is>
          <t>Mexican Peri Peri Snack Mix</t>
        </is>
      </c>
      <c r="J1271" s="24" t="n">
        <v>0.021</v>
      </c>
      <c r="K1271" s="24" t="n">
        <v>600</v>
      </c>
      <c r="L1271" s="22" t="inlineStr">
        <is>
          <t>Daalchini Foods &amp; Beverages Private Limited</t>
        </is>
      </c>
      <c r="M1271" s="24" t="n">
        <v>12.6</v>
      </c>
      <c r="N1271" s="22" t="inlineStr">
        <is>
          <t>Vending</t>
        </is>
      </c>
      <c r="O1271" s="22" t="inlineStr">
        <is>
          <t>Indore</t>
        </is>
      </c>
      <c r="P1271" s="22" t="inlineStr">
        <is>
          <t>Value Added</t>
        </is>
      </c>
      <c r="Q1271" s="22" t="inlineStr">
        <is>
          <t>Savoury Mixes</t>
        </is>
      </c>
      <c r="R1271" s="25">
        <f>IF(Config!$B$4&gt;0,M1271/Config!$B$4,0)</f>
        <v/>
      </c>
      <c r="S1271" s="25">
        <f>IF(Config!$B$4&gt;0,K1271/Config!$B$4,0)</f>
        <v/>
      </c>
      <c r="T1271" s="25">
        <f>R1271*Config!$B$7</f>
        <v/>
      </c>
      <c r="U1271" s="25">
        <f>S1271*Config!$B$7</f>
        <v/>
      </c>
      <c r="V1271" s="25" t="n">
        <v>0</v>
      </c>
      <c r="W1271" s="25" t="n">
        <v>0</v>
      </c>
      <c r="X1271" s="26">
        <f>IF(T1271&gt;0,V1271/T1271,0)</f>
        <v/>
      </c>
      <c r="Y1271" s="26">
        <f>IF(U1271&gt;0,W1271/U1271,0)</f>
        <v/>
      </c>
      <c r="Z1271" s="25">
        <f>T1271-V1271</f>
        <v/>
      </c>
      <c r="AA1271" s="25">
        <f>U1271-W1271</f>
        <v/>
      </c>
      <c r="AB1271" s="25">
        <f>IF(Config!$B$7&gt;0,(V1271/Config!$B$7)*Config!$B$4,0)</f>
        <v/>
      </c>
      <c r="AC1271" s="25">
        <f>IF(Config!$B$7&gt;0,(W1271/Config!$B$7)*Config!$B$4,0)</f>
        <v/>
      </c>
    </row>
    <row r="1272" hidden="1" outlineLevel="1">
      <c r="A1272" s="22" t="inlineStr">
        <is>
          <t>May</t>
        </is>
      </c>
      <c r="B1272" s="22" t="n">
        <v>2026</v>
      </c>
      <c r="C1272" s="22" t="inlineStr">
        <is>
          <t>27-04-2026</t>
        </is>
      </c>
      <c r="D1272" s="23" t="n">
        <v>0.725625</v>
      </c>
      <c r="E1272" s="22" t="inlineStr">
        <is>
          <t>Dates_15-30109</t>
        </is>
      </c>
      <c r="F1272" s="22" t="inlineStr">
        <is>
          <t>FG</t>
        </is>
      </c>
      <c r="G1272" s="22" t="inlineStr">
        <is>
          <t>Healthy Desserts</t>
        </is>
      </c>
      <c r="H1272" s="22" t="inlineStr">
        <is>
          <t>Classic Date Bites Farmley Sachet 20 g - Single Serve</t>
        </is>
      </c>
      <c r="I1272" s="22" t="inlineStr">
        <is>
          <t>Classic Date bites</t>
        </is>
      </c>
      <c r="J1272" s="24" t="n">
        <v>0.02</v>
      </c>
      <c r="K1272" s="24" t="n">
        <v>8000</v>
      </c>
      <c r="L1272" s="22" t="inlineStr">
        <is>
          <t>Daalchini Foods &amp; Beverages Private Limited</t>
        </is>
      </c>
      <c r="M1272" s="24" t="n">
        <v>160</v>
      </c>
      <c r="N1272" s="22" t="inlineStr">
        <is>
          <t>Vending</t>
        </is>
      </c>
      <c r="O1272" s="22" t="inlineStr">
        <is>
          <t>Indore</t>
        </is>
      </c>
      <c r="P1272" s="22" t="inlineStr">
        <is>
          <t>Value Added</t>
        </is>
      </c>
      <c r="Q1272" s="22" t="inlineStr">
        <is>
          <t>Healthy Desserts</t>
        </is>
      </c>
      <c r="R1272" s="25">
        <f>IF(Config!$B$4&gt;0,M1272/Config!$B$4,0)</f>
        <v/>
      </c>
      <c r="S1272" s="25">
        <f>IF(Config!$B$4&gt;0,K1272/Config!$B$4,0)</f>
        <v/>
      </c>
      <c r="T1272" s="25">
        <f>R1272*Config!$B$7</f>
        <v/>
      </c>
      <c r="U1272" s="25">
        <f>S1272*Config!$B$7</f>
        <v/>
      </c>
      <c r="V1272" s="25" t="n">
        <v>164.16</v>
      </c>
      <c r="W1272" s="25" t="n">
        <v>8208</v>
      </c>
      <c r="X1272" s="26">
        <f>IF(T1272&gt;0,V1272/T1272,0)</f>
        <v/>
      </c>
      <c r="Y1272" s="26">
        <f>IF(U1272&gt;0,W1272/U1272,0)</f>
        <v/>
      </c>
      <c r="Z1272" s="25">
        <f>T1272-V1272</f>
        <v/>
      </c>
      <c r="AA1272" s="25">
        <f>U1272-W1272</f>
        <v/>
      </c>
      <c r="AB1272" s="25">
        <f>IF(Config!$B$7&gt;0,(V1272/Config!$B$7)*Config!$B$4,0)</f>
        <v/>
      </c>
      <c r="AC1272" s="25">
        <f>IF(Config!$B$7&gt;0,(W1272/Config!$B$7)*Config!$B$4,0)</f>
        <v/>
      </c>
    </row>
    <row r="1273" hidden="1" outlineLevel="1">
      <c r="A1273" s="22" t="inlineStr">
        <is>
          <t>May</t>
        </is>
      </c>
      <c r="B1273" s="22" t="n">
        <v>2026</v>
      </c>
      <c r="C1273" s="22" t="inlineStr">
        <is>
          <t>27-04-2026</t>
        </is>
      </c>
      <c r="D1273" s="23" t="n">
        <v>0.725625</v>
      </c>
      <c r="E1273" s="22" t="inlineStr">
        <is>
          <t>Dry Fruit Mix_15-2856</t>
        </is>
      </c>
      <c r="F1273" s="22" t="inlineStr">
        <is>
          <t>FG</t>
        </is>
      </c>
      <c r="G1273" s="22" t="inlineStr">
        <is>
          <t>Trail Mixes</t>
        </is>
      </c>
      <c r="H1273" s="22" t="inlineStr">
        <is>
          <t>Premium Panchmeva Farmley Pillow Pouch 21g (In SRP 8 Pcs Each)</t>
        </is>
      </c>
      <c r="I1273" s="22" t="inlineStr">
        <is>
          <t>Premium Panchmewa Superfood</t>
        </is>
      </c>
      <c r="J1273" s="24" t="n">
        <v>0.021</v>
      </c>
      <c r="K1273" s="24" t="n">
        <v>600</v>
      </c>
      <c r="L1273" s="22" t="inlineStr">
        <is>
          <t>Daalchini Foods &amp; Beverages Private Limited</t>
        </is>
      </c>
      <c r="M1273" s="24" t="n">
        <v>12.6</v>
      </c>
      <c r="N1273" s="22" t="inlineStr">
        <is>
          <t>Vending</t>
        </is>
      </c>
      <c r="O1273" s="22" t="inlineStr">
        <is>
          <t>Indore</t>
        </is>
      </c>
      <c r="P1273" s="22" t="inlineStr">
        <is>
          <t>Value Added</t>
        </is>
      </c>
      <c r="Q1273" s="22" t="inlineStr">
        <is>
          <t>Trail Mixes</t>
        </is>
      </c>
      <c r="R1273" s="25">
        <f>IF(Config!$B$4&gt;0,M1273/Config!$B$4,0)</f>
        <v/>
      </c>
      <c r="S1273" s="25">
        <f>IF(Config!$B$4&gt;0,K1273/Config!$B$4,0)</f>
        <v/>
      </c>
      <c r="T1273" s="25">
        <f>R1273*Config!$B$7</f>
        <v/>
      </c>
      <c r="U1273" s="25">
        <f>S1273*Config!$B$7</f>
        <v/>
      </c>
      <c r="V1273" s="25" t="n">
        <v>0</v>
      </c>
      <c r="W1273" s="25" t="n">
        <v>0</v>
      </c>
      <c r="X1273" s="26">
        <f>IF(T1273&gt;0,V1273/T1273,0)</f>
        <v/>
      </c>
      <c r="Y1273" s="26">
        <f>IF(U1273&gt;0,W1273/U1273,0)</f>
        <v/>
      </c>
      <c r="Z1273" s="25">
        <f>T1273-V1273</f>
        <v/>
      </c>
      <c r="AA1273" s="25">
        <f>U1273-W1273</f>
        <v/>
      </c>
      <c r="AB1273" s="25">
        <f>IF(Config!$B$7&gt;0,(V1273/Config!$B$7)*Config!$B$4,0)</f>
        <v/>
      </c>
      <c r="AC1273" s="25">
        <f>IF(Config!$B$7&gt;0,(W1273/Config!$B$7)*Config!$B$4,0)</f>
        <v/>
      </c>
    </row>
    <row r="1274" hidden="1" outlineLevel="1">
      <c r="A1274" s="22" t="inlineStr">
        <is>
          <t>May</t>
        </is>
      </c>
      <c r="B1274" s="22" t="n">
        <v>2026</v>
      </c>
      <c r="C1274" s="22" t="inlineStr">
        <is>
          <t>27-04-2026</t>
        </is>
      </c>
      <c r="D1274" s="23" t="n">
        <v>0.725625</v>
      </c>
      <c r="E1274" s="22" t="inlineStr">
        <is>
          <t>Makhana_7-30075</t>
        </is>
      </c>
      <c r="F1274" s="22" t="inlineStr">
        <is>
          <t>FG</t>
        </is>
      </c>
      <c r="G1274" s="22" t="inlineStr">
        <is>
          <t>Roasted &amp; Flavoured Makhana</t>
        </is>
      </c>
      <c r="H1274" s="22" t="inlineStr">
        <is>
          <t>Roasted &amp; Flavoured Makhana - Tangy Tomato Farmley Pillow Pouch 14g-Ladi</t>
        </is>
      </c>
      <c r="I1274" s="22" t="inlineStr">
        <is>
          <t>Prasadam Roasted Makhana</t>
        </is>
      </c>
      <c r="J1274" s="24" t="n">
        <v>0.014</v>
      </c>
      <c r="K1274" s="24" t="n">
        <v>900</v>
      </c>
      <c r="L1274" s="22" t="inlineStr">
        <is>
          <t>Daalchini Foods &amp; Beverages Private Limited</t>
        </is>
      </c>
      <c r="M1274" s="24" t="n">
        <v>12.6</v>
      </c>
      <c r="N1274" s="22" t="inlineStr">
        <is>
          <t>Vending</t>
        </is>
      </c>
      <c r="O1274" s="22" t="inlineStr">
        <is>
          <t>Purnea</t>
        </is>
      </c>
      <c r="P1274" s="22" t="inlineStr">
        <is>
          <t>Value Added</t>
        </is>
      </c>
      <c r="Q1274" s="22" t="inlineStr">
        <is>
          <t>Roasted &amp; Flavoured Makhana</t>
        </is>
      </c>
      <c r="R1274" s="25">
        <f>IF(Config!$B$4&gt;0,M1274/Config!$B$4,0)</f>
        <v/>
      </c>
      <c r="S1274" s="25">
        <f>IF(Config!$B$4&gt;0,K1274/Config!$B$4,0)</f>
        <v/>
      </c>
      <c r="T1274" s="25">
        <f>R1274*Config!$B$7</f>
        <v/>
      </c>
      <c r="U1274" s="25">
        <f>S1274*Config!$B$7</f>
        <v/>
      </c>
      <c r="V1274" s="25" t="n">
        <v>5.04</v>
      </c>
      <c r="W1274" s="25" t="n">
        <v>360</v>
      </c>
      <c r="X1274" s="26">
        <f>IF(T1274&gt;0,V1274/T1274,0)</f>
        <v/>
      </c>
      <c r="Y1274" s="26">
        <f>IF(U1274&gt;0,W1274/U1274,0)</f>
        <v/>
      </c>
      <c r="Z1274" s="25">
        <f>T1274-V1274</f>
        <v/>
      </c>
      <c r="AA1274" s="25">
        <f>U1274-W1274</f>
        <v/>
      </c>
      <c r="AB1274" s="25">
        <f>IF(Config!$B$7&gt;0,(V1274/Config!$B$7)*Config!$B$4,0)</f>
        <v/>
      </c>
      <c r="AC1274" s="25">
        <f>IF(Config!$B$7&gt;0,(W1274/Config!$B$7)*Config!$B$4,0)</f>
        <v/>
      </c>
    </row>
    <row r="1275" hidden="1" outlineLevel="1">
      <c r="A1275" s="22" t="inlineStr">
        <is>
          <t>May</t>
        </is>
      </c>
      <c r="B1275" s="22" t="n">
        <v>2026</v>
      </c>
      <c r="C1275" s="22" t="inlineStr">
        <is>
          <t>27-04-2026</t>
        </is>
      </c>
      <c r="D1275" s="23" t="n">
        <v>0.725625</v>
      </c>
      <c r="E1275" s="22" t="inlineStr">
        <is>
          <t>Makhana_7-30073</t>
        </is>
      </c>
      <c r="F1275" s="22" t="inlineStr">
        <is>
          <t>FG</t>
        </is>
      </c>
      <c r="G1275" s="22" t="inlineStr">
        <is>
          <t>Roasted &amp; Flavoured Makhana</t>
        </is>
      </c>
      <c r="H1275" s="22" t="inlineStr">
        <is>
          <t>Roasted &amp; Flavored Makhana - Peri Peri Farmley Pillow Pouch 14 g-Ladi</t>
        </is>
      </c>
      <c r="I1275" s="22" t="inlineStr">
        <is>
          <t>Prasadam Roasted Makhana</t>
        </is>
      </c>
      <c r="J1275" s="24" t="n">
        <v>0.014</v>
      </c>
      <c r="K1275" s="24" t="n">
        <v>2400</v>
      </c>
      <c r="L1275" s="22" t="inlineStr">
        <is>
          <t>Daalchini Foods &amp; Beverages Private Limited</t>
        </is>
      </c>
      <c r="M1275" s="24" t="n">
        <v>33.6</v>
      </c>
      <c r="N1275" s="22" t="inlineStr">
        <is>
          <t>Vending</t>
        </is>
      </c>
      <c r="O1275" s="22" t="inlineStr">
        <is>
          <t>Purnea</t>
        </is>
      </c>
      <c r="P1275" s="22" t="inlineStr">
        <is>
          <t>Value Added</t>
        </is>
      </c>
      <c r="Q1275" s="22" t="inlineStr">
        <is>
          <t>Roasted &amp; Flavoured Makhana</t>
        </is>
      </c>
      <c r="R1275" s="25">
        <f>IF(Config!$B$4&gt;0,M1275/Config!$B$4,0)</f>
        <v/>
      </c>
      <c r="S1275" s="25">
        <f>IF(Config!$B$4&gt;0,K1275/Config!$B$4,0)</f>
        <v/>
      </c>
      <c r="T1275" s="25">
        <f>R1275*Config!$B$7</f>
        <v/>
      </c>
      <c r="U1275" s="25">
        <f>S1275*Config!$B$7</f>
        <v/>
      </c>
      <c r="V1275" s="25" t="n">
        <v>7.56</v>
      </c>
      <c r="W1275" s="25" t="n">
        <v>540</v>
      </c>
      <c r="X1275" s="26">
        <f>IF(T1275&gt;0,V1275/T1275,0)</f>
        <v/>
      </c>
      <c r="Y1275" s="26">
        <f>IF(U1275&gt;0,W1275/U1275,0)</f>
        <v/>
      </c>
      <c r="Z1275" s="25">
        <f>T1275-V1275</f>
        <v/>
      </c>
      <c r="AA1275" s="25">
        <f>U1275-W1275</f>
        <v/>
      </c>
      <c r="AB1275" s="25">
        <f>IF(Config!$B$7&gt;0,(V1275/Config!$B$7)*Config!$B$4,0)</f>
        <v/>
      </c>
      <c r="AC1275" s="25">
        <f>IF(Config!$B$7&gt;0,(W1275/Config!$B$7)*Config!$B$4,0)</f>
        <v/>
      </c>
    </row>
    <row r="1276" hidden="1" outlineLevel="1">
      <c r="A1276" s="22" t="inlineStr">
        <is>
          <t>May</t>
        </is>
      </c>
      <c r="B1276" s="22" t="n">
        <v>2026</v>
      </c>
      <c r="C1276" s="22" t="inlineStr">
        <is>
          <t>27-04-2026</t>
        </is>
      </c>
      <c r="D1276" s="23" t="n">
        <v>0.725625</v>
      </c>
      <c r="E1276" s="22" t="inlineStr">
        <is>
          <t>Makhana_7-30157</t>
        </is>
      </c>
      <c r="F1276" s="22" t="inlineStr">
        <is>
          <t>FG</t>
        </is>
      </c>
      <c r="G1276" s="22" t="inlineStr">
        <is>
          <t>Munchies</t>
        </is>
      </c>
      <c r="H1276" s="22" t="inlineStr">
        <is>
          <t>Makha Shaka Masala Stix Farmley Pillow Pouch 33 g</t>
        </is>
      </c>
      <c r="I1276" s="22" t="inlineStr">
        <is>
          <t>Makhana Munchies</t>
        </is>
      </c>
      <c r="J1276" s="24" t="n">
        <v>0.033</v>
      </c>
      <c r="K1276" s="24" t="n">
        <v>6000</v>
      </c>
      <c r="L1276" s="22" t="inlineStr">
        <is>
          <t>Daalchini Foods &amp; Beverages Private Limited</t>
        </is>
      </c>
      <c r="M1276" s="24" t="n">
        <v>198</v>
      </c>
      <c r="N1276" s="22" t="inlineStr">
        <is>
          <t>Vending</t>
        </is>
      </c>
      <c r="O1276" s="22" t="inlineStr">
        <is>
          <t>UD Foods</t>
        </is>
      </c>
      <c r="P1276" s="22" t="inlineStr">
        <is>
          <t>Value Added</t>
        </is>
      </c>
      <c r="Q1276" s="22" t="inlineStr">
        <is>
          <t>Munchies</t>
        </is>
      </c>
      <c r="R1276" s="25">
        <f>IF(Config!$B$4&gt;0,M1276/Config!$B$4,0)</f>
        <v/>
      </c>
      <c r="S1276" s="25">
        <f>IF(Config!$B$4&gt;0,K1276/Config!$B$4,0)</f>
        <v/>
      </c>
      <c r="T1276" s="25">
        <f>R1276*Config!$B$7</f>
        <v/>
      </c>
      <c r="U1276" s="25">
        <f>S1276*Config!$B$7</f>
        <v/>
      </c>
      <c r="V1276" s="25" t="n">
        <v>110.88</v>
      </c>
      <c r="W1276" s="25" t="n">
        <v>3360</v>
      </c>
      <c r="X1276" s="26">
        <f>IF(T1276&gt;0,V1276/T1276,0)</f>
        <v/>
      </c>
      <c r="Y1276" s="26">
        <f>IF(U1276&gt;0,W1276/U1276,0)</f>
        <v/>
      </c>
      <c r="Z1276" s="25">
        <f>T1276-V1276</f>
        <v/>
      </c>
      <c r="AA1276" s="25">
        <f>U1276-W1276</f>
        <v/>
      </c>
      <c r="AB1276" s="25">
        <f>IF(Config!$B$7&gt;0,(V1276/Config!$B$7)*Config!$B$4,0)</f>
        <v/>
      </c>
      <c r="AC1276" s="25">
        <f>IF(Config!$B$7&gt;0,(W1276/Config!$B$7)*Config!$B$4,0)</f>
        <v/>
      </c>
    </row>
    <row r="1277" hidden="1" outlineLevel="1">
      <c r="A1277" s="22" t="inlineStr">
        <is>
          <t>May</t>
        </is>
      </c>
      <c r="B1277" s="22" t="n">
        <v>2026</v>
      </c>
      <c r="C1277" s="22" t="inlineStr">
        <is>
          <t>27-04-2026</t>
        </is>
      </c>
      <c r="D1277" s="23" t="n">
        <v>0.725625</v>
      </c>
      <c r="E1277" s="22" t="inlineStr">
        <is>
          <t>Makhana_7-30159</t>
        </is>
      </c>
      <c r="F1277" s="22" t="inlineStr">
        <is>
          <t>FG</t>
        </is>
      </c>
      <c r="G1277" s="22" t="inlineStr">
        <is>
          <t>Munchies</t>
        </is>
      </c>
      <c r="H1277" s="22" t="inlineStr">
        <is>
          <t>Makha Shaka Achari Stix Farmley Pillow Pouch 33 g</t>
        </is>
      </c>
      <c r="I1277" s="22" t="inlineStr">
        <is>
          <t>Makhana Munchies</t>
        </is>
      </c>
      <c r="J1277" s="24" t="n">
        <v>0.033</v>
      </c>
      <c r="K1277" s="24" t="n">
        <v>4000</v>
      </c>
      <c r="L1277" s="22" t="inlineStr">
        <is>
          <t>Daalchini Foods &amp; Beverages Private Limited</t>
        </is>
      </c>
      <c r="M1277" s="24" t="n">
        <v>132</v>
      </c>
      <c r="N1277" s="22" t="inlineStr">
        <is>
          <t>Vending</t>
        </is>
      </c>
      <c r="O1277" s="22" t="inlineStr">
        <is>
          <t>UD Foods</t>
        </is>
      </c>
      <c r="P1277" s="22" t="inlineStr">
        <is>
          <t>Value Added</t>
        </is>
      </c>
      <c r="Q1277" s="22" t="inlineStr">
        <is>
          <t>Munchies</t>
        </is>
      </c>
      <c r="R1277" s="25">
        <f>IF(Config!$B$4&gt;0,M1277/Config!$B$4,0)</f>
        <v/>
      </c>
      <c r="S1277" s="25">
        <f>IF(Config!$B$4&gt;0,K1277/Config!$B$4,0)</f>
        <v/>
      </c>
      <c r="T1277" s="25">
        <f>R1277*Config!$B$7</f>
        <v/>
      </c>
      <c r="U1277" s="25">
        <f>S1277*Config!$B$7</f>
        <v/>
      </c>
      <c r="V1277" s="25" t="n">
        <v>110.88</v>
      </c>
      <c r="W1277" s="25" t="n">
        <v>3360</v>
      </c>
      <c r="X1277" s="26">
        <f>IF(T1277&gt;0,V1277/T1277,0)</f>
        <v/>
      </c>
      <c r="Y1277" s="26">
        <f>IF(U1277&gt;0,W1277/U1277,0)</f>
        <v/>
      </c>
      <c r="Z1277" s="25">
        <f>T1277-V1277</f>
        <v/>
      </c>
      <c r="AA1277" s="25">
        <f>U1277-W1277</f>
        <v/>
      </c>
      <c r="AB1277" s="25">
        <f>IF(Config!$B$7&gt;0,(V1277/Config!$B$7)*Config!$B$4,0)</f>
        <v/>
      </c>
      <c r="AC1277" s="25">
        <f>IF(Config!$B$7&gt;0,(W1277/Config!$B$7)*Config!$B$4,0)</f>
        <v/>
      </c>
    </row>
    <row r="1278" hidden="1" outlineLevel="1">
      <c r="A1278" s="22" t="inlineStr">
        <is>
          <t>May</t>
        </is>
      </c>
      <c r="B1278" s="22" t="n">
        <v>2026</v>
      </c>
      <c r="C1278" s="22" t="inlineStr">
        <is>
          <t>27-04-2026</t>
        </is>
      </c>
      <c r="D1278" s="23" t="n">
        <v>0.725625</v>
      </c>
      <c r="E1278" s="22" t="inlineStr">
        <is>
          <t>Dry Fruit Mix_15-30136</t>
        </is>
      </c>
      <c r="F1278" s="22" t="inlineStr">
        <is>
          <t>FG</t>
        </is>
      </c>
      <c r="G1278" s="22" t="inlineStr">
        <is>
          <t>Savoury Mixes</t>
        </is>
      </c>
      <c r="H1278" s="22" t="inlineStr">
        <is>
          <t>Fruit and Nut Mix Farmley Pillow Pouch 28g- Single serve</t>
        </is>
      </c>
      <c r="I1278" s="22" t="inlineStr">
        <is>
          <t>Mexican Peri Peri Snack Mix</t>
        </is>
      </c>
      <c r="J1278" s="24" t="n">
        <v>0.028</v>
      </c>
      <c r="K1278" s="24" t="n">
        <v>1200</v>
      </c>
      <c r="L1278" s="22" t="inlineStr">
        <is>
          <t>Daalchini Foods &amp; Beverages Private Limited</t>
        </is>
      </c>
      <c r="M1278" s="24" t="n">
        <v>33.6</v>
      </c>
      <c r="N1278" s="22" t="inlineStr">
        <is>
          <t>Vending</t>
        </is>
      </c>
      <c r="O1278" s="22" t="inlineStr">
        <is>
          <t>Indore</t>
        </is>
      </c>
      <c r="P1278" s="22" t="inlineStr">
        <is>
          <t>Value Added</t>
        </is>
      </c>
      <c r="Q1278" s="22" t="inlineStr">
        <is>
          <t>Savoury Mixes</t>
        </is>
      </c>
      <c r="R1278" s="25">
        <f>IF(Config!$B$4&gt;0,M1278/Config!$B$4,0)</f>
        <v/>
      </c>
      <c r="S1278" s="25">
        <f>IF(Config!$B$4&gt;0,K1278/Config!$B$4,0)</f>
        <v/>
      </c>
      <c r="T1278" s="25">
        <f>R1278*Config!$B$7</f>
        <v/>
      </c>
      <c r="U1278" s="25">
        <f>S1278*Config!$B$7</f>
        <v/>
      </c>
      <c r="V1278" s="25" t="n">
        <v>0</v>
      </c>
      <c r="W1278" s="25" t="n">
        <v>0</v>
      </c>
      <c r="X1278" s="26">
        <f>IF(T1278&gt;0,V1278/T1278,0)</f>
        <v/>
      </c>
      <c r="Y1278" s="26">
        <f>IF(U1278&gt;0,W1278/U1278,0)</f>
        <v/>
      </c>
      <c r="Z1278" s="25">
        <f>T1278-V1278</f>
        <v/>
      </c>
      <c r="AA1278" s="25">
        <f>U1278-W1278</f>
        <v/>
      </c>
      <c r="AB1278" s="25">
        <f>IF(Config!$B$7&gt;0,(V1278/Config!$B$7)*Config!$B$4,0)</f>
        <v/>
      </c>
      <c r="AC1278" s="25">
        <f>IF(Config!$B$7&gt;0,(W1278/Config!$B$7)*Config!$B$4,0)</f>
        <v/>
      </c>
    </row>
    <row r="1279" hidden="1" outlineLevel="1">
      <c r="A1279" s="22" t="inlineStr"/>
      <c r="B1279" s="22" t="inlineStr"/>
      <c r="C1279" s="22" t="inlineStr"/>
      <c r="D1279" s="22" t="inlineStr"/>
      <c r="E1279" s="22" t="inlineStr">
        <is>
          <t>Dates_4-2566</t>
        </is>
      </c>
      <c r="F1279" s="22" t="inlineStr"/>
      <c r="G1279" s="22" t="inlineStr">
        <is>
          <t>Desserts</t>
        </is>
      </c>
      <c r="H1279" s="22" t="inlineStr">
        <is>
          <t>Classic Date Bites Farmley Monocarton 240 g - Pack of 12 (20 g Each)</t>
        </is>
      </c>
      <c r="I1279" s="22" t="inlineStr"/>
      <c r="J1279" s="24" t="n">
        <v>0</v>
      </c>
      <c r="K1279" s="24" t="n">
        <v>0</v>
      </c>
      <c r="L1279" s="22" t="inlineStr">
        <is>
          <t>Daalchini Foods &amp; Beverages Private Limited</t>
        </is>
      </c>
      <c r="M1279" s="24" t="n">
        <v>0</v>
      </c>
      <c r="N1279" s="22" t="inlineStr">
        <is>
          <t>Vending</t>
        </is>
      </c>
      <c r="O1279" s="22" t="inlineStr">
        <is>
          <t>Indore</t>
        </is>
      </c>
      <c r="P1279" s="22" t="inlineStr"/>
      <c r="Q1279" s="22" t="inlineStr">
        <is>
          <t>Healthy Desserts</t>
        </is>
      </c>
      <c r="R1279" s="25">
        <f>IF(Config!$B$4&gt;0,M1279/Config!$B$4,0)</f>
        <v/>
      </c>
      <c r="S1279" s="25">
        <f>IF(Config!$B$4&gt;0,K1279/Config!$B$4,0)</f>
        <v/>
      </c>
      <c r="T1279" s="25">
        <f>R1279*Config!$B$7</f>
        <v/>
      </c>
      <c r="U1279" s="25">
        <f>S1279*Config!$B$7</f>
        <v/>
      </c>
      <c r="V1279" s="25" t="n">
        <v>17.28</v>
      </c>
      <c r="W1279" s="25" t="n">
        <v>864</v>
      </c>
      <c r="X1279" s="26">
        <f>IF(T1279&gt;0,V1279/T1279,0)</f>
        <v/>
      </c>
      <c r="Y1279" s="26">
        <f>IF(U1279&gt;0,W1279/U1279,0)</f>
        <v/>
      </c>
      <c r="Z1279" s="25">
        <f>T1279-V1279</f>
        <v/>
      </c>
      <c r="AA1279" s="25">
        <f>U1279-W1279</f>
        <v/>
      </c>
      <c r="AB1279" s="25">
        <f>IF(Config!$B$7&gt;0,(V1279/Config!$B$7)*Config!$B$4,0)</f>
        <v/>
      </c>
      <c r="AC1279" s="25">
        <f>IF(Config!$B$7&gt;0,(W1279/Config!$B$7)*Config!$B$4,0)</f>
        <v/>
      </c>
    </row>
    <row r="1280" hidden="1" outlineLevel="1">
      <c r="A1280" s="22" t="inlineStr">
        <is>
          <t>May</t>
        </is>
      </c>
      <c r="B1280" s="22" t="n">
        <v>2026</v>
      </c>
      <c r="C1280" s="22" t="inlineStr">
        <is>
          <t>27-04-2026</t>
        </is>
      </c>
      <c r="D1280" s="23" t="n">
        <v>0.7256597222222222</v>
      </c>
      <c r="E1280" s="22" t="inlineStr">
        <is>
          <t>Makhana_7-30157</t>
        </is>
      </c>
      <c r="F1280" s="22" t="inlineStr">
        <is>
          <t>FG</t>
        </is>
      </c>
      <c r="G1280" s="22" t="inlineStr">
        <is>
          <t>Munchies</t>
        </is>
      </c>
      <c r="H1280" s="22" t="inlineStr">
        <is>
          <t>Makha Shaka Masala Stix Farmley Pillow Pouch 33 g</t>
        </is>
      </c>
      <c r="I1280" s="22" t="inlineStr">
        <is>
          <t>Makhana Munchies</t>
        </is>
      </c>
      <c r="J1280" s="24" t="n">
        <v>0.033</v>
      </c>
      <c r="K1280" s="24" t="n">
        <v>1500</v>
      </c>
      <c r="L1280" s="22" t="inlineStr">
        <is>
          <t>Bottle Lab Technologies Private Limited</t>
        </is>
      </c>
      <c r="M1280" s="24" t="n">
        <v>49.5</v>
      </c>
      <c r="N1280" s="22" t="inlineStr">
        <is>
          <t>Vending</t>
        </is>
      </c>
      <c r="O1280" s="22" t="inlineStr">
        <is>
          <t>UD Foods</t>
        </is>
      </c>
      <c r="P1280" s="22" t="inlineStr">
        <is>
          <t>Value Added</t>
        </is>
      </c>
      <c r="Q1280" s="22" t="inlineStr">
        <is>
          <t>Munchies</t>
        </is>
      </c>
      <c r="R1280" s="25">
        <f>IF(Config!$B$4&gt;0,M1280/Config!$B$4,0)</f>
        <v/>
      </c>
      <c r="S1280" s="25">
        <f>IF(Config!$B$4&gt;0,K1280/Config!$B$4,0)</f>
        <v/>
      </c>
      <c r="T1280" s="25">
        <f>R1280*Config!$B$7</f>
        <v/>
      </c>
      <c r="U1280" s="25">
        <f>S1280*Config!$B$7</f>
        <v/>
      </c>
      <c r="V1280" s="25" t="n">
        <v>0</v>
      </c>
      <c r="W1280" s="25" t="n">
        <v>0</v>
      </c>
      <c r="X1280" s="26">
        <f>IF(T1280&gt;0,V1280/T1280,0)</f>
        <v/>
      </c>
      <c r="Y1280" s="26">
        <f>IF(U1280&gt;0,W1280/U1280,0)</f>
        <v/>
      </c>
      <c r="Z1280" s="25">
        <f>T1280-V1280</f>
        <v/>
      </c>
      <c r="AA1280" s="25">
        <f>U1280-W1280</f>
        <v/>
      </c>
      <c r="AB1280" s="25">
        <f>IF(Config!$B$7&gt;0,(V1280/Config!$B$7)*Config!$B$4,0)</f>
        <v/>
      </c>
      <c r="AC1280" s="25">
        <f>IF(Config!$B$7&gt;0,(W1280/Config!$B$7)*Config!$B$4,0)</f>
        <v/>
      </c>
    </row>
    <row r="1281" hidden="1" outlineLevel="1">
      <c r="A1281" s="22" t="inlineStr">
        <is>
          <t>May</t>
        </is>
      </c>
      <c r="B1281" s="22" t="n">
        <v>2026</v>
      </c>
      <c r="C1281" s="22" t="inlineStr">
        <is>
          <t>27-04-2026</t>
        </is>
      </c>
      <c r="D1281" s="23" t="n">
        <v>0.7256597222222222</v>
      </c>
      <c r="E1281" s="22" t="inlineStr">
        <is>
          <t>Makhana_7-30159</t>
        </is>
      </c>
      <c r="F1281" s="22" t="inlineStr">
        <is>
          <t>FG</t>
        </is>
      </c>
      <c r="G1281" s="22" t="inlineStr">
        <is>
          <t>Munchies</t>
        </is>
      </c>
      <c r="H1281" s="22" t="inlineStr">
        <is>
          <t>Makha Shaka Achari Stix Farmley Pillow Pouch 33 g</t>
        </is>
      </c>
      <c r="I1281" s="22" t="inlineStr">
        <is>
          <t>Makhana Munchies</t>
        </is>
      </c>
      <c r="J1281" s="24" t="n">
        <v>0.033</v>
      </c>
      <c r="K1281" s="24" t="n">
        <v>1500</v>
      </c>
      <c r="L1281" s="22" t="inlineStr">
        <is>
          <t>Bottle Lab Technologies Private Limited</t>
        </is>
      </c>
      <c r="M1281" s="24" t="n">
        <v>49.5</v>
      </c>
      <c r="N1281" s="22" t="inlineStr">
        <is>
          <t>Vending</t>
        </is>
      </c>
      <c r="O1281" s="22" t="inlineStr">
        <is>
          <t>UD Foods</t>
        </is>
      </c>
      <c r="P1281" s="22" t="inlineStr">
        <is>
          <t>Value Added</t>
        </is>
      </c>
      <c r="Q1281" s="22" t="inlineStr">
        <is>
          <t>Munchies</t>
        </is>
      </c>
      <c r="R1281" s="25">
        <f>IF(Config!$B$4&gt;0,M1281/Config!$B$4,0)</f>
        <v/>
      </c>
      <c r="S1281" s="25">
        <f>IF(Config!$B$4&gt;0,K1281/Config!$B$4,0)</f>
        <v/>
      </c>
      <c r="T1281" s="25">
        <f>R1281*Config!$B$7</f>
        <v/>
      </c>
      <c r="U1281" s="25">
        <f>S1281*Config!$B$7</f>
        <v/>
      </c>
      <c r="V1281" s="25" t="n">
        <v>0</v>
      </c>
      <c r="W1281" s="25" t="n">
        <v>0</v>
      </c>
      <c r="X1281" s="26">
        <f>IF(T1281&gt;0,V1281/T1281,0)</f>
        <v/>
      </c>
      <c r="Y1281" s="26">
        <f>IF(U1281&gt;0,W1281/U1281,0)</f>
        <v/>
      </c>
      <c r="Z1281" s="25">
        <f>T1281-V1281</f>
        <v/>
      </c>
      <c r="AA1281" s="25">
        <f>U1281-W1281</f>
        <v/>
      </c>
      <c r="AB1281" s="25">
        <f>IF(Config!$B$7&gt;0,(V1281/Config!$B$7)*Config!$B$4,0)</f>
        <v/>
      </c>
      <c r="AC1281" s="25">
        <f>IF(Config!$B$7&gt;0,(W1281/Config!$B$7)*Config!$B$4,0)</f>
        <v/>
      </c>
    </row>
    <row r="1282" hidden="1" outlineLevel="1">
      <c r="A1282" s="22" t="inlineStr">
        <is>
          <t>May</t>
        </is>
      </c>
      <c r="B1282" s="22" t="n">
        <v>2026</v>
      </c>
      <c r="C1282" s="22" t="inlineStr">
        <is>
          <t>27-04-2026</t>
        </is>
      </c>
      <c r="D1282" s="23" t="n">
        <v>0.7256712962962963</v>
      </c>
      <c r="E1282" s="22" t="inlineStr">
        <is>
          <t>Dry Fruit Mix_15-2856</t>
        </is>
      </c>
      <c r="F1282" s="22" t="inlineStr">
        <is>
          <t>FG</t>
        </is>
      </c>
      <c r="G1282" s="22" t="inlineStr">
        <is>
          <t>Trail Mixes</t>
        </is>
      </c>
      <c r="H1282" s="22" t="inlineStr">
        <is>
          <t>Premium Panchmeva Farmley Pillow Pouch 21g (In SRP 8 Pcs Each)</t>
        </is>
      </c>
      <c r="I1282" s="22" t="inlineStr">
        <is>
          <t>Premium Panchmewa Superfood</t>
        </is>
      </c>
      <c r="J1282" s="24" t="n">
        <v>0.021</v>
      </c>
      <c r="K1282" s="24" t="n">
        <v>1000</v>
      </c>
      <c r="L1282" s="22" t="inlineStr">
        <is>
          <t>Bottle Lab Technologies Private Limited</t>
        </is>
      </c>
      <c r="M1282" s="24" t="n">
        <v>21</v>
      </c>
      <c r="N1282" s="22" t="inlineStr">
        <is>
          <t>Vending</t>
        </is>
      </c>
      <c r="O1282" s="22" t="inlineStr">
        <is>
          <t>Indore</t>
        </is>
      </c>
      <c r="P1282" s="22" t="inlineStr">
        <is>
          <t>Value Added</t>
        </is>
      </c>
      <c r="Q1282" s="22" t="inlineStr">
        <is>
          <t>Trail Mixes</t>
        </is>
      </c>
      <c r="R1282" s="25">
        <f>IF(Config!$B$4&gt;0,M1282/Config!$B$4,0)</f>
        <v/>
      </c>
      <c r="S1282" s="25">
        <f>IF(Config!$B$4&gt;0,K1282/Config!$B$4,0)</f>
        <v/>
      </c>
      <c r="T1282" s="25">
        <f>R1282*Config!$B$7</f>
        <v/>
      </c>
      <c r="U1282" s="25">
        <f>S1282*Config!$B$7</f>
        <v/>
      </c>
      <c r="V1282" s="25" t="n">
        <v>0</v>
      </c>
      <c r="W1282" s="25" t="n">
        <v>0</v>
      </c>
      <c r="X1282" s="26">
        <f>IF(T1282&gt;0,V1282/T1282,0)</f>
        <v/>
      </c>
      <c r="Y1282" s="26">
        <f>IF(U1282&gt;0,W1282/U1282,0)</f>
        <v/>
      </c>
      <c r="Z1282" s="25">
        <f>T1282-V1282</f>
        <v/>
      </c>
      <c r="AA1282" s="25">
        <f>U1282-W1282</f>
        <v/>
      </c>
      <c r="AB1282" s="25">
        <f>IF(Config!$B$7&gt;0,(V1282/Config!$B$7)*Config!$B$4,0)</f>
        <v/>
      </c>
      <c r="AC1282" s="25">
        <f>IF(Config!$B$7&gt;0,(W1282/Config!$B$7)*Config!$B$4,0)</f>
        <v/>
      </c>
    </row>
    <row r="1283" hidden="1" outlineLevel="1">
      <c r="A1283" s="22" t="inlineStr">
        <is>
          <t>May</t>
        </is>
      </c>
      <c r="B1283" s="22" t="n">
        <v>2026</v>
      </c>
      <c r="C1283" s="22" t="inlineStr">
        <is>
          <t>27-04-2026</t>
        </is>
      </c>
      <c r="D1283" s="23" t="n">
        <v>0.7256712962962963</v>
      </c>
      <c r="E1283" s="22" t="inlineStr">
        <is>
          <t>Dry Fruit Mix_15-2858</t>
        </is>
      </c>
      <c r="F1283" s="22" t="inlineStr">
        <is>
          <t>FG</t>
        </is>
      </c>
      <c r="G1283" s="22" t="inlineStr">
        <is>
          <t>Savoury Mixes</t>
        </is>
      </c>
      <c r="H1283" s="22" t="inlineStr">
        <is>
          <t>Mexican Peri Peri Snack Mix Farmley Pillow Pouch 21g (In SRP 8 Pcs Each)</t>
        </is>
      </c>
      <c r="I1283" s="22" t="inlineStr">
        <is>
          <t>Mexican Peri Peri Snack Mix</t>
        </is>
      </c>
      <c r="J1283" s="24" t="n">
        <v>0.021</v>
      </c>
      <c r="K1283" s="24" t="n">
        <v>1000</v>
      </c>
      <c r="L1283" s="22" t="inlineStr">
        <is>
          <t>Bottle Lab Technologies Private Limited</t>
        </is>
      </c>
      <c r="M1283" s="24" t="n">
        <v>21</v>
      </c>
      <c r="N1283" s="22" t="inlineStr">
        <is>
          <t>Vending</t>
        </is>
      </c>
      <c r="O1283" s="22" t="inlineStr">
        <is>
          <t>Indore</t>
        </is>
      </c>
      <c r="P1283" s="22" t="inlineStr">
        <is>
          <t>Value Added</t>
        </is>
      </c>
      <c r="Q1283" s="22" t="inlineStr">
        <is>
          <t>Savoury Mixes</t>
        </is>
      </c>
      <c r="R1283" s="25">
        <f>IF(Config!$B$4&gt;0,M1283/Config!$B$4,0)</f>
        <v/>
      </c>
      <c r="S1283" s="25">
        <f>IF(Config!$B$4&gt;0,K1283/Config!$B$4,0)</f>
        <v/>
      </c>
      <c r="T1283" s="25">
        <f>R1283*Config!$B$7</f>
        <v/>
      </c>
      <c r="U1283" s="25">
        <f>S1283*Config!$B$7</f>
        <v/>
      </c>
      <c r="V1283" s="25" t="n">
        <v>0</v>
      </c>
      <c r="W1283" s="25" t="n">
        <v>0</v>
      </c>
      <c r="X1283" s="26">
        <f>IF(T1283&gt;0,V1283/T1283,0)</f>
        <v/>
      </c>
      <c r="Y1283" s="26">
        <f>IF(U1283&gt;0,W1283/U1283,0)</f>
        <v/>
      </c>
      <c r="Z1283" s="25">
        <f>T1283-V1283</f>
        <v/>
      </c>
      <c r="AA1283" s="25">
        <f>U1283-W1283</f>
        <v/>
      </c>
      <c r="AB1283" s="25">
        <f>IF(Config!$B$7&gt;0,(V1283/Config!$B$7)*Config!$B$4,0)</f>
        <v/>
      </c>
      <c r="AC1283" s="25">
        <f>IF(Config!$B$7&gt;0,(W1283/Config!$B$7)*Config!$B$4,0)</f>
        <v/>
      </c>
    </row>
    <row r="1284" hidden="1" outlineLevel="1">
      <c r="A1284" s="22" t="inlineStr">
        <is>
          <t>May</t>
        </is>
      </c>
      <c r="B1284" s="22" t="n">
        <v>2026</v>
      </c>
      <c r="C1284" s="22" t="inlineStr">
        <is>
          <t>27-04-2026</t>
        </is>
      </c>
      <c r="D1284" s="23" t="n">
        <v>0.7256712962962963</v>
      </c>
      <c r="E1284" s="22" t="inlineStr">
        <is>
          <t>Makhana_7-30151</t>
        </is>
      </c>
      <c r="F1284" s="22" t="inlineStr">
        <is>
          <t>FG</t>
        </is>
      </c>
      <c r="G1284" s="22" t="inlineStr">
        <is>
          <t>Roasted &amp; Flavoured Makhana</t>
        </is>
      </c>
      <c r="H1284" s="22" t="inlineStr">
        <is>
          <t>Roasted &amp; Flavored Makhana - Tangy Tomato Farmley Pillow Pouch 20 g</t>
        </is>
      </c>
      <c r="I1284" s="22" t="inlineStr">
        <is>
          <t>Prasadam Roasted Makhana</t>
        </is>
      </c>
      <c r="J1284" s="24" t="n">
        <v>0.02</v>
      </c>
      <c r="K1284" s="24" t="n">
        <v>2000</v>
      </c>
      <c r="L1284" s="22" t="inlineStr">
        <is>
          <t>Bottle Lab Technologies Private Limited</t>
        </is>
      </c>
      <c r="M1284" s="24" t="n">
        <v>40</v>
      </c>
      <c r="N1284" s="22" t="inlineStr">
        <is>
          <t>Vending</t>
        </is>
      </c>
      <c r="O1284" s="22" t="inlineStr">
        <is>
          <t>Purnea</t>
        </is>
      </c>
      <c r="P1284" s="22" t="inlineStr">
        <is>
          <t>Value Added</t>
        </is>
      </c>
      <c r="Q1284" s="22" t="inlineStr">
        <is>
          <t>Roasted &amp; Flavoured Makhana</t>
        </is>
      </c>
      <c r="R1284" s="25">
        <f>IF(Config!$B$4&gt;0,M1284/Config!$B$4,0)</f>
        <v/>
      </c>
      <c r="S1284" s="25">
        <f>IF(Config!$B$4&gt;0,K1284/Config!$B$4,0)</f>
        <v/>
      </c>
      <c r="T1284" s="25">
        <f>R1284*Config!$B$7</f>
        <v/>
      </c>
      <c r="U1284" s="25">
        <f>S1284*Config!$B$7</f>
        <v/>
      </c>
      <c r="V1284" s="25" t="n">
        <v>24</v>
      </c>
      <c r="W1284" s="25" t="n">
        <v>1200</v>
      </c>
      <c r="X1284" s="26">
        <f>IF(T1284&gt;0,V1284/T1284,0)</f>
        <v/>
      </c>
      <c r="Y1284" s="26">
        <f>IF(U1284&gt;0,W1284/U1284,0)</f>
        <v/>
      </c>
      <c r="Z1284" s="25">
        <f>T1284-V1284</f>
        <v/>
      </c>
      <c r="AA1284" s="25">
        <f>U1284-W1284</f>
        <v/>
      </c>
      <c r="AB1284" s="25">
        <f>IF(Config!$B$7&gt;0,(V1284/Config!$B$7)*Config!$B$4,0)</f>
        <v/>
      </c>
      <c r="AC1284" s="25">
        <f>IF(Config!$B$7&gt;0,(W1284/Config!$B$7)*Config!$B$4,0)</f>
        <v/>
      </c>
    </row>
    <row r="1285" hidden="1" outlineLevel="1">
      <c r="A1285" s="22" t="inlineStr">
        <is>
          <t>May</t>
        </is>
      </c>
      <c r="B1285" s="22" t="n">
        <v>2026</v>
      </c>
      <c r="C1285" s="22" t="inlineStr">
        <is>
          <t>27-04-2026</t>
        </is>
      </c>
      <c r="D1285" s="23" t="n">
        <v>0.7256712962962963</v>
      </c>
      <c r="E1285" s="22" t="inlineStr">
        <is>
          <t>Makhana_7-30152</t>
        </is>
      </c>
      <c r="F1285" s="22" t="inlineStr">
        <is>
          <t>FG</t>
        </is>
      </c>
      <c r="G1285" s="22" t="inlineStr">
        <is>
          <t>Roasted &amp; Flavoured Makhana</t>
        </is>
      </c>
      <c r="H1285" s="22" t="inlineStr">
        <is>
          <t>Roasted &amp; Flavored Makhana - Cream &amp; Onion Farmley Pillow Pouch 20 g</t>
        </is>
      </c>
      <c r="I1285" s="22" t="inlineStr">
        <is>
          <t>Prasadam Roasted Makhana</t>
        </is>
      </c>
      <c r="J1285" s="24" t="n">
        <v>0.02</v>
      </c>
      <c r="K1285" s="24" t="n">
        <v>3500</v>
      </c>
      <c r="L1285" s="22" t="inlineStr">
        <is>
          <t>Bottle Lab Technologies Private Limited</t>
        </is>
      </c>
      <c r="M1285" s="24" t="n">
        <v>70</v>
      </c>
      <c r="N1285" s="22" t="inlineStr">
        <is>
          <t>Vending</t>
        </is>
      </c>
      <c r="O1285" s="22" t="inlineStr">
        <is>
          <t>Purnea</t>
        </is>
      </c>
      <c r="P1285" s="22" t="inlineStr">
        <is>
          <t>Value Added</t>
        </is>
      </c>
      <c r="Q1285" s="22" t="inlineStr">
        <is>
          <t>Roasted &amp; Flavoured Makhana</t>
        </is>
      </c>
      <c r="R1285" s="25">
        <f>IF(Config!$B$4&gt;0,M1285/Config!$B$4,0)</f>
        <v/>
      </c>
      <c r="S1285" s="25">
        <f>IF(Config!$B$4&gt;0,K1285/Config!$B$4,0)</f>
        <v/>
      </c>
      <c r="T1285" s="25">
        <f>R1285*Config!$B$7</f>
        <v/>
      </c>
      <c r="U1285" s="25">
        <f>S1285*Config!$B$7</f>
        <v/>
      </c>
      <c r="V1285" s="25" t="n">
        <v>24</v>
      </c>
      <c r="W1285" s="25" t="n">
        <v>1200</v>
      </c>
      <c r="X1285" s="26">
        <f>IF(T1285&gt;0,V1285/T1285,0)</f>
        <v/>
      </c>
      <c r="Y1285" s="26">
        <f>IF(U1285&gt;0,W1285/U1285,0)</f>
        <v/>
      </c>
      <c r="Z1285" s="25">
        <f>T1285-V1285</f>
        <v/>
      </c>
      <c r="AA1285" s="25">
        <f>U1285-W1285</f>
        <v/>
      </c>
      <c r="AB1285" s="25">
        <f>IF(Config!$B$7&gt;0,(V1285/Config!$B$7)*Config!$B$4,0)</f>
        <v/>
      </c>
      <c r="AC1285" s="25">
        <f>IF(Config!$B$7&gt;0,(W1285/Config!$B$7)*Config!$B$4,0)</f>
        <v/>
      </c>
    </row>
    <row r="1286" hidden="1" outlineLevel="1">
      <c r="A1286" s="22" t="inlineStr">
        <is>
          <t>May</t>
        </is>
      </c>
      <c r="B1286" s="22" t="n">
        <v>2026</v>
      </c>
      <c r="C1286" s="22" t="inlineStr">
        <is>
          <t>27-04-2026</t>
        </is>
      </c>
      <c r="D1286" s="23" t="n">
        <v>0.7256712962962963</v>
      </c>
      <c r="E1286" s="22" t="inlineStr">
        <is>
          <t>Makhana_7-30153</t>
        </is>
      </c>
      <c r="F1286" s="22" t="inlineStr">
        <is>
          <t>FG</t>
        </is>
      </c>
      <c r="G1286" s="22" t="inlineStr">
        <is>
          <t>Roasted &amp; Flavoured Makhana</t>
        </is>
      </c>
      <c r="H1286" s="22" t="inlineStr">
        <is>
          <t>Roasted &amp; Flavored Makhana - Peri Peri Farmley Pillow Pouch 20 g</t>
        </is>
      </c>
      <c r="I1286" s="22" t="inlineStr">
        <is>
          <t>Prasadam Roasted Makhana</t>
        </is>
      </c>
      <c r="J1286" s="24" t="n">
        <v>0.02</v>
      </c>
      <c r="K1286" s="24" t="n">
        <v>2500</v>
      </c>
      <c r="L1286" s="22" t="inlineStr">
        <is>
          <t>Bottle Lab Technologies Private Limited</t>
        </is>
      </c>
      <c r="M1286" s="24" t="n">
        <v>50</v>
      </c>
      <c r="N1286" s="22" t="inlineStr">
        <is>
          <t>Vending</t>
        </is>
      </c>
      <c r="O1286" s="22" t="inlineStr">
        <is>
          <t>Purnea</t>
        </is>
      </c>
      <c r="P1286" s="22" t="inlineStr">
        <is>
          <t>Value Added</t>
        </is>
      </c>
      <c r="Q1286" s="22" t="inlineStr">
        <is>
          <t>Roasted &amp; Flavoured Makhana</t>
        </is>
      </c>
      <c r="R1286" s="25">
        <f>IF(Config!$B$4&gt;0,M1286/Config!$B$4,0)</f>
        <v/>
      </c>
      <c r="S1286" s="25">
        <f>IF(Config!$B$4&gt;0,K1286/Config!$B$4,0)</f>
        <v/>
      </c>
      <c r="T1286" s="25">
        <f>R1286*Config!$B$7</f>
        <v/>
      </c>
      <c r="U1286" s="25">
        <f>S1286*Config!$B$7</f>
        <v/>
      </c>
      <c r="V1286" s="25" t="n">
        <v>24</v>
      </c>
      <c r="W1286" s="25" t="n">
        <v>1200</v>
      </c>
      <c r="X1286" s="26">
        <f>IF(T1286&gt;0,V1286/T1286,0)</f>
        <v/>
      </c>
      <c r="Y1286" s="26">
        <f>IF(U1286&gt;0,W1286/U1286,0)</f>
        <v/>
      </c>
      <c r="Z1286" s="25">
        <f>T1286-V1286</f>
        <v/>
      </c>
      <c r="AA1286" s="25">
        <f>U1286-W1286</f>
        <v/>
      </c>
      <c r="AB1286" s="25">
        <f>IF(Config!$B$7&gt;0,(V1286/Config!$B$7)*Config!$B$4,0)</f>
        <v/>
      </c>
      <c r="AC1286" s="25">
        <f>IF(Config!$B$7&gt;0,(W1286/Config!$B$7)*Config!$B$4,0)</f>
        <v/>
      </c>
    </row>
    <row r="1287" hidden="1" outlineLevel="1">
      <c r="A1287" s="22" t="inlineStr">
        <is>
          <t>May</t>
        </is>
      </c>
      <c r="B1287" s="22" t="n">
        <v>2026</v>
      </c>
      <c r="C1287" s="22" t="inlineStr">
        <is>
          <t>27-04-2026</t>
        </is>
      </c>
      <c r="D1287" s="23" t="n">
        <v>0.7256712962962963</v>
      </c>
      <c r="E1287" s="22" t="inlineStr">
        <is>
          <t>Makhana_7-30154</t>
        </is>
      </c>
      <c r="F1287" s="22" t="inlineStr">
        <is>
          <t>FG</t>
        </is>
      </c>
      <c r="G1287" s="22" t="inlineStr">
        <is>
          <t>Roasted &amp; Flavoured Makhana</t>
        </is>
      </c>
      <c r="H1287" s="22" t="inlineStr">
        <is>
          <t>Roasted &amp; Flavored Makhana - Achaari Farmley Pillow Pouch 20 g</t>
        </is>
      </c>
      <c r="I1287" s="22" t="inlineStr">
        <is>
          <t>Prasadam Roasted Makhana</t>
        </is>
      </c>
      <c r="J1287" s="24" t="n">
        <v>0.02</v>
      </c>
      <c r="K1287" s="24" t="n">
        <v>1500</v>
      </c>
      <c r="L1287" s="22" t="inlineStr">
        <is>
          <t>Bottle Lab Technologies Private Limited</t>
        </is>
      </c>
      <c r="M1287" s="24" t="n">
        <v>30</v>
      </c>
      <c r="N1287" s="22" t="inlineStr">
        <is>
          <t>Vending</t>
        </is>
      </c>
      <c r="O1287" s="22" t="inlineStr">
        <is>
          <t>Purnea</t>
        </is>
      </c>
      <c r="P1287" s="22" t="inlineStr">
        <is>
          <t>Value Added</t>
        </is>
      </c>
      <c r="Q1287" s="22" t="inlineStr"/>
      <c r="R1287" s="25">
        <f>IF(Config!$B$4&gt;0,M1287/Config!$B$4,0)</f>
        <v/>
      </c>
      <c r="S1287" s="25">
        <f>IF(Config!$B$4&gt;0,K1287/Config!$B$4,0)</f>
        <v/>
      </c>
      <c r="T1287" s="25">
        <f>R1287*Config!$B$7</f>
        <v/>
      </c>
      <c r="U1287" s="25">
        <f>S1287*Config!$B$7</f>
        <v/>
      </c>
      <c r="V1287" s="25" t="n">
        <v>0</v>
      </c>
      <c r="W1287" s="25" t="n">
        <v>0</v>
      </c>
      <c r="X1287" s="26">
        <f>IF(T1287&gt;0,V1287/T1287,0)</f>
        <v/>
      </c>
      <c r="Y1287" s="26">
        <f>IF(U1287&gt;0,W1287/U1287,0)</f>
        <v/>
      </c>
      <c r="Z1287" s="25">
        <f>T1287-V1287</f>
        <v/>
      </c>
      <c r="AA1287" s="25">
        <f>U1287-W1287</f>
        <v/>
      </c>
      <c r="AB1287" s="25">
        <f>IF(Config!$B$7&gt;0,(V1287/Config!$B$7)*Config!$B$4,0)</f>
        <v/>
      </c>
      <c r="AC1287" s="25">
        <f>IF(Config!$B$7&gt;0,(W1287/Config!$B$7)*Config!$B$4,0)</f>
        <v/>
      </c>
    </row>
    <row r="1288" hidden="1" outlineLevel="1">
      <c r="A1288" s="22" t="inlineStr">
        <is>
          <t>May</t>
        </is>
      </c>
      <c r="B1288" s="22" t="n">
        <v>2026</v>
      </c>
      <c r="C1288" s="22" t="inlineStr">
        <is>
          <t>27-04-2026</t>
        </is>
      </c>
      <c r="D1288" s="23" t="n">
        <v>0.7256712962962963</v>
      </c>
      <c r="E1288" s="22" t="inlineStr">
        <is>
          <t>Dates_15-30109</t>
        </is>
      </c>
      <c r="F1288" s="22" t="inlineStr">
        <is>
          <t>FG</t>
        </is>
      </c>
      <c r="G1288" s="22" t="inlineStr">
        <is>
          <t>Healthy Desserts</t>
        </is>
      </c>
      <c r="H1288" s="22" t="inlineStr">
        <is>
          <t>Classic Date Bites Farmley Sachet 20 g - Single Serve</t>
        </is>
      </c>
      <c r="I1288" s="22" t="inlineStr">
        <is>
          <t>Classic Date bites</t>
        </is>
      </c>
      <c r="J1288" s="24" t="n">
        <v>0.02</v>
      </c>
      <c r="K1288" s="24" t="n">
        <v>2000</v>
      </c>
      <c r="L1288" s="22" t="inlineStr">
        <is>
          <t>Bottle Lab Technologies Private Limited</t>
        </is>
      </c>
      <c r="M1288" s="24" t="n">
        <v>40</v>
      </c>
      <c r="N1288" s="22" t="inlineStr">
        <is>
          <t>Vending</t>
        </is>
      </c>
      <c r="O1288" s="22" t="inlineStr">
        <is>
          <t>Indore</t>
        </is>
      </c>
      <c r="P1288" s="22" t="inlineStr">
        <is>
          <t>Value Added</t>
        </is>
      </c>
      <c r="Q1288" s="22" t="inlineStr">
        <is>
          <t>Healthy Desserts</t>
        </is>
      </c>
      <c r="R1288" s="25">
        <f>IF(Config!$B$4&gt;0,M1288/Config!$B$4,0)</f>
        <v/>
      </c>
      <c r="S1288" s="25">
        <f>IF(Config!$B$4&gt;0,K1288/Config!$B$4,0)</f>
        <v/>
      </c>
      <c r="T1288" s="25">
        <f>R1288*Config!$B$7</f>
        <v/>
      </c>
      <c r="U1288" s="25">
        <f>S1288*Config!$B$7</f>
        <v/>
      </c>
      <c r="V1288" s="25" t="n">
        <v>17.28</v>
      </c>
      <c r="W1288" s="25" t="n">
        <v>864</v>
      </c>
      <c r="X1288" s="26">
        <f>IF(T1288&gt;0,V1288/T1288,0)</f>
        <v/>
      </c>
      <c r="Y1288" s="26">
        <f>IF(U1288&gt;0,W1288/U1288,0)</f>
        <v/>
      </c>
      <c r="Z1288" s="25">
        <f>T1288-V1288</f>
        <v/>
      </c>
      <c r="AA1288" s="25">
        <f>U1288-W1288</f>
        <v/>
      </c>
      <c r="AB1288" s="25">
        <f>IF(Config!$B$7&gt;0,(V1288/Config!$B$7)*Config!$B$4,0)</f>
        <v/>
      </c>
      <c r="AC1288" s="25">
        <f>IF(Config!$B$7&gt;0,(W1288/Config!$B$7)*Config!$B$4,0)</f>
        <v/>
      </c>
    </row>
    <row r="1289" hidden="1" outlineLevel="1">
      <c r="A1289" s="22" t="inlineStr">
        <is>
          <t>May</t>
        </is>
      </c>
      <c r="B1289" s="22" t="n">
        <v>2026</v>
      </c>
      <c r="C1289" s="22" t="inlineStr">
        <is>
          <t>27-04-2026</t>
        </is>
      </c>
      <c r="D1289" s="23" t="n">
        <v>0.7256712962962963</v>
      </c>
      <c r="E1289" s="22" t="inlineStr">
        <is>
          <t>Dates_15-30111</t>
        </is>
      </c>
      <c r="F1289" s="22" t="inlineStr">
        <is>
          <t>FG</t>
        </is>
      </c>
      <c r="G1289" s="22" t="inlineStr">
        <is>
          <t>Healthy Desserts</t>
        </is>
      </c>
      <c r="H1289" s="22" t="inlineStr">
        <is>
          <t>Apple Pie Date Bite Farmley sachet 20 g - Single serve</t>
        </is>
      </c>
      <c r="I1289" s="22" t="inlineStr">
        <is>
          <t>Date bites choco-Orange</t>
        </is>
      </c>
      <c r="J1289" s="24" t="n">
        <v>0.02</v>
      </c>
      <c r="K1289" s="24" t="n">
        <v>1500</v>
      </c>
      <c r="L1289" s="22" t="inlineStr">
        <is>
          <t>Bottle Lab Technologies Private Limited</t>
        </is>
      </c>
      <c r="M1289" s="24" t="n">
        <v>30</v>
      </c>
      <c r="N1289" s="22" t="inlineStr">
        <is>
          <t>Vending</t>
        </is>
      </c>
      <c r="O1289" s="22" t="inlineStr">
        <is>
          <t>Indore</t>
        </is>
      </c>
      <c r="P1289" s="22" t="inlineStr">
        <is>
          <t>Value Added</t>
        </is>
      </c>
      <c r="Q1289" s="22" t="inlineStr">
        <is>
          <t>Healthy Desserts</t>
        </is>
      </c>
      <c r="R1289" s="25">
        <f>IF(Config!$B$4&gt;0,M1289/Config!$B$4,0)</f>
        <v/>
      </c>
      <c r="S1289" s="25">
        <f>IF(Config!$B$4&gt;0,K1289/Config!$B$4,0)</f>
        <v/>
      </c>
      <c r="T1289" s="25">
        <f>R1289*Config!$B$7</f>
        <v/>
      </c>
      <c r="U1289" s="25">
        <f>S1289*Config!$B$7</f>
        <v/>
      </c>
      <c r="V1289" s="25" t="n">
        <v>0</v>
      </c>
      <c r="W1289" s="25" t="n">
        <v>0</v>
      </c>
      <c r="X1289" s="26">
        <f>IF(T1289&gt;0,V1289/T1289,0)</f>
        <v/>
      </c>
      <c r="Y1289" s="26">
        <f>IF(U1289&gt;0,W1289/U1289,0)</f>
        <v/>
      </c>
      <c r="Z1289" s="25">
        <f>T1289-V1289</f>
        <v/>
      </c>
      <c r="AA1289" s="25">
        <f>U1289-W1289</f>
        <v/>
      </c>
      <c r="AB1289" s="25">
        <f>IF(Config!$B$7&gt;0,(V1289/Config!$B$7)*Config!$B$4,0)</f>
        <v/>
      </c>
      <c r="AC1289" s="25">
        <f>IF(Config!$B$7&gt;0,(W1289/Config!$B$7)*Config!$B$4,0)</f>
        <v/>
      </c>
    </row>
    <row r="1290" hidden="1" outlineLevel="1">
      <c r="A1290" s="22" t="inlineStr"/>
      <c r="B1290" s="22" t="inlineStr"/>
      <c r="C1290" s="22" t="inlineStr"/>
      <c r="D1290" s="22" t="inlineStr"/>
      <c r="E1290" s="22" t="inlineStr">
        <is>
          <t>Dry Fruit Mix_15-2856</t>
        </is>
      </c>
      <c r="F1290" s="22" t="inlineStr"/>
      <c r="G1290" s="22" t="inlineStr">
        <is>
          <t>Dry Fruit Mix</t>
        </is>
      </c>
      <c r="H1290" s="22" t="inlineStr">
        <is>
          <t>Premium Panchmeva Farmley Pillow Pouch 21g (In SRP 8 Pcs Each)</t>
        </is>
      </c>
      <c r="I1290" s="22" t="inlineStr"/>
      <c r="J1290" s="24" t="n">
        <v>0</v>
      </c>
      <c r="K1290" s="24" t="n">
        <v>0</v>
      </c>
      <c r="L1290" s="22" t="inlineStr">
        <is>
          <t>Roop Sagar Foodworks and Technologies LLP</t>
        </is>
      </c>
      <c r="M1290" s="24" t="n">
        <v>0</v>
      </c>
      <c r="N1290" s="22" t="inlineStr">
        <is>
          <t>Vending</t>
        </is>
      </c>
      <c r="O1290" s="22" t="inlineStr">
        <is>
          <t>Indore</t>
        </is>
      </c>
      <c r="P1290" s="22" t="inlineStr"/>
      <c r="Q1290" s="22" t="inlineStr">
        <is>
          <t>Trail Mixes</t>
        </is>
      </c>
      <c r="R1290" s="25">
        <f>IF(Config!$B$4&gt;0,M1290/Config!$B$4,0)</f>
        <v/>
      </c>
      <c r="S1290" s="25">
        <f>IF(Config!$B$4&gt;0,K1290/Config!$B$4,0)</f>
        <v/>
      </c>
      <c r="T1290" s="25">
        <f>R1290*Config!$B$7</f>
        <v/>
      </c>
      <c r="U1290" s="25">
        <f>S1290*Config!$B$7</f>
        <v/>
      </c>
      <c r="V1290" s="25" t="n">
        <v>93.23999999999999</v>
      </c>
      <c r="W1290" s="25" t="n">
        <v>4440</v>
      </c>
      <c r="X1290" s="26">
        <f>IF(T1290&gt;0,V1290/T1290,0)</f>
        <v/>
      </c>
      <c r="Y1290" s="26">
        <f>IF(U1290&gt;0,W1290/U1290,0)</f>
        <v/>
      </c>
      <c r="Z1290" s="25">
        <f>T1290-V1290</f>
        <v/>
      </c>
      <c r="AA1290" s="25">
        <f>U1290-W1290</f>
        <v/>
      </c>
      <c r="AB1290" s="25">
        <f>IF(Config!$B$7&gt;0,(V1290/Config!$B$7)*Config!$B$4,0)</f>
        <v/>
      </c>
      <c r="AC1290" s="25">
        <f>IF(Config!$B$7&gt;0,(W1290/Config!$B$7)*Config!$B$4,0)</f>
        <v/>
      </c>
    </row>
    <row r="1291" hidden="1" outlineLevel="1">
      <c r="A1291" s="22" t="inlineStr"/>
      <c r="B1291" s="22" t="inlineStr"/>
      <c r="C1291" s="22" t="inlineStr"/>
      <c r="D1291" s="22" t="inlineStr"/>
      <c r="E1291" s="22" t="inlineStr">
        <is>
          <t>Dry Fruit Mix_15-2858</t>
        </is>
      </c>
      <c r="F1291" s="22" t="inlineStr"/>
      <c r="G1291" s="22" t="inlineStr">
        <is>
          <t>Dry Fruit Mix</t>
        </is>
      </c>
      <c r="H1291" s="22" t="inlineStr">
        <is>
          <t>Mexican Peri Peri Snack Mix Farmley Pillow Pouch 21g (In SRP 8 Pcs Each)</t>
        </is>
      </c>
      <c r="I1291" s="22" t="inlineStr"/>
      <c r="J1291" s="24" t="n">
        <v>0</v>
      </c>
      <c r="K1291" s="24" t="n">
        <v>0</v>
      </c>
      <c r="L1291" s="22" t="inlineStr">
        <is>
          <t>Roop Sagar Foodworks and Technologies LLP</t>
        </is>
      </c>
      <c r="M1291" s="24" t="n">
        <v>0</v>
      </c>
      <c r="N1291" s="22" t="inlineStr">
        <is>
          <t>Vending</t>
        </is>
      </c>
      <c r="O1291" s="22" t="inlineStr">
        <is>
          <t>Indore</t>
        </is>
      </c>
      <c r="P1291" s="22" t="inlineStr"/>
      <c r="Q1291" s="22" t="inlineStr">
        <is>
          <t>Savoury Mixes</t>
        </is>
      </c>
      <c r="R1291" s="25">
        <f>IF(Config!$B$4&gt;0,M1291/Config!$B$4,0)</f>
        <v/>
      </c>
      <c r="S1291" s="25">
        <f>IF(Config!$B$4&gt;0,K1291/Config!$B$4,0)</f>
        <v/>
      </c>
      <c r="T1291" s="25">
        <f>R1291*Config!$B$7</f>
        <v/>
      </c>
      <c r="U1291" s="25">
        <f>S1291*Config!$B$7</f>
        <v/>
      </c>
      <c r="V1291" s="25" t="n">
        <v>98.28</v>
      </c>
      <c r="W1291" s="25" t="n">
        <v>4680</v>
      </c>
      <c r="X1291" s="26">
        <f>IF(T1291&gt;0,V1291/T1291,0)</f>
        <v/>
      </c>
      <c r="Y1291" s="26">
        <f>IF(U1291&gt;0,W1291/U1291,0)</f>
        <v/>
      </c>
      <c r="Z1291" s="25">
        <f>T1291-V1291</f>
        <v/>
      </c>
      <c r="AA1291" s="25">
        <f>U1291-W1291</f>
        <v/>
      </c>
      <c r="AB1291" s="25">
        <f>IF(Config!$B$7&gt;0,(V1291/Config!$B$7)*Config!$B$4,0)</f>
        <v/>
      </c>
      <c r="AC1291" s="25">
        <f>IF(Config!$B$7&gt;0,(W1291/Config!$B$7)*Config!$B$4,0)</f>
        <v/>
      </c>
    </row>
    <row r="1292" hidden="1" outlineLevel="1">
      <c r="A1292" s="22" t="inlineStr"/>
      <c r="B1292" s="22" t="inlineStr"/>
      <c r="C1292" s="22" t="inlineStr"/>
      <c r="D1292" s="22" t="inlineStr"/>
      <c r="E1292" s="22" t="inlineStr">
        <is>
          <t>Dates_15-30109</t>
        </is>
      </c>
      <c r="F1292" s="22" t="inlineStr"/>
      <c r="G1292" s="22" t="inlineStr">
        <is>
          <t>Desserts</t>
        </is>
      </c>
      <c r="H1292" s="22" t="inlineStr">
        <is>
          <t>Classic Date Bites Farmley Sachet 20 g - Single Serve</t>
        </is>
      </c>
      <c r="I1292" s="22" t="inlineStr"/>
      <c r="J1292" s="24" t="n">
        <v>0</v>
      </c>
      <c r="K1292" s="24" t="n">
        <v>0</v>
      </c>
      <c r="L1292" s="22" t="inlineStr">
        <is>
          <t>Udyogo Venture Advisors Private Limited</t>
        </is>
      </c>
      <c r="M1292" s="24" t="n">
        <v>0</v>
      </c>
      <c r="N1292" s="22" t="inlineStr">
        <is>
          <t>Vending</t>
        </is>
      </c>
      <c r="O1292" s="22" t="inlineStr">
        <is>
          <t>Indore</t>
        </is>
      </c>
      <c r="P1292" s="22" t="inlineStr"/>
      <c r="Q1292" s="22" t="inlineStr">
        <is>
          <t>Healthy Desserts</t>
        </is>
      </c>
      <c r="R1292" s="25">
        <f>IF(Config!$B$4&gt;0,M1292/Config!$B$4,0)</f>
        <v/>
      </c>
      <c r="S1292" s="25">
        <f>IF(Config!$B$4&gt;0,K1292/Config!$B$4,0)</f>
        <v/>
      </c>
      <c r="T1292" s="25">
        <f>R1292*Config!$B$7</f>
        <v/>
      </c>
      <c r="U1292" s="25">
        <f>S1292*Config!$B$7</f>
        <v/>
      </c>
      <c r="V1292" s="25" t="n">
        <v>4.32</v>
      </c>
      <c r="W1292" s="25" t="n">
        <v>216</v>
      </c>
      <c r="X1292" s="26">
        <f>IF(T1292&gt;0,V1292/T1292,0)</f>
        <v/>
      </c>
      <c r="Y1292" s="26">
        <f>IF(U1292&gt;0,W1292/U1292,0)</f>
        <v/>
      </c>
      <c r="Z1292" s="25">
        <f>T1292-V1292</f>
        <v/>
      </c>
      <c r="AA1292" s="25">
        <f>U1292-W1292</f>
        <v/>
      </c>
      <c r="AB1292" s="25">
        <f>IF(Config!$B$7&gt;0,(V1292/Config!$B$7)*Config!$B$4,0)</f>
        <v/>
      </c>
      <c r="AC1292" s="25">
        <f>IF(Config!$B$7&gt;0,(W1292/Config!$B$7)*Config!$B$4,0)</f>
        <v/>
      </c>
    </row>
    <row r="1293" hidden="1" outlineLevel="1">
      <c r="A1293" s="22" t="inlineStr"/>
      <c r="B1293" s="22" t="inlineStr"/>
      <c r="C1293" s="22" t="inlineStr"/>
      <c r="D1293" s="22" t="inlineStr"/>
      <c r="E1293" s="22" t="inlineStr">
        <is>
          <t>Dates_15-30110</t>
        </is>
      </c>
      <c r="F1293" s="22" t="inlineStr"/>
      <c r="G1293" s="22" t="inlineStr">
        <is>
          <t>Desserts</t>
        </is>
      </c>
      <c r="H1293" s="22" t="inlineStr">
        <is>
          <t>Dark Choco Orange Date Bites Farmley Sachet 20 g - Single Serve</t>
        </is>
      </c>
      <c r="I1293" s="22" t="inlineStr"/>
      <c r="J1293" s="24" t="n">
        <v>0</v>
      </c>
      <c r="K1293" s="24" t="n">
        <v>0</v>
      </c>
      <c r="L1293" s="22" t="inlineStr">
        <is>
          <t>Udyogo Venture Advisors Private Limited</t>
        </is>
      </c>
      <c r="M1293" s="24" t="n">
        <v>0</v>
      </c>
      <c r="N1293" s="22" t="inlineStr">
        <is>
          <t>Vending</t>
        </is>
      </c>
      <c r="O1293" s="22" t="inlineStr">
        <is>
          <t>Indore</t>
        </is>
      </c>
      <c r="P1293" s="22" t="inlineStr"/>
      <c r="Q1293" s="22" t="inlineStr">
        <is>
          <t>Healthy Desserts</t>
        </is>
      </c>
      <c r="R1293" s="25">
        <f>IF(Config!$B$4&gt;0,M1293/Config!$B$4,0)</f>
        <v/>
      </c>
      <c r="S1293" s="25">
        <f>IF(Config!$B$4&gt;0,K1293/Config!$B$4,0)</f>
        <v/>
      </c>
      <c r="T1293" s="25">
        <f>R1293*Config!$B$7</f>
        <v/>
      </c>
      <c r="U1293" s="25">
        <f>S1293*Config!$B$7</f>
        <v/>
      </c>
      <c r="V1293" s="25" t="n">
        <v>5.76</v>
      </c>
      <c r="W1293" s="25" t="n">
        <v>288</v>
      </c>
      <c r="X1293" s="26">
        <f>IF(T1293&gt;0,V1293/T1293,0)</f>
        <v/>
      </c>
      <c r="Y1293" s="26">
        <f>IF(U1293&gt;0,W1293/U1293,0)</f>
        <v/>
      </c>
      <c r="Z1293" s="25">
        <f>T1293-V1293</f>
        <v/>
      </c>
      <c r="AA1293" s="25">
        <f>U1293-W1293</f>
        <v/>
      </c>
      <c r="AB1293" s="25">
        <f>IF(Config!$B$7&gt;0,(V1293/Config!$B$7)*Config!$B$4,0)</f>
        <v/>
      </c>
      <c r="AC1293" s="25">
        <f>IF(Config!$B$7&gt;0,(W1293/Config!$B$7)*Config!$B$4,0)</f>
        <v/>
      </c>
    </row>
    <row r="1294">
      <c r="A1294" s="17" t="inlineStr">
        <is>
          <t>May</t>
        </is>
      </c>
      <c r="B1294" s="17" t="n">
        <v>2026</v>
      </c>
      <c r="C1294" s="17" t="inlineStr">
        <is>
          <t>27-04-2026</t>
        </is>
      </c>
      <c r="D1294" s="18" t="n">
        <v>0.725625</v>
      </c>
      <c r="E1294" s="17" t="inlineStr">
        <is>
          <t>Multiple</t>
        </is>
      </c>
      <c r="F1294" s="17" t="inlineStr">
        <is>
          <t>FG</t>
        </is>
      </c>
      <c r="G1294" s="17" t="inlineStr">
        <is>
          <t>Roasted &amp; Flavoured Cashew</t>
        </is>
      </c>
      <c r="H1294" s="17" t="inlineStr">
        <is>
          <t>Airlines</t>
        </is>
      </c>
      <c r="I1294" s="17" t="inlineStr">
        <is>
          <t>Roasted and Salted Cashew - Airlines</t>
        </is>
      </c>
      <c r="J1294" s="19" t="n">
        <v>0.05</v>
      </c>
      <c r="K1294" s="19" t="n">
        <v>1214310</v>
      </c>
      <c r="L1294" s="17" t="inlineStr">
        <is>
          <t>14 Customers</t>
        </is>
      </c>
      <c r="M1294" s="19" t="n">
        <v>39420.15</v>
      </c>
      <c r="N1294" s="17" t="inlineStr">
        <is>
          <t>Airlines</t>
        </is>
      </c>
      <c r="O1294" s="17" t="inlineStr">
        <is>
          <t>Multiple</t>
        </is>
      </c>
      <c r="P1294" s="17" t="inlineStr">
        <is>
          <t>Value Added</t>
        </is>
      </c>
      <c r="Q1294" s="17" t="inlineStr">
        <is>
          <t>Roasted &amp; Flavoured Cashew</t>
        </is>
      </c>
      <c r="R1294" s="20">
        <f>IF(Config!$B$4&gt;0,M1294/Config!$B$4,0)</f>
        <v/>
      </c>
      <c r="S1294" s="20">
        <f>IF(Config!$B$4&gt;0,K1294/Config!$B$4,0)</f>
        <v/>
      </c>
      <c r="T1294" s="20">
        <f>R1294*Config!$B$7</f>
        <v/>
      </c>
      <c r="U1294" s="20">
        <f>S1294*Config!$B$7</f>
        <v/>
      </c>
      <c r="V1294" s="20" t="n">
        <v>12376.83</v>
      </c>
      <c r="W1294" s="20" t="n">
        <v>365611</v>
      </c>
      <c r="X1294" s="21">
        <f>IF(T1294&gt;0,V1294/T1294,0)</f>
        <v/>
      </c>
      <c r="Y1294" s="21">
        <f>IF(U1294&gt;0,W1294/U1294,0)</f>
        <v/>
      </c>
      <c r="Z1294" s="20">
        <f>T1294-V1294</f>
        <v/>
      </c>
      <c r="AA1294" s="20">
        <f>U1294-W1294</f>
        <v/>
      </c>
      <c r="AB1294" s="20">
        <f>IF(Config!$B$7&gt;0,(V1294/Config!$B$7)*Config!$B$4,0)</f>
        <v/>
      </c>
      <c r="AC1294" s="20">
        <f>IF(Config!$B$7&gt;0,(W1294/Config!$B$7)*Config!$B$4,0)</f>
        <v/>
      </c>
    </row>
    <row r="1295" hidden="1" outlineLevel="1">
      <c r="A1295" s="22" t="inlineStr">
        <is>
          <t>May</t>
        </is>
      </c>
      <c r="B1295" s="22" t="n">
        <v>2026</v>
      </c>
      <c r="C1295" s="22" t="inlineStr">
        <is>
          <t>27-04-2026</t>
        </is>
      </c>
      <c r="D1295" s="23" t="n">
        <v>0.725625</v>
      </c>
      <c r="E1295" s="22" t="inlineStr">
        <is>
          <t>Cashewnut_3-3094</t>
        </is>
      </c>
      <c r="F1295" s="22" t="inlineStr">
        <is>
          <t>FG</t>
        </is>
      </c>
      <c r="G1295" s="22" t="inlineStr">
        <is>
          <t>Roasted &amp; Flavoured Cashew</t>
        </is>
      </c>
      <c r="H1295" s="22" t="inlineStr">
        <is>
          <t>Salted Cashews Farmley Tin Jar 50g - Institutional</t>
        </is>
      </c>
      <c r="I1295" s="22" t="inlineStr">
        <is>
          <t>Roasted and Salted Cashew - Airlines</t>
        </is>
      </c>
      <c r="J1295" s="24" t="n">
        <v>0.05</v>
      </c>
      <c r="K1295" s="24" t="n">
        <v>260000</v>
      </c>
      <c r="L1295" s="22" t="inlineStr">
        <is>
          <t>Interglobe Aviation Limited</t>
        </is>
      </c>
      <c r="M1295" s="24" t="n">
        <v>13000</v>
      </c>
      <c r="N1295" s="22" t="inlineStr">
        <is>
          <t>Airlines</t>
        </is>
      </c>
      <c r="O1295" s="22" t="inlineStr">
        <is>
          <t>Indore</t>
        </is>
      </c>
      <c r="P1295" s="22" t="inlineStr">
        <is>
          <t>Value Added</t>
        </is>
      </c>
      <c r="Q1295" s="22" t="inlineStr">
        <is>
          <t>Roasted &amp; Flavoured Cashew</t>
        </is>
      </c>
      <c r="R1295" s="25">
        <f>IF(Config!$B$4&gt;0,M1295/Config!$B$4,0)</f>
        <v/>
      </c>
      <c r="S1295" s="25">
        <f>IF(Config!$B$4&gt;0,K1295/Config!$B$4,0)</f>
        <v/>
      </c>
      <c r="T1295" s="25">
        <f>R1295*Config!$B$7</f>
        <v/>
      </c>
      <c r="U1295" s="25">
        <f>S1295*Config!$B$7</f>
        <v/>
      </c>
      <c r="V1295" s="25" t="n">
        <v>3871.8</v>
      </c>
      <c r="W1295" s="25" t="n">
        <v>77436</v>
      </c>
      <c r="X1295" s="26">
        <f>IF(T1295&gt;0,V1295/T1295,0)</f>
        <v/>
      </c>
      <c r="Y1295" s="26">
        <f>IF(U1295&gt;0,W1295/U1295,0)</f>
        <v/>
      </c>
      <c r="Z1295" s="25">
        <f>T1295-V1295</f>
        <v/>
      </c>
      <c r="AA1295" s="25">
        <f>U1295-W1295</f>
        <v/>
      </c>
      <c r="AB1295" s="25">
        <f>IF(Config!$B$7&gt;0,(V1295/Config!$B$7)*Config!$B$4,0)</f>
        <v/>
      </c>
      <c r="AC1295" s="25">
        <f>IF(Config!$B$7&gt;0,(W1295/Config!$B$7)*Config!$B$4,0)</f>
        <v/>
      </c>
    </row>
    <row r="1296" hidden="1" outlineLevel="1">
      <c r="A1296" s="22" t="inlineStr">
        <is>
          <t>May</t>
        </is>
      </c>
      <c r="B1296" s="22" t="n">
        <v>2026</v>
      </c>
      <c r="C1296" s="22" t="inlineStr">
        <is>
          <t>27-04-2026</t>
        </is>
      </c>
      <c r="D1296" s="23" t="n">
        <v>0.7256365740740741</v>
      </c>
      <c r="E1296" s="22" t="inlineStr">
        <is>
          <t>Almonds_1-30095</t>
        </is>
      </c>
      <c r="F1296" s="22" t="inlineStr">
        <is>
          <t>FG</t>
        </is>
      </c>
      <c r="G1296" s="22" t="inlineStr">
        <is>
          <t>Roasted Almonds</t>
        </is>
      </c>
      <c r="H1296" s="22" t="inlineStr">
        <is>
          <t>Smokey Almond Farmley Tin Jar 50g - Institutional</t>
        </is>
      </c>
      <c r="I1296" s="22" t="inlineStr">
        <is>
          <t>Smokey Almonds - Airlines</t>
        </is>
      </c>
      <c r="J1296" s="24" t="n">
        <v>0.05</v>
      </c>
      <c r="K1296" s="24" t="n">
        <v>80000</v>
      </c>
      <c r="L1296" s="22" t="inlineStr">
        <is>
          <t>Interglobe Aviation Limited</t>
        </is>
      </c>
      <c r="M1296" s="24" t="n">
        <v>4000</v>
      </c>
      <c r="N1296" s="22" t="inlineStr">
        <is>
          <t>Airlines</t>
        </is>
      </c>
      <c r="O1296" s="22" t="inlineStr">
        <is>
          <t>Indore</t>
        </is>
      </c>
      <c r="P1296" s="22" t="inlineStr">
        <is>
          <t>KVI</t>
        </is>
      </c>
      <c r="Q1296" s="22" t="inlineStr">
        <is>
          <t>Roasted Almonds</t>
        </is>
      </c>
      <c r="R1296" s="25">
        <f>IF(Config!$B$4&gt;0,M1296/Config!$B$4,0)</f>
        <v/>
      </c>
      <c r="S1296" s="25">
        <f>IF(Config!$B$4&gt;0,K1296/Config!$B$4,0)</f>
        <v/>
      </c>
      <c r="T1296" s="25">
        <f>R1296*Config!$B$7</f>
        <v/>
      </c>
      <c r="U1296" s="25">
        <f>S1296*Config!$B$7</f>
        <v/>
      </c>
      <c r="V1296" s="25" t="n">
        <v>915.6</v>
      </c>
      <c r="W1296" s="25" t="n">
        <v>18312</v>
      </c>
      <c r="X1296" s="26">
        <f>IF(T1296&gt;0,V1296/T1296,0)</f>
        <v/>
      </c>
      <c r="Y1296" s="26">
        <f>IF(U1296&gt;0,W1296/U1296,0)</f>
        <v/>
      </c>
      <c r="Z1296" s="25">
        <f>T1296-V1296</f>
        <v/>
      </c>
      <c r="AA1296" s="25">
        <f>U1296-W1296</f>
        <v/>
      </c>
      <c r="AB1296" s="25">
        <f>IF(Config!$B$7&gt;0,(V1296/Config!$B$7)*Config!$B$4,0)</f>
        <v/>
      </c>
      <c r="AC1296" s="25">
        <f>IF(Config!$B$7&gt;0,(W1296/Config!$B$7)*Config!$B$4,0)</f>
        <v/>
      </c>
    </row>
    <row r="1297" hidden="1" outlineLevel="1">
      <c r="A1297" s="22" t="inlineStr">
        <is>
          <t>May</t>
        </is>
      </c>
      <c r="B1297" s="22" t="n">
        <v>2026</v>
      </c>
      <c r="C1297" s="22" t="inlineStr">
        <is>
          <t>27-04-2026</t>
        </is>
      </c>
      <c r="D1297" s="23" t="n">
        <v>0.7256365740740741</v>
      </c>
      <c r="E1297" s="22" t="inlineStr">
        <is>
          <t>Seeds_11-20164</t>
        </is>
      </c>
      <c r="F1297" s="22" t="inlineStr">
        <is>
          <t>FG</t>
        </is>
      </c>
      <c r="G1297" s="22" t="inlineStr">
        <is>
          <t>Other Seeds</t>
        </is>
      </c>
      <c r="H1297" s="22" t="inlineStr">
        <is>
          <t>Salted pumpkin seed 24 g indigo</t>
        </is>
      </c>
      <c r="I1297" s="22" t="inlineStr">
        <is>
          <t>Roasted &amp; Salted Pumpkin Seeds - Airlines</t>
        </is>
      </c>
      <c r="J1297" s="24" t="n">
        <v>0.024</v>
      </c>
      <c r="K1297" s="24" t="n">
        <v>132000</v>
      </c>
      <c r="L1297" s="22" t="inlineStr">
        <is>
          <t>Interglobe Aviation Limited</t>
        </is>
      </c>
      <c r="M1297" s="24" t="n">
        <v>3168</v>
      </c>
      <c r="N1297" s="22" t="inlineStr">
        <is>
          <t>Airlines</t>
        </is>
      </c>
      <c r="O1297" s="22" t="inlineStr">
        <is>
          <t>Indore</t>
        </is>
      </c>
      <c r="P1297" s="22" t="inlineStr">
        <is>
          <t>KVI</t>
        </is>
      </c>
      <c r="Q1297" s="22" t="inlineStr"/>
      <c r="R1297" s="25">
        <f>IF(Config!$B$4&gt;0,M1297/Config!$B$4,0)</f>
        <v/>
      </c>
      <c r="S1297" s="25">
        <f>IF(Config!$B$4&gt;0,K1297/Config!$B$4,0)</f>
        <v/>
      </c>
      <c r="T1297" s="25">
        <f>R1297*Config!$B$7</f>
        <v/>
      </c>
      <c r="U1297" s="25">
        <f>S1297*Config!$B$7</f>
        <v/>
      </c>
      <c r="V1297" s="25" t="n">
        <v>0</v>
      </c>
      <c r="W1297" s="25" t="n">
        <v>0</v>
      </c>
      <c r="X1297" s="26">
        <f>IF(T1297&gt;0,V1297/T1297,0)</f>
        <v/>
      </c>
      <c r="Y1297" s="26">
        <f>IF(U1297&gt;0,W1297/U1297,0)</f>
        <v/>
      </c>
      <c r="Z1297" s="25">
        <f>T1297-V1297</f>
        <v/>
      </c>
      <c r="AA1297" s="25">
        <f>U1297-W1297</f>
        <v/>
      </c>
      <c r="AB1297" s="25">
        <f>IF(Config!$B$7&gt;0,(V1297/Config!$B$7)*Config!$B$4,0)</f>
        <v/>
      </c>
      <c r="AC1297" s="25">
        <f>IF(Config!$B$7&gt;0,(W1297/Config!$B$7)*Config!$B$4,0)</f>
        <v/>
      </c>
    </row>
    <row r="1298" hidden="1" outlineLevel="1">
      <c r="A1298" s="22" t="inlineStr">
        <is>
          <t>May</t>
        </is>
      </c>
      <c r="B1298" s="22" t="n">
        <v>2026</v>
      </c>
      <c r="C1298" s="22" t="inlineStr">
        <is>
          <t>27-04-2026</t>
        </is>
      </c>
      <c r="D1298" s="23" t="n">
        <v>0.7256365740740741</v>
      </c>
      <c r="E1298" s="22" t="inlineStr">
        <is>
          <t>Dry Fruit Mix_15-30177</t>
        </is>
      </c>
      <c r="F1298" s="22" t="inlineStr">
        <is>
          <t>FG</t>
        </is>
      </c>
      <c r="G1298" s="22" t="inlineStr">
        <is>
          <t>Cranberries</t>
        </is>
      </c>
      <c r="H1298" s="22" t="inlineStr">
        <is>
          <t>Masala cranberry 18 g pillow pouch indigo</t>
        </is>
      </c>
      <c r="I1298" s="22" t="inlineStr">
        <is>
          <t>Masala Cranberry - Airlines</t>
        </is>
      </c>
      <c r="J1298" s="24" t="n">
        <v>0.018</v>
      </c>
      <c r="K1298" s="24" t="n">
        <v>132000</v>
      </c>
      <c r="L1298" s="22" t="inlineStr">
        <is>
          <t>Interglobe Aviation Limited</t>
        </is>
      </c>
      <c r="M1298" s="24" t="n">
        <v>2376</v>
      </c>
      <c r="N1298" s="22" t="inlineStr">
        <is>
          <t>Airlines</t>
        </is>
      </c>
      <c r="O1298" s="22" t="inlineStr">
        <is>
          <t>Indore</t>
        </is>
      </c>
      <c r="P1298" s="22" t="inlineStr">
        <is>
          <t>KVI</t>
        </is>
      </c>
      <c r="Q1298" s="22" t="inlineStr">
        <is>
          <t>Cranberries</t>
        </is>
      </c>
      <c r="R1298" s="25">
        <f>IF(Config!$B$4&gt;0,M1298/Config!$B$4,0)</f>
        <v/>
      </c>
      <c r="S1298" s="25">
        <f>IF(Config!$B$4&gt;0,K1298/Config!$B$4,0)</f>
        <v/>
      </c>
      <c r="T1298" s="25">
        <f>R1298*Config!$B$7</f>
        <v/>
      </c>
      <c r="U1298" s="25">
        <f>S1298*Config!$B$7</f>
        <v/>
      </c>
      <c r="V1298" s="25" t="n">
        <v>172.8</v>
      </c>
      <c r="W1298" s="25" t="n">
        <v>9600</v>
      </c>
      <c r="X1298" s="26">
        <f>IF(T1298&gt;0,V1298/T1298,0)</f>
        <v/>
      </c>
      <c r="Y1298" s="26">
        <f>IF(U1298&gt;0,W1298/U1298,0)</f>
        <v/>
      </c>
      <c r="Z1298" s="25">
        <f>T1298-V1298</f>
        <v/>
      </c>
      <c r="AA1298" s="25">
        <f>U1298-W1298</f>
        <v/>
      </c>
      <c r="AB1298" s="25">
        <f>IF(Config!$B$7&gt;0,(V1298/Config!$B$7)*Config!$B$4,0)</f>
        <v/>
      </c>
      <c r="AC1298" s="25">
        <f>IF(Config!$B$7&gt;0,(W1298/Config!$B$7)*Config!$B$4,0)</f>
        <v/>
      </c>
    </row>
    <row r="1299" hidden="1" outlineLevel="1">
      <c r="A1299" s="22" t="inlineStr">
        <is>
          <t>May</t>
        </is>
      </c>
      <c r="B1299" s="22" t="n">
        <v>2026</v>
      </c>
      <c r="C1299" s="22" t="inlineStr">
        <is>
          <t>27-04-2026</t>
        </is>
      </c>
      <c r="D1299" s="23" t="n">
        <v>0.7256365740740741</v>
      </c>
      <c r="E1299" s="22" t="inlineStr">
        <is>
          <t>Dates_4-20185</t>
        </is>
      </c>
      <c r="F1299" s="22" t="inlineStr">
        <is>
          <t>FG</t>
        </is>
      </c>
      <c r="G1299" s="22" t="inlineStr">
        <is>
          <t>Healthy Desserts</t>
        </is>
      </c>
      <c r="H1299" s="22" t="inlineStr">
        <is>
          <t>Coffee Rush date bites 20 g- indigo</t>
        </is>
      </c>
      <c r="I1299" s="22" t="inlineStr">
        <is>
          <t>Coffee Date Bites - Airlines</t>
        </is>
      </c>
      <c r="J1299" s="24" t="n">
        <v>0.02</v>
      </c>
      <c r="K1299" s="24" t="n">
        <v>132000</v>
      </c>
      <c r="L1299" s="22" t="inlineStr">
        <is>
          <t>Interglobe Aviation Limited</t>
        </is>
      </c>
      <c r="M1299" s="24" t="n">
        <v>2640</v>
      </c>
      <c r="N1299" s="22" t="inlineStr">
        <is>
          <t>Airlines</t>
        </is>
      </c>
      <c r="O1299" s="22" t="inlineStr">
        <is>
          <t>Indore</t>
        </is>
      </c>
      <c r="P1299" s="22" t="inlineStr">
        <is>
          <t>Value Added</t>
        </is>
      </c>
      <c r="Q1299" s="22" t="inlineStr">
        <is>
          <t>Healthy Desserts</t>
        </is>
      </c>
      <c r="R1299" s="25">
        <f>IF(Config!$B$4&gt;0,M1299/Config!$B$4,0)</f>
        <v/>
      </c>
      <c r="S1299" s="25">
        <f>IF(Config!$B$4&gt;0,K1299/Config!$B$4,0)</f>
        <v/>
      </c>
      <c r="T1299" s="25">
        <f>R1299*Config!$B$7</f>
        <v/>
      </c>
      <c r="U1299" s="25">
        <f>S1299*Config!$B$7</f>
        <v/>
      </c>
      <c r="V1299" s="25" t="n">
        <v>184.32</v>
      </c>
      <c r="W1299" s="25" t="n">
        <v>9216</v>
      </c>
      <c r="X1299" s="26">
        <f>IF(T1299&gt;0,V1299/T1299,0)</f>
        <v/>
      </c>
      <c r="Y1299" s="26">
        <f>IF(U1299&gt;0,W1299/U1299,0)</f>
        <v/>
      </c>
      <c r="Z1299" s="25">
        <f>T1299-V1299</f>
        <v/>
      </c>
      <c r="AA1299" s="25">
        <f>U1299-W1299</f>
        <v/>
      </c>
      <c r="AB1299" s="25">
        <f>IF(Config!$B$7&gt;0,(V1299/Config!$B$7)*Config!$B$4,0)</f>
        <v/>
      </c>
      <c r="AC1299" s="25">
        <f>IF(Config!$B$7&gt;0,(W1299/Config!$B$7)*Config!$B$4,0)</f>
        <v/>
      </c>
    </row>
    <row r="1300" hidden="1" outlineLevel="1">
      <c r="A1300" s="22" t="inlineStr">
        <is>
          <t>May</t>
        </is>
      </c>
      <c r="B1300" s="22" t="n">
        <v>2026</v>
      </c>
      <c r="C1300" s="22" t="inlineStr">
        <is>
          <t>27-04-2026</t>
        </is>
      </c>
      <c r="D1300" s="23" t="n">
        <v>0.7256365740740741</v>
      </c>
      <c r="E1300" s="22" t="inlineStr">
        <is>
          <t>Dates_4-20186</t>
        </is>
      </c>
      <c r="F1300" s="22" t="inlineStr">
        <is>
          <t>FG</t>
        </is>
      </c>
      <c r="G1300" s="22" t="inlineStr">
        <is>
          <t>Healthy Desserts</t>
        </is>
      </c>
      <c r="H1300" s="22" t="inlineStr">
        <is>
          <t>Choco-Orange date bites 20 g indigo</t>
        </is>
      </c>
      <c r="I1300" s="22" t="inlineStr">
        <is>
          <t>Date bites choco-Orange - Airlines</t>
        </is>
      </c>
      <c r="J1300" s="24" t="n">
        <v>0.02</v>
      </c>
      <c r="K1300" s="24" t="n">
        <v>132000</v>
      </c>
      <c r="L1300" s="22" t="inlineStr">
        <is>
          <t>Interglobe Aviation Limited</t>
        </is>
      </c>
      <c r="M1300" s="24" t="n">
        <v>2640</v>
      </c>
      <c r="N1300" s="22" t="inlineStr">
        <is>
          <t>Airlines</t>
        </is>
      </c>
      <c r="O1300" s="22" t="inlineStr">
        <is>
          <t>Indore</t>
        </is>
      </c>
      <c r="P1300" s="22" t="inlineStr">
        <is>
          <t>Value Added</t>
        </is>
      </c>
      <c r="Q1300" s="22" t="inlineStr">
        <is>
          <t>Healthy Desserts</t>
        </is>
      </c>
      <c r="R1300" s="25">
        <f>IF(Config!$B$4&gt;0,M1300/Config!$B$4,0)</f>
        <v/>
      </c>
      <c r="S1300" s="25">
        <f>IF(Config!$B$4&gt;0,K1300/Config!$B$4,0)</f>
        <v/>
      </c>
      <c r="T1300" s="25">
        <f>R1300*Config!$B$7</f>
        <v/>
      </c>
      <c r="U1300" s="25">
        <f>S1300*Config!$B$7</f>
        <v/>
      </c>
      <c r="V1300" s="25" t="n">
        <v>184.32</v>
      </c>
      <c r="W1300" s="25" t="n">
        <v>9216</v>
      </c>
      <c r="X1300" s="26">
        <f>IF(T1300&gt;0,V1300/T1300,0)</f>
        <v/>
      </c>
      <c r="Y1300" s="26">
        <f>IF(U1300&gt;0,W1300/U1300,0)</f>
        <v/>
      </c>
      <c r="Z1300" s="25">
        <f>T1300-V1300</f>
        <v/>
      </c>
      <c r="AA1300" s="25">
        <f>U1300-W1300</f>
        <v/>
      </c>
      <c r="AB1300" s="25">
        <f>IF(Config!$B$7&gt;0,(V1300/Config!$B$7)*Config!$B$4,0)</f>
        <v/>
      </c>
      <c r="AC1300" s="25">
        <f>IF(Config!$B$7&gt;0,(W1300/Config!$B$7)*Config!$B$4,0)</f>
        <v/>
      </c>
    </row>
    <row r="1301" hidden="1" outlineLevel="1">
      <c r="A1301" s="22" t="inlineStr">
        <is>
          <t>May</t>
        </is>
      </c>
      <c r="B1301" s="22" t="n">
        <v>2026</v>
      </c>
      <c r="C1301" s="22" t="inlineStr">
        <is>
          <t>27-04-2026</t>
        </is>
      </c>
      <c r="D1301" s="23" t="n">
        <v>0.7256365740740741</v>
      </c>
      <c r="E1301" s="22" t="inlineStr">
        <is>
          <t>Makhana_7-30182</t>
        </is>
      </c>
      <c r="F1301" s="22" t="inlineStr">
        <is>
          <t>FG</t>
        </is>
      </c>
      <c r="G1301" s="22" t="inlineStr">
        <is>
          <t>Munchies</t>
        </is>
      </c>
      <c r="H1301" s="22" t="inlineStr">
        <is>
          <t>Cheese Baked Chips- 15 g indigo</t>
        </is>
      </c>
      <c r="I1301" s="22" t="inlineStr">
        <is>
          <t>Cheese Baked Chips- 15 g indigo</t>
        </is>
      </c>
      <c r="J1301" s="24" t="n">
        <v>0.015</v>
      </c>
      <c r="K1301" s="24" t="n">
        <v>132000</v>
      </c>
      <c r="L1301" s="22" t="inlineStr">
        <is>
          <t>Interglobe Aviation Limited</t>
        </is>
      </c>
      <c r="M1301" s="24" t="n">
        <v>1980</v>
      </c>
      <c r="N1301" s="22" t="inlineStr">
        <is>
          <t>Airlines</t>
        </is>
      </c>
      <c r="O1301" s="22" t="inlineStr">
        <is>
          <t>Rebela</t>
        </is>
      </c>
      <c r="P1301" s="22" t="inlineStr">
        <is>
          <t>Value Added</t>
        </is>
      </c>
      <c r="Q1301" s="22" t="inlineStr">
        <is>
          <t>Munchies</t>
        </is>
      </c>
      <c r="R1301" s="25">
        <f>IF(Config!$B$4&gt;0,M1301/Config!$B$4,0)</f>
        <v/>
      </c>
      <c r="S1301" s="25">
        <f>IF(Config!$B$4&gt;0,K1301/Config!$B$4,0)</f>
        <v/>
      </c>
      <c r="T1301" s="25">
        <f>R1301*Config!$B$7</f>
        <v/>
      </c>
      <c r="U1301" s="25">
        <f>S1301*Config!$B$7</f>
        <v/>
      </c>
      <c r="V1301" s="25" t="n">
        <v>0</v>
      </c>
      <c r="W1301" s="25" t="n">
        <v>0</v>
      </c>
      <c r="X1301" s="26">
        <f>IF(T1301&gt;0,V1301/T1301,0)</f>
        <v/>
      </c>
      <c r="Y1301" s="26">
        <f>IF(U1301&gt;0,W1301/U1301,0)</f>
        <v/>
      </c>
      <c r="Z1301" s="25">
        <f>T1301-V1301</f>
        <v/>
      </c>
      <c r="AA1301" s="25">
        <f>U1301-W1301</f>
        <v/>
      </c>
      <c r="AB1301" s="25">
        <f>IF(Config!$B$7&gt;0,(V1301/Config!$B$7)*Config!$B$4,0)</f>
        <v/>
      </c>
      <c r="AC1301" s="25">
        <f>IF(Config!$B$7&gt;0,(W1301/Config!$B$7)*Config!$B$4,0)</f>
        <v/>
      </c>
    </row>
    <row r="1302" hidden="1" outlineLevel="1">
      <c r="A1302" s="22" t="inlineStr">
        <is>
          <t>May</t>
        </is>
      </c>
      <c r="B1302" s="22" t="n">
        <v>2026</v>
      </c>
      <c r="C1302" s="22" t="inlineStr">
        <is>
          <t>27-04-2026</t>
        </is>
      </c>
      <c r="D1302" s="23" t="n">
        <v>0.7256365740740741</v>
      </c>
      <c r="E1302" s="22" t="inlineStr">
        <is>
          <t>Dates_04-2878</t>
        </is>
      </c>
      <c r="F1302" s="22" t="inlineStr">
        <is>
          <t>FG</t>
        </is>
      </c>
      <c r="G1302" s="22" t="inlineStr">
        <is>
          <t>Dates</t>
        </is>
      </c>
      <c r="H1302" s="22" t="inlineStr">
        <is>
          <t>Premium Omani Fard Dates Farmley Standee Pouch 35 g</t>
        </is>
      </c>
      <c r="I1302" s="22" t="inlineStr">
        <is>
          <t>Premium Fard Dates</t>
        </is>
      </c>
      <c r="J1302" s="24" t="n">
        <v>0.035</v>
      </c>
      <c r="K1302" s="24" t="n">
        <v>25000</v>
      </c>
      <c r="L1302" s="22" t="inlineStr">
        <is>
          <t>Interglobe Aviation Limited</t>
        </is>
      </c>
      <c r="M1302" s="24" t="n">
        <v>875</v>
      </c>
      <c r="N1302" s="22" t="inlineStr">
        <is>
          <t>Airlines</t>
        </is>
      </c>
      <c r="O1302" s="22" t="inlineStr">
        <is>
          <t>Indore</t>
        </is>
      </c>
      <c r="P1302" s="22" t="inlineStr">
        <is>
          <t>KVI</t>
        </is>
      </c>
      <c r="Q1302" s="22" t="inlineStr">
        <is>
          <t>Dates</t>
        </is>
      </c>
      <c r="R1302" s="25">
        <f>IF(Config!$B$4&gt;0,M1302/Config!$B$4,0)</f>
        <v/>
      </c>
      <c r="S1302" s="25">
        <f>IF(Config!$B$4&gt;0,K1302/Config!$B$4,0)</f>
        <v/>
      </c>
      <c r="T1302" s="25">
        <f>R1302*Config!$B$7</f>
        <v/>
      </c>
      <c r="U1302" s="25">
        <f>S1302*Config!$B$7</f>
        <v/>
      </c>
      <c r="V1302" s="25" t="n">
        <v>1151.5</v>
      </c>
      <c r="W1302" s="25" t="n">
        <v>32900</v>
      </c>
      <c r="X1302" s="26">
        <f>IF(T1302&gt;0,V1302/T1302,0)</f>
        <v/>
      </c>
      <c r="Y1302" s="26">
        <f>IF(U1302&gt;0,W1302/U1302,0)</f>
        <v/>
      </c>
      <c r="Z1302" s="25">
        <f>T1302-V1302</f>
        <v/>
      </c>
      <c r="AA1302" s="25">
        <f>U1302-W1302</f>
        <v/>
      </c>
      <c r="AB1302" s="25">
        <f>IF(Config!$B$7&gt;0,(V1302/Config!$B$7)*Config!$B$4,0)</f>
        <v/>
      </c>
      <c r="AC1302" s="25">
        <f>IF(Config!$B$7&gt;0,(W1302/Config!$B$7)*Config!$B$4,0)</f>
        <v/>
      </c>
    </row>
    <row r="1303" hidden="1" outlineLevel="1">
      <c r="A1303" s="22" t="inlineStr"/>
      <c r="B1303" s="22" t="inlineStr"/>
      <c r="C1303" s="22" t="inlineStr"/>
      <c r="D1303" s="22" t="inlineStr"/>
      <c r="E1303" s="22" t="inlineStr">
        <is>
          <t>Makhana_7-30182</t>
        </is>
      </c>
      <c r="F1303" s="22" t="inlineStr"/>
      <c r="G1303" s="22" t="inlineStr">
        <is>
          <t>Healthy Snacks</t>
        </is>
      </c>
      <c r="H1303" s="22" t="inlineStr">
        <is>
          <t>Makha Shaka Cheese Waves 15 g Pillow Pouch Indigo</t>
        </is>
      </c>
      <c r="I1303" s="22" t="inlineStr"/>
      <c r="J1303" s="24" t="n">
        <v>0</v>
      </c>
      <c r="K1303" s="24" t="n">
        <v>0</v>
      </c>
      <c r="L1303" s="22" t="inlineStr">
        <is>
          <t>Interglobe Aviation Limited</t>
        </is>
      </c>
      <c r="M1303" s="24" t="n">
        <v>0</v>
      </c>
      <c r="N1303" s="22" t="inlineStr">
        <is>
          <t>Airlines</t>
        </is>
      </c>
      <c r="O1303" s="22" t="inlineStr">
        <is>
          <t>Indore</t>
        </is>
      </c>
      <c r="P1303" s="22" t="inlineStr"/>
      <c r="Q1303" s="22" t="inlineStr">
        <is>
          <t>Munchies</t>
        </is>
      </c>
      <c r="R1303" s="25">
        <f>IF(Config!$B$4&gt;0,M1303/Config!$B$4,0)</f>
        <v/>
      </c>
      <c r="S1303" s="25">
        <f>IF(Config!$B$4&gt;0,K1303/Config!$B$4,0)</f>
        <v/>
      </c>
      <c r="T1303" s="25">
        <f>R1303*Config!$B$7</f>
        <v/>
      </c>
      <c r="U1303" s="25">
        <f>S1303*Config!$B$7</f>
        <v/>
      </c>
      <c r="V1303" s="25" t="n">
        <v>1685.25</v>
      </c>
      <c r="W1303" s="25" t="n">
        <v>112350</v>
      </c>
      <c r="X1303" s="26">
        <f>IF(T1303&gt;0,V1303/T1303,0)</f>
        <v/>
      </c>
      <c r="Y1303" s="26">
        <f>IF(U1303&gt;0,W1303/U1303,0)</f>
        <v/>
      </c>
      <c r="Z1303" s="25">
        <f>T1303-V1303</f>
        <v/>
      </c>
      <c r="AA1303" s="25">
        <f>U1303-W1303</f>
        <v/>
      </c>
      <c r="AB1303" s="25">
        <f>IF(Config!$B$7&gt;0,(V1303/Config!$B$7)*Config!$B$4,0)</f>
        <v/>
      </c>
      <c r="AC1303" s="25">
        <f>IF(Config!$B$7&gt;0,(W1303/Config!$B$7)*Config!$B$4,0)</f>
        <v/>
      </c>
    </row>
    <row r="1304" hidden="1" outlineLevel="1">
      <c r="A1304" s="22" t="inlineStr"/>
      <c r="B1304" s="22" t="inlineStr"/>
      <c r="C1304" s="22" t="inlineStr"/>
      <c r="D1304" s="22" t="inlineStr"/>
      <c r="E1304" s="22" t="inlineStr">
        <is>
          <t>Seeds_11-20166</t>
        </is>
      </c>
      <c r="F1304" s="22" t="inlineStr"/>
      <c r="G1304" s="22" t="inlineStr">
        <is>
          <t>Seeds</t>
        </is>
      </c>
      <c r="H1304" s="22" t="inlineStr">
        <is>
          <t>Salted pumpkin seed 20 g indigo</t>
        </is>
      </c>
      <c r="I1304" s="22" t="inlineStr"/>
      <c r="J1304" s="24" t="n">
        <v>0</v>
      </c>
      <c r="K1304" s="24" t="n">
        <v>0</v>
      </c>
      <c r="L1304" s="22" t="inlineStr">
        <is>
          <t>Interglobe Aviation Limited</t>
        </is>
      </c>
      <c r="M1304" s="24" t="n">
        <v>0</v>
      </c>
      <c r="N1304" s="22" t="inlineStr">
        <is>
          <t>Airlines</t>
        </is>
      </c>
      <c r="O1304" s="22" t="inlineStr">
        <is>
          <t>Indore</t>
        </is>
      </c>
      <c r="P1304" s="22" t="inlineStr"/>
      <c r="Q1304" s="22" t="inlineStr">
        <is>
          <t>Other Seeds</t>
        </is>
      </c>
      <c r="R1304" s="25">
        <f>IF(Config!$B$4&gt;0,M1304/Config!$B$4,0)</f>
        <v/>
      </c>
      <c r="S1304" s="25">
        <f>IF(Config!$B$4&gt;0,K1304/Config!$B$4,0)</f>
        <v/>
      </c>
      <c r="T1304" s="25">
        <f>R1304*Config!$B$7</f>
        <v/>
      </c>
      <c r="U1304" s="25">
        <f>S1304*Config!$B$7</f>
        <v/>
      </c>
      <c r="V1304" s="25" t="n">
        <v>172.8</v>
      </c>
      <c r="W1304" s="25" t="n">
        <v>8640</v>
      </c>
      <c r="X1304" s="26">
        <f>IF(T1304&gt;0,V1304/T1304,0)</f>
        <v/>
      </c>
      <c r="Y1304" s="26">
        <f>IF(U1304&gt;0,W1304/U1304,0)</f>
        <v/>
      </c>
      <c r="Z1304" s="25">
        <f>T1304-V1304</f>
        <v/>
      </c>
      <c r="AA1304" s="25">
        <f>U1304-W1304</f>
        <v/>
      </c>
      <c r="AB1304" s="25">
        <f>IF(Config!$B$7&gt;0,(V1304/Config!$B$7)*Config!$B$4,0)</f>
        <v/>
      </c>
      <c r="AC1304" s="25">
        <f>IF(Config!$B$7&gt;0,(W1304/Config!$B$7)*Config!$B$4,0)</f>
        <v/>
      </c>
    </row>
    <row r="1305" hidden="1" outlineLevel="1">
      <c r="A1305" s="22" t="inlineStr">
        <is>
          <t>May</t>
        </is>
      </c>
      <c r="B1305" s="22" t="n">
        <v>2026</v>
      </c>
      <c r="C1305" s="22" t="inlineStr">
        <is>
          <t>27-04-2026</t>
        </is>
      </c>
      <c r="D1305" s="23" t="n">
        <v>0.7256365740740741</v>
      </c>
      <c r="E1305" s="22" t="inlineStr">
        <is>
          <t>Dates_04-2878</t>
        </is>
      </c>
      <c r="F1305" s="22" t="inlineStr">
        <is>
          <t>FG</t>
        </is>
      </c>
      <c r="G1305" s="22" t="inlineStr">
        <is>
          <t>Dates</t>
        </is>
      </c>
      <c r="H1305" s="22" t="inlineStr">
        <is>
          <t>Premium Omani Fard Dates Farmley Standee Pouch 35 g</t>
        </is>
      </c>
      <c r="I1305" s="22" t="inlineStr">
        <is>
          <t>Premium Fard Dates</t>
        </is>
      </c>
      <c r="J1305" s="24" t="n">
        <v>0.035</v>
      </c>
      <c r="K1305" s="24" t="n">
        <v>1000</v>
      </c>
      <c r="L1305" s="22" t="inlineStr">
        <is>
          <t>Pal Lifeware Private Limited</t>
        </is>
      </c>
      <c r="M1305" s="24" t="n">
        <v>35</v>
      </c>
      <c r="N1305" s="22" t="inlineStr">
        <is>
          <t>Airlines</t>
        </is>
      </c>
      <c r="O1305" s="22" t="inlineStr">
        <is>
          <t>Indore</t>
        </is>
      </c>
      <c r="P1305" s="22" t="inlineStr">
        <is>
          <t>KVI</t>
        </is>
      </c>
      <c r="Q1305" s="22" t="inlineStr">
        <is>
          <t>Dates</t>
        </is>
      </c>
      <c r="R1305" s="25">
        <f>IF(Config!$B$4&gt;0,M1305/Config!$B$4,0)</f>
        <v/>
      </c>
      <c r="S1305" s="25">
        <f>IF(Config!$B$4&gt;0,K1305/Config!$B$4,0)</f>
        <v/>
      </c>
      <c r="T1305" s="25">
        <f>R1305*Config!$B$7</f>
        <v/>
      </c>
      <c r="U1305" s="25">
        <f>S1305*Config!$B$7</f>
        <v/>
      </c>
      <c r="V1305" s="25" t="n">
        <v>29.4</v>
      </c>
      <c r="W1305" s="25" t="n">
        <v>840</v>
      </c>
      <c r="X1305" s="26">
        <f>IF(T1305&gt;0,V1305/T1305,0)</f>
        <v/>
      </c>
      <c r="Y1305" s="26">
        <f>IF(U1305&gt;0,W1305/U1305,0)</f>
        <v/>
      </c>
      <c r="Z1305" s="25">
        <f>T1305-V1305</f>
        <v/>
      </c>
      <c r="AA1305" s="25">
        <f>U1305-W1305</f>
        <v/>
      </c>
      <c r="AB1305" s="25">
        <f>IF(Config!$B$7&gt;0,(V1305/Config!$B$7)*Config!$B$4,0)</f>
        <v/>
      </c>
      <c r="AC1305" s="25">
        <f>IF(Config!$B$7&gt;0,(W1305/Config!$B$7)*Config!$B$4,0)</f>
        <v/>
      </c>
    </row>
    <row r="1306" hidden="1" outlineLevel="1">
      <c r="A1306" s="22" t="inlineStr">
        <is>
          <t>May</t>
        </is>
      </c>
      <c r="B1306" s="22" t="n">
        <v>2026</v>
      </c>
      <c r="C1306" s="22" t="inlineStr">
        <is>
          <t>27-04-2026</t>
        </is>
      </c>
      <c r="D1306" s="23" t="n">
        <v>0.7256365740740741</v>
      </c>
      <c r="E1306" s="22" t="inlineStr">
        <is>
          <t>Dates_04-2878</t>
        </is>
      </c>
      <c r="F1306" s="22" t="inlineStr">
        <is>
          <t>FG</t>
        </is>
      </c>
      <c r="G1306" s="22" t="inlineStr">
        <is>
          <t>Dates</t>
        </is>
      </c>
      <c r="H1306" s="22" t="inlineStr">
        <is>
          <t>Premium Omani Fard Dates Farmley Standee Pouch 35 g</t>
        </is>
      </c>
      <c r="I1306" s="22" t="inlineStr">
        <is>
          <t>Premium Fard Dates</t>
        </is>
      </c>
      <c r="J1306" s="24" t="n">
        <v>0.035</v>
      </c>
      <c r="K1306" s="24" t="n">
        <v>1000</v>
      </c>
      <c r="L1306" s="22" t="inlineStr">
        <is>
          <t>Three Vee Marketing Private Limited</t>
        </is>
      </c>
      <c r="M1306" s="24" t="n">
        <v>35</v>
      </c>
      <c r="N1306" s="22" t="inlineStr">
        <is>
          <t>Airlines</t>
        </is>
      </c>
      <c r="O1306" s="22" t="inlineStr">
        <is>
          <t>Indore</t>
        </is>
      </c>
      <c r="P1306" s="22" t="inlineStr">
        <is>
          <t>KVI</t>
        </is>
      </c>
      <c r="Q1306" s="22" t="inlineStr">
        <is>
          <t>Dates</t>
        </is>
      </c>
      <c r="R1306" s="25">
        <f>IF(Config!$B$4&gt;0,M1306/Config!$B$4,0)</f>
        <v/>
      </c>
      <c r="S1306" s="25">
        <f>IF(Config!$B$4&gt;0,K1306/Config!$B$4,0)</f>
        <v/>
      </c>
      <c r="T1306" s="25">
        <f>R1306*Config!$B$7</f>
        <v/>
      </c>
      <c r="U1306" s="25">
        <f>S1306*Config!$B$7</f>
        <v/>
      </c>
      <c r="V1306" s="25" t="n">
        <v>0</v>
      </c>
      <c r="W1306" s="25" t="n">
        <v>0</v>
      </c>
      <c r="X1306" s="26">
        <f>IF(T1306&gt;0,V1306/T1306,0)</f>
        <v/>
      </c>
      <c r="Y1306" s="26">
        <f>IF(U1306&gt;0,W1306/U1306,0)</f>
        <v/>
      </c>
      <c r="Z1306" s="25">
        <f>T1306-V1306</f>
        <v/>
      </c>
      <c r="AA1306" s="25">
        <f>U1306-W1306</f>
        <v/>
      </c>
      <c r="AB1306" s="25">
        <f>IF(Config!$B$7&gt;0,(V1306/Config!$B$7)*Config!$B$4,0)</f>
        <v/>
      </c>
      <c r="AC1306" s="25">
        <f>IF(Config!$B$7&gt;0,(W1306/Config!$B$7)*Config!$B$4,0)</f>
        <v/>
      </c>
    </row>
    <row r="1307" hidden="1" outlineLevel="1">
      <c r="A1307" s="22" t="inlineStr">
        <is>
          <t>May</t>
        </is>
      </c>
      <c r="B1307" s="22" t="n">
        <v>2026</v>
      </c>
      <c r="C1307" s="22" t="inlineStr">
        <is>
          <t>27-04-2026</t>
        </is>
      </c>
      <c r="D1307" s="23" t="n">
        <v>0.7256365740740741</v>
      </c>
      <c r="E1307" s="22" t="inlineStr">
        <is>
          <t>Dates_04-2878</t>
        </is>
      </c>
      <c r="F1307" s="22" t="inlineStr">
        <is>
          <t>FG</t>
        </is>
      </c>
      <c r="G1307" s="22" t="inlineStr">
        <is>
          <t>Dates</t>
        </is>
      </c>
      <c r="H1307" s="22" t="inlineStr">
        <is>
          <t>Premium Omani Fard Dates Farmley Standee Pouch 35 g</t>
        </is>
      </c>
      <c r="I1307" s="22" t="inlineStr">
        <is>
          <t>Premium Fard Dates</t>
        </is>
      </c>
      <c r="J1307" s="24" t="n">
        <v>0.035</v>
      </c>
      <c r="K1307" s="24" t="n">
        <v>10000</v>
      </c>
      <c r="L1307" s="22" t="inlineStr">
        <is>
          <t>Taj Sats Air Catering Limited</t>
        </is>
      </c>
      <c r="M1307" s="24" t="n">
        <v>350</v>
      </c>
      <c r="N1307" s="22" t="inlineStr">
        <is>
          <t>Airlines</t>
        </is>
      </c>
      <c r="O1307" s="22" t="inlineStr">
        <is>
          <t>Indore</t>
        </is>
      </c>
      <c r="P1307" s="22" t="inlineStr">
        <is>
          <t>KVI</t>
        </is>
      </c>
      <c r="Q1307" s="22" t="inlineStr">
        <is>
          <t>Dates</t>
        </is>
      </c>
      <c r="R1307" s="25">
        <f>IF(Config!$B$4&gt;0,M1307/Config!$B$4,0)</f>
        <v/>
      </c>
      <c r="S1307" s="25">
        <f>IF(Config!$B$4&gt;0,K1307/Config!$B$4,0)</f>
        <v/>
      </c>
      <c r="T1307" s="25">
        <f>R1307*Config!$B$7</f>
        <v/>
      </c>
      <c r="U1307" s="25">
        <f>S1307*Config!$B$7</f>
        <v/>
      </c>
      <c r="V1307" s="25" t="n">
        <v>196</v>
      </c>
      <c r="W1307" s="25" t="n">
        <v>5600</v>
      </c>
      <c r="X1307" s="26">
        <f>IF(T1307&gt;0,V1307/T1307,0)</f>
        <v/>
      </c>
      <c r="Y1307" s="26">
        <f>IF(U1307&gt;0,W1307/U1307,0)</f>
        <v/>
      </c>
      <c r="Z1307" s="25">
        <f>T1307-V1307</f>
        <v/>
      </c>
      <c r="AA1307" s="25">
        <f>U1307-W1307</f>
        <v/>
      </c>
      <c r="AB1307" s="25">
        <f>IF(Config!$B$7&gt;0,(V1307/Config!$B$7)*Config!$B$4,0)</f>
        <v/>
      </c>
      <c r="AC1307" s="25">
        <f>IF(Config!$B$7&gt;0,(W1307/Config!$B$7)*Config!$B$4,0)</f>
        <v/>
      </c>
    </row>
    <row r="1308" hidden="1" outlineLevel="1">
      <c r="A1308" s="22" t="inlineStr">
        <is>
          <t>May</t>
        </is>
      </c>
      <c r="B1308" s="22" t="n">
        <v>2026</v>
      </c>
      <c r="C1308" s="22" t="inlineStr">
        <is>
          <t>27-04-2026</t>
        </is>
      </c>
      <c r="D1308" s="23" t="n">
        <v>0.7256365740740741</v>
      </c>
      <c r="E1308" s="22" t="inlineStr">
        <is>
          <t>Dates_04-2878</t>
        </is>
      </c>
      <c r="F1308" s="22" t="inlineStr">
        <is>
          <t>FG</t>
        </is>
      </c>
      <c r="G1308" s="22" t="inlineStr">
        <is>
          <t>Dates</t>
        </is>
      </c>
      <c r="H1308" s="22" t="inlineStr">
        <is>
          <t>Premium Omani Fard Dates Farmley Standee Pouch 35 g</t>
        </is>
      </c>
      <c r="I1308" s="22" t="inlineStr">
        <is>
          <t>Premium Fard Dates</t>
        </is>
      </c>
      <c r="J1308" s="24" t="n">
        <v>0.035</v>
      </c>
      <c r="K1308" s="24" t="n">
        <v>2000</v>
      </c>
      <c r="L1308" s="22" t="inlineStr">
        <is>
          <t>Narangs International Hotels PVT LTD</t>
        </is>
      </c>
      <c r="M1308" s="24" t="n">
        <v>70</v>
      </c>
      <c r="N1308" s="22" t="inlineStr">
        <is>
          <t>Airlines</t>
        </is>
      </c>
      <c r="O1308" s="22" t="inlineStr">
        <is>
          <t>Indore</t>
        </is>
      </c>
      <c r="P1308" s="22" t="inlineStr">
        <is>
          <t>KVI</t>
        </is>
      </c>
      <c r="Q1308" s="22" t="inlineStr">
        <is>
          <t>Dates</t>
        </is>
      </c>
      <c r="R1308" s="25">
        <f>IF(Config!$B$4&gt;0,M1308/Config!$B$4,0)</f>
        <v/>
      </c>
      <c r="S1308" s="25">
        <f>IF(Config!$B$4&gt;0,K1308/Config!$B$4,0)</f>
        <v/>
      </c>
      <c r="T1308" s="25">
        <f>R1308*Config!$B$7</f>
        <v/>
      </c>
      <c r="U1308" s="25">
        <f>S1308*Config!$B$7</f>
        <v/>
      </c>
      <c r="V1308" s="25" t="n">
        <v>0</v>
      </c>
      <c r="W1308" s="25" t="n">
        <v>0</v>
      </c>
      <c r="X1308" s="26">
        <f>IF(T1308&gt;0,V1308/T1308,0)</f>
        <v/>
      </c>
      <c r="Y1308" s="26">
        <f>IF(U1308&gt;0,W1308/U1308,0)</f>
        <v/>
      </c>
      <c r="Z1308" s="25">
        <f>T1308-V1308</f>
        <v/>
      </c>
      <c r="AA1308" s="25">
        <f>U1308-W1308</f>
        <v/>
      </c>
      <c r="AB1308" s="25">
        <f>IF(Config!$B$7&gt;0,(V1308/Config!$B$7)*Config!$B$4,0)</f>
        <v/>
      </c>
      <c r="AC1308" s="25">
        <f>IF(Config!$B$7&gt;0,(W1308/Config!$B$7)*Config!$B$4,0)</f>
        <v/>
      </c>
    </row>
    <row r="1309" hidden="1" outlineLevel="1">
      <c r="A1309" s="22" t="inlineStr">
        <is>
          <t>May</t>
        </is>
      </c>
      <c r="B1309" s="22" t="n">
        <v>2026</v>
      </c>
      <c r="C1309" s="22" t="inlineStr">
        <is>
          <t>27-04-2026</t>
        </is>
      </c>
      <c r="D1309" s="23" t="n">
        <v>0.7256365740740741</v>
      </c>
      <c r="E1309" s="22" t="inlineStr">
        <is>
          <t>Dates_04-2878</t>
        </is>
      </c>
      <c r="F1309" s="22" t="inlineStr">
        <is>
          <t>FG</t>
        </is>
      </c>
      <c r="G1309" s="22" t="inlineStr">
        <is>
          <t>Dates</t>
        </is>
      </c>
      <c r="H1309" s="22" t="inlineStr">
        <is>
          <t>Premium Omani Fard Dates Farmley Standee Pouch 35 g</t>
        </is>
      </c>
      <c r="I1309" s="22" t="inlineStr">
        <is>
          <t>Premium Fard Dates</t>
        </is>
      </c>
      <c r="J1309" s="24" t="n">
        <v>0.035</v>
      </c>
      <c r="K1309" s="24" t="n">
        <v>15000</v>
      </c>
      <c r="L1309" s="22" t="inlineStr">
        <is>
          <t>LSG Sky Chefs (India) Private Limited</t>
        </is>
      </c>
      <c r="M1309" s="24" t="n">
        <v>525</v>
      </c>
      <c r="N1309" s="22" t="inlineStr">
        <is>
          <t>Airlines</t>
        </is>
      </c>
      <c r="O1309" s="22" t="inlineStr">
        <is>
          <t>Indore</t>
        </is>
      </c>
      <c r="P1309" s="22" t="inlineStr">
        <is>
          <t>KVI</t>
        </is>
      </c>
      <c r="Q1309" s="22" t="inlineStr">
        <is>
          <t>Dates</t>
        </is>
      </c>
      <c r="R1309" s="25">
        <f>IF(Config!$B$4&gt;0,M1309/Config!$B$4,0)</f>
        <v/>
      </c>
      <c r="S1309" s="25">
        <f>IF(Config!$B$4&gt;0,K1309/Config!$B$4,0)</f>
        <v/>
      </c>
      <c r="T1309" s="25">
        <f>R1309*Config!$B$7</f>
        <v/>
      </c>
      <c r="U1309" s="25">
        <f>S1309*Config!$B$7</f>
        <v/>
      </c>
      <c r="V1309" s="25" t="n">
        <v>171.5</v>
      </c>
      <c r="W1309" s="25" t="n">
        <v>4900</v>
      </c>
      <c r="X1309" s="26">
        <f>IF(T1309&gt;0,V1309/T1309,0)</f>
        <v/>
      </c>
      <c r="Y1309" s="26">
        <f>IF(U1309&gt;0,W1309/U1309,0)</f>
        <v/>
      </c>
      <c r="Z1309" s="25">
        <f>T1309-V1309</f>
        <v/>
      </c>
      <c r="AA1309" s="25">
        <f>U1309-W1309</f>
        <v/>
      </c>
      <c r="AB1309" s="25">
        <f>IF(Config!$B$7&gt;0,(V1309/Config!$B$7)*Config!$B$4,0)</f>
        <v/>
      </c>
      <c r="AC1309" s="25">
        <f>IF(Config!$B$7&gt;0,(W1309/Config!$B$7)*Config!$B$4,0)</f>
        <v/>
      </c>
    </row>
    <row r="1310" hidden="1" outlineLevel="1">
      <c r="A1310" s="22" t="inlineStr">
        <is>
          <t>May</t>
        </is>
      </c>
      <c r="B1310" s="22" t="n">
        <v>2026</v>
      </c>
      <c r="C1310" s="22" t="inlineStr">
        <is>
          <t>27-04-2026</t>
        </is>
      </c>
      <c r="D1310" s="23" t="n">
        <v>0.7256365740740741</v>
      </c>
      <c r="E1310" s="22" t="inlineStr">
        <is>
          <t>Dates_04-2878</t>
        </is>
      </c>
      <c r="F1310" s="22" t="inlineStr">
        <is>
          <t>FG</t>
        </is>
      </c>
      <c r="G1310" s="22" t="inlineStr">
        <is>
          <t>Dates</t>
        </is>
      </c>
      <c r="H1310" s="22" t="inlineStr">
        <is>
          <t>Premium Omani Fard Dates Farmley Standee Pouch 35 g</t>
        </is>
      </c>
      <c r="I1310" s="22" t="inlineStr">
        <is>
          <t>Premium Fard Dates</t>
        </is>
      </c>
      <c r="J1310" s="24" t="n">
        <v>0.035</v>
      </c>
      <c r="K1310" s="24" t="n">
        <v>3000</v>
      </c>
      <c r="L1310" s="22" t="inlineStr">
        <is>
          <t>Hotel Pradeep</t>
        </is>
      </c>
      <c r="M1310" s="24" t="n">
        <v>105</v>
      </c>
      <c r="N1310" s="22" t="inlineStr">
        <is>
          <t>Airlines</t>
        </is>
      </c>
      <c r="O1310" s="22" t="inlineStr">
        <is>
          <t>Indore</t>
        </is>
      </c>
      <c r="P1310" s="22" t="inlineStr">
        <is>
          <t>KVI</t>
        </is>
      </c>
      <c r="Q1310" s="22" t="inlineStr">
        <is>
          <t>Dates</t>
        </is>
      </c>
      <c r="R1310" s="25">
        <f>IF(Config!$B$4&gt;0,M1310/Config!$B$4,0)</f>
        <v/>
      </c>
      <c r="S1310" s="25">
        <f>IF(Config!$B$4&gt;0,K1310/Config!$B$4,0)</f>
        <v/>
      </c>
      <c r="T1310" s="25">
        <f>R1310*Config!$B$7</f>
        <v/>
      </c>
      <c r="U1310" s="25">
        <f>S1310*Config!$B$7</f>
        <v/>
      </c>
      <c r="V1310" s="25" t="n">
        <v>44.1</v>
      </c>
      <c r="W1310" s="25" t="n">
        <v>1260</v>
      </c>
      <c r="X1310" s="26">
        <f>IF(T1310&gt;0,V1310/T1310,0)</f>
        <v/>
      </c>
      <c r="Y1310" s="26">
        <f>IF(U1310&gt;0,W1310/U1310,0)</f>
        <v/>
      </c>
      <c r="Z1310" s="25">
        <f>T1310-V1310</f>
        <v/>
      </c>
      <c r="AA1310" s="25">
        <f>U1310-W1310</f>
        <v/>
      </c>
      <c r="AB1310" s="25">
        <f>IF(Config!$B$7&gt;0,(V1310/Config!$B$7)*Config!$B$4,0)</f>
        <v/>
      </c>
      <c r="AC1310" s="25">
        <f>IF(Config!$B$7&gt;0,(W1310/Config!$B$7)*Config!$B$4,0)</f>
        <v/>
      </c>
    </row>
    <row r="1311" hidden="1" outlineLevel="1">
      <c r="A1311" s="22" t="inlineStr">
        <is>
          <t>May</t>
        </is>
      </c>
      <c r="B1311" s="22" t="n">
        <v>2026</v>
      </c>
      <c r="C1311" s="22" t="inlineStr">
        <is>
          <t>27-04-2026</t>
        </is>
      </c>
      <c r="D1311" s="23" t="n">
        <v>0.7256365740740741</v>
      </c>
      <c r="E1311" s="22" t="inlineStr">
        <is>
          <t>Dates_04-2878</t>
        </is>
      </c>
      <c r="F1311" s="22" t="inlineStr">
        <is>
          <t>FG</t>
        </is>
      </c>
      <c r="G1311" s="22" t="inlineStr">
        <is>
          <t>Dates</t>
        </is>
      </c>
      <c r="H1311" s="22" t="inlineStr">
        <is>
          <t>Premium Omani Fard Dates Farmley Standee Pouch 35 g</t>
        </is>
      </c>
      <c r="I1311" s="22" t="inlineStr">
        <is>
          <t>Premium Fard Dates</t>
        </is>
      </c>
      <c r="J1311" s="24" t="n">
        <v>0.035</v>
      </c>
      <c r="K1311" s="24" t="n">
        <v>980</v>
      </c>
      <c r="L1311" s="22" t="inlineStr">
        <is>
          <t>R R Holiday Homes PVT LTD</t>
        </is>
      </c>
      <c r="M1311" s="24" t="n">
        <v>34.3</v>
      </c>
      <c r="N1311" s="22" t="inlineStr">
        <is>
          <t>Airlines</t>
        </is>
      </c>
      <c r="O1311" s="22" t="inlineStr">
        <is>
          <t>Indore</t>
        </is>
      </c>
      <c r="P1311" s="22" t="inlineStr">
        <is>
          <t>KVI</t>
        </is>
      </c>
      <c r="Q1311" s="22" t="inlineStr">
        <is>
          <t>Dates</t>
        </is>
      </c>
      <c r="R1311" s="25">
        <f>IF(Config!$B$4&gt;0,M1311/Config!$B$4,0)</f>
        <v/>
      </c>
      <c r="S1311" s="25">
        <f>IF(Config!$B$4&gt;0,K1311/Config!$B$4,0)</f>
        <v/>
      </c>
      <c r="T1311" s="25">
        <f>R1311*Config!$B$7</f>
        <v/>
      </c>
      <c r="U1311" s="25">
        <f>S1311*Config!$B$7</f>
        <v/>
      </c>
      <c r="V1311" s="25" t="n">
        <v>0</v>
      </c>
      <c r="W1311" s="25" t="n">
        <v>0</v>
      </c>
      <c r="X1311" s="26">
        <f>IF(T1311&gt;0,V1311/T1311,0)</f>
        <v/>
      </c>
      <c r="Y1311" s="26">
        <f>IF(U1311&gt;0,W1311/U1311,0)</f>
        <v/>
      </c>
      <c r="Z1311" s="25">
        <f>T1311-V1311</f>
        <v/>
      </c>
      <c r="AA1311" s="25">
        <f>U1311-W1311</f>
        <v/>
      </c>
      <c r="AB1311" s="25">
        <f>IF(Config!$B$7&gt;0,(V1311/Config!$B$7)*Config!$B$4,0)</f>
        <v/>
      </c>
      <c r="AC1311" s="25">
        <f>IF(Config!$B$7&gt;0,(W1311/Config!$B$7)*Config!$B$4,0)</f>
        <v/>
      </c>
    </row>
    <row r="1312" hidden="1" outlineLevel="1">
      <c r="A1312" s="22" t="inlineStr">
        <is>
          <t>May</t>
        </is>
      </c>
      <c r="B1312" s="22" t="n">
        <v>2026</v>
      </c>
      <c r="C1312" s="22" t="inlineStr">
        <is>
          <t>27-04-2026</t>
        </is>
      </c>
      <c r="D1312" s="23" t="n">
        <v>0.7256365740740741</v>
      </c>
      <c r="E1312" s="22" t="inlineStr">
        <is>
          <t>Dates_04-2878</t>
        </is>
      </c>
      <c r="F1312" s="22" t="inlineStr">
        <is>
          <t>FG</t>
        </is>
      </c>
      <c r="G1312" s="22" t="inlineStr">
        <is>
          <t>Dates</t>
        </is>
      </c>
      <c r="H1312" s="22" t="inlineStr">
        <is>
          <t>Premium Omani Fard Dates Farmley Standee Pouch 35 g</t>
        </is>
      </c>
      <c r="I1312" s="22" t="inlineStr">
        <is>
          <t>Premium Fard Dates</t>
        </is>
      </c>
      <c r="J1312" s="24" t="n">
        <v>0.035</v>
      </c>
      <c r="K1312" s="24" t="n">
        <v>15000</v>
      </c>
      <c r="L1312" s="22" t="inlineStr">
        <is>
          <t>Anjali Hotels PVT LTD</t>
        </is>
      </c>
      <c r="M1312" s="24" t="n">
        <v>525</v>
      </c>
      <c r="N1312" s="22" t="inlineStr">
        <is>
          <t>Airlines</t>
        </is>
      </c>
      <c r="O1312" s="22" t="inlineStr">
        <is>
          <t>Indore</t>
        </is>
      </c>
      <c r="P1312" s="22" t="inlineStr">
        <is>
          <t>KVI</t>
        </is>
      </c>
      <c r="Q1312" s="22" t="inlineStr">
        <is>
          <t>Dates</t>
        </is>
      </c>
      <c r="R1312" s="25">
        <f>IF(Config!$B$4&gt;0,M1312/Config!$B$4,0)</f>
        <v/>
      </c>
      <c r="S1312" s="25">
        <f>IF(Config!$B$4&gt;0,K1312/Config!$B$4,0)</f>
        <v/>
      </c>
      <c r="T1312" s="25">
        <f>R1312*Config!$B$7</f>
        <v/>
      </c>
      <c r="U1312" s="25">
        <f>S1312*Config!$B$7</f>
        <v/>
      </c>
      <c r="V1312" s="25" t="n">
        <v>200.9</v>
      </c>
      <c r="W1312" s="25" t="n">
        <v>5740</v>
      </c>
      <c r="X1312" s="26">
        <f>IF(T1312&gt;0,V1312/T1312,0)</f>
        <v/>
      </c>
      <c r="Y1312" s="26">
        <f>IF(U1312&gt;0,W1312/U1312,0)</f>
        <v/>
      </c>
      <c r="Z1312" s="25">
        <f>T1312-V1312</f>
        <v/>
      </c>
      <c r="AA1312" s="25">
        <f>U1312-W1312</f>
        <v/>
      </c>
      <c r="AB1312" s="25">
        <f>IF(Config!$B$7&gt;0,(V1312/Config!$B$7)*Config!$B$4,0)</f>
        <v/>
      </c>
      <c r="AC1312" s="25">
        <f>IF(Config!$B$7&gt;0,(W1312/Config!$B$7)*Config!$B$4,0)</f>
        <v/>
      </c>
    </row>
    <row r="1313" hidden="1" outlineLevel="1">
      <c r="A1313" s="22" t="inlineStr">
        <is>
          <t>May</t>
        </is>
      </c>
      <c r="B1313" s="22" t="n">
        <v>2026</v>
      </c>
      <c r="C1313" s="22" t="inlineStr">
        <is>
          <t>27-04-2026</t>
        </is>
      </c>
      <c r="D1313" s="23" t="n">
        <v>0.7256365740740741</v>
      </c>
      <c r="E1313" s="22" t="inlineStr">
        <is>
          <t>Dates_04-2878</t>
        </is>
      </c>
      <c r="F1313" s="22" t="inlineStr">
        <is>
          <t>FG</t>
        </is>
      </c>
      <c r="G1313" s="22" t="inlineStr">
        <is>
          <t>Dates</t>
        </is>
      </c>
      <c r="H1313" s="22" t="inlineStr">
        <is>
          <t>Premium Omani Fard Dates Farmley Standee Pouch 35 g</t>
        </is>
      </c>
      <c r="I1313" s="22" t="inlineStr">
        <is>
          <t>Premium Fard Dates</t>
        </is>
      </c>
      <c r="J1313" s="24" t="n">
        <v>0.035</v>
      </c>
      <c r="K1313" s="24" t="n">
        <v>630</v>
      </c>
      <c r="L1313" s="22" t="inlineStr">
        <is>
          <t>Airport Restaurant</t>
        </is>
      </c>
      <c r="M1313" s="24" t="n">
        <v>22.05</v>
      </c>
      <c r="N1313" s="22" t="inlineStr">
        <is>
          <t>Airlines</t>
        </is>
      </c>
      <c r="O1313" s="22" t="inlineStr">
        <is>
          <t>Indore</t>
        </is>
      </c>
      <c r="P1313" s="22" t="inlineStr">
        <is>
          <t>KVI</t>
        </is>
      </c>
      <c r="Q1313" s="22" t="inlineStr">
        <is>
          <t>Dates</t>
        </is>
      </c>
      <c r="R1313" s="25">
        <f>IF(Config!$B$4&gt;0,M1313/Config!$B$4,0)</f>
        <v/>
      </c>
      <c r="S1313" s="25">
        <f>IF(Config!$B$4&gt;0,K1313/Config!$B$4,0)</f>
        <v/>
      </c>
      <c r="T1313" s="25">
        <f>R1313*Config!$B$7</f>
        <v/>
      </c>
      <c r="U1313" s="25">
        <f>S1313*Config!$B$7</f>
        <v/>
      </c>
      <c r="V1313" s="25" t="n">
        <v>0</v>
      </c>
      <c r="W1313" s="25" t="n">
        <v>0</v>
      </c>
      <c r="X1313" s="26">
        <f>IF(T1313&gt;0,V1313/T1313,0)</f>
        <v/>
      </c>
      <c r="Y1313" s="26">
        <f>IF(U1313&gt;0,W1313/U1313,0)</f>
        <v/>
      </c>
      <c r="Z1313" s="25">
        <f>T1313-V1313</f>
        <v/>
      </c>
      <c r="AA1313" s="25">
        <f>U1313-W1313</f>
        <v/>
      </c>
      <c r="AB1313" s="25">
        <f>IF(Config!$B$7&gt;0,(V1313/Config!$B$7)*Config!$B$4,0)</f>
        <v/>
      </c>
      <c r="AC1313" s="25">
        <f>IF(Config!$B$7&gt;0,(W1313/Config!$B$7)*Config!$B$4,0)</f>
        <v/>
      </c>
    </row>
    <row r="1314" hidden="1" outlineLevel="1">
      <c r="A1314" s="22" t="inlineStr">
        <is>
          <t>May</t>
        </is>
      </c>
      <c r="B1314" s="22" t="n">
        <v>2026</v>
      </c>
      <c r="C1314" s="22" t="inlineStr">
        <is>
          <t>27-04-2026</t>
        </is>
      </c>
      <c r="D1314" s="23" t="n">
        <v>0.7256481481481482</v>
      </c>
      <c r="E1314" s="22" t="inlineStr">
        <is>
          <t>Dates_04-2878</t>
        </is>
      </c>
      <c r="F1314" s="22" t="inlineStr">
        <is>
          <t>FG</t>
        </is>
      </c>
      <c r="G1314" s="22" t="inlineStr">
        <is>
          <t>Dates</t>
        </is>
      </c>
      <c r="H1314" s="22" t="inlineStr">
        <is>
          <t>Premium Omani Fard Dates Farmley Standee Pouch 35 g</t>
        </is>
      </c>
      <c r="I1314" s="22" t="inlineStr">
        <is>
          <t>Premium Fard Dates</t>
        </is>
      </c>
      <c r="J1314" s="24" t="n">
        <v>0.035</v>
      </c>
      <c r="K1314" s="24" t="n">
        <v>2000</v>
      </c>
      <c r="L1314" s="22" t="inlineStr">
        <is>
          <t>Air Chef Private Limited</t>
        </is>
      </c>
      <c r="M1314" s="24" t="n">
        <v>70</v>
      </c>
      <c r="N1314" s="22" t="inlineStr">
        <is>
          <t>Airlines</t>
        </is>
      </c>
      <c r="O1314" s="22" t="inlineStr">
        <is>
          <t>Indore</t>
        </is>
      </c>
      <c r="P1314" s="22" t="inlineStr">
        <is>
          <t>KVI</t>
        </is>
      </c>
      <c r="Q1314" s="22" t="inlineStr">
        <is>
          <t>Dates</t>
        </is>
      </c>
      <c r="R1314" s="25">
        <f>IF(Config!$B$4&gt;0,M1314/Config!$B$4,0)</f>
        <v/>
      </c>
      <c r="S1314" s="25">
        <f>IF(Config!$B$4&gt;0,K1314/Config!$B$4,0)</f>
        <v/>
      </c>
      <c r="T1314" s="25">
        <f>R1314*Config!$B$7</f>
        <v/>
      </c>
      <c r="U1314" s="25">
        <f>S1314*Config!$B$7</f>
        <v/>
      </c>
      <c r="V1314" s="25" t="n">
        <v>0</v>
      </c>
      <c r="W1314" s="25" t="n">
        <v>0</v>
      </c>
      <c r="X1314" s="26">
        <f>IF(T1314&gt;0,V1314/T1314,0)</f>
        <v/>
      </c>
      <c r="Y1314" s="26">
        <f>IF(U1314&gt;0,W1314/U1314,0)</f>
        <v/>
      </c>
      <c r="Z1314" s="25">
        <f>T1314-V1314</f>
        <v/>
      </c>
      <c r="AA1314" s="25">
        <f>U1314-W1314</f>
        <v/>
      </c>
      <c r="AB1314" s="25">
        <f>IF(Config!$B$7&gt;0,(V1314/Config!$B$7)*Config!$B$4,0)</f>
        <v/>
      </c>
      <c r="AC1314" s="25">
        <f>IF(Config!$B$7&gt;0,(W1314/Config!$B$7)*Config!$B$4,0)</f>
        <v/>
      </c>
    </row>
    <row r="1315" hidden="1" outlineLevel="1">
      <c r="A1315" s="22" t="inlineStr">
        <is>
          <t>May</t>
        </is>
      </c>
      <c r="B1315" s="22" t="n">
        <v>2026</v>
      </c>
      <c r="C1315" s="22" t="inlineStr">
        <is>
          <t>27-04-2026</t>
        </is>
      </c>
      <c r="D1315" s="23" t="n">
        <v>0.7256481481481482</v>
      </c>
      <c r="E1315" s="22" t="inlineStr">
        <is>
          <t>Dry Fruit Mix_15-2853</t>
        </is>
      </c>
      <c r="F1315" s="22" t="inlineStr">
        <is>
          <t>FG</t>
        </is>
      </c>
      <c r="G1315" s="22" t="inlineStr">
        <is>
          <t>Savoury Mixes</t>
        </is>
      </c>
      <c r="H1315" s="22" t="inlineStr">
        <is>
          <t>Nut Mix Farmley Monocarton 50g - Institutional</t>
        </is>
      </c>
      <c r="I1315" s="22" t="inlineStr">
        <is>
          <t>Nut Mix - Airlines</t>
        </is>
      </c>
      <c r="J1315" s="24" t="n">
        <v>0.05</v>
      </c>
      <c r="K1315" s="24" t="n">
        <v>20000</v>
      </c>
      <c r="L1315" s="22" t="inlineStr">
        <is>
          <t>SNV Aviation Private Limited</t>
        </is>
      </c>
      <c r="M1315" s="24" t="n">
        <v>1000</v>
      </c>
      <c r="N1315" s="22" t="inlineStr">
        <is>
          <t>Airlines</t>
        </is>
      </c>
      <c r="O1315" s="22" t="inlineStr">
        <is>
          <t>Indore</t>
        </is>
      </c>
      <c r="P1315" s="22" t="inlineStr">
        <is>
          <t>Value Added</t>
        </is>
      </c>
      <c r="Q1315" s="22" t="inlineStr"/>
      <c r="R1315" s="25">
        <f>IF(Config!$B$4&gt;0,M1315/Config!$B$4,0)</f>
        <v/>
      </c>
      <c r="S1315" s="25">
        <f>IF(Config!$B$4&gt;0,K1315/Config!$B$4,0)</f>
        <v/>
      </c>
      <c r="T1315" s="25">
        <f>R1315*Config!$B$7</f>
        <v/>
      </c>
      <c r="U1315" s="25">
        <f>S1315*Config!$B$7</f>
        <v/>
      </c>
      <c r="V1315" s="25" t="n">
        <v>0</v>
      </c>
      <c r="W1315" s="25" t="n">
        <v>0</v>
      </c>
      <c r="X1315" s="26">
        <f>IF(T1315&gt;0,V1315/T1315,0)</f>
        <v/>
      </c>
      <c r="Y1315" s="26">
        <f>IF(U1315&gt;0,W1315/U1315,0)</f>
        <v/>
      </c>
      <c r="Z1315" s="25">
        <f>T1315-V1315</f>
        <v/>
      </c>
      <c r="AA1315" s="25">
        <f>U1315-W1315</f>
        <v/>
      </c>
      <c r="AB1315" s="25">
        <f>IF(Config!$B$7&gt;0,(V1315/Config!$B$7)*Config!$B$4,0)</f>
        <v/>
      </c>
      <c r="AC1315" s="25">
        <f>IF(Config!$B$7&gt;0,(W1315/Config!$B$7)*Config!$B$4,0)</f>
        <v/>
      </c>
    </row>
    <row r="1316" hidden="1" outlineLevel="1">
      <c r="A1316" s="22" t="inlineStr">
        <is>
          <t>May</t>
        </is>
      </c>
      <c r="B1316" s="22" t="n">
        <v>2026</v>
      </c>
      <c r="C1316" s="22" t="inlineStr">
        <is>
          <t>27-04-2026</t>
        </is>
      </c>
      <c r="D1316" s="23" t="n">
        <v>0.7256481481481482</v>
      </c>
      <c r="E1316" s="22" t="inlineStr">
        <is>
          <t>Cashewnut_3-2852</t>
        </is>
      </c>
      <c r="F1316" s="22" t="inlineStr">
        <is>
          <t>FG</t>
        </is>
      </c>
      <c r="G1316" s="22" t="inlineStr">
        <is>
          <t>Roasted &amp; Flavoured Cashew</t>
        </is>
      </c>
      <c r="H1316" s="22" t="inlineStr">
        <is>
          <t>Roasted &amp; Salted Cashews Farmley Monocarton 50g - Institutional</t>
        </is>
      </c>
      <c r="I1316" s="22" t="inlineStr">
        <is>
          <t>Roasted and Salted Cashew - Airlines</t>
        </is>
      </c>
      <c r="J1316" s="24" t="n">
        <v>0.05</v>
      </c>
      <c r="K1316" s="24" t="n">
        <v>20000</v>
      </c>
      <c r="L1316" s="22" t="inlineStr">
        <is>
          <t>SNV Aviation Private Limited</t>
        </is>
      </c>
      <c r="M1316" s="24" t="n">
        <v>1000</v>
      </c>
      <c r="N1316" s="22" t="inlineStr">
        <is>
          <t>Airlines</t>
        </is>
      </c>
      <c r="O1316" s="22" t="inlineStr">
        <is>
          <t>Indore</t>
        </is>
      </c>
      <c r="P1316" s="22" t="inlineStr">
        <is>
          <t>Value Added</t>
        </is>
      </c>
      <c r="Q1316" s="22" t="inlineStr"/>
      <c r="R1316" s="25">
        <f>IF(Config!$B$4&gt;0,M1316/Config!$B$4,0)</f>
        <v/>
      </c>
      <c r="S1316" s="25">
        <f>IF(Config!$B$4&gt;0,K1316/Config!$B$4,0)</f>
        <v/>
      </c>
      <c r="T1316" s="25">
        <f>R1316*Config!$B$7</f>
        <v/>
      </c>
      <c r="U1316" s="25">
        <f>S1316*Config!$B$7</f>
        <v/>
      </c>
      <c r="V1316" s="25" t="n">
        <v>0</v>
      </c>
      <c r="W1316" s="25" t="n">
        <v>0</v>
      </c>
      <c r="X1316" s="26">
        <f>IF(T1316&gt;0,V1316/T1316,0)</f>
        <v/>
      </c>
      <c r="Y1316" s="26">
        <f>IF(U1316&gt;0,W1316/U1316,0)</f>
        <v/>
      </c>
      <c r="Z1316" s="25">
        <f>T1316-V1316</f>
        <v/>
      </c>
      <c r="AA1316" s="25">
        <f>U1316-W1316</f>
        <v/>
      </c>
      <c r="AB1316" s="25">
        <f>IF(Config!$B$7&gt;0,(V1316/Config!$B$7)*Config!$B$4,0)</f>
        <v/>
      </c>
      <c r="AC1316" s="25">
        <f>IF(Config!$B$7&gt;0,(W1316/Config!$B$7)*Config!$B$4,0)</f>
        <v/>
      </c>
    </row>
    <row r="1317" hidden="1" outlineLevel="1">
      <c r="A1317" s="22" t="inlineStr">
        <is>
          <t>May</t>
        </is>
      </c>
      <c r="B1317" s="22" t="n">
        <v>2026</v>
      </c>
      <c r="C1317" s="22" t="inlineStr">
        <is>
          <t>27-04-2026</t>
        </is>
      </c>
      <c r="D1317" s="23" t="n">
        <v>0.7256828703703704</v>
      </c>
      <c r="E1317" s="22" t="inlineStr">
        <is>
          <t>Dry Fruit Mix_15-2987</t>
        </is>
      </c>
      <c r="F1317" s="22" t="inlineStr">
        <is>
          <t>FG</t>
        </is>
      </c>
      <c r="G1317" s="22" t="inlineStr">
        <is>
          <t>Savoury Mixes</t>
        </is>
      </c>
      <c r="H1317" s="22" t="inlineStr">
        <is>
          <t>Nut Mix Farmley Tin Jar 50g - Institutional</t>
        </is>
      </c>
      <c r="I1317" s="22" t="inlineStr">
        <is>
          <t>Nut Mix - Airlines</t>
        </is>
      </c>
      <c r="J1317" s="24" t="n">
        <v>0.05</v>
      </c>
      <c r="K1317" s="24" t="n">
        <v>90000</v>
      </c>
      <c r="L1317" s="22" t="inlineStr">
        <is>
          <t>Air India Express Limited</t>
        </is>
      </c>
      <c r="M1317" s="24" t="n">
        <v>4500</v>
      </c>
      <c r="N1317" s="22" t="inlineStr">
        <is>
          <t>Airlines</t>
        </is>
      </c>
      <c r="O1317" s="22" t="inlineStr">
        <is>
          <t>Indore</t>
        </is>
      </c>
      <c r="P1317" s="22" t="inlineStr">
        <is>
          <t>Value Added</t>
        </is>
      </c>
      <c r="Q1317" s="22" t="inlineStr">
        <is>
          <t>Savoury Mixes</t>
        </is>
      </c>
      <c r="R1317" s="25">
        <f>IF(Config!$B$4&gt;0,M1317/Config!$B$4,0)</f>
        <v/>
      </c>
      <c r="S1317" s="25">
        <f>IF(Config!$B$4&gt;0,K1317/Config!$B$4,0)</f>
        <v/>
      </c>
      <c r="T1317" s="25">
        <f>R1317*Config!$B$7</f>
        <v/>
      </c>
      <c r="U1317" s="25">
        <f>S1317*Config!$B$7</f>
        <v/>
      </c>
      <c r="V1317" s="25" t="n">
        <v>2778.3</v>
      </c>
      <c r="W1317" s="25" t="n">
        <v>55566</v>
      </c>
      <c r="X1317" s="26">
        <f>IF(T1317&gt;0,V1317/T1317,0)</f>
        <v/>
      </c>
      <c r="Y1317" s="26">
        <f>IF(U1317&gt;0,W1317/U1317,0)</f>
        <v/>
      </c>
      <c r="Z1317" s="25">
        <f>T1317-V1317</f>
        <v/>
      </c>
      <c r="AA1317" s="25">
        <f>U1317-W1317</f>
        <v/>
      </c>
      <c r="AB1317" s="25">
        <f>IF(Config!$B$7&gt;0,(V1317/Config!$B$7)*Config!$B$4,0)</f>
        <v/>
      </c>
      <c r="AC1317" s="25">
        <f>IF(Config!$B$7&gt;0,(W1317/Config!$B$7)*Config!$B$4,0)</f>
        <v/>
      </c>
    </row>
    <row r="1318" hidden="1" outlineLevel="1">
      <c r="A1318" s="22" t="inlineStr">
        <is>
          <t>May</t>
        </is>
      </c>
      <c r="B1318" s="22" t="n">
        <v>2026</v>
      </c>
      <c r="C1318" s="22" t="inlineStr">
        <is>
          <t>29-04-2026</t>
        </is>
      </c>
      <c r="D1318" s="23" t="n">
        <v>0.6124652777777778</v>
      </c>
      <c r="E1318" s="22" t="inlineStr">
        <is>
          <t>Makhana_7-30175</t>
        </is>
      </c>
      <c r="F1318" s="22" t="inlineStr">
        <is>
          <t>FG</t>
        </is>
      </c>
      <c r="G1318" s="22" t="inlineStr">
        <is>
          <t>Roasted &amp; Flavoured Makhana</t>
        </is>
      </c>
      <c r="H1318" s="22" t="inlineStr">
        <is>
          <t>Roasted &amp; Flavoured Cheddar Cheese Makhana Farmley Jar 54g Institutional pack</t>
        </is>
      </c>
      <c r="I1318" s="22" t="inlineStr">
        <is>
          <t>Prasadam Roasted Makhana</t>
        </is>
      </c>
      <c r="J1318" s="24" t="n">
        <v>0.054</v>
      </c>
      <c r="K1318" s="24" t="n">
        <v>8700</v>
      </c>
      <c r="L1318" s="22" t="inlineStr">
        <is>
          <t>Air India Express Limited</t>
        </is>
      </c>
      <c r="M1318" s="24" t="n">
        <v>469.8</v>
      </c>
      <c r="N1318" s="22" t="inlineStr">
        <is>
          <t>Airlines</t>
        </is>
      </c>
      <c r="O1318" s="22" t="inlineStr">
        <is>
          <t>Purnea</t>
        </is>
      </c>
      <c r="P1318" s="22" t="inlineStr">
        <is>
          <t>Value Added</t>
        </is>
      </c>
      <c r="Q1318" s="22" t="inlineStr">
        <is>
          <t>Roasted &amp; Flavoured Makhana</t>
        </is>
      </c>
      <c r="R1318" s="25">
        <f>IF(Config!$B$4&gt;0,M1318/Config!$B$4,0)</f>
        <v/>
      </c>
      <c r="S1318" s="25">
        <f>IF(Config!$B$4&gt;0,K1318/Config!$B$4,0)</f>
        <v/>
      </c>
      <c r="T1318" s="25">
        <f>R1318*Config!$B$7</f>
        <v/>
      </c>
      <c r="U1318" s="25">
        <f>S1318*Config!$B$7</f>
        <v/>
      </c>
      <c r="V1318" s="25" t="n">
        <v>360.99</v>
      </c>
      <c r="W1318" s="25" t="n">
        <v>6685</v>
      </c>
      <c r="X1318" s="26">
        <f>IF(T1318&gt;0,V1318/T1318,0)</f>
        <v/>
      </c>
      <c r="Y1318" s="26">
        <f>IF(U1318&gt;0,W1318/U1318,0)</f>
        <v/>
      </c>
      <c r="Z1318" s="25">
        <f>T1318-V1318</f>
        <v/>
      </c>
      <c r="AA1318" s="25">
        <f>U1318-W1318</f>
        <v/>
      </c>
      <c r="AB1318" s="25">
        <f>IF(Config!$B$7&gt;0,(V1318/Config!$B$7)*Config!$B$4,0)</f>
        <v/>
      </c>
      <c r="AC1318" s="25">
        <f>IF(Config!$B$7&gt;0,(W1318/Config!$B$7)*Config!$B$4,0)</f>
        <v/>
      </c>
    </row>
    <row r="1319" hidden="1" outlineLevel="1">
      <c r="A1319" s="22" t="inlineStr"/>
      <c r="B1319" s="22" t="inlineStr"/>
      <c r="C1319" s="22" t="inlineStr"/>
      <c r="D1319" s="22" t="inlineStr"/>
      <c r="E1319" s="22" t="inlineStr">
        <is>
          <t>Dates_04-2878</t>
        </is>
      </c>
      <c r="F1319" s="22" t="inlineStr"/>
      <c r="G1319" s="22" t="inlineStr">
        <is>
          <t>Dates</t>
        </is>
      </c>
      <c r="H1319" s="22" t="inlineStr">
        <is>
          <t>Premium Omani Fard Dates Farmley Standee Pouch 35 g</t>
        </is>
      </c>
      <c r="I1319" s="22" t="inlineStr"/>
      <c r="J1319" s="24" t="n">
        <v>0</v>
      </c>
      <c r="K1319" s="24" t="n">
        <v>0</v>
      </c>
      <c r="L1319" s="22" t="inlineStr">
        <is>
          <t>Encalm Sky Plates (Delhi) Ifk Private Limited</t>
        </is>
      </c>
      <c r="M1319" s="24" t="n">
        <v>0</v>
      </c>
      <c r="N1319" s="22" t="inlineStr">
        <is>
          <t>Airlines</t>
        </is>
      </c>
      <c r="O1319" s="22" t="inlineStr">
        <is>
          <t>Indore</t>
        </is>
      </c>
      <c r="P1319" s="22" t="inlineStr"/>
      <c r="Q1319" s="22" t="inlineStr">
        <is>
          <t>Dates</t>
        </is>
      </c>
      <c r="R1319" s="25">
        <f>IF(Config!$B$4&gt;0,M1319/Config!$B$4,0)</f>
        <v/>
      </c>
      <c r="S1319" s="25">
        <f>IF(Config!$B$4&gt;0,K1319/Config!$B$4,0)</f>
        <v/>
      </c>
      <c r="T1319" s="25">
        <f>R1319*Config!$B$7</f>
        <v/>
      </c>
      <c r="U1319" s="25">
        <f>S1319*Config!$B$7</f>
        <v/>
      </c>
      <c r="V1319" s="25" t="n">
        <v>257.25</v>
      </c>
      <c r="W1319" s="25" t="n">
        <v>7350</v>
      </c>
      <c r="X1319" s="26">
        <f>IF(T1319&gt;0,V1319/T1319,0)</f>
        <v/>
      </c>
      <c r="Y1319" s="26">
        <f>IF(U1319&gt;0,W1319/U1319,0)</f>
        <v/>
      </c>
      <c r="Z1319" s="25">
        <f>T1319-V1319</f>
        <v/>
      </c>
      <c r="AA1319" s="25">
        <f>U1319-W1319</f>
        <v/>
      </c>
      <c r="AB1319" s="25">
        <f>IF(Config!$B$7&gt;0,(V1319/Config!$B$7)*Config!$B$4,0)</f>
        <v/>
      </c>
      <c r="AC1319" s="25">
        <f>IF(Config!$B$7&gt;0,(W1319/Config!$B$7)*Config!$B$4,0)</f>
        <v/>
      </c>
    </row>
    <row r="1320">
      <c r="A1320" s="17" t="inlineStr">
        <is>
          <t>May</t>
        </is>
      </c>
      <c r="B1320" s="17" t="n">
        <v>2026</v>
      </c>
      <c r="C1320" s="17" t="inlineStr">
        <is>
          <t>27-04-2026</t>
        </is>
      </c>
      <c r="D1320" s="18" t="n">
        <v>0.725625</v>
      </c>
      <c r="E1320" s="17" t="inlineStr">
        <is>
          <t>Multiple</t>
        </is>
      </c>
      <c r="F1320" s="17" t="inlineStr">
        <is>
          <t>FG</t>
        </is>
      </c>
      <c r="G1320" s="17" t="inlineStr">
        <is>
          <t>Healthy Desserts</t>
        </is>
      </c>
      <c r="H1320" s="17" t="inlineStr">
        <is>
          <t>Other Institutions</t>
        </is>
      </c>
      <c r="I1320" s="17" t="inlineStr">
        <is>
          <t>Classic Date bites</t>
        </is>
      </c>
      <c r="J1320" s="19" t="n">
        <v>0.2</v>
      </c>
      <c r="K1320" s="19" t="n">
        <v>6525</v>
      </c>
      <c r="L1320" s="17" t="inlineStr">
        <is>
          <t>11 Customers</t>
        </is>
      </c>
      <c r="M1320" s="19" t="n">
        <v>992.8</v>
      </c>
      <c r="N1320" s="17" t="inlineStr">
        <is>
          <t>Other Institutions</t>
        </is>
      </c>
      <c r="O1320" s="17" t="inlineStr">
        <is>
          <t>Multiple</t>
        </is>
      </c>
      <c r="P1320" s="17" t="inlineStr">
        <is>
          <t>Value Added</t>
        </is>
      </c>
      <c r="Q1320" s="17" t="inlineStr">
        <is>
          <t>Healthy Desserts</t>
        </is>
      </c>
      <c r="R1320" s="20">
        <f>IF(Config!$B$4&gt;0,M1320/Config!$B$4,0)</f>
        <v/>
      </c>
      <c r="S1320" s="20">
        <f>IF(Config!$B$4&gt;0,K1320/Config!$B$4,0)</f>
        <v/>
      </c>
      <c r="T1320" s="20">
        <f>R1320*Config!$B$7</f>
        <v/>
      </c>
      <c r="U1320" s="20">
        <f>S1320*Config!$B$7</f>
        <v/>
      </c>
      <c r="V1320" s="20" t="n">
        <v>2349.92</v>
      </c>
      <c r="W1320" s="20" t="n">
        <v>12526</v>
      </c>
      <c r="X1320" s="21">
        <f>IF(T1320&gt;0,V1320/T1320,0)</f>
        <v/>
      </c>
      <c r="Y1320" s="21">
        <f>IF(U1320&gt;0,W1320/U1320,0)</f>
        <v/>
      </c>
      <c r="Z1320" s="20">
        <f>T1320-V1320</f>
        <v/>
      </c>
      <c r="AA1320" s="20">
        <f>U1320-W1320</f>
        <v/>
      </c>
      <c r="AB1320" s="20">
        <f>IF(Config!$B$7&gt;0,(V1320/Config!$B$7)*Config!$B$4,0)</f>
        <v/>
      </c>
      <c r="AC1320" s="20">
        <f>IF(Config!$B$7&gt;0,(W1320/Config!$B$7)*Config!$B$4,0)</f>
        <v/>
      </c>
    </row>
    <row r="1321" hidden="1" outlineLevel="1">
      <c r="A1321" s="22" t="inlineStr">
        <is>
          <t>May</t>
        </is>
      </c>
      <c r="B1321" s="22" t="n">
        <v>2026</v>
      </c>
      <c r="C1321" s="22" t="inlineStr">
        <is>
          <t>27-04-2026</t>
        </is>
      </c>
      <c r="D1321" s="23" t="n">
        <v>0.725625</v>
      </c>
      <c r="E1321" s="22" t="inlineStr">
        <is>
          <t>Dates_4-30567</t>
        </is>
      </c>
      <c r="F1321" s="22" t="inlineStr">
        <is>
          <t>FG</t>
        </is>
      </c>
      <c r="G1321" s="22" t="inlineStr">
        <is>
          <t>Healthy Desserts</t>
        </is>
      </c>
      <c r="H1321" s="22" t="inlineStr">
        <is>
          <t>Classic Date Bites Farmley Tin Jar 200 g</t>
        </is>
      </c>
      <c r="I1321" s="22" t="inlineStr">
        <is>
          <t>Classic Date bites</t>
        </is>
      </c>
      <c r="J1321" s="24" t="n">
        <v>0.2</v>
      </c>
      <c r="K1321" s="24" t="n">
        <v>1800</v>
      </c>
      <c r="L1321" s="22" t="inlineStr">
        <is>
          <t>Seraphim Ventures Private Limited</t>
        </is>
      </c>
      <c r="M1321" s="24" t="n">
        <v>360</v>
      </c>
      <c r="N1321" s="22" t="inlineStr">
        <is>
          <t>Other Institutions</t>
        </is>
      </c>
      <c r="O1321" s="22" t="inlineStr">
        <is>
          <t>Indore</t>
        </is>
      </c>
      <c r="P1321" s="22" t="inlineStr">
        <is>
          <t>Value Added</t>
        </is>
      </c>
      <c r="Q1321" s="22" t="inlineStr">
        <is>
          <t>Healthy Desserts</t>
        </is>
      </c>
      <c r="R1321" s="25">
        <f>IF(Config!$B$4&gt;0,M1321/Config!$B$4,0)</f>
        <v/>
      </c>
      <c r="S1321" s="25">
        <f>IF(Config!$B$4&gt;0,K1321/Config!$B$4,0)</f>
        <v/>
      </c>
      <c r="T1321" s="25">
        <f>R1321*Config!$B$7</f>
        <v/>
      </c>
      <c r="U1321" s="25">
        <f>S1321*Config!$B$7</f>
        <v/>
      </c>
      <c r="V1321" s="25" t="n">
        <v>0</v>
      </c>
      <c r="W1321" s="25" t="n">
        <v>0</v>
      </c>
      <c r="X1321" s="26">
        <f>IF(T1321&gt;0,V1321/T1321,0)</f>
        <v/>
      </c>
      <c r="Y1321" s="26">
        <f>IF(U1321&gt;0,W1321/U1321,0)</f>
        <v/>
      </c>
      <c r="Z1321" s="25">
        <f>T1321-V1321</f>
        <v/>
      </c>
      <c r="AA1321" s="25">
        <f>U1321-W1321</f>
        <v/>
      </c>
      <c r="AB1321" s="25">
        <f>IF(Config!$B$7&gt;0,(V1321/Config!$B$7)*Config!$B$4,0)</f>
        <v/>
      </c>
      <c r="AC1321" s="25">
        <f>IF(Config!$B$7&gt;0,(W1321/Config!$B$7)*Config!$B$4,0)</f>
        <v/>
      </c>
    </row>
    <row r="1322" hidden="1" outlineLevel="1">
      <c r="A1322" s="22" t="inlineStr">
        <is>
          <t>May</t>
        </is>
      </c>
      <c r="B1322" s="22" t="n">
        <v>2026</v>
      </c>
      <c r="C1322" s="22" t="inlineStr">
        <is>
          <t>27-04-2026</t>
        </is>
      </c>
      <c r="D1322" s="23" t="n">
        <v>0.7256712962962963</v>
      </c>
      <c r="E1322" s="22" t="inlineStr">
        <is>
          <t>Makhana_7-3072</t>
        </is>
      </c>
      <c r="F1322" s="22" t="inlineStr">
        <is>
          <t>FG</t>
        </is>
      </c>
      <c r="G1322" s="22" t="inlineStr">
        <is>
          <t>Roasted &amp; Flavoured Makhana</t>
        </is>
      </c>
      <c r="H1322" s="22" t="inlineStr">
        <is>
          <t>Roasted &amp; Flavoured Makhana - Tangy Tomato Farmley Composite Jar 57 g-Institutional</t>
        </is>
      </c>
      <c r="I1322" s="22" t="inlineStr">
        <is>
          <t>Prasadam Roasted Makhana</t>
        </is>
      </c>
      <c r="J1322" s="24" t="n">
        <v>0.057</v>
      </c>
      <c r="K1322" s="24" t="n">
        <v>35</v>
      </c>
      <c r="L1322" s="22" t="inlineStr">
        <is>
          <t>Mumbai Travel Retail Private Limited</t>
        </is>
      </c>
      <c r="M1322" s="24" t="n">
        <v>2</v>
      </c>
      <c r="N1322" s="22" t="inlineStr">
        <is>
          <t>Other Institutions</t>
        </is>
      </c>
      <c r="O1322" s="22" t="inlineStr">
        <is>
          <t>Purnea</t>
        </is>
      </c>
      <c r="P1322" s="22" t="inlineStr">
        <is>
          <t>Value Added</t>
        </is>
      </c>
      <c r="Q1322" s="22" t="inlineStr">
        <is>
          <t>Roasted &amp; Flavoured Makhana</t>
        </is>
      </c>
      <c r="R1322" s="25">
        <f>IF(Config!$B$4&gt;0,M1322/Config!$B$4,0)</f>
        <v/>
      </c>
      <c r="S1322" s="25">
        <f>IF(Config!$B$4&gt;0,K1322/Config!$B$4,0)</f>
        <v/>
      </c>
      <c r="T1322" s="25">
        <f>R1322*Config!$B$7</f>
        <v/>
      </c>
      <c r="U1322" s="25">
        <f>S1322*Config!$B$7</f>
        <v/>
      </c>
      <c r="V1322" s="25" t="n">
        <v>0</v>
      </c>
      <c r="W1322" s="25" t="n">
        <v>0</v>
      </c>
      <c r="X1322" s="26">
        <f>IF(T1322&gt;0,V1322/T1322,0)</f>
        <v/>
      </c>
      <c r="Y1322" s="26">
        <f>IF(U1322&gt;0,W1322/U1322,0)</f>
        <v/>
      </c>
      <c r="Z1322" s="25">
        <f>T1322-V1322</f>
        <v/>
      </c>
      <c r="AA1322" s="25">
        <f>U1322-W1322</f>
        <v/>
      </c>
      <c r="AB1322" s="25">
        <f>IF(Config!$B$7&gt;0,(V1322/Config!$B$7)*Config!$B$4,0)</f>
        <v/>
      </c>
      <c r="AC1322" s="25">
        <f>IF(Config!$B$7&gt;0,(W1322/Config!$B$7)*Config!$B$4,0)</f>
        <v/>
      </c>
    </row>
    <row r="1323" hidden="1" outlineLevel="1">
      <c r="A1323" s="22" t="inlineStr">
        <is>
          <t>May</t>
        </is>
      </c>
      <c r="B1323" s="22" t="n">
        <v>2026</v>
      </c>
      <c r="C1323" s="22" t="inlineStr">
        <is>
          <t>27-04-2026</t>
        </is>
      </c>
      <c r="D1323" s="23" t="n">
        <v>0.7256712962962963</v>
      </c>
      <c r="E1323" s="22" t="inlineStr">
        <is>
          <t>Makhana_7-3069</t>
        </is>
      </c>
      <c r="F1323" s="22" t="inlineStr">
        <is>
          <t>FG</t>
        </is>
      </c>
      <c r="G1323" s="22" t="inlineStr">
        <is>
          <t>Roasted &amp; Flavoured Makhana</t>
        </is>
      </c>
      <c r="H1323" s="22" t="inlineStr">
        <is>
          <t>Roasted &amp; Salted Makhana Farmley Composite Jar 57 g-Institutional</t>
        </is>
      </c>
      <c r="I1323" s="22" t="inlineStr">
        <is>
          <t>Prasadam Roasted Makhana</t>
        </is>
      </c>
      <c r="J1323" s="24" t="n">
        <v>0.057</v>
      </c>
      <c r="K1323" s="24" t="n">
        <v>150</v>
      </c>
      <c r="L1323" s="22" t="inlineStr">
        <is>
          <t>Mumbai Travel Retail Private Limited</t>
        </is>
      </c>
      <c r="M1323" s="24" t="n">
        <v>8.550000000000001</v>
      </c>
      <c r="N1323" s="22" t="inlineStr">
        <is>
          <t>Other Institutions</t>
        </is>
      </c>
      <c r="O1323" s="22" t="inlineStr">
        <is>
          <t>Purnea</t>
        </is>
      </c>
      <c r="P1323" s="22" t="inlineStr">
        <is>
          <t>Value Added</t>
        </is>
      </c>
      <c r="Q1323" s="22" t="inlineStr">
        <is>
          <t>Roasted &amp; Flavoured Makhana</t>
        </is>
      </c>
      <c r="R1323" s="25">
        <f>IF(Config!$B$4&gt;0,M1323/Config!$B$4,0)</f>
        <v/>
      </c>
      <c r="S1323" s="25">
        <f>IF(Config!$B$4&gt;0,K1323/Config!$B$4,0)</f>
        <v/>
      </c>
      <c r="T1323" s="25">
        <f>R1323*Config!$B$7</f>
        <v/>
      </c>
      <c r="U1323" s="25">
        <f>S1323*Config!$B$7</f>
        <v/>
      </c>
      <c r="V1323" s="25" t="n">
        <v>0</v>
      </c>
      <c r="W1323" s="25" t="n">
        <v>0</v>
      </c>
      <c r="X1323" s="26">
        <f>IF(T1323&gt;0,V1323/T1323,0)</f>
        <v/>
      </c>
      <c r="Y1323" s="26">
        <f>IF(U1323&gt;0,W1323/U1323,0)</f>
        <v/>
      </c>
      <c r="Z1323" s="25">
        <f>T1323-V1323</f>
        <v/>
      </c>
      <c r="AA1323" s="25">
        <f>U1323-W1323</f>
        <v/>
      </c>
      <c r="AB1323" s="25">
        <f>IF(Config!$B$7&gt;0,(V1323/Config!$B$7)*Config!$B$4,0)</f>
        <v/>
      </c>
      <c r="AC1323" s="25">
        <f>IF(Config!$B$7&gt;0,(W1323/Config!$B$7)*Config!$B$4,0)</f>
        <v/>
      </c>
    </row>
    <row r="1324" hidden="1" outlineLevel="1">
      <c r="A1324" s="22" t="inlineStr">
        <is>
          <t>May</t>
        </is>
      </c>
      <c r="B1324" s="22" t="n">
        <v>2026</v>
      </c>
      <c r="C1324" s="22" t="inlineStr">
        <is>
          <t>27-04-2026</t>
        </is>
      </c>
      <c r="D1324" s="23" t="n">
        <v>0.7256712962962963</v>
      </c>
      <c r="E1324" s="22" t="inlineStr">
        <is>
          <t>Makhana_7-3071</t>
        </is>
      </c>
      <c r="F1324" s="22" t="inlineStr">
        <is>
          <t>FG</t>
        </is>
      </c>
      <c r="G1324" s="22" t="inlineStr">
        <is>
          <t>Roasted &amp; Flavoured Makhana</t>
        </is>
      </c>
      <c r="H1324" s="22" t="inlineStr">
        <is>
          <t>Roasted &amp; Flavoured Makhana - Cream &amp; Onion Farmley Composite Jar 57 g-Institutional</t>
        </is>
      </c>
      <c r="I1324" s="22" t="inlineStr">
        <is>
          <t>Prasadam Roasted Makhana</t>
        </is>
      </c>
      <c r="J1324" s="24" t="n">
        <v>0.057</v>
      </c>
      <c r="K1324" s="24" t="n">
        <v>150</v>
      </c>
      <c r="L1324" s="22" t="inlineStr">
        <is>
          <t>Mumbai Travel Retail Private Limited</t>
        </is>
      </c>
      <c r="M1324" s="24" t="n">
        <v>8.550000000000001</v>
      </c>
      <c r="N1324" s="22" t="inlineStr">
        <is>
          <t>Other Institutions</t>
        </is>
      </c>
      <c r="O1324" s="22" t="inlineStr">
        <is>
          <t>Purnea</t>
        </is>
      </c>
      <c r="P1324" s="22" t="inlineStr">
        <is>
          <t>Value Added</t>
        </is>
      </c>
      <c r="Q1324" s="22" t="inlineStr">
        <is>
          <t>Roasted &amp; Flavoured Makhana</t>
        </is>
      </c>
      <c r="R1324" s="25">
        <f>IF(Config!$B$4&gt;0,M1324/Config!$B$4,0)</f>
        <v/>
      </c>
      <c r="S1324" s="25">
        <f>IF(Config!$B$4&gt;0,K1324/Config!$B$4,0)</f>
        <v/>
      </c>
      <c r="T1324" s="25">
        <f>R1324*Config!$B$7</f>
        <v/>
      </c>
      <c r="U1324" s="25">
        <f>S1324*Config!$B$7</f>
        <v/>
      </c>
      <c r="V1324" s="25" t="n">
        <v>0</v>
      </c>
      <c r="W1324" s="25" t="n">
        <v>0</v>
      </c>
      <c r="X1324" s="26">
        <f>IF(T1324&gt;0,V1324/T1324,0)</f>
        <v/>
      </c>
      <c r="Y1324" s="26">
        <f>IF(U1324&gt;0,W1324/U1324,0)</f>
        <v/>
      </c>
      <c r="Z1324" s="25">
        <f>T1324-V1324</f>
        <v/>
      </c>
      <c r="AA1324" s="25">
        <f>U1324-W1324</f>
        <v/>
      </c>
      <c r="AB1324" s="25">
        <f>IF(Config!$B$7&gt;0,(V1324/Config!$B$7)*Config!$B$4,0)</f>
        <v/>
      </c>
      <c r="AC1324" s="25">
        <f>IF(Config!$B$7&gt;0,(W1324/Config!$B$7)*Config!$B$4,0)</f>
        <v/>
      </c>
    </row>
    <row r="1325" hidden="1" outlineLevel="1">
      <c r="A1325" s="22" t="inlineStr">
        <is>
          <t>May</t>
        </is>
      </c>
      <c r="B1325" s="22" t="n">
        <v>2026</v>
      </c>
      <c r="C1325" s="22" t="inlineStr">
        <is>
          <t>27-04-2026</t>
        </is>
      </c>
      <c r="D1325" s="23" t="n">
        <v>0.7256712962962963</v>
      </c>
      <c r="E1325" s="22" t="inlineStr">
        <is>
          <t>Makhana_7-3070</t>
        </is>
      </c>
      <c r="F1325" s="22" t="inlineStr">
        <is>
          <t>FG</t>
        </is>
      </c>
      <c r="G1325" s="22" t="inlineStr">
        <is>
          <t>Roasted &amp; Flavoured Makhana</t>
        </is>
      </c>
      <c r="H1325" s="22" t="inlineStr">
        <is>
          <t>Roasted &amp; Flavoured Makhana - Peri Peri Farmley Composite Jar 57 g-Institutional</t>
        </is>
      </c>
      <c r="I1325" s="22" t="inlineStr">
        <is>
          <t>Prasadam Roasted Makhana</t>
        </is>
      </c>
      <c r="J1325" s="24" t="n">
        <v>0.057</v>
      </c>
      <c r="K1325" s="24" t="n">
        <v>105</v>
      </c>
      <c r="L1325" s="22" t="inlineStr">
        <is>
          <t>Mumbai Travel Retail Private Limited</t>
        </is>
      </c>
      <c r="M1325" s="24" t="n">
        <v>5.99</v>
      </c>
      <c r="N1325" s="22" t="inlineStr">
        <is>
          <t>Other Institutions</t>
        </is>
      </c>
      <c r="O1325" s="22" t="inlineStr">
        <is>
          <t>Purnea</t>
        </is>
      </c>
      <c r="P1325" s="22" t="inlineStr">
        <is>
          <t>Value Added</t>
        </is>
      </c>
      <c r="Q1325" s="22" t="inlineStr">
        <is>
          <t>Roasted &amp; Flavoured Makhana</t>
        </is>
      </c>
      <c r="R1325" s="25">
        <f>IF(Config!$B$4&gt;0,M1325/Config!$B$4,0)</f>
        <v/>
      </c>
      <c r="S1325" s="25">
        <f>IF(Config!$B$4&gt;0,K1325/Config!$B$4,0)</f>
        <v/>
      </c>
      <c r="T1325" s="25">
        <f>R1325*Config!$B$7</f>
        <v/>
      </c>
      <c r="U1325" s="25">
        <f>S1325*Config!$B$7</f>
        <v/>
      </c>
      <c r="V1325" s="25" t="n">
        <v>0</v>
      </c>
      <c r="W1325" s="25" t="n">
        <v>0</v>
      </c>
      <c r="X1325" s="26">
        <f>IF(T1325&gt;0,V1325/T1325,0)</f>
        <v/>
      </c>
      <c r="Y1325" s="26">
        <f>IF(U1325&gt;0,W1325/U1325,0)</f>
        <v/>
      </c>
      <c r="Z1325" s="25">
        <f>T1325-V1325</f>
        <v/>
      </c>
      <c r="AA1325" s="25">
        <f>U1325-W1325</f>
        <v/>
      </c>
      <c r="AB1325" s="25">
        <f>IF(Config!$B$7&gt;0,(V1325/Config!$B$7)*Config!$B$4,0)</f>
        <v/>
      </c>
      <c r="AC1325" s="25">
        <f>IF(Config!$B$7&gt;0,(W1325/Config!$B$7)*Config!$B$4,0)</f>
        <v/>
      </c>
    </row>
    <row r="1326" hidden="1" outlineLevel="1">
      <c r="A1326" s="22" t="inlineStr">
        <is>
          <t>May</t>
        </is>
      </c>
      <c r="B1326" s="22" t="n">
        <v>2026</v>
      </c>
      <c r="C1326" s="22" t="inlineStr">
        <is>
          <t>27-04-2026</t>
        </is>
      </c>
      <c r="D1326" s="23" t="n">
        <v>0.7256712962962963</v>
      </c>
      <c r="E1326" s="22" t="inlineStr">
        <is>
          <t>Cashewnut_3-2978</t>
        </is>
      </c>
      <c r="F1326" s="22" t="inlineStr">
        <is>
          <t>FG</t>
        </is>
      </c>
      <c r="G1326" s="22" t="inlineStr">
        <is>
          <t>Roasted &amp; Flavoured Cashew</t>
        </is>
      </c>
      <c r="H1326" s="22" t="inlineStr">
        <is>
          <t>Roasted &amp; Salted Cashew - Farmley Standee Pouch 150 g</t>
        </is>
      </c>
      <c r="I1326" s="22" t="inlineStr">
        <is>
          <t>Roasted and Salted Cashew</t>
        </is>
      </c>
      <c r="J1326" s="24" t="n">
        <v>0.15</v>
      </c>
      <c r="K1326" s="24" t="n">
        <v>120</v>
      </c>
      <c r="L1326" s="22" t="inlineStr">
        <is>
          <t>Mumbai Travel Retail Private Limited</t>
        </is>
      </c>
      <c r="M1326" s="24" t="n">
        <v>18</v>
      </c>
      <c r="N1326" s="22" t="inlineStr">
        <is>
          <t>Other Institutions</t>
        </is>
      </c>
      <c r="O1326" s="22" t="inlineStr">
        <is>
          <t>Indore</t>
        </is>
      </c>
      <c r="P1326" s="22" t="inlineStr">
        <is>
          <t>Value Added</t>
        </is>
      </c>
      <c r="Q1326" s="22" t="inlineStr">
        <is>
          <t>Roasted &amp; Flavoured Cashew</t>
        </is>
      </c>
      <c r="R1326" s="25">
        <f>IF(Config!$B$4&gt;0,M1326/Config!$B$4,0)</f>
        <v/>
      </c>
      <c r="S1326" s="25">
        <f>IF(Config!$B$4&gt;0,K1326/Config!$B$4,0)</f>
        <v/>
      </c>
      <c r="T1326" s="25">
        <f>R1326*Config!$B$7</f>
        <v/>
      </c>
      <c r="U1326" s="25">
        <f>S1326*Config!$B$7</f>
        <v/>
      </c>
      <c r="V1326" s="25" t="n">
        <v>0</v>
      </c>
      <c r="W1326" s="25" t="n">
        <v>0</v>
      </c>
      <c r="X1326" s="26">
        <f>IF(T1326&gt;0,V1326/T1326,0)</f>
        <v/>
      </c>
      <c r="Y1326" s="26">
        <f>IF(U1326&gt;0,W1326/U1326,0)</f>
        <v/>
      </c>
      <c r="Z1326" s="25">
        <f>T1326-V1326</f>
        <v/>
      </c>
      <c r="AA1326" s="25">
        <f>U1326-W1326</f>
        <v/>
      </c>
      <c r="AB1326" s="25">
        <f>IF(Config!$B$7&gt;0,(V1326/Config!$B$7)*Config!$B$4,0)</f>
        <v/>
      </c>
      <c r="AC1326" s="25">
        <f>IF(Config!$B$7&gt;0,(W1326/Config!$B$7)*Config!$B$4,0)</f>
        <v/>
      </c>
    </row>
    <row r="1327" hidden="1" outlineLevel="1">
      <c r="A1327" s="22" t="inlineStr">
        <is>
          <t>May</t>
        </is>
      </c>
      <c r="B1327" s="22" t="n">
        <v>2026</v>
      </c>
      <c r="C1327" s="22" t="inlineStr">
        <is>
          <t>27-04-2026</t>
        </is>
      </c>
      <c r="D1327" s="23" t="n">
        <v>0.7256712962962963</v>
      </c>
      <c r="E1327" s="22" t="inlineStr">
        <is>
          <t>Almonds_1-2653</t>
        </is>
      </c>
      <c r="F1327" s="22" t="inlineStr">
        <is>
          <t>FG</t>
        </is>
      </c>
      <c r="G1327" s="22" t="inlineStr">
        <is>
          <t>Roasted Almonds</t>
        </is>
      </c>
      <c r="H1327" s="22" t="inlineStr">
        <is>
          <t>Roasted &amp; Salted Almonds Farmley Standee Pouch 40 g</t>
        </is>
      </c>
      <c r="I1327" s="22" t="inlineStr">
        <is>
          <t>Roasted and Salted Almonds</t>
        </is>
      </c>
      <c r="J1327" s="24" t="n">
        <v>0.04</v>
      </c>
      <c r="K1327" s="24" t="n">
        <v>70</v>
      </c>
      <c r="L1327" s="22" t="inlineStr">
        <is>
          <t>Mumbai Travel Retail Private Limited</t>
        </is>
      </c>
      <c r="M1327" s="24" t="n">
        <v>2.8</v>
      </c>
      <c r="N1327" s="22" t="inlineStr">
        <is>
          <t>Other Institutions</t>
        </is>
      </c>
      <c r="O1327" s="22" t="inlineStr">
        <is>
          <t>Indore</t>
        </is>
      </c>
      <c r="P1327" s="22" t="inlineStr">
        <is>
          <t>Value Added</t>
        </is>
      </c>
      <c r="Q1327" s="22" t="inlineStr">
        <is>
          <t>Roasted Almonds</t>
        </is>
      </c>
      <c r="R1327" s="25">
        <f>IF(Config!$B$4&gt;0,M1327/Config!$B$4,0)</f>
        <v/>
      </c>
      <c r="S1327" s="25">
        <f>IF(Config!$B$4&gt;0,K1327/Config!$B$4,0)</f>
        <v/>
      </c>
      <c r="T1327" s="25">
        <f>R1327*Config!$B$7</f>
        <v/>
      </c>
      <c r="U1327" s="25">
        <f>S1327*Config!$B$7</f>
        <v/>
      </c>
      <c r="V1327" s="25" t="n">
        <v>0</v>
      </c>
      <c r="W1327" s="25" t="n">
        <v>0</v>
      </c>
      <c r="X1327" s="26">
        <f>IF(T1327&gt;0,V1327/T1327,0)</f>
        <v/>
      </c>
      <c r="Y1327" s="26">
        <f>IF(U1327&gt;0,W1327/U1327,0)</f>
        <v/>
      </c>
      <c r="Z1327" s="25">
        <f>T1327-V1327</f>
        <v/>
      </c>
      <c r="AA1327" s="25">
        <f>U1327-W1327</f>
        <v/>
      </c>
      <c r="AB1327" s="25">
        <f>IF(Config!$B$7&gt;0,(V1327/Config!$B$7)*Config!$B$4,0)</f>
        <v/>
      </c>
      <c r="AC1327" s="25">
        <f>IF(Config!$B$7&gt;0,(W1327/Config!$B$7)*Config!$B$4,0)</f>
        <v/>
      </c>
    </row>
    <row r="1328" hidden="1" outlineLevel="1">
      <c r="A1328" s="22" t="inlineStr">
        <is>
          <t>May</t>
        </is>
      </c>
      <c r="B1328" s="22" t="n">
        <v>2026</v>
      </c>
      <c r="C1328" s="22" t="inlineStr">
        <is>
          <t>27-04-2026</t>
        </is>
      </c>
      <c r="D1328" s="23" t="n">
        <v>0.7256828703703704</v>
      </c>
      <c r="E1328" s="22" t="inlineStr">
        <is>
          <t>Dry Fruit Mix_15-2404</t>
        </is>
      </c>
      <c r="F1328" s="22" t="inlineStr">
        <is>
          <t>FG</t>
        </is>
      </c>
      <c r="G1328" s="22" t="inlineStr">
        <is>
          <t>Berry Mix</t>
        </is>
      </c>
      <c r="H1328" s="22" t="inlineStr">
        <is>
          <t>Berry Mix Farmley Standee Pouch 200 g</t>
        </is>
      </c>
      <c r="I1328" s="22" t="inlineStr">
        <is>
          <t>Berry Mix</t>
        </is>
      </c>
      <c r="J1328" s="24" t="n">
        <v>0.2</v>
      </c>
      <c r="K1328" s="24" t="n">
        <v>90</v>
      </c>
      <c r="L1328" s="22" t="inlineStr">
        <is>
          <t>Mumbai Travel Retail Private Limited</t>
        </is>
      </c>
      <c r="M1328" s="24" t="n">
        <v>18</v>
      </c>
      <c r="N1328" s="22" t="inlineStr">
        <is>
          <t>Other Institutions</t>
        </is>
      </c>
      <c r="O1328" s="22" t="inlineStr">
        <is>
          <t>Indore</t>
        </is>
      </c>
      <c r="P1328" s="22" t="inlineStr">
        <is>
          <t>Value Added</t>
        </is>
      </c>
      <c r="Q1328" s="22" t="inlineStr">
        <is>
          <t>Berry Mix</t>
        </is>
      </c>
      <c r="R1328" s="25">
        <f>IF(Config!$B$4&gt;0,M1328/Config!$B$4,0)</f>
        <v/>
      </c>
      <c r="S1328" s="25">
        <f>IF(Config!$B$4&gt;0,K1328/Config!$B$4,0)</f>
        <v/>
      </c>
      <c r="T1328" s="25">
        <f>R1328*Config!$B$7</f>
        <v/>
      </c>
      <c r="U1328" s="25">
        <f>S1328*Config!$B$7</f>
        <v/>
      </c>
      <c r="V1328" s="25" t="n">
        <v>0</v>
      </c>
      <c r="W1328" s="25" t="n">
        <v>0</v>
      </c>
      <c r="X1328" s="26">
        <f>IF(T1328&gt;0,V1328/T1328,0)</f>
        <v/>
      </c>
      <c r="Y1328" s="26">
        <f>IF(U1328&gt;0,W1328/U1328,0)</f>
        <v/>
      </c>
      <c r="Z1328" s="25">
        <f>T1328-V1328</f>
        <v/>
      </c>
      <c r="AA1328" s="25">
        <f>U1328-W1328</f>
        <v/>
      </c>
      <c r="AB1328" s="25">
        <f>IF(Config!$B$7&gt;0,(V1328/Config!$B$7)*Config!$B$4,0)</f>
        <v/>
      </c>
      <c r="AC1328" s="25">
        <f>IF(Config!$B$7&gt;0,(W1328/Config!$B$7)*Config!$B$4,0)</f>
        <v/>
      </c>
    </row>
    <row r="1329" hidden="1" outlineLevel="1">
      <c r="A1329" s="22" t="inlineStr">
        <is>
          <t>May</t>
        </is>
      </c>
      <c r="B1329" s="22" t="n">
        <v>2026</v>
      </c>
      <c r="C1329" s="22" t="inlineStr">
        <is>
          <t>27-04-2026</t>
        </is>
      </c>
      <c r="D1329" s="23" t="n">
        <v>0.7256828703703704</v>
      </c>
      <c r="E1329" s="22" t="inlineStr">
        <is>
          <t>Dates_4-30567</t>
        </is>
      </c>
      <c r="F1329" s="22" t="inlineStr">
        <is>
          <t>FG</t>
        </is>
      </c>
      <c r="G1329" s="22" t="inlineStr">
        <is>
          <t>Healthy Desserts</t>
        </is>
      </c>
      <c r="H1329" s="22" t="inlineStr">
        <is>
          <t>Classic Date Bites Farmley Tin Jar 200 g</t>
        </is>
      </c>
      <c r="I1329" s="22" t="inlineStr">
        <is>
          <t>Classic Date bites</t>
        </is>
      </c>
      <c r="J1329" s="24" t="n">
        <v>0.2</v>
      </c>
      <c r="K1329" s="24" t="n">
        <v>600</v>
      </c>
      <c r="L1329" s="22" t="inlineStr">
        <is>
          <t>April Moon Retail Limited</t>
        </is>
      </c>
      <c r="M1329" s="24" t="n">
        <v>120</v>
      </c>
      <c r="N1329" s="22" t="inlineStr">
        <is>
          <t>Other Institutions</t>
        </is>
      </c>
      <c r="O1329" s="22" t="inlineStr">
        <is>
          <t>Indore</t>
        </is>
      </c>
      <c r="P1329" s="22" t="inlineStr">
        <is>
          <t>Value Added</t>
        </is>
      </c>
      <c r="Q1329" s="22" t="inlineStr">
        <is>
          <t>Healthy Desserts</t>
        </is>
      </c>
      <c r="R1329" s="25">
        <f>IF(Config!$B$4&gt;0,M1329/Config!$B$4,0)</f>
        <v/>
      </c>
      <c r="S1329" s="25">
        <f>IF(Config!$B$4&gt;0,K1329/Config!$B$4,0)</f>
        <v/>
      </c>
      <c r="T1329" s="25">
        <f>R1329*Config!$B$7</f>
        <v/>
      </c>
      <c r="U1329" s="25">
        <f>S1329*Config!$B$7</f>
        <v/>
      </c>
      <c r="V1329" s="25" t="n">
        <v>38.4</v>
      </c>
      <c r="W1329" s="25" t="n">
        <v>192</v>
      </c>
      <c r="X1329" s="26">
        <f>IF(T1329&gt;0,V1329/T1329,0)</f>
        <v/>
      </c>
      <c r="Y1329" s="26">
        <f>IF(U1329&gt;0,W1329/U1329,0)</f>
        <v/>
      </c>
      <c r="Z1329" s="25">
        <f>T1329-V1329</f>
        <v/>
      </c>
      <c r="AA1329" s="25">
        <f>U1329-W1329</f>
        <v/>
      </c>
      <c r="AB1329" s="25">
        <f>IF(Config!$B$7&gt;0,(V1329/Config!$B$7)*Config!$B$4,0)</f>
        <v/>
      </c>
      <c r="AC1329" s="25">
        <f>IF(Config!$B$7&gt;0,(W1329/Config!$B$7)*Config!$B$4,0)</f>
        <v/>
      </c>
    </row>
    <row r="1330" hidden="1" outlineLevel="1">
      <c r="A1330" s="22" t="inlineStr">
        <is>
          <t>May</t>
        </is>
      </c>
      <c r="B1330" s="22" t="n">
        <v>2026</v>
      </c>
      <c r="C1330" s="22" t="inlineStr">
        <is>
          <t>27-04-2026</t>
        </is>
      </c>
      <c r="D1330" s="23" t="n">
        <v>0.7256828703703704</v>
      </c>
      <c r="E1330" s="22" t="inlineStr">
        <is>
          <t>Dry Fruit Mix_15-2402</t>
        </is>
      </c>
      <c r="F1330" s="22" t="inlineStr">
        <is>
          <t>FG</t>
        </is>
      </c>
      <c r="G1330" s="22" t="inlineStr">
        <is>
          <t>Trail Mixes</t>
        </is>
      </c>
      <c r="H1330" s="22" t="inlineStr">
        <is>
          <t>Trail Mix Farmley Standee Pouch 200 g</t>
        </is>
      </c>
      <c r="I1330" s="22" t="inlineStr">
        <is>
          <t>Trail Mix</t>
        </is>
      </c>
      <c r="J1330" s="24" t="n">
        <v>0.2</v>
      </c>
      <c r="K1330" s="24" t="n">
        <v>1200</v>
      </c>
      <c r="L1330" s="22" t="inlineStr">
        <is>
          <t>April Moon Retail Limited</t>
        </is>
      </c>
      <c r="M1330" s="24" t="n">
        <v>240</v>
      </c>
      <c r="N1330" s="22" t="inlineStr">
        <is>
          <t>Other Institutions</t>
        </is>
      </c>
      <c r="O1330" s="22" t="inlineStr">
        <is>
          <t>Indore</t>
        </is>
      </c>
      <c r="P1330" s="22" t="inlineStr">
        <is>
          <t>Value Added</t>
        </is>
      </c>
      <c r="Q1330" s="22" t="inlineStr">
        <is>
          <t>Trail Mixes</t>
        </is>
      </c>
      <c r="R1330" s="25">
        <f>IF(Config!$B$4&gt;0,M1330/Config!$B$4,0)</f>
        <v/>
      </c>
      <c r="S1330" s="25">
        <f>IF(Config!$B$4&gt;0,K1330/Config!$B$4,0)</f>
        <v/>
      </c>
      <c r="T1330" s="25">
        <f>R1330*Config!$B$7</f>
        <v/>
      </c>
      <c r="U1330" s="25">
        <f>S1330*Config!$B$7</f>
        <v/>
      </c>
      <c r="V1330" s="25" t="n">
        <v>60</v>
      </c>
      <c r="W1330" s="25" t="n">
        <v>300</v>
      </c>
      <c r="X1330" s="26">
        <f>IF(T1330&gt;0,V1330/T1330,0)</f>
        <v/>
      </c>
      <c r="Y1330" s="26">
        <f>IF(U1330&gt;0,W1330/U1330,0)</f>
        <v/>
      </c>
      <c r="Z1330" s="25">
        <f>T1330-V1330</f>
        <v/>
      </c>
      <c r="AA1330" s="25">
        <f>U1330-W1330</f>
        <v/>
      </c>
      <c r="AB1330" s="25">
        <f>IF(Config!$B$7&gt;0,(V1330/Config!$B$7)*Config!$B$4,0)</f>
        <v/>
      </c>
      <c r="AC1330" s="25">
        <f>IF(Config!$B$7&gt;0,(W1330/Config!$B$7)*Config!$B$4,0)</f>
        <v/>
      </c>
    </row>
    <row r="1331" hidden="1" outlineLevel="1">
      <c r="A1331" s="22" t="inlineStr">
        <is>
          <t>May</t>
        </is>
      </c>
      <c r="B1331" s="22" t="n">
        <v>2026</v>
      </c>
      <c r="C1331" s="22" t="inlineStr">
        <is>
          <t>27-04-2026</t>
        </is>
      </c>
      <c r="D1331" s="23" t="n">
        <v>0.7256828703703704</v>
      </c>
      <c r="E1331" s="22" t="inlineStr">
        <is>
          <t>Makhana_7-3072</t>
        </is>
      </c>
      <c r="F1331" s="22" t="inlineStr">
        <is>
          <t>FG</t>
        </is>
      </c>
      <c r="G1331" s="22" t="inlineStr">
        <is>
          <t>Roasted &amp; Flavoured Makhana</t>
        </is>
      </c>
      <c r="H1331" s="22" t="inlineStr">
        <is>
          <t>Roasted &amp; Flavoured Makhana - Tangy Tomato Farmley Composite Jar 57 g-Institutional</t>
        </is>
      </c>
      <c r="I1331" s="22" t="inlineStr">
        <is>
          <t>Prasadam Roasted Makhana</t>
        </is>
      </c>
      <c r="J1331" s="24" t="n">
        <v>0.057</v>
      </c>
      <c r="K1331" s="24" t="n">
        <v>200</v>
      </c>
      <c r="L1331" s="22" t="inlineStr">
        <is>
          <t>April Moon Retail Limited</t>
        </is>
      </c>
      <c r="M1331" s="24" t="n">
        <v>11.4</v>
      </c>
      <c r="N1331" s="22" t="inlineStr">
        <is>
          <t>Other Institutions</t>
        </is>
      </c>
      <c r="O1331" s="22" t="inlineStr">
        <is>
          <t>Purnea</t>
        </is>
      </c>
      <c r="P1331" s="22" t="inlineStr">
        <is>
          <t>Value Added</t>
        </is>
      </c>
      <c r="Q1331" s="22" t="inlineStr">
        <is>
          <t>Roasted &amp; Flavoured Makhana</t>
        </is>
      </c>
      <c r="R1331" s="25">
        <f>IF(Config!$B$4&gt;0,M1331/Config!$B$4,0)</f>
        <v/>
      </c>
      <c r="S1331" s="25">
        <f>IF(Config!$B$4&gt;0,K1331/Config!$B$4,0)</f>
        <v/>
      </c>
      <c r="T1331" s="25">
        <f>R1331*Config!$B$7</f>
        <v/>
      </c>
      <c r="U1331" s="25">
        <f>S1331*Config!$B$7</f>
        <v/>
      </c>
      <c r="V1331" s="25" t="n">
        <v>7.98</v>
      </c>
      <c r="W1331" s="25" t="n">
        <v>140</v>
      </c>
      <c r="X1331" s="26">
        <f>IF(T1331&gt;0,V1331/T1331,0)</f>
        <v/>
      </c>
      <c r="Y1331" s="26">
        <f>IF(U1331&gt;0,W1331/U1331,0)</f>
        <v/>
      </c>
      <c r="Z1331" s="25">
        <f>T1331-V1331</f>
        <v/>
      </c>
      <c r="AA1331" s="25">
        <f>U1331-W1331</f>
        <v/>
      </c>
      <c r="AB1331" s="25">
        <f>IF(Config!$B$7&gt;0,(V1331/Config!$B$7)*Config!$B$4,0)</f>
        <v/>
      </c>
      <c r="AC1331" s="25">
        <f>IF(Config!$B$7&gt;0,(W1331/Config!$B$7)*Config!$B$4,0)</f>
        <v/>
      </c>
    </row>
    <row r="1332" hidden="1" outlineLevel="1">
      <c r="A1332" s="22" t="inlineStr">
        <is>
          <t>May</t>
        </is>
      </c>
      <c r="B1332" s="22" t="n">
        <v>2026</v>
      </c>
      <c r="C1332" s="22" t="inlineStr">
        <is>
          <t>27-04-2026</t>
        </is>
      </c>
      <c r="D1332" s="23" t="n">
        <v>0.7256828703703704</v>
      </c>
      <c r="E1332" s="22" t="inlineStr">
        <is>
          <t>Makhana_7-3069</t>
        </is>
      </c>
      <c r="F1332" s="22" t="inlineStr">
        <is>
          <t>FG</t>
        </is>
      </c>
      <c r="G1332" s="22" t="inlineStr">
        <is>
          <t>Roasted &amp; Flavoured Makhana</t>
        </is>
      </c>
      <c r="H1332" s="22" t="inlineStr">
        <is>
          <t>Roasted &amp; Salted Makhana Farmley Composite Jar 57 g-Institutional</t>
        </is>
      </c>
      <c r="I1332" s="22" t="inlineStr">
        <is>
          <t>Prasadam Roasted Makhana</t>
        </is>
      </c>
      <c r="J1332" s="24" t="n">
        <v>0.057</v>
      </c>
      <c r="K1332" s="24" t="n">
        <v>460</v>
      </c>
      <c r="L1332" s="22" t="inlineStr">
        <is>
          <t>April Moon Retail Limited</t>
        </is>
      </c>
      <c r="M1332" s="24" t="n">
        <v>26.22</v>
      </c>
      <c r="N1332" s="22" t="inlineStr">
        <is>
          <t>Other Institutions</t>
        </is>
      </c>
      <c r="O1332" s="22" t="inlineStr">
        <is>
          <t>Purnea</t>
        </is>
      </c>
      <c r="P1332" s="22" t="inlineStr">
        <is>
          <t>Value Added</t>
        </is>
      </c>
      <c r="Q1332" s="22" t="inlineStr">
        <is>
          <t>Roasted &amp; Flavoured Makhana</t>
        </is>
      </c>
      <c r="R1332" s="25">
        <f>IF(Config!$B$4&gt;0,M1332/Config!$B$4,0)</f>
        <v/>
      </c>
      <c r="S1332" s="25">
        <f>IF(Config!$B$4&gt;0,K1332/Config!$B$4,0)</f>
        <v/>
      </c>
      <c r="T1332" s="25">
        <f>R1332*Config!$B$7</f>
        <v/>
      </c>
      <c r="U1332" s="25">
        <f>S1332*Config!$B$7</f>
        <v/>
      </c>
      <c r="V1332" s="25" t="n">
        <v>23.94</v>
      </c>
      <c r="W1332" s="25" t="n">
        <v>420</v>
      </c>
      <c r="X1332" s="26">
        <f>IF(T1332&gt;0,V1332/T1332,0)</f>
        <v/>
      </c>
      <c r="Y1332" s="26">
        <f>IF(U1332&gt;0,W1332/U1332,0)</f>
        <v/>
      </c>
      <c r="Z1332" s="25">
        <f>T1332-V1332</f>
        <v/>
      </c>
      <c r="AA1332" s="25">
        <f>U1332-W1332</f>
        <v/>
      </c>
      <c r="AB1332" s="25">
        <f>IF(Config!$B$7&gt;0,(V1332/Config!$B$7)*Config!$B$4,0)</f>
        <v/>
      </c>
      <c r="AC1332" s="25">
        <f>IF(Config!$B$7&gt;0,(W1332/Config!$B$7)*Config!$B$4,0)</f>
        <v/>
      </c>
    </row>
    <row r="1333" hidden="1" outlineLevel="1">
      <c r="A1333" s="22" t="inlineStr">
        <is>
          <t>May</t>
        </is>
      </c>
      <c r="B1333" s="22" t="n">
        <v>2026</v>
      </c>
      <c r="C1333" s="22" t="inlineStr">
        <is>
          <t>27-04-2026</t>
        </is>
      </c>
      <c r="D1333" s="23" t="n">
        <v>0.7256828703703704</v>
      </c>
      <c r="E1333" s="22" t="inlineStr">
        <is>
          <t>Makhana_7-3071</t>
        </is>
      </c>
      <c r="F1333" s="22" t="inlineStr">
        <is>
          <t>FG</t>
        </is>
      </c>
      <c r="G1333" s="22" t="inlineStr">
        <is>
          <t>Roasted &amp; Flavoured Makhana</t>
        </is>
      </c>
      <c r="H1333" s="22" t="inlineStr">
        <is>
          <t>Roasted &amp; Flavoured Makhana - Cream &amp; Onion Farmley Composite Jar 57 g-Institutional</t>
        </is>
      </c>
      <c r="I1333" s="22" t="inlineStr">
        <is>
          <t>Prasadam Roasted Makhana</t>
        </is>
      </c>
      <c r="J1333" s="24" t="n">
        <v>0.057</v>
      </c>
      <c r="K1333" s="24" t="n">
        <v>250</v>
      </c>
      <c r="L1333" s="22" t="inlineStr">
        <is>
          <t>April Moon Retail Limited</t>
        </is>
      </c>
      <c r="M1333" s="24" t="n">
        <v>14.25</v>
      </c>
      <c r="N1333" s="22" t="inlineStr">
        <is>
          <t>Other Institutions</t>
        </is>
      </c>
      <c r="O1333" s="22" t="inlineStr">
        <is>
          <t>Purnea</t>
        </is>
      </c>
      <c r="P1333" s="22" t="inlineStr">
        <is>
          <t>Value Added</t>
        </is>
      </c>
      <c r="Q1333" s="22" t="inlineStr">
        <is>
          <t>Roasted &amp; Flavoured Makhana</t>
        </is>
      </c>
      <c r="R1333" s="25">
        <f>IF(Config!$B$4&gt;0,M1333/Config!$B$4,0)</f>
        <v/>
      </c>
      <c r="S1333" s="25">
        <f>IF(Config!$B$4&gt;0,K1333/Config!$B$4,0)</f>
        <v/>
      </c>
      <c r="T1333" s="25">
        <f>R1333*Config!$B$7</f>
        <v/>
      </c>
      <c r="U1333" s="25">
        <f>S1333*Config!$B$7</f>
        <v/>
      </c>
      <c r="V1333" s="25" t="n">
        <v>13.96</v>
      </c>
      <c r="W1333" s="25" t="n">
        <v>245</v>
      </c>
      <c r="X1333" s="26">
        <f>IF(T1333&gt;0,V1333/T1333,0)</f>
        <v/>
      </c>
      <c r="Y1333" s="26">
        <f>IF(U1333&gt;0,W1333/U1333,0)</f>
        <v/>
      </c>
      <c r="Z1333" s="25">
        <f>T1333-V1333</f>
        <v/>
      </c>
      <c r="AA1333" s="25">
        <f>U1333-W1333</f>
        <v/>
      </c>
      <c r="AB1333" s="25">
        <f>IF(Config!$B$7&gt;0,(V1333/Config!$B$7)*Config!$B$4,0)</f>
        <v/>
      </c>
      <c r="AC1333" s="25">
        <f>IF(Config!$B$7&gt;0,(W1333/Config!$B$7)*Config!$B$4,0)</f>
        <v/>
      </c>
    </row>
    <row r="1334" hidden="1" outlineLevel="1">
      <c r="A1334" s="22" t="inlineStr">
        <is>
          <t>May</t>
        </is>
      </c>
      <c r="B1334" s="22" t="n">
        <v>2026</v>
      </c>
      <c r="C1334" s="22" t="inlineStr">
        <is>
          <t>27-04-2026</t>
        </is>
      </c>
      <c r="D1334" s="23" t="n">
        <v>0.7256828703703704</v>
      </c>
      <c r="E1334" s="22" t="inlineStr">
        <is>
          <t>Makhana_7-3070</t>
        </is>
      </c>
      <c r="F1334" s="22" t="inlineStr">
        <is>
          <t>FG</t>
        </is>
      </c>
      <c r="G1334" s="22" t="inlineStr">
        <is>
          <t>Roasted &amp; Flavoured Makhana</t>
        </is>
      </c>
      <c r="H1334" s="22" t="inlineStr">
        <is>
          <t>Roasted &amp; Flavoured Makhana - Peri Peri Farmley Composite Jar 57 g-Institutional</t>
        </is>
      </c>
      <c r="I1334" s="22" t="inlineStr">
        <is>
          <t>Prasadam Roasted Makhana</t>
        </is>
      </c>
      <c r="J1334" s="24" t="n">
        <v>0.057</v>
      </c>
      <c r="K1334" s="24" t="n">
        <v>315</v>
      </c>
      <c r="L1334" s="22" t="inlineStr">
        <is>
          <t>April Moon Retail Limited</t>
        </is>
      </c>
      <c r="M1334" s="24" t="n">
        <v>17.95</v>
      </c>
      <c r="N1334" s="22" t="inlineStr">
        <is>
          <t>Other Institutions</t>
        </is>
      </c>
      <c r="O1334" s="22" t="inlineStr">
        <is>
          <t>Purnea</t>
        </is>
      </c>
      <c r="P1334" s="22" t="inlineStr">
        <is>
          <t>Value Added</t>
        </is>
      </c>
      <c r="Q1334" s="22" t="inlineStr">
        <is>
          <t>Roasted &amp; Flavoured Makhana</t>
        </is>
      </c>
      <c r="R1334" s="25">
        <f>IF(Config!$B$4&gt;0,M1334/Config!$B$4,0)</f>
        <v/>
      </c>
      <c r="S1334" s="25">
        <f>IF(Config!$B$4&gt;0,K1334/Config!$B$4,0)</f>
        <v/>
      </c>
      <c r="T1334" s="25">
        <f>R1334*Config!$B$7</f>
        <v/>
      </c>
      <c r="U1334" s="25">
        <f>S1334*Config!$B$7</f>
        <v/>
      </c>
      <c r="V1334" s="25" t="n">
        <v>11.97</v>
      </c>
      <c r="W1334" s="25" t="n">
        <v>210</v>
      </c>
      <c r="X1334" s="26">
        <f>IF(T1334&gt;0,V1334/T1334,0)</f>
        <v/>
      </c>
      <c r="Y1334" s="26">
        <f>IF(U1334&gt;0,W1334/U1334,0)</f>
        <v/>
      </c>
      <c r="Z1334" s="25">
        <f>T1334-V1334</f>
        <v/>
      </c>
      <c r="AA1334" s="25">
        <f>U1334-W1334</f>
        <v/>
      </c>
      <c r="AB1334" s="25">
        <f>IF(Config!$B$7&gt;0,(V1334/Config!$B$7)*Config!$B$4,0)</f>
        <v/>
      </c>
      <c r="AC1334" s="25">
        <f>IF(Config!$B$7&gt;0,(W1334/Config!$B$7)*Config!$B$4,0)</f>
        <v/>
      </c>
    </row>
    <row r="1335" hidden="1" outlineLevel="1">
      <c r="A1335" s="22" t="inlineStr">
        <is>
          <t>May</t>
        </is>
      </c>
      <c r="B1335" s="22" t="n">
        <v>2026</v>
      </c>
      <c r="C1335" s="22" t="inlineStr">
        <is>
          <t>27-04-2026</t>
        </is>
      </c>
      <c r="D1335" s="23" t="n">
        <v>0.7256828703703704</v>
      </c>
      <c r="E1335" s="22" t="inlineStr">
        <is>
          <t>Cashewnut_3-2978</t>
        </is>
      </c>
      <c r="F1335" s="22" t="inlineStr">
        <is>
          <t>FG</t>
        </is>
      </c>
      <c r="G1335" s="22" t="inlineStr">
        <is>
          <t>Roasted &amp; Flavoured Cashew</t>
        </is>
      </c>
      <c r="H1335" s="22" t="inlineStr">
        <is>
          <t>Roasted &amp; Salted Cashew - Farmley Standee Pouch 150 g</t>
        </is>
      </c>
      <c r="I1335" s="22" t="inlineStr">
        <is>
          <t>Roasted and Salted Cashew</t>
        </is>
      </c>
      <c r="J1335" s="24" t="n">
        <v>0.15</v>
      </c>
      <c r="K1335" s="24" t="n">
        <v>690</v>
      </c>
      <c r="L1335" s="22" t="inlineStr">
        <is>
          <t>April Moon Retail Limited</t>
        </is>
      </c>
      <c r="M1335" s="24" t="n">
        <v>103.5</v>
      </c>
      <c r="N1335" s="22" t="inlineStr">
        <is>
          <t>Other Institutions</t>
        </is>
      </c>
      <c r="O1335" s="22" t="inlineStr">
        <is>
          <t>Indore</t>
        </is>
      </c>
      <c r="P1335" s="22" t="inlineStr">
        <is>
          <t>Value Added</t>
        </is>
      </c>
      <c r="Q1335" s="22" t="inlineStr">
        <is>
          <t>Roasted &amp; Flavoured Cashew</t>
        </is>
      </c>
      <c r="R1335" s="25">
        <f>IF(Config!$B$4&gt;0,M1335/Config!$B$4,0)</f>
        <v/>
      </c>
      <c r="S1335" s="25">
        <f>IF(Config!$B$4&gt;0,K1335/Config!$B$4,0)</f>
        <v/>
      </c>
      <c r="T1335" s="25">
        <f>R1335*Config!$B$7</f>
        <v/>
      </c>
      <c r="U1335" s="25">
        <f>S1335*Config!$B$7</f>
        <v/>
      </c>
      <c r="V1335" s="25" t="n">
        <v>22.5</v>
      </c>
      <c r="W1335" s="25" t="n">
        <v>150</v>
      </c>
      <c r="X1335" s="26">
        <f>IF(T1335&gt;0,V1335/T1335,0)</f>
        <v/>
      </c>
      <c r="Y1335" s="26">
        <f>IF(U1335&gt;0,W1335/U1335,0)</f>
        <v/>
      </c>
      <c r="Z1335" s="25">
        <f>T1335-V1335</f>
        <v/>
      </c>
      <c r="AA1335" s="25">
        <f>U1335-W1335</f>
        <v/>
      </c>
      <c r="AB1335" s="25">
        <f>IF(Config!$B$7&gt;0,(V1335/Config!$B$7)*Config!$B$4,0)</f>
        <v/>
      </c>
      <c r="AC1335" s="25">
        <f>IF(Config!$B$7&gt;0,(W1335/Config!$B$7)*Config!$B$4,0)</f>
        <v/>
      </c>
    </row>
    <row r="1336" hidden="1" outlineLevel="1">
      <c r="A1336" s="22" t="inlineStr">
        <is>
          <t>May</t>
        </is>
      </c>
      <c r="B1336" s="22" t="n">
        <v>2026</v>
      </c>
      <c r="C1336" s="22" t="inlineStr">
        <is>
          <t>27-04-2026</t>
        </is>
      </c>
      <c r="D1336" s="23" t="n">
        <v>0.7256828703703704</v>
      </c>
      <c r="E1336" s="22" t="inlineStr">
        <is>
          <t>Almonds_1-2653</t>
        </is>
      </c>
      <c r="F1336" s="22" t="inlineStr">
        <is>
          <t>FG</t>
        </is>
      </c>
      <c r="G1336" s="22" t="inlineStr">
        <is>
          <t>Roasted Almonds</t>
        </is>
      </c>
      <c r="H1336" s="22" t="inlineStr">
        <is>
          <t>Roasted &amp; Salted Almonds Farmley Standee Pouch 40 g</t>
        </is>
      </c>
      <c r="I1336" s="22" t="inlineStr">
        <is>
          <t>Roasted and Salted Almonds</t>
        </is>
      </c>
      <c r="J1336" s="24" t="n">
        <v>0.04</v>
      </c>
      <c r="K1336" s="24" t="n">
        <v>140</v>
      </c>
      <c r="L1336" s="22" t="inlineStr">
        <is>
          <t>April Moon Retail Limited</t>
        </is>
      </c>
      <c r="M1336" s="24" t="n">
        <v>5.6</v>
      </c>
      <c r="N1336" s="22" t="inlineStr">
        <is>
          <t>Other Institutions</t>
        </is>
      </c>
      <c r="O1336" s="22" t="inlineStr">
        <is>
          <t>Indore</t>
        </is>
      </c>
      <c r="P1336" s="22" t="inlineStr">
        <is>
          <t>Value Added</t>
        </is>
      </c>
      <c r="Q1336" s="22" t="inlineStr">
        <is>
          <t>Roasted Almonds</t>
        </is>
      </c>
      <c r="R1336" s="25">
        <f>IF(Config!$B$4&gt;0,M1336/Config!$B$4,0)</f>
        <v/>
      </c>
      <c r="S1336" s="25">
        <f>IF(Config!$B$4&gt;0,K1336/Config!$B$4,0)</f>
        <v/>
      </c>
      <c r="T1336" s="25">
        <f>R1336*Config!$B$7</f>
        <v/>
      </c>
      <c r="U1336" s="25">
        <f>S1336*Config!$B$7</f>
        <v/>
      </c>
      <c r="V1336" s="25" t="n">
        <v>0</v>
      </c>
      <c r="W1336" s="25" t="n">
        <v>0</v>
      </c>
      <c r="X1336" s="26">
        <f>IF(T1336&gt;0,V1336/T1336,0)</f>
        <v/>
      </c>
      <c r="Y1336" s="26">
        <f>IF(U1336&gt;0,W1336/U1336,0)</f>
        <v/>
      </c>
      <c r="Z1336" s="25">
        <f>T1336-V1336</f>
        <v/>
      </c>
      <c r="AA1336" s="25">
        <f>U1336-W1336</f>
        <v/>
      </c>
      <c r="AB1336" s="25">
        <f>IF(Config!$B$7&gt;0,(V1336/Config!$B$7)*Config!$B$4,0)</f>
        <v/>
      </c>
      <c r="AC1336" s="25">
        <f>IF(Config!$B$7&gt;0,(W1336/Config!$B$7)*Config!$B$4,0)</f>
        <v/>
      </c>
    </row>
    <row r="1337" hidden="1" outlineLevel="1">
      <c r="A1337" s="22" t="inlineStr">
        <is>
          <t>May</t>
        </is>
      </c>
      <c r="B1337" s="22" t="n">
        <v>2026</v>
      </c>
      <c r="C1337" s="22" t="inlineStr">
        <is>
          <t>27-04-2026</t>
        </is>
      </c>
      <c r="D1337" s="23" t="n">
        <v>0.7256828703703704</v>
      </c>
      <c r="E1337" s="22" t="inlineStr">
        <is>
          <t>Dry Fruit Mix_15-2404</t>
        </is>
      </c>
      <c r="F1337" s="22" t="inlineStr">
        <is>
          <t>FG</t>
        </is>
      </c>
      <c r="G1337" s="22" t="inlineStr">
        <is>
          <t>Berry Mix</t>
        </is>
      </c>
      <c r="H1337" s="22" t="inlineStr">
        <is>
          <t>Berry Mix Farmley Standee Pouch 200 g</t>
        </is>
      </c>
      <c r="I1337" s="22" t="inlineStr">
        <is>
          <t>Berry Mix</t>
        </is>
      </c>
      <c r="J1337" s="24" t="n">
        <v>0.2</v>
      </c>
      <c r="K1337" s="24" t="n">
        <v>150</v>
      </c>
      <c r="L1337" s="22" t="inlineStr">
        <is>
          <t>April Moon Retail Limited</t>
        </is>
      </c>
      <c r="M1337" s="24" t="n">
        <v>30</v>
      </c>
      <c r="N1337" s="22" t="inlineStr">
        <is>
          <t>Other Institutions</t>
        </is>
      </c>
      <c r="O1337" s="22" t="inlineStr">
        <is>
          <t>Indore</t>
        </is>
      </c>
      <c r="P1337" s="22" t="inlineStr">
        <is>
          <t>Value Added</t>
        </is>
      </c>
      <c r="Q1337" s="22" t="inlineStr">
        <is>
          <t>Berry Mix</t>
        </is>
      </c>
      <c r="R1337" s="25">
        <f>IF(Config!$B$4&gt;0,M1337/Config!$B$4,0)</f>
        <v/>
      </c>
      <c r="S1337" s="25">
        <f>IF(Config!$B$4&gt;0,K1337/Config!$B$4,0)</f>
        <v/>
      </c>
      <c r="T1337" s="25">
        <f>R1337*Config!$B$7</f>
        <v/>
      </c>
      <c r="U1337" s="25">
        <f>S1337*Config!$B$7</f>
        <v/>
      </c>
      <c r="V1337" s="25" t="n">
        <v>0</v>
      </c>
      <c r="W1337" s="25" t="n">
        <v>0</v>
      </c>
      <c r="X1337" s="26">
        <f>IF(T1337&gt;0,V1337/T1337,0)</f>
        <v/>
      </c>
      <c r="Y1337" s="26">
        <f>IF(U1337&gt;0,W1337/U1337,0)</f>
        <v/>
      </c>
      <c r="Z1337" s="25">
        <f>T1337-V1337</f>
        <v/>
      </c>
      <c r="AA1337" s="25">
        <f>U1337-W1337</f>
        <v/>
      </c>
      <c r="AB1337" s="25">
        <f>IF(Config!$B$7&gt;0,(V1337/Config!$B$7)*Config!$B$4,0)</f>
        <v/>
      </c>
      <c r="AC1337" s="25">
        <f>IF(Config!$B$7&gt;0,(W1337/Config!$B$7)*Config!$B$4,0)</f>
        <v/>
      </c>
    </row>
    <row r="1338" hidden="1" outlineLevel="1">
      <c r="A1338" s="22" t="inlineStr"/>
      <c r="B1338" s="22" t="inlineStr"/>
      <c r="C1338" s="22" t="inlineStr"/>
      <c r="D1338" s="22" t="inlineStr"/>
      <c r="E1338" s="22" t="inlineStr">
        <is>
          <t>Dry Fruit Mix_15-30158</t>
        </is>
      </c>
      <c r="F1338" s="22" t="inlineStr"/>
      <c r="G1338" s="22" t="inlineStr">
        <is>
          <t>Dry Fruit Mix</t>
        </is>
      </c>
      <c r="H1338" s="22" t="inlineStr">
        <is>
          <t>Mexican Peri-Peri Snack Mix Farmley Pillow Pouch 35 g- Single Serve</t>
        </is>
      </c>
      <c r="I1338" s="22" t="inlineStr"/>
      <c r="J1338" s="24" t="n">
        <v>0</v>
      </c>
      <c r="K1338" s="24" t="n">
        <v>0</v>
      </c>
      <c r="L1338" s="22" t="inlineStr">
        <is>
          <t>Cococart Ventures Limited</t>
        </is>
      </c>
      <c r="M1338" s="24" t="n">
        <v>0</v>
      </c>
      <c r="N1338" s="22" t="inlineStr">
        <is>
          <t>Other Institutions</t>
        </is>
      </c>
      <c r="O1338" s="22" t="inlineStr">
        <is>
          <t>Indore</t>
        </is>
      </c>
      <c r="P1338" s="22" t="inlineStr"/>
      <c r="Q1338" s="22" t="inlineStr">
        <is>
          <t>Savoury Mixes</t>
        </is>
      </c>
      <c r="R1338" s="25">
        <f>IF(Config!$B$4&gt;0,M1338/Config!$B$4,0)</f>
        <v/>
      </c>
      <c r="S1338" s="25">
        <f>IF(Config!$B$4&gt;0,K1338/Config!$B$4,0)</f>
        <v/>
      </c>
      <c r="T1338" s="25">
        <f>R1338*Config!$B$7</f>
        <v/>
      </c>
      <c r="U1338" s="25">
        <f>S1338*Config!$B$7</f>
        <v/>
      </c>
      <c r="V1338" s="25" t="n">
        <v>71.40000000000001</v>
      </c>
      <c r="W1338" s="25" t="n">
        <v>2040</v>
      </c>
      <c r="X1338" s="26">
        <f>IF(T1338&gt;0,V1338/T1338,0)</f>
        <v/>
      </c>
      <c r="Y1338" s="26">
        <f>IF(U1338&gt;0,W1338/U1338,0)</f>
        <v/>
      </c>
      <c r="Z1338" s="25">
        <f>T1338-V1338</f>
        <v/>
      </c>
      <c r="AA1338" s="25">
        <f>U1338-W1338</f>
        <v/>
      </c>
      <c r="AB1338" s="25">
        <f>IF(Config!$B$7&gt;0,(V1338/Config!$B$7)*Config!$B$4,0)</f>
        <v/>
      </c>
      <c r="AC1338" s="25">
        <f>IF(Config!$B$7&gt;0,(W1338/Config!$B$7)*Config!$B$4,0)</f>
        <v/>
      </c>
    </row>
    <row r="1339" hidden="1" outlineLevel="1">
      <c r="A1339" s="22" t="inlineStr"/>
      <c r="B1339" s="22" t="inlineStr"/>
      <c r="C1339" s="22" t="inlineStr"/>
      <c r="D1339" s="22" t="inlineStr"/>
      <c r="E1339" s="22" t="inlineStr">
        <is>
          <t>Makhana_7-30152</t>
        </is>
      </c>
      <c r="F1339" s="22" t="inlineStr"/>
      <c r="G1339" s="22" t="inlineStr">
        <is>
          <t>Makhana</t>
        </is>
      </c>
      <c r="H1339" s="22" t="inlineStr">
        <is>
          <t>Roasted &amp; Flavored Makhana - Cream &amp; Onion Farmley Pillow Pouch 20 g</t>
        </is>
      </c>
      <c r="I1339" s="22" t="inlineStr"/>
      <c r="J1339" s="24" t="n">
        <v>0</v>
      </c>
      <c r="K1339" s="24" t="n">
        <v>0</v>
      </c>
      <c r="L1339" s="22" t="inlineStr">
        <is>
          <t>Cococart Ventures Limited</t>
        </is>
      </c>
      <c r="M1339" s="24" t="n">
        <v>0</v>
      </c>
      <c r="N1339" s="22" t="inlineStr">
        <is>
          <t>Other Institutions</t>
        </is>
      </c>
      <c r="O1339" s="22" t="inlineStr">
        <is>
          <t>Purnea</t>
        </is>
      </c>
      <c r="P1339" s="22" t="inlineStr"/>
      <c r="Q1339" s="22" t="inlineStr">
        <is>
          <t>Roasted &amp; Flavoured Makhana</t>
        </is>
      </c>
      <c r="R1339" s="25">
        <f>IF(Config!$B$4&gt;0,M1339/Config!$B$4,0)</f>
        <v/>
      </c>
      <c r="S1339" s="25">
        <f>IF(Config!$B$4&gt;0,K1339/Config!$B$4,0)</f>
        <v/>
      </c>
      <c r="T1339" s="25">
        <f>R1339*Config!$B$7</f>
        <v/>
      </c>
      <c r="U1339" s="25">
        <f>S1339*Config!$B$7</f>
        <v/>
      </c>
      <c r="V1339" s="25" t="n">
        <v>40.8</v>
      </c>
      <c r="W1339" s="25" t="n">
        <v>2040</v>
      </c>
      <c r="X1339" s="26">
        <f>IF(T1339&gt;0,V1339/T1339,0)</f>
        <v/>
      </c>
      <c r="Y1339" s="26">
        <f>IF(U1339&gt;0,W1339/U1339,0)</f>
        <v/>
      </c>
      <c r="Z1339" s="25">
        <f>T1339-V1339</f>
        <v/>
      </c>
      <c r="AA1339" s="25">
        <f>U1339-W1339</f>
        <v/>
      </c>
      <c r="AB1339" s="25">
        <f>IF(Config!$B$7&gt;0,(V1339/Config!$B$7)*Config!$B$4,0)</f>
        <v/>
      </c>
      <c r="AC1339" s="25">
        <f>IF(Config!$B$7&gt;0,(W1339/Config!$B$7)*Config!$B$4,0)</f>
        <v/>
      </c>
    </row>
    <row r="1340" hidden="1" outlineLevel="1">
      <c r="A1340" s="22" t="inlineStr"/>
      <c r="B1340" s="22" t="inlineStr"/>
      <c r="C1340" s="22" t="inlineStr"/>
      <c r="D1340" s="22" t="inlineStr"/>
      <c r="E1340" s="22" t="inlineStr">
        <is>
          <t>Almonds_1-1748</t>
        </is>
      </c>
      <c r="F1340" s="22" t="inlineStr"/>
      <c r="G1340" s="22" t="inlineStr">
        <is>
          <t>Almonds</t>
        </is>
      </c>
      <c r="H1340" s="22" t="inlineStr">
        <is>
          <t>Premium California Almonds Farmley Standee Pouch 500 g</t>
        </is>
      </c>
      <c r="I1340" s="22" t="inlineStr"/>
      <c r="J1340" s="24" t="n">
        <v>0</v>
      </c>
      <c r="K1340" s="24" t="n">
        <v>0</v>
      </c>
      <c r="L1340" s="22" t="inlineStr">
        <is>
          <t>PAC - 34 Bn Master Canteen</t>
        </is>
      </c>
      <c r="M1340" s="24" t="n">
        <v>0</v>
      </c>
      <c r="N1340" s="22" t="inlineStr">
        <is>
          <t>Other Institutions</t>
        </is>
      </c>
      <c r="O1340" s="22" t="inlineStr">
        <is>
          <t>Indore</t>
        </is>
      </c>
      <c r="P1340" s="22" t="inlineStr"/>
      <c r="Q1340" s="22" t="inlineStr">
        <is>
          <t>Almonds</t>
        </is>
      </c>
      <c r="R1340" s="25">
        <f>IF(Config!$B$4&gt;0,M1340/Config!$B$4,0)</f>
        <v/>
      </c>
      <c r="S1340" s="25">
        <f>IF(Config!$B$4&gt;0,K1340/Config!$B$4,0)</f>
        <v/>
      </c>
      <c r="T1340" s="25">
        <f>R1340*Config!$B$7</f>
        <v/>
      </c>
      <c r="U1340" s="25">
        <f>S1340*Config!$B$7</f>
        <v/>
      </c>
      <c r="V1340" s="25" t="n">
        <v>84</v>
      </c>
      <c r="W1340" s="25" t="n">
        <v>168</v>
      </c>
      <c r="X1340" s="26">
        <f>IF(T1340&gt;0,V1340/T1340,0)</f>
        <v/>
      </c>
      <c r="Y1340" s="26">
        <f>IF(U1340&gt;0,W1340/U1340,0)</f>
        <v/>
      </c>
      <c r="Z1340" s="25">
        <f>T1340-V1340</f>
        <v/>
      </c>
      <c r="AA1340" s="25">
        <f>U1340-W1340</f>
        <v/>
      </c>
      <c r="AB1340" s="25">
        <f>IF(Config!$B$7&gt;0,(V1340/Config!$B$7)*Config!$B$4,0)</f>
        <v/>
      </c>
      <c r="AC1340" s="25">
        <f>IF(Config!$B$7&gt;0,(W1340/Config!$B$7)*Config!$B$4,0)</f>
        <v/>
      </c>
    </row>
    <row r="1341" hidden="1" outlineLevel="1">
      <c r="A1341" s="22" t="inlineStr"/>
      <c r="B1341" s="22" t="inlineStr"/>
      <c r="C1341" s="22" t="inlineStr"/>
      <c r="D1341" s="22" t="inlineStr"/>
      <c r="E1341" s="22" t="inlineStr">
        <is>
          <t>Cashewnut_3-2472</t>
        </is>
      </c>
      <c r="F1341" s="22" t="inlineStr"/>
      <c r="G1341" s="22" t="inlineStr">
        <is>
          <t>Cashewnut</t>
        </is>
      </c>
      <c r="H1341" s="22" t="inlineStr">
        <is>
          <t>Roasted and Salted Cashew - Farmley Standee Pouch 200 g</t>
        </is>
      </c>
      <c r="I1341" s="22" t="inlineStr"/>
      <c r="J1341" s="24" t="n">
        <v>0</v>
      </c>
      <c r="K1341" s="24" t="n">
        <v>0</v>
      </c>
      <c r="L1341" s="22" t="inlineStr">
        <is>
          <t>PAC - 34 Bn Master Canteen</t>
        </is>
      </c>
      <c r="M1341" s="24" t="n">
        <v>0</v>
      </c>
      <c r="N1341" s="22" t="inlineStr">
        <is>
          <t>Other Institutions</t>
        </is>
      </c>
      <c r="O1341" s="22" t="inlineStr">
        <is>
          <t>Indore</t>
        </is>
      </c>
      <c r="P1341" s="22" t="inlineStr"/>
      <c r="Q1341" s="22" t="inlineStr">
        <is>
          <t>Roasted &amp; Flavoured Cashew</t>
        </is>
      </c>
      <c r="R1341" s="25">
        <f>IF(Config!$B$4&gt;0,M1341/Config!$B$4,0)</f>
        <v/>
      </c>
      <c r="S1341" s="25">
        <f>IF(Config!$B$4&gt;0,K1341/Config!$B$4,0)</f>
        <v/>
      </c>
      <c r="T1341" s="25">
        <f>R1341*Config!$B$7</f>
        <v/>
      </c>
      <c r="U1341" s="25">
        <f>S1341*Config!$B$7</f>
        <v/>
      </c>
      <c r="V1341" s="25" t="n">
        <v>12</v>
      </c>
      <c r="W1341" s="25" t="n">
        <v>60</v>
      </c>
      <c r="X1341" s="26">
        <f>IF(T1341&gt;0,V1341/T1341,0)</f>
        <v/>
      </c>
      <c r="Y1341" s="26">
        <f>IF(U1341&gt;0,W1341/U1341,0)</f>
        <v/>
      </c>
      <c r="Z1341" s="25">
        <f>T1341-V1341</f>
        <v/>
      </c>
      <c r="AA1341" s="25">
        <f>U1341-W1341</f>
        <v/>
      </c>
      <c r="AB1341" s="25">
        <f>IF(Config!$B$7&gt;0,(V1341/Config!$B$7)*Config!$B$4,0)</f>
        <v/>
      </c>
      <c r="AC1341" s="25">
        <f>IF(Config!$B$7&gt;0,(W1341/Config!$B$7)*Config!$B$4,0)</f>
        <v/>
      </c>
    </row>
    <row r="1342" hidden="1" outlineLevel="1">
      <c r="A1342" s="22" t="inlineStr"/>
      <c r="B1342" s="22" t="inlineStr"/>
      <c r="C1342" s="22" t="inlineStr"/>
      <c r="D1342" s="22" t="inlineStr"/>
      <c r="E1342" s="22" t="inlineStr">
        <is>
          <t>Dates_4-2469</t>
        </is>
      </c>
      <c r="F1342" s="22" t="inlineStr"/>
      <c r="G1342" s="22" t="inlineStr">
        <is>
          <t>Dates</t>
        </is>
      </c>
      <c r="H1342" s="22" t="inlineStr">
        <is>
          <t>Premium Omani Fard Dates Farmley standee pouch 400 g</t>
        </is>
      </c>
      <c r="I1342" s="22" t="inlineStr"/>
      <c r="J1342" s="24" t="n">
        <v>0</v>
      </c>
      <c r="K1342" s="24" t="n">
        <v>0</v>
      </c>
      <c r="L1342" s="22" t="inlineStr">
        <is>
          <t>PAC - 34 Bn Master Canteen</t>
        </is>
      </c>
      <c r="M1342" s="24" t="n">
        <v>0</v>
      </c>
      <c r="N1342" s="22" t="inlineStr">
        <is>
          <t>Other Institutions</t>
        </is>
      </c>
      <c r="O1342" s="22" t="inlineStr">
        <is>
          <t>Indore</t>
        </is>
      </c>
      <c r="P1342" s="22" t="inlineStr"/>
      <c r="Q1342" s="22" t="inlineStr">
        <is>
          <t>Dates</t>
        </is>
      </c>
      <c r="R1342" s="25">
        <f>IF(Config!$B$4&gt;0,M1342/Config!$B$4,0)</f>
        <v/>
      </c>
      <c r="S1342" s="25">
        <f>IF(Config!$B$4&gt;0,K1342/Config!$B$4,0)</f>
        <v/>
      </c>
      <c r="T1342" s="25">
        <f>R1342*Config!$B$7</f>
        <v/>
      </c>
      <c r="U1342" s="25">
        <f>S1342*Config!$B$7</f>
        <v/>
      </c>
      <c r="V1342" s="25" t="n">
        <v>158.4</v>
      </c>
      <c r="W1342" s="25" t="n">
        <v>396</v>
      </c>
      <c r="X1342" s="26">
        <f>IF(T1342&gt;0,V1342/T1342,0)</f>
        <v/>
      </c>
      <c r="Y1342" s="26">
        <f>IF(U1342&gt;0,W1342/U1342,0)</f>
        <v/>
      </c>
      <c r="Z1342" s="25">
        <f>T1342-V1342</f>
        <v/>
      </c>
      <c r="AA1342" s="25">
        <f>U1342-W1342</f>
        <v/>
      </c>
      <c r="AB1342" s="25">
        <f>IF(Config!$B$7&gt;0,(V1342/Config!$B$7)*Config!$B$4,0)</f>
        <v/>
      </c>
      <c r="AC1342" s="25">
        <f>IF(Config!$B$7&gt;0,(W1342/Config!$B$7)*Config!$B$4,0)</f>
        <v/>
      </c>
    </row>
    <row r="1343" hidden="1" outlineLevel="1">
      <c r="A1343" s="22" t="inlineStr"/>
      <c r="B1343" s="22" t="inlineStr"/>
      <c r="C1343" s="22" t="inlineStr"/>
      <c r="D1343" s="22" t="inlineStr"/>
      <c r="E1343" s="22" t="inlineStr">
        <is>
          <t>Fig_6-2464</t>
        </is>
      </c>
      <c r="F1343" s="22" t="inlineStr"/>
      <c r="G1343" s="22" t="inlineStr">
        <is>
          <t>Fig</t>
        </is>
      </c>
      <c r="H1343" s="22" t="inlineStr">
        <is>
          <t>Premium Anjeer Farmley Standee Pouch 200 g</t>
        </is>
      </c>
      <c r="I1343" s="22" t="inlineStr"/>
      <c r="J1343" s="24" t="n">
        <v>0</v>
      </c>
      <c r="K1343" s="24" t="n">
        <v>0</v>
      </c>
      <c r="L1343" s="22" t="inlineStr">
        <is>
          <t>PAC - 34 Bn Master Canteen</t>
        </is>
      </c>
      <c r="M1343" s="24" t="n">
        <v>0</v>
      </c>
      <c r="N1343" s="22" t="inlineStr">
        <is>
          <t>Other Institutions</t>
        </is>
      </c>
      <c r="O1343" s="22" t="inlineStr">
        <is>
          <t>Indore</t>
        </is>
      </c>
      <c r="P1343" s="22" t="inlineStr"/>
      <c r="Q1343" s="22" t="inlineStr">
        <is>
          <t>Figs</t>
        </is>
      </c>
      <c r="R1343" s="25">
        <f>IF(Config!$B$4&gt;0,M1343/Config!$B$4,0)</f>
        <v/>
      </c>
      <c r="S1343" s="25">
        <f>IF(Config!$B$4&gt;0,K1343/Config!$B$4,0)</f>
        <v/>
      </c>
      <c r="T1343" s="25">
        <f>R1343*Config!$B$7</f>
        <v/>
      </c>
      <c r="U1343" s="25">
        <f>S1343*Config!$B$7</f>
        <v/>
      </c>
      <c r="V1343" s="25" t="n">
        <v>30</v>
      </c>
      <c r="W1343" s="25" t="n">
        <v>150</v>
      </c>
      <c r="X1343" s="26">
        <f>IF(T1343&gt;0,V1343/T1343,0)</f>
        <v/>
      </c>
      <c r="Y1343" s="26">
        <f>IF(U1343&gt;0,W1343/U1343,0)</f>
        <v/>
      </c>
      <c r="Z1343" s="25">
        <f>T1343-V1343</f>
        <v/>
      </c>
      <c r="AA1343" s="25">
        <f>U1343-W1343</f>
        <v/>
      </c>
      <c r="AB1343" s="25">
        <f>IF(Config!$B$7&gt;0,(V1343/Config!$B$7)*Config!$B$4,0)</f>
        <v/>
      </c>
      <c r="AC1343" s="25">
        <f>IF(Config!$B$7&gt;0,(W1343/Config!$B$7)*Config!$B$4,0)</f>
        <v/>
      </c>
    </row>
    <row r="1344" hidden="1" outlineLevel="1">
      <c r="A1344" s="22" t="inlineStr"/>
      <c r="B1344" s="22" t="inlineStr"/>
      <c r="C1344" s="22" t="inlineStr"/>
      <c r="D1344" s="22" t="inlineStr"/>
      <c r="E1344" s="22" t="inlineStr">
        <is>
          <t>Walnut_12-1535</t>
        </is>
      </c>
      <c r="F1344" s="22" t="inlineStr"/>
      <c r="G1344" s="22" t="inlineStr">
        <is>
          <t>Walnut</t>
        </is>
      </c>
      <c r="H1344" s="22" t="inlineStr">
        <is>
          <t>Premium Broken Walnut Kernels Farmley Standee Pouch 200 g</t>
        </is>
      </c>
      <c r="I1344" s="22" t="inlineStr"/>
      <c r="J1344" s="24" t="n">
        <v>0</v>
      </c>
      <c r="K1344" s="24" t="n">
        <v>0</v>
      </c>
      <c r="L1344" s="22" t="inlineStr">
        <is>
          <t>PAC - 34 Bn Master Canteen</t>
        </is>
      </c>
      <c r="M1344" s="24" t="n">
        <v>0</v>
      </c>
      <c r="N1344" s="22" t="inlineStr">
        <is>
          <t>Other Institutions</t>
        </is>
      </c>
      <c r="O1344" s="22" t="inlineStr">
        <is>
          <t>Indore</t>
        </is>
      </c>
      <c r="P1344" s="22" t="inlineStr"/>
      <c r="Q1344" s="22" t="inlineStr">
        <is>
          <t>Walnut</t>
        </is>
      </c>
      <c r="R1344" s="25">
        <f>IF(Config!$B$4&gt;0,M1344/Config!$B$4,0)</f>
        <v/>
      </c>
      <c r="S1344" s="25">
        <f>IF(Config!$B$4&gt;0,K1344/Config!$B$4,0)</f>
        <v/>
      </c>
      <c r="T1344" s="25">
        <f>R1344*Config!$B$7</f>
        <v/>
      </c>
      <c r="U1344" s="25">
        <f>S1344*Config!$B$7</f>
        <v/>
      </c>
      <c r="V1344" s="25" t="n">
        <v>14.4</v>
      </c>
      <c r="W1344" s="25" t="n">
        <v>72</v>
      </c>
      <c r="X1344" s="26">
        <f>IF(T1344&gt;0,V1344/T1344,0)</f>
        <v/>
      </c>
      <c r="Y1344" s="26">
        <f>IF(U1344&gt;0,W1344/U1344,0)</f>
        <v/>
      </c>
      <c r="Z1344" s="25">
        <f>T1344-V1344</f>
        <v/>
      </c>
      <c r="AA1344" s="25">
        <f>U1344-W1344</f>
        <v/>
      </c>
      <c r="AB1344" s="25">
        <f>IF(Config!$B$7&gt;0,(V1344/Config!$B$7)*Config!$B$4,0)</f>
        <v/>
      </c>
      <c r="AC1344" s="25">
        <f>IF(Config!$B$7&gt;0,(W1344/Config!$B$7)*Config!$B$4,0)</f>
        <v/>
      </c>
    </row>
    <row r="1345" hidden="1" outlineLevel="1">
      <c r="A1345" s="22" t="inlineStr"/>
      <c r="B1345" s="22" t="inlineStr"/>
      <c r="C1345" s="22" t="inlineStr"/>
      <c r="D1345" s="22" t="inlineStr"/>
      <c r="E1345" s="22" t="inlineStr">
        <is>
          <t>Makhana_7-2994</t>
        </is>
      </c>
      <c r="F1345" s="22" t="inlineStr"/>
      <c r="G1345" s="22" t="inlineStr">
        <is>
          <t>Makhana</t>
        </is>
      </c>
      <c r="H1345" s="22" t="inlineStr">
        <is>
          <t>Roasted &amp; Salted Makhana Farmley Jar 55 g</t>
        </is>
      </c>
      <c r="I1345" s="22" t="inlineStr"/>
      <c r="J1345" s="24" t="n">
        <v>0</v>
      </c>
      <c r="K1345" s="24" t="n">
        <v>0</v>
      </c>
      <c r="L1345" s="22" t="inlineStr">
        <is>
          <t>PAC - 34 Bn Master Canteen</t>
        </is>
      </c>
      <c r="M1345" s="24" t="n">
        <v>0</v>
      </c>
      <c r="N1345" s="22" t="inlineStr">
        <is>
          <t>Other Institutions</t>
        </is>
      </c>
      <c r="O1345" s="22" t="inlineStr">
        <is>
          <t>Purnea</t>
        </is>
      </c>
      <c r="P1345" s="22" t="inlineStr"/>
      <c r="Q1345" s="22" t="inlineStr">
        <is>
          <t>Roasted &amp; Flavoured Makhana</t>
        </is>
      </c>
      <c r="R1345" s="25">
        <f>IF(Config!$B$4&gt;0,M1345/Config!$B$4,0)</f>
        <v/>
      </c>
      <c r="S1345" s="25">
        <f>IF(Config!$B$4&gt;0,K1345/Config!$B$4,0)</f>
        <v/>
      </c>
      <c r="T1345" s="25">
        <f>R1345*Config!$B$7</f>
        <v/>
      </c>
      <c r="U1345" s="25">
        <f>S1345*Config!$B$7</f>
        <v/>
      </c>
      <c r="V1345" s="25" t="n">
        <v>7.7</v>
      </c>
      <c r="W1345" s="25" t="n">
        <v>140</v>
      </c>
      <c r="X1345" s="26">
        <f>IF(T1345&gt;0,V1345/T1345,0)</f>
        <v/>
      </c>
      <c r="Y1345" s="26">
        <f>IF(U1345&gt;0,W1345/U1345,0)</f>
        <v/>
      </c>
      <c r="Z1345" s="25">
        <f>T1345-V1345</f>
        <v/>
      </c>
      <c r="AA1345" s="25">
        <f>U1345-W1345</f>
        <v/>
      </c>
      <c r="AB1345" s="25">
        <f>IF(Config!$B$7&gt;0,(V1345/Config!$B$7)*Config!$B$4,0)</f>
        <v/>
      </c>
      <c r="AC1345" s="25">
        <f>IF(Config!$B$7&gt;0,(W1345/Config!$B$7)*Config!$B$4,0)</f>
        <v/>
      </c>
    </row>
    <row r="1346" hidden="1" outlineLevel="1">
      <c r="A1346" s="22" t="inlineStr"/>
      <c r="B1346" s="22" t="inlineStr"/>
      <c r="C1346" s="22" t="inlineStr"/>
      <c r="D1346" s="22" t="inlineStr"/>
      <c r="E1346" s="22" t="inlineStr">
        <is>
          <t>Makhana_7-30098</t>
        </is>
      </c>
      <c r="F1346" s="22" t="inlineStr"/>
      <c r="G1346" s="22" t="inlineStr">
        <is>
          <t>Makhana</t>
        </is>
      </c>
      <c r="H1346" s="22" t="inlineStr">
        <is>
          <t xml:space="preserve">Prasadam Makhana Center Seal Pouch 200 g- NEW </t>
        </is>
      </c>
      <c r="I1346" s="22" t="inlineStr"/>
      <c r="J1346" s="24" t="n">
        <v>0</v>
      </c>
      <c r="K1346" s="24" t="n">
        <v>0</v>
      </c>
      <c r="L1346" s="22" t="inlineStr">
        <is>
          <t>PAC - 34 Bn Master Canteen</t>
        </is>
      </c>
      <c r="M1346" s="24" t="n">
        <v>0</v>
      </c>
      <c r="N1346" s="22" t="inlineStr">
        <is>
          <t>Other Institutions</t>
        </is>
      </c>
      <c r="O1346" s="22" t="inlineStr">
        <is>
          <t>Purnea</t>
        </is>
      </c>
      <c r="P1346" s="22" t="inlineStr"/>
      <c r="Q1346" s="22" t="inlineStr">
        <is>
          <t>Makhana Raw</t>
        </is>
      </c>
      <c r="R1346" s="25">
        <f>IF(Config!$B$4&gt;0,M1346/Config!$B$4,0)</f>
        <v/>
      </c>
      <c r="S1346" s="25">
        <f>IF(Config!$B$4&gt;0,K1346/Config!$B$4,0)</f>
        <v/>
      </c>
      <c r="T1346" s="25">
        <f>R1346*Config!$B$7</f>
        <v/>
      </c>
      <c r="U1346" s="25">
        <f>S1346*Config!$B$7</f>
        <v/>
      </c>
      <c r="V1346" s="25" t="n">
        <v>24</v>
      </c>
      <c r="W1346" s="25" t="n">
        <v>120</v>
      </c>
      <c r="X1346" s="26">
        <f>IF(T1346&gt;0,V1346/T1346,0)</f>
        <v/>
      </c>
      <c r="Y1346" s="26">
        <f>IF(U1346&gt;0,W1346/U1346,0)</f>
        <v/>
      </c>
      <c r="Z1346" s="25">
        <f>T1346-V1346</f>
        <v/>
      </c>
      <c r="AA1346" s="25">
        <f>U1346-W1346</f>
        <v/>
      </c>
      <c r="AB1346" s="25">
        <f>IF(Config!$B$7&gt;0,(V1346/Config!$B$7)*Config!$B$4,0)</f>
        <v/>
      </c>
      <c r="AC1346" s="25">
        <f>IF(Config!$B$7&gt;0,(W1346/Config!$B$7)*Config!$B$4,0)</f>
        <v/>
      </c>
    </row>
    <row r="1347" hidden="1" outlineLevel="1">
      <c r="A1347" s="22" t="inlineStr"/>
      <c r="B1347" s="22" t="inlineStr"/>
      <c r="C1347" s="22" t="inlineStr"/>
      <c r="D1347" s="22" t="inlineStr"/>
      <c r="E1347" s="22" t="inlineStr">
        <is>
          <t>Cashewnut_3-1987</t>
        </is>
      </c>
      <c r="F1347" s="22" t="inlineStr"/>
      <c r="G1347" s="22" t="inlineStr">
        <is>
          <t>Cashewnut</t>
        </is>
      </c>
      <c r="H1347" s="22" t="inlineStr">
        <is>
          <t>Premium W320 Cashew Farmley Standee Pouch 500 g</t>
        </is>
      </c>
      <c r="I1347" s="22" t="inlineStr"/>
      <c r="J1347" s="24" t="n">
        <v>0</v>
      </c>
      <c r="K1347" s="24" t="n">
        <v>0</v>
      </c>
      <c r="L1347" s="22" t="inlineStr">
        <is>
          <t>PAC - 34 Bn Master Canteen</t>
        </is>
      </c>
      <c r="M1347" s="24" t="n">
        <v>0</v>
      </c>
      <c r="N1347" s="22" t="inlineStr">
        <is>
          <t>Other Institutions</t>
        </is>
      </c>
      <c r="O1347" s="22" t="inlineStr">
        <is>
          <t>Udupi</t>
        </is>
      </c>
      <c r="P1347" s="22" t="inlineStr"/>
      <c r="Q1347" s="22" t="inlineStr">
        <is>
          <t>Cashew</t>
        </is>
      </c>
      <c r="R1347" s="25">
        <f>IF(Config!$B$4&gt;0,M1347/Config!$B$4,0)</f>
        <v/>
      </c>
      <c r="S1347" s="25">
        <f>IF(Config!$B$4&gt;0,K1347/Config!$B$4,0)</f>
        <v/>
      </c>
      <c r="T1347" s="25">
        <f>R1347*Config!$B$7</f>
        <v/>
      </c>
      <c r="U1347" s="25">
        <f>S1347*Config!$B$7</f>
        <v/>
      </c>
      <c r="V1347" s="25" t="n">
        <v>90</v>
      </c>
      <c r="W1347" s="25" t="n">
        <v>180</v>
      </c>
      <c r="X1347" s="26">
        <f>IF(T1347&gt;0,V1347/T1347,0)</f>
        <v/>
      </c>
      <c r="Y1347" s="26">
        <f>IF(U1347&gt;0,W1347/U1347,0)</f>
        <v/>
      </c>
      <c r="Z1347" s="25">
        <f>T1347-V1347</f>
        <v/>
      </c>
      <c r="AA1347" s="25">
        <f>U1347-W1347</f>
        <v/>
      </c>
      <c r="AB1347" s="25">
        <f>IF(Config!$B$7&gt;0,(V1347/Config!$B$7)*Config!$B$4,0)</f>
        <v/>
      </c>
      <c r="AC1347" s="25">
        <f>IF(Config!$B$7&gt;0,(W1347/Config!$B$7)*Config!$B$4,0)</f>
        <v/>
      </c>
    </row>
    <row r="1348" hidden="1" outlineLevel="1">
      <c r="A1348" s="22" t="inlineStr"/>
      <c r="B1348" s="22" t="inlineStr"/>
      <c r="C1348" s="22" t="inlineStr"/>
      <c r="D1348" s="22" t="inlineStr"/>
      <c r="E1348" s="22" t="inlineStr">
        <is>
          <t>Almonds_1-1748</t>
        </is>
      </c>
      <c r="F1348" s="22" t="inlineStr"/>
      <c r="G1348" s="22" t="inlineStr">
        <is>
          <t>Almonds</t>
        </is>
      </c>
      <c r="H1348" s="22" t="inlineStr">
        <is>
          <t>Premium California Almonds Farmley Standee Pouch 500 g</t>
        </is>
      </c>
      <c r="I1348" s="22" t="inlineStr"/>
      <c r="J1348" s="24" t="n">
        <v>0</v>
      </c>
      <c r="K1348" s="24" t="n">
        <v>0</v>
      </c>
      <c r="L1348" s="22" t="inlineStr">
        <is>
          <t>PAC - CPC Canteen 15 Bn Pac -Agra</t>
        </is>
      </c>
      <c r="M1348" s="24" t="n">
        <v>0</v>
      </c>
      <c r="N1348" s="22" t="inlineStr">
        <is>
          <t>Other Institutions</t>
        </is>
      </c>
      <c r="O1348" s="22" t="inlineStr">
        <is>
          <t>Indore</t>
        </is>
      </c>
      <c r="P1348" s="22" t="inlineStr"/>
      <c r="Q1348" s="22" t="inlineStr">
        <is>
          <t>Almonds</t>
        </is>
      </c>
      <c r="R1348" s="25">
        <f>IF(Config!$B$4&gt;0,M1348/Config!$B$4,0)</f>
        <v/>
      </c>
      <c r="S1348" s="25">
        <f>IF(Config!$B$4&gt;0,K1348/Config!$B$4,0)</f>
        <v/>
      </c>
      <c r="T1348" s="25">
        <f>R1348*Config!$B$7</f>
        <v/>
      </c>
      <c r="U1348" s="25">
        <f>S1348*Config!$B$7</f>
        <v/>
      </c>
      <c r="V1348" s="25" t="n">
        <v>24</v>
      </c>
      <c r="W1348" s="25" t="n">
        <v>48</v>
      </c>
      <c r="X1348" s="26">
        <f>IF(T1348&gt;0,V1348/T1348,0)</f>
        <v/>
      </c>
      <c r="Y1348" s="26">
        <f>IF(U1348&gt;0,W1348/U1348,0)</f>
        <v/>
      </c>
      <c r="Z1348" s="25">
        <f>T1348-V1348</f>
        <v/>
      </c>
      <c r="AA1348" s="25">
        <f>U1348-W1348</f>
        <v/>
      </c>
      <c r="AB1348" s="25">
        <f>IF(Config!$B$7&gt;0,(V1348/Config!$B$7)*Config!$B$4,0)</f>
        <v/>
      </c>
      <c r="AC1348" s="25">
        <f>IF(Config!$B$7&gt;0,(W1348/Config!$B$7)*Config!$B$4,0)</f>
        <v/>
      </c>
    </row>
    <row r="1349" hidden="1" outlineLevel="1">
      <c r="A1349" s="22" t="inlineStr"/>
      <c r="B1349" s="22" t="inlineStr"/>
      <c r="C1349" s="22" t="inlineStr"/>
      <c r="D1349" s="22" t="inlineStr"/>
      <c r="E1349" s="22" t="inlineStr">
        <is>
          <t>Almonds_1-2654</t>
        </is>
      </c>
      <c r="F1349" s="22" t="inlineStr"/>
      <c r="G1349" s="22" t="inlineStr">
        <is>
          <t>Almonds</t>
        </is>
      </c>
      <c r="H1349" s="22" t="inlineStr">
        <is>
          <t>Roasted &amp; Salted Almonds Farmley Standee Pouch 200 g</t>
        </is>
      </c>
      <c r="I1349" s="22" t="inlineStr"/>
      <c r="J1349" s="24" t="n">
        <v>0</v>
      </c>
      <c r="K1349" s="24" t="n">
        <v>0</v>
      </c>
      <c r="L1349" s="22" t="inlineStr">
        <is>
          <t>PAC - CPC Canteen 15 Bn Pac -Agra</t>
        </is>
      </c>
      <c r="M1349" s="24" t="n">
        <v>0</v>
      </c>
      <c r="N1349" s="22" t="inlineStr">
        <is>
          <t>Other Institutions</t>
        </is>
      </c>
      <c r="O1349" s="22" t="inlineStr">
        <is>
          <t>Indore</t>
        </is>
      </c>
      <c r="P1349" s="22" t="inlineStr"/>
      <c r="Q1349" s="22" t="inlineStr">
        <is>
          <t>Roasted Almonds</t>
        </is>
      </c>
      <c r="R1349" s="25">
        <f>IF(Config!$B$4&gt;0,M1349/Config!$B$4,0)</f>
        <v/>
      </c>
      <c r="S1349" s="25">
        <f>IF(Config!$B$4&gt;0,K1349/Config!$B$4,0)</f>
        <v/>
      </c>
      <c r="T1349" s="25">
        <f>R1349*Config!$B$7</f>
        <v/>
      </c>
      <c r="U1349" s="25">
        <f>S1349*Config!$B$7</f>
        <v/>
      </c>
      <c r="V1349" s="25" t="n">
        <v>6</v>
      </c>
      <c r="W1349" s="25" t="n">
        <v>30</v>
      </c>
      <c r="X1349" s="26">
        <f>IF(T1349&gt;0,V1349/T1349,0)</f>
        <v/>
      </c>
      <c r="Y1349" s="26">
        <f>IF(U1349&gt;0,W1349/U1349,0)</f>
        <v/>
      </c>
      <c r="Z1349" s="25">
        <f>T1349-V1349</f>
        <v/>
      </c>
      <c r="AA1349" s="25">
        <f>U1349-W1349</f>
        <v/>
      </c>
      <c r="AB1349" s="25">
        <f>IF(Config!$B$7&gt;0,(V1349/Config!$B$7)*Config!$B$4,0)</f>
        <v/>
      </c>
      <c r="AC1349" s="25">
        <f>IF(Config!$B$7&gt;0,(W1349/Config!$B$7)*Config!$B$4,0)</f>
        <v/>
      </c>
    </row>
    <row r="1350" hidden="1" outlineLevel="1">
      <c r="A1350" s="22" t="inlineStr"/>
      <c r="B1350" s="22" t="inlineStr"/>
      <c r="C1350" s="22" t="inlineStr"/>
      <c r="D1350" s="22" t="inlineStr"/>
      <c r="E1350" s="22" t="inlineStr">
        <is>
          <t>Cashewnut_3-2472</t>
        </is>
      </c>
      <c r="F1350" s="22" t="inlineStr"/>
      <c r="G1350" s="22" t="inlineStr">
        <is>
          <t>Cashewnut</t>
        </is>
      </c>
      <c r="H1350" s="22" t="inlineStr">
        <is>
          <t>Roasted and Salted Cashew - Farmley Standee Pouch 200 g</t>
        </is>
      </c>
      <c r="I1350" s="22" t="inlineStr"/>
      <c r="J1350" s="24" t="n">
        <v>0</v>
      </c>
      <c r="K1350" s="24" t="n">
        <v>0</v>
      </c>
      <c r="L1350" s="22" t="inlineStr">
        <is>
          <t>PAC - CPC Canteen 15 Bn Pac -Agra</t>
        </is>
      </c>
      <c r="M1350" s="24" t="n">
        <v>0</v>
      </c>
      <c r="N1350" s="22" t="inlineStr">
        <is>
          <t>Other Institutions</t>
        </is>
      </c>
      <c r="O1350" s="22" t="inlineStr">
        <is>
          <t>Indore</t>
        </is>
      </c>
      <c r="P1350" s="22" t="inlineStr"/>
      <c r="Q1350" s="22" t="inlineStr">
        <is>
          <t>Roasted &amp; Flavoured Cashew</t>
        </is>
      </c>
      <c r="R1350" s="25">
        <f>IF(Config!$B$4&gt;0,M1350/Config!$B$4,0)</f>
        <v/>
      </c>
      <c r="S1350" s="25">
        <f>IF(Config!$B$4&gt;0,K1350/Config!$B$4,0)</f>
        <v/>
      </c>
      <c r="T1350" s="25">
        <f>R1350*Config!$B$7</f>
        <v/>
      </c>
      <c r="U1350" s="25">
        <f>S1350*Config!$B$7</f>
        <v/>
      </c>
      <c r="V1350" s="25" t="n">
        <v>12</v>
      </c>
      <c r="W1350" s="25" t="n">
        <v>60</v>
      </c>
      <c r="X1350" s="26">
        <f>IF(T1350&gt;0,V1350/T1350,0)</f>
        <v/>
      </c>
      <c r="Y1350" s="26">
        <f>IF(U1350&gt;0,W1350/U1350,0)</f>
        <v/>
      </c>
      <c r="Z1350" s="25">
        <f>T1350-V1350</f>
        <v/>
      </c>
      <c r="AA1350" s="25">
        <f>U1350-W1350</f>
        <v/>
      </c>
      <c r="AB1350" s="25">
        <f>IF(Config!$B$7&gt;0,(V1350/Config!$B$7)*Config!$B$4,0)</f>
        <v/>
      </c>
      <c r="AC1350" s="25">
        <f>IF(Config!$B$7&gt;0,(W1350/Config!$B$7)*Config!$B$4,0)</f>
        <v/>
      </c>
    </row>
    <row r="1351" hidden="1" outlineLevel="1">
      <c r="A1351" s="22" t="inlineStr"/>
      <c r="B1351" s="22" t="inlineStr"/>
      <c r="C1351" s="22" t="inlineStr"/>
      <c r="D1351" s="22" t="inlineStr"/>
      <c r="E1351" s="22" t="inlineStr">
        <is>
          <t>Dates_4-2469</t>
        </is>
      </c>
      <c r="F1351" s="22" t="inlineStr"/>
      <c r="G1351" s="22" t="inlineStr">
        <is>
          <t>Dates</t>
        </is>
      </c>
      <c r="H1351" s="22" t="inlineStr">
        <is>
          <t>Premium Omani Fard Dates Farmley standee pouch 400 g</t>
        </is>
      </c>
      <c r="I1351" s="22" t="inlineStr"/>
      <c r="J1351" s="24" t="n">
        <v>0</v>
      </c>
      <c r="K1351" s="24" t="n">
        <v>0</v>
      </c>
      <c r="L1351" s="22" t="inlineStr">
        <is>
          <t>PAC - CPC Canteen 15 Bn Pac -Agra</t>
        </is>
      </c>
      <c r="M1351" s="24" t="n">
        <v>0</v>
      </c>
      <c r="N1351" s="22" t="inlineStr">
        <is>
          <t>Other Institutions</t>
        </is>
      </c>
      <c r="O1351" s="22" t="inlineStr">
        <is>
          <t>Indore</t>
        </is>
      </c>
      <c r="P1351" s="22" t="inlineStr"/>
      <c r="Q1351" s="22" t="inlineStr">
        <is>
          <t>Dates</t>
        </is>
      </c>
      <c r="R1351" s="25">
        <f>IF(Config!$B$4&gt;0,M1351/Config!$B$4,0)</f>
        <v/>
      </c>
      <c r="S1351" s="25">
        <f>IF(Config!$B$4&gt;0,K1351/Config!$B$4,0)</f>
        <v/>
      </c>
      <c r="T1351" s="25">
        <f>R1351*Config!$B$7</f>
        <v/>
      </c>
      <c r="U1351" s="25">
        <f>S1351*Config!$B$7</f>
        <v/>
      </c>
      <c r="V1351" s="25" t="n">
        <v>36</v>
      </c>
      <c r="W1351" s="25" t="n">
        <v>90</v>
      </c>
      <c r="X1351" s="26">
        <f>IF(T1351&gt;0,V1351/T1351,0)</f>
        <v/>
      </c>
      <c r="Y1351" s="26">
        <f>IF(U1351&gt;0,W1351/U1351,0)</f>
        <v/>
      </c>
      <c r="Z1351" s="25">
        <f>T1351-V1351</f>
        <v/>
      </c>
      <c r="AA1351" s="25">
        <f>U1351-W1351</f>
        <v/>
      </c>
      <c r="AB1351" s="25">
        <f>IF(Config!$B$7&gt;0,(V1351/Config!$B$7)*Config!$B$4,0)</f>
        <v/>
      </c>
      <c r="AC1351" s="25">
        <f>IF(Config!$B$7&gt;0,(W1351/Config!$B$7)*Config!$B$4,0)</f>
        <v/>
      </c>
    </row>
    <row r="1352" hidden="1" outlineLevel="1">
      <c r="A1352" s="22" t="inlineStr"/>
      <c r="B1352" s="22" t="inlineStr"/>
      <c r="C1352" s="22" t="inlineStr"/>
      <c r="D1352" s="22" t="inlineStr"/>
      <c r="E1352" s="22" t="inlineStr">
        <is>
          <t>Dry Fruit Mix_15-2402</t>
        </is>
      </c>
      <c r="F1352" s="22" t="inlineStr"/>
      <c r="G1352" s="22" t="inlineStr">
        <is>
          <t>Dry Fruit Mix</t>
        </is>
      </c>
      <c r="H1352" s="22" t="inlineStr">
        <is>
          <t>Trail Mix Farmley Standee Pouch 200 g</t>
        </is>
      </c>
      <c r="I1352" s="22" t="inlineStr"/>
      <c r="J1352" s="24" t="n">
        <v>0</v>
      </c>
      <c r="K1352" s="24" t="n">
        <v>0</v>
      </c>
      <c r="L1352" s="22" t="inlineStr">
        <is>
          <t>PAC - CPC Canteen 15 Bn Pac -Agra</t>
        </is>
      </c>
      <c r="M1352" s="24" t="n">
        <v>0</v>
      </c>
      <c r="N1352" s="22" t="inlineStr">
        <is>
          <t>Other Institutions</t>
        </is>
      </c>
      <c r="O1352" s="22" t="inlineStr">
        <is>
          <t>Indore</t>
        </is>
      </c>
      <c r="P1352" s="22" t="inlineStr"/>
      <c r="Q1352" s="22" t="inlineStr">
        <is>
          <t>Trail Mixes</t>
        </is>
      </c>
      <c r="R1352" s="25">
        <f>IF(Config!$B$4&gt;0,M1352/Config!$B$4,0)</f>
        <v/>
      </c>
      <c r="S1352" s="25">
        <f>IF(Config!$B$4&gt;0,K1352/Config!$B$4,0)</f>
        <v/>
      </c>
      <c r="T1352" s="25">
        <f>R1352*Config!$B$7</f>
        <v/>
      </c>
      <c r="U1352" s="25">
        <f>S1352*Config!$B$7</f>
        <v/>
      </c>
      <c r="V1352" s="25" t="n">
        <v>6</v>
      </c>
      <c r="W1352" s="25" t="n">
        <v>30</v>
      </c>
      <c r="X1352" s="26">
        <f>IF(T1352&gt;0,V1352/T1352,0)</f>
        <v/>
      </c>
      <c r="Y1352" s="26">
        <f>IF(U1352&gt;0,W1352/U1352,0)</f>
        <v/>
      </c>
      <c r="Z1352" s="25">
        <f>T1352-V1352</f>
        <v/>
      </c>
      <c r="AA1352" s="25">
        <f>U1352-W1352</f>
        <v/>
      </c>
      <c r="AB1352" s="25">
        <f>IF(Config!$B$7&gt;0,(V1352/Config!$B$7)*Config!$B$4,0)</f>
        <v/>
      </c>
      <c r="AC1352" s="25">
        <f>IF(Config!$B$7&gt;0,(W1352/Config!$B$7)*Config!$B$4,0)</f>
        <v/>
      </c>
    </row>
    <row r="1353" hidden="1" outlineLevel="1">
      <c r="A1353" s="22" t="inlineStr"/>
      <c r="B1353" s="22" t="inlineStr"/>
      <c r="C1353" s="22" t="inlineStr"/>
      <c r="D1353" s="22" t="inlineStr"/>
      <c r="E1353" s="22" t="inlineStr">
        <is>
          <t>Dry Fruit Mix_15-2404</t>
        </is>
      </c>
      <c r="F1353" s="22" t="inlineStr"/>
      <c r="G1353" s="22" t="inlineStr">
        <is>
          <t>Dry Fruit Mix</t>
        </is>
      </c>
      <c r="H1353" s="22" t="inlineStr">
        <is>
          <t>Berry Mix Farmley Standee Pouch 200 g</t>
        </is>
      </c>
      <c r="I1353" s="22" t="inlineStr"/>
      <c r="J1353" s="24" t="n">
        <v>0</v>
      </c>
      <c r="K1353" s="24" t="n">
        <v>0</v>
      </c>
      <c r="L1353" s="22" t="inlineStr">
        <is>
          <t>PAC - CPC Canteen 15 Bn Pac -Agra</t>
        </is>
      </c>
      <c r="M1353" s="24" t="n">
        <v>0</v>
      </c>
      <c r="N1353" s="22" t="inlineStr">
        <is>
          <t>Other Institutions</t>
        </is>
      </c>
      <c r="O1353" s="22" t="inlineStr">
        <is>
          <t>Indore</t>
        </is>
      </c>
      <c r="P1353" s="22" t="inlineStr"/>
      <c r="Q1353" s="22" t="inlineStr">
        <is>
          <t>Berry Mix</t>
        </is>
      </c>
      <c r="R1353" s="25">
        <f>IF(Config!$B$4&gt;0,M1353/Config!$B$4,0)</f>
        <v/>
      </c>
      <c r="S1353" s="25">
        <f>IF(Config!$B$4&gt;0,K1353/Config!$B$4,0)</f>
        <v/>
      </c>
      <c r="T1353" s="25">
        <f>R1353*Config!$B$7</f>
        <v/>
      </c>
      <c r="U1353" s="25">
        <f>S1353*Config!$B$7</f>
        <v/>
      </c>
      <c r="V1353" s="25" t="n">
        <v>6</v>
      </c>
      <c r="W1353" s="25" t="n">
        <v>30</v>
      </c>
      <c r="X1353" s="26">
        <f>IF(T1353&gt;0,V1353/T1353,0)</f>
        <v/>
      </c>
      <c r="Y1353" s="26">
        <f>IF(U1353&gt;0,W1353/U1353,0)</f>
        <v/>
      </c>
      <c r="Z1353" s="25">
        <f>T1353-V1353</f>
        <v/>
      </c>
      <c r="AA1353" s="25">
        <f>U1353-W1353</f>
        <v/>
      </c>
      <c r="AB1353" s="25">
        <f>IF(Config!$B$7&gt;0,(V1353/Config!$B$7)*Config!$B$4,0)</f>
        <v/>
      </c>
      <c r="AC1353" s="25">
        <f>IF(Config!$B$7&gt;0,(W1353/Config!$B$7)*Config!$B$4,0)</f>
        <v/>
      </c>
    </row>
    <row r="1354" hidden="1" outlineLevel="1">
      <c r="A1354" s="22" t="inlineStr"/>
      <c r="B1354" s="22" t="inlineStr"/>
      <c r="C1354" s="22" t="inlineStr"/>
      <c r="D1354" s="22" t="inlineStr"/>
      <c r="E1354" s="22" t="inlineStr">
        <is>
          <t>Dry Fruit Mix_15-2801</t>
        </is>
      </c>
      <c r="F1354" s="22" t="inlineStr"/>
      <c r="G1354" s="22" t="inlineStr">
        <is>
          <t>Dry Fruit Mix</t>
        </is>
      </c>
      <c r="H1354" s="22" t="inlineStr">
        <is>
          <t>Premium Panchmeva Farmley Jar 405 g</t>
        </is>
      </c>
      <c r="I1354" s="22" t="inlineStr"/>
      <c r="J1354" s="24" t="n">
        <v>0</v>
      </c>
      <c r="K1354" s="24" t="n">
        <v>0</v>
      </c>
      <c r="L1354" s="22" t="inlineStr">
        <is>
          <t>PAC - CPC Canteen 15 Bn Pac -Agra</t>
        </is>
      </c>
      <c r="M1354" s="24" t="n">
        <v>0</v>
      </c>
      <c r="N1354" s="22" t="inlineStr">
        <is>
          <t>Other Institutions</t>
        </is>
      </c>
      <c r="O1354" s="22" t="inlineStr">
        <is>
          <t>Indore</t>
        </is>
      </c>
      <c r="P1354" s="22" t="inlineStr"/>
      <c r="Q1354" s="22" t="inlineStr">
        <is>
          <t>Trail Mixes</t>
        </is>
      </c>
      <c r="R1354" s="25">
        <f>IF(Config!$B$4&gt;0,M1354/Config!$B$4,0)</f>
        <v/>
      </c>
      <c r="S1354" s="25">
        <f>IF(Config!$B$4&gt;0,K1354/Config!$B$4,0)</f>
        <v/>
      </c>
      <c r="T1354" s="25">
        <f>R1354*Config!$B$7</f>
        <v/>
      </c>
      <c r="U1354" s="25">
        <f>S1354*Config!$B$7</f>
        <v/>
      </c>
      <c r="V1354" s="25" t="n">
        <v>9.720000000000001</v>
      </c>
      <c r="W1354" s="25" t="n">
        <v>24</v>
      </c>
      <c r="X1354" s="26">
        <f>IF(T1354&gt;0,V1354/T1354,0)</f>
        <v/>
      </c>
      <c r="Y1354" s="26">
        <f>IF(U1354&gt;0,W1354/U1354,0)</f>
        <v/>
      </c>
      <c r="Z1354" s="25">
        <f>T1354-V1354</f>
        <v/>
      </c>
      <c r="AA1354" s="25">
        <f>U1354-W1354</f>
        <v/>
      </c>
      <c r="AB1354" s="25">
        <f>IF(Config!$B$7&gt;0,(V1354/Config!$B$7)*Config!$B$4,0)</f>
        <v/>
      </c>
      <c r="AC1354" s="25">
        <f>IF(Config!$B$7&gt;0,(W1354/Config!$B$7)*Config!$B$4,0)</f>
        <v/>
      </c>
    </row>
    <row r="1355" hidden="1" outlineLevel="1">
      <c r="A1355" s="22" t="inlineStr"/>
      <c r="B1355" s="22" t="inlineStr"/>
      <c r="C1355" s="22" t="inlineStr"/>
      <c r="D1355" s="22" t="inlineStr"/>
      <c r="E1355" s="22" t="inlineStr">
        <is>
          <t>Fig_6-2464</t>
        </is>
      </c>
      <c r="F1355" s="22" t="inlineStr"/>
      <c r="G1355" s="22" t="inlineStr">
        <is>
          <t>Fig</t>
        </is>
      </c>
      <c r="H1355" s="22" t="inlineStr">
        <is>
          <t>Premium Anjeer Farmley Standee Pouch 200 g</t>
        </is>
      </c>
      <c r="I1355" s="22" t="inlineStr"/>
      <c r="J1355" s="24" t="n">
        <v>0</v>
      </c>
      <c r="K1355" s="24" t="n">
        <v>0</v>
      </c>
      <c r="L1355" s="22" t="inlineStr">
        <is>
          <t>PAC - CPC Canteen 15 Bn Pac -Agra</t>
        </is>
      </c>
      <c r="M1355" s="24" t="n">
        <v>0</v>
      </c>
      <c r="N1355" s="22" t="inlineStr">
        <is>
          <t>Other Institutions</t>
        </is>
      </c>
      <c r="O1355" s="22" t="inlineStr">
        <is>
          <t>Indore</t>
        </is>
      </c>
      <c r="P1355" s="22" t="inlineStr"/>
      <c r="Q1355" s="22" t="inlineStr">
        <is>
          <t>Figs</t>
        </is>
      </c>
      <c r="R1355" s="25">
        <f>IF(Config!$B$4&gt;0,M1355/Config!$B$4,0)</f>
        <v/>
      </c>
      <c r="S1355" s="25">
        <f>IF(Config!$B$4&gt;0,K1355/Config!$B$4,0)</f>
        <v/>
      </c>
      <c r="T1355" s="25">
        <f>R1355*Config!$B$7</f>
        <v/>
      </c>
      <c r="U1355" s="25">
        <f>S1355*Config!$B$7</f>
        <v/>
      </c>
      <c r="V1355" s="25" t="n">
        <v>12</v>
      </c>
      <c r="W1355" s="25" t="n">
        <v>60</v>
      </c>
      <c r="X1355" s="26">
        <f>IF(T1355&gt;0,V1355/T1355,0)</f>
        <v/>
      </c>
      <c r="Y1355" s="26">
        <f>IF(U1355&gt;0,W1355/U1355,0)</f>
        <v/>
      </c>
      <c r="Z1355" s="25">
        <f>T1355-V1355</f>
        <v/>
      </c>
      <c r="AA1355" s="25">
        <f>U1355-W1355</f>
        <v/>
      </c>
      <c r="AB1355" s="25">
        <f>IF(Config!$B$7&gt;0,(V1355/Config!$B$7)*Config!$B$4,0)</f>
        <v/>
      </c>
      <c r="AC1355" s="25">
        <f>IF(Config!$B$7&gt;0,(W1355/Config!$B$7)*Config!$B$4,0)</f>
        <v/>
      </c>
    </row>
    <row r="1356" hidden="1" outlineLevel="1">
      <c r="A1356" s="22" t="inlineStr"/>
      <c r="B1356" s="22" t="inlineStr"/>
      <c r="C1356" s="22" t="inlineStr"/>
      <c r="D1356" s="22" t="inlineStr"/>
      <c r="E1356" s="22" t="inlineStr">
        <is>
          <t>Makhana_7-30098</t>
        </is>
      </c>
      <c r="F1356" s="22" t="inlineStr"/>
      <c r="G1356" s="22" t="inlineStr">
        <is>
          <t>Makhana</t>
        </is>
      </c>
      <c r="H1356" s="22" t="inlineStr">
        <is>
          <t xml:space="preserve">Prasadam Makhana Center Seal Pouch 200 g- NEW </t>
        </is>
      </c>
      <c r="I1356" s="22" t="inlineStr"/>
      <c r="J1356" s="24" t="n">
        <v>0</v>
      </c>
      <c r="K1356" s="24" t="n">
        <v>0</v>
      </c>
      <c r="L1356" s="22" t="inlineStr">
        <is>
          <t>PAC - CPC Canteen 15 Bn Pac -Agra</t>
        </is>
      </c>
      <c r="M1356" s="24" t="n">
        <v>0</v>
      </c>
      <c r="N1356" s="22" t="inlineStr">
        <is>
          <t>Other Institutions</t>
        </is>
      </c>
      <c r="O1356" s="22" t="inlineStr">
        <is>
          <t>Purnea</t>
        </is>
      </c>
      <c r="P1356" s="22" t="inlineStr"/>
      <c r="Q1356" s="22" t="inlineStr">
        <is>
          <t>Makhana Raw</t>
        </is>
      </c>
      <c r="R1356" s="25">
        <f>IF(Config!$B$4&gt;0,M1356/Config!$B$4,0)</f>
        <v/>
      </c>
      <c r="S1356" s="25">
        <f>IF(Config!$B$4&gt;0,K1356/Config!$B$4,0)</f>
        <v/>
      </c>
      <c r="T1356" s="25">
        <f>R1356*Config!$B$7</f>
        <v/>
      </c>
      <c r="U1356" s="25">
        <f>S1356*Config!$B$7</f>
        <v/>
      </c>
      <c r="V1356" s="25" t="n">
        <v>32</v>
      </c>
      <c r="W1356" s="25" t="n">
        <v>160</v>
      </c>
      <c r="X1356" s="26">
        <f>IF(T1356&gt;0,V1356/T1356,0)</f>
        <v/>
      </c>
      <c r="Y1356" s="26">
        <f>IF(U1356&gt;0,W1356/U1356,0)</f>
        <v/>
      </c>
      <c r="Z1356" s="25">
        <f>T1356-V1356</f>
        <v/>
      </c>
      <c r="AA1356" s="25">
        <f>U1356-W1356</f>
        <v/>
      </c>
      <c r="AB1356" s="25">
        <f>IF(Config!$B$7&gt;0,(V1356/Config!$B$7)*Config!$B$4,0)</f>
        <v/>
      </c>
      <c r="AC1356" s="25">
        <f>IF(Config!$B$7&gt;0,(W1356/Config!$B$7)*Config!$B$4,0)</f>
        <v/>
      </c>
    </row>
    <row r="1357" hidden="1" outlineLevel="1">
      <c r="A1357" s="22" t="inlineStr"/>
      <c r="B1357" s="22" t="inlineStr"/>
      <c r="C1357" s="22" t="inlineStr"/>
      <c r="D1357" s="22" t="inlineStr"/>
      <c r="E1357" s="22" t="inlineStr">
        <is>
          <t>Cashewnut_3-1987</t>
        </is>
      </c>
      <c r="F1357" s="22" t="inlineStr"/>
      <c r="G1357" s="22" t="inlineStr">
        <is>
          <t>Cashewnut</t>
        </is>
      </c>
      <c r="H1357" s="22" t="inlineStr">
        <is>
          <t>Premium W320 Cashew Farmley Standee Pouch 500 g</t>
        </is>
      </c>
      <c r="I1357" s="22" t="inlineStr"/>
      <c r="J1357" s="24" t="n">
        <v>0</v>
      </c>
      <c r="K1357" s="24" t="n">
        <v>0</v>
      </c>
      <c r="L1357" s="22" t="inlineStr">
        <is>
          <t>PAC - CPC Canteen 15 Bn Pac -Agra</t>
        </is>
      </c>
      <c r="M1357" s="24" t="n">
        <v>0</v>
      </c>
      <c r="N1357" s="22" t="inlineStr">
        <is>
          <t>Other Institutions</t>
        </is>
      </c>
      <c r="O1357" s="22" t="inlineStr">
        <is>
          <t>Udupi</t>
        </is>
      </c>
      <c r="P1357" s="22" t="inlineStr"/>
      <c r="Q1357" s="22" t="inlineStr">
        <is>
          <t>Cashew</t>
        </is>
      </c>
      <c r="R1357" s="25">
        <f>IF(Config!$B$4&gt;0,M1357/Config!$B$4,0)</f>
        <v/>
      </c>
      <c r="S1357" s="25">
        <f>IF(Config!$B$4&gt;0,K1357/Config!$B$4,0)</f>
        <v/>
      </c>
      <c r="T1357" s="25">
        <f>R1357*Config!$B$7</f>
        <v/>
      </c>
      <c r="U1357" s="25">
        <f>S1357*Config!$B$7</f>
        <v/>
      </c>
      <c r="V1357" s="25" t="n">
        <v>20</v>
      </c>
      <c r="W1357" s="25" t="n">
        <v>40</v>
      </c>
      <c r="X1357" s="26">
        <f>IF(T1357&gt;0,V1357/T1357,0)</f>
        <v/>
      </c>
      <c r="Y1357" s="26">
        <f>IF(U1357&gt;0,W1357/U1357,0)</f>
        <v/>
      </c>
      <c r="Z1357" s="25">
        <f>T1357-V1357</f>
        <v/>
      </c>
      <c r="AA1357" s="25">
        <f>U1357-W1357</f>
        <v/>
      </c>
      <c r="AB1357" s="25">
        <f>IF(Config!$B$7&gt;0,(V1357/Config!$B$7)*Config!$B$4,0)</f>
        <v/>
      </c>
      <c r="AC1357" s="25">
        <f>IF(Config!$B$7&gt;0,(W1357/Config!$B$7)*Config!$B$4,0)</f>
        <v/>
      </c>
    </row>
    <row r="1358" hidden="1" outlineLevel="1">
      <c r="A1358" s="22" t="inlineStr"/>
      <c r="B1358" s="22" t="inlineStr"/>
      <c r="C1358" s="22" t="inlineStr"/>
      <c r="D1358" s="22" t="inlineStr"/>
      <c r="E1358" s="22" t="inlineStr">
        <is>
          <t>Almonds_1-1748</t>
        </is>
      </c>
      <c r="F1358" s="22" t="inlineStr"/>
      <c r="G1358" s="22" t="inlineStr">
        <is>
          <t>Almonds</t>
        </is>
      </c>
      <c r="H1358" s="22" t="inlineStr">
        <is>
          <t>Premium California Almonds Farmley Standee Pouch 500 g</t>
        </is>
      </c>
      <c r="I1358" s="22" t="inlineStr"/>
      <c r="J1358" s="24" t="n">
        <v>0</v>
      </c>
      <c r="K1358" s="24" t="n">
        <v>0</v>
      </c>
      <c r="L1358" s="22" t="inlineStr">
        <is>
          <t>PAC - Kendriya Police Canteen 35 Bn Pac -UTTAR PRADESH -226006</t>
        </is>
      </c>
      <c r="M1358" s="24" t="n">
        <v>0</v>
      </c>
      <c r="N1358" s="22" t="inlineStr">
        <is>
          <t>Other Institutions</t>
        </is>
      </c>
      <c r="O1358" s="22" t="inlineStr">
        <is>
          <t>Indore</t>
        </is>
      </c>
      <c r="P1358" s="22" t="inlineStr"/>
      <c r="Q1358" s="22" t="inlineStr">
        <is>
          <t>Almonds</t>
        </is>
      </c>
      <c r="R1358" s="25">
        <f>IF(Config!$B$4&gt;0,M1358/Config!$B$4,0)</f>
        <v/>
      </c>
      <c r="S1358" s="25">
        <f>IF(Config!$B$4&gt;0,K1358/Config!$B$4,0)</f>
        <v/>
      </c>
      <c r="T1358" s="25">
        <f>R1358*Config!$B$7</f>
        <v/>
      </c>
      <c r="U1358" s="25">
        <f>S1358*Config!$B$7</f>
        <v/>
      </c>
      <c r="V1358" s="25" t="n">
        <v>132</v>
      </c>
      <c r="W1358" s="25" t="n">
        <v>264</v>
      </c>
      <c r="X1358" s="26">
        <f>IF(T1358&gt;0,V1358/T1358,0)</f>
        <v/>
      </c>
      <c r="Y1358" s="26">
        <f>IF(U1358&gt;0,W1358/U1358,0)</f>
        <v/>
      </c>
      <c r="Z1358" s="25">
        <f>T1358-V1358</f>
        <v/>
      </c>
      <c r="AA1358" s="25">
        <f>U1358-W1358</f>
        <v/>
      </c>
      <c r="AB1358" s="25">
        <f>IF(Config!$B$7&gt;0,(V1358/Config!$B$7)*Config!$B$4,0)</f>
        <v/>
      </c>
      <c r="AC1358" s="25">
        <f>IF(Config!$B$7&gt;0,(W1358/Config!$B$7)*Config!$B$4,0)</f>
        <v/>
      </c>
    </row>
    <row r="1359" hidden="1" outlineLevel="1">
      <c r="A1359" s="22" t="inlineStr"/>
      <c r="B1359" s="22" t="inlineStr"/>
      <c r="C1359" s="22" t="inlineStr"/>
      <c r="D1359" s="22" t="inlineStr"/>
      <c r="E1359" s="22" t="inlineStr">
        <is>
          <t>Almonds_1-2654</t>
        </is>
      </c>
      <c r="F1359" s="22" t="inlineStr"/>
      <c r="G1359" s="22" t="inlineStr">
        <is>
          <t>Almonds</t>
        </is>
      </c>
      <c r="H1359" s="22" t="inlineStr">
        <is>
          <t>Roasted &amp; Salted Almonds Farmley Standee Pouch 200 g</t>
        </is>
      </c>
      <c r="I1359" s="22" t="inlineStr"/>
      <c r="J1359" s="24" t="n">
        <v>0</v>
      </c>
      <c r="K1359" s="24" t="n">
        <v>0</v>
      </c>
      <c r="L1359" s="22" t="inlineStr">
        <is>
          <t>PAC - Kendriya Police Canteen 35 Bn Pac -UTTAR PRADESH -226006</t>
        </is>
      </c>
      <c r="M1359" s="24" t="n">
        <v>0</v>
      </c>
      <c r="N1359" s="22" t="inlineStr">
        <is>
          <t>Other Institutions</t>
        </is>
      </c>
      <c r="O1359" s="22" t="inlineStr">
        <is>
          <t>Indore</t>
        </is>
      </c>
      <c r="P1359" s="22" t="inlineStr"/>
      <c r="Q1359" s="22" t="inlineStr">
        <is>
          <t>Roasted Almonds</t>
        </is>
      </c>
      <c r="R1359" s="25">
        <f>IF(Config!$B$4&gt;0,M1359/Config!$B$4,0)</f>
        <v/>
      </c>
      <c r="S1359" s="25">
        <f>IF(Config!$B$4&gt;0,K1359/Config!$B$4,0)</f>
        <v/>
      </c>
      <c r="T1359" s="25">
        <f>R1359*Config!$B$7</f>
        <v/>
      </c>
      <c r="U1359" s="25">
        <f>S1359*Config!$B$7</f>
        <v/>
      </c>
      <c r="V1359" s="25" t="n">
        <v>36</v>
      </c>
      <c r="W1359" s="25" t="n">
        <v>180</v>
      </c>
      <c r="X1359" s="26">
        <f>IF(T1359&gt;0,V1359/T1359,0)</f>
        <v/>
      </c>
      <c r="Y1359" s="26">
        <f>IF(U1359&gt;0,W1359/U1359,0)</f>
        <v/>
      </c>
      <c r="Z1359" s="25">
        <f>T1359-V1359</f>
        <v/>
      </c>
      <c r="AA1359" s="25">
        <f>U1359-W1359</f>
        <v/>
      </c>
      <c r="AB1359" s="25">
        <f>IF(Config!$B$7&gt;0,(V1359/Config!$B$7)*Config!$B$4,0)</f>
        <v/>
      </c>
      <c r="AC1359" s="25">
        <f>IF(Config!$B$7&gt;0,(W1359/Config!$B$7)*Config!$B$4,0)</f>
        <v/>
      </c>
    </row>
    <row r="1360" hidden="1" outlineLevel="1">
      <c r="A1360" s="22" t="inlineStr"/>
      <c r="B1360" s="22" t="inlineStr"/>
      <c r="C1360" s="22" t="inlineStr"/>
      <c r="D1360" s="22" t="inlineStr"/>
      <c r="E1360" s="22" t="inlineStr">
        <is>
          <t>Cashewnut_3-2472</t>
        </is>
      </c>
      <c r="F1360" s="22" t="inlineStr"/>
      <c r="G1360" s="22" t="inlineStr">
        <is>
          <t>Cashewnut</t>
        </is>
      </c>
      <c r="H1360" s="22" t="inlineStr">
        <is>
          <t>Roasted and Salted Cashew - Farmley Standee Pouch 200 g</t>
        </is>
      </c>
      <c r="I1360" s="22" t="inlineStr"/>
      <c r="J1360" s="24" t="n">
        <v>0</v>
      </c>
      <c r="K1360" s="24" t="n">
        <v>0</v>
      </c>
      <c r="L1360" s="22" t="inlineStr">
        <is>
          <t>PAC - Kendriya Police Canteen 35 Bn Pac -UTTAR PRADESH -226006</t>
        </is>
      </c>
      <c r="M1360" s="24" t="n">
        <v>0</v>
      </c>
      <c r="N1360" s="22" t="inlineStr">
        <is>
          <t>Other Institutions</t>
        </is>
      </c>
      <c r="O1360" s="22" t="inlineStr">
        <is>
          <t>Indore</t>
        </is>
      </c>
      <c r="P1360" s="22" t="inlineStr"/>
      <c r="Q1360" s="22" t="inlineStr">
        <is>
          <t>Roasted &amp; Flavoured Cashew</t>
        </is>
      </c>
      <c r="R1360" s="25">
        <f>IF(Config!$B$4&gt;0,M1360/Config!$B$4,0)</f>
        <v/>
      </c>
      <c r="S1360" s="25">
        <f>IF(Config!$B$4&gt;0,K1360/Config!$B$4,0)</f>
        <v/>
      </c>
      <c r="T1360" s="25">
        <f>R1360*Config!$B$7</f>
        <v/>
      </c>
      <c r="U1360" s="25">
        <f>S1360*Config!$B$7</f>
        <v/>
      </c>
      <c r="V1360" s="25" t="n">
        <v>30</v>
      </c>
      <c r="W1360" s="25" t="n">
        <v>150</v>
      </c>
      <c r="X1360" s="26">
        <f>IF(T1360&gt;0,V1360/T1360,0)</f>
        <v/>
      </c>
      <c r="Y1360" s="26">
        <f>IF(U1360&gt;0,W1360/U1360,0)</f>
        <v/>
      </c>
      <c r="Z1360" s="25">
        <f>T1360-V1360</f>
        <v/>
      </c>
      <c r="AA1360" s="25">
        <f>U1360-W1360</f>
        <v/>
      </c>
      <c r="AB1360" s="25">
        <f>IF(Config!$B$7&gt;0,(V1360/Config!$B$7)*Config!$B$4,0)</f>
        <v/>
      </c>
      <c r="AC1360" s="25">
        <f>IF(Config!$B$7&gt;0,(W1360/Config!$B$7)*Config!$B$4,0)</f>
        <v/>
      </c>
    </row>
    <row r="1361" hidden="1" outlineLevel="1">
      <c r="A1361" s="22" t="inlineStr"/>
      <c r="B1361" s="22" t="inlineStr"/>
      <c r="C1361" s="22" t="inlineStr"/>
      <c r="D1361" s="22" t="inlineStr"/>
      <c r="E1361" s="22" t="inlineStr">
        <is>
          <t>Dates_4-2469</t>
        </is>
      </c>
      <c r="F1361" s="22" t="inlineStr"/>
      <c r="G1361" s="22" t="inlineStr">
        <is>
          <t>Dates</t>
        </is>
      </c>
      <c r="H1361" s="22" t="inlineStr">
        <is>
          <t>Premium Omani Fard Dates Farmley standee pouch 400 g</t>
        </is>
      </c>
      <c r="I1361" s="22" t="inlineStr"/>
      <c r="J1361" s="24" t="n">
        <v>0</v>
      </c>
      <c r="K1361" s="24" t="n">
        <v>0</v>
      </c>
      <c r="L1361" s="22" t="inlineStr">
        <is>
          <t>PAC - Kendriya Police Canteen 35 Bn Pac -UTTAR PRADESH -226006</t>
        </is>
      </c>
      <c r="M1361" s="24" t="n">
        <v>0</v>
      </c>
      <c r="N1361" s="22" t="inlineStr">
        <is>
          <t>Other Institutions</t>
        </is>
      </c>
      <c r="O1361" s="22" t="inlineStr">
        <is>
          <t>Indore</t>
        </is>
      </c>
      <c r="P1361" s="22" t="inlineStr"/>
      <c r="Q1361" s="22" t="inlineStr">
        <is>
          <t>Dates</t>
        </is>
      </c>
      <c r="R1361" s="25">
        <f>IF(Config!$B$4&gt;0,M1361/Config!$B$4,0)</f>
        <v/>
      </c>
      <c r="S1361" s="25">
        <f>IF(Config!$B$4&gt;0,K1361/Config!$B$4,0)</f>
        <v/>
      </c>
      <c r="T1361" s="25">
        <f>R1361*Config!$B$7</f>
        <v/>
      </c>
      <c r="U1361" s="25">
        <f>S1361*Config!$B$7</f>
        <v/>
      </c>
      <c r="V1361" s="25" t="n">
        <v>136.8</v>
      </c>
      <c r="W1361" s="25" t="n">
        <v>342</v>
      </c>
      <c r="X1361" s="26">
        <f>IF(T1361&gt;0,V1361/T1361,0)</f>
        <v/>
      </c>
      <c r="Y1361" s="26">
        <f>IF(U1361&gt;0,W1361/U1361,0)</f>
        <v/>
      </c>
      <c r="Z1361" s="25">
        <f>T1361-V1361</f>
        <v/>
      </c>
      <c r="AA1361" s="25">
        <f>U1361-W1361</f>
        <v/>
      </c>
      <c r="AB1361" s="25">
        <f>IF(Config!$B$7&gt;0,(V1361/Config!$B$7)*Config!$B$4,0)</f>
        <v/>
      </c>
      <c r="AC1361" s="25">
        <f>IF(Config!$B$7&gt;0,(W1361/Config!$B$7)*Config!$B$4,0)</f>
        <v/>
      </c>
    </row>
    <row r="1362" hidden="1" outlineLevel="1">
      <c r="A1362" s="22" t="inlineStr"/>
      <c r="B1362" s="22" t="inlineStr"/>
      <c r="C1362" s="22" t="inlineStr"/>
      <c r="D1362" s="22" t="inlineStr"/>
      <c r="E1362" s="22" t="inlineStr">
        <is>
          <t>Dry Fruit Mix_15-2402</t>
        </is>
      </c>
      <c r="F1362" s="22" t="inlineStr"/>
      <c r="G1362" s="22" t="inlineStr">
        <is>
          <t>Dry Fruit Mix</t>
        </is>
      </c>
      <c r="H1362" s="22" t="inlineStr">
        <is>
          <t>Trail Mix Farmley Standee Pouch 200 g</t>
        </is>
      </c>
      <c r="I1362" s="22" t="inlineStr"/>
      <c r="J1362" s="24" t="n">
        <v>0</v>
      </c>
      <c r="K1362" s="24" t="n">
        <v>0</v>
      </c>
      <c r="L1362" s="22" t="inlineStr">
        <is>
          <t>PAC - Kendriya Police Canteen 35 Bn Pac -UTTAR PRADESH -226006</t>
        </is>
      </c>
      <c r="M1362" s="24" t="n">
        <v>0</v>
      </c>
      <c r="N1362" s="22" t="inlineStr">
        <is>
          <t>Other Institutions</t>
        </is>
      </c>
      <c r="O1362" s="22" t="inlineStr">
        <is>
          <t>Indore</t>
        </is>
      </c>
      <c r="P1362" s="22" t="inlineStr"/>
      <c r="Q1362" s="22" t="inlineStr">
        <is>
          <t>Trail Mixes</t>
        </is>
      </c>
      <c r="R1362" s="25">
        <f>IF(Config!$B$4&gt;0,M1362/Config!$B$4,0)</f>
        <v/>
      </c>
      <c r="S1362" s="25">
        <f>IF(Config!$B$4&gt;0,K1362/Config!$B$4,0)</f>
        <v/>
      </c>
      <c r="T1362" s="25">
        <f>R1362*Config!$B$7</f>
        <v/>
      </c>
      <c r="U1362" s="25">
        <f>S1362*Config!$B$7</f>
        <v/>
      </c>
      <c r="V1362" s="25" t="n">
        <v>18</v>
      </c>
      <c r="W1362" s="25" t="n">
        <v>90</v>
      </c>
      <c r="X1362" s="26">
        <f>IF(T1362&gt;0,V1362/T1362,0)</f>
        <v/>
      </c>
      <c r="Y1362" s="26">
        <f>IF(U1362&gt;0,W1362/U1362,0)</f>
        <v/>
      </c>
      <c r="Z1362" s="25">
        <f>T1362-V1362</f>
        <v/>
      </c>
      <c r="AA1362" s="25">
        <f>U1362-W1362</f>
        <v/>
      </c>
      <c r="AB1362" s="25">
        <f>IF(Config!$B$7&gt;0,(V1362/Config!$B$7)*Config!$B$4,0)</f>
        <v/>
      </c>
      <c r="AC1362" s="25">
        <f>IF(Config!$B$7&gt;0,(W1362/Config!$B$7)*Config!$B$4,0)</f>
        <v/>
      </c>
    </row>
    <row r="1363" hidden="1" outlineLevel="1">
      <c r="A1363" s="22" t="inlineStr"/>
      <c r="B1363" s="22" t="inlineStr"/>
      <c r="C1363" s="22" t="inlineStr"/>
      <c r="D1363" s="22" t="inlineStr"/>
      <c r="E1363" s="22" t="inlineStr">
        <is>
          <t>Dry Fruit Mix_15-2403</t>
        </is>
      </c>
      <c r="F1363" s="22" t="inlineStr"/>
      <c r="G1363" s="22" t="inlineStr">
        <is>
          <t>Dry Fruit Mix</t>
        </is>
      </c>
      <c r="H1363" s="22" t="inlineStr">
        <is>
          <t>Seed Mix Farmley Standee Pouch 200 g</t>
        </is>
      </c>
      <c r="I1363" s="22" t="inlineStr"/>
      <c r="J1363" s="24" t="n">
        <v>0</v>
      </c>
      <c r="K1363" s="24" t="n">
        <v>0</v>
      </c>
      <c r="L1363" s="22" t="inlineStr">
        <is>
          <t>PAC - Kendriya Police Canteen 35 Bn Pac -UTTAR PRADESH -226006</t>
        </is>
      </c>
      <c r="M1363" s="24" t="n">
        <v>0</v>
      </c>
      <c r="N1363" s="22" t="inlineStr">
        <is>
          <t>Other Institutions</t>
        </is>
      </c>
      <c r="O1363" s="22" t="inlineStr">
        <is>
          <t>Indore</t>
        </is>
      </c>
      <c r="P1363" s="22" t="inlineStr"/>
      <c r="Q1363" s="22" t="inlineStr">
        <is>
          <t>Seed Mix</t>
        </is>
      </c>
      <c r="R1363" s="25">
        <f>IF(Config!$B$4&gt;0,M1363/Config!$B$4,0)</f>
        <v/>
      </c>
      <c r="S1363" s="25">
        <f>IF(Config!$B$4&gt;0,K1363/Config!$B$4,0)</f>
        <v/>
      </c>
      <c r="T1363" s="25">
        <f>R1363*Config!$B$7</f>
        <v/>
      </c>
      <c r="U1363" s="25">
        <f>S1363*Config!$B$7</f>
        <v/>
      </c>
      <c r="V1363" s="25" t="n">
        <v>12</v>
      </c>
      <c r="W1363" s="25" t="n">
        <v>60</v>
      </c>
      <c r="X1363" s="26">
        <f>IF(T1363&gt;0,V1363/T1363,0)</f>
        <v/>
      </c>
      <c r="Y1363" s="26">
        <f>IF(U1363&gt;0,W1363/U1363,0)</f>
        <v/>
      </c>
      <c r="Z1363" s="25">
        <f>T1363-V1363</f>
        <v/>
      </c>
      <c r="AA1363" s="25">
        <f>U1363-W1363</f>
        <v/>
      </c>
      <c r="AB1363" s="25">
        <f>IF(Config!$B$7&gt;0,(V1363/Config!$B$7)*Config!$B$4,0)</f>
        <v/>
      </c>
      <c r="AC1363" s="25">
        <f>IF(Config!$B$7&gt;0,(W1363/Config!$B$7)*Config!$B$4,0)</f>
        <v/>
      </c>
    </row>
    <row r="1364" hidden="1" outlineLevel="1">
      <c r="A1364" s="22" t="inlineStr"/>
      <c r="B1364" s="22" t="inlineStr"/>
      <c r="C1364" s="22" t="inlineStr"/>
      <c r="D1364" s="22" t="inlineStr"/>
      <c r="E1364" s="22" t="inlineStr">
        <is>
          <t>Dry Fruit Mix_15-2404</t>
        </is>
      </c>
      <c r="F1364" s="22" t="inlineStr"/>
      <c r="G1364" s="22" t="inlineStr">
        <is>
          <t>Dry Fruit Mix</t>
        </is>
      </c>
      <c r="H1364" s="22" t="inlineStr">
        <is>
          <t>Berry Mix Farmley Standee Pouch 200 g</t>
        </is>
      </c>
      <c r="I1364" s="22" t="inlineStr"/>
      <c r="J1364" s="24" t="n">
        <v>0</v>
      </c>
      <c r="K1364" s="24" t="n">
        <v>0</v>
      </c>
      <c r="L1364" s="22" t="inlineStr">
        <is>
          <t>PAC - Kendriya Police Canteen 35 Bn Pac -UTTAR PRADESH -226006</t>
        </is>
      </c>
      <c r="M1364" s="24" t="n">
        <v>0</v>
      </c>
      <c r="N1364" s="22" t="inlineStr">
        <is>
          <t>Other Institutions</t>
        </is>
      </c>
      <c r="O1364" s="22" t="inlineStr">
        <is>
          <t>Indore</t>
        </is>
      </c>
      <c r="P1364" s="22" t="inlineStr"/>
      <c r="Q1364" s="22" t="inlineStr">
        <is>
          <t>Berry Mix</t>
        </is>
      </c>
      <c r="R1364" s="25">
        <f>IF(Config!$B$4&gt;0,M1364/Config!$B$4,0)</f>
        <v/>
      </c>
      <c r="S1364" s="25">
        <f>IF(Config!$B$4&gt;0,K1364/Config!$B$4,0)</f>
        <v/>
      </c>
      <c r="T1364" s="25">
        <f>R1364*Config!$B$7</f>
        <v/>
      </c>
      <c r="U1364" s="25">
        <f>S1364*Config!$B$7</f>
        <v/>
      </c>
      <c r="V1364" s="25" t="n">
        <v>30</v>
      </c>
      <c r="W1364" s="25" t="n">
        <v>150</v>
      </c>
      <c r="X1364" s="26">
        <f>IF(T1364&gt;0,V1364/T1364,0)</f>
        <v/>
      </c>
      <c r="Y1364" s="26">
        <f>IF(U1364&gt;0,W1364/U1364,0)</f>
        <v/>
      </c>
      <c r="Z1364" s="25">
        <f>T1364-V1364</f>
        <v/>
      </c>
      <c r="AA1364" s="25">
        <f>U1364-W1364</f>
        <v/>
      </c>
      <c r="AB1364" s="25">
        <f>IF(Config!$B$7&gt;0,(V1364/Config!$B$7)*Config!$B$4,0)</f>
        <v/>
      </c>
      <c r="AC1364" s="25">
        <f>IF(Config!$B$7&gt;0,(W1364/Config!$B$7)*Config!$B$4,0)</f>
        <v/>
      </c>
    </row>
    <row r="1365" hidden="1" outlineLevel="1">
      <c r="A1365" s="22" t="inlineStr"/>
      <c r="B1365" s="22" t="inlineStr"/>
      <c r="C1365" s="22" t="inlineStr"/>
      <c r="D1365" s="22" t="inlineStr"/>
      <c r="E1365" s="22" t="inlineStr">
        <is>
          <t>Dry Fruit Mix_15-2801</t>
        </is>
      </c>
      <c r="F1365" s="22" t="inlineStr"/>
      <c r="G1365" s="22" t="inlineStr">
        <is>
          <t>Dry Fruit Mix</t>
        </is>
      </c>
      <c r="H1365" s="22" t="inlineStr">
        <is>
          <t>Premium Panchmeva Farmley Jar 405 g</t>
        </is>
      </c>
      <c r="I1365" s="22" t="inlineStr"/>
      <c r="J1365" s="24" t="n">
        <v>0</v>
      </c>
      <c r="K1365" s="24" t="n">
        <v>0</v>
      </c>
      <c r="L1365" s="22" t="inlineStr">
        <is>
          <t>PAC - Kendriya Police Canteen 35 Bn Pac -UTTAR PRADESH -226006</t>
        </is>
      </c>
      <c r="M1365" s="24" t="n">
        <v>0</v>
      </c>
      <c r="N1365" s="22" t="inlineStr">
        <is>
          <t>Other Institutions</t>
        </is>
      </c>
      <c r="O1365" s="22" t="inlineStr">
        <is>
          <t>Indore</t>
        </is>
      </c>
      <c r="P1365" s="22" t="inlineStr"/>
      <c r="Q1365" s="22" t="inlineStr">
        <is>
          <t>Trail Mixes</t>
        </is>
      </c>
      <c r="R1365" s="25">
        <f>IF(Config!$B$4&gt;0,M1365/Config!$B$4,0)</f>
        <v/>
      </c>
      <c r="S1365" s="25">
        <f>IF(Config!$B$4&gt;0,K1365/Config!$B$4,0)</f>
        <v/>
      </c>
      <c r="T1365" s="25">
        <f>R1365*Config!$B$7</f>
        <v/>
      </c>
      <c r="U1365" s="25">
        <f>S1365*Config!$B$7</f>
        <v/>
      </c>
      <c r="V1365" s="25" t="n">
        <v>29.16</v>
      </c>
      <c r="W1365" s="25" t="n">
        <v>72</v>
      </c>
      <c r="X1365" s="26">
        <f>IF(T1365&gt;0,V1365/T1365,0)</f>
        <v/>
      </c>
      <c r="Y1365" s="26">
        <f>IF(U1365&gt;0,W1365/U1365,0)</f>
        <v/>
      </c>
      <c r="Z1365" s="25">
        <f>T1365-V1365</f>
        <v/>
      </c>
      <c r="AA1365" s="25">
        <f>U1365-W1365</f>
        <v/>
      </c>
      <c r="AB1365" s="25">
        <f>IF(Config!$B$7&gt;0,(V1365/Config!$B$7)*Config!$B$4,0)</f>
        <v/>
      </c>
      <c r="AC1365" s="25">
        <f>IF(Config!$B$7&gt;0,(W1365/Config!$B$7)*Config!$B$4,0)</f>
        <v/>
      </c>
    </row>
    <row r="1366" hidden="1" outlineLevel="1">
      <c r="A1366" s="22" t="inlineStr"/>
      <c r="B1366" s="22" t="inlineStr"/>
      <c r="C1366" s="22" t="inlineStr"/>
      <c r="D1366" s="22" t="inlineStr"/>
      <c r="E1366" s="22" t="inlineStr">
        <is>
          <t>Fig_6-2464</t>
        </is>
      </c>
      <c r="F1366" s="22" t="inlineStr"/>
      <c r="G1366" s="22" t="inlineStr">
        <is>
          <t>Fig</t>
        </is>
      </c>
      <c r="H1366" s="22" t="inlineStr">
        <is>
          <t>Premium Anjeer Farmley Standee Pouch 200 g</t>
        </is>
      </c>
      <c r="I1366" s="22" t="inlineStr"/>
      <c r="J1366" s="24" t="n">
        <v>0</v>
      </c>
      <c r="K1366" s="24" t="n">
        <v>0</v>
      </c>
      <c r="L1366" s="22" t="inlineStr">
        <is>
          <t>PAC - Kendriya Police Canteen 35 Bn Pac -UTTAR PRADESH -226006</t>
        </is>
      </c>
      <c r="M1366" s="24" t="n">
        <v>0</v>
      </c>
      <c r="N1366" s="22" t="inlineStr">
        <is>
          <t>Other Institutions</t>
        </is>
      </c>
      <c r="O1366" s="22" t="inlineStr">
        <is>
          <t>Indore</t>
        </is>
      </c>
      <c r="P1366" s="22" t="inlineStr"/>
      <c r="Q1366" s="22" t="inlineStr">
        <is>
          <t>Figs</t>
        </is>
      </c>
      <c r="R1366" s="25">
        <f>IF(Config!$B$4&gt;0,M1366/Config!$B$4,0)</f>
        <v/>
      </c>
      <c r="S1366" s="25">
        <f>IF(Config!$B$4&gt;0,K1366/Config!$B$4,0)</f>
        <v/>
      </c>
      <c r="T1366" s="25">
        <f>R1366*Config!$B$7</f>
        <v/>
      </c>
      <c r="U1366" s="25">
        <f>S1366*Config!$B$7</f>
        <v/>
      </c>
      <c r="V1366" s="25" t="n">
        <v>48</v>
      </c>
      <c r="W1366" s="25" t="n">
        <v>240</v>
      </c>
      <c r="X1366" s="26">
        <f>IF(T1366&gt;0,V1366/T1366,0)</f>
        <v/>
      </c>
      <c r="Y1366" s="26">
        <f>IF(U1366&gt;0,W1366/U1366,0)</f>
        <v/>
      </c>
      <c r="Z1366" s="25">
        <f>T1366-V1366</f>
        <v/>
      </c>
      <c r="AA1366" s="25">
        <f>U1366-W1366</f>
        <v/>
      </c>
      <c r="AB1366" s="25">
        <f>IF(Config!$B$7&gt;0,(V1366/Config!$B$7)*Config!$B$4,0)</f>
        <v/>
      </c>
      <c r="AC1366" s="25">
        <f>IF(Config!$B$7&gt;0,(W1366/Config!$B$7)*Config!$B$4,0)</f>
        <v/>
      </c>
    </row>
    <row r="1367" hidden="1" outlineLevel="1">
      <c r="A1367" s="22" t="inlineStr"/>
      <c r="B1367" s="22" t="inlineStr"/>
      <c r="C1367" s="22" t="inlineStr"/>
      <c r="D1367" s="22" t="inlineStr"/>
      <c r="E1367" s="22" t="inlineStr">
        <is>
          <t>Seeds_11-2541</t>
        </is>
      </c>
      <c r="F1367" s="22" t="inlineStr"/>
      <c r="G1367" s="22" t="inlineStr">
        <is>
          <t>Seeds</t>
        </is>
      </c>
      <c r="H1367" s="22" t="inlineStr">
        <is>
          <t>Premium Chia Seeds Farmley Standee Pouch 200 g</t>
        </is>
      </c>
      <c r="I1367" s="22" t="inlineStr"/>
      <c r="J1367" s="24" t="n">
        <v>0</v>
      </c>
      <c r="K1367" s="24" t="n">
        <v>0</v>
      </c>
      <c r="L1367" s="22" t="inlineStr">
        <is>
          <t>PAC - Kendriya Police Canteen 35 Bn Pac -UTTAR PRADESH -226006</t>
        </is>
      </c>
      <c r="M1367" s="24" t="n">
        <v>0</v>
      </c>
      <c r="N1367" s="22" t="inlineStr">
        <is>
          <t>Other Institutions</t>
        </is>
      </c>
      <c r="O1367" s="22" t="inlineStr">
        <is>
          <t>Indore</t>
        </is>
      </c>
      <c r="P1367" s="22" t="inlineStr"/>
      <c r="Q1367" s="22" t="inlineStr">
        <is>
          <t>Chia Seeds</t>
        </is>
      </c>
      <c r="R1367" s="25">
        <f>IF(Config!$B$4&gt;0,M1367/Config!$B$4,0)</f>
        <v/>
      </c>
      <c r="S1367" s="25">
        <f>IF(Config!$B$4&gt;0,K1367/Config!$B$4,0)</f>
        <v/>
      </c>
      <c r="T1367" s="25">
        <f>R1367*Config!$B$7</f>
        <v/>
      </c>
      <c r="U1367" s="25">
        <f>S1367*Config!$B$7</f>
        <v/>
      </c>
      <c r="V1367" s="25" t="n">
        <v>42</v>
      </c>
      <c r="W1367" s="25" t="n">
        <v>210</v>
      </c>
      <c r="X1367" s="26">
        <f>IF(T1367&gt;0,V1367/T1367,0)</f>
        <v/>
      </c>
      <c r="Y1367" s="26">
        <f>IF(U1367&gt;0,W1367/U1367,0)</f>
        <v/>
      </c>
      <c r="Z1367" s="25">
        <f>T1367-V1367</f>
        <v/>
      </c>
      <c r="AA1367" s="25">
        <f>U1367-W1367</f>
        <v/>
      </c>
      <c r="AB1367" s="25">
        <f>IF(Config!$B$7&gt;0,(V1367/Config!$B$7)*Config!$B$4,0)</f>
        <v/>
      </c>
      <c r="AC1367" s="25">
        <f>IF(Config!$B$7&gt;0,(W1367/Config!$B$7)*Config!$B$4,0)</f>
        <v/>
      </c>
    </row>
    <row r="1368" hidden="1" outlineLevel="1">
      <c r="A1368" s="22" t="inlineStr"/>
      <c r="B1368" s="22" t="inlineStr"/>
      <c r="C1368" s="22" t="inlineStr"/>
      <c r="D1368" s="22" t="inlineStr"/>
      <c r="E1368" s="22" t="inlineStr">
        <is>
          <t>Seeds_11-2550</t>
        </is>
      </c>
      <c r="F1368" s="22" t="inlineStr"/>
      <c r="G1368" s="22" t="inlineStr">
        <is>
          <t>Seeds</t>
        </is>
      </c>
      <c r="H1368" s="22" t="inlineStr">
        <is>
          <t>Premium Flax Seeds Farmley Standee Pouch 200 g</t>
        </is>
      </c>
      <c r="I1368" s="22" t="inlineStr"/>
      <c r="J1368" s="24" t="n">
        <v>0</v>
      </c>
      <c r="K1368" s="24" t="n">
        <v>0</v>
      </c>
      <c r="L1368" s="22" t="inlineStr">
        <is>
          <t>PAC - Kendriya Police Canteen 35 Bn Pac -UTTAR PRADESH -226006</t>
        </is>
      </c>
      <c r="M1368" s="24" t="n">
        <v>0</v>
      </c>
      <c r="N1368" s="22" t="inlineStr">
        <is>
          <t>Other Institutions</t>
        </is>
      </c>
      <c r="O1368" s="22" t="inlineStr">
        <is>
          <t>Indore</t>
        </is>
      </c>
      <c r="P1368" s="22" t="inlineStr"/>
      <c r="Q1368" s="22" t="inlineStr">
        <is>
          <t>Other Seeds</t>
        </is>
      </c>
      <c r="R1368" s="25">
        <f>IF(Config!$B$4&gt;0,M1368/Config!$B$4,0)</f>
        <v/>
      </c>
      <c r="S1368" s="25">
        <f>IF(Config!$B$4&gt;0,K1368/Config!$B$4,0)</f>
        <v/>
      </c>
      <c r="T1368" s="25">
        <f>R1368*Config!$B$7</f>
        <v/>
      </c>
      <c r="U1368" s="25">
        <f>S1368*Config!$B$7</f>
        <v/>
      </c>
      <c r="V1368" s="25" t="n">
        <v>18</v>
      </c>
      <c r="W1368" s="25" t="n">
        <v>90</v>
      </c>
      <c r="X1368" s="26">
        <f>IF(T1368&gt;0,V1368/T1368,0)</f>
        <v/>
      </c>
      <c r="Y1368" s="26">
        <f>IF(U1368&gt;0,W1368/U1368,0)</f>
        <v/>
      </c>
      <c r="Z1368" s="25">
        <f>T1368-V1368</f>
        <v/>
      </c>
      <c r="AA1368" s="25">
        <f>U1368-W1368</f>
        <v/>
      </c>
      <c r="AB1368" s="25">
        <f>IF(Config!$B$7&gt;0,(V1368/Config!$B$7)*Config!$B$4,0)</f>
        <v/>
      </c>
      <c r="AC1368" s="25">
        <f>IF(Config!$B$7&gt;0,(W1368/Config!$B$7)*Config!$B$4,0)</f>
        <v/>
      </c>
    </row>
    <row r="1369" hidden="1" outlineLevel="1">
      <c r="A1369" s="22" t="inlineStr"/>
      <c r="B1369" s="22" t="inlineStr"/>
      <c r="C1369" s="22" t="inlineStr"/>
      <c r="D1369" s="22" t="inlineStr"/>
      <c r="E1369" s="22" t="inlineStr">
        <is>
          <t>Walnut_12-1535</t>
        </is>
      </c>
      <c r="F1369" s="22" t="inlineStr"/>
      <c r="G1369" s="22" t="inlineStr">
        <is>
          <t>Walnut</t>
        </is>
      </c>
      <c r="H1369" s="22" t="inlineStr">
        <is>
          <t>Premium Broken Walnut Kernels Farmley Standee Pouch 200 g</t>
        </is>
      </c>
      <c r="I1369" s="22" t="inlineStr"/>
      <c r="J1369" s="24" t="n">
        <v>0</v>
      </c>
      <c r="K1369" s="24" t="n">
        <v>0</v>
      </c>
      <c r="L1369" s="22" t="inlineStr">
        <is>
          <t>PAC - Kendriya Police Canteen 35 Bn Pac -UTTAR PRADESH -226006</t>
        </is>
      </c>
      <c r="M1369" s="24" t="n">
        <v>0</v>
      </c>
      <c r="N1369" s="22" t="inlineStr">
        <is>
          <t>Other Institutions</t>
        </is>
      </c>
      <c r="O1369" s="22" t="inlineStr">
        <is>
          <t>Indore</t>
        </is>
      </c>
      <c r="P1369" s="22" t="inlineStr"/>
      <c r="Q1369" s="22" t="inlineStr">
        <is>
          <t>Walnut</t>
        </is>
      </c>
      <c r="R1369" s="25">
        <f>IF(Config!$B$4&gt;0,M1369/Config!$B$4,0)</f>
        <v/>
      </c>
      <c r="S1369" s="25">
        <f>IF(Config!$B$4&gt;0,K1369/Config!$B$4,0)</f>
        <v/>
      </c>
      <c r="T1369" s="25">
        <f>R1369*Config!$B$7</f>
        <v/>
      </c>
      <c r="U1369" s="25">
        <f>S1369*Config!$B$7</f>
        <v/>
      </c>
      <c r="V1369" s="25" t="n">
        <v>62.4</v>
      </c>
      <c r="W1369" s="25" t="n">
        <v>312</v>
      </c>
      <c r="X1369" s="26">
        <f>IF(T1369&gt;0,V1369/T1369,0)</f>
        <v/>
      </c>
      <c r="Y1369" s="26">
        <f>IF(U1369&gt;0,W1369/U1369,0)</f>
        <v/>
      </c>
      <c r="Z1369" s="25">
        <f>T1369-V1369</f>
        <v/>
      </c>
      <c r="AA1369" s="25">
        <f>U1369-W1369</f>
        <v/>
      </c>
      <c r="AB1369" s="25">
        <f>IF(Config!$B$7&gt;0,(V1369/Config!$B$7)*Config!$B$4,0)</f>
        <v/>
      </c>
      <c r="AC1369" s="25">
        <f>IF(Config!$B$7&gt;0,(W1369/Config!$B$7)*Config!$B$4,0)</f>
        <v/>
      </c>
    </row>
    <row r="1370" hidden="1" outlineLevel="1">
      <c r="A1370" s="22" t="inlineStr"/>
      <c r="B1370" s="22" t="inlineStr"/>
      <c r="C1370" s="22" t="inlineStr"/>
      <c r="D1370" s="22" t="inlineStr"/>
      <c r="E1370" s="22" t="inlineStr">
        <is>
          <t>Makhana_7-2994</t>
        </is>
      </c>
      <c r="F1370" s="22" t="inlineStr"/>
      <c r="G1370" s="22" t="inlineStr">
        <is>
          <t>Makhana</t>
        </is>
      </c>
      <c r="H1370" s="22" t="inlineStr">
        <is>
          <t>Roasted &amp; Salted Makhana Farmley Jar 55 g</t>
        </is>
      </c>
      <c r="I1370" s="22" t="inlineStr"/>
      <c r="J1370" s="24" t="n">
        <v>0</v>
      </c>
      <c r="K1370" s="24" t="n">
        <v>0</v>
      </c>
      <c r="L1370" s="22" t="inlineStr">
        <is>
          <t>PAC - Kendriya Police Canteen 35 Bn Pac -UTTAR PRADESH -226006</t>
        </is>
      </c>
      <c r="M1370" s="24" t="n">
        <v>0</v>
      </c>
      <c r="N1370" s="22" t="inlineStr">
        <is>
          <t>Other Institutions</t>
        </is>
      </c>
      <c r="O1370" s="22" t="inlineStr">
        <is>
          <t>Purnea</t>
        </is>
      </c>
      <c r="P1370" s="22" t="inlineStr"/>
      <c r="Q1370" s="22" t="inlineStr">
        <is>
          <t>Roasted &amp; Flavoured Makhana</t>
        </is>
      </c>
      <c r="R1370" s="25">
        <f>IF(Config!$B$4&gt;0,M1370/Config!$B$4,0)</f>
        <v/>
      </c>
      <c r="S1370" s="25">
        <f>IF(Config!$B$4&gt;0,K1370/Config!$B$4,0)</f>
        <v/>
      </c>
      <c r="T1370" s="25">
        <f>R1370*Config!$B$7</f>
        <v/>
      </c>
      <c r="U1370" s="25">
        <f>S1370*Config!$B$7</f>
        <v/>
      </c>
      <c r="V1370" s="25" t="n">
        <v>9.619999999999999</v>
      </c>
      <c r="W1370" s="25" t="n">
        <v>175</v>
      </c>
      <c r="X1370" s="26">
        <f>IF(T1370&gt;0,V1370/T1370,0)</f>
        <v/>
      </c>
      <c r="Y1370" s="26">
        <f>IF(U1370&gt;0,W1370/U1370,0)</f>
        <v/>
      </c>
      <c r="Z1370" s="25">
        <f>T1370-V1370</f>
        <v/>
      </c>
      <c r="AA1370" s="25">
        <f>U1370-W1370</f>
        <v/>
      </c>
      <c r="AB1370" s="25">
        <f>IF(Config!$B$7&gt;0,(V1370/Config!$B$7)*Config!$B$4,0)</f>
        <v/>
      </c>
      <c r="AC1370" s="25">
        <f>IF(Config!$B$7&gt;0,(W1370/Config!$B$7)*Config!$B$4,0)</f>
        <v/>
      </c>
    </row>
    <row r="1371" hidden="1" outlineLevel="1">
      <c r="A1371" s="22" t="inlineStr"/>
      <c r="B1371" s="22" t="inlineStr"/>
      <c r="C1371" s="22" t="inlineStr"/>
      <c r="D1371" s="22" t="inlineStr"/>
      <c r="E1371" s="22" t="inlineStr">
        <is>
          <t>Makhana_7-30096</t>
        </is>
      </c>
      <c r="F1371" s="22" t="inlineStr"/>
      <c r="G1371" s="22" t="inlineStr">
        <is>
          <t>Makhana</t>
        </is>
      </c>
      <c r="H1371" s="22" t="inlineStr">
        <is>
          <t xml:space="preserve">Prasadam Makhana Center Seal Pouch 100 g- NEW </t>
        </is>
      </c>
      <c r="I1371" s="22" t="inlineStr"/>
      <c r="J1371" s="24" t="n">
        <v>0</v>
      </c>
      <c r="K1371" s="24" t="n">
        <v>0</v>
      </c>
      <c r="L1371" s="22" t="inlineStr">
        <is>
          <t>PAC - Kendriya Police Canteen 35 Bn Pac -UTTAR PRADESH -226006</t>
        </is>
      </c>
      <c r="M1371" s="24" t="n">
        <v>0</v>
      </c>
      <c r="N1371" s="22" t="inlineStr">
        <is>
          <t>Other Institutions</t>
        </is>
      </c>
      <c r="O1371" s="22" t="inlineStr">
        <is>
          <t>Purnea</t>
        </is>
      </c>
      <c r="P1371" s="22" t="inlineStr"/>
      <c r="Q1371" s="22" t="inlineStr">
        <is>
          <t>Makhana Raw</t>
        </is>
      </c>
      <c r="R1371" s="25">
        <f>IF(Config!$B$4&gt;0,M1371/Config!$B$4,0)</f>
        <v/>
      </c>
      <c r="S1371" s="25">
        <f>IF(Config!$B$4&gt;0,K1371/Config!$B$4,0)</f>
        <v/>
      </c>
      <c r="T1371" s="25">
        <f>R1371*Config!$B$7</f>
        <v/>
      </c>
      <c r="U1371" s="25">
        <f>S1371*Config!$B$7</f>
        <v/>
      </c>
      <c r="V1371" s="25" t="n">
        <v>8</v>
      </c>
      <c r="W1371" s="25" t="n">
        <v>80</v>
      </c>
      <c r="X1371" s="26">
        <f>IF(T1371&gt;0,V1371/T1371,0)</f>
        <v/>
      </c>
      <c r="Y1371" s="26">
        <f>IF(U1371&gt;0,W1371/U1371,0)</f>
        <v/>
      </c>
      <c r="Z1371" s="25">
        <f>T1371-V1371</f>
        <v/>
      </c>
      <c r="AA1371" s="25">
        <f>U1371-W1371</f>
        <v/>
      </c>
      <c r="AB1371" s="25">
        <f>IF(Config!$B$7&gt;0,(V1371/Config!$B$7)*Config!$B$4,0)</f>
        <v/>
      </c>
      <c r="AC1371" s="25">
        <f>IF(Config!$B$7&gt;0,(W1371/Config!$B$7)*Config!$B$4,0)</f>
        <v/>
      </c>
    </row>
    <row r="1372" hidden="1" outlineLevel="1">
      <c r="A1372" s="22" t="inlineStr"/>
      <c r="B1372" s="22" t="inlineStr"/>
      <c r="C1372" s="22" t="inlineStr"/>
      <c r="D1372" s="22" t="inlineStr"/>
      <c r="E1372" s="22" t="inlineStr">
        <is>
          <t>Makhana_7-30098</t>
        </is>
      </c>
      <c r="F1372" s="22" t="inlineStr"/>
      <c r="G1372" s="22" t="inlineStr">
        <is>
          <t>Makhana</t>
        </is>
      </c>
      <c r="H1372" s="22" t="inlineStr">
        <is>
          <t xml:space="preserve">Prasadam Makhana Center Seal Pouch 200 g- NEW </t>
        </is>
      </c>
      <c r="I1372" s="22" t="inlineStr"/>
      <c r="J1372" s="24" t="n">
        <v>0</v>
      </c>
      <c r="K1372" s="24" t="n">
        <v>0</v>
      </c>
      <c r="L1372" s="22" t="inlineStr">
        <is>
          <t>PAC - Kendriya Police Canteen 35 Bn Pac -UTTAR PRADESH -226006</t>
        </is>
      </c>
      <c r="M1372" s="24" t="n">
        <v>0</v>
      </c>
      <c r="N1372" s="22" t="inlineStr">
        <is>
          <t>Other Institutions</t>
        </is>
      </c>
      <c r="O1372" s="22" t="inlineStr">
        <is>
          <t>Purnea</t>
        </is>
      </c>
      <c r="P1372" s="22" t="inlineStr"/>
      <c r="Q1372" s="22" t="inlineStr">
        <is>
          <t>Makhana Raw</t>
        </is>
      </c>
      <c r="R1372" s="25">
        <f>IF(Config!$B$4&gt;0,M1372/Config!$B$4,0)</f>
        <v/>
      </c>
      <c r="S1372" s="25">
        <f>IF(Config!$B$4&gt;0,K1372/Config!$B$4,0)</f>
        <v/>
      </c>
      <c r="T1372" s="25">
        <f>R1372*Config!$B$7</f>
        <v/>
      </c>
      <c r="U1372" s="25">
        <f>S1372*Config!$B$7</f>
        <v/>
      </c>
      <c r="V1372" s="25" t="n">
        <v>40</v>
      </c>
      <c r="W1372" s="25" t="n">
        <v>200</v>
      </c>
      <c r="X1372" s="26">
        <f>IF(T1372&gt;0,V1372/T1372,0)</f>
        <v/>
      </c>
      <c r="Y1372" s="26">
        <f>IF(U1372&gt;0,W1372/U1372,0)</f>
        <v/>
      </c>
      <c r="Z1372" s="25">
        <f>T1372-V1372</f>
        <v/>
      </c>
      <c r="AA1372" s="25">
        <f>U1372-W1372</f>
        <v/>
      </c>
      <c r="AB1372" s="25">
        <f>IF(Config!$B$7&gt;0,(V1372/Config!$B$7)*Config!$B$4,0)</f>
        <v/>
      </c>
      <c r="AC1372" s="25">
        <f>IF(Config!$B$7&gt;0,(W1372/Config!$B$7)*Config!$B$4,0)</f>
        <v/>
      </c>
    </row>
    <row r="1373" hidden="1" outlineLevel="1">
      <c r="A1373" s="22" t="inlineStr"/>
      <c r="B1373" s="22" t="inlineStr"/>
      <c r="C1373" s="22" t="inlineStr"/>
      <c r="D1373" s="22" t="inlineStr"/>
      <c r="E1373" s="22" t="inlineStr">
        <is>
          <t>Cashewnut_3-1987</t>
        </is>
      </c>
      <c r="F1373" s="22" t="inlineStr"/>
      <c r="G1373" s="22" t="inlineStr">
        <is>
          <t>Cashewnut</t>
        </is>
      </c>
      <c r="H1373" s="22" t="inlineStr">
        <is>
          <t>Premium W320 Cashew Farmley Standee Pouch 500 g</t>
        </is>
      </c>
      <c r="I1373" s="22" t="inlineStr"/>
      <c r="J1373" s="24" t="n">
        <v>0</v>
      </c>
      <c r="K1373" s="24" t="n">
        <v>0</v>
      </c>
      <c r="L1373" s="22" t="inlineStr">
        <is>
          <t>PAC - Kendriya Police Canteen 35 Bn Pac -UTTAR PRADESH -226006</t>
        </is>
      </c>
      <c r="M1373" s="24" t="n">
        <v>0</v>
      </c>
      <c r="N1373" s="22" t="inlineStr">
        <is>
          <t>Other Institutions</t>
        </is>
      </c>
      <c r="O1373" s="22" t="inlineStr">
        <is>
          <t>Udupi</t>
        </is>
      </c>
      <c r="P1373" s="22" t="inlineStr"/>
      <c r="Q1373" s="22" t="inlineStr">
        <is>
          <t>Cashew</t>
        </is>
      </c>
      <c r="R1373" s="25">
        <f>IF(Config!$B$4&gt;0,M1373/Config!$B$4,0)</f>
        <v/>
      </c>
      <c r="S1373" s="25">
        <f>IF(Config!$B$4&gt;0,K1373/Config!$B$4,0)</f>
        <v/>
      </c>
      <c r="T1373" s="25">
        <f>R1373*Config!$B$7</f>
        <v/>
      </c>
      <c r="U1373" s="25">
        <f>S1373*Config!$B$7</f>
        <v/>
      </c>
      <c r="V1373" s="25" t="n">
        <v>170</v>
      </c>
      <c r="W1373" s="25" t="n">
        <v>340</v>
      </c>
      <c r="X1373" s="26">
        <f>IF(T1373&gt;0,V1373/T1373,0)</f>
        <v/>
      </c>
      <c r="Y1373" s="26">
        <f>IF(U1373&gt;0,W1373/U1373,0)</f>
        <v/>
      </c>
      <c r="Z1373" s="25">
        <f>T1373-V1373</f>
        <v/>
      </c>
      <c r="AA1373" s="25">
        <f>U1373-W1373</f>
        <v/>
      </c>
      <c r="AB1373" s="25">
        <f>IF(Config!$B$7&gt;0,(V1373/Config!$B$7)*Config!$B$4,0)</f>
        <v/>
      </c>
      <c r="AC1373" s="25">
        <f>IF(Config!$B$7&gt;0,(W1373/Config!$B$7)*Config!$B$4,0)</f>
        <v/>
      </c>
    </row>
    <row r="1374" hidden="1" outlineLevel="1">
      <c r="A1374" s="22" t="inlineStr"/>
      <c r="B1374" s="22" t="inlineStr"/>
      <c r="C1374" s="22" t="inlineStr"/>
      <c r="D1374" s="22" t="inlineStr"/>
      <c r="E1374" s="22" t="inlineStr">
        <is>
          <t>Almonds_1-1748</t>
        </is>
      </c>
      <c r="F1374" s="22" t="inlineStr"/>
      <c r="G1374" s="22" t="inlineStr">
        <is>
          <t>Almonds</t>
        </is>
      </c>
      <c r="H1374" s="22" t="inlineStr">
        <is>
          <t>Premium California Almonds Farmley Standee Pouch 500 g</t>
        </is>
      </c>
      <c r="I1374" s="22" t="inlineStr"/>
      <c r="J1374" s="24" t="n">
        <v>0</v>
      </c>
      <c r="K1374" s="24" t="n">
        <v>0</v>
      </c>
      <c r="L1374" s="22" t="inlineStr">
        <is>
          <t>PAC -Master Canteen -37th Bn Pac Kanpur Nagar</t>
        </is>
      </c>
      <c r="M1374" s="24" t="n">
        <v>0</v>
      </c>
      <c r="N1374" s="22" t="inlineStr">
        <is>
          <t>Other Institutions</t>
        </is>
      </c>
      <c r="O1374" s="22" t="inlineStr">
        <is>
          <t>Indore</t>
        </is>
      </c>
      <c r="P1374" s="22" t="inlineStr"/>
      <c r="Q1374" s="22" t="inlineStr">
        <is>
          <t>Almonds</t>
        </is>
      </c>
      <c r="R1374" s="25">
        <f>IF(Config!$B$4&gt;0,M1374/Config!$B$4,0)</f>
        <v/>
      </c>
      <c r="S1374" s="25">
        <f>IF(Config!$B$4&gt;0,K1374/Config!$B$4,0)</f>
        <v/>
      </c>
      <c r="T1374" s="25">
        <f>R1374*Config!$B$7</f>
        <v/>
      </c>
      <c r="U1374" s="25">
        <f>S1374*Config!$B$7</f>
        <v/>
      </c>
      <c r="V1374" s="25" t="n">
        <v>24</v>
      </c>
      <c r="W1374" s="25" t="n">
        <v>48</v>
      </c>
      <c r="X1374" s="26">
        <f>IF(T1374&gt;0,V1374/T1374,0)</f>
        <v/>
      </c>
      <c r="Y1374" s="26">
        <f>IF(U1374&gt;0,W1374/U1374,0)</f>
        <v/>
      </c>
      <c r="Z1374" s="25">
        <f>T1374-V1374</f>
        <v/>
      </c>
      <c r="AA1374" s="25">
        <f>U1374-W1374</f>
        <v/>
      </c>
      <c r="AB1374" s="25">
        <f>IF(Config!$B$7&gt;0,(V1374/Config!$B$7)*Config!$B$4,0)</f>
        <v/>
      </c>
      <c r="AC1374" s="25">
        <f>IF(Config!$B$7&gt;0,(W1374/Config!$B$7)*Config!$B$4,0)</f>
        <v/>
      </c>
    </row>
    <row r="1375" hidden="1" outlineLevel="1">
      <c r="A1375" s="22" t="inlineStr"/>
      <c r="B1375" s="22" t="inlineStr"/>
      <c r="C1375" s="22" t="inlineStr"/>
      <c r="D1375" s="22" t="inlineStr"/>
      <c r="E1375" s="22" t="inlineStr">
        <is>
          <t>Dry Fruit Mix_15-2402</t>
        </is>
      </c>
      <c r="F1375" s="22" t="inlineStr"/>
      <c r="G1375" s="22" t="inlineStr">
        <is>
          <t>Dry Fruit Mix</t>
        </is>
      </c>
      <c r="H1375" s="22" t="inlineStr">
        <is>
          <t>Trail Mix Farmley Standee Pouch 200 g</t>
        </is>
      </c>
      <c r="I1375" s="22" t="inlineStr"/>
      <c r="J1375" s="24" t="n">
        <v>0</v>
      </c>
      <c r="K1375" s="24" t="n">
        <v>0</v>
      </c>
      <c r="L1375" s="22" t="inlineStr">
        <is>
          <t>PAC -Master Canteen -37th Bn Pac Kanpur Nagar</t>
        </is>
      </c>
      <c r="M1375" s="24" t="n">
        <v>0</v>
      </c>
      <c r="N1375" s="22" t="inlineStr">
        <is>
          <t>Other Institutions</t>
        </is>
      </c>
      <c r="O1375" s="22" t="inlineStr">
        <is>
          <t>Indore</t>
        </is>
      </c>
      <c r="P1375" s="22" t="inlineStr"/>
      <c r="Q1375" s="22" t="inlineStr">
        <is>
          <t>Trail Mixes</t>
        </is>
      </c>
      <c r="R1375" s="25">
        <f>IF(Config!$B$4&gt;0,M1375/Config!$B$4,0)</f>
        <v/>
      </c>
      <c r="S1375" s="25">
        <f>IF(Config!$B$4&gt;0,K1375/Config!$B$4,0)</f>
        <v/>
      </c>
      <c r="T1375" s="25">
        <f>R1375*Config!$B$7</f>
        <v/>
      </c>
      <c r="U1375" s="25">
        <f>S1375*Config!$B$7</f>
        <v/>
      </c>
      <c r="V1375" s="25" t="n">
        <v>6</v>
      </c>
      <c r="W1375" s="25" t="n">
        <v>30</v>
      </c>
      <c r="X1375" s="26">
        <f>IF(T1375&gt;0,V1375/T1375,0)</f>
        <v/>
      </c>
      <c r="Y1375" s="26">
        <f>IF(U1375&gt;0,W1375/U1375,0)</f>
        <v/>
      </c>
      <c r="Z1375" s="25">
        <f>T1375-V1375</f>
        <v/>
      </c>
      <c r="AA1375" s="25">
        <f>U1375-W1375</f>
        <v/>
      </c>
      <c r="AB1375" s="25">
        <f>IF(Config!$B$7&gt;0,(V1375/Config!$B$7)*Config!$B$4,0)</f>
        <v/>
      </c>
      <c r="AC1375" s="25">
        <f>IF(Config!$B$7&gt;0,(W1375/Config!$B$7)*Config!$B$4,0)</f>
        <v/>
      </c>
    </row>
    <row r="1376" hidden="1" outlineLevel="1">
      <c r="A1376" s="22" t="inlineStr"/>
      <c r="B1376" s="22" t="inlineStr"/>
      <c r="C1376" s="22" t="inlineStr"/>
      <c r="D1376" s="22" t="inlineStr"/>
      <c r="E1376" s="22" t="inlineStr">
        <is>
          <t>Fig_6-2464</t>
        </is>
      </c>
      <c r="F1376" s="22" t="inlineStr"/>
      <c r="G1376" s="22" t="inlineStr">
        <is>
          <t>Fig</t>
        </is>
      </c>
      <c r="H1376" s="22" t="inlineStr">
        <is>
          <t>Premium Anjeer Farmley Standee Pouch 200 g</t>
        </is>
      </c>
      <c r="I1376" s="22" t="inlineStr"/>
      <c r="J1376" s="24" t="n">
        <v>0</v>
      </c>
      <c r="K1376" s="24" t="n">
        <v>0</v>
      </c>
      <c r="L1376" s="22" t="inlineStr">
        <is>
          <t>PAC -Master Canteen -37th Bn Pac Kanpur Nagar</t>
        </is>
      </c>
      <c r="M1376" s="24" t="n">
        <v>0</v>
      </c>
      <c r="N1376" s="22" t="inlineStr">
        <is>
          <t>Other Institutions</t>
        </is>
      </c>
      <c r="O1376" s="22" t="inlineStr">
        <is>
          <t>Indore</t>
        </is>
      </c>
      <c r="P1376" s="22" t="inlineStr"/>
      <c r="Q1376" s="22" t="inlineStr">
        <is>
          <t>Figs</t>
        </is>
      </c>
      <c r="R1376" s="25">
        <f>IF(Config!$B$4&gt;0,M1376/Config!$B$4,0)</f>
        <v/>
      </c>
      <c r="S1376" s="25">
        <f>IF(Config!$B$4&gt;0,K1376/Config!$B$4,0)</f>
        <v/>
      </c>
      <c r="T1376" s="25">
        <f>R1376*Config!$B$7</f>
        <v/>
      </c>
      <c r="U1376" s="25">
        <f>S1376*Config!$B$7</f>
        <v/>
      </c>
      <c r="V1376" s="25" t="n">
        <v>12</v>
      </c>
      <c r="W1376" s="25" t="n">
        <v>60</v>
      </c>
      <c r="X1376" s="26">
        <f>IF(T1376&gt;0,V1376/T1376,0)</f>
        <v/>
      </c>
      <c r="Y1376" s="26">
        <f>IF(U1376&gt;0,W1376/U1376,0)</f>
        <v/>
      </c>
      <c r="Z1376" s="25">
        <f>T1376-V1376</f>
        <v/>
      </c>
      <c r="AA1376" s="25">
        <f>U1376-W1376</f>
        <v/>
      </c>
      <c r="AB1376" s="25">
        <f>IF(Config!$B$7&gt;0,(V1376/Config!$B$7)*Config!$B$4,0)</f>
        <v/>
      </c>
      <c r="AC1376" s="25">
        <f>IF(Config!$B$7&gt;0,(W1376/Config!$B$7)*Config!$B$4,0)</f>
        <v/>
      </c>
    </row>
    <row r="1377" hidden="1" outlineLevel="1">
      <c r="A1377" s="22" t="inlineStr"/>
      <c r="B1377" s="22" t="inlineStr"/>
      <c r="C1377" s="22" t="inlineStr"/>
      <c r="D1377" s="22" t="inlineStr"/>
      <c r="E1377" s="22" t="inlineStr">
        <is>
          <t>Walnut_12-1535</t>
        </is>
      </c>
      <c r="F1377" s="22" t="inlineStr"/>
      <c r="G1377" s="22" t="inlineStr">
        <is>
          <t>Walnut</t>
        </is>
      </c>
      <c r="H1377" s="22" t="inlineStr">
        <is>
          <t>Premium Broken Walnut Kernels Farmley Standee Pouch 200 g</t>
        </is>
      </c>
      <c r="I1377" s="22" t="inlineStr"/>
      <c r="J1377" s="24" t="n">
        <v>0</v>
      </c>
      <c r="K1377" s="24" t="n">
        <v>0</v>
      </c>
      <c r="L1377" s="22" t="inlineStr">
        <is>
          <t>PAC -Master Canteen -37th Bn Pac Kanpur Nagar</t>
        </is>
      </c>
      <c r="M1377" s="24" t="n">
        <v>0</v>
      </c>
      <c r="N1377" s="22" t="inlineStr">
        <is>
          <t>Other Institutions</t>
        </is>
      </c>
      <c r="O1377" s="22" t="inlineStr">
        <is>
          <t>Indore</t>
        </is>
      </c>
      <c r="P1377" s="22" t="inlineStr"/>
      <c r="Q1377" s="22" t="inlineStr">
        <is>
          <t>Walnut</t>
        </is>
      </c>
      <c r="R1377" s="25">
        <f>IF(Config!$B$4&gt;0,M1377/Config!$B$4,0)</f>
        <v/>
      </c>
      <c r="S1377" s="25">
        <f>IF(Config!$B$4&gt;0,K1377/Config!$B$4,0)</f>
        <v/>
      </c>
      <c r="T1377" s="25">
        <f>R1377*Config!$B$7</f>
        <v/>
      </c>
      <c r="U1377" s="25">
        <f>S1377*Config!$B$7</f>
        <v/>
      </c>
      <c r="V1377" s="25" t="n">
        <v>9.6</v>
      </c>
      <c r="W1377" s="25" t="n">
        <v>48</v>
      </c>
      <c r="X1377" s="26">
        <f>IF(T1377&gt;0,V1377/T1377,0)</f>
        <v/>
      </c>
      <c r="Y1377" s="26">
        <f>IF(U1377&gt;0,W1377/U1377,0)</f>
        <v/>
      </c>
      <c r="Z1377" s="25">
        <f>T1377-V1377</f>
        <v/>
      </c>
      <c r="AA1377" s="25">
        <f>U1377-W1377</f>
        <v/>
      </c>
      <c r="AB1377" s="25">
        <f>IF(Config!$B$7&gt;0,(V1377/Config!$B$7)*Config!$B$4,0)</f>
        <v/>
      </c>
      <c r="AC1377" s="25">
        <f>IF(Config!$B$7&gt;0,(W1377/Config!$B$7)*Config!$B$4,0)</f>
        <v/>
      </c>
    </row>
    <row r="1378" hidden="1" outlineLevel="1">
      <c r="A1378" s="22" t="inlineStr"/>
      <c r="B1378" s="22" t="inlineStr"/>
      <c r="C1378" s="22" t="inlineStr"/>
      <c r="D1378" s="22" t="inlineStr"/>
      <c r="E1378" s="22" t="inlineStr">
        <is>
          <t>Makhana_7-30098</t>
        </is>
      </c>
      <c r="F1378" s="22" t="inlineStr"/>
      <c r="G1378" s="22" t="inlineStr">
        <is>
          <t>Makhana</t>
        </is>
      </c>
      <c r="H1378" s="22" t="inlineStr">
        <is>
          <t xml:space="preserve">Prasadam Makhana Center Seal Pouch 200 g- NEW </t>
        </is>
      </c>
      <c r="I1378" s="22" t="inlineStr"/>
      <c r="J1378" s="24" t="n">
        <v>0</v>
      </c>
      <c r="K1378" s="24" t="n">
        <v>0</v>
      </c>
      <c r="L1378" s="22" t="inlineStr">
        <is>
          <t>PAC -Master Canteen -37th Bn Pac Kanpur Nagar</t>
        </is>
      </c>
      <c r="M1378" s="24" t="n">
        <v>0</v>
      </c>
      <c r="N1378" s="22" t="inlineStr">
        <is>
          <t>Other Institutions</t>
        </is>
      </c>
      <c r="O1378" s="22" t="inlineStr">
        <is>
          <t>Purnea</t>
        </is>
      </c>
      <c r="P1378" s="22" t="inlineStr"/>
      <c r="Q1378" s="22" t="inlineStr">
        <is>
          <t>Makhana Raw</t>
        </is>
      </c>
      <c r="R1378" s="25">
        <f>IF(Config!$B$4&gt;0,M1378/Config!$B$4,0)</f>
        <v/>
      </c>
      <c r="S1378" s="25">
        <f>IF(Config!$B$4&gt;0,K1378/Config!$B$4,0)</f>
        <v/>
      </c>
      <c r="T1378" s="25">
        <f>R1378*Config!$B$7</f>
        <v/>
      </c>
      <c r="U1378" s="25">
        <f>S1378*Config!$B$7</f>
        <v/>
      </c>
      <c r="V1378" s="25" t="n">
        <v>16</v>
      </c>
      <c r="W1378" s="25" t="n">
        <v>80</v>
      </c>
      <c r="X1378" s="26">
        <f>IF(T1378&gt;0,V1378/T1378,0)</f>
        <v/>
      </c>
      <c r="Y1378" s="26">
        <f>IF(U1378&gt;0,W1378/U1378,0)</f>
        <v/>
      </c>
      <c r="Z1378" s="25">
        <f>T1378-V1378</f>
        <v/>
      </c>
      <c r="AA1378" s="25">
        <f>U1378-W1378</f>
        <v/>
      </c>
      <c r="AB1378" s="25">
        <f>IF(Config!$B$7&gt;0,(V1378/Config!$B$7)*Config!$B$4,0)</f>
        <v/>
      </c>
      <c r="AC1378" s="25">
        <f>IF(Config!$B$7&gt;0,(W1378/Config!$B$7)*Config!$B$4,0)</f>
        <v/>
      </c>
    </row>
    <row r="1379" hidden="1" outlineLevel="1">
      <c r="A1379" s="22" t="inlineStr"/>
      <c r="B1379" s="22" t="inlineStr"/>
      <c r="C1379" s="22" t="inlineStr"/>
      <c r="D1379" s="22" t="inlineStr"/>
      <c r="E1379" s="22" t="inlineStr">
        <is>
          <t>Cashewnut_3-1987</t>
        </is>
      </c>
      <c r="F1379" s="22" t="inlineStr"/>
      <c r="G1379" s="22" t="inlineStr">
        <is>
          <t>Cashewnut</t>
        </is>
      </c>
      <c r="H1379" s="22" t="inlineStr">
        <is>
          <t>Premium W320 Cashew Farmley Standee Pouch 500 g</t>
        </is>
      </c>
      <c r="I1379" s="22" t="inlineStr"/>
      <c r="J1379" s="24" t="n">
        <v>0</v>
      </c>
      <c r="K1379" s="24" t="n">
        <v>0</v>
      </c>
      <c r="L1379" s="22" t="inlineStr">
        <is>
          <t>PAC -Master Canteen -37th Bn Pac Kanpur Nagar</t>
        </is>
      </c>
      <c r="M1379" s="24" t="n">
        <v>0</v>
      </c>
      <c r="N1379" s="22" t="inlineStr">
        <is>
          <t>Other Institutions</t>
        </is>
      </c>
      <c r="O1379" s="22" t="inlineStr">
        <is>
          <t>Udupi</t>
        </is>
      </c>
      <c r="P1379" s="22" t="inlineStr"/>
      <c r="Q1379" s="22" t="inlineStr">
        <is>
          <t>Cashew</t>
        </is>
      </c>
      <c r="R1379" s="25">
        <f>IF(Config!$B$4&gt;0,M1379/Config!$B$4,0)</f>
        <v/>
      </c>
      <c r="S1379" s="25">
        <f>IF(Config!$B$4&gt;0,K1379/Config!$B$4,0)</f>
        <v/>
      </c>
      <c r="T1379" s="25">
        <f>R1379*Config!$B$7</f>
        <v/>
      </c>
      <c r="U1379" s="25">
        <f>S1379*Config!$B$7</f>
        <v/>
      </c>
      <c r="V1379" s="25" t="n">
        <v>20</v>
      </c>
      <c r="W1379" s="25" t="n">
        <v>40</v>
      </c>
      <c r="X1379" s="26">
        <f>IF(T1379&gt;0,V1379/T1379,0)</f>
        <v/>
      </c>
      <c r="Y1379" s="26">
        <f>IF(U1379&gt;0,W1379/U1379,0)</f>
        <v/>
      </c>
      <c r="Z1379" s="25">
        <f>T1379-V1379</f>
        <v/>
      </c>
      <c r="AA1379" s="25">
        <f>U1379-W1379</f>
        <v/>
      </c>
      <c r="AB1379" s="25">
        <f>IF(Config!$B$7&gt;0,(V1379/Config!$B$7)*Config!$B$4,0)</f>
        <v/>
      </c>
      <c r="AC1379" s="25">
        <f>IF(Config!$B$7&gt;0,(W1379/Config!$B$7)*Config!$B$4,0)</f>
        <v/>
      </c>
    </row>
    <row r="1380" hidden="1" outlineLevel="1">
      <c r="A1380" s="22" t="inlineStr"/>
      <c r="B1380" s="22" t="inlineStr"/>
      <c r="C1380" s="22" t="inlineStr"/>
      <c r="D1380" s="22" t="inlineStr"/>
      <c r="E1380" s="22" t="inlineStr">
        <is>
          <t>Almonds_1-1748</t>
        </is>
      </c>
      <c r="F1380" s="22" t="inlineStr"/>
      <c r="G1380" s="22" t="inlineStr">
        <is>
          <t>Almonds</t>
        </is>
      </c>
      <c r="H1380" s="22" t="inlineStr">
        <is>
          <t>Premium California Almonds Farmley Standee Pouch 500 g</t>
        </is>
      </c>
      <c r="I1380" s="22" t="inlineStr"/>
      <c r="J1380" s="24" t="n">
        <v>0</v>
      </c>
      <c r="K1380" s="24" t="n">
        <v>0</v>
      </c>
      <c r="L1380" s="22" t="inlineStr">
        <is>
          <t>PAC -Master Canteen 06 Battalion P.A.C. Meerut</t>
        </is>
      </c>
      <c r="M1380" s="24" t="n">
        <v>0</v>
      </c>
      <c r="N1380" s="22" t="inlineStr">
        <is>
          <t>Other Institutions</t>
        </is>
      </c>
      <c r="O1380" s="22" t="inlineStr">
        <is>
          <t>Indore</t>
        </is>
      </c>
      <c r="P1380" s="22" t="inlineStr"/>
      <c r="Q1380" s="22" t="inlineStr">
        <is>
          <t>Almonds</t>
        </is>
      </c>
      <c r="R1380" s="25">
        <f>IF(Config!$B$4&gt;0,M1380/Config!$B$4,0)</f>
        <v/>
      </c>
      <c r="S1380" s="25">
        <f>IF(Config!$B$4&gt;0,K1380/Config!$B$4,0)</f>
        <v/>
      </c>
      <c r="T1380" s="25">
        <f>R1380*Config!$B$7</f>
        <v/>
      </c>
      <c r="U1380" s="25">
        <f>S1380*Config!$B$7</f>
        <v/>
      </c>
      <c r="V1380" s="25" t="n">
        <v>36</v>
      </c>
      <c r="W1380" s="25" t="n">
        <v>72</v>
      </c>
      <c r="X1380" s="26">
        <f>IF(T1380&gt;0,V1380/T1380,0)</f>
        <v/>
      </c>
      <c r="Y1380" s="26">
        <f>IF(U1380&gt;0,W1380/U1380,0)</f>
        <v/>
      </c>
      <c r="Z1380" s="25">
        <f>T1380-V1380</f>
        <v/>
      </c>
      <c r="AA1380" s="25">
        <f>U1380-W1380</f>
        <v/>
      </c>
      <c r="AB1380" s="25">
        <f>IF(Config!$B$7&gt;0,(V1380/Config!$B$7)*Config!$B$4,0)</f>
        <v/>
      </c>
      <c r="AC1380" s="25">
        <f>IF(Config!$B$7&gt;0,(W1380/Config!$B$7)*Config!$B$4,0)</f>
        <v/>
      </c>
    </row>
    <row r="1381" hidden="1" outlineLevel="1">
      <c r="A1381" s="22" t="inlineStr"/>
      <c r="B1381" s="22" t="inlineStr"/>
      <c r="C1381" s="22" t="inlineStr"/>
      <c r="D1381" s="22" t="inlineStr"/>
      <c r="E1381" s="22" t="inlineStr">
        <is>
          <t>Dates_4-2469</t>
        </is>
      </c>
      <c r="F1381" s="22" t="inlineStr"/>
      <c r="G1381" s="22" t="inlineStr">
        <is>
          <t>Dates</t>
        </is>
      </c>
      <c r="H1381" s="22" t="inlineStr">
        <is>
          <t>Premium Omani Fard Dates Farmley standee pouch 400 g</t>
        </is>
      </c>
      <c r="I1381" s="22" t="inlineStr"/>
      <c r="J1381" s="24" t="n">
        <v>0</v>
      </c>
      <c r="K1381" s="24" t="n">
        <v>0</v>
      </c>
      <c r="L1381" s="22" t="inlineStr">
        <is>
          <t>PAC -Master Canteen 06 Battalion P.A.C. Meerut</t>
        </is>
      </c>
      <c r="M1381" s="24" t="n">
        <v>0</v>
      </c>
      <c r="N1381" s="22" t="inlineStr">
        <is>
          <t>Other Institutions</t>
        </is>
      </c>
      <c r="O1381" s="22" t="inlineStr">
        <is>
          <t>Indore</t>
        </is>
      </c>
      <c r="P1381" s="22" t="inlineStr"/>
      <c r="Q1381" s="22" t="inlineStr">
        <is>
          <t>Dates</t>
        </is>
      </c>
      <c r="R1381" s="25">
        <f>IF(Config!$B$4&gt;0,M1381/Config!$B$4,0)</f>
        <v/>
      </c>
      <c r="S1381" s="25">
        <f>IF(Config!$B$4&gt;0,K1381/Config!$B$4,0)</f>
        <v/>
      </c>
      <c r="T1381" s="25">
        <f>R1381*Config!$B$7</f>
        <v/>
      </c>
      <c r="U1381" s="25">
        <f>S1381*Config!$B$7</f>
        <v/>
      </c>
      <c r="V1381" s="25" t="n">
        <v>28.8</v>
      </c>
      <c r="W1381" s="25" t="n">
        <v>72</v>
      </c>
      <c r="X1381" s="26">
        <f>IF(T1381&gt;0,V1381/T1381,0)</f>
        <v/>
      </c>
      <c r="Y1381" s="26">
        <f>IF(U1381&gt;0,W1381/U1381,0)</f>
        <v/>
      </c>
      <c r="Z1381" s="25">
        <f>T1381-V1381</f>
        <v/>
      </c>
      <c r="AA1381" s="25">
        <f>U1381-W1381</f>
        <v/>
      </c>
      <c r="AB1381" s="25">
        <f>IF(Config!$B$7&gt;0,(V1381/Config!$B$7)*Config!$B$4,0)</f>
        <v/>
      </c>
      <c r="AC1381" s="25">
        <f>IF(Config!$B$7&gt;0,(W1381/Config!$B$7)*Config!$B$4,0)</f>
        <v/>
      </c>
    </row>
    <row r="1382" hidden="1" outlineLevel="1">
      <c r="A1382" s="22" t="inlineStr"/>
      <c r="B1382" s="22" t="inlineStr"/>
      <c r="C1382" s="22" t="inlineStr"/>
      <c r="D1382" s="22" t="inlineStr"/>
      <c r="E1382" s="22" t="inlineStr">
        <is>
          <t>Dates_4-30567</t>
        </is>
      </c>
      <c r="F1382" s="22" t="inlineStr"/>
      <c r="G1382" s="22" t="inlineStr">
        <is>
          <t>Desserts</t>
        </is>
      </c>
      <c r="H1382" s="22" t="inlineStr">
        <is>
          <t>Classic Date Bites Farmley Tin Jar 200 g</t>
        </is>
      </c>
      <c r="I1382" s="22" t="inlineStr"/>
      <c r="J1382" s="24" t="n">
        <v>0</v>
      </c>
      <c r="K1382" s="24" t="n">
        <v>0</v>
      </c>
      <c r="L1382" s="22" t="inlineStr">
        <is>
          <t>PAC -Master Canteen 06 Battalion P.A.C. Meerut</t>
        </is>
      </c>
      <c r="M1382" s="24" t="n">
        <v>0</v>
      </c>
      <c r="N1382" s="22" t="inlineStr">
        <is>
          <t>Other Institutions</t>
        </is>
      </c>
      <c r="O1382" s="22" t="inlineStr">
        <is>
          <t>Indore</t>
        </is>
      </c>
      <c r="P1382" s="22" t="inlineStr"/>
      <c r="Q1382" s="22" t="inlineStr">
        <is>
          <t>Healthy Desserts</t>
        </is>
      </c>
      <c r="R1382" s="25">
        <f>IF(Config!$B$4&gt;0,M1382/Config!$B$4,0)</f>
        <v/>
      </c>
      <c r="S1382" s="25">
        <f>IF(Config!$B$4&gt;0,K1382/Config!$B$4,0)</f>
        <v/>
      </c>
      <c r="T1382" s="25">
        <f>R1382*Config!$B$7</f>
        <v/>
      </c>
      <c r="U1382" s="25">
        <f>S1382*Config!$B$7</f>
        <v/>
      </c>
      <c r="V1382" s="25" t="n">
        <v>4.8</v>
      </c>
      <c r="W1382" s="25" t="n">
        <v>24</v>
      </c>
      <c r="X1382" s="26">
        <f>IF(T1382&gt;0,V1382/T1382,0)</f>
        <v/>
      </c>
      <c r="Y1382" s="26">
        <f>IF(U1382&gt;0,W1382/U1382,0)</f>
        <v/>
      </c>
      <c r="Z1382" s="25">
        <f>T1382-V1382</f>
        <v/>
      </c>
      <c r="AA1382" s="25">
        <f>U1382-W1382</f>
        <v/>
      </c>
      <c r="AB1382" s="25">
        <f>IF(Config!$B$7&gt;0,(V1382/Config!$B$7)*Config!$B$4,0)</f>
        <v/>
      </c>
      <c r="AC1382" s="25">
        <f>IF(Config!$B$7&gt;0,(W1382/Config!$B$7)*Config!$B$4,0)</f>
        <v/>
      </c>
    </row>
    <row r="1383" hidden="1" outlineLevel="1">
      <c r="A1383" s="22" t="inlineStr"/>
      <c r="B1383" s="22" t="inlineStr"/>
      <c r="C1383" s="22" t="inlineStr"/>
      <c r="D1383" s="22" t="inlineStr"/>
      <c r="E1383" s="22" t="inlineStr">
        <is>
          <t>Dry Fruit Mix_15-2402</t>
        </is>
      </c>
      <c r="F1383" s="22" t="inlineStr"/>
      <c r="G1383" s="22" t="inlineStr">
        <is>
          <t>Dry Fruit Mix</t>
        </is>
      </c>
      <c r="H1383" s="22" t="inlineStr">
        <is>
          <t>Trail Mix Farmley Standee Pouch 200 g</t>
        </is>
      </c>
      <c r="I1383" s="22" t="inlineStr"/>
      <c r="J1383" s="24" t="n">
        <v>0</v>
      </c>
      <c r="K1383" s="24" t="n">
        <v>0</v>
      </c>
      <c r="L1383" s="22" t="inlineStr">
        <is>
          <t>PAC -Master Canteen 06 Battalion P.A.C. Meerut</t>
        </is>
      </c>
      <c r="M1383" s="24" t="n">
        <v>0</v>
      </c>
      <c r="N1383" s="22" t="inlineStr">
        <is>
          <t>Other Institutions</t>
        </is>
      </c>
      <c r="O1383" s="22" t="inlineStr">
        <is>
          <t>Indore</t>
        </is>
      </c>
      <c r="P1383" s="22" t="inlineStr"/>
      <c r="Q1383" s="22" t="inlineStr">
        <is>
          <t>Trail Mixes</t>
        </is>
      </c>
      <c r="R1383" s="25">
        <f>IF(Config!$B$4&gt;0,M1383/Config!$B$4,0)</f>
        <v/>
      </c>
      <c r="S1383" s="25">
        <f>IF(Config!$B$4&gt;0,K1383/Config!$B$4,0)</f>
        <v/>
      </c>
      <c r="T1383" s="25">
        <f>R1383*Config!$B$7</f>
        <v/>
      </c>
      <c r="U1383" s="25">
        <f>S1383*Config!$B$7</f>
        <v/>
      </c>
      <c r="V1383" s="25" t="n">
        <v>6</v>
      </c>
      <c r="W1383" s="25" t="n">
        <v>30</v>
      </c>
      <c r="X1383" s="26">
        <f>IF(T1383&gt;0,V1383/T1383,0)</f>
        <v/>
      </c>
      <c r="Y1383" s="26">
        <f>IF(U1383&gt;0,W1383/U1383,0)</f>
        <v/>
      </c>
      <c r="Z1383" s="25">
        <f>T1383-V1383</f>
        <v/>
      </c>
      <c r="AA1383" s="25">
        <f>U1383-W1383</f>
        <v/>
      </c>
      <c r="AB1383" s="25">
        <f>IF(Config!$B$7&gt;0,(V1383/Config!$B$7)*Config!$B$4,0)</f>
        <v/>
      </c>
      <c r="AC1383" s="25">
        <f>IF(Config!$B$7&gt;0,(W1383/Config!$B$7)*Config!$B$4,0)</f>
        <v/>
      </c>
    </row>
    <row r="1384" hidden="1" outlineLevel="1">
      <c r="A1384" s="22" t="inlineStr"/>
      <c r="B1384" s="22" t="inlineStr"/>
      <c r="C1384" s="22" t="inlineStr"/>
      <c r="D1384" s="22" t="inlineStr"/>
      <c r="E1384" s="22" t="inlineStr">
        <is>
          <t>Dry Fruit Mix_15-2404</t>
        </is>
      </c>
      <c r="F1384" s="22" t="inlineStr"/>
      <c r="G1384" s="22" t="inlineStr">
        <is>
          <t>Dry Fruit Mix</t>
        </is>
      </c>
      <c r="H1384" s="22" t="inlineStr">
        <is>
          <t>Berry Mix Farmley Standee Pouch 200 g</t>
        </is>
      </c>
      <c r="I1384" s="22" t="inlineStr"/>
      <c r="J1384" s="24" t="n">
        <v>0</v>
      </c>
      <c r="K1384" s="24" t="n">
        <v>0</v>
      </c>
      <c r="L1384" s="22" t="inlineStr">
        <is>
          <t>PAC -Master Canteen 06 Battalion P.A.C. Meerut</t>
        </is>
      </c>
      <c r="M1384" s="24" t="n">
        <v>0</v>
      </c>
      <c r="N1384" s="22" t="inlineStr">
        <is>
          <t>Other Institutions</t>
        </is>
      </c>
      <c r="O1384" s="22" t="inlineStr">
        <is>
          <t>Indore</t>
        </is>
      </c>
      <c r="P1384" s="22" t="inlineStr"/>
      <c r="Q1384" s="22" t="inlineStr">
        <is>
          <t>Berry Mix</t>
        </is>
      </c>
      <c r="R1384" s="25">
        <f>IF(Config!$B$4&gt;0,M1384/Config!$B$4,0)</f>
        <v/>
      </c>
      <c r="S1384" s="25">
        <f>IF(Config!$B$4&gt;0,K1384/Config!$B$4,0)</f>
        <v/>
      </c>
      <c r="T1384" s="25">
        <f>R1384*Config!$B$7</f>
        <v/>
      </c>
      <c r="U1384" s="25">
        <f>S1384*Config!$B$7</f>
        <v/>
      </c>
      <c r="V1384" s="25" t="n">
        <v>6</v>
      </c>
      <c r="W1384" s="25" t="n">
        <v>30</v>
      </c>
      <c r="X1384" s="26">
        <f>IF(T1384&gt;0,V1384/T1384,0)</f>
        <v/>
      </c>
      <c r="Y1384" s="26">
        <f>IF(U1384&gt;0,W1384/U1384,0)</f>
        <v/>
      </c>
      <c r="Z1384" s="25">
        <f>T1384-V1384</f>
        <v/>
      </c>
      <c r="AA1384" s="25">
        <f>U1384-W1384</f>
        <v/>
      </c>
      <c r="AB1384" s="25">
        <f>IF(Config!$B$7&gt;0,(V1384/Config!$B$7)*Config!$B$4,0)</f>
        <v/>
      </c>
      <c r="AC1384" s="25">
        <f>IF(Config!$B$7&gt;0,(W1384/Config!$B$7)*Config!$B$4,0)</f>
        <v/>
      </c>
    </row>
    <row r="1385" hidden="1" outlineLevel="1">
      <c r="A1385" s="22" t="inlineStr"/>
      <c r="B1385" s="22" t="inlineStr"/>
      <c r="C1385" s="22" t="inlineStr"/>
      <c r="D1385" s="22" t="inlineStr"/>
      <c r="E1385" s="22" t="inlineStr">
        <is>
          <t>Fig_6-2464</t>
        </is>
      </c>
      <c r="F1385" s="22" t="inlineStr"/>
      <c r="G1385" s="22" t="inlineStr">
        <is>
          <t>Fig</t>
        </is>
      </c>
      <c r="H1385" s="22" t="inlineStr">
        <is>
          <t>Premium Anjeer Farmley Standee Pouch 200 g</t>
        </is>
      </c>
      <c r="I1385" s="22" t="inlineStr"/>
      <c r="J1385" s="24" t="n">
        <v>0</v>
      </c>
      <c r="K1385" s="24" t="n">
        <v>0</v>
      </c>
      <c r="L1385" s="22" t="inlineStr">
        <is>
          <t>PAC -Master Canteen 06 Battalion P.A.C. Meerut</t>
        </is>
      </c>
      <c r="M1385" s="24" t="n">
        <v>0</v>
      </c>
      <c r="N1385" s="22" t="inlineStr">
        <is>
          <t>Other Institutions</t>
        </is>
      </c>
      <c r="O1385" s="22" t="inlineStr">
        <is>
          <t>Indore</t>
        </is>
      </c>
      <c r="P1385" s="22" t="inlineStr"/>
      <c r="Q1385" s="22" t="inlineStr">
        <is>
          <t>Figs</t>
        </is>
      </c>
      <c r="R1385" s="25">
        <f>IF(Config!$B$4&gt;0,M1385/Config!$B$4,0)</f>
        <v/>
      </c>
      <c r="S1385" s="25">
        <f>IF(Config!$B$4&gt;0,K1385/Config!$B$4,0)</f>
        <v/>
      </c>
      <c r="T1385" s="25">
        <f>R1385*Config!$B$7</f>
        <v/>
      </c>
      <c r="U1385" s="25">
        <f>S1385*Config!$B$7</f>
        <v/>
      </c>
      <c r="V1385" s="25" t="n">
        <v>6</v>
      </c>
      <c r="W1385" s="25" t="n">
        <v>30</v>
      </c>
      <c r="X1385" s="26">
        <f>IF(T1385&gt;0,V1385/T1385,0)</f>
        <v/>
      </c>
      <c r="Y1385" s="26">
        <f>IF(U1385&gt;0,W1385/U1385,0)</f>
        <v/>
      </c>
      <c r="Z1385" s="25">
        <f>T1385-V1385</f>
        <v/>
      </c>
      <c r="AA1385" s="25">
        <f>U1385-W1385</f>
        <v/>
      </c>
      <c r="AB1385" s="25">
        <f>IF(Config!$B$7&gt;0,(V1385/Config!$B$7)*Config!$B$4,0)</f>
        <v/>
      </c>
      <c r="AC1385" s="25">
        <f>IF(Config!$B$7&gt;0,(W1385/Config!$B$7)*Config!$B$4,0)</f>
        <v/>
      </c>
    </row>
    <row r="1386" hidden="1" outlineLevel="1">
      <c r="A1386" s="22" t="inlineStr"/>
      <c r="B1386" s="22" t="inlineStr"/>
      <c r="C1386" s="22" t="inlineStr"/>
      <c r="D1386" s="22" t="inlineStr"/>
      <c r="E1386" s="22" t="inlineStr">
        <is>
          <t>Walnut_12-1535</t>
        </is>
      </c>
      <c r="F1386" s="22" t="inlineStr"/>
      <c r="G1386" s="22" t="inlineStr">
        <is>
          <t>Walnut</t>
        </is>
      </c>
      <c r="H1386" s="22" t="inlineStr">
        <is>
          <t>Premium Broken Walnut Kernels Farmley Standee Pouch 200 g</t>
        </is>
      </c>
      <c r="I1386" s="22" t="inlineStr"/>
      <c r="J1386" s="24" t="n">
        <v>0</v>
      </c>
      <c r="K1386" s="24" t="n">
        <v>0</v>
      </c>
      <c r="L1386" s="22" t="inlineStr">
        <is>
          <t>PAC -Master Canteen 06 Battalion P.A.C. Meerut</t>
        </is>
      </c>
      <c r="M1386" s="24" t="n">
        <v>0</v>
      </c>
      <c r="N1386" s="22" t="inlineStr">
        <is>
          <t>Other Institutions</t>
        </is>
      </c>
      <c r="O1386" s="22" t="inlineStr">
        <is>
          <t>Indore</t>
        </is>
      </c>
      <c r="P1386" s="22" t="inlineStr"/>
      <c r="Q1386" s="22" t="inlineStr">
        <is>
          <t>Walnut</t>
        </is>
      </c>
      <c r="R1386" s="25">
        <f>IF(Config!$B$4&gt;0,M1386/Config!$B$4,0)</f>
        <v/>
      </c>
      <c r="S1386" s="25">
        <f>IF(Config!$B$4&gt;0,K1386/Config!$B$4,0)</f>
        <v/>
      </c>
      <c r="T1386" s="25">
        <f>R1386*Config!$B$7</f>
        <v/>
      </c>
      <c r="U1386" s="25">
        <f>S1386*Config!$B$7</f>
        <v/>
      </c>
      <c r="V1386" s="25" t="n">
        <v>9.6</v>
      </c>
      <c r="W1386" s="25" t="n">
        <v>48</v>
      </c>
      <c r="X1386" s="26">
        <f>IF(T1386&gt;0,V1386/T1386,0)</f>
        <v/>
      </c>
      <c r="Y1386" s="26">
        <f>IF(U1386&gt;0,W1386/U1386,0)</f>
        <v/>
      </c>
      <c r="Z1386" s="25">
        <f>T1386-V1386</f>
        <v/>
      </c>
      <c r="AA1386" s="25">
        <f>U1386-W1386</f>
        <v/>
      </c>
      <c r="AB1386" s="25">
        <f>IF(Config!$B$7&gt;0,(V1386/Config!$B$7)*Config!$B$4,0)</f>
        <v/>
      </c>
      <c r="AC1386" s="25">
        <f>IF(Config!$B$7&gt;0,(W1386/Config!$B$7)*Config!$B$4,0)</f>
        <v/>
      </c>
    </row>
    <row r="1387" hidden="1" outlineLevel="1">
      <c r="A1387" s="22" t="inlineStr"/>
      <c r="B1387" s="22" t="inlineStr"/>
      <c r="C1387" s="22" t="inlineStr"/>
      <c r="D1387" s="22" t="inlineStr"/>
      <c r="E1387" s="22" t="inlineStr">
        <is>
          <t>Makhana_7-30098</t>
        </is>
      </c>
      <c r="F1387" s="22" t="inlineStr"/>
      <c r="G1387" s="22" t="inlineStr">
        <is>
          <t>Makhana</t>
        </is>
      </c>
      <c r="H1387" s="22" t="inlineStr">
        <is>
          <t xml:space="preserve">Prasadam Makhana Center Seal Pouch 200 g- NEW </t>
        </is>
      </c>
      <c r="I1387" s="22" t="inlineStr"/>
      <c r="J1387" s="24" t="n">
        <v>0</v>
      </c>
      <c r="K1387" s="24" t="n">
        <v>0</v>
      </c>
      <c r="L1387" s="22" t="inlineStr">
        <is>
          <t>PAC -Master Canteen 06 Battalion P.A.C. Meerut</t>
        </is>
      </c>
      <c r="M1387" s="24" t="n">
        <v>0</v>
      </c>
      <c r="N1387" s="22" t="inlineStr">
        <is>
          <t>Other Institutions</t>
        </is>
      </c>
      <c r="O1387" s="22" t="inlineStr">
        <is>
          <t>Purnea</t>
        </is>
      </c>
      <c r="P1387" s="22" t="inlineStr"/>
      <c r="Q1387" s="22" t="inlineStr">
        <is>
          <t>Makhana Raw</t>
        </is>
      </c>
      <c r="R1387" s="25">
        <f>IF(Config!$B$4&gt;0,M1387/Config!$B$4,0)</f>
        <v/>
      </c>
      <c r="S1387" s="25">
        <f>IF(Config!$B$4&gt;0,K1387/Config!$B$4,0)</f>
        <v/>
      </c>
      <c r="T1387" s="25">
        <f>R1387*Config!$B$7</f>
        <v/>
      </c>
      <c r="U1387" s="25">
        <f>S1387*Config!$B$7</f>
        <v/>
      </c>
      <c r="V1387" s="25" t="n">
        <v>16</v>
      </c>
      <c r="W1387" s="25" t="n">
        <v>80</v>
      </c>
      <c r="X1387" s="26">
        <f>IF(T1387&gt;0,V1387/T1387,0)</f>
        <v/>
      </c>
      <c r="Y1387" s="26">
        <f>IF(U1387&gt;0,W1387/U1387,0)</f>
        <v/>
      </c>
      <c r="Z1387" s="25">
        <f>T1387-V1387</f>
        <v/>
      </c>
      <c r="AA1387" s="25">
        <f>U1387-W1387</f>
        <v/>
      </c>
      <c r="AB1387" s="25">
        <f>IF(Config!$B$7&gt;0,(V1387/Config!$B$7)*Config!$B$4,0)</f>
        <v/>
      </c>
      <c r="AC1387" s="25">
        <f>IF(Config!$B$7&gt;0,(W1387/Config!$B$7)*Config!$B$4,0)</f>
        <v/>
      </c>
    </row>
    <row r="1388" hidden="1" outlineLevel="1">
      <c r="A1388" s="22" t="inlineStr"/>
      <c r="B1388" s="22" t="inlineStr"/>
      <c r="C1388" s="22" t="inlineStr"/>
      <c r="D1388" s="22" t="inlineStr"/>
      <c r="E1388" s="22" t="inlineStr">
        <is>
          <t>Cashewnut_3-1987</t>
        </is>
      </c>
      <c r="F1388" s="22" t="inlineStr"/>
      <c r="G1388" s="22" t="inlineStr">
        <is>
          <t>Cashewnut</t>
        </is>
      </c>
      <c r="H1388" s="22" t="inlineStr">
        <is>
          <t>Premium W320 Cashew Farmley Standee Pouch 500 g</t>
        </is>
      </c>
      <c r="I1388" s="22" t="inlineStr"/>
      <c r="J1388" s="24" t="n">
        <v>0</v>
      </c>
      <c r="K1388" s="24" t="n">
        <v>0</v>
      </c>
      <c r="L1388" s="22" t="inlineStr">
        <is>
          <t>PAC -Master Canteen 06 Battalion P.A.C. Meerut</t>
        </is>
      </c>
      <c r="M1388" s="24" t="n">
        <v>0</v>
      </c>
      <c r="N1388" s="22" t="inlineStr">
        <is>
          <t>Other Institutions</t>
        </is>
      </c>
      <c r="O1388" s="22" t="inlineStr">
        <is>
          <t>Udupi</t>
        </is>
      </c>
      <c r="P1388" s="22" t="inlineStr"/>
      <c r="Q1388" s="22" t="inlineStr">
        <is>
          <t>Cashew</t>
        </is>
      </c>
      <c r="R1388" s="25">
        <f>IF(Config!$B$4&gt;0,M1388/Config!$B$4,0)</f>
        <v/>
      </c>
      <c r="S1388" s="25">
        <f>IF(Config!$B$4&gt;0,K1388/Config!$B$4,0)</f>
        <v/>
      </c>
      <c r="T1388" s="25">
        <f>R1388*Config!$B$7</f>
        <v/>
      </c>
      <c r="U1388" s="25">
        <f>S1388*Config!$B$7</f>
        <v/>
      </c>
      <c r="V1388" s="25" t="n">
        <v>30</v>
      </c>
      <c r="W1388" s="25" t="n">
        <v>60</v>
      </c>
      <c r="X1388" s="26">
        <f>IF(T1388&gt;0,V1388/T1388,0)</f>
        <v/>
      </c>
      <c r="Y1388" s="26">
        <f>IF(U1388&gt;0,W1388/U1388,0)</f>
        <v/>
      </c>
      <c r="Z1388" s="25">
        <f>T1388-V1388</f>
        <v/>
      </c>
      <c r="AA1388" s="25">
        <f>U1388-W1388</f>
        <v/>
      </c>
      <c r="AB1388" s="25">
        <f>IF(Config!$B$7&gt;0,(V1388/Config!$B$7)*Config!$B$4,0)</f>
        <v/>
      </c>
      <c r="AC1388" s="25">
        <f>IF(Config!$B$7&gt;0,(W1388/Config!$B$7)*Config!$B$4,0)</f>
        <v/>
      </c>
    </row>
    <row r="1389" hidden="1" outlineLevel="1">
      <c r="A1389" s="22" t="inlineStr"/>
      <c r="B1389" s="22" t="inlineStr"/>
      <c r="C1389" s="22" t="inlineStr"/>
      <c r="D1389" s="22" t="inlineStr"/>
      <c r="E1389" s="22" t="inlineStr">
        <is>
          <t>Almonds_1-1748</t>
        </is>
      </c>
      <c r="F1389" s="22" t="inlineStr"/>
      <c r="G1389" s="22" t="inlineStr">
        <is>
          <t>Almonds</t>
        </is>
      </c>
      <c r="H1389" s="22" t="inlineStr">
        <is>
          <t>Premium California Almonds Farmley Standee Pouch 500 g</t>
        </is>
      </c>
      <c r="I1389" s="22" t="inlineStr"/>
      <c r="J1389" s="24" t="n">
        <v>0</v>
      </c>
      <c r="K1389" s="24" t="n">
        <v>0</v>
      </c>
      <c r="L1389" s="22" t="inlineStr">
        <is>
          <t>PAC -Master Canteen 41bn Pac Gaziabad -Uttar Pradesh- 201001</t>
        </is>
      </c>
      <c r="M1389" s="24" t="n">
        <v>0</v>
      </c>
      <c r="N1389" s="22" t="inlineStr">
        <is>
          <t>Other Institutions</t>
        </is>
      </c>
      <c r="O1389" s="22" t="inlineStr">
        <is>
          <t>Indore</t>
        </is>
      </c>
      <c r="P1389" s="22" t="inlineStr"/>
      <c r="Q1389" s="22" t="inlineStr">
        <is>
          <t>Almonds</t>
        </is>
      </c>
      <c r="R1389" s="25">
        <f>IF(Config!$B$4&gt;0,M1389/Config!$B$4,0)</f>
        <v/>
      </c>
      <c r="S1389" s="25">
        <f>IF(Config!$B$4&gt;0,K1389/Config!$B$4,0)</f>
        <v/>
      </c>
      <c r="T1389" s="25">
        <f>R1389*Config!$B$7</f>
        <v/>
      </c>
      <c r="U1389" s="25">
        <f>S1389*Config!$B$7</f>
        <v/>
      </c>
      <c r="V1389" s="25" t="n">
        <v>96</v>
      </c>
      <c r="W1389" s="25" t="n">
        <v>192</v>
      </c>
      <c r="X1389" s="26">
        <f>IF(T1389&gt;0,V1389/T1389,0)</f>
        <v/>
      </c>
      <c r="Y1389" s="26">
        <f>IF(U1389&gt;0,W1389/U1389,0)</f>
        <v/>
      </c>
      <c r="Z1389" s="25">
        <f>T1389-V1389</f>
        <v/>
      </c>
      <c r="AA1389" s="25">
        <f>U1389-W1389</f>
        <v/>
      </c>
      <c r="AB1389" s="25">
        <f>IF(Config!$B$7&gt;0,(V1389/Config!$B$7)*Config!$B$4,0)</f>
        <v/>
      </c>
      <c r="AC1389" s="25">
        <f>IF(Config!$B$7&gt;0,(W1389/Config!$B$7)*Config!$B$4,0)</f>
        <v/>
      </c>
    </row>
    <row r="1390" hidden="1" outlineLevel="1">
      <c r="A1390" s="22" t="inlineStr"/>
      <c r="B1390" s="22" t="inlineStr"/>
      <c r="C1390" s="22" t="inlineStr"/>
      <c r="D1390" s="22" t="inlineStr"/>
      <c r="E1390" s="22" t="inlineStr">
        <is>
          <t>Cashewnut_3-2472</t>
        </is>
      </c>
      <c r="F1390" s="22" t="inlineStr"/>
      <c r="G1390" s="22" t="inlineStr">
        <is>
          <t>Cashewnut</t>
        </is>
      </c>
      <c r="H1390" s="22" t="inlineStr">
        <is>
          <t>Roasted and Salted Cashew - Farmley Standee Pouch 200 g</t>
        </is>
      </c>
      <c r="I1390" s="22" t="inlineStr"/>
      <c r="J1390" s="24" t="n">
        <v>0</v>
      </c>
      <c r="K1390" s="24" t="n">
        <v>0</v>
      </c>
      <c r="L1390" s="22" t="inlineStr">
        <is>
          <t>PAC -Master Canteen 41bn Pac Gaziabad -Uttar Pradesh- 201001</t>
        </is>
      </c>
      <c r="M1390" s="24" t="n">
        <v>0</v>
      </c>
      <c r="N1390" s="22" t="inlineStr">
        <is>
          <t>Other Institutions</t>
        </is>
      </c>
      <c r="O1390" s="22" t="inlineStr">
        <is>
          <t>Indore</t>
        </is>
      </c>
      <c r="P1390" s="22" t="inlineStr"/>
      <c r="Q1390" s="22" t="inlineStr">
        <is>
          <t>Roasted &amp; Flavoured Cashew</t>
        </is>
      </c>
      <c r="R1390" s="25">
        <f>IF(Config!$B$4&gt;0,M1390/Config!$B$4,0)</f>
        <v/>
      </c>
      <c r="S1390" s="25">
        <f>IF(Config!$B$4&gt;0,K1390/Config!$B$4,0)</f>
        <v/>
      </c>
      <c r="T1390" s="25">
        <f>R1390*Config!$B$7</f>
        <v/>
      </c>
      <c r="U1390" s="25">
        <f>S1390*Config!$B$7</f>
        <v/>
      </c>
      <c r="V1390" s="25" t="n">
        <v>42</v>
      </c>
      <c r="W1390" s="25" t="n">
        <v>210</v>
      </c>
      <c r="X1390" s="26">
        <f>IF(T1390&gt;0,V1390/T1390,0)</f>
        <v/>
      </c>
      <c r="Y1390" s="26">
        <f>IF(U1390&gt;0,W1390/U1390,0)</f>
        <v/>
      </c>
      <c r="Z1390" s="25">
        <f>T1390-V1390</f>
        <v/>
      </c>
      <c r="AA1390" s="25">
        <f>U1390-W1390</f>
        <v/>
      </c>
      <c r="AB1390" s="25">
        <f>IF(Config!$B$7&gt;0,(V1390/Config!$B$7)*Config!$B$4,0)</f>
        <v/>
      </c>
      <c r="AC1390" s="25">
        <f>IF(Config!$B$7&gt;0,(W1390/Config!$B$7)*Config!$B$4,0)</f>
        <v/>
      </c>
    </row>
    <row r="1391" hidden="1" outlineLevel="1">
      <c r="A1391" s="22" t="inlineStr"/>
      <c r="B1391" s="22" t="inlineStr"/>
      <c r="C1391" s="22" t="inlineStr"/>
      <c r="D1391" s="22" t="inlineStr"/>
      <c r="E1391" s="22" t="inlineStr">
        <is>
          <t>Dates_4-2469</t>
        </is>
      </c>
      <c r="F1391" s="22" t="inlineStr"/>
      <c r="G1391" s="22" t="inlineStr">
        <is>
          <t>Dates</t>
        </is>
      </c>
      <c r="H1391" s="22" t="inlineStr">
        <is>
          <t>Premium Omani Fard Dates Farmley standee pouch 400 g</t>
        </is>
      </c>
      <c r="I1391" s="22" t="inlineStr"/>
      <c r="J1391" s="24" t="n">
        <v>0</v>
      </c>
      <c r="K1391" s="24" t="n">
        <v>0</v>
      </c>
      <c r="L1391" s="22" t="inlineStr">
        <is>
          <t>PAC -Master Canteen 41bn Pac Gaziabad -Uttar Pradesh- 201001</t>
        </is>
      </c>
      <c r="M1391" s="24" t="n">
        <v>0</v>
      </c>
      <c r="N1391" s="22" t="inlineStr">
        <is>
          <t>Other Institutions</t>
        </is>
      </c>
      <c r="O1391" s="22" t="inlineStr">
        <is>
          <t>Indore</t>
        </is>
      </c>
      <c r="P1391" s="22" t="inlineStr"/>
      <c r="Q1391" s="22" t="inlineStr">
        <is>
          <t>Dates</t>
        </is>
      </c>
      <c r="R1391" s="25">
        <f>IF(Config!$B$4&gt;0,M1391/Config!$B$4,0)</f>
        <v/>
      </c>
      <c r="S1391" s="25">
        <f>IF(Config!$B$4&gt;0,K1391/Config!$B$4,0)</f>
        <v/>
      </c>
      <c r="T1391" s="25">
        <f>R1391*Config!$B$7</f>
        <v/>
      </c>
      <c r="U1391" s="25">
        <f>S1391*Config!$B$7</f>
        <v/>
      </c>
      <c r="V1391" s="25" t="n">
        <v>79.2</v>
      </c>
      <c r="W1391" s="25" t="n">
        <v>198</v>
      </c>
      <c r="X1391" s="26">
        <f>IF(T1391&gt;0,V1391/T1391,0)</f>
        <v/>
      </c>
      <c r="Y1391" s="26">
        <f>IF(U1391&gt;0,W1391/U1391,0)</f>
        <v/>
      </c>
      <c r="Z1391" s="25">
        <f>T1391-V1391</f>
        <v/>
      </c>
      <c r="AA1391" s="25">
        <f>U1391-W1391</f>
        <v/>
      </c>
      <c r="AB1391" s="25">
        <f>IF(Config!$B$7&gt;0,(V1391/Config!$B$7)*Config!$B$4,0)</f>
        <v/>
      </c>
      <c r="AC1391" s="25">
        <f>IF(Config!$B$7&gt;0,(W1391/Config!$B$7)*Config!$B$4,0)</f>
        <v/>
      </c>
    </row>
    <row r="1392" hidden="1" outlineLevel="1">
      <c r="A1392" s="22" t="inlineStr"/>
      <c r="B1392" s="22" t="inlineStr"/>
      <c r="C1392" s="22" t="inlineStr"/>
      <c r="D1392" s="22" t="inlineStr"/>
      <c r="E1392" s="22" t="inlineStr">
        <is>
          <t>Dry Fruit Mix_15-2801</t>
        </is>
      </c>
      <c r="F1392" s="22" t="inlineStr"/>
      <c r="G1392" s="22" t="inlineStr">
        <is>
          <t>Dry Fruit Mix</t>
        </is>
      </c>
      <c r="H1392" s="22" t="inlineStr">
        <is>
          <t>Premium Panchmeva Farmley Jar 405 g</t>
        </is>
      </c>
      <c r="I1392" s="22" t="inlineStr"/>
      <c r="J1392" s="24" t="n">
        <v>0</v>
      </c>
      <c r="K1392" s="24" t="n">
        <v>0</v>
      </c>
      <c r="L1392" s="22" t="inlineStr">
        <is>
          <t>PAC -Master Canteen 41bn Pac Gaziabad -Uttar Pradesh- 201001</t>
        </is>
      </c>
      <c r="M1392" s="24" t="n">
        <v>0</v>
      </c>
      <c r="N1392" s="22" t="inlineStr">
        <is>
          <t>Other Institutions</t>
        </is>
      </c>
      <c r="O1392" s="22" t="inlineStr">
        <is>
          <t>Indore</t>
        </is>
      </c>
      <c r="P1392" s="22" t="inlineStr"/>
      <c r="Q1392" s="22" t="inlineStr">
        <is>
          <t>Trail Mixes</t>
        </is>
      </c>
      <c r="R1392" s="25">
        <f>IF(Config!$B$4&gt;0,M1392/Config!$B$4,0)</f>
        <v/>
      </c>
      <c r="S1392" s="25">
        <f>IF(Config!$B$4&gt;0,K1392/Config!$B$4,0)</f>
        <v/>
      </c>
      <c r="T1392" s="25">
        <f>R1392*Config!$B$7</f>
        <v/>
      </c>
      <c r="U1392" s="25">
        <f>S1392*Config!$B$7</f>
        <v/>
      </c>
      <c r="V1392" s="25" t="n">
        <v>19.44</v>
      </c>
      <c r="W1392" s="25" t="n">
        <v>48</v>
      </c>
      <c r="X1392" s="26">
        <f>IF(T1392&gt;0,V1392/T1392,0)</f>
        <v/>
      </c>
      <c r="Y1392" s="26">
        <f>IF(U1392&gt;0,W1392/U1392,0)</f>
        <v/>
      </c>
      <c r="Z1392" s="25">
        <f>T1392-V1392</f>
        <v/>
      </c>
      <c r="AA1392" s="25">
        <f>U1392-W1392</f>
        <v/>
      </c>
      <c r="AB1392" s="25">
        <f>IF(Config!$B$7&gt;0,(V1392/Config!$B$7)*Config!$B$4,0)</f>
        <v/>
      </c>
      <c r="AC1392" s="25">
        <f>IF(Config!$B$7&gt;0,(W1392/Config!$B$7)*Config!$B$4,0)</f>
        <v/>
      </c>
    </row>
    <row r="1393" hidden="1" outlineLevel="1">
      <c r="A1393" s="22" t="inlineStr"/>
      <c r="B1393" s="22" t="inlineStr"/>
      <c r="C1393" s="22" t="inlineStr"/>
      <c r="D1393" s="22" t="inlineStr"/>
      <c r="E1393" s="22" t="inlineStr">
        <is>
          <t>Walnut_12-1535</t>
        </is>
      </c>
      <c r="F1393" s="22" t="inlineStr"/>
      <c r="G1393" s="22" t="inlineStr">
        <is>
          <t>Walnut</t>
        </is>
      </c>
      <c r="H1393" s="22" t="inlineStr">
        <is>
          <t>Premium Broken Walnut Kernels Farmley Standee Pouch 200 g</t>
        </is>
      </c>
      <c r="I1393" s="22" t="inlineStr"/>
      <c r="J1393" s="24" t="n">
        <v>0</v>
      </c>
      <c r="K1393" s="24" t="n">
        <v>0</v>
      </c>
      <c r="L1393" s="22" t="inlineStr">
        <is>
          <t>PAC -Master Canteen 41bn Pac Gaziabad -Uttar Pradesh- 201001</t>
        </is>
      </c>
      <c r="M1393" s="24" t="n">
        <v>0</v>
      </c>
      <c r="N1393" s="22" t="inlineStr">
        <is>
          <t>Other Institutions</t>
        </is>
      </c>
      <c r="O1393" s="22" t="inlineStr">
        <is>
          <t>Indore</t>
        </is>
      </c>
      <c r="P1393" s="22" t="inlineStr"/>
      <c r="Q1393" s="22" t="inlineStr">
        <is>
          <t>Walnut</t>
        </is>
      </c>
      <c r="R1393" s="25">
        <f>IF(Config!$B$4&gt;0,M1393/Config!$B$4,0)</f>
        <v/>
      </c>
      <c r="S1393" s="25">
        <f>IF(Config!$B$4&gt;0,K1393/Config!$B$4,0)</f>
        <v/>
      </c>
      <c r="T1393" s="25">
        <f>R1393*Config!$B$7</f>
        <v/>
      </c>
      <c r="U1393" s="25">
        <f>S1393*Config!$B$7</f>
        <v/>
      </c>
      <c r="V1393" s="25" t="n">
        <v>9.6</v>
      </c>
      <c r="W1393" s="25" t="n">
        <v>48</v>
      </c>
      <c r="X1393" s="26">
        <f>IF(T1393&gt;0,V1393/T1393,0)</f>
        <v/>
      </c>
      <c r="Y1393" s="26">
        <f>IF(U1393&gt;0,W1393/U1393,0)</f>
        <v/>
      </c>
      <c r="Z1393" s="25">
        <f>T1393-V1393</f>
        <v/>
      </c>
      <c r="AA1393" s="25">
        <f>U1393-W1393</f>
        <v/>
      </c>
      <c r="AB1393" s="25">
        <f>IF(Config!$B$7&gt;0,(V1393/Config!$B$7)*Config!$B$4,0)</f>
        <v/>
      </c>
      <c r="AC1393" s="25">
        <f>IF(Config!$B$7&gt;0,(W1393/Config!$B$7)*Config!$B$4,0)</f>
        <v/>
      </c>
    </row>
    <row r="1394" hidden="1" outlineLevel="1">
      <c r="A1394" s="22" t="inlineStr"/>
      <c r="B1394" s="22" t="inlineStr"/>
      <c r="C1394" s="22" t="inlineStr"/>
      <c r="D1394" s="22" t="inlineStr"/>
      <c r="E1394" s="22" t="inlineStr">
        <is>
          <t>Makhana_7-30098</t>
        </is>
      </c>
      <c r="F1394" s="22" t="inlineStr"/>
      <c r="G1394" s="22" t="inlineStr">
        <is>
          <t>Makhana</t>
        </is>
      </c>
      <c r="H1394" s="22" t="inlineStr">
        <is>
          <t xml:space="preserve">Prasadam Makhana Center Seal Pouch 200 g- NEW </t>
        </is>
      </c>
      <c r="I1394" s="22" t="inlineStr"/>
      <c r="J1394" s="24" t="n">
        <v>0</v>
      </c>
      <c r="K1394" s="24" t="n">
        <v>0</v>
      </c>
      <c r="L1394" s="22" t="inlineStr">
        <is>
          <t>PAC -Master Canteen 41bn Pac Gaziabad -Uttar Pradesh- 201001</t>
        </is>
      </c>
      <c r="M1394" s="24" t="n">
        <v>0</v>
      </c>
      <c r="N1394" s="22" t="inlineStr">
        <is>
          <t>Other Institutions</t>
        </is>
      </c>
      <c r="O1394" s="22" t="inlineStr">
        <is>
          <t>Purnea</t>
        </is>
      </c>
      <c r="P1394" s="22" t="inlineStr"/>
      <c r="Q1394" s="22" t="inlineStr">
        <is>
          <t>Makhana Raw</t>
        </is>
      </c>
      <c r="R1394" s="25">
        <f>IF(Config!$B$4&gt;0,M1394/Config!$B$4,0)</f>
        <v/>
      </c>
      <c r="S1394" s="25">
        <f>IF(Config!$B$4&gt;0,K1394/Config!$B$4,0)</f>
        <v/>
      </c>
      <c r="T1394" s="25">
        <f>R1394*Config!$B$7</f>
        <v/>
      </c>
      <c r="U1394" s="25">
        <f>S1394*Config!$B$7</f>
        <v/>
      </c>
      <c r="V1394" s="25" t="n">
        <v>24</v>
      </c>
      <c r="W1394" s="25" t="n">
        <v>120</v>
      </c>
      <c r="X1394" s="26">
        <f>IF(T1394&gt;0,V1394/T1394,0)</f>
        <v/>
      </c>
      <c r="Y1394" s="26">
        <f>IF(U1394&gt;0,W1394/U1394,0)</f>
        <v/>
      </c>
      <c r="Z1394" s="25">
        <f>T1394-V1394</f>
        <v/>
      </c>
      <c r="AA1394" s="25">
        <f>U1394-W1394</f>
        <v/>
      </c>
      <c r="AB1394" s="25">
        <f>IF(Config!$B$7&gt;0,(V1394/Config!$B$7)*Config!$B$4,0)</f>
        <v/>
      </c>
      <c r="AC1394" s="25">
        <f>IF(Config!$B$7&gt;0,(W1394/Config!$B$7)*Config!$B$4,0)</f>
        <v/>
      </c>
    </row>
    <row r="1395" hidden="1" outlineLevel="1">
      <c r="A1395" s="22" t="inlineStr"/>
      <c r="B1395" s="22" t="inlineStr"/>
      <c r="C1395" s="22" t="inlineStr"/>
      <c r="D1395" s="22" t="inlineStr"/>
      <c r="E1395" s="22" t="inlineStr">
        <is>
          <t>Cashewnut_3-1987</t>
        </is>
      </c>
      <c r="F1395" s="22" t="inlineStr"/>
      <c r="G1395" s="22" t="inlineStr">
        <is>
          <t>Cashewnut</t>
        </is>
      </c>
      <c r="H1395" s="22" t="inlineStr">
        <is>
          <t>Premium W320 Cashew Farmley Standee Pouch 500 g</t>
        </is>
      </c>
      <c r="I1395" s="22" t="inlineStr"/>
      <c r="J1395" s="24" t="n">
        <v>0</v>
      </c>
      <c r="K1395" s="24" t="n">
        <v>0</v>
      </c>
      <c r="L1395" s="22" t="inlineStr">
        <is>
          <t>PAC -Master Canteen 41bn Pac Gaziabad -Uttar Pradesh- 201001</t>
        </is>
      </c>
      <c r="M1395" s="24" t="n">
        <v>0</v>
      </c>
      <c r="N1395" s="22" t="inlineStr">
        <is>
          <t>Other Institutions</t>
        </is>
      </c>
      <c r="O1395" s="22" t="inlineStr">
        <is>
          <t>Udupi</t>
        </is>
      </c>
      <c r="P1395" s="22" t="inlineStr"/>
      <c r="Q1395" s="22" t="inlineStr">
        <is>
          <t>Cashew</t>
        </is>
      </c>
      <c r="R1395" s="25">
        <f>IF(Config!$B$4&gt;0,M1395/Config!$B$4,0)</f>
        <v/>
      </c>
      <c r="S1395" s="25">
        <f>IF(Config!$B$4&gt;0,K1395/Config!$B$4,0)</f>
        <v/>
      </c>
      <c r="T1395" s="25">
        <f>R1395*Config!$B$7</f>
        <v/>
      </c>
      <c r="U1395" s="25">
        <f>S1395*Config!$B$7</f>
        <v/>
      </c>
      <c r="V1395" s="25" t="n">
        <v>100</v>
      </c>
      <c r="W1395" s="25" t="n">
        <v>200</v>
      </c>
      <c r="X1395" s="26">
        <f>IF(T1395&gt;0,V1395/T1395,0)</f>
        <v/>
      </c>
      <c r="Y1395" s="26">
        <f>IF(U1395&gt;0,W1395/U1395,0)</f>
        <v/>
      </c>
      <c r="Z1395" s="25">
        <f>T1395-V1395</f>
        <v/>
      </c>
      <c r="AA1395" s="25">
        <f>U1395-W1395</f>
        <v/>
      </c>
      <c r="AB1395" s="25">
        <f>IF(Config!$B$7&gt;0,(V1395/Config!$B$7)*Config!$B$4,0)</f>
        <v/>
      </c>
      <c r="AC1395" s="25">
        <f>IF(Config!$B$7&gt;0,(W1395/Config!$B$7)*Config!$B$4,0)</f>
        <v/>
      </c>
    </row>
    <row r="1396" hidden="1" outlineLevel="1">
      <c r="A1396" s="22" t="inlineStr"/>
      <c r="B1396" s="22" t="inlineStr"/>
      <c r="C1396" s="22" t="inlineStr"/>
      <c r="D1396" s="22" t="inlineStr"/>
      <c r="E1396" s="22" t="inlineStr">
        <is>
          <t>Almonds_1-1748</t>
        </is>
      </c>
      <c r="F1396" s="22" t="inlineStr"/>
      <c r="G1396" s="22" t="inlineStr">
        <is>
          <t>Almonds</t>
        </is>
      </c>
      <c r="H1396" s="22" t="inlineStr">
        <is>
          <t>Premium California Almonds Farmley Standee Pouch 500 g</t>
        </is>
      </c>
      <c r="I1396" s="22" t="inlineStr"/>
      <c r="J1396" s="24" t="n">
        <v>0</v>
      </c>
      <c r="K1396" s="24" t="n">
        <v>0</v>
      </c>
      <c r="L1396" s="22" t="inlineStr">
        <is>
          <t>PAC- Master Canteen 38th BN PAC Aligarh</t>
        </is>
      </c>
      <c r="M1396" s="24" t="n">
        <v>0</v>
      </c>
      <c r="N1396" s="22" t="inlineStr">
        <is>
          <t>Other Institutions</t>
        </is>
      </c>
      <c r="O1396" s="22" t="inlineStr">
        <is>
          <t>Indore</t>
        </is>
      </c>
      <c r="P1396" s="22" t="inlineStr"/>
      <c r="Q1396" s="22" t="inlineStr">
        <is>
          <t>Almonds</t>
        </is>
      </c>
      <c r="R1396" s="25">
        <f>IF(Config!$B$4&gt;0,M1396/Config!$B$4,0)</f>
        <v/>
      </c>
      <c r="S1396" s="25">
        <f>IF(Config!$B$4&gt;0,K1396/Config!$B$4,0)</f>
        <v/>
      </c>
      <c r="T1396" s="25">
        <f>R1396*Config!$B$7</f>
        <v/>
      </c>
      <c r="U1396" s="25">
        <f>S1396*Config!$B$7</f>
        <v/>
      </c>
      <c r="V1396" s="25" t="n">
        <v>12</v>
      </c>
      <c r="W1396" s="25" t="n">
        <v>24</v>
      </c>
      <c r="X1396" s="26">
        <f>IF(T1396&gt;0,V1396/T1396,0)</f>
        <v/>
      </c>
      <c r="Y1396" s="26">
        <f>IF(U1396&gt;0,W1396/U1396,0)</f>
        <v/>
      </c>
      <c r="Z1396" s="25">
        <f>T1396-V1396</f>
        <v/>
      </c>
      <c r="AA1396" s="25">
        <f>U1396-W1396</f>
        <v/>
      </c>
      <c r="AB1396" s="25">
        <f>IF(Config!$B$7&gt;0,(V1396/Config!$B$7)*Config!$B$4,0)</f>
        <v/>
      </c>
      <c r="AC1396" s="25">
        <f>IF(Config!$B$7&gt;0,(W1396/Config!$B$7)*Config!$B$4,0)</f>
        <v/>
      </c>
    </row>
    <row r="1397" hidden="1" outlineLevel="1">
      <c r="A1397" s="22" t="inlineStr"/>
      <c r="B1397" s="22" t="inlineStr"/>
      <c r="C1397" s="22" t="inlineStr"/>
      <c r="D1397" s="22" t="inlineStr"/>
      <c r="E1397" s="22" t="inlineStr">
        <is>
          <t>Almonds_1-2654</t>
        </is>
      </c>
      <c r="F1397" s="22" t="inlineStr"/>
      <c r="G1397" s="22" t="inlineStr">
        <is>
          <t>Almonds</t>
        </is>
      </c>
      <c r="H1397" s="22" t="inlineStr">
        <is>
          <t>Roasted &amp; Salted Almonds Farmley Standee Pouch 200 g</t>
        </is>
      </c>
      <c r="I1397" s="22" t="inlineStr"/>
      <c r="J1397" s="24" t="n">
        <v>0</v>
      </c>
      <c r="K1397" s="24" t="n">
        <v>0</v>
      </c>
      <c r="L1397" s="22" t="inlineStr">
        <is>
          <t>PAC- Master Canteen 38th BN PAC Aligarh</t>
        </is>
      </c>
      <c r="M1397" s="24" t="n">
        <v>0</v>
      </c>
      <c r="N1397" s="22" t="inlineStr">
        <is>
          <t>Other Institutions</t>
        </is>
      </c>
      <c r="O1397" s="22" t="inlineStr">
        <is>
          <t>Indore</t>
        </is>
      </c>
      <c r="P1397" s="22" t="inlineStr"/>
      <c r="Q1397" s="22" t="inlineStr">
        <is>
          <t>Roasted Almonds</t>
        </is>
      </c>
      <c r="R1397" s="25">
        <f>IF(Config!$B$4&gt;0,M1397/Config!$B$4,0)</f>
        <v/>
      </c>
      <c r="S1397" s="25">
        <f>IF(Config!$B$4&gt;0,K1397/Config!$B$4,0)</f>
        <v/>
      </c>
      <c r="T1397" s="25">
        <f>R1397*Config!$B$7</f>
        <v/>
      </c>
      <c r="U1397" s="25">
        <f>S1397*Config!$B$7</f>
        <v/>
      </c>
      <c r="V1397" s="25" t="n">
        <v>6</v>
      </c>
      <c r="W1397" s="25" t="n">
        <v>30</v>
      </c>
      <c r="X1397" s="26">
        <f>IF(T1397&gt;0,V1397/T1397,0)</f>
        <v/>
      </c>
      <c r="Y1397" s="26">
        <f>IF(U1397&gt;0,W1397/U1397,0)</f>
        <v/>
      </c>
      <c r="Z1397" s="25">
        <f>T1397-V1397</f>
        <v/>
      </c>
      <c r="AA1397" s="25">
        <f>U1397-W1397</f>
        <v/>
      </c>
      <c r="AB1397" s="25">
        <f>IF(Config!$B$7&gt;0,(V1397/Config!$B$7)*Config!$B$4,0)</f>
        <v/>
      </c>
      <c r="AC1397" s="25">
        <f>IF(Config!$B$7&gt;0,(W1397/Config!$B$7)*Config!$B$4,0)</f>
        <v/>
      </c>
    </row>
    <row r="1398" hidden="1" outlineLevel="1">
      <c r="A1398" s="22" t="inlineStr"/>
      <c r="B1398" s="22" t="inlineStr"/>
      <c r="C1398" s="22" t="inlineStr"/>
      <c r="D1398" s="22" t="inlineStr"/>
      <c r="E1398" s="22" t="inlineStr">
        <is>
          <t>Cashewnut_3-2472</t>
        </is>
      </c>
      <c r="F1398" s="22" t="inlineStr"/>
      <c r="G1398" s="22" t="inlineStr">
        <is>
          <t>Cashewnut</t>
        </is>
      </c>
      <c r="H1398" s="22" t="inlineStr">
        <is>
          <t>Roasted and Salted Cashew - Farmley Standee Pouch 200 g</t>
        </is>
      </c>
      <c r="I1398" s="22" t="inlineStr"/>
      <c r="J1398" s="24" t="n">
        <v>0</v>
      </c>
      <c r="K1398" s="24" t="n">
        <v>0</v>
      </c>
      <c r="L1398" s="22" t="inlineStr">
        <is>
          <t>PAC- Master Canteen 38th BN PAC Aligarh</t>
        </is>
      </c>
      <c r="M1398" s="24" t="n">
        <v>0</v>
      </c>
      <c r="N1398" s="22" t="inlineStr">
        <is>
          <t>Other Institutions</t>
        </is>
      </c>
      <c r="O1398" s="22" t="inlineStr">
        <is>
          <t>Indore</t>
        </is>
      </c>
      <c r="P1398" s="22" t="inlineStr"/>
      <c r="Q1398" s="22" t="inlineStr">
        <is>
          <t>Roasted &amp; Flavoured Cashew</t>
        </is>
      </c>
      <c r="R1398" s="25">
        <f>IF(Config!$B$4&gt;0,M1398/Config!$B$4,0)</f>
        <v/>
      </c>
      <c r="S1398" s="25">
        <f>IF(Config!$B$4&gt;0,K1398/Config!$B$4,0)</f>
        <v/>
      </c>
      <c r="T1398" s="25">
        <f>R1398*Config!$B$7</f>
        <v/>
      </c>
      <c r="U1398" s="25">
        <f>S1398*Config!$B$7</f>
        <v/>
      </c>
      <c r="V1398" s="25" t="n">
        <v>6</v>
      </c>
      <c r="W1398" s="25" t="n">
        <v>30</v>
      </c>
      <c r="X1398" s="26">
        <f>IF(T1398&gt;0,V1398/T1398,0)</f>
        <v/>
      </c>
      <c r="Y1398" s="26">
        <f>IF(U1398&gt;0,W1398/U1398,0)</f>
        <v/>
      </c>
      <c r="Z1398" s="25">
        <f>T1398-V1398</f>
        <v/>
      </c>
      <c r="AA1398" s="25">
        <f>U1398-W1398</f>
        <v/>
      </c>
      <c r="AB1398" s="25">
        <f>IF(Config!$B$7&gt;0,(V1398/Config!$B$7)*Config!$B$4,0)</f>
        <v/>
      </c>
      <c r="AC1398" s="25">
        <f>IF(Config!$B$7&gt;0,(W1398/Config!$B$7)*Config!$B$4,0)</f>
        <v/>
      </c>
    </row>
    <row r="1399" hidden="1" outlineLevel="1">
      <c r="A1399" s="22" t="inlineStr"/>
      <c r="B1399" s="22" t="inlineStr"/>
      <c r="C1399" s="22" t="inlineStr"/>
      <c r="D1399" s="22" t="inlineStr"/>
      <c r="E1399" s="22" t="inlineStr">
        <is>
          <t>Dry Fruit Mix_15-2801</t>
        </is>
      </c>
      <c r="F1399" s="22" t="inlineStr"/>
      <c r="G1399" s="22" t="inlineStr">
        <is>
          <t>Dry Fruit Mix</t>
        </is>
      </c>
      <c r="H1399" s="22" t="inlineStr">
        <is>
          <t>Premium Panchmeva Farmley Jar 405 g</t>
        </is>
      </c>
      <c r="I1399" s="22" t="inlineStr"/>
      <c r="J1399" s="24" t="n">
        <v>0</v>
      </c>
      <c r="K1399" s="24" t="n">
        <v>0</v>
      </c>
      <c r="L1399" s="22" t="inlineStr">
        <is>
          <t>PAC- Master Canteen 38th BN PAC Aligarh</t>
        </is>
      </c>
      <c r="M1399" s="24" t="n">
        <v>0</v>
      </c>
      <c r="N1399" s="22" t="inlineStr">
        <is>
          <t>Other Institutions</t>
        </is>
      </c>
      <c r="O1399" s="22" t="inlineStr">
        <is>
          <t>Indore</t>
        </is>
      </c>
      <c r="P1399" s="22" t="inlineStr"/>
      <c r="Q1399" s="22" t="inlineStr">
        <is>
          <t>Trail Mixes</t>
        </is>
      </c>
      <c r="R1399" s="25">
        <f>IF(Config!$B$4&gt;0,M1399/Config!$B$4,0)</f>
        <v/>
      </c>
      <c r="S1399" s="25">
        <f>IF(Config!$B$4&gt;0,K1399/Config!$B$4,0)</f>
        <v/>
      </c>
      <c r="T1399" s="25">
        <f>R1399*Config!$B$7</f>
        <v/>
      </c>
      <c r="U1399" s="25">
        <f>S1399*Config!$B$7</f>
        <v/>
      </c>
      <c r="V1399" s="25" t="n">
        <v>9.720000000000001</v>
      </c>
      <c r="W1399" s="25" t="n">
        <v>24</v>
      </c>
      <c r="X1399" s="26">
        <f>IF(T1399&gt;0,V1399/T1399,0)</f>
        <v/>
      </c>
      <c r="Y1399" s="26">
        <f>IF(U1399&gt;0,W1399/U1399,0)</f>
        <v/>
      </c>
      <c r="Z1399" s="25">
        <f>T1399-V1399</f>
        <v/>
      </c>
      <c r="AA1399" s="25">
        <f>U1399-W1399</f>
        <v/>
      </c>
      <c r="AB1399" s="25">
        <f>IF(Config!$B$7&gt;0,(V1399/Config!$B$7)*Config!$B$4,0)</f>
        <v/>
      </c>
      <c r="AC1399" s="25">
        <f>IF(Config!$B$7&gt;0,(W1399/Config!$B$7)*Config!$B$4,0)</f>
        <v/>
      </c>
    </row>
    <row r="1400" hidden="1" outlineLevel="1">
      <c r="A1400" s="22" t="inlineStr"/>
      <c r="B1400" s="22" t="inlineStr"/>
      <c r="C1400" s="22" t="inlineStr"/>
      <c r="D1400" s="22" t="inlineStr"/>
      <c r="E1400" s="22" t="inlineStr">
        <is>
          <t>Makhana_7-30096</t>
        </is>
      </c>
      <c r="F1400" s="22" t="inlineStr"/>
      <c r="G1400" s="22" t="inlineStr">
        <is>
          <t>Makhana</t>
        </is>
      </c>
      <c r="H1400" s="22" t="inlineStr">
        <is>
          <t xml:space="preserve">Prasadam Makhana Center Seal Pouch 100 g- NEW </t>
        </is>
      </c>
      <c r="I1400" s="22" t="inlineStr"/>
      <c r="J1400" s="24" t="n">
        <v>0</v>
      </c>
      <c r="K1400" s="24" t="n">
        <v>0</v>
      </c>
      <c r="L1400" s="22" t="inlineStr">
        <is>
          <t>PAC- Master Canteen 38th BN PAC Aligarh</t>
        </is>
      </c>
      <c r="M1400" s="24" t="n">
        <v>0</v>
      </c>
      <c r="N1400" s="22" t="inlineStr">
        <is>
          <t>Other Institutions</t>
        </is>
      </c>
      <c r="O1400" s="22" t="inlineStr">
        <is>
          <t>Purnea</t>
        </is>
      </c>
      <c r="P1400" s="22" t="inlineStr"/>
      <c r="Q1400" s="22" t="inlineStr">
        <is>
          <t>Makhana Raw</t>
        </is>
      </c>
      <c r="R1400" s="25">
        <f>IF(Config!$B$4&gt;0,M1400/Config!$B$4,0)</f>
        <v/>
      </c>
      <c r="S1400" s="25">
        <f>IF(Config!$B$4&gt;0,K1400/Config!$B$4,0)</f>
        <v/>
      </c>
      <c r="T1400" s="25">
        <f>R1400*Config!$B$7</f>
        <v/>
      </c>
      <c r="U1400" s="25">
        <f>S1400*Config!$B$7</f>
        <v/>
      </c>
      <c r="V1400" s="25" t="n">
        <v>8</v>
      </c>
      <c r="W1400" s="25" t="n">
        <v>80</v>
      </c>
      <c r="X1400" s="26">
        <f>IF(T1400&gt;0,V1400/T1400,0)</f>
        <v/>
      </c>
      <c r="Y1400" s="26">
        <f>IF(U1400&gt;0,W1400/U1400,0)</f>
        <v/>
      </c>
      <c r="Z1400" s="25">
        <f>T1400-V1400</f>
        <v/>
      </c>
      <c r="AA1400" s="25">
        <f>U1400-W1400</f>
        <v/>
      </c>
      <c r="AB1400" s="25">
        <f>IF(Config!$B$7&gt;0,(V1400/Config!$B$7)*Config!$B$4,0)</f>
        <v/>
      </c>
      <c r="AC1400" s="25">
        <f>IF(Config!$B$7&gt;0,(W1400/Config!$B$7)*Config!$B$4,0)</f>
        <v/>
      </c>
    </row>
    <row r="1401" hidden="1" outlineLevel="1">
      <c r="A1401" s="22" t="inlineStr"/>
      <c r="B1401" s="22" t="inlineStr"/>
      <c r="C1401" s="22" t="inlineStr"/>
      <c r="D1401" s="22" t="inlineStr"/>
      <c r="E1401" s="22" t="inlineStr">
        <is>
          <t>Cashewnut_3-1987</t>
        </is>
      </c>
      <c r="F1401" s="22" t="inlineStr"/>
      <c r="G1401" s="22" t="inlineStr">
        <is>
          <t>Cashewnut</t>
        </is>
      </c>
      <c r="H1401" s="22" t="inlineStr">
        <is>
          <t>Premium W320 Cashew Farmley Standee Pouch 500 g</t>
        </is>
      </c>
      <c r="I1401" s="22" t="inlineStr"/>
      <c r="J1401" s="24" t="n">
        <v>0</v>
      </c>
      <c r="K1401" s="24" t="n">
        <v>0</v>
      </c>
      <c r="L1401" s="22" t="inlineStr">
        <is>
          <t>PAC- Master Canteen 38th BN PAC Aligarh</t>
        </is>
      </c>
      <c r="M1401" s="24" t="n">
        <v>0</v>
      </c>
      <c r="N1401" s="22" t="inlineStr">
        <is>
          <t>Other Institutions</t>
        </is>
      </c>
      <c r="O1401" s="22" t="inlineStr">
        <is>
          <t>Udupi</t>
        </is>
      </c>
      <c r="P1401" s="22" t="inlineStr"/>
      <c r="Q1401" s="22" t="inlineStr">
        <is>
          <t>Cashew</t>
        </is>
      </c>
      <c r="R1401" s="25">
        <f>IF(Config!$B$4&gt;0,M1401/Config!$B$4,0)</f>
        <v/>
      </c>
      <c r="S1401" s="25">
        <f>IF(Config!$B$4&gt;0,K1401/Config!$B$4,0)</f>
        <v/>
      </c>
      <c r="T1401" s="25">
        <f>R1401*Config!$B$7</f>
        <v/>
      </c>
      <c r="U1401" s="25">
        <f>S1401*Config!$B$7</f>
        <v/>
      </c>
      <c r="V1401" s="25" t="n">
        <v>10</v>
      </c>
      <c r="W1401" s="25" t="n">
        <v>20</v>
      </c>
      <c r="X1401" s="26">
        <f>IF(T1401&gt;0,V1401/T1401,0)</f>
        <v/>
      </c>
      <c r="Y1401" s="26">
        <f>IF(U1401&gt;0,W1401/U1401,0)</f>
        <v/>
      </c>
      <c r="Z1401" s="25">
        <f>T1401-V1401</f>
        <v/>
      </c>
      <c r="AA1401" s="25">
        <f>U1401-W1401</f>
        <v/>
      </c>
      <c r="AB1401" s="25">
        <f>IF(Config!$B$7&gt;0,(V1401/Config!$B$7)*Config!$B$4,0)</f>
        <v/>
      </c>
      <c r="AC1401" s="25">
        <f>IF(Config!$B$7&gt;0,(W1401/Config!$B$7)*Config!$B$4,0)</f>
        <v/>
      </c>
    </row>
    <row r="1402">
      <c r="A1402" s="17" t="inlineStr">
        <is>
          <t>May</t>
        </is>
      </c>
      <c r="B1402" s="17" t="n">
        <v>2026</v>
      </c>
      <c r="C1402" s="17" t="inlineStr">
        <is>
          <t>27-04-2026</t>
        </is>
      </c>
      <c r="D1402" s="18" t="n">
        <v>0.7256481481481482</v>
      </c>
      <c r="E1402" s="17" t="inlineStr">
        <is>
          <t>Multiple</t>
        </is>
      </c>
      <c r="F1402" s="17" t="inlineStr">
        <is>
          <t>FG</t>
        </is>
      </c>
      <c r="G1402" s="17" t="inlineStr">
        <is>
          <t>Healthy Desserts</t>
        </is>
      </c>
      <c r="H1402" s="17" t="inlineStr">
        <is>
          <t>HoReCa</t>
        </is>
      </c>
      <c r="I1402" s="17" t="inlineStr">
        <is>
          <t>Classic Date bites</t>
        </is>
      </c>
      <c r="J1402" s="19" t="n">
        <v>0.02</v>
      </c>
      <c r="K1402" s="19" t="n">
        <v>1620</v>
      </c>
      <c r="L1402" s="17" t="inlineStr">
        <is>
          <t>Sodexo India Services Private Limited</t>
        </is>
      </c>
      <c r="M1402" s="19" t="n">
        <v>214.21</v>
      </c>
      <c r="N1402" s="17" t="inlineStr">
        <is>
          <t>HoReCa</t>
        </is>
      </c>
      <c r="O1402" s="17" t="inlineStr">
        <is>
          <t>Multiple</t>
        </is>
      </c>
      <c r="P1402" s="17" t="inlineStr">
        <is>
          <t>Value Added</t>
        </is>
      </c>
      <c r="Q1402" s="17" t="inlineStr">
        <is>
          <t>Healthy Desserts</t>
        </is>
      </c>
      <c r="R1402" s="20">
        <f>IF(Config!$B$4&gt;0,M1402/Config!$B$4,0)</f>
        <v/>
      </c>
      <c r="S1402" s="20">
        <f>IF(Config!$B$4&gt;0,K1402/Config!$B$4,0)</f>
        <v/>
      </c>
      <c r="T1402" s="20">
        <f>R1402*Config!$B$7</f>
        <v/>
      </c>
      <c r="U1402" s="20">
        <f>S1402*Config!$B$7</f>
        <v/>
      </c>
      <c r="V1402" s="20" t="n">
        <v>0</v>
      </c>
      <c r="W1402" s="20" t="n">
        <v>0</v>
      </c>
      <c r="X1402" s="21">
        <f>IF(T1402&gt;0,V1402/T1402,0)</f>
        <v/>
      </c>
      <c r="Y1402" s="21">
        <f>IF(U1402&gt;0,W1402/U1402,0)</f>
        <v/>
      </c>
      <c r="Z1402" s="20">
        <f>T1402-V1402</f>
        <v/>
      </c>
      <c r="AA1402" s="20">
        <f>U1402-W1402</f>
        <v/>
      </c>
      <c r="AB1402" s="20">
        <f>IF(Config!$B$7&gt;0,(V1402/Config!$B$7)*Config!$B$4,0)</f>
        <v/>
      </c>
      <c r="AC1402" s="20">
        <f>IF(Config!$B$7&gt;0,(W1402/Config!$B$7)*Config!$B$4,0)</f>
        <v/>
      </c>
    </row>
    <row r="1403" hidden="1" outlineLevel="1">
      <c r="A1403" s="22" t="inlineStr">
        <is>
          <t>May</t>
        </is>
      </c>
      <c r="B1403" s="22" t="n">
        <v>2026</v>
      </c>
      <c r="C1403" s="22" t="inlineStr">
        <is>
          <t>27-04-2026</t>
        </is>
      </c>
      <c r="D1403" s="23" t="n">
        <v>0.7256481481481482</v>
      </c>
      <c r="E1403" s="22" t="inlineStr">
        <is>
          <t>Dates_15-30109</t>
        </is>
      </c>
      <c r="F1403" s="22" t="inlineStr">
        <is>
          <t>FG</t>
        </is>
      </c>
      <c r="G1403" s="22" t="inlineStr">
        <is>
          <t>Healthy Desserts</t>
        </is>
      </c>
      <c r="H1403" s="22" t="inlineStr">
        <is>
          <t>Classic Date Bites Farmley Sachet 20 g - Single Serve</t>
        </is>
      </c>
      <c r="I1403" s="22" t="inlineStr">
        <is>
          <t>Classic Date bites</t>
        </is>
      </c>
      <c r="J1403" s="24" t="n">
        <v>0.02</v>
      </c>
      <c r="K1403" s="24" t="n">
        <v>648</v>
      </c>
      <c r="L1403" s="22" t="inlineStr">
        <is>
          <t>Sodexo India Services Private Limited</t>
        </is>
      </c>
      <c r="M1403" s="24" t="n">
        <v>12.96</v>
      </c>
      <c r="N1403" s="22" t="inlineStr">
        <is>
          <t>HoReCa</t>
        </is>
      </c>
      <c r="O1403" s="22" t="inlineStr">
        <is>
          <t>Indore</t>
        </is>
      </c>
      <c r="P1403" s="22" t="inlineStr">
        <is>
          <t>Value Added</t>
        </is>
      </c>
      <c r="Q1403" s="22" t="inlineStr">
        <is>
          <t>Healthy Desserts</t>
        </is>
      </c>
      <c r="R1403" s="25">
        <f>IF(Config!$B$4&gt;0,M1403/Config!$B$4,0)</f>
        <v/>
      </c>
      <c r="S1403" s="25">
        <f>IF(Config!$B$4&gt;0,K1403/Config!$B$4,0)</f>
        <v/>
      </c>
      <c r="T1403" s="25">
        <f>R1403*Config!$B$7</f>
        <v/>
      </c>
      <c r="U1403" s="25">
        <f>S1403*Config!$B$7</f>
        <v/>
      </c>
      <c r="V1403" s="25" t="n">
        <v>0</v>
      </c>
      <c r="W1403" s="25" t="n">
        <v>0</v>
      </c>
      <c r="X1403" s="26">
        <f>IF(T1403&gt;0,V1403/T1403,0)</f>
        <v/>
      </c>
      <c r="Y1403" s="26">
        <f>IF(U1403&gt;0,W1403/U1403,0)</f>
        <v/>
      </c>
      <c r="Z1403" s="25">
        <f>T1403-V1403</f>
        <v/>
      </c>
      <c r="AA1403" s="25">
        <f>U1403-W1403</f>
        <v/>
      </c>
      <c r="AB1403" s="25">
        <f>IF(Config!$B$7&gt;0,(V1403/Config!$B$7)*Config!$B$4,0)</f>
        <v/>
      </c>
      <c r="AC1403" s="25">
        <f>IF(Config!$B$7&gt;0,(W1403/Config!$B$7)*Config!$B$4,0)</f>
        <v/>
      </c>
    </row>
    <row r="1404" hidden="1" outlineLevel="1">
      <c r="A1404" s="22" t="inlineStr">
        <is>
          <t>May</t>
        </is>
      </c>
      <c r="B1404" s="22" t="n">
        <v>2026</v>
      </c>
      <c r="C1404" s="22" t="inlineStr">
        <is>
          <t>27-04-2026</t>
        </is>
      </c>
      <c r="D1404" s="23" t="n">
        <v>0.7256481481481482</v>
      </c>
      <c r="E1404" s="22" t="inlineStr">
        <is>
          <t>Makhana_7-2984</t>
        </is>
      </c>
      <c r="F1404" s="22" t="inlineStr">
        <is>
          <t>FG</t>
        </is>
      </c>
      <c r="G1404" s="22" t="inlineStr">
        <is>
          <t>Roasted &amp; Flavoured Makhana</t>
        </is>
      </c>
      <c r="H1404" s="22" t="inlineStr">
        <is>
          <t>Roasted &amp; Salted Makhana Farmley Composite Jar 77 g</t>
        </is>
      </c>
      <c r="I1404" s="22" t="inlineStr">
        <is>
          <t>Prasadam Roasted Makhana</t>
        </is>
      </c>
      <c r="J1404" s="24" t="n">
        <v>0.077</v>
      </c>
      <c r="K1404" s="24" t="n">
        <v>150</v>
      </c>
      <c r="L1404" s="22" t="inlineStr">
        <is>
          <t>Sodexo India Services Private Limited</t>
        </is>
      </c>
      <c r="M1404" s="24" t="n">
        <v>11.55</v>
      </c>
      <c r="N1404" s="22" t="inlineStr">
        <is>
          <t>HoReCa</t>
        </is>
      </c>
      <c r="O1404" s="22" t="inlineStr">
        <is>
          <t>Purnea</t>
        </is>
      </c>
      <c r="P1404" s="22" t="inlineStr">
        <is>
          <t>Value Added</t>
        </is>
      </c>
      <c r="Q1404" s="22" t="inlineStr">
        <is>
          <t>Roasted &amp; Flavoured Makhana</t>
        </is>
      </c>
      <c r="R1404" s="25">
        <f>IF(Config!$B$4&gt;0,M1404/Config!$B$4,0)</f>
        <v/>
      </c>
      <c r="S1404" s="25">
        <f>IF(Config!$B$4&gt;0,K1404/Config!$B$4,0)</f>
        <v/>
      </c>
      <c r="T1404" s="25">
        <f>R1404*Config!$B$7</f>
        <v/>
      </c>
      <c r="U1404" s="25">
        <f>S1404*Config!$B$7</f>
        <v/>
      </c>
      <c r="V1404" s="25" t="n">
        <v>0</v>
      </c>
      <c r="W1404" s="25" t="n">
        <v>0</v>
      </c>
      <c r="X1404" s="26">
        <f>IF(T1404&gt;0,V1404/T1404,0)</f>
        <v/>
      </c>
      <c r="Y1404" s="26">
        <f>IF(U1404&gt;0,W1404/U1404,0)</f>
        <v/>
      </c>
      <c r="Z1404" s="25">
        <f>T1404-V1404</f>
        <v/>
      </c>
      <c r="AA1404" s="25">
        <f>U1404-W1404</f>
        <v/>
      </c>
      <c r="AB1404" s="25">
        <f>IF(Config!$B$7&gt;0,(V1404/Config!$B$7)*Config!$B$4,0)</f>
        <v/>
      </c>
      <c r="AC1404" s="25">
        <f>IF(Config!$B$7&gt;0,(W1404/Config!$B$7)*Config!$B$4,0)</f>
        <v/>
      </c>
    </row>
    <row r="1405" hidden="1" outlineLevel="1">
      <c r="A1405" s="22" t="inlineStr">
        <is>
          <t>May</t>
        </is>
      </c>
      <c r="B1405" s="22" t="n">
        <v>2026</v>
      </c>
      <c r="C1405" s="22" t="inlineStr">
        <is>
          <t>27-04-2026</t>
        </is>
      </c>
      <c r="D1405" s="23" t="n">
        <v>0.7256481481481482</v>
      </c>
      <c r="E1405" s="22" t="inlineStr">
        <is>
          <t>Almonds_1-1992</t>
        </is>
      </c>
      <c r="F1405" s="22" t="inlineStr">
        <is>
          <t>FG</t>
        </is>
      </c>
      <c r="G1405" s="22" t="inlineStr">
        <is>
          <t>Almonds</t>
        </is>
      </c>
      <c r="H1405" s="22" t="inlineStr">
        <is>
          <t>Premium California Almonds Farmley Standee Pouch 250 g</t>
        </is>
      </c>
      <c r="I1405" s="22" t="inlineStr">
        <is>
          <t>Premium California Almonds</t>
        </is>
      </c>
      <c r="J1405" s="24" t="n">
        <v>0.25</v>
      </c>
      <c r="K1405" s="24" t="n">
        <v>60</v>
      </c>
      <c r="L1405" s="22" t="inlineStr">
        <is>
          <t>Sodexo India Services Private Limited</t>
        </is>
      </c>
      <c r="M1405" s="24" t="n">
        <v>15</v>
      </c>
      <c r="N1405" s="22" t="inlineStr">
        <is>
          <t>HoReCa</t>
        </is>
      </c>
      <c r="O1405" s="22" t="inlineStr">
        <is>
          <t>Indore</t>
        </is>
      </c>
      <c r="P1405" s="22" t="inlineStr">
        <is>
          <t>KVI</t>
        </is>
      </c>
      <c r="Q1405" s="22" t="inlineStr">
        <is>
          <t>Almonds</t>
        </is>
      </c>
      <c r="R1405" s="25">
        <f>IF(Config!$B$4&gt;0,M1405/Config!$B$4,0)</f>
        <v/>
      </c>
      <c r="S1405" s="25">
        <f>IF(Config!$B$4&gt;0,K1405/Config!$B$4,0)</f>
        <v/>
      </c>
      <c r="T1405" s="25">
        <f>R1405*Config!$B$7</f>
        <v/>
      </c>
      <c r="U1405" s="25">
        <f>S1405*Config!$B$7</f>
        <v/>
      </c>
      <c r="V1405" s="25" t="n">
        <v>0</v>
      </c>
      <c r="W1405" s="25" t="n">
        <v>0</v>
      </c>
      <c r="X1405" s="26">
        <f>IF(T1405&gt;0,V1405/T1405,0)</f>
        <v/>
      </c>
      <c r="Y1405" s="26">
        <f>IF(U1405&gt;0,W1405/U1405,0)</f>
        <v/>
      </c>
      <c r="Z1405" s="25">
        <f>T1405-V1405</f>
        <v/>
      </c>
      <c r="AA1405" s="25">
        <f>U1405-W1405</f>
        <v/>
      </c>
      <c r="AB1405" s="25">
        <f>IF(Config!$B$7&gt;0,(V1405/Config!$B$7)*Config!$B$4,0)</f>
        <v/>
      </c>
      <c r="AC1405" s="25">
        <f>IF(Config!$B$7&gt;0,(W1405/Config!$B$7)*Config!$B$4,0)</f>
        <v/>
      </c>
    </row>
    <row r="1406" hidden="1" outlineLevel="1">
      <c r="A1406" s="22" t="inlineStr">
        <is>
          <t>May</t>
        </is>
      </c>
      <c r="B1406" s="22" t="n">
        <v>2026</v>
      </c>
      <c r="C1406" s="22" t="inlineStr">
        <is>
          <t>27-04-2026</t>
        </is>
      </c>
      <c r="D1406" s="23" t="n">
        <v>0.7256481481481482</v>
      </c>
      <c r="E1406" s="22" t="inlineStr">
        <is>
          <t>Makhana_7-2983</t>
        </is>
      </c>
      <c r="F1406" s="22" t="inlineStr">
        <is>
          <t>FG</t>
        </is>
      </c>
      <c r="G1406" s="22" t="inlineStr">
        <is>
          <t>Roasted &amp; Flavoured Makhana</t>
        </is>
      </c>
      <c r="H1406" s="22" t="inlineStr">
        <is>
          <t>Roasted &amp; Flavored Makhana - Peri Peri Farmley Composite Jar 77 g</t>
        </is>
      </c>
      <c r="I1406" s="22" t="inlineStr">
        <is>
          <t>Prasadam Roasted Makhana</t>
        </is>
      </c>
      <c r="J1406" s="24" t="n">
        <v>0.077</v>
      </c>
      <c r="K1406" s="24" t="n">
        <v>48</v>
      </c>
      <c r="L1406" s="22" t="inlineStr">
        <is>
          <t>Sodexo India Services Private Limited</t>
        </is>
      </c>
      <c r="M1406" s="24" t="n">
        <v>3.7</v>
      </c>
      <c r="N1406" s="22" t="inlineStr">
        <is>
          <t>HoReCa</t>
        </is>
      </c>
      <c r="O1406" s="22" t="inlineStr">
        <is>
          <t>Purnea</t>
        </is>
      </c>
      <c r="P1406" s="22" t="inlineStr">
        <is>
          <t>Value Added</t>
        </is>
      </c>
      <c r="Q1406" s="22" t="inlineStr">
        <is>
          <t>Roasted &amp; Flavoured Makhana</t>
        </is>
      </c>
      <c r="R1406" s="25">
        <f>IF(Config!$B$4&gt;0,M1406/Config!$B$4,0)</f>
        <v/>
      </c>
      <c r="S1406" s="25">
        <f>IF(Config!$B$4&gt;0,K1406/Config!$B$4,0)</f>
        <v/>
      </c>
      <c r="T1406" s="25">
        <f>R1406*Config!$B$7</f>
        <v/>
      </c>
      <c r="U1406" s="25">
        <f>S1406*Config!$B$7</f>
        <v/>
      </c>
      <c r="V1406" s="25" t="n">
        <v>0</v>
      </c>
      <c r="W1406" s="25" t="n">
        <v>0</v>
      </c>
      <c r="X1406" s="26">
        <f>IF(T1406&gt;0,V1406/T1406,0)</f>
        <v/>
      </c>
      <c r="Y1406" s="26">
        <f>IF(U1406&gt;0,W1406/U1406,0)</f>
        <v/>
      </c>
      <c r="Z1406" s="25">
        <f>T1406-V1406</f>
        <v/>
      </c>
      <c r="AA1406" s="25">
        <f>U1406-W1406</f>
        <v/>
      </c>
      <c r="AB1406" s="25">
        <f>IF(Config!$B$7&gt;0,(V1406/Config!$B$7)*Config!$B$4,0)</f>
        <v/>
      </c>
      <c r="AC1406" s="25">
        <f>IF(Config!$B$7&gt;0,(W1406/Config!$B$7)*Config!$B$4,0)</f>
        <v/>
      </c>
    </row>
    <row r="1407" hidden="1" outlineLevel="1">
      <c r="A1407" s="22" t="inlineStr">
        <is>
          <t>May</t>
        </is>
      </c>
      <c r="B1407" s="22" t="n">
        <v>2026</v>
      </c>
      <c r="C1407" s="22" t="inlineStr">
        <is>
          <t>27-04-2026</t>
        </is>
      </c>
      <c r="D1407" s="23" t="n">
        <v>0.7256481481481482</v>
      </c>
      <c r="E1407" s="22" t="inlineStr">
        <is>
          <t>Cashewnut_3-1736</t>
        </is>
      </c>
      <c r="F1407" s="22" t="inlineStr">
        <is>
          <t>FG</t>
        </is>
      </c>
      <c r="G1407" s="22" t="inlineStr">
        <is>
          <t>Cashew</t>
        </is>
      </c>
      <c r="H1407" s="22" t="inlineStr">
        <is>
          <t>Premium W320 Cashew Farmley Vacuum Standee Pouch 250 g</t>
        </is>
      </c>
      <c r="I1407" s="22" t="inlineStr">
        <is>
          <t>Premium W320 Cashew</t>
        </is>
      </c>
      <c r="J1407" s="24" t="n">
        <v>0.25</v>
      </c>
      <c r="K1407" s="24" t="n">
        <v>180</v>
      </c>
      <c r="L1407" s="22" t="inlineStr">
        <is>
          <t>Sodexo India Services Private Limited</t>
        </is>
      </c>
      <c r="M1407" s="24" t="n">
        <v>45</v>
      </c>
      <c r="N1407" s="22" t="inlineStr">
        <is>
          <t>HoReCa</t>
        </is>
      </c>
      <c r="O1407" s="22" t="inlineStr">
        <is>
          <t>Udupi</t>
        </is>
      </c>
      <c r="P1407" s="22" t="inlineStr">
        <is>
          <t>KVI</t>
        </is>
      </c>
      <c r="Q1407" s="22" t="inlineStr">
        <is>
          <t>Cashew</t>
        </is>
      </c>
      <c r="R1407" s="25">
        <f>IF(Config!$B$4&gt;0,M1407/Config!$B$4,0)</f>
        <v/>
      </c>
      <c r="S1407" s="25">
        <f>IF(Config!$B$4&gt;0,K1407/Config!$B$4,0)</f>
        <v/>
      </c>
      <c r="T1407" s="25">
        <f>R1407*Config!$B$7</f>
        <v/>
      </c>
      <c r="U1407" s="25">
        <f>S1407*Config!$B$7</f>
        <v/>
      </c>
      <c r="V1407" s="25" t="n">
        <v>0</v>
      </c>
      <c r="W1407" s="25" t="n">
        <v>0</v>
      </c>
      <c r="X1407" s="26">
        <f>IF(T1407&gt;0,V1407/T1407,0)</f>
        <v/>
      </c>
      <c r="Y1407" s="26">
        <f>IF(U1407&gt;0,W1407/U1407,0)</f>
        <v/>
      </c>
      <c r="Z1407" s="25">
        <f>T1407-V1407</f>
        <v/>
      </c>
      <c r="AA1407" s="25">
        <f>U1407-W1407</f>
        <v/>
      </c>
      <c r="AB1407" s="25">
        <f>IF(Config!$B$7&gt;0,(V1407/Config!$B$7)*Config!$B$4,0)</f>
        <v/>
      </c>
      <c r="AC1407" s="25">
        <f>IF(Config!$B$7&gt;0,(W1407/Config!$B$7)*Config!$B$4,0)</f>
        <v/>
      </c>
    </row>
    <row r="1408" hidden="1" outlineLevel="1">
      <c r="A1408" s="22" t="inlineStr">
        <is>
          <t>May</t>
        </is>
      </c>
      <c r="B1408" s="22" t="n">
        <v>2026</v>
      </c>
      <c r="C1408" s="22" t="inlineStr">
        <is>
          <t>27-04-2026</t>
        </is>
      </c>
      <c r="D1408" s="23" t="n">
        <v>0.7256481481481482</v>
      </c>
      <c r="E1408" s="22" t="inlineStr">
        <is>
          <t>Seeds_11-2542</t>
        </is>
      </c>
      <c r="F1408" s="22" t="inlineStr">
        <is>
          <t>FG</t>
        </is>
      </c>
      <c r="G1408" s="22" t="inlineStr">
        <is>
          <t>Other Seeds</t>
        </is>
      </c>
      <c r="H1408" s="22" t="inlineStr">
        <is>
          <t>Premium Jumbo Pumpkin Seeds Farmley Standee Pouch 200 g</t>
        </is>
      </c>
      <c r="I1408" s="22" t="inlineStr">
        <is>
          <t>Premium Pumpkin Seeds</t>
        </is>
      </c>
      <c r="J1408" s="24" t="n">
        <v>0.2</v>
      </c>
      <c r="K1408" s="24" t="n">
        <v>30</v>
      </c>
      <c r="L1408" s="22" t="inlineStr">
        <is>
          <t>Sodexo India Services Private Limited</t>
        </is>
      </c>
      <c r="M1408" s="24" t="n">
        <v>6</v>
      </c>
      <c r="N1408" s="22" t="inlineStr">
        <is>
          <t>HoReCa</t>
        </is>
      </c>
      <c r="O1408" s="22" t="inlineStr">
        <is>
          <t>Indore</t>
        </is>
      </c>
      <c r="P1408" s="22" t="inlineStr">
        <is>
          <t>KVI</t>
        </is>
      </c>
      <c r="Q1408" s="22" t="inlineStr">
        <is>
          <t>Other Seeds</t>
        </is>
      </c>
      <c r="R1408" s="25">
        <f>IF(Config!$B$4&gt;0,M1408/Config!$B$4,0)</f>
        <v/>
      </c>
      <c r="S1408" s="25">
        <f>IF(Config!$B$4&gt;0,K1408/Config!$B$4,0)</f>
        <v/>
      </c>
      <c r="T1408" s="25">
        <f>R1408*Config!$B$7</f>
        <v/>
      </c>
      <c r="U1408" s="25">
        <f>S1408*Config!$B$7</f>
        <v/>
      </c>
      <c r="V1408" s="25" t="n">
        <v>0</v>
      </c>
      <c r="W1408" s="25" t="n">
        <v>0</v>
      </c>
      <c r="X1408" s="26">
        <f>IF(T1408&gt;0,V1408/T1408,0)</f>
        <v/>
      </c>
      <c r="Y1408" s="26">
        <f>IF(U1408&gt;0,W1408/U1408,0)</f>
        <v/>
      </c>
      <c r="Z1408" s="25">
        <f>T1408-V1408</f>
        <v/>
      </c>
      <c r="AA1408" s="25">
        <f>U1408-W1408</f>
        <v/>
      </c>
      <c r="AB1408" s="25">
        <f>IF(Config!$B$7&gt;0,(V1408/Config!$B$7)*Config!$B$4,0)</f>
        <v/>
      </c>
      <c r="AC1408" s="25">
        <f>IF(Config!$B$7&gt;0,(W1408/Config!$B$7)*Config!$B$4,0)</f>
        <v/>
      </c>
    </row>
    <row r="1409" hidden="1" outlineLevel="1">
      <c r="A1409" s="22" t="inlineStr">
        <is>
          <t>May</t>
        </is>
      </c>
      <c r="B1409" s="22" t="n">
        <v>2026</v>
      </c>
      <c r="C1409" s="22" t="inlineStr">
        <is>
          <t>27-04-2026</t>
        </is>
      </c>
      <c r="D1409" s="23" t="n">
        <v>0.7256481481481482</v>
      </c>
      <c r="E1409" s="22" t="inlineStr">
        <is>
          <t>Pistachio_8-1731</t>
        </is>
      </c>
      <c r="F1409" s="22" t="inlineStr">
        <is>
          <t>FG</t>
        </is>
      </c>
      <c r="G1409" s="22" t="inlineStr">
        <is>
          <t>Pistachio</t>
        </is>
      </c>
      <c r="H1409" s="22" t="inlineStr">
        <is>
          <t>Premium California Roasted &amp; Salted Pistachios Farmley Standee Pouch 200 g</t>
        </is>
      </c>
      <c r="I1409" s="22" t="inlineStr">
        <is>
          <t>Premium California Pistachios</t>
        </is>
      </c>
      <c r="J1409" s="24" t="n">
        <v>0.2</v>
      </c>
      <c r="K1409" s="24" t="n">
        <v>210</v>
      </c>
      <c r="L1409" s="22" t="inlineStr">
        <is>
          <t>Sodexo India Services Private Limited</t>
        </is>
      </c>
      <c r="M1409" s="24" t="n">
        <v>42</v>
      </c>
      <c r="N1409" s="22" t="inlineStr">
        <is>
          <t>HoReCa</t>
        </is>
      </c>
      <c r="O1409" s="22" t="inlineStr">
        <is>
          <t>Indore</t>
        </is>
      </c>
      <c r="P1409" s="22" t="inlineStr">
        <is>
          <t>Value Added</t>
        </is>
      </c>
      <c r="Q1409" s="22" t="inlineStr">
        <is>
          <t>Pistachio</t>
        </is>
      </c>
      <c r="R1409" s="25">
        <f>IF(Config!$B$4&gt;0,M1409/Config!$B$4,0)</f>
        <v/>
      </c>
      <c r="S1409" s="25">
        <f>IF(Config!$B$4&gt;0,K1409/Config!$B$4,0)</f>
        <v/>
      </c>
      <c r="T1409" s="25">
        <f>R1409*Config!$B$7</f>
        <v/>
      </c>
      <c r="U1409" s="25">
        <f>S1409*Config!$B$7</f>
        <v/>
      </c>
      <c r="V1409" s="25" t="n">
        <v>0</v>
      </c>
      <c r="W1409" s="25" t="n">
        <v>0</v>
      </c>
      <c r="X1409" s="26">
        <f>IF(T1409&gt;0,V1409/T1409,0)</f>
        <v/>
      </c>
      <c r="Y1409" s="26">
        <f>IF(U1409&gt;0,W1409/U1409,0)</f>
        <v/>
      </c>
      <c r="Z1409" s="25">
        <f>T1409-V1409</f>
        <v/>
      </c>
      <c r="AA1409" s="25">
        <f>U1409-W1409</f>
        <v/>
      </c>
      <c r="AB1409" s="25">
        <f>IF(Config!$B$7&gt;0,(V1409/Config!$B$7)*Config!$B$4,0)</f>
        <v/>
      </c>
      <c r="AC1409" s="25">
        <f>IF(Config!$B$7&gt;0,(W1409/Config!$B$7)*Config!$B$4,0)</f>
        <v/>
      </c>
    </row>
    <row r="1410" hidden="1" outlineLevel="1">
      <c r="A1410" s="22" t="inlineStr">
        <is>
          <t>May</t>
        </is>
      </c>
      <c r="B1410" s="22" t="n">
        <v>2026</v>
      </c>
      <c r="C1410" s="22" t="inlineStr">
        <is>
          <t>27-04-2026</t>
        </is>
      </c>
      <c r="D1410" s="23" t="n">
        <v>0.7256481481481482</v>
      </c>
      <c r="E1410" s="22" t="inlineStr">
        <is>
          <t>Fig_6-2464</t>
        </is>
      </c>
      <c r="F1410" s="22" t="inlineStr">
        <is>
          <t>FG</t>
        </is>
      </c>
      <c r="G1410" s="22" t="inlineStr">
        <is>
          <t>Figs</t>
        </is>
      </c>
      <c r="H1410" s="22" t="inlineStr">
        <is>
          <t>Premium Anjeer Farmley Standee Pouch 200 g</t>
        </is>
      </c>
      <c r="I1410" s="22" t="inlineStr">
        <is>
          <t>Premium Anjeer</t>
        </is>
      </c>
      <c r="J1410" s="24" t="n">
        <v>0.2</v>
      </c>
      <c r="K1410" s="24" t="n">
        <v>90</v>
      </c>
      <c r="L1410" s="22" t="inlineStr">
        <is>
          <t>Sodexo India Services Private Limited</t>
        </is>
      </c>
      <c r="M1410" s="24" t="n">
        <v>18</v>
      </c>
      <c r="N1410" s="22" t="inlineStr">
        <is>
          <t>HoReCa</t>
        </is>
      </c>
      <c r="O1410" s="22" t="inlineStr">
        <is>
          <t>Indore</t>
        </is>
      </c>
      <c r="P1410" s="22" t="inlineStr">
        <is>
          <t>KVI</t>
        </is>
      </c>
      <c r="Q1410" s="22" t="inlineStr">
        <is>
          <t>Figs</t>
        </is>
      </c>
      <c r="R1410" s="25">
        <f>IF(Config!$B$4&gt;0,M1410/Config!$B$4,0)</f>
        <v/>
      </c>
      <c r="S1410" s="25">
        <f>IF(Config!$B$4&gt;0,K1410/Config!$B$4,0)</f>
        <v/>
      </c>
      <c r="T1410" s="25">
        <f>R1410*Config!$B$7</f>
        <v/>
      </c>
      <c r="U1410" s="25">
        <f>S1410*Config!$B$7</f>
        <v/>
      </c>
      <c r="V1410" s="25" t="n">
        <v>0</v>
      </c>
      <c r="W1410" s="25" t="n">
        <v>0</v>
      </c>
      <c r="X1410" s="26">
        <f>IF(T1410&gt;0,V1410/T1410,0)</f>
        <v/>
      </c>
      <c r="Y1410" s="26">
        <f>IF(U1410&gt;0,W1410/U1410,0)</f>
        <v/>
      </c>
      <c r="Z1410" s="25">
        <f>T1410-V1410</f>
        <v/>
      </c>
      <c r="AA1410" s="25">
        <f>U1410-W1410</f>
        <v/>
      </c>
      <c r="AB1410" s="25">
        <f>IF(Config!$B$7&gt;0,(V1410/Config!$B$7)*Config!$B$4,0)</f>
        <v/>
      </c>
      <c r="AC1410" s="25">
        <f>IF(Config!$B$7&gt;0,(W1410/Config!$B$7)*Config!$B$4,0)</f>
        <v/>
      </c>
    </row>
    <row r="1411" hidden="1" outlineLevel="1">
      <c r="A1411" s="22" t="inlineStr">
        <is>
          <t>May</t>
        </is>
      </c>
      <c r="B1411" s="22" t="n">
        <v>2026</v>
      </c>
      <c r="C1411" s="22" t="inlineStr">
        <is>
          <t>27-04-2026</t>
        </is>
      </c>
      <c r="D1411" s="23" t="n">
        <v>0.7256481481481482</v>
      </c>
      <c r="E1411" s="22" t="inlineStr">
        <is>
          <t>Apricot_2-2540</t>
        </is>
      </c>
      <c r="F1411" s="22" t="inlineStr">
        <is>
          <t>FG</t>
        </is>
      </c>
      <c r="G1411" s="22" t="inlineStr">
        <is>
          <t>Apricots</t>
        </is>
      </c>
      <c r="H1411" s="22" t="inlineStr">
        <is>
          <t>Premium Turkish Dried Apricot Farmley Standee Pouch 200 g</t>
        </is>
      </c>
      <c r="I1411" s="22" t="inlineStr">
        <is>
          <t>Premium Turkish Dried Apricot</t>
        </is>
      </c>
      <c r="J1411" s="24" t="n">
        <v>0.2</v>
      </c>
      <c r="K1411" s="24" t="n">
        <v>60</v>
      </c>
      <c r="L1411" s="22" t="inlineStr">
        <is>
          <t>Sodexo India Services Private Limited</t>
        </is>
      </c>
      <c r="M1411" s="24" t="n">
        <v>12</v>
      </c>
      <c r="N1411" s="22" t="inlineStr">
        <is>
          <t>HoReCa</t>
        </is>
      </c>
      <c r="O1411" s="22" t="inlineStr">
        <is>
          <t>Indore</t>
        </is>
      </c>
      <c r="P1411" s="22" t="inlineStr">
        <is>
          <t>KVI</t>
        </is>
      </c>
      <c r="Q1411" s="22" t="inlineStr">
        <is>
          <t>Apricots</t>
        </is>
      </c>
      <c r="R1411" s="25">
        <f>IF(Config!$B$4&gt;0,M1411/Config!$B$4,0)</f>
        <v/>
      </c>
      <c r="S1411" s="25">
        <f>IF(Config!$B$4&gt;0,K1411/Config!$B$4,0)</f>
        <v/>
      </c>
      <c r="T1411" s="25">
        <f>R1411*Config!$B$7</f>
        <v/>
      </c>
      <c r="U1411" s="25">
        <f>S1411*Config!$B$7</f>
        <v/>
      </c>
      <c r="V1411" s="25" t="n">
        <v>0</v>
      </c>
      <c r="W1411" s="25" t="n">
        <v>0</v>
      </c>
      <c r="X1411" s="26">
        <f>IF(T1411&gt;0,V1411/T1411,0)</f>
        <v/>
      </c>
      <c r="Y1411" s="26">
        <f>IF(U1411&gt;0,W1411/U1411,0)</f>
        <v/>
      </c>
      <c r="Z1411" s="25">
        <f>T1411-V1411</f>
        <v/>
      </c>
      <c r="AA1411" s="25">
        <f>U1411-W1411</f>
        <v/>
      </c>
      <c r="AB1411" s="25">
        <f>IF(Config!$B$7&gt;0,(V1411/Config!$B$7)*Config!$B$4,0)</f>
        <v/>
      </c>
      <c r="AC1411" s="25">
        <f>IF(Config!$B$7&gt;0,(W1411/Config!$B$7)*Config!$B$4,0)</f>
        <v/>
      </c>
    </row>
    <row r="1412" hidden="1" outlineLevel="1">
      <c r="A1412" s="22" t="inlineStr">
        <is>
          <t>May</t>
        </is>
      </c>
      <c r="B1412" s="22" t="n">
        <v>2026</v>
      </c>
      <c r="C1412" s="22" t="inlineStr">
        <is>
          <t>27-04-2026</t>
        </is>
      </c>
      <c r="D1412" s="23" t="n">
        <v>0.7256481481481482</v>
      </c>
      <c r="E1412" s="22" t="inlineStr">
        <is>
          <t>Raisins_10-1738</t>
        </is>
      </c>
      <c r="F1412" s="22" t="inlineStr">
        <is>
          <t>FG</t>
        </is>
      </c>
      <c r="G1412" s="22" t="inlineStr">
        <is>
          <t>Raisins</t>
        </is>
      </c>
      <c r="H1412" s="22" t="inlineStr">
        <is>
          <t>Premium Raisin Long Farmley Standee Pouch 200 g</t>
        </is>
      </c>
      <c r="I1412" s="22" t="inlineStr">
        <is>
          <t>Premium Raisin Long</t>
        </is>
      </c>
      <c r="J1412" s="24" t="n">
        <v>0.2</v>
      </c>
      <c r="K1412" s="24" t="n">
        <v>120</v>
      </c>
      <c r="L1412" s="22" t="inlineStr">
        <is>
          <t>Sodexo India Services Private Limited</t>
        </is>
      </c>
      <c r="M1412" s="24" t="n">
        <v>24</v>
      </c>
      <c r="N1412" s="22" t="inlineStr">
        <is>
          <t>HoReCa</t>
        </is>
      </c>
      <c r="O1412" s="22" t="inlineStr">
        <is>
          <t>Indore</t>
        </is>
      </c>
      <c r="P1412" s="22" t="inlineStr">
        <is>
          <t>KVI</t>
        </is>
      </c>
      <c r="Q1412" s="22" t="inlineStr">
        <is>
          <t>Raisins</t>
        </is>
      </c>
      <c r="R1412" s="25">
        <f>IF(Config!$B$4&gt;0,M1412/Config!$B$4,0)</f>
        <v/>
      </c>
      <c r="S1412" s="25">
        <f>IF(Config!$B$4&gt;0,K1412/Config!$B$4,0)</f>
        <v/>
      </c>
      <c r="T1412" s="25">
        <f>R1412*Config!$B$7</f>
        <v/>
      </c>
      <c r="U1412" s="25">
        <f>S1412*Config!$B$7</f>
        <v/>
      </c>
      <c r="V1412" s="25" t="n">
        <v>0</v>
      </c>
      <c r="W1412" s="25" t="n">
        <v>0</v>
      </c>
      <c r="X1412" s="26">
        <f>IF(T1412&gt;0,V1412/T1412,0)</f>
        <v/>
      </c>
      <c r="Y1412" s="26">
        <f>IF(U1412&gt;0,W1412/U1412,0)</f>
        <v/>
      </c>
      <c r="Z1412" s="25">
        <f>T1412-V1412</f>
        <v/>
      </c>
      <c r="AA1412" s="25">
        <f>U1412-W1412</f>
        <v/>
      </c>
      <c r="AB1412" s="25">
        <f>IF(Config!$B$7&gt;0,(V1412/Config!$B$7)*Config!$B$4,0)</f>
        <v/>
      </c>
      <c r="AC1412" s="25">
        <f>IF(Config!$B$7&gt;0,(W1412/Config!$B$7)*Config!$B$4,0)</f>
        <v/>
      </c>
    </row>
    <row r="1413" hidden="1" outlineLevel="1">
      <c r="A1413" s="22" t="inlineStr">
        <is>
          <t>May</t>
        </is>
      </c>
      <c r="B1413" s="22" t="n">
        <v>2026</v>
      </c>
      <c r="C1413" s="22" t="inlineStr">
        <is>
          <t>27-04-2026</t>
        </is>
      </c>
      <c r="D1413" s="23" t="n">
        <v>0.7256481481481482</v>
      </c>
      <c r="E1413" s="22" t="inlineStr">
        <is>
          <t>Almonds_1-1991</t>
        </is>
      </c>
      <c r="F1413" s="22" t="inlineStr">
        <is>
          <t>FG</t>
        </is>
      </c>
      <c r="G1413" s="22" t="inlineStr">
        <is>
          <t>Almonds</t>
        </is>
      </c>
      <c r="H1413" s="22" t="inlineStr">
        <is>
          <t>Premium California Almonds Farmley Standee Pouch 1 Kg</t>
        </is>
      </c>
      <c r="I1413" s="22" t="inlineStr">
        <is>
          <t>Premium California Almonds</t>
        </is>
      </c>
      <c r="J1413" s="24" t="n">
        <v>1</v>
      </c>
      <c r="K1413" s="24" t="n">
        <v>24</v>
      </c>
      <c r="L1413" s="22" t="inlineStr">
        <is>
          <t>Sodexo India Services Private Limited</t>
        </is>
      </c>
      <c r="M1413" s="24" t="n">
        <v>24</v>
      </c>
      <c r="N1413" s="22" t="inlineStr">
        <is>
          <t>HoReCa</t>
        </is>
      </c>
      <c r="O1413" s="22" t="inlineStr">
        <is>
          <t>Indore</t>
        </is>
      </c>
      <c r="P1413" s="22" t="inlineStr">
        <is>
          <t>KVI</t>
        </is>
      </c>
      <c r="Q1413" s="22" t="inlineStr"/>
      <c r="R1413" s="25">
        <f>IF(Config!$B$4&gt;0,M1413/Config!$B$4,0)</f>
        <v/>
      </c>
      <c r="S1413" s="25">
        <f>IF(Config!$B$4&gt;0,K1413/Config!$B$4,0)</f>
        <v/>
      </c>
      <c r="T1413" s="25">
        <f>R1413*Config!$B$7</f>
        <v/>
      </c>
      <c r="U1413" s="25">
        <f>S1413*Config!$B$7</f>
        <v/>
      </c>
      <c r="V1413" s="25" t="n">
        <v>0</v>
      </c>
      <c r="W1413" s="25" t="n">
        <v>0</v>
      </c>
      <c r="X1413" s="26">
        <f>IF(T1413&gt;0,V1413/T1413,0)</f>
        <v/>
      </c>
      <c r="Y1413" s="26">
        <f>IF(U1413&gt;0,W1413/U1413,0)</f>
        <v/>
      </c>
      <c r="Z1413" s="25">
        <f>T1413-V1413</f>
        <v/>
      </c>
      <c r="AA1413" s="25">
        <f>U1413-W1413</f>
        <v/>
      </c>
      <c r="AB1413" s="25">
        <f>IF(Config!$B$7&gt;0,(V1413/Config!$B$7)*Config!$B$4,0)</f>
        <v/>
      </c>
      <c r="AC1413" s="25">
        <f>IF(Config!$B$7&gt;0,(W1413/Config!$B$7)*Config!$B$4,0)</f>
        <v/>
      </c>
    </row>
    <row r="1414">
      <c r="A1414" s="17" t="inlineStr">
        <is>
          <t>May</t>
        </is>
      </c>
      <c r="B1414" s="17" t="n">
        <v>2026</v>
      </c>
      <c r="C1414" s="17" t="inlineStr">
        <is>
          <t>27-04-2026</t>
        </is>
      </c>
      <c r="D1414" s="18" t="n">
        <v>0.7256481481481482</v>
      </c>
      <c r="E1414" s="17" t="inlineStr">
        <is>
          <t>Multiple</t>
        </is>
      </c>
      <c r="F1414" s="17" t="inlineStr">
        <is>
          <t>FG</t>
        </is>
      </c>
      <c r="G1414" s="17" t="inlineStr">
        <is>
          <t>Roasted &amp; Flavoured Makhana</t>
        </is>
      </c>
      <c r="H1414" s="17" t="inlineStr">
        <is>
          <t>Corporate</t>
        </is>
      </c>
      <c r="I1414" s="17" t="inlineStr">
        <is>
          <t>Prasadam Roasted Makhana</t>
        </is>
      </c>
      <c r="J1414" s="19" t="n">
        <v>0.18</v>
      </c>
      <c r="K1414" s="19" t="n">
        <v>63520</v>
      </c>
      <c r="L1414" s="17" t="inlineStr">
        <is>
          <t>2 Customers</t>
        </is>
      </c>
      <c r="M1414" s="19" t="n">
        <v>1477.4</v>
      </c>
      <c r="N1414" s="17" t="inlineStr">
        <is>
          <t>Corporate</t>
        </is>
      </c>
      <c r="O1414" s="17" t="inlineStr">
        <is>
          <t>Multiple</t>
        </is>
      </c>
      <c r="P1414" s="17" t="inlineStr">
        <is>
          <t>Value Added</t>
        </is>
      </c>
      <c r="Q1414" s="17" t="inlineStr"/>
      <c r="R1414" s="20">
        <f>IF(Config!$B$4&gt;0,M1414/Config!$B$4,0)</f>
        <v/>
      </c>
      <c r="S1414" s="20">
        <f>IF(Config!$B$4&gt;0,K1414/Config!$B$4,0)</f>
        <v/>
      </c>
      <c r="T1414" s="20">
        <f>R1414*Config!$B$7</f>
        <v/>
      </c>
      <c r="U1414" s="20">
        <f>S1414*Config!$B$7</f>
        <v/>
      </c>
      <c r="V1414" s="20" t="n">
        <v>255.36</v>
      </c>
      <c r="W1414" s="20" t="n">
        <v>11640</v>
      </c>
      <c r="X1414" s="21">
        <f>IF(T1414&gt;0,V1414/T1414,0)</f>
        <v/>
      </c>
      <c r="Y1414" s="21">
        <f>IF(U1414&gt;0,W1414/U1414,0)</f>
        <v/>
      </c>
      <c r="Z1414" s="20">
        <f>T1414-V1414</f>
        <v/>
      </c>
      <c r="AA1414" s="20">
        <f>U1414-W1414</f>
        <v/>
      </c>
      <c r="AB1414" s="20">
        <f>IF(Config!$B$7&gt;0,(V1414/Config!$B$7)*Config!$B$4,0)</f>
        <v/>
      </c>
      <c r="AC1414" s="20">
        <f>IF(Config!$B$7&gt;0,(W1414/Config!$B$7)*Config!$B$4,0)</f>
        <v/>
      </c>
    </row>
    <row r="1415" hidden="1" outlineLevel="1">
      <c r="A1415" s="22" t="inlineStr">
        <is>
          <t>May</t>
        </is>
      </c>
      <c r="B1415" s="22" t="n">
        <v>2026</v>
      </c>
      <c r="C1415" s="22" t="inlineStr">
        <is>
          <t>27-04-2026</t>
        </is>
      </c>
      <c r="D1415" s="23" t="n">
        <v>0.7256481481481482</v>
      </c>
      <c r="E1415" s="22" t="inlineStr">
        <is>
          <t>Makhana_7-2756</t>
        </is>
      </c>
      <c r="F1415" s="22" t="inlineStr">
        <is>
          <t>FG</t>
        </is>
      </c>
      <c r="G1415" s="22" t="inlineStr">
        <is>
          <t>Roasted &amp; Flavoured Makhana</t>
        </is>
      </c>
      <c r="H1415" s="22" t="inlineStr">
        <is>
          <t>Roasted &amp; Flavored Makhana - Minty Pudina Farmley Standee Pouch 180 g</t>
        </is>
      </c>
      <c r="I1415" s="22" t="inlineStr">
        <is>
          <t>Prasadam Roasted Makhana</t>
        </is>
      </c>
      <c r="J1415" s="24" t="n">
        <v>0.18</v>
      </c>
      <c r="K1415" s="24" t="n">
        <v>16</v>
      </c>
      <c r="L1415" s="22" t="inlineStr">
        <is>
          <t>Compass India Food Services Private Limited</t>
        </is>
      </c>
      <c r="M1415" s="24" t="n">
        <v>2.88</v>
      </c>
      <c r="N1415" s="22" t="inlineStr">
        <is>
          <t>Corporate</t>
        </is>
      </c>
      <c r="O1415" s="22" t="inlineStr">
        <is>
          <t>Purnea</t>
        </is>
      </c>
      <c r="P1415" s="22" t="inlineStr">
        <is>
          <t>Value Added</t>
        </is>
      </c>
      <c r="Q1415" s="22" t="inlineStr"/>
      <c r="R1415" s="25">
        <f>IF(Config!$B$4&gt;0,M1415/Config!$B$4,0)</f>
        <v/>
      </c>
      <c r="S1415" s="25">
        <f>IF(Config!$B$4&gt;0,K1415/Config!$B$4,0)</f>
        <v/>
      </c>
      <c r="T1415" s="25">
        <f>R1415*Config!$B$7</f>
        <v/>
      </c>
      <c r="U1415" s="25">
        <f>S1415*Config!$B$7</f>
        <v/>
      </c>
      <c r="V1415" s="25" t="n">
        <v>0</v>
      </c>
      <c r="W1415" s="25" t="n">
        <v>0</v>
      </c>
      <c r="X1415" s="26">
        <f>IF(T1415&gt;0,V1415/T1415,0)</f>
        <v/>
      </c>
      <c r="Y1415" s="26">
        <f>IF(U1415&gt;0,W1415/U1415,0)</f>
        <v/>
      </c>
      <c r="Z1415" s="25">
        <f>T1415-V1415</f>
        <v/>
      </c>
      <c r="AA1415" s="25">
        <f>U1415-W1415</f>
        <v/>
      </c>
      <c r="AB1415" s="25">
        <f>IF(Config!$B$7&gt;0,(V1415/Config!$B$7)*Config!$B$4,0)</f>
        <v/>
      </c>
      <c r="AC1415" s="25">
        <f>IF(Config!$B$7&gt;0,(W1415/Config!$B$7)*Config!$B$4,0)</f>
        <v/>
      </c>
    </row>
    <row r="1416" hidden="1" outlineLevel="1">
      <c r="A1416" s="22" t="inlineStr">
        <is>
          <t>May</t>
        </is>
      </c>
      <c r="B1416" s="22" t="n">
        <v>2026</v>
      </c>
      <c r="C1416" s="22" t="inlineStr">
        <is>
          <t>27-04-2026</t>
        </is>
      </c>
      <c r="D1416" s="23" t="n">
        <v>0.7256481481481482</v>
      </c>
      <c r="E1416" s="22" t="inlineStr">
        <is>
          <t>Makhana_7-2755</t>
        </is>
      </c>
      <c r="F1416" s="22" t="inlineStr">
        <is>
          <t>FG</t>
        </is>
      </c>
      <c r="G1416" s="22" t="inlineStr">
        <is>
          <t>Roasted &amp; Flavoured Makhana</t>
        </is>
      </c>
      <c r="H1416" s="22" t="inlineStr">
        <is>
          <t>Roasted &amp; Flavored Makhana - Achaari Farmley Standee Pouch 180 g</t>
        </is>
      </c>
      <c r="I1416" s="22" t="inlineStr">
        <is>
          <t>Prasadam Roasted Makhana</t>
        </is>
      </c>
      <c r="J1416" s="24" t="n">
        <v>0.18</v>
      </c>
      <c r="K1416" s="24" t="n">
        <v>16</v>
      </c>
      <c r="L1416" s="22" t="inlineStr">
        <is>
          <t>Compass India Food Services Private Limited</t>
        </is>
      </c>
      <c r="M1416" s="24" t="n">
        <v>2.88</v>
      </c>
      <c r="N1416" s="22" t="inlineStr">
        <is>
          <t>Corporate</t>
        </is>
      </c>
      <c r="O1416" s="22" t="inlineStr">
        <is>
          <t>Purnea</t>
        </is>
      </c>
      <c r="P1416" s="22" t="inlineStr">
        <is>
          <t>Value Added</t>
        </is>
      </c>
      <c r="Q1416" s="22" t="inlineStr"/>
      <c r="R1416" s="25">
        <f>IF(Config!$B$4&gt;0,M1416/Config!$B$4,0)</f>
        <v/>
      </c>
      <c r="S1416" s="25">
        <f>IF(Config!$B$4&gt;0,K1416/Config!$B$4,0)</f>
        <v/>
      </c>
      <c r="T1416" s="25">
        <f>R1416*Config!$B$7</f>
        <v/>
      </c>
      <c r="U1416" s="25">
        <f>S1416*Config!$B$7</f>
        <v/>
      </c>
      <c r="V1416" s="25" t="n">
        <v>0</v>
      </c>
      <c r="W1416" s="25" t="n">
        <v>0</v>
      </c>
      <c r="X1416" s="26">
        <f>IF(T1416&gt;0,V1416/T1416,0)</f>
        <v/>
      </c>
      <c r="Y1416" s="26">
        <f>IF(U1416&gt;0,W1416/U1416,0)</f>
        <v/>
      </c>
      <c r="Z1416" s="25">
        <f>T1416-V1416</f>
        <v/>
      </c>
      <c r="AA1416" s="25">
        <f>U1416-W1416</f>
        <v/>
      </c>
      <c r="AB1416" s="25">
        <f>IF(Config!$B$7&gt;0,(V1416/Config!$B$7)*Config!$B$4,0)</f>
        <v/>
      </c>
      <c r="AC1416" s="25">
        <f>IF(Config!$B$7&gt;0,(W1416/Config!$B$7)*Config!$B$4,0)</f>
        <v/>
      </c>
    </row>
    <row r="1417" hidden="1" outlineLevel="1">
      <c r="A1417" s="22" t="inlineStr">
        <is>
          <t>May</t>
        </is>
      </c>
      <c r="B1417" s="22" t="n">
        <v>2026</v>
      </c>
      <c r="C1417" s="22" t="inlineStr">
        <is>
          <t>27-04-2026</t>
        </is>
      </c>
      <c r="D1417" s="23" t="n">
        <v>0.7256481481481482</v>
      </c>
      <c r="E1417" s="22" t="inlineStr">
        <is>
          <t>Makhana_7-2757</t>
        </is>
      </c>
      <c r="F1417" s="22" t="inlineStr">
        <is>
          <t>FG</t>
        </is>
      </c>
      <c r="G1417" s="22" t="inlineStr">
        <is>
          <t>Roasted &amp; Flavoured Makhana</t>
        </is>
      </c>
      <c r="H1417" s="22" t="inlineStr">
        <is>
          <t>Roasted &amp; Flavored Makhana - Tangy Tomato Farmley Standee Pouch 180 g</t>
        </is>
      </c>
      <c r="I1417" s="22" t="inlineStr">
        <is>
          <t>Prasadam Roasted Makhana</t>
        </is>
      </c>
      <c r="J1417" s="24" t="n">
        <v>0.18</v>
      </c>
      <c r="K1417" s="24" t="n">
        <v>16</v>
      </c>
      <c r="L1417" s="22" t="inlineStr">
        <is>
          <t>Compass India Food Services Private Limited</t>
        </is>
      </c>
      <c r="M1417" s="24" t="n">
        <v>2.88</v>
      </c>
      <c r="N1417" s="22" t="inlineStr">
        <is>
          <t>Corporate</t>
        </is>
      </c>
      <c r="O1417" s="22" t="inlineStr">
        <is>
          <t>Purnea</t>
        </is>
      </c>
      <c r="P1417" s="22" t="inlineStr">
        <is>
          <t>Value Added</t>
        </is>
      </c>
      <c r="Q1417" s="22" t="inlineStr"/>
      <c r="R1417" s="25">
        <f>IF(Config!$B$4&gt;0,M1417/Config!$B$4,0)</f>
        <v/>
      </c>
      <c r="S1417" s="25">
        <f>IF(Config!$B$4&gt;0,K1417/Config!$B$4,0)</f>
        <v/>
      </c>
      <c r="T1417" s="25">
        <f>R1417*Config!$B$7</f>
        <v/>
      </c>
      <c r="U1417" s="25">
        <f>S1417*Config!$B$7</f>
        <v/>
      </c>
      <c r="V1417" s="25" t="n">
        <v>0</v>
      </c>
      <c r="W1417" s="25" t="n">
        <v>0</v>
      </c>
      <c r="X1417" s="26">
        <f>IF(T1417&gt;0,V1417/T1417,0)</f>
        <v/>
      </c>
      <c r="Y1417" s="26">
        <f>IF(U1417&gt;0,W1417/U1417,0)</f>
        <v/>
      </c>
      <c r="Z1417" s="25">
        <f>T1417-V1417</f>
        <v/>
      </c>
      <c r="AA1417" s="25">
        <f>U1417-W1417</f>
        <v/>
      </c>
      <c r="AB1417" s="25">
        <f>IF(Config!$B$7&gt;0,(V1417/Config!$B$7)*Config!$B$4,0)</f>
        <v/>
      </c>
      <c r="AC1417" s="25">
        <f>IF(Config!$B$7&gt;0,(W1417/Config!$B$7)*Config!$B$4,0)</f>
        <v/>
      </c>
    </row>
    <row r="1418" hidden="1" outlineLevel="1">
      <c r="A1418" s="22" t="inlineStr">
        <is>
          <t>May</t>
        </is>
      </c>
      <c r="B1418" s="22" t="n">
        <v>2026</v>
      </c>
      <c r="C1418" s="22" t="inlineStr">
        <is>
          <t>27-04-2026</t>
        </is>
      </c>
      <c r="D1418" s="23" t="n">
        <v>0.7256597222222222</v>
      </c>
      <c r="E1418" s="22" t="inlineStr">
        <is>
          <t>Makhana_7-2754</t>
        </is>
      </c>
      <c r="F1418" s="22" t="inlineStr">
        <is>
          <t>FG</t>
        </is>
      </c>
      <c r="G1418" s="22" t="inlineStr">
        <is>
          <t>Roasted &amp; Flavoured Makhana</t>
        </is>
      </c>
      <c r="H1418" s="22" t="inlineStr">
        <is>
          <t>Roasted &amp; Flavored Makhana - Cream N Onion Farmley Standee Pouch 180 g</t>
        </is>
      </c>
      <c r="I1418" s="22" t="inlineStr">
        <is>
          <t>Prasadam Roasted Makhana</t>
        </is>
      </c>
      <c r="J1418" s="24" t="n">
        <v>0.18</v>
      </c>
      <c r="K1418" s="24" t="n">
        <v>16</v>
      </c>
      <c r="L1418" s="22" t="inlineStr">
        <is>
          <t>Compass India Food Services Private Limited</t>
        </is>
      </c>
      <c r="M1418" s="24" t="n">
        <v>2.88</v>
      </c>
      <c r="N1418" s="22" t="inlineStr">
        <is>
          <t>Corporate</t>
        </is>
      </c>
      <c r="O1418" s="22" t="inlineStr">
        <is>
          <t>Purnea</t>
        </is>
      </c>
      <c r="P1418" s="22" t="inlineStr">
        <is>
          <t>Value Added</t>
        </is>
      </c>
      <c r="Q1418" s="22" t="inlineStr"/>
      <c r="R1418" s="25">
        <f>IF(Config!$B$4&gt;0,M1418/Config!$B$4,0)</f>
        <v/>
      </c>
      <c r="S1418" s="25">
        <f>IF(Config!$B$4&gt;0,K1418/Config!$B$4,0)</f>
        <v/>
      </c>
      <c r="T1418" s="25">
        <f>R1418*Config!$B$7</f>
        <v/>
      </c>
      <c r="U1418" s="25">
        <f>S1418*Config!$B$7</f>
        <v/>
      </c>
      <c r="V1418" s="25" t="n">
        <v>0</v>
      </c>
      <c r="W1418" s="25" t="n">
        <v>0</v>
      </c>
      <c r="X1418" s="26">
        <f>IF(T1418&gt;0,V1418/T1418,0)</f>
        <v/>
      </c>
      <c r="Y1418" s="26">
        <f>IF(U1418&gt;0,W1418/U1418,0)</f>
        <v/>
      </c>
      <c r="Z1418" s="25">
        <f>T1418-V1418</f>
        <v/>
      </c>
      <c r="AA1418" s="25">
        <f>U1418-W1418</f>
        <v/>
      </c>
      <c r="AB1418" s="25">
        <f>IF(Config!$B$7&gt;0,(V1418/Config!$B$7)*Config!$B$4,0)</f>
        <v/>
      </c>
      <c r="AC1418" s="25">
        <f>IF(Config!$B$7&gt;0,(W1418/Config!$B$7)*Config!$B$4,0)</f>
        <v/>
      </c>
    </row>
    <row r="1419" hidden="1" outlineLevel="1">
      <c r="A1419" s="22" t="inlineStr">
        <is>
          <t>May</t>
        </is>
      </c>
      <c r="B1419" s="22" t="n">
        <v>2026</v>
      </c>
      <c r="C1419" s="22" t="inlineStr">
        <is>
          <t>27-04-2026</t>
        </is>
      </c>
      <c r="D1419" s="23" t="n">
        <v>0.7256597222222222</v>
      </c>
      <c r="E1419" s="22" t="inlineStr">
        <is>
          <t>Dry Fruit Mix_15-2858</t>
        </is>
      </c>
      <c r="F1419" s="22" t="inlineStr">
        <is>
          <t>FG</t>
        </is>
      </c>
      <c r="G1419" s="22" t="inlineStr">
        <is>
          <t>Savoury Mixes</t>
        </is>
      </c>
      <c r="H1419" s="22" t="inlineStr">
        <is>
          <t>Mexican Peri Peri Snack Mix Farmley Pillow Pouch 21g (In SRP 8 Pcs Each)</t>
        </is>
      </c>
      <c r="I1419" s="22" t="inlineStr">
        <is>
          <t>Mexican Peri Peri Snack Mix</t>
        </is>
      </c>
      <c r="J1419" s="24" t="n">
        <v>0.021</v>
      </c>
      <c r="K1419" s="24" t="n">
        <v>10500</v>
      </c>
      <c r="L1419" s="22" t="inlineStr">
        <is>
          <t>Compass India Food Services Private Limited</t>
        </is>
      </c>
      <c r="M1419" s="24" t="n">
        <v>220.5</v>
      </c>
      <c r="N1419" s="22" t="inlineStr">
        <is>
          <t>Corporate</t>
        </is>
      </c>
      <c r="O1419" s="22" t="inlineStr">
        <is>
          <t>Indore</t>
        </is>
      </c>
      <c r="P1419" s="22" t="inlineStr">
        <is>
          <t>Value Added</t>
        </is>
      </c>
      <c r="Q1419" s="22" t="inlineStr">
        <is>
          <t>Savoury Mixes</t>
        </is>
      </c>
      <c r="R1419" s="25">
        <f>IF(Config!$B$4&gt;0,M1419/Config!$B$4,0)</f>
        <v/>
      </c>
      <c r="S1419" s="25">
        <f>IF(Config!$B$4&gt;0,K1419/Config!$B$4,0)</f>
        <v/>
      </c>
      <c r="T1419" s="25">
        <f>R1419*Config!$B$7</f>
        <v/>
      </c>
      <c r="U1419" s="25">
        <f>S1419*Config!$B$7</f>
        <v/>
      </c>
      <c r="V1419" s="25" t="n">
        <v>105.84</v>
      </c>
      <c r="W1419" s="25" t="n">
        <v>5040</v>
      </c>
      <c r="X1419" s="26">
        <f>IF(T1419&gt;0,V1419/T1419,0)</f>
        <v/>
      </c>
      <c r="Y1419" s="26">
        <f>IF(U1419&gt;0,W1419/U1419,0)</f>
        <v/>
      </c>
      <c r="Z1419" s="25">
        <f>T1419-V1419</f>
        <v/>
      </c>
      <c r="AA1419" s="25">
        <f>U1419-W1419</f>
        <v/>
      </c>
      <c r="AB1419" s="25">
        <f>IF(Config!$B$7&gt;0,(V1419/Config!$B$7)*Config!$B$4,0)</f>
        <v/>
      </c>
      <c r="AC1419" s="25">
        <f>IF(Config!$B$7&gt;0,(W1419/Config!$B$7)*Config!$B$4,0)</f>
        <v/>
      </c>
    </row>
    <row r="1420" hidden="1" outlineLevel="1">
      <c r="A1420" s="22" t="inlineStr">
        <is>
          <t>May</t>
        </is>
      </c>
      <c r="B1420" s="22" t="n">
        <v>2026</v>
      </c>
      <c r="C1420" s="22" t="inlineStr">
        <is>
          <t>27-04-2026</t>
        </is>
      </c>
      <c r="D1420" s="23" t="n">
        <v>0.7256597222222222</v>
      </c>
      <c r="E1420" s="22" t="inlineStr">
        <is>
          <t>Makhana_7-2753</t>
        </is>
      </c>
      <c r="F1420" s="22" t="inlineStr">
        <is>
          <t>FG</t>
        </is>
      </c>
      <c r="G1420" s="22" t="inlineStr">
        <is>
          <t>Roasted &amp; Flavoured Makhana</t>
        </is>
      </c>
      <c r="H1420" s="22" t="inlineStr">
        <is>
          <t>Roasted &amp; Flavored Makhana - Peri Peri Farmley Standee Pouch 180 g</t>
        </is>
      </c>
      <c r="I1420" s="22" t="inlineStr">
        <is>
          <t>Prasadam Roasted Makhana</t>
        </is>
      </c>
      <c r="J1420" s="24" t="n">
        <v>0.18</v>
      </c>
      <c r="K1420" s="24" t="n">
        <v>16</v>
      </c>
      <c r="L1420" s="22" t="inlineStr">
        <is>
          <t>Compass India Food Services Private Limited</t>
        </is>
      </c>
      <c r="M1420" s="24" t="n">
        <v>2.88</v>
      </c>
      <c r="N1420" s="22" t="inlineStr">
        <is>
          <t>Corporate</t>
        </is>
      </c>
      <c r="O1420" s="22" t="inlineStr">
        <is>
          <t>Purnea</t>
        </is>
      </c>
      <c r="P1420" s="22" t="inlineStr">
        <is>
          <t>Value Added</t>
        </is>
      </c>
      <c r="Q1420" s="22" t="inlineStr"/>
      <c r="R1420" s="25">
        <f>IF(Config!$B$4&gt;0,M1420/Config!$B$4,0)</f>
        <v/>
      </c>
      <c r="S1420" s="25">
        <f>IF(Config!$B$4&gt;0,K1420/Config!$B$4,0)</f>
        <v/>
      </c>
      <c r="T1420" s="25">
        <f>R1420*Config!$B$7</f>
        <v/>
      </c>
      <c r="U1420" s="25">
        <f>S1420*Config!$B$7</f>
        <v/>
      </c>
      <c r="V1420" s="25" t="n">
        <v>0</v>
      </c>
      <c r="W1420" s="25" t="n">
        <v>0</v>
      </c>
      <c r="X1420" s="26">
        <f>IF(T1420&gt;0,V1420/T1420,0)</f>
        <v/>
      </c>
      <c r="Y1420" s="26">
        <f>IF(U1420&gt;0,W1420/U1420,0)</f>
        <v/>
      </c>
      <c r="Z1420" s="25">
        <f>T1420-V1420</f>
        <v/>
      </c>
      <c r="AA1420" s="25">
        <f>U1420-W1420</f>
        <v/>
      </c>
      <c r="AB1420" s="25">
        <f>IF(Config!$B$7&gt;0,(V1420/Config!$B$7)*Config!$B$4,0)</f>
        <v/>
      </c>
      <c r="AC1420" s="25">
        <f>IF(Config!$B$7&gt;0,(W1420/Config!$B$7)*Config!$B$4,0)</f>
        <v/>
      </c>
    </row>
    <row r="1421" hidden="1" outlineLevel="1">
      <c r="A1421" s="22" t="inlineStr">
        <is>
          <t>May</t>
        </is>
      </c>
      <c r="B1421" s="22" t="n">
        <v>2026</v>
      </c>
      <c r="C1421" s="22" t="inlineStr">
        <is>
          <t>27-04-2026</t>
        </is>
      </c>
      <c r="D1421" s="23" t="n">
        <v>0.7256597222222222</v>
      </c>
      <c r="E1421" s="22" t="inlineStr">
        <is>
          <t>Dry Fruit Mix_15-2856</t>
        </is>
      </c>
      <c r="F1421" s="22" t="inlineStr">
        <is>
          <t>FG</t>
        </is>
      </c>
      <c r="G1421" s="22" t="inlineStr">
        <is>
          <t>Trail Mixes</t>
        </is>
      </c>
      <c r="H1421" s="22" t="inlineStr">
        <is>
          <t>Premium Panchmeva Farmley Pillow Pouch 21g (In SRP 8 Pcs Each)</t>
        </is>
      </c>
      <c r="I1421" s="22" t="inlineStr">
        <is>
          <t>Premium Panchmewa Superfood</t>
        </is>
      </c>
      <c r="J1421" s="24" t="n">
        <v>0.021</v>
      </c>
      <c r="K1421" s="24" t="n">
        <v>10500</v>
      </c>
      <c r="L1421" s="22" t="inlineStr">
        <is>
          <t>Compass India Food Services Private Limited</t>
        </is>
      </c>
      <c r="M1421" s="24" t="n">
        <v>220.5</v>
      </c>
      <c r="N1421" s="22" t="inlineStr">
        <is>
          <t>Corporate</t>
        </is>
      </c>
      <c r="O1421" s="22" t="inlineStr">
        <is>
          <t>Indore</t>
        </is>
      </c>
      <c r="P1421" s="22" t="inlineStr">
        <is>
          <t>Value Added</t>
        </is>
      </c>
      <c r="Q1421" s="22" t="inlineStr">
        <is>
          <t>Trail Mixes</t>
        </is>
      </c>
      <c r="R1421" s="25">
        <f>IF(Config!$B$4&gt;0,M1421/Config!$B$4,0)</f>
        <v/>
      </c>
      <c r="S1421" s="25">
        <f>IF(Config!$B$4&gt;0,K1421/Config!$B$4,0)</f>
        <v/>
      </c>
      <c r="T1421" s="25">
        <f>R1421*Config!$B$7</f>
        <v/>
      </c>
      <c r="U1421" s="25">
        <f>S1421*Config!$B$7</f>
        <v/>
      </c>
      <c r="V1421" s="25" t="n">
        <v>105.84</v>
      </c>
      <c r="W1421" s="25" t="n">
        <v>5040</v>
      </c>
      <c r="X1421" s="26">
        <f>IF(T1421&gt;0,V1421/T1421,0)</f>
        <v/>
      </c>
      <c r="Y1421" s="26">
        <f>IF(U1421&gt;0,W1421/U1421,0)</f>
        <v/>
      </c>
      <c r="Z1421" s="25">
        <f>T1421-V1421</f>
        <v/>
      </c>
      <c r="AA1421" s="25">
        <f>U1421-W1421</f>
        <v/>
      </c>
      <c r="AB1421" s="25">
        <f>IF(Config!$B$7&gt;0,(V1421/Config!$B$7)*Config!$B$4,0)</f>
        <v/>
      </c>
      <c r="AC1421" s="25">
        <f>IF(Config!$B$7&gt;0,(W1421/Config!$B$7)*Config!$B$4,0)</f>
        <v/>
      </c>
    </row>
    <row r="1422" hidden="1" outlineLevel="1">
      <c r="A1422" s="22" t="inlineStr">
        <is>
          <t>May</t>
        </is>
      </c>
      <c r="B1422" s="22" t="n">
        <v>2026</v>
      </c>
      <c r="C1422" s="22" t="inlineStr">
        <is>
          <t>27-04-2026</t>
        </is>
      </c>
      <c r="D1422" s="23" t="n">
        <v>0.7256597222222222</v>
      </c>
      <c r="E1422" s="22" t="inlineStr">
        <is>
          <t>Dates_15-30109</t>
        </is>
      </c>
      <c r="F1422" s="22" t="inlineStr">
        <is>
          <t>FG</t>
        </is>
      </c>
      <c r="G1422" s="22" t="inlineStr">
        <is>
          <t>Healthy Desserts</t>
        </is>
      </c>
      <c r="H1422" s="22" t="inlineStr">
        <is>
          <t>Classic Date Bites Farmley Sachet 20 g - Single Serve</t>
        </is>
      </c>
      <c r="I1422" s="22" t="inlineStr">
        <is>
          <t>Classic Date bites</t>
        </is>
      </c>
      <c r="J1422" s="24" t="n">
        <v>0.02</v>
      </c>
      <c r="K1422" s="24" t="n">
        <v>10500</v>
      </c>
      <c r="L1422" s="22" t="inlineStr">
        <is>
          <t>Compass India Food Services Private Limited</t>
        </is>
      </c>
      <c r="M1422" s="24" t="n">
        <v>210</v>
      </c>
      <c r="N1422" s="22" t="inlineStr">
        <is>
          <t>Corporate</t>
        </is>
      </c>
      <c r="O1422" s="22" t="inlineStr">
        <is>
          <t>Indore</t>
        </is>
      </c>
      <c r="P1422" s="22" t="inlineStr">
        <is>
          <t>Value Added</t>
        </is>
      </c>
      <c r="Q1422" s="22" t="inlineStr">
        <is>
          <t>Healthy Desserts</t>
        </is>
      </c>
      <c r="R1422" s="25">
        <f>IF(Config!$B$4&gt;0,M1422/Config!$B$4,0)</f>
        <v/>
      </c>
      <c r="S1422" s="25">
        <f>IF(Config!$B$4&gt;0,K1422/Config!$B$4,0)</f>
        <v/>
      </c>
      <c r="T1422" s="25">
        <f>R1422*Config!$B$7</f>
        <v/>
      </c>
      <c r="U1422" s="25">
        <f>S1422*Config!$B$7</f>
        <v/>
      </c>
      <c r="V1422" s="25" t="n">
        <v>0</v>
      </c>
      <c r="W1422" s="25" t="n">
        <v>0</v>
      </c>
      <c r="X1422" s="26">
        <f>IF(T1422&gt;0,V1422/T1422,0)</f>
        <v/>
      </c>
      <c r="Y1422" s="26">
        <f>IF(U1422&gt;0,W1422/U1422,0)</f>
        <v/>
      </c>
      <c r="Z1422" s="25">
        <f>T1422-V1422</f>
        <v/>
      </c>
      <c r="AA1422" s="25">
        <f>U1422-W1422</f>
        <v/>
      </c>
      <c r="AB1422" s="25">
        <f>IF(Config!$B$7&gt;0,(V1422/Config!$B$7)*Config!$B$4,0)</f>
        <v/>
      </c>
      <c r="AC1422" s="25">
        <f>IF(Config!$B$7&gt;0,(W1422/Config!$B$7)*Config!$B$4,0)</f>
        <v/>
      </c>
    </row>
    <row r="1423" hidden="1" outlineLevel="1">
      <c r="A1423" s="22" t="inlineStr">
        <is>
          <t>May</t>
        </is>
      </c>
      <c r="B1423" s="22" t="n">
        <v>2026</v>
      </c>
      <c r="C1423" s="22" t="inlineStr">
        <is>
          <t>27-04-2026</t>
        </is>
      </c>
      <c r="D1423" s="23" t="n">
        <v>0.7256597222222222</v>
      </c>
      <c r="E1423" s="22" t="inlineStr">
        <is>
          <t>Makhana_7-30152</t>
        </is>
      </c>
      <c r="F1423" s="22" t="inlineStr">
        <is>
          <t>FG</t>
        </is>
      </c>
      <c r="G1423" s="22" t="inlineStr">
        <is>
          <t>Roasted &amp; Flavoured Makhana</t>
        </is>
      </c>
      <c r="H1423" s="22" t="inlineStr">
        <is>
          <t>Roasted &amp; Flavored Makhana - Cream &amp; Onion Farmley Pillow Pouch 20 g</t>
        </is>
      </c>
      <c r="I1423" s="22" t="inlineStr">
        <is>
          <t>Prasadam Roasted Makhana</t>
        </is>
      </c>
      <c r="J1423" s="24" t="n">
        <v>0.02</v>
      </c>
      <c r="K1423" s="24" t="n">
        <v>6000</v>
      </c>
      <c r="L1423" s="22" t="inlineStr">
        <is>
          <t>Compass India Food Services Private Limited</t>
        </is>
      </c>
      <c r="M1423" s="24" t="n">
        <v>120</v>
      </c>
      <c r="N1423" s="22" t="inlineStr">
        <is>
          <t>Corporate</t>
        </is>
      </c>
      <c r="O1423" s="22" t="inlineStr">
        <is>
          <t>Purnea</t>
        </is>
      </c>
      <c r="P1423" s="22" t="inlineStr">
        <is>
          <t>Value Added</t>
        </is>
      </c>
      <c r="Q1423" s="22" t="inlineStr">
        <is>
          <t>Roasted &amp; Flavoured Makhana</t>
        </is>
      </c>
      <c r="R1423" s="25">
        <f>IF(Config!$B$4&gt;0,M1423/Config!$B$4,0)</f>
        <v/>
      </c>
      <c r="S1423" s="25">
        <f>IF(Config!$B$4&gt;0,K1423/Config!$B$4,0)</f>
        <v/>
      </c>
      <c r="T1423" s="25">
        <f>R1423*Config!$B$7</f>
        <v/>
      </c>
      <c r="U1423" s="25">
        <f>S1423*Config!$B$7</f>
        <v/>
      </c>
      <c r="V1423" s="25" t="n">
        <v>12</v>
      </c>
      <c r="W1423" s="25" t="n">
        <v>600</v>
      </c>
      <c r="X1423" s="26">
        <f>IF(T1423&gt;0,V1423/T1423,0)</f>
        <v/>
      </c>
      <c r="Y1423" s="26">
        <f>IF(U1423&gt;0,W1423/U1423,0)</f>
        <v/>
      </c>
      <c r="Z1423" s="25">
        <f>T1423-V1423</f>
        <v/>
      </c>
      <c r="AA1423" s="25">
        <f>U1423-W1423</f>
        <v/>
      </c>
      <c r="AB1423" s="25">
        <f>IF(Config!$B$7&gt;0,(V1423/Config!$B$7)*Config!$B$4,0)</f>
        <v/>
      </c>
      <c r="AC1423" s="25">
        <f>IF(Config!$B$7&gt;0,(W1423/Config!$B$7)*Config!$B$4,0)</f>
        <v/>
      </c>
    </row>
    <row r="1424" hidden="1" outlineLevel="1">
      <c r="A1424" s="22" t="inlineStr">
        <is>
          <t>May</t>
        </is>
      </c>
      <c r="B1424" s="22" t="n">
        <v>2026</v>
      </c>
      <c r="C1424" s="22" t="inlineStr">
        <is>
          <t>27-04-2026</t>
        </is>
      </c>
      <c r="D1424" s="23" t="n">
        <v>0.7256597222222222</v>
      </c>
      <c r="E1424" s="22" t="inlineStr">
        <is>
          <t>Makhana_7-30154</t>
        </is>
      </c>
      <c r="F1424" s="22" t="inlineStr">
        <is>
          <t>FG</t>
        </is>
      </c>
      <c r="G1424" s="22" t="inlineStr">
        <is>
          <t>Roasted &amp; Flavoured Makhana</t>
        </is>
      </c>
      <c r="H1424" s="22" t="inlineStr">
        <is>
          <t>Roasted &amp; Flavored Makhana - Achaari Farmley Pillow Pouch 20 g</t>
        </is>
      </c>
      <c r="I1424" s="22" t="inlineStr">
        <is>
          <t>Prasadam Roasted Makhana</t>
        </is>
      </c>
      <c r="J1424" s="24" t="n">
        <v>0.02</v>
      </c>
      <c r="K1424" s="24" t="n">
        <v>500</v>
      </c>
      <c r="L1424" s="22" t="inlineStr">
        <is>
          <t>Compass India Food Services Private Limited</t>
        </is>
      </c>
      <c r="M1424" s="24" t="n">
        <v>10</v>
      </c>
      <c r="N1424" s="22" t="inlineStr">
        <is>
          <t>Corporate</t>
        </is>
      </c>
      <c r="O1424" s="22" t="inlineStr">
        <is>
          <t>Purnea</t>
        </is>
      </c>
      <c r="P1424" s="22" t="inlineStr">
        <is>
          <t>Value Added</t>
        </is>
      </c>
      <c r="Q1424" s="22" t="inlineStr"/>
      <c r="R1424" s="25">
        <f>IF(Config!$B$4&gt;0,M1424/Config!$B$4,0)</f>
        <v/>
      </c>
      <c r="S1424" s="25">
        <f>IF(Config!$B$4&gt;0,K1424/Config!$B$4,0)</f>
        <v/>
      </c>
      <c r="T1424" s="25">
        <f>R1424*Config!$B$7</f>
        <v/>
      </c>
      <c r="U1424" s="25">
        <f>S1424*Config!$B$7</f>
        <v/>
      </c>
      <c r="V1424" s="25" t="n">
        <v>0</v>
      </c>
      <c r="W1424" s="25" t="n">
        <v>0</v>
      </c>
      <c r="X1424" s="26">
        <f>IF(T1424&gt;0,V1424/T1424,0)</f>
        <v/>
      </c>
      <c r="Y1424" s="26">
        <f>IF(U1424&gt;0,W1424/U1424,0)</f>
        <v/>
      </c>
      <c r="Z1424" s="25">
        <f>T1424-V1424</f>
        <v/>
      </c>
      <c r="AA1424" s="25">
        <f>U1424-W1424</f>
        <v/>
      </c>
      <c r="AB1424" s="25">
        <f>IF(Config!$B$7&gt;0,(V1424/Config!$B$7)*Config!$B$4,0)</f>
        <v/>
      </c>
      <c r="AC1424" s="25">
        <f>IF(Config!$B$7&gt;0,(W1424/Config!$B$7)*Config!$B$4,0)</f>
        <v/>
      </c>
    </row>
    <row r="1425" hidden="1" outlineLevel="1">
      <c r="A1425" s="22" t="inlineStr">
        <is>
          <t>May</t>
        </is>
      </c>
      <c r="B1425" s="22" t="n">
        <v>2026</v>
      </c>
      <c r="C1425" s="22" t="inlineStr">
        <is>
          <t>27-04-2026</t>
        </is>
      </c>
      <c r="D1425" s="23" t="n">
        <v>0.7256597222222222</v>
      </c>
      <c r="E1425" s="22" t="inlineStr">
        <is>
          <t>Makhana_7-30153</t>
        </is>
      </c>
      <c r="F1425" s="22" t="inlineStr">
        <is>
          <t>FG</t>
        </is>
      </c>
      <c r="G1425" s="22" t="inlineStr">
        <is>
          <t>Roasted &amp; Flavoured Makhana</t>
        </is>
      </c>
      <c r="H1425" s="22" t="inlineStr">
        <is>
          <t>Roasted &amp; Flavored Makhana - Peri Peri Farmley Pillow Pouch 20 g</t>
        </is>
      </c>
      <c r="I1425" s="22" t="inlineStr">
        <is>
          <t>Prasadam Roasted Makhana</t>
        </is>
      </c>
      <c r="J1425" s="24" t="n">
        <v>0.02</v>
      </c>
      <c r="K1425" s="24" t="n">
        <v>1000</v>
      </c>
      <c r="L1425" s="22" t="inlineStr">
        <is>
          <t>Compass India Food Services Private Limited</t>
        </is>
      </c>
      <c r="M1425" s="24" t="n">
        <v>20</v>
      </c>
      <c r="N1425" s="22" t="inlineStr">
        <is>
          <t>Corporate</t>
        </is>
      </c>
      <c r="O1425" s="22" t="inlineStr">
        <is>
          <t>Purnea</t>
        </is>
      </c>
      <c r="P1425" s="22" t="inlineStr">
        <is>
          <t>Value Added</t>
        </is>
      </c>
      <c r="Q1425" s="22" t="inlineStr">
        <is>
          <t>Roasted &amp; Flavoured Makhana</t>
        </is>
      </c>
      <c r="R1425" s="25">
        <f>IF(Config!$B$4&gt;0,M1425/Config!$B$4,0)</f>
        <v/>
      </c>
      <c r="S1425" s="25">
        <f>IF(Config!$B$4&gt;0,K1425/Config!$B$4,0)</f>
        <v/>
      </c>
      <c r="T1425" s="25">
        <f>R1425*Config!$B$7</f>
        <v/>
      </c>
      <c r="U1425" s="25">
        <f>S1425*Config!$B$7</f>
        <v/>
      </c>
      <c r="V1425" s="25" t="n">
        <v>0</v>
      </c>
      <c r="W1425" s="25" t="n">
        <v>0</v>
      </c>
      <c r="X1425" s="26">
        <f>IF(T1425&gt;0,V1425/T1425,0)</f>
        <v/>
      </c>
      <c r="Y1425" s="26">
        <f>IF(U1425&gt;0,W1425/U1425,0)</f>
        <v/>
      </c>
      <c r="Z1425" s="25">
        <f>T1425-V1425</f>
        <v/>
      </c>
      <c r="AA1425" s="25">
        <f>U1425-W1425</f>
        <v/>
      </c>
      <c r="AB1425" s="25">
        <f>IF(Config!$B$7&gt;0,(V1425/Config!$B$7)*Config!$B$4,0)</f>
        <v/>
      </c>
      <c r="AC1425" s="25">
        <f>IF(Config!$B$7&gt;0,(W1425/Config!$B$7)*Config!$B$4,0)</f>
        <v/>
      </c>
    </row>
    <row r="1426" hidden="1" outlineLevel="1">
      <c r="A1426" s="22" t="inlineStr">
        <is>
          <t>May</t>
        </is>
      </c>
      <c r="B1426" s="22" t="n">
        <v>2026</v>
      </c>
      <c r="C1426" s="22" t="inlineStr">
        <is>
          <t>27-04-2026</t>
        </is>
      </c>
      <c r="D1426" s="23" t="n">
        <v>0.7256597222222222</v>
      </c>
      <c r="E1426" s="22" t="inlineStr">
        <is>
          <t>Makhana_7-30157</t>
        </is>
      </c>
      <c r="F1426" s="22" t="inlineStr">
        <is>
          <t>FG</t>
        </is>
      </c>
      <c r="G1426" s="22" t="inlineStr">
        <is>
          <t>Munchies</t>
        </is>
      </c>
      <c r="H1426" s="22" t="inlineStr">
        <is>
          <t>Makha Shaka Masala Stix Farmley Pillow Pouch 33 g</t>
        </is>
      </c>
      <c r="I1426" s="22" t="inlineStr">
        <is>
          <t>Makhana Munchies</t>
        </is>
      </c>
      <c r="J1426" s="24" t="n">
        <v>0.033</v>
      </c>
      <c r="K1426" s="24" t="n">
        <v>2000</v>
      </c>
      <c r="L1426" s="22" t="inlineStr">
        <is>
          <t>Compass India Food Services Private Limited</t>
        </is>
      </c>
      <c r="M1426" s="24" t="n">
        <v>66</v>
      </c>
      <c r="N1426" s="22" t="inlineStr">
        <is>
          <t>Corporate</t>
        </is>
      </c>
      <c r="O1426" s="22" t="inlineStr">
        <is>
          <t>UD Foods</t>
        </is>
      </c>
      <c r="P1426" s="22" t="inlineStr">
        <is>
          <t>Value Added</t>
        </is>
      </c>
      <c r="Q1426" s="22" t="inlineStr">
        <is>
          <t>Munchies</t>
        </is>
      </c>
      <c r="R1426" s="25">
        <f>IF(Config!$B$4&gt;0,M1426/Config!$B$4,0)</f>
        <v/>
      </c>
      <c r="S1426" s="25">
        <f>IF(Config!$B$4&gt;0,K1426/Config!$B$4,0)</f>
        <v/>
      </c>
      <c r="T1426" s="25">
        <f>R1426*Config!$B$7</f>
        <v/>
      </c>
      <c r="U1426" s="25">
        <f>S1426*Config!$B$7</f>
        <v/>
      </c>
      <c r="V1426" s="25" t="n">
        <v>15.84</v>
      </c>
      <c r="W1426" s="25" t="n">
        <v>480</v>
      </c>
      <c r="X1426" s="26">
        <f>IF(T1426&gt;0,V1426/T1426,0)</f>
        <v/>
      </c>
      <c r="Y1426" s="26">
        <f>IF(U1426&gt;0,W1426/U1426,0)</f>
        <v/>
      </c>
      <c r="Z1426" s="25">
        <f>T1426-V1426</f>
        <v/>
      </c>
      <c r="AA1426" s="25">
        <f>U1426-W1426</f>
        <v/>
      </c>
      <c r="AB1426" s="25">
        <f>IF(Config!$B$7&gt;0,(V1426/Config!$B$7)*Config!$B$4,0)</f>
        <v/>
      </c>
      <c r="AC1426" s="25">
        <f>IF(Config!$B$7&gt;0,(W1426/Config!$B$7)*Config!$B$4,0)</f>
        <v/>
      </c>
    </row>
    <row r="1427" hidden="1" outlineLevel="1">
      <c r="A1427" s="22" t="inlineStr">
        <is>
          <t>May</t>
        </is>
      </c>
      <c r="B1427" s="22" t="n">
        <v>2026</v>
      </c>
      <c r="C1427" s="22" t="inlineStr">
        <is>
          <t>27-04-2026</t>
        </is>
      </c>
      <c r="D1427" s="23" t="n">
        <v>0.7256597222222222</v>
      </c>
      <c r="E1427" s="22" t="inlineStr">
        <is>
          <t>Makhana_7-30159</t>
        </is>
      </c>
      <c r="F1427" s="22" t="inlineStr">
        <is>
          <t>FG</t>
        </is>
      </c>
      <c r="G1427" s="22" t="inlineStr">
        <is>
          <t>Munchies</t>
        </is>
      </c>
      <c r="H1427" s="22" t="inlineStr">
        <is>
          <t>Makha Shaka Achari Stix Farmley Pillow Pouch 33 g</t>
        </is>
      </c>
      <c r="I1427" s="22" t="inlineStr">
        <is>
          <t>Makhana Munchies</t>
        </is>
      </c>
      <c r="J1427" s="24" t="n">
        <v>0.033</v>
      </c>
      <c r="K1427" s="24" t="n">
        <v>2000</v>
      </c>
      <c r="L1427" s="22" t="inlineStr">
        <is>
          <t>Compass India Food Services Private Limited</t>
        </is>
      </c>
      <c r="M1427" s="24" t="n">
        <v>66</v>
      </c>
      <c r="N1427" s="22" t="inlineStr">
        <is>
          <t>Corporate</t>
        </is>
      </c>
      <c r="O1427" s="22" t="inlineStr">
        <is>
          <t>UD Foods</t>
        </is>
      </c>
      <c r="P1427" s="22" t="inlineStr">
        <is>
          <t>Value Added</t>
        </is>
      </c>
      <c r="Q1427" s="22" t="inlineStr">
        <is>
          <t>Munchies</t>
        </is>
      </c>
      <c r="R1427" s="25">
        <f>IF(Config!$B$4&gt;0,M1427/Config!$B$4,0)</f>
        <v/>
      </c>
      <c r="S1427" s="25">
        <f>IF(Config!$B$4&gt;0,K1427/Config!$B$4,0)</f>
        <v/>
      </c>
      <c r="T1427" s="25">
        <f>R1427*Config!$B$7</f>
        <v/>
      </c>
      <c r="U1427" s="25">
        <f>S1427*Config!$B$7</f>
        <v/>
      </c>
      <c r="V1427" s="25" t="n">
        <v>15.84</v>
      </c>
      <c r="W1427" s="25" t="n">
        <v>480</v>
      </c>
      <c r="X1427" s="26">
        <f>IF(T1427&gt;0,V1427/T1427,0)</f>
        <v/>
      </c>
      <c r="Y1427" s="26">
        <f>IF(U1427&gt;0,W1427/U1427,0)</f>
        <v/>
      </c>
      <c r="Z1427" s="25">
        <f>T1427-V1427</f>
        <v/>
      </c>
      <c r="AA1427" s="25">
        <f>U1427-W1427</f>
        <v/>
      </c>
      <c r="AB1427" s="25">
        <f>IF(Config!$B$7&gt;0,(V1427/Config!$B$7)*Config!$B$4,0)</f>
        <v/>
      </c>
      <c r="AC1427" s="25">
        <f>IF(Config!$B$7&gt;0,(W1427/Config!$B$7)*Config!$B$4,0)</f>
        <v/>
      </c>
    </row>
    <row r="1428" hidden="1" outlineLevel="1">
      <c r="A1428" s="22" t="inlineStr">
        <is>
          <t>May</t>
        </is>
      </c>
      <c r="B1428" s="22" t="n">
        <v>2026</v>
      </c>
      <c r="C1428" s="22" t="inlineStr">
        <is>
          <t>27-04-2026</t>
        </is>
      </c>
      <c r="D1428" s="23" t="n">
        <v>0.7256597222222222</v>
      </c>
      <c r="E1428" s="22" t="inlineStr">
        <is>
          <t>Cashewnut_3-1736</t>
        </is>
      </c>
      <c r="F1428" s="22" t="inlineStr">
        <is>
          <t>FG</t>
        </is>
      </c>
      <c r="G1428" s="22" t="inlineStr">
        <is>
          <t>Cashew</t>
        </is>
      </c>
      <c r="H1428" s="22" t="inlineStr">
        <is>
          <t>Premium W320 Cashew Farmley Vacuum Standee Pouch 250 g</t>
        </is>
      </c>
      <c r="I1428" s="22" t="inlineStr">
        <is>
          <t>Premium W320 Cashew</t>
        </is>
      </c>
      <c r="J1428" s="24" t="n">
        <v>0.25</v>
      </c>
      <c r="K1428" s="24" t="n">
        <v>440</v>
      </c>
      <c r="L1428" s="22" t="inlineStr">
        <is>
          <t>Compass India Food Services Private Limited</t>
        </is>
      </c>
      <c r="M1428" s="24" t="n">
        <v>110</v>
      </c>
      <c r="N1428" s="22" t="inlineStr">
        <is>
          <t>Corporate</t>
        </is>
      </c>
      <c r="O1428" s="22" t="inlineStr">
        <is>
          <t>Udupi</t>
        </is>
      </c>
      <c r="P1428" s="22" t="inlineStr">
        <is>
          <t>KVI</t>
        </is>
      </c>
      <c r="Q1428" s="22" t="inlineStr">
        <is>
          <t>Cashew</t>
        </is>
      </c>
      <c r="R1428" s="25">
        <f>IF(Config!$B$4&gt;0,M1428/Config!$B$4,0)</f>
        <v/>
      </c>
      <c r="S1428" s="25">
        <f>IF(Config!$B$4&gt;0,K1428/Config!$B$4,0)</f>
        <v/>
      </c>
      <c r="T1428" s="25">
        <f>R1428*Config!$B$7</f>
        <v/>
      </c>
      <c r="U1428" s="25">
        <f>S1428*Config!$B$7</f>
        <v/>
      </c>
      <c r="V1428" s="25" t="n">
        <v>0</v>
      </c>
      <c r="W1428" s="25" t="n">
        <v>0</v>
      </c>
      <c r="X1428" s="26">
        <f>IF(T1428&gt;0,V1428/T1428,0)</f>
        <v/>
      </c>
      <c r="Y1428" s="26">
        <f>IF(U1428&gt;0,W1428/U1428,0)</f>
        <v/>
      </c>
      <c r="Z1428" s="25">
        <f>T1428-V1428</f>
        <v/>
      </c>
      <c r="AA1428" s="25">
        <f>U1428-W1428</f>
        <v/>
      </c>
      <c r="AB1428" s="25">
        <f>IF(Config!$B$7&gt;0,(V1428/Config!$B$7)*Config!$B$4,0)</f>
        <v/>
      </c>
      <c r="AC1428" s="25">
        <f>IF(Config!$B$7&gt;0,(W1428/Config!$B$7)*Config!$B$4,0)</f>
        <v/>
      </c>
    </row>
    <row r="1429" hidden="1" outlineLevel="1">
      <c r="A1429" s="22" t="inlineStr">
        <is>
          <t>May</t>
        </is>
      </c>
      <c r="B1429" s="22" t="n">
        <v>2026</v>
      </c>
      <c r="C1429" s="22" t="inlineStr">
        <is>
          <t>27-04-2026</t>
        </is>
      </c>
      <c r="D1429" s="23" t="n">
        <v>0.7256597222222222</v>
      </c>
      <c r="E1429" s="22" t="inlineStr">
        <is>
          <t>Dry Fruit Mix_15-30116</t>
        </is>
      </c>
      <c r="F1429" s="22" t="inlineStr">
        <is>
          <t>FG</t>
        </is>
      </c>
      <c r="G1429" s="22" t="inlineStr">
        <is>
          <t>Savoury Mixes</t>
        </is>
      </c>
      <c r="H1429" s="22" t="inlineStr">
        <is>
          <t>Mexican Peri-Peri Snack Mix Farmley Pillow Pouch 21 g- Single Serve</t>
        </is>
      </c>
      <c r="I1429" s="22" t="inlineStr">
        <is>
          <t>Mexican Peri Peri Snack Mix</t>
        </is>
      </c>
      <c r="J1429" s="24" t="n">
        <v>0.021</v>
      </c>
      <c r="K1429" s="24" t="n">
        <v>10000</v>
      </c>
      <c r="L1429" s="22" t="inlineStr">
        <is>
          <t>Shree Maruti Integrated Logistics Limited</t>
        </is>
      </c>
      <c r="M1429" s="24" t="n">
        <v>210</v>
      </c>
      <c r="N1429" s="22" t="inlineStr">
        <is>
          <t>Corporate</t>
        </is>
      </c>
      <c r="O1429" s="22" t="inlineStr">
        <is>
          <t>Indore</t>
        </is>
      </c>
      <c r="P1429" s="22" t="inlineStr">
        <is>
          <t>Value Added</t>
        </is>
      </c>
      <c r="Q1429" s="22" t="inlineStr"/>
      <c r="R1429" s="25">
        <f>IF(Config!$B$4&gt;0,M1429/Config!$B$4,0)</f>
        <v/>
      </c>
      <c r="S1429" s="25">
        <f>IF(Config!$B$4&gt;0,K1429/Config!$B$4,0)</f>
        <v/>
      </c>
      <c r="T1429" s="25">
        <f>R1429*Config!$B$7</f>
        <v/>
      </c>
      <c r="U1429" s="25">
        <f>S1429*Config!$B$7</f>
        <v/>
      </c>
      <c r="V1429" s="25" t="n">
        <v>0</v>
      </c>
      <c r="W1429" s="25" t="n">
        <v>0</v>
      </c>
      <c r="X1429" s="26">
        <f>IF(T1429&gt;0,V1429/T1429,0)</f>
        <v/>
      </c>
      <c r="Y1429" s="26">
        <f>IF(U1429&gt;0,W1429/U1429,0)</f>
        <v/>
      </c>
      <c r="Z1429" s="25">
        <f>T1429-V1429</f>
        <v/>
      </c>
      <c r="AA1429" s="25">
        <f>U1429-W1429</f>
        <v/>
      </c>
      <c r="AB1429" s="25">
        <f>IF(Config!$B$7&gt;0,(V1429/Config!$B$7)*Config!$B$4,0)</f>
        <v/>
      </c>
      <c r="AC1429" s="25">
        <f>IF(Config!$B$7&gt;0,(W1429/Config!$B$7)*Config!$B$4,0)</f>
        <v/>
      </c>
    </row>
    <row r="1430" hidden="1" outlineLevel="1">
      <c r="A1430" s="22" t="inlineStr">
        <is>
          <t>May</t>
        </is>
      </c>
      <c r="B1430" s="22" t="n">
        <v>2026</v>
      </c>
      <c r="C1430" s="22" t="inlineStr">
        <is>
          <t>27-04-2026</t>
        </is>
      </c>
      <c r="D1430" s="23" t="n">
        <v>0.7256597222222222</v>
      </c>
      <c r="E1430" s="22" t="inlineStr">
        <is>
          <t>Dry Fruit Mix_15-30117</t>
        </is>
      </c>
      <c r="F1430" s="22" t="inlineStr">
        <is>
          <t>FG</t>
        </is>
      </c>
      <c r="G1430" s="22" t="inlineStr">
        <is>
          <t>Trail Mixes</t>
        </is>
      </c>
      <c r="H1430" s="22" t="inlineStr">
        <is>
          <t>Premium Panchmeva Farmley Pillow Pouch 21g- single serve</t>
        </is>
      </c>
      <c r="I1430" s="22" t="inlineStr">
        <is>
          <t>Premium Panchmewa Superfood</t>
        </is>
      </c>
      <c r="J1430" s="24" t="n">
        <v>0.021</v>
      </c>
      <c r="K1430" s="24" t="n">
        <v>10000</v>
      </c>
      <c r="L1430" s="22" t="inlineStr">
        <is>
          <t>Shree Maruti Integrated Logistics Limited</t>
        </is>
      </c>
      <c r="M1430" s="24" t="n">
        <v>210</v>
      </c>
      <c r="N1430" s="22" t="inlineStr">
        <is>
          <t>Corporate</t>
        </is>
      </c>
      <c r="O1430" s="22" t="inlineStr">
        <is>
          <t>Indore</t>
        </is>
      </c>
      <c r="P1430" s="22" t="inlineStr">
        <is>
          <t>Value Added</t>
        </is>
      </c>
      <c r="Q1430" s="22" t="inlineStr"/>
      <c r="R1430" s="25">
        <f>IF(Config!$B$4&gt;0,M1430/Config!$B$4,0)</f>
        <v/>
      </c>
      <c r="S1430" s="25">
        <f>IF(Config!$B$4&gt;0,K1430/Config!$B$4,0)</f>
        <v/>
      </c>
      <c r="T1430" s="25">
        <f>R1430*Config!$B$7</f>
        <v/>
      </c>
      <c r="U1430" s="25">
        <f>S1430*Config!$B$7</f>
        <v/>
      </c>
      <c r="V1430" s="25" t="n">
        <v>0</v>
      </c>
      <c r="W1430" s="25" t="n">
        <v>0</v>
      </c>
      <c r="X1430" s="26">
        <f>IF(T1430&gt;0,V1430/T1430,0)</f>
        <v/>
      </c>
      <c r="Y1430" s="26">
        <f>IF(U1430&gt;0,W1430/U1430,0)</f>
        <v/>
      </c>
      <c r="Z1430" s="25">
        <f>T1430-V1430</f>
        <v/>
      </c>
      <c r="AA1430" s="25">
        <f>U1430-W1430</f>
        <v/>
      </c>
      <c r="AB1430" s="25">
        <f>IF(Config!$B$7&gt;0,(V1430/Config!$B$7)*Config!$B$4,0)</f>
        <v/>
      </c>
      <c r="AC1430" s="25">
        <f>IF(Config!$B$7&gt;0,(W1430/Config!$B$7)*Config!$B$4,0)</f>
        <v/>
      </c>
    </row>
    <row r="1431">
      <c r="A1431" s="17" t="inlineStr">
        <is>
          <t>May</t>
        </is>
      </c>
      <c r="B1431" s="17" t="n">
        <v>2026</v>
      </c>
      <c r="C1431" s="17" t="inlineStr">
        <is>
          <t>27-04-2026</t>
        </is>
      </c>
      <c r="D1431" s="18" t="n">
        <v>0.83</v>
      </c>
      <c r="E1431" s="17" t="inlineStr">
        <is>
          <t>Multiple</t>
        </is>
      </c>
      <c r="F1431" s="17" t="inlineStr">
        <is>
          <t>FG</t>
        </is>
      </c>
      <c r="G1431" s="17" t="inlineStr">
        <is>
          <t>Trail Mixes</t>
        </is>
      </c>
      <c r="H1431" s="17" t="inlineStr">
        <is>
          <t>Category A</t>
        </is>
      </c>
      <c r="I1431" s="17" t="inlineStr">
        <is>
          <t>Premium Panchmewa Superfood</t>
        </is>
      </c>
      <c r="J1431" s="19" t="n">
        <v>0.405</v>
      </c>
      <c r="K1431" s="19" t="n">
        <v>788691</v>
      </c>
      <c r="L1431" s="17" t="inlineStr">
        <is>
          <t>GT Retail</t>
        </is>
      </c>
      <c r="M1431" s="19" t="n">
        <v>58424.42</v>
      </c>
      <c r="N1431" s="17" t="inlineStr">
        <is>
          <t>Category A</t>
        </is>
      </c>
      <c r="O1431" s="17" t="inlineStr">
        <is>
          <t>Multiple</t>
        </is>
      </c>
      <c r="P1431" s="17" t="inlineStr">
        <is>
          <t>Value Added</t>
        </is>
      </c>
      <c r="Q1431" s="17" t="inlineStr">
        <is>
          <t>Trail Mixes</t>
        </is>
      </c>
      <c r="R1431" s="20">
        <f>IF(Config!$B$4&gt;0,M1431/Config!$B$4,0)</f>
        <v/>
      </c>
      <c r="S1431" s="20">
        <f>IF(Config!$B$4&gt;0,K1431/Config!$B$4,0)</f>
        <v/>
      </c>
      <c r="T1431" s="20">
        <f>R1431*Config!$B$7</f>
        <v/>
      </c>
      <c r="U1431" s="20">
        <f>S1431*Config!$B$7</f>
        <v/>
      </c>
      <c r="V1431" s="20" t="n">
        <v>20802.65</v>
      </c>
      <c r="W1431" s="20" t="n">
        <v>509587</v>
      </c>
      <c r="X1431" s="21">
        <f>IF(T1431&gt;0,V1431/T1431,0)</f>
        <v/>
      </c>
      <c r="Y1431" s="21">
        <f>IF(U1431&gt;0,W1431/U1431,0)</f>
        <v/>
      </c>
      <c r="Z1431" s="20">
        <f>T1431-V1431</f>
        <v/>
      </c>
      <c r="AA1431" s="20">
        <f>U1431-W1431</f>
        <v/>
      </c>
      <c r="AB1431" s="20">
        <f>IF(Config!$B$7&gt;0,(V1431/Config!$B$7)*Config!$B$4,0)</f>
        <v/>
      </c>
      <c r="AC1431" s="20">
        <f>IF(Config!$B$7&gt;0,(W1431/Config!$B$7)*Config!$B$4,0)</f>
        <v/>
      </c>
    </row>
    <row r="1432" hidden="1" outlineLevel="1">
      <c r="A1432" s="22" t="inlineStr">
        <is>
          <t>May</t>
        </is>
      </c>
      <c r="B1432" s="22" t="n">
        <v>2026</v>
      </c>
      <c r="C1432" s="22" t="inlineStr">
        <is>
          <t>27-04-2026</t>
        </is>
      </c>
      <c r="D1432" s="23" t="n">
        <v>0.83</v>
      </c>
      <c r="E1432" s="22" t="inlineStr">
        <is>
          <t>Dry Fruit Mix_15-2801</t>
        </is>
      </c>
      <c r="F1432" s="22" t="inlineStr">
        <is>
          <t>FG</t>
        </is>
      </c>
      <c r="G1432" s="22" t="inlineStr">
        <is>
          <t>Trail Mixes</t>
        </is>
      </c>
      <c r="H1432" s="22" t="inlineStr">
        <is>
          <t>Premium Panchmeva Farmley Jar 405 g</t>
        </is>
      </c>
      <c r="I1432" s="22" t="inlineStr">
        <is>
          <t>Premium Panchmewa Superfood</t>
        </is>
      </c>
      <c r="J1432" s="24" t="n">
        <v>0.405</v>
      </c>
      <c r="K1432" s="24" t="n">
        <v>18000</v>
      </c>
      <c r="L1432" s="22" t="inlineStr">
        <is>
          <t>GT Retail</t>
        </is>
      </c>
      <c r="M1432" s="24" t="n">
        <v>7290</v>
      </c>
      <c r="N1432" s="22" t="inlineStr">
        <is>
          <t>Category A</t>
        </is>
      </c>
      <c r="O1432" s="22" t="inlineStr">
        <is>
          <t>Indore</t>
        </is>
      </c>
      <c r="P1432" s="22" t="inlineStr">
        <is>
          <t>Value Added</t>
        </is>
      </c>
      <c r="Q1432" s="22" t="inlineStr">
        <is>
          <t>Trail Mixes</t>
        </is>
      </c>
      <c r="R1432" s="25">
        <f>IF(Config!$B$4&gt;0,M1432/Config!$B$4,0)</f>
        <v/>
      </c>
      <c r="S1432" s="25">
        <f>IF(Config!$B$4&gt;0,K1432/Config!$B$4,0)</f>
        <v/>
      </c>
      <c r="T1432" s="25">
        <f>R1432*Config!$B$7</f>
        <v/>
      </c>
      <c r="U1432" s="25">
        <f>S1432*Config!$B$7</f>
        <v/>
      </c>
      <c r="V1432" s="25" t="n">
        <v>2488.32</v>
      </c>
      <c r="W1432" s="25" t="n">
        <v>6144</v>
      </c>
      <c r="X1432" s="26">
        <f>IF(T1432&gt;0,V1432/T1432,0)</f>
        <v/>
      </c>
      <c r="Y1432" s="26">
        <f>IF(U1432&gt;0,W1432/U1432,0)</f>
        <v/>
      </c>
      <c r="Z1432" s="25">
        <f>T1432-V1432</f>
        <v/>
      </c>
      <c r="AA1432" s="25">
        <f>U1432-W1432</f>
        <v/>
      </c>
      <c r="AB1432" s="25">
        <f>IF(Config!$B$7&gt;0,(V1432/Config!$B$7)*Config!$B$4,0)</f>
        <v/>
      </c>
      <c r="AC1432" s="25">
        <f>IF(Config!$B$7&gt;0,(W1432/Config!$B$7)*Config!$B$4,0)</f>
        <v/>
      </c>
    </row>
    <row r="1433" hidden="1" outlineLevel="1">
      <c r="A1433" s="22" t="inlineStr">
        <is>
          <t>May</t>
        </is>
      </c>
      <c r="B1433" s="22" t="n">
        <v>2026</v>
      </c>
      <c r="C1433" s="22" t="inlineStr">
        <is>
          <t>27-04-2026</t>
        </is>
      </c>
      <c r="D1433" s="23" t="n">
        <v>0.83</v>
      </c>
      <c r="E1433" s="22" t="inlineStr">
        <is>
          <t>Dates_4-2566</t>
        </is>
      </c>
      <c r="F1433" s="22" t="inlineStr">
        <is>
          <t>FG</t>
        </is>
      </c>
      <c r="G1433" s="22" t="inlineStr">
        <is>
          <t>Healthy Desserts</t>
        </is>
      </c>
      <c r="H1433" s="22" t="inlineStr">
        <is>
          <t>Classic Date Bites Farmley Monocarton 240 g - Pack of 12 (20 g Each)</t>
        </is>
      </c>
      <c r="I1433" s="22" t="inlineStr">
        <is>
          <t>Classic Date bites</t>
        </is>
      </c>
      <c r="J1433" s="24" t="n">
        <v>0.24</v>
      </c>
      <c r="K1433" s="24" t="n">
        <v>20084</v>
      </c>
      <c r="L1433" s="22" t="inlineStr">
        <is>
          <t>GT Retail</t>
        </is>
      </c>
      <c r="M1433" s="24" t="n">
        <v>4820.16</v>
      </c>
      <c r="N1433" s="22" t="inlineStr">
        <is>
          <t>Category A</t>
        </is>
      </c>
      <c r="O1433" s="22" t="inlineStr">
        <is>
          <t>Indore</t>
        </is>
      </c>
      <c r="P1433" s="22" t="inlineStr">
        <is>
          <t>Value Added</t>
        </is>
      </c>
      <c r="Q1433" s="22" t="inlineStr">
        <is>
          <t>Healthy Desserts</t>
        </is>
      </c>
      <c r="R1433" s="25">
        <f>IF(Config!$B$4&gt;0,M1433/Config!$B$4,0)</f>
        <v/>
      </c>
      <c r="S1433" s="25">
        <f>IF(Config!$B$4&gt;0,K1433/Config!$B$4,0)</f>
        <v/>
      </c>
      <c r="T1433" s="25">
        <f>R1433*Config!$B$7</f>
        <v/>
      </c>
      <c r="U1433" s="25">
        <f>S1433*Config!$B$7</f>
        <v/>
      </c>
      <c r="V1433" s="25" t="n">
        <v>2946.24</v>
      </c>
      <c r="W1433" s="25" t="n">
        <v>147312</v>
      </c>
      <c r="X1433" s="26">
        <f>IF(T1433&gt;0,V1433/T1433,0)</f>
        <v/>
      </c>
      <c r="Y1433" s="26">
        <f>IF(U1433&gt;0,W1433/U1433,0)</f>
        <v/>
      </c>
      <c r="Z1433" s="25">
        <f>T1433-V1433</f>
        <v/>
      </c>
      <c r="AA1433" s="25">
        <f>U1433-W1433</f>
        <v/>
      </c>
      <c r="AB1433" s="25">
        <f>IF(Config!$B$7&gt;0,(V1433/Config!$B$7)*Config!$B$4,0)</f>
        <v/>
      </c>
      <c r="AC1433" s="25">
        <f>IF(Config!$B$7&gt;0,(W1433/Config!$B$7)*Config!$B$4,0)</f>
        <v/>
      </c>
    </row>
    <row r="1434" hidden="1" outlineLevel="1">
      <c r="A1434" s="22" t="inlineStr">
        <is>
          <t>May</t>
        </is>
      </c>
      <c r="B1434" s="22" t="n">
        <v>2026</v>
      </c>
      <c r="C1434" s="22" t="inlineStr">
        <is>
          <t>29-04-2026</t>
        </is>
      </c>
      <c r="D1434" s="23" t="n">
        <v>0.6069675925925926</v>
      </c>
      <c r="E1434" s="22" t="inlineStr">
        <is>
          <t>Makhana_7-30172</t>
        </is>
      </c>
      <c r="F1434" s="22" t="inlineStr">
        <is>
          <t>FG</t>
        </is>
      </c>
      <c r="G1434" s="22" t="inlineStr">
        <is>
          <t>Munchies</t>
        </is>
      </c>
      <c r="H1434" s="22" t="inlineStr">
        <is>
          <t>Makha Shaka Tomato Stix Farmley Pillow Pouch 25g- Ladi</t>
        </is>
      </c>
      <c r="I1434" s="22" t="inlineStr">
        <is>
          <t>Makhana Munchies</t>
        </is>
      </c>
      <c r="J1434" s="24" t="n">
        <v>0.025</v>
      </c>
      <c r="K1434" s="24" t="n">
        <v>49136</v>
      </c>
      <c r="L1434" s="22" t="inlineStr">
        <is>
          <t>GT Retail</t>
        </is>
      </c>
      <c r="M1434" s="24" t="n">
        <v>1228.4</v>
      </c>
      <c r="N1434" s="22" t="inlineStr">
        <is>
          <t>Category A</t>
        </is>
      </c>
      <c r="O1434" s="22" t="inlineStr">
        <is>
          <t>UD Foods</t>
        </is>
      </c>
      <c r="P1434" s="22" t="inlineStr">
        <is>
          <t>Value Added</t>
        </is>
      </c>
      <c r="Q1434" s="22" t="inlineStr">
        <is>
          <t>Munchies</t>
        </is>
      </c>
      <c r="R1434" s="25">
        <f>IF(Config!$B$4&gt;0,M1434/Config!$B$4,0)</f>
        <v/>
      </c>
      <c r="S1434" s="25">
        <f>IF(Config!$B$4&gt;0,K1434/Config!$B$4,0)</f>
        <v/>
      </c>
      <c r="T1434" s="25">
        <f>R1434*Config!$B$7</f>
        <v/>
      </c>
      <c r="U1434" s="25">
        <f>S1434*Config!$B$7</f>
        <v/>
      </c>
      <c r="V1434" s="25" t="n">
        <v>405</v>
      </c>
      <c r="W1434" s="25" t="n">
        <v>16200</v>
      </c>
      <c r="X1434" s="26">
        <f>IF(T1434&gt;0,V1434/T1434,0)</f>
        <v/>
      </c>
      <c r="Y1434" s="26">
        <f>IF(U1434&gt;0,W1434/U1434,0)</f>
        <v/>
      </c>
      <c r="Z1434" s="25">
        <f>T1434-V1434</f>
        <v/>
      </c>
      <c r="AA1434" s="25">
        <f>U1434-W1434</f>
        <v/>
      </c>
      <c r="AB1434" s="25">
        <f>IF(Config!$B$7&gt;0,(V1434/Config!$B$7)*Config!$B$4,0)</f>
        <v/>
      </c>
      <c r="AC1434" s="25">
        <f>IF(Config!$B$7&gt;0,(W1434/Config!$B$7)*Config!$B$4,0)</f>
        <v/>
      </c>
    </row>
    <row r="1435" hidden="1" outlineLevel="1">
      <c r="A1435" s="22" t="inlineStr">
        <is>
          <t>May</t>
        </is>
      </c>
      <c r="B1435" s="22" t="n">
        <v>2026</v>
      </c>
      <c r="C1435" s="22" t="inlineStr">
        <is>
          <t>27-04-2026</t>
        </is>
      </c>
      <c r="D1435" s="23" t="n">
        <v>0.83</v>
      </c>
      <c r="E1435" s="22" t="inlineStr">
        <is>
          <t>Dates_4-2469</t>
        </is>
      </c>
      <c r="F1435" s="22" t="inlineStr">
        <is>
          <t>FG</t>
        </is>
      </c>
      <c r="G1435" s="22" t="inlineStr">
        <is>
          <t>Dates</t>
        </is>
      </c>
      <c r="H1435" s="22" t="inlineStr">
        <is>
          <t>Premium Omani Fard Dates Farmley standee pouch 400 g</t>
        </is>
      </c>
      <c r="I1435" s="22" t="inlineStr">
        <is>
          <t>Premium Fard Dates</t>
        </is>
      </c>
      <c r="J1435" s="24" t="n">
        <v>0.4</v>
      </c>
      <c r="K1435" s="24" t="n">
        <v>8000</v>
      </c>
      <c r="L1435" s="22" t="inlineStr">
        <is>
          <t>GT Retail</t>
        </is>
      </c>
      <c r="M1435" s="24" t="n">
        <v>3200</v>
      </c>
      <c r="N1435" s="22" t="inlineStr">
        <is>
          <t>Category A</t>
        </is>
      </c>
      <c r="O1435" s="22" t="inlineStr">
        <is>
          <t>Indore</t>
        </is>
      </c>
      <c r="P1435" s="22" t="inlineStr">
        <is>
          <t>KVI</t>
        </is>
      </c>
      <c r="Q1435" s="22" t="inlineStr">
        <is>
          <t>Dates</t>
        </is>
      </c>
      <c r="R1435" s="25">
        <f>IF(Config!$B$4&gt;0,M1435/Config!$B$4,0)</f>
        <v/>
      </c>
      <c r="S1435" s="25">
        <f>IF(Config!$B$4&gt;0,K1435/Config!$B$4,0)</f>
        <v/>
      </c>
      <c r="T1435" s="25">
        <f>R1435*Config!$B$7</f>
        <v/>
      </c>
      <c r="U1435" s="25">
        <f>S1435*Config!$B$7</f>
        <v/>
      </c>
      <c r="V1435" s="25" t="n">
        <v>626.4</v>
      </c>
      <c r="W1435" s="25" t="n">
        <v>1566</v>
      </c>
      <c r="X1435" s="26">
        <f>IF(T1435&gt;0,V1435/T1435,0)</f>
        <v/>
      </c>
      <c r="Y1435" s="26">
        <f>IF(U1435&gt;0,W1435/U1435,0)</f>
        <v/>
      </c>
      <c r="Z1435" s="25">
        <f>T1435-V1435</f>
        <v/>
      </c>
      <c r="AA1435" s="25">
        <f>U1435-W1435</f>
        <v/>
      </c>
      <c r="AB1435" s="25">
        <f>IF(Config!$B$7&gt;0,(V1435/Config!$B$7)*Config!$B$4,0)</f>
        <v/>
      </c>
      <c r="AC1435" s="25">
        <f>IF(Config!$B$7&gt;0,(W1435/Config!$B$7)*Config!$B$4,0)</f>
        <v/>
      </c>
    </row>
    <row r="1436" hidden="1" outlineLevel="1">
      <c r="A1436" s="22" t="inlineStr">
        <is>
          <t>May</t>
        </is>
      </c>
      <c r="B1436" s="22" t="n">
        <v>2026</v>
      </c>
      <c r="C1436" s="22" t="inlineStr">
        <is>
          <t>29-04-2026</t>
        </is>
      </c>
      <c r="D1436" s="23" t="n">
        <v>0.6080902777777778</v>
      </c>
      <c r="E1436" s="22" t="inlineStr">
        <is>
          <t>Makhana_7-30171</t>
        </is>
      </c>
      <c r="F1436" s="22" t="inlineStr">
        <is>
          <t>FG</t>
        </is>
      </c>
      <c r="G1436" s="22" t="inlineStr">
        <is>
          <t>Munchies</t>
        </is>
      </c>
      <c r="H1436" s="22" t="inlineStr">
        <is>
          <t>Makha Shaka Flaming Hot Stix Farmley Pillow Pouch 25g- Ladi</t>
        </is>
      </c>
      <c r="I1436" s="22" t="inlineStr">
        <is>
          <t>Makhana Munchies</t>
        </is>
      </c>
      <c r="J1436" s="24" t="n">
        <v>0.025</v>
      </c>
      <c r="K1436" s="24" t="n">
        <v>47098</v>
      </c>
      <c r="L1436" s="22" t="inlineStr">
        <is>
          <t>GT Retail</t>
        </is>
      </c>
      <c r="M1436" s="24" t="n">
        <v>1177.45</v>
      </c>
      <c r="N1436" s="22" t="inlineStr">
        <is>
          <t>Category A</t>
        </is>
      </c>
      <c r="O1436" s="22" t="inlineStr">
        <is>
          <t>UD Foods</t>
        </is>
      </c>
      <c r="P1436" s="22" t="inlineStr">
        <is>
          <t>Value Added</t>
        </is>
      </c>
      <c r="Q1436" s="22" t="inlineStr">
        <is>
          <t>Munchies</t>
        </is>
      </c>
      <c r="R1436" s="25">
        <f>IF(Config!$B$4&gt;0,M1436/Config!$B$4,0)</f>
        <v/>
      </c>
      <c r="S1436" s="25">
        <f>IF(Config!$B$4&gt;0,K1436/Config!$B$4,0)</f>
        <v/>
      </c>
      <c r="T1436" s="25">
        <f>R1436*Config!$B$7</f>
        <v/>
      </c>
      <c r="U1436" s="25">
        <f>S1436*Config!$B$7</f>
        <v/>
      </c>
      <c r="V1436" s="25" t="n">
        <v>390</v>
      </c>
      <c r="W1436" s="25" t="n">
        <v>15600</v>
      </c>
      <c r="X1436" s="26">
        <f>IF(T1436&gt;0,V1436/T1436,0)</f>
        <v/>
      </c>
      <c r="Y1436" s="26">
        <f>IF(U1436&gt;0,W1436/U1436,0)</f>
        <v/>
      </c>
      <c r="Z1436" s="25">
        <f>T1436-V1436</f>
        <v/>
      </c>
      <c r="AA1436" s="25">
        <f>U1436-W1436</f>
        <v/>
      </c>
      <c r="AB1436" s="25">
        <f>IF(Config!$B$7&gt;0,(V1436/Config!$B$7)*Config!$B$4,0)</f>
        <v/>
      </c>
      <c r="AC1436" s="25">
        <f>IF(Config!$B$7&gt;0,(W1436/Config!$B$7)*Config!$B$4,0)</f>
        <v/>
      </c>
    </row>
    <row r="1437" hidden="1" outlineLevel="1">
      <c r="A1437" s="22" t="inlineStr">
        <is>
          <t>May</t>
        </is>
      </c>
      <c r="B1437" s="22" t="n">
        <v>2026</v>
      </c>
      <c r="C1437" s="22" t="inlineStr">
        <is>
          <t>29-04-2026</t>
        </is>
      </c>
      <c r="D1437" s="23" t="n">
        <v>0.6085300925925926</v>
      </c>
      <c r="E1437" s="22" t="inlineStr">
        <is>
          <t>Makhana_7-30174</t>
        </is>
      </c>
      <c r="F1437" s="22" t="inlineStr">
        <is>
          <t>FG</t>
        </is>
      </c>
      <c r="G1437" s="22" t="inlineStr">
        <is>
          <t>Munchies</t>
        </is>
      </c>
      <c r="H1437" s="22" t="inlineStr">
        <is>
          <t>Makha Shaka Aachari Stix Farmley Pillow Pouch 25g- Ladi</t>
        </is>
      </c>
      <c r="I1437" s="22" t="inlineStr">
        <is>
          <t>Makhana Munchies</t>
        </is>
      </c>
      <c r="J1437" s="24" t="n">
        <v>0.025</v>
      </c>
      <c r="K1437" s="24" t="n">
        <v>46796</v>
      </c>
      <c r="L1437" s="22" t="inlineStr">
        <is>
          <t>GT Retail</t>
        </is>
      </c>
      <c r="M1437" s="24" t="n">
        <v>1169.9</v>
      </c>
      <c r="N1437" s="22" t="inlineStr">
        <is>
          <t>Category A</t>
        </is>
      </c>
      <c r="O1437" s="22" t="inlineStr">
        <is>
          <t>UD Foods</t>
        </is>
      </c>
      <c r="P1437" s="22" t="inlineStr">
        <is>
          <t>Value Added</t>
        </is>
      </c>
      <c r="Q1437" s="22" t="inlineStr">
        <is>
          <t>Munchies</t>
        </is>
      </c>
      <c r="R1437" s="25">
        <f>IF(Config!$B$4&gt;0,M1437/Config!$B$4,0)</f>
        <v/>
      </c>
      <c r="S1437" s="25">
        <f>IF(Config!$B$4&gt;0,K1437/Config!$B$4,0)</f>
        <v/>
      </c>
      <c r="T1437" s="25">
        <f>R1437*Config!$B$7</f>
        <v/>
      </c>
      <c r="U1437" s="25">
        <f>S1437*Config!$B$7</f>
        <v/>
      </c>
      <c r="V1437" s="25" t="n">
        <v>390</v>
      </c>
      <c r="W1437" s="25" t="n">
        <v>15600</v>
      </c>
      <c r="X1437" s="26">
        <f>IF(T1437&gt;0,V1437/T1437,0)</f>
        <v/>
      </c>
      <c r="Y1437" s="26">
        <f>IF(U1437&gt;0,W1437/U1437,0)</f>
        <v/>
      </c>
      <c r="Z1437" s="25">
        <f>T1437-V1437</f>
        <v/>
      </c>
      <c r="AA1437" s="25">
        <f>U1437-W1437</f>
        <v/>
      </c>
      <c r="AB1437" s="25">
        <f>IF(Config!$B$7&gt;0,(V1437/Config!$B$7)*Config!$B$4,0)</f>
        <v/>
      </c>
      <c r="AC1437" s="25">
        <f>IF(Config!$B$7&gt;0,(W1437/Config!$B$7)*Config!$B$4,0)</f>
        <v/>
      </c>
    </row>
    <row r="1438" hidden="1" outlineLevel="1">
      <c r="A1438" s="22" t="inlineStr">
        <is>
          <t>May</t>
        </is>
      </c>
      <c r="B1438" s="22" t="n">
        <v>2026</v>
      </c>
      <c r="C1438" s="22" t="inlineStr">
        <is>
          <t>29-04-2026</t>
        </is>
      </c>
      <c r="D1438" s="23" t="n">
        <v>0.6082986111111112</v>
      </c>
      <c r="E1438" s="22" t="inlineStr">
        <is>
          <t>Makhana_7-30173</t>
        </is>
      </c>
      <c r="F1438" s="22" t="inlineStr">
        <is>
          <t>FG</t>
        </is>
      </c>
      <c r="G1438" s="22" t="inlineStr">
        <is>
          <t>Munchies</t>
        </is>
      </c>
      <c r="H1438" s="22" t="inlineStr">
        <is>
          <t>Makha Shaka Masala Stix Farmley Pillow Pouch 25g- Ladi</t>
        </is>
      </c>
      <c r="I1438" s="22" t="inlineStr">
        <is>
          <t>Makhana Munchies</t>
        </is>
      </c>
      <c r="J1438" s="24" t="n">
        <v>0.025</v>
      </c>
      <c r="K1438" s="24" t="n">
        <v>40720</v>
      </c>
      <c r="L1438" s="22" t="inlineStr">
        <is>
          <t>GT Retail</t>
        </is>
      </c>
      <c r="M1438" s="24" t="n">
        <v>1018</v>
      </c>
      <c r="N1438" s="22" t="inlineStr">
        <is>
          <t>Category A</t>
        </is>
      </c>
      <c r="O1438" s="22" t="inlineStr">
        <is>
          <t>UD Foods</t>
        </is>
      </c>
      <c r="P1438" s="22" t="inlineStr">
        <is>
          <t>Value Added</t>
        </is>
      </c>
      <c r="Q1438" s="22" t="inlineStr">
        <is>
          <t>Munchies</t>
        </is>
      </c>
      <c r="R1438" s="25">
        <f>IF(Config!$B$4&gt;0,M1438/Config!$B$4,0)</f>
        <v/>
      </c>
      <c r="S1438" s="25">
        <f>IF(Config!$B$4&gt;0,K1438/Config!$B$4,0)</f>
        <v/>
      </c>
      <c r="T1438" s="25">
        <f>R1438*Config!$B$7</f>
        <v/>
      </c>
      <c r="U1438" s="25">
        <f>S1438*Config!$B$7</f>
        <v/>
      </c>
      <c r="V1438" s="25" t="n">
        <v>378</v>
      </c>
      <c r="W1438" s="25" t="n">
        <v>15120</v>
      </c>
      <c r="X1438" s="26">
        <f>IF(T1438&gt;0,V1438/T1438,0)</f>
        <v/>
      </c>
      <c r="Y1438" s="26">
        <f>IF(U1438&gt;0,W1438/U1438,0)</f>
        <v/>
      </c>
      <c r="Z1438" s="25">
        <f>T1438-V1438</f>
        <v/>
      </c>
      <c r="AA1438" s="25">
        <f>U1438-W1438</f>
        <v/>
      </c>
      <c r="AB1438" s="25">
        <f>IF(Config!$B$7&gt;0,(V1438/Config!$B$7)*Config!$B$4,0)</f>
        <v/>
      </c>
      <c r="AC1438" s="25">
        <f>IF(Config!$B$7&gt;0,(W1438/Config!$B$7)*Config!$B$4,0)</f>
        <v/>
      </c>
    </row>
    <row r="1439" hidden="1" outlineLevel="1">
      <c r="A1439" s="22" t="inlineStr">
        <is>
          <t>May</t>
        </is>
      </c>
      <c r="B1439" s="22" t="n">
        <v>2026</v>
      </c>
      <c r="C1439" s="22" t="inlineStr">
        <is>
          <t>27-04-2026</t>
        </is>
      </c>
      <c r="D1439" s="23" t="n">
        <v>0.83</v>
      </c>
      <c r="E1439" s="22" t="inlineStr">
        <is>
          <t>Dates_4-30567</t>
        </is>
      </c>
      <c r="F1439" s="22" t="inlineStr">
        <is>
          <t>FG</t>
        </is>
      </c>
      <c r="G1439" s="22" t="inlineStr">
        <is>
          <t>Healthy Desserts</t>
        </is>
      </c>
      <c r="H1439" s="22" t="inlineStr">
        <is>
          <t>Classic Date Bites Farmley Tin Jar 200 g</t>
        </is>
      </c>
      <c r="I1439" s="22" t="inlineStr">
        <is>
          <t>Classic Date bites</t>
        </is>
      </c>
      <c r="J1439" s="24" t="n">
        <v>0.2</v>
      </c>
      <c r="K1439" s="24" t="n">
        <v>5000</v>
      </c>
      <c r="L1439" s="22" t="inlineStr">
        <is>
          <t>GT Retail</t>
        </is>
      </c>
      <c r="M1439" s="24" t="n">
        <v>1000</v>
      </c>
      <c r="N1439" s="22" t="inlineStr">
        <is>
          <t>Category A</t>
        </is>
      </c>
      <c r="O1439" s="22" t="inlineStr">
        <is>
          <t>Indore</t>
        </is>
      </c>
      <c r="P1439" s="22" t="inlineStr">
        <is>
          <t>Value Added</t>
        </is>
      </c>
      <c r="Q1439" s="22" t="inlineStr">
        <is>
          <t>Healthy Desserts</t>
        </is>
      </c>
      <c r="R1439" s="25">
        <f>IF(Config!$B$4&gt;0,M1439/Config!$B$4,0)</f>
        <v/>
      </c>
      <c r="S1439" s="25">
        <f>IF(Config!$B$4&gt;0,K1439/Config!$B$4,0)</f>
        <v/>
      </c>
      <c r="T1439" s="25">
        <f>R1439*Config!$B$7</f>
        <v/>
      </c>
      <c r="U1439" s="25">
        <f>S1439*Config!$B$7</f>
        <v/>
      </c>
      <c r="V1439" s="25" t="n">
        <v>782.4</v>
      </c>
      <c r="W1439" s="25" t="n">
        <v>3912</v>
      </c>
      <c r="X1439" s="26">
        <f>IF(T1439&gt;0,V1439/T1439,0)</f>
        <v/>
      </c>
      <c r="Y1439" s="26">
        <f>IF(U1439&gt;0,W1439/U1439,0)</f>
        <v/>
      </c>
      <c r="Z1439" s="25">
        <f>T1439-V1439</f>
        <v/>
      </c>
      <c r="AA1439" s="25">
        <f>U1439-W1439</f>
        <v/>
      </c>
      <c r="AB1439" s="25">
        <f>IF(Config!$B$7&gt;0,(V1439/Config!$B$7)*Config!$B$4,0)</f>
        <v/>
      </c>
      <c r="AC1439" s="25">
        <f>IF(Config!$B$7&gt;0,(W1439/Config!$B$7)*Config!$B$4,0)</f>
        <v/>
      </c>
    </row>
    <row r="1440" hidden="1" outlineLevel="1">
      <c r="A1440" s="22" t="inlineStr">
        <is>
          <t>May</t>
        </is>
      </c>
      <c r="B1440" s="22" t="n">
        <v>2026</v>
      </c>
      <c r="C1440" s="22" t="inlineStr">
        <is>
          <t>27-04-2026</t>
        </is>
      </c>
      <c r="D1440" s="23" t="n">
        <v>0.83</v>
      </c>
      <c r="E1440" s="22" t="inlineStr">
        <is>
          <t>Dry Fruit Mix_15-2858</t>
        </is>
      </c>
      <c r="F1440" s="22" t="inlineStr">
        <is>
          <t>FG</t>
        </is>
      </c>
      <c r="G1440" s="22" t="inlineStr">
        <is>
          <t>Savoury Mixes</t>
        </is>
      </c>
      <c r="H1440" s="22" t="inlineStr">
        <is>
          <t>Mexican Peri Peri Snack Mix Farmley Pillow Pouch 21g (In SRP 8 Pcs Each)</t>
        </is>
      </c>
      <c r="I1440" s="22" t="inlineStr">
        <is>
          <t>Mexican Peri Peri Snack Mix</t>
        </is>
      </c>
      <c r="J1440" s="24" t="n">
        <v>0.021</v>
      </c>
      <c r="K1440" s="24" t="n">
        <v>40000</v>
      </c>
      <c r="L1440" s="22" t="inlineStr">
        <is>
          <t>GT Retail</t>
        </is>
      </c>
      <c r="M1440" s="24" t="n">
        <v>840</v>
      </c>
      <c r="N1440" s="22" t="inlineStr">
        <is>
          <t>Category A</t>
        </is>
      </c>
      <c r="O1440" s="22" t="inlineStr">
        <is>
          <t>Indore</t>
        </is>
      </c>
      <c r="P1440" s="22" t="inlineStr">
        <is>
          <t>Value Added</t>
        </is>
      </c>
      <c r="Q1440" s="22" t="inlineStr">
        <is>
          <t>Savoury Mixes</t>
        </is>
      </c>
      <c r="R1440" s="25">
        <f>IF(Config!$B$4&gt;0,M1440/Config!$B$4,0)</f>
        <v/>
      </c>
      <c r="S1440" s="25">
        <f>IF(Config!$B$4&gt;0,K1440/Config!$B$4,0)</f>
        <v/>
      </c>
      <c r="T1440" s="25">
        <f>R1440*Config!$B$7</f>
        <v/>
      </c>
      <c r="U1440" s="25">
        <f>S1440*Config!$B$7</f>
        <v/>
      </c>
      <c r="V1440" s="25" t="n">
        <v>388.08</v>
      </c>
      <c r="W1440" s="25" t="n">
        <v>18480</v>
      </c>
      <c r="X1440" s="26">
        <f>IF(T1440&gt;0,V1440/T1440,0)</f>
        <v/>
      </c>
      <c r="Y1440" s="26">
        <f>IF(U1440&gt;0,W1440/U1440,0)</f>
        <v/>
      </c>
      <c r="Z1440" s="25">
        <f>T1440-V1440</f>
        <v/>
      </c>
      <c r="AA1440" s="25">
        <f>U1440-W1440</f>
        <v/>
      </c>
      <c r="AB1440" s="25">
        <f>IF(Config!$B$7&gt;0,(V1440/Config!$B$7)*Config!$B$4,0)</f>
        <v/>
      </c>
      <c r="AC1440" s="25">
        <f>IF(Config!$B$7&gt;0,(W1440/Config!$B$7)*Config!$B$4,0)</f>
        <v/>
      </c>
    </row>
    <row r="1441" hidden="1" outlineLevel="1">
      <c r="A1441" s="22" t="inlineStr">
        <is>
          <t>May</t>
        </is>
      </c>
      <c r="B1441" s="22" t="n">
        <v>2026</v>
      </c>
      <c r="C1441" s="22" t="inlineStr">
        <is>
          <t>27-04-2026</t>
        </is>
      </c>
      <c r="D1441" s="23" t="n">
        <v>0.83</v>
      </c>
      <c r="E1441" s="22" t="inlineStr">
        <is>
          <t>Dry Fruit Mix_15-2950</t>
        </is>
      </c>
      <c r="F1441" s="22" t="inlineStr">
        <is>
          <t>FG</t>
        </is>
      </c>
      <c r="G1441" s="22" t="inlineStr">
        <is>
          <t>Trail Mixes</t>
        </is>
      </c>
      <c r="H1441" s="22" t="inlineStr">
        <is>
          <t>Premium Panchmeva Farmley Pillow Pouch 21 g - Pack of 10 (Ladi)</t>
        </is>
      </c>
      <c r="I1441" s="22" t="inlineStr">
        <is>
          <t>Premium Panchmewa Superfood</t>
        </is>
      </c>
      <c r="J1441" s="24" t="n">
        <v>0.021</v>
      </c>
      <c r="K1441" s="24" t="n">
        <v>55000</v>
      </c>
      <c r="L1441" s="22" t="inlineStr">
        <is>
          <t>GT Retail</t>
        </is>
      </c>
      <c r="M1441" s="24" t="n">
        <v>1155</v>
      </c>
      <c r="N1441" s="22" t="inlineStr">
        <is>
          <t>Category A</t>
        </is>
      </c>
      <c r="O1441" s="22" t="inlineStr">
        <is>
          <t>Indore</t>
        </is>
      </c>
      <c r="P1441" s="22" t="inlineStr">
        <is>
          <t>Value Added</t>
        </is>
      </c>
      <c r="Q1441" s="22" t="inlineStr">
        <is>
          <t>Trail Mixes</t>
        </is>
      </c>
      <c r="R1441" s="25">
        <f>IF(Config!$B$4&gt;0,M1441/Config!$B$4,0)</f>
        <v/>
      </c>
      <c r="S1441" s="25">
        <f>IF(Config!$B$4&gt;0,K1441/Config!$B$4,0)</f>
        <v/>
      </c>
      <c r="T1441" s="25">
        <f>R1441*Config!$B$7</f>
        <v/>
      </c>
      <c r="U1441" s="25">
        <f>S1441*Config!$B$7</f>
        <v/>
      </c>
      <c r="V1441" s="25" t="n">
        <v>176.4</v>
      </c>
      <c r="W1441" s="25" t="n">
        <v>8400</v>
      </c>
      <c r="X1441" s="26">
        <f>IF(T1441&gt;0,V1441/T1441,0)</f>
        <v/>
      </c>
      <c r="Y1441" s="26">
        <f>IF(U1441&gt;0,W1441/U1441,0)</f>
        <v/>
      </c>
      <c r="Z1441" s="25">
        <f>T1441-V1441</f>
        <v/>
      </c>
      <c r="AA1441" s="25">
        <f>U1441-W1441</f>
        <v/>
      </c>
      <c r="AB1441" s="25">
        <f>IF(Config!$B$7&gt;0,(V1441/Config!$B$7)*Config!$B$4,0)</f>
        <v/>
      </c>
      <c r="AC1441" s="25">
        <f>IF(Config!$B$7&gt;0,(W1441/Config!$B$7)*Config!$B$4,0)</f>
        <v/>
      </c>
    </row>
    <row r="1442" hidden="1" outlineLevel="1">
      <c r="A1442" s="22" t="inlineStr">
        <is>
          <t>May</t>
        </is>
      </c>
      <c r="B1442" s="22" t="n">
        <v>2026</v>
      </c>
      <c r="C1442" s="22" t="inlineStr">
        <is>
          <t>27-04-2026</t>
        </is>
      </c>
      <c r="D1442" s="23" t="n">
        <v>0.8300115740740741</v>
      </c>
      <c r="E1442" s="22" t="inlineStr">
        <is>
          <t>Dates_4-30106</t>
        </is>
      </c>
      <c r="F1442" s="22" t="inlineStr">
        <is>
          <t>FG</t>
        </is>
      </c>
      <c r="G1442" s="22" t="inlineStr">
        <is>
          <t>Healthy Desserts</t>
        </is>
      </c>
      <c r="H1442" s="22" t="inlineStr">
        <is>
          <t>Dark Choco-Orange Date Bites Monocarton 240 g - Pack of 12 (20 g Each)</t>
        </is>
      </c>
      <c r="I1442" s="22" t="inlineStr">
        <is>
          <t>Date bites choco-Orange</t>
        </is>
      </c>
      <c r="J1442" s="24" t="n">
        <v>0.24</v>
      </c>
      <c r="K1442" s="24" t="n">
        <v>4894</v>
      </c>
      <c r="L1442" s="22" t="inlineStr">
        <is>
          <t>GT Retail</t>
        </is>
      </c>
      <c r="M1442" s="24" t="n">
        <v>1174.56</v>
      </c>
      <c r="N1442" s="22" t="inlineStr">
        <is>
          <t>Category A</t>
        </is>
      </c>
      <c r="O1442" s="22" t="inlineStr">
        <is>
          <t>Indore</t>
        </is>
      </c>
      <c r="P1442" s="22" t="inlineStr">
        <is>
          <t>Value Added</t>
        </is>
      </c>
      <c r="Q1442" s="22" t="inlineStr">
        <is>
          <t>Healthy Desserts</t>
        </is>
      </c>
      <c r="R1442" s="25">
        <f>IF(Config!$B$4&gt;0,M1442/Config!$B$4,0)</f>
        <v/>
      </c>
      <c r="S1442" s="25">
        <f>IF(Config!$B$4&gt;0,K1442/Config!$B$4,0)</f>
        <v/>
      </c>
      <c r="T1442" s="25">
        <f>R1442*Config!$B$7</f>
        <v/>
      </c>
      <c r="U1442" s="25">
        <f>S1442*Config!$B$7</f>
        <v/>
      </c>
      <c r="V1442" s="25" t="n">
        <v>474.24</v>
      </c>
      <c r="W1442" s="25" t="n">
        <v>23712</v>
      </c>
      <c r="X1442" s="26">
        <f>IF(T1442&gt;0,V1442/T1442,0)</f>
        <v/>
      </c>
      <c r="Y1442" s="26">
        <f>IF(U1442&gt;0,W1442/U1442,0)</f>
        <v/>
      </c>
      <c r="Z1442" s="25">
        <f>T1442-V1442</f>
        <v/>
      </c>
      <c r="AA1442" s="25">
        <f>U1442-W1442</f>
        <v/>
      </c>
      <c r="AB1442" s="25">
        <f>IF(Config!$B$7&gt;0,(V1442/Config!$B$7)*Config!$B$4,0)</f>
        <v/>
      </c>
      <c r="AC1442" s="25">
        <f>IF(Config!$B$7&gt;0,(W1442/Config!$B$7)*Config!$B$4,0)</f>
        <v/>
      </c>
    </row>
    <row r="1443" hidden="1" outlineLevel="1">
      <c r="A1443" s="22" t="inlineStr">
        <is>
          <t>May</t>
        </is>
      </c>
      <c r="B1443" s="22" t="n">
        <v>2026</v>
      </c>
      <c r="C1443" s="22" t="inlineStr">
        <is>
          <t>27-04-2026</t>
        </is>
      </c>
      <c r="D1443" s="23" t="n">
        <v>0.8300115740740741</v>
      </c>
      <c r="E1443" s="22" t="inlineStr">
        <is>
          <t>Seeds_11-2541</t>
        </is>
      </c>
      <c r="F1443" s="22" t="inlineStr">
        <is>
          <t>FG</t>
        </is>
      </c>
      <c r="G1443" s="22" t="inlineStr">
        <is>
          <t>Chia Seeds</t>
        </is>
      </c>
      <c r="H1443" s="22" t="inlineStr">
        <is>
          <t>Premium Chia Seeds Farmley Standee Pouch 200 g</t>
        </is>
      </c>
      <c r="I1443" s="22" t="inlineStr">
        <is>
          <t>Premium Chia Seeds</t>
        </is>
      </c>
      <c r="J1443" s="24" t="n">
        <v>0.2</v>
      </c>
      <c r="K1443" s="24" t="n">
        <v>7000</v>
      </c>
      <c r="L1443" s="22" t="inlineStr">
        <is>
          <t>GT Retail</t>
        </is>
      </c>
      <c r="M1443" s="24" t="n">
        <v>1400</v>
      </c>
      <c r="N1443" s="22" t="inlineStr">
        <is>
          <t>Category A</t>
        </is>
      </c>
      <c r="O1443" s="22" t="inlineStr">
        <is>
          <t>Indore</t>
        </is>
      </c>
      <c r="P1443" s="22" t="inlineStr">
        <is>
          <t>KVI</t>
        </is>
      </c>
      <c r="Q1443" s="22" t="inlineStr">
        <is>
          <t>Chia Seeds</t>
        </is>
      </c>
      <c r="R1443" s="25">
        <f>IF(Config!$B$4&gt;0,M1443/Config!$B$4,0)</f>
        <v/>
      </c>
      <c r="S1443" s="25">
        <f>IF(Config!$B$4&gt;0,K1443/Config!$B$4,0)</f>
        <v/>
      </c>
      <c r="T1443" s="25">
        <f>R1443*Config!$B$7</f>
        <v/>
      </c>
      <c r="U1443" s="25">
        <f>S1443*Config!$B$7</f>
        <v/>
      </c>
      <c r="V1443" s="25" t="n">
        <v>780</v>
      </c>
      <c r="W1443" s="25" t="n">
        <v>3900</v>
      </c>
      <c r="X1443" s="26">
        <f>IF(T1443&gt;0,V1443/T1443,0)</f>
        <v/>
      </c>
      <c r="Y1443" s="26">
        <f>IF(U1443&gt;0,W1443/U1443,0)</f>
        <v/>
      </c>
      <c r="Z1443" s="25">
        <f>T1443-V1443</f>
        <v/>
      </c>
      <c r="AA1443" s="25">
        <f>U1443-W1443</f>
        <v/>
      </c>
      <c r="AB1443" s="25">
        <f>IF(Config!$B$7&gt;0,(V1443/Config!$B$7)*Config!$B$4,0)</f>
        <v/>
      </c>
      <c r="AC1443" s="25">
        <f>IF(Config!$B$7&gt;0,(W1443/Config!$B$7)*Config!$B$4,0)</f>
        <v/>
      </c>
    </row>
    <row r="1444" hidden="1" outlineLevel="1">
      <c r="A1444" s="22" t="inlineStr">
        <is>
          <t>May</t>
        </is>
      </c>
      <c r="B1444" s="22" t="n">
        <v>2026</v>
      </c>
      <c r="C1444" s="22" t="inlineStr">
        <is>
          <t>27-04-2026</t>
        </is>
      </c>
      <c r="D1444" s="23" t="n">
        <v>0.8300115740740741</v>
      </c>
      <c r="E1444" s="22" t="inlineStr">
        <is>
          <t>Dry Fruit Mix_15-2951</t>
        </is>
      </c>
      <c r="F1444" s="22" t="inlineStr">
        <is>
          <t>FG</t>
        </is>
      </c>
      <c r="G1444" s="22" t="inlineStr">
        <is>
          <t>Savoury Mixes</t>
        </is>
      </c>
      <c r="H1444" s="22" t="inlineStr">
        <is>
          <t>Mexican Peri Peri Snack Mix Farmley 21g - Pack of 10 (Ladi)</t>
        </is>
      </c>
      <c r="I1444" s="22" t="inlineStr">
        <is>
          <t>Mexican Peri Peri Snack Mix</t>
        </is>
      </c>
      <c r="J1444" s="24" t="n">
        <v>0.021</v>
      </c>
      <c r="K1444" s="24" t="n">
        <v>62000</v>
      </c>
      <c r="L1444" s="22" t="inlineStr">
        <is>
          <t>GT Retail</t>
        </is>
      </c>
      <c r="M1444" s="24" t="n">
        <v>1302</v>
      </c>
      <c r="N1444" s="22" t="inlineStr">
        <is>
          <t>Category A</t>
        </is>
      </c>
      <c r="O1444" s="22" t="inlineStr">
        <is>
          <t>Indore</t>
        </is>
      </c>
      <c r="P1444" s="22" t="inlineStr">
        <is>
          <t>Value Added</t>
        </is>
      </c>
      <c r="Q1444" s="22" t="inlineStr">
        <is>
          <t>Savoury Mixes</t>
        </is>
      </c>
      <c r="R1444" s="25">
        <f>IF(Config!$B$4&gt;0,M1444/Config!$B$4,0)</f>
        <v/>
      </c>
      <c r="S1444" s="25">
        <f>IF(Config!$B$4&gt;0,K1444/Config!$B$4,0)</f>
        <v/>
      </c>
      <c r="T1444" s="25">
        <f>R1444*Config!$B$7</f>
        <v/>
      </c>
      <c r="U1444" s="25">
        <f>S1444*Config!$B$7</f>
        <v/>
      </c>
      <c r="V1444" s="25" t="n">
        <v>117.6</v>
      </c>
      <c r="W1444" s="25" t="n">
        <v>5600</v>
      </c>
      <c r="X1444" s="26">
        <f>IF(T1444&gt;0,V1444/T1444,0)</f>
        <v/>
      </c>
      <c r="Y1444" s="26">
        <f>IF(U1444&gt;0,W1444/U1444,0)</f>
        <v/>
      </c>
      <c r="Z1444" s="25">
        <f>T1444-V1444</f>
        <v/>
      </c>
      <c r="AA1444" s="25">
        <f>U1444-W1444</f>
        <v/>
      </c>
      <c r="AB1444" s="25">
        <f>IF(Config!$B$7&gt;0,(V1444/Config!$B$7)*Config!$B$4,0)</f>
        <v/>
      </c>
      <c r="AC1444" s="25">
        <f>IF(Config!$B$7&gt;0,(W1444/Config!$B$7)*Config!$B$4,0)</f>
        <v/>
      </c>
    </row>
    <row r="1445" hidden="1" outlineLevel="1">
      <c r="A1445" s="22" t="inlineStr">
        <is>
          <t>May</t>
        </is>
      </c>
      <c r="B1445" s="22" t="n">
        <v>2026</v>
      </c>
      <c r="C1445" s="22" t="inlineStr">
        <is>
          <t>27-04-2026</t>
        </is>
      </c>
      <c r="D1445" s="23" t="n">
        <v>0.8300115740740741</v>
      </c>
      <c r="E1445" s="22" t="inlineStr">
        <is>
          <t>Dates_04-30567</t>
        </is>
      </c>
      <c r="F1445" s="22" t="inlineStr">
        <is>
          <t>FG</t>
        </is>
      </c>
      <c r="G1445" s="22" t="inlineStr">
        <is>
          <t>Healthy Desserts</t>
        </is>
      </c>
      <c r="H1445" s="22" t="inlineStr">
        <is>
          <t>Apple Pie Date Bites Farmley Monocarton 240 g - Pack of 12 (20 g Each)</t>
        </is>
      </c>
      <c r="I1445" s="22" t="inlineStr">
        <is>
          <t>Apple Pie Date Bites</t>
        </is>
      </c>
      <c r="J1445" s="24" t="n">
        <v>0.24</v>
      </c>
      <c r="K1445" s="24" t="n">
        <v>4767</v>
      </c>
      <c r="L1445" s="22" t="inlineStr">
        <is>
          <t>GT Retail</t>
        </is>
      </c>
      <c r="M1445" s="24" t="n">
        <v>1144.08</v>
      </c>
      <c r="N1445" s="22" t="inlineStr">
        <is>
          <t>Category A</t>
        </is>
      </c>
      <c r="O1445" s="22" t="inlineStr">
        <is>
          <t>Indore</t>
        </is>
      </c>
      <c r="P1445" s="22" t="inlineStr">
        <is>
          <t>Value Added</t>
        </is>
      </c>
      <c r="Q1445" s="22" t="inlineStr">
        <is>
          <t>Healthy Desserts</t>
        </is>
      </c>
      <c r="R1445" s="25">
        <f>IF(Config!$B$4&gt;0,M1445/Config!$B$4,0)</f>
        <v/>
      </c>
      <c r="S1445" s="25">
        <f>IF(Config!$B$4&gt;0,K1445/Config!$B$4,0)</f>
        <v/>
      </c>
      <c r="T1445" s="25">
        <f>R1445*Config!$B$7</f>
        <v/>
      </c>
      <c r="U1445" s="25">
        <f>S1445*Config!$B$7</f>
        <v/>
      </c>
      <c r="V1445" s="25" t="n">
        <v>462.72</v>
      </c>
      <c r="W1445" s="25" t="n">
        <v>23136</v>
      </c>
      <c r="X1445" s="26">
        <f>IF(T1445&gt;0,V1445/T1445,0)</f>
        <v/>
      </c>
      <c r="Y1445" s="26">
        <f>IF(U1445&gt;0,W1445/U1445,0)</f>
        <v/>
      </c>
      <c r="Z1445" s="25">
        <f>T1445-V1445</f>
        <v/>
      </c>
      <c r="AA1445" s="25">
        <f>U1445-W1445</f>
        <v/>
      </c>
      <c r="AB1445" s="25">
        <f>IF(Config!$B$7&gt;0,(V1445/Config!$B$7)*Config!$B$4,0)</f>
        <v/>
      </c>
      <c r="AC1445" s="25">
        <f>IF(Config!$B$7&gt;0,(W1445/Config!$B$7)*Config!$B$4,0)</f>
        <v/>
      </c>
    </row>
    <row r="1446" hidden="1" outlineLevel="1">
      <c r="A1446" s="22" t="inlineStr">
        <is>
          <t>May</t>
        </is>
      </c>
      <c r="B1446" s="22" t="n">
        <v>2026</v>
      </c>
      <c r="C1446" s="22" t="inlineStr">
        <is>
          <t>27-04-2026</t>
        </is>
      </c>
      <c r="D1446" s="23" t="n">
        <v>0.8300115740740741</v>
      </c>
      <c r="E1446" s="22" t="inlineStr">
        <is>
          <t>Dates_15-30103</t>
        </is>
      </c>
      <c r="F1446" s="22" t="inlineStr">
        <is>
          <t>FG</t>
        </is>
      </c>
      <c r="G1446" s="22" t="inlineStr">
        <is>
          <t>Healthy Desserts</t>
        </is>
      </c>
      <c r="H1446" s="22" t="inlineStr">
        <is>
          <t>Assorted Pack Farmley 360g Monocarton- Dark Choco Orange Date Bite 120 g, Classic Date Bite 120g, Apple Pie Date Bite 120g Pack of 18 (20 g)</t>
        </is>
      </c>
      <c r="I1446" s="22" t="inlineStr">
        <is>
          <t>Assorted Date Bites</t>
        </is>
      </c>
      <c r="J1446" s="24" t="n">
        <v>0.36</v>
      </c>
      <c r="K1446" s="24" t="n">
        <v>2450</v>
      </c>
      <c r="L1446" s="22" t="inlineStr">
        <is>
          <t>GT Retail</t>
        </is>
      </c>
      <c r="M1446" s="24" t="n">
        <v>882</v>
      </c>
      <c r="N1446" s="22" t="inlineStr">
        <is>
          <t>Category A</t>
        </is>
      </c>
      <c r="O1446" s="22" t="inlineStr">
        <is>
          <t>Indore</t>
        </is>
      </c>
      <c r="P1446" s="22" t="inlineStr">
        <is>
          <t>Value Added</t>
        </is>
      </c>
      <c r="Q1446" s="22" t="inlineStr">
        <is>
          <t>Healthy Desserts</t>
        </is>
      </c>
      <c r="R1446" s="25">
        <f>IF(Config!$B$4&gt;0,M1446/Config!$B$4,0)</f>
        <v/>
      </c>
      <c r="S1446" s="25">
        <f>IF(Config!$B$4&gt;0,K1446/Config!$B$4,0)</f>
        <v/>
      </c>
      <c r="T1446" s="25">
        <f>R1446*Config!$B$7</f>
        <v/>
      </c>
      <c r="U1446" s="25">
        <f>S1446*Config!$B$7</f>
        <v/>
      </c>
      <c r="V1446" s="25" t="n">
        <v>345.6</v>
      </c>
      <c r="W1446" s="25" t="n">
        <v>17280</v>
      </c>
      <c r="X1446" s="26">
        <f>IF(T1446&gt;0,V1446/T1446,0)</f>
        <v/>
      </c>
      <c r="Y1446" s="26">
        <f>IF(U1446&gt;0,W1446/U1446,0)</f>
        <v/>
      </c>
      <c r="Z1446" s="25">
        <f>T1446-V1446</f>
        <v/>
      </c>
      <c r="AA1446" s="25">
        <f>U1446-W1446</f>
        <v/>
      </c>
      <c r="AB1446" s="25">
        <f>IF(Config!$B$7&gt;0,(V1446/Config!$B$7)*Config!$B$4,0)</f>
        <v/>
      </c>
      <c r="AC1446" s="25">
        <f>IF(Config!$B$7&gt;0,(W1446/Config!$B$7)*Config!$B$4,0)</f>
        <v/>
      </c>
    </row>
    <row r="1447" hidden="1" outlineLevel="1">
      <c r="A1447" s="22" t="inlineStr">
        <is>
          <t>May</t>
        </is>
      </c>
      <c r="B1447" s="22" t="n">
        <v>2026</v>
      </c>
      <c r="C1447" s="22" t="inlineStr">
        <is>
          <t>27-04-2026</t>
        </is>
      </c>
      <c r="D1447" s="23" t="n">
        <v>0.8300115740740741</v>
      </c>
      <c r="E1447" s="22" t="inlineStr">
        <is>
          <t>Seeds_11-2542</t>
        </is>
      </c>
      <c r="F1447" s="22" t="inlineStr">
        <is>
          <t>FG</t>
        </is>
      </c>
      <c r="G1447" s="22" t="inlineStr">
        <is>
          <t>Other Seeds</t>
        </is>
      </c>
      <c r="H1447" s="22" t="inlineStr">
        <is>
          <t>Premium Jumbo Pumpkin Seeds Farmley Standee Pouch 200 g</t>
        </is>
      </c>
      <c r="I1447" s="22" t="inlineStr">
        <is>
          <t>Premium Pumpkin Seeds</t>
        </is>
      </c>
      <c r="J1447" s="24" t="n">
        <v>0.2</v>
      </c>
      <c r="K1447" s="24" t="n">
        <v>3850</v>
      </c>
      <c r="L1447" s="22" t="inlineStr">
        <is>
          <t>GT Retail</t>
        </is>
      </c>
      <c r="M1447" s="24" t="n">
        <v>770</v>
      </c>
      <c r="N1447" s="22" t="inlineStr">
        <is>
          <t>Category A</t>
        </is>
      </c>
      <c r="O1447" s="22" t="inlineStr">
        <is>
          <t>Indore</t>
        </is>
      </c>
      <c r="P1447" s="22" t="inlineStr">
        <is>
          <t>KVI</t>
        </is>
      </c>
      <c r="Q1447" s="22" t="inlineStr">
        <is>
          <t>Other Seeds</t>
        </is>
      </c>
      <c r="R1447" s="25">
        <f>IF(Config!$B$4&gt;0,M1447/Config!$B$4,0)</f>
        <v/>
      </c>
      <c r="S1447" s="25">
        <f>IF(Config!$B$4&gt;0,K1447/Config!$B$4,0)</f>
        <v/>
      </c>
      <c r="T1447" s="25">
        <f>R1447*Config!$B$7</f>
        <v/>
      </c>
      <c r="U1447" s="25">
        <f>S1447*Config!$B$7</f>
        <v/>
      </c>
      <c r="V1447" s="25" t="n">
        <v>450</v>
      </c>
      <c r="W1447" s="25" t="n">
        <v>2250</v>
      </c>
      <c r="X1447" s="26">
        <f>IF(T1447&gt;0,V1447/T1447,0)</f>
        <v/>
      </c>
      <c r="Y1447" s="26">
        <f>IF(U1447&gt;0,W1447/U1447,0)</f>
        <v/>
      </c>
      <c r="Z1447" s="25">
        <f>T1447-V1447</f>
        <v/>
      </c>
      <c r="AA1447" s="25">
        <f>U1447-W1447</f>
        <v/>
      </c>
      <c r="AB1447" s="25">
        <f>IF(Config!$B$7&gt;0,(V1447/Config!$B$7)*Config!$B$4,0)</f>
        <v/>
      </c>
      <c r="AC1447" s="25">
        <f>IF(Config!$B$7&gt;0,(W1447/Config!$B$7)*Config!$B$4,0)</f>
        <v/>
      </c>
    </row>
    <row r="1448" hidden="1" outlineLevel="1">
      <c r="A1448" s="22" t="inlineStr">
        <is>
          <t>May</t>
        </is>
      </c>
      <c r="B1448" s="22" t="n">
        <v>2026</v>
      </c>
      <c r="C1448" s="22" t="inlineStr">
        <is>
          <t>27-04-2026</t>
        </is>
      </c>
      <c r="D1448" s="23" t="n">
        <v>0.8300115740740741</v>
      </c>
      <c r="E1448" s="22" t="inlineStr">
        <is>
          <t>Dry Fruit Mix_15-2856</t>
        </is>
      </c>
      <c r="F1448" s="22" t="inlineStr">
        <is>
          <t>FG</t>
        </is>
      </c>
      <c r="G1448" s="22" t="inlineStr">
        <is>
          <t>Trail Mixes</t>
        </is>
      </c>
      <c r="H1448" s="22" t="inlineStr">
        <is>
          <t>Premium Panchmeva Farmley Pillow Pouch 21g (In SRP 8 Pcs Each)</t>
        </is>
      </c>
      <c r="I1448" s="22" t="inlineStr">
        <is>
          <t>Premium Panchmewa Superfood</t>
        </is>
      </c>
      <c r="J1448" s="24" t="n">
        <v>0.021</v>
      </c>
      <c r="K1448" s="24" t="n">
        <v>32000</v>
      </c>
      <c r="L1448" s="22" t="inlineStr">
        <is>
          <t>GT Retail</t>
        </is>
      </c>
      <c r="M1448" s="24" t="n">
        <v>672</v>
      </c>
      <c r="N1448" s="22" t="inlineStr">
        <is>
          <t>Category A</t>
        </is>
      </c>
      <c r="O1448" s="22" t="inlineStr">
        <is>
          <t>Indore</t>
        </is>
      </c>
      <c r="P1448" s="22" t="inlineStr">
        <is>
          <t>Value Added</t>
        </is>
      </c>
      <c r="Q1448" s="22" t="inlineStr">
        <is>
          <t>Trail Mixes</t>
        </is>
      </c>
      <c r="R1448" s="25">
        <f>IF(Config!$B$4&gt;0,M1448/Config!$B$4,0)</f>
        <v/>
      </c>
      <c r="S1448" s="25">
        <f>IF(Config!$B$4&gt;0,K1448/Config!$B$4,0)</f>
        <v/>
      </c>
      <c r="T1448" s="25">
        <f>R1448*Config!$B$7</f>
        <v/>
      </c>
      <c r="U1448" s="25">
        <f>S1448*Config!$B$7</f>
        <v/>
      </c>
      <c r="V1448" s="25" t="n">
        <v>246.96</v>
      </c>
      <c r="W1448" s="25" t="n">
        <v>11760</v>
      </c>
      <c r="X1448" s="26">
        <f>IF(T1448&gt;0,V1448/T1448,0)</f>
        <v/>
      </c>
      <c r="Y1448" s="26">
        <f>IF(U1448&gt;0,W1448/U1448,0)</f>
        <v/>
      </c>
      <c r="Z1448" s="25">
        <f>T1448-V1448</f>
        <v/>
      </c>
      <c r="AA1448" s="25">
        <f>U1448-W1448</f>
        <v/>
      </c>
      <c r="AB1448" s="25">
        <f>IF(Config!$B$7&gt;0,(V1448/Config!$B$7)*Config!$B$4,0)</f>
        <v/>
      </c>
      <c r="AC1448" s="25">
        <f>IF(Config!$B$7&gt;0,(W1448/Config!$B$7)*Config!$B$4,0)</f>
        <v/>
      </c>
    </row>
    <row r="1449" hidden="1" outlineLevel="1">
      <c r="A1449" s="22" t="inlineStr">
        <is>
          <t>May</t>
        </is>
      </c>
      <c r="B1449" s="22" t="n">
        <v>2026</v>
      </c>
      <c r="C1449" s="22" t="inlineStr">
        <is>
          <t>27-04-2026</t>
        </is>
      </c>
      <c r="D1449" s="23" t="n">
        <v>0.8300115740740741</v>
      </c>
      <c r="E1449" s="22" t="inlineStr">
        <is>
          <t>Dry Fruit Mix_15-2403</t>
        </is>
      </c>
      <c r="F1449" s="22" t="inlineStr">
        <is>
          <t>FG</t>
        </is>
      </c>
      <c r="G1449" s="22" t="inlineStr">
        <is>
          <t>Seed Mix</t>
        </is>
      </c>
      <c r="H1449" s="22" t="inlineStr">
        <is>
          <t>Seed Mix Farmley Standee Pouch 200 g</t>
        </is>
      </c>
      <c r="I1449" s="22" t="inlineStr">
        <is>
          <t>Seed Mix</t>
        </is>
      </c>
      <c r="J1449" s="24" t="n">
        <v>0.2</v>
      </c>
      <c r="K1449" s="24" t="n">
        <v>3300</v>
      </c>
      <c r="L1449" s="22" t="inlineStr">
        <is>
          <t>GT Retail</t>
        </is>
      </c>
      <c r="M1449" s="24" t="n">
        <v>660</v>
      </c>
      <c r="N1449" s="22" t="inlineStr">
        <is>
          <t>Category A</t>
        </is>
      </c>
      <c r="O1449" s="22" t="inlineStr">
        <is>
          <t>Indore</t>
        </is>
      </c>
      <c r="P1449" s="22" t="inlineStr">
        <is>
          <t>Value Added</t>
        </is>
      </c>
      <c r="Q1449" s="22" t="inlineStr">
        <is>
          <t>Seed Mix</t>
        </is>
      </c>
      <c r="R1449" s="25">
        <f>IF(Config!$B$4&gt;0,M1449/Config!$B$4,0)</f>
        <v/>
      </c>
      <c r="S1449" s="25">
        <f>IF(Config!$B$4&gt;0,K1449/Config!$B$4,0)</f>
        <v/>
      </c>
      <c r="T1449" s="25">
        <f>R1449*Config!$B$7</f>
        <v/>
      </c>
      <c r="U1449" s="25">
        <f>S1449*Config!$B$7</f>
        <v/>
      </c>
      <c r="V1449" s="25" t="n">
        <v>528</v>
      </c>
      <c r="W1449" s="25" t="n">
        <v>2640</v>
      </c>
      <c r="X1449" s="26">
        <f>IF(T1449&gt;0,V1449/T1449,0)</f>
        <v/>
      </c>
      <c r="Y1449" s="26">
        <f>IF(U1449&gt;0,W1449/U1449,0)</f>
        <v/>
      </c>
      <c r="Z1449" s="25">
        <f>T1449-V1449</f>
        <v/>
      </c>
      <c r="AA1449" s="25">
        <f>U1449-W1449</f>
        <v/>
      </c>
      <c r="AB1449" s="25">
        <f>IF(Config!$B$7&gt;0,(V1449/Config!$B$7)*Config!$B$4,0)</f>
        <v/>
      </c>
      <c r="AC1449" s="25">
        <f>IF(Config!$B$7&gt;0,(W1449/Config!$B$7)*Config!$B$4,0)</f>
        <v/>
      </c>
    </row>
    <row r="1450" hidden="1" outlineLevel="1">
      <c r="A1450" s="22" t="inlineStr">
        <is>
          <t>May</t>
        </is>
      </c>
      <c r="B1450" s="22" t="n">
        <v>2026</v>
      </c>
      <c r="C1450" s="22" t="inlineStr">
        <is>
          <t>27-04-2026</t>
        </is>
      </c>
      <c r="D1450" s="23" t="n">
        <v>0.8300115740740741</v>
      </c>
      <c r="E1450" s="22" t="inlineStr">
        <is>
          <t>Almonds_1-196</t>
        </is>
      </c>
      <c r="F1450" s="22" t="inlineStr">
        <is>
          <t>FG</t>
        </is>
      </c>
      <c r="G1450" s="22" t="inlineStr">
        <is>
          <t>Almonds</t>
        </is>
      </c>
      <c r="H1450" s="22" t="inlineStr">
        <is>
          <t>Popular California Almonds Farmley Standee Pouch 1 kg</t>
        </is>
      </c>
      <c r="I1450" s="22" t="inlineStr">
        <is>
          <t>Popular California Almonds</t>
        </is>
      </c>
      <c r="J1450" s="24" t="n">
        <v>1</v>
      </c>
      <c r="K1450" s="24" t="n">
        <v>100</v>
      </c>
      <c r="L1450" s="22" t="inlineStr">
        <is>
          <t>GT Retail</t>
        </is>
      </c>
      <c r="M1450" s="24" t="n">
        <v>100</v>
      </c>
      <c r="N1450" s="22" t="inlineStr">
        <is>
          <t>Category A</t>
        </is>
      </c>
      <c r="O1450" s="22" t="inlineStr">
        <is>
          <t>Indore</t>
        </is>
      </c>
      <c r="P1450" s="22" t="inlineStr">
        <is>
          <t>KVI</t>
        </is>
      </c>
      <c r="Q1450" s="22" t="inlineStr">
        <is>
          <t>Almonds</t>
        </is>
      </c>
      <c r="R1450" s="25">
        <f>IF(Config!$B$4&gt;0,M1450/Config!$B$4,0)</f>
        <v/>
      </c>
      <c r="S1450" s="25">
        <f>IF(Config!$B$4&gt;0,K1450/Config!$B$4,0)</f>
        <v/>
      </c>
      <c r="T1450" s="25">
        <f>R1450*Config!$B$7</f>
        <v/>
      </c>
      <c r="U1450" s="25">
        <f>S1450*Config!$B$7</f>
        <v/>
      </c>
      <c r="V1450" s="25" t="n">
        <v>0</v>
      </c>
      <c r="W1450" s="25" t="n">
        <v>0</v>
      </c>
      <c r="X1450" s="26">
        <f>IF(T1450&gt;0,V1450/T1450,0)</f>
        <v/>
      </c>
      <c r="Y1450" s="26">
        <f>IF(U1450&gt;0,W1450/U1450,0)</f>
        <v/>
      </c>
      <c r="Z1450" s="25">
        <f>T1450-V1450</f>
        <v/>
      </c>
      <c r="AA1450" s="25">
        <f>U1450-W1450</f>
        <v/>
      </c>
      <c r="AB1450" s="25">
        <f>IF(Config!$B$7&gt;0,(V1450/Config!$B$7)*Config!$B$4,0)</f>
        <v/>
      </c>
      <c r="AC1450" s="25">
        <f>IF(Config!$B$7&gt;0,(W1450/Config!$B$7)*Config!$B$4,0)</f>
        <v/>
      </c>
    </row>
    <row r="1451" hidden="1" outlineLevel="1">
      <c r="A1451" s="22" t="inlineStr">
        <is>
          <t>May</t>
        </is>
      </c>
      <c r="B1451" s="22" t="n">
        <v>2026</v>
      </c>
      <c r="C1451" s="22" t="inlineStr">
        <is>
          <t>27-04-2026</t>
        </is>
      </c>
      <c r="D1451" s="23" t="n">
        <v>0.8300115740740741</v>
      </c>
      <c r="E1451" s="22" t="inlineStr">
        <is>
          <t>Almonds_1-1992</t>
        </is>
      </c>
      <c r="F1451" s="22" t="inlineStr">
        <is>
          <t>FG</t>
        </is>
      </c>
      <c r="G1451" s="22" t="inlineStr">
        <is>
          <t>Almonds</t>
        </is>
      </c>
      <c r="H1451" s="22" t="inlineStr">
        <is>
          <t>Premium California Almonds Farmley Standee Pouch 250 g</t>
        </is>
      </c>
      <c r="I1451" s="22" t="inlineStr">
        <is>
          <t>Premium California Almonds</t>
        </is>
      </c>
      <c r="J1451" s="24" t="n">
        <v>0.25</v>
      </c>
      <c r="K1451" s="24" t="n">
        <v>2511</v>
      </c>
      <c r="L1451" s="22" t="inlineStr">
        <is>
          <t>GT Retail</t>
        </is>
      </c>
      <c r="M1451" s="24" t="n">
        <v>627.75</v>
      </c>
      <c r="N1451" s="22" t="inlineStr">
        <is>
          <t>Category A</t>
        </is>
      </c>
      <c r="O1451" s="22" t="inlineStr">
        <is>
          <t>Indore</t>
        </is>
      </c>
      <c r="P1451" s="22" t="inlineStr">
        <is>
          <t>KVI</t>
        </is>
      </c>
      <c r="Q1451" s="22" t="inlineStr">
        <is>
          <t>Almonds</t>
        </is>
      </c>
      <c r="R1451" s="25">
        <f>IF(Config!$B$4&gt;0,M1451/Config!$B$4,0)</f>
        <v/>
      </c>
      <c r="S1451" s="25">
        <f>IF(Config!$B$4&gt;0,K1451/Config!$B$4,0)</f>
        <v/>
      </c>
      <c r="T1451" s="25">
        <f>R1451*Config!$B$7</f>
        <v/>
      </c>
      <c r="U1451" s="25">
        <f>S1451*Config!$B$7</f>
        <v/>
      </c>
      <c r="V1451" s="25" t="n">
        <v>127.5</v>
      </c>
      <c r="W1451" s="25" t="n">
        <v>510</v>
      </c>
      <c r="X1451" s="26">
        <f>IF(T1451&gt;0,V1451/T1451,0)</f>
        <v/>
      </c>
      <c r="Y1451" s="26">
        <f>IF(U1451&gt;0,W1451/U1451,0)</f>
        <v/>
      </c>
      <c r="Z1451" s="25">
        <f>T1451-V1451</f>
        <v/>
      </c>
      <c r="AA1451" s="25">
        <f>U1451-W1451</f>
        <v/>
      </c>
      <c r="AB1451" s="25">
        <f>IF(Config!$B$7&gt;0,(V1451/Config!$B$7)*Config!$B$4,0)</f>
        <v/>
      </c>
      <c r="AC1451" s="25">
        <f>IF(Config!$B$7&gt;0,(W1451/Config!$B$7)*Config!$B$4,0)</f>
        <v/>
      </c>
    </row>
    <row r="1452" hidden="1" outlineLevel="1">
      <c r="A1452" s="22" t="inlineStr">
        <is>
          <t>May</t>
        </is>
      </c>
      <c r="B1452" s="22" t="n">
        <v>2026</v>
      </c>
      <c r="C1452" s="22" t="inlineStr">
        <is>
          <t>27-04-2026</t>
        </is>
      </c>
      <c r="D1452" s="23" t="n">
        <v>0.8300115740740741</v>
      </c>
      <c r="E1452" s="22" t="inlineStr">
        <is>
          <t>Makhana_7-2992</t>
        </is>
      </c>
      <c r="F1452" s="22" t="inlineStr">
        <is>
          <t>FG</t>
        </is>
      </c>
      <c r="G1452" s="22" t="inlineStr">
        <is>
          <t>Roasted &amp; Flavoured Makhana</t>
        </is>
      </c>
      <c r="H1452" s="22" t="inlineStr">
        <is>
          <t>Roasted &amp; Flavoured Peri Peri Makhana Farmley Jar 55 g</t>
        </is>
      </c>
      <c r="I1452" s="22" t="inlineStr">
        <is>
          <t>Prasadam Roasted Makhana</t>
        </is>
      </c>
      <c r="J1452" s="24" t="n">
        <v>0.055</v>
      </c>
      <c r="K1452" s="24" t="n">
        <v>11558</v>
      </c>
      <c r="L1452" s="22" t="inlineStr">
        <is>
          <t>GT Retail</t>
        </is>
      </c>
      <c r="M1452" s="24" t="n">
        <v>635.6900000000001</v>
      </c>
      <c r="N1452" s="22" t="inlineStr">
        <is>
          <t>Category A</t>
        </is>
      </c>
      <c r="O1452" s="22" t="inlineStr">
        <is>
          <t>Purnea</t>
        </is>
      </c>
      <c r="P1452" s="22" t="inlineStr">
        <is>
          <t>Value Added</t>
        </is>
      </c>
      <c r="Q1452" s="22" t="inlineStr">
        <is>
          <t>Roasted &amp; Flavoured Makhana</t>
        </is>
      </c>
      <c r="R1452" s="25">
        <f>IF(Config!$B$4&gt;0,M1452/Config!$B$4,0)</f>
        <v/>
      </c>
      <c r="S1452" s="25">
        <f>IF(Config!$B$4&gt;0,K1452/Config!$B$4,0)</f>
        <v/>
      </c>
      <c r="T1452" s="25">
        <f>R1452*Config!$B$7</f>
        <v/>
      </c>
      <c r="U1452" s="25">
        <f>S1452*Config!$B$7</f>
        <v/>
      </c>
      <c r="V1452" s="25" t="n">
        <v>194.43</v>
      </c>
      <c r="W1452" s="25" t="n">
        <v>3535</v>
      </c>
      <c r="X1452" s="26">
        <f>IF(T1452&gt;0,V1452/T1452,0)</f>
        <v/>
      </c>
      <c r="Y1452" s="26">
        <f>IF(U1452&gt;0,W1452/U1452,0)</f>
        <v/>
      </c>
      <c r="Z1452" s="25">
        <f>T1452-V1452</f>
        <v/>
      </c>
      <c r="AA1452" s="25">
        <f>U1452-W1452</f>
        <v/>
      </c>
      <c r="AB1452" s="25">
        <f>IF(Config!$B$7&gt;0,(V1452/Config!$B$7)*Config!$B$4,0)</f>
        <v/>
      </c>
      <c r="AC1452" s="25">
        <f>IF(Config!$B$7&gt;0,(W1452/Config!$B$7)*Config!$B$4,0)</f>
        <v/>
      </c>
    </row>
    <row r="1453" hidden="1" outlineLevel="1">
      <c r="A1453" s="22" t="inlineStr">
        <is>
          <t>May</t>
        </is>
      </c>
      <c r="B1453" s="22" t="n">
        <v>2026</v>
      </c>
      <c r="C1453" s="22" t="inlineStr">
        <is>
          <t>27-04-2026</t>
        </is>
      </c>
      <c r="D1453" s="23" t="n">
        <v>0.8300115740740741</v>
      </c>
      <c r="E1453" s="22" t="inlineStr">
        <is>
          <t>Makhana_7-2995</t>
        </is>
      </c>
      <c r="F1453" s="22" t="inlineStr">
        <is>
          <t>FG</t>
        </is>
      </c>
      <c r="G1453" s="22" t="inlineStr">
        <is>
          <t>Roasted &amp; Flavoured Makhana</t>
        </is>
      </c>
      <c r="H1453" s="22" t="inlineStr">
        <is>
          <t>Roasted &amp; Flavoured Cream &amp; Onion Makhana Farmley Jar 55 g</t>
        </is>
      </c>
      <c r="I1453" s="22" t="inlineStr">
        <is>
          <t>Prasadam Roasted Makhana</t>
        </is>
      </c>
      <c r="J1453" s="24" t="n">
        <v>0.055</v>
      </c>
      <c r="K1453" s="24" t="n">
        <v>11155</v>
      </c>
      <c r="L1453" s="22" t="inlineStr">
        <is>
          <t>GT Retail</t>
        </is>
      </c>
      <c r="M1453" s="24" t="n">
        <v>613.52</v>
      </c>
      <c r="N1453" s="22" t="inlineStr">
        <is>
          <t>Category A</t>
        </is>
      </c>
      <c r="O1453" s="22" t="inlineStr">
        <is>
          <t>Purnea</t>
        </is>
      </c>
      <c r="P1453" s="22" t="inlineStr">
        <is>
          <t>Value Added</t>
        </is>
      </c>
      <c r="Q1453" s="22" t="inlineStr">
        <is>
          <t>Roasted &amp; Flavoured Makhana</t>
        </is>
      </c>
      <c r="R1453" s="25">
        <f>IF(Config!$B$4&gt;0,M1453/Config!$B$4,0)</f>
        <v/>
      </c>
      <c r="S1453" s="25">
        <f>IF(Config!$B$4&gt;0,K1453/Config!$B$4,0)</f>
        <v/>
      </c>
      <c r="T1453" s="25">
        <f>R1453*Config!$B$7</f>
        <v/>
      </c>
      <c r="U1453" s="25">
        <f>S1453*Config!$B$7</f>
        <v/>
      </c>
      <c r="V1453" s="25" t="n">
        <v>165.55</v>
      </c>
      <c r="W1453" s="25" t="n">
        <v>3010</v>
      </c>
      <c r="X1453" s="26">
        <f>IF(T1453&gt;0,V1453/T1453,0)</f>
        <v/>
      </c>
      <c r="Y1453" s="26">
        <f>IF(U1453&gt;0,W1453/U1453,0)</f>
        <v/>
      </c>
      <c r="Z1453" s="25">
        <f>T1453-V1453</f>
        <v/>
      </c>
      <c r="AA1453" s="25">
        <f>U1453-W1453</f>
        <v/>
      </c>
      <c r="AB1453" s="25">
        <f>IF(Config!$B$7&gt;0,(V1453/Config!$B$7)*Config!$B$4,0)</f>
        <v/>
      </c>
      <c r="AC1453" s="25">
        <f>IF(Config!$B$7&gt;0,(W1453/Config!$B$7)*Config!$B$4,0)</f>
        <v/>
      </c>
    </row>
    <row r="1454" hidden="1" outlineLevel="1">
      <c r="A1454" s="22" t="inlineStr">
        <is>
          <t>May</t>
        </is>
      </c>
      <c r="B1454" s="22" t="n">
        <v>2026</v>
      </c>
      <c r="C1454" s="22" t="inlineStr">
        <is>
          <t>27-04-2026</t>
        </is>
      </c>
      <c r="D1454" s="23" t="n">
        <v>0.8300115740740741</v>
      </c>
      <c r="E1454" s="22" t="inlineStr">
        <is>
          <t>Dry Fruit Mix_15-2404</t>
        </is>
      </c>
      <c r="F1454" s="22" t="inlineStr">
        <is>
          <t>FG</t>
        </is>
      </c>
      <c r="G1454" s="22" t="inlineStr">
        <is>
          <t>Berry Mix</t>
        </is>
      </c>
      <c r="H1454" s="22" t="inlineStr">
        <is>
          <t>Berry Mix Farmley Standee Pouch 200 g</t>
        </is>
      </c>
      <c r="I1454" s="22" t="inlineStr">
        <is>
          <t>Berry Mix</t>
        </is>
      </c>
      <c r="J1454" s="24" t="n">
        <v>0.2</v>
      </c>
      <c r="K1454" s="24" t="n">
        <v>2880</v>
      </c>
      <c r="L1454" s="22" t="inlineStr">
        <is>
          <t>GT Retail</t>
        </is>
      </c>
      <c r="M1454" s="24" t="n">
        <v>576</v>
      </c>
      <c r="N1454" s="22" t="inlineStr">
        <is>
          <t>Category A</t>
        </is>
      </c>
      <c r="O1454" s="22" t="inlineStr">
        <is>
          <t>Indore</t>
        </is>
      </c>
      <c r="P1454" s="22" t="inlineStr">
        <is>
          <t>Value Added</t>
        </is>
      </c>
      <c r="Q1454" s="22" t="inlineStr">
        <is>
          <t>Berry Mix</t>
        </is>
      </c>
      <c r="R1454" s="25">
        <f>IF(Config!$B$4&gt;0,M1454/Config!$B$4,0)</f>
        <v/>
      </c>
      <c r="S1454" s="25">
        <f>IF(Config!$B$4&gt;0,K1454/Config!$B$4,0)</f>
        <v/>
      </c>
      <c r="T1454" s="25">
        <f>R1454*Config!$B$7</f>
        <v/>
      </c>
      <c r="U1454" s="25">
        <f>S1454*Config!$B$7</f>
        <v/>
      </c>
      <c r="V1454" s="25" t="n">
        <v>180</v>
      </c>
      <c r="W1454" s="25" t="n">
        <v>900</v>
      </c>
      <c r="X1454" s="26">
        <f>IF(T1454&gt;0,V1454/T1454,0)</f>
        <v/>
      </c>
      <c r="Y1454" s="26">
        <f>IF(U1454&gt;0,W1454/U1454,0)</f>
        <v/>
      </c>
      <c r="Z1454" s="25">
        <f>T1454-V1454</f>
        <v/>
      </c>
      <c r="AA1454" s="25">
        <f>U1454-W1454</f>
        <v/>
      </c>
      <c r="AB1454" s="25">
        <f>IF(Config!$B$7&gt;0,(V1454/Config!$B$7)*Config!$B$4,0)</f>
        <v/>
      </c>
      <c r="AC1454" s="25">
        <f>IF(Config!$B$7&gt;0,(W1454/Config!$B$7)*Config!$B$4,0)</f>
        <v/>
      </c>
    </row>
    <row r="1455" hidden="1" outlineLevel="1">
      <c r="A1455" s="22" t="inlineStr">
        <is>
          <t>May</t>
        </is>
      </c>
      <c r="B1455" s="22" t="n">
        <v>2026</v>
      </c>
      <c r="C1455" s="22" t="inlineStr">
        <is>
          <t>27-04-2026</t>
        </is>
      </c>
      <c r="D1455" s="23" t="n">
        <v>0.8300115740740741</v>
      </c>
      <c r="E1455" s="22" t="inlineStr">
        <is>
          <t>Makhana_7-2998</t>
        </is>
      </c>
      <c r="F1455" s="22" t="inlineStr">
        <is>
          <t>FG</t>
        </is>
      </c>
      <c r="G1455" s="22" t="inlineStr">
        <is>
          <t>Roasted &amp; Flavoured Makhana</t>
        </is>
      </c>
      <c r="H1455" s="22" t="inlineStr">
        <is>
          <t>Roasted &amp; Flavoured Cheddar Cheese Makhana Farmley Jar 55 g</t>
        </is>
      </c>
      <c r="I1455" s="22" t="inlineStr">
        <is>
          <t>Prasadam Roasted Makhana</t>
        </is>
      </c>
      <c r="J1455" s="24" t="n">
        <v>0.055</v>
      </c>
      <c r="K1455" s="24" t="n">
        <v>11000</v>
      </c>
      <c r="L1455" s="22" t="inlineStr">
        <is>
          <t>GT Retail</t>
        </is>
      </c>
      <c r="M1455" s="24" t="n">
        <v>605</v>
      </c>
      <c r="N1455" s="22" t="inlineStr">
        <is>
          <t>Category A</t>
        </is>
      </c>
      <c r="O1455" s="22" t="inlineStr">
        <is>
          <t>Purnea</t>
        </is>
      </c>
      <c r="P1455" s="22" t="inlineStr">
        <is>
          <t>Value Added</t>
        </is>
      </c>
      <c r="Q1455" s="22" t="inlineStr">
        <is>
          <t>Roasted &amp; Flavoured Makhana</t>
        </is>
      </c>
      <c r="R1455" s="25">
        <f>IF(Config!$B$4&gt;0,M1455/Config!$B$4,0)</f>
        <v/>
      </c>
      <c r="S1455" s="25">
        <f>IF(Config!$B$4&gt;0,K1455/Config!$B$4,0)</f>
        <v/>
      </c>
      <c r="T1455" s="25">
        <f>R1455*Config!$B$7</f>
        <v/>
      </c>
      <c r="U1455" s="25">
        <f>S1455*Config!$B$7</f>
        <v/>
      </c>
      <c r="V1455" s="25" t="n">
        <v>134.75</v>
      </c>
      <c r="W1455" s="25" t="n">
        <v>2450</v>
      </c>
      <c r="X1455" s="26">
        <f>IF(T1455&gt;0,V1455/T1455,0)</f>
        <v/>
      </c>
      <c r="Y1455" s="26">
        <f>IF(U1455&gt;0,W1455/U1455,0)</f>
        <v/>
      </c>
      <c r="Z1455" s="25">
        <f>T1455-V1455</f>
        <v/>
      </c>
      <c r="AA1455" s="25">
        <f>U1455-W1455</f>
        <v/>
      </c>
      <c r="AB1455" s="25">
        <f>IF(Config!$B$7&gt;0,(V1455/Config!$B$7)*Config!$B$4,0)</f>
        <v/>
      </c>
      <c r="AC1455" s="25">
        <f>IF(Config!$B$7&gt;0,(W1455/Config!$B$7)*Config!$B$4,0)</f>
        <v/>
      </c>
    </row>
    <row r="1456" hidden="1" outlineLevel="1">
      <c r="A1456" s="22" t="inlineStr">
        <is>
          <t>May</t>
        </is>
      </c>
      <c r="B1456" s="22" t="n">
        <v>2026</v>
      </c>
      <c r="C1456" s="22" t="inlineStr">
        <is>
          <t>27-04-2026</t>
        </is>
      </c>
      <c r="D1456" s="23" t="n">
        <v>0.8300115740740741</v>
      </c>
      <c r="E1456" s="22" t="inlineStr">
        <is>
          <t>Cashewnut_3-1988</t>
        </is>
      </c>
      <c r="F1456" s="22" t="inlineStr">
        <is>
          <t>FG</t>
        </is>
      </c>
      <c r="G1456" s="22" t="inlineStr">
        <is>
          <t>Cashew</t>
        </is>
      </c>
      <c r="H1456" s="22" t="inlineStr">
        <is>
          <t>Premium W320 Cashew Farmley Standee Pouch 1 Kg</t>
        </is>
      </c>
      <c r="I1456" s="22" t="inlineStr">
        <is>
          <t>Premium W320 Cashew</t>
        </is>
      </c>
      <c r="J1456" s="24" t="n">
        <v>1</v>
      </c>
      <c r="K1456" s="24" t="n">
        <v>100</v>
      </c>
      <c r="L1456" s="22" t="inlineStr">
        <is>
          <t>GT Retail</t>
        </is>
      </c>
      <c r="M1456" s="24" t="n">
        <v>100</v>
      </c>
      <c r="N1456" s="22" t="inlineStr">
        <is>
          <t>Category A</t>
        </is>
      </c>
      <c r="O1456" s="22" t="inlineStr">
        <is>
          <t>Udupi</t>
        </is>
      </c>
      <c r="P1456" s="22" t="inlineStr">
        <is>
          <t>KVI</t>
        </is>
      </c>
      <c r="Q1456" s="22" t="inlineStr">
        <is>
          <t>Cashew</t>
        </is>
      </c>
      <c r="R1456" s="25">
        <f>IF(Config!$B$4&gt;0,M1456/Config!$B$4,0)</f>
        <v/>
      </c>
      <c r="S1456" s="25">
        <f>IF(Config!$B$4&gt;0,K1456/Config!$B$4,0)</f>
        <v/>
      </c>
      <c r="T1456" s="25">
        <f>R1456*Config!$B$7</f>
        <v/>
      </c>
      <c r="U1456" s="25">
        <f>S1456*Config!$B$7</f>
        <v/>
      </c>
      <c r="V1456" s="25" t="n">
        <v>0</v>
      </c>
      <c r="W1456" s="25" t="n">
        <v>0</v>
      </c>
      <c r="X1456" s="26">
        <f>IF(T1456&gt;0,V1456/T1456,0)</f>
        <v/>
      </c>
      <c r="Y1456" s="26">
        <f>IF(U1456&gt;0,W1456/U1456,0)</f>
        <v/>
      </c>
      <c r="Z1456" s="25">
        <f>T1456-V1456</f>
        <v/>
      </c>
      <c r="AA1456" s="25">
        <f>U1456-W1456</f>
        <v/>
      </c>
      <c r="AB1456" s="25">
        <f>IF(Config!$B$7&gt;0,(V1456/Config!$B$7)*Config!$B$4,0)</f>
        <v/>
      </c>
      <c r="AC1456" s="25">
        <f>IF(Config!$B$7&gt;0,(W1456/Config!$B$7)*Config!$B$4,0)</f>
        <v/>
      </c>
    </row>
    <row r="1457" hidden="1" outlineLevel="1">
      <c r="A1457" s="22" t="inlineStr">
        <is>
          <t>May</t>
        </is>
      </c>
      <c r="B1457" s="22" t="n">
        <v>2026</v>
      </c>
      <c r="C1457" s="22" t="inlineStr">
        <is>
          <t>27-04-2026</t>
        </is>
      </c>
      <c r="D1457" s="23" t="n">
        <v>0.8300115740740741</v>
      </c>
      <c r="E1457" s="22" t="inlineStr">
        <is>
          <t>Makhana_7-2996</t>
        </is>
      </c>
      <c r="F1457" s="22" t="inlineStr">
        <is>
          <t>FG</t>
        </is>
      </c>
      <c r="G1457" s="22" t="inlineStr">
        <is>
          <t>Roasted &amp; Flavoured Makhana</t>
        </is>
      </c>
      <c r="H1457" s="22" t="inlineStr">
        <is>
          <t>Roasted &amp; Flavoured Tangy Tomato Makhana Farmley Jar 55 g</t>
        </is>
      </c>
      <c r="I1457" s="22" t="inlineStr">
        <is>
          <t>Prasadam Roasted Makhana</t>
        </is>
      </c>
      <c r="J1457" s="24" t="n">
        <v>0.055</v>
      </c>
      <c r="K1457" s="24" t="n">
        <v>10450</v>
      </c>
      <c r="L1457" s="22" t="inlineStr">
        <is>
          <t>GT Retail</t>
        </is>
      </c>
      <c r="M1457" s="24" t="n">
        <v>574.75</v>
      </c>
      <c r="N1457" s="22" t="inlineStr">
        <is>
          <t>Category A</t>
        </is>
      </c>
      <c r="O1457" s="22" t="inlineStr">
        <is>
          <t>Purnea</t>
        </is>
      </c>
      <c r="P1457" s="22" t="inlineStr">
        <is>
          <t>Value Added</t>
        </is>
      </c>
      <c r="Q1457" s="22" t="inlineStr">
        <is>
          <t>Roasted &amp; Flavoured Makhana</t>
        </is>
      </c>
      <c r="R1457" s="25">
        <f>IF(Config!$B$4&gt;0,M1457/Config!$B$4,0)</f>
        <v/>
      </c>
      <c r="S1457" s="25">
        <f>IF(Config!$B$4&gt;0,K1457/Config!$B$4,0)</f>
        <v/>
      </c>
      <c r="T1457" s="25">
        <f>R1457*Config!$B$7</f>
        <v/>
      </c>
      <c r="U1457" s="25">
        <f>S1457*Config!$B$7</f>
        <v/>
      </c>
      <c r="V1457" s="25" t="n">
        <v>180.95</v>
      </c>
      <c r="W1457" s="25" t="n">
        <v>3290</v>
      </c>
      <c r="X1457" s="26">
        <f>IF(T1457&gt;0,V1457/T1457,0)</f>
        <v/>
      </c>
      <c r="Y1457" s="26">
        <f>IF(U1457&gt;0,W1457/U1457,0)</f>
        <v/>
      </c>
      <c r="Z1457" s="25">
        <f>T1457-V1457</f>
        <v/>
      </c>
      <c r="AA1457" s="25">
        <f>U1457-W1457</f>
        <v/>
      </c>
      <c r="AB1457" s="25">
        <f>IF(Config!$B$7&gt;0,(V1457/Config!$B$7)*Config!$B$4,0)</f>
        <v/>
      </c>
      <c r="AC1457" s="25">
        <f>IF(Config!$B$7&gt;0,(W1457/Config!$B$7)*Config!$B$4,0)</f>
        <v/>
      </c>
    </row>
    <row r="1458" hidden="1" outlineLevel="1">
      <c r="A1458" s="22" t="inlineStr">
        <is>
          <t>May</t>
        </is>
      </c>
      <c r="B1458" s="22" t="n">
        <v>2026</v>
      </c>
      <c r="C1458" s="22" t="inlineStr">
        <is>
          <t>27-04-2026</t>
        </is>
      </c>
      <c r="D1458" s="23" t="n">
        <v>0.8300115740740741</v>
      </c>
      <c r="E1458" s="22" t="inlineStr">
        <is>
          <t>Seeds_11-2549</t>
        </is>
      </c>
      <c r="F1458" s="22" t="inlineStr">
        <is>
          <t>FG</t>
        </is>
      </c>
      <c r="G1458" s="22" t="inlineStr">
        <is>
          <t>Other Seeds</t>
        </is>
      </c>
      <c r="H1458" s="22" t="inlineStr">
        <is>
          <t>Premium Sunflower Seeds Farmley Standee Pouch 200 g</t>
        </is>
      </c>
      <c r="I1458" s="22" t="inlineStr">
        <is>
          <t>Premium Sunflower Seeds</t>
        </is>
      </c>
      <c r="J1458" s="24" t="n">
        <v>0.2</v>
      </c>
      <c r="K1458" s="24" t="n">
        <v>2750</v>
      </c>
      <c r="L1458" s="22" t="inlineStr">
        <is>
          <t>GT Retail</t>
        </is>
      </c>
      <c r="M1458" s="24" t="n">
        <v>550</v>
      </c>
      <c r="N1458" s="22" t="inlineStr">
        <is>
          <t>Category A</t>
        </is>
      </c>
      <c r="O1458" s="22" t="inlineStr">
        <is>
          <t>Indore</t>
        </is>
      </c>
      <c r="P1458" s="22" t="inlineStr">
        <is>
          <t>KVI</t>
        </is>
      </c>
      <c r="Q1458" s="22" t="inlineStr">
        <is>
          <t>Other Seeds</t>
        </is>
      </c>
      <c r="R1458" s="25">
        <f>IF(Config!$B$4&gt;0,M1458/Config!$B$4,0)</f>
        <v/>
      </c>
      <c r="S1458" s="25">
        <f>IF(Config!$B$4&gt;0,K1458/Config!$B$4,0)</f>
        <v/>
      </c>
      <c r="T1458" s="25">
        <f>R1458*Config!$B$7</f>
        <v/>
      </c>
      <c r="U1458" s="25">
        <f>S1458*Config!$B$7</f>
        <v/>
      </c>
      <c r="V1458" s="25" t="n">
        <v>216</v>
      </c>
      <c r="W1458" s="25" t="n">
        <v>1080</v>
      </c>
      <c r="X1458" s="26">
        <f>IF(T1458&gt;0,V1458/T1458,0)</f>
        <v/>
      </c>
      <c r="Y1458" s="26">
        <f>IF(U1458&gt;0,W1458/U1458,0)</f>
        <v/>
      </c>
      <c r="Z1458" s="25">
        <f>T1458-V1458</f>
        <v/>
      </c>
      <c r="AA1458" s="25">
        <f>U1458-W1458</f>
        <v/>
      </c>
      <c r="AB1458" s="25">
        <f>IF(Config!$B$7&gt;0,(V1458/Config!$B$7)*Config!$B$4,0)</f>
        <v/>
      </c>
      <c r="AC1458" s="25">
        <f>IF(Config!$B$7&gt;0,(W1458/Config!$B$7)*Config!$B$4,0)</f>
        <v/>
      </c>
    </row>
    <row r="1459" hidden="1" outlineLevel="1">
      <c r="A1459" s="22" t="inlineStr">
        <is>
          <t>May</t>
        </is>
      </c>
      <c r="B1459" s="22" t="n">
        <v>2026</v>
      </c>
      <c r="C1459" s="22" t="inlineStr">
        <is>
          <t>27-04-2026</t>
        </is>
      </c>
      <c r="D1459" s="23" t="n">
        <v>0.8300115740740741</v>
      </c>
      <c r="E1459" s="22" t="inlineStr">
        <is>
          <t>Raisins_10-1738</t>
        </is>
      </c>
      <c r="F1459" s="22" t="inlineStr">
        <is>
          <t>FG</t>
        </is>
      </c>
      <c r="G1459" s="22" t="inlineStr">
        <is>
          <t>Raisins</t>
        </is>
      </c>
      <c r="H1459" s="22" t="inlineStr">
        <is>
          <t>Premium Raisin Long Farmley Standee Pouch 200 g</t>
        </is>
      </c>
      <c r="I1459" s="22" t="inlineStr">
        <is>
          <t>Premium Raisin Long</t>
        </is>
      </c>
      <c r="J1459" s="24" t="n">
        <v>0.2</v>
      </c>
      <c r="K1459" s="24" t="n">
        <v>5250</v>
      </c>
      <c r="L1459" s="22" t="inlineStr">
        <is>
          <t>GT Retail</t>
        </is>
      </c>
      <c r="M1459" s="24" t="n">
        <v>1050</v>
      </c>
      <c r="N1459" s="22" t="inlineStr">
        <is>
          <t>Category A</t>
        </is>
      </c>
      <c r="O1459" s="22" t="inlineStr">
        <is>
          <t>Indore</t>
        </is>
      </c>
      <c r="P1459" s="22" t="inlineStr">
        <is>
          <t>KVI</t>
        </is>
      </c>
      <c r="Q1459" s="22" t="inlineStr">
        <is>
          <t>Raisins</t>
        </is>
      </c>
      <c r="R1459" s="25">
        <f>IF(Config!$B$4&gt;0,M1459/Config!$B$4,0)</f>
        <v/>
      </c>
      <c r="S1459" s="25">
        <f>IF(Config!$B$4&gt;0,K1459/Config!$B$4,0)</f>
        <v/>
      </c>
      <c r="T1459" s="25">
        <f>R1459*Config!$B$7</f>
        <v/>
      </c>
      <c r="U1459" s="25">
        <f>S1459*Config!$B$7</f>
        <v/>
      </c>
      <c r="V1459" s="25" t="n">
        <v>168</v>
      </c>
      <c r="W1459" s="25" t="n">
        <v>840</v>
      </c>
      <c r="X1459" s="26">
        <f>IF(T1459&gt;0,V1459/T1459,0)</f>
        <v/>
      </c>
      <c r="Y1459" s="26">
        <f>IF(U1459&gt;0,W1459/U1459,0)</f>
        <v/>
      </c>
      <c r="Z1459" s="25">
        <f>T1459-V1459</f>
        <v/>
      </c>
      <c r="AA1459" s="25">
        <f>U1459-W1459</f>
        <v/>
      </c>
      <c r="AB1459" s="25">
        <f>IF(Config!$B$7&gt;0,(V1459/Config!$B$7)*Config!$B$4,0)</f>
        <v/>
      </c>
      <c r="AC1459" s="25">
        <f>IF(Config!$B$7&gt;0,(W1459/Config!$B$7)*Config!$B$4,0)</f>
        <v/>
      </c>
    </row>
    <row r="1460" hidden="1" outlineLevel="1">
      <c r="A1460" s="22" t="inlineStr">
        <is>
          <t>May</t>
        </is>
      </c>
      <c r="B1460" s="22" t="n">
        <v>2026</v>
      </c>
      <c r="C1460" s="22" t="inlineStr">
        <is>
          <t>27-04-2026</t>
        </is>
      </c>
      <c r="D1460" s="23" t="n">
        <v>0.8300231481481481</v>
      </c>
      <c r="E1460" s="22" t="inlineStr">
        <is>
          <t>Pistachio_8-1731</t>
        </is>
      </c>
      <c r="F1460" s="22" t="inlineStr">
        <is>
          <t>FG</t>
        </is>
      </c>
      <c r="G1460" s="22" t="inlineStr">
        <is>
          <t>Pistachio</t>
        </is>
      </c>
      <c r="H1460" s="22" t="inlineStr">
        <is>
          <t>Premium California Roasted &amp; Salted Pistachios Farmley Standee Pouch 200 g</t>
        </is>
      </c>
      <c r="I1460" s="22" t="inlineStr">
        <is>
          <t>Premium California Pistachios</t>
        </is>
      </c>
      <c r="J1460" s="24" t="n">
        <v>0.2</v>
      </c>
      <c r="K1460" s="24" t="n">
        <v>2663</v>
      </c>
      <c r="L1460" s="22" t="inlineStr">
        <is>
          <t>GT Retail</t>
        </is>
      </c>
      <c r="M1460" s="24" t="n">
        <v>532.6</v>
      </c>
      <c r="N1460" s="22" t="inlineStr">
        <is>
          <t>Category A</t>
        </is>
      </c>
      <c r="O1460" s="22" t="inlineStr">
        <is>
          <t>Indore</t>
        </is>
      </c>
      <c r="P1460" s="22" t="inlineStr">
        <is>
          <t>Value Added</t>
        </is>
      </c>
      <c r="Q1460" s="22" t="inlineStr">
        <is>
          <t>Pistachio</t>
        </is>
      </c>
      <c r="R1460" s="25">
        <f>IF(Config!$B$4&gt;0,M1460/Config!$B$4,0)</f>
        <v/>
      </c>
      <c r="S1460" s="25">
        <f>IF(Config!$B$4&gt;0,K1460/Config!$B$4,0)</f>
        <v/>
      </c>
      <c r="T1460" s="25">
        <f>R1460*Config!$B$7</f>
        <v/>
      </c>
      <c r="U1460" s="25">
        <f>S1460*Config!$B$7</f>
        <v/>
      </c>
      <c r="V1460" s="25" t="n">
        <v>204</v>
      </c>
      <c r="W1460" s="25" t="n">
        <v>1020</v>
      </c>
      <c r="X1460" s="26">
        <f>IF(T1460&gt;0,V1460/T1460,0)</f>
        <v/>
      </c>
      <c r="Y1460" s="26">
        <f>IF(U1460&gt;0,W1460/U1460,0)</f>
        <v/>
      </c>
      <c r="Z1460" s="25">
        <f>T1460-V1460</f>
        <v/>
      </c>
      <c r="AA1460" s="25">
        <f>U1460-W1460</f>
        <v/>
      </c>
      <c r="AB1460" s="25">
        <f>IF(Config!$B$7&gt;0,(V1460/Config!$B$7)*Config!$B$4,0)</f>
        <v/>
      </c>
      <c r="AC1460" s="25">
        <f>IF(Config!$B$7&gt;0,(W1460/Config!$B$7)*Config!$B$4,0)</f>
        <v/>
      </c>
    </row>
    <row r="1461" hidden="1" outlineLevel="1">
      <c r="A1461" s="22" t="inlineStr">
        <is>
          <t>May</t>
        </is>
      </c>
      <c r="B1461" s="22" t="n">
        <v>2026</v>
      </c>
      <c r="C1461" s="22" t="inlineStr">
        <is>
          <t>27-04-2026</t>
        </is>
      </c>
      <c r="D1461" s="23" t="n">
        <v>0.8300231481481481</v>
      </c>
      <c r="E1461" s="22" t="inlineStr">
        <is>
          <t>Makhana_7-2997</t>
        </is>
      </c>
      <c r="F1461" s="22" t="inlineStr">
        <is>
          <t>FG</t>
        </is>
      </c>
      <c r="G1461" s="22" t="inlineStr">
        <is>
          <t>Roasted &amp; Flavoured Makhana</t>
        </is>
      </c>
      <c r="H1461" s="22" t="inlineStr">
        <is>
          <t>Roasted &amp; Flavoured Achaari Makhana Farmley Jar 55 g</t>
        </is>
      </c>
      <c r="I1461" s="22" t="inlineStr">
        <is>
          <t>Prasadam Roasted Makhana</t>
        </is>
      </c>
      <c r="J1461" s="24" t="n">
        <v>0.055</v>
      </c>
      <c r="K1461" s="24" t="n">
        <v>8710</v>
      </c>
      <c r="L1461" s="22" t="inlineStr">
        <is>
          <t>GT Retail</t>
        </is>
      </c>
      <c r="M1461" s="24" t="n">
        <v>479.05</v>
      </c>
      <c r="N1461" s="22" t="inlineStr">
        <is>
          <t>Category A</t>
        </is>
      </c>
      <c r="O1461" s="22" t="inlineStr">
        <is>
          <t>Purnea</t>
        </is>
      </c>
      <c r="P1461" s="22" t="inlineStr">
        <is>
          <t>Value Added</t>
        </is>
      </c>
      <c r="Q1461" s="22" t="inlineStr">
        <is>
          <t>Roasted &amp; Flavoured Makhana</t>
        </is>
      </c>
      <c r="R1461" s="25">
        <f>IF(Config!$B$4&gt;0,M1461/Config!$B$4,0)</f>
        <v/>
      </c>
      <c r="S1461" s="25">
        <f>IF(Config!$B$4&gt;0,K1461/Config!$B$4,0)</f>
        <v/>
      </c>
      <c r="T1461" s="25">
        <f>R1461*Config!$B$7</f>
        <v/>
      </c>
      <c r="U1461" s="25">
        <f>S1461*Config!$B$7</f>
        <v/>
      </c>
      <c r="V1461" s="25" t="n">
        <v>119.35</v>
      </c>
      <c r="W1461" s="25" t="n">
        <v>2170</v>
      </c>
      <c r="X1461" s="26">
        <f>IF(T1461&gt;0,V1461/T1461,0)</f>
        <v/>
      </c>
      <c r="Y1461" s="26">
        <f>IF(U1461&gt;0,W1461/U1461,0)</f>
        <v/>
      </c>
      <c r="Z1461" s="25">
        <f>T1461-V1461</f>
        <v/>
      </c>
      <c r="AA1461" s="25">
        <f>U1461-W1461</f>
        <v/>
      </c>
      <c r="AB1461" s="25">
        <f>IF(Config!$B$7&gt;0,(V1461/Config!$B$7)*Config!$B$4,0)</f>
        <v/>
      </c>
      <c r="AC1461" s="25">
        <f>IF(Config!$B$7&gt;0,(W1461/Config!$B$7)*Config!$B$4,0)</f>
        <v/>
      </c>
    </row>
    <row r="1462" hidden="1" outlineLevel="1">
      <c r="A1462" s="22" t="inlineStr">
        <is>
          <t>May</t>
        </is>
      </c>
      <c r="B1462" s="22" t="n">
        <v>2026</v>
      </c>
      <c r="C1462" s="22" t="inlineStr">
        <is>
          <t>27-04-2026</t>
        </is>
      </c>
      <c r="D1462" s="23" t="n">
        <v>0.8300231481481481</v>
      </c>
      <c r="E1462" s="22" t="inlineStr">
        <is>
          <t>Cashewnut_3-1736</t>
        </is>
      </c>
      <c r="F1462" s="22" t="inlineStr">
        <is>
          <t>FG</t>
        </is>
      </c>
      <c r="G1462" s="22" t="inlineStr">
        <is>
          <t>Cashew</t>
        </is>
      </c>
      <c r="H1462" s="22" t="inlineStr">
        <is>
          <t>Premium W320 Cashew Farmley Vacuum Standee Pouch 250 g</t>
        </is>
      </c>
      <c r="I1462" s="22" t="inlineStr">
        <is>
          <t>Premium W320 Cashew</t>
        </is>
      </c>
      <c r="J1462" s="24" t="n">
        <v>0.25</v>
      </c>
      <c r="K1462" s="24" t="n">
        <v>3110</v>
      </c>
      <c r="L1462" s="22" t="inlineStr">
        <is>
          <t>GT Retail</t>
        </is>
      </c>
      <c r="M1462" s="24" t="n">
        <v>777.5</v>
      </c>
      <c r="N1462" s="22" t="inlineStr">
        <is>
          <t>Category A</t>
        </is>
      </c>
      <c r="O1462" s="22" t="inlineStr">
        <is>
          <t>Udupi</t>
        </is>
      </c>
      <c r="P1462" s="22" t="inlineStr">
        <is>
          <t>KVI</t>
        </is>
      </c>
      <c r="Q1462" s="22" t="inlineStr">
        <is>
          <t>Cashew</t>
        </is>
      </c>
      <c r="R1462" s="25">
        <f>IF(Config!$B$4&gt;0,M1462/Config!$B$4,0)</f>
        <v/>
      </c>
      <c r="S1462" s="25">
        <f>IF(Config!$B$4&gt;0,K1462/Config!$B$4,0)</f>
        <v/>
      </c>
      <c r="T1462" s="25">
        <f>R1462*Config!$B$7</f>
        <v/>
      </c>
      <c r="U1462" s="25">
        <f>S1462*Config!$B$7</f>
        <v/>
      </c>
      <c r="V1462" s="25" t="n">
        <v>190</v>
      </c>
      <c r="W1462" s="25" t="n">
        <v>760</v>
      </c>
      <c r="X1462" s="26">
        <f>IF(T1462&gt;0,V1462/T1462,0)</f>
        <v/>
      </c>
      <c r="Y1462" s="26">
        <f>IF(U1462&gt;0,W1462/U1462,0)</f>
        <v/>
      </c>
      <c r="Z1462" s="25">
        <f>T1462-V1462</f>
        <v/>
      </c>
      <c r="AA1462" s="25">
        <f>U1462-W1462</f>
        <v/>
      </c>
      <c r="AB1462" s="25">
        <f>IF(Config!$B$7&gt;0,(V1462/Config!$B$7)*Config!$B$4,0)</f>
        <v/>
      </c>
      <c r="AC1462" s="25">
        <f>IF(Config!$B$7&gt;0,(W1462/Config!$B$7)*Config!$B$4,0)</f>
        <v/>
      </c>
    </row>
    <row r="1463" hidden="1" outlineLevel="1">
      <c r="A1463" s="22" t="inlineStr">
        <is>
          <t>May</t>
        </is>
      </c>
      <c r="B1463" s="22" t="n">
        <v>2026</v>
      </c>
      <c r="C1463" s="22" t="inlineStr">
        <is>
          <t>27-04-2026</t>
        </is>
      </c>
      <c r="D1463" s="23" t="n">
        <v>0.8300231481481481</v>
      </c>
      <c r="E1463" s="22" t="inlineStr">
        <is>
          <t>Makhana_7-2993</t>
        </is>
      </c>
      <c r="F1463" s="22" t="inlineStr">
        <is>
          <t>FG</t>
        </is>
      </c>
      <c r="G1463" s="22" t="inlineStr">
        <is>
          <t>Roasted &amp; Flavoured Makhana</t>
        </is>
      </c>
      <c r="H1463" s="22" t="inlineStr">
        <is>
          <t>Roasted &amp; Flavoured Minty Pudina Makhana Farmley Jar 55 g</t>
        </is>
      </c>
      <c r="I1463" s="22" t="inlineStr">
        <is>
          <t>Prasadam Roasted Makhana</t>
        </is>
      </c>
      <c r="J1463" s="24" t="n">
        <v>0.055</v>
      </c>
      <c r="K1463" s="24" t="n">
        <v>8250</v>
      </c>
      <c r="L1463" s="22" t="inlineStr">
        <is>
          <t>GT Retail</t>
        </is>
      </c>
      <c r="M1463" s="24" t="n">
        <v>453.75</v>
      </c>
      <c r="N1463" s="22" t="inlineStr">
        <is>
          <t>Category A</t>
        </is>
      </c>
      <c r="O1463" s="22" t="inlineStr">
        <is>
          <t>Purnea</t>
        </is>
      </c>
      <c r="P1463" s="22" t="inlineStr">
        <is>
          <t>Value Added</t>
        </is>
      </c>
      <c r="Q1463" s="22" t="inlineStr">
        <is>
          <t>Roasted &amp; Flavoured Makhana</t>
        </is>
      </c>
      <c r="R1463" s="25">
        <f>IF(Config!$B$4&gt;0,M1463/Config!$B$4,0)</f>
        <v/>
      </c>
      <c r="S1463" s="25">
        <f>IF(Config!$B$4&gt;0,K1463/Config!$B$4,0)</f>
        <v/>
      </c>
      <c r="T1463" s="25">
        <f>R1463*Config!$B$7</f>
        <v/>
      </c>
      <c r="U1463" s="25">
        <f>S1463*Config!$B$7</f>
        <v/>
      </c>
      <c r="V1463" s="25" t="n">
        <v>102.03</v>
      </c>
      <c r="W1463" s="25" t="n">
        <v>1855</v>
      </c>
      <c r="X1463" s="26">
        <f>IF(T1463&gt;0,V1463/T1463,0)</f>
        <v/>
      </c>
      <c r="Y1463" s="26">
        <f>IF(U1463&gt;0,W1463/U1463,0)</f>
        <v/>
      </c>
      <c r="Z1463" s="25">
        <f>T1463-V1463</f>
        <v/>
      </c>
      <c r="AA1463" s="25">
        <f>U1463-W1463</f>
        <v/>
      </c>
      <c r="AB1463" s="25">
        <f>IF(Config!$B$7&gt;0,(V1463/Config!$B$7)*Config!$B$4,0)</f>
        <v/>
      </c>
      <c r="AC1463" s="25">
        <f>IF(Config!$B$7&gt;0,(W1463/Config!$B$7)*Config!$B$4,0)</f>
        <v/>
      </c>
    </row>
    <row r="1464" hidden="1" outlineLevel="1">
      <c r="A1464" s="22" t="inlineStr">
        <is>
          <t>May</t>
        </is>
      </c>
      <c r="B1464" s="22" t="n">
        <v>2026</v>
      </c>
      <c r="C1464" s="22" t="inlineStr">
        <is>
          <t>27-04-2026</t>
        </is>
      </c>
      <c r="D1464" s="23" t="n">
        <v>0.8300231481481481</v>
      </c>
      <c r="E1464" s="22" t="inlineStr">
        <is>
          <t>Makhana_7-2994</t>
        </is>
      </c>
      <c r="F1464" s="22" t="inlineStr">
        <is>
          <t>FG</t>
        </is>
      </c>
      <c r="G1464" s="22" t="inlineStr">
        <is>
          <t>Roasted &amp; Flavoured Makhana</t>
        </is>
      </c>
      <c r="H1464" s="22" t="inlineStr">
        <is>
          <t>Roasted &amp; Salted Makhana Farmley Jar 55 g</t>
        </is>
      </c>
      <c r="I1464" s="22" t="inlineStr">
        <is>
          <t>Prasadam Roasted Makhana</t>
        </is>
      </c>
      <c r="J1464" s="24" t="n">
        <v>0.055</v>
      </c>
      <c r="K1464" s="24" t="n">
        <v>8250</v>
      </c>
      <c r="L1464" s="22" t="inlineStr">
        <is>
          <t>GT Retail</t>
        </is>
      </c>
      <c r="M1464" s="24" t="n">
        <v>453.75</v>
      </c>
      <c r="N1464" s="22" t="inlineStr">
        <is>
          <t>Category A</t>
        </is>
      </c>
      <c r="O1464" s="22" t="inlineStr">
        <is>
          <t>Purnea</t>
        </is>
      </c>
      <c r="P1464" s="22" t="inlineStr">
        <is>
          <t>Value Added</t>
        </is>
      </c>
      <c r="Q1464" s="22" t="inlineStr">
        <is>
          <t>Roasted &amp; Flavoured Makhana</t>
        </is>
      </c>
      <c r="R1464" s="25">
        <f>IF(Config!$B$4&gt;0,M1464/Config!$B$4,0)</f>
        <v/>
      </c>
      <c r="S1464" s="25">
        <f>IF(Config!$B$4&gt;0,K1464/Config!$B$4,0)</f>
        <v/>
      </c>
      <c r="T1464" s="25">
        <f>R1464*Config!$B$7</f>
        <v/>
      </c>
      <c r="U1464" s="25">
        <f>S1464*Config!$B$7</f>
        <v/>
      </c>
      <c r="V1464" s="25" t="n">
        <v>115.5</v>
      </c>
      <c r="W1464" s="25" t="n">
        <v>2100</v>
      </c>
      <c r="X1464" s="26">
        <f>IF(T1464&gt;0,V1464/T1464,0)</f>
        <v/>
      </c>
      <c r="Y1464" s="26">
        <f>IF(U1464&gt;0,W1464/U1464,0)</f>
        <v/>
      </c>
      <c r="Z1464" s="25">
        <f>T1464-V1464</f>
        <v/>
      </c>
      <c r="AA1464" s="25">
        <f>U1464-W1464</f>
        <v/>
      </c>
      <c r="AB1464" s="25">
        <f>IF(Config!$B$7&gt;0,(V1464/Config!$B$7)*Config!$B$4,0)</f>
        <v/>
      </c>
      <c r="AC1464" s="25">
        <f>IF(Config!$B$7&gt;0,(W1464/Config!$B$7)*Config!$B$4,0)</f>
        <v/>
      </c>
    </row>
    <row r="1465" hidden="1" outlineLevel="1">
      <c r="A1465" s="22" t="inlineStr">
        <is>
          <t>May</t>
        </is>
      </c>
      <c r="B1465" s="22" t="n">
        <v>2026</v>
      </c>
      <c r="C1465" s="22" t="inlineStr">
        <is>
          <t>27-04-2026</t>
        </is>
      </c>
      <c r="D1465" s="23" t="n">
        <v>0.8300231481481481</v>
      </c>
      <c r="E1465" s="22" t="inlineStr">
        <is>
          <t>Dried Fruits_5-2543</t>
        </is>
      </c>
      <c r="F1465" s="22" t="inlineStr">
        <is>
          <t>FG</t>
        </is>
      </c>
      <c r="G1465" s="22" t="inlineStr">
        <is>
          <t>Cranberries</t>
        </is>
      </c>
      <c r="H1465" s="22" t="inlineStr">
        <is>
          <t>Premium California Whole Dried Cranberries Farmley Standee Pouch 200 g</t>
        </is>
      </c>
      <c r="I1465" s="22" t="inlineStr">
        <is>
          <t>Premium California Sliced Cranberries</t>
        </is>
      </c>
      <c r="J1465" s="24" t="n">
        <v>0.2</v>
      </c>
      <c r="K1465" s="24" t="n">
        <v>2200</v>
      </c>
      <c r="L1465" s="22" t="inlineStr">
        <is>
          <t>GT Retail</t>
        </is>
      </c>
      <c r="M1465" s="24" t="n">
        <v>440</v>
      </c>
      <c r="N1465" s="22" t="inlineStr">
        <is>
          <t>Category A</t>
        </is>
      </c>
      <c r="O1465" s="22" t="inlineStr">
        <is>
          <t>Indore</t>
        </is>
      </c>
      <c r="P1465" s="22" t="inlineStr">
        <is>
          <t>KVI</t>
        </is>
      </c>
      <c r="Q1465" s="22" t="inlineStr">
        <is>
          <t>Cranberries</t>
        </is>
      </c>
      <c r="R1465" s="25">
        <f>IF(Config!$B$4&gt;0,M1465/Config!$B$4,0)</f>
        <v/>
      </c>
      <c r="S1465" s="25">
        <f>IF(Config!$B$4&gt;0,K1465/Config!$B$4,0)</f>
        <v/>
      </c>
      <c r="T1465" s="25">
        <f>R1465*Config!$B$7</f>
        <v/>
      </c>
      <c r="U1465" s="25">
        <f>S1465*Config!$B$7</f>
        <v/>
      </c>
      <c r="V1465" s="25" t="n">
        <v>120</v>
      </c>
      <c r="W1465" s="25" t="n">
        <v>600</v>
      </c>
      <c r="X1465" s="26">
        <f>IF(T1465&gt;0,V1465/T1465,0)</f>
        <v/>
      </c>
      <c r="Y1465" s="26">
        <f>IF(U1465&gt;0,W1465/U1465,0)</f>
        <v/>
      </c>
      <c r="Z1465" s="25">
        <f>T1465-V1465</f>
        <v/>
      </c>
      <c r="AA1465" s="25">
        <f>U1465-W1465</f>
        <v/>
      </c>
      <c r="AB1465" s="25">
        <f>IF(Config!$B$7&gt;0,(V1465/Config!$B$7)*Config!$B$4,0)</f>
        <v/>
      </c>
      <c r="AC1465" s="25">
        <f>IF(Config!$B$7&gt;0,(W1465/Config!$B$7)*Config!$B$4,0)</f>
        <v/>
      </c>
    </row>
    <row r="1466" hidden="1" outlineLevel="1">
      <c r="A1466" s="22" t="inlineStr">
        <is>
          <t>May</t>
        </is>
      </c>
      <c r="B1466" s="22" t="n">
        <v>2026</v>
      </c>
      <c r="C1466" s="22" t="inlineStr">
        <is>
          <t>27-04-2026</t>
        </is>
      </c>
      <c r="D1466" s="23" t="n">
        <v>0.8300231481481481</v>
      </c>
      <c r="E1466" s="22" t="inlineStr">
        <is>
          <t>Makhana_7-30097</t>
        </is>
      </c>
      <c r="F1466" s="22" t="inlineStr">
        <is>
          <t>FG</t>
        </is>
      </c>
      <c r="G1466" s="22" t="inlineStr">
        <is>
          <t>Makhana Raw</t>
        </is>
      </c>
      <c r="H1466" s="22" t="inlineStr">
        <is>
          <t>Prasadam Makhana Farmley Center Seal Pouch 60g-New</t>
        </is>
      </c>
      <c r="I1466" s="22" t="inlineStr">
        <is>
          <t>Prasadam Makhana</t>
        </is>
      </c>
      <c r="J1466" s="24" t="n">
        <v>0.06</v>
      </c>
      <c r="K1466" s="24" t="n">
        <v>8010</v>
      </c>
      <c r="L1466" s="22" t="inlineStr">
        <is>
          <t>GT Retail</t>
        </is>
      </c>
      <c r="M1466" s="24" t="n">
        <v>480.6</v>
      </c>
      <c r="N1466" s="22" t="inlineStr">
        <is>
          <t>Category A</t>
        </is>
      </c>
      <c r="O1466" s="22" t="inlineStr">
        <is>
          <t>Purnea</t>
        </is>
      </c>
      <c r="P1466" s="22" t="inlineStr">
        <is>
          <t>KVI</t>
        </is>
      </c>
      <c r="Q1466" s="22" t="inlineStr">
        <is>
          <t>Makhana Raw</t>
        </is>
      </c>
      <c r="R1466" s="25">
        <f>IF(Config!$B$4&gt;0,M1466/Config!$B$4,0)</f>
        <v/>
      </c>
      <c r="S1466" s="25">
        <f>IF(Config!$B$4&gt;0,K1466/Config!$B$4,0)</f>
        <v/>
      </c>
      <c r="T1466" s="25">
        <f>R1466*Config!$B$7</f>
        <v/>
      </c>
      <c r="U1466" s="25">
        <f>S1466*Config!$B$7</f>
        <v/>
      </c>
      <c r="V1466" s="25" t="n">
        <v>171</v>
      </c>
      <c r="W1466" s="25" t="n">
        <v>2850</v>
      </c>
      <c r="X1466" s="26">
        <f>IF(T1466&gt;0,V1466/T1466,0)</f>
        <v/>
      </c>
      <c r="Y1466" s="26">
        <f>IF(U1466&gt;0,W1466/U1466,0)</f>
        <v/>
      </c>
      <c r="Z1466" s="25">
        <f>T1466-V1466</f>
        <v/>
      </c>
      <c r="AA1466" s="25">
        <f>U1466-W1466</f>
        <v/>
      </c>
      <c r="AB1466" s="25">
        <f>IF(Config!$B$7&gt;0,(V1466/Config!$B$7)*Config!$B$4,0)</f>
        <v/>
      </c>
      <c r="AC1466" s="25">
        <f>IF(Config!$B$7&gt;0,(W1466/Config!$B$7)*Config!$B$4,0)</f>
        <v/>
      </c>
    </row>
    <row r="1467" hidden="1" outlineLevel="1">
      <c r="A1467" s="22" t="inlineStr">
        <is>
          <t>May</t>
        </is>
      </c>
      <c r="B1467" s="22" t="n">
        <v>2026</v>
      </c>
      <c r="C1467" s="22" t="inlineStr">
        <is>
          <t>27-04-2026</t>
        </is>
      </c>
      <c r="D1467" s="23" t="n">
        <v>0.8300231481481481</v>
      </c>
      <c r="E1467" s="22" t="inlineStr">
        <is>
          <t>Cashewnut_3-2978</t>
        </is>
      </c>
      <c r="F1467" s="22" t="inlineStr">
        <is>
          <t>FG</t>
        </is>
      </c>
      <c r="G1467" s="22" t="inlineStr">
        <is>
          <t>Roasted &amp; Flavoured Cashew</t>
        </is>
      </c>
      <c r="H1467" s="22" t="inlineStr">
        <is>
          <t>Roasted &amp; Salted Cashew - Farmley Standee Pouch 150 g</t>
        </is>
      </c>
      <c r="I1467" s="22" t="inlineStr">
        <is>
          <t>Roasted and Salted Cashew</t>
        </is>
      </c>
      <c r="J1467" s="24" t="n">
        <v>0.15</v>
      </c>
      <c r="K1467" s="24" t="n">
        <v>2750</v>
      </c>
      <c r="L1467" s="22" t="inlineStr">
        <is>
          <t>GT Retail</t>
        </is>
      </c>
      <c r="M1467" s="24" t="n">
        <v>412.5</v>
      </c>
      <c r="N1467" s="22" t="inlineStr">
        <is>
          <t>Category A</t>
        </is>
      </c>
      <c r="O1467" s="22" t="inlineStr">
        <is>
          <t>Indore</t>
        </is>
      </c>
      <c r="P1467" s="22" t="inlineStr">
        <is>
          <t>Value Added</t>
        </is>
      </c>
      <c r="Q1467" s="22" t="inlineStr">
        <is>
          <t>Roasted &amp; Flavoured Cashew</t>
        </is>
      </c>
      <c r="R1467" s="25">
        <f>IF(Config!$B$4&gt;0,M1467/Config!$B$4,0)</f>
        <v/>
      </c>
      <c r="S1467" s="25">
        <f>IF(Config!$B$4&gt;0,K1467/Config!$B$4,0)</f>
        <v/>
      </c>
      <c r="T1467" s="25">
        <f>R1467*Config!$B$7</f>
        <v/>
      </c>
      <c r="U1467" s="25">
        <f>S1467*Config!$B$7</f>
        <v/>
      </c>
      <c r="V1467" s="25" t="n">
        <v>117</v>
      </c>
      <c r="W1467" s="25" t="n">
        <v>780</v>
      </c>
      <c r="X1467" s="26">
        <f>IF(T1467&gt;0,V1467/T1467,0)</f>
        <v/>
      </c>
      <c r="Y1467" s="26">
        <f>IF(U1467&gt;0,W1467/U1467,0)</f>
        <v/>
      </c>
      <c r="Z1467" s="25">
        <f>T1467-V1467</f>
        <v/>
      </c>
      <c r="AA1467" s="25">
        <f>U1467-W1467</f>
        <v/>
      </c>
      <c r="AB1467" s="25">
        <f>IF(Config!$B$7&gt;0,(V1467/Config!$B$7)*Config!$B$4,0)</f>
        <v/>
      </c>
      <c r="AC1467" s="25">
        <f>IF(Config!$B$7&gt;0,(W1467/Config!$B$7)*Config!$B$4,0)</f>
        <v/>
      </c>
    </row>
    <row r="1468" hidden="1" outlineLevel="1">
      <c r="A1468" s="22" t="inlineStr">
        <is>
          <t>May</t>
        </is>
      </c>
      <c r="B1468" s="22" t="n">
        <v>2026</v>
      </c>
      <c r="C1468" s="22" t="inlineStr">
        <is>
          <t>27-04-2026</t>
        </is>
      </c>
      <c r="D1468" s="23" t="n">
        <v>0.8300231481481481</v>
      </c>
      <c r="E1468" s="22" t="inlineStr">
        <is>
          <t>Makhana_7-30096</t>
        </is>
      </c>
      <c r="F1468" s="22" t="inlineStr">
        <is>
          <t>FG</t>
        </is>
      </c>
      <c r="G1468" s="22" t="inlineStr">
        <is>
          <t>Makhana Raw</t>
        </is>
      </c>
      <c r="H1468" s="22" t="inlineStr">
        <is>
          <t>Prasadam Makhana Center Seal Pouch 100 g- NEW</t>
        </is>
      </c>
      <c r="I1468" s="22" t="inlineStr">
        <is>
          <t>Prasadam Makhana</t>
        </is>
      </c>
      <c r="J1468" s="24" t="n">
        <v>0.1</v>
      </c>
      <c r="K1468" s="24" t="n">
        <v>4000</v>
      </c>
      <c r="L1468" s="22" t="inlineStr">
        <is>
          <t>GT Retail</t>
        </is>
      </c>
      <c r="M1468" s="24" t="n">
        <v>400</v>
      </c>
      <c r="N1468" s="22" t="inlineStr">
        <is>
          <t>Category A</t>
        </is>
      </c>
      <c r="O1468" s="22" t="inlineStr">
        <is>
          <t>Purnea</t>
        </is>
      </c>
      <c r="P1468" s="22" t="inlineStr">
        <is>
          <t>KVI</t>
        </is>
      </c>
      <c r="Q1468" s="22" t="inlineStr">
        <is>
          <t>Makhana Raw</t>
        </is>
      </c>
      <c r="R1468" s="25">
        <f>IF(Config!$B$4&gt;0,M1468/Config!$B$4,0)</f>
        <v/>
      </c>
      <c r="S1468" s="25">
        <f>IF(Config!$B$4&gt;0,K1468/Config!$B$4,0)</f>
        <v/>
      </c>
      <c r="T1468" s="25">
        <f>R1468*Config!$B$7</f>
        <v/>
      </c>
      <c r="U1468" s="25">
        <f>S1468*Config!$B$7</f>
        <v/>
      </c>
      <c r="V1468" s="25" t="n">
        <v>784</v>
      </c>
      <c r="W1468" s="25" t="n">
        <v>7840</v>
      </c>
      <c r="X1468" s="26">
        <f>IF(T1468&gt;0,V1468/T1468,0)</f>
        <v/>
      </c>
      <c r="Y1468" s="26">
        <f>IF(U1468&gt;0,W1468/U1468,0)</f>
        <v/>
      </c>
      <c r="Z1468" s="25">
        <f>T1468-V1468</f>
        <v/>
      </c>
      <c r="AA1468" s="25">
        <f>U1468-W1468</f>
        <v/>
      </c>
      <c r="AB1468" s="25">
        <f>IF(Config!$B$7&gt;0,(V1468/Config!$B$7)*Config!$B$4,0)</f>
        <v/>
      </c>
      <c r="AC1468" s="25">
        <f>IF(Config!$B$7&gt;0,(W1468/Config!$B$7)*Config!$B$4,0)</f>
        <v/>
      </c>
    </row>
    <row r="1469" hidden="1" outlineLevel="1">
      <c r="A1469" s="22" t="inlineStr">
        <is>
          <t>May</t>
        </is>
      </c>
      <c r="B1469" s="22" t="n">
        <v>2026</v>
      </c>
      <c r="C1469" s="22" t="inlineStr">
        <is>
          <t>27-04-2026</t>
        </is>
      </c>
      <c r="D1469" s="23" t="n">
        <v>0.8300231481481481</v>
      </c>
      <c r="E1469" s="22" t="inlineStr">
        <is>
          <t>Dates_4-30101</t>
        </is>
      </c>
      <c r="F1469" s="22" t="inlineStr">
        <is>
          <t>FG</t>
        </is>
      </c>
      <c r="G1469" s="22" t="inlineStr">
        <is>
          <t>Healthy Desserts</t>
        </is>
      </c>
      <c r="H1469" s="22" t="inlineStr">
        <is>
          <t>Dark Choco-Orange Date Bite Farmley Tin Jar 200g</t>
        </is>
      </c>
      <c r="I1469" s="22" t="inlineStr">
        <is>
          <t>Date bites choco-Orange</t>
        </is>
      </c>
      <c r="J1469" s="24" t="n">
        <v>0.2</v>
      </c>
      <c r="K1469" s="24" t="n">
        <v>1500</v>
      </c>
      <c r="L1469" s="22" t="inlineStr">
        <is>
          <t>GT Retail</t>
        </is>
      </c>
      <c r="M1469" s="24" t="n">
        <v>300</v>
      </c>
      <c r="N1469" s="22" t="inlineStr">
        <is>
          <t>Category A</t>
        </is>
      </c>
      <c r="O1469" s="22" t="inlineStr">
        <is>
          <t>Indore</t>
        </is>
      </c>
      <c r="P1469" s="22" t="inlineStr">
        <is>
          <t>Value Added</t>
        </is>
      </c>
      <c r="Q1469" s="22" t="inlineStr">
        <is>
          <t>Healthy Desserts</t>
        </is>
      </c>
      <c r="R1469" s="25">
        <f>IF(Config!$B$4&gt;0,M1469/Config!$B$4,0)</f>
        <v/>
      </c>
      <c r="S1469" s="25">
        <f>IF(Config!$B$4&gt;0,K1469/Config!$B$4,0)</f>
        <v/>
      </c>
      <c r="T1469" s="25">
        <f>R1469*Config!$B$7</f>
        <v/>
      </c>
      <c r="U1469" s="25">
        <f>S1469*Config!$B$7</f>
        <v/>
      </c>
      <c r="V1469" s="25" t="n">
        <v>33.6</v>
      </c>
      <c r="W1469" s="25" t="n">
        <v>168</v>
      </c>
      <c r="X1469" s="26">
        <f>IF(T1469&gt;0,V1469/T1469,0)</f>
        <v/>
      </c>
      <c r="Y1469" s="26">
        <f>IF(U1469&gt;0,W1469/U1469,0)</f>
        <v/>
      </c>
      <c r="Z1469" s="25">
        <f>T1469-V1469</f>
        <v/>
      </c>
      <c r="AA1469" s="25">
        <f>U1469-W1469</f>
        <v/>
      </c>
      <c r="AB1469" s="25">
        <f>IF(Config!$B$7&gt;0,(V1469/Config!$B$7)*Config!$B$4,0)</f>
        <v/>
      </c>
      <c r="AC1469" s="25">
        <f>IF(Config!$B$7&gt;0,(W1469/Config!$B$7)*Config!$B$4,0)</f>
        <v/>
      </c>
    </row>
    <row r="1470" hidden="1" outlineLevel="1">
      <c r="A1470" s="22" t="inlineStr">
        <is>
          <t>May</t>
        </is>
      </c>
      <c r="B1470" s="22" t="n">
        <v>2026</v>
      </c>
      <c r="C1470" s="22" t="inlineStr">
        <is>
          <t>27-04-2026</t>
        </is>
      </c>
      <c r="D1470" s="23" t="n">
        <v>0.8300231481481481</v>
      </c>
      <c r="E1470" s="22" t="inlineStr">
        <is>
          <t>Seeds_11-2550</t>
        </is>
      </c>
      <c r="F1470" s="22" t="inlineStr">
        <is>
          <t>FG</t>
        </is>
      </c>
      <c r="G1470" s="22" t="inlineStr">
        <is>
          <t>Other Seeds</t>
        </is>
      </c>
      <c r="H1470" s="22" t="inlineStr">
        <is>
          <t>Premium Flax Seeds Farmley Standee Pouch 200 g</t>
        </is>
      </c>
      <c r="I1470" s="22" t="inlineStr">
        <is>
          <t>Premium Flax Seeds</t>
        </is>
      </c>
      <c r="J1470" s="24" t="n">
        <v>0.2</v>
      </c>
      <c r="K1470" s="24" t="n">
        <v>1980</v>
      </c>
      <c r="L1470" s="22" t="inlineStr">
        <is>
          <t>GT Retail</t>
        </is>
      </c>
      <c r="M1470" s="24" t="n">
        <v>396</v>
      </c>
      <c r="N1470" s="22" t="inlineStr">
        <is>
          <t>Category A</t>
        </is>
      </c>
      <c r="O1470" s="22" t="inlineStr">
        <is>
          <t>Indore</t>
        </is>
      </c>
      <c r="P1470" s="22" t="inlineStr">
        <is>
          <t>KVI</t>
        </is>
      </c>
      <c r="Q1470" s="22" t="inlineStr">
        <is>
          <t>Other Seeds</t>
        </is>
      </c>
      <c r="R1470" s="25">
        <f>IF(Config!$B$4&gt;0,M1470/Config!$B$4,0)</f>
        <v/>
      </c>
      <c r="S1470" s="25">
        <f>IF(Config!$B$4&gt;0,K1470/Config!$B$4,0)</f>
        <v/>
      </c>
      <c r="T1470" s="25">
        <f>R1470*Config!$B$7</f>
        <v/>
      </c>
      <c r="U1470" s="25">
        <f>S1470*Config!$B$7</f>
        <v/>
      </c>
      <c r="V1470" s="25" t="n">
        <v>198</v>
      </c>
      <c r="W1470" s="25" t="n">
        <v>990</v>
      </c>
      <c r="X1470" s="26">
        <f>IF(T1470&gt;0,V1470/T1470,0)</f>
        <v/>
      </c>
      <c r="Y1470" s="26">
        <f>IF(U1470&gt;0,W1470/U1470,0)</f>
        <v/>
      </c>
      <c r="Z1470" s="25">
        <f>T1470-V1470</f>
        <v/>
      </c>
      <c r="AA1470" s="25">
        <f>U1470-W1470</f>
        <v/>
      </c>
      <c r="AB1470" s="25">
        <f>IF(Config!$B$7&gt;0,(V1470/Config!$B$7)*Config!$B$4,0)</f>
        <v/>
      </c>
      <c r="AC1470" s="25">
        <f>IF(Config!$B$7&gt;0,(W1470/Config!$B$7)*Config!$B$4,0)</f>
        <v/>
      </c>
    </row>
    <row r="1471" hidden="1" outlineLevel="1">
      <c r="A1471" s="22" t="inlineStr">
        <is>
          <t>May</t>
        </is>
      </c>
      <c r="B1471" s="22" t="n">
        <v>2026</v>
      </c>
      <c r="C1471" s="22" t="inlineStr">
        <is>
          <t>27-04-2026</t>
        </is>
      </c>
      <c r="D1471" s="23" t="n">
        <v>0.8300231481481481</v>
      </c>
      <c r="E1471" s="22" t="inlineStr">
        <is>
          <t>Fig_6-2464</t>
        </is>
      </c>
      <c r="F1471" s="22" t="inlineStr">
        <is>
          <t>FG</t>
        </is>
      </c>
      <c r="G1471" s="22" t="inlineStr">
        <is>
          <t>Figs</t>
        </is>
      </c>
      <c r="H1471" s="22" t="inlineStr">
        <is>
          <t>Premium Anjeer Farmley Standee Pouch 200 g</t>
        </is>
      </c>
      <c r="I1471" s="22" t="inlineStr">
        <is>
          <t>Premium Anjeer</t>
        </is>
      </c>
      <c r="J1471" s="24" t="n">
        <v>0.2</v>
      </c>
      <c r="K1471" s="24" t="n">
        <v>1980</v>
      </c>
      <c r="L1471" s="22" t="inlineStr">
        <is>
          <t>GT Retail</t>
        </is>
      </c>
      <c r="M1471" s="24" t="n">
        <v>396</v>
      </c>
      <c r="N1471" s="22" t="inlineStr">
        <is>
          <t>Category A</t>
        </is>
      </c>
      <c r="O1471" s="22" t="inlineStr">
        <is>
          <t>Indore</t>
        </is>
      </c>
      <c r="P1471" s="22" t="inlineStr">
        <is>
          <t>KVI</t>
        </is>
      </c>
      <c r="Q1471" s="22" t="inlineStr">
        <is>
          <t>Figs</t>
        </is>
      </c>
      <c r="R1471" s="25">
        <f>IF(Config!$B$4&gt;0,M1471/Config!$B$4,0)</f>
        <v/>
      </c>
      <c r="S1471" s="25">
        <f>IF(Config!$B$4&gt;0,K1471/Config!$B$4,0)</f>
        <v/>
      </c>
      <c r="T1471" s="25">
        <f>R1471*Config!$B$7</f>
        <v/>
      </c>
      <c r="U1471" s="25">
        <f>S1471*Config!$B$7</f>
        <v/>
      </c>
      <c r="V1471" s="25" t="n">
        <v>138</v>
      </c>
      <c r="W1471" s="25" t="n">
        <v>690</v>
      </c>
      <c r="X1471" s="26">
        <f>IF(T1471&gt;0,V1471/T1471,0)</f>
        <v/>
      </c>
      <c r="Y1471" s="26">
        <f>IF(U1471&gt;0,W1471/U1471,0)</f>
        <v/>
      </c>
      <c r="Z1471" s="25">
        <f>T1471-V1471</f>
        <v/>
      </c>
      <c r="AA1471" s="25">
        <f>U1471-W1471</f>
        <v/>
      </c>
      <c r="AB1471" s="25">
        <f>IF(Config!$B$7&gt;0,(V1471/Config!$B$7)*Config!$B$4,0)</f>
        <v/>
      </c>
      <c r="AC1471" s="25">
        <f>IF(Config!$B$7&gt;0,(W1471/Config!$B$7)*Config!$B$4,0)</f>
        <v/>
      </c>
    </row>
    <row r="1472" hidden="1" outlineLevel="1">
      <c r="A1472" s="22" t="inlineStr">
        <is>
          <t>May</t>
        </is>
      </c>
      <c r="B1472" s="22" t="n">
        <v>2026</v>
      </c>
      <c r="C1472" s="22" t="inlineStr">
        <is>
          <t>27-04-2026</t>
        </is>
      </c>
      <c r="D1472" s="23" t="n">
        <v>0.8300231481481481</v>
      </c>
      <c r="E1472" s="22" t="inlineStr">
        <is>
          <t>Dry Fruit Mix_15-2880</t>
        </is>
      </c>
      <c r="F1472" s="22" t="inlineStr">
        <is>
          <t>FG</t>
        </is>
      </c>
      <c r="G1472" s="22" t="inlineStr">
        <is>
          <t>Trail Mixes</t>
        </is>
      </c>
      <c r="H1472" s="22" t="inlineStr">
        <is>
          <t>Premium Panchmeva Farmley Standee Pouch 160g</t>
        </is>
      </c>
      <c r="I1472" s="22" t="inlineStr">
        <is>
          <t>Premium Panchmewa Superfood</t>
        </is>
      </c>
      <c r="J1472" s="24" t="n">
        <v>0.16</v>
      </c>
      <c r="K1472" s="24" t="n">
        <v>1700</v>
      </c>
      <c r="L1472" s="22" t="inlineStr">
        <is>
          <t>GT Retail</t>
        </is>
      </c>
      <c r="M1472" s="24" t="n">
        <v>272</v>
      </c>
      <c r="N1472" s="22" t="inlineStr">
        <is>
          <t>Category A</t>
        </is>
      </c>
      <c r="O1472" s="22" t="inlineStr">
        <is>
          <t>Indore</t>
        </is>
      </c>
      <c r="P1472" s="22" t="inlineStr">
        <is>
          <t>Value Added</t>
        </is>
      </c>
      <c r="Q1472" s="22" t="inlineStr">
        <is>
          <t>Trail Mixes</t>
        </is>
      </c>
      <c r="R1472" s="25">
        <f>IF(Config!$B$4&gt;0,M1472/Config!$B$4,0)</f>
        <v/>
      </c>
      <c r="S1472" s="25">
        <f>IF(Config!$B$4&gt;0,K1472/Config!$B$4,0)</f>
        <v/>
      </c>
      <c r="T1472" s="25">
        <f>R1472*Config!$B$7</f>
        <v/>
      </c>
      <c r="U1472" s="25">
        <f>S1472*Config!$B$7</f>
        <v/>
      </c>
      <c r="V1472" s="25" t="n">
        <v>72</v>
      </c>
      <c r="W1472" s="25" t="n">
        <v>450</v>
      </c>
      <c r="X1472" s="26">
        <f>IF(T1472&gt;0,V1472/T1472,0)</f>
        <v/>
      </c>
      <c r="Y1472" s="26">
        <f>IF(U1472&gt;0,W1472/U1472,0)</f>
        <v/>
      </c>
      <c r="Z1472" s="25">
        <f>T1472-V1472</f>
        <v/>
      </c>
      <c r="AA1472" s="25">
        <f>U1472-W1472</f>
        <v/>
      </c>
      <c r="AB1472" s="25">
        <f>IF(Config!$B$7&gt;0,(V1472/Config!$B$7)*Config!$B$4,0)</f>
        <v/>
      </c>
      <c r="AC1472" s="25">
        <f>IF(Config!$B$7&gt;0,(W1472/Config!$B$7)*Config!$B$4,0)</f>
        <v/>
      </c>
    </row>
    <row r="1473" hidden="1" outlineLevel="1">
      <c r="A1473" s="22" t="inlineStr">
        <is>
          <t>May</t>
        </is>
      </c>
      <c r="B1473" s="22" t="n">
        <v>2026</v>
      </c>
      <c r="C1473" s="22" t="inlineStr">
        <is>
          <t>27-04-2026</t>
        </is>
      </c>
      <c r="D1473" s="23" t="n">
        <v>0.8300231481481481</v>
      </c>
      <c r="E1473" s="22" t="inlineStr">
        <is>
          <t>Makhana_7-2999</t>
        </is>
      </c>
      <c r="F1473" s="22" t="inlineStr">
        <is>
          <t>FG</t>
        </is>
      </c>
      <c r="G1473" s="22" t="inlineStr">
        <is>
          <t>Roasted &amp; Flavoured Makhana</t>
        </is>
      </c>
      <c r="H1473" s="22" t="inlineStr">
        <is>
          <t>Roasted &amp; Flavoured Salt &amp; Pepper Makhana Farmley Jar 55 g</t>
        </is>
      </c>
      <c r="I1473" s="22" t="inlineStr">
        <is>
          <t>Prasadam Roasted Makhana</t>
        </is>
      </c>
      <c r="J1473" s="24" t="n">
        <v>0.055</v>
      </c>
      <c r="K1473" s="24" t="n">
        <v>5500</v>
      </c>
      <c r="L1473" s="22" t="inlineStr">
        <is>
          <t>GT Retail</t>
        </is>
      </c>
      <c r="M1473" s="24" t="n">
        <v>302.5</v>
      </c>
      <c r="N1473" s="22" t="inlineStr">
        <is>
          <t>Category A</t>
        </is>
      </c>
      <c r="O1473" s="22" t="inlineStr">
        <is>
          <t>Purnea</t>
        </is>
      </c>
      <c r="P1473" s="22" t="inlineStr">
        <is>
          <t>Value Added</t>
        </is>
      </c>
      <c r="Q1473" s="22" t="inlineStr">
        <is>
          <t>Roasted &amp; Flavoured Makhana</t>
        </is>
      </c>
      <c r="R1473" s="25">
        <f>IF(Config!$B$4&gt;0,M1473/Config!$B$4,0)</f>
        <v/>
      </c>
      <c r="S1473" s="25">
        <f>IF(Config!$B$4&gt;0,K1473/Config!$B$4,0)</f>
        <v/>
      </c>
      <c r="T1473" s="25">
        <f>R1473*Config!$B$7</f>
        <v/>
      </c>
      <c r="U1473" s="25">
        <f>S1473*Config!$B$7</f>
        <v/>
      </c>
      <c r="V1473" s="25" t="n">
        <v>71.23</v>
      </c>
      <c r="W1473" s="25" t="n">
        <v>1295</v>
      </c>
      <c r="X1473" s="26">
        <f>IF(T1473&gt;0,V1473/T1473,0)</f>
        <v/>
      </c>
      <c r="Y1473" s="26">
        <f>IF(U1473&gt;0,W1473/U1473,0)</f>
        <v/>
      </c>
      <c r="Z1473" s="25">
        <f>T1473-V1473</f>
        <v/>
      </c>
      <c r="AA1473" s="25">
        <f>U1473-W1473</f>
        <v/>
      </c>
      <c r="AB1473" s="25">
        <f>IF(Config!$B$7&gt;0,(V1473/Config!$B$7)*Config!$B$4,0)</f>
        <v/>
      </c>
      <c r="AC1473" s="25">
        <f>IF(Config!$B$7&gt;0,(W1473/Config!$B$7)*Config!$B$4,0)</f>
        <v/>
      </c>
    </row>
    <row r="1474" hidden="1" outlineLevel="1">
      <c r="A1474" s="22" t="inlineStr">
        <is>
          <t>May</t>
        </is>
      </c>
      <c r="B1474" s="22" t="n">
        <v>2026</v>
      </c>
      <c r="C1474" s="22" t="inlineStr">
        <is>
          <t>27-04-2026</t>
        </is>
      </c>
      <c r="D1474" s="23" t="n">
        <v>0.8300231481481481</v>
      </c>
      <c r="E1474" s="22" t="inlineStr">
        <is>
          <t>Makhana_7-30074</t>
        </is>
      </c>
      <c r="F1474" s="22" t="inlineStr">
        <is>
          <t>FG</t>
        </is>
      </c>
      <c r="G1474" s="22" t="inlineStr">
        <is>
          <t>Roasted &amp; Flavoured Makhana</t>
        </is>
      </c>
      <c r="H1474" s="22" t="inlineStr">
        <is>
          <t>Roasted &amp; Flavoured Makhana - Cream &amp; Onion Farmley Pillow Pouch 14g-Ladi</t>
        </is>
      </c>
      <c r="I1474" s="22" t="inlineStr">
        <is>
          <t>Prasadam Roasted Makhana</t>
        </is>
      </c>
      <c r="J1474" s="24" t="n">
        <v>0.014</v>
      </c>
      <c r="K1474" s="24" t="n">
        <v>22000</v>
      </c>
      <c r="L1474" s="22" t="inlineStr">
        <is>
          <t>GT Retail</t>
        </is>
      </c>
      <c r="M1474" s="24" t="n">
        <v>308</v>
      </c>
      <c r="N1474" s="22" t="inlineStr">
        <is>
          <t>Category A</t>
        </is>
      </c>
      <c r="O1474" s="22" t="inlineStr">
        <is>
          <t>Purnea</t>
        </is>
      </c>
      <c r="P1474" s="22" t="inlineStr">
        <is>
          <t>Value Added</t>
        </is>
      </c>
      <c r="Q1474" s="22" t="inlineStr">
        <is>
          <t>Roasted &amp; Flavoured Makhana</t>
        </is>
      </c>
      <c r="R1474" s="25">
        <f>IF(Config!$B$4&gt;0,M1474/Config!$B$4,0)</f>
        <v/>
      </c>
      <c r="S1474" s="25">
        <f>IF(Config!$B$4&gt;0,K1474/Config!$B$4,0)</f>
        <v/>
      </c>
      <c r="T1474" s="25">
        <f>R1474*Config!$B$7</f>
        <v/>
      </c>
      <c r="U1474" s="25">
        <f>S1474*Config!$B$7</f>
        <v/>
      </c>
      <c r="V1474" s="25" t="n">
        <v>137.76</v>
      </c>
      <c r="W1474" s="25" t="n">
        <v>9840</v>
      </c>
      <c r="X1474" s="26">
        <f>IF(T1474&gt;0,V1474/T1474,0)</f>
        <v/>
      </c>
      <c r="Y1474" s="26">
        <f>IF(U1474&gt;0,W1474/U1474,0)</f>
        <v/>
      </c>
      <c r="Z1474" s="25">
        <f>T1474-V1474</f>
        <v/>
      </c>
      <c r="AA1474" s="25">
        <f>U1474-W1474</f>
        <v/>
      </c>
      <c r="AB1474" s="25">
        <f>IF(Config!$B$7&gt;0,(V1474/Config!$B$7)*Config!$B$4,0)</f>
        <v/>
      </c>
      <c r="AC1474" s="25">
        <f>IF(Config!$B$7&gt;0,(W1474/Config!$B$7)*Config!$B$4,0)</f>
        <v/>
      </c>
    </row>
    <row r="1475" hidden="1" outlineLevel="1">
      <c r="A1475" s="22" t="inlineStr">
        <is>
          <t>May</t>
        </is>
      </c>
      <c r="B1475" s="22" t="n">
        <v>2026</v>
      </c>
      <c r="C1475" s="22" t="inlineStr">
        <is>
          <t>27-04-2026</t>
        </is>
      </c>
      <c r="D1475" s="23" t="n">
        <v>0.8300231481481481</v>
      </c>
      <c r="E1475" s="22" t="inlineStr">
        <is>
          <t>Dates_15-30144</t>
        </is>
      </c>
      <c r="F1475" s="22" t="inlineStr">
        <is>
          <t>FG</t>
        </is>
      </c>
      <c r="G1475" s="22" t="inlineStr">
        <is>
          <t>Healthy Desserts</t>
        </is>
      </c>
      <c r="H1475" s="22" t="inlineStr">
        <is>
          <t>Assorted Pack Farmley 60g Dark Choco Orange Date Bite 20g, Classic Date Bite 20g, Apple Pie Date Bite 20g</t>
        </is>
      </c>
      <c r="I1475" s="22" t="inlineStr">
        <is>
          <t>Assorted Date Bites</t>
        </is>
      </c>
      <c r="J1475" s="24" t="n">
        <v>0.06</v>
      </c>
      <c r="K1475" s="24" t="n">
        <v>3500</v>
      </c>
      <c r="L1475" s="22" t="inlineStr">
        <is>
          <t>GT Retail</t>
        </is>
      </c>
      <c r="M1475" s="24" t="n">
        <v>210</v>
      </c>
      <c r="N1475" s="22" t="inlineStr">
        <is>
          <t>Category A</t>
        </is>
      </c>
      <c r="O1475" s="22" t="inlineStr">
        <is>
          <t>Indore</t>
        </is>
      </c>
      <c r="P1475" s="22" t="inlineStr">
        <is>
          <t>Value Added</t>
        </is>
      </c>
      <c r="Q1475" s="22" t="inlineStr">
        <is>
          <t>Healthy Desserts</t>
        </is>
      </c>
      <c r="R1475" s="25">
        <f>IF(Config!$B$4&gt;0,M1475/Config!$B$4,0)</f>
        <v/>
      </c>
      <c r="S1475" s="25">
        <f>IF(Config!$B$4&gt;0,K1475/Config!$B$4,0)</f>
        <v/>
      </c>
      <c r="T1475" s="25">
        <f>R1475*Config!$B$7</f>
        <v/>
      </c>
      <c r="U1475" s="25">
        <f>S1475*Config!$B$7</f>
        <v/>
      </c>
      <c r="V1475" s="25" t="n">
        <v>126</v>
      </c>
      <c r="W1475" s="25" t="n">
        <v>2100</v>
      </c>
      <c r="X1475" s="26">
        <f>IF(T1475&gt;0,V1475/T1475,0)</f>
        <v/>
      </c>
      <c r="Y1475" s="26">
        <f>IF(U1475&gt;0,W1475/U1475,0)</f>
        <v/>
      </c>
      <c r="Z1475" s="25">
        <f>T1475-V1475</f>
        <v/>
      </c>
      <c r="AA1475" s="25">
        <f>U1475-W1475</f>
        <v/>
      </c>
      <c r="AB1475" s="25">
        <f>IF(Config!$B$7&gt;0,(V1475/Config!$B$7)*Config!$B$4,0)</f>
        <v/>
      </c>
      <c r="AC1475" s="25">
        <f>IF(Config!$B$7&gt;0,(W1475/Config!$B$7)*Config!$B$4,0)</f>
        <v/>
      </c>
    </row>
    <row r="1476" hidden="1" outlineLevel="1">
      <c r="A1476" s="22" t="inlineStr">
        <is>
          <t>May</t>
        </is>
      </c>
      <c r="B1476" s="22" t="n">
        <v>2026</v>
      </c>
      <c r="C1476" s="22" t="inlineStr">
        <is>
          <t>27-04-2026</t>
        </is>
      </c>
      <c r="D1476" s="23" t="n">
        <v>0.8300347222222222</v>
      </c>
      <c r="E1476" s="22" t="inlineStr">
        <is>
          <t>Dates_04-30057</t>
        </is>
      </c>
      <c r="F1476" s="22" t="inlineStr">
        <is>
          <t>FG</t>
        </is>
      </c>
      <c r="G1476" s="22" t="inlineStr">
        <is>
          <t>Healthy Desserts</t>
        </is>
      </c>
      <c r="H1476" s="22" t="inlineStr">
        <is>
          <t>Apple Pie Date Bite Farmley Tin Jar 200g</t>
        </is>
      </c>
      <c r="I1476" s="22" t="inlineStr">
        <is>
          <t>Apple Pie Date Bites</t>
        </is>
      </c>
      <c r="J1476" s="24" t="n">
        <v>0.2</v>
      </c>
      <c r="K1476" s="24" t="n">
        <v>1200</v>
      </c>
      <c r="L1476" s="22" t="inlineStr">
        <is>
          <t>GT Retail</t>
        </is>
      </c>
      <c r="M1476" s="24" t="n">
        <v>240</v>
      </c>
      <c r="N1476" s="22" t="inlineStr">
        <is>
          <t>Category A</t>
        </is>
      </c>
      <c r="O1476" s="22" t="inlineStr">
        <is>
          <t>Indore</t>
        </is>
      </c>
      <c r="P1476" s="22" t="inlineStr">
        <is>
          <t>Value Added</t>
        </is>
      </c>
      <c r="Q1476" s="22" t="inlineStr">
        <is>
          <t>Healthy Desserts</t>
        </is>
      </c>
      <c r="R1476" s="25">
        <f>IF(Config!$B$4&gt;0,M1476/Config!$B$4,0)</f>
        <v/>
      </c>
      <c r="S1476" s="25">
        <f>IF(Config!$B$4&gt;0,K1476/Config!$B$4,0)</f>
        <v/>
      </c>
      <c r="T1476" s="25">
        <f>R1476*Config!$B$7</f>
        <v/>
      </c>
      <c r="U1476" s="25">
        <f>S1476*Config!$B$7</f>
        <v/>
      </c>
      <c r="V1476" s="25" t="n">
        <v>33.6</v>
      </c>
      <c r="W1476" s="25" t="n">
        <v>168</v>
      </c>
      <c r="X1476" s="26">
        <f>IF(T1476&gt;0,V1476/T1476,0)</f>
        <v/>
      </c>
      <c r="Y1476" s="26">
        <f>IF(U1476&gt;0,W1476/U1476,0)</f>
        <v/>
      </c>
      <c r="Z1476" s="25">
        <f>T1476-V1476</f>
        <v/>
      </c>
      <c r="AA1476" s="25">
        <f>U1476-W1476</f>
        <v/>
      </c>
      <c r="AB1476" s="25">
        <f>IF(Config!$B$7&gt;0,(V1476/Config!$B$7)*Config!$B$4,0)</f>
        <v/>
      </c>
      <c r="AC1476" s="25">
        <f>IF(Config!$B$7&gt;0,(W1476/Config!$B$7)*Config!$B$4,0)</f>
        <v/>
      </c>
    </row>
    <row r="1477" hidden="1" outlineLevel="1">
      <c r="A1477" s="22" t="inlineStr">
        <is>
          <t>May</t>
        </is>
      </c>
      <c r="B1477" s="22" t="n">
        <v>2026</v>
      </c>
      <c r="C1477" s="22" t="inlineStr">
        <is>
          <t>27-04-2026</t>
        </is>
      </c>
      <c r="D1477" s="23" t="n">
        <v>0.8300347222222222</v>
      </c>
      <c r="E1477" s="22" t="inlineStr">
        <is>
          <t>Seeds_11-2868</t>
        </is>
      </c>
      <c r="F1477" s="22" t="inlineStr">
        <is>
          <t>FG</t>
        </is>
      </c>
      <c r="G1477" s="22" t="inlineStr">
        <is>
          <t>Other Seeds</t>
        </is>
      </c>
      <c r="H1477" s="22" t="inlineStr">
        <is>
          <t>Quinoa seeds Farmley Standee Pouch 500g</t>
        </is>
      </c>
      <c r="I1477" s="22" t="inlineStr">
        <is>
          <t>Premium Quinoa seeds</t>
        </is>
      </c>
      <c r="J1477" s="24" t="n">
        <v>0.5</v>
      </c>
      <c r="K1477" s="24" t="n">
        <v>500</v>
      </c>
      <c r="L1477" s="22" t="inlineStr">
        <is>
          <t>GT Retail</t>
        </is>
      </c>
      <c r="M1477" s="24" t="n">
        <v>250</v>
      </c>
      <c r="N1477" s="22" t="inlineStr">
        <is>
          <t>Category A</t>
        </is>
      </c>
      <c r="O1477" s="22" t="inlineStr">
        <is>
          <t>Indore</t>
        </is>
      </c>
      <c r="P1477" s="22" t="inlineStr">
        <is>
          <t>KVI</t>
        </is>
      </c>
      <c r="Q1477" s="22" t="inlineStr">
        <is>
          <t>Other Seeds</t>
        </is>
      </c>
      <c r="R1477" s="25">
        <f>IF(Config!$B$4&gt;0,M1477/Config!$B$4,0)</f>
        <v/>
      </c>
      <c r="S1477" s="25">
        <f>IF(Config!$B$4&gt;0,K1477/Config!$B$4,0)</f>
        <v/>
      </c>
      <c r="T1477" s="25">
        <f>R1477*Config!$B$7</f>
        <v/>
      </c>
      <c r="U1477" s="25">
        <f>S1477*Config!$B$7</f>
        <v/>
      </c>
      <c r="V1477" s="25" t="n">
        <v>63</v>
      </c>
      <c r="W1477" s="25" t="n">
        <v>126</v>
      </c>
      <c r="X1477" s="26">
        <f>IF(T1477&gt;0,V1477/T1477,0)</f>
        <v/>
      </c>
      <c r="Y1477" s="26">
        <f>IF(U1477&gt;0,W1477/U1477,0)</f>
        <v/>
      </c>
      <c r="Z1477" s="25">
        <f>T1477-V1477</f>
        <v/>
      </c>
      <c r="AA1477" s="25">
        <f>U1477-W1477</f>
        <v/>
      </c>
      <c r="AB1477" s="25">
        <f>IF(Config!$B$7&gt;0,(V1477/Config!$B$7)*Config!$B$4,0)</f>
        <v/>
      </c>
      <c r="AC1477" s="25">
        <f>IF(Config!$B$7&gt;0,(W1477/Config!$B$7)*Config!$B$4,0)</f>
        <v/>
      </c>
    </row>
    <row r="1478" hidden="1" outlineLevel="1">
      <c r="A1478" s="22" t="inlineStr">
        <is>
          <t>May</t>
        </is>
      </c>
      <c r="B1478" s="22" t="n">
        <v>2026</v>
      </c>
      <c r="C1478" s="22" t="inlineStr">
        <is>
          <t>27-04-2026</t>
        </is>
      </c>
      <c r="D1478" s="23" t="n">
        <v>0.8300347222222222</v>
      </c>
      <c r="E1478" s="22" t="inlineStr">
        <is>
          <t>Walnut_12-2655</t>
        </is>
      </c>
      <c r="F1478" s="22" t="inlineStr">
        <is>
          <t>FG</t>
        </is>
      </c>
      <c r="G1478" s="22" t="inlineStr">
        <is>
          <t>Walnut</t>
        </is>
      </c>
      <c r="H1478" s="22" t="inlineStr">
        <is>
          <t>Premium Extra Light Halves Walnut Kernels Farmley Standee Pouch 200 g</t>
        </is>
      </c>
      <c r="I1478" s="22" t="inlineStr">
        <is>
          <t>Premium Extra Light Halves Walnut Kernels</t>
        </is>
      </c>
      <c r="J1478" s="24" t="n">
        <v>0.2</v>
      </c>
      <c r="K1478" s="24" t="n">
        <v>1440</v>
      </c>
      <c r="L1478" s="22" t="inlineStr">
        <is>
          <t>GT Retail</t>
        </is>
      </c>
      <c r="M1478" s="24" t="n">
        <v>288</v>
      </c>
      <c r="N1478" s="22" t="inlineStr">
        <is>
          <t>Category A</t>
        </is>
      </c>
      <c r="O1478" s="22" t="inlineStr">
        <is>
          <t>Indore</t>
        </is>
      </c>
      <c r="P1478" s="22" t="inlineStr">
        <is>
          <t>KVI</t>
        </is>
      </c>
      <c r="Q1478" s="22" t="inlineStr">
        <is>
          <t>Walnut</t>
        </is>
      </c>
      <c r="R1478" s="25">
        <f>IF(Config!$B$4&gt;0,M1478/Config!$B$4,0)</f>
        <v/>
      </c>
      <c r="S1478" s="25">
        <f>IF(Config!$B$4&gt;0,K1478/Config!$B$4,0)</f>
        <v/>
      </c>
      <c r="T1478" s="25">
        <f>R1478*Config!$B$7</f>
        <v/>
      </c>
      <c r="U1478" s="25">
        <f>S1478*Config!$B$7</f>
        <v/>
      </c>
      <c r="V1478" s="25" t="n">
        <v>81.59999999999999</v>
      </c>
      <c r="W1478" s="25" t="n">
        <v>408</v>
      </c>
      <c r="X1478" s="26">
        <f>IF(T1478&gt;0,V1478/T1478,0)</f>
        <v/>
      </c>
      <c r="Y1478" s="26">
        <f>IF(U1478&gt;0,W1478/U1478,0)</f>
        <v/>
      </c>
      <c r="Z1478" s="25">
        <f>T1478-V1478</f>
        <v/>
      </c>
      <c r="AA1478" s="25">
        <f>U1478-W1478</f>
        <v/>
      </c>
      <c r="AB1478" s="25">
        <f>IF(Config!$B$7&gt;0,(V1478/Config!$B$7)*Config!$B$4,0)</f>
        <v/>
      </c>
      <c r="AC1478" s="25">
        <f>IF(Config!$B$7&gt;0,(W1478/Config!$B$7)*Config!$B$4,0)</f>
        <v/>
      </c>
    </row>
    <row r="1479" hidden="1" outlineLevel="1">
      <c r="A1479" s="22" t="inlineStr">
        <is>
          <t>May</t>
        </is>
      </c>
      <c r="B1479" s="22" t="n">
        <v>2026</v>
      </c>
      <c r="C1479" s="22" t="inlineStr">
        <is>
          <t>27-04-2026</t>
        </is>
      </c>
      <c r="D1479" s="23" t="n">
        <v>0.8300347222222222</v>
      </c>
      <c r="E1479" s="22" t="inlineStr">
        <is>
          <t>Makhana_7-30098</t>
        </is>
      </c>
      <c r="F1479" s="22" t="inlineStr">
        <is>
          <t>FG</t>
        </is>
      </c>
      <c r="G1479" s="22" t="inlineStr">
        <is>
          <t>Makhana Raw</t>
        </is>
      </c>
      <c r="H1479" s="22" t="inlineStr">
        <is>
          <t>Prasadam Makhana Center Seal Pouch 200 g- NEW</t>
        </is>
      </c>
      <c r="I1479" s="22" t="inlineStr">
        <is>
          <t>Prasadam Makhana</t>
        </is>
      </c>
      <c r="J1479" s="24" t="n">
        <v>0.2</v>
      </c>
      <c r="K1479" s="24" t="n">
        <v>1049</v>
      </c>
      <c r="L1479" s="22" t="inlineStr">
        <is>
          <t>GT Retail</t>
        </is>
      </c>
      <c r="M1479" s="24" t="n">
        <v>209.8</v>
      </c>
      <c r="N1479" s="22" t="inlineStr">
        <is>
          <t>Category A</t>
        </is>
      </c>
      <c r="O1479" s="22" t="inlineStr">
        <is>
          <t>Purnea</t>
        </is>
      </c>
      <c r="P1479" s="22" t="inlineStr">
        <is>
          <t>KVI</t>
        </is>
      </c>
      <c r="Q1479" s="22" t="inlineStr">
        <is>
          <t>Makhana Raw</t>
        </is>
      </c>
      <c r="R1479" s="25">
        <f>IF(Config!$B$4&gt;0,M1479/Config!$B$4,0)</f>
        <v/>
      </c>
      <c r="S1479" s="25">
        <f>IF(Config!$B$4&gt;0,K1479/Config!$B$4,0)</f>
        <v/>
      </c>
      <c r="T1479" s="25">
        <f>R1479*Config!$B$7</f>
        <v/>
      </c>
      <c r="U1479" s="25">
        <f>S1479*Config!$B$7</f>
        <v/>
      </c>
      <c r="V1479" s="25" t="n">
        <v>160</v>
      </c>
      <c r="W1479" s="25" t="n">
        <v>800</v>
      </c>
      <c r="X1479" s="26">
        <f>IF(T1479&gt;0,V1479/T1479,0)</f>
        <v/>
      </c>
      <c r="Y1479" s="26">
        <f>IF(U1479&gt;0,W1479/U1479,0)</f>
        <v/>
      </c>
      <c r="Z1479" s="25">
        <f>T1479-V1479</f>
        <v/>
      </c>
      <c r="AA1479" s="25">
        <f>U1479-W1479</f>
        <v/>
      </c>
      <c r="AB1479" s="25">
        <f>IF(Config!$B$7&gt;0,(V1479/Config!$B$7)*Config!$B$4,0)</f>
        <v/>
      </c>
      <c r="AC1479" s="25">
        <f>IF(Config!$B$7&gt;0,(W1479/Config!$B$7)*Config!$B$4,0)</f>
        <v/>
      </c>
    </row>
    <row r="1480" hidden="1" outlineLevel="1">
      <c r="A1480" s="22" t="inlineStr">
        <is>
          <t>May</t>
        </is>
      </c>
      <c r="B1480" s="22" t="n">
        <v>2026</v>
      </c>
      <c r="C1480" s="22" t="inlineStr">
        <is>
          <t>27-04-2026</t>
        </is>
      </c>
      <c r="D1480" s="23" t="n">
        <v>0.8300347222222222</v>
      </c>
      <c r="E1480" s="22" t="inlineStr">
        <is>
          <t>Makhana_7-30073</t>
        </is>
      </c>
      <c r="F1480" s="22" t="inlineStr">
        <is>
          <t>FG</t>
        </is>
      </c>
      <c r="G1480" s="22" t="inlineStr">
        <is>
          <t>Roasted &amp; Flavoured Makhana</t>
        </is>
      </c>
      <c r="H1480" s="22" t="inlineStr">
        <is>
          <t>Roasted &amp; Flavored Makhana - Peri Peri Farmley Pillow Pouch 14 g-Ladi</t>
        </is>
      </c>
      <c r="I1480" s="22" t="inlineStr">
        <is>
          <t>Prasadam Roasted Makhana</t>
        </is>
      </c>
      <c r="J1480" s="24" t="n">
        <v>0.014</v>
      </c>
      <c r="K1480" s="24" t="n">
        <v>18087</v>
      </c>
      <c r="L1480" s="22" t="inlineStr">
        <is>
          <t>GT Retail</t>
        </is>
      </c>
      <c r="M1480" s="24" t="n">
        <v>253.22</v>
      </c>
      <c r="N1480" s="22" t="inlineStr">
        <is>
          <t>Category A</t>
        </is>
      </c>
      <c r="O1480" s="22" t="inlineStr">
        <is>
          <t>Purnea</t>
        </is>
      </c>
      <c r="P1480" s="22" t="inlineStr">
        <is>
          <t>Value Added</t>
        </is>
      </c>
      <c r="Q1480" s="22" t="inlineStr">
        <is>
          <t>Roasted &amp; Flavoured Makhana</t>
        </is>
      </c>
      <c r="R1480" s="25">
        <f>IF(Config!$B$4&gt;0,M1480/Config!$B$4,0)</f>
        <v/>
      </c>
      <c r="S1480" s="25">
        <f>IF(Config!$B$4&gt;0,K1480/Config!$B$4,0)</f>
        <v/>
      </c>
      <c r="T1480" s="25">
        <f>R1480*Config!$B$7</f>
        <v/>
      </c>
      <c r="U1480" s="25">
        <f>S1480*Config!$B$7</f>
        <v/>
      </c>
      <c r="V1480" s="25" t="n">
        <v>136.08</v>
      </c>
      <c r="W1480" s="25" t="n">
        <v>9720</v>
      </c>
      <c r="X1480" s="26">
        <f>IF(T1480&gt;0,V1480/T1480,0)</f>
        <v/>
      </c>
      <c r="Y1480" s="26">
        <f>IF(U1480&gt;0,W1480/U1480,0)</f>
        <v/>
      </c>
      <c r="Z1480" s="25">
        <f>T1480-V1480</f>
        <v/>
      </c>
      <c r="AA1480" s="25">
        <f>U1480-W1480</f>
        <v/>
      </c>
      <c r="AB1480" s="25">
        <f>IF(Config!$B$7&gt;0,(V1480/Config!$B$7)*Config!$B$4,0)</f>
        <v/>
      </c>
      <c r="AC1480" s="25">
        <f>IF(Config!$B$7&gt;0,(W1480/Config!$B$7)*Config!$B$4,0)</f>
        <v/>
      </c>
    </row>
    <row r="1481" hidden="1" outlineLevel="1">
      <c r="A1481" s="22" t="inlineStr">
        <is>
          <t>May</t>
        </is>
      </c>
      <c r="B1481" s="22" t="n">
        <v>2026</v>
      </c>
      <c r="C1481" s="22" t="inlineStr">
        <is>
          <t>27-04-2026</t>
        </is>
      </c>
      <c r="D1481" s="23" t="n">
        <v>0.8300347222222222</v>
      </c>
      <c r="E1481" s="22" t="inlineStr">
        <is>
          <t>Makhana_7-30075</t>
        </is>
      </c>
      <c r="F1481" s="22" t="inlineStr">
        <is>
          <t>FG</t>
        </is>
      </c>
      <c r="G1481" s="22" t="inlineStr">
        <is>
          <t>Roasted &amp; Flavoured Makhana</t>
        </is>
      </c>
      <c r="H1481" s="22" t="inlineStr">
        <is>
          <t>Roasted &amp; Flavoured Makhana - Tangy Tomato Farmley Pillow Pouch 14g-Ladi</t>
        </is>
      </c>
      <c r="I1481" s="22" t="inlineStr">
        <is>
          <t>Prasadam Roasted Makhana</t>
        </is>
      </c>
      <c r="J1481" s="24" t="n">
        <v>0.014</v>
      </c>
      <c r="K1481" s="24" t="n">
        <v>18552</v>
      </c>
      <c r="L1481" s="22" t="inlineStr">
        <is>
          <t>GT Retail</t>
        </is>
      </c>
      <c r="M1481" s="24" t="n">
        <v>259.73</v>
      </c>
      <c r="N1481" s="22" t="inlineStr">
        <is>
          <t>Category A</t>
        </is>
      </c>
      <c r="O1481" s="22" t="inlineStr">
        <is>
          <t>Purnea</t>
        </is>
      </c>
      <c r="P1481" s="22" t="inlineStr">
        <is>
          <t>Value Added</t>
        </is>
      </c>
      <c r="Q1481" s="22" t="inlineStr">
        <is>
          <t>Roasted &amp; Flavoured Makhana</t>
        </is>
      </c>
      <c r="R1481" s="25">
        <f>IF(Config!$B$4&gt;0,M1481/Config!$B$4,0)</f>
        <v/>
      </c>
      <c r="S1481" s="25">
        <f>IF(Config!$B$4&gt;0,K1481/Config!$B$4,0)</f>
        <v/>
      </c>
      <c r="T1481" s="25">
        <f>R1481*Config!$B$7</f>
        <v/>
      </c>
      <c r="U1481" s="25">
        <f>S1481*Config!$B$7</f>
        <v/>
      </c>
      <c r="V1481" s="25" t="n">
        <v>107.52</v>
      </c>
      <c r="W1481" s="25" t="n">
        <v>7680</v>
      </c>
      <c r="X1481" s="26">
        <f>IF(T1481&gt;0,V1481/T1481,0)</f>
        <v/>
      </c>
      <c r="Y1481" s="26">
        <f>IF(U1481&gt;0,W1481/U1481,0)</f>
        <v/>
      </c>
      <c r="Z1481" s="25">
        <f>T1481-V1481</f>
        <v/>
      </c>
      <c r="AA1481" s="25">
        <f>U1481-W1481</f>
        <v/>
      </c>
      <c r="AB1481" s="25">
        <f>IF(Config!$B$7&gt;0,(V1481/Config!$B$7)*Config!$B$4,0)</f>
        <v/>
      </c>
      <c r="AC1481" s="25">
        <f>IF(Config!$B$7&gt;0,(W1481/Config!$B$7)*Config!$B$4,0)</f>
        <v/>
      </c>
    </row>
    <row r="1482" hidden="1" outlineLevel="1">
      <c r="A1482" s="22" t="inlineStr">
        <is>
          <t>May</t>
        </is>
      </c>
      <c r="B1482" s="22" t="n">
        <v>2026</v>
      </c>
      <c r="C1482" s="22" t="inlineStr">
        <is>
          <t>27-04-2026</t>
        </is>
      </c>
      <c r="D1482" s="23" t="n">
        <v>0.8300347222222222</v>
      </c>
      <c r="E1482" s="22" t="inlineStr">
        <is>
          <t>Almonds_1-2654</t>
        </is>
      </c>
      <c r="F1482" s="22" t="inlineStr">
        <is>
          <t>FG</t>
        </is>
      </c>
      <c r="G1482" s="22" t="inlineStr">
        <is>
          <t>Roasted Almonds</t>
        </is>
      </c>
      <c r="H1482" s="22" t="inlineStr">
        <is>
          <t>Roasted &amp; Salted Almonds Farmley Standee Pouch 200 g</t>
        </is>
      </c>
      <c r="I1482" s="22" t="inlineStr">
        <is>
          <t>Roasted and Salted Almonds</t>
        </is>
      </c>
      <c r="J1482" s="24" t="n">
        <v>0.2</v>
      </c>
      <c r="K1482" s="24" t="n">
        <v>1170</v>
      </c>
      <c r="L1482" s="22" t="inlineStr">
        <is>
          <t>GT Retail</t>
        </is>
      </c>
      <c r="M1482" s="24" t="n">
        <v>234</v>
      </c>
      <c r="N1482" s="22" t="inlineStr">
        <is>
          <t>Category A</t>
        </is>
      </c>
      <c r="O1482" s="22" t="inlineStr">
        <is>
          <t>Indore</t>
        </is>
      </c>
      <c r="P1482" s="22" t="inlineStr">
        <is>
          <t>Value Added</t>
        </is>
      </c>
      <c r="Q1482" s="22" t="inlineStr">
        <is>
          <t>Roasted Almonds</t>
        </is>
      </c>
      <c r="R1482" s="25">
        <f>IF(Config!$B$4&gt;0,M1482/Config!$B$4,0)</f>
        <v/>
      </c>
      <c r="S1482" s="25">
        <f>IF(Config!$B$4&gt;0,K1482/Config!$B$4,0)</f>
        <v/>
      </c>
      <c r="T1482" s="25">
        <f>R1482*Config!$B$7</f>
        <v/>
      </c>
      <c r="U1482" s="25">
        <f>S1482*Config!$B$7</f>
        <v/>
      </c>
      <c r="V1482" s="25" t="n">
        <v>54</v>
      </c>
      <c r="W1482" s="25" t="n">
        <v>270</v>
      </c>
      <c r="X1482" s="26">
        <f>IF(T1482&gt;0,V1482/T1482,0)</f>
        <v/>
      </c>
      <c r="Y1482" s="26">
        <f>IF(U1482&gt;0,W1482/U1482,0)</f>
        <v/>
      </c>
      <c r="Z1482" s="25">
        <f>T1482-V1482</f>
        <v/>
      </c>
      <c r="AA1482" s="25">
        <f>U1482-W1482</f>
        <v/>
      </c>
      <c r="AB1482" s="25">
        <f>IF(Config!$B$7&gt;0,(V1482/Config!$B$7)*Config!$B$4,0)</f>
        <v/>
      </c>
      <c r="AC1482" s="25">
        <f>IF(Config!$B$7&gt;0,(W1482/Config!$B$7)*Config!$B$4,0)</f>
        <v/>
      </c>
    </row>
    <row r="1483" hidden="1" outlineLevel="1">
      <c r="A1483" s="22" t="inlineStr">
        <is>
          <t>May</t>
        </is>
      </c>
      <c r="B1483" s="22" t="n">
        <v>2026</v>
      </c>
      <c r="C1483" s="22" t="inlineStr">
        <is>
          <t>27-04-2026</t>
        </is>
      </c>
      <c r="D1483" s="23" t="n">
        <v>0.8300347222222222</v>
      </c>
      <c r="E1483" s="22" t="inlineStr">
        <is>
          <t>Dry Fruit Mix_15-2402</t>
        </is>
      </c>
      <c r="F1483" s="22" t="inlineStr">
        <is>
          <t>FG</t>
        </is>
      </c>
      <c r="G1483" s="22" t="inlineStr">
        <is>
          <t>Trail Mixes</t>
        </is>
      </c>
      <c r="H1483" s="22" t="inlineStr">
        <is>
          <t>Trail Mix Farmley Standee Pouch 200 g</t>
        </is>
      </c>
      <c r="I1483" s="22" t="inlineStr">
        <is>
          <t>Trail Mix</t>
        </is>
      </c>
      <c r="J1483" s="24" t="n">
        <v>0.2</v>
      </c>
      <c r="K1483" s="24" t="n">
        <v>2600</v>
      </c>
      <c r="L1483" s="22" t="inlineStr">
        <is>
          <t>GT Retail</t>
        </is>
      </c>
      <c r="M1483" s="24" t="n">
        <v>520</v>
      </c>
      <c r="N1483" s="22" t="inlineStr">
        <is>
          <t>Category A</t>
        </is>
      </c>
      <c r="O1483" s="22" t="inlineStr">
        <is>
          <t>Indore</t>
        </is>
      </c>
      <c r="P1483" s="22" t="inlineStr">
        <is>
          <t>Value Added</t>
        </is>
      </c>
      <c r="Q1483" s="22" t="inlineStr">
        <is>
          <t>Trail Mixes</t>
        </is>
      </c>
      <c r="R1483" s="25">
        <f>IF(Config!$B$4&gt;0,M1483/Config!$B$4,0)</f>
        <v/>
      </c>
      <c r="S1483" s="25">
        <f>IF(Config!$B$4&gt;0,K1483/Config!$B$4,0)</f>
        <v/>
      </c>
      <c r="T1483" s="25">
        <f>R1483*Config!$B$7</f>
        <v/>
      </c>
      <c r="U1483" s="25">
        <f>S1483*Config!$B$7</f>
        <v/>
      </c>
      <c r="V1483" s="25" t="n">
        <v>120</v>
      </c>
      <c r="W1483" s="25" t="n">
        <v>600</v>
      </c>
      <c r="X1483" s="26">
        <f>IF(T1483&gt;0,V1483/T1483,0)</f>
        <v/>
      </c>
      <c r="Y1483" s="26">
        <f>IF(U1483&gt;0,W1483/U1483,0)</f>
        <v/>
      </c>
      <c r="Z1483" s="25">
        <f>T1483-V1483</f>
        <v/>
      </c>
      <c r="AA1483" s="25">
        <f>U1483-W1483</f>
        <v/>
      </c>
      <c r="AB1483" s="25">
        <f>IF(Config!$B$7&gt;0,(V1483/Config!$B$7)*Config!$B$4,0)</f>
        <v/>
      </c>
      <c r="AC1483" s="25">
        <f>IF(Config!$B$7&gt;0,(W1483/Config!$B$7)*Config!$B$4,0)</f>
        <v/>
      </c>
    </row>
    <row r="1484" hidden="1" outlineLevel="1">
      <c r="A1484" s="22" t="inlineStr">
        <is>
          <t>May</t>
        </is>
      </c>
      <c r="B1484" s="22" t="n">
        <v>2026</v>
      </c>
      <c r="C1484" s="22" t="inlineStr">
        <is>
          <t>27-04-2026</t>
        </is>
      </c>
      <c r="D1484" s="23" t="n">
        <v>0.8300347222222222</v>
      </c>
      <c r="E1484" s="22" t="inlineStr">
        <is>
          <t>Makhana_7-30079</t>
        </is>
      </c>
      <c r="F1484" s="22" t="inlineStr">
        <is>
          <t>FG</t>
        </is>
      </c>
      <c r="G1484" s="22" t="inlineStr">
        <is>
          <t>Roasted &amp; Flavoured Makhana</t>
        </is>
      </c>
      <c r="H1484" s="22" t="inlineStr">
        <is>
          <t>Roasted &amp; Flavoured Makhana - Achaari Farmley Pillow Pouch 14g-Ladi</t>
        </is>
      </c>
      <c r="I1484" s="22" t="inlineStr">
        <is>
          <t>Prasadam Roasted Makhana</t>
        </is>
      </c>
      <c r="J1484" s="24" t="n">
        <v>0.014</v>
      </c>
      <c r="K1484" s="24" t="n">
        <v>18500</v>
      </c>
      <c r="L1484" s="22" t="inlineStr">
        <is>
          <t>GT Retail</t>
        </is>
      </c>
      <c r="M1484" s="24" t="n">
        <v>259</v>
      </c>
      <c r="N1484" s="22" t="inlineStr">
        <is>
          <t>Category A</t>
        </is>
      </c>
      <c r="O1484" s="22" t="inlineStr">
        <is>
          <t>Purnea</t>
        </is>
      </c>
      <c r="P1484" s="22" t="inlineStr">
        <is>
          <t>Value Added</t>
        </is>
      </c>
      <c r="Q1484" s="22" t="inlineStr">
        <is>
          <t>Roasted &amp; Flavoured Makhana</t>
        </is>
      </c>
      <c r="R1484" s="25">
        <f>IF(Config!$B$4&gt;0,M1484/Config!$B$4,0)</f>
        <v/>
      </c>
      <c r="S1484" s="25">
        <f>IF(Config!$B$4&gt;0,K1484/Config!$B$4,0)</f>
        <v/>
      </c>
      <c r="T1484" s="25">
        <f>R1484*Config!$B$7</f>
        <v/>
      </c>
      <c r="U1484" s="25">
        <f>S1484*Config!$B$7</f>
        <v/>
      </c>
      <c r="V1484" s="25" t="n">
        <v>120.12</v>
      </c>
      <c r="W1484" s="25" t="n">
        <v>8580</v>
      </c>
      <c r="X1484" s="26">
        <f>IF(T1484&gt;0,V1484/T1484,0)</f>
        <v/>
      </c>
      <c r="Y1484" s="26">
        <f>IF(U1484&gt;0,W1484/U1484,0)</f>
        <v/>
      </c>
      <c r="Z1484" s="25">
        <f>T1484-V1484</f>
        <v/>
      </c>
      <c r="AA1484" s="25">
        <f>U1484-W1484</f>
        <v/>
      </c>
      <c r="AB1484" s="25">
        <f>IF(Config!$B$7&gt;0,(V1484/Config!$B$7)*Config!$B$4,0)</f>
        <v/>
      </c>
      <c r="AC1484" s="25">
        <f>IF(Config!$B$7&gt;0,(W1484/Config!$B$7)*Config!$B$4,0)</f>
        <v/>
      </c>
    </row>
    <row r="1485" hidden="1" outlineLevel="1">
      <c r="A1485" s="22" t="inlineStr">
        <is>
          <t>May</t>
        </is>
      </c>
      <c r="B1485" s="22" t="n">
        <v>2026</v>
      </c>
      <c r="C1485" s="22" t="inlineStr">
        <is>
          <t>27-04-2026</t>
        </is>
      </c>
      <c r="D1485" s="23" t="n">
        <v>0.8300347222222222</v>
      </c>
      <c r="E1485" s="22" t="inlineStr">
        <is>
          <t>Almonds_1-194</t>
        </is>
      </c>
      <c r="F1485" s="22" t="inlineStr">
        <is>
          <t>FG</t>
        </is>
      </c>
      <c r="G1485" s="22" t="inlineStr">
        <is>
          <t>Almonds</t>
        </is>
      </c>
      <c r="H1485" s="22" t="inlineStr">
        <is>
          <t>Popular California Almonds Farmley Standee Pouch 250 g</t>
        </is>
      </c>
      <c r="I1485" s="22" t="inlineStr">
        <is>
          <t>Popular California Almonds</t>
        </is>
      </c>
      <c r="J1485" s="24" t="n">
        <v>0.25</v>
      </c>
      <c r="K1485" s="24" t="n">
        <v>400</v>
      </c>
      <c r="L1485" s="22" t="inlineStr">
        <is>
          <t>GT Retail</t>
        </is>
      </c>
      <c r="M1485" s="24" t="n">
        <v>100</v>
      </c>
      <c r="N1485" s="22" t="inlineStr">
        <is>
          <t>Category A</t>
        </is>
      </c>
      <c r="O1485" s="22" t="inlineStr">
        <is>
          <t>Indore</t>
        </is>
      </c>
      <c r="P1485" s="22" t="inlineStr">
        <is>
          <t>KVI</t>
        </is>
      </c>
      <c r="Q1485" s="22" t="inlineStr">
        <is>
          <t>Almonds</t>
        </is>
      </c>
      <c r="R1485" s="25">
        <f>IF(Config!$B$4&gt;0,M1485/Config!$B$4,0)</f>
        <v/>
      </c>
      <c r="S1485" s="25">
        <f>IF(Config!$B$4&gt;0,K1485/Config!$B$4,0)</f>
        <v/>
      </c>
      <c r="T1485" s="25">
        <f>R1485*Config!$B$7</f>
        <v/>
      </c>
      <c r="U1485" s="25">
        <f>S1485*Config!$B$7</f>
        <v/>
      </c>
      <c r="V1485" s="25" t="n">
        <v>24</v>
      </c>
      <c r="W1485" s="25" t="n">
        <v>96</v>
      </c>
      <c r="X1485" s="26">
        <f>IF(T1485&gt;0,V1485/T1485,0)</f>
        <v/>
      </c>
      <c r="Y1485" s="26">
        <f>IF(U1485&gt;0,W1485/U1485,0)</f>
        <v/>
      </c>
      <c r="Z1485" s="25">
        <f>T1485-V1485</f>
        <v/>
      </c>
      <c r="AA1485" s="25">
        <f>U1485-W1485</f>
        <v/>
      </c>
      <c r="AB1485" s="25">
        <f>IF(Config!$B$7&gt;0,(V1485/Config!$B$7)*Config!$B$4,0)</f>
        <v/>
      </c>
      <c r="AC1485" s="25">
        <f>IF(Config!$B$7&gt;0,(W1485/Config!$B$7)*Config!$B$4,0)</f>
        <v/>
      </c>
    </row>
    <row r="1486" hidden="1" outlineLevel="1">
      <c r="A1486" s="22" t="inlineStr">
        <is>
          <t>May</t>
        </is>
      </c>
      <c r="B1486" s="22" t="n">
        <v>2026</v>
      </c>
      <c r="C1486" s="22" t="inlineStr">
        <is>
          <t>27-04-2026</t>
        </is>
      </c>
      <c r="D1486" s="23" t="n">
        <v>0.8300347222222222</v>
      </c>
      <c r="E1486" s="22" t="inlineStr">
        <is>
          <t>Walnut_12-1535</t>
        </is>
      </c>
      <c r="F1486" s="22" t="inlineStr">
        <is>
          <t>FG</t>
        </is>
      </c>
      <c r="G1486" s="22" t="inlineStr">
        <is>
          <t>Walnut</t>
        </is>
      </c>
      <c r="H1486" s="22" t="inlineStr">
        <is>
          <t>Premium Broken Walnut Kernels Farmley Standee Pouch 200 g</t>
        </is>
      </c>
      <c r="I1486" s="22" t="inlineStr">
        <is>
          <t>Premium Broken Walnut Kernels</t>
        </is>
      </c>
      <c r="J1486" s="24" t="n">
        <v>0.2</v>
      </c>
      <c r="K1486" s="24" t="n">
        <v>1046</v>
      </c>
      <c r="L1486" s="22" t="inlineStr">
        <is>
          <t>GT Retail</t>
        </is>
      </c>
      <c r="M1486" s="24" t="n">
        <v>209.2</v>
      </c>
      <c r="N1486" s="22" t="inlineStr">
        <is>
          <t>Category A</t>
        </is>
      </c>
      <c r="O1486" s="22" t="inlineStr">
        <is>
          <t>Indore</t>
        </is>
      </c>
      <c r="P1486" s="22" t="inlineStr">
        <is>
          <t>KVI</t>
        </is>
      </c>
      <c r="Q1486" s="22" t="inlineStr">
        <is>
          <t>Walnut</t>
        </is>
      </c>
      <c r="R1486" s="25">
        <f>IF(Config!$B$4&gt;0,M1486/Config!$B$4,0)</f>
        <v/>
      </c>
      <c r="S1486" s="25">
        <f>IF(Config!$B$4&gt;0,K1486/Config!$B$4,0)</f>
        <v/>
      </c>
      <c r="T1486" s="25">
        <f>R1486*Config!$B$7</f>
        <v/>
      </c>
      <c r="U1486" s="25">
        <f>S1486*Config!$B$7</f>
        <v/>
      </c>
      <c r="V1486" s="25" t="n">
        <v>38.4</v>
      </c>
      <c r="W1486" s="25" t="n">
        <v>192</v>
      </c>
      <c r="X1486" s="26">
        <f>IF(T1486&gt;0,V1486/T1486,0)</f>
        <v/>
      </c>
      <c r="Y1486" s="26">
        <f>IF(U1486&gt;0,W1486/U1486,0)</f>
        <v/>
      </c>
      <c r="Z1486" s="25">
        <f>T1486-V1486</f>
        <v/>
      </c>
      <c r="AA1486" s="25">
        <f>U1486-W1486</f>
        <v/>
      </c>
      <c r="AB1486" s="25">
        <f>IF(Config!$B$7&gt;0,(V1486/Config!$B$7)*Config!$B$4,0)</f>
        <v/>
      </c>
      <c r="AC1486" s="25">
        <f>IF(Config!$B$7&gt;0,(W1486/Config!$B$7)*Config!$B$4,0)</f>
        <v/>
      </c>
    </row>
    <row r="1487" hidden="1" outlineLevel="1">
      <c r="A1487" s="22" t="inlineStr">
        <is>
          <t>May</t>
        </is>
      </c>
      <c r="B1487" s="22" t="n">
        <v>2026</v>
      </c>
      <c r="C1487" s="22" t="inlineStr">
        <is>
          <t>27-04-2026</t>
        </is>
      </c>
      <c r="D1487" s="23" t="n">
        <v>0.8300347222222222</v>
      </c>
      <c r="E1487" s="22" t="inlineStr">
        <is>
          <t>Seeds_11-2932</t>
        </is>
      </c>
      <c r="F1487" s="22" t="inlineStr">
        <is>
          <t>FG</t>
        </is>
      </c>
      <c r="G1487" s="22" t="inlineStr">
        <is>
          <t>Other Seeds</t>
        </is>
      </c>
      <c r="H1487" s="22" t="inlineStr">
        <is>
          <t>Basil Seeds Farmley Standee pouch 300g</t>
        </is>
      </c>
      <c r="I1487" s="22" t="inlineStr">
        <is>
          <t>Basil Seeds</t>
        </is>
      </c>
      <c r="J1487" s="24" t="n">
        <v>0.3</v>
      </c>
      <c r="K1487" s="24" t="n">
        <v>556</v>
      </c>
      <c r="L1487" s="22" t="inlineStr">
        <is>
          <t>GT Retail</t>
        </is>
      </c>
      <c r="M1487" s="24" t="n">
        <v>166.8</v>
      </c>
      <c r="N1487" s="22" t="inlineStr">
        <is>
          <t>Category A</t>
        </is>
      </c>
      <c r="O1487" s="22" t="inlineStr">
        <is>
          <t>Indore</t>
        </is>
      </c>
      <c r="P1487" s="22" t="inlineStr">
        <is>
          <t>KVI</t>
        </is>
      </c>
      <c r="Q1487" s="22" t="inlineStr">
        <is>
          <t>Other Seeds</t>
        </is>
      </c>
      <c r="R1487" s="25">
        <f>IF(Config!$B$4&gt;0,M1487/Config!$B$4,0)</f>
        <v/>
      </c>
      <c r="S1487" s="25">
        <f>IF(Config!$B$4&gt;0,K1487/Config!$B$4,0)</f>
        <v/>
      </c>
      <c r="T1487" s="25">
        <f>R1487*Config!$B$7</f>
        <v/>
      </c>
      <c r="U1487" s="25">
        <f>S1487*Config!$B$7</f>
        <v/>
      </c>
      <c r="V1487" s="25" t="n">
        <v>135</v>
      </c>
      <c r="W1487" s="25" t="n">
        <v>450</v>
      </c>
      <c r="X1487" s="26">
        <f>IF(T1487&gt;0,V1487/T1487,0)</f>
        <v/>
      </c>
      <c r="Y1487" s="26">
        <f>IF(U1487&gt;0,W1487/U1487,0)</f>
        <v/>
      </c>
      <c r="Z1487" s="25">
        <f>T1487-V1487</f>
        <v/>
      </c>
      <c r="AA1487" s="25">
        <f>U1487-W1487</f>
        <v/>
      </c>
      <c r="AB1487" s="25">
        <f>IF(Config!$B$7&gt;0,(V1487/Config!$B$7)*Config!$B$4,0)</f>
        <v/>
      </c>
      <c r="AC1487" s="25">
        <f>IF(Config!$B$7&gt;0,(W1487/Config!$B$7)*Config!$B$4,0)</f>
        <v/>
      </c>
    </row>
    <row r="1488" hidden="1" outlineLevel="1">
      <c r="A1488" s="22" t="inlineStr">
        <is>
          <t>May</t>
        </is>
      </c>
      <c r="B1488" s="22" t="n">
        <v>2026</v>
      </c>
      <c r="C1488" s="22" t="inlineStr">
        <is>
          <t>27-04-2026</t>
        </is>
      </c>
      <c r="D1488" s="23" t="n">
        <v>0.8300347222222222</v>
      </c>
      <c r="E1488" s="22" t="inlineStr">
        <is>
          <t>Raisins_10-1989</t>
        </is>
      </c>
      <c r="F1488" s="22" t="inlineStr">
        <is>
          <t>FG</t>
        </is>
      </c>
      <c r="G1488" s="22" t="inlineStr">
        <is>
          <t>Raisins</t>
        </is>
      </c>
      <c r="H1488" s="22" t="inlineStr">
        <is>
          <t>Premium Raisin Long Farmley Standee Pouch 1 kg</t>
        </is>
      </c>
      <c r="I1488" s="22" t="inlineStr">
        <is>
          <t>Premium Raisin Long</t>
        </is>
      </c>
      <c r="J1488" s="24" t="n">
        <v>1</v>
      </c>
      <c r="K1488" s="24" t="n">
        <v>100</v>
      </c>
      <c r="L1488" s="22" t="inlineStr">
        <is>
          <t>GT Retail</t>
        </is>
      </c>
      <c r="M1488" s="24" t="n">
        <v>100</v>
      </c>
      <c r="N1488" s="22" t="inlineStr">
        <is>
          <t>Category A</t>
        </is>
      </c>
      <c r="O1488" s="22" t="inlineStr">
        <is>
          <t>Indore</t>
        </is>
      </c>
      <c r="P1488" s="22" t="inlineStr">
        <is>
          <t>KVI</t>
        </is>
      </c>
      <c r="Q1488" s="22" t="inlineStr">
        <is>
          <t>Raisins</t>
        </is>
      </c>
      <c r="R1488" s="25">
        <f>IF(Config!$B$4&gt;0,M1488/Config!$B$4,0)</f>
        <v/>
      </c>
      <c r="S1488" s="25">
        <f>IF(Config!$B$4&gt;0,K1488/Config!$B$4,0)</f>
        <v/>
      </c>
      <c r="T1488" s="25">
        <f>R1488*Config!$B$7</f>
        <v/>
      </c>
      <c r="U1488" s="25">
        <f>S1488*Config!$B$7</f>
        <v/>
      </c>
      <c r="V1488" s="25" t="n">
        <v>0</v>
      </c>
      <c r="W1488" s="25" t="n">
        <v>0</v>
      </c>
      <c r="X1488" s="26">
        <f>IF(T1488&gt;0,V1488/T1488,0)</f>
        <v/>
      </c>
      <c r="Y1488" s="26">
        <f>IF(U1488&gt;0,W1488/U1488,0)</f>
        <v/>
      </c>
      <c r="Z1488" s="25">
        <f>T1488-V1488</f>
        <v/>
      </c>
      <c r="AA1488" s="25">
        <f>U1488-W1488</f>
        <v/>
      </c>
      <c r="AB1488" s="25">
        <f>IF(Config!$B$7&gt;0,(V1488/Config!$B$7)*Config!$B$4,0)</f>
        <v/>
      </c>
      <c r="AC1488" s="25">
        <f>IF(Config!$B$7&gt;0,(W1488/Config!$B$7)*Config!$B$4,0)</f>
        <v/>
      </c>
    </row>
    <row r="1489" hidden="1" outlineLevel="1">
      <c r="A1489" s="22" t="inlineStr">
        <is>
          <t>May</t>
        </is>
      </c>
      <c r="B1489" s="22" t="n">
        <v>2026</v>
      </c>
      <c r="C1489" s="22" t="inlineStr">
        <is>
          <t>27-04-2026</t>
        </is>
      </c>
      <c r="D1489" s="23" t="n">
        <v>0.8300347222222222</v>
      </c>
      <c r="E1489" s="22" t="inlineStr">
        <is>
          <t>Apricot_2-2540</t>
        </is>
      </c>
      <c r="F1489" s="22" t="inlineStr">
        <is>
          <t>FG</t>
        </is>
      </c>
      <c r="G1489" s="22" t="inlineStr">
        <is>
          <t>Apricots</t>
        </is>
      </c>
      <c r="H1489" s="22" t="inlineStr">
        <is>
          <t>Premium Turkish Dried Apricot Farmley Standee Pouch 200 g</t>
        </is>
      </c>
      <c r="I1489" s="22" t="inlineStr">
        <is>
          <t>Premium Turkish Dried Apricot</t>
        </is>
      </c>
      <c r="J1489" s="24" t="n">
        <v>0.2</v>
      </c>
      <c r="K1489" s="24" t="n">
        <v>565</v>
      </c>
      <c r="L1489" s="22" t="inlineStr">
        <is>
          <t>GT Retail</t>
        </is>
      </c>
      <c r="M1489" s="24" t="n">
        <v>113</v>
      </c>
      <c r="N1489" s="22" t="inlineStr">
        <is>
          <t>Category A</t>
        </is>
      </c>
      <c r="O1489" s="22" t="inlineStr">
        <is>
          <t>Indore</t>
        </is>
      </c>
      <c r="P1489" s="22" t="inlineStr">
        <is>
          <t>KVI</t>
        </is>
      </c>
      <c r="Q1489" s="22" t="inlineStr">
        <is>
          <t>Apricots</t>
        </is>
      </c>
      <c r="R1489" s="25">
        <f>IF(Config!$B$4&gt;0,M1489/Config!$B$4,0)</f>
        <v/>
      </c>
      <c r="S1489" s="25">
        <f>IF(Config!$B$4&gt;0,K1489/Config!$B$4,0)</f>
        <v/>
      </c>
      <c r="T1489" s="25">
        <f>R1489*Config!$B$7</f>
        <v/>
      </c>
      <c r="U1489" s="25">
        <f>S1489*Config!$B$7</f>
        <v/>
      </c>
      <c r="V1489" s="25" t="n">
        <v>0</v>
      </c>
      <c r="W1489" s="25" t="n">
        <v>0</v>
      </c>
      <c r="X1489" s="26">
        <f>IF(T1489&gt;0,V1489/T1489,0)</f>
        <v/>
      </c>
      <c r="Y1489" s="26">
        <f>IF(U1489&gt;0,W1489/U1489,0)</f>
        <v/>
      </c>
      <c r="Z1489" s="25">
        <f>T1489-V1489</f>
        <v/>
      </c>
      <c r="AA1489" s="25">
        <f>U1489-W1489</f>
        <v/>
      </c>
      <c r="AB1489" s="25">
        <f>IF(Config!$B$7&gt;0,(V1489/Config!$B$7)*Config!$B$4,0)</f>
        <v/>
      </c>
      <c r="AC1489" s="25">
        <f>IF(Config!$B$7&gt;0,(W1489/Config!$B$7)*Config!$B$4,0)</f>
        <v/>
      </c>
    </row>
    <row r="1490" hidden="1" outlineLevel="1">
      <c r="A1490" s="22" t="inlineStr">
        <is>
          <t>May</t>
        </is>
      </c>
      <c r="B1490" s="22" t="n">
        <v>2026</v>
      </c>
      <c r="C1490" s="22" t="inlineStr">
        <is>
          <t>27-04-2026</t>
        </is>
      </c>
      <c r="D1490" s="23" t="n">
        <v>0.8300347222222222</v>
      </c>
      <c r="E1490" s="22" t="inlineStr">
        <is>
          <t>Raisins_10-1990</t>
        </is>
      </c>
      <c r="F1490" s="22" t="inlineStr">
        <is>
          <t>FG</t>
        </is>
      </c>
      <c r="G1490" s="22" t="inlineStr">
        <is>
          <t>Raisins</t>
        </is>
      </c>
      <c r="H1490" s="22" t="inlineStr">
        <is>
          <t>Premium Raisin Long Farmley Standee Pouch 500 g</t>
        </is>
      </c>
      <c r="I1490" s="22" t="inlineStr">
        <is>
          <t>Premium Raisin Long</t>
        </is>
      </c>
      <c r="J1490" s="24" t="n">
        <v>0.5</v>
      </c>
      <c r="K1490" s="24" t="n">
        <v>330</v>
      </c>
      <c r="L1490" s="22" t="inlineStr">
        <is>
          <t>GT Retail</t>
        </is>
      </c>
      <c r="M1490" s="24" t="n">
        <v>165</v>
      </c>
      <c r="N1490" s="22" t="inlineStr">
        <is>
          <t>Category A</t>
        </is>
      </c>
      <c r="O1490" s="22" t="inlineStr">
        <is>
          <t>Indore</t>
        </is>
      </c>
      <c r="P1490" s="22" t="inlineStr">
        <is>
          <t>KVI</t>
        </is>
      </c>
      <c r="Q1490" s="22" t="inlineStr">
        <is>
          <t>Raisins</t>
        </is>
      </c>
      <c r="R1490" s="25">
        <f>IF(Config!$B$4&gt;0,M1490/Config!$B$4,0)</f>
        <v/>
      </c>
      <c r="S1490" s="25">
        <f>IF(Config!$B$4&gt;0,K1490/Config!$B$4,0)</f>
        <v/>
      </c>
      <c r="T1490" s="25">
        <f>R1490*Config!$B$7</f>
        <v/>
      </c>
      <c r="U1490" s="25">
        <f>S1490*Config!$B$7</f>
        <v/>
      </c>
      <c r="V1490" s="25" t="n">
        <v>0</v>
      </c>
      <c r="W1490" s="25" t="n">
        <v>0</v>
      </c>
      <c r="X1490" s="26">
        <f>IF(T1490&gt;0,V1490/T1490,0)</f>
        <v/>
      </c>
      <c r="Y1490" s="26">
        <f>IF(U1490&gt;0,W1490/U1490,0)</f>
        <v/>
      </c>
      <c r="Z1490" s="25">
        <f>T1490-V1490</f>
        <v/>
      </c>
      <c r="AA1490" s="25">
        <f>U1490-W1490</f>
        <v/>
      </c>
      <c r="AB1490" s="25">
        <f>IF(Config!$B$7&gt;0,(V1490/Config!$B$7)*Config!$B$4,0)</f>
        <v/>
      </c>
      <c r="AC1490" s="25">
        <f>IF(Config!$B$7&gt;0,(W1490/Config!$B$7)*Config!$B$4,0)</f>
        <v/>
      </c>
    </row>
    <row r="1491" hidden="1" outlineLevel="1">
      <c r="A1491" s="22" t="inlineStr">
        <is>
          <t>May</t>
        </is>
      </c>
      <c r="B1491" s="22" t="n">
        <v>2026</v>
      </c>
      <c r="C1491" s="22" t="inlineStr">
        <is>
          <t>27-04-2026</t>
        </is>
      </c>
      <c r="D1491" s="23" t="n">
        <v>0.8300347222222222</v>
      </c>
      <c r="E1491" s="22" t="inlineStr">
        <is>
          <t>Seeds_11-2939</t>
        </is>
      </c>
      <c r="F1491" s="22" t="inlineStr">
        <is>
          <t>FG</t>
        </is>
      </c>
      <c r="G1491" s="22" t="inlineStr">
        <is>
          <t>Other Seeds</t>
        </is>
      </c>
      <c r="H1491" s="22" t="inlineStr">
        <is>
          <t>Roasted Flax Seeds Farmley Standee Pouch 150g</t>
        </is>
      </c>
      <c r="I1491" s="22" t="inlineStr">
        <is>
          <t>Roasted Flax Seeds</t>
        </is>
      </c>
      <c r="J1491" s="24" t="n">
        <v>0.15</v>
      </c>
      <c r="K1491" s="24" t="n">
        <v>1000</v>
      </c>
      <c r="L1491" s="22" t="inlineStr">
        <is>
          <t>GT Retail</t>
        </is>
      </c>
      <c r="M1491" s="24" t="n">
        <v>150</v>
      </c>
      <c r="N1491" s="22" t="inlineStr">
        <is>
          <t>Category A</t>
        </is>
      </c>
      <c r="O1491" s="22" t="inlineStr">
        <is>
          <t>Indore</t>
        </is>
      </c>
      <c r="P1491" s="22" t="inlineStr">
        <is>
          <t>KVI</t>
        </is>
      </c>
      <c r="Q1491" s="22" t="inlineStr"/>
      <c r="R1491" s="25">
        <f>IF(Config!$B$4&gt;0,M1491/Config!$B$4,0)</f>
        <v/>
      </c>
      <c r="S1491" s="25">
        <f>IF(Config!$B$4&gt;0,K1491/Config!$B$4,0)</f>
        <v/>
      </c>
      <c r="T1491" s="25">
        <f>R1491*Config!$B$7</f>
        <v/>
      </c>
      <c r="U1491" s="25">
        <f>S1491*Config!$B$7</f>
        <v/>
      </c>
      <c r="V1491" s="25" t="n">
        <v>0</v>
      </c>
      <c r="W1491" s="25" t="n">
        <v>0</v>
      </c>
      <c r="X1491" s="26">
        <f>IF(T1491&gt;0,V1491/T1491,0)</f>
        <v/>
      </c>
      <c r="Y1491" s="26">
        <f>IF(U1491&gt;0,W1491/U1491,0)</f>
        <v/>
      </c>
      <c r="Z1491" s="25">
        <f>T1491-V1491</f>
        <v/>
      </c>
      <c r="AA1491" s="25">
        <f>U1491-W1491</f>
        <v/>
      </c>
      <c r="AB1491" s="25">
        <f>IF(Config!$B$7&gt;0,(V1491/Config!$B$7)*Config!$B$4,0)</f>
        <v/>
      </c>
      <c r="AC1491" s="25">
        <f>IF(Config!$B$7&gt;0,(W1491/Config!$B$7)*Config!$B$4,0)</f>
        <v/>
      </c>
    </row>
    <row r="1492" hidden="1" outlineLevel="1">
      <c r="A1492" s="22" t="inlineStr">
        <is>
          <t>May</t>
        </is>
      </c>
      <c r="B1492" s="22" t="n">
        <v>2026</v>
      </c>
      <c r="C1492" s="22" t="inlineStr">
        <is>
          <t>27-04-2026</t>
        </is>
      </c>
      <c r="D1492" s="23" t="n">
        <v>0.8300347222222222</v>
      </c>
      <c r="E1492" s="22" t="inlineStr">
        <is>
          <t>Cashewnut_3-1735</t>
        </is>
      </c>
      <c r="F1492" s="22" t="inlineStr">
        <is>
          <t>FG</t>
        </is>
      </c>
      <c r="G1492" s="22" t="inlineStr">
        <is>
          <t>Cashew</t>
        </is>
      </c>
      <c r="H1492" s="22" t="inlineStr">
        <is>
          <t>Premium W240 cashew Farmley Vacuum Standee Pouch 250 g</t>
        </is>
      </c>
      <c r="I1492" s="22" t="inlineStr">
        <is>
          <t>Premium W240 cashew</t>
        </is>
      </c>
      <c r="J1492" s="24" t="n">
        <v>0.25</v>
      </c>
      <c r="K1492" s="24" t="n">
        <v>750</v>
      </c>
      <c r="L1492" s="22" t="inlineStr">
        <is>
          <t>GT Retail</t>
        </is>
      </c>
      <c r="M1492" s="24" t="n">
        <v>187.5</v>
      </c>
      <c r="N1492" s="22" t="inlineStr">
        <is>
          <t>Category A</t>
        </is>
      </c>
      <c r="O1492" s="22" t="inlineStr">
        <is>
          <t>Udupi</t>
        </is>
      </c>
      <c r="P1492" s="22" t="inlineStr">
        <is>
          <t>KVI</t>
        </is>
      </c>
      <c r="Q1492" s="22" t="inlineStr">
        <is>
          <t>Cashew</t>
        </is>
      </c>
      <c r="R1492" s="25">
        <f>IF(Config!$B$4&gt;0,M1492/Config!$B$4,0)</f>
        <v/>
      </c>
      <c r="S1492" s="25">
        <f>IF(Config!$B$4&gt;0,K1492/Config!$B$4,0)</f>
        <v/>
      </c>
      <c r="T1492" s="25">
        <f>R1492*Config!$B$7</f>
        <v/>
      </c>
      <c r="U1492" s="25">
        <f>S1492*Config!$B$7</f>
        <v/>
      </c>
      <c r="V1492" s="25" t="n">
        <v>20</v>
      </c>
      <c r="W1492" s="25" t="n">
        <v>80</v>
      </c>
      <c r="X1492" s="26">
        <f>IF(T1492&gt;0,V1492/T1492,0)</f>
        <v/>
      </c>
      <c r="Y1492" s="26">
        <f>IF(U1492&gt;0,W1492/U1492,0)</f>
        <v/>
      </c>
      <c r="Z1492" s="25">
        <f>T1492-V1492</f>
        <v/>
      </c>
      <c r="AA1492" s="25">
        <f>U1492-W1492</f>
        <v/>
      </c>
      <c r="AB1492" s="25">
        <f>IF(Config!$B$7&gt;0,(V1492/Config!$B$7)*Config!$B$4,0)</f>
        <v/>
      </c>
      <c r="AC1492" s="25">
        <f>IF(Config!$B$7&gt;0,(W1492/Config!$B$7)*Config!$B$4,0)</f>
        <v/>
      </c>
    </row>
    <row r="1493" hidden="1" outlineLevel="1">
      <c r="A1493" s="22" t="inlineStr">
        <is>
          <t>May</t>
        </is>
      </c>
      <c r="B1493" s="22" t="n">
        <v>2026</v>
      </c>
      <c r="C1493" s="22" t="inlineStr">
        <is>
          <t>27-04-2026</t>
        </is>
      </c>
      <c r="D1493" s="23" t="n">
        <v>0.8300347222222222</v>
      </c>
      <c r="E1493" s="22" t="inlineStr">
        <is>
          <t>Dates_15-30087</t>
        </is>
      </c>
      <c r="F1493" s="22" t="inlineStr">
        <is>
          <t>FG</t>
        </is>
      </c>
      <c r="G1493" s="22" t="inlineStr">
        <is>
          <t>Healthy Desserts</t>
        </is>
      </c>
      <c r="H1493" s="22" t="inlineStr">
        <is>
          <t>Classic Date Bites Farmley Monocarton 160 g- Pack of 8 (20 g Each)</t>
        </is>
      </c>
      <c r="I1493" s="22" t="inlineStr">
        <is>
          <t>Classic Date bites</t>
        </is>
      </c>
      <c r="J1493" s="24" t="n">
        <v>0.16</v>
      </c>
      <c r="K1493" s="24" t="n">
        <v>675</v>
      </c>
      <c r="L1493" s="22" t="inlineStr">
        <is>
          <t>GT Retail</t>
        </is>
      </c>
      <c r="M1493" s="24" t="n">
        <v>108</v>
      </c>
      <c r="N1493" s="22" t="inlineStr">
        <is>
          <t>Category A</t>
        </is>
      </c>
      <c r="O1493" s="22" t="inlineStr">
        <is>
          <t>Indore</t>
        </is>
      </c>
      <c r="P1493" s="22" t="inlineStr">
        <is>
          <t>Value Added</t>
        </is>
      </c>
      <c r="Q1493" s="22" t="inlineStr">
        <is>
          <t>Healthy Desserts</t>
        </is>
      </c>
      <c r="R1493" s="25">
        <f>IF(Config!$B$4&gt;0,M1493/Config!$B$4,0)</f>
        <v/>
      </c>
      <c r="S1493" s="25">
        <f>IF(Config!$B$4&gt;0,K1493/Config!$B$4,0)</f>
        <v/>
      </c>
      <c r="T1493" s="25">
        <f>R1493*Config!$B$7</f>
        <v/>
      </c>
      <c r="U1493" s="25">
        <f>S1493*Config!$B$7</f>
        <v/>
      </c>
      <c r="V1493" s="25" t="n">
        <v>7.68</v>
      </c>
      <c r="W1493" s="25" t="n">
        <v>384</v>
      </c>
      <c r="X1493" s="26">
        <f>IF(T1493&gt;0,V1493/T1493,0)</f>
        <v/>
      </c>
      <c r="Y1493" s="26">
        <f>IF(U1493&gt;0,W1493/U1493,0)</f>
        <v/>
      </c>
      <c r="Z1493" s="25">
        <f>T1493-V1493</f>
        <v/>
      </c>
      <c r="AA1493" s="25">
        <f>U1493-W1493</f>
        <v/>
      </c>
      <c r="AB1493" s="25">
        <f>IF(Config!$B$7&gt;0,(V1493/Config!$B$7)*Config!$B$4,0)</f>
        <v/>
      </c>
      <c r="AC1493" s="25">
        <f>IF(Config!$B$7&gt;0,(W1493/Config!$B$7)*Config!$B$4,0)</f>
        <v/>
      </c>
    </row>
    <row r="1494" hidden="1" outlineLevel="1">
      <c r="A1494" s="22" t="inlineStr">
        <is>
          <t>May</t>
        </is>
      </c>
      <c r="B1494" s="22" t="n">
        <v>2026</v>
      </c>
      <c r="C1494" s="22" t="inlineStr">
        <is>
          <t>27-04-2026</t>
        </is>
      </c>
      <c r="D1494" s="23" t="n">
        <v>0.8300462962962963</v>
      </c>
      <c r="E1494" s="22" t="inlineStr">
        <is>
          <t>Makhana_7-2986</t>
        </is>
      </c>
      <c r="F1494" s="22" t="inlineStr">
        <is>
          <t>FG</t>
        </is>
      </c>
      <c r="G1494" s="22" t="inlineStr">
        <is>
          <t>Roasted &amp; Flavoured Makhana</t>
        </is>
      </c>
      <c r="H1494" s="22" t="inlineStr">
        <is>
          <t>Roasted &amp; Flavored Makhana -Cream and Onion Farmley Composite Jar 77 g</t>
        </is>
      </c>
      <c r="I1494" s="22" t="inlineStr">
        <is>
          <t>Prasadam Roasted Makhana</t>
        </is>
      </c>
      <c r="J1494" s="24" t="n">
        <v>0.077</v>
      </c>
      <c r="K1494" s="24" t="n">
        <v>1322</v>
      </c>
      <c r="L1494" s="22" t="inlineStr">
        <is>
          <t>GT Retail</t>
        </is>
      </c>
      <c r="M1494" s="24" t="n">
        <v>101.79</v>
      </c>
      <c r="N1494" s="22" t="inlineStr">
        <is>
          <t>Category A</t>
        </is>
      </c>
      <c r="O1494" s="22" t="inlineStr">
        <is>
          <t>Purnea</t>
        </is>
      </c>
      <c r="P1494" s="22" t="inlineStr">
        <is>
          <t>Value Added</t>
        </is>
      </c>
      <c r="Q1494" s="22" t="inlineStr">
        <is>
          <t>Roasted &amp; Flavoured Makhana</t>
        </is>
      </c>
      <c r="R1494" s="25">
        <f>IF(Config!$B$4&gt;0,M1494/Config!$B$4,0)</f>
        <v/>
      </c>
      <c r="S1494" s="25">
        <f>IF(Config!$B$4&gt;0,K1494/Config!$B$4,0)</f>
        <v/>
      </c>
      <c r="T1494" s="25">
        <f>R1494*Config!$B$7</f>
        <v/>
      </c>
      <c r="U1494" s="25">
        <f>S1494*Config!$B$7</f>
        <v/>
      </c>
      <c r="V1494" s="25" t="n">
        <v>73.92</v>
      </c>
      <c r="W1494" s="25" t="n">
        <v>960</v>
      </c>
      <c r="X1494" s="26">
        <f>IF(T1494&gt;0,V1494/T1494,0)</f>
        <v/>
      </c>
      <c r="Y1494" s="26">
        <f>IF(U1494&gt;0,W1494/U1494,0)</f>
        <v/>
      </c>
      <c r="Z1494" s="25">
        <f>T1494-V1494</f>
        <v/>
      </c>
      <c r="AA1494" s="25">
        <f>U1494-W1494</f>
        <v/>
      </c>
      <c r="AB1494" s="25">
        <f>IF(Config!$B$7&gt;0,(V1494/Config!$B$7)*Config!$B$4,0)</f>
        <v/>
      </c>
      <c r="AC1494" s="25">
        <f>IF(Config!$B$7&gt;0,(W1494/Config!$B$7)*Config!$B$4,0)</f>
        <v/>
      </c>
    </row>
    <row r="1495" hidden="1" outlineLevel="1">
      <c r="A1495" s="22" t="inlineStr">
        <is>
          <t>May</t>
        </is>
      </c>
      <c r="B1495" s="22" t="n">
        <v>2026</v>
      </c>
      <c r="C1495" s="22" t="inlineStr">
        <is>
          <t>27-04-2026</t>
        </is>
      </c>
      <c r="D1495" s="23" t="n">
        <v>0.8300462962962963</v>
      </c>
      <c r="E1495" s="22" t="inlineStr">
        <is>
          <t>Cashewnut_3-2973</t>
        </is>
      </c>
      <c r="F1495" s="22" t="inlineStr">
        <is>
          <t>FG</t>
        </is>
      </c>
      <c r="G1495" s="22" t="inlineStr">
        <is>
          <t>Roasted &amp; Flavoured Cashew</t>
        </is>
      </c>
      <c r="H1495" s="22" t="inlineStr">
        <is>
          <t>Roasted &amp; Salted Cashew - Farmley Standee Pouch 36 g - Retail</t>
        </is>
      </c>
      <c r="I1495" s="22" t="inlineStr">
        <is>
          <t>Roasted and Salted Cashew</t>
        </is>
      </c>
      <c r="J1495" s="24" t="n">
        <v>0.036</v>
      </c>
      <c r="K1495" s="24" t="n">
        <v>2500</v>
      </c>
      <c r="L1495" s="22" t="inlineStr">
        <is>
          <t>GT Retail</t>
        </is>
      </c>
      <c r="M1495" s="24" t="n">
        <v>90</v>
      </c>
      <c r="N1495" s="22" t="inlineStr">
        <is>
          <t>Category A</t>
        </is>
      </c>
      <c r="O1495" s="22" t="inlineStr">
        <is>
          <t>Indore</t>
        </is>
      </c>
      <c r="P1495" s="22" t="inlineStr">
        <is>
          <t>Value Added</t>
        </is>
      </c>
      <c r="Q1495" s="22" t="inlineStr">
        <is>
          <t>Roasted &amp; Flavoured Cashew</t>
        </is>
      </c>
      <c r="R1495" s="25">
        <f>IF(Config!$B$4&gt;0,M1495/Config!$B$4,0)</f>
        <v/>
      </c>
      <c r="S1495" s="25">
        <f>IF(Config!$B$4&gt;0,K1495/Config!$B$4,0)</f>
        <v/>
      </c>
      <c r="T1495" s="25">
        <f>R1495*Config!$B$7</f>
        <v/>
      </c>
      <c r="U1495" s="25">
        <f>S1495*Config!$B$7</f>
        <v/>
      </c>
      <c r="V1495" s="25" t="n">
        <v>12.6</v>
      </c>
      <c r="W1495" s="25" t="n">
        <v>350</v>
      </c>
      <c r="X1495" s="26">
        <f>IF(T1495&gt;0,V1495/T1495,0)</f>
        <v/>
      </c>
      <c r="Y1495" s="26">
        <f>IF(U1495&gt;0,W1495/U1495,0)</f>
        <v/>
      </c>
      <c r="Z1495" s="25">
        <f>T1495-V1495</f>
        <v/>
      </c>
      <c r="AA1495" s="25">
        <f>U1495-W1495</f>
        <v/>
      </c>
      <c r="AB1495" s="25">
        <f>IF(Config!$B$7&gt;0,(V1495/Config!$B$7)*Config!$B$4,0)</f>
        <v/>
      </c>
      <c r="AC1495" s="25">
        <f>IF(Config!$B$7&gt;0,(W1495/Config!$B$7)*Config!$B$4,0)</f>
        <v/>
      </c>
    </row>
    <row r="1496" hidden="1" outlineLevel="1">
      <c r="A1496" s="22" t="inlineStr">
        <is>
          <t>May</t>
        </is>
      </c>
      <c r="B1496" s="22" t="n">
        <v>2026</v>
      </c>
      <c r="C1496" s="22" t="inlineStr">
        <is>
          <t>27-04-2026</t>
        </is>
      </c>
      <c r="D1496" s="23" t="n">
        <v>0.8300462962962963</v>
      </c>
      <c r="E1496" s="22" t="inlineStr">
        <is>
          <t>Makhana_7-2981</t>
        </is>
      </c>
      <c r="F1496" s="22" t="inlineStr">
        <is>
          <t>FG</t>
        </is>
      </c>
      <c r="G1496" s="22" t="inlineStr">
        <is>
          <t>Roasted &amp; Flavoured Makhana</t>
        </is>
      </c>
      <c r="H1496" s="22" t="inlineStr">
        <is>
          <t>Roasted &amp; Flavored Makhana - Black Pepper Farmley Composite jar 77 g</t>
        </is>
      </c>
      <c r="I1496" s="22" t="inlineStr">
        <is>
          <t>Prasadam Roasted Makhana</t>
        </is>
      </c>
      <c r="J1496" s="24" t="n">
        <v>0.077</v>
      </c>
      <c r="K1496" s="24" t="n">
        <v>800</v>
      </c>
      <c r="L1496" s="22" t="inlineStr">
        <is>
          <t>GT Retail</t>
        </is>
      </c>
      <c r="M1496" s="24" t="n">
        <v>61.6</v>
      </c>
      <c r="N1496" s="22" t="inlineStr">
        <is>
          <t>Category A</t>
        </is>
      </c>
      <c r="O1496" s="22" t="inlineStr">
        <is>
          <t>Purnea</t>
        </is>
      </c>
      <c r="P1496" s="22" t="inlineStr">
        <is>
          <t>Value Added</t>
        </is>
      </c>
      <c r="Q1496" s="22" t="inlineStr">
        <is>
          <t>Roasted &amp; Flavoured Makhana</t>
        </is>
      </c>
      <c r="R1496" s="25">
        <f>IF(Config!$B$4&gt;0,M1496/Config!$B$4,0)</f>
        <v/>
      </c>
      <c r="S1496" s="25">
        <f>IF(Config!$B$4&gt;0,K1496/Config!$B$4,0)</f>
        <v/>
      </c>
      <c r="T1496" s="25">
        <f>R1496*Config!$B$7</f>
        <v/>
      </c>
      <c r="U1496" s="25">
        <f>S1496*Config!$B$7</f>
        <v/>
      </c>
      <c r="V1496" s="25" t="n">
        <v>11.09</v>
      </c>
      <c r="W1496" s="25" t="n">
        <v>144</v>
      </c>
      <c r="X1496" s="26">
        <f>IF(T1496&gt;0,V1496/T1496,0)</f>
        <v/>
      </c>
      <c r="Y1496" s="26">
        <f>IF(U1496&gt;0,W1496/U1496,0)</f>
        <v/>
      </c>
      <c r="Z1496" s="25">
        <f>T1496-V1496</f>
        <v/>
      </c>
      <c r="AA1496" s="25">
        <f>U1496-W1496</f>
        <v/>
      </c>
      <c r="AB1496" s="25">
        <f>IF(Config!$B$7&gt;0,(V1496/Config!$B$7)*Config!$B$4,0)</f>
        <v/>
      </c>
      <c r="AC1496" s="25">
        <f>IF(Config!$B$7&gt;0,(W1496/Config!$B$7)*Config!$B$4,0)</f>
        <v/>
      </c>
    </row>
    <row r="1497" hidden="1" outlineLevel="1">
      <c r="A1497" s="22" t="inlineStr">
        <is>
          <t>May</t>
        </is>
      </c>
      <c r="B1497" s="22" t="n">
        <v>2026</v>
      </c>
      <c r="C1497" s="22" t="inlineStr">
        <is>
          <t>27-04-2026</t>
        </is>
      </c>
      <c r="D1497" s="23" t="n">
        <v>0.8300462962962963</v>
      </c>
      <c r="E1497" s="22" t="inlineStr">
        <is>
          <t>Dates_4-2931</t>
        </is>
      </c>
      <c r="F1497" s="22" t="inlineStr">
        <is>
          <t>FG</t>
        </is>
      </c>
      <c r="G1497" s="22" t="inlineStr">
        <is>
          <t>Dates</t>
        </is>
      </c>
      <c r="H1497" s="22" t="inlineStr">
        <is>
          <t>Date Powder Farmley Standee pouch 200 g</t>
        </is>
      </c>
      <c r="I1497" s="22" t="inlineStr">
        <is>
          <t>Date Powder</t>
        </is>
      </c>
      <c r="J1497" s="24" t="n">
        <v>0.2</v>
      </c>
      <c r="K1497" s="24" t="n">
        <v>472</v>
      </c>
      <c r="L1497" s="22" t="inlineStr">
        <is>
          <t>GT Retail</t>
        </is>
      </c>
      <c r="M1497" s="24" t="n">
        <v>94.40000000000001</v>
      </c>
      <c r="N1497" s="22" t="inlineStr">
        <is>
          <t>Category A</t>
        </is>
      </c>
      <c r="O1497" s="22" t="inlineStr">
        <is>
          <t>Indore</t>
        </is>
      </c>
      <c r="P1497" s="22" t="inlineStr">
        <is>
          <t>KVI</t>
        </is>
      </c>
      <c r="Q1497" s="22" t="inlineStr">
        <is>
          <t>Dates</t>
        </is>
      </c>
      <c r="R1497" s="25">
        <f>IF(Config!$B$4&gt;0,M1497/Config!$B$4,0)</f>
        <v/>
      </c>
      <c r="S1497" s="25">
        <f>IF(Config!$B$4&gt;0,K1497/Config!$B$4,0)</f>
        <v/>
      </c>
      <c r="T1497" s="25">
        <f>R1497*Config!$B$7</f>
        <v/>
      </c>
      <c r="U1497" s="25">
        <f>S1497*Config!$B$7</f>
        <v/>
      </c>
      <c r="V1497" s="25" t="n">
        <v>6</v>
      </c>
      <c r="W1497" s="25" t="n">
        <v>30</v>
      </c>
      <c r="X1497" s="26">
        <f>IF(T1497&gt;0,V1497/T1497,0)</f>
        <v/>
      </c>
      <c r="Y1497" s="26">
        <f>IF(U1497&gt;0,W1497/U1497,0)</f>
        <v/>
      </c>
      <c r="Z1497" s="25">
        <f>T1497-V1497</f>
        <v/>
      </c>
      <c r="AA1497" s="25">
        <f>U1497-W1497</f>
        <v/>
      </c>
      <c r="AB1497" s="25">
        <f>IF(Config!$B$7&gt;0,(V1497/Config!$B$7)*Config!$B$4,0)</f>
        <v/>
      </c>
      <c r="AC1497" s="25">
        <f>IF(Config!$B$7&gt;0,(W1497/Config!$B$7)*Config!$B$4,0)</f>
        <v/>
      </c>
    </row>
    <row r="1498" hidden="1" outlineLevel="1">
      <c r="A1498" s="22" t="inlineStr">
        <is>
          <t>May</t>
        </is>
      </c>
      <c r="B1498" s="22" t="n">
        <v>2026</v>
      </c>
      <c r="C1498" s="22" t="inlineStr">
        <is>
          <t>27-04-2026</t>
        </is>
      </c>
      <c r="D1498" s="23" t="n">
        <v>0.8300462962962963</v>
      </c>
      <c r="E1498" s="22" t="inlineStr">
        <is>
          <t>Makhana_7-2983</t>
        </is>
      </c>
      <c r="F1498" s="22" t="inlineStr">
        <is>
          <t>FG</t>
        </is>
      </c>
      <c r="G1498" s="22" t="inlineStr">
        <is>
          <t>Roasted &amp; Flavoured Makhana</t>
        </is>
      </c>
      <c r="H1498" s="22" t="inlineStr">
        <is>
          <t>Roasted &amp; Flavored Makhana - Peri Peri Farmley Composite Jar 77 g</t>
        </is>
      </c>
      <c r="I1498" s="22" t="inlineStr">
        <is>
          <t>Prasadam Roasted Makhana</t>
        </is>
      </c>
      <c r="J1498" s="24" t="n">
        <v>0.077</v>
      </c>
      <c r="K1498" s="24" t="n">
        <v>1300</v>
      </c>
      <c r="L1498" s="22" t="inlineStr">
        <is>
          <t>GT Retail</t>
        </is>
      </c>
      <c r="M1498" s="24" t="n">
        <v>100.1</v>
      </c>
      <c r="N1498" s="22" t="inlineStr">
        <is>
          <t>Category A</t>
        </is>
      </c>
      <c r="O1498" s="22" t="inlineStr">
        <is>
          <t>Purnea</t>
        </is>
      </c>
      <c r="P1498" s="22" t="inlineStr">
        <is>
          <t>Value Added</t>
        </is>
      </c>
      <c r="Q1498" s="22" t="inlineStr">
        <is>
          <t>Roasted &amp; Flavoured Makhana</t>
        </is>
      </c>
      <c r="R1498" s="25">
        <f>IF(Config!$B$4&gt;0,M1498/Config!$B$4,0)</f>
        <v/>
      </c>
      <c r="S1498" s="25">
        <f>IF(Config!$B$4&gt;0,K1498/Config!$B$4,0)</f>
        <v/>
      </c>
      <c r="T1498" s="25">
        <f>R1498*Config!$B$7</f>
        <v/>
      </c>
      <c r="U1498" s="25">
        <f>S1498*Config!$B$7</f>
        <v/>
      </c>
      <c r="V1498" s="25" t="n">
        <v>96.09999999999999</v>
      </c>
      <c r="W1498" s="25" t="n">
        <v>1248</v>
      </c>
      <c r="X1498" s="26">
        <f>IF(T1498&gt;0,V1498/T1498,0)</f>
        <v/>
      </c>
      <c r="Y1498" s="26">
        <f>IF(U1498&gt;0,W1498/U1498,0)</f>
        <v/>
      </c>
      <c r="Z1498" s="25">
        <f>T1498-V1498</f>
        <v/>
      </c>
      <c r="AA1498" s="25">
        <f>U1498-W1498</f>
        <v/>
      </c>
      <c r="AB1498" s="25">
        <f>IF(Config!$B$7&gt;0,(V1498/Config!$B$7)*Config!$B$4,0)</f>
        <v/>
      </c>
      <c r="AC1498" s="25">
        <f>IF(Config!$B$7&gt;0,(W1498/Config!$B$7)*Config!$B$4,0)</f>
        <v/>
      </c>
    </row>
    <row r="1499" hidden="1" outlineLevel="1">
      <c r="A1499" s="22" t="inlineStr">
        <is>
          <t>May</t>
        </is>
      </c>
      <c r="B1499" s="22" t="n">
        <v>2026</v>
      </c>
      <c r="C1499" s="22" t="inlineStr">
        <is>
          <t>27-04-2026</t>
        </is>
      </c>
      <c r="D1499" s="23" t="n">
        <v>0.8300462962962963</v>
      </c>
      <c r="E1499" s="22" t="inlineStr">
        <is>
          <t>Makhana_7-2984</t>
        </is>
      </c>
      <c r="F1499" s="22" t="inlineStr">
        <is>
          <t>FG</t>
        </is>
      </c>
      <c r="G1499" s="22" t="inlineStr">
        <is>
          <t>Roasted &amp; Flavoured Makhana</t>
        </is>
      </c>
      <c r="H1499" s="22" t="inlineStr">
        <is>
          <t>Roasted &amp; Salted Makhana Farmley Composite Jar 77 g</t>
        </is>
      </c>
      <c r="I1499" s="22" t="inlineStr">
        <is>
          <t>Prasadam Roasted Makhana</t>
        </is>
      </c>
      <c r="J1499" s="24" t="n">
        <v>0.077</v>
      </c>
      <c r="K1499" s="24" t="n">
        <v>1300</v>
      </c>
      <c r="L1499" s="22" t="inlineStr">
        <is>
          <t>GT Retail</t>
        </is>
      </c>
      <c r="M1499" s="24" t="n">
        <v>100.1</v>
      </c>
      <c r="N1499" s="22" t="inlineStr">
        <is>
          <t>Category A</t>
        </is>
      </c>
      <c r="O1499" s="22" t="inlineStr">
        <is>
          <t>Purnea</t>
        </is>
      </c>
      <c r="P1499" s="22" t="inlineStr">
        <is>
          <t>Value Added</t>
        </is>
      </c>
      <c r="Q1499" s="22" t="inlineStr">
        <is>
          <t>Roasted &amp; Flavoured Makhana</t>
        </is>
      </c>
      <c r="R1499" s="25">
        <f>IF(Config!$B$4&gt;0,M1499/Config!$B$4,0)</f>
        <v/>
      </c>
      <c r="S1499" s="25">
        <f>IF(Config!$B$4&gt;0,K1499/Config!$B$4,0)</f>
        <v/>
      </c>
      <c r="T1499" s="25">
        <f>R1499*Config!$B$7</f>
        <v/>
      </c>
      <c r="U1499" s="25">
        <f>S1499*Config!$B$7</f>
        <v/>
      </c>
      <c r="V1499" s="25" t="n">
        <v>46.2</v>
      </c>
      <c r="W1499" s="25" t="n">
        <v>600</v>
      </c>
      <c r="X1499" s="26">
        <f>IF(T1499&gt;0,V1499/T1499,0)</f>
        <v/>
      </c>
      <c r="Y1499" s="26">
        <f>IF(U1499&gt;0,W1499/U1499,0)</f>
        <v/>
      </c>
      <c r="Z1499" s="25">
        <f>T1499-V1499</f>
        <v/>
      </c>
      <c r="AA1499" s="25">
        <f>U1499-W1499</f>
        <v/>
      </c>
      <c r="AB1499" s="25">
        <f>IF(Config!$B$7&gt;0,(V1499/Config!$B$7)*Config!$B$4,0)</f>
        <v/>
      </c>
      <c r="AC1499" s="25">
        <f>IF(Config!$B$7&gt;0,(W1499/Config!$B$7)*Config!$B$4,0)</f>
        <v/>
      </c>
    </row>
    <row r="1500" hidden="1" outlineLevel="1">
      <c r="A1500" s="22" t="inlineStr">
        <is>
          <t>May</t>
        </is>
      </c>
      <c r="B1500" s="22" t="n">
        <v>2026</v>
      </c>
      <c r="C1500" s="22" t="inlineStr">
        <is>
          <t>27-04-2026</t>
        </is>
      </c>
      <c r="D1500" s="23" t="n">
        <v>0.8300462962962963</v>
      </c>
      <c r="E1500" s="22" t="inlineStr">
        <is>
          <t>Pistachio_8-2936</t>
        </is>
      </c>
      <c r="F1500" s="22" t="inlineStr">
        <is>
          <t>FG</t>
        </is>
      </c>
      <c r="G1500" s="22" t="inlineStr">
        <is>
          <t>Pistachio</t>
        </is>
      </c>
      <c r="H1500" s="22" t="inlineStr">
        <is>
          <t>Premium California Roasted &amp; Salted Pistachios Farmley Standee Pouch 35 g</t>
        </is>
      </c>
      <c r="I1500" s="22" t="inlineStr">
        <is>
          <t>Premium California Pistachios</t>
        </is>
      </c>
      <c r="J1500" s="24" t="n">
        <v>0.035</v>
      </c>
      <c r="K1500" s="24" t="n">
        <v>2000</v>
      </c>
      <c r="L1500" s="22" t="inlineStr">
        <is>
          <t>GT Retail</t>
        </is>
      </c>
      <c r="M1500" s="24" t="n">
        <v>70</v>
      </c>
      <c r="N1500" s="22" t="inlineStr">
        <is>
          <t>Category A</t>
        </is>
      </c>
      <c r="O1500" s="22" t="inlineStr">
        <is>
          <t>Indore</t>
        </is>
      </c>
      <c r="P1500" s="22" t="inlineStr">
        <is>
          <t>Value Added</t>
        </is>
      </c>
      <c r="Q1500" s="22" t="inlineStr">
        <is>
          <t>Pistachio</t>
        </is>
      </c>
      <c r="R1500" s="25">
        <f>IF(Config!$B$4&gt;0,M1500/Config!$B$4,0)</f>
        <v/>
      </c>
      <c r="S1500" s="25">
        <f>IF(Config!$B$4&gt;0,K1500/Config!$B$4,0)</f>
        <v/>
      </c>
      <c r="T1500" s="25">
        <f>R1500*Config!$B$7</f>
        <v/>
      </c>
      <c r="U1500" s="25">
        <f>S1500*Config!$B$7</f>
        <v/>
      </c>
      <c r="V1500" s="25" t="n">
        <v>7.35</v>
      </c>
      <c r="W1500" s="25" t="n">
        <v>210</v>
      </c>
      <c r="X1500" s="26">
        <f>IF(T1500&gt;0,V1500/T1500,0)</f>
        <v/>
      </c>
      <c r="Y1500" s="26">
        <f>IF(U1500&gt;0,W1500/U1500,0)</f>
        <v/>
      </c>
      <c r="Z1500" s="25">
        <f>T1500-V1500</f>
        <v/>
      </c>
      <c r="AA1500" s="25">
        <f>U1500-W1500</f>
        <v/>
      </c>
      <c r="AB1500" s="25">
        <f>IF(Config!$B$7&gt;0,(V1500/Config!$B$7)*Config!$B$4,0)</f>
        <v/>
      </c>
      <c r="AC1500" s="25">
        <f>IF(Config!$B$7&gt;0,(W1500/Config!$B$7)*Config!$B$4,0)</f>
        <v/>
      </c>
    </row>
    <row r="1501" hidden="1" outlineLevel="1">
      <c r="A1501" s="22" t="inlineStr">
        <is>
          <t>May</t>
        </is>
      </c>
      <c r="B1501" s="22" t="n">
        <v>2026</v>
      </c>
      <c r="C1501" s="22" t="inlineStr">
        <is>
          <t>27-04-2026</t>
        </is>
      </c>
      <c r="D1501" s="23" t="n">
        <v>0.8300462962962963</v>
      </c>
      <c r="E1501" s="22" t="inlineStr">
        <is>
          <t>Makhana_7-2985</t>
        </is>
      </c>
      <c r="F1501" s="22" t="inlineStr">
        <is>
          <t>FG</t>
        </is>
      </c>
      <c r="G1501" s="22" t="inlineStr">
        <is>
          <t>Roasted &amp; Flavoured Makhana</t>
        </is>
      </c>
      <c r="H1501" s="22" t="inlineStr">
        <is>
          <t>Roasted &amp; Flavored Makhana - Tangy Tomato Farmley Composite Jar 77 g</t>
        </is>
      </c>
      <c r="I1501" s="22" t="inlineStr">
        <is>
          <t>Prasadam Roasted Makhana</t>
        </is>
      </c>
      <c r="J1501" s="24" t="n">
        <v>0.077</v>
      </c>
      <c r="K1501" s="24" t="n">
        <v>800</v>
      </c>
      <c r="L1501" s="22" t="inlineStr">
        <is>
          <t>GT Retail</t>
        </is>
      </c>
      <c r="M1501" s="24" t="n">
        <v>61.6</v>
      </c>
      <c r="N1501" s="22" t="inlineStr">
        <is>
          <t>Category A</t>
        </is>
      </c>
      <c r="O1501" s="22" t="inlineStr">
        <is>
          <t>Purnea</t>
        </is>
      </c>
      <c r="P1501" s="22" t="inlineStr">
        <is>
          <t>Value Added</t>
        </is>
      </c>
      <c r="Q1501" s="22" t="inlineStr">
        <is>
          <t>Roasted &amp; Flavoured Makhana</t>
        </is>
      </c>
      <c r="R1501" s="25">
        <f>IF(Config!$B$4&gt;0,M1501/Config!$B$4,0)</f>
        <v/>
      </c>
      <c r="S1501" s="25">
        <f>IF(Config!$B$4&gt;0,K1501/Config!$B$4,0)</f>
        <v/>
      </c>
      <c r="T1501" s="25">
        <f>R1501*Config!$B$7</f>
        <v/>
      </c>
      <c r="U1501" s="25">
        <f>S1501*Config!$B$7</f>
        <v/>
      </c>
      <c r="V1501" s="25" t="n">
        <v>22.18</v>
      </c>
      <c r="W1501" s="25" t="n">
        <v>288</v>
      </c>
      <c r="X1501" s="26">
        <f>IF(T1501&gt;0,V1501/T1501,0)</f>
        <v/>
      </c>
      <c r="Y1501" s="26">
        <f>IF(U1501&gt;0,W1501/U1501,0)</f>
        <v/>
      </c>
      <c r="Z1501" s="25">
        <f>T1501-V1501</f>
        <v/>
      </c>
      <c r="AA1501" s="25">
        <f>U1501-W1501</f>
        <v/>
      </c>
      <c r="AB1501" s="25">
        <f>IF(Config!$B$7&gt;0,(V1501/Config!$B$7)*Config!$B$4,0)</f>
        <v/>
      </c>
      <c r="AC1501" s="25">
        <f>IF(Config!$B$7&gt;0,(W1501/Config!$B$7)*Config!$B$4,0)</f>
        <v/>
      </c>
    </row>
    <row r="1502" hidden="1" outlineLevel="1">
      <c r="A1502" s="22" t="inlineStr">
        <is>
          <t>May</t>
        </is>
      </c>
      <c r="B1502" s="22" t="n">
        <v>2026</v>
      </c>
      <c r="C1502" s="22" t="inlineStr">
        <is>
          <t>27-04-2026</t>
        </is>
      </c>
      <c r="D1502" s="23" t="n">
        <v>0.8300462962962963</v>
      </c>
      <c r="E1502" s="22" t="inlineStr">
        <is>
          <t>Makhana_7-2980</t>
        </is>
      </c>
      <c r="F1502" s="22" t="inlineStr">
        <is>
          <t>FG</t>
        </is>
      </c>
      <c r="G1502" s="22" t="inlineStr">
        <is>
          <t>Roasted &amp; Flavoured Makhana</t>
        </is>
      </c>
      <c r="H1502" s="22" t="inlineStr">
        <is>
          <t>Roasted &amp; Flavored Makhana - Mint Farmley Composite Jar 77 g</t>
        </is>
      </c>
      <c r="I1502" s="22" t="inlineStr">
        <is>
          <t>Prasadam Roasted Makhana</t>
        </is>
      </c>
      <c r="J1502" s="24" t="n">
        <v>0.077</v>
      </c>
      <c r="K1502" s="24" t="n">
        <v>800</v>
      </c>
      <c r="L1502" s="22" t="inlineStr">
        <is>
          <t>GT Retail</t>
        </is>
      </c>
      <c r="M1502" s="24" t="n">
        <v>61.6</v>
      </c>
      <c r="N1502" s="22" t="inlineStr">
        <is>
          <t>Category A</t>
        </is>
      </c>
      <c r="O1502" s="22" t="inlineStr">
        <is>
          <t>Purnea</t>
        </is>
      </c>
      <c r="P1502" s="22" t="inlineStr">
        <is>
          <t>Value Added</t>
        </is>
      </c>
      <c r="Q1502" s="22" t="inlineStr">
        <is>
          <t>Roasted &amp; Flavoured Makhana</t>
        </is>
      </c>
      <c r="R1502" s="25">
        <f>IF(Config!$B$4&gt;0,M1502/Config!$B$4,0)</f>
        <v/>
      </c>
      <c r="S1502" s="25">
        <f>IF(Config!$B$4&gt;0,K1502/Config!$B$4,0)</f>
        <v/>
      </c>
      <c r="T1502" s="25">
        <f>R1502*Config!$B$7</f>
        <v/>
      </c>
      <c r="U1502" s="25">
        <f>S1502*Config!$B$7</f>
        <v/>
      </c>
      <c r="V1502" s="25" t="n">
        <v>16.63</v>
      </c>
      <c r="W1502" s="25" t="n">
        <v>216</v>
      </c>
      <c r="X1502" s="26">
        <f>IF(T1502&gt;0,V1502/T1502,0)</f>
        <v/>
      </c>
      <c r="Y1502" s="26">
        <f>IF(U1502&gt;0,W1502/U1502,0)</f>
        <v/>
      </c>
      <c r="Z1502" s="25">
        <f>T1502-V1502</f>
        <v/>
      </c>
      <c r="AA1502" s="25">
        <f>U1502-W1502</f>
        <v/>
      </c>
      <c r="AB1502" s="25">
        <f>IF(Config!$B$7&gt;0,(V1502/Config!$B$7)*Config!$B$4,0)</f>
        <v/>
      </c>
      <c r="AC1502" s="25">
        <f>IF(Config!$B$7&gt;0,(W1502/Config!$B$7)*Config!$B$4,0)</f>
        <v/>
      </c>
    </row>
    <row r="1503" hidden="1" outlineLevel="1">
      <c r="A1503" s="22" t="inlineStr">
        <is>
          <t>May</t>
        </is>
      </c>
      <c r="B1503" s="22" t="n">
        <v>2026</v>
      </c>
      <c r="C1503" s="22" t="inlineStr">
        <is>
          <t>27-04-2026</t>
        </is>
      </c>
      <c r="D1503" s="23" t="n">
        <v>0.8300462962962963</v>
      </c>
      <c r="E1503" s="22" t="inlineStr">
        <is>
          <t>Makhana_7-2982</t>
        </is>
      </c>
      <c r="F1503" s="22" t="inlineStr">
        <is>
          <t>FG</t>
        </is>
      </c>
      <c r="G1503" s="22" t="inlineStr">
        <is>
          <t>Roasted &amp; Flavoured Makhana</t>
        </is>
      </c>
      <c r="H1503" s="22" t="inlineStr">
        <is>
          <t>Roasted &amp; Flavored Makhana - Achaari Farmley Composite Jar 77 g</t>
        </is>
      </c>
      <c r="I1503" s="22" t="inlineStr">
        <is>
          <t>Prasadam Roasted Makhana</t>
        </is>
      </c>
      <c r="J1503" s="24" t="n">
        <v>0.077</v>
      </c>
      <c r="K1503" s="24" t="n">
        <v>800</v>
      </c>
      <c r="L1503" s="22" t="inlineStr">
        <is>
          <t>GT Retail</t>
        </is>
      </c>
      <c r="M1503" s="24" t="n">
        <v>61.6</v>
      </c>
      <c r="N1503" s="22" t="inlineStr">
        <is>
          <t>Category A</t>
        </is>
      </c>
      <c r="O1503" s="22" t="inlineStr">
        <is>
          <t>Purnea</t>
        </is>
      </c>
      <c r="P1503" s="22" t="inlineStr">
        <is>
          <t>Value Added</t>
        </is>
      </c>
      <c r="Q1503" s="22" t="inlineStr">
        <is>
          <t>Roasted &amp; Flavoured Makhana</t>
        </is>
      </c>
      <c r="R1503" s="25">
        <f>IF(Config!$B$4&gt;0,M1503/Config!$B$4,0)</f>
        <v/>
      </c>
      <c r="S1503" s="25">
        <f>IF(Config!$B$4&gt;0,K1503/Config!$B$4,0)</f>
        <v/>
      </c>
      <c r="T1503" s="25">
        <f>R1503*Config!$B$7</f>
        <v/>
      </c>
      <c r="U1503" s="25">
        <f>S1503*Config!$B$7</f>
        <v/>
      </c>
      <c r="V1503" s="25" t="n">
        <v>12.94</v>
      </c>
      <c r="W1503" s="25" t="n">
        <v>168</v>
      </c>
      <c r="X1503" s="26">
        <f>IF(T1503&gt;0,V1503/T1503,0)</f>
        <v/>
      </c>
      <c r="Y1503" s="26">
        <f>IF(U1503&gt;0,W1503/U1503,0)</f>
        <v/>
      </c>
      <c r="Z1503" s="25">
        <f>T1503-V1503</f>
        <v/>
      </c>
      <c r="AA1503" s="25">
        <f>U1503-W1503</f>
        <v/>
      </c>
      <c r="AB1503" s="25">
        <f>IF(Config!$B$7&gt;0,(V1503/Config!$B$7)*Config!$B$4,0)</f>
        <v/>
      </c>
      <c r="AC1503" s="25">
        <f>IF(Config!$B$7&gt;0,(W1503/Config!$B$7)*Config!$B$4,0)</f>
        <v/>
      </c>
    </row>
    <row r="1504" hidden="1" outlineLevel="1">
      <c r="A1504" s="22" t="inlineStr">
        <is>
          <t>May</t>
        </is>
      </c>
      <c r="B1504" s="22" t="n">
        <v>2026</v>
      </c>
      <c r="C1504" s="22" t="inlineStr">
        <is>
          <t>27-04-2026</t>
        </is>
      </c>
      <c r="D1504" s="23" t="n">
        <v>0.8300462962962963</v>
      </c>
      <c r="E1504" s="22" t="inlineStr">
        <is>
          <t>Dates_4-30107</t>
        </is>
      </c>
      <c r="F1504" s="22" t="inlineStr">
        <is>
          <t>FG</t>
        </is>
      </c>
      <c r="G1504" s="22" t="inlineStr">
        <is>
          <t>Healthy Desserts</t>
        </is>
      </c>
      <c r="H1504" s="22" t="inlineStr">
        <is>
          <t>Dark Choco-Orange Date Bites Farmley Monocarton 160 g- Pack of 8 (20 g Each)</t>
        </is>
      </c>
      <c r="I1504" s="22" t="inlineStr">
        <is>
          <t>Date bites choco-Orange</t>
        </is>
      </c>
      <c r="J1504" s="24" t="n">
        <v>0.16</v>
      </c>
      <c r="K1504" s="24" t="n">
        <v>310</v>
      </c>
      <c r="L1504" s="22" t="inlineStr">
        <is>
          <t>GT Retail</t>
        </is>
      </c>
      <c r="M1504" s="24" t="n">
        <v>49.6</v>
      </c>
      <c r="N1504" s="22" t="inlineStr">
        <is>
          <t>Category A</t>
        </is>
      </c>
      <c r="O1504" s="22" t="inlineStr">
        <is>
          <t>Indore</t>
        </is>
      </c>
      <c r="P1504" s="22" t="inlineStr">
        <is>
          <t>Value Added</t>
        </is>
      </c>
      <c r="Q1504" s="22" t="inlineStr"/>
      <c r="R1504" s="25">
        <f>IF(Config!$B$4&gt;0,M1504/Config!$B$4,0)</f>
        <v/>
      </c>
      <c r="S1504" s="25">
        <f>IF(Config!$B$4&gt;0,K1504/Config!$B$4,0)</f>
        <v/>
      </c>
      <c r="T1504" s="25">
        <f>R1504*Config!$B$7</f>
        <v/>
      </c>
      <c r="U1504" s="25">
        <f>S1504*Config!$B$7</f>
        <v/>
      </c>
      <c r="V1504" s="25" t="n">
        <v>0</v>
      </c>
      <c r="W1504" s="25" t="n">
        <v>0</v>
      </c>
      <c r="X1504" s="26">
        <f>IF(T1504&gt;0,V1504/T1504,0)</f>
        <v/>
      </c>
      <c r="Y1504" s="26">
        <f>IF(U1504&gt;0,W1504/U1504,0)</f>
        <v/>
      </c>
      <c r="Z1504" s="25">
        <f>T1504-V1504</f>
        <v/>
      </c>
      <c r="AA1504" s="25">
        <f>U1504-W1504</f>
        <v/>
      </c>
      <c r="AB1504" s="25">
        <f>IF(Config!$B$7&gt;0,(V1504/Config!$B$7)*Config!$B$4,0)</f>
        <v/>
      </c>
      <c r="AC1504" s="25">
        <f>IF(Config!$B$7&gt;0,(W1504/Config!$B$7)*Config!$B$4,0)</f>
        <v/>
      </c>
    </row>
    <row r="1505" hidden="1" outlineLevel="1">
      <c r="A1505" s="22" t="inlineStr">
        <is>
          <t>May</t>
        </is>
      </c>
      <c r="B1505" s="22" t="n">
        <v>2026</v>
      </c>
      <c r="C1505" s="22" t="inlineStr">
        <is>
          <t>27-04-2026</t>
        </is>
      </c>
      <c r="D1505" s="23" t="n">
        <v>0.8300462962962963</v>
      </c>
      <c r="E1505" s="22" t="inlineStr">
        <is>
          <t>Makhana_7-2979</t>
        </is>
      </c>
      <c r="F1505" s="22" t="inlineStr">
        <is>
          <t>FG</t>
        </is>
      </c>
      <c r="G1505" s="22" t="inlineStr">
        <is>
          <t>Roasted &amp; Flavoured Makhana</t>
        </is>
      </c>
      <c r="H1505" s="22" t="inlineStr">
        <is>
          <t>Roasted &amp; Flavored Makhana -Cheddar Cheese Farmley Composite Jar 77 g</t>
        </is>
      </c>
      <c r="I1505" s="22" t="inlineStr">
        <is>
          <t>Prasadam Roasted Makhana</t>
        </is>
      </c>
      <c r="J1505" s="24" t="n">
        <v>0.077</v>
      </c>
      <c r="K1505" s="24" t="n">
        <v>948</v>
      </c>
      <c r="L1505" s="22" t="inlineStr">
        <is>
          <t>GT Retail</t>
        </is>
      </c>
      <c r="M1505" s="24" t="n">
        <v>73</v>
      </c>
      <c r="N1505" s="22" t="inlineStr">
        <is>
          <t>Category A</t>
        </is>
      </c>
      <c r="O1505" s="22" t="inlineStr">
        <is>
          <t>Purnea</t>
        </is>
      </c>
      <c r="P1505" s="22" t="inlineStr">
        <is>
          <t>Value Added</t>
        </is>
      </c>
      <c r="Q1505" s="22" t="inlineStr">
        <is>
          <t>Roasted &amp; Flavoured Makhana</t>
        </is>
      </c>
      <c r="R1505" s="25">
        <f>IF(Config!$B$4&gt;0,M1505/Config!$B$4,0)</f>
        <v/>
      </c>
      <c r="S1505" s="25">
        <f>IF(Config!$B$4&gt;0,K1505/Config!$B$4,0)</f>
        <v/>
      </c>
      <c r="T1505" s="25">
        <f>R1505*Config!$B$7</f>
        <v/>
      </c>
      <c r="U1505" s="25">
        <f>S1505*Config!$B$7</f>
        <v/>
      </c>
      <c r="V1505" s="25" t="n">
        <v>12.94</v>
      </c>
      <c r="W1505" s="25" t="n">
        <v>168</v>
      </c>
      <c r="X1505" s="26">
        <f>IF(T1505&gt;0,V1505/T1505,0)</f>
        <v/>
      </c>
      <c r="Y1505" s="26">
        <f>IF(U1505&gt;0,W1505/U1505,0)</f>
        <v/>
      </c>
      <c r="Z1505" s="25">
        <f>T1505-V1505</f>
        <v/>
      </c>
      <c r="AA1505" s="25">
        <f>U1505-W1505</f>
        <v/>
      </c>
      <c r="AB1505" s="25">
        <f>IF(Config!$B$7&gt;0,(V1505/Config!$B$7)*Config!$B$4,0)</f>
        <v/>
      </c>
      <c r="AC1505" s="25">
        <f>IF(Config!$B$7&gt;0,(W1505/Config!$B$7)*Config!$B$4,0)</f>
        <v/>
      </c>
    </row>
    <row r="1506" hidden="1" outlineLevel="1">
      <c r="A1506" s="22" t="inlineStr">
        <is>
          <t>May</t>
        </is>
      </c>
      <c r="B1506" s="22" t="n">
        <v>2026</v>
      </c>
      <c r="C1506" s="22" t="inlineStr">
        <is>
          <t>27-04-2026</t>
        </is>
      </c>
      <c r="D1506" s="23" t="n">
        <v>0.8300462962962963</v>
      </c>
      <c r="E1506" s="22" t="inlineStr">
        <is>
          <t>Cashewnut_3-1987</t>
        </is>
      </c>
      <c r="F1506" s="22" t="inlineStr">
        <is>
          <t>FG</t>
        </is>
      </c>
      <c r="G1506" s="22" t="inlineStr">
        <is>
          <t>Cashew</t>
        </is>
      </c>
      <c r="H1506" s="22" t="inlineStr">
        <is>
          <t>Premium W320 Cashew Farmley Standee Pouch 500 g</t>
        </is>
      </c>
      <c r="I1506" s="22" t="inlineStr">
        <is>
          <t>Premium W320 Cashew</t>
        </is>
      </c>
      <c r="J1506" s="24" t="n">
        <v>0.5</v>
      </c>
      <c r="K1506" s="24" t="n">
        <v>132</v>
      </c>
      <c r="L1506" s="22" t="inlineStr">
        <is>
          <t>GT Retail</t>
        </is>
      </c>
      <c r="M1506" s="24" t="n">
        <v>66</v>
      </c>
      <c r="N1506" s="22" t="inlineStr">
        <is>
          <t>Category A</t>
        </is>
      </c>
      <c r="O1506" s="22" t="inlineStr">
        <is>
          <t>Udupi</t>
        </is>
      </c>
      <c r="P1506" s="22" t="inlineStr">
        <is>
          <t>KVI</t>
        </is>
      </c>
      <c r="Q1506" s="22" t="inlineStr">
        <is>
          <t>Cashew</t>
        </is>
      </c>
      <c r="R1506" s="25">
        <f>IF(Config!$B$4&gt;0,M1506/Config!$B$4,0)</f>
        <v/>
      </c>
      <c r="S1506" s="25">
        <f>IF(Config!$B$4&gt;0,K1506/Config!$B$4,0)</f>
        <v/>
      </c>
      <c r="T1506" s="25">
        <f>R1506*Config!$B$7</f>
        <v/>
      </c>
      <c r="U1506" s="25">
        <f>S1506*Config!$B$7</f>
        <v/>
      </c>
      <c r="V1506" s="25" t="n">
        <v>10</v>
      </c>
      <c r="W1506" s="25" t="n">
        <v>20</v>
      </c>
      <c r="X1506" s="26">
        <f>IF(T1506&gt;0,V1506/T1506,0)</f>
        <v/>
      </c>
      <c r="Y1506" s="26">
        <f>IF(U1506&gt;0,W1506/U1506,0)</f>
        <v/>
      </c>
      <c r="Z1506" s="25">
        <f>T1506-V1506</f>
        <v/>
      </c>
      <c r="AA1506" s="25">
        <f>U1506-W1506</f>
        <v/>
      </c>
      <c r="AB1506" s="25">
        <f>IF(Config!$B$7&gt;0,(V1506/Config!$B$7)*Config!$B$4,0)</f>
        <v/>
      </c>
      <c r="AC1506" s="25">
        <f>IF(Config!$B$7&gt;0,(W1506/Config!$B$7)*Config!$B$4,0)</f>
        <v/>
      </c>
    </row>
    <row r="1507" hidden="1" outlineLevel="1">
      <c r="A1507" s="22" t="inlineStr">
        <is>
          <t>May</t>
        </is>
      </c>
      <c r="B1507" s="22" t="n">
        <v>2026</v>
      </c>
      <c r="C1507" s="22" t="inlineStr">
        <is>
          <t>27-04-2026</t>
        </is>
      </c>
      <c r="D1507" s="23" t="n">
        <v>0.8300462962962963</v>
      </c>
      <c r="E1507" s="22" t="inlineStr">
        <is>
          <t>Dates_15-30089</t>
        </is>
      </c>
      <c r="F1507" s="22" t="inlineStr">
        <is>
          <t>FG</t>
        </is>
      </c>
      <c r="G1507" s="22" t="inlineStr">
        <is>
          <t>Healthy Desserts</t>
        </is>
      </c>
      <c r="H1507" s="22" t="inlineStr">
        <is>
          <t>Apple Pie Date Bites Farmley Monocarton 160 g- Pack of 8 (20 g Each)</t>
        </is>
      </c>
      <c r="I1507" s="22" t="inlineStr">
        <is>
          <t>Classic Date bites</t>
        </is>
      </c>
      <c r="J1507" s="24" t="n">
        <v>0.16</v>
      </c>
      <c r="K1507" s="24" t="n">
        <v>300</v>
      </c>
      <c r="L1507" s="22" t="inlineStr">
        <is>
          <t>GT Retail</t>
        </is>
      </c>
      <c r="M1507" s="24" t="n">
        <v>48</v>
      </c>
      <c r="N1507" s="22" t="inlineStr">
        <is>
          <t>Category A</t>
        </is>
      </c>
      <c r="O1507" s="22" t="inlineStr">
        <is>
          <t>Indore</t>
        </is>
      </c>
      <c r="P1507" s="22" t="inlineStr">
        <is>
          <t>Value Added</t>
        </is>
      </c>
      <c r="Q1507" s="22" t="inlineStr"/>
      <c r="R1507" s="25">
        <f>IF(Config!$B$4&gt;0,M1507/Config!$B$4,0)</f>
        <v/>
      </c>
      <c r="S1507" s="25">
        <f>IF(Config!$B$4&gt;0,K1507/Config!$B$4,0)</f>
        <v/>
      </c>
      <c r="T1507" s="25">
        <f>R1507*Config!$B$7</f>
        <v/>
      </c>
      <c r="U1507" s="25">
        <f>S1507*Config!$B$7</f>
        <v/>
      </c>
      <c r="V1507" s="25" t="n">
        <v>0</v>
      </c>
      <c r="W1507" s="25" t="n">
        <v>0</v>
      </c>
      <c r="X1507" s="26">
        <f>IF(T1507&gt;0,V1507/T1507,0)</f>
        <v/>
      </c>
      <c r="Y1507" s="26">
        <f>IF(U1507&gt;0,W1507/U1507,0)</f>
        <v/>
      </c>
      <c r="Z1507" s="25">
        <f>T1507-V1507</f>
        <v/>
      </c>
      <c r="AA1507" s="25">
        <f>U1507-W1507</f>
        <v/>
      </c>
      <c r="AB1507" s="25">
        <f>IF(Config!$B$7&gt;0,(V1507/Config!$B$7)*Config!$B$4,0)</f>
        <v/>
      </c>
      <c r="AC1507" s="25">
        <f>IF(Config!$B$7&gt;0,(W1507/Config!$B$7)*Config!$B$4,0)</f>
        <v/>
      </c>
    </row>
    <row r="1508" hidden="1" outlineLevel="1">
      <c r="A1508" s="22" t="inlineStr">
        <is>
          <t>May</t>
        </is>
      </c>
      <c r="B1508" s="22" t="n">
        <v>2026</v>
      </c>
      <c r="C1508" s="22" t="inlineStr">
        <is>
          <t>27-04-2026</t>
        </is>
      </c>
      <c r="D1508" s="23" t="n">
        <v>0.8300462962962963</v>
      </c>
      <c r="E1508" s="22" t="inlineStr">
        <is>
          <t>Dry Fruit Mix_15-30572</t>
        </is>
      </c>
      <c r="F1508" s="22" t="inlineStr">
        <is>
          <t>FG</t>
        </is>
      </c>
      <c r="G1508" s="22" t="inlineStr">
        <is>
          <t>Savoury Mixes</t>
        </is>
      </c>
      <c r="H1508" s="22" t="inlineStr">
        <is>
          <t>Satva Mix Farmley Standee Pouch 120g</t>
        </is>
      </c>
      <c r="I1508" s="22" t="inlineStr">
        <is>
          <t>Satva Mix</t>
        </is>
      </c>
      <c r="J1508" s="24" t="n">
        <v>0.12</v>
      </c>
      <c r="K1508" s="24" t="n">
        <v>466</v>
      </c>
      <c r="L1508" s="22" t="inlineStr">
        <is>
          <t>GT Retail</t>
        </is>
      </c>
      <c r="M1508" s="24" t="n">
        <v>55.92</v>
      </c>
      <c r="N1508" s="22" t="inlineStr">
        <is>
          <t>Category A</t>
        </is>
      </c>
      <c r="O1508" s="22" t="inlineStr">
        <is>
          <t>Indore</t>
        </is>
      </c>
      <c r="P1508" s="22" t="inlineStr">
        <is>
          <t>Value Added</t>
        </is>
      </c>
      <c r="Q1508" s="22" t="inlineStr">
        <is>
          <t>Savoury Mixes</t>
        </is>
      </c>
      <c r="R1508" s="25">
        <f>IF(Config!$B$4&gt;0,M1508/Config!$B$4,0)</f>
        <v/>
      </c>
      <c r="S1508" s="25">
        <f>IF(Config!$B$4&gt;0,K1508/Config!$B$4,0)</f>
        <v/>
      </c>
      <c r="T1508" s="25">
        <f>R1508*Config!$B$7</f>
        <v/>
      </c>
      <c r="U1508" s="25">
        <f>S1508*Config!$B$7</f>
        <v/>
      </c>
      <c r="V1508" s="25" t="n">
        <v>18</v>
      </c>
      <c r="W1508" s="25" t="n">
        <v>150</v>
      </c>
      <c r="X1508" s="26">
        <f>IF(T1508&gt;0,V1508/T1508,0)</f>
        <v/>
      </c>
      <c r="Y1508" s="26">
        <f>IF(U1508&gt;0,W1508/U1508,0)</f>
        <v/>
      </c>
      <c r="Z1508" s="25">
        <f>T1508-V1508</f>
        <v/>
      </c>
      <c r="AA1508" s="25">
        <f>U1508-W1508</f>
        <v/>
      </c>
      <c r="AB1508" s="25">
        <f>IF(Config!$B$7&gt;0,(V1508/Config!$B$7)*Config!$B$4,0)</f>
        <v/>
      </c>
      <c r="AC1508" s="25">
        <f>IF(Config!$B$7&gt;0,(W1508/Config!$B$7)*Config!$B$4,0)</f>
        <v/>
      </c>
    </row>
    <row r="1509" hidden="1" outlineLevel="1">
      <c r="A1509" s="22" t="inlineStr">
        <is>
          <t>May</t>
        </is>
      </c>
      <c r="B1509" s="22" t="n">
        <v>2026</v>
      </c>
      <c r="C1509" s="22" t="inlineStr">
        <is>
          <t>27-04-2026</t>
        </is>
      </c>
      <c r="D1509" s="23" t="n">
        <v>0.8300462962962963</v>
      </c>
      <c r="E1509" s="22" t="inlineStr">
        <is>
          <t>Seeds_11-30135</t>
        </is>
      </c>
      <c r="F1509" s="22" t="inlineStr">
        <is>
          <t>FG</t>
        </is>
      </c>
      <c r="G1509" s="22" t="inlineStr">
        <is>
          <t>Other Seeds</t>
        </is>
      </c>
      <c r="H1509" s="22" t="inlineStr">
        <is>
          <t>Salted Pumpkin Seeds Pillow Pouch Farmley 24 g (In SRP 8 Pcs Each)</t>
        </is>
      </c>
      <c r="I1509" s="22" t="inlineStr">
        <is>
          <t>Roasted &amp; Salted Pumpkin Seeds</t>
        </is>
      </c>
      <c r="J1509" s="24" t="n">
        <v>0.024</v>
      </c>
      <c r="K1509" s="24" t="n">
        <v>5000</v>
      </c>
      <c r="L1509" s="22" t="inlineStr">
        <is>
          <t>GT Retail</t>
        </is>
      </c>
      <c r="M1509" s="24" t="n">
        <v>120</v>
      </c>
      <c r="N1509" s="22" t="inlineStr">
        <is>
          <t>Category A</t>
        </is>
      </c>
      <c r="O1509" s="22" t="inlineStr">
        <is>
          <t>Indore</t>
        </is>
      </c>
      <c r="P1509" s="22" t="inlineStr">
        <is>
          <t>KVI</t>
        </is>
      </c>
      <c r="Q1509" s="22" t="inlineStr">
        <is>
          <t>Other Seeds</t>
        </is>
      </c>
      <c r="R1509" s="25">
        <f>IF(Config!$B$4&gt;0,M1509/Config!$B$4,0)</f>
        <v/>
      </c>
      <c r="S1509" s="25">
        <f>IF(Config!$B$4&gt;0,K1509/Config!$B$4,0)</f>
        <v/>
      </c>
      <c r="T1509" s="25">
        <f>R1509*Config!$B$7</f>
        <v/>
      </c>
      <c r="U1509" s="25">
        <f>S1509*Config!$B$7</f>
        <v/>
      </c>
      <c r="V1509" s="25" t="n">
        <v>109.44</v>
      </c>
      <c r="W1509" s="25" t="n">
        <v>4560</v>
      </c>
      <c r="X1509" s="26">
        <f>IF(T1509&gt;0,V1509/T1509,0)</f>
        <v/>
      </c>
      <c r="Y1509" s="26">
        <f>IF(U1509&gt;0,W1509/U1509,0)</f>
        <v/>
      </c>
      <c r="Z1509" s="25">
        <f>T1509-V1509</f>
        <v/>
      </c>
      <c r="AA1509" s="25">
        <f>U1509-W1509</f>
        <v/>
      </c>
      <c r="AB1509" s="25">
        <f>IF(Config!$B$7&gt;0,(V1509/Config!$B$7)*Config!$B$4,0)</f>
        <v/>
      </c>
      <c r="AC1509" s="25">
        <f>IF(Config!$B$7&gt;0,(W1509/Config!$B$7)*Config!$B$4,0)</f>
        <v/>
      </c>
    </row>
    <row r="1510" hidden="1" outlineLevel="1">
      <c r="A1510" s="22" t="inlineStr">
        <is>
          <t>May</t>
        </is>
      </c>
      <c r="B1510" s="22" t="n">
        <v>2026</v>
      </c>
      <c r="C1510" s="22" t="inlineStr">
        <is>
          <t>27-04-2026</t>
        </is>
      </c>
      <c r="D1510" s="23" t="n">
        <v>0.8300462962962963</v>
      </c>
      <c r="E1510" s="22" t="inlineStr">
        <is>
          <t>Cashewnut_3-2955</t>
        </is>
      </c>
      <c r="F1510" s="22" t="inlineStr">
        <is>
          <t>FG</t>
        </is>
      </c>
      <c r="G1510" s="22" t="inlineStr">
        <is>
          <t>Cashew</t>
        </is>
      </c>
      <c r="H1510" s="22" t="inlineStr">
        <is>
          <t>Popular Cashewnuts Farmley Standee Pouch 50g</t>
        </is>
      </c>
      <c r="I1510" s="22" t="inlineStr">
        <is>
          <t>Popular W400 Cashew</t>
        </is>
      </c>
      <c r="J1510" s="24" t="n">
        <v>0.05</v>
      </c>
      <c r="K1510" s="24" t="n">
        <v>1146</v>
      </c>
      <c r="L1510" s="22" t="inlineStr">
        <is>
          <t>GT Retail</t>
        </is>
      </c>
      <c r="M1510" s="24" t="n">
        <v>57.3</v>
      </c>
      <c r="N1510" s="22" t="inlineStr">
        <is>
          <t>Category A</t>
        </is>
      </c>
      <c r="O1510" s="22" t="inlineStr">
        <is>
          <t>Udupi</t>
        </is>
      </c>
      <c r="P1510" s="22" t="inlineStr">
        <is>
          <t>KVI</t>
        </is>
      </c>
      <c r="Q1510" s="22" t="inlineStr"/>
      <c r="R1510" s="25">
        <f>IF(Config!$B$4&gt;0,M1510/Config!$B$4,0)</f>
        <v/>
      </c>
      <c r="S1510" s="25">
        <f>IF(Config!$B$4&gt;0,K1510/Config!$B$4,0)</f>
        <v/>
      </c>
      <c r="T1510" s="25">
        <f>R1510*Config!$B$7</f>
        <v/>
      </c>
      <c r="U1510" s="25">
        <f>S1510*Config!$B$7</f>
        <v/>
      </c>
      <c r="V1510" s="25" t="n">
        <v>0</v>
      </c>
      <c r="W1510" s="25" t="n">
        <v>0</v>
      </c>
      <c r="X1510" s="26">
        <f>IF(T1510&gt;0,V1510/T1510,0)</f>
        <v/>
      </c>
      <c r="Y1510" s="26">
        <f>IF(U1510&gt;0,W1510/U1510,0)</f>
        <v/>
      </c>
      <c r="Z1510" s="25">
        <f>T1510-V1510</f>
        <v/>
      </c>
      <c r="AA1510" s="25">
        <f>U1510-W1510</f>
        <v/>
      </c>
      <c r="AB1510" s="25">
        <f>IF(Config!$B$7&gt;0,(V1510/Config!$B$7)*Config!$B$4,0)</f>
        <v/>
      </c>
      <c r="AC1510" s="25">
        <f>IF(Config!$B$7&gt;0,(W1510/Config!$B$7)*Config!$B$4,0)</f>
        <v/>
      </c>
    </row>
    <row r="1511" hidden="1" outlineLevel="1">
      <c r="A1511" s="22" t="inlineStr">
        <is>
          <t>May</t>
        </is>
      </c>
      <c r="B1511" s="22" t="n">
        <v>2026</v>
      </c>
      <c r="C1511" s="22" t="inlineStr">
        <is>
          <t>27-04-2026</t>
        </is>
      </c>
      <c r="D1511" s="23" t="n">
        <v>0.8300578703703704</v>
      </c>
      <c r="E1511" s="22" t="inlineStr">
        <is>
          <t>Almonds_1-2933</t>
        </is>
      </c>
      <c r="F1511" s="22" t="inlineStr">
        <is>
          <t>FG</t>
        </is>
      </c>
      <c r="G1511" s="22" t="inlineStr">
        <is>
          <t>Almonds</t>
        </is>
      </c>
      <c r="H1511" s="22" t="inlineStr">
        <is>
          <t>Popular Almond Farmley Standee Pouch 60g</t>
        </is>
      </c>
      <c r="I1511" s="22" t="inlineStr">
        <is>
          <t>Popular California Almonds</t>
        </is>
      </c>
      <c r="J1511" s="24" t="n">
        <v>0.06</v>
      </c>
      <c r="K1511" s="24" t="n">
        <v>937</v>
      </c>
      <c r="L1511" s="22" t="inlineStr">
        <is>
          <t>GT Retail</t>
        </is>
      </c>
      <c r="M1511" s="24" t="n">
        <v>56.22</v>
      </c>
      <c r="N1511" s="22" t="inlineStr">
        <is>
          <t>Category A</t>
        </is>
      </c>
      <c r="O1511" s="22" t="inlineStr">
        <is>
          <t>Indore</t>
        </is>
      </c>
      <c r="P1511" s="22" t="inlineStr">
        <is>
          <t>KVI</t>
        </is>
      </c>
      <c r="Q1511" s="22" t="inlineStr"/>
      <c r="R1511" s="25">
        <f>IF(Config!$B$4&gt;0,M1511/Config!$B$4,0)</f>
        <v/>
      </c>
      <c r="S1511" s="25">
        <f>IF(Config!$B$4&gt;0,K1511/Config!$B$4,0)</f>
        <v/>
      </c>
      <c r="T1511" s="25">
        <f>R1511*Config!$B$7</f>
        <v/>
      </c>
      <c r="U1511" s="25">
        <f>S1511*Config!$B$7</f>
        <v/>
      </c>
      <c r="V1511" s="25" t="n">
        <v>0</v>
      </c>
      <c r="W1511" s="25" t="n">
        <v>0</v>
      </c>
      <c r="X1511" s="26">
        <f>IF(T1511&gt;0,V1511/T1511,0)</f>
        <v/>
      </c>
      <c r="Y1511" s="26">
        <f>IF(U1511&gt;0,W1511/U1511,0)</f>
        <v/>
      </c>
      <c r="Z1511" s="25">
        <f>T1511-V1511</f>
        <v/>
      </c>
      <c r="AA1511" s="25">
        <f>U1511-W1511</f>
        <v/>
      </c>
      <c r="AB1511" s="25">
        <f>IF(Config!$B$7&gt;0,(V1511/Config!$B$7)*Config!$B$4,0)</f>
        <v/>
      </c>
      <c r="AC1511" s="25">
        <f>IF(Config!$B$7&gt;0,(W1511/Config!$B$7)*Config!$B$4,0)</f>
        <v/>
      </c>
    </row>
    <row r="1512" hidden="1" outlineLevel="1">
      <c r="A1512" s="22" t="inlineStr">
        <is>
          <t>May</t>
        </is>
      </c>
      <c r="B1512" s="22" t="n">
        <v>2026</v>
      </c>
      <c r="C1512" s="22" t="inlineStr">
        <is>
          <t>27-04-2026</t>
        </is>
      </c>
      <c r="D1512" s="23" t="n">
        <v>0.8300578703703704</v>
      </c>
      <c r="E1512" s="22" t="inlineStr">
        <is>
          <t>Seeds_11-2953</t>
        </is>
      </c>
      <c r="F1512" s="22" t="inlineStr">
        <is>
          <t>FG</t>
        </is>
      </c>
      <c r="G1512" s="22" t="inlineStr">
        <is>
          <t>Other Seeds</t>
        </is>
      </c>
      <c r="H1512" s="22" t="inlineStr">
        <is>
          <t>Watermelon Seeds Farmley Standee Pouch 500g</t>
        </is>
      </c>
      <c r="I1512" s="22" t="inlineStr">
        <is>
          <t>Premium Watermelon Seeds</t>
        </is>
      </c>
      <c r="J1512" s="24" t="n">
        <v>0.5</v>
      </c>
      <c r="K1512" s="24" t="n">
        <v>100</v>
      </c>
      <c r="L1512" s="22" t="inlineStr">
        <is>
          <t>GT Retail</t>
        </is>
      </c>
      <c r="M1512" s="24" t="n">
        <v>50</v>
      </c>
      <c r="N1512" s="22" t="inlineStr">
        <is>
          <t>Category A</t>
        </is>
      </c>
      <c r="O1512" s="22" t="inlineStr">
        <is>
          <t>Indore</t>
        </is>
      </c>
      <c r="P1512" s="22" t="inlineStr">
        <is>
          <t>KVI</t>
        </is>
      </c>
      <c r="Q1512" s="22" t="inlineStr">
        <is>
          <t>Other Seeds</t>
        </is>
      </c>
      <c r="R1512" s="25">
        <f>IF(Config!$B$4&gt;0,M1512/Config!$B$4,0)</f>
        <v/>
      </c>
      <c r="S1512" s="25">
        <f>IF(Config!$B$4&gt;0,K1512/Config!$B$4,0)</f>
        <v/>
      </c>
      <c r="T1512" s="25">
        <f>R1512*Config!$B$7</f>
        <v/>
      </c>
      <c r="U1512" s="25">
        <f>S1512*Config!$B$7</f>
        <v/>
      </c>
      <c r="V1512" s="25" t="n">
        <v>8</v>
      </c>
      <c r="W1512" s="25" t="n">
        <v>16</v>
      </c>
      <c r="X1512" s="26">
        <f>IF(T1512&gt;0,V1512/T1512,0)</f>
        <v/>
      </c>
      <c r="Y1512" s="26">
        <f>IF(U1512&gt;0,W1512/U1512,0)</f>
        <v/>
      </c>
      <c r="Z1512" s="25">
        <f>T1512-V1512</f>
        <v/>
      </c>
      <c r="AA1512" s="25">
        <f>U1512-W1512</f>
        <v/>
      </c>
      <c r="AB1512" s="25">
        <f>IF(Config!$B$7&gt;0,(V1512/Config!$B$7)*Config!$B$4,0)</f>
        <v/>
      </c>
      <c r="AC1512" s="25">
        <f>IF(Config!$B$7&gt;0,(W1512/Config!$B$7)*Config!$B$4,0)</f>
        <v/>
      </c>
    </row>
    <row r="1513" hidden="1" outlineLevel="1">
      <c r="A1513" s="22" t="inlineStr">
        <is>
          <t>May</t>
        </is>
      </c>
      <c r="B1513" s="22" t="n">
        <v>2026</v>
      </c>
      <c r="C1513" s="22" t="inlineStr">
        <is>
          <t>27-04-2026</t>
        </is>
      </c>
      <c r="D1513" s="23" t="n">
        <v>0.8300578703703704</v>
      </c>
      <c r="E1513" s="22" t="inlineStr">
        <is>
          <t>Almonds_1-2653</t>
        </is>
      </c>
      <c r="F1513" s="22" t="inlineStr">
        <is>
          <t>FG</t>
        </is>
      </c>
      <c r="G1513" s="22" t="inlineStr">
        <is>
          <t>Roasted Almonds</t>
        </is>
      </c>
      <c r="H1513" s="22" t="inlineStr">
        <is>
          <t>Roasted &amp; Salted Almonds Farmley Standee Pouch 40 g</t>
        </is>
      </c>
      <c r="I1513" s="22" t="inlineStr">
        <is>
          <t>Roasted and Salted Almonds</t>
        </is>
      </c>
      <c r="J1513" s="24" t="n">
        <v>0.04</v>
      </c>
      <c r="K1513" s="24" t="n">
        <v>200</v>
      </c>
      <c r="L1513" s="22" t="inlineStr">
        <is>
          <t>GT Retail</t>
        </is>
      </c>
      <c r="M1513" s="24" t="n">
        <v>8</v>
      </c>
      <c r="N1513" s="22" t="inlineStr">
        <is>
          <t>Category A</t>
        </is>
      </c>
      <c r="O1513" s="22" t="inlineStr">
        <is>
          <t>Indore</t>
        </is>
      </c>
      <c r="P1513" s="22" t="inlineStr">
        <is>
          <t>Value Added</t>
        </is>
      </c>
      <c r="Q1513" s="22" t="inlineStr">
        <is>
          <t>Roasted Almonds</t>
        </is>
      </c>
      <c r="R1513" s="25">
        <f>IF(Config!$B$4&gt;0,M1513/Config!$B$4,0)</f>
        <v/>
      </c>
      <c r="S1513" s="25">
        <f>IF(Config!$B$4&gt;0,K1513/Config!$B$4,0)</f>
        <v/>
      </c>
      <c r="T1513" s="25">
        <f>R1513*Config!$B$7</f>
        <v/>
      </c>
      <c r="U1513" s="25">
        <f>S1513*Config!$B$7</f>
        <v/>
      </c>
      <c r="V1513" s="25" t="n">
        <v>2.8</v>
      </c>
      <c r="W1513" s="25" t="n">
        <v>70</v>
      </c>
      <c r="X1513" s="26">
        <f>IF(T1513&gt;0,V1513/T1513,0)</f>
        <v/>
      </c>
      <c r="Y1513" s="26">
        <f>IF(U1513&gt;0,W1513/U1513,0)</f>
        <v/>
      </c>
      <c r="Z1513" s="25">
        <f>T1513-V1513</f>
        <v/>
      </c>
      <c r="AA1513" s="25">
        <f>U1513-W1513</f>
        <v/>
      </c>
      <c r="AB1513" s="25">
        <f>IF(Config!$B$7&gt;0,(V1513/Config!$B$7)*Config!$B$4,0)</f>
        <v/>
      </c>
      <c r="AC1513" s="25">
        <f>IF(Config!$B$7&gt;0,(W1513/Config!$B$7)*Config!$B$4,0)</f>
        <v/>
      </c>
    </row>
    <row r="1514" hidden="1" outlineLevel="1">
      <c r="A1514" s="22" t="inlineStr">
        <is>
          <t>May</t>
        </is>
      </c>
      <c r="B1514" s="22" t="n">
        <v>2026</v>
      </c>
      <c r="C1514" s="22" t="inlineStr">
        <is>
          <t>27-04-2026</t>
        </is>
      </c>
      <c r="D1514" s="23" t="n">
        <v>0.8300578703703704</v>
      </c>
      <c r="E1514" s="22" t="inlineStr">
        <is>
          <t>Cashewnut_3-447</t>
        </is>
      </c>
      <c r="F1514" s="22" t="inlineStr">
        <is>
          <t>FG</t>
        </is>
      </c>
      <c r="G1514" s="22" t="inlineStr">
        <is>
          <t>Cashew</t>
        </is>
      </c>
      <c r="H1514" s="22" t="inlineStr">
        <is>
          <t>Popular W400 Cashew Farmley Generic Pouch 500 g</t>
        </is>
      </c>
      <c r="I1514" s="22" t="inlineStr">
        <is>
          <t>Popular W400 Cashew</t>
        </is>
      </c>
      <c r="J1514" s="24" t="n">
        <v>0.5</v>
      </c>
      <c r="K1514" s="24" t="n">
        <v>300</v>
      </c>
      <c r="L1514" s="22" t="inlineStr">
        <is>
          <t>GT Retail</t>
        </is>
      </c>
      <c r="M1514" s="24" t="n">
        <v>150</v>
      </c>
      <c r="N1514" s="22" t="inlineStr">
        <is>
          <t>Category A</t>
        </is>
      </c>
      <c r="O1514" s="22" t="inlineStr">
        <is>
          <t>Udupi</t>
        </is>
      </c>
      <c r="P1514" s="22" t="inlineStr">
        <is>
          <t>KVI</t>
        </is>
      </c>
      <c r="Q1514" s="22" t="inlineStr">
        <is>
          <t>Cashew</t>
        </is>
      </c>
      <c r="R1514" s="25">
        <f>IF(Config!$B$4&gt;0,M1514/Config!$B$4,0)</f>
        <v/>
      </c>
      <c r="S1514" s="25">
        <f>IF(Config!$B$4&gt;0,K1514/Config!$B$4,0)</f>
        <v/>
      </c>
      <c r="T1514" s="25">
        <f>R1514*Config!$B$7</f>
        <v/>
      </c>
      <c r="U1514" s="25">
        <f>S1514*Config!$B$7</f>
        <v/>
      </c>
      <c r="V1514" s="25" t="n">
        <v>0</v>
      </c>
      <c r="W1514" s="25" t="n">
        <v>0</v>
      </c>
      <c r="X1514" s="26">
        <f>IF(T1514&gt;0,V1514/T1514,0)</f>
        <v/>
      </c>
      <c r="Y1514" s="26">
        <f>IF(U1514&gt;0,W1514/U1514,0)</f>
        <v/>
      </c>
      <c r="Z1514" s="25">
        <f>T1514-V1514</f>
        <v/>
      </c>
      <c r="AA1514" s="25">
        <f>U1514-W1514</f>
        <v/>
      </c>
      <c r="AB1514" s="25">
        <f>IF(Config!$B$7&gt;0,(V1514/Config!$B$7)*Config!$B$4,0)</f>
        <v/>
      </c>
      <c r="AC1514" s="25">
        <f>IF(Config!$B$7&gt;0,(W1514/Config!$B$7)*Config!$B$4,0)</f>
        <v/>
      </c>
    </row>
    <row r="1515" hidden="1" outlineLevel="1">
      <c r="A1515" s="22" t="inlineStr">
        <is>
          <t>May</t>
        </is>
      </c>
      <c r="B1515" s="22" t="n">
        <v>2026</v>
      </c>
      <c r="C1515" s="22" t="inlineStr">
        <is>
          <t>27-04-2026</t>
        </is>
      </c>
      <c r="D1515" s="23" t="n">
        <v>0.8300578703703704</v>
      </c>
      <c r="E1515" s="22" t="inlineStr">
        <is>
          <t>Dates_4-20171</t>
        </is>
      </c>
      <c r="F1515" s="22" t="inlineStr">
        <is>
          <t>FG</t>
        </is>
      </c>
      <c r="G1515" s="22" t="inlineStr">
        <is>
          <t>Healthy Desserts</t>
        </is>
      </c>
      <c r="H1515" s="22" t="inlineStr">
        <is>
          <t>Coffee Rush Date Bite Farmley Mono Carton Farmley 240 g - Pack of 12 (20 g Each)</t>
        </is>
      </c>
      <c r="I1515" s="22" t="inlineStr">
        <is>
          <t>Coffee Date Bites</t>
        </is>
      </c>
      <c r="J1515" s="24" t="n">
        <v>0.24</v>
      </c>
      <c r="K1515" s="24" t="n">
        <v>5000</v>
      </c>
      <c r="L1515" s="22" t="inlineStr">
        <is>
          <t>GT Retail</t>
        </is>
      </c>
      <c r="M1515" s="24" t="n">
        <v>1200</v>
      </c>
      <c r="N1515" s="22" t="inlineStr">
        <is>
          <t>Category A</t>
        </is>
      </c>
      <c r="O1515" s="22" t="inlineStr">
        <is>
          <t>Indore</t>
        </is>
      </c>
      <c r="P1515" s="22" t="inlineStr">
        <is>
          <t>Value Added</t>
        </is>
      </c>
      <c r="Q1515" s="22" t="inlineStr">
        <is>
          <t>Healthy Desserts</t>
        </is>
      </c>
      <c r="R1515" s="25">
        <f>IF(Config!$B$4&gt;0,M1515/Config!$B$4,0)</f>
        <v/>
      </c>
      <c r="S1515" s="25">
        <f>IF(Config!$B$4&gt;0,K1515/Config!$B$4,0)</f>
        <v/>
      </c>
      <c r="T1515" s="25">
        <f>R1515*Config!$B$7</f>
        <v/>
      </c>
      <c r="U1515" s="25">
        <f>S1515*Config!$B$7</f>
        <v/>
      </c>
      <c r="V1515" s="25" t="n">
        <v>712.8</v>
      </c>
      <c r="W1515" s="25" t="n">
        <v>35640</v>
      </c>
      <c r="X1515" s="26">
        <f>IF(T1515&gt;0,V1515/T1515,0)</f>
        <v/>
      </c>
      <c r="Y1515" s="26">
        <f>IF(U1515&gt;0,W1515/U1515,0)</f>
        <v/>
      </c>
      <c r="Z1515" s="25">
        <f>T1515-V1515</f>
        <v/>
      </c>
      <c r="AA1515" s="25">
        <f>U1515-W1515</f>
        <v/>
      </c>
      <c r="AB1515" s="25">
        <f>IF(Config!$B$7&gt;0,(V1515/Config!$B$7)*Config!$B$4,0)</f>
        <v/>
      </c>
      <c r="AC1515" s="25">
        <f>IF(Config!$B$7&gt;0,(W1515/Config!$B$7)*Config!$B$4,0)</f>
        <v/>
      </c>
    </row>
    <row r="1516" hidden="1" outlineLevel="1">
      <c r="A1516" s="22" t="inlineStr">
        <is>
          <t>May</t>
        </is>
      </c>
      <c r="B1516" s="22" t="n">
        <v>2026</v>
      </c>
      <c r="C1516" s="22" t="inlineStr">
        <is>
          <t>27-04-2026</t>
        </is>
      </c>
      <c r="D1516" s="23" t="n">
        <v>0.8300578703703704</v>
      </c>
      <c r="E1516" s="22" t="inlineStr">
        <is>
          <t>Dates_4-20162</t>
        </is>
      </c>
      <c r="F1516" s="22" t="inlineStr">
        <is>
          <t>FG</t>
        </is>
      </c>
      <c r="G1516" s="22" t="inlineStr">
        <is>
          <t>Healthy Desserts</t>
        </is>
      </c>
      <c r="H1516" s="22" t="inlineStr">
        <is>
          <t xml:space="preserve">Coffee Rush Date Bite Farmley Tin Jar 200g	</t>
        </is>
      </c>
      <c r="I1516" s="22" t="inlineStr">
        <is>
          <t>Coffee Date Bites</t>
        </is>
      </c>
      <c r="J1516" s="24" t="n">
        <v>0.2</v>
      </c>
      <c r="K1516" s="24" t="n">
        <v>1800</v>
      </c>
      <c r="L1516" s="22" t="inlineStr">
        <is>
          <t>GT Retail</t>
        </is>
      </c>
      <c r="M1516" s="24" t="n">
        <v>360</v>
      </c>
      <c r="N1516" s="22" t="inlineStr">
        <is>
          <t>Category A</t>
        </is>
      </c>
      <c r="O1516" s="22" t="inlineStr">
        <is>
          <t>Indore</t>
        </is>
      </c>
      <c r="P1516" s="22" t="inlineStr">
        <is>
          <t>Value Added</t>
        </is>
      </c>
      <c r="Q1516" s="22" t="inlineStr">
        <is>
          <t>Healthy Desserts</t>
        </is>
      </c>
      <c r="R1516" s="25">
        <f>IF(Config!$B$4&gt;0,M1516/Config!$B$4,0)</f>
        <v/>
      </c>
      <c r="S1516" s="25">
        <f>IF(Config!$B$4&gt;0,K1516/Config!$B$4,0)</f>
        <v/>
      </c>
      <c r="T1516" s="25">
        <f>R1516*Config!$B$7</f>
        <v/>
      </c>
      <c r="U1516" s="25">
        <f>S1516*Config!$B$7</f>
        <v/>
      </c>
      <c r="V1516" s="25" t="n">
        <v>72</v>
      </c>
      <c r="W1516" s="25" t="n">
        <v>360</v>
      </c>
      <c r="X1516" s="26">
        <f>IF(T1516&gt;0,V1516/T1516,0)</f>
        <v/>
      </c>
      <c r="Y1516" s="26">
        <f>IF(U1516&gt;0,W1516/U1516,0)</f>
        <v/>
      </c>
      <c r="Z1516" s="25">
        <f>T1516-V1516</f>
        <v/>
      </c>
      <c r="AA1516" s="25">
        <f>U1516-W1516</f>
        <v/>
      </c>
      <c r="AB1516" s="25">
        <f>IF(Config!$B$7&gt;0,(V1516/Config!$B$7)*Config!$B$4,0)</f>
        <v/>
      </c>
      <c r="AC1516" s="25">
        <f>IF(Config!$B$7&gt;0,(W1516/Config!$B$7)*Config!$B$4,0)</f>
        <v/>
      </c>
    </row>
    <row r="1517" hidden="1" outlineLevel="1">
      <c r="A1517" s="22" t="inlineStr">
        <is>
          <t>May</t>
        </is>
      </c>
      <c r="B1517" s="22" t="n">
        <v>2026</v>
      </c>
      <c r="C1517" s="22" t="inlineStr">
        <is>
          <t>27-04-2026</t>
        </is>
      </c>
      <c r="D1517" s="23" t="n">
        <v>0.8300578703703704</v>
      </c>
      <c r="E1517" s="22" t="inlineStr">
        <is>
          <t>Dry Fruit Mix_15-30160</t>
        </is>
      </c>
      <c r="F1517" s="22" t="inlineStr">
        <is>
          <t>FG</t>
        </is>
      </c>
      <c r="G1517" s="22" t="inlineStr">
        <is>
          <t>Trail Mixes</t>
        </is>
      </c>
      <c r="H1517" s="22" t="inlineStr">
        <is>
          <t>Trail Mix Farmley Composite Jar 325 g</t>
        </is>
      </c>
      <c r="I1517" s="22" t="inlineStr">
        <is>
          <t>Trail Mix</t>
        </is>
      </c>
      <c r="J1517" s="24" t="n">
        <v>0.325</v>
      </c>
      <c r="K1517" s="24" t="n">
        <v>1400</v>
      </c>
      <c r="L1517" s="22" t="inlineStr">
        <is>
          <t>GT Retail</t>
        </is>
      </c>
      <c r="M1517" s="24" t="n">
        <v>455</v>
      </c>
      <c r="N1517" s="22" t="inlineStr">
        <is>
          <t>Category A</t>
        </is>
      </c>
      <c r="O1517" s="22" t="inlineStr">
        <is>
          <t>Indore</t>
        </is>
      </c>
      <c r="P1517" s="22" t="inlineStr">
        <is>
          <t>Value Added</t>
        </is>
      </c>
      <c r="Q1517" s="22" t="inlineStr">
        <is>
          <t>Trail Mixes</t>
        </is>
      </c>
      <c r="R1517" s="25">
        <f>IF(Config!$B$4&gt;0,M1517/Config!$B$4,0)</f>
        <v/>
      </c>
      <c r="S1517" s="25">
        <f>IF(Config!$B$4&gt;0,K1517/Config!$B$4,0)</f>
        <v/>
      </c>
      <c r="T1517" s="25">
        <f>R1517*Config!$B$7</f>
        <v/>
      </c>
      <c r="U1517" s="25">
        <f>S1517*Config!$B$7</f>
        <v/>
      </c>
      <c r="V1517" s="25" t="n">
        <v>31.2</v>
      </c>
      <c r="W1517" s="25" t="n">
        <v>96</v>
      </c>
      <c r="X1517" s="26">
        <f>IF(T1517&gt;0,V1517/T1517,0)</f>
        <v/>
      </c>
      <c r="Y1517" s="26">
        <f>IF(U1517&gt;0,W1517/U1517,0)</f>
        <v/>
      </c>
      <c r="Z1517" s="25">
        <f>T1517-V1517</f>
        <v/>
      </c>
      <c r="AA1517" s="25">
        <f>U1517-W1517</f>
        <v/>
      </c>
      <c r="AB1517" s="25">
        <f>IF(Config!$B$7&gt;0,(V1517/Config!$B$7)*Config!$B$4,0)</f>
        <v/>
      </c>
      <c r="AC1517" s="25">
        <f>IF(Config!$B$7&gt;0,(W1517/Config!$B$7)*Config!$B$4,0)</f>
        <v/>
      </c>
    </row>
    <row r="1518" hidden="1" outlineLevel="1">
      <c r="A1518" s="22" t="inlineStr">
        <is>
          <t>May</t>
        </is>
      </c>
      <c r="B1518" s="22" t="n">
        <v>2026</v>
      </c>
      <c r="C1518" s="22" t="inlineStr">
        <is>
          <t>27-04-2026</t>
        </is>
      </c>
      <c r="D1518" s="23" t="n">
        <v>0.8300578703703704</v>
      </c>
      <c r="E1518" s="22" t="inlineStr">
        <is>
          <t>Dry Fruit Mix_15-30159</t>
        </is>
      </c>
      <c r="F1518" s="22" t="inlineStr">
        <is>
          <t>FG</t>
        </is>
      </c>
      <c r="G1518" s="22" t="inlineStr">
        <is>
          <t>Savoury Mixes</t>
        </is>
      </c>
      <c r="H1518" s="22" t="inlineStr">
        <is>
          <t>Mexican Peri Peri Snack Mix Farmley Composite Jar 325 g</t>
        </is>
      </c>
      <c r="I1518" s="22" t="inlineStr">
        <is>
          <t>Mexican Peri Peri Snack Mix</t>
        </is>
      </c>
      <c r="J1518" s="24" t="n">
        <v>0.325</v>
      </c>
      <c r="K1518" s="24" t="n">
        <v>1400</v>
      </c>
      <c r="L1518" s="22" t="inlineStr">
        <is>
          <t>GT Retail</t>
        </is>
      </c>
      <c r="M1518" s="24" t="n">
        <v>455</v>
      </c>
      <c r="N1518" s="22" t="inlineStr">
        <is>
          <t>Category A</t>
        </is>
      </c>
      <c r="O1518" s="22" t="inlineStr">
        <is>
          <t>Indore</t>
        </is>
      </c>
      <c r="P1518" s="22" t="inlineStr">
        <is>
          <t>Value Added</t>
        </is>
      </c>
      <c r="Q1518" s="22" t="inlineStr">
        <is>
          <t>Savoury Mixes</t>
        </is>
      </c>
      <c r="R1518" s="25">
        <f>IF(Config!$B$4&gt;0,M1518/Config!$B$4,0)</f>
        <v/>
      </c>
      <c r="S1518" s="25">
        <f>IF(Config!$B$4&gt;0,K1518/Config!$B$4,0)</f>
        <v/>
      </c>
      <c r="T1518" s="25">
        <f>R1518*Config!$B$7</f>
        <v/>
      </c>
      <c r="U1518" s="25">
        <f>S1518*Config!$B$7</f>
        <v/>
      </c>
      <c r="V1518" s="25" t="n">
        <v>7.8</v>
      </c>
      <c r="W1518" s="25" t="n">
        <v>24</v>
      </c>
      <c r="X1518" s="26">
        <f>IF(T1518&gt;0,V1518/T1518,0)</f>
        <v/>
      </c>
      <c r="Y1518" s="26">
        <f>IF(U1518&gt;0,W1518/U1518,0)</f>
        <v/>
      </c>
      <c r="Z1518" s="25">
        <f>T1518-V1518</f>
        <v/>
      </c>
      <c r="AA1518" s="25">
        <f>U1518-W1518</f>
        <v/>
      </c>
      <c r="AB1518" s="25">
        <f>IF(Config!$B$7&gt;0,(V1518/Config!$B$7)*Config!$B$4,0)</f>
        <v/>
      </c>
      <c r="AC1518" s="25">
        <f>IF(Config!$B$7&gt;0,(W1518/Config!$B$7)*Config!$B$4,0)</f>
        <v/>
      </c>
    </row>
    <row r="1519" hidden="1" outlineLevel="1">
      <c r="A1519" s="22" t="inlineStr">
        <is>
          <t>May</t>
        </is>
      </c>
      <c r="B1519" s="22" t="n">
        <v>2026</v>
      </c>
      <c r="C1519" s="22" t="inlineStr">
        <is>
          <t>27-04-2026</t>
        </is>
      </c>
      <c r="D1519" s="23" t="n">
        <v>0.8300578703703704</v>
      </c>
      <c r="E1519" s="22" t="inlineStr">
        <is>
          <t>Dates_4-2472</t>
        </is>
      </c>
      <c r="F1519" s="22" t="inlineStr">
        <is>
          <t>FG</t>
        </is>
      </c>
      <c r="G1519" s="22" t="inlineStr">
        <is>
          <t>Dates</t>
        </is>
      </c>
      <c r="H1519" s="22" t="inlineStr">
        <is>
          <t>Barkat Dates Farmley Standee Pouch 500g</t>
        </is>
      </c>
      <c r="I1519" s="22" t="inlineStr">
        <is>
          <t>Premium Barkat Dates</t>
        </is>
      </c>
      <c r="J1519" s="24" t="n">
        <v>0.5</v>
      </c>
      <c r="K1519" s="24" t="n">
        <v>4064</v>
      </c>
      <c r="L1519" s="22" t="inlineStr">
        <is>
          <t>GT Retail</t>
        </is>
      </c>
      <c r="M1519" s="24" t="n">
        <v>2032</v>
      </c>
      <c r="N1519" s="22" t="inlineStr">
        <is>
          <t>Category A</t>
        </is>
      </c>
      <c r="O1519" s="22" t="inlineStr">
        <is>
          <t>Indore</t>
        </is>
      </c>
      <c r="P1519" s="22" t="inlineStr">
        <is>
          <t>KVI</t>
        </is>
      </c>
      <c r="Q1519" s="22" t="inlineStr">
        <is>
          <t>Dates</t>
        </is>
      </c>
      <c r="R1519" s="25">
        <f>IF(Config!$B$4&gt;0,M1519/Config!$B$4,0)</f>
        <v/>
      </c>
      <c r="S1519" s="25">
        <f>IF(Config!$B$4&gt;0,K1519/Config!$B$4,0)</f>
        <v/>
      </c>
      <c r="T1519" s="25">
        <f>R1519*Config!$B$7</f>
        <v/>
      </c>
      <c r="U1519" s="25">
        <f>S1519*Config!$B$7</f>
        <v/>
      </c>
      <c r="V1519" s="25" t="n">
        <v>360</v>
      </c>
      <c r="W1519" s="25" t="n">
        <v>720</v>
      </c>
      <c r="X1519" s="26">
        <f>IF(T1519&gt;0,V1519/T1519,0)</f>
        <v/>
      </c>
      <c r="Y1519" s="26">
        <f>IF(U1519&gt;0,W1519/U1519,0)</f>
        <v/>
      </c>
      <c r="Z1519" s="25">
        <f>T1519-V1519</f>
        <v/>
      </c>
      <c r="AA1519" s="25">
        <f>U1519-W1519</f>
        <v/>
      </c>
      <c r="AB1519" s="25">
        <f>IF(Config!$B$7&gt;0,(V1519/Config!$B$7)*Config!$B$4,0)</f>
        <v/>
      </c>
      <c r="AC1519" s="25">
        <f>IF(Config!$B$7&gt;0,(W1519/Config!$B$7)*Config!$B$4,0)</f>
        <v/>
      </c>
    </row>
    <row r="1520" hidden="1" outlineLevel="1">
      <c r="A1520" s="22" t="inlineStr">
        <is>
          <t>May</t>
        </is>
      </c>
      <c r="B1520" s="22" t="n">
        <v>2026</v>
      </c>
      <c r="C1520" s="22" t="inlineStr">
        <is>
          <t>27-04-2026</t>
        </is>
      </c>
      <c r="D1520" s="23" t="n">
        <v>0.8300578703703704</v>
      </c>
      <c r="E1520" s="22" t="inlineStr">
        <is>
          <t>Dry Fruit Mix_15-30135</t>
        </is>
      </c>
      <c r="F1520" s="22" t="inlineStr">
        <is>
          <t>FG</t>
        </is>
      </c>
      <c r="G1520" s="22" t="inlineStr">
        <is>
          <t>Savoury Mixes</t>
        </is>
      </c>
      <c r="H1520" s="22" t="inlineStr">
        <is>
          <t>Sweet and Salty Mix Farmley Pillow Pouch 23g (In SRP 8 Pcs Each)</t>
        </is>
      </c>
      <c r="I1520" s="22" t="inlineStr">
        <is>
          <t>Sweet and Salty Mix</t>
        </is>
      </c>
      <c r="J1520" s="24" t="n">
        <v>0.023</v>
      </c>
      <c r="K1520" s="24" t="n">
        <v>16500</v>
      </c>
      <c r="L1520" s="22" t="inlineStr">
        <is>
          <t>GT Retail</t>
        </is>
      </c>
      <c r="M1520" s="24" t="n">
        <v>379.5</v>
      </c>
      <c r="N1520" s="22" t="inlineStr">
        <is>
          <t>Category A</t>
        </is>
      </c>
      <c r="O1520" s="22" t="inlineStr">
        <is>
          <t>Indore</t>
        </is>
      </c>
      <c r="P1520" s="22" t="inlineStr">
        <is>
          <t>Value Added</t>
        </is>
      </c>
      <c r="Q1520" s="22" t="inlineStr">
        <is>
          <t>Savoury Mixes</t>
        </is>
      </c>
      <c r="R1520" s="25">
        <f>IF(Config!$B$4&gt;0,M1520/Config!$B$4,0)</f>
        <v/>
      </c>
      <c r="S1520" s="25">
        <f>IF(Config!$B$4&gt;0,K1520/Config!$B$4,0)</f>
        <v/>
      </c>
      <c r="T1520" s="25">
        <f>R1520*Config!$B$7</f>
        <v/>
      </c>
      <c r="U1520" s="25">
        <f>S1520*Config!$B$7</f>
        <v/>
      </c>
      <c r="V1520" s="25" t="n">
        <v>99.36</v>
      </c>
      <c r="W1520" s="25" t="n">
        <v>4320</v>
      </c>
      <c r="X1520" s="26">
        <f>IF(T1520&gt;0,V1520/T1520,0)</f>
        <v/>
      </c>
      <c r="Y1520" s="26">
        <f>IF(U1520&gt;0,W1520/U1520,0)</f>
        <v/>
      </c>
      <c r="Z1520" s="25">
        <f>T1520-V1520</f>
        <v/>
      </c>
      <c r="AA1520" s="25">
        <f>U1520-W1520</f>
        <v/>
      </c>
      <c r="AB1520" s="25">
        <f>IF(Config!$B$7&gt;0,(V1520/Config!$B$7)*Config!$B$4,0)</f>
        <v/>
      </c>
      <c r="AC1520" s="25">
        <f>IF(Config!$B$7&gt;0,(W1520/Config!$B$7)*Config!$B$4,0)</f>
        <v/>
      </c>
    </row>
    <row r="1521" hidden="1" outlineLevel="1">
      <c r="A1521" s="22" t="inlineStr">
        <is>
          <t>May</t>
        </is>
      </c>
      <c r="B1521" s="22" t="n">
        <v>2026</v>
      </c>
      <c r="C1521" s="22" t="inlineStr">
        <is>
          <t>27-04-2026</t>
        </is>
      </c>
      <c r="D1521" s="23" t="n">
        <v>0.8300578703703704</v>
      </c>
      <c r="E1521" s="22" t="inlineStr">
        <is>
          <t>Dates_4-3011</t>
        </is>
      </c>
      <c r="F1521" s="22" t="inlineStr">
        <is>
          <t>FG</t>
        </is>
      </c>
      <c r="G1521" s="22" t="inlineStr">
        <is>
          <t>Dates</t>
        </is>
      </c>
      <c r="H1521" s="22" t="inlineStr">
        <is>
          <t>Barkat dates Farmley Standee Pouch 250 g</t>
        </is>
      </c>
      <c r="I1521" s="22" t="inlineStr">
        <is>
          <t>Premium Barkat Dates</t>
        </is>
      </c>
      <c r="J1521" s="24" t="n">
        <v>0.25</v>
      </c>
      <c r="K1521" s="24" t="n">
        <v>13584</v>
      </c>
      <c r="L1521" s="22" t="inlineStr">
        <is>
          <t>GT Retail</t>
        </is>
      </c>
      <c r="M1521" s="24" t="n">
        <v>3396</v>
      </c>
      <c r="N1521" s="22" t="inlineStr">
        <is>
          <t>Category A</t>
        </is>
      </c>
      <c r="O1521" s="22" t="inlineStr">
        <is>
          <t>Indore</t>
        </is>
      </c>
      <c r="P1521" s="22" t="inlineStr">
        <is>
          <t>KVI</t>
        </is>
      </c>
      <c r="Q1521" s="22" t="inlineStr">
        <is>
          <t>Dates</t>
        </is>
      </c>
      <c r="R1521" s="25">
        <f>IF(Config!$B$4&gt;0,M1521/Config!$B$4,0)</f>
        <v/>
      </c>
      <c r="S1521" s="25">
        <f>IF(Config!$B$4&gt;0,K1521/Config!$B$4,0)</f>
        <v/>
      </c>
      <c r="T1521" s="25">
        <f>R1521*Config!$B$7</f>
        <v/>
      </c>
      <c r="U1521" s="25">
        <f>S1521*Config!$B$7</f>
        <v/>
      </c>
      <c r="V1521" s="25" t="n">
        <v>262.5</v>
      </c>
      <c r="W1521" s="25" t="n">
        <v>1050</v>
      </c>
      <c r="X1521" s="26">
        <f>IF(T1521&gt;0,V1521/T1521,0)</f>
        <v/>
      </c>
      <c r="Y1521" s="26">
        <f>IF(U1521&gt;0,W1521/U1521,0)</f>
        <v/>
      </c>
      <c r="Z1521" s="25">
        <f>T1521-V1521</f>
        <v/>
      </c>
      <c r="AA1521" s="25">
        <f>U1521-W1521</f>
        <v/>
      </c>
      <c r="AB1521" s="25">
        <f>IF(Config!$B$7&gt;0,(V1521/Config!$B$7)*Config!$B$4,0)</f>
        <v/>
      </c>
      <c r="AC1521" s="25">
        <f>IF(Config!$B$7&gt;0,(W1521/Config!$B$7)*Config!$B$4,0)</f>
        <v/>
      </c>
    </row>
    <row r="1522" hidden="1" outlineLevel="1">
      <c r="A1522" s="22" t="inlineStr">
        <is>
          <t>May</t>
        </is>
      </c>
      <c r="B1522" s="22" t="n">
        <v>2026</v>
      </c>
      <c r="C1522" s="22" t="inlineStr">
        <is>
          <t>27-04-2026</t>
        </is>
      </c>
      <c r="D1522" s="23" t="n">
        <v>0.8300578703703704</v>
      </c>
      <c r="E1522" s="22" t="inlineStr">
        <is>
          <t>Dry Fruit Mix_15-30141</t>
        </is>
      </c>
      <c r="F1522" s="22" t="inlineStr">
        <is>
          <t>FG</t>
        </is>
      </c>
      <c r="G1522" s="22" t="inlineStr">
        <is>
          <t>Savoury Mixes</t>
        </is>
      </c>
      <c r="H1522" s="22" t="inlineStr">
        <is>
          <t>Sweet and Salty Mix Farmley Pillow Pouch 23g- Ladi (Pack of 10)</t>
        </is>
      </c>
      <c r="I1522" s="22" t="inlineStr">
        <is>
          <t>Sweet and Salty Mix</t>
        </is>
      </c>
      <c r="J1522" s="24" t="n">
        <v>0.023</v>
      </c>
      <c r="K1522" s="24" t="n">
        <v>5800</v>
      </c>
      <c r="L1522" s="22" t="inlineStr">
        <is>
          <t>GT Retail</t>
        </is>
      </c>
      <c r="M1522" s="24" t="n">
        <v>133.4</v>
      </c>
      <c r="N1522" s="22" t="inlineStr">
        <is>
          <t>Category A</t>
        </is>
      </c>
      <c r="O1522" s="22" t="inlineStr">
        <is>
          <t>Indore</t>
        </is>
      </c>
      <c r="P1522" s="22" t="inlineStr">
        <is>
          <t>Value Added</t>
        </is>
      </c>
      <c r="Q1522" s="22" t="inlineStr">
        <is>
          <t>Savoury Mixes</t>
        </is>
      </c>
      <c r="R1522" s="25">
        <f>IF(Config!$B$4&gt;0,M1522/Config!$B$4,0)</f>
        <v/>
      </c>
      <c r="S1522" s="25">
        <f>IF(Config!$B$4&gt;0,K1522/Config!$B$4,0)</f>
        <v/>
      </c>
      <c r="T1522" s="25">
        <f>R1522*Config!$B$7</f>
        <v/>
      </c>
      <c r="U1522" s="25">
        <f>S1522*Config!$B$7</f>
        <v/>
      </c>
      <c r="V1522" s="25" t="n">
        <v>52.44</v>
      </c>
      <c r="W1522" s="25" t="n">
        <v>2280</v>
      </c>
      <c r="X1522" s="26">
        <f>IF(T1522&gt;0,V1522/T1522,0)</f>
        <v/>
      </c>
      <c r="Y1522" s="26">
        <f>IF(U1522&gt;0,W1522/U1522,0)</f>
        <v/>
      </c>
      <c r="Z1522" s="25">
        <f>T1522-V1522</f>
        <v/>
      </c>
      <c r="AA1522" s="25">
        <f>U1522-W1522</f>
        <v/>
      </c>
      <c r="AB1522" s="25">
        <f>IF(Config!$B$7&gt;0,(V1522/Config!$B$7)*Config!$B$4,0)</f>
        <v/>
      </c>
      <c r="AC1522" s="25">
        <f>IF(Config!$B$7&gt;0,(W1522/Config!$B$7)*Config!$B$4,0)</f>
        <v/>
      </c>
    </row>
    <row r="1523" hidden="1" outlineLevel="1">
      <c r="A1523" s="22" t="inlineStr">
        <is>
          <t>May</t>
        </is>
      </c>
      <c r="B1523" s="22" t="n">
        <v>2026</v>
      </c>
      <c r="C1523" s="22" t="inlineStr">
        <is>
          <t>27-04-2026</t>
        </is>
      </c>
      <c r="D1523" s="23" t="n">
        <v>0.8300578703703704</v>
      </c>
      <c r="E1523" s="22" t="inlineStr">
        <is>
          <t>Seeds_11-2693</t>
        </is>
      </c>
      <c r="F1523" s="22" t="inlineStr">
        <is>
          <t>FG</t>
        </is>
      </c>
      <c r="G1523" s="22" t="inlineStr">
        <is>
          <t>Chia Seeds</t>
        </is>
      </c>
      <c r="H1523" s="22" t="inlineStr">
        <is>
          <t>Premium Chia Seeds Farmley Jar 1 Kg</t>
        </is>
      </c>
      <c r="I1523" s="22" t="inlineStr">
        <is>
          <t>Premium Chia Seeds</t>
        </is>
      </c>
      <c r="J1523" s="24" t="n">
        <v>1</v>
      </c>
      <c r="K1523" s="24" t="n">
        <v>50</v>
      </c>
      <c r="L1523" s="22" t="inlineStr">
        <is>
          <t>GT Retail</t>
        </is>
      </c>
      <c r="M1523" s="24" t="n">
        <v>50</v>
      </c>
      <c r="N1523" s="22" t="inlineStr">
        <is>
          <t>Category A</t>
        </is>
      </c>
      <c r="O1523" s="22" t="inlineStr">
        <is>
          <t>Indore</t>
        </is>
      </c>
      <c r="P1523" s="22" t="inlineStr">
        <is>
          <t>KVI</t>
        </is>
      </c>
      <c r="Q1523" s="22" t="inlineStr">
        <is>
          <t>Chia Seeds</t>
        </is>
      </c>
      <c r="R1523" s="25">
        <f>IF(Config!$B$4&gt;0,M1523/Config!$B$4,0)</f>
        <v/>
      </c>
      <c r="S1523" s="25">
        <f>IF(Config!$B$4&gt;0,K1523/Config!$B$4,0)</f>
        <v/>
      </c>
      <c r="T1523" s="25">
        <f>R1523*Config!$B$7</f>
        <v/>
      </c>
      <c r="U1523" s="25">
        <f>S1523*Config!$B$7</f>
        <v/>
      </c>
      <c r="V1523" s="25" t="n">
        <v>24</v>
      </c>
      <c r="W1523" s="25" t="n">
        <v>24</v>
      </c>
      <c r="X1523" s="26">
        <f>IF(T1523&gt;0,V1523/T1523,0)</f>
        <v/>
      </c>
      <c r="Y1523" s="26">
        <f>IF(U1523&gt;0,W1523/U1523,0)</f>
        <v/>
      </c>
      <c r="Z1523" s="25">
        <f>T1523-V1523</f>
        <v/>
      </c>
      <c r="AA1523" s="25">
        <f>U1523-W1523</f>
        <v/>
      </c>
      <c r="AB1523" s="25">
        <f>IF(Config!$B$7&gt;0,(V1523/Config!$B$7)*Config!$B$4,0)</f>
        <v/>
      </c>
      <c r="AC1523" s="25">
        <f>IF(Config!$B$7&gt;0,(W1523/Config!$B$7)*Config!$B$4,0)</f>
        <v/>
      </c>
    </row>
    <row r="1524" hidden="1" outlineLevel="1">
      <c r="A1524" s="22" t="inlineStr">
        <is>
          <t>May</t>
        </is>
      </c>
      <c r="B1524" s="22" t="n">
        <v>2026</v>
      </c>
      <c r="C1524" s="22" t="inlineStr">
        <is>
          <t>29-04-2026</t>
        </is>
      </c>
      <c r="D1524" s="23" t="n">
        <v>0.6088425925925925</v>
      </c>
      <c r="E1524" s="22" t="inlineStr">
        <is>
          <t>Makhana_7-30169</t>
        </is>
      </c>
      <c r="F1524" s="22" t="inlineStr">
        <is>
          <t>FG</t>
        </is>
      </c>
      <c r="G1524" s="22" t="inlineStr">
        <is>
          <t>Munchies</t>
        </is>
      </c>
      <c r="H1524" s="22" t="inlineStr">
        <is>
          <t>Makha Shaka Imli Waves Farmley Pillow Pouch 25g- Ladi</t>
        </is>
      </c>
      <c r="I1524" s="22" t="inlineStr">
        <is>
          <t>Munchies Waves</t>
        </is>
      </c>
      <c r="J1524" s="24" t="n">
        <v>0.025</v>
      </c>
      <c r="K1524" s="24" t="n">
        <v>13958</v>
      </c>
      <c r="L1524" s="22" t="inlineStr">
        <is>
          <t>GT Retail</t>
        </is>
      </c>
      <c r="M1524" s="24" t="n">
        <v>348.95</v>
      </c>
      <c r="N1524" s="22" t="inlineStr">
        <is>
          <t>Category A</t>
        </is>
      </c>
      <c r="O1524" s="22" t="inlineStr">
        <is>
          <t>Rebela</t>
        </is>
      </c>
      <c r="P1524" s="22" t="inlineStr">
        <is>
          <t>Value Added</t>
        </is>
      </c>
      <c r="Q1524" s="22" t="inlineStr">
        <is>
          <t>Munchies</t>
        </is>
      </c>
      <c r="R1524" s="25">
        <f>IF(Config!$B$4&gt;0,M1524/Config!$B$4,0)</f>
        <v/>
      </c>
      <c r="S1524" s="25">
        <f>IF(Config!$B$4&gt;0,K1524/Config!$B$4,0)</f>
        <v/>
      </c>
      <c r="T1524" s="25">
        <f>R1524*Config!$B$7</f>
        <v/>
      </c>
      <c r="U1524" s="25">
        <f>S1524*Config!$B$7</f>
        <v/>
      </c>
      <c r="V1524" s="25" t="n">
        <v>0</v>
      </c>
      <c r="W1524" s="25" t="n">
        <v>0</v>
      </c>
      <c r="X1524" s="26">
        <f>IF(T1524&gt;0,V1524/T1524,0)</f>
        <v/>
      </c>
      <c r="Y1524" s="26">
        <f>IF(U1524&gt;0,W1524/U1524,0)</f>
        <v/>
      </c>
      <c r="Z1524" s="25">
        <f>T1524-V1524</f>
        <v/>
      </c>
      <c r="AA1524" s="25">
        <f>U1524-W1524</f>
        <v/>
      </c>
      <c r="AB1524" s="25">
        <f>IF(Config!$B$7&gt;0,(V1524/Config!$B$7)*Config!$B$4,0)</f>
        <v/>
      </c>
      <c r="AC1524" s="25">
        <f>IF(Config!$B$7&gt;0,(W1524/Config!$B$7)*Config!$B$4,0)</f>
        <v/>
      </c>
    </row>
    <row r="1525" hidden="1" outlineLevel="1">
      <c r="A1525" s="22" t="inlineStr">
        <is>
          <t>May</t>
        </is>
      </c>
      <c r="B1525" s="22" t="n">
        <v>2026</v>
      </c>
      <c r="C1525" s="22" t="inlineStr">
        <is>
          <t>29-04-2026</t>
        </is>
      </c>
      <c r="D1525" s="23" t="n">
        <v>0.6090046296296296</v>
      </c>
      <c r="E1525" s="22" t="inlineStr">
        <is>
          <t>Makhana_7-30170</t>
        </is>
      </c>
      <c r="F1525" s="22" t="inlineStr">
        <is>
          <t>FG</t>
        </is>
      </c>
      <c r="G1525" s="22" t="inlineStr">
        <is>
          <t>Munchies</t>
        </is>
      </c>
      <c r="H1525" s="22" t="inlineStr">
        <is>
          <t>Makha Shaka Cheese Waves Farmley Pillow Pouch 25 g- Ladi</t>
        </is>
      </c>
      <c r="I1525" s="22" t="inlineStr">
        <is>
          <t>Makhana Value Added</t>
        </is>
      </c>
      <c r="J1525" s="24" t="n">
        <v>0.025</v>
      </c>
      <c r="K1525" s="24" t="n">
        <v>13958</v>
      </c>
      <c r="L1525" s="22" t="inlineStr">
        <is>
          <t>GT Retail</t>
        </is>
      </c>
      <c r="M1525" s="24" t="n">
        <v>348.95</v>
      </c>
      <c r="N1525" s="22" t="inlineStr">
        <is>
          <t>Category A</t>
        </is>
      </c>
      <c r="O1525" s="22" t="inlineStr">
        <is>
          <t>Rebela</t>
        </is>
      </c>
      <c r="P1525" s="22" t="inlineStr">
        <is>
          <t>Value Added</t>
        </is>
      </c>
      <c r="Q1525" s="22" t="inlineStr">
        <is>
          <t>Munchies</t>
        </is>
      </c>
      <c r="R1525" s="25">
        <f>IF(Config!$B$4&gt;0,M1525/Config!$B$4,0)</f>
        <v/>
      </c>
      <c r="S1525" s="25">
        <f>IF(Config!$B$4&gt;0,K1525/Config!$B$4,0)</f>
        <v/>
      </c>
      <c r="T1525" s="25">
        <f>R1525*Config!$B$7</f>
        <v/>
      </c>
      <c r="U1525" s="25">
        <f>S1525*Config!$B$7</f>
        <v/>
      </c>
      <c r="V1525" s="25" t="n">
        <v>0</v>
      </c>
      <c r="W1525" s="25" t="n">
        <v>0</v>
      </c>
      <c r="X1525" s="26">
        <f>IF(T1525&gt;0,V1525/T1525,0)</f>
        <v/>
      </c>
      <c r="Y1525" s="26">
        <f>IF(U1525&gt;0,W1525/U1525,0)</f>
        <v/>
      </c>
      <c r="Z1525" s="25">
        <f>T1525-V1525</f>
        <v/>
      </c>
      <c r="AA1525" s="25">
        <f>U1525-W1525</f>
        <v/>
      </c>
      <c r="AB1525" s="25">
        <f>IF(Config!$B$7&gt;0,(V1525/Config!$B$7)*Config!$B$4,0)</f>
        <v/>
      </c>
      <c r="AC1525" s="25">
        <f>IF(Config!$B$7&gt;0,(W1525/Config!$B$7)*Config!$B$4,0)</f>
        <v/>
      </c>
    </row>
    <row r="1526" hidden="1" outlineLevel="1">
      <c r="A1526" s="22" t="inlineStr">
        <is>
          <t>May</t>
        </is>
      </c>
      <c r="B1526" s="22" t="n">
        <v>2026</v>
      </c>
      <c r="C1526" s="22" t="inlineStr">
        <is>
          <t>27-04-2026</t>
        </is>
      </c>
      <c r="D1526" s="23" t="n">
        <v>0.8300578703703704</v>
      </c>
      <c r="E1526" s="22" t="inlineStr">
        <is>
          <t>Seeds_11-30142</t>
        </is>
      </c>
      <c r="F1526" s="22" t="inlineStr">
        <is>
          <t>FG</t>
        </is>
      </c>
      <c r="G1526" s="22" t="inlineStr">
        <is>
          <t>Other Seeds</t>
        </is>
      </c>
      <c r="H1526" s="22" t="inlineStr">
        <is>
          <t>Salted Pumpkin Seeds Pillow Pouch Farmley 24g-Ladi</t>
        </is>
      </c>
      <c r="I1526" s="22" t="inlineStr">
        <is>
          <t>Roasted &amp; Salted Pumpkin Seeds</t>
        </is>
      </c>
      <c r="J1526" s="24" t="n">
        <v>0.024</v>
      </c>
      <c r="K1526" s="24" t="n">
        <v>7772</v>
      </c>
      <c r="L1526" s="22" t="inlineStr">
        <is>
          <t>GT Retail</t>
        </is>
      </c>
      <c r="M1526" s="24" t="n">
        <v>186.53</v>
      </c>
      <c r="N1526" s="22" t="inlineStr">
        <is>
          <t>Category A</t>
        </is>
      </c>
      <c r="O1526" s="22" t="inlineStr">
        <is>
          <t>Indore</t>
        </is>
      </c>
      <c r="P1526" s="22" t="inlineStr">
        <is>
          <t>KVI</t>
        </is>
      </c>
      <c r="Q1526" s="22" t="inlineStr">
        <is>
          <t>Other Seeds</t>
        </is>
      </c>
      <c r="R1526" s="25">
        <f>IF(Config!$B$4&gt;0,M1526/Config!$B$4,0)</f>
        <v/>
      </c>
      <c r="S1526" s="25">
        <f>IF(Config!$B$4&gt;0,K1526/Config!$B$4,0)</f>
        <v/>
      </c>
      <c r="T1526" s="25">
        <f>R1526*Config!$B$7</f>
        <v/>
      </c>
      <c r="U1526" s="25">
        <f>S1526*Config!$B$7</f>
        <v/>
      </c>
      <c r="V1526" s="25" t="n">
        <v>80.64</v>
      </c>
      <c r="W1526" s="25" t="n">
        <v>3360</v>
      </c>
      <c r="X1526" s="26">
        <f>IF(T1526&gt;0,V1526/T1526,0)</f>
        <v/>
      </c>
      <c r="Y1526" s="26">
        <f>IF(U1526&gt;0,W1526/U1526,0)</f>
        <v/>
      </c>
      <c r="Z1526" s="25">
        <f>T1526-V1526</f>
        <v/>
      </c>
      <c r="AA1526" s="25">
        <f>U1526-W1526</f>
        <v/>
      </c>
      <c r="AB1526" s="25">
        <f>IF(Config!$B$7&gt;0,(V1526/Config!$B$7)*Config!$B$4,0)</f>
        <v/>
      </c>
      <c r="AC1526" s="25">
        <f>IF(Config!$B$7&gt;0,(W1526/Config!$B$7)*Config!$B$4,0)</f>
        <v/>
      </c>
    </row>
    <row r="1527" hidden="1" outlineLevel="1">
      <c r="A1527" s="22" t="inlineStr">
        <is>
          <t>May</t>
        </is>
      </c>
      <c r="B1527" s="22" t="n">
        <v>2026</v>
      </c>
      <c r="C1527" s="22" t="inlineStr">
        <is>
          <t>27-04-2026</t>
        </is>
      </c>
      <c r="D1527" s="23" t="n">
        <v>0.8300578703703704</v>
      </c>
      <c r="E1527" s="22" t="inlineStr">
        <is>
          <t>Makhana_7-30135</t>
        </is>
      </c>
      <c r="F1527" s="22" t="inlineStr">
        <is>
          <t>FG</t>
        </is>
      </c>
      <c r="G1527" s="22" t="inlineStr">
        <is>
          <t>Roasted &amp; Flavoured Makhana</t>
        </is>
      </c>
      <c r="H1527" s="22" t="inlineStr">
        <is>
          <t>Roasted &amp; Flavoured Makhana - Lemon Chilli Farmley Composite Jar 55g</t>
        </is>
      </c>
      <c r="I1527" s="22" t="inlineStr">
        <is>
          <t>Prasadam Roasted Makhana</t>
        </is>
      </c>
      <c r="J1527" s="24" t="n">
        <v>0.055</v>
      </c>
      <c r="K1527" s="24" t="n">
        <v>11000</v>
      </c>
      <c r="L1527" s="22" t="inlineStr">
        <is>
          <t>GT Retail</t>
        </is>
      </c>
      <c r="M1527" s="24" t="n">
        <v>605</v>
      </c>
      <c r="N1527" s="22" t="inlineStr">
        <is>
          <t>Category A</t>
        </is>
      </c>
      <c r="O1527" s="22" t="inlineStr">
        <is>
          <t>Purnea</t>
        </is>
      </c>
      <c r="P1527" s="22" t="inlineStr">
        <is>
          <t>Value Added</t>
        </is>
      </c>
      <c r="Q1527" s="22" t="inlineStr">
        <is>
          <t>Roasted &amp; Flavoured Makhana</t>
        </is>
      </c>
      <c r="R1527" s="25">
        <f>IF(Config!$B$4&gt;0,M1527/Config!$B$4,0)</f>
        <v/>
      </c>
      <c r="S1527" s="25">
        <f>IF(Config!$B$4&gt;0,K1527/Config!$B$4,0)</f>
        <v/>
      </c>
      <c r="T1527" s="25">
        <f>R1527*Config!$B$7</f>
        <v/>
      </c>
      <c r="U1527" s="25">
        <f>S1527*Config!$B$7</f>
        <v/>
      </c>
      <c r="V1527" s="25" t="n">
        <v>115.5</v>
      </c>
      <c r="W1527" s="25" t="n">
        <v>2100</v>
      </c>
      <c r="X1527" s="26">
        <f>IF(T1527&gt;0,V1527/T1527,0)</f>
        <v/>
      </c>
      <c r="Y1527" s="26">
        <f>IF(U1527&gt;0,W1527/U1527,0)</f>
        <v/>
      </c>
      <c r="Z1527" s="25">
        <f>T1527-V1527</f>
        <v/>
      </c>
      <c r="AA1527" s="25">
        <f>U1527-W1527</f>
        <v/>
      </c>
      <c r="AB1527" s="25">
        <f>IF(Config!$B$7&gt;0,(V1527/Config!$B$7)*Config!$B$4,0)</f>
        <v/>
      </c>
      <c r="AC1527" s="25">
        <f>IF(Config!$B$7&gt;0,(W1527/Config!$B$7)*Config!$B$4,0)</f>
        <v/>
      </c>
    </row>
    <row r="1528" hidden="1" outlineLevel="1">
      <c r="A1528" s="22" t="inlineStr">
        <is>
          <t>May</t>
        </is>
      </c>
      <c r="B1528" s="22" t="n">
        <v>2026</v>
      </c>
      <c r="C1528" s="22" t="inlineStr">
        <is>
          <t>27-04-2026</t>
        </is>
      </c>
      <c r="D1528" s="23" t="n">
        <v>0.8300694444444444</v>
      </c>
      <c r="E1528" s="22" t="inlineStr">
        <is>
          <t>Dried Fruits_5-30135</t>
        </is>
      </c>
      <c r="F1528" s="22" t="inlineStr">
        <is>
          <t>FG</t>
        </is>
      </c>
      <c r="G1528" s="22" t="inlineStr">
        <is>
          <t>Cranberries</t>
        </is>
      </c>
      <c r="H1528" s="22" t="inlineStr">
        <is>
          <t>Masala Cranberry Farmley Pillow Pack 18g-ladi</t>
        </is>
      </c>
      <c r="I1528" s="22" t="inlineStr">
        <is>
          <t>Masala Cranberry</t>
        </is>
      </c>
      <c r="J1528" s="24" t="n">
        <v>0.018</v>
      </c>
      <c r="K1528" s="24" t="n">
        <v>7500</v>
      </c>
      <c r="L1528" s="22" t="inlineStr">
        <is>
          <t>GT Retail</t>
        </is>
      </c>
      <c r="M1528" s="24" t="n">
        <v>135</v>
      </c>
      <c r="N1528" s="22" t="inlineStr">
        <is>
          <t>Category A</t>
        </is>
      </c>
      <c r="O1528" s="22" t="inlineStr">
        <is>
          <t>Indore</t>
        </is>
      </c>
      <c r="P1528" s="22" t="inlineStr">
        <is>
          <t>KVI</t>
        </is>
      </c>
      <c r="Q1528" s="22" t="inlineStr">
        <is>
          <t>Cranberries</t>
        </is>
      </c>
      <c r="R1528" s="25">
        <f>IF(Config!$B$4&gt;0,M1528/Config!$B$4,0)</f>
        <v/>
      </c>
      <c r="S1528" s="25">
        <f>IF(Config!$B$4&gt;0,K1528/Config!$B$4,0)</f>
        <v/>
      </c>
      <c r="T1528" s="25">
        <f>R1528*Config!$B$7</f>
        <v/>
      </c>
      <c r="U1528" s="25">
        <f>S1528*Config!$B$7</f>
        <v/>
      </c>
      <c r="V1528" s="25" t="n">
        <v>77.76000000000001</v>
      </c>
      <c r="W1528" s="25" t="n">
        <v>4320</v>
      </c>
      <c r="X1528" s="26">
        <f>IF(T1528&gt;0,V1528/T1528,0)</f>
        <v/>
      </c>
      <c r="Y1528" s="26">
        <f>IF(U1528&gt;0,W1528/U1528,0)</f>
        <v/>
      </c>
      <c r="Z1528" s="25">
        <f>T1528-V1528</f>
        <v/>
      </c>
      <c r="AA1528" s="25">
        <f>U1528-W1528</f>
        <v/>
      </c>
      <c r="AB1528" s="25">
        <f>IF(Config!$B$7&gt;0,(V1528/Config!$B$7)*Config!$B$4,0)</f>
        <v/>
      </c>
      <c r="AC1528" s="25">
        <f>IF(Config!$B$7&gt;0,(W1528/Config!$B$7)*Config!$B$4,0)</f>
        <v/>
      </c>
    </row>
    <row r="1529" hidden="1" outlineLevel="1">
      <c r="A1529" s="22" t="inlineStr">
        <is>
          <t>May</t>
        </is>
      </c>
      <c r="B1529" s="22" t="n">
        <v>2026</v>
      </c>
      <c r="C1529" s="22" t="inlineStr">
        <is>
          <t>27-04-2026</t>
        </is>
      </c>
      <c r="D1529" s="23" t="n">
        <v>0.8300694444444444</v>
      </c>
      <c r="E1529" s="22" t="inlineStr">
        <is>
          <t>Makhana_7-30136</t>
        </is>
      </c>
      <c r="F1529" s="22" t="inlineStr">
        <is>
          <t>FG</t>
        </is>
      </c>
      <c r="G1529" s="22" t="inlineStr">
        <is>
          <t>Roasted &amp; Flavoured Makhana</t>
        </is>
      </c>
      <c r="H1529" s="22" t="inlineStr">
        <is>
          <t>Roasted &amp; Flavoured Makhana - Lemon Chilli Farmley Composite Jar 77 g</t>
        </is>
      </c>
      <c r="I1529" s="22" t="inlineStr">
        <is>
          <t>Prasadam Roasted Makhana</t>
        </is>
      </c>
      <c r="J1529" s="24" t="n">
        <v>0.077</v>
      </c>
      <c r="K1529" s="24" t="n">
        <v>500</v>
      </c>
      <c r="L1529" s="22" t="inlineStr">
        <is>
          <t>GT Retail</t>
        </is>
      </c>
      <c r="M1529" s="24" t="n">
        <v>38.5</v>
      </c>
      <c r="N1529" s="22" t="inlineStr">
        <is>
          <t>Category A</t>
        </is>
      </c>
      <c r="O1529" s="22" t="inlineStr">
        <is>
          <t>Purnea</t>
        </is>
      </c>
      <c r="P1529" s="22" t="inlineStr">
        <is>
          <t>Value Added</t>
        </is>
      </c>
      <c r="Q1529" s="22" t="inlineStr">
        <is>
          <t>Roasted &amp; Flavoured Makhana</t>
        </is>
      </c>
      <c r="R1529" s="25">
        <f>IF(Config!$B$4&gt;0,M1529/Config!$B$4,0)</f>
        <v/>
      </c>
      <c r="S1529" s="25">
        <f>IF(Config!$B$4&gt;0,K1529/Config!$B$4,0)</f>
        <v/>
      </c>
      <c r="T1529" s="25">
        <f>R1529*Config!$B$7</f>
        <v/>
      </c>
      <c r="U1529" s="25">
        <f>S1529*Config!$B$7</f>
        <v/>
      </c>
      <c r="V1529" s="25" t="n">
        <v>12.94</v>
      </c>
      <c r="W1529" s="25" t="n">
        <v>168</v>
      </c>
      <c r="X1529" s="26">
        <f>IF(T1529&gt;0,V1529/T1529,0)</f>
        <v/>
      </c>
      <c r="Y1529" s="26">
        <f>IF(U1529&gt;0,W1529/U1529,0)</f>
        <v/>
      </c>
      <c r="Z1529" s="25">
        <f>T1529-V1529</f>
        <v/>
      </c>
      <c r="AA1529" s="25">
        <f>U1529-W1529</f>
        <v/>
      </c>
      <c r="AB1529" s="25">
        <f>IF(Config!$B$7&gt;0,(V1529/Config!$B$7)*Config!$B$4,0)</f>
        <v/>
      </c>
      <c r="AC1529" s="25">
        <f>IF(Config!$B$7&gt;0,(W1529/Config!$B$7)*Config!$B$4,0)</f>
        <v/>
      </c>
    </row>
    <row r="1530" hidden="1" outlineLevel="1">
      <c r="A1530" s="22" t="inlineStr"/>
      <c r="B1530" s="22" t="inlineStr"/>
      <c r="C1530" s="22" t="inlineStr"/>
      <c r="D1530" s="22" t="inlineStr"/>
      <c r="E1530" s="22" t="inlineStr">
        <is>
          <t>Almonds_1-1750</t>
        </is>
      </c>
      <c r="F1530" s="22" t="inlineStr"/>
      <c r="G1530" s="22" t="inlineStr">
        <is>
          <t>Almonds</t>
        </is>
      </c>
      <c r="H1530" s="22" t="inlineStr">
        <is>
          <t>Popular California Almonds Farmley Standee Pouch 500 g</t>
        </is>
      </c>
      <c r="I1530" s="22" t="inlineStr"/>
      <c r="J1530" s="24" t="n">
        <v>0</v>
      </c>
      <c r="K1530" s="24" t="n">
        <v>0</v>
      </c>
      <c r="L1530" s="22" t="inlineStr">
        <is>
          <t>GT Retail</t>
        </is>
      </c>
      <c r="M1530" s="24" t="n">
        <v>0</v>
      </c>
      <c r="N1530" s="22" t="inlineStr">
        <is>
          <t>Category A</t>
        </is>
      </c>
      <c r="O1530" s="22" t="inlineStr">
        <is>
          <t>Indore</t>
        </is>
      </c>
      <c r="P1530" s="22" t="inlineStr"/>
      <c r="Q1530" s="22" t="inlineStr">
        <is>
          <t>Almonds</t>
        </is>
      </c>
      <c r="R1530" s="25">
        <f>IF(Config!$B$4&gt;0,M1530/Config!$B$4,0)</f>
        <v/>
      </c>
      <c r="S1530" s="25">
        <f>IF(Config!$B$4&gt;0,K1530/Config!$B$4,0)</f>
        <v/>
      </c>
      <c r="T1530" s="25">
        <f>R1530*Config!$B$7</f>
        <v/>
      </c>
      <c r="U1530" s="25">
        <f>S1530*Config!$B$7</f>
        <v/>
      </c>
      <c r="V1530" s="25" t="n">
        <v>8</v>
      </c>
      <c r="W1530" s="25" t="n">
        <v>16</v>
      </c>
      <c r="X1530" s="26">
        <f>IF(T1530&gt;0,V1530/T1530,0)</f>
        <v/>
      </c>
      <c r="Y1530" s="26">
        <f>IF(U1530&gt;0,W1530/U1530,0)</f>
        <v/>
      </c>
      <c r="Z1530" s="25">
        <f>T1530-V1530</f>
        <v/>
      </c>
      <c r="AA1530" s="25">
        <f>U1530-W1530</f>
        <v/>
      </c>
      <c r="AB1530" s="25">
        <f>IF(Config!$B$7&gt;0,(V1530/Config!$B$7)*Config!$B$4,0)</f>
        <v/>
      </c>
      <c r="AC1530" s="25">
        <f>IF(Config!$B$7&gt;0,(W1530/Config!$B$7)*Config!$B$4,0)</f>
        <v/>
      </c>
    </row>
    <row r="1531" hidden="1" outlineLevel="1">
      <c r="A1531" s="22" t="inlineStr"/>
      <c r="B1531" s="22" t="inlineStr"/>
      <c r="C1531" s="22" t="inlineStr"/>
      <c r="D1531" s="22" t="inlineStr"/>
      <c r="E1531" s="22" t="inlineStr">
        <is>
          <t>Dry Fruit Mix_15-30162</t>
        </is>
      </c>
      <c r="F1531" s="22" t="inlineStr"/>
      <c r="G1531" s="22" t="inlineStr">
        <is>
          <t>Dry Fruit Mix</t>
        </is>
      </c>
      <c r="H1531" s="22" t="inlineStr">
        <is>
          <t>Premium Panchmeva Farmley Pillow Pouch 30 g- in SRP</t>
        </is>
      </c>
      <c r="I1531" s="22" t="inlineStr"/>
      <c r="J1531" s="24" t="n">
        <v>0</v>
      </c>
      <c r="K1531" s="24" t="n">
        <v>0</v>
      </c>
      <c r="L1531" s="22" t="inlineStr">
        <is>
          <t>GT Retail</t>
        </is>
      </c>
      <c r="M1531" s="24" t="n">
        <v>0</v>
      </c>
      <c r="N1531" s="22" t="inlineStr">
        <is>
          <t>Category A</t>
        </is>
      </c>
      <c r="O1531" s="22" t="inlineStr">
        <is>
          <t>Indore</t>
        </is>
      </c>
      <c r="P1531" s="22" t="inlineStr"/>
      <c r="Q1531" s="22" t="inlineStr">
        <is>
          <t>Trail Mixes</t>
        </is>
      </c>
      <c r="R1531" s="25">
        <f>IF(Config!$B$4&gt;0,M1531/Config!$B$4,0)</f>
        <v/>
      </c>
      <c r="S1531" s="25">
        <f>IF(Config!$B$4&gt;0,K1531/Config!$B$4,0)</f>
        <v/>
      </c>
      <c r="T1531" s="25">
        <f>R1531*Config!$B$7</f>
        <v/>
      </c>
      <c r="U1531" s="25">
        <f>S1531*Config!$B$7</f>
        <v/>
      </c>
      <c r="V1531" s="25" t="n">
        <v>28.08</v>
      </c>
      <c r="W1531" s="25" t="n">
        <v>936</v>
      </c>
      <c r="X1531" s="26">
        <f>IF(T1531&gt;0,V1531/T1531,0)</f>
        <v/>
      </c>
      <c r="Y1531" s="26">
        <f>IF(U1531&gt;0,W1531/U1531,0)</f>
        <v/>
      </c>
      <c r="Z1531" s="25">
        <f>T1531-V1531</f>
        <v/>
      </c>
      <c r="AA1531" s="25">
        <f>U1531-W1531</f>
        <v/>
      </c>
      <c r="AB1531" s="25">
        <f>IF(Config!$B$7&gt;0,(V1531/Config!$B$7)*Config!$B$4,0)</f>
        <v/>
      </c>
      <c r="AC1531" s="25">
        <f>IF(Config!$B$7&gt;0,(W1531/Config!$B$7)*Config!$B$4,0)</f>
        <v/>
      </c>
    </row>
    <row r="1532" hidden="1" outlineLevel="1">
      <c r="A1532" s="22" t="inlineStr"/>
      <c r="B1532" s="22" t="inlineStr"/>
      <c r="C1532" s="22" t="inlineStr"/>
      <c r="D1532" s="22" t="inlineStr"/>
      <c r="E1532" s="22" t="inlineStr">
        <is>
          <t>Dry Fruit Mix_15-30163</t>
        </is>
      </c>
      <c r="F1532" s="22" t="inlineStr"/>
      <c r="G1532" s="22" t="inlineStr">
        <is>
          <t>Dry Fruit Mix</t>
        </is>
      </c>
      <c r="H1532" s="22" t="inlineStr">
        <is>
          <t>Party Mix Farmley Pillow Pouch 35g- in SRP</t>
        </is>
      </c>
      <c r="I1532" s="22" t="inlineStr"/>
      <c r="J1532" s="24" t="n">
        <v>0</v>
      </c>
      <c r="K1532" s="24" t="n">
        <v>0</v>
      </c>
      <c r="L1532" s="22" t="inlineStr">
        <is>
          <t>GT Retail</t>
        </is>
      </c>
      <c r="M1532" s="24" t="n">
        <v>0</v>
      </c>
      <c r="N1532" s="22" t="inlineStr">
        <is>
          <t>Category A</t>
        </is>
      </c>
      <c r="O1532" s="22" t="inlineStr">
        <is>
          <t>Indore</t>
        </is>
      </c>
      <c r="P1532" s="22" t="inlineStr"/>
      <c r="Q1532" s="22" t="inlineStr">
        <is>
          <t>Savoury Mixes</t>
        </is>
      </c>
      <c r="R1532" s="25">
        <f>IF(Config!$B$4&gt;0,M1532/Config!$B$4,0)</f>
        <v/>
      </c>
      <c r="S1532" s="25">
        <f>IF(Config!$B$4&gt;0,K1532/Config!$B$4,0)</f>
        <v/>
      </c>
      <c r="T1532" s="25">
        <f>R1532*Config!$B$7</f>
        <v/>
      </c>
      <c r="U1532" s="25">
        <f>S1532*Config!$B$7</f>
        <v/>
      </c>
      <c r="V1532" s="25" t="n">
        <v>12.6</v>
      </c>
      <c r="W1532" s="25" t="n">
        <v>360</v>
      </c>
      <c r="X1532" s="26">
        <f>IF(T1532&gt;0,V1532/T1532,0)</f>
        <v/>
      </c>
      <c r="Y1532" s="26">
        <f>IF(U1532&gt;0,W1532/U1532,0)</f>
        <v/>
      </c>
      <c r="Z1532" s="25">
        <f>T1532-V1532</f>
        <v/>
      </c>
      <c r="AA1532" s="25">
        <f>U1532-W1532</f>
        <v/>
      </c>
      <c r="AB1532" s="25">
        <f>IF(Config!$B$7&gt;0,(V1532/Config!$B$7)*Config!$B$4,0)</f>
        <v/>
      </c>
      <c r="AC1532" s="25">
        <f>IF(Config!$B$7&gt;0,(W1532/Config!$B$7)*Config!$B$4,0)</f>
        <v/>
      </c>
    </row>
    <row r="1533" hidden="1" outlineLevel="1">
      <c r="A1533" s="22" t="inlineStr"/>
      <c r="B1533" s="22" t="inlineStr"/>
      <c r="C1533" s="22" t="inlineStr"/>
      <c r="D1533" s="22" t="inlineStr"/>
      <c r="E1533" s="22" t="inlineStr">
        <is>
          <t>Dry Fruit Mix_15-30164</t>
        </is>
      </c>
      <c r="F1533" s="22" t="inlineStr"/>
      <c r="G1533" s="22" t="inlineStr">
        <is>
          <t>Dry Fruit Mix</t>
        </is>
      </c>
      <c r="H1533" s="22" t="inlineStr">
        <is>
          <t>Smokey BBQ Party Mix Pillow Pouch Farmley 28g- in SRP</t>
        </is>
      </c>
      <c r="I1533" s="22" t="inlineStr"/>
      <c r="J1533" s="24" t="n">
        <v>0</v>
      </c>
      <c r="K1533" s="24" t="n">
        <v>0</v>
      </c>
      <c r="L1533" s="22" t="inlineStr">
        <is>
          <t>GT Retail</t>
        </is>
      </c>
      <c r="M1533" s="24" t="n">
        <v>0</v>
      </c>
      <c r="N1533" s="22" t="inlineStr">
        <is>
          <t>Category A</t>
        </is>
      </c>
      <c r="O1533" s="22" t="inlineStr">
        <is>
          <t>Indore</t>
        </is>
      </c>
      <c r="P1533" s="22" t="inlineStr"/>
      <c r="Q1533" s="22" t="inlineStr">
        <is>
          <t>Savoury Mixes</t>
        </is>
      </c>
      <c r="R1533" s="25">
        <f>IF(Config!$B$4&gt;0,M1533/Config!$B$4,0)</f>
        <v/>
      </c>
      <c r="S1533" s="25">
        <f>IF(Config!$B$4&gt;0,K1533/Config!$B$4,0)</f>
        <v/>
      </c>
      <c r="T1533" s="25">
        <f>R1533*Config!$B$7</f>
        <v/>
      </c>
      <c r="U1533" s="25">
        <f>S1533*Config!$B$7</f>
        <v/>
      </c>
      <c r="V1533" s="25" t="n">
        <v>64.51000000000001</v>
      </c>
      <c r="W1533" s="25" t="n">
        <v>2304</v>
      </c>
      <c r="X1533" s="26">
        <f>IF(T1533&gt;0,V1533/T1533,0)</f>
        <v/>
      </c>
      <c r="Y1533" s="26">
        <f>IF(U1533&gt;0,W1533/U1533,0)</f>
        <v/>
      </c>
      <c r="Z1533" s="25">
        <f>T1533-V1533</f>
        <v/>
      </c>
      <c r="AA1533" s="25">
        <f>U1533-W1533</f>
        <v/>
      </c>
      <c r="AB1533" s="25">
        <f>IF(Config!$B$7&gt;0,(V1533/Config!$B$7)*Config!$B$4,0)</f>
        <v/>
      </c>
      <c r="AC1533" s="25">
        <f>IF(Config!$B$7&gt;0,(W1533/Config!$B$7)*Config!$B$4,0)</f>
        <v/>
      </c>
    </row>
    <row r="1534" hidden="1" outlineLevel="1">
      <c r="A1534" s="22" t="inlineStr"/>
      <c r="B1534" s="22" t="inlineStr"/>
      <c r="C1534" s="22" t="inlineStr"/>
      <c r="D1534" s="22" t="inlineStr"/>
      <c r="E1534" s="22" t="inlineStr">
        <is>
          <t>Dry Fruit Mix_15-30166</t>
        </is>
      </c>
      <c r="F1534" s="22" t="inlineStr"/>
      <c r="G1534" s="22" t="inlineStr">
        <is>
          <t>Dry Fruit Mix</t>
        </is>
      </c>
      <c r="H1534" s="22" t="inlineStr">
        <is>
          <t>Fruit and Nut Mix Farmley Pillow Pouch 28g- in SRP</t>
        </is>
      </c>
      <c r="I1534" s="22" t="inlineStr"/>
      <c r="J1534" s="24" t="n">
        <v>0</v>
      </c>
      <c r="K1534" s="24" t="n">
        <v>0</v>
      </c>
      <c r="L1534" s="22" t="inlineStr">
        <is>
          <t>GT Retail</t>
        </is>
      </c>
      <c r="M1534" s="24" t="n">
        <v>0</v>
      </c>
      <c r="N1534" s="22" t="inlineStr">
        <is>
          <t>Category A</t>
        </is>
      </c>
      <c r="O1534" s="22" t="inlineStr">
        <is>
          <t>Indore</t>
        </is>
      </c>
      <c r="P1534" s="22" t="inlineStr"/>
      <c r="Q1534" s="22" t="inlineStr">
        <is>
          <t>Savoury Mixes</t>
        </is>
      </c>
      <c r="R1534" s="25">
        <f>IF(Config!$B$4&gt;0,M1534/Config!$B$4,0)</f>
        <v/>
      </c>
      <c r="S1534" s="25">
        <f>IF(Config!$B$4&gt;0,K1534/Config!$B$4,0)</f>
        <v/>
      </c>
      <c r="T1534" s="25">
        <f>R1534*Config!$B$7</f>
        <v/>
      </c>
      <c r="U1534" s="25">
        <f>S1534*Config!$B$7</f>
        <v/>
      </c>
      <c r="V1534" s="25" t="n">
        <v>78.62</v>
      </c>
      <c r="W1534" s="25" t="n">
        <v>2808</v>
      </c>
      <c r="X1534" s="26">
        <f>IF(T1534&gt;0,V1534/T1534,0)</f>
        <v/>
      </c>
      <c r="Y1534" s="26">
        <f>IF(U1534&gt;0,W1534/U1534,0)</f>
        <v/>
      </c>
      <c r="Z1534" s="25">
        <f>T1534-V1534</f>
        <v/>
      </c>
      <c r="AA1534" s="25">
        <f>U1534-W1534</f>
        <v/>
      </c>
      <c r="AB1534" s="25">
        <f>IF(Config!$B$7&gt;0,(V1534/Config!$B$7)*Config!$B$4,0)</f>
        <v/>
      </c>
      <c r="AC1534" s="25">
        <f>IF(Config!$B$7&gt;0,(W1534/Config!$B$7)*Config!$B$4,0)</f>
        <v/>
      </c>
    </row>
    <row r="1535" hidden="1" outlineLevel="1">
      <c r="A1535" s="22" t="inlineStr"/>
      <c r="B1535" s="22" t="inlineStr"/>
      <c r="C1535" s="22" t="inlineStr"/>
      <c r="D1535" s="22" t="inlineStr"/>
      <c r="E1535" s="22" t="inlineStr">
        <is>
          <t>Dry Fruit Mix_15-30173</t>
        </is>
      </c>
      <c r="F1535" s="22" t="inlineStr"/>
      <c r="G1535" s="22" t="inlineStr">
        <is>
          <t>Dry Fruit Mix</t>
        </is>
      </c>
      <c r="H1535" s="22" t="inlineStr">
        <is>
          <t>Premium Panchmeva Farmley Jar 905 g</t>
        </is>
      </c>
      <c r="I1535" s="22" t="inlineStr"/>
      <c r="J1535" s="24" t="n">
        <v>0</v>
      </c>
      <c r="K1535" s="24" t="n">
        <v>0</v>
      </c>
      <c r="L1535" s="22" t="inlineStr">
        <is>
          <t>GT Retail</t>
        </is>
      </c>
      <c r="M1535" s="24" t="n">
        <v>0</v>
      </c>
      <c r="N1535" s="22" t="inlineStr">
        <is>
          <t>Category A</t>
        </is>
      </c>
      <c r="O1535" s="22" t="inlineStr">
        <is>
          <t>Indore</t>
        </is>
      </c>
      <c r="P1535" s="22" t="inlineStr"/>
      <c r="Q1535" s="22" t="inlineStr">
        <is>
          <t>Trail Mixes</t>
        </is>
      </c>
      <c r="R1535" s="25">
        <f>IF(Config!$B$4&gt;0,M1535/Config!$B$4,0)</f>
        <v/>
      </c>
      <c r="S1535" s="25">
        <f>IF(Config!$B$4&gt;0,K1535/Config!$B$4,0)</f>
        <v/>
      </c>
      <c r="T1535" s="25">
        <f>R1535*Config!$B$7</f>
        <v/>
      </c>
      <c r="U1535" s="25">
        <f>S1535*Config!$B$7</f>
        <v/>
      </c>
      <c r="V1535" s="25" t="n">
        <v>184.62</v>
      </c>
      <c r="W1535" s="25" t="n">
        <v>204</v>
      </c>
      <c r="X1535" s="26">
        <f>IF(T1535&gt;0,V1535/T1535,0)</f>
        <v/>
      </c>
      <c r="Y1535" s="26">
        <f>IF(U1535&gt;0,W1535/U1535,0)</f>
        <v/>
      </c>
      <c r="Z1535" s="25">
        <f>T1535-V1535</f>
        <v/>
      </c>
      <c r="AA1535" s="25">
        <f>U1535-W1535</f>
        <v/>
      </c>
      <c r="AB1535" s="25">
        <f>IF(Config!$B$7&gt;0,(V1535/Config!$B$7)*Config!$B$4,0)</f>
        <v/>
      </c>
      <c r="AC1535" s="25">
        <f>IF(Config!$B$7&gt;0,(W1535/Config!$B$7)*Config!$B$4,0)</f>
        <v/>
      </c>
    </row>
    <row r="1536" hidden="1" outlineLevel="1">
      <c r="A1536" s="22" t="inlineStr"/>
      <c r="B1536" s="22" t="inlineStr"/>
      <c r="C1536" s="22" t="inlineStr"/>
      <c r="D1536" s="22" t="inlineStr"/>
      <c r="E1536" s="22" t="inlineStr">
        <is>
          <t>Dry Fruit Mix_15-30179</t>
        </is>
      </c>
      <c r="F1536" s="22" t="inlineStr"/>
      <c r="G1536" s="22" t="inlineStr">
        <is>
          <t>Dry Fruit Mix</t>
        </is>
      </c>
      <c r="H1536" s="22" t="inlineStr">
        <is>
          <t>Premium Panchmeva Farmley Pillow Pouch 20 g - Pack of 10 (Ladi)</t>
        </is>
      </c>
      <c r="I1536" s="22" t="inlineStr"/>
      <c r="J1536" s="24" t="n">
        <v>0</v>
      </c>
      <c r="K1536" s="24" t="n">
        <v>0</v>
      </c>
      <c r="L1536" s="22" t="inlineStr">
        <is>
          <t>GT Retail</t>
        </is>
      </c>
      <c r="M1536" s="24" t="n">
        <v>0</v>
      </c>
      <c r="N1536" s="22" t="inlineStr">
        <is>
          <t>Category A</t>
        </is>
      </c>
      <c r="O1536" s="22" t="inlineStr">
        <is>
          <t>Indore</t>
        </is>
      </c>
      <c r="P1536" s="22" t="inlineStr"/>
      <c r="Q1536" s="22" t="inlineStr">
        <is>
          <t>Trail Mixes</t>
        </is>
      </c>
      <c r="R1536" s="25">
        <f>IF(Config!$B$4&gt;0,M1536/Config!$B$4,0)</f>
        <v/>
      </c>
      <c r="S1536" s="25">
        <f>IF(Config!$B$4&gt;0,K1536/Config!$B$4,0)</f>
        <v/>
      </c>
      <c r="T1536" s="25">
        <f>R1536*Config!$B$7</f>
        <v/>
      </c>
      <c r="U1536" s="25">
        <f>S1536*Config!$B$7</f>
        <v/>
      </c>
      <c r="V1536" s="25" t="n">
        <v>100.8</v>
      </c>
      <c r="W1536" s="25" t="n">
        <v>5040</v>
      </c>
      <c r="X1536" s="26">
        <f>IF(T1536&gt;0,V1536/T1536,0)</f>
        <v/>
      </c>
      <c r="Y1536" s="26">
        <f>IF(U1536&gt;0,W1536/U1536,0)</f>
        <v/>
      </c>
      <c r="Z1536" s="25">
        <f>T1536-V1536</f>
        <v/>
      </c>
      <c r="AA1536" s="25">
        <f>U1536-W1536</f>
        <v/>
      </c>
      <c r="AB1536" s="25">
        <f>IF(Config!$B$7&gt;0,(V1536/Config!$B$7)*Config!$B$4,0)</f>
        <v/>
      </c>
      <c r="AC1536" s="25">
        <f>IF(Config!$B$7&gt;0,(W1536/Config!$B$7)*Config!$B$4,0)</f>
        <v/>
      </c>
    </row>
    <row r="1537" hidden="1" outlineLevel="1">
      <c r="A1537" s="22" t="inlineStr"/>
      <c r="B1537" s="22" t="inlineStr"/>
      <c r="C1537" s="22" t="inlineStr"/>
      <c r="D1537" s="22" t="inlineStr"/>
      <c r="E1537" s="22" t="inlineStr">
        <is>
          <t>Dry Fruit Mix_15-30180</t>
        </is>
      </c>
      <c r="F1537" s="22" t="inlineStr"/>
      <c r="G1537" s="22" t="inlineStr">
        <is>
          <t>Dry Fruit Mix</t>
        </is>
      </c>
      <c r="H1537" s="22" t="inlineStr">
        <is>
          <t>Premium Panchmeva Farmley Pillow Pouch 20g (In SRP 8 Pcs Each)</t>
        </is>
      </c>
      <c r="I1537" s="22" t="inlineStr"/>
      <c r="J1537" s="24" t="n">
        <v>0</v>
      </c>
      <c r="K1537" s="24" t="n">
        <v>0</v>
      </c>
      <c r="L1537" s="22" t="inlineStr">
        <is>
          <t>GT Retail</t>
        </is>
      </c>
      <c r="M1537" s="24" t="n">
        <v>0</v>
      </c>
      <c r="N1537" s="22" t="inlineStr">
        <is>
          <t>Category A</t>
        </is>
      </c>
      <c r="O1537" s="22" t="inlineStr">
        <is>
          <t>Indore</t>
        </is>
      </c>
      <c r="P1537" s="22" t="inlineStr"/>
      <c r="Q1537" s="22" t="inlineStr">
        <is>
          <t>Trail Mixes</t>
        </is>
      </c>
      <c r="R1537" s="25">
        <f>IF(Config!$B$4&gt;0,M1537/Config!$B$4,0)</f>
        <v/>
      </c>
      <c r="S1537" s="25">
        <f>IF(Config!$B$4&gt;0,K1537/Config!$B$4,0)</f>
        <v/>
      </c>
      <c r="T1537" s="25">
        <f>R1537*Config!$B$7</f>
        <v/>
      </c>
      <c r="U1537" s="25">
        <f>S1537*Config!$B$7</f>
        <v/>
      </c>
      <c r="V1537" s="25" t="n">
        <v>72</v>
      </c>
      <c r="W1537" s="25" t="n">
        <v>3600</v>
      </c>
      <c r="X1537" s="26">
        <f>IF(T1537&gt;0,V1537/T1537,0)</f>
        <v/>
      </c>
      <c r="Y1537" s="26">
        <f>IF(U1537&gt;0,W1537/U1537,0)</f>
        <v/>
      </c>
      <c r="Z1537" s="25">
        <f>T1537-V1537</f>
        <v/>
      </c>
      <c r="AA1537" s="25">
        <f>U1537-W1537</f>
        <v/>
      </c>
      <c r="AB1537" s="25">
        <f>IF(Config!$B$7&gt;0,(V1537/Config!$B$7)*Config!$B$4,0)</f>
        <v/>
      </c>
      <c r="AC1537" s="25">
        <f>IF(Config!$B$7&gt;0,(W1537/Config!$B$7)*Config!$B$4,0)</f>
        <v/>
      </c>
    </row>
    <row r="1538" hidden="1" outlineLevel="1">
      <c r="A1538" s="22" t="inlineStr"/>
      <c r="B1538" s="22" t="inlineStr"/>
      <c r="C1538" s="22" t="inlineStr"/>
      <c r="D1538" s="22" t="inlineStr"/>
      <c r="E1538" s="22" t="inlineStr">
        <is>
          <t>Makhana_7-30190</t>
        </is>
      </c>
      <c r="F1538" s="22" t="inlineStr"/>
      <c r="G1538" s="22" t="inlineStr">
        <is>
          <t>Makhana</t>
        </is>
      </c>
      <c r="H1538" s="22" t="inlineStr">
        <is>
          <t>Roasted &amp; Flavoured Makhana - Black Salt Farmley Composite Jar 55g</t>
        </is>
      </c>
      <c r="I1538" s="22" t="inlineStr"/>
      <c r="J1538" s="24" t="n">
        <v>0</v>
      </c>
      <c r="K1538" s="24" t="n">
        <v>0</v>
      </c>
      <c r="L1538" s="22" t="inlineStr">
        <is>
          <t>GT Retail</t>
        </is>
      </c>
      <c r="M1538" s="24" t="n">
        <v>0</v>
      </c>
      <c r="N1538" s="22" t="inlineStr">
        <is>
          <t>Category A</t>
        </is>
      </c>
      <c r="O1538" s="22" t="inlineStr">
        <is>
          <t>Purnea</t>
        </is>
      </c>
      <c r="P1538" s="22" t="inlineStr"/>
      <c r="Q1538" s="22" t="inlineStr">
        <is>
          <t>Roasted &amp; Flavoured Makhana</t>
        </is>
      </c>
      <c r="R1538" s="25">
        <f>IF(Config!$B$4&gt;0,M1538/Config!$B$4,0)</f>
        <v/>
      </c>
      <c r="S1538" s="25">
        <f>IF(Config!$B$4&gt;0,K1538/Config!$B$4,0)</f>
        <v/>
      </c>
      <c r="T1538" s="25">
        <f>R1538*Config!$B$7</f>
        <v/>
      </c>
      <c r="U1538" s="25">
        <f>S1538*Config!$B$7</f>
        <v/>
      </c>
      <c r="V1538" s="25" t="n">
        <v>11.55</v>
      </c>
      <c r="W1538" s="25" t="n">
        <v>210</v>
      </c>
      <c r="X1538" s="26">
        <f>IF(T1538&gt;0,V1538/T1538,0)</f>
        <v/>
      </c>
      <c r="Y1538" s="26">
        <f>IF(U1538&gt;0,W1538/U1538,0)</f>
        <v/>
      </c>
      <c r="Z1538" s="25">
        <f>T1538-V1538</f>
        <v/>
      </c>
      <c r="AA1538" s="25">
        <f>U1538-W1538</f>
        <v/>
      </c>
      <c r="AB1538" s="25">
        <f>IF(Config!$B$7&gt;0,(V1538/Config!$B$7)*Config!$B$4,0)</f>
        <v/>
      </c>
      <c r="AC1538" s="25">
        <f>IF(Config!$B$7&gt;0,(W1538/Config!$B$7)*Config!$B$4,0)</f>
        <v/>
      </c>
    </row>
    <row r="1539" hidden="1" outlineLevel="1">
      <c r="A1539" s="22" t="inlineStr"/>
      <c r="B1539" s="22" t="inlineStr"/>
      <c r="C1539" s="22" t="inlineStr"/>
      <c r="D1539" s="22" t="inlineStr"/>
      <c r="E1539" s="22" t="inlineStr">
        <is>
          <t>Makhana_7-2663</t>
        </is>
      </c>
      <c r="F1539" s="22" t="inlineStr"/>
      <c r="G1539" s="22" t="inlineStr">
        <is>
          <t>Munchies</t>
        </is>
      </c>
      <c r="H1539" s="22" t="inlineStr">
        <is>
          <t>Aachari Munchies Farmley Pillow Pouch 33 g</t>
        </is>
      </c>
      <c r="I1539" s="22" t="inlineStr"/>
      <c r="J1539" s="24" t="n">
        <v>0</v>
      </c>
      <c r="K1539" s="24" t="n">
        <v>0</v>
      </c>
      <c r="L1539" s="22" t="inlineStr">
        <is>
          <t>GT Retail</t>
        </is>
      </c>
      <c r="M1539" s="24" t="n">
        <v>0</v>
      </c>
      <c r="N1539" s="22" t="inlineStr">
        <is>
          <t>Category A</t>
        </is>
      </c>
      <c r="O1539" s="22" t="inlineStr">
        <is>
          <t>UD Foods</t>
        </is>
      </c>
      <c r="P1539" s="22" t="inlineStr"/>
      <c r="Q1539" s="22" t="inlineStr">
        <is>
          <t>Munchies</t>
        </is>
      </c>
      <c r="R1539" s="25">
        <f>IF(Config!$B$4&gt;0,M1539/Config!$B$4,0)</f>
        <v/>
      </c>
      <c r="S1539" s="25">
        <f>IF(Config!$B$4&gt;0,K1539/Config!$B$4,0)</f>
        <v/>
      </c>
      <c r="T1539" s="25">
        <f>R1539*Config!$B$7</f>
        <v/>
      </c>
      <c r="U1539" s="25">
        <f>S1539*Config!$B$7</f>
        <v/>
      </c>
      <c r="V1539" s="25" t="n">
        <v>58.08</v>
      </c>
      <c r="W1539" s="25" t="n">
        <v>1760</v>
      </c>
      <c r="X1539" s="26">
        <f>IF(T1539&gt;0,V1539/T1539,0)</f>
        <v/>
      </c>
      <c r="Y1539" s="26">
        <f>IF(U1539&gt;0,W1539/U1539,0)</f>
        <v/>
      </c>
      <c r="Z1539" s="25">
        <f>T1539-V1539</f>
        <v/>
      </c>
      <c r="AA1539" s="25">
        <f>U1539-W1539</f>
        <v/>
      </c>
      <c r="AB1539" s="25">
        <f>IF(Config!$B$7&gt;0,(V1539/Config!$B$7)*Config!$B$4,0)</f>
        <v/>
      </c>
      <c r="AC1539" s="25">
        <f>IF(Config!$B$7&gt;0,(W1539/Config!$B$7)*Config!$B$4,0)</f>
        <v/>
      </c>
    </row>
    <row r="1540" hidden="1" outlineLevel="1">
      <c r="A1540" s="22" t="inlineStr"/>
      <c r="B1540" s="22" t="inlineStr"/>
      <c r="C1540" s="22" t="inlineStr"/>
      <c r="D1540" s="22" t="inlineStr"/>
      <c r="E1540" s="22" t="inlineStr">
        <is>
          <t>Makhana_7-30157</t>
        </is>
      </c>
      <c r="F1540" s="22" t="inlineStr"/>
      <c r="G1540" s="22" t="inlineStr">
        <is>
          <t>Munchies</t>
        </is>
      </c>
      <c r="H1540" s="22" t="inlineStr">
        <is>
          <t>Makha Shaka Masala Stix Farmley Pillow Pouch 33 g</t>
        </is>
      </c>
      <c r="I1540" s="22" t="inlineStr"/>
      <c r="J1540" s="24" t="n">
        <v>0</v>
      </c>
      <c r="K1540" s="24" t="n">
        <v>0</v>
      </c>
      <c r="L1540" s="22" t="inlineStr">
        <is>
          <t>GT Retail</t>
        </is>
      </c>
      <c r="M1540" s="24" t="n">
        <v>0</v>
      </c>
      <c r="N1540" s="22" t="inlineStr">
        <is>
          <t>Category A</t>
        </is>
      </c>
      <c r="O1540" s="22" t="inlineStr">
        <is>
          <t>UD Foods</t>
        </is>
      </c>
      <c r="P1540" s="22" t="inlineStr"/>
      <c r="Q1540" s="22" t="inlineStr">
        <is>
          <t>Munchies</t>
        </is>
      </c>
      <c r="R1540" s="25">
        <f>IF(Config!$B$4&gt;0,M1540/Config!$B$4,0)</f>
        <v/>
      </c>
      <c r="S1540" s="25">
        <f>IF(Config!$B$4&gt;0,K1540/Config!$B$4,0)</f>
        <v/>
      </c>
      <c r="T1540" s="25">
        <f>R1540*Config!$B$7</f>
        <v/>
      </c>
      <c r="U1540" s="25">
        <f>S1540*Config!$B$7</f>
        <v/>
      </c>
      <c r="V1540" s="25" t="n">
        <v>47.52</v>
      </c>
      <c r="W1540" s="25" t="n">
        <v>1440</v>
      </c>
      <c r="X1540" s="26">
        <f>IF(T1540&gt;0,V1540/T1540,0)</f>
        <v/>
      </c>
      <c r="Y1540" s="26">
        <f>IF(U1540&gt;0,W1540/U1540,0)</f>
        <v/>
      </c>
      <c r="Z1540" s="25">
        <f>T1540-V1540</f>
        <v/>
      </c>
      <c r="AA1540" s="25">
        <f>U1540-W1540</f>
        <v/>
      </c>
      <c r="AB1540" s="25">
        <f>IF(Config!$B$7&gt;0,(V1540/Config!$B$7)*Config!$B$4,0)</f>
        <v/>
      </c>
      <c r="AC1540" s="25">
        <f>IF(Config!$B$7&gt;0,(W1540/Config!$B$7)*Config!$B$4,0)</f>
        <v/>
      </c>
    </row>
    <row r="1541" hidden="1" outlineLevel="1">
      <c r="A1541" s="22" t="inlineStr"/>
      <c r="B1541" s="22" t="inlineStr"/>
      <c r="C1541" s="22" t="inlineStr"/>
      <c r="D1541" s="22" t="inlineStr"/>
      <c r="E1541" s="22" t="inlineStr">
        <is>
          <t>Makhana_7-30158</t>
        </is>
      </c>
      <c r="F1541" s="22" t="inlineStr"/>
      <c r="G1541" s="22" t="inlineStr">
        <is>
          <t>Munchies</t>
        </is>
      </c>
      <c r="H1541" s="22" t="inlineStr">
        <is>
          <t>Makha Shaka Flaming Hot Stix Farmley Pillow Pouch 33g</t>
        </is>
      </c>
      <c r="I1541" s="22" t="inlineStr"/>
      <c r="J1541" s="24" t="n">
        <v>0</v>
      </c>
      <c r="K1541" s="24" t="n">
        <v>0</v>
      </c>
      <c r="L1541" s="22" t="inlineStr">
        <is>
          <t>GT Retail</t>
        </is>
      </c>
      <c r="M1541" s="24" t="n">
        <v>0</v>
      </c>
      <c r="N1541" s="22" t="inlineStr">
        <is>
          <t>Category A</t>
        </is>
      </c>
      <c r="O1541" s="22" t="inlineStr">
        <is>
          <t>UD Foods</t>
        </is>
      </c>
      <c r="P1541" s="22" t="inlineStr"/>
      <c r="Q1541" s="22" t="inlineStr">
        <is>
          <t>Munchies</t>
        </is>
      </c>
      <c r="R1541" s="25">
        <f>IF(Config!$B$4&gt;0,M1541/Config!$B$4,0)</f>
        <v/>
      </c>
      <c r="S1541" s="25">
        <f>IF(Config!$B$4&gt;0,K1541/Config!$B$4,0)</f>
        <v/>
      </c>
      <c r="T1541" s="25">
        <f>R1541*Config!$B$7</f>
        <v/>
      </c>
      <c r="U1541" s="25">
        <f>S1541*Config!$B$7</f>
        <v/>
      </c>
      <c r="V1541" s="25" t="n">
        <v>68.64</v>
      </c>
      <c r="W1541" s="25" t="n">
        <v>2080</v>
      </c>
      <c r="X1541" s="26">
        <f>IF(T1541&gt;0,V1541/T1541,0)</f>
        <v/>
      </c>
      <c r="Y1541" s="26">
        <f>IF(U1541&gt;0,W1541/U1541,0)</f>
        <v/>
      </c>
      <c r="Z1541" s="25">
        <f>T1541-V1541</f>
        <v/>
      </c>
      <c r="AA1541" s="25">
        <f>U1541-W1541</f>
        <v/>
      </c>
      <c r="AB1541" s="25">
        <f>IF(Config!$B$7&gt;0,(V1541/Config!$B$7)*Config!$B$4,0)</f>
        <v/>
      </c>
      <c r="AC1541" s="25">
        <f>IF(Config!$B$7&gt;0,(W1541/Config!$B$7)*Config!$B$4,0)</f>
        <v/>
      </c>
    </row>
    <row r="1542" hidden="1" outlineLevel="1">
      <c r="A1542" s="22" t="inlineStr"/>
      <c r="B1542" s="22" t="inlineStr"/>
      <c r="C1542" s="22" t="inlineStr"/>
      <c r="D1542" s="22" t="inlineStr"/>
      <c r="E1542" s="22" t="inlineStr">
        <is>
          <t>Makhana_7-30160</t>
        </is>
      </c>
      <c r="F1542" s="22" t="inlineStr"/>
      <c r="G1542" s="22" t="inlineStr">
        <is>
          <t>Munchies</t>
        </is>
      </c>
      <c r="H1542" s="22" t="inlineStr">
        <is>
          <t>Makha Shaka Tomato Stix Farmley Pillow Pouch 33 g</t>
        </is>
      </c>
      <c r="I1542" s="22" t="inlineStr"/>
      <c r="J1542" s="24" t="n">
        <v>0</v>
      </c>
      <c r="K1542" s="24" t="n">
        <v>0</v>
      </c>
      <c r="L1542" s="22" t="inlineStr">
        <is>
          <t>GT Retail</t>
        </is>
      </c>
      <c r="M1542" s="24" t="n">
        <v>0</v>
      </c>
      <c r="N1542" s="22" t="inlineStr">
        <is>
          <t>Category A</t>
        </is>
      </c>
      <c r="O1542" s="22" t="inlineStr">
        <is>
          <t>UD Foods</t>
        </is>
      </c>
      <c r="P1542" s="22" t="inlineStr"/>
      <c r="Q1542" s="22" t="inlineStr">
        <is>
          <t>Munchies</t>
        </is>
      </c>
      <c r="R1542" s="25">
        <f>IF(Config!$B$4&gt;0,M1542/Config!$B$4,0)</f>
        <v/>
      </c>
      <c r="S1542" s="25">
        <f>IF(Config!$B$4&gt;0,K1542/Config!$B$4,0)</f>
        <v/>
      </c>
      <c r="T1542" s="25">
        <f>R1542*Config!$B$7</f>
        <v/>
      </c>
      <c r="U1542" s="25">
        <f>S1542*Config!$B$7</f>
        <v/>
      </c>
      <c r="V1542" s="25" t="n">
        <v>7.92</v>
      </c>
      <c r="W1542" s="25" t="n">
        <v>240</v>
      </c>
      <c r="X1542" s="26">
        <f>IF(T1542&gt;0,V1542/T1542,0)</f>
        <v/>
      </c>
      <c r="Y1542" s="26">
        <f>IF(U1542&gt;0,W1542/U1542,0)</f>
        <v/>
      </c>
      <c r="Z1542" s="25">
        <f>T1542-V1542</f>
        <v/>
      </c>
      <c r="AA1542" s="25">
        <f>U1542-W1542</f>
        <v/>
      </c>
      <c r="AB1542" s="25">
        <f>IF(Config!$B$7&gt;0,(V1542/Config!$B$7)*Config!$B$4,0)</f>
        <v/>
      </c>
      <c r="AC1542" s="25">
        <f>IF(Config!$B$7&gt;0,(W1542/Config!$B$7)*Config!$B$4,0)</f>
        <v/>
      </c>
    </row>
    <row r="1543" hidden="1" outlineLevel="1">
      <c r="A1543" s="22" t="inlineStr"/>
      <c r="B1543" s="22" t="inlineStr"/>
      <c r="C1543" s="22" t="inlineStr"/>
      <c r="D1543" s="22" t="inlineStr"/>
      <c r="E1543" s="22" t="inlineStr">
        <is>
          <t>Makhana_7-30169</t>
        </is>
      </c>
      <c r="F1543" s="22" t="inlineStr"/>
      <c r="G1543" s="22" t="inlineStr">
        <is>
          <t>Munchies</t>
        </is>
      </c>
      <c r="H1543" s="22" t="inlineStr">
        <is>
          <t>Makha Shaka Imli Waves Farmley Pillow Pouch 25g- Ladi Makhana</t>
        </is>
      </c>
      <c r="I1543" s="22" t="inlineStr"/>
      <c r="J1543" s="24" t="n">
        <v>0</v>
      </c>
      <c r="K1543" s="24" t="n">
        <v>0</v>
      </c>
      <c r="L1543" s="22" t="inlineStr">
        <is>
          <t>GT Retail</t>
        </is>
      </c>
      <c r="M1543" s="24" t="n">
        <v>0</v>
      </c>
      <c r="N1543" s="22" t="inlineStr">
        <is>
          <t>Category A</t>
        </is>
      </c>
      <c r="O1543" s="22" t="inlineStr">
        <is>
          <t>UD Foods</t>
        </is>
      </c>
      <c r="P1543" s="22" t="inlineStr"/>
      <c r="Q1543" s="22" t="inlineStr">
        <is>
          <t>Munchies</t>
        </is>
      </c>
      <c r="R1543" s="25">
        <f>IF(Config!$B$4&gt;0,M1543/Config!$B$4,0)</f>
        <v/>
      </c>
      <c r="S1543" s="25">
        <f>IF(Config!$B$4&gt;0,K1543/Config!$B$4,0)</f>
        <v/>
      </c>
      <c r="T1543" s="25">
        <f>R1543*Config!$B$7</f>
        <v/>
      </c>
      <c r="U1543" s="25">
        <f>S1543*Config!$B$7</f>
        <v/>
      </c>
      <c r="V1543" s="25" t="n">
        <v>81</v>
      </c>
      <c r="W1543" s="25" t="n">
        <v>3240</v>
      </c>
      <c r="X1543" s="26">
        <f>IF(T1543&gt;0,V1543/T1543,0)</f>
        <v/>
      </c>
      <c r="Y1543" s="26">
        <f>IF(U1543&gt;0,W1543/U1543,0)</f>
        <v/>
      </c>
      <c r="Z1543" s="25">
        <f>T1543-V1543</f>
        <v/>
      </c>
      <c r="AA1543" s="25">
        <f>U1543-W1543</f>
        <v/>
      </c>
      <c r="AB1543" s="25">
        <f>IF(Config!$B$7&gt;0,(V1543/Config!$B$7)*Config!$B$4,0)</f>
        <v/>
      </c>
      <c r="AC1543" s="25">
        <f>IF(Config!$B$7&gt;0,(W1543/Config!$B$7)*Config!$B$4,0)</f>
        <v/>
      </c>
    </row>
    <row r="1544" hidden="1" outlineLevel="1">
      <c r="A1544" s="22" t="inlineStr"/>
      <c r="B1544" s="22" t="inlineStr"/>
      <c r="C1544" s="22" t="inlineStr"/>
      <c r="D1544" s="22" t="inlineStr"/>
      <c r="E1544" s="22" t="inlineStr">
        <is>
          <t>Makhana_7-30170</t>
        </is>
      </c>
      <c r="F1544" s="22" t="inlineStr"/>
      <c r="G1544" s="22" t="inlineStr">
        <is>
          <t>Munchies</t>
        </is>
      </c>
      <c r="H1544" s="22" t="inlineStr">
        <is>
          <t>Makha Shaka Cheese Waves Farmley Pillow Pouch 25 g- Ladi</t>
        </is>
      </c>
      <c r="I1544" s="22" t="inlineStr"/>
      <c r="J1544" s="24" t="n">
        <v>0</v>
      </c>
      <c r="K1544" s="24" t="n">
        <v>0</v>
      </c>
      <c r="L1544" s="22" t="inlineStr">
        <is>
          <t>GT Retail</t>
        </is>
      </c>
      <c r="M1544" s="24" t="n">
        <v>0</v>
      </c>
      <c r="N1544" s="22" t="inlineStr">
        <is>
          <t>Category A</t>
        </is>
      </c>
      <c r="O1544" s="22" t="inlineStr">
        <is>
          <t>UD Foods</t>
        </is>
      </c>
      <c r="P1544" s="22" t="inlineStr"/>
      <c r="Q1544" s="22" t="inlineStr">
        <is>
          <t>Munchies</t>
        </is>
      </c>
      <c r="R1544" s="25">
        <f>IF(Config!$B$4&gt;0,M1544/Config!$B$4,0)</f>
        <v/>
      </c>
      <c r="S1544" s="25">
        <f>IF(Config!$B$4&gt;0,K1544/Config!$B$4,0)</f>
        <v/>
      </c>
      <c r="T1544" s="25">
        <f>R1544*Config!$B$7</f>
        <v/>
      </c>
      <c r="U1544" s="25">
        <f>S1544*Config!$B$7</f>
        <v/>
      </c>
      <c r="V1544" s="25" t="n">
        <v>60</v>
      </c>
      <c r="W1544" s="25" t="n">
        <v>2400</v>
      </c>
      <c r="X1544" s="26">
        <f>IF(T1544&gt;0,V1544/T1544,0)</f>
        <v/>
      </c>
      <c r="Y1544" s="26">
        <f>IF(U1544&gt;0,W1544/U1544,0)</f>
        <v/>
      </c>
      <c r="Z1544" s="25">
        <f>T1544-V1544</f>
        <v/>
      </c>
      <c r="AA1544" s="25">
        <f>U1544-W1544</f>
        <v/>
      </c>
      <c r="AB1544" s="25">
        <f>IF(Config!$B$7&gt;0,(V1544/Config!$B$7)*Config!$B$4,0)</f>
        <v/>
      </c>
      <c r="AC1544" s="25">
        <f>IF(Config!$B$7&gt;0,(W1544/Config!$B$7)*Config!$B$4,0)</f>
        <v/>
      </c>
    </row>
    <row r="1545">
      <c r="A1545" s="17" t="inlineStr">
        <is>
          <t>May</t>
        </is>
      </c>
      <c r="B1545" s="17" t="n">
        <v>2026</v>
      </c>
      <c r="C1545" s="17" t="inlineStr">
        <is>
          <t>25-04-2026</t>
        </is>
      </c>
      <c r="D1545" s="18" t="n">
        <v>0.5943287037037037</v>
      </c>
      <c r="E1545" s="17" t="inlineStr">
        <is>
          <t>Multiple</t>
        </is>
      </c>
      <c r="F1545" s="17" t="inlineStr">
        <is>
          <t>FG</t>
        </is>
      </c>
      <c r="G1545" s="17" t="inlineStr">
        <is>
          <t>Walnut</t>
        </is>
      </c>
      <c r="H1545" s="17" t="inlineStr">
        <is>
          <t>E-Commerce</t>
        </is>
      </c>
      <c r="I1545" s="17" t="inlineStr">
        <is>
          <t>Premium Extra Light Halves Walnut Kernels</t>
        </is>
      </c>
      <c r="J1545" s="19" t="n">
        <v>0.2</v>
      </c>
      <c r="K1545" s="19" t="n">
        <v>473190</v>
      </c>
      <c r="L1545" s="17" t="inlineStr">
        <is>
          <t>2 Customers</t>
        </is>
      </c>
      <c r="M1545" s="19" t="n">
        <v>80460.96000000001</v>
      </c>
      <c r="N1545" s="17" t="inlineStr">
        <is>
          <t>E-Commerce</t>
        </is>
      </c>
      <c r="O1545" s="17" t="inlineStr">
        <is>
          <t>Multiple</t>
        </is>
      </c>
      <c r="P1545" s="17" t="inlineStr">
        <is>
          <t>KVI</t>
        </is>
      </c>
      <c r="Q1545" s="17" t="inlineStr">
        <is>
          <t>Walnut</t>
        </is>
      </c>
      <c r="R1545" s="20">
        <f>IF(Config!$B$4&gt;0,M1545/Config!$B$4,0)</f>
        <v/>
      </c>
      <c r="S1545" s="20">
        <f>IF(Config!$B$4&gt;0,K1545/Config!$B$4,0)</f>
        <v/>
      </c>
      <c r="T1545" s="20">
        <f>R1545*Config!$B$7</f>
        <v/>
      </c>
      <c r="U1545" s="20">
        <f>S1545*Config!$B$7</f>
        <v/>
      </c>
      <c r="V1545" s="20" t="n">
        <v>56483.16</v>
      </c>
      <c r="W1545" s="20" t="n">
        <v>296069</v>
      </c>
      <c r="X1545" s="21">
        <f>IF(T1545&gt;0,V1545/T1545,0)</f>
        <v/>
      </c>
      <c r="Y1545" s="21">
        <f>IF(U1545&gt;0,W1545/U1545,0)</f>
        <v/>
      </c>
      <c r="Z1545" s="20">
        <f>T1545-V1545</f>
        <v/>
      </c>
      <c r="AA1545" s="20">
        <f>U1545-W1545</f>
        <v/>
      </c>
      <c r="AB1545" s="20">
        <f>IF(Config!$B$7&gt;0,(V1545/Config!$B$7)*Config!$B$4,0)</f>
        <v/>
      </c>
      <c r="AC1545" s="20">
        <f>IF(Config!$B$7&gt;0,(W1545/Config!$B$7)*Config!$B$4,0)</f>
        <v/>
      </c>
    </row>
    <row r="1546" hidden="1" outlineLevel="1">
      <c r="A1546" s="22" t="inlineStr">
        <is>
          <t>May</t>
        </is>
      </c>
      <c r="B1546" s="22" t="n">
        <v>2026</v>
      </c>
      <c r="C1546" s="22" t="inlineStr">
        <is>
          <t>25-04-2026</t>
        </is>
      </c>
      <c r="D1546" s="23" t="n">
        <v>0.5943287037037037</v>
      </c>
      <c r="E1546" s="22" t="inlineStr">
        <is>
          <t>Walnut_12-2655</t>
        </is>
      </c>
      <c r="F1546" s="22" t="inlineStr">
        <is>
          <t>FG</t>
        </is>
      </c>
      <c r="G1546" s="22" t="inlineStr">
        <is>
          <t>Walnut</t>
        </is>
      </c>
      <c r="H1546" s="22" t="inlineStr">
        <is>
          <t>Premium Extra Light Halves Walnut Kernels Farmley Standee Pouch 200 g</t>
        </is>
      </c>
      <c r="I1546" s="22" t="inlineStr">
        <is>
          <t>Premium Extra Light Halves Walnut Kernels</t>
        </is>
      </c>
      <c r="J1546" s="24" t="n">
        <v>0.2</v>
      </c>
      <c r="K1546" s="24" t="n">
        <v>180</v>
      </c>
      <c r="L1546" s="22" t="inlineStr">
        <is>
          <t>Flipkart India Private Limited</t>
        </is>
      </c>
      <c r="M1546" s="24" t="n">
        <v>36</v>
      </c>
      <c r="N1546" s="22" t="inlineStr">
        <is>
          <t>E-Commerce</t>
        </is>
      </c>
      <c r="O1546" s="22" t="inlineStr">
        <is>
          <t>Indore</t>
        </is>
      </c>
      <c r="P1546" s="22" t="inlineStr">
        <is>
          <t>KVI</t>
        </is>
      </c>
      <c r="Q1546" s="22" t="inlineStr">
        <is>
          <t>Walnut</t>
        </is>
      </c>
      <c r="R1546" s="25">
        <f>IF(Config!$B$4&gt;0,M1546/Config!$B$4,0)</f>
        <v/>
      </c>
      <c r="S1546" s="25">
        <f>IF(Config!$B$4&gt;0,K1546/Config!$B$4,0)</f>
        <v/>
      </c>
      <c r="T1546" s="25">
        <f>R1546*Config!$B$7</f>
        <v/>
      </c>
      <c r="U1546" s="25">
        <f>S1546*Config!$B$7</f>
        <v/>
      </c>
      <c r="V1546" s="25" t="n">
        <v>172.8</v>
      </c>
      <c r="W1546" s="25" t="n">
        <v>864</v>
      </c>
      <c r="X1546" s="26">
        <f>IF(T1546&gt;0,V1546/T1546,0)</f>
        <v/>
      </c>
      <c r="Y1546" s="26">
        <f>IF(U1546&gt;0,W1546/U1546,0)</f>
        <v/>
      </c>
      <c r="Z1546" s="25">
        <f>T1546-V1546</f>
        <v/>
      </c>
      <c r="AA1546" s="25">
        <f>U1546-W1546</f>
        <v/>
      </c>
      <c r="AB1546" s="25">
        <f>IF(Config!$B$7&gt;0,(V1546/Config!$B$7)*Config!$B$4,0)</f>
        <v/>
      </c>
      <c r="AC1546" s="25">
        <f>IF(Config!$B$7&gt;0,(W1546/Config!$B$7)*Config!$B$4,0)</f>
        <v/>
      </c>
    </row>
    <row r="1547" hidden="1" outlineLevel="1">
      <c r="A1547" s="22" t="inlineStr">
        <is>
          <t>May</t>
        </is>
      </c>
      <c r="B1547" s="22" t="n">
        <v>2026</v>
      </c>
      <c r="C1547" s="22" t="inlineStr">
        <is>
          <t>25-04-2026</t>
        </is>
      </c>
      <c r="D1547" s="23" t="n">
        <v>0.5943402777777778</v>
      </c>
      <c r="E1547" s="22" t="inlineStr">
        <is>
          <t>Walnut_12-1535</t>
        </is>
      </c>
      <c r="F1547" s="22" t="inlineStr">
        <is>
          <t>FG</t>
        </is>
      </c>
      <c r="G1547" s="22" t="inlineStr">
        <is>
          <t>Walnut</t>
        </is>
      </c>
      <c r="H1547" s="22" t="inlineStr">
        <is>
          <t>Premium Broken Walnut Kernels Farmley Standee Pouch 200 g</t>
        </is>
      </c>
      <c r="I1547" s="22" t="inlineStr">
        <is>
          <t>Premium Broken Walnut Kernels</t>
        </is>
      </c>
      <c r="J1547" s="24" t="n">
        <v>0.2</v>
      </c>
      <c r="K1547" s="24" t="n">
        <v>3000</v>
      </c>
      <c r="L1547" s="22" t="inlineStr">
        <is>
          <t>Flipkart India Private Limited</t>
        </is>
      </c>
      <c r="M1547" s="24" t="n">
        <v>600</v>
      </c>
      <c r="N1547" s="22" t="inlineStr">
        <is>
          <t>E-Commerce</t>
        </is>
      </c>
      <c r="O1547" s="22" t="inlineStr">
        <is>
          <t>Indore</t>
        </is>
      </c>
      <c r="P1547" s="22" t="inlineStr">
        <is>
          <t>KVI</t>
        </is>
      </c>
      <c r="Q1547" s="22" t="inlineStr">
        <is>
          <t>Walnut</t>
        </is>
      </c>
      <c r="R1547" s="25">
        <f>IF(Config!$B$4&gt;0,M1547/Config!$B$4,0)</f>
        <v/>
      </c>
      <c r="S1547" s="25">
        <f>IF(Config!$B$4&gt;0,K1547/Config!$B$4,0)</f>
        <v/>
      </c>
      <c r="T1547" s="25">
        <f>R1547*Config!$B$7</f>
        <v/>
      </c>
      <c r="U1547" s="25">
        <f>S1547*Config!$B$7</f>
        <v/>
      </c>
      <c r="V1547" s="25" t="n">
        <v>561.6</v>
      </c>
      <c r="W1547" s="25" t="n">
        <v>2808</v>
      </c>
      <c r="X1547" s="26">
        <f>IF(T1547&gt;0,V1547/T1547,0)</f>
        <v/>
      </c>
      <c r="Y1547" s="26">
        <f>IF(U1547&gt;0,W1547/U1547,0)</f>
        <v/>
      </c>
      <c r="Z1547" s="25">
        <f>T1547-V1547</f>
        <v/>
      </c>
      <c r="AA1547" s="25">
        <f>U1547-W1547</f>
        <v/>
      </c>
      <c r="AB1547" s="25">
        <f>IF(Config!$B$7&gt;0,(V1547/Config!$B$7)*Config!$B$4,0)</f>
        <v/>
      </c>
      <c r="AC1547" s="25">
        <f>IF(Config!$B$7&gt;0,(W1547/Config!$B$7)*Config!$B$4,0)</f>
        <v/>
      </c>
    </row>
    <row r="1548" hidden="1" outlineLevel="1">
      <c r="A1548" s="22" t="inlineStr">
        <is>
          <t>May</t>
        </is>
      </c>
      <c r="B1548" s="22" t="n">
        <v>2026</v>
      </c>
      <c r="C1548" s="22" t="inlineStr">
        <is>
          <t>25-04-2026</t>
        </is>
      </c>
      <c r="D1548" s="23" t="n">
        <v>0.5943402777777778</v>
      </c>
      <c r="E1548" s="22" t="inlineStr">
        <is>
          <t>Seeds_11-2932</t>
        </is>
      </c>
      <c r="F1548" s="22" t="inlineStr">
        <is>
          <t>FG</t>
        </is>
      </c>
      <c r="G1548" s="22" t="inlineStr">
        <is>
          <t>Other Seeds</t>
        </is>
      </c>
      <c r="H1548" s="22" t="inlineStr">
        <is>
          <t>Basil Seeds Farmley Standee pouch 300g</t>
        </is>
      </c>
      <c r="I1548" s="22" t="inlineStr">
        <is>
          <t>Basil Seeds</t>
        </is>
      </c>
      <c r="J1548" s="24" t="n">
        <v>0.3</v>
      </c>
      <c r="K1548" s="24" t="n">
        <v>4600</v>
      </c>
      <c r="L1548" s="22" t="inlineStr">
        <is>
          <t>Flipkart India Private Limited</t>
        </is>
      </c>
      <c r="M1548" s="24" t="n">
        <v>1380</v>
      </c>
      <c r="N1548" s="22" t="inlineStr">
        <is>
          <t>E-Commerce</t>
        </is>
      </c>
      <c r="O1548" s="22" t="inlineStr">
        <is>
          <t>Indore</t>
        </is>
      </c>
      <c r="P1548" s="22" t="inlineStr">
        <is>
          <t>KVI</t>
        </is>
      </c>
      <c r="Q1548" s="22" t="inlineStr">
        <is>
          <t>Other Seeds</t>
        </is>
      </c>
      <c r="R1548" s="25">
        <f>IF(Config!$B$4&gt;0,M1548/Config!$B$4,0)</f>
        <v/>
      </c>
      <c r="S1548" s="25">
        <f>IF(Config!$B$4&gt;0,K1548/Config!$B$4,0)</f>
        <v/>
      </c>
      <c r="T1548" s="25">
        <f>R1548*Config!$B$7</f>
        <v/>
      </c>
      <c r="U1548" s="25">
        <f>S1548*Config!$B$7</f>
        <v/>
      </c>
      <c r="V1548" s="25" t="n">
        <v>1647</v>
      </c>
      <c r="W1548" s="25" t="n">
        <v>5490</v>
      </c>
      <c r="X1548" s="26">
        <f>IF(T1548&gt;0,V1548/T1548,0)</f>
        <v/>
      </c>
      <c r="Y1548" s="26">
        <f>IF(U1548&gt;0,W1548/U1548,0)</f>
        <v/>
      </c>
      <c r="Z1548" s="25">
        <f>T1548-V1548</f>
        <v/>
      </c>
      <c r="AA1548" s="25">
        <f>U1548-W1548</f>
        <v/>
      </c>
      <c r="AB1548" s="25">
        <f>IF(Config!$B$7&gt;0,(V1548/Config!$B$7)*Config!$B$4,0)</f>
        <v/>
      </c>
      <c r="AC1548" s="25">
        <f>IF(Config!$B$7&gt;0,(W1548/Config!$B$7)*Config!$B$4,0)</f>
        <v/>
      </c>
    </row>
    <row r="1549" hidden="1" outlineLevel="1">
      <c r="A1549" s="22" t="inlineStr">
        <is>
          <t>May</t>
        </is>
      </c>
      <c r="B1549" s="22" t="n">
        <v>2026</v>
      </c>
      <c r="C1549" s="22" t="inlineStr">
        <is>
          <t>25-04-2026</t>
        </is>
      </c>
      <c r="D1549" s="23" t="n">
        <v>0.5943402777777778</v>
      </c>
      <c r="E1549" s="22" t="inlineStr">
        <is>
          <t>Seeds_11-2867</t>
        </is>
      </c>
      <c r="F1549" s="22" t="inlineStr">
        <is>
          <t>FG</t>
        </is>
      </c>
      <c r="G1549" s="22" t="inlineStr">
        <is>
          <t>Other Seeds</t>
        </is>
      </c>
      <c r="H1549" s="22" t="inlineStr">
        <is>
          <t>Quinoa seeds Farmley Jar 1kg</t>
        </is>
      </c>
      <c r="I1549" s="22" t="inlineStr">
        <is>
          <t>Premium Quinoa seeds</t>
        </is>
      </c>
      <c r="J1549" s="24" t="n">
        <v>1</v>
      </c>
      <c r="K1549" s="24" t="n">
        <v>1900</v>
      </c>
      <c r="L1549" s="22" t="inlineStr">
        <is>
          <t>Flipkart India Private Limited</t>
        </is>
      </c>
      <c r="M1549" s="24" t="n">
        <v>1900</v>
      </c>
      <c r="N1549" s="22" t="inlineStr">
        <is>
          <t>E-Commerce</t>
        </is>
      </c>
      <c r="O1549" s="22" t="inlineStr">
        <is>
          <t>Indore</t>
        </is>
      </c>
      <c r="P1549" s="22" t="inlineStr">
        <is>
          <t>KVI</t>
        </is>
      </c>
      <c r="Q1549" s="22" t="inlineStr">
        <is>
          <t>Other Seeds</t>
        </is>
      </c>
      <c r="R1549" s="25">
        <f>IF(Config!$B$4&gt;0,M1549/Config!$B$4,0)</f>
        <v/>
      </c>
      <c r="S1549" s="25">
        <f>IF(Config!$B$4&gt;0,K1549/Config!$B$4,0)</f>
        <v/>
      </c>
      <c r="T1549" s="25">
        <f>R1549*Config!$B$7</f>
        <v/>
      </c>
      <c r="U1549" s="25">
        <f>S1549*Config!$B$7</f>
        <v/>
      </c>
      <c r="V1549" s="25" t="n">
        <v>1248</v>
      </c>
      <c r="W1549" s="25" t="n">
        <v>1248</v>
      </c>
      <c r="X1549" s="26">
        <f>IF(T1549&gt;0,V1549/T1549,0)</f>
        <v/>
      </c>
      <c r="Y1549" s="26">
        <f>IF(U1549&gt;0,W1549/U1549,0)</f>
        <v/>
      </c>
      <c r="Z1549" s="25">
        <f>T1549-V1549</f>
        <v/>
      </c>
      <c r="AA1549" s="25">
        <f>U1549-W1549</f>
        <v/>
      </c>
      <c r="AB1549" s="25">
        <f>IF(Config!$B$7&gt;0,(V1549/Config!$B$7)*Config!$B$4,0)</f>
        <v/>
      </c>
      <c r="AC1549" s="25">
        <f>IF(Config!$B$7&gt;0,(W1549/Config!$B$7)*Config!$B$4,0)</f>
        <v/>
      </c>
    </row>
    <row r="1550" hidden="1" outlineLevel="1">
      <c r="A1550" s="22" t="inlineStr">
        <is>
          <t>May</t>
        </is>
      </c>
      <c r="B1550" s="22" t="n">
        <v>2026</v>
      </c>
      <c r="C1550" s="22" t="inlineStr">
        <is>
          <t>25-04-2026</t>
        </is>
      </c>
      <c r="D1550" s="23" t="n">
        <v>0.5943402777777778</v>
      </c>
      <c r="E1550" s="22" t="inlineStr">
        <is>
          <t>Seeds_11-2693</t>
        </is>
      </c>
      <c r="F1550" s="22" t="inlineStr">
        <is>
          <t>FG</t>
        </is>
      </c>
      <c r="G1550" s="22" t="inlineStr">
        <is>
          <t>Chia Seeds</t>
        </is>
      </c>
      <c r="H1550" s="22" t="inlineStr">
        <is>
          <t>Premium Chia Seeds Farmley Jar 1 Kg</t>
        </is>
      </c>
      <c r="I1550" s="22" t="inlineStr">
        <is>
          <t>Premium Chia Seeds</t>
        </is>
      </c>
      <c r="J1550" s="24" t="n">
        <v>1</v>
      </c>
      <c r="K1550" s="24" t="n">
        <v>1000</v>
      </c>
      <c r="L1550" s="22" t="inlineStr">
        <is>
          <t>Flipkart India Private Limited</t>
        </is>
      </c>
      <c r="M1550" s="24" t="n">
        <v>1000</v>
      </c>
      <c r="N1550" s="22" t="inlineStr">
        <is>
          <t>E-Commerce</t>
        </is>
      </c>
      <c r="O1550" s="22" t="inlineStr">
        <is>
          <t>Indore</t>
        </is>
      </c>
      <c r="P1550" s="22" t="inlineStr">
        <is>
          <t>KVI</t>
        </is>
      </c>
      <c r="Q1550" s="22" t="inlineStr">
        <is>
          <t>Chia Seeds</t>
        </is>
      </c>
      <c r="R1550" s="25">
        <f>IF(Config!$B$4&gt;0,M1550/Config!$B$4,0)</f>
        <v/>
      </c>
      <c r="S1550" s="25">
        <f>IF(Config!$B$4&gt;0,K1550/Config!$B$4,0)</f>
        <v/>
      </c>
      <c r="T1550" s="25">
        <f>R1550*Config!$B$7</f>
        <v/>
      </c>
      <c r="U1550" s="25">
        <f>S1550*Config!$B$7</f>
        <v/>
      </c>
      <c r="V1550" s="25" t="n">
        <v>36</v>
      </c>
      <c r="W1550" s="25" t="n">
        <v>36</v>
      </c>
      <c r="X1550" s="26">
        <f>IF(T1550&gt;0,V1550/T1550,0)</f>
        <v/>
      </c>
      <c r="Y1550" s="26">
        <f>IF(U1550&gt;0,W1550/U1550,0)</f>
        <v/>
      </c>
      <c r="Z1550" s="25">
        <f>T1550-V1550</f>
        <v/>
      </c>
      <c r="AA1550" s="25">
        <f>U1550-W1550</f>
        <v/>
      </c>
      <c r="AB1550" s="25">
        <f>IF(Config!$B$7&gt;0,(V1550/Config!$B$7)*Config!$B$4,0)</f>
        <v/>
      </c>
      <c r="AC1550" s="25">
        <f>IF(Config!$B$7&gt;0,(W1550/Config!$B$7)*Config!$B$4,0)</f>
        <v/>
      </c>
    </row>
    <row r="1551" hidden="1" outlineLevel="1">
      <c r="A1551" s="22" t="inlineStr">
        <is>
          <t>May</t>
        </is>
      </c>
      <c r="B1551" s="22" t="n">
        <v>2026</v>
      </c>
      <c r="C1551" s="22" t="inlineStr">
        <is>
          <t>25-04-2026</t>
        </is>
      </c>
      <c r="D1551" s="23" t="n">
        <v>0.5943402777777778</v>
      </c>
      <c r="E1551" s="22" t="inlineStr">
        <is>
          <t>Seeds_11-2676</t>
        </is>
      </c>
      <c r="F1551" s="22" t="inlineStr">
        <is>
          <t>FG</t>
        </is>
      </c>
      <c r="G1551" s="22" t="inlineStr">
        <is>
          <t>Chia Seeds</t>
        </is>
      </c>
      <c r="H1551" s="22" t="inlineStr">
        <is>
          <t>Premium Chia Seeds Farmley Standee Pouch - Pack of 5 (200g each)</t>
        </is>
      </c>
      <c r="I1551" s="22" t="inlineStr">
        <is>
          <t>Premium Chia Seeds</t>
        </is>
      </c>
      <c r="J1551" s="24" t="n">
        <v>1</v>
      </c>
      <c r="K1551" s="24" t="n">
        <v>100</v>
      </c>
      <c r="L1551" s="22" t="inlineStr">
        <is>
          <t>Flipkart India Private Limited</t>
        </is>
      </c>
      <c r="M1551" s="24" t="n">
        <v>100</v>
      </c>
      <c r="N1551" s="22" t="inlineStr">
        <is>
          <t>E-Commerce</t>
        </is>
      </c>
      <c r="O1551" s="22" t="inlineStr">
        <is>
          <t>Indore</t>
        </is>
      </c>
      <c r="P1551" s="22" t="inlineStr">
        <is>
          <t>KVI</t>
        </is>
      </c>
      <c r="Q1551" s="22" t="inlineStr">
        <is>
          <t>Chia Seeds</t>
        </is>
      </c>
      <c r="R1551" s="25">
        <f>IF(Config!$B$4&gt;0,M1551/Config!$B$4,0)</f>
        <v/>
      </c>
      <c r="S1551" s="25">
        <f>IF(Config!$B$4&gt;0,K1551/Config!$B$4,0)</f>
        <v/>
      </c>
      <c r="T1551" s="25">
        <f>R1551*Config!$B$7</f>
        <v/>
      </c>
      <c r="U1551" s="25">
        <f>S1551*Config!$B$7</f>
        <v/>
      </c>
      <c r="V1551" s="25" t="n">
        <v>180</v>
      </c>
      <c r="W1551" s="25" t="n">
        <v>180</v>
      </c>
      <c r="X1551" s="26">
        <f>IF(T1551&gt;0,V1551/T1551,0)</f>
        <v/>
      </c>
      <c r="Y1551" s="26">
        <f>IF(U1551&gt;0,W1551/U1551,0)</f>
        <v/>
      </c>
      <c r="Z1551" s="25">
        <f>T1551-V1551</f>
        <v/>
      </c>
      <c r="AA1551" s="25">
        <f>U1551-W1551</f>
        <v/>
      </c>
      <c r="AB1551" s="25">
        <f>IF(Config!$B$7&gt;0,(V1551/Config!$B$7)*Config!$B$4,0)</f>
        <v/>
      </c>
      <c r="AC1551" s="25">
        <f>IF(Config!$B$7&gt;0,(W1551/Config!$B$7)*Config!$B$4,0)</f>
        <v/>
      </c>
    </row>
    <row r="1552" hidden="1" outlineLevel="1">
      <c r="A1552" s="22" t="inlineStr">
        <is>
          <t>May</t>
        </is>
      </c>
      <c r="B1552" s="22" t="n">
        <v>2026</v>
      </c>
      <c r="C1552" s="22" t="inlineStr">
        <is>
          <t>25-04-2026</t>
        </is>
      </c>
      <c r="D1552" s="23" t="n">
        <v>0.5943402777777778</v>
      </c>
      <c r="E1552" s="22" t="inlineStr">
        <is>
          <t>Seeds_11-2675</t>
        </is>
      </c>
      <c r="F1552" s="22" t="inlineStr">
        <is>
          <t>FG</t>
        </is>
      </c>
      <c r="G1552" s="22" t="inlineStr">
        <is>
          <t>Other Seeds</t>
        </is>
      </c>
      <c r="H1552" s="22" t="inlineStr">
        <is>
          <t>Farmley Seeds Combo - Chia Seeds, Flax Seeds, Pumpkin Seeds, Sunflower Seeds Farmley Standee Pouch 800 g (200 g Each)</t>
        </is>
      </c>
      <c r="I1552" s="22" t="inlineStr">
        <is>
          <t>Seeds Combo</t>
        </is>
      </c>
      <c r="J1552" s="24" t="n">
        <v>0.8</v>
      </c>
      <c r="K1552" s="24" t="n">
        <v>9000</v>
      </c>
      <c r="L1552" s="22" t="inlineStr">
        <is>
          <t>Flipkart India Private Limited</t>
        </is>
      </c>
      <c r="M1552" s="24" t="n">
        <v>7200</v>
      </c>
      <c r="N1552" s="22" t="inlineStr">
        <is>
          <t>E-Commerce</t>
        </is>
      </c>
      <c r="O1552" s="22" t="inlineStr">
        <is>
          <t>Indore</t>
        </is>
      </c>
      <c r="P1552" s="22" t="inlineStr">
        <is>
          <t>KVI</t>
        </is>
      </c>
      <c r="Q1552" s="22" t="inlineStr">
        <is>
          <t>Other Seeds</t>
        </is>
      </c>
      <c r="R1552" s="25">
        <f>IF(Config!$B$4&gt;0,M1552/Config!$B$4,0)</f>
        <v/>
      </c>
      <c r="S1552" s="25">
        <f>IF(Config!$B$4&gt;0,K1552/Config!$B$4,0)</f>
        <v/>
      </c>
      <c r="T1552" s="25">
        <f>R1552*Config!$B$7</f>
        <v/>
      </c>
      <c r="U1552" s="25">
        <f>S1552*Config!$B$7</f>
        <v/>
      </c>
      <c r="V1552" s="25" t="n">
        <v>3801.6</v>
      </c>
      <c r="W1552" s="25" t="n">
        <v>4752</v>
      </c>
      <c r="X1552" s="26">
        <f>IF(T1552&gt;0,V1552/T1552,0)</f>
        <v/>
      </c>
      <c r="Y1552" s="26">
        <f>IF(U1552&gt;0,W1552/U1552,0)</f>
        <v/>
      </c>
      <c r="Z1552" s="25">
        <f>T1552-V1552</f>
        <v/>
      </c>
      <c r="AA1552" s="25">
        <f>U1552-W1552</f>
        <v/>
      </c>
      <c r="AB1552" s="25">
        <f>IF(Config!$B$7&gt;0,(V1552/Config!$B$7)*Config!$B$4,0)</f>
        <v/>
      </c>
      <c r="AC1552" s="25">
        <f>IF(Config!$B$7&gt;0,(W1552/Config!$B$7)*Config!$B$4,0)</f>
        <v/>
      </c>
    </row>
    <row r="1553" hidden="1" outlineLevel="1">
      <c r="A1553" s="22" t="inlineStr">
        <is>
          <t>May</t>
        </is>
      </c>
      <c r="B1553" s="22" t="n">
        <v>2026</v>
      </c>
      <c r="C1553" s="22" t="inlineStr">
        <is>
          <t>25-04-2026</t>
        </is>
      </c>
      <c r="D1553" s="23" t="n">
        <v>0.5943402777777778</v>
      </c>
      <c r="E1553" s="22" t="inlineStr">
        <is>
          <t>Seeds_11-2550</t>
        </is>
      </c>
      <c r="F1553" s="22" t="inlineStr">
        <is>
          <t>FG</t>
        </is>
      </c>
      <c r="G1553" s="22" t="inlineStr">
        <is>
          <t>Other Seeds</t>
        </is>
      </c>
      <c r="H1553" s="22" t="inlineStr">
        <is>
          <t>Premium Flax Seeds Farmley Standee Pouch 200 g</t>
        </is>
      </c>
      <c r="I1553" s="22" t="inlineStr">
        <is>
          <t>Premium Flax Seeds</t>
        </is>
      </c>
      <c r="J1553" s="24" t="n">
        <v>0.2</v>
      </c>
      <c r="K1553" s="24" t="n">
        <v>11100</v>
      </c>
      <c r="L1553" s="22" t="inlineStr">
        <is>
          <t>Flipkart India Private Limited</t>
        </is>
      </c>
      <c r="M1553" s="24" t="n">
        <v>2220</v>
      </c>
      <c r="N1553" s="22" t="inlineStr">
        <is>
          <t>E-Commerce</t>
        </is>
      </c>
      <c r="O1553" s="22" t="inlineStr">
        <is>
          <t>Indore</t>
        </is>
      </c>
      <c r="P1553" s="22" t="inlineStr">
        <is>
          <t>KVI</t>
        </is>
      </c>
      <c r="Q1553" s="22" t="inlineStr">
        <is>
          <t>Other Seeds</t>
        </is>
      </c>
      <c r="R1553" s="25">
        <f>IF(Config!$B$4&gt;0,M1553/Config!$B$4,0)</f>
        <v/>
      </c>
      <c r="S1553" s="25">
        <f>IF(Config!$B$4&gt;0,K1553/Config!$B$4,0)</f>
        <v/>
      </c>
      <c r="T1553" s="25">
        <f>R1553*Config!$B$7</f>
        <v/>
      </c>
      <c r="U1553" s="25">
        <f>S1553*Config!$B$7</f>
        <v/>
      </c>
      <c r="V1553" s="25" t="n">
        <v>2034</v>
      </c>
      <c r="W1553" s="25" t="n">
        <v>10170</v>
      </c>
      <c r="X1553" s="26">
        <f>IF(T1553&gt;0,V1553/T1553,0)</f>
        <v/>
      </c>
      <c r="Y1553" s="26">
        <f>IF(U1553&gt;0,W1553/U1553,0)</f>
        <v/>
      </c>
      <c r="Z1553" s="25">
        <f>T1553-V1553</f>
        <v/>
      </c>
      <c r="AA1553" s="25">
        <f>U1553-W1553</f>
        <v/>
      </c>
      <c r="AB1553" s="25">
        <f>IF(Config!$B$7&gt;0,(V1553/Config!$B$7)*Config!$B$4,0)</f>
        <v/>
      </c>
      <c r="AC1553" s="25">
        <f>IF(Config!$B$7&gt;0,(W1553/Config!$B$7)*Config!$B$4,0)</f>
        <v/>
      </c>
    </row>
    <row r="1554" hidden="1" outlineLevel="1">
      <c r="A1554" s="22" t="inlineStr">
        <is>
          <t>May</t>
        </is>
      </c>
      <c r="B1554" s="22" t="n">
        <v>2026</v>
      </c>
      <c r="C1554" s="22" t="inlineStr">
        <is>
          <t>25-04-2026</t>
        </is>
      </c>
      <c r="D1554" s="23" t="n">
        <v>0.5943402777777778</v>
      </c>
      <c r="E1554" s="22" t="inlineStr">
        <is>
          <t>Seeds_11-2549</t>
        </is>
      </c>
      <c r="F1554" s="22" t="inlineStr">
        <is>
          <t>FG</t>
        </is>
      </c>
      <c r="G1554" s="22" t="inlineStr">
        <is>
          <t>Other Seeds</t>
        </is>
      </c>
      <c r="H1554" s="22" t="inlineStr">
        <is>
          <t>Premium Sunflower Seeds Farmley Standee Pouch 200 g</t>
        </is>
      </c>
      <c r="I1554" s="22" t="inlineStr">
        <is>
          <t>Premium Sunflower Seeds</t>
        </is>
      </c>
      <c r="J1554" s="24" t="n">
        <v>0.2</v>
      </c>
      <c r="K1554" s="24" t="n">
        <v>4700</v>
      </c>
      <c r="L1554" s="22" t="inlineStr">
        <is>
          <t>Flipkart India Private Limited</t>
        </is>
      </c>
      <c r="M1554" s="24" t="n">
        <v>940</v>
      </c>
      <c r="N1554" s="22" t="inlineStr">
        <is>
          <t>E-Commerce</t>
        </is>
      </c>
      <c r="O1554" s="22" t="inlineStr">
        <is>
          <t>Indore</t>
        </is>
      </c>
      <c r="P1554" s="22" t="inlineStr">
        <is>
          <t>KVI</t>
        </is>
      </c>
      <c r="Q1554" s="22" t="inlineStr">
        <is>
          <t>Other Seeds</t>
        </is>
      </c>
      <c r="R1554" s="25">
        <f>IF(Config!$B$4&gt;0,M1554/Config!$B$4,0)</f>
        <v/>
      </c>
      <c r="S1554" s="25">
        <f>IF(Config!$B$4&gt;0,K1554/Config!$B$4,0)</f>
        <v/>
      </c>
      <c r="T1554" s="25">
        <f>R1554*Config!$B$7</f>
        <v/>
      </c>
      <c r="U1554" s="25">
        <f>S1554*Config!$B$7</f>
        <v/>
      </c>
      <c r="V1554" s="25" t="n">
        <v>684</v>
      </c>
      <c r="W1554" s="25" t="n">
        <v>3420</v>
      </c>
      <c r="X1554" s="26">
        <f>IF(T1554&gt;0,V1554/T1554,0)</f>
        <v/>
      </c>
      <c r="Y1554" s="26">
        <f>IF(U1554&gt;0,W1554/U1554,0)</f>
        <v/>
      </c>
      <c r="Z1554" s="25">
        <f>T1554-V1554</f>
        <v/>
      </c>
      <c r="AA1554" s="25">
        <f>U1554-W1554</f>
        <v/>
      </c>
      <c r="AB1554" s="25">
        <f>IF(Config!$B$7&gt;0,(V1554/Config!$B$7)*Config!$B$4,0)</f>
        <v/>
      </c>
      <c r="AC1554" s="25">
        <f>IF(Config!$B$7&gt;0,(W1554/Config!$B$7)*Config!$B$4,0)</f>
        <v/>
      </c>
    </row>
    <row r="1555" hidden="1" outlineLevel="1">
      <c r="A1555" s="22" t="inlineStr">
        <is>
          <t>May</t>
        </is>
      </c>
      <c r="B1555" s="22" t="n">
        <v>2026</v>
      </c>
      <c r="C1555" s="22" t="inlineStr">
        <is>
          <t>25-04-2026</t>
        </is>
      </c>
      <c r="D1555" s="23" t="n">
        <v>0.5943402777777778</v>
      </c>
      <c r="E1555" s="22" t="inlineStr">
        <is>
          <t>Seeds_11-2542</t>
        </is>
      </c>
      <c r="F1555" s="22" t="inlineStr">
        <is>
          <t>FG</t>
        </is>
      </c>
      <c r="G1555" s="22" t="inlineStr">
        <is>
          <t>Other Seeds</t>
        </is>
      </c>
      <c r="H1555" s="22" t="inlineStr">
        <is>
          <t>Premium Jumbo Pumpkin Seeds Farmley Standee Pouch 200 g</t>
        </is>
      </c>
      <c r="I1555" s="22" t="inlineStr">
        <is>
          <t>Premium Pumpkin Seeds</t>
        </is>
      </c>
      <c r="J1555" s="24" t="n">
        <v>0.2</v>
      </c>
      <c r="K1555" s="24" t="n">
        <v>6600</v>
      </c>
      <c r="L1555" s="22" t="inlineStr">
        <is>
          <t>Flipkart India Private Limited</t>
        </is>
      </c>
      <c r="M1555" s="24" t="n">
        <v>1320</v>
      </c>
      <c r="N1555" s="22" t="inlineStr">
        <is>
          <t>E-Commerce</t>
        </is>
      </c>
      <c r="O1555" s="22" t="inlineStr">
        <is>
          <t>Indore</t>
        </is>
      </c>
      <c r="P1555" s="22" t="inlineStr">
        <is>
          <t>KVI</t>
        </is>
      </c>
      <c r="Q1555" s="22" t="inlineStr">
        <is>
          <t>Other Seeds</t>
        </is>
      </c>
      <c r="R1555" s="25">
        <f>IF(Config!$B$4&gt;0,M1555/Config!$B$4,0)</f>
        <v/>
      </c>
      <c r="S1555" s="25">
        <f>IF(Config!$B$4&gt;0,K1555/Config!$B$4,0)</f>
        <v/>
      </c>
      <c r="T1555" s="25">
        <f>R1555*Config!$B$7</f>
        <v/>
      </c>
      <c r="U1555" s="25">
        <f>S1555*Config!$B$7</f>
        <v/>
      </c>
      <c r="V1555" s="25" t="n">
        <v>1386</v>
      </c>
      <c r="W1555" s="25" t="n">
        <v>6930</v>
      </c>
      <c r="X1555" s="26">
        <f>IF(T1555&gt;0,V1555/T1555,0)</f>
        <v/>
      </c>
      <c r="Y1555" s="26">
        <f>IF(U1555&gt;0,W1555/U1555,0)</f>
        <v/>
      </c>
      <c r="Z1555" s="25">
        <f>T1555-V1555</f>
        <v/>
      </c>
      <c r="AA1555" s="25">
        <f>U1555-W1555</f>
        <v/>
      </c>
      <c r="AB1555" s="25">
        <f>IF(Config!$B$7&gt;0,(V1555/Config!$B$7)*Config!$B$4,0)</f>
        <v/>
      </c>
      <c r="AC1555" s="25">
        <f>IF(Config!$B$7&gt;0,(W1555/Config!$B$7)*Config!$B$4,0)</f>
        <v/>
      </c>
    </row>
    <row r="1556" hidden="1" outlineLevel="1">
      <c r="A1556" s="22" t="inlineStr">
        <is>
          <t>May</t>
        </is>
      </c>
      <c r="B1556" s="22" t="n">
        <v>2026</v>
      </c>
      <c r="C1556" s="22" t="inlineStr">
        <is>
          <t>25-04-2026</t>
        </is>
      </c>
      <c r="D1556" s="23" t="n">
        <v>0.5943402777777778</v>
      </c>
      <c r="E1556" s="22" t="inlineStr">
        <is>
          <t>Seeds_11-2541</t>
        </is>
      </c>
      <c r="F1556" s="22" t="inlineStr">
        <is>
          <t>FG</t>
        </is>
      </c>
      <c r="G1556" s="22" t="inlineStr">
        <is>
          <t>Chia Seeds</t>
        </is>
      </c>
      <c r="H1556" s="22" t="inlineStr">
        <is>
          <t>Premium Chia Seeds Farmley Standee Pouch 200 g</t>
        </is>
      </c>
      <c r="I1556" s="22" t="inlineStr">
        <is>
          <t>Premium Chia Seeds</t>
        </is>
      </c>
      <c r="J1556" s="24" t="n">
        <v>0.2</v>
      </c>
      <c r="K1556" s="24" t="n">
        <v>19000</v>
      </c>
      <c r="L1556" s="22" t="inlineStr">
        <is>
          <t>Flipkart India Private Limited</t>
        </is>
      </c>
      <c r="M1556" s="24" t="n">
        <v>3800</v>
      </c>
      <c r="N1556" s="22" t="inlineStr">
        <is>
          <t>E-Commerce</t>
        </is>
      </c>
      <c r="O1556" s="22" t="inlineStr">
        <is>
          <t>Indore</t>
        </is>
      </c>
      <c r="P1556" s="22" t="inlineStr">
        <is>
          <t>KVI</t>
        </is>
      </c>
      <c r="Q1556" s="22" t="inlineStr">
        <is>
          <t>Chia Seeds</t>
        </is>
      </c>
      <c r="R1556" s="25">
        <f>IF(Config!$B$4&gt;0,M1556/Config!$B$4,0)</f>
        <v/>
      </c>
      <c r="S1556" s="25">
        <f>IF(Config!$B$4&gt;0,K1556/Config!$B$4,0)</f>
        <v/>
      </c>
      <c r="T1556" s="25">
        <f>R1556*Config!$B$7</f>
        <v/>
      </c>
      <c r="U1556" s="25">
        <f>S1556*Config!$B$7</f>
        <v/>
      </c>
      <c r="V1556" s="25" t="n">
        <v>4068</v>
      </c>
      <c r="W1556" s="25" t="n">
        <v>20340</v>
      </c>
      <c r="X1556" s="26">
        <f>IF(T1556&gt;0,V1556/T1556,0)</f>
        <v/>
      </c>
      <c r="Y1556" s="26">
        <f>IF(U1556&gt;0,W1556/U1556,0)</f>
        <v/>
      </c>
      <c r="Z1556" s="25">
        <f>T1556-V1556</f>
        <v/>
      </c>
      <c r="AA1556" s="25">
        <f>U1556-W1556</f>
        <v/>
      </c>
      <c r="AB1556" s="25">
        <f>IF(Config!$B$7&gt;0,(V1556/Config!$B$7)*Config!$B$4,0)</f>
        <v/>
      </c>
      <c r="AC1556" s="25">
        <f>IF(Config!$B$7&gt;0,(W1556/Config!$B$7)*Config!$B$4,0)</f>
        <v/>
      </c>
    </row>
    <row r="1557" hidden="1" outlineLevel="1">
      <c r="A1557" s="22" t="inlineStr">
        <is>
          <t>May</t>
        </is>
      </c>
      <c r="B1557" s="22" t="n">
        <v>2026</v>
      </c>
      <c r="C1557" s="22" t="inlineStr">
        <is>
          <t>25-04-2026</t>
        </is>
      </c>
      <c r="D1557" s="23" t="n">
        <v>0.5943402777777778</v>
      </c>
      <c r="E1557" s="22" t="inlineStr">
        <is>
          <t>Raisins_10-1990</t>
        </is>
      </c>
      <c r="F1557" s="22" t="inlineStr">
        <is>
          <t>FG</t>
        </is>
      </c>
      <c r="G1557" s="22" t="inlineStr">
        <is>
          <t>Raisins</t>
        </is>
      </c>
      <c r="H1557" s="22" t="inlineStr">
        <is>
          <t>Premium Raisin Long Farmley Standee Pouch 500 g</t>
        </is>
      </c>
      <c r="I1557" s="22" t="inlineStr">
        <is>
          <t>Premium Raisin Long</t>
        </is>
      </c>
      <c r="J1557" s="24" t="n">
        <v>0.5</v>
      </c>
      <c r="K1557" s="24" t="n">
        <v>1500</v>
      </c>
      <c r="L1557" s="22" t="inlineStr">
        <is>
          <t>Flipkart India Private Limited</t>
        </is>
      </c>
      <c r="M1557" s="24" t="n">
        <v>750</v>
      </c>
      <c r="N1557" s="22" t="inlineStr">
        <is>
          <t>E-Commerce</t>
        </is>
      </c>
      <c r="O1557" s="22" t="inlineStr">
        <is>
          <t>Indore</t>
        </is>
      </c>
      <c r="P1557" s="22" t="inlineStr">
        <is>
          <t>KVI</t>
        </is>
      </c>
      <c r="Q1557" s="22" t="inlineStr">
        <is>
          <t>Raisins</t>
        </is>
      </c>
      <c r="R1557" s="25">
        <f>IF(Config!$B$4&gt;0,M1557/Config!$B$4,0)</f>
        <v/>
      </c>
      <c r="S1557" s="25">
        <f>IF(Config!$B$4&gt;0,K1557/Config!$B$4,0)</f>
        <v/>
      </c>
      <c r="T1557" s="25">
        <f>R1557*Config!$B$7</f>
        <v/>
      </c>
      <c r="U1557" s="25">
        <f>S1557*Config!$B$7</f>
        <v/>
      </c>
      <c r="V1557" s="25" t="n">
        <v>2052</v>
      </c>
      <c r="W1557" s="25" t="n">
        <v>4104</v>
      </c>
      <c r="X1557" s="26">
        <f>IF(T1557&gt;0,V1557/T1557,0)</f>
        <v/>
      </c>
      <c r="Y1557" s="26">
        <f>IF(U1557&gt;0,W1557/U1557,0)</f>
        <v/>
      </c>
      <c r="Z1557" s="25">
        <f>T1557-V1557</f>
        <v/>
      </c>
      <c r="AA1557" s="25">
        <f>U1557-W1557</f>
        <v/>
      </c>
      <c r="AB1557" s="25">
        <f>IF(Config!$B$7&gt;0,(V1557/Config!$B$7)*Config!$B$4,0)</f>
        <v/>
      </c>
      <c r="AC1557" s="25">
        <f>IF(Config!$B$7&gt;0,(W1557/Config!$B$7)*Config!$B$4,0)</f>
        <v/>
      </c>
    </row>
    <row r="1558" hidden="1" outlineLevel="1">
      <c r="A1558" s="22" t="inlineStr">
        <is>
          <t>May</t>
        </is>
      </c>
      <c r="B1558" s="22" t="n">
        <v>2026</v>
      </c>
      <c r="C1558" s="22" t="inlineStr">
        <is>
          <t>25-04-2026</t>
        </is>
      </c>
      <c r="D1558" s="23" t="n">
        <v>0.5943402777777778</v>
      </c>
      <c r="E1558" s="22" t="inlineStr">
        <is>
          <t>Raisins_10-1738</t>
        </is>
      </c>
      <c r="F1558" s="22" t="inlineStr">
        <is>
          <t>FG</t>
        </is>
      </c>
      <c r="G1558" s="22" t="inlineStr">
        <is>
          <t>Raisins</t>
        </is>
      </c>
      <c r="H1558" s="22" t="inlineStr">
        <is>
          <t>Premium Raisin Long Farmley Standee Pouch 200 g</t>
        </is>
      </c>
      <c r="I1558" s="22" t="inlineStr">
        <is>
          <t>Premium Raisin Long</t>
        </is>
      </c>
      <c r="J1558" s="24" t="n">
        <v>0.2</v>
      </c>
      <c r="K1558" s="24" t="n">
        <v>7000</v>
      </c>
      <c r="L1558" s="22" t="inlineStr">
        <is>
          <t>Flipkart India Private Limited</t>
        </is>
      </c>
      <c r="M1558" s="24" t="n">
        <v>1400</v>
      </c>
      <c r="N1558" s="22" t="inlineStr">
        <is>
          <t>E-Commerce</t>
        </is>
      </c>
      <c r="O1558" s="22" t="inlineStr">
        <is>
          <t>Indore</t>
        </is>
      </c>
      <c r="P1558" s="22" t="inlineStr">
        <is>
          <t>KVI</t>
        </is>
      </c>
      <c r="Q1558" s="22" t="inlineStr">
        <is>
          <t>Raisins</t>
        </is>
      </c>
      <c r="R1558" s="25">
        <f>IF(Config!$B$4&gt;0,M1558/Config!$B$4,0)</f>
        <v/>
      </c>
      <c r="S1558" s="25">
        <f>IF(Config!$B$4&gt;0,K1558/Config!$B$4,0)</f>
        <v/>
      </c>
      <c r="T1558" s="25">
        <f>R1558*Config!$B$7</f>
        <v/>
      </c>
      <c r="U1558" s="25">
        <f>S1558*Config!$B$7</f>
        <v/>
      </c>
      <c r="V1558" s="25" t="n">
        <v>1224</v>
      </c>
      <c r="W1558" s="25" t="n">
        <v>6120</v>
      </c>
      <c r="X1558" s="26">
        <f>IF(T1558&gt;0,V1558/T1558,0)</f>
        <v/>
      </c>
      <c r="Y1558" s="26">
        <f>IF(U1558&gt;0,W1558/U1558,0)</f>
        <v/>
      </c>
      <c r="Z1558" s="25">
        <f>T1558-V1558</f>
        <v/>
      </c>
      <c r="AA1558" s="25">
        <f>U1558-W1558</f>
        <v/>
      </c>
      <c r="AB1558" s="25">
        <f>IF(Config!$B$7&gt;0,(V1558/Config!$B$7)*Config!$B$4,0)</f>
        <v/>
      </c>
      <c r="AC1558" s="25">
        <f>IF(Config!$B$7&gt;0,(W1558/Config!$B$7)*Config!$B$4,0)</f>
        <v/>
      </c>
    </row>
    <row r="1559" hidden="1" outlineLevel="1">
      <c r="A1559" s="22" t="inlineStr">
        <is>
          <t>May</t>
        </is>
      </c>
      <c r="B1559" s="22" t="n">
        <v>2026</v>
      </c>
      <c r="C1559" s="22" t="inlineStr">
        <is>
          <t>25-04-2026</t>
        </is>
      </c>
      <c r="D1559" s="23" t="n">
        <v>0.5943402777777778</v>
      </c>
      <c r="E1559" s="22" t="inlineStr">
        <is>
          <t>Pistachio_8-2578</t>
        </is>
      </c>
      <c r="F1559" s="22" t="inlineStr">
        <is>
          <t>FG</t>
        </is>
      </c>
      <c r="G1559" s="22" t="inlineStr">
        <is>
          <t>Pistachio</t>
        </is>
      </c>
      <c r="H1559" s="22" t="inlineStr">
        <is>
          <t>Premium California Roasted &amp; Salted Pistachios Farmley Standee Pouch 400 g - Pack of 2 (200 g each)</t>
        </is>
      </c>
      <c r="I1559" s="22" t="inlineStr">
        <is>
          <t>Premium California Pistachios</t>
        </is>
      </c>
      <c r="J1559" s="24" t="n">
        <v>0.4</v>
      </c>
      <c r="K1559" s="24" t="n">
        <v>1000</v>
      </c>
      <c r="L1559" s="22" t="inlineStr">
        <is>
          <t>Flipkart India Private Limited</t>
        </is>
      </c>
      <c r="M1559" s="24" t="n">
        <v>400</v>
      </c>
      <c r="N1559" s="22" t="inlineStr">
        <is>
          <t>E-Commerce</t>
        </is>
      </c>
      <c r="O1559" s="22" t="inlineStr">
        <is>
          <t>Indore</t>
        </is>
      </c>
      <c r="P1559" s="22" t="inlineStr">
        <is>
          <t>Value Added</t>
        </is>
      </c>
      <c r="Q1559" s="22" t="inlineStr">
        <is>
          <t>Pistachio</t>
        </is>
      </c>
      <c r="R1559" s="25">
        <f>IF(Config!$B$4&gt;0,M1559/Config!$B$4,0)</f>
        <v/>
      </c>
      <c r="S1559" s="25">
        <f>IF(Config!$B$4&gt;0,K1559/Config!$B$4,0)</f>
        <v/>
      </c>
      <c r="T1559" s="25">
        <f>R1559*Config!$B$7</f>
        <v/>
      </c>
      <c r="U1559" s="25">
        <f>S1559*Config!$B$7</f>
        <v/>
      </c>
      <c r="V1559" s="25" t="n">
        <v>48</v>
      </c>
      <c r="W1559" s="25" t="n">
        <v>120</v>
      </c>
      <c r="X1559" s="26">
        <f>IF(T1559&gt;0,V1559/T1559,0)</f>
        <v/>
      </c>
      <c r="Y1559" s="26">
        <f>IF(U1559&gt;0,W1559/U1559,0)</f>
        <v/>
      </c>
      <c r="Z1559" s="25">
        <f>T1559-V1559</f>
        <v/>
      </c>
      <c r="AA1559" s="25">
        <f>U1559-W1559</f>
        <v/>
      </c>
      <c r="AB1559" s="25">
        <f>IF(Config!$B$7&gt;0,(V1559/Config!$B$7)*Config!$B$4,0)</f>
        <v/>
      </c>
      <c r="AC1559" s="25">
        <f>IF(Config!$B$7&gt;0,(W1559/Config!$B$7)*Config!$B$4,0)</f>
        <v/>
      </c>
    </row>
    <row r="1560" hidden="1" outlineLevel="1">
      <c r="A1560" s="22" t="inlineStr">
        <is>
          <t>May</t>
        </is>
      </c>
      <c r="B1560" s="22" t="n">
        <v>2026</v>
      </c>
      <c r="C1560" s="22" t="inlineStr">
        <is>
          <t>25-04-2026</t>
        </is>
      </c>
      <c r="D1560" s="23" t="n">
        <v>0.5943402777777778</v>
      </c>
      <c r="E1560" s="22" t="inlineStr">
        <is>
          <t>Pistachio_8-1731</t>
        </is>
      </c>
      <c r="F1560" s="22" t="inlineStr">
        <is>
          <t>FG</t>
        </is>
      </c>
      <c r="G1560" s="22" t="inlineStr">
        <is>
          <t>Pistachio</t>
        </is>
      </c>
      <c r="H1560" s="22" t="inlineStr">
        <is>
          <t>Premium California Roasted &amp; Salted Pistachios Farmley Standee Pouch 200 g</t>
        </is>
      </c>
      <c r="I1560" s="22" t="inlineStr">
        <is>
          <t>Premium California Pistachios</t>
        </is>
      </c>
      <c r="J1560" s="24" t="n">
        <v>0.2</v>
      </c>
      <c r="K1560" s="24" t="n">
        <v>3200</v>
      </c>
      <c r="L1560" s="22" t="inlineStr">
        <is>
          <t>Flipkart India Private Limited</t>
        </is>
      </c>
      <c r="M1560" s="24" t="n">
        <v>640</v>
      </c>
      <c r="N1560" s="22" t="inlineStr">
        <is>
          <t>E-Commerce</t>
        </is>
      </c>
      <c r="O1560" s="22" t="inlineStr">
        <is>
          <t>Indore</t>
        </is>
      </c>
      <c r="P1560" s="22" t="inlineStr">
        <is>
          <t>Value Added</t>
        </is>
      </c>
      <c r="Q1560" s="22" t="inlineStr">
        <is>
          <t>Pistachio</t>
        </is>
      </c>
      <c r="R1560" s="25">
        <f>IF(Config!$B$4&gt;0,M1560/Config!$B$4,0)</f>
        <v/>
      </c>
      <c r="S1560" s="25">
        <f>IF(Config!$B$4&gt;0,K1560/Config!$B$4,0)</f>
        <v/>
      </c>
      <c r="T1560" s="25">
        <f>R1560*Config!$B$7</f>
        <v/>
      </c>
      <c r="U1560" s="25">
        <f>S1560*Config!$B$7</f>
        <v/>
      </c>
      <c r="V1560" s="25" t="n">
        <v>450</v>
      </c>
      <c r="W1560" s="25" t="n">
        <v>2250</v>
      </c>
      <c r="X1560" s="26">
        <f>IF(T1560&gt;0,V1560/T1560,0)</f>
        <v/>
      </c>
      <c r="Y1560" s="26">
        <f>IF(U1560&gt;0,W1560/U1560,0)</f>
        <v/>
      </c>
      <c r="Z1560" s="25">
        <f>T1560-V1560</f>
        <v/>
      </c>
      <c r="AA1560" s="25">
        <f>U1560-W1560</f>
        <v/>
      </c>
      <c r="AB1560" s="25">
        <f>IF(Config!$B$7&gt;0,(V1560/Config!$B$7)*Config!$B$4,0)</f>
        <v/>
      </c>
      <c r="AC1560" s="25">
        <f>IF(Config!$B$7&gt;0,(W1560/Config!$B$7)*Config!$B$4,0)</f>
        <v/>
      </c>
    </row>
    <row r="1561" hidden="1" outlineLevel="1">
      <c r="A1561" s="22" t="inlineStr">
        <is>
          <t>May</t>
        </is>
      </c>
      <c r="B1561" s="22" t="n">
        <v>2026</v>
      </c>
      <c r="C1561" s="22" t="inlineStr">
        <is>
          <t>25-04-2026</t>
        </is>
      </c>
      <c r="D1561" s="23" t="n">
        <v>0.5943518518518518</v>
      </c>
      <c r="E1561" s="22" t="inlineStr">
        <is>
          <t>Makhana_7-30157</t>
        </is>
      </c>
      <c r="F1561" s="22" t="inlineStr">
        <is>
          <t>FG</t>
        </is>
      </c>
      <c r="G1561" s="22" t="inlineStr">
        <is>
          <t>Munchies</t>
        </is>
      </c>
      <c r="H1561" s="22" t="inlineStr">
        <is>
          <t>Makha Shaka Masala Stix Farmley Pillow Pouch 33 g</t>
        </is>
      </c>
      <c r="I1561" s="22" t="inlineStr">
        <is>
          <t>Makhana Munchies</t>
        </is>
      </c>
      <c r="J1561" s="24" t="n">
        <v>0.033</v>
      </c>
      <c r="K1561" s="24" t="n">
        <v>22000</v>
      </c>
      <c r="L1561" s="22" t="inlineStr">
        <is>
          <t>Flipkart India Private Limited</t>
        </is>
      </c>
      <c r="M1561" s="24" t="n">
        <v>726</v>
      </c>
      <c r="N1561" s="22" t="inlineStr">
        <is>
          <t>E-Commerce</t>
        </is>
      </c>
      <c r="O1561" s="22" t="inlineStr">
        <is>
          <t>UD Foods</t>
        </is>
      </c>
      <c r="P1561" s="22" t="inlineStr">
        <is>
          <t>Value Added</t>
        </is>
      </c>
      <c r="Q1561" s="22" t="inlineStr">
        <is>
          <t>Munchies</t>
        </is>
      </c>
      <c r="R1561" s="25">
        <f>IF(Config!$B$4&gt;0,M1561/Config!$B$4,0)</f>
        <v/>
      </c>
      <c r="S1561" s="25">
        <f>IF(Config!$B$4&gt;0,K1561/Config!$B$4,0)</f>
        <v/>
      </c>
      <c r="T1561" s="25">
        <f>R1561*Config!$B$7</f>
        <v/>
      </c>
      <c r="U1561" s="25">
        <f>S1561*Config!$B$7</f>
        <v/>
      </c>
      <c r="V1561" s="25" t="n">
        <v>200.64</v>
      </c>
      <c r="W1561" s="25" t="n">
        <v>6080</v>
      </c>
      <c r="X1561" s="26">
        <f>IF(T1561&gt;0,V1561/T1561,0)</f>
        <v/>
      </c>
      <c r="Y1561" s="26">
        <f>IF(U1561&gt;0,W1561/U1561,0)</f>
        <v/>
      </c>
      <c r="Z1561" s="25">
        <f>T1561-V1561</f>
        <v/>
      </c>
      <c r="AA1561" s="25">
        <f>U1561-W1561</f>
        <v/>
      </c>
      <c r="AB1561" s="25">
        <f>IF(Config!$B$7&gt;0,(V1561/Config!$B$7)*Config!$B$4,0)</f>
        <v/>
      </c>
      <c r="AC1561" s="25">
        <f>IF(Config!$B$7&gt;0,(W1561/Config!$B$7)*Config!$B$4,0)</f>
        <v/>
      </c>
    </row>
    <row r="1562" hidden="1" outlineLevel="1">
      <c r="A1562" s="22" t="inlineStr">
        <is>
          <t>May</t>
        </is>
      </c>
      <c r="B1562" s="22" t="n">
        <v>2026</v>
      </c>
      <c r="C1562" s="22" t="inlineStr">
        <is>
          <t>29-04-2026</t>
        </is>
      </c>
      <c r="D1562" s="23" t="n">
        <v>0.4396180555555556</v>
      </c>
      <c r="E1562" s="22" t="inlineStr">
        <is>
          <t>Makhana_7-30153</t>
        </is>
      </c>
      <c r="F1562" s="22" t="inlineStr">
        <is>
          <t>FG</t>
        </is>
      </c>
      <c r="G1562" s="22" t="inlineStr">
        <is>
          <t>Roasted &amp; Flavoured Makhana</t>
        </is>
      </c>
      <c r="H1562" s="22" t="inlineStr">
        <is>
          <t>Roasted &amp; Flavored Makhana - Peri Peri Farmley Pillow Pouch 20 g</t>
        </is>
      </c>
      <c r="I1562" s="22" t="inlineStr">
        <is>
          <t>Prasadam Roasted Makhana</t>
        </is>
      </c>
      <c r="J1562" s="24" t="n">
        <v>0.02</v>
      </c>
      <c r="K1562" s="24" t="n">
        <v>20600</v>
      </c>
      <c r="L1562" s="22" t="inlineStr">
        <is>
          <t>Flipkart India Private Limited</t>
        </is>
      </c>
      <c r="M1562" s="24" t="n">
        <v>412</v>
      </c>
      <c r="N1562" s="22" t="inlineStr">
        <is>
          <t>E-Commerce</t>
        </is>
      </c>
      <c r="O1562" s="22" t="inlineStr">
        <is>
          <t>Purnea</t>
        </is>
      </c>
      <c r="P1562" s="22" t="inlineStr">
        <is>
          <t>Value Added</t>
        </is>
      </c>
      <c r="Q1562" s="22" t="inlineStr">
        <is>
          <t>Roasted &amp; Flavoured Makhana</t>
        </is>
      </c>
      <c r="R1562" s="25">
        <f>IF(Config!$B$4&gt;0,M1562/Config!$B$4,0)</f>
        <v/>
      </c>
      <c r="S1562" s="25">
        <f>IF(Config!$B$4&gt;0,K1562/Config!$B$4,0)</f>
        <v/>
      </c>
      <c r="T1562" s="25">
        <f>R1562*Config!$B$7</f>
        <v/>
      </c>
      <c r="U1562" s="25">
        <f>S1562*Config!$B$7</f>
        <v/>
      </c>
      <c r="V1562" s="25" t="n">
        <v>268.8</v>
      </c>
      <c r="W1562" s="25" t="n">
        <v>13440</v>
      </c>
      <c r="X1562" s="26">
        <f>IF(T1562&gt;0,V1562/T1562,0)</f>
        <v/>
      </c>
      <c r="Y1562" s="26">
        <f>IF(U1562&gt;0,W1562/U1562,0)</f>
        <v/>
      </c>
      <c r="Z1562" s="25">
        <f>T1562-V1562</f>
        <v/>
      </c>
      <c r="AA1562" s="25">
        <f>U1562-W1562</f>
        <v/>
      </c>
      <c r="AB1562" s="25">
        <f>IF(Config!$B$7&gt;0,(V1562/Config!$B$7)*Config!$B$4,0)</f>
        <v/>
      </c>
      <c r="AC1562" s="25">
        <f>IF(Config!$B$7&gt;0,(W1562/Config!$B$7)*Config!$B$4,0)</f>
        <v/>
      </c>
    </row>
    <row r="1563" hidden="1" outlineLevel="1">
      <c r="A1563" s="22" t="inlineStr">
        <is>
          <t>May</t>
        </is>
      </c>
      <c r="B1563" s="22" t="n">
        <v>2026</v>
      </c>
      <c r="C1563" s="22" t="inlineStr">
        <is>
          <t>29-04-2026</t>
        </is>
      </c>
      <c r="D1563" s="23" t="n">
        <v>0.4396180555555556</v>
      </c>
      <c r="E1563" s="22" t="inlineStr">
        <is>
          <t>Makhana_7-30152</t>
        </is>
      </c>
      <c r="F1563" s="22" t="inlineStr">
        <is>
          <t>FG</t>
        </is>
      </c>
      <c r="G1563" s="22" t="inlineStr">
        <is>
          <t>Roasted &amp; Flavoured Makhana</t>
        </is>
      </c>
      <c r="H1563" s="22" t="inlineStr">
        <is>
          <t>Roasted &amp; Flavored Makhana - Cream &amp; Onion Farmley Pillow Pouch 20 g</t>
        </is>
      </c>
      <c r="I1563" s="22" t="inlineStr">
        <is>
          <t>Prasadam Roasted Makhana</t>
        </is>
      </c>
      <c r="J1563" s="24" t="n">
        <v>0.02</v>
      </c>
      <c r="K1563" s="24" t="n">
        <v>27000</v>
      </c>
      <c r="L1563" s="22" t="inlineStr">
        <is>
          <t>Flipkart India Private Limited</t>
        </is>
      </c>
      <c r="M1563" s="24" t="n">
        <v>540</v>
      </c>
      <c r="N1563" s="22" t="inlineStr">
        <is>
          <t>E-Commerce</t>
        </is>
      </c>
      <c r="O1563" s="22" t="inlineStr">
        <is>
          <t>Purnea</t>
        </is>
      </c>
      <c r="P1563" s="22" t="inlineStr">
        <is>
          <t>Value Added</t>
        </is>
      </c>
      <c r="Q1563" s="22" t="inlineStr">
        <is>
          <t>Roasted &amp; Flavoured Makhana</t>
        </is>
      </c>
      <c r="R1563" s="25">
        <f>IF(Config!$B$4&gt;0,M1563/Config!$B$4,0)</f>
        <v/>
      </c>
      <c r="S1563" s="25">
        <f>IF(Config!$B$4&gt;0,K1563/Config!$B$4,0)</f>
        <v/>
      </c>
      <c r="T1563" s="25">
        <f>R1563*Config!$B$7</f>
        <v/>
      </c>
      <c r="U1563" s="25">
        <f>S1563*Config!$B$7</f>
        <v/>
      </c>
      <c r="V1563" s="25" t="n">
        <v>326.4</v>
      </c>
      <c r="W1563" s="25" t="n">
        <v>16320</v>
      </c>
      <c r="X1563" s="26">
        <f>IF(T1563&gt;0,V1563/T1563,0)</f>
        <v/>
      </c>
      <c r="Y1563" s="26">
        <f>IF(U1563&gt;0,W1563/U1563,0)</f>
        <v/>
      </c>
      <c r="Z1563" s="25">
        <f>T1563-V1563</f>
        <v/>
      </c>
      <c r="AA1563" s="25">
        <f>U1563-W1563</f>
        <v/>
      </c>
      <c r="AB1563" s="25">
        <f>IF(Config!$B$7&gt;0,(V1563/Config!$B$7)*Config!$B$4,0)</f>
        <v/>
      </c>
      <c r="AC1563" s="25">
        <f>IF(Config!$B$7&gt;0,(W1563/Config!$B$7)*Config!$B$4,0)</f>
        <v/>
      </c>
    </row>
    <row r="1564" hidden="1" outlineLevel="1">
      <c r="A1564" s="22" t="inlineStr">
        <is>
          <t>May</t>
        </is>
      </c>
      <c r="B1564" s="22" t="n">
        <v>2026</v>
      </c>
      <c r="C1564" s="22" t="inlineStr">
        <is>
          <t>25-04-2026</t>
        </is>
      </c>
      <c r="D1564" s="23" t="n">
        <v>0.5943518518518518</v>
      </c>
      <c r="E1564" s="22" t="inlineStr">
        <is>
          <t>Makhana_7-30151</t>
        </is>
      </c>
      <c r="F1564" s="22" t="inlineStr">
        <is>
          <t>FG</t>
        </is>
      </c>
      <c r="G1564" s="22" t="inlineStr">
        <is>
          <t>Roasted &amp; Flavoured Makhana</t>
        </is>
      </c>
      <c r="H1564" s="22" t="inlineStr">
        <is>
          <t>Roasted &amp; Flavored Makhana - Tangy Tomato Farmley Pillow Pouch 20 g</t>
        </is>
      </c>
      <c r="I1564" s="22" t="inlineStr">
        <is>
          <t>Prasadam Roasted Makhana</t>
        </is>
      </c>
      <c r="J1564" s="24" t="n">
        <v>0.02</v>
      </c>
      <c r="K1564" s="24" t="n">
        <v>16000</v>
      </c>
      <c r="L1564" s="22" t="inlineStr">
        <is>
          <t>Flipkart India Private Limited</t>
        </is>
      </c>
      <c r="M1564" s="24" t="n">
        <v>320</v>
      </c>
      <c r="N1564" s="22" t="inlineStr">
        <is>
          <t>E-Commerce</t>
        </is>
      </c>
      <c r="O1564" s="22" t="inlineStr">
        <is>
          <t>Purnea</t>
        </is>
      </c>
      <c r="P1564" s="22" t="inlineStr">
        <is>
          <t>Value Added</t>
        </is>
      </c>
      <c r="Q1564" s="22" t="inlineStr">
        <is>
          <t>Roasted &amp; Flavoured Makhana</t>
        </is>
      </c>
      <c r="R1564" s="25">
        <f>IF(Config!$B$4&gt;0,M1564/Config!$B$4,0)</f>
        <v/>
      </c>
      <c r="S1564" s="25">
        <f>IF(Config!$B$4&gt;0,K1564/Config!$B$4,0)</f>
        <v/>
      </c>
      <c r="T1564" s="25">
        <f>R1564*Config!$B$7</f>
        <v/>
      </c>
      <c r="U1564" s="25">
        <f>S1564*Config!$B$7</f>
        <v/>
      </c>
      <c r="V1564" s="25" t="n">
        <v>148.8</v>
      </c>
      <c r="W1564" s="25" t="n">
        <v>7440</v>
      </c>
      <c r="X1564" s="26">
        <f>IF(T1564&gt;0,V1564/T1564,0)</f>
        <v/>
      </c>
      <c r="Y1564" s="26">
        <f>IF(U1564&gt;0,W1564/U1564,0)</f>
        <v/>
      </c>
      <c r="Z1564" s="25">
        <f>T1564-V1564</f>
        <v/>
      </c>
      <c r="AA1564" s="25">
        <f>U1564-W1564</f>
        <v/>
      </c>
      <c r="AB1564" s="25">
        <f>IF(Config!$B$7&gt;0,(V1564/Config!$B$7)*Config!$B$4,0)</f>
        <v/>
      </c>
      <c r="AC1564" s="25">
        <f>IF(Config!$B$7&gt;0,(W1564/Config!$B$7)*Config!$B$4,0)</f>
        <v/>
      </c>
    </row>
    <row r="1565" hidden="1" outlineLevel="1">
      <c r="A1565" s="22" t="inlineStr">
        <is>
          <t>May</t>
        </is>
      </c>
      <c r="B1565" s="22" t="n">
        <v>2026</v>
      </c>
      <c r="C1565" s="22" t="inlineStr">
        <is>
          <t>25-04-2026</t>
        </is>
      </c>
      <c r="D1565" s="23" t="n">
        <v>0.5943518518518518</v>
      </c>
      <c r="E1565" s="22" t="inlineStr">
        <is>
          <t>Makhana_7-30098</t>
        </is>
      </c>
      <c r="F1565" s="22" t="inlineStr">
        <is>
          <t>FG</t>
        </is>
      </c>
      <c r="G1565" s="22" t="inlineStr">
        <is>
          <t>Makhana Raw</t>
        </is>
      </c>
      <c r="H1565" s="22" t="inlineStr">
        <is>
          <t>Prasadam Makhana Center Seal Pouch 200 g- NEW</t>
        </is>
      </c>
      <c r="I1565" s="22" t="inlineStr">
        <is>
          <t>Prasadam Makhana</t>
        </is>
      </c>
      <c r="J1565" s="24" t="n">
        <v>0.2</v>
      </c>
      <c r="K1565" s="24" t="n">
        <v>6500</v>
      </c>
      <c r="L1565" s="22" t="inlineStr">
        <is>
          <t>Flipkart India Private Limited</t>
        </is>
      </c>
      <c r="M1565" s="24" t="n">
        <v>1300</v>
      </c>
      <c r="N1565" s="22" t="inlineStr">
        <is>
          <t>E-Commerce</t>
        </is>
      </c>
      <c r="O1565" s="22" t="inlineStr">
        <is>
          <t>Purnea</t>
        </is>
      </c>
      <c r="P1565" s="22" t="inlineStr">
        <is>
          <t>KVI</t>
        </is>
      </c>
      <c r="Q1565" s="22" t="inlineStr">
        <is>
          <t>Makhana Raw</t>
        </is>
      </c>
      <c r="R1565" s="25">
        <f>IF(Config!$B$4&gt;0,M1565/Config!$B$4,0)</f>
        <v/>
      </c>
      <c r="S1565" s="25">
        <f>IF(Config!$B$4&gt;0,K1565/Config!$B$4,0)</f>
        <v/>
      </c>
      <c r="T1565" s="25">
        <f>R1565*Config!$B$7</f>
        <v/>
      </c>
      <c r="U1565" s="25">
        <f>S1565*Config!$B$7</f>
        <v/>
      </c>
      <c r="V1565" s="25" t="n">
        <v>1000</v>
      </c>
      <c r="W1565" s="25" t="n">
        <v>5000</v>
      </c>
      <c r="X1565" s="26">
        <f>IF(T1565&gt;0,V1565/T1565,0)</f>
        <v/>
      </c>
      <c r="Y1565" s="26">
        <f>IF(U1565&gt;0,W1565/U1565,0)</f>
        <v/>
      </c>
      <c r="Z1565" s="25">
        <f>T1565-V1565</f>
        <v/>
      </c>
      <c r="AA1565" s="25">
        <f>U1565-W1565</f>
        <v/>
      </c>
      <c r="AB1565" s="25">
        <f>IF(Config!$B$7&gt;0,(V1565/Config!$B$7)*Config!$B$4,0)</f>
        <v/>
      </c>
      <c r="AC1565" s="25">
        <f>IF(Config!$B$7&gt;0,(W1565/Config!$B$7)*Config!$B$4,0)</f>
        <v/>
      </c>
    </row>
    <row r="1566" hidden="1" outlineLevel="1">
      <c r="A1566" s="22" t="inlineStr">
        <is>
          <t>May</t>
        </is>
      </c>
      <c r="B1566" s="22" t="n">
        <v>2026</v>
      </c>
      <c r="C1566" s="22" t="inlineStr">
        <is>
          <t>25-04-2026</t>
        </is>
      </c>
      <c r="D1566" s="23" t="n">
        <v>0.5943518518518518</v>
      </c>
      <c r="E1566" s="22" t="inlineStr">
        <is>
          <t>Makhana_7-30096</t>
        </is>
      </c>
      <c r="F1566" s="22" t="inlineStr">
        <is>
          <t>FG</t>
        </is>
      </c>
      <c r="G1566" s="22" t="inlineStr">
        <is>
          <t>Makhana Raw</t>
        </is>
      </c>
      <c r="H1566" s="22" t="inlineStr">
        <is>
          <t>Prasadam Makhana Center Seal Pouch 100 g- NEW</t>
        </is>
      </c>
      <c r="I1566" s="22" t="inlineStr">
        <is>
          <t>Prasadam Makhana</t>
        </is>
      </c>
      <c r="J1566" s="24" t="n">
        <v>0.1</v>
      </c>
      <c r="K1566" s="24" t="n">
        <v>16000</v>
      </c>
      <c r="L1566" s="22" t="inlineStr">
        <is>
          <t>Flipkart India Private Limited</t>
        </is>
      </c>
      <c r="M1566" s="24" t="n">
        <v>1600</v>
      </c>
      <c r="N1566" s="22" t="inlineStr">
        <is>
          <t>E-Commerce</t>
        </is>
      </c>
      <c r="O1566" s="22" t="inlineStr">
        <is>
          <t>Purnea</t>
        </is>
      </c>
      <c r="P1566" s="22" t="inlineStr">
        <is>
          <t>KVI</t>
        </is>
      </c>
      <c r="Q1566" s="22" t="inlineStr">
        <is>
          <t>Makhana Raw</t>
        </is>
      </c>
      <c r="R1566" s="25">
        <f>IF(Config!$B$4&gt;0,M1566/Config!$B$4,0)</f>
        <v/>
      </c>
      <c r="S1566" s="25">
        <f>IF(Config!$B$4&gt;0,K1566/Config!$B$4,0)</f>
        <v/>
      </c>
      <c r="T1566" s="25">
        <f>R1566*Config!$B$7</f>
        <v/>
      </c>
      <c r="U1566" s="25">
        <f>S1566*Config!$B$7</f>
        <v/>
      </c>
      <c r="V1566" s="25" t="n">
        <v>1872</v>
      </c>
      <c r="W1566" s="25" t="n">
        <v>18720</v>
      </c>
      <c r="X1566" s="26">
        <f>IF(T1566&gt;0,V1566/T1566,0)</f>
        <v/>
      </c>
      <c r="Y1566" s="26">
        <f>IF(U1566&gt;0,W1566/U1566,0)</f>
        <v/>
      </c>
      <c r="Z1566" s="25">
        <f>T1566-V1566</f>
        <v/>
      </c>
      <c r="AA1566" s="25">
        <f>U1566-W1566</f>
        <v/>
      </c>
      <c r="AB1566" s="25">
        <f>IF(Config!$B$7&gt;0,(V1566/Config!$B$7)*Config!$B$4,0)</f>
        <v/>
      </c>
      <c r="AC1566" s="25">
        <f>IF(Config!$B$7&gt;0,(W1566/Config!$B$7)*Config!$B$4,0)</f>
        <v/>
      </c>
    </row>
    <row r="1567" hidden="1" outlineLevel="1">
      <c r="A1567" s="22" t="inlineStr">
        <is>
          <t>May</t>
        </is>
      </c>
      <c r="B1567" s="22" t="n">
        <v>2026</v>
      </c>
      <c r="C1567" s="22" t="inlineStr">
        <is>
          <t>30-04-2026</t>
        </is>
      </c>
      <c r="D1567" s="23" t="n">
        <v>0.4890625</v>
      </c>
      <c r="E1567" s="22" t="inlineStr">
        <is>
          <t>Makhana_7-30158</t>
        </is>
      </c>
      <c r="F1567" s="22" t="inlineStr">
        <is>
          <t>FG</t>
        </is>
      </c>
      <c r="G1567" s="22" t="inlineStr">
        <is>
          <t>Munchies</t>
        </is>
      </c>
      <c r="H1567" s="22" t="inlineStr">
        <is>
          <t>Makha Shaka Flaming Hot Stix Farmley Pillow Pouch 33g</t>
        </is>
      </c>
      <c r="I1567" s="22" t="inlineStr">
        <is>
          <t>Makhana Munchies</t>
        </is>
      </c>
      <c r="J1567" s="24" t="n">
        <v>0.033</v>
      </c>
      <c r="K1567" s="24" t="n">
        <v>8080</v>
      </c>
      <c r="L1567" s="22" t="inlineStr">
        <is>
          <t>Flipkart India Private Limited</t>
        </is>
      </c>
      <c r="M1567" s="24" t="n">
        <v>266.64</v>
      </c>
      <c r="N1567" s="22" t="inlineStr">
        <is>
          <t>E-Commerce</t>
        </is>
      </c>
      <c r="O1567" s="22" t="inlineStr">
        <is>
          <t>UD Foods</t>
        </is>
      </c>
      <c r="P1567" s="22" t="inlineStr">
        <is>
          <t>Value Added</t>
        </is>
      </c>
      <c r="Q1567" s="22" t="inlineStr">
        <is>
          <t>Munchies</t>
        </is>
      </c>
      <c r="R1567" s="25">
        <f>IF(Config!$B$4&gt;0,M1567/Config!$B$4,0)</f>
        <v/>
      </c>
      <c r="S1567" s="25">
        <f>IF(Config!$B$4&gt;0,K1567/Config!$B$4,0)</f>
        <v/>
      </c>
      <c r="T1567" s="25">
        <f>R1567*Config!$B$7</f>
        <v/>
      </c>
      <c r="U1567" s="25">
        <f>S1567*Config!$B$7</f>
        <v/>
      </c>
      <c r="V1567" s="25" t="n">
        <v>21.12</v>
      </c>
      <c r="W1567" s="25" t="n">
        <v>640</v>
      </c>
      <c r="X1567" s="26">
        <f>IF(T1567&gt;0,V1567/T1567,0)</f>
        <v/>
      </c>
      <c r="Y1567" s="26">
        <f>IF(U1567&gt;0,W1567/U1567,0)</f>
        <v/>
      </c>
      <c r="Z1567" s="25">
        <f>T1567-V1567</f>
        <v/>
      </c>
      <c r="AA1567" s="25">
        <f>U1567-W1567</f>
        <v/>
      </c>
      <c r="AB1567" s="25">
        <f>IF(Config!$B$7&gt;0,(V1567/Config!$B$7)*Config!$B$4,0)</f>
        <v/>
      </c>
      <c r="AC1567" s="25">
        <f>IF(Config!$B$7&gt;0,(W1567/Config!$B$7)*Config!$B$4,0)</f>
        <v/>
      </c>
    </row>
    <row r="1568" hidden="1" outlineLevel="1">
      <c r="A1568" s="22" t="inlineStr">
        <is>
          <t>May</t>
        </is>
      </c>
      <c r="B1568" s="22" t="n">
        <v>2026</v>
      </c>
      <c r="C1568" s="22" t="inlineStr">
        <is>
          <t>25-04-2026</t>
        </is>
      </c>
      <c r="D1568" s="23" t="n">
        <v>0.5943518518518518</v>
      </c>
      <c r="E1568" s="22" t="inlineStr">
        <is>
          <t>Makhana_7-2986</t>
        </is>
      </c>
      <c r="F1568" s="22" t="inlineStr">
        <is>
          <t>FG</t>
        </is>
      </c>
      <c r="G1568" s="22" t="inlineStr">
        <is>
          <t>Roasted &amp; Flavoured Makhana</t>
        </is>
      </c>
      <c r="H1568" s="22" t="inlineStr">
        <is>
          <t>Roasted &amp; Flavored Makhana -Cream and Onion Farmley Composite Jar 77 g</t>
        </is>
      </c>
      <c r="I1568" s="22" t="inlineStr">
        <is>
          <t>Prasadam Roasted Makhana</t>
        </is>
      </c>
      <c r="J1568" s="24" t="n">
        <v>0.077</v>
      </c>
      <c r="K1568" s="24" t="n">
        <v>400</v>
      </c>
      <c r="L1568" s="22" t="inlineStr">
        <is>
          <t>Flipkart India Private Limited</t>
        </is>
      </c>
      <c r="M1568" s="24" t="n">
        <v>30.8</v>
      </c>
      <c r="N1568" s="22" t="inlineStr">
        <is>
          <t>E-Commerce</t>
        </is>
      </c>
      <c r="O1568" s="22" t="inlineStr">
        <is>
          <t>Purnea</t>
        </is>
      </c>
      <c r="P1568" s="22" t="inlineStr">
        <is>
          <t>Value Added</t>
        </is>
      </c>
      <c r="Q1568" s="22" t="inlineStr">
        <is>
          <t>Roasted &amp; Flavoured Makhana</t>
        </is>
      </c>
      <c r="R1568" s="25">
        <f>IF(Config!$B$4&gt;0,M1568/Config!$B$4,0)</f>
        <v/>
      </c>
      <c r="S1568" s="25">
        <f>IF(Config!$B$4&gt;0,K1568/Config!$B$4,0)</f>
        <v/>
      </c>
      <c r="T1568" s="25">
        <f>R1568*Config!$B$7</f>
        <v/>
      </c>
      <c r="U1568" s="25">
        <f>S1568*Config!$B$7</f>
        <v/>
      </c>
      <c r="V1568" s="25" t="n">
        <v>0</v>
      </c>
      <c r="W1568" s="25" t="n">
        <v>0</v>
      </c>
      <c r="X1568" s="26">
        <f>IF(T1568&gt;0,V1568/T1568,0)</f>
        <v/>
      </c>
      <c r="Y1568" s="26">
        <f>IF(U1568&gt;0,W1568/U1568,0)</f>
        <v/>
      </c>
      <c r="Z1568" s="25">
        <f>T1568-V1568</f>
        <v/>
      </c>
      <c r="AA1568" s="25">
        <f>U1568-W1568</f>
        <v/>
      </c>
      <c r="AB1568" s="25">
        <f>IF(Config!$B$7&gt;0,(V1568/Config!$B$7)*Config!$B$4,0)</f>
        <v/>
      </c>
      <c r="AC1568" s="25">
        <f>IF(Config!$B$7&gt;0,(W1568/Config!$B$7)*Config!$B$4,0)</f>
        <v/>
      </c>
    </row>
    <row r="1569" hidden="1" outlineLevel="1">
      <c r="A1569" s="22" t="inlineStr">
        <is>
          <t>May</t>
        </is>
      </c>
      <c r="B1569" s="22" t="n">
        <v>2026</v>
      </c>
      <c r="C1569" s="22" t="inlineStr">
        <is>
          <t>25-04-2026</t>
        </is>
      </c>
      <c r="D1569" s="23" t="n">
        <v>0.5943518518518518</v>
      </c>
      <c r="E1569" s="22" t="inlineStr">
        <is>
          <t>Makhana_7-2984</t>
        </is>
      </c>
      <c r="F1569" s="22" t="inlineStr">
        <is>
          <t>FG</t>
        </is>
      </c>
      <c r="G1569" s="22" t="inlineStr">
        <is>
          <t>Roasted &amp; Flavoured Makhana</t>
        </is>
      </c>
      <c r="H1569" s="22" t="inlineStr">
        <is>
          <t>Roasted &amp; Salted Makhana Farmley Composite Jar 77 g</t>
        </is>
      </c>
      <c r="I1569" s="22" t="inlineStr">
        <is>
          <t>Prasadam Roasted Makhana</t>
        </is>
      </c>
      <c r="J1569" s="24" t="n">
        <v>0.077</v>
      </c>
      <c r="K1569" s="24" t="n">
        <v>1700</v>
      </c>
      <c r="L1569" s="22" t="inlineStr">
        <is>
          <t>Flipkart India Private Limited</t>
        </is>
      </c>
      <c r="M1569" s="24" t="n">
        <v>130.9</v>
      </c>
      <c r="N1569" s="22" t="inlineStr">
        <is>
          <t>E-Commerce</t>
        </is>
      </c>
      <c r="O1569" s="22" t="inlineStr">
        <is>
          <t>Purnea</t>
        </is>
      </c>
      <c r="P1569" s="22" t="inlineStr">
        <is>
          <t>Value Added</t>
        </is>
      </c>
      <c r="Q1569" s="22" t="inlineStr">
        <is>
          <t>Roasted &amp; Flavoured Makhana</t>
        </is>
      </c>
      <c r="R1569" s="25">
        <f>IF(Config!$B$4&gt;0,M1569/Config!$B$4,0)</f>
        <v/>
      </c>
      <c r="S1569" s="25">
        <f>IF(Config!$B$4&gt;0,K1569/Config!$B$4,0)</f>
        <v/>
      </c>
      <c r="T1569" s="25">
        <f>R1569*Config!$B$7</f>
        <v/>
      </c>
      <c r="U1569" s="25">
        <f>S1569*Config!$B$7</f>
        <v/>
      </c>
      <c r="V1569" s="25" t="n">
        <v>11.09</v>
      </c>
      <c r="W1569" s="25" t="n">
        <v>144</v>
      </c>
      <c r="X1569" s="26">
        <f>IF(T1569&gt;0,V1569/T1569,0)</f>
        <v/>
      </c>
      <c r="Y1569" s="26">
        <f>IF(U1569&gt;0,W1569/U1569,0)</f>
        <v/>
      </c>
      <c r="Z1569" s="25">
        <f>T1569-V1569</f>
        <v/>
      </c>
      <c r="AA1569" s="25">
        <f>U1569-W1569</f>
        <v/>
      </c>
      <c r="AB1569" s="25">
        <f>IF(Config!$B$7&gt;0,(V1569/Config!$B$7)*Config!$B$4,0)</f>
        <v/>
      </c>
      <c r="AC1569" s="25">
        <f>IF(Config!$B$7&gt;0,(W1569/Config!$B$7)*Config!$B$4,0)</f>
        <v/>
      </c>
    </row>
    <row r="1570" hidden="1" outlineLevel="1">
      <c r="A1570" s="22" t="inlineStr">
        <is>
          <t>May</t>
        </is>
      </c>
      <c r="B1570" s="22" t="n">
        <v>2026</v>
      </c>
      <c r="C1570" s="22" t="inlineStr">
        <is>
          <t>25-04-2026</t>
        </is>
      </c>
      <c r="D1570" s="23" t="n">
        <v>0.5943518518518518</v>
      </c>
      <c r="E1570" s="22" t="inlineStr">
        <is>
          <t>Makhana_7-2983</t>
        </is>
      </c>
      <c r="F1570" s="22" t="inlineStr">
        <is>
          <t>FG</t>
        </is>
      </c>
      <c r="G1570" s="22" t="inlineStr">
        <is>
          <t>Roasted &amp; Flavoured Makhana</t>
        </is>
      </c>
      <c r="H1570" s="22" t="inlineStr">
        <is>
          <t>Roasted &amp; Flavored Makhana - Peri Peri Farmley Composite Jar 77 g</t>
        </is>
      </c>
      <c r="I1570" s="22" t="inlineStr">
        <is>
          <t>Prasadam Roasted Makhana</t>
        </is>
      </c>
      <c r="J1570" s="24" t="n">
        <v>0.077</v>
      </c>
      <c r="K1570" s="24" t="n">
        <v>1200</v>
      </c>
      <c r="L1570" s="22" t="inlineStr">
        <is>
          <t>Flipkart India Private Limited</t>
        </is>
      </c>
      <c r="M1570" s="24" t="n">
        <v>92.40000000000001</v>
      </c>
      <c r="N1570" s="22" t="inlineStr">
        <is>
          <t>E-Commerce</t>
        </is>
      </c>
      <c r="O1570" s="22" t="inlineStr">
        <is>
          <t>Purnea</t>
        </is>
      </c>
      <c r="P1570" s="22" t="inlineStr">
        <is>
          <t>Value Added</t>
        </is>
      </c>
      <c r="Q1570" s="22" t="inlineStr">
        <is>
          <t>Roasted &amp; Flavoured Makhana</t>
        </is>
      </c>
      <c r="R1570" s="25">
        <f>IF(Config!$B$4&gt;0,M1570/Config!$B$4,0)</f>
        <v/>
      </c>
      <c r="S1570" s="25">
        <f>IF(Config!$B$4&gt;0,K1570/Config!$B$4,0)</f>
        <v/>
      </c>
      <c r="T1570" s="25">
        <f>R1570*Config!$B$7</f>
        <v/>
      </c>
      <c r="U1570" s="25">
        <f>S1570*Config!$B$7</f>
        <v/>
      </c>
      <c r="V1570" s="25" t="n">
        <v>5.54</v>
      </c>
      <c r="W1570" s="25" t="n">
        <v>72</v>
      </c>
      <c r="X1570" s="26">
        <f>IF(T1570&gt;0,V1570/T1570,0)</f>
        <v/>
      </c>
      <c r="Y1570" s="26">
        <f>IF(U1570&gt;0,W1570/U1570,0)</f>
        <v/>
      </c>
      <c r="Z1570" s="25">
        <f>T1570-V1570</f>
        <v/>
      </c>
      <c r="AA1570" s="25">
        <f>U1570-W1570</f>
        <v/>
      </c>
      <c r="AB1570" s="25">
        <f>IF(Config!$B$7&gt;0,(V1570/Config!$B$7)*Config!$B$4,0)</f>
        <v/>
      </c>
      <c r="AC1570" s="25">
        <f>IF(Config!$B$7&gt;0,(W1570/Config!$B$7)*Config!$B$4,0)</f>
        <v/>
      </c>
    </row>
    <row r="1571" hidden="1" outlineLevel="1">
      <c r="A1571" s="22" t="inlineStr">
        <is>
          <t>May</t>
        </is>
      </c>
      <c r="B1571" s="22" t="n">
        <v>2026</v>
      </c>
      <c r="C1571" s="22" t="inlineStr">
        <is>
          <t>25-04-2026</t>
        </is>
      </c>
      <c r="D1571" s="23" t="n">
        <v>0.5943518518518518</v>
      </c>
      <c r="E1571" s="22" t="inlineStr">
        <is>
          <t>Makhana_7-2982</t>
        </is>
      </c>
      <c r="F1571" s="22" t="inlineStr">
        <is>
          <t>FG</t>
        </is>
      </c>
      <c r="G1571" s="22" t="inlineStr">
        <is>
          <t>Roasted &amp; Flavoured Makhana</t>
        </is>
      </c>
      <c r="H1571" s="22" t="inlineStr">
        <is>
          <t>Roasted &amp; Flavored Makhana - Achaari Farmley Composite Jar 77 g</t>
        </is>
      </c>
      <c r="I1571" s="22" t="inlineStr">
        <is>
          <t>Prasadam Roasted Makhana</t>
        </is>
      </c>
      <c r="J1571" s="24" t="n">
        <v>0.077</v>
      </c>
      <c r="K1571" s="24" t="n">
        <v>500</v>
      </c>
      <c r="L1571" s="22" t="inlineStr">
        <is>
          <t>Flipkart India Private Limited</t>
        </is>
      </c>
      <c r="M1571" s="24" t="n">
        <v>38.5</v>
      </c>
      <c r="N1571" s="22" t="inlineStr">
        <is>
          <t>E-Commerce</t>
        </is>
      </c>
      <c r="O1571" s="22" t="inlineStr">
        <is>
          <t>Purnea</t>
        </is>
      </c>
      <c r="P1571" s="22" t="inlineStr">
        <is>
          <t>Value Added</t>
        </is>
      </c>
      <c r="Q1571" s="22" t="inlineStr">
        <is>
          <t>Roasted &amp; Flavoured Makhana</t>
        </is>
      </c>
      <c r="R1571" s="25">
        <f>IF(Config!$B$4&gt;0,M1571/Config!$B$4,0)</f>
        <v/>
      </c>
      <c r="S1571" s="25">
        <f>IF(Config!$B$4&gt;0,K1571/Config!$B$4,0)</f>
        <v/>
      </c>
      <c r="T1571" s="25">
        <f>R1571*Config!$B$7</f>
        <v/>
      </c>
      <c r="U1571" s="25">
        <f>S1571*Config!$B$7</f>
        <v/>
      </c>
      <c r="V1571" s="25" t="n">
        <v>0</v>
      </c>
      <c r="W1571" s="25" t="n">
        <v>0</v>
      </c>
      <c r="X1571" s="26">
        <f>IF(T1571&gt;0,V1571/T1571,0)</f>
        <v/>
      </c>
      <c r="Y1571" s="26">
        <f>IF(U1571&gt;0,W1571/U1571,0)</f>
        <v/>
      </c>
      <c r="Z1571" s="25">
        <f>T1571-V1571</f>
        <v/>
      </c>
      <c r="AA1571" s="25">
        <f>U1571-W1571</f>
        <v/>
      </c>
      <c r="AB1571" s="25">
        <f>IF(Config!$B$7&gt;0,(V1571/Config!$B$7)*Config!$B$4,0)</f>
        <v/>
      </c>
      <c r="AC1571" s="25">
        <f>IF(Config!$B$7&gt;0,(W1571/Config!$B$7)*Config!$B$4,0)</f>
        <v/>
      </c>
    </row>
    <row r="1572" hidden="1" outlineLevel="1">
      <c r="A1572" s="22" t="inlineStr">
        <is>
          <t>May</t>
        </is>
      </c>
      <c r="B1572" s="22" t="n">
        <v>2026</v>
      </c>
      <c r="C1572" s="22" t="inlineStr">
        <is>
          <t>25-04-2026</t>
        </is>
      </c>
      <c r="D1572" s="23" t="n">
        <v>0.5943518518518518</v>
      </c>
      <c r="E1572" s="22" t="inlineStr">
        <is>
          <t>Makhana_7-2979</t>
        </is>
      </c>
      <c r="F1572" s="22" t="inlineStr">
        <is>
          <t>FG</t>
        </is>
      </c>
      <c r="G1572" s="22" t="inlineStr">
        <is>
          <t>Roasted &amp; Flavoured Makhana</t>
        </is>
      </c>
      <c r="H1572" s="22" t="inlineStr">
        <is>
          <t>Roasted &amp; Flavored Makhana -Cheddar Cheese Farmley Composite Jar 77 g</t>
        </is>
      </c>
      <c r="I1572" s="22" t="inlineStr">
        <is>
          <t>Prasadam Roasted Makhana</t>
        </is>
      </c>
      <c r="J1572" s="24" t="n">
        <v>0.077</v>
      </c>
      <c r="K1572" s="24" t="n">
        <v>400</v>
      </c>
      <c r="L1572" s="22" t="inlineStr">
        <is>
          <t>Flipkart India Private Limited</t>
        </is>
      </c>
      <c r="M1572" s="24" t="n">
        <v>30.8</v>
      </c>
      <c r="N1572" s="22" t="inlineStr">
        <is>
          <t>E-Commerce</t>
        </is>
      </c>
      <c r="O1572" s="22" t="inlineStr">
        <is>
          <t>Purnea</t>
        </is>
      </c>
      <c r="P1572" s="22" t="inlineStr">
        <is>
          <t>Value Added</t>
        </is>
      </c>
      <c r="Q1572" s="22" t="inlineStr">
        <is>
          <t>Roasted &amp; Flavoured Makhana</t>
        </is>
      </c>
      <c r="R1572" s="25">
        <f>IF(Config!$B$4&gt;0,M1572/Config!$B$4,0)</f>
        <v/>
      </c>
      <c r="S1572" s="25">
        <f>IF(Config!$B$4&gt;0,K1572/Config!$B$4,0)</f>
        <v/>
      </c>
      <c r="T1572" s="25">
        <f>R1572*Config!$B$7</f>
        <v/>
      </c>
      <c r="U1572" s="25">
        <f>S1572*Config!$B$7</f>
        <v/>
      </c>
      <c r="V1572" s="25" t="n">
        <v>0</v>
      </c>
      <c r="W1572" s="25" t="n">
        <v>0</v>
      </c>
      <c r="X1572" s="26">
        <f>IF(T1572&gt;0,V1572/T1572,0)</f>
        <v/>
      </c>
      <c r="Y1572" s="26">
        <f>IF(U1572&gt;0,W1572/U1572,0)</f>
        <v/>
      </c>
      <c r="Z1572" s="25">
        <f>T1572-V1572</f>
        <v/>
      </c>
      <c r="AA1572" s="25">
        <f>U1572-W1572</f>
        <v/>
      </c>
      <c r="AB1572" s="25">
        <f>IF(Config!$B$7&gt;0,(V1572/Config!$B$7)*Config!$B$4,0)</f>
        <v/>
      </c>
      <c r="AC1572" s="25">
        <f>IF(Config!$B$7&gt;0,(W1572/Config!$B$7)*Config!$B$4,0)</f>
        <v/>
      </c>
    </row>
    <row r="1573" hidden="1" outlineLevel="1">
      <c r="A1573" s="22" t="inlineStr">
        <is>
          <t>May</t>
        </is>
      </c>
      <c r="B1573" s="22" t="n">
        <v>2026</v>
      </c>
      <c r="C1573" s="22" t="inlineStr">
        <is>
          <t>25-04-2026</t>
        </is>
      </c>
      <c r="D1573" s="23" t="n">
        <v>0.5943518518518518</v>
      </c>
      <c r="E1573" s="22" t="inlineStr">
        <is>
          <t>Makhana_7-2980</t>
        </is>
      </c>
      <c r="F1573" s="22" t="inlineStr">
        <is>
          <t>FG</t>
        </is>
      </c>
      <c r="G1573" s="22" t="inlineStr">
        <is>
          <t>Roasted &amp; Flavoured Makhana</t>
        </is>
      </c>
      <c r="H1573" s="22" t="inlineStr">
        <is>
          <t>Roasted &amp; Flavored Makhana - Mint Farmley Composite Jar 77 g</t>
        </is>
      </c>
      <c r="I1573" s="22" t="inlineStr">
        <is>
          <t>Prasadam Roasted Makhana</t>
        </is>
      </c>
      <c r="J1573" s="24" t="n">
        <v>0.077</v>
      </c>
      <c r="K1573" s="24" t="n">
        <v>400</v>
      </c>
      <c r="L1573" s="22" t="inlineStr">
        <is>
          <t>Flipkart India Private Limited</t>
        </is>
      </c>
      <c r="M1573" s="24" t="n">
        <v>30.8</v>
      </c>
      <c r="N1573" s="22" t="inlineStr">
        <is>
          <t>E-Commerce</t>
        </is>
      </c>
      <c r="O1573" s="22" t="inlineStr">
        <is>
          <t>Purnea</t>
        </is>
      </c>
      <c r="P1573" s="22" t="inlineStr">
        <is>
          <t>Value Added</t>
        </is>
      </c>
      <c r="Q1573" s="22" t="inlineStr">
        <is>
          <t>Roasted &amp; Flavoured Makhana</t>
        </is>
      </c>
      <c r="R1573" s="25">
        <f>IF(Config!$B$4&gt;0,M1573/Config!$B$4,0)</f>
        <v/>
      </c>
      <c r="S1573" s="25">
        <f>IF(Config!$B$4&gt;0,K1573/Config!$B$4,0)</f>
        <v/>
      </c>
      <c r="T1573" s="25">
        <f>R1573*Config!$B$7</f>
        <v/>
      </c>
      <c r="U1573" s="25">
        <f>S1573*Config!$B$7</f>
        <v/>
      </c>
      <c r="V1573" s="25" t="n">
        <v>0</v>
      </c>
      <c r="W1573" s="25" t="n">
        <v>0</v>
      </c>
      <c r="X1573" s="26">
        <f>IF(T1573&gt;0,V1573/T1573,0)</f>
        <v/>
      </c>
      <c r="Y1573" s="26">
        <f>IF(U1573&gt;0,W1573/U1573,0)</f>
        <v/>
      </c>
      <c r="Z1573" s="25">
        <f>T1573-V1573</f>
        <v/>
      </c>
      <c r="AA1573" s="25">
        <f>U1573-W1573</f>
        <v/>
      </c>
      <c r="AB1573" s="25">
        <f>IF(Config!$B$7&gt;0,(V1573/Config!$B$7)*Config!$B$4,0)</f>
        <v/>
      </c>
      <c r="AC1573" s="25">
        <f>IF(Config!$B$7&gt;0,(W1573/Config!$B$7)*Config!$B$4,0)</f>
        <v/>
      </c>
    </row>
    <row r="1574" hidden="1" outlineLevel="1">
      <c r="A1574" s="22" t="inlineStr">
        <is>
          <t>May</t>
        </is>
      </c>
      <c r="B1574" s="22" t="n">
        <v>2026</v>
      </c>
      <c r="C1574" s="22" t="inlineStr">
        <is>
          <t>30-04-2026</t>
        </is>
      </c>
      <c r="D1574" s="23" t="n">
        <v>0.4890625</v>
      </c>
      <c r="E1574" s="22" t="inlineStr">
        <is>
          <t>Makhana_7-30159</t>
        </is>
      </c>
      <c r="F1574" s="22" t="inlineStr">
        <is>
          <t>FG</t>
        </is>
      </c>
      <c r="G1574" s="22" t="inlineStr">
        <is>
          <t>Munchies</t>
        </is>
      </c>
      <c r="H1574" s="22" t="inlineStr">
        <is>
          <t>Makha Shaka Achari Stix Farmley Pillow Pouch 33 g</t>
        </is>
      </c>
      <c r="I1574" s="22" t="inlineStr">
        <is>
          <t>Makhana Munchies</t>
        </is>
      </c>
      <c r="J1574" s="24" t="n">
        <v>0.033</v>
      </c>
      <c r="K1574" s="24" t="n">
        <v>21500</v>
      </c>
      <c r="L1574" s="22" t="inlineStr">
        <is>
          <t>Flipkart India Private Limited</t>
        </is>
      </c>
      <c r="M1574" s="24" t="n">
        <v>709.5</v>
      </c>
      <c r="N1574" s="22" t="inlineStr">
        <is>
          <t>E-Commerce</t>
        </is>
      </c>
      <c r="O1574" s="22" t="inlineStr">
        <is>
          <t>UD Foods</t>
        </is>
      </c>
      <c r="P1574" s="22" t="inlineStr">
        <is>
          <t>Value Added</t>
        </is>
      </c>
      <c r="Q1574" s="22" t="inlineStr">
        <is>
          <t>Munchies</t>
        </is>
      </c>
      <c r="R1574" s="25">
        <f>IF(Config!$B$4&gt;0,M1574/Config!$B$4,0)</f>
        <v/>
      </c>
      <c r="S1574" s="25">
        <f>IF(Config!$B$4&gt;0,K1574/Config!$B$4,0)</f>
        <v/>
      </c>
      <c r="T1574" s="25">
        <f>R1574*Config!$B$7</f>
        <v/>
      </c>
      <c r="U1574" s="25">
        <f>S1574*Config!$B$7</f>
        <v/>
      </c>
      <c r="V1574" s="25" t="n">
        <v>158.4</v>
      </c>
      <c r="W1574" s="25" t="n">
        <v>4800</v>
      </c>
      <c r="X1574" s="26">
        <f>IF(T1574&gt;0,V1574/T1574,0)</f>
        <v/>
      </c>
      <c r="Y1574" s="26">
        <f>IF(U1574&gt;0,W1574/U1574,0)</f>
        <v/>
      </c>
      <c r="Z1574" s="25">
        <f>T1574-V1574</f>
        <v/>
      </c>
      <c r="AA1574" s="25">
        <f>U1574-W1574</f>
        <v/>
      </c>
      <c r="AB1574" s="25">
        <f>IF(Config!$B$7&gt;0,(V1574/Config!$B$7)*Config!$B$4,0)</f>
        <v/>
      </c>
      <c r="AC1574" s="25">
        <f>IF(Config!$B$7&gt;0,(W1574/Config!$B$7)*Config!$B$4,0)</f>
        <v/>
      </c>
    </row>
    <row r="1575" hidden="1" outlineLevel="1">
      <c r="A1575" s="22" t="inlineStr">
        <is>
          <t>May</t>
        </is>
      </c>
      <c r="B1575" s="22" t="n">
        <v>2026</v>
      </c>
      <c r="C1575" s="22" t="inlineStr">
        <is>
          <t>25-04-2026</t>
        </is>
      </c>
      <c r="D1575" s="23" t="n">
        <v>0.5943634259259259</v>
      </c>
      <c r="E1575" s="22" t="inlineStr">
        <is>
          <t>Fig_6-2680</t>
        </is>
      </c>
      <c r="F1575" s="22" t="inlineStr">
        <is>
          <t>FG</t>
        </is>
      </c>
      <c r="G1575" s="22" t="inlineStr">
        <is>
          <t>Figs</t>
        </is>
      </c>
      <c r="H1575" s="22" t="inlineStr">
        <is>
          <t>Premium Figs Farmley Standee Pouch 400 g - Pack of 2 (200 g each)</t>
        </is>
      </c>
      <c r="I1575" s="22" t="inlineStr">
        <is>
          <t>Premium Anjeer</t>
        </is>
      </c>
      <c r="J1575" s="24" t="n">
        <v>0.4</v>
      </c>
      <c r="K1575" s="24" t="n">
        <v>100</v>
      </c>
      <c r="L1575" s="22" t="inlineStr">
        <is>
          <t>Flipkart India Private Limited</t>
        </is>
      </c>
      <c r="M1575" s="24" t="n">
        <v>40</v>
      </c>
      <c r="N1575" s="22" t="inlineStr">
        <is>
          <t>E-Commerce</t>
        </is>
      </c>
      <c r="O1575" s="22" t="inlineStr">
        <is>
          <t>Indore</t>
        </is>
      </c>
      <c r="P1575" s="22" t="inlineStr">
        <is>
          <t>KVI</t>
        </is>
      </c>
      <c r="Q1575" s="22" t="inlineStr"/>
      <c r="R1575" s="25">
        <f>IF(Config!$B$4&gt;0,M1575/Config!$B$4,0)</f>
        <v/>
      </c>
      <c r="S1575" s="25">
        <f>IF(Config!$B$4&gt;0,K1575/Config!$B$4,0)</f>
        <v/>
      </c>
      <c r="T1575" s="25">
        <f>R1575*Config!$B$7</f>
        <v/>
      </c>
      <c r="U1575" s="25">
        <f>S1575*Config!$B$7</f>
        <v/>
      </c>
      <c r="V1575" s="25" t="n">
        <v>0</v>
      </c>
      <c r="W1575" s="25" t="n">
        <v>0</v>
      </c>
      <c r="X1575" s="26">
        <f>IF(T1575&gt;0,V1575/T1575,0)</f>
        <v/>
      </c>
      <c r="Y1575" s="26">
        <f>IF(U1575&gt;0,W1575/U1575,0)</f>
        <v/>
      </c>
      <c r="Z1575" s="25">
        <f>T1575-V1575</f>
        <v/>
      </c>
      <c r="AA1575" s="25">
        <f>U1575-W1575</f>
        <v/>
      </c>
      <c r="AB1575" s="25">
        <f>IF(Config!$B$7&gt;0,(V1575/Config!$B$7)*Config!$B$4,0)</f>
        <v/>
      </c>
      <c r="AC1575" s="25">
        <f>IF(Config!$B$7&gt;0,(W1575/Config!$B$7)*Config!$B$4,0)</f>
        <v/>
      </c>
    </row>
    <row r="1576" hidden="1" outlineLevel="1">
      <c r="A1576" s="22" t="inlineStr">
        <is>
          <t>May</t>
        </is>
      </c>
      <c r="B1576" s="22" t="n">
        <v>2026</v>
      </c>
      <c r="C1576" s="22" t="inlineStr">
        <is>
          <t>25-04-2026</t>
        </is>
      </c>
      <c r="D1576" s="23" t="n">
        <v>0.5943634259259259</v>
      </c>
      <c r="E1576" s="22" t="inlineStr">
        <is>
          <t>Fig_6-2464</t>
        </is>
      </c>
      <c r="F1576" s="22" t="inlineStr">
        <is>
          <t>FG</t>
        </is>
      </c>
      <c r="G1576" s="22" t="inlineStr">
        <is>
          <t>Figs</t>
        </is>
      </c>
      <c r="H1576" s="22" t="inlineStr">
        <is>
          <t>Premium Anjeer Farmley Standee Pouch 200 g</t>
        </is>
      </c>
      <c r="I1576" s="22" t="inlineStr">
        <is>
          <t>Premium Anjeer</t>
        </is>
      </c>
      <c r="J1576" s="24" t="n">
        <v>0.2</v>
      </c>
      <c r="K1576" s="24" t="n">
        <v>2200</v>
      </c>
      <c r="L1576" s="22" t="inlineStr">
        <is>
          <t>Flipkart India Private Limited</t>
        </is>
      </c>
      <c r="M1576" s="24" t="n">
        <v>440</v>
      </c>
      <c r="N1576" s="22" t="inlineStr">
        <is>
          <t>E-Commerce</t>
        </is>
      </c>
      <c r="O1576" s="22" t="inlineStr">
        <is>
          <t>Indore</t>
        </is>
      </c>
      <c r="P1576" s="22" t="inlineStr">
        <is>
          <t>KVI</t>
        </is>
      </c>
      <c r="Q1576" s="22" t="inlineStr">
        <is>
          <t>Figs</t>
        </is>
      </c>
      <c r="R1576" s="25">
        <f>IF(Config!$B$4&gt;0,M1576/Config!$B$4,0)</f>
        <v/>
      </c>
      <c r="S1576" s="25">
        <f>IF(Config!$B$4&gt;0,K1576/Config!$B$4,0)</f>
        <v/>
      </c>
      <c r="T1576" s="25">
        <f>R1576*Config!$B$7</f>
        <v/>
      </c>
      <c r="U1576" s="25">
        <f>S1576*Config!$B$7</f>
        <v/>
      </c>
      <c r="V1576" s="25" t="n">
        <v>270</v>
      </c>
      <c r="W1576" s="25" t="n">
        <v>1350</v>
      </c>
      <c r="X1576" s="26">
        <f>IF(T1576&gt;0,V1576/T1576,0)</f>
        <v/>
      </c>
      <c r="Y1576" s="26">
        <f>IF(U1576&gt;0,W1576/U1576,0)</f>
        <v/>
      </c>
      <c r="Z1576" s="25">
        <f>T1576-V1576</f>
        <v/>
      </c>
      <c r="AA1576" s="25">
        <f>U1576-W1576</f>
        <v/>
      </c>
      <c r="AB1576" s="25">
        <f>IF(Config!$B$7&gt;0,(V1576/Config!$B$7)*Config!$B$4,0)</f>
        <v/>
      </c>
      <c r="AC1576" s="25">
        <f>IF(Config!$B$7&gt;0,(W1576/Config!$B$7)*Config!$B$4,0)</f>
        <v/>
      </c>
    </row>
    <row r="1577" hidden="1" outlineLevel="1">
      <c r="A1577" s="22" t="inlineStr">
        <is>
          <t>May</t>
        </is>
      </c>
      <c r="B1577" s="22" t="n">
        <v>2026</v>
      </c>
      <c r="C1577" s="22" t="inlineStr">
        <is>
          <t>29-04-2026</t>
        </is>
      </c>
      <c r="D1577" s="23" t="n">
        <v>0.4396180555555556</v>
      </c>
      <c r="E1577" s="22" t="inlineStr">
        <is>
          <t>Dry Fruit Mix_15-30158</t>
        </is>
      </c>
      <c r="F1577" s="22" t="inlineStr">
        <is>
          <t>FG</t>
        </is>
      </c>
      <c r="G1577" s="22" t="inlineStr">
        <is>
          <t>Savoury Mixes</t>
        </is>
      </c>
      <c r="H1577" s="22" t="inlineStr">
        <is>
          <t>Mexican Peri-Peri Snack Mix Farmley Pillow Pouch 35 g- Single Serve</t>
        </is>
      </c>
      <c r="I1577" s="22" t="inlineStr">
        <is>
          <t>Mexican Peri Peri Snack Mix</t>
        </is>
      </c>
      <c r="J1577" s="24" t="n">
        <v>0.035</v>
      </c>
      <c r="K1577" s="24" t="n">
        <v>5600</v>
      </c>
      <c r="L1577" s="22" t="inlineStr">
        <is>
          <t>Flipkart India Private Limited</t>
        </is>
      </c>
      <c r="M1577" s="24" t="n">
        <v>196</v>
      </c>
      <c r="N1577" s="22" t="inlineStr">
        <is>
          <t>E-Commerce</t>
        </is>
      </c>
      <c r="O1577" s="22" t="inlineStr">
        <is>
          <t>Indore</t>
        </is>
      </c>
      <c r="P1577" s="22" t="inlineStr">
        <is>
          <t>Value Added</t>
        </is>
      </c>
      <c r="Q1577" s="22" t="inlineStr">
        <is>
          <t>Savoury Mixes</t>
        </is>
      </c>
      <c r="R1577" s="25">
        <f>IF(Config!$B$4&gt;0,M1577/Config!$B$4,0)</f>
        <v/>
      </c>
      <c r="S1577" s="25">
        <f>IF(Config!$B$4&gt;0,K1577/Config!$B$4,0)</f>
        <v/>
      </c>
      <c r="T1577" s="25">
        <f>R1577*Config!$B$7</f>
        <v/>
      </c>
      <c r="U1577" s="25">
        <f>S1577*Config!$B$7</f>
        <v/>
      </c>
      <c r="V1577" s="25" t="n">
        <v>96.59999999999999</v>
      </c>
      <c r="W1577" s="25" t="n">
        <v>2760</v>
      </c>
      <c r="X1577" s="26">
        <f>IF(T1577&gt;0,V1577/T1577,0)</f>
        <v/>
      </c>
      <c r="Y1577" s="26">
        <f>IF(U1577&gt;0,W1577/U1577,0)</f>
        <v/>
      </c>
      <c r="Z1577" s="25">
        <f>T1577-V1577</f>
        <v/>
      </c>
      <c r="AA1577" s="25">
        <f>U1577-W1577</f>
        <v/>
      </c>
      <c r="AB1577" s="25">
        <f>IF(Config!$B$7&gt;0,(V1577/Config!$B$7)*Config!$B$4,0)</f>
        <v/>
      </c>
      <c r="AC1577" s="25">
        <f>IF(Config!$B$7&gt;0,(W1577/Config!$B$7)*Config!$B$4,0)</f>
        <v/>
      </c>
    </row>
    <row r="1578" hidden="1" outlineLevel="1">
      <c r="A1578" s="22" t="inlineStr">
        <is>
          <t>May</t>
        </is>
      </c>
      <c r="B1578" s="22" t="n">
        <v>2026</v>
      </c>
      <c r="C1578" s="22" t="inlineStr">
        <is>
          <t>25-04-2026</t>
        </is>
      </c>
      <c r="D1578" s="23" t="n">
        <v>0.5943634259259259</v>
      </c>
      <c r="E1578" s="22" t="inlineStr">
        <is>
          <t>Dry Fruit Mix_15-30159</t>
        </is>
      </c>
      <c r="F1578" s="22" t="inlineStr">
        <is>
          <t>FG</t>
        </is>
      </c>
      <c r="G1578" s="22" t="inlineStr">
        <is>
          <t>Savoury Mixes</t>
        </is>
      </c>
      <c r="H1578" s="22" t="inlineStr">
        <is>
          <t>Mexican Peri Peri Snack Mix Farmley Composite Jar 325 g</t>
        </is>
      </c>
      <c r="I1578" s="22" t="inlineStr">
        <is>
          <t>Mexican Peri Peri Snack Mix</t>
        </is>
      </c>
      <c r="J1578" s="24" t="n">
        <v>0.325</v>
      </c>
      <c r="K1578" s="24" t="n">
        <v>200</v>
      </c>
      <c r="L1578" s="22" t="inlineStr">
        <is>
          <t>Flipkart India Private Limited</t>
        </is>
      </c>
      <c r="M1578" s="24" t="n">
        <v>65</v>
      </c>
      <c r="N1578" s="22" t="inlineStr">
        <is>
          <t>E-Commerce</t>
        </is>
      </c>
      <c r="O1578" s="22" t="inlineStr">
        <is>
          <t>Indore</t>
        </is>
      </c>
      <c r="P1578" s="22" t="inlineStr">
        <is>
          <t>Value Added</t>
        </is>
      </c>
      <c r="Q1578" s="22" t="inlineStr">
        <is>
          <t>Savoury Mixes</t>
        </is>
      </c>
      <c r="R1578" s="25">
        <f>IF(Config!$B$4&gt;0,M1578/Config!$B$4,0)</f>
        <v/>
      </c>
      <c r="S1578" s="25">
        <f>IF(Config!$B$4&gt;0,K1578/Config!$B$4,0)</f>
        <v/>
      </c>
      <c r="T1578" s="25">
        <f>R1578*Config!$B$7</f>
        <v/>
      </c>
      <c r="U1578" s="25">
        <f>S1578*Config!$B$7</f>
        <v/>
      </c>
      <c r="V1578" s="25" t="n">
        <v>0</v>
      </c>
      <c r="W1578" s="25" t="n">
        <v>0</v>
      </c>
      <c r="X1578" s="26">
        <f>IF(T1578&gt;0,V1578/T1578,0)</f>
        <v/>
      </c>
      <c r="Y1578" s="26">
        <f>IF(U1578&gt;0,W1578/U1578,0)</f>
        <v/>
      </c>
      <c r="Z1578" s="25">
        <f>T1578-V1578</f>
        <v/>
      </c>
      <c r="AA1578" s="25">
        <f>U1578-W1578</f>
        <v/>
      </c>
      <c r="AB1578" s="25">
        <f>IF(Config!$B$7&gt;0,(V1578/Config!$B$7)*Config!$B$4,0)</f>
        <v/>
      </c>
      <c r="AC1578" s="25">
        <f>IF(Config!$B$7&gt;0,(W1578/Config!$B$7)*Config!$B$4,0)</f>
        <v/>
      </c>
    </row>
    <row r="1579" hidden="1" outlineLevel="1">
      <c r="A1579" s="22" t="inlineStr">
        <is>
          <t>May</t>
        </is>
      </c>
      <c r="B1579" s="22" t="n">
        <v>2026</v>
      </c>
      <c r="C1579" s="22" t="inlineStr">
        <is>
          <t>25-04-2026</t>
        </is>
      </c>
      <c r="D1579" s="23" t="n">
        <v>0.5943634259259259</v>
      </c>
      <c r="E1579" s="22" t="inlineStr">
        <is>
          <t>Dry Fruit Mix_15-30155</t>
        </is>
      </c>
      <c r="F1579" s="22" t="inlineStr">
        <is>
          <t>FG</t>
        </is>
      </c>
      <c r="G1579" s="22" t="inlineStr">
        <is>
          <t>Trail Mixes</t>
        </is>
      </c>
      <c r="H1579" s="22" t="inlineStr">
        <is>
          <t>Premium Panchmeva Farmley Pillow Pouch 30g- single serve</t>
        </is>
      </c>
      <c r="I1579" s="22" t="inlineStr">
        <is>
          <t>Premium Panchmewa Superfood</t>
        </is>
      </c>
      <c r="J1579" s="24" t="n">
        <v>0.03</v>
      </c>
      <c r="K1579" s="24" t="n">
        <v>12800</v>
      </c>
      <c r="L1579" s="22" t="inlineStr">
        <is>
          <t>Flipkart India Private Limited</t>
        </is>
      </c>
      <c r="M1579" s="24" t="n">
        <v>384</v>
      </c>
      <c r="N1579" s="22" t="inlineStr">
        <is>
          <t>E-Commerce</t>
        </is>
      </c>
      <c r="O1579" s="22" t="inlineStr">
        <is>
          <t>Indore</t>
        </is>
      </c>
      <c r="P1579" s="22" t="inlineStr">
        <is>
          <t>Value Added</t>
        </is>
      </c>
      <c r="Q1579" s="22" t="inlineStr">
        <is>
          <t>Trail Mixes</t>
        </is>
      </c>
      <c r="R1579" s="25">
        <f>IF(Config!$B$4&gt;0,M1579/Config!$B$4,0)</f>
        <v/>
      </c>
      <c r="S1579" s="25">
        <f>IF(Config!$B$4&gt;0,K1579/Config!$B$4,0)</f>
        <v/>
      </c>
      <c r="T1579" s="25">
        <f>R1579*Config!$B$7</f>
        <v/>
      </c>
      <c r="U1579" s="25">
        <f>S1579*Config!$B$7</f>
        <v/>
      </c>
      <c r="V1579" s="25" t="n">
        <v>334.8</v>
      </c>
      <c r="W1579" s="25" t="n">
        <v>11160</v>
      </c>
      <c r="X1579" s="26">
        <f>IF(T1579&gt;0,V1579/T1579,0)</f>
        <v/>
      </c>
      <c r="Y1579" s="26">
        <f>IF(U1579&gt;0,W1579/U1579,0)</f>
        <v/>
      </c>
      <c r="Z1579" s="25">
        <f>T1579-V1579</f>
        <v/>
      </c>
      <c r="AA1579" s="25">
        <f>U1579-W1579</f>
        <v/>
      </c>
      <c r="AB1579" s="25">
        <f>IF(Config!$B$7&gt;0,(V1579/Config!$B$7)*Config!$B$4,0)</f>
        <v/>
      </c>
      <c r="AC1579" s="25">
        <f>IF(Config!$B$7&gt;0,(W1579/Config!$B$7)*Config!$B$4,0)</f>
        <v/>
      </c>
    </row>
    <row r="1580" hidden="1" outlineLevel="1">
      <c r="A1580" s="22" t="inlineStr">
        <is>
          <t>May</t>
        </is>
      </c>
      <c r="B1580" s="22" t="n">
        <v>2026</v>
      </c>
      <c r="C1580" s="22" t="inlineStr">
        <is>
          <t>25-04-2026</t>
        </is>
      </c>
      <c r="D1580" s="23" t="n">
        <v>0.5943634259259259</v>
      </c>
      <c r="E1580" s="22" t="inlineStr">
        <is>
          <t>Dry Fruit Mix_15-2880</t>
        </is>
      </c>
      <c r="F1580" s="22" t="inlineStr">
        <is>
          <t>FG</t>
        </is>
      </c>
      <c r="G1580" s="22" t="inlineStr">
        <is>
          <t>Trail Mixes</t>
        </is>
      </c>
      <c r="H1580" s="22" t="inlineStr">
        <is>
          <t>Premium Panchmeva Farmley Standee Pouch 160g</t>
        </is>
      </c>
      <c r="I1580" s="22" t="inlineStr">
        <is>
          <t>Premium Panchmewa Superfood</t>
        </is>
      </c>
      <c r="J1580" s="24" t="n">
        <v>0.16</v>
      </c>
      <c r="K1580" s="24" t="n">
        <v>2600</v>
      </c>
      <c r="L1580" s="22" t="inlineStr">
        <is>
          <t>Flipkart India Private Limited</t>
        </is>
      </c>
      <c r="M1580" s="24" t="n">
        <v>416</v>
      </c>
      <c r="N1580" s="22" t="inlineStr">
        <is>
          <t>E-Commerce</t>
        </is>
      </c>
      <c r="O1580" s="22" t="inlineStr">
        <is>
          <t>Indore</t>
        </is>
      </c>
      <c r="P1580" s="22" t="inlineStr">
        <is>
          <t>Value Added</t>
        </is>
      </c>
      <c r="Q1580" s="22" t="inlineStr">
        <is>
          <t>Trail Mixes</t>
        </is>
      </c>
      <c r="R1580" s="25">
        <f>IF(Config!$B$4&gt;0,M1580/Config!$B$4,0)</f>
        <v/>
      </c>
      <c r="S1580" s="25">
        <f>IF(Config!$B$4&gt;0,K1580/Config!$B$4,0)</f>
        <v/>
      </c>
      <c r="T1580" s="25">
        <f>R1580*Config!$B$7</f>
        <v/>
      </c>
      <c r="U1580" s="25">
        <f>S1580*Config!$B$7</f>
        <v/>
      </c>
      <c r="V1580" s="25" t="n">
        <v>763.2</v>
      </c>
      <c r="W1580" s="25" t="n">
        <v>4770</v>
      </c>
      <c r="X1580" s="26">
        <f>IF(T1580&gt;0,V1580/T1580,0)</f>
        <v/>
      </c>
      <c r="Y1580" s="26">
        <f>IF(U1580&gt;0,W1580/U1580,0)</f>
        <v/>
      </c>
      <c r="Z1580" s="25">
        <f>T1580-V1580</f>
        <v/>
      </c>
      <c r="AA1580" s="25">
        <f>U1580-W1580</f>
        <v/>
      </c>
      <c r="AB1580" s="25">
        <f>IF(Config!$B$7&gt;0,(V1580/Config!$B$7)*Config!$B$4,0)</f>
        <v/>
      </c>
      <c r="AC1580" s="25">
        <f>IF(Config!$B$7&gt;0,(W1580/Config!$B$7)*Config!$B$4,0)</f>
        <v/>
      </c>
    </row>
    <row r="1581" hidden="1" outlineLevel="1">
      <c r="A1581" s="22" t="inlineStr">
        <is>
          <t>May</t>
        </is>
      </c>
      <c r="B1581" s="22" t="n">
        <v>2026</v>
      </c>
      <c r="C1581" s="22" t="inlineStr">
        <is>
          <t>25-04-2026</t>
        </is>
      </c>
      <c r="D1581" s="23" t="n">
        <v>0.5943634259259259</v>
      </c>
      <c r="E1581" s="22" t="inlineStr">
        <is>
          <t>Dry Fruit Mix_15-2851</t>
        </is>
      </c>
      <c r="F1581" s="22" t="inlineStr">
        <is>
          <t>FG</t>
        </is>
      </c>
      <c r="G1581" s="22" t="inlineStr">
        <is>
          <t>Trail Mixes</t>
        </is>
      </c>
      <c r="H1581" s="22" t="inlineStr">
        <is>
          <t>Premium Panchmeva Farmley Jar 850g - Pack of 2 (425g each)</t>
        </is>
      </c>
      <c r="I1581" s="22" t="inlineStr">
        <is>
          <t>Premium Panchmewa Superfood</t>
        </is>
      </c>
      <c r="J1581" s="24" t="n">
        <v>0.85</v>
      </c>
      <c r="K1581" s="24" t="n">
        <v>250</v>
      </c>
      <c r="L1581" s="22" t="inlineStr">
        <is>
          <t>Flipkart India Private Limited</t>
        </is>
      </c>
      <c r="M1581" s="24" t="n">
        <v>212.5</v>
      </c>
      <c r="N1581" s="22" t="inlineStr">
        <is>
          <t>E-Commerce</t>
        </is>
      </c>
      <c r="O1581" s="22" t="inlineStr">
        <is>
          <t>Indore</t>
        </is>
      </c>
      <c r="P1581" s="22" t="inlineStr">
        <is>
          <t>Value Added</t>
        </is>
      </c>
      <c r="Q1581" s="22" t="inlineStr"/>
      <c r="R1581" s="25">
        <f>IF(Config!$B$4&gt;0,M1581/Config!$B$4,0)</f>
        <v/>
      </c>
      <c r="S1581" s="25">
        <f>IF(Config!$B$4&gt;0,K1581/Config!$B$4,0)</f>
        <v/>
      </c>
      <c r="T1581" s="25">
        <f>R1581*Config!$B$7</f>
        <v/>
      </c>
      <c r="U1581" s="25">
        <f>S1581*Config!$B$7</f>
        <v/>
      </c>
      <c r="V1581" s="25" t="n">
        <v>0</v>
      </c>
      <c r="W1581" s="25" t="n">
        <v>0</v>
      </c>
      <c r="X1581" s="26">
        <f>IF(T1581&gt;0,V1581/T1581,0)</f>
        <v/>
      </c>
      <c r="Y1581" s="26">
        <f>IF(U1581&gt;0,W1581/U1581,0)</f>
        <v/>
      </c>
      <c r="Z1581" s="25">
        <f>T1581-V1581</f>
        <v/>
      </c>
      <c r="AA1581" s="25">
        <f>U1581-W1581</f>
        <v/>
      </c>
      <c r="AB1581" s="25">
        <f>IF(Config!$B$7&gt;0,(V1581/Config!$B$7)*Config!$B$4,0)</f>
        <v/>
      </c>
      <c r="AC1581" s="25">
        <f>IF(Config!$B$7&gt;0,(W1581/Config!$B$7)*Config!$B$4,0)</f>
        <v/>
      </c>
    </row>
    <row r="1582" hidden="1" outlineLevel="1">
      <c r="A1582" s="22" t="inlineStr">
        <is>
          <t>May</t>
        </is>
      </c>
      <c r="B1582" s="22" t="n">
        <v>2026</v>
      </c>
      <c r="C1582" s="22" t="inlineStr">
        <is>
          <t>25-04-2026</t>
        </is>
      </c>
      <c r="D1582" s="23" t="n">
        <v>0.5943634259259259</v>
      </c>
      <c r="E1582" s="22" t="inlineStr">
        <is>
          <t>Dry Fruit Mix_15-2800</t>
        </is>
      </c>
      <c r="F1582" s="22" t="inlineStr">
        <is>
          <t>FG</t>
        </is>
      </c>
      <c r="G1582" s="22" t="inlineStr">
        <is>
          <t>Trail Mixes</t>
        </is>
      </c>
      <c r="H1582" s="22" t="inlineStr">
        <is>
          <t>Premium Panchmeva Farmley Jar 425 g- Institutional</t>
        </is>
      </c>
      <c r="I1582" s="22" t="inlineStr">
        <is>
          <t>Premium Panchmewa Superfood</t>
        </is>
      </c>
      <c r="J1582" s="24" t="n">
        <v>0.425</v>
      </c>
      <c r="K1582" s="24" t="n">
        <v>6800</v>
      </c>
      <c r="L1582" s="22" t="inlineStr">
        <is>
          <t>Flipkart India Private Limited</t>
        </is>
      </c>
      <c r="M1582" s="24" t="n">
        <v>2890</v>
      </c>
      <c r="N1582" s="22" t="inlineStr">
        <is>
          <t>E-Commerce</t>
        </is>
      </c>
      <c r="O1582" s="22" t="inlineStr">
        <is>
          <t>Indore</t>
        </is>
      </c>
      <c r="P1582" s="22" t="inlineStr">
        <is>
          <t>Value Added</t>
        </is>
      </c>
      <c r="Q1582" s="22" t="inlineStr">
        <is>
          <t>Trail Mixes</t>
        </is>
      </c>
      <c r="R1582" s="25">
        <f>IF(Config!$B$4&gt;0,M1582/Config!$B$4,0)</f>
        <v/>
      </c>
      <c r="S1582" s="25">
        <f>IF(Config!$B$4&gt;0,K1582/Config!$B$4,0)</f>
        <v/>
      </c>
      <c r="T1582" s="25">
        <f>R1582*Config!$B$7</f>
        <v/>
      </c>
      <c r="U1582" s="25">
        <f>S1582*Config!$B$7</f>
        <v/>
      </c>
      <c r="V1582" s="25" t="n">
        <v>3733.2</v>
      </c>
      <c r="W1582" s="25" t="n">
        <v>8784</v>
      </c>
      <c r="X1582" s="26">
        <f>IF(T1582&gt;0,V1582/T1582,0)</f>
        <v/>
      </c>
      <c r="Y1582" s="26">
        <f>IF(U1582&gt;0,W1582/U1582,0)</f>
        <v/>
      </c>
      <c r="Z1582" s="25">
        <f>T1582-V1582</f>
        <v/>
      </c>
      <c r="AA1582" s="25">
        <f>U1582-W1582</f>
        <v/>
      </c>
      <c r="AB1582" s="25">
        <f>IF(Config!$B$7&gt;0,(V1582/Config!$B$7)*Config!$B$4,0)</f>
        <v/>
      </c>
      <c r="AC1582" s="25">
        <f>IF(Config!$B$7&gt;0,(W1582/Config!$B$7)*Config!$B$4,0)</f>
        <v/>
      </c>
    </row>
    <row r="1583" hidden="1" outlineLevel="1">
      <c r="A1583" s="22" t="inlineStr">
        <is>
          <t>May</t>
        </is>
      </c>
      <c r="B1583" s="22" t="n">
        <v>2026</v>
      </c>
      <c r="C1583" s="22" t="inlineStr">
        <is>
          <t>29-04-2026</t>
        </is>
      </c>
      <c r="D1583" s="23" t="n">
        <v>0.4396180555555556</v>
      </c>
      <c r="E1583" s="22" t="inlineStr">
        <is>
          <t>Dry Fruit Mix_15-2720</t>
        </is>
      </c>
      <c r="F1583" s="22" t="inlineStr">
        <is>
          <t>FG</t>
        </is>
      </c>
      <c r="G1583" s="22" t="inlineStr">
        <is>
          <t>Others</t>
        </is>
      </c>
      <c r="H1583" s="22" t="inlineStr">
        <is>
          <t>Farmley Dry Fruits Combo - Popular California Almonds, W400 Cashews (500 g Each)</t>
        </is>
      </c>
      <c r="I1583" s="22" t="inlineStr">
        <is>
          <t>Dry Fruit Combo</t>
        </is>
      </c>
      <c r="J1583" s="24" t="n">
        <v>1</v>
      </c>
      <c r="K1583" s="24" t="n">
        <v>0</v>
      </c>
      <c r="L1583" s="22" t="inlineStr">
        <is>
          <t>Flipkart India Private Limited</t>
        </is>
      </c>
      <c r="M1583" s="24" t="n">
        <v>0</v>
      </c>
      <c r="N1583" s="22" t="inlineStr">
        <is>
          <t>E-Commerce</t>
        </is>
      </c>
      <c r="O1583" s="22" t="inlineStr">
        <is>
          <t>Indore</t>
        </is>
      </c>
      <c r="P1583" s="22" t="inlineStr">
        <is>
          <t>KVI</t>
        </is>
      </c>
      <c r="Q1583" s="22" t="inlineStr"/>
      <c r="R1583" s="25">
        <f>IF(Config!$B$4&gt;0,M1583/Config!$B$4,0)</f>
        <v/>
      </c>
      <c r="S1583" s="25">
        <f>IF(Config!$B$4&gt;0,K1583/Config!$B$4,0)</f>
        <v/>
      </c>
      <c r="T1583" s="25">
        <f>R1583*Config!$B$7</f>
        <v/>
      </c>
      <c r="U1583" s="25">
        <f>S1583*Config!$B$7</f>
        <v/>
      </c>
      <c r="V1583" s="25" t="n">
        <v>0</v>
      </c>
      <c r="W1583" s="25" t="n">
        <v>0</v>
      </c>
      <c r="X1583" s="26">
        <f>IF(T1583&gt;0,V1583/T1583,0)</f>
        <v/>
      </c>
      <c r="Y1583" s="26">
        <f>IF(U1583&gt;0,W1583/U1583,0)</f>
        <v/>
      </c>
      <c r="Z1583" s="25">
        <f>T1583-V1583</f>
        <v/>
      </c>
      <c r="AA1583" s="25">
        <f>U1583-W1583</f>
        <v/>
      </c>
      <c r="AB1583" s="25">
        <f>IF(Config!$B$7&gt;0,(V1583/Config!$B$7)*Config!$B$4,0)</f>
        <v/>
      </c>
      <c r="AC1583" s="25">
        <f>IF(Config!$B$7&gt;0,(W1583/Config!$B$7)*Config!$B$4,0)</f>
        <v/>
      </c>
    </row>
    <row r="1584" hidden="1" outlineLevel="1">
      <c r="A1584" s="22" t="inlineStr">
        <is>
          <t>May</t>
        </is>
      </c>
      <c r="B1584" s="22" t="n">
        <v>2026</v>
      </c>
      <c r="C1584" s="22" t="inlineStr">
        <is>
          <t>25-04-2026</t>
        </is>
      </c>
      <c r="D1584" s="23" t="n">
        <v>0.5943634259259259</v>
      </c>
      <c r="E1584" s="22" t="inlineStr">
        <is>
          <t>Dry Fruit Mix_15-2681</t>
        </is>
      </c>
      <c r="F1584" s="22" t="inlineStr">
        <is>
          <t>FG</t>
        </is>
      </c>
      <c r="G1584" s="22" t="inlineStr">
        <is>
          <t>Trail Mixes</t>
        </is>
      </c>
      <c r="H1584" s="22" t="inlineStr">
        <is>
          <t>Trail Mix Farmley Standee Pouch - Pack of 2 (200 g Each)</t>
        </is>
      </c>
      <c r="I1584" s="22" t="inlineStr">
        <is>
          <t>Trail Mix</t>
        </is>
      </c>
      <c r="J1584" s="24" t="n">
        <v>0.4</v>
      </c>
      <c r="K1584" s="24" t="n">
        <v>100</v>
      </c>
      <c r="L1584" s="22" t="inlineStr">
        <is>
          <t>Flipkart India Private Limited</t>
        </is>
      </c>
      <c r="M1584" s="24" t="n">
        <v>40</v>
      </c>
      <c r="N1584" s="22" t="inlineStr">
        <is>
          <t>E-Commerce</t>
        </is>
      </c>
      <c r="O1584" s="22" t="inlineStr">
        <is>
          <t>Indore</t>
        </is>
      </c>
      <c r="P1584" s="22" t="inlineStr">
        <is>
          <t>Value Added</t>
        </is>
      </c>
      <c r="Q1584" s="22" t="inlineStr">
        <is>
          <t>Trail Mixes</t>
        </is>
      </c>
      <c r="R1584" s="25">
        <f>IF(Config!$B$4&gt;0,M1584/Config!$B$4,0)</f>
        <v/>
      </c>
      <c r="S1584" s="25">
        <f>IF(Config!$B$4&gt;0,K1584/Config!$B$4,0)</f>
        <v/>
      </c>
      <c r="T1584" s="25">
        <f>R1584*Config!$B$7</f>
        <v/>
      </c>
      <c r="U1584" s="25">
        <f>S1584*Config!$B$7</f>
        <v/>
      </c>
      <c r="V1584" s="25" t="n">
        <v>6</v>
      </c>
      <c r="W1584" s="25" t="n">
        <v>15</v>
      </c>
      <c r="X1584" s="26">
        <f>IF(T1584&gt;0,V1584/T1584,0)</f>
        <v/>
      </c>
      <c r="Y1584" s="26">
        <f>IF(U1584&gt;0,W1584/U1584,0)</f>
        <v/>
      </c>
      <c r="Z1584" s="25">
        <f>T1584-V1584</f>
        <v/>
      </c>
      <c r="AA1584" s="25">
        <f>U1584-W1584</f>
        <v/>
      </c>
      <c r="AB1584" s="25">
        <f>IF(Config!$B$7&gt;0,(V1584/Config!$B$7)*Config!$B$4,0)</f>
        <v/>
      </c>
      <c r="AC1584" s="25">
        <f>IF(Config!$B$7&gt;0,(W1584/Config!$B$7)*Config!$B$4,0)</f>
        <v/>
      </c>
    </row>
    <row r="1585" hidden="1" outlineLevel="1">
      <c r="A1585" s="22" t="inlineStr">
        <is>
          <t>May</t>
        </is>
      </c>
      <c r="B1585" s="22" t="n">
        <v>2026</v>
      </c>
      <c r="C1585" s="22" t="inlineStr">
        <is>
          <t>25-04-2026</t>
        </is>
      </c>
      <c r="D1585" s="23" t="n">
        <v>0.5943634259259259</v>
      </c>
      <c r="E1585" s="22" t="inlineStr">
        <is>
          <t>Dry Fruit Mix_15-2406</t>
        </is>
      </c>
      <c r="F1585" s="22" t="inlineStr">
        <is>
          <t>FG</t>
        </is>
      </c>
      <c r="G1585" s="22" t="inlineStr">
        <is>
          <t>Seed Mix</t>
        </is>
      </c>
      <c r="H1585" s="22" t="inlineStr">
        <is>
          <t>Seed Mix Farmley Standee Pouch 400 g - Pack of 2 (200 g Each)</t>
        </is>
      </c>
      <c r="I1585" s="22" t="inlineStr">
        <is>
          <t>Seed Mix</t>
        </is>
      </c>
      <c r="J1585" s="24" t="n">
        <v>0.4</v>
      </c>
      <c r="K1585" s="24" t="n">
        <v>120</v>
      </c>
      <c r="L1585" s="22" t="inlineStr">
        <is>
          <t>Flipkart India Private Limited</t>
        </is>
      </c>
      <c r="M1585" s="24" t="n">
        <v>48</v>
      </c>
      <c r="N1585" s="22" t="inlineStr">
        <is>
          <t>E-Commerce</t>
        </is>
      </c>
      <c r="O1585" s="22" t="inlineStr">
        <is>
          <t>Indore</t>
        </is>
      </c>
      <c r="P1585" s="22" t="inlineStr">
        <is>
          <t>Value Added</t>
        </is>
      </c>
      <c r="Q1585" s="22" t="inlineStr">
        <is>
          <t>Seed Mix</t>
        </is>
      </c>
      <c r="R1585" s="25">
        <f>IF(Config!$B$4&gt;0,M1585/Config!$B$4,0)</f>
        <v/>
      </c>
      <c r="S1585" s="25">
        <f>IF(Config!$B$4&gt;0,K1585/Config!$B$4,0)</f>
        <v/>
      </c>
      <c r="T1585" s="25">
        <f>R1585*Config!$B$7</f>
        <v/>
      </c>
      <c r="U1585" s="25">
        <f>S1585*Config!$B$7</f>
        <v/>
      </c>
      <c r="V1585" s="25" t="n">
        <v>18</v>
      </c>
      <c r="W1585" s="25" t="n">
        <v>45</v>
      </c>
      <c r="X1585" s="26">
        <f>IF(T1585&gt;0,V1585/T1585,0)</f>
        <v/>
      </c>
      <c r="Y1585" s="26">
        <f>IF(U1585&gt;0,W1585/U1585,0)</f>
        <v/>
      </c>
      <c r="Z1585" s="25">
        <f>T1585-V1585</f>
        <v/>
      </c>
      <c r="AA1585" s="25">
        <f>U1585-W1585</f>
        <v/>
      </c>
      <c r="AB1585" s="25">
        <f>IF(Config!$B$7&gt;0,(V1585/Config!$B$7)*Config!$B$4,0)</f>
        <v/>
      </c>
      <c r="AC1585" s="25">
        <f>IF(Config!$B$7&gt;0,(W1585/Config!$B$7)*Config!$B$4,0)</f>
        <v/>
      </c>
    </row>
    <row r="1586" hidden="1" outlineLevel="1">
      <c r="A1586" s="22" t="inlineStr">
        <is>
          <t>May</t>
        </is>
      </c>
      <c r="B1586" s="22" t="n">
        <v>2026</v>
      </c>
      <c r="C1586" s="22" t="inlineStr">
        <is>
          <t>25-04-2026</t>
        </is>
      </c>
      <c r="D1586" s="23" t="n">
        <v>0.5943634259259259</v>
      </c>
      <c r="E1586" s="22" t="inlineStr">
        <is>
          <t>Dry Fruit Mix_15-2405</t>
        </is>
      </c>
      <c r="F1586" s="22" t="inlineStr">
        <is>
          <t>FG</t>
        </is>
      </c>
      <c r="G1586" s="22" t="inlineStr">
        <is>
          <t>Berry Mix</t>
        </is>
      </c>
      <c r="H1586" s="22" t="inlineStr">
        <is>
          <t>Berry Mix Farmley Standee Pouch 400 g - Pack of 2 (200 g Each)</t>
        </is>
      </c>
      <c r="I1586" s="22" t="inlineStr">
        <is>
          <t>Berry Mix</t>
        </is>
      </c>
      <c r="J1586" s="24" t="n">
        <v>0.4</v>
      </c>
      <c r="K1586" s="24" t="n">
        <v>200</v>
      </c>
      <c r="L1586" s="22" t="inlineStr">
        <is>
          <t>Flipkart India Private Limited</t>
        </is>
      </c>
      <c r="M1586" s="24" t="n">
        <v>80</v>
      </c>
      <c r="N1586" s="22" t="inlineStr">
        <is>
          <t>E-Commerce</t>
        </is>
      </c>
      <c r="O1586" s="22" t="inlineStr">
        <is>
          <t>Indore</t>
        </is>
      </c>
      <c r="P1586" s="22" t="inlineStr">
        <is>
          <t>Value Added</t>
        </is>
      </c>
      <c r="Q1586" s="22" t="inlineStr"/>
      <c r="R1586" s="25">
        <f>IF(Config!$B$4&gt;0,M1586/Config!$B$4,0)</f>
        <v/>
      </c>
      <c r="S1586" s="25">
        <f>IF(Config!$B$4&gt;0,K1586/Config!$B$4,0)</f>
        <v/>
      </c>
      <c r="T1586" s="25">
        <f>R1586*Config!$B$7</f>
        <v/>
      </c>
      <c r="U1586" s="25">
        <f>S1586*Config!$B$7</f>
        <v/>
      </c>
      <c r="V1586" s="25" t="n">
        <v>0</v>
      </c>
      <c r="W1586" s="25" t="n">
        <v>0</v>
      </c>
      <c r="X1586" s="26">
        <f>IF(T1586&gt;0,V1586/T1586,0)</f>
        <v/>
      </c>
      <c r="Y1586" s="26">
        <f>IF(U1586&gt;0,W1586/U1586,0)</f>
        <v/>
      </c>
      <c r="Z1586" s="25">
        <f>T1586-V1586</f>
        <v/>
      </c>
      <c r="AA1586" s="25">
        <f>U1586-W1586</f>
        <v/>
      </c>
      <c r="AB1586" s="25">
        <f>IF(Config!$B$7&gt;0,(V1586/Config!$B$7)*Config!$B$4,0)</f>
        <v/>
      </c>
      <c r="AC1586" s="25">
        <f>IF(Config!$B$7&gt;0,(W1586/Config!$B$7)*Config!$B$4,0)</f>
        <v/>
      </c>
    </row>
    <row r="1587" hidden="1" outlineLevel="1">
      <c r="A1587" s="22" t="inlineStr">
        <is>
          <t>May</t>
        </is>
      </c>
      <c r="B1587" s="22" t="n">
        <v>2026</v>
      </c>
      <c r="C1587" s="22" t="inlineStr">
        <is>
          <t>25-04-2026</t>
        </is>
      </c>
      <c r="D1587" s="23" t="n">
        <v>0.5943634259259259</v>
      </c>
      <c r="E1587" s="22" t="inlineStr">
        <is>
          <t>Dry Fruit Mix_15-2404</t>
        </is>
      </c>
      <c r="F1587" s="22" t="inlineStr">
        <is>
          <t>FG</t>
        </is>
      </c>
      <c r="G1587" s="22" t="inlineStr">
        <is>
          <t>Berry Mix</t>
        </is>
      </c>
      <c r="H1587" s="22" t="inlineStr">
        <is>
          <t>Berry Mix Farmley Standee Pouch 200 g</t>
        </is>
      </c>
      <c r="I1587" s="22" t="inlineStr">
        <is>
          <t>Berry Mix</t>
        </is>
      </c>
      <c r="J1587" s="24" t="n">
        <v>0.2</v>
      </c>
      <c r="K1587" s="24" t="n">
        <v>3000</v>
      </c>
      <c r="L1587" s="22" t="inlineStr">
        <is>
          <t>Flipkart India Private Limited</t>
        </is>
      </c>
      <c r="M1587" s="24" t="n">
        <v>600</v>
      </c>
      <c r="N1587" s="22" t="inlineStr">
        <is>
          <t>E-Commerce</t>
        </is>
      </c>
      <c r="O1587" s="22" t="inlineStr">
        <is>
          <t>Indore</t>
        </is>
      </c>
      <c r="P1587" s="22" t="inlineStr">
        <is>
          <t>Value Added</t>
        </is>
      </c>
      <c r="Q1587" s="22" t="inlineStr">
        <is>
          <t>Berry Mix</t>
        </is>
      </c>
      <c r="R1587" s="25">
        <f>IF(Config!$B$4&gt;0,M1587/Config!$B$4,0)</f>
        <v/>
      </c>
      <c r="S1587" s="25">
        <f>IF(Config!$B$4&gt;0,K1587/Config!$B$4,0)</f>
        <v/>
      </c>
      <c r="T1587" s="25">
        <f>R1587*Config!$B$7</f>
        <v/>
      </c>
      <c r="U1587" s="25">
        <f>S1587*Config!$B$7</f>
        <v/>
      </c>
      <c r="V1587" s="25" t="n">
        <v>576</v>
      </c>
      <c r="W1587" s="25" t="n">
        <v>2880</v>
      </c>
      <c r="X1587" s="26">
        <f>IF(T1587&gt;0,V1587/T1587,0)</f>
        <v/>
      </c>
      <c r="Y1587" s="26">
        <f>IF(U1587&gt;0,W1587/U1587,0)</f>
        <v/>
      </c>
      <c r="Z1587" s="25">
        <f>T1587-V1587</f>
        <v/>
      </c>
      <c r="AA1587" s="25">
        <f>U1587-W1587</f>
        <v/>
      </c>
      <c r="AB1587" s="25">
        <f>IF(Config!$B$7&gt;0,(V1587/Config!$B$7)*Config!$B$4,0)</f>
        <v/>
      </c>
      <c r="AC1587" s="25">
        <f>IF(Config!$B$7&gt;0,(W1587/Config!$B$7)*Config!$B$4,0)</f>
        <v/>
      </c>
    </row>
    <row r="1588" hidden="1" outlineLevel="1">
      <c r="A1588" s="22" t="inlineStr">
        <is>
          <t>May</t>
        </is>
      </c>
      <c r="B1588" s="22" t="n">
        <v>2026</v>
      </c>
      <c r="C1588" s="22" t="inlineStr">
        <is>
          <t>25-04-2026</t>
        </is>
      </c>
      <c r="D1588" s="23" t="n">
        <v>0.594375</v>
      </c>
      <c r="E1588" s="22" t="inlineStr">
        <is>
          <t>Dry Fruit Mix_15-2403</t>
        </is>
      </c>
      <c r="F1588" s="22" t="inlineStr">
        <is>
          <t>FG</t>
        </is>
      </c>
      <c r="G1588" s="22" t="inlineStr">
        <is>
          <t>Seed Mix</t>
        </is>
      </c>
      <c r="H1588" s="22" t="inlineStr">
        <is>
          <t>Seed Mix Farmley Standee Pouch 200 g</t>
        </is>
      </c>
      <c r="I1588" s="22" t="inlineStr">
        <is>
          <t>Seed Mix</t>
        </is>
      </c>
      <c r="J1588" s="24" t="n">
        <v>0.2</v>
      </c>
      <c r="K1588" s="24" t="n">
        <v>7500</v>
      </c>
      <c r="L1588" s="22" t="inlineStr">
        <is>
          <t>Flipkart India Private Limited</t>
        </is>
      </c>
      <c r="M1588" s="24" t="n">
        <v>1500</v>
      </c>
      <c r="N1588" s="22" t="inlineStr">
        <is>
          <t>E-Commerce</t>
        </is>
      </c>
      <c r="O1588" s="22" t="inlineStr">
        <is>
          <t>Indore</t>
        </is>
      </c>
      <c r="P1588" s="22" t="inlineStr">
        <is>
          <t>Value Added</t>
        </is>
      </c>
      <c r="Q1588" s="22" t="inlineStr">
        <is>
          <t>Seed Mix</t>
        </is>
      </c>
      <c r="R1588" s="25">
        <f>IF(Config!$B$4&gt;0,M1588/Config!$B$4,0)</f>
        <v/>
      </c>
      <c r="S1588" s="25">
        <f>IF(Config!$B$4&gt;0,K1588/Config!$B$4,0)</f>
        <v/>
      </c>
      <c r="T1588" s="25">
        <f>R1588*Config!$B$7</f>
        <v/>
      </c>
      <c r="U1588" s="25">
        <f>S1588*Config!$B$7</f>
        <v/>
      </c>
      <c r="V1588" s="25" t="n">
        <v>1602</v>
      </c>
      <c r="W1588" s="25" t="n">
        <v>8010</v>
      </c>
      <c r="X1588" s="26">
        <f>IF(T1588&gt;0,V1588/T1588,0)</f>
        <v/>
      </c>
      <c r="Y1588" s="26">
        <f>IF(U1588&gt;0,W1588/U1588,0)</f>
        <v/>
      </c>
      <c r="Z1588" s="25">
        <f>T1588-V1588</f>
        <v/>
      </c>
      <c r="AA1588" s="25">
        <f>U1588-W1588</f>
        <v/>
      </c>
      <c r="AB1588" s="25">
        <f>IF(Config!$B$7&gt;0,(V1588/Config!$B$7)*Config!$B$4,0)</f>
        <v/>
      </c>
      <c r="AC1588" s="25">
        <f>IF(Config!$B$7&gt;0,(W1588/Config!$B$7)*Config!$B$4,0)</f>
        <v/>
      </c>
    </row>
    <row r="1589" hidden="1" outlineLevel="1">
      <c r="A1589" s="22" t="inlineStr">
        <is>
          <t>May</t>
        </is>
      </c>
      <c r="B1589" s="22" t="n">
        <v>2026</v>
      </c>
      <c r="C1589" s="22" t="inlineStr">
        <is>
          <t>25-04-2026</t>
        </is>
      </c>
      <c r="D1589" s="23" t="n">
        <v>0.594375</v>
      </c>
      <c r="E1589" s="22" t="inlineStr">
        <is>
          <t>Dried Fruits_5-2682</t>
        </is>
      </c>
      <c r="F1589" s="22" t="inlineStr">
        <is>
          <t>FG</t>
        </is>
      </c>
      <c r="G1589" s="22" t="inlineStr">
        <is>
          <t>Cranberries</t>
        </is>
      </c>
      <c r="H1589" s="22" t="inlineStr">
        <is>
          <t>Premium Dried Cranberries Farmley Standee Pouch - Pack of 2 (200g each)</t>
        </is>
      </c>
      <c r="I1589" s="22" t="inlineStr">
        <is>
          <t>Premium California Sliced Cranberries</t>
        </is>
      </c>
      <c r="J1589" s="24" t="n">
        <v>0.4</v>
      </c>
      <c r="K1589" s="24" t="n">
        <v>160</v>
      </c>
      <c r="L1589" s="22" t="inlineStr">
        <is>
          <t>Flipkart India Private Limited</t>
        </is>
      </c>
      <c r="M1589" s="24" t="n">
        <v>64</v>
      </c>
      <c r="N1589" s="22" t="inlineStr">
        <is>
          <t>E-Commerce</t>
        </is>
      </c>
      <c r="O1589" s="22" t="inlineStr">
        <is>
          <t>Indore</t>
        </is>
      </c>
      <c r="P1589" s="22" t="inlineStr">
        <is>
          <t>KVI</t>
        </is>
      </c>
      <c r="Q1589" s="22" t="inlineStr"/>
      <c r="R1589" s="25">
        <f>IF(Config!$B$4&gt;0,M1589/Config!$B$4,0)</f>
        <v/>
      </c>
      <c r="S1589" s="25">
        <f>IF(Config!$B$4&gt;0,K1589/Config!$B$4,0)</f>
        <v/>
      </c>
      <c r="T1589" s="25">
        <f>R1589*Config!$B$7</f>
        <v/>
      </c>
      <c r="U1589" s="25">
        <f>S1589*Config!$B$7</f>
        <v/>
      </c>
      <c r="V1589" s="25" t="n">
        <v>0</v>
      </c>
      <c r="W1589" s="25" t="n">
        <v>0</v>
      </c>
      <c r="X1589" s="26">
        <f>IF(T1589&gt;0,V1589/T1589,0)</f>
        <v/>
      </c>
      <c r="Y1589" s="26">
        <f>IF(U1589&gt;0,W1589/U1589,0)</f>
        <v/>
      </c>
      <c r="Z1589" s="25">
        <f>T1589-V1589</f>
        <v/>
      </c>
      <c r="AA1589" s="25">
        <f>U1589-W1589</f>
        <v/>
      </c>
      <c r="AB1589" s="25">
        <f>IF(Config!$B$7&gt;0,(V1589/Config!$B$7)*Config!$B$4,0)</f>
        <v/>
      </c>
      <c r="AC1589" s="25">
        <f>IF(Config!$B$7&gt;0,(W1589/Config!$B$7)*Config!$B$4,0)</f>
        <v/>
      </c>
    </row>
    <row r="1590" hidden="1" outlineLevel="1">
      <c r="A1590" s="22" t="inlineStr">
        <is>
          <t>May</t>
        </is>
      </c>
      <c r="B1590" s="22" t="n">
        <v>2026</v>
      </c>
      <c r="C1590" s="22" t="inlineStr">
        <is>
          <t>25-04-2026</t>
        </is>
      </c>
      <c r="D1590" s="23" t="n">
        <v>0.594375</v>
      </c>
      <c r="E1590" s="22" t="inlineStr">
        <is>
          <t>Dry Fruit Mix_15-2402</t>
        </is>
      </c>
      <c r="F1590" s="22" t="inlineStr">
        <is>
          <t>FG</t>
        </is>
      </c>
      <c r="G1590" s="22" t="inlineStr">
        <is>
          <t>Trail Mixes</t>
        </is>
      </c>
      <c r="H1590" s="22" t="inlineStr">
        <is>
          <t>Trail Mix Farmley Standee Pouch 200 g</t>
        </is>
      </c>
      <c r="I1590" s="22" t="inlineStr">
        <is>
          <t>Trail Mix</t>
        </is>
      </c>
      <c r="J1590" s="24" t="n">
        <v>0.2</v>
      </c>
      <c r="K1590" s="24" t="n">
        <v>2350</v>
      </c>
      <c r="L1590" s="22" t="inlineStr">
        <is>
          <t>Flipkart India Private Limited</t>
        </is>
      </c>
      <c r="M1590" s="24" t="n">
        <v>470</v>
      </c>
      <c r="N1590" s="22" t="inlineStr">
        <is>
          <t>E-Commerce</t>
        </is>
      </c>
      <c r="O1590" s="22" t="inlineStr">
        <is>
          <t>Indore</t>
        </is>
      </c>
      <c r="P1590" s="22" t="inlineStr">
        <is>
          <t>Value Added</t>
        </is>
      </c>
      <c r="Q1590" s="22" t="inlineStr">
        <is>
          <t>Trail Mixes</t>
        </is>
      </c>
      <c r="R1590" s="25">
        <f>IF(Config!$B$4&gt;0,M1590/Config!$B$4,0)</f>
        <v/>
      </c>
      <c r="S1590" s="25">
        <f>IF(Config!$B$4&gt;0,K1590/Config!$B$4,0)</f>
        <v/>
      </c>
      <c r="T1590" s="25">
        <f>R1590*Config!$B$7</f>
        <v/>
      </c>
      <c r="U1590" s="25">
        <f>S1590*Config!$B$7</f>
        <v/>
      </c>
      <c r="V1590" s="25" t="n">
        <v>450</v>
      </c>
      <c r="W1590" s="25" t="n">
        <v>2250</v>
      </c>
      <c r="X1590" s="26">
        <f>IF(T1590&gt;0,V1590/T1590,0)</f>
        <v/>
      </c>
      <c r="Y1590" s="26">
        <f>IF(U1590&gt;0,W1590/U1590,0)</f>
        <v/>
      </c>
      <c r="Z1590" s="25">
        <f>T1590-V1590</f>
        <v/>
      </c>
      <c r="AA1590" s="25">
        <f>U1590-W1590</f>
        <v/>
      </c>
      <c r="AB1590" s="25">
        <f>IF(Config!$B$7&gt;0,(V1590/Config!$B$7)*Config!$B$4,0)</f>
        <v/>
      </c>
      <c r="AC1590" s="25">
        <f>IF(Config!$B$7&gt;0,(W1590/Config!$B$7)*Config!$B$4,0)</f>
        <v/>
      </c>
    </row>
    <row r="1591" hidden="1" outlineLevel="1">
      <c r="A1591" s="22" t="inlineStr">
        <is>
          <t>May</t>
        </is>
      </c>
      <c r="B1591" s="22" t="n">
        <v>2026</v>
      </c>
      <c r="C1591" s="22" t="inlineStr">
        <is>
          <t>25-04-2026</t>
        </is>
      </c>
      <c r="D1591" s="23" t="n">
        <v>0.594375</v>
      </c>
      <c r="E1591" s="22" t="inlineStr">
        <is>
          <t>Dried Fruits_5-2543</t>
        </is>
      </c>
      <c r="F1591" s="22" t="inlineStr">
        <is>
          <t>FG</t>
        </is>
      </c>
      <c r="G1591" s="22" t="inlineStr">
        <is>
          <t>Cranberries</t>
        </is>
      </c>
      <c r="H1591" s="22" t="inlineStr">
        <is>
          <t>Premium California Whole Dried Cranberries Farmley Standee Pouch 200 g</t>
        </is>
      </c>
      <c r="I1591" s="22" t="inlineStr">
        <is>
          <t>Premium California Sliced Cranberries</t>
        </is>
      </c>
      <c r="J1591" s="24" t="n">
        <v>0.2</v>
      </c>
      <c r="K1591" s="24" t="n">
        <v>1800</v>
      </c>
      <c r="L1591" s="22" t="inlineStr">
        <is>
          <t>Flipkart India Private Limited</t>
        </is>
      </c>
      <c r="M1591" s="24" t="n">
        <v>360</v>
      </c>
      <c r="N1591" s="22" t="inlineStr">
        <is>
          <t>E-Commerce</t>
        </is>
      </c>
      <c r="O1591" s="22" t="inlineStr">
        <is>
          <t>Indore</t>
        </is>
      </c>
      <c r="P1591" s="22" t="inlineStr">
        <is>
          <t>KVI</t>
        </is>
      </c>
      <c r="Q1591" s="22" t="inlineStr">
        <is>
          <t>Cranberries</t>
        </is>
      </c>
      <c r="R1591" s="25">
        <f>IF(Config!$B$4&gt;0,M1591/Config!$B$4,0)</f>
        <v/>
      </c>
      <c r="S1591" s="25">
        <f>IF(Config!$B$4&gt;0,K1591/Config!$B$4,0)</f>
        <v/>
      </c>
      <c r="T1591" s="25">
        <f>R1591*Config!$B$7</f>
        <v/>
      </c>
      <c r="U1591" s="25">
        <f>S1591*Config!$B$7</f>
        <v/>
      </c>
      <c r="V1591" s="25" t="n">
        <v>324</v>
      </c>
      <c r="W1591" s="25" t="n">
        <v>1620</v>
      </c>
      <c r="X1591" s="26">
        <f>IF(T1591&gt;0,V1591/T1591,0)</f>
        <v/>
      </c>
      <c r="Y1591" s="26">
        <f>IF(U1591&gt;0,W1591/U1591,0)</f>
        <v/>
      </c>
      <c r="Z1591" s="25">
        <f>T1591-V1591</f>
        <v/>
      </c>
      <c r="AA1591" s="25">
        <f>U1591-W1591</f>
        <v/>
      </c>
      <c r="AB1591" s="25">
        <f>IF(Config!$B$7&gt;0,(V1591/Config!$B$7)*Config!$B$4,0)</f>
        <v/>
      </c>
      <c r="AC1591" s="25">
        <f>IF(Config!$B$7&gt;0,(W1591/Config!$B$7)*Config!$B$4,0)</f>
        <v/>
      </c>
    </row>
    <row r="1592" hidden="1" outlineLevel="1">
      <c r="A1592" s="22" t="inlineStr">
        <is>
          <t>May</t>
        </is>
      </c>
      <c r="B1592" s="22" t="n">
        <v>2026</v>
      </c>
      <c r="C1592" s="22" t="inlineStr">
        <is>
          <t>25-04-2026</t>
        </is>
      </c>
      <c r="D1592" s="23" t="n">
        <v>0.594375</v>
      </c>
      <c r="E1592" s="22" t="inlineStr">
        <is>
          <t>Dates_4-30101</t>
        </is>
      </c>
      <c r="F1592" s="22" t="inlineStr">
        <is>
          <t>FG</t>
        </is>
      </c>
      <c r="G1592" s="22" t="inlineStr">
        <is>
          <t>Healthy Desserts</t>
        </is>
      </c>
      <c r="H1592" s="22" t="inlineStr">
        <is>
          <t>Dark Choco-Orange Date Bite Farmley Tin Jar 200g</t>
        </is>
      </c>
      <c r="I1592" s="22" t="inlineStr">
        <is>
          <t>Date bites choco-Orange</t>
        </is>
      </c>
      <c r="J1592" s="24" t="n">
        <v>0.2</v>
      </c>
      <c r="K1592" s="24" t="n">
        <v>2600</v>
      </c>
      <c r="L1592" s="22" t="inlineStr">
        <is>
          <t>Flipkart India Private Limited</t>
        </is>
      </c>
      <c r="M1592" s="24" t="n">
        <v>520</v>
      </c>
      <c r="N1592" s="22" t="inlineStr">
        <is>
          <t>E-Commerce</t>
        </is>
      </c>
      <c r="O1592" s="22" t="inlineStr">
        <is>
          <t>Indore</t>
        </is>
      </c>
      <c r="P1592" s="22" t="inlineStr">
        <is>
          <t>Value Added</t>
        </is>
      </c>
      <c r="Q1592" s="22" t="inlineStr">
        <is>
          <t>Healthy Desserts</t>
        </is>
      </c>
      <c r="R1592" s="25">
        <f>IF(Config!$B$4&gt;0,M1592/Config!$B$4,0)</f>
        <v/>
      </c>
      <c r="S1592" s="25">
        <f>IF(Config!$B$4&gt;0,K1592/Config!$B$4,0)</f>
        <v/>
      </c>
      <c r="T1592" s="25">
        <f>R1592*Config!$B$7</f>
        <v/>
      </c>
      <c r="U1592" s="25">
        <f>S1592*Config!$B$7</f>
        <v/>
      </c>
      <c r="V1592" s="25" t="n">
        <v>225.6</v>
      </c>
      <c r="W1592" s="25" t="n">
        <v>1128</v>
      </c>
      <c r="X1592" s="26">
        <f>IF(T1592&gt;0,V1592/T1592,0)</f>
        <v/>
      </c>
      <c r="Y1592" s="26">
        <f>IF(U1592&gt;0,W1592/U1592,0)</f>
        <v/>
      </c>
      <c r="Z1592" s="25">
        <f>T1592-V1592</f>
        <v/>
      </c>
      <c r="AA1592" s="25">
        <f>U1592-W1592</f>
        <v/>
      </c>
      <c r="AB1592" s="25">
        <f>IF(Config!$B$7&gt;0,(V1592/Config!$B$7)*Config!$B$4,0)</f>
        <v/>
      </c>
      <c r="AC1592" s="25">
        <f>IF(Config!$B$7&gt;0,(W1592/Config!$B$7)*Config!$B$4,0)</f>
        <v/>
      </c>
    </row>
    <row r="1593" hidden="1" outlineLevel="1">
      <c r="A1593" s="22" t="inlineStr">
        <is>
          <t>May</t>
        </is>
      </c>
      <c r="B1593" s="22" t="n">
        <v>2026</v>
      </c>
      <c r="C1593" s="22" t="inlineStr">
        <is>
          <t>25-04-2026</t>
        </is>
      </c>
      <c r="D1593" s="23" t="n">
        <v>0.594375</v>
      </c>
      <c r="E1593" s="22" t="inlineStr">
        <is>
          <t>Dates_4-30567</t>
        </is>
      </c>
      <c r="F1593" s="22" t="inlineStr">
        <is>
          <t>FG</t>
        </is>
      </c>
      <c r="G1593" s="22" t="inlineStr">
        <is>
          <t>Healthy Desserts</t>
        </is>
      </c>
      <c r="H1593" s="22" t="inlineStr">
        <is>
          <t>Classic Date Bites Farmley Tin Jar 200 g</t>
        </is>
      </c>
      <c r="I1593" s="22" t="inlineStr">
        <is>
          <t>Classic Date bites</t>
        </is>
      </c>
      <c r="J1593" s="24" t="n">
        <v>0.2</v>
      </c>
      <c r="K1593" s="24" t="n">
        <v>29000</v>
      </c>
      <c r="L1593" s="22" t="inlineStr">
        <is>
          <t>Flipkart India Private Limited</t>
        </is>
      </c>
      <c r="M1593" s="24" t="n">
        <v>5800</v>
      </c>
      <c r="N1593" s="22" t="inlineStr">
        <is>
          <t>E-Commerce</t>
        </is>
      </c>
      <c r="O1593" s="22" t="inlineStr">
        <is>
          <t>Indore</t>
        </is>
      </c>
      <c r="P1593" s="22" t="inlineStr">
        <is>
          <t>Value Added</t>
        </is>
      </c>
      <c r="Q1593" s="22" t="inlineStr">
        <is>
          <t>Healthy Desserts</t>
        </is>
      </c>
      <c r="R1593" s="25">
        <f>IF(Config!$B$4&gt;0,M1593/Config!$B$4,0)</f>
        <v/>
      </c>
      <c r="S1593" s="25">
        <f>IF(Config!$B$4&gt;0,K1593/Config!$B$4,0)</f>
        <v/>
      </c>
      <c r="T1593" s="25">
        <f>R1593*Config!$B$7</f>
        <v/>
      </c>
      <c r="U1593" s="25">
        <f>S1593*Config!$B$7</f>
        <v/>
      </c>
      <c r="V1593" s="25" t="n">
        <v>1526.4</v>
      </c>
      <c r="W1593" s="25" t="n">
        <v>7632</v>
      </c>
      <c r="X1593" s="26">
        <f>IF(T1593&gt;0,V1593/T1593,0)</f>
        <v/>
      </c>
      <c r="Y1593" s="26">
        <f>IF(U1593&gt;0,W1593/U1593,0)</f>
        <v/>
      </c>
      <c r="Z1593" s="25">
        <f>T1593-V1593</f>
        <v/>
      </c>
      <c r="AA1593" s="25">
        <f>U1593-W1593</f>
        <v/>
      </c>
      <c r="AB1593" s="25">
        <f>IF(Config!$B$7&gt;0,(V1593/Config!$B$7)*Config!$B$4,0)</f>
        <v/>
      </c>
      <c r="AC1593" s="25">
        <f>IF(Config!$B$7&gt;0,(W1593/Config!$B$7)*Config!$B$4,0)</f>
        <v/>
      </c>
    </row>
    <row r="1594" hidden="1" outlineLevel="1">
      <c r="A1594" s="22" t="inlineStr">
        <is>
          <t>May</t>
        </is>
      </c>
      <c r="B1594" s="22" t="n">
        <v>2026</v>
      </c>
      <c r="C1594" s="22" t="inlineStr">
        <is>
          <t>25-04-2026</t>
        </is>
      </c>
      <c r="D1594" s="23" t="n">
        <v>0.594375</v>
      </c>
      <c r="E1594" s="22" t="inlineStr">
        <is>
          <t>Dates_4-2931</t>
        </is>
      </c>
      <c r="F1594" s="22" t="inlineStr">
        <is>
          <t>FG</t>
        </is>
      </c>
      <c r="G1594" s="22" t="inlineStr">
        <is>
          <t>Dates</t>
        </is>
      </c>
      <c r="H1594" s="22" t="inlineStr">
        <is>
          <t>Date Powder Farmley Standee pouch 200 g</t>
        </is>
      </c>
      <c r="I1594" s="22" t="inlineStr">
        <is>
          <t>Date Powder</t>
        </is>
      </c>
      <c r="J1594" s="24" t="n">
        <v>0.2</v>
      </c>
      <c r="K1594" s="24" t="n">
        <v>400</v>
      </c>
      <c r="L1594" s="22" t="inlineStr">
        <is>
          <t>Flipkart India Private Limited</t>
        </is>
      </c>
      <c r="M1594" s="24" t="n">
        <v>80</v>
      </c>
      <c r="N1594" s="22" t="inlineStr">
        <is>
          <t>E-Commerce</t>
        </is>
      </c>
      <c r="O1594" s="22" t="inlineStr">
        <is>
          <t>Indore</t>
        </is>
      </c>
      <c r="P1594" s="22" t="inlineStr">
        <is>
          <t>KVI</t>
        </is>
      </c>
      <c r="Q1594" s="22" t="inlineStr">
        <is>
          <t>Dates</t>
        </is>
      </c>
      <c r="R1594" s="25">
        <f>IF(Config!$B$4&gt;0,M1594/Config!$B$4,0)</f>
        <v/>
      </c>
      <c r="S1594" s="25">
        <f>IF(Config!$B$4&gt;0,K1594/Config!$B$4,0)</f>
        <v/>
      </c>
      <c r="T1594" s="25">
        <f>R1594*Config!$B$7</f>
        <v/>
      </c>
      <c r="U1594" s="25">
        <f>S1594*Config!$B$7</f>
        <v/>
      </c>
      <c r="V1594" s="25" t="n">
        <v>0</v>
      </c>
      <c r="W1594" s="25" t="n">
        <v>0</v>
      </c>
      <c r="X1594" s="26">
        <f>IF(T1594&gt;0,V1594/T1594,0)</f>
        <v/>
      </c>
      <c r="Y1594" s="26">
        <f>IF(U1594&gt;0,W1594/U1594,0)</f>
        <v/>
      </c>
      <c r="Z1594" s="25">
        <f>T1594-V1594</f>
        <v/>
      </c>
      <c r="AA1594" s="25">
        <f>U1594-W1594</f>
        <v/>
      </c>
      <c r="AB1594" s="25">
        <f>IF(Config!$B$7&gt;0,(V1594/Config!$B$7)*Config!$B$4,0)</f>
        <v/>
      </c>
      <c r="AC1594" s="25">
        <f>IF(Config!$B$7&gt;0,(W1594/Config!$B$7)*Config!$B$4,0)</f>
        <v/>
      </c>
    </row>
    <row r="1595" hidden="1" outlineLevel="1">
      <c r="A1595" s="22" t="inlineStr">
        <is>
          <t>May</t>
        </is>
      </c>
      <c r="B1595" s="22" t="n">
        <v>2026</v>
      </c>
      <c r="C1595" s="22" t="inlineStr">
        <is>
          <t>25-04-2026</t>
        </is>
      </c>
      <c r="D1595" s="23" t="n">
        <v>0.594375</v>
      </c>
      <c r="E1595" s="22" t="inlineStr">
        <is>
          <t>Dates_4-2469</t>
        </is>
      </c>
      <c r="F1595" s="22" t="inlineStr">
        <is>
          <t>FG</t>
        </is>
      </c>
      <c r="G1595" s="22" t="inlineStr">
        <is>
          <t>Dates</t>
        </is>
      </c>
      <c r="H1595" s="22" t="inlineStr">
        <is>
          <t>Premium Omani Fard Dates Farmley standee pouch 400 g</t>
        </is>
      </c>
      <c r="I1595" s="22" t="inlineStr">
        <is>
          <t>Premium Fard Dates</t>
        </is>
      </c>
      <c r="J1595" s="24" t="n">
        <v>0.4</v>
      </c>
      <c r="K1595" s="24" t="n">
        <v>11100</v>
      </c>
      <c r="L1595" s="22" t="inlineStr">
        <is>
          <t>Flipkart India Private Limited</t>
        </is>
      </c>
      <c r="M1595" s="24" t="n">
        <v>4440</v>
      </c>
      <c r="N1595" s="22" t="inlineStr">
        <is>
          <t>E-Commerce</t>
        </is>
      </c>
      <c r="O1595" s="22" t="inlineStr">
        <is>
          <t>Indore</t>
        </is>
      </c>
      <c r="P1595" s="22" t="inlineStr">
        <is>
          <t>KVI</t>
        </is>
      </c>
      <c r="Q1595" s="22" t="inlineStr">
        <is>
          <t>Dates</t>
        </is>
      </c>
      <c r="R1595" s="25">
        <f>IF(Config!$B$4&gt;0,M1595/Config!$B$4,0)</f>
        <v/>
      </c>
      <c r="S1595" s="25">
        <f>IF(Config!$B$4&gt;0,K1595/Config!$B$4,0)</f>
        <v/>
      </c>
      <c r="T1595" s="25">
        <f>R1595*Config!$B$7</f>
        <v/>
      </c>
      <c r="U1595" s="25">
        <f>S1595*Config!$B$7</f>
        <v/>
      </c>
      <c r="V1595" s="25" t="n">
        <v>3844.8</v>
      </c>
      <c r="W1595" s="25" t="n">
        <v>9612</v>
      </c>
      <c r="X1595" s="26">
        <f>IF(T1595&gt;0,V1595/T1595,0)</f>
        <v/>
      </c>
      <c r="Y1595" s="26">
        <f>IF(U1595&gt;0,W1595/U1595,0)</f>
        <v/>
      </c>
      <c r="Z1595" s="25">
        <f>T1595-V1595</f>
        <v/>
      </c>
      <c r="AA1595" s="25">
        <f>U1595-W1595</f>
        <v/>
      </c>
      <c r="AB1595" s="25">
        <f>IF(Config!$B$7&gt;0,(V1595/Config!$B$7)*Config!$B$4,0)</f>
        <v/>
      </c>
      <c r="AC1595" s="25">
        <f>IF(Config!$B$7&gt;0,(W1595/Config!$B$7)*Config!$B$4,0)</f>
        <v/>
      </c>
    </row>
    <row r="1596" hidden="1" outlineLevel="1">
      <c r="A1596" s="22" t="inlineStr">
        <is>
          <t>May</t>
        </is>
      </c>
      <c r="B1596" s="22" t="n">
        <v>2026</v>
      </c>
      <c r="C1596" s="22" t="inlineStr">
        <is>
          <t>25-04-2026</t>
        </is>
      </c>
      <c r="D1596" s="23" t="n">
        <v>0.594375</v>
      </c>
      <c r="E1596" s="22" t="inlineStr">
        <is>
          <t>Dates_15-30144</t>
        </is>
      </c>
      <c r="F1596" s="22" t="inlineStr">
        <is>
          <t>FG</t>
        </is>
      </c>
      <c r="G1596" s="22" t="inlineStr">
        <is>
          <t>Healthy Desserts</t>
        </is>
      </c>
      <c r="H1596" s="22" t="inlineStr">
        <is>
          <t>Assorted Pack Farmley 60g Dark Choco Orange Date Bite 20g, Classic Date Bite 20g, Apple Pie Date Bite 20g</t>
        </is>
      </c>
      <c r="I1596" s="22" t="inlineStr">
        <is>
          <t>Assorted Date Bites</t>
        </is>
      </c>
      <c r="J1596" s="24" t="n">
        <v>0.06</v>
      </c>
      <c r="K1596" s="24" t="n">
        <v>3650</v>
      </c>
      <c r="L1596" s="22" t="inlineStr">
        <is>
          <t>Flipkart India Private Limited</t>
        </is>
      </c>
      <c r="M1596" s="24" t="n">
        <v>219</v>
      </c>
      <c r="N1596" s="22" t="inlineStr">
        <is>
          <t>E-Commerce</t>
        </is>
      </c>
      <c r="O1596" s="22" t="inlineStr">
        <is>
          <t>Indore</t>
        </is>
      </c>
      <c r="P1596" s="22" t="inlineStr">
        <is>
          <t>Value Added</t>
        </is>
      </c>
      <c r="Q1596" s="22" t="inlineStr">
        <is>
          <t>Healthy Desserts</t>
        </is>
      </c>
      <c r="R1596" s="25">
        <f>IF(Config!$B$4&gt;0,M1596/Config!$B$4,0)</f>
        <v/>
      </c>
      <c r="S1596" s="25">
        <f>IF(Config!$B$4&gt;0,K1596/Config!$B$4,0)</f>
        <v/>
      </c>
      <c r="T1596" s="25">
        <f>R1596*Config!$B$7</f>
        <v/>
      </c>
      <c r="U1596" s="25">
        <f>S1596*Config!$B$7</f>
        <v/>
      </c>
      <c r="V1596" s="25" t="n">
        <v>324</v>
      </c>
      <c r="W1596" s="25" t="n">
        <v>5400</v>
      </c>
      <c r="X1596" s="26">
        <f>IF(T1596&gt;0,V1596/T1596,0)</f>
        <v/>
      </c>
      <c r="Y1596" s="26">
        <f>IF(U1596&gt;0,W1596/U1596,0)</f>
        <v/>
      </c>
      <c r="Z1596" s="25">
        <f>T1596-V1596</f>
        <v/>
      </c>
      <c r="AA1596" s="25">
        <f>U1596-W1596</f>
        <v/>
      </c>
      <c r="AB1596" s="25">
        <f>IF(Config!$B$7&gt;0,(V1596/Config!$B$7)*Config!$B$4,0)</f>
        <v/>
      </c>
      <c r="AC1596" s="25">
        <f>IF(Config!$B$7&gt;0,(W1596/Config!$B$7)*Config!$B$4,0)</f>
        <v/>
      </c>
    </row>
    <row r="1597" hidden="1" outlineLevel="1">
      <c r="A1597" s="22" t="inlineStr">
        <is>
          <t>May</t>
        </is>
      </c>
      <c r="B1597" s="22" t="n">
        <v>2026</v>
      </c>
      <c r="C1597" s="22" t="inlineStr">
        <is>
          <t>29-04-2026</t>
        </is>
      </c>
      <c r="D1597" s="23" t="n">
        <v>0.4396180555555556</v>
      </c>
      <c r="E1597" s="22" t="inlineStr">
        <is>
          <t>Dates_15-30110</t>
        </is>
      </c>
      <c r="F1597" s="22" t="inlineStr">
        <is>
          <t>FG</t>
        </is>
      </c>
      <c r="G1597" s="22" t="inlineStr">
        <is>
          <t>Healthy Desserts</t>
        </is>
      </c>
      <c r="H1597" s="22" t="inlineStr">
        <is>
          <t>Dark Choco Orange Date Bites Farmley Sachet 20 g - Single Serve</t>
        </is>
      </c>
      <c r="I1597" s="22" t="inlineStr">
        <is>
          <t>Date bites choco-Orange</t>
        </is>
      </c>
      <c r="J1597" s="24" t="n">
        <v>0.02</v>
      </c>
      <c r="K1597" s="24" t="n">
        <v>5600</v>
      </c>
      <c r="L1597" s="22" t="inlineStr">
        <is>
          <t>Flipkart India Private Limited</t>
        </is>
      </c>
      <c r="M1597" s="24" t="n">
        <v>112</v>
      </c>
      <c r="N1597" s="22" t="inlineStr">
        <is>
          <t>E-Commerce</t>
        </is>
      </c>
      <c r="O1597" s="22" t="inlineStr">
        <is>
          <t>Indore</t>
        </is>
      </c>
      <c r="P1597" s="22" t="inlineStr">
        <is>
          <t>Value Added</t>
        </is>
      </c>
      <c r="Q1597" s="22" t="inlineStr">
        <is>
          <t>Healthy Desserts</t>
        </is>
      </c>
      <c r="R1597" s="25">
        <f>IF(Config!$B$4&gt;0,M1597/Config!$B$4,0)</f>
        <v/>
      </c>
      <c r="S1597" s="25">
        <f>IF(Config!$B$4&gt;0,K1597/Config!$B$4,0)</f>
        <v/>
      </c>
      <c r="T1597" s="25">
        <f>R1597*Config!$B$7</f>
        <v/>
      </c>
      <c r="U1597" s="25">
        <f>S1597*Config!$B$7</f>
        <v/>
      </c>
      <c r="V1597" s="25" t="n">
        <v>99.84</v>
      </c>
      <c r="W1597" s="25" t="n">
        <v>4992</v>
      </c>
      <c r="X1597" s="26">
        <f>IF(T1597&gt;0,V1597/T1597,0)</f>
        <v/>
      </c>
      <c r="Y1597" s="26">
        <f>IF(U1597&gt;0,W1597/U1597,0)</f>
        <v/>
      </c>
      <c r="Z1597" s="25">
        <f>T1597-V1597</f>
        <v/>
      </c>
      <c r="AA1597" s="25">
        <f>U1597-W1597</f>
        <v/>
      </c>
      <c r="AB1597" s="25">
        <f>IF(Config!$B$7&gt;0,(V1597/Config!$B$7)*Config!$B$4,0)</f>
        <v/>
      </c>
      <c r="AC1597" s="25">
        <f>IF(Config!$B$7&gt;0,(W1597/Config!$B$7)*Config!$B$4,0)</f>
        <v/>
      </c>
    </row>
    <row r="1598" hidden="1" outlineLevel="1">
      <c r="A1598" s="22" t="inlineStr">
        <is>
          <t>May</t>
        </is>
      </c>
      <c r="B1598" s="22" t="n">
        <v>2026</v>
      </c>
      <c r="C1598" s="22" t="inlineStr">
        <is>
          <t>29-04-2026</t>
        </is>
      </c>
      <c r="D1598" s="23" t="n">
        <v>0.4396180555555556</v>
      </c>
      <c r="E1598" s="22" t="inlineStr">
        <is>
          <t>Dates_04-30039</t>
        </is>
      </c>
      <c r="F1598" s="22" t="inlineStr">
        <is>
          <t>FG</t>
        </is>
      </c>
      <c r="G1598" s="22" t="inlineStr">
        <is>
          <t>Dates</t>
        </is>
      </c>
      <c r="H1598" s="22" t="inlineStr">
        <is>
          <t>Barkat Dates Farmley Standee Pouch 1 kg -Pack of 2 (500 g each)</t>
        </is>
      </c>
      <c r="I1598" s="22" t="inlineStr">
        <is>
          <t>Premium Barkat Dates</t>
        </is>
      </c>
      <c r="J1598" s="24" t="n">
        <v>1</v>
      </c>
      <c r="K1598" s="24" t="n">
        <v>1600</v>
      </c>
      <c r="L1598" s="22" t="inlineStr">
        <is>
          <t>Flipkart India Private Limited</t>
        </is>
      </c>
      <c r="M1598" s="24" t="n">
        <v>1600</v>
      </c>
      <c r="N1598" s="22" t="inlineStr">
        <is>
          <t>E-Commerce</t>
        </is>
      </c>
      <c r="O1598" s="22" t="inlineStr">
        <is>
          <t>Indore</t>
        </is>
      </c>
      <c r="P1598" s="22" t="inlineStr">
        <is>
          <t>KVI</t>
        </is>
      </c>
      <c r="Q1598" s="22" t="inlineStr">
        <is>
          <t>Dates</t>
        </is>
      </c>
      <c r="R1598" s="25">
        <f>IF(Config!$B$4&gt;0,M1598/Config!$B$4,0)</f>
        <v/>
      </c>
      <c r="S1598" s="25">
        <f>IF(Config!$B$4&gt;0,K1598/Config!$B$4,0)</f>
        <v/>
      </c>
      <c r="T1598" s="25">
        <f>R1598*Config!$B$7</f>
        <v/>
      </c>
      <c r="U1598" s="25">
        <f>S1598*Config!$B$7</f>
        <v/>
      </c>
      <c r="V1598" s="25" t="n">
        <v>1782</v>
      </c>
      <c r="W1598" s="25" t="n">
        <v>1782</v>
      </c>
      <c r="X1598" s="26">
        <f>IF(T1598&gt;0,V1598/T1598,0)</f>
        <v/>
      </c>
      <c r="Y1598" s="26">
        <f>IF(U1598&gt;0,W1598/U1598,0)</f>
        <v/>
      </c>
      <c r="Z1598" s="25">
        <f>T1598-V1598</f>
        <v/>
      </c>
      <c r="AA1598" s="25">
        <f>U1598-W1598</f>
        <v/>
      </c>
      <c r="AB1598" s="25">
        <f>IF(Config!$B$7&gt;0,(V1598/Config!$B$7)*Config!$B$4,0)</f>
        <v/>
      </c>
      <c r="AC1598" s="25">
        <f>IF(Config!$B$7&gt;0,(W1598/Config!$B$7)*Config!$B$4,0)</f>
        <v/>
      </c>
    </row>
    <row r="1599" hidden="1" outlineLevel="1">
      <c r="A1599" s="22" t="inlineStr">
        <is>
          <t>May</t>
        </is>
      </c>
      <c r="B1599" s="22" t="n">
        <v>2026</v>
      </c>
      <c r="C1599" s="22" t="inlineStr">
        <is>
          <t>25-04-2026</t>
        </is>
      </c>
      <c r="D1599" s="23" t="n">
        <v>0.594375</v>
      </c>
      <c r="E1599" s="22" t="inlineStr">
        <is>
          <t>Dates_15-30109</t>
        </is>
      </c>
      <c r="F1599" s="22" t="inlineStr">
        <is>
          <t>FG</t>
        </is>
      </c>
      <c r="G1599" s="22" t="inlineStr">
        <is>
          <t>Healthy Desserts</t>
        </is>
      </c>
      <c r="H1599" s="22" t="inlineStr">
        <is>
          <t>Classic Date Bites Farmley Sachet 20 g - Single Serve</t>
        </is>
      </c>
      <c r="I1599" s="22" t="inlineStr">
        <is>
          <t>Classic Date bites</t>
        </is>
      </c>
      <c r="J1599" s="24" t="n">
        <v>0.02</v>
      </c>
      <c r="K1599" s="24" t="n">
        <v>23000</v>
      </c>
      <c r="L1599" s="22" t="inlineStr">
        <is>
          <t>Flipkart India Private Limited</t>
        </is>
      </c>
      <c r="M1599" s="24" t="n">
        <v>460</v>
      </c>
      <c r="N1599" s="22" t="inlineStr">
        <is>
          <t>E-Commerce</t>
        </is>
      </c>
      <c r="O1599" s="22" t="inlineStr">
        <is>
          <t>Indore</t>
        </is>
      </c>
      <c r="P1599" s="22" t="inlineStr">
        <is>
          <t>Value Added</t>
        </is>
      </c>
      <c r="Q1599" s="22" t="inlineStr">
        <is>
          <t>Healthy Desserts</t>
        </is>
      </c>
      <c r="R1599" s="25">
        <f>IF(Config!$B$4&gt;0,M1599/Config!$B$4,0)</f>
        <v/>
      </c>
      <c r="S1599" s="25">
        <f>IF(Config!$B$4&gt;0,K1599/Config!$B$4,0)</f>
        <v/>
      </c>
      <c r="T1599" s="25">
        <f>R1599*Config!$B$7</f>
        <v/>
      </c>
      <c r="U1599" s="25">
        <f>S1599*Config!$B$7</f>
        <v/>
      </c>
      <c r="V1599" s="25" t="n">
        <v>419.04</v>
      </c>
      <c r="W1599" s="25" t="n">
        <v>20952</v>
      </c>
      <c r="X1599" s="26">
        <f>IF(T1599&gt;0,V1599/T1599,0)</f>
        <v/>
      </c>
      <c r="Y1599" s="26">
        <f>IF(U1599&gt;0,W1599/U1599,0)</f>
        <v/>
      </c>
      <c r="Z1599" s="25">
        <f>T1599-V1599</f>
        <v/>
      </c>
      <c r="AA1599" s="25">
        <f>U1599-W1599</f>
        <v/>
      </c>
      <c r="AB1599" s="25">
        <f>IF(Config!$B$7&gt;0,(V1599/Config!$B$7)*Config!$B$4,0)</f>
        <v/>
      </c>
      <c r="AC1599" s="25">
        <f>IF(Config!$B$7&gt;0,(W1599/Config!$B$7)*Config!$B$4,0)</f>
        <v/>
      </c>
    </row>
    <row r="1600" hidden="1" outlineLevel="1">
      <c r="A1600" s="22" t="inlineStr">
        <is>
          <t>May</t>
        </is>
      </c>
      <c r="B1600" s="22" t="n">
        <v>2026</v>
      </c>
      <c r="C1600" s="22" t="inlineStr">
        <is>
          <t>25-04-2026</t>
        </is>
      </c>
      <c r="D1600" s="23" t="n">
        <v>0.594386574074074</v>
      </c>
      <c r="E1600" s="22" t="inlineStr">
        <is>
          <t>Cashewnut_3-447</t>
        </is>
      </c>
      <c r="F1600" s="22" t="inlineStr">
        <is>
          <t>FG</t>
        </is>
      </c>
      <c r="G1600" s="22" t="inlineStr">
        <is>
          <t>Cashew</t>
        </is>
      </c>
      <c r="H1600" s="22" t="inlineStr">
        <is>
          <t>Popular W400 Cashew Farmley Generic Pouch 500 g</t>
        </is>
      </c>
      <c r="I1600" s="22" t="inlineStr">
        <is>
          <t>Popular W400 Cashew</t>
        </is>
      </c>
      <c r="J1600" s="24" t="n">
        <v>0.5</v>
      </c>
      <c r="K1600" s="24" t="n">
        <v>7000</v>
      </c>
      <c r="L1600" s="22" t="inlineStr">
        <is>
          <t>Flipkart India Private Limited</t>
        </is>
      </c>
      <c r="M1600" s="24" t="n">
        <v>3500</v>
      </c>
      <c r="N1600" s="22" t="inlineStr">
        <is>
          <t>E-Commerce</t>
        </is>
      </c>
      <c r="O1600" s="22" t="inlineStr">
        <is>
          <t>Udupi</t>
        </is>
      </c>
      <c r="P1600" s="22" t="inlineStr">
        <is>
          <t>KVI</t>
        </is>
      </c>
      <c r="Q1600" s="22" t="inlineStr">
        <is>
          <t>Cashew</t>
        </is>
      </c>
      <c r="R1600" s="25">
        <f>IF(Config!$B$4&gt;0,M1600/Config!$B$4,0)</f>
        <v/>
      </c>
      <c r="S1600" s="25">
        <f>IF(Config!$B$4&gt;0,K1600/Config!$B$4,0)</f>
        <v/>
      </c>
      <c r="T1600" s="25">
        <f>R1600*Config!$B$7</f>
        <v/>
      </c>
      <c r="U1600" s="25">
        <f>S1600*Config!$B$7</f>
        <v/>
      </c>
      <c r="V1600" s="25" t="n">
        <v>720</v>
      </c>
      <c r="W1600" s="25" t="n">
        <v>1440</v>
      </c>
      <c r="X1600" s="26">
        <f>IF(T1600&gt;0,V1600/T1600,0)</f>
        <v/>
      </c>
      <c r="Y1600" s="26">
        <f>IF(U1600&gt;0,W1600/U1600,0)</f>
        <v/>
      </c>
      <c r="Z1600" s="25">
        <f>T1600-V1600</f>
        <v/>
      </c>
      <c r="AA1600" s="25">
        <f>U1600-W1600</f>
        <v/>
      </c>
      <c r="AB1600" s="25">
        <f>IF(Config!$B$7&gt;0,(V1600/Config!$B$7)*Config!$B$4,0)</f>
        <v/>
      </c>
      <c r="AC1600" s="25">
        <f>IF(Config!$B$7&gt;0,(W1600/Config!$B$7)*Config!$B$4,0)</f>
        <v/>
      </c>
    </row>
    <row r="1601" hidden="1" outlineLevel="1">
      <c r="A1601" s="22" t="inlineStr">
        <is>
          <t>May</t>
        </is>
      </c>
      <c r="B1601" s="22" t="n">
        <v>2026</v>
      </c>
      <c r="C1601" s="22" t="inlineStr">
        <is>
          <t>25-04-2026</t>
        </is>
      </c>
      <c r="D1601" s="23" t="n">
        <v>0.594386574074074</v>
      </c>
      <c r="E1601" s="22" t="inlineStr">
        <is>
          <t>Cashewnut_3-2978</t>
        </is>
      </c>
      <c r="F1601" s="22" t="inlineStr">
        <is>
          <t>FG</t>
        </is>
      </c>
      <c r="G1601" s="22" t="inlineStr">
        <is>
          <t>Roasted &amp; Flavoured Cashew</t>
        </is>
      </c>
      <c r="H1601" s="22" t="inlineStr">
        <is>
          <t>Roasted &amp; Salted Cashew - Farmley Standee Pouch 150 g</t>
        </is>
      </c>
      <c r="I1601" s="22" t="inlineStr">
        <is>
          <t>Roasted and Salted Cashew</t>
        </is>
      </c>
      <c r="J1601" s="24" t="n">
        <v>0.15</v>
      </c>
      <c r="K1601" s="24" t="n">
        <v>500</v>
      </c>
      <c r="L1601" s="22" t="inlineStr">
        <is>
          <t>Flipkart India Private Limited</t>
        </is>
      </c>
      <c r="M1601" s="24" t="n">
        <v>75</v>
      </c>
      <c r="N1601" s="22" t="inlineStr">
        <is>
          <t>E-Commerce</t>
        </is>
      </c>
      <c r="O1601" s="22" t="inlineStr">
        <is>
          <t>Indore</t>
        </is>
      </c>
      <c r="P1601" s="22" t="inlineStr">
        <is>
          <t>Value Added</t>
        </is>
      </c>
      <c r="Q1601" s="22" t="inlineStr">
        <is>
          <t>Roasted &amp; Flavoured Cashew</t>
        </is>
      </c>
      <c r="R1601" s="25">
        <f>IF(Config!$B$4&gt;0,M1601/Config!$B$4,0)</f>
        <v/>
      </c>
      <c r="S1601" s="25">
        <f>IF(Config!$B$4&gt;0,K1601/Config!$B$4,0)</f>
        <v/>
      </c>
      <c r="T1601" s="25">
        <f>R1601*Config!$B$7</f>
        <v/>
      </c>
      <c r="U1601" s="25">
        <f>S1601*Config!$B$7</f>
        <v/>
      </c>
      <c r="V1601" s="25" t="n">
        <v>0</v>
      </c>
      <c r="W1601" s="25" t="n">
        <v>0</v>
      </c>
      <c r="X1601" s="26">
        <f>IF(T1601&gt;0,V1601/T1601,0)</f>
        <v/>
      </c>
      <c r="Y1601" s="26">
        <f>IF(U1601&gt;0,W1601/U1601,0)</f>
        <v/>
      </c>
      <c r="Z1601" s="25">
        <f>T1601-V1601</f>
        <v/>
      </c>
      <c r="AA1601" s="25">
        <f>U1601-W1601</f>
        <v/>
      </c>
      <c r="AB1601" s="25">
        <f>IF(Config!$B$7&gt;0,(V1601/Config!$B$7)*Config!$B$4,0)</f>
        <v/>
      </c>
      <c r="AC1601" s="25">
        <f>IF(Config!$B$7&gt;0,(W1601/Config!$B$7)*Config!$B$4,0)</f>
        <v/>
      </c>
    </row>
    <row r="1602" hidden="1" outlineLevel="1">
      <c r="A1602" s="22" t="inlineStr">
        <is>
          <t>May</t>
        </is>
      </c>
      <c r="B1602" s="22" t="n">
        <v>2026</v>
      </c>
      <c r="C1602" s="22" t="inlineStr">
        <is>
          <t>29-04-2026</t>
        </is>
      </c>
      <c r="D1602" s="23" t="n">
        <v>0.4396180555555556</v>
      </c>
      <c r="E1602" s="22" t="inlineStr">
        <is>
          <t>Cashewnut_3-2973</t>
        </is>
      </c>
      <c r="F1602" s="22" t="inlineStr">
        <is>
          <t>FG</t>
        </is>
      </c>
      <c r="G1602" s="22" t="inlineStr">
        <is>
          <t>Roasted &amp; Flavoured Cashew</t>
        </is>
      </c>
      <c r="H1602" s="22" t="inlineStr">
        <is>
          <t>Roasted &amp; Salted Cashew - Farmley Standee Pouch 36 g - Retail</t>
        </is>
      </c>
      <c r="I1602" s="22" t="inlineStr">
        <is>
          <t>Roasted and Salted Cashew</t>
        </is>
      </c>
      <c r="J1602" s="24" t="n">
        <v>0.036</v>
      </c>
      <c r="K1602" s="24" t="n">
        <v>2120</v>
      </c>
      <c r="L1602" s="22" t="inlineStr">
        <is>
          <t>Flipkart India Private Limited</t>
        </is>
      </c>
      <c r="M1602" s="24" t="n">
        <v>76.31999999999999</v>
      </c>
      <c r="N1602" s="22" t="inlineStr">
        <is>
          <t>E-Commerce</t>
        </is>
      </c>
      <c r="O1602" s="22" t="inlineStr">
        <is>
          <t>Indore</t>
        </is>
      </c>
      <c r="P1602" s="22" t="inlineStr">
        <is>
          <t>Value Added</t>
        </is>
      </c>
      <c r="Q1602" s="22" t="inlineStr">
        <is>
          <t>Roasted &amp; Flavoured Cashew</t>
        </is>
      </c>
      <c r="R1602" s="25">
        <f>IF(Config!$B$4&gt;0,M1602/Config!$B$4,0)</f>
        <v/>
      </c>
      <c r="S1602" s="25">
        <f>IF(Config!$B$4&gt;0,K1602/Config!$B$4,0)</f>
        <v/>
      </c>
      <c r="T1602" s="25">
        <f>R1602*Config!$B$7</f>
        <v/>
      </c>
      <c r="U1602" s="25">
        <f>S1602*Config!$B$7</f>
        <v/>
      </c>
      <c r="V1602" s="25" t="n">
        <v>100.8</v>
      </c>
      <c r="W1602" s="25" t="n">
        <v>2800</v>
      </c>
      <c r="X1602" s="26">
        <f>IF(T1602&gt;0,V1602/T1602,0)</f>
        <v/>
      </c>
      <c r="Y1602" s="26">
        <f>IF(U1602&gt;0,W1602/U1602,0)</f>
        <v/>
      </c>
      <c r="Z1602" s="25">
        <f>T1602-V1602</f>
        <v/>
      </c>
      <c r="AA1602" s="25">
        <f>U1602-W1602</f>
        <v/>
      </c>
      <c r="AB1602" s="25">
        <f>IF(Config!$B$7&gt;0,(V1602/Config!$B$7)*Config!$B$4,0)</f>
        <v/>
      </c>
      <c r="AC1602" s="25">
        <f>IF(Config!$B$7&gt;0,(W1602/Config!$B$7)*Config!$B$4,0)</f>
        <v/>
      </c>
    </row>
    <row r="1603" hidden="1" outlineLevel="1">
      <c r="A1603" s="22" t="inlineStr">
        <is>
          <t>May</t>
        </is>
      </c>
      <c r="B1603" s="22" t="n">
        <v>2026</v>
      </c>
      <c r="C1603" s="22" t="inlineStr">
        <is>
          <t>25-04-2026</t>
        </is>
      </c>
      <c r="D1603" s="23" t="n">
        <v>0.594386574074074</v>
      </c>
      <c r="E1603" s="22" t="inlineStr">
        <is>
          <t>Cashewnut_3-2430</t>
        </is>
      </c>
      <c r="F1603" s="22" t="inlineStr">
        <is>
          <t>FG</t>
        </is>
      </c>
      <c r="G1603" s="22" t="inlineStr">
        <is>
          <t>Cashew</t>
        </is>
      </c>
      <c r="H1603" s="22" t="inlineStr">
        <is>
          <t>Popular W400 Cashew Farmley Generic Pouch 1 kg - Pack of 2 (500 g Each)</t>
        </is>
      </c>
      <c r="I1603" s="22" t="inlineStr">
        <is>
          <t>Popular W400 Cashew</t>
        </is>
      </c>
      <c r="J1603" s="24" t="n">
        <v>1</v>
      </c>
      <c r="K1603" s="24" t="n">
        <v>550</v>
      </c>
      <c r="L1603" s="22" t="inlineStr">
        <is>
          <t>Flipkart India Private Limited</t>
        </is>
      </c>
      <c r="M1603" s="24" t="n">
        <v>550</v>
      </c>
      <c r="N1603" s="22" t="inlineStr">
        <is>
          <t>E-Commerce</t>
        </is>
      </c>
      <c r="O1603" s="22" t="inlineStr">
        <is>
          <t>Udupi</t>
        </is>
      </c>
      <c r="P1603" s="22" t="inlineStr">
        <is>
          <t>KVI</t>
        </is>
      </c>
      <c r="Q1603" s="22" t="inlineStr">
        <is>
          <t>Cashew</t>
        </is>
      </c>
      <c r="R1603" s="25">
        <f>IF(Config!$B$4&gt;0,M1603/Config!$B$4,0)</f>
        <v/>
      </c>
      <c r="S1603" s="25">
        <f>IF(Config!$B$4&gt;0,K1603/Config!$B$4,0)</f>
        <v/>
      </c>
      <c r="T1603" s="25">
        <f>R1603*Config!$B$7</f>
        <v/>
      </c>
      <c r="U1603" s="25">
        <f>S1603*Config!$B$7</f>
        <v/>
      </c>
      <c r="V1603" s="25" t="n">
        <v>120</v>
      </c>
      <c r="W1603" s="25" t="n">
        <v>120</v>
      </c>
      <c r="X1603" s="26">
        <f>IF(T1603&gt;0,V1603/T1603,0)</f>
        <v/>
      </c>
      <c r="Y1603" s="26">
        <f>IF(U1603&gt;0,W1603/U1603,0)</f>
        <v/>
      </c>
      <c r="Z1603" s="25">
        <f>T1603-V1603</f>
        <v/>
      </c>
      <c r="AA1603" s="25">
        <f>U1603-W1603</f>
        <v/>
      </c>
      <c r="AB1603" s="25">
        <f>IF(Config!$B$7&gt;0,(V1603/Config!$B$7)*Config!$B$4,0)</f>
        <v/>
      </c>
      <c r="AC1603" s="25">
        <f>IF(Config!$B$7&gt;0,(W1603/Config!$B$7)*Config!$B$4,0)</f>
        <v/>
      </c>
    </row>
    <row r="1604" hidden="1" outlineLevel="1">
      <c r="A1604" s="22" t="inlineStr">
        <is>
          <t>May</t>
        </is>
      </c>
      <c r="B1604" s="22" t="n">
        <v>2026</v>
      </c>
      <c r="C1604" s="22" t="inlineStr">
        <is>
          <t>25-04-2026</t>
        </is>
      </c>
      <c r="D1604" s="23" t="n">
        <v>0.594386574074074</v>
      </c>
      <c r="E1604" s="22" t="inlineStr">
        <is>
          <t>Cashewnut_3-1736</t>
        </is>
      </c>
      <c r="F1604" s="22" t="inlineStr">
        <is>
          <t>FG</t>
        </is>
      </c>
      <c r="G1604" s="22" t="inlineStr">
        <is>
          <t>Cashew</t>
        </is>
      </c>
      <c r="H1604" s="22" t="inlineStr">
        <is>
          <t>Premium W320 Cashew Farmley Vacuum Standee Pouch 250 g</t>
        </is>
      </c>
      <c r="I1604" s="22" t="inlineStr">
        <is>
          <t>Premium W320 Cashew</t>
        </is>
      </c>
      <c r="J1604" s="24" t="n">
        <v>0.25</v>
      </c>
      <c r="K1604" s="24" t="n">
        <v>5200</v>
      </c>
      <c r="L1604" s="22" t="inlineStr">
        <is>
          <t>Flipkart India Private Limited</t>
        </is>
      </c>
      <c r="M1604" s="24" t="n">
        <v>1300</v>
      </c>
      <c r="N1604" s="22" t="inlineStr">
        <is>
          <t>E-Commerce</t>
        </is>
      </c>
      <c r="O1604" s="22" t="inlineStr">
        <is>
          <t>Udupi</t>
        </is>
      </c>
      <c r="P1604" s="22" t="inlineStr">
        <is>
          <t>KVI</t>
        </is>
      </c>
      <c r="Q1604" s="22" t="inlineStr">
        <is>
          <t>Cashew</t>
        </is>
      </c>
      <c r="R1604" s="25">
        <f>IF(Config!$B$4&gt;0,M1604/Config!$B$4,0)</f>
        <v/>
      </c>
      <c r="S1604" s="25">
        <f>IF(Config!$B$4&gt;0,K1604/Config!$B$4,0)</f>
        <v/>
      </c>
      <c r="T1604" s="25">
        <f>R1604*Config!$B$7</f>
        <v/>
      </c>
      <c r="U1604" s="25">
        <f>S1604*Config!$B$7</f>
        <v/>
      </c>
      <c r="V1604" s="25" t="n">
        <v>320</v>
      </c>
      <c r="W1604" s="25" t="n">
        <v>1280</v>
      </c>
      <c r="X1604" s="26">
        <f>IF(T1604&gt;0,V1604/T1604,0)</f>
        <v/>
      </c>
      <c r="Y1604" s="26">
        <f>IF(U1604&gt;0,W1604/U1604,0)</f>
        <v/>
      </c>
      <c r="Z1604" s="25">
        <f>T1604-V1604</f>
        <v/>
      </c>
      <c r="AA1604" s="25">
        <f>U1604-W1604</f>
        <v/>
      </c>
      <c r="AB1604" s="25">
        <f>IF(Config!$B$7&gt;0,(V1604/Config!$B$7)*Config!$B$4,0)</f>
        <v/>
      </c>
      <c r="AC1604" s="25">
        <f>IF(Config!$B$7&gt;0,(W1604/Config!$B$7)*Config!$B$4,0)</f>
        <v/>
      </c>
    </row>
    <row r="1605" hidden="1" outlineLevel="1">
      <c r="A1605" s="22" t="inlineStr">
        <is>
          <t>May</t>
        </is>
      </c>
      <c r="B1605" s="22" t="n">
        <v>2026</v>
      </c>
      <c r="C1605" s="22" t="inlineStr">
        <is>
          <t>25-04-2026</t>
        </is>
      </c>
      <c r="D1605" s="23" t="n">
        <v>0.594386574074074</v>
      </c>
      <c r="E1605" s="22" t="inlineStr">
        <is>
          <t>Apricot_2-2540</t>
        </is>
      </c>
      <c r="F1605" s="22" t="inlineStr">
        <is>
          <t>FG</t>
        </is>
      </c>
      <c r="G1605" s="22" t="inlineStr">
        <is>
          <t>Apricots</t>
        </is>
      </c>
      <c r="H1605" s="22" t="inlineStr">
        <is>
          <t>Premium Turkish Dried Apricot Farmley Standee Pouch 200 g</t>
        </is>
      </c>
      <c r="I1605" s="22" t="inlineStr">
        <is>
          <t>Premium Turkish Dried Apricot</t>
        </is>
      </c>
      <c r="J1605" s="24" t="n">
        <v>0.2</v>
      </c>
      <c r="K1605" s="24" t="n">
        <v>1400</v>
      </c>
      <c r="L1605" s="22" t="inlineStr">
        <is>
          <t>Flipkart India Private Limited</t>
        </is>
      </c>
      <c r="M1605" s="24" t="n">
        <v>280</v>
      </c>
      <c r="N1605" s="22" t="inlineStr">
        <is>
          <t>E-Commerce</t>
        </is>
      </c>
      <c r="O1605" s="22" t="inlineStr">
        <is>
          <t>Indore</t>
        </is>
      </c>
      <c r="P1605" s="22" t="inlineStr">
        <is>
          <t>KVI</t>
        </is>
      </c>
      <c r="Q1605" s="22" t="inlineStr">
        <is>
          <t>Apricots</t>
        </is>
      </c>
      <c r="R1605" s="25">
        <f>IF(Config!$B$4&gt;0,M1605/Config!$B$4,0)</f>
        <v/>
      </c>
      <c r="S1605" s="25">
        <f>IF(Config!$B$4&gt;0,K1605/Config!$B$4,0)</f>
        <v/>
      </c>
      <c r="T1605" s="25">
        <f>R1605*Config!$B$7</f>
        <v/>
      </c>
      <c r="U1605" s="25">
        <f>S1605*Config!$B$7</f>
        <v/>
      </c>
      <c r="V1605" s="25" t="n">
        <v>96</v>
      </c>
      <c r="W1605" s="25" t="n">
        <v>480</v>
      </c>
      <c r="X1605" s="26">
        <f>IF(T1605&gt;0,V1605/T1605,0)</f>
        <v/>
      </c>
      <c r="Y1605" s="26">
        <f>IF(U1605&gt;0,W1605/U1605,0)</f>
        <v/>
      </c>
      <c r="Z1605" s="25">
        <f>T1605-V1605</f>
        <v/>
      </c>
      <c r="AA1605" s="25">
        <f>U1605-W1605</f>
        <v/>
      </c>
      <c r="AB1605" s="25">
        <f>IF(Config!$B$7&gt;0,(V1605/Config!$B$7)*Config!$B$4,0)</f>
        <v/>
      </c>
      <c r="AC1605" s="25">
        <f>IF(Config!$B$7&gt;0,(W1605/Config!$B$7)*Config!$B$4,0)</f>
        <v/>
      </c>
    </row>
    <row r="1606" hidden="1" outlineLevel="1">
      <c r="A1606" s="22" t="inlineStr">
        <is>
          <t>May</t>
        </is>
      </c>
      <c r="B1606" s="22" t="n">
        <v>2026</v>
      </c>
      <c r="C1606" s="22" t="inlineStr">
        <is>
          <t>25-04-2026</t>
        </is>
      </c>
      <c r="D1606" s="23" t="n">
        <v>0.594386574074074</v>
      </c>
      <c r="E1606" s="22" t="inlineStr">
        <is>
          <t>Almonds_1-196</t>
        </is>
      </c>
      <c r="F1606" s="22" t="inlineStr">
        <is>
          <t>FG</t>
        </is>
      </c>
      <c r="G1606" s="22" t="inlineStr">
        <is>
          <t>Almonds</t>
        </is>
      </c>
      <c r="H1606" s="22" t="inlineStr">
        <is>
          <t>Popular California Almonds Farmley Standee Pouch 1 kg</t>
        </is>
      </c>
      <c r="I1606" s="22" t="inlineStr">
        <is>
          <t>Popular California Almonds</t>
        </is>
      </c>
      <c r="J1606" s="24" t="n">
        <v>1</v>
      </c>
      <c r="K1606" s="24" t="n">
        <v>6800</v>
      </c>
      <c r="L1606" s="22" t="inlineStr">
        <is>
          <t>Flipkart India Private Limited</t>
        </is>
      </c>
      <c r="M1606" s="24" t="n">
        <v>6800</v>
      </c>
      <c r="N1606" s="22" t="inlineStr">
        <is>
          <t>E-Commerce</t>
        </is>
      </c>
      <c r="O1606" s="22" t="inlineStr">
        <is>
          <t>Indore</t>
        </is>
      </c>
      <c r="P1606" s="22" t="inlineStr">
        <is>
          <t>KVI</t>
        </is>
      </c>
      <c r="Q1606" s="22" t="inlineStr">
        <is>
          <t>Almonds</t>
        </is>
      </c>
      <c r="R1606" s="25">
        <f>IF(Config!$B$4&gt;0,M1606/Config!$B$4,0)</f>
        <v/>
      </c>
      <c r="S1606" s="25">
        <f>IF(Config!$B$4&gt;0,K1606/Config!$B$4,0)</f>
        <v/>
      </c>
      <c r="T1606" s="25">
        <f>R1606*Config!$B$7</f>
        <v/>
      </c>
      <c r="U1606" s="25">
        <f>S1606*Config!$B$7</f>
        <v/>
      </c>
      <c r="V1606" s="25" t="n">
        <v>6232</v>
      </c>
      <c r="W1606" s="25" t="n">
        <v>6232</v>
      </c>
      <c r="X1606" s="26">
        <f>IF(T1606&gt;0,V1606/T1606,0)</f>
        <v/>
      </c>
      <c r="Y1606" s="26">
        <f>IF(U1606&gt;0,W1606/U1606,0)</f>
        <v/>
      </c>
      <c r="Z1606" s="25">
        <f>T1606-V1606</f>
        <v/>
      </c>
      <c r="AA1606" s="25">
        <f>U1606-W1606</f>
        <v/>
      </c>
      <c r="AB1606" s="25">
        <f>IF(Config!$B$7&gt;0,(V1606/Config!$B$7)*Config!$B$4,0)</f>
        <v/>
      </c>
      <c r="AC1606" s="25">
        <f>IF(Config!$B$7&gt;0,(W1606/Config!$B$7)*Config!$B$4,0)</f>
        <v/>
      </c>
    </row>
    <row r="1607" hidden="1" outlineLevel="1">
      <c r="A1607" s="22" t="inlineStr">
        <is>
          <t>May</t>
        </is>
      </c>
      <c r="B1607" s="22" t="n">
        <v>2026</v>
      </c>
      <c r="C1607" s="22" t="inlineStr">
        <is>
          <t>25-04-2026</t>
        </is>
      </c>
      <c r="D1607" s="23" t="n">
        <v>0.594386574074074</v>
      </c>
      <c r="E1607" s="22" t="inlineStr">
        <is>
          <t>Almonds_1-194</t>
        </is>
      </c>
      <c r="F1607" s="22" t="inlineStr">
        <is>
          <t>FG</t>
        </is>
      </c>
      <c r="G1607" s="22" t="inlineStr">
        <is>
          <t>Almonds</t>
        </is>
      </c>
      <c r="H1607" s="22" t="inlineStr">
        <is>
          <t>Popular California Almonds Farmley Standee Pouch 250 g</t>
        </is>
      </c>
      <c r="I1607" s="22" t="inlineStr">
        <is>
          <t>Popular California Almonds</t>
        </is>
      </c>
      <c r="J1607" s="24" t="n">
        <v>0.25</v>
      </c>
      <c r="K1607" s="24" t="n">
        <v>1200</v>
      </c>
      <c r="L1607" s="22" t="inlineStr">
        <is>
          <t>Flipkart India Private Limited</t>
        </is>
      </c>
      <c r="M1607" s="24" t="n">
        <v>300</v>
      </c>
      <c r="N1607" s="22" t="inlineStr">
        <is>
          <t>E-Commerce</t>
        </is>
      </c>
      <c r="O1607" s="22" t="inlineStr">
        <is>
          <t>Indore</t>
        </is>
      </c>
      <c r="P1607" s="22" t="inlineStr">
        <is>
          <t>KVI</t>
        </is>
      </c>
      <c r="Q1607" s="22" t="inlineStr">
        <is>
          <t>Almonds</t>
        </is>
      </c>
      <c r="R1607" s="25">
        <f>IF(Config!$B$4&gt;0,M1607/Config!$B$4,0)</f>
        <v/>
      </c>
      <c r="S1607" s="25">
        <f>IF(Config!$B$4&gt;0,K1607/Config!$B$4,0)</f>
        <v/>
      </c>
      <c r="T1607" s="25">
        <f>R1607*Config!$B$7</f>
        <v/>
      </c>
      <c r="U1607" s="25">
        <f>S1607*Config!$B$7</f>
        <v/>
      </c>
      <c r="V1607" s="25" t="n">
        <v>54</v>
      </c>
      <c r="W1607" s="25" t="n">
        <v>216</v>
      </c>
      <c r="X1607" s="26">
        <f>IF(T1607&gt;0,V1607/T1607,0)</f>
        <v/>
      </c>
      <c r="Y1607" s="26">
        <f>IF(U1607&gt;0,W1607/U1607,0)</f>
        <v/>
      </c>
      <c r="Z1607" s="25">
        <f>T1607-V1607</f>
        <v/>
      </c>
      <c r="AA1607" s="25">
        <f>U1607-W1607</f>
        <v/>
      </c>
      <c r="AB1607" s="25">
        <f>IF(Config!$B$7&gt;0,(V1607/Config!$B$7)*Config!$B$4,0)</f>
        <v/>
      </c>
      <c r="AC1607" s="25">
        <f>IF(Config!$B$7&gt;0,(W1607/Config!$B$7)*Config!$B$4,0)</f>
        <v/>
      </c>
    </row>
    <row r="1608" hidden="1" outlineLevel="1">
      <c r="A1608" s="22" t="inlineStr">
        <is>
          <t>May</t>
        </is>
      </c>
      <c r="B1608" s="22" t="n">
        <v>2026</v>
      </c>
      <c r="C1608" s="22" t="inlineStr">
        <is>
          <t>25-04-2026</t>
        </is>
      </c>
      <c r="D1608" s="23" t="n">
        <v>0.594386574074074</v>
      </c>
      <c r="E1608" s="22" t="inlineStr">
        <is>
          <t>Almonds_1-1750</t>
        </is>
      </c>
      <c r="F1608" s="22" t="inlineStr">
        <is>
          <t>FG</t>
        </is>
      </c>
      <c r="G1608" s="22" t="inlineStr">
        <is>
          <t>Almonds</t>
        </is>
      </c>
      <c r="H1608" s="22" t="inlineStr">
        <is>
          <t>Popular California Almonds Farmley Standee Pouch 500 g</t>
        </is>
      </c>
      <c r="I1608" s="22" t="inlineStr">
        <is>
          <t>Popular California Almonds</t>
        </is>
      </c>
      <c r="J1608" s="24" t="n">
        <v>0.5</v>
      </c>
      <c r="K1608" s="24" t="n">
        <v>13500</v>
      </c>
      <c r="L1608" s="22" t="inlineStr">
        <is>
          <t>Flipkart India Private Limited</t>
        </is>
      </c>
      <c r="M1608" s="24" t="n">
        <v>6750</v>
      </c>
      <c r="N1608" s="22" t="inlineStr">
        <is>
          <t>E-Commerce</t>
        </is>
      </c>
      <c r="O1608" s="22" t="inlineStr">
        <is>
          <t>Indore</t>
        </is>
      </c>
      <c r="P1608" s="22" t="inlineStr">
        <is>
          <t>KVI</t>
        </is>
      </c>
      <c r="Q1608" s="22" t="inlineStr">
        <is>
          <t>Almonds</t>
        </is>
      </c>
      <c r="R1608" s="25">
        <f>IF(Config!$B$4&gt;0,M1608/Config!$B$4,0)</f>
        <v/>
      </c>
      <c r="S1608" s="25">
        <f>IF(Config!$B$4&gt;0,K1608/Config!$B$4,0)</f>
        <v/>
      </c>
      <c r="T1608" s="25">
        <f>R1608*Config!$B$7</f>
        <v/>
      </c>
      <c r="U1608" s="25">
        <f>S1608*Config!$B$7</f>
        <v/>
      </c>
      <c r="V1608" s="25" t="n">
        <v>4464</v>
      </c>
      <c r="W1608" s="25" t="n">
        <v>8928</v>
      </c>
      <c r="X1608" s="26">
        <f>IF(T1608&gt;0,V1608/T1608,0)</f>
        <v/>
      </c>
      <c r="Y1608" s="26">
        <f>IF(U1608&gt;0,W1608/U1608,0)</f>
        <v/>
      </c>
      <c r="Z1608" s="25">
        <f>T1608-V1608</f>
        <v/>
      </c>
      <c r="AA1608" s="25">
        <f>U1608-W1608</f>
        <v/>
      </c>
      <c r="AB1608" s="25">
        <f>IF(Config!$B$7&gt;0,(V1608/Config!$B$7)*Config!$B$4,0)</f>
        <v/>
      </c>
      <c r="AC1608" s="25">
        <f>IF(Config!$B$7&gt;0,(W1608/Config!$B$7)*Config!$B$4,0)</f>
        <v/>
      </c>
    </row>
    <row r="1609" hidden="1" outlineLevel="1">
      <c r="A1609" s="22" t="inlineStr">
        <is>
          <t>May</t>
        </is>
      </c>
      <c r="B1609" s="22" t="n">
        <v>2026</v>
      </c>
      <c r="C1609" s="22" t="inlineStr">
        <is>
          <t>25-04-2026</t>
        </is>
      </c>
      <c r="D1609" s="23" t="n">
        <v>0.594386574074074</v>
      </c>
      <c r="E1609" s="22" t="inlineStr">
        <is>
          <t>Dates_4-2854</t>
        </is>
      </c>
      <c r="F1609" s="22" t="inlineStr">
        <is>
          <t>FG</t>
        </is>
      </c>
      <c r="G1609" s="22" t="inlineStr">
        <is>
          <t>Dates</t>
        </is>
      </c>
      <c r="H1609" s="22" t="inlineStr">
        <is>
          <t>Premium Omani Fard Dates Farmley Standee Pouch 800 g - Pack of 2 (400g each)</t>
        </is>
      </c>
      <c r="I1609" s="22" t="inlineStr">
        <is>
          <t>Premium Fard Dates</t>
        </is>
      </c>
      <c r="J1609" s="24" t="n">
        <v>0.8</v>
      </c>
      <c r="K1609" s="24" t="n">
        <v>500</v>
      </c>
      <c r="L1609" s="22" t="inlineStr">
        <is>
          <t>Flipkart India Private Limited</t>
        </is>
      </c>
      <c r="M1609" s="24" t="n">
        <v>400</v>
      </c>
      <c r="N1609" s="22" t="inlineStr">
        <is>
          <t>E-Commerce</t>
        </is>
      </c>
      <c r="O1609" s="22" t="inlineStr">
        <is>
          <t>Indore</t>
        </is>
      </c>
      <c r="P1609" s="22" t="inlineStr">
        <is>
          <t>KVI</t>
        </is>
      </c>
      <c r="Q1609" s="22" t="inlineStr"/>
      <c r="R1609" s="25">
        <f>IF(Config!$B$4&gt;0,M1609/Config!$B$4,0)</f>
        <v/>
      </c>
      <c r="S1609" s="25">
        <f>IF(Config!$B$4&gt;0,K1609/Config!$B$4,0)</f>
        <v/>
      </c>
      <c r="T1609" s="25">
        <f>R1609*Config!$B$7</f>
        <v/>
      </c>
      <c r="U1609" s="25">
        <f>S1609*Config!$B$7</f>
        <v/>
      </c>
      <c r="V1609" s="25" t="n">
        <v>0</v>
      </c>
      <c r="W1609" s="25" t="n">
        <v>0</v>
      </c>
      <c r="X1609" s="26">
        <f>IF(T1609&gt;0,V1609/T1609,0)</f>
        <v/>
      </c>
      <c r="Y1609" s="26">
        <f>IF(U1609&gt;0,W1609/U1609,0)</f>
        <v/>
      </c>
      <c r="Z1609" s="25">
        <f>T1609-V1609</f>
        <v/>
      </c>
      <c r="AA1609" s="25">
        <f>U1609-W1609</f>
        <v/>
      </c>
      <c r="AB1609" s="25">
        <f>IF(Config!$B$7&gt;0,(V1609/Config!$B$7)*Config!$B$4,0)</f>
        <v/>
      </c>
      <c r="AC1609" s="25">
        <f>IF(Config!$B$7&gt;0,(W1609/Config!$B$7)*Config!$B$4,0)</f>
        <v/>
      </c>
    </row>
    <row r="1610" hidden="1" outlineLevel="1">
      <c r="A1610" s="22" t="inlineStr">
        <is>
          <t>May</t>
        </is>
      </c>
      <c r="B1610" s="22" t="n">
        <v>2026</v>
      </c>
      <c r="C1610" s="22" t="inlineStr">
        <is>
          <t>25-04-2026</t>
        </is>
      </c>
      <c r="D1610" s="23" t="n">
        <v>0.594386574074074</v>
      </c>
      <c r="E1610" s="22" t="inlineStr">
        <is>
          <t>Cashewnut_3-2472</t>
        </is>
      </c>
      <c r="F1610" s="22" t="inlineStr">
        <is>
          <t>FG</t>
        </is>
      </c>
      <c r="G1610" s="22" t="inlineStr">
        <is>
          <t>Roasted &amp; Flavoured Cashew</t>
        </is>
      </c>
      <c r="H1610" s="22" t="inlineStr">
        <is>
          <t>Roasted and Salted Cashew - Farmley Standee Pouch 200 g</t>
        </is>
      </c>
      <c r="I1610" s="22" t="inlineStr">
        <is>
          <t>Roasted and Salted Cashew</t>
        </is>
      </c>
      <c r="J1610" s="24" t="n">
        <v>0.2</v>
      </c>
      <c r="K1610" s="24" t="n">
        <v>250</v>
      </c>
      <c r="L1610" s="22" t="inlineStr">
        <is>
          <t>Flipkart India Private Limited</t>
        </is>
      </c>
      <c r="M1610" s="24" t="n">
        <v>50</v>
      </c>
      <c r="N1610" s="22" t="inlineStr">
        <is>
          <t>E-Commerce</t>
        </is>
      </c>
      <c r="O1610" s="22" t="inlineStr">
        <is>
          <t>Indore</t>
        </is>
      </c>
      <c r="P1610" s="22" t="inlineStr">
        <is>
          <t>Value Added</t>
        </is>
      </c>
      <c r="Q1610" s="22" t="inlineStr">
        <is>
          <t>Roasted &amp; Flavoured Cashew</t>
        </is>
      </c>
      <c r="R1610" s="25">
        <f>IF(Config!$B$4&gt;0,M1610/Config!$B$4,0)</f>
        <v/>
      </c>
      <c r="S1610" s="25">
        <f>IF(Config!$B$4&gt;0,K1610/Config!$B$4,0)</f>
        <v/>
      </c>
      <c r="T1610" s="25">
        <f>R1610*Config!$B$7</f>
        <v/>
      </c>
      <c r="U1610" s="25">
        <f>S1610*Config!$B$7</f>
        <v/>
      </c>
      <c r="V1610" s="25" t="n">
        <v>0</v>
      </c>
      <c r="W1610" s="25" t="n">
        <v>0</v>
      </c>
      <c r="X1610" s="26">
        <f>IF(T1610&gt;0,V1610/T1610,0)</f>
        <v/>
      </c>
      <c r="Y1610" s="26">
        <f>IF(U1610&gt;0,W1610/U1610,0)</f>
        <v/>
      </c>
      <c r="Z1610" s="25">
        <f>T1610-V1610</f>
        <v/>
      </c>
      <c r="AA1610" s="25">
        <f>U1610-W1610</f>
        <v/>
      </c>
      <c r="AB1610" s="25">
        <f>IF(Config!$B$7&gt;0,(V1610/Config!$B$7)*Config!$B$4,0)</f>
        <v/>
      </c>
      <c r="AC1610" s="25">
        <f>IF(Config!$B$7&gt;0,(W1610/Config!$B$7)*Config!$B$4,0)</f>
        <v/>
      </c>
    </row>
    <row r="1611" hidden="1" outlineLevel="1">
      <c r="A1611" s="22" t="inlineStr">
        <is>
          <t>May</t>
        </is>
      </c>
      <c r="B1611" s="22" t="n">
        <v>2026</v>
      </c>
      <c r="C1611" s="22" t="inlineStr">
        <is>
          <t>25-04-2026</t>
        </is>
      </c>
      <c r="D1611" s="23" t="n">
        <v>0.594386574074074</v>
      </c>
      <c r="E1611" s="22" t="inlineStr">
        <is>
          <t>Makhana_7-2985</t>
        </is>
      </c>
      <c r="F1611" s="22" t="inlineStr">
        <is>
          <t>FG</t>
        </is>
      </c>
      <c r="G1611" s="22" t="inlineStr">
        <is>
          <t>Roasted &amp; Flavoured Makhana</t>
        </is>
      </c>
      <c r="H1611" s="22" t="inlineStr">
        <is>
          <t>Roasted &amp; Flavored Makhana - Tangy Tomato Farmley Composite Jar 77 g</t>
        </is>
      </c>
      <c r="I1611" s="22" t="inlineStr">
        <is>
          <t>Prasadam Roasted Makhana</t>
        </is>
      </c>
      <c r="J1611" s="24" t="n">
        <v>0.077</v>
      </c>
      <c r="K1611" s="24" t="n">
        <v>300</v>
      </c>
      <c r="L1611" s="22" t="inlineStr">
        <is>
          <t>Flipkart India Private Limited</t>
        </is>
      </c>
      <c r="M1611" s="24" t="n">
        <v>23.1</v>
      </c>
      <c r="N1611" s="22" t="inlineStr">
        <is>
          <t>E-Commerce</t>
        </is>
      </c>
      <c r="O1611" s="22" t="inlineStr">
        <is>
          <t>Purnea</t>
        </is>
      </c>
      <c r="P1611" s="22" t="inlineStr">
        <is>
          <t>Value Added</t>
        </is>
      </c>
      <c r="Q1611" s="22" t="inlineStr">
        <is>
          <t>Roasted &amp; Flavoured Makhana</t>
        </is>
      </c>
      <c r="R1611" s="25">
        <f>IF(Config!$B$4&gt;0,M1611/Config!$B$4,0)</f>
        <v/>
      </c>
      <c r="S1611" s="25">
        <f>IF(Config!$B$4&gt;0,K1611/Config!$B$4,0)</f>
        <v/>
      </c>
      <c r="T1611" s="25">
        <f>R1611*Config!$B$7</f>
        <v/>
      </c>
      <c r="U1611" s="25">
        <f>S1611*Config!$B$7</f>
        <v/>
      </c>
      <c r="V1611" s="25" t="n">
        <v>0</v>
      </c>
      <c r="W1611" s="25" t="n">
        <v>0</v>
      </c>
      <c r="X1611" s="26">
        <f>IF(T1611&gt;0,V1611/T1611,0)</f>
        <v/>
      </c>
      <c r="Y1611" s="26">
        <f>IF(U1611&gt;0,W1611/U1611,0)</f>
        <v/>
      </c>
      <c r="Z1611" s="25">
        <f>T1611-V1611</f>
        <v/>
      </c>
      <c r="AA1611" s="25">
        <f>U1611-W1611</f>
        <v/>
      </c>
      <c r="AB1611" s="25">
        <f>IF(Config!$B$7&gt;0,(V1611/Config!$B$7)*Config!$B$4,0)</f>
        <v/>
      </c>
      <c r="AC1611" s="25">
        <f>IF(Config!$B$7&gt;0,(W1611/Config!$B$7)*Config!$B$4,0)</f>
        <v/>
      </c>
    </row>
    <row r="1612" hidden="1" outlineLevel="1">
      <c r="A1612" s="22" t="inlineStr">
        <is>
          <t>May</t>
        </is>
      </c>
      <c r="B1612" s="22" t="n">
        <v>2026</v>
      </c>
      <c r="C1612" s="22" t="inlineStr">
        <is>
          <t>29-04-2026</t>
        </is>
      </c>
      <c r="D1612" s="23" t="n">
        <v>0.4396180555555556</v>
      </c>
      <c r="E1612" s="22" t="inlineStr">
        <is>
          <t>Dry Fruit Mix_15-30175</t>
        </is>
      </c>
      <c r="F1612" s="22" t="inlineStr">
        <is>
          <t>FG</t>
        </is>
      </c>
      <c r="G1612" s="22" t="inlineStr">
        <is>
          <t>Seed Mix</t>
        </is>
      </c>
      <c r="H1612" s="22" t="inlineStr">
        <is>
          <t>Seed Mix Farmley Pillow Pouch 30g</t>
        </is>
      </c>
      <c r="I1612" s="22" t="inlineStr">
        <is>
          <t>Seed Mix</t>
        </is>
      </c>
      <c r="J1612" s="24" t="n">
        <v>0.03</v>
      </c>
      <c r="K1612" s="24" t="n">
        <v>1000</v>
      </c>
      <c r="L1612" s="22" t="inlineStr">
        <is>
          <t>Flipkart India Private Limited</t>
        </is>
      </c>
      <c r="M1612" s="24" t="n">
        <v>30</v>
      </c>
      <c r="N1612" s="22" t="inlineStr">
        <is>
          <t>E-Commerce</t>
        </is>
      </c>
      <c r="O1612" s="22" t="inlineStr">
        <is>
          <t>Indore</t>
        </is>
      </c>
      <c r="P1612" s="22" t="inlineStr">
        <is>
          <t>KVI</t>
        </is>
      </c>
      <c r="Q1612" s="22" t="inlineStr">
        <is>
          <t>Seed Mix</t>
        </is>
      </c>
      <c r="R1612" s="25">
        <f>IF(Config!$B$4&gt;0,M1612/Config!$B$4,0)</f>
        <v/>
      </c>
      <c r="S1612" s="25">
        <f>IF(Config!$B$4&gt;0,K1612/Config!$B$4,0)</f>
        <v/>
      </c>
      <c r="T1612" s="25">
        <f>R1612*Config!$B$7</f>
        <v/>
      </c>
      <c r="U1612" s="25">
        <f>S1612*Config!$B$7</f>
        <v/>
      </c>
      <c r="V1612" s="25" t="n">
        <v>0</v>
      </c>
      <c r="W1612" s="25" t="n">
        <v>0</v>
      </c>
      <c r="X1612" s="26">
        <f>IF(T1612&gt;0,V1612/T1612,0)</f>
        <v/>
      </c>
      <c r="Y1612" s="26">
        <f>IF(U1612&gt;0,W1612/U1612,0)</f>
        <v/>
      </c>
      <c r="Z1612" s="25">
        <f>T1612-V1612</f>
        <v/>
      </c>
      <c r="AA1612" s="25">
        <f>U1612-W1612</f>
        <v/>
      </c>
      <c r="AB1612" s="25">
        <f>IF(Config!$B$7&gt;0,(V1612/Config!$B$7)*Config!$B$4,0)</f>
        <v/>
      </c>
      <c r="AC1612" s="25">
        <f>IF(Config!$B$7&gt;0,(W1612/Config!$B$7)*Config!$B$4,0)</f>
        <v/>
      </c>
    </row>
    <row r="1613" hidden="1" outlineLevel="1">
      <c r="A1613" s="22" t="inlineStr">
        <is>
          <t>May</t>
        </is>
      </c>
      <c r="B1613" s="22" t="n">
        <v>2026</v>
      </c>
      <c r="C1613" s="22" t="inlineStr">
        <is>
          <t>29-04-2026</t>
        </is>
      </c>
      <c r="D1613" s="23" t="n">
        <v>0.4396064814814815</v>
      </c>
      <c r="E1613" s="22" t="inlineStr">
        <is>
          <t>Makhana_7-30137</t>
        </is>
      </c>
      <c r="F1613" s="22" t="inlineStr">
        <is>
          <t>FG</t>
        </is>
      </c>
      <c r="G1613" s="22" t="inlineStr">
        <is>
          <t>Munchies</t>
        </is>
      </c>
      <c r="H1613" s="22" t="inlineStr">
        <is>
          <t>Makha Shaka Imli Waves Farmley Pillow Pouch 70 g</t>
        </is>
      </c>
      <c r="I1613" s="22" t="inlineStr">
        <is>
          <t>Munchies Waves</t>
        </is>
      </c>
      <c r="J1613" s="24" t="n">
        <v>0.07000000000000001</v>
      </c>
      <c r="K1613" s="24" t="n">
        <v>2000</v>
      </c>
      <c r="L1613" s="22" t="inlineStr">
        <is>
          <t>Flipkart India Private Limited</t>
        </is>
      </c>
      <c r="M1613" s="24" t="n">
        <v>140</v>
      </c>
      <c r="N1613" s="22" t="inlineStr">
        <is>
          <t>E-Commerce</t>
        </is>
      </c>
      <c r="O1613" s="22" t="inlineStr">
        <is>
          <t>Rebela</t>
        </is>
      </c>
      <c r="P1613" s="22" t="inlineStr">
        <is>
          <t>Value Added</t>
        </is>
      </c>
      <c r="Q1613" s="22" t="inlineStr">
        <is>
          <t>Munchies</t>
        </is>
      </c>
      <c r="R1613" s="25">
        <f>IF(Config!$B$4&gt;0,M1613/Config!$B$4,0)</f>
        <v/>
      </c>
      <c r="S1613" s="25">
        <f>IF(Config!$B$4&gt;0,K1613/Config!$B$4,0)</f>
        <v/>
      </c>
      <c r="T1613" s="25">
        <f>R1613*Config!$B$7</f>
        <v/>
      </c>
      <c r="U1613" s="25">
        <f>S1613*Config!$B$7</f>
        <v/>
      </c>
      <c r="V1613" s="25" t="n">
        <v>0</v>
      </c>
      <c r="W1613" s="25" t="n">
        <v>0</v>
      </c>
      <c r="X1613" s="26">
        <f>IF(T1613&gt;0,V1613/T1613,0)</f>
        <v/>
      </c>
      <c r="Y1613" s="26">
        <f>IF(U1613&gt;0,W1613/U1613,0)</f>
        <v/>
      </c>
      <c r="Z1613" s="25">
        <f>T1613-V1613</f>
        <v/>
      </c>
      <c r="AA1613" s="25">
        <f>U1613-W1613</f>
        <v/>
      </c>
      <c r="AB1613" s="25">
        <f>IF(Config!$B$7&gt;0,(V1613/Config!$B$7)*Config!$B$4,0)</f>
        <v/>
      </c>
      <c r="AC1613" s="25">
        <f>IF(Config!$B$7&gt;0,(W1613/Config!$B$7)*Config!$B$4,0)</f>
        <v/>
      </c>
    </row>
    <row r="1614" hidden="1" outlineLevel="1">
      <c r="A1614" s="22" t="inlineStr">
        <is>
          <t>May</t>
        </is>
      </c>
      <c r="B1614" s="22" t="n">
        <v>2026</v>
      </c>
      <c r="C1614" s="22" t="inlineStr">
        <is>
          <t>29-04-2026</t>
        </is>
      </c>
      <c r="D1614" s="23" t="n">
        <v>0.4396064814814815</v>
      </c>
      <c r="E1614" s="22" t="inlineStr">
        <is>
          <t>Makhana_7-30138</t>
        </is>
      </c>
      <c r="F1614" s="22" t="inlineStr">
        <is>
          <t>FG</t>
        </is>
      </c>
      <c r="G1614" s="22" t="inlineStr">
        <is>
          <t>Munchies</t>
        </is>
      </c>
      <c r="H1614" s="22" t="inlineStr">
        <is>
          <t>Makha Shaka Cheese Waves Farmley Pillow Pouch 70 g</t>
        </is>
      </c>
      <c r="I1614" s="22" t="inlineStr">
        <is>
          <t>Munchies Waves</t>
        </is>
      </c>
      <c r="J1614" s="24" t="n">
        <v>0.07000000000000001</v>
      </c>
      <c r="K1614" s="24" t="n">
        <v>2000</v>
      </c>
      <c r="L1614" s="22" t="inlineStr">
        <is>
          <t>Flipkart India Private Limited</t>
        </is>
      </c>
      <c r="M1614" s="24" t="n">
        <v>140</v>
      </c>
      <c r="N1614" s="22" t="inlineStr">
        <is>
          <t>E-Commerce</t>
        </is>
      </c>
      <c r="O1614" s="22" t="inlineStr">
        <is>
          <t>Rebela</t>
        </is>
      </c>
      <c r="P1614" s="22" t="inlineStr">
        <is>
          <t>Value Added</t>
        </is>
      </c>
      <c r="Q1614" s="22" t="inlineStr">
        <is>
          <t>Munchies</t>
        </is>
      </c>
      <c r="R1614" s="25">
        <f>IF(Config!$B$4&gt;0,M1614/Config!$B$4,0)</f>
        <v/>
      </c>
      <c r="S1614" s="25">
        <f>IF(Config!$B$4&gt;0,K1614/Config!$B$4,0)</f>
        <v/>
      </c>
      <c r="T1614" s="25">
        <f>R1614*Config!$B$7</f>
        <v/>
      </c>
      <c r="U1614" s="25">
        <f>S1614*Config!$B$7</f>
        <v/>
      </c>
      <c r="V1614" s="25" t="n">
        <v>0</v>
      </c>
      <c r="W1614" s="25" t="n">
        <v>0</v>
      </c>
      <c r="X1614" s="26">
        <f>IF(T1614&gt;0,V1614/T1614,0)</f>
        <v/>
      </c>
      <c r="Y1614" s="26">
        <f>IF(U1614&gt;0,W1614/U1614,0)</f>
        <v/>
      </c>
      <c r="Z1614" s="25">
        <f>T1614-V1614</f>
        <v/>
      </c>
      <c r="AA1614" s="25">
        <f>U1614-W1614</f>
        <v/>
      </c>
      <c r="AB1614" s="25">
        <f>IF(Config!$B$7&gt;0,(V1614/Config!$B$7)*Config!$B$4,0)</f>
        <v/>
      </c>
      <c r="AC1614" s="25">
        <f>IF(Config!$B$7&gt;0,(W1614/Config!$B$7)*Config!$B$4,0)</f>
        <v/>
      </c>
    </row>
    <row r="1615" hidden="1" outlineLevel="1">
      <c r="A1615" s="22" t="inlineStr">
        <is>
          <t>May</t>
        </is>
      </c>
      <c r="B1615" s="22" t="n">
        <v>2026</v>
      </c>
      <c r="C1615" s="22" t="inlineStr">
        <is>
          <t>29-04-2026</t>
        </is>
      </c>
      <c r="D1615" s="23" t="n">
        <v>0.4396064814814815</v>
      </c>
      <c r="E1615" s="22" t="inlineStr">
        <is>
          <t>Dates_4-20161</t>
        </is>
      </c>
      <c r="F1615" s="22" t="inlineStr">
        <is>
          <t>FG</t>
        </is>
      </c>
      <c r="G1615" s="22" t="inlineStr">
        <is>
          <t>Healthy Desserts</t>
        </is>
      </c>
      <c r="H1615" s="22" t="inlineStr">
        <is>
          <t>Coffee Rush Date Bite Farmley Sachet 20g- Single Serve</t>
        </is>
      </c>
      <c r="I1615" s="22" t="inlineStr">
        <is>
          <t>Coffee Date Bites</t>
        </is>
      </c>
      <c r="J1615" s="24" t="n">
        <v>0.02</v>
      </c>
      <c r="K1615" s="24" t="n">
        <v>1000</v>
      </c>
      <c r="L1615" s="22" t="inlineStr">
        <is>
          <t>Flipkart India Private Limited</t>
        </is>
      </c>
      <c r="M1615" s="24" t="n">
        <v>20</v>
      </c>
      <c r="N1615" s="22" t="inlineStr">
        <is>
          <t>E-Commerce</t>
        </is>
      </c>
      <c r="O1615" s="22" t="inlineStr">
        <is>
          <t>Indore</t>
        </is>
      </c>
      <c r="P1615" s="22" t="inlineStr">
        <is>
          <t>Value Added</t>
        </is>
      </c>
      <c r="Q1615" s="22" t="inlineStr">
        <is>
          <t>Healthy Desserts</t>
        </is>
      </c>
      <c r="R1615" s="25">
        <f>IF(Config!$B$4&gt;0,M1615/Config!$B$4,0)</f>
        <v/>
      </c>
      <c r="S1615" s="25">
        <f>IF(Config!$B$4&gt;0,K1615/Config!$B$4,0)</f>
        <v/>
      </c>
      <c r="T1615" s="25">
        <f>R1615*Config!$B$7</f>
        <v/>
      </c>
      <c r="U1615" s="25">
        <f>S1615*Config!$B$7</f>
        <v/>
      </c>
      <c r="V1615" s="25" t="n">
        <v>0</v>
      </c>
      <c r="W1615" s="25" t="n">
        <v>0</v>
      </c>
      <c r="X1615" s="26">
        <f>IF(T1615&gt;0,V1615/T1615,0)</f>
        <v/>
      </c>
      <c r="Y1615" s="26">
        <f>IF(U1615&gt;0,W1615/U1615,0)</f>
        <v/>
      </c>
      <c r="Z1615" s="25">
        <f>T1615-V1615</f>
        <v/>
      </c>
      <c r="AA1615" s="25">
        <f>U1615-W1615</f>
        <v/>
      </c>
      <c r="AB1615" s="25">
        <f>IF(Config!$B$7&gt;0,(V1615/Config!$B$7)*Config!$B$4,0)</f>
        <v/>
      </c>
      <c r="AC1615" s="25">
        <f>IF(Config!$B$7&gt;0,(W1615/Config!$B$7)*Config!$B$4,0)</f>
        <v/>
      </c>
    </row>
    <row r="1616" hidden="1" outlineLevel="1">
      <c r="A1616" s="22" t="inlineStr">
        <is>
          <t>May</t>
        </is>
      </c>
      <c r="B1616" s="22" t="n">
        <v>2026</v>
      </c>
      <c r="C1616" s="22" t="inlineStr">
        <is>
          <t>29-04-2026</t>
        </is>
      </c>
      <c r="D1616" s="23" t="n">
        <v>0.4396064814814815</v>
      </c>
      <c r="E1616" s="22" t="inlineStr">
        <is>
          <t>Dates_15-30111</t>
        </is>
      </c>
      <c r="F1616" s="22" t="inlineStr">
        <is>
          <t>FG</t>
        </is>
      </c>
      <c r="G1616" s="22" t="inlineStr">
        <is>
          <t>Healthy Desserts</t>
        </is>
      </c>
      <c r="H1616" s="22" t="inlineStr">
        <is>
          <t>Apple Pie Date Bite Farmley sachet 20 g - Single serve</t>
        </is>
      </c>
      <c r="I1616" s="22" t="inlineStr">
        <is>
          <t>Date bites choco-Orange</t>
        </is>
      </c>
      <c r="J1616" s="24" t="n">
        <v>0.02</v>
      </c>
      <c r="K1616" s="24" t="n">
        <v>1000</v>
      </c>
      <c r="L1616" s="22" t="inlineStr">
        <is>
          <t>Flipkart India Private Limited</t>
        </is>
      </c>
      <c r="M1616" s="24" t="n">
        <v>20</v>
      </c>
      <c r="N1616" s="22" t="inlineStr">
        <is>
          <t>E-Commerce</t>
        </is>
      </c>
      <c r="O1616" s="22" t="inlineStr">
        <is>
          <t>Indore</t>
        </is>
      </c>
      <c r="P1616" s="22" t="inlineStr">
        <is>
          <t>Value Added</t>
        </is>
      </c>
      <c r="Q1616" s="22" t="inlineStr">
        <is>
          <t>Healthy Desserts</t>
        </is>
      </c>
      <c r="R1616" s="25">
        <f>IF(Config!$B$4&gt;0,M1616/Config!$B$4,0)</f>
        <v/>
      </c>
      <c r="S1616" s="25">
        <f>IF(Config!$B$4&gt;0,K1616/Config!$B$4,0)</f>
        <v/>
      </c>
      <c r="T1616" s="25">
        <f>R1616*Config!$B$7</f>
        <v/>
      </c>
      <c r="U1616" s="25">
        <f>S1616*Config!$B$7</f>
        <v/>
      </c>
      <c r="V1616" s="25" t="n">
        <v>0</v>
      </c>
      <c r="W1616" s="25" t="n">
        <v>0</v>
      </c>
      <c r="X1616" s="26">
        <f>IF(T1616&gt;0,V1616/T1616,0)</f>
        <v/>
      </c>
      <c r="Y1616" s="26">
        <f>IF(U1616&gt;0,W1616/U1616,0)</f>
        <v/>
      </c>
      <c r="Z1616" s="25">
        <f>T1616-V1616</f>
        <v/>
      </c>
      <c r="AA1616" s="25">
        <f>U1616-W1616</f>
        <v/>
      </c>
      <c r="AB1616" s="25">
        <f>IF(Config!$B$7&gt;0,(V1616/Config!$B$7)*Config!$B$4,0)</f>
        <v/>
      </c>
      <c r="AC1616" s="25">
        <f>IF(Config!$B$7&gt;0,(W1616/Config!$B$7)*Config!$B$4,0)</f>
        <v/>
      </c>
    </row>
    <row r="1617" hidden="1" outlineLevel="1">
      <c r="A1617" s="22" t="inlineStr">
        <is>
          <t>May</t>
        </is>
      </c>
      <c r="B1617" s="22" t="n">
        <v>2026</v>
      </c>
      <c r="C1617" s="22" t="inlineStr">
        <is>
          <t>29-04-2026</t>
        </is>
      </c>
      <c r="D1617" s="23" t="n">
        <v>0.4396064814814815</v>
      </c>
      <c r="E1617" s="22" t="inlineStr">
        <is>
          <t>Seeds_11-20160</t>
        </is>
      </c>
      <c r="F1617" s="22" t="inlineStr">
        <is>
          <t>FG</t>
        </is>
      </c>
      <c r="G1617" s="22" t="inlineStr">
        <is>
          <t>Other Seeds</t>
        </is>
      </c>
      <c r="H1617" s="22" t="inlineStr">
        <is>
          <t>Roasted &amp; Salted Pumpkin seeds Pillow Pouch Farmley 24 g- single serve</t>
        </is>
      </c>
      <c r="I1617" s="22" t="inlineStr">
        <is>
          <t>Roasted &amp; Salted Pumpkin Seeds</t>
        </is>
      </c>
      <c r="J1617" s="24" t="n">
        <v>0.024</v>
      </c>
      <c r="K1617" s="24" t="n">
        <v>2000</v>
      </c>
      <c r="L1617" s="22" t="inlineStr">
        <is>
          <t>Flipkart India Private Limited</t>
        </is>
      </c>
      <c r="M1617" s="24" t="n">
        <v>48</v>
      </c>
      <c r="N1617" s="22" t="inlineStr">
        <is>
          <t>E-Commerce</t>
        </is>
      </c>
      <c r="O1617" s="22" t="inlineStr">
        <is>
          <t>Indore</t>
        </is>
      </c>
      <c r="P1617" s="22" t="inlineStr">
        <is>
          <t>KVI</t>
        </is>
      </c>
      <c r="Q1617" s="22" t="inlineStr">
        <is>
          <t>Other Seeds</t>
        </is>
      </c>
      <c r="R1617" s="25">
        <f>IF(Config!$B$4&gt;0,M1617/Config!$B$4,0)</f>
        <v/>
      </c>
      <c r="S1617" s="25">
        <f>IF(Config!$B$4&gt;0,K1617/Config!$B$4,0)</f>
        <v/>
      </c>
      <c r="T1617" s="25">
        <f>R1617*Config!$B$7</f>
        <v/>
      </c>
      <c r="U1617" s="25">
        <f>S1617*Config!$B$7</f>
        <v/>
      </c>
      <c r="V1617" s="25" t="n">
        <v>0</v>
      </c>
      <c r="W1617" s="25" t="n">
        <v>0</v>
      </c>
      <c r="X1617" s="26">
        <f>IF(T1617&gt;0,V1617/T1617,0)</f>
        <v/>
      </c>
      <c r="Y1617" s="26">
        <f>IF(U1617&gt;0,W1617/U1617,0)</f>
        <v/>
      </c>
      <c r="Z1617" s="25">
        <f>T1617-V1617</f>
        <v/>
      </c>
      <c r="AA1617" s="25">
        <f>U1617-W1617</f>
        <v/>
      </c>
      <c r="AB1617" s="25">
        <f>IF(Config!$B$7&gt;0,(V1617/Config!$B$7)*Config!$B$4,0)</f>
        <v/>
      </c>
      <c r="AC1617" s="25">
        <f>IF(Config!$B$7&gt;0,(W1617/Config!$B$7)*Config!$B$4,0)</f>
        <v/>
      </c>
    </row>
    <row r="1618" hidden="1" outlineLevel="1">
      <c r="A1618" s="22" t="inlineStr">
        <is>
          <t>May</t>
        </is>
      </c>
      <c r="B1618" s="22" t="n">
        <v>2026</v>
      </c>
      <c r="C1618" s="22" t="inlineStr">
        <is>
          <t>29-04-2026</t>
        </is>
      </c>
      <c r="D1618" s="23" t="n">
        <v>0.4396064814814815</v>
      </c>
      <c r="E1618" s="22" t="inlineStr">
        <is>
          <t>Dry Fruit Mix_15-30134</t>
        </is>
      </c>
      <c r="F1618" s="22" t="inlineStr">
        <is>
          <t>FG</t>
        </is>
      </c>
      <c r="G1618" s="22" t="inlineStr">
        <is>
          <t>Savoury Mixes</t>
        </is>
      </c>
      <c r="H1618" s="22" t="inlineStr">
        <is>
          <t>Smokey BBQ Party Mix Pillow Pouch Farmley 28 g- Single serve</t>
        </is>
      </c>
      <c r="I1618" s="22" t="inlineStr">
        <is>
          <t>Smokey BBQ Party Mix</t>
        </is>
      </c>
      <c r="J1618" s="24" t="n">
        <v>0.028</v>
      </c>
      <c r="K1618" s="24" t="n">
        <v>2000</v>
      </c>
      <c r="L1618" s="22" t="inlineStr">
        <is>
          <t>Flipkart India Private Limited</t>
        </is>
      </c>
      <c r="M1618" s="24" t="n">
        <v>56</v>
      </c>
      <c r="N1618" s="22" t="inlineStr">
        <is>
          <t>E-Commerce</t>
        </is>
      </c>
      <c r="O1618" s="22" t="inlineStr">
        <is>
          <t>Indore</t>
        </is>
      </c>
      <c r="P1618" s="22" t="inlineStr">
        <is>
          <t>Value Added</t>
        </is>
      </c>
      <c r="Q1618" s="22" t="inlineStr">
        <is>
          <t>Savoury Mixes</t>
        </is>
      </c>
      <c r="R1618" s="25">
        <f>IF(Config!$B$4&gt;0,M1618/Config!$B$4,0)</f>
        <v/>
      </c>
      <c r="S1618" s="25">
        <f>IF(Config!$B$4&gt;0,K1618/Config!$B$4,0)</f>
        <v/>
      </c>
      <c r="T1618" s="25">
        <f>R1618*Config!$B$7</f>
        <v/>
      </c>
      <c r="U1618" s="25">
        <f>S1618*Config!$B$7</f>
        <v/>
      </c>
      <c r="V1618" s="25" t="n">
        <v>0</v>
      </c>
      <c r="W1618" s="25" t="n">
        <v>0</v>
      </c>
      <c r="X1618" s="26">
        <f>IF(T1618&gt;0,V1618/T1618,0)</f>
        <v/>
      </c>
      <c r="Y1618" s="26">
        <f>IF(U1618&gt;0,W1618/U1618,0)</f>
        <v/>
      </c>
      <c r="Z1618" s="25">
        <f>T1618-V1618</f>
        <v/>
      </c>
      <c r="AA1618" s="25">
        <f>U1618-W1618</f>
        <v/>
      </c>
      <c r="AB1618" s="25">
        <f>IF(Config!$B$7&gt;0,(V1618/Config!$B$7)*Config!$B$4,0)</f>
        <v/>
      </c>
      <c r="AC1618" s="25">
        <f>IF(Config!$B$7&gt;0,(W1618/Config!$B$7)*Config!$B$4,0)</f>
        <v/>
      </c>
    </row>
    <row r="1619" hidden="1" outlineLevel="1">
      <c r="A1619" s="22" t="inlineStr">
        <is>
          <t>May</t>
        </is>
      </c>
      <c r="B1619" s="22" t="n">
        <v>2026</v>
      </c>
      <c r="C1619" s="22" t="inlineStr">
        <is>
          <t>29-04-2026</t>
        </is>
      </c>
      <c r="D1619" s="23" t="n">
        <v>0.4396064814814815</v>
      </c>
      <c r="E1619" s="22" t="inlineStr">
        <is>
          <t>Dried Fruits_5-30134</t>
        </is>
      </c>
      <c r="F1619" s="22" t="inlineStr">
        <is>
          <t>FG</t>
        </is>
      </c>
      <c r="G1619" s="22" t="inlineStr">
        <is>
          <t>Cranberries</t>
        </is>
      </c>
      <c r="H1619" s="22" t="inlineStr">
        <is>
          <t>Masala Cranberry Farmley Pillow Pack 18g- single serve</t>
        </is>
      </c>
      <c r="I1619" s="22" t="inlineStr">
        <is>
          <t>Masala Cranberry</t>
        </is>
      </c>
      <c r="J1619" s="24" t="n">
        <v>0.018</v>
      </c>
      <c r="K1619" s="24" t="n">
        <v>2000</v>
      </c>
      <c r="L1619" s="22" t="inlineStr">
        <is>
          <t>Flipkart India Private Limited</t>
        </is>
      </c>
      <c r="M1619" s="24" t="n">
        <v>36</v>
      </c>
      <c r="N1619" s="22" t="inlineStr">
        <is>
          <t>E-Commerce</t>
        </is>
      </c>
      <c r="O1619" s="22" t="inlineStr">
        <is>
          <t>Indore</t>
        </is>
      </c>
      <c r="P1619" s="22" t="inlineStr">
        <is>
          <t>KVI</t>
        </is>
      </c>
      <c r="Q1619" s="22" t="inlineStr">
        <is>
          <t>Cranberries</t>
        </is>
      </c>
      <c r="R1619" s="25">
        <f>IF(Config!$B$4&gt;0,M1619/Config!$B$4,0)</f>
        <v/>
      </c>
      <c r="S1619" s="25">
        <f>IF(Config!$B$4&gt;0,K1619/Config!$B$4,0)</f>
        <v/>
      </c>
      <c r="T1619" s="25">
        <f>R1619*Config!$B$7</f>
        <v/>
      </c>
      <c r="U1619" s="25">
        <f>S1619*Config!$B$7</f>
        <v/>
      </c>
      <c r="V1619" s="25" t="n">
        <v>0</v>
      </c>
      <c r="W1619" s="25" t="n">
        <v>0</v>
      </c>
      <c r="X1619" s="26">
        <f>IF(T1619&gt;0,V1619/T1619,0)</f>
        <v/>
      </c>
      <c r="Y1619" s="26">
        <f>IF(U1619&gt;0,W1619/U1619,0)</f>
        <v/>
      </c>
      <c r="Z1619" s="25">
        <f>T1619-V1619</f>
        <v/>
      </c>
      <c r="AA1619" s="25">
        <f>U1619-W1619</f>
        <v/>
      </c>
      <c r="AB1619" s="25">
        <f>IF(Config!$B$7&gt;0,(V1619/Config!$B$7)*Config!$B$4,0)</f>
        <v/>
      </c>
      <c r="AC1619" s="25">
        <f>IF(Config!$B$7&gt;0,(W1619/Config!$B$7)*Config!$B$4,0)</f>
        <v/>
      </c>
    </row>
    <row r="1620" hidden="1" outlineLevel="1">
      <c r="A1620" s="22" t="inlineStr">
        <is>
          <t>May</t>
        </is>
      </c>
      <c r="B1620" s="22" t="n">
        <v>2026</v>
      </c>
      <c r="C1620" s="22" t="inlineStr">
        <is>
          <t>29-04-2026</t>
        </is>
      </c>
      <c r="D1620" s="23" t="n">
        <v>0.4396064814814815</v>
      </c>
      <c r="E1620" s="22" t="inlineStr">
        <is>
          <t>Makhana_7-30155</t>
        </is>
      </c>
      <c r="F1620" s="22" t="inlineStr">
        <is>
          <t>FG</t>
        </is>
      </c>
      <c r="G1620" s="22" t="inlineStr">
        <is>
          <t>Roasted &amp; Flavoured Makhana</t>
        </is>
      </c>
      <c r="H1620" s="22" t="inlineStr">
        <is>
          <t>Roasted &amp; Salted Makhana Farmley Pillow Pouch 20 g</t>
        </is>
      </c>
      <c r="I1620" s="22" t="inlineStr">
        <is>
          <t>Prasadam Roasted Makhana</t>
        </is>
      </c>
      <c r="J1620" s="24" t="n">
        <v>0.02</v>
      </c>
      <c r="K1620" s="24" t="n">
        <v>2000</v>
      </c>
      <c r="L1620" s="22" t="inlineStr">
        <is>
          <t>Flipkart India Private Limited</t>
        </is>
      </c>
      <c r="M1620" s="24" t="n">
        <v>40</v>
      </c>
      <c r="N1620" s="22" t="inlineStr">
        <is>
          <t>E-Commerce</t>
        </is>
      </c>
      <c r="O1620" s="22" t="inlineStr">
        <is>
          <t>Purnea</t>
        </is>
      </c>
      <c r="P1620" s="22" t="inlineStr">
        <is>
          <t>Value Added</t>
        </is>
      </c>
      <c r="Q1620" s="22" t="inlineStr">
        <is>
          <t>Roasted &amp; Flavoured Makhana</t>
        </is>
      </c>
      <c r="R1620" s="25">
        <f>IF(Config!$B$4&gt;0,M1620/Config!$B$4,0)</f>
        <v/>
      </c>
      <c r="S1620" s="25">
        <f>IF(Config!$B$4&gt;0,K1620/Config!$B$4,0)</f>
        <v/>
      </c>
      <c r="T1620" s="25">
        <f>R1620*Config!$B$7</f>
        <v/>
      </c>
      <c r="U1620" s="25">
        <f>S1620*Config!$B$7</f>
        <v/>
      </c>
      <c r="V1620" s="25" t="n">
        <v>0</v>
      </c>
      <c r="W1620" s="25" t="n">
        <v>0</v>
      </c>
      <c r="X1620" s="26">
        <f>IF(T1620&gt;0,V1620/T1620,0)</f>
        <v/>
      </c>
      <c r="Y1620" s="26">
        <f>IF(U1620&gt;0,W1620/U1620,0)</f>
        <v/>
      </c>
      <c r="Z1620" s="25">
        <f>T1620-V1620</f>
        <v/>
      </c>
      <c r="AA1620" s="25">
        <f>U1620-W1620</f>
        <v/>
      </c>
      <c r="AB1620" s="25">
        <f>IF(Config!$B$7&gt;0,(V1620/Config!$B$7)*Config!$B$4,0)</f>
        <v/>
      </c>
      <c r="AC1620" s="25">
        <f>IF(Config!$B$7&gt;0,(W1620/Config!$B$7)*Config!$B$4,0)</f>
        <v/>
      </c>
    </row>
    <row r="1621" hidden="1" outlineLevel="1">
      <c r="A1621" s="22" t="inlineStr">
        <is>
          <t>May</t>
        </is>
      </c>
      <c r="B1621" s="22" t="n">
        <v>2026</v>
      </c>
      <c r="C1621" s="22" t="inlineStr">
        <is>
          <t>29-04-2026</t>
        </is>
      </c>
      <c r="D1621" s="23" t="n">
        <v>0.4396064814814815</v>
      </c>
      <c r="E1621" s="22" t="inlineStr">
        <is>
          <t>Dates_4-20162</t>
        </is>
      </c>
      <c r="F1621" s="22" t="inlineStr">
        <is>
          <t>FG</t>
        </is>
      </c>
      <c r="G1621" s="22" t="inlineStr">
        <is>
          <t>Healthy Desserts</t>
        </is>
      </c>
      <c r="H1621" s="22" t="inlineStr">
        <is>
          <t xml:space="preserve">Coffee Rush Date Bite Farmley Tin Jar 200g	</t>
        </is>
      </c>
      <c r="I1621" s="22" t="inlineStr">
        <is>
          <t>Coffee Date Bites</t>
        </is>
      </c>
      <c r="J1621" s="24" t="n">
        <v>0.2</v>
      </c>
      <c r="K1621" s="24" t="n">
        <v>200</v>
      </c>
      <c r="L1621" s="22" t="inlineStr">
        <is>
          <t>Flipkart India Private Limited</t>
        </is>
      </c>
      <c r="M1621" s="24" t="n">
        <v>40</v>
      </c>
      <c r="N1621" s="22" t="inlineStr">
        <is>
          <t>E-Commerce</t>
        </is>
      </c>
      <c r="O1621" s="22" t="inlineStr">
        <is>
          <t>Indore</t>
        </is>
      </c>
      <c r="P1621" s="22" t="inlineStr">
        <is>
          <t>Value Added</t>
        </is>
      </c>
      <c r="Q1621" s="22" t="inlineStr">
        <is>
          <t>Healthy Desserts</t>
        </is>
      </c>
      <c r="R1621" s="25">
        <f>IF(Config!$B$4&gt;0,M1621/Config!$B$4,0)</f>
        <v/>
      </c>
      <c r="S1621" s="25">
        <f>IF(Config!$B$4&gt;0,K1621/Config!$B$4,0)</f>
        <v/>
      </c>
      <c r="T1621" s="25">
        <f>R1621*Config!$B$7</f>
        <v/>
      </c>
      <c r="U1621" s="25">
        <f>S1621*Config!$B$7</f>
        <v/>
      </c>
      <c r="V1621" s="25" t="n">
        <v>0</v>
      </c>
      <c r="W1621" s="25" t="n">
        <v>0</v>
      </c>
      <c r="X1621" s="26">
        <f>IF(T1621&gt;0,V1621/T1621,0)</f>
        <v/>
      </c>
      <c r="Y1621" s="26">
        <f>IF(U1621&gt;0,W1621/U1621,0)</f>
        <v/>
      </c>
      <c r="Z1621" s="25">
        <f>T1621-V1621</f>
        <v/>
      </c>
      <c r="AA1621" s="25">
        <f>U1621-W1621</f>
        <v/>
      </c>
      <c r="AB1621" s="25">
        <f>IF(Config!$B$7&gt;0,(V1621/Config!$B$7)*Config!$B$4,0)</f>
        <v/>
      </c>
      <c r="AC1621" s="25">
        <f>IF(Config!$B$7&gt;0,(W1621/Config!$B$7)*Config!$B$4,0)</f>
        <v/>
      </c>
    </row>
    <row r="1622" hidden="1" outlineLevel="1">
      <c r="A1622" s="22" t="inlineStr"/>
      <c r="B1622" s="22" t="inlineStr"/>
      <c r="C1622" s="22" t="inlineStr"/>
      <c r="D1622" s="22" t="inlineStr"/>
      <c r="E1622" s="22" t="inlineStr">
        <is>
          <t>Dates_4-2472</t>
        </is>
      </c>
      <c r="F1622" s="22" t="inlineStr"/>
      <c r="G1622" s="22" t="inlineStr">
        <is>
          <t>Dates</t>
        </is>
      </c>
      <c r="H1622" s="22" t="inlineStr">
        <is>
          <t>Barkat Dates Farmley Standee Pouch 500g</t>
        </is>
      </c>
      <c r="I1622" s="22" t="inlineStr"/>
      <c r="J1622" s="24" t="n">
        <v>0</v>
      </c>
      <c r="K1622" s="24" t="n">
        <v>0</v>
      </c>
      <c r="L1622" s="22" t="inlineStr">
        <is>
          <t>Flipkart India Private Limited</t>
        </is>
      </c>
      <c r="M1622" s="24" t="n">
        <v>0</v>
      </c>
      <c r="N1622" s="22" t="inlineStr">
        <is>
          <t>E-Commerce</t>
        </is>
      </c>
      <c r="O1622" s="22" t="inlineStr">
        <is>
          <t>Indore</t>
        </is>
      </c>
      <c r="P1622" s="22" t="inlineStr"/>
      <c r="Q1622" s="22" t="inlineStr">
        <is>
          <t>Dates</t>
        </is>
      </c>
      <c r="R1622" s="25">
        <f>IF(Config!$B$4&gt;0,M1622/Config!$B$4,0)</f>
        <v/>
      </c>
      <c r="S1622" s="25">
        <f>IF(Config!$B$4&gt;0,K1622/Config!$B$4,0)</f>
        <v/>
      </c>
      <c r="T1622" s="25">
        <f>R1622*Config!$B$7</f>
        <v/>
      </c>
      <c r="U1622" s="25">
        <f>S1622*Config!$B$7</f>
        <v/>
      </c>
      <c r="V1622" s="25" t="n">
        <v>45</v>
      </c>
      <c r="W1622" s="25" t="n">
        <v>90</v>
      </c>
      <c r="X1622" s="26">
        <f>IF(T1622&gt;0,V1622/T1622,0)</f>
        <v/>
      </c>
      <c r="Y1622" s="26">
        <f>IF(U1622&gt;0,W1622/U1622,0)</f>
        <v/>
      </c>
      <c r="Z1622" s="25">
        <f>T1622-V1622</f>
        <v/>
      </c>
      <c r="AA1622" s="25">
        <f>U1622-W1622</f>
        <v/>
      </c>
      <c r="AB1622" s="25">
        <f>IF(Config!$B$7&gt;0,(V1622/Config!$B$7)*Config!$B$4,0)</f>
        <v/>
      </c>
      <c r="AC1622" s="25">
        <f>IF(Config!$B$7&gt;0,(W1622/Config!$B$7)*Config!$B$4,0)</f>
        <v/>
      </c>
    </row>
    <row r="1623" hidden="1" outlineLevel="1">
      <c r="A1623" s="22" t="inlineStr"/>
      <c r="B1623" s="22" t="inlineStr"/>
      <c r="C1623" s="22" t="inlineStr"/>
      <c r="D1623" s="22" t="inlineStr"/>
      <c r="E1623" s="22" t="inlineStr">
        <is>
          <t>Raisins_10-1989</t>
        </is>
      </c>
      <c r="F1623" s="22" t="inlineStr"/>
      <c r="G1623" s="22" t="inlineStr">
        <is>
          <t>Raisins</t>
        </is>
      </c>
      <c r="H1623" s="22" t="inlineStr">
        <is>
          <t>Premium Raisin Long Farmley Standee Pouch 1 kg</t>
        </is>
      </c>
      <c r="I1623" s="22" t="inlineStr"/>
      <c r="J1623" s="24" t="n">
        <v>0</v>
      </c>
      <c r="K1623" s="24" t="n">
        <v>0</v>
      </c>
      <c r="L1623" s="22" t="inlineStr">
        <is>
          <t>Flipkart India Private Limited</t>
        </is>
      </c>
      <c r="M1623" s="24" t="n">
        <v>0</v>
      </c>
      <c r="N1623" s="22" t="inlineStr">
        <is>
          <t>E-Commerce</t>
        </is>
      </c>
      <c r="O1623" s="22" t="inlineStr">
        <is>
          <t>Indore</t>
        </is>
      </c>
      <c r="P1623" s="22" t="inlineStr"/>
      <c r="Q1623" s="22" t="inlineStr">
        <is>
          <t>Raisins</t>
        </is>
      </c>
      <c r="R1623" s="25">
        <f>IF(Config!$B$4&gt;0,M1623/Config!$B$4,0)</f>
        <v/>
      </c>
      <c r="S1623" s="25">
        <f>IF(Config!$B$4&gt;0,K1623/Config!$B$4,0)</f>
        <v/>
      </c>
      <c r="T1623" s="25">
        <f>R1623*Config!$B$7</f>
        <v/>
      </c>
      <c r="U1623" s="25">
        <f>S1623*Config!$B$7</f>
        <v/>
      </c>
      <c r="V1623" s="25" t="n">
        <v>24</v>
      </c>
      <c r="W1623" s="25" t="n">
        <v>24</v>
      </c>
      <c r="X1623" s="26">
        <f>IF(T1623&gt;0,V1623/T1623,0)</f>
        <v/>
      </c>
      <c r="Y1623" s="26">
        <f>IF(U1623&gt;0,W1623/U1623,0)</f>
        <v/>
      </c>
      <c r="Z1623" s="25">
        <f>T1623-V1623</f>
        <v/>
      </c>
      <c r="AA1623" s="25">
        <f>U1623-W1623</f>
        <v/>
      </c>
      <c r="AB1623" s="25">
        <f>IF(Config!$B$7&gt;0,(V1623/Config!$B$7)*Config!$B$4,0)</f>
        <v/>
      </c>
      <c r="AC1623" s="25">
        <f>IF(Config!$B$7&gt;0,(W1623/Config!$B$7)*Config!$B$4,0)</f>
        <v/>
      </c>
    </row>
    <row r="1624" hidden="1" outlineLevel="1">
      <c r="A1624" s="22" t="inlineStr"/>
      <c r="B1624" s="22" t="inlineStr"/>
      <c r="C1624" s="22" t="inlineStr"/>
      <c r="D1624" s="22" t="inlineStr"/>
      <c r="E1624" s="22" t="inlineStr">
        <is>
          <t>Walnut_12-2713</t>
        </is>
      </c>
      <c r="F1624" s="22" t="inlineStr"/>
      <c r="G1624" s="22" t="inlineStr">
        <is>
          <t>Walnut</t>
        </is>
      </c>
      <c r="H1624" s="22" t="inlineStr">
        <is>
          <t>Premium Broken Walnut Farmley Standee Pouch 400g - Pack of 2 (200g each)</t>
        </is>
      </c>
      <c r="I1624" s="22" t="inlineStr"/>
      <c r="J1624" s="24" t="n">
        <v>0</v>
      </c>
      <c r="K1624" s="24" t="n">
        <v>0</v>
      </c>
      <c r="L1624" s="22" t="inlineStr">
        <is>
          <t>Flipkart India Private Limited</t>
        </is>
      </c>
      <c r="M1624" s="24" t="n">
        <v>0</v>
      </c>
      <c r="N1624" s="22" t="inlineStr">
        <is>
          <t>E-Commerce</t>
        </is>
      </c>
      <c r="O1624" s="22" t="inlineStr">
        <is>
          <t>Indore</t>
        </is>
      </c>
      <c r="P1624" s="22" t="inlineStr"/>
      <c r="Q1624" s="22" t="inlineStr">
        <is>
          <t>Walnut</t>
        </is>
      </c>
      <c r="R1624" s="25">
        <f>IF(Config!$B$4&gt;0,M1624/Config!$B$4,0)</f>
        <v/>
      </c>
      <c r="S1624" s="25">
        <f>IF(Config!$B$4&gt;0,K1624/Config!$B$4,0)</f>
        <v/>
      </c>
      <c r="T1624" s="25">
        <f>R1624*Config!$B$7</f>
        <v/>
      </c>
      <c r="U1624" s="25">
        <f>S1624*Config!$B$7</f>
        <v/>
      </c>
      <c r="V1624" s="25" t="n">
        <v>230.4</v>
      </c>
      <c r="W1624" s="25" t="n">
        <v>576</v>
      </c>
      <c r="X1624" s="26">
        <f>IF(T1624&gt;0,V1624/T1624,0)</f>
        <v/>
      </c>
      <c r="Y1624" s="26">
        <f>IF(U1624&gt;0,W1624/U1624,0)</f>
        <v/>
      </c>
      <c r="Z1624" s="25">
        <f>T1624-V1624</f>
        <v/>
      </c>
      <c r="AA1624" s="25">
        <f>U1624-W1624</f>
        <v/>
      </c>
      <c r="AB1624" s="25">
        <f>IF(Config!$B$7&gt;0,(V1624/Config!$B$7)*Config!$B$4,0)</f>
        <v/>
      </c>
      <c r="AC1624" s="25">
        <f>IF(Config!$B$7&gt;0,(W1624/Config!$B$7)*Config!$B$4,0)</f>
        <v/>
      </c>
    </row>
    <row r="1625" hidden="1" outlineLevel="1">
      <c r="A1625" s="22" t="inlineStr">
        <is>
          <t>May</t>
        </is>
      </c>
      <c r="B1625" s="22" t="n">
        <v>2026</v>
      </c>
      <c r="C1625" s="22" t="inlineStr">
        <is>
          <t>25-04-2026</t>
        </is>
      </c>
      <c r="D1625" s="23" t="n">
        <v>0.6256828703703704</v>
      </c>
      <c r="E1625" s="22" t="inlineStr">
        <is>
          <t>Dry Fruit Mix_15-30572</t>
        </is>
      </c>
      <c r="F1625" s="22" t="inlineStr">
        <is>
          <t>FG</t>
        </is>
      </c>
      <c r="G1625" s="22" t="inlineStr">
        <is>
          <t>Savoury Mixes</t>
        </is>
      </c>
      <c r="H1625" s="22" t="inlineStr">
        <is>
          <t>Satva Mix Farmley Standee Pouch 120g</t>
        </is>
      </c>
      <c r="I1625" s="22" t="inlineStr">
        <is>
          <t>Satva Mix</t>
        </is>
      </c>
      <c r="J1625" s="24" t="n">
        <v>0.12</v>
      </c>
      <c r="K1625" s="24" t="n">
        <v>300</v>
      </c>
      <c r="L1625" s="22" t="inlineStr">
        <is>
          <t>Avenue E-Commerce Ltd</t>
        </is>
      </c>
      <c r="M1625" s="24" t="n">
        <v>36</v>
      </c>
      <c r="N1625" s="22" t="inlineStr">
        <is>
          <t>E-Commerce</t>
        </is>
      </c>
      <c r="O1625" s="22" t="inlineStr">
        <is>
          <t>Indore</t>
        </is>
      </c>
      <c r="P1625" s="22" t="inlineStr">
        <is>
          <t>Value Added</t>
        </is>
      </c>
      <c r="Q1625" s="22" t="inlineStr">
        <is>
          <t>Savoury Mixes</t>
        </is>
      </c>
      <c r="R1625" s="25">
        <f>IF(Config!$B$4&gt;0,M1625/Config!$B$4,0)</f>
        <v/>
      </c>
      <c r="S1625" s="25">
        <f>IF(Config!$B$4&gt;0,K1625/Config!$B$4,0)</f>
        <v/>
      </c>
      <c r="T1625" s="25">
        <f>R1625*Config!$B$7</f>
        <v/>
      </c>
      <c r="U1625" s="25">
        <f>S1625*Config!$B$7</f>
        <v/>
      </c>
      <c r="V1625" s="25" t="n">
        <v>28.8</v>
      </c>
      <c r="W1625" s="25" t="n">
        <v>240</v>
      </c>
      <c r="X1625" s="26">
        <f>IF(T1625&gt;0,V1625/T1625,0)</f>
        <v/>
      </c>
      <c r="Y1625" s="26">
        <f>IF(U1625&gt;0,W1625/U1625,0)</f>
        <v/>
      </c>
      <c r="Z1625" s="25">
        <f>T1625-V1625</f>
        <v/>
      </c>
      <c r="AA1625" s="25">
        <f>U1625-W1625</f>
        <v/>
      </c>
      <c r="AB1625" s="25">
        <f>IF(Config!$B$7&gt;0,(V1625/Config!$B$7)*Config!$B$4,0)</f>
        <v/>
      </c>
      <c r="AC1625" s="25">
        <f>IF(Config!$B$7&gt;0,(W1625/Config!$B$7)*Config!$B$4,0)</f>
        <v/>
      </c>
    </row>
    <row r="1626" hidden="1" outlineLevel="1">
      <c r="A1626" s="22" t="inlineStr">
        <is>
          <t>May</t>
        </is>
      </c>
      <c r="B1626" s="22" t="n">
        <v>2026</v>
      </c>
      <c r="C1626" s="22" t="inlineStr">
        <is>
          <t>25-04-2026</t>
        </is>
      </c>
      <c r="D1626" s="23" t="n">
        <v>0.6256828703703704</v>
      </c>
      <c r="E1626" s="22" t="inlineStr">
        <is>
          <t>Dry Fruit Mix_15-2880</t>
        </is>
      </c>
      <c r="F1626" s="22" t="inlineStr">
        <is>
          <t>FG</t>
        </is>
      </c>
      <c r="G1626" s="22" t="inlineStr">
        <is>
          <t>Trail Mixes</t>
        </is>
      </c>
      <c r="H1626" s="22" t="inlineStr">
        <is>
          <t>Premium Panchmeva Farmley Standee Pouch 160g</t>
        </is>
      </c>
      <c r="I1626" s="22" t="inlineStr">
        <is>
          <t>Premium Panchmewa Superfood</t>
        </is>
      </c>
      <c r="J1626" s="24" t="n">
        <v>0.16</v>
      </c>
      <c r="K1626" s="24" t="n">
        <v>900</v>
      </c>
      <c r="L1626" s="22" t="inlineStr">
        <is>
          <t>Avenue E-Commerce Ltd</t>
        </is>
      </c>
      <c r="M1626" s="24" t="n">
        <v>144</v>
      </c>
      <c r="N1626" s="22" t="inlineStr">
        <is>
          <t>E-Commerce</t>
        </is>
      </c>
      <c r="O1626" s="22" t="inlineStr">
        <is>
          <t>Indore</t>
        </is>
      </c>
      <c r="P1626" s="22" t="inlineStr">
        <is>
          <t>Value Added</t>
        </is>
      </c>
      <c r="Q1626" s="22" t="inlineStr">
        <is>
          <t>Trail Mixes</t>
        </is>
      </c>
      <c r="R1626" s="25">
        <f>IF(Config!$B$4&gt;0,M1626/Config!$B$4,0)</f>
        <v/>
      </c>
      <c r="S1626" s="25">
        <f>IF(Config!$B$4&gt;0,K1626/Config!$B$4,0)</f>
        <v/>
      </c>
      <c r="T1626" s="25">
        <f>R1626*Config!$B$7</f>
        <v/>
      </c>
      <c r="U1626" s="25">
        <f>S1626*Config!$B$7</f>
        <v/>
      </c>
      <c r="V1626" s="25" t="n">
        <v>19.2</v>
      </c>
      <c r="W1626" s="25" t="n">
        <v>120</v>
      </c>
      <c r="X1626" s="26">
        <f>IF(T1626&gt;0,V1626/T1626,0)</f>
        <v/>
      </c>
      <c r="Y1626" s="26">
        <f>IF(U1626&gt;0,W1626/U1626,0)</f>
        <v/>
      </c>
      <c r="Z1626" s="25">
        <f>T1626-V1626</f>
        <v/>
      </c>
      <c r="AA1626" s="25">
        <f>U1626-W1626</f>
        <v/>
      </c>
      <c r="AB1626" s="25">
        <f>IF(Config!$B$7&gt;0,(V1626/Config!$B$7)*Config!$B$4,0)</f>
        <v/>
      </c>
      <c r="AC1626" s="25">
        <f>IF(Config!$B$7&gt;0,(W1626/Config!$B$7)*Config!$B$4,0)</f>
        <v/>
      </c>
    </row>
    <row r="1627" hidden="1" outlineLevel="1">
      <c r="A1627" s="22" t="inlineStr">
        <is>
          <t>May</t>
        </is>
      </c>
      <c r="B1627" s="22" t="n">
        <v>2026</v>
      </c>
      <c r="C1627" s="22" t="inlineStr">
        <is>
          <t>25-04-2026</t>
        </is>
      </c>
      <c r="D1627" s="23" t="n">
        <v>0.6256828703703704</v>
      </c>
      <c r="E1627" s="22" t="inlineStr">
        <is>
          <t>Dry Fruit Mix_15-2800</t>
        </is>
      </c>
      <c r="F1627" s="22" t="inlineStr">
        <is>
          <t>FG</t>
        </is>
      </c>
      <c r="G1627" s="22" t="inlineStr">
        <is>
          <t>Trail Mixes</t>
        </is>
      </c>
      <c r="H1627" s="22" t="inlineStr">
        <is>
          <t>Premium Panchmeva Farmley Jar 425 g- Institutional</t>
        </is>
      </c>
      <c r="I1627" s="22" t="inlineStr">
        <is>
          <t>Premium Panchmewa Superfood</t>
        </is>
      </c>
      <c r="J1627" s="24" t="n">
        <v>0.425</v>
      </c>
      <c r="K1627" s="24" t="n">
        <v>1200</v>
      </c>
      <c r="L1627" s="22" t="inlineStr">
        <is>
          <t>Avenue E-Commerce Ltd</t>
        </is>
      </c>
      <c r="M1627" s="24" t="n">
        <v>510</v>
      </c>
      <c r="N1627" s="22" t="inlineStr">
        <is>
          <t>E-Commerce</t>
        </is>
      </c>
      <c r="O1627" s="22" t="inlineStr">
        <is>
          <t>Indore</t>
        </is>
      </c>
      <c r="P1627" s="22" t="inlineStr">
        <is>
          <t>Value Added</t>
        </is>
      </c>
      <c r="Q1627" s="22" t="inlineStr">
        <is>
          <t>Trail Mixes</t>
        </is>
      </c>
      <c r="R1627" s="25">
        <f>IF(Config!$B$4&gt;0,M1627/Config!$B$4,0)</f>
        <v/>
      </c>
      <c r="S1627" s="25">
        <f>IF(Config!$B$4&gt;0,K1627/Config!$B$4,0)</f>
        <v/>
      </c>
      <c r="T1627" s="25">
        <f>R1627*Config!$B$7</f>
        <v/>
      </c>
      <c r="U1627" s="25">
        <f>S1627*Config!$B$7</f>
        <v/>
      </c>
      <c r="V1627" s="25" t="n">
        <v>265.2</v>
      </c>
      <c r="W1627" s="25" t="n">
        <v>624</v>
      </c>
      <c r="X1627" s="26">
        <f>IF(T1627&gt;0,V1627/T1627,0)</f>
        <v/>
      </c>
      <c r="Y1627" s="26">
        <f>IF(U1627&gt;0,W1627/U1627,0)</f>
        <v/>
      </c>
      <c r="Z1627" s="25">
        <f>T1627-V1627</f>
        <v/>
      </c>
      <c r="AA1627" s="25">
        <f>U1627-W1627</f>
        <v/>
      </c>
      <c r="AB1627" s="25">
        <f>IF(Config!$B$7&gt;0,(V1627/Config!$B$7)*Config!$B$4,0)</f>
        <v/>
      </c>
      <c r="AC1627" s="25">
        <f>IF(Config!$B$7&gt;0,(W1627/Config!$B$7)*Config!$B$4,0)</f>
        <v/>
      </c>
    </row>
    <row r="1628" hidden="1" outlineLevel="1">
      <c r="A1628" s="22" t="inlineStr">
        <is>
          <t>May</t>
        </is>
      </c>
      <c r="B1628" s="22" t="n">
        <v>2026</v>
      </c>
      <c r="C1628" s="22" t="inlineStr">
        <is>
          <t>25-04-2026</t>
        </is>
      </c>
      <c r="D1628" s="23" t="n">
        <v>0.6256828703703704</v>
      </c>
      <c r="E1628" s="22" t="inlineStr">
        <is>
          <t>Dry Fruit Mix_15-2402</t>
        </is>
      </c>
      <c r="F1628" s="22" t="inlineStr">
        <is>
          <t>FG</t>
        </is>
      </c>
      <c r="G1628" s="22" t="inlineStr">
        <is>
          <t>Trail Mixes</t>
        </is>
      </c>
      <c r="H1628" s="22" t="inlineStr">
        <is>
          <t>Trail Mix Farmley Standee Pouch 200 g</t>
        </is>
      </c>
      <c r="I1628" s="22" t="inlineStr">
        <is>
          <t>Trail Mix</t>
        </is>
      </c>
      <c r="J1628" s="24" t="n">
        <v>0.2</v>
      </c>
      <c r="K1628" s="24" t="n">
        <v>1200</v>
      </c>
      <c r="L1628" s="22" t="inlineStr">
        <is>
          <t>Avenue E-Commerce Ltd</t>
        </is>
      </c>
      <c r="M1628" s="24" t="n">
        <v>240</v>
      </c>
      <c r="N1628" s="22" t="inlineStr">
        <is>
          <t>E-Commerce</t>
        </is>
      </c>
      <c r="O1628" s="22" t="inlineStr">
        <is>
          <t>Indore</t>
        </is>
      </c>
      <c r="P1628" s="22" t="inlineStr">
        <is>
          <t>Value Added</t>
        </is>
      </c>
      <c r="Q1628" s="22" t="inlineStr">
        <is>
          <t>Trail Mixes</t>
        </is>
      </c>
      <c r="R1628" s="25">
        <f>IF(Config!$B$4&gt;0,M1628/Config!$B$4,0)</f>
        <v/>
      </c>
      <c r="S1628" s="25">
        <f>IF(Config!$B$4&gt;0,K1628/Config!$B$4,0)</f>
        <v/>
      </c>
      <c r="T1628" s="25">
        <f>R1628*Config!$B$7</f>
        <v/>
      </c>
      <c r="U1628" s="25">
        <f>S1628*Config!$B$7</f>
        <v/>
      </c>
      <c r="V1628" s="25" t="n">
        <v>66</v>
      </c>
      <c r="W1628" s="25" t="n">
        <v>330</v>
      </c>
      <c r="X1628" s="26">
        <f>IF(T1628&gt;0,V1628/T1628,0)</f>
        <v/>
      </c>
      <c r="Y1628" s="26">
        <f>IF(U1628&gt;0,W1628/U1628,0)</f>
        <v/>
      </c>
      <c r="Z1628" s="25">
        <f>T1628-V1628</f>
        <v/>
      </c>
      <c r="AA1628" s="25">
        <f>U1628-W1628</f>
        <v/>
      </c>
      <c r="AB1628" s="25">
        <f>IF(Config!$B$7&gt;0,(V1628/Config!$B$7)*Config!$B$4,0)</f>
        <v/>
      </c>
      <c r="AC1628" s="25">
        <f>IF(Config!$B$7&gt;0,(W1628/Config!$B$7)*Config!$B$4,0)</f>
        <v/>
      </c>
    </row>
    <row r="1629" hidden="1" outlineLevel="1">
      <c r="A1629" s="22" t="inlineStr">
        <is>
          <t>May</t>
        </is>
      </c>
      <c r="B1629" s="22" t="n">
        <v>2026</v>
      </c>
      <c r="C1629" s="22" t="inlineStr">
        <is>
          <t>25-04-2026</t>
        </is>
      </c>
      <c r="D1629" s="23" t="n">
        <v>0.6256828703703704</v>
      </c>
      <c r="E1629" s="22" t="inlineStr">
        <is>
          <t>Dry Fruit Mix_15-2403</t>
        </is>
      </c>
      <c r="F1629" s="22" t="inlineStr">
        <is>
          <t>FG</t>
        </is>
      </c>
      <c r="G1629" s="22" t="inlineStr">
        <is>
          <t>Seed Mix</t>
        </is>
      </c>
      <c r="H1629" s="22" t="inlineStr">
        <is>
          <t>Seed Mix Farmley Standee Pouch 200 g</t>
        </is>
      </c>
      <c r="I1629" s="22" t="inlineStr">
        <is>
          <t>Seed Mix</t>
        </is>
      </c>
      <c r="J1629" s="24" t="n">
        <v>0.2</v>
      </c>
      <c r="K1629" s="24" t="n">
        <v>2000</v>
      </c>
      <c r="L1629" s="22" t="inlineStr">
        <is>
          <t>Avenue E-Commerce Ltd</t>
        </is>
      </c>
      <c r="M1629" s="24" t="n">
        <v>400</v>
      </c>
      <c r="N1629" s="22" t="inlineStr">
        <is>
          <t>E-Commerce</t>
        </is>
      </c>
      <c r="O1629" s="22" t="inlineStr">
        <is>
          <t>Indore</t>
        </is>
      </c>
      <c r="P1629" s="22" t="inlineStr">
        <is>
          <t>Value Added</t>
        </is>
      </c>
      <c r="Q1629" s="22" t="inlineStr">
        <is>
          <t>Seed Mix</t>
        </is>
      </c>
      <c r="R1629" s="25">
        <f>IF(Config!$B$4&gt;0,M1629/Config!$B$4,0)</f>
        <v/>
      </c>
      <c r="S1629" s="25">
        <f>IF(Config!$B$4&gt;0,K1629/Config!$B$4,0)</f>
        <v/>
      </c>
      <c r="T1629" s="25">
        <f>R1629*Config!$B$7</f>
        <v/>
      </c>
      <c r="U1629" s="25">
        <f>S1629*Config!$B$7</f>
        <v/>
      </c>
      <c r="V1629" s="25" t="n">
        <v>180</v>
      </c>
      <c r="W1629" s="25" t="n">
        <v>900</v>
      </c>
      <c r="X1629" s="26">
        <f>IF(T1629&gt;0,V1629/T1629,0)</f>
        <v/>
      </c>
      <c r="Y1629" s="26">
        <f>IF(U1629&gt;0,W1629/U1629,0)</f>
        <v/>
      </c>
      <c r="Z1629" s="25">
        <f>T1629-V1629</f>
        <v/>
      </c>
      <c r="AA1629" s="25">
        <f>U1629-W1629</f>
        <v/>
      </c>
      <c r="AB1629" s="25">
        <f>IF(Config!$B$7&gt;0,(V1629/Config!$B$7)*Config!$B$4,0)</f>
        <v/>
      </c>
      <c r="AC1629" s="25">
        <f>IF(Config!$B$7&gt;0,(W1629/Config!$B$7)*Config!$B$4,0)</f>
        <v/>
      </c>
    </row>
    <row r="1630" hidden="1" outlineLevel="1">
      <c r="A1630" s="22" t="inlineStr">
        <is>
          <t>May</t>
        </is>
      </c>
      <c r="B1630" s="22" t="n">
        <v>2026</v>
      </c>
      <c r="C1630" s="22" t="inlineStr">
        <is>
          <t>25-04-2026</t>
        </is>
      </c>
      <c r="D1630" s="23" t="n">
        <v>0.6256944444444444</v>
      </c>
      <c r="E1630" s="22" t="inlineStr">
        <is>
          <t>Dry Fruit Mix_15-30159</t>
        </is>
      </c>
      <c r="F1630" s="22" t="inlineStr">
        <is>
          <t>FG</t>
        </is>
      </c>
      <c r="G1630" s="22" t="inlineStr">
        <is>
          <t>Savoury Mixes</t>
        </is>
      </c>
      <c r="H1630" s="22" t="inlineStr">
        <is>
          <t>Mexican Peri Peri Snack Mix Farmley Composite Jar 325 g</t>
        </is>
      </c>
      <c r="I1630" s="22" t="inlineStr">
        <is>
          <t>Mexican Peri Peri Snack Mix</t>
        </is>
      </c>
      <c r="J1630" s="24" t="n">
        <v>0.325</v>
      </c>
      <c r="K1630" s="24" t="n">
        <v>400</v>
      </c>
      <c r="L1630" s="22" t="inlineStr">
        <is>
          <t>Avenue E-Commerce Ltd</t>
        </is>
      </c>
      <c r="M1630" s="24" t="n">
        <v>130</v>
      </c>
      <c r="N1630" s="22" t="inlineStr">
        <is>
          <t>E-Commerce</t>
        </is>
      </c>
      <c r="O1630" s="22" t="inlineStr">
        <is>
          <t>Indore</t>
        </is>
      </c>
      <c r="P1630" s="22" t="inlineStr">
        <is>
          <t>Value Added</t>
        </is>
      </c>
      <c r="Q1630" s="22" t="inlineStr">
        <is>
          <t>Savoury Mixes</t>
        </is>
      </c>
      <c r="R1630" s="25">
        <f>IF(Config!$B$4&gt;0,M1630/Config!$B$4,0)</f>
        <v/>
      </c>
      <c r="S1630" s="25">
        <f>IF(Config!$B$4&gt;0,K1630/Config!$B$4,0)</f>
        <v/>
      </c>
      <c r="T1630" s="25">
        <f>R1630*Config!$B$7</f>
        <v/>
      </c>
      <c r="U1630" s="25">
        <f>S1630*Config!$B$7</f>
        <v/>
      </c>
      <c r="V1630" s="25" t="n">
        <v>109.2</v>
      </c>
      <c r="W1630" s="25" t="n">
        <v>336</v>
      </c>
      <c r="X1630" s="26">
        <f>IF(T1630&gt;0,V1630/T1630,0)</f>
        <v/>
      </c>
      <c r="Y1630" s="26">
        <f>IF(U1630&gt;0,W1630/U1630,0)</f>
        <v/>
      </c>
      <c r="Z1630" s="25">
        <f>T1630-V1630</f>
        <v/>
      </c>
      <c r="AA1630" s="25">
        <f>U1630-W1630</f>
        <v/>
      </c>
      <c r="AB1630" s="25">
        <f>IF(Config!$B$7&gt;0,(V1630/Config!$B$7)*Config!$B$4,0)</f>
        <v/>
      </c>
      <c r="AC1630" s="25">
        <f>IF(Config!$B$7&gt;0,(W1630/Config!$B$7)*Config!$B$4,0)</f>
        <v/>
      </c>
    </row>
    <row r="1631" hidden="1" outlineLevel="1">
      <c r="A1631" s="22" t="inlineStr">
        <is>
          <t>May</t>
        </is>
      </c>
      <c r="B1631" s="22" t="n">
        <v>2026</v>
      </c>
      <c r="C1631" s="22" t="inlineStr">
        <is>
          <t>25-04-2026</t>
        </is>
      </c>
      <c r="D1631" s="23" t="n">
        <v>0.6256944444444444</v>
      </c>
      <c r="E1631" s="22" t="inlineStr">
        <is>
          <t>Makhana_7-30167</t>
        </is>
      </c>
      <c r="F1631" s="22" t="inlineStr">
        <is>
          <t>FG</t>
        </is>
      </c>
      <c r="G1631" s="22" t="inlineStr">
        <is>
          <t>Roasted &amp; Flavoured Makhana</t>
        </is>
      </c>
      <c r="H1631" s="22" t="inlineStr">
        <is>
          <t xml:space="preserve">Roasted &amp; Salted Makhana Farmley Composite Jar 83 g	</t>
        </is>
      </c>
      <c r="I1631" s="22" t="inlineStr">
        <is>
          <t>Prasadam Roasted Makhana</t>
        </is>
      </c>
      <c r="J1631" s="24" t="n">
        <v>0.083</v>
      </c>
      <c r="K1631" s="24" t="n">
        <v>1800</v>
      </c>
      <c r="L1631" s="22" t="inlineStr">
        <is>
          <t>Avenue E-Commerce Ltd</t>
        </is>
      </c>
      <c r="M1631" s="24" t="n">
        <v>149.4</v>
      </c>
      <c r="N1631" s="22" t="inlineStr">
        <is>
          <t>E-Commerce</t>
        </is>
      </c>
      <c r="O1631" s="22" t="inlineStr">
        <is>
          <t>Purnea</t>
        </is>
      </c>
      <c r="P1631" s="22" t="inlineStr">
        <is>
          <t>Value Added</t>
        </is>
      </c>
      <c r="Q1631" s="22" t="inlineStr">
        <is>
          <t>Roasted &amp; Flavoured Makhana</t>
        </is>
      </c>
      <c r="R1631" s="25">
        <f>IF(Config!$B$4&gt;0,M1631/Config!$B$4,0)</f>
        <v/>
      </c>
      <c r="S1631" s="25">
        <f>IF(Config!$B$4&gt;0,K1631/Config!$B$4,0)</f>
        <v/>
      </c>
      <c r="T1631" s="25">
        <f>R1631*Config!$B$7</f>
        <v/>
      </c>
      <c r="U1631" s="25">
        <f>S1631*Config!$B$7</f>
        <v/>
      </c>
      <c r="V1631" s="25" t="n">
        <v>77.69</v>
      </c>
      <c r="W1631" s="25" t="n">
        <v>936</v>
      </c>
      <c r="X1631" s="26">
        <f>IF(T1631&gt;0,V1631/T1631,0)</f>
        <v/>
      </c>
      <c r="Y1631" s="26">
        <f>IF(U1631&gt;0,W1631/U1631,0)</f>
        <v/>
      </c>
      <c r="Z1631" s="25">
        <f>T1631-V1631</f>
        <v/>
      </c>
      <c r="AA1631" s="25">
        <f>U1631-W1631</f>
        <v/>
      </c>
      <c r="AB1631" s="25">
        <f>IF(Config!$B$7&gt;0,(V1631/Config!$B$7)*Config!$B$4,0)</f>
        <v/>
      </c>
      <c r="AC1631" s="25">
        <f>IF(Config!$B$7&gt;0,(W1631/Config!$B$7)*Config!$B$4,0)</f>
        <v/>
      </c>
    </row>
    <row r="1632" hidden="1" outlineLevel="1">
      <c r="A1632" s="22" t="inlineStr">
        <is>
          <t>May</t>
        </is>
      </c>
      <c r="B1632" s="22" t="n">
        <v>2026</v>
      </c>
      <c r="C1632" s="22" t="inlineStr">
        <is>
          <t>25-04-2026</t>
        </is>
      </c>
      <c r="D1632" s="23" t="n">
        <v>0.6256944444444444</v>
      </c>
      <c r="E1632" s="22" t="inlineStr">
        <is>
          <t>Makhana_7-30166</t>
        </is>
      </c>
      <c r="F1632" s="22" t="inlineStr">
        <is>
          <t>FG</t>
        </is>
      </c>
      <c r="G1632" s="22" t="inlineStr">
        <is>
          <t>Roasted &amp; Flavoured Makhana</t>
        </is>
      </c>
      <c r="H1632" s="22" t="inlineStr">
        <is>
          <t>Roasted &amp; Flavored Makhana - Mint Farmley Composite  Jar 83 g</t>
        </is>
      </c>
      <c r="I1632" s="22" t="inlineStr">
        <is>
          <t>Prasadam Roasted Makhana</t>
        </is>
      </c>
      <c r="J1632" s="24" t="n">
        <v>0.083</v>
      </c>
      <c r="K1632" s="24" t="n">
        <v>1000</v>
      </c>
      <c r="L1632" s="22" t="inlineStr">
        <is>
          <t>Avenue E-Commerce Ltd</t>
        </is>
      </c>
      <c r="M1632" s="24" t="n">
        <v>83</v>
      </c>
      <c r="N1632" s="22" t="inlineStr">
        <is>
          <t>E-Commerce</t>
        </is>
      </c>
      <c r="O1632" s="22" t="inlineStr">
        <is>
          <t>Purnea</t>
        </is>
      </c>
      <c r="P1632" s="22" t="inlineStr">
        <is>
          <t>Value Added</t>
        </is>
      </c>
      <c r="Q1632" s="22" t="inlineStr">
        <is>
          <t>Roasted &amp; Flavoured Makhana</t>
        </is>
      </c>
      <c r="R1632" s="25">
        <f>IF(Config!$B$4&gt;0,M1632/Config!$B$4,0)</f>
        <v/>
      </c>
      <c r="S1632" s="25">
        <f>IF(Config!$B$4&gt;0,K1632/Config!$B$4,0)</f>
        <v/>
      </c>
      <c r="T1632" s="25">
        <f>R1632*Config!$B$7</f>
        <v/>
      </c>
      <c r="U1632" s="25">
        <f>S1632*Config!$B$7</f>
        <v/>
      </c>
      <c r="V1632" s="25" t="n">
        <v>35.86</v>
      </c>
      <c r="W1632" s="25" t="n">
        <v>432</v>
      </c>
      <c r="X1632" s="26">
        <f>IF(T1632&gt;0,V1632/T1632,0)</f>
        <v/>
      </c>
      <c r="Y1632" s="26">
        <f>IF(U1632&gt;0,W1632/U1632,0)</f>
        <v/>
      </c>
      <c r="Z1632" s="25">
        <f>T1632-V1632</f>
        <v/>
      </c>
      <c r="AA1632" s="25">
        <f>U1632-W1632</f>
        <v/>
      </c>
      <c r="AB1632" s="25">
        <f>IF(Config!$B$7&gt;0,(V1632/Config!$B$7)*Config!$B$4,0)</f>
        <v/>
      </c>
      <c r="AC1632" s="25">
        <f>IF(Config!$B$7&gt;0,(W1632/Config!$B$7)*Config!$B$4,0)</f>
        <v/>
      </c>
    </row>
    <row r="1633" hidden="1" outlineLevel="1">
      <c r="A1633" s="22" t="inlineStr">
        <is>
          <t>May</t>
        </is>
      </c>
      <c r="B1633" s="22" t="n">
        <v>2026</v>
      </c>
      <c r="C1633" s="22" t="inlineStr">
        <is>
          <t>25-04-2026</t>
        </is>
      </c>
      <c r="D1633" s="23" t="n">
        <v>0.6256944444444444</v>
      </c>
      <c r="E1633" s="22" t="inlineStr">
        <is>
          <t>Makhana_7-30165</t>
        </is>
      </c>
      <c r="F1633" s="22" t="inlineStr">
        <is>
          <t>FG</t>
        </is>
      </c>
      <c r="G1633" s="22" t="inlineStr">
        <is>
          <t>Roasted &amp; Flavoured Makhana</t>
        </is>
      </c>
      <c r="H1633" s="22" t="inlineStr">
        <is>
          <t>Roasted &amp; Flavored Makhana - Cream N Onion Farmley Composite Jar 83 g</t>
        </is>
      </c>
      <c r="I1633" s="22" t="inlineStr">
        <is>
          <t>Prasadam Roasted Makhana</t>
        </is>
      </c>
      <c r="J1633" s="24" t="n">
        <v>0.083</v>
      </c>
      <c r="K1633" s="24" t="n">
        <v>1500</v>
      </c>
      <c r="L1633" s="22" t="inlineStr">
        <is>
          <t>Avenue E-Commerce Ltd</t>
        </is>
      </c>
      <c r="M1633" s="24" t="n">
        <v>124.5</v>
      </c>
      <c r="N1633" s="22" t="inlineStr">
        <is>
          <t>E-Commerce</t>
        </is>
      </c>
      <c r="O1633" s="22" t="inlineStr">
        <is>
          <t>Purnea</t>
        </is>
      </c>
      <c r="P1633" s="22" t="inlineStr">
        <is>
          <t>Value Added</t>
        </is>
      </c>
      <c r="Q1633" s="22" t="inlineStr">
        <is>
          <t>Roasted &amp; Flavoured Makhana</t>
        </is>
      </c>
      <c r="R1633" s="25">
        <f>IF(Config!$B$4&gt;0,M1633/Config!$B$4,0)</f>
        <v/>
      </c>
      <c r="S1633" s="25">
        <f>IF(Config!$B$4&gt;0,K1633/Config!$B$4,0)</f>
        <v/>
      </c>
      <c r="T1633" s="25">
        <f>R1633*Config!$B$7</f>
        <v/>
      </c>
      <c r="U1633" s="25">
        <f>S1633*Config!$B$7</f>
        <v/>
      </c>
      <c r="V1633" s="25" t="n">
        <v>67.73</v>
      </c>
      <c r="W1633" s="25" t="n">
        <v>816</v>
      </c>
      <c r="X1633" s="26">
        <f>IF(T1633&gt;0,V1633/T1633,0)</f>
        <v/>
      </c>
      <c r="Y1633" s="26">
        <f>IF(U1633&gt;0,W1633/U1633,0)</f>
        <v/>
      </c>
      <c r="Z1633" s="25">
        <f>T1633-V1633</f>
        <v/>
      </c>
      <c r="AA1633" s="25">
        <f>U1633-W1633</f>
        <v/>
      </c>
      <c r="AB1633" s="25">
        <f>IF(Config!$B$7&gt;0,(V1633/Config!$B$7)*Config!$B$4,0)</f>
        <v/>
      </c>
      <c r="AC1633" s="25">
        <f>IF(Config!$B$7&gt;0,(W1633/Config!$B$7)*Config!$B$4,0)</f>
        <v/>
      </c>
    </row>
    <row r="1634" hidden="1" outlineLevel="1">
      <c r="A1634" s="22" t="inlineStr">
        <is>
          <t>May</t>
        </is>
      </c>
      <c r="B1634" s="22" t="n">
        <v>2026</v>
      </c>
      <c r="C1634" s="22" t="inlineStr">
        <is>
          <t>25-04-2026</t>
        </is>
      </c>
      <c r="D1634" s="23" t="n">
        <v>0.6256944444444444</v>
      </c>
      <c r="E1634" s="22" t="inlineStr">
        <is>
          <t>Makhana_7-30164</t>
        </is>
      </c>
      <c r="F1634" s="22" t="inlineStr">
        <is>
          <t>FG</t>
        </is>
      </c>
      <c r="G1634" s="22" t="inlineStr">
        <is>
          <t>Roasted &amp; Flavoured Makhana</t>
        </is>
      </c>
      <c r="H1634" s="22" t="inlineStr">
        <is>
          <t>Roasted &amp; Flavored Makhana - Peri Peri Farmley Composite Jar 83 g</t>
        </is>
      </c>
      <c r="I1634" s="22" t="inlineStr">
        <is>
          <t>Prasadam Roasted Makhana</t>
        </is>
      </c>
      <c r="J1634" s="24" t="n">
        <v>0.083</v>
      </c>
      <c r="K1634" s="24" t="n">
        <v>1600</v>
      </c>
      <c r="L1634" s="22" t="inlineStr">
        <is>
          <t>Avenue E-Commerce Ltd</t>
        </is>
      </c>
      <c r="M1634" s="24" t="n">
        <v>132.8</v>
      </c>
      <c r="N1634" s="22" t="inlineStr">
        <is>
          <t>E-Commerce</t>
        </is>
      </c>
      <c r="O1634" s="22" t="inlineStr">
        <is>
          <t>Purnea</t>
        </is>
      </c>
      <c r="P1634" s="22" t="inlineStr">
        <is>
          <t>Value Added</t>
        </is>
      </c>
      <c r="Q1634" s="22" t="inlineStr">
        <is>
          <t>Roasted &amp; Flavoured Makhana</t>
        </is>
      </c>
      <c r="R1634" s="25">
        <f>IF(Config!$B$4&gt;0,M1634/Config!$B$4,0)</f>
        <v/>
      </c>
      <c r="S1634" s="25">
        <f>IF(Config!$B$4&gt;0,K1634/Config!$B$4,0)</f>
        <v/>
      </c>
      <c r="T1634" s="25">
        <f>R1634*Config!$B$7</f>
        <v/>
      </c>
      <c r="U1634" s="25">
        <f>S1634*Config!$B$7</f>
        <v/>
      </c>
      <c r="V1634" s="25" t="n">
        <v>39.84</v>
      </c>
      <c r="W1634" s="25" t="n">
        <v>480</v>
      </c>
      <c r="X1634" s="26">
        <f>IF(T1634&gt;0,V1634/T1634,0)</f>
        <v/>
      </c>
      <c r="Y1634" s="26">
        <f>IF(U1634&gt;0,W1634/U1634,0)</f>
        <v/>
      </c>
      <c r="Z1634" s="25">
        <f>T1634-V1634</f>
        <v/>
      </c>
      <c r="AA1634" s="25">
        <f>U1634-W1634</f>
        <v/>
      </c>
      <c r="AB1634" s="25">
        <f>IF(Config!$B$7&gt;0,(V1634/Config!$B$7)*Config!$B$4,0)</f>
        <v/>
      </c>
      <c r="AC1634" s="25">
        <f>IF(Config!$B$7&gt;0,(W1634/Config!$B$7)*Config!$B$4,0)</f>
        <v/>
      </c>
    </row>
    <row r="1635" hidden="1" outlineLevel="1">
      <c r="A1635" s="22" t="inlineStr">
        <is>
          <t>May</t>
        </is>
      </c>
      <c r="B1635" s="22" t="n">
        <v>2026</v>
      </c>
      <c r="C1635" s="22" t="inlineStr">
        <is>
          <t>25-04-2026</t>
        </is>
      </c>
      <c r="D1635" s="23" t="n">
        <v>0.6256944444444444</v>
      </c>
      <c r="E1635" s="22" t="inlineStr">
        <is>
          <t>Makhana_7-30163</t>
        </is>
      </c>
      <c r="F1635" s="22" t="inlineStr">
        <is>
          <t>FG</t>
        </is>
      </c>
      <c r="G1635" s="22" t="inlineStr">
        <is>
          <t>Roasted &amp; Flavoured Makhana</t>
        </is>
      </c>
      <c r="H1635" s="22" t="inlineStr">
        <is>
          <t>Roasted &amp; Flavored Makhana - Tangy Tomato Farmley Composite Jar 83 g</t>
        </is>
      </c>
      <c r="I1635" s="22" t="inlineStr">
        <is>
          <t>Prasadam Roasted Makhana</t>
        </is>
      </c>
      <c r="J1635" s="24" t="n">
        <v>0.083</v>
      </c>
      <c r="K1635" s="24" t="n">
        <v>1000</v>
      </c>
      <c r="L1635" s="22" t="inlineStr">
        <is>
          <t>Avenue E-Commerce Ltd</t>
        </is>
      </c>
      <c r="M1635" s="24" t="n">
        <v>83</v>
      </c>
      <c r="N1635" s="22" t="inlineStr">
        <is>
          <t>E-Commerce</t>
        </is>
      </c>
      <c r="O1635" s="22" t="inlineStr">
        <is>
          <t>Purnea</t>
        </is>
      </c>
      <c r="P1635" s="22" t="inlineStr">
        <is>
          <t>Value Added</t>
        </is>
      </c>
      <c r="Q1635" s="22" t="inlineStr">
        <is>
          <t>Roasted &amp; Flavoured Makhana</t>
        </is>
      </c>
      <c r="R1635" s="25">
        <f>IF(Config!$B$4&gt;0,M1635/Config!$B$4,0)</f>
        <v/>
      </c>
      <c r="S1635" s="25">
        <f>IF(Config!$B$4&gt;0,K1635/Config!$B$4,0)</f>
        <v/>
      </c>
      <c r="T1635" s="25">
        <f>R1635*Config!$B$7</f>
        <v/>
      </c>
      <c r="U1635" s="25">
        <f>S1635*Config!$B$7</f>
        <v/>
      </c>
      <c r="V1635" s="25" t="n">
        <v>35.86</v>
      </c>
      <c r="W1635" s="25" t="n">
        <v>432</v>
      </c>
      <c r="X1635" s="26">
        <f>IF(T1635&gt;0,V1635/T1635,0)</f>
        <v/>
      </c>
      <c r="Y1635" s="26">
        <f>IF(U1635&gt;0,W1635/U1635,0)</f>
        <v/>
      </c>
      <c r="Z1635" s="25">
        <f>T1635-V1635</f>
        <v/>
      </c>
      <c r="AA1635" s="25">
        <f>U1635-W1635</f>
        <v/>
      </c>
      <c r="AB1635" s="25">
        <f>IF(Config!$B$7&gt;0,(V1635/Config!$B$7)*Config!$B$4,0)</f>
        <v/>
      </c>
      <c r="AC1635" s="25">
        <f>IF(Config!$B$7&gt;0,(W1635/Config!$B$7)*Config!$B$4,0)</f>
        <v/>
      </c>
    </row>
    <row r="1636" hidden="1" outlineLevel="1">
      <c r="A1636" s="22" t="inlineStr">
        <is>
          <t>May</t>
        </is>
      </c>
      <c r="B1636" s="22" t="n">
        <v>2026</v>
      </c>
      <c r="C1636" s="22" t="inlineStr">
        <is>
          <t>25-04-2026</t>
        </is>
      </c>
      <c r="D1636" s="23" t="n">
        <v>0.6256944444444444</v>
      </c>
      <c r="E1636" s="22" t="inlineStr">
        <is>
          <t>Makhana_7-30161</t>
        </is>
      </c>
      <c r="F1636" s="22" t="inlineStr">
        <is>
          <t>FG</t>
        </is>
      </c>
      <c r="G1636" s="22" t="inlineStr">
        <is>
          <t>Roasted &amp; Flavoured Makhana</t>
        </is>
      </c>
      <c r="H1636" s="22" t="inlineStr">
        <is>
          <t>Roasted &amp; Flavoured Makhana - Cheddar Cheese Farmley Composite Jar 83 g</t>
        </is>
      </c>
      <c r="I1636" s="22" t="inlineStr">
        <is>
          <t>Prasadam Roasted Makhana</t>
        </is>
      </c>
      <c r="J1636" s="24" t="n">
        <v>0.083</v>
      </c>
      <c r="K1636" s="24" t="n">
        <v>1000</v>
      </c>
      <c r="L1636" s="22" t="inlineStr">
        <is>
          <t>Avenue E-Commerce Ltd</t>
        </is>
      </c>
      <c r="M1636" s="24" t="n">
        <v>83</v>
      </c>
      <c r="N1636" s="22" t="inlineStr">
        <is>
          <t>E-Commerce</t>
        </is>
      </c>
      <c r="O1636" s="22" t="inlineStr">
        <is>
          <t>Purnea</t>
        </is>
      </c>
      <c r="P1636" s="22" t="inlineStr">
        <is>
          <t>Value Added</t>
        </is>
      </c>
      <c r="Q1636" s="22" t="inlineStr">
        <is>
          <t>Roasted &amp; Flavoured Makhana</t>
        </is>
      </c>
      <c r="R1636" s="25">
        <f>IF(Config!$B$4&gt;0,M1636/Config!$B$4,0)</f>
        <v/>
      </c>
      <c r="S1636" s="25">
        <f>IF(Config!$B$4&gt;0,K1636/Config!$B$4,0)</f>
        <v/>
      </c>
      <c r="T1636" s="25">
        <f>R1636*Config!$B$7</f>
        <v/>
      </c>
      <c r="U1636" s="25">
        <f>S1636*Config!$B$7</f>
        <v/>
      </c>
      <c r="V1636" s="25" t="n">
        <v>45.82</v>
      </c>
      <c r="W1636" s="25" t="n">
        <v>552</v>
      </c>
      <c r="X1636" s="26">
        <f>IF(T1636&gt;0,V1636/T1636,0)</f>
        <v/>
      </c>
      <c r="Y1636" s="26">
        <f>IF(U1636&gt;0,W1636/U1636,0)</f>
        <v/>
      </c>
      <c r="Z1636" s="25">
        <f>T1636-V1636</f>
        <v/>
      </c>
      <c r="AA1636" s="25">
        <f>U1636-W1636</f>
        <v/>
      </c>
      <c r="AB1636" s="25">
        <f>IF(Config!$B$7&gt;0,(V1636/Config!$B$7)*Config!$B$4,0)</f>
        <v/>
      </c>
      <c r="AC1636" s="25">
        <f>IF(Config!$B$7&gt;0,(W1636/Config!$B$7)*Config!$B$4,0)</f>
        <v/>
      </c>
    </row>
    <row r="1637" hidden="1" outlineLevel="1">
      <c r="A1637" s="22" t="inlineStr">
        <is>
          <t>May</t>
        </is>
      </c>
      <c r="B1637" s="22" t="n">
        <v>2026</v>
      </c>
      <c r="C1637" s="22" t="inlineStr">
        <is>
          <t>25-04-2026</t>
        </is>
      </c>
      <c r="D1637" s="23" t="n">
        <v>0.6256944444444444</v>
      </c>
      <c r="E1637" s="22" t="inlineStr">
        <is>
          <t>Seeds_11-2867</t>
        </is>
      </c>
      <c r="F1637" s="22" t="inlineStr">
        <is>
          <t>FG</t>
        </is>
      </c>
      <c r="G1637" s="22" t="inlineStr">
        <is>
          <t>Other Seeds</t>
        </is>
      </c>
      <c r="H1637" s="22" t="inlineStr">
        <is>
          <t>Quinoa seeds Farmley Jar 1kg</t>
        </is>
      </c>
      <c r="I1637" s="22" t="inlineStr">
        <is>
          <t>Premium Quinoa seeds</t>
        </is>
      </c>
      <c r="J1637" s="24" t="n">
        <v>1</v>
      </c>
      <c r="K1637" s="24" t="n">
        <v>1000</v>
      </c>
      <c r="L1637" s="22" t="inlineStr">
        <is>
          <t>Avenue E-Commerce Ltd</t>
        </is>
      </c>
      <c r="M1637" s="24" t="n">
        <v>1000</v>
      </c>
      <c r="N1637" s="22" t="inlineStr">
        <is>
          <t>E-Commerce</t>
        </is>
      </c>
      <c r="O1637" s="22" t="inlineStr">
        <is>
          <t>Indore</t>
        </is>
      </c>
      <c r="P1637" s="22" t="inlineStr">
        <is>
          <t>KVI</t>
        </is>
      </c>
      <c r="Q1637" s="22" t="inlineStr">
        <is>
          <t>Other Seeds</t>
        </is>
      </c>
      <c r="R1637" s="25">
        <f>IF(Config!$B$4&gt;0,M1637/Config!$B$4,0)</f>
        <v/>
      </c>
      <c r="S1637" s="25">
        <f>IF(Config!$B$4&gt;0,K1637/Config!$B$4,0)</f>
        <v/>
      </c>
      <c r="T1637" s="25">
        <f>R1637*Config!$B$7</f>
        <v/>
      </c>
      <c r="U1637" s="25">
        <f>S1637*Config!$B$7</f>
        <v/>
      </c>
      <c r="V1637" s="25" t="n">
        <v>324</v>
      </c>
      <c r="W1637" s="25" t="n">
        <v>324</v>
      </c>
      <c r="X1637" s="26">
        <f>IF(T1637&gt;0,V1637/T1637,0)</f>
        <v/>
      </c>
      <c r="Y1637" s="26">
        <f>IF(U1637&gt;0,W1637/U1637,0)</f>
        <v/>
      </c>
      <c r="Z1637" s="25">
        <f>T1637-V1637</f>
        <v/>
      </c>
      <c r="AA1637" s="25">
        <f>U1637-W1637</f>
        <v/>
      </c>
      <c r="AB1637" s="25">
        <f>IF(Config!$B$7&gt;0,(V1637/Config!$B$7)*Config!$B$4,0)</f>
        <v/>
      </c>
      <c r="AC1637" s="25">
        <f>IF(Config!$B$7&gt;0,(W1637/Config!$B$7)*Config!$B$4,0)</f>
        <v/>
      </c>
    </row>
    <row r="1638" hidden="1" outlineLevel="1">
      <c r="A1638" s="22" t="inlineStr">
        <is>
          <t>May</t>
        </is>
      </c>
      <c r="B1638" s="22" t="n">
        <v>2026</v>
      </c>
      <c r="C1638" s="22" t="inlineStr">
        <is>
          <t>25-04-2026</t>
        </is>
      </c>
      <c r="D1638" s="23" t="n">
        <v>0.6256944444444444</v>
      </c>
      <c r="E1638" s="22" t="inlineStr">
        <is>
          <t>Seeds_11-2868</t>
        </is>
      </c>
      <c r="F1638" s="22" t="inlineStr">
        <is>
          <t>FG</t>
        </is>
      </c>
      <c r="G1638" s="22" t="inlineStr">
        <is>
          <t>Other Seeds</t>
        </is>
      </c>
      <c r="H1638" s="22" t="inlineStr">
        <is>
          <t>Quinoa seeds Farmley Standee Pouch 500g</t>
        </is>
      </c>
      <c r="I1638" s="22" t="inlineStr">
        <is>
          <t>Premium Quinoa seeds</t>
        </is>
      </c>
      <c r="J1638" s="24" t="n">
        <v>0.5</v>
      </c>
      <c r="K1638" s="24" t="n">
        <v>300</v>
      </c>
      <c r="L1638" s="22" t="inlineStr">
        <is>
          <t>Avenue E-Commerce Ltd</t>
        </is>
      </c>
      <c r="M1638" s="24" t="n">
        <v>150</v>
      </c>
      <c r="N1638" s="22" t="inlineStr">
        <is>
          <t>E-Commerce</t>
        </is>
      </c>
      <c r="O1638" s="22" t="inlineStr">
        <is>
          <t>Indore</t>
        </is>
      </c>
      <c r="P1638" s="22" t="inlineStr">
        <is>
          <t>KVI</t>
        </is>
      </c>
      <c r="Q1638" s="22" t="inlineStr">
        <is>
          <t>Other Seeds</t>
        </is>
      </c>
      <c r="R1638" s="25">
        <f>IF(Config!$B$4&gt;0,M1638/Config!$B$4,0)</f>
        <v/>
      </c>
      <c r="S1638" s="25">
        <f>IF(Config!$B$4&gt;0,K1638/Config!$B$4,0)</f>
        <v/>
      </c>
      <c r="T1638" s="25">
        <f>R1638*Config!$B$7</f>
        <v/>
      </c>
      <c r="U1638" s="25">
        <f>S1638*Config!$B$7</f>
        <v/>
      </c>
      <c r="V1638" s="25" t="n">
        <v>72</v>
      </c>
      <c r="W1638" s="25" t="n">
        <v>144</v>
      </c>
      <c r="X1638" s="26">
        <f>IF(T1638&gt;0,V1638/T1638,0)</f>
        <v/>
      </c>
      <c r="Y1638" s="26">
        <f>IF(U1638&gt;0,W1638/U1638,0)</f>
        <v/>
      </c>
      <c r="Z1638" s="25">
        <f>T1638-V1638</f>
        <v/>
      </c>
      <c r="AA1638" s="25">
        <f>U1638-W1638</f>
        <v/>
      </c>
      <c r="AB1638" s="25">
        <f>IF(Config!$B$7&gt;0,(V1638/Config!$B$7)*Config!$B$4,0)</f>
        <v/>
      </c>
      <c r="AC1638" s="25">
        <f>IF(Config!$B$7&gt;0,(W1638/Config!$B$7)*Config!$B$4,0)</f>
        <v/>
      </c>
    </row>
    <row r="1639" hidden="1" outlineLevel="1">
      <c r="A1639" s="22" t="inlineStr">
        <is>
          <t>May</t>
        </is>
      </c>
      <c r="B1639" s="22" t="n">
        <v>2026</v>
      </c>
      <c r="C1639" s="22" t="inlineStr">
        <is>
          <t>25-04-2026</t>
        </is>
      </c>
      <c r="D1639" s="23" t="n">
        <v>0.6257060185185185</v>
      </c>
      <c r="E1639" s="22" t="inlineStr">
        <is>
          <t>Seeds_11-2549</t>
        </is>
      </c>
      <c r="F1639" s="22" t="inlineStr">
        <is>
          <t>FG</t>
        </is>
      </c>
      <c r="G1639" s="22" t="inlineStr">
        <is>
          <t>Other Seeds</t>
        </is>
      </c>
      <c r="H1639" s="22" t="inlineStr">
        <is>
          <t>Premium Sunflower Seeds Farmley Standee Pouch 200 g</t>
        </is>
      </c>
      <c r="I1639" s="22" t="inlineStr">
        <is>
          <t>Premium Sunflower Seeds</t>
        </is>
      </c>
      <c r="J1639" s="24" t="n">
        <v>0.2</v>
      </c>
      <c r="K1639" s="24" t="n">
        <v>4000</v>
      </c>
      <c r="L1639" s="22" t="inlineStr">
        <is>
          <t>Avenue E-Commerce Ltd</t>
        </is>
      </c>
      <c r="M1639" s="24" t="n">
        <v>800</v>
      </c>
      <c r="N1639" s="22" t="inlineStr">
        <is>
          <t>E-Commerce</t>
        </is>
      </c>
      <c r="O1639" s="22" t="inlineStr">
        <is>
          <t>Indore</t>
        </is>
      </c>
      <c r="P1639" s="22" t="inlineStr">
        <is>
          <t>KVI</t>
        </is>
      </c>
      <c r="Q1639" s="22" t="inlineStr">
        <is>
          <t>Other Seeds</t>
        </is>
      </c>
      <c r="R1639" s="25">
        <f>IF(Config!$B$4&gt;0,M1639/Config!$B$4,0)</f>
        <v/>
      </c>
      <c r="S1639" s="25">
        <f>IF(Config!$B$4&gt;0,K1639/Config!$B$4,0)</f>
        <v/>
      </c>
      <c r="T1639" s="25">
        <f>R1639*Config!$B$7</f>
        <v/>
      </c>
      <c r="U1639" s="25">
        <f>S1639*Config!$B$7</f>
        <v/>
      </c>
      <c r="V1639" s="25" t="n">
        <v>324</v>
      </c>
      <c r="W1639" s="25" t="n">
        <v>1620</v>
      </c>
      <c r="X1639" s="26">
        <f>IF(T1639&gt;0,V1639/T1639,0)</f>
        <v/>
      </c>
      <c r="Y1639" s="26">
        <f>IF(U1639&gt;0,W1639/U1639,0)</f>
        <v/>
      </c>
      <c r="Z1639" s="25">
        <f>T1639-V1639</f>
        <v/>
      </c>
      <c r="AA1639" s="25">
        <f>U1639-W1639</f>
        <v/>
      </c>
      <c r="AB1639" s="25">
        <f>IF(Config!$B$7&gt;0,(V1639/Config!$B$7)*Config!$B$4,0)</f>
        <v/>
      </c>
      <c r="AC1639" s="25">
        <f>IF(Config!$B$7&gt;0,(W1639/Config!$B$7)*Config!$B$4,0)</f>
        <v/>
      </c>
    </row>
    <row r="1640" hidden="1" outlineLevel="1">
      <c r="A1640" s="22" t="inlineStr">
        <is>
          <t>May</t>
        </is>
      </c>
      <c r="B1640" s="22" t="n">
        <v>2026</v>
      </c>
      <c r="C1640" s="22" t="inlineStr">
        <is>
          <t>25-04-2026</t>
        </is>
      </c>
      <c r="D1640" s="23" t="n">
        <v>0.6257060185185185</v>
      </c>
      <c r="E1640" s="22" t="inlineStr">
        <is>
          <t>Seeds_11-2542</t>
        </is>
      </c>
      <c r="F1640" s="22" t="inlineStr">
        <is>
          <t>FG</t>
        </is>
      </c>
      <c r="G1640" s="22" t="inlineStr">
        <is>
          <t>Other Seeds</t>
        </is>
      </c>
      <c r="H1640" s="22" t="inlineStr">
        <is>
          <t>Premium Jumbo Pumpkin Seeds Farmley Standee Pouch 200 g</t>
        </is>
      </c>
      <c r="I1640" s="22" t="inlineStr">
        <is>
          <t>Premium Pumpkin Seeds</t>
        </is>
      </c>
      <c r="J1640" s="24" t="n">
        <v>0.2</v>
      </c>
      <c r="K1640" s="24" t="n">
        <v>5000</v>
      </c>
      <c r="L1640" s="22" t="inlineStr">
        <is>
          <t>Avenue E-Commerce Ltd</t>
        </is>
      </c>
      <c r="M1640" s="24" t="n">
        <v>1000</v>
      </c>
      <c r="N1640" s="22" t="inlineStr">
        <is>
          <t>E-Commerce</t>
        </is>
      </c>
      <c r="O1640" s="22" t="inlineStr">
        <is>
          <t>Indore</t>
        </is>
      </c>
      <c r="P1640" s="22" t="inlineStr">
        <is>
          <t>KVI</t>
        </is>
      </c>
      <c r="Q1640" s="22" t="inlineStr">
        <is>
          <t>Other Seeds</t>
        </is>
      </c>
      <c r="R1640" s="25">
        <f>IF(Config!$B$4&gt;0,M1640/Config!$B$4,0)</f>
        <v/>
      </c>
      <c r="S1640" s="25">
        <f>IF(Config!$B$4&gt;0,K1640/Config!$B$4,0)</f>
        <v/>
      </c>
      <c r="T1640" s="25">
        <f>R1640*Config!$B$7</f>
        <v/>
      </c>
      <c r="U1640" s="25">
        <f>S1640*Config!$B$7</f>
        <v/>
      </c>
      <c r="V1640" s="25" t="n">
        <v>522</v>
      </c>
      <c r="W1640" s="25" t="n">
        <v>2610</v>
      </c>
      <c r="X1640" s="26">
        <f>IF(T1640&gt;0,V1640/T1640,0)</f>
        <v/>
      </c>
      <c r="Y1640" s="26">
        <f>IF(U1640&gt;0,W1640/U1640,0)</f>
        <v/>
      </c>
      <c r="Z1640" s="25">
        <f>T1640-V1640</f>
        <v/>
      </c>
      <c r="AA1640" s="25">
        <f>U1640-W1640</f>
        <v/>
      </c>
      <c r="AB1640" s="25">
        <f>IF(Config!$B$7&gt;0,(V1640/Config!$B$7)*Config!$B$4,0)</f>
        <v/>
      </c>
      <c r="AC1640" s="25">
        <f>IF(Config!$B$7&gt;0,(W1640/Config!$B$7)*Config!$B$4,0)</f>
        <v/>
      </c>
    </row>
    <row r="1641" hidden="1" outlineLevel="1">
      <c r="A1641" s="22" t="inlineStr">
        <is>
          <t>May</t>
        </is>
      </c>
      <c r="B1641" s="22" t="n">
        <v>2026</v>
      </c>
      <c r="C1641" s="22" t="inlineStr">
        <is>
          <t>25-04-2026</t>
        </is>
      </c>
      <c r="D1641" s="23" t="n">
        <v>0.6257060185185185</v>
      </c>
      <c r="E1641" s="22" t="inlineStr">
        <is>
          <t>Makhana_7-30098</t>
        </is>
      </c>
      <c r="F1641" s="22" t="inlineStr">
        <is>
          <t>FG</t>
        </is>
      </c>
      <c r="G1641" s="22" t="inlineStr">
        <is>
          <t>Makhana Raw</t>
        </is>
      </c>
      <c r="H1641" s="22" t="inlineStr">
        <is>
          <t>Prasadam Makhana Center Seal Pouch 200 g- NEW</t>
        </is>
      </c>
      <c r="I1641" s="22" t="inlineStr">
        <is>
          <t>Prasadam Makhana</t>
        </is>
      </c>
      <c r="J1641" s="24" t="n">
        <v>0.2</v>
      </c>
      <c r="K1641" s="24" t="n">
        <v>3500</v>
      </c>
      <c r="L1641" s="22" t="inlineStr">
        <is>
          <t>Avenue E-Commerce Ltd</t>
        </is>
      </c>
      <c r="M1641" s="24" t="n">
        <v>700</v>
      </c>
      <c r="N1641" s="22" t="inlineStr">
        <is>
          <t>E-Commerce</t>
        </is>
      </c>
      <c r="O1641" s="22" t="inlineStr">
        <is>
          <t>Purnea</t>
        </is>
      </c>
      <c r="P1641" s="22" t="inlineStr">
        <is>
          <t>KVI</t>
        </is>
      </c>
      <c r="Q1641" s="22" t="inlineStr">
        <is>
          <t>Makhana Raw</t>
        </is>
      </c>
      <c r="R1641" s="25">
        <f>IF(Config!$B$4&gt;0,M1641/Config!$B$4,0)</f>
        <v/>
      </c>
      <c r="S1641" s="25">
        <f>IF(Config!$B$4&gt;0,K1641/Config!$B$4,0)</f>
        <v/>
      </c>
      <c r="T1641" s="25">
        <f>R1641*Config!$B$7</f>
        <v/>
      </c>
      <c r="U1641" s="25">
        <f>S1641*Config!$B$7</f>
        <v/>
      </c>
      <c r="V1641" s="25" t="n">
        <v>280</v>
      </c>
      <c r="W1641" s="25" t="n">
        <v>1400</v>
      </c>
      <c r="X1641" s="26">
        <f>IF(T1641&gt;0,V1641/T1641,0)</f>
        <v/>
      </c>
      <c r="Y1641" s="26">
        <f>IF(U1641&gt;0,W1641/U1641,0)</f>
        <v/>
      </c>
      <c r="Z1641" s="25">
        <f>T1641-V1641</f>
        <v/>
      </c>
      <c r="AA1641" s="25">
        <f>U1641-W1641</f>
        <v/>
      </c>
      <c r="AB1641" s="25">
        <f>IF(Config!$B$7&gt;0,(V1641/Config!$B$7)*Config!$B$4,0)</f>
        <v/>
      </c>
      <c r="AC1641" s="25">
        <f>IF(Config!$B$7&gt;0,(W1641/Config!$B$7)*Config!$B$4,0)</f>
        <v/>
      </c>
    </row>
    <row r="1642" hidden="1" outlineLevel="1">
      <c r="A1642" s="22" t="inlineStr">
        <is>
          <t>May</t>
        </is>
      </c>
      <c r="B1642" s="22" t="n">
        <v>2026</v>
      </c>
      <c r="C1642" s="22" t="inlineStr">
        <is>
          <t>25-04-2026</t>
        </is>
      </c>
      <c r="D1642" s="23" t="n">
        <v>0.6257060185185185</v>
      </c>
      <c r="E1642" s="22" t="inlineStr">
        <is>
          <t>Dates_4-30567</t>
        </is>
      </c>
      <c r="F1642" s="22" t="inlineStr">
        <is>
          <t>FG</t>
        </is>
      </c>
      <c r="G1642" s="22" t="inlineStr">
        <is>
          <t>Healthy Desserts</t>
        </is>
      </c>
      <c r="H1642" s="22" t="inlineStr">
        <is>
          <t>Classic Date Bites Farmley Tin Jar 200 g</t>
        </is>
      </c>
      <c r="I1642" s="22" t="inlineStr">
        <is>
          <t>Classic Date bites</t>
        </is>
      </c>
      <c r="J1642" s="24" t="n">
        <v>0.2</v>
      </c>
      <c r="K1642" s="24" t="n">
        <v>1700</v>
      </c>
      <c r="L1642" s="22" t="inlineStr">
        <is>
          <t>Avenue E-Commerce Ltd</t>
        </is>
      </c>
      <c r="M1642" s="24" t="n">
        <v>340</v>
      </c>
      <c r="N1642" s="22" t="inlineStr">
        <is>
          <t>E-Commerce</t>
        </is>
      </c>
      <c r="O1642" s="22" t="inlineStr">
        <is>
          <t>Indore</t>
        </is>
      </c>
      <c r="P1642" s="22" t="inlineStr">
        <is>
          <t>Value Added</t>
        </is>
      </c>
      <c r="Q1642" s="22" t="inlineStr">
        <is>
          <t>Healthy Desserts</t>
        </is>
      </c>
      <c r="R1642" s="25">
        <f>IF(Config!$B$4&gt;0,M1642/Config!$B$4,0)</f>
        <v/>
      </c>
      <c r="S1642" s="25">
        <f>IF(Config!$B$4&gt;0,K1642/Config!$B$4,0)</f>
        <v/>
      </c>
      <c r="T1642" s="25">
        <f>R1642*Config!$B$7</f>
        <v/>
      </c>
      <c r="U1642" s="25">
        <f>S1642*Config!$B$7</f>
        <v/>
      </c>
      <c r="V1642" s="25" t="n">
        <v>216</v>
      </c>
      <c r="W1642" s="25" t="n">
        <v>1080</v>
      </c>
      <c r="X1642" s="26">
        <f>IF(T1642&gt;0,V1642/T1642,0)</f>
        <v/>
      </c>
      <c r="Y1642" s="26">
        <f>IF(U1642&gt;0,W1642/U1642,0)</f>
        <v/>
      </c>
      <c r="Z1642" s="25">
        <f>T1642-V1642</f>
        <v/>
      </c>
      <c r="AA1642" s="25">
        <f>U1642-W1642</f>
        <v/>
      </c>
      <c r="AB1642" s="25">
        <f>IF(Config!$B$7&gt;0,(V1642/Config!$B$7)*Config!$B$4,0)</f>
        <v/>
      </c>
      <c r="AC1642" s="25">
        <f>IF(Config!$B$7&gt;0,(W1642/Config!$B$7)*Config!$B$4,0)</f>
        <v/>
      </c>
    </row>
    <row r="1643" hidden="1" outlineLevel="1">
      <c r="A1643" s="22" t="inlineStr">
        <is>
          <t>May</t>
        </is>
      </c>
      <c r="B1643" s="22" t="n">
        <v>2026</v>
      </c>
      <c r="C1643" s="22" t="inlineStr">
        <is>
          <t>25-04-2026</t>
        </is>
      </c>
      <c r="D1643" s="23" t="n">
        <v>0.6257060185185185</v>
      </c>
      <c r="E1643" s="22" t="inlineStr">
        <is>
          <t>Dates_4-30101</t>
        </is>
      </c>
      <c r="F1643" s="22" t="inlineStr">
        <is>
          <t>FG</t>
        </is>
      </c>
      <c r="G1643" s="22" t="inlineStr">
        <is>
          <t>Healthy Desserts</t>
        </is>
      </c>
      <c r="H1643" s="22" t="inlineStr">
        <is>
          <t>Dark Choco-Orange Date Bite Farmley Tin Jar 200g</t>
        </is>
      </c>
      <c r="I1643" s="22" t="inlineStr">
        <is>
          <t>Date bites choco-Orange</t>
        </is>
      </c>
      <c r="J1643" s="24" t="n">
        <v>0.2</v>
      </c>
      <c r="K1643" s="24" t="n">
        <v>250</v>
      </c>
      <c r="L1643" s="22" t="inlineStr">
        <is>
          <t>Avenue E-Commerce Ltd</t>
        </is>
      </c>
      <c r="M1643" s="24" t="n">
        <v>50</v>
      </c>
      <c r="N1643" s="22" t="inlineStr">
        <is>
          <t>E-Commerce</t>
        </is>
      </c>
      <c r="O1643" s="22" t="inlineStr">
        <is>
          <t>Indore</t>
        </is>
      </c>
      <c r="P1643" s="22" t="inlineStr">
        <is>
          <t>Value Added</t>
        </is>
      </c>
      <c r="Q1643" s="22" t="inlineStr">
        <is>
          <t>Healthy Desserts</t>
        </is>
      </c>
      <c r="R1643" s="25">
        <f>IF(Config!$B$4&gt;0,M1643/Config!$B$4,0)</f>
        <v/>
      </c>
      <c r="S1643" s="25">
        <f>IF(Config!$B$4&gt;0,K1643/Config!$B$4,0)</f>
        <v/>
      </c>
      <c r="T1643" s="25">
        <f>R1643*Config!$B$7</f>
        <v/>
      </c>
      <c r="U1643" s="25">
        <f>S1643*Config!$B$7</f>
        <v/>
      </c>
      <c r="V1643" s="25" t="n">
        <v>38.4</v>
      </c>
      <c r="W1643" s="25" t="n">
        <v>192</v>
      </c>
      <c r="X1643" s="26">
        <f>IF(T1643&gt;0,V1643/T1643,0)</f>
        <v/>
      </c>
      <c r="Y1643" s="26">
        <f>IF(U1643&gt;0,W1643/U1643,0)</f>
        <v/>
      </c>
      <c r="Z1643" s="25">
        <f>T1643-V1643</f>
        <v/>
      </c>
      <c r="AA1643" s="25">
        <f>U1643-W1643</f>
        <v/>
      </c>
      <c r="AB1643" s="25">
        <f>IF(Config!$B$7&gt;0,(V1643/Config!$B$7)*Config!$B$4,0)</f>
        <v/>
      </c>
      <c r="AC1643" s="25">
        <f>IF(Config!$B$7&gt;0,(W1643/Config!$B$7)*Config!$B$4,0)</f>
        <v/>
      </c>
    </row>
    <row r="1644" hidden="1" outlineLevel="1">
      <c r="A1644" s="22" t="inlineStr">
        <is>
          <t>May</t>
        </is>
      </c>
      <c r="B1644" s="22" t="n">
        <v>2026</v>
      </c>
      <c r="C1644" s="22" t="inlineStr">
        <is>
          <t>25-04-2026</t>
        </is>
      </c>
      <c r="D1644" s="23" t="n">
        <v>0.6257060185185185</v>
      </c>
      <c r="E1644" s="22" t="inlineStr">
        <is>
          <t>Dates_15-30144</t>
        </is>
      </c>
      <c r="F1644" s="22" t="inlineStr">
        <is>
          <t>FG</t>
        </is>
      </c>
      <c r="G1644" s="22" t="inlineStr">
        <is>
          <t>Healthy Desserts</t>
        </is>
      </c>
      <c r="H1644" s="22" t="inlineStr">
        <is>
          <t>Assorted Pack Farmley 60g Dark Choco Orange Date Bite 20g, Classic Date Bite 20g, Apple Pie Date Bite 20g</t>
        </is>
      </c>
      <c r="I1644" s="22" t="inlineStr">
        <is>
          <t>Assorted Date Bites</t>
        </is>
      </c>
      <c r="J1644" s="24" t="n">
        <v>0.06</v>
      </c>
      <c r="K1644" s="24" t="n">
        <v>1000</v>
      </c>
      <c r="L1644" s="22" t="inlineStr">
        <is>
          <t>Avenue E-Commerce Ltd</t>
        </is>
      </c>
      <c r="M1644" s="24" t="n">
        <v>60</v>
      </c>
      <c r="N1644" s="22" t="inlineStr">
        <is>
          <t>E-Commerce</t>
        </is>
      </c>
      <c r="O1644" s="22" t="inlineStr">
        <is>
          <t>Indore</t>
        </is>
      </c>
      <c r="P1644" s="22" t="inlineStr">
        <is>
          <t>Value Added</t>
        </is>
      </c>
      <c r="Q1644" s="22" t="inlineStr">
        <is>
          <t>Healthy Desserts</t>
        </is>
      </c>
      <c r="R1644" s="25">
        <f>IF(Config!$B$4&gt;0,M1644/Config!$B$4,0)</f>
        <v/>
      </c>
      <c r="S1644" s="25">
        <f>IF(Config!$B$4&gt;0,K1644/Config!$B$4,0)</f>
        <v/>
      </c>
      <c r="T1644" s="25">
        <f>R1644*Config!$B$7</f>
        <v/>
      </c>
      <c r="U1644" s="25">
        <f>S1644*Config!$B$7</f>
        <v/>
      </c>
      <c r="V1644" s="25" t="n">
        <v>22.5</v>
      </c>
      <c r="W1644" s="25" t="n">
        <v>375</v>
      </c>
      <c r="X1644" s="26">
        <f>IF(T1644&gt;0,V1644/T1644,0)</f>
        <v/>
      </c>
      <c r="Y1644" s="26">
        <f>IF(U1644&gt;0,W1644/U1644,0)</f>
        <v/>
      </c>
      <c r="Z1644" s="25">
        <f>T1644-V1644</f>
        <v/>
      </c>
      <c r="AA1644" s="25">
        <f>U1644-W1644</f>
        <v/>
      </c>
      <c r="AB1644" s="25">
        <f>IF(Config!$B$7&gt;0,(V1644/Config!$B$7)*Config!$B$4,0)</f>
        <v/>
      </c>
      <c r="AC1644" s="25">
        <f>IF(Config!$B$7&gt;0,(W1644/Config!$B$7)*Config!$B$4,0)</f>
        <v/>
      </c>
    </row>
    <row r="1645" hidden="1" outlineLevel="1">
      <c r="A1645" s="22" t="inlineStr">
        <is>
          <t>May</t>
        </is>
      </c>
      <c r="B1645" s="22" t="n">
        <v>2026</v>
      </c>
      <c r="C1645" s="22" t="inlineStr">
        <is>
          <t>25-04-2026</t>
        </is>
      </c>
      <c r="D1645" s="23" t="n">
        <v>0.6257060185185185</v>
      </c>
      <c r="E1645" s="22" t="inlineStr">
        <is>
          <t>Dates_15-30111</t>
        </is>
      </c>
      <c r="F1645" s="22" t="inlineStr">
        <is>
          <t>FG</t>
        </is>
      </c>
      <c r="G1645" s="22" t="inlineStr">
        <is>
          <t>Healthy Desserts</t>
        </is>
      </c>
      <c r="H1645" s="22" t="inlineStr">
        <is>
          <t>Apple Pie Date Bite Farmley sachet 20 g - Single serve</t>
        </is>
      </c>
      <c r="I1645" s="22" t="inlineStr">
        <is>
          <t>Date bites choco-Orange</t>
        </is>
      </c>
      <c r="J1645" s="24" t="n">
        <v>0.02</v>
      </c>
      <c r="K1645" s="24" t="n">
        <v>2500</v>
      </c>
      <c r="L1645" s="22" t="inlineStr">
        <is>
          <t>Avenue E-Commerce Ltd</t>
        </is>
      </c>
      <c r="M1645" s="24" t="n">
        <v>50</v>
      </c>
      <c r="N1645" s="22" t="inlineStr">
        <is>
          <t>E-Commerce</t>
        </is>
      </c>
      <c r="O1645" s="22" t="inlineStr">
        <is>
          <t>Indore</t>
        </is>
      </c>
      <c r="P1645" s="22" t="inlineStr">
        <is>
          <t>Value Added</t>
        </is>
      </c>
      <c r="Q1645" s="22" t="inlineStr">
        <is>
          <t>Healthy Desserts</t>
        </is>
      </c>
      <c r="R1645" s="25">
        <f>IF(Config!$B$4&gt;0,M1645/Config!$B$4,0)</f>
        <v/>
      </c>
      <c r="S1645" s="25">
        <f>IF(Config!$B$4&gt;0,K1645/Config!$B$4,0)</f>
        <v/>
      </c>
      <c r="T1645" s="25">
        <f>R1645*Config!$B$7</f>
        <v/>
      </c>
      <c r="U1645" s="25">
        <f>S1645*Config!$B$7</f>
        <v/>
      </c>
      <c r="V1645" s="25" t="n">
        <v>65.28</v>
      </c>
      <c r="W1645" s="25" t="n">
        <v>3264</v>
      </c>
      <c r="X1645" s="26">
        <f>IF(T1645&gt;0,V1645/T1645,0)</f>
        <v/>
      </c>
      <c r="Y1645" s="26">
        <f>IF(U1645&gt;0,W1645/U1645,0)</f>
        <v/>
      </c>
      <c r="Z1645" s="25">
        <f>T1645-V1645</f>
        <v/>
      </c>
      <c r="AA1645" s="25">
        <f>U1645-W1645</f>
        <v/>
      </c>
      <c r="AB1645" s="25">
        <f>IF(Config!$B$7&gt;0,(V1645/Config!$B$7)*Config!$B$4,0)</f>
        <v/>
      </c>
      <c r="AC1645" s="25">
        <f>IF(Config!$B$7&gt;0,(W1645/Config!$B$7)*Config!$B$4,0)</f>
        <v/>
      </c>
    </row>
    <row r="1646" hidden="1" outlineLevel="1">
      <c r="A1646" s="22" t="inlineStr">
        <is>
          <t>May</t>
        </is>
      </c>
      <c r="B1646" s="22" t="n">
        <v>2026</v>
      </c>
      <c r="C1646" s="22" t="inlineStr">
        <is>
          <t>25-04-2026</t>
        </is>
      </c>
      <c r="D1646" s="23" t="n">
        <v>0.6257175925925926</v>
      </c>
      <c r="E1646" s="22" t="inlineStr">
        <is>
          <t>Dates_15-30110</t>
        </is>
      </c>
      <c r="F1646" s="22" t="inlineStr">
        <is>
          <t>FG</t>
        </is>
      </c>
      <c r="G1646" s="22" t="inlineStr">
        <is>
          <t>Healthy Desserts</t>
        </is>
      </c>
      <c r="H1646" s="22" t="inlineStr">
        <is>
          <t>Dark Choco Orange Date Bites Farmley Sachet 20 g - Single Serve</t>
        </is>
      </c>
      <c r="I1646" s="22" t="inlineStr">
        <is>
          <t>Date bites choco-Orange</t>
        </is>
      </c>
      <c r="J1646" s="24" t="n">
        <v>0.02</v>
      </c>
      <c r="K1646" s="24" t="n">
        <v>4000</v>
      </c>
      <c r="L1646" s="22" t="inlineStr">
        <is>
          <t>Avenue E-Commerce Ltd</t>
        </is>
      </c>
      <c r="M1646" s="24" t="n">
        <v>80</v>
      </c>
      <c r="N1646" s="22" t="inlineStr">
        <is>
          <t>E-Commerce</t>
        </is>
      </c>
      <c r="O1646" s="22" t="inlineStr">
        <is>
          <t>Indore</t>
        </is>
      </c>
      <c r="P1646" s="22" t="inlineStr">
        <is>
          <t>Value Added</t>
        </is>
      </c>
      <c r="Q1646" s="22" t="inlineStr">
        <is>
          <t>Healthy Desserts</t>
        </is>
      </c>
      <c r="R1646" s="25">
        <f>IF(Config!$B$4&gt;0,M1646/Config!$B$4,0)</f>
        <v/>
      </c>
      <c r="S1646" s="25">
        <f>IF(Config!$B$4&gt;0,K1646/Config!$B$4,0)</f>
        <v/>
      </c>
      <c r="T1646" s="25">
        <f>R1646*Config!$B$7</f>
        <v/>
      </c>
      <c r="U1646" s="25">
        <f>S1646*Config!$B$7</f>
        <v/>
      </c>
      <c r="V1646" s="25" t="n">
        <v>67.2</v>
      </c>
      <c r="W1646" s="25" t="n">
        <v>3360</v>
      </c>
      <c r="X1646" s="26">
        <f>IF(T1646&gt;0,V1646/T1646,0)</f>
        <v/>
      </c>
      <c r="Y1646" s="26">
        <f>IF(U1646&gt;0,W1646/U1646,0)</f>
        <v/>
      </c>
      <c r="Z1646" s="25">
        <f>T1646-V1646</f>
        <v/>
      </c>
      <c r="AA1646" s="25">
        <f>U1646-W1646</f>
        <v/>
      </c>
      <c r="AB1646" s="25">
        <f>IF(Config!$B$7&gt;0,(V1646/Config!$B$7)*Config!$B$4,0)</f>
        <v/>
      </c>
      <c r="AC1646" s="25">
        <f>IF(Config!$B$7&gt;0,(W1646/Config!$B$7)*Config!$B$4,0)</f>
        <v/>
      </c>
    </row>
    <row r="1647" hidden="1" outlineLevel="1">
      <c r="A1647" s="22" t="inlineStr">
        <is>
          <t>May</t>
        </is>
      </c>
      <c r="B1647" s="22" t="n">
        <v>2026</v>
      </c>
      <c r="C1647" s="22" t="inlineStr">
        <is>
          <t>25-04-2026</t>
        </is>
      </c>
      <c r="D1647" s="23" t="n">
        <v>0.6257175925925926</v>
      </c>
      <c r="E1647" s="22" t="inlineStr">
        <is>
          <t>Dates_04-30057</t>
        </is>
      </c>
      <c r="F1647" s="22" t="inlineStr">
        <is>
          <t>FG</t>
        </is>
      </c>
      <c r="G1647" s="22" t="inlineStr">
        <is>
          <t>Healthy Desserts</t>
        </is>
      </c>
      <c r="H1647" s="22" t="inlineStr">
        <is>
          <t>Apple Pie Date Bite Farmley Tin Jar 200g</t>
        </is>
      </c>
      <c r="I1647" s="22" t="inlineStr">
        <is>
          <t>Apple Pie Date Bites</t>
        </is>
      </c>
      <c r="J1647" s="24" t="n">
        <v>0.2</v>
      </c>
      <c r="K1647" s="24" t="n">
        <v>250</v>
      </c>
      <c r="L1647" s="22" t="inlineStr">
        <is>
          <t>Avenue E-Commerce Ltd</t>
        </is>
      </c>
      <c r="M1647" s="24" t="n">
        <v>50</v>
      </c>
      <c r="N1647" s="22" t="inlineStr">
        <is>
          <t>E-Commerce</t>
        </is>
      </c>
      <c r="O1647" s="22" t="inlineStr">
        <is>
          <t>Indore</t>
        </is>
      </c>
      <c r="P1647" s="22" t="inlineStr">
        <is>
          <t>Value Added</t>
        </is>
      </c>
      <c r="Q1647" s="22" t="inlineStr">
        <is>
          <t>Healthy Desserts</t>
        </is>
      </c>
      <c r="R1647" s="25">
        <f>IF(Config!$B$4&gt;0,M1647/Config!$B$4,0)</f>
        <v/>
      </c>
      <c r="S1647" s="25">
        <f>IF(Config!$B$4&gt;0,K1647/Config!$B$4,0)</f>
        <v/>
      </c>
      <c r="T1647" s="25">
        <f>R1647*Config!$B$7</f>
        <v/>
      </c>
      <c r="U1647" s="25">
        <f>S1647*Config!$B$7</f>
        <v/>
      </c>
      <c r="V1647" s="25" t="n">
        <v>33.6</v>
      </c>
      <c r="W1647" s="25" t="n">
        <v>168</v>
      </c>
      <c r="X1647" s="26">
        <f>IF(T1647&gt;0,V1647/T1647,0)</f>
        <v/>
      </c>
      <c r="Y1647" s="26">
        <f>IF(U1647&gt;0,W1647/U1647,0)</f>
        <v/>
      </c>
      <c r="Z1647" s="25">
        <f>T1647-V1647</f>
        <v/>
      </c>
      <c r="AA1647" s="25">
        <f>U1647-W1647</f>
        <v/>
      </c>
      <c r="AB1647" s="25">
        <f>IF(Config!$B$7&gt;0,(V1647/Config!$B$7)*Config!$B$4,0)</f>
        <v/>
      </c>
      <c r="AC1647" s="25">
        <f>IF(Config!$B$7&gt;0,(W1647/Config!$B$7)*Config!$B$4,0)</f>
        <v/>
      </c>
    </row>
    <row r="1648" hidden="1" outlineLevel="1">
      <c r="A1648" s="22" t="inlineStr">
        <is>
          <t>May</t>
        </is>
      </c>
      <c r="B1648" s="22" t="n">
        <v>2026</v>
      </c>
      <c r="C1648" s="22" t="inlineStr">
        <is>
          <t>25-04-2026</t>
        </is>
      </c>
      <c r="D1648" s="23" t="n">
        <v>0.6257175925925926</v>
      </c>
      <c r="E1648" s="22" t="inlineStr">
        <is>
          <t>Dates_15-30109</t>
        </is>
      </c>
      <c r="F1648" s="22" t="inlineStr">
        <is>
          <t>FG</t>
        </is>
      </c>
      <c r="G1648" s="22" t="inlineStr">
        <is>
          <t>Healthy Desserts</t>
        </is>
      </c>
      <c r="H1648" s="22" t="inlineStr">
        <is>
          <t>Classic Date Bites Farmley Sachet 20 g - Single Serve</t>
        </is>
      </c>
      <c r="I1648" s="22" t="inlineStr">
        <is>
          <t>Classic Date bites</t>
        </is>
      </c>
      <c r="J1648" s="24" t="n">
        <v>0.02</v>
      </c>
      <c r="K1648" s="24" t="n">
        <v>35000</v>
      </c>
      <c r="L1648" s="22" t="inlineStr">
        <is>
          <t>Avenue E-Commerce Ltd</t>
        </is>
      </c>
      <c r="M1648" s="24" t="n">
        <v>700</v>
      </c>
      <c r="N1648" s="22" t="inlineStr">
        <is>
          <t>E-Commerce</t>
        </is>
      </c>
      <c r="O1648" s="22" t="inlineStr">
        <is>
          <t>Indore</t>
        </is>
      </c>
      <c r="P1648" s="22" t="inlineStr">
        <is>
          <t>Value Added</t>
        </is>
      </c>
      <c r="Q1648" s="22" t="inlineStr">
        <is>
          <t>Healthy Desserts</t>
        </is>
      </c>
      <c r="R1648" s="25">
        <f>IF(Config!$B$4&gt;0,M1648/Config!$B$4,0)</f>
        <v/>
      </c>
      <c r="S1648" s="25">
        <f>IF(Config!$B$4&gt;0,K1648/Config!$B$4,0)</f>
        <v/>
      </c>
      <c r="T1648" s="25">
        <f>R1648*Config!$B$7</f>
        <v/>
      </c>
      <c r="U1648" s="25">
        <f>S1648*Config!$B$7</f>
        <v/>
      </c>
      <c r="V1648" s="25" t="n">
        <v>263.52</v>
      </c>
      <c r="W1648" s="25" t="n">
        <v>13176</v>
      </c>
      <c r="X1648" s="26">
        <f>IF(T1648&gt;0,V1648/T1648,0)</f>
        <v/>
      </c>
      <c r="Y1648" s="26">
        <f>IF(U1648&gt;0,W1648/U1648,0)</f>
        <v/>
      </c>
      <c r="Z1648" s="25">
        <f>T1648-V1648</f>
        <v/>
      </c>
      <c r="AA1648" s="25">
        <f>U1648-W1648</f>
        <v/>
      </c>
      <c r="AB1648" s="25">
        <f>IF(Config!$B$7&gt;0,(V1648/Config!$B$7)*Config!$B$4,0)</f>
        <v/>
      </c>
      <c r="AC1648" s="25">
        <f>IF(Config!$B$7&gt;0,(W1648/Config!$B$7)*Config!$B$4,0)</f>
        <v/>
      </c>
    </row>
    <row r="1649" hidden="1" outlineLevel="1">
      <c r="A1649" s="22" t="inlineStr">
        <is>
          <t>May</t>
        </is>
      </c>
      <c r="B1649" s="22" t="n">
        <v>2026</v>
      </c>
      <c r="C1649" s="22" t="inlineStr">
        <is>
          <t>25-04-2026</t>
        </is>
      </c>
      <c r="D1649" s="23" t="n">
        <v>0.6257175925925926</v>
      </c>
      <c r="E1649" s="22" t="inlineStr">
        <is>
          <t>Dates_4-2469</t>
        </is>
      </c>
      <c r="F1649" s="22" t="inlineStr">
        <is>
          <t>FG</t>
        </is>
      </c>
      <c r="G1649" s="22" t="inlineStr">
        <is>
          <t>Dates</t>
        </is>
      </c>
      <c r="H1649" s="22" t="inlineStr">
        <is>
          <t>Premium Omani Fard Dates Farmley standee pouch 400 g</t>
        </is>
      </c>
      <c r="I1649" s="22" t="inlineStr">
        <is>
          <t>Premium Fard Dates</t>
        </is>
      </c>
      <c r="J1649" s="24" t="n">
        <v>0.4</v>
      </c>
      <c r="K1649" s="24" t="n">
        <v>1000</v>
      </c>
      <c r="L1649" s="22" t="inlineStr">
        <is>
          <t>Avenue E-Commerce Ltd</t>
        </is>
      </c>
      <c r="M1649" s="24" t="n">
        <v>400</v>
      </c>
      <c r="N1649" s="22" t="inlineStr">
        <is>
          <t>E-Commerce</t>
        </is>
      </c>
      <c r="O1649" s="22" t="inlineStr">
        <is>
          <t>Indore</t>
        </is>
      </c>
      <c r="P1649" s="22" t="inlineStr">
        <is>
          <t>KVI</t>
        </is>
      </c>
      <c r="Q1649" s="22" t="inlineStr">
        <is>
          <t>Dates</t>
        </is>
      </c>
      <c r="R1649" s="25">
        <f>IF(Config!$B$4&gt;0,M1649/Config!$B$4,0)</f>
        <v/>
      </c>
      <c r="S1649" s="25">
        <f>IF(Config!$B$4&gt;0,K1649/Config!$B$4,0)</f>
        <v/>
      </c>
      <c r="T1649" s="25">
        <f>R1649*Config!$B$7</f>
        <v/>
      </c>
      <c r="U1649" s="25">
        <f>S1649*Config!$B$7</f>
        <v/>
      </c>
      <c r="V1649" s="25" t="n">
        <v>396</v>
      </c>
      <c r="W1649" s="25" t="n">
        <v>990</v>
      </c>
      <c r="X1649" s="26">
        <f>IF(T1649&gt;0,V1649/T1649,0)</f>
        <v/>
      </c>
      <c r="Y1649" s="26">
        <f>IF(U1649&gt;0,W1649/U1649,0)</f>
        <v/>
      </c>
      <c r="Z1649" s="25">
        <f>T1649-V1649</f>
        <v/>
      </c>
      <c r="AA1649" s="25">
        <f>U1649-W1649</f>
        <v/>
      </c>
      <c r="AB1649" s="25">
        <f>IF(Config!$B$7&gt;0,(V1649/Config!$B$7)*Config!$B$4,0)</f>
        <v/>
      </c>
      <c r="AC1649" s="25">
        <f>IF(Config!$B$7&gt;0,(W1649/Config!$B$7)*Config!$B$4,0)</f>
        <v/>
      </c>
    </row>
    <row r="1650" hidden="1" outlineLevel="1">
      <c r="A1650" s="22" t="inlineStr">
        <is>
          <t>May</t>
        </is>
      </c>
      <c r="B1650" s="22" t="n">
        <v>2026</v>
      </c>
      <c r="C1650" s="22" t="inlineStr">
        <is>
          <t>25-04-2026</t>
        </is>
      </c>
      <c r="D1650" s="23" t="n">
        <v>0.6257175925925926</v>
      </c>
      <c r="E1650" s="22" t="inlineStr">
        <is>
          <t>Dried Fruits_5-2543</t>
        </is>
      </c>
      <c r="F1650" s="22" t="inlineStr">
        <is>
          <t>FG</t>
        </is>
      </c>
      <c r="G1650" s="22" t="inlineStr">
        <is>
          <t>Cranberries</t>
        </is>
      </c>
      <c r="H1650" s="22" t="inlineStr">
        <is>
          <t>Premium California Whole Dried Cranberries Farmley Standee Pouch 200 g</t>
        </is>
      </c>
      <c r="I1650" s="22" t="inlineStr">
        <is>
          <t>Premium California Sliced Cranberries</t>
        </is>
      </c>
      <c r="J1650" s="24" t="n">
        <v>0.2</v>
      </c>
      <c r="K1650" s="24" t="n">
        <v>1400</v>
      </c>
      <c r="L1650" s="22" t="inlineStr">
        <is>
          <t>Avenue E-Commerce Ltd</t>
        </is>
      </c>
      <c r="M1650" s="24" t="n">
        <v>280</v>
      </c>
      <c r="N1650" s="22" t="inlineStr">
        <is>
          <t>E-Commerce</t>
        </is>
      </c>
      <c r="O1650" s="22" t="inlineStr">
        <is>
          <t>Indore</t>
        </is>
      </c>
      <c r="P1650" s="22" t="inlineStr">
        <is>
          <t>KVI</t>
        </is>
      </c>
      <c r="Q1650" s="22" t="inlineStr">
        <is>
          <t>Cranberries</t>
        </is>
      </c>
      <c r="R1650" s="25">
        <f>IF(Config!$B$4&gt;0,M1650/Config!$B$4,0)</f>
        <v/>
      </c>
      <c r="S1650" s="25">
        <f>IF(Config!$B$4&gt;0,K1650/Config!$B$4,0)</f>
        <v/>
      </c>
      <c r="T1650" s="25">
        <f>R1650*Config!$B$7</f>
        <v/>
      </c>
      <c r="U1650" s="25">
        <f>S1650*Config!$B$7</f>
        <v/>
      </c>
      <c r="V1650" s="25" t="n">
        <v>174</v>
      </c>
      <c r="W1650" s="25" t="n">
        <v>870</v>
      </c>
      <c r="X1650" s="26">
        <f>IF(T1650&gt;0,V1650/T1650,0)</f>
        <v/>
      </c>
      <c r="Y1650" s="26">
        <f>IF(U1650&gt;0,W1650/U1650,0)</f>
        <v/>
      </c>
      <c r="Z1650" s="25">
        <f>T1650-V1650</f>
        <v/>
      </c>
      <c r="AA1650" s="25">
        <f>U1650-W1650</f>
        <v/>
      </c>
      <c r="AB1650" s="25">
        <f>IF(Config!$B$7&gt;0,(V1650/Config!$B$7)*Config!$B$4,0)</f>
        <v/>
      </c>
      <c r="AC1650" s="25">
        <f>IF(Config!$B$7&gt;0,(W1650/Config!$B$7)*Config!$B$4,0)</f>
        <v/>
      </c>
    </row>
    <row r="1651" hidden="1" outlineLevel="1">
      <c r="A1651" s="22" t="inlineStr">
        <is>
          <t>May</t>
        </is>
      </c>
      <c r="B1651" s="22" t="n">
        <v>2026</v>
      </c>
      <c r="C1651" s="22" t="inlineStr">
        <is>
          <t>25-04-2026</t>
        </is>
      </c>
      <c r="D1651" s="23" t="n">
        <v>0.6257175925925926</v>
      </c>
      <c r="E1651" s="22" t="inlineStr">
        <is>
          <t>Seeds_11-2693</t>
        </is>
      </c>
      <c r="F1651" s="22" t="inlineStr">
        <is>
          <t>FG</t>
        </is>
      </c>
      <c r="G1651" s="22" t="inlineStr">
        <is>
          <t>Chia Seeds</t>
        </is>
      </c>
      <c r="H1651" s="22" t="inlineStr">
        <is>
          <t>Premium Chia Seeds Farmley Jar 1 Kg</t>
        </is>
      </c>
      <c r="I1651" s="22" t="inlineStr">
        <is>
          <t>Premium Chia Seeds</t>
        </is>
      </c>
      <c r="J1651" s="24" t="n">
        <v>1</v>
      </c>
      <c r="K1651" s="24" t="n">
        <v>80</v>
      </c>
      <c r="L1651" s="22" t="inlineStr">
        <is>
          <t>Avenue E-Commerce Ltd</t>
        </is>
      </c>
      <c r="M1651" s="24" t="n">
        <v>80</v>
      </c>
      <c r="N1651" s="22" t="inlineStr">
        <is>
          <t>E-Commerce</t>
        </is>
      </c>
      <c r="O1651" s="22" t="inlineStr">
        <is>
          <t>Indore</t>
        </is>
      </c>
      <c r="P1651" s="22" t="inlineStr">
        <is>
          <t>KVI</t>
        </is>
      </c>
      <c r="Q1651" s="22" t="inlineStr">
        <is>
          <t>Chia Seeds</t>
        </is>
      </c>
      <c r="R1651" s="25">
        <f>IF(Config!$B$4&gt;0,M1651/Config!$B$4,0)</f>
        <v/>
      </c>
      <c r="S1651" s="25">
        <f>IF(Config!$B$4&gt;0,K1651/Config!$B$4,0)</f>
        <v/>
      </c>
      <c r="T1651" s="25">
        <f>R1651*Config!$B$7</f>
        <v/>
      </c>
      <c r="U1651" s="25">
        <f>S1651*Config!$B$7</f>
        <v/>
      </c>
      <c r="V1651" s="25" t="n">
        <v>12</v>
      </c>
      <c r="W1651" s="25" t="n">
        <v>12</v>
      </c>
      <c r="X1651" s="26">
        <f>IF(T1651&gt;0,V1651/T1651,0)</f>
        <v/>
      </c>
      <c r="Y1651" s="26">
        <f>IF(U1651&gt;0,W1651/U1651,0)</f>
        <v/>
      </c>
      <c r="Z1651" s="25">
        <f>T1651-V1651</f>
        <v/>
      </c>
      <c r="AA1651" s="25">
        <f>U1651-W1651</f>
        <v/>
      </c>
      <c r="AB1651" s="25">
        <f>IF(Config!$B$7&gt;0,(V1651/Config!$B$7)*Config!$B$4,0)</f>
        <v/>
      </c>
      <c r="AC1651" s="25">
        <f>IF(Config!$B$7&gt;0,(W1651/Config!$B$7)*Config!$B$4,0)</f>
        <v/>
      </c>
    </row>
    <row r="1652" hidden="1" outlineLevel="1">
      <c r="A1652" s="22" t="inlineStr">
        <is>
          <t>May</t>
        </is>
      </c>
      <c r="B1652" s="22" t="n">
        <v>2026</v>
      </c>
      <c r="C1652" s="22" t="inlineStr">
        <is>
          <t>25-04-2026</t>
        </is>
      </c>
      <c r="D1652" s="23" t="n">
        <v>0.6257175925925926</v>
      </c>
      <c r="E1652" s="22" t="inlineStr">
        <is>
          <t>Seeds_11-2541</t>
        </is>
      </c>
      <c r="F1652" s="22" t="inlineStr">
        <is>
          <t>FG</t>
        </is>
      </c>
      <c r="G1652" s="22" t="inlineStr">
        <is>
          <t>Chia Seeds</t>
        </is>
      </c>
      <c r="H1652" s="22" t="inlineStr">
        <is>
          <t>Premium Chia Seeds Farmley Standee Pouch 200 g</t>
        </is>
      </c>
      <c r="I1652" s="22" t="inlineStr">
        <is>
          <t>Premium Chia Seeds</t>
        </is>
      </c>
      <c r="J1652" s="24" t="n">
        <v>0.2</v>
      </c>
      <c r="K1652" s="24" t="n">
        <v>2500</v>
      </c>
      <c r="L1652" s="22" t="inlineStr">
        <is>
          <t>Avenue E-Commerce Ltd</t>
        </is>
      </c>
      <c r="M1652" s="24" t="n">
        <v>500</v>
      </c>
      <c r="N1652" s="22" t="inlineStr">
        <is>
          <t>E-Commerce</t>
        </is>
      </c>
      <c r="O1652" s="22" t="inlineStr">
        <is>
          <t>Indore</t>
        </is>
      </c>
      <c r="P1652" s="22" t="inlineStr">
        <is>
          <t>KVI</t>
        </is>
      </c>
      <c r="Q1652" s="22" t="inlineStr">
        <is>
          <t>Chia Seeds</t>
        </is>
      </c>
      <c r="R1652" s="25">
        <f>IF(Config!$B$4&gt;0,M1652/Config!$B$4,0)</f>
        <v/>
      </c>
      <c r="S1652" s="25">
        <f>IF(Config!$B$4&gt;0,K1652/Config!$B$4,0)</f>
        <v/>
      </c>
      <c r="T1652" s="25">
        <f>R1652*Config!$B$7</f>
        <v/>
      </c>
      <c r="U1652" s="25">
        <f>S1652*Config!$B$7</f>
        <v/>
      </c>
      <c r="V1652" s="25" t="n">
        <v>108</v>
      </c>
      <c r="W1652" s="25" t="n">
        <v>540</v>
      </c>
      <c r="X1652" s="26">
        <f>IF(T1652&gt;0,V1652/T1652,0)</f>
        <v/>
      </c>
      <c r="Y1652" s="26">
        <f>IF(U1652&gt;0,W1652/U1652,0)</f>
        <v/>
      </c>
      <c r="Z1652" s="25">
        <f>T1652-V1652</f>
        <v/>
      </c>
      <c r="AA1652" s="25">
        <f>U1652-W1652</f>
        <v/>
      </c>
      <c r="AB1652" s="25">
        <f>IF(Config!$B$7&gt;0,(V1652/Config!$B$7)*Config!$B$4,0)</f>
        <v/>
      </c>
      <c r="AC1652" s="25">
        <f>IF(Config!$B$7&gt;0,(W1652/Config!$B$7)*Config!$B$4,0)</f>
        <v/>
      </c>
    </row>
    <row r="1653" hidden="1" outlineLevel="1">
      <c r="A1653" s="22" t="inlineStr">
        <is>
          <t>May</t>
        </is>
      </c>
      <c r="B1653" s="22" t="n">
        <v>2026</v>
      </c>
      <c r="C1653" s="22" t="inlineStr">
        <is>
          <t>25-04-2026</t>
        </is>
      </c>
      <c r="D1653" s="23" t="n">
        <v>0.6257175925925926</v>
      </c>
      <c r="E1653" s="22" t="inlineStr">
        <is>
          <t>Dry Fruit Mix_15-2404</t>
        </is>
      </c>
      <c r="F1653" s="22" t="inlineStr">
        <is>
          <t>FG</t>
        </is>
      </c>
      <c r="G1653" s="22" t="inlineStr">
        <is>
          <t>Berry Mix</t>
        </is>
      </c>
      <c r="H1653" s="22" t="inlineStr">
        <is>
          <t>Berry Mix Farmley Standee Pouch 200 g</t>
        </is>
      </c>
      <c r="I1653" s="22" t="inlineStr">
        <is>
          <t>Berry Mix</t>
        </is>
      </c>
      <c r="J1653" s="24" t="n">
        <v>0.2</v>
      </c>
      <c r="K1653" s="24" t="n">
        <v>1600</v>
      </c>
      <c r="L1653" s="22" t="inlineStr">
        <is>
          <t>Avenue E-Commerce Ltd</t>
        </is>
      </c>
      <c r="M1653" s="24" t="n">
        <v>320</v>
      </c>
      <c r="N1653" s="22" t="inlineStr">
        <is>
          <t>E-Commerce</t>
        </is>
      </c>
      <c r="O1653" s="22" t="inlineStr">
        <is>
          <t>Indore</t>
        </is>
      </c>
      <c r="P1653" s="22" t="inlineStr">
        <is>
          <t>Value Added</t>
        </is>
      </c>
      <c r="Q1653" s="22" t="inlineStr">
        <is>
          <t>Berry Mix</t>
        </is>
      </c>
      <c r="R1653" s="25">
        <f>IF(Config!$B$4&gt;0,M1653/Config!$B$4,0)</f>
        <v/>
      </c>
      <c r="S1653" s="25">
        <f>IF(Config!$B$4&gt;0,K1653/Config!$B$4,0)</f>
        <v/>
      </c>
      <c r="T1653" s="25">
        <f>R1653*Config!$B$7</f>
        <v/>
      </c>
      <c r="U1653" s="25">
        <f>S1653*Config!$B$7</f>
        <v/>
      </c>
      <c r="V1653" s="25" t="n">
        <v>102</v>
      </c>
      <c r="W1653" s="25" t="n">
        <v>510</v>
      </c>
      <c r="X1653" s="26">
        <f>IF(T1653&gt;0,V1653/T1653,0)</f>
        <v/>
      </c>
      <c r="Y1653" s="26">
        <f>IF(U1653&gt;0,W1653/U1653,0)</f>
        <v/>
      </c>
      <c r="Z1653" s="25">
        <f>T1653-V1653</f>
        <v/>
      </c>
      <c r="AA1653" s="25">
        <f>U1653-W1653</f>
        <v/>
      </c>
      <c r="AB1653" s="25">
        <f>IF(Config!$B$7&gt;0,(V1653/Config!$B$7)*Config!$B$4,0)</f>
        <v/>
      </c>
      <c r="AC1653" s="25">
        <f>IF(Config!$B$7&gt;0,(W1653/Config!$B$7)*Config!$B$4,0)</f>
        <v/>
      </c>
    </row>
    <row r="1654" hidden="1" outlineLevel="1">
      <c r="A1654" s="22" t="inlineStr">
        <is>
          <t>May</t>
        </is>
      </c>
      <c r="B1654" s="22" t="n">
        <v>2026</v>
      </c>
      <c r="C1654" s="22" t="inlineStr">
        <is>
          <t>25-04-2026</t>
        </is>
      </c>
      <c r="D1654" s="23" t="n">
        <v>0.6257175925925926</v>
      </c>
      <c r="E1654" s="22" t="inlineStr">
        <is>
          <t>Apricot_2-2540</t>
        </is>
      </c>
      <c r="F1654" s="22" t="inlineStr">
        <is>
          <t>FG</t>
        </is>
      </c>
      <c r="G1654" s="22" t="inlineStr">
        <is>
          <t>Apricots</t>
        </is>
      </c>
      <c r="H1654" s="22" t="inlineStr">
        <is>
          <t>Premium Turkish Dried Apricot Farmley Standee Pouch 200 g</t>
        </is>
      </c>
      <c r="I1654" s="22" t="inlineStr">
        <is>
          <t>Premium Turkish Dried Apricot</t>
        </is>
      </c>
      <c r="J1654" s="24" t="n">
        <v>0.2</v>
      </c>
      <c r="K1654" s="24" t="n">
        <v>800</v>
      </c>
      <c r="L1654" s="22" t="inlineStr">
        <is>
          <t>Avenue E-Commerce Ltd</t>
        </is>
      </c>
      <c r="M1654" s="24" t="n">
        <v>160</v>
      </c>
      <c r="N1654" s="22" t="inlineStr">
        <is>
          <t>E-Commerce</t>
        </is>
      </c>
      <c r="O1654" s="22" t="inlineStr">
        <is>
          <t>Indore</t>
        </is>
      </c>
      <c r="P1654" s="22" t="inlineStr">
        <is>
          <t>KVI</t>
        </is>
      </c>
      <c r="Q1654" s="22" t="inlineStr">
        <is>
          <t>Apricots</t>
        </is>
      </c>
      <c r="R1654" s="25">
        <f>IF(Config!$B$4&gt;0,M1654/Config!$B$4,0)</f>
        <v/>
      </c>
      <c r="S1654" s="25">
        <f>IF(Config!$B$4&gt;0,K1654/Config!$B$4,0)</f>
        <v/>
      </c>
      <c r="T1654" s="25">
        <f>R1654*Config!$B$7</f>
        <v/>
      </c>
      <c r="U1654" s="25">
        <f>S1654*Config!$B$7</f>
        <v/>
      </c>
      <c r="V1654" s="25" t="n">
        <v>84</v>
      </c>
      <c r="W1654" s="25" t="n">
        <v>420</v>
      </c>
      <c r="X1654" s="26">
        <f>IF(T1654&gt;0,V1654/T1654,0)</f>
        <v/>
      </c>
      <c r="Y1654" s="26">
        <f>IF(U1654&gt;0,W1654/U1654,0)</f>
        <v/>
      </c>
      <c r="Z1654" s="25">
        <f>T1654-V1654</f>
        <v/>
      </c>
      <c r="AA1654" s="25">
        <f>U1654-W1654</f>
        <v/>
      </c>
      <c r="AB1654" s="25">
        <f>IF(Config!$B$7&gt;0,(V1654/Config!$B$7)*Config!$B$4,0)</f>
        <v/>
      </c>
      <c r="AC1654" s="25">
        <f>IF(Config!$B$7&gt;0,(W1654/Config!$B$7)*Config!$B$4,0)</f>
        <v/>
      </c>
    </row>
    <row r="1655">
      <c r="A1655" s="17" t="inlineStr"/>
      <c r="B1655" s="17" t="inlineStr"/>
      <c r="C1655" s="17" t="inlineStr"/>
      <c r="D1655" s="17" t="inlineStr"/>
      <c r="E1655" s="17" t="inlineStr">
        <is>
          <t>Multiple</t>
        </is>
      </c>
      <c r="F1655" s="17" t="inlineStr"/>
      <c r="G1655" s="17" t="inlineStr">
        <is>
          <t>Almonds</t>
        </is>
      </c>
      <c r="H1655" s="17" t="inlineStr">
        <is>
          <t>CPC KPKB</t>
        </is>
      </c>
      <c r="I1655" s="17" t="inlineStr"/>
      <c r="J1655" s="19" t="n">
        <v>0</v>
      </c>
      <c r="K1655" s="19" t="n">
        <v>0</v>
      </c>
      <c r="L1655" s="17" t="inlineStr">
        <is>
          <t>38 Customers</t>
        </is>
      </c>
      <c r="M1655" s="19" t="n">
        <v>0</v>
      </c>
      <c r="N1655" s="17" t="inlineStr">
        <is>
          <t>CPC KPKB</t>
        </is>
      </c>
      <c r="O1655" s="17" t="inlineStr">
        <is>
          <t>Multiple</t>
        </is>
      </c>
      <c r="P1655" s="17" t="inlineStr"/>
      <c r="Q1655" s="17" t="inlineStr">
        <is>
          <t>Almonds</t>
        </is>
      </c>
      <c r="R1655" s="20">
        <f>IF(Config!$B$4&gt;0,M1655/Config!$B$4,0)</f>
        <v/>
      </c>
      <c r="S1655" s="20">
        <f>IF(Config!$B$4&gt;0,K1655/Config!$B$4,0)</f>
        <v/>
      </c>
      <c r="T1655" s="20">
        <f>R1655*Config!$B$7</f>
        <v/>
      </c>
      <c r="U1655" s="20">
        <f>S1655*Config!$B$7</f>
        <v/>
      </c>
      <c r="V1655" s="20" t="n">
        <v>19526.51</v>
      </c>
      <c r="W1655" s="20" t="n">
        <v>58479</v>
      </c>
      <c r="X1655" s="21">
        <f>IF(T1655&gt;0,V1655/T1655,0)</f>
        <v/>
      </c>
      <c r="Y1655" s="21">
        <f>IF(U1655&gt;0,W1655/U1655,0)</f>
        <v/>
      </c>
      <c r="Z1655" s="20">
        <f>T1655-V1655</f>
        <v/>
      </c>
      <c r="AA1655" s="20">
        <f>U1655-W1655</f>
        <v/>
      </c>
      <c r="AB1655" s="20">
        <f>IF(Config!$B$7&gt;0,(V1655/Config!$B$7)*Config!$B$4,0)</f>
        <v/>
      </c>
      <c r="AC1655" s="20">
        <f>IF(Config!$B$7&gt;0,(W1655/Config!$B$7)*Config!$B$4,0)</f>
        <v/>
      </c>
    </row>
    <row r="1656" hidden="1" outlineLevel="1">
      <c r="A1656" s="22" t="inlineStr"/>
      <c r="B1656" s="22" t="inlineStr"/>
      <c r="C1656" s="22" t="inlineStr"/>
      <c r="D1656" s="22" t="inlineStr"/>
      <c r="E1656" s="22" t="inlineStr">
        <is>
          <t>Almonds_1-1748</t>
        </is>
      </c>
      <c r="F1656" s="22" t="inlineStr"/>
      <c r="G1656" s="22" t="inlineStr">
        <is>
          <t>Almonds</t>
        </is>
      </c>
      <c r="H1656" s="22" t="inlineStr">
        <is>
          <t>Premium California Almonds Farmley Standee Pouch 500 g</t>
        </is>
      </c>
      <c r="I1656" s="22" t="inlineStr"/>
      <c r="J1656" s="24" t="n">
        <v>0</v>
      </c>
      <c r="K1656" s="24" t="n">
        <v>0</v>
      </c>
      <c r="L1656" s="22" t="inlineStr">
        <is>
          <t>CPC - C P C Master Canteen -Khargone -Madhya Pradesh -451115</t>
        </is>
      </c>
      <c r="M1656" s="24" t="n">
        <v>0</v>
      </c>
      <c r="N1656" s="22" t="inlineStr">
        <is>
          <t>CPC KPKB</t>
        </is>
      </c>
      <c r="O1656" s="22" t="inlineStr">
        <is>
          <t>Indore</t>
        </is>
      </c>
      <c r="P1656" s="22" t="inlineStr"/>
      <c r="Q1656" s="22" t="inlineStr">
        <is>
          <t>Almonds</t>
        </is>
      </c>
      <c r="R1656" s="25">
        <f>IF(Config!$B$4&gt;0,M1656/Config!$B$4,0)</f>
        <v/>
      </c>
      <c r="S1656" s="25">
        <f>IF(Config!$B$4&gt;0,K1656/Config!$B$4,0)</f>
        <v/>
      </c>
      <c r="T1656" s="25">
        <f>R1656*Config!$B$7</f>
        <v/>
      </c>
      <c r="U1656" s="25">
        <f>S1656*Config!$B$7</f>
        <v/>
      </c>
      <c r="V1656" s="25" t="n">
        <v>36</v>
      </c>
      <c r="W1656" s="25" t="n">
        <v>72</v>
      </c>
      <c r="X1656" s="26">
        <f>IF(T1656&gt;0,V1656/T1656,0)</f>
        <v/>
      </c>
      <c r="Y1656" s="26">
        <f>IF(U1656&gt;0,W1656/U1656,0)</f>
        <v/>
      </c>
      <c r="Z1656" s="25">
        <f>T1656-V1656</f>
        <v/>
      </c>
      <c r="AA1656" s="25">
        <f>U1656-W1656</f>
        <v/>
      </c>
      <c r="AB1656" s="25">
        <f>IF(Config!$B$7&gt;0,(V1656/Config!$B$7)*Config!$B$4,0)</f>
        <v/>
      </c>
      <c r="AC1656" s="25">
        <f>IF(Config!$B$7&gt;0,(W1656/Config!$B$7)*Config!$B$4,0)</f>
        <v/>
      </c>
    </row>
    <row r="1657" hidden="1" outlineLevel="1">
      <c r="A1657" s="22" t="inlineStr"/>
      <c r="B1657" s="22" t="inlineStr"/>
      <c r="C1657" s="22" t="inlineStr"/>
      <c r="D1657" s="22" t="inlineStr"/>
      <c r="E1657" s="22" t="inlineStr">
        <is>
          <t>Cashewnut_3-2472</t>
        </is>
      </c>
      <c r="F1657" s="22" t="inlineStr"/>
      <c r="G1657" s="22" t="inlineStr">
        <is>
          <t>Cashewnut</t>
        </is>
      </c>
      <c r="H1657" s="22" t="inlineStr">
        <is>
          <t>Roasted and Salted Cashew - Farmley Standee Pouch 200 g</t>
        </is>
      </c>
      <c r="I1657" s="22" t="inlineStr"/>
      <c r="J1657" s="24" t="n">
        <v>0</v>
      </c>
      <c r="K1657" s="24" t="n">
        <v>0</v>
      </c>
      <c r="L1657" s="22" t="inlineStr">
        <is>
          <t>CPC - C P C Master Canteen -Khargone -Madhya Pradesh -451115</t>
        </is>
      </c>
      <c r="M1657" s="24" t="n">
        <v>0</v>
      </c>
      <c r="N1657" s="22" t="inlineStr">
        <is>
          <t>CPC KPKB</t>
        </is>
      </c>
      <c r="O1657" s="22" t="inlineStr">
        <is>
          <t>Indore</t>
        </is>
      </c>
      <c r="P1657" s="22" t="inlineStr"/>
      <c r="Q1657" s="22" t="inlineStr">
        <is>
          <t>Roasted &amp; Flavoured Cashew</t>
        </is>
      </c>
      <c r="R1657" s="25">
        <f>IF(Config!$B$4&gt;0,M1657/Config!$B$4,0)</f>
        <v/>
      </c>
      <c r="S1657" s="25">
        <f>IF(Config!$B$4&gt;0,K1657/Config!$B$4,0)</f>
        <v/>
      </c>
      <c r="T1657" s="25">
        <f>R1657*Config!$B$7</f>
        <v/>
      </c>
      <c r="U1657" s="25">
        <f>S1657*Config!$B$7</f>
        <v/>
      </c>
      <c r="V1657" s="25" t="n">
        <v>6</v>
      </c>
      <c r="W1657" s="25" t="n">
        <v>30</v>
      </c>
      <c r="X1657" s="26">
        <f>IF(T1657&gt;0,V1657/T1657,0)</f>
        <v/>
      </c>
      <c r="Y1657" s="26">
        <f>IF(U1657&gt;0,W1657/U1657,0)</f>
        <v/>
      </c>
      <c r="Z1657" s="25">
        <f>T1657-V1657</f>
        <v/>
      </c>
      <c r="AA1657" s="25">
        <f>U1657-W1657</f>
        <v/>
      </c>
      <c r="AB1657" s="25">
        <f>IF(Config!$B$7&gt;0,(V1657/Config!$B$7)*Config!$B$4,0)</f>
        <v/>
      </c>
      <c r="AC1657" s="25">
        <f>IF(Config!$B$7&gt;0,(W1657/Config!$B$7)*Config!$B$4,0)</f>
        <v/>
      </c>
    </row>
    <row r="1658" hidden="1" outlineLevel="1">
      <c r="A1658" s="22" t="inlineStr"/>
      <c r="B1658" s="22" t="inlineStr"/>
      <c r="C1658" s="22" t="inlineStr"/>
      <c r="D1658" s="22" t="inlineStr"/>
      <c r="E1658" s="22" t="inlineStr">
        <is>
          <t>Makhana_7-2993</t>
        </is>
      </c>
      <c r="F1658" s="22" t="inlineStr"/>
      <c r="G1658" s="22" t="inlineStr">
        <is>
          <t>Makhana</t>
        </is>
      </c>
      <c r="H1658" s="22" t="inlineStr">
        <is>
          <t>Roasted &amp; Flavoured Minty Pudina Makhana Farmley Jar 55 g</t>
        </is>
      </c>
      <c r="I1658" s="22" t="inlineStr"/>
      <c r="J1658" s="24" t="n">
        <v>0</v>
      </c>
      <c r="K1658" s="24" t="n">
        <v>0</v>
      </c>
      <c r="L1658" s="22" t="inlineStr">
        <is>
          <t>CPC - C P C Master Canteen -Khargone -Madhya Pradesh -451115</t>
        </is>
      </c>
      <c r="M1658" s="24" t="n">
        <v>0</v>
      </c>
      <c r="N1658" s="22" t="inlineStr">
        <is>
          <t>CPC KPKB</t>
        </is>
      </c>
      <c r="O1658" s="22" t="inlineStr">
        <is>
          <t>Purnea</t>
        </is>
      </c>
      <c r="P1658" s="22" t="inlineStr"/>
      <c r="Q1658" s="22" t="inlineStr">
        <is>
          <t>Roasted &amp; Flavoured Makhana</t>
        </is>
      </c>
      <c r="R1658" s="25">
        <f>IF(Config!$B$4&gt;0,M1658/Config!$B$4,0)</f>
        <v/>
      </c>
      <c r="S1658" s="25">
        <f>IF(Config!$B$4&gt;0,K1658/Config!$B$4,0)</f>
        <v/>
      </c>
      <c r="T1658" s="25">
        <f>R1658*Config!$B$7</f>
        <v/>
      </c>
      <c r="U1658" s="25">
        <f>S1658*Config!$B$7</f>
        <v/>
      </c>
      <c r="V1658" s="25" t="n">
        <v>3.85</v>
      </c>
      <c r="W1658" s="25" t="n">
        <v>70</v>
      </c>
      <c r="X1658" s="26">
        <f>IF(T1658&gt;0,V1658/T1658,0)</f>
        <v/>
      </c>
      <c r="Y1658" s="26">
        <f>IF(U1658&gt;0,W1658/U1658,0)</f>
        <v/>
      </c>
      <c r="Z1658" s="25">
        <f>T1658-V1658</f>
        <v/>
      </c>
      <c r="AA1658" s="25">
        <f>U1658-W1658</f>
        <v/>
      </c>
      <c r="AB1658" s="25">
        <f>IF(Config!$B$7&gt;0,(V1658/Config!$B$7)*Config!$B$4,0)</f>
        <v/>
      </c>
      <c r="AC1658" s="25">
        <f>IF(Config!$B$7&gt;0,(W1658/Config!$B$7)*Config!$B$4,0)</f>
        <v/>
      </c>
    </row>
    <row r="1659" hidden="1" outlineLevel="1">
      <c r="A1659" s="22" t="inlineStr"/>
      <c r="B1659" s="22" t="inlineStr"/>
      <c r="C1659" s="22" t="inlineStr"/>
      <c r="D1659" s="22" t="inlineStr"/>
      <c r="E1659" s="22" t="inlineStr">
        <is>
          <t>Cashewnut_3-1987</t>
        </is>
      </c>
      <c r="F1659" s="22" t="inlineStr"/>
      <c r="G1659" s="22" t="inlineStr">
        <is>
          <t>Cashewnut</t>
        </is>
      </c>
      <c r="H1659" s="22" t="inlineStr">
        <is>
          <t>Premium W320 Cashew Farmley Standee Pouch 500 g</t>
        </is>
      </c>
      <c r="I1659" s="22" t="inlineStr"/>
      <c r="J1659" s="24" t="n">
        <v>0</v>
      </c>
      <c r="K1659" s="24" t="n">
        <v>0</v>
      </c>
      <c r="L1659" s="22" t="inlineStr">
        <is>
          <t>CPC - C P C Master Canteen -Khargone -Madhya Pradesh -451115</t>
        </is>
      </c>
      <c r="M1659" s="24" t="n">
        <v>0</v>
      </c>
      <c r="N1659" s="22" t="inlineStr">
        <is>
          <t>CPC KPKB</t>
        </is>
      </c>
      <c r="O1659" s="22" t="inlineStr">
        <is>
          <t>Udupi</t>
        </is>
      </c>
      <c r="P1659" s="22" t="inlineStr"/>
      <c r="Q1659" s="22" t="inlineStr">
        <is>
          <t>Cashew</t>
        </is>
      </c>
      <c r="R1659" s="25">
        <f>IF(Config!$B$4&gt;0,M1659/Config!$B$4,0)</f>
        <v/>
      </c>
      <c r="S1659" s="25">
        <f>IF(Config!$B$4&gt;0,K1659/Config!$B$4,0)</f>
        <v/>
      </c>
      <c r="T1659" s="25">
        <f>R1659*Config!$B$7</f>
        <v/>
      </c>
      <c r="U1659" s="25">
        <f>S1659*Config!$B$7</f>
        <v/>
      </c>
      <c r="V1659" s="25" t="n">
        <v>30</v>
      </c>
      <c r="W1659" s="25" t="n">
        <v>60</v>
      </c>
      <c r="X1659" s="26">
        <f>IF(T1659&gt;0,V1659/T1659,0)</f>
        <v/>
      </c>
      <c r="Y1659" s="26">
        <f>IF(U1659&gt;0,W1659/U1659,0)</f>
        <v/>
      </c>
      <c r="Z1659" s="25">
        <f>T1659-V1659</f>
        <v/>
      </c>
      <c r="AA1659" s="25">
        <f>U1659-W1659</f>
        <v/>
      </c>
      <c r="AB1659" s="25">
        <f>IF(Config!$B$7&gt;0,(V1659/Config!$B$7)*Config!$B$4,0)</f>
        <v/>
      </c>
      <c r="AC1659" s="25">
        <f>IF(Config!$B$7&gt;0,(W1659/Config!$B$7)*Config!$B$4,0)</f>
        <v/>
      </c>
    </row>
    <row r="1660" hidden="1" outlineLevel="1">
      <c r="A1660" s="22" t="inlineStr"/>
      <c r="B1660" s="22" t="inlineStr"/>
      <c r="C1660" s="22" t="inlineStr"/>
      <c r="D1660" s="22" t="inlineStr"/>
      <c r="E1660" s="22" t="inlineStr">
        <is>
          <t>Almonds_1-1748</t>
        </is>
      </c>
      <c r="F1660" s="22" t="inlineStr"/>
      <c r="G1660" s="22" t="inlineStr">
        <is>
          <t>Almonds</t>
        </is>
      </c>
      <c r="H1660" s="22" t="inlineStr">
        <is>
          <t>Premium California Almonds Farmley Standee Pouch 500 g</t>
        </is>
      </c>
      <c r="I1660" s="22" t="inlineStr"/>
      <c r="J1660" s="24" t="n">
        <v>0</v>
      </c>
      <c r="K1660" s="24" t="n">
        <v>0</v>
      </c>
      <c r="L1660" s="22" t="inlineStr">
        <is>
          <t>CPC - Canteen Officer Master Canteen Frontier HQR SSB Lucknow</t>
        </is>
      </c>
      <c r="M1660" s="24" t="n">
        <v>0</v>
      </c>
      <c r="N1660" s="22" t="inlineStr">
        <is>
          <t>CPC KPKB</t>
        </is>
      </c>
      <c r="O1660" s="22" t="inlineStr">
        <is>
          <t>Indore</t>
        </is>
      </c>
      <c r="P1660" s="22" t="inlineStr"/>
      <c r="Q1660" s="22" t="inlineStr">
        <is>
          <t>Almonds</t>
        </is>
      </c>
      <c r="R1660" s="25">
        <f>IF(Config!$B$4&gt;0,M1660/Config!$B$4,0)</f>
        <v/>
      </c>
      <c r="S1660" s="25">
        <f>IF(Config!$B$4&gt;0,K1660/Config!$B$4,0)</f>
        <v/>
      </c>
      <c r="T1660" s="25">
        <f>R1660*Config!$B$7</f>
        <v/>
      </c>
      <c r="U1660" s="25">
        <f>S1660*Config!$B$7</f>
        <v/>
      </c>
      <c r="V1660" s="25" t="n">
        <v>24</v>
      </c>
      <c r="W1660" s="25" t="n">
        <v>48</v>
      </c>
      <c r="X1660" s="26">
        <f>IF(T1660&gt;0,V1660/T1660,0)</f>
        <v/>
      </c>
      <c r="Y1660" s="26">
        <f>IF(U1660&gt;0,W1660/U1660,0)</f>
        <v/>
      </c>
      <c r="Z1660" s="25">
        <f>T1660-V1660</f>
        <v/>
      </c>
      <c r="AA1660" s="25">
        <f>U1660-W1660</f>
        <v/>
      </c>
      <c r="AB1660" s="25">
        <f>IF(Config!$B$7&gt;0,(V1660/Config!$B$7)*Config!$B$4,0)</f>
        <v/>
      </c>
      <c r="AC1660" s="25">
        <f>IF(Config!$B$7&gt;0,(W1660/Config!$B$7)*Config!$B$4,0)</f>
        <v/>
      </c>
    </row>
    <row r="1661" hidden="1" outlineLevel="1">
      <c r="A1661" s="22" t="inlineStr"/>
      <c r="B1661" s="22" t="inlineStr"/>
      <c r="C1661" s="22" t="inlineStr"/>
      <c r="D1661" s="22" t="inlineStr"/>
      <c r="E1661" s="22" t="inlineStr">
        <is>
          <t>Almonds_1-2654</t>
        </is>
      </c>
      <c r="F1661" s="22" t="inlineStr"/>
      <c r="G1661" s="22" t="inlineStr">
        <is>
          <t>Almonds</t>
        </is>
      </c>
      <c r="H1661" s="22" t="inlineStr">
        <is>
          <t>Roasted &amp; Salted Almonds Farmley Standee Pouch 200 g</t>
        </is>
      </c>
      <c r="I1661" s="22" t="inlineStr"/>
      <c r="J1661" s="24" t="n">
        <v>0</v>
      </c>
      <c r="K1661" s="24" t="n">
        <v>0</v>
      </c>
      <c r="L1661" s="22" t="inlineStr">
        <is>
          <t>CPC - Canteen Officer Master Canteen Frontier HQR SSB Lucknow</t>
        </is>
      </c>
      <c r="M1661" s="24" t="n">
        <v>0</v>
      </c>
      <c r="N1661" s="22" t="inlineStr">
        <is>
          <t>CPC KPKB</t>
        </is>
      </c>
      <c r="O1661" s="22" t="inlineStr">
        <is>
          <t>Indore</t>
        </is>
      </c>
      <c r="P1661" s="22" t="inlineStr"/>
      <c r="Q1661" s="22" t="inlineStr">
        <is>
          <t>Roasted Almonds</t>
        </is>
      </c>
      <c r="R1661" s="25">
        <f>IF(Config!$B$4&gt;0,M1661/Config!$B$4,0)</f>
        <v/>
      </c>
      <c r="S1661" s="25">
        <f>IF(Config!$B$4&gt;0,K1661/Config!$B$4,0)</f>
        <v/>
      </c>
      <c r="T1661" s="25">
        <f>R1661*Config!$B$7</f>
        <v/>
      </c>
      <c r="U1661" s="25">
        <f>S1661*Config!$B$7</f>
        <v/>
      </c>
      <c r="V1661" s="25" t="n">
        <v>12</v>
      </c>
      <c r="W1661" s="25" t="n">
        <v>60</v>
      </c>
      <c r="X1661" s="26">
        <f>IF(T1661&gt;0,V1661/T1661,0)</f>
        <v/>
      </c>
      <c r="Y1661" s="26">
        <f>IF(U1661&gt;0,W1661/U1661,0)</f>
        <v/>
      </c>
      <c r="Z1661" s="25">
        <f>T1661-V1661</f>
        <v/>
      </c>
      <c r="AA1661" s="25">
        <f>U1661-W1661</f>
        <v/>
      </c>
      <c r="AB1661" s="25">
        <f>IF(Config!$B$7&gt;0,(V1661/Config!$B$7)*Config!$B$4,0)</f>
        <v/>
      </c>
      <c r="AC1661" s="25">
        <f>IF(Config!$B$7&gt;0,(W1661/Config!$B$7)*Config!$B$4,0)</f>
        <v/>
      </c>
    </row>
    <row r="1662" hidden="1" outlineLevel="1">
      <c r="A1662" s="22" t="inlineStr"/>
      <c r="B1662" s="22" t="inlineStr"/>
      <c r="C1662" s="22" t="inlineStr"/>
      <c r="D1662" s="22" t="inlineStr"/>
      <c r="E1662" s="22" t="inlineStr">
        <is>
          <t>Apricot_2-2540</t>
        </is>
      </c>
      <c r="F1662" s="22" t="inlineStr"/>
      <c r="G1662" s="22" t="inlineStr">
        <is>
          <t>Apricot</t>
        </is>
      </c>
      <c r="H1662" s="22" t="inlineStr">
        <is>
          <t>Premium Turkish Dried Apricot Farmley Standee Pouch 200 g</t>
        </is>
      </c>
      <c r="I1662" s="22" t="inlineStr"/>
      <c r="J1662" s="24" t="n">
        <v>0</v>
      </c>
      <c r="K1662" s="24" t="n">
        <v>0</v>
      </c>
      <c r="L1662" s="22" t="inlineStr">
        <is>
          <t>CPC - Canteen Officer Master Canteen Frontier HQR SSB Lucknow</t>
        </is>
      </c>
      <c r="M1662" s="24" t="n">
        <v>0</v>
      </c>
      <c r="N1662" s="22" t="inlineStr">
        <is>
          <t>CPC KPKB</t>
        </is>
      </c>
      <c r="O1662" s="22" t="inlineStr">
        <is>
          <t>Indore</t>
        </is>
      </c>
      <c r="P1662" s="22" t="inlineStr"/>
      <c r="Q1662" s="22" t="inlineStr">
        <is>
          <t>Apricots</t>
        </is>
      </c>
      <c r="R1662" s="25">
        <f>IF(Config!$B$4&gt;0,M1662/Config!$B$4,0)</f>
        <v/>
      </c>
      <c r="S1662" s="25">
        <f>IF(Config!$B$4&gt;0,K1662/Config!$B$4,0)</f>
        <v/>
      </c>
      <c r="T1662" s="25">
        <f>R1662*Config!$B$7</f>
        <v/>
      </c>
      <c r="U1662" s="25">
        <f>S1662*Config!$B$7</f>
        <v/>
      </c>
      <c r="V1662" s="25" t="n">
        <v>6</v>
      </c>
      <c r="W1662" s="25" t="n">
        <v>30</v>
      </c>
      <c r="X1662" s="26">
        <f>IF(T1662&gt;0,V1662/T1662,0)</f>
        <v/>
      </c>
      <c r="Y1662" s="26">
        <f>IF(U1662&gt;0,W1662/U1662,0)</f>
        <v/>
      </c>
      <c r="Z1662" s="25">
        <f>T1662-V1662</f>
        <v/>
      </c>
      <c r="AA1662" s="25">
        <f>U1662-W1662</f>
        <v/>
      </c>
      <c r="AB1662" s="25">
        <f>IF(Config!$B$7&gt;0,(V1662/Config!$B$7)*Config!$B$4,0)</f>
        <v/>
      </c>
      <c r="AC1662" s="25">
        <f>IF(Config!$B$7&gt;0,(W1662/Config!$B$7)*Config!$B$4,0)</f>
        <v/>
      </c>
    </row>
    <row r="1663" hidden="1" outlineLevel="1">
      <c r="A1663" s="22" t="inlineStr"/>
      <c r="B1663" s="22" t="inlineStr"/>
      <c r="C1663" s="22" t="inlineStr"/>
      <c r="D1663" s="22" t="inlineStr"/>
      <c r="E1663" s="22" t="inlineStr">
        <is>
          <t>Cashewnut_3-2472</t>
        </is>
      </c>
      <c r="F1663" s="22" t="inlineStr"/>
      <c r="G1663" s="22" t="inlineStr">
        <is>
          <t>Cashewnut</t>
        </is>
      </c>
      <c r="H1663" s="22" t="inlineStr">
        <is>
          <t>Roasted and Salted Cashew - Farmley Standee Pouch 200 g</t>
        </is>
      </c>
      <c r="I1663" s="22" t="inlineStr"/>
      <c r="J1663" s="24" t="n">
        <v>0</v>
      </c>
      <c r="K1663" s="24" t="n">
        <v>0</v>
      </c>
      <c r="L1663" s="22" t="inlineStr">
        <is>
          <t>CPC - Canteen Officer Master Canteen Frontier HQR SSB Lucknow</t>
        </is>
      </c>
      <c r="M1663" s="24" t="n">
        <v>0</v>
      </c>
      <c r="N1663" s="22" t="inlineStr">
        <is>
          <t>CPC KPKB</t>
        </is>
      </c>
      <c r="O1663" s="22" t="inlineStr">
        <is>
          <t>Indore</t>
        </is>
      </c>
      <c r="P1663" s="22" t="inlineStr"/>
      <c r="Q1663" s="22" t="inlineStr">
        <is>
          <t>Roasted &amp; Flavoured Cashew</t>
        </is>
      </c>
      <c r="R1663" s="25">
        <f>IF(Config!$B$4&gt;0,M1663/Config!$B$4,0)</f>
        <v/>
      </c>
      <c r="S1663" s="25">
        <f>IF(Config!$B$4&gt;0,K1663/Config!$B$4,0)</f>
        <v/>
      </c>
      <c r="T1663" s="25">
        <f>R1663*Config!$B$7</f>
        <v/>
      </c>
      <c r="U1663" s="25">
        <f>S1663*Config!$B$7</f>
        <v/>
      </c>
      <c r="V1663" s="25" t="n">
        <v>12</v>
      </c>
      <c r="W1663" s="25" t="n">
        <v>60</v>
      </c>
      <c r="X1663" s="26">
        <f>IF(T1663&gt;0,V1663/T1663,0)</f>
        <v/>
      </c>
      <c r="Y1663" s="26">
        <f>IF(U1663&gt;0,W1663/U1663,0)</f>
        <v/>
      </c>
      <c r="Z1663" s="25">
        <f>T1663-V1663</f>
        <v/>
      </c>
      <c r="AA1663" s="25">
        <f>U1663-W1663</f>
        <v/>
      </c>
      <c r="AB1663" s="25">
        <f>IF(Config!$B$7&gt;0,(V1663/Config!$B$7)*Config!$B$4,0)</f>
        <v/>
      </c>
      <c r="AC1663" s="25">
        <f>IF(Config!$B$7&gt;0,(W1663/Config!$B$7)*Config!$B$4,0)</f>
        <v/>
      </c>
    </row>
    <row r="1664" hidden="1" outlineLevel="1">
      <c r="A1664" s="22" t="inlineStr"/>
      <c r="B1664" s="22" t="inlineStr"/>
      <c r="C1664" s="22" t="inlineStr"/>
      <c r="D1664" s="22" t="inlineStr"/>
      <c r="E1664" s="22" t="inlineStr">
        <is>
          <t>Dates_4-2469</t>
        </is>
      </c>
      <c r="F1664" s="22" t="inlineStr"/>
      <c r="G1664" s="22" t="inlineStr">
        <is>
          <t>Dates</t>
        </is>
      </c>
      <c r="H1664" s="22" t="inlineStr">
        <is>
          <t>Premium Omani Fard Dates Farmley standee pouch 400 g</t>
        </is>
      </c>
      <c r="I1664" s="22" t="inlineStr"/>
      <c r="J1664" s="24" t="n">
        <v>0</v>
      </c>
      <c r="K1664" s="24" t="n">
        <v>0</v>
      </c>
      <c r="L1664" s="22" t="inlineStr">
        <is>
          <t>CPC - Canteen Officer Master Canteen Frontier HQR SSB Lucknow</t>
        </is>
      </c>
      <c r="M1664" s="24" t="n">
        <v>0</v>
      </c>
      <c r="N1664" s="22" t="inlineStr">
        <is>
          <t>CPC KPKB</t>
        </is>
      </c>
      <c r="O1664" s="22" t="inlineStr">
        <is>
          <t>Indore</t>
        </is>
      </c>
      <c r="P1664" s="22" t="inlineStr"/>
      <c r="Q1664" s="22" t="inlineStr">
        <is>
          <t>Dates</t>
        </is>
      </c>
      <c r="R1664" s="25">
        <f>IF(Config!$B$4&gt;0,M1664/Config!$B$4,0)</f>
        <v/>
      </c>
      <c r="S1664" s="25">
        <f>IF(Config!$B$4&gt;0,K1664/Config!$B$4,0)</f>
        <v/>
      </c>
      <c r="T1664" s="25">
        <f>R1664*Config!$B$7</f>
        <v/>
      </c>
      <c r="U1664" s="25">
        <f>S1664*Config!$B$7</f>
        <v/>
      </c>
      <c r="V1664" s="25" t="n">
        <v>21.6</v>
      </c>
      <c r="W1664" s="25" t="n">
        <v>54</v>
      </c>
      <c r="X1664" s="26">
        <f>IF(T1664&gt;0,V1664/T1664,0)</f>
        <v/>
      </c>
      <c r="Y1664" s="26">
        <f>IF(U1664&gt;0,W1664/U1664,0)</f>
        <v/>
      </c>
      <c r="Z1664" s="25">
        <f>T1664-V1664</f>
        <v/>
      </c>
      <c r="AA1664" s="25">
        <f>U1664-W1664</f>
        <v/>
      </c>
      <c r="AB1664" s="25">
        <f>IF(Config!$B$7&gt;0,(V1664/Config!$B$7)*Config!$B$4,0)</f>
        <v/>
      </c>
      <c r="AC1664" s="25">
        <f>IF(Config!$B$7&gt;0,(W1664/Config!$B$7)*Config!$B$4,0)</f>
        <v/>
      </c>
    </row>
    <row r="1665" hidden="1" outlineLevel="1">
      <c r="A1665" s="22" t="inlineStr"/>
      <c r="B1665" s="22" t="inlineStr"/>
      <c r="C1665" s="22" t="inlineStr"/>
      <c r="D1665" s="22" t="inlineStr"/>
      <c r="E1665" s="22" t="inlineStr">
        <is>
          <t>Dates_4-30567</t>
        </is>
      </c>
      <c r="F1665" s="22" t="inlineStr"/>
      <c r="G1665" s="22" t="inlineStr">
        <is>
          <t>Desserts</t>
        </is>
      </c>
      <c r="H1665" s="22" t="inlineStr">
        <is>
          <t>Classic Date Bites Farmley Tin Jar 200 g</t>
        </is>
      </c>
      <c r="I1665" s="22" t="inlineStr"/>
      <c r="J1665" s="24" t="n">
        <v>0</v>
      </c>
      <c r="K1665" s="24" t="n">
        <v>0</v>
      </c>
      <c r="L1665" s="22" t="inlineStr">
        <is>
          <t>CPC - Canteen Officer Master Canteen Frontier HQR SSB Lucknow</t>
        </is>
      </c>
      <c r="M1665" s="24" t="n">
        <v>0</v>
      </c>
      <c r="N1665" s="22" t="inlineStr">
        <is>
          <t>CPC KPKB</t>
        </is>
      </c>
      <c r="O1665" s="22" t="inlineStr">
        <is>
          <t>Indore</t>
        </is>
      </c>
      <c r="P1665" s="22" t="inlineStr"/>
      <c r="Q1665" s="22" t="inlineStr">
        <is>
          <t>Healthy Desserts</t>
        </is>
      </c>
      <c r="R1665" s="25">
        <f>IF(Config!$B$4&gt;0,M1665/Config!$B$4,0)</f>
        <v/>
      </c>
      <c r="S1665" s="25">
        <f>IF(Config!$B$4&gt;0,K1665/Config!$B$4,0)</f>
        <v/>
      </c>
      <c r="T1665" s="25">
        <f>R1665*Config!$B$7</f>
        <v/>
      </c>
      <c r="U1665" s="25">
        <f>S1665*Config!$B$7</f>
        <v/>
      </c>
      <c r="V1665" s="25" t="n">
        <v>9.6</v>
      </c>
      <c r="W1665" s="25" t="n">
        <v>48</v>
      </c>
      <c r="X1665" s="26">
        <f>IF(T1665&gt;0,V1665/T1665,0)</f>
        <v/>
      </c>
      <c r="Y1665" s="26">
        <f>IF(U1665&gt;0,W1665/U1665,0)</f>
        <v/>
      </c>
      <c r="Z1665" s="25">
        <f>T1665-V1665</f>
        <v/>
      </c>
      <c r="AA1665" s="25">
        <f>U1665-W1665</f>
        <v/>
      </c>
      <c r="AB1665" s="25">
        <f>IF(Config!$B$7&gt;0,(V1665/Config!$B$7)*Config!$B$4,0)</f>
        <v/>
      </c>
      <c r="AC1665" s="25">
        <f>IF(Config!$B$7&gt;0,(W1665/Config!$B$7)*Config!$B$4,0)</f>
        <v/>
      </c>
    </row>
    <row r="1666" hidden="1" outlineLevel="1">
      <c r="A1666" s="22" t="inlineStr"/>
      <c r="B1666" s="22" t="inlineStr"/>
      <c r="C1666" s="22" t="inlineStr"/>
      <c r="D1666" s="22" t="inlineStr"/>
      <c r="E1666" s="22" t="inlineStr">
        <is>
          <t>Dry Fruit Mix_15-2403</t>
        </is>
      </c>
      <c r="F1666" s="22" t="inlineStr"/>
      <c r="G1666" s="22" t="inlineStr">
        <is>
          <t>Dry Fruit Mix</t>
        </is>
      </c>
      <c r="H1666" s="22" t="inlineStr">
        <is>
          <t>Seed Mix Farmley Standee Pouch 200 g</t>
        </is>
      </c>
      <c r="I1666" s="22" t="inlineStr"/>
      <c r="J1666" s="24" t="n">
        <v>0</v>
      </c>
      <c r="K1666" s="24" t="n">
        <v>0</v>
      </c>
      <c r="L1666" s="22" t="inlineStr">
        <is>
          <t>CPC - Canteen Officer Master Canteen Frontier HQR SSB Lucknow</t>
        </is>
      </c>
      <c r="M1666" s="24" t="n">
        <v>0</v>
      </c>
      <c r="N1666" s="22" t="inlineStr">
        <is>
          <t>CPC KPKB</t>
        </is>
      </c>
      <c r="O1666" s="22" t="inlineStr">
        <is>
          <t>Indore</t>
        </is>
      </c>
      <c r="P1666" s="22" t="inlineStr"/>
      <c r="Q1666" s="22" t="inlineStr">
        <is>
          <t>Seed Mix</t>
        </is>
      </c>
      <c r="R1666" s="25">
        <f>IF(Config!$B$4&gt;0,M1666/Config!$B$4,0)</f>
        <v/>
      </c>
      <c r="S1666" s="25">
        <f>IF(Config!$B$4&gt;0,K1666/Config!$B$4,0)</f>
        <v/>
      </c>
      <c r="T1666" s="25">
        <f>R1666*Config!$B$7</f>
        <v/>
      </c>
      <c r="U1666" s="25">
        <f>S1666*Config!$B$7</f>
        <v/>
      </c>
      <c r="V1666" s="25" t="n">
        <v>6</v>
      </c>
      <c r="W1666" s="25" t="n">
        <v>30</v>
      </c>
      <c r="X1666" s="26">
        <f>IF(T1666&gt;0,V1666/T1666,0)</f>
        <v/>
      </c>
      <c r="Y1666" s="26">
        <f>IF(U1666&gt;0,W1666/U1666,0)</f>
        <v/>
      </c>
      <c r="Z1666" s="25">
        <f>T1666-V1666</f>
        <v/>
      </c>
      <c r="AA1666" s="25">
        <f>U1666-W1666</f>
        <v/>
      </c>
      <c r="AB1666" s="25">
        <f>IF(Config!$B$7&gt;0,(V1666/Config!$B$7)*Config!$B$4,0)</f>
        <v/>
      </c>
      <c r="AC1666" s="25">
        <f>IF(Config!$B$7&gt;0,(W1666/Config!$B$7)*Config!$B$4,0)</f>
        <v/>
      </c>
    </row>
    <row r="1667" hidden="1" outlineLevel="1">
      <c r="A1667" s="22" t="inlineStr"/>
      <c r="B1667" s="22" t="inlineStr"/>
      <c r="C1667" s="22" t="inlineStr"/>
      <c r="D1667" s="22" t="inlineStr"/>
      <c r="E1667" s="22" t="inlineStr">
        <is>
          <t>Dry Fruit Mix_15-2801</t>
        </is>
      </c>
      <c r="F1667" s="22" t="inlineStr"/>
      <c r="G1667" s="22" t="inlineStr">
        <is>
          <t>Dry Fruit Mix</t>
        </is>
      </c>
      <c r="H1667" s="22" t="inlineStr">
        <is>
          <t>Premium Panchmeva Farmley Jar 405 g</t>
        </is>
      </c>
      <c r="I1667" s="22" t="inlineStr"/>
      <c r="J1667" s="24" t="n">
        <v>0</v>
      </c>
      <c r="K1667" s="24" t="n">
        <v>0</v>
      </c>
      <c r="L1667" s="22" t="inlineStr">
        <is>
          <t>CPC - Canteen Officer Master Canteen Frontier HQR SSB Lucknow</t>
        </is>
      </c>
      <c r="M1667" s="24" t="n">
        <v>0</v>
      </c>
      <c r="N1667" s="22" t="inlineStr">
        <is>
          <t>CPC KPKB</t>
        </is>
      </c>
      <c r="O1667" s="22" t="inlineStr">
        <is>
          <t>Indore</t>
        </is>
      </c>
      <c r="P1667" s="22" t="inlineStr"/>
      <c r="Q1667" s="22" t="inlineStr">
        <is>
          <t>Trail Mixes</t>
        </is>
      </c>
      <c r="R1667" s="25">
        <f>IF(Config!$B$4&gt;0,M1667/Config!$B$4,0)</f>
        <v/>
      </c>
      <c r="S1667" s="25">
        <f>IF(Config!$B$4&gt;0,K1667/Config!$B$4,0)</f>
        <v/>
      </c>
      <c r="T1667" s="25">
        <f>R1667*Config!$B$7</f>
        <v/>
      </c>
      <c r="U1667" s="25">
        <f>S1667*Config!$B$7</f>
        <v/>
      </c>
      <c r="V1667" s="25" t="n">
        <v>9.720000000000001</v>
      </c>
      <c r="W1667" s="25" t="n">
        <v>24</v>
      </c>
      <c r="X1667" s="26">
        <f>IF(T1667&gt;0,V1667/T1667,0)</f>
        <v/>
      </c>
      <c r="Y1667" s="26">
        <f>IF(U1667&gt;0,W1667/U1667,0)</f>
        <v/>
      </c>
      <c r="Z1667" s="25">
        <f>T1667-V1667</f>
        <v/>
      </c>
      <c r="AA1667" s="25">
        <f>U1667-W1667</f>
        <v/>
      </c>
      <c r="AB1667" s="25">
        <f>IF(Config!$B$7&gt;0,(V1667/Config!$B$7)*Config!$B$4,0)</f>
        <v/>
      </c>
      <c r="AC1667" s="25">
        <f>IF(Config!$B$7&gt;0,(W1667/Config!$B$7)*Config!$B$4,0)</f>
        <v/>
      </c>
    </row>
    <row r="1668" hidden="1" outlineLevel="1">
      <c r="A1668" s="22" t="inlineStr"/>
      <c r="B1668" s="22" t="inlineStr"/>
      <c r="C1668" s="22" t="inlineStr"/>
      <c r="D1668" s="22" t="inlineStr"/>
      <c r="E1668" s="22" t="inlineStr">
        <is>
          <t>Dry Fruit Mix_15-30572</t>
        </is>
      </c>
      <c r="F1668" s="22" t="inlineStr"/>
      <c r="G1668" s="22" t="inlineStr">
        <is>
          <t>Dry Fruit Mix</t>
        </is>
      </c>
      <c r="H1668" s="22" t="inlineStr">
        <is>
          <t>Satva Mix Farmley Standee Pouch 120g</t>
        </is>
      </c>
      <c r="I1668" s="22" t="inlineStr"/>
      <c r="J1668" s="24" t="n">
        <v>0</v>
      </c>
      <c r="K1668" s="24" t="n">
        <v>0</v>
      </c>
      <c r="L1668" s="22" t="inlineStr">
        <is>
          <t>CPC - Canteen Officer Master Canteen Frontier HQR SSB Lucknow</t>
        </is>
      </c>
      <c r="M1668" s="24" t="n">
        <v>0</v>
      </c>
      <c r="N1668" s="22" t="inlineStr">
        <is>
          <t>CPC KPKB</t>
        </is>
      </c>
      <c r="O1668" s="22" t="inlineStr">
        <is>
          <t>Indore</t>
        </is>
      </c>
      <c r="P1668" s="22" t="inlineStr"/>
      <c r="Q1668" s="22" t="inlineStr">
        <is>
          <t>Savoury Mixes</t>
        </is>
      </c>
      <c r="R1668" s="25">
        <f>IF(Config!$B$4&gt;0,M1668/Config!$B$4,0)</f>
        <v/>
      </c>
      <c r="S1668" s="25">
        <f>IF(Config!$B$4&gt;0,K1668/Config!$B$4,0)</f>
        <v/>
      </c>
      <c r="T1668" s="25">
        <f>R1668*Config!$B$7</f>
        <v/>
      </c>
      <c r="U1668" s="25">
        <f>S1668*Config!$B$7</f>
        <v/>
      </c>
      <c r="V1668" s="25" t="n">
        <v>3.6</v>
      </c>
      <c r="W1668" s="25" t="n">
        <v>30</v>
      </c>
      <c r="X1668" s="26">
        <f>IF(T1668&gt;0,V1668/T1668,0)</f>
        <v/>
      </c>
      <c r="Y1668" s="26">
        <f>IF(U1668&gt;0,W1668/U1668,0)</f>
        <v/>
      </c>
      <c r="Z1668" s="25">
        <f>T1668-V1668</f>
        <v/>
      </c>
      <c r="AA1668" s="25">
        <f>U1668-W1668</f>
        <v/>
      </c>
      <c r="AB1668" s="25">
        <f>IF(Config!$B$7&gt;0,(V1668/Config!$B$7)*Config!$B$4,0)</f>
        <v/>
      </c>
      <c r="AC1668" s="25">
        <f>IF(Config!$B$7&gt;0,(W1668/Config!$B$7)*Config!$B$4,0)</f>
        <v/>
      </c>
    </row>
    <row r="1669" hidden="1" outlineLevel="1">
      <c r="A1669" s="22" t="inlineStr"/>
      <c r="B1669" s="22" t="inlineStr"/>
      <c r="C1669" s="22" t="inlineStr"/>
      <c r="D1669" s="22" t="inlineStr"/>
      <c r="E1669" s="22" t="inlineStr">
        <is>
          <t>Fig_6-2464</t>
        </is>
      </c>
      <c r="F1669" s="22" t="inlineStr"/>
      <c r="G1669" s="22" t="inlineStr">
        <is>
          <t>Fig</t>
        </is>
      </c>
      <c r="H1669" s="22" t="inlineStr">
        <is>
          <t>Premium Anjeer Farmley Standee Pouch 200 g</t>
        </is>
      </c>
      <c r="I1669" s="22" t="inlineStr"/>
      <c r="J1669" s="24" t="n">
        <v>0</v>
      </c>
      <c r="K1669" s="24" t="n">
        <v>0</v>
      </c>
      <c r="L1669" s="22" t="inlineStr">
        <is>
          <t>CPC - Canteen Officer Master Canteen Frontier HQR SSB Lucknow</t>
        </is>
      </c>
      <c r="M1669" s="24" t="n">
        <v>0</v>
      </c>
      <c r="N1669" s="22" t="inlineStr">
        <is>
          <t>CPC KPKB</t>
        </is>
      </c>
      <c r="O1669" s="22" t="inlineStr">
        <is>
          <t>Indore</t>
        </is>
      </c>
      <c r="P1669" s="22" t="inlineStr"/>
      <c r="Q1669" s="22" t="inlineStr">
        <is>
          <t>Figs</t>
        </is>
      </c>
      <c r="R1669" s="25">
        <f>IF(Config!$B$4&gt;0,M1669/Config!$B$4,0)</f>
        <v/>
      </c>
      <c r="S1669" s="25">
        <f>IF(Config!$B$4&gt;0,K1669/Config!$B$4,0)</f>
        <v/>
      </c>
      <c r="T1669" s="25">
        <f>R1669*Config!$B$7</f>
        <v/>
      </c>
      <c r="U1669" s="25">
        <f>S1669*Config!$B$7</f>
        <v/>
      </c>
      <c r="V1669" s="25" t="n">
        <v>6</v>
      </c>
      <c r="W1669" s="25" t="n">
        <v>30</v>
      </c>
      <c r="X1669" s="26">
        <f>IF(T1669&gt;0,V1669/T1669,0)</f>
        <v/>
      </c>
      <c r="Y1669" s="26">
        <f>IF(U1669&gt;0,W1669/U1669,0)</f>
        <v/>
      </c>
      <c r="Z1669" s="25">
        <f>T1669-V1669</f>
        <v/>
      </c>
      <c r="AA1669" s="25">
        <f>U1669-W1669</f>
        <v/>
      </c>
      <c r="AB1669" s="25">
        <f>IF(Config!$B$7&gt;0,(V1669/Config!$B$7)*Config!$B$4,0)</f>
        <v/>
      </c>
      <c r="AC1669" s="25">
        <f>IF(Config!$B$7&gt;0,(W1669/Config!$B$7)*Config!$B$4,0)</f>
        <v/>
      </c>
    </row>
    <row r="1670" hidden="1" outlineLevel="1">
      <c r="A1670" s="22" t="inlineStr"/>
      <c r="B1670" s="22" t="inlineStr"/>
      <c r="C1670" s="22" t="inlineStr"/>
      <c r="D1670" s="22" t="inlineStr"/>
      <c r="E1670" s="22" t="inlineStr">
        <is>
          <t>Seeds_11-2541</t>
        </is>
      </c>
      <c r="F1670" s="22" t="inlineStr"/>
      <c r="G1670" s="22" t="inlineStr">
        <is>
          <t>Seeds</t>
        </is>
      </c>
      <c r="H1670" s="22" t="inlineStr">
        <is>
          <t>Premium Chia Seeds Farmley Standee Pouch 200 g</t>
        </is>
      </c>
      <c r="I1670" s="22" t="inlineStr"/>
      <c r="J1670" s="24" t="n">
        <v>0</v>
      </c>
      <c r="K1670" s="24" t="n">
        <v>0</v>
      </c>
      <c r="L1670" s="22" t="inlineStr">
        <is>
          <t>CPC - Canteen Officer Master Canteen Frontier HQR SSB Lucknow</t>
        </is>
      </c>
      <c r="M1670" s="24" t="n">
        <v>0</v>
      </c>
      <c r="N1670" s="22" t="inlineStr">
        <is>
          <t>CPC KPKB</t>
        </is>
      </c>
      <c r="O1670" s="22" t="inlineStr">
        <is>
          <t>Indore</t>
        </is>
      </c>
      <c r="P1670" s="22" t="inlineStr"/>
      <c r="Q1670" s="22" t="inlineStr">
        <is>
          <t>Chia Seeds</t>
        </is>
      </c>
      <c r="R1670" s="25">
        <f>IF(Config!$B$4&gt;0,M1670/Config!$B$4,0)</f>
        <v/>
      </c>
      <c r="S1670" s="25">
        <f>IF(Config!$B$4&gt;0,K1670/Config!$B$4,0)</f>
        <v/>
      </c>
      <c r="T1670" s="25">
        <f>R1670*Config!$B$7</f>
        <v/>
      </c>
      <c r="U1670" s="25">
        <f>S1670*Config!$B$7</f>
        <v/>
      </c>
      <c r="V1670" s="25" t="n">
        <v>6</v>
      </c>
      <c r="W1670" s="25" t="n">
        <v>30</v>
      </c>
      <c r="X1670" s="26">
        <f>IF(T1670&gt;0,V1670/T1670,0)</f>
        <v/>
      </c>
      <c r="Y1670" s="26">
        <f>IF(U1670&gt;0,W1670/U1670,0)</f>
        <v/>
      </c>
      <c r="Z1670" s="25">
        <f>T1670-V1670</f>
        <v/>
      </c>
      <c r="AA1670" s="25">
        <f>U1670-W1670</f>
        <v/>
      </c>
      <c r="AB1670" s="25">
        <f>IF(Config!$B$7&gt;0,(V1670/Config!$B$7)*Config!$B$4,0)</f>
        <v/>
      </c>
      <c r="AC1670" s="25">
        <f>IF(Config!$B$7&gt;0,(W1670/Config!$B$7)*Config!$B$4,0)</f>
        <v/>
      </c>
    </row>
    <row r="1671" hidden="1" outlineLevel="1">
      <c r="A1671" s="22" t="inlineStr"/>
      <c r="B1671" s="22" t="inlineStr"/>
      <c r="C1671" s="22" t="inlineStr"/>
      <c r="D1671" s="22" t="inlineStr"/>
      <c r="E1671" s="22" t="inlineStr">
        <is>
          <t>Seeds_11-2550</t>
        </is>
      </c>
      <c r="F1671" s="22" t="inlineStr"/>
      <c r="G1671" s="22" t="inlineStr">
        <is>
          <t>Seeds</t>
        </is>
      </c>
      <c r="H1671" s="22" t="inlineStr">
        <is>
          <t>Premium Flax Seeds Farmley Standee Pouch 200 g</t>
        </is>
      </c>
      <c r="I1671" s="22" t="inlineStr"/>
      <c r="J1671" s="24" t="n">
        <v>0</v>
      </c>
      <c r="K1671" s="24" t="n">
        <v>0</v>
      </c>
      <c r="L1671" s="22" t="inlineStr">
        <is>
          <t>CPC - Canteen Officer Master Canteen Frontier HQR SSB Lucknow</t>
        </is>
      </c>
      <c r="M1671" s="24" t="n">
        <v>0</v>
      </c>
      <c r="N1671" s="22" t="inlineStr">
        <is>
          <t>CPC KPKB</t>
        </is>
      </c>
      <c r="O1671" s="22" t="inlineStr">
        <is>
          <t>Indore</t>
        </is>
      </c>
      <c r="P1671" s="22" t="inlineStr"/>
      <c r="Q1671" s="22" t="inlineStr">
        <is>
          <t>Other Seeds</t>
        </is>
      </c>
      <c r="R1671" s="25">
        <f>IF(Config!$B$4&gt;0,M1671/Config!$B$4,0)</f>
        <v/>
      </c>
      <c r="S1671" s="25">
        <f>IF(Config!$B$4&gt;0,K1671/Config!$B$4,0)</f>
        <v/>
      </c>
      <c r="T1671" s="25">
        <f>R1671*Config!$B$7</f>
        <v/>
      </c>
      <c r="U1671" s="25">
        <f>S1671*Config!$B$7</f>
        <v/>
      </c>
      <c r="V1671" s="25" t="n">
        <v>6</v>
      </c>
      <c r="W1671" s="25" t="n">
        <v>30</v>
      </c>
      <c r="X1671" s="26">
        <f>IF(T1671&gt;0,V1671/T1671,0)</f>
        <v/>
      </c>
      <c r="Y1671" s="26">
        <f>IF(U1671&gt;0,W1671/U1671,0)</f>
        <v/>
      </c>
      <c r="Z1671" s="25">
        <f>T1671-V1671</f>
        <v/>
      </c>
      <c r="AA1671" s="25">
        <f>U1671-W1671</f>
        <v/>
      </c>
      <c r="AB1671" s="25">
        <f>IF(Config!$B$7&gt;0,(V1671/Config!$B$7)*Config!$B$4,0)</f>
        <v/>
      </c>
      <c r="AC1671" s="25">
        <f>IF(Config!$B$7&gt;0,(W1671/Config!$B$7)*Config!$B$4,0)</f>
        <v/>
      </c>
    </row>
    <row r="1672" hidden="1" outlineLevel="1">
      <c r="A1672" s="22" t="inlineStr"/>
      <c r="B1672" s="22" t="inlineStr"/>
      <c r="C1672" s="22" t="inlineStr"/>
      <c r="D1672" s="22" t="inlineStr"/>
      <c r="E1672" s="22" t="inlineStr">
        <is>
          <t>Makhana_7-2992</t>
        </is>
      </c>
      <c r="F1672" s="22" t="inlineStr"/>
      <c r="G1672" s="22" t="inlineStr">
        <is>
          <t>Makhana</t>
        </is>
      </c>
      <c r="H1672" s="22" t="inlineStr">
        <is>
          <t>Roasted &amp; Flavoured Peri Peri Makhana Farmley Jar 55 g</t>
        </is>
      </c>
      <c r="I1672" s="22" t="inlineStr"/>
      <c r="J1672" s="24" t="n">
        <v>0</v>
      </c>
      <c r="K1672" s="24" t="n">
        <v>0</v>
      </c>
      <c r="L1672" s="22" t="inlineStr">
        <is>
          <t>CPC - Canteen Officer Master Canteen Frontier HQR SSB Lucknow</t>
        </is>
      </c>
      <c r="M1672" s="24" t="n">
        <v>0</v>
      </c>
      <c r="N1672" s="22" t="inlineStr">
        <is>
          <t>CPC KPKB</t>
        </is>
      </c>
      <c r="O1672" s="22" t="inlineStr">
        <is>
          <t>Purnea</t>
        </is>
      </c>
      <c r="P1672" s="22" t="inlineStr"/>
      <c r="Q1672" s="22" t="inlineStr">
        <is>
          <t>Roasted &amp; Flavoured Makhana</t>
        </is>
      </c>
      <c r="R1672" s="25">
        <f>IF(Config!$B$4&gt;0,M1672/Config!$B$4,0)</f>
        <v/>
      </c>
      <c r="S1672" s="25">
        <f>IF(Config!$B$4&gt;0,K1672/Config!$B$4,0)</f>
        <v/>
      </c>
      <c r="T1672" s="25">
        <f>R1672*Config!$B$7</f>
        <v/>
      </c>
      <c r="U1672" s="25">
        <f>S1672*Config!$B$7</f>
        <v/>
      </c>
      <c r="V1672" s="25" t="n">
        <v>5.78</v>
      </c>
      <c r="W1672" s="25" t="n">
        <v>105</v>
      </c>
      <c r="X1672" s="26">
        <f>IF(T1672&gt;0,V1672/T1672,0)</f>
        <v/>
      </c>
      <c r="Y1672" s="26">
        <f>IF(U1672&gt;0,W1672/U1672,0)</f>
        <v/>
      </c>
      <c r="Z1672" s="25">
        <f>T1672-V1672</f>
        <v/>
      </c>
      <c r="AA1672" s="25">
        <f>U1672-W1672</f>
        <v/>
      </c>
      <c r="AB1672" s="25">
        <f>IF(Config!$B$7&gt;0,(V1672/Config!$B$7)*Config!$B$4,0)</f>
        <v/>
      </c>
      <c r="AC1672" s="25">
        <f>IF(Config!$B$7&gt;0,(W1672/Config!$B$7)*Config!$B$4,0)</f>
        <v/>
      </c>
    </row>
    <row r="1673" hidden="1" outlineLevel="1">
      <c r="A1673" s="22" t="inlineStr"/>
      <c r="B1673" s="22" t="inlineStr"/>
      <c r="C1673" s="22" t="inlineStr"/>
      <c r="D1673" s="22" t="inlineStr"/>
      <c r="E1673" s="22" t="inlineStr">
        <is>
          <t>Makhana_7-2993</t>
        </is>
      </c>
      <c r="F1673" s="22" t="inlineStr"/>
      <c r="G1673" s="22" t="inlineStr">
        <is>
          <t>Makhana</t>
        </is>
      </c>
      <c r="H1673" s="22" t="inlineStr">
        <is>
          <t>Roasted &amp; Flavoured Minty Pudina Makhana Farmley Jar 55 g</t>
        </is>
      </c>
      <c r="I1673" s="22" t="inlineStr"/>
      <c r="J1673" s="24" t="n">
        <v>0</v>
      </c>
      <c r="K1673" s="24" t="n">
        <v>0</v>
      </c>
      <c r="L1673" s="22" t="inlineStr">
        <is>
          <t>CPC - Canteen Officer Master Canteen Frontier HQR SSB Lucknow</t>
        </is>
      </c>
      <c r="M1673" s="24" t="n">
        <v>0</v>
      </c>
      <c r="N1673" s="22" t="inlineStr">
        <is>
          <t>CPC KPKB</t>
        </is>
      </c>
      <c r="O1673" s="22" t="inlineStr">
        <is>
          <t>Purnea</t>
        </is>
      </c>
      <c r="P1673" s="22" t="inlineStr"/>
      <c r="Q1673" s="22" t="inlineStr">
        <is>
          <t>Roasted &amp; Flavoured Makhana</t>
        </is>
      </c>
      <c r="R1673" s="25">
        <f>IF(Config!$B$4&gt;0,M1673/Config!$B$4,0)</f>
        <v/>
      </c>
      <c r="S1673" s="25">
        <f>IF(Config!$B$4&gt;0,K1673/Config!$B$4,0)</f>
        <v/>
      </c>
      <c r="T1673" s="25">
        <f>R1673*Config!$B$7</f>
        <v/>
      </c>
      <c r="U1673" s="25">
        <f>S1673*Config!$B$7</f>
        <v/>
      </c>
      <c r="V1673" s="25" t="n">
        <v>3.85</v>
      </c>
      <c r="W1673" s="25" t="n">
        <v>70</v>
      </c>
      <c r="X1673" s="26">
        <f>IF(T1673&gt;0,V1673/T1673,0)</f>
        <v/>
      </c>
      <c r="Y1673" s="26">
        <f>IF(U1673&gt;0,W1673/U1673,0)</f>
        <v/>
      </c>
      <c r="Z1673" s="25">
        <f>T1673-V1673</f>
        <v/>
      </c>
      <c r="AA1673" s="25">
        <f>U1673-W1673</f>
        <v/>
      </c>
      <c r="AB1673" s="25">
        <f>IF(Config!$B$7&gt;0,(V1673/Config!$B$7)*Config!$B$4,0)</f>
        <v/>
      </c>
      <c r="AC1673" s="25">
        <f>IF(Config!$B$7&gt;0,(W1673/Config!$B$7)*Config!$B$4,0)</f>
        <v/>
      </c>
    </row>
    <row r="1674" hidden="1" outlineLevel="1">
      <c r="A1674" s="22" t="inlineStr"/>
      <c r="B1674" s="22" t="inlineStr"/>
      <c r="C1674" s="22" t="inlineStr"/>
      <c r="D1674" s="22" t="inlineStr"/>
      <c r="E1674" s="22" t="inlineStr">
        <is>
          <t>Makhana_7-2994</t>
        </is>
      </c>
      <c r="F1674" s="22" t="inlineStr"/>
      <c r="G1674" s="22" t="inlineStr">
        <is>
          <t>Makhana</t>
        </is>
      </c>
      <c r="H1674" s="22" t="inlineStr">
        <is>
          <t>Roasted &amp; Salted Makhana Farmley Jar 55 g</t>
        </is>
      </c>
      <c r="I1674" s="22" t="inlineStr"/>
      <c r="J1674" s="24" t="n">
        <v>0</v>
      </c>
      <c r="K1674" s="24" t="n">
        <v>0</v>
      </c>
      <c r="L1674" s="22" t="inlineStr">
        <is>
          <t>CPC - Canteen Officer Master Canteen Frontier HQR SSB Lucknow</t>
        </is>
      </c>
      <c r="M1674" s="24" t="n">
        <v>0</v>
      </c>
      <c r="N1674" s="22" t="inlineStr">
        <is>
          <t>CPC KPKB</t>
        </is>
      </c>
      <c r="O1674" s="22" t="inlineStr">
        <is>
          <t>Purnea</t>
        </is>
      </c>
      <c r="P1674" s="22" t="inlineStr"/>
      <c r="Q1674" s="22" t="inlineStr">
        <is>
          <t>Roasted &amp; Flavoured Makhana</t>
        </is>
      </c>
      <c r="R1674" s="25">
        <f>IF(Config!$B$4&gt;0,M1674/Config!$B$4,0)</f>
        <v/>
      </c>
      <c r="S1674" s="25">
        <f>IF(Config!$B$4&gt;0,K1674/Config!$B$4,0)</f>
        <v/>
      </c>
      <c r="T1674" s="25">
        <f>R1674*Config!$B$7</f>
        <v/>
      </c>
      <c r="U1674" s="25">
        <f>S1674*Config!$B$7</f>
        <v/>
      </c>
      <c r="V1674" s="25" t="n">
        <v>3.85</v>
      </c>
      <c r="W1674" s="25" t="n">
        <v>70</v>
      </c>
      <c r="X1674" s="26">
        <f>IF(T1674&gt;0,V1674/T1674,0)</f>
        <v/>
      </c>
      <c r="Y1674" s="26">
        <f>IF(U1674&gt;0,W1674/U1674,0)</f>
        <v/>
      </c>
      <c r="Z1674" s="25">
        <f>T1674-V1674</f>
        <v/>
      </c>
      <c r="AA1674" s="25">
        <f>U1674-W1674</f>
        <v/>
      </c>
      <c r="AB1674" s="25">
        <f>IF(Config!$B$7&gt;0,(V1674/Config!$B$7)*Config!$B$4,0)</f>
        <v/>
      </c>
      <c r="AC1674" s="25">
        <f>IF(Config!$B$7&gt;0,(W1674/Config!$B$7)*Config!$B$4,0)</f>
        <v/>
      </c>
    </row>
    <row r="1675" hidden="1" outlineLevel="1">
      <c r="A1675" s="22" t="inlineStr"/>
      <c r="B1675" s="22" t="inlineStr"/>
      <c r="C1675" s="22" t="inlineStr"/>
      <c r="D1675" s="22" t="inlineStr"/>
      <c r="E1675" s="22" t="inlineStr">
        <is>
          <t>Makhana_7-2995</t>
        </is>
      </c>
      <c r="F1675" s="22" t="inlineStr"/>
      <c r="G1675" s="22" t="inlineStr">
        <is>
          <t>Makhana</t>
        </is>
      </c>
      <c r="H1675" s="22" t="inlineStr">
        <is>
          <t>Roasted &amp; Flavoured Cream &amp; Onion Makhana Farmley Jar 55 g</t>
        </is>
      </c>
      <c r="I1675" s="22" t="inlineStr"/>
      <c r="J1675" s="24" t="n">
        <v>0</v>
      </c>
      <c r="K1675" s="24" t="n">
        <v>0</v>
      </c>
      <c r="L1675" s="22" t="inlineStr">
        <is>
          <t>CPC - Canteen Officer Master Canteen Frontier HQR SSB Lucknow</t>
        </is>
      </c>
      <c r="M1675" s="24" t="n">
        <v>0</v>
      </c>
      <c r="N1675" s="22" t="inlineStr">
        <is>
          <t>CPC KPKB</t>
        </is>
      </c>
      <c r="O1675" s="22" t="inlineStr">
        <is>
          <t>Purnea</t>
        </is>
      </c>
      <c r="P1675" s="22" t="inlineStr"/>
      <c r="Q1675" s="22" t="inlineStr">
        <is>
          <t>Roasted &amp; Flavoured Makhana</t>
        </is>
      </c>
      <c r="R1675" s="25">
        <f>IF(Config!$B$4&gt;0,M1675/Config!$B$4,0)</f>
        <v/>
      </c>
      <c r="S1675" s="25">
        <f>IF(Config!$B$4&gt;0,K1675/Config!$B$4,0)</f>
        <v/>
      </c>
      <c r="T1675" s="25">
        <f>R1675*Config!$B$7</f>
        <v/>
      </c>
      <c r="U1675" s="25">
        <f>S1675*Config!$B$7</f>
        <v/>
      </c>
      <c r="V1675" s="25" t="n">
        <v>3.85</v>
      </c>
      <c r="W1675" s="25" t="n">
        <v>70</v>
      </c>
      <c r="X1675" s="26">
        <f>IF(T1675&gt;0,V1675/T1675,0)</f>
        <v/>
      </c>
      <c r="Y1675" s="26">
        <f>IF(U1675&gt;0,W1675/U1675,0)</f>
        <v/>
      </c>
      <c r="Z1675" s="25">
        <f>T1675-V1675</f>
        <v/>
      </c>
      <c r="AA1675" s="25">
        <f>U1675-W1675</f>
        <v/>
      </c>
      <c r="AB1675" s="25">
        <f>IF(Config!$B$7&gt;0,(V1675/Config!$B$7)*Config!$B$4,0)</f>
        <v/>
      </c>
      <c r="AC1675" s="25">
        <f>IF(Config!$B$7&gt;0,(W1675/Config!$B$7)*Config!$B$4,0)</f>
        <v/>
      </c>
    </row>
    <row r="1676" hidden="1" outlineLevel="1">
      <c r="A1676" s="22" t="inlineStr"/>
      <c r="B1676" s="22" t="inlineStr"/>
      <c r="C1676" s="22" t="inlineStr"/>
      <c r="D1676" s="22" t="inlineStr"/>
      <c r="E1676" s="22" t="inlineStr">
        <is>
          <t>Makhana_7-2997</t>
        </is>
      </c>
      <c r="F1676" s="22" t="inlineStr"/>
      <c r="G1676" s="22" t="inlineStr">
        <is>
          <t>Makhana</t>
        </is>
      </c>
      <c r="H1676" s="22" t="inlineStr">
        <is>
          <t>Roasted &amp; Flavoured Achaari Makhana Farmley Jar 55 g</t>
        </is>
      </c>
      <c r="I1676" s="22" t="inlineStr"/>
      <c r="J1676" s="24" t="n">
        <v>0</v>
      </c>
      <c r="K1676" s="24" t="n">
        <v>0</v>
      </c>
      <c r="L1676" s="22" t="inlineStr">
        <is>
          <t>CPC - Canteen Officer Master Canteen Frontier HQR SSB Lucknow</t>
        </is>
      </c>
      <c r="M1676" s="24" t="n">
        <v>0</v>
      </c>
      <c r="N1676" s="22" t="inlineStr">
        <is>
          <t>CPC KPKB</t>
        </is>
      </c>
      <c r="O1676" s="22" t="inlineStr">
        <is>
          <t>Purnea</t>
        </is>
      </c>
      <c r="P1676" s="22" t="inlineStr"/>
      <c r="Q1676" s="22" t="inlineStr">
        <is>
          <t>Roasted &amp; Flavoured Makhana</t>
        </is>
      </c>
      <c r="R1676" s="25">
        <f>IF(Config!$B$4&gt;0,M1676/Config!$B$4,0)</f>
        <v/>
      </c>
      <c r="S1676" s="25">
        <f>IF(Config!$B$4&gt;0,K1676/Config!$B$4,0)</f>
        <v/>
      </c>
      <c r="T1676" s="25">
        <f>R1676*Config!$B$7</f>
        <v/>
      </c>
      <c r="U1676" s="25">
        <f>S1676*Config!$B$7</f>
        <v/>
      </c>
      <c r="V1676" s="25" t="n">
        <v>3.85</v>
      </c>
      <c r="W1676" s="25" t="n">
        <v>70</v>
      </c>
      <c r="X1676" s="26">
        <f>IF(T1676&gt;0,V1676/T1676,0)</f>
        <v/>
      </c>
      <c r="Y1676" s="26">
        <f>IF(U1676&gt;0,W1676/U1676,0)</f>
        <v/>
      </c>
      <c r="Z1676" s="25">
        <f>T1676-V1676</f>
        <v/>
      </c>
      <c r="AA1676" s="25">
        <f>U1676-W1676</f>
        <v/>
      </c>
      <c r="AB1676" s="25">
        <f>IF(Config!$B$7&gt;0,(V1676/Config!$B$7)*Config!$B$4,0)</f>
        <v/>
      </c>
      <c r="AC1676" s="25">
        <f>IF(Config!$B$7&gt;0,(W1676/Config!$B$7)*Config!$B$4,0)</f>
        <v/>
      </c>
    </row>
    <row r="1677" hidden="1" outlineLevel="1">
      <c r="A1677" s="22" t="inlineStr"/>
      <c r="B1677" s="22" t="inlineStr"/>
      <c r="C1677" s="22" t="inlineStr"/>
      <c r="D1677" s="22" t="inlineStr"/>
      <c r="E1677" s="22" t="inlineStr">
        <is>
          <t>Makhana_7-30098</t>
        </is>
      </c>
      <c r="F1677" s="22" t="inlineStr"/>
      <c r="G1677" s="22" t="inlineStr">
        <is>
          <t>Makhana</t>
        </is>
      </c>
      <c r="H1677" s="22" t="inlineStr">
        <is>
          <t xml:space="preserve">Prasadam Makhana Center Seal Pouch 200 g- NEW </t>
        </is>
      </c>
      <c r="I1677" s="22" t="inlineStr"/>
      <c r="J1677" s="24" t="n">
        <v>0</v>
      </c>
      <c r="K1677" s="24" t="n">
        <v>0</v>
      </c>
      <c r="L1677" s="22" t="inlineStr">
        <is>
          <t>CPC - Canteen Officer Master Canteen Frontier HQR SSB Lucknow</t>
        </is>
      </c>
      <c r="M1677" s="24" t="n">
        <v>0</v>
      </c>
      <c r="N1677" s="22" t="inlineStr">
        <is>
          <t>CPC KPKB</t>
        </is>
      </c>
      <c r="O1677" s="22" t="inlineStr">
        <is>
          <t>Purnea</t>
        </is>
      </c>
      <c r="P1677" s="22" t="inlineStr"/>
      <c r="Q1677" s="22" t="inlineStr">
        <is>
          <t>Makhana Raw</t>
        </is>
      </c>
      <c r="R1677" s="25">
        <f>IF(Config!$B$4&gt;0,M1677/Config!$B$4,0)</f>
        <v/>
      </c>
      <c r="S1677" s="25">
        <f>IF(Config!$B$4&gt;0,K1677/Config!$B$4,0)</f>
        <v/>
      </c>
      <c r="T1677" s="25">
        <f>R1677*Config!$B$7</f>
        <v/>
      </c>
      <c r="U1677" s="25">
        <f>S1677*Config!$B$7</f>
        <v/>
      </c>
      <c r="V1677" s="25" t="n">
        <v>16</v>
      </c>
      <c r="W1677" s="25" t="n">
        <v>80</v>
      </c>
      <c r="X1677" s="26">
        <f>IF(T1677&gt;0,V1677/T1677,0)</f>
        <v/>
      </c>
      <c r="Y1677" s="26">
        <f>IF(U1677&gt;0,W1677/U1677,0)</f>
        <v/>
      </c>
      <c r="Z1677" s="25">
        <f>T1677-V1677</f>
        <v/>
      </c>
      <c r="AA1677" s="25">
        <f>U1677-W1677</f>
        <v/>
      </c>
      <c r="AB1677" s="25">
        <f>IF(Config!$B$7&gt;0,(V1677/Config!$B$7)*Config!$B$4,0)</f>
        <v/>
      </c>
      <c r="AC1677" s="25">
        <f>IF(Config!$B$7&gt;0,(W1677/Config!$B$7)*Config!$B$4,0)</f>
        <v/>
      </c>
    </row>
    <row r="1678" hidden="1" outlineLevel="1">
      <c r="A1678" s="22" t="inlineStr"/>
      <c r="B1678" s="22" t="inlineStr"/>
      <c r="C1678" s="22" t="inlineStr"/>
      <c r="D1678" s="22" t="inlineStr"/>
      <c r="E1678" s="22" t="inlineStr">
        <is>
          <t>Cashewnut_3-1987</t>
        </is>
      </c>
      <c r="F1678" s="22" t="inlineStr"/>
      <c r="G1678" s="22" t="inlineStr">
        <is>
          <t>Cashewnut</t>
        </is>
      </c>
      <c r="H1678" s="22" t="inlineStr">
        <is>
          <t>Premium W320 Cashew Farmley Standee Pouch 500 g</t>
        </is>
      </c>
      <c r="I1678" s="22" t="inlineStr"/>
      <c r="J1678" s="24" t="n">
        <v>0</v>
      </c>
      <c r="K1678" s="24" t="n">
        <v>0</v>
      </c>
      <c r="L1678" s="22" t="inlineStr">
        <is>
          <t>CPC - Canteen Officer Master Canteen Frontier HQR SSB Lucknow</t>
        </is>
      </c>
      <c r="M1678" s="24" t="n">
        <v>0</v>
      </c>
      <c r="N1678" s="22" t="inlineStr">
        <is>
          <t>CPC KPKB</t>
        </is>
      </c>
      <c r="O1678" s="22" t="inlineStr">
        <is>
          <t>Udupi</t>
        </is>
      </c>
      <c r="P1678" s="22" t="inlineStr"/>
      <c r="Q1678" s="22" t="inlineStr">
        <is>
          <t>Cashew</t>
        </is>
      </c>
      <c r="R1678" s="25">
        <f>IF(Config!$B$4&gt;0,M1678/Config!$B$4,0)</f>
        <v/>
      </c>
      <c r="S1678" s="25">
        <f>IF(Config!$B$4&gt;0,K1678/Config!$B$4,0)</f>
        <v/>
      </c>
      <c r="T1678" s="25">
        <f>R1678*Config!$B$7</f>
        <v/>
      </c>
      <c r="U1678" s="25">
        <f>S1678*Config!$B$7</f>
        <v/>
      </c>
      <c r="V1678" s="25" t="n">
        <v>32</v>
      </c>
      <c r="W1678" s="25" t="n">
        <v>64</v>
      </c>
      <c r="X1678" s="26">
        <f>IF(T1678&gt;0,V1678/T1678,0)</f>
        <v/>
      </c>
      <c r="Y1678" s="26">
        <f>IF(U1678&gt;0,W1678/U1678,0)</f>
        <v/>
      </c>
      <c r="Z1678" s="25">
        <f>T1678-V1678</f>
        <v/>
      </c>
      <c r="AA1678" s="25">
        <f>U1678-W1678</f>
        <v/>
      </c>
      <c r="AB1678" s="25">
        <f>IF(Config!$B$7&gt;0,(V1678/Config!$B$7)*Config!$B$4,0)</f>
        <v/>
      </c>
      <c r="AC1678" s="25">
        <f>IF(Config!$B$7&gt;0,(W1678/Config!$B$7)*Config!$B$4,0)</f>
        <v/>
      </c>
    </row>
    <row r="1679" hidden="1" outlineLevel="1">
      <c r="A1679" s="22" t="inlineStr"/>
      <c r="B1679" s="22" t="inlineStr"/>
      <c r="C1679" s="22" t="inlineStr"/>
      <c r="D1679" s="22" t="inlineStr"/>
      <c r="E1679" s="22" t="inlineStr">
        <is>
          <t>Almonds_1-1748</t>
        </is>
      </c>
      <c r="F1679" s="22" t="inlineStr"/>
      <c r="G1679" s="22" t="inlineStr">
        <is>
          <t>Almonds</t>
        </is>
      </c>
      <c r="H1679" s="22" t="inlineStr">
        <is>
          <t>Premium California Almonds Farmley Standee Pouch 500 g</t>
        </is>
      </c>
      <c r="I1679" s="22" t="inlineStr"/>
      <c r="J1679" s="24" t="n">
        <v>0</v>
      </c>
      <c r="K1679" s="24" t="n">
        <v>0</v>
      </c>
      <c r="L1679" s="22" t="inlineStr">
        <is>
          <t>CPC - Central Police Canteen Cisf Unit Kopt Kolkata</t>
        </is>
      </c>
      <c r="M1679" s="24" t="n">
        <v>0</v>
      </c>
      <c r="N1679" s="22" t="inlineStr">
        <is>
          <t>CPC KPKB</t>
        </is>
      </c>
      <c r="O1679" s="22" t="inlineStr">
        <is>
          <t>Indore</t>
        </is>
      </c>
      <c r="P1679" s="22" t="inlineStr"/>
      <c r="Q1679" s="22" t="inlineStr">
        <is>
          <t>Almonds</t>
        </is>
      </c>
      <c r="R1679" s="25">
        <f>IF(Config!$B$4&gt;0,M1679/Config!$B$4,0)</f>
        <v/>
      </c>
      <c r="S1679" s="25">
        <f>IF(Config!$B$4&gt;0,K1679/Config!$B$4,0)</f>
        <v/>
      </c>
      <c r="T1679" s="25">
        <f>R1679*Config!$B$7</f>
        <v/>
      </c>
      <c r="U1679" s="25">
        <f>S1679*Config!$B$7</f>
        <v/>
      </c>
      <c r="V1679" s="25" t="n">
        <v>192</v>
      </c>
      <c r="W1679" s="25" t="n">
        <v>384</v>
      </c>
      <c r="X1679" s="26">
        <f>IF(T1679&gt;0,V1679/T1679,0)</f>
        <v/>
      </c>
      <c r="Y1679" s="26">
        <f>IF(U1679&gt;0,W1679/U1679,0)</f>
        <v/>
      </c>
      <c r="Z1679" s="25">
        <f>T1679-V1679</f>
        <v/>
      </c>
      <c r="AA1679" s="25">
        <f>U1679-W1679</f>
        <v/>
      </c>
      <c r="AB1679" s="25">
        <f>IF(Config!$B$7&gt;0,(V1679/Config!$B$7)*Config!$B$4,0)</f>
        <v/>
      </c>
      <c r="AC1679" s="25">
        <f>IF(Config!$B$7&gt;0,(W1679/Config!$B$7)*Config!$B$4,0)</f>
        <v/>
      </c>
    </row>
    <row r="1680" hidden="1" outlineLevel="1">
      <c r="A1680" s="22" t="inlineStr"/>
      <c r="B1680" s="22" t="inlineStr"/>
      <c r="C1680" s="22" t="inlineStr"/>
      <c r="D1680" s="22" t="inlineStr"/>
      <c r="E1680" s="22" t="inlineStr">
        <is>
          <t>Almonds_1-2654</t>
        </is>
      </c>
      <c r="F1680" s="22" t="inlineStr"/>
      <c r="G1680" s="22" t="inlineStr">
        <is>
          <t>Almonds</t>
        </is>
      </c>
      <c r="H1680" s="22" t="inlineStr">
        <is>
          <t>Roasted &amp; Salted Almonds Farmley Standee Pouch 200 g</t>
        </is>
      </c>
      <c r="I1680" s="22" t="inlineStr"/>
      <c r="J1680" s="24" t="n">
        <v>0</v>
      </c>
      <c r="K1680" s="24" t="n">
        <v>0</v>
      </c>
      <c r="L1680" s="22" t="inlineStr">
        <is>
          <t>CPC - Central Police Canteen Cisf Unit Kopt Kolkata</t>
        </is>
      </c>
      <c r="M1680" s="24" t="n">
        <v>0</v>
      </c>
      <c r="N1680" s="22" t="inlineStr">
        <is>
          <t>CPC KPKB</t>
        </is>
      </c>
      <c r="O1680" s="22" t="inlineStr">
        <is>
          <t>Indore</t>
        </is>
      </c>
      <c r="P1680" s="22" t="inlineStr"/>
      <c r="Q1680" s="22" t="inlineStr">
        <is>
          <t>Roasted Almonds</t>
        </is>
      </c>
      <c r="R1680" s="25">
        <f>IF(Config!$B$4&gt;0,M1680/Config!$B$4,0)</f>
        <v/>
      </c>
      <c r="S1680" s="25">
        <f>IF(Config!$B$4&gt;0,K1680/Config!$B$4,0)</f>
        <v/>
      </c>
      <c r="T1680" s="25">
        <f>R1680*Config!$B$7</f>
        <v/>
      </c>
      <c r="U1680" s="25">
        <f>S1680*Config!$B$7</f>
        <v/>
      </c>
      <c r="V1680" s="25" t="n">
        <v>24</v>
      </c>
      <c r="W1680" s="25" t="n">
        <v>120</v>
      </c>
      <c r="X1680" s="26">
        <f>IF(T1680&gt;0,V1680/T1680,0)</f>
        <v/>
      </c>
      <c r="Y1680" s="26">
        <f>IF(U1680&gt;0,W1680/U1680,0)</f>
        <v/>
      </c>
      <c r="Z1680" s="25">
        <f>T1680-V1680</f>
        <v/>
      </c>
      <c r="AA1680" s="25">
        <f>U1680-W1680</f>
        <v/>
      </c>
      <c r="AB1680" s="25">
        <f>IF(Config!$B$7&gt;0,(V1680/Config!$B$7)*Config!$B$4,0)</f>
        <v/>
      </c>
      <c r="AC1680" s="25">
        <f>IF(Config!$B$7&gt;0,(W1680/Config!$B$7)*Config!$B$4,0)</f>
        <v/>
      </c>
    </row>
    <row r="1681" hidden="1" outlineLevel="1">
      <c r="A1681" s="22" t="inlineStr"/>
      <c r="B1681" s="22" t="inlineStr"/>
      <c r="C1681" s="22" t="inlineStr"/>
      <c r="D1681" s="22" t="inlineStr"/>
      <c r="E1681" s="22" t="inlineStr">
        <is>
          <t>Cashewnut_3-2472</t>
        </is>
      </c>
      <c r="F1681" s="22" t="inlineStr"/>
      <c r="G1681" s="22" t="inlineStr">
        <is>
          <t>Cashewnut</t>
        </is>
      </c>
      <c r="H1681" s="22" t="inlineStr">
        <is>
          <t>Roasted and Salted Cashew - Farmley Standee Pouch 200 g</t>
        </is>
      </c>
      <c r="I1681" s="22" t="inlineStr"/>
      <c r="J1681" s="24" t="n">
        <v>0</v>
      </c>
      <c r="K1681" s="24" t="n">
        <v>0</v>
      </c>
      <c r="L1681" s="22" t="inlineStr">
        <is>
          <t>CPC - Central Police Canteen Cisf Unit Kopt Kolkata</t>
        </is>
      </c>
      <c r="M1681" s="24" t="n">
        <v>0</v>
      </c>
      <c r="N1681" s="22" t="inlineStr">
        <is>
          <t>CPC KPKB</t>
        </is>
      </c>
      <c r="O1681" s="22" t="inlineStr">
        <is>
          <t>Indore</t>
        </is>
      </c>
      <c r="P1681" s="22" t="inlineStr"/>
      <c r="Q1681" s="22" t="inlineStr">
        <is>
          <t>Roasted &amp; Flavoured Cashew</t>
        </is>
      </c>
      <c r="R1681" s="25">
        <f>IF(Config!$B$4&gt;0,M1681/Config!$B$4,0)</f>
        <v/>
      </c>
      <c r="S1681" s="25">
        <f>IF(Config!$B$4&gt;0,K1681/Config!$B$4,0)</f>
        <v/>
      </c>
      <c r="T1681" s="25">
        <f>R1681*Config!$B$7</f>
        <v/>
      </c>
      <c r="U1681" s="25">
        <f>S1681*Config!$B$7</f>
        <v/>
      </c>
      <c r="V1681" s="25" t="n">
        <v>18</v>
      </c>
      <c r="W1681" s="25" t="n">
        <v>90</v>
      </c>
      <c r="X1681" s="26">
        <f>IF(T1681&gt;0,V1681/T1681,0)</f>
        <v/>
      </c>
      <c r="Y1681" s="26">
        <f>IF(U1681&gt;0,W1681/U1681,0)</f>
        <v/>
      </c>
      <c r="Z1681" s="25">
        <f>T1681-V1681</f>
        <v/>
      </c>
      <c r="AA1681" s="25">
        <f>U1681-W1681</f>
        <v/>
      </c>
      <c r="AB1681" s="25">
        <f>IF(Config!$B$7&gt;0,(V1681/Config!$B$7)*Config!$B$4,0)</f>
        <v/>
      </c>
      <c r="AC1681" s="25">
        <f>IF(Config!$B$7&gt;0,(W1681/Config!$B$7)*Config!$B$4,0)</f>
        <v/>
      </c>
    </row>
    <row r="1682" hidden="1" outlineLevel="1">
      <c r="A1682" s="22" t="inlineStr"/>
      <c r="B1682" s="22" t="inlineStr"/>
      <c r="C1682" s="22" t="inlineStr"/>
      <c r="D1682" s="22" t="inlineStr"/>
      <c r="E1682" s="22" t="inlineStr">
        <is>
          <t>Dates_4-2469</t>
        </is>
      </c>
      <c r="F1682" s="22" t="inlineStr"/>
      <c r="G1682" s="22" t="inlineStr">
        <is>
          <t>Dates</t>
        </is>
      </c>
      <c r="H1682" s="22" t="inlineStr">
        <is>
          <t>Premium Omani Fard Dates Farmley standee pouch 400 g</t>
        </is>
      </c>
      <c r="I1682" s="22" t="inlineStr"/>
      <c r="J1682" s="24" t="n">
        <v>0</v>
      </c>
      <c r="K1682" s="24" t="n">
        <v>0</v>
      </c>
      <c r="L1682" s="22" t="inlineStr">
        <is>
          <t>CPC - Central Police Canteen Cisf Unit Kopt Kolkata</t>
        </is>
      </c>
      <c r="M1682" s="24" t="n">
        <v>0</v>
      </c>
      <c r="N1682" s="22" t="inlineStr">
        <is>
          <t>CPC KPKB</t>
        </is>
      </c>
      <c r="O1682" s="22" t="inlineStr">
        <is>
          <t>Indore</t>
        </is>
      </c>
      <c r="P1682" s="22" t="inlineStr"/>
      <c r="Q1682" s="22" t="inlineStr">
        <is>
          <t>Dates</t>
        </is>
      </c>
      <c r="R1682" s="25">
        <f>IF(Config!$B$4&gt;0,M1682/Config!$B$4,0)</f>
        <v/>
      </c>
      <c r="S1682" s="25">
        <f>IF(Config!$B$4&gt;0,K1682/Config!$B$4,0)</f>
        <v/>
      </c>
      <c r="T1682" s="25">
        <f>R1682*Config!$B$7</f>
        <v/>
      </c>
      <c r="U1682" s="25">
        <f>S1682*Config!$B$7</f>
        <v/>
      </c>
      <c r="V1682" s="25" t="n">
        <v>331.2</v>
      </c>
      <c r="W1682" s="25" t="n">
        <v>828</v>
      </c>
      <c r="X1682" s="26">
        <f>IF(T1682&gt;0,V1682/T1682,0)</f>
        <v/>
      </c>
      <c r="Y1682" s="26">
        <f>IF(U1682&gt;0,W1682/U1682,0)</f>
        <v/>
      </c>
      <c r="Z1682" s="25">
        <f>T1682-V1682</f>
        <v/>
      </c>
      <c r="AA1682" s="25">
        <f>U1682-W1682</f>
        <v/>
      </c>
      <c r="AB1682" s="25">
        <f>IF(Config!$B$7&gt;0,(V1682/Config!$B$7)*Config!$B$4,0)</f>
        <v/>
      </c>
      <c r="AC1682" s="25">
        <f>IF(Config!$B$7&gt;0,(W1682/Config!$B$7)*Config!$B$4,0)</f>
        <v/>
      </c>
    </row>
    <row r="1683" hidden="1" outlineLevel="1">
      <c r="A1683" s="22" t="inlineStr"/>
      <c r="B1683" s="22" t="inlineStr"/>
      <c r="C1683" s="22" t="inlineStr"/>
      <c r="D1683" s="22" t="inlineStr"/>
      <c r="E1683" s="22" t="inlineStr">
        <is>
          <t>Dry Fruit Mix_15-2402</t>
        </is>
      </c>
      <c r="F1683" s="22" t="inlineStr"/>
      <c r="G1683" s="22" t="inlineStr">
        <is>
          <t>Dry Fruit Mix</t>
        </is>
      </c>
      <c r="H1683" s="22" t="inlineStr">
        <is>
          <t>Trail Mix Farmley Standee Pouch 200 g</t>
        </is>
      </c>
      <c r="I1683" s="22" t="inlineStr"/>
      <c r="J1683" s="24" t="n">
        <v>0</v>
      </c>
      <c r="K1683" s="24" t="n">
        <v>0</v>
      </c>
      <c r="L1683" s="22" t="inlineStr">
        <is>
          <t>CPC - Central Police Canteen Cisf Unit Kopt Kolkata</t>
        </is>
      </c>
      <c r="M1683" s="24" t="n">
        <v>0</v>
      </c>
      <c r="N1683" s="22" t="inlineStr">
        <is>
          <t>CPC KPKB</t>
        </is>
      </c>
      <c r="O1683" s="22" t="inlineStr">
        <is>
          <t>Indore</t>
        </is>
      </c>
      <c r="P1683" s="22" t="inlineStr"/>
      <c r="Q1683" s="22" t="inlineStr">
        <is>
          <t>Trail Mixes</t>
        </is>
      </c>
      <c r="R1683" s="25">
        <f>IF(Config!$B$4&gt;0,M1683/Config!$B$4,0)</f>
        <v/>
      </c>
      <c r="S1683" s="25">
        <f>IF(Config!$B$4&gt;0,K1683/Config!$B$4,0)</f>
        <v/>
      </c>
      <c r="T1683" s="25">
        <f>R1683*Config!$B$7</f>
        <v/>
      </c>
      <c r="U1683" s="25">
        <f>S1683*Config!$B$7</f>
        <v/>
      </c>
      <c r="V1683" s="25" t="n">
        <v>18</v>
      </c>
      <c r="W1683" s="25" t="n">
        <v>90</v>
      </c>
      <c r="X1683" s="26">
        <f>IF(T1683&gt;0,V1683/T1683,0)</f>
        <v/>
      </c>
      <c r="Y1683" s="26">
        <f>IF(U1683&gt;0,W1683/U1683,0)</f>
        <v/>
      </c>
      <c r="Z1683" s="25">
        <f>T1683-V1683</f>
        <v/>
      </c>
      <c r="AA1683" s="25">
        <f>U1683-W1683</f>
        <v/>
      </c>
      <c r="AB1683" s="25">
        <f>IF(Config!$B$7&gt;0,(V1683/Config!$B$7)*Config!$B$4,0)</f>
        <v/>
      </c>
      <c r="AC1683" s="25">
        <f>IF(Config!$B$7&gt;0,(W1683/Config!$B$7)*Config!$B$4,0)</f>
        <v/>
      </c>
    </row>
    <row r="1684" hidden="1" outlineLevel="1">
      <c r="A1684" s="22" t="inlineStr"/>
      <c r="B1684" s="22" t="inlineStr"/>
      <c r="C1684" s="22" t="inlineStr"/>
      <c r="D1684" s="22" t="inlineStr"/>
      <c r="E1684" s="22" t="inlineStr">
        <is>
          <t>Dry Fruit Mix_15-2403</t>
        </is>
      </c>
      <c r="F1684" s="22" t="inlineStr"/>
      <c r="G1684" s="22" t="inlineStr">
        <is>
          <t>Dry Fruit Mix</t>
        </is>
      </c>
      <c r="H1684" s="22" t="inlineStr">
        <is>
          <t>Seed Mix Farmley Standee Pouch 200 g</t>
        </is>
      </c>
      <c r="I1684" s="22" t="inlineStr"/>
      <c r="J1684" s="24" t="n">
        <v>0</v>
      </c>
      <c r="K1684" s="24" t="n">
        <v>0</v>
      </c>
      <c r="L1684" s="22" t="inlineStr">
        <is>
          <t>CPC - Central Police Canteen Cisf Unit Kopt Kolkata</t>
        </is>
      </c>
      <c r="M1684" s="24" t="n">
        <v>0</v>
      </c>
      <c r="N1684" s="22" t="inlineStr">
        <is>
          <t>CPC KPKB</t>
        </is>
      </c>
      <c r="O1684" s="22" t="inlineStr">
        <is>
          <t>Indore</t>
        </is>
      </c>
      <c r="P1684" s="22" t="inlineStr"/>
      <c r="Q1684" s="22" t="inlineStr">
        <is>
          <t>Seed Mix</t>
        </is>
      </c>
      <c r="R1684" s="25">
        <f>IF(Config!$B$4&gt;0,M1684/Config!$B$4,0)</f>
        <v/>
      </c>
      <c r="S1684" s="25">
        <f>IF(Config!$B$4&gt;0,K1684/Config!$B$4,0)</f>
        <v/>
      </c>
      <c r="T1684" s="25">
        <f>R1684*Config!$B$7</f>
        <v/>
      </c>
      <c r="U1684" s="25">
        <f>S1684*Config!$B$7</f>
        <v/>
      </c>
      <c r="V1684" s="25" t="n">
        <v>18</v>
      </c>
      <c r="W1684" s="25" t="n">
        <v>90</v>
      </c>
      <c r="X1684" s="26">
        <f>IF(T1684&gt;0,V1684/T1684,0)</f>
        <v/>
      </c>
      <c r="Y1684" s="26">
        <f>IF(U1684&gt;0,W1684/U1684,0)</f>
        <v/>
      </c>
      <c r="Z1684" s="25">
        <f>T1684-V1684</f>
        <v/>
      </c>
      <c r="AA1684" s="25">
        <f>U1684-W1684</f>
        <v/>
      </c>
      <c r="AB1684" s="25">
        <f>IF(Config!$B$7&gt;0,(V1684/Config!$B$7)*Config!$B$4,0)</f>
        <v/>
      </c>
      <c r="AC1684" s="25">
        <f>IF(Config!$B$7&gt;0,(W1684/Config!$B$7)*Config!$B$4,0)</f>
        <v/>
      </c>
    </row>
    <row r="1685" hidden="1" outlineLevel="1">
      <c r="A1685" s="22" t="inlineStr"/>
      <c r="B1685" s="22" t="inlineStr"/>
      <c r="C1685" s="22" t="inlineStr"/>
      <c r="D1685" s="22" t="inlineStr"/>
      <c r="E1685" s="22" t="inlineStr">
        <is>
          <t>Dry Fruit Mix_15-2404</t>
        </is>
      </c>
      <c r="F1685" s="22" t="inlineStr"/>
      <c r="G1685" s="22" t="inlineStr">
        <is>
          <t>Dry Fruit Mix</t>
        </is>
      </c>
      <c r="H1685" s="22" t="inlineStr">
        <is>
          <t>Berry Mix Farmley Standee Pouch 200 g</t>
        </is>
      </c>
      <c r="I1685" s="22" t="inlineStr"/>
      <c r="J1685" s="24" t="n">
        <v>0</v>
      </c>
      <c r="K1685" s="24" t="n">
        <v>0</v>
      </c>
      <c r="L1685" s="22" t="inlineStr">
        <is>
          <t>CPC - Central Police Canteen Cisf Unit Kopt Kolkata</t>
        </is>
      </c>
      <c r="M1685" s="24" t="n">
        <v>0</v>
      </c>
      <c r="N1685" s="22" t="inlineStr">
        <is>
          <t>CPC KPKB</t>
        </is>
      </c>
      <c r="O1685" s="22" t="inlineStr">
        <is>
          <t>Indore</t>
        </is>
      </c>
      <c r="P1685" s="22" t="inlineStr"/>
      <c r="Q1685" s="22" t="inlineStr">
        <is>
          <t>Berry Mix</t>
        </is>
      </c>
      <c r="R1685" s="25">
        <f>IF(Config!$B$4&gt;0,M1685/Config!$B$4,0)</f>
        <v/>
      </c>
      <c r="S1685" s="25">
        <f>IF(Config!$B$4&gt;0,K1685/Config!$B$4,0)</f>
        <v/>
      </c>
      <c r="T1685" s="25">
        <f>R1685*Config!$B$7</f>
        <v/>
      </c>
      <c r="U1685" s="25">
        <f>S1685*Config!$B$7</f>
        <v/>
      </c>
      <c r="V1685" s="25" t="n">
        <v>24</v>
      </c>
      <c r="W1685" s="25" t="n">
        <v>120</v>
      </c>
      <c r="X1685" s="26">
        <f>IF(T1685&gt;0,V1685/T1685,0)</f>
        <v/>
      </c>
      <c r="Y1685" s="26">
        <f>IF(U1685&gt;0,W1685/U1685,0)</f>
        <v/>
      </c>
      <c r="Z1685" s="25">
        <f>T1685-V1685</f>
        <v/>
      </c>
      <c r="AA1685" s="25">
        <f>U1685-W1685</f>
        <v/>
      </c>
      <c r="AB1685" s="25">
        <f>IF(Config!$B$7&gt;0,(V1685/Config!$B$7)*Config!$B$4,0)</f>
        <v/>
      </c>
      <c r="AC1685" s="25">
        <f>IF(Config!$B$7&gt;0,(W1685/Config!$B$7)*Config!$B$4,0)</f>
        <v/>
      </c>
    </row>
    <row r="1686" hidden="1" outlineLevel="1">
      <c r="A1686" s="22" t="inlineStr"/>
      <c r="B1686" s="22" t="inlineStr"/>
      <c r="C1686" s="22" t="inlineStr"/>
      <c r="D1686" s="22" t="inlineStr"/>
      <c r="E1686" s="22" t="inlineStr">
        <is>
          <t>Dry Fruit Mix_15-2801</t>
        </is>
      </c>
      <c r="F1686" s="22" t="inlineStr"/>
      <c r="G1686" s="22" t="inlineStr">
        <is>
          <t>Dry Fruit Mix</t>
        </is>
      </c>
      <c r="H1686" s="22" t="inlineStr">
        <is>
          <t>Premium Panchmeva Farmley Jar 405 g</t>
        </is>
      </c>
      <c r="I1686" s="22" t="inlineStr"/>
      <c r="J1686" s="24" t="n">
        <v>0</v>
      </c>
      <c r="K1686" s="24" t="n">
        <v>0</v>
      </c>
      <c r="L1686" s="22" t="inlineStr">
        <is>
          <t>CPC - Central Police Canteen Cisf Unit Kopt Kolkata</t>
        </is>
      </c>
      <c r="M1686" s="24" t="n">
        <v>0</v>
      </c>
      <c r="N1686" s="22" t="inlineStr">
        <is>
          <t>CPC KPKB</t>
        </is>
      </c>
      <c r="O1686" s="22" t="inlineStr">
        <is>
          <t>Indore</t>
        </is>
      </c>
      <c r="P1686" s="22" t="inlineStr"/>
      <c r="Q1686" s="22" t="inlineStr">
        <is>
          <t>Trail Mixes</t>
        </is>
      </c>
      <c r="R1686" s="25">
        <f>IF(Config!$B$4&gt;0,M1686/Config!$B$4,0)</f>
        <v/>
      </c>
      <c r="S1686" s="25">
        <f>IF(Config!$B$4&gt;0,K1686/Config!$B$4,0)</f>
        <v/>
      </c>
      <c r="T1686" s="25">
        <f>R1686*Config!$B$7</f>
        <v/>
      </c>
      <c r="U1686" s="25">
        <f>S1686*Config!$B$7</f>
        <v/>
      </c>
      <c r="V1686" s="25" t="n">
        <v>97.2</v>
      </c>
      <c r="W1686" s="25" t="n">
        <v>240</v>
      </c>
      <c r="X1686" s="26">
        <f>IF(T1686&gt;0,V1686/T1686,0)</f>
        <v/>
      </c>
      <c r="Y1686" s="26">
        <f>IF(U1686&gt;0,W1686/U1686,0)</f>
        <v/>
      </c>
      <c r="Z1686" s="25">
        <f>T1686-V1686</f>
        <v/>
      </c>
      <c r="AA1686" s="25">
        <f>U1686-W1686</f>
        <v/>
      </c>
      <c r="AB1686" s="25">
        <f>IF(Config!$B$7&gt;0,(V1686/Config!$B$7)*Config!$B$4,0)</f>
        <v/>
      </c>
      <c r="AC1686" s="25">
        <f>IF(Config!$B$7&gt;0,(W1686/Config!$B$7)*Config!$B$4,0)</f>
        <v/>
      </c>
    </row>
    <row r="1687" hidden="1" outlineLevel="1">
      <c r="A1687" s="22" t="inlineStr"/>
      <c r="B1687" s="22" t="inlineStr"/>
      <c r="C1687" s="22" t="inlineStr"/>
      <c r="D1687" s="22" t="inlineStr"/>
      <c r="E1687" s="22" t="inlineStr">
        <is>
          <t>Fig_6-2464</t>
        </is>
      </c>
      <c r="F1687" s="22" t="inlineStr"/>
      <c r="G1687" s="22" t="inlineStr">
        <is>
          <t>Fig</t>
        </is>
      </c>
      <c r="H1687" s="22" t="inlineStr">
        <is>
          <t>Premium Anjeer Farmley Standee Pouch 200 g</t>
        </is>
      </c>
      <c r="I1687" s="22" t="inlineStr"/>
      <c r="J1687" s="24" t="n">
        <v>0</v>
      </c>
      <c r="K1687" s="24" t="n">
        <v>0</v>
      </c>
      <c r="L1687" s="22" t="inlineStr">
        <is>
          <t>CPC - Central Police Canteen Cisf Unit Kopt Kolkata</t>
        </is>
      </c>
      <c r="M1687" s="24" t="n">
        <v>0</v>
      </c>
      <c r="N1687" s="22" t="inlineStr">
        <is>
          <t>CPC KPKB</t>
        </is>
      </c>
      <c r="O1687" s="22" t="inlineStr">
        <is>
          <t>Indore</t>
        </is>
      </c>
      <c r="P1687" s="22" t="inlineStr"/>
      <c r="Q1687" s="22" t="inlineStr">
        <is>
          <t>Figs</t>
        </is>
      </c>
      <c r="R1687" s="25">
        <f>IF(Config!$B$4&gt;0,M1687/Config!$B$4,0)</f>
        <v/>
      </c>
      <c r="S1687" s="25">
        <f>IF(Config!$B$4&gt;0,K1687/Config!$B$4,0)</f>
        <v/>
      </c>
      <c r="T1687" s="25">
        <f>R1687*Config!$B$7</f>
        <v/>
      </c>
      <c r="U1687" s="25">
        <f>S1687*Config!$B$7</f>
        <v/>
      </c>
      <c r="V1687" s="25" t="n">
        <v>24</v>
      </c>
      <c r="W1687" s="25" t="n">
        <v>120</v>
      </c>
      <c r="X1687" s="26">
        <f>IF(T1687&gt;0,V1687/T1687,0)</f>
        <v/>
      </c>
      <c r="Y1687" s="26">
        <f>IF(U1687&gt;0,W1687/U1687,0)</f>
        <v/>
      </c>
      <c r="Z1687" s="25">
        <f>T1687-V1687</f>
        <v/>
      </c>
      <c r="AA1687" s="25">
        <f>U1687-W1687</f>
        <v/>
      </c>
      <c r="AB1687" s="25">
        <f>IF(Config!$B$7&gt;0,(V1687/Config!$B$7)*Config!$B$4,0)</f>
        <v/>
      </c>
      <c r="AC1687" s="25">
        <f>IF(Config!$B$7&gt;0,(W1687/Config!$B$7)*Config!$B$4,0)</f>
        <v/>
      </c>
    </row>
    <row r="1688" hidden="1" outlineLevel="1">
      <c r="A1688" s="22" t="inlineStr"/>
      <c r="B1688" s="22" t="inlineStr"/>
      <c r="C1688" s="22" t="inlineStr"/>
      <c r="D1688" s="22" t="inlineStr"/>
      <c r="E1688" s="22" t="inlineStr">
        <is>
          <t>Seeds_11-2541</t>
        </is>
      </c>
      <c r="F1688" s="22" t="inlineStr"/>
      <c r="G1688" s="22" t="inlineStr">
        <is>
          <t>Seeds</t>
        </is>
      </c>
      <c r="H1688" s="22" t="inlineStr">
        <is>
          <t>Premium Chia Seeds Farmley Standee Pouch 200 g</t>
        </is>
      </c>
      <c r="I1688" s="22" t="inlineStr"/>
      <c r="J1688" s="24" t="n">
        <v>0</v>
      </c>
      <c r="K1688" s="24" t="n">
        <v>0</v>
      </c>
      <c r="L1688" s="22" t="inlineStr">
        <is>
          <t>CPC - Central Police Canteen Cisf Unit Kopt Kolkata</t>
        </is>
      </c>
      <c r="M1688" s="24" t="n">
        <v>0</v>
      </c>
      <c r="N1688" s="22" t="inlineStr">
        <is>
          <t>CPC KPKB</t>
        </is>
      </c>
      <c r="O1688" s="22" t="inlineStr">
        <is>
          <t>Indore</t>
        </is>
      </c>
      <c r="P1688" s="22" t="inlineStr"/>
      <c r="Q1688" s="22" t="inlineStr">
        <is>
          <t>Chia Seeds</t>
        </is>
      </c>
      <c r="R1688" s="25">
        <f>IF(Config!$B$4&gt;0,M1688/Config!$B$4,0)</f>
        <v/>
      </c>
      <c r="S1688" s="25">
        <f>IF(Config!$B$4&gt;0,K1688/Config!$B$4,0)</f>
        <v/>
      </c>
      <c r="T1688" s="25">
        <f>R1688*Config!$B$7</f>
        <v/>
      </c>
      <c r="U1688" s="25">
        <f>S1688*Config!$B$7</f>
        <v/>
      </c>
      <c r="V1688" s="25" t="n">
        <v>36</v>
      </c>
      <c r="W1688" s="25" t="n">
        <v>180</v>
      </c>
      <c r="X1688" s="26">
        <f>IF(T1688&gt;0,V1688/T1688,0)</f>
        <v/>
      </c>
      <c r="Y1688" s="26">
        <f>IF(U1688&gt;0,W1688/U1688,0)</f>
        <v/>
      </c>
      <c r="Z1688" s="25">
        <f>T1688-V1688</f>
        <v/>
      </c>
      <c r="AA1688" s="25">
        <f>U1688-W1688</f>
        <v/>
      </c>
      <c r="AB1688" s="25">
        <f>IF(Config!$B$7&gt;0,(V1688/Config!$B$7)*Config!$B$4,0)</f>
        <v/>
      </c>
      <c r="AC1688" s="25">
        <f>IF(Config!$B$7&gt;0,(W1688/Config!$B$7)*Config!$B$4,0)</f>
        <v/>
      </c>
    </row>
    <row r="1689" hidden="1" outlineLevel="1">
      <c r="A1689" s="22" t="inlineStr"/>
      <c r="B1689" s="22" t="inlineStr"/>
      <c r="C1689" s="22" t="inlineStr"/>
      <c r="D1689" s="22" t="inlineStr"/>
      <c r="E1689" s="22" t="inlineStr">
        <is>
          <t>Walnut_12-1535</t>
        </is>
      </c>
      <c r="F1689" s="22" t="inlineStr"/>
      <c r="G1689" s="22" t="inlineStr">
        <is>
          <t>Walnut</t>
        </is>
      </c>
      <c r="H1689" s="22" t="inlineStr">
        <is>
          <t>Premium Broken Walnut Kernels Farmley Standee Pouch 200 g</t>
        </is>
      </c>
      <c r="I1689" s="22" t="inlineStr"/>
      <c r="J1689" s="24" t="n">
        <v>0</v>
      </c>
      <c r="K1689" s="24" t="n">
        <v>0</v>
      </c>
      <c r="L1689" s="22" t="inlineStr">
        <is>
          <t>CPC - Central Police Canteen Cisf Unit Kopt Kolkata</t>
        </is>
      </c>
      <c r="M1689" s="24" t="n">
        <v>0</v>
      </c>
      <c r="N1689" s="22" t="inlineStr">
        <is>
          <t>CPC KPKB</t>
        </is>
      </c>
      <c r="O1689" s="22" t="inlineStr">
        <is>
          <t>Indore</t>
        </is>
      </c>
      <c r="P1689" s="22" t="inlineStr"/>
      <c r="Q1689" s="22" t="inlineStr">
        <is>
          <t>Walnut</t>
        </is>
      </c>
      <c r="R1689" s="25">
        <f>IF(Config!$B$4&gt;0,M1689/Config!$B$4,0)</f>
        <v/>
      </c>
      <c r="S1689" s="25">
        <f>IF(Config!$B$4&gt;0,K1689/Config!$B$4,0)</f>
        <v/>
      </c>
      <c r="T1689" s="25">
        <f>R1689*Config!$B$7</f>
        <v/>
      </c>
      <c r="U1689" s="25">
        <f>S1689*Config!$B$7</f>
        <v/>
      </c>
      <c r="V1689" s="25" t="n">
        <v>24</v>
      </c>
      <c r="W1689" s="25" t="n">
        <v>120</v>
      </c>
      <c r="X1689" s="26">
        <f>IF(T1689&gt;0,V1689/T1689,0)</f>
        <v/>
      </c>
      <c r="Y1689" s="26">
        <f>IF(U1689&gt;0,W1689/U1689,0)</f>
        <v/>
      </c>
      <c r="Z1689" s="25">
        <f>T1689-V1689</f>
        <v/>
      </c>
      <c r="AA1689" s="25">
        <f>U1689-W1689</f>
        <v/>
      </c>
      <c r="AB1689" s="25">
        <f>IF(Config!$B$7&gt;0,(V1689/Config!$B$7)*Config!$B$4,0)</f>
        <v/>
      </c>
      <c r="AC1689" s="25">
        <f>IF(Config!$B$7&gt;0,(W1689/Config!$B$7)*Config!$B$4,0)</f>
        <v/>
      </c>
    </row>
    <row r="1690" hidden="1" outlineLevel="1">
      <c r="A1690" s="22" t="inlineStr"/>
      <c r="B1690" s="22" t="inlineStr"/>
      <c r="C1690" s="22" t="inlineStr"/>
      <c r="D1690" s="22" t="inlineStr"/>
      <c r="E1690" s="22" t="inlineStr">
        <is>
          <t>Makhana_7-30096</t>
        </is>
      </c>
      <c r="F1690" s="22" t="inlineStr"/>
      <c r="G1690" s="22" t="inlineStr">
        <is>
          <t>Makhana</t>
        </is>
      </c>
      <c r="H1690" s="22" t="inlineStr">
        <is>
          <t xml:space="preserve">Prasadam Makhana Center Seal Pouch 100 g- NEW </t>
        </is>
      </c>
      <c r="I1690" s="22" t="inlineStr"/>
      <c r="J1690" s="24" t="n">
        <v>0</v>
      </c>
      <c r="K1690" s="24" t="n">
        <v>0</v>
      </c>
      <c r="L1690" s="22" t="inlineStr">
        <is>
          <t>CPC - Central Police Canteen Cisf Unit Kopt Kolkata</t>
        </is>
      </c>
      <c r="M1690" s="24" t="n">
        <v>0</v>
      </c>
      <c r="N1690" s="22" t="inlineStr">
        <is>
          <t>CPC KPKB</t>
        </is>
      </c>
      <c r="O1690" s="22" t="inlineStr">
        <is>
          <t>Purnea</t>
        </is>
      </c>
      <c r="P1690" s="22" t="inlineStr"/>
      <c r="Q1690" s="22" t="inlineStr">
        <is>
          <t>Makhana Raw</t>
        </is>
      </c>
      <c r="R1690" s="25">
        <f>IF(Config!$B$4&gt;0,M1690/Config!$B$4,0)</f>
        <v/>
      </c>
      <c r="S1690" s="25">
        <f>IF(Config!$B$4&gt;0,K1690/Config!$B$4,0)</f>
        <v/>
      </c>
      <c r="T1690" s="25">
        <f>R1690*Config!$B$7</f>
        <v/>
      </c>
      <c r="U1690" s="25">
        <f>S1690*Config!$B$7</f>
        <v/>
      </c>
      <c r="V1690" s="25" t="n">
        <v>16</v>
      </c>
      <c r="W1690" s="25" t="n">
        <v>160</v>
      </c>
      <c r="X1690" s="26">
        <f>IF(T1690&gt;0,V1690/T1690,0)</f>
        <v/>
      </c>
      <c r="Y1690" s="26">
        <f>IF(U1690&gt;0,W1690/U1690,0)</f>
        <v/>
      </c>
      <c r="Z1690" s="25">
        <f>T1690-V1690</f>
        <v/>
      </c>
      <c r="AA1690" s="25">
        <f>U1690-W1690</f>
        <v/>
      </c>
      <c r="AB1690" s="25">
        <f>IF(Config!$B$7&gt;0,(V1690/Config!$B$7)*Config!$B$4,0)</f>
        <v/>
      </c>
      <c r="AC1690" s="25">
        <f>IF(Config!$B$7&gt;0,(W1690/Config!$B$7)*Config!$B$4,0)</f>
        <v/>
      </c>
    </row>
    <row r="1691" hidden="1" outlineLevel="1">
      <c r="A1691" s="22" t="inlineStr"/>
      <c r="B1691" s="22" t="inlineStr"/>
      <c r="C1691" s="22" t="inlineStr"/>
      <c r="D1691" s="22" t="inlineStr"/>
      <c r="E1691" s="22" t="inlineStr">
        <is>
          <t>Makhana_7-30098</t>
        </is>
      </c>
      <c r="F1691" s="22" t="inlineStr"/>
      <c r="G1691" s="22" t="inlineStr">
        <is>
          <t>Makhana</t>
        </is>
      </c>
      <c r="H1691" s="22" t="inlineStr">
        <is>
          <t xml:space="preserve">Prasadam Makhana Center Seal Pouch 200 g- NEW </t>
        </is>
      </c>
      <c r="I1691" s="22" t="inlineStr"/>
      <c r="J1691" s="24" t="n">
        <v>0</v>
      </c>
      <c r="K1691" s="24" t="n">
        <v>0</v>
      </c>
      <c r="L1691" s="22" t="inlineStr">
        <is>
          <t>CPC - Central Police Canteen Cisf Unit Kopt Kolkata</t>
        </is>
      </c>
      <c r="M1691" s="24" t="n">
        <v>0</v>
      </c>
      <c r="N1691" s="22" t="inlineStr">
        <is>
          <t>CPC KPKB</t>
        </is>
      </c>
      <c r="O1691" s="22" t="inlineStr">
        <is>
          <t>Purnea</t>
        </is>
      </c>
      <c r="P1691" s="22" t="inlineStr"/>
      <c r="Q1691" s="22" t="inlineStr">
        <is>
          <t>Makhana Raw</t>
        </is>
      </c>
      <c r="R1691" s="25">
        <f>IF(Config!$B$4&gt;0,M1691/Config!$B$4,0)</f>
        <v/>
      </c>
      <c r="S1691" s="25">
        <f>IF(Config!$B$4&gt;0,K1691/Config!$B$4,0)</f>
        <v/>
      </c>
      <c r="T1691" s="25">
        <f>R1691*Config!$B$7</f>
        <v/>
      </c>
      <c r="U1691" s="25">
        <f>S1691*Config!$B$7</f>
        <v/>
      </c>
      <c r="V1691" s="25" t="n">
        <v>40</v>
      </c>
      <c r="W1691" s="25" t="n">
        <v>200</v>
      </c>
      <c r="X1691" s="26">
        <f>IF(T1691&gt;0,V1691/T1691,0)</f>
        <v/>
      </c>
      <c r="Y1691" s="26">
        <f>IF(U1691&gt;0,W1691/U1691,0)</f>
        <v/>
      </c>
      <c r="Z1691" s="25">
        <f>T1691-V1691</f>
        <v/>
      </c>
      <c r="AA1691" s="25">
        <f>U1691-W1691</f>
        <v/>
      </c>
      <c r="AB1691" s="25">
        <f>IF(Config!$B$7&gt;0,(V1691/Config!$B$7)*Config!$B$4,0)</f>
        <v/>
      </c>
      <c r="AC1691" s="25">
        <f>IF(Config!$B$7&gt;0,(W1691/Config!$B$7)*Config!$B$4,0)</f>
        <v/>
      </c>
    </row>
    <row r="1692" hidden="1" outlineLevel="1">
      <c r="A1692" s="22" t="inlineStr"/>
      <c r="B1692" s="22" t="inlineStr"/>
      <c r="C1692" s="22" t="inlineStr"/>
      <c r="D1692" s="22" t="inlineStr"/>
      <c r="E1692" s="22" t="inlineStr">
        <is>
          <t>Cashewnut_3-1987</t>
        </is>
      </c>
      <c r="F1692" s="22" t="inlineStr"/>
      <c r="G1692" s="22" t="inlineStr">
        <is>
          <t>Cashewnut</t>
        </is>
      </c>
      <c r="H1692" s="22" t="inlineStr">
        <is>
          <t>Premium W320 Cashew Farmley Standee Pouch 500 g</t>
        </is>
      </c>
      <c r="I1692" s="22" t="inlineStr"/>
      <c r="J1692" s="24" t="n">
        <v>0</v>
      </c>
      <c r="K1692" s="24" t="n">
        <v>0</v>
      </c>
      <c r="L1692" s="22" t="inlineStr">
        <is>
          <t>CPC - Central Police Canteen Cisf Unit Kopt Kolkata</t>
        </is>
      </c>
      <c r="M1692" s="24" t="n">
        <v>0</v>
      </c>
      <c r="N1692" s="22" t="inlineStr">
        <is>
          <t>CPC KPKB</t>
        </is>
      </c>
      <c r="O1692" s="22" t="inlineStr">
        <is>
          <t>Udupi</t>
        </is>
      </c>
      <c r="P1692" s="22" t="inlineStr"/>
      <c r="Q1692" s="22" t="inlineStr">
        <is>
          <t>Cashew</t>
        </is>
      </c>
      <c r="R1692" s="25">
        <f>IF(Config!$B$4&gt;0,M1692/Config!$B$4,0)</f>
        <v/>
      </c>
      <c r="S1692" s="25">
        <f>IF(Config!$B$4&gt;0,K1692/Config!$B$4,0)</f>
        <v/>
      </c>
      <c r="T1692" s="25">
        <f>R1692*Config!$B$7</f>
        <v/>
      </c>
      <c r="U1692" s="25">
        <f>S1692*Config!$B$7</f>
        <v/>
      </c>
      <c r="V1692" s="25" t="n">
        <v>190</v>
      </c>
      <c r="W1692" s="25" t="n">
        <v>380</v>
      </c>
      <c r="X1692" s="26">
        <f>IF(T1692&gt;0,V1692/T1692,0)</f>
        <v/>
      </c>
      <c r="Y1692" s="26">
        <f>IF(U1692&gt;0,W1692/U1692,0)</f>
        <v/>
      </c>
      <c r="Z1692" s="25">
        <f>T1692-V1692</f>
        <v/>
      </c>
      <c r="AA1692" s="25">
        <f>U1692-W1692</f>
        <v/>
      </c>
      <c r="AB1692" s="25">
        <f>IF(Config!$B$7&gt;0,(V1692/Config!$B$7)*Config!$B$4,0)</f>
        <v/>
      </c>
      <c r="AC1692" s="25">
        <f>IF(Config!$B$7&gt;0,(W1692/Config!$B$7)*Config!$B$4,0)</f>
        <v/>
      </c>
    </row>
    <row r="1693" hidden="1" outlineLevel="1">
      <c r="A1693" s="22" t="inlineStr"/>
      <c r="B1693" s="22" t="inlineStr"/>
      <c r="C1693" s="22" t="inlineStr"/>
      <c r="D1693" s="22" t="inlineStr"/>
      <c r="E1693" s="22" t="inlineStr">
        <is>
          <t>Almonds_1-1748</t>
        </is>
      </c>
      <c r="F1693" s="22" t="inlineStr"/>
      <c r="G1693" s="22" t="inlineStr">
        <is>
          <t>Almonds</t>
        </is>
      </c>
      <c r="H1693" s="22" t="inlineStr">
        <is>
          <t>Premium California Almonds Farmley Standee Pouch 500 g</t>
        </is>
      </c>
      <c r="I1693" s="22" t="inlineStr"/>
      <c r="J1693" s="24" t="n">
        <v>0</v>
      </c>
      <c r="K1693" s="24" t="n">
        <v>0</v>
      </c>
      <c r="L1693" s="22" t="inlineStr">
        <is>
          <t>CPC - Commandant  57th Bn SSB</t>
        </is>
      </c>
      <c r="M1693" s="24" t="n">
        <v>0</v>
      </c>
      <c r="N1693" s="22" t="inlineStr">
        <is>
          <t>CPC KPKB</t>
        </is>
      </c>
      <c r="O1693" s="22" t="inlineStr">
        <is>
          <t>Indore</t>
        </is>
      </c>
      <c r="P1693" s="22" t="inlineStr"/>
      <c r="Q1693" s="22" t="inlineStr">
        <is>
          <t>Almonds</t>
        </is>
      </c>
      <c r="R1693" s="25">
        <f>IF(Config!$B$4&gt;0,M1693/Config!$B$4,0)</f>
        <v/>
      </c>
      <c r="S1693" s="25">
        <f>IF(Config!$B$4&gt;0,K1693/Config!$B$4,0)</f>
        <v/>
      </c>
      <c r="T1693" s="25">
        <f>R1693*Config!$B$7</f>
        <v/>
      </c>
      <c r="U1693" s="25">
        <f>S1693*Config!$B$7</f>
        <v/>
      </c>
      <c r="V1693" s="25" t="n">
        <v>240</v>
      </c>
      <c r="W1693" s="25" t="n">
        <v>480</v>
      </c>
      <c r="X1693" s="26">
        <f>IF(T1693&gt;0,V1693/T1693,0)</f>
        <v/>
      </c>
      <c r="Y1693" s="26">
        <f>IF(U1693&gt;0,W1693/U1693,0)</f>
        <v/>
      </c>
      <c r="Z1693" s="25">
        <f>T1693-V1693</f>
        <v/>
      </c>
      <c r="AA1693" s="25">
        <f>U1693-W1693</f>
        <v/>
      </c>
      <c r="AB1693" s="25">
        <f>IF(Config!$B$7&gt;0,(V1693/Config!$B$7)*Config!$B$4,0)</f>
        <v/>
      </c>
      <c r="AC1693" s="25">
        <f>IF(Config!$B$7&gt;0,(W1693/Config!$B$7)*Config!$B$4,0)</f>
        <v/>
      </c>
    </row>
    <row r="1694" hidden="1" outlineLevel="1">
      <c r="A1694" s="22" t="inlineStr"/>
      <c r="B1694" s="22" t="inlineStr"/>
      <c r="C1694" s="22" t="inlineStr"/>
      <c r="D1694" s="22" t="inlineStr"/>
      <c r="E1694" s="22" t="inlineStr">
        <is>
          <t>Cashewnut_3-2472</t>
        </is>
      </c>
      <c r="F1694" s="22" t="inlineStr"/>
      <c r="G1694" s="22" t="inlineStr">
        <is>
          <t>Cashewnut</t>
        </is>
      </c>
      <c r="H1694" s="22" t="inlineStr">
        <is>
          <t>Roasted and Salted Cashew - Farmley Standee Pouch 200 g</t>
        </is>
      </c>
      <c r="I1694" s="22" t="inlineStr"/>
      <c r="J1694" s="24" t="n">
        <v>0</v>
      </c>
      <c r="K1694" s="24" t="n">
        <v>0</v>
      </c>
      <c r="L1694" s="22" t="inlineStr">
        <is>
          <t>CPC - Commandant  57th Bn SSB</t>
        </is>
      </c>
      <c r="M1694" s="24" t="n">
        <v>0</v>
      </c>
      <c r="N1694" s="22" t="inlineStr">
        <is>
          <t>CPC KPKB</t>
        </is>
      </c>
      <c r="O1694" s="22" t="inlineStr">
        <is>
          <t>Indore</t>
        </is>
      </c>
      <c r="P1694" s="22" t="inlineStr"/>
      <c r="Q1694" s="22" t="inlineStr">
        <is>
          <t>Roasted &amp; Flavoured Cashew</t>
        </is>
      </c>
      <c r="R1694" s="25">
        <f>IF(Config!$B$4&gt;0,M1694/Config!$B$4,0)</f>
        <v/>
      </c>
      <c r="S1694" s="25">
        <f>IF(Config!$B$4&gt;0,K1694/Config!$B$4,0)</f>
        <v/>
      </c>
      <c r="T1694" s="25">
        <f>R1694*Config!$B$7</f>
        <v/>
      </c>
      <c r="U1694" s="25">
        <f>S1694*Config!$B$7</f>
        <v/>
      </c>
      <c r="V1694" s="25" t="n">
        <v>12</v>
      </c>
      <c r="W1694" s="25" t="n">
        <v>60</v>
      </c>
      <c r="X1694" s="26">
        <f>IF(T1694&gt;0,V1694/T1694,0)</f>
        <v/>
      </c>
      <c r="Y1694" s="26">
        <f>IF(U1694&gt;0,W1694/U1694,0)</f>
        <v/>
      </c>
      <c r="Z1694" s="25">
        <f>T1694-V1694</f>
        <v/>
      </c>
      <c r="AA1694" s="25">
        <f>U1694-W1694</f>
        <v/>
      </c>
      <c r="AB1694" s="25">
        <f>IF(Config!$B$7&gt;0,(V1694/Config!$B$7)*Config!$B$4,0)</f>
        <v/>
      </c>
      <c r="AC1694" s="25">
        <f>IF(Config!$B$7&gt;0,(W1694/Config!$B$7)*Config!$B$4,0)</f>
        <v/>
      </c>
    </row>
    <row r="1695" hidden="1" outlineLevel="1">
      <c r="A1695" s="22" t="inlineStr"/>
      <c r="B1695" s="22" t="inlineStr"/>
      <c r="C1695" s="22" t="inlineStr"/>
      <c r="D1695" s="22" t="inlineStr"/>
      <c r="E1695" s="22" t="inlineStr">
        <is>
          <t>Dates_4-2469</t>
        </is>
      </c>
      <c r="F1695" s="22" t="inlineStr"/>
      <c r="G1695" s="22" t="inlineStr">
        <is>
          <t>Dates</t>
        </is>
      </c>
      <c r="H1695" s="22" t="inlineStr">
        <is>
          <t>Premium Omani Fard Dates Farmley standee pouch 400 g</t>
        </is>
      </c>
      <c r="I1695" s="22" t="inlineStr"/>
      <c r="J1695" s="24" t="n">
        <v>0</v>
      </c>
      <c r="K1695" s="24" t="n">
        <v>0</v>
      </c>
      <c r="L1695" s="22" t="inlineStr">
        <is>
          <t>CPC - Commandant  57th Bn SSB</t>
        </is>
      </c>
      <c r="M1695" s="24" t="n">
        <v>0</v>
      </c>
      <c r="N1695" s="22" t="inlineStr">
        <is>
          <t>CPC KPKB</t>
        </is>
      </c>
      <c r="O1695" s="22" t="inlineStr">
        <is>
          <t>Indore</t>
        </is>
      </c>
      <c r="P1695" s="22" t="inlineStr"/>
      <c r="Q1695" s="22" t="inlineStr">
        <is>
          <t>Dates</t>
        </is>
      </c>
      <c r="R1695" s="25">
        <f>IF(Config!$B$4&gt;0,M1695/Config!$B$4,0)</f>
        <v/>
      </c>
      <c r="S1695" s="25">
        <f>IF(Config!$B$4&gt;0,K1695/Config!$B$4,0)</f>
        <v/>
      </c>
      <c r="T1695" s="25">
        <f>R1695*Config!$B$7</f>
        <v/>
      </c>
      <c r="U1695" s="25">
        <f>S1695*Config!$B$7</f>
        <v/>
      </c>
      <c r="V1695" s="25" t="n">
        <v>115.2</v>
      </c>
      <c r="W1695" s="25" t="n">
        <v>288</v>
      </c>
      <c r="X1695" s="26">
        <f>IF(T1695&gt;0,V1695/T1695,0)</f>
        <v/>
      </c>
      <c r="Y1695" s="26">
        <f>IF(U1695&gt;0,W1695/U1695,0)</f>
        <v/>
      </c>
      <c r="Z1695" s="25">
        <f>T1695-V1695</f>
        <v/>
      </c>
      <c r="AA1695" s="25">
        <f>U1695-W1695</f>
        <v/>
      </c>
      <c r="AB1695" s="25">
        <f>IF(Config!$B$7&gt;0,(V1695/Config!$B$7)*Config!$B$4,0)</f>
        <v/>
      </c>
      <c r="AC1695" s="25">
        <f>IF(Config!$B$7&gt;0,(W1695/Config!$B$7)*Config!$B$4,0)</f>
        <v/>
      </c>
    </row>
    <row r="1696" hidden="1" outlineLevel="1">
      <c r="A1696" s="22" t="inlineStr"/>
      <c r="B1696" s="22" t="inlineStr"/>
      <c r="C1696" s="22" t="inlineStr"/>
      <c r="D1696" s="22" t="inlineStr"/>
      <c r="E1696" s="22" t="inlineStr">
        <is>
          <t>Dry Fruit Mix_15-2402</t>
        </is>
      </c>
      <c r="F1696" s="22" t="inlineStr"/>
      <c r="G1696" s="22" t="inlineStr">
        <is>
          <t>Dry Fruit Mix</t>
        </is>
      </c>
      <c r="H1696" s="22" t="inlineStr">
        <is>
          <t>Trail Mix Farmley Standee Pouch 200 g</t>
        </is>
      </c>
      <c r="I1696" s="22" t="inlineStr"/>
      <c r="J1696" s="24" t="n">
        <v>0</v>
      </c>
      <c r="K1696" s="24" t="n">
        <v>0</v>
      </c>
      <c r="L1696" s="22" t="inlineStr">
        <is>
          <t>CPC - Commandant  57th Bn SSB</t>
        </is>
      </c>
      <c r="M1696" s="24" t="n">
        <v>0</v>
      </c>
      <c r="N1696" s="22" t="inlineStr">
        <is>
          <t>CPC KPKB</t>
        </is>
      </c>
      <c r="O1696" s="22" t="inlineStr">
        <is>
          <t>Indore</t>
        </is>
      </c>
      <c r="P1696" s="22" t="inlineStr"/>
      <c r="Q1696" s="22" t="inlineStr">
        <is>
          <t>Trail Mixes</t>
        </is>
      </c>
      <c r="R1696" s="25">
        <f>IF(Config!$B$4&gt;0,M1696/Config!$B$4,0)</f>
        <v/>
      </c>
      <c r="S1696" s="25">
        <f>IF(Config!$B$4&gt;0,K1696/Config!$B$4,0)</f>
        <v/>
      </c>
      <c r="T1696" s="25">
        <f>R1696*Config!$B$7</f>
        <v/>
      </c>
      <c r="U1696" s="25">
        <f>S1696*Config!$B$7</f>
        <v/>
      </c>
      <c r="V1696" s="25" t="n">
        <v>42</v>
      </c>
      <c r="W1696" s="25" t="n">
        <v>210</v>
      </c>
      <c r="X1696" s="26">
        <f>IF(T1696&gt;0,V1696/T1696,0)</f>
        <v/>
      </c>
      <c r="Y1696" s="26">
        <f>IF(U1696&gt;0,W1696/U1696,0)</f>
        <v/>
      </c>
      <c r="Z1696" s="25">
        <f>T1696-V1696</f>
        <v/>
      </c>
      <c r="AA1696" s="25">
        <f>U1696-W1696</f>
        <v/>
      </c>
      <c r="AB1696" s="25">
        <f>IF(Config!$B$7&gt;0,(V1696/Config!$B$7)*Config!$B$4,0)</f>
        <v/>
      </c>
      <c r="AC1696" s="25">
        <f>IF(Config!$B$7&gt;0,(W1696/Config!$B$7)*Config!$B$4,0)</f>
        <v/>
      </c>
    </row>
    <row r="1697" hidden="1" outlineLevel="1">
      <c r="A1697" s="22" t="inlineStr"/>
      <c r="B1697" s="22" t="inlineStr"/>
      <c r="C1697" s="22" t="inlineStr"/>
      <c r="D1697" s="22" t="inlineStr"/>
      <c r="E1697" s="22" t="inlineStr">
        <is>
          <t>Dry Fruit Mix_15-2801</t>
        </is>
      </c>
      <c r="F1697" s="22" t="inlineStr"/>
      <c r="G1697" s="22" t="inlineStr">
        <is>
          <t>Dry Fruit Mix</t>
        </is>
      </c>
      <c r="H1697" s="22" t="inlineStr">
        <is>
          <t>Premium Panchmeva Farmley Jar 405 g</t>
        </is>
      </c>
      <c r="I1697" s="22" t="inlineStr"/>
      <c r="J1697" s="24" t="n">
        <v>0</v>
      </c>
      <c r="K1697" s="24" t="n">
        <v>0</v>
      </c>
      <c r="L1697" s="22" t="inlineStr">
        <is>
          <t>CPC - Commandant  57th Bn SSB</t>
        </is>
      </c>
      <c r="M1697" s="24" t="n">
        <v>0</v>
      </c>
      <c r="N1697" s="22" t="inlineStr">
        <is>
          <t>CPC KPKB</t>
        </is>
      </c>
      <c r="O1697" s="22" t="inlineStr">
        <is>
          <t>Indore</t>
        </is>
      </c>
      <c r="P1697" s="22" t="inlineStr"/>
      <c r="Q1697" s="22" t="inlineStr">
        <is>
          <t>Trail Mixes</t>
        </is>
      </c>
      <c r="R1697" s="25">
        <f>IF(Config!$B$4&gt;0,M1697/Config!$B$4,0)</f>
        <v/>
      </c>
      <c r="S1697" s="25">
        <f>IF(Config!$B$4&gt;0,K1697/Config!$B$4,0)</f>
        <v/>
      </c>
      <c r="T1697" s="25">
        <f>R1697*Config!$B$7</f>
        <v/>
      </c>
      <c r="U1697" s="25">
        <f>S1697*Config!$B$7</f>
        <v/>
      </c>
      <c r="V1697" s="25" t="n">
        <v>19.44</v>
      </c>
      <c r="W1697" s="25" t="n">
        <v>48</v>
      </c>
      <c r="X1697" s="26">
        <f>IF(T1697&gt;0,V1697/T1697,0)</f>
        <v/>
      </c>
      <c r="Y1697" s="26">
        <f>IF(U1697&gt;0,W1697/U1697,0)</f>
        <v/>
      </c>
      <c r="Z1697" s="25">
        <f>T1697-V1697</f>
        <v/>
      </c>
      <c r="AA1697" s="25">
        <f>U1697-W1697</f>
        <v/>
      </c>
      <c r="AB1697" s="25">
        <f>IF(Config!$B$7&gt;0,(V1697/Config!$B$7)*Config!$B$4,0)</f>
        <v/>
      </c>
      <c r="AC1697" s="25">
        <f>IF(Config!$B$7&gt;0,(W1697/Config!$B$7)*Config!$B$4,0)</f>
        <v/>
      </c>
    </row>
    <row r="1698" hidden="1" outlineLevel="1">
      <c r="A1698" s="22" t="inlineStr"/>
      <c r="B1698" s="22" t="inlineStr"/>
      <c r="C1698" s="22" t="inlineStr"/>
      <c r="D1698" s="22" t="inlineStr"/>
      <c r="E1698" s="22" t="inlineStr">
        <is>
          <t>Fig_6-2464</t>
        </is>
      </c>
      <c r="F1698" s="22" t="inlineStr"/>
      <c r="G1698" s="22" t="inlineStr">
        <is>
          <t>Fig</t>
        </is>
      </c>
      <c r="H1698" s="22" t="inlineStr">
        <is>
          <t>Premium Anjeer Farmley Standee Pouch 200 g</t>
        </is>
      </c>
      <c r="I1698" s="22" t="inlineStr"/>
      <c r="J1698" s="24" t="n">
        <v>0</v>
      </c>
      <c r="K1698" s="24" t="n">
        <v>0</v>
      </c>
      <c r="L1698" s="22" t="inlineStr">
        <is>
          <t>CPC - Commandant  57th Bn SSB</t>
        </is>
      </c>
      <c r="M1698" s="24" t="n">
        <v>0</v>
      </c>
      <c r="N1698" s="22" t="inlineStr">
        <is>
          <t>CPC KPKB</t>
        </is>
      </c>
      <c r="O1698" s="22" t="inlineStr">
        <is>
          <t>Indore</t>
        </is>
      </c>
      <c r="P1698" s="22" t="inlineStr"/>
      <c r="Q1698" s="22" t="inlineStr">
        <is>
          <t>Figs</t>
        </is>
      </c>
      <c r="R1698" s="25">
        <f>IF(Config!$B$4&gt;0,M1698/Config!$B$4,0)</f>
        <v/>
      </c>
      <c r="S1698" s="25">
        <f>IF(Config!$B$4&gt;0,K1698/Config!$B$4,0)</f>
        <v/>
      </c>
      <c r="T1698" s="25">
        <f>R1698*Config!$B$7</f>
        <v/>
      </c>
      <c r="U1698" s="25">
        <f>S1698*Config!$B$7</f>
        <v/>
      </c>
      <c r="V1698" s="25" t="n">
        <v>18</v>
      </c>
      <c r="W1698" s="25" t="n">
        <v>90</v>
      </c>
      <c r="X1698" s="26">
        <f>IF(T1698&gt;0,V1698/T1698,0)</f>
        <v/>
      </c>
      <c r="Y1698" s="26">
        <f>IF(U1698&gt;0,W1698/U1698,0)</f>
        <v/>
      </c>
      <c r="Z1698" s="25">
        <f>T1698-V1698</f>
        <v/>
      </c>
      <c r="AA1698" s="25">
        <f>U1698-W1698</f>
        <v/>
      </c>
      <c r="AB1698" s="25">
        <f>IF(Config!$B$7&gt;0,(V1698/Config!$B$7)*Config!$B$4,0)</f>
        <v/>
      </c>
      <c r="AC1698" s="25">
        <f>IF(Config!$B$7&gt;0,(W1698/Config!$B$7)*Config!$B$4,0)</f>
        <v/>
      </c>
    </row>
    <row r="1699" hidden="1" outlineLevel="1">
      <c r="A1699" s="22" t="inlineStr"/>
      <c r="B1699" s="22" t="inlineStr"/>
      <c r="C1699" s="22" t="inlineStr"/>
      <c r="D1699" s="22" t="inlineStr"/>
      <c r="E1699" s="22" t="inlineStr">
        <is>
          <t>Seeds_11-2541</t>
        </is>
      </c>
      <c r="F1699" s="22" t="inlineStr"/>
      <c r="G1699" s="22" t="inlineStr">
        <is>
          <t>Seeds</t>
        </is>
      </c>
      <c r="H1699" s="22" t="inlineStr">
        <is>
          <t>Premium Chia Seeds Farmley Standee Pouch 200 g</t>
        </is>
      </c>
      <c r="I1699" s="22" t="inlineStr"/>
      <c r="J1699" s="24" t="n">
        <v>0</v>
      </c>
      <c r="K1699" s="24" t="n">
        <v>0</v>
      </c>
      <c r="L1699" s="22" t="inlineStr">
        <is>
          <t>CPC - Commandant  57th Bn SSB</t>
        </is>
      </c>
      <c r="M1699" s="24" t="n">
        <v>0</v>
      </c>
      <c r="N1699" s="22" t="inlineStr">
        <is>
          <t>CPC KPKB</t>
        </is>
      </c>
      <c r="O1699" s="22" t="inlineStr">
        <is>
          <t>Indore</t>
        </is>
      </c>
      <c r="P1699" s="22" t="inlineStr"/>
      <c r="Q1699" s="22" t="inlineStr">
        <is>
          <t>Chia Seeds</t>
        </is>
      </c>
      <c r="R1699" s="25">
        <f>IF(Config!$B$4&gt;0,M1699/Config!$B$4,0)</f>
        <v/>
      </c>
      <c r="S1699" s="25">
        <f>IF(Config!$B$4&gt;0,K1699/Config!$B$4,0)</f>
        <v/>
      </c>
      <c r="T1699" s="25">
        <f>R1699*Config!$B$7</f>
        <v/>
      </c>
      <c r="U1699" s="25">
        <f>S1699*Config!$B$7</f>
        <v/>
      </c>
      <c r="V1699" s="25" t="n">
        <v>12</v>
      </c>
      <c r="W1699" s="25" t="n">
        <v>60</v>
      </c>
      <c r="X1699" s="26">
        <f>IF(T1699&gt;0,V1699/T1699,0)</f>
        <v/>
      </c>
      <c r="Y1699" s="26">
        <f>IF(U1699&gt;0,W1699/U1699,0)</f>
        <v/>
      </c>
      <c r="Z1699" s="25">
        <f>T1699-V1699</f>
        <v/>
      </c>
      <c r="AA1699" s="25">
        <f>U1699-W1699</f>
        <v/>
      </c>
      <c r="AB1699" s="25">
        <f>IF(Config!$B$7&gt;0,(V1699/Config!$B$7)*Config!$B$4,0)</f>
        <v/>
      </c>
      <c r="AC1699" s="25">
        <f>IF(Config!$B$7&gt;0,(W1699/Config!$B$7)*Config!$B$4,0)</f>
        <v/>
      </c>
    </row>
    <row r="1700" hidden="1" outlineLevel="1">
      <c r="A1700" s="22" t="inlineStr"/>
      <c r="B1700" s="22" t="inlineStr"/>
      <c r="C1700" s="22" t="inlineStr"/>
      <c r="D1700" s="22" t="inlineStr"/>
      <c r="E1700" s="22" t="inlineStr">
        <is>
          <t>Cashewnut_3-1987</t>
        </is>
      </c>
      <c r="F1700" s="22" t="inlineStr"/>
      <c r="G1700" s="22" t="inlineStr">
        <is>
          <t>Cashewnut</t>
        </is>
      </c>
      <c r="H1700" s="22" t="inlineStr">
        <is>
          <t>Premium W320 Cashew Farmley Standee Pouch 500 g</t>
        </is>
      </c>
      <c r="I1700" s="22" t="inlineStr"/>
      <c r="J1700" s="24" t="n">
        <v>0</v>
      </c>
      <c r="K1700" s="24" t="n">
        <v>0</v>
      </c>
      <c r="L1700" s="22" t="inlineStr">
        <is>
          <t>CPC - Commandant  57th Bn SSB</t>
        </is>
      </c>
      <c r="M1700" s="24" t="n">
        <v>0</v>
      </c>
      <c r="N1700" s="22" t="inlineStr">
        <is>
          <t>CPC KPKB</t>
        </is>
      </c>
      <c r="O1700" s="22" t="inlineStr">
        <is>
          <t>Udupi</t>
        </is>
      </c>
      <c r="P1700" s="22" t="inlineStr"/>
      <c r="Q1700" s="22" t="inlineStr">
        <is>
          <t>Cashew</t>
        </is>
      </c>
      <c r="R1700" s="25">
        <f>IF(Config!$B$4&gt;0,M1700/Config!$B$4,0)</f>
        <v/>
      </c>
      <c r="S1700" s="25">
        <f>IF(Config!$B$4&gt;0,K1700/Config!$B$4,0)</f>
        <v/>
      </c>
      <c r="T1700" s="25">
        <f>R1700*Config!$B$7</f>
        <v/>
      </c>
      <c r="U1700" s="25">
        <f>S1700*Config!$B$7</f>
        <v/>
      </c>
      <c r="V1700" s="25" t="n">
        <v>200</v>
      </c>
      <c r="W1700" s="25" t="n">
        <v>400</v>
      </c>
      <c r="X1700" s="26">
        <f>IF(T1700&gt;0,V1700/T1700,0)</f>
        <v/>
      </c>
      <c r="Y1700" s="26">
        <f>IF(U1700&gt;0,W1700/U1700,0)</f>
        <v/>
      </c>
      <c r="Z1700" s="25">
        <f>T1700-V1700</f>
        <v/>
      </c>
      <c r="AA1700" s="25">
        <f>U1700-W1700</f>
        <v/>
      </c>
      <c r="AB1700" s="25">
        <f>IF(Config!$B$7&gt;0,(V1700/Config!$B$7)*Config!$B$4,0)</f>
        <v/>
      </c>
      <c r="AC1700" s="25">
        <f>IF(Config!$B$7&gt;0,(W1700/Config!$B$7)*Config!$B$4,0)</f>
        <v/>
      </c>
    </row>
    <row r="1701" hidden="1" outlineLevel="1">
      <c r="A1701" s="22" t="inlineStr"/>
      <c r="B1701" s="22" t="inlineStr"/>
      <c r="C1701" s="22" t="inlineStr"/>
      <c r="D1701" s="22" t="inlineStr"/>
      <c r="E1701" s="22" t="inlineStr">
        <is>
          <t>Almonds_1-1748</t>
        </is>
      </c>
      <c r="F1701" s="22" t="inlineStr"/>
      <c r="G1701" s="22" t="inlineStr">
        <is>
          <t>Almonds</t>
        </is>
      </c>
      <c r="H1701" s="22" t="inlineStr">
        <is>
          <t>Premium California Almonds Farmley Standee Pouch 500 g</t>
        </is>
      </c>
      <c r="I1701" s="22" t="inlineStr"/>
      <c r="J1701" s="24" t="n">
        <v>0</v>
      </c>
      <c r="K1701" s="24" t="n">
        <v>0</v>
      </c>
      <c r="L1701" s="22" t="inlineStr">
        <is>
          <t>CPC - KPKB Master Canteen Dhanbad</t>
        </is>
      </c>
      <c r="M1701" s="24" t="n">
        <v>0</v>
      </c>
      <c r="N1701" s="22" t="inlineStr">
        <is>
          <t>CPC KPKB</t>
        </is>
      </c>
      <c r="O1701" s="22" t="inlineStr">
        <is>
          <t>Indore</t>
        </is>
      </c>
      <c r="P1701" s="22" t="inlineStr"/>
      <c r="Q1701" s="22" t="inlineStr">
        <is>
          <t>Almonds</t>
        </is>
      </c>
      <c r="R1701" s="25">
        <f>IF(Config!$B$4&gt;0,M1701/Config!$B$4,0)</f>
        <v/>
      </c>
      <c r="S1701" s="25">
        <f>IF(Config!$B$4&gt;0,K1701/Config!$B$4,0)</f>
        <v/>
      </c>
      <c r="T1701" s="25">
        <f>R1701*Config!$B$7</f>
        <v/>
      </c>
      <c r="U1701" s="25">
        <f>S1701*Config!$B$7</f>
        <v/>
      </c>
      <c r="V1701" s="25" t="n">
        <v>240</v>
      </c>
      <c r="W1701" s="25" t="n">
        <v>480</v>
      </c>
      <c r="X1701" s="26">
        <f>IF(T1701&gt;0,V1701/T1701,0)</f>
        <v/>
      </c>
      <c r="Y1701" s="26">
        <f>IF(U1701&gt;0,W1701/U1701,0)</f>
        <v/>
      </c>
      <c r="Z1701" s="25">
        <f>T1701-V1701</f>
        <v/>
      </c>
      <c r="AA1701" s="25">
        <f>U1701-W1701</f>
        <v/>
      </c>
      <c r="AB1701" s="25">
        <f>IF(Config!$B$7&gt;0,(V1701/Config!$B$7)*Config!$B$4,0)</f>
        <v/>
      </c>
      <c r="AC1701" s="25">
        <f>IF(Config!$B$7&gt;0,(W1701/Config!$B$7)*Config!$B$4,0)</f>
        <v/>
      </c>
    </row>
    <row r="1702" hidden="1" outlineLevel="1">
      <c r="A1702" s="22" t="inlineStr"/>
      <c r="B1702" s="22" t="inlineStr"/>
      <c r="C1702" s="22" t="inlineStr"/>
      <c r="D1702" s="22" t="inlineStr"/>
      <c r="E1702" s="22" t="inlineStr">
        <is>
          <t>Dates_4-2469</t>
        </is>
      </c>
      <c r="F1702" s="22" t="inlineStr"/>
      <c r="G1702" s="22" t="inlineStr">
        <is>
          <t>Dates</t>
        </is>
      </c>
      <c r="H1702" s="22" t="inlineStr">
        <is>
          <t>Premium Omani Fard Dates Farmley standee pouch 400 g</t>
        </is>
      </c>
      <c r="I1702" s="22" t="inlineStr"/>
      <c r="J1702" s="24" t="n">
        <v>0</v>
      </c>
      <c r="K1702" s="24" t="n">
        <v>0</v>
      </c>
      <c r="L1702" s="22" t="inlineStr">
        <is>
          <t>CPC - KPKB Master Canteen Dhanbad</t>
        </is>
      </c>
      <c r="M1702" s="24" t="n">
        <v>0</v>
      </c>
      <c r="N1702" s="22" t="inlineStr">
        <is>
          <t>CPC KPKB</t>
        </is>
      </c>
      <c r="O1702" s="22" t="inlineStr">
        <is>
          <t>Indore</t>
        </is>
      </c>
      <c r="P1702" s="22" t="inlineStr"/>
      <c r="Q1702" s="22" t="inlineStr">
        <is>
          <t>Dates</t>
        </is>
      </c>
      <c r="R1702" s="25">
        <f>IF(Config!$B$4&gt;0,M1702/Config!$B$4,0)</f>
        <v/>
      </c>
      <c r="S1702" s="25">
        <f>IF(Config!$B$4&gt;0,K1702/Config!$B$4,0)</f>
        <v/>
      </c>
      <c r="T1702" s="25">
        <f>R1702*Config!$B$7</f>
        <v/>
      </c>
      <c r="U1702" s="25">
        <f>S1702*Config!$B$7</f>
        <v/>
      </c>
      <c r="V1702" s="25" t="n">
        <v>280.8</v>
      </c>
      <c r="W1702" s="25" t="n">
        <v>702</v>
      </c>
      <c r="X1702" s="26">
        <f>IF(T1702&gt;0,V1702/T1702,0)</f>
        <v/>
      </c>
      <c r="Y1702" s="26">
        <f>IF(U1702&gt;0,W1702/U1702,0)</f>
        <v/>
      </c>
      <c r="Z1702" s="25">
        <f>T1702-V1702</f>
        <v/>
      </c>
      <c r="AA1702" s="25">
        <f>U1702-W1702</f>
        <v/>
      </c>
      <c r="AB1702" s="25">
        <f>IF(Config!$B$7&gt;0,(V1702/Config!$B$7)*Config!$B$4,0)</f>
        <v/>
      </c>
      <c r="AC1702" s="25">
        <f>IF(Config!$B$7&gt;0,(W1702/Config!$B$7)*Config!$B$4,0)</f>
        <v/>
      </c>
    </row>
    <row r="1703" hidden="1" outlineLevel="1">
      <c r="A1703" s="22" t="inlineStr"/>
      <c r="B1703" s="22" t="inlineStr"/>
      <c r="C1703" s="22" t="inlineStr"/>
      <c r="D1703" s="22" t="inlineStr"/>
      <c r="E1703" s="22" t="inlineStr">
        <is>
          <t>Dry Fruit Mix_15-2402</t>
        </is>
      </c>
      <c r="F1703" s="22" t="inlineStr"/>
      <c r="G1703" s="22" t="inlineStr">
        <is>
          <t>Dry Fruit Mix</t>
        </is>
      </c>
      <c r="H1703" s="22" t="inlineStr">
        <is>
          <t>Trail Mix Farmley Standee Pouch 200 g</t>
        </is>
      </c>
      <c r="I1703" s="22" t="inlineStr"/>
      <c r="J1703" s="24" t="n">
        <v>0</v>
      </c>
      <c r="K1703" s="24" t="n">
        <v>0</v>
      </c>
      <c r="L1703" s="22" t="inlineStr">
        <is>
          <t>CPC - KPKB Master Canteen Dhanbad</t>
        </is>
      </c>
      <c r="M1703" s="24" t="n">
        <v>0</v>
      </c>
      <c r="N1703" s="22" t="inlineStr">
        <is>
          <t>CPC KPKB</t>
        </is>
      </c>
      <c r="O1703" s="22" t="inlineStr">
        <is>
          <t>Indore</t>
        </is>
      </c>
      <c r="P1703" s="22" t="inlineStr"/>
      <c r="Q1703" s="22" t="inlineStr">
        <is>
          <t>Trail Mixes</t>
        </is>
      </c>
      <c r="R1703" s="25">
        <f>IF(Config!$B$4&gt;0,M1703/Config!$B$4,0)</f>
        <v/>
      </c>
      <c r="S1703" s="25">
        <f>IF(Config!$B$4&gt;0,K1703/Config!$B$4,0)</f>
        <v/>
      </c>
      <c r="T1703" s="25">
        <f>R1703*Config!$B$7</f>
        <v/>
      </c>
      <c r="U1703" s="25">
        <f>S1703*Config!$B$7</f>
        <v/>
      </c>
      <c r="V1703" s="25" t="n">
        <v>30</v>
      </c>
      <c r="W1703" s="25" t="n">
        <v>150</v>
      </c>
      <c r="X1703" s="26">
        <f>IF(T1703&gt;0,V1703/T1703,0)</f>
        <v/>
      </c>
      <c r="Y1703" s="26">
        <f>IF(U1703&gt;0,W1703/U1703,0)</f>
        <v/>
      </c>
      <c r="Z1703" s="25">
        <f>T1703-V1703</f>
        <v/>
      </c>
      <c r="AA1703" s="25">
        <f>U1703-W1703</f>
        <v/>
      </c>
      <c r="AB1703" s="25">
        <f>IF(Config!$B$7&gt;0,(V1703/Config!$B$7)*Config!$B$4,0)</f>
        <v/>
      </c>
      <c r="AC1703" s="25">
        <f>IF(Config!$B$7&gt;0,(W1703/Config!$B$7)*Config!$B$4,0)</f>
        <v/>
      </c>
    </row>
    <row r="1704" hidden="1" outlineLevel="1">
      <c r="A1704" s="22" t="inlineStr"/>
      <c r="B1704" s="22" t="inlineStr"/>
      <c r="C1704" s="22" t="inlineStr"/>
      <c r="D1704" s="22" t="inlineStr"/>
      <c r="E1704" s="22" t="inlineStr">
        <is>
          <t>Dry Fruit Mix_15-2801</t>
        </is>
      </c>
      <c r="F1704" s="22" t="inlineStr"/>
      <c r="G1704" s="22" t="inlineStr">
        <is>
          <t>Dry Fruit Mix</t>
        </is>
      </c>
      <c r="H1704" s="22" t="inlineStr">
        <is>
          <t>Premium Panchmeva Farmley Jar 405 g</t>
        </is>
      </c>
      <c r="I1704" s="22" t="inlineStr"/>
      <c r="J1704" s="24" t="n">
        <v>0</v>
      </c>
      <c r="K1704" s="24" t="n">
        <v>0</v>
      </c>
      <c r="L1704" s="22" t="inlineStr">
        <is>
          <t>CPC - KPKB Master Canteen Dhanbad</t>
        </is>
      </c>
      <c r="M1704" s="24" t="n">
        <v>0</v>
      </c>
      <c r="N1704" s="22" t="inlineStr">
        <is>
          <t>CPC KPKB</t>
        </is>
      </c>
      <c r="O1704" s="22" t="inlineStr">
        <is>
          <t>Indore</t>
        </is>
      </c>
      <c r="P1704" s="22" t="inlineStr"/>
      <c r="Q1704" s="22" t="inlineStr">
        <is>
          <t>Trail Mixes</t>
        </is>
      </c>
      <c r="R1704" s="25">
        <f>IF(Config!$B$4&gt;0,M1704/Config!$B$4,0)</f>
        <v/>
      </c>
      <c r="S1704" s="25">
        <f>IF(Config!$B$4&gt;0,K1704/Config!$B$4,0)</f>
        <v/>
      </c>
      <c r="T1704" s="25">
        <f>R1704*Config!$B$7</f>
        <v/>
      </c>
      <c r="U1704" s="25">
        <f>S1704*Config!$B$7</f>
        <v/>
      </c>
      <c r="V1704" s="25" t="n">
        <v>58.32</v>
      </c>
      <c r="W1704" s="25" t="n">
        <v>144</v>
      </c>
      <c r="X1704" s="26">
        <f>IF(T1704&gt;0,V1704/T1704,0)</f>
        <v/>
      </c>
      <c r="Y1704" s="26">
        <f>IF(U1704&gt;0,W1704/U1704,0)</f>
        <v/>
      </c>
      <c r="Z1704" s="25">
        <f>T1704-V1704</f>
        <v/>
      </c>
      <c r="AA1704" s="25">
        <f>U1704-W1704</f>
        <v/>
      </c>
      <c r="AB1704" s="25">
        <f>IF(Config!$B$7&gt;0,(V1704/Config!$B$7)*Config!$B$4,0)</f>
        <v/>
      </c>
      <c r="AC1704" s="25">
        <f>IF(Config!$B$7&gt;0,(W1704/Config!$B$7)*Config!$B$4,0)</f>
        <v/>
      </c>
    </row>
    <row r="1705" hidden="1" outlineLevel="1">
      <c r="A1705" s="22" t="inlineStr"/>
      <c r="B1705" s="22" t="inlineStr"/>
      <c r="C1705" s="22" t="inlineStr"/>
      <c r="D1705" s="22" t="inlineStr"/>
      <c r="E1705" s="22" t="inlineStr">
        <is>
          <t>Fig_6-2464</t>
        </is>
      </c>
      <c r="F1705" s="22" t="inlineStr"/>
      <c r="G1705" s="22" t="inlineStr">
        <is>
          <t>Fig</t>
        </is>
      </c>
      <c r="H1705" s="22" t="inlineStr">
        <is>
          <t>Premium Anjeer Farmley Standee Pouch 200 g</t>
        </is>
      </c>
      <c r="I1705" s="22" t="inlineStr"/>
      <c r="J1705" s="24" t="n">
        <v>0</v>
      </c>
      <c r="K1705" s="24" t="n">
        <v>0</v>
      </c>
      <c r="L1705" s="22" t="inlineStr">
        <is>
          <t>CPC - KPKB Master Canteen Dhanbad</t>
        </is>
      </c>
      <c r="M1705" s="24" t="n">
        <v>0</v>
      </c>
      <c r="N1705" s="22" t="inlineStr">
        <is>
          <t>CPC KPKB</t>
        </is>
      </c>
      <c r="O1705" s="22" t="inlineStr">
        <is>
          <t>Indore</t>
        </is>
      </c>
      <c r="P1705" s="22" t="inlineStr"/>
      <c r="Q1705" s="22" t="inlineStr">
        <is>
          <t>Figs</t>
        </is>
      </c>
      <c r="R1705" s="25">
        <f>IF(Config!$B$4&gt;0,M1705/Config!$B$4,0)</f>
        <v/>
      </c>
      <c r="S1705" s="25">
        <f>IF(Config!$B$4&gt;0,K1705/Config!$B$4,0)</f>
        <v/>
      </c>
      <c r="T1705" s="25">
        <f>R1705*Config!$B$7</f>
        <v/>
      </c>
      <c r="U1705" s="25">
        <f>S1705*Config!$B$7</f>
        <v/>
      </c>
      <c r="V1705" s="25" t="n">
        <v>60</v>
      </c>
      <c r="W1705" s="25" t="n">
        <v>300</v>
      </c>
      <c r="X1705" s="26">
        <f>IF(T1705&gt;0,V1705/T1705,0)</f>
        <v/>
      </c>
      <c r="Y1705" s="26">
        <f>IF(U1705&gt;0,W1705/U1705,0)</f>
        <v/>
      </c>
      <c r="Z1705" s="25">
        <f>T1705-V1705</f>
        <v/>
      </c>
      <c r="AA1705" s="25">
        <f>U1705-W1705</f>
        <v/>
      </c>
      <c r="AB1705" s="25">
        <f>IF(Config!$B$7&gt;0,(V1705/Config!$B$7)*Config!$B$4,0)</f>
        <v/>
      </c>
      <c r="AC1705" s="25">
        <f>IF(Config!$B$7&gt;0,(W1705/Config!$B$7)*Config!$B$4,0)</f>
        <v/>
      </c>
    </row>
    <row r="1706" hidden="1" outlineLevel="1">
      <c r="A1706" s="22" t="inlineStr"/>
      <c r="B1706" s="22" t="inlineStr"/>
      <c r="C1706" s="22" t="inlineStr"/>
      <c r="D1706" s="22" t="inlineStr"/>
      <c r="E1706" s="22" t="inlineStr">
        <is>
          <t>Seeds_11-2541</t>
        </is>
      </c>
      <c r="F1706" s="22" t="inlineStr"/>
      <c r="G1706" s="22" t="inlineStr">
        <is>
          <t>Seeds</t>
        </is>
      </c>
      <c r="H1706" s="22" t="inlineStr">
        <is>
          <t>Premium Chia Seeds Farmley Standee Pouch 200 g</t>
        </is>
      </c>
      <c r="I1706" s="22" t="inlineStr"/>
      <c r="J1706" s="24" t="n">
        <v>0</v>
      </c>
      <c r="K1706" s="24" t="n">
        <v>0</v>
      </c>
      <c r="L1706" s="22" t="inlineStr">
        <is>
          <t>CPC - KPKB Master Canteen Dhanbad</t>
        </is>
      </c>
      <c r="M1706" s="24" t="n">
        <v>0</v>
      </c>
      <c r="N1706" s="22" t="inlineStr">
        <is>
          <t>CPC KPKB</t>
        </is>
      </c>
      <c r="O1706" s="22" t="inlineStr">
        <is>
          <t>Indore</t>
        </is>
      </c>
      <c r="P1706" s="22" t="inlineStr"/>
      <c r="Q1706" s="22" t="inlineStr">
        <is>
          <t>Chia Seeds</t>
        </is>
      </c>
      <c r="R1706" s="25">
        <f>IF(Config!$B$4&gt;0,M1706/Config!$B$4,0)</f>
        <v/>
      </c>
      <c r="S1706" s="25">
        <f>IF(Config!$B$4&gt;0,K1706/Config!$B$4,0)</f>
        <v/>
      </c>
      <c r="T1706" s="25">
        <f>R1706*Config!$B$7</f>
        <v/>
      </c>
      <c r="U1706" s="25">
        <f>S1706*Config!$B$7</f>
        <v/>
      </c>
      <c r="V1706" s="25" t="n">
        <v>36</v>
      </c>
      <c r="W1706" s="25" t="n">
        <v>180</v>
      </c>
      <c r="X1706" s="26">
        <f>IF(T1706&gt;0,V1706/T1706,0)</f>
        <v/>
      </c>
      <c r="Y1706" s="26">
        <f>IF(U1706&gt;0,W1706/U1706,0)</f>
        <v/>
      </c>
      <c r="Z1706" s="25">
        <f>T1706-V1706</f>
        <v/>
      </c>
      <c r="AA1706" s="25">
        <f>U1706-W1706</f>
        <v/>
      </c>
      <c r="AB1706" s="25">
        <f>IF(Config!$B$7&gt;0,(V1706/Config!$B$7)*Config!$B$4,0)</f>
        <v/>
      </c>
      <c r="AC1706" s="25">
        <f>IF(Config!$B$7&gt;0,(W1706/Config!$B$7)*Config!$B$4,0)</f>
        <v/>
      </c>
    </row>
    <row r="1707" hidden="1" outlineLevel="1">
      <c r="A1707" s="22" t="inlineStr"/>
      <c r="B1707" s="22" t="inlineStr"/>
      <c r="C1707" s="22" t="inlineStr"/>
      <c r="D1707" s="22" t="inlineStr"/>
      <c r="E1707" s="22" t="inlineStr">
        <is>
          <t>Walnut_12-1535</t>
        </is>
      </c>
      <c r="F1707" s="22" t="inlineStr"/>
      <c r="G1707" s="22" t="inlineStr">
        <is>
          <t>Walnut</t>
        </is>
      </c>
      <c r="H1707" s="22" t="inlineStr">
        <is>
          <t>Premium Broken Walnut Kernels Farmley Standee Pouch 200 g</t>
        </is>
      </c>
      <c r="I1707" s="22" t="inlineStr"/>
      <c r="J1707" s="24" t="n">
        <v>0</v>
      </c>
      <c r="K1707" s="24" t="n">
        <v>0</v>
      </c>
      <c r="L1707" s="22" t="inlineStr">
        <is>
          <t>CPC - KPKB Master Canteen Dhanbad</t>
        </is>
      </c>
      <c r="M1707" s="24" t="n">
        <v>0</v>
      </c>
      <c r="N1707" s="22" t="inlineStr">
        <is>
          <t>CPC KPKB</t>
        </is>
      </c>
      <c r="O1707" s="22" t="inlineStr">
        <is>
          <t>Indore</t>
        </is>
      </c>
      <c r="P1707" s="22" t="inlineStr"/>
      <c r="Q1707" s="22" t="inlineStr">
        <is>
          <t>Walnut</t>
        </is>
      </c>
      <c r="R1707" s="25">
        <f>IF(Config!$B$4&gt;0,M1707/Config!$B$4,0)</f>
        <v/>
      </c>
      <c r="S1707" s="25">
        <f>IF(Config!$B$4&gt;0,K1707/Config!$B$4,0)</f>
        <v/>
      </c>
      <c r="T1707" s="25">
        <f>R1707*Config!$B$7</f>
        <v/>
      </c>
      <c r="U1707" s="25">
        <f>S1707*Config!$B$7</f>
        <v/>
      </c>
      <c r="V1707" s="25" t="n">
        <v>72</v>
      </c>
      <c r="W1707" s="25" t="n">
        <v>360</v>
      </c>
      <c r="X1707" s="26">
        <f>IF(T1707&gt;0,V1707/T1707,0)</f>
        <v/>
      </c>
      <c r="Y1707" s="26">
        <f>IF(U1707&gt;0,W1707/U1707,0)</f>
        <v/>
      </c>
      <c r="Z1707" s="25">
        <f>T1707-V1707</f>
        <v/>
      </c>
      <c r="AA1707" s="25">
        <f>U1707-W1707</f>
        <v/>
      </c>
      <c r="AB1707" s="25">
        <f>IF(Config!$B$7&gt;0,(V1707/Config!$B$7)*Config!$B$4,0)</f>
        <v/>
      </c>
      <c r="AC1707" s="25">
        <f>IF(Config!$B$7&gt;0,(W1707/Config!$B$7)*Config!$B$4,0)</f>
        <v/>
      </c>
    </row>
    <row r="1708" hidden="1" outlineLevel="1">
      <c r="A1708" s="22" t="inlineStr"/>
      <c r="B1708" s="22" t="inlineStr"/>
      <c r="C1708" s="22" t="inlineStr"/>
      <c r="D1708" s="22" t="inlineStr"/>
      <c r="E1708" s="22" t="inlineStr">
        <is>
          <t>Cashewnut_3-1987</t>
        </is>
      </c>
      <c r="F1708" s="22" t="inlineStr"/>
      <c r="G1708" s="22" t="inlineStr">
        <is>
          <t>Cashewnut</t>
        </is>
      </c>
      <c r="H1708" s="22" t="inlineStr">
        <is>
          <t>Premium W320 Cashew Farmley Standee Pouch 500 g</t>
        </is>
      </c>
      <c r="I1708" s="22" t="inlineStr"/>
      <c r="J1708" s="24" t="n">
        <v>0</v>
      </c>
      <c r="K1708" s="24" t="n">
        <v>0</v>
      </c>
      <c r="L1708" s="22" t="inlineStr">
        <is>
          <t>CPC - KPKB Master Canteen Dhanbad</t>
        </is>
      </c>
      <c r="M1708" s="24" t="n">
        <v>0</v>
      </c>
      <c r="N1708" s="22" t="inlineStr">
        <is>
          <t>CPC KPKB</t>
        </is>
      </c>
      <c r="O1708" s="22" t="inlineStr">
        <is>
          <t>Udupi</t>
        </is>
      </c>
      <c r="P1708" s="22" t="inlineStr"/>
      <c r="Q1708" s="22" t="inlineStr">
        <is>
          <t>Cashew</t>
        </is>
      </c>
      <c r="R1708" s="25">
        <f>IF(Config!$B$4&gt;0,M1708/Config!$B$4,0)</f>
        <v/>
      </c>
      <c r="S1708" s="25">
        <f>IF(Config!$B$4&gt;0,K1708/Config!$B$4,0)</f>
        <v/>
      </c>
      <c r="T1708" s="25">
        <f>R1708*Config!$B$7</f>
        <v/>
      </c>
      <c r="U1708" s="25">
        <f>S1708*Config!$B$7</f>
        <v/>
      </c>
      <c r="V1708" s="25" t="n">
        <v>200</v>
      </c>
      <c r="W1708" s="25" t="n">
        <v>400</v>
      </c>
      <c r="X1708" s="26">
        <f>IF(T1708&gt;0,V1708/T1708,0)</f>
        <v/>
      </c>
      <c r="Y1708" s="26">
        <f>IF(U1708&gt;0,W1708/U1708,0)</f>
        <v/>
      </c>
      <c r="Z1708" s="25">
        <f>T1708-V1708</f>
        <v/>
      </c>
      <c r="AA1708" s="25">
        <f>U1708-W1708</f>
        <v/>
      </c>
      <c r="AB1708" s="25">
        <f>IF(Config!$B$7&gt;0,(V1708/Config!$B$7)*Config!$B$4,0)</f>
        <v/>
      </c>
      <c r="AC1708" s="25">
        <f>IF(Config!$B$7&gt;0,(W1708/Config!$B$7)*Config!$B$4,0)</f>
        <v/>
      </c>
    </row>
    <row r="1709" hidden="1" outlineLevel="1">
      <c r="A1709" s="22" t="inlineStr"/>
      <c r="B1709" s="22" t="inlineStr"/>
      <c r="C1709" s="22" t="inlineStr"/>
      <c r="D1709" s="22" t="inlineStr"/>
      <c r="E1709" s="22" t="inlineStr">
        <is>
          <t>Almonds_1-1748</t>
        </is>
      </c>
      <c r="F1709" s="22" t="inlineStr"/>
      <c r="G1709" s="22" t="inlineStr">
        <is>
          <t>Almonds</t>
        </is>
      </c>
      <c r="H1709" s="22" t="inlineStr">
        <is>
          <t>Premium California Almonds Farmley Standee Pouch 500 g</t>
        </is>
      </c>
      <c r="I1709" s="22" t="inlineStr"/>
      <c r="J1709" s="24" t="n">
        <v>0</v>
      </c>
      <c r="K1709" s="24" t="n">
        <v>0</v>
      </c>
      <c r="L1709" s="22" t="inlineStr">
        <is>
          <t>CPC - Kendriya Police Kalyan Bhandar - HP</t>
        </is>
      </c>
      <c r="M1709" s="24" t="n">
        <v>0</v>
      </c>
      <c r="N1709" s="22" t="inlineStr">
        <is>
          <t>CPC KPKB</t>
        </is>
      </c>
      <c r="O1709" s="22" t="inlineStr">
        <is>
          <t>Indore</t>
        </is>
      </c>
      <c r="P1709" s="22" t="inlineStr"/>
      <c r="Q1709" s="22" t="inlineStr">
        <is>
          <t>Almonds</t>
        </is>
      </c>
      <c r="R1709" s="25">
        <f>IF(Config!$B$4&gt;0,M1709/Config!$B$4,0)</f>
        <v/>
      </c>
      <c r="S1709" s="25">
        <f>IF(Config!$B$4&gt;0,K1709/Config!$B$4,0)</f>
        <v/>
      </c>
      <c r="T1709" s="25">
        <f>R1709*Config!$B$7</f>
        <v/>
      </c>
      <c r="U1709" s="25">
        <f>S1709*Config!$B$7</f>
        <v/>
      </c>
      <c r="V1709" s="25" t="n">
        <v>120</v>
      </c>
      <c r="W1709" s="25" t="n">
        <v>240</v>
      </c>
      <c r="X1709" s="26">
        <f>IF(T1709&gt;0,V1709/T1709,0)</f>
        <v/>
      </c>
      <c r="Y1709" s="26">
        <f>IF(U1709&gt;0,W1709/U1709,0)</f>
        <v/>
      </c>
      <c r="Z1709" s="25">
        <f>T1709-V1709</f>
        <v/>
      </c>
      <c r="AA1709" s="25">
        <f>U1709-W1709</f>
        <v/>
      </c>
      <c r="AB1709" s="25">
        <f>IF(Config!$B$7&gt;0,(V1709/Config!$B$7)*Config!$B$4,0)</f>
        <v/>
      </c>
      <c r="AC1709" s="25">
        <f>IF(Config!$B$7&gt;0,(W1709/Config!$B$7)*Config!$B$4,0)</f>
        <v/>
      </c>
    </row>
    <row r="1710" hidden="1" outlineLevel="1">
      <c r="A1710" s="22" t="inlineStr"/>
      <c r="B1710" s="22" t="inlineStr"/>
      <c r="C1710" s="22" t="inlineStr"/>
      <c r="D1710" s="22" t="inlineStr"/>
      <c r="E1710" s="22" t="inlineStr">
        <is>
          <t>Apricot_2-2540</t>
        </is>
      </c>
      <c r="F1710" s="22" t="inlineStr"/>
      <c r="G1710" s="22" t="inlineStr">
        <is>
          <t>Apricot</t>
        </is>
      </c>
      <c r="H1710" s="22" t="inlineStr">
        <is>
          <t>Premium Turkish Dried Apricot Farmley Standee Pouch 200 g</t>
        </is>
      </c>
      <c r="I1710" s="22" t="inlineStr"/>
      <c r="J1710" s="24" t="n">
        <v>0</v>
      </c>
      <c r="K1710" s="24" t="n">
        <v>0</v>
      </c>
      <c r="L1710" s="22" t="inlineStr">
        <is>
          <t>CPC - Kendriya Police Kalyan Bhandar - HP</t>
        </is>
      </c>
      <c r="M1710" s="24" t="n">
        <v>0</v>
      </c>
      <c r="N1710" s="22" t="inlineStr">
        <is>
          <t>CPC KPKB</t>
        </is>
      </c>
      <c r="O1710" s="22" t="inlineStr">
        <is>
          <t>Indore</t>
        </is>
      </c>
      <c r="P1710" s="22" t="inlineStr"/>
      <c r="Q1710" s="22" t="inlineStr">
        <is>
          <t>Apricots</t>
        </is>
      </c>
      <c r="R1710" s="25">
        <f>IF(Config!$B$4&gt;0,M1710/Config!$B$4,0)</f>
        <v/>
      </c>
      <c r="S1710" s="25">
        <f>IF(Config!$B$4&gt;0,K1710/Config!$B$4,0)</f>
        <v/>
      </c>
      <c r="T1710" s="25">
        <f>R1710*Config!$B$7</f>
        <v/>
      </c>
      <c r="U1710" s="25">
        <f>S1710*Config!$B$7</f>
        <v/>
      </c>
      <c r="V1710" s="25" t="n">
        <v>12</v>
      </c>
      <c r="W1710" s="25" t="n">
        <v>60</v>
      </c>
      <c r="X1710" s="26">
        <f>IF(T1710&gt;0,V1710/T1710,0)</f>
        <v/>
      </c>
      <c r="Y1710" s="26">
        <f>IF(U1710&gt;0,W1710/U1710,0)</f>
        <v/>
      </c>
      <c r="Z1710" s="25">
        <f>T1710-V1710</f>
        <v/>
      </c>
      <c r="AA1710" s="25">
        <f>U1710-W1710</f>
        <v/>
      </c>
      <c r="AB1710" s="25">
        <f>IF(Config!$B$7&gt;0,(V1710/Config!$B$7)*Config!$B$4,0)</f>
        <v/>
      </c>
      <c r="AC1710" s="25">
        <f>IF(Config!$B$7&gt;0,(W1710/Config!$B$7)*Config!$B$4,0)</f>
        <v/>
      </c>
    </row>
    <row r="1711" hidden="1" outlineLevel="1">
      <c r="A1711" s="22" t="inlineStr"/>
      <c r="B1711" s="22" t="inlineStr"/>
      <c r="C1711" s="22" t="inlineStr"/>
      <c r="D1711" s="22" t="inlineStr"/>
      <c r="E1711" s="22" t="inlineStr">
        <is>
          <t>Dates_4-2469</t>
        </is>
      </c>
      <c r="F1711" s="22" t="inlineStr"/>
      <c r="G1711" s="22" t="inlineStr">
        <is>
          <t>Dates</t>
        </is>
      </c>
      <c r="H1711" s="22" t="inlineStr">
        <is>
          <t>Premium Omani Fard Dates Farmley standee pouch 400 g</t>
        </is>
      </c>
      <c r="I1711" s="22" t="inlineStr"/>
      <c r="J1711" s="24" t="n">
        <v>0</v>
      </c>
      <c r="K1711" s="24" t="n">
        <v>0</v>
      </c>
      <c r="L1711" s="22" t="inlineStr">
        <is>
          <t>CPC - Kendriya Police Kalyan Bhandar - HP</t>
        </is>
      </c>
      <c r="M1711" s="24" t="n">
        <v>0</v>
      </c>
      <c r="N1711" s="22" t="inlineStr">
        <is>
          <t>CPC KPKB</t>
        </is>
      </c>
      <c r="O1711" s="22" t="inlineStr">
        <is>
          <t>Indore</t>
        </is>
      </c>
      <c r="P1711" s="22" t="inlineStr"/>
      <c r="Q1711" s="22" t="inlineStr">
        <is>
          <t>Dates</t>
        </is>
      </c>
      <c r="R1711" s="25">
        <f>IF(Config!$B$4&gt;0,M1711/Config!$B$4,0)</f>
        <v/>
      </c>
      <c r="S1711" s="25">
        <f>IF(Config!$B$4&gt;0,K1711/Config!$B$4,0)</f>
        <v/>
      </c>
      <c r="T1711" s="25">
        <f>R1711*Config!$B$7</f>
        <v/>
      </c>
      <c r="U1711" s="25">
        <f>S1711*Config!$B$7</f>
        <v/>
      </c>
      <c r="V1711" s="25" t="n">
        <v>36</v>
      </c>
      <c r="W1711" s="25" t="n">
        <v>90</v>
      </c>
      <c r="X1711" s="26">
        <f>IF(T1711&gt;0,V1711/T1711,0)</f>
        <v/>
      </c>
      <c r="Y1711" s="26">
        <f>IF(U1711&gt;0,W1711/U1711,0)</f>
        <v/>
      </c>
      <c r="Z1711" s="25">
        <f>T1711-V1711</f>
        <v/>
      </c>
      <c r="AA1711" s="25">
        <f>U1711-W1711</f>
        <v/>
      </c>
      <c r="AB1711" s="25">
        <f>IF(Config!$B$7&gt;0,(V1711/Config!$B$7)*Config!$B$4,0)</f>
        <v/>
      </c>
      <c r="AC1711" s="25">
        <f>IF(Config!$B$7&gt;0,(W1711/Config!$B$7)*Config!$B$4,0)</f>
        <v/>
      </c>
    </row>
    <row r="1712" hidden="1" outlineLevel="1">
      <c r="A1712" s="22" t="inlineStr"/>
      <c r="B1712" s="22" t="inlineStr"/>
      <c r="C1712" s="22" t="inlineStr"/>
      <c r="D1712" s="22" t="inlineStr"/>
      <c r="E1712" s="22" t="inlineStr">
        <is>
          <t>Dry Fruit Mix_15-2801</t>
        </is>
      </c>
      <c r="F1712" s="22" t="inlineStr"/>
      <c r="G1712" s="22" t="inlineStr">
        <is>
          <t>Dry Fruit Mix</t>
        </is>
      </c>
      <c r="H1712" s="22" t="inlineStr">
        <is>
          <t>Premium Panchmeva Farmley Jar 405 g</t>
        </is>
      </c>
      <c r="I1712" s="22" t="inlineStr"/>
      <c r="J1712" s="24" t="n">
        <v>0</v>
      </c>
      <c r="K1712" s="24" t="n">
        <v>0</v>
      </c>
      <c r="L1712" s="22" t="inlineStr">
        <is>
          <t>CPC - Kendriya Police Kalyan Bhandar - HP</t>
        </is>
      </c>
      <c r="M1712" s="24" t="n">
        <v>0</v>
      </c>
      <c r="N1712" s="22" t="inlineStr">
        <is>
          <t>CPC KPKB</t>
        </is>
      </c>
      <c r="O1712" s="22" t="inlineStr">
        <is>
          <t>Indore</t>
        </is>
      </c>
      <c r="P1712" s="22" t="inlineStr"/>
      <c r="Q1712" s="22" t="inlineStr">
        <is>
          <t>Trail Mixes</t>
        </is>
      </c>
      <c r="R1712" s="25">
        <f>IF(Config!$B$4&gt;0,M1712/Config!$B$4,0)</f>
        <v/>
      </c>
      <c r="S1712" s="25">
        <f>IF(Config!$B$4&gt;0,K1712/Config!$B$4,0)</f>
        <v/>
      </c>
      <c r="T1712" s="25">
        <f>R1712*Config!$B$7</f>
        <v/>
      </c>
      <c r="U1712" s="25">
        <f>S1712*Config!$B$7</f>
        <v/>
      </c>
      <c r="V1712" s="25" t="n">
        <v>48.6</v>
      </c>
      <c r="W1712" s="25" t="n">
        <v>120</v>
      </c>
      <c r="X1712" s="26">
        <f>IF(T1712&gt;0,V1712/T1712,0)</f>
        <v/>
      </c>
      <c r="Y1712" s="26">
        <f>IF(U1712&gt;0,W1712/U1712,0)</f>
        <v/>
      </c>
      <c r="Z1712" s="25">
        <f>T1712-V1712</f>
        <v/>
      </c>
      <c r="AA1712" s="25">
        <f>U1712-W1712</f>
        <v/>
      </c>
      <c r="AB1712" s="25">
        <f>IF(Config!$B$7&gt;0,(V1712/Config!$B$7)*Config!$B$4,0)</f>
        <v/>
      </c>
      <c r="AC1712" s="25">
        <f>IF(Config!$B$7&gt;0,(W1712/Config!$B$7)*Config!$B$4,0)</f>
        <v/>
      </c>
    </row>
    <row r="1713" hidden="1" outlineLevel="1">
      <c r="A1713" s="22" t="inlineStr"/>
      <c r="B1713" s="22" t="inlineStr"/>
      <c r="C1713" s="22" t="inlineStr"/>
      <c r="D1713" s="22" t="inlineStr"/>
      <c r="E1713" s="22" t="inlineStr">
        <is>
          <t>Fig_6-2464</t>
        </is>
      </c>
      <c r="F1713" s="22" t="inlineStr"/>
      <c r="G1713" s="22" t="inlineStr">
        <is>
          <t>Fig</t>
        </is>
      </c>
      <c r="H1713" s="22" t="inlineStr">
        <is>
          <t>Premium Anjeer Farmley Standee Pouch 200 g</t>
        </is>
      </c>
      <c r="I1713" s="22" t="inlineStr"/>
      <c r="J1713" s="24" t="n">
        <v>0</v>
      </c>
      <c r="K1713" s="24" t="n">
        <v>0</v>
      </c>
      <c r="L1713" s="22" t="inlineStr">
        <is>
          <t>CPC - Kendriya Police Kalyan Bhandar - HP</t>
        </is>
      </c>
      <c r="M1713" s="24" t="n">
        <v>0</v>
      </c>
      <c r="N1713" s="22" t="inlineStr">
        <is>
          <t>CPC KPKB</t>
        </is>
      </c>
      <c r="O1713" s="22" t="inlineStr">
        <is>
          <t>Indore</t>
        </is>
      </c>
      <c r="P1713" s="22" t="inlineStr"/>
      <c r="Q1713" s="22" t="inlineStr">
        <is>
          <t>Figs</t>
        </is>
      </c>
      <c r="R1713" s="25">
        <f>IF(Config!$B$4&gt;0,M1713/Config!$B$4,0)</f>
        <v/>
      </c>
      <c r="S1713" s="25">
        <f>IF(Config!$B$4&gt;0,K1713/Config!$B$4,0)</f>
        <v/>
      </c>
      <c r="T1713" s="25">
        <f>R1713*Config!$B$7</f>
        <v/>
      </c>
      <c r="U1713" s="25">
        <f>S1713*Config!$B$7</f>
        <v/>
      </c>
      <c r="V1713" s="25" t="n">
        <v>30</v>
      </c>
      <c r="W1713" s="25" t="n">
        <v>150</v>
      </c>
      <c r="X1713" s="26">
        <f>IF(T1713&gt;0,V1713/T1713,0)</f>
        <v/>
      </c>
      <c r="Y1713" s="26">
        <f>IF(U1713&gt;0,W1713/U1713,0)</f>
        <v/>
      </c>
      <c r="Z1713" s="25">
        <f>T1713-V1713</f>
        <v/>
      </c>
      <c r="AA1713" s="25">
        <f>U1713-W1713</f>
        <v/>
      </c>
      <c r="AB1713" s="25">
        <f>IF(Config!$B$7&gt;0,(V1713/Config!$B$7)*Config!$B$4,0)</f>
        <v/>
      </c>
      <c r="AC1713" s="25">
        <f>IF(Config!$B$7&gt;0,(W1713/Config!$B$7)*Config!$B$4,0)</f>
        <v/>
      </c>
    </row>
    <row r="1714" hidden="1" outlineLevel="1">
      <c r="A1714" s="22" t="inlineStr"/>
      <c r="B1714" s="22" t="inlineStr"/>
      <c r="C1714" s="22" t="inlineStr"/>
      <c r="D1714" s="22" t="inlineStr"/>
      <c r="E1714" s="22" t="inlineStr">
        <is>
          <t>Makhana_7-2993</t>
        </is>
      </c>
      <c r="F1714" s="22" t="inlineStr"/>
      <c r="G1714" s="22" t="inlineStr">
        <is>
          <t>Makhana</t>
        </is>
      </c>
      <c r="H1714" s="22" t="inlineStr">
        <is>
          <t>Roasted &amp; Flavoured Minty Pudina Makhana Farmley Jar 55 g</t>
        </is>
      </c>
      <c r="I1714" s="22" t="inlineStr"/>
      <c r="J1714" s="24" t="n">
        <v>0</v>
      </c>
      <c r="K1714" s="24" t="n">
        <v>0</v>
      </c>
      <c r="L1714" s="22" t="inlineStr">
        <is>
          <t>CPC - Kendriya Police Kalyan Bhandar - HP</t>
        </is>
      </c>
      <c r="M1714" s="24" t="n">
        <v>0</v>
      </c>
      <c r="N1714" s="22" t="inlineStr">
        <is>
          <t>CPC KPKB</t>
        </is>
      </c>
      <c r="O1714" s="22" t="inlineStr">
        <is>
          <t>Purnea</t>
        </is>
      </c>
      <c r="P1714" s="22" t="inlineStr"/>
      <c r="Q1714" s="22" t="inlineStr">
        <is>
          <t>Roasted &amp; Flavoured Makhana</t>
        </is>
      </c>
      <c r="R1714" s="25">
        <f>IF(Config!$B$4&gt;0,M1714/Config!$B$4,0)</f>
        <v/>
      </c>
      <c r="S1714" s="25">
        <f>IF(Config!$B$4&gt;0,K1714/Config!$B$4,0)</f>
        <v/>
      </c>
      <c r="T1714" s="25">
        <f>R1714*Config!$B$7</f>
        <v/>
      </c>
      <c r="U1714" s="25">
        <f>S1714*Config!$B$7</f>
        <v/>
      </c>
      <c r="V1714" s="25" t="n">
        <v>3.85</v>
      </c>
      <c r="W1714" s="25" t="n">
        <v>70</v>
      </c>
      <c r="X1714" s="26">
        <f>IF(T1714&gt;0,V1714/T1714,0)</f>
        <v/>
      </c>
      <c r="Y1714" s="26">
        <f>IF(U1714&gt;0,W1714/U1714,0)</f>
        <v/>
      </c>
      <c r="Z1714" s="25">
        <f>T1714-V1714</f>
        <v/>
      </c>
      <c r="AA1714" s="25">
        <f>U1714-W1714</f>
        <v/>
      </c>
      <c r="AB1714" s="25">
        <f>IF(Config!$B$7&gt;0,(V1714/Config!$B$7)*Config!$B$4,0)</f>
        <v/>
      </c>
      <c r="AC1714" s="25">
        <f>IF(Config!$B$7&gt;0,(W1714/Config!$B$7)*Config!$B$4,0)</f>
        <v/>
      </c>
    </row>
    <row r="1715" hidden="1" outlineLevel="1">
      <c r="A1715" s="22" t="inlineStr"/>
      <c r="B1715" s="22" t="inlineStr"/>
      <c r="C1715" s="22" t="inlineStr"/>
      <c r="D1715" s="22" t="inlineStr"/>
      <c r="E1715" s="22" t="inlineStr">
        <is>
          <t>Makhana_7-30098</t>
        </is>
      </c>
      <c r="F1715" s="22" t="inlineStr"/>
      <c r="G1715" s="22" t="inlineStr">
        <is>
          <t>Makhana</t>
        </is>
      </c>
      <c r="H1715" s="22" t="inlineStr">
        <is>
          <t xml:space="preserve">Prasadam Makhana Center Seal Pouch 200 g- NEW </t>
        </is>
      </c>
      <c r="I1715" s="22" t="inlineStr"/>
      <c r="J1715" s="24" t="n">
        <v>0</v>
      </c>
      <c r="K1715" s="24" t="n">
        <v>0</v>
      </c>
      <c r="L1715" s="22" t="inlineStr">
        <is>
          <t>CPC - Kendriya Police Kalyan Bhandar - HP</t>
        </is>
      </c>
      <c r="M1715" s="24" t="n">
        <v>0</v>
      </c>
      <c r="N1715" s="22" t="inlineStr">
        <is>
          <t>CPC KPKB</t>
        </is>
      </c>
      <c r="O1715" s="22" t="inlineStr">
        <is>
          <t>Purnea</t>
        </is>
      </c>
      <c r="P1715" s="22" t="inlineStr"/>
      <c r="Q1715" s="22" t="inlineStr">
        <is>
          <t>Makhana Raw</t>
        </is>
      </c>
      <c r="R1715" s="25">
        <f>IF(Config!$B$4&gt;0,M1715/Config!$B$4,0)</f>
        <v/>
      </c>
      <c r="S1715" s="25">
        <f>IF(Config!$B$4&gt;0,K1715/Config!$B$4,0)</f>
        <v/>
      </c>
      <c r="T1715" s="25">
        <f>R1715*Config!$B$7</f>
        <v/>
      </c>
      <c r="U1715" s="25">
        <f>S1715*Config!$B$7</f>
        <v/>
      </c>
      <c r="V1715" s="25" t="n">
        <v>40</v>
      </c>
      <c r="W1715" s="25" t="n">
        <v>200</v>
      </c>
      <c r="X1715" s="26">
        <f>IF(T1715&gt;0,V1715/T1715,0)</f>
        <v/>
      </c>
      <c r="Y1715" s="26">
        <f>IF(U1715&gt;0,W1715/U1715,0)</f>
        <v/>
      </c>
      <c r="Z1715" s="25">
        <f>T1715-V1715</f>
        <v/>
      </c>
      <c r="AA1715" s="25">
        <f>U1715-W1715</f>
        <v/>
      </c>
      <c r="AB1715" s="25">
        <f>IF(Config!$B$7&gt;0,(V1715/Config!$B$7)*Config!$B$4,0)</f>
        <v/>
      </c>
      <c r="AC1715" s="25">
        <f>IF(Config!$B$7&gt;0,(W1715/Config!$B$7)*Config!$B$4,0)</f>
        <v/>
      </c>
    </row>
    <row r="1716" hidden="1" outlineLevel="1">
      <c r="A1716" s="22" t="inlineStr"/>
      <c r="B1716" s="22" t="inlineStr"/>
      <c r="C1716" s="22" t="inlineStr"/>
      <c r="D1716" s="22" t="inlineStr"/>
      <c r="E1716" s="22" t="inlineStr">
        <is>
          <t>Cashewnut_3-1987</t>
        </is>
      </c>
      <c r="F1716" s="22" t="inlineStr"/>
      <c r="G1716" s="22" t="inlineStr">
        <is>
          <t>Cashewnut</t>
        </is>
      </c>
      <c r="H1716" s="22" t="inlineStr">
        <is>
          <t>Premium W320 Cashew Farmley Standee Pouch 500 g</t>
        </is>
      </c>
      <c r="I1716" s="22" t="inlineStr"/>
      <c r="J1716" s="24" t="n">
        <v>0</v>
      </c>
      <c r="K1716" s="24" t="n">
        <v>0</v>
      </c>
      <c r="L1716" s="22" t="inlineStr">
        <is>
          <t>CPC - Kendriya Police Kalyan Bhandar - HP</t>
        </is>
      </c>
      <c r="M1716" s="24" t="n">
        <v>0</v>
      </c>
      <c r="N1716" s="22" t="inlineStr">
        <is>
          <t>CPC KPKB</t>
        </is>
      </c>
      <c r="O1716" s="22" t="inlineStr">
        <is>
          <t>Udupi</t>
        </is>
      </c>
      <c r="P1716" s="22" t="inlineStr"/>
      <c r="Q1716" s="22" t="inlineStr">
        <is>
          <t>Cashew</t>
        </is>
      </c>
      <c r="R1716" s="25">
        <f>IF(Config!$B$4&gt;0,M1716/Config!$B$4,0)</f>
        <v/>
      </c>
      <c r="S1716" s="25">
        <f>IF(Config!$B$4&gt;0,K1716/Config!$B$4,0)</f>
        <v/>
      </c>
      <c r="T1716" s="25">
        <f>R1716*Config!$B$7</f>
        <v/>
      </c>
      <c r="U1716" s="25">
        <f>S1716*Config!$B$7</f>
        <v/>
      </c>
      <c r="V1716" s="25" t="n">
        <v>100</v>
      </c>
      <c r="W1716" s="25" t="n">
        <v>200</v>
      </c>
      <c r="X1716" s="26">
        <f>IF(T1716&gt;0,V1716/T1716,0)</f>
        <v/>
      </c>
      <c r="Y1716" s="26">
        <f>IF(U1716&gt;0,W1716/U1716,0)</f>
        <v/>
      </c>
      <c r="Z1716" s="25">
        <f>T1716-V1716</f>
        <v/>
      </c>
      <c r="AA1716" s="25">
        <f>U1716-W1716</f>
        <v/>
      </c>
      <c r="AB1716" s="25">
        <f>IF(Config!$B$7&gt;0,(V1716/Config!$B$7)*Config!$B$4,0)</f>
        <v/>
      </c>
      <c r="AC1716" s="25">
        <f>IF(Config!$B$7&gt;0,(W1716/Config!$B$7)*Config!$B$4,0)</f>
        <v/>
      </c>
    </row>
    <row r="1717" hidden="1" outlineLevel="1">
      <c r="A1717" s="22" t="inlineStr"/>
      <c r="B1717" s="22" t="inlineStr"/>
      <c r="C1717" s="22" t="inlineStr"/>
      <c r="D1717" s="22" t="inlineStr"/>
      <c r="E1717" s="22" t="inlineStr">
        <is>
          <t>Almonds_1-1748</t>
        </is>
      </c>
      <c r="F1717" s="22" t="inlineStr"/>
      <c r="G1717" s="22" t="inlineStr">
        <is>
          <t>Almonds</t>
        </is>
      </c>
      <c r="H1717" s="22" t="inlineStr">
        <is>
          <t>Premium California Almonds Farmley Standee Pouch 500 g</t>
        </is>
      </c>
      <c r="I1717" s="22" t="inlineStr"/>
      <c r="J1717" s="24" t="n">
        <v>0</v>
      </c>
      <c r="K1717" s="24" t="n">
        <v>0</v>
      </c>
      <c r="L1717" s="22" t="inlineStr">
        <is>
          <t>CPC - Kendriya Police Kalyan Master Bhandar</t>
        </is>
      </c>
      <c r="M1717" s="24" t="n">
        <v>0</v>
      </c>
      <c r="N1717" s="22" t="inlineStr">
        <is>
          <t>CPC KPKB</t>
        </is>
      </c>
      <c r="O1717" s="22" t="inlineStr">
        <is>
          <t>Indore</t>
        </is>
      </c>
      <c r="P1717" s="22" t="inlineStr"/>
      <c r="Q1717" s="22" t="inlineStr">
        <is>
          <t>Almonds</t>
        </is>
      </c>
      <c r="R1717" s="25">
        <f>IF(Config!$B$4&gt;0,M1717/Config!$B$4,0)</f>
        <v/>
      </c>
      <c r="S1717" s="25">
        <f>IF(Config!$B$4&gt;0,K1717/Config!$B$4,0)</f>
        <v/>
      </c>
      <c r="T1717" s="25">
        <f>R1717*Config!$B$7</f>
        <v/>
      </c>
      <c r="U1717" s="25">
        <f>S1717*Config!$B$7</f>
        <v/>
      </c>
      <c r="V1717" s="25" t="n">
        <v>36</v>
      </c>
      <c r="W1717" s="25" t="n">
        <v>72</v>
      </c>
      <c r="X1717" s="26">
        <f>IF(T1717&gt;0,V1717/T1717,0)</f>
        <v/>
      </c>
      <c r="Y1717" s="26">
        <f>IF(U1717&gt;0,W1717/U1717,0)</f>
        <v/>
      </c>
      <c r="Z1717" s="25">
        <f>T1717-V1717</f>
        <v/>
      </c>
      <c r="AA1717" s="25">
        <f>U1717-W1717</f>
        <v/>
      </c>
      <c r="AB1717" s="25">
        <f>IF(Config!$B$7&gt;0,(V1717/Config!$B$7)*Config!$B$4,0)</f>
        <v/>
      </c>
      <c r="AC1717" s="25">
        <f>IF(Config!$B$7&gt;0,(W1717/Config!$B$7)*Config!$B$4,0)</f>
        <v/>
      </c>
    </row>
    <row r="1718" hidden="1" outlineLevel="1">
      <c r="A1718" s="22" t="inlineStr"/>
      <c r="B1718" s="22" t="inlineStr"/>
      <c r="C1718" s="22" t="inlineStr"/>
      <c r="D1718" s="22" t="inlineStr"/>
      <c r="E1718" s="22" t="inlineStr">
        <is>
          <t>Dates_4-2469</t>
        </is>
      </c>
      <c r="F1718" s="22" t="inlineStr"/>
      <c r="G1718" s="22" t="inlineStr">
        <is>
          <t>Dates</t>
        </is>
      </c>
      <c r="H1718" s="22" t="inlineStr">
        <is>
          <t>Premium Omani Fard Dates Farmley standee pouch 400 g</t>
        </is>
      </c>
      <c r="I1718" s="22" t="inlineStr"/>
      <c r="J1718" s="24" t="n">
        <v>0</v>
      </c>
      <c r="K1718" s="24" t="n">
        <v>0</v>
      </c>
      <c r="L1718" s="22" t="inlineStr">
        <is>
          <t>CPC - Kendriya Police Kalyan Master Bhandar</t>
        </is>
      </c>
      <c r="M1718" s="24" t="n">
        <v>0</v>
      </c>
      <c r="N1718" s="22" t="inlineStr">
        <is>
          <t>CPC KPKB</t>
        </is>
      </c>
      <c r="O1718" s="22" t="inlineStr">
        <is>
          <t>Indore</t>
        </is>
      </c>
      <c r="P1718" s="22" t="inlineStr"/>
      <c r="Q1718" s="22" t="inlineStr">
        <is>
          <t>Dates</t>
        </is>
      </c>
      <c r="R1718" s="25">
        <f>IF(Config!$B$4&gt;0,M1718/Config!$B$4,0)</f>
        <v/>
      </c>
      <c r="S1718" s="25">
        <f>IF(Config!$B$4&gt;0,K1718/Config!$B$4,0)</f>
        <v/>
      </c>
      <c r="T1718" s="25">
        <f>R1718*Config!$B$7</f>
        <v/>
      </c>
      <c r="U1718" s="25">
        <f>S1718*Config!$B$7</f>
        <v/>
      </c>
      <c r="V1718" s="25" t="n">
        <v>28.8</v>
      </c>
      <c r="W1718" s="25" t="n">
        <v>72</v>
      </c>
      <c r="X1718" s="26">
        <f>IF(T1718&gt;0,V1718/T1718,0)</f>
        <v/>
      </c>
      <c r="Y1718" s="26">
        <f>IF(U1718&gt;0,W1718/U1718,0)</f>
        <v/>
      </c>
      <c r="Z1718" s="25">
        <f>T1718-V1718</f>
        <v/>
      </c>
      <c r="AA1718" s="25">
        <f>U1718-W1718</f>
        <v/>
      </c>
      <c r="AB1718" s="25">
        <f>IF(Config!$B$7&gt;0,(V1718/Config!$B$7)*Config!$B$4,0)</f>
        <v/>
      </c>
      <c r="AC1718" s="25">
        <f>IF(Config!$B$7&gt;0,(W1718/Config!$B$7)*Config!$B$4,0)</f>
        <v/>
      </c>
    </row>
    <row r="1719" hidden="1" outlineLevel="1">
      <c r="A1719" s="22" t="inlineStr"/>
      <c r="B1719" s="22" t="inlineStr"/>
      <c r="C1719" s="22" t="inlineStr"/>
      <c r="D1719" s="22" t="inlineStr"/>
      <c r="E1719" s="22" t="inlineStr">
        <is>
          <t>Dry Fruit Mix_15-2801</t>
        </is>
      </c>
      <c r="F1719" s="22" t="inlineStr"/>
      <c r="G1719" s="22" t="inlineStr">
        <is>
          <t>Dry Fruit Mix</t>
        </is>
      </c>
      <c r="H1719" s="22" t="inlineStr">
        <is>
          <t>Premium Panchmeva Farmley Jar 405 g</t>
        </is>
      </c>
      <c r="I1719" s="22" t="inlineStr"/>
      <c r="J1719" s="24" t="n">
        <v>0</v>
      </c>
      <c r="K1719" s="24" t="n">
        <v>0</v>
      </c>
      <c r="L1719" s="22" t="inlineStr">
        <is>
          <t>CPC - Kendriya Police Kalyan Master Bhandar</t>
        </is>
      </c>
      <c r="M1719" s="24" t="n">
        <v>0</v>
      </c>
      <c r="N1719" s="22" t="inlineStr">
        <is>
          <t>CPC KPKB</t>
        </is>
      </c>
      <c r="O1719" s="22" t="inlineStr">
        <is>
          <t>Indore</t>
        </is>
      </c>
      <c r="P1719" s="22" t="inlineStr"/>
      <c r="Q1719" s="22" t="inlineStr">
        <is>
          <t>Trail Mixes</t>
        </is>
      </c>
      <c r="R1719" s="25">
        <f>IF(Config!$B$4&gt;0,M1719/Config!$B$4,0)</f>
        <v/>
      </c>
      <c r="S1719" s="25">
        <f>IF(Config!$B$4&gt;0,K1719/Config!$B$4,0)</f>
        <v/>
      </c>
      <c r="T1719" s="25">
        <f>R1719*Config!$B$7</f>
        <v/>
      </c>
      <c r="U1719" s="25">
        <f>S1719*Config!$B$7</f>
        <v/>
      </c>
      <c r="V1719" s="25" t="n">
        <v>19.44</v>
      </c>
      <c r="W1719" s="25" t="n">
        <v>48</v>
      </c>
      <c r="X1719" s="26">
        <f>IF(T1719&gt;0,V1719/T1719,0)</f>
        <v/>
      </c>
      <c r="Y1719" s="26">
        <f>IF(U1719&gt;0,W1719/U1719,0)</f>
        <v/>
      </c>
      <c r="Z1719" s="25">
        <f>T1719-V1719</f>
        <v/>
      </c>
      <c r="AA1719" s="25">
        <f>U1719-W1719</f>
        <v/>
      </c>
      <c r="AB1719" s="25">
        <f>IF(Config!$B$7&gt;0,(V1719/Config!$B$7)*Config!$B$4,0)</f>
        <v/>
      </c>
      <c r="AC1719" s="25">
        <f>IF(Config!$B$7&gt;0,(W1719/Config!$B$7)*Config!$B$4,0)</f>
        <v/>
      </c>
    </row>
    <row r="1720" hidden="1" outlineLevel="1">
      <c r="A1720" s="22" t="inlineStr"/>
      <c r="B1720" s="22" t="inlineStr"/>
      <c r="C1720" s="22" t="inlineStr"/>
      <c r="D1720" s="22" t="inlineStr"/>
      <c r="E1720" s="22" t="inlineStr">
        <is>
          <t>Fig_6-2464</t>
        </is>
      </c>
      <c r="F1720" s="22" t="inlineStr"/>
      <c r="G1720" s="22" t="inlineStr">
        <is>
          <t>Fig</t>
        </is>
      </c>
      <c r="H1720" s="22" t="inlineStr">
        <is>
          <t>Premium Anjeer Farmley Standee Pouch 200 g</t>
        </is>
      </c>
      <c r="I1720" s="22" t="inlineStr"/>
      <c r="J1720" s="24" t="n">
        <v>0</v>
      </c>
      <c r="K1720" s="24" t="n">
        <v>0</v>
      </c>
      <c r="L1720" s="22" t="inlineStr">
        <is>
          <t>CPC - Kendriya Police Kalyan Master Bhandar</t>
        </is>
      </c>
      <c r="M1720" s="24" t="n">
        <v>0</v>
      </c>
      <c r="N1720" s="22" t="inlineStr">
        <is>
          <t>CPC KPKB</t>
        </is>
      </c>
      <c r="O1720" s="22" t="inlineStr">
        <is>
          <t>Indore</t>
        </is>
      </c>
      <c r="P1720" s="22" t="inlineStr"/>
      <c r="Q1720" s="22" t="inlineStr">
        <is>
          <t>Figs</t>
        </is>
      </c>
      <c r="R1720" s="25">
        <f>IF(Config!$B$4&gt;0,M1720/Config!$B$4,0)</f>
        <v/>
      </c>
      <c r="S1720" s="25">
        <f>IF(Config!$B$4&gt;0,K1720/Config!$B$4,0)</f>
        <v/>
      </c>
      <c r="T1720" s="25">
        <f>R1720*Config!$B$7</f>
        <v/>
      </c>
      <c r="U1720" s="25">
        <f>S1720*Config!$B$7</f>
        <v/>
      </c>
      <c r="V1720" s="25" t="n">
        <v>6</v>
      </c>
      <c r="W1720" s="25" t="n">
        <v>30</v>
      </c>
      <c r="X1720" s="26">
        <f>IF(T1720&gt;0,V1720/T1720,0)</f>
        <v/>
      </c>
      <c r="Y1720" s="26">
        <f>IF(U1720&gt;0,W1720/U1720,0)</f>
        <v/>
      </c>
      <c r="Z1720" s="25">
        <f>T1720-V1720</f>
        <v/>
      </c>
      <c r="AA1720" s="25">
        <f>U1720-W1720</f>
        <v/>
      </c>
      <c r="AB1720" s="25">
        <f>IF(Config!$B$7&gt;0,(V1720/Config!$B$7)*Config!$B$4,0)</f>
        <v/>
      </c>
      <c r="AC1720" s="25">
        <f>IF(Config!$B$7&gt;0,(W1720/Config!$B$7)*Config!$B$4,0)</f>
        <v/>
      </c>
    </row>
    <row r="1721" hidden="1" outlineLevel="1">
      <c r="A1721" s="22" t="inlineStr"/>
      <c r="B1721" s="22" t="inlineStr"/>
      <c r="C1721" s="22" t="inlineStr"/>
      <c r="D1721" s="22" t="inlineStr"/>
      <c r="E1721" s="22" t="inlineStr">
        <is>
          <t>Walnut_12-1535</t>
        </is>
      </c>
      <c r="F1721" s="22" t="inlineStr"/>
      <c r="G1721" s="22" t="inlineStr">
        <is>
          <t>Walnut</t>
        </is>
      </c>
      <c r="H1721" s="22" t="inlineStr">
        <is>
          <t>Premium Broken Walnut Kernels Farmley Standee Pouch 200 g</t>
        </is>
      </c>
      <c r="I1721" s="22" t="inlineStr"/>
      <c r="J1721" s="24" t="n">
        <v>0</v>
      </c>
      <c r="K1721" s="24" t="n">
        <v>0</v>
      </c>
      <c r="L1721" s="22" t="inlineStr">
        <is>
          <t>CPC - Kendriya Police Kalyan Master Bhandar</t>
        </is>
      </c>
      <c r="M1721" s="24" t="n">
        <v>0</v>
      </c>
      <c r="N1721" s="22" t="inlineStr">
        <is>
          <t>CPC KPKB</t>
        </is>
      </c>
      <c r="O1721" s="22" t="inlineStr">
        <is>
          <t>Indore</t>
        </is>
      </c>
      <c r="P1721" s="22" t="inlineStr"/>
      <c r="Q1721" s="22" t="inlineStr">
        <is>
          <t>Walnut</t>
        </is>
      </c>
      <c r="R1721" s="25">
        <f>IF(Config!$B$4&gt;0,M1721/Config!$B$4,0)</f>
        <v/>
      </c>
      <c r="S1721" s="25">
        <f>IF(Config!$B$4&gt;0,K1721/Config!$B$4,0)</f>
        <v/>
      </c>
      <c r="T1721" s="25">
        <f>R1721*Config!$B$7</f>
        <v/>
      </c>
      <c r="U1721" s="25">
        <f>S1721*Config!$B$7</f>
        <v/>
      </c>
      <c r="V1721" s="25" t="n">
        <v>14.4</v>
      </c>
      <c r="W1721" s="25" t="n">
        <v>72</v>
      </c>
      <c r="X1721" s="26">
        <f>IF(T1721&gt;0,V1721/T1721,0)</f>
        <v/>
      </c>
      <c r="Y1721" s="26">
        <f>IF(U1721&gt;0,W1721/U1721,0)</f>
        <v/>
      </c>
      <c r="Z1721" s="25">
        <f>T1721-V1721</f>
        <v/>
      </c>
      <c r="AA1721" s="25">
        <f>U1721-W1721</f>
        <v/>
      </c>
      <c r="AB1721" s="25">
        <f>IF(Config!$B$7&gt;0,(V1721/Config!$B$7)*Config!$B$4,0)</f>
        <v/>
      </c>
      <c r="AC1721" s="25">
        <f>IF(Config!$B$7&gt;0,(W1721/Config!$B$7)*Config!$B$4,0)</f>
        <v/>
      </c>
    </row>
    <row r="1722" hidden="1" outlineLevel="1">
      <c r="A1722" s="22" t="inlineStr"/>
      <c r="B1722" s="22" t="inlineStr"/>
      <c r="C1722" s="22" t="inlineStr"/>
      <c r="D1722" s="22" t="inlineStr"/>
      <c r="E1722" s="22" t="inlineStr">
        <is>
          <t>Makhana_7-30098</t>
        </is>
      </c>
      <c r="F1722" s="22" t="inlineStr"/>
      <c r="G1722" s="22" t="inlineStr">
        <is>
          <t>Makhana</t>
        </is>
      </c>
      <c r="H1722" s="22" t="inlineStr">
        <is>
          <t xml:space="preserve">Prasadam Makhana Center Seal Pouch 200 g- NEW </t>
        </is>
      </c>
      <c r="I1722" s="22" t="inlineStr"/>
      <c r="J1722" s="24" t="n">
        <v>0</v>
      </c>
      <c r="K1722" s="24" t="n">
        <v>0</v>
      </c>
      <c r="L1722" s="22" t="inlineStr">
        <is>
          <t>CPC - Kendriya Police Kalyan Master Bhandar</t>
        </is>
      </c>
      <c r="M1722" s="24" t="n">
        <v>0</v>
      </c>
      <c r="N1722" s="22" t="inlineStr">
        <is>
          <t>CPC KPKB</t>
        </is>
      </c>
      <c r="O1722" s="22" t="inlineStr">
        <is>
          <t>Purnea</t>
        </is>
      </c>
      <c r="P1722" s="22" t="inlineStr"/>
      <c r="Q1722" s="22" t="inlineStr">
        <is>
          <t>Makhana Raw</t>
        </is>
      </c>
      <c r="R1722" s="25">
        <f>IF(Config!$B$4&gt;0,M1722/Config!$B$4,0)</f>
        <v/>
      </c>
      <c r="S1722" s="25">
        <f>IF(Config!$B$4&gt;0,K1722/Config!$B$4,0)</f>
        <v/>
      </c>
      <c r="T1722" s="25">
        <f>R1722*Config!$B$7</f>
        <v/>
      </c>
      <c r="U1722" s="25">
        <f>S1722*Config!$B$7</f>
        <v/>
      </c>
      <c r="V1722" s="25" t="n">
        <v>24</v>
      </c>
      <c r="W1722" s="25" t="n">
        <v>120</v>
      </c>
      <c r="X1722" s="26">
        <f>IF(T1722&gt;0,V1722/T1722,0)</f>
        <v/>
      </c>
      <c r="Y1722" s="26">
        <f>IF(U1722&gt;0,W1722/U1722,0)</f>
        <v/>
      </c>
      <c r="Z1722" s="25">
        <f>T1722-V1722</f>
        <v/>
      </c>
      <c r="AA1722" s="25">
        <f>U1722-W1722</f>
        <v/>
      </c>
      <c r="AB1722" s="25">
        <f>IF(Config!$B$7&gt;0,(V1722/Config!$B$7)*Config!$B$4,0)</f>
        <v/>
      </c>
      <c r="AC1722" s="25">
        <f>IF(Config!$B$7&gt;0,(W1722/Config!$B$7)*Config!$B$4,0)</f>
        <v/>
      </c>
    </row>
    <row r="1723" hidden="1" outlineLevel="1">
      <c r="A1723" s="22" t="inlineStr"/>
      <c r="B1723" s="22" t="inlineStr"/>
      <c r="C1723" s="22" t="inlineStr"/>
      <c r="D1723" s="22" t="inlineStr"/>
      <c r="E1723" s="22" t="inlineStr">
        <is>
          <t>Cashewnut_3-1987</t>
        </is>
      </c>
      <c r="F1723" s="22" t="inlineStr"/>
      <c r="G1723" s="22" t="inlineStr">
        <is>
          <t>Cashewnut</t>
        </is>
      </c>
      <c r="H1723" s="22" t="inlineStr">
        <is>
          <t>Premium W320 Cashew Farmley Standee Pouch 500 g</t>
        </is>
      </c>
      <c r="I1723" s="22" t="inlineStr"/>
      <c r="J1723" s="24" t="n">
        <v>0</v>
      </c>
      <c r="K1723" s="24" t="n">
        <v>0</v>
      </c>
      <c r="L1723" s="22" t="inlineStr">
        <is>
          <t>CPC - Kendriya Police Kalyan Master Bhandar</t>
        </is>
      </c>
      <c r="M1723" s="24" t="n">
        <v>0</v>
      </c>
      <c r="N1723" s="22" t="inlineStr">
        <is>
          <t>CPC KPKB</t>
        </is>
      </c>
      <c r="O1723" s="22" t="inlineStr">
        <is>
          <t>Udupi</t>
        </is>
      </c>
      <c r="P1723" s="22" t="inlineStr"/>
      <c r="Q1723" s="22" t="inlineStr">
        <is>
          <t>Cashew</t>
        </is>
      </c>
      <c r="R1723" s="25">
        <f>IF(Config!$B$4&gt;0,M1723/Config!$B$4,0)</f>
        <v/>
      </c>
      <c r="S1723" s="25">
        <f>IF(Config!$B$4&gt;0,K1723/Config!$B$4,0)</f>
        <v/>
      </c>
      <c r="T1723" s="25">
        <f>R1723*Config!$B$7</f>
        <v/>
      </c>
      <c r="U1723" s="25">
        <f>S1723*Config!$B$7</f>
        <v/>
      </c>
      <c r="V1723" s="25" t="n">
        <v>30</v>
      </c>
      <c r="W1723" s="25" t="n">
        <v>60</v>
      </c>
      <c r="X1723" s="26">
        <f>IF(T1723&gt;0,V1723/T1723,0)</f>
        <v/>
      </c>
      <c r="Y1723" s="26">
        <f>IF(U1723&gt;0,W1723/U1723,0)</f>
        <v/>
      </c>
      <c r="Z1723" s="25">
        <f>T1723-V1723</f>
        <v/>
      </c>
      <c r="AA1723" s="25">
        <f>U1723-W1723</f>
        <v/>
      </c>
      <c r="AB1723" s="25">
        <f>IF(Config!$B$7&gt;0,(V1723/Config!$B$7)*Config!$B$4,0)</f>
        <v/>
      </c>
      <c r="AC1723" s="25">
        <f>IF(Config!$B$7&gt;0,(W1723/Config!$B$7)*Config!$B$4,0)</f>
        <v/>
      </c>
    </row>
    <row r="1724" hidden="1" outlineLevel="1">
      <c r="A1724" s="22" t="inlineStr"/>
      <c r="B1724" s="22" t="inlineStr"/>
      <c r="C1724" s="22" t="inlineStr"/>
      <c r="D1724" s="22" t="inlineStr"/>
      <c r="E1724" s="22" t="inlineStr">
        <is>
          <t>Almonds_1-1748</t>
        </is>
      </c>
      <c r="F1724" s="22" t="inlineStr"/>
      <c r="G1724" s="22" t="inlineStr">
        <is>
          <t>Almonds</t>
        </is>
      </c>
      <c r="H1724" s="22" t="inlineStr">
        <is>
          <t>Premium California Almonds Farmley Standee Pouch 500 g</t>
        </is>
      </c>
      <c r="I1724" s="22" t="inlineStr"/>
      <c r="J1724" s="24" t="n">
        <v>0</v>
      </c>
      <c r="K1724" s="24" t="n">
        <v>0</v>
      </c>
      <c r="L1724" s="22" t="inlineStr">
        <is>
          <t>CPC - Master Bhandar</t>
        </is>
      </c>
      <c r="M1724" s="24" t="n">
        <v>0</v>
      </c>
      <c r="N1724" s="22" t="inlineStr">
        <is>
          <t>CPC KPKB</t>
        </is>
      </c>
      <c r="O1724" s="22" t="inlineStr">
        <is>
          <t>Indore</t>
        </is>
      </c>
      <c r="P1724" s="22" t="inlineStr"/>
      <c r="Q1724" s="22" t="inlineStr">
        <is>
          <t>Almonds</t>
        </is>
      </c>
      <c r="R1724" s="25">
        <f>IF(Config!$B$4&gt;0,M1724/Config!$B$4,0)</f>
        <v/>
      </c>
      <c r="S1724" s="25">
        <f>IF(Config!$B$4&gt;0,K1724/Config!$B$4,0)</f>
        <v/>
      </c>
      <c r="T1724" s="25">
        <f>R1724*Config!$B$7</f>
        <v/>
      </c>
      <c r="U1724" s="25">
        <f>S1724*Config!$B$7</f>
        <v/>
      </c>
      <c r="V1724" s="25" t="n">
        <v>72</v>
      </c>
      <c r="W1724" s="25" t="n">
        <v>144</v>
      </c>
      <c r="X1724" s="26">
        <f>IF(T1724&gt;0,V1724/T1724,0)</f>
        <v/>
      </c>
      <c r="Y1724" s="26">
        <f>IF(U1724&gt;0,W1724/U1724,0)</f>
        <v/>
      </c>
      <c r="Z1724" s="25">
        <f>T1724-V1724</f>
        <v/>
      </c>
      <c r="AA1724" s="25">
        <f>U1724-W1724</f>
        <v/>
      </c>
      <c r="AB1724" s="25">
        <f>IF(Config!$B$7&gt;0,(V1724/Config!$B$7)*Config!$B$4,0)</f>
        <v/>
      </c>
      <c r="AC1724" s="25">
        <f>IF(Config!$B$7&gt;0,(W1724/Config!$B$7)*Config!$B$4,0)</f>
        <v/>
      </c>
    </row>
    <row r="1725" hidden="1" outlineLevel="1">
      <c r="A1725" s="22" t="inlineStr"/>
      <c r="B1725" s="22" t="inlineStr"/>
      <c r="C1725" s="22" t="inlineStr"/>
      <c r="D1725" s="22" t="inlineStr"/>
      <c r="E1725" s="22" t="inlineStr">
        <is>
          <t>Cashewnut_3-2472</t>
        </is>
      </c>
      <c r="F1725" s="22" t="inlineStr"/>
      <c r="G1725" s="22" t="inlineStr">
        <is>
          <t>Cashewnut</t>
        </is>
      </c>
      <c r="H1725" s="22" t="inlineStr">
        <is>
          <t>Roasted and Salted Cashew - Farmley Standee Pouch 200 g</t>
        </is>
      </c>
      <c r="I1725" s="22" t="inlineStr"/>
      <c r="J1725" s="24" t="n">
        <v>0</v>
      </c>
      <c r="K1725" s="24" t="n">
        <v>0</v>
      </c>
      <c r="L1725" s="22" t="inlineStr">
        <is>
          <t>CPC - Master Bhandar</t>
        </is>
      </c>
      <c r="M1725" s="24" t="n">
        <v>0</v>
      </c>
      <c r="N1725" s="22" t="inlineStr">
        <is>
          <t>CPC KPKB</t>
        </is>
      </c>
      <c r="O1725" s="22" t="inlineStr">
        <is>
          <t>Indore</t>
        </is>
      </c>
      <c r="P1725" s="22" t="inlineStr"/>
      <c r="Q1725" s="22" t="inlineStr">
        <is>
          <t>Roasted &amp; Flavoured Cashew</t>
        </is>
      </c>
      <c r="R1725" s="25">
        <f>IF(Config!$B$4&gt;0,M1725/Config!$B$4,0)</f>
        <v/>
      </c>
      <c r="S1725" s="25">
        <f>IF(Config!$B$4&gt;0,K1725/Config!$B$4,0)</f>
        <v/>
      </c>
      <c r="T1725" s="25">
        <f>R1725*Config!$B$7</f>
        <v/>
      </c>
      <c r="U1725" s="25">
        <f>S1725*Config!$B$7</f>
        <v/>
      </c>
      <c r="V1725" s="25" t="n">
        <v>6</v>
      </c>
      <c r="W1725" s="25" t="n">
        <v>30</v>
      </c>
      <c r="X1725" s="26">
        <f>IF(T1725&gt;0,V1725/T1725,0)</f>
        <v/>
      </c>
      <c r="Y1725" s="26">
        <f>IF(U1725&gt;0,W1725/U1725,0)</f>
        <v/>
      </c>
      <c r="Z1725" s="25">
        <f>T1725-V1725</f>
        <v/>
      </c>
      <c r="AA1725" s="25">
        <f>U1725-W1725</f>
        <v/>
      </c>
      <c r="AB1725" s="25">
        <f>IF(Config!$B$7&gt;0,(V1725/Config!$B$7)*Config!$B$4,0)</f>
        <v/>
      </c>
      <c r="AC1725" s="25">
        <f>IF(Config!$B$7&gt;0,(W1725/Config!$B$7)*Config!$B$4,0)</f>
        <v/>
      </c>
    </row>
    <row r="1726" hidden="1" outlineLevel="1">
      <c r="A1726" s="22" t="inlineStr"/>
      <c r="B1726" s="22" t="inlineStr"/>
      <c r="C1726" s="22" t="inlineStr"/>
      <c r="D1726" s="22" t="inlineStr"/>
      <c r="E1726" s="22" t="inlineStr">
        <is>
          <t>Dates_4-2469</t>
        </is>
      </c>
      <c r="F1726" s="22" t="inlineStr"/>
      <c r="G1726" s="22" t="inlineStr">
        <is>
          <t>Dates</t>
        </is>
      </c>
      <c r="H1726" s="22" t="inlineStr">
        <is>
          <t>Premium Omani Fard Dates Farmley standee pouch 400 g</t>
        </is>
      </c>
      <c r="I1726" s="22" t="inlineStr"/>
      <c r="J1726" s="24" t="n">
        <v>0</v>
      </c>
      <c r="K1726" s="24" t="n">
        <v>0</v>
      </c>
      <c r="L1726" s="22" t="inlineStr">
        <is>
          <t>CPC - Master Bhandar</t>
        </is>
      </c>
      <c r="M1726" s="24" t="n">
        <v>0</v>
      </c>
      <c r="N1726" s="22" t="inlineStr">
        <is>
          <t>CPC KPKB</t>
        </is>
      </c>
      <c r="O1726" s="22" t="inlineStr">
        <is>
          <t>Indore</t>
        </is>
      </c>
      <c r="P1726" s="22" t="inlineStr"/>
      <c r="Q1726" s="22" t="inlineStr">
        <is>
          <t>Dates</t>
        </is>
      </c>
      <c r="R1726" s="25">
        <f>IF(Config!$B$4&gt;0,M1726/Config!$B$4,0)</f>
        <v/>
      </c>
      <c r="S1726" s="25">
        <f>IF(Config!$B$4&gt;0,K1726/Config!$B$4,0)</f>
        <v/>
      </c>
      <c r="T1726" s="25">
        <f>R1726*Config!$B$7</f>
        <v/>
      </c>
      <c r="U1726" s="25">
        <f>S1726*Config!$B$7</f>
        <v/>
      </c>
      <c r="V1726" s="25" t="n">
        <v>64.8</v>
      </c>
      <c r="W1726" s="25" t="n">
        <v>162</v>
      </c>
      <c r="X1726" s="26">
        <f>IF(T1726&gt;0,V1726/T1726,0)</f>
        <v/>
      </c>
      <c r="Y1726" s="26">
        <f>IF(U1726&gt;0,W1726/U1726,0)</f>
        <v/>
      </c>
      <c r="Z1726" s="25">
        <f>T1726-V1726</f>
        <v/>
      </c>
      <c r="AA1726" s="25">
        <f>U1726-W1726</f>
        <v/>
      </c>
      <c r="AB1726" s="25">
        <f>IF(Config!$B$7&gt;0,(V1726/Config!$B$7)*Config!$B$4,0)</f>
        <v/>
      </c>
      <c r="AC1726" s="25">
        <f>IF(Config!$B$7&gt;0,(W1726/Config!$B$7)*Config!$B$4,0)</f>
        <v/>
      </c>
    </row>
    <row r="1727" hidden="1" outlineLevel="1">
      <c r="A1727" s="22" t="inlineStr"/>
      <c r="B1727" s="22" t="inlineStr"/>
      <c r="C1727" s="22" t="inlineStr"/>
      <c r="D1727" s="22" t="inlineStr"/>
      <c r="E1727" s="22" t="inlineStr">
        <is>
          <t>Dry Fruit Mix_15-2402</t>
        </is>
      </c>
      <c r="F1727" s="22" t="inlineStr"/>
      <c r="G1727" s="22" t="inlineStr">
        <is>
          <t>Dry Fruit Mix</t>
        </is>
      </c>
      <c r="H1727" s="22" t="inlineStr">
        <is>
          <t>Trail Mix Farmley Standee Pouch 200 g</t>
        </is>
      </c>
      <c r="I1727" s="22" t="inlineStr"/>
      <c r="J1727" s="24" t="n">
        <v>0</v>
      </c>
      <c r="K1727" s="24" t="n">
        <v>0</v>
      </c>
      <c r="L1727" s="22" t="inlineStr">
        <is>
          <t>CPC - Master Bhandar</t>
        </is>
      </c>
      <c r="M1727" s="24" t="n">
        <v>0</v>
      </c>
      <c r="N1727" s="22" t="inlineStr">
        <is>
          <t>CPC KPKB</t>
        </is>
      </c>
      <c r="O1727" s="22" t="inlineStr">
        <is>
          <t>Indore</t>
        </is>
      </c>
      <c r="P1727" s="22" t="inlineStr"/>
      <c r="Q1727" s="22" t="inlineStr">
        <is>
          <t>Trail Mixes</t>
        </is>
      </c>
      <c r="R1727" s="25">
        <f>IF(Config!$B$4&gt;0,M1727/Config!$B$4,0)</f>
        <v/>
      </c>
      <c r="S1727" s="25">
        <f>IF(Config!$B$4&gt;0,K1727/Config!$B$4,0)</f>
        <v/>
      </c>
      <c r="T1727" s="25">
        <f>R1727*Config!$B$7</f>
        <v/>
      </c>
      <c r="U1727" s="25">
        <f>S1727*Config!$B$7</f>
        <v/>
      </c>
      <c r="V1727" s="25" t="n">
        <v>12</v>
      </c>
      <c r="W1727" s="25" t="n">
        <v>60</v>
      </c>
      <c r="X1727" s="26">
        <f>IF(T1727&gt;0,V1727/T1727,0)</f>
        <v/>
      </c>
      <c r="Y1727" s="26">
        <f>IF(U1727&gt;0,W1727/U1727,0)</f>
        <v/>
      </c>
      <c r="Z1727" s="25">
        <f>T1727-V1727</f>
        <v/>
      </c>
      <c r="AA1727" s="25">
        <f>U1727-W1727</f>
        <v/>
      </c>
      <c r="AB1727" s="25">
        <f>IF(Config!$B$7&gt;0,(V1727/Config!$B$7)*Config!$B$4,0)</f>
        <v/>
      </c>
      <c r="AC1727" s="25">
        <f>IF(Config!$B$7&gt;0,(W1727/Config!$B$7)*Config!$B$4,0)</f>
        <v/>
      </c>
    </row>
    <row r="1728" hidden="1" outlineLevel="1">
      <c r="A1728" s="22" t="inlineStr"/>
      <c r="B1728" s="22" t="inlineStr"/>
      <c r="C1728" s="22" t="inlineStr"/>
      <c r="D1728" s="22" t="inlineStr"/>
      <c r="E1728" s="22" t="inlineStr">
        <is>
          <t>Dry Fruit Mix_15-2801</t>
        </is>
      </c>
      <c r="F1728" s="22" t="inlineStr"/>
      <c r="G1728" s="22" t="inlineStr">
        <is>
          <t>Dry Fruit Mix</t>
        </is>
      </c>
      <c r="H1728" s="22" t="inlineStr">
        <is>
          <t>Premium Panchmeva Farmley Jar 405 g</t>
        </is>
      </c>
      <c r="I1728" s="22" t="inlineStr"/>
      <c r="J1728" s="24" t="n">
        <v>0</v>
      </c>
      <c r="K1728" s="24" t="n">
        <v>0</v>
      </c>
      <c r="L1728" s="22" t="inlineStr">
        <is>
          <t>CPC - Master Bhandar</t>
        </is>
      </c>
      <c r="M1728" s="24" t="n">
        <v>0</v>
      </c>
      <c r="N1728" s="22" t="inlineStr">
        <is>
          <t>CPC KPKB</t>
        </is>
      </c>
      <c r="O1728" s="22" t="inlineStr">
        <is>
          <t>Indore</t>
        </is>
      </c>
      <c r="P1728" s="22" t="inlineStr"/>
      <c r="Q1728" s="22" t="inlineStr">
        <is>
          <t>Trail Mixes</t>
        </is>
      </c>
      <c r="R1728" s="25">
        <f>IF(Config!$B$4&gt;0,M1728/Config!$B$4,0)</f>
        <v/>
      </c>
      <c r="S1728" s="25">
        <f>IF(Config!$B$4&gt;0,K1728/Config!$B$4,0)</f>
        <v/>
      </c>
      <c r="T1728" s="25">
        <f>R1728*Config!$B$7</f>
        <v/>
      </c>
      <c r="U1728" s="25">
        <f>S1728*Config!$B$7</f>
        <v/>
      </c>
      <c r="V1728" s="25" t="n">
        <v>29.16</v>
      </c>
      <c r="W1728" s="25" t="n">
        <v>72</v>
      </c>
      <c r="X1728" s="26">
        <f>IF(T1728&gt;0,V1728/T1728,0)</f>
        <v/>
      </c>
      <c r="Y1728" s="26">
        <f>IF(U1728&gt;0,W1728/U1728,0)</f>
        <v/>
      </c>
      <c r="Z1728" s="25">
        <f>T1728-V1728</f>
        <v/>
      </c>
      <c r="AA1728" s="25">
        <f>U1728-W1728</f>
        <v/>
      </c>
      <c r="AB1728" s="25">
        <f>IF(Config!$B$7&gt;0,(V1728/Config!$B$7)*Config!$B$4,0)</f>
        <v/>
      </c>
      <c r="AC1728" s="25">
        <f>IF(Config!$B$7&gt;0,(W1728/Config!$B$7)*Config!$B$4,0)</f>
        <v/>
      </c>
    </row>
    <row r="1729" hidden="1" outlineLevel="1">
      <c r="A1729" s="22" t="inlineStr"/>
      <c r="B1729" s="22" t="inlineStr"/>
      <c r="C1729" s="22" t="inlineStr"/>
      <c r="D1729" s="22" t="inlineStr"/>
      <c r="E1729" s="22" t="inlineStr">
        <is>
          <t>Fig_6-2464</t>
        </is>
      </c>
      <c r="F1729" s="22" t="inlineStr"/>
      <c r="G1729" s="22" t="inlineStr">
        <is>
          <t>Fig</t>
        </is>
      </c>
      <c r="H1729" s="22" t="inlineStr">
        <is>
          <t>Premium Anjeer Farmley Standee Pouch 200 g</t>
        </is>
      </c>
      <c r="I1729" s="22" t="inlineStr"/>
      <c r="J1729" s="24" t="n">
        <v>0</v>
      </c>
      <c r="K1729" s="24" t="n">
        <v>0</v>
      </c>
      <c r="L1729" s="22" t="inlineStr">
        <is>
          <t>CPC - Master Bhandar</t>
        </is>
      </c>
      <c r="M1729" s="24" t="n">
        <v>0</v>
      </c>
      <c r="N1729" s="22" t="inlineStr">
        <is>
          <t>CPC KPKB</t>
        </is>
      </c>
      <c r="O1729" s="22" t="inlineStr">
        <is>
          <t>Indore</t>
        </is>
      </c>
      <c r="P1729" s="22" t="inlineStr"/>
      <c r="Q1729" s="22" t="inlineStr">
        <is>
          <t>Figs</t>
        </is>
      </c>
      <c r="R1729" s="25">
        <f>IF(Config!$B$4&gt;0,M1729/Config!$B$4,0)</f>
        <v/>
      </c>
      <c r="S1729" s="25">
        <f>IF(Config!$B$4&gt;0,K1729/Config!$B$4,0)</f>
        <v/>
      </c>
      <c r="T1729" s="25">
        <f>R1729*Config!$B$7</f>
        <v/>
      </c>
      <c r="U1729" s="25">
        <f>S1729*Config!$B$7</f>
        <v/>
      </c>
      <c r="V1729" s="25" t="n">
        <v>24</v>
      </c>
      <c r="W1729" s="25" t="n">
        <v>120</v>
      </c>
      <c r="X1729" s="26">
        <f>IF(T1729&gt;0,V1729/T1729,0)</f>
        <v/>
      </c>
      <c r="Y1729" s="26">
        <f>IF(U1729&gt;0,W1729/U1729,0)</f>
        <v/>
      </c>
      <c r="Z1729" s="25">
        <f>T1729-V1729</f>
        <v/>
      </c>
      <c r="AA1729" s="25">
        <f>U1729-W1729</f>
        <v/>
      </c>
      <c r="AB1729" s="25">
        <f>IF(Config!$B$7&gt;0,(V1729/Config!$B$7)*Config!$B$4,0)</f>
        <v/>
      </c>
      <c r="AC1729" s="25">
        <f>IF(Config!$B$7&gt;0,(W1729/Config!$B$7)*Config!$B$4,0)</f>
        <v/>
      </c>
    </row>
    <row r="1730" hidden="1" outlineLevel="1">
      <c r="A1730" s="22" t="inlineStr"/>
      <c r="B1730" s="22" t="inlineStr"/>
      <c r="C1730" s="22" t="inlineStr"/>
      <c r="D1730" s="22" t="inlineStr"/>
      <c r="E1730" s="22" t="inlineStr">
        <is>
          <t>Seeds_11-2541</t>
        </is>
      </c>
      <c r="F1730" s="22" t="inlineStr"/>
      <c r="G1730" s="22" t="inlineStr">
        <is>
          <t>Seeds</t>
        </is>
      </c>
      <c r="H1730" s="22" t="inlineStr">
        <is>
          <t>Premium Chia Seeds Farmley Standee Pouch 200 g</t>
        </is>
      </c>
      <c r="I1730" s="22" t="inlineStr"/>
      <c r="J1730" s="24" t="n">
        <v>0</v>
      </c>
      <c r="K1730" s="24" t="n">
        <v>0</v>
      </c>
      <c r="L1730" s="22" t="inlineStr">
        <is>
          <t>CPC - Master Bhandar</t>
        </is>
      </c>
      <c r="M1730" s="24" t="n">
        <v>0</v>
      </c>
      <c r="N1730" s="22" t="inlineStr">
        <is>
          <t>CPC KPKB</t>
        </is>
      </c>
      <c r="O1730" s="22" t="inlineStr">
        <is>
          <t>Indore</t>
        </is>
      </c>
      <c r="P1730" s="22" t="inlineStr"/>
      <c r="Q1730" s="22" t="inlineStr">
        <is>
          <t>Chia Seeds</t>
        </is>
      </c>
      <c r="R1730" s="25">
        <f>IF(Config!$B$4&gt;0,M1730/Config!$B$4,0)</f>
        <v/>
      </c>
      <c r="S1730" s="25">
        <f>IF(Config!$B$4&gt;0,K1730/Config!$B$4,0)</f>
        <v/>
      </c>
      <c r="T1730" s="25">
        <f>R1730*Config!$B$7</f>
        <v/>
      </c>
      <c r="U1730" s="25">
        <f>S1730*Config!$B$7</f>
        <v/>
      </c>
      <c r="V1730" s="25" t="n">
        <v>6</v>
      </c>
      <c r="W1730" s="25" t="n">
        <v>30</v>
      </c>
      <c r="X1730" s="26">
        <f>IF(T1730&gt;0,V1730/T1730,0)</f>
        <v/>
      </c>
      <c r="Y1730" s="26">
        <f>IF(U1730&gt;0,W1730/U1730,0)</f>
        <v/>
      </c>
      <c r="Z1730" s="25">
        <f>T1730-V1730</f>
        <v/>
      </c>
      <c r="AA1730" s="25">
        <f>U1730-W1730</f>
        <v/>
      </c>
      <c r="AB1730" s="25">
        <f>IF(Config!$B$7&gt;0,(V1730/Config!$B$7)*Config!$B$4,0)</f>
        <v/>
      </c>
      <c r="AC1730" s="25">
        <f>IF(Config!$B$7&gt;0,(W1730/Config!$B$7)*Config!$B$4,0)</f>
        <v/>
      </c>
    </row>
    <row r="1731" hidden="1" outlineLevel="1">
      <c r="A1731" s="22" t="inlineStr"/>
      <c r="B1731" s="22" t="inlineStr"/>
      <c r="C1731" s="22" t="inlineStr"/>
      <c r="D1731" s="22" t="inlineStr"/>
      <c r="E1731" s="22" t="inlineStr">
        <is>
          <t>Cashewnut_3-1987</t>
        </is>
      </c>
      <c r="F1731" s="22" t="inlineStr"/>
      <c r="G1731" s="22" t="inlineStr">
        <is>
          <t>Cashewnut</t>
        </is>
      </c>
      <c r="H1731" s="22" t="inlineStr">
        <is>
          <t>Premium W320 Cashew Farmley Standee Pouch 500 g</t>
        </is>
      </c>
      <c r="I1731" s="22" t="inlineStr"/>
      <c r="J1731" s="24" t="n">
        <v>0</v>
      </c>
      <c r="K1731" s="24" t="n">
        <v>0</v>
      </c>
      <c r="L1731" s="22" t="inlineStr">
        <is>
          <t>CPC - Master Bhandar</t>
        </is>
      </c>
      <c r="M1731" s="24" t="n">
        <v>0</v>
      </c>
      <c r="N1731" s="22" t="inlineStr">
        <is>
          <t>CPC KPKB</t>
        </is>
      </c>
      <c r="O1731" s="22" t="inlineStr">
        <is>
          <t>Udupi</t>
        </is>
      </c>
      <c r="P1731" s="22" t="inlineStr"/>
      <c r="Q1731" s="22" t="inlineStr">
        <is>
          <t>Cashew</t>
        </is>
      </c>
      <c r="R1731" s="25">
        <f>IF(Config!$B$4&gt;0,M1731/Config!$B$4,0)</f>
        <v/>
      </c>
      <c r="S1731" s="25">
        <f>IF(Config!$B$4&gt;0,K1731/Config!$B$4,0)</f>
        <v/>
      </c>
      <c r="T1731" s="25">
        <f>R1731*Config!$B$7</f>
        <v/>
      </c>
      <c r="U1731" s="25">
        <f>S1731*Config!$B$7</f>
        <v/>
      </c>
      <c r="V1731" s="25" t="n">
        <v>60</v>
      </c>
      <c r="W1731" s="25" t="n">
        <v>120</v>
      </c>
      <c r="X1731" s="26">
        <f>IF(T1731&gt;0,V1731/T1731,0)</f>
        <v/>
      </c>
      <c r="Y1731" s="26">
        <f>IF(U1731&gt;0,W1731/U1731,0)</f>
        <v/>
      </c>
      <c r="Z1731" s="25">
        <f>T1731-V1731</f>
        <v/>
      </c>
      <c r="AA1731" s="25">
        <f>U1731-W1731</f>
        <v/>
      </c>
      <c r="AB1731" s="25">
        <f>IF(Config!$B$7&gt;0,(V1731/Config!$B$7)*Config!$B$4,0)</f>
        <v/>
      </c>
      <c r="AC1731" s="25">
        <f>IF(Config!$B$7&gt;0,(W1731/Config!$B$7)*Config!$B$4,0)</f>
        <v/>
      </c>
    </row>
    <row r="1732" hidden="1" outlineLevel="1">
      <c r="A1732" s="22" t="inlineStr"/>
      <c r="B1732" s="22" t="inlineStr"/>
      <c r="C1732" s="22" t="inlineStr"/>
      <c r="D1732" s="22" t="inlineStr"/>
      <c r="E1732" s="22" t="inlineStr">
        <is>
          <t>Almonds_1-1748</t>
        </is>
      </c>
      <c r="F1732" s="22" t="inlineStr"/>
      <c r="G1732" s="22" t="inlineStr">
        <is>
          <t>Almonds</t>
        </is>
      </c>
      <c r="H1732" s="22" t="inlineStr">
        <is>
          <t>Premium California Almonds Farmley Standee Pouch 500 g</t>
        </is>
      </c>
      <c r="I1732" s="22" t="inlineStr"/>
      <c r="J1732" s="24" t="n">
        <v>0</v>
      </c>
      <c r="K1732" s="24" t="n">
        <v>0</v>
      </c>
      <c r="L1732" s="22" t="inlineStr">
        <is>
          <t>CPC - Master Bhandar - Haryana</t>
        </is>
      </c>
      <c r="M1732" s="24" t="n">
        <v>0</v>
      </c>
      <c r="N1732" s="22" t="inlineStr">
        <is>
          <t>CPC KPKB</t>
        </is>
      </c>
      <c r="O1732" s="22" t="inlineStr">
        <is>
          <t>Indore</t>
        </is>
      </c>
      <c r="P1732" s="22" t="inlineStr"/>
      <c r="Q1732" s="22" t="inlineStr">
        <is>
          <t>Almonds</t>
        </is>
      </c>
      <c r="R1732" s="25">
        <f>IF(Config!$B$4&gt;0,M1732/Config!$B$4,0)</f>
        <v/>
      </c>
      <c r="S1732" s="25">
        <f>IF(Config!$B$4&gt;0,K1732/Config!$B$4,0)</f>
        <v/>
      </c>
      <c r="T1732" s="25">
        <f>R1732*Config!$B$7</f>
        <v/>
      </c>
      <c r="U1732" s="25">
        <f>S1732*Config!$B$7</f>
        <v/>
      </c>
      <c r="V1732" s="25" t="n">
        <v>48</v>
      </c>
      <c r="W1732" s="25" t="n">
        <v>96</v>
      </c>
      <c r="X1732" s="26">
        <f>IF(T1732&gt;0,V1732/T1732,0)</f>
        <v/>
      </c>
      <c r="Y1732" s="26">
        <f>IF(U1732&gt;0,W1732/U1732,0)</f>
        <v/>
      </c>
      <c r="Z1732" s="25">
        <f>T1732-V1732</f>
        <v/>
      </c>
      <c r="AA1732" s="25">
        <f>U1732-W1732</f>
        <v/>
      </c>
      <c r="AB1732" s="25">
        <f>IF(Config!$B$7&gt;0,(V1732/Config!$B$7)*Config!$B$4,0)</f>
        <v/>
      </c>
      <c r="AC1732" s="25">
        <f>IF(Config!$B$7&gt;0,(W1732/Config!$B$7)*Config!$B$4,0)</f>
        <v/>
      </c>
    </row>
    <row r="1733" hidden="1" outlineLevel="1">
      <c r="A1733" s="22" t="inlineStr"/>
      <c r="B1733" s="22" t="inlineStr"/>
      <c r="C1733" s="22" t="inlineStr"/>
      <c r="D1733" s="22" t="inlineStr"/>
      <c r="E1733" s="22" t="inlineStr">
        <is>
          <t>Dates_4-2469</t>
        </is>
      </c>
      <c r="F1733" s="22" t="inlineStr"/>
      <c r="G1733" s="22" t="inlineStr">
        <is>
          <t>Dates</t>
        </is>
      </c>
      <c r="H1733" s="22" t="inlineStr">
        <is>
          <t>Premium Omani Fard Dates Farmley standee pouch 400 g</t>
        </is>
      </c>
      <c r="I1733" s="22" t="inlineStr"/>
      <c r="J1733" s="24" t="n">
        <v>0</v>
      </c>
      <c r="K1733" s="24" t="n">
        <v>0</v>
      </c>
      <c r="L1733" s="22" t="inlineStr">
        <is>
          <t>CPC - Master Bhandar - Haryana</t>
        </is>
      </c>
      <c r="M1733" s="24" t="n">
        <v>0</v>
      </c>
      <c r="N1733" s="22" t="inlineStr">
        <is>
          <t>CPC KPKB</t>
        </is>
      </c>
      <c r="O1733" s="22" t="inlineStr">
        <is>
          <t>Indore</t>
        </is>
      </c>
      <c r="P1733" s="22" t="inlineStr"/>
      <c r="Q1733" s="22" t="inlineStr">
        <is>
          <t>Dates</t>
        </is>
      </c>
      <c r="R1733" s="25">
        <f>IF(Config!$B$4&gt;0,M1733/Config!$B$4,0)</f>
        <v/>
      </c>
      <c r="S1733" s="25">
        <f>IF(Config!$B$4&gt;0,K1733/Config!$B$4,0)</f>
        <v/>
      </c>
      <c r="T1733" s="25">
        <f>R1733*Config!$B$7</f>
        <v/>
      </c>
      <c r="U1733" s="25">
        <f>S1733*Config!$B$7</f>
        <v/>
      </c>
      <c r="V1733" s="25" t="n">
        <v>43.2</v>
      </c>
      <c r="W1733" s="25" t="n">
        <v>108</v>
      </c>
      <c r="X1733" s="26">
        <f>IF(T1733&gt;0,V1733/T1733,0)</f>
        <v/>
      </c>
      <c r="Y1733" s="26">
        <f>IF(U1733&gt;0,W1733/U1733,0)</f>
        <v/>
      </c>
      <c r="Z1733" s="25">
        <f>T1733-V1733</f>
        <v/>
      </c>
      <c r="AA1733" s="25">
        <f>U1733-W1733</f>
        <v/>
      </c>
      <c r="AB1733" s="25">
        <f>IF(Config!$B$7&gt;0,(V1733/Config!$B$7)*Config!$B$4,0)</f>
        <v/>
      </c>
      <c r="AC1733" s="25">
        <f>IF(Config!$B$7&gt;0,(W1733/Config!$B$7)*Config!$B$4,0)</f>
        <v/>
      </c>
    </row>
    <row r="1734" hidden="1" outlineLevel="1">
      <c r="A1734" s="22" t="inlineStr"/>
      <c r="B1734" s="22" t="inlineStr"/>
      <c r="C1734" s="22" t="inlineStr"/>
      <c r="D1734" s="22" t="inlineStr"/>
      <c r="E1734" s="22" t="inlineStr">
        <is>
          <t>Dry Fruit Mix_15-2403</t>
        </is>
      </c>
      <c r="F1734" s="22" t="inlineStr"/>
      <c r="G1734" s="22" t="inlineStr">
        <is>
          <t>Dry Fruit Mix</t>
        </is>
      </c>
      <c r="H1734" s="22" t="inlineStr">
        <is>
          <t>Seed Mix Farmley Standee Pouch 200 g</t>
        </is>
      </c>
      <c r="I1734" s="22" t="inlineStr"/>
      <c r="J1734" s="24" t="n">
        <v>0</v>
      </c>
      <c r="K1734" s="24" t="n">
        <v>0</v>
      </c>
      <c r="L1734" s="22" t="inlineStr">
        <is>
          <t>CPC - Master Bhandar - Haryana</t>
        </is>
      </c>
      <c r="M1734" s="24" t="n">
        <v>0</v>
      </c>
      <c r="N1734" s="22" t="inlineStr">
        <is>
          <t>CPC KPKB</t>
        </is>
      </c>
      <c r="O1734" s="22" t="inlineStr">
        <is>
          <t>Indore</t>
        </is>
      </c>
      <c r="P1734" s="22" t="inlineStr"/>
      <c r="Q1734" s="22" t="inlineStr">
        <is>
          <t>Seed Mix</t>
        </is>
      </c>
      <c r="R1734" s="25">
        <f>IF(Config!$B$4&gt;0,M1734/Config!$B$4,0)</f>
        <v/>
      </c>
      <c r="S1734" s="25">
        <f>IF(Config!$B$4&gt;0,K1734/Config!$B$4,0)</f>
        <v/>
      </c>
      <c r="T1734" s="25">
        <f>R1734*Config!$B$7</f>
        <v/>
      </c>
      <c r="U1734" s="25">
        <f>S1734*Config!$B$7</f>
        <v/>
      </c>
      <c r="V1734" s="25" t="n">
        <v>6</v>
      </c>
      <c r="W1734" s="25" t="n">
        <v>30</v>
      </c>
      <c r="X1734" s="26">
        <f>IF(T1734&gt;0,V1734/T1734,0)</f>
        <v/>
      </c>
      <c r="Y1734" s="26">
        <f>IF(U1734&gt;0,W1734/U1734,0)</f>
        <v/>
      </c>
      <c r="Z1734" s="25">
        <f>T1734-V1734</f>
        <v/>
      </c>
      <c r="AA1734" s="25">
        <f>U1734-W1734</f>
        <v/>
      </c>
      <c r="AB1734" s="25">
        <f>IF(Config!$B$7&gt;0,(V1734/Config!$B$7)*Config!$B$4,0)</f>
        <v/>
      </c>
      <c r="AC1734" s="25">
        <f>IF(Config!$B$7&gt;0,(W1734/Config!$B$7)*Config!$B$4,0)</f>
        <v/>
      </c>
    </row>
    <row r="1735" hidden="1" outlineLevel="1">
      <c r="A1735" s="22" t="inlineStr"/>
      <c r="B1735" s="22" t="inlineStr"/>
      <c r="C1735" s="22" t="inlineStr"/>
      <c r="D1735" s="22" t="inlineStr"/>
      <c r="E1735" s="22" t="inlineStr">
        <is>
          <t>Fig_6-2464</t>
        </is>
      </c>
      <c r="F1735" s="22" t="inlineStr"/>
      <c r="G1735" s="22" t="inlineStr">
        <is>
          <t>Fig</t>
        </is>
      </c>
      <c r="H1735" s="22" t="inlineStr">
        <is>
          <t>Premium Anjeer Farmley Standee Pouch 200 g</t>
        </is>
      </c>
      <c r="I1735" s="22" t="inlineStr"/>
      <c r="J1735" s="24" t="n">
        <v>0</v>
      </c>
      <c r="K1735" s="24" t="n">
        <v>0</v>
      </c>
      <c r="L1735" s="22" t="inlineStr">
        <is>
          <t>CPC - Master Bhandar - Haryana</t>
        </is>
      </c>
      <c r="M1735" s="24" t="n">
        <v>0</v>
      </c>
      <c r="N1735" s="22" t="inlineStr">
        <is>
          <t>CPC KPKB</t>
        </is>
      </c>
      <c r="O1735" s="22" t="inlineStr">
        <is>
          <t>Indore</t>
        </is>
      </c>
      <c r="P1735" s="22" t="inlineStr"/>
      <c r="Q1735" s="22" t="inlineStr">
        <is>
          <t>Figs</t>
        </is>
      </c>
      <c r="R1735" s="25">
        <f>IF(Config!$B$4&gt;0,M1735/Config!$B$4,0)</f>
        <v/>
      </c>
      <c r="S1735" s="25">
        <f>IF(Config!$B$4&gt;0,K1735/Config!$B$4,0)</f>
        <v/>
      </c>
      <c r="T1735" s="25">
        <f>R1735*Config!$B$7</f>
        <v/>
      </c>
      <c r="U1735" s="25">
        <f>S1735*Config!$B$7</f>
        <v/>
      </c>
      <c r="V1735" s="25" t="n">
        <v>18</v>
      </c>
      <c r="W1735" s="25" t="n">
        <v>90</v>
      </c>
      <c r="X1735" s="26">
        <f>IF(T1735&gt;0,V1735/T1735,0)</f>
        <v/>
      </c>
      <c r="Y1735" s="26">
        <f>IF(U1735&gt;0,W1735/U1735,0)</f>
        <v/>
      </c>
      <c r="Z1735" s="25">
        <f>T1735-V1735</f>
        <v/>
      </c>
      <c r="AA1735" s="25">
        <f>U1735-W1735</f>
        <v/>
      </c>
      <c r="AB1735" s="25">
        <f>IF(Config!$B$7&gt;0,(V1735/Config!$B$7)*Config!$B$4,0)</f>
        <v/>
      </c>
      <c r="AC1735" s="25">
        <f>IF(Config!$B$7&gt;0,(W1735/Config!$B$7)*Config!$B$4,0)</f>
        <v/>
      </c>
    </row>
    <row r="1736" hidden="1" outlineLevel="1">
      <c r="A1736" s="22" t="inlineStr"/>
      <c r="B1736" s="22" t="inlineStr"/>
      <c r="C1736" s="22" t="inlineStr"/>
      <c r="D1736" s="22" t="inlineStr"/>
      <c r="E1736" s="22" t="inlineStr">
        <is>
          <t>Makhana_7-30096</t>
        </is>
      </c>
      <c r="F1736" s="22" t="inlineStr"/>
      <c r="G1736" s="22" t="inlineStr">
        <is>
          <t>Makhana</t>
        </is>
      </c>
      <c r="H1736" s="22" t="inlineStr">
        <is>
          <t xml:space="preserve">Prasadam Makhana Center Seal Pouch 100 g- NEW </t>
        </is>
      </c>
      <c r="I1736" s="22" t="inlineStr"/>
      <c r="J1736" s="24" t="n">
        <v>0</v>
      </c>
      <c r="K1736" s="24" t="n">
        <v>0</v>
      </c>
      <c r="L1736" s="22" t="inlineStr">
        <is>
          <t>CPC - Master Bhandar - Haryana</t>
        </is>
      </c>
      <c r="M1736" s="24" t="n">
        <v>0</v>
      </c>
      <c r="N1736" s="22" t="inlineStr">
        <is>
          <t>CPC KPKB</t>
        </is>
      </c>
      <c r="O1736" s="22" t="inlineStr">
        <is>
          <t>Purnea</t>
        </is>
      </c>
      <c r="P1736" s="22" t="inlineStr"/>
      <c r="Q1736" s="22" t="inlineStr">
        <is>
          <t>Makhana Raw</t>
        </is>
      </c>
      <c r="R1736" s="25">
        <f>IF(Config!$B$4&gt;0,M1736/Config!$B$4,0)</f>
        <v/>
      </c>
      <c r="S1736" s="25">
        <f>IF(Config!$B$4&gt;0,K1736/Config!$B$4,0)</f>
        <v/>
      </c>
      <c r="T1736" s="25">
        <f>R1736*Config!$B$7</f>
        <v/>
      </c>
      <c r="U1736" s="25">
        <f>S1736*Config!$B$7</f>
        <v/>
      </c>
      <c r="V1736" s="25" t="n">
        <v>24</v>
      </c>
      <c r="W1736" s="25" t="n">
        <v>240</v>
      </c>
      <c r="X1736" s="26">
        <f>IF(T1736&gt;0,V1736/T1736,0)</f>
        <v/>
      </c>
      <c r="Y1736" s="26">
        <f>IF(U1736&gt;0,W1736/U1736,0)</f>
        <v/>
      </c>
      <c r="Z1736" s="25">
        <f>T1736-V1736</f>
        <v/>
      </c>
      <c r="AA1736" s="25">
        <f>U1736-W1736</f>
        <v/>
      </c>
      <c r="AB1736" s="25">
        <f>IF(Config!$B$7&gt;0,(V1736/Config!$B$7)*Config!$B$4,0)</f>
        <v/>
      </c>
      <c r="AC1736" s="25">
        <f>IF(Config!$B$7&gt;0,(W1736/Config!$B$7)*Config!$B$4,0)</f>
        <v/>
      </c>
    </row>
    <row r="1737" hidden="1" outlineLevel="1">
      <c r="A1737" s="22" t="inlineStr"/>
      <c r="B1737" s="22" t="inlineStr"/>
      <c r="C1737" s="22" t="inlineStr"/>
      <c r="D1737" s="22" t="inlineStr"/>
      <c r="E1737" s="22" t="inlineStr">
        <is>
          <t>Cashewnut_3-1987</t>
        </is>
      </c>
      <c r="F1737" s="22" t="inlineStr"/>
      <c r="G1737" s="22" t="inlineStr">
        <is>
          <t>Cashewnut</t>
        </is>
      </c>
      <c r="H1737" s="22" t="inlineStr">
        <is>
          <t>Premium W320 Cashew Farmley Standee Pouch 500 g</t>
        </is>
      </c>
      <c r="I1737" s="22" t="inlineStr"/>
      <c r="J1737" s="24" t="n">
        <v>0</v>
      </c>
      <c r="K1737" s="24" t="n">
        <v>0</v>
      </c>
      <c r="L1737" s="22" t="inlineStr">
        <is>
          <t>CPC - Master Bhandar - Haryana</t>
        </is>
      </c>
      <c r="M1737" s="24" t="n">
        <v>0</v>
      </c>
      <c r="N1737" s="22" t="inlineStr">
        <is>
          <t>CPC KPKB</t>
        </is>
      </c>
      <c r="O1737" s="22" t="inlineStr">
        <is>
          <t>Udupi</t>
        </is>
      </c>
      <c r="P1737" s="22" t="inlineStr"/>
      <c r="Q1737" s="22" t="inlineStr">
        <is>
          <t>Cashew</t>
        </is>
      </c>
      <c r="R1737" s="25">
        <f>IF(Config!$B$4&gt;0,M1737/Config!$B$4,0)</f>
        <v/>
      </c>
      <c r="S1737" s="25">
        <f>IF(Config!$B$4&gt;0,K1737/Config!$B$4,0)</f>
        <v/>
      </c>
      <c r="T1737" s="25">
        <f>R1737*Config!$B$7</f>
        <v/>
      </c>
      <c r="U1737" s="25">
        <f>S1737*Config!$B$7</f>
        <v/>
      </c>
      <c r="V1737" s="25" t="n">
        <v>30</v>
      </c>
      <c r="W1737" s="25" t="n">
        <v>60</v>
      </c>
      <c r="X1737" s="26">
        <f>IF(T1737&gt;0,V1737/T1737,0)</f>
        <v/>
      </c>
      <c r="Y1737" s="26">
        <f>IF(U1737&gt;0,W1737/U1737,0)</f>
        <v/>
      </c>
      <c r="Z1737" s="25">
        <f>T1737-V1737</f>
        <v/>
      </c>
      <c r="AA1737" s="25">
        <f>U1737-W1737</f>
        <v/>
      </c>
      <c r="AB1737" s="25">
        <f>IF(Config!$B$7&gt;0,(V1737/Config!$B$7)*Config!$B$4,0)</f>
        <v/>
      </c>
      <c r="AC1737" s="25">
        <f>IF(Config!$B$7&gt;0,(W1737/Config!$B$7)*Config!$B$4,0)</f>
        <v/>
      </c>
    </row>
    <row r="1738" hidden="1" outlineLevel="1">
      <c r="A1738" s="22" t="inlineStr"/>
      <c r="B1738" s="22" t="inlineStr"/>
      <c r="C1738" s="22" t="inlineStr"/>
      <c r="D1738" s="22" t="inlineStr"/>
      <c r="E1738" s="22" t="inlineStr">
        <is>
          <t>Almonds_1-1748</t>
        </is>
      </c>
      <c r="F1738" s="22" t="inlineStr"/>
      <c r="G1738" s="22" t="inlineStr">
        <is>
          <t>Almonds</t>
        </is>
      </c>
      <c r="H1738" s="22" t="inlineStr">
        <is>
          <t>Premium California Almonds Farmley Standee Pouch 500 g</t>
        </is>
      </c>
      <c r="I1738" s="22" t="inlineStr"/>
      <c r="J1738" s="24" t="n">
        <v>0</v>
      </c>
      <c r="K1738" s="24" t="n">
        <v>0</v>
      </c>
      <c r="L1738" s="22" t="inlineStr">
        <is>
          <t>CPC - Master Bhandar CRPF HQ CGO</t>
        </is>
      </c>
      <c r="M1738" s="24" t="n">
        <v>0</v>
      </c>
      <c r="N1738" s="22" t="inlineStr">
        <is>
          <t>CPC KPKB</t>
        </is>
      </c>
      <c r="O1738" s="22" t="inlineStr">
        <is>
          <t>Indore</t>
        </is>
      </c>
      <c r="P1738" s="22" t="inlineStr"/>
      <c r="Q1738" s="22" t="inlineStr">
        <is>
          <t>Almonds</t>
        </is>
      </c>
      <c r="R1738" s="25">
        <f>IF(Config!$B$4&gt;0,M1738/Config!$B$4,0)</f>
        <v/>
      </c>
      <c r="S1738" s="25">
        <f>IF(Config!$B$4&gt;0,K1738/Config!$B$4,0)</f>
        <v/>
      </c>
      <c r="T1738" s="25">
        <f>R1738*Config!$B$7</f>
        <v/>
      </c>
      <c r="U1738" s="25">
        <f>S1738*Config!$B$7</f>
        <v/>
      </c>
      <c r="V1738" s="25" t="n">
        <v>204</v>
      </c>
      <c r="W1738" s="25" t="n">
        <v>408</v>
      </c>
      <c r="X1738" s="26">
        <f>IF(T1738&gt;0,V1738/T1738,0)</f>
        <v/>
      </c>
      <c r="Y1738" s="26">
        <f>IF(U1738&gt;0,W1738/U1738,0)</f>
        <v/>
      </c>
      <c r="Z1738" s="25">
        <f>T1738-V1738</f>
        <v/>
      </c>
      <c r="AA1738" s="25">
        <f>U1738-W1738</f>
        <v/>
      </c>
      <c r="AB1738" s="25">
        <f>IF(Config!$B$7&gt;0,(V1738/Config!$B$7)*Config!$B$4,0)</f>
        <v/>
      </c>
      <c r="AC1738" s="25">
        <f>IF(Config!$B$7&gt;0,(W1738/Config!$B$7)*Config!$B$4,0)</f>
        <v/>
      </c>
    </row>
    <row r="1739" hidden="1" outlineLevel="1">
      <c r="A1739" s="22" t="inlineStr"/>
      <c r="B1739" s="22" t="inlineStr"/>
      <c r="C1739" s="22" t="inlineStr"/>
      <c r="D1739" s="22" t="inlineStr"/>
      <c r="E1739" s="22" t="inlineStr">
        <is>
          <t>Almonds_1-2654</t>
        </is>
      </c>
      <c r="F1739" s="22" t="inlineStr"/>
      <c r="G1739" s="22" t="inlineStr">
        <is>
          <t>Almonds</t>
        </is>
      </c>
      <c r="H1739" s="22" t="inlineStr">
        <is>
          <t>Roasted &amp; Salted Almonds Farmley Standee Pouch 200 g</t>
        </is>
      </c>
      <c r="I1739" s="22" t="inlineStr"/>
      <c r="J1739" s="24" t="n">
        <v>0</v>
      </c>
      <c r="K1739" s="24" t="n">
        <v>0</v>
      </c>
      <c r="L1739" s="22" t="inlineStr">
        <is>
          <t>CPC - Master Bhandar CRPF HQ CGO</t>
        </is>
      </c>
      <c r="M1739" s="24" t="n">
        <v>0</v>
      </c>
      <c r="N1739" s="22" t="inlineStr">
        <is>
          <t>CPC KPKB</t>
        </is>
      </c>
      <c r="O1739" s="22" t="inlineStr">
        <is>
          <t>Indore</t>
        </is>
      </c>
      <c r="P1739" s="22" t="inlineStr"/>
      <c r="Q1739" s="22" t="inlineStr">
        <is>
          <t>Roasted Almonds</t>
        </is>
      </c>
      <c r="R1739" s="25">
        <f>IF(Config!$B$4&gt;0,M1739/Config!$B$4,0)</f>
        <v/>
      </c>
      <c r="S1739" s="25">
        <f>IF(Config!$B$4&gt;0,K1739/Config!$B$4,0)</f>
        <v/>
      </c>
      <c r="T1739" s="25">
        <f>R1739*Config!$B$7</f>
        <v/>
      </c>
      <c r="U1739" s="25">
        <f>S1739*Config!$B$7</f>
        <v/>
      </c>
      <c r="V1739" s="25" t="n">
        <v>12</v>
      </c>
      <c r="W1739" s="25" t="n">
        <v>60</v>
      </c>
      <c r="X1739" s="26">
        <f>IF(T1739&gt;0,V1739/T1739,0)</f>
        <v/>
      </c>
      <c r="Y1739" s="26">
        <f>IF(U1739&gt;0,W1739/U1739,0)</f>
        <v/>
      </c>
      <c r="Z1739" s="25">
        <f>T1739-V1739</f>
        <v/>
      </c>
      <c r="AA1739" s="25">
        <f>U1739-W1739</f>
        <v/>
      </c>
      <c r="AB1739" s="25">
        <f>IF(Config!$B$7&gt;0,(V1739/Config!$B$7)*Config!$B$4,0)</f>
        <v/>
      </c>
      <c r="AC1739" s="25">
        <f>IF(Config!$B$7&gt;0,(W1739/Config!$B$7)*Config!$B$4,0)</f>
        <v/>
      </c>
    </row>
    <row r="1740" hidden="1" outlineLevel="1">
      <c r="A1740" s="22" t="inlineStr"/>
      <c r="B1740" s="22" t="inlineStr"/>
      <c r="C1740" s="22" t="inlineStr"/>
      <c r="D1740" s="22" t="inlineStr"/>
      <c r="E1740" s="22" t="inlineStr">
        <is>
          <t>Cashewnut_3-2472</t>
        </is>
      </c>
      <c r="F1740" s="22" t="inlineStr"/>
      <c r="G1740" s="22" t="inlineStr">
        <is>
          <t>Cashewnut</t>
        </is>
      </c>
      <c r="H1740" s="22" t="inlineStr">
        <is>
          <t>Roasted and Salted Cashew - Farmley Standee Pouch 200 g</t>
        </is>
      </c>
      <c r="I1740" s="22" t="inlineStr"/>
      <c r="J1740" s="24" t="n">
        <v>0</v>
      </c>
      <c r="K1740" s="24" t="n">
        <v>0</v>
      </c>
      <c r="L1740" s="22" t="inlineStr">
        <is>
          <t>CPC - Master Bhandar CRPF HQ CGO</t>
        </is>
      </c>
      <c r="M1740" s="24" t="n">
        <v>0</v>
      </c>
      <c r="N1740" s="22" t="inlineStr">
        <is>
          <t>CPC KPKB</t>
        </is>
      </c>
      <c r="O1740" s="22" t="inlineStr">
        <is>
          <t>Indore</t>
        </is>
      </c>
      <c r="P1740" s="22" t="inlineStr"/>
      <c r="Q1740" s="22" t="inlineStr">
        <is>
          <t>Roasted &amp; Flavoured Cashew</t>
        </is>
      </c>
      <c r="R1740" s="25">
        <f>IF(Config!$B$4&gt;0,M1740/Config!$B$4,0)</f>
        <v/>
      </c>
      <c r="S1740" s="25">
        <f>IF(Config!$B$4&gt;0,K1740/Config!$B$4,0)</f>
        <v/>
      </c>
      <c r="T1740" s="25">
        <f>R1740*Config!$B$7</f>
        <v/>
      </c>
      <c r="U1740" s="25">
        <f>S1740*Config!$B$7</f>
        <v/>
      </c>
      <c r="V1740" s="25" t="n">
        <v>12</v>
      </c>
      <c r="W1740" s="25" t="n">
        <v>60</v>
      </c>
      <c r="X1740" s="26">
        <f>IF(T1740&gt;0,V1740/T1740,0)</f>
        <v/>
      </c>
      <c r="Y1740" s="26">
        <f>IF(U1740&gt;0,W1740/U1740,0)</f>
        <v/>
      </c>
      <c r="Z1740" s="25">
        <f>T1740-V1740</f>
        <v/>
      </c>
      <c r="AA1740" s="25">
        <f>U1740-W1740</f>
        <v/>
      </c>
      <c r="AB1740" s="25">
        <f>IF(Config!$B$7&gt;0,(V1740/Config!$B$7)*Config!$B$4,0)</f>
        <v/>
      </c>
      <c r="AC1740" s="25">
        <f>IF(Config!$B$7&gt;0,(W1740/Config!$B$7)*Config!$B$4,0)</f>
        <v/>
      </c>
    </row>
    <row r="1741" hidden="1" outlineLevel="1">
      <c r="A1741" s="22" t="inlineStr"/>
      <c r="B1741" s="22" t="inlineStr"/>
      <c r="C1741" s="22" t="inlineStr"/>
      <c r="D1741" s="22" t="inlineStr"/>
      <c r="E1741" s="22" t="inlineStr">
        <is>
          <t>Dates_4-2469</t>
        </is>
      </c>
      <c r="F1741" s="22" t="inlineStr"/>
      <c r="G1741" s="22" t="inlineStr">
        <is>
          <t>Dates</t>
        </is>
      </c>
      <c r="H1741" s="22" t="inlineStr">
        <is>
          <t>Premium Omani Fard Dates Farmley standee pouch 400 g</t>
        </is>
      </c>
      <c r="I1741" s="22" t="inlineStr"/>
      <c r="J1741" s="24" t="n">
        <v>0</v>
      </c>
      <c r="K1741" s="24" t="n">
        <v>0</v>
      </c>
      <c r="L1741" s="22" t="inlineStr">
        <is>
          <t>CPC - Master Bhandar CRPF HQ CGO</t>
        </is>
      </c>
      <c r="M1741" s="24" t="n">
        <v>0</v>
      </c>
      <c r="N1741" s="22" t="inlineStr">
        <is>
          <t>CPC KPKB</t>
        </is>
      </c>
      <c r="O1741" s="22" t="inlineStr">
        <is>
          <t>Indore</t>
        </is>
      </c>
      <c r="P1741" s="22" t="inlineStr"/>
      <c r="Q1741" s="22" t="inlineStr">
        <is>
          <t>Dates</t>
        </is>
      </c>
      <c r="R1741" s="25">
        <f>IF(Config!$B$4&gt;0,M1741/Config!$B$4,0)</f>
        <v/>
      </c>
      <c r="S1741" s="25">
        <f>IF(Config!$B$4&gt;0,K1741/Config!$B$4,0)</f>
        <v/>
      </c>
      <c r="T1741" s="25">
        <f>R1741*Config!$B$7</f>
        <v/>
      </c>
      <c r="U1741" s="25">
        <f>S1741*Config!$B$7</f>
        <v/>
      </c>
      <c r="V1741" s="25" t="n">
        <v>86.40000000000001</v>
      </c>
      <c r="W1741" s="25" t="n">
        <v>216</v>
      </c>
      <c r="X1741" s="26">
        <f>IF(T1741&gt;0,V1741/T1741,0)</f>
        <v/>
      </c>
      <c r="Y1741" s="26">
        <f>IF(U1741&gt;0,W1741/U1741,0)</f>
        <v/>
      </c>
      <c r="Z1741" s="25">
        <f>T1741-V1741</f>
        <v/>
      </c>
      <c r="AA1741" s="25">
        <f>U1741-W1741</f>
        <v/>
      </c>
      <c r="AB1741" s="25">
        <f>IF(Config!$B$7&gt;0,(V1741/Config!$B$7)*Config!$B$4,0)</f>
        <v/>
      </c>
      <c r="AC1741" s="25">
        <f>IF(Config!$B$7&gt;0,(W1741/Config!$B$7)*Config!$B$4,0)</f>
        <v/>
      </c>
    </row>
    <row r="1742" hidden="1" outlineLevel="1">
      <c r="A1742" s="22" t="inlineStr"/>
      <c r="B1742" s="22" t="inlineStr"/>
      <c r="C1742" s="22" t="inlineStr"/>
      <c r="D1742" s="22" t="inlineStr"/>
      <c r="E1742" s="22" t="inlineStr">
        <is>
          <t>Dry Fruit Mix_15-2402</t>
        </is>
      </c>
      <c r="F1742" s="22" t="inlineStr"/>
      <c r="G1742" s="22" t="inlineStr">
        <is>
          <t>Dry Fruit Mix</t>
        </is>
      </c>
      <c r="H1742" s="22" t="inlineStr">
        <is>
          <t>Trail Mix Farmley Standee Pouch 200 g</t>
        </is>
      </c>
      <c r="I1742" s="22" t="inlineStr"/>
      <c r="J1742" s="24" t="n">
        <v>0</v>
      </c>
      <c r="K1742" s="24" t="n">
        <v>0</v>
      </c>
      <c r="L1742" s="22" t="inlineStr">
        <is>
          <t>CPC - Master Bhandar CRPF HQ CGO</t>
        </is>
      </c>
      <c r="M1742" s="24" t="n">
        <v>0</v>
      </c>
      <c r="N1742" s="22" t="inlineStr">
        <is>
          <t>CPC KPKB</t>
        </is>
      </c>
      <c r="O1742" s="22" t="inlineStr">
        <is>
          <t>Indore</t>
        </is>
      </c>
      <c r="P1742" s="22" t="inlineStr"/>
      <c r="Q1742" s="22" t="inlineStr">
        <is>
          <t>Trail Mixes</t>
        </is>
      </c>
      <c r="R1742" s="25">
        <f>IF(Config!$B$4&gt;0,M1742/Config!$B$4,0)</f>
        <v/>
      </c>
      <c r="S1742" s="25">
        <f>IF(Config!$B$4&gt;0,K1742/Config!$B$4,0)</f>
        <v/>
      </c>
      <c r="T1742" s="25">
        <f>R1742*Config!$B$7</f>
        <v/>
      </c>
      <c r="U1742" s="25">
        <f>S1742*Config!$B$7</f>
        <v/>
      </c>
      <c r="V1742" s="25" t="n">
        <v>18</v>
      </c>
      <c r="W1742" s="25" t="n">
        <v>90</v>
      </c>
      <c r="X1742" s="26">
        <f>IF(T1742&gt;0,V1742/T1742,0)</f>
        <v/>
      </c>
      <c r="Y1742" s="26">
        <f>IF(U1742&gt;0,W1742/U1742,0)</f>
        <v/>
      </c>
      <c r="Z1742" s="25">
        <f>T1742-V1742</f>
        <v/>
      </c>
      <c r="AA1742" s="25">
        <f>U1742-W1742</f>
        <v/>
      </c>
      <c r="AB1742" s="25">
        <f>IF(Config!$B$7&gt;0,(V1742/Config!$B$7)*Config!$B$4,0)</f>
        <v/>
      </c>
      <c r="AC1742" s="25">
        <f>IF(Config!$B$7&gt;0,(W1742/Config!$B$7)*Config!$B$4,0)</f>
        <v/>
      </c>
    </row>
    <row r="1743" hidden="1" outlineLevel="1">
      <c r="A1743" s="22" t="inlineStr"/>
      <c r="B1743" s="22" t="inlineStr"/>
      <c r="C1743" s="22" t="inlineStr"/>
      <c r="D1743" s="22" t="inlineStr"/>
      <c r="E1743" s="22" t="inlineStr">
        <is>
          <t>Dry Fruit Mix_15-2404</t>
        </is>
      </c>
      <c r="F1743" s="22" t="inlineStr"/>
      <c r="G1743" s="22" t="inlineStr">
        <is>
          <t>Dry Fruit Mix</t>
        </is>
      </c>
      <c r="H1743" s="22" t="inlineStr">
        <is>
          <t>Berry Mix Farmley Standee Pouch 200 g</t>
        </is>
      </c>
      <c r="I1743" s="22" t="inlineStr"/>
      <c r="J1743" s="24" t="n">
        <v>0</v>
      </c>
      <c r="K1743" s="24" t="n">
        <v>0</v>
      </c>
      <c r="L1743" s="22" t="inlineStr">
        <is>
          <t>CPC - Master Bhandar CRPF HQ CGO</t>
        </is>
      </c>
      <c r="M1743" s="24" t="n">
        <v>0</v>
      </c>
      <c r="N1743" s="22" t="inlineStr">
        <is>
          <t>CPC KPKB</t>
        </is>
      </c>
      <c r="O1743" s="22" t="inlineStr">
        <is>
          <t>Indore</t>
        </is>
      </c>
      <c r="P1743" s="22" t="inlineStr"/>
      <c r="Q1743" s="22" t="inlineStr">
        <is>
          <t>Berry Mix</t>
        </is>
      </c>
      <c r="R1743" s="25">
        <f>IF(Config!$B$4&gt;0,M1743/Config!$B$4,0)</f>
        <v/>
      </c>
      <c r="S1743" s="25">
        <f>IF(Config!$B$4&gt;0,K1743/Config!$B$4,0)</f>
        <v/>
      </c>
      <c r="T1743" s="25">
        <f>R1743*Config!$B$7</f>
        <v/>
      </c>
      <c r="U1743" s="25">
        <f>S1743*Config!$B$7</f>
        <v/>
      </c>
      <c r="V1743" s="25" t="n">
        <v>12</v>
      </c>
      <c r="W1743" s="25" t="n">
        <v>60</v>
      </c>
      <c r="X1743" s="26">
        <f>IF(T1743&gt;0,V1743/T1743,0)</f>
        <v/>
      </c>
      <c r="Y1743" s="26">
        <f>IF(U1743&gt;0,W1743/U1743,0)</f>
        <v/>
      </c>
      <c r="Z1743" s="25">
        <f>T1743-V1743</f>
        <v/>
      </c>
      <c r="AA1743" s="25">
        <f>U1743-W1743</f>
        <v/>
      </c>
      <c r="AB1743" s="25">
        <f>IF(Config!$B$7&gt;0,(V1743/Config!$B$7)*Config!$B$4,0)</f>
        <v/>
      </c>
      <c r="AC1743" s="25">
        <f>IF(Config!$B$7&gt;0,(W1743/Config!$B$7)*Config!$B$4,0)</f>
        <v/>
      </c>
    </row>
    <row r="1744" hidden="1" outlineLevel="1">
      <c r="A1744" s="22" t="inlineStr"/>
      <c r="B1744" s="22" t="inlineStr"/>
      <c r="C1744" s="22" t="inlineStr"/>
      <c r="D1744" s="22" t="inlineStr"/>
      <c r="E1744" s="22" t="inlineStr">
        <is>
          <t>Dry Fruit Mix_15-2801</t>
        </is>
      </c>
      <c r="F1744" s="22" t="inlineStr"/>
      <c r="G1744" s="22" t="inlineStr">
        <is>
          <t>Dry Fruit Mix</t>
        </is>
      </c>
      <c r="H1744" s="22" t="inlineStr">
        <is>
          <t>Premium Panchmeva Farmley Jar 405 g</t>
        </is>
      </c>
      <c r="I1744" s="22" t="inlineStr"/>
      <c r="J1744" s="24" t="n">
        <v>0</v>
      </c>
      <c r="K1744" s="24" t="n">
        <v>0</v>
      </c>
      <c r="L1744" s="22" t="inlineStr">
        <is>
          <t>CPC - Master Bhandar CRPF HQ CGO</t>
        </is>
      </c>
      <c r="M1744" s="24" t="n">
        <v>0</v>
      </c>
      <c r="N1744" s="22" t="inlineStr">
        <is>
          <t>CPC KPKB</t>
        </is>
      </c>
      <c r="O1744" s="22" t="inlineStr">
        <is>
          <t>Indore</t>
        </is>
      </c>
      <c r="P1744" s="22" t="inlineStr"/>
      <c r="Q1744" s="22" t="inlineStr">
        <is>
          <t>Trail Mixes</t>
        </is>
      </c>
      <c r="R1744" s="25">
        <f>IF(Config!$B$4&gt;0,M1744/Config!$B$4,0)</f>
        <v/>
      </c>
      <c r="S1744" s="25">
        <f>IF(Config!$B$4&gt;0,K1744/Config!$B$4,0)</f>
        <v/>
      </c>
      <c r="T1744" s="25">
        <f>R1744*Config!$B$7</f>
        <v/>
      </c>
      <c r="U1744" s="25">
        <f>S1744*Config!$B$7</f>
        <v/>
      </c>
      <c r="V1744" s="25" t="n">
        <v>9.720000000000001</v>
      </c>
      <c r="W1744" s="25" t="n">
        <v>24</v>
      </c>
      <c r="X1744" s="26">
        <f>IF(T1744&gt;0,V1744/T1744,0)</f>
        <v/>
      </c>
      <c r="Y1744" s="26">
        <f>IF(U1744&gt;0,W1744/U1744,0)</f>
        <v/>
      </c>
      <c r="Z1744" s="25">
        <f>T1744-V1744</f>
        <v/>
      </c>
      <c r="AA1744" s="25">
        <f>U1744-W1744</f>
        <v/>
      </c>
      <c r="AB1744" s="25">
        <f>IF(Config!$B$7&gt;0,(V1744/Config!$B$7)*Config!$B$4,0)</f>
        <v/>
      </c>
      <c r="AC1744" s="25">
        <f>IF(Config!$B$7&gt;0,(W1744/Config!$B$7)*Config!$B$4,0)</f>
        <v/>
      </c>
    </row>
    <row r="1745" hidden="1" outlineLevel="1">
      <c r="A1745" s="22" t="inlineStr"/>
      <c r="B1745" s="22" t="inlineStr"/>
      <c r="C1745" s="22" t="inlineStr"/>
      <c r="D1745" s="22" t="inlineStr"/>
      <c r="E1745" s="22" t="inlineStr">
        <is>
          <t>Dry Fruit Mix_15-30572</t>
        </is>
      </c>
      <c r="F1745" s="22" t="inlineStr"/>
      <c r="G1745" s="22" t="inlineStr">
        <is>
          <t>Dry Fruit Mix</t>
        </is>
      </c>
      <c r="H1745" s="22" t="inlineStr">
        <is>
          <t>Satva Mix Farmley Standee Pouch 120g</t>
        </is>
      </c>
      <c r="I1745" s="22" t="inlineStr"/>
      <c r="J1745" s="24" t="n">
        <v>0</v>
      </c>
      <c r="K1745" s="24" t="n">
        <v>0</v>
      </c>
      <c r="L1745" s="22" t="inlineStr">
        <is>
          <t>CPC - Master Bhandar CRPF HQ CGO</t>
        </is>
      </c>
      <c r="M1745" s="24" t="n">
        <v>0</v>
      </c>
      <c r="N1745" s="22" t="inlineStr">
        <is>
          <t>CPC KPKB</t>
        </is>
      </c>
      <c r="O1745" s="22" t="inlineStr">
        <is>
          <t>Indore</t>
        </is>
      </c>
      <c r="P1745" s="22" t="inlineStr"/>
      <c r="Q1745" s="22" t="inlineStr">
        <is>
          <t>Savoury Mixes</t>
        </is>
      </c>
      <c r="R1745" s="25">
        <f>IF(Config!$B$4&gt;0,M1745/Config!$B$4,0)</f>
        <v/>
      </c>
      <c r="S1745" s="25">
        <f>IF(Config!$B$4&gt;0,K1745/Config!$B$4,0)</f>
        <v/>
      </c>
      <c r="T1745" s="25">
        <f>R1745*Config!$B$7</f>
        <v/>
      </c>
      <c r="U1745" s="25">
        <f>S1745*Config!$B$7</f>
        <v/>
      </c>
      <c r="V1745" s="25" t="n">
        <v>3.6</v>
      </c>
      <c r="W1745" s="25" t="n">
        <v>30</v>
      </c>
      <c r="X1745" s="26">
        <f>IF(T1745&gt;0,V1745/T1745,0)</f>
        <v/>
      </c>
      <c r="Y1745" s="26">
        <f>IF(U1745&gt;0,W1745/U1745,0)</f>
        <v/>
      </c>
      <c r="Z1745" s="25">
        <f>T1745-V1745</f>
        <v/>
      </c>
      <c r="AA1745" s="25">
        <f>U1745-W1745</f>
        <v/>
      </c>
      <c r="AB1745" s="25">
        <f>IF(Config!$B$7&gt;0,(V1745/Config!$B$7)*Config!$B$4,0)</f>
        <v/>
      </c>
      <c r="AC1745" s="25">
        <f>IF(Config!$B$7&gt;0,(W1745/Config!$B$7)*Config!$B$4,0)</f>
        <v/>
      </c>
    </row>
    <row r="1746" hidden="1" outlineLevel="1">
      <c r="A1746" s="22" t="inlineStr"/>
      <c r="B1746" s="22" t="inlineStr"/>
      <c r="C1746" s="22" t="inlineStr"/>
      <c r="D1746" s="22" t="inlineStr"/>
      <c r="E1746" s="22" t="inlineStr">
        <is>
          <t>Fig_6-2464</t>
        </is>
      </c>
      <c r="F1746" s="22" t="inlineStr"/>
      <c r="G1746" s="22" t="inlineStr">
        <is>
          <t>Fig</t>
        </is>
      </c>
      <c r="H1746" s="22" t="inlineStr">
        <is>
          <t>Premium Anjeer Farmley Standee Pouch 200 g</t>
        </is>
      </c>
      <c r="I1746" s="22" t="inlineStr"/>
      <c r="J1746" s="24" t="n">
        <v>0</v>
      </c>
      <c r="K1746" s="24" t="n">
        <v>0</v>
      </c>
      <c r="L1746" s="22" t="inlineStr">
        <is>
          <t>CPC - Master Bhandar CRPF HQ CGO</t>
        </is>
      </c>
      <c r="M1746" s="24" t="n">
        <v>0</v>
      </c>
      <c r="N1746" s="22" t="inlineStr">
        <is>
          <t>CPC KPKB</t>
        </is>
      </c>
      <c r="O1746" s="22" t="inlineStr">
        <is>
          <t>Indore</t>
        </is>
      </c>
      <c r="P1746" s="22" t="inlineStr"/>
      <c r="Q1746" s="22" t="inlineStr">
        <is>
          <t>Figs</t>
        </is>
      </c>
      <c r="R1746" s="25">
        <f>IF(Config!$B$4&gt;0,M1746/Config!$B$4,0)</f>
        <v/>
      </c>
      <c r="S1746" s="25">
        <f>IF(Config!$B$4&gt;0,K1746/Config!$B$4,0)</f>
        <v/>
      </c>
      <c r="T1746" s="25">
        <f>R1746*Config!$B$7</f>
        <v/>
      </c>
      <c r="U1746" s="25">
        <f>S1746*Config!$B$7</f>
        <v/>
      </c>
      <c r="V1746" s="25" t="n">
        <v>30</v>
      </c>
      <c r="W1746" s="25" t="n">
        <v>150</v>
      </c>
      <c r="X1746" s="26">
        <f>IF(T1746&gt;0,V1746/T1746,0)</f>
        <v/>
      </c>
      <c r="Y1746" s="26">
        <f>IF(U1746&gt;0,W1746/U1746,0)</f>
        <v/>
      </c>
      <c r="Z1746" s="25">
        <f>T1746-V1746</f>
        <v/>
      </c>
      <c r="AA1746" s="25">
        <f>U1746-W1746</f>
        <v/>
      </c>
      <c r="AB1746" s="25">
        <f>IF(Config!$B$7&gt;0,(V1746/Config!$B$7)*Config!$B$4,0)</f>
        <v/>
      </c>
      <c r="AC1746" s="25">
        <f>IF(Config!$B$7&gt;0,(W1746/Config!$B$7)*Config!$B$4,0)</f>
        <v/>
      </c>
    </row>
    <row r="1747" hidden="1" outlineLevel="1">
      <c r="A1747" s="22" t="inlineStr"/>
      <c r="B1747" s="22" t="inlineStr"/>
      <c r="C1747" s="22" t="inlineStr"/>
      <c r="D1747" s="22" t="inlineStr"/>
      <c r="E1747" s="22" t="inlineStr">
        <is>
          <t>Seeds_11-2541</t>
        </is>
      </c>
      <c r="F1747" s="22" t="inlineStr"/>
      <c r="G1747" s="22" t="inlineStr">
        <is>
          <t>Seeds</t>
        </is>
      </c>
      <c r="H1747" s="22" t="inlineStr">
        <is>
          <t>Premium Chia Seeds Farmley Standee Pouch 200 g</t>
        </is>
      </c>
      <c r="I1747" s="22" t="inlineStr"/>
      <c r="J1747" s="24" t="n">
        <v>0</v>
      </c>
      <c r="K1747" s="24" t="n">
        <v>0</v>
      </c>
      <c r="L1747" s="22" t="inlineStr">
        <is>
          <t>CPC - Master Bhandar CRPF HQ CGO</t>
        </is>
      </c>
      <c r="M1747" s="24" t="n">
        <v>0</v>
      </c>
      <c r="N1747" s="22" t="inlineStr">
        <is>
          <t>CPC KPKB</t>
        </is>
      </c>
      <c r="O1747" s="22" t="inlineStr">
        <is>
          <t>Indore</t>
        </is>
      </c>
      <c r="P1747" s="22" t="inlineStr"/>
      <c r="Q1747" s="22" t="inlineStr">
        <is>
          <t>Chia Seeds</t>
        </is>
      </c>
      <c r="R1747" s="25">
        <f>IF(Config!$B$4&gt;0,M1747/Config!$B$4,0)</f>
        <v/>
      </c>
      <c r="S1747" s="25">
        <f>IF(Config!$B$4&gt;0,K1747/Config!$B$4,0)</f>
        <v/>
      </c>
      <c r="T1747" s="25">
        <f>R1747*Config!$B$7</f>
        <v/>
      </c>
      <c r="U1747" s="25">
        <f>S1747*Config!$B$7</f>
        <v/>
      </c>
      <c r="V1747" s="25" t="n">
        <v>42</v>
      </c>
      <c r="W1747" s="25" t="n">
        <v>210</v>
      </c>
      <c r="X1747" s="26">
        <f>IF(T1747&gt;0,V1747/T1747,0)</f>
        <v/>
      </c>
      <c r="Y1747" s="26">
        <f>IF(U1747&gt;0,W1747/U1747,0)</f>
        <v/>
      </c>
      <c r="Z1747" s="25">
        <f>T1747-V1747</f>
        <v/>
      </c>
      <c r="AA1747" s="25">
        <f>U1747-W1747</f>
        <v/>
      </c>
      <c r="AB1747" s="25">
        <f>IF(Config!$B$7&gt;0,(V1747/Config!$B$7)*Config!$B$4,0)</f>
        <v/>
      </c>
      <c r="AC1747" s="25">
        <f>IF(Config!$B$7&gt;0,(W1747/Config!$B$7)*Config!$B$4,0)</f>
        <v/>
      </c>
    </row>
    <row r="1748" hidden="1" outlineLevel="1">
      <c r="A1748" s="22" t="inlineStr"/>
      <c r="B1748" s="22" t="inlineStr"/>
      <c r="C1748" s="22" t="inlineStr"/>
      <c r="D1748" s="22" t="inlineStr"/>
      <c r="E1748" s="22" t="inlineStr">
        <is>
          <t>Walnut_12-1535</t>
        </is>
      </c>
      <c r="F1748" s="22" t="inlineStr"/>
      <c r="G1748" s="22" t="inlineStr">
        <is>
          <t>Walnut</t>
        </is>
      </c>
      <c r="H1748" s="22" t="inlineStr">
        <is>
          <t>Premium Broken Walnut Kernels Farmley Standee Pouch 200 g</t>
        </is>
      </c>
      <c r="I1748" s="22" t="inlineStr"/>
      <c r="J1748" s="24" t="n">
        <v>0</v>
      </c>
      <c r="K1748" s="24" t="n">
        <v>0</v>
      </c>
      <c r="L1748" s="22" t="inlineStr">
        <is>
          <t>CPC - Master Bhandar CRPF HQ CGO</t>
        </is>
      </c>
      <c r="M1748" s="24" t="n">
        <v>0</v>
      </c>
      <c r="N1748" s="22" t="inlineStr">
        <is>
          <t>CPC KPKB</t>
        </is>
      </c>
      <c r="O1748" s="22" t="inlineStr">
        <is>
          <t>Indore</t>
        </is>
      </c>
      <c r="P1748" s="22" t="inlineStr"/>
      <c r="Q1748" s="22" t="inlineStr">
        <is>
          <t>Walnut</t>
        </is>
      </c>
      <c r="R1748" s="25">
        <f>IF(Config!$B$4&gt;0,M1748/Config!$B$4,0)</f>
        <v/>
      </c>
      <c r="S1748" s="25">
        <f>IF(Config!$B$4&gt;0,K1748/Config!$B$4,0)</f>
        <v/>
      </c>
      <c r="T1748" s="25">
        <f>R1748*Config!$B$7</f>
        <v/>
      </c>
      <c r="U1748" s="25">
        <f>S1748*Config!$B$7</f>
        <v/>
      </c>
      <c r="V1748" s="25" t="n">
        <v>19.2</v>
      </c>
      <c r="W1748" s="25" t="n">
        <v>96</v>
      </c>
      <c r="X1748" s="26">
        <f>IF(T1748&gt;0,V1748/T1748,0)</f>
        <v/>
      </c>
      <c r="Y1748" s="26">
        <f>IF(U1748&gt;0,W1748/U1748,0)</f>
        <v/>
      </c>
      <c r="Z1748" s="25">
        <f>T1748-V1748</f>
        <v/>
      </c>
      <c r="AA1748" s="25">
        <f>U1748-W1748</f>
        <v/>
      </c>
      <c r="AB1748" s="25">
        <f>IF(Config!$B$7&gt;0,(V1748/Config!$B$7)*Config!$B$4,0)</f>
        <v/>
      </c>
      <c r="AC1748" s="25">
        <f>IF(Config!$B$7&gt;0,(W1748/Config!$B$7)*Config!$B$4,0)</f>
        <v/>
      </c>
    </row>
    <row r="1749" hidden="1" outlineLevel="1">
      <c r="A1749" s="22" t="inlineStr"/>
      <c r="B1749" s="22" t="inlineStr"/>
      <c r="C1749" s="22" t="inlineStr"/>
      <c r="D1749" s="22" t="inlineStr"/>
      <c r="E1749" s="22" t="inlineStr">
        <is>
          <t>Makhana_7-30098</t>
        </is>
      </c>
      <c r="F1749" s="22" t="inlineStr"/>
      <c r="G1749" s="22" t="inlineStr">
        <is>
          <t>Makhana</t>
        </is>
      </c>
      <c r="H1749" s="22" t="inlineStr">
        <is>
          <t xml:space="preserve">Prasadam Makhana Center Seal Pouch 200 g- NEW </t>
        </is>
      </c>
      <c r="I1749" s="22" t="inlineStr"/>
      <c r="J1749" s="24" t="n">
        <v>0</v>
      </c>
      <c r="K1749" s="24" t="n">
        <v>0</v>
      </c>
      <c r="L1749" s="22" t="inlineStr">
        <is>
          <t>CPC - Master Bhandar CRPF HQ CGO</t>
        </is>
      </c>
      <c r="M1749" s="24" t="n">
        <v>0</v>
      </c>
      <c r="N1749" s="22" t="inlineStr">
        <is>
          <t>CPC KPKB</t>
        </is>
      </c>
      <c r="O1749" s="22" t="inlineStr">
        <is>
          <t>Purnea</t>
        </is>
      </c>
      <c r="P1749" s="22" t="inlineStr"/>
      <c r="Q1749" s="22" t="inlineStr">
        <is>
          <t>Makhana Raw</t>
        </is>
      </c>
      <c r="R1749" s="25">
        <f>IF(Config!$B$4&gt;0,M1749/Config!$B$4,0)</f>
        <v/>
      </c>
      <c r="S1749" s="25">
        <f>IF(Config!$B$4&gt;0,K1749/Config!$B$4,0)</f>
        <v/>
      </c>
      <c r="T1749" s="25">
        <f>R1749*Config!$B$7</f>
        <v/>
      </c>
      <c r="U1749" s="25">
        <f>S1749*Config!$B$7</f>
        <v/>
      </c>
      <c r="V1749" s="25" t="n">
        <v>304</v>
      </c>
      <c r="W1749" s="25" t="n">
        <v>1520</v>
      </c>
      <c r="X1749" s="26">
        <f>IF(T1749&gt;0,V1749/T1749,0)</f>
        <v/>
      </c>
      <c r="Y1749" s="26">
        <f>IF(U1749&gt;0,W1749/U1749,0)</f>
        <v/>
      </c>
      <c r="Z1749" s="25">
        <f>T1749-V1749</f>
        <v/>
      </c>
      <c r="AA1749" s="25">
        <f>U1749-W1749</f>
        <v/>
      </c>
      <c r="AB1749" s="25">
        <f>IF(Config!$B$7&gt;0,(V1749/Config!$B$7)*Config!$B$4,0)</f>
        <v/>
      </c>
      <c r="AC1749" s="25">
        <f>IF(Config!$B$7&gt;0,(W1749/Config!$B$7)*Config!$B$4,0)</f>
        <v/>
      </c>
    </row>
    <row r="1750" hidden="1" outlineLevel="1">
      <c r="A1750" s="22" t="inlineStr"/>
      <c r="B1750" s="22" t="inlineStr"/>
      <c r="C1750" s="22" t="inlineStr"/>
      <c r="D1750" s="22" t="inlineStr"/>
      <c r="E1750" s="22" t="inlineStr">
        <is>
          <t>Cashewnut_3-1987</t>
        </is>
      </c>
      <c r="F1750" s="22" t="inlineStr"/>
      <c r="G1750" s="22" t="inlineStr">
        <is>
          <t>Cashewnut</t>
        </is>
      </c>
      <c r="H1750" s="22" t="inlineStr">
        <is>
          <t>Premium W320 Cashew Farmley Standee Pouch 500 g</t>
        </is>
      </c>
      <c r="I1750" s="22" t="inlineStr"/>
      <c r="J1750" s="24" t="n">
        <v>0</v>
      </c>
      <c r="K1750" s="24" t="n">
        <v>0</v>
      </c>
      <c r="L1750" s="22" t="inlineStr">
        <is>
          <t>CPC - Master Bhandar CRPF HQ CGO</t>
        </is>
      </c>
      <c r="M1750" s="24" t="n">
        <v>0</v>
      </c>
      <c r="N1750" s="22" t="inlineStr">
        <is>
          <t>CPC KPKB</t>
        </is>
      </c>
      <c r="O1750" s="22" t="inlineStr">
        <is>
          <t>Udupi</t>
        </is>
      </c>
      <c r="P1750" s="22" t="inlineStr"/>
      <c r="Q1750" s="22" t="inlineStr">
        <is>
          <t>Cashew</t>
        </is>
      </c>
      <c r="R1750" s="25">
        <f>IF(Config!$B$4&gt;0,M1750/Config!$B$4,0)</f>
        <v/>
      </c>
      <c r="S1750" s="25">
        <f>IF(Config!$B$4&gt;0,K1750/Config!$B$4,0)</f>
        <v/>
      </c>
      <c r="T1750" s="25">
        <f>R1750*Config!$B$7</f>
        <v/>
      </c>
      <c r="U1750" s="25">
        <f>S1750*Config!$B$7</f>
        <v/>
      </c>
      <c r="V1750" s="25" t="n">
        <v>130</v>
      </c>
      <c r="W1750" s="25" t="n">
        <v>260</v>
      </c>
      <c r="X1750" s="26">
        <f>IF(T1750&gt;0,V1750/T1750,0)</f>
        <v/>
      </c>
      <c r="Y1750" s="26">
        <f>IF(U1750&gt;0,W1750/U1750,0)</f>
        <v/>
      </c>
      <c r="Z1750" s="25">
        <f>T1750-V1750</f>
        <v/>
      </c>
      <c r="AA1750" s="25">
        <f>U1750-W1750</f>
        <v/>
      </c>
      <c r="AB1750" s="25">
        <f>IF(Config!$B$7&gt;0,(V1750/Config!$B$7)*Config!$B$4,0)</f>
        <v/>
      </c>
      <c r="AC1750" s="25">
        <f>IF(Config!$B$7&gt;0,(W1750/Config!$B$7)*Config!$B$4,0)</f>
        <v/>
      </c>
    </row>
    <row r="1751" hidden="1" outlineLevel="1">
      <c r="A1751" s="22" t="inlineStr"/>
      <c r="B1751" s="22" t="inlineStr"/>
      <c r="C1751" s="22" t="inlineStr"/>
      <c r="D1751" s="22" t="inlineStr"/>
      <c r="E1751" s="22" t="inlineStr">
        <is>
          <t>Almonds_1-1748</t>
        </is>
      </c>
      <c r="F1751" s="22" t="inlineStr"/>
      <c r="G1751" s="22" t="inlineStr">
        <is>
          <t>Almonds</t>
        </is>
      </c>
      <c r="H1751" s="22" t="inlineStr">
        <is>
          <t>Premium California Almonds Farmley Standee Pouch 500 g</t>
        </is>
      </c>
      <c r="I1751" s="22" t="inlineStr"/>
      <c r="J1751" s="24" t="n">
        <v>0</v>
      </c>
      <c r="K1751" s="24" t="n">
        <v>0</v>
      </c>
      <c r="L1751" s="22" t="inlineStr">
        <is>
          <t>CPC - Master Bhandar Kendriya Police Kalyan Bhandar</t>
        </is>
      </c>
      <c r="M1751" s="24" t="n">
        <v>0</v>
      </c>
      <c r="N1751" s="22" t="inlineStr">
        <is>
          <t>CPC KPKB</t>
        </is>
      </c>
      <c r="O1751" s="22" t="inlineStr">
        <is>
          <t>Indore</t>
        </is>
      </c>
      <c r="P1751" s="22" t="inlineStr"/>
      <c r="Q1751" s="22" t="inlineStr">
        <is>
          <t>Almonds</t>
        </is>
      </c>
      <c r="R1751" s="25">
        <f>IF(Config!$B$4&gt;0,M1751/Config!$B$4,0)</f>
        <v/>
      </c>
      <c r="S1751" s="25">
        <f>IF(Config!$B$4&gt;0,K1751/Config!$B$4,0)</f>
        <v/>
      </c>
      <c r="T1751" s="25">
        <f>R1751*Config!$B$7</f>
        <v/>
      </c>
      <c r="U1751" s="25">
        <f>S1751*Config!$B$7</f>
        <v/>
      </c>
      <c r="V1751" s="25" t="n">
        <v>72</v>
      </c>
      <c r="W1751" s="25" t="n">
        <v>144</v>
      </c>
      <c r="X1751" s="26">
        <f>IF(T1751&gt;0,V1751/T1751,0)</f>
        <v/>
      </c>
      <c r="Y1751" s="26">
        <f>IF(U1751&gt;0,W1751/U1751,0)</f>
        <v/>
      </c>
      <c r="Z1751" s="25">
        <f>T1751-V1751</f>
        <v/>
      </c>
      <c r="AA1751" s="25">
        <f>U1751-W1751</f>
        <v/>
      </c>
      <c r="AB1751" s="25">
        <f>IF(Config!$B$7&gt;0,(V1751/Config!$B$7)*Config!$B$4,0)</f>
        <v/>
      </c>
      <c r="AC1751" s="25">
        <f>IF(Config!$B$7&gt;0,(W1751/Config!$B$7)*Config!$B$4,0)</f>
        <v/>
      </c>
    </row>
    <row r="1752" hidden="1" outlineLevel="1">
      <c r="A1752" s="22" t="inlineStr"/>
      <c r="B1752" s="22" t="inlineStr"/>
      <c r="C1752" s="22" t="inlineStr"/>
      <c r="D1752" s="22" t="inlineStr"/>
      <c r="E1752" s="22" t="inlineStr">
        <is>
          <t>Dates_4-2469</t>
        </is>
      </c>
      <c r="F1752" s="22" t="inlineStr"/>
      <c r="G1752" s="22" t="inlineStr">
        <is>
          <t>Dates</t>
        </is>
      </c>
      <c r="H1752" s="22" t="inlineStr">
        <is>
          <t>Premium Omani Fard Dates Farmley standee pouch 400 g</t>
        </is>
      </c>
      <c r="I1752" s="22" t="inlineStr"/>
      <c r="J1752" s="24" t="n">
        <v>0</v>
      </c>
      <c r="K1752" s="24" t="n">
        <v>0</v>
      </c>
      <c r="L1752" s="22" t="inlineStr">
        <is>
          <t>CPC - Master Bhandar Kendriya Police Kalyan Bhandar</t>
        </is>
      </c>
      <c r="M1752" s="24" t="n">
        <v>0</v>
      </c>
      <c r="N1752" s="22" t="inlineStr">
        <is>
          <t>CPC KPKB</t>
        </is>
      </c>
      <c r="O1752" s="22" t="inlineStr">
        <is>
          <t>Indore</t>
        </is>
      </c>
      <c r="P1752" s="22" t="inlineStr"/>
      <c r="Q1752" s="22" t="inlineStr">
        <is>
          <t>Dates</t>
        </is>
      </c>
      <c r="R1752" s="25">
        <f>IF(Config!$B$4&gt;0,M1752/Config!$B$4,0)</f>
        <v/>
      </c>
      <c r="S1752" s="25">
        <f>IF(Config!$B$4&gt;0,K1752/Config!$B$4,0)</f>
        <v/>
      </c>
      <c r="T1752" s="25">
        <f>R1752*Config!$B$7</f>
        <v/>
      </c>
      <c r="U1752" s="25">
        <f>S1752*Config!$B$7</f>
        <v/>
      </c>
      <c r="V1752" s="25" t="n">
        <v>172.8</v>
      </c>
      <c r="W1752" s="25" t="n">
        <v>432</v>
      </c>
      <c r="X1752" s="26">
        <f>IF(T1752&gt;0,V1752/T1752,0)</f>
        <v/>
      </c>
      <c r="Y1752" s="26">
        <f>IF(U1752&gt;0,W1752/U1752,0)</f>
        <v/>
      </c>
      <c r="Z1752" s="25">
        <f>T1752-V1752</f>
        <v/>
      </c>
      <c r="AA1752" s="25">
        <f>U1752-W1752</f>
        <v/>
      </c>
      <c r="AB1752" s="25">
        <f>IF(Config!$B$7&gt;0,(V1752/Config!$B$7)*Config!$B$4,0)</f>
        <v/>
      </c>
      <c r="AC1752" s="25">
        <f>IF(Config!$B$7&gt;0,(W1752/Config!$B$7)*Config!$B$4,0)</f>
        <v/>
      </c>
    </row>
    <row r="1753" hidden="1" outlineLevel="1">
      <c r="A1753" s="22" t="inlineStr"/>
      <c r="B1753" s="22" t="inlineStr"/>
      <c r="C1753" s="22" t="inlineStr"/>
      <c r="D1753" s="22" t="inlineStr"/>
      <c r="E1753" s="22" t="inlineStr">
        <is>
          <t>Dry Fruit Mix_15-2801</t>
        </is>
      </c>
      <c r="F1753" s="22" t="inlineStr"/>
      <c r="G1753" s="22" t="inlineStr">
        <is>
          <t>Dry Fruit Mix</t>
        </is>
      </c>
      <c r="H1753" s="22" t="inlineStr">
        <is>
          <t>Premium Panchmeva Farmley Jar 405 g</t>
        </is>
      </c>
      <c r="I1753" s="22" t="inlineStr"/>
      <c r="J1753" s="24" t="n">
        <v>0</v>
      </c>
      <c r="K1753" s="24" t="n">
        <v>0</v>
      </c>
      <c r="L1753" s="22" t="inlineStr">
        <is>
          <t>CPC - Master Bhandar Kendriya Police Kalyan Bhandar</t>
        </is>
      </c>
      <c r="M1753" s="24" t="n">
        <v>0</v>
      </c>
      <c r="N1753" s="22" t="inlineStr">
        <is>
          <t>CPC KPKB</t>
        </is>
      </c>
      <c r="O1753" s="22" t="inlineStr">
        <is>
          <t>Indore</t>
        </is>
      </c>
      <c r="P1753" s="22" t="inlineStr"/>
      <c r="Q1753" s="22" t="inlineStr">
        <is>
          <t>Trail Mixes</t>
        </is>
      </c>
      <c r="R1753" s="25">
        <f>IF(Config!$B$4&gt;0,M1753/Config!$B$4,0)</f>
        <v/>
      </c>
      <c r="S1753" s="25">
        <f>IF(Config!$B$4&gt;0,K1753/Config!$B$4,0)</f>
        <v/>
      </c>
      <c r="T1753" s="25">
        <f>R1753*Config!$B$7</f>
        <v/>
      </c>
      <c r="U1753" s="25">
        <f>S1753*Config!$B$7</f>
        <v/>
      </c>
      <c r="V1753" s="25" t="n">
        <v>9.720000000000001</v>
      </c>
      <c r="W1753" s="25" t="n">
        <v>24</v>
      </c>
      <c r="X1753" s="26">
        <f>IF(T1753&gt;0,V1753/T1753,0)</f>
        <v/>
      </c>
      <c r="Y1753" s="26">
        <f>IF(U1753&gt;0,W1753/U1753,0)</f>
        <v/>
      </c>
      <c r="Z1753" s="25">
        <f>T1753-V1753</f>
        <v/>
      </c>
      <c r="AA1753" s="25">
        <f>U1753-W1753</f>
        <v/>
      </c>
      <c r="AB1753" s="25">
        <f>IF(Config!$B$7&gt;0,(V1753/Config!$B$7)*Config!$B$4,0)</f>
        <v/>
      </c>
      <c r="AC1753" s="25">
        <f>IF(Config!$B$7&gt;0,(W1753/Config!$B$7)*Config!$B$4,0)</f>
        <v/>
      </c>
    </row>
    <row r="1754" hidden="1" outlineLevel="1">
      <c r="A1754" s="22" t="inlineStr"/>
      <c r="B1754" s="22" t="inlineStr"/>
      <c r="C1754" s="22" t="inlineStr"/>
      <c r="D1754" s="22" t="inlineStr"/>
      <c r="E1754" s="22" t="inlineStr">
        <is>
          <t>Fig_6-2464</t>
        </is>
      </c>
      <c r="F1754" s="22" t="inlineStr"/>
      <c r="G1754" s="22" t="inlineStr">
        <is>
          <t>Fig</t>
        </is>
      </c>
      <c r="H1754" s="22" t="inlineStr">
        <is>
          <t>Premium Anjeer Farmley Standee Pouch 200 g</t>
        </is>
      </c>
      <c r="I1754" s="22" t="inlineStr"/>
      <c r="J1754" s="24" t="n">
        <v>0</v>
      </c>
      <c r="K1754" s="24" t="n">
        <v>0</v>
      </c>
      <c r="L1754" s="22" t="inlineStr">
        <is>
          <t>CPC - Master Bhandar Kendriya Police Kalyan Bhandar</t>
        </is>
      </c>
      <c r="M1754" s="24" t="n">
        <v>0</v>
      </c>
      <c r="N1754" s="22" t="inlineStr">
        <is>
          <t>CPC KPKB</t>
        </is>
      </c>
      <c r="O1754" s="22" t="inlineStr">
        <is>
          <t>Indore</t>
        </is>
      </c>
      <c r="P1754" s="22" t="inlineStr"/>
      <c r="Q1754" s="22" t="inlineStr">
        <is>
          <t>Figs</t>
        </is>
      </c>
      <c r="R1754" s="25">
        <f>IF(Config!$B$4&gt;0,M1754/Config!$B$4,0)</f>
        <v/>
      </c>
      <c r="S1754" s="25">
        <f>IF(Config!$B$4&gt;0,K1754/Config!$B$4,0)</f>
        <v/>
      </c>
      <c r="T1754" s="25">
        <f>R1754*Config!$B$7</f>
        <v/>
      </c>
      <c r="U1754" s="25">
        <f>S1754*Config!$B$7</f>
        <v/>
      </c>
      <c r="V1754" s="25" t="n">
        <v>12</v>
      </c>
      <c r="W1754" s="25" t="n">
        <v>60</v>
      </c>
      <c r="X1754" s="26">
        <f>IF(T1754&gt;0,V1754/T1754,0)</f>
        <v/>
      </c>
      <c r="Y1754" s="26">
        <f>IF(U1754&gt;0,W1754/U1754,0)</f>
        <v/>
      </c>
      <c r="Z1754" s="25">
        <f>T1754-V1754</f>
        <v/>
      </c>
      <c r="AA1754" s="25">
        <f>U1754-W1754</f>
        <v/>
      </c>
      <c r="AB1754" s="25">
        <f>IF(Config!$B$7&gt;0,(V1754/Config!$B$7)*Config!$B$4,0)</f>
        <v/>
      </c>
      <c r="AC1754" s="25">
        <f>IF(Config!$B$7&gt;0,(W1754/Config!$B$7)*Config!$B$4,0)</f>
        <v/>
      </c>
    </row>
    <row r="1755" hidden="1" outlineLevel="1">
      <c r="A1755" s="22" t="inlineStr"/>
      <c r="B1755" s="22" t="inlineStr"/>
      <c r="C1755" s="22" t="inlineStr"/>
      <c r="D1755" s="22" t="inlineStr"/>
      <c r="E1755" s="22" t="inlineStr">
        <is>
          <t>Seeds_11-2541</t>
        </is>
      </c>
      <c r="F1755" s="22" t="inlineStr"/>
      <c r="G1755" s="22" t="inlineStr">
        <is>
          <t>Seeds</t>
        </is>
      </c>
      <c r="H1755" s="22" t="inlineStr">
        <is>
          <t>Premium Chia Seeds Farmley Standee Pouch 200 g</t>
        </is>
      </c>
      <c r="I1755" s="22" t="inlineStr"/>
      <c r="J1755" s="24" t="n">
        <v>0</v>
      </c>
      <c r="K1755" s="24" t="n">
        <v>0</v>
      </c>
      <c r="L1755" s="22" t="inlineStr">
        <is>
          <t>CPC - Master Bhandar Kendriya Police Kalyan Bhandar</t>
        </is>
      </c>
      <c r="M1755" s="24" t="n">
        <v>0</v>
      </c>
      <c r="N1755" s="22" t="inlineStr">
        <is>
          <t>CPC KPKB</t>
        </is>
      </c>
      <c r="O1755" s="22" t="inlineStr">
        <is>
          <t>Indore</t>
        </is>
      </c>
      <c r="P1755" s="22" t="inlineStr"/>
      <c r="Q1755" s="22" t="inlineStr">
        <is>
          <t>Chia Seeds</t>
        </is>
      </c>
      <c r="R1755" s="25">
        <f>IF(Config!$B$4&gt;0,M1755/Config!$B$4,0)</f>
        <v/>
      </c>
      <c r="S1755" s="25">
        <f>IF(Config!$B$4&gt;0,K1755/Config!$B$4,0)</f>
        <v/>
      </c>
      <c r="T1755" s="25">
        <f>R1755*Config!$B$7</f>
        <v/>
      </c>
      <c r="U1755" s="25">
        <f>S1755*Config!$B$7</f>
        <v/>
      </c>
      <c r="V1755" s="25" t="n">
        <v>12</v>
      </c>
      <c r="W1755" s="25" t="n">
        <v>60</v>
      </c>
      <c r="X1755" s="26">
        <f>IF(T1755&gt;0,V1755/T1755,0)</f>
        <v/>
      </c>
      <c r="Y1755" s="26">
        <f>IF(U1755&gt;0,W1755/U1755,0)</f>
        <v/>
      </c>
      <c r="Z1755" s="25">
        <f>T1755-V1755</f>
        <v/>
      </c>
      <c r="AA1755" s="25">
        <f>U1755-W1755</f>
        <v/>
      </c>
      <c r="AB1755" s="25">
        <f>IF(Config!$B$7&gt;0,(V1755/Config!$B$7)*Config!$B$4,0)</f>
        <v/>
      </c>
      <c r="AC1755" s="25">
        <f>IF(Config!$B$7&gt;0,(W1755/Config!$B$7)*Config!$B$4,0)</f>
        <v/>
      </c>
    </row>
    <row r="1756" hidden="1" outlineLevel="1">
      <c r="A1756" s="22" t="inlineStr"/>
      <c r="B1756" s="22" t="inlineStr"/>
      <c r="C1756" s="22" t="inlineStr"/>
      <c r="D1756" s="22" t="inlineStr"/>
      <c r="E1756" s="22" t="inlineStr">
        <is>
          <t>Cashewnut_3-1987</t>
        </is>
      </c>
      <c r="F1756" s="22" t="inlineStr"/>
      <c r="G1756" s="22" t="inlineStr">
        <is>
          <t>Cashewnut</t>
        </is>
      </c>
      <c r="H1756" s="22" t="inlineStr">
        <is>
          <t>Premium W320 Cashew Farmley Standee Pouch 500 g</t>
        </is>
      </c>
      <c r="I1756" s="22" t="inlineStr"/>
      <c r="J1756" s="24" t="n">
        <v>0</v>
      </c>
      <c r="K1756" s="24" t="n">
        <v>0</v>
      </c>
      <c r="L1756" s="22" t="inlineStr">
        <is>
          <t>CPC - Master Bhandar Kendriya Police Kalyan Bhandar</t>
        </is>
      </c>
      <c r="M1756" s="24" t="n">
        <v>0</v>
      </c>
      <c r="N1756" s="22" t="inlineStr">
        <is>
          <t>CPC KPKB</t>
        </is>
      </c>
      <c r="O1756" s="22" t="inlineStr">
        <is>
          <t>Udupi</t>
        </is>
      </c>
      <c r="P1756" s="22" t="inlineStr"/>
      <c r="Q1756" s="22" t="inlineStr">
        <is>
          <t>Cashew</t>
        </is>
      </c>
      <c r="R1756" s="25">
        <f>IF(Config!$B$4&gt;0,M1756/Config!$B$4,0)</f>
        <v/>
      </c>
      <c r="S1756" s="25">
        <f>IF(Config!$B$4&gt;0,K1756/Config!$B$4,0)</f>
        <v/>
      </c>
      <c r="T1756" s="25">
        <f>R1756*Config!$B$7</f>
        <v/>
      </c>
      <c r="U1756" s="25">
        <f>S1756*Config!$B$7</f>
        <v/>
      </c>
      <c r="V1756" s="25" t="n">
        <v>20</v>
      </c>
      <c r="W1756" s="25" t="n">
        <v>40</v>
      </c>
      <c r="X1756" s="26">
        <f>IF(T1756&gt;0,V1756/T1756,0)</f>
        <v/>
      </c>
      <c r="Y1756" s="26">
        <f>IF(U1756&gt;0,W1756/U1756,0)</f>
        <v/>
      </c>
      <c r="Z1756" s="25">
        <f>T1756-V1756</f>
        <v/>
      </c>
      <c r="AA1756" s="25">
        <f>U1756-W1756</f>
        <v/>
      </c>
      <c r="AB1756" s="25">
        <f>IF(Config!$B$7&gt;0,(V1756/Config!$B$7)*Config!$B$4,0)</f>
        <v/>
      </c>
      <c r="AC1756" s="25">
        <f>IF(Config!$B$7&gt;0,(W1756/Config!$B$7)*Config!$B$4,0)</f>
        <v/>
      </c>
    </row>
    <row r="1757" hidden="1" outlineLevel="1">
      <c r="A1757" s="22" t="inlineStr"/>
      <c r="B1757" s="22" t="inlineStr"/>
      <c r="C1757" s="22" t="inlineStr"/>
      <c r="D1757" s="22" t="inlineStr"/>
      <c r="E1757" s="22" t="inlineStr">
        <is>
          <t>Almonds_1-1748</t>
        </is>
      </c>
      <c r="F1757" s="22" t="inlineStr"/>
      <c r="G1757" s="22" t="inlineStr">
        <is>
          <t>Almonds</t>
        </is>
      </c>
      <c r="H1757" s="22" t="inlineStr">
        <is>
          <t>Premium California Almonds Farmley Standee Pouch 500 g</t>
        </is>
      </c>
      <c r="I1757" s="22" t="inlineStr"/>
      <c r="J1757" s="24" t="n">
        <v>0</v>
      </c>
      <c r="K1757" s="24" t="n">
        <v>0</v>
      </c>
      <c r="L1757" s="22" t="inlineStr">
        <is>
          <t>CPC - Master Bhander Gc-1 CRPF Ajmer</t>
        </is>
      </c>
      <c r="M1757" s="24" t="n">
        <v>0</v>
      </c>
      <c r="N1757" s="22" t="inlineStr">
        <is>
          <t>CPC KPKB</t>
        </is>
      </c>
      <c r="O1757" s="22" t="inlineStr">
        <is>
          <t>Indore</t>
        </is>
      </c>
      <c r="P1757" s="22" t="inlineStr"/>
      <c r="Q1757" s="22" t="inlineStr">
        <is>
          <t>Almonds</t>
        </is>
      </c>
      <c r="R1757" s="25">
        <f>IF(Config!$B$4&gt;0,M1757/Config!$B$4,0)</f>
        <v/>
      </c>
      <c r="S1757" s="25">
        <f>IF(Config!$B$4&gt;0,K1757/Config!$B$4,0)</f>
        <v/>
      </c>
      <c r="T1757" s="25">
        <f>R1757*Config!$B$7</f>
        <v/>
      </c>
      <c r="U1757" s="25">
        <f>S1757*Config!$B$7</f>
        <v/>
      </c>
      <c r="V1757" s="25" t="n">
        <v>240</v>
      </c>
      <c r="W1757" s="25" t="n">
        <v>480</v>
      </c>
      <c r="X1757" s="26">
        <f>IF(T1757&gt;0,V1757/T1757,0)</f>
        <v/>
      </c>
      <c r="Y1757" s="26">
        <f>IF(U1757&gt;0,W1757/U1757,0)</f>
        <v/>
      </c>
      <c r="Z1757" s="25">
        <f>T1757-V1757</f>
        <v/>
      </c>
      <c r="AA1757" s="25">
        <f>U1757-W1757</f>
        <v/>
      </c>
      <c r="AB1757" s="25">
        <f>IF(Config!$B$7&gt;0,(V1757/Config!$B$7)*Config!$B$4,0)</f>
        <v/>
      </c>
      <c r="AC1757" s="25">
        <f>IF(Config!$B$7&gt;0,(W1757/Config!$B$7)*Config!$B$4,0)</f>
        <v/>
      </c>
    </row>
    <row r="1758" hidden="1" outlineLevel="1">
      <c r="A1758" s="22" t="inlineStr"/>
      <c r="B1758" s="22" t="inlineStr"/>
      <c r="C1758" s="22" t="inlineStr"/>
      <c r="D1758" s="22" t="inlineStr"/>
      <c r="E1758" s="22" t="inlineStr">
        <is>
          <t>Dates_4-2469</t>
        </is>
      </c>
      <c r="F1758" s="22" t="inlineStr"/>
      <c r="G1758" s="22" t="inlineStr">
        <is>
          <t>Dates</t>
        </is>
      </c>
      <c r="H1758" s="22" t="inlineStr">
        <is>
          <t>Premium Omani Fard Dates Farmley standee pouch 400 g</t>
        </is>
      </c>
      <c r="I1758" s="22" t="inlineStr"/>
      <c r="J1758" s="24" t="n">
        <v>0</v>
      </c>
      <c r="K1758" s="24" t="n">
        <v>0</v>
      </c>
      <c r="L1758" s="22" t="inlineStr">
        <is>
          <t>CPC - Master Bhander Gc-1 CRPF Ajmer</t>
        </is>
      </c>
      <c r="M1758" s="24" t="n">
        <v>0</v>
      </c>
      <c r="N1758" s="22" t="inlineStr">
        <is>
          <t>CPC KPKB</t>
        </is>
      </c>
      <c r="O1758" s="22" t="inlineStr">
        <is>
          <t>Indore</t>
        </is>
      </c>
      <c r="P1758" s="22" t="inlineStr"/>
      <c r="Q1758" s="22" t="inlineStr">
        <is>
          <t>Dates</t>
        </is>
      </c>
      <c r="R1758" s="25">
        <f>IF(Config!$B$4&gt;0,M1758/Config!$B$4,0)</f>
        <v/>
      </c>
      <c r="S1758" s="25">
        <f>IF(Config!$B$4&gt;0,K1758/Config!$B$4,0)</f>
        <v/>
      </c>
      <c r="T1758" s="25">
        <f>R1758*Config!$B$7</f>
        <v/>
      </c>
      <c r="U1758" s="25">
        <f>S1758*Config!$B$7</f>
        <v/>
      </c>
      <c r="V1758" s="25" t="n">
        <v>36</v>
      </c>
      <c r="W1758" s="25" t="n">
        <v>90</v>
      </c>
      <c r="X1758" s="26">
        <f>IF(T1758&gt;0,V1758/T1758,0)</f>
        <v/>
      </c>
      <c r="Y1758" s="26">
        <f>IF(U1758&gt;0,W1758/U1758,0)</f>
        <v/>
      </c>
      <c r="Z1758" s="25">
        <f>T1758-V1758</f>
        <v/>
      </c>
      <c r="AA1758" s="25">
        <f>U1758-W1758</f>
        <v/>
      </c>
      <c r="AB1758" s="25">
        <f>IF(Config!$B$7&gt;0,(V1758/Config!$B$7)*Config!$B$4,0)</f>
        <v/>
      </c>
      <c r="AC1758" s="25">
        <f>IF(Config!$B$7&gt;0,(W1758/Config!$B$7)*Config!$B$4,0)</f>
        <v/>
      </c>
    </row>
    <row r="1759" hidden="1" outlineLevel="1">
      <c r="A1759" s="22" t="inlineStr"/>
      <c r="B1759" s="22" t="inlineStr"/>
      <c r="C1759" s="22" t="inlineStr"/>
      <c r="D1759" s="22" t="inlineStr"/>
      <c r="E1759" s="22" t="inlineStr">
        <is>
          <t>Dry Fruit Mix_15-2404</t>
        </is>
      </c>
      <c r="F1759" s="22" t="inlineStr"/>
      <c r="G1759" s="22" t="inlineStr">
        <is>
          <t>Dry Fruit Mix</t>
        </is>
      </c>
      <c r="H1759" s="22" t="inlineStr">
        <is>
          <t>Berry Mix Farmley Standee Pouch 200 g</t>
        </is>
      </c>
      <c r="I1759" s="22" t="inlineStr"/>
      <c r="J1759" s="24" t="n">
        <v>0</v>
      </c>
      <c r="K1759" s="24" t="n">
        <v>0</v>
      </c>
      <c r="L1759" s="22" t="inlineStr">
        <is>
          <t>CPC - Master Bhander Gc-1 CRPF Ajmer</t>
        </is>
      </c>
      <c r="M1759" s="24" t="n">
        <v>0</v>
      </c>
      <c r="N1759" s="22" t="inlineStr">
        <is>
          <t>CPC KPKB</t>
        </is>
      </c>
      <c r="O1759" s="22" t="inlineStr">
        <is>
          <t>Indore</t>
        </is>
      </c>
      <c r="P1759" s="22" t="inlineStr"/>
      <c r="Q1759" s="22" t="inlineStr">
        <is>
          <t>Berry Mix</t>
        </is>
      </c>
      <c r="R1759" s="25">
        <f>IF(Config!$B$4&gt;0,M1759/Config!$B$4,0)</f>
        <v/>
      </c>
      <c r="S1759" s="25">
        <f>IF(Config!$B$4&gt;0,K1759/Config!$B$4,0)</f>
        <v/>
      </c>
      <c r="T1759" s="25">
        <f>R1759*Config!$B$7</f>
        <v/>
      </c>
      <c r="U1759" s="25">
        <f>S1759*Config!$B$7</f>
        <v/>
      </c>
      <c r="V1759" s="25" t="n">
        <v>12</v>
      </c>
      <c r="W1759" s="25" t="n">
        <v>60</v>
      </c>
      <c r="X1759" s="26">
        <f>IF(T1759&gt;0,V1759/T1759,0)</f>
        <v/>
      </c>
      <c r="Y1759" s="26">
        <f>IF(U1759&gt;0,W1759/U1759,0)</f>
        <v/>
      </c>
      <c r="Z1759" s="25">
        <f>T1759-V1759</f>
        <v/>
      </c>
      <c r="AA1759" s="25">
        <f>U1759-W1759</f>
        <v/>
      </c>
      <c r="AB1759" s="25">
        <f>IF(Config!$B$7&gt;0,(V1759/Config!$B$7)*Config!$B$4,0)</f>
        <v/>
      </c>
      <c r="AC1759" s="25">
        <f>IF(Config!$B$7&gt;0,(W1759/Config!$B$7)*Config!$B$4,0)</f>
        <v/>
      </c>
    </row>
    <row r="1760" hidden="1" outlineLevel="1">
      <c r="A1760" s="22" t="inlineStr"/>
      <c r="B1760" s="22" t="inlineStr"/>
      <c r="C1760" s="22" t="inlineStr"/>
      <c r="D1760" s="22" t="inlineStr"/>
      <c r="E1760" s="22" t="inlineStr">
        <is>
          <t>Fig_6-2464</t>
        </is>
      </c>
      <c r="F1760" s="22" t="inlineStr"/>
      <c r="G1760" s="22" t="inlineStr">
        <is>
          <t>Fig</t>
        </is>
      </c>
      <c r="H1760" s="22" t="inlineStr">
        <is>
          <t>Premium Anjeer Farmley Standee Pouch 200 g</t>
        </is>
      </c>
      <c r="I1760" s="22" t="inlineStr"/>
      <c r="J1760" s="24" t="n">
        <v>0</v>
      </c>
      <c r="K1760" s="24" t="n">
        <v>0</v>
      </c>
      <c r="L1760" s="22" t="inlineStr">
        <is>
          <t>CPC - Master Bhander Gc-1 CRPF Ajmer</t>
        </is>
      </c>
      <c r="M1760" s="24" t="n">
        <v>0</v>
      </c>
      <c r="N1760" s="22" t="inlineStr">
        <is>
          <t>CPC KPKB</t>
        </is>
      </c>
      <c r="O1760" s="22" t="inlineStr">
        <is>
          <t>Indore</t>
        </is>
      </c>
      <c r="P1760" s="22" t="inlineStr"/>
      <c r="Q1760" s="22" t="inlineStr">
        <is>
          <t>Figs</t>
        </is>
      </c>
      <c r="R1760" s="25">
        <f>IF(Config!$B$4&gt;0,M1760/Config!$B$4,0)</f>
        <v/>
      </c>
      <c r="S1760" s="25">
        <f>IF(Config!$B$4&gt;0,K1760/Config!$B$4,0)</f>
        <v/>
      </c>
      <c r="T1760" s="25">
        <f>R1760*Config!$B$7</f>
        <v/>
      </c>
      <c r="U1760" s="25">
        <f>S1760*Config!$B$7</f>
        <v/>
      </c>
      <c r="V1760" s="25" t="n">
        <v>12</v>
      </c>
      <c r="W1760" s="25" t="n">
        <v>60</v>
      </c>
      <c r="X1760" s="26">
        <f>IF(T1760&gt;0,V1760/T1760,0)</f>
        <v/>
      </c>
      <c r="Y1760" s="26">
        <f>IF(U1760&gt;0,W1760/U1760,0)</f>
        <v/>
      </c>
      <c r="Z1760" s="25">
        <f>T1760-V1760</f>
        <v/>
      </c>
      <c r="AA1760" s="25">
        <f>U1760-W1760</f>
        <v/>
      </c>
      <c r="AB1760" s="25">
        <f>IF(Config!$B$7&gt;0,(V1760/Config!$B$7)*Config!$B$4,0)</f>
        <v/>
      </c>
      <c r="AC1760" s="25">
        <f>IF(Config!$B$7&gt;0,(W1760/Config!$B$7)*Config!$B$4,0)</f>
        <v/>
      </c>
    </row>
    <row r="1761" hidden="1" outlineLevel="1">
      <c r="A1761" s="22" t="inlineStr"/>
      <c r="B1761" s="22" t="inlineStr"/>
      <c r="C1761" s="22" t="inlineStr"/>
      <c r="D1761" s="22" t="inlineStr"/>
      <c r="E1761" s="22" t="inlineStr">
        <is>
          <t>Seeds_11-2541</t>
        </is>
      </c>
      <c r="F1761" s="22" t="inlineStr"/>
      <c r="G1761" s="22" t="inlineStr">
        <is>
          <t>Seeds</t>
        </is>
      </c>
      <c r="H1761" s="22" t="inlineStr">
        <is>
          <t>Premium Chia Seeds Farmley Standee Pouch 200 g</t>
        </is>
      </c>
      <c r="I1761" s="22" t="inlineStr"/>
      <c r="J1761" s="24" t="n">
        <v>0</v>
      </c>
      <c r="K1761" s="24" t="n">
        <v>0</v>
      </c>
      <c r="L1761" s="22" t="inlineStr">
        <is>
          <t>CPC - Master Bhander Gc-1 CRPF Ajmer</t>
        </is>
      </c>
      <c r="M1761" s="24" t="n">
        <v>0</v>
      </c>
      <c r="N1761" s="22" t="inlineStr">
        <is>
          <t>CPC KPKB</t>
        </is>
      </c>
      <c r="O1761" s="22" t="inlineStr">
        <is>
          <t>Indore</t>
        </is>
      </c>
      <c r="P1761" s="22" t="inlineStr"/>
      <c r="Q1761" s="22" t="inlineStr">
        <is>
          <t>Chia Seeds</t>
        </is>
      </c>
      <c r="R1761" s="25">
        <f>IF(Config!$B$4&gt;0,M1761/Config!$B$4,0)</f>
        <v/>
      </c>
      <c r="S1761" s="25">
        <f>IF(Config!$B$4&gt;0,K1761/Config!$B$4,0)</f>
        <v/>
      </c>
      <c r="T1761" s="25">
        <f>R1761*Config!$B$7</f>
        <v/>
      </c>
      <c r="U1761" s="25">
        <f>S1761*Config!$B$7</f>
        <v/>
      </c>
      <c r="V1761" s="25" t="n">
        <v>12</v>
      </c>
      <c r="W1761" s="25" t="n">
        <v>60</v>
      </c>
      <c r="X1761" s="26">
        <f>IF(T1761&gt;0,V1761/T1761,0)</f>
        <v/>
      </c>
      <c r="Y1761" s="26">
        <f>IF(U1761&gt;0,W1761/U1761,0)</f>
        <v/>
      </c>
      <c r="Z1761" s="25">
        <f>T1761-V1761</f>
        <v/>
      </c>
      <c r="AA1761" s="25">
        <f>U1761-W1761</f>
        <v/>
      </c>
      <c r="AB1761" s="25">
        <f>IF(Config!$B$7&gt;0,(V1761/Config!$B$7)*Config!$B$4,0)</f>
        <v/>
      </c>
      <c r="AC1761" s="25">
        <f>IF(Config!$B$7&gt;0,(W1761/Config!$B$7)*Config!$B$4,0)</f>
        <v/>
      </c>
    </row>
    <row r="1762" hidden="1" outlineLevel="1">
      <c r="A1762" s="22" t="inlineStr"/>
      <c r="B1762" s="22" t="inlineStr"/>
      <c r="C1762" s="22" t="inlineStr"/>
      <c r="D1762" s="22" t="inlineStr"/>
      <c r="E1762" s="22" t="inlineStr">
        <is>
          <t>Cashewnut_3-1987</t>
        </is>
      </c>
      <c r="F1762" s="22" t="inlineStr"/>
      <c r="G1762" s="22" t="inlineStr">
        <is>
          <t>Cashewnut</t>
        </is>
      </c>
      <c r="H1762" s="22" t="inlineStr">
        <is>
          <t>Premium W320 Cashew Farmley Standee Pouch 500 g</t>
        </is>
      </c>
      <c r="I1762" s="22" t="inlineStr"/>
      <c r="J1762" s="24" t="n">
        <v>0</v>
      </c>
      <c r="K1762" s="24" t="n">
        <v>0</v>
      </c>
      <c r="L1762" s="22" t="inlineStr">
        <is>
          <t>CPC - Master Bhander Gc-1 CRPF Ajmer</t>
        </is>
      </c>
      <c r="M1762" s="24" t="n">
        <v>0</v>
      </c>
      <c r="N1762" s="22" t="inlineStr">
        <is>
          <t>CPC KPKB</t>
        </is>
      </c>
      <c r="O1762" s="22" t="inlineStr">
        <is>
          <t>Udupi</t>
        </is>
      </c>
      <c r="P1762" s="22" t="inlineStr"/>
      <c r="Q1762" s="22" t="inlineStr">
        <is>
          <t>Cashew</t>
        </is>
      </c>
      <c r="R1762" s="25">
        <f>IF(Config!$B$4&gt;0,M1762/Config!$B$4,0)</f>
        <v/>
      </c>
      <c r="S1762" s="25">
        <f>IF(Config!$B$4&gt;0,K1762/Config!$B$4,0)</f>
        <v/>
      </c>
      <c r="T1762" s="25">
        <f>R1762*Config!$B$7</f>
        <v/>
      </c>
      <c r="U1762" s="25">
        <f>S1762*Config!$B$7</f>
        <v/>
      </c>
      <c r="V1762" s="25" t="n">
        <v>150</v>
      </c>
      <c r="W1762" s="25" t="n">
        <v>300</v>
      </c>
      <c r="X1762" s="26">
        <f>IF(T1762&gt;0,V1762/T1762,0)</f>
        <v/>
      </c>
      <c r="Y1762" s="26">
        <f>IF(U1762&gt;0,W1762/U1762,0)</f>
        <v/>
      </c>
      <c r="Z1762" s="25">
        <f>T1762-V1762</f>
        <v/>
      </c>
      <c r="AA1762" s="25">
        <f>U1762-W1762</f>
        <v/>
      </c>
      <c r="AB1762" s="25">
        <f>IF(Config!$B$7&gt;0,(V1762/Config!$B$7)*Config!$B$4,0)</f>
        <v/>
      </c>
      <c r="AC1762" s="25">
        <f>IF(Config!$B$7&gt;0,(W1762/Config!$B$7)*Config!$B$4,0)</f>
        <v/>
      </c>
    </row>
    <row r="1763" hidden="1" outlineLevel="1">
      <c r="A1763" s="22" t="inlineStr"/>
      <c r="B1763" s="22" t="inlineStr"/>
      <c r="C1763" s="22" t="inlineStr"/>
      <c r="D1763" s="22" t="inlineStr"/>
      <c r="E1763" s="22" t="inlineStr">
        <is>
          <t>Almonds_1-1748</t>
        </is>
      </c>
      <c r="F1763" s="22" t="inlineStr"/>
      <c r="G1763" s="22" t="inlineStr">
        <is>
          <t>Almonds</t>
        </is>
      </c>
      <c r="H1763" s="22" t="inlineStr">
        <is>
          <t>Premium California Almonds Farmley Standee Pouch 500 g</t>
        </is>
      </c>
      <c r="I1763" s="22" t="inlineStr"/>
      <c r="J1763" s="24" t="n">
        <v>0</v>
      </c>
      <c r="K1763" s="24" t="n">
        <v>0</v>
      </c>
      <c r="L1763" s="22" t="inlineStr">
        <is>
          <t>CPC - Master Canteen CPC SSB FHQ</t>
        </is>
      </c>
      <c r="M1763" s="24" t="n">
        <v>0</v>
      </c>
      <c r="N1763" s="22" t="inlineStr">
        <is>
          <t>CPC KPKB</t>
        </is>
      </c>
      <c r="O1763" s="22" t="inlineStr">
        <is>
          <t>Indore</t>
        </is>
      </c>
      <c r="P1763" s="22" t="inlineStr"/>
      <c r="Q1763" s="22" t="inlineStr">
        <is>
          <t>Almonds</t>
        </is>
      </c>
      <c r="R1763" s="25">
        <f>IF(Config!$B$4&gt;0,M1763/Config!$B$4,0)</f>
        <v/>
      </c>
      <c r="S1763" s="25">
        <f>IF(Config!$B$4&gt;0,K1763/Config!$B$4,0)</f>
        <v/>
      </c>
      <c r="T1763" s="25">
        <f>R1763*Config!$B$7</f>
        <v/>
      </c>
      <c r="U1763" s="25">
        <f>S1763*Config!$B$7</f>
        <v/>
      </c>
      <c r="V1763" s="25" t="n">
        <v>48</v>
      </c>
      <c r="W1763" s="25" t="n">
        <v>96</v>
      </c>
      <c r="X1763" s="26">
        <f>IF(T1763&gt;0,V1763/T1763,0)</f>
        <v/>
      </c>
      <c r="Y1763" s="26">
        <f>IF(U1763&gt;0,W1763/U1763,0)</f>
        <v/>
      </c>
      <c r="Z1763" s="25">
        <f>T1763-V1763</f>
        <v/>
      </c>
      <c r="AA1763" s="25">
        <f>U1763-W1763</f>
        <v/>
      </c>
      <c r="AB1763" s="25">
        <f>IF(Config!$B$7&gt;0,(V1763/Config!$B$7)*Config!$B$4,0)</f>
        <v/>
      </c>
      <c r="AC1763" s="25">
        <f>IF(Config!$B$7&gt;0,(W1763/Config!$B$7)*Config!$B$4,0)</f>
        <v/>
      </c>
    </row>
    <row r="1764" hidden="1" outlineLevel="1">
      <c r="A1764" s="22" t="inlineStr"/>
      <c r="B1764" s="22" t="inlineStr"/>
      <c r="C1764" s="22" t="inlineStr"/>
      <c r="D1764" s="22" t="inlineStr"/>
      <c r="E1764" s="22" t="inlineStr">
        <is>
          <t>Dates_4-2469</t>
        </is>
      </c>
      <c r="F1764" s="22" t="inlineStr"/>
      <c r="G1764" s="22" t="inlineStr">
        <is>
          <t>Dates</t>
        </is>
      </c>
      <c r="H1764" s="22" t="inlineStr">
        <is>
          <t>Premium Omani Fard Dates Farmley standee pouch 400 g</t>
        </is>
      </c>
      <c r="I1764" s="22" t="inlineStr"/>
      <c r="J1764" s="24" t="n">
        <v>0</v>
      </c>
      <c r="K1764" s="24" t="n">
        <v>0</v>
      </c>
      <c r="L1764" s="22" t="inlineStr">
        <is>
          <t>CPC - Master Canteen CPC SSB FHQ</t>
        </is>
      </c>
      <c r="M1764" s="24" t="n">
        <v>0</v>
      </c>
      <c r="N1764" s="22" t="inlineStr">
        <is>
          <t>CPC KPKB</t>
        </is>
      </c>
      <c r="O1764" s="22" t="inlineStr">
        <is>
          <t>Indore</t>
        </is>
      </c>
      <c r="P1764" s="22" t="inlineStr"/>
      <c r="Q1764" s="22" t="inlineStr">
        <is>
          <t>Dates</t>
        </is>
      </c>
      <c r="R1764" s="25">
        <f>IF(Config!$B$4&gt;0,M1764/Config!$B$4,0)</f>
        <v/>
      </c>
      <c r="S1764" s="25">
        <f>IF(Config!$B$4&gt;0,K1764/Config!$B$4,0)</f>
        <v/>
      </c>
      <c r="T1764" s="25">
        <f>R1764*Config!$B$7</f>
        <v/>
      </c>
      <c r="U1764" s="25">
        <f>S1764*Config!$B$7</f>
        <v/>
      </c>
      <c r="V1764" s="25" t="n">
        <v>28.8</v>
      </c>
      <c r="W1764" s="25" t="n">
        <v>72</v>
      </c>
      <c r="X1764" s="26">
        <f>IF(T1764&gt;0,V1764/T1764,0)</f>
        <v/>
      </c>
      <c r="Y1764" s="26">
        <f>IF(U1764&gt;0,W1764/U1764,0)</f>
        <v/>
      </c>
      <c r="Z1764" s="25">
        <f>T1764-V1764</f>
        <v/>
      </c>
      <c r="AA1764" s="25">
        <f>U1764-W1764</f>
        <v/>
      </c>
      <c r="AB1764" s="25">
        <f>IF(Config!$B$7&gt;0,(V1764/Config!$B$7)*Config!$B$4,0)</f>
        <v/>
      </c>
      <c r="AC1764" s="25">
        <f>IF(Config!$B$7&gt;0,(W1764/Config!$B$7)*Config!$B$4,0)</f>
        <v/>
      </c>
    </row>
    <row r="1765" hidden="1" outlineLevel="1">
      <c r="A1765" s="22" t="inlineStr"/>
      <c r="B1765" s="22" t="inlineStr"/>
      <c r="C1765" s="22" t="inlineStr"/>
      <c r="D1765" s="22" t="inlineStr"/>
      <c r="E1765" s="22" t="inlineStr">
        <is>
          <t>Dry Fruit Mix_15-2403</t>
        </is>
      </c>
      <c r="F1765" s="22" t="inlineStr"/>
      <c r="G1765" s="22" t="inlineStr">
        <is>
          <t>Dry Fruit Mix</t>
        </is>
      </c>
      <c r="H1765" s="22" t="inlineStr">
        <is>
          <t>Seed Mix Farmley Standee Pouch 200 g</t>
        </is>
      </c>
      <c r="I1765" s="22" t="inlineStr"/>
      <c r="J1765" s="24" t="n">
        <v>0</v>
      </c>
      <c r="K1765" s="24" t="n">
        <v>0</v>
      </c>
      <c r="L1765" s="22" t="inlineStr">
        <is>
          <t>CPC - Master Canteen CPC SSB FHQ</t>
        </is>
      </c>
      <c r="M1765" s="24" t="n">
        <v>0</v>
      </c>
      <c r="N1765" s="22" t="inlineStr">
        <is>
          <t>CPC KPKB</t>
        </is>
      </c>
      <c r="O1765" s="22" t="inlineStr">
        <is>
          <t>Indore</t>
        </is>
      </c>
      <c r="P1765" s="22" t="inlineStr"/>
      <c r="Q1765" s="22" t="inlineStr">
        <is>
          <t>Seed Mix</t>
        </is>
      </c>
      <c r="R1765" s="25">
        <f>IF(Config!$B$4&gt;0,M1765/Config!$B$4,0)</f>
        <v/>
      </c>
      <c r="S1765" s="25">
        <f>IF(Config!$B$4&gt;0,K1765/Config!$B$4,0)</f>
        <v/>
      </c>
      <c r="T1765" s="25">
        <f>R1765*Config!$B$7</f>
        <v/>
      </c>
      <c r="U1765" s="25">
        <f>S1765*Config!$B$7</f>
        <v/>
      </c>
      <c r="V1765" s="25" t="n">
        <v>12</v>
      </c>
      <c r="W1765" s="25" t="n">
        <v>60</v>
      </c>
      <c r="X1765" s="26">
        <f>IF(T1765&gt;0,V1765/T1765,0)</f>
        <v/>
      </c>
      <c r="Y1765" s="26">
        <f>IF(U1765&gt;0,W1765/U1765,0)</f>
        <v/>
      </c>
      <c r="Z1765" s="25">
        <f>T1765-V1765</f>
        <v/>
      </c>
      <c r="AA1765" s="25">
        <f>U1765-W1765</f>
        <v/>
      </c>
      <c r="AB1765" s="25">
        <f>IF(Config!$B$7&gt;0,(V1765/Config!$B$7)*Config!$B$4,0)</f>
        <v/>
      </c>
      <c r="AC1765" s="25">
        <f>IF(Config!$B$7&gt;0,(W1765/Config!$B$7)*Config!$B$4,0)</f>
        <v/>
      </c>
    </row>
    <row r="1766" hidden="1" outlineLevel="1">
      <c r="A1766" s="22" t="inlineStr"/>
      <c r="B1766" s="22" t="inlineStr"/>
      <c r="C1766" s="22" t="inlineStr"/>
      <c r="D1766" s="22" t="inlineStr"/>
      <c r="E1766" s="22" t="inlineStr">
        <is>
          <t>Fig_6-2464</t>
        </is>
      </c>
      <c r="F1766" s="22" t="inlineStr"/>
      <c r="G1766" s="22" t="inlineStr">
        <is>
          <t>Fig</t>
        </is>
      </c>
      <c r="H1766" s="22" t="inlineStr">
        <is>
          <t>Premium Anjeer Farmley Standee Pouch 200 g</t>
        </is>
      </c>
      <c r="I1766" s="22" t="inlineStr"/>
      <c r="J1766" s="24" t="n">
        <v>0</v>
      </c>
      <c r="K1766" s="24" t="n">
        <v>0</v>
      </c>
      <c r="L1766" s="22" t="inlineStr">
        <is>
          <t>CPC - Master Canteen CPC SSB FHQ</t>
        </is>
      </c>
      <c r="M1766" s="24" t="n">
        <v>0</v>
      </c>
      <c r="N1766" s="22" t="inlineStr">
        <is>
          <t>CPC KPKB</t>
        </is>
      </c>
      <c r="O1766" s="22" t="inlineStr">
        <is>
          <t>Indore</t>
        </is>
      </c>
      <c r="P1766" s="22" t="inlineStr"/>
      <c r="Q1766" s="22" t="inlineStr">
        <is>
          <t>Figs</t>
        </is>
      </c>
      <c r="R1766" s="25">
        <f>IF(Config!$B$4&gt;0,M1766/Config!$B$4,0)</f>
        <v/>
      </c>
      <c r="S1766" s="25">
        <f>IF(Config!$B$4&gt;0,K1766/Config!$B$4,0)</f>
        <v/>
      </c>
      <c r="T1766" s="25">
        <f>R1766*Config!$B$7</f>
        <v/>
      </c>
      <c r="U1766" s="25">
        <f>S1766*Config!$B$7</f>
        <v/>
      </c>
      <c r="V1766" s="25" t="n">
        <v>6</v>
      </c>
      <c r="W1766" s="25" t="n">
        <v>30</v>
      </c>
      <c r="X1766" s="26">
        <f>IF(T1766&gt;0,V1766/T1766,0)</f>
        <v/>
      </c>
      <c r="Y1766" s="26">
        <f>IF(U1766&gt;0,W1766/U1766,0)</f>
        <v/>
      </c>
      <c r="Z1766" s="25">
        <f>T1766-V1766</f>
        <v/>
      </c>
      <c r="AA1766" s="25">
        <f>U1766-W1766</f>
        <v/>
      </c>
      <c r="AB1766" s="25">
        <f>IF(Config!$B$7&gt;0,(V1766/Config!$B$7)*Config!$B$4,0)</f>
        <v/>
      </c>
      <c r="AC1766" s="25">
        <f>IF(Config!$B$7&gt;0,(W1766/Config!$B$7)*Config!$B$4,0)</f>
        <v/>
      </c>
    </row>
    <row r="1767" hidden="1" outlineLevel="1">
      <c r="A1767" s="22" t="inlineStr"/>
      <c r="B1767" s="22" t="inlineStr"/>
      <c r="C1767" s="22" t="inlineStr"/>
      <c r="D1767" s="22" t="inlineStr"/>
      <c r="E1767" s="22" t="inlineStr">
        <is>
          <t>Walnut_12-1535</t>
        </is>
      </c>
      <c r="F1767" s="22" t="inlineStr"/>
      <c r="G1767" s="22" t="inlineStr">
        <is>
          <t>Walnut</t>
        </is>
      </c>
      <c r="H1767" s="22" t="inlineStr">
        <is>
          <t>Premium Broken Walnut Kernels Farmley Standee Pouch 200 g</t>
        </is>
      </c>
      <c r="I1767" s="22" t="inlineStr"/>
      <c r="J1767" s="24" t="n">
        <v>0</v>
      </c>
      <c r="K1767" s="24" t="n">
        <v>0</v>
      </c>
      <c r="L1767" s="22" t="inlineStr">
        <is>
          <t>CPC - Master Canteen CPC SSB FHQ</t>
        </is>
      </c>
      <c r="M1767" s="24" t="n">
        <v>0</v>
      </c>
      <c r="N1767" s="22" t="inlineStr">
        <is>
          <t>CPC KPKB</t>
        </is>
      </c>
      <c r="O1767" s="22" t="inlineStr">
        <is>
          <t>Indore</t>
        </is>
      </c>
      <c r="P1767" s="22" t="inlineStr"/>
      <c r="Q1767" s="22" t="inlineStr">
        <is>
          <t>Walnut</t>
        </is>
      </c>
      <c r="R1767" s="25">
        <f>IF(Config!$B$4&gt;0,M1767/Config!$B$4,0)</f>
        <v/>
      </c>
      <c r="S1767" s="25">
        <f>IF(Config!$B$4&gt;0,K1767/Config!$B$4,0)</f>
        <v/>
      </c>
      <c r="T1767" s="25">
        <f>R1767*Config!$B$7</f>
        <v/>
      </c>
      <c r="U1767" s="25">
        <f>S1767*Config!$B$7</f>
        <v/>
      </c>
      <c r="V1767" s="25" t="n">
        <v>4.8</v>
      </c>
      <c r="W1767" s="25" t="n">
        <v>24</v>
      </c>
      <c r="X1767" s="26">
        <f>IF(T1767&gt;0,V1767/T1767,0)</f>
        <v/>
      </c>
      <c r="Y1767" s="26">
        <f>IF(U1767&gt;0,W1767/U1767,0)</f>
        <v/>
      </c>
      <c r="Z1767" s="25">
        <f>T1767-V1767</f>
        <v/>
      </c>
      <c r="AA1767" s="25">
        <f>U1767-W1767</f>
        <v/>
      </c>
      <c r="AB1767" s="25">
        <f>IF(Config!$B$7&gt;0,(V1767/Config!$B$7)*Config!$B$4,0)</f>
        <v/>
      </c>
      <c r="AC1767" s="25">
        <f>IF(Config!$B$7&gt;0,(W1767/Config!$B$7)*Config!$B$4,0)</f>
        <v/>
      </c>
    </row>
    <row r="1768" hidden="1" outlineLevel="1">
      <c r="A1768" s="22" t="inlineStr"/>
      <c r="B1768" s="22" t="inlineStr"/>
      <c r="C1768" s="22" t="inlineStr"/>
      <c r="D1768" s="22" t="inlineStr"/>
      <c r="E1768" s="22" t="inlineStr">
        <is>
          <t>Makhana_7-30098</t>
        </is>
      </c>
      <c r="F1768" s="22" t="inlineStr"/>
      <c r="G1768" s="22" t="inlineStr">
        <is>
          <t>Makhana</t>
        </is>
      </c>
      <c r="H1768" s="22" t="inlineStr">
        <is>
          <t xml:space="preserve">Prasadam Makhana Center Seal Pouch 200 g- NEW </t>
        </is>
      </c>
      <c r="I1768" s="22" t="inlineStr"/>
      <c r="J1768" s="24" t="n">
        <v>0</v>
      </c>
      <c r="K1768" s="24" t="n">
        <v>0</v>
      </c>
      <c r="L1768" s="22" t="inlineStr">
        <is>
          <t>CPC - Master Canteen CPC SSB FHQ</t>
        </is>
      </c>
      <c r="M1768" s="24" t="n">
        <v>0</v>
      </c>
      <c r="N1768" s="22" t="inlineStr">
        <is>
          <t>CPC KPKB</t>
        </is>
      </c>
      <c r="O1768" s="22" t="inlineStr">
        <is>
          <t>Purnea</t>
        </is>
      </c>
      <c r="P1768" s="22" t="inlineStr"/>
      <c r="Q1768" s="22" t="inlineStr">
        <is>
          <t>Makhana Raw</t>
        </is>
      </c>
      <c r="R1768" s="25">
        <f>IF(Config!$B$4&gt;0,M1768/Config!$B$4,0)</f>
        <v/>
      </c>
      <c r="S1768" s="25">
        <f>IF(Config!$B$4&gt;0,K1768/Config!$B$4,0)</f>
        <v/>
      </c>
      <c r="T1768" s="25">
        <f>R1768*Config!$B$7</f>
        <v/>
      </c>
      <c r="U1768" s="25">
        <f>S1768*Config!$B$7</f>
        <v/>
      </c>
      <c r="V1768" s="25" t="n">
        <v>16</v>
      </c>
      <c r="W1768" s="25" t="n">
        <v>80</v>
      </c>
      <c r="X1768" s="26">
        <f>IF(T1768&gt;0,V1768/T1768,0)</f>
        <v/>
      </c>
      <c r="Y1768" s="26">
        <f>IF(U1768&gt;0,W1768/U1768,0)</f>
        <v/>
      </c>
      <c r="Z1768" s="25">
        <f>T1768-V1768</f>
        <v/>
      </c>
      <c r="AA1768" s="25">
        <f>U1768-W1768</f>
        <v/>
      </c>
      <c r="AB1768" s="25">
        <f>IF(Config!$B$7&gt;0,(V1768/Config!$B$7)*Config!$B$4,0)</f>
        <v/>
      </c>
      <c r="AC1768" s="25">
        <f>IF(Config!$B$7&gt;0,(W1768/Config!$B$7)*Config!$B$4,0)</f>
        <v/>
      </c>
    </row>
    <row r="1769" hidden="1" outlineLevel="1">
      <c r="A1769" s="22" t="inlineStr"/>
      <c r="B1769" s="22" t="inlineStr"/>
      <c r="C1769" s="22" t="inlineStr"/>
      <c r="D1769" s="22" t="inlineStr"/>
      <c r="E1769" s="22" t="inlineStr">
        <is>
          <t>Cashewnut_3-1987</t>
        </is>
      </c>
      <c r="F1769" s="22" t="inlineStr"/>
      <c r="G1769" s="22" t="inlineStr">
        <is>
          <t>Cashewnut</t>
        </is>
      </c>
      <c r="H1769" s="22" t="inlineStr">
        <is>
          <t>Premium W320 Cashew Farmley Standee Pouch 500 g</t>
        </is>
      </c>
      <c r="I1769" s="22" t="inlineStr"/>
      <c r="J1769" s="24" t="n">
        <v>0</v>
      </c>
      <c r="K1769" s="24" t="n">
        <v>0</v>
      </c>
      <c r="L1769" s="22" t="inlineStr">
        <is>
          <t>CPC - Master Canteen CPC SSB FHQ</t>
        </is>
      </c>
      <c r="M1769" s="24" t="n">
        <v>0</v>
      </c>
      <c r="N1769" s="22" t="inlineStr">
        <is>
          <t>CPC KPKB</t>
        </is>
      </c>
      <c r="O1769" s="22" t="inlineStr">
        <is>
          <t>Udupi</t>
        </is>
      </c>
      <c r="P1769" s="22" t="inlineStr"/>
      <c r="Q1769" s="22" t="inlineStr">
        <is>
          <t>Cashew</t>
        </is>
      </c>
      <c r="R1769" s="25">
        <f>IF(Config!$B$4&gt;0,M1769/Config!$B$4,0)</f>
        <v/>
      </c>
      <c r="S1769" s="25">
        <f>IF(Config!$B$4&gt;0,K1769/Config!$B$4,0)</f>
        <v/>
      </c>
      <c r="T1769" s="25">
        <f>R1769*Config!$B$7</f>
        <v/>
      </c>
      <c r="U1769" s="25">
        <f>S1769*Config!$B$7</f>
        <v/>
      </c>
      <c r="V1769" s="25" t="n">
        <v>40</v>
      </c>
      <c r="W1769" s="25" t="n">
        <v>80</v>
      </c>
      <c r="X1769" s="26">
        <f>IF(T1769&gt;0,V1769/T1769,0)</f>
        <v/>
      </c>
      <c r="Y1769" s="26">
        <f>IF(U1769&gt;0,W1769/U1769,0)</f>
        <v/>
      </c>
      <c r="Z1769" s="25">
        <f>T1769-V1769</f>
        <v/>
      </c>
      <c r="AA1769" s="25">
        <f>U1769-W1769</f>
        <v/>
      </c>
      <c r="AB1769" s="25">
        <f>IF(Config!$B$7&gt;0,(V1769/Config!$B$7)*Config!$B$4,0)</f>
        <v/>
      </c>
      <c r="AC1769" s="25">
        <f>IF(Config!$B$7&gt;0,(W1769/Config!$B$7)*Config!$B$4,0)</f>
        <v/>
      </c>
    </row>
    <row r="1770" hidden="1" outlineLevel="1">
      <c r="A1770" s="22" t="inlineStr"/>
      <c r="B1770" s="22" t="inlineStr"/>
      <c r="C1770" s="22" t="inlineStr"/>
      <c r="D1770" s="22" t="inlineStr"/>
      <c r="E1770" s="22" t="inlineStr">
        <is>
          <t>Almonds_1-1748</t>
        </is>
      </c>
      <c r="F1770" s="22" t="inlineStr"/>
      <c r="G1770" s="22" t="inlineStr">
        <is>
          <t>Almonds</t>
        </is>
      </c>
      <c r="H1770" s="22" t="inlineStr">
        <is>
          <t>Premium California Almonds Farmley Standee Pouch 500 g</t>
        </is>
      </c>
      <c r="I1770" s="22" t="inlineStr"/>
      <c r="J1770" s="24" t="n">
        <v>0</v>
      </c>
      <c r="K1770" s="24" t="n">
        <v>0</v>
      </c>
      <c r="L1770" s="22" t="inlineStr">
        <is>
          <t>CPC - Master Canteen Central Police Canteen</t>
        </is>
      </c>
      <c r="M1770" s="24" t="n">
        <v>0</v>
      </c>
      <c r="N1770" s="22" t="inlineStr">
        <is>
          <t>CPC KPKB</t>
        </is>
      </c>
      <c r="O1770" s="22" t="inlineStr">
        <is>
          <t>Indore</t>
        </is>
      </c>
      <c r="P1770" s="22" t="inlineStr"/>
      <c r="Q1770" s="22" t="inlineStr">
        <is>
          <t>Almonds</t>
        </is>
      </c>
      <c r="R1770" s="25">
        <f>IF(Config!$B$4&gt;0,M1770/Config!$B$4,0)</f>
        <v/>
      </c>
      <c r="S1770" s="25">
        <f>IF(Config!$B$4&gt;0,K1770/Config!$B$4,0)</f>
        <v/>
      </c>
      <c r="T1770" s="25">
        <f>R1770*Config!$B$7</f>
        <v/>
      </c>
      <c r="U1770" s="25">
        <f>S1770*Config!$B$7</f>
        <v/>
      </c>
      <c r="V1770" s="25" t="n">
        <v>1440</v>
      </c>
      <c r="W1770" s="25" t="n">
        <v>2880</v>
      </c>
      <c r="X1770" s="26">
        <f>IF(T1770&gt;0,V1770/T1770,0)</f>
        <v/>
      </c>
      <c r="Y1770" s="26">
        <f>IF(U1770&gt;0,W1770/U1770,0)</f>
        <v/>
      </c>
      <c r="Z1770" s="25">
        <f>T1770-V1770</f>
        <v/>
      </c>
      <c r="AA1770" s="25">
        <f>U1770-W1770</f>
        <v/>
      </c>
      <c r="AB1770" s="25">
        <f>IF(Config!$B$7&gt;0,(V1770/Config!$B$7)*Config!$B$4,0)</f>
        <v/>
      </c>
      <c r="AC1770" s="25">
        <f>IF(Config!$B$7&gt;0,(W1770/Config!$B$7)*Config!$B$4,0)</f>
        <v/>
      </c>
    </row>
    <row r="1771" hidden="1" outlineLevel="1">
      <c r="A1771" s="22" t="inlineStr"/>
      <c r="B1771" s="22" t="inlineStr"/>
      <c r="C1771" s="22" t="inlineStr"/>
      <c r="D1771" s="22" t="inlineStr"/>
      <c r="E1771" s="22" t="inlineStr">
        <is>
          <t>Cashewnut_3-2472</t>
        </is>
      </c>
      <c r="F1771" s="22" t="inlineStr"/>
      <c r="G1771" s="22" t="inlineStr">
        <is>
          <t>Cashewnut</t>
        </is>
      </c>
      <c r="H1771" s="22" t="inlineStr">
        <is>
          <t>Roasted and Salted Cashew - Farmley Standee Pouch 200 g</t>
        </is>
      </c>
      <c r="I1771" s="22" t="inlineStr"/>
      <c r="J1771" s="24" t="n">
        <v>0</v>
      </c>
      <c r="K1771" s="24" t="n">
        <v>0</v>
      </c>
      <c r="L1771" s="22" t="inlineStr">
        <is>
          <t>CPC - Master Canteen Central Police Canteen</t>
        </is>
      </c>
      <c r="M1771" s="24" t="n">
        <v>0</v>
      </c>
      <c r="N1771" s="22" t="inlineStr">
        <is>
          <t>CPC KPKB</t>
        </is>
      </c>
      <c r="O1771" s="22" t="inlineStr">
        <is>
          <t>Indore</t>
        </is>
      </c>
      <c r="P1771" s="22" t="inlineStr"/>
      <c r="Q1771" s="22" t="inlineStr">
        <is>
          <t>Roasted &amp; Flavoured Cashew</t>
        </is>
      </c>
      <c r="R1771" s="25">
        <f>IF(Config!$B$4&gt;0,M1771/Config!$B$4,0)</f>
        <v/>
      </c>
      <c r="S1771" s="25">
        <f>IF(Config!$B$4&gt;0,K1771/Config!$B$4,0)</f>
        <v/>
      </c>
      <c r="T1771" s="25">
        <f>R1771*Config!$B$7</f>
        <v/>
      </c>
      <c r="U1771" s="25">
        <f>S1771*Config!$B$7</f>
        <v/>
      </c>
      <c r="V1771" s="25" t="n">
        <v>90</v>
      </c>
      <c r="W1771" s="25" t="n">
        <v>450</v>
      </c>
      <c r="X1771" s="26">
        <f>IF(T1771&gt;0,V1771/T1771,0)</f>
        <v/>
      </c>
      <c r="Y1771" s="26">
        <f>IF(U1771&gt;0,W1771/U1771,0)</f>
        <v/>
      </c>
      <c r="Z1771" s="25">
        <f>T1771-V1771</f>
        <v/>
      </c>
      <c r="AA1771" s="25">
        <f>U1771-W1771</f>
        <v/>
      </c>
      <c r="AB1771" s="25">
        <f>IF(Config!$B$7&gt;0,(V1771/Config!$B$7)*Config!$B$4,0)</f>
        <v/>
      </c>
      <c r="AC1771" s="25">
        <f>IF(Config!$B$7&gt;0,(W1771/Config!$B$7)*Config!$B$4,0)</f>
        <v/>
      </c>
    </row>
    <row r="1772" hidden="1" outlineLevel="1">
      <c r="A1772" s="22" t="inlineStr"/>
      <c r="B1772" s="22" t="inlineStr"/>
      <c r="C1772" s="22" t="inlineStr"/>
      <c r="D1772" s="22" t="inlineStr"/>
      <c r="E1772" s="22" t="inlineStr">
        <is>
          <t>Dates_4-2469</t>
        </is>
      </c>
      <c r="F1772" s="22" t="inlineStr"/>
      <c r="G1772" s="22" t="inlineStr">
        <is>
          <t>Dates</t>
        </is>
      </c>
      <c r="H1772" s="22" t="inlineStr">
        <is>
          <t>Premium Omani Fard Dates Farmley standee pouch 400 g</t>
        </is>
      </c>
      <c r="I1772" s="22" t="inlineStr"/>
      <c r="J1772" s="24" t="n">
        <v>0</v>
      </c>
      <c r="K1772" s="24" t="n">
        <v>0</v>
      </c>
      <c r="L1772" s="22" t="inlineStr">
        <is>
          <t>CPC - Master Canteen Central Police Canteen</t>
        </is>
      </c>
      <c r="M1772" s="24" t="n">
        <v>0</v>
      </c>
      <c r="N1772" s="22" t="inlineStr">
        <is>
          <t>CPC KPKB</t>
        </is>
      </c>
      <c r="O1772" s="22" t="inlineStr">
        <is>
          <t>Indore</t>
        </is>
      </c>
      <c r="P1772" s="22" t="inlineStr"/>
      <c r="Q1772" s="22" t="inlineStr">
        <is>
          <t>Dates</t>
        </is>
      </c>
      <c r="R1772" s="25">
        <f>IF(Config!$B$4&gt;0,M1772/Config!$B$4,0)</f>
        <v/>
      </c>
      <c r="S1772" s="25">
        <f>IF(Config!$B$4&gt;0,K1772/Config!$B$4,0)</f>
        <v/>
      </c>
      <c r="T1772" s="25">
        <f>R1772*Config!$B$7</f>
        <v/>
      </c>
      <c r="U1772" s="25">
        <f>S1772*Config!$B$7</f>
        <v/>
      </c>
      <c r="V1772" s="25" t="n">
        <v>1627.2</v>
      </c>
      <c r="W1772" s="25" t="n">
        <v>4068</v>
      </c>
      <c r="X1772" s="26">
        <f>IF(T1772&gt;0,V1772/T1772,0)</f>
        <v/>
      </c>
      <c r="Y1772" s="26">
        <f>IF(U1772&gt;0,W1772/U1772,0)</f>
        <v/>
      </c>
      <c r="Z1772" s="25">
        <f>T1772-V1772</f>
        <v/>
      </c>
      <c r="AA1772" s="25">
        <f>U1772-W1772</f>
        <v/>
      </c>
      <c r="AB1772" s="25">
        <f>IF(Config!$B$7&gt;0,(V1772/Config!$B$7)*Config!$B$4,0)</f>
        <v/>
      </c>
      <c r="AC1772" s="25">
        <f>IF(Config!$B$7&gt;0,(W1772/Config!$B$7)*Config!$B$4,0)</f>
        <v/>
      </c>
    </row>
    <row r="1773" hidden="1" outlineLevel="1">
      <c r="A1773" s="22" t="inlineStr"/>
      <c r="B1773" s="22" t="inlineStr"/>
      <c r="C1773" s="22" t="inlineStr"/>
      <c r="D1773" s="22" t="inlineStr"/>
      <c r="E1773" s="22" t="inlineStr">
        <is>
          <t>Dry Fruit Mix_15-2403</t>
        </is>
      </c>
      <c r="F1773" s="22" t="inlineStr"/>
      <c r="G1773" s="22" t="inlineStr">
        <is>
          <t>Dry Fruit Mix</t>
        </is>
      </c>
      <c r="H1773" s="22" t="inlineStr">
        <is>
          <t>Seed Mix Farmley Standee Pouch 200 g</t>
        </is>
      </c>
      <c r="I1773" s="22" t="inlineStr"/>
      <c r="J1773" s="24" t="n">
        <v>0</v>
      </c>
      <c r="K1773" s="24" t="n">
        <v>0</v>
      </c>
      <c r="L1773" s="22" t="inlineStr">
        <is>
          <t>CPC - Master Canteen Central Police Canteen</t>
        </is>
      </c>
      <c r="M1773" s="24" t="n">
        <v>0</v>
      </c>
      <c r="N1773" s="22" t="inlineStr">
        <is>
          <t>CPC KPKB</t>
        </is>
      </c>
      <c r="O1773" s="22" t="inlineStr">
        <is>
          <t>Indore</t>
        </is>
      </c>
      <c r="P1773" s="22" t="inlineStr"/>
      <c r="Q1773" s="22" t="inlineStr">
        <is>
          <t>Seed Mix</t>
        </is>
      </c>
      <c r="R1773" s="25">
        <f>IF(Config!$B$4&gt;0,M1773/Config!$B$4,0)</f>
        <v/>
      </c>
      <c r="S1773" s="25">
        <f>IF(Config!$B$4&gt;0,K1773/Config!$B$4,0)</f>
        <v/>
      </c>
      <c r="T1773" s="25">
        <f>R1773*Config!$B$7</f>
        <v/>
      </c>
      <c r="U1773" s="25">
        <f>S1773*Config!$B$7</f>
        <v/>
      </c>
      <c r="V1773" s="25" t="n">
        <v>120</v>
      </c>
      <c r="W1773" s="25" t="n">
        <v>600</v>
      </c>
      <c r="X1773" s="26">
        <f>IF(T1773&gt;0,V1773/T1773,0)</f>
        <v/>
      </c>
      <c r="Y1773" s="26">
        <f>IF(U1773&gt;0,W1773/U1773,0)</f>
        <v/>
      </c>
      <c r="Z1773" s="25">
        <f>T1773-V1773</f>
        <v/>
      </c>
      <c r="AA1773" s="25">
        <f>U1773-W1773</f>
        <v/>
      </c>
      <c r="AB1773" s="25">
        <f>IF(Config!$B$7&gt;0,(V1773/Config!$B$7)*Config!$B$4,0)</f>
        <v/>
      </c>
      <c r="AC1773" s="25">
        <f>IF(Config!$B$7&gt;0,(W1773/Config!$B$7)*Config!$B$4,0)</f>
        <v/>
      </c>
    </row>
    <row r="1774" hidden="1" outlineLevel="1">
      <c r="A1774" s="22" t="inlineStr"/>
      <c r="B1774" s="22" t="inlineStr"/>
      <c r="C1774" s="22" t="inlineStr"/>
      <c r="D1774" s="22" t="inlineStr"/>
      <c r="E1774" s="22" t="inlineStr">
        <is>
          <t>Fig_6-2464</t>
        </is>
      </c>
      <c r="F1774" s="22" t="inlineStr"/>
      <c r="G1774" s="22" t="inlineStr">
        <is>
          <t>Fig</t>
        </is>
      </c>
      <c r="H1774" s="22" t="inlineStr">
        <is>
          <t>Premium Anjeer Farmley Standee Pouch 200 g</t>
        </is>
      </c>
      <c r="I1774" s="22" t="inlineStr"/>
      <c r="J1774" s="24" t="n">
        <v>0</v>
      </c>
      <c r="K1774" s="24" t="n">
        <v>0</v>
      </c>
      <c r="L1774" s="22" t="inlineStr">
        <is>
          <t>CPC - Master Canteen Central Police Canteen</t>
        </is>
      </c>
      <c r="M1774" s="24" t="n">
        <v>0</v>
      </c>
      <c r="N1774" s="22" t="inlineStr">
        <is>
          <t>CPC KPKB</t>
        </is>
      </c>
      <c r="O1774" s="22" t="inlineStr">
        <is>
          <t>Indore</t>
        </is>
      </c>
      <c r="P1774" s="22" t="inlineStr"/>
      <c r="Q1774" s="22" t="inlineStr">
        <is>
          <t>Figs</t>
        </is>
      </c>
      <c r="R1774" s="25">
        <f>IF(Config!$B$4&gt;0,M1774/Config!$B$4,0)</f>
        <v/>
      </c>
      <c r="S1774" s="25">
        <f>IF(Config!$B$4&gt;0,K1774/Config!$B$4,0)</f>
        <v/>
      </c>
      <c r="T1774" s="25">
        <f>R1774*Config!$B$7</f>
        <v/>
      </c>
      <c r="U1774" s="25">
        <f>S1774*Config!$B$7</f>
        <v/>
      </c>
      <c r="V1774" s="25" t="n">
        <v>300</v>
      </c>
      <c r="W1774" s="25" t="n">
        <v>1500</v>
      </c>
      <c r="X1774" s="26">
        <f>IF(T1774&gt;0,V1774/T1774,0)</f>
        <v/>
      </c>
      <c r="Y1774" s="26">
        <f>IF(U1774&gt;0,W1774/U1774,0)</f>
        <v/>
      </c>
      <c r="Z1774" s="25">
        <f>T1774-V1774</f>
        <v/>
      </c>
      <c r="AA1774" s="25">
        <f>U1774-W1774</f>
        <v/>
      </c>
      <c r="AB1774" s="25">
        <f>IF(Config!$B$7&gt;0,(V1774/Config!$B$7)*Config!$B$4,0)</f>
        <v/>
      </c>
      <c r="AC1774" s="25">
        <f>IF(Config!$B$7&gt;0,(W1774/Config!$B$7)*Config!$B$4,0)</f>
        <v/>
      </c>
    </row>
    <row r="1775" hidden="1" outlineLevel="1">
      <c r="A1775" s="22" t="inlineStr"/>
      <c r="B1775" s="22" t="inlineStr"/>
      <c r="C1775" s="22" t="inlineStr"/>
      <c r="D1775" s="22" t="inlineStr"/>
      <c r="E1775" s="22" t="inlineStr">
        <is>
          <t>Pistachio_8-1731</t>
        </is>
      </c>
      <c r="F1775" s="22" t="inlineStr"/>
      <c r="G1775" s="22" t="inlineStr">
        <is>
          <t>Pistachio</t>
        </is>
      </c>
      <c r="H1775" s="22" t="inlineStr">
        <is>
          <t>Premium California Roasted &amp; Salted Pistachios Farmley Standee Pouch 200 g</t>
        </is>
      </c>
      <c r="I1775" s="22" t="inlineStr"/>
      <c r="J1775" s="24" t="n">
        <v>0</v>
      </c>
      <c r="K1775" s="24" t="n">
        <v>0</v>
      </c>
      <c r="L1775" s="22" t="inlineStr">
        <is>
          <t>CPC - Master Canteen Central Police Canteen</t>
        </is>
      </c>
      <c r="M1775" s="24" t="n">
        <v>0</v>
      </c>
      <c r="N1775" s="22" t="inlineStr">
        <is>
          <t>CPC KPKB</t>
        </is>
      </c>
      <c r="O1775" s="22" t="inlineStr">
        <is>
          <t>Indore</t>
        </is>
      </c>
      <c r="P1775" s="22" t="inlineStr"/>
      <c r="Q1775" s="22" t="inlineStr">
        <is>
          <t>Pistachio</t>
        </is>
      </c>
      <c r="R1775" s="25">
        <f>IF(Config!$B$4&gt;0,M1775/Config!$B$4,0)</f>
        <v/>
      </c>
      <c r="S1775" s="25">
        <f>IF(Config!$B$4&gt;0,K1775/Config!$B$4,0)</f>
        <v/>
      </c>
      <c r="T1775" s="25">
        <f>R1775*Config!$B$7</f>
        <v/>
      </c>
      <c r="U1775" s="25">
        <f>S1775*Config!$B$7</f>
        <v/>
      </c>
      <c r="V1775" s="25" t="n">
        <v>186</v>
      </c>
      <c r="W1775" s="25" t="n">
        <v>930</v>
      </c>
      <c r="X1775" s="26">
        <f>IF(T1775&gt;0,V1775/T1775,0)</f>
        <v/>
      </c>
      <c r="Y1775" s="26">
        <f>IF(U1775&gt;0,W1775/U1775,0)</f>
        <v/>
      </c>
      <c r="Z1775" s="25">
        <f>T1775-V1775</f>
        <v/>
      </c>
      <c r="AA1775" s="25">
        <f>U1775-W1775</f>
        <v/>
      </c>
      <c r="AB1775" s="25">
        <f>IF(Config!$B$7&gt;0,(V1775/Config!$B$7)*Config!$B$4,0)</f>
        <v/>
      </c>
      <c r="AC1775" s="25">
        <f>IF(Config!$B$7&gt;0,(W1775/Config!$B$7)*Config!$B$4,0)</f>
        <v/>
      </c>
    </row>
    <row r="1776" hidden="1" outlineLevel="1">
      <c r="A1776" s="22" t="inlineStr"/>
      <c r="B1776" s="22" t="inlineStr"/>
      <c r="C1776" s="22" t="inlineStr"/>
      <c r="D1776" s="22" t="inlineStr"/>
      <c r="E1776" s="22" t="inlineStr">
        <is>
          <t>Seeds_11-2541</t>
        </is>
      </c>
      <c r="F1776" s="22" t="inlineStr"/>
      <c r="G1776" s="22" t="inlineStr">
        <is>
          <t>Seeds</t>
        </is>
      </c>
      <c r="H1776" s="22" t="inlineStr">
        <is>
          <t>Premium Chia Seeds Farmley Standee Pouch 200 g</t>
        </is>
      </c>
      <c r="I1776" s="22" t="inlineStr"/>
      <c r="J1776" s="24" t="n">
        <v>0</v>
      </c>
      <c r="K1776" s="24" t="n">
        <v>0</v>
      </c>
      <c r="L1776" s="22" t="inlineStr">
        <is>
          <t>CPC - Master Canteen Central Police Canteen</t>
        </is>
      </c>
      <c r="M1776" s="24" t="n">
        <v>0</v>
      </c>
      <c r="N1776" s="22" t="inlineStr">
        <is>
          <t>CPC KPKB</t>
        </is>
      </c>
      <c r="O1776" s="22" t="inlineStr">
        <is>
          <t>Indore</t>
        </is>
      </c>
      <c r="P1776" s="22" t="inlineStr"/>
      <c r="Q1776" s="22" t="inlineStr">
        <is>
          <t>Chia Seeds</t>
        </is>
      </c>
      <c r="R1776" s="25">
        <f>IF(Config!$B$4&gt;0,M1776/Config!$B$4,0)</f>
        <v/>
      </c>
      <c r="S1776" s="25">
        <f>IF(Config!$B$4&gt;0,K1776/Config!$B$4,0)</f>
        <v/>
      </c>
      <c r="T1776" s="25">
        <f>R1776*Config!$B$7</f>
        <v/>
      </c>
      <c r="U1776" s="25">
        <f>S1776*Config!$B$7</f>
        <v/>
      </c>
      <c r="V1776" s="25" t="n">
        <v>120</v>
      </c>
      <c r="W1776" s="25" t="n">
        <v>600</v>
      </c>
      <c r="X1776" s="26">
        <f>IF(T1776&gt;0,V1776/T1776,0)</f>
        <v/>
      </c>
      <c r="Y1776" s="26">
        <f>IF(U1776&gt;0,W1776/U1776,0)</f>
        <v/>
      </c>
      <c r="Z1776" s="25">
        <f>T1776-V1776</f>
        <v/>
      </c>
      <c r="AA1776" s="25">
        <f>U1776-W1776</f>
        <v/>
      </c>
      <c r="AB1776" s="25">
        <f>IF(Config!$B$7&gt;0,(V1776/Config!$B$7)*Config!$B$4,0)</f>
        <v/>
      </c>
      <c r="AC1776" s="25">
        <f>IF(Config!$B$7&gt;0,(W1776/Config!$B$7)*Config!$B$4,0)</f>
        <v/>
      </c>
    </row>
    <row r="1777" hidden="1" outlineLevel="1">
      <c r="A1777" s="22" t="inlineStr"/>
      <c r="B1777" s="22" t="inlineStr"/>
      <c r="C1777" s="22" t="inlineStr"/>
      <c r="D1777" s="22" t="inlineStr"/>
      <c r="E1777" s="22" t="inlineStr">
        <is>
          <t>Walnut_12-1535</t>
        </is>
      </c>
      <c r="F1777" s="22" t="inlineStr"/>
      <c r="G1777" s="22" t="inlineStr">
        <is>
          <t>Walnut</t>
        </is>
      </c>
      <c r="H1777" s="22" t="inlineStr">
        <is>
          <t>Premium Broken Walnut Kernels Farmley Standee Pouch 200 g</t>
        </is>
      </c>
      <c r="I1777" s="22" t="inlineStr"/>
      <c r="J1777" s="24" t="n">
        <v>0</v>
      </c>
      <c r="K1777" s="24" t="n">
        <v>0</v>
      </c>
      <c r="L1777" s="22" t="inlineStr">
        <is>
          <t>CPC - Master Canteen Central Police Canteen</t>
        </is>
      </c>
      <c r="M1777" s="24" t="n">
        <v>0</v>
      </c>
      <c r="N1777" s="22" t="inlineStr">
        <is>
          <t>CPC KPKB</t>
        </is>
      </c>
      <c r="O1777" s="22" t="inlineStr">
        <is>
          <t>Indore</t>
        </is>
      </c>
      <c r="P1777" s="22" t="inlineStr"/>
      <c r="Q1777" s="22" t="inlineStr">
        <is>
          <t>Walnut</t>
        </is>
      </c>
      <c r="R1777" s="25">
        <f>IF(Config!$B$4&gt;0,M1777/Config!$B$4,0)</f>
        <v/>
      </c>
      <c r="S1777" s="25">
        <f>IF(Config!$B$4&gt;0,K1777/Config!$B$4,0)</f>
        <v/>
      </c>
      <c r="T1777" s="25">
        <f>R1777*Config!$B$7</f>
        <v/>
      </c>
      <c r="U1777" s="25">
        <f>S1777*Config!$B$7</f>
        <v/>
      </c>
      <c r="V1777" s="25" t="n">
        <v>192</v>
      </c>
      <c r="W1777" s="25" t="n">
        <v>960</v>
      </c>
      <c r="X1777" s="26">
        <f>IF(T1777&gt;0,V1777/T1777,0)</f>
        <v/>
      </c>
      <c r="Y1777" s="26">
        <f>IF(U1777&gt;0,W1777/U1777,0)</f>
        <v/>
      </c>
      <c r="Z1777" s="25">
        <f>T1777-V1777</f>
        <v/>
      </c>
      <c r="AA1777" s="25">
        <f>U1777-W1777</f>
        <v/>
      </c>
      <c r="AB1777" s="25">
        <f>IF(Config!$B$7&gt;0,(V1777/Config!$B$7)*Config!$B$4,0)</f>
        <v/>
      </c>
      <c r="AC1777" s="25">
        <f>IF(Config!$B$7&gt;0,(W1777/Config!$B$7)*Config!$B$4,0)</f>
        <v/>
      </c>
    </row>
    <row r="1778" hidden="1" outlineLevel="1">
      <c r="A1778" s="22" t="inlineStr"/>
      <c r="B1778" s="22" t="inlineStr"/>
      <c r="C1778" s="22" t="inlineStr"/>
      <c r="D1778" s="22" t="inlineStr"/>
      <c r="E1778" s="22" t="inlineStr">
        <is>
          <t>Almonds_1-1748</t>
        </is>
      </c>
      <c r="F1778" s="22" t="inlineStr"/>
      <c r="G1778" s="22" t="inlineStr">
        <is>
          <t>Almonds</t>
        </is>
      </c>
      <c r="H1778" s="22" t="inlineStr">
        <is>
          <t>Premium California Almonds Farmley Standee Pouch 500 g</t>
        </is>
      </c>
      <c r="I1778" s="22" t="inlineStr"/>
      <c r="J1778" s="24" t="n">
        <v>0</v>
      </c>
      <c r="K1778" s="24" t="n">
        <v>0</v>
      </c>
      <c r="L1778" s="22" t="inlineStr">
        <is>
          <t>CPC - Master Canteen GC, CRPF, Bantalab</t>
        </is>
      </c>
      <c r="M1778" s="24" t="n">
        <v>0</v>
      </c>
      <c r="N1778" s="22" t="inlineStr">
        <is>
          <t>CPC KPKB</t>
        </is>
      </c>
      <c r="O1778" s="22" t="inlineStr">
        <is>
          <t>Indore</t>
        </is>
      </c>
      <c r="P1778" s="22" t="inlineStr"/>
      <c r="Q1778" s="22" t="inlineStr">
        <is>
          <t>Almonds</t>
        </is>
      </c>
      <c r="R1778" s="25">
        <f>IF(Config!$B$4&gt;0,M1778/Config!$B$4,0)</f>
        <v/>
      </c>
      <c r="S1778" s="25">
        <f>IF(Config!$B$4&gt;0,K1778/Config!$B$4,0)</f>
        <v/>
      </c>
      <c r="T1778" s="25">
        <f>R1778*Config!$B$7</f>
        <v/>
      </c>
      <c r="U1778" s="25">
        <f>S1778*Config!$B$7</f>
        <v/>
      </c>
      <c r="V1778" s="25" t="n">
        <v>48</v>
      </c>
      <c r="W1778" s="25" t="n">
        <v>96</v>
      </c>
      <c r="X1778" s="26">
        <f>IF(T1778&gt;0,V1778/T1778,0)</f>
        <v/>
      </c>
      <c r="Y1778" s="26">
        <f>IF(U1778&gt;0,W1778/U1778,0)</f>
        <v/>
      </c>
      <c r="Z1778" s="25">
        <f>T1778-V1778</f>
        <v/>
      </c>
      <c r="AA1778" s="25">
        <f>U1778-W1778</f>
        <v/>
      </c>
      <c r="AB1778" s="25">
        <f>IF(Config!$B$7&gt;0,(V1778/Config!$B$7)*Config!$B$4,0)</f>
        <v/>
      </c>
      <c r="AC1778" s="25">
        <f>IF(Config!$B$7&gt;0,(W1778/Config!$B$7)*Config!$B$4,0)</f>
        <v/>
      </c>
    </row>
    <row r="1779" hidden="1" outlineLevel="1">
      <c r="A1779" s="22" t="inlineStr"/>
      <c r="B1779" s="22" t="inlineStr"/>
      <c r="C1779" s="22" t="inlineStr"/>
      <c r="D1779" s="22" t="inlineStr"/>
      <c r="E1779" s="22" t="inlineStr">
        <is>
          <t>Dates_4-2469</t>
        </is>
      </c>
      <c r="F1779" s="22" t="inlineStr"/>
      <c r="G1779" s="22" t="inlineStr">
        <is>
          <t>Dates</t>
        </is>
      </c>
      <c r="H1779" s="22" t="inlineStr">
        <is>
          <t>Premium Omani Fard Dates Farmley standee pouch 400 g</t>
        </is>
      </c>
      <c r="I1779" s="22" t="inlineStr"/>
      <c r="J1779" s="24" t="n">
        <v>0</v>
      </c>
      <c r="K1779" s="24" t="n">
        <v>0</v>
      </c>
      <c r="L1779" s="22" t="inlineStr">
        <is>
          <t>CPC - Master Canteen GC, CRPF, Bantalab</t>
        </is>
      </c>
      <c r="M1779" s="24" t="n">
        <v>0</v>
      </c>
      <c r="N1779" s="22" t="inlineStr">
        <is>
          <t>CPC KPKB</t>
        </is>
      </c>
      <c r="O1779" s="22" t="inlineStr">
        <is>
          <t>Indore</t>
        </is>
      </c>
      <c r="P1779" s="22" t="inlineStr"/>
      <c r="Q1779" s="22" t="inlineStr">
        <is>
          <t>Dates</t>
        </is>
      </c>
      <c r="R1779" s="25">
        <f>IF(Config!$B$4&gt;0,M1779/Config!$B$4,0)</f>
        <v/>
      </c>
      <c r="S1779" s="25">
        <f>IF(Config!$B$4&gt;0,K1779/Config!$B$4,0)</f>
        <v/>
      </c>
      <c r="T1779" s="25">
        <f>R1779*Config!$B$7</f>
        <v/>
      </c>
      <c r="U1779" s="25">
        <f>S1779*Config!$B$7</f>
        <v/>
      </c>
      <c r="V1779" s="25" t="n">
        <v>36</v>
      </c>
      <c r="W1779" s="25" t="n">
        <v>90</v>
      </c>
      <c r="X1779" s="26">
        <f>IF(T1779&gt;0,V1779/T1779,0)</f>
        <v/>
      </c>
      <c r="Y1779" s="26">
        <f>IF(U1779&gt;0,W1779/U1779,0)</f>
        <v/>
      </c>
      <c r="Z1779" s="25">
        <f>T1779-V1779</f>
        <v/>
      </c>
      <c r="AA1779" s="25">
        <f>U1779-W1779</f>
        <v/>
      </c>
      <c r="AB1779" s="25">
        <f>IF(Config!$B$7&gt;0,(V1779/Config!$B$7)*Config!$B$4,0)</f>
        <v/>
      </c>
      <c r="AC1779" s="25">
        <f>IF(Config!$B$7&gt;0,(W1779/Config!$B$7)*Config!$B$4,0)</f>
        <v/>
      </c>
    </row>
    <row r="1780" hidden="1" outlineLevel="1">
      <c r="A1780" s="22" t="inlineStr"/>
      <c r="B1780" s="22" t="inlineStr"/>
      <c r="C1780" s="22" t="inlineStr"/>
      <c r="D1780" s="22" t="inlineStr"/>
      <c r="E1780" s="22" t="inlineStr">
        <is>
          <t>Dry Fruit Mix_15-2801</t>
        </is>
      </c>
      <c r="F1780" s="22" t="inlineStr"/>
      <c r="G1780" s="22" t="inlineStr">
        <is>
          <t>Dry Fruit Mix</t>
        </is>
      </c>
      <c r="H1780" s="22" t="inlineStr">
        <is>
          <t>Premium Panchmeva Farmley Jar 405 g</t>
        </is>
      </c>
      <c r="I1780" s="22" t="inlineStr"/>
      <c r="J1780" s="24" t="n">
        <v>0</v>
      </c>
      <c r="K1780" s="24" t="n">
        <v>0</v>
      </c>
      <c r="L1780" s="22" t="inlineStr">
        <is>
          <t>CPC - Master Canteen GC, CRPF, Bantalab</t>
        </is>
      </c>
      <c r="M1780" s="24" t="n">
        <v>0</v>
      </c>
      <c r="N1780" s="22" t="inlineStr">
        <is>
          <t>CPC KPKB</t>
        </is>
      </c>
      <c r="O1780" s="22" t="inlineStr">
        <is>
          <t>Indore</t>
        </is>
      </c>
      <c r="P1780" s="22" t="inlineStr"/>
      <c r="Q1780" s="22" t="inlineStr">
        <is>
          <t>Trail Mixes</t>
        </is>
      </c>
      <c r="R1780" s="25">
        <f>IF(Config!$B$4&gt;0,M1780/Config!$B$4,0)</f>
        <v/>
      </c>
      <c r="S1780" s="25">
        <f>IF(Config!$B$4&gt;0,K1780/Config!$B$4,0)</f>
        <v/>
      </c>
      <c r="T1780" s="25">
        <f>R1780*Config!$B$7</f>
        <v/>
      </c>
      <c r="U1780" s="25">
        <f>S1780*Config!$B$7</f>
        <v/>
      </c>
      <c r="V1780" s="25" t="n">
        <v>9.720000000000001</v>
      </c>
      <c r="W1780" s="25" t="n">
        <v>24</v>
      </c>
      <c r="X1780" s="26">
        <f>IF(T1780&gt;0,V1780/T1780,0)</f>
        <v/>
      </c>
      <c r="Y1780" s="26">
        <f>IF(U1780&gt;0,W1780/U1780,0)</f>
        <v/>
      </c>
      <c r="Z1780" s="25">
        <f>T1780-V1780</f>
        <v/>
      </c>
      <c r="AA1780" s="25">
        <f>U1780-W1780</f>
        <v/>
      </c>
      <c r="AB1780" s="25">
        <f>IF(Config!$B$7&gt;0,(V1780/Config!$B$7)*Config!$B$4,0)</f>
        <v/>
      </c>
      <c r="AC1780" s="25">
        <f>IF(Config!$B$7&gt;0,(W1780/Config!$B$7)*Config!$B$4,0)</f>
        <v/>
      </c>
    </row>
    <row r="1781" hidden="1" outlineLevel="1">
      <c r="A1781" s="22" t="inlineStr"/>
      <c r="B1781" s="22" t="inlineStr"/>
      <c r="C1781" s="22" t="inlineStr"/>
      <c r="D1781" s="22" t="inlineStr"/>
      <c r="E1781" s="22" t="inlineStr">
        <is>
          <t>Fig_6-2464</t>
        </is>
      </c>
      <c r="F1781" s="22" t="inlineStr"/>
      <c r="G1781" s="22" t="inlineStr">
        <is>
          <t>Fig</t>
        </is>
      </c>
      <c r="H1781" s="22" t="inlineStr">
        <is>
          <t>Premium Anjeer Farmley Standee Pouch 200 g</t>
        </is>
      </c>
      <c r="I1781" s="22" t="inlineStr"/>
      <c r="J1781" s="24" t="n">
        <v>0</v>
      </c>
      <c r="K1781" s="24" t="n">
        <v>0</v>
      </c>
      <c r="L1781" s="22" t="inlineStr">
        <is>
          <t>CPC - Master Canteen GC, CRPF, Bantalab</t>
        </is>
      </c>
      <c r="M1781" s="24" t="n">
        <v>0</v>
      </c>
      <c r="N1781" s="22" t="inlineStr">
        <is>
          <t>CPC KPKB</t>
        </is>
      </c>
      <c r="O1781" s="22" t="inlineStr">
        <is>
          <t>Indore</t>
        </is>
      </c>
      <c r="P1781" s="22" t="inlineStr"/>
      <c r="Q1781" s="22" t="inlineStr">
        <is>
          <t>Figs</t>
        </is>
      </c>
      <c r="R1781" s="25">
        <f>IF(Config!$B$4&gt;0,M1781/Config!$B$4,0)</f>
        <v/>
      </c>
      <c r="S1781" s="25">
        <f>IF(Config!$B$4&gt;0,K1781/Config!$B$4,0)</f>
        <v/>
      </c>
      <c r="T1781" s="25">
        <f>R1781*Config!$B$7</f>
        <v/>
      </c>
      <c r="U1781" s="25">
        <f>S1781*Config!$B$7</f>
        <v/>
      </c>
      <c r="V1781" s="25" t="n">
        <v>12</v>
      </c>
      <c r="W1781" s="25" t="n">
        <v>60</v>
      </c>
      <c r="X1781" s="26">
        <f>IF(T1781&gt;0,V1781/T1781,0)</f>
        <v/>
      </c>
      <c r="Y1781" s="26">
        <f>IF(U1781&gt;0,W1781/U1781,0)</f>
        <v/>
      </c>
      <c r="Z1781" s="25">
        <f>T1781-V1781</f>
        <v/>
      </c>
      <c r="AA1781" s="25">
        <f>U1781-W1781</f>
        <v/>
      </c>
      <c r="AB1781" s="25">
        <f>IF(Config!$B$7&gt;0,(V1781/Config!$B$7)*Config!$B$4,0)</f>
        <v/>
      </c>
      <c r="AC1781" s="25">
        <f>IF(Config!$B$7&gt;0,(W1781/Config!$B$7)*Config!$B$4,0)</f>
        <v/>
      </c>
    </row>
    <row r="1782" hidden="1" outlineLevel="1">
      <c r="A1782" s="22" t="inlineStr"/>
      <c r="B1782" s="22" t="inlineStr"/>
      <c r="C1782" s="22" t="inlineStr"/>
      <c r="D1782" s="22" t="inlineStr"/>
      <c r="E1782" s="22" t="inlineStr">
        <is>
          <t>Cashewnut_3-1987</t>
        </is>
      </c>
      <c r="F1782" s="22" t="inlineStr"/>
      <c r="G1782" s="22" t="inlineStr">
        <is>
          <t>Cashewnut</t>
        </is>
      </c>
      <c r="H1782" s="22" t="inlineStr">
        <is>
          <t>Premium W320 Cashew Farmley Standee Pouch 500 g</t>
        </is>
      </c>
      <c r="I1782" s="22" t="inlineStr"/>
      <c r="J1782" s="24" t="n">
        <v>0</v>
      </c>
      <c r="K1782" s="24" t="n">
        <v>0</v>
      </c>
      <c r="L1782" s="22" t="inlineStr">
        <is>
          <t>CPC - Master Canteen GC, CRPF, Bantalab</t>
        </is>
      </c>
      <c r="M1782" s="24" t="n">
        <v>0</v>
      </c>
      <c r="N1782" s="22" t="inlineStr">
        <is>
          <t>CPC KPKB</t>
        </is>
      </c>
      <c r="O1782" s="22" t="inlineStr">
        <is>
          <t>Udupi</t>
        </is>
      </c>
      <c r="P1782" s="22" t="inlineStr"/>
      <c r="Q1782" s="22" t="inlineStr">
        <is>
          <t>Cashew</t>
        </is>
      </c>
      <c r="R1782" s="25">
        <f>IF(Config!$B$4&gt;0,M1782/Config!$B$4,0)</f>
        <v/>
      </c>
      <c r="S1782" s="25">
        <f>IF(Config!$B$4&gt;0,K1782/Config!$B$4,0)</f>
        <v/>
      </c>
      <c r="T1782" s="25">
        <f>R1782*Config!$B$7</f>
        <v/>
      </c>
      <c r="U1782" s="25">
        <f>S1782*Config!$B$7</f>
        <v/>
      </c>
      <c r="V1782" s="25" t="n">
        <v>40</v>
      </c>
      <c r="W1782" s="25" t="n">
        <v>80</v>
      </c>
      <c r="X1782" s="26">
        <f>IF(T1782&gt;0,V1782/T1782,0)</f>
        <v/>
      </c>
      <c r="Y1782" s="26">
        <f>IF(U1782&gt;0,W1782/U1782,0)</f>
        <v/>
      </c>
      <c r="Z1782" s="25">
        <f>T1782-V1782</f>
        <v/>
      </c>
      <c r="AA1782" s="25">
        <f>U1782-W1782</f>
        <v/>
      </c>
      <c r="AB1782" s="25">
        <f>IF(Config!$B$7&gt;0,(V1782/Config!$B$7)*Config!$B$4,0)</f>
        <v/>
      </c>
      <c r="AC1782" s="25">
        <f>IF(Config!$B$7&gt;0,(W1782/Config!$B$7)*Config!$B$4,0)</f>
        <v/>
      </c>
    </row>
    <row r="1783" hidden="1" outlineLevel="1">
      <c r="A1783" s="22" t="inlineStr"/>
      <c r="B1783" s="22" t="inlineStr"/>
      <c r="C1783" s="22" t="inlineStr"/>
      <c r="D1783" s="22" t="inlineStr"/>
      <c r="E1783" s="22" t="inlineStr">
        <is>
          <t>Almonds_1-1748</t>
        </is>
      </c>
      <c r="F1783" s="22" t="inlineStr"/>
      <c r="G1783" s="22" t="inlineStr">
        <is>
          <t>Almonds</t>
        </is>
      </c>
      <c r="H1783" s="22" t="inlineStr">
        <is>
          <t>Premium California Almonds Farmley Standee Pouch 500 g</t>
        </is>
      </c>
      <c r="I1783" s="22" t="inlineStr"/>
      <c r="J1783" s="24" t="n">
        <v>0</v>
      </c>
      <c r="K1783" s="24" t="n">
        <v>0</v>
      </c>
      <c r="L1783" s="22" t="inlineStr">
        <is>
          <t>CPC - Principal RTC CRPF Peringome</t>
        </is>
      </c>
      <c r="M1783" s="24" t="n">
        <v>0</v>
      </c>
      <c r="N1783" s="22" t="inlineStr">
        <is>
          <t>CPC KPKB</t>
        </is>
      </c>
      <c r="O1783" s="22" t="inlineStr">
        <is>
          <t>Indore</t>
        </is>
      </c>
      <c r="P1783" s="22" t="inlineStr"/>
      <c r="Q1783" s="22" t="inlineStr">
        <is>
          <t>Almonds</t>
        </is>
      </c>
      <c r="R1783" s="25">
        <f>IF(Config!$B$4&gt;0,M1783/Config!$B$4,0)</f>
        <v/>
      </c>
      <c r="S1783" s="25">
        <f>IF(Config!$B$4&gt;0,K1783/Config!$B$4,0)</f>
        <v/>
      </c>
      <c r="T1783" s="25">
        <f>R1783*Config!$B$7</f>
        <v/>
      </c>
      <c r="U1783" s="25">
        <f>S1783*Config!$B$7</f>
        <v/>
      </c>
      <c r="V1783" s="25" t="n">
        <v>24</v>
      </c>
      <c r="W1783" s="25" t="n">
        <v>48</v>
      </c>
      <c r="X1783" s="26">
        <f>IF(T1783&gt;0,V1783/T1783,0)</f>
        <v/>
      </c>
      <c r="Y1783" s="26">
        <f>IF(U1783&gt;0,W1783/U1783,0)</f>
        <v/>
      </c>
      <c r="Z1783" s="25">
        <f>T1783-V1783</f>
        <v/>
      </c>
      <c r="AA1783" s="25">
        <f>U1783-W1783</f>
        <v/>
      </c>
      <c r="AB1783" s="25">
        <f>IF(Config!$B$7&gt;0,(V1783/Config!$B$7)*Config!$B$4,0)</f>
        <v/>
      </c>
      <c r="AC1783" s="25">
        <f>IF(Config!$B$7&gt;0,(W1783/Config!$B$7)*Config!$B$4,0)</f>
        <v/>
      </c>
    </row>
    <row r="1784" hidden="1" outlineLevel="1">
      <c r="A1784" s="22" t="inlineStr"/>
      <c r="B1784" s="22" t="inlineStr"/>
      <c r="C1784" s="22" t="inlineStr"/>
      <c r="D1784" s="22" t="inlineStr"/>
      <c r="E1784" s="22" t="inlineStr">
        <is>
          <t>Cashewnut_3-2472</t>
        </is>
      </c>
      <c r="F1784" s="22" t="inlineStr"/>
      <c r="G1784" s="22" t="inlineStr">
        <is>
          <t>Cashewnut</t>
        </is>
      </c>
      <c r="H1784" s="22" t="inlineStr">
        <is>
          <t>Roasted and Salted Cashew - Farmley Standee Pouch 200 g</t>
        </is>
      </c>
      <c r="I1784" s="22" t="inlineStr"/>
      <c r="J1784" s="24" t="n">
        <v>0</v>
      </c>
      <c r="K1784" s="24" t="n">
        <v>0</v>
      </c>
      <c r="L1784" s="22" t="inlineStr">
        <is>
          <t>CPC - Principal RTC CRPF Peringome</t>
        </is>
      </c>
      <c r="M1784" s="24" t="n">
        <v>0</v>
      </c>
      <c r="N1784" s="22" t="inlineStr">
        <is>
          <t>CPC KPKB</t>
        </is>
      </c>
      <c r="O1784" s="22" t="inlineStr">
        <is>
          <t>Indore</t>
        </is>
      </c>
      <c r="P1784" s="22" t="inlineStr"/>
      <c r="Q1784" s="22" t="inlineStr">
        <is>
          <t>Roasted &amp; Flavoured Cashew</t>
        </is>
      </c>
      <c r="R1784" s="25">
        <f>IF(Config!$B$4&gt;0,M1784/Config!$B$4,0)</f>
        <v/>
      </c>
      <c r="S1784" s="25">
        <f>IF(Config!$B$4&gt;0,K1784/Config!$B$4,0)</f>
        <v/>
      </c>
      <c r="T1784" s="25">
        <f>R1784*Config!$B$7</f>
        <v/>
      </c>
      <c r="U1784" s="25">
        <f>S1784*Config!$B$7</f>
        <v/>
      </c>
      <c r="V1784" s="25" t="n">
        <v>6</v>
      </c>
      <c r="W1784" s="25" t="n">
        <v>30</v>
      </c>
      <c r="X1784" s="26">
        <f>IF(T1784&gt;0,V1784/T1784,0)</f>
        <v/>
      </c>
      <c r="Y1784" s="26">
        <f>IF(U1784&gt;0,W1784/U1784,0)</f>
        <v/>
      </c>
      <c r="Z1784" s="25">
        <f>T1784-V1784</f>
        <v/>
      </c>
      <c r="AA1784" s="25">
        <f>U1784-W1784</f>
        <v/>
      </c>
      <c r="AB1784" s="25">
        <f>IF(Config!$B$7&gt;0,(V1784/Config!$B$7)*Config!$B$4,0)</f>
        <v/>
      </c>
      <c r="AC1784" s="25">
        <f>IF(Config!$B$7&gt;0,(W1784/Config!$B$7)*Config!$B$4,0)</f>
        <v/>
      </c>
    </row>
    <row r="1785" hidden="1" outlineLevel="1">
      <c r="A1785" s="22" t="inlineStr"/>
      <c r="B1785" s="22" t="inlineStr"/>
      <c r="C1785" s="22" t="inlineStr"/>
      <c r="D1785" s="22" t="inlineStr"/>
      <c r="E1785" s="22" t="inlineStr">
        <is>
          <t>Dates_4-2469</t>
        </is>
      </c>
      <c r="F1785" s="22" t="inlineStr"/>
      <c r="G1785" s="22" t="inlineStr">
        <is>
          <t>Dates</t>
        </is>
      </c>
      <c r="H1785" s="22" t="inlineStr">
        <is>
          <t>Premium Omani Fard Dates Farmley standee pouch 400 g</t>
        </is>
      </c>
      <c r="I1785" s="22" t="inlineStr"/>
      <c r="J1785" s="24" t="n">
        <v>0</v>
      </c>
      <c r="K1785" s="24" t="n">
        <v>0</v>
      </c>
      <c r="L1785" s="22" t="inlineStr">
        <is>
          <t>CPC - Principal RTC CRPF Peringome</t>
        </is>
      </c>
      <c r="M1785" s="24" t="n">
        <v>0</v>
      </c>
      <c r="N1785" s="22" t="inlineStr">
        <is>
          <t>CPC KPKB</t>
        </is>
      </c>
      <c r="O1785" s="22" t="inlineStr">
        <is>
          <t>Indore</t>
        </is>
      </c>
      <c r="P1785" s="22" t="inlineStr"/>
      <c r="Q1785" s="22" t="inlineStr">
        <is>
          <t>Dates</t>
        </is>
      </c>
      <c r="R1785" s="25">
        <f>IF(Config!$B$4&gt;0,M1785/Config!$B$4,0)</f>
        <v/>
      </c>
      <c r="S1785" s="25">
        <f>IF(Config!$B$4&gt;0,K1785/Config!$B$4,0)</f>
        <v/>
      </c>
      <c r="T1785" s="25">
        <f>R1785*Config!$B$7</f>
        <v/>
      </c>
      <c r="U1785" s="25">
        <f>S1785*Config!$B$7</f>
        <v/>
      </c>
      <c r="V1785" s="25" t="n">
        <v>14.4</v>
      </c>
      <c r="W1785" s="25" t="n">
        <v>36</v>
      </c>
      <c r="X1785" s="26">
        <f>IF(T1785&gt;0,V1785/T1785,0)</f>
        <v/>
      </c>
      <c r="Y1785" s="26">
        <f>IF(U1785&gt;0,W1785/U1785,0)</f>
        <v/>
      </c>
      <c r="Z1785" s="25">
        <f>T1785-V1785</f>
        <v/>
      </c>
      <c r="AA1785" s="25">
        <f>U1785-W1785</f>
        <v/>
      </c>
      <c r="AB1785" s="25">
        <f>IF(Config!$B$7&gt;0,(V1785/Config!$B$7)*Config!$B$4,0)</f>
        <v/>
      </c>
      <c r="AC1785" s="25">
        <f>IF(Config!$B$7&gt;0,(W1785/Config!$B$7)*Config!$B$4,0)</f>
        <v/>
      </c>
    </row>
    <row r="1786" hidden="1" outlineLevel="1">
      <c r="A1786" s="22" t="inlineStr"/>
      <c r="B1786" s="22" t="inlineStr"/>
      <c r="C1786" s="22" t="inlineStr"/>
      <c r="D1786" s="22" t="inlineStr"/>
      <c r="E1786" s="22" t="inlineStr">
        <is>
          <t>Dates_4-30567</t>
        </is>
      </c>
      <c r="F1786" s="22" t="inlineStr"/>
      <c r="G1786" s="22" t="inlineStr">
        <is>
          <t>Desserts</t>
        </is>
      </c>
      <c r="H1786" s="22" t="inlineStr">
        <is>
          <t>Classic Date Bites Farmley Tin Jar 200 g</t>
        </is>
      </c>
      <c r="I1786" s="22" t="inlineStr"/>
      <c r="J1786" s="24" t="n">
        <v>0</v>
      </c>
      <c r="K1786" s="24" t="n">
        <v>0</v>
      </c>
      <c r="L1786" s="22" t="inlineStr">
        <is>
          <t>CPC - Principal RTC CRPF Peringome</t>
        </is>
      </c>
      <c r="M1786" s="24" t="n">
        <v>0</v>
      </c>
      <c r="N1786" s="22" t="inlineStr">
        <is>
          <t>CPC KPKB</t>
        </is>
      </c>
      <c r="O1786" s="22" t="inlineStr">
        <is>
          <t>Indore</t>
        </is>
      </c>
      <c r="P1786" s="22" t="inlineStr"/>
      <c r="Q1786" s="22" t="inlineStr">
        <is>
          <t>Healthy Desserts</t>
        </is>
      </c>
      <c r="R1786" s="25">
        <f>IF(Config!$B$4&gt;0,M1786/Config!$B$4,0)</f>
        <v/>
      </c>
      <c r="S1786" s="25">
        <f>IF(Config!$B$4&gt;0,K1786/Config!$B$4,0)</f>
        <v/>
      </c>
      <c r="T1786" s="25">
        <f>R1786*Config!$B$7</f>
        <v/>
      </c>
      <c r="U1786" s="25">
        <f>S1786*Config!$B$7</f>
        <v/>
      </c>
      <c r="V1786" s="25" t="n">
        <v>4.8</v>
      </c>
      <c r="W1786" s="25" t="n">
        <v>24</v>
      </c>
      <c r="X1786" s="26">
        <f>IF(T1786&gt;0,V1786/T1786,0)</f>
        <v/>
      </c>
      <c r="Y1786" s="26">
        <f>IF(U1786&gt;0,W1786/U1786,0)</f>
        <v/>
      </c>
      <c r="Z1786" s="25">
        <f>T1786-V1786</f>
        <v/>
      </c>
      <c r="AA1786" s="25">
        <f>U1786-W1786</f>
        <v/>
      </c>
      <c r="AB1786" s="25">
        <f>IF(Config!$B$7&gt;0,(V1786/Config!$B$7)*Config!$B$4,0)</f>
        <v/>
      </c>
      <c r="AC1786" s="25">
        <f>IF(Config!$B$7&gt;0,(W1786/Config!$B$7)*Config!$B$4,0)</f>
        <v/>
      </c>
    </row>
    <row r="1787" hidden="1" outlineLevel="1">
      <c r="A1787" s="22" t="inlineStr"/>
      <c r="B1787" s="22" t="inlineStr"/>
      <c r="C1787" s="22" t="inlineStr"/>
      <c r="D1787" s="22" t="inlineStr"/>
      <c r="E1787" s="22" t="inlineStr">
        <is>
          <t>Dry Fruit Mix_15-2403</t>
        </is>
      </c>
      <c r="F1787" s="22" t="inlineStr"/>
      <c r="G1787" s="22" t="inlineStr">
        <is>
          <t>Dry Fruit Mix</t>
        </is>
      </c>
      <c r="H1787" s="22" t="inlineStr">
        <is>
          <t>Seed Mix Farmley Standee Pouch 200 g</t>
        </is>
      </c>
      <c r="I1787" s="22" t="inlineStr"/>
      <c r="J1787" s="24" t="n">
        <v>0</v>
      </c>
      <c r="K1787" s="24" t="n">
        <v>0</v>
      </c>
      <c r="L1787" s="22" t="inlineStr">
        <is>
          <t>CPC - Principal RTC CRPF Peringome</t>
        </is>
      </c>
      <c r="M1787" s="24" t="n">
        <v>0</v>
      </c>
      <c r="N1787" s="22" t="inlineStr">
        <is>
          <t>CPC KPKB</t>
        </is>
      </c>
      <c r="O1787" s="22" t="inlineStr">
        <is>
          <t>Indore</t>
        </is>
      </c>
      <c r="P1787" s="22" t="inlineStr"/>
      <c r="Q1787" s="22" t="inlineStr">
        <is>
          <t>Seed Mix</t>
        </is>
      </c>
      <c r="R1787" s="25">
        <f>IF(Config!$B$4&gt;0,M1787/Config!$B$4,0)</f>
        <v/>
      </c>
      <c r="S1787" s="25">
        <f>IF(Config!$B$4&gt;0,K1787/Config!$B$4,0)</f>
        <v/>
      </c>
      <c r="T1787" s="25">
        <f>R1787*Config!$B$7</f>
        <v/>
      </c>
      <c r="U1787" s="25">
        <f>S1787*Config!$B$7</f>
        <v/>
      </c>
      <c r="V1787" s="25" t="n">
        <v>6</v>
      </c>
      <c r="W1787" s="25" t="n">
        <v>30</v>
      </c>
      <c r="X1787" s="26">
        <f>IF(T1787&gt;0,V1787/T1787,0)</f>
        <v/>
      </c>
      <c r="Y1787" s="26">
        <f>IF(U1787&gt;0,W1787/U1787,0)</f>
        <v/>
      </c>
      <c r="Z1787" s="25">
        <f>T1787-V1787</f>
        <v/>
      </c>
      <c r="AA1787" s="25">
        <f>U1787-W1787</f>
        <v/>
      </c>
      <c r="AB1787" s="25">
        <f>IF(Config!$B$7&gt;0,(V1787/Config!$B$7)*Config!$B$4,0)</f>
        <v/>
      </c>
      <c r="AC1787" s="25">
        <f>IF(Config!$B$7&gt;0,(W1787/Config!$B$7)*Config!$B$4,0)</f>
        <v/>
      </c>
    </row>
    <row r="1788" hidden="1" outlineLevel="1">
      <c r="A1788" s="22" t="inlineStr"/>
      <c r="B1788" s="22" t="inlineStr"/>
      <c r="C1788" s="22" t="inlineStr"/>
      <c r="D1788" s="22" t="inlineStr"/>
      <c r="E1788" s="22" t="inlineStr">
        <is>
          <t>Dry Fruit Mix_15-2801</t>
        </is>
      </c>
      <c r="F1788" s="22" t="inlineStr"/>
      <c r="G1788" s="22" t="inlineStr">
        <is>
          <t>Dry Fruit Mix</t>
        </is>
      </c>
      <c r="H1788" s="22" t="inlineStr">
        <is>
          <t>Premium Panchmeva Farmley Jar 405 g</t>
        </is>
      </c>
      <c r="I1788" s="22" t="inlineStr"/>
      <c r="J1788" s="24" t="n">
        <v>0</v>
      </c>
      <c r="K1788" s="24" t="n">
        <v>0</v>
      </c>
      <c r="L1788" s="22" t="inlineStr">
        <is>
          <t>CPC - Principal RTC CRPF Peringome</t>
        </is>
      </c>
      <c r="M1788" s="24" t="n">
        <v>0</v>
      </c>
      <c r="N1788" s="22" t="inlineStr">
        <is>
          <t>CPC KPKB</t>
        </is>
      </c>
      <c r="O1788" s="22" t="inlineStr">
        <is>
          <t>Indore</t>
        </is>
      </c>
      <c r="P1788" s="22" t="inlineStr"/>
      <c r="Q1788" s="22" t="inlineStr">
        <is>
          <t>Trail Mixes</t>
        </is>
      </c>
      <c r="R1788" s="25">
        <f>IF(Config!$B$4&gt;0,M1788/Config!$B$4,0)</f>
        <v/>
      </c>
      <c r="S1788" s="25">
        <f>IF(Config!$B$4&gt;0,K1788/Config!$B$4,0)</f>
        <v/>
      </c>
      <c r="T1788" s="25">
        <f>R1788*Config!$B$7</f>
        <v/>
      </c>
      <c r="U1788" s="25">
        <f>S1788*Config!$B$7</f>
        <v/>
      </c>
      <c r="V1788" s="25" t="n">
        <v>9.720000000000001</v>
      </c>
      <c r="W1788" s="25" t="n">
        <v>24</v>
      </c>
      <c r="X1788" s="26">
        <f>IF(T1788&gt;0,V1788/T1788,0)</f>
        <v/>
      </c>
      <c r="Y1788" s="26">
        <f>IF(U1788&gt;0,W1788/U1788,0)</f>
        <v/>
      </c>
      <c r="Z1788" s="25">
        <f>T1788-V1788</f>
        <v/>
      </c>
      <c r="AA1788" s="25">
        <f>U1788-W1788</f>
        <v/>
      </c>
      <c r="AB1788" s="25">
        <f>IF(Config!$B$7&gt;0,(V1788/Config!$B$7)*Config!$B$4,0)</f>
        <v/>
      </c>
      <c r="AC1788" s="25">
        <f>IF(Config!$B$7&gt;0,(W1788/Config!$B$7)*Config!$B$4,0)</f>
        <v/>
      </c>
    </row>
    <row r="1789" hidden="1" outlineLevel="1">
      <c r="A1789" s="22" t="inlineStr"/>
      <c r="B1789" s="22" t="inlineStr"/>
      <c r="C1789" s="22" t="inlineStr"/>
      <c r="D1789" s="22" t="inlineStr"/>
      <c r="E1789" s="22" t="inlineStr">
        <is>
          <t>Seeds_11-2541</t>
        </is>
      </c>
      <c r="F1789" s="22" t="inlineStr"/>
      <c r="G1789" s="22" t="inlineStr">
        <is>
          <t>Seeds</t>
        </is>
      </c>
      <c r="H1789" s="22" t="inlineStr">
        <is>
          <t>Premium Chia Seeds Farmley Standee Pouch 200 g</t>
        </is>
      </c>
      <c r="I1789" s="22" t="inlineStr"/>
      <c r="J1789" s="24" t="n">
        <v>0</v>
      </c>
      <c r="K1789" s="24" t="n">
        <v>0</v>
      </c>
      <c r="L1789" s="22" t="inlineStr">
        <is>
          <t>CPC - Principal RTC CRPF Peringome</t>
        </is>
      </c>
      <c r="M1789" s="24" t="n">
        <v>0</v>
      </c>
      <c r="N1789" s="22" t="inlineStr">
        <is>
          <t>CPC KPKB</t>
        </is>
      </c>
      <c r="O1789" s="22" t="inlineStr">
        <is>
          <t>Indore</t>
        </is>
      </c>
      <c r="P1789" s="22" t="inlineStr"/>
      <c r="Q1789" s="22" t="inlineStr">
        <is>
          <t>Chia Seeds</t>
        </is>
      </c>
      <c r="R1789" s="25">
        <f>IF(Config!$B$4&gt;0,M1789/Config!$B$4,0)</f>
        <v/>
      </c>
      <c r="S1789" s="25">
        <f>IF(Config!$B$4&gt;0,K1789/Config!$B$4,0)</f>
        <v/>
      </c>
      <c r="T1789" s="25">
        <f>R1789*Config!$B$7</f>
        <v/>
      </c>
      <c r="U1789" s="25">
        <f>S1789*Config!$B$7</f>
        <v/>
      </c>
      <c r="V1789" s="25" t="n">
        <v>6</v>
      </c>
      <c r="W1789" s="25" t="n">
        <v>30</v>
      </c>
      <c r="X1789" s="26">
        <f>IF(T1789&gt;0,V1789/T1789,0)</f>
        <v/>
      </c>
      <c r="Y1789" s="26">
        <f>IF(U1789&gt;0,W1789/U1789,0)</f>
        <v/>
      </c>
      <c r="Z1789" s="25">
        <f>T1789-V1789</f>
        <v/>
      </c>
      <c r="AA1789" s="25">
        <f>U1789-W1789</f>
        <v/>
      </c>
      <c r="AB1789" s="25">
        <f>IF(Config!$B$7&gt;0,(V1789/Config!$B$7)*Config!$B$4,0)</f>
        <v/>
      </c>
      <c r="AC1789" s="25">
        <f>IF(Config!$B$7&gt;0,(W1789/Config!$B$7)*Config!$B$4,0)</f>
        <v/>
      </c>
    </row>
    <row r="1790" hidden="1" outlineLevel="1">
      <c r="A1790" s="22" t="inlineStr"/>
      <c r="B1790" s="22" t="inlineStr"/>
      <c r="C1790" s="22" t="inlineStr"/>
      <c r="D1790" s="22" t="inlineStr"/>
      <c r="E1790" s="22" t="inlineStr">
        <is>
          <t>Makhana_7-2992</t>
        </is>
      </c>
      <c r="F1790" s="22" t="inlineStr"/>
      <c r="G1790" s="22" t="inlineStr">
        <is>
          <t>Makhana</t>
        </is>
      </c>
      <c r="H1790" s="22" t="inlineStr">
        <is>
          <t>Roasted &amp; Flavoured Peri Peri Makhana Farmley Jar 55 g</t>
        </is>
      </c>
      <c r="I1790" s="22" t="inlineStr"/>
      <c r="J1790" s="24" t="n">
        <v>0</v>
      </c>
      <c r="K1790" s="24" t="n">
        <v>0</v>
      </c>
      <c r="L1790" s="22" t="inlineStr">
        <is>
          <t>CPC - Principal RTC CRPF Peringome</t>
        </is>
      </c>
      <c r="M1790" s="24" t="n">
        <v>0</v>
      </c>
      <c r="N1790" s="22" t="inlineStr">
        <is>
          <t>CPC KPKB</t>
        </is>
      </c>
      <c r="O1790" s="22" t="inlineStr">
        <is>
          <t>Purnea</t>
        </is>
      </c>
      <c r="P1790" s="22" t="inlineStr"/>
      <c r="Q1790" s="22" t="inlineStr">
        <is>
          <t>Roasted &amp; Flavoured Makhana</t>
        </is>
      </c>
      <c r="R1790" s="25">
        <f>IF(Config!$B$4&gt;0,M1790/Config!$B$4,0)</f>
        <v/>
      </c>
      <c r="S1790" s="25">
        <f>IF(Config!$B$4&gt;0,K1790/Config!$B$4,0)</f>
        <v/>
      </c>
      <c r="T1790" s="25">
        <f>R1790*Config!$B$7</f>
        <v/>
      </c>
      <c r="U1790" s="25">
        <f>S1790*Config!$B$7</f>
        <v/>
      </c>
      <c r="V1790" s="25" t="n">
        <v>1.93</v>
      </c>
      <c r="W1790" s="25" t="n">
        <v>35</v>
      </c>
      <c r="X1790" s="26">
        <f>IF(T1790&gt;0,V1790/T1790,0)</f>
        <v/>
      </c>
      <c r="Y1790" s="26">
        <f>IF(U1790&gt;0,W1790/U1790,0)</f>
        <v/>
      </c>
      <c r="Z1790" s="25">
        <f>T1790-V1790</f>
        <v/>
      </c>
      <c r="AA1790" s="25">
        <f>U1790-W1790</f>
        <v/>
      </c>
      <c r="AB1790" s="25">
        <f>IF(Config!$B$7&gt;0,(V1790/Config!$B$7)*Config!$B$4,0)</f>
        <v/>
      </c>
      <c r="AC1790" s="25">
        <f>IF(Config!$B$7&gt;0,(W1790/Config!$B$7)*Config!$B$4,0)</f>
        <v/>
      </c>
    </row>
    <row r="1791" hidden="1" outlineLevel="1">
      <c r="A1791" s="22" t="inlineStr"/>
      <c r="B1791" s="22" t="inlineStr"/>
      <c r="C1791" s="22" t="inlineStr"/>
      <c r="D1791" s="22" t="inlineStr"/>
      <c r="E1791" s="22" t="inlineStr">
        <is>
          <t>Makhana_7-2994</t>
        </is>
      </c>
      <c r="F1791" s="22" t="inlineStr"/>
      <c r="G1791" s="22" t="inlineStr">
        <is>
          <t>Makhana</t>
        </is>
      </c>
      <c r="H1791" s="22" t="inlineStr">
        <is>
          <t>Roasted &amp; Salted Makhana Farmley Jar 55 g</t>
        </is>
      </c>
      <c r="I1791" s="22" t="inlineStr"/>
      <c r="J1791" s="24" t="n">
        <v>0</v>
      </c>
      <c r="K1791" s="24" t="n">
        <v>0</v>
      </c>
      <c r="L1791" s="22" t="inlineStr">
        <is>
          <t>CPC - Principal RTC CRPF Peringome</t>
        </is>
      </c>
      <c r="M1791" s="24" t="n">
        <v>0</v>
      </c>
      <c r="N1791" s="22" t="inlineStr">
        <is>
          <t>CPC KPKB</t>
        </is>
      </c>
      <c r="O1791" s="22" t="inlineStr">
        <is>
          <t>Purnea</t>
        </is>
      </c>
      <c r="P1791" s="22" t="inlineStr"/>
      <c r="Q1791" s="22" t="inlineStr">
        <is>
          <t>Roasted &amp; Flavoured Makhana</t>
        </is>
      </c>
      <c r="R1791" s="25">
        <f>IF(Config!$B$4&gt;0,M1791/Config!$B$4,0)</f>
        <v/>
      </c>
      <c r="S1791" s="25">
        <f>IF(Config!$B$4&gt;0,K1791/Config!$B$4,0)</f>
        <v/>
      </c>
      <c r="T1791" s="25">
        <f>R1791*Config!$B$7</f>
        <v/>
      </c>
      <c r="U1791" s="25">
        <f>S1791*Config!$B$7</f>
        <v/>
      </c>
      <c r="V1791" s="25" t="n">
        <v>1.93</v>
      </c>
      <c r="W1791" s="25" t="n">
        <v>35</v>
      </c>
      <c r="X1791" s="26">
        <f>IF(T1791&gt;0,V1791/T1791,0)</f>
        <v/>
      </c>
      <c r="Y1791" s="26">
        <f>IF(U1791&gt;0,W1791/U1791,0)</f>
        <v/>
      </c>
      <c r="Z1791" s="25">
        <f>T1791-V1791</f>
        <v/>
      </c>
      <c r="AA1791" s="25">
        <f>U1791-W1791</f>
        <v/>
      </c>
      <c r="AB1791" s="25">
        <f>IF(Config!$B$7&gt;0,(V1791/Config!$B$7)*Config!$B$4,0)</f>
        <v/>
      </c>
      <c r="AC1791" s="25">
        <f>IF(Config!$B$7&gt;0,(W1791/Config!$B$7)*Config!$B$4,0)</f>
        <v/>
      </c>
    </row>
    <row r="1792" hidden="1" outlineLevel="1">
      <c r="A1792" s="22" t="inlineStr"/>
      <c r="B1792" s="22" t="inlineStr"/>
      <c r="C1792" s="22" t="inlineStr"/>
      <c r="D1792" s="22" t="inlineStr"/>
      <c r="E1792" s="22" t="inlineStr">
        <is>
          <t>Makhana_7-2995</t>
        </is>
      </c>
      <c r="F1792" s="22" t="inlineStr"/>
      <c r="G1792" s="22" t="inlineStr">
        <is>
          <t>Makhana</t>
        </is>
      </c>
      <c r="H1792" s="22" t="inlineStr">
        <is>
          <t>Roasted &amp; Flavoured Cream &amp; Onion Makhana Farmley Jar 55 g</t>
        </is>
      </c>
      <c r="I1792" s="22" t="inlineStr"/>
      <c r="J1792" s="24" t="n">
        <v>0</v>
      </c>
      <c r="K1792" s="24" t="n">
        <v>0</v>
      </c>
      <c r="L1792" s="22" t="inlineStr">
        <is>
          <t>CPC - Principal RTC CRPF Peringome</t>
        </is>
      </c>
      <c r="M1792" s="24" t="n">
        <v>0</v>
      </c>
      <c r="N1792" s="22" t="inlineStr">
        <is>
          <t>CPC KPKB</t>
        </is>
      </c>
      <c r="O1792" s="22" t="inlineStr">
        <is>
          <t>Purnea</t>
        </is>
      </c>
      <c r="P1792" s="22" t="inlineStr"/>
      <c r="Q1792" s="22" t="inlineStr">
        <is>
          <t>Roasted &amp; Flavoured Makhana</t>
        </is>
      </c>
      <c r="R1792" s="25">
        <f>IF(Config!$B$4&gt;0,M1792/Config!$B$4,0)</f>
        <v/>
      </c>
      <c r="S1792" s="25">
        <f>IF(Config!$B$4&gt;0,K1792/Config!$B$4,0)</f>
        <v/>
      </c>
      <c r="T1792" s="25">
        <f>R1792*Config!$B$7</f>
        <v/>
      </c>
      <c r="U1792" s="25">
        <f>S1792*Config!$B$7</f>
        <v/>
      </c>
      <c r="V1792" s="25" t="n">
        <v>1.93</v>
      </c>
      <c r="W1792" s="25" t="n">
        <v>35</v>
      </c>
      <c r="X1792" s="26">
        <f>IF(T1792&gt;0,V1792/T1792,0)</f>
        <v/>
      </c>
      <c r="Y1792" s="26">
        <f>IF(U1792&gt;0,W1792/U1792,0)</f>
        <v/>
      </c>
      <c r="Z1792" s="25">
        <f>T1792-V1792</f>
        <v/>
      </c>
      <c r="AA1792" s="25">
        <f>U1792-W1792</f>
        <v/>
      </c>
      <c r="AB1792" s="25">
        <f>IF(Config!$B$7&gt;0,(V1792/Config!$B$7)*Config!$B$4,0)</f>
        <v/>
      </c>
      <c r="AC1792" s="25">
        <f>IF(Config!$B$7&gt;0,(W1792/Config!$B$7)*Config!$B$4,0)</f>
        <v/>
      </c>
    </row>
    <row r="1793" hidden="1" outlineLevel="1">
      <c r="A1793" s="22" t="inlineStr"/>
      <c r="B1793" s="22" t="inlineStr"/>
      <c r="C1793" s="22" t="inlineStr"/>
      <c r="D1793" s="22" t="inlineStr"/>
      <c r="E1793" s="22" t="inlineStr">
        <is>
          <t>Makhana_7-30098</t>
        </is>
      </c>
      <c r="F1793" s="22" t="inlineStr"/>
      <c r="G1793" s="22" t="inlineStr">
        <is>
          <t>Makhana</t>
        </is>
      </c>
      <c r="H1793" s="22" t="inlineStr">
        <is>
          <t xml:space="preserve">Prasadam Makhana Center Seal Pouch 200 g- NEW </t>
        </is>
      </c>
      <c r="I1793" s="22" t="inlineStr"/>
      <c r="J1793" s="24" t="n">
        <v>0</v>
      </c>
      <c r="K1793" s="24" t="n">
        <v>0</v>
      </c>
      <c r="L1793" s="22" t="inlineStr">
        <is>
          <t>CPC - Principal RTC CRPF Peringome</t>
        </is>
      </c>
      <c r="M1793" s="24" t="n">
        <v>0</v>
      </c>
      <c r="N1793" s="22" t="inlineStr">
        <is>
          <t>CPC KPKB</t>
        </is>
      </c>
      <c r="O1793" s="22" t="inlineStr">
        <is>
          <t>Purnea</t>
        </is>
      </c>
      <c r="P1793" s="22" t="inlineStr"/>
      <c r="Q1793" s="22" t="inlineStr">
        <is>
          <t>Makhana Raw</t>
        </is>
      </c>
      <c r="R1793" s="25">
        <f>IF(Config!$B$4&gt;0,M1793/Config!$B$4,0)</f>
        <v/>
      </c>
      <c r="S1793" s="25">
        <f>IF(Config!$B$4&gt;0,K1793/Config!$B$4,0)</f>
        <v/>
      </c>
      <c r="T1793" s="25">
        <f>R1793*Config!$B$7</f>
        <v/>
      </c>
      <c r="U1793" s="25">
        <f>S1793*Config!$B$7</f>
        <v/>
      </c>
      <c r="V1793" s="25" t="n">
        <v>8</v>
      </c>
      <c r="W1793" s="25" t="n">
        <v>40</v>
      </c>
      <c r="X1793" s="26">
        <f>IF(T1793&gt;0,V1793/T1793,0)</f>
        <v/>
      </c>
      <c r="Y1793" s="26">
        <f>IF(U1793&gt;0,W1793/U1793,0)</f>
        <v/>
      </c>
      <c r="Z1793" s="25">
        <f>T1793-V1793</f>
        <v/>
      </c>
      <c r="AA1793" s="25">
        <f>U1793-W1793</f>
        <v/>
      </c>
      <c r="AB1793" s="25">
        <f>IF(Config!$B$7&gt;0,(V1793/Config!$B$7)*Config!$B$4,0)</f>
        <v/>
      </c>
      <c r="AC1793" s="25">
        <f>IF(Config!$B$7&gt;0,(W1793/Config!$B$7)*Config!$B$4,0)</f>
        <v/>
      </c>
    </row>
    <row r="1794" hidden="1" outlineLevel="1">
      <c r="A1794" s="22" t="inlineStr"/>
      <c r="B1794" s="22" t="inlineStr"/>
      <c r="C1794" s="22" t="inlineStr"/>
      <c r="D1794" s="22" t="inlineStr"/>
      <c r="E1794" s="22" t="inlineStr">
        <is>
          <t>Cashewnut_3-1987</t>
        </is>
      </c>
      <c r="F1794" s="22" t="inlineStr"/>
      <c r="G1794" s="22" t="inlineStr">
        <is>
          <t>Cashewnut</t>
        </is>
      </c>
      <c r="H1794" s="22" t="inlineStr">
        <is>
          <t>Premium W320 Cashew Farmley Standee Pouch 500 g</t>
        </is>
      </c>
      <c r="I1794" s="22" t="inlineStr"/>
      <c r="J1794" s="24" t="n">
        <v>0</v>
      </c>
      <c r="K1794" s="24" t="n">
        <v>0</v>
      </c>
      <c r="L1794" s="22" t="inlineStr">
        <is>
          <t>CPC - Principal RTC CRPF Peringome</t>
        </is>
      </c>
      <c r="M1794" s="24" t="n">
        <v>0</v>
      </c>
      <c r="N1794" s="22" t="inlineStr">
        <is>
          <t>CPC KPKB</t>
        </is>
      </c>
      <c r="O1794" s="22" t="inlineStr">
        <is>
          <t>Udupi</t>
        </is>
      </c>
      <c r="P1794" s="22" t="inlineStr"/>
      <c r="Q1794" s="22" t="inlineStr">
        <is>
          <t>Cashew</t>
        </is>
      </c>
      <c r="R1794" s="25">
        <f>IF(Config!$B$4&gt;0,M1794/Config!$B$4,0)</f>
        <v/>
      </c>
      <c r="S1794" s="25">
        <f>IF(Config!$B$4&gt;0,K1794/Config!$B$4,0)</f>
        <v/>
      </c>
      <c r="T1794" s="25">
        <f>R1794*Config!$B$7</f>
        <v/>
      </c>
      <c r="U1794" s="25">
        <f>S1794*Config!$B$7</f>
        <v/>
      </c>
      <c r="V1794" s="25" t="n">
        <v>10</v>
      </c>
      <c r="W1794" s="25" t="n">
        <v>20</v>
      </c>
      <c r="X1794" s="26">
        <f>IF(T1794&gt;0,V1794/T1794,0)</f>
        <v/>
      </c>
      <c r="Y1794" s="26">
        <f>IF(U1794&gt;0,W1794/U1794,0)</f>
        <v/>
      </c>
      <c r="Z1794" s="25">
        <f>T1794-V1794</f>
        <v/>
      </c>
      <c r="AA1794" s="25">
        <f>U1794-W1794</f>
        <v/>
      </c>
      <c r="AB1794" s="25">
        <f>IF(Config!$B$7&gt;0,(V1794/Config!$B$7)*Config!$B$4,0)</f>
        <v/>
      </c>
      <c r="AC1794" s="25">
        <f>IF(Config!$B$7&gt;0,(W1794/Config!$B$7)*Config!$B$4,0)</f>
        <v/>
      </c>
    </row>
    <row r="1795" hidden="1" outlineLevel="1">
      <c r="A1795" s="22" t="inlineStr"/>
      <c r="B1795" s="22" t="inlineStr"/>
      <c r="C1795" s="22" t="inlineStr"/>
      <c r="D1795" s="22" t="inlineStr"/>
      <c r="E1795" s="22" t="inlineStr">
        <is>
          <t>Almonds_1-1748</t>
        </is>
      </c>
      <c r="F1795" s="22" t="inlineStr"/>
      <c r="G1795" s="22" t="inlineStr">
        <is>
          <t>Almonds</t>
        </is>
      </c>
      <c r="H1795" s="22" t="inlineStr">
        <is>
          <t>Premium California Almonds Farmley Standee Pouch 500 g</t>
        </is>
      </c>
      <c r="I1795" s="22" t="inlineStr"/>
      <c r="J1795" s="24" t="n">
        <v>0</v>
      </c>
      <c r="K1795" s="24" t="n">
        <v>0</v>
      </c>
      <c r="L1795" s="22" t="inlineStr">
        <is>
          <t>CPC -BSF Academy Canteen Fund</t>
        </is>
      </c>
      <c r="M1795" s="24" t="n">
        <v>0</v>
      </c>
      <c r="N1795" s="22" t="inlineStr">
        <is>
          <t>CPC KPKB</t>
        </is>
      </c>
      <c r="O1795" s="22" t="inlineStr">
        <is>
          <t>Indore</t>
        </is>
      </c>
      <c r="P1795" s="22" t="inlineStr"/>
      <c r="Q1795" s="22" t="inlineStr">
        <is>
          <t>Almonds</t>
        </is>
      </c>
      <c r="R1795" s="25">
        <f>IF(Config!$B$4&gt;0,M1795/Config!$B$4,0)</f>
        <v/>
      </c>
      <c r="S1795" s="25">
        <f>IF(Config!$B$4&gt;0,K1795/Config!$B$4,0)</f>
        <v/>
      </c>
      <c r="T1795" s="25">
        <f>R1795*Config!$B$7</f>
        <v/>
      </c>
      <c r="U1795" s="25">
        <f>S1795*Config!$B$7</f>
        <v/>
      </c>
      <c r="V1795" s="25" t="n">
        <v>36</v>
      </c>
      <c r="W1795" s="25" t="n">
        <v>72</v>
      </c>
      <c r="X1795" s="26">
        <f>IF(T1795&gt;0,V1795/T1795,0)</f>
        <v/>
      </c>
      <c r="Y1795" s="26">
        <f>IF(U1795&gt;0,W1795/U1795,0)</f>
        <v/>
      </c>
      <c r="Z1795" s="25">
        <f>T1795-V1795</f>
        <v/>
      </c>
      <c r="AA1795" s="25">
        <f>U1795-W1795</f>
        <v/>
      </c>
      <c r="AB1795" s="25">
        <f>IF(Config!$B$7&gt;0,(V1795/Config!$B$7)*Config!$B$4,0)</f>
        <v/>
      </c>
      <c r="AC1795" s="25">
        <f>IF(Config!$B$7&gt;0,(W1795/Config!$B$7)*Config!$B$4,0)</f>
        <v/>
      </c>
    </row>
    <row r="1796" hidden="1" outlineLevel="1">
      <c r="A1796" s="22" t="inlineStr"/>
      <c r="B1796" s="22" t="inlineStr"/>
      <c r="C1796" s="22" t="inlineStr"/>
      <c r="D1796" s="22" t="inlineStr"/>
      <c r="E1796" s="22" t="inlineStr">
        <is>
          <t>Dates_4-2469</t>
        </is>
      </c>
      <c r="F1796" s="22" t="inlineStr"/>
      <c r="G1796" s="22" t="inlineStr">
        <is>
          <t>Dates</t>
        </is>
      </c>
      <c r="H1796" s="22" t="inlineStr">
        <is>
          <t>Premium Omani Fard Dates Farmley standee pouch 400 g</t>
        </is>
      </c>
      <c r="I1796" s="22" t="inlineStr"/>
      <c r="J1796" s="24" t="n">
        <v>0</v>
      </c>
      <c r="K1796" s="24" t="n">
        <v>0</v>
      </c>
      <c r="L1796" s="22" t="inlineStr">
        <is>
          <t>CPC -BSF Academy Canteen Fund</t>
        </is>
      </c>
      <c r="M1796" s="24" t="n">
        <v>0</v>
      </c>
      <c r="N1796" s="22" t="inlineStr">
        <is>
          <t>CPC KPKB</t>
        </is>
      </c>
      <c r="O1796" s="22" t="inlineStr">
        <is>
          <t>Indore</t>
        </is>
      </c>
      <c r="P1796" s="22" t="inlineStr"/>
      <c r="Q1796" s="22" t="inlineStr">
        <is>
          <t>Dates</t>
        </is>
      </c>
      <c r="R1796" s="25">
        <f>IF(Config!$B$4&gt;0,M1796/Config!$B$4,0)</f>
        <v/>
      </c>
      <c r="S1796" s="25">
        <f>IF(Config!$B$4&gt;0,K1796/Config!$B$4,0)</f>
        <v/>
      </c>
      <c r="T1796" s="25">
        <f>R1796*Config!$B$7</f>
        <v/>
      </c>
      <c r="U1796" s="25">
        <f>S1796*Config!$B$7</f>
        <v/>
      </c>
      <c r="V1796" s="25" t="n">
        <v>7.2</v>
      </c>
      <c r="W1796" s="25" t="n">
        <v>18</v>
      </c>
      <c r="X1796" s="26">
        <f>IF(T1796&gt;0,V1796/T1796,0)</f>
        <v/>
      </c>
      <c r="Y1796" s="26">
        <f>IF(U1796&gt;0,W1796/U1796,0)</f>
        <v/>
      </c>
      <c r="Z1796" s="25">
        <f>T1796-V1796</f>
        <v/>
      </c>
      <c r="AA1796" s="25">
        <f>U1796-W1796</f>
        <v/>
      </c>
      <c r="AB1796" s="25">
        <f>IF(Config!$B$7&gt;0,(V1796/Config!$B$7)*Config!$B$4,0)</f>
        <v/>
      </c>
      <c r="AC1796" s="25">
        <f>IF(Config!$B$7&gt;0,(W1796/Config!$B$7)*Config!$B$4,0)</f>
        <v/>
      </c>
    </row>
    <row r="1797" hidden="1" outlineLevel="1">
      <c r="A1797" s="22" t="inlineStr"/>
      <c r="B1797" s="22" t="inlineStr"/>
      <c r="C1797" s="22" t="inlineStr"/>
      <c r="D1797" s="22" t="inlineStr"/>
      <c r="E1797" s="22" t="inlineStr">
        <is>
          <t>Fig_6-2464</t>
        </is>
      </c>
      <c r="F1797" s="22" t="inlineStr"/>
      <c r="G1797" s="22" t="inlineStr">
        <is>
          <t>Fig</t>
        </is>
      </c>
      <c r="H1797" s="22" t="inlineStr">
        <is>
          <t>Premium Anjeer Farmley Standee Pouch 200 g</t>
        </is>
      </c>
      <c r="I1797" s="22" t="inlineStr"/>
      <c r="J1797" s="24" t="n">
        <v>0</v>
      </c>
      <c r="K1797" s="24" t="n">
        <v>0</v>
      </c>
      <c r="L1797" s="22" t="inlineStr">
        <is>
          <t>CPC -BSF Academy Canteen Fund</t>
        </is>
      </c>
      <c r="M1797" s="24" t="n">
        <v>0</v>
      </c>
      <c r="N1797" s="22" t="inlineStr">
        <is>
          <t>CPC KPKB</t>
        </is>
      </c>
      <c r="O1797" s="22" t="inlineStr">
        <is>
          <t>Indore</t>
        </is>
      </c>
      <c r="P1797" s="22" t="inlineStr"/>
      <c r="Q1797" s="22" t="inlineStr">
        <is>
          <t>Figs</t>
        </is>
      </c>
      <c r="R1797" s="25">
        <f>IF(Config!$B$4&gt;0,M1797/Config!$B$4,0)</f>
        <v/>
      </c>
      <c r="S1797" s="25">
        <f>IF(Config!$B$4&gt;0,K1797/Config!$B$4,0)</f>
        <v/>
      </c>
      <c r="T1797" s="25">
        <f>R1797*Config!$B$7</f>
        <v/>
      </c>
      <c r="U1797" s="25">
        <f>S1797*Config!$B$7</f>
        <v/>
      </c>
      <c r="V1797" s="25" t="n">
        <v>6</v>
      </c>
      <c r="W1797" s="25" t="n">
        <v>30</v>
      </c>
      <c r="X1797" s="26">
        <f>IF(T1797&gt;0,V1797/T1797,0)</f>
        <v/>
      </c>
      <c r="Y1797" s="26">
        <f>IF(U1797&gt;0,W1797/U1797,0)</f>
        <v/>
      </c>
      <c r="Z1797" s="25">
        <f>T1797-V1797</f>
        <v/>
      </c>
      <c r="AA1797" s="25">
        <f>U1797-W1797</f>
        <v/>
      </c>
      <c r="AB1797" s="25">
        <f>IF(Config!$B$7&gt;0,(V1797/Config!$B$7)*Config!$B$4,0)</f>
        <v/>
      </c>
      <c r="AC1797" s="25">
        <f>IF(Config!$B$7&gt;0,(W1797/Config!$B$7)*Config!$B$4,0)</f>
        <v/>
      </c>
    </row>
    <row r="1798" hidden="1" outlineLevel="1">
      <c r="A1798" s="22" t="inlineStr"/>
      <c r="B1798" s="22" t="inlineStr"/>
      <c r="C1798" s="22" t="inlineStr"/>
      <c r="D1798" s="22" t="inlineStr"/>
      <c r="E1798" s="22" t="inlineStr">
        <is>
          <t>Makhana_7-30098</t>
        </is>
      </c>
      <c r="F1798" s="22" t="inlineStr"/>
      <c r="G1798" s="22" t="inlineStr">
        <is>
          <t>Makhana</t>
        </is>
      </c>
      <c r="H1798" s="22" t="inlineStr">
        <is>
          <t xml:space="preserve">Prasadam Makhana Center Seal Pouch 200 g- NEW </t>
        </is>
      </c>
      <c r="I1798" s="22" t="inlineStr"/>
      <c r="J1798" s="24" t="n">
        <v>0</v>
      </c>
      <c r="K1798" s="24" t="n">
        <v>0</v>
      </c>
      <c r="L1798" s="22" t="inlineStr">
        <is>
          <t>CPC -BSF Academy Canteen Fund</t>
        </is>
      </c>
      <c r="M1798" s="24" t="n">
        <v>0</v>
      </c>
      <c r="N1798" s="22" t="inlineStr">
        <is>
          <t>CPC KPKB</t>
        </is>
      </c>
      <c r="O1798" s="22" t="inlineStr">
        <is>
          <t>Purnea</t>
        </is>
      </c>
      <c r="P1798" s="22" t="inlineStr"/>
      <c r="Q1798" s="22" t="inlineStr">
        <is>
          <t>Makhana Raw</t>
        </is>
      </c>
      <c r="R1798" s="25">
        <f>IF(Config!$B$4&gt;0,M1798/Config!$B$4,0)</f>
        <v/>
      </c>
      <c r="S1798" s="25">
        <f>IF(Config!$B$4&gt;0,K1798/Config!$B$4,0)</f>
        <v/>
      </c>
      <c r="T1798" s="25">
        <f>R1798*Config!$B$7</f>
        <v/>
      </c>
      <c r="U1798" s="25">
        <f>S1798*Config!$B$7</f>
        <v/>
      </c>
      <c r="V1798" s="25" t="n">
        <v>8</v>
      </c>
      <c r="W1798" s="25" t="n">
        <v>40</v>
      </c>
      <c r="X1798" s="26">
        <f>IF(T1798&gt;0,V1798/T1798,0)</f>
        <v/>
      </c>
      <c r="Y1798" s="26">
        <f>IF(U1798&gt;0,W1798/U1798,0)</f>
        <v/>
      </c>
      <c r="Z1798" s="25">
        <f>T1798-V1798</f>
        <v/>
      </c>
      <c r="AA1798" s="25">
        <f>U1798-W1798</f>
        <v/>
      </c>
      <c r="AB1798" s="25">
        <f>IF(Config!$B$7&gt;0,(V1798/Config!$B$7)*Config!$B$4,0)</f>
        <v/>
      </c>
      <c r="AC1798" s="25">
        <f>IF(Config!$B$7&gt;0,(W1798/Config!$B$7)*Config!$B$4,0)</f>
        <v/>
      </c>
    </row>
    <row r="1799" hidden="1" outlineLevel="1">
      <c r="A1799" s="22" t="inlineStr"/>
      <c r="B1799" s="22" t="inlineStr"/>
      <c r="C1799" s="22" t="inlineStr"/>
      <c r="D1799" s="22" t="inlineStr"/>
      <c r="E1799" s="22" t="inlineStr">
        <is>
          <t>Cashewnut_3-1987</t>
        </is>
      </c>
      <c r="F1799" s="22" t="inlineStr"/>
      <c r="G1799" s="22" t="inlineStr">
        <is>
          <t>Cashewnut</t>
        </is>
      </c>
      <c r="H1799" s="22" t="inlineStr">
        <is>
          <t>Premium W320 Cashew Farmley Standee Pouch 500 g</t>
        </is>
      </c>
      <c r="I1799" s="22" t="inlineStr"/>
      <c r="J1799" s="24" t="n">
        <v>0</v>
      </c>
      <c r="K1799" s="24" t="n">
        <v>0</v>
      </c>
      <c r="L1799" s="22" t="inlineStr">
        <is>
          <t>CPC -BSF Academy Canteen Fund</t>
        </is>
      </c>
      <c r="M1799" s="24" t="n">
        <v>0</v>
      </c>
      <c r="N1799" s="22" t="inlineStr">
        <is>
          <t>CPC KPKB</t>
        </is>
      </c>
      <c r="O1799" s="22" t="inlineStr">
        <is>
          <t>Udupi</t>
        </is>
      </c>
      <c r="P1799" s="22" t="inlineStr"/>
      <c r="Q1799" s="22" t="inlineStr">
        <is>
          <t>Cashew</t>
        </is>
      </c>
      <c r="R1799" s="25">
        <f>IF(Config!$B$4&gt;0,M1799/Config!$B$4,0)</f>
        <v/>
      </c>
      <c r="S1799" s="25">
        <f>IF(Config!$B$4&gt;0,K1799/Config!$B$4,0)</f>
        <v/>
      </c>
      <c r="T1799" s="25">
        <f>R1799*Config!$B$7</f>
        <v/>
      </c>
      <c r="U1799" s="25">
        <f>S1799*Config!$B$7</f>
        <v/>
      </c>
      <c r="V1799" s="25" t="n">
        <v>30</v>
      </c>
      <c r="W1799" s="25" t="n">
        <v>60</v>
      </c>
      <c r="X1799" s="26">
        <f>IF(T1799&gt;0,V1799/T1799,0)</f>
        <v/>
      </c>
      <c r="Y1799" s="26">
        <f>IF(U1799&gt;0,W1799/U1799,0)</f>
        <v/>
      </c>
      <c r="Z1799" s="25">
        <f>T1799-V1799</f>
        <v/>
      </c>
      <c r="AA1799" s="25">
        <f>U1799-W1799</f>
        <v/>
      </c>
      <c r="AB1799" s="25">
        <f>IF(Config!$B$7&gt;0,(V1799/Config!$B$7)*Config!$B$4,0)</f>
        <v/>
      </c>
      <c r="AC1799" s="25">
        <f>IF(Config!$B$7&gt;0,(W1799/Config!$B$7)*Config!$B$4,0)</f>
        <v/>
      </c>
    </row>
    <row r="1800" hidden="1" outlineLevel="1">
      <c r="A1800" s="22" t="inlineStr"/>
      <c r="B1800" s="22" t="inlineStr"/>
      <c r="C1800" s="22" t="inlineStr"/>
      <c r="D1800" s="22" t="inlineStr"/>
      <c r="E1800" s="22" t="inlineStr">
        <is>
          <t>Dates_4-2469</t>
        </is>
      </c>
      <c r="F1800" s="22" t="inlineStr"/>
      <c r="G1800" s="22" t="inlineStr">
        <is>
          <t>Dates</t>
        </is>
      </c>
      <c r="H1800" s="22" t="inlineStr">
        <is>
          <t>Premium Omani Fard Dates Farmley standee pouch 400 g</t>
        </is>
      </c>
      <c r="I1800" s="22" t="inlineStr"/>
      <c r="J1800" s="24" t="n">
        <v>0</v>
      </c>
      <c r="K1800" s="24" t="n">
        <v>0</v>
      </c>
      <c r="L1800" s="22" t="inlineStr">
        <is>
          <t>CPC -CTC Srinagar</t>
        </is>
      </c>
      <c r="M1800" s="24" t="n">
        <v>0</v>
      </c>
      <c r="N1800" s="22" t="inlineStr">
        <is>
          <t>CPC KPKB</t>
        </is>
      </c>
      <c r="O1800" s="22" t="inlineStr">
        <is>
          <t>Indore</t>
        </is>
      </c>
      <c r="P1800" s="22" t="inlineStr"/>
      <c r="Q1800" s="22" t="inlineStr">
        <is>
          <t>Dates</t>
        </is>
      </c>
      <c r="R1800" s="25">
        <f>IF(Config!$B$4&gt;0,M1800/Config!$B$4,0)</f>
        <v/>
      </c>
      <c r="S1800" s="25">
        <f>IF(Config!$B$4&gt;0,K1800/Config!$B$4,0)</f>
        <v/>
      </c>
      <c r="T1800" s="25">
        <f>R1800*Config!$B$7</f>
        <v/>
      </c>
      <c r="U1800" s="25">
        <f>S1800*Config!$B$7</f>
        <v/>
      </c>
      <c r="V1800" s="25" t="n">
        <v>64.8</v>
      </c>
      <c r="W1800" s="25" t="n">
        <v>162</v>
      </c>
      <c r="X1800" s="26">
        <f>IF(T1800&gt;0,V1800/T1800,0)</f>
        <v/>
      </c>
      <c r="Y1800" s="26">
        <f>IF(U1800&gt;0,W1800/U1800,0)</f>
        <v/>
      </c>
      <c r="Z1800" s="25">
        <f>T1800-V1800</f>
        <v/>
      </c>
      <c r="AA1800" s="25">
        <f>U1800-W1800</f>
        <v/>
      </c>
      <c r="AB1800" s="25">
        <f>IF(Config!$B$7&gt;0,(V1800/Config!$B$7)*Config!$B$4,0)</f>
        <v/>
      </c>
      <c r="AC1800" s="25">
        <f>IF(Config!$B$7&gt;0,(W1800/Config!$B$7)*Config!$B$4,0)</f>
        <v/>
      </c>
    </row>
    <row r="1801" hidden="1" outlineLevel="1">
      <c r="A1801" s="22" t="inlineStr"/>
      <c r="B1801" s="22" t="inlineStr"/>
      <c r="C1801" s="22" t="inlineStr"/>
      <c r="D1801" s="22" t="inlineStr"/>
      <c r="E1801" s="22" t="inlineStr">
        <is>
          <t>Fig_6-2464</t>
        </is>
      </c>
      <c r="F1801" s="22" t="inlineStr"/>
      <c r="G1801" s="22" t="inlineStr">
        <is>
          <t>Fig</t>
        </is>
      </c>
      <c r="H1801" s="22" t="inlineStr">
        <is>
          <t>Premium Anjeer Farmley Standee Pouch 200 g</t>
        </is>
      </c>
      <c r="I1801" s="22" t="inlineStr"/>
      <c r="J1801" s="24" t="n">
        <v>0</v>
      </c>
      <c r="K1801" s="24" t="n">
        <v>0</v>
      </c>
      <c r="L1801" s="22" t="inlineStr">
        <is>
          <t>CPC -CTC Srinagar</t>
        </is>
      </c>
      <c r="M1801" s="24" t="n">
        <v>0</v>
      </c>
      <c r="N1801" s="22" t="inlineStr">
        <is>
          <t>CPC KPKB</t>
        </is>
      </c>
      <c r="O1801" s="22" t="inlineStr">
        <is>
          <t>Indore</t>
        </is>
      </c>
      <c r="P1801" s="22" t="inlineStr"/>
      <c r="Q1801" s="22" t="inlineStr">
        <is>
          <t>Figs</t>
        </is>
      </c>
      <c r="R1801" s="25">
        <f>IF(Config!$B$4&gt;0,M1801/Config!$B$4,0)</f>
        <v/>
      </c>
      <c r="S1801" s="25">
        <f>IF(Config!$B$4&gt;0,K1801/Config!$B$4,0)</f>
        <v/>
      </c>
      <c r="T1801" s="25">
        <f>R1801*Config!$B$7</f>
        <v/>
      </c>
      <c r="U1801" s="25">
        <f>S1801*Config!$B$7</f>
        <v/>
      </c>
      <c r="V1801" s="25" t="n">
        <v>18</v>
      </c>
      <c r="W1801" s="25" t="n">
        <v>90</v>
      </c>
      <c r="X1801" s="26">
        <f>IF(T1801&gt;0,V1801/T1801,0)</f>
        <v/>
      </c>
      <c r="Y1801" s="26">
        <f>IF(U1801&gt;0,W1801/U1801,0)</f>
        <v/>
      </c>
      <c r="Z1801" s="25">
        <f>T1801-V1801</f>
        <v/>
      </c>
      <c r="AA1801" s="25">
        <f>U1801-W1801</f>
        <v/>
      </c>
      <c r="AB1801" s="25">
        <f>IF(Config!$B$7&gt;0,(V1801/Config!$B$7)*Config!$B$4,0)</f>
        <v/>
      </c>
      <c r="AC1801" s="25">
        <f>IF(Config!$B$7&gt;0,(W1801/Config!$B$7)*Config!$B$4,0)</f>
        <v/>
      </c>
    </row>
    <row r="1802" hidden="1" outlineLevel="1">
      <c r="A1802" s="22" t="inlineStr"/>
      <c r="B1802" s="22" t="inlineStr"/>
      <c r="C1802" s="22" t="inlineStr"/>
      <c r="D1802" s="22" t="inlineStr"/>
      <c r="E1802" s="22" t="inlineStr">
        <is>
          <t>Walnut_12-1535</t>
        </is>
      </c>
      <c r="F1802" s="22" t="inlineStr"/>
      <c r="G1802" s="22" t="inlineStr">
        <is>
          <t>Walnut</t>
        </is>
      </c>
      <c r="H1802" s="22" t="inlineStr">
        <is>
          <t>Premium Broken Walnut Kernels Farmley Standee Pouch 200 g</t>
        </is>
      </c>
      <c r="I1802" s="22" t="inlineStr"/>
      <c r="J1802" s="24" t="n">
        <v>0</v>
      </c>
      <c r="K1802" s="24" t="n">
        <v>0</v>
      </c>
      <c r="L1802" s="22" t="inlineStr">
        <is>
          <t>CPC -CTC Srinagar</t>
        </is>
      </c>
      <c r="M1802" s="24" t="n">
        <v>0</v>
      </c>
      <c r="N1802" s="22" t="inlineStr">
        <is>
          <t>CPC KPKB</t>
        </is>
      </c>
      <c r="O1802" s="22" t="inlineStr">
        <is>
          <t>Indore</t>
        </is>
      </c>
      <c r="P1802" s="22" t="inlineStr"/>
      <c r="Q1802" s="22" t="inlineStr">
        <is>
          <t>Walnut</t>
        </is>
      </c>
      <c r="R1802" s="25">
        <f>IF(Config!$B$4&gt;0,M1802/Config!$B$4,0)</f>
        <v/>
      </c>
      <c r="S1802" s="25">
        <f>IF(Config!$B$4&gt;0,K1802/Config!$B$4,0)</f>
        <v/>
      </c>
      <c r="T1802" s="25">
        <f>R1802*Config!$B$7</f>
        <v/>
      </c>
      <c r="U1802" s="25">
        <f>S1802*Config!$B$7</f>
        <v/>
      </c>
      <c r="V1802" s="25" t="n">
        <v>38.4</v>
      </c>
      <c r="W1802" s="25" t="n">
        <v>192</v>
      </c>
      <c r="X1802" s="26">
        <f>IF(T1802&gt;0,V1802/T1802,0)</f>
        <v/>
      </c>
      <c r="Y1802" s="26">
        <f>IF(U1802&gt;0,W1802/U1802,0)</f>
        <v/>
      </c>
      <c r="Z1802" s="25">
        <f>T1802-V1802</f>
        <v/>
      </c>
      <c r="AA1802" s="25">
        <f>U1802-W1802</f>
        <v/>
      </c>
      <c r="AB1802" s="25">
        <f>IF(Config!$B$7&gt;0,(V1802/Config!$B$7)*Config!$B$4,0)</f>
        <v/>
      </c>
      <c r="AC1802" s="25">
        <f>IF(Config!$B$7&gt;0,(W1802/Config!$B$7)*Config!$B$4,0)</f>
        <v/>
      </c>
    </row>
    <row r="1803" hidden="1" outlineLevel="1">
      <c r="A1803" s="22" t="inlineStr"/>
      <c r="B1803" s="22" t="inlineStr"/>
      <c r="C1803" s="22" t="inlineStr"/>
      <c r="D1803" s="22" t="inlineStr"/>
      <c r="E1803" s="22" t="inlineStr">
        <is>
          <t>Makhana_7-2994</t>
        </is>
      </c>
      <c r="F1803" s="22" t="inlineStr"/>
      <c r="G1803" s="22" t="inlineStr">
        <is>
          <t>Makhana</t>
        </is>
      </c>
      <c r="H1803" s="22" t="inlineStr">
        <is>
          <t>Roasted &amp; Salted Makhana Farmley Jar 55 g</t>
        </is>
      </c>
      <c r="I1803" s="22" t="inlineStr"/>
      <c r="J1803" s="24" t="n">
        <v>0</v>
      </c>
      <c r="K1803" s="24" t="n">
        <v>0</v>
      </c>
      <c r="L1803" s="22" t="inlineStr">
        <is>
          <t>CPC -CTC Srinagar</t>
        </is>
      </c>
      <c r="M1803" s="24" t="n">
        <v>0</v>
      </c>
      <c r="N1803" s="22" t="inlineStr">
        <is>
          <t>CPC KPKB</t>
        </is>
      </c>
      <c r="O1803" s="22" t="inlineStr">
        <is>
          <t>Purnea</t>
        </is>
      </c>
      <c r="P1803" s="22" t="inlineStr"/>
      <c r="Q1803" s="22" t="inlineStr">
        <is>
          <t>Roasted &amp; Flavoured Makhana</t>
        </is>
      </c>
      <c r="R1803" s="25">
        <f>IF(Config!$B$4&gt;0,M1803/Config!$B$4,0)</f>
        <v/>
      </c>
      <c r="S1803" s="25">
        <f>IF(Config!$B$4&gt;0,K1803/Config!$B$4,0)</f>
        <v/>
      </c>
      <c r="T1803" s="25">
        <f>R1803*Config!$B$7</f>
        <v/>
      </c>
      <c r="U1803" s="25">
        <f>S1803*Config!$B$7</f>
        <v/>
      </c>
      <c r="V1803" s="25" t="n">
        <v>1.93</v>
      </c>
      <c r="W1803" s="25" t="n">
        <v>35</v>
      </c>
      <c r="X1803" s="26">
        <f>IF(T1803&gt;0,V1803/T1803,0)</f>
        <v/>
      </c>
      <c r="Y1803" s="26">
        <f>IF(U1803&gt;0,W1803/U1803,0)</f>
        <v/>
      </c>
      <c r="Z1803" s="25">
        <f>T1803-V1803</f>
        <v/>
      </c>
      <c r="AA1803" s="25">
        <f>U1803-W1803</f>
        <v/>
      </c>
      <c r="AB1803" s="25">
        <f>IF(Config!$B$7&gt;0,(V1803/Config!$B$7)*Config!$B$4,0)</f>
        <v/>
      </c>
      <c r="AC1803" s="25">
        <f>IF(Config!$B$7&gt;0,(W1803/Config!$B$7)*Config!$B$4,0)</f>
        <v/>
      </c>
    </row>
    <row r="1804" hidden="1" outlineLevel="1">
      <c r="A1804" s="22" t="inlineStr"/>
      <c r="B1804" s="22" t="inlineStr"/>
      <c r="C1804" s="22" t="inlineStr"/>
      <c r="D1804" s="22" t="inlineStr"/>
      <c r="E1804" s="22" t="inlineStr">
        <is>
          <t>Makhana_7-2995</t>
        </is>
      </c>
      <c r="F1804" s="22" t="inlineStr"/>
      <c r="G1804" s="22" t="inlineStr">
        <is>
          <t>Makhana</t>
        </is>
      </c>
      <c r="H1804" s="22" t="inlineStr">
        <is>
          <t>Roasted &amp; Flavoured Cream &amp; Onion Makhana Farmley Jar 55 g</t>
        </is>
      </c>
      <c r="I1804" s="22" t="inlineStr"/>
      <c r="J1804" s="24" t="n">
        <v>0</v>
      </c>
      <c r="K1804" s="24" t="n">
        <v>0</v>
      </c>
      <c r="L1804" s="22" t="inlineStr">
        <is>
          <t>CPC -CTC Srinagar</t>
        </is>
      </c>
      <c r="M1804" s="24" t="n">
        <v>0</v>
      </c>
      <c r="N1804" s="22" t="inlineStr">
        <is>
          <t>CPC KPKB</t>
        </is>
      </c>
      <c r="O1804" s="22" t="inlineStr">
        <is>
          <t>Purnea</t>
        </is>
      </c>
      <c r="P1804" s="22" t="inlineStr"/>
      <c r="Q1804" s="22" t="inlineStr">
        <is>
          <t>Roasted &amp; Flavoured Makhana</t>
        </is>
      </c>
      <c r="R1804" s="25">
        <f>IF(Config!$B$4&gt;0,M1804/Config!$B$4,0)</f>
        <v/>
      </c>
      <c r="S1804" s="25">
        <f>IF(Config!$B$4&gt;0,K1804/Config!$B$4,0)</f>
        <v/>
      </c>
      <c r="T1804" s="25">
        <f>R1804*Config!$B$7</f>
        <v/>
      </c>
      <c r="U1804" s="25">
        <f>S1804*Config!$B$7</f>
        <v/>
      </c>
      <c r="V1804" s="25" t="n">
        <v>1.93</v>
      </c>
      <c r="W1804" s="25" t="n">
        <v>35</v>
      </c>
      <c r="X1804" s="26">
        <f>IF(T1804&gt;0,V1804/T1804,0)</f>
        <v/>
      </c>
      <c r="Y1804" s="26">
        <f>IF(U1804&gt;0,W1804/U1804,0)</f>
        <v/>
      </c>
      <c r="Z1804" s="25">
        <f>T1804-V1804</f>
        <v/>
      </c>
      <c r="AA1804" s="25">
        <f>U1804-W1804</f>
        <v/>
      </c>
      <c r="AB1804" s="25">
        <f>IF(Config!$B$7&gt;0,(V1804/Config!$B$7)*Config!$B$4,0)</f>
        <v/>
      </c>
      <c r="AC1804" s="25">
        <f>IF(Config!$B$7&gt;0,(W1804/Config!$B$7)*Config!$B$4,0)</f>
        <v/>
      </c>
    </row>
    <row r="1805" hidden="1" outlineLevel="1">
      <c r="A1805" s="22" t="inlineStr"/>
      <c r="B1805" s="22" t="inlineStr"/>
      <c r="C1805" s="22" t="inlineStr"/>
      <c r="D1805" s="22" t="inlineStr"/>
      <c r="E1805" s="22" t="inlineStr">
        <is>
          <t>Makhana_7-30098</t>
        </is>
      </c>
      <c r="F1805" s="22" t="inlineStr"/>
      <c r="G1805" s="22" t="inlineStr">
        <is>
          <t>Makhana</t>
        </is>
      </c>
      <c r="H1805" s="22" t="inlineStr">
        <is>
          <t xml:space="preserve">Prasadam Makhana Center Seal Pouch 200 g- NEW </t>
        </is>
      </c>
      <c r="I1805" s="22" t="inlineStr"/>
      <c r="J1805" s="24" t="n">
        <v>0</v>
      </c>
      <c r="K1805" s="24" t="n">
        <v>0</v>
      </c>
      <c r="L1805" s="22" t="inlineStr">
        <is>
          <t>CPC -CTC Srinagar</t>
        </is>
      </c>
      <c r="M1805" s="24" t="n">
        <v>0</v>
      </c>
      <c r="N1805" s="22" t="inlineStr">
        <is>
          <t>CPC KPKB</t>
        </is>
      </c>
      <c r="O1805" s="22" t="inlineStr">
        <is>
          <t>Purnea</t>
        </is>
      </c>
      <c r="P1805" s="22" t="inlineStr"/>
      <c r="Q1805" s="22" t="inlineStr">
        <is>
          <t>Makhana Raw</t>
        </is>
      </c>
      <c r="R1805" s="25">
        <f>IF(Config!$B$4&gt;0,M1805/Config!$B$4,0)</f>
        <v/>
      </c>
      <c r="S1805" s="25">
        <f>IF(Config!$B$4&gt;0,K1805/Config!$B$4,0)</f>
        <v/>
      </c>
      <c r="T1805" s="25">
        <f>R1805*Config!$B$7</f>
        <v/>
      </c>
      <c r="U1805" s="25">
        <f>S1805*Config!$B$7</f>
        <v/>
      </c>
      <c r="V1805" s="25" t="n">
        <v>32</v>
      </c>
      <c r="W1805" s="25" t="n">
        <v>160</v>
      </c>
      <c r="X1805" s="26">
        <f>IF(T1805&gt;0,V1805/T1805,0)</f>
        <v/>
      </c>
      <c r="Y1805" s="26">
        <f>IF(U1805&gt;0,W1805/U1805,0)</f>
        <v/>
      </c>
      <c r="Z1805" s="25">
        <f>T1805-V1805</f>
        <v/>
      </c>
      <c r="AA1805" s="25">
        <f>U1805-W1805</f>
        <v/>
      </c>
      <c r="AB1805" s="25">
        <f>IF(Config!$B$7&gt;0,(V1805/Config!$B$7)*Config!$B$4,0)</f>
        <v/>
      </c>
      <c r="AC1805" s="25">
        <f>IF(Config!$B$7&gt;0,(W1805/Config!$B$7)*Config!$B$4,0)</f>
        <v/>
      </c>
    </row>
    <row r="1806" hidden="1" outlineLevel="1">
      <c r="A1806" s="22" t="inlineStr"/>
      <c r="B1806" s="22" t="inlineStr"/>
      <c r="C1806" s="22" t="inlineStr"/>
      <c r="D1806" s="22" t="inlineStr"/>
      <c r="E1806" s="22" t="inlineStr">
        <is>
          <t>Almonds_1-1748</t>
        </is>
      </c>
      <c r="F1806" s="22" t="inlineStr"/>
      <c r="G1806" s="22" t="inlineStr">
        <is>
          <t>Almonds</t>
        </is>
      </c>
      <c r="H1806" s="22" t="inlineStr">
        <is>
          <t>Premium California Almonds Farmley Standee Pouch 500 g</t>
        </is>
      </c>
      <c r="I1806" s="22" t="inlineStr"/>
      <c r="J1806" s="24" t="n">
        <v>0</v>
      </c>
      <c r="K1806" s="24" t="n">
        <v>0</v>
      </c>
      <c r="L1806" s="22" t="inlineStr">
        <is>
          <t>CPC -Chairman Master Bhandar -Pithoragarh-Uttarakhand-262501</t>
        </is>
      </c>
      <c r="M1806" s="24" t="n">
        <v>0</v>
      </c>
      <c r="N1806" s="22" t="inlineStr">
        <is>
          <t>CPC KPKB</t>
        </is>
      </c>
      <c r="O1806" s="22" t="inlineStr">
        <is>
          <t>Indore</t>
        </is>
      </c>
      <c r="P1806" s="22" t="inlineStr"/>
      <c r="Q1806" s="22" t="inlineStr">
        <is>
          <t>Almonds</t>
        </is>
      </c>
      <c r="R1806" s="25">
        <f>IF(Config!$B$4&gt;0,M1806/Config!$B$4,0)</f>
        <v/>
      </c>
      <c r="S1806" s="25">
        <f>IF(Config!$B$4&gt;0,K1806/Config!$B$4,0)</f>
        <v/>
      </c>
      <c r="T1806" s="25">
        <f>R1806*Config!$B$7</f>
        <v/>
      </c>
      <c r="U1806" s="25">
        <f>S1806*Config!$B$7</f>
        <v/>
      </c>
      <c r="V1806" s="25" t="n">
        <v>456</v>
      </c>
      <c r="W1806" s="25" t="n">
        <v>912</v>
      </c>
      <c r="X1806" s="26">
        <f>IF(T1806&gt;0,V1806/T1806,0)</f>
        <v/>
      </c>
      <c r="Y1806" s="26">
        <f>IF(U1806&gt;0,W1806/U1806,0)</f>
        <v/>
      </c>
      <c r="Z1806" s="25">
        <f>T1806-V1806</f>
        <v/>
      </c>
      <c r="AA1806" s="25">
        <f>U1806-W1806</f>
        <v/>
      </c>
      <c r="AB1806" s="25">
        <f>IF(Config!$B$7&gt;0,(V1806/Config!$B$7)*Config!$B$4,0)</f>
        <v/>
      </c>
      <c r="AC1806" s="25">
        <f>IF(Config!$B$7&gt;0,(W1806/Config!$B$7)*Config!$B$4,0)</f>
        <v/>
      </c>
    </row>
    <row r="1807" hidden="1" outlineLevel="1">
      <c r="A1807" s="22" t="inlineStr"/>
      <c r="B1807" s="22" t="inlineStr"/>
      <c r="C1807" s="22" t="inlineStr"/>
      <c r="D1807" s="22" t="inlineStr"/>
      <c r="E1807" s="22" t="inlineStr">
        <is>
          <t>Apricot_2-2540</t>
        </is>
      </c>
      <c r="F1807" s="22" t="inlineStr"/>
      <c r="G1807" s="22" t="inlineStr">
        <is>
          <t>Apricot</t>
        </is>
      </c>
      <c r="H1807" s="22" t="inlineStr">
        <is>
          <t>Premium Turkish Dried Apricot Farmley Standee Pouch 200 g</t>
        </is>
      </c>
      <c r="I1807" s="22" t="inlineStr"/>
      <c r="J1807" s="24" t="n">
        <v>0</v>
      </c>
      <c r="K1807" s="24" t="n">
        <v>0</v>
      </c>
      <c r="L1807" s="22" t="inlineStr">
        <is>
          <t>CPC -Chairman Master Bhandar -Pithoragarh-Uttarakhand-262501</t>
        </is>
      </c>
      <c r="M1807" s="24" t="n">
        <v>0</v>
      </c>
      <c r="N1807" s="22" t="inlineStr">
        <is>
          <t>CPC KPKB</t>
        </is>
      </c>
      <c r="O1807" s="22" t="inlineStr">
        <is>
          <t>Indore</t>
        </is>
      </c>
      <c r="P1807" s="22" t="inlineStr"/>
      <c r="Q1807" s="22" t="inlineStr">
        <is>
          <t>Apricots</t>
        </is>
      </c>
      <c r="R1807" s="25">
        <f>IF(Config!$B$4&gt;0,M1807/Config!$B$4,0)</f>
        <v/>
      </c>
      <c r="S1807" s="25">
        <f>IF(Config!$B$4&gt;0,K1807/Config!$B$4,0)</f>
        <v/>
      </c>
      <c r="T1807" s="25">
        <f>R1807*Config!$B$7</f>
        <v/>
      </c>
      <c r="U1807" s="25">
        <f>S1807*Config!$B$7</f>
        <v/>
      </c>
      <c r="V1807" s="25" t="n">
        <v>12</v>
      </c>
      <c r="W1807" s="25" t="n">
        <v>60</v>
      </c>
      <c r="X1807" s="26">
        <f>IF(T1807&gt;0,V1807/T1807,0)</f>
        <v/>
      </c>
      <c r="Y1807" s="26">
        <f>IF(U1807&gt;0,W1807/U1807,0)</f>
        <v/>
      </c>
      <c r="Z1807" s="25">
        <f>T1807-V1807</f>
        <v/>
      </c>
      <c r="AA1807" s="25">
        <f>U1807-W1807</f>
        <v/>
      </c>
      <c r="AB1807" s="25">
        <f>IF(Config!$B$7&gt;0,(V1807/Config!$B$7)*Config!$B$4,0)</f>
        <v/>
      </c>
      <c r="AC1807" s="25">
        <f>IF(Config!$B$7&gt;0,(W1807/Config!$B$7)*Config!$B$4,0)</f>
        <v/>
      </c>
    </row>
    <row r="1808" hidden="1" outlineLevel="1">
      <c r="A1808" s="22" t="inlineStr"/>
      <c r="B1808" s="22" t="inlineStr"/>
      <c r="C1808" s="22" t="inlineStr"/>
      <c r="D1808" s="22" t="inlineStr"/>
      <c r="E1808" s="22" t="inlineStr">
        <is>
          <t>Cashewnut_3-2472</t>
        </is>
      </c>
      <c r="F1808" s="22" t="inlineStr"/>
      <c r="G1808" s="22" t="inlineStr">
        <is>
          <t>Cashewnut</t>
        </is>
      </c>
      <c r="H1808" s="22" t="inlineStr">
        <is>
          <t>Roasted and Salted Cashew - Farmley Standee Pouch 200 g</t>
        </is>
      </c>
      <c r="I1808" s="22" t="inlineStr"/>
      <c r="J1808" s="24" t="n">
        <v>0</v>
      </c>
      <c r="K1808" s="24" t="n">
        <v>0</v>
      </c>
      <c r="L1808" s="22" t="inlineStr">
        <is>
          <t>CPC -Chairman Master Bhandar -Pithoragarh-Uttarakhand-262501</t>
        </is>
      </c>
      <c r="M1808" s="24" t="n">
        <v>0</v>
      </c>
      <c r="N1808" s="22" t="inlineStr">
        <is>
          <t>CPC KPKB</t>
        </is>
      </c>
      <c r="O1808" s="22" t="inlineStr">
        <is>
          <t>Indore</t>
        </is>
      </c>
      <c r="P1808" s="22" t="inlineStr"/>
      <c r="Q1808" s="22" t="inlineStr">
        <is>
          <t>Roasted &amp; Flavoured Cashew</t>
        </is>
      </c>
      <c r="R1808" s="25">
        <f>IF(Config!$B$4&gt;0,M1808/Config!$B$4,0)</f>
        <v/>
      </c>
      <c r="S1808" s="25">
        <f>IF(Config!$B$4&gt;0,K1808/Config!$B$4,0)</f>
        <v/>
      </c>
      <c r="T1808" s="25">
        <f>R1808*Config!$B$7</f>
        <v/>
      </c>
      <c r="U1808" s="25">
        <f>S1808*Config!$B$7</f>
        <v/>
      </c>
      <c r="V1808" s="25" t="n">
        <v>6</v>
      </c>
      <c r="W1808" s="25" t="n">
        <v>30</v>
      </c>
      <c r="X1808" s="26">
        <f>IF(T1808&gt;0,V1808/T1808,0)</f>
        <v/>
      </c>
      <c r="Y1808" s="26">
        <f>IF(U1808&gt;0,W1808/U1808,0)</f>
        <v/>
      </c>
      <c r="Z1808" s="25">
        <f>T1808-V1808</f>
        <v/>
      </c>
      <c r="AA1808" s="25">
        <f>U1808-W1808</f>
        <v/>
      </c>
      <c r="AB1808" s="25">
        <f>IF(Config!$B$7&gt;0,(V1808/Config!$B$7)*Config!$B$4,0)</f>
        <v/>
      </c>
      <c r="AC1808" s="25">
        <f>IF(Config!$B$7&gt;0,(W1808/Config!$B$7)*Config!$B$4,0)</f>
        <v/>
      </c>
    </row>
    <row r="1809" hidden="1" outlineLevel="1">
      <c r="A1809" s="22" t="inlineStr"/>
      <c r="B1809" s="22" t="inlineStr"/>
      <c r="C1809" s="22" t="inlineStr"/>
      <c r="D1809" s="22" t="inlineStr"/>
      <c r="E1809" s="22" t="inlineStr">
        <is>
          <t>Dates_4-2469</t>
        </is>
      </c>
      <c r="F1809" s="22" t="inlineStr"/>
      <c r="G1809" s="22" t="inlineStr">
        <is>
          <t>Dates</t>
        </is>
      </c>
      <c r="H1809" s="22" t="inlineStr">
        <is>
          <t>Premium Omani Fard Dates Farmley standee pouch 400 g</t>
        </is>
      </c>
      <c r="I1809" s="22" t="inlineStr"/>
      <c r="J1809" s="24" t="n">
        <v>0</v>
      </c>
      <c r="K1809" s="24" t="n">
        <v>0</v>
      </c>
      <c r="L1809" s="22" t="inlineStr">
        <is>
          <t>CPC -Chairman Master Bhandar -Pithoragarh-Uttarakhand-262501</t>
        </is>
      </c>
      <c r="M1809" s="24" t="n">
        <v>0</v>
      </c>
      <c r="N1809" s="22" t="inlineStr">
        <is>
          <t>CPC KPKB</t>
        </is>
      </c>
      <c r="O1809" s="22" t="inlineStr">
        <is>
          <t>Indore</t>
        </is>
      </c>
      <c r="P1809" s="22" t="inlineStr"/>
      <c r="Q1809" s="22" t="inlineStr">
        <is>
          <t>Dates</t>
        </is>
      </c>
      <c r="R1809" s="25">
        <f>IF(Config!$B$4&gt;0,M1809/Config!$B$4,0)</f>
        <v/>
      </c>
      <c r="S1809" s="25">
        <f>IF(Config!$B$4&gt;0,K1809/Config!$B$4,0)</f>
        <v/>
      </c>
      <c r="T1809" s="25">
        <f>R1809*Config!$B$7</f>
        <v/>
      </c>
      <c r="U1809" s="25">
        <f>S1809*Config!$B$7</f>
        <v/>
      </c>
      <c r="V1809" s="25" t="n">
        <v>100.8</v>
      </c>
      <c r="W1809" s="25" t="n">
        <v>252</v>
      </c>
      <c r="X1809" s="26">
        <f>IF(T1809&gt;0,V1809/T1809,0)</f>
        <v/>
      </c>
      <c r="Y1809" s="26">
        <f>IF(U1809&gt;0,W1809/U1809,0)</f>
        <v/>
      </c>
      <c r="Z1809" s="25">
        <f>T1809-V1809</f>
        <v/>
      </c>
      <c r="AA1809" s="25">
        <f>U1809-W1809</f>
        <v/>
      </c>
      <c r="AB1809" s="25">
        <f>IF(Config!$B$7&gt;0,(V1809/Config!$B$7)*Config!$B$4,0)</f>
        <v/>
      </c>
      <c r="AC1809" s="25">
        <f>IF(Config!$B$7&gt;0,(W1809/Config!$B$7)*Config!$B$4,0)</f>
        <v/>
      </c>
    </row>
    <row r="1810" hidden="1" outlineLevel="1">
      <c r="A1810" s="22" t="inlineStr"/>
      <c r="B1810" s="22" t="inlineStr"/>
      <c r="C1810" s="22" t="inlineStr"/>
      <c r="D1810" s="22" t="inlineStr"/>
      <c r="E1810" s="22" t="inlineStr">
        <is>
          <t>Dry Fruit Mix_15-2402</t>
        </is>
      </c>
      <c r="F1810" s="22" t="inlineStr"/>
      <c r="G1810" s="22" t="inlineStr">
        <is>
          <t>Dry Fruit Mix</t>
        </is>
      </c>
      <c r="H1810" s="22" t="inlineStr">
        <is>
          <t>Trail Mix Farmley Standee Pouch 200 g</t>
        </is>
      </c>
      <c r="I1810" s="22" t="inlineStr"/>
      <c r="J1810" s="24" t="n">
        <v>0</v>
      </c>
      <c r="K1810" s="24" t="n">
        <v>0</v>
      </c>
      <c r="L1810" s="22" t="inlineStr">
        <is>
          <t>CPC -Chairman Master Bhandar -Pithoragarh-Uttarakhand-262501</t>
        </is>
      </c>
      <c r="M1810" s="24" t="n">
        <v>0</v>
      </c>
      <c r="N1810" s="22" t="inlineStr">
        <is>
          <t>CPC KPKB</t>
        </is>
      </c>
      <c r="O1810" s="22" t="inlineStr">
        <is>
          <t>Indore</t>
        </is>
      </c>
      <c r="P1810" s="22" t="inlineStr"/>
      <c r="Q1810" s="22" t="inlineStr">
        <is>
          <t>Trail Mixes</t>
        </is>
      </c>
      <c r="R1810" s="25">
        <f>IF(Config!$B$4&gt;0,M1810/Config!$B$4,0)</f>
        <v/>
      </c>
      <c r="S1810" s="25">
        <f>IF(Config!$B$4&gt;0,K1810/Config!$B$4,0)</f>
        <v/>
      </c>
      <c r="T1810" s="25">
        <f>R1810*Config!$B$7</f>
        <v/>
      </c>
      <c r="U1810" s="25">
        <f>S1810*Config!$B$7</f>
        <v/>
      </c>
      <c r="V1810" s="25" t="n">
        <v>12</v>
      </c>
      <c r="W1810" s="25" t="n">
        <v>60</v>
      </c>
      <c r="X1810" s="26">
        <f>IF(T1810&gt;0,V1810/T1810,0)</f>
        <v/>
      </c>
      <c r="Y1810" s="26">
        <f>IF(U1810&gt;0,W1810/U1810,0)</f>
        <v/>
      </c>
      <c r="Z1810" s="25">
        <f>T1810-V1810</f>
        <v/>
      </c>
      <c r="AA1810" s="25">
        <f>U1810-W1810</f>
        <v/>
      </c>
      <c r="AB1810" s="25">
        <f>IF(Config!$B$7&gt;0,(V1810/Config!$B$7)*Config!$B$4,0)</f>
        <v/>
      </c>
      <c r="AC1810" s="25">
        <f>IF(Config!$B$7&gt;0,(W1810/Config!$B$7)*Config!$B$4,0)</f>
        <v/>
      </c>
    </row>
    <row r="1811" hidden="1" outlineLevel="1">
      <c r="A1811" s="22" t="inlineStr"/>
      <c r="B1811" s="22" t="inlineStr"/>
      <c r="C1811" s="22" t="inlineStr"/>
      <c r="D1811" s="22" t="inlineStr"/>
      <c r="E1811" s="22" t="inlineStr">
        <is>
          <t>Dry Fruit Mix_15-2404</t>
        </is>
      </c>
      <c r="F1811" s="22" t="inlineStr"/>
      <c r="G1811" s="22" t="inlineStr">
        <is>
          <t>Dry Fruit Mix</t>
        </is>
      </c>
      <c r="H1811" s="22" t="inlineStr">
        <is>
          <t>Berry Mix Farmley Standee Pouch 200 g</t>
        </is>
      </c>
      <c r="I1811" s="22" t="inlineStr"/>
      <c r="J1811" s="24" t="n">
        <v>0</v>
      </c>
      <c r="K1811" s="24" t="n">
        <v>0</v>
      </c>
      <c r="L1811" s="22" t="inlineStr">
        <is>
          <t>CPC -Chairman Master Bhandar -Pithoragarh-Uttarakhand-262501</t>
        </is>
      </c>
      <c r="M1811" s="24" t="n">
        <v>0</v>
      </c>
      <c r="N1811" s="22" t="inlineStr">
        <is>
          <t>CPC KPKB</t>
        </is>
      </c>
      <c r="O1811" s="22" t="inlineStr">
        <is>
          <t>Indore</t>
        </is>
      </c>
      <c r="P1811" s="22" t="inlineStr"/>
      <c r="Q1811" s="22" t="inlineStr">
        <is>
          <t>Berry Mix</t>
        </is>
      </c>
      <c r="R1811" s="25">
        <f>IF(Config!$B$4&gt;0,M1811/Config!$B$4,0)</f>
        <v/>
      </c>
      <c r="S1811" s="25">
        <f>IF(Config!$B$4&gt;0,K1811/Config!$B$4,0)</f>
        <v/>
      </c>
      <c r="T1811" s="25">
        <f>R1811*Config!$B$7</f>
        <v/>
      </c>
      <c r="U1811" s="25">
        <f>S1811*Config!$B$7</f>
        <v/>
      </c>
      <c r="V1811" s="25" t="n">
        <v>30</v>
      </c>
      <c r="W1811" s="25" t="n">
        <v>150</v>
      </c>
      <c r="X1811" s="26">
        <f>IF(T1811&gt;0,V1811/T1811,0)</f>
        <v/>
      </c>
      <c r="Y1811" s="26">
        <f>IF(U1811&gt;0,W1811/U1811,0)</f>
        <v/>
      </c>
      <c r="Z1811" s="25">
        <f>T1811-V1811</f>
        <v/>
      </c>
      <c r="AA1811" s="25">
        <f>U1811-W1811</f>
        <v/>
      </c>
      <c r="AB1811" s="25">
        <f>IF(Config!$B$7&gt;0,(V1811/Config!$B$7)*Config!$B$4,0)</f>
        <v/>
      </c>
      <c r="AC1811" s="25">
        <f>IF(Config!$B$7&gt;0,(W1811/Config!$B$7)*Config!$B$4,0)</f>
        <v/>
      </c>
    </row>
    <row r="1812" hidden="1" outlineLevel="1">
      <c r="A1812" s="22" t="inlineStr"/>
      <c r="B1812" s="22" t="inlineStr"/>
      <c r="C1812" s="22" t="inlineStr"/>
      <c r="D1812" s="22" t="inlineStr"/>
      <c r="E1812" s="22" t="inlineStr">
        <is>
          <t>Dry Fruit Mix_15-2801</t>
        </is>
      </c>
      <c r="F1812" s="22" t="inlineStr"/>
      <c r="G1812" s="22" t="inlineStr">
        <is>
          <t>Dry Fruit Mix</t>
        </is>
      </c>
      <c r="H1812" s="22" t="inlineStr">
        <is>
          <t>Premium Panchmeva Farmley Jar 405 g</t>
        </is>
      </c>
      <c r="I1812" s="22" t="inlineStr"/>
      <c r="J1812" s="24" t="n">
        <v>0</v>
      </c>
      <c r="K1812" s="24" t="n">
        <v>0</v>
      </c>
      <c r="L1812" s="22" t="inlineStr">
        <is>
          <t>CPC -Chairman Master Bhandar -Pithoragarh-Uttarakhand-262501</t>
        </is>
      </c>
      <c r="M1812" s="24" t="n">
        <v>0</v>
      </c>
      <c r="N1812" s="22" t="inlineStr">
        <is>
          <t>CPC KPKB</t>
        </is>
      </c>
      <c r="O1812" s="22" t="inlineStr">
        <is>
          <t>Indore</t>
        </is>
      </c>
      <c r="P1812" s="22" t="inlineStr"/>
      <c r="Q1812" s="22" t="inlineStr">
        <is>
          <t>Trail Mixes</t>
        </is>
      </c>
      <c r="R1812" s="25">
        <f>IF(Config!$B$4&gt;0,M1812/Config!$B$4,0)</f>
        <v/>
      </c>
      <c r="S1812" s="25">
        <f>IF(Config!$B$4&gt;0,K1812/Config!$B$4,0)</f>
        <v/>
      </c>
      <c r="T1812" s="25">
        <f>R1812*Config!$B$7</f>
        <v/>
      </c>
      <c r="U1812" s="25">
        <f>S1812*Config!$B$7</f>
        <v/>
      </c>
      <c r="V1812" s="25" t="n">
        <v>19.44</v>
      </c>
      <c r="W1812" s="25" t="n">
        <v>48</v>
      </c>
      <c r="X1812" s="26">
        <f>IF(T1812&gt;0,V1812/T1812,0)</f>
        <v/>
      </c>
      <c r="Y1812" s="26">
        <f>IF(U1812&gt;0,W1812/U1812,0)</f>
        <v/>
      </c>
      <c r="Z1812" s="25">
        <f>T1812-V1812</f>
        <v/>
      </c>
      <c r="AA1812" s="25">
        <f>U1812-W1812</f>
        <v/>
      </c>
      <c r="AB1812" s="25">
        <f>IF(Config!$B$7&gt;0,(V1812/Config!$B$7)*Config!$B$4,0)</f>
        <v/>
      </c>
      <c r="AC1812" s="25">
        <f>IF(Config!$B$7&gt;0,(W1812/Config!$B$7)*Config!$B$4,0)</f>
        <v/>
      </c>
    </row>
    <row r="1813" hidden="1" outlineLevel="1">
      <c r="A1813" s="22" t="inlineStr"/>
      <c r="B1813" s="22" t="inlineStr"/>
      <c r="C1813" s="22" t="inlineStr"/>
      <c r="D1813" s="22" t="inlineStr"/>
      <c r="E1813" s="22" t="inlineStr">
        <is>
          <t>Fig_6-2464</t>
        </is>
      </c>
      <c r="F1813" s="22" t="inlineStr"/>
      <c r="G1813" s="22" t="inlineStr">
        <is>
          <t>Fig</t>
        </is>
      </c>
      <c r="H1813" s="22" t="inlineStr">
        <is>
          <t>Premium Anjeer Farmley Standee Pouch 200 g</t>
        </is>
      </c>
      <c r="I1813" s="22" t="inlineStr"/>
      <c r="J1813" s="24" t="n">
        <v>0</v>
      </c>
      <c r="K1813" s="24" t="n">
        <v>0</v>
      </c>
      <c r="L1813" s="22" t="inlineStr">
        <is>
          <t>CPC -Chairman Master Bhandar -Pithoragarh-Uttarakhand-262501</t>
        </is>
      </c>
      <c r="M1813" s="24" t="n">
        <v>0</v>
      </c>
      <c r="N1813" s="22" t="inlineStr">
        <is>
          <t>CPC KPKB</t>
        </is>
      </c>
      <c r="O1813" s="22" t="inlineStr">
        <is>
          <t>Indore</t>
        </is>
      </c>
      <c r="P1813" s="22" t="inlineStr"/>
      <c r="Q1813" s="22" t="inlineStr">
        <is>
          <t>Figs</t>
        </is>
      </c>
      <c r="R1813" s="25">
        <f>IF(Config!$B$4&gt;0,M1813/Config!$B$4,0)</f>
        <v/>
      </c>
      <c r="S1813" s="25">
        <f>IF(Config!$B$4&gt;0,K1813/Config!$B$4,0)</f>
        <v/>
      </c>
      <c r="T1813" s="25">
        <f>R1813*Config!$B$7</f>
        <v/>
      </c>
      <c r="U1813" s="25">
        <f>S1813*Config!$B$7</f>
        <v/>
      </c>
      <c r="V1813" s="25" t="n">
        <v>78</v>
      </c>
      <c r="W1813" s="25" t="n">
        <v>390</v>
      </c>
      <c r="X1813" s="26">
        <f>IF(T1813&gt;0,V1813/T1813,0)</f>
        <v/>
      </c>
      <c r="Y1813" s="26">
        <f>IF(U1813&gt;0,W1813/U1813,0)</f>
        <v/>
      </c>
      <c r="Z1813" s="25">
        <f>T1813-V1813</f>
        <v/>
      </c>
      <c r="AA1813" s="25">
        <f>U1813-W1813</f>
        <v/>
      </c>
      <c r="AB1813" s="25">
        <f>IF(Config!$B$7&gt;0,(V1813/Config!$B$7)*Config!$B$4,0)</f>
        <v/>
      </c>
      <c r="AC1813" s="25">
        <f>IF(Config!$B$7&gt;0,(W1813/Config!$B$7)*Config!$B$4,0)</f>
        <v/>
      </c>
    </row>
    <row r="1814" hidden="1" outlineLevel="1">
      <c r="A1814" s="22" t="inlineStr"/>
      <c r="B1814" s="22" t="inlineStr"/>
      <c r="C1814" s="22" t="inlineStr"/>
      <c r="D1814" s="22" t="inlineStr"/>
      <c r="E1814" s="22" t="inlineStr">
        <is>
          <t>Walnut_12-1535</t>
        </is>
      </c>
      <c r="F1814" s="22" t="inlineStr"/>
      <c r="G1814" s="22" t="inlineStr">
        <is>
          <t>Walnut</t>
        </is>
      </c>
      <c r="H1814" s="22" t="inlineStr">
        <is>
          <t>Premium Broken Walnut Kernels Farmley Standee Pouch 200 g</t>
        </is>
      </c>
      <c r="I1814" s="22" t="inlineStr"/>
      <c r="J1814" s="24" t="n">
        <v>0</v>
      </c>
      <c r="K1814" s="24" t="n">
        <v>0</v>
      </c>
      <c r="L1814" s="22" t="inlineStr">
        <is>
          <t>CPC -Chairman Master Bhandar -Pithoragarh-Uttarakhand-262501</t>
        </is>
      </c>
      <c r="M1814" s="24" t="n">
        <v>0</v>
      </c>
      <c r="N1814" s="22" t="inlineStr">
        <is>
          <t>CPC KPKB</t>
        </is>
      </c>
      <c r="O1814" s="22" t="inlineStr">
        <is>
          <t>Indore</t>
        </is>
      </c>
      <c r="P1814" s="22" t="inlineStr"/>
      <c r="Q1814" s="22" t="inlineStr">
        <is>
          <t>Walnut</t>
        </is>
      </c>
      <c r="R1814" s="25">
        <f>IF(Config!$B$4&gt;0,M1814/Config!$B$4,0)</f>
        <v/>
      </c>
      <c r="S1814" s="25">
        <f>IF(Config!$B$4&gt;0,K1814/Config!$B$4,0)</f>
        <v/>
      </c>
      <c r="T1814" s="25">
        <f>R1814*Config!$B$7</f>
        <v/>
      </c>
      <c r="U1814" s="25">
        <f>S1814*Config!$B$7</f>
        <v/>
      </c>
      <c r="V1814" s="25" t="n">
        <v>33.6</v>
      </c>
      <c r="W1814" s="25" t="n">
        <v>168</v>
      </c>
      <c r="X1814" s="26">
        <f>IF(T1814&gt;0,V1814/T1814,0)</f>
        <v/>
      </c>
      <c r="Y1814" s="26">
        <f>IF(U1814&gt;0,W1814/U1814,0)</f>
        <v/>
      </c>
      <c r="Z1814" s="25">
        <f>T1814-V1814</f>
        <v/>
      </c>
      <c r="AA1814" s="25">
        <f>U1814-W1814</f>
        <v/>
      </c>
      <c r="AB1814" s="25">
        <f>IF(Config!$B$7&gt;0,(V1814/Config!$B$7)*Config!$B$4,0)</f>
        <v/>
      </c>
      <c r="AC1814" s="25">
        <f>IF(Config!$B$7&gt;0,(W1814/Config!$B$7)*Config!$B$4,0)</f>
        <v/>
      </c>
    </row>
    <row r="1815" hidden="1" outlineLevel="1">
      <c r="A1815" s="22" t="inlineStr"/>
      <c r="B1815" s="22" t="inlineStr"/>
      <c r="C1815" s="22" t="inlineStr"/>
      <c r="D1815" s="22" t="inlineStr"/>
      <c r="E1815" s="22" t="inlineStr">
        <is>
          <t>Makhana_7-30096</t>
        </is>
      </c>
      <c r="F1815" s="22" t="inlineStr"/>
      <c r="G1815" s="22" t="inlineStr">
        <is>
          <t>Makhana</t>
        </is>
      </c>
      <c r="H1815" s="22" t="inlineStr">
        <is>
          <t xml:space="preserve">Prasadam Makhana Center Seal Pouch 100 g- NEW </t>
        </is>
      </c>
      <c r="I1815" s="22" t="inlineStr"/>
      <c r="J1815" s="24" t="n">
        <v>0</v>
      </c>
      <c r="K1815" s="24" t="n">
        <v>0</v>
      </c>
      <c r="L1815" s="22" t="inlineStr">
        <is>
          <t>CPC -Chairman Master Bhandar -Pithoragarh-Uttarakhand-262501</t>
        </is>
      </c>
      <c r="M1815" s="24" t="n">
        <v>0</v>
      </c>
      <c r="N1815" s="22" t="inlineStr">
        <is>
          <t>CPC KPKB</t>
        </is>
      </c>
      <c r="O1815" s="22" t="inlineStr">
        <is>
          <t>Purnea</t>
        </is>
      </c>
      <c r="P1815" s="22" t="inlineStr"/>
      <c r="Q1815" s="22" t="inlineStr">
        <is>
          <t>Makhana Raw</t>
        </is>
      </c>
      <c r="R1815" s="25">
        <f>IF(Config!$B$4&gt;0,M1815/Config!$B$4,0)</f>
        <v/>
      </c>
      <c r="S1815" s="25">
        <f>IF(Config!$B$4&gt;0,K1815/Config!$B$4,0)</f>
        <v/>
      </c>
      <c r="T1815" s="25">
        <f>R1815*Config!$B$7</f>
        <v/>
      </c>
      <c r="U1815" s="25">
        <f>S1815*Config!$B$7</f>
        <v/>
      </c>
      <c r="V1815" s="25" t="n">
        <v>16</v>
      </c>
      <c r="W1815" s="25" t="n">
        <v>160</v>
      </c>
      <c r="X1815" s="26">
        <f>IF(T1815&gt;0,V1815/T1815,0)</f>
        <v/>
      </c>
      <c r="Y1815" s="26">
        <f>IF(U1815&gt;0,W1815/U1815,0)</f>
        <v/>
      </c>
      <c r="Z1815" s="25">
        <f>T1815-V1815</f>
        <v/>
      </c>
      <c r="AA1815" s="25">
        <f>U1815-W1815</f>
        <v/>
      </c>
      <c r="AB1815" s="25">
        <f>IF(Config!$B$7&gt;0,(V1815/Config!$B$7)*Config!$B$4,0)</f>
        <v/>
      </c>
      <c r="AC1815" s="25">
        <f>IF(Config!$B$7&gt;0,(W1815/Config!$B$7)*Config!$B$4,0)</f>
        <v/>
      </c>
    </row>
    <row r="1816" hidden="1" outlineLevel="1">
      <c r="A1816" s="22" t="inlineStr"/>
      <c r="B1816" s="22" t="inlineStr"/>
      <c r="C1816" s="22" t="inlineStr"/>
      <c r="D1816" s="22" t="inlineStr"/>
      <c r="E1816" s="22" t="inlineStr">
        <is>
          <t>Makhana_7-30098</t>
        </is>
      </c>
      <c r="F1816" s="22" t="inlineStr"/>
      <c r="G1816" s="22" t="inlineStr">
        <is>
          <t>Makhana</t>
        </is>
      </c>
      <c r="H1816" s="22" t="inlineStr">
        <is>
          <t xml:space="preserve">Prasadam Makhana Center Seal Pouch 200 g- NEW </t>
        </is>
      </c>
      <c r="I1816" s="22" t="inlineStr"/>
      <c r="J1816" s="24" t="n">
        <v>0</v>
      </c>
      <c r="K1816" s="24" t="n">
        <v>0</v>
      </c>
      <c r="L1816" s="22" t="inlineStr">
        <is>
          <t>CPC -Chairman Master Bhandar -Pithoragarh-Uttarakhand-262501</t>
        </is>
      </c>
      <c r="M1816" s="24" t="n">
        <v>0</v>
      </c>
      <c r="N1816" s="22" t="inlineStr">
        <is>
          <t>CPC KPKB</t>
        </is>
      </c>
      <c r="O1816" s="22" t="inlineStr">
        <is>
          <t>Purnea</t>
        </is>
      </c>
      <c r="P1816" s="22" t="inlineStr"/>
      <c r="Q1816" s="22" t="inlineStr">
        <is>
          <t>Makhana Raw</t>
        </is>
      </c>
      <c r="R1816" s="25">
        <f>IF(Config!$B$4&gt;0,M1816/Config!$B$4,0)</f>
        <v/>
      </c>
      <c r="S1816" s="25">
        <f>IF(Config!$B$4&gt;0,K1816/Config!$B$4,0)</f>
        <v/>
      </c>
      <c r="T1816" s="25">
        <f>R1816*Config!$B$7</f>
        <v/>
      </c>
      <c r="U1816" s="25">
        <f>S1816*Config!$B$7</f>
        <v/>
      </c>
      <c r="V1816" s="25" t="n">
        <v>40</v>
      </c>
      <c r="W1816" s="25" t="n">
        <v>200</v>
      </c>
      <c r="X1816" s="26">
        <f>IF(T1816&gt;0,V1816/T1816,0)</f>
        <v/>
      </c>
      <c r="Y1816" s="26">
        <f>IF(U1816&gt;0,W1816/U1816,0)</f>
        <v/>
      </c>
      <c r="Z1816" s="25">
        <f>T1816-V1816</f>
        <v/>
      </c>
      <c r="AA1816" s="25">
        <f>U1816-W1816</f>
        <v/>
      </c>
      <c r="AB1816" s="25">
        <f>IF(Config!$B$7&gt;0,(V1816/Config!$B$7)*Config!$B$4,0)</f>
        <v/>
      </c>
      <c r="AC1816" s="25">
        <f>IF(Config!$B$7&gt;0,(W1816/Config!$B$7)*Config!$B$4,0)</f>
        <v/>
      </c>
    </row>
    <row r="1817" hidden="1" outlineLevel="1">
      <c r="A1817" s="22" t="inlineStr"/>
      <c r="B1817" s="22" t="inlineStr"/>
      <c r="C1817" s="22" t="inlineStr"/>
      <c r="D1817" s="22" t="inlineStr"/>
      <c r="E1817" s="22" t="inlineStr">
        <is>
          <t>Cashewnut_3-1987</t>
        </is>
      </c>
      <c r="F1817" s="22" t="inlineStr"/>
      <c r="G1817" s="22" t="inlineStr">
        <is>
          <t>Cashewnut</t>
        </is>
      </c>
      <c r="H1817" s="22" t="inlineStr">
        <is>
          <t>Premium W320 Cashew Farmley Standee Pouch 500 g</t>
        </is>
      </c>
      <c r="I1817" s="22" t="inlineStr"/>
      <c r="J1817" s="24" t="n">
        <v>0</v>
      </c>
      <c r="K1817" s="24" t="n">
        <v>0</v>
      </c>
      <c r="L1817" s="22" t="inlineStr">
        <is>
          <t>CPC -Chairman Master Bhandar -Pithoragarh-Uttarakhand-262501</t>
        </is>
      </c>
      <c r="M1817" s="24" t="n">
        <v>0</v>
      </c>
      <c r="N1817" s="22" t="inlineStr">
        <is>
          <t>CPC KPKB</t>
        </is>
      </c>
      <c r="O1817" s="22" t="inlineStr">
        <is>
          <t>Udupi</t>
        </is>
      </c>
      <c r="P1817" s="22" t="inlineStr"/>
      <c r="Q1817" s="22" t="inlineStr">
        <is>
          <t>Cashew</t>
        </is>
      </c>
      <c r="R1817" s="25">
        <f>IF(Config!$B$4&gt;0,M1817/Config!$B$4,0)</f>
        <v/>
      </c>
      <c r="S1817" s="25">
        <f>IF(Config!$B$4&gt;0,K1817/Config!$B$4,0)</f>
        <v/>
      </c>
      <c r="T1817" s="25">
        <f>R1817*Config!$B$7</f>
        <v/>
      </c>
      <c r="U1817" s="25">
        <f>S1817*Config!$B$7</f>
        <v/>
      </c>
      <c r="V1817" s="25" t="n">
        <v>380</v>
      </c>
      <c r="W1817" s="25" t="n">
        <v>760</v>
      </c>
      <c r="X1817" s="26">
        <f>IF(T1817&gt;0,V1817/T1817,0)</f>
        <v/>
      </c>
      <c r="Y1817" s="26">
        <f>IF(U1817&gt;0,W1817/U1817,0)</f>
        <v/>
      </c>
      <c r="Z1817" s="25">
        <f>T1817-V1817</f>
        <v/>
      </c>
      <c r="AA1817" s="25">
        <f>U1817-W1817</f>
        <v/>
      </c>
      <c r="AB1817" s="25">
        <f>IF(Config!$B$7&gt;0,(V1817/Config!$B$7)*Config!$B$4,0)</f>
        <v/>
      </c>
      <c r="AC1817" s="25">
        <f>IF(Config!$B$7&gt;0,(W1817/Config!$B$7)*Config!$B$4,0)</f>
        <v/>
      </c>
    </row>
    <row r="1818" hidden="1" outlineLevel="1">
      <c r="A1818" s="22" t="inlineStr"/>
      <c r="B1818" s="22" t="inlineStr"/>
      <c r="C1818" s="22" t="inlineStr"/>
      <c r="D1818" s="22" t="inlineStr"/>
      <c r="E1818" s="22" t="inlineStr">
        <is>
          <t>Almonds_1-1748</t>
        </is>
      </c>
      <c r="F1818" s="22" t="inlineStr"/>
      <c r="G1818" s="22" t="inlineStr">
        <is>
          <t>Almonds</t>
        </is>
      </c>
      <c r="H1818" s="22" t="inlineStr">
        <is>
          <t>Premium California Almonds Farmley Standee Pouch 500 g</t>
        </is>
      </c>
      <c r="I1818" s="22" t="inlineStr"/>
      <c r="J1818" s="24" t="n">
        <v>0</v>
      </c>
      <c r="K1818" s="24" t="n">
        <v>0</v>
      </c>
      <c r="L1818" s="22" t="inlineStr">
        <is>
          <t>CPC -KPKB Master Bhandar -East Khasi Hills -Meghalaya- 793012</t>
        </is>
      </c>
      <c r="M1818" s="24" t="n">
        <v>0</v>
      </c>
      <c r="N1818" s="22" t="inlineStr">
        <is>
          <t>CPC KPKB</t>
        </is>
      </c>
      <c r="O1818" s="22" t="inlineStr">
        <is>
          <t>Indore</t>
        </is>
      </c>
      <c r="P1818" s="22" t="inlineStr"/>
      <c r="Q1818" s="22" t="inlineStr">
        <is>
          <t>Almonds</t>
        </is>
      </c>
      <c r="R1818" s="25">
        <f>IF(Config!$B$4&gt;0,M1818/Config!$B$4,0)</f>
        <v/>
      </c>
      <c r="S1818" s="25">
        <f>IF(Config!$B$4&gt;0,K1818/Config!$B$4,0)</f>
        <v/>
      </c>
      <c r="T1818" s="25">
        <f>R1818*Config!$B$7</f>
        <v/>
      </c>
      <c r="U1818" s="25">
        <f>S1818*Config!$B$7</f>
        <v/>
      </c>
      <c r="V1818" s="25" t="n">
        <v>24</v>
      </c>
      <c r="W1818" s="25" t="n">
        <v>48</v>
      </c>
      <c r="X1818" s="26">
        <f>IF(T1818&gt;0,V1818/T1818,0)</f>
        <v/>
      </c>
      <c r="Y1818" s="26">
        <f>IF(U1818&gt;0,W1818/U1818,0)</f>
        <v/>
      </c>
      <c r="Z1818" s="25">
        <f>T1818-V1818</f>
        <v/>
      </c>
      <c r="AA1818" s="25">
        <f>U1818-W1818</f>
        <v/>
      </c>
      <c r="AB1818" s="25">
        <f>IF(Config!$B$7&gt;0,(V1818/Config!$B$7)*Config!$B$4,0)</f>
        <v/>
      </c>
      <c r="AC1818" s="25">
        <f>IF(Config!$B$7&gt;0,(W1818/Config!$B$7)*Config!$B$4,0)</f>
        <v/>
      </c>
    </row>
    <row r="1819" hidden="1" outlineLevel="1">
      <c r="A1819" s="22" t="inlineStr"/>
      <c r="B1819" s="22" t="inlineStr"/>
      <c r="C1819" s="22" t="inlineStr"/>
      <c r="D1819" s="22" t="inlineStr"/>
      <c r="E1819" s="22" t="inlineStr">
        <is>
          <t>Almonds_1-2654</t>
        </is>
      </c>
      <c r="F1819" s="22" t="inlineStr"/>
      <c r="G1819" s="22" t="inlineStr">
        <is>
          <t>Almonds</t>
        </is>
      </c>
      <c r="H1819" s="22" t="inlineStr">
        <is>
          <t>Roasted &amp; Salted Almonds Farmley Standee Pouch 200 g</t>
        </is>
      </c>
      <c r="I1819" s="22" t="inlineStr"/>
      <c r="J1819" s="24" t="n">
        <v>0</v>
      </c>
      <c r="K1819" s="24" t="n">
        <v>0</v>
      </c>
      <c r="L1819" s="22" t="inlineStr">
        <is>
          <t>CPC -KPKB Master Bhandar -East Khasi Hills -Meghalaya- 793012</t>
        </is>
      </c>
      <c r="M1819" s="24" t="n">
        <v>0</v>
      </c>
      <c r="N1819" s="22" t="inlineStr">
        <is>
          <t>CPC KPKB</t>
        </is>
      </c>
      <c r="O1819" s="22" t="inlineStr">
        <is>
          <t>Indore</t>
        </is>
      </c>
      <c r="P1819" s="22" t="inlineStr"/>
      <c r="Q1819" s="22" t="inlineStr">
        <is>
          <t>Roasted Almonds</t>
        </is>
      </c>
      <c r="R1819" s="25">
        <f>IF(Config!$B$4&gt;0,M1819/Config!$B$4,0)</f>
        <v/>
      </c>
      <c r="S1819" s="25">
        <f>IF(Config!$B$4&gt;0,K1819/Config!$B$4,0)</f>
        <v/>
      </c>
      <c r="T1819" s="25">
        <f>R1819*Config!$B$7</f>
        <v/>
      </c>
      <c r="U1819" s="25">
        <f>S1819*Config!$B$7</f>
        <v/>
      </c>
      <c r="V1819" s="25" t="n">
        <v>12</v>
      </c>
      <c r="W1819" s="25" t="n">
        <v>60</v>
      </c>
      <c r="X1819" s="26">
        <f>IF(T1819&gt;0,V1819/T1819,0)</f>
        <v/>
      </c>
      <c r="Y1819" s="26">
        <f>IF(U1819&gt;0,W1819/U1819,0)</f>
        <v/>
      </c>
      <c r="Z1819" s="25">
        <f>T1819-V1819</f>
        <v/>
      </c>
      <c r="AA1819" s="25">
        <f>U1819-W1819</f>
        <v/>
      </c>
      <c r="AB1819" s="25">
        <f>IF(Config!$B$7&gt;0,(V1819/Config!$B$7)*Config!$B$4,0)</f>
        <v/>
      </c>
      <c r="AC1819" s="25">
        <f>IF(Config!$B$7&gt;0,(W1819/Config!$B$7)*Config!$B$4,0)</f>
        <v/>
      </c>
    </row>
    <row r="1820" hidden="1" outlineLevel="1">
      <c r="A1820" s="22" t="inlineStr"/>
      <c r="B1820" s="22" t="inlineStr"/>
      <c r="C1820" s="22" t="inlineStr"/>
      <c r="D1820" s="22" t="inlineStr"/>
      <c r="E1820" s="22" t="inlineStr">
        <is>
          <t>Cashewnut_3-2472</t>
        </is>
      </c>
      <c r="F1820" s="22" t="inlineStr"/>
      <c r="G1820" s="22" t="inlineStr">
        <is>
          <t>Cashewnut</t>
        </is>
      </c>
      <c r="H1820" s="22" t="inlineStr">
        <is>
          <t>Roasted and Salted Cashew - Farmley Standee Pouch 200 g</t>
        </is>
      </c>
      <c r="I1820" s="22" t="inlineStr"/>
      <c r="J1820" s="24" t="n">
        <v>0</v>
      </c>
      <c r="K1820" s="24" t="n">
        <v>0</v>
      </c>
      <c r="L1820" s="22" t="inlineStr">
        <is>
          <t>CPC -KPKB Master Bhandar -East Khasi Hills -Meghalaya- 793012</t>
        </is>
      </c>
      <c r="M1820" s="24" t="n">
        <v>0</v>
      </c>
      <c r="N1820" s="22" t="inlineStr">
        <is>
          <t>CPC KPKB</t>
        </is>
      </c>
      <c r="O1820" s="22" t="inlineStr">
        <is>
          <t>Indore</t>
        </is>
      </c>
      <c r="P1820" s="22" t="inlineStr"/>
      <c r="Q1820" s="22" t="inlineStr">
        <is>
          <t>Roasted &amp; Flavoured Cashew</t>
        </is>
      </c>
      <c r="R1820" s="25">
        <f>IF(Config!$B$4&gt;0,M1820/Config!$B$4,0)</f>
        <v/>
      </c>
      <c r="S1820" s="25">
        <f>IF(Config!$B$4&gt;0,K1820/Config!$B$4,0)</f>
        <v/>
      </c>
      <c r="T1820" s="25">
        <f>R1820*Config!$B$7</f>
        <v/>
      </c>
      <c r="U1820" s="25">
        <f>S1820*Config!$B$7</f>
        <v/>
      </c>
      <c r="V1820" s="25" t="n">
        <v>18</v>
      </c>
      <c r="W1820" s="25" t="n">
        <v>90</v>
      </c>
      <c r="X1820" s="26">
        <f>IF(T1820&gt;0,V1820/T1820,0)</f>
        <v/>
      </c>
      <c r="Y1820" s="26">
        <f>IF(U1820&gt;0,W1820/U1820,0)</f>
        <v/>
      </c>
      <c r="Z1820" s="25">
        <f>T1820-V1820</f>
        <v/>
      </c>
      <c r="AA1820" s="25">
        <f>U1820-W1820</f>
        <v/>
      </c>
      <c r="AB1820" s="25">
        <f>IF(Config!$B$7&gt;0,(V1820/Config!$B$7)*Config!$B$4,0)</f>
        <v/>
      </c>
      <c r="AC1820" s="25">
        <f>IF(Config!$B$7&gt;0,(W1820/Config!$B$7)*Config!$B$4,0)</f>
        <v/>
      </c>
    </row>
    <row r="1821" hidden="1" outlineLevel="1">
      <c r="A1821" s="22" t="inlineStr"/>
      <c r="B1821" s="22" t="inlineStr"/>
      <c r="C1821" s="22" t="inlineStr"/>
      <c r="D1821" s="22" t="inlineStr"/>
      <c r="E1821" s="22" t="inlineStr">
        <is>
          <t>Dates_4-2469</t>
        </is>
      </c>
      <c r="F1821" s="22" t="inlineStr"/>
      <c r="G1821" s="22" t="inlineStr">
        <is>
          <t>Dates</t>
        </is>
      </c>
      <c r="H1821" s="22" t="inlineStr">
        <is>
          <t>Premium Omani Fard Dates Farmley standee pouch 400 g</t>
        </is>
      </c>
      <c r="I1821" s="22" t="inlineStr"/>
      <c r="J1821" s="24" t="n">
        <v>0</v>
      </c>
      <c r="K1821" s="24" t="n">
        <v>0</v>
      </c>
      <c r="L1821" s="22" t="inlineStr">
        <is>
          <t>CPC -KPKB Master Bhandar -East Khasi Hills -Meghalaya- 793012</t>
        </is>
      </c>
      <c r="M1821" s="24" t="n">
        <v>0</v>
      </c>
      <c r="N1821" s="22" t="inlineStr">
        <is>
          <t>CPC KPKB</t>
        </is>
      </c>
      <c r="O1821" s="22" t="inlineStr">
        <is>
          <t>Indore</t>
        </is>
      </c>
      <c r="P1821" s="22" t="inlineStr"/>
      <c r="Q1821" s="22" t="inlineStr">
        <is>
          <t>Dates</t>
        </is>
      </c>
      <c r="R1821" s="25">
        <f>IF(Config!$B$4&gt;0,M1821/Config!$B$4,0)</f>
        <v/>
      </c>
      <c r="S1821" s="25">
        <f>IF(Config!$B$4&gt;0,K1821/Config!$B$4,0)</f>
        <v/>
      </c>
      <c r="T1821" s="25">
        <f>R1821*Config!$B$7</f>
        <v/>
      </c>
      <c r="U1821" s="25">
        <f>S1821*Config!$B$7</f>
        <v/>
      </c>
      <c r="V1821" s="25" t="n">
        <v>21.6</v>
      </c>
      <c r="W1821" s="25" t="n">
        <v>54</v>
      </c>
      <c r="X1821" s="26">
        <f>IF(T1821&gt;0,V1821/T1821,0)</f>
        <v/>
      </c>
      <c r="Y1821" s="26">
        <f>IF(U1821&gt;0,W1821/U1821,0)</f>
        <v/>
      </c>
      <c r="Z1821" s="25">
        <f>T1821-V1821</f>
        <v/>
      </c>
      <c r="AA1821" s="25">
        <f>U1821-W1821</f>
        <v/>
      </c>
      <c r="AB1821" s="25">
        <f>IF(Config!$B$7&gt;0,(V1821/Config!$B$7)*Config!$B$4,0)</f>
        <v/>
      </c>
      <c r="AC1821" s="25">
        <f>IF(Config!$B$7&gt;0,(W1821/Config!$B$7)*Config!$B$4,0)</f>
        <v/>
      </c>
    </row>
    <row r="1822" hidden="1" outlineLevel="1">
      <c r="A1822" s="22" t="inlineStr"/>
      <c r="B1822" s="22" t="inlineStr"/>
      <c r="C1822" s="22" t="inlineStr"/>
      <c r="D1822" s="22" t="inlineStr"/>
      <c r="E1822" s="22" t="inlineStr">
        <is>
          <t>Dry Fruit Mix_15-2402</t>
        </is>
      </c>
      <c r="F1822" s="22" t="inlineStr"/>
      <c r="G1822" s="22" t="inlineStr">
        <is>
          <t>Dry Fruit Mix</t>
        </is>
      </c>
      <c r="H1822" s="22" t="inlineStr">
        <is>
          <t>Trail Mix Farmley Standee Pouch 200 g</t>
        </is>
      </c>
      <c r="I1822" s="22" t="inlineStr"/>
      <c r="J1822" s="24" t="n">
        <v>0</v>
      </c>
      <c r="K1822" s="24" t="n">
        <v>0</v>
      </c>
      <c r="L1822" s="22" t="inlineStr">
        <is>
          <t>CPC -KPKB Master Bhandar -East Khasi Hills -Meghalaya- 793012</t>
        </is>
      </c>
      <c r="M1822" s="24" t="n">
        <v>0</v>
      </c>
      <c r="N1822" s="22" t="inlineStr">
        <is>
          <t>CPC KPKB</t>
        </is>
      </c>
      <c r="O1822" s="22" t="inlineStr">
        <is>
          <t>Indore</t>
        </is>
      </c>
      <c r="P1822" s="22" t="inlineStr"/>
      <c r="Q1822" s="22" t="inlineStr">
        <is>
          <t>Trail Mixes</t>
        </is>
      </c>
      <c r="R1822" s="25">
        <f>IF(Config!$B$4&gt;0,M1822/Config!$B$4,0)</f>
        <v/>
      </c>
      <c r="S1822" s="25">
        <f>IF(Config!$B$4&gt;0,K1822/Config!$B$4,0)</f>
        <v/>
      </c>
      <c r="T1822" s="25">
        <f>R1822*Config!$B$7</f>
        <v/>
      </c>
      <c r="U1822" s="25">
        <f>S1822*Config!$B$7</f>
        <v/>
      </c>
      <c r="V1822" s="25" t="n">
        <v>12</v>
      </c>
      <c r="W1822" s="25" t="n">
        <v>60</v>
      </c>
      <c r="X1822" s="26">
        <f>IF(T1822&gt;0,V1822/T1822,0)</f>
        <v/>
      </c>
      <c r="Y1822" s="26">
        <f>IF(U1822&gt;0,W1822/U1822,0)</f>
        <v/>
      </c>
      <c r="Z1822" s="25">
        <f>T1822-V1822</f>
        <v/>
      </c>
      <c r="AA1822" s="25">
        <f>U1822-W1822</f>
        <v/>
      </c>
      <c r="AB1822" s="25">
        <f>IF(Config!$B$7&gt;0,(V1822/Config!$B$7)*Config!$B$4,0)</f>
        <v/>
      </c>
      <c r="AC1822" s="25">
        <f>IF(Config!$B$7&gt;0,(W1822/Config!$B$7)*Config!$B$4,0)</f>
        <v/>
      </c>
    </row>
    <row r="1823" hidden="1" outlineLevel="1">
      <c r="A1823" s="22" t="inlineStr"/>
      <c r="B1823" s="22" t="inlineStr"/>
      <c r="C1823" s="22" t="inlineStr"/>
      <c r="D1823" s="22" t="inlineStr"/>
      <c r="E1823" s="22" t="inlineStr">
        <is>
          <t>Fig_6-2464</t>
        </is>
      </c>
      <c r="F1823" s="22" t="inlineStr"/>
      <c r="G1823" s="22" t="inlineStr">
        <is>
          <t>Fig</t>
        </is>
      </c>
      <c r="H1823" s="22" t="inlineStr">
        <is>
          <t>Premium Anjeer Farmley Standee Pouch 200 g</t>
        </is>
      </c>
      <c r="I1823" s="22" t="inlineStr"/>
      <c r="J1823" s="24" t="n">
        <v>0</v>
      </c>
      <c r="K1823" s="24" t="n">
        <v>0</v>
      </c>
      <c r="L1823" s="22" t="inlineStr">
        <is>
          <t>CPC -KPKB Master Bhandar -East Khasi Hills -Meghalaya- 793012</t>
        </is>
      </c>
      <c r="M1823" s="24" t="n">
        <v>0</v>
      </c>
      <c r="N1823" s="22" t="inlineStr">
        <is>
          <t>CPC KPKB</t>
        </is>
      </c>
      <c r="O1823" s="22" t="inlineStr">
        <is>
          <t>Indore</t>
        </is>
      </c>
      <c r="P1823" s="22" t="inlineStr"/>
      <c r="Q1823" s="22" t="inlineStr">
        <is>
          <t>Figs</t>
        </is>
      </c>
      <c r="R1823" s="25">
        <f>IF(Config!$B$4&gt;0,M1823/Config!$B$4,0)</f>
        <v/>
      </c>
      <c r="S1823" s="25">
        <f>IF(Config!$B$4&gt;0,K1823/Config!$B$4,0)</f>
        <v/>
      </c>
      <c r="T1823" s="25">
        <f>R1823*Config!$B$7</f>
        <v/>
      </c>
      <c r="U1823" s="25">
        <f>S1823*Config!$B$7</f>
        <v/>
      </c>
      <c r="V1823" s="25" t="n">
        <v>12</v>
      </c>
      <c r="W1823" s="25" t="n">
        <v>60</v>
      </c>
      <c r="X1823" s="26">
        <f>IF(T1823&gt;0,V1823/T1823,0)</f>
        <v/>
      </c>
      <c r="Y1823" s="26">
        <f>IF(U1823&gt;0,W1823/U1823,0)</f>
        <v/>
      </c>
      <c r="Z1823" s="25">
        <f>T1823-V1823</f>
        <v/>
      </c>
      <c r="AA1823" s="25">
        <f>U1823-W1823</f>
        <v/>
      </c>
      <c r="AB1823" s="25">
        <f>IF(Config!$B$7&gt;0,(V1823/Config!$B$7)*Config!$B$4,0)</f>
        <v/>
      </c>
      <c r="AC1823" s="25">
        <f>IF(Config!$B$7&gt;0,(W1823/Config!$B$7)*Config!$B$4,0)</f>
        <v/>
      </c>
    </row>
    <row r="1824" hidden="1" outlineLevel="1">
      <c r="A1824" s="22" t="inlineStr"/>
      <c r="B1824" s="22" t="inlineStr"/>
      <c r="C1824" s="22" t="inlineStr"/>
      <c r="D1824" s="22" t="inlineStr"/>
      <c r="E1824" s="22" t="inlineStr">
        <is>
          <t>Walnut_12-1535</t>
        </is>
      </c>
      <c r="F1824" s="22" t="inlineStr"/>
      <c r="G1824" s="22" t="inlineStr">
        <is>
          <t>Walnut</t>
        </is>
      </c>
      <c r="H1824" s="22" t="inlineStr">
        <is>
          <t>Premium Broken Walnut Kernels Farmley Standee Pouch 200 g</t>
        </is>
      </c>
      <c r="I1824" s="22" t="inlineStr"/>
      <c r="J1824" s="24" t="n">
        <v>0</v>
      </c>
      <c r="K1824" s="24" t="n">
        <v>0</v>
      </c>
      <c r="L1824" s="22" t="inlineStr">
        <is>
          <t>CPC -KPKB Master Bhandar -East Khasi Hills -Meghalaya- 793012</t>
        </is>
      </c>
      <c r="M1824" s="24" t="n">
        <v>0</v>
      </c>
      <c r="N1824" s="22" t="inlineStr">
        <is>
          <t>CPC KPKB</t>
        </is>
      </c>
      <c r="O1824" s="22" t="inlineStr">
        <is>
          <t>Indore</t>
        </is>
      </c>
      <c r="P1824" s="22" t="inlineStr"/>
      <c r="Q1824" s="22" t="inlineStr">
        <is>
          <t>Walnut</t>
        </is>
      </c>
      <c r="R1824" s="25">
        <f>IF(Config!$B$4&gt;0,M1824/Config!$B$4,0)</f>
        <v/>
      </c>
      <c r="S1824" s="25">
        <f>IF(Config!$B$4&gt;0,K1824/Config!$B$4,0)</f>
        <v/>
      </c>
      <c r="T1824" s="25">
        <f>R1824*Config!$B$7</f>
        <v/>
      </c>
      <c r="U1824" s="25">
        <f>S1824*Config!$B$7</f>
        <v/>
      </c>
      <c r="V1824" s="25" t="n">
        <v>9.6</v>
      </c>
      <c r="W1824" s="25" t="n">
        <v>48</v>
      </c>
      <c r="X1824" s="26">
        <f>IF(T1824&gt;0,V1824/T1824,0)</f>
        <v/>
      </c>
      <c r="Y1824" s="26">
        <f>IF(U1824&gt;0,W1824/U1824,0)</f>
        <v/>
      </c>
      <c r="Z1824" s="25">
        <f>T1824-V1824</f>
        <v/>
      </c>
      <c r="AA1824" s="25">
        <f>U1824-W1824</f>
        <v/>
      </c>
      <c r="AB1824" s="25">
        <f>IF(Config!$B$7&gt;0,(V1824/Config!$B$7)*Config!$B$4,0)</f>
        <v/>
      </c>
      <c r="AC1824" s="25">
        <f>IF(Config!$B$7&gt;0,(W1824/Config!$B$7)*Config!$B$4,0)</f>
        <v/>
      </c>
    </row>
    <row r="1825" hidden="1" outlineLevel="1">
      <c r="A1825" s="22" t="inlineStr"/>
      <c r="B1825" s="22" t="inlineStr"/>
      <c r="C1825" s="22" t="inlineStr"/>
      <c r="D1825" s="22" t="inlineStr"/>
      <c r="E1825" s="22" t="inlineStr">
        <is>
          <t>Cashewnut_3-1987</t>
        </is>
      </c>
      <c r="F1825" s="22" t="inlineStr"/>
      <c r="G1825" s="22" t="inlineStr">
        <is>
          <t>Cashewnut</t>
        </is>
      </c>
      <c r="H1825" s="22" t="inlineStr">
        <is>
          <t>Premium W320 Cashew Farmley Standee Pouch 500 g</t>
        </is>
      </c>
      <c r="I1825" s="22" t="inlineStr"/>
      <c r="J1825" s="24" t="n">
        <v>0</v>
      </c>
      <c r="K1825" s="24" t="n">
        <v>0</v>
      </c>
      <c r="L1825" s="22" t="inlineStr">
        <is>
          <t>CPC -KPKB Master Bhandar -East Khasi Hills -Meghalaya- 793012</t>
        </is>
      </c>
      <c r="M1825" s="24" t="n">
        <v>0</v>
      </c>
      <c r="N1825" s="22" t="inlineStr">
        <is>
          <t>CPC KPKB</t>
        </is>
      </c>
      <c r="O1825" s="22" t="inlineStr">
        <is>
          <t>Udupi</t>
        </is>
      </c>
      <c r="P1825" s="22" t="inlineStr"/>
      <c r="Q1825" s="22" t="inlineStr">
        <is>
          <t>Cashew</t>
        </is>
      </c>
      <c r="R1825" s="25">
        <f>IF(Config!$B$4&gt;0,M1825/Config!$B$4,0)</f>
        <v/>
      </c>
      <c r="S1825" s="25">
        <f>IF(Config!$B$4&gt;0,K1825/Config!$B$4,0)</f>
        <v/>
      </c>
      <c r="T1825" s="25">
        <f>R1825*Config!$B$7</f>
        <v/>
      </c>
      <c r="U1825" s="25">
        <f>S1825*Config!$B$7</f>
        <v/>
      </c>
      <c r="V1825" s="25" t="n">
        <v>30</v>
      </c>
      <c r="W1825" s="25" t="n">
        <v>60</v>
      </c>
      <c r="X1825" s="26">
        <f>IF(T1825&gt;0,V1825/T1825,0)</f>
        <v/>
      </c>
      <c r="Y1825" s="26">
        <f>IF(U1825&gt;0,W1825/U1825,0)</f>
        <v/>
      </c>
      <c r="Z1825" s="25">
        <f>T1825-V1825</f>
        <v/>
      </c>
      <c r="AA1825" s="25">
        <f>U1825-W1825</f>
        <v/>
      </c>
      <c r="AB1825" s="25">
        <f>IF(Config!$B$7&gt;0,(V1825/Config!$B$7)*Config!$B$4,0)</f>
        <v/>
      </c>
      <c r="AC1825" s="25">
        <f>IF(Config!$B$7&gt;0,(W1825/Config!$B$7)*Config!$B$4,0)</f>
        <v/>
      </c>
    </row>
    <row r="1826" hidden="1" outlineLevel="1">
      <c r="A1826" s="22" t="inlineStr"/>
      <c r="B1826" s="22" t="inlineStr"/>
      <c r="C1826" s="22" t="inlineStr"/>
      <c r="D1826" s="22" t="inlineStr"/>
      <c r="E1826" s="22" t="inlineStr">
        <is>
          <t>Almonds_1-1748</t>
        </is>
      </c>
      <c r="F1826" s="22" t="inlineStr"/>
      <c r="G1826" s="22" t="inlineStr">
        <is>
          <t>Almonds</t>
        </is>
      </c>
      <c r="H1826" s="22" t="inlineStr">
        <is>
          <t>Premium California Almonds Farmley Standee Pouch 500 g</t>
        </is>
      </c>
      <c r="I1826" s="22" t="inlineStr"/>
      <c r="J1826" s="24" t="n">
        <v>0</v>
      </c>
      <c r="K1826" s="24" t="n">
        <v>0</v>
      </c>
      <c r="L1826" s="22" t="inlineStr">
        <is>
          <t>CPC -KPKB Master Bhandar -Ghaziabad -Uttar Pradesh -201014</t>
        </is>
      </c>
      <c r="M1826" s="24" t="n">
        <v>0</v>
      </c>
      <c r="N1826" s="22" t="inlineStr">
        <is>
          <t>CPC KPKB</t>
        </is>
      </c>
      <c r="O1826" s="22" t="inlineStr">
        <is>
          <t>Indore</t>
        </is>
      </c>
      <c r="P1826" s="22" t="inlineStr"/>
      <c r="Q1826" s="22" t="inlineStr">
        <is>
          <t>Almonds</t>
        </is>
      </c>
      <c r="R1826" s="25">
        <f>IF(Config!$B$4&gt;0,M1826/Config!$B$4,0)</f>
        <v/>
      </c>
      <c r="S1826" s="25">
        <f>IF(Config!$B$4&gt;0,K1826/Config!$B$4,0)</f>
        <v/>
      </c>
      <c r="T1826" s="25">
        <f>R1826*Config!$B$7</f>
        <v/>
      </c>
      <c r="U1826" s="25">
        <f>S1826*Config!$B$7</f>
        <v/>
      </c>
      <c r="V1826" s="25" t="n">
        <v>36</v>
      </c>
      <c r="W1826" s="25" t="n">
        <v>72</v>
      </c>
      <c r="X1826" s="26">
        <f>IF(T1826&gt;0,V1826/T1826,0)</f>
        <v/>
      </c>
      <c r="Y1826" s="26">
        <f>IF(U1826&gt;0,W1826/U1826,0)</f>
        <v/>
      </c>
      <c r="Z1826" s="25">
        <f>T1826-V1826</f>
        <v/>
      </c>
      <c r="AA1826" s="25">
        <f>U1826-W1826</f>
        <v/>
      </c>
      <c r="AB1826" s="25">
        <f>IF(Config!$B$7&gt;0,(V1826/Config!$B$7)*Config!$B$4,0)</f>
        <v/>
      </c>
      <c r="AC1826" s="25">
        <f>IF(Config!$B$7&gt;0,(W1826/Config!$B$7)*Config!$B$4,0)</f>
        <v/>
      </c>
    </row>
    <row r="1827" hidden="1" outlineLevel="1">
      <c r="A1827" s="22" t="inlineStr"/>
      <c r="B1827" s="22" t="inlineStr"/>
      <c r="C1827" s="22" t="inlineStr"/>
      <c r="D1827" s="22" t="inlineStr"/>
      <c r="E1827" s="22" t="inlineStr">
        <is>
          <t>Dates_4-2469</t>
        </is>
      </c>
      <c r="F1827" s="22" t="inlineStr"/>
      <c r="G1827" s="22" t="inlineStr">
        <is>
          <t>Dates</t>
        </is>
      </c>
      <c r="H1827" s="22" t="inlineStr">
        <is>
          <t>Premium Omani Fard Dates Farmley standee pouch 400 g</t>
        </is>
      </c>
      <c r="I1827" s="22" t="inlineStr"/>
      <c r="J1827" s="24" t="n">
        <v>0</v>
      </c>
      <c r="K1827" s="24" t="n">
        <v>0</v>
      </c>
      <c r="L1827" s="22" t="inlineStr">
        <is>
          <t>CPC -KPKB Master Bhandar -Ghaziabad -Uttar Pradesh -201014</t>
        </is>
      </c>
      <c r="M1827" s="24" t="n">
        <v>0</v>
      </c>
      <c r="N1827" s="22" t="inlineStr">
        <is>
          <t>CPC KPKB</t>
        </is>
      </c>
      <c r="O1827" s="22" t="inlineStr">
        <is>
          <t>Indore</t>
        </is>
      </c>
      <c r="P1827" s="22" t="inlineStr"/>
      <c r="Q1827" s="22" t="inlineStr">
        <is>
          <t>Dates</t>
        </is>
      </c>
      <c r="R1827" s="25">
        <f>IF(Config!$B$4&gt;0,M1827/Config!$B$4,0)</f>
        <v/>
      </c>
      <c r="S1827" s="25">
        <f>IF(Config!$B$4&gt;0,K1827/Config!$B$4,0)</f>
        <v/>
      </c>
      <c r="T1827" s="25">
        <f>R1827*Config!$B$7</f>
        <v/>
      </c>
      <c r="U1827" s="25">
        <f>S1827*Config!$B$7</f>
        <v/>
      </c>
      <c r="V1827" s="25" t="n">
        <v>21.6</v>
      </c>
      <c r="W1827" s="25" t="n">
        <v>54</v>
      </c>
      <c r="X1827" s="26">
        <f>IF(T1827&gt;0,V1827/T1827,0)</f>
        <v/>
      </c>
      <c r="Y1827" s="26">
        <f>IF(U1827&gt;0,W1827/U1827,0)</f>
        <v/>
      </c>
      <c r="Z1827" s="25">
        <f>T1827-V1827</f>
        <v/>
      </c>
      <c r="AA1827" s="25">
        <f>U1827-W1827</f>
        <v/>
      </c>
      <c r="AB1827" s="25">
        <f>IF(Config!$B$7&gt;0,(V1827/Config!$B$7)*Config!$B$4,0)</f>
        <v/>
      </c>
      <c r="AC1827" s="25">
        <f>IF(Config!$B$7&gt;0,(W1827/Config!$B$7)*Config!$B$4,0)</f>
        <v/>
      </c>
    </row>
    <row r="1828" hidden="1" outlineLevel="1">
      <c r="A1828" s="22" t="inlineStr"/>
      <c r="B1828" s="22" t="inlineStr"/>
      <c r="C1828" s="22" t="inlineStr"/>
      <c r="D1828" s="22" t="inlineStr"/>
      <c r="E1828" s="22" t="inlineStr">
        <is>
          <t>Dates_4-30567</t>
        </is>
      </c>
      <c r="F1828" s="22" t="inlineStr"/>
      <c r="G1828" s="22" t="inlineStr">
        <is>
          <t>Desserts</t>
        </is>
      </c>
      <c r="H1828" s="22" t="inlineStr">
        <is>
          <t>Classic Date Bites Farmley Tin Jar 200 g</t>
        </is>
      </c>
      <c r="I1828" s="22" t="inlineStr"/>
      <c r="J1828" s="24" t="n">
        <v>0</v>
      </c>
      <c r="K1828" s="24" t="n">
        <v>0</v>
      </c>
      <c r="L1828" s="22" t="inlineStr">
        <is>
          <t>CPC -KPKB Master Bhandar -Ghaziabad -Uttar Pradesh -201014</t>
        </is>
      </c>
      <c r="M1828" s="24" t="n">
        <v>0</v>
      </c>
      <c r="N1828" s="22" t="inlineStr">
        <is>
          <t>CPC KPKB</t>
        </is>
      </c>
      <c r="O1828" s="22" t="inlineStr">
        <is>
          <t>Indore</t>
        </is>
      </c>
      <c r="P1828" s="22" t="inlineStr"/>
      <c r="Q1828" s="22" t="inlineStr">
        <is>
          <t>Healthy Desserts</t>
        </is>
      </c>
      <c r="R1828" s="25">
        <f>IF(Config!$B$4&gt;0,M1828/Config!$B$4,0)</f>
        <v/>
      </c>
      <c r="S1828" s="25">
        <f>IF(Config!$B$4&gt;0,K1828/Config!$B$4,0)</f>
        <v/>
      </c>
      <c r="T1828" s="25">
        <f>R1828*Config!$B$7</f>
        <v/>
      </c>
      <c r="U1828" s="25">
        <f>S1828*Config!$B$7</f>
        <v/>
      </c>
      <c r="V1828" s="25" t="n">
        <v>4.8</v>
      </c>
      <c r="W1828" s="25" t="n">
        <v>24</v>
      </c>
      <c r="X1828" s="26">
        <f>IF(T1828&gt;0,V1828/T1828,0)</f>
        <v/>
      </c>
      <c r="Y1828" s="26">
        <f>IF(U1828&gt;0,W1828/U1828,0)</f>
        <v/>
      </c>
      <c r="Z1828" s="25">
        <f>T1828-V1828</f>
        <v/>
      </c>
      <c r="AA1828" s="25">
        <f>U1828-W1828</f>
        <v/>
      </c>
      <c r="AB1828" s="25">
        <f>IF(Config!$B$7&gt;0,(V1828/Config!$B$7)*Config!$B$4,0)</f>
        <v/>
      </c>
      <c r="AC1828" s="25">
        <f>IF(Config!$B$7&gt;0,(W1828/Config!$B$7)*Config!$B$4,0)</f>
        <v/>
      </c>
    </row>
    <row r="1829" hidden="1" outlineLevel="1">
      <c r="A1829" s="22" t="inlineStr"/>
      <c r="B1829" s="22" t="inlineStr"/>
      <c r="C1829" s="22" t="inlineStr"/>
      <c r="D1829" s="22" t="inlineStr"/>
      <c r="E1829" s="22" t="inlineStr">
        <is>
          <t>Dry Fruit Mix_15-2801</t>
        </is>
      </c>
      <c r="F1829" s="22" t="inlineStr"/>
      <c r="G1829" s="22" t="inlineStr">
        <is>
          <t>Dry Fruit Mix</t>
        </is>
      </c>
      <c r="H1829" s="22" t="inlineStr">
        <is>
          <t>Premium Panchmeva Farmley Jar 405 g</t>
        </is>
      </c>
      <c r="I1829" s="22" t="inlineStr"/>
      <c r="J1829" s="24" t="n">
        <v>0</v>
      </c>
      <c r="K1829" s="24" t="n">
        <v>0</v>
      </c>
      <c r="L1829" s="22" t="inlineStr">
        <is>
          <t>CPC -KPKB Master Bhandar -Ghaziabad -Uttar Pradesh -201014</t>
        </is>
      </c>
      <c r="M1829" s="24" t="n">
        <v>0</v>
      </c>
      <c r="N1829" s="22" t="inlineStr">
        <is>
          <t>CPC KPKB</t>
        </is>
      </c>
      <c r="O1829" s="22" t="inlineStr">
        <is>
          <t>Indore</t>
        </is>
      </c>
      <c r="P1829" s="22" t="inlineStr"/>
      <c r="Q1829" s="22" t="inlineStr">
        <is>
          <t>Trail Mixes</t>
        </is>
      </c>
      <c r="R1829" s="25">
        <f>IF(Config!$B$4&gt;0,M1829/Config!$B$4,0)</f>
        <v/>
      </c>
      <c r="S1829" s="25">
        <f>IF(Config!$B$4&gt;0,K1829/Config!$B$4,0)</f>
        <v/>
      </c>
      <c r="T1829" s="25">
        <f>R1829*Config!$B$7</f>
        <v/>
      </c>
      <c r="U1829" s="25">
        <f>S1829*Config!$B$7</f>
        <v/>
      </c>
      <c r="V1829" s="25" t="n">
        <v>19.44</v>
      </c>
      <c r="W1829" s="25" t="n">
        <v>48</v>
      </c>
      <c r="X1829" s="26">
        <f>IF(T1829&gt;0,V1829/T1829,0)</f>
        <v/>
      </c>
      <c r="Y1829" s="26">
        <f>IF(U1829&gt;0,W1829/U1829,0)</f>
        <v/>
      </c>
      <c r="Z1829" s="25">
        <f>T1829-V1829</f>
        <v/>
      </c>
      <c r="AA1829" s="25">
        <f>U1829-W1829</f>
        <v/>
      </c>
      <c r="AB1829" s="25">
        <f>IF(Config!$B$7&gt;0,(V1829/Config!$B$7)*Config!$B$4,0)</f>
        <v/>
      </c>
      <c r="AC1829" s="25">
        <f>IF(Config!$B$7&gt;0,(W1829/Config!$B$7)*Config!$B$4,0)</f>
        <v/>
      </c>
    </row>
    <row r="1830" hidden="1" outlineLevel="1">
      <c r="A1830" s="22" t="inlineStr"/>
      <c r="B1830" s="22" t="inlineStr"/>
      <c r="C1830" s="22" t="inlineStr"/>
      <c r="D1830" s="22" t="inlineStr"/>
      <c r="E1830" s="22" t="inlineStr">
        <is>
          <t>Walnut_12-1535</t>
        </is>
      </c>
      <c r="F1830" s="22" t="inlineStr"/>
      <c r="G1830" s="22" t="inlineStr">
        <is>
          <t>Walnut</t>
        </is>
      </c>
      <c r="H1830" s="22" t="inlineStr">
        <is>
          <t>Premium Broken Walnut Kernels Farmley Standee Pouch 200 g</t>
        </is>
      </c>
      <c r="I1830" s="22" t="inlineStr"/>
      <c r="J1830" s="24" t="n">
        <v>0</v>
      </c>
      <c r="K1830" s="24" t="n">
        <v>0</v>
      </c>
      <c r="L1830" s="22" t="inlineStr">
        <is>
          <t>CPC -KPKB Master Bhandar -Ghaziabad -Uttar Pradesh -201014</t>
        </is>
      </c>
      <c r="M1830" s="24" t="n">
        <v>0</v>
      </c>
      <c r="N1830" s="22" t="inlineStr">
        <is>
          <t>CPC KPKB</t>
        </is>
      </c>
      <c r="O1830" s="22" t="inlineStr">
        <is>
          <t>Indore</t>
        </is>
      </c>
      <c r="P1830" s="22" t="inlineStr"/>
      <c r="Q1830" s="22" t="inlineStr">
        <is>
          <t>Walnut</t>
        </is>
      </c>
      <c r="R1830" s="25">
        <f>IF(Config!$B$4&gt;0,M1830/Config!$B$4,0)</f>
        <v/>
      </c>
      <c r="S1830" s="25">
        <f>IF(Config!$B$4&gt;0,K1830/Config!$B$4,0)</f>
        <v/>
      </c>
      <c r="T1830" s="25">
        <f>R1830*Config!$B$7</f>
        <v/>
      </c>
      <c r="U1830" s="25">
        <f>S1830*Config!$B$7</f>
        <v/>
      </c>
      <c r="V1830" s="25" t="n">
        <v>4.8</v>
      </c>
      <c r="W1830" s="25" t="n">
        <v>24</v>
      </c>
      <c r="X1830" s="26">
        <f>IF(T1830&gt;0,V1830/T1830,0)</f>
        <v/>
      </c>
      <c r="Y1830" s="26">
        <f>IF(U1830&gt;0,W1830/U1830,0)</f>
        <v/>
      </c>
      <c r="Z1830" s="25">
        <f>T1830-V1830</f>
        <v/>
      </c>
      <c r="AA1830" s="25">
        <f>U1830-W1830</f>
        <v/>
      </c>
      <c r="AB1830" s="25">
        <f>IF(Config!$B$7&gt;0,(V1830/Config!$B$7)*Config!$B$4,0)</f>
        <v/>
      </c>
      <c r="AC1830" s="25">
        <f>IF(Config!$B$7&gt;0,(W1830/Config!$B$7)*Config!$B$4,0)</f>
        <v/>
      </c>
    </row>
    <row r="1831" hidden="1" outlineLevel="1">
      <c r="A1831" s="22" t="inlineStr"/>
      <c r="B1831" s="22" t="inlineStr"/>
      <c r="C1831" s="22" t="inlineStr"/>
      <c r="D1831" s="22" t="inlineStr"/>
      <c r="E1831" s="22" t="inlineStr">
        <is>
          <t>Makhana_7-30098</t>
        </is>
      </c>
      <c r="F1831" s="22" t="inlineStr"/>
      <c r="G1831" s="22" t="inlineStr">
        <is>
          <t>Makhana</t>
        </is>
      </c>
      <c r="H1831" s="22" t="inlineStr">
        <is>
          <t xml:space="preserve">Prasadam Makhana Center Seal Pouch 200 g- NEW </t>
        </is>
      </c>
      <c r="I1831" s="22" t="inlineStr"/>
      <c r="J1831" s="24" t="n">
        <v>0</v>
      </c>
      <c r="K1831" s="24" t="n">
        <v>0</v>
      </c>
      <c r="L1831" s="22" t="inlineStr">
        <is>
          <t>CPC -KPKB Master Bhandar -Ghaziabad -Uttar Pradesh -201014</t>
        </is>
      </c>
      <c r="M1831" s="24" t="n">
        <v>0</v>
      </c>
      <c r="N1831" s="22" t="inlineStr">
        <is>
          <t>CPC KPKB</t>
        </is>
      </c>
      <c r="O1831" s="22" t="inlineStr">
        <is>
          <t>Purnea</t>
        </is>
      </c>
      <c r="P1831" s="22" t="inlineStr"/>
      <c r="Q1831" s="22" t="inlineStr">
        <is>
          <t>Makhana Raw</t>
        </is>
      </c>
      <c r="R1831" s="25">
        <f>IF(Config!$B$4&gt;0,M1831/Config!$B$4,0)</f>
        <v/>
      </c>
      <c r="S1831" s="25">
        <f>IF(Config!$B$4&gt;0,K1831/Config!$B$4,0)</f>
        <v/>
      </c>
      <c r="T1831" s="25">
        <f>R1831*Config!$B$7</f>
        <v/>
      </c>
      <c r="U1831" s="25">
        <f>S1831*Config!$B$7</f>
        <v/>
      </c>
      <c r="V1831" s="25" t="n">
        <v>24</v>
      </c>
      <c r="W1831" s="25" t="n">
        <v>120</v>
      </c>
      <c r="X1831" s="26">
        <f>IF(T1831&gt;0,V1831/T1831,0)</f>
        <v/>
      </c>
      <c r="Y1831" s="26">
        <f>IF(U1831&gt;0,W1831/U1831,0)</f>
        <v/>
      </c>
      <c r="Z1831" s="25">
        <f>T1831-V1831</f>
        <v/>
      </c>
      <c r="AA1831" s="25">
        <f>U1831-W1831</f>
        <v/>
      </c>
      <c r="AB1831" s="25">
        <f>IF(Config!$B$7&gt;0,(V1831/Config!$B$7)*Config!$B$4,0)</f>
        <v/>
      </c>
      <c r="AC1831" s="25">
        <f>IF(Config!$B$7&gt;0,(W1831/Config!$B$7)*Config!$B$4,0)</f>
        <v/>
      </c>
    </row>
    <row r="1832" hidden="1" outlineLevel="1">
      <c r="A1832" s="22" t="inlineStr"/>
      <c r="B1832" s="22" t="inlineStr"/>
      <c r="C1832" s="22" t="inlineStr"/>
      <c r="D1832" s="22" t="inlineStr"/>
      <c r="E1832" s="22" t="inlineStr">
        <is>
          <t>Cashewnut_3-1987</t>
        </is>
      </c>
      <c r="F1832" s="22" t="inlineStr"/>
      <c r="G1832" s="22" t="inlineStr">
        <is>
          <t>Cashewnut</t>
        </is>
      </c>
      <c r="H1832" s="22" t="inlineStr">
        <is>
          <t>Premium W320 Cashew Farmley Standee Pouch 500 g</t>
        </is>
      </c>
      <c r="I1832" s="22" t="inlineStr"/>
      <c r="J1832" s="24" t="n">
        <v>0</v>
      </c>
      <c r="K1832" s="24" t="n">
        <v>0</v>
      </c>
      <c r="L1832" s="22" t="inlineStr">
        <is>
          <t>CPC -KPKB Master Bhandar -Ghaziabad -Uttar Pradesh -201014</t>
        </is>
      </c>
      <c r="M1832" s="24" t="n">
        <v>0</v>
      </c>
      <c r="N1832" s="22" t="inlineStr">
        <is>
          <t>CPC KPKB</t>
        </is>
      </c>
      <c r="O1832" s="22" t="inlineStr">
        <is>
          <t>Udupi</t>
        </is>
      </c>
      <c r="P1832" s="22" t="inlineStr"/>
      <c r="Q1832" s="22" t="inlineStr">
        <is>
          <t>Cashew</t>
        </is>
      </c>
      <c r="R1832" s="25">
        <f>IF(Config!$B$4&gt;0,M1832/Config!$B$4,0)</f>
        <v/>
      </c>
      <c r="S1832" s="25">
        <f>IF(Config!$B$4&gt;0,K1832/Config!$B$4,0)</f>
        <v/>
      </c>
      <c r="T1832" s="25">
        <f>R1832*Config!$B$7</f>
        <v/>
      </c>
      <c r="U1832" s="25">
        <f>S1832*Config!$B$7</f>
        <v/>
      </c>
      <c r="V1832" s="25" t="n">
        <v>40</v>
      </c>
      <c r="W1832" s="25" t="n">
        <v>80</v>
      </c>
      <c r="X1832" s="26">
        <f>IF(T1832&gt;0,V1832/T1832,0)</f>
        <v/>
      </c>
      <c r="Y1832" s="26">
        <f>IF(U1832&gt;0,W1832/U1832,0)</f>
        <v/>
      </c>
      <c r="Z1832" s="25">
        <f>T1832-V1832</f>
        <v/>
      </c>
      <c r="AA1832" s="25">
        <f>U1832-W1832</f>
        <v/>
      </c>
      <c r="AB1832" s="25">
        <f>IF(Config!$B$7&gt;0,(V1832/Config!$B$7)*Config!$B$4,0)</f>
        <v/>
      </c>
      <c r="AC1832" s="25">
        <f>IF(Config!$B$7&gt;0,(W1832/Config!$B$7)*Config!$B$4,0)</f>
        <v/>
      </c>
    </row>
    <row r="1833" hidden="1" outlineLevel="1">
      <c r="A1833" s="22" t="inlineStr"/>
      <c r="B1833" s="22" t="inlineStr"/>
      <c r="C1833" s="22" t="inlineStr"/>
      <c r="D1833" s="22" t="inlineStr"/>
      <c r="E1833" s="22" t="inlineStr">
        <is>
          <t>Almonds_1-1748</t>
        </is>
      </c>
      <c r="F1833" s="22" t="inlineStr"/>
      <c r="G1833" s="22" t="inlineStr">
        <is>
          <t>Almonds</t>
        </is>
      </c>
      <c r="H1833" s="22" t="inlineStr">
        <is>
          <t>Premium California Almonds Farmley Standee Pouch 500 g</t>
        </is>
      </c>
      <c r="I1833" s="22" t="inlineStr"/>
      <c r="J1833" s="24" t="n">
        <v>0</v>
      </c>
      <c r="K1833" s="24" t="n">
        <v>0</v>
      </c>
      <c r="L1833" s="22" t="inlineStr">
        <is>
          <t>CPC -KPKB Master Bhandar Cisf Unit RSP Rourkela</t>
        </is>
      </c>
      <c r="M1833" s="24" t="n">
        <v>0</v>
      </c>
      <c r="N1833" s="22" t="inlineStr">
        <is>
          <t>CPC KPKB</t>
        </is>
      </c>
      <c r="O1833" s="22" t="inlineStr">
        <is>
          <t>Indore</t>
        </is>
      </c>
      <c r="P1833" s="22" t="inlineStr"/>
      <c r="Q1833" s="22" t="inlineStr">
        <is>
          <t>Almonds</t>
        </is>
      </c>
      <c r="R1833" s="25">
        <f>IF(Config!$B$4&gt;0,M1833/Config!$B$4,0)</f>
        <v/>
      </c>
      <c r="S1833" s="25">
        <f>IF(Config!$B$4&gt;0,K1833/Config!$B$4,0)</f>
        <v/>
      </c>
      <c r="T1833" s="25">
        <f>R1833*Config!$B$7</f>
        <v/>
      </c>
      <c r="U1833" s="25">
        <f>S1833*Config!$B$7</f>
        <v/>
      </c>
      <c r="V1833" s="25" t="n">
        <v>276</v>
      </c>
      <c r="W1833" s="25" t="n">
        <v>552</v>
      </c>
      <c r="X1833" s="26">
        <f>IF(T1833&gt;0,V1833/T1833,0)</f>
        <v/>
      </c>
      <c r="Y1833" s="26">
        <f>IF(U1833&gt;0,W1833/U1833,0)</f>
        <v/>
      </c>
      <c r="Z1833" s="25">
        <f>T1833-V1833</f>
        <v/>
      </c>
      <c r="AA1833" s="25">
        <f>U1833-W1833</f>
        <v/>
      </c>
      <c r="AB1833" s="25">
        <f>IF(Config!$B$7&gt;0,(V1833/Config!$B$7)*Config!$B$4,0)</f>
        <v/>
      </c>
      <c r="AC1833" s="25">
        <f>IF(Config!$B$7&gt;0,(W1833/Config!$B$7)*Config!$B$4,0)</f>
        <v/>
      </c>
    </row>
    <row r="1834" hidden="1" outlineLevel="1">
      <c r="A1834" s="22" t="inlineStr"/>
      <c r="B1834" s="22" t="inlineStr"/>
      <c r="C1834" s="22" t="inlineStr"/>
      <c r="D1834" s="22" t="inlineStr"/>
      <c r="E1834" s="22" t="inlineStr">
        <is>
          <t>Cashewnut_3-2472</t>
        </is>
      </c>
      <c r="F1834" s="22" t="inlineStr"/>
      <c r="G1834" s="22" t="inlineStr">
        <is>
          <t>Cashewnut</t>
        </is>
      </c>
      <c r="H1834" s="22" t="inlineStr">
        <is>
          <t>Roasted and Salted Cashew - Farmley Standee Pouch 200 g</t>
        </is>
      </c>
      <c r="I1834" s="22" t="inlineStr"/>
      <c r="J1834" s="24" t="n">
        <v>0</v>
      </c>
      <c r="K1834" s="24" t="n">
        <v>0</v>
      </c>
      <c r="L1834" s="22" t="inlineStr">
        <is>
          <t>CPC -KPKB Master Bhandar Cisf Unit RSP Rourkela</t>
        </is>
      </c>
      <c r="M1834" s="24" t="n">
        <v>0</v>
      </c>
      <c r="N1834" s="22" t="inlineStr">
        <is>
          <t>CPC KPKB</t>
        </is>
      </c>
      <c r="O1834" s="22" t="inlineStr">
        <is>
          <t>Indore</t>
        </is>
      </c>
      <c r="P1834" s="22" t="inlineStr"/>
      <c r="Q1834" s="22" t="inlineStr">
        <is>
          <t>Roasted &amp; Flavoured Cashew</t>
        </is>
      </c>
      <c r="R1834" s="25">
        <f>IF(Config!$B$4&gt;0,M1834/Config!$B$4,0)</f>
        <v/>
      </c>
      <c r="S1834" s="25">
        <f>IF(Config!$B$4&gt;0,K1834/Config!$B$4,0)</f>
        <v/>
      </c>
      <c r="T1834" s="25">
        <f>R1834*Config!$B$7</f>
        <v/>
      </c>
      <c r="U1834" s="25">
        <f>S1834*Config!$B$7</f>
        <v/>
      </c>
      <c r="V1834" s="25" t="n">
        <v>12</v>
      </c>
      <c r="W1834" s="25" t="n">
        <v>60</v>
      </c>
      <c r="X1834" s="26">
        <f>IF(T1834&gt;0,V1834/T1834,0)</f>
        <v/>
      </c>
      <c r="Y1834" s="26">
        <f>IF(U1834&gt;0,W1834/U1834,0)</f>
        <v/>
      </c>
      <c r="Z1834" s="25">
        <f>T1834-V1834</f>
        <v/>
      </c>
      <c r="AA1834" s="25">
        <f>U1834-W1834</f>
        <v/>
      </c>
      <c r="AB1834" s="25">
        <f>IF(Config!$B$7&gt;0,(V1834/Config!$B$7)*Config!$B$4,0)</f>
        <v/>
      </c>
      <c r="AC1834" s="25">
        <f>IF(Config!$B$7&gt;0,(W1834/Config!$B$7)*Config!$B$4,0)</f>
        <v/>
      </c>
    </row>
    <row r="1835" hidden="1" outlineLevel="1">
      <c r="A1835" s="22" t="inlineStr"/>
      <c r="B1835" s="22" t="inlineStr"/>
      <c r="C1835" s="22" t="inlineStr"/>
      <c r="D1835" s="22" t="inlineStr"/>
      <c r="E1835" s="22" t="inlineStr">
        <is>
          <t>Dates_4-2469</t>
        </is>
      </c>
      <c r="F1835" s="22" t="inlineStr"/>
      <c r="G1835" s="22" t="inlineStr">
        <is>
          <t>Dates</t>
        </is>
      </c>
      <c r="H1835" s="22" t="inlineStr">
        <is>
          <t>Premium Omani Fard Dates Farmley standee pouch 400 g</t>
        </is>
      </c>
      <c r="I1835" s="22" t="inlineStr"/>
      <c r="J1835" s="24" t="n">
        <v>0</v>
      </c>
      <c r="K1835" s="24" t="n">
        <v>0</v>
      </c>
      <c r="L1835" s="22" t="inlineStr">
        <is>
          <t>CPC -KPKB Master Bhandar Cisf Unit RSP Rourkela</t>
        </is>
      </c>
      <c r="M1835" s="24" t="n">
        <v>0</v>
      </c>
      <c r="N1835" s="22" t="inlineStr">
        <is>
          <t>CPC KPKB</t>
        </is>
      </c>
      <c r="O1835" s="22" t="inlineStr">
        <is>
          <t>Indore</t>
        </is>
      </c>
      <c r="P1835" s="22" t="inlineStr"/>
      <c r="Q1835" s="22" t="inlineStr">
        <is>
          <t>Dates</t>
        </is>
      </c>
      <c r="R1835" s="25">
        <f>IF(Config!$B$4&gt;0,M1835/Config!$B$4,0)</f>
        <v/>
      </c>
      <c r="S1835" s="25">
        <f>IF(Config!$B$4&gt;0,K1835/Config!$B$4,0)</f>
        <v/>
      </c>
      <c r="T1835" s="25">
        <f>R1835*Config!$B$7</f>
        <v/>
      </c>
      <c r="U1835" s="25">
        <f>S1835*Config!$B$7</f>
        <v/>
      </c>
      <c r="V1835" s="25" t="n">
        <v>302.4</v>
      </c>
      <c r="W1835" s="25" t="n">
        <v>756</v>
      </c>
      <c r="X1835" s="26">
        <f>IF(T1835&gt;0,V1835/T1835,0)</f>
        <v/>
      </c>
      <c r="Y1835" s="26">
        <f>IF(U1835&gt;0,W1835/U1835,0)</f>
        <v/>
      </c>
      <c r="Z1835" s="25">
        <f>T1835-V1835</f>
        <v/>
      </c>
      <c r="AA1835" s="25">
        <f>U1835-W1835</f>
        <v/>
      </c>
      <c r="AB1835" s="25">
        <f>IF(Config!$B$7&gt;0,(V1835/Config!$B$7)*Config!$B$4,0)</f>
        <v/>
      </c>
      <c r="AC1835" s="25">
        <f>IF(Config!$B$7&gt;0,(W1835/Config!$B$7)*Config!$B$4,0)</f>
        <v/>
      </c>
    </row>
    <row r="1836" hidden="1" outlineLevel="1">
      <c r="A1836" s="22" t="inlineStr"/>
      <c r="B1836" s="22" t="inlineStr"/>
      <c r="C1836" s="22" t="inlineStr"/>
      <c r="D1836" s="22" t="inlineStr"/>
      <c r="E1836" s="22" t="inlineStr">
        <is>
          <t>Dates_4-30567</t>
        </is>
      </c>
      <c r="F1836" s="22" t="inlineStr"/>
      <c r="G1836" s="22" t="inlineStr">
        <is>
          <t>Desserts</t>
        </is>
      </c>
      <c r="H1836" s="22" t="inlineStr">
        <is>
          <t>Classic Date Bites Farmley Tin Jar 200 g</t>
        </is>
      </c>
      <c r="I1836" s="22" t="inlineStr"/>
      <c r="J1836" s="24" t="n">
        <v>0</v>
      </c>
      <c r="K1836" s="24" t="n">
        <v>0</v>
      </c>
      <c r="L1836" s="22" t="inlineStr">
        <is>
          <t>CPC -KPKB Master Bhandar Cisf Unit RSP Rourkela</t>
        </is>
      </c>
      <c r="M1836" s="24" t="n">
        <v>0</v>
      </c>
      <c r="N1836" s="22" t="inlineStr">
        <is>
          <t>CPC KPKB</t>
        </is>
      </c>
      <c r="O1836" s="22" t="inlineStr">
        <is>
          <t>Indore</t>
        </is>
      </c>
      <c r="P1836" s="22" t="inlineStr"/>
      <c r="Q1836" s="22" t="inlineStr">
        <is>
          <t>Healthy Desserts</t>
        </is>
      </c>
      <c r="R1836" s="25">
        <f>IF(Config!$B$4&gt;0,M1836/Config!$B$4,0)</f>
        <v/>
      </c>
      <c r="S1836" s="25">
        <f>IF(Config!$B$4&gt;0,K1836/Config!$B$4,0)</f>
        <v/>
      </c>
      <c r="T1836" s="25">
        <f>R1836*Config!$B$7</f>
        <v/>
      </c>
      <c r="U1836" s="25">
        <f>S1836*Config!$B$7</f>
        <v/>
      </c>
      <c r="V1836" s="25" t="n">
        <v>14.4</v>
      </c>
      <c r="W1836" s="25" t="n">
        <v>72</v>
      </c>
      <c r="X1836" s="26">
        <f>IF(T1836&gt;0,V1836/T1836,0)</f>
        <v/>
      </c>
      <c r="Y1836" s="26">
        <f>IF(U1836&gt;0,W1836/U1836,0)</f>
        <v/>
      </c>
      <c r="Z1836" s="25">
        <f>T1836-V1836</f>
        <v/>
      </c>
      <c r="AA1836" s="25">
        <f>U1836-W1836</f>
        <v/>
      </c>
      <c r="AB1836" s="25">
        <f>IF(Config!$B$7&gt;0,(V1836/Config!$B$7)*Config!$B$4,0)</f>
        <v/>
      </c>
      <c r="AC1836" s="25">
        <f>IF(Config!$B$7&gt;0,(W1836/Config!$B$7)*Config!$B$4,0)</f>
        <v/>
      </c>
    </row>
    <row r="1837" hidden="1" outlineLevel="1">
      <c r="A1837" s="22" t="inlineStr"/>
      <c r="B1837" s="22" t="inlineStr"/>
      <c r="C1837" s="22" t="inlineStr"/>
      <c r="D1837" s="22" t="inlineStr"/>
      <c r="E1837" s="22" t="inlineStr">
        <is>
          <t>Dry Fruit Mix_15-2402</t>
        </is>
      </c>
      <c r="F1837" s="22" t="inlineStr"/>
      <c r="G1837" s="22" t="inlineStr">
        <is>
          <t>Dry Fruit Mix</t>
        </is>
      </c>
      <c r="H1837" s="22" t="inlineStr">
        <is>
          <t>Trail Mix Farmley Standee Pouch 200 g</t>
        </is>
      </c>
      <c r="I1837" s="22" t="inlineStr"/>
      <c r="J1837" s="24" t="n">
        <v>0</v>
      </c>
      <c r="K1837" s="24" t="n">
        <v>0</v>
      </c>
      <c r="L1837" s="22" t="inlineStr">
        <is>
          <t>CPC -KPKB Master Bhandar Cisf Unit RSP Rourkela</t>
        </is>
      </c>
      <c r="M1837" s="24" t="n">
        <v>0</v>
      </c>
      <c r="N1837" s="22" t="inlineStr">
        <is>
          <t>CPC KPKB</t>
        </is>
      </c>
      <c r="O1837" s="22" t="inlineStr">
        <is>
          <t>Indore</t>
        </is>
      </c>
      <c r="P1837" s="22" t="inlineStr"/>
      <c r="Q1837" s="22" t="inlineStr">
        <is>
          <t>Trail Mixes</t>
        </is>
      </c>
      <c r="R1837" s="25">
        <f>IF(Config!$B$4&gt;0,M1837/Config!$B$4,0)</f>
        <v/>
      </c>
      <c r="S1837" s="25">
        <f>IF(Config!$B$4&gt;0,K1837/Config!$B$4,0)</f>
        <v/>
      </c>
      <c r="T1837" s="25">
        <f>R1837*Config!$B$7</f>
        <v/>
      </c>
      <c r="U1837" s="25">
        <f>S1837*Config!$B$7</f>
        <v/>
      </c>
      <c r="V1837" s="25" t="n">
        <v>36</v>
      </c>
      <c r="W1837" s="25" t="n">
        <v>180</v>
      </c>
      <c r="X1837" s="26">
        <f>IF(T1837&gt;0,V1837/T1837,0)</f>
        <v/>
      </c>
      <c r="Y1837" s="26">
        <f>IF(U1837&gt;0,W1837/U1837,0)</f>
        <v/>
      </c>
      <c r="Z1837" s="25">
        <f>T1837-V1837</f>
        <v/>
      </c>
      <c r="AA1837" s="25">
        <f>U1837-W1837</f>
        <v/>
      </c>
      <c r="AB1837" s="25">
        <f>IF(Config!$B$7&gt;0,(V1837/Config!$B$7)*Config!$B$4,0)</f>
        <v/>
      </c>
      <c r="AC1837" s="25">
        <f>IF(Config!$B$7&gt;0,(W1837/Config!$B$7)*Config!$B$4,0)</f>
        <v/>
      </c>
    </row>
    <row r="1838" hidden="1" outlineLevel="1">
      <c r="A1838" s="22" t="inlineStr"/>
      <c r="B1838" s="22" t="inlineStr"/>
      <c r="C1838" s="22" t="inlineStr"/>
      <c r="D1838" s="22" t="inlineStr"/>
      <c r="E1838" s="22" t="inlineStr">
        <is>
          <t>Dry Fruit Mix_15-2403</t>
        </is>
      </c>
      <c r="F1838" s="22" t="inlineStr"/>
      <c r="G1838" s="22" t="inlineStr">
        <is>
          <t>Dry Fruit Mix</t>
        </is>
      </c>
      <c r="H1838" s="22" t="inlineStr">
        <is>
          <t>Seed Mix Farmley Standee Pouch 200 g</t>
        </is>
      </c>
      <c r="I1838" s="22" t="inlineStr"/>
      <c r="J1838" s="24" t="n">
        <v>0</v>
      </c>
      <c r="K1838" s="24" t="n">
        <v>0</v>
      </c>
      <c r="L1838" s="22" t="inlineStr">
        <is>
          <t>CPC -KPKB Master Bhandar Cisf Unit RSP Rourkela</t>
        </is>
      </c>
      <c r="M1838" s="24" t="n">
        <v>0</v>
      </c>
      <c r="N1838" s="22" t="inlineStr">
        <is>
          <t>CPC KPKB</t>
        </is>
      </c>
      <c r="O1838" s="22" t="inlineStr">
        <is>
          <t>Indore</t>
        </is>
      </c>
      <c r="P1838" s="22" t="inlineStr"/>
      <c r="Q1838" s="22" t="inlineStr">
        <is>
          <t>Seed Mix</t>
        </is>
      </c>
      <c r="R1838" s="25">
        <f>IF(Config!$B$4&gt;0,M1838/Config!$B$4,0)</f>
        <v/>
      </c>
      <c r="S1838" s="25">
        <f>IF(Config!$B$4&gt;0,K1838/Config!$B$4,0)</f>
        <v/>
      </c>
      <c r="T1838" s="25">
        <f>R1838*Config!$B$7</f>
        <v/>
      </c>
      <c r="U1838" s="25">
        <f>S1838*Config!$B$7</f>
        <v/>
      </c>
      <c r="V1838" s="25" t="n">
        <v>18</v>
      </c>
      <c r="W1838" s="25" t="n">
        <v>90</v>
      </c>
      <c r="X1838" s="26">
        <f>IF(T1838&gt;0,V1838/T1838,0)</f>
        <v/>
      </c>
      <c r="Y1838" s="26">
        <f>IF(U1838&gt;0,W1838/U1838,0)</f>
        <v/>
      </c>
      <c r="Z1838" s="25">
        <f>T1838-V1838</f>
        <v/>
      </c>
      <c r="AA1838" s="25">
        <f>U1838-W1838</f>
        <v/>
      </c>
      <c r="AB1838" s="25">
        <f>IF(Config!$B$7&gt;0,(V1838/Config!$B$7)*Config!$B$4,0)</f>
        <v/>
      </c>
      <c r="AC1838" s="25">
        <f>IF(Config!$B$7&gt;0,(W1838/Config!$B$7)*Config!$B$4,0)</f>
        <v/>
      </c>
    </row>
    <row r="1839" hidden="1" outlineLevel="1">
      <c r="A1839" s="22" t="inlineStr"/>
      <c r="B1839" s="22" t="inlineStr"/>
      <c r="C1839" s="22" t="inlineStr"/>
      <c r="D1839" s="22" t="inlineStr"/>
      <c r="E1839" s="22" t="inlineStr">
        <is>
          <t>Dry Fruit Mix_15-2404</t>
        </is>
      </c>
      <c r="F1839" s="22" t="inlineStr"/>
      <c r="G1839" s="22" t="inlineStr">
        <is>
          <t>Dry Fruit Mix</t>
        </is>
      </c>
      <c r="H1839" s="22" t="inlineStr">
        <is>
          <t>Berry Mix Farmley Standee Pouch 200 g</t>
        </is>
      </c>
      <c r="I1839" s="22" t="inlineStr"/>
      <c r="J1839" s="24" t="n">
        <v>0</v>
      </c>
      <c r="K1839" s="24" t="n">
        <v>0</v>
      </c>
      <c r="L1839" s="22" t="inlineStr">
        <is>
          <t>CPC -KPKB Master Bhandar Cisf Unit RSP Rourkela</t>
        </is>
      </c>
      <c r="M1839" s="24" t="n">
        <v>0</v>
      </c>
      <c r="N1839" s="22" t="inlineStr">
        <is>
          <t>CPC KPKB</t>
        </is>
      </c>
      <c r="O1839" s="22" t="inlineStr">
        <is>
          <t>Indore</t>
        </is>
      </c>
      <c r="P1839" s="22" t="inlineStr"/>
      <c r="Q1839" s="22" t="inlineStr">
        <is>
          <t>Berry Mix</t>
        </is>
      </c>
      <c r="R1839" s="25">
        <f>IF(Config!$B$4&gt;0,M1839/Config!$B$4,0)</f>
        <v/>
      </c>
      <c r="S1839" s="25">
        <f>IF(Config!$B$4&gt;0,K1839/Config!$B$4,0)</f>
        <v/>
      </c>
      <c r="T1839" s="25">
        <f>R1839*Config!$B$7</f>
        <v/>
      </c>
      <c r="U1839" s="25">
        <f>S1839*Config!$B$7</f>
        <v/>
      </c>
      <c r="V1839" s="25" t="n">
        <v>6</v>
      </c>
      <c r="W1839" s="25" t="n">
        <v>30</v>
      </c>
      <c r="X1839" s="26">
        <f>IF(T1839&gt;0,V1839/T1839,0)</f>
        <v/>
      </c>
      <c r="Y1839" s="26">
        <f>IF(U1839&gt;0,W1839/U1839,0)</f>
        <v/>
      </c>
      <c r="Z1839" s="25">
        <f>T1839-V1839</f>
        <v/>
      </c>
      <c r="AA1839" s="25">
        <f>U1839-W1839</f>
        <v/>
      </c>
      <c r="AB1839" s="25">
        <f>IF(Config!$B$7&gt;0,(V1839/Config!$B$7)*Config!$B$4,0)</f>
        <v/>
      </c>
      <c r="AC1839" s="25">
        <f>IF(Config!$B$7&gt;0,(W1839/Config!$B$7)*Config!$B$4,0)</f>
        <v/>
      </c>
    </row>
    <row r="1840" hidden="1" outlineLevel="1">
      <c r="A1840" s="22" t="inlineStr"/>
      <c r="B1840" s="22" t="inlineStr"/>
      <c r="C1840" s="22" t="inlineStr"/>
      <c r="D1840" s="22" t="inlineStr"/>
      <c r="E1840" s="22" t="inlineStr">
        <is>
          <t>Dry Fruit Mix_15-2801</t>
        </is>
      </c>
      <c r="F1840" s="22" t="inlineStr"/>
      <c r="G1840" s="22" t="inlineStr">
        <is>
          <t>Dry Fruit Mix</t>
        </is>
      </c>
      <c r="H1840" s="22" t="inlineStr">
        <is>
          <t>Premium Panchmeva Farmley Jar 405 g</t>
        </is>
      </c>
      <c r="I1840" s="22" t="inlineStr"/>
      <c r="J1840" s="24" t="n">
        <v>0</v>
      </c>
      <c r="K1840" s="24" t="n">
        <v>0</v>
      </c>
      <c r="L1840" s="22" t="inlineStr">
        <is>
          <t>CPC -KPKB Master Bhandar Cisf Unit RSP Rourkela</t>
        </is>
      </c>
      <c r="M1840" s="24" t="n">
        <v>0</v>
      </c>
      <c r="N1840" s="22" t="inlineStr">
        <is>
          <t>CPC KPKB</t>
        </is>
      </c>
      <c r="O1840" s="22" t="inlineStr">
        <is>
          <t>Indore</t>
        </is>
      </c>
      <c r="P1840" s="22" t="inlineStr"/>
      <c r="Q1840" s="22" t="inlineStr">
        <is>
          <t>Trail Mixes</t>
        </is>
      </c>
      <c r="R1840" s="25">
        <f>IF(Config!$B$4&gt;0,M1840/Config!$B$4,0)</f>
        <v/>
      </c>
      <c r="S1840" s="25">
        <f>IF(Config!$B$4&gt;0,K1840/Config!$B$4,0)</f>
        <v/>
      </c>
      <c r="T1840" s="25">
        <f>R1840*Config!$B$7</f>
        <v/>
      </c>
      <c r="U1840" s="25">
        <f>S1840*Config!$B$7</f>
        <v/>
      </c>
      <c r="V1840" s="25" t="n">
        <v>97.2</v>
      </c>
      <c r="W1840" s="25" t="n">
        <v>240</v>
      </c>
      <c r="X1840" s="26">
        <f>IF(T1840&gt;0,V1840/T1840,0)</f>
        <v/>
      </c>
      <c r="Y1840" s="26">
        <f>IF(U1840&gt;0,W1840/U1840,0)</f>
        <v/>
      </c>
      <c r="Z1840" s="25">
        <f>T1840-V1840</f>
        <v/>
      </c>
      <c r="AA1840" s="25">
        <f>U1840-W1840</f>
        <v/>
      </c>
      <c r="AB1840" s="25">
        <f>IF(Config!$B$7&gt;0,(V1840/Config!$B$7)*Config!$B$4,0)</f>
        <v/>
      </c>
      <c r="AC1840" s="25">
        <f>IF(Config!$B$7&gt;0,(W1840/Config!$B$7)*Config!$B$4,0)</f>
        <v/>
      </c>
    </row>
    <row r="1841" hidden="1" outlineLevel="1">
      <c r="A1841" s="22" t="inlineStr"/>
      <c r="B1841" s="22" t="inlineStr"/>
      <c r="C1841" s="22" t="inlineStr"/>
      <c r="D1841" s="22" t="inlineStr"/>
      <c r="E1841" s="22" t="inlineStr">
        <is>
          <t>Dry Fruit Mix_15-30572</t>
        </is>
      </c>
      <c r="F1841" s="22" t="inlineStr"/>
      <c r="G1841" s="22" t="inlineStr">
        <is>
          <t>Dry Fruit Mix</t>
        </is>
      </c>
      <c r="H1841" s="22" t="inlineStr">
        <is>
          <t>Satva Mix Farmley Standee Pouch 120g</t>
        </is>
      </c>
      <c r="I1841" s="22" t="inlineStr"/>
      <c r="J1841" s="24" t="n">
        <v>0</v>
      </c>
      <c r="K1841" s="24" t="n">
        <v>0</v>
      </c>
      <c r="L1841" s="22" t="inlineStr">
        <is>
          <t>CPC -KPKB Master Bhandar Cisf Unit RSP Rourkela</t>
        </is>
      </c>
      <c r="M1841" s="24" t="n">
        <v>0</v>
      </c>
      <c r="N1841" s="22" t="inlineStr">
        <is>
          <t>CPC KPKB</t>
        </is>
      </c>
      <c r="O1841" s="22" t="inlineStr">
        <is>
          <t>Indore</t>
        </is>
      </c>
      <c r="P1841" s="22" t="inlineStr"/>
      <c r="Q1841" s="22" t="inlineStr">
        <is>
          <t>Savoury Mixes</t>
        </is>
      </c>
      <c r="R1841" s="25">
        <f>IF(Config!$B$4&gt;0,M1841/Config!$B$4,0)</f>
        <v/>
      </c>
      <c r="S1841" s="25">
        <f>IF(Config!$B$4&gt;0,K1841/Config!$B$4,0)</f>
        <v/>
      </c>
      <c r="T1841" s="25">
        <f>R1841*Config!$B$7</f>
        <v/>
      </c>
      <c r="U1841" s="25">
        <f>S1841*Config!$B$7</f>
        <v/>
      </c>
      <c r="V1841" s="25" t="n">
        <v>3.6</v>
      </c>
      <c r="W1841" s="25" t="n">
        <v>30</v>
      </c>
      <c r="X1841" s="26">
        <f>IF(T1841&gt;0,V1841/T1841,0)</f>
        <v/>
      </c>
      <c r="Y1841" s="26">
        <f>IF(U1841&gt;0,W1841/U1841,0)</f>
        <v/>
      </c>
      <c r="Z1841" s="25">
        <f>T1841-V1841</f>
        <v/>
      </c>
      <c r="AA1841" s="25">
        <f>U1841-W1841</f>
        <v/>
      </c>
      <c r="AB1841" s="25">
        <f>IF(Config!$B$7&gt;0,(V1841/Config!$B$7)*Config!$B$4,0)</f>
        <v/>
      </c>
      <c r="AC1841" s="25">
        <f>IF(Config!$B$7&gt;0,(W1841/Config!$B$7)*Config!$B$4,0)</f>
        <v/>
      </c>
    </row>
    <row r="1842" hidden="1" outlineLevel="1">
      <c r="A1842" s="22" t="inlineStr"/>
      <c r="B1842" s="22" t="inlineStr"/>
      <c r="C1842" s="22" t="inlineStr"/>
      <c r="D1842" s="22" t="inlineStr"/>
      <c r="E1842" s="22" t="inlineStr">
        <is>
          <t>Fig_6-2464</t>
        </is>
      </c>
      <c r="F1842" s="22" t="inlineStr"/>
      <c r="G1842" s="22" t="inlineStr">
        <is>
          <t>Fig</t>
        </is>
      </c>
      <c r="H1842" s="22" t="inlineStr">
        <is>
          <t>Premium Anjeer Farmley Standee Pouch 200 g</t>
        </is>
      </c>
      <c r="I1842" s="22" t="inlineStr"/>
      <c r="J1842" s="24" t="n">
        <v>0</v>
      </c>
      <c r="K1842" s="24" t="n">
        <v>0</v>
      </c>
      <c r="L1842" s="22" t="inlineStr">
        <is>
          <t>CPC -KPKB Master Bhandar Cisf Unit RSP Rourkela</t>
        </is>
      </c>
      <c r="M1842" s="24" t="n">
        <v>0</v>
      </c>
      <c r="N1842" s="22" t="inlineStr">
        <is>
          <t>CPC KPKB</t>
        </is>
      </c>
      <c r="O1842" s="22" t="inlineStr">
        <is>
          <t>Indore</t>
        </is>
      </c>
      <c r="P1842" s="22" t="inlineStr"/>
      <c r="Q1842" s="22" t="inlineStr">
        <is>
          <t>Figs</t>
        </is>
      </c>
      <c r="R1842" s="25">
        <f>IF(Config!$B$4&gt;0,M1842/Config!$B$4,0)</f>
        <v/>
      </c>
      <c r="S1842" s="25">
        <f>IF(Config!$B$4&gt;0,K1842/Config!$B$4,0)</f>
        <v/>
      </c>
      <c r="T1842" s="25">
        <f>R1842*Config!$B$7</f>
        <v/>
      </c>
      <c r="U1842" s="25">
        <f>S1842*Config!$B$7</f>
        <v/>
      </c>
      <c r="V1842" s="25" t="n">
        <v>30</v>
      </c>
      <c r="W1842" s="25" t="n">
        <v>150</v>
      </c>
      <c r="X1842" s="26">
        <f>IF(T1842&gt;0,V1842/T1842,0)</f>
        <v/>
      </c>
      <c r="Y1842" s="26">
        <f>IF(U1842&gt;0,W1842/U1842,0)</f>
        <v/>
      </c>
      <c r="Z1842" s="25">
        <f>T1842-V1842</f>
        <v/>
      </c>
      <c r="AA1842" s="25">
        <f>U1842-W1842</f>
        <v/>
      </c>
      <c r="AB1842" s="25">
        <f>IF(Config!$B$7&gt;0,(V1842/Config!$B$7)*Config!$B$4,0)</f>
        <v/>
      </c>
      <c r="AC1842" s="25">
        <f>IF(Config!$B$7&gt;0,(W1842/Config!$B$7)*Config!$B$4,0)</f>
        <v/>
      </c>
    </row>
    <row r="1843" hidden="1" outlineLevel="1">
      <c r="A1843" s="22" t="inlineStr"/>
      <c r="B1843" s="22" t="inlineStr"/>
      <c r="C1843" s="22" t="inlineStr"/>
      <c r="D1843" s="22" t="inlineStr"/>
      <c r="E1843" s="22" t="inlineStr">
        <is>
          <t>Seeds_11-2541</t>
        </is>
      </c>
      <c r="F1843" s="22" t="inlineStr"/>
      <c r="G1843" s="22" t="inlineStr">
        <is>
          <t>Seeds</t>
        </is>
      </c>
      <c r="H1843" s="22" t="inlineStr">
        <is>
          <t>Premium Chia Seeds Farmley Standee Pouch 200 g</t>
        </is>
      </c>
      <c r="I1843" s="22" t="inlineStr"/>
      <c r="J1843" s="24" t="n">
        <v>0</v>
      </c>
      <c r="K1843" s="24" t="n">
        <v>0</v>
      </c>
      <c r="L1843" s="22" t="inlineStr">
        <is>
          <t>CPC -KPKB Master Bhandar Cisf Unit RSP Rourkela</t>
        </is>
      </c>
      <c r="M1843" s="24" t="n">
        <v>0</v>
      </c>
      <c r="N1843" s="22" t="inlineStr">
        <is>
          <t>CPC KPKB</t>
        </is>
      </c>
      <c r="O1843" s="22" t="inlineStr">
        <is>
          <t>Indore</t>
        </is>
      </c>
      <c r="P1843" s="22" t="inlineStr"/>
      <c r="Q1843" s="22" t="inlineStr">
        <is>
          <t>Chia Seeds</t>
        </is>
      </c>
      <c r="R1843" s="25">
        <f>IF(Config!$B$4&gt;0,M1843/Config!$B$4,0)</f>
        <v/>
      </c>
      <c r="S1843" s="25">
        <f>IF(Config!$B$4&gt;0,K1843/Config!$B$4,0)</f>
        <v/>
      </c>
      <c r="T1843" s="25">
        <f>R1843*Config!$B$7</f>
        <v/>
      </c>
      <c r="U1843" s="25">
        <f>S1843*Config!$B$7</f>
        <v/>
      </c>
      <c r="V1843" s="25" t="n">
        <v>12</v>
      </c>
      <c r="W1843" s="25" t="n">
        <v>60</v>
      </c>
      <c r="X1843" s="26">
        <f>IF(T1843&gt;0,V1843/T1843,0)</f>
        <v/>
      </c>
      <c r="Y1843" s="26">
        <f>IF(U1843&gt;0,W1843/U1843,0)</f>
        <v/>
      </c>
      <c r="Z1843" s="25">
        <f>T1843-V1843</f>
        <v/>
      </c>
      <c r="AA1843" s="25">
        <f>U1843-W1843</f>
        <v/>
      </c>
      <c r="AB1843" s="25">
        <f>IF(Config!$B$7&gt;0,(V1843/Config!$B$7)*Config!$B$4,0)</f>
        <v/>
      </c>
      <c r="AC1843" s="25">
        <f>IF(Config!$B$7&gt;0,(W1843/Config!$B$7)*Config!$B$4,0)</f>
        <v/>
      </c>
    </row>
    <row r="1844" hidden="1" outlineLevel="1">
      <c r="A1844" s="22" t="inlineStr"/>
      <c r="B1844" s="22" t="inlineStr"/>
      <c r="C1844" s="22" t="inlineStr"/>
      <c r="D1844" s="22" t="inlineStr"/>
      <c r="E1844" s="22" t="inlineStr">
        <is>
          <t>Seeds_11-2550</t>
        </is>
      </c>
      <c r="F1844" s="22" t="inlineStr"/>
      <c r="G1844" s="22" t="inlineStr">
        <is>
          <t>Seeds</t>
        </is>
      </c>
      <c r="H1844" s="22" t="inlineStr">
        <is>
          <t>Premium Flax Seeds Farmley Standee Pouch 200 g</t>
        </is>
      </c>
      <c r="I1844" s="22" t="inlineStr"/>
      <c r="J1844" s="24" t="n">
        <v>0</v>
      </c>
      <c r="K1844" s="24" t="n">
        <v>0</v>
      </c>
      <c r="L1844" s="22" t="inlineStr">
        <is>
          <t>CPC -KPKB Master Bhandar Cisf Unit RSP Rourkela</t>
        </is>
      </c>
      <c r="M1844" s="24" t="n">
        <v>0</v>
      </c>
      <c r="N1844" s="22" t="inlineStr">
        <is>
          <t>CPC KPKB</t>
        </is>
      </c>
      <c r="O1844" s="22" t="inlineStr">
        <is>
          <t>Indore</t>
        </is>
      </c>
      <c r="P1844" s="22" t="inlineStr"/>
      <c r="Q1844" s="22" t="inlineStr">
        <is>
          <t>Other Seeds</t>
        </is>
      </c>
      <c r="R1844" s="25">
        <f>IF(Config!$B$4&gt;0,M1844/Config!$B$4,0)</f>
        <v/>
      </c>
      <c r="S1844" s="25">
        <f>IF(Config!$B$4&gt;0,K1844/Config!$B$4,0)</f>
        <v/>
      </c>
      <c r="T1844" s="25">
        <f>R1844*Config!$B$7</f>
        <v/>
      </c>
      <c r="U1844" s="25">
        <f>S1844*Config!$B$7</f>
        <v/>
      </c>
      <c r="V1844" s="25" t="n">
        <v>6</v>
      </c>
      <c r="W1844" s="25" t="n">
        <v>30</v>
      </c>
      <c r="X1844" s="26">
        <f>IF(T1844&gt;0,V1844/T1844,0)</f>
        <v/>
      </c>
      <c r="Y1844" s="26">
        <f>IF(U1844&gt;0,W1844/U1844,0)</f>
        <v/>
      </c>
      <c r="Z1844" s="25">
        <f>T1844-V1844</f>
        <v/>
      </c>
      <c r="AA1844" s="25">
        <f>U1844-W1844</f>
        <v/>
      </c>
      <c r="AB1844" s="25">
        <f>IF(Config!$B$7&gt;0,(V1844/Config!$B$7)*Config!$B$4,0)</f>
        <v/>
      </c>
      <c r="AC1844" s="25">
        <f>IF(Config!$B$7&gt;0,(W1844/Config!$B$7)*Config!$B$4,0)</f>
        <v/>
      </c>
    </row>
    <row r="1845" hidden="1" outlineLevel="1">
      <c r="A1845" s="22" t="inlineStr"/>
      <c r="B1845" s="22" t="inlineStr"/>
      <c r="C1845" s="22" t="inlineStr"/>
      <c r="D1845" s="22" t="inlineStr"/>
      <c r="E1845" s="22" t="inlineStr">
        <is>
          <t>Walnut_12-1535</t>
        </is>
      </c>
      <c r="F1845" s="22" t="inlineStr"/>
      <c r="G1845" s="22" t="inlineStr">
        <is>
          <t>Walnut</t>
        </is>
      </c>
      <c r="H1845" s="22" t="inlineStr">
        <is>
          <t>Premium Broken Walnut Kernels Farmley Standee Pouch 200 g</t>
        </is>
      </c>
      <c r="I1845" s="22" t="inlineStr"/>
      <c r="J1845" s="24" t="n">
        <v>0</v>
      </c>
      <c r="K1845" s="24" t="n">
        <v>0</v>
      </c>
      <c r="L1845" s="22" t="inlineStr">
        <is>
          <t>CPC -KPKB Master Bhandar Cisf Unit RSP Rourkela</t>
        </is>
      </c>
      <c r="M1845" s="24" t="n">
        <v>0</v>
      </c>
      <c r="N1845" s="22" t="inlineStr">
        <is>
          <t>CPC KPKB</t>
        </is>
      </c>
      <c r="O1845" s="22" t="inlineStr">
        <is>
          <t>Indore</t>
        </is>
      </c>
      <c r="P1845" s="22" t="inlineStr"/>
      <c r="Q1845" s="22" t="inlineStr">
        <is>
          <t>Walnut</t>
        </is>
      </c>
      <c r="R1845" s="25">
        <f>IF(Config!$B$4&gt;0,M1845/Config!$B$4,0)</f>
        <v/>
      </c>
      <c r="S1845" s="25">
        <f>IF(Config!$B$4&gt;0,K1845/Config!$B$4,0)</f>
        <v/>
      </c>
      <c r="T1845" s="25">
        <f>R1845*Config!$B$7</f>
        <v/>
      </c>
      <c r="U1845" s="25">
        <f>S1845*Config!$B$7</f>
        <v/>
      </c>
      <c r="V1845" s="25" t="n">
        <v>9.6</v>
      </c>
      <c r="W1845" s="25" t="n">
        <v>48</v>
      </c>
      <c r="X1845" s="26">
        <f>IF(T1845&gt;0,V1845/T1845,0)</f>
        <v/>
      </c>
      <c r="Y1845" s="26">
        <f>IF(U1845&gt;0,W1845/U1845,0)</f>
        <v/>
      </c>
      <c r="Z1845" s="25">
        <f>T1845-V1845</f>
        <v/>
      </c>
      <c r="AA1845" s="25">
        <f>U1845-W1845</f>
        <v/>
      </c>
      <c r="AB1845" s="25">
        <f>IF(Config!$B$7&gt;0,(V1845/Config!$B$7)*Config!$B$4,0)</f>
        <v/>
      </c>
      <c r="AC1845" s="25">
        <f>IF(Config!$B$7&gt;0,(W1845/Config!$B$7)*Config!$B$4,0)</f>
        <v/>
      </c>
    </row>
    <row r="1846" hidden="1" outlineLevel="1">
      <c r="A1846" s="22" t="inlineStr"/>
      <c r="B1846" s="22" t="inlineStr"/>
      <c r="C1846" s="22" t="inlineStr"/>
      <c r="D1846" s="22" t="inlineStr"/>
      <c r="E1846" s="22" t="inlineStr">
        <is>
          <t>Makhana_7-2994</t>
        </is>
      </c>
      <c r="F1846" s="22" t="inlineStr"/>
      <c r="G1846" s="22" t="inlineStr">
        <is>
          <t>Makhana</t>
        </is>
      </c>
      <c r="H1846" s="22" t="inlineStr">
        <is>
          <t>Roasted &amp; Salted Makhana Farmley Jar 55 g</t>
        </is>
      </c>
      <c r="I1846" s="22" t="inlineStr"/>
      <c r="J1846" s="24" t="n">
        <v>0</v>
      </c>
      <c r="K1846" s="24" t="n">
        <v>0</v>
      </c>
      <c r="L1846" s="22" t="inlineStr">
        <is>
          <t>CPC -KPKB Master Bhandar Cisf Unit RSP Rourkela</t>
        </is>
      </c>
      <c r="M1846" s="24" t="n">
        <v>0</v>
      </c>
      <c r="N1846" s="22" t="inlineStr">
        <is>
          <t>CPC KPKB</t>
        </is>
      </c>
      <c r="O1846" s="22" t="inlineStr">
        <is>
          <t>Purnea</t>
        </is>
      </c>
      <c r="P1846" s="22" t="inlineStr"/>
      <c r="Q1846" s="22" t="inlineStr">
        <is>
          <t>Roasted &amp; Flavoured Makhana</t>
        </is>
      </c>
      <c r="R1846" s="25">
        <f>IF(Config!$B$4&gt;0,M1846/Config!$B$4,0)</f>
        <v/>
      </c>
      <c r="S1846" s="25">
        <f>IF(Config!$B$4&gt;0,K1846/Config!$B$4,0)</f>
        <v/>
      </c>
      <c r="T1846" s="25">
        <f>R1846*Config!$B$7</f>
        <v/>
      </c>
      <c r="U1846" s="25">
        <f>S1846*Config!$B$7</f>
        <v/>
      </c>
      <c r="V1846" s="25" t="n">
        <v>3.85</v>
      </c>
      <c r="W1846" s="25" t="n">
        <v>70</v>
      </c>
      <c r="X1846" s="26">
        <f>IF(T1846&gt;0,V1846/T1846,0)</f>
        <v/>
      </c>
      <c r="Y1846" s="26">
        <f>IF(U1846&gt;0,W1846/U1846,0)</f>
        <v/>
      </c>
      <c r="Z1846" s="25">
        <f>T1846-V1846</f>
        <v/>
      </c>
      <c r="AA1846" s="25">
        <f>U1846-W1846</f>
        <v/>
      </c>
      <c r="AB1846" s="25">
        <f>IF(Config!$B$7&gt;0,(V1846/Config!$B$7)*Config!$B$4,0)</f>
        <v/>
      </c>
      <c r="AC1846" s="25">
        <f>IF(Config!$B$7&gt;0,(W1846/Config!$B$7)*Config!$B$4,0)</f>
        <v/>
      </c>
    </row>
    <row r="1847" hidden="1" outlineLevel="1">
      <c r="A1847" s="22" t="inlineStr"/>
      <c r="B1847" s="22" t="inlineStr"/>
      <c r="C1847" s="22" t="inlineStr"/>
      <c r="D1847" s="22" t="inlineStr"/>
      <c r="E1847" s="22" t="inlineStr">
        <is>
          <t>Makhana_7-30096</t>
        </is>
      </c>
      <c r="F1847" s="22" t="inlineStr"/>
      <c r="G1847" s="22" t="inlineStr">
        <is>
          <t>Makhana</t>
        </is>
      </c>
      <c r="H1847" s="22" t="inlineStr">
        <is>
          <t xml:space="preserve">Prasadam Makhana Center Seal Pouch 100 g- NEW </t>
        </is>
      </c>
      <c r="I1847" s="22" t="inlineStr"/>
      <c r="J1847" s="24" t="n">
        <v>0</v>
      </c>
      <c r="K1847" s="24" t="n">
        <v>0</v>
      </c>
      <c r="L1847" s="22" t="inlineStr">
        <is>
          <t>CPC -KPKB Master Bhandar Cisf Unit RSP Rourkela</t>
        </is>
      </c>
      <c r="M1847" s="24" t="n">
        <v>0</v>
      </c>
      <c r="N1847" s="22" t="inlineStr">
        <is>
          <t>CPC KPKB</t>
        </is>
      </c>
      <c r="O1847" s="22" t="inlineStr">
        <is>
          <t>Purnea</t>
        </is>
      </c>
      <c r="P1847" s="22" t="inlineStr"/>
      <c r="Q1847" s="22" t="inlineStr">
        <is>
          <t>Makhana Raw</t>
        </is>
      </c>
      <c r="R1847" s="25">
        <f>IF(Config!$B$4&gt;0,M1847/Config!$B$4,0)</f>
        <v/>
      </c>
      <c r="S1847" s="25">
        <f>IF(Config!$B$4&gt;0,K1847/Config!$B$4,0)</f>
        <v/>
      </c>
      <c r="T1847" s="25">
        <f>R1847*Config!$B$7</f>
        <v/>
      </c>
      <c r="U1847" s="25">
        <f>S1847*Config!$B$7</f>
        <v/>
      </c>
      <c r="V1847" s="25" t="n">
        <v>8</v>
      </c>
      <c r="W1847" s="25" t="n">
        <v>80</v>
      </c>
      <c r="X1847" s="26">
        <f>IF(T1847&gt;0,V1847/T1847,0)</f>
        <v/>
      </c>
      <c r="Y1847" s="26">
        <f>IF(U1847&gt;0,W1847/U1847,0)</f>
        <v/>
      </c>
      <c r="Z1847" s="25">
        <f>T1847-V1847</f>
        <v/>
      </c>
      <c r="AA1847" s="25">
        <f>U1847-W1847</f>
        <v/>
      </c>
      <c r="AB1847" s="25">
        <f>IF(Config!$B$7&gt;0,(V1847/Config!$B$7)*Config!$B$4,0)</f>
        <v/>
      </c>
      <c r="AC1847" s="25">
        <f>IF(Config!$B$7&gt;0,(W1847/Config!$B$7)*Config!$B$4,0)</f>
        <v/>
      </c>
    </row>
    <row r="1848" hidden="1" outlineLevel="1">
      <c r="A1848" s="22" t="inlineStr"/>
      <c r="B1848" s="22" t="inlineStr"/>
      <c r="C1848" s="22" t="inlineStr"/>
      <c r="D1848" s="22" t="inlineStr"/>
      <c r="E1848" s="22" t="inlineStr">
        <is>
          <t>Makhana_7-30098</t>
        </is>
      </c>
      <c r="F1848" s="22" t="inlineStr"/>
      <c r="G1848" s="22" t="inlineStr">
        <is>
          <t>Makhana</t>
        </is>
      </c>
      <c r="H1848" s="22" t="inlineStr">
        <is>
          <t xml:space="preserve">Prasadam Makhana Center Seal Pouch 200 g- NEW </t>
        </is>
      </c>
      <c r="I1848" s="22" t="inlineStr"/>
      <c r="J1848" s="24" t="n">
        <v>0</v>
      </c>
      <c r="K1848" s="24" t="n">
        <v>0</v>
      </c>
      <c r="L1848" s="22" t="inlineStr">
        <is>
          <t>CPC -KPKB Master Bhandar Cisf Unit RSP Rourkela</t>
        </is>
      </c>
      <c r="M1848" s="24" t="n">
        <v>0</v>
      </c>
      <c r="N1848" s="22" t="inlineStr">
        <is>
          <t>CPC KPKB</t>
        </is>
      </c>
      <c r="O1848" s="22" t="inlineStr">
        <is>
          <t>Purnea</t>
        </is>
      </c>
      <c r="P1848" s="22" t="inlineStr"/>
      <c r="Q1848" s="22" t="inlineStr">
        <is>
          <t>Makhana Raw</t>
        </is>
      </c>
      <c r="R1848" s="25">
        <f>IF(Config!$B$4&gt;0,M1848/Config!$B$4,0)</f>
        <v/>
      </c>
      <c r="S1848" s="25">
        <f>IF(Config!$B$4&gt;0,K1848/Config!$B$4,0)</f>
        <v/>
      </c>
      <c r="T1848" s="25">
        <f>R1848*Config!$B$7</f>
        <v/>
      </c>
      <c r="U1848" s="25">
        <f>S1848*Config!$B$7</f>
        <v/>
      </c>
      <c r="V1848" s="25" t="n">
        <v>16</v>
      </c>
      <c r="W1848" s="25" t="n">
        <v>80</v>
      </c>
      <c r="X1848" s="26">
        <f>IF(T1848&gt;0,V1848/T1848,0)</f>
        <v/>
      </c>
      <c r="Y1848" s="26">
        <f>IF(U1848&gt;0,W1848/U1848,0)</f>
        <v/>
      </c>
      <c r="Z1848" s="25">
        <f>T1848-V1848</f>
        <v/>
      </c>
      <c r="AA1848" s="25">
        <f>U1848-W1848</f>
        <v/>
      </c>
      <c r="AB1848" s="25">
        <f>IF(Config!$B$7&gt;0,(V1848/Config!$B$7)*Config!$B$4,0)</f>
        <v/>
      </c>
      <c r="AC1848" s="25">
        <f>IF(Config!$B$7&gt;0,(W1848/Config!$B$7)*Config!$B$4,0)</f>
        <v/>
      </c>
    </row>
    <row r="1849" hidden="1" outlineLevel="1">
      <c r="A1849" s="22" t="inlineStr"/>
      <c r="B1849" s="22" t="inlineStr"/>
      <c r="C1849" s="22" t="inlineStr"/>
      <c r="D1849" s="22" t="inlineStr"/>
      <c r="E1849" s="22" t="inlineStr">
        <is>
          <t>Cashewnut_3-1987</t>
        </is>
      </c>
      <c r="F1849" s="22" t="inlineStr"/>
      <c r="G1849" s="22" t="inlineStr">
        <is>
          <t>Cashewnut</t>
        </is>
      </c>
      <c r="H1849" s="22" t="inlineStr">
        <is>
          <t>Premium W320 Cashew Farmley Standee Pouch 500 g</t>
        </is>
      </c>
      <c r="I1849" s="22" t="inlineStr"/>
      <c r="J1849" s="24" t="n">
        <v>0</v>
      </c>
      <c r="K1849" s="24" t="n">
        <v>0</v>
      </c>
      <c r="L1849" s="22" t="inlineStr">
        <is>
          <t>CPC -KPKB Master Bhandar Cisf Unit RSP Rourkela</t>
        </is>
      </c>
      <c r="M1849" s="24" t="n">
        <v>0</v>
      </c>
      <c r="N1849" s="22" t="inlineStr">
        <is>
          <t>CPC KPKB</t>
        </is>
      </c>
      <c r="O1849" s="22" t="inlineStr">
        <is>
          <t>Udupi</t>
        </is>
      </c>
      <c r="P1849" s="22" t="inlineStr"/>
      <c r="Q1849" s="22" t="inlineStr">
        <is>
          <t>Cashew</t>
        </is>
      </c>
      <c r="R1849" s="25">
        <f>IF(Config!$B$4&gt;0,M1849/Config!$B$4,0)</f>
        <v/>
      </c>
      <c r="S1849" s="25">
        <f>IF(Config!$B$4&gt;0,K1849/Config!$B$4,0)</f>
        <v/>
      </c>
      <c r="T1849" s="25">
        <f>R1849*Config!$B$7</f>
        <v/>
      </c>
      <c r="U1849" s="25">
        <f>S1849*Config!$B$7</f>
        <v/>
      </c>
      <c r="V1849" s="25" t="n">
        <v>410</v>
      </c>
      <c r="W1849" s="25" t="n">
        <v>820</v>
      </c>
      <c r="X1849" s="26">
        <f>IF(T1849&gt;0,V1849/T1849,0)</f>
        <v/>
      </c>
      <c r="Y1849" s="26">
        <f>IF(U1849&gt;0,W1849/U1849,0)</f>
        <v/>
      </c>
      <c r="Z1849" s="25">
        <f>T1849-V1849</f>
        <v/>
      </c>
      <c r="AA1849" s="25">
        <f>U1849-W1849</f>
        <v/>
      </c>
      <c r="AB1849" s="25">
        <f>IF(Config!$B$7&gt;0,(V1849/Config!$B$7)*Config!$B$4,0)</f>
        <v/>
      </c>
      <c r="AC1849" s="25">
        <f>IF(Config!$B$7&gt;0,(W1849/Config!$B$7)*Config!$B$4,0)</f>
        <v/>
      </c>
    </row>
    <row r="1850" hidden="1" outlineLevel="1">
      <c r="A1850" s="22" t="inlineStr"/>
      <c r="B1850" s="22" t="inlineStr"/>
      <c r="C1850" s="22" t="inlineStr"/>
      <c r="D1850" s="22" t="inlineStr"/>
      <c r="E1850" s="22" t="inlineStr">
        <is>
          <t>Fig_6-2464</t>
        </is>
      </c>
      <c r="F1850" s="22" t="inlineStr"/>
      <c r="G1850" s="22" t="inlineStr">
        <is>
          <t>Fig</t>
        </is>
      </c>
      <c r="H1850" s="22" t="inlineStr">
        <is>
          <t>Premium Anjeer Farmley Standee Pouch 200 g</t>
        </is>
      </c>
      <c r="I1850" s="22" t="inlineStr"/>
      <c r="J1850" s="24" t="n">
        <v>0</v>
      </c>
      <c r="K1850" s="24" t="n">
        <v>0</v>
      </c>
      <c r="L1850" s="22" t="inlineStr">
        <is>
          <t>CPC -KPKB Master Bhandar Nisa -Ranga Reddy -Telangana-50078</t>
        </is>
      </c>
      <c r="M1850" s="24" t="n">
        <v>0</v>
      </c>
      <c r="N1850" s="22" t="inlineStr">
        <is>
          <t>CPC KPKB</t>
        </is>
      </c>
      <c r="O1850" s="22" t="inlineStr">
        <is>
          <t>Indore</t>
        </is>
      </c>
      <c r="P1850" s="22" t="inlineStr"/>
      <c r="Q1850" s="22" t="inlineStr">
        <is>
          <t>Figs</t>
        </is>
      </c>
      <c r="R1850" s="25">
        <f>IF(Config!$B$4&gt;0,M1850/Config!$B$4,0)</f>
        <v/>
      </c>
      <c r="S1850" s="25">
        <f>IF(Config!$B$4&gt;0,K1850/Config!$B$4,0)</f>
        <v/>
      </c>
      <c r="T1850" s="25">
        <f>R1850*Config!$B$7</f>
        <v/>
      </c>
      <c r="U1850" s="25">
        <f>S1850*Config!$B$7</f>
        <v/>
      </c>
      <c r="V1850" s="25" t="n">
        <v>12</v>
      </c>
      <c r="W1850" s="25" t="n">
        <v>60</v>
      </c>
      <c r="X1850" s="26">
        <f>IF(T1850&gt;0,V1850/T1850,0)</f>
        <v/>
      </c>
      <c r="Y1850" s="26">
        <f>IF(U1850&gt;0,W1850/U1850,0)</f>
        <v/>
      </c>
      <c r="Z1850" s="25">
        <f>T1850-V1850</f>
        <v/>
      </c>
      <c r="AA1850" s="25">
        <f>U1850-W1850</f>
        <v/>
      </c>
      <c r="AB1850" s="25">
        <f>IF(Config!$B$7&gt;0,(V1850/Config!$B$7)*Config!$B$4,0)</f>
        <v/>
      </c>
      <c r="AC1850" s="25">
        <f>IF(Config!$B$7&gt;0,(W1850/Config!$B$7)*Config!$B$4,0)</f>
        <v/>
      </c>
    </row>
    <row r="1851" hidden="1" outlineLevel="1">
      <c r="A1851" s="22" t="inlineStr"/>
      <c r="B1851" s="22" t="inlineStr"/>
      <c r="C1851" s="22" t="inlineStr"/>
      <c r="D1851" s="22" t="inlineStr"/>
      <c r="E1851" s="22" t="inlineStr">
        <is>
          <t>Almonds_1-1748</t>
        </is>
      </c>
      <c r="F1851" s="22" t="inlineStr"/>
      <c r="G1851" s="22" t="inlineStr">
        <is>
          <t>Almonds</t>
        </is>
      </c>
      <c r="H1851" s="22" t="inlineStr">
        <is>
          <t>Premium California Almonds Farmley Standee Pouch 500 g</t>
        </is>
      </c>
      <c r="I1851" s="22" t="inlineStr"/>
      <c r="J1851" s="24" t="n">
        <v>0</v>
      </c>
      <c r="K1851" s="24" t="n">
        <v>0</v>
      </c>
      <c r="L1851" s="22" t="inlineStr">
        <is>
          <t>CPC -Master Bhandar</t>
        </is>
      </c>
      <c r="M1851" s="24" t="n">
        <v>0</v>
      </c>
      <c r="N1851" s="22" t="inlineStr">
        <is>
          <t>CPC KPKB</t>
        </is>
      </c>
      <c r="O1851" s="22" t="inlineStr">
        <is>
          <t>Indore</t>
        </is>
      </c>
      <c r="P1851" s="22" t="inlineStr"/>
      <c r="Q1851" s="22" t="inlineStr">
        <is>
          <t>Almonds</t>
        </is>
      </c>
      <c r="R1851" s="25">
        <f>IF(Config!$B$4&gt;0,M1851/Config!$B$4,0)</f>
        <v/>
      </c>
      <c r="S1851" s="25">
        <f>IF(Config!$B$4&gt;0,K1851/Config!$B$4,0)</f>
        <v/>
      </c>
      <c r="T1851" s="25">
        <f>R1851*Config!$B$7</f>
        <v/>
      </c>
      <c r="U1851" s="25">
        <f>S1851*Config!$B$7</f>
        <v/>
      </c>
      <c r="V1851" s="25" t="n">
        <v>240</v>
      </c>
      <c r="W1851" s="25" t="n">
        <v>480</v>
      </c>
      <c r="X1851" s="26">
        <f>IF(T1851&gt;0,V1851/T1851,0)</f>
        <v/>
      </c>
      <c r="Y1851" s="26">
        <f>IF(U1851&gt;0,W1851/U1851,0)</f>
        <v/>
      </c>
      <c r="Z1851" s="25">
        <f>T1851-V1851</f>
        <v/>
      </c>
      <c r="AA1851" s="25">
        <f>U1851-W1851</f>
        <v/>
      </c>
      <c r="AB1851" s="25">
        <f>IF(Config!$B$7&gt;0,(V1851/Config!$B$7)*Config!$B$4,0)</f>
        <v/>
      </c>
      <c r="AC1851" s="25">
        <f>IF(Config!$B$7&gt;0,(W1851/Config!$B$7)*Config!$B$4,0)</f>
        <v/>
      </c>
    </row>
    <row r="1852" hidden="1" outlineLevel="1">
      <c r="A1852" s="22" t="inlineStr"/>
      <c r="B1852" s="22" t="inlineStr"/>
      <c r="C1852" s="22" t="inlineStr"/>
      <c r="D1852" s="22" t="inlineStr"/>
      <c r="E1852" s="22" t="inlineStr">
        <is>
          <t>Almonds_1-2654</t>
        </is>
      </c>
      <c r="F1852" s="22" t="inlineStr"/>
      <c r="G1852" s="22" t="inlineStr">
        <is>
          <t>Almonds</t>
        </is>
      </c>
      <c r="H1852" s="22" t="inlineStr">
        <is>
          <t>Roasted &amp; Salted Almonds Farmley Standee Pouch 200 g</t>
        </is>
      </c>
      <c r="I1852" s="22" t="inlineStr"/>
      <c r="J1852" s="24" t="n">
        <v>0</v>
      </c>
      <c r="K1852" s="24" t="n">
        <v>0</v>
      </c>
      <c r="L1852" s="22" t="inlineStr">
        <is>
          <t>CPC -Master Bhandar</t>
        </is>
      </c>
      <c r="M1852" s="24" t="n">
        <v>0</v>
      </c>
      <c r="N1852" s="22" t="inlineStr">
        <is>
          <t>CPC KPKB</t>
        </is>
      </c>
      <c r="O1852" s="22" t="inlineStr">
        <is>
          <t>Indore</t>
        </is>
      </c>
      <c r="P1852" s="22" t="inlineStr"/>
      <c r="Q1852" s="22" t="inlineStr">
        <is>
          <t>Roasted Almonds</t>
        </is>
      </c>
      <c r="R1852" s="25">
        <f>IF(Config!$B$4&gt;0,M1852/Config!$B$4,0)</f>
        <v/>
      </c>
      <c r="S1852" s="25">
        <f>IF(Config!$B$4&gt;0,K1852/Config!$B$4,0)</f>
        <v/>
      </c>
      <c r="T1852" s="25">
        <f>R1852*Config!$B$7</f>
        <v/>
      </c>
      <c r="U1852" s="25">
        <f>S1852*Config!$B$7</f>
        <v/>
      </c>
      <c r="V1852" s="25" t="n">
        <v>6</v>
      </c>
      <c r="W1852" s="25" t="n">
        <v>30</v>
      </c>
      <c r="X1852" s="26">
        <f>IF(T1852&gt;0,V1852/T1852,0)</f>
        <v/>
      </c>
      <c r="Y1852" s="26">
        <f>IF(U1852&gt;0,W1852/U1852,0)</f>
        <v/>
      </c>
      <c r="Z1852" s="25">
        <f>T1852-V1852</f>
        <v/>
      </c>
      <c r="AA1852" s="25">
        <f>U1852-W1852</f>
        <v/>
      </c>
      <c r="AB1852" s="25">
        <f>IF(Config!$B$7&gt;0,(V1852/Config!$B$7)*Config!$B$4,0)</f>
        <v/>
      </c>
      <c r="AC1852" s="25">
        <f>IF(Config!$B$7&gt;0,(W1852/Config!$B$7)*Config!$B$4,0)</f>
        <v/>
      </c>
    </row>
    <row r="1853" hidden="1" outlineLevel="1">
      <c r="A1853" s="22" t="inlineStr"/>
      <c r="B1853" s="22" t="inlineStr"/>
      <c r="C1853" s="22" t="inlineStr"/>
      <c r="D1853" s="22" t="inlineStr"/>
      <c r="E1853" s="22" t="inlineStr">
        <is>
          <t>Cashewnut_3-2472</t>
        </is>
      </c>
      <c r="F1853" s="22" t="inlineStr"/>
      <c r="G1853" s="22" t="inlineStr">
        <is>
          <t>Cashewnut</t>
        </is>
      </c>
      <c r="H1853" s="22" t="inlineStr">
        <is>
          <t>Roasted and Salted Cashew - Farmley Standee Pouch 200 g</t>
        </is>
      </c>
      <c r="I1853" s="22" t="inlineStr"/>
      <c r="J1853" s="24" t="n">
        <v>0</v>
      </c>
      <c r="K1853" s="24" t="n">
        <v>0</v>
      </c>
      <c r="L1853" s="22" t="inlineStr">
        <is>
          <t>CPC -Master Bhandar</t>
        </is>
      </c>
      <c r="M1853" s="24" t="n">
        <v>0</v>
      </c>
      <c r="N1853" s="22" t="inlineStr">
        <is>
          <t>CPC KPKB</t>
        </is>
      </c>
      <c r="O1853" s="22" t="inlineStr">
        <is>
          <t>Indore</t>
        </is>
      </c>
      <c r="P1853" s="22" t="inlineStr"/>
      <c r="Q1853" s="22" t="inlineStr">
        <is>
          <t>Roasted &amp; Flavoured Cashew</t>
        </is>
      </c>
      <c r="R1853" s="25">
        <f>IF(Config!$B$4&gt;0,M1853/Config!$B$4,0)</f>
        <v/>
      </c>
      <c r="S1853" s="25">
        <f>IF(Config!$B$4&gt;0,K1853/Config!$B$4,0)</f>
        <v/>
      </c>
      <c r="T1853" s="25">
        <f>R1853*Config!$B$7</f>
        <v/>
      </c>
      <c r="U1853" s="25">
        <f>S1853*Config!$B$7</f>
        <v/>
      </c>
      <c r="V1853" s="25" t="n">
        <v>6</v>
      </c>
      <c r="W1853" s="25" t="n">
        <v>30</v>
      </c>
      <c r="X1853" s="26">
        <f>IF(T1853&gt;0,V1853/T1853,0)</f>
        <v/>
      </c>
      <c r="Y1853" s="26">
        <f>IF(U1853&gt;0,W1853/U1853,0)</f>
        <v/>
      </c>
      <c r="Z1853" s="25">
        <f>T1853-V1853</f>
        <v/>
      </c>
      <c r="AA1853" s="25">
        <f>U1853-W1853</f>
        <v/>
      </c>
      <c r="AB1853" s="25">
        <f>IF(Config!$B$7&gt;0,(V1853/Config!$B$7)*Config!$B$4,0)</f>
        <v/>
      </c>
      <c r="AC1853" s="25">
        <f>IF(Config!$B$7&gt;0,(W1853/Config!$B$7)*Config!$B$4,0)</f>
        <v/>
      </c>
    </row>
    <row r="1854" hidden="1" outlineLevel="1">
      <c r="A1854" s="22" t="inlineStr"/>
      <c r="B1854" s="22" t="inlineStr"/>
      <c r="C1854" s="22" t="inlineStr"/>
      <c r="D1854" s="22" t="inlineStr"/>
      <c r="E1854" s="22" t="inlineStr">
        <is>
          <t>Dates_4-2469</t>
        </is>
      </c>
      <c r="F1854" s="22" t="inlineStr"/>
      <c r="G1854" s="22" t="inlineStr">
        <is>
          <t>Dates</t>
        </is>
      </c>
      <c r="H1854" s="22" t="inlineStr">
        <is>
          <t>Premium Omani Fard Dates Farmley standee pouch 400 g</t>
        </is>
      </c>
      <c r="I1854" s="22" t="inlineStr"/>
      <c r="J1854" s="24" t="n">
        <v>0</v>
      </c>
      <c r="K1854" s="24" t="n">
        <v>0</v>
      </c>
      <c r="L1854" s="22" t="inlineStr">
        <is>
          <t>CPC -Master Bhandar</t>
        </is>
      </c>
      <c r="M1854" s="24" t="n">
        <v>0</v>
      </c>
      <c r="N1854" s="22" t="inlineStr">
        <is>
          <t>CPC KPKB</t>
        </is>
      </c>
      <c r="O1854" s="22" t="inlineStr">
        <is>
          <t>Indore</t>
        </is>
      </c>
      <c r="P1854" s="22" t="inlineStr"/>
      <c r="Q1854" s="22" t="inlineStr">
        <is>
          <t>Dates</t>
        </is>
      </c>
      <c r="R1854" s="25">
        <f>IF(Config!$B$4&gt;0,M1854/Config!$B$4,0)</f>
        <v/>
      </c>
      <c r="S1854" s="25">
        <f>IF(Config!$B$4&gt;0,K1854/Config!$B$4,0)</f>
        <v/>
      </c>
      <c r="T1854" s="25">
        <f>R1854*Config!$B$7</f>
        <v/>
      </c>
      <c r="U1854" s="25">
        <f>S1854*Config!$B$7</f>
        <v/>
      </c>
      <c r="V1854" s="25" t="n">
        <v>21.6</v>
      </c>
      <c r="W1854" s="25" t="n">
        <v>54</v>
      </c>
      <c r="X1854" s="26">
        <f>IF(T1854&gt;0,V1854/T1854,0)</f>
        <v/>
      </c>
      <c r="Y1854" s="26">
        <f>IF(U1854&gt;0,W1854/U1854,0)</f>
        <v/>
      </c>
      <c r="Z1854" s="25">
        <f>T1854-V1854</f>
        <v/>
      </c>
      <c r="AA1854" s="25">
        <f>U1854-W1854</f>
        <v/>
      </c>
      <c r="AB1854" s="25">
        <f>IF(Config!$B$7&gt;0,(V1854/Config!$B$7)*Config!$B$4,0)</f>
        <v/>
      </c>
      <c r="AC1854" s="25">
        <f>IF(Config!$B$7&gt;0,(W1854/Config!$B$7)*Config!$B$4,0)</f>
        <v/>
      </c>
    </row>
    <row r="1855" hidden="1" outlineLevel="1">
      <c r="A1855" s="22" t="inlineStr"/>
      <c r="B1855" s="22" t="inlineStr"/>
      <c r="C1855" s="22" t="inlineStr"/>
      <c r="D1855" s="22" t="inlineStr"/>
      <c r="E1855" s="22" t="inlineStr">
        <is>
          <t>Dry Fruit Mix_15-2801</t>
        </is>
      </c>
      <c r="F1855" s="22" t="inlineStr"/>
      <c r="G1855" s="22" t="inlineStr">
        <is>
          <t>Dry Fruit Mix</t>
        </is>
      </c>
      <c r="H1855" s="22" t="inlineStr">
        <is>
          <t>Premium Panchmeva Farmley Jar 405 g</t>
        </is>
      </c>
      <c r="I1855" s="22" t="inlineStr"/>
      <c r="J1855" s="24" t="n">
        <v>0</v>
      </c>
      <c r="K1855" s="24" t="n">
        <v>0</v>
      </c>
      <c r="L1855" s="22" t="inlineStr">
        <is>
          <t>CPC -Master Bhandar</t>
        </is>
      </c>
      <c r="M1855" s="24" t="n">
        <v>0</v>
      </c>
      <c r="N1855" s="22" t="inlineStr">
        <is>
          <t>CPC KPKB</t>
        </is>
      </c>
      <c r="O1855" s="22" t="inlineStr">
        <is>
          <t>Indore</t>
        </is>
      </c>
      <c r="P1855" s="22" t="inlineStr"/>
      <c r="Q1855" s="22" t="inlineStr">
        <is>
          <t>Trail Mixes</t>
        </is>
      </c>
      <c r="R1855" s="25">
        <f>IF(Config!$B$4&gt;0,M1855/Config!$B$4,0)</f>
        <v/>
      </c>
      <c r="S1855" s="25">
        <f>IF(Config!$B$4&gt;0,K1855/Config!$B$4,0)</f>
        <v/>
      </c>
      <c r="T1855" s="25">
        <f>R1855*Config!$B$7</f>
        <v/>
      </c>
      <c r="U1855" s="25">
        <f>S1855*Config!$B$7</f>
        <v/>
      </c>
      <c r="V1855" s="25" t="n">
        <v>19.44</v>
      </c>
      <c r="W1855" s="25" t="n">
        <v>48</v>
      </c>
      <c r="X1855" s="26">
        <f>IF(T1855&gt;0,V1855/T1855,0)</f>
        <v/>
      </c>
      <c r="Y1855" s="26">
        <f>IF(U1855&gt;0,W1855/U1855,0)</f>
        <v/>
      </c>
      <c r="Z1855" s="25">
        <f>T1855-V1855</f>
        <v/>
      </c>
      <c r="AA1855" s="25">
        <f>U1855-W1855</f>
        <v/>
      </c>
      <c r="AB1855" s="25">
        <f>IF(Config!$B$7&gt;0,(V1855/Config!$B$7)*Config!$B$4,0)</f>
        <v/>
      </c>
      <c r="AC1855" s="25">
        <f>IF(Config!$B$7&gt;0,(W1855/Config!$B$7)*Config!$B$4,0)</f>
        <v/>
      </c>
    </row>
    <row r="1856" hidden="1" outlineLevel="1">
      <c r="A1856" s="22" t="inlineStr"/>
      <c r="B1856" s="22" t="inlineStr"/>
      <c r="C1856" s="22" t="inlineStr"/>
      <c r="D1856" s="22" t="inlineStr"/>
      <c r="E1856" s="22" t="inlineStr">
        <is>
          <t>Seeds_11-2541</t>
        </is>
      </c>
      <c r="F1856" s="22" t="inlineStr"/>
      <c r="G1856" s="22" t="inlineStr">
        <is>
          <t>Seeds</t>
        </is>
      </c>
      <c r="H1856" s="22" t="inlineStr">
        <is>
          <t>Premium Chia Seeds Farmley Standee Pouch 200 g</t>
        </is>
      </c>
      <c r="I1856" s="22" t="inlineStr"/>
      <c r="J1856" s="24" t="n">
        <v>0</v>
      </c>
      <c r="K1856" s="24" t="n">
        <v>0</v>
      </c>
      <c r="L1856" s="22" t="inlineStr">
        <is>
          <t>CPC -Master Bhandar</t>
        </is>
      </c>
      <c r="M1856" s="24" t="n">
        <v>0</v>
      </c>
      <c r="N1856" s="22" t="inlineStr">
        <is>
          <t>CPC KPKB</t>
        </is>
      </c>
      <c r="O1856" s="22" t="inlineStr">
        <is>
          <t>Indore</t>
        </is>
      </c>
      <c r="P1856" s="22" t="inlineStr"/>
      <c r="Q1856" s="22" t="inlineStr">
        <is>
          <t>Chia Seeds</t>
        </is>
      </c>
      <c r="R1856" s="25">
        <f>IF(Config!$B$4&gt;0,M1856/Config!$B$4,0)</f>
        <v/>
      </c>
      <c r="S1856" s="25">
        <f>IF(Config!$B$4&gt;0,K1856/Config!$B$4,0)</f>
        <v/>
      </c>
      <c r="T1856" s="25">
        <f>R1856*Config!$B$7</f>
        <v/>
      </c>
      <c r="U1856" s="25">
        <f>S1856*Config!$B$7</f>
        <v/>
      </c>
      <c r="V1856" s="25" t="n">
        <v>12</v>
      </c>
      <c r="W1856" s="25" t="n">
        <v>60</v>
      </c>
      <c r="X1856" s="26">
        <f>IF(T1856&gt;0,V1856/T1856,0)</f>
        <v/>
      </c>
      <c r="Y1856" s="26">
        <f>IF(U1856&gt;0,W1856/U1856,0)</f>
        <v/>
      </c>
      <c r="Z1856" s="25">
        <f>T1856-V1856</f>
        <v/>
      </c>
      <c r="AA1856" s="25">
        <f>U1856-W1856</f>
        <v/>
      </c>
      <c r="AB1856" s="25">
        <f>IF(Config!$B$7&gt;0,(V1856/Config!$B$7)*Config!$B$4,0)</f>
        <v/>
      </c>
      <c r="AC1856" s="25">
        <f>IF(Config!$B$7&gt;0,(W1856/Config!$B$7)*Config!$B$4,0)</f>
        <v/>
      </c>
    </row>
    <row r="1857" hidden="1" outlineLevel="1">
      <c r="A1857" s="22" t="inlineStr"/>
      <c r="B1857" s="22" t="inlineStr"/>
      <c r="C1857" s="22" t="inlineStr"/>
      <c r="D1857" s="22" t="inlineStr"/>
      <c r="E1857" s="22" t="inlineStr">
        <is>
          <t>Seeds_11-2550</t>
        </is>
      </c>
      <c r="F1857" s="22" t="inlineStr"/>
      <c r="G1857" s="22" t="inlineStr">
        <is>
          <t>Seeds</t>
        </is>
      </c>
      <c r="H1857" s="22" t="inlineStr">
        <is>
          <t>Premium Flax Seeds Farmley Standee Pouch 200 g</t>
        </is>
      </c>
      <c r="I1857" s="22" t="inlineStr"/>
      <c r="J1857" s="24" t="n">
        <v>0</v>
      </c>
      <c r="K1857" s="24" t="n">
        <v>0</v>
      </c>
      <c r="L1857" s="22" t="inlineStr">
        <is>
          <t>CPC -Master Bhandar</t>
        </is>
      </c>
      <c r="M1857" s="24" t="n">
        <v>0</v>
      </c>
      <c r="N1857" s="22" t="inlineStr">
        <is>
          <t>CPC KPKB</t>
        </is>
      </c>
      <c r="O1857" s="22" t="inlineStr">
        <is>
          <t>Indore</t>
        </is>
      </c>
      <c r="P1857" s="22" t="inlineStr"/>
      <c r="Q1857" s="22" t="inlineStr">
        <is>
          <t>Other Seeds</t>
        </is>
      </c>
      <c r="R1857" s="25">
        <f>IF(Config!$B$4&gt;0,M1857/Config!$B$4,0)</f>
        <v/>
      </c>
      <c r="S1857" s="25">
        <f>IF(Config!$B$4&gt;0,K1857/Config!$B$4,0)</f>
        <v/>
      </c>
      <c r="T1857" s="25">
        <f>R1857*Config!$B$7</f>
        <v/>
      </c>
      <c r="U1857" s="25">
        <f>S1857*Config!$B$7</f>
        <v/>
      </c>
      <c r="V1857" s="25" t="n">
        <v>12</v>
      </c>
      <c r="W1857" s="25" t="n">
        <v>60</v>
      </c>
      <c r="X1857" s="26">
        <f>IF(T1857&gt;0,V1857/T1857,0)</f>
        <v/>
      </c>
      <c r="Y1857" s="26">
        <f>IF(U1857&gt;0,W1857/U1857,0)</f>
        <v/>
      </c>
      <c r="Z1857" s="25">
        <f>T1857-V1857</f>
        <v/>
      </c>
      <c r="AA1857" s="25">
        <f>U1857-W1857</f>
        <v/>
      </c>
      <c r="AB1857" s="25">
        <f>IF(Config!$B$7&gt;0,(V1857/Config!$B$7)*Config!$B$4,0)</f>
        <v/>
      </c>
      <c r="AC1857" s="25">
        <f>IF(Config!$B$7&gt;0,(W1857/Config!$B$7)*Config!$B$4,0)</f>
        <v/>
      </c>
    </row>
    <row r="1858" hidden="1" outlineLevel="1">
      <c r="A1858" s="22" t="inlineStr"/>
      <c r="B1858" s="22" t="inlineStr"/>
      <c r="C1858" s="22" t="inlineStr"/>
      <c r="D1858" s="22" t="inlineStr"/>
      <c r="E1858" s="22" t="inlineStr">
        <is>
          <t>Walnut_12-1535</t>
        </is>
      </c>
      <c r="F1858" s="22" t="inlineStr"/>
      <c r="G1858" s="22" t="inlineStr">
        <is>
          <t>Walnut</t>
        </is>
      </c>
      <c r="H1858" s="22" t="inlineStr">
        <is>
          <t>Premium Broken Walnut Kernels Farmley Standee Pouch 200 g</t>
        </is>
      </c>
      <c r="I1858" s="22" t="inlineStr"/>
      <c r="J1858" s="24" t="n">
        <v>0</v>
      </c>
      <c r="K1858" s="24" t="n">
        <v>0</v>
      </c>
      <c r="L1858" s="22" t="inlineStr">
        <is>
          <t>CPC -Master Bhandar</t>
        </is>
      </c>
      <c r="M1858" s="24" t="n">
        <v>0</v>
      </c>
      <c r="N1858" s="22" t="inlineStr">
        <is>
          <t>CPC KPKB</t>
        </is>
      </c>
      <c r="O1858" s="22" t="inlineStr">
        <is>
          <t>Indore</t>
        </is>
      </c>
      <c r="P1858" s="22" t="inlineStr"/>
      <c r="Q1858" s="22" t="inlineStr">
        <is>
          <t>Walnut</t>
        </is>
      </c>
      <c r="R1858" s="25">
        <f>IF(Config!$B$4&gt;0,M1858/Config!$B$4,0)</f>
        <v/>
      </c>
      <c r="S1858" s="25">
        <f>IF(Config!$B$4&gt;0,K1858/Config!$B$4,0)</f>
        <v/>
      </c>
      <c r="T1858" s="25">
        <f>R1858*Config!$B$7</f>
        <v/>
      </c>
      <c r="U1858" s="25">
        <f>S1858*Config!$B$7</f>
        <v/>
      </c>
      <c r="V1858" s="25" t="n">
        <v>24</v>
      </c>
      <c r="W1858" s="25" t="n">
        <v>120</v>
      </c>
      <c r="X1858" s="26">
        <f>IF(T1858&gt;0,V1858/T1858,0)</f>
        <v/>
      </c>
      <c r="Y1858" s="26">
        <f>IF(U1858&gt;0,W1858/U1858,0)</f>
        <v/>
      </c>
      <c r="Z1858" s="25">
        <f>T1858-V1858</f>
        <v/>
      </c>
      <c r="AA1858" s="25">
        <f>U1858-W1858</f>
        <v/>
      </c>
      <c r="AB1858" s="25">
        <f>IF(Config!$B$7&gt;0,(V1858/Config!$B$7)*Config!$B$4,0)</f>
        <v/>
      </c>
      <c r="AC1858" s="25">
        <f>IF(Config!$B$7&gt;0,(W1858/Config!$B$7)*Config!$B$4,0)</f>
        <v/>
      </c>
    </row>
    <row r="1859" hidden="1" outlineLevel="1">
      <c r="A1859" s="22" t="inlineStr"/>
      <c r="B1859" s="22" t="inlineStr"/>
      <c r="C1859" s="22" t="inlineStr"/>
      <c r="D1859" s="22" t="inlineStr"/>
      <c r="E1859" s="22" t="inlineStr">
        <is>
          <t>Makhana_7-30098</t>
        </is>
      </c>
      <c r="F1859" s="22" t="inlineStr"/>
      <c r="G1859" s="22" t="inlineStr">
        <is>
          <t>Makhana</t>
        </is>
      </c>
      <c r="H1859" s="22" t="inlineStr">
        <is>
          <t xml:space="preserve">Prasadam Makhana Center Seal Pouch 200 g- NEW </t>
        </is>
      </c>
      <c r="I1859" s="22" t="inlineStr"/>
      <c r="J1859" s="24" t="n">
        <v>0</v>
      </c>
      <c r="K1859" s="24" t="n">
        <v>0</v>
      </c>
      <c r="L1859" s="22" t="inlineStr">
        <is>
          <t>CPC -Master Bhandar</t>
        </is>
      </c>
      <c r="M1859" s="24" t="n">
        <v>0</v>
      </c>
      <c r="N1859" s="22" t="inlineStr">
        <is>
          <t>CPC KPKB</t>
        </is>
      </c>
      <c r="O1859" s="22" t="inlineStr">
        <is>
          <t>Purnea</t>
        </is>
      </c>
      <c r="P1859" s="22" t="inlineStr"/>
      <c r="Q1859" s="22" t="inlineStr">
        <is>
          <t>Makhana Raw</t>
        </is>
      </c>
      <c r="R1859" s="25">
        <f>IF(Config!$B$4&gt;0,M1859/Config!$B$4,0)</f>
        <v/>
      </c>
      <c r="S1859" s="25">
        <f>IF(Config!$B$4&gt;0,K1859/Config!$B$4,0)</f>
        <v/>
      </c>
      <c r="T1859" s="25">
        <f>R1859*Config!$B$7</f>
        <v/>
      </c>
      <c r="U1859" s="25">
        <f>S1859*Config!$B$7</f>
        <v/>
      </c>
      <c r="V1859" s="25" t="n">
        <v>40</v>
      </c>
      <c r="W1859" s="25" t="n">
        <v>200</v>
      </c>
      <c r="X1859" s="26">
        <f>IF(T1859&gt;0,V1859/T1859,0)</f>
        <v/>
      </c>
      <c r="Y1859" s="26">
        <f>IF(U1859&gt;0,W1859/U1859,0)</f>
        <v/>
      </c>
      <c r="Z1859" s="25">
        <f>T1859-V1859</f>
        <v/>
      </c>
      <c r="AA1859" s="25">
        <f>U1859-W1859</f>
        <v/>
      </c>
      <c r="AB1859" s="25">
        <f>IF(Config!$B$7&gt;0,(V1859/Config!$B$7)*Config!$B$4,0)</f>
        <v/>
      </c>
      <c r="AC1859" s="25">
        <f>IF(Config!$B$7&gt;0,(W1859/Config!$B$7)*Config!$B$4,0)</f>
        <v/>
      </c>
    </row>
    <row r="1860" hidden="1" outlineLevel="1">
      <c r="A1860" s="22" t="inlineStr"/>
      <c r="B1860" s="22" t="inlineStr"/>
      <c r="C1860" s="22" t="inlineStr"/>
      <c r="D1860" s="22" t="inlineStr"/>
      <c r="E1860" s="22" t="inlineStr">
        <is>
          <t>Cashewnut_3-1987</t>
        </is>
      </c>
      <c r="F1860" s="22" t="inlineStr"/>
      <c r="G1860" s="22" t="inlineStr">
        <is>
          <t>Cashewnut</t>
        </is>
      </c>
      <c r="H1860" s="22" t="inlineStr">
        <is>
          <t>Premium W320 Cashew Farmley Standee Pouch 500 g</t>
        </is>
      </c>
      <c r="I1860" s="22" t="inlineStr"/>
      <c r="J1860" s="24" t="n">
        <v>0</v>
      </c>
      <c r="K1860" s="24" t="n">
        <v>0</v>
      </c>
      <c r="L1860" s="22" t="inlineStr">
        <is>
          <t>CPC -Master Bhandar</t>
        </is>
      </c>
      <c r="M1860" s="24" t="n">
        <v>0</v>
      </c>
      <c r="N1860" s="22" t="inlineStr">
        <is>
          <t>CPC KPKB</t>
        </is>
      </c>
      <c r="O1860" s="22" t="inlineStr">
        <is>
          <t>Udupi</t>
        </is>
      </c>
      <c r="P1860" s="22" t="inlineStr"/>
      <c r="Q1860" s="22" t="inlineStr">
        <is>
          <t>Cashew</t>
        </is>
      </c>
      <c r="R1860" s="25">
        <f>IF(Config!$B$4&gt;0,M1860/Config!$B$4,0)</f>
        <v/>
      </c>
      <c r="S1860" s="25">
        <f>IF(Config!$B$4&gt;0,K1860/Config!$B$4,0)</f>
        <v/>
      </c>
      <c r="T1860" s="25">
        <f>R1860*Config!$B$7</f>
        <v/>
      </c>
      <c r="U1860" s="25">
        <f>S1860*Config!$B$7</f>
        <v/>
      </c>
      <c r="V1860" s="25" t="n">
        <v>150</v>
      </c>
      <c r="W1860" s="25" t="n">
        <v>300</v>
      </c>
      <c r="X1860" s="26">
        <f>IF(T1860&gt;0,V1860/T1860,0)</f>
        <v/>
      </c>
      <c r="Y1860" s="26">
        <f>IF(U1860&gt;0,W1860/U1860,0)</f>
        <v/>
      </c>
      <c r="Z1860" s="25">
        <f>T1860-V1860</f>
        <v/>
      </c>
      <c r="AA1860" s="25">
        <f>U1860-W1860</f>
        <v/>
      </c>
      <c r="AB1860" s="25">
        <f>IF(Config!$B$7&gt;0,(V1860/Config!$B$7)*Config!$B$4,0)</f>
        <v/>
      </c>
      <c r="AC1860" s="25">
        <f>IF(Config!$B$7&gt;0,(W1860/Config!$B$7)*Config!$B$4,0)</f>
        <v/>
      </c>
    </row>
    <row r="1861" hidden="1" outlineLevel="1">
      <c r="A1861" s="22" t="inlineStr"/>
      <c r="B1861" s="22" t="inlineStr"/>
      <c r="C1861" s="22" t="inlineStr"/>
      <c r="D1861" s="22" t="inlineStr"/>
      <c r="E1861" s="22" t="inlineStr">
        <is>
          <t>Almonds_1-1748</t>
        </is>
      </c>
      <c r="F1861" s="22" t="inlineStr"/>
      <c r="G1861" s="22" t="inlineStr">
        <is>
          <t>Almonds</t>
        </is>
      </c>
      <c r="H1861" s="22" t="inlineStr">
        <is>
          <t>Premium California Almonds Farmley Standee Pouch 500 g</t>
        </is>
      </c>
      <c r="I1861" s="22" t="inlineStr"/>
      <c r="J1861" s="24" t="n">
        <v>0</v>
      </c>
      <c r="K1861" s="24" t="n">
        <v>0</v>
      </c>
      <c r="L1861" s="22" t="inlineStr">
        <is>
          <t>CPC -Master Bhandar (Kpkb)</t>
        </is>
      </c>
      <c r="M1861" s="24" t="n">
        <v>0</v>
      </c>
      <c r="N1861" s="22" t="inlineStr">
        <is>
          <t>CPC KPKB</t>
        </is>
      </c>
      <c r="O1861" s="22" t="inlineStr">
        <is>
          <t>Indore</t>
        </is>
      </c>
      <c r="P1861" s="22" t="inlineStr"/>
      <c r="Q1861" s="22" t="inlineStr">
        <is>
          <t>Almonds</t>
        </is>
      </c>
      <c r="R1861" s="25">
        <f>IF(Config!$B$4&gt;0,M1861/Config!$B$4,0)</f>
        <v/>
      </c>
      <c r="S1861" s="25">
        <f>IF(Config!$B$4&gt;0,K1861/Config!$B$4,0)</f>
        <v/>
      </c>
      <c r="T1861" s="25">
        <f>R1861*Config!$B$7</f>
        <v/>
      </c>
      <c r="U1861" s="25">
        <f>S1861*Config!$B$7</f>
        <v/>
      </c>
      <c r="V1861" s="25" t="n">
        <v>120</v>
      </c>
      <c r="W1861" s="25" t="n">
        <v>240</v>
      </c>
      <c r="X1861" s="26">
        <f>IF(T1861&gt;0,V1861/T1861,0)</f>
        <v/>
      </c>
      <c r="Y1861" s="26">
        <f>IF(U1861&gt;0,W1861/U1861,0)</f>
        <v/>
      </c>
      <c r="Z1861" s="25">
        <f>T1861-V1861</f>
        <v/>
      </c>
      <c r="AA1861" s="25">
        <f>U1861-W1861</f>
        <v/>
      </c>
      <c r="AB1861" s="25">
        <f>IF(Config!$B$7&gt;0,(V1861/Config!$B$7)*Config!$B$4,0)</f>
        <v/>
      </c>
      <c r="AC1861" s="25">
        <f>IF(Config!$B$7&gt;0,(W1861/Config!$B$7)*Config!$B$4,0)</f>
        <v/>
      </c>
    </row>
    <row r="1862" hidden="1" outlineLevel="1">
      <c r="A1862" s="22" t="inlineStr"/>
      <c r="B1862" s="22" t="inlineStr"/>
      <c r="C1862" s="22" t="inlineStr"/>
      <c r="D1862" s="22" t="inlineStr"/>
      <c r="E1862" s="22" t="inlineStr">
        <is>
          <t>Dates_4-2469</t>
        </is>
      </c>
      <c r="F1862" s="22" t="inlineStr"/>
      <c r="G1862" s="22" t="inlineStr">
        <is>
          <t>Dates</t>
        </is>
      </c>
      <c r="H1862" s="22" t="inlineStr">
        <is>
          <t>Premium Omani Fard Dates Farmley standee pouch 400 g</t>
        </is>
      </c>
      <c r="I1862" s="22" t="inlineStr"/>
      <c r="J1862" s="24" t="n">
        <v>0</v>
      </c>
      <c r="K1862" s="24" t="n">
        <v>0</v>
      </c>
      <c r="L1862" s="22" t="inlineStr">
        <is>
          <t>CPC -Master Bhandar (Kpkb)</t>
        </is>
      </c>
      <c r="M1862" s="24" t="n">
        <v>0</v>
      </c>
      <c r="N1862" s="22" t="inlineStr">
        <is>
          <t>CPC KPKB</t>
        </is>
      </c>
      <c r="O1862" s="22" t="inlineStr">
        <is>
          <t>Indore</t>
        </is>
      </c>
      <c r="P1862" s="22" t="inlineStr"/>
      <c r="Q1862" s="22" t="inlineStr">
        <is>
          <t>Dates</t>
        </is>
      </c>
      <c r="R1862" s="25">
        <f>IF(Config!$B$4&gt;0,M1862/Config!$B$4,0)</f>
        <v/>
      </c>
      <c r="S1862" s="25">
        <f>IF(Config!$B$4&gt;0,K1862/Config!$B$4,0)</f>
        <v/>
      </c>
      <c r="T1862" s="25">
        <f>R1862*Config!$B$7</f>
        <v/>
      </c>
      <c r="U1862" s="25">
        <f>S1862*Config!$B$7</f>
        <v/>
      </c>
      <c r="V1862" s="25" t="n">
        <v>21.6</v>
      </c>
      <c r="W1862" s="25" t="n">
        <v>54</v>
      </c>
      <c r="X1862" s="26">
        <f>IF(T1862&gt;0,V1862/T1862,0)</f>
        <v/>
      </c>
      <c r="Y1862" s="26">
        <f>IF(U1862&gt;0,W1862/U1862,0)</f>
        <v/>
      </c>
      <c r="Z1862" s="25">
        <f>T1862-V1862</f>
        <v/>
      </c>
      <c r="AA1862" s="25">
        <f>U1862-W1862</f>
        <v/>
      </c>
      <c r="AB1862" s="25">
        <f>IF(Config!$B$7&gt;0,(V1862/Config!$B$7)*Config!$B$4,0)</f>
        <v/>
      </c>
      <c r="AC1862" s="25">
        <f>IF(Config!$B$7&gt;0,(W1862/Config!$B$7)*Config!$B$4,0)</f>
        <v/>
      </c>
    </row>
    <row r="1863" hidden="1" outlineLevel="1">
      <c r="A1863" s="22" t="inlineStr"/>
      <c r="B1863" s="22" t="inlineStr"/>
      <c r="C1863" s="22" t="inlineStr"/>
      <c r="D1863" s="22" t="inlineStr"/>
      <c r="E1863" s="22" t="inlineStr">
        <is>
          <t>Dates_4-30567</t>
        </is>
      </c>
      <c r="F1863" s="22" t="inlineStr"/>
      <c r="G1863" s="22" t="inlineStr">
        <is>
          <t>Desserts</t>
        </is>
      </c>
      <c r="H1863" s="22" t="inlineStr">
        <is>
          <t>Classic Date Bites Farmley Tin Jar 200 g</t>
        </is>
      </c>
      <c r="I1863" s="22" t="inlineStr"/>
      <c r="J1863" s="24" t="n">
        <v>0</v>
      </c>
      <c r="K1863" s="24" t="n">
        <v>0</v>
      </c>
      <c r="L1863" s="22" t="inlineStr">
        <is>
          <t>CPC -Master Bhandar (Kpkb)</t>
        </is>
      </c>
      <c r="M1863" s="24" t="n">
        <v>0</v>
      </c>
      <c r="N1863" s="22" t="inlineStr">
        <is>
          <t>CPC KPKB</t>
        </is>
      </c>
      <c r="O1863" s="22" t="inlineStr">
        <is>
          <t>Indore</t>
        </is>
      </c>
      <c r="P1863" s="22" t="inlineStr"/>
      <c r="Q1863" s="22" t="inlineStr">
        <is>
          <t>Healthy Desserts</t>
        </is>
      </c>
      <c r="R1863" s="25">
        <f>IF(Config!$B$4&gt;0,M1863/Config!$B$4,0)</f>
        <v/>
      </c>
      <c r="S1863" s="25">
        <f>IF(Config!$B$4&gt;0,K1863/Config!$B$4,0)</f>
        <v/>
      </c>
      <c r="T1863" s="25">
        <f>R1863*Config!$B$7</f>
        <v/>
      </c>
      <c r="U1863" s="25">
        <f>S1863*Config!$B$7</f>
        <v/>
      </c>
      <c r="V1863" s="25" t="n">
        <v>14.4</v>
      </c>
      <c r="W1863" s="25" t="n">
        <v>72</v>
      </c>
      <c r="X1863" s="26">
        <f>IF(T1863&gt;0,V1863/T1863,0)</f>
        <v/>
      </c>
      <c r="Y1863" s="26">
        <f>IF(U1863&gt;0,W1863/U1863,0)</f>
        <v/>
      </c>
      <c r="Z1863" s="25">
        <f>T1863-V1863</f>
        <v/>
      </c>
      <c r="AA1863" s="25">
        <f>U1863-W1863</f>
        <v/>
      </c>
      <c r="AB1863" s="25">
        <f>IF(Config!$B$7&gt;0,(V1863/Config!$B$7)*Config!$B$4,0)</f>
        <v/>
      </c>
      <c r="AC1863" s="25">
        <f>IF(Config!$B$7&gt;0,(W1863/Config!$B$7)*Config!$B$4,0)</f>
        <v/>
      </c>
    </row>
    <row r="1864" hidden="1" outlineLevel="1">
      <c r="A1864" s="22" t="inlineStr"/>
      <c r="B1864" s="22" t="inlineStr"/>
      <c r="C1864" s="22" t="inlineStr"/>
      <c r="D1864" s="22" t="inlineStr"/>
      <c r="E1864" s="22" t="inlineStr">
        <is>
          <t>Dry Fruit Mix_15-2801</t>
        </is>
      </c>
      <c r="F1864" s="22" t="inlineStr"/>
      <c r="G1864" s="22" t="inlineStr">
        <is>
          <t>Dry Fruit Mix</t>
        </is>
      </c>
      <c r="H1864" s="22" t="inlineStr">
        <is>
          <t>Premium Panchmeva Farmley Jar 405 g</t>
        </is>
      </c>
      <c r="I1864" s="22" t="inlineStr"/>
      <c r="J1864" s="24" t="n">
        <v>0</v>
      </c>
      <c r="K1864" s="24" t="n">
        <v>0</v>
      </c>
      <c r="L1864" s="22" t="inlineStr">
        <is>
          <t>CPC -Master Bhandar (Kpkb)</t>
        </is>
      </c>
      <c r="M1864" s="24" t="n">
        <v>0</v>
      </c>
      <c r="N1864" s="22" t="inlineStr">
        <is>
          <t>CPC KPKB</t>
        </is>
      </c>
      <c r="O1864" s="22" t="inlineStr">
        <is>
          <t>Indore</t>
        </is>
      </c>
      <c r="P1864" s="22" t="inlineStr"/>
      <c r="Q1864" s="22" t="inlineStr">
        <is>
          <t>Trail Mixes</t>
        </is>
      </c>
      <c r="R1864" s="25">
        <f>IF(Config!$B$4&gt;0,M1864/Config!$B$4,0)</f>
        <v/>
      </c>
      <c r="S1864" s="25">
        <f>IF(Config!$B$4&gt;0,K1864/Config!$B$4,0)</f>
        <v/>
      </c>
      <c r="T1864" s="25">
        <f>R1864*Config!$B$7</f>
        <v/>
      </c>
      <c r="U1864" s="25">
        <f>S1864*Config!$B$7</f>
        <v/>
      </c>
      <c r="V1864" s="25" t="n">
        <v>116.64</v>
      </c>
      <c r="W1864" s="25" t="n">
        <v>288</v>
      </c>
      <c r="X1864" s="26">
        <f>IF(T1864&gt;0,V1864/T1864,0)</f>
        <v/>
      </c>
      <c r="Y1864" s="26">
        <f>IF(U1864&gt;0,W1864/U1864,0)</f>
        <v/>
      </c>
      <c r="Z1864" s="25">
        <f>T1864-V1864</f>
        <v/>
      </c>
      <c r="AA1864" s="25">
        <f>U1864-W1864</f>
        <v/>
      </c>
      <c r="AB1864" s="25">
        <f>IF(Config!$B$7&gt;0,(V1864/Config!$B$7)*Config!$B$4,0)</f>
        <v/>
      </c>
      <c r="AC1864" s="25">
        <f>IF(Config!$B$7&gt;0,(W1864/Config!$B$7)*Config!$B$4,0)</f>
        <v/>
      </c>
    </row>
    <row r="1865" hidden="1" outlineLevel="1">
      <c r="A1865" s="22" t="inlineStr"/>
      <c r="B1865" s="22" t="inlineStr"/>
      <c r="C1865" s="22" t="inlineStr"/>
      <c r="D1865" s="22" t="inlineStr"/>
      <c r="E1865" s="22" t="inlineStr">
        <is>
          <t>Walnut_12-1535</t>
        </is>
      </c>
      <c r="F1865" s="22" t="inlineStr"/>
      <c r="G1865" s="22" t="inlineStr">
        <is>
          <t>Walnut</t>
        </is>
      </c>
      <c r="H1865" s="22" t="inlineStr">
        <is>
          <t>Premium Broken Walnut Kernels Farmley Standee Pouch 200 g</t>
        </is>
      </c>
      <c r="I1865" s="22" t="inlineStr"/>
      <c r="J1865" s="24" t="n">
        <v>0</v>
      </c>
      <c r="K1865" s="24" t="n">
        <v>0</v>
      </c>
      <c r="L1865" s="22" t="inlineStr">
        <is>
          <t>CPC -Master Bhandar (Kpkb)</t>
        </is>
      </c>
      <c r="M1865" s="24" t="n">
        <v>0</v>
      </c>
      <c r="N1865" s="22" t="inlineStr">
        <is>
          <t>CPC KPKB</t>
        </is>
      </c>
      <c r="O1865" s="22" t="inlineStr">
        <is>
          <t>Indore</t>
        </is>
      </c>
      <c r="P1865" s="22" t="inlineStr"/>
      <c r="Q1865" s="22" t="inlineStr">
        <is>
          <t>Walnut</t>
        </is>
      </c>
      <c r="R1865" s="25">
        <f>IF(Config!$B$4&gt;0,M1865/Config!$B$4,0)</f>
        <v/>
      </c>
      <c r="S1865" s="25">
        <f>IF(Config!$B$4&gt;0,K1865/Config!$B$4,0)</f>
        <v/>
      </c>
      <c r="T1865" s="25">
        <f>R1865*Config!$B$7</f>
        <v/>
      </c>
      <c r="U1865" s="25">
        <f>S1865*Config!$B$7</f>
        <v/>
      </c>
      <c r="V1865" s="25" t="n">
        <v>57.6</v>
      </c>
      <c r="W1865" s="25" t="n">
        <v>288</v>
      </c>
      <c r="X1865" s="26">
        <f>IF(T1865&gt;0,V1865/T1865,0)</f>
        <v/>
      </c>
      <c r="Y1865" s="26">
        <f>IF(U1865&gt;0,W1865/U1865,0)</f>
        <v/>
      </c>
      <c r="Z1865" s="25">
        <f>T1865-V1865</f>
        <v/>
      </c>
      <c r="AA1865" s="25">
        <f>U1865-W1865</f>
        <v/>
      </c>
      <c r="AB1865" s="25">
        <f>IF(Config!$B$7&gt;0,(V1865/Config!$B$7)*Config!$B$4,0)</f>
        <v/>
      </c>
      <c r="AC1865" s="25">
        <f>IF(Config!$B$7&gt;0,(W1865/Config!$B$7)*Config!$B$4,0)</f>
        <v/>
      </c>
    </row>
    <row r="1866" hidden="1" outlineLevel="1">
      <c r="A1866" s="22" t="inlineStr"/>
      <c r="B1866" s="22" t="inlineStr"/>
      <c r="C1866" s="22" t="inlineStr"/>
      <c r="D1866" s="22" t="inlineStr"/>
      <c r="E1866" s="22" t="inlineStr">
        <is>
          <t>Makhana_7-30098</t>
        </is>
      </c>
      <c r="F1866" s="22" t="inlineStr"/>
      <c r="G1866" s="22" t="inlineStr">
        <is>
          <t>Makhana</t>
        </is>
      </c>
      <c r="H1866" s="22" t="inlineStr">
        <is>
          <t xml:space="preserve">Prasadam Makhana Center Seal Pouch 200 g- NEW </t>
        </is>
      </c>
      <c r="I1866" s="22" t="inlineStr"/>
      <c r="J1866" s="24" t="n">
        <v>0</v>
      </c>
      <c r="K1866" s="24" t="n">
        <v>0</v>
      </c>
      <c r="L1866" s="22" t="inlineStr">
        <is>
          <t>CPC -Master Bhandar (Kpkb)</t>
        </is>
      </c>
      <c r="M1866" s="24" t="n">
        <v>0</v>
      </c>
      <c r="N1866" s="22" t="inlineStr">
        <is>
          <t>CPC KPKB</t>
        </is>
      </c>
      <c r="O1866" s="22" t="inlineStr">
        <is>
          <t>Purnea</t>
        </is>
      </c>
      <c r="P1866" s="22" t="inlineStr"/>
      <c r="Q1866" s="22" t="inlineStr">
        <is>
          <t>Makhana Raw</t>
        </is>
      </c>
      <c r="R1866" s="25">
        <f>IF(Config!$B$4&gt;0,M1866/Config!$B$4,0)</f>
        <v/>
      </c>
      <c r="S1866" s="25">
        <f>IF(Config!$B$4&gt;0,K1866/Config!$B$4,0)</f>
        <v/>
      </c>
      <c r="T1866" s="25">
        <f>R1866*Config!$B$7</f>
        <v/>
      </c>
      <c r="U1866" s="25">
        <f>S1866*Config!$B$7</f>
        <v/>
      </c>
      <c r="V1866" s="25" t="n">
        <v>64</v>
      </c>
      <c r="W1866" s="25" t="n">
        <v>320</v>
      </c>
      <c r="X1866" s="26">
        <f>IF(T1866&gt;0,V1866/T1866,0)</f>
        <v/>
      </c>
      <c r="Y1866" s="26">
        <f>IF(U1866&gt;0,W1866/U1866,0)</f>
        <v/>
      </c>
      <c r="Z1866" s="25">
        <f>T1866-V1866</f>
        <v/>
      </c>
      <c r="AA1866" s="25">
        <f>U1866-W1866</f>
        <v/>
      </c>
      <c r="AB1866" s="25">
        <f>IF(Config!$B$7&gt;0,(V1866/Config!$B$7)*Config!$B$4,0)</f>
        <v/>
      </c>
      <c r="AC1866" s="25">
        <f>IF(Config!$B$7&gt;0,(W1866/Config!$B$7)*Config!$B$4,0)</f>
        <v/>
      </c>
    </row>
    <row r="1867" hidden="1" outlineLevel="1">
      <c r="A1867" s="22" t="inlineStr"/>
      <c r="B1867" s="22" t="inlineStr"/>
      <c r="C1867" s="22" t="inlineStr"/>
      <c r="D1867" s="22" t="inlineStr"/>
      <c r="E1867" s="22" t="inlineStr">
        <is>
          <t>Cashewnut_3-1987</t>
        </is>
      </c>
      <c r="F1867" s="22" t="inlineStr"/>
      <c r="G1867" s="22" t="inlineStr">
        <is>
          <t>Cashewnut</t>
        </is>
      </c>
      <c r="H1867" s="22" t="inlineStr">
        <is>
          <t>Premium W320 Cashew Farmley Standee Pouch 500 g</t>
        </is>
      </c>
      <c r="I1867" s="22" t="inlineStr"/>
      <c r="J1867" s="24" t="n">
        <v>0</v>
      </c>
      <c r="K1867" s="24" t="n">
        <v>0</v>
      </c>
      <c r="L1867" s="22" t="inlineStr">
        <is>
          <t>CPC -Master Bhandar (Kpkb)</t>
        </is>
      </c>
      <c r="M1867" s="24" t="n">
        <v>0</v>
      </c>
      <c r="N1867" s="22" t="inlineStr">
        <is>
          <t>CPC KPKB</t>
        </is>
      </c>
      <c r="O1867" s="22" t="inlineStr">
        <is>
          <t>Udupi</t>
        </is>
      </c>
      <c r="P1867" s="22" t="inlineStr"/>
      <c r="Q1867" s="22" t="inlineStr">
        <is>
          <t>Cashew</t>
        </is>
      </c>
      <c r="R1867" s="25">
        <f>IF(Config!$B$4&gt;0,M1867/Config!$B$4,0)</f>
        <v/>
      </c>
      <c r="S1867" s="25">
        <f>IF(Config!$B$4&gt;0,K1867/Config!$B$4,0)</f>
        <v/>
      </c>
      <c r="T1867" s="25">
        <f>R1867*Config!$B$7</f>
        <v/>
      </c>
      <c r="U1867" s="25">
        <f>S1867*Config!$B$7</f>
        <v/>
      </c>
      <c r="V1867" s="25" t="n">
        <v>150</v>
      </c>
      <c r="W1867" s="25" t="n">
        <v>300</v>
      </c>
      <c r="X1867" s="26">
        <f>IF(T1867&gt;0,V1867/T1867,0)</f>
        <v/>
      </c>
      <c r="Y1867" s="26">
        <f>IF(U1867&gt;0,W1867/U1867,0)</f>
        <v/>
      </c>
      <c r="Z1867" s="25">
        <f>T1867-V1867</f>
        <v/>
      </c>
      <c r="AA1867" s="25">
        <f>U1867-W1867</f>
        <v/>
      </c>
      <c r="AB1867" s="25">
        <f>IF(Config!$B$7&gt;0,(V1867/Config!$B$7)*Config!$B$4,0)</f>
        <v/>
      </c>
      <c r="AC1867" s="25">
        <f>IF(Config!$B$7&gt;0,(W1867/Config!$B$7)*Config!$B$4,0)</f>
        <v/>
      </c>
    </row>
    <row r="1868" hidden="1" outlineLevel="1">
      <c r="A1868" s="22" t="inlineStr"/>
      <c r="B1868" s="22" t="inlineStr"/>
      <c r="C1868" s="22" t="inlineStr"/>
      <c r="D1868" s="22" t="inlineStr"/>
      <c r="E1868" s="22" t="inlineStr">
        <is>
          <t>Almonds_1-1748</t>
        </is>
      </c>
      <c r="F1868" s="22" t="inlineStr"/>
      <c r="G1868" s="22" t="inlineStr">
        <is>
          <t>Almonds</t>
        </is>
      </c>
      <c r="H1868" s="22" t="inlineStr">
        <is>
          <t>Premium California Almonds Farmley Standee Pouch 500 g</t>
        </is>
      </c>
      <c r="I1868" s="22" t="inlineStr"/>
      <c r="J1868" s="24" t="n">
        <v>0</v>
      </c>
      <c r="K1868" s="24" t="n">
        <v>0</v>
      </c>
      <c r="L1868" s="22" t="inlineStr">
        <is>
          <t>CPC -Master Bhandar RTC CRPF Srinagar</t>
        </is>
      </c>
      <c r="M1868" s="24" t="n">
        <v>0</v>
      </c>
      <c r="N1868" s="22" t="inlineStr">
        <is>
          <t>CPC KPKB</t>
        </is>
      </c>
      <c r="O1868" s="22" t="inlineStr">
        <is>
          <t>Indore</t>
        </is>
      </c>
      <c r="P1868" s="22" t="inlineStr"/>
      <c r="Q1868" s="22" t="inlineStr">
        <is>
          <t>Almonds</t>
        </is>
      </c>
      <c r="R1868" s="25">
        <f>IF(Config!$B$4&gt;0,M1868/Config!$B$4,0)</f>
        <v/>
      </c>
      <c r="S1868" s="25">
        <f>IF(Config!$B$4&gt;0,K1868/Config!$B$4,0)</f>
        <v/>
      </c>
      <c r="T1868" s="25">
        <f>R1868*Config!$B$7</f>
        <v/>
      </c>
      <c r="U1868" s="25">
        <f>S1868*Config!$B$7</f>
        <v/>
      </c>
      <c r="V1868" s="25" t="n">
        <v>36</v>
      </c>
      <c r="W1868" s="25" t="n">
        <v>72</v>
      </c>
      <c r="X1868" s="26">
        <f>IF(T1868&gt;0,V1868/T1868,0)</f>
        <v/>
      </c>
      <c r="Y1868" s="26">
        <f>IF(U1868&gt;0,W1868/U1868,0)</f>
        <v/>
      </c>
      <c r="Z1868" s="25">
        <f>T1868-V1868</f>
        <v/>
      </c>
      <c r="AA1868" s="25">
        <f>U1868-W1868</f>
        <v/>
      </c>
      <c r="AB1868" s="25">
        <f>IF(Config!$B$7&gt;0,(V1868/Config!$B$7)*Config!$B$4,0)</f>
        <v/>
      </c>
      <c r="AC1868" s="25">
        <f>IF(Config!$B$7&gt;0,(W1868/Config!$B$7)*Config!$B$4,0)</f>
        <v/>
      </c>
    </row>
    <row r="1869" hidden="1" outlineLevel="1">
      <c r="A1869" s="22" t="inlineStr"/>
      <c r="B1869" s="22" t="inlineStr"/>
      <c r="C1869" s="22" t="inlineStr"/>
      <c r="D1869" s="22" t="inlineStr"/>
      <c r="E1869" s="22" t="inlineStr">
        <is>
          <t>Cashewnut_3-2472</t>
        </is>
      </c>
      <c r="F1869" s="22" t="inlineStr"/>
      <c r="G1869" s="22" t="inlineStr">
        <is>
          <t>Cashewnut</t>
        </is>
      </c>
      <c r="H1869" s="22" t="inlineStr">
        <is>
          <t>Roasted and Salted Cashew - Farmley Standee Pouch 200 g</t>
        </is>
      </c>
      <c r="I1869" s="22" t="inlineStr"/>
      <c r="J1869" s="24" t="n">
        <v>0</v>
      </c>
      <c r="K1869" s="24" t="n">
        <v>0</v>
      </c>
      <c r="L1869" s="22" t="inlineStr">
        <is>
          <t>CPC -Master Bhandar RTC CRPF Srinagar</t>
        </is>
      </c>
      <c r="M1869" s="24" t="n">
        <v>0</v>
      </c>
      <c r="N1869" s="22" t="inlineStr">
        <is>
          <t>CPC KPKB</t>
        </is>
      </c>
      <c r="O1869" s="22" t="inlineStr">
        <is>
          <t>Indore</t>
        </is>
      </c>
      <c r="P1869" s="22" t="inlineStr"/>
      <c r="Q1869" s="22" t="inlineStr">
        <is>
          <t>Roasted &amp; Flavoured Cashew</t>
        </is>
      </c>
      <c r="R1869" s="25">
        <f>IF(Config!$B$4&gt;0,M1869/Config!$B$4,0)</f>
        <v/>
      </c>
      <c r="S1869" s="25">
        <f>IF(Config!$B$4&gt;0,K1869/Config!$B$4,0)</f>
        <v/>
      </c>
      <c r="T1869" s="25">
        <f>R1869*Config!$B$7</f>
        <v/>
      </c>
      <c r="U1869" s="25">
        <f>S1869*Config!$B$7</f>
        <v/>
      </c>
      <c r="V1869" s="25" t="n">
        <v>6</v>
      </c>
      <c r="W1869" s="25" t="n">
        <v>30</v>
      </c>
      <c r="X1869" s="26">
        <f>IF(T1869&gt;0,V1869/T1869,0)</f>
        <v/>
      </c>
      <c r="Y1869" s="26">
        <f>IF(U1869&gt;0,W1869/U1869,0)</f>
        <v/>
      </c>
      <c r="Z1869" s="25">
        <f>T1869-V1869</f>
        <v/>
      </c>
      <c r="AA1869" s="25">
        <f>U1869-W1869</f>
        <v/>
      </c>
      <c r="AB1869" s="25">
        <f>IF(Config!$B$7&gt;0,(V1869/Config!$B$7)*Config!$B$4,0)</f>
        <v/>
      </c>
      <c r="AC1869" s="25">
        <f>IF(Config!$B$7&gt;0,(W1869/Config!$B$7)*Config!$B$4,0)</f>
        <v/>
      </c>
    </row>
    <row r="1870" hidden="1" outlineLevel="1">
      <c r="A1870" s="22" t="inlineStr"/>
      <c r="B1870" s="22" t="inlineStr"/>
      <c r="C1870" s="22" t="inlineStr"/>
      <c r="D1870" s="22" t="inlineStr"/>
      <c r="E1870" s="22" t="inlineStr">
        <is>
          <t>Dates_4-2469</t>
        </is>
      </c>
      <c r="F1870" s="22" t="inlineStr"/>
      <c r="G1870" s="22" t="inlineStr">
        <is>
          <t>Dates</t>
        </is>
      </c>
      <c r="H1870" s="22" t="inlineStr">
        <is>
          <t>Premium Omani Fard Dates Farmley standee pouch 400 g</t>
        </is>
      </c>
      <c r="I1870" s="22" t="inlineStr"/>
      <c r="J1870" s="24" t="n">
        <v>0</v>
      </c>
      <c r="K1870" s="24" t="n">
        <v>0</v>
      </c>
      <c r="L1870" s="22" t="inlineStr">
        <is>
          <t>CPC -Master Bhandar RTC CRPF Srinagar</t>
        </is>
      </c>
      <c r="M1870" s="24" t="n">
        <v>0</v>
      </c>
      <c r="N1870" s="22" t="inlineStr">
        <is>
          <t>CPC KPKB</t>
        </is>
      </c>
      <c r="O1870" s="22" t="inlineStr">
        <is>
          <t>Indore</t>
        </is>
      </c>
      <c r="P1870" s="22" t="inlineStr"/>
      <c r="Q1870" s="22" t="inlineStr">
        <is>
          <t>Dates</t>
        </is>
      </c>
      <c r="R1870" s="25">
        <f>IF(Config!$B$4&gt;0,M1870/Config!$B$4,0)</f>
        <v/>
      </c>
      <c r="S1870" s="25">
        <f>IF(Config!$B$4&gt;0,K1870/Config!$B$4,0)</f>
        <v/>
      </c>
      <c r="T1870" s="25">
        <f>R1870*Config!$B$7</f>
        <v/>
      </c>
      <c r="U1870" s="25">
        <f>S1870*Config!$B$7</f>
        <v/>
      </c>
      <c r="V1870" s="25" t="n">
        <v>43.2</v>
      </c>
      <c r="W1870" s="25" t="n">
        <v>108</v>
      </c>
      <c r="X1870" s="26">
        <f>IF(T1870&gt;0,V1870/T1870,0)</f>
        <v/>
      </c>
      <c r="Y1870" s="26">
        <f>IF(U1870&gt;0,W1870/U1870,0)</f>
        <v/>
      </c>
      <c r="Z1870" s="25">
        <f>T1870-V1870</f>
        <v/>
      </c>
      <c r="AA1870" s="25">
        <f>U1870-W1870</f>
        <v/>
      </c>
      <c r="AB1870" s="25">
        <f>IF(Config!$B$7&gt;0,(V1870/Config!$B$7)*Config!$B$4,0)</f>
        <v/>
      </c>
      <c r="AC1870" s="25">
        <f>IF(Config!$B$7&gt;0,(W1870/Config!$B$7)*Config!$B$4,0)</f>
        <v/>
      </c>
    </row>
    <row r="1871" hidden="1" outlineLevel="1">
      <c r="A1871" s="22" t="inlineStr"/>
      <c r="B1871" s="22" t="inlineStr"/>
      <c r="C1871" s="22" t="inlineStr"/>
      <c r="D1871" s="22" t="inlineStr"/>
      <c r="E1871" s="22" t="inlineStr">
        <is>
          <t>Dry Fruit Mix_15-2402</t>
        </is>
      </c>
      <c r="F1871" s="22" t="inlineStr"/>
      <c r="G1871" s="22" t="inlineStr">
        <is>
          <t>Dry Fruit Mix</t>
        </is>
      </c>
      <c r="H1871" s="22" t="inlineStr">
        <is>
          <t>Trail Mix Farmley Standee Pouch 200 g</t>
        </is>
      </c>
      <c r="I1871" s="22" t="inlineStr"/>
      <c r="J1871" s="24" t="n">
        <v>0</v>
      </c>
      <c r="K1871" s="24" t="n">
        <v>0</v>
      </c>
      <c r="L1871" s="22" t="inlineStr">
        <is>
          <t>CPC -Master Bhandar RTC CRPF Srinagar</t>
        </is>
      </c>
      <c r="M1871" s="24" t="n">
        <v>0</v>
      </c>
      <c r="N1871" s="22" t="inlineStr">
        <is>
          <t>CPC KPKB</t>
        </is>
      </c>
      <c r="O1871" s="22" t="inlineStr">
        <is>
          <t>Indore</t>
        </is>
      </c>
      <c r="P1871" s="22" t="inlineStr"/>
      <c r="Q1871" s="22" t="inlineStr">
        <is>
          <t>Trail Mixes</t>
        </is>
      </c>
      <c r="R1871" s="25">
        <f>IF(Config!$B$4&gt;0,M1871/Config!$B$4,0)</f>
        <v/>
      </c>
      <c r="S1871" s="25">
        <f>IF(Config!$B$4&gt;0,K1871/Config!$B$4,0)</f>
        <v/>
      </c>
      <c r="T1871" s="25">
        <f>R1871*Config!$B$7</f>
        <v/>
      </c>
      <c r="U1871" s="25">
        <f>S1871*Config!$B$7</f>
        <v/>
      </c>
      <c r="V1871" s="25" t="n">
        <v>6</v>
      </c>
      <c r="W1871" s="25" t="n">
        <v>30</v>
      </c>
      <c r="X1871" s="26">
        <f>IF(T1871&gt;0,V1871/T1871,0)</f>
        <v/>
      </c>
      <c r="Y1871" s="26">
        <f>IF(U1871&gt;0,W1871/U1871,0)</f>
        <v/>
      </c>
      <c r="Z1871" s="25">
        <f>T1871-V1871</f>
        <v/>
      </c>
      <c r="AA1871" s="25">
        <f>U1871-W1871</f>
        <v/>
      </c>
      <c r="AB1871" s="25">
        <f>IF(Config!$B$7&gt;0,(V1871/Config!$B$7)*Config!$B$4,0)</f>
        <v/>
      </c>
      <c r="AC1871" s="25">
        <f>IF(Config!$B$7&gt;0,(W1871/Config!$B$7)*Config!$B$4,0)</f>
        <v/>
      </c>
    </row>
    <row r="1872" hidden="1" outlineLevel="1">
      <c r="A1872" s="22" t="inlineStr"/>
      <c r="B1872" s="22" t="inlineStr"/>
      <c r="C1872" s="22" t="inlineStr"/>
      <c r="D1872" s="22" t="inlineStr"/>
      <c r="E1872" s="22" t="inlineStr">
        <is>
          <t>Dry Fruit Mix_15-2801</t>
        </is>
      </c>
      <c r="F1872" s="22" t="inlineStr"/>
      <c r="G1872" s="22" t="inlineStr">
        <is>
          <t>Dry Fruit Mix</t>
        </is>
      </c>
      <c r="H1872" s="22" t="inlineStr">
        <is>
          <t>Premium Panchmeva Farmley Jar 405 g</t>
        </is>
      </c>
      <c r="I1872" s="22" t="inlineStr"/>
      <c r="J1872" s="24" t="n">
        <v>0</v>
      </c>
      <c r="K1872" s="24" t="n">
        <v>0</v>
      </c>
      <c r="L1872" s="22" t="inlineStr">
        <is>
          <t>CPC -Master Bhandar RTC CRPF Srinagar</t>
        </is>
      </c>
      <c r="M1872" s="24" t="n">
        <v>0</v>
      </c>
      <c r="N1872" s="22" t="inlineStr">
        <is>
          <t>CPC KPKB</t>
        </is>
      </c>
      <c r="O1872" s="22" t="inlineStr">
        <is>
          <t>Indore</t>
        </is>
      </c>
      <c r="P1872" s="22" t="inlineStr"/>
      <c r="Q1872" s="22" t="inlineStr">
        <is>
          <t>Trail Mixes</t>
        </is>
      </c>
      <c r="R1872" s="25">
        <f>IF(Config!$B$4&gt;0,M1872/Config!$B$4,0)</f>
        <v/>
      </c>
      <c r="S1872" s="25">
        <f>IF(Config!$B$4&gt;0,K1872/Config!$B$4,0)</f>
        <v/>
      </c>
      <c r="T1872" s="25">
        <f>R1872*Config!$B$7</f>
        <v/>
      </c>
      <c r="U1872" s="25">
        <f>S1872*Config!$B$7</f>
        <v/>
      </c>
      <c r="V1872" s="25" t="n">
        <v>19.44</v>
      </c>
      <c r="W1872" s="25" t="n">
        <v>48</v>
      </c>
      <c r="X1872" s="26">
        <f>IF(T1872&gt;0,V1872/T1872,0)</f>
        <v/>
      </c>
      <c r="Y1872" s="26">
        <f>IF(U1872&gt;0,W1872/U1872,0)</f>
        <v/>
      </c>
      <c r="Z1872" s="25">
        <f>T1872-V1872</f>
        <v/>
      </c>
      <c r="AA1872" s="25">
        <f>U1872-W1872</f>
        <v/>
      </c>
      <c r="AB1872" s="25">
        <f>IF(Config!$B$7&gt;0,(V1872/Config!$B$7)*Config!$B$4,0)</f>
        <v/>
      </c>
      <c r="AC1872" s="25">
        <f>IF(Config!$B$7&gt;0,(W1872/Config!$B$7)*Config!$B$4,0)</f>
        <v/>
      </c>
    </row>
    <row r="1873" hidden="1" outlineLevel="1">
      <c r="A1873" s="22" t="inlineStr"/>
      <c r="B1873" s="22" t="inlineStr"/>
      <c r="C1873" s="22" t="inlineStr"/>
      <c r="D1873" s="22" t="inlineStr"/>
      <c r="E1873" s="22" t="inlineStr">
        <is>
          <t>Seeds_11-2541</t>
        </is>
      </c>
      <c r="F1873" s="22" t="inlineStr"/>
      <c r="G1873" s="22" t="inlineStr">
        <is>
          <t>Seeds</t>
        </is>
      </c>
      <c r="H1873" s="22" t="inlineStr">
        <is>
          <t>Premium Chia Seeds Farmley Standee Pouch 200 g</t>
        </is>
      </c>
      <c r="I1873" s="22" t="inlineStr"/>
      <c r="J1873" s="24" t="n">
        <v>0</v>
      </c>
      <c r="K1873" s="24" t="n">
        <v>0</v>
      </c>
      <c r="L1873" s="22" t="inlineStr">
        <is>
          <t>CPC -Master Bhandar RTC CRPF Srinagar</t>
        </is>
      </c>
      <c r="M1873" s="24" t="n">
        <v>0</v>
      </c>
      <c r="N1873" s="22" t="inlineStr">
        <is>
          <t>CPC KPKB</t>
        </is>
      </c>
      <c r="O1873" s="22" t="inlineStr">
        <is>
          <t>Indore</t>
        </is>
      </c>
      <c r="P1873" s="22" t="inlineStr"/>
      <c r="Q1873" s="22" t="inlineStr">
        <is>
          <t>Chia Seeds</t>
        </is>
      </c>
      <c r="R1873" s="25">
        <f>IF(Config!$B$4&gt;0,M1873/Config!$B$4,0)</f>
        <v/>
      </c>
      <c r="S1873" s="25">
        <f>IF(Config!$B$4&gt;0,K1873/Config!$B$4,0)</f>
        <v/>
      </c>
      <c r="T1873" s="25">
        <f>R1873*Config!$B$7</f>
        <v/>
      </c>
      <c r="U1873" s="25">
        <f>S1873*Config!$B$7</f>
        <v/>
      </c>
      <c r="V1873" s="25" t="n">
        <v>18</v>
      </c>
      <c r="W1873" s="25" t="n">
        <v>90</v>
      </c>
      <c r="X1873" s="26">
        <f>IF(T1873&gt;0,V1873/T1873,0)</f>
        <v/>
      </c>
      <c r="Y1873" s="26">
        <f>IF(U1873&gt;0,W1873/U1873,0)</f>
        <v/>
      </c>
      <c r="Z1873" s="25">
        <f>T1873-V1873</f>
        <v/>
      </c>
      <c r="AA1873" s="25">
        <f>U1873-W1873</f>
        <v/>
      </c>
      <c r="AB1873" s="25">
        <f>IF(Config!$B$7&gt;0,(V1873/Config!$B$7)*Config!$B$4,0)</f>
        <v/>
      </c>
      <c r="AC1873" s="25">
        <f>IF(Config!$B$7&gt;0,(W1873/Config!$B$7)*Config!$B$4,0)</f>
        <v/>
      </c>
    </row>
    <row r="1874" hidden="1" outlineLevel="1">
      <c r="A1874" s="22" t="inlineStr"/>
      <c r="B1874" s="22" t="inlineStr"/>
      <c r="C1874" s="22" t="inlineStr"/>
      <c r="D1874" s="22" t="inlineStr"/>
      <c r="E1874" s="22" t="inlineStr">
        <is>
          <t>Cashewnut_3-1987</t>
        </is>
      </c>
      <c r="F1874" s="22" t="inlineStr"/>
      <c r="G1874" s="22" t="inlineStr">
        <is>
          <t>Cashewnut</t>
        </is>
      </c>
      <c r="H1874" s="22" t="inlineStr">
        <is>
          <t>Premium W320 Cashew Farmley Standee Pouch 500 g</t>
        </is>
      </c>
      <c r="I1874" s="22" t="inlineStr"/>
      <c r="J1874" s="24" t="n">
        <v>0</v>
      </c>
      <c r="K1874" s="24" t="n">
        <v>0</v>
      </c>
      <c r="L1874" s="22" t="inlineStr">
        <is>
          <t>CPC -Master Bhandar RTC CRPF Srinagar</t>
        </is>
      </c>
      <c r="M1874" s="24" t="n">
        <v>0</v>
      </c>
      <c r="N1874" s="22" t="inlineStr">
        <is>
          <t>CPC KPKB</t>
        </is>
      </c>
      <c r="O1874" s="22" t="inlineStr">
        <is>
          <t>Udupi</t>
        </is>
      </c>
      <c r="P1874" s="22" t="inlineStr"/>
      <c r="Q1874" s="22" t="inlineStr">
        <is>
          <t>Cashew</t>
        </is>
      </c>
      <c r="R1874" s="25">
        <f>IF(Config!$B$4&gt;0,M1874/Config!$B$4,0)</f>
        <v/>
      </c>
      <c r="S1874" s="25">
        <f>IF(Config!$B$4&gt;0,K1874/Config!$B$4,0)</f>
        <v/>
      </c>
      <c r="T1874" s="25">
        <f>R1874*Config!$B$7</f>
        <v/>
      </c>
      <c r="U1874" s="25">
        <f>S1874*Config!$B$7</f>
        <v/>
      </c>
      <c r="V1874" s="25" t="n">
        <v>40</v>
      </c>
      <c r="W1874" s="25" t="n">
        <v>80</v>
      </c>
      <c r="X1874" s="26">
        <f>IF(T1874&gt;0,V1874/T1874,0)</f>
        <v/>
      </c>
      <c r="Y1874" s="26">
        <f>IF(U1874&gt;0,W1874/U1874,0)</f>
        <v/>
      </c>
      <c r="Z1874" s="25">
        <f>T1874-V1874</f>
        <v/>
      </c>
      <c r="AA1874" s="25">
        <f>U1874-W1874</f>
        <v/>
      </c>
      <c r="AB1874" s="25">
        <f>IF(Config!$B$7&gt;0,(V1874/Config!$B$7)*Config!$B$4,0)</f>
        <v/>
      </c>
      <c r="AC1874" s="25">
        <f>IF(Config!$B$7&gt;0,(W1874/Config!$B$7)*Config!$B$4,0)</f>
        <v/>
      </c>
    </row>
    <row r="1875" hidden="1" outlineLevel="1">
      <c r="A1875" s="22" t="inlineStr"/>
      <c r="B1875" s="22" t="inlineStr"/>
      <c r="C1875" s="22" t="inlineStr"/>
      <c r="D1875" s="22" t="inlineStr"/>
      <c r="E1875" s="22" t="inlineStr">
        <is>
          <t>Almonds_1-1748</t>
        </is>
      </c>
      <c r="F1875" s="22" t="inlineStr"/>
      <c r="G1875" s="22" t="inlineStr">
        <is>
          <t>Almonds</t>
        </is>
      </c>
      <c r="H1875" s="22" t="inlineStr">
        <is>
          <t>Premium California Almonds Farmley Standee Pouch 500 g</t>
        </is>
      </c>
      <c r="I1875" s="22" t="inlineStr"/>
      <c r="J1875" s="24" t="n">
        <v>0</v>
      </c>
      <c r="K1875" s="24" t="n">
        <v>0</v>
      </c>
      <c r="L1875" s="22" t="inlineStr">
        <is>
          <t>CPC -Master Bhandar TPT Bn Itbp</t>
        </is>
      </c>
      <c r="M1875" s="24" t="n">
        <v>0</v>
      </c>
      <c r="N1875" s="22" t="inlineStr">
        <is>
          <t>CPC KPKB</t>
        </is>
      </c>
      <c r="O1875" s="22" t="inlineStr">
        <is>
          <t>Indore</t>
        </is>
      </c>
      <c r="P1875" s="22" t="inlineStr"/>
      <c r="Q1875" s="22" t="inlineStr">
        <is>
          <t>Almonds</t>
        </is>
      </c>
      <c r="R1875" s="25">
        <f>IF(Config!$B$4&gt;0,M1875/Config!$B$4,0)</f>
        <v/>
      </c>
      <c r="S1875" s="25">
        <f>IF(Config!$B$4&gt;0,K1875/Config!$B$4,0)</f>
        <v/>
      </c>
      <c r="T1875" s="25">
        <f>R1875*Config!$B$7</f>
        <v/>
      </c>
      <c r="U1875" s="25">
        <f>S1875*Config!$B$7</f>
        <v/>
      </c>
      <c r="V1875" s="25" t="n">
        <v>24</v>
      </c>
      <c r="W1875" s="25" t="n">
        <v>48</v>
      </c>
      <c r="X1875" s="26">
        <f>IF(T1875&gt;0,V1875/T1875,0)</f>
        <v/>
      </c>
      <c r="Y1875" s="26">
        <f>IF(U1875&gt;0,W1875/U1875,0)</f>
        <v/>
      </c>
      <c r="Z1875" s="25">
        <f>T1875-V1875</f>
        <v/>
      </c>
      <c r="AA1875" s="25">
        <f>U1875-W1875</f>
        <v/>
      </c>
      <c r="AB1875" s="25">
        <f>IF(Config!$B$7&gt;0,(V1875/Config!$B$7)*Config!$B$4,0)</f>
        <v/>
      </c>
      <c r="AC1875" s="25">
        <f>IF(Config!$B$7&gt;0,(W1875/Config!$B$7)*Config!$B$4,0)</f>
        <v/>
      </c>
    </row>
    <row r="1876" hidden="1" outlineLevel="1">
      <c r="A1876" s="22" t="inlineStr"/>
      <c r="B1876" s="22" t="inlineStr"/>
      <c r="C1876" s="22" t="inlineStr"/>
      <c r="D1876" s="22" t="inlineStr"/>
      <c r="E1876" s="22" t="inlineStr">
        <is>
          <t>Apricot_2-2540</t>
        </is>
      </c>
      <c r="F1876" s="22" t="inlineStr"/>
      <c r="G1876" s="22" t="inlineStr">
        <is>
          <t>Apricot</t>
        </is>
      </c>
      <c r="H1876" s="22" t="inlineStr">
        <is>
          <t>Premium Turkish Dried Apricot Farmley Standee Pouch 200 g</t>
        </is>
      </c>
      <c r="I1876" s="22" t="inlineStr"/>
      <c r="J1876" s="24" t="n">
        <v>0</v>
      </c>
      <c r="K1876" s="24" t="n">
        <v>0</v>
      </c>
      <c r="L1876" s="22" t="inlineStr">
        <is>
          <t>CPC -Master Bhandar TPT Bn Itbp</t>
        </is>
      </c>
      <c r="M1876" s="24" t="n">
        <v>0</v>
      </c>
      <c r="N1876" s="22" t="inlineStr">
        <is>
          <t>CPC KPKB</t>
        </is>
      </c>
      <c r="O1876" s="22" t="inlineStr">
        <is>
          <t>Indore</t>
        </is>
      </c>
      <c r="P1876" s="22" t="inlineStr"/>
      <c r="Q1876" s="22" t="inlineStr">
        <is>
          <t>Apricots</t>
        </is>
      </c>
      <c r="R1876" s="25">
        <f>IF(Config!$B$4&gt;0,M1876/Config!$B$4,0)</f>
        <v/>
      </c>
      <c r="S1876" s="25">
        <f>IF(Config!$B$4&gt;0,K1876/Config!$B$4,0)</f>
        <v/>
      </c>
      <c r="T1876" s="25">
        <f>R1876*Config!$B$7</f>
        <v/>
      </c>
      <c r="U1876" s="25">
        <f>S1876*Config!$B$7</f>
        <v/>
      </c>
      <c r="V1876" s="25" t="n">
        <v>24</v>
      </c>
      <c r="W1876" s="25" t="n">
        <v>120</v>
      </c>
      <c r="X1876" s="26">
        <f>IF(T1876&gt;0,V1876/T1876,0)</f>
        <v/>
      </c>
      <c r="Y1876" s="26">
        <f>IF(U1876&gt;0,W1876/U1876,0)</f>
        <v/>
      </c>
      <c r="Z1876" s="25">
        <f>T1876-V1876</f>
        <v/>
      </c>
      <c r="AA1876" s="25">
        <f>U1876-W1876</f>
        <v/>
      </c>
      <c r="AB1876" s="25">
        <f>IF(Config!$B$7&gt;0,(V1876/Config!$B$7)*Config!$B$4,0)</f>
        <v/>
      </c>
      <c r="AC1876" s="25">
        <f>IF(Config!$B$7&gt;0,(W1876/Config!$B$7)*Config!$B$4,0)</f>
        <v/>
      </c>
    </row>
    <row r="1877" hidden="1" outlineLevel="1">
      <c r="A1877" s="22" t="inlineStr"/>
      <c r="B1877" s="22" t="inlineStr"/>
      <c r="C1877" s="22" t="inlineStr"/>
      <c r="D1877" s="22" t="inlineStr"/>
      <c r="E1877" s="22" t="inlineStr">
        <is>
          <t>Dates_4-2469</t>
        </is>
      </c>
      <c r="F1877" s="22" t="inlineStr"/>
      <c r="G1877" s="22" t="inlineStr">
        <is>
          <t>Dates</t>
        </is>
      </c>
      <c r="H1877" s="22" t="inlineStr">
        <is>
          <t>Premium Omani Fard Dates Farmley standee pouch 400 g</t>
        </is>
      </c>
      <c r="I1877" s="22" t="inlineStr"/>
      <c r="J1877" s="24" t="n">
        <v>0</v>
      </c>
      <c r="K1877" s="24" t="n">
        <v>0</v>
      </c>
      <c r="L1877" s="22" t="inlineStr">
        <is>
          <t>CPC -Master Bhandar TPT Bn Itbp</t>
        </is>
      </c>
      <c r="M1877" s="24" t="n">
        <v>0</v>
      </c>
      <c r="N1877" s="22" t="inlineStr">
        <is>
          <t>CPC KPKB</t>
        </is>
      </c>
      <c r="O1877" s="22" t="inlineStr">
        <is>
          <t>Indore</t>
        </is>
      </c>
      <c r="P1877" s="22" t="inlineStr"/>
      <c r="Q1877" s="22" t="inlineStr">
        <is>
          <t>Dates</t>
        </is>
      </c>
      <c r="R1877" s="25">
        <f>IF(Config!$B$4&gt;0,M1877/Config!$B$4,0)</f>
        <v/>
      </c>
      <c r="S1877" s="25">
        <f>IF(Config!$B$4&gt;0,K1877/Config!$B$4,0)</f>
        <v/>
      </c>
      <c r="T1877" s="25">
        <f>R1877*Config!$B$7</f>
        <v/>
      </c>
      <c r="U1877" s="25">
        <f>S1877*Config!$B$7</f>
        <v/>
      </c>
      <c r="V1877" s="25" t="n">
        <v>50.4</v>
      </c>
      <c r="W1877" s="25" t="n">
        <v>126</v>
      </c>
      <c r="X1877" s="26">
        <f>IF(T1877&gt;0,V1877/T1877,0)</f>
        <v/>
      </c>
      <c r="Y1877" s="26">
        <f>IF(U1877&gt;0,W1877/U1877,0)</f>
        <v/>
      </c>
      <c r="Z1877" s="25">
        <f>T1877-V1877</f>
        <v/>
      </c>
      <c r="AA1877" s="25">
        <f>U1877-W1877</f>
        <v/>
      </c>
      <c r="AB1877" s="25">
        <f>IF(Config!$B$7&gt;0,(V1877/Config!$B$7)*Config!$B$4,0)</f>
        <v/>
      </c>
      <c r="AC1877" s="25">
        <f>IF(Config!$B$7&gt;0,(W1877/Config!$B$7)*Config!$B$4,0)</f>
        <v/>
      </c>
    </row>
    <row r="1878" hidden="1" outlineLevel="1">
      <c r="A1878" s="22" t="inlineStr"/>
      <c r="B1878" s="22" t="inlineStr"/>
      <c r="C1878" s="22" t="inlineStr"/>
      <c r="D1878" s="22" t="inlineStr"/>
      <c r="E1878" s="22" t="inlineStr">
        <is>
          <t>Dry Fruit Mix_15-2402</t>
        </is>
      </c>
      <c r="F1878" s="22" t="inlineStr"/>
      <c r="G1878" s="22" t="inlineStr">
        <is>
          <t>Dry Fruit Mix</t>
        </is>
      </c>
      <c r="H1878" s="22" t="inlineStr">
        <is>
          <t>Trail Mix Farmley Standee Pouch 200 g</t>
        </is>
      </c>
      <c r="I1878" s="22" t="inlineStr"/>
      <c r="J1878" s="24" t="n">
        <v>0</v>
      </c>
      <c r="K1878" s="24" t="n">
        <v>0</v>
      </c>
      <c r="L1878" s="22" t="inlineStr">
        <is>
          <t>CPC -Master Bhandar TPT Bn Itbp</t>
        </is>
      </c>
      <c r="M1878" s="24" t="n">
        <v>0</v>
      </c>
      <c r="N1878" s="22" t="inlineStr">
        <is>
          <t>CPC KPKB</t>
        </is>
      </c>
      <c r="O1878" s="22" t="inlineStr">
        <is>
          <t>Indore</t>
        </is>
      </c>
      <c r="P1878" s="22" t="inlineStr"/>
      <c r="Q1878" s="22" t="inlineStr">
        <is>
          <t>Trail Mixes</t>
        </is>
      </c>
      <c r="R1878" s="25">
        <f>IF(Config!$B$4&gt;0,M1878/Config!$B$4,0)</f>
        <v/>
      </c>
      <c r="S1878" s="25">
        <f>IF(Config!$B$4&gt;0,K1878/Config!$B$4,0)</f>
        <v/>
      </c>
      <c r="T1878" s="25">
        <f>R1878*Config!$B$7</f>
        <v/>
      </c>
      <c r="U1878" s="25">
        <f>S1878*Config!$B$7</f>
        <v/>
      </c>
      <c r="V1878" s="25" t="n">
        <v>6</v>
      </c>
      <c r="W1878" s="25" t="n">
        <v>30</v>
      </c>
      <c r="X1878" s="26">
        <f>IF(T1878&gt;0,V1878/T1878,0)</f>
        <v/>
      </c>
      <c r="Y1878" s="26">
        <f>IF(U1878&gt;0,W1878/U1878,0)</f>
        <v/>
      </c>
      <c r="Z1878" s="25">
        <f>T1878-V1878</f>
        <v/>
      </c>
      <c r="AA1878" s="25">
        <f>U1878-W1878</f>
        <v/>
      </c>
      <c r="AB1878" s="25">
        <f>IF(Config!$B$7&gt;0,(V1878/Config!$B$7)*Config!$B$4,0)</f>
        <v/>
      </c>
      <c r="AC1878" s="25">
        <f>IF(Config!$B$7&gt;0,(W1878/Config!$B$7)*Config!$B$4,0)</f>
        <v/>
      </c>
    </row>
    <row r="1879" hidden="1" outlineLevel="1">
      <c r="A1879" s="22" t="inlineStr"/>
      <c r="B1879" s="22" t="inlineStr"/>
      <c r="C1879" s="22" t="inlineStr"/>
      <c r="D1879" s="22" t="inlineStr"/>
      <c r="E1879" s="22" t="inlineStr">
        <is>
          <t>Dry Fruit Mix_15-2403</t>
        </is>
      </c>
      <c r="F1879" s="22" t="inlineStr"/>
      <c r="G1879" s="22" t="inlineStr">
        <is>
          <t>Dry Fruit Mix</t>
        </is>
      </c>
      <c r="H1879" s="22" t="inlineStr">
        <is>
          <t>Seed Mix Farmley Standee Pouch 200 g</t>
        </is>
      </c>
      <c r="I1879" s="22" t="inlineStr"/>
      <c r="J1879" s="24" t="n">
        <v>0</v>
      </c>
      <c r="K1879" s="24" t="n">
        <v>0</v>
      </c>
      <c r="L1879" s="22" t="inlineStr">
        <is>
          <t>CPC -Master Bhandar TPT Bn Itbp</t>
        </is>
      </c>
      <c r="M1879" s="24" t="n">
        <v>0</v>
      </c>
      <c r="N1879" s="22" t="inlineStr">
        <is>
          <t>CPC KPKB</t>
        </is>
      </c>
      <c r="O1879" s="22" t="inlineStr">
        <is>
          <t>Indore</t>
        </is>
      </c>
      <c r="P1879" s="22" t="inlineStr"/>
      <c r="Q1879" s="22" t="inlineStr">
        <is>
          <t>Seed Mix</t>
        </is>
      </c>
      <c r="R1879" s="25">
        <f>IF(Config!$B$4&gt;0,M1879/Config!$B$4,0)</f>
        <v/>
      </c>
      <c r="S1879" s="25">
        <f>IF(Config!$B$4&gt;0,K1879/Config!$B$4,0)</f>
        <v/>
      </c>
      <c r="T1879" s="25">
        <f>R1879*Config!$B$7</f>
        <v/>
      </c>
      <c r="U1879" s="25">
        <f>S1879*Config!$B$7</f>
        <v/>
      </c>
      <c r="V1879" s="25" t="n">
        <v>12</v>
      </c>
      <c r="W1879" s="25" t="n">
        <v>60</v>
      </c>
      <c r="X1879" s="26">
        <f>IF(T1879&gt;0,V1879/T1879,0)</f>
        <v/>
      </c>
      <c r="Y1879" s="26">
        <f>IF(U1879&gt;0,W1879/U1879,0)</f>
        <v/>
      </c>
      <c r="Z1879" s="25">
        <f>T1879-V1879</f>
        <v/>
      </c>
      <c r="AA1879" s="25">
        <f>U1879-W1879</f>
        <v/>
      </c>
      <c r="AB1879" s="25">
        <f>IF(Config!$B$7&gt;0,(V1879/Config!$B$7)*Config!$B$4,0)</f>
        <v/>
      </c>
      <c r="AC1879" s="25">
        <f>IF(Config!$B$7&gt;0,(W1879/Config!$B$7)*Config!$B$4,0)</f>
        <v/>
      </c>
    </row>
    <row r="1880" hidden="1" outlineLevel="1">
      <c r="A1880" s="22" t="inlineStr"/>
      <c r="B1880" s="22" t="inlineStr"/>
      <c r="C1880" s="22" t="inlineStr"/>
      <c r="D1880" s="22" t="inlineStr"/>
      <c r="E1880" s="22" t="inlineStr">
        <is>
          <t>Dry Fruit Mix_15-2404</t>
        </is>
      </c>
      <c r="F1880" s="22" t="inlineStr"/>
      <c r="G1880" s="22" t="inlineStr">
        <is>
          <t>Dry Fruit Mix</t>
        </is>
      </c>
      <c r="H1880" s="22" t="inlineStr">
        <is>
          <t>Berry Mix Farmley Standee Pouch 200 g</t>
        </is>
      </c>
      <c r="I1880" s="22" t="inlineStr"/>
      <c r="J1880" s="24" t="n">
        <v>0</v>
      </c>
      <c r="K1880" s="24" t="n">
        <v>0</v>
      </c>
      <c r="L1880" s="22" t="inlineStr">
        <is>
          <t>CPC -Master Bhandar TPT Bn Itbp</t>
        </is>
      </c>
      <c r="M1880" s="24" t="n">
        <v>0</v>
      </c>
      <c r="N1880" s="22" t="inlineStr">
        <is>
          <t>CPC KPKB</t>
        </is>
      </c>
      <c r="O1880" s="22" t="inlineStr">
        <is>
          <t>Indore</t>
        </is>
      </c>
      <c r="P1880" s="22" t="inlineStr"/>
      <c r="Q1880" s="22" t="inlineStr">
        <is>
          <t>Berry Mix</t>
        </is>
      </c>
      <c r="R1880" s="25">
        <f>IF(Config!$B$4&gt;0,M1880/Config!$B$4,0)</f>
        <v/>
      </c>
      <c r="S1880" s="25">
        <f>IF(Config!$B$4&gt;0,K1880/Config!$B$4,0)</f>
        <v/>
      </c>
      <c r="T1880" s="25">
        <f>R1880*Config!$B$7</f>
        <v/>
      </c>
      <c r="U1880" s="25">
        <f>S1880*Config!$B$7</f>
        <v/>
      </c>
      <c r="V1880" s="25" t="n">
        <v>12</v>
      </c>
      <c r="W1880" s="25" t="n">
        <v>60</v>
      </c>
      <c r="X1880" s="26">
        <f>IF(T1880&gt;0,V1880/T1880,0)</f>
        <v/>
      </c>
      <c r="Y1880" s="26">
        <f>IF(U1880&gt;0,W1880/U1880,0)</f>
        <v/>
      </c>
      <c r="Z1880" s="25">
        <f>T1880-V1880</f>
        <v/>
      </c>
      <c r="AA1880" s="25">
        <f>U1880-W1880</f>
        <v/>
      </c>
      <c r="AB1880" s="25">
        <f>IF(Config!$B$7&gt;0,(V1880/Config!$B$7)*Config!$B$4,0)</f>
        <v/>
      </c>
      <c r="AC1880" s="25">
        <f>IF(Config!$B$7&gt;0,(W1880/Config!$B$7)*Config!$B$4,0)</f>
        <v/>
      </c>
    </row>
    <row r="1881" hidden="1" outlineLevel="1">
      <c r="A1881" s="22" t="inlineStr"/>
      <c r="B1881" s="22" t="inlineStr"/>
      <c r="C1881" s="22" t="inlineStr"/>
      <c r="D1881" s="22" t="inlineStr"/>
      <c r="E1881" s="22" t="inlineStr">
        <is>
          <t>Dry Fruit Mix_15-2801</t>
        </is>
      </c>
      <c r="F1881" s="22" t="inlineStr"/>
      <c r="G1881" s="22" t="inlineStr">
        <is>
          <t>Dry Fruit Mix</t>
        </is>
      </c>
      <c r="H1881" s="22" t="inlineStr">
        <is>
          <t>Premium Panchmeva Farmley Jar 405 g</t>
        </is>
      </c>
      <c r="I1881" s="22" t="inlineStr"/>
      <c r="J1881" s="24" t="n">
        <v>0</v>
      </c>
      <c r="K1881" s="24" t="n">
        <v>0</v>
      </c>
      <c r="L1881" s="22" t="inlineStr">
        <is>
          <t>CPC -Master Bhandar TPT Bn Itbp</t>
        </is>
      </c>
      <c r="M1881" s="24" t="n">
        <v>0</v>
      </c>
      <c r="N1881" s="22" t="inlineStr">
        <is>
          <t>CPC KPKB</t>
        </is>
      </c>
      <c r="O1881" s="22" t="inlineStr">
        <is>
          <t>Indore</t>
        </is>
      </c>
      <c r="P1881" s="22" t="inlineStr"/>
      <c r="Q1881" s="22" t="inlineStr">
        <is>
          <t>Trail Mixes</t>
        </is>
      </c>
      <c r="R1881" s="25">
        <f>IF(Config!$B$4&gt;0,M1881/Config!$B$4,0)</f>
        <v/>
      </c>
      <c r="S1881" s="25">
        <f>IF(Config!$B$4&gt;0,K1881/Config!$B$4,0)</f>
        <v/>
      </c>
      <c r="T1881" s="25">
        <f>R1881*Config!$B$7</f>
        <v/>
      </c>
      <c r="U1881" s="25">
        <f>S1881*Config!$B$7</f>
        <v/>
      </c>
      <c r="V1881" s="25" t="n">
        <v>58.32</v>
      </c>
      <c r="W1881" s="25" t="n">
        <v>144</v>
      </c>
      <c r="X1881" s="26">
        <f>IF(T1881&gt;0,V1881/T1881,0)</f>
        <v/>
      </c>
      <c r="Y1881" s="26">
        <f>IF(U1881&gt;0,W1881/U1881,0)</f>
        <v/>
      </c>
      <c r="Z1881" s="25">
        <f>T1881-V1881</f>
        <v/>
      </c>
      <c r="AA1881" s="25">
        <f>U1881-W1881</f>
        <v/>
      </c>
      <c r="AB1881" s="25">
        <f>IF(Config!$B$7&gt;0,(V1881/Config!$B$7)*Config!$B$4,0)</f>
        <v/>
      </c>
      <c r="AC1881" s="25">
        <f>IF(Config!$B$7&gt;0,(W1881/Config!$B$7)*Config!$B$4,0)</f>
        <v/>
      </c>
    </row>
    <row r="1882" hidden="1" outlineLevel="1">
      <c r="A1882" s="22" t="inlineStr"/>
      <c r="B1882" s="22" t="inlineStr"/>
      <c r="C1882" s="22" t="inlineStr"/>
      <c r="D1882" s="22" t="inlineStr"/>
      <c r="E1882" s="22" t="inlineStr">
        <is>
          <t>Dry Fruit Mix_15-30572</t>
        </is>
      </c>
      <c r="F1882" s="22" t="inlineStr"/>
      <c r="G1882" s="22" t="inlineStr">
        <is>
          <t>Dry Fruit Mix</t>
        </is>
      </c>
      <c r="H1882" s="22" t="inlineStr">
        <is>
          <t>Satva Mix Farmley Standee Pouch 120g</t>
        </is>
      </c>
      <c r="I1882" s="22" t="inlineStr"/>
      <c r="J1882" s="24" t="n">
        <v>0</v>
      </c>
      <c r="K1882" s="24" t="n">
        <v>0</v>
      </c>
      <c r="L1882" s="22" t="inlineStr">
        <is>
          <t>CPC -Master Bhandar TPT Bn Itbp</t>
        </is>
      </c>
      <c r="M1882" s="24" t="n">
        <v>0</v>
      </c>
      <c r="N1882" s="22" t="inlineStr">
        <is>
          <t>CPC KPKB</t>
        </is>
      </c>
      <c r="O1882" s="22" t="inlineStr">
        <is>
          <t>Indore</t>
        </is>
      </c>
      <c r="P1882" s="22" t="inlineStr"/>
      <c r="Q1882" s="22" t="inlineStr">
        <is>
          <t>Savoury Mixes</t>
        </is>
      </c>
      <c r="R1882" s="25">
        <f>IF(Config!$B$4&gt;0,M1882/Config!$B$4,0)</f>
        <v/>
      </c>
      <c r="S1882" s="25">
        <f>IF(Config!$B$4&gt;0,K1882/Config!$B$4,0)</f>
        <v/>
      </c>
      <c r="T1882" s="25">
        <f>R1882*Config!$B$7</f>
        <v/>
      </c>
      <c r="U1882" s="25">
        <f>S1882*Config!$B$7</f>
        <v/>
      </c>
      <c r="V1882" s="25" t="n">
        <v>7.2</v>
      </c>
      <c r="W1882" s="25" t="n">
        <v>60</v>
      </c>
      <c r="X1882" s="26">
        <f>IF(T1882&gt;0,V1882/T1882,0)</f>
        <v/>
      </c>
      <c r="Y1882" s="26">
        <f>IF(U1882&gt;0,W1882/U1882,0)</f>
        <v/>
      </c>
      <c r="Z1882" s="25">
        <f>T1882-V1882</f>
        <v/>
      </c>
      <c r="AA1882" s="25">
        <f>U1882-W1882</f>
        <v/>
      </c>
      <c r="AB1882" s="25">
        <f>IF(Config!$B$7&gt;0,(V1882/Config!$B$7)*Config!$B$4,0)</f>
        <v/>
      </c>
      <c r="AC1882" s="25">
        <f>IF(Config!$B$7&gt;0,(W1882/Config!$B$7)*Config!$B$4,0)</f>
        <v/>
      </c>
    </row>
    <row r="1883" hidden="1" outlineLevel="1">
      <c r="A1883" s="22" t="inlineStr"/>
      <c r="B1883" s="22" t="inlineStr"/>
      <c r="C1883" s="22" t="inlineStr"/>
      <c r="D1883" s="22" t="inlineStr"/>
      <c r="E1883" s="22" t="inlineStr">
        <is>
          <t>Fig_6-2464</t>
        </is>
      </c>
      <c r="F1883" s="22" t="inlineStr"/>
      <c r="G1883" s="22" t="inlineStr">
        <is>
          <t>Fig</t>
        </is>
      </c>
      <c r="H1883" s="22" t="inlineStr">
        <is>
          <t>Premium Anjeer Farmley Standee Pouch 200 g</t>
        </is>
      </c>
      <c r="I1883" s="22" t="inlineStr"/>
      <c r="J1883" s="24" t="n">
        <v>0</v>
      </c>
      <c r="K1883" s="24" t="n">
        <v>0</v>
      </c>
      <c r="L1883" s="22" t="inlineStr">
        <is>
          <t>CPC -Master Bhandar TPT Bn Itbp</t>
        </is>
      </c>
      <c r="M1883" s="24" t="n">
        <v>0</v>
      </c>
      <c r="N1883" s="22" t="inlineStr">
        <is>
          <t>CPC KPKB</t>
        </is>
      </c>
      <c r="O1883" s="22" t="inlineStr">
        <is>
          <t>Indore</t>
        </is>
      </c>
      <c r="P1883" s="22" t="inlineStr"/>
      <c r="Q1883" s="22" t="inlineStr">
        <is>
          <t>Figs</t>
        </is>
      </c>
      <c r="R1883" s="25">
        <f>IF(Config!$B$4&gt;0,M1883/Config!$B$4,0)</f>
        <v/>
      </c>
      <c r="S1883" s="25">
        <f>IF(Config!$B$4&gt;0,K1883/Config!$B$4,0)</f>
        <v/>
      </c>
      <c r="T1883" s="25">
        <f>R1883*Config!$B$7</f>
        <v/>
      </c>
      <c r="U1883" s="25">
        <f>S1883*Config!$B$7</f>
        <v/>
      </c>
      <c r="V1883" s="25" t="n">
        <v>6</v>
      </c>
      <c r="W1883" s="25" t="n">
        <v>30</v>
      </c>
      <c r="X1883" s="26">
        <f>IF(T1883&gt;0,V1883/T1883,0)</f>
        <v/>
      </c>
      <c r="Y1883" s="26">
        <f>IF(U1883&gt;0,W1883/U1883,0)</f>
        <v/>
      </c>
      <c r="Z1883" s="25">
        <f>T1883-V1883</f>
        <v/>
      </c>
      <c r="AA1883" s="25">
        <f>U1883-W1883</f>
        <v/>
      </c>
      <c r="AB1883" s="25">
        <f>IF(Config!$B$7&gt;0,(V1883/Config!$B$7)*Config!$B$4,0)</f>
        <v/>
      </c>
      <c r="AC1883" s="25">
        <f>IF(Config!$B$7&gt;0,(W1883/Config!$B$7)*Config!$B$4,0)</f>
        <v/>
      </c>
    </row>
    <row r="1884" hidden="1" outlineLevel="1">
      <c r="A1884" s="22" t="inlineStr"/>
      <c r="B1884" s="22" t="inlineStr"/>
      <c r="C1884" s="22" t="inlineStr"/>
      <c r="D1884" s="22" t="inlineStr"/>
      <c r="E1884" s="22" t="inlineStr">
        <is>
          <t>Seeds_11-2541</t>
        </is>
      </c>
      <c r="F1884" s="22" t="inlineStr"/>
      <c r="G1884" s="22" t="inlineStr">
        <is>
          <t>Seeds</t>
        </is>
      </c>
      <c r="H1884" s="22" t="inlineStr">
        <is>
          <t>Premium Chia Seeds Farmley Standee Pouch 200 g</t>
        </is>
      </c>
      <c r="I1884" s="22" t="inlineStr"/>
      <c r="J1884" s="24" t="n">
        <v>0</v>
      </c>
      <c r="K1884" s="24" t="n">
        <v>0</v>
      </c>
      <c r="L1884" s="22" t="inlineStr">
        <is>
          <t>CPC -Master Bhandar TPT Bn Itbp</t>
        </is>
      </c>
      <c r="M1884" s="24" t="n">
        <v>0</v>
      </c>
      <c r="N1884" s="22" t="inlineStr">
        <is>
          <t>CPC KPKB</t>
        </is>
      </c>
      <c r="O1884" s="22" t="inlineStr">
        <is>
          <t>Indore</t>
        </is>
      </c>
      <c r="P1884" s="22" t="inlineStr"/>
      <c r="Q1884" s="22" t="inlineStr">
        <is>
          <t>Chia Seeds</t>
        </is>
      </c>
      <c r="R1884" s="25">
        <f>IF(Config!$B$4&gt;0,M1884/Config!$B$4,0)</f>
        <v/>
      </c>
      <c r="S1884" s="25">
        <f>IF(Config!$B$4&gt;0,K1884/Config!$B$4,0)</f>
        <v/>
      </c>
      <c r="T1884" s="25">
        <f>R1884*Config!$B$7</f>
        <v/>
      </c>
      <c r="U1884" s="25">
        <f>S1884*Config!$B$7</f>
        <v/>
      </c>
      <c r="V1884" s="25" t="n">
        <v>18</v>
      </c>
      <c r="W1884" s="25" t="n">
        <v>90</v>
      </c>
      <c r="X1884" s="26">
        <f>IF(T1884&gt;0,V1884/T1884,0)</f>
        <v/>
      </c>
      <c r="Y1884" s="26">
        <f>IF(U1884&gt;0,W1884/U1884,0)</f>
        <v/>
      </c>
      <c r="Z1884" s="25">
        <f>T1884-V1884</f>
        <v/>
      </c>
      <c r="AA1884" s="25">
        <f>U1884-W1884</f>
        <v/>
      </c>
      <c r="AB1884" s="25">
        <f>IF(Config!$B$7&gt;0,(V1884/Config!$B$7)*Config!$B$4,0)</f>
        <v/>
      </c>
      <c r="AC1884" s="25">
        <f>IF(Config!$B$7&gt;0,(W1884/Config!$B$7)*Config!$B$4,0)</f>
        <v/>
      </c>
    </row>
    <row r="1885" hidden="1" outlineLevel="1">
      <c r="A1885" s="22" t="inlineStr"/>
      <c r="B1885" s="22" t="inlineStr"/>
      <c r="C1885" s="22" t="inlineStr"/>
      <c r="D1885" s="22" t="inlineStr"/>
      <c r="E1885" s="22" t="inlineStr">
        <is>
          <t>Seeds_11-2550</t>
        </is>
      </c>
      <c r="F1885" s="22" t="inlineStr"/>
      <c r="G1885" s="22" t="inlineStr">
        <is>
          <t>Seeds</t>
        </is>
      </c>
      <c r="H1885" s="22" t="inlineStr">
        <is>
          <t>Premium Flax Seeds Farmley Standee Pouch 200 g</t>
        </is>
      </c>
      <c r="I1885" s="22" t="inlineStr"/>
      <c r="J1885" s="24" t="n">
        <v>0</v>
      </c>
      <c r="K1885" s="24" t="n">
        <v>0</v>
      </c>
      <c r="L1885" s="22" t="inlineStr">
        <is>
          <t>CPC -Master Bhandar TPT Bn Itbp</t>
        </is>
      </c>
      <c r="M1885" s="24" t="n">
        <v>0</v>
      </c>
      <c r="N1885" s="22" t="inlineStr">
        <is>
          <t>CPC KPKB</t>
        </is>
      </c>
      <c r="O1885" s="22" t="inlineStr">
        <is>
          <t>Indore</t>
        </is>
      </c>
      <c r="P1885" s="22" t="inlineStr"/>
      <c r="Q1885" s="22" t="inlineStr">
        <is>
          <t>Other Seeds</t>
        </is>
      </c>
      <c r="R1885" s="25">
        <f>IF(Config!$B$4&gt;0,M1885/Config!$B$4,0)</f>
        <v/>
      </c>
      <c r="S1885" s="25">
        <f>IF(Config!$B$4&gt;0,K1885/Config!$B$4,0)</f>
        <v/>
      </c>
      <c r="T1885" s="25">
        <f>R1885*Config!$B$7</f>
        <v/>
      </c>
      <c r="U1885" s="25">
        <f>S1885*Config!$B$7</f>
        <v/>
      </c>
      <c r="V1885" s="25" t="n">
        <v>12</v>
      </c>
      <c r="W1885" s="25" t="n">
        <v>60</v>
      </c>
      <c r="X1885" s="26">
        <f>IF(T1885&gt;0,V1885/T1885,0)</f>
        <v/>
      </c>
      <c r="Y1885" s="26">
        <f>IF(U1885&gt;0,W1885/U1885,0)</f>
        <v/>
      </c>
      <c r="Z1885" s="25">
        <f>T1885-V1885</f>
        <v/>
      </c>
      <c r="AA1885" s="25">
        <f>U1885-W1885</f>
        <v/>
      </c>
      <c r="AB1885" s="25">
        <f>IF(Config!$B$7&gt;0,(V1885/Config!$B$7)*Config!$B$4,0)</f>
        <v/>
      </c>
      <c r="AC1885" s="25">
        <f>IF(Config!$B$7&gt;0,(W1885/Config!$B$7)*Config!$B$4,0)</f>
        <v/>
      </c>
    </row>
    <row r="1886" hidden="1" outlineLevel="1">
      <c r="A1886" s="22" t="inlineStr"/>
      <c r="B1886" s="22" t="inlineStr"/>
      <c r="C1886" s="22" t="inlineStr"/>
      <c r="D1886" s="22" t="inlineStr"/>
      <c r="E1886" s="22" t="inlineStr">
        <is>
          <t>Walnut_12-1535</t>
        </is>
      </c>
      <c r="F1886" s="22" t="inlineStr"/>
      <c r="G1886" s="22" t="inlineStr">
        <is>
          <t>Walnut</t>
        </is>
      </c>
      <c r="H1886" s="22" t="inlineStr">
        <is>
          <t>Premium Broken Walnut Kernels Farmley Standee Pouch 200 g</t>
        </is>
      </c>
      <c r="I1886" s="22" t="inlineStr"/>
      <c r="J1886" s="24" t="n">
        <v>0</v>
      </c>
      <c r="K1886" s="24" t="n">
        <v>0</v>
      </c>
      <c r="L1886" s="22" t="inlineStr">
        <is>
          <t>CPC -Master Bhandar TPT Bn Itbp</t>
        </is>
      </c>
      <c r="M1886" s="24" t="n">
        <v>0</v>
      </c>
      <c r="N1886" s="22" t="inlineStr">
        <is>
          <t>CPC KPKB</t>
        </is>
      </c>
      <c r="O1886" s="22" t="inlineStr">
        <is>
          <t>Indore</t>
        </is>
      </c>
      <c r="P1886" s="22" t="inlineStr"/>
      <c r="Q1886" s="22" t="inlineStr">
        <is>
          <t>Walnut</t>
        </is>
      </c>
      <c r="R1886" s="25">
        <f>IF(Config!$B$4&gt;0,M1886/Config!$B$4,0)</f>
        <v/>
      </c>
      <c r="S1886" s="25">
        <f>IF(Config!$B$4&gt;0,K1886/Config!$B$4,0)</f>
        <v/>
      </c>
      <c r="T1886" s="25">
        <f>R1886*Config!$B$7</f>
        <v/>
      </c>
      <c r="U1886" s="25">
        <f>S1886*Config!$B$7</f>
        <v/>
      </c>
      <c r="V1886" s="25" t="n">
        <v>33.6</v>
      </c>
      <c r="W1886" s="25" t="n">
        <v>168</v>
      </c>
      <c r="X1886" s="26">
        <f>IF(T1886&gt;0,V1886/T1886,0)</f>
        <v/>
      </c>
      <c r="Y1886" s="26">
        <f>IF(U1886&gt;0,W1886/U1886,0)</f>
        <v/>
      </c>
      <c r="Z1886" s="25">
        <f>T1886-V1886</f>
        <v/>
      </c>
      <c r="AA1886" s="25">
        <f>U1886-W1886</f>
        <v/>
      </c>
      <c r="AB1886" s="25">
        <f>IF(Config!$B$7&gt;0,(V1886/Config!$B$7)*Config!$B$4,0)</f>
        <v/>
      </c>
      <c r="AC1886" s="25">
        <f>IF(Config!$B$7&gt;0,(W1886/Config!$B$7)*Config!$B$4,0)</f>
        <v/>
      </c>
    </row>
    <row r="1887" hidden="1" outlineLevel="1">
      <c r="A1887" s="22" t="inlineStr"/>
      <c r="B1887" s="22" t="inlineStr"/>
      <c r="C1887" s="22" t="inlineStr"/>
      <c r="D1887" s="22" t="inlineStr"/>
      <c r="E1887" s="22" t="inlineStr">
        <is>
          <t>Makhana_7-2992</t>
        </is>
      </c>
      <c r="F1887" s="22" t="inlineStr"/>
      <c r="G1887" s="22" t="inlineStr">
        <is>
          <t>Makhana</t>
        </is>
      </c>
      <c r="H1887" s="22" t="inlineStr">
        <is>
          <t>Roasted &amp; Flavoured Peri Peri Makhana Farmley Jar 55 g</t>
        </is>
      </c>
      <c r="I1887" s="22" t="inlineStr"/>
      <c r="J1887" s="24" t="n">
        <v>0</v>
      </c>
      <c r="K1887" s="24" t="n">
        <v>0</v>
      </c>
      <c r="L1887" s="22" t="inlineStr">
        <is>
          <t>CPC -Master Bhandar TPT Bn Itbp</t>
        </is>
      </c>
      <c r="M1887" s="24" t="n">
        <v>0</v>
      </c>
      <c r="N1887" s="22" t="inlineStr">
        <is>
          <t>CPC KPKB</t>
        </is>
      </c>
      <c r="O1887" s="22" t="inlineStr">
        <is>
          <t>Purnea</t>
        </is>
      </c>
      <c r="P1887" s="22" t="inlineStr"/>
      <c r="Q1887" s="22" t="inlineStr">
        <is>
          <t>Roasted &amp; Flavoured Makhana</t>
        </is>
      </c>
      <c r="R1887" s="25">
        <f>IF(Config!$B$4&gt;0,M1887/Config!$B$4,0)</f>
        <v/>
      </c>
      <c r="S1887" s="25">
        <f>IF(Config!$B$4&gt;0,K1887/Config!$B$4,0)</f>
        <v/>
      </c>
      <c r="T1887" s="25">
        <f>R1887*Config!$B$7</f>
        <v/>
      </c>
      <c r="U1887" s="25">
        <f>S1887*Config!$B$7</f>
        <v/>
      </c>
      <c r="V1887" s="25" t="n">
        <v>5.78</v>
      </c>
      <c r="W1887" s="25" t="n">
        <v>105</v>
      </c>
      <c r="X1887" s="26">
        <f>IF(T1887&gt;0,V1887/T1887,0)</f>
        <v/>
      </c>
      <c r="Y1887" s="26">
        <f>IF(U1887&gt;0,W1887/U1887,0)</f>
        <v/>
      </c>
      <c r="Z1887" s="25">
        <f>T1887-V1887</f>
        <v/>
      </c>
      <c r="AA1887" s="25">
        <f>U1887-W1887</f>
        <v/>
      </c>
      <c r="AB1887" s="25">
        <f>IF(Config!$B$7&gt;0,(V1887/Config!$B$7)*Config!$B$4,0)</f>
        <v/>
      </c>
      <c r="AC1887" s="25">
        <f>IF(Config!$B$7&gt;0,(W1887/Config!$B$7)*Config!$B$4,0)</f>
        <v/>
      </c>
    </row>
    <row r="1888" hidden="1" outlineLevel="1">
      <c r="A1888" s="22" t="inlineStr"/>
      <c r="B1888" s="22" t="inlineStr"/>
      <c r="C1888" s="22" t="inlineStr"/>
      <c r="D1888" s="22" t="inlineStr"/>
      <c r="E1888" s="22" t="inlineStr">
        <is>
          <t>Makhana_7-2993</t>
        </is>
      </c>
      <c r="F1888" s="22" t="inlineStr"/>
      <c r="G1888" s="22" t="inlineStr">
        <is>
          <t>Makhana</t>
        </is>
      </c>
      <c r="H1888" s="22" t="inlineStr">
        <is>
          <t>Roasted &amp; Flavoured Minty Pudina Makhana Farmley Jar 55 g</t>
        </is>
      </c>
      <c r="I1888" s="22" t="inlineStr"/>
      <c r="J1888" s="24" t="n">
        <v>0</v>
      </c>
      <c r="K1888" s="24" t="n">
        <v>0</v>
      </c>
      <c r="L1888" s="22" t="inlineStr">
        <is>
          <t>CPC -Master Bhandar TPT Bn Itbp</t>
        </is>
      </c>
      <c r="M1888" s="24" t="n">
        <v>0</v>
      </c>
      <c r="N1888" s="22" t="inlineStr">
        <is>
          <t>CPC KPKB</t>
        </is>
      </c>
      <c r="O1888" s="22" t="inlineStr">
        <is>
          <t>Purnea</t>
        </is>
      </c>
      <c r="P1888" s="22" t="inlineStr"/>
      <c r="Q1888" s="22" t="inlineStr">
        <is>
          <t>Roasted &amp; Flavoured Makhana</t>
        </is>
      </c>
      <c r="R1888" s="25">
        <f>IF(Config!$B$4&gt;0,M1888/Config!$B$4,0)</f>
        <v/>
      </c>
      <c r="S1888" s="25">
        <f>IF(Config!$B$4&gt;0,K1888/Config!$B$4,0)</f>
        <v/>
      </c>
      <c r="T1888" s="25">
        <f>R1888*Config!$B$7</f>
        <v/>
      </c>
      <c r="U1888" s="25">
        <f>S1888*Config!$B$7</f>
        <v/>
      </c>
      <c r="V1888" s="25" t="n">
        <v>7.7</v>
      </c>
      <c r="W1888" s="25" t="n">
        <v>140</v>
      </c>
      <c r="X1888" s="26">
        <f>IF(T1888&gt;0,V1888/T1888,0)</f>
        <v/>
      </c>
      <c r="Y1888" s="26">
        <f>IF(U1888&gt;0,W1888/U1888,0)</f>
        <v/>
      </c>
      <c r="Z1888" s="25">
        <f>T1888-V1888</f>
        <v/>
      </c>
      <c r="AA1888" s="25">
        <f>U1888-W1888</f>
        <v/>
      </c>
      <c r="AB1888" s="25">
        <f>IF(Config!$B$7&gt;0,(V1888/Config!$B$7)*Config!$B$4,0)</f>
        <v/>
      </c>
      <c r="AC1888" s="25">
        <f>IF(Config!$B$7&gt;0,(W1888/Config!$B$7)*Config!$B$4,0)</f>
        <v/>
      </c>
    </row>
    <row r="1889" hidden="1" outlineLevel="1">
      <c r="A1889" s="22" t="inlineStr"/>
      <c r="B1889" s="22" t="inlineStr"/>
      <c r="C1889" s="22" t="inlineStr"/>
      <c r="D1889" s="22" t="inlineStr"/>
      <c r="E1889" s="22" t="inlineStr">
        <is>
          <t>Makhana_7-2994</t>
        </is>
      </c>
      <c r="F1889" s="22" t="inlineStr"/>
      <c r="G1889" s="22" t="inlineStr">
        <is>
          <t>Makhana</t>
        </is>
      </c>
      <c r="H1889" s="22" t="inlineStr">
        <is>
          <t>Roasted &amp; Salted Makhana Farmley Jar 55 g</t>
        </is>
      </c>
      <c r="I1889" s="22" t="inlineStr"/>
      <c r="J1889" s="24" t="n">
        <v>0</v>
      </c>
      <c r="K1889" s="24" t="n">
        <v>0</v>
      </c>
      <c r="L1889" s="22" t="inlineStr">
        <is>
          <t>CPC -Master Bhandar TPT Bn Itbp</t>
        </is>
      </c>
      <c r="M1889" s="24" t="n">
        <v>0</v>
      </c>
      <c r="N1889" s="22" t="inlineStr">
        <is>
          <t>CPC KPKB</t>
        </is>
      </c>
      <c r="O1889" s="22" t="inlineStr">
        <is>
          <t>Purnea</t>
        </is>
      </c>
      <c r="P1889" s="22" t="inlineStr"/>
      <c r="Q1889" s="22" t="inlineStr">
        <is>
          <t>Roasted &amp; Flavoured Makhana</t>
        </is>
      </c>
      <c r="R1889" s="25">
        <f>IF(Config!$B$4&gt;0,M1889/Config!$B$4,0)</f>
        <v/>
      </c>
      <c r="S1889" s="25">
        <f>IF(Config!$B$4&gt;0,K1889/Config!$B$4,0)</f>
        <v/>
      </c>
      <c r="T1889" s="25">
        <f>R1889*Config!$B$7</f>
        <v/>
      </c>
      <c r="U1889" s="25">
        <f>S1889*Config!$B$7</f>
        <v/>
      </c>
      <c r="V1889" s="25" t="n">
        <v>3.85</v>
      </c>
      <c r="W1889" s="25" t="n">
        <v>70</v>
      </c>
      <c r="X1889" s="26">
        <f>IF(T1889&gt;0,V1889/T1889,0)</f>
        <v/>
      </c>
      <c r="Y1889" s="26">
        <f>IF(U1889&gt;0,W1889/U1889,0)</f>
        <v/>
      </c>
      <c r="Z1889" s="25">
        <f>T1889-V1889</f>
        <v/>
      </c>
      <c r="AA1889" s="25">
        <f>U1889-W1889</f>
        <v/>
      </c>
      <c r="AB1889" s="25">
        <f>IF(Config!$B$7&gt;0,(V1889/Config!$B$7)*Config!$B$4,0)</f>
        <v/>
      </c>
      <c r="AC1889" s="25">
        <f>IF(Config!$B$7&gt;0,(W1889/Config!$B$7)*Config!$B$4,0)</f>
        <v/>
      </c>
    </row>
    <row r="1890" hidden="1" outlineLevel="1">
      <c r="A1890" s="22" t="inlineStr"/>
      <c r="B1890" s="22" t="inlineStr"/>
      <c r="C1890" s="22" t="inlineStr"/>
      <c r="D1890" s="22" t="inlineStr"/>
      <c r="E1890" s="22" t="inlineStr">
        <is>
          <t>Makhana_7-2995</t>
        </is>
      </c>
      <c r="F1890" s="22" t="inlineStr"/>
      <c r="G1890" s="22" t="inlineStr">
        <is>
          <t>Makhana</t>
        </is>
      </c>
      <c r="H1890" s="22" t="inlineStr">
        <is>
          <t>Roasted &amp; Flavoured Cream &amp; Onion Makhana Farmley Jar 55 g</t>
        </is>
      </c>
      <c r="I1890" s="22" t="inlineStr"/>
      <c r="J1890" s="24" t="n">
        <v>0</v>
      </c>
      <c r="K1890" s="24" t="n">
        <v>0</v>
      </c>
      <c r="L1890" s="22" t="inlineStr">
        <is>
          <t>CPC -Master Bhandar TPT Bn Itbp</t>
        </is>
      </c>
      <c r="M1890" s="24" t="n">
        <v>0</v>
      </c>
      <c r="N1890" s="22" t="inlineStr">
        <is>
          <t>CPC KPKB</t>
        </is>
      </c>
      <c r="O1890" s="22" t="inlineStr">
        <is>
          <t>Purnea</t>
        </is>
      </c>
      <c r="P1890" s="22" t="inlineStr"/>
      <c r="Q1890" s="22" t="inlineStr">
        <is>
          <t>Roasted &amp; Flavoured Makhana</t>
        </is>
      </c>
      <c r="R1890" s="25">
        <f>IF(Config!$B$4&gt;0,M1890/Config!$B$4,0)</f>
        <v/>
      </c>
      <c r="S1890" s="25">
        <f>IF(Config!$B$4&gt;0,K1890/Config!$B$4,0)</f>
        <v/>
      </c>
      <c r="T1890" s="25">
        <f>R1890*Config!$B$7</f>
        <v/>
      </c>
      <c r="U1890" s="25">
        <f>S1890*Config!$B$7</f>
        <v/>
      </c>
      <c r="V1890" s="25" t="n">
        <v>15.4</v>
      </c>
      <c r="W1890" s="25" t="n">
        <v>280</v>
      </c>
      <c r="X1890" s="26">
        <f>IF(T1890&gt;0,V1890/T1890,0)</f>
        <v/>
      </c>
      <c r="Y1890" s="26">
        <f>IF(U1890&gt;0,W1890/U1890,0)</f>
        <v/>
      </c>
      <c r="Z1890" s="25">
        <f>T1890-V1890</f>
        <v/>
      </c>
      <c r="AA1890" s="25">
        <f>U1890-W1890</f>
        <v/>
      </c>
      <c r="AB1890" s="25">
        <f>IF(Config!$B$7&gt;0,(V1890/Config!$B$7)*Config!$B$4,0)</f>
        <v/>
      </c>
      <c r="AC1890" s="25">
        <f>IF(Config!$B$7&gt;0,(W1890/Config!$B$7)*Config!$B$4,0)</f>
        <v/>
      </c>
    </row>
    <row r="1891" hidden="1" outlineLevel="1">
      <c r="A1891" s="22" t="inlineStr"/>
      <c r="B1891" s="22" t="inlineStr"/>
      <c r="C1891" s="22" t="inlineStr"/>
      <c r="D1891" s="22" t="inlineStr"/>
      <c r="E1891" s="22" t="inlineStr">
        <is>
          <t>Makhana_7-2997</t>
        </is>
      </c>
      <c r="F1891" s="22" t="inlineStr"/>
      <c r="G1891" s="22" t="inlineStr">
        <is>
          <t>Makhana</t>
        </is>
      </c>
      <c r="H1891" s="22" t="inlineStr">
        <is>
          <t>Roasted &amp; Flavoured Achaari Makhana Farmley Jar 55 g</t>
        </is>
      </c>
      <c r="I1891" s="22" t="inlineStr"/>
      <c r="J1891" s="24" t="n">
        <v>0</v>
      </c>
      <c r="K1891" s="24" t="n">
        <v>0</v>
      </c>
      <c r="L1891" s="22" t="inlineStr">
        <is>
          <t>CPC -Master Bhandar TPT Bn Itbp</t>
        </is>
      </c>
      <c r="M1891" s="24" t="n">
        <v>0</v>
      </c>
      <c r="N1891" s="22" t="inlineStr">
        <is>
          <t>CPC KPKB</t>
        </is>
      </c>
      <c r="O1891" s="22" t="inlineStr">
        <is>
          <t>Purnea</t>
        </is>
      </c>
      <c r="P1891" s="22" t="inlineStr"/>
      <c r="Q1891" s="22" t="inlineStr">
        <is>
          <t>Roasted &amp; Flavoured Makhana</t>
        </is>
      </c>
      <c r="R1891" s="25">
        <f>IF(Config!$B$4&gt;0,M1891/Config!$B$4,0)</f>
        <v/>
      </c>
      <c r="S1891" s="25">
        <f>IF(Config!$B$4&gt;0,K1891/Config!$B$4,0)</f>
        <v/>
      </c>
      <c r="T1891" s="25">
        <f>R1891*Config!$B$7</f>
        <v/>
      </c>
      <c r="U1891" s="25">
        <f>S1891*Config!$B$7</f>
        <v/>
      </c>
      <c r="V1891" s="25" t="n">
        <v>7.7</v>
      </c>
      <c r="W1891" s="25" t="n">
        <v>140</v>
      </c>
      <c r="X1891" s="26">
        <f>IF(T1891&gt;0,V1891/T1891,0)</f>
        <v/>
      </c>
      <c r="Y1891" s="26">
        <f>IF(U1891&gt;0,W1891/U1891,0)</f>
        <v/>
      </c>
      <c r="Z1891" s="25">
        <f>T1891-V1891</f>
        <v/>
      </c>
      <c r="AA1891" s="25">
        <f>U1891-W1891</f>
        <v/>
      </c>
      <c r="AB1891" s="25">
        <f>IF(Config!$B$7&gt;0,(V1891/Config!$B$7)*Config!$B$4,0)</f>
        <v/>
      </c>
      <c r="AC1891" s="25">
        <f>IF(Config!$B$7&gt;0,(W1891/Config!$B$7)*Config!$B$4,0)</f>
        <v/>
      </c>
    </row>
    <row r="1892" hidden="1" outlineLevel="1">
      <c r="A1892" s="22" t="inlineStr"/>
      <c r="B1892" s="22" t="inlineStr"/>
      <c r="C1892" s="22" t="inlineStr"/>
      <c r="D1892" s="22" t="inlineStr"/>
      <c r="E1892" s="22" t="inlineStr">
        <is>
          <t>Makhana_7-30098</t>
        </is>
      </c>
      <c r="F1892" s="22" t="inlineStr"/>
      <c r="G1892" s="22" t="inlineStr">
        <is>
          <t>Makhana</t>
        </is>
      </c>
      <c r="H1892" s="22" t="inlineStr">
        <is>
          <t xml:space="preserve">Prasadam Makhana Center Seal Pouch 200 g- NEW </t>
        </is>
      </c>
      <c r="I1892" s="22" t="inlineStr"/>
      <c r="J1892" s="24" t="n">
        <v>0</v>
      </c>
      <c r="K1892" s="24" t="n">
        <v>0</v>
      </c>
      <c r="L1892" s="22" t="inlineStr">
        <is>
          <t>CPC -Master Bhandar TPT Bn Itbp</t>
        </is>
      </c>
      <c r="M1892" s="24" t="n">
        <v>0</v>
      </c>
      <c r="N1892" s="22" t="inlineStr">
        <is>
          <t>CPC KPKB</t>
        </is>
      </c>
      <c r="O1892" s="22" t="inlineStr">
        <is>
          <t>Purnea</t>
        </is>
      </c>
      <c r="P1892" s="22" t="inlineStr"/>
      <c r="Q1892" s="22" t="inlineStr">
        <is>
          <t>Makhana Raw</t>
        </is>
      </c>
      <c r="R1892" s="25">
        <f>IF(Config!$B$4&gt;0,M1892/Config!$B$4,0)</f>
        <v/>
      </c>
      <c r="S1892" s="25">
        <f>IF(Config!$B$4&gt;0,K1892/Config!$B$4,0)</f>
        <v/>
      </c>
      <c r="T1892" s="25">
        <f>R1892*Config!$B$7</f>
        <v/>
      </c>
      <c r="U1892" s="25">
        <f>S1892*Config!$B$7</f>
        <v/>
      </c>
      <c r="V1892" s="25" t="n">
        <v>120</v>
      </c>
      <c r="W1892" s="25" t="n">
        <v>600</v>
      </c>
      <c r="X1892" s="26">
        <f>IF(T1892&gt;0,V1892/T1892,0)</f>
        <v/>
      </c>
      <c r="Y1892" s="26">
        <f>IF(U1892&gt;0,W1892/U1892,0)</f>
        <v/>
      </c>
      <c r="Z1892" s="25">
        <f>T1892-V1892</f>
        <v/>
      </c>
      <c r="AA1892" s="25">
        <f>U1892-W1892</f>
        <v/>
      </c>
      <c r="AB1892" s="25">
        <f>IF(Config!$B$7&gt;0,(V1892/Config!$B$7)*Config!$B$4,0)</f>
        <v/>
      </c>
      <c r="AC1892" s="25">
        <f>IF(Config!$B$7&gt;0,(W1892/Config!$B$7)*Config!$B$4,0)</f>
        <v/>
      </c>
    </row>
    <row r="1893" hidden="1" outlineLevel="1">
      <c r="A1893" s="22" t="inlineStr"/>
      <c r="B1893" s="22" t="inlineStr"/>
      <c r="C1893" s="22" t="inlineStr"/>
      <c r="D1893" s="22" t="inlineStr"/>
      <c r="E1893" s="22" t="inlineStr">
        <is>
          <t>Almonds_1-1748</t>
        </is>
      </c>
      <c r="F1893" s="22" t="inlineStr"/>
      <c r="G1893" s="22" t="inlineStr">
        <is>
          <t>Almonds</t>
        </is>
      </c>
      <c r="H1893" s="22" t="inlineStr">
        <is>
          <t>Premium California Almonds Farmley Standee Pouch 500 g</t>
        </is>
      </c>
      <c r="I1893" s="22" t="inlineStr"/>
      <c r="J1893" s="24" t="n">
        <v>0</v>
      </c>
      <c r="K1893" s="24" t="n">
        <v>0</v>
      </c>
      <c r="L1893" s="22" t="inlineStr">
        <is>
          <t>CPC-C P C Master Canteen</t>
        </is>
      </c>
      <c r="M1893" s="24" t="n">
        <v>0</v>
      </c>
      <c r="N1893" s="22" t="inlineStr">
        <is>
          <t>CPC KPKB</t>
        </is>
      </c>
      <c r="O1893" s="22" t="inlineStr">
        <is>
          <t>Indore</t>
        </is>
      </c>
      <c r="P1893" s="22" t="inlineStr"/>
      <c r="Q1893" s="22" t="inlineStr">
        <is>
          <t>Almonds</t>
        </is>
      </c>
      <c r="R1893" s="25">
        <f>IF(Config!$B$4&gt;0,M1893/Config!$B$4,0)</f>
        <v/>
      </c>
      <c r="S1893" s="25">
        <f>IF(Config!$B$4&gt;0,K1893/Config!$B$4,0)</f>
        <v/>
      </c>
      <c r="T1893" s="25">
        <f>R1893*Config!$B$7</f>
        <v/>
      </c>
      <c r="U1893" s="25">
        <f>S1893*Config!$B$7</f>
        <v/>
      </c>
      <c r="V1893" s="25" t="n">
        <v>24</v>
      </c>
      <c r="W1893" s="25" t="n">
        <v>48</v>
      </c>
      <c r="X1893" s="26">
        <f>IF(T1893&gt;0,V1893/T1893,0)</f>
        <v/>
      </c>
      <c r="Y1893" s="26">
        <f>IF(U1893&gt;0,W1893/U1893,0)</f>
        <v/>
      </c>
      <c r="Z1893" s="25">
        <f>T1893-V1893</f>
        <v/>
      </c>
      <c r="AA1893" s="25">
        <f>U1893-W1893</f>
        <v/>
      </c>
      <c r="AB1893" s="25">
        <f>IF(Config!$B$7&gt;0,(V1893/Config!$B$7)*Config!$B$4,0)</f>
        <v/>
      </c>
      <c r="AC1893" s="25">
        <f>IF(Config!$B$7&gt;0,(W1893/Config!$B$7)*Config!$B$4,0)</f>
        <v/>
      </c>
    </row>
    <row r="1894" hidden="1" outlineLevel="1">
      <c r="A1894" s="22" t="inlineStr"/>
      <c r="B1894" s="22" t="inlineStr"/>
      <c r="C1894" s="22" t="inlineStr"/>
      <c r="D1894" s="22" t="inlineStr"/>
      <c r="E1894" s="22" t="inlineStr">
        <is>
          <t>Dates_4-2469</t>
        </is>
      </c>
      <c r="F1894" s="22" t="inlineStr"/>
      <c r="G1894" s="22" t="inlineStr">
        <is>
          <t>Dates</t>
        </is>
      </c>
      <c r="H1894" s="22" t="inlineStr">
        <is>
          <t>Premium Omani Fard Dates Farmley standee pouch 400 g</t>
        </is>
      </c>
      <c r="I1894" s="22" t="inlineStr"/>
      <c r="J1894" s="24" t="n">
        <v>0</v>
      </c>
      <c r="K1894" s="24" t="n">
        <v>0</v>
      </c>
      <c r="L1894" s="22" t="inlineStr">
        <is>
          <t>CPC-C P C Master Canteen</t>
        </is>
      </c>
      <c r="M1894" s="24" t="n">
        <v>0</v>
      </c>
      <c r="N1894" s="22" t="inlineStr">
        <is>
          <t>CPC KPKB</t>
        </is>
      </c>
      <c r="O1894" s="22" t="inlineStr">
        <is>
          <t>Indore</t>
        </is>
      </c>
      <c r="P1894" s="22" t="inlineStr"/>
      <c r="Q1894" s="22" t="inlineStr">
        <is>
          <t>Dates</t>
        </is>
      </c>
      <c r="R1894" s="25">
        <f>IF(Config!$B$4&gt;0,M1894/Config!$B$4,0)</f>
        <v/>
      </c>
      <c r="S1894" s="25">
        <f>IF(Config!$B$4&gt;0,K1894/Config!$B$4,0)</f>
        <v/>
      </c>
      <c r="T1894" s="25">
        <f>R1894*Config!$B$7</f>
        <v/>
      </c>
      <c r="U1894" s="25">
        <f>S1894*Config!$B$7</f>
        <v/>
      </c>
      <c r="V1894" s="25" t="n">
        <v>165.6</v>
      </c>
      <c r="W1894" s="25" t="n">
        <v>414</v>
      </c>
      <c r="X1894" s="26">
        <f>IF(T1894&gt;0,V1894/T1894,0)</f>
        <v/>
      </c>
      <c r="Y1894" s="26">
        <f>IF(U1894&gt;0,W1894/U1894,0)</f>
        <v/>
      </c>
      <c r="Z1894" s="25">
        <f>T1894-V1894</f>
        <v/>
      </c>
      <c r="AA1894" s="25">
        <f>U1894-W1894</f>
        <v/>
      </c>
      <c r="AB1894" s="25">
        <f>IF(Config!$B$7&gt;0,(V1894/Config!$B$7)*Config!$B$4,0)</f>
        <v/>
      </c>
      <c r="AC1894" s="25">
        <f>IF(Config!$B$7&gt;0,(W1894/Config!$B$7)*Config!$B$4,0)</f>
        <v/>
      </c>
    </row>
    <row r="1895" hidden="1" outlineLevel="1">
      <c r="A1895" s="22" t="inlineStr"/>
      <c r="B1895" s="22" t="inlineStr"/>
      <c r="C1895" s="22" t="inlineStr"/>
      <c r="D1895" s="22" t="inlineStr"/>
      <c r="E1895" s="22" t="inlineStr">
        <is>
          <t>Dry Fruit Mix_15-2402</t>
        </is>
      </c>
      <c r="F1895" s="22" t="inlineStr"/>
      <c r="G1895" s="22" t="inlineStr">
        <is>
          <t>Dry Fruit Mix</t>
        </is>
      </c>
      <c r="H1895" s="22" t="inlineStr">
        <is>
          <t>Trail Mix Farmley Standee Pouch 200 g</t>
        </is>
      </c>
      <c r="I1895" s="22" t="inlineStr"/>
      <c r="J1895" s="24" t="n">
        <v>0</v>
      </c>
      <c r="K1895" s="24" t="n">
        <v>0</v>
      </c>
      <c r="L1895" s="22" t="inlineStr">
        <is>
          <t>CPC-C P C Master Canteen</t>
        </is>
      </c>
      <c r="M1895" s="24" t="n">
        <v>0</v>
      </c>
      <c r="N1895" s="22" t="inlineStr">
        <is>
          <t>CPC KPKB</t>
        </is>
      </c>
      <c r="O1895" s="22" t="inlineStr">
        <is>
          <t>Indore</t>
        </is>
      </c>
      <c r="P1895" s="22" t="inlineStr"/>
      <c r="Q1895" s="22" t="inlineStr">
        <is>
          <t>Trail Mixes</t>
        </is>
      </c>
      <c r="R1895" s="25">
        <f>IF(Config!$B$4&gt;0,M1895/Config!$B$4,0)</f>
        <v/>
      </c>
      <c r="S1895" s="25">
        <f>IF(Config!$B$4&gt;0,K1895/Config!$B$4,0)</f>
        <v/>
      </c>
      <c r="T1895" s="25">
        <f>R1895*Config!$B$7</f>
        <v/>
      </c>
      <c r="U1895" s="25">
        <f>S1895*Config!$B$7</f>
        <v/>
      </c>
      <c r="V1895" s="25" t="n">
        <v>6</v>
      </c>
      <c r="W1895" s="25" t="n">
        <v>30</v>
      </c>
      <c r="X1895" s="26">
        <f>IF(T1895&gt;0,V1895/T1895,0)</f>
        <v/>
      </c>
      <c r="Y1895" s="26">
        <f>IF(U1895&gt;0,W1895/U1895,0)</f>
        <v/>
      </c>
      <c r="Z1895" s="25">
        <f>T1895-V1895</f>
        <v/>
      </c>
      <c r="AA1895" s="25">
        <f>U1895-W1895</f>
        <v/>
      </c>
      <c r="AB1895" s="25">
        <f>IF(Config!$B$7&gt;0,(V1895/Config!$B$7)*Config!$B$4,0)</f>
        <v/>
      </c>
      <c r="AC1895" s="25">
        <f>IF(Config!$B$7&gt;0,(W1895/Config!$B$7)*Config!$B$4,0)</f>
        <v/>
      </c>
    </row>
    <row r="1896" hidden="1" outlineLevel="1">
      <c r="A1896" s="22" t="inlineStr"/>
      <c r="B1896" s="22" t="inlineStr"/>
      <c r="C1896" s="22" t="inlineStr"/>
      <c r="D1896" s="22" t="inlineStr"/>
      <c r="E1896" s="22" t="inlineStr">
        <is>
          <t>Dry Fruit Mix_15-2403</t>
        </is>
      </c>
      <c r="F1896" s="22" t="inlineStr"/>
      <c r="G1896" s="22" t="inlineStr">
        <is>
          <t>Dry Fruit Mix</t>
        </is>
      </c>
      <c r="H1896" s="22" t="inlineStr">
        <is>
          <t>Seed Mix Farmley Standee Pouch 200 g</t>
        </is>
      </c>
      <c r="I1896" s="22" t="inlineStr"/>
      <c r="J1896" s="24" t="n">
        <v>0</v>
      </c>
      <c r="K1896" s="24" t="n">
        <v>0</v>
      </c>
      <c r="L1896" s="22" t="inlineStr">
        <is>
          <t>CPC-C P C Master Canteen</t>
        </is>
      </c>
      <c r="M1896" s="24" t="n">
        <v>0</v>
      </c>
      <c r="N1896" s="22" t="inlineStr">
        <is>
          <t>CPC KPKB</t>
        </is>
      </c>
      <c r="O1896" s="22" t="inlineStr">
        <is>
          <t>Indore</t>
        </is>
      </c>
      <c r="P1896" s="22" t="inlineStr"/>
      <c r="Q1896" s="22" t="inlineStr">
        <is>
          <t>Seed Mix</t>
        </is>
      </c>
      <c r="R1896" s="25">
        <f>IF(Config!$B$4&gt;0,M1896/Config!$B$4,0)</f>
        <v/>
      </c>
      <c r="S1896" s="25">
        <f>IF(Config!$B$4&gt;0,K1896/Config!$B$4,0)</f>
        <v/>
      </c>
      <c r="T1896" s="25">
        <f>R1896*Config!$B$7</f>
        <v/>
      </c>
      <c r="U1896" s="25">
        <f>S1896*Config!$B$7</f>
        <v/>
      </c>
      <c r="V1896" s="25" t="n">
        <v>12</v>
      </c>
      <c r="W1896" s="25" t="n">
        <v>60</v>
      </c>
      <c r="X1896" s="26">
        <f>IF(T1896&gt;0,V1896/T1896,0)</f>
        <v/>
      </c>
      <c r="Y1896" s="26">
        <f>IF(U1896&gt;0,W1896/U1896,0)</f>
        <v/>
      </c>
      <c r="Z1896" s="25">
        <f>T1896-V1896</f>
        <v/>
      </c>
      <c r="AA1896" s="25">
        <f>U1896-W1896</f>
        <v/>
      </c>
      <c r="AB1896" s="25">
        <f>IF(Config!$B$7&gt;0,(V1896/Config!$B$7)*Config!$B$4,0)</f>
        <v/>
      </c>
      <c r="AC1896" s="25">
        <f>IF(Config!$B$7&gt;0,(W1896/Config!$B$7)*Config!$B$4,0)</f>
        <v/>
      </c>
    </row>
    <row r="1897" hidden="1" outlineLevel="1">
      <c r="A1897" s="22" t="inlineStr"/>
      <c r="B1897" s="22" t="inlineStr"/>
      <c r="C1897" s="22" t="inlineStr"/>
      <c r="D1897" s="22" t="inlineStr"/>
      <c r="E1897" s="22" t="inlineStr">
        <is>
          <t>Dry Fruit Mix_15-2404</t>
        </is>
      </c>
      <c r="F1897" s="22" t="inlineStr"/>
      <c r="G1897" s="22" t="inlineStr">
        <is>
          <t>Dry Fruit Mix</t>
        </is>
      </c>
      <c r="H1897" s="22" t="inlineStr">
        <is>
          <t>Berry Mix Farmley Standee Pouch 200 g</t>
        </is>
      </c>
      <c r="I1897" s="22" t="inlineStr"/>
      <c r="J1897" s="24" t="n">
        <v>0</v>
      </c>
      <c r="K1897" s="24" t="n">
        <v>0</v>
      </c>
      <c r="L1897" s="22" t="inlineStr">
        <is>
          <t>CPC-C P C Master Canteen</t>
        </is>
      </c>
      <c r="M1897" s="24" t="n">
        <v>0</v>
      </c>
      <c r="N1897" s="22" t="inlineStr">
        <is>
          <t>CPC KPKB</t>
        </is>
      </c>
      <c r="O1897" s="22" t="inlineStr">
        <is>
          <t>Indore</t>
        </is>
      </c>
      <c r="P1897" s="22" t="inlineStr"/>
      <c r="Q1897" s="22" t="inlineStr">
        <is>
          <t>Berry Mix</t>
        </is>
      </c>
      <c r="R1897" s="25">
        <f>IF(Config!$B$4&gt;0,M1897/Config!$B$4,0)</f>
        <v/>
      </c>
      <c r="S1897" s="25">
        <f>IF(Config!$B$4&gt;0,K1897/Config!$B$4,0)</f>
        <v/>
      </c>
      <c r="T1897" s="25">
        <f>R1897*Config!$B$7</f>
        <v/>
      </c>
      <c r="U1897" s="25">
        <f>S1897*Config!$B$7</f>
        <v/>
      </c>
      <c r="V1897" s="25" t="n">
        <v>6</v>
      </c>
      <c r="W1897" s="25" t="n">
        <v>30</v>
      </c>
      <c r="X1897" s="26">
        <f>IF(T1897&gt;0,V1897/T1897,0)</f>
        <v/>
      </c>
      <c r="Y1897" s="26">
        <f>IF(U1897&gt;0,W1897/U1897,0)</f>
        <v/>
      </c>
      <c r="Z1897" s="25">
        <f>T1897-V1897</f>
        <v/>
      </c>
      <c r="AA1897" s="25">
        <f>U1897-W1897</f>
        <v/>
      </c>
      <c r="AB1897" s="25">
        <f>IF(Config!$B$7&gt;0,(V1897/Config!$B$7)*Config!$B$4,0)</f>
        <v/>
      </c>
      <c r="AC1897" s="25">
        <f>IF(Config!$B$7&gt;0,(W1897/Config!$B$7)*Config!$B$4,0)</f>
        <v/>
      </c>
    </row>
    <row r="1898" hidden="1" outlineLevel="1">
      <c r="A1898" s="22" t="inlineStr"/>
      <c r="B1898" s="22" t="inlineStr"/>
      <c r="C1898" s="22" t="inlineStr"/>
      <c r="D1898" s="22" t="inlineStr"/>
      <c r="E1898" s="22" t="inlineStr">
        <is>
          <t>Fig_6-2464</t>
        </is>
      </c>
      <c r="F1898" s="22" t="inlineStr"/>
      <c r="G1898" s="22" t="inlineStr">
        <is>
          <t>Fig</t>
        </is>
      </c>
      <c r="H1898" s="22" t="inlineStr">
        <is>
          <t>Premium Anjeer Farmley Standee Pouch 200 g</t>
        </is>
      </c>
      <c r="I1898" s="22" t="inlineStr"/>
      <c r="J1898" s="24" t="n">
        <v>0</v>
      </c>
      <c r="K1898" s="24" t="n">
        <v>0</v>
      </c>
      <c r="L1898" s="22" t="inlineStr">
        <is>
          <t>CPC-C P C Master Canteen</t>
        </is>
      </c>
      <c r="M1898" s="24" t="n">
        <v>0</v>
      </c>
      <c r="N1898" s="22" t="inlineStr">
        <is>
          <t>CPC KPKB</t>
        </is>
      </c>
      <c r="O1898" s="22" t="inlineStr">
        <is>
          <t>Indore</t>
        </is>
      </c>
      <c r="P1898" s="22" t="inlineStr"/>
      <c r="Q1898" s="22" t="inlineStr">
        <is>
          <t>Figs</t>
        </is>
      </c>
      <c r="R1898" s="25">
        <f>IF(Config!$B$4&gt;0,M1898/Config!$B$4,0)</f>
        <v/>
      </c>
      <c r="S1898" s="25">
        <f>IF(Config!$B$4&gt;0,K1898/Config!$B$4,0)</f>
        <v/>
      </c>
      <c r="T1898" s="25">
        <f>R1898*Config!$B$7</f>
        <v/>
      </c>
      <c r="U1898" s="25">
        <f>S1898*Config!$B$7</f>
        <v/>
      </c>
      <c r="V1898" s="25" t="n">
        <v>60</v>
      </c>
      <c r="W1898" s="25" t="n">
        <v>300</v>
      </c>
      <c r="X1898" s="26">
        <f>IF(T1898&gt;0,V1898/T1898,0)</f>
        <v/>
      </c>
      <c r="Y1898" s="26">
        <f>IF(U1898&gt;0,W1898/U1898,0)</f>
        <v/>
      </c>
      <c r="Z1898" s="25">
        <f>T1898-V1898</f>
        <v/>
      </c>
      <c r="AA1898" s="25">
        <f>U1898-W1898</f>
        <v/>
      </c>
      <c r="AB1898" s="25">
        <f>IF(Config!$B$7&gt;0,(V1898/Config!$B$7)*Config!$B$4,0)</f>
        <v/>
      </c>
      <c r="AC1898" s="25">
        <f>IF(Config!$B$7&gt;0,(W1898/Config!$B$7)*Config!$B$4,0)</f>
        <v/>
      </c>
    </row>
    <row r="1899" hidden="1" outlineLevel="1">
      <c r="A1899" s="22" t="inlineStr"/>
      <c r="B1899" s="22" t="inlineStr"/>
      <c r="C1899" s="22" t="inlineStr"/>
      <c r="D1899" s="22" t="inlineStr"/>
      <c r="E1899" s="22" t="inlineStr">
        <is>
          <t>Seeds_11-2541</t>
        </is>
      </c>
      <c r="F1899" s="22" t="inlineStr"/>
      <c r="G1899" s="22" t="inlineStr">
        <is>
          <t>Seeds</t>
        </is>
      </c>
      <c r="H1899" s="22" t="inlineStr">
        <is>
          <t>Premium Chia Seeds Farmley Standee Pouch 200 g</t>
        </is>
      </c>
      <c r="I1899" s="22" t="inlineStr"/>
      <c r="J1899" s="24" t="n">
        <v>0</v>
      </c>
      <c r="K1899" s="24" t="n">
        <v>0</v>
      </c>
      <c r="L1899" s="22" t="inlineStr">
        <is>
          <t>CPC-C P C Master Canteen</t>
        </is>
      </c>
      <c r="M1899" s="24" t="n">
        <v>0</v>
      </c>
      <c r="N1899" s="22" t="inlineStr">
        <is>
          <t>CPC KPKB</t>
        </is>
      </c>
      <c r="O1899" s="22" t="inlineStr">
        <is>
          <t>Indore</t>
        </is>
      </c>
      <c r="P1899" s="22" t="inlineStr"/>
      <c r="Q1899" s="22" t="inlineStr">
        <is>
          <t>Chia Seeds</t>
        </is>
      </c>
      <c r="R1899" s="25">
        <f>IF(Config!$B$4&gt;0,M1899/Config!$B$4,0)</f>
        <v/>
      </c>
      <c r="S1899" s="25">
        <f>IF(Config!$B$4&gt;0,K1899/Config!$B$4,0)</f>
        <v/>
      </c>
      <c r="T1899" s="25">
        <f>R1899*Config!$B$7</f>
        <v/>
      </c>
      <c r="U1899" s="25">
        <f>S1899*Config!$B$7</f>
        <v/>
      </c>
      <c r="V1899" s="25" t="n">
        <v>12</v>
      </c>
      <c r="W1899" s="25" t="n">
        <v>60</v>
      </c>
      <c r="X1899" s="26">
        <f>IF(T1899&gt;0,V1899/T1899,0)</f>
        <v/>
      </c>
      <c r="Y1899" s="26">
        <f>IF(U1899&gt;0,W1899/U1899,0)</f>
        <v/>
      </c>
      <c r="Z1899" s="25">
        <f>T1899-V1899</f>
        <v/>
      </c>
      <c r="AA1899" s="25">
        <f>U1899-W1899</f>
        <v/>
      </c>
      <c r="AB1899" s="25">
        <f>IF(Config!$B$7&gt;0,(V1899/Config!$B$7)*Config!$B$4,0)</f>
        <v/>
      </c>
      <c r="AC1899" s="25">
        <f>IF(Config!$B$7&gt;0,(W1899/Config!$B$7)*Config!$B$4,0)</f>
        <v/>
      </c>
    </row>
    <row r="1900" hidden="1" outlineLevel="1">
      <c r="A1900" s="22" t="inlineStr"/>
      <c r="B1900" s="22" t="inlineStr"/>
      <c r="C1900" s="22" t="inlineStr"/>
      <c r="D1900" s="22" t="inlineStr"/>
      <c r="E1900" s="22" t="inlineStr">
        <is>
          <t>Makhana_7-30098</t>
        </is>
      </c>
      <c r="F1900" s="22" t="inlineStr"/>
      <c r="G1900" s="22" t="inlineStr">
        <is>
          <t>Makhana</t>
        </is>
      </c>
      <c r="H1900" s="22" t="inlineStr">
        <is>
          <t xml:space="preserve">Prasadam Makhana Center Seal Pouch 200 g- NEW </t>
        </is>
      </c>
      <c r="I1900" s="22" t="inlineStr"/>
      <c r="J1900" s="24" t="n">
        <v>0</v>
      </c>
      <c r="K1900" s="24" t="n">
        <v>0</v>
      </c>
      <c r="L1900" s="22" t="inlineStr">
        <is>
          <t>CPC-C P C Master Canteen</t>
        </is>
      </c>
      <c r="M1900" s="24" t="n">
        <v>0</v>
      </c>
      <c r="N1900" s="22" t="inlineStr">
        <is>
          <t>CPC KPKB</t>
        </is>
      </c>
      <c r="O1900" s="22" t="inlineStr">
        <is>
          <t>Purnea</t>
        </is>
      </c>
      <c r="P1900" s="22" t="inlineStr"/>
      <c r="Q1900" s="22" t="inlineStr">
        <is>
          <t>Makhana Raw</t>
        </is>
      </c>
      <c r="R1900" s="25">
        <f>IF(Config!$B$4&gt;0,M1900/Config!$B$4,0)</f>
        <v/>
      </c>
      <c r="S1900" s="25">
        <f>IF(Config!$B$4&gt;0,K1900/Config!$B$4,0)</f>
        <v/>
      </c>
      <c r="T1900" s="25">
        <f>R1900*Config!$B$7</f>
        <v/>
      </c>
      <c r="U1900" s="25">
        <f>S1900*Config!$B$7</f>
        <v/>
      </c>
      <c r="V1900" s="25" t="n">
        <v>80</v>
      </c>
      <c r="W1900" s="25" t="n">
        <v>400</v>
      </c>
      <c r="X1900" s="26">
        <f>IF(T1900&gt;0,V1900/T1900,0)</f>
        <v/>
      </c>
      <c r="Y1900" s="26">
        <f>IF(U1900&gt;0,W1900/U1900,0)</f>
        <v/>
      </c>
      <c r="Z1900" s="25">
        <f>T1900-V1900</f>
        <v/>
      </c>
      <c r="AA1900" s="25">
        <f>U1900-W1900</f>
        <v/>
      </c>
      <c r="AB1900" s="25">
        <f>IF(Config!$B$7&gt;0,(V1900/Config!$B$7)*Config!$B$4,0)</f>
        <v/>
      </c>
      <c r="AC1900" s="25">
        <f>IF(Config!$B$7&gt;0,(W1900/Config!$B$7)*Config!$B$4,0)</f>
        <v/>
      </c>
    </row>
    <row r="1901" hidden="1" outlineLevel="1">
      <c r="A1901" s="22" t="inlineStr"/>
      <c r="B1901" s="22" t="inlineStr"/>
      <c r="C1901" s="22" t="inlineStr"/>
      <c r="D1901" s="22" t="inlineStr"/>
      <c r="E1901" s="22" t="inlineStr">
        <is>
          <t>Cashewnut_3-1987</t>
        </is>
      </c>
      <c r="F1901" s="22" t="inlineStr"/>
      <c r="G1901" s="22" t="inlineStr">
        <is>
          <t>Cashewnut</t>
        </is>
      </c>
      <c r="H1901" s="22" t="inlineStr">
        <is>
          <t>Premium W320 Cashew Farmley Standee Pouch 500 g</t>
        </is>
      </c>
      <c r="I1901" s="22" t="inlineStr"/>
      <c r="J1901" s="24" t="n">
        <v>0</v>
      </c>
      <c r="K1901" s="24" t="n">
        <v>0</v>
      </c>
      <c r="L1901" s="22" t="inlineStr">
        <is>
          <t>CPC-C P C Master Canteen</t>
        </is>
      </c>
      <c r="M1901" s="24" t="n">
        <v>0</v>
      </c>
      <c r="N1901" s="22" t="inlineStr">
        <is>
          <t>CPC KPKB</t>
        </is>
      </c>
      <c r="O1901" s="22" t="inlineStr">
        <is>
          <t>Udupi</t>
        </is>
      </c>
      <c r="P1901" s="22" t="inlineStr"/>
      <c r="Q1901" s="22" t="inlineStr">
        <is>
          <t>Cashew</t>
        </is>
      </c>
      <c r="R1901" s="25">
        <f>IF(Config!$B$4&gt;0,M1901/Config!$B$4,0)</f>
        <v/>
      </c>
      <c r="S1901" s="25">
        <f>IF(Config!$B$4&gt;0,K1901/Config!$B$4,0)</f>
        <v/>
      </c>
      <c r="T1901" s="25">
        <f>R1901*Config!$B$7</f>
        <v/>
      </c>
      <c r="U1901" s="25">
        <f>S1901*Config!$B$7</f>
        <v/>
      </c>
      <c r="V1901" s="25" t="n">
        <v>20</v>
      </c>
      <c r="W1901" s="25" t="n">
        <v>40</v>
      </c>
      <c r="X1901" s="26">
        <f>IF(T1901&gt;0,V1901/T1901,0)</f>
        <v/>
      </c>
      <c r="Y1901" s="26">
        <f>IF(U1901&gt;0,W1901/U1901,0)</f>
        <v/>
      </c>
      <c r="Z1901" s="25">
        <f>T1901-V1901</f>
        <v/>
      </c>
      <c r="AA1901" s="25">
        <f>U1901-W1901</f>
        <v/>
      </c>
      <c r="AB1901" s="25">
        <f>IF(Config!$B$7&gt;0,(V1901/Config!$B$7)*Config!$B$4,0)</f>
        <v/>
      </c>
      <c r="AC1901" s="25">
        <f>IF(Config!$B$7&gt;0,(W1901/Config!$B$7)*Config!$B$4,0)</f>
        <v/>
      </c>
    </row>
    <row r="1902" hidden="1" outlineLevel="1">
      <c r="A1902" s="22" t="inlineStr"/>
      <c r="B1902" s="22" t="inlineStr"/>
      <c r="C1902" s="22" t="inlineStr"/>
      <c r="D1902" s="22" t="inlineStr"/>
      <c r="E1902" s="22" t="inlineStr">
        <is>
          <t>Almonds_1-1748</t>
        </is>
      </c>
      <c r="F1902" s="22" t="inlineStr"/>
      <c r="G1902" s="22" t="inlineStr">
        <is>
          <t>Almonds</t>
        </is>
      </c>
      <c r="H1902" s="22" t="inlineStr">
        <is>
          <t>Premium California Almonds Farmley Standee Pouch 500 g</t>
        </is>
      </c>
      <c r="I1902" s="22" t="inlineStr"/>
      <c r="J1902" s="24" t="n">
        <v>0</v>
      </c>
      <c r="K1902" s="24" t="n">
        <v>0</v>
      </c>
      <c r="L1902" s="22" t="inlineStr">
        <is>
          <t>CPC-CPC Master Canteen 7th Res Bn Jaipur</t>
        </is>
      </c>
      <c r="M1902" s="24" t="n">
        <v>0</v>
      </c>
      <c r="N1902" s="22" t="inlineStr">
        <is>
          <t>CPC KPKB</t>
        </is>
      </c>
      <c r="O1902" s="22" t="inlineStr">
        <is>
          <t>Indore</t>
        </is>
      </c>
      <c r="P1902" s="22" t="inlineStr"/>
      <c r="Q1902" s="22" t="inlineStr">
        <is>
          <t>Almonds</t>
        </is>
      </c>
      <c r="R1902" s="25">
        <f>IF(Config!$B$4&gt;0,M1902/Config!$B$4,0)</f>
        <v/>
      </c>
      <c r="S1902" s="25">
        <f>IF(Config!$B$4&gt;0,K1902/Config!$B$4,0)</f>
        <v/>
      </c>
      <c r="T1902" s="25">
        <f>R1902*Config!$B$7</f>
        <v/>
      </c>
      <c r="U1902" s="25">
        <f>S1902*Config!$B$7</f>
        <v/>
      </c>
      <c r="V1902" s="25" t="n">
        <v>216</v>
      </c>
      <c r="W1902" s="25" t="n">
        <v>432</v>
      </c>
      <c r="X1902" s="26">
        <f>IF(T1902&gt;0,V1902/T1902,0)</f>
        <v/>
      </c>
      <c r="Y1902" s="26">
        <f>IF(U1902&gt;0,W1902/U1902,0)</f>
        <v/>
      </c>
      <c r="Z1902" s="25">
        <f>T1902-V1902</f>
        <v/>
      </c>
      <c r="AA1902" s="25">
        <f>U1902-W1902</f>
        <v/>
      </c>
      <c r="AB1902" s="25">
        <f>IF(Config!$B$7&gt;0,(V1902/Config!$B$7)*Config!$B$4,0)</f>
        <v/>
      </c>
      <c r="AC1902" s="25">
        <f>IF(Config!$B$7&gt;0,(W1902/Config!$B$7)*Config!$B$4,0)</f>
        <v/>
      </c>
    </row>
    <row r="1903" hidden="1" outlineLevel="1">
      <c r="A1903" s="22" t="inlineStr"/>
      <c r="B1903" s="22" t="inlineStr"/>
      <c r="C1903" s="22" t="inlineStr"/>
      <c r="D1903" s="22" t="inlineStr"/>
      <c r="E1903" s="22" t="inlineStr">
        <is>
          <t>Dates_4-2469</t>
        </is>
      </c>
      <c r="F1903" s="22" t="inlineStr"/>
      <c r="G1903" s="22" t="inlineStr">
        <is>
          <t>Dates</t>
        </is>
      </c>
      <c r="H1903" s="22" t="inlineStr">
        <is>
          <t>Premium Omani Fard Dates Farmley standee pouch 400 g</t>
        </is>
      </c>
      <c r="I1903" s="22" t="inlineStr"/>
      <c r="J1903" s="24" t="n">
        <v>0</v>
      </c>
      <c r="K1903" s="24" t="n">
        <v>0</v>
      </c>
      <c r="L1903" s="22" t="inlineStr">
        <is>
          <t>CPC-CPC Master Canteen 7th Res Bn Jaipur</t>
        </is>
      </c>
      <c r="M1903" s="24" t="n">
        <v>0</v>
      </c>
      <c r="N1903" s="22" t="inlineStr">
        <is>
          <t>CPC KPKB</t>
        </is>
      </c>
      <c r="O1903" s="22" t="inlineStr">
        <is>
          <t>Indore</t>
        </is>
      </c>
      <c r="P1903" s="22" t="inlineStr"/>
      <c r="Q1903" s="22" t="inlineStr">
        <is>
          <t>Dates</t>
        </is>
      </c>
      <c r="R1903" s="25">
        <f>IF(Config!$B$4&gt;0,M1903/Config!$B$4,0)</f>
        <v/>
      </c>
      <c r="S1903" s="25">
        <f>IF(Config!$B$4&gt;0,K1903/Config!$B$4,0)</f>
        <v/>
      </c>
      <c r="T1903" s="25">
        <f>R1903*Config!$B$7</f>
        <v/>
      </c>
      <c r="U1903" s="25">
        <f>S1903*Config!$B$7</f>
        <v/>
      </c>
      <c r="V1903" s="25" t="n">
        <v>7.2</v>
      </c>
      <c r="W1903" s="25" t="n">
        <v>18</v>
      </c>
      <c r="X1903" s="26">
        <f>IF(T1903&gt;0,V1903/T1903,0)</f>
        <v/>
      </c>
      <c r="Y1903" s="26">
        <f>IF(U1903&gt;0,W1903/U1903,0)</f>
        <v/>
      </c>
      <c r="Z1903" s="25">
        <f>T1903-V1903</f>
        <v/>
      </c>
      <c r="AA1903" s="25">
        <f>U1903-W1903</f>
        <v/>
      </c>
      <c r="AB1903" s="25">
        <f>IF(Config!$B$7&gt;0,(V1903/Config!$B$7)*Config!$B$4,0)</f>
        <v/>
      </c>
      <c r="AC1903" s="25">
        <f>IF(Config!$B$7&gt;0,(W1903/Config!$B$7)*Config!$B$4,0)</f>
        <v/>
      </c>
    </row>
    <row r="1904" hidden="1" outlineLevel="1">
      <c r="A1904" s="22" t="inlineStr"/>
      <c r="B1904" s="22" t="inlineStr"/>
      <c r="C1904" s="22" t="inlineStr"/>
      <c r="D1904" s="22" t="inlineStr"/>
      <c r="E1904" s="22" t="inlineStr">
        <is>
          <t>Dry Fruit Mix_15-2402</t>
        </is>
      </c>
      <c r="F1904" s="22" t="inlineStr"/>
      <c r="G1904" s="22" t="inlineStr">
        <is>
          <t>Dry Fruit Mix</t>
        </is>
      </c>
      <c r="H1904" s="22" t="inlineStr">
        <is>
          <t>Trail Mix Farmley Standee Pouch 200 g</t>
        </is>
      </c>
      <c r="I1904" s="22" t="inlineStr"/>
      <c r="J1904" s="24" t="n">
        <v>0</v>
      </c>
      <c r="K1904" s="24" t="n">
        <v>0</v>
      </c>
      <c r="L1904" s="22" t="inlineStr">
        <is>
          <t>CPC-CPC Master Canteen 7th Res Bn Jaipur</t>
        </is>
      </c>
      <c r="M1904" s="24" t="n">
        <v>0</v>
      </c>
      <c r="N1904" s="22" t="inlineStr">
        <is>
          <t>CPC KPKB</t>
        </is>
      </c>
      <c r="O1904" s="22" t="inlineStr">
        <is>
          <t>Indore</t>
        </is>
      </c>
      <c r="P1904" s="22" t="inlineStr"/>
      <c r="Q1904" s="22" t="inlineStr">
        <is>
          <t>Trail Mixes</t>
        </is>
      </c>
      <c r="R1904" s="25">
        <f>IF(Config!$B$4&gt;0,M1904/Config!$B$4,0)</f>
        <v/>
      </c>
      <c r="S1904" s="25">
        <f>IF(Config!$B$4&gt;0,K1904/Config!$B$4,0)</f>
        <v/>
      </c>
      <c r="T1904" s="25">
        <f>R1904*Config!$B$7</f>
        <v/>
      </c>
      <c r="U1904" s="25">
        <f>S1904*Config!$B$7</f>
        <v/>
      </c>
      <c r="V1904" s="25" t="n">
        <v>12</v>
      </c>
      <c r="W1904" s="25" t="n">
        <v>60</v>
      </c>
      <c r="X1904" s="26">
        <f>IF(T1904&gt;0,V1904/T1904,0)</f>
        <v/>
      </c>
      <c r="Y1904" s="26">
        <f>IF(U1904&gt;0,W1904/U1904,0)</f>
        <v/>
      </c>
      <c r="Z1904" s="25">
        <f>T1904-V1904</f>
        <v/>
      </c>
      <c r="AA1904" s="25">
        <f>U1904-W1904</f>
        <v/>
      </c>
      <c r="AB1904" s="25">
        <f>IF(Config!$B$7&gt;0,(V1904/Config!$B$7)*Config!$B$4,0)</f>
        <v/>
      </c>
      <c r="AC1904" s="25">
        <f>IF(Config!$B$7&gt;0,(W1904/Config!$B$7)*Config!$B$4,0)</f>
        <v/>
      </c>
    </row>
    <row r="1905" hidden="1" outlineLevel="1">
      <c r="A1905" s="22" t="inlineStr"/>
      <c r="B1905" s="22" t="inlineStr"/>
      <c r="C1905" s="22" t="inlineStr"/>
      <c r="D1905" s="22" t="inlineStr"/>
      <c r="E1905" s="22" t="inlineStr">
        <is>
          <t>Dry Fruit Mix_15-2801</t>
        </is>
      </c>
      <c r="F1905" s="22" t="inlineStr"/>
      <c r="G1905" s="22" t="inlineStr">
        <is>
          <t>Dry Fruit Mix</t>
        </is>
      </c>
      <c r="H1905" s="22" t="inlineStr">
        <is>
          <t>Premium Panchmeva Farmley Jar 405 g</t>
        </is>
      </c>
      <c r="I1905" s="22" t="inlineStr"/>
      <c r="J1905" s="24" t="n">
        <v>0</v>
      </c>
      <c r="K1905" s="24" t="n">
        <v>0</v>
      </c>
      <c r="L1905" s="22" t="inlineStr">
        <is>
          <t>CPC-CPC Master Canteen 7th Res Bn Jaipur</t>
        </is>
      </c>
      <c r="M1905" s="24" t="n">
        <v>0</v>
      </c>
      <c r="N1905" s="22" t="inlineStr">
        <is>
          <t>CPC KPKB</t>
        </is>
      </c>
      <c r="O1905" s="22" t="inlineStr">
        <is>
          <t>Indore</t>
        </is>
      </c>
      <c r="P1905" s="22" t="inlineStr"/>
      <c r="Q1905" s="22" t="inlineStr">
        <is>
          <t>Trail Mixes</t>
        </is>
      </c>
      <c r="R1905" s="25">
        <f>IF(Config!$B$4&gt;0,M1905/Config!$B$4,0)</f>
        <v/>
      </c>
      <c r="S1905" s="25">
        <f>IF(Config!$B$4&gt;0,K1905/Config!$B$4,0)</f>
        <v/>
      </c>
      <c r="T1905" s="25">
        <f>R1905*Config!$B$7</f>
        <v/>
      </c>
      <c r="U1905" s="25">
        <f>S1905*Config!$B$7</f>
        <v/>
      </c>
      <c r="V1905" s="25" t="n">
        <v>19.44</v>
      </c>
      <c r="W1905" s="25" t="n">
        <v>48</v>
      </c>
      <c r="X1905" s="26">
        <f>IF(T1905&gt;0,V1905/T1905,0)</f>
        <v/>
      </c>
      <c r="Y1905" s="26">
        <f>IF(U1905&gt;0,W1905/U1905,0)</f>
        <v/>
      </c>
      <c r="Z1905" s="25">
        <f>T1905-V1905</f>
        <v/>
      </c>
      <c r="AA1905" s="25">
        <f>U1905-W1905</f>
        <v/>
      </c>
      <c r="AB1905" s="25">
        <f>IF(Config!$B$7&gt;0,(V1905/Config!$B$7)*Config!$B$4,0)</f>
        <v/>
      </c>
      <c r="AC1905" s="25">
        <f>IF(Config!$B$7&gt;0,(W1905/Config!$B$7)*Config!$B$4,0)</f>
        <v/>
      </c>
    </row>
    <row r="1906" hidden="1" outlineLevel="1">
      <c r="A1906" s="22" t="inlineStr"/>
      <c r="B1906" s="22" t="inlineStr"/>
      <c r="C1906" s="22" t="inlineStr"/>
      <c r="D1906" s="22" t="inlineStr"/>
      <c r="E1906" s="22" t="inlineStr">
        <is>
          <t>Fig_6-2464</t>
        </is>
      </c>
      <c r="F1906" s="22" t="inlineStr"/>
      <c r="G1906" s="22" t="inlineStr">
        <is>
          <t>Fig</t>
        </is>
      </c>
      <c r="H1906" s="22" t="inlineStr">
        <is>
          <t>Premium Anjeer Farmley Standee Pouch 200 g</t>
        </is>
      </c>
      <c r="I1906" s="22" t="inlineStr"/>
      <c r="J1906" s="24" t="n">
        <v>0</v>
      </c>
      <c r="K1906" s="24" t="n">
        <v>0</v>
      </c>
      <c r="L1906" s="22" t="inlineStr">
        <is>
          <t>CPC-CPC Master Canteen 7th Res Bn Jaipur</t>
        </is>
      </c>
      <c r="M1906" s="24" t="n">
        <v>0</v>
      </c>
      <c r="N1906" s="22" t="inlineStr">
        <is>
          <t>CPC KPKB</t>
        </is>
      </c>
      <c r="O1906" s="22" t="inlineStr">
        <is>
          <t>Indore</t>
        </is>
      </c>
      <c r="P1906" s="22" t="inlineStr"/>
      <c r="Q1906" s="22" t="inlineStr">
        <is>
          <t>Figs</t>
        </is>
      </c>
      <c r="R1906" s="25">
        <f>IF(Config!$B$4&gt;0,M1906/Config!$B$4,0)</f>
        <v/>
      </c>
      <c r="S1906" s="25">
        <f>IF(Config!$B$4&gt;0,K1906/Config!$B$4,0)</f>
        <v/>
      </c>
      <c r="T1906" s="25">
        <f>R1906*Config!$B$7</f>
        <v/>
      </c>
      <c r="U1906" s="25">
        <f>S1906*Config!$B$7</f>
        <v/>
      </c>
      <c r="V1906" s="25" t="n">
        <v>30</v>
      </c>
      <c r="W1906" s="25" t="n">
        <v>150</v>
      </c>
      <c r="X1906" s="26">
        <f>IF(T1906&gt;0,V1906/T1906,0)</f>
        <v/>
      </c>
      <c r="Y1906" s="26">
        <f>IF(U1906&gt;0,W1906/U1906,0)</f>
        <v/>
      </c>
      <c r="Z1906" s="25">
        <f>T1906-V1906</f>
        <v/>
      </c>
      <c r="AA1906" s="25">
        <f>U1906-W1906</f>
        <v/>
      </c>
      <c r="AB1906" s="25">
        <f>IF(Config!$B$7&gt;0,(V1906/Config!$B$7)*Config!$B$4,0)</f>
        <v/>
      </c>
      <c r="AC1906" s="25">
        <f>IF(Config!$B$7&gt;0,(W1906/Config!$B$7)*Config!$B$4,0)</f>
        <v/>
      </c>
    </row>
    <row r="1907" hidden="1" outlineLevel="1">
      <c r="A1907" s="22" t="inlineStr"/>
      <c r="B1907" s="22" t="inlineStr"/>
      <c r="C1907" s="22" t="inlineStr"/>
      <c r="D1907" s="22" t="inlineStr"/>
      <c r="E1907" s="22" t="inlineStr">
        <is>
          <t>Makhana_7-30098</t>
        </is>
      </c>
      <c r="F1907" s="22" t="inlineStr"/>
      <c r="G1907" s="22" t="inlineStr">
        <is>
          <t>Makhana</t>
        </is>
      </c>
      <c r="H1907" s="22" t="inlineStr">
        <is>
          <t xml:space="preserve">Prasadam Makhana Center Seal Pouch 200 g- NEW </t>
        </is>
      </c>
      <c r="I1907" s="22" t="inlineStr"/>
      <c r="J1907" s="24" t="n">
        <v>0</v>
      </c>
      <c r="K1907" s="24" t="n">
        <v>0</v>
      </c>
      <c r="L1907" s="22" t="inlineStr">
        <is>
          <t>CPC-CPC Master Canteen 7th Res Bn Jaipur</t>
        </is>
      </c>
      <c r="M1907" s="24" t="n">
        <v>0</v>
      </c>
      <c r="N1907" s="22" t="inlineStr">
        <is>
          <t>CPC KPKB</t>
        </is>
      </c>
      <c r="O1907" s="22" t="inlineStr">
        <is>
          <t>Purnea</t>
        </is>
      </c>
      <c r="P1907" s="22" t="inlineStr"/>
      <c r="Q1907" s="22" t="inlineStr">
        <is>
          <t>Makhana Raw</t>
        </is>
      </c>
      <c r="R1907" s="25">
        <f>IF(Config!$B$4&gt;0,M1907/Config!$B$4,0)</f>
        <v/>
      </c>
      <c r="S1907" s="25">
        <f>IF(Config!$B$4&gt;0,K1907/Config!$B$4,0)</f>
        <v/>
      </c>
      <c r="T1907" s="25">
        <f>R1907*Config!$B$7</f>
        <v/>
      </c>
      <c r="U1907" s="25">
        <f>S1907*Config!$B$7</f>
        <v/>
      </c>
      <c r="V1907" s="25" t="n">
        <v>32</v>
      </c>
      <c r="W1907" s="25" t="n">
        <v>160</v>
      </c>
      <c r="X1907" s="26">
        <f>IF(T1907&gt;0,V1907/T1907,0)</f>
        <v/>
      </c>
      <c r="Y1907" s="26">
        <f>IF(U1907&gt;0,W1907/U1907,0)</f>
        <v/>
      </c>
      <c r="Z1907" s="25">
        <f>T1907-V1907</f>
        <v/>
      </c>
      <c r="AA1907" s="25">
        <f>U1907-W1907</f>
        <v/>
      </c>
      <c r="AB1907" s="25">
        <f>IF(Config!$B$7&gt;0,(V1907/Config!$B$7)*Config!$B$4,0)</f>
        <v/>
      </c>
      <c r="AC1907" s="25">
        <f>IF(Config!$B$7&gt;0,(W1907/Config!$B$7)*Config!$B$4,0)</f>
        <v/>
      </c>
    </row>
    <row r="1908" hidden="1" outlineLevel="1">
      <c r="A1908" s="22" t="inlineStr"/>
      <c r="B1908" s="22" t="inlineStr"/>
      <c r="C1908" s="22" t="inlineStr"/>
      <c r="D1908" s="22" t="inlineStr"/>
      <c r="E1908" s="22" t="inlineStr">
        <is>
          <t>Cashewnut_3-1987</t>
        </is>
      </c>
      <c r="F1908" s="22" t="inlineStr"/>
      <c r="G1908" s="22" t="inlineStr">
        <is>
          <t>Cashewnut</t>
        </is>
      </c>
      <c r="H1908" s="22" t="inlineStr">
        <is>
          <t>Premium W320 Cashew Farmley Standee Pouch 500 g</t>
        </is>
      </c>
      <c r="I1908" s="22" t="inlineStr"/>
      <c r="J1908" s="24" t="n">
        <v>0</v>
      </c>
      <c r="K1908" s="24" t="n">
        <v>0</v>
      </c>
      <c r="L1908" s="22" t="inlineStr">
        <is>
          <t>CPC-CPC Master Canteen 7th Res Bn Jaipur</t>
        </is>
      </c>
      <c r="M1908" s="24" t="n">
        <v>0</v>
      </c>
      <c r="N1908" s="22" t="inlineStr">
        <is>
          <t>CPC KPKB</t>
        </is>
      </c>
      <c r="O1908" s="22" t="inlineStr">
        <is>
          <t>Udupi</t>
        </is>
      </c>
      <c r="P1908" s="22" t="inlineStr"/>
      <c r="Q1908" s="22" t="inlineStr">
        <is>
          <t>Cashew</t>
        </is>
      </c>
      <c r="R1908" s="25">
        <f>IF(Config!$B$4&gt;0,M1908/Config!$B$4,0)</f>
        <v/>
      </c>
      <c r="S1908" s="25">
        <f>IF(Config!$B$4&gt;0,K1908/Config!$B$4,0)</f>
        <v/>
      </c>
      <c r="T1908" s="25">
        <f>R1908*Config!$B$7</f>
        <v/>
      </c>
      <c r="U1908" s="25">
        <f>S1908*Config!$B$7</f>
        <v/>
      </c>
      <c r="V1908" s="25" t="n">
        <v>100</v>
      </c>
      <c r="W1908" s="25" t="n">
        <v>200</v>
      </c>
      <c r="X1908" s="26">
        <f>IF(T1908&gt;0,V1908/T1908,0)</f>
        <v/>
      </c>
      <c r="Y1908" s="26">
        <f>IF(U1908&gt;0,W1908/U1908,0)</f>
        <v/>
      </c>
      <c r="Z1908" s="25">
        <f>T1908-V1908</f>
        <v/>
      </c>
      <c r="AA1908" s="25">
        <f>U1908-W1908</f>
        <v/>
      </c>
      <c r="AB1908" s="25">
        <f>IF(Config!$B$7&gt;0,(V1908/Config!$B$7)*Config!$B$4,0)</f>
        <v/>
      </c>
      <c r="AC1908" s="25">
        <f>IF(Config!$B$7&gt;0,(W1908/Config!$B$7)*Config!$B$4,0)</f>
        <v/>
      </c>
    </row>
    <row r="1909" hidden="1" outlineLevel="1">
      <c r="A1909" s="22" t="inlineStr"/>
      <c r="B1909" s="22" t="inlineStr"/>
      <c r="C1909" s="22" t="inlineStr"/>
      <c r="D1909" s="22" t="inlineStr"/>
      <c r="E1909" s="22" t="inlineStr">
        <is>
          <t>Almonds_1-1748</t>
        </is>
      </c>
      <c r="F1909" s="22" t="inlineStr"/>
      <c r="G1909" s="22" t="inlineStr">
        <is>
          <t>Almonds</t>
        </is>
      </c>
      <c r="H1909" s="22" t="inlineStr">
        <is>
          <t>Premium California Almonds Farmley Standee Pouch 500 g</t>
        </is>
      </c>
      <c r="I1909" s="22" t="inlineStr"/>
      <c r="J1909" s="24" t="n">
        <v>0</v>
      </c>
      <c r="K1909" s="24" t="n">
        <v>0</v>
      </c>
      <c r="L1909" s="22" t="inlineStr">
        <is>
          <t>CPC-Central Police Canteen</t>
        </is>
      </c>
      <c r="M1909" s="24" t="n">
        <v>0</v>
      </c>
      <c r="N1909" s="22" t="inlineStr">
        <is>
          <t>CPC KPKB</t>
        </is>
      </c>
      <c r="O1909" s="22" t="inlineStr">
        <is>
          <t>Indore</t>
        </is>
      </c>
      <c r="P1909" s="22" t="inlineStr"/>
      <c r="Q1909" s="22" t="inlineStr">
        <is>
          <t>Almonds</t>
        </is>
      </c>
      <c r="R1909" s="25">
        <f>IF(Config!$B$4&gt;0,M1909/Config!$B$4,0)</f>
        <v/>
      </c>
      <c r="S1909" s="25">
        <f>IF(Config!$B$4&gt;0,K1909/Config!$B$4,0)</f>
        <v/>
      </c>
      <c r="T1909" s="25">
        <f>R1909*Config!$B$7</f>
        <v/>
      </c>
      <c r="U1909" s="25">
        <f>S1909*Config!$B$7</f>
        <v/>
      </c>
      <c r="V1909" s="25" t="n">
        <v>48</v>
      </c>
      <c r="W1909" s="25" t="n">
        <v>96</v>
      </c>
      <c r="X1909" s="26">
        <f>IF(T1909&gt;0,V1909/T1909,0)</f>
        <v/>
      </c>
      <c r="Y1909" s="26">
        <f>IF(U1909&gt;0,W1909/U1909,0)</f>
        <v/>
      </c>
      <c r="Z1909" s="25">
        <f>T1909-V1909</f>
        <v/>
      </c>
      <c r="AA1909" s="25">
        <f>U1909-W1909</f>
        <v/>
      </c>
      <c r="AB1909" s="25">
        <f>IF(Config!$B$7&gt;0,(V1909/Config!$B$7)*Config!$B$4,0)</f>
        <v/>
      </c>
      <c r="AC1909" s="25">
        <f>IF(Config!$B$7&gt;0,(W1909/Config!$B$7)*Config!$B$4,0)</f>
        <v/>
      </c>
    </row>
    <row r="1910" hidden="1" outlineLevel="1">
      <c r="A1910" s="22" t="inlineStr"/>
      <c r="B1910" s="22" t="inlineStr"/>
      <c r="C1910" s="22" t="inlineStr"/>
      <c r="D1910" s="22" t="inlineStr"/>
      <c r="E1910" s="22" t="inlineStr">
        <is>
          <t>Apricot_2-2540</t>
        </is>
      </c>
      <c r="F1910" s="22" t="inlineStr"/>
      <c r="G1910" s="22" t="inlineStr">
        <is>
          <t>Apricot</t>
        </is>
      </c>
      <c r="H1910" s="22" t="inlineStr">
        <is>
          <t>Premium Turkish Dried Apricot Farmley Standee Pouch 200 g</t>
        </is>
      </c>
      <c r="I1910" s="22" t="inlineStr"/>
      <c r="J1910" s="24" t="n">
        <v>0</v>
      </c>
      <c r="K1910" s="24" t="n">
        <v>0</v>
      </c>
      <c r="L1910" s="22" t="inlineStr">
        <is>
          <t>CPC-Central Police Canteen</t>
        </is>
      </c>
      <c r="M1910" s="24" t="n">
        <v>0</v>
      </c>
      <c r="N1910" s="22" t="inlineStr">
        <is>
          <t>CPC KPKB</t>
        </is>
      </c>
      <c r="O1910" s="22" t="inlineStr">
        <is>
          <t>Indore</t>
        </is>
      </c>
      <c r="P1910" s="22" t="inlineStr"/>
      <c r="Q1910" s="22" t="inlineStr">
        <is>
          <t>Apricots</t>
        </is>
      </c>
      <c r="R1910" s="25">
        <f>IF(Config!$B$4&gt;0,M1910/Config!$B$4,0)</f>
        <v/>
      </c>
      <c r="S1910" s="25">
        <f>IF(Config!$B$4&gt;0,K1910/Config!$B$4,0)</f>
        <v/>
      </c>
      <c r="T1910" s="25">
        <f>R1910*Config!$B$7</f>
        <v/>
      </c>
      <c r="U1910" s="25">
        <f>S1910*Config!$B$7</f>
        <v/>
      </c>
      <c r="V1910" s="25" t="n">
        <v>12</v>
      </c>
      <c r="W1910" s="25" t="n">
        <v>60</v>
      </c>
      <c r="X1910" s="26">
        <f>IF(T1910&gt;0,V1910/T1910,0)</f>
        <v/>
      </c>
      <c r="Y1910" s="26">
        <f>IF(U1910&gt;0,W1910/U1910,0)</f>
        <v/>
      </c>
      <c r="Z1910" s="25">
        <f>T1910-V1910</f>
        <v/>
      </c>
      <c r="AA1910" s="25">
        <f>U1910-W1910</f>
        <v/>
      </c>
      <c r="AB1910" s="25">
        <f>IF(Config!$B$7&gt;0,(V1910/Config!$B$7)*Config!$B$4,0)</f>
        <v/>
      </c>
      <c r="AC1910" s="25">
        <f>IF(Config!$B$7&gt;0,(W1910/Config!$B$7)*Config!$B$4,0)</f>
        <v/>
      </c>
    </row>
    <row r="1911" hidden="1" outlineLevel="1">
      <c r="A1911" s="22" t="inlineStr"/>
      <c r="B1911" s="22" t="inlineStr"/>
      <c r="C1911" s="22" t="inlineStr"/>
      <c r="D1911" s="22" t="inlineStr"/>
      <c r="E1911" s="22" t="inlineStr">
        <is>
          <t>Dates_4-2469</t>
        </is>
      </c>
      <c r="F1911" s="22" t="inlineStr"/>
      <c r="G1911" s="22" t="inlineStr">
        <is>
          <t>Dates</t>
        </is>
      </c>
      <c r="H1911" s="22" t="inlineStr">
        <is>
          <t>Premium Omani Fard Dates Farmley standee pouch 400 g</t>
        </is>
      </c>
      <c r="I1911" s="22" t="inlineStr"/>
      <c r="J1911" s="24" t="n">
        <v>0</v>
      </c>
      <c r="K1911" s="24" t="n">
        <v>0</v>
      </c>
      <c r="L1911" s="22" t="inlineStr">
        <is>
          <t>CPC-Central Police Canteen</t>
        </is>
      </c>
      <c r="M1911" s="24" t="n">
        <v>0</v>
      </c>
      <c r="N1911" s="22" t="inlineStr">
        <is>
          <t>CPC KPKB</t>
        </is>
      </c>
      <c r="O1911" s="22" t="inlineStr">
        <is>
          <t>Indore</t>
        </is>
      </c>
      <c r="P1911" s="22" t="inlineStr"/>
      <c r="Q1911" s="22" t="inlineStr">
        <is>
          <t>Dates</t>
        </is>
      </c>
      <c r="R1911" s="25">
        <f>IF(Config!$B$4&gt;0,M1911/Config!$B$4,0)</f>
        <v/>
      </c>
      <c r="S1911" s="25">
        <f>IF(Config!$B$4&gt;0,K1911/Config!$B$4,0)</f>
        <v/>
      </c>
      <c r="T1911" s="25">
        <f>R1911*Config!$B$7</f>
        <v/>
      </c>
      <c r="U1911" s="25">
        <f>S1911*Config!$B$7</f>
        <v/>
      </c>
      <c r="V1911" s="25" t="n">
        <v>7.2</v>
      </c>
      <c r="W1911" s="25" t="n">
        <v>18</v>
      </c>
      <c r="X1911" s="26">
        <f>IF(T1911&gt;0,V1911/T1911,0)</f>
        <v/>
      </c>
      <c r="Y1911" s="26">
        <f>IF(U1911&gt;0,W1911/U1911,0)</f>
        <v/>
      </c>
      <c r="Z1911" s="25">
        <f>T1911-V1911</f>
        <v/>
      </c>
      <c r="AA1911" s="25">
        <f>U1911-W1911</f>
        <v/>
      </c>
      <c r="AB1911" s="25">
        <f>IF(Config!$B$7&gt;0,(V1911/Config!$B$7)*Config!$B$4,0)</f>
        <v/>
      </c>
      <c r="AC1911" s="25">
        <f>IF(Config!$B$7&gt;0,(W1911/Config!$B$7)*Config!$B$4,0)</f>
        <v/>
      </c>
    </row>
    <row r="1912" hidden="1" outlineLevel="1">
      <c r="A1912" s="22" t="inlineStr"/>
      <c r="B1912" s="22" t="inlineStr"/>
      <c r="C1912" s="22" t="inlineStr"/>
      <c r="D1912" s="22" t="inlineStr"/>
      <c r="E1912" s="22" t="inlineStr">
        <is>
          <t>Dry Fruit Mix_15-2801</t>
        </is>
      </c>
      <c r="F1912" s="22" t="inlineStr"/>
      <c r="G1912" s="22" t="inlineStr">
        <is>
          <t>Dry Fruit Mix</t>
        </is>
      </c>
      <c r="H1912" s="22" t="inlineStr">
        <is>
          <t>Premium Panchmeva Farmley Jar 405 g</t>
        </is>
      </c>
      <c r="I1912" s="22" t="inlineStr"/>
      <c r="J1912" s="24" t="n">
        <v>0</v>
      </c>
      <c r="K1912" s="24" t="n">
        <v>0</v>
      </c>
      <c r="L1912" s="22" t="inlineStr">
        <is>
          <t>CPC-Central Police Canteen</t>
        </is>
      </c>
      <c r="M1912" s="24" t="n">
        <v>0</v>
      </c>
      <c r="N1912" s="22" t="inlineStr">
        <is>
          <t>CPC KPKB</t>
        </is>
      </c>
      <c r="O1912" s="22" t="inlineStr">
        <is>
          <t>Indore</t>
        </is>
      </c>
      <c r="P1912" s="22" t="inlineStr"/>
      <c r="Q1912" s="22" t="inlineStr">
        <is>
          <t>Trail Mixes</t>
        </is>
      </c>
      <c r="R1912" s="25">
        <f>IF(Config!$B$4&gt;0,M1912/Config!$B$4,0)</f>
        <v/>
      </c>
      <c r="S1912" s="25">
        <f>IF(Config!$B$4&gt;0,K1912/Config!$B$4,0)</f>
        <v/>
      </c>
      <c r="T1912" s="25">
        <f>R1912*Config!$B$7</f>
        <v/>
      </c>
      <c r="U1912" s="25">
        <f>S1912*Config!$B$7</f>
        <v/>
      </c>
      <c r="V1912" s="25" t="n">
        <v>19.44</v>
      </c>
      <c r="W1912" s="25" t="n">
        <v>48</v>
      </c>
      <c r="X1912" s="26">
        <f>IF(T1912&gt;0,V1912/T1912,0)</f>
        <v/>
      </c>
      <c r="Y1912" s="26">
        <f>IF(U1912&gt;0,W1912/U1912,0)</f>
        <v/>
      </c>
      <c r="Z1912" s="25">
        <f>T1912-V1912</f>
        <v/>
      </c>
      <c r="AA1912" s="25">
        <f>U1912-W1912</f>
        <v/>
      </c>
      <c r="AB1912" s="25">
        <f>IF(Config!$B$7&gt;0,(V1912/Config!$B$7)*Config!$B$4,0)</f>
        <v/>
      </c>
      <c r="AC1912" s="25">
        <f>IF(Config!$B$7&gt;0,(W1912/Config!$B$7)*Config!$B$4,0)</f>
        <v/>
      </c>
    </row>
    <row r="1913" hidden="1" outlineLevel="1">
      <c r="A1913" s="22" t="inlineStr"/>
      <c r="B1913" s="22" t="inlineStr"/>
      <c r="C1913" s="22" t="inlineStr"/>
      <c r="D1913" s="22" t="inlineStr"/>
      <c r="E1913" s="22" t="inlineStr">
        <is>
          <t>Raisins_10-1990</t>
        </is>
      </c>
      <c r="F1913" s="22" t="inlineStr"/>
      <c r="G1913" s="22" t="inlineStr">
        <is>
          <t>Raisins</t>
        </is>
      </c>
      <c r="H1913" s="22" t="inlineStr">
        <is>
          <t>Premium Raisin Long Farmley Standee Pouch 500 g</t>
        </is>
      </c>
      <c r="I1913" s="22" t="inlineStr"/>
      <c r="J1913" s="24" t="n">
        <v>0</v>
      </c>
      <c r="K1913" s="24" t="n">
        <v>0</v>
      </c>
      <c r="L1913" s="22" t="inlineStr">
        <is>
          <t>CPC-Central Police Canteen</t>
        </is>
      </c>
      <c r="M1913" s="24" t="n">
        <v>0</v>
      </c>
      <c r="N1913" s="22" t="inlineStr">
        <is>
          <t>CPC KPKB</t>
        </is>
      </c>
      <c r="O1913" s="22" t="inlineStr">
        <is>
          <t>Indore</t>
        </is>
      </c>
      <c r="P1913" s="22" t="inlineStr"/>
      <c r="Q1913" s="22" t="inlineStr">
        <is>
          <t>Raisins</t>
        </is>
      </c>
      <c r="R1913" s="25">
        <f>IF(Config!$B$4&gt;0,M1913/Config!$B$4,0)</f>
        <v/>
      </c>
      <c r="S1913" s="25">
        <f>IF(Config!$B$4&gt;0,K1913/Config!$B$4,0)</f>
        <v/>
      </c>
      <c r="T1913" s="25">
        <f>R1913*Config!$B$7</f>
        <v/>
      </c>
      <c r="U1913" s="25">
        <f>S1913*Config!$B$7</f>
        <v/>
      </c>
      <c r="V1913" s="25" t="n">
        <v>36</v>
      </c>
      <c r="W1913" s="25" t="n">
        <v>72</v>
      </c>
      <c r="X1913" s="26">
        <f>IF(T1913&gt;0,V1913/T1913,0)</f>
        <v/>
      </c>
      <c r="Y1913" s="26">
        <f>IF(U1913&gt;0,W1913/U1913,0)</f>
        <v/>
      </c>
      <c r="Z1913" s="25">
        <f>T1913-V1913</f>
        <v/>
      </c>
      <c r="AA1913" s="25">
        <f>U1913-W1913</f>
        <v/>
      </c>
      <c r="AB1913" s="25">
        <f>IF(Config!$B$7&gt;0,(V1913/Config!$B$7)*Config!$B$4,0)</f>
        <v/>
      </c>
      <c r="AC1913" s="25">
        <f>IF(Config!$B$7&gt;0,(W1913/Config!$B$7)*Config!$B$4,0)</f>
        <v/>
      </c>
    </row>
    <row r="1914" hidden="1" outlineLevel="1">
      <c r="A1914" s="22" t="inlineStr"/>
      <c r="B1914" s="22" t="inlineStr"/>
      <c r="C1914" s="22" t="inlineStr"/>
      <c r="D1914" s="22" t="inlineStr"/>
      <c r="E1914" s="22" t="inlineStr">
        <is>
          <t>Cashewnut_3-1987</t>
        </is>
      </c>
      <c r="F1914" s="22" t="inlineStr"/>
      <c r="G1914" s="22" t="inlineStr">
        <is>
          <t>Cashewnut</t>
        </is>
      </c>
      <c r="H1914" s="22" t="inlineStr">
        <is>
          <t>Premium W320 Cashew Farmley Standee Pouch 500 g</t>
        </is>
      </c>
      <c r="I1914" s="22" t="inlineStr"/>
      <c r="J1914" s="24" t="n">
        <v>0</v>
      </c>
      <c r="K1914" s="24" t="n">
        <v>0</v>
      </c>
      <c r="L1914" s="22" t="inlineStr">
        <is>
          <t>CPC-Central Police Canteen</t>
        </is>
      </c>
      <c r="M1914" s="24" t="n">
        <v>0</v>
      </c>
      <c r="N1914" s="22" t="inlineStr">
        <is>
          <t>CPC KPKB</t>
        </is>
      </c>
      <c r="O1914" s="22" t="inlineStr">
        <is>
          <t>Udupi</t>
        </is>
      </c>
      <c r="P1914" s="22" t="inlineStr"/>
      <c r="Q1914" s="22" t="inlineStr">
        <is>
          <t>Cashew</t>
        </is>
      </c>
      <c r="R1914" s="25">
        <f>IF(Config!$B$4&gt;0,M1914/Config!$B$4,0)</f>
        <v/>
      </c>
      <c r="S1914" s="25">
        <f>IF(Config!$B$4&gt;0,K1914/Config!$B$4,0)</f>
        <v/>
      </c>
      <c r="T1914" s="25">
        <f>R1914*Config!$B$7</f>
        <v/>
      </c>
      <c r="U1914" s="25">
        <f>S1914*Config!$B$7</f>
        <v/>
      </c>
      <c r="V1914" s="25" t="n">
        <v>50</v>
      </c>
      <c r="W1914" s="25" t="n">
        <v>100</v>
      </c>
      <c r="X1914" s="26">
        <f>IF(T1914&gt;0,V1914/T1914,0)</f>
        <v/>
      </c>
      <c r="Y1914" s="26">
        <f>IF(U1914&gt;0,W1914/U1914,0)</f>
        <v/>
      </c>
      <c r="Z1914" s="25">
        <f>T1914-V1914</f>
        <v/>
      </c>
      <c r="AA1914" s="25">
        <f>U1914-W1914</f>
        <v/>
      </c>
      <c r="AB1914" s="25">
        <f>IF(Config!$B$7&gt;0,(V1914/Config!$B$7)*Config!$B$4,0)</f>
        <v/>
      </c>
      <c r="AC1914" s="25">
        <f>IF(Config!$B$7&gt;0,(W1914/Config!$B$7)*Config!$B$4,0)</f>
        <v/>
      </c>
    </row>
    <row r="1915" hidden="1" outlineLevel="1">
      <c r="A1915" s="22" t="inlineStr"/>
      <c r="B1915" s="22" t="inlineStr"/>
      <c r="C1915" s="22" t="inlineStr"/>
      <c r="D1915" s="22" t="inlineStr"/>
      <c r="E1915" s="22" t="inlineStr">
        <is>
          <t>Almonds_1-1748</t>
        </is>
      </c>
      <c r="F1915" s="22" t="inlineStr"/>
      <c r="G1915" s="22" t="inlineStr">
        <is>
          <t>Almonds</t>
        </is>
      </c>
      <c r="H1915" s="22" t="inlineStr">
        <is>
          <t>Premium California Almonds Farmley Standee Pouch 500 g</t>
        </is>
      </c>
      <c r="I1915" s="22" t="inlineStr"/>
      <c r="J1915" s="24" t="n">
        <v>0</v>
      </c>
      <c r="K1915" s="24" t="n">
        <v>0</v>
      </c>
      <c r="L1915" s="22" t="inlineStr">
        <is>
          <t>CPC-Chairman Master Canteen</t>
        </is>
      </c>
      <c r="M1915" s="24" t="n">
        <v>0</v>
      </c>
      <c r="N1915" s="22" t="inlineStr">
        <is>
          <t>CPC KPKB</t>
        </is>
      </c>
      <c r="O1915" s="22" t="inlineStr">
        <is>
          <t>Indore</t>
        </is>
      </c>
      <c r="P1915" s="22" t="inlineStr"/>
      <c r="Q1915" s="22" t="inlineStr">
        <is>
          <t>Almonds</t>
        </is>
      </c>
      <c r="R1915" s="25">
        <f>IF(Config!$B$4&gt;0,M1915/Config!$B$4,0)</f>
        <v/>
      </c>
      <c r="S1915" s="25">
        <f>IF(Config!$B$4&gt;0,K1915/Config!$B$4,0)</f>
        <v/>
      </c>
      <c r="T1915" s="25">
        <f>R1915*Config!$B$7</f>
        <v/>
      </c>
      <c r="U1915" s="25">
        <f>S1915*Config!$B$7</f>
        <v/>
      </c>
      <c r="V1915" s="25" t="n">
        <v>264</v>
      </c>
      <c r="W1915" s="25" t="n">
        <v>528</v>
      </c>
      <c r="X1915" s="26">
        <f>IF(T1915&gt;0,V1915/T1915,0)</f>
        <v/>
      </c>
      <c r="Y1915" s="26">
        <f>IF(U1915&gt;0,W1915/U1915,0)</f>
        <v/>
      </c>
      <c r="Z1915" s="25">
        <f>T1915-V1915</f>
        <v/>
      </c>
      <c r="AA1915" s="25">
        <f>U1915-W1915</f>
        <v/>
      </c>
      <c r="AB1915" s="25">
        <f>IF(Config!$B$7&gt;0,(V1915/Config!$B$7)*Config!$B$4,0)</f>
        <v/>
      </c>
      <c r="AC1915" s="25">
        <f>IF(Config!$B$7&gt;0,(W1915/Config!$B$7)*Config!$B$4,0)</f>
        <v/>
      </c>
    </row>
    <row r="1916" hidden="1" outlineLevel="1">
      <c r="A1916" s="22" t="inlineStr"/>
      <c r="B1916" s="22" t="inlineStr"/>
      <c r="C1916" s="22" t="inlineStr"/>
      <c r="D1916" s="22" t="inlineStr"/>
      <c r="E1916" s="22" t="inlineStr">
        <is>
          <t>Dates_4-2469</t>
        </is>
      </c>
      <c r="F1916" s="22" t="inlineStr"/>
      <c r="G1916" s="22" t="inlineStr">
        <is>
          <t>Dates</t>
        </is>
      </c>
      <c r="H1916" s="22" t="inlineStr">
        <is>
          <t>Premium Omani Fard Dates Farmley standee pouch 400 g</t>
        </is>
      </c>
      <c r="I1916" s="22" t="inlineStr"/>
      <c r="J1916" s="24" t="n">
        <v>0</v>
      </c>
      <c r="K1916" s="24" t="n">
        <v>0</v>
      </c>
      <c r="L1916" s="22" t="inlineStr">
        <is>
          <t>CPC-Chairman Master Canteen</t>
        </is>
      </c>
      <c r="M1916" s="24" t="n">
        <v>0</v>
      </c>
      <c r="N1916" s="22" t="inlineStr">
        <is>
          <t>CPC KPKB</t>
        </is>
      </c>
      <c r="O1916" s="22" t="inlineStr">
        <is>
          <t>Indore</t>
        </is>
      </c>
      <c r="P1916" s="22" t="inlineStr"/>
      <c r="Q1916" s="22" t="inlineStr">
        <is>
          <t>Dates</t>
        </is>
      </c>
      <c r="R1916" s="25">
        <f>IF(Config!$B$4&gt;0,M1916/Config!$B$4,0)</f>
        <v/>
      </c>
      <c r="S1916" s="25">
        <f>IF(Config!$B$4&gt;0,K1916/Config!$B$4,0)</f>
        <v/>
      </c>
      <c r="T1916" s="25">
        <f>R1916*Config!$B$7</f>
        <v/>
      </c>
      <c r="U1916" s="25">
        <f>S1916*Config!$B$7</f>
        <v/>
      </c>
      <c r="V1916" s="25" t="n">
        <v>64.8</v>
      </c>
      <c r="W1916" s="25" t="n">
        <v>162</v>
      </c>
      <c r="X1916" s="26">
        <f>IF(T1916&gt;0,V1916/T1916,0)</f>
        <v/>
      </c>
      <c r="Y1916" s="26">
        <f>IF(U1916&gt;0,W1916/U1916,0)</f>
        <v/>
      </c>
      <c r="Z1916" s="25">
        <f>T1916-V1916</f>
        <v/>
      </c>
      <c r="AA1916" s="25">
        <f>U1916-W1916</f>
        <v/>
      </c>
      <c r="AB1916" s="25">
        <f>IF(Config!$B$7&gt;0,(V1916/Config!$B$7)*Config!$B$4,0)</f>
        <v/>
      </c>
      <c r="AC1916" s="25">
        <f>IF(Config!$B$7&gt;0,(W1916/Config!$B$7)*Config!$B$4,0)</f>
        <v/>
      </c>
    </row>
    <row r="1917" hidden="1" outlineLevel="1">
      <c r="A1917" s="22" t="inlineStr"/>
      <c r="B1917" s="22" t="inlineStr"/>
      <c r="C1917" s="22" t="inlineStr"/>
      <c r="D1917" s="22" t="inlineStr"/>
      <c r="E1917" s="22" t="inlineStr">
        <is>
          <t>Dry Fruit Mix_15-2402</t>
        </is>
      </c>
      <c r="F1917" s="22" t="inlineStr"/>
      <c r="G1917" s="22" t="inlineStr">
        <is>
          <t>Dry Fruit Mix</t>
        </is>
      </c>
      <c r="H1917" s="22" t="inlineStr">
        <is>
          <t>Trail Mix Farmley Standee Pouch 200 g</t>
        </is>
      </c>
      <c r="I1917" s="22" t="inlineStr"/>
      <c r="J1917" s="24" t="n">
        <v>0</v>
      </c>
      <c r="K1917" s="24" t="n">
        <v>0</v>
      </c>
      <c r="L1917" s="22" t="inlineStr">
        <is>
          <t>CPC-Chairman Master Canteen</t>
        </is>
      </c>
      <c r="M1917" s="24" t="n">
        <v>0</v>
      </c>
      <c r="N1917" s="22" t="inlineStr">
        <is>
          <t>CPC KPKB</t>
        </is>
      </c>
      <c r="O1917" s="22" t="inlineStr">
        <is>
          <t>Indore</t>
        </is>
      </c>
      <c r="P1917" s="22" t="inlineStr"/>
      <c r="Q1917" s="22" t="inlineStr">
        <is>
          <t>Trail Mixes</t>
        </is>
      </c>
      <c r="R1917" s="25">
        <f>IF(Config!$B$4&gt;0,M1917/Config!$B$4,0)</f>
        <v/>
      </c>
      <c r="S1917" s="25">
        <f>IF(Config!$B$4&gt;0,K1917/Config!$B$4,0)</f>
        <v/>
      </c>
      <c r="T1917" s="25">
        <f>R1917*Config!$B$7</f>
        <v/>
      </c>
      <c r="U1917" s="25">
        <f>S1917*Config!$B$7</f>
        <v/>
      </c>
      <c r="V1917" s="25" t="n">
        <v>24</v>
      </c>
      <c r="W1917" s="25" t="n">
        <v>120</v>
      </c>
      <c r="X1917" s="26">
        <f>IF(T1917&gt;0,V1917/T1917,0)</f>
        <v/>
      </c>
      <c r="Y1917" s="26">
        <f>IF(U1917&gt;0,W1917/U1917,0)</f>
        <v/>
      </c>
      <c r="Z1917" s="25">
        <f>T1917-V1917</f>
        <v/>
      </c>
      <c r="AA1917" s="25">
        <f>U1917-W1917</f>
        <v/>
      </c>
      <c r="AB1917" s="25">
        <f>IF(Config!$B$7&gt;0,(V1917/Config!$B$7)*Config!$B$4,0)</f>
        <v/>
      </c>
      <c r="AC1917" s="25">
        <f>IF(Config!$B$7&gt;0,(W1917/Config!$B$7)*Config!$B$4,0)</f>
        <v/>
      </c>
    </row>
    <row r="1918" hidden="1" outlineLevel="1">
      <c r="A1918" s="22" t="inlineStr"/>
      <c r="B1918" s="22" t="inlineStr"/>
      <c r="C1918" s="22" t="inlineStr"/>
      <c r="D1918" s="22" t="inlineStr"/>
      <c r="E1918" s="22" t="inlineStr">
        <is>
          <t>Dry Fruit Mix_15-2403</t>
        </is>
      </c>
      <c r="F1918" s="22" t="inlineStr"/>
      <c r="G1918" s="22" t="inlineStr">
        <is>
          <t>Dry Fruit Mix</t>
        </is>
      </c>
      <c r="H1918" s="22" t="inlineStr">
        <is>
          <t>Seed Mix Farmley Standee Pouch 200 g</t>
        </is>
      </c>
      <c r="I1918" s="22" t="inlineStr"/>
      <c r="J1918" s="24" t="n">
        <v>0</v>
      </c>
      <c r="K1918" s="24" t="n">
        <v>0</v>
      </c>
      <c r="L1918" s="22" t="inlineStr">
        <is>
          <t>CPC-Chairman Master Canteen</t>
        </is>
      </c>
      <c r="M1918" s="24" t="n">
        <v>0</v>
      </c>
      <c r="N1918" s="22" t="inlineStr">
        <is>
          <t>CPC KPKB</t>
        </is>
      </c>
      <c r="O1918" s="22" t="inlineStr">
        <is>
          <t>Indore</t>
        </is>
      </c>
      <c r="P1918" s="22" t="inlineStr"/>
      <c r="Q1918" s="22" t="inlineStr">
        <is>
          <t>Seed Mix</t>
        </is>
      </c>
      <c r="R1918" s="25">
        <f>IF(Config!$B$4&gt;0,M1918/Config!$B$4,0)</f>
        <v/>
      </c>
      <c r="S1918" s="25">
        <f>IF(Config!$B$4&gt;0,K1918/Config!$B$4,0)</f>
        <v/>
      </c>
      <c r="T1918" s="25">
        <f>R1918*Config!$B$7</f>
        <v/>
      </c>
      <c r="U1918" s="25">
        <f>S1918*Config!$B$7</f>
        <v/>
      </c>
      <c r="V1918" s="25" t="n">
        <v>6</v>
      </c>
      <c r="W1918" s="25" t="n">
        <v>30</v>
      </c>
      <c r="X1918" s="26">
        <f>IF(T1918&gt;0,V1918/T1918,0)</f>
        <v/>
      </c>
      <c r="Y1918" s="26">
        <f>IF(U1918&gt;0,W1918/U1918,0)</f>
        <v/>
      </c>
      <c r="Z1918" s="25">
        <f>T1918-V1918</f>
        <v/>
      </c>
      <c r="AA1918" s="25">
        <f>U1918-W1918</f>
        <v/>
      </c>
      <c r="AB1918" s="25">
        <f>IF(Config!$B$7&gt;0,(V1918/Config!$B$7)*Config!$B$4,0)</f>
        <v/>
      </c>
      <c r="AC1918" s="25">
        <f>IF(Config!$B$7&gt;0,(W1918/Config!$B$7)*Config!$B$4,0)</f>
        <v/>
      </c>
    </row>
    <row r="1919" hidden="1" outlineLevel="1">
      <c r="A1919" s="22" t="inlineStr"/>
      <c r="B1919" s="22" t="inlineStr"/>
      <c r="C1919" s="22" t="inlineStr"/>
      <c r="D1919" s="22" t="inlineStr"/>
      <c r="E1919" s="22" t="inlineStr">
        <is>
          <t>Dry Fruit Mix_15-2404</t>
        </is>
      </c>
      <c r="F1919" s="22" t="inlineStr"/>
      <c r="G1919" s="22" t="inlineStr">
        <is>
          <t>Dry Fruit Mix</t>
        </is>
      </c>
      <c r="H1919" s="22" t="inlineStr">
        <is>
          <t>Berry Mix Farmley Standee Pouch 200 g</t>
        </is>
      </c>
      <c r="I1919" s="22" t="inlineStr"/>
      <c r="J1919" s="24" t="n">
        <v>0</v>
      </c>
      <c r="K1919" s="24" t="n">
        <v>0</v>
      </c>
      <c r="L1919" s="22" t="inlineStr">
        <is>
          <t>CPC-Chairman Master Canteen</t>
        </is>
      </c>
      <c r="M1919" s="24" t="n">
        <v>0</v>
      </c>
      <c r="N1919" s="22" t="inlineStr">
        <is>
          <t>CPC KPKB</t>
        </is>
      </c>
      <c r="O1919" s="22" t="inlineStr">
        <is>
          <t>Indore</t>
        </is>
      </c>
      <c r="P1919" s="22" t="inlineStr"/>
      <c r="Q1919" s="22" t="inlineStr">
        <is>
          <t>Berry Mix</t>
        </is>
      </c>
      <c r="R1919" s="25">
        <f>IF(Config!$B$4&gt;0,M1919/Config!$B$4,0)</f>
        <v/>
      </c>
      <c r="S1919" s="25">
        <f>IF(Config!$B$4&gt;0,K1919/Config!$B$4,0)</f>
        <v/>
      </c>
      <c r="T1919" s="25">
        <f>R1919*Config!$B$7</f>
        <v/>
      </c>
      <c r="U1919" s="25">
        <f>S1919*Config!$B$7</f>
        <v/>
      </c>
      <c r="V1919" s="25" t="n">
        <v>6</v>
      </c>
      <c r="W1919" s="25" t="n">
        <v>30</v>
      </c>
      <c r="X1919" s="26">
        <f>IF(T1919&gt;0,V1919/T1919,0)</f>
        <v/>
      </c>
      <c r="Y1919" s="26">
        <f>IF(U1919&gt;0,W1919/U1919,0)</f>
        <v/>
      </c>
      <c r="Z1919" s="25">
        <f>T1919-V1919</f>
        <v/>
      </c>
      <c r="AA1919" s="25">
        <f>U1919-W1919</f>
        <v/>
      </c>
      <c r="AB1919" s="25">
        <f>IF(Config!$B$7&gt;0,(V1919/Config!$B$7)*Config!$B$4,0)</f>
        <v/>
      </c>
      <c r="AC1919" s="25">
        <f>IF(Config!$B$7&gt;0,(W1919/Config!$B$7)*Config!$B$4,0)</f>
        <v/>
      </c>
    </row>
    <row r="1920" hidden="1" outlineLevel="1">
      <c r="A1920" s="22" t="inlineStr"/>
      <c r="B1920" s="22" t="inlineStr"/>
      <c r="C1920" s="22" t="inlineStr"/>
      <c r="D1920" s="22" t="inlineStr"/>
      <c r="E1920" s="22" t="inlineStr">
        <is>
          <t>Fig_6-2464</t>
        </is>
      </c>
      <c r="F1920" s="22" t="inlineStr"/>
      <c r="G1920" s="22" t="inlineStr">
        <is>
          <t>Fig</t>
        </is>
      </c>
      <c r="H1920" s="22" t="inlineStr">
        <is>
          <t>Premium Anjeer Farmley Standee Pouch 200 g</t>
        </is>
      </c>
      <c r="I1920" s="22" t="inlineStr"/>
      <c r="J1920" s="24" t="n">
        <v>0</v>
      </c>
      <c r="K1920" s="24" t="n">
        <v>0</v>
      </c>
      <c r="L1920" s="22" t="inlineStr">
        <is>
          <t>CPC-Chairman Master Canteen</t>
        </is>
      </c>
      <c r="M1920" s="24" t="n">
        <v>0</v>
      </c>
      <c r="N1920" s="22" t="inlineStr">
        <is>
          <t>CPC KPKB</t>
        </is>
      </c>
      <c r="O1920" s="22" t="inlineStr">
        <is>
          <t>Indore</t>
        </is>
      </c>
      <c r="P1920" s="22" t="inlineStr"/>
      <c r="Q1920" s="22" t="inlineStr">
        <is>
          <t>Figs</t>
        </is>
      </c>
      <c r="R1920" s="25">
        <f>IF(Config!$B$4&gt;0,M1920/Config!$B$4,0)</f>
        <v/>
      </c>
      <c r="S1920" s="25">
        <f>IF(Config!$B$4&gt;0,K1920/Config!$B$4,0)</f>
        <v/>
      </c>
      <c r="T1920" s="25">
        <f>R1920*Config!$B$7</f>
        <v/>
      </c>
      <c r="U1920" s="25">
        <f>S1920*Config!$B$7</f>
        <v/>
      </c>
      <c r="V1920" s="25" t="n">
        <v>18</v>
      </c>
      <c r="W1920" s="25" t="n">
        <v>90</v>
      </c>
      <c r="X1920" s="26">
        <f>IF(T1920&gt;0,V1920/T1920,0)</f>
        <v/>
      </c>
      <c r="Y1920" s="26">
        <f>IF(U1920&gt;0,W1920/U1920,0)</f>
        <v/>
      </c>
      <c r="Z1920" s="25">
        <f>T1920-V1920</f>
        <v/>
      </c>
      <c r="AA1920" s="25">
        <f>U1920-W1920</f>
        <v/>
      </c>
      <c r="AB1920" s="25">
        <f>IF(Config!$B$7&gt;0,(V1920/Config!$B$7)*Config!$B$4,0)</f>
        <v/>
      </c>
      <c r="AC1920" s="25">
        <f>IF(Config!$B$7&gt;0,(W1920/Config!$B$7)*Config!$B$4,0)</f>
        <v/>
      </c>
    </row>
    <row r="1921" hidden="1" outlineLevel="1">
      <c r="A1921" s="22" t="inlineStr"/>
      <c r="B1921" s="22" t="inlineStr"/>
      <c r="C1921" s="22" t="inlineStr"/>
      <c r="D1921" s="22" t="inlineStr"/>
      <c r="E1921" s="22" t="inlineStr">
        <is>
          <t>Seeds_11-2541</t>
        </is>
      </c>
      <c r="F1921" s="22" t="inlineStr"/>
      <c r="G1921" s="22" t="inlineStr">
        <is>
          <t>Seeds</t>
        </is>
      </c>
      <c r="H1921" s="22" t="inlineStr">
        <is>
          <t>Premium Chia Seeds Farmley Standee Pouch 200 g</t>
        </is>
      </c>
      <c r="I1921" s="22" t="inlineStr"/>
      <c r="J1921" s="24" t="n">
        <v>0</v>
      </c>
      <c r="K1921" s="24" t="n">
        <v>0</v>
      </c>
      <c r="L1921" s="22" t="inlineStr">
        <is>
          <t>CPC-Chairman Master Canteen</t>
        </is>
      </c>
      <c r="M1921" s="24" t="n">
        <v>0</v>
      </c>
      <c r="N1921" s="22" t="inlineStr">
        <is>
          <t>CPC KPKB</t>
        </is>
      </c>
      <c r="O1921" s="22" t="inlineStr">
        <is>
          <t>Indore</t>
        </is>
      </c>
      <c r="P1921" s="22" t="inlineStr"/>
      <c r="Q1921" s="22" t="inlineStr">
        <is>
          <t>Chia Seeds</t>
        </is>
      </c>
      <c r="R1921" s="25">
        <f>IF(Config!$B$4&gt;0,M1921/Config!$B$4,0)</f>
        <v/>
      </c>
      <c r="S1921" s="25">
        <f>IF(Config!$B$4&gt;0,K1921/Config!$B$4,0)</f>
        <v/>
      </c>
      <c r="T1921" s="25">
        <f>R1921*Config!$B$7</f>
        <v/>
      </c>
      <c r="U1921" s="25">
        <f>S1921*Config!$B$7</f>
        <v/>
      </c>
      <c r="V1921" s="25" t="n">
        <v>6</v>
      </c>
      <c r="W1921" s="25" t="n">
        <v>30</v>
      </c>
      <c r="X1921" s="26">
        <f>IF(T1921&gt;0,V1921/T1921,0)</f>
        <v/>
      </c>
      <c r="Y1921" s="26">
        <f>IF(U1921&gt;0,W1921/U1921,0)</f>
        <v/>
      </c>
      <c r="Z1921" s="25">
        <f>T1921-V1921</f>
        <v/>
      </c>
      <c r="AA1921" s="25">
        <f>U1921-W1921</f>
        <v/>
      </c>
      <c r="AB1921" s="25">
        <f>IF(Config!$B$7&gt;0,(V1921/Config!$B$7)*Config!$B$4,0)</f>
        <v/>
      </c>
      <c r="AC1921" s="25">
        <f>IF(Config!$B$7&gt;0,(W1921/Config!$B$7)*Config!$B$4,0)</f>
        <v/>
      </c>
    </row>
    <row r="1922" hidden="1" outlineLevel="1">
      <c r="A1922" s="22" t="inlineStr"/>
      <c r="B1922" s="22" t="inlineStr"/>
      <c r="C1922" s="22" t="inlineStr"/>
      <c r="D1922" s="22" t="inlineStr"/>
      <c r="E1922" s="22" t="inlineStr">
        <is>
          <t>Walnut_12-1535</t>
        </is>
      </c>
      <c r="F1922" s="22" t="inlineStr"/>
      <c r="G1922" s="22" t="inlineStr">
        <is>
          <t>Walnut</t>
        </is>
      </c>
      <c r="H1922" s="22" t="inlineStr">
        <is>
          <t>Premium Broken Walnut Kernels Farmley Standee Pouch 200 g</t>
        </is>
      </c>
      <c r="I1922" s="22" t="inlineStr"/>
      <c r="J1922" s="24" t="n">
        <v>0</v>
      </c>
      <c r="K1922" s="24" t="n">
        <v>0</v>
      </c>
      <c r="L1922" s="22" t="inlineStr">
        <is>
          <t>CPC-Chairman Master Canteen</t>
        </is>
      </c>
      <c r="M1922" s="24" t="n">
        <v>0</v>
      </c>
      <c r="N1922" s="22" t="inlineStr">
        <is>
          <t>CPC KPKB</t>
        </is>
      </c>
      <c r="O1922" s="22" t="inlineStr">
        <is>
          <t>Indore</t>
        </is>
      </c>
      <c r="P1922" s="22" t="inlineStr"/>
      <c r="Q1922" s="22" t="inlineStr">
        <is>
          <t>Walnut</t>
        </is>
      </c>
      <c r="R1922" s="25">
        <f>IF(Config!$B$4&gt;0,M1922/Config!$B$4,0)</f>
        <v/>
      </c>
      <c r="S1922" s="25">
        <f>IF(Config!$B$4&gt;0,K1922/Config!$B$4,0)</f>
        <v/>
      </c>
      <c r="T1922" s="25">
        <f>R1922*Config!$B$7</f>
        <v/>
      </c>
      <c r="U1922" s="25">
        <f>S1922*Config!$B$7</f>
        <v/>
      </c>
      <c r="V1922" s="25" t="n">
        <v>19.2</v>
      </c>
      <c r="W1922" s="25" t="n">
        <v>96</v>
      </c>
      <c r="X1922" s="26">
        <f>IF(T1922&gt;0,V1922/T1922,0)</f>
        <v/>
      </c>
      <c r="Y1922" s="26">
        <f>IF(U1922&gt;0,W1922/U1922,0)</f>
        <v/>
      </c>
      <c r="Z1922" s="25">
        <f>T1922-V1922</f>
        <v/>
      </c>
      <c r="AA1922" s="25">
        <f>U1922-W1922</f>
        <v/>
      </c>
      <c r="AB1922" s="25">
        <f>IF(Config!$B$7&gt;0,(V1922/Config!$B$7)*Config!$B$4,0)</f>
        <v/>
      </c>
      <c r="AC1922" s="25">
        <f>IF(Config!$B$7&gt;0,(W1922/Config!$B$7)*Config!$B$4,0)</f>
        <v/>
      </c>
    </row>
    <row r="1923" hidden="1" outlineLevel="1">
      <c r="A1923" s="22" t="inlineStr"/>
      <c r="B1923" s="22" t="inlineStr"/>
      <c r="C1923" s="22" t="inlineStr"/>
      <c r="D1923" s="22" t="inlineStr"/>
      <c r="E1923" s="22" t="inlineStr">
        <is>
          <t>Makhana_7-2995</t>
        </is>
      </c>
      <c r="F1923" s="22" t="inlineStr"/>
      <c r="G1923" s="22" t="inlineStr">
        <is>
          <t>Makhana</t>
        </is>
      </c>
      <c r="H1923" s="22" t="inlineStr">
        <is>
          <t>Roasted &amp; Flavoured Cream &amp; Onion Makhana Farmley Jar 55 g</t>
        </is>
      </c>
      <c r="I1923" s="22" t="inlineStr"/>
      <c r="J1923" s="24" t="n">
        <v>0</v>
      </c>
      <c r="K1923" s="24" t="n">
        <v>0</v>
      </c>
      <c r="L1923" s="22" t="inlineStr">
        <is>
          <t>CPC-Chairman Master Canteen</t>
        </is>
      </c>
      <c r="M1923" s="24" t="n">
        <v>0</v>
      </c>
      <c r="N1923" s="22" t="inlineStr">
        <is>
          <t>CPC KPKB</t>
        </is>
      </c>
      <c r="O1923" s="22" t="inlineStr">
        <is>
          <t>Purnea</t>
        </is>
      </c>
      <c r="P1923" s="22" t="inlineStr"/>
      <c r="Q1923" s="22" t="inlineStr">
        <is>
          <t>Roasted &amp; Flavoured Makhana</t>
        </is>
      </c>
      <c r="R1923" s="25">
        <f>IF(Config!$B$4&gt;0,M1923/Config!$B$4,0)</f>
        <v/>
      </c>
      <c r="S1923" s="25">
        <f>IF(Config!$B$4&gt;0,K1923/Config!$B$4,0)</f>
        <v/>
      </c>
      <c r="T1923" s="25">
        <f>R1923*Config!$B$7</f>
        <v/>
      </c>
      <c r="U1923" s="25">
        <f>S1923*Config!$B$7</f>
        <v/>
      </c>
      <c r="V1923" s="25" t="n">
        <v>1.93</v>
      </c>
      <c r="W1923" s="25" t="n">
        <v>35</v>
      </c>
      <c r="X1923" s="26">
        <f>IF(T1923&gt;0,V1923/T1923,0)</f>
        <v/>
      </c>
      <c r="Y1923" s="26">
        <f>IF(U1923&gt;0,W1923/U1923,0)</f>
        <v/>
      </c>
      <c r="Z1923" s="25">
        <f>T1923-V1923</f>
        <v/>
      </c>
      <c r="AA1923" s="25">
        <f>U1923-W1923</f>
        <v/>
      </c>
      <c r="AB1923" s="25">
        <f>IF(Config!$B$7&gt;0,(V1923/Config!$B$7)*Config!$B$4,0)</f>
        <v/>
      </c>
      <c r="AC1923" s="25">
        <f>IF(Config!$B$7&gt;0,(W1923/Config!$B$7)*Config!$B$4,0)</f>
        <v/>
      </c>
    </row>
    <row r="1924" hidden="1" outlineLevel="1">
      <c r="A1924" s="22" t="inlineStr"/>
      <c r="B1924" s="22" t="inlineStr"/>
      <c r="C1924" s="22" t="inlineStr"/>
      <c r="D1924" s="22" t="inlineStr"/>
      <c r="E1924" s="22" t="inlineStr">
        <is>
          <t>Makhana_7-30096</t>
        </is>
      </c>
      <c r="F1924" s="22" t="inlineStr"/>
      <c r="G1924" s="22" t="inlineStr">
        <is>
          <t>Makhana</t>
        </is>
      </c>
      <c r="H1924" s="22" t="inlineStr">
        <is>
          <t xml:space="preserve">Prasadam Makhana Center Seal Pouch 100 g- NEW </t>
        </is>
      </c>
      <c r="I1924" s="22" t="inlineStr"/>
      <c r="J1924" s="24" t="n">
        <v>0</v>
      </c>
      <c r="K1924" s="24" t="n">
        <v>0</v>
      </c>
      <c r="L1924" s="22" t="inlineStr">
        <is>
          <t>CPC-Chairman Master Canteen</t>
        </is>
      </c>
      <c r="M1924" s="24" t="n">
        <v>0</v>
      </c>
      <c r="N1924" s="22" t="inlineStr">
        <is>
          <t>CPC KPKB</t>
        </is>
      </c>
      <c r="O1924" s="22" t="inlineStr">
        <is>
          <t>Purnea</t>
        </is>
      </c>
      <c r="P1924" s="22" t="inlineStr"/>
      <c r="Q1924" s="22" t="inlineStr">
        <is>
          <t>Makhana Raw</t>
        </is>
      </c>
      <c r="R1924" s="25">
        <f>IF(Config!$B$4&gt;0,M1924/Config!$B$4,0)</f>
        <v/>
      </c>
      <c r="S1924" s="25">
        <f>IF(Config!$B$4&gt;0,K1924/Config!$B$4,0)</f>
        <v/>
      </c>
      <c r="T1924" s="25">
        <f>R1924*Config!$B$7</f>
        <v/>
      </c>
      <c r="U1924" s="25">
        <f>S1924*Config!$B$7</f>
        <v/>
      </c>
      <c r="V1924" s="25" t="n">
        <v>16</v>
      </c>
      <c r="W1924" s="25" t="n">
        <v>160</v>
      </c>
      <c r="X1924" s="26">
        <f>IF(T1924&gt;0,V1924/T1924,0)</f>
        <v/>
      </c>
      <c r="Y1924" s="26">
        <f>IF(U1924&gt;0,W1924/U1924,0)</f>
        <v/>
      </c>
      <c r="Z1924" s="25">
        <f>T1924-V1924</f>
        <v/>
      </c>
      <c r="AA1924" s="25">
        <f>U1924-W1924</f>
        <v/>
      </c>
      <c r="AB1924" s="25">
        <f>IF(Config!$B$7&gt;0,(V1924/Config!$B$7)*Config!$B$4,0)</f>
        <v/>
      </c>
      <c r="AC1924" s="25">
        <f>IF(Config!$B$7&gt;0,(W1924/Config!$B$7)*Config!$B$4,0)</f>
        <v/>
      </c>
    </row>
    <row r="1925" hidden="1" outlineLevel="1">
      <c r="A1925" s="22" t="inlineStr"/>
      <c r="B1925" s="22" t="inlineStr"/>
      <c r="C1925" s="22" t="inlineStr"/>
      <c r="D1925" s="22" t="inlineStr"/>
      <c r="E1925" s="22" t="inlineStr">
        <is>
          <t>Makhana_7-30098</t>
        </is>
      </c>
      <c r="F1925" s="22" t="inlineStr"/>
      <c r="G1925" s="22" t="inlineStr">
        <is>
          <t>Makhana</t>
        </is>
      </c>
      <c r="H1925" s="22" t="inlineStr">
        <is>
          <t xml:space="preserve">Prasadam Makhana Center Seal Pouch 200 g- NEW </t>
        </is>
      </c>
      <c r="I1925" s="22" t="inlineStr"/>
      <c r="J1925" s="24" t="n">
        <v>0</v>
      </c>
      <c r="K1925" s="24" t="n">
        <v>0</v>
      </c>
      <c r="L1925" s="22" t="inlineStr">
        <is>
          <t>CPC-Chairman Master Canteen</t>
        </is>
      </c>
      <c r="M1925" s="24" t="n">
        <v>0</v>
      </c>
      <c r="N1925" s="22" t="inlineStr">
        <is>
          <t>CPC KPKB</t>
        </is>
      </c>
      <c r="O1925" s="22" t="inlineStr">
        <is>
          <t>Purnea</t>
        </is>
      </c>
      <c r="P1925" s="22" t="inlineStr"/>
      <c r="Q1925" s="22" t="inlineStr">
        <is>
          <t>Makhana Raw</t>
        </is>
      </c>
      <c r="R1925" s="25">
        <f>IF(Config!$B$4&gt;0,M1925/Config!$B$4,0)</f>
        <v/>
      </c>
      <c r="S1925" s="25">
        <f>IF(Config!$B$4&gt;0,K1925/Config!$B$4,0)</f>
        <v/>
      </c>
      <c r="T1925" s="25">
        <f>R1925*Config!$B$7</f>
        <v/>
      </c>
      <c r="U1925" s="25">
        <f>S1925*Config!$B$7</f>
        <v/>
      </c>
      <c r="V1925" s="25" t="n">
        <v>56</v>
      </c>
      <c r="W1925" s="25" t="n">
        <v>280</v>
      </c>
      <c r="X1925" s="26">
        <f>IF(T1925&gt;0,V1925/T1925,0)</f>
        <v/>
      </c>
      <c r="Y1925" s="26">
        <f>IF(U1925&gt;0,W1925/U1925,0)</f>
        <v/>
      </c>
      <c r="Z1925" s="25">
        <f>T1925-V1925</f>
        <v/>
      </c>
      <c r="AA1925" s="25">
        <f>U1925-W1925</f>
        <v/>
      </c>
      <c r="AB1925" s="25">
        <f>IF(Config!$B$7&gt;0,(V1925/Config!$B$7)*Config!$B$4,0)</f>
        <v/>
      </c>
      <c r="AC1925" s="25">
        <f>IF(Config!$B$7&gt;0,(W1925/Config!$B$7)*Config!$B$4,0)</f>
        <v/>
      </c>
    </row>
    <row r="1926" hidden="1" outlineLevel="1">
      <c r="A1926" s="22" t="inlineStr"/>
      <c r="B1926" s="22" t="inlineStr"/>
      <c r="C1926" s="22" t="inlineStr"/>
      <c r="D1926" s="22" t="inlineStr"/>
      <c r="E1926" s="22" t="inlineStr">
        <is>
          <t>Cashewnut_3-1987</t>
        </is>
      </c>
      <c r="F1926" s="22" t="inlineStr"/>
      <c r="G1926" s="22" t="inlineStr">
        <is>
          <t>Cashewnut</t>
        </is>
      </c>
      <c r="H1926" s="22" t="inlineStr">
        <is>
          <t>Premium W320 Cashew Farmley Standee Pouch 500 g</t>
        </is>
      </c>
      <c r="I1926" s="22" t="inlineStr"/>
      <c r="J1926" s="24" t="n">
        <v>0</v>
      </c>
      <c r="K1926" s="24" t="n">
        <v>0</v>
      </c>
      <c r="L1926" s="22" t="inlineStr">
        <is>
          <t>CPC-Chairman Master Canteen</t>
        </is>
      </c>
      <c r="M1926" s="24" t="n">
        <v>0</v>
      </c>
      <c r="N1926" s="22" t="inlineStr">
        <is>
          <t>CPC KPKB</t>
        </is>
      </c>
      <c r="O1926" s="22" t="inlineStr">
        <is>
          <t>Udupi</t>
        </is>
      </c>
      <c r="P1926" s="22" t="inlineStr"/>
      <c r="Q1926" s="22" t="inlineStr">
        <is>
          <t>Cashew</t>
        </is>
      </c>
      <c r="R1926" s="25">
        <f>IF(Config!$B$4&gt;0,M1926/Config!$B$4,0)</f>
        <v/>
      </c>
      <c r="S1926" s="25">
        <f>IF(Config!$B$4&gt;0,K1926/Config!$B$4,0)</f>
        <v/>
      </c>
      <c r="T1926" s="25">
        <f>R1926*Config!$B$7</f>
        <v/>
      </c>
      <c r="U1926" s="25">
        <f>S1926*Config!$B$7</f>
        <v/>
      </c>
      <c r="V1926" s="25" t="n">
        <v>200</v>
      </c>
      <c r="W1926" s="25" t="n">
        <v>400</v>
      </c>
      <c r="X1926" s="26">
        <f>IF(T1926&gt;0,V1926/T1926,0)</f>
        <v/>
      </c>
      <c r="Y1926" s="26">
        <f>IF(U1926&gt;0,W1926/U1926,0)</f>
        <v/>
      </c>
      <c r="Z1926" s="25">
        <f>T1926-V1926</f>
        <v/>
      </c>
      <c r="AA1926" s="25">
        <f>U1926-W1926</f>
        <v/>
      </c>
      <c r="AB1926" s="25">
        <f>IF(Config!$B$7&gt;0,(V1926/Config!$B$7)*Config!$B$4,0)</f>
        <v/>
      </c>
      <c r="AC1926" s="25">
        <f>IF(Config!$B$7&gt;0,(W1926/Config!$B$7)*Config!$B$4,0)</f>
        <v/>
      </c>
    </row>
    <row r="1927" hidden="1" outlineLevel="1">
      <c r="A1927" s="22" t="inlineStr"/>
      <c r="B1927" s="22" t="inlineStr"/>
      <c r="C1927" s="22" t="inlineStr"/>
      <c r="D1927" s="22" t="inlineStr"/>
      <c r="E1927" s="22" t="inlineStr">
        <is>
          <t>Almonds_1-1748</t>
        </is>
      </c>
      <c r="F1927" s="22" t="inlineStr"/>
      <c r="G1927" s="22" t="inlineStr">
        <is>
          <t>Almonds</t>
        </is>
      </c>
      <c r="H1927" s="22" t="inlineStr">
        <is>
          <t>Premium California Almonds Farmley Standee Pouch 500 g</t>
        </is>
      </c>
      <c r="I1927" s="22" t="inlineStr"/>
      <c r="J1927" s="24" t="n">
        <v>0</v>
      </c>
      <c r="K1927" s="24" t="n">
        <v>0</v>
      </c>
      <c r="L1927" s="22" t="inlineStr">
        <is>
          <t>CPC-Chairman Master Canteen - 1</t>
        </is>
      </c>
      <c r="M1927" s="24" t="n">
        <v>0</v>
      </c>
      <c r="N1927" s="22" t="inlineStr">
        <is>
          <t>CPC KPKB</t>
        </is>
      </c>
      <c r="O1927" s="22" t="inlineStr">
        <is>
          <t>Indore</t>
        </is>
      </c>
      <c r="P1927" s="22" t="inlineStr"/>
      <c r="Q1927" s="22" t="inlineStr">
        <is>
          <t>Almonds</t>
        </is>
      </c>
      <c r="R1927" s="25">
        <f>IF(Config!$B$4&gt;0,M1927/Config!$B$4,0)</f>
        <v/>
      </c>
      <c r="S1927" s="25">
        <f>IF(Config!$B$4&gt;0,K1927/Config!$B$4,0)</f>
        <v/>
      </c>
      <c r="T1927" s="25">
        <f>R1927*Config!$B$7</f>
        <v/>
      </c>
      <c r="U1927" s="25">
        <f>S1927*Config!$B$7</f>
        <v/>
      </c>
      <c r="V1927" s="25" t="n">
        <v>60</v>
      </c>
      <c r="W1927" s="25" t="n">
        <v>120</v>
      </c>
      <c r="X1927" s="26">
        <f>IF(T1927&gt;0,V1927/T1927,0)</f>
        <v/>
      </c>
      <c r="Y1927" s="26">
        <f>IF(U1927&gt;0,W1927/U1927,0)</f>
        <v/>
      </c>
      <c r="Z1927" s="25">
        <f>T1927-V1927</f>
        <v/>
      </c>
      <c r="AA1927" s="25">
        <f>U1927-W1927</f>
        <v/>
      </c>
      <c r="AB1927" s="25">
        <f>IF(Config!$B$7&gt;0,(V1927/Config!$B$7)*Config!$B$4,0)</f>
        <v/>
      </c>
      <c r="AC1927" s="25">
        <f>IF(Config!$B$7&gt;0,(W1927/Config!$B$7)*Config!$B$4,0)</f>
        <v/>
      </c>
    </row>
    <row r="1928" hidden="1" outlineLevel="1">
      <c r="A1928" s="22" t="inlineStr"/>
      <c r="B1928" s="22" t="inlineStr"/>
      <c r="C1928" s="22" t="inlineStr"/>
      <c r="D1928" s="22" t="inlineStr"/>
      <c r="E1928" s="22" t="inlineStr">
        <is>
          <t>Cashewnut_3-2472</t>
        </is>
      </c>
      <c r="F1928" s="22" t="inlineStr"/>
      <c r="G1928" s="22" t="inlineStr">
        <is>
          <t>Cashewnut</t>
        </is>
      </c>
      <c r="H1928" s="22" t="inlineStr">
        <is>
          <t>Roasted and Salted Cashew - Farmley Standee Pouch 200 g</t>
        </is>
      </c>
      <c r="I1928" s="22" t="inlineStr"/>
      <c r="J1928" s="24" t="n">
        <v>0</v>
      </c>
      <c r="K1928" s="24" t="n">
        <v>0</v>
      </c>
      <c r="L1928" s="22" t="inlineStr">
        <is>
          <t>CPC-Chairman Master Canteen - 1</t>
        </is>
      </c>
      <c r="M1928" s="24" t="n">
        <v>0</v>
      </c>
      <c r="N1928" s="22" t="inlineStr">
        <is>
          <t>CPC KPKB</t>
        </is>
      </c>
      <c r="O1928" s="22" t="inlineStr">
        <is>
          <t>Indore</t>
        </is>
      </c>
      <c r="P1928" s="22" t="inlineStr"/>
      <c r="Q1928" s="22" t="inlineStr">
        <is>
          <t>Roasted &amp; Flavoured Cashew</t>
        </is>
      </c>
      <c r="R1928" s="25">
        <f>IF(Config!$B$4&gt;0,M1928/Config!$B$4,0)</f>
        <v/>
      </c>
      <c r="S1928" s="25">
        <f>IF(Config!$B$4&gt;0,K1928/Config!$B$4,0)</f>
        <v/>
      </c>
      <c r="T1928" s="25">
        <f>R1928*Config!$B$7</f>
        <v/>
      </c>
      <c r="U1928" s="25">
        <f>S1928*Config!$B$7</f>
        <v/>
      </c>
      <c r="V1928" s="25" t="n">
        <v>6</v>
      </c>
      <c r="W1928" s="25" t="n">
        <v>30</v>
      </c>
      <c r="X1928" s="26">
        <f>IF(T1928&gt;0,V1928/T1928,0)</f>
        <v/>
      </c>
      <c r="Y1928" s="26">
        <f>IF(U1928&gt;0,W1928/U1928,0)</f>
        <v/>
      </c>
      <c r="Z1928" s="25">
        <f>T1928-V1928</f>
        <v/>
      </c>
      <c r="AA1928" s="25">
        <f>U1928-W1928</f>
        <v/>
      </c>
      <c r="AB1928" s="25">
        <f>IF(Config!$B$7&gt;0,(V1928/Config!$B$7)*Config!$B$4,0)</f>
        <v/>
      </c>
      <c r="AC1928" s="25">
        <f>IF(Config!$B$7&gt;0,(W1928/Config!$B$7)*Config!$B$4,0)</f>
        <v/>
      </c>
    </row>
    <row r="1929" hidden="1" outlineLevel="1">
      <c r="A1929" s="22" t="inlineStr"/>
      <c r="B1929" s="22" t="inlineStr"/>
      <c r="C1929" s="22" t="inlineStr"/>
      <c r="D1929" s="22" t="inlineStr"/>
      <c r="E1929" s="22" t="inlineStr">
        <is>
          <t>Dates_4-2469</t>
        </is>
      </c>
      <c r="F1929" s="22" t="inlineStr"/>
      <c r="G1929" s="22" t="inlineStr">
        <is>
          <t>Dates</t>
        </is>
      </c>
      <c r="H1929" s="22" t="inlineStr">
        <is>
          <t>Premium Omani Fard Dates Farmley standee pouch 400 g</t>
        </is>
      </c>
      <c r="I1929" s="22" t="inlineStr"/>
      <c r="J1929" s="24" t="n">
        <v>0</v>
      </c>
      <c r="K1929" s="24" t="n">
        <v>0</v>
      </c>
      <c r="L1929" s="22" t="inlineStr">
        <is>
          <t>CPC-Chairman Master Canteen - 1</t>
        </is>
      </c>
      <c r="M1929" s="24" t="n">
        <v>0</v>
      </c>
      <c r="N1929" s="22" t="inlineStr">
        <is>
          <t>CPC KPKB</t>
        </is>
      </c>
      <c r="O1929" s="22" t="inlineStr">
        <is>
          <t>Indore</t>
        </is>
      </c>
      <c r="P1929" s="22" t="inlineStr"/>
      <c r="Q1929" s="22" t="inlineStr">
        <is>
          <t>Dates</t>
        </is>
      </c>
      <c r="R1929" s="25">
        <f>IF(Config!$B$4&gt;0,M1929/Config!$B$4,0)</f>
        <v/>
      </c>
      <c r="S1929" s="25">
        <f>IF(Config!$B$4&gt;0,K1929/Config!$B$4,0)</f>
        <v/>
      </c>
      <c r="T1929" s="25">
        <f>R1929*Config!$B$7</f>
        <v/>
      </c>
      <c r="U1929" s="25">
        <f>S1929*Config!$B$7</f>
        <v/>
      </c>
      <c r="V1929" s="25" t="n">
        <v>50.4</v>
      </c>
      <c r="W1929" s="25" t="n">
        <v>126</v>
      </c>
      <c r="X1929" s="26">
        <f>IF(T1929&gt;0,V1929/T1929,0)</f>
        <v/>
      </c>
      <c r="Y1929" s="26">
        <f>IF(U1929&gt;0,W1929/U1929,0)</f>
        <v/>
      </c>
      <c r="Z1929" s="25">
        <f>T1929-V1929</f>
        <v/>
      </c>
      <c r="AA1929" s="25">
        <f>U1929-W1929</f>
        <v/>
      </c>
      <c r="AB1929" s="25">
        <f>IF(Config!$B$7&gt;0,(V1929/Config!$B$7)*Config!$B$4,0)</f>
        <v/>
      </c>
      <c r="AC1929" s="25">
        <f>IF(Config!$B$7&gt;0,(W1929/Config!$B$7)*Config!$B$4,0)</f>
        <v/>
      </c>
    </row>
    <row r="1930" hidden="1" outlineLevel="1">
      <c r="A1930" s="22" t="inlineStr"/>
      <c r="B1930" s="22" t="inlineStr"/>
      <c r="C1930" s="22" t="inlineStr"/>
      <c r="D1930" s="22" t="inlineStr"/>
      <c r="E1930" s="22" t="inlineStr">
        <is>
          <t>Fig_6-2464</t>
        </is>
      </c>
      <c r="F1930" s="22" t="inlineStr"/>
      <c r="G1930" s="22" t="inlineStr">
        <is>
          <t>Fig</t>
        </is>
      </c>
      <c r="H1930" s="22" t="inlineStr">
        <is>
          <t>Premium Anjeer Farmley Standee Pouch 200 g</t>
        </is>
      </c>
      <c r="I1930" s="22" t="inlineStr"/>
      <c r="J1930" s="24" t="n">
        <v>0</v>
      </c>
      <c r="K1930" s="24" t="n">
        <v>0</v>
      </c>
      <c r="L1930" s="22" t="inlineStr">
        <is>
          <t>CPC-Chairman Master Canteen - 1</t>
        </is>
      </c>
      <c r="M1930" s="24" t="n">
        <v>0</v>
      </c>
      <c r="N1930" s="22" t="inlineStr">
        <is>
          <t>CPC KPKB</t>
        </is>
      </c>
      <c r="O1930" s="22" t="inlineStr">
        <is>
          <t>Indore</t>
        </is>
      </c>
      <c r="P1930" s="22" t="inlineStr"/>
      <c r="Q1930" s="22" t="inlineStr">
        <is>
          <t>Figs</t>
        </is>
      </c>
      <c r="R1930" s="25">
        <f>IF(Config!$B$4&gt;0,M1930/Config!$B$4,0)</f>
        <v/>
      </c>
      <c r="S1930" s="25">
        <f>IF(Config!$B$4&gt;0,K1930/Config!$B$4,0)</f>
        <v/>
      </c>
      <c r="T1930" s="25">
        <f>R1930*Config!$B$7</f>
        <v/>
      </c>
      <c r="U1930" s="25">
        <f>S1930*Config!$B$7</f>
        <v/>
      </c>
      <c r="V1930" s="25" t="n">
        <v>12</v>
      </c>
      <c r="W1930" s="25" t="n">
        <v>60</v>
      </c>
      <c r="X1930" s="26">
        <f>IF(T1930&gt;0,V1930/T1930,0)</f>
        <v/>
      </c>
      <c r="Y1930" s="26">
        <f>IF(U1930&gt;0,W1930/U1930,0)</f>
        <v/>
      </c>
      <c r="Z1930" s="25">
        <f>T1930-V1930</f>
        <v/>
      </c>
      <c r="AA1930" s="25">
        <f>U1930-W1930</f>
        <v/>
      </c>
      <c r="AB1930" s="25">
        <f>IF(Config!$B$7&gt;0,(V1930/Config!$B$7)*Config!$B$4,0)</f>
        <v/>
      </c>
      <c r="AC1930" s="25">
        <f>IF(Config!$B$7&gt;0,(W1930/Config!$B$7)*Config!$B$4,0)</f>
        <v/>
      </c>
    </row>
    <row r="1931" hidden="1" outlineLevel="1">
      <c r="A1931" s="22" t="inlineStr"/>
      <c r="B1931" s="22" t="inlineStr"/>
      <c r="C1931" s="22" t="inlineStr"/>
      <c r="D1931" s="22" t="inlineStr"/>
      <c r="E1931" s="22" t="inlineStr">
        <is>
          <t>Walnut_12-1535</t>
        </is>
      </c>
      <c r="F1931" s="22" t="inlineStr"/>
      <c r="G1931" s="22" t="inlineStr">
        <is>
          <t>Walnut</t>
        </is>
      </c>
      <c r="H1931" s="22" t="inlineStr">
        <is>
          <t>Premium Broken Walnut Kernels Farmley Standee Pouch 200 g</t>
        </is>
      </c>
      <c r="I1931" s="22" t="inlineStr"/>
      <c r="J1931" s="24" t="n">
        <v>0</v>
      </c>
      <c r="K1931" s="24" t="n">
        <v>0</v>
      </c>
      <c r="L1931" s="22" t="inlineStr">
        <is>
          <t>CPC-Chairman Master Canteen - 1</t>
        </is>
      </c>
      <c r="M1931" s="24" t="n">
        <v>0</v>
      </c>
      <c r="N1931" s="22" t="inlineStr">
        <is>
          <t>CPC KPKB</t>
        </is>
      </c>
      <c r="O1931" s="22" t="inlineStr">
        <is>
          <t>Indore</t>
        </is>
      </c>
      <c r="P1931" s="22" t="inlineStr"/>
      <c r="Q1931" s="22" t="inlineStr">
        <is>
          <t>Walnut</t>
        </is>
      </c>
      <c r="R1931" s="25">
        <f>IF(Config!$B$4&gt;0,M1931/Config!$B$4,0)</f>
        <v/>
      </c>
      <c r="S1931" s="25">
        <f>IF(Config!$B$4&gt;0,K1931/Config!$B$4,0)</f>
        <v/>
      </c>
      <c r="T1931" s="25">
        <f>R1931*Config!$B$7</f>
        <v/>
      </c>
      <c r="U1931" s="25">
        <f>S1931*Config!$B$7</f>
        <v/>
      </c>
      <c r="V1931" s="25" t="n">
        <v>4.8</v>
      </c>
      <c r="W1931" s="25" t="n">
        <v>24</v>
      </c>
      <c r="X1931" s="26">
        <f>IF(T1931&gt;0,V1931/T1931,0)</f>
        <v/>
      </c>
      <c r="Y1931" s="26">
        <f>IF(U1931&gt;0,W1931/U1931,0)</f>
        <v/>
      </c>
      <c r="Z1931" s="25">
        <f>T1931-V1931</f>
        <v/>
      </c>
      <c r="AA1931" s="25">
        <f>U1931-W1931</f>
        <v/>
      </c>
      <c r="AB1931" s="25">
        <f>IF(Config!$B$7&gt;0,(V1931/Config!$B$7)*Config!$B$4,0)</f>
        <v/>
      </c>
      <c r="AC1931" s="25">
        <f>IF(Config!$B$7&gt;0,(W1931/Config!$B$7)*Config!$B$4,0)</f>
        <v/>
      </c>
    </row>
    <row r="1932" hidden="1" outlineLevel="1">
      <c r="A1932" s="22" t="inlineStr"/>
      <c r="B1932" s="22" t="inlineStr"/>
      <c r="C1932" s="22" t="inlineStr"/>
      <c r="D1932" s="22" t="inlineStr"/>
      <c r="E1932" s="22" t="inlineStr">
        <is>
          <t>Makhana_7-2992</t>
        </is>
      </c>
      <c r="F1932" s="22" t="inlineStr"/>
      <c r="G1932" s="22" t="inlineStr">
        <is>
          <t>Makhana</t>
        </is>
      </c>
      <c r="H1932" s="22" t="inlineStr">
        <is>
          <t>Roasted &amp; Flavoured Peri Peri Makhana Farmley Jar 55 g</t>
        </is>
      </c>
      <c r="I1932" s="22" t="inlineStr"/>
      <c r="J1932" s="24" t="n">
        <v>0</v>
      </c>
      <c r="K1932" s="24" t="n">
        <v>0</v>
      </c>
      <c r="L1932" s="22" t="inlineStr">
        <is>
          <t>CPC-Chairman Master Canteen - 1</t>
        </is>
      </c>
      <c r="M1932" s="24" t="n">
        <v>0</v>
      </c>
      <c r="N1932" s="22" t="inlineStr">
        <is>
          <t>CPC KPKB</t>
        </is>
      </c>
      <c r="O1932" s="22" t="inlineStr">
        <is>
          <t>Purnea</t>
        </is>
      </c>
      <c r="P1932" s="22" t="inlineStr"/>
      <c r="Q1932" s="22" t="inlineStr">
        <is>
          <t>Roasted &amp; Flavoured Makhana</t>
        </is>
      </c>
      <c r="R1932" s="25">
        <f>IF(Config!$B$4&gt;0,M1932/Config!$B$4,0)</f>
        <v/>
      </c>
      <c r="S1932" s="25">
        <f>IF(Config!$B$4&gt;0,K1932/Config!$B$4,0)</f>
        <v/>
      </c>
      <c r="T1932" s="25">
        <f>R1932*Config!$B$7</f>
        <v/>
      </c>
      <c r="U1932" s="25">
        <f>S1932*Config!$B$7</f>
        <v/>
      </c>
      <c r="V1932" s="25" t="n">
        <v>1.93</v>
      </c>
      <c r="W1932" s="25" t="n">
        <v>35</v>
      </c>
      <c r="X1932" s="26">
        <f>IF(T1932&gt;0,V1932/T1932,0)</f>
        <v/>
      </c>
      <c r="Y1932" s="26">
        <f>IF(U1932&gt;0,W1932/U1932,0)</f>
        <v/>
      </c>
      <c r="Z1932" s="25">
        <f>T1932-V1932</f>
        <v/>
      </c>
      <c r="AA1932" s="25">
        <f>U1932-W1932</f>
        <v/>
      </c>
      <c r="AB1932" s="25">
        <f>IF(Config!$B$7&gt;0,(V1932/Config!$B$7)*Config!$B$4,0)</f>
        <v/>
      </c>
      <c r="AC1932" s="25">
        <f>IF(Config!$B$7&gt;0,(W1932/Config!$B$7)*Config!$B$4,0)</f>
        <v/>
      </c>
    </row>
    <row r="1933" hidden="1" outlineLevel="1">
      <c r="A1933" s="22" t="inlineStr"/>
      <c r="B1933" s="22" t="inlineStr"/>
      <c r="C1933" s="22" t="inlineStr"/>
      <c r="D1933" s="22" t="inlineStr"/>
      <c r="E1933" s="22" t="inlineStr">
        <is>
          <t>Makhana_7-2993</t>
        </is>
      </c>
      <c r="F1933" s="22" t="inlineStr"/>
      <c r="G1933" s="22" t="inlineStr">
        <is>
          <t>Makhana</t>
        </is>
      </c>
      <c r="H1933" s="22" t="inlineStr">
        <is>
          <t>Roasted &amp; Flavoured Minty Pudina Makhana Farmley Jar 55 g</t>
        </is>
      </c>
      <c r="I1933" s="22" t="inlineStr"/>
      <c r="J1933" s="24" t="n">
        <v>0</v>
      </c>
      <c r="K1933" s="24" t="n">
        <v>0</v>
      </c>
      <c r="L1933" s="22" t="inlineStr">
        <is>
          <t>CPC-Chairman Master Canteen - 1</t>
        </is>
      </c>
      <c r="M1933" s="24" t="n">
        <v>0</v>
      </c>
      <c r="N1933" s="22" t="inlineStr">
        <is>
          <t>CPC KPKB</t>
        </is>
      </c>
      <c r="O1933" s="22" t="inlineStr">
        <is>
          <t>Purnea</t>
        </is>
      </c>
      <c r="P1933" s="22" t="inlineStr"/>
      <c r="Q1933" s="22" t="inlineStr">
        <is>
          <t>Roasted &amp; Flavoured Makhana</t>
        </is>
      </c>
      <c r="R1933" s="25">
        <f>IF(Config!$B$4&gt;0,M1933/Config!$B$4,0)</f>
        <v/>
      </c>
      <c r="S1933" s="25">
        <f>IF(Config!$B$4&gt;0,K1933/Config!$B$4,0)</f>
        <v/>
      </c>
      <c r="T1933" s="25">
        <f>R1933*Config!$B$7</f>
        <v/>
      </c>
      <c r="U1933" s="25">
        <f>S1933*Config!$B$7</f>
        <v/>
      </c>
      <c r="V1933" s="25" t="n">
        <v>1.93</v>
      </c>
      <c r="W1933" s="25" t="n">
        <v>35</v>
      </c>
      <c r="X1933" s="26">
        <f>IF(T1933&gt;0,V1933/T1933,0)</f>
        <v/>
      </c>
      <c r="Y1933" s="26">
        <f>IF(U1933&gt;0,W1933/U1933,0)</f>
        <v/>
      </c>
      <c r="Z1933" s="25">
        <f>T1933-V1933</f>
        <v/>
      </c>
      <c r="AA1933" s="25">
        <f>U1933-W1933</f>
        <v/>
      </c>
      <c r="AB1933" s="25">
        <f>IF(Config!$B$7&gt;0,(V1933/Config!$B$7)*Config!$B$4,0)</f>
        <v/>
      </c>
      <c r="AC1933" s="25">
        <f>IF(Config!$B$7&gt;0,(W1933/Config!$B$7)*Config!$B$4,0)</f>
        <v/>
      </c>
    </row>
    <row r="1934" hidden="1" outlineLevel="1">
      <c r="A1934" s="22" t="inlineStr"/>
      <c r="B1934" s="22" t="inlineStr"/>
      <c r="C1934" s="22" t="inlineStr"/>
      <c r="D1934" s="22" t="inlineStr"/>
      <c r="E1934" s="22" t="inlineStr">
        <is>
          <t>Makhana_7-2995</t>
        </is>
      </c>
      <c r="F1934" s="22" t="inlineStr"/>
      <c r="G1934" s="22" t="inlineStr">
        <is>
          <t>Makhana</t>
        </is>
      </c>
      <c r="H1934" s="22" t="inlineStr">
        <is>
          <t>Roasted &amp; Flavoured Cream &amp; Onion Makhana Farmley Jar 55 g</t>
        </is>
      </c>
      <c r="I1934" s="22" t="inlineStr"/>
      <c r="J1934" s="24" t="n">
        <v>0</v>
      </c>
      <c r="K1934" s="24" t="n">
        <v>0</v>
      </c>
      <c r="L1934" s="22" t="inlineStr">
        <is>
          <t>CPC-Chairman Master Canteen - 1</t>
        </is>
      </c>
      <c r="M1934" s="24" t="n">
        <v>0</v>
      </c>
      <c r="N1934" s="22" t="inlineStr">
        <is>
          <t>CPC KPKB</t>
        </is>
      </c>
      <c r="O1934" s="22" t="inlineStr">
        <is>
          <t>Purnea</t>
        </is>
      </c>
      <c r="P1934" s="22" t="inlineStr"/>
      <c r="Q1934" s="22" t="inlineStr">
        <is>
          <t>Roasted &amp; Flavoured Makhana</t>
        </is>
      </c>
      <c r="R1934" s="25">
        <f>IF(Config!$B$4&gt;0,M1934/Config!$B$4,0)</f>
        <v/>
      </c>
      <c r="S1934" s="25">
        <f>IF(Config!$B$4&gt;0,K1934/Config!$B$4,0)</f>
        <v/>
      </c>
      <c r="T1934" s="25">
        <f>R1934*Config!$B$7</f>
        <v/>
      </c>
      <c r="U1934" s="25">
        <f>S1934*Config!$B$7</f>
        <v/>
      </c>
      <c r="V1934" s="25" t="n">
        <v>1.93</v>
      </c>
      <c r="W1934" s="25" t="n">
        <v>35</v>
      </c>
      <c r="X1934" s="26">
        <f>IF(T1934&gt;0,V1934/T1934,0)</f>
        <v/>
      </c>
      <c r="Y1934" s="26">
        <f>IF(U1934&gt;0,W1934/U1934,0)</f>
        <v/>
      </c>
      <c r="Z1934" s="25">
        <f>T1934-V1934</f>
        <v/>
      </c>
      <c r="AA1934" s="25">
        <f>U1934-W1934</f>
        <v/>
      </c>
      <c r="AB1934" s="25">
        <f>IF(Config!$B$7&gt;0,(V1934/Config!$B$7)*Config!$B$4,0)</f>
        <v/>
      </c>
      <c r="AC1934" s="25">
        <f>IF(Config!$B$7&gt;0,(W1934/Config!$B$7)*Config!$B$4,0)</f>
        <v/>
      </c>
    </row>
    <row r="1935" hidden="1" outlineLevel="1">
      <c r="A1935" s="22" t="inlineStr"/>
      <c r="B1935" s="22" t="inlineStr"/>
      <c r="C1935" s="22" t="inlineStr"/>
      <c r="D1935" s="22" t="inlineStr"/>
      <c r="E1935" s="22" t="inlineStr">
        <is>
          <t>Makhana_7-30098</t>
        </is>
      </c>
      <c r="F1935" s="22" t="inlineStr"/>
      <c r="G1935" s="22" t="inlineStr">
        <is>
          <t>Makhana</t>
        </is>
      </c>
      <c r="H1935" s="22" t="inlineStr">
        <is>
          <t xml:space="preserve">Prasadam Makhana Center Seal Pouch 200 g- NEW </t>
        </is>
      </c>
      <c r="I1935" s="22" t="inlineStr"/>
      <c r="J1935" s="24" t="n">
        <v>0</v>
      </c>
      <c r="K1935" s="24" t="n">
        <v>0</v>
      </c>
      <c r="L1935" s="22" t="inlineStr">
        <is>
          <t>CPC-Chairman Master Canteen - 1</t>
        </is>
      </c>
      <c r="M1935" s="24" t="n">
        <v>0</v>
      </c>
      <c r="N1935" s="22" t="inlineStr">
        <is>
          <t>CPC KPKB</t>
        </is>
      </c>
      <c r="O1935" s="22" t="inlineStr">
        <is>
          <t>Purnea</t>
        </is>
      </c>
      <c r="P1935" s="22" t="inlineStr"/>
      <c r="Q1935" s="22" t="inlineStr">
        <is>
          <t>Makhana Raw</t>
        </is>
      </c>
      <c r="R1935" s="25">
        <f>IF(Config!$B$4&gt;0,M1935/Config!$B$4,0)</f>
        <v/>
      </c>
      <c r="S1935" s="25">
        <f>IF(Config!$B$4&gt;0,K1935/Config!$B$4,0)</f>
        <v/>
      </c>
      <c r="T1935" s="25">
        <f>R1935*Config!$B$7</f>
        <v/>
      </c>
      <c r="U1935" s="25">
        <f>S1935*Config!$B$7</f>
        <v/>
      </c>
      <c r="V1935" s="25" t="n">
        <v>24</v>
      </c>
      <c r="W1935" s="25" t="n">
        <v>120</v>
      </c>
      <c r="X1935" s="26">
        <f>IF(T1935&gt;0,V1935/T1935,0)</f>
        <v/>
      </c>
      <c r="Y1935" s="26">
        <f>IF(U1935&gt;0,W1935/U1935,0)</f>
        <v/>
      </c>
      <c r="Z1935" s="25">
        <f>T1935-V1935</f>
        <v/>
      </c>
      <c r="AA1935" s="25">
        <f>U1935-W1935</f>
        <v/>
      </c>
      <c r="AB1935" s="25">
        <f>IF(Config!$B$7&gt;0,(V1935/Config!$B$7)*Config!$B$4,0)</f>
        <v/>
      </c>
      <c r="AC1935" s="25">
        <f>IF(Config!$B$7&gt;0,(W1935/Config!$B$7)*Config!$B$4,0)</f>
        <v/>
      </c>
    </row>
    <row r="1936" hidden="1" outlineLevel="1">
      <c r="A1936" s="22" t="inlineStr"/>
      <c r="B1936" s="22" t="inlineStr"/>
      <c r="C1936" s="22" t="inlineStr"/>
      <c r="D1936" s="22" t="inlineStr"/>
      <c r="E1936" s="22" t="inlineStr">
        <is>
          <t>Cashewnut_3-1987</t>
        </is>
      </c>
      <c r="F1936" s="22" t="inlineStr"/>
      <c r="G1936" s="22" t="inlineStr">
        <is>
          <t>Cashewnut</t>
        </is>
      </c>
      <c r="H1936" s="22" t="inlineStr">
        <is>
          <t>Premium W320 Cashew Farmley Standee Pouch 500 g</t>
        </is>
      </c>
      <c r="I1936" s="22" t="inlineStr"/>
      <c r="J1936" s="24" t="n">
        <v>0</v>
      </c>
      <c r="K1936" s="24" t="n">
        <v>0</v>
      </c>
      <c r="L1936" s="22" t="inlineStr">
        <is>
          <t>CPC-Chairman Master Canteen - 1</t>
        </is>
      </c>
      <c r="M1936" s="24" t="n">
        <v>0</v>
      </c>
      <c r="N1936" s="22" t="inlineStr">
        <is>
          <t>CPC KPKB</t>
        </is>
      </c>
      <c r="O1936" s="22" t="inlineStr">
        <is>
          <t>Udupi</t>
        </is>
      </c>
      <c r="P1936" s="22" t="inlineStr"/>
      <c r="Q1936" s="22" t="inlineStr">
        <is>
          <t>Cashew</t>
        </is>
      </c>
      <c r="R1936" s="25">
        <f>IF(Config!$B$4&gt;0,M1936/Config!$B$4,0)</f>
        <v/>
      </c>
      <c r="S1936" s="25">
        <f>IF(Config!$B$4&gt;0,K1936/Config!$B$4,0)</f>
        <v/>
      </c>
      <c r="T1936" s="25">
        <f>R1936*Config!$B$7</f>
        <v/>
      </c>
      <c r="U1936" s="25">
        <f>S1936*Config!$B$7</f>
        <v/>
      </c>
      <c r="V1936" s="25" t="n">
        <v>60</v>
      </c>
      <c r="W1936" s="25" t="n">
        <v>120</v>
      </c>
      <c r="X1936" s="26">
        <f>IF(T1936&gt;0,V1936/T1936,0)</f>
        <v/>
      </c>
      <c r="Y1936" s="26">
        <f>IF(U1936&gt;0,W1936/U1936,0)</f>
        <v/>
      </c>
      <c r="Z1936" s="25">
        <f>T1936-V1936</f>
        <v/>
      </c>
      <c r="AA1936" s="25">
        <f>U1936-W1936</f>
        <v/>
      </c>
      <c r="AB1936" s="25">
        <f>IF(Config!$B$7&gt;0,(V1936/Config!$B$7)*Config!$B$4,0)</f>
        <v/>
      </c>
      <c r="AC1936" s="25">
        <f>IF(Config!$B$7&gt;0,(W1936/Config!$B$7)*Config!$B$4,0)</f>
        <v/>
      </c>
    </row>
    <row r="1937" hidden="1" outlineLevel="1">
      <c r="A1937" s="22" t="inlineStr"/>
      <c r="B1937" s="22" t="inlineStr"/>
      <c r="C1937" s="22" t="inlineStr"/>
      <c r="D1937" s="22" t="inlineStr"/>
      <c r="E1937" s="22" t="inlineStr">
        <is>
          <t>Almonds_1-2654</t>
        </is>
      </c>
      <c r="F1937" s="22" t="inlineStr"/>
      <c r="G1937" s="22" t="inlineStr">
        <is>
          <t>Almonds</t>
        </is>
      </c>
      <c r="H1937" s="22" t="inlineStr">
        <is>
          <t>Roasted &amp; Salted Almonds Farmley Standee Pouch 200 g</t>
        </is>
      </c>
      <c r="I1937" s="22" t="inlineStr"/>
      <c r="J1937" s="24" t="n">
        <v>0</v>
      </c>
      <c r="K1937" s="24" t="n">
        <v>0</v>
      </c>
      <c r="L1937" s="22" t="inlineStr">
        <is>
          <t>CPC-Chairman Master Canteen 202 Cobra</t>
        </is>
      </c>
      <c r="M1937" s="24" t="n">
        <v>0</v>
      </c>
      <c r="N1937" s="22" t="inlineStr">
        <is>
          <t>CPC KPKB</t>
        </is>
      </c>
      <c r="O1937" s="22" t="inlineStr">
        <is>
          <t>Indore</t>
        </is>
      </c>
      <c r="P1937" s="22" t="inlineStr"/>
      <c r="Q1937" s="22" t="inlineStr">
        <is>
          <t>Roasted Almonds</t>
        </is>
      </c>
      <c r="R1937" s="25">
        <f>IF(Config!$B$4&gt;0,M1937/Config!$B$4,0)</f>
        <v/>
      </c>
      <c r="S1937" s="25">
        <f>IF(Config!$B$4&gt;0,K1937/Config!$B$4,0)</f>
        <v/>
      </c>
      <c r="T1937" s="25">
        <f>R1937*Config!$B$7</f>
        <v/>
      </c>
      <c r="U1937" s="25">
        <f>S1937*Config!$B$7</f>
        <v/>
      </c>
      <c r="V1937" s="25" t="n">
        <v>12</v>
      </c>
      <c r="W1937" s="25" t="n">
        <v>60</v>
      </c>
      <c r="X1937" s="26">
        <f>IF(T1937&gt;0,V1937/T1937,0)</f>
        <v/>
      </c>
      <c r="Y1937" s="26">
        <f>IF(U1937&gt;0,W1937/U1937,0)</f>
        <v/>
      </c>
      <c r="Z1937" s="25">
        <f>T1937-V1937</f>
        <v/>
      </c>
      <c r="AA1937" s="25">
        <f>U1937-W1937</f>
        <v/>
      </c>
      <c r="AB1937" s="25">
        <f>IF(Config!$B$7&gt;0,(V1937/Config!$B$7)*Config!$B$4,0)</f>
        <v/>
      </c>
      <c r="AC1937" s="25">
        <f>IF(Config!$B$7&gt;0,(W1937/Config!$B$7)*Config!$B$4,0)</f>
        <v/>
      </c>
    </row>
    <row r="1938" hidden="1" outlineLevel="1">
      <c r="A1938" s="22" t="inlineStr"/>
      <c r="B1938" s="22" t="inlineStr"/>
      <c r="C1938" s="22" t="inlineStr"/>
      <c r="D1938" s="22" t="inlineStr"/>
      <c r="E1938" s="22" t="inlineStr">
        <is>
          <t>Cashewnut_3-2472</t>
        </is>
      </c>
      <c r="F1938" s="22" t="inlineStr"/>
      <c r="G1938" s="22" t="inlineStr">
        <is>
          <t>Cashewnut</t>
        </is>
      </c>
      <c r="H1938" s="22" t="inlineStr">
        <is>
          <t>Roasted and Salted Cashew - Farmley Standee Pouch 200 g</t>
        </is>
      </c>
      <c r="I1938" s="22" t="inlineStr"/>
      <c r="J1938" s="24" t="n">
        <v>0</v>
      </c>
      <c r="K1938" s="24" t="n">
        <v>0</v>
      </c>
      <c r="L1938" s="22" t="inlineStr">
        <is>
          <t>CPC-Chairman Master Canteen 202 Cobra</t>
        </is>
      </c>
      <c r="M1938" s="24" t="n">
        <v>0</v>
      </c>
      <c r="N1938" s="22" t="inlineStr">
        <is>
          <t>CPC KPKB</t>
        </is>
      </c>
      <c r="O1938" s="22" t="inlineStr">
        <is>
          <t>Indore</t>
        </is>
      </c>
      <c r="P1938" s="22" t="inlineStr"/>
      <c r="Q1938" s="22" t="inlineStr">
        <is>
          <t>Roasted &amp; Flavoured Cashew</t>
        </is>
      </c>
      <c r="R1938" s="25">
        <f>IF(Config!$B$4&gt;0,M1938/Config!$B$4,0)</f>
        <v/>
      </c>
      <c r="S1938" s="25">
        <f>IF(Config!$B$4&gt;0,K1938/Config!$B$4,0)</f>
        <v/>
      </c>
      <c r="T1938" s="25">
        <f>R1938*Config!$B$7</f>
        <v/>
      </c>
      <c r="U1938" s="25">
        <f>S1938*Config!$B$7</f>
        <v/>
      </c>
      <c r="V1938" s="25" t="n">
        <v>18</v>
      </c>
      <c r="W1938" s="25" t="n">
        <v>90</v>
      </c>
      <c r="X1938" s="26">
        <f>IF(T1938&gt;0,V1938/T1938,0)</f>
        <v/>
      </c>
      <c r="Y1938" s="26">
        <f>IF(U1938&gt;0,W1938/U1938,0)</f>
        <v/>
      </c>
      <c r="Z1938" s="25">
        <f>T1938-V1938</f>
        <v/>
      </c>
      <c r="AA1938" s="25">
        <f>U1938-W1938</f>
        <v/>
      </c>
      <c r="AB1938" s="25">
        <f>IF(Config!$B$7&gt;0,(V1938/Config!$B$7)*Config!$B$4,0)</f>
        <v/>
      </c>
      <c r="AC1938" s="25">
        <f>IF(Config!$B$7&gt;0,(W1938/Config!$B$7)*Config!$B$4,0)</f>
        <v/>
      </c>
    </row>
    <row r="1939" hidden="1" outlineLevel="1">
      <c r="A1939" s="22" t="inlineStr"/>
      <c r="B1939" s="22" t="inlineStr"/>
      <c r="C1939" s="22" t="inlineStr"/>
      <c r="D1939" s="22" t="inlineStr"/>
      <c r="E1939" s="22" t="inlineStr">
        <is>
          <t>Dates_4-2469</t>
        </is>
      </c>
      <c r="F1939" s="22" t="inlineStr"/>
      <c r="G1939" s="22" t="inlineStr">
        <is>
          <t>Dates</t>
        </is>
      </c>
      <c r="H1939" s="22" t="inlineStr">
        <is>
          <t>Premium Omani Fard Dates Farmley standee pouch 400 g</t>
        </is>
      </c>
      <c r="I1939" s="22" t="inlineStr"/>
      <c r="J1939" s="24" t="n">
        <v>0</v>
      </c>
      <c r="K1939" s="24" t="n">
        <v>0</v>
      </c>
      <c r="L1939" s="22" t="inlineStr">
        <is>
          <t>CPC-Chairman Master Canteen 202 Cobra</t>
        </is>
      </c>
      <c r="M1939" s="24" t="n">
        <v>0</v>
      </c>
      <c r="N1939" s="22" t="inlineStr">
        <is>
          <t>CPC KPKB</t>
        </is>
      </c>
      <c r="O1939" s="22" t="inlineStr">
        <is>
          <t>Indore</t>
        </is>
      </c>
      <c r="P1939" s="22" t="inlineStr"/>
      <c r="Q1939" s="22" t="inlineStr">
        <is>
          <t>Dates</t>
        </is>
      </c>
      <c r="R1939" s="25">
        <f>IF(Config!$B$4&gt;0,M1939/Config!$B$4,0)</f>
        <v/>
      </c>
      <c r="S1939" s="25">
        <f>IF(Config!$B$4&gt;0,K1939/Config!$B$4,0)</f>
        <v/>
      </c>
      <c r="T1939" s="25">
        <f>R1939*Config!$B$7</f>
        <v/>
      </c>
      <c r="U1939" s="25">
        <f>S1939*Config!$B$7</f>
        <v/>
      </c>
      <c r="V1939" s="25" t="n">
        <v>7.2</v>
      </c>
      <c r="W1939" s="25" t="n">
        <v>18</v>
      </c>
      <c r="X1939" s="26">
        <f>IF(T1939&gt;0,V1939/T1939,0)</f>
        <v/>
      </c>
      <c r="Y1939" s="26">
        <f>IF(U1939&gt;0,W1939/U1939,0)</f>
        <v/>
      </c>
      <c r="Z1939" s="25">
        <f>T1939-V1939</f>
        <v/>
      </c>
      <c r="AA1939" s="25">
        <f>U1939-W1939</f>
        <v/>
      </c>
      <c r="AB1939" s="25">
        <f>IF(Config!$B$7&gt;0,(V1939/Config!$B$7)*Config!$B$4,0)</f>
        <v/>
      </c>
      <c r="AC1939" s="25">
        <f>IF(Config!$B$7&gt;0,(W1939/Config!$B$7)*Config!$B$4,0)</f>
        <v/>
      </c>
    </row>
    <row r="1940" hidden="1" outlineLevel="1">
      <c r="A1940" s="22" t="inlineStr"/>
      <c r="B1940" s="22" t="inlineStr"/>
      <c r="C1940" s="22" t="inlineStr"/>
      <c r="D1940" s="22" t="inlineStr"/>
      <c r="E1940" s="22" t="inlineStr">
        <is>
          <t>Dry Fruit Mix_15-2801</t>
        </is>
      </c>
      <c r="F1940" s="22" t="inlineStr"/>
      <c r="G1940" s="22" t="inlineStr">
        <is>
          <t>Dry Fruit Mix</t>
        </is>
      </c>
      <c r="H1940" s="22" t="inlineStr">
        <is>
          <t>Premium Panchmeva Farmley Jar 405 g</t>
        </is>
      </c>
      <c r="I1940" s="22" t="inlineStr"/>
      <c r="J1940" s="24" t="n">
        <v>0</v>
      </c>
      <c r="K1940" s="24" t="n">
        <v>0</v>
      </c>
      <c r="L1940" s="22" t="inlineStr">
        <is>
          <t>CPC-Chairman Master Canteen 202 Cobra</t>
        </is>
      </c>
      <c r="M1940" s="24" t="n">
        <v>0</v>
      </c>
      <c r="N1940" s="22" t="inlineStr">
        <is>
          <t>CPC KPKB</t>
        </is>
      </c>
      <c r="O1940" s="22" t="inlineStr">
        <is>
          <t>Indore</t>
        </is>
      </c>
      <c r="P1940" s="22" t="inlineStr"/>
      <c r="Q1940" s="22" t="inlineStr">
        <is>
          <t>Trail Mixes</t>
        </is>
      </c>
      <c r="R1940" s="25">
        <f>IF(Config!$B$4&gt;0,M1940/Config!$B$4,0)</f>
        <v/>
      </c>
      <c r="S1940" s="25">
        <f>IF(Config!$B$4&gt;0,K1940/Config!$B$4,0)</f>
        <v/>
      </c>
      <c r="T1940" s="25">
        <f>R1940*Config!$B$7</f>
        <v/>
      </c>
      <c r="U1940" s="25">
        <f>S1940*Config!$B$7</f>
        <v/>
      </c>
      <c r="V1940" s="25" t="n">
        <v>29.16</v>
      </c>
      <c r="W1940" s="25" t="n">
        <v>72</v>
      </c>
      <c r="X1940" s="26">
        <f>IF(T1940&gt;0,V1940/T1940,0)</f>
        <v/>
      </c>
      <c r="Y1940" s="26">
        <f>IF(U1940&gt;0,W1940/U1940,0)</f>
        <v/>
      </c>
      <c r="Z1940" s="25">
        <f>T1940-V1940</f>
        <v/>
      </c>
      <c r="AA1940" s="25">
        <f>U1940-W1940</f>
        <v/>
      </c>
      <c r="AB1940" s="25">
        <f>IF(Config!$B$7&gt;0,(V1940/Config!$B$7)*Config!$B$4,0)</f>
        <v/>
      </c>
      <c r="AC1940" s="25">
        <f>IF(Config!$B$7&gt;0,(W1940/Config!$B$7)*Config!$B$4,0)</f>
        <v/>
      </c>
    </row>
    <row r="1941" hidden="1" outlineLevel="1">
      <c r="A1941" s="22" t="inlineStr"/>
      <c r="B1941" s="22" t="inlineStr"/>
      <c r="C1941" s="22" t="inlineStr"/>
      <c r="D1941" s="22" t="inlineStr"/>
      <c r="E1941" s="22" t="inlineStr">
        <is>
          <t>Walnut_12-1535</t>
        </is>
      </c>
      <c r="F1941" s="22" t="inlineStr"/>
      <c r="G1941" s="22" t="inlineStr">
        <is>
          <t>Walnut</t>
        </is>
      </c>
      <c r="H1941" s="22" t="inlineStr">
        <is>
          <t>Premium Broken Walnut Kernels Farmley Standee Pouch 200 g</t>
        </is>
      </c>
      <c r="I1941" s="22" t="inlineStr"/>
      <c r="J1941" s="24" t="n">
        <v>0</v>
      </c>
      <c r="K1941" s="24" t="n">
        <v>0</v>
      </c>
      <c r="L1941" s="22" t="inlineStr">
        <is>
          <t>CPC-Chairman Master Canteen 202 Cobra</t>
        </is>
      </c>
      <c r="M1941" s="24" t="n">
        <v>0</v>
      </c>
      <c r="N1941" s="22" t="inlineStr">
        <is>
          <t>CPC KPKB</t>
        </is>
      </c>
      <c r="O1941" s="22" t="inlineStr">
        <is>
          <t>Indore</t>
        </is>
      </c>
      <c r="P1941" s="22" t="inlineStr"/>
      <c r="Q1941" s="22" t="inlineStr">
        <is>
          <t>Walnut</t>
        </is>
      </c>
      <c r="R1941" s="25">
        <f>IF(Config!$B$4&gt;0,M1941/Config!$B$4,0)</f>
        <v/>
      </c>
      <c r="S1941" s="25">
        <f>IF(Config!$B$4&gt;0,K1941/Config!$B$4,0)</f>
        <v/>
      </c>
      <c r="T1941" s="25">
        <f>R1941*Config!$B$7</f>
        <v/>
      </c>
      <c r="U1941" s="25">
        <f>S1941*Config!$B$7</f>
        <v/>
      </c>
      <c r="V1941" s="25" t="n">
        <v>4.8</v>
      </c>
      <c r="W1941" s="25" t="n">
        <v>24</v>
      </c>
      <c r="X1941" s="26">
        <f>IF(T1941&gt;0,V1941/T1941,0)</f>
        <v/>
      </c>
      <c r="Y1941" s="26">
        <f>IF(U1941&gt;0,W1941/U1941,0)</f>
        <v/>
      </c>
      <c r="Z1941" s="25">
        <f>T1941-V1941</f>
        <v/>
      </c>
      <c r="AA1941" s="25">
        <f>U1941-W1941</f>
        <v/>
      </c>
      <c r="AB1941" s="25">
        <f>IF(Config!$B$7&gt;0,(V1941/Config!$B$7)*Config!$B$4,0)</f>
        <v/>
      </c>
      <c r="AC1941" s="25">
        <f>IF(Config!$B$7&gt;0,(W1941/Config!$B$7)*Config!$B$4,0)</f>
        <v/>
      </c>
    </row>
    <row r="1942" hidden="1" outlineLevel="1">
      <c r="A1942" s="22" t="inlineStr"/>
      <c r="B1942" s="22" t="inlineStr"/>
      <c r="C1942" s="22" t="inlineStr"/>
      <c r="D1942" s="22" t="inlineStr"/>
      <c r="E1942" s="22" t="inlineStr">
        <is>
          <t>Cashewnut_3-1987</t>
        </is>
      </c>
      <c r="F1942" s="22" t="inlineStr"/>
      <c r="G1942" s="22" t="inlineStr">
        <is>
          <t>Cashewnut</t>
        </is>
      </c>
      <c r="H1942" s="22" t="inlineStr">
        <is>
          <t>Premium W320 Cashew Farmley Standee Pouch 500 g</t>
        </is>
      </c>
      <c r="I1942" s="22" t="inlineStr"/>
      <c r="J1942" s="24" t="n">
        <v>0</v>
      </c>
      <c r="K1942" s="24" t="n">
        <v>0</v>
      </c>
      <c r="L1942" s="22" t="inlineStr">
        <is>
          <t>CPC-Chairman Master Canteen 202 Cobra</t>
        </is>
      </c>
      <c r="M1942" s="24" t="n">
        <v>0</v>
      </c>
      <c r="N1942" s="22" t="inlineStr">
        <is>
          <t>CPC KPKB</t>
        </is>
      </c>
      <c r="O1942" s="22" t="inlineStr">
        <is>
          <t>Udupi</t>
        </is>
      </c>
      <c r="P1942" s="22" t="inlineStr"/>
      <c r="Q1942" s="22" t="inlineStr">
        <is>
          <t>Cashew</t>
        </is>
      </c>
      <c r="R1942" s="25">
        <f>IF(Config!$B$4&gt;0,M1942/Config!$B$4,0)</f>
        <v/>
      </c>
      <c r="S1942" s="25">
        <f>IF(Config!$B$4&gt;0,K1942/Config!$B$4,0)</f>
        <v/>
      </c>
      <c r="T1942" s="25">
        <f>R1942*Config!$B$7</f>
        <v/>
      </c>
      <c r="U1942" s="25">
        <f>S1942*Config!$B$7</f>
        <v/>
      </c>
      <c r="V1942" s="25" t="n">
        <v>30</v>
      </c>
      <c r="W1942" s="25" t="n">
        <v>60</v>
      </c>
      <c r="X1942" s="26">
        <f>IF(T1942&gt;0,V1942/T1942,0)</f>
        <v/>
      </c>
      <c r="Y1942" s="26">
        <f>IF(U1942&gt;0,W1942/U1942,0)</f>
        <v/>
      </c>
      <c r="Z1942" s="25">
        <f>T1942-V1942</f>
        <v/>
      </c>
      <c r="AA1942" s="25">
        <f>U1942-W1942</f>
        <v/>
      </c>
      <c r="AB1942" s="25">
        <f>IF(Config!$B$7&gt;0,(V1942/Config!$B$7)*Config!$B$4,0)</f>
        <v/>
      </c>
      <c r="AC1942" s="25">
        <f>IF(Config!$B$7&gt;0,(W1942/Config!$B$7)*Config!$B$4,0)</f>
        <v/>
      </c>
    </row>
    <row r="1943" hidden="1" outlineLevel="1">
      <c r="A1943" s="22" t="inlineStr"/>
      <c r="B1943" s="22" t="inlineStr"/>
      <c r="C1943" s="22" t="inlineStr"/>
      <c r="D1943" s="22" t="inlineStr"/>
      <c r="E1943" s="22" t="inlineStr">
        <is>
          <t>Almonds_1-1748</t>
        </is>
      </c>
      <c r="F1943" s="22" t="inlineStr"/>
      <c r="G1943" s="22" t="inlineStr">
        <is>
          <t>Almonds</t>
        </is>
      </c>
      <c r="H1943" s="22" t="inlineStr">
        <is>
          <t>Premium California Almonds Farmley Standee Pouch 500 g</t>
        </is>
      </c>
      <c r="I1943" s="22" t="inlineStr"/>
      <c r="J1943" s="24" t="n">
        <v>0</v>
      </c>
      <c r="K1943" s="24" t="n">
        <v>0</v>
      </c>
      <c r="L1943" s="22" t="inlineStr">
        <is>
          <t>CPC-Kendriya Police Kalyan Bhandar CSWT BSF Indore</t>
        </is>
      </c>
      <c r="M1943" s="24" t="n">
        <v>0</v>
      </c>
      <c r="N1943" s="22" t="inlineStr">
        <is>
          <t>CPC KPKB</t>
        </is>
      </c>
      <c r="O1943" s="22" t="inlineStr">
        <is>
          <t>Indore</t>
        </is>
      </c>
      <c r="P1943" s="22" t="inlineStr"/>
      <c r="Q1943" s="22" t="inlineStr">
        <is>
          <t>Almonds</t>
        </is>
      </c>
      <c r="R1943" s="25">
        <f>IF(Config!$B$4&gt;0,M1943/Config!$B$4,0)</f>
        <v/>
      </c>
      <c r="S1943" s="25">
        <f>IF(Config!$B$4&gt;0,K1943/Config!$B$4,0)</f>
        <v/>
      </c>
      <c r="T1943" s="25">
        <f>R1943*Config!$B$7</f>
        <v/>
      </c>
      <c r="U1943" s="25">
        <f>S1943*Config!$B$7</f>
        <v/>
      </c>
      <c r="V1943" s="25" t="n">
        <v>48</v>
      </c>
      <c r="W1943" s="25" t="n">
        <v>96</v>
      </c>
      <c r="X1943" s="26">
        <f>IF(T1943&gt;0,V1943/T1943,0)</f>
        <v/>
      </c>
      <c r="Y1943" s="26">
        <f>IF(U1943&gt;0,W1943/U1943,0)</f>
        <v/>
      </c>
      <c r="Z1943" s="25">
        <f>T1943-V1943</f>
        <v/>
      </c>
      <c r="AA1943" s="25">
        <f>U1943-W1943</f>
        <v/>
      </c>
      <c r="AB1943" s="25">
        <f>IF(Config!$B$7&gt;0,(V1943/Config!$B$7)*Config!$B$4,0)</f>
        <v/>
      </c>
      <c r="AC1943" s="25">
        <f>IF(Config!$B$7&gt;0,(W1943/Config!$B$7)*Config!$B$4,0)</f>
        <v/>
      </c>
    </row>
    <row r="1944" hidden="1" outlineLevel="1">
      <c r="A1944" s="22" t="inlineStr"/>
      <c r="B1944" s="22" t="inlineStr"/>
      <c r="C1944" s="22" t="inlineStr"/>
      <c r="D1944" s="22" t="inlineStr"/>
      <c r="E1944" s="22" t="inlineStr">
        <is>
          <t>Dates_4-2469</t>
        </is>
      </c>
      <c r="F1944" s="22" t="inlineStr"/>
      <c r="G1944" s="22" t="inlineStr">
        <is>
          <t>Dates</t>
        </is>
      </c>
      <c r="H1944" s="22" t="inlineStr">
        <is>
          <t>Premium Omani Fard Dates Farmley standee pouch 400 g</t>
        </is>
      </c>
      <c r="I1944" s="22" t="inlineStr"/>
      <c r="J1944" s="24" t="n">
        <v>0</v>
      </c>
      <c r="K1944" s="24" t="n">
        <v>0</v>
      </c>
      <c r="L1944" s="22" t="inlineStr">
        <is>
          <t>CPC-Kendriya Police Kalyan Bhandar CSWT BSF Indore</t>
        </is>
      </c>
      <c r="M1944" s="24" t="n">
        <v>0</v>
      </c>
      <c r="N1944" s="22" t="inlineStr">
        <is>
          <t>CPC KPKB</t>
        </is>
      </c>
      <c r="O1944" s="22" t="inlineStr">
        <is>
          <t>Indore</t>
        </is>
      </c>
      <c r="P1944" s="22" t="inlineStr"/>
      <c r="Q1944" s="22" t="inlineStr">
        <is>
          <t>Dates</t>
        </is>
      </c>
      <c r="R1944" s="25">
        <f>IF(Config!$B$4&gt;0,M1944/Config!$B$4,0)</f>
        <v/>
      </c>
      <c r="S1944" s="25">
        <f>IF(Config!$B$4&gt;0,K1944/Config!$B$4,0)</f>
        <v/>
      </c>
      <c r="T1944" s="25">
        <f>R1944*Config!$B$7</f>
        <v/>
      </c>
      <c r="U1944" s="25">
        <f>S1944*Config!$B$7</f>
        <v/>
      </c>
      <c r="V1944" s="25" t="n">
        <v>7.2</v>
      </c>
      <c r="W1944" s="25" t="n">
        <v>18</v>
      </c>
      <c r="X1944" s="26">
        <f>IF(T1944&gt;0,V1944/T1944,0)</f>
        <v/>
      </c>
      <c r="Y1944" s="26">
        <f>IF(U1944&gt;0,W1944/U1944,0)</f>
        <v/>
      </c>
      <c r="Z1944" s="25">
        <f>T1944-V1944</f>
        <v/>
      </c>
      <c r="AA1944" s="25">
        <f>U1944-W1944</f>
        <v/>
      </c>
      <c r="AB1944" s="25">
        <f>IF(Config!$B$7&gt;0,(V1944/Config!$B$7)*Config!$B$4,0)</f>
        <v/>
      </c>
      <c r="AC1944" s="25">
        <f>IF(Config!$B$7&gt;0,(W1944/Config!$B$7)*Config!$B$4,0)</f>
        <v/>
      </c>
    </row>
    <row r="1945" hidden="1" outlineLevel="1">
      <c r="A1945" s="22" t="inlineStr"/>
      <c r="B1945" s="22" t="inlineStr"/>
      <c r="C1945" s="22" t="inlineStr"/>
      <c r="D1945" s="22" t="inlineStr"/>
      <c r="E1945" s="22" t="inlineStr">
        <is>
          <t>Dry Fruit Mix_15-2402</t>
        </is>
      </c>
      <c r="F1945" s="22" t="inlineStr"/>
      <c r="G1945" s="22" t="inlineStr">
        <is>
          <t>Dry Fruit Mix</t>
        </is>
      </c>
      <c r="H1945" s="22" t="inlineStr">
        <is>
          <t>Trail Mix Farmley Standee Pouch 200 g</t>
        </is>
      </c>
      <c r="I1945" s="22" t="inlineStr"/>
      <c r="J1945" s="24" t="n">
        <v>0</v>
      </c>
      <c r="K1945" s="24" t="n">
        <v>0</v>
      </c>
      <c r="L1945" s="22" t="inlineStr">
        <is>
          <t>CPC-Kendriya Police Kalyan Bhandar CSWT BSF Indore</t>
        </is>
      </c>
      <c r="M1945" s="24" t="n">
        <v>0</v>
      </c>
      <c r="N1945" s="22" t="inlineStr">
        <is>
          <t>CPC KPKB</t>
        </is>
      </c>
      <c r="O1945" s="22" t="inlineStr">
        <is>
          <t>Indore</t>
        </is>
      </c>
      <c r="P1945" s="22" t="inlineStr"/>
      <c r="Q1945" s="22" t="inlineStr">
        <is>
          <t>Trail Mixes</t>
        </is>
      </c>
      <c r="R1945" s="25">
        <f>IF(Config!$B$4&gt;0,M1945/Config!$B$4,0)</f>
        <v/>
      </c>
      <c r="S1945" s="25">
        <f>IF(Config!$B$4&gt;0,K1945/Config!$B$4,0)</f>
        <v/>
      </c>
      <c r="T1945" s="25">
        <f>R1945*Config!$B$7</f>
        <v/>
      </c>
      <c r="U1945" s="25">
        <f>S1945*Config!$B$7</f>
        <v/>
      </c>
      <c r="V1945" s="25" t="n">
        <v>6</v>
      </c>
      <c r="W1945" s="25" t="n">
        <v>30</v>
      </c>
      <c r="X1945" s="26">
        <f>IF(T1945&gt;0,V1945/T1945,0)</f>
        <v/>
      </c>
      <c r="Y1945" s="26">
        <f>IF(U1945&gt;0,W1945/U1945,0)</f>
        <v/>
      </c>
      <c r="Z1945" s="25">
        <f>T1945-V1945</f>
        <v/>
      </c>
      <c r="AA1945" s="25">
        <f>U1945-W1945</f>
        <v/>
      </c>
      <c r="AB1945" s="25">
        <f>IF(Config!$B$7&gt;0,(V1945/Config!$B$7)*Config!$B$4,0)</f>
        <v/>
      </c>
      <c r="AC1945" s="25">
        <f>IF(Config!$B$7&gt;0,(W1945/Config!$B$7)*Config!$B$4,0)</f>
        <v/>
      </c>
    </row>
    <row r="1946" hidden="1" outlineLevel="1">
      <c r="A1946" s="22" t="inlineStr"/>
      <c r="B1946" s="22" t="inlineStr"/>
      <c r="C1946" s="22" t="inlineStr"/>
      <c r="D1946" s="22" t="inlineStr"/>
      <c r="E1946" s="22" t="inlineStr">
        <is>
          <t>Dry Fruit Mix_15-2403</t>
        </is>
      </c>
      <c r="F1946" s="22" t="inlineStr"/>
      <c r="G1946" s="22" t="inlineStr">
        <is>
          <t>Dry Fruit Mix</t>
        </is>
      </c>
      <c r="H1946" s="22" t="inlineStr">
        <is>
          <t>Seed Mix Farmley Standee Pouch 200 g</t>
        </is>
      </c>
      <c r="I1946" s="22" t="inlineStr"/>
      <c r="J1946" s="24" t="n">
        <v>0</v>
      </c>
      <c r="K1946" s="24" t="n">
        <v>0</v>
      </c>
      <c r="L1946" s="22" t="inlineStr">
        <is>
          <t>CPC-Kendriya Police Kalyan Bhandar CSWT BSF Indore</t>
        </is>
      </c>
      <c r="M1946" s="24" t="n">
        <v>0</v>
      </c>
      <c r="N1946" s="22" t="inlineStr">
        <is>
          <t>CPC KPKB</t>
        </is>
      </c>
      <c r="O1946" s="22" t="inlineStr">
        <is>
          <t>Indore</t>
        </is>
      </c>
      <c r="P1946" s="22" t="inlineStr"/>
      <c r="Q1946" s="22" t="inlineStr">
        <is>
          <t>Seed Mix</t>
        </is>
      </c>
      <c r="R1946" s="25">
        <f>IF(Config!$B$4&gt;0,M1946/Config!$B$4,0)</f>
        <v/>
      </c>
      <c r="S1946" s="25">
        <f>IF(Config!$B$4&gt;0,K1946/Config!$B$4,0)</f>
        <v/>
      </c>
      <c r="T1946" s="25">
        <f>R1946*Config!$B$7</f>
        <v/>
      </c>
      <c r="U1946" s="25">
        <f>S1946*Config!$B$7</f>
        <v/>
      </c>
      <c r="V1946" s="25" t="n">
        <v>12</v>
      </c>
      <c r="W1946" s="25" t="n">
        <v>60</v>
      </c>
      <c r="X1946" s="26">
        <f>IF(T1946&gt;0,V1946/T1946,0)</f>
        <v/>
      </c>
      <c r="Y1946" s="26">
        <f>IF(U1946&gt;0,W1946/U1946,0)</f>
        <v/>
      </c>
      <c r="Z1946" s="25">
        <f>T1946-V1946</f>
        <v/>
      </c>
      <c r="AA1946" s="25">
        <f>U1946-W1946</f>
        <v/>
      </c>
      <c r="AB1946" s="25">
        <f>IF(Config!$B$7&gt;0,(V1946/Config!$B$7)*Config!$B$4,0)</f>
        <v/>
      </c>
      <c r="AC1946" s="25">
        <f>IF(Config!$B$7&gt;0,(W1946/Config!$B$7)*Config!$B$4,0)</f>
        <v/>
      </c>
    </row>
    <row r="1947" hidden="1" outlineLevel="1">
      <c r="A1947" s="22" t="inlineStr"/>
      <c r="B1947" s="22" t="inlineStr"/>
      <c r="C1947" s="22" t="inlineStr"/>
      <c r="D1947" s="22" t="inlineStr"/>
      <c r="E1947" s="22" t="inlineStr">
        <is>
          <t>Dry Fruit Mix_15-2404</t>
        </is>
      </c>
      <c r="F1947" s="22" t="inlineStr"/>
      <c r="G1947" s="22" t="inlineStr">
        <is>
          <t>Dry Fruit Mix</t>
        </is>
      </c>
      <c r="H1947" s="22" t="inlineStr">
        <is>
          <t>Berry Mix Farmley Standee Pouch 200 g</t>
        </is>
      </c>
      <c r="I1947" s="22" t="inlineStr"/>
      <c r="J1947" s="24" t="n">
        <v>0</v>
      </c>
      <c r="K1947" s="24" t="n">
        <v>0</v>
      </c>
      <c r="L1947" s="22" t="inlineStr">
        <is>
          <t>CPC-Kendriya Police Kalyan Bhandar CSWT BSF Indore</t>
        </is>
      </c>
      <c r="M1947" s="24" t="n">
        <v>0</v>
      </c>
      <c r="N1947" s="22" t="inlineStr">
        <is>
          <t>CPC KPKB</t>
        </is>
      </c>
      <c r="O1947" s="22" t="inlineStr">
        <is>
          <t>Indore</t>
        </is>
      </c>
      <c r="P1947" s="22" t="inlineStr"/>
      <c r="Q1947" s="22" t="inlineStr">
        <is>
          <t>Berry Mix</t>
        </is>
      </c>
      <c r="R1947" s="25">
        <f>IF(Config!$B$4&gt;0,M1947/Config!$B$4,0)</f>
        <v/>
      </c>
      <c r="S1947" s="25">
        <f>IF(Config!$B$4&gt;0,K1947/Config!$B$4,0)</f>
        <v/>
      </c>
      <c r="T1947" s="25">
        <f>R1947*Config!$B$7</f>
        <v/>
      </c>
      <c r="U1947" s="25">
        <f>S1947*Config!$B$7</f>
        <v/>
      </c>
      <c r="V1947" s="25" t="n">
        <v>6</v>
      </c>
      <c r="W1947" s="25" t="n">
        <v>30</v>
      </c>
      <c r="X1947" s="26">
        <f>IF(T1947&gt;0,V1947/T1947,0)</f>
        <v/>
      </c>
      <c r="Y1947" s="26">
        <f>IF(U1947&gt;0,W1947/U1947,0)</f>
        <v/>
      </c>
      <c r="Z1947" s="25">
        <f>T1947-V1947</f>
        <v/>
      </c>
      <c r="AA1947" s="25">
        <f>U1947-W1947</f>
        <v/>
      </c>
      <c r="AB1947" s="25">
        <f>IF(Config!$B$7&gt;0,(V1947/Config!$B$7)*Config!$B$4,0)</f>
        <v/>
      </c>
      <c r="AC1947" s="25">
        <f>IF(Config!$B$7&gt;0,(W1947/Config!$B$7)*Config!$B$4,0)</f>
        <v/>
      </c>
    </row>
    <row r="1948" hidden="1" outlineLevel="1">
      <c r="A1948" s="22" t="inlineStr"/>
      <c r="B1948" s="22" t="inlineStr"/>
      <c r="C1948" s="22" t="inlineStr"/>
      <c r="D1948" s="22" t="inlineStr"/>
      <c r="E1948" s="22" t="inlineStr">
        <is>
          <t>Fig_6-2464</t>
        </is>
      </c>
      <c r="F1948" s="22" t="inlineStr"/>
      <c r="G1948" s="22" t="inlineStr">
        <is>
          <t>Fig</t>
        </is>
      </c>
      <c r="H1948" s="22" t="inlineStr">
        <is>
          <t>Premium Anjeer Farmley Standee Pouch 200 g</t>
        </is>
      </c>
      <c r="I1948" s="22" t="inlineStr"/>
      <c r="J1948" s="24" t="n">
        <v>0</v>
      </c>
      <c r="K1948" s="24" t="n">
        <v>0</v>
      </c>
      <c r="L1948" s="22" t="inlineStr">
        <is>
          <t>CPC-Kendriya Police Kalyan Bhandar CSWT BSF Indore</t>
        </is>
      </c>
      <c r="M1948" s="24" t="n">
        <v>0</v>
      </c>
      <c r="N1948" s="22" t="inlineStr">
        <is>
          <t>CPC KPKB</t>
        </is>
      </c>
      <c r="O1948" s="22" t="inlineStr">
        <is>
          <t>Indore</t>
        </is>
      </c>
      <c r="P1948" s="22" t="inlineStr"/>
      <c r="Q1948" s="22" t="inlineStr">
        <is>
          <t>Figs</t>
        </is>
      </c>
      <c r="R1948" s="25">
        <f>IF(Config!$B$4&gt;0,M1948/Config!$B$4,0)</f>
        <v/>
      </c>
      <c r="S1948" s="25">
        <f>IF(Config!$B$4&gt;0,K1948/Config!$B$4,0)</f>
        <v/>
      </c>
      <c r="T1948" s="25">
        <f>R1948*Config!$B$7</f>
        <v/>
      </c>
      <c r="U1948" s="25">
        <f>S1948*Config!$B$7</f>
        <v/>
      </c>
      <c r="V1948" s="25" t="n">
        <v>18</v>
      </c>
      <c r="W1948" s="25" t="n">
        <v>90</v>
      </c>
      <c r="X1948" s="26">
        <f>IF(T1948&gt;0,V1948/T1948,0)</f>
        <v/>
      </c>
      <c r="Y1948" s="26">
        <f>IF(U1948&gt;0,W1948/U1948,0)</f>
        <v/>
      </c>
      <c r="Z1948" s="25">
        <f>T1948-V1948</f>
        <v/>
      </c>
      <c r="AA1948" s="25">
        <f>U1948-W1948</f>
        <v/>
      </c>
      <c r="AB1948" s="25">
        <f>IF(Config!$B$7&gt;0,(V1948/Config!$B$7)*Config!$B$4,0)</f>
        <v/>
      </c>
      <c r="AC1948" s="25">
        <f>IF(Config!$B$7&gt;0,(W1948/Config!$B$7)*Config!$B$4,0)</f>
        <v/>
      </c>
    </row>
    <row r="1949" hidden="1" outlineLevel="1">
      <c r="A1949" s="22" t="inlineStr"/>
      <c r="B1949" s="22" t="inlineStr"/>
      <c r="C1949" s="22" t="inlineStr"/>
      <c r="D1949" s="22" t="inlineStr"/>
      <c r="E1949" s="22" t="inlineStr">
        <is>
          <t>Seeds_11-2541</t>
        </is>
      </c>
      <c r="F1949" s="22" t="inlineStr"/>
      <c r="G1949" s="22" t="inlineStr">
        <is>
          <t>Seeds</t>
        </is>
      </c>
      <c r="H1949" s="22" t="inlineStr">
        <is>
          <t>Premium Chia Seeds Farmley Standee Pouch 200 g</t>
        </is>
      </c>
      <c r="I1949" s="22" t="inlineStr"/>
      <c r="J1949" s="24" t="n">
        <v>0</v>
      </c>
      <c r="K1949" s="24" t="n">
        <v>0</v>
      </c>
      <c r="L1949" s="22" t="inlineStr">
        <is>
          <t>CPC-Kendriya Police Kalyan Bhandar CSWT BSF Indore</t>
        </is>
      </c>
      <c r="M1949" s="24" t="n">
        <v>0</v>
      </c>
      <c r="N1949" s="22" t="inlineStr">
        <is>
          <t>CPC KPKB</t>
        </is>
      </c>
      <c r="O1949" s="22" t="inlineStr">
        <is>
          <t>Indore</t>
        </is>
      </c>
      <c r="P1949" s="22" t="inlineStr"/>
      <c r="Q1949" s="22" t="inlineStr">
        <is>
          <t>Chia Seeds</t>
        </is>
      </c>
      <c r="R1949" s="25">
        <f>IF(Config!$B$4&gt;0,M1949/Config!$B$4,0)</f>
        <v/>
      </c>
      <c r="S1949" s="25">
        <f>IF(Config!$B$4&gt;0,K1949/Config!$B$4,0)</f>
        <v/>
      </c>
      <c r="T1949" s="25">
        <f>R1949*Config!$B$7</f>
        <v/>
      </c>
      <c r="U1949" s="25">
        <f>S1949*Config!$B$7</f>
        <v/>
      </c>
      <c r="V1949" s="25" t="n">
        <v>6</v>
      </c>
      <c r="W1949" s="25" t="n">
        <v>30</v>
      </c>
      <c r="X1949" s="26">
        <f>IF(T1949&gt;0,V1949/T1949,0)</f>
        <v/>
      </c>
      <c r="Y1949" s="26">
        <f>IF(U1949&gt;0,W1949/U1949,0)</f>
        <v/>
      </c>
      <c r="Z1949" s="25">
        <f>T1949-V1949</f>
        <v/>
      </c>
      <c r="AA1949" s="25">
        <f>U1949-W1949</f>
        <v/>
      </c>
      <c r="AB1949" s="25">
        <f>IF(Config!$B$7&gt;0,(V1949/Config!$B$7)*Config!$B$4,0)</f>
        <v/>
      </c>
      <c r="AC1949" s="25">
        <f>IF(Config!$B$7&gt;0,(W1949/Config!$B$7)*Config!$B$4,0)</f>
        <v/>
      </c>
    </row>
    <row r="1950" hidden="1" outlineLevel="1">
      <c r="A1950" s="22" t="inlineStr"/>
      <c r="B1950" s="22" t="inlineStr"/>
      <c r="C1950" s="22" t="inlineStr"/>
      <c r="D1950" s="22" t="inlineStr"/>
      <c r="E1950" s="22" t="inlineStr">
        <is>
          <t>Walnut_12-1535</t>
        </is>
      </c>
      <c r="F1950" s="22" t="inlineStr"/>
      <c r="G1950" s="22" t="inlineStr">
        <is>
          <t>Walnut</t>
        </is>
      </c>
      <c r="H1950" s="22" t="inlineStr">
        <is>
          <t>Premium Broken Walnut Kernels Farmley Standee Pouch 200 g</t>
        </is>
      </c>
      <c r="I1950" s="22" t="inlineStr"/>
      <c r="J1950" s="24" t="n">
        <v>0</v>
      </c>
      <c r="K1950" s="24" t="n">
        <v>0</v>
      </c>
      <c r="L1950" s="22" t="inlineStr">
        <is>
          <t>CPC-Kendriya Police Kalyan Bhandar CSWT BSF Indore</t>
        </is>
      </c>
      <c r="M1950" s="24" t="n">
        <v>0</v>
      </c>
      <c r="N1950" s="22" t="inlineStr">
        <is>
          <t>CPC KPKB</t>
        </is>
      </c>
      <c r="O1950" s="22" t="inlineStr">
        <is>
          <t>Indore</t>
        </is>
      </c>
      <c r="P1950" s="22" t="inlineStr"/>
      <c r="Q1950" s="22" t="inlineStr">
        <is>
          <t>Walnut</t>
        </is>
      </c>
      <c r="R1950" s="25">
        <f>IF(Config!$B$4&gt;0,M1950/Config!$B$4,0)</f>
        <v/>
      </c>
      <c r="S1950" s="25">
        <f>IF(Config!$B$4&gt;0,K1950/Config!$B$4,0)</f>
        <v/>
      </c>
      <c r="T1950" s="25">
        <f>R1950*Config!$B$7</f>
        <v/>
      </c>
      <c r="U1950" s="25">
        <f>S1950*Config!$B$7</f>
        <v/>
      </c>
      <c r="V1950" s="25" t="n">
        <v>4.8</v>
      </c>
      <c r="W1950" s="25" t="n">
        <v>24</v>
      </c>
      <c r="X1950" s="26">
        <f>IF(T1950&gt;0,V1950/T1950,0)</f>
        <v/>
      </c>
      <c r="Y1950" s="26">
        <f>IF(U1950&gt;0,W1950/U1950,0)</f>
        <v/>
      </c>
      <c r="Z1950" s="25">
        <f>T1950-V1950</f>
        <v/>
      </c>
      <c r="AA1950" s="25">
        <f>U1950-W1950</f>
        <v/>
      </c>
      <c r="AB1950" s="25">
        <f>IF(Config!$B$7&gt;0,(V1950/Config!$B$7)*Config!$B$4,0)</f>
        <v/>
      </c>
      <c r="AC1950" s="25">
        <f>IF(Config!$B$7&gt;0,(W1950/Config!$B$7)*Config!$B$4,0)</f>
        <v/>
      </c>
    </row>
    <row r="1951" hidden="1" outlineLevel="1">
      <c r="A1951" s="22" t="inlineStr"/>
      <c r="B1951" s="22" t="inlineStr"/>
      <c r="C1951" s="22" t="inlineStr"/>
      <c r="D1951" s="22" t="inlineStr"/>
      <c r="E1951" s="22" t="inlineStr">
        <is>
          <t>Makhana_7-30096</t>
        </is>
      </c>
      <c r="F1951" s="22" t="inlineStr"/>
      <c r="G1951" s="22" t="inlineStr">
        <is>
          <t>Makhana</t>
        </is>
      </c>
      <c r="H1951" s="22" t="inlineStr">
        <is>
          <t xml:space="preserve">Prasadam Makhana Center Seal Pouch 100 g- NEW </t>
        </is>
      </c>
      <c r="I1951" s="22" t="inlineStr"/>
      <c r="J1951" s="24" t="n">
        <v>0</v>
      </c>
      <c r="K1951" s="24" t="n">
        <v>0</v>
      </c>
      <c r="L1951" s="22" t="inlineStr">
        <is>
          <t>CPC-Kendriya Police Kalyan Bhandar CSWT BSF Indore</t>
        </is>
      </c>
      <c r="M1951" s="24" t="n">
        <v>0</v>
      </c>
      <c r="N1951" s="22" t="inlineStr">
        <is>
          <t>CPC KPKB</t>
        </is>
      </c>
      <c r="O1951" s="22" t="inlineStr">
        <is>
          <t>Purnea</t>
        </is>
      </c>
      <c r="P1951" s="22" t="inlineStr"/>
      <c r="Q1951" s="22" t="inlineStr">
        <is>
          <t>Makhana Raw</t>
        </is>
      </c>
      <c r="R1951" s="25">
        <f>IF(Config!$B$4&gt;0,M1951/Config!$B$4,0)</f>
        <v/>
      </c>
      <c r="S1951" s="25">
        <f>IF(Config!$B$4&gt;0,K1951/Config!$B$4,0)</f>
        <v/>
      </c>
      <c r="T1951" s="25">
        <f>R1951*Config!$B$7</f>
        <v/>
      </c>
      <c r="U1951" s="25">
        <f>S1951*Config!$B$7</f>
        <v/>
      </c>
      <c r="V1951" s="25" t="n">
        <v>16</v>
      </c>
      <c r="W1951" s="25" t="n">
        <v>160</v>
      </c>
      <c r="X1951" s="26">
        <f>IF(T1951&gt;0,V1951/T1951,0)</f>
        <v/>
      </c>
      <c r="Y1951" s="26">
        <f>IF(U1951&gt;0,W1951/U1951,0)</f>
        <v/>
      </c>
      <c r="Z1951" s="25">
        <f>T1951-V1951</f>
        <v/>
      </c>
      <c r="AA1951" s="25">
        <f>U1951-W1951</f>
        <v/>
      </c>
      <c r="AB1951" s="25">
        <f>IF(Config!$B$7&gt;0,(V1951/Config!$B$7)*Config!$B$4,0)</f>
        <v/>
      </c>
      <c r="AC1951" s="25">
        <f>IF(Config!$B$7&gt;0,(W1951/Config!$B$7)*Config!$B$4,0)</f>
        <v/>
      </c>
    </row>
    <row r="1952" hidden="1" outlineLevel="1">
      <c r="A1952" s="22" t="inlineStr"/>
      <c r="B1952" s="22" t="inlineStr"/>
      <c r="C1952" s="22" t="inlineStr"/>
      <c r="D1952" s="22" t="inlineStr"/>
      <c r="E1952" s="22" t="inlineStr">
        <is>
          <t>Makhana_7-30098</t>
        </is>
      </c>
      <c r="F1952" s="22" t="inlineStr"/>
      <c r="G1952" s="22" t="inlineStr">
        <is>
          <t>Makhana</t>
        </is>
      </c>
      <c r="H1952" s="22" t="inlineStr">
        <is>
          <t xml:space="preserve">Prasadam Makhana Center Seal Pouch 200 g- NEW </t>
        </is>
      </c>
      <c r="I1952" s="22" t="inlineStr"/>
      <c r="J1952" s="24" t="n">
        <v>0</v>
      </c>
      <c r="K1952" s="24" t="n">
        <v>0</v>
      </c>
      <c r="L1952" s="22" t="inlineStr">
        <is>
          <t>CPC-Kendriya Police Kalyan Bhandar CSWT BSF Indore</t>
        </is>
      </c>
      <c r="M1952" s="24" t="n">
        <v>0</v>
      </c>
      <c r="N1952" s="22" t="inlineStr">
        <is>
          <t>CPC KPKB</t>
        </is>
      </c>
      <c r="O1952" s="22" t="inlineStr">
        <is>
          <t>Purnea</t>
        </is>
      </c>
      <c r="P1952" s="22" t="inlineStr"/>
      <c r="Q1952" s="22" t="inlineStr">
        <is>
          <t>Makhana Raw</t>
        </is>
      </c>
      <c r="R1952" s="25">
        <f>IF(Config!$B$4&gt;0,M1952/Config!$B$4,0)</f>
        <v/>
      </c>
      <c r="S1952" s="25">
        <f>IF(Config!$B$4&gt;0,K1952/Config!$B$4,0)</f>
        <v/>
      </c>
      <c r="T1952" s="25">
        <f>R1952*Config!$B$7</f>
        <v/>
      </c>
      <c r="U1952" s="25">
        <f>S1952*Config!$B$7</f>
        <v/>
      </c>
      <c r="V1952" s="25" t="n">
        <v>16</v>
      </c>
      <c r="W1952" s="25" t="n">
        <v>80</v>
      </c>
      <c r="X1952" s="26">
        <f>IF(T1952&gt;0,V1952/T1952,0)</f>
        <v/>
      </c>
      <c r="Y1952" s="26">
        <f>IF(U1952&gt;0,W1952/U1952,0)</f>
        <v/>
      </c>
      <c r="Z1952" s="25">
        <f>T1952-V1952</f>
        <v/>
      </c>
      <c r="AA1952" s="25">
        <f>U1952-W1952</f>
        <v/>
      </c>
      <c r="AB1952" s="25">
        <f>IF(Config!$B$7&gt;0,(V1952/Config!$B$7)*Config!$B$4,0)</f>
        <v/>
      </c>
      <c r="AC1952" s="25">
        <f>IF(Config!$B$7&gt;0,(W1952/Config!$B$7)*Config!$B$4,0)</f>
        <v/>
      </c>
    </row>
    <row r="1953" hidden="1" outlineLevel="1">
      <c r="A1953" s="22" t="inlineStr"/>
      <c r="B1953" s="22" t="inlineStr"/>
      <c r="C1953" s="22" t="inlineStr"/>
      <c r="D1953" s="22" t="inlineStr"/>
      <c r="E1953" s="22" t="inlineStr">
        <is>
          <t>Cashewnut_3-1987</t>
        </is>
      </c>
      <c r="F1953" s="22" t="inlineStr"/>
      <c r="G1953" s="22" t="inlineStr">
        <is>
          <t>Cashewnut</t>
        </is>
      </c>
      <c r="H1953" s="22" t="inlineStr">
        <is>
          <t>Premium W320 Cashew Farmley Standee Pouch 500 g</t>
        </is>
      </c>
      <c r="I1953" s="22" t="inlineStr"/>
      <c r="J1953" s="24" t="n">
        <v>0</v>
      </c>
      <c r="K1953" s="24" t="n">
        <v>0</v>
      </c>
      <c r="L1953" s="22" t="inlineStr">
        <is>
          <t>CPC-Kendriya Police Kalyan Bhandar CSWT BSF Indore</t>
        </is>
      </c>
      <c r="M1953" s="24" t="n">
        <v>0</v>
      </c>
      <c r="N1953" s="22" t="inlineStr">
        <is>
          <t>CPC KPKB</t>
        </is>
      </c>
      <c r="O1953" s="22" t="inlineStr">
        <is>
          <t>Udupi</t>
        </is>
      </c>
      <c r="P1953" s="22" t="inlineStr"/>
      <c r="Q1953" s="22" t="inlineStr">
        <is>
          <t>Cashew</t>
        </is>
      </c>
      <c r="R1953" s="25">
        <f>IF(Config!$B$4&gt;0,M1953/Config!$B$4,0)</f>
        <v/>
      </c>
      <c r="S1953" s="25">
        <f>IF(Config!$B$4&gt;0,K1953/Config!$B$4,0)</f>
        <v/>
      </c>
      <c r="T1953" s="25">
        <f>R1953*Config!$B$7</f>
        <v/>
      </c>
      <c r="U1953" s="25">
        <f>S1953*Config!$B$7</f>
        <v/>
      </c>
      <c r="V1953" s="25" t="n">
        <v>30</v>
      </c>
      <c r="W1953" s="25" t="n">
        <v>60</v>
      </c>
      <c r="X1953" s="26">
        <f>IF(T1953&gt;0,V1953/T1953,0)</f>
        <v/>
      </c>
      <c r="Y1953" s="26">
        <f>IF(U1953&gt;0,W1953/U1953,0)</f>
        <v/>
      </c>
      <c r="Z1953" s="25">
        <f>T1953-V1953</f>
        <v/>
      </c>
      <c r="AA1953" s="25">
        <f>U1953-W1953</f>
        <v/>
      </c>
      <c r="AB1953" s="25">
        <f>IF(Config!$B$7&gt;0,(V1953/Config!$B$7)*Config!$B$4,0)</f>
        <v/>
      </c>
      <c r="AC1953" s="25">
        <f>IF(Config!$B$7&gt;0,(W1953/Config!$B$7)*Config!$B$4,0)</f>
        <v/>
      </c>
    </row>
    <row r="1954" hidden="1" outlineLevel="1">
      <c r="A1954" s="22" t="inlineStr"/>
      <c r="B1954" s="22" t="inlineStr"/>
      <c r="C1954" s="22" t="inlineStr"/>
      <c r="D1954" s="22" t="inlineStr"/>
      <c r="E1954" s="22" t="inlineStr">
        <is>
          <t>Almonds_1-1748</t>
        </is>
      </c>
      <c r="F1954" s="22" t="inlineStr"/>
      <c r="G1954" s="22" t="inlineStr">
        <is>
          <t>Almonds</t>
        </is>
      </c>
      <c r="H1954" s="22" t="inlineStr">
        <is>
          <t>Premium California Almonds Farmley Standee Pouch 500 g</t>
        </is>
      </c>
      <c r="I1954" s="22" t="inlineStr"/>
      <c r="J1954" s="24" t="n">
        <v>0</v>
      </c>
      <c r="K1954" s="24" t="n">
        <v>0</v>
      </c>
      <c r="L1954" s="22" t="inlineStr">
        <is>
          <t>CPC-Master Bhandar SSB FTR HQRS Ghy</t>
        </is>
      </c>
      <c r="M1954" s="24" t="n">
        <v>0</v>
      </c>
      <c r="N1954" s="22" t="inlineStr">
        <is>
          <t>CPC KPKB</t>
        </is>
      </c>
      <c r="O1954" s="22" t="inlineStr">
        <is>
          <t>Indore</t>
        </is>
      </c>
      <c r="P1954" s="22" t="inlineStr"/>
      <c r="Q1954" s="22" t="inlineStr">
        <is>
          <t>Almonds</t>
        </is>
      </c>
      <c r="R1954" s="25">
        <f>IF(Config!$B$4&gt;0,M1954/Config!$B$4,0)</f>
        <v/>
      </c>
      <c r="S1954" s="25">
        <f>IF(Config!$B$4&gt;0,K1954/Config!$B$4,0)</f>
        <v/>
      </c>
      <c r="T1954" s="25">
        <f>R1954*Config!$B$7</f>
        <v/>
      </c>
      <c r="U1954" s="25">
        <f>S1954*Config!$B$7</f>
        <v/>
      </c>
      <c r="V1954" s="25" t="n">
        <v>300</v>
      </c>
      <c r="W1954" s="25" t="n">
        <v>600</v>
      </c>
      <c r="X1954" s="26">
        <f>IF(T1954&gt;0,V1954/T1954,0)</f>
        <v/>
      </c>
      <c r="Y1954" s="26">
        <f>IF(U1954&gt;0,W1954/U1954,0)</f>
        <v/>
      </c>
      <c r="Z1954" s="25">
        <f>T1954-V1954</f>
        <v/>
      </c>
      <c r="AA1954" s="25">
        <f>U1954-W1954</f>
        <v/>
      </c>
      <c r="AB1954" s="25">
        <f>IF(Config!$B$7&gt;0,(V1954/Config!$B$7)*Config!$B$4,0)</f>
        <v/>
      </c>
      <c r="AC1954" s="25">
        <f>IF(Config!$B$7&gt;0,(W1954/Config!$B$7)*Config!$B$4,0)</f>
        <v/>
      </c>
    </row>
    <row r="1955" hidden="1" outlineLevel="1">
      <c r="A1955" s="22" t="inlineStr"/>
      <c r="B1955" s="22" t="inlineStr"/>
      <c r="C1955" s="22" t="inlineStr"/>
      <c r="D1955" s="22" t="inlineStr"/>
      <c r="E1955" s="22" t="inlineStr">
        <is>
          <t>Cashewnut_3-2472</t>
        </is>
      </c>
      <c r="F1955" s="22" t="inlineStr"/>
      <c r="G1955" s="22" t="inlineStr">
        <is>
          <t>Cashewnut</t>
        </is>
      </c>
      <c r="H1955" s="22" t="inlineStr">
        <is>
          <t>Roasted and Salted Cashew - Farmley Standee Pouch 200 g</t>
        </is>
      </c>
      <c r="I1955" s="22" t="inlineStr"/>
      <c r="J1955" s="24" t="n">
        <v>0</v>
      </c>
      <c r="K1955" s="24" t="n">
        <v>0</v>
      </c>
      <c r="L1955" s="22" t="inlineStr">
        <is>
          <t>CPC-Master Bhandar SSB FTR HQRS Ghy</t>
        </is>
      </c>
      <c r="M1955" s="24" t="n">
        <v>0</v>
      </c>
      <c r="N1955" s="22" t="inlineStr">
        <is>
          <t>CPC KPKB</t>
        </is>
      </c>
      <c r="O1955" s="22" t="inlineStr">
        <is>
          <t>Indore</t>
        </is>
      </c>
      <c r="P1955" s="22" t="inlineStr"/>
      <c r="Q1955" s="22" t="inlineStr">
        <is>
          <t>Roasted &amp; Flavoured Cashew</t>
        </is>
      </c>
      <c r="R1955" s="25">
        <f>IF(Config!$B$4&gt;0,M1955/Config!$B$4,0)</f>
        <v/>
      </c>
      <c r="S1955" s="25">
        <f>IF(Config!$B$4&gt;0,K1955/Config!$B$4,0)</f>
        <v/>
      </c>
      <c r="T1955" s="25">
        <f>R1955*Config!$B$7</f>
        <v/>
      </c>
      <c r="U1955" s="25">
        <f>S1955*Config!$B$7</f>
        <v/>
      </c>
      <c r="V1955" s="25" t="n">
        <v>12</v>
      </c>
      <c r="W1955" s="25" t="n">
        <v>60</v>
      </c>
      <c r="X1955" s="26">
        <f>IF(T1955&gt;0,V1955/T1955,0)</f>
        <v/>
      </c>
      <c r="Y1955" s="26">
        <f>IF(U1955&gt;0,W1955/U1955,0)</f>
        <v/>
      </c>
      <c r="Z1955" s="25">
        <f>T1955-V1955</f>
        <v/>
      </c>
      <c r="AA1955" s="25">
        <f>U1955-W1955</f>
        <v/>
      </c>
      <c r="AB1955" s="25">
        <f>IF(Config!$B$7&gt;0,(V1955/Config!$B$7)*Config!$B$4,0)</f>
        <v/>
      </c>
      <c r="AC1955" s="25">
        <f>IF(Config!$B$7&gt;0,(W1955/Config!$B$7)*Config!$B$4,0)</f>
        <v/>
      </c>
    </row>
    <row r="1956" hidden="1" outlineLevel="1">
      <c r="A1956" s="22" t="inlineStr"/>
      <c r="B1956" s="22" t="inlineStr"/>
      <c r="C1956" s="22" t="inlineStr"/>
      <c r="D1956" s="22" t="inlineStr"/>
      <c r="E1956" s="22" t="inlineStr">
        <is>
          <t>Dates_4-2469</t>
        </is>
      </c>
      <c r="F1956" s="22" t="inlineStr"/>
      <c r="G1956" s="22" t="inlineStr">
        <is>
          <t>Dates</t>
        </is>
      </c>
      <c r="H1956" s="22" t="inlineStr">
        <is>
          <t>Premium Omani Fard Dates Farmley standee pouch 400 g</t>
        </is>
      </c>
      <c r="I1956" s="22" t="inlineStr"/>
      <c r="J1956" s="24" t="n">
        <v>0</v>
      </c>
      <c r="K1956" s="24" t="n">
        <v>0</v>
      </c>
      <c r="L1956" s="22" t="inlineStr">
        <is>
          <t>CPC-Master Bhandar SSB FTR HQRS Ghy</t>
        </is>
      </c>
      <c r="M1956" s="24" t="n">
        <v>0</v>
      </c>
      <c r="N1956" s="22" t="inlineStr">
        <is>
          <t>CPC KPKB</t>
        </is>
      </c>
      <c r="O1956" s="22" t="inlineStr">
        <is>
          <t>Indore</t>
        </is>
      </c>
      <c r="P1956" s="22" t="inlineStr"/>
      <c r="Q1956" s="22" t="inlineStr">
        <is>
          <t>Dates</t>
        </is>
      </c>
      <c r="R1956" s="25">
        <f>IF(Config!$B$4&gt;0,M1956/Config!$B$4,0)</f>
        <v/>
      </c>
      <c r="S1956" s="25">
        <f>IF(Config!$B$4&gt;0,K1956/Config!$B$4,0)</f>
        <v/>
      </c>
      <c r="T1956" s="25">
        <f>R1956*Config!$B$7</f>
        <v/>
      </c>
      <c r="U1956" s="25">
        <f>S1956*Config!$B$7</f>
        <v/>
      </c>
      <c r="V1956" s="25" t="n">
        <v>187.2</v>
      </c>
      <c r="W1956" s="25" t="n">
        <v>468</v>
      </c>
      <c r="X1956" s="26">
        <f>IF(T1956&gt;0,V1956/T1956,0)</f>
        <v/>
      </c>
      <c r="Y1956" s="26">
        <f>IF(U1956&gt;0,W1956/U1956,0)</f>
        <v/>
      </c>
      <c r="Z1956" s="25">
        <f>T1956-V1956</f>
        <v/>
      </c>
      <c r="AA1956" s="25">
        <f>U1956-W1956</f>
        <v/>
      </c>
      <c r="AB1956" s="25">
        <f>IF(Config!$B$7&gt;0,(V1956/Config!$B$7)*Config!$B$4,0)</f>
        <v/>
      </c>
      <c r="AC1956" s="25">
        <f>IF(Config!$B$7&gt;0,(W1956/Config!$B$7)*Config!$B$4,0)</f>
        <v/>
      </c>
    </row>
    <row r="1957" hidden="1" outlineLevel="1">
      <c r="A1957" s="22" t="inlineStr"/>
      <c r="B1957" s="22" t="inlineStr"/>
      <c r="C1957" s="22" t="inlineStr"/>
      <c r="D1957" s="22" t="inlineStr"/>
      <c r="E1957" s="22" t="inlineStr">
        <is>
          <t>Dates_4-30567</t>
        </is>
      </c>
      <c r="F1957" s="22" t="inlineStr"/>
      <c r="G1957" s="22" t="inlineStr">
        <is>
          <t>Desserts</t>
        </is>
      </c>
      <c r="H1957" s="22" t="inlineStr">
        <is>
          <t>Classic Date Bites Farmley Tin Jar 200 g</t>
        </is>
      </c>
      <c r="I1957" s="22" t="inlineStr"/>
      <c r="J1957" s="24" t="n">
        <v>0</v>
      </c>
      <c r="K1957" s="24" t="n">
        <v>0</v>
      </c>
      <c r="L1957" s="22" t="inlineStr">
        <is>
          <t>CPC-Master Bhandar SSB FTR HQRS Ghy</t>
        </is>
      </c>
      <c r="M1957" s="24" t="n">
        <v>0</v>
      </c>
      <c r="N1957" s="22" t="inlineStr">
        <is>
          <t>CPC KPKB</t>
        </is>
      </c>
      <c r="O1957" s="22" t="inlineStr">
        <is>
          <t>Indore</t>
        </is>
      </c>
      <c r="P1957" s="22" t="inlineStr"/>
      <c r="Q1957" s="22" t="inlineStr">
        <is>
          <t>Healthy Desserts</t>
        </is>
      </c>
      <c r="R1957" s="25">
        <f>IF(Config!$B$4&gt;0,M1957/Config!$B$4,0)</f>
        <v/>
      </c>
      <c r="S1957" s="25">
        <f>IF(Config!$B$4&gt;0,K1957/Config!$B$4,0)</f>
        <v/>
      </c>
      <c r="T1957" s="25">
        <f>R1957*Config!$B$7</f>
        <v/>
      </c>
      <c r="U1957" s="25">
        <f>S1957*Config!$B$7</f>
        <v/>
      </c>
      <c r="V1957" s="25" t="n">
        <v>24</v>
      </c>
      <c r="W1957" s="25" t="n">
        <v>120</v>
      </c>
      <c r="X1957" s="26">
        <f>IF(T1957&gt;0,V1957/T1957,0)</f>
        <v/>
      </c>
      <c r="Y1957" s="26">
        <f>IF(U1957&gt;0,W1957/U1957,0)</f>
        <v/>
      </c>
      <c r="Z1957" s="25">
        <f>T1957-V1957</f>
        <v/>
      </c>
      <c r="AA1957" s="25">
        <f>U1957-W1957</f>
        <v/>
      </c>
      <c r="AB1957" s="25">
        <f>IF(Config!$B$7&gt;0,(V1957/Config!$B$7)*Config!$B$4,0)</f>
        <v/>
      </c>
      <c r="AC1957" s="25">
        <f>IF(Config!$B$7&gt;0,(W1957/Config!$B$7)*Config!$B$4,0)</f>
        <v/>
      </c>
    </row>
    <row r="1958" hidden="1" outlineLevel="1">
      <c r="A1958" s="22" t="inlineStr"/>
      <c r="B1958" s="22" t="inlineStr"/>
      <c r="C1958" s="22" t="inlineStr"/>
      <c r="D1958" s="22" t="inlineStr"/>
      <c r="E1958" s="22" t="inlineStr">
        <is>
          <t>Dry Fruit Mix_15-2402</t>
        </is>
      </c>
      <c r="F1958" s="22" t="inlineStr"/>
      <c r="G1958" s="22" t="inlineStr">
        <is>
          <t>Dry Fruit Mix</t>
        </is>
      </c>
      <c r="H1958" s="22" t="inlineStr">
        <is>
          <t>Trail Mix Farmley Standee Pouch 200 g</t>
        </is>
      </c>
      <c r="I1958" s="22" t="inlineStr"/>
      <c r="J1958" s="24" t="n">
        <v>0</v>
      </c>
      <c r="K1958" s="24" t="n">
        <v>0</v>
      </c>
      <c r="L1958" s="22" t="inlineStr">
        <is>
          <t>CPC-Master Bhandar SSB FTR HQRS Ghy</t>
        </is>
      </c>
      <c r="M1958" s="24" t="n">
        <v>0</v>
      </c>
      <c r="N1958" s="22" t="inlineStr">
        <is>
          <t>CPC KPKB</t>
        </is>
      </c>
      <c r="O1958" s="22" t="inlineStr">
        <is>
          <t>Indore</t>
        </is>
      </c>
      <c r="P1958" s="22" t="inlineStr"/>
      <c r="Q1958" s="22" t="inlineStr">
        <is>
          <t>Trail Mixes</t>
        </is>
      </c>
      <c r="R1958" s="25">
        <f>IF(Config!$B$4&gt;0,M1958/Config!$B$4,0)</f>
        <v/>
      </c>
      <c r="S1958" s="25">
        <f>IF(Config!$B$4&gt;0,K1958/Config!$B$4,0)</f>
        <v/>
      </c>
      <c r="T1958" s="25">
        <f>R1958*Config!$B$7</f>
        <v/>
      </c>
      <c r="U1958" s="25">
        <f>S1958*Config!$B$7</f>
        <v/>
      </c>
      <c r="V1958" s="25" t="n">
        <v>48</v>
      </c>
      <c r="W1958" s="25" t="n">
        <v>240</v>
      </c>
      <c r="X1958" s="26">
        <f>IF(T1958&gt;0,V1958/T1958,0)</f>
        <v/>
      </c>
      <c r="Y1958" s="26">
        <f>IF(U1958&gt;0,W1958/U1958,0)</f>
        <v/>
      </c>
      <c r="Z1958" s="25">
        <f>T1958-V1958</f>
        <v/>
      </c>
      <c r="AA1958" s="25">
        <f>U1958-W1958</f>
        <v/>
      </c>
      <c r="AB1958" s="25">
        <f>IF(Config!$B$7&gt;0,(V1958/Config!$B$7)*Config!$B$4,0)</f>
        <v/>
      </c>
      <c r="AC1958" s="25">
        <f>IF(Config!$B$7&gt;0,(W1958/Config!$B$7)*Config!$B$4,0)</f>
        <v/>
      </c>
    </row>
    <row r="1959" hidden="1" outlineLevel="1">
      <c r="A1959" s="22" t="inlineStr"/>
      <c r="B1959" s="22" t="inlineStr"/>
      <c r="C1959" s="22" t="inlineStr"/>
      <c r="D1959" s="22" t="inlineStr"/>
      <c r="E1959" s="22" t="inlineStr">
        <is>
          <t>Dry Fruit Mix_15-2403</t>
        </is>
      </c>
      <c r="F1959" s="22" t="inlineStr"/>
      <c r="G1959" s="22" t="inlineStr">
        <is>
          <t>Dry Fruit Mix</t>
        </is>
      </c>
      <c r="H1959" s="22" t="inlineStr">
        <is>
          <t>Seed Mix Farmley Standee Pouch 200 g</t>
        </is>
      </c>
      <c r="I1959" s="22" t="inlineStr"/>
      <c r="J1959" s="24" t="n">
        <v>0</v>
      </c>
      <c r="K1959" s="24" t="n">
        <v>0</v>
      </c>
      <c r="L1959" s="22" t="inlineStr">
        <is>
          <t>CPC-Master Bhandar SSB FTR HQRS Ghy</t>
        </is>
      </c>
      <c r="M1959" s="24" t="n">
        <v>0</v>
      </c>
      <c r="N1959" s="22" t="inlineStr">
        <is>
          <t>CPC KPKB</t>
        </is>
      </c>
      <c r="O1959" s="22" t="inlineStr">
        <is>
          <t>Indore</t>
        </is>
      </c>
      <c r="P1959" s="22" t="inlineStr"/>
      <c r="Q1959" s="22" t="inlineStr">
        <is>
          <t>Seed Mix</t>
        </is>
      </c>
      <c r="R1959" s="25">
        <f>IF(Config!$B$4&gt;0,M1959/Config!$B$4,0)</f>
        <v/>
      </c>
      <c r="S1959" s="25">
        <f>IF(Config!$B$4&gt;0,K1959/Config!$B$4,0)</f>
        <v/>
      </c>
      <c r="T1959" s="25">
        <f>R1959*Config!$B$7</f>
        <v/>
      </c>
      <c r="U1959" s="25">
        <f>S1959*Config!$B$7</f>
        <v/>
      </c>
      <c r="V1959" s="25" t="n">
        <v>6</v>
      </c>
      <c r="W1959" s="25" t="n">
        <v>30</v>
      </c>
      <c r="X1959" s="26">
        <f>IF(T1959&gt;0,V1959/T1959,0)</f>
        <v/>
      </c>
      <c r="Y1959" s="26">
        <f>IF(U1959&gt;0,W1959/U1959,0)</f>
        <v/>
      </c>
      <c r="Z1959" s="25">
        <f>T1959-V1959</f>
        <v/>
      </c>
      <c r="AA1959" s="25">
        <f>U1959-W1959</f>
        <v/>
      </c>
      <c r="AB1959" s="25">
        <f>IF(Config!$B$7&gt;0,(V1959/Config!$B$7)*Config!$B$4,0)</f>
        <v/>
      </c>
      <c r="AC1959" s="25">
        <f>IF(Config!$B$7&gt;0,(W1959/Config!$B$7)*Config!$B$4,0)</f>
        <v/>
      </c>
    </row>
    <row r="1960" hidden="1" outlineLevel="1">
      <c r="A1960" s="22" t="inlineStr"/>
      <c r="B1960" s="22" t="inlineStr"/>
      <c r="C1960" s="22" t="inlineStr"/>
      <c r="D1960" s="22" t="inlineStr"/>
      <c r="E1960" s="22" t="inlineStr">
        <is>
          <t>Dry Fruit Mix_15-2404</t>
        </is>
      </c>
      <c r="F1960" s="22" t="inlineStr"/>
      <c r="G1960" s="22" t="inlineStr">
        <is>
          <t>Dry Fruit Mix</t>
        </is>
      </c>
      <c r="H1960" s="22" t="inlineStr">
        <is>
          <t>Berry Mix Farmley Standee Pouch 200 g</t>
        </is>
      </c>
      <c r="I1960" s="22" t="inlineStr"/>
      <c r="J1960" s="24" t="n">
        <v>0</v>
      </c>
      <c r="K1960" s="24" t="n">
        <v>0</v>
      </c>
      <c r="L1960" s="22" t="inlineStr">
        <is>
          <t>CPC-Master Bhandar SSB FTR HQRS Ghy</t>
        </is>
      </c>
      <c r="M1960" s="24" t="n">
        <v>0</v>
      </c>
      <c r="N1960" s="22" t="inlineStr">
        <is>
          <t>CPC KPKB</t>
        </is>
      </c>
      <c r="O1960" s="22" t="inlineStr">
        <is>
          <t>Indore</t>
        </is>
      </c>
      <c r="P1960" s="22" t="inlineStr"/>
      <c r="Q1960" s="22" t="inlineStr">
        <is>
          <t>Berry Mix</t>
        </is>
      </c>
      <c r="R1960" s="25">
        <f>IF(Config!$B$4&gt;0,M1960/Config!$B$4,0)</f>
        <v/>
      </c>
      <c r="S1960" s="25">
        <f>IF(Config!$B$4&gt;0,K1960/Config!$B$4,0)</f>
        <v/>
      </c>
      <c r="T1960" s="25">
        <f>R1960*Config!$B$7</f>
        <v/>
      </c>
      <c r="U1960" s="25">
        <f>S1960*Config!$B$7</f>
        <v/>
      </c>
      <c r="V1960" s="25" t="n">
        <v>18</v>
      </c>
      <c r="W1960" s="25" t="n">
        <v>90</v>
      </c>
      <c r="X1960" s="26">
        <f>IF(T1960&gt;0,V1960/T1960,0)</f>
        <v/>
      </c>
      <c r="Y1960" s="26">
        <f>IF(U1960&gt;0,W1960/U1960,0)</f>
        <v/>
      </c>
      <c r="Z1960" s="25">
        <f>T1960-V1960</f>
        <v/>
      </c>
      <c r="AA1960" s="25">
        <f>U1960-W1960</f>
        <v/>
      </c>
      <c r="AB1960" s="25">
        <f>IF(Config!$B$7&gt;0,(V1960/Config!$B$7)*Config!$B$4,0)</f>
        <v/>
      </c>
      <c r="AC1960" s="25">
        <f>IF(Config!$B$7&gt;0,(W1960/Config!$B$7)*Config!$B$4,0)</f>
        <v/>
      </c>
    </row>
    <row r="1961" hidden="1" outlineLevel="1">
      <c r="A1961" s="22" t="inlineStr"/>
      <c r="B1961" s="22" t="inlineStr"/>
      <c r="C1961" s="22" t="inlineStr"/>
      <c r="D1961" s="22" t="inlineStr"/>
      <c r="E1961" s="22" t="inlineStr">
        <is>
          <t>Fig_6-2464</t>
        </is>
      </c>
      <c r="F1961" s="22" t="inlineStr"/>
      <c r="G1961" s="22" t="inlineStr">
        <is>
          <t>Fig</t>
        </is>
      </c>
      <c r="H1961" s="22" t="inlineStr">
        <is>
          <t>Premium Anjeer Farmley Standee Pouch 200 g</t>
        </is>
      </c>
      <c r="I1961" s="22" t="inlineStr"/>
      <c r="J1961" s="24" t="n">
        <v>0</v>
      </c>
      <c r="K1961" s="24" t="n">
        <v>0</v>
      </c>
      <c r="L1961" s="22" t="inlineStr">
        <is>
          <t>CPC-Master Bhandar SSB FTR HQRS Ghy</t>
        </is>
      </c>
      <c r="M1961" s="24" t="n">
        <v>0</v>
      </c>
      <c r="N1961" s="22" t="inlineStr">
        <is>
          <t>CPC KPKB</t>
        </is>
      </c>
      <c r="O1961" s="22" t="inlineStr">
        <is>
          <t>Indore</t>
        </is>
      </c>
      <c r="P1961" s="22" t="inlineStr"/>
      <c r="Q1961" s="22" t="inlineStr">
        <is>
          <t>Figs</t>
        </is>
      </c>
      <c r="R1961" s="25">
        <f>IF(Config!$B$4&gt;0,M1961/Config!$B$4,0)</f>
        <v/>
      </c>
      <c r="S1961" s="25">
        <f>IF(Config!$B$4&gt;0,K1961/Config!$B$4,0)</f>
        <v/>
      </c>
      <c r="T1961" s="25">
        <f>R1961*Config!$B$7</f>
        <v/>
      </c>
      <c r="U1961" s="25">
        <f>S1961*Config!$B$7</f>
        <v/>
      </c>
      <c r="V1961" s="25" t="n">
        <v>36</v>
      </c>
      <c r="W1961" s="25" t="n">
        <v>180</v>
      </c>
      <c r="X1961" s="26">
        <f>IF(T1961&gt;0,V1961/T1961,0)</f>
        <v/>
      </c>
      <c r="Y1961" s="26">
        <f>IF(U1961&gt;0,W1961/U1961,0)</f>
        <v/>
      </c>
      <c r="Z1961" s="25">
        <f>T1961-V1961</f>
        <v/>
      </c>
      <c r="AA1961" s="25">
        <f>U1961-W1961</f>
        <v/>
      </c>
      <c r="AB1961" s="25">
        <f>IF(Config!$B$7&gt;0,(V1961/Config!$B$7)*Config!$B$4,0)</f>
        <v/>
      </c>
      <c r="AC1961" s="25">
        <f>IF(Config!$B$7&gt;0,(W1961/Config!$B$7)*Config!$B$4,0)</f>
        <v/>
      </c>
    </row>
    <row r="1962" hidden="1" outlineLevel="1">
      <c r="A1962" s="22" t="inlineStr"/>
      <c r="B1962" s="22" t="inlineStr"/>
      <c r="C1962" s="22" t="inlineStr"/>
      <c r="D1962" s="22" t="inlineStr"/>
      <c r="E1962" s="22" t="inlineStr">
        <is>
          <t>Pistachio_8-1731</t>
        </is>
      </c>
      <c r="F1962" s="22" t="inlineStr"/>
      <c r="G1962" s="22" t="inlineStr">
        <is>
          <t>Pistachio</t>
        </is>
      </c>
      <c r="H1962" s="22" t="inlineStr">
        <is>
          <t>Premium California Roasted &amp; Salted Pistachios Farmley Standee Pouch 200 g</t>
        </is>
      </c>
      <c r="I1962" s="22" t="inlineStr"/>
      <c r="J1962" s="24" t="n">
        <v>0</v>
      </c>
      <c r="K1962" s="24" t="n">
        <v>0</v>
      </c>
      <c r="L1962" s="22" t="inlineStr">
        <is>
          <t>CPC-Master Bhandar SSB FTR HQRS Ghy</t>
        </is>
      </c>
      <c r="M1962" s="24" t="n">
        <v>0</v>
      </c>
      <c r="N1962" s="22" t="inlineStr">
        <is>
          <t>CPC KPKB</t>
        </is>
      </c>
      <c r="O1962" s="22" t="inlineStr">
        <is>
          <t>Indore</t>
        </is>
      </c>
      <c r="P1962" s="22" t="inlineStr"/>
      <c r="Q1962" s="22" t="inlineStr">
        <is>
          <t>Pistachio</t>
        </is>
      </c>
      <c r="R1962" s="25">
        <f>IF(Config!$B$4&gt;0,M1962/Config!$B$4,0)</f>
        <v/>
      </c>
      <c r="S1962" s="25">
        <f>IF(Config!$B$4&gt;0,K1962/Config!$B$4,0)</f>
        <v/>
      </c>
      <c r="T1962" s="25">
        <f>R1962*Config!$B$7</f>
        <v/>
      </c>
      <c r="U1962" s="25">
        <f>S1962*Config!$B$7</f>
        <v/>
      </c>
      <c r="V1962" s="25" t="n">
        <v>6</v>
      </c>
      <c r="W1962" s="25" t="n">
        <v>30</v>
      </c>
      <c r="X1962" s="26">
        <f>IF(T1962&gt;0,V1962/T1962,0)</f>
        <v/>
      </c>
      <c r="Y1962" s="26">
        <f>IF(U1962&gt;0,W1962/U1962,0)</f>
        <v/>
      </c>
      <c r="Z1962" s="25">
        <f>T1962-V1962</f>
        <v/>
      </c>
      <c r="AA1962" s="25">
        <f>U1962-W1962</f>
        <v/>
      </c>
      <c r="AB1962" s="25">
        <f>IF(Config!$B$7&gt;0,(V1962/Config!$B$7)*Config!$B$4,0)</f>
        <v/>
      </c>
      <c r="AC1962" s="25">
        <f>IF(Config!$B$7&gt;0,(W1962/Config!$B$7)*Config!$B$4,0)</f>
        <v/>
      </c>
    </row>
    <row r="1963" hidden="1" outlineLevel="1">
      <c r="A1963" s="22" t="inlineStr"/>
      <c r="B1963" s="22" t="inlineStr"/>
      <c r="C1963" s="22" t="inlineStr"/>
      <c r="D1963" s="22" t="inlineStr"/>
      <c r="E1963" s="22" t="inlineStr">
        <is>
          <t>Seeds_11-2541</t>
        </is>
      </c>
      <c r="F1963" s="22" t="inlineStr"/>
      <c r="G1963" s="22" t="inlineStr">
        <is>
          <t>Seeds</t>
        </is>
      </c>
      <c r="H1963" s="22" t="inlineStr">
        <is>
          <t>Premium Chia Seeds Farmley Standee Pouch 200 g</t>
        </is>
      </c>
      <c r="I1963" s="22" t="inlineStr"/>
      <c r="J1963" s="24" t="n">
        <v>0</v>
      </c>
      <c r="K1963" s="24" t="n">
        <v>0</v>
      </c>
      <c r="L1963" s="22" t="inlineStr">
        <is>
          <t>CPC-Master Bhandar SSB FTR HQRS Ghy</t>
        </is>
      </c>
      <c r="M1963" s="24" t="n">
        <v>0</v>
      </c>
      <c r="N1963" s="22" t="inlineStr">
        <is>
          <t>CPC KPKB</t>
        </is>
      </c>
      <c r="O1963" s="22" t="inlineStr">
        <is>
          <t>Indore</t>
        </is>
      </c>
      <c r="P1963" s="22" t="inlineStr"/>
      <c r="Q1963" s="22" t="inlineStr">
        <is>
          <t>Chia Seeds</t>
        </is>
      </c>
      <c r="R1963" s="25">
        <f>IF(Config!$B$4&gt;0,M1963/Config!$B$4,0)</f>
        <v/>
      </c>
      <c r="S1963" s="25">
        <f>IF(Config!$B$4&gt;0,K1963/Config!$B$4,0)</f>
        <v/>
      </c>
      <c r="T1963" s="25">
        <f>R1963*Config!$B$7</f>
        <v/>
      </c>
      <c r="U1963" s="25">
        <f>S1963*Config!$B$7</f>
        <v/>
      </c>
      <c r="V1963" s="25" t="n">
        <v>24</v>
      </c>
      <c r="W1963" s="25" t="n">
        <v>120</v>
      </c>
      <c r="X1963" s="26">
        <f>IF(T1963&gt;0,V1963/T1963,0)</f>
        <v/>
      </c>
      <c r="Y1963" s="26">
        <f>IF(U1963&gt;0,W1963/U1963,0)</f>
        <v/>
      </c>
      <c r="Z1963" s="25">
        <f>T1963-V1963</f>
        <v/>
      </c>
      <c r="AA1963" s="25">
        <f>U1963-W1963</f>
        <v/>
      </c>
      <c r="AB1963" s="25">
        <f>IF(Config!$B$7&gt;0,(V1963/Config!$B$7)*Config!$B$4,0)</f>
        <v/>
      </c>
      <c r="AC1963" s="25">
        <f>IF(Config!$B$7&gt;0,(W1963/Config!$B$7)*Config!$B$4,0)</f>
        <v/>
      </c>
    </row>
    <row r="1964" hidden="1" outlineLevel="1">
      <c r="A1964" s="22" t="inlineStr"/>
      <c r="B1964" s="22" t="inlineStr"/>
      <c r="C1964" s="22" t="inlineStr"/>
      <c r="D1964" s="22" t="inlineStr"/>
      <c r="E1964" s="22" t="inlineStr">
        <is>
          <t>Cashewnut_3-1987</t>
        </is>
      </c>
      <c r="F1964" s="22" t="inlineStr"/>
      <c r="G1964" s="22" t="inlineStr">
        <is>
          <t>Cashewnut</t>
        </is>
      </c>
      <c r="H1964" s="22" t="inlineStr">
        <is>
          <t>Premium W320 Cashew Farmley Standee Pouch 500 g</t>
        </is>
      </c>
      <c r="I1964" s="22" t="inlineStr"/>
      <c r="J1964" s="24" t="n">
        <v>0</v>
      </c>
      <c r="K1964" s="24" t="n">
        <v>0</v>
      </c>
      <c r="L1964" s="22" t="inlineStr">
        <is>
          <t>CPC-Master Bhandar SSB FTR HQRS Ghy</t>
        </is>
      </c>
      <c r="M1964" s="24" t="n">
        <v>0</v>
      </c>
      <c r="N1964" s="22" t="inlineStr">
        <is>
          <t>CPC KPKB</t>
        </is>
      </c>
      <c r="O1964" s="22" t="inlineStr">
        <is>
          <t>Udupi</t>
        </is>
      </c>
      <c r="P1964" s="22" t="inlineStr"/>
      <c r="Q1964" s="22" t="inlineStr">
        <is>
          <t>Cashew</t>
        </is>
      </c>
      <c r="R1964" s="25">
        <f>IF(Config!$B$4&gt;0,M1964/Config!$B$4,0)</f>
        <v/>
      </c>
      <c r="S1964" s="25">
        <f>IF(Config!$B$4&gt;0,K1964/Config!$B$4,0)</f>
        <v/>
      </c>
      <c r="T1964" s="25">
        <f>R1964*Config!$B$7</f>
        <v/>
      </c>
      <c r="U1964" s="25">
        <f>S1964*Config!$B$7</f>
        <v/>
      </c>
      <c r="V1964" s="25" t="n">
        <v>260</v>
      </c>
      <c r="W1964" s="25" t="n">
        <v>520</v>
      </c>
      <c r="X1964" s="26">
        <f>IF(T1964&gt;0,V1964/T1964,0)</f>
        <v/>
      </c>
      <c r="Y1964" s="26">
        <f>IF(U1964&gt;0,W1964/U1964,0)</f>
        <v/>
      </c>
      <c r="Z1964" s="25">
        <f>T1964-V1964</f>
        <v/>
      </c>
      <c r="AA1964" s="25">
        <f>U1964-W1964</f>
        <v/>
      </c>
      <c r="AB1964" s="25">
        <f>IF(Config!$B$7&gt;0,(V1964/Config!$B$7)*Config!$B$4,0)</f>
        <v/>
      </c>
      <c r="AC1964" s="25">
        <f>IF(Config!$B$7&gt;0,(W1964/Config!$B$7)*Config!$B$4,0)</f>
        <v/>
      </c>
    </row>
    <row r="1965" hidden="1" outlineLevel="1">
      <c r="A1965" s="22" t="inlineStr"/>
      <c r="B1965" s="22" t="inlineStr"/>
      <c r="C1965" s="22" t="inlineStr"/>
      <c r="D1965" s="22" t="inlineStr"/>
      <c r="E1965" s="22" t="inlineStr">
        <is>
          <t>Cashewnut_3-2472</t>
        </is>
      </c>
      <c r="F1965" s="22" t="inlineStr"/>
      <c r="G1965" s="22" t="inlineStr">
        <is>
          <t>Cashewnut</t>
        </is>
      </c>
      <c r="H1965" s="22" t="inlineStr">
        <is>
          <t>Roasted and Salted Cashew - Farmley Standee Pouch 200 g</t>
        </is>
      </c>
      <c r="I1965" s="22" t="inlineStr"/>
      <c r="J1965" s="24" t="n">
        <v>0</v>
      </c>
      <c r="K1965" s="24" t="n">
        <v>0</v>
      </c>
      <c r="L1965" s="22" t="inlineStr">
        <is>
          <t>CPC-Master Canteen Gc CRPF Nagpur</t>
        </is>
      </c>
      <c r="M1965" s="24" t="n">
        <v>0</v>
      </c>
      <c r="N1965" s="22" t="inlineStr">
        <is>
          <t>CPC KPKB</t>
        </is>
      </c>
      <c r="O1965" s="22" t="inlineStr">
        <is>
          <t>Indore</t>
        </is>
      </c>
      <c r="P1965" s="22" t="inlineStr"/>
      <c r="Q1965" s="22" t="inlineStr">
        <is>
          <t>Roasted &amp; Flavoured Cashew</t>
        </is>
      </c>
      <c r="R1965" s="25">
        <f>IF(Config!$B$4&gt;0,M1965/Config!$B$4,0)</f>
        <v/>
      </c>
      <c r="S1965" s="25">
        <f>IF(Config!$B$4&gt;0,K1965/Config!$B$4,0)</f>
        <v/>
      </c>
      <c r="T1965" s="25">
        <f>R1965*Config!$B$7</f>
        <v/>
      </c>
      <c r="U1965" s="25">
        <f>S1965*Config!$B$7</f>
        <v/>
      </c>
      <c r="V1965" s="25" t="n">
        <v>30</v>
      </c>
      <c r="W1965" s="25" t="n">
        <v>150</v>
      </c>
      <c r="X1965" s="26">
        <f>IF(T1965&gt;0,V1965/T1965,0)</f>
        <v/>
      </c>
      <c r="Y1965" s="26">
        <f>IF(U1965&gt;0,W1965/U1965,0)</f>
        <v/>
      </c>
      <c r="Z1965" s="25">
        <f>T1965-V1965</f>
        <v/>
      </c>
      <c r="AA1965" s="25">
        <f>U1965-W1965</f>
        <v/>
      </c>
      <c r="AB1965" s="25">
        <f>IF(Config!$B$7&gt;0,(V1965/Config!$B$7)*Config!$B$4,0)</f>
        <v/>
      </c>
      <c r="AC1965" s="25">
        <f>IF(Config!$B$7&gt;0,(W1965/Config!$B$7)*Config!$B$4,0)</f>
        <v/>
      </c>
    </row>
    <row r="1966" hidden="1" outlineLevel="1">
      <c r="A1966" s="22" t="inlineStr"/>
      <c r="B1966" s="22" t="inlineStr"/>
      <c r="C1966" s="22" t="inlineStr"/>
      <c r="D1966" s="22" t="inlineStr"/>
      <c r="E1966" s="22" t="inlineStr">
        <is>
          <t>Dates_4-2469</t>
        </is>
      </c>
      <c r="F1966" s="22" t="inlineStr"/>
      <c r="G1966" s="22" t="inlineStr">
        <is>
          <t>Dates</t>
        </is>
      </c>
      <c r="H1966" s="22" t="inlineStr">
        <is>
          <t>Premium Omani Fard Dates Farmley standee pouch 400 g</t>
        </is>
      </c>
      <c r="I1966" s="22" t="inlineStr"/>
      <c r="J1966" s="24" t="n">
        <v>0</v>
      </c>
      <c r="K1966" s="24" t="n">
        <v>0</v>
      </c>
      <c r="L1966" s="22" t="inlineStr">
        <is>
          <t>CPC-Master Canteen Gc CRPF Nagpur</t>
        </is>
      </c>
      <c r="M1966" s="24" t="n">
        <v>0</v>
      </c>
      <c r="N1966" s="22" t="inlineStr">
        <is>
          <t>CPC KPKB</t>
        </is>
      </c>
      <c r="O1966" s="22" t="inlineStr">
        <is>
          <t>Indore</t>
        </is>
      </c>
      <c r="P1966" s="22" t="inlineStr"/>
      <c r="Q1966" s="22" t="inlineStr">
        <is>
          <t>Dates</t>
        </is>
      </c>
      <c r="R1966" s="25">
        <f>IF(Config!$B$4&gt;0,M1966/Config!$B$4,0)</f>
        <v/>
      </c>
      <c r="S1966" s="25">
        <f>IF(Config!$B$4&gt;0,K1966/Config!$B$4,0)</f>
        <v/>
      </c>
      <c r="T1966" s="25">
        <f>R1966*Config!$B$7</f>
        <v/>
      </c>
      <c r="U1966" s="25">
        <f>S1966*Config!$B$7</f>
        <v/>
      </c>
      <c r="V1966" s="25" t="n">
        <v>43.2</v>
      </c>
      <c r="W1966" s="25" t="n">
        <v>108</v>
      </c>
      <c r="X1966" s="26">
        <f>IF(T1966&gt;0,V1966/T1966,0)</f>
        <v/>
      </c>
      <c r="Y1966" s="26">
        <f>IF(U1966&gt;0,W1966/U1966,0)</f>
        <v/>
      </c>
      <c r="Z1966" s="25">
        <f>T1966-V1966</f>
        <v/>
      </c>
      <c r="AA1966" s="25">
        <f>U1966-W1966</f>
        <v/>
      </c>
      <c r="AB1966" s="25">
        <f>IF(Config!$B$7&gt;0,(V1966/Config!$B$7)*Config!$B$4,0)</f>
        <v/>
      </c>
      <c r="AC1966" s="25">
        <f>IF(Config!$B$7&gt;0,(W1966/Config!$B$7)*Config!$B$4,0)</f>
        <v/>
      </c>
    </row>
    <row r="1967" hidden="1" outlineLevel="1">
      <c r="A1967" s="22" t="inlineStr"/>
      <c r="B1967" s="22" t="inlineStr"/>
      <c r="C1967" s="22" t="inlineStr"/>
      <c r="D1967" s="22" t="inlineStr"/>
      <c r="E1967" s="22" t="inlineStr">
        <is>
          <t>Fig_6-2464</t>
        </is>
      </c>
      <c r="F1967" s="22" t="inlineStr"/>
      <c r="G1967" s="22" t="inlineStr">
        <is>
          <t>Fig</t>
        </is>
      </c>
      <c r="H1967" s="22" t="inlineStr">
        <is>
          <t>Premium Anjeer Farmley Standee Pouch 200 g</t>
        </is>
      </c>
      <c r="I1967" s="22" t="inlineStr"/>
      <c r="J1967" s="24" t="n">
        <v>0</v>
      </c>
      <c r="K1967" s="24" t="n">
        <v>0</v>
      </c>
      <c r="L1967" s="22" t="inlineStr">
        <is>
          <t>CPC-Master Canteen Gc CRPF Nagpur</t>
        </is>
      </c>
      <c r="M1967" s="24" t="n">
        <v>0</v>
      </c>
      <c r="N1967" s="22" t="inlineStr">
        <is>
          <t>CPC KPKB</t>
        </is>
      </c>
      <c r="O1967" s="22" t="inlineStr">
        <is>
          <t>Indore</t>
        </is>
      </c>
      <c r="P1967" s="22" t="inlineStr"/>
      <c r="Q1967" s="22" t="inlineStr">
        <is>
          <t>Figs</t>
        </is>
      </c>
      <c r="R1967" s="25">
        <f>IF(Config!$B$4&gt;0,M1967/Config!$B$4,0)</f>
        <v/>
      </c>
      <c r="S1967" s="25">
        <f>IF(Config!$B$4&gt;0,K1967/Config!$B$4,0)</f>
        <v/>
      </c>
      <c r="T1967" s="25">
        <f>R1967*Config!$B$7</f>
        <v/>
      </c>
      <c r="U1967" s="25">
        <f>S1967*Config!$B$7</f>
        <v/>
      </c>
      <c r="V1967" s="25" t="n">
        <v>12</v>
      </c>
      <c r="W1967" s="25" t="n">
        <v>60</v>
      </c>
      <c r="X1967" s="26">
        <f>IF(T1967&gt;0,V1967/T1967,0)</f>
        <v/>
      </c>
      <c r="Y1967" s="26">
        <f>IF(U1967&gt;0,W1967/U1967,0)</f>
        <v/>
      </c>
      <c r="Z1967" s="25">
        <f>T1967-V1967</f>
        <v/>
      </c>
      <c r="AA1967" s="25">
        <f>U1967-W1967</f>
        <v/>
      </c>
      <c r="AB1967" s="25">
        <f>IF(Config!$B$7&gt;0,(V1967/Config!$B$7)*Config!$B$4,0)</f>
        <v/>
      </c>
      <c r="AC1967" s="25">
        <f>IF(Config!$B$7&gt;0,(W1967/Config!$B$7)*Config!$B$4,0)</f>
        <v/>
      </c>
    </row>
    <row r="1968" hidden="1" outlineLevel="1">
      <c r="A1968" s="22" t="inlineStr"/>
      <c r="B1968" s="22" t="inlineStr"/>
      <c r="C1968" s="22" t="inlineStr"/>
      <c r="D1968" s="22" t="inlineStr"/>
      <c r="E1968" s="22" t="inlineStr">
        <is>
          <t>Almonds_1-1748</t>
        </is>
      </c>
      <c r="F1968" s="22" t="inlineStr"/>
      <c r="G1968" s="22" t="inlineStr">
        <is>
          <t>Almonds</t>
        </is>
      </c>
      <c r="H1968" s="22" t="inlineStr">
        <is>
          <t>Premium California Almonds Farmley Standee Pouch 500 g</t>
        </is>
      </c>
      <c r="I1968" s="22" t="inlineStr"/>
      <c r="J1968" s="24" t="n">
        <v>0</v>
      </c>
      <c r="K1968" s="24" t="n">
        <v>0</v>
      </c>
      <c r="L1968" s="22" t="inlineStr">
        <is>
          <t>Master Bhandar (Kpkb) Gc CRPF Rangareddy</t>
        </is>
      </c>
      <c r="M1968" s="24" t="n">
        <v>0</v>
      </c>
      <c r="N1968" s="22" t="inlineStr">
        <is>
          <t>CPC KPKB</t>
        </is>
      </c>
      <c r="O1968" s="22" t="inlineStr">
        <is>
          <t>Indore</t>
        </is>
      </c>
      <c r="P1968" s="22" t="inlineStr"/>
      <c r="Q1968" s="22" t="inlineStr">
        <is>
          <t>Almonds</t>
        </is>
      </c>
      <c r="R1968" s="25">
        <f>IF(Config!$B$4&gt;0,M1968/Config!$B$4,0)</f>
        <v/>
      </c>
      <c r="S1968" s="25">
        <f>IF(Config!$B$4&gt;0,K1968/Config!$B$4,0)</f>
        <v/>
      </c>
      <c r="T1968" s="25">
        <f>R1968*Config!$B$7</f>
        <v/>
      </c>
      <c r="U1968" s="25">
        <f>S1968*Config!$B$7</f>
        <v/>
      </c>
      <c r="V1968" s="25" t="n">
        <v>240</v>
      </c>
      <c r="W1968" s="25" t="n">
        <v>480</v>
      </c>
      <c r="X1968" s="26">
        <f>IF(T1968&gt;0,V1968/T1968,0)</f>
        <v/>
      </c>
      <c r="Y1968" s="26">
        <f>IF(U1968&gt;0,W1968/U1968,0)</f>
        <v/>
      </c>
      <c r="Z1968" s="25">
        <f>T1968-V1968</f>
        <v/>
      </c>
      <c r="AA1968" s="25">
        <f>U1968-W1968</f>
        <v/>
      </c>
      <c r="AB1968" s="25">
        <f>IF(Config!$B$7&gt;0,(V1968/Config!$B$7)*Config!$B$4,0)</f>
        <v/>
      </c>
      <c r="AC1968" s="25">
        <f>IF(Config!$B$7&gt;0,(W1968/Config!$B$7)*Config!$B$4,0)</f>
        <v/>
      </c>
    </row>
    <row r="1969" hidden="1" outlineLevel="1">
      <c r="A1969" s="22" t="inlineStr"/>
      <c r="B1969" s="22" t="inlineStr"/>
      <c r="C1969" s="22" t="inlineStr"/>
      <c r="D1969" s="22" t="inlineStr"/>
      <c r="E1969" s="22" t="inlineStr">
        <is>
          <t>Almonds_1-2654</t>
        </is>
      </c>
      <c r="F1969" s="22" t="inlineStr"/>
      <c r="G1969" s="22" t="inlineStr">
        <is>
          <t>Almonds</t>
        </is>
      </c>
      <c r="H1969" s="22" t="inlineStr">
        <is>
          <t>Roasted &amp; Salted Almonds Farmley Standee Pouch 200 g</t>
        </is>
      </c>
      <c r="I1969" s="22" t="inlineStr"/>
      <c r="J1969" s="24" t="n">
        <v>0</v>
      </c>
      <c r="K1969" s="24" t="n">
        <v>0</v>
      </c>
      <c r="L1969" s="22" t="inlineStr">
        <is>
          <t>Master Bhandar (Kpkb) Gc CRPF Rangareddy</t>
        </is>
      </c>
      <c r="M1969" s="24" t="n">
        <v>0</v>
      </c>
      <c r="N1969" s="22" t="inlineStr">
        <is>
          <t>CPC KPKB</t>
        </is>
      </c>
      <c r="O1969" s="22" t="inlineStr">
        <is>
          <t>Indore</t>
        </is>
      </c>
      <c r="P1969" s="22" t="inlineStr"/>
      <c r="Q1969" s="22" t="inlineStr">
        <is>
          <t>Roasted Almonds</t>
        </is>
      </c>
      <c r="R1969" s="25">
        <f>IF(Config!$B$4&gt;0,M1969/Config!$B$4,0)</f>
        <v/>
      </c>
      <c r="S1969" s="25">
        <f>IF(Config!$B$4&gt;0,K1969/Config!$B$4,0)</f>
        <v/>
      </c>
      <c r="T1969" s="25">
        <f>R1969*Config!$B$7</f>
        <v/>
      </c>
      <c r="U1969" s="25">
        <f>S1969*Config!$B$7</f>
        <v/>
      </c>
      <c r="V1969" s="25" t="n">
        <v>6</v>
      </c>
      <c r="W1969" s="25" t="n">
        <v>30</v>
      </c>
      <c r="X1969" s="26">
        <f>IF(T1969&gt;0,V1969/T1969,0)</f>
        <v/>
      </c>
      <c r="Y1969" s="26">
        <f>IF(U1969&gt;0,W1969/U1969,0)</f>
        <v/>
      </c>
      <c r="Z1969" s="25">
        <f>T1969-V1969</f>
        <v/>
      </c>
      <c r="AA1969" s="25">
        <f>U1969-W1969</f>
        <v/>
      </c>
      <c r="AB1969" s="25">
        <f>IF(Config!$B$7&gt;0,(V1969/Config!$B$7)*Config!$B$4,0)</f>
        <v/>
      </c>
      <c r="AC1969" s="25">
        <f>IF(Config!$B$7&gt;0,(W1969/Config!$B$7)*Config!$B$4,0)</f>
        <v/>
      </c>
    </row>
    <row r="1970" hidden="1" outlineLevel="1">
      <c r="A1970" s="22" t="inlineStr"/>
      <c r="B1970" s="22" t="inlineStr"/>
      <c r="C1970" s="22" t="inlineStr"/>
      <c r="D1970" s="22" t="inlineStr"/>
      <c r="E1970" s="22" t="inlineStr">
        <is>
          <t>Apricot_2-2540</t>
        </is>
      </c>
      <c r="F1970" s="22" t="inlineStr"/>
      <c r="G1970" s="22" t="inlineStr">
        <is>
          <t>Apricot</t>
        </is>
      </c>
      <c r="H1970" s="22" t="inlineStr">
        <is>
          <t>Premium Turkish Dried Apricot Farmley Standee Pouch 200 g</t>
        </is>
      </c>
      <c r="I1970" s="22" t="inlineStr"/>
      <c r="J1970" s="24" t="n">
        <v>0</v>
      </c>
      <c r="K1970" s="24" t="n">
        <v>0</v>
      </c>
      <c r="L1970" s="22" t="inlineStr">
        <is>
          <t>Master Bhandar (Kpkb) Gc CRPF Rangareddy</t>
        </is>
      </c>
      <c r="M1970" s="24" t="n">
        <v>0</v>
      </c>
      <c r="N1970" s="22" t="inlineStr">
        <is>
          <t>CPC KPKB</t>
        </is>
      </c>
      <c r="O1970" s="22" t="inlineStr">
        <is>
          <t>Indore</t>
        </is>
      </c>
      <c r="P1970" s="22" t="inlineStr"/>
      <c r="Q1970" s="22" t="inlineStr">
        <is>
          <t>Apricots</t>
        </is>
      </c>
      <c r="R1970" s="25">
        <f>IF(Config!$B$4&gt;0,M1970/Config!$B$4,0)</f>
        <v/>
      </c>
      <c r="S1970" s="25">
        <f>IF(Config!$B$4&gt;0,K1970/Config!$B$4,0)</f>
        <v/>
      </c>
      <c r="T1970" s="25">
        <f>R1970*Config!$B$7</f>
        <v/>
      </c>
      <c r="U1970" s="25">
        <f>S1970*Config!$B$7</f>
        <v/>
      </c>
      <c r="V1970" s="25" t="n">
        <v>6</v>
      </c>
      <c r="W1970" s="25" t="n">
        <v>30</v>
      </c>
      <c r="X1970" s="26">
        <f>IF(T1970&gt;0,V1970/T1970,0)</f>
        <v/>
      </c>
      <c r="Y1970" s="26">
        <f>IF(U1970&gt;0,W1970/U1970,0)</f>
        <v/>
      </c>
      <c r="Z1970" s="25">
        <f>T1970-V1970</f>
        <v/>
      </c>
      <c r="AA1970" s="25">
        <f>U1970-W1970</f>
        <v/>
      </c>
      <c r="AB1970" s="25">
        <f>IF(Config!$B$7&gt;0,(V1970/Config!$B$7)*Config!$B$4,0)</f>
        <v/>
      </c>
      <c r="AC1970" s="25">
        <f>IF(Config!$B$7&gt;0,(W1970/Config!$B$7)*Config!$B$4,0)</f>
        <v/>
      </c>
    </row>
    <row r="1971" hidden="1" outlineLevel="1">
      <c r="A1971" s="22" t="inlineStr"/>
      <c r="B1971" s="22" t="inlineStr"/>
      <c r="C1971" s="22" t="inlineStr"/>
      <c r="D1971" s="22" t="inlineStr"/>
      <c r="E1971" s="22" t="inlineStr">
        <is>
          <t>Cashewnut_3-2472</t>
        </is>
      </c>
      <c r="F1971" s="22" t="inlineStr"/>
      <c r="G1971" s="22" t="inlineStr">
        <is>
          <t>Cashewnut</t>
        </is>
      </c>
      <c r="H1971" s="22" t="inlineStr">
        <is>
          <t>Roasted and Salted Cashew - Farmley Standee Pouch 200 g</t>
        </is>
      </c>
      <c r="I1971" s="22" t="inlineStr"/>
      <c r="J1971" s="24" t="n">
        <v>0</v>
      </c>
      <c r="K1971" s="24" t="n">
        <v>0</v>
      </c>
      <c r="L1971" s="22" t="inlineStr">
        <is>
          <t>Master Bhandar (Kpkb) Gc CRPF Rangareddy</t>
        </is>
      </c>
      <c r="M1971" s="24" t="n">
        <v>0</v>
      </c>
      <c r="N1971" s="22" t="inlineStr">
        <is>
          <t>CPC KPKB</t>
        </is>
      </c>
      <c r="O1971" s="22" t="inlineStr">
        <is>
          <t>Indore</t>
        </is>
      </c>
      <c r="P1971" s="22" t="inlineStr"/>
      <c r="Q1971" s="22" t="inlineStr">
        <is>
          <t>Roasted &amp; Flavoured Cashew</t>
        </is>
      </c>
      <c r="R1971" s="25">
        <f>IF(Config!$B$4&gt;0,M1971/Config!$B$4,0)</f>
        <v/>
      </c>
      <c r="S1971" s="25">
        <f>IF(Config!$B$4&gt;0,K1971/Config!$B$4,0)</f>
        <v/>
      </c>
      <c r="T1971" s="25">
        <f>R1971*Config!$B$7</f>
        <v/>
      </c>
      <c r="U1971" s="25">
        <f>S1971*Config!$B$7</f>
        <v/>
      </c>
      <c r="V1971" s="25" t="n">
        <v>24</v>
      </c>
      <c r="W1971" s="25" t="n">
        <v>120</v>
      </c>
      <c r="X1971" s="26">
        <f>IF(T1971&gt;0,V1971/T1971,0)</f>
        <v/>
      </c>
      <c r="Y1971" s="26">
        <f>IF(U1971&gt;0,W1971/U1971,0)</f>
        <v/>
      </c>
      <c r="Z1971" s="25">
        <f>T1971-V1971</f>
        <v/>
      </c>
      <c r="AA1971" s="25">
        <f>U1971-W1971</f>
        <v/>
      </c>
      <c r="AB1971" s="25">
        <f>IF(Config!$B$7&gt;0,(V1971/Config!$B$7)*Config!$B$4,0)</f>
        <v/>
      </c>
      <c r="AC1971" s="25">
        <f>IF(Config!$B$7&gt;0,(W1971/Config!$B$7)*Config!$B$4,0)</f>
        <v/>
      </c>
    </row>
    <row r="1972" hidden="1" outlineLevel="1">
      <c r="A1972" s="22" t="inlineStr"/>
      <c r="B1972" s="22" t="inlineStr"/>
      <c r="C1972" s="22" t="inlineStr"/>
      <c r="D1972" s="22" t="inlineStr"/>
      <c r="E1972" s="22" t="inlineStr">
        <is>
          <t>Dates_4-2469</t>
        </is>
      </c>
      <c r="F1972" s="22" t="inlineStr"/>
      <c r="G1972" s="22" t="inlineStr">
        <is>
          <t>Dates</t>
        </is>
      </c>
      <c r="H1972" s="22" t="inlineStr">
        <is>
          <t>Premium Omani Fard Dates Farmley standee pouch 400 g</t>
        </is>
      </c>
      <c r="I1972" s="22" t="inlineStr"/>
      <c r="J1972" s="24" t="n">
        <v>0</v>
      </c>
      <c r="K1972" s="24" t="n">
        <v>0</v>
      </c>
      <c r="L1972" s="22" t="inlineStr">
        <is>
          <t>Master Bhandar (Kpkb) Gc CRPF Rangareddy</t>
        </is>
      </c>
      <c r="M1972" s="24" t="n">
        <v>0</v>
      </c>
      <c r="N1972" s="22" t="inlineStr">
        <is>
          <t>CPC KPKB</t>
        </is>
      </c>
      <c r="O1972" s="22" t="inlineStr">
        <is>
          <t>Indore</t>
        </is>
      </c>
      <c r="P1972" s="22" t="inlineStr"/>
      <c r="Q1972" s="22" t="inlineStr">
        <is>
          <t>Dates</t>
        </is>
      </c>
      <c r="R1972" s="25">
        <f>IF(Config!$B$4&gt;0,M1972/Config!$B$4,0)</f>
        <v/>
      </c>
      <c r="S1972" s="25">
        <f>IF(Config!$B$4&gt;0,K1972/Config!$B$4,0)</f>
        <v/>
      </c>
      <c r="T1972" s="25">
        <f>R1972*Config!$B$7</f>
        <v/>
      </c>
      <c r="U1972" s="25">
        <f>S1972*Config!$B$7</f>
        <v/>
      </c>
      <c r="V1972" s="25" t="n">
        <v>129.6</v>
      </c>
      <c r="W1972" s="25" t="n">
        <v>324</v>
      </c>
      <c r="X1972" s="26">
        <f>IF(T1972&gt;0,V1972/T1972,0)</f>
        <v/>
      </c>
      <c r="Y1972" s="26">
        <f>IF(U1972&gt;0,W1972/U1972,0)</f>
        <v/>
      </c>
      <c r="Z1972" s="25">
        <f>T1972-V1972</f>
        <v/>
      </c>
      <c r="AA1972" s="25">
        <f>U1972-W1972</f>
        <v/>
      </c>
      <c r="AB1972" s="25">
        <f>IF(Config!$B$7&gt;0,(V1972/Config!$B$7)*Config!$B$4,0)</f>
        <v/>
      </c>
      <c r="AC1972" s="25">
        <f>IF(Config!$B$7&gt;0,(W1972/Config!$B$7)*Config!$B$4,0)</f>
        <v/>
      </c>
    </row>
    <row r="1973" hidden="1" outlineLevel="1">
      <c r="A1973" s="22" t="inlineStr"/>
      <c r="B1973" s="22" t="inlineStr"/>
      <c r="C1973" s="22" t="inlineStr"/>
      <c r="D1973" s="22" t="inlineStr"/>
      <c r="E1973" s="22" t="inlineStr">
        <is>
          <t>Dates_4-30567</t>
        </is>
      </c>
      <c r="F1973" s="22" t="inlineStr"/>
      <c r="G1973" s="22" t="inlineStr">
        <is>
          <t>Desserts</t>
        </is>
      </c>
      <c r="H1973" s="22" t="inlineStr">
        <is>
          <t>Classic Date Bites Farmley Tin Jar 200 g</t>
        </is>
      </c>
      <c r="I1973" s="22" t="inlineStr"/>
      <c r="J1973" s="24" t="n">
        <v>0</v>
      </c>
      <c r="K1973" s="24" t="n">
        <v>0</v>
      </c>
      <c r="L1973" s="22" t="inlineStr">
        <is>
          <t>Master Bhandar (Kpkb) Gc CRPF Rangareddy</t>
        </is>
      </c>
      <c r="M1973" s="24" t="n">
        <v>0</v>
      </c>
      <c r="N1973" s="22" t="inlineStr">
        <is>
          <t>CPC KPKB</t>
        </is>
      </c>
      <c r="O1973" s="22" t="inlineStr">
        <is>
          <t>Indore</t>
        </is>
      </c>
      <c r="P1973" s="22" t="inlineStr"/>
      <c r="Q1973" s="22" t="inlineStr">
        <is>
          <t>Healthy Desserts</t>
        </is>
      </c>
      <c r="R1973" s="25">
        <f>IF(Config!$B$4&gt;0,M1973/Config!$B$4,0)</f>
        <v/>
      </c>
      <c r="S1973" s="25">
        <f>IF(Config!$B$4&gt;0,K1973/Config!$B$4,0)</f>
        <v/>
      </c>
      <c r="T1973" s="25">
        <f>R1973*Config!$B$7</f>
        <v/>
      </c>
      <c r="U1973" s="25">
        <f>S1973*Config!$B$7</f>
        <v/>
      </c>
      <c r="V1973" s="25" t="n">
        <v>38.4</v>
      </c>
      <c r="W1973" s="25" t="n">
        <v>192</v>
      </c>
      <c r="X1973" s="26">
        <f>IF(T1973&gt;0,V1973/T1973,0)</f>
        <v/>
      </c>
      <c r="Y1973" s="26">
        <f>IF(U1973&gt;0,W1973/U1973,0)</f>
        <v/>
      </c>
      <c r="Z1973" s="25">
        <f>T1973-V1973</f>
        <v/>
      </c>
      <c r="AA1973" s="25">
        <f>U1973-W1973</f>
        <v/>
      </c>
      <c r="AB1973" s="25">
        <f>IF(Config!$B$7&gt;0,(V1973/Config!$B$7)*Config!$B$4,0)</f>
        <v/>
      </c>
      <c r="AC1973" s="25">
        <f>IF(Config!$B$7&gt;0,(W1973/Config!$B$7)*Config!$B$4,0)</f>
        <v/>
      </c>
    </row>
    <row r="1974" hidden="1" outlineLevel="1">
      <c r="A1974" s="22" t="inlineStr"/>
      <c r="B1974" s="22" t="inlineStr"/>
      <c r="C1974" s="22" t="inlineStr"/>
      <c r="D1974" s="22" t="inlineStr"/>
      <c r="E1974" s="22" t="inlineStr">
        <is>
          <t>Dry Fruit Mix_15-2402</t>
        </is>
      </c>
      <c r="F1974" s="22" t="inlineStr"/>
      <c r="G1974" s="22" t="inlineStr">
        <is>
          <t>Dry Fruit Mix</t>
        </is>
      </c>
      <c r="H1974" s="22" t="inlineStr">
        <is>
          <t>Trail Mix Farmley Standee Pouch 200 g</t>
        </is>
      </c>
      <c r="I1974" s="22" t="inlineStr"/>
      <c r="J1974" s="24" t="n">
        <v>0</v>
      </c>
      <c r="K1974" s="24" t="n">
        <v>0</v>
      </c>
      <c r="L1974" s="22" t="inlineStr">
        <is>
          <t>Master Bhandar (Kpkb) Gc CRPF Rangareddy</t>
        </is>
      </c>
      <c r="M1974" s="24" t="n">
        <v>0</v>
      </c>
      <c r="N1974" s="22" t="inlineStr">
        <is>
          <t>CPC KPKB</t>
        </is>
      </c>
      <c r="O1974" s="22" t="inlineStr">
        <is>
          <t>Indore</t>
        </is>
      </c>
      <c r="P1974" s="22" t="inlineStr"/>
      <c r="Q1974" s="22" t="inlineStr">
        <is>
          <t>Trail Mixes</t>
        </is>
      </c>
      <c r="R1974" s="25">
        <f>IF(Config!$B$4&gt;0,M1974/Config!$B$4,0)</f>
        <v/>
      </c>
      <c r="S1974" s="25">
        <f>IF(Config!$B$4&gt;0,K1974/Config!$B$4,0)</f>
        <v/>
      </c>
      <c r="T1974" s="25">
        <f>R1974*Config!$B$7</f>
        <v/>
      </c>
      <c r="U1974" s="25">
        <f>S1974*Config!$B$7</f>
        <v/>
      </c>
      <c r="V1974" s="25" t="n">
        <v>24</v>
      </c>
      <c r="W1974" s="25" t="n">
        <v>120</v>
      </c>
      <c r="X1974" s="26">
        <f>IF(T1974&gt;0,V1974/T1974,0)</f>
        <v/>
      </c>
      <c r="Y1974" s="26">
        <f>IF(U1974&gt;0,W1974/U1974,0)</f>
        <v/>
      </c>
      <c r="Z1974" s="25">
        <f>T1974-V1974</f>
        <v/>
      </c>
      <c r="AA1974" s="25">
        <f>U1974-W1974</f>
        <v/>
      </c>
      <c r="AB1974" s="25">
        <f>IF(Config!$B$7&gt;0,(V1974/Config!$B$7)*Config!$B$4,0)</f>
        <v/>
      </c>
      <c r="AC1974" s="25">
        <f>IF(Config!$B$7&gt;0,(W1974/Config!$B$7)*Config!$B$4,0)</f>
        <v/>
      </c>
    </row>
    <row r="1975" hidden="1" outlineLevel="1">
      <c r="A1975" s="22" t="inlineStr"/>
      <c r="B1975" s="22" t="inlineStr"/>
      <c r="C1975" s="22" t="inlineStr"/>
      <c r="D1975" s="22" t="inlineStr"/>
      <c r="E1975" s="22" t="inlineStr">
        <is>
          <t>Dry Fruit Mix_15-2403</t>
        </is>
      </c>
      <c r="F1975" s="22" t="inlineStr"/>
      <c r="G1975" s="22" t="inlineStr">
        <is>
          <t>Dry Fruit Mix</t>
        </is>
      </c>
      <c r="H1975" s="22" t="inlineStr">
        <is>
          <t>Seed Mix Farmley Standee Pouch 200 g</t>
        </is>
      </c>
      <c r="I1975" s="22" t="inlineStr"/>
      <c r="J1975" s="24" t="n">
        <v>0</v>
      </c>
      <c r="K1975" s="24" t="n">
        <v>0</v>
      </c>
      <c r="L1975" s="22" t="inlineStr">
        <is>
          <t>Master Bhandar (Kpkb) Gc CRPF Rangareddy</t>
        </is>
      </c>
      <c r="M1975" s="24" t="n">
        <v>0</v>
      </c>
      <c r="N1975" s="22" t="inlineStr">
        <is>
          <t>CPC KPKB</t>
        </is>
      </c>
      <c r="O1975" s="22" t="inlineStr">
        <is>
          <t>Indore</t>
        </is>
      </c>
      <c r="P1975" s="22" t="inlineStr"/>
      <c r="Q1975" s="22" t="inlineStr">
        <is>
          <t>Seed Mix</t>
        </is>
      </c>
      <c r="R1975" s="25">
        <f>IF(Config!$B$4&gt;0,M1975/Config!$B$4,0)</f>
        <v/>
      </c>
      <c r="S1975" s="25">
        <f>IF(Config!$B$4&gt;0,K1975/Config!$B$4,0)</f>
        <v/>
      </c>
      <c r="T1975" s="25">
        <f>R1975*Config!$B$7</f>
        <v/>
      </c>
      <c r="U1975" s="25">
        <f>S1975*Config!$B$7</f>
        <v/>
      </c>
      <c r="V1975" s="25" t="n">
        <v>24</v>
      </c>
      <c r="W1975" s="25" t="n">
        <v>120</v>
      </c>
      <c r="X1975" s="26">
        <f>IF(T1975&gt;0,V1975/T1975,0)</f>
        <v/>
      </c>
      <c r="Y1975" s="26">
        <f>IF(U1975&gt;0,W1975/U1975,0)</f>
        <v/>
      </c>
      <c r="Z1975" s="25">
        <f>T1975-V1975</f>
        <v/>
      </c>
      <c r="AA1975" s="25">
        <f>U1975-W1975</f>
        <v/>
      </c>
      <c r="AB1975" s="25">
        <f>IF(Config!$B$7&gt;0,(V1975/Config!$B$7)*Config!$B$4,0)</f>
        <v/>
      </c>
      <c r="AC1975" s="25">
        <f>IF(Config!$B$7&gt;0,(W1975/Config!$B$7)*Config!$B$4,0)</f>
        <v/>
      </c>
    </row>
    <row r="1976" hidden="1" outlineLevel="1">
      <c r="A1976" s="22" t="inlineStr"/>
      <c r="B1976" s="22" t="inlineStr"/>
      <c r="C1976" s="22" t="inlineStr"/>
      <c r="D1976" s="22" t="inlineStr"/>
      <c r="E1976" s="22" t="inlineStr">
        <is>
          <t>Dry Fruit Mix_15-2404</t>
        </is>
      </c>
      <c r="F1976" s="22" t="inlineStr"/>
      <c r="G1976" s="22" t="inlineStr">
        <is>
          <t>Dry Fruit Mix</t>
        </is>
      </c>
      <c r="H1976" s="22" t="inlineStr">
        <is>
          <t>Berry Mix Farmley Standee Pouch 200 g</t>
        </is>
      </c>
      <c r="I1976" s="22" t="inlineStr"/>
      <c r="J1976" s="24" t="n">
        <v>0</v>
      </c>
      <c r="K1976" s="24" t="n">
        <v>0</v>
      </c>
      <c r="L1976" s="22" t="inlineStr">
        <is>
          <t>Master Bhandar (Kpkb) Gc CRPF Rangareddy</t>
        </is>
      </c>
      <c r="M1976" s="24" t="n">
        <v>0</v>
      </c>
      <c r="N1976" s="22" t="inlineStr">
        <is>
          <t>CPC KPKB</t>
        </is>
      </c>
      <c r="O1976" s="22" t="inlineStr">
        <is>
          <t>Indore</t>
        </is>
      </c>
      <c r="P1976" s="22" t="inlineStr"/>
      <c r="Q1976" s="22" t="inlineStr">
        <is>
          <t>Berry Mix</t>
        </is>
      </c>
      <c r="R1976" s="25">
        <f>IF(Config!$B$4&gt;0,M1976/Config!$B$4,0)</f>
        <v/>
      </c>
      <c r="S1976" s="25">
        <f>IF(Config!$B$4&gt;0,K1976/Config!$B$4,0)</f>
        <v/>
      </c>
      <c r="T1976" s="25">
        <f>R1976*Config!$B$7</f>
        <v/>
      </c>
      <c r="U1976" s="25">
        <f>S1976*Config!$B$7</f>
        <v/>
      </c>
      <c r="V1976" s="25" t="n">
        <v>36</v>
      </c>
      <c r="W1976" s="25" t="n">
        <v>180</v>
      </c>
      <c r="X1976" s="26">
        <f>IF(T1976&gt;0,V1976/T1976,0)</f>
        <v/>
      </c>
      <c r="Y1976" s="26">
        <f>IF(U1976&gt;0,W1976/U1976,0)</f>
        <v/>
      </c>
      <c r="Z1976" s="25">
        <f>T1976-V1976</f>
        <v/>
      </c>
      <c r="AA1976" s="25">
        <f>U1976-W1976</f>
        <v/>
      </c>
      <c r="AB1976" s="25">
        <f>IF(Config!$B$7&gt;0,(V1976/Config!$B$7)*Config!$B$4,0)</f>
        <v/>
      </c>
      <c r="AC1976" s="25">
        <f>IF(Config!$B$7&gt;0,(W1976/Config!$B$7)*Config!$B$4,0)</f>
        <v/>
      </c>
    </row>
    <row r="1977" hidden="1" outlineLevel="1">
      <c r="A1977" s="22" t="inlineStr"/>
      <c r="B1977" s="22" t="inlineStr"/>
      <c r="C1977" s="22" t="inlineStr"/>
      <c r="D1977" s="22" t="inlineStr"/>
      <c r="E1977" s="22" t="inlineStr">
        <is>
          <t>Dry Fruit Mix_15-2801</t>
        </is>
      </c>
      <c r="F1977" s="22" t="inlineStr"/>
      <c r="G1977" s="22" t="inlineStr">
        <is>
          <t>Dry Fruit Mix</t>
        </is>
      </c>
      <c r="H1977" s="22" t="inlineStr">
        <is>
          <t>Premium Panchmeva Farmley Jar 405 g</t>
        </is>
      </c>
      <c r="I1977" s="22" t="inlineStr"/>
      <c r="J1977" s="24" t="n">
        <v>0</v>
      </c>
      <c r="K1977" s="24" t="n">
        <v>0</v>
      </c>
      <c r="L1977" s="22" t="inlineStr">
        <is>
          <t>Master Bhandar (Kpkb) Gc CRPF Rangareddy</t>
        </is>
      </c>
      <c r="M1977" s="24" t="n">
        <v>0</v>
      </c>
      <c r="N1977" s="22" t="inlineStr">
        <is>
          <t>CPC KPKB</t>
        </is>
      </c>
      <c r="O1977" s="22" t="inlineStr">
        <is>
          <t>Indore</t>
        </is>
      </c>
      <c r="P1977" s="22" t="inlineStr"/>
      <c r="Q1977" s="22" t="inlineStr">
        <is>
          <t>Trail Mixes</t>
        </is>
      </c>
      <c r="R1977" s="25">
        <f>IF(Config!$B$4&gt;0,M1977/Config!$B$4,0)</f>
        <v/>
      </c>
      <c r="S1977" s="25">
        <f>IF(Config!$B$4&gt;0,K1977/Config!$B$4,0)</f>
        <v/>
      </c>
      <c r="T1977" s="25">
        <f>R1977*Config!$B$7</f>
        <v/>
      </c>
      <c r="U1977" s="25">
        <f>S1977*Config!$B$7</f>
        <v/>
      </c>
      <c r="V1977" s="25" t="n">
        <v>29.16</v>
      </c>
      <c r="W1977" s="25" t="n">
        <v>72</v>
      </c>
      <c r="X1977" s="26">
        <f>IF(T1977&gt;0,V1977/T1977,0)</f>
        <v/>
      </c>
      <c r="Y1977" s="26">
        <f>IF(U1977&gt;0,W1977/U1977,0)</f>
        <v/>
      </c>
      <c r="Z1977" s="25">
        <f>T1977-V1977</f>
        <v/>
      </c>
      <c r="AA1977" s="25">
        <f>U1977-W1977</f>
        <v/>
      </c>
      <c r="AB1977" s="25">
        <f>IF(Config!$B$7&gt;0,(V1977/Config!$B$7)*Config!$B$4,0)</f>
        <v/>
      </c>
      <c r="AC1977" s="25">
        <f>IF(Config!$B$7&gt;0,(W1977/Config!$B$7)*Config!$B$4,0)</f>
        <v/>
      </c>
    </row>
    <row r="1978" hidden="1" outlineLevel="1">
      <c r="A1978" s="22" t="inlineStr"/>
      <c r="B1978" s="22" t="inlineStr"/>
      <c r="C1978" s="22" t="inlineStr"/>
      <c r="D1978" s="22" t="inlineStr"/>
      <c r="E1978" s="22" t="inlineStr">
        <is>
          <t>Dry Fruit Mix_15-30572</t>
        </is>
      </c>
      <c r="F1978" s="22" t="inlineStr"/>
      <c r="G1978" s="22" t="inlineStr">
        <is>
          <t>Dry Fruit Mix</t>
        </is>
      </c>
      <c r="H1978" s="22" t="inlineStr">
        <is>
          <t>Satva Mix Farmley Standee Pouch 120g</t>
        </is>
      </c>
      <c r="I1978" s="22" t="inlineStr"/>
      <c r="J1978" s="24" t="n">
        <v>0</v>
      </c>
      <c r="K1978" s="24" t="n">
        <v>0</v>
      </c>
      <c r="L1978" s="22" t="inlineStr">
        <is>
          <t>Master Bhandar (Kpkb) Gc CRPF Rangareddy</t>
        </is>
      </c>
      <c r="M1978" s="24" t="n">
        <v>0</v>
      </c>
      <c r="N1978" s="22" t="inlineStr">
        <is>
          <t>CPC KPKB</t>
        </is>
      </c>
      <c r="O1978" s="22" t="inlineStr">
        <is>
          <t>Indore</t>
        </is>
      </c>
      <c r="P1978" s="22" t="inlineStr"/>
      <c r="Q1978" s="22" t="inlineStr">
        <is>
          <t>Savoury Mixes</t>
        </is>
      </c>
      <c r="R1978" s="25">
        <f>IF(Config!$B$4&gt;0,M1978/Config!$B$4,0)</f>
        <v/>
      </c>
      <c r="S1978" s="25">
        <f>IF(Config!$B$4&gt;0,K1978/Config!$B$4,0)</f>
        <v/>
      </c>
      <c r="T1978" s="25">
        <f>R1978*Config!$B$7</f>
        <v/>
      </c>
      <c r="U1978" s="25">
        <f>S1978*Config!$B$7</f>
        <v/>
      </c>
      <c r="V1978" s="25" t="n">
        <v>3.6</v>
      </c>
      <c r="W1978" s="25" t="n">
        <v>30</v>
      </c>
      <c r="X1978" s="26">
        <f>IF(T1978&gt;0,V1978/T1978,0)</f>
        <v/>
      </c>
      <c r="Y1978" s="26">
        <f>IF(U1978&gt;0,W1978/U1978,0)</f>
        <v/>
      </c>
      <c r="Z1978" s="25">
        <f>T1978-V1978</f>
        <v/>
      </c>
      <c r="AA1978" s="25">
        <f>U1978-W1978</f>
        <v/>
      </c>
      <c r="AB1978" s="25">
        <f>IF(Config!$B$7&gt;0,(V1978/Config!$B$7)*Config!$B$4,0)</f>
        <v/>
      </c>
      <c r="AC1978" s="25">
        <f>IF(Config!$B$7&gt;0,(W1978/Config!$B$7)*Config!$B$4,0)</f>
        <v/>
      </c>
    </row>
    <row r="1979" hidden="1" outlineLevel="1">
      <c r="A1979" s="22" t="inlineStr"/>
      <c r="B1979" s="22" t="inlineStr"/>
      <c r="C1979" s="22" t="inlineStr"/>
      <c r="D1979" s="22" t="inlineStr"/>
      <c r="E1979" s="22" t="inlineStr">
        <is>
          <t>Fig_6-2464</t>
        </is>
      </c>
      <c r="F1979" s="22" t="inlineStr"/>
      <c r="G1979" s="22" t="inlineStr">
        <is>
          <t>Fig</t>
        </is>
      </c>
      <c r="H1979" s="22" t="inlineStr">
        <is>
          <t>Premium Anjeer Farmley Standee Pouch 200 g</t>
        </is>
      </c>
      <c r="I1979" s="22" t="inlineStr"/>
      <c r="J1979" s="24" t="n">
        <v>0</v>
      </c>
      <c r="K1979" s="24" t="n">
        <v>0</v>
      </c>
      <c r="L1979" s="22" t="inlineStr">
        <is>
          <t>Master Bhandar (Kpkb) Gc CRPF Rangareddy</t>
        </is>
      </c>
      <c r="M1979" s="24" t="n">
        <v>0</v>
      </c>
      <c r="N1979" s="22" t="inlineStr">
        <is>
          <t>CPC KPKB</t>
        </is>
      </c>
      <c r="O1979" s="22" t="inlineStr">
        <is>
          <t>Indore</t>
        </is>
      </c>
      <c r="P1979" s="22" t="inlineStr"/>
      <c r="Q1979" s="22" t="inlineStr">
        <is>
          <t>Figs</t>
        </is>
      </c>
      <c r="R1979" s="25">
        <f>IF(Config!$B$4&gt;0,M1979/Config!$B$4,0)</f>
        <v/>
      </c>
      <c r="S1979" s="25">
        <f>IF(Config!$B$4&gt;0,K1979/Config!$B$4,0)</f>
        <v/>
      </c>
      <c r="T1979" s="25">
        <f>R1979*Config!$B$7</f>
        <v/>
      </c>
      <c r="U1979" s="25">
        <f>S1979*Config!$B$7</f>
        <v/>
      </c>
      <c r="V1979" s="25" t="n">
        <v>66</v>
      </c>
      <c r="W1979" s="25" t="n">
        <v>330</v>
      </c>
      <c r="X1979" s="26">
        <f>IF(T1979&gt;0,V1979/T1979,0)</f>
        <v/>
      </c>
      <c r="Y1979" s="26">
        <f>IF(U1979&gt;0,W1979/U1979,0)</f>
        <v/>
      </c>
      <c r="Z1979" s="25">
        <f>T1979-V1979</f>
        <v/>
      </c>
      <c r="AA1979" s="25">
        <f>U1979-W1979</f>
        <v/>
      </c>
      <c r="AB1979" s="25">
        <f>IF(Config!$B$7&gt;0,(V1979/Config!$B$7)*Config!$B$4,0)</f>
        <v/>
      </c>
      <c r="AC1979" s="25">
        <f>IF(Config!$B$7&gt;0,(W1979/Config!$B$7)*Config!$B$4,0)</f>
        <v/>
      </c>
    </row>
    <row r="1980" hidden="1" outlineLevel="1">
      <c r="A1980" s="22" t="inlineStr"/>
      <c r="B1980" s="22" t="inlineStr"/>
      <c r="C1980" s="22" t="inlineStr"/>
      <c r="D1980" s="22" t="inlineStr"/>
      <c r="E1980" s="22" t="inlineStr">
        <is>
          <t>Seeds_11-2541</t>
        </is>
      </c>
      <c r="F1980" s="22" t="inlineStr"/>
      <c r="G1980" s="22" t="inlineStr">
        <is>
          <t>Seeds</t>
        </is>
      </c>
      <c r="H1980" s="22" t="inlineStr">
        <is>
          <t>Premium Chia Seeds Farmley Standee Pouch 200 g</t>
        </is>
      </c>
      <c r="I1980" s="22" t="inlineStr"/>
      <c r="J1980" s="24" t="n">
        <v>0</v>
      </c>
      <c r="K1980" s="24" t="n">
        <v>0</v>
      </c>
      <c r="L1980" s="22" t="inlineStr">
        <is>
          <t>Master Bhandar (Kpkb) Gc CRPF Rangareddy</t>
        </is>
      </c>
      <c r="M1980" s="24" t="n">
        <v>0</v>
      </c>
      <c r="N1980" s="22" t="inlineStr">
        <is>
          <t>CPC KPKB</t>
        </is>
      </c>
      <c r="O1980" s="22" t="inlineStr">
        <is>
          <t>Indore</t>
        </is>
      </c>
      <c r="P1980" s="22" t="inlineStr"/>
      <c r="Q1980" s="22" t="inlineStr">
        <is>
          <t>Chia Seeds</t>
        </is>
      </c>
      <c r="R1980" s="25">
        <f>IF(Config!$B$4&gt;0,M1980/Config!$B$4,0)</f>
        <v/>
      </c>
      <c r="S1980" s="25">
        <f>IF(Config!$B$4&gt;0,K1980/Config!$B$4,0)</f>
        <v/>
      </c>
      <c r="T1980" s="25">
        <f>R1980*Config!$B$7</f>
        <v/>
      </c>
      <c r="U1980" s="25">
        <f>S1980*Config!$B$7</f>
        <v/>
      </c>
      <c r="V1980" s="25" t="n">
        <v>24</v>
      </c>
      <c r="W1980" s="25" t="n">
        <v>120</v>
      </c>
      <c r="X1980" s="26">
        <f>IF(T1980&gt;0,V1980/T1980,0)</f>
        <v/>
      </c>
      <c r="Y1980" s="26">
        <f>IF(U1980&gt;0,W1980/U1980,0)</f>
        <v/>
      </c>
      <c r="Z1980" s="25">
        <f>T1980-V1980</f>
        <v/>
      </c>
      <c r="AA1980" s="25">
        <f>U1980-W1980</f>
        <v/>
      </c>
      <c r="AB1980" s="25">
        <f>IF(Config!$B$7&gt;0,(V1980/Config!$B$7)*Config!$B$4,0)</f>
        <v/>
      </c>
      <c r="AC1980" s="25">
        <f>IF(Config!$B$7&gt;0,(W1980/Config!$B$7)*Config!$B$4,0)</f>
        <v/>
      </c>
    </row>
    <row r="1981" hidden="1" outlineLevel="1">
      <c r="A1981" s="22" t="inlineStr"/>
      <c r="B1981" s="22" t="inlineStr"/>
      <c r="C1981" s="22" t="inlineStr"/>
      <c r="D1981" s="22" t="inlineStr"/>
      <c r="E1981" s="22" t="inlineStr">
        <is>
          <t>Seeds_11-2550</t>
        </is>
      </c>
      <c r="F1981" s="22" t="inlineStr"/>
      <c r="G1981" s="22" t="inlineStr">
        <is>
          <t>Seeds</t>
        </is>
      </c>
      <c r="H1981" s="22" t="inlineStr">
        <is>
          <t>Premium Flax Seeds Farmley Standee Pouch 200 g</t>
        </is>
      </c>
      <c r="I1981" s="22" t="inlineStr"/>
      <c r="J1981" s="24" t="n">
        <v>0</v>
      </c>
      <c r="K1981" s="24" t="n">
        <v>0</v>
      </c>
      <c r="L1981" s="22" t="inlineStr">
        <is>
          <t>Master Bhandar (Kpkb) Gc CRPF Rangareddy</t>
        </is>
      </c>
      <c r="M1981" s="24" t="n">
        <v>0</v>
      </c>
      <c r="N1981" s="22" t="inlineStr">
        <is>
          <t>CPC KPKB</t>
        </is>
      </c>
      <c r="O1981" s="22" t="inlineStr">
        <is>
          <t>Indore</t>
        </is>
      </c>
      <c r="P1981" s="22" t="inlineStr"/>
      <c r="Q1981" s="22" t="inlineStr">
        <is>
          <t>Other Seeds</t>
        </is>
      </c>
      <c r="R1981" s="25">
        <f>IF(Config!$B$4&gt;0,M1981/Config!$B$4,0)</f>
        <v/>
      </c>
      <c r="S1981" s="25">
        <f>IF(Config!$B$4&gt;0,K1981/Config!$B$4,0)</f>
        <v/>
      </c>
      <c r="T1981" s="25">
        <f>R1981*Config!$B$7</f>
        <v/>
      </c>
      <c r="U1981" s="25">
        <f>S1981*Config!$B$7</f>
        <v/>
      </c>
      <c r="V1981" s="25" t="n">
        <v>42</v>
      </c>
      <c r="W1981" s="25" t="n">
        <v>210</v>
      </c>
      <c r="X1981" s="26">
        <f>IF(T1981&gt;0,V1981/T1981,0)</f>
        <v/>
      </c>
      <c r="Y1981" s="26">
        <f>IF(U1981&gt;0,W1981/U1981,0)</f>
        <v/>
      </c>
      <c r="Z1981" s="25">
        <f>T1981-V1981</f>
        <v/>
      </c>
      <c r="AA1981" s="25">
        <f>U1981-W1981</f>
        <v/>
      </c>
      <c r="AB1981" s="25">
        <f>IF(Config!$B$7&gt;0,(V1981/Config!$B$7)*Config!$B$4,0)</f>
        <v/>
      </c>
      <c r="AC1981" s="25">
        <f>IF(Config!$B$7&gt;0,(W1981/Config!$B$7)*Config!$B$4,0)</f>
        <v/>
      </c>
    </row>
    <row r="1982" hidden="1" outlineLevel="1">
      <c r="A1982" s="22" t="inlineStr"/>
      <c r="B1982" s="22" t="inlineStr"/>
      <c r="C1982" s="22" t="inlineStr"/>
      <c r="D1982" s="22" t="inlineStr"/>
      <c r="E1982" s="22" t="inlineStr">
        <is>
          <t>Walnut_12-1535</t>
        </is>
      </c>
      <c r="F1982" s="22" t="inlineStr"/>
      <c r="G1982" s="22" t="inlineStr">
        <is>
          <t>Walnut</t>
        </is>
      </c>
      <c r="H1982" s="22" t="inlineStr">
        <is>
          <t>Premium Broken Walnut Kernels Farmley Standee Pouch 200 g</t>
        </is>
      </c>
      <c r="I1982" s="22" t="inlineStr"/>
      <c r="J1982" s="24" t="n">
        <v>0</v>
      </c>
      <c r="K1982" s="24" t="n">
        <v>0</v>
      </c>
      <c r="L1982" s="22" t="inlineStr">
        <is>
          <t>Master Bhandar (Kpkb) Gc CRPF Rangareddy</t>
        </is>
      </c>
      <c r="M1982" s="24" t="n">
        <v>0</v>
      </c>
      <c r="N1982" s="22" t="inlineStr">
        <is>
          <t>CPC KPKB</t>
        </is>
      </c>
      <c r="O1982" s="22" t="inlineStr">
        <is>
          <t>Indore</t>
        </is>
      </c>
      <c r="P1982" s="22" t="inlineStr"/>
      <c r="Q1982" s="22" t="inlineStr">
        <is>
          <t>Walnut</t>
        </is>
      </c>
      <c r="R1982" s="25">
        <f>IF(Config!$B$4&gt;0,M1982/Config!$B$4,0)</f>
        <v/>
      </c>
      <c r="S1982" s="25">
        <f>IF(Config!$B$4&gt;0,K1982/Config!$B$4,0)</f>
        <v/>
      </c>
      <c r="T1982" s="25">
        <f>R1982*Config!$B$7</f>
        <v/>
      </c>
      <c r="U1982" s="25">
        <f>S1982*Config!$B$7</f>
        <v/>
      </c>
      <c r="V1982" s="25" t="n">
        <v>19.2</v>
      </c>
      <c r="W1982" s="25" t="n">
        <v>96</v>
      </c>
      <c r="X1982" s="26">
        <f>IF(T1982&gt;0,V1982/T1982,0)</f>
        <v/>
      </c>
      <c r="Y1982" s="26">
        <f>IF(U1982&gt;0,W1982/U1982,0)</f>
        <v/>
      </c>
      <c r="Z1982" s="25">
        <f>T1982-V1982</f>
        <v/>
      </c>
      <c r="AA1982" s="25">
        <f>U1982-W1982</f>
        <v/>
      </c>
      <c r="AB1982" s="25">
        <f>IF(Config!$B$7&gt;0,(V1982/Config!$B$7)*Config!$B$4,0)</f>
        <v/>
      </c>
      <c r="AC1982" s="25">
        <f>IF(Config!$B$7&gt;0,(W1982/Config!$B$7)*Config!$B$4,0)</f>
        <v/>
      </c>
    </row>
    <row r="1983" hidden="1" outlineLevel="1">
      <c r="A1983" s="22" t="inlineStr"/>
      <c r="B1983" s="22" t="inlineStr"/>
      <c r="C1983" s="22" t="inlineStr"/>
      <c r="D1983" s="22" t="inlineStr"/>
      <c r="E1983" s="22" t="inlineStr">
        <is>
          <t>Makhana_7-2992</t>
        </is>
      </c>
      <c r="F1983" s="22" t="inlineStr"/>
      <c r="G1983" s="22" t="inlineStr">
        <is>
          <t>Makhana</t>
        </is>
      </c>
      <c r="H1983" s="22" t="inlineStr">
        <is>
          <t>Roasted &amp; Flavoured Peri Peri Makhana Farmley Jar 55 g</t>
        </is>
      </c>
      <c r="I1983" s="22" t="inlineStr"/>
      <c r="J1983" s="24" t="n">
        <v>0</v>
      </c>
      <c r="K1983" s="24" t="n">
        <v>0</v>
      </c>
      <c r="L1983" s="22" t="inlineStr">
        <is>
          <t>Master Bhandar (Kpkb) Gc CRPF Rangareddy</t>
        </is>
      </c>
      <c r="M1983" s="24" t="n">
        <v>0</v>
      </c>
      <c r="N1983" s="22" t="inlineStr">
        <is>
          <t>CPC KPKB</t>
        </is>
      </c>
      <c r="O1983" s="22" t="inlineStr">
        <is>
          <t>Purnea</t>
        </is>
      </c>
      <c r="P1983" s="22" t="inlineStr"/>
      <c r="Q1983" s="22" t="inlineStr">
        <is>
          <t>Roasted &amp; Flavoured Makhana</t>
        </is>
      </c>
      <c r="R1983" s="25">
        <f>IF(Config!$B$4&gt;0,M1983/Config!$B$4,0)</f>
        <v/>
      </c>
      <c r="S1983" s="25">
        <f>IF(Config!$B$4&gt;0,K1983/Config!$B$4,0)</f>
        <v/>
      </c>
      <c r="T1983" s="25">
        <f>R1983*Config!$B$7</f>
        <v/>
      </c>
      <c r="U1983" s="25">
        <f>S1983*Config!$B$7</f>
        <v/>
      </c>
      <c r="V1983" s="25" t="n">
        <v>5.78</v>
      </c>
      <c r="W1983" s="25" t="n">
        <v>105</v>
      </c>
      <c r="X1983" s="26">
        <f>IF(T1983&gt;0,V1983/T1983,0)</f>
        <v/>
      </c>
      <c r="Y1983" s="26">
        <f>IF(U1983&gt;0,W1983/U1983,0)</f>
        <v/>
      </c>
      <c r="Z1983" s="25">
        <f>T1983-V1983</f>
        <v/>
      </c>
      <c r="AA1983" s="25">
        <f>U1983-W1983</f>
        <v/>
      </c>
      <c r="AB1983" s="25">
        <f>IF(Config!$B$7&gt;0,(V1983/Config!$B$7)*Config!$B$4,0)</f>
        <v/>
      </c>
      <c r="AC1983" s="25">
        <f>IF(Config!$B$7&gt;0,(W1983/Config!$B$7)*Config!$B$4,0)</f>
        <v/>
      </c>
    </row>
    <row r="1984" hidden="1" outlineLevel="1">
      <c r="A1984" s="22" t="inlineStr"/>
      <c r="B1984" s="22" t="inlineStr"/>
      <c r="C1984" s="22" t="inlineStr"/>
      <c r="D1984" s="22" t="inlineStr"/>
      <c r="E1984" s="22" t="inlineStr">
        <is>
          <t>Makhana_7-2993</t>
        </is>
      </c>
      <c r="F1984" s="22" t="inlineStr"/>
      <c r="G1984" s="22" t="inlineStr">
        <is>
          <t>Makhana</t>
        </is>
      </c>
      <c r="H1984" s="22" t="inlineStr">
        <is>
          <t>Roasted &amp; Flavoured Minty Pudina Makhana Farmley Jar 55 g</t>
        </is>
      </c>
      <c r="I1984" s="22" t="inlineStr"/>
      <c r="J1984" s="24" t="n">
        <v>0</v>
      </c>
      <c r="K1984" s="24" t="n">
        <v>0</v>
      </c>
      <c r="L1984" s="22" t="inlineStr">
        <is>
          <t>Master Bhandar (Kpkb) Gc CRPF Rangareddy</t>
        </is>
      </c>
      <c r="M1984" s="24" t="n">
        <v>0</v>
      </c>
      <c r="N1984" s="22" t="inlineStr">
        <is>
          <t>CPC KPKB</t>
        </is>
      </c>
      <c r="O1984" s="22" t="inlineStr">
        <is>
          <t>Purnea</t>
        </is>
      </c>
      <c r="P1984" s="22" t="inlineStr"/>
      <c r="Q1984" s="22" t="inlineStr">
        <is>
          <t>Roasted &amp; Flavoured Makhana</t>
        </is>
      </c>
      <c r="R1984" s="25">
        <f>IF(Config!$B$4&gt;0,M1984/Config!$B$4,0)</f>
        <v/>
      </c>
      <c r="S1984" s="25">
        <f>IF(Config!$B$4&gt;0,K1984/Config!$B$4,0)</f>
        <v/>
      </c>
      <c r="T1984" s="25">
        <f>R1984*Config!$B$7</f>
        <v/>
      </c>
      <c r="U1984" s="25">
        <f>S1984*Config!$B$7</f>
        <v/>
      </c>
      <c r="V1984" s="25" t="n">
        <v>1.93</v>
      </c>
      <c r="W1984" s="25" t="n">
        <v>35</v>
      </c>
      <c r="X1984" s="26">
        <f>IF(T1984&gt;0,V1984/T1984,0)</f>
        <v/>
      </c>
      <c r="Y1984" s="26">
        <f>IF(U1984&gt;0,W1984/U1984,0)</f>
        <v/>
      </c>
      <c r="Z1984" s="25">
        <f>T1984-V1984</f>
        <v/>
      </c>
      <c r="AA1984" s="25">
        <f>U1984-W1984</f>
        <v/>
      </c>
      <c r="AB1984" s="25">
        <f>IF(Config!$B$7&gt;0,(V1984/Config!$B$7)*Config!$B$4,0)</f>
        <v/>
      </c>
      <c r="AC1984" s="25">
        <f>IF(Config!$B$7&gt;0,(W1984/Config!$B$7)*Config!$B$4,0)</f>
        <v/>
      </c>
    </row>
    <row r="1985" hidden="1" outlineLevel="1">
      <c r="A1985" s="22" t="inlineStr"/>
      <c r="B1985" s="22" t="inlineStr"/>
      <c r="C1985" s="22" t="inlineStr"/>
      <c r="D1985" s="22" t="inlineStr"/>
      <c r="E1985" s="22" t="inlineStr">
        <is>
          <t>Makhana_7-2994</t>
        </is>
      </c>
      <c r="F1985" s="22" t="inlineStr"/>
      <c r="G1985" s="22" t="inlineStr">
        <is>
          <t>Makhana</t>
        </is>
      </c>
      <c r="H1985" s="22" t="inlineStr">
        <is>
          <t>Roasted &amp; Salted Makhana Farmley Jar 55 g</t>
        </is>
      </c>
      <c r="I1985" s="22" t="inlineStr"/>
      <c r="J1985" s="24" t="n">
        <v>0</v>
      </c>
      <c r="K1985" s="24" t="n">
        <v>0</v>
      </c>
      <c r="L1985" s="22" t="inlineStr">
        <is>
          <t>Master Bhandar (Kpkb) Gc CRPF Rangareddy</t>
        </is>
      </c>
      <c r="M1985" s="24" t="n">
        <v>0</v>
      </c>
      <c r="N1985" s="22" t="inlineStr">
        <is>
          <t>CPC KPKB</t>
        </is>
      </c>
      <c r="O1985" s="22" t="inlineStr">
        <is>
          <t>Purnea</t>
        </is>
      </c>
      <c r="P1985" s="22" t="inlineStr"/>
      <c r="Q1985" s="22" t="inlineStr">
        <is>
          <t>Roasted &amp; Flavoured Makhana</t>
        </is>
      </c>
      <c r="R1985" s="25">
        <f>IF(Config!$B$4&gt;0,M1985/Config!$B$4,0)</f>
        <v/>
      </c>
      <c r="S1985" s="25">
        <f>IF(Config!$B$4&gt;0,K1985/Config!$B$4,0)</f>
        <v/>
      </c>
      <c r="T1985" s="25">
        <f>R1985*Config!$B$7</f>
        <v/>
      </c>
      <c r="U1985" s="25">
        <f>S1985*Config!$B$7</f>
        <v/>
      </c>
      <c r="V1985" s="25" t="n">
        <v>1.93</v>
      </c>
      <c r="W1985" s="25" t="n">
        <v>35</v>
      </c>
      <c r="X1985" s="26">
        <f>IF(T1985&gt;0,V1985/T1985,0)</f>
        <v/>
      </c>
      <c r="Y1985" s="26">
        <f>IF(U1985&gt;0,W1985/U1985,0)</f>
        <v/>
      </c>
      <c r="Z1985" s="25">
        <f>T1985-V1985</f>
        <v/>
      </c>
      <c r="AA1985" s="25">
        <f>U1985-W1985</f>
        <v/>
      </c>
      <c r="AB1985" s="25">
        <f>IF(Config!$B$7&gt;0,(V1985/Config!$B$7)*Config!$B$4,0)</f>
        <v/>
      </c>
      <c r="AC1985" s="25">
        <f>IF(Config!$B$7&gt;0,(W1985/Config!$B$7)*Config!$B$4,0)</f>
        <v/>
      </c>
    </row>
    <row r="1986" hidden="1" outlineLevel="1">
      <c r="A1986" s="22" t="inlineStr"/>
      <c r="B1986" s="22" t="inlineStr"/>
      <c r="C1986" s="22" t="inlineStr"/>
      <c r="D1986" s="22" t="inlineStr"/>
      <c r="E1986" s="22" t="inlineStr">
        <is>
          <t>Makhana_7-2995</t>
        </is>
      </c>
      <c r="F1986" s="22" t="inlineStr"/>
      <c r="G1986" s="22" t="inlineStr">
        <is>
          <t>Makhana</t>
        </is>
      </c>
      <c r="H1986" s="22" t="inlineStr">
        <is>
          <t>Roasted &amp; Flavoured Cream &amp; Onion Makhana Farmley Jar 55 g</t>
        </is>
      </c>
      <c r="I1986" s="22" t="inlineStr"/>
      <c r="J1986" s="24" t="n">
        <v>0</v>
      </c>
      <c r="K1986" s="24" t="n">
        <v>0</v>
      </c>
      <c r="L1986" s="22" t="inlineStr">
        <is>
          <t>Master Bhandar (Kpkb) Gc CRPF Rangareddy</t>
        </is>
      </c>
      <c r="M1986" s="24" t="n">
        <v>0</v>
      </c>
      <c r="N1986" s="22" t="inlineStr">
        <is>
          <t>CPC KPKB</t>
        </is>
      </c>
      <c r="O1986" s="22" t="inlineStr">
        <is>
          <t>Purnea</t>
        </is>
      </c>
      <c r="P1986" s="22" t="inlineStr"/>
      <c r="Q1986" s="22" t="inlineStr">
        <is>
          <t>Roasted &amp; Flavoured Makhana</t>
        </is>
      </c>
      <c r="R1986" s="25">
        <f>IF(Config!$B$4&gt;0,M1986/Config!$B$4,0)</f>
        <v/>
      </c>
      <c r="S1986" s="25">
        <f>IF(Config!$B$4&gt;0,K1986/Config!$B$4,0)</f>
        <v/>
      </c>
      <c r="T1986" s="25">
        <f>R1986*Config!$B$7</f>
        <v/>
      </c>
      <c r="U1986" s="25">
        <f>S1986*Config!$B$7</f>
        <v/>
      </c>
      <c r="V1986" s="25" t="n">
        <v>3.85</v>
      </c>
      <c r="W1986" s="25" t="n">
        <v>70</v>
      </c>
      <c r="X1986" s="26">
        <f>IF(T1986&gt;0,V1986/T1986,0)</f>
        <v/>
      </c>
      <c r="Y1986" s="26">
        <f>IF(U1986&gt;0,W1986/U1986,0)</f>
        <v/>
      </c>
      <c r="Z1986" s="25">
        <f>T1986-V1986</f>
        <v/>
      </c>
      <c r="AA1986" s="25">
        <f>U1986-W1986</f>
        <v/>
      </c>
      <c r="AB1986" s="25">
        <f>IF(Config!$B$7&gt;0,(V1986/Config!$B$7)*Config!$B$4,0)</f>
        <v/>
      </c>
      <c r="AC1986" s="25">
        <f>IF(Config!$B$7&gt;0,(W1986/Config!$B$7)*Config!$B$4,0)</f>
        <v/>
      </c>
    </row>
    <row r="1987" hidden="1" outlineLevel="1">
      <c r="A1987" s="22" t="inlineStr"/>
      <c r="B1987" s="22" t="inlineStr"/>
      <c r="C1987" s="22" t="inlineStr"/>
      <c r="D1987" s="22" t="inlineStr"/>
      <c r="E1987" s="22" t="inlineStr">
        <is>
          <t>Makhana_7-2997</t>
        </is>
      </c>
      <c r="F1987" s="22" t="inlineStr"/>
      <c r="G1987" s="22" t="inlineStr">
        <is>
          <t>Makhana</t>
        </is>
      </c>
      <c r="H1987" s="22" t="inlineStr">
        <is>
          <t>Roasted &amp; Flavoured Achaari Makhana Farmley Jar 55 g</t>
        </is>
      </c>
      <c r="I1987" s="22" t="inlineStr"/>
      <c r="J1987" s="24" t="n">
        <v>0</v>
      </c>
      <c r="K1987" s="24" t="n">
        <v>0</v>
      </c>
      <c r="L1987" s="22" t="inlineStr">
        <is>
          <t>Master Bhandar (Kpkb) Gc CRPF Rangareddy</t>
        </is>
      </c>
      <c r="M1987" s="24" t="n">
        <v>0</v>
      </c>
      <c r="N1987" s="22" t="inlineStr">
        <is>
          <t>CPC KPKB</t>
        </is>
      </c>
      <c r="O1987" s="22" t="inlineStr">
        <is>
          <t>Purnea</t>
        </is>
      </c>
      <c r="P1987" s="22" t="inlineStr"/>
      <c r="Q1987" s="22" t="inlineStr">
        <is>
          <t>Roasted &amp; Flavoured Makhana</t>
        </is>
      </c>
      <c r="R1987" s="25">
        <f>IF(Config!$B$4&gt;0,M1987/Config!$B$4,0)</f>
        <v/>
      </c>
      <c r="S1987" s="25">
        <f>IF(Config!$B$4&gt;0,K1987/Config!$B$4,0)</f>
        <v/>
      </c>
      <c r="T1987" s="25">
        <f>R1987*Config!$B$7</f>
        <v/>
      </c>
      <c r="U1987" s="25">
        <f>S1987*Config!$B$7</f>
        <v/>
      </c>
      <c r="V1987" s="25" t="n">
        <v>1.93</v>
      </c>
      <c r="W1987" s="25" t="n">
        <v>35</v>
      </c>
      <c r="X1987" s="26">
        <f>IF(T1987&gt;0,V1987/T1987,0)</f>
        <v/>
      </c>
      <c r="Y1987" s="26">
        <f>IF(U1987&gt;0,W1987/U1987,0)</f>
        <v/>
      </c>
      <c r="Z1987" s="25">
        <f>T1987-V1987</f>
        <v/>
      </c>
      <c r="AA1987" s="25">
        <f>U1987-W1987</f>
        <v/>
      </c>
      <c r="AB1987" s="25">
        <f>IF(Config!$B$7&gt;0,(V1987/Config!$B$7)*Config!$B$4,0)</f>
        <v/>
      </c>
      <c r="AC1987" s="25">
        <f>IF(Config!$B$7&gt;0,(W1987/Config!$B$7)*Config!$B$4,0)</f>
        <v/>
      </c>
    </row>
    <row r="1988" hidden="1" outlineLevel="1">
      <c r="A1988" s="22" t="inlineStr"/>
      <c r="B1988" s="22" t="inlineStr"/>
      <c r="C1988" s="22" t="inlineStr"/>
      <c r="D1988" s="22" t="inlineStr"/>
      <c r="E1988" s="22" t="inlineStr">
        <is>
          <t>Makhana_7-30098</t>
        </is>
      </c>
      <c r="F1988" s="22" t="inlineStr"/>
      <c r="G1988" s="22" t="inlineStr">
        <is>
          <t>Makhana</t>
        </is>
      </c>
      <c r="H1988" s="22" t="inlineStr">
        <is>
          <t xml:space="preserve">Prasadam Makhana Center Seal Pouch 200 g- NEW </t>
        </is>
      </c>
      <c r="I1988" s="22" t="inlineStr"/>
      <c r="J1988" s="24" t="n">
        <v>0</v>
      </c>
      <c r="K1988" s="24" t="n">
        <v>0</v>
      </c>
      <c r="L1988" s="22" t="inlineStr">
        <is>
          <t>Master Bhandar (Kpkb) Gc CRPF Rangareddy</t>
        </is>
      </c>
      <c r="M1988" s="24" t="n">
        <v>0</v>
      </c>
      <c r="N1988" s="22" t="inlineStr">
        <is>
          <t>CPC KPKB</t>
        </is>
      </c>
      <c r="O1988" s="22" t="inlineStr">
        <is>
          <t>Purnea</t>
        </is>
      </c>
      <c r="P1988" s="22" t="inlineStr"/>
      <c r="Q1988" s="22" t="inlineStr">
        <is>
          <t>Makhana Raw</t>
        </is>
      </c>
      <c r="R1988" s="25">
        <f>IF(Config!$B$4&gt;0,M1988/Config!$B$4,0)</f>
        <v/>
      </c>
      <c r="S1988" s="25">
        <f>IF(Config!$B$4&gt;0,K1988/Config!$B$4,0)</f>
        <v/>
      </c>
      <c r="T1988" s="25">
        <f>R1988*Config!$B$7</f>
        <v/>
      </c>
      <c r="U1988" s="25">
        <f>S1988*Config!$B$7</f>
        <v/>
      </c>
      <c r="V1988" s="25" t="n">
        <v>32</v>
      </c>
      <c r="W1988" s="25" t="n">
        <v>160</v>
      </c>
      <c r="X1988" s="26">
        <f>IF(T1988&gt;0,V1988/T1988,0)</f>
        <v/>
      </c>
      <c r="Y1988" s="26">
        <f>IF(U1988&gt;0,W1988/U1988,0)</f>
        <v/>
      </c>
      <c r="Z1988" s="25">
        <f>T1988-V1988</f>
        <v/>
      </c>
      <c r="AA1988" s="25">
        <f>U1988-W1988</f>
        <v/>
      </c>
      <c r="AB1988" s="25">
        <f>IF(Config!$B$7&gt;0,(V1988/Config!$B$7)*Config!$B$4,0)</f>
        <v/>
      </c>
      <c r="AC1988" s="25">
        <f>IF(Config!$B$7&gt;0,(W1988/Config!$B$7)*Config!$B$4,0)</f>
        <v/>
      </c>
    </row>
    <row r="1989" hidden="1" outlineLevel="1">
      <c r="A1989" s="22" t="inlineStr"/>
      <c r="B1989" s="22" t="inlineStr"/>
      <c r="C1989" s="22" t="inlineStr"/>
      <c r="D1989" s="22" t="inlineStr"/>
      <c r="E1989" s="22" t="inlineStr">
        <is>
          <t>Cashewnut_3-1987</t>
        </is>
      </c>
      <c r="F1989" s="22" t="inlineStr"/>
      <c r="G1989" s="22" t="inlineStr">
        <is>
          <t>Cashewnut</t>
        </is>
      </c>
      <c r="H1989" s="22" t="inlineStr">
        <is>
          <t>Premium W320 Cashew Farmley Standee Pouch 500 g</t>
        </is>
      </c>
      <c r="I1989" s="22" t="inlineStr"/>
      <c r="J1989" s="24" t="n">
        <v>0</v>
      </c>
      <c r="K1989" s="24" t="n">
        <v>0</v>
      </c>
      <c r="L1989" s="22" t="inlineStr">
        <is>
          <t>Master Bhandar (Kpkb) Gc CRPF Rangareddy</t>
        </is>
      </c>
      <c r="M1989" s="24" t="n">
        <v>0</v>
      </c>
      <c r="N1989" s="22" t="inlineStr">
        <is>
          <t>CPC KPKB</t>
        </is>
      </c>
      <c r="O1989" s="22" t="inlineStr">
        <is>
          <t>Udupi</t>
        </is>
      </c>
      <c r="P1989" s="22" t="inlineStr"/>
      <c r="Q1989" s="22" t="inlineStr">
        <is>
          <t>Cashew</t>
        </is>
      </c>
      <c r="R1989" s="25">
        <f>IF(Config!$B$4&gt;0,M1989/Config!$B$4,0)</f>
        <v/>
      </c>
      <c r="S1989" s="25">
        <f>IF(Config!$B$4&gt;0,K1989/Config!$B$4,0)</f>
        <v/>
      </c>
      <c r="T1989" s="25">
        <f>R1989*Config!$B$7</f>
        <v/>
      </c>
      <c r="U1989" s="25">
        <f>S1989*Config!$B$7</f>
        <v/>
      </c>
      <c r="V1989" s="25" t="n">
        <v>250</v>
      </c>
      <c r="W1989" s="25" t="n">
        <v>500</v>
      </c>
      <c r="X1989" s="26">
        <f>IF(T1989&gt;0,V1989/T1989,0)</f>
        <v/>
      </c>
      <c r="Y1989" s="26">
        <f>IF(U1989&gt;0,W1989/U1989,0)</f>
        <v/>
      </c>
      <c r="Z1989" s="25">
        <f>T1989-V1989</f>
        <v/>
      </c>
      <c r="AA1989" s="25">
        <f>U1989-W1989</f>
        <v/>
      </c>
      <c r="AB1989" s="25">
        <f>IF(Config!$B$7&gt;0,(V1989/Config!$B$7)*Config!$B$4,0)</f>
        <v/>
      </c>
      <c r="AC1989" s="25">
        <f>IF(Config!$B$7&gt;0,(W1989/Config!$B$7)*Config!$B$4,0)</f>
        <v/>
      </c>
    </row>
    <row r="1990" hidden="1" outlineLevel="1">
      <c r="A1990" s="22" t="inlineStr"/>
      <c r="B1990" s="22" t="inlineStr"/>
      <c r="C1990" s="22" t="inlineStr"/>
      <c r="D1990" s="22" t="inlineStr"/>
      <c r="E1990" s="22" t="inlineStr">
        <is>
          <t>Almonds_1-1748</t>
        </is>
      </c>
      <c r="F1990" s="22" t="inlineStr"/>
      <c r="G1990" s="22" t="inlineStr">
        <is>
          <t>Almonds</t>
        </is>
      </c>
      <c r="H1990" s="22" t="inlineStr">
        <is>
          <t>Premium California Almonds Farmley Standee Pouch 500 g</t>
        </is>
      </c>
      <c r="I1990" s="22" t="inlineStr"/>
      <c r="J1990" s="24" t="n">
        <v>0</v>
      </c>
      <c r="K1990" s="24" t="n">
        <v>0</v>
      </c>
      <c r="L1990" s="22" t="inlineStr">
        <is>
          <t>Master Bhandar Kendriya Police Kalyan Bhandar</t>
        </is>
      </c>
      <c r="M1990" s="24" t="n">
        <v>0</v>
      </c>
      <c r="N1990" s="22" t="inlineStr">
        <is>
          <t>CPC KPKB</t>
        </is>
      </c>
      <c r="O1990" s="22" t="inlineStr">
        <is>
          <t>Indore</t>
        </is>
      </c>
      <c r="P1990" s="22" t="inlineStr"/>
      <c r="Q1990" s="22" t="inlineStr">
        <is>
          <t>Almonds</t>
        </is>
      </c>
      <c r="R1990" s="25">
        <f>IF(Config!$B$4&gt;0,M1990/Config!$B$4,0)</f>
        <v/>
      </c>
      <c r="S1990" s="25">
        <f>IF(Config!$B$4&gt;0,K1990/Config!$B$4,0)</f>
        <v/>
      </c>
      <c r="T1990" s="25">
        <f>R1990*Config!$B$7</f>
        <v/>
      </c>
      <c r="U1990" s="25">
        <f>S1990*Config!$B$7</f>
        <v/>
      </c>
      <c r="V1990" s="25" t="n">
        <v>156</v>
      </c>
      <c r="W1990" s="25" t="n">
        <v>312</v>
      </c>
      <c r="X1990" s="26">
        <f>IF(T1990&gt;0,V1990/T1990,0)</f>
        <v/>
      </c>
      <c r="Y1990" s="26">
        <f>IF(U1990&gt;0,W1990/U1990,0)</f>
        <v/>
      </c>
      <c r="Z1990" s="25">
        <f>T1990-V1990</f>
        <v/>
      </c>
      <c r="AA1990" s="25">
        <f>U1990-W1990</f>
        <v/>
      </c>
      <c r="AB1990" s="25">
        <f>IF(Config!$B$7&gt;0,(V1990/Config!$B$7)*Config!$B$4,0)</f>
        <v/>
      </c>
      <c r="AC1990" s="25">
        <f>IF(Config!$B$7&gt;0,(W1990/Config!$B$7)*Config!$B$4,0)</f>
        <v/>
      </c>
    </row>
    <row r="1991" hidden="1" outlineLevel="1">
      <c r="A1991" s="22" t="inlineStr"/>
      <c r="B1991" s="22" t="inlineStr"/>
      <c r="C1991" s="22" t="inlineStr"/>
      <c r="D1991" s="22" t="inlineStr"/>
      <c r="E1991" s="22" t="inlineStr">
        <is>
          <t>Almonds_1-2654</t>
        </is>
      </c>
      <c r="F1991" s="22" t="inlineStr"/>
      <c r="G1991" s="22" t="inlineStr">
        <is>
          <t>Almonds</t>
        </is>
      </c>
      <c r="H1991" s="22" t="inlineStr">
        <is>
          <t>Roasted &amp; Salted Almonds Farmley Standee Pouch 200 g</t>
        </is>
      </c>
      <c r="I1991" s="22" t="inlineStr"/>
      <c r="J1991" s="24" t="n">
        <v>0</v>
      </c>
      <c r="K1991" s="24" t="n">
        <v>0</v>
      </c>
      <c r="L1991" s="22" t="inlineStr">
        <is>
          <t>Master Bhandar Kendriya Police Kalyan Bhandar</t>
        </is>
      </c>
      <c r="M1991" s="24" t="n">
        <v>0</v>
      </c>
      <c r="N1991" s="22" t="inlineStr">
        <is>
          <t>CPC KPKB</t>
        </is>
      </c>
      <c r="O1991" s="22" t="inlineStr">
        <is>
          <t>Indore</t>
        </is>
      </c>
      <c r="P1991" s="22" t="inlineStr"/>
      <c r="Q1991" s="22" t="inlineStr">
        <is>
          <t>Roasted Almonds</t>
        </is>
      </c>
      <c r="R1991" s="25">
        <f>IF(Config!$B$4&gt;0,M1991/Config!$B$4,0)</f>
        <v/>
      </c>
      <c r="S1991" s="25">
        <f>IF(Config!$B$4&gt;0,K1991/Config!$B$4,0)</f>
        <v/>
      </c>
      <c r="T1991" s="25">
        <f>R1991*Config!$B$7</f>
        <v/>
      </c>
      <c r="U1991" s="25">
        <f>S1991*Config!$B$7</f>
        <v/>
      </c>
      <c r="V1991" s="25" t="n">
        <v>12</v>
      </c>
      <c r="W1991" s="25" t="n">
        <v>60</v>
      </c>
      <c r="X1991" s="26">
        <f>IF(T1991&gt;0,V1991/T1991,0)</f>
        <v/>
      </c>
      <c r="Y1991" s="26">
        <f>IF(U1991&gt;0,W1991/U1991,0)</f>
        <v/>
      </c>
      <c r="Z1991" s="25">
        <f>T1991-V1991</f>
        <v/>
      </c>
      <c r="AA1991" s="25">
        <f>U1991-W1991</f>
        <v/>
      </c>
      <c r="AB1991" s="25">
        <f>IF(Config!$B$7&gt;0,(V1991/Config!$B$7)*Config!$B$4,0)</f>
        <v/>
      </c>
      <c r="AC1991" s="25">
        <f>IF(Config!$B$7&gt;0,(W1991/Config!$B$7)*Config!$B$4,0)</f>
        <v/>
      </c>
    </row>
    <row r="1992" hidden="1" outlineLevel="1">
      <c r="A1992" s="22" t="inlineStr"/>
      <c r="B1992" s="22" t="inlineStr"/>
      <c r="C1992" s="22" t="inlineStr"/>
      <c r="D1992" s="22" t="inlineStr"/>
      <c r="E1992" s="22" t="inlineStr">
        <is>
          <t>Cashewnut_3-2472</t>
        </is>
      </c>
      <c r="F1992" s="22" t="inlineStr"/>
      <c r="G1992" s="22" t="inlineStr">
        <is>
          <t>Cashewnut</t>
        </is>
      </c>
      <c r="H1992" s="22" t="inlineStr">
        <is>
          <t>Roasted and Salted Cashew - Farmley Standee Pouch 200 g</t>
        </is>
      </c>
      <c r="I1992" s="22" t="inlineStr"/>
      <c r="J1992" s="24" t="n">
        <v>0</v>
      </c>
      <c r="K1992" s="24" t="n">
        <v>0</v>
      </c>
      <c r="L1992" s="22" t="inlineStr">
        <is>
          <t>Master Bhandar Kendriya Police Kalyan Bhandar</t>
        </is>
      </c>
      <c r="M1992" s="24" t="n">
        <v>0</v>
      </c>
      <c r="N1992" s="22" t="inlineStr">
        <is>
          <t>CPC KPKB</t>
        </is>
      </c>
      <c r="O1992" s="22" t="inlineStr">
        <is>
          <t>Indore</t>
        </is>
      </c>
      <c r="P1992" s="22" t="inlineStr"/>
      <c r="Q1992" s="22" t="inlineStr">
        <is>
          <t>Roasted &amp; Flavoured Cashew</t>
        </is>
      </c>
      <c r="R1992" s="25">
        <f>IF(Config!$B$4&gt;0,M1992/Config!$B$4,0)</f>
        <v/>
      </c>
      <c r="S1992" s="25">
        <f>IF(Config!$B$4&gt;0,K1992/Config!$B$4,0)</f>
        <v/>
      </c>
      <c r="T1992" s="25">
        <f>R1992*Config!$B$7</f>
        <v/>
      </c>
      <c r="U1992" s="25">
        <f>S1992*Config!$B$7</f>
        <v/>
      </c>
      <c r="V1992" s="25" t="n">
        <v>18</v>
      </c>
      <c r="W1992" s="25" t="n">
        <v>90</v>
      </c>
      <c r="X1992" s="26">
        <f>IF(T1992&gt;0,V1992/T1992,0)</f>
        <v/>
      </c>
      <c r="Y1992" s="26">
        <f>IF(U1992&gt;0,W1992/U1992,0)</f>
        <v/>
      </c>
      <c r="Z1992" s="25">
        <f>T1992-V1992</f>
        <v/>
      </c>
      <c r="AA1992" s="25">
        <f>U1992-W1992</f>
        <v/>
      </c>
      <c r="AB1992" s="25">
        <f>IF(Config!$B$7&gt;0,(V1992/Config!$B$7)*Config!$B$4,0)</f>
        <v/>
      </c>
      <c r="AC1992" s="25">
        <f>IF(Config!$B$7&gt;0,(W1992/Config!$B$7)*Config!$B$4,0)</f>
        <v/>
      </c>
    </row>
    <row r="1993" hidden="1" outlineLevel="1">
      <c r="A1993" s="22" t="inlineStr"/>
      <c r="B1993" s="22" t="inlineStr"/>
      <c r="C1993" s="22" t="inlineStr"/>
      <c r="D1993" s="22" t="inlineStr"/>
      <c r="E1993" s="22" t="inlineStr">
        <is>
          <t>Dates_4-2469</t>
        </is>
      </c>
      <c r="F1993" s="22" t="inlineStr"/>
      <c r="G1993" s="22" t="inlineStr">
        <is>
          <t>Dates</t>
        </is>
      </c>
      <c r="H1993" s="22" t="inlineStr">
        <is>
          <t>Premium Omani Fard Dates Farmley standee pouch 400 g</t>
        </is>
      </c>
      <c r="I1993" s="22" t="inlineStr"/>
      <c r="J1993" s="24" t="n">
        <v>0</v>
      </c>
      <c r="K1993" s="24" t="n">
        <v>0</v>
      </c>
      <c r="L1993" s="22" t="inlineStr">
        <is>
          <t>Master Bhandar Kendriya Police Kalyan Bhandar</t>
        </is>
      </c>
      <c r="M1993" s="24" t="n">
        <v>0</v>
      </c>
      <c r="N1993" s="22" t="inlineStr">
        <is>
          <t>CPC KPKB</t>
        </is>
      </c>
      <c r="O1993" s="22" t="inlineStr">
        <is>
          <t>Indore</t>
        </is>
      </c>
      <c r="P1993" s="22" t="inlineStr"/>
      <c r="Q1993" s="22" t="inlineStr">
        <is>
          <t>Dates</t>
        </is>
      </c>
      <c r="R1993" s="25">
        <f>IF(Config!$B$4&gt;0,M1993/Config!$B$4,0)</f>
        <v/>
      </c>
      <c r="S1993" s="25">
        <f>IF(Config!$B$4&gt;0,K1993/Config!$B$4,0)</f>
        <v/>
      </c>
      <c r="T1993" s="25">
        <f>R1993*Config!$B$7</f>
        <v/>
      </c>
      <c r="U1993" s="25">
        <f>S1993*Config!$B$7</f>
        <v/>
      </c>
      <c r="V1993" s="25" t="n">
        <v>122.4</v>
      </c>
      <c r="W1993" s="25" t="n">
        <v>306</v>
      </c>
      <c r="X1993" s="26">
        <f>IF(T1993&gt;0,V1993/T1993,0)</f>
        <v/>
      </c>
      <c r="Y1993" s="26">
        <f>IF(U1993&gt;0,W1993/U1993,0)</f>
        <v/>
      </c>
      <c r="Z1993" s="25">
        <f>T1993-V1993</f>
        <v/>
      </c>
      <c r="AA1993" s="25">
        <f>U1993-W1993</f>
        <v/>
      </c>
      <c r="AB1993" s="25">
        <f>IF(Config!$B$7&gt;0,(V1993/Config!$B$7)*Config!$B$4,0)</f>
        <v/>
      </c>
      <c r="AC1993" s="25">
        <f>IF(Config!$B$7&gt;0,(W1993/Config!$B$7)*Config!$B$4,0)</f>
        <v/>
      </c>
    </row>
    <row r="1994" hidden="1" outlineLevel="1">
      <c r="A1994" s="22" t="inlineStr"/>
      <c r="B1994" s="22" t="inlineStr"/>
      <c r="C1994" s="22" t="inlineStr"/>
      <c r="D1994" s="22" t="inlineStr"/>
      <c r="E1994" s="22" t="inlineStr">
        <is>
          <t>Dry Fruit Mix_15-2402</t>
        </is>
      </c>
      <c r="F1994" s="22" t="inlineStr"/>
      <c r="G1994" s="22" t="inlineStr">
        <is>
          <t>Dry Fruit Mix</t>
        </is>
      </c>
      <c r="H1994" s="22" t="inlineStr">
        <is>
          <t>Trail Mix Farmley Standee Pouch 200 g</t>
        </is>
      </c>
      <c r="I1994" s="22" t="inlineStr"/>
      <c r="J1994" s="24" t="n">
        <v>0</v>
      </c>
      <c r="K1994" s="24" t="n">
        <v>0</v>
      </c>
      <c r="L1994" s="22" t="inlineStr">
        <is>
          <t>Master Bhandar Kendriya Police Kalyan Bhandar</t>
        </is>
      </c>
      <c r="M1994" s="24" t="n">
        <v>0</v>
      </c>
      <c r="N1994" s="22" t="inlineStr">
        <is>
          <t>CPC KPKB</t>
        </is>
      </c>
      <c r="O1994" s="22" t="inlineStr">
        <is>
          <t>Indore</t>
        </is>
      </c>
      <c r="P1994" s="22" t="inlineStr"/>
      <c r="Q1994" s="22" t="inlineStr">
        <is>
          <t>Trail Mixes</t>
        </is>
      </c>
      <c r="R1994" s="25">
        <f>IF(Config!$B$4&gt;0,M1994/Config!$B$4,0)</f>
        <v/>
      </c>
      <c r="S1994" s="25">
        <f>IF(Config!$B$4&gt;0,K1994/Config!$B$4,0)</f>
        <v/>
      </c>
      <c r="T1994" s="25">
        <f>R1994*Config!$B$7</f>
        <v/>
      </c>
      <c r="U1994" s="25">
        <f>S1994*Config!$B$7</f>
        <v/>
      </c>
      <c r="V1994" s="25" t="n">
        <v>48</v>
      </c>
      <c r="W1994" s="25" t="n">
        <v>240</v>
      </c>
      <c r="X1994" s="26">
        <f>IF(T1994&gt;0,V1994/T1994,0)</f>
        <v/>
      </c>
      <c r="Y1994" s="26">
        <f>IF(U1994&gt;0,W1994/U1994,0)</f>
        <v/>
      </c>
      <c r="Z1994" s="25">
        <f>T1994-V1994</f>
        <v/>
      </c>
      <c r="AA1994" s="25">
        <f>U1994-W1994</f>
        <v/>
      </c>
      <c r="AB1994" s="25">
        <f>IF(Config!$B$7&gt;0,(V1994/Config!$B$7)*Config!$B$4,0)</f>
        <v/>
      </c>
      <c r="AC1994" s="25">
        <f>IF(Config!$B$7&gt;0,(W1994/Config!$B$7)*Config!$B$4,0)</f>
        <v/>
      </c>
    </row>
    <row r="1995" hidden="1" outlineLevel="1">
      <c r="A1995" s="22" t="inlineStr"/>
      <c r="B1995" s="22" t="inlineStr"/>
      <c r="C1995" s="22" t="inlineStr"/>
      <c r="D1995" s="22" t="inlineStr"/>
      <c r="E1995" s="22" t="inlineStr">
        <is>
          <t>Dry Fruit Mix_15-2404</t>
        </is>
      </c>
      <c r="F1995" s="22" t="inlineStr"/>
      <c r="G1995" s="22" t="inlineStr">
        <is>
          <t>Dry Fruit Mix</t>
        </is>
      </c>
      <c r="H1995" s="22" t="inlineStr">
        <is>
          <t>Berry Mix Farmley Standee Pouch 200 g</t>
        </is>
      </c>
      <c r="I1995" s="22" t="inlineStr"/>
      <c r="J1995" s="24" t="n">
        <v>0</v>
      </c>
      <c r="K1995" s="24" t="n">
        <v>0</v>
      </c>
      <c r="L1995" s="22" t="inlineStr">
        <is>
          <t>Master Bhandar Kendriya Police Kalyan Bhandar</t>
        </is>
      </c>
      <c r="M1995" s="24" t="n">
        <v>0</v>
      </c>
      <c r="N1995" s="22" t="inlineStr">
        <is>
          <t>CPC KPKB</t>
        </is>
      </c>
      <c r="O1995" s="22" t="inlineStr">
        <is>
          <t>Indore</t>
        </is>
      </c>
      <c r="P1995" s="22" t="inlineStr"/>
      <c r="Q1995" s="22" t="inlineStr">
        <is>
          <t>Berry Mix</t>
        </is>
      </c>
      <c r="R1995" s="25">
        <f>IF(Config!$B$4&gt;0,M1995/Config!$B$4,0)</f>
        <v/>
      </c>
      <c r="S1995" s="25">
        <f>IF(Config!$B$4&gt;0,K1995/Config!$B$4,0)</f>
        <v/>
      </c>
      <c r="T1995" s="25">
        <f>R1995*Config!$B$7</f>
        <v/>
      </c>
      <c r="U1995" s="25">
        <f>S1995*Config!$B$7</f>
        <v/>
      </c>
      <c r="V1995" s="25" t="n">
        <v>42</v>
      </c>
      <c r="W1995" s="25" t="n">
        <v>210</v>
      </c>
      <c r="X1995" s="26">
        <f>IF(T1995&gt;0,V1995/T1995,0)</f>
        <v/>
      </c>
      <c r="Y1995" s="26">
        <f>IF(U1995&gt;0,W1995/U1995,0)</f>
        <v/>
      </c>
      <c r="Z1995" s="25">
        <f>T1995-V1995</f>
        <v/>
      </c>
      <c r="AA1995" s="25">
        <f>U1995-W1995</f>
        <v/>
      </c>
      <c r="AB1995" s="25">
        <f>IF(Config!$B$7&gt;0,(V1995/Config!$B$7)*Config!$B$4,0)</f>
        <v/>
      </c>
      <c r="AC1995" s="25">
        <f>IF(Config!$B$7&gt;0,(W1995/Config!$B$7)*Config!$B$4,0)</f>
        <v/>
      </c>
    </row>
    <row r="1996" hidden="1" outlineLevel="1">
      <c r="A1996" s="22" t="inlineStr"/>
      <c r="B1996" s="22" t="inlineStr"/>
      <c r="C1996" s="22" t="inlineStr"/>
      <c r="D1996" s="22" t="inlineStr"/>
      <c r="E1996" s="22" t="inlineStr">
        <is>
          <t>Dry Fruit Mix_15-2801</t>
        </is>
      </c>
      <c r="F1996" s="22" t="inlineStr"/>
      <c r="G1996" s="22" t="inlineStr">
        <is>
          <t>Dry Fruit Mix</t>
        </is>
      </c>
      <c r="H1996" s="22" t="inlineStr">
        <is>
          <t>Premium Panchmeva Farmley Jar 405 g</t>
        </is>
      </c>
      <c r="I1996" s="22" t="inlineStr"/>
      <c r="J1996" s="24" t="n">
        <v>0</v>
      </c>
      <c r="K1996" s="24" t="n">
        <v>0</v>
      </c>
      <c r="L1996" s="22" t="inlineStr">
        <is>
          <t>Master Bhandar Kendriya Police Kalyan Bhandar</t>
        </is>
      </c>
      <c r="M1996" s="24" t="n">
        <v>0</v>
      </c>
      <c r="N1996" s="22" t="inlineStr">
        <is>
          <t>CPC KPKB</t>
        </is>
      </c>
      <c r="O1996" s="22" t="inlineStr">
        <is>
          <t>Indore</t>
        </is>
      </c>
      <c r="P1996" s="22" t="inlineStr"/>
      <c r="Q1996" s="22" t="inlineStr">
        <is>
          <t>Trail Mixes</t>
        </is>
      </c>
      <c r="R1996" s="25">
        <f>IF(Config!$B$4&gt;0,M1996/Config!$B$4,0)</f>
        <v/>
      </c>
      <c r="S1996" s="25">
        <f>IF(Config!$B$4&gt;0,K1996/Config!$B$4,0)</f>
        <v/>
      </c>
      <c r="T1996" s="25">
        <f>R1996*Config!$B$7</f>
        <v/>
      </c>
      <c r="U1996" s="25">
        <f>S1996*Config!$B$7</f>
        <v/>
      </c>
      <c r="V1996" s="25" t="n">
        <v>29.16</v>
      </c>
      <c r="W1996" s="25" t="n">
        <v>72</v>
      </c>
      <c r="X1996" s="26">
        <f>IF(T1996&gt;0,V1996/T1996,0)</f>
        <v/>
      </c>
      <c r="Y1996" s="26">
        <f>IF(U1996&gt;0,W1996/U1996,0)</f>
        <v/>
      </c>
      <c r="Z1996" s="25">
        <f>T1996-V1996</f>
        <v/>
      </c>
      <c r="AA1996" s="25">
        <f>U1996-W1996</f>
        <v/>
      </c>
      <c r="AB1996" s="25">
        <f>IF(Config!$B$7&gt;0,(V1996/Config!$B$7)*Config!$B$4,0)</f>
        <v/>
      </c>
      <c r="AC1996" s="25">
        <f>IF(Config!$B$7&gt;0,(W1996/Config!$B$7)*Config!$B$4,0)</f>
        <v/>
      </c>
    </row>
    <row r="1997" hidden="1" outlineLevel="1">
      <c r="A1997" s="22" t="inlineStr"/>
      <c r="B1997" s="22" t="inlineStr"/>
      <c r="C1997" s="22" t="inlineStr"/>
      <c r="D1997" s="22" t="inlineStr"/>
      <c r="E1997" s="22" t="inlineStr">
        <is>
          <t>Fig_6-2464</t>
        </is>
      </c>
      <c r="F1997" s="22" t="inlineStr"/>
      <c r="G1997" s="22" t="inlineStr">
        <is>
          <t>Fig</t>
        </is>
      </c>
      <c r="H1997" s="22" t="inlineStr">
        <is>
          <t>Premium Anjeer Farmley Standee Pouch 200 g</t>
        </is>
      </c>
      <c r="I1997" s="22" t="inlineStr"/>
      <c r="J1997" s="24" t="n">
        <v>0</v>
      </c>
      <c r="K1997" s="24" t="n">
        <v>0</v>
      </c>
      <c r="L1997" s="22" t="inlineStr">
        <is>
          <t>Master Bhandar Kendriya Police Kalyan Bhandar</t>
        </is>
      </c>
      <c r="M1997" s="24" t="n">
        <v>0</v>
      </c>
      <c r="N1997" s="22" t="inlineStr">
        <is>
          <t>CPC KPKB</t>
        </is>
      </c>
      <c r="O1997" s="22" t="inlineStr">
        <is>
          <t>Indore</t>
        </is>
      </c>
      <c r="P1997" s="22" t="inlineStr"/>
      <c r="Q1997" s="22" t="inlineStr">
        <is>
          <t>Figs</t>
        </is>
      </c>
      <c r="R1997" s="25">
        <f>IF(Config!$B$4&gt;0,M1997/Config!$B$4,0)</f>
        <v/>
      </c>
      <c r="S1997" s="25">
        <f>IF(Config!$B$4&gt;0,K1997/Config!$B$4,0)</f>
        <v/>
      </c>
      <c r="T1997" s="25">
        <f>R1997*Config!$B$7</f>
        <v/>
      </c>
      <c r="U1997" s="25">
        <f>S1997*Config!$B$7</f>
        <v/>
      </c>
      <c r="V1997" s="25" t="n">
        <v>18</v>
      </c>
      <c r="W1997" s="25" t="n">
        <v>90</v>
      </c>
      <c r="X1997" s="26">
        <f>IF(T1997&gt;0,V1997/T1997,0)</f>
        <v/>
      </c>
      <c r="Y1997" s="26">
        <f>IF(U1997&gt;0,W1997/U1997,0)</f>
        <v/>
      </c>
      <c r="Z1997" s="25">
        <f>T1997-V1997</f>
        <v/>
      </c>
      <c r="AA1997" s="25">
        <f>U1997-W1997</f>
        <v/>
      </c>
      <c r="AB1997" s="25">
        <f>IF(Config!$B$7&gt;0,(V1997/Config!$B$7)*Config!$B$4,0)</f>
        <v/>
      </c>
      <c r="AC1997" s="25">
        <f>IF(Config!$B$7&gt;0,(W1997/Config!$B$7)*Config!$B$4,0)</f>
        <v/>
      </c>
    </row>
    <row r="1998" hidden="1" outlineLevel="1">
      <c r="A1998" s="22" t="inlineStr"/>
      <c r="B1998" s="22" t="inlineStr"/>
      <c r="C1998" s="22" t="inlineStr"/>
      <c r="D1998" s="22" t="inlineStr"/>
      <c r="E1998" s="22" t="inlineStr">
        <is>
          <t>Seeds_11-2541</t>
        </is>
      </c>
      <c r="F1998" s="22" t="inlineStr"/>
      <c r="G1998" s="22" t="inlineStr">
        <is>
          <t>Seeds</t>
        </is>
      </c>
      <c r="H1998" s="22" t="inlineStr">
        <is>
          <t>Premium Chia Seeds Farmley Standee Pouch 200 g</t>
        </is>
      </c>
      <c r="I1998" s="22" t="inlineStr"/>
      <c r="J1998" s="24" t="n">
        <v>0</v>
      </c>
      <c r="K1998" s="24" t="n">
        <v>0</v>
      </c>
      <c r="L1998" s="22" t="inlineStr">
        <is>
          <t>Master Bhandar Kendriya Police Kalyan Bhandar</t>
        </is>
      </c>
      <c r="M1998" s="24" t="n">
        <v>0</v>
      </c>
      <c r="N1998" s="22" t="inlineStr">
        <is>
          <t>CPC KPKB</t>
        </is>
      </c>
      <c r="O1998" s="22" t="inlineStr">
        <is>
          <t>Indore</t>
        </is>
      </c>
      <c r="P1998" s="22" t="inlineStr"/>
      <c r="Q1998" s="22" t="inlineStr">
        <is>
          <t>Chia Seeds</t>
        </is>
      </c>
      <c r="R1998" s="25">
        <f>IF(Config!$B$4&gt;0,M1998/Config!$B$4,0)</f>
        <v/>
      </c>
      <c r="S1998" s="25">
        <f>IF(Config!$B$4&gt;0,K1998/Config!$B$4,0)</f>
        <v/>
      </c>
      <c r="T1998" s="25">
        <f>R1998*Config!$B$7</f>
        <v/>
      </c>
      <c r="U1998" s="25">
        <f>S1998*Config!$B$7</f>
        <v/>
      </c>
      <c r="V1998" s="25" t="n">
        <v>18</v>
      </c>
      <c r="W1998" s="25" t="n">
        <v>90</v>
      </c>
      <c r="X1998" s="26">
        <f>IF(T1998&gt;0,V1998/T1998,0)</f>
        <v/>
      </c>
      <c r="Y1998" s="26">
        <f>IF(U1998&gt;0,W1998/U1998,0)</f>
        <v/>
      </c>
      <c r="Z1998" s="25">
        <f>T1998-V1998</f>
        <v/>
      </c>
      <c r="AA1998" s="25">
        <f>U1998-W1998</f>
        <v/>
      </c>
      <c r="AB1998" s="25">
        <f>IF(Config!$B$7&gt;0,(V1998/Config!$B$7)*Config!$B$4,0)</f>
        <v/>
      </c>
      <c r="AC1998" s="25">
        <f>IF(Config!$B$7&gt;0,(W1998/Config!$B$7)*Config!$B$4,0)</f>
        <v/>
      </c>
    </row>
    <row r="1999" hidden="1" outlineLevel="1">
      <c r="A1999" s="22" t="inlineStr"/>
      <c r="B1999" s="22" t="inlineStr"/>
      <c r="C1999" s="22" t="inlineStr"/>
      <c r="D1999" s="22" t="inlineStr"/>
      <c r="E1999" s="22" t="inlineStr">
        <is>
          <t>Walnut_12-1535</t>
        </is>
      </c>
      <c r="F1999" s="22" t="inlineStr"/>
      <c r="G1999" s="22" t="inlineStr">
        <is>
          <t>Walnut</t>
        </is>
      </c>
      <c r="H1999" s="22" t="inlineStr">
        <is>
          <t>Premium Broken Walnut Kernels Farmley Standee Pouch 200 g</t>
        </is>
      </c>
      <c r="I1999" s="22" t="inlineStr"/>
      <c r="J1999" s="24" t="n">
        <v>0</v>
      </c>
      <c r="K1999" s="24" t="n">
        <v>0</v>
      </c>
      <c r="L1999" s="22" t="inlineStr">
        <is>
          <t>Master Bhandar Kendriya Police Kalyan Bhandar</t>
        </is>
      </c>
      <c r="M1999" s="24" t="n">
        <v>0</v>
      </c>
      <c r="N1999" s="22" t="inlineStr">
        <is>
          <t>CPC KPKB</t>
        </is>
      </c>
      <c r="O1999" s="22" t="inlineStr">
        <is>
          <t>Indore</t>
        </is>
      </c>
      <c r="P1999" s="22" t="inlineStr"/>
      <c r="Q1999" s="22" t="inlineStr">
        <is>
          <t>Walnut</t>
        </is>
      </c>
      <c r="R1999" s="25">
        <f>IF(Config!$B$4&gt;0,M1999/Config!$B$4,0)</f>
        <v/>
      </c>
      <c r="S1999" s="25">
        <f>IF(Config!$B$4&gt;0,K1999/Config!$B$4,0)</f>
        <v/>
      </c>
      <c r="T1999" s="25">
        <f>R1999*Config!$B$7</f>
        <v/>
      </c>
      <c r="U1999" s="25">
        <f>S1999*Config!$B$7</f>
        <v/>
      </c>
      <c r="V1999" s="25" t="n">
        <v>4.8</v>
      </c>
      <c r="W1999" s="25" t="n">
        <v>24</v>
      </c>
      <c r="X1999" s="26">
        <f>IF(T1999&gt;0,V1999/T1999,0)</f>
        <v/>
      </c>
      <c r="Y1999" s="26">
        <f>IF(U1999&gt;0,W1999/U1999,0)</f>
        <v/>
      </c>
      <c r="Z1999" s="25">
        <f>T1999-V1999</f>
        <v/>
      </c>
      <c r="AA1999" s="25">
        <f>U1999-W1999</f>
        <v/>
      </c>
      <c r="AB1999" s="25">
        <f>IF(Config!$B$7&gt;0,(V1999/Config!$B$7)*Config!$B$4,0)</f>
        <v/>
      </c>
      <c r="AC1999" s="25">
        <f>IF(Config!$B$7&gt;0,(W1999/Config!$B$7)*Config!$B$4,0)</f>
        <v/>
      </c>
    </row>
    <row r="2000" hidden="1" outlineLevel="1">
      <c r="A2000" s="22" t="inlineStr"/>
      <c r="B2000" s="22" t="inlineStr"/>
      <c r="C2000" s="22" t="inlineStr"/>
      <c r="D2000" s="22" t="inlineStr"/>
      <c r="E2000" s="22" t="inlineStr">
        <is>
          <t>Cashewnut_3-1987</t>
        </is>
      </c>
      <c r="F2000" s="22" t="inlineStr"/>
      <c r="G2000" s="22" t="inlineStr">
        <is>
          <t>Cashewnut</t>
        </is>
      </c>
      <c r="H2000" s="22" t="inlineStr">
        <is>
          <t>Premium W320 Cashew Farmley Standee Pouch 500 g</t>
        </is>
      </c>
      <c r="I2000" s="22" t="inlineStr"/>
      <c r="J2000" s="24" t="n">
        <v>0</v>
      </c>
      <c r="K2000" s="24" t="n">
        <v>0</v>
      </c>
      <c r="L2000" s="22" t="inlineStr">
        <is>
          <t>Master Bhandar Kendriya Police Kalyan Bhandar</t>
        </is>
      </c>
      <c r="M2000" s="24" t="n">
        <v>0</v>
      </c>
      <c r="N2000" s="22" t="inlineStr">
        <is>
          <t>CPC KPKB</t>
        </is>
      </c>
      <c r="O2000" s="22" t="inlineStr">
        <is>
          <t>Udupi</t>
        </is>
      </c>
      <c r="P2000" s="22" t="inlineStr"/>
      <c r="Q2000" s="22" t="inlineStr">
        <is>
          <t>Cashew</t>
        </is>
      </c>
      <c r="R2000" s="25">
        <f>IF(Config!$B$4&gt;0,M2000/Config!$B$4,0)</f>
        <v/>
      </c>
      <c r="S2000" s="25">
        <f>IF(Config!$B$4&gt;0,K2000/Config!$B$4,0)</f>
        <v/>
      </c>
      <c r="T2000" s="25">
        <f>R2000*Config!$B$7</f>
        <v/>
      </c>
      <c r="U2000" s="25">
        <f>S2000*Config!$B$7</f>
        <v/>
      </c>
      <c r="V2000" s="25" t="n">
        <v>170</v>
      </c>
      <c r="W2000" s="25" t="n">
        <v>340</v>
      </c>
      <c r="X2000" s="26">
        <f>IF(T2000&gt;0,V2000/T2000,0)</f>
        <v/>
      </c>
      <c r="Y2000" s="26">
        <f>IF(U2000&gt;0,W2000/U2000,0)</f>
        <v/>
      </c>
      <c r="Z2000" s="25">
        <f>T2000-V2000</f>
        <v/>
      </c>
      <c r="AA2000" s="25">
        <f>U2000-W2000</f>
        <v/>
      </c>
      <c r="AB2000" s="25">
        <f>IF(Config!$B$7&gt;0,(V2000/Config!$B$7)*Config!$B$4,0)</f>
        <v/>
      </c>
      <c r="AC2000" s="25">
        <f>IF(Config!$B$7&gt;0,(W2000/Config!$B$7)*Config!$B$4,0)</f>
        <v/>
      </c>
    </row>
    <row r="2001">
      <c r="A2001" s="17" t="inlineStr"/>
      <c r="B2001" s="17" t="inlineStr"/>
      <c r="C2001" s="17" t="inlineStr"/>
      <c r="D2001" s="17" t="inlineStr"/>
      <c r="E2001" s="17" t="inlineStr">
        <is>
          <t>Multiple</t>
        </is>
      </c>
      <c r="F2001" s="17" t="inlineStr"/>
      <c r="G2001" s="17" t="inlineStr">
        <is>
          <t>Munchies</t>
        </is>
      </c>
      <c r="H2001" s="17" t="inlineStr">
        <is>
          <t>Institutions</t>
        </is>
      </c>
      <c r="I2001" s="17" t="inlineStr"/>
      <c r="J2001" s="19" t="n">
        <v>0</v>
      </c>
      <c r="K2001" s="19" t="n">
        <v>0</v>
      </c>
      <c r="L2001" s="17" t="inlineStr">
        <is>
          <t>Trendsetter Consumers Private Limited</t>
        </is>
      </c>
      <c r="M2001" s="19" t="n">
        <v>0</v>
      </c>
      <c r="N2001" s="17" t="inlineStr">
        <is>
          <t>Institutions</t>
        </is>
      </c>
      <c r="O2001" s="17" t="inlineStr">
        <is>
          <t>UD Foods</t>
        </is>
      </c>
      <c r="P2001" s="17" t="inlineStr"/>
      <c r="Q2001" s="17" t="inlineStr">
        <is>
          <t>Munchies</t>
        </is>
      </c>
      <c r="R2001" s="20">
        <f>IF(Config!$B$4&gt;0,M2001/Config!$B$4,0)</f>
        <v/>
      </c>
      <c r="S2001" s="20">
        <f>IF(Config!$B$4&gt;0,K2001/Config!$B$4,0)</f>
        <v/>
      </c>
      <c r="T2001" s="20">
        <f>R2001*Config!$B$7</f>
        <v/>
      </c>
      <c r="U2001" s="20">
        <f>S2001*Config!$B$7</f>
        <v/>
      </c>
      <c r="V2001" s="20" t="n">
        <v>132</v>
      </c>
      <c r="W2001" s="20" t="n">
        <v>4000</v>
      </c>
      <c r="X2001" s="21">
        <f>IF(T2001&gt;0,V2001/T2001,0)</f>
        <v/>
      </c>
      <c r="Y2001" s="21">
        <f>IF(U2001&gt;0,W2001/U2001,0)</f>
        <v/>
      </c>
      <c r="Z2001" s="20">
        <f>T2001-V2001</f>
        <v/>
      </c>
      <c r="AA2001" s="20">
        <f>U2001-W2001</f>
        <v/>
      </c>
      <c r="AB2001" s="20">
        <f>IF(Config!$B$7&gt;0,(V2001/Config!$B$7)*Config!$B$4,0)</f>
        <v/>
      </c>
      <c r="AC2001" s="20">
        <f>IF(Config!$B$7&gt;0,(W2001/Config!$B$7)*Config!$B$4,0)</f>
        <v/>
      </c>
    </row>
    <row r="2002" hidden="1" outlineLevel="1">
      <c r="A2002" s="22" t="inlineStr"/>
      <c r="B2002" s="22" t="inlineStr"/>
      <c r="C2002" s="22" t="inlineStr"/>
      <c r="D2002" s="22" t="inlineStr"/>
      <c r="E2002" s="22" t="inlineStr">
        <is>
          <t>Makhana_7-30157</t>
        </is>
      </c>
      <c r="F2002" s="22" t="inlineStr"/>
      <c r="G2002" s="22" t="inlineStr">
        <is>
          <t>Munchies</t>
        </is>
      </c>
      <c r="H2002" s="22" t="inlineStr">
        <is>
          <t>Makha Shaka Masala Stix Farmley Pillow Pouch 33 g</t>
        </is>
      </c>
      <c r="I2002" s="22" t="inlineStr"/>
      <c r="J2002" s="24" t="n">
        <v>0</v>
      </c>
      <c r="K2002" s="24" t="n">
        <v>0</v>
      </c>
      <c r="L2002" s="22" t="inlineStr">
        <is>
          <t>Trendsetter Consumers Private Limited</t>
        </is>
      </c>
      <c r="M2002" s="24" t="n">
        <v>0</v>
      </c>
      <c r="N2002" s="22" t="inlineStr">
        <is>
          <t>Institutions</t>
        </is>
      </c>
      <c r="O2002" s="22" t="inlineStr">
        <is>
          <t>UD Foods</t>
        </is>
      </c>
      <c r="P2002" s="22" t="inlineStr"/>
      <c r="Q2002" s="22" t="inlineStr">
        <is>
          <t>Munchies</t>
        </is>
      </c>
      <c r="R2002" s="25">
        <f>IF(Config!$B$4&gt;0,M2002/Config!$B$4,0)</f>
        <v/>
      </c>
      <c r="S2002" s="25">
        <f>IF(Config!$B$4&gt;0,K2002/Config!$B$4,0)</f>
        <v/>
      </c>
      <c r="T2002" s="25">
        <f>R2002*Config!$B$7</f>
        <v/>
      </c>
      <c r="U2002" s="25">
        <f>S2002*Config!$B$7</f>
        <v/>
      </c>
      <c r="V2002" s="25" t="n">
        <v>66</v>
      </c>
      <c r="W2002" s="25" t="n">
        <v>2000</v>
      </c>
      <c r="X2002" s="26">
        <f>IF(T2002&gt;0,V2002/T2002,0)</f>
        <v/>
      </c>
      <c r="Y2002" s="26">
        <f>IF(U2002&gt;0,W2002/U2002,0)</f>
        <v/>
      </c>
      <c r="Z2002" s="25">
        <f>T2002-V2002</f>
        <v/>
      </c>
      <c r="AA2002" s="25">
        <f>U2002-W2002</f>
        <v/>
      </c>
      <c r="AB2002" s="25">
        <f>IF(Config!$B$7&gt;0,(V2002/Config!$B$7)*Config!$B$4,0)</f>
        <v/>
      </c>
      <c r="AC2002" s="25">
        <f>IF(Config!$B$7&gt;0,(W2002/Config!$B$7)*Config!$B$4,0)</f>
        <v/>
      </c>
    </row>
    <row r="2003" hidden="1" outlineLevel="1">
      <c r="A2003" s="22" t="inlineStr"/>
      <c r="B2003" s="22" t="inlineStr"/>
      <c r="C2003" s="22" t="inlineStr"/>
      <c r="D2003" s="22" t="inlineStr"/>
      <c r="E2003" s="22" t="inlineStr">
        <is>
          <t>Makhana_7-30158</t>
        </is>
      </c>
      <c r="F2003" s="22" t="inlineStr"/>
      <c r="G2003" s="22" t="inlineStr">
        <is>
          <t>Munchies</t>
        </is>
      </c>
      <c r="H2003" s="22" t="inlineStr">
        <is>
          <t>Makha Shaka Flaming Hot Stix Farmley Pillow Pouch 33g</t>
        </is>
      </c>
      <c r="I2003" s="22" t="inlineStr"/>
      <c r="J2003" s="24" t="n">
        <v>0</v>
      </c>
      <c r="K2003" s="24" t="n">
        <v>0</v>
      </c>
      <c r="L2003" s="22" t="inlineStr">
        <is>
          <t>Trendsetter Consumers Private Limited</t>
        </is>
      </c>
      <c r="M2003" s="24" t="n">
        <v>0</v>
      </c>
      <c r="N2003" s="22" t="inlineStr">
        <is>
          <t>Institutions</t>
        </is>
      </c>
      <c r="O2003" s="22" t="inlineStr">
        <is>
          <t>UD Foods</t>
        </is>
      </c>
      <c r="P2003" s="22" t="inlineStr"/>
      <c r="Q2003" s="22" t="inlineStr">
        <is>
          <t>Munchies</t>
        </is>
      </c>
      <c r="R2003" s="25">
        <f>IF(Config!$B$4&gt;0,M2003/Config!$B$4,0)</f>
        <v/>
      </c>
      <c r="S2003" s="25">
        <f>IF(Config!$B$4&gt;0,K2003/Config!$B$4,0)</f>
        <v/>
      </c>
      <c r="T2003" s="25">
        <f>R2003*Config!$B$7</f>
        <v/>
      </c>
      <c r="U2003" s="25">
        <f>S2003*Config!$B$7</f>
        <v/>
      </c>
      <c r="V2003" s="25" t="n">
        <v>66</v>
      </c>
      <c r="W2003" s="25" t="n">
        <v>2000</v>
      </c>
      <c r="X2003" s="26">
        <f>IF(T2003&gt;0,V2003/T2003,0)</f>
        <v/>
      </c>
      <c r="Y2003" s="26">
        <f>IF(U2003&gt;0,W2003/U2003,0)</f>
        <v/>
      </c>
      <c r="Z2003" s="25">
        <f>T2003-V2003</f>
        <v/>
      </c>
      <c r="AA2003" s="25">
        <f>U2003-W2003</f>
        <v/>
      </c>
      <c r="AB2003" s="25">
        <f>IF(Config!$B$7&gt;0,(V2003/Config!$B$7)*Config!$B$4,0)</f>
        <v/>
      </c>
      <c r="AC2003" s="25">
        <f>IF(Config!$B$7&gt;0,(W2003/Config!$B$7)*Config!$B$4,0)</f>
        <v/>
      </c>
    </row>
    <row r="2004">
      <c r="A2004" s="17" t="inlineStr"/>
      <c r="B2004" s="17" t="inlineStr"/>
      <c r="C2004" s="17" t="inlineStr"/>
      <c r="D2004" s="17" t="inlineStr"/>
      <c r="E2004" s="17" t="inlineStr">
        <is>
          <t>Multiple</t>
        </is>
      </c>
      <c r="F2004" s="17" t="inlineStr"/>
      <c r="G2004" s="17" t="inlineStr">
        <is>
          <t>Desserts</t>
        </is>
      </c>
      <c r="H2004" s="17" t="inlineStr">
        <is>
          <t>Singapore</t>
        </is>
      </c>
      <c r="I2004" s="17" t="inlineStr"/>
      <c r="J2004" s="19" t="n">
        <v>0</v>
      </c>
      <c r="K2004" s="19" t="n">
        <v>0</v>
      </c>
      <c r="L2004" s="17" t="inlineStr">
        <is>
          <t>Alkemal Singapore Pvt. Ltd.</t>
        </is>
      </c>
      <c r="M2004" s="19" t="n">
        <v>0</v>
      </c>
      <c r="N2004" s="17" t="inlineStr">
        <is>
          <t>Singapore</t>
        </is>
      </c>
      <c r="O2004" s="17" t="inlineStr">
        <is>
          <t>Multiple</t>
        </is>
      </c>
      <c r="P2004" s="17" t="inlineStr"/>
      <c r="Q2004" s="17" t="inlineStr">
        <is>
          <t>Healthy Desserts</t>
        </is>
      </c>
      <c r="R2004" s="20">
        <f>IF(Config!$B$4&gt;0,M2004/Config!$B$4,0)</f>
        <v/>
      </c>
      <c r="S2004" s="20">
        <f>IF(Config!$B$4&gt;0,K2004/Config!$B$4,0)</f>
        <v/>
      </c>
      <c r="T2004" s="20">
        <f>R2004*Config!$B$7</f>
        <v/>
      </c>
      <c r="U2004" s="20">
        <f>S2004*Config!$B$7</f>
        <v/>
      </c>
      <c r="V2004" s="20" t="n">
        <v>88.75</v>
      </c>
      <c r="W2004" s="20" t="n">
        <v>2014</v>
      </c>
      <c r="X2004" s="21">
        <f>IF(T2004&gt;0,V2004/T2004,0)</f>
        <v/>
      </c>
      <c r="Y2004" s="21">
        <f>IF(U2004&gt;0,W2004/U2004,0)</f>
        <v/>
      </c>
      <c r="Z2004" s="20">
        <f>T2004-V2004</f>
        <v/>
      </c>
      <c r="AA2004" s="20">
        <f>U2004-W2004</f>
        <v/>
      </c>
      <c r="AB2004" s="20">
        <f>IF(Config!$B$7&gt;0,(V2004/Config!$B$7)*Config!$B$4,0)</f>
        <v/>
      </c>
      <c r="AC2004" s="20">
        <f>IF(Config!$B$7&gt;0,(W2004/Config!$B$7)*Config!$B$4,0)</f>
        <v/>
      </c>
    </row>
    <row r="2005" hidden="1" outlineLevel="1">
      <c r="A2005" s="22" t="inlineStr"/>
      <c r="B2005" s="22" t="inlineStr"/>
      <c r="C2005" s="22" t="inlineStr"/>
      <c r="D2005" s="22" t="inlineStr"/>
      <c r="E2005" s="22" t="inlineStr">
        <is>
          <t>Dates_04-30567</t>
        </is>
      </c>
      <c r="F2005" s="22" t="inlineStr"/>
      <c r="G2005" s="22" t="inlineStr">
        <is>
          <t>Desserts</t>
        </is>
      </c>
      <c r="H2005" s="22" t="inlineStr">
        <is>
          <t>Apple Pie Date Bites Farmley Monocarton 240 g - Pack of 12 (20 g Each)</t>
        </is>
      </c>
      <c r="I2005" s="22" t="inlineStr"/>
      <c r="J2005" s="24" t="n">
        <v>0</v>
      </c>
      <c r="K2005" s="24" t="n">
        <v>0</v>
      </c>
      <c r="L2005" s="22" t="inlineStr">
        <is>
          <t>Alkemal Singapore Pvt. Ltd.</t>
        </is>
      </c>
      <c r="M2005" s="24" t="n">
        <v>0</v>
      </c>
      <c r="N2005" s="22" t="inlineStr">
        <is>
          <t>Singapore</t>
        </is>
      </c>
      <c r="O2005" s="22" t="inlineStr">
        <is>
          <t>Indore</t>
        </is>
      </c>
      <c r="P2005" s="22" t="inlineStr"/>
      <c r="Q2005" s="22" t="inlineStr">
        <is>
          <t>Healthy Desserts</t>
        </is>
      </c>
      <c r="R2005" s="25">
        <f>IF(Config!$B$4&gt;0,M2005/Config!$B$4,0)</f>
        <v/>
      </c>
      <c r="S2005" s="25">
        <f>IF(Config!$B$4&gt;0,K2005/Config!$B$4,0)</f>
        <v/>
      </c>
      <c r="T2005" s="25">
        <f>R2005*Config!$B$7</f>
        <v/>
      </c>
      <c r="U2005" s="25">
        <f>S2005*Config!$B$7</f>
        <v/>
      </c>
      <c r="V2005" s="25" t="n">
        <v>2.24</v>
      </c>
      <c r="W2005" s="25" t="n">
        <v>112</v>
      </c>
      <c r="X2005" s="26">
        <f>IF(T2005&gt;0,V2005/T2005,0)</f>
        <v/>
      </c>
      <c r="Y2005" s="26">
        <f>IF(U2005&gt;0,W2005/U2005,0)</f>
        <v/>
      </c>
      <c r="Z2005" s="25">
        <f>T2005-V2005</f>
        <v/>
      </c>
      <c r="AA2005" s="25">
        <f>U2005-W2005</f>
        <v/>
      </c>
      <c r="AB2005" s="25">
        <f>IF(Config!$B$7&gt;0,(V2005/Config!$B$7)*Config!$B$4,0)</f>
        <v/>
      </c>
      <c r="AC2005" s="25">
        <f>IF(Config!$B$7&gt;0,(W2005/Config!$B$7)*Config!$B$4,0)</f>
        <v/>
      </c>
    </row>
    <row r="2006" hidden="1" outlineLevel="1">
      <c r="A2006" s="22" t="inlineStr"/>
      <c r="B2006" s="22" t="inlineStr"/>
      <c r="C2006" s="22" t="inlineStr"/>
      <c r="D2006" s="22" t="inlineStr"/>
      <c r="E2006" s="22" t="inlineStr">
        <is>
          <t>Dates_4-20171</t>
        </is>
      </c>
      <c r="F2006" s="22" t="inlineStr"/>
      <c r="G2006" s="22" t="inlineStr">
        <is>
          <t>Desserts</t>
        </is>
      </c>
      <c r="H2006" s="22" t="inlineStr">
        <is>
          <t>Coffee Rush Date Bite Farmley Mono Carton Farmley 240 g - Pack of 12 (20 g Each)</t>
        </is>
      </c>
      <c r="I2006" s="22" t="inlineStr"/>
      <c r="J2006" s="24" t="n">
        <v>0</v>
      </c>
      <c r="K2006" s="24" t="n">
        <v>0</v>
      </c>
      <c r="L2006" s="22" t="inlineStr">
        <is>
          <t>Alkemal Singapore Pvt. Ltd.</t>
        </is>
      </c>
      <c r="M2006" s="24" t="n">
        <v>0</v>
      </c>
      <c r="N2006" s="22" t="inlineStr">
        <is>
          <t>Singapore</t>
        </is>
      </c>
      <c r="O2006" s="22" t="inlineStr">
        <is>
          <t>Indore</t>
        </is>
      </c>
      <c r="P2006" s="22" t="inlineStr"/>
      <c r="Q2006" s="22" t="inlineStr">
        <is>
          <t>Healthy Desserts</t>
        </is>
      </c>
      <c r="R2006" s="25">
        <f>IF(Config!$B$4&gt;0,M2006/Config!$B$4,0)</f>
        <v/>
      </c>
      <c r="S2006" s="25">
        <f>IF(Config!$B$4&gt;0,K2006/Config!$B$4,0)</f>
        <v/>
      </c>
      <c r="T2006" s="25">
        <f>R2006*Config!$B$7</f>
        <v/>
      </c>
      <c r="U2006" s="25">
        <f>S2006*Config!$B$7</f>
        <v/>
      </c>
      <c r="V2006" s="25" t="n">
        <v>3.6</v>
      </c>
      <c r="W2006" s="25" t="n">
        <v>180</v>
      </c>
      <c r="X2006" s="26">
        <f>IF(T2006&gt;0,V2006/T2006,0)</f>
        <v/>
      </c>
      <c r="Y2006" s="26">
        <f>IF(U2006&gt;0,W2006/U2006,0)</f>
        <v/>
      </c>
      <c r="Z2006" s="25">
        <f>T2006-V2006</f>
        <v/>
      </c>
      <c r="AA2006" s="25">
        <f>U2006-W2006</f>
        <v/>
      </c>
      <c r="AB2006" s="25">
        <f>IF(Config!$B$7&gt;0,(V2006/Config!$B$7)*Config!$B$4,0)</f>
        <v/>
      </c>
      <c r="AC2006" s="25">
        <f>IF(Config!$B$7&gt;0,(W2006/Config!$B$7)*Config!$B$4,0)</f>
        <v/>
      </c>
    </row>
    <row r="2007" hidden="1" outlineLevel="1">
      <c r="A2007" s="22" t="inlineStr"/>
      <c r="B2007" s="22" t="inlineStr"/>
      <c r="C2007" s="22" t="inlineStr"/>
      <c r="D2007" s="22" t="inlineStr"/>
      <c r="E2007" s="22" t="inlineStr">
        <is>
          <t>Dates_4-2566</t>
        </is>
      </c>
      <c r="F2007" s="22" t="inlineStr"/>
      <c r="G2007" s="22" t="inlineStr">
        <is>
          <t>Desserts</t>
        </is>
      </c>
      <c r="H2007" s="22" t="inlineStr">
        <is>
          <t>Classic Date Bites Farmley Monocarton 240 g - Pack of 12 (20 g Each)</t>
        </is>
      </c>
      <c r="I2007" s="22" t="inlineStr"/>
      <c r="J2007" s="24" t="n">
        <v>0</v>
      </c>
      <c r="K2007" s="24" t="n">
        <v>0</v>
      </c>
      <c r="L2007" s="22" t="inlineStr">
        <is>
          <t>Alkemal Singapore Pvt. Ltd.</t>
        </is>
      </c>
      <c r="M2007" s="24" t="n">
        <v>0</v>
      </c>
      <c r="N2007" s="22" t="inlineStr">
        <is>
          <t>Singapore</t>
        </is>
      </c>
      <c r="O2007" s="22" t="inlineStr">
        <is>
          <t>Indore</t>
        </is>
      </c>
      <c r="P2007" s="22" t="inlineStr"/>
      <c r="Q2007" s="22" t="inlineStr">
        <is>
          <t>Healthy Desserts</t>
        </is>
      </c>
      <c r="R2007" s="25">
        <f>IF(Config!$B$4&gt;0,M2007/Config!$B$4,0)</f>
        <v/>
      </c>
      <c r="S2007" s="25">
        <f>IF(Config!$B$4&gt;0,K2007/Config!$B$4,0)</f>
        <v/>
      </c>
      <c r="T2007" s="25">
        <f>R2007*Config!$B$7</f>
        <v/>
      </c>
      <c r="U2007" s="25">
        <f>S2007*Config!$B$7</f>
        <v/>
      </c>
      <c r="V2007" s="25" t="n">
        <v>5.04</v>
      </c>
      <c r="W2007" s="25" t="n">
        <v>252</v>
      </c>
      <c r="X2007" s="26">
        <f>IF(T2007&gt;0,V2007/T2007,0)</f>
        <v/>
      </c>
      <c r="Y2007" s="26">
        <f>IF(U2007&gt;0,W2007/U2007,0)</f>
        <v/>
      </c>
      <c r="Z2007" s="25">
        <f>T2007-V2007</f>
        <v/>
      </c>
      <c r="AA2007" s="25">
        <f>U2007-W2007</f>
        <v/>
      </c>
      <c r="AB2007" s="25">
        <f>IF(Config!$B$7&gt;0,(V2007/Config!$B$7)*Config!$B$4,0)</f>
        <v/>
      </c>
      <c r="AC2007" s="25">
        <f>IF(Config!$B$7&gt;0,(W2007/Config!$B$7)*Config!$B$4,0)</f>
        <v/>
      </c>
    </row>
    <row r="2008" hidden="1" outlineLevel="1">
      <c r="A2008" s="22" t="inlineStr"/>
      <c r="B2008" s="22" t="inlineStr"/>
      <c r="C2008" s="22" t="inlineStr"/>
      <c r="D2008" s="22" t="inlineStr"/>
      <c r="E2008" s="22" t="inlineStr">
        <is>
          <t>Dates_4-30106</t>
        </is>
      </c>
      <c r="F2008" s="22" t="inlineStr"/>
      <c r="G2008" s="22" t="inlineStr">
        <is>
          <t>Desserts</t>
        </is>
      </c>
      <c r="H2008" s="22" t="inlineStr">
        <is>
          <t>Dark Choco-Orange Date Bites Monocarton 240 g - Pack of 12 (20 g Each)</t>
        </is>
      </c>
      <c r="I2008" s="22" t="inlineStr"/>
      <c r="J2008" s="24" t="n">
        <v>0</v>
      </c>
      <c r="K2008" s="24" t="n">
        <v>0</v>
      </c>
      <c r="L2008" s="22" t="inlineStr">
        <is>
          <t>Alkemal Singapore Pvt. Ltd.</t>
        </is>
      </c>
      <c r="M2008" s="24" t="n">
        <v>0</v>
      </c>
      <c r="N2008" s="22" t="inlineStr">
        <is>
          <t>Singapore</t>
        </is>
      </c>
      <c r="O2008" s="22" t="inlineStr">
        <is>
          <t>Indore</t>
        </is>
      </c>
      <c r="P2008" s="22" t="inlineStr"/>
      <c r="Q2008" s="22" t="inlineStr">
        <is>
          <t>Healthy Desserts</t>
        </is>
      </c>
      <c r="R2008" s="25">
        <f>IF(Config!$B$4&gt;0,M2008/Config!$B$4,0)</f>
        <v/>
      </c>
      <c r="S2008" s="25">
        <f>IF(Config!$B$4&gt;0,K2008/Config!$B$4,0)</f>
        <v/>
      </c>
      <c r="T2008" s="25">
        <f>R2008*Config!$B$7</f>
        <v/>
      </c>
      <c r="U2008" s="25">
        <f>S2008*Config!$B$7</f>
        <v/>
      </c>
      <c r="V2008" s="25" t="n">
        <v>3.52</v>
      </c>
      <c r="W2008" s="25" t="n">
        <v>176</v>
      </c>
      <c r="X2008" s="26">
        <f>IF(T2008&gt;0,V2008/T2008,0)</f>
        <v/>
      </c>
      <c r="Y2008" s="26">
        <f>IF(U2008&gt;0,W2008/U2008,0)</f>
        <v/>
      </c>
      <c r="Z2008" s="25">
        <f>T2008-V2008</f>
        <v/>
      </c>
      <c r="AA2008" s="25">
        <f>U2008-W2008</f>
        <v/>
      </c>
      <c r="AB2008" s="25">
        <f>IF(Config!$B$7&gt;0,(V2008/Config!$B$7)*Config!$B$4,0)</f>
        <v/>
      </c>
      <c r="AC2008" s="25">
        <f>IF(Config!$B$7&gt;0,(W2008/Config!$B$7)*Config!$B$4,0)</f>
        <v/>
      </c>
    </row>
    <row r="2009" hidden="1" outlineLevel="1">
      <c r="A2009" s="22" t="inlineStr"/>
      <c r="B2009" s="22" t="inlineStr"/>
      <c r="C2009" s="22" t="inlineStr"/>
      <c r="D2009" s="22" t="inlineStr"/>
      <c r="E2009" s="22" t="inlineStr">
        <is>
          <t>Dry Fruit Mix_15-2403</t>
        </is>
      </c>
      <c r="F2009" s="22" t="inlineStr"/>
      <c r="G2009" s="22" t="inlineStr">
        <is>
          <t>Dry Fruit Mix</t>
        </is>
      </c>
      <c r="H2009" s="22" t="inlineStr">
        <is>
          <t>Seed Mix Farmley Standee Pouch 200 g</t>
        </is>
      </c>
      <c r="I2009" s="22" t="inlineStr"/>
      <c r="J2009" s="24" t="n">
        <v>0</v>
      </c>
      <c r="K2009" s="24" t="n">
        <v>0</v>
      </c>
      <c r="L2009" s="22" t="inlineStr">
        <is>
          <t>Alkemal Singapore Pvt. Ltd.</t>
        </is>
      </c>
      <c r="M2009" s="24" t="n">
        <v>0</v>
      </c>
      <c r="N2009" s="22" t="inlineStr">
        <is>
          <t>Singapore</t>
        </is>
      </c>
      <c r="O2009" s="22" t="inlineStr">
        <is>
          <t>Indore</t>
        </is>
      </c>
      <c r="P2009" s="22" t="inlineStr"/>
      <c r="Q2009" s="22" t="inlineStr">
        <is>
          <t>Seed Mix</t>
        </is>
      </c>
      <c r="R2009" s="25">
        <f>IF(Config!$B$4&gt;0,M2009/Config!$B$4,0)</f>
        <v/>
      </c>
      <c r="S2009" s="25">
        <f>IF(Config!$B$4&gt;0,K2009/Config!$B$4,0)</f>
        <v/>
      </c>
      <c r="T2009" s="25">
        <f>R2009*Config!$B$7</f>
        <v/>
      </c>
      <c r="U2009" s="25">
        <f>S2009*Config!$B$7</f>
        <v/>
      </c>
      <c r="V2009" s="25" t="n">
        <v>42</v>
      </c>
      <c r="W2009" s="25" t="n">
        <v>210</v>
      </c>
      <c r="X2009" s="26">
        <f>IF(T2009&gt;0,V2009/T2009,0)</f>
        <v/>
      </c>
      <c r="Y2009" s="26">
        <f>IF(U2009&gt;0,W2009/U2009,0)</f>
        <v/>
      </c>
      <c r="Z2009" s="25">
        <f>T2009-V2009</f>
        <v/>
      </c>
      <c r="AA2009" s="25">
        <f>U2009-W2009</f>
        <v/>
      </c>
      <c r="AB2009" s="25">
        <f>IF(Config!$B$7&gt;0,(V2009/Config!$B$7)*Config!$B$4,0)</f>
        <v/>
      </c>
      <c r="AC2009" s="25">
        <f>IF(Config!$B$7&gt;0,(W2009/Config!$B$7)*Config!$B$4,0)</f>
        <v/>
      </c>
    </row>
    <row r="2010" hidden="1" outlineLevel="1">
      <c r="A2010" s="22" t="inlineStr"/>
      <c r="B2010" s="22" t="inlineStr"/>
      <c r="C2010" s="22" t="inlineStr"/>
      <c r="D2010" s="22" t="inlineStr"/>
      <c r="E2010" s="22" t="inlineStr">
        <is>
          <t>Dry Fruit Mix_15-2858</t>
        </is>
      </c>
      <c r="F2010" s="22" t="inlineStr"/>
      <c r="G2010" s="22" t="inlineStr">
        <is>
          <t>Dry Fruit Mix</t>
        </is>
      </c>
      <c r="H2010" s="22" t="inlineStr">
        <is>
          <t>Mexican Peri Peri Snack Mix Farmley Pillow Pouch 21g (In SRP 8 Pcs Each)</t>
        </is>
      </c>
      <c r="I2010" s="22" t="inlineStr"/>
      <c r="J2010" s="24" t="n">
        <v>0</v>
      </c>
      <c r="K2010" s="24" t="n">
        <v>0</v>
      </c>
      <c r="L2010" s="22" t="inlineStr">
        <is>
          <t>Alkemal Singapore Pvt. Ltd.</t>
        </is>
      </c>
      <c r="M2010" s="24" t="n">
        <v>0</v>
      </c>
      <c r="N2010" s="22" t="inlineStr">
        <is>
          <t>Singapore</t>
        </is>
      </c>
      <c r="O2010" s="22" t="inlineStr">
        <is>
          <t>Indore</t>
        </is>
      </c>
      <c r="P2010" s="22" t="inlineStr"/>
      <c r="Q2010" s="22" t="inlineStr">
        <is>
          <t>Savoury Mixes</t>
        </is>
      </c>
      <c r="R2010" s="25">
        <f>IF(Config!$B$4&gt;0,M2010/Config!$B$4,0)</f>
        <v/>
      </c>
      <c r="S2010" s="25">
        <f>IF(Config!$B$4&gt;0,K2010/Config!$B$4,0)</f>
        <v/>
      </c>
      <c r="T2010" s="25">
        <f>R2010*Config!$B$7</f>
        <v/>
      </c>
      <c r="U2010" s="25">
        <f>S2010*Config!$B$7</f>
        <v/>
      </c>
      <c r="V2010" s="25" t="n">
        <v>5.99</v>
      </c>
      <c r="W2010" s="25" t="n">
        <v>285</v>
      </c>
      <c r="X2010" s="26">
        <f>IF(T2010&gt;0,V2010/T2010,0)</f>
        <v/>
      </c>
      <c r="Y2010" s="26">
        <f>IF(U2010&gt;0,W2010/U2010,0)</f>
        <v/>
      </c>
      <c r="Z2010" s="25">
        <f>T2010-V2010</f>
        <v/>
      </c>
      <c r="AA2010" s="25">
        <f>U2010-W2010</f>
        <v/>
      </c>
      <c r="AB2010" s="25">
        <f>IF(Config!$B$7&gt;0,(V2010/Config!$B$7)*Config!$B$4,0)</f>
        <v/>
      </c>
      <c r="AC2010" s="25">
        <f>IF(Config!$B$7&gt;0,(W2010/Config!$B$7)*Config!$B$4,0)</f>
        <v/>
      </c>
    </row>
    <row r="2011" hidden="1" outlineLevel="1">
      <c r="A2011" s="22" t="inlineStr"/>
      <c r="B2011" s="22" t="inlineStr"/>
      <c r="C2011" s="22" t="inlineStr"/>
      <c r="D2011" s="22" t="inlineStr"/>
      <c r="E2011" s="22" t="inlineStr">
        <is>
          <t>Makhana_7-30158</t>
        </is>
      </c>
      <c r="F2011" s="22" t="inlineStr"/>
      <c r="G2011" s="22" t="inlineStr">
        <is>
          <t>Munchies</t>
        </is>
      </c>
      <c r="H2011" s="22" t="inlineStr">
        <is>
          <t>Makha Shaka Flaming Hot Stix Farmley Pillow Pouch 33g</t>
        </is>
      </c>
      <c r="I2011" s="22" t="inlineStr"/>
      <c r="J2011" s="24" t="n">
        <v>0</v>
      </c>
      <c r="K2011" s="24" t="n">
        <v>0</v>
      </c>
      <c r="L2011" s="22" t="inlineStr">
        <is>
          <t>Alkemal Singapore Pvt. Ltd.</t>
        </is>
      </c>
      <c r="M2011" s="24" t="n">
        <v>0</v>
      </c>
      <c r="N2011" s="22" t="inlineStr">
        <is>
          <t>Singapore</t>
        </is>
      </c>
      <c r="O2011" s="22" t="inlineStr">
        <is>
          <t>UD Foods</t>
        </is>
      </c>
      <c r="P2011" s="22" t="inlineStr"/>
      <c r="Q2011" s="22" t="inlineStr">
        <is>
          <t>Munchies</t>
        </is>
      </c>
      <c r="R2011" s="25">
        <f>IF(Config!$B$4&gt;0,M2011/Config!$B$4,0)</f>
        <v/>
      </c>
      <c r="S2011" s="25">
        <f>IF(Config!$B$4&gt;0,K2011/Config!$B$4,0)</f>
        <v/>
      </c>
      <c r="T2011" s="25">
        <f>R2011*Config!$B$7</f>
        <v/>
      </c>
      <c r="U2011" s="25">
        <f>S2011*Config!$B$7</f>
        <v/>
      </c>
      <c r="V2011" s="25" t="n">
        <v>26.37</v>
      </c>
      <c r="W2011" s="25" t="n">
        <v>799</v>
      </c>
      <c r="X2011" s="26">
        <f>IF(T2011&gt;0,V2011/T2011,0)</f>
        <v/>
      </c>
      <c r="Y2011" s="26">
        <f>IF(U2011&gt;0,W2011/U2011,0)</f>
        <v/>
      </c>
      <c r="Z2011" s="25">
        <f>T2011-V2011</f>
        <v/>
      </c>
      <c r="AA2011" s="25">
        <f>U2011-W2011</f>
        <v/>
      </c>
      <c r="AB2011" s="25">
        <f>IF(Config!$B$7&gt;0,(V2011/Config!$B$7)*Config!$B$4,0)</f>
        <v/>
      </c>
      <c r="AC2011" s="25">
        <f>IF(Config!$B$7&gt;0,(W2011/Config!$B$7)*Config!$B$4,0)</f>
        <v/>
      </c>
    </row>
    <row r="2012">
      <c r="A2012" s="17" t="inlineStr"/>
      <c r="B2012" s="17" t="inlineStr"/>
      <c r="C2012" s="17" t="inlineStr"/>
      <c r="D2012" s="17" t="inlineStr"/>
      <c r="E2012" s="17" t="inlineStr">
        <is>
          <t>Multiple</t>
        </is>
      </c>
      <c r="F2012" s="17" t="inlineStr"/>
      <c r="G2012" s="17" t="inlineStr">
        <is>
          <t>Desserts</t>
        </is>
      </c>
      <c r="H2012" s="17" t="inlineStr">
        <is>
          <t>Telesales</t>
        </is>
      </c>
      <c r="I2012" s="17" t="inlineStr"/>
      <c r="J2012" s="19" t="n">
        <v>0</v>
      </c>
      <c r="K2012" s="19" t="n">
        <v>0</v>
      </c>
      <c r="L2012" s="17" t="inlineStr">
        <is>
          <t>Dra Cadd Technologies</t>
        </is>
      </c>
      <c r="M2012" s="19" t="n">
        <v>0</v>
      </c>
      <c r="N2012" s="17" t="inlineStr">
        <is>
          <t>Telesales</t>
        </is>
      </c>
      <c r="O2012" s="17" t="inlineStr">
        <is>
          <t>Multiple</t>
        </is>
      </c>
      <c r="P2012" s="17" t="inlineStr"/>
      <c r="Q2012" s="17" t="inlineStr">
        <is>
          <t>Healthy Desserts</t>
        </is>
      </c>
      <c r="R2012" s="20">
        <f>IF(Config!$B$4&gt;0,M2012/Config!$B$4,0)</f>
        <v/>
      </c>
      <c r="S2012" s="20">
        <f>IF(Config!$B$4&gt;0,K2012/Config!$B$4,0)</f>
        <v/>
      </c>
      <c r="T2012" s="20">
        <f>R2012*Config!$B$7</f>
        <v/>
      </c>
      <c r="U2012" s="20">
        <f>S2012*Config!$B$7</f>
        <v/>
      </c>
      <c r="V2012" s="20" t="n">
        <v>171.72</v>
      </c>
      <c r="W2012" s="20" t="n">
        <v>1080</v>
      </c>
      <c r="X2012" s="21">
        <f>IF(T2012&gt;0,V2012/T2012,0)</f>
        <v/>
      </c>
      <c r="Y2012" s="21">
        <f>IF(U2012&gt;0,W2012/U2012,0)</f>
        <v/>
      </c>
      <c r="Z2012" s="20">
        <f>T2012-V2012</f>
        <v/>
      </c>
      <c r="AA2012" s="20">
        <f>U2012-W2012</f>
        <v/>
      </c>
      <c r="AB2012" s="20">
        <f>IF(Config!$B$7&gt;0,(V2012/Config!$B$7)*Config!$B$4,0)</f>
        <v/>
      </c>
      <c r="AC2012" s="20">
        <f>IF(Config!$B$7&gt;0,(W2012/Config!$B$7)*Config!$B$4,0)</f>
        <v/>
      </c>
    </row>
    <row r="2013" hidden="1" outlineLevel="1">
      <c r="A2013" s="22" t="inlineStr"/>
      <c r="B2013" s="22" t="inlineStr"/>
      <c r="C2013" s="22" t="inlineStr"/>
      <c r="D2013" s="22" t="inlineStr"/>
      <c r="E2013" s="22" t="inlineStr">
        <is>
          <t>Dates_4-30567</t>
        </is>
      </c>
      <c r="F2013" s="22" t="inlineStr"/>
      <c r="G2013" s="22" t="inlineStr">
        <is>
          <t>Desserts</t>
        </is>
      </c>
      <c r="H2013" s="22" t="inlineStr">
        <is>
          <t>Classic Date Bites Farmley Tin Jar 200 g</t>
        </is>
      </c>
      <c r="I2013" s="22" t="inlineStr"/>
      <c r="J2013" s="24" t="n">
        <v>0</v>
      </c>
      <c r="K2013" s="24" t="n">
        <v>0</v>
      </c>
      <c r="L2013" s="22" t="inlineStr">
        <is>
          <t>Dra Cadd Technologies</t>
        </is>
      </c>
      <c r="M2013" s="24" t="n">
        <v>0</v>
      </c>
      <c r="N2013" s="22" t="inlineStr">
        <is>
          <t>Telesales</t>
        </is>
      </c>
      <c r="O2013" s="22" t="inlineStr">
        <is>
          <t>Indore</t>
        </is>
      </c>
      <c r="P2013" s="22" t="inlineStr"/>
      <c r="Q2013" s="22" t="inlineStr">
        <is>
          <t>Healthy Desserts</t>
        </is>
      </c>
      <c r="R2013" s="25">
        <f>IF(Config!$B$4&gt;0,M2013/Config!$B$4,0)</f>
        <v/>
      </c>
      <c r="S2013" s="25">
        <f>IF(Config!$B$4&gt;0,K2013/Config!$B$4,0)</f>
        <v/>
      </c>
      <c r="T2013" s="25">
        <f>R2013*Config!$B$7</f>
        <v/>
      </c>
      <c r="U2013" s="25">
        <f>S2013*Config!$B$7</f>
        <v/>
      </c>
      <c r="V2013" s="25" t="n">
        <v>72</v>
      </c>
      <c r="W2013" s="25" t="n">
        <v>360</v>
      </c>
      <c r="X2013" s="26">
        <f>IF(T2013&gt;0,V2013/T2013,0)</f>
        <v/>
      </c>
      <c r="Y2013" s="26">
        <f>IF(U2013&gt;0,W2013/U2013,0)</f>
        <v/>
      </c>
      <c r="Z2013" s="25">
        <f>T2013-V2013</f>
        <v/>
      </c>
      <c r="AA2013" s="25">
        <f>U2013-W2013</f>
        <v/>
      </c>
      <c r="AB2013" s="25">
        <f>IF(Config!$B$7&gt;0,(V2013/Config!$B$7)*Config!$B$4,0)</f>
        <v/>
      </c>
      <c r="AC2013" s="25">
        <f>IF(Config!$B$7&gt;0,(W2013/Config!$B$7)*Config!$B$4,0)</f>
        <v/>
      </c>
    </row>
    <row r="2014" hidden="1" outlineLevel="1">
      <c r="A2014" s="22" t="inlineStr"/>
      <c r="B2014" s="22" t="inlineStr"/>
      <c r="C2014" s="22" t="inlineStr"/>
      <c r="D2014" s="22" t="inlineStr"/>
      <c r="E2014" s="22" t="inlineStr">
        <is>
          <t>Dry Fruit Mix_15-2403</t>
        </is>
      </c>
      <c r="F2014" s="22" t="inlineStr"/>
      <c r="G2014" s="22" t="inlineStr">
        <is>
          <t>Dry Fruit Mix</t>
        </is>
      </c>
      <c r="H2014" s="22" t="inlineStr">
        <is>
          <t>Seed Mix Farmley Standee Pouch 200 g</t>
        </is>
      </c>
      <c r="I2014" s="22" t="inlineStr"/>
      <c r="J2014" s="24" t="n">
        <v>0</v>
      </c>
      <c r="K2014" s="24" t="n">
        <v>0</v>
      </c>
      <c r="L2014" s="22" t="inlineStr">
        <is>
          <t>Dra Cadd Technologies</t>
        </is>
      </c>
      <c r="M2014" s="24" t="n">
        <v>0</v>
      </c>
      <c r="N2014" s="22" t="inlineStr">
        <is>
          <t>Telesales</t>
        </is>
      </c>
      <c r="O2014" s="22" t="inlineStr">
        <is>
          <t>Indore</t>
        </is>
      </c>
      <c r="P2014" s="22" t="inlineStr"/>
      <c r="Q2014" s="22" t="inlineStr">
        <is>
          <t>Seed Mix</t>
        </is>
      </c>
      <c r="R2014" s="25">
        <f>IF(Config!$B$4&gt;0,M2014/Config!$B$4,0)</f>
        <v/>
      </c>
      <c r="S2014" s="25">
        <f>IF(Config!$B$4&gt;0,K2014/Config!$B$4,0)</f>
        <v/>
      </c>
      <c r="T2014" s="25">
        <f>R2014*Config!$B$7</f>
        <v/>
      </c>
      <c r="U2014" s="25">
        <f>S2014*Config!$B$7</f>
        <v/>
      </c>
      <c r="V2014" s="25" t="n">
        <v>72</v>
      </c>
      <c r="W2014" s="25" t="n">
        <v>360</v>
      </c>
      <c r="X2014" s="26">
        <f>IF(T2014&gt;0,V2014/T2014,0)</f>
        <v/>
      </c>
      <c r="Y2014" s="26">
        <f>IF(U2014&gt;0,W2014/U2014,0)</f>
        <v/>
      </c>
      <c r="Z2014" s="25">
        <f>T2014-V2014</f>
        <v/>
      </c>
      <c r="AA2014" s="25">
        <f>U2014-W2014</f>
        <v/>
      </c>
      <c r="AB2014" s="25">
        <f>IF(Config!$B$7&gt;0,(V2014/Config!$B$7)*Config!$B$4,0)</f>
        <v/>
      </c>
      <c r="AC2014" s="25">
        <f>IF(Config!$B$7&gt;0,(W2014/Config!$B$7)*Config!$B$4,0)</f>
        <v/>
      </c>
    </row>
    <row r="2015" hidden="1" outlineLevel="1">
      <c r="A2015" s="22" t="inlineStr"/>
      <c r="B2015" s="22" t="inlineStr"/>
      <c r="C2015" s="22" t="inlineStr"/>
      <c r="D2015" s="22" t="inlineStr"/>
      <c r="E2015" s="22" t="inlineStr">
        <is>
          <t>Makhana_7-2984</t>
        </is>
      </c>
      <c r="F2015" s="22" t="inlineStr"/>
      <c r="G2015" s="22" t="inlineStr">
        <is>
          <t>Makhana</t>
        </is>
      </c>
      <c r="H2015" s="22" t="inlineStr">
        <is>
          <t>Roasted &amp; Salted Makhana Farmley Composite Jar 77 g</t>
        </is>
      </c>
      <c r="I2015" s="22" t="inlineStr"/>
      <c r="J2015" s="24" t="n">
        <v>0</v>
      </c>
      <c r="K2015" s="24" t="n">
        <v>0</v>
      </c>
      <c r="L2015" s="22" t="inlineStr">
        <is>
          <t>Dra Cadd Technologies</t>
        </is>
      </c>
      <c r="M2015" s="24" t="n">
        <v>0</v>
      </c>
      <c r="N2015" s="22" t="inlineStr">
        <is>
          <t>Telesales</t>
        </is>
      </c>
      <c r="O2015" s="22" t="inlineStr">
        <is>
          <t>Purnea</t>
        </is>
      </c>
      <c r="P2015" s="22" t="inlineStr"/>
      <c r="Q2015" s="22" t="inlineStr">
        <is>
          <t>Roasted &amp; Flavoured Makhana</t>
        </is>
      </c>
      <c r="R2015" s="25">
        <f>IF(Config!$B$4&gt;0,M2015/Config!$B$4,0)</f>
        <v/>
      </c>
      <c r="S2015" s="25">
        <f>IF(Config!$B$4&gt;0,K2015/Config!$B$4,0)</f>
        <v/>
      </c>
      <c r="T2015" s="25">
        <f>R2015*Config!$B$7</f>
        <v/>
      </c>
      <c r="U2015" s="25">
        <f>S2015*Config!$B$7</f>
        <v/>
      </c>
      <c r="V2015" s="25" t="n">
        <v>27.72</v>
      </c>
      <c r="W2015" s="25" t="n">
        <v>360</v>
      </c>
      <c r="X2015" s="26">
        <f>IF(T2015&gt;0,V2015/T2015,0)</f>
        <v/>
      </c>
      <c r="Y2015" s="26">
        <f>IF(U2015&gt;0,W2015/U2015,0)</f>
        <v/>
      </c>
      <c r="Z2015" s="25">
        <f>T2015-V2015</f>
        <v/>
      </c>
      <c r="AA2015" s="25">
        <f>U2015-W2015</f>
        <v/>
      </c>
      <c r="AB2015" s="25">
        <f>IF(Config!$B$7&gt;0,(V2015/Config!$B$7)*Config!$B$4,0)</f>
        <v/>
      </c>
      <c r="AC2015" s="25">
        <f>IF(Config!$B$7&gt;0,(W2015/Config!$B$7)*Config!$B$4,0)</f>
        <v/>
      </c>
    </row>
    <row r="2016">
      <c r="A2016" s="17" t="inlineStr"/>
      <c r="B2016" s="17" t="inlineStr"/>
      <c r="C2016" s="17" t="inlineStr"/>
      <c r="D2016" s="17" t="inlineStr"/>
      <c r="E2016" s="17" t="inlineStr">
        <is>
          <t>Multiple</t>
        </is>
      </c>
      <c r="F2016" s="17" t="inlineStr"/>
      <c r="G2016" s="17" t="inlineStr">
        <is>
          <t>Desserts</t>
        </is>
      </c>
      <c r="H2016" s="17" t="inlineStr">
        <is>
          <t>Thailand</t>
        </is>
      </c>
      <c r="I2016" s="17" t="inlineStr"/>
      <c r="J2016" s="19" t="n">
        <v>0</v>
      </c>
      <c r="K2016" s="19" t="n">
        <v>0</v>
      </c>
      <c r="L2016" s="17" t="inlineStr">
        <is>
          <t>Balrup One Company Limited</t>
        </is>
      </c>
      <c r="M2016" s="19" t="n">
        <v>0</v>
      </c>
      <c r="N2016" s="17" t="inlineStr">
        <is>
          <t>Thailand</t>
        </is>
      </c>
      <c r="O2016" s="17" t="inlineStr">
        <is>
          <t>Multiple</t>
        </is>
      </c>
      <c r="P2016" s="17" t="inlineStr"/>
      <c r="Q2016" s="17" t="inlineStr">
        <is>
          <t>Healthy Desserts</t>
        </is>
      </c>
      <c r="R2016" s="20">
        <f>IF(Config!$B$4&gt;0,M2016/Config!$B$4,0)</f>
        <v/>
      </c>
      <c r="S2016" s="20">
        <f>IF(Config!$B$4&gt;0,K2016/Config!$B$4,0)</f>
        <v/>
      </c>
      <c r="T2016" s="20">
        <f>R2016*Config!$B$7</f>
        <v/>
      </c>
      <c r="U2016" s="20">
        <f>S2016*Config!$B$7</f>
        <v/>
      </c>
      <c r="V2016" s="20" t="n">
        <v>69.2</v>
      </c>
      <c r="W2016" s="20" t="n">
        <v>752</v>
      </c>
      <c r="X2016" s="21">
        <f>IF(T2016&gt;0,V2016/T2016,0)</f>
        <v/>
      </c>
      <c r="Y2016" s="21">
        <f>IF(U2016&gt;0,W2016/U2016,0)</f>
        <v/>
      </c>
      <c r="Z2016" s="20">
        <f>T2016-V2016</f>
        <v/>
      </c>
      <c r="AA2016" s="20">
        <f>U2016-W2016</f>
        <v/>
      </c>
      <c r="AB2016" s="20">
        <f>IF(Config!$B$7&gt;0,(V2016/Config!$B$7)*Config!$B$4,0)</f>
        <v/>
      </c>
      <c r="AC2016" s="20">
        <f>IF(Config!$B$7&gt;0,(W2016/Config!$B$7)*Config!$B$4,0)</f>
        <v/>
      </c>
    </row>
    <row r="2017" hidden="1" outlineLevel="1">
      <c r="A2017" s="22" t="inlineStr"/>
      <c r="B2017" s="22" t="inlineStr"/>
      <c r="C2017" s="22" t="inlineStr"/>
      <c r="D2017" s="22" t="inlineStr"/>
      <c r="E2017" s="22" t="inlineStr">
        <is>
          <t>Dates_04-30057</t>
        </is>
      </c>
      <c r="F2017" s="22" t="inlineStr"/>
      <c r="G2017" s="22" t="inlineStr">
        <is>
          <t>Desserts</t>
        </is>
      </c>
      <c r="H2017" s="22" t="inlineStr">
        <is>
          <t>Apple Pie Date Bite Farmley Tin Jar 200g</t>
        </is>
      </c>
      <c r="I2017" s="22" t="inlineStr"/>
      <c r="J2017" s="24" t="n">
        <v>0</v>
      </c>
      <c r="K2017" s="24" t="n">
        <v>0</v>
      </c>
      <c r="L2017" s="22" t="inlineStr">
        <is>
          <t>Balrup One Company Limited</t>
        </is>
      </c>
      <c r="M2017" s="24" t="n">
        <v>0</v>
      </c>
      <c r="N2017" s="22" t="inlineStr">
        <is>
          <t>Thailand</t>
        </is>
      </c>
      <c r="O2017" s="22" t="inlineStr">
        <is>
          <t>Indore</t>
        </is>
      </c>
      <c r="P2017" s="22" t="inlineStr"/>
      <c r="Q2017" s="22" t="inlineStr">
        <is>
          <t>Healthy Desserts</t>
        </is>
      </c>
      <c r="R2017" s="25">
        <f>IF(Config!$B$4&gt;0,M2017/Config!$B$4,0)</f>
        <v/>
      </c>
      <c r="S2017" s="25">
        <f>IF(Config!$B$4&gt;0,K2017/Config!$B$4,0)</f>
        <v/>
      </c>
      <c r="T2017" s="25">
        <f>R2017*Config!$B$7</f>
        <v/>
      </c>
      <c r="U2017" s="25">
        <f>S2017*Config!$B$7</f>
        <v/>
      </c>
      <c r="V2017" s="25" t="n">
        <v>9.6</v>
      </c>
      <c r="W2017" s="25" t="n">
        <v>48</v>
      </c>
      <c r="X2017" s="26">
        <f>IF(T2017&gt;0,V2017/T2017,0)</f>
        <v/>
      </c>
      <c r="Y2017" s="26">
        <f>IF(U2017&gt;0,W2017/U2017,0)</f>
        <v/>
      </c>
      <c r="Z2017" s="25">
        <f>T2017-V2017</f>
        <v/>
      </c>
      <c r="AA2017" s="25">
        <f>U2017-W2017</f>
        <v/>
      </c>
      <c r="AB2017" s="25">
        <f>IF(Config!$B$7&gt;0,(V2017/Config!$B$7)*Config!$B$4,0)</f>
        <v/>
      </c>
      <c r="AC2017" s="25">
        <f>IF(Config!$B$7&gt;0,(W2017/Config!$B$7)*Config!$B$4,0)</f>
        <v/>
      </c>
    </row>
    <row r="2018" hidden="1" outlineLevel="1">
      <c r="A2018" s="22" t="inlineStr"/>
      <c r="B2018" s="22" t="inlineStr"/>
      <c r="C2018" s="22" t="inlineStr"/>
      <c r="D2018" s="22" t="inlineStr"/>
      <c r="E2018" s="22" t="inlineStr">
        <is>
          <t>Dates_4-20162</t>
        </is>
      </c>
      <c r="F2018" s="22" t="inlineStr"/>
      <c r="G2018" s="22" t="inlineStr">
        <is>
          <t>Desserts</t>
        </is>
      </c>
      <c r="H2018" s="22" t="inlineStr">
        <is>
          <t xml:space="preserve">Coffee Rush Date Bite Farmley Tin Jar 200g	</t>
        </is>
      </c>
      <c r="I2018" s="22" t="inlineStr"/>
      <c r="J2018" s="24" t="n">
        <v>0</v>
      </c>
      <c r="K2018" s="24" t="n">
        <v>0</v>
      </c>
      <c r="L2018" s="22" t="inlineStr">
        <is>
          <t>Balrup One Company Limited</t>
        </is>
      </c>
      <c r="M2018" s="24" t="n">
        <v>0</v>
      </c>
      <c r="N2018" s="22" t="inlineStr">
        <is>
          <t>Thailand</t>
        </is>
      </c>
      <c r="O2018" s="22" t="inlineStr">
        <is>
          <t>Indore</t>
        </is>
      </c>
      <c r="P2018" s="22" t="inlineStr"/>
      <c r="Q2018" s="22" t="inlineStr">
        <is>
          <t>Healthy Desserts</t>
        </is>
      </c>
      <c r="R2018" s="25">
        <f>IF(Config!$B$4&gt;0,M2018/Config!$B$4,0)</f>
        <v/>
      </c>
      <c r="S2018" s="25">
        <f>IF(Config!$B$4&gt;0,K2018/Config!$B$4,0)</f>
        <v/>
      </c>
      <c r="T2018" s="25">
        <f>R2018*Config!$B$7</f>
        <v/>
      </c>
      <c r="U2018" s="25">
        <f>S2018*Config!$B$7</f>
        <v/>
      </c>
      <c r="V2018" s="25" t="n">
        <v>9.6</v>
      </c>
      <c r="W2018" s="25" t="n">
        <v>48</v>
      </c>
      <c r="X2018" s="26">
        <f>IF(T2018&gt;0,V2018/T2018,0)</f>
        <v/>
      </c>
      <c r="Y2018" s="26">
        <f>IF(U2018&gt;0,W2018/U2018,0)</f>
        <v/>
      </c>
      <c r="Z2018" s="25">
        <f>T2018-V2018</f>
        <v/>
      </c>
      <c r="AA2018" s="25">
        <f>U2018-W2018</f>
        <v/>
      </c>
      <c r="AB2018" s="25">
        <f>IF(Config!$B$7&gt;0,(V2018/Config!$B$7)*Config!$B$4,0)</f>
        <v/>
      </c>
      <c r="AC2018" s="25">
        <f>IF(Config!$B$7&gt;0,(W2018/Config!$B$7)*Config!$B$4,0)</f>
        <v/>
      </c>
    </row>
    <row r="2019" hidden="1" outlineLevel="1">
      <c r="A2019" s="22" t="inlineStr"/>
      <c r="B2019" s="22" t="inlineStr"/>
      <c r="C2019" s="22" t="inlineStr"/>
      <c r="D2019" s="22" t="inlineStr"/>
      <c r="E2019" s="22" t="inlineStr">
        <is>
          <t>Dates_4-30101</t>
        </is>
      </c>
      <c r="F2019" s="22" t="inlineStr"/>
      <c r="G2019" s="22" t="inlineStr">
        <is>
          <t>Desserts</t>
        </is>
      </c>
      <c r="H2019" s="22" t="inlineStr">
        <is>
          <t>Dark Choco-Orange Date Bite Farmley Tin Jar 200g</t>
        </is>
      </c>
      <c r="I2019" s="22" t="inlineStr"/>
      <c r="J2019" s="24" t="n">
        <v>0</v>
      </c>
      <c r="K2019" s="24" t="n">
        <v>0</v>
      </c>
      <c r="L2019" s="22" t="inlineStr">
        <is>
          <t>Balrup One Company Limited</t>
        </is>
      </c>
      <c r="M2019" s="24" t="n">
        <v>0</v>
      </c>
      <c r="N2019" s="22" t="inlineStr">
        <is>
          <t>Thailand</t>
        </is>
      </c>
      <c r="O2019" s="22" t="inlineStr">
        <is>
          <t>Indore</t>
        </is>
      </c>
      <c r="P2019" s="22" t="inlineStr"/>
      <c r="Q2019" s="22" t="inlineStr">
        <is>
          <t>Healthy Desserts</t>
        </is>
      </c>
      <c r="R2019" s="25">
        <f>IF(Config!$B$4&gt;0,M2019/Config!$B$4,0)</f>
        <v/>
      </c>
      <c r="S2019" s="25">
        <f>IF(Config!$B$4&gt;0,K2019/Config!$B$4,0)</f>
        <v/>
      </c>
      <c r="T2019" s="25">
        <f>R2019*Config!$B$7</f>
        <v/>
      </c>
      <c r="U2019" s="25">
        <f>S2019*Config!$B$7</f>
        <v/>
      </c>
      <c r="V2019" s="25" t="n">
        <v>9.6</v>
      </c>
      <c r="W2019" s="25" t="n">
        <v>48</v>
      </c>
      <c r="X2019" s="26">
        <f>IF(T2019&gt;0,V2019/T2019,0)</f>
        <v/>
      </c>
      <c r="Y2019" s="26">
        <f>IF(U2019&gt;0,W2019/U2019,0)</f>
        <v/>
      </c>
      <c r="Z2019" s="25">
        <f>T2019-V2019</f>
        <v/>
      </c>
      <c r="AA2019" s="25">
        <f>U2019-W2019</f>
        <v/>
      </c>
      <c r="AB2019" s="25">
        <f>IF(Config!$B$7&gt;0,(V2019/Config!$B$7)*Config!$B$4,0)</f>
        <v/>
      </c>
      <c r="AC2019" s="25">
        <f>IF(Config!$B$7&gt;0,(W2019/Config!$B$7)*Config!$B$4,0)</f>
        <v/>
      </c>
    </row>
    <row r="2020" hidden="1" outlineLevel="1">
      <c r="A2020" s="22" t="inlineStr"/>
      <c r="B2020" s="22" t="inlineStr"/>
      <c r="C2020" s="22" t="inlineStr"/>
      <c r="D2020" s="22" t="inlineStr"/>
      <c r="E2020" s="22" t="inlineStr">
        <is>
          <t>Dates_4-30567</t>
        </is>
      </c>
      <c r="F2020" s="22" t="inlineStr"/>
      <c r="G2020" s="22" t="inlineStr">
        <is>
          <t>Desserts</t>
        </is>
      </c>
      <c r="H2020" s="22" t="inlineStr">
        <is>
          <t>Classic Date Bites Farmley Tin Jar 200 g</t>
        </is>
      </c>
      <c r="I2020" s="22" t="inlineStr"/>
      <c r="J2020" s="24" t="n">
        <v>0</v>
      </c>
      <c r="K2020" s="24" t="n">
        <v>0</v>
      </c>
      <c r="L2020" s="22" t="inlineStr">
        <is>
          <t>Balrup One Company Limited</t>
        </is>
      </c>
      <c r="M2020" s="24" t="n">
        <v>0</v>
      </c>
      <c r="N2020" s="22" t="inlineStr">
        <is>
          <t>Thailand</t>
        </is>
      </c>
      <c r="O2020" s="22" t="inlineStr">
        <is>
          <t>Indore</t>
        </is>
      </c>
      <c r="P2020" s="22" t="inlineStr"/>
      <c r="Q2020" s="22" t="inlineStr">
        <is>
          <t>Healthy Desserts</t>
        </is>
      </c>
      <c r="R2020" s="25">
        <f>IF(Config!$B$4&gt;0,M2020/Config!$B$4,0)</f>
        <v/>
      </c>
      <c r="S2020" s="25">
        <f>IF(Config!$B$4&gt;0,K2020/Config!$B$4,0)</f>
        <v/>
      </c>
      <c r="T2020" s="25">
        <f>R2020*Config!$B$7</f>
        <v/>
      </c>
      <c r="U2020" s="25">
        <f>S2020*Config!$B$7</f>
        <v/>
      </c>
      <c r="V2020" s="25" t="n">
        <v>9.6</v>
      </c>
      <c r="W2020" s="25" t="n">
        <v>48</v>
      </c>
      <c r="X2020" s="26">
        <f>IF(T2020&gt;0,V2020/T2020,0)</f>
        <v/>
      </c>
      <c r="Y2020" s="26">
        <f>IF(U2020&gt;0,W2020/U2020,0)</f>
        <v/>
      </c>
      <c r="Z2020" s="25">
        <f>T2020-V2020</f>
        <v/>
      </c>
      <c r="AA2020" s="25">
        <f>U2020-W2020</f>
        <v/>
      </c>
      <c r="AB2020" s="25">
        <f>IF(Config!$B$7&gt;0,(V2020/Config!$B$7)*Config!$B$4,0)</f>
        <v/>
      </c>
      <c r="AC2020" s="25">
        <f>IF(Config!$B$7&gt;0,(W2020/Config!$B$7)*Config!$B$4,0)</f>
        <v/>
      </c>
    </row>
    <row r="2021" hidden="1" outlineLevel="1">
      <c r="A2021" s="22" t="inlineStr"/>
      <c r="B2021" s="22" t="inlineStr"/>
      <c r="C2021" s="22" t="inlineStr"/>
      <c r="D2021" s="22" t="inlineStr"/>
      <c r="E2021" s="22" t="inlineStr">
        <is>
          <t>Makhana_7-2992</t>
        </is>
      </c>
      <c r="F2021" s="22" t="inlineStr"/>
      <c r="G2021" s="22" t="inlineStr">
        <is>
          <t>Makhana</t>
        </is>
      </c>
      <c r="H2021" s="22" t="inlineStr">
        <is>
          <t>Roasted &amp; Flavoured Peri Peri Makhana Farmley Jar 55 g</t>
        </is>
      </c>
      <c r="I2021" s="22" t="inlineStr"/>
      <c r="J2021" s="24" t="n">
        <v>0</v>
      </c>
      <c r="K2021" s="24" t="n">
        <v>0</v>
      </c>
      <c r="L2021" s="22" t="inlineStr">
        <is>
          <t>Balrup One Company Limited</t>
        </is>
      </c>
      <c r="M2021" s="24" t="n">
        <v>0</v>
      </c>
      <c r="N2021" s="22" t="inlineStr">
        <is>
          <t>Thailand</t>
        </is>
      </c>
      <c r="O2021" s="22" t="inlineStr">
        <is>
          <t>Purnea</t>
        </is>
      </c>
      <c r="P2021" s="22" t="inlineStr"/>
      <c r="Q2021" s="22" t="inlineStr">
        <is>
          <t>Roasted &amp; Flavoured Makhana</t>
        </is>
      </c>
      <c r="R2021" s="25">
        <f>IF(Config!$B$4&gt;0,M2021/Config!$B$4,0)</f>
        <v/>
      </c>
      <c r="S2021" s="25">
        <f>IF(Config!$B$4&gt;0,K2021/Config!$B$4,0)</f>
        <v/>
      </c>
      <c r="T2021" s="25">
        <f>R2021*Config!$B$7</f>
        <v/>
      </c>
      <c r="U2021" s="25">
        <f>S2021*Config!$B$7</f>
        <v/>
      </c>
      <c r="V2021" s="25" t="n">
        <v>3.85</v>
      </c>
      <c r="W2021" s="25" t="n">
        <v>70</v>
      </c>
      <c r="X2021" s="26">
        <f>IF(T2021&gt;0,V2021/T2021,0)</f>
        <v/>
      </c>
      <c r="Y2021" s="26">
        <f>IF(U2021&gt;0,W2021/U2021,0)</f>
        <v/>
      </c>
      <c r="Z2021" s="25">
        <f>T2021-V2021</f>
        <v/>
      </c>
      <c r="AA2021" s="25">
        <f>U2021-W2021</f>
        <v/>
      </c>
      <c r="AB2021" s="25">
        <f>IF(Config!$B$7&gt;0,(V2021/Config!$B$7)*Config!$B$4,0)</f>
        <v/>
      </c>
      <c r="AC2021" s="25">
        <f>IF(Config!$B$7&gt;0,(W2021/Config!$B$7)*Config!$B$4,0)</f>
        <v/>
      </c>
    </row>
    <row r="2022" hidden="1" outlineLevel="1">
      <c r="A2022" s="22" t="inlineStr"/>
      <c r="B2022" s="22" t="inlineStr"/>
      <c r="C2022" s="22" t="inlineStr"/>
      <c r="D2022" s="22" t="inlineStr"/>
      <c r="E2022" s="22" t="inlineStr">
        <is>
          <t>Makhana_7-2993</t>
        </is>
      </c>
      <c r="F2022" s="22" t="inlineStr"/>
      <c r="G2022" s="22" t="inlineStr">
        <is>
          <t>Makhana</t>
        </is>
      </c>
      <c r="H2022" s="22" t="inlineStr">
        <is>
          <t>Roasted &amp; Flavoured Minty Pudina Makhana Farmley Jar 55 g</t>
        </is>
      </c>
      <c r="I2022" s="22" t="inlineStr"/>
      <c r="J2022" s="24" t="n">
        <v>0</v>
      </c>
      <c r="K2022" s="24" t="n">
        <v>0</v>
      </c>
      <c r="L2022" s="22" t="inlineStr">
        <is>
          <t>Balrup One Company Limited</t>
        </is>
      </c>
      <c r="M2022" s="24" t="n">
        <v>0</v>
      </c>
      <c r="N2022" s="22" t="inlineStr">
        <is>
          <t>Thailand</t>
        </is>
      </c>
      <c r="O2022" s="22" t="inlineStr">
        <is>
          <t>Purnea</t>
        </is>
      </c>
      <c r="P2022" s="22" t="inlineStr"/>
      <c r="Q2022" s="22" t="inlineStr">
        <is>
          <t>Roasted &amp; Flavoured Makhana</t>
        </is>
      </c>
      <c r="R2022" s="25">
        <f>IF(Config!$B$4&gt;0,M2022/Config!$B$4,0)</f>
        <v/>
      </c>
      <c r="S2022" s="25">
        <f>IF(Config!$B$4&gt;0,K2022/Config!$B$4,0)</f>
        <v/>
      </c>
      <c r="T2022" s="25">
        <f>R2022*Config!$B$7</f>
        <v/>
      </c>
      <c r="U2022" s="25">
        <f>S2022*Config!$B$7</f>
        <v/>
      </c>
      <c r="V2022" s="25" t="n">
        <v>3.85</v>
      </c>
      <c r="W2022" s="25" t="n">
        <v>70</v>
      </c>
      <c r="X2022" s="26">
        <f>IF(T2022&gt;0,V2022/T2022,0)</f>
        <v/>
      </c>
      <c r="Y2022" s="26">
        <f>IF(U2022&gt;0,W2022/U2022,0)</f>
        <v/>
      </c>
      <c r="Z2022" s="25">
        <f>T2022-V2022</f>
        <v/>
      </c>
      <c r="AA2022" s="25">
        <f>U2022-W2022</f>
        <v/>
      </c>
      <c r="AB2022" s="25">
        <f>IF(Config!$B$7&gt;0,(V2022/Config!$B$7)*Config!$B$4,0)</f>
        <v/>
      </c>
      <c r="AC2022" s="25">
        <f>IF(Config!$B$7&gt;0,(W2022/Config!$B$7)*Config!$B$4,0)</f>
        <v/>
      </c>
    </row>
    <row r="2023" hidden="1" outlineLevel="1">
      <c r="A2023" s="22" t="inlineStr"/>
      <c r="B2023" s="22" t="inlineStr"/>
      <c r="C2023" s="22" t="inlineStr"/>
      <c r="D2023" s="22" t="inlineStr"/>
      <c r="E2023" s="22" t="inlineStr">
        <is>
          <t>Makhana_7-2994</t>
        </is>
      </c>
      <c r="F2023" s="22" t="inlineStr"/>
      <c r="G2023" s="22" t="inlineStr">
        <is>
          <t>Makhana</t>
        </is>
      </c>
      <c r="H2023" s="22" t="inlineStr">
        <is>
          <t>Roasted &amp; Salted Makhana Farmley Jar 55 g</t>
        </is>
      </c>
      <c r="I2023" s="22" t="inlineStr"/>
      <c r="J2023" s="24" t="n">
        <v>0</v>
      </c>
      <c r="K2023" s="24" t="n">
        <v>0</v>
      </c>
      <c r="L2023" s="22" t="inlineStr">
        <is>
          <t>Balrup One Company Limited</t>
        </is>
      </c>
      <c r="M2023" s="24" t="n">
        <v>0</v>
      </c>
      <c r="N2023" s="22" t="inlineStr">
        <is>
          <t>Thailand</t>
        </is>
      </c>
      <c r="O2023" s="22" t="inlineStr">
        <is>
          <t>Purnea</t>
        </is>
      </c>
      <c r="P2023" s="22" t="inlineStr"/>
      <c r="Q2023" s="22" t="inlineStr">
        <is>
          <t>Roasted &amp; Flavoured Makhana</t>
        </is>
      </c>
      <c r="R2023" s="25">
        <f>IF(Config!$B$4&gt;0,M2023/Config!$B$4,0)</f>
        <v/>
      </c>
      <c r="S2023" s="25">
        <f>IF(Config!$B$4&gt;0,K2023/Config!$B$4,0)</f>
        <v/>
      </c>
      <c r="T2023" s="25">
        <f>R2023*Config!$B$7</f>
        <v/>
      </c>
      <c r="U2023" s="25">
        <f>S2023*Config!$B$7</f>
        <v/>
      </c>
      <c r="V2023" s="25" t="n">
        <v>3.85</v>
      </c>
      <c r="W2023" s="25" t="n">
        <v>70</v>
      </c>
      <c r="X2023" s="26">
        <f>IF(T2023&gt;0,V2023/T2023,0)</f>
        <v/>
      </c>
      <c r="Y2023" s="26">
        <f>IF(U2023&gt;0,W2023/U2023,0)</f>
        <v/>
      </c>
      <c r="Z2023" s="25">
        <f>T2023-V2023</f>
        <v/>
      </c>
      <c r="AA2023" s="25">
        <f>U2023-W2023</f>
        <v/>
      </c>
      <c r="AB2023" s="25">
        <f>IF(Config!$B$7&gt;0,(V2023/Config!$B$7)*Config!$B$4,0)</f>
        <v/>
      </c>
      <c r="AC2023" s="25">
        <f>IF(Config!$B$7&gt;0,(W2023/Config!$B$7)*Config!$B$4,0)</f>
        <v/>
      </c>
    </row>
    <row r="2024" hidden="1" outlineLevel="1">
      <c r="A2024" s="22" t="inlineStr"/>
      <c r="B2024" s="22" t="inlineStr"/>
      <c r="C2024" s="22" t="inlineStr"/>
      <c r="D2024" s="22" t="inlineStr"/>
      <c r="E2024" s="22" t="inlineStr">
        <is>
          <t>Makhana_7-2995</t>
        </is>
      </c>
      <c r="F2024" s="22" t="inlineStr"/>
      <c r="G2024" s="22" t="inlineStr">
        <is>
          <t>Makhana</t>
        </is>
      </c>
      <c r="H2024" s="22" t="inlineStr">
        <is>
          <t>Roasted &amp; Flavoured Cream &amp; Onion Makhana Farmley Jar 55 g</t>
        </is>
      </c>
      <c r="I2024" s="22" t="inlineStr"/>
      <c r="J2024" s="24" t="n">
        <v>0</v>
      </c>
      <c r="K2024" s="24" t="n">
        <v>0</v>
      </c>
      <c r="L2024" s="22" t="inlineStr">
        <is>
          <t>Balrup One Company Limited</t>
        </is>
      </c>
      <c r="M2024" s="24" t="n">
        <v>0</v>
      </c>
      <c r="N2024" s="22" t="inlineStr">
        <is>
          <t>Thailand</t>
        </is>
      </c>
      <c r="O2024" s="22" t="inlineStr">
        <is>
          <t>Purnea</t>
        </is>
      </c>
      <c r="P2024" s="22" t="inlineStr"/>
      <c r="Q2024" s="22" t="inlineStr">
        <is>
          <t>Roasted &amp; Flavoured Makhana</t>
        </is>
      </c>
      <c r="R2024" s="25">
        <f>IF(Config!$B$4&gt;0,M2024/Config!$B$4,0)</f>
        <v/>
      </c>
      <c r="S2024" s="25">
        <f>IF(Config!$B$4&gt;0,K2024/Config!$B$4,0)</f>
        <v/>
      </c>
      <c r="T2024" s="25">
        <f>R2024*Config!$B$7</f>
        <v/>
      </c>
      <c r="U2024" s="25">
        <f>S2024*Config!$B$7</f>
        <v/>
      </c>
      <c r="V2024" s="25" t="n">
        <v>3.85</v>
      </c>
      <c r="W2024" s="25" t="n">
        <v>70</v>
      </c>
      <c r="X2024" s="26">
        <f>IF(T2024&gt;0,V2024/T2024,0)</f>
        <v/>
      </c>
      <c r="Y2024" s="26">
        <f>IF(U2024&gt;0,W2024/U2024,0)</f>
        <v/>
      </c>
      <c r="Z2024" s="25">
        <f>T2024-V2024</f>
        <v/>
      </c>
      <c r="AA2024" s="25">
        <f>U2024-W2024</f>
        <v/>
      </c>
      <c r="AB2024" s="25">
        <f>IF(Config!$B$7&gt;0,(V2024/Config!$B$7)*Config!$B$4,0)</f>
        <v/>
      </c>
      <c r="AC2024" s="25">
        <f>IF(Config!$B$7&gt;0,(W2024/Config!$B$7)*Config!$B$4,0)</f>
        <v/>
      </c>
    </row>
    <row r="2025" hidden="1" outlineLevel="1">
      <c r="A2025" s="22" t="inlineStr"/>
      <c r="B2025" s="22" t="inlineStr"/>
      <c r="C2025" s="22" t="inlineStr"/>
      <c r="D2025" s="22" t="inlineStr"/>
      <c r="E2025" s="22" t="inlineStr">
        <is>
          <t>Makhana_7-2996</t>
        </is>
      </c>
      <c r="F2025" s="22" t="inlineStr"/>
      <c r="G2025" s="22" t="inlineStr">
        <is>
          <t>Makhana</t>
        </is>
      </c>
      <c r="H2025" s="22" t="inlineStr">
        <is>
          <t>Roasted &amp; Flavoured Tangy Tomato Makhana Farmley Jar 55 g</t>
        </is>
      </c>
      <c r="I2025" s="22" t="inlineStr"/>
      <c r="J2025" s="24" t="n">
        <v>0</v>
      </c>
      <c r="K2025" s="24" t="n">
        <v>0</v>
      </c>
      <c r="L2025" s="22" t="inlineStr">
        <is>
          <t>Balrup One Company Limited</t>
        </is>
      </c>
      <c r="M2025" s="24" t="n">
        <v>0</v>
      </c>
      <c r="N2025" s="22" t="inlineStr">
        <is>
          <t>Thailand</t>
        </is>
      </c>
      <c r="O2025" s="22" t="inlineStr">
        <is>
          <t>Purnea</t>
        </is>
      </c>
      <c r="P2025" s="22" t="inlineStr"/>
      <c r="Q2025" s="22" t="inlineStr">
        <is>
          <t>Roasted &amp; Flavoured Makhana</t>
        </is>
      </c>
      <c r="R2025" s="25">
        <f>IF(Config!$B$4&gt;0,M2025/Config!$B$4,0)</f>
        <v/>
      </c>
      <c r="S2025" s="25">
        <f>IF(Config!$B$4&gt;0,K2025/Config!$B$4,0)</f>
        <v/>
      </c>
      <c r="T2025" s="25">
        <f>R2025*Config!$B$7</f>
        <v/>
      </c>
      <c r="U2025" s="25">
        <f>S2025*Config!$B$7</f>
        <v/>
      </c>
      <c r="V2025" s="25" t="n">
        <v>3.85</v>
      </c>
      <c r="W2025" s="25" t="n">
        <v>70</v>
      </c>
      <c r="X2025" s="26">
        <f>IF(T2025&gt;0,V2025/T2025,0)</f>
        <v/>
      </c>
      <c r="Y2025" s="26">
        <f>IF(U2025&gt;0,W2025/U2025,0)</f>
        <v/>
      </c>
      <c r="Z2025" s="25">
        <f>T2025-V2025</f>
        <v/>
      </c>
      <c r="AA2025" s="25">
        <f>U2025-W2025</f>
        <v/>
      </c>
      <c r="AB2025" s="25">
        <f>IF(Config!$B$7&gt;0,(V2025/Config!$B$7)*Config!$B$4,0)</f>
        <v/>
      </c>
      <c r="AC2025" s="25">
        <f>IF(Config!$B$7&gt;0,(W2025/Config!$B$7)*Config!$B$4,0)</f>
        <v/>
      </c>
    </row>
    <row r="2026" hidden="1" outlineLevel="1">
      <c r="A2026" s="22" t="inlineStr"/>
      <c r="B2026" s="22" t="inlineStr"/>
      <c r="C2026" s="22" t="inlineStr"/>
      <c r="D2026" s="22" t="inlineStr"/>
      <c r="E2026" s="22" t="inlineStr">
        <is>
          <t>Makhana_7-2997</t>
        </is>
      </c>
      <c r="F2026" s="22" t="inlineStr"/>
      <c r="G2026" s="22" t="inlineStr">
        <is>
          <t>Makhana</t>
        </is>
      </c>
      <c r="H2026" s="22" t="inlineStr">
        <is>
          <t>Roasted &amp; Flavoured Achaari Makhana Farmley Jar 55 g</t>
        </is>
      </c>
      <c r="I2026" s="22" t="inlineStr"/>
      <c r="J2026" s="24" t="n">
        <v>0</v>
      </c>
      <c r="K2026" s="24" t="n">
        <v>0</v>
      </c>
      <c r="L2026" s="22" t="inlineStr">
        <is>
          <t>Balrup One Company Limited</t>
        </is>
      </c>
      <c r="M2026" s="24" t="n">
        <v>0</v>
      </c>
      <c r="N2026" s="22" t="inlineStr">
        <is>
          <t>Thailand</t>
        </is>
      </c>
      <c r="O2026" s="22" t="inlineStr">
        <is>
          <t>Purnea</t>
        </is>
      </c>
      <c r="P2026" s="22" t="inlineStr"/>
      <c r="Q2026" s="22" t="inlineStr">
        <is>
          <t>Roasted &amp; Flavoured Makhana</t>
        </is>
      </c>
      <c r="R2026" s="25">
        <f>IF(Config!$B$4&gt;0,M2026/Config!$B$4,0)</f>
        <v/>
      </c>
      <c r="S2026" s="25">
        <f>IF(Config!$B$4&gt;0,K2026/Config!$B$4,0)</f>
        <v/>
      </c>
      <c r="T2026" s="25">
        <f>R2026*Config!$B$7</f>
        <v/>
      </c>
      <c r="U2026" s="25">
        <f>S2026*Config!$B$7</f>
        <v/>
      </c>
      <c r="V2026" s="25" t="n">
        <v>3.85</v>
      </c>
      <c r="W2026" s="25" t="n">
        <v>70</v>
      </c>
      <c r="X2026" s="26">
        <f>IF(T2026&gt;0,V2026/T2026,0)</f>
        <v/>
      </c>
      <c r="Y2026" s="26">
        <f>IF(U2026&gt;0,W2026/U2026,0)</f>
        <v/>
      </c>
      <c r="Z2026" s="25">
        <f>T2026-V2026</f>
        <v/>
      </c>
      <c r="AA2026" s="25">
        <f>U2026-W2026</f>
        <v/>
      </c>
      <c r="AB2026" s="25">
        <f>IF(Config!$B$7&gt;0,(V2026/Config!$B$7)*Config!$B$4,0)</f>
        <v/>
      </c>
      <c r="AC2026" s="25">
        <f>IF(Config!$B$7&gt;0,(W2026/Config!$B$7)*Config!$B$4,0)</f>
        <v/>
      </c>
    </row>
    <row r="2027" hidden="1" outlineLevel="1">
      <c r="A2027" s="22" t="inlineStr"/>
      <c r="B2027" s="22" t="inlineStr"/>
      <c r="C2027" s="22" t="inlineStr"/>
      <c r="D2027" s="22" t="inlineStr"/>
      <c r="E2027" s="22" t="inlineStr">
        <is>
          <t>Makhana_7-2998</t>
        </is>
      </c>
      <c r="F2027" s="22" t="inlineStr"/>
      <c r="G2027" s="22" t="inlineStr">
        <is>
          <t>Makhana</t>
        </is>
      </c>
      <c r="H2027" s="22" t="inlineStr">
        <is>
          <t>Roasted &amp; Flavoured Cheddar Cheese Makhana Farmley Jar 55 g</t>
        </is>
      </c>
      <c r="I2027" s="22" t="inlineStr"/>
      <c r="J2027" s="24" t="n">
        <v>0</v>
      </c>
      <c r="K2027" s="24" t="n">
        <v>0</v>
      </c>
      <c r="L2027" s="22" t="inlineStr">
        <is>
          <t>Balrup One Company Limited</t>
        </is>
      </c>
      <c r="M2027" s="24" t="n">
        <v>0</v>
      </c>
      <c r="N2027" s="22" t="inlineStr">
        <is>
          <t>Thailand</t>
        </is>
      </c>
      <c r="O2027" s="22" t="inlineStr">
        <is>
          <t>Purnea</t>
        </is>
      </c>
      <c r="P2027" s="22" t="inlineStr"/>
      <c r="Q2027" s="22" t="inlineStr">
        <is>
          <t>Roasted &amp; Flavoured Makhana</t>
        </is>
      </c>
      <c r="R2027" s="25">
        <f>IF(Config!$B$4&gt;0,M2027/Config!$B$4,0)</f>
        <v/>
      </c>
      <c r="S2027" s="25">
        <f>IF(Config!$B$4&gt;0,K2027/Config!$B$4,0)</f>
        <v/>
      </c>
      <c r="T2027" s="25">
        <f>R2027*Config!$B$7</f>
        <v/>
      </c>
      <c r="U2027" s="25">
        <f>S2027*Config!$B$7</f>
        <v/>
      </c>
      <c r="V2027" s="25" t="n">
        <v>3.85</v>
      </c>
      <c r="W2027" s="25" t="n">
        <v>70</v>
      </c>
      <c r="X2027" s="26">
        <f>IF(T2027&gt;0,V2027/T2027,0)</f>
        <v/>
      </c>
      <c r="Y2027" s="26">
        <f>IF(U2027&gt;0,W2027/U2027,0)</f>
        <v/>
      </c>
      <c r="Z2027" s="25">
        <f>T2027-V2027</f>
        <v/>
      </c>
      <c r="AA2027" s="25">
        <f>U2027-W2027</f>
        <v/>
      </c>
      <c r="AB2027" s="25">
        <f>IF(Config!$B$7&gt;0,(V2027/Config!$B$7)*Config!$B$4,0)</f>
        <v/>
      </c>
      <c r="AC2027" s="25">
        <f>IF(Config!$B$7&gt;0,(W2027/Config!$B$7)*Config!$B$4,0)</f>
        <v/>
      </c>
    </row>
    <row r="2028" hidden="1" outlineLevel="1">
      <c r="A2028" s="22" t="inlineStr"/>
      <c r="B2028" s="22" t="inlineStr"/>
      <c r="C2028" s="22" t="inlineStr"/>
      <c r="D2028" s="22" t="inlineStr"/>
      <c r="E2028" s="22" t="inlineStr">
        <is>
          <t>Makhana_7-30135</t>
        </is>
      </c>
      <c r="F2028" s="22" t="inlineStr"/>
      <c r="G2028" s="22" t="inlineStr">
        <is>
          <t>Makhana</t>
        </is>
      </c>
      <c r="H2028" s="22" t="inlineStr">
        <is>
          <t>Roasted &amp; Flavoured Makhana - Lemon Chilli Farmley Composite Jar 55g</t>
        </is>
      </c>
      <c r="I2028" s="22" t="inlineStr"/>
      <c r="J2028" s="24" t="n">
        <v>0</v>
      </c>
      <c r="K2028" s="24" t="n">
        <v>0</v>
      </c>
      <c r="L2028" s="22" t="inlineStr">
        <is>
          <t>Balrup One Company Limited</t>
        </is>
      </c>
      <c r="M2028" s="24" t="n">
        <v>0</v>
      </c>
      <c r="N2028" s="22" t="inlineStr">
        <is>
          <t>Thailand</t>
        </is>
      </c>
      <c r="O2028" s="22" t="inlineStr">
        <is>
          <t>Purnea</t>
        </is>
      </c>
      <c r="P2028" s="22" t="inlineStr"/>
      <c r="Q2028" s="22" t="inlineStr">
        <is>
          <t>Roasted &amp; Flavoured Makhana</t>
        </is>
      </c>
      <c r="R2028" s="25">
        <f>IF(Config!$B$4&gt;0,M2028/Config!$B$4,0)</f>
        <v/>
      </c>
      <c r="S2028" s="25">
        <f>IF(Config!$B$4&gt;0,K2028/Config!$B$4,0)</f>
        <v/>
      </c>
      <c r="T2028" s="25">
        <f>R2028*Config!$B$7</f>
        <v/>
      </c>
      <c r="U2028" s="25">
        <f>S2028*Config!$B$7</f>
        <v/>
      </c>
      <c r="V2028" s="25" t="n">
        <v>3.85</v>
      </c>
      <c r="W2028" s="25" t="n">
        <v>70</v>
      </c>
      <c r="X2028" s="26">
        <f>IF(T2028&gt;0,V2028/T2028,0)</f>
        <v/>
      </c>
      <c r="Y2028" s="26">
        <f>IF(U2028&gt;0,W2028/U2028,0)</f>
        <v/>
      </c>
      <c r="Z2028" s="25">
        <f>T2028-V2028</f>
        <v/>
      </c>
      <c r="AA2028" s="25">
        <f>U2028-W2028</f>
        <v/>
      </c>
      <c r="AB2028" s="25">
        <f>IF(Config!$B$7&gt;0,(V2028/Config!$B$7)*Config!$B$4,0)</f>
        <v/>
      </c>
      <c r="AC2028" s="25">
        <f>IF(Config!$B$7&gt;0,(W2028/Config!$B$7)*Config!$B$4,0)</f>
        <v/>
      </c>
    </row>
    <row r="2029">
      <c r="A2029" s="17" t="inlineStr"/>
      <c r="B2029" s="17" t="inlineStr"/>
      <c r="C2029" s="17" t="inlineStr"/>
      <c r="D2029" s="17" t="inlineStr"/>
      <c r="E2029" s="17" t="inlineStr">
        <is>
          <t>Multiple</t>
        </is>
      </c>
      <c r="F2029" s="17" t="inlineStr"/>
      <c r="G2029" s="17" t="inlineStr">
        <is>
          <t>Desserts</t>
        </is>
      </c>
      <c r="H2029" s="17" t="inlineStr">
        <is>
          <t>USA</t>
        </is>
      </c>
      <c r="I2029" s="17" t="inlineStr"/>
      <c r="J2029" s="19" t="n">
        <v>0</v>
      </c>
      <c r="K2029" s="19" t="n">
        <v>0</v>
      </c>
      <c r="L2029" s="17" t="inlineStr">
        <is>
          <t>Stelcore Management Services LLC</t>
        </is>
      </c>
      <c r="M2029" s="19" t="n">
        <v>0</v>
      </c>
      <c r="N2029" s="17" t="inlineStr">
        <is>
          <t>USA</t>
        </is>
      </c>
      <c r="O2029" s="17" t="inlineStr">
        <is>
          <t>Multiple</t>
        </is>
      </c>
      <c r="P2029" s="17" t="inlineStr"/>
      <c r="Q2029" s="17" t="inlineStr">
        <is>
          <t>Healthy Desserts</t>
        </is>
      </c>
      <c r="R2029" s="20">
        <f>IF(Config!$B$4&gt;0,M2029/Config!$B$4,0)</f>
        <v/>
      </c>
      <c r="S2029" s="20">
        <f>IF(Config!$B$4&gt;0,K2029/Config!$B$4,0)</f>
        <v/>
      </c>
      <c r="T2029" s="20">
        <f>R2029*Config!$B$7</f>
        <v/>
      </c>
      <c r="U2029" s="20">
        <f>S2029*Config!$B$7</f>
        <v/>
      </c>
      <c r="V2029" s="20" t="n">
        <v>1772.4</v>
      </c>
      <c r="W2029" s="20" t="n">
        <v>6744</v>
      </c>
      <c r="X2029" s="21">
        <f>IF(T2029&gt;0,V2029/T2029,0)</f>
        <v/>
      </c>
      <c r="Y2029" s="21">
        <f>IF(U2029&gt;0,W2029/U2029,0)</f>
        <v/>
      </c>
      <c r="Z2029" s="20">
        <f>T2029-V2029</f>
        <v/>
      </c>
      <c r="AA2029" s="20">
        <f>U2029-W2029</f>
        <v/>
      </c>
      <c r="AB2029" s="20">
        <f>IF(Config!$B$7&gt;0,(V2029/Config!$B$7)*Config!$B$4,0)</f>
        <v/>
      </c>
      <c r="AC2029" s="20">
        <f>IF(Config!$B$7&gt;0,(W2029/Config!$B$7)*Config!$B$4,0)</f>
        <v/>
      </c>
    </row>
    <row r="2030" hidden="1" outlineLevel="1">
      <c r="A2030" s="22" t="inlineStr"/>
      <c r="B2030" s="22" t="inlineStr"/>
      <c r="C2030" s="22" t="inlineStr"/>
      <c r="D2030" s="22" t="inlineStr"/>
      <c r="E2030" s="22" t="inlineStr">
        <is>
          <t>Dates_04-30057</t>
        </is>
      </c>
      <c r="F2030" s="22" t="inlineStr"/>
      <c r="G2030" s="22" t="inlineStr">
        <is>
          <t>Desserts</t>
        </is>
      </c>
      <c r="H2030" s="22" t="inlineStr">
        <is>
          <t>Apple Pie Date Bite Farmley Tin Jar 200g</t>
        </is>
      </c>
      <c r="I2030" s="22" t="inlineStr"/>
      <c r="J2030" s="24" t="n">
        <v>0</v>
      </c>
      <c r="K2030" s="24" t="n">
        <v>0</v>
      </c>
      <c r="L2030" s="22" t="inlineStr">
        <is>
          <t>Stelcore Management Services LLC</t>
        </is>
      </c>
      <c r="M2030" s="24" t="n">
        <v>0</v>
      </c>
      <c r="N2030" s="22" t="inlineStr">
        <is>
          <t>USA</t>
        </is>
      </c>
      <c r="O2030" s="22" t="inlineStr">
        <is>
          <t>Indore</t>
        </is>
      </c>
      <c r="P2030" s="22" t="inlineStr"/>
      <c r="Q2030" s="22" t="inlineStr">
        <is>
          <t>Healthy Desserts</t>
        </is>
      </c>
      <c r="R2030" s="25">
        <f>IF(Config!$B$4&gt;0,M2030/Config!$B$4,0)</f>
        <v/>
      </c>
      <c r="S2030" s="25">
        <f>IF(Config!$B$4&gt;0,K2030/Config!$B$4,0)</f>
        <v/>
      </c>
      <c r="T2030" s="25">
        <f>R2030*Config!$B$7</f>
        <v/>
      </c>
      <c r="U2030" s="25">
        <f>S2030*Config!$B$7</f>
        <v/>
      </c>
      <c r="V2030" s="25" t="n">
        <v>33.6</v>
      </c>
      <c r="W2030" s="25" t="n">
        <v>168</v>
      </c>
      <c r="X2030" s="26">
        <f>IF(T2030&gt;0,V2030/T2030,0)</f>
        <v/>
      </c>
      <c r="Y2030" s="26">
        <f>IF(U2030&gt;0,W2030/U2030,0)</f>
        <v/>
      </c>
      <c r="Z2030" s="25">
        <f>T2030-V2030</f>
        <v/>
      </c>
      <c r="AA2030" s="25">
        <f>U2030-W2030</f>
        <v/>
      </c>
      <c r="AB2030" s="25">
        <f>IF(Config!$B$7&gt;0,(V2030/Config!$B$7)*Config!$B$4,0)</f>
        <v/>
      </c>
      <c r="AC2030" s="25">
        <f>IF(Config!$B$7&gt;0,(W2030/Config!$B$7)*Config!$B$4,0)</f>
        <v/>
      </c>
    </row>
    <row r="2031" hidden="1" outlineLevel="1">
      <c r="A2031" s="22" t="inlineStr"/>
      <c r="B2031" s="22" t="inlineStr"/>
      <c r="C2031" s="22" t="inlineStr"/>
      <c r="D2031" s="22" t="inlineStr"/>
      <c r="E2031" s="22" t="inlineStr">
        <is>
          <t>Dates_4-20162</t>
        </is>
      </c>
      <c r="F2031" s="22" t="inlineStr"/>
      <c r="G2031" s="22" t="inlineStr">
        <is>
          <t>Desserts</t>
        </is>
      </c>
      <c r="H2031" s="22" t="inlineStr">
        <is>
          <t xml:space="preserve">Coffee Rush Date Bite Farmley Tin Jar 200g	</t>
        </is>
      </c>
      <c r="I2031" s="22" t="inlineStr"/>
      <c r="J2031" s="24" t="n">
        <v>0</v>
      </c>
      <c r="K2031" s="24" t="n">
        <v>0</v>
      </c>
      <c r="L2031" s="22" t="inlineStr">
        <is>
          <t>Stelcore Management Services LLC</t>
        </is>
      </c>
      <c r="M2031" s="24" t="n">
        <v>0</v>
      </c>
      <c r="N2031" s="22" t="inlineStr">
        <is>
          <t>USA</t>
        </is>
      </c>
      <c r="O2031" s="22" t="inlineStr">
        <is>
          <t>Indore</t>
        </is>
      </c>
      <c r="P2031" s="22" t="inlineStr"/>
      <c r="Q2031" s="22" t="inlineStr">
        <is>
          <t>Healthy Desserts</t>
        </is>
      </c>
      <c r="R2031" s="25">
        <f>IF(Config!$B$4&gt;0,M2031/Config!$B$4,0)</f>
        <v/>
      </c>
      <c r="S2031" s="25">
        <f>IF(Config!$B$4&gt;0,K2031/Config!$B$4,0)</f>
        <v/>
      </c>
      <c r="T2031" s="25">
        <f>R2031*Config!$B$7</f>
        <v/>
      </c>
      <c r="U2031" s="25">
        <f>S2031*Config!$B$7</f>
        <v/>
      </c>
      <c r="V2031" s="25" t="n">
        <v>33.6</v>
      </c>
      <c r="W2031" s="25" t="n">
        <v>168</v>
      </c>
      <c r="X2031" s="26">
        <f>IF(T2031&gt;0,V2031/T2031,0)</f>
        <v/>
      </c>
      <c r="Y2031" s="26">
        <f>IF(U2031&gt;0,W2031/U2031,0)</f>
        <v/>
      </c>
      <c r="Z2031" s="25">
        <f>T2031-V2031</f>
        <v/>
      </c>
      <c r="AA2031" s="25">
        <f>U2031-W2031</f>
        <v/>
      </c>
      <c r="AB2031" s="25">
        <f>IF(Config!$B$7&gt;0,(V2031/Config!$B$7)*Config!$B$4,0)</f>
        <v/>
      </c>
      <c r="AC2031" s="25">
        <f>IF(Config!$B$7&gt;0,(W2031/Config!$B$7)*Config!$B$4,0)</f>
        <v/>
      </c>
    </row>
    <row r="2032" hidden="1" outlineLevel="1">
      <c r="A2032" s="22" t="inlineStr"/>
      <c r="B2032" s="22" t="inlineStr"/>
      <c r="C2032" s="22" t="inlineStr"/>
      <c r="D2032" s="22" t="inlineStr"/>
      <c r="E2032" s="22" t="inlineStr">
        <is>
          <t>Dates_4-30101</t>
        </is>
      </c>
      <c r="F2032" s="22" t="inlineStr"/>
      <c r="G2032" s="22" t="inlineStr">
        <is>
          <t>Desserts</t>
        </is>
      </c>
      <c r="H2032" s="22" t="inlineStr">
        <is>
          <t>Dark Choco-Orange Date Bite Farmley Tin Jar 200g</t>
        </is>
      </c>
      <c r="I2032" s="22" t="inlineStr"/>
      <c r="J2032" s="24" t="n">
        <v>0</v>
      </c>
      <c r="K2032" s="24" t="n">
        <v>0</v>
      </c>
      <c r="L2032" s="22" t="inlineStr">
        <is>
          <t>Stelcore Management Services LLC</t>
        </is>
      </c>
      <c r="M2032" s="24" t="n">
        <v>0</v>
      </c>
      <c r="N2032" s="22" t="inlineStr">
        <is>
          <t>USA</t>
        </is>
      </c>
      <c r="O2032" s="22" t="inlineStr">
        <is>
          <t>Indore</t>
        </is>
      </c>
      <c r="P2032" s="22" t="inlineStr"/>
      <c r="Q2032" s="22" t="inlineStr">
        <is>
          <t>Healthy Desserts</t>
        </is>
      </c>
      <c r="R2032" s="25">
        <f>IF(Config!$B$4&gt;0,M2032/Config!$B$4,0)</f>
        <v/>
      </c>
      <c r="S2032" s="25">
        <f>IF(Config!$B$4&gt;0,K2032/Config!$B$4,0)</f>
        <v/>
      </c>
      <c r="T2032" s="25">
        <f>R2032*Config!$B$7</f>
        <v/>
      </c>
      <c r="U2032" s="25">
        <f>S2032*Config!$B$7</f>
        <v/>
      </c>
      <c r="V2032" s="25" t="n">
        <v>201.6</v>
      </c>
      <c r="W2032" s="25" t="n">
        <v>1008</v>
      </c>
      <c r="X2032" s="26">
        <f>IF(T2032&gt;0,V2032/T2032,0)</f>
        <v/>
      </c>
      <c r="Y2032" s="26">
        <f>IF(U2032&gt;0,W2032/U2032,0)</f>
        <v/>
      </c>
      <c r="Z2032" s="25">
        <f>T2032-V2032</f>
        <v/>
      </c>
      <c r="AA2032" s="25">
        <f>U2032-W2032</f>
        <v/>
      </c>
      <c r="AB2032" s="25">
        <f>IF(Config!$B$7&gt;0,(V2032/Config!$B$7)*Config!$B$4,0)</f>
        <v/>
      </c>
      <c r="AC2032" s="25">
        <f>IF(Config!$B$7&gt;0,(W2032/Config!$B$7)*Config!$B$4,0)</f>
        <v/>
      </c>
    </row>
    <row r="2033" hidden="1" outlineLevel="1">
      <c r="A2033" s="22" t="inlineStr"/>
      <c r="B2033" s="22" t="inlineStr"/>
      <c r="C2033" s="22" t="inlineStr"/>
      <c r="D2033" s="22" t="inlineStr"/>
      <c r="E2033" s="22" t="inlineStr">
        <is>
          <t>Dates_4-30567</t>
        </is>
      </c>
      <c r="F2033" s="22" t="inlineStr"/>
      <c r="G2033" s="22" t="inlineStr">
        <is>
          <t>Desserts</t>
        </is>
      </c>
      <c r="H2033" s="22" t="inlineStr">
        <is>
          <t>Classic Date Bites Farmley Tin Jar 200 g</t>
        </is>
      </c>
      <c r="I2033" s="22" t="inlineStr"/>
      <c r="J2033" s="24" t="n">
        <v>0</v>
      </c>
      <c r="K2033" s="24" t="n">
        <v>0</v>
      </c>
      <c r="L2033" s="22" t="inlineStr">
        <is>
          <t>Stelcore Management Services LLC</t>
        </is>
      </c>
      <c r="M2033" s="24" t="n">
        <v>0</v>
      </c>
      <c r="N2033" s="22" t="inlineStr">
        <is>
          <t>USA</t>
        </is>
      </c>
      <c r="O2033" s="22" t="inlineStr">
        <is>
          <t>Indore</t>
        </is>
      </c>
      <c r="P2033" s="22" t="inlineStr"/>
      <c r="Q2033" s="22" t="inlineStr">
        <is>
          <t>Healthy Desserts</t>
        </is>
      </c>
      <c r="R2033" s="25">
        <f>IF(Config!$B$4&gt;0,M2033/Config!$B$4,0)</f>
        <v/>
      </c>
      <c r="S2033" s="25">
        <f>IF(Config!$B$4&gt;0,K2033/Config!$B$4,0)</f>
        <v/>
      </c>
      <c r="T2033" s="25">
        <f>R2033*Config!$B$7</f>
        <v/>
      </c>
      <c r="U2033" s="25">
        <f>S2033*Config!$B$7</f>
        <v/>
      </c>
      <c r="V2033" s="25" t="n">
        <v>124.8</v>
      </c>
      <c r="W2033" s="25" t="n">
        <v>624</v>
      </c>
      <c r="X2033" s="26">
        <f>IF(T2033&gt;0,V2033/T2033,0)</f>
        <v/>
      </c>
      <c r="Y2033" s="26">
        <f>IF(U2033&gt;0,W2033/U2033,0)</f>
        <v/>
      </c>
      <c r="Z2033" s="25">
        <f>T2033-V2033</f>
        <v/>
      </c>
      <c r="AA2033" s="25">
        <f>U2033-W2033</f>
        <v/>
      </c>
      <c r="AB2033" s="25">
        <f>IF(Config!$B$7&gt;0,(V2033/Config!$B$7)*Config!$B$4,0)</f>
        <v/>
      </c>
      <c r="AC2033" s="25">
        <f>IF(Config!$B$7&gt;0,(W2033/Config!$B$7)*Config!$B$4,0)</f>
        <v/>
      </c>
    </row>
    <row r="2034" hidden="1" outlineLevel="1">
      <c r="A2034" s="22" t="inlineStr"/>
      <c r="B2034" s="22" t="inlineStr"/>
      <c r="C2034" s="22" t="inlineStr"/>
      <c r="D2034" s="22" t="inlineStr"/>
      <c r="E2034" s="22" t="inlineStr">
        <is>
          <t>Dry Fruit Mix_15-3070</t>
        </is>
      </c>
      <c r="F2034" s="22" t="inlineStr"/>
      <c r="G2034" s="22" t="inlineStr">
        <is>
          <t>Dry Fruit Mix</t>
        </is>
      </c>
      <c r="H2034" s="22" t="inlineStr">
        <is>
          <t>Berry Mix Farmley Jar 300g - E/US</t>
        </is>
      </c>
      <c r="I2034" s="22" t="inlineStr"/>
      <c r="J2034" s="24" t="n">
        <v>0</v>
      </c>
      <c r="K2034" s="24" t="n">
        <v>0</v>
      </c>
      <c r="L2034" s="22" t="inlineStr">
        <is>
          <t>Stelcore Management Services LLC</t>
        </is>
      </c>
      <c r="M2034" s="24" t="n">
        <v>0</v>
      </c>
      <c r="N2034" s="22" t="inlineStr">
        <is>
          <t>USA</t>
        </is>
      </c>
      <c r="O2034" s="22" t="inlineStr">
        <is>
          <t>Indore</t>
        </is>
      </c>
      <c r="P2034" s="22" t="inlineStr"/>
      <c r="Q2034" s="22" t="inlineStr">
        <is>
          <t>Berry Mix</t>
        </is>
      </c>
      <c r="R2034" s="25">
        <f>IF(Config!$B$4&gt;0,M2034/Config!$B$4,0)</f>
        <v/>
      </c>
      <c r="S2034" s="25">
        <f>IF(Config!$B$4&gt;0,K2034/Config!$B$4,0)</f>
        <v/>
      </c>
      <c r="T2034" s="25">
        <f>R2034*Config!$B$7</f>
        <v/>
      </c>
      <c r="U2034" s="25">
        <f>S2034*Config!$B$7</f>
        <v/>
      </c>
      <c r="V2034" s="25" t="n">
        <v>216</v>
      </c>
      <c r="W2034" s="25" t="n">
        <v>720</v>
      </c>
      <c r="X2034" s="26">
        <f>IF(T2034&gt;0,V2034/T2034,0)</f>
        <v/>
      </c>
      <c r="Y2034" s="26">
        <f>IF(U2034&gt;0,W2034/U2034,0)</f>
        <v/>
      </c>
      <c r="Z2034" s="25">
        <f>T2034-V2034</f>
        <v/>
      </c>
      <c r="AA2034" s="25">
        <f>U2034-W2034</f>
        <v/>
      </c>
      <c r="AB2034" s="25">
        <f>IF(Config!$B$7&gt;0,(V2034/Config!$B$7)*Config!$B$4,0)</f>
        <v/>
      </c>
      <c r="AC2034" s="25">
        <f>IF(Config!$B$7&gt;0,(W2034/Config!$B$7)*Config!$B$4,0)</f>
        <v/>
      </c>
    </row>
    <row r="2035" hidden="1" outlineLevel="1">
      <c r="A2035" s="22" t="inlineStr"/>
      <c r="B2035" s="22" t="inlineStr"/>
      <c r="C2035" s="22" t="inlineStr"/>
      <c r="D2035" s="22" t="inlineStr"/>
      <c r="E2035" s="22" t="inlineStr">
        <is>
          <t>Dry Fruit Mix_15-3072</t>
        </is>
      </c>
      <c r="F2035" s="22" t="inlineStr"/>
      <c r="G2035" s="22" t="inlineStr">
        <is>
          <t>Dry Fruit Mix</t>
        </is>
      </c>
      <c r="H2035" s="22" t="inlineStr">
        <is>
          <t>Trail Mix Farmley Jar 450g - E/US</t>
        </is>
      </c>
      <c r="I2035" s="22" t="inlineStr"/>
      <c r="J2035" s="24" t="n">
        <v>0</v>
      </c>
      <c r="K2035" s="24" t="n">
        <v>0</v>
      </c>
      <c r="L2035" s="22" t="inlineStr">
        <is>
          <t>Stelcore Management Services LLC</t>
        </is>
      </c>
      <c r="M2035" s="24" t="n">
        <v>0</v>
      </c>
      <c r="N2035" s="22" t="inlineStr">
        <is>
          <t>USA</t>
        </is>
      </c>
      <c r="O2035" s="22" t="inlineStr">
        <is>
          <t>Indore</t>
        </is>
      </c>
      <c r="P2035" s="22" t="inlineStr"/>
      <c r="Q2035" s="22" t="inlineStr">
        <is>
          <t>Trail Mixes</t>
        </is>
      </c>
      <c r="R2035" s="25">
        <f>IF(Config!$B$4&gt;0,M2035/Config!$B$4,0)</f>
        <v/>
      </c>
      <c r="S2035" s="25">
        <f>IF(Config!$B$4&gt;0,K2035/Config!$B$4,0)</f>
        <v/>
      </c>
      <c r="T2035" s="25">
        <f>R2035*Config!$B$7</f>
        <v/>
      </c>
      <c r="U2035" s="25">
        <f>S2035*Config!$B$7</f>
        <v/>
      </c>
      <c r="V2035" s="25" t="n">
        <v>54</v>
      </c>
      <c r="W2035" s="25" t="n">
        <v>120</v>
      </c>
      <c r="X2035" s="26">
        <f>IF(T2035&gt;0,V2035/T2035,0)</f>
        <v/>
      </c>
      <c r="Y2035" s="26">
        <f>IF(U2035&gt;0,W2035/U2035,0)</f>
        <v/>
      </c>
      <c r="Z2035" s="25">
        <f>T2035-V2035</f>
        <v/>
      </c>
      <c r="AA2035" s="25">
        <f>U2035-W2035</f>
        <v/>
      </c>
      <c r="AB2035" s="25">
        <f>IF(Config!$B$7&gt;0,(V2035/Config!$B$7)*Config!$B$4,0)</f>
        <v/>
      </c>
      <c r="AC2035" s="25">
        <f>IF(Config!$B$7&gt;0,(W2035/Config!$B$7)*Config!$B$4,0)</f>
        <v/>
      </c>
    </row>
    <row r="2036" hidden="1" outlineLevel="1">
      <c r="A2036" s="22" t="inlineStr"/>
      <c r="B2036" s="22" t="inlineStr"/>
      <c r="C2036" s="22" t="inlineStr"/>
      <c r="D2036" s="22" t="inlineStr"/>
      <c r="E2036" s="22" t="inlineStr">
        <is>
          <t>Seeds_11-2840</t>
        </is>
      </c>
      <c r="F2036" s="22" t="inlineStr"/>
      <c r="G2036" s="22" t="inlineStr">
        <is>
          <t>Seeds</t>
        </is>
      </c>
      <c r="H2036" s="22" t="inlineStr">
        <is>
          <t>Chia Seeds Farmley Jar 325g - E/US</t>
        </is>
      </c>
      <c r="I2036" s="22" t="inlineStr"/>
      <c r="J2036" s="24" t="n">
        <v>0</v>
      </c>
      <c r="K2036" s="24" t="n">
        <v>0</v>
      </c>
      <c r="L2036" s="22" t="inlineStr">
        <is>
          <t>Stelcore Management Services LLC</t>
        </is>
      </c>
      <c r="M2036" s="24" t="n">
        <v>0</v>
      </c>
      <c r="N2036" s="22" t="inlineStr">
        <is>
          <t>USA</t>
        </is>
      </c>
      <c r="O2036" s="22" t="inlineStr">
        <is>
          <t>Indore</t>
        </is>
      </c>
      <c r="P2036" s="22" t="inlineStr"/>
      <c r="Q2036" s="22" t="inlineStr">
        <is>
          <t>Chia Seeds</t>
        </is>
      </c>
      <c r="R2036" s="25">
        <f>IF(Config!$B$4&gt;0,M2036/Config!$B$4,0)</f>
        <v/>
      </c>
      <c r="S2036" s="25">
        <f>IF(Config!$B$4&gt;0,K2036/Config!$B$4,0)</f>
        <v/>
      </c>
      <c r="T2036" s="25">
        <f>R2036*Config!$B$7</f>
        <v/>
      </c>
      <c r="U2036" s="25">
        <f>S2036*Config!$B$7</f>
        <v/>
      </c>
      <c r="V2036" s="25" t="n">
        <v>93.59999999999999</v>
      </c>
      <c r="W2036" s="25" t="n">
        <v>288</v>
      </c>
      <c r="X2036" s="26">
        <f>IF(T2036&gt;0,V2036/T2036,0)</f>
        <v/>
      </c>
      <c r="Y2036" s="26">
        <f>IF(U2036&gt;0,W2036/U2036,0)</f>
        <v/>
      </c>
      <c r="Z2036" s="25">
        <f>T2036-V2036</f>
        <v/>
      </c>
      <c r="AA2036" s="25">
        <f>U2036-W2036</f>
        <v/>
      </c>
      <c r="AB2036" s="25">
        <f>IF(Config!$B$7&gt;0,(V2036/Config!$B$7)*Config!$B$4,0)</f>
        <v/>
      </c>
      <c r="AC2036" s="25">
        <f>IF(Config!$B$7&gt;0,(W2036/Config!$B$7)*Config!$B$4,0)</f>
        <v/>
      </c>
    </row>
    <row r="2037" hidden="1" outlineLevel="1">
      <c r="A2037" s="22" t="inlineStr"/>
      <c r="B2037" s="22" t="inlineStr"/>
      <c r="C2037" s="22" t="inlineStr"/>
      <c r="D2037" s="22" t="inlineStr"/>
      <c r="E2037" s="22" t="inlineStr">
        <is>
          <t>Seeds_11-2843</t>
        </is>
      </c>
      <c r="F2037" s="22" t="inlineStr"/>
      <c r="G2037" s="22" t="inlineStr">
        <is>
          <t>Seeds</t>
        </is>
      </c>
      <c r="H2037" s="22" t="inlineStr">
        <is>
          <t>Pumpkin Seeds Farmley Jar 325g - E/US</t>
        </is>
      </c>
      <c r="I2037" s="22" t="inlineStr"/>
      <c r="J2037" s="24" t="n">
        <v>0</v>
      </c>
      <c r="K2037" s="24" t="n">
        <v>0</v>
      </c>
      <c r="L2037" s="22" t="inlineStr">
        <is>
          <t>Stelcore Management Services LLC</t>
        </is>
      </c>
      <c r="M2037" s="24" t="n">
        <v>0</v>
      </c>
      <c r="N2037" s="22" t="inlineStr">
        <is>
          <t>USA</t>
        </is>
      </c>
      <c r="O2037" s="22" t="inlineStr">
        <is>
          <t>Indore</t>
        </is>
      </c>
      <c r="P2037" s="22" t="inlineStr"/>
      <c r="Q2037" s="22" t="inlineStr">
        <is>
          <t>Other Seeds</t>
        </is>
      </c>
      <c r="R2037" s="25">
        <f>IF(Config!$B$4&gt;0,M2037/Config!$B$4,0)</f>
        <v/>
      </c>
      <c r="S2037" s="25">
        <f>IF(Config!$B$4&gt;0,K2037/Config!$B$4,0)</f>
        <v/>
      </c>
      <c r="T2037" s="25">
        <f>R2037*Config!$B$7</f>
        <v/>
      </c>
      <c r="U2037" s="25">
        <f>S2037*Config!$B$7</f>
        <v/>
      </c>
      <c r="V2037" s="25" t="n">
        <v>93.59999999999999</v>
      </c>
      <c r="W2037" s="25" t="n">
        <v>288</v>
      </c>
      <c r="X2037" s="26">
        <f>IF(T2037&gt;0,V2037/T2037,0)</f>
        <v/>
      </c>
      <c r="Y2037" s="26">
        <f>IF(U2037&gt;0,W2037/U2037,0)</f>
        <v/>
      </c>
      <c r="Z2037" s="25">
        <f>T2037-V2037</f>
        <v/>
      </c>
      <c r="AA2037" s="25">
        <f>U2037-W2037</f>
        <v/>
      </c>
      <c r="AB2037" s="25">
        <f>IF(Config!$B$7&gt;0,(V2037/Config!$B$7)*Config!$B$4,0)</f>
        <v/>
      </c>
      <c r="AC2037" s="25">
        <f>IF(Config!$B$7&gt;0,(W2037/Config!$B$7)*Config!$B$4,0)</f>
        <v/>
      </c>
    </row>
    <row r="2038" hidden="1" outlineLevel="1">
      <c r="A2038" s="22" t="inlineStr"/>
      <c r="B2038" s="22" t="inlineStr"/>
      <c r="C2038" s="22" t="inlineStr"/>
      <c r="D2038" s="22" t="inlineStr"/>
      <c r="E2038" s="22" t="inlineStr">
        <is>
          <t>Seeds_11-2845</t>
        </is>
      </c>
      <c r="F2038" s="22" t="inlineStr"/>
      <c r="G2038" s="22" t="inlineStr">
        <is>
          <t>Seeds</t>
        </is>
      </c>
      <c r="H2038" s="22" t="inlineStr">
        <is>
          <t>Chia Seeds Farmley Jar 1kg -E/US</t>
        </is>
      </c>
      <c r="I2038" s="22" t="inlineStr"/>
      <c r="J2038" s="24" t="n">
        <v>0</v>
      </c>
      <c r="K2038" s="24" t="n">
        <v>0</v>
      </c>
      <c r="L2038" s="22" t="inlineStr">
        <is>
          <t>Stelcore Management Services LLC</t>
        </is>
      </c>
      <c r="M2038" s="24" t="n">
        <v>0</v>
      </c>
      <c r="N2038" s="22" t="inlineStr">
        <is>
          <t>USA</t>
        </is>
      </c>
      <c r="O2038" s="22" t="inlineStr">
        <is>
          <t>Indore</t>
        </is>
      </c>
      <c r="P2038" s="22" t="inlineStr"/>
      <c r="Q2038" s="22" t="inlineStr">
        <is>
          <t>Chia Seeds</t>
        </is>
      </c>
      <c r="R2038" s="25">
        <f>IF(Config!$B$4&gt;0,M2038/Config!$B$4,0)</f>
        <v/>
      </c>
      <c r="S2038" s="25">
        <f>IF(Config!$B$4&gt;0,K2038/Config!$B$4,0)</f>
        <v/>
      </c>
      <c r="T2038" s="25">
        <f>R2038*Config!$B$7</f>
        <v/>
      </c>
      <c r="U2038" s="25">
        <f>S2038*Config!$B$7</f>
        <v/>
      </c>
      <c r="V2038" s="25" t="n">
        <v>348</v>
      </c>
      <c r="W2038" s="25" t="n">
        <v>348</v>
      </c>
      <c r="X2038" s="26">
        <f>IF(T2038&gt;0,V2038/T2038,0)</f>
        <v/>
      </c>
      <c r="Y2038" s="26">
        <f>IF(U2038&gt;0,W2038/U2038,0)</f>
        <v/>
      </c>
      <c r="Z2038" s="25">
        <f>T2038-V2038</f>
        <v/>
      </c>
      <c r="AA2038" s="25">
        <f>U2038-W2038</f>
        <v/>
      </c>
      <c r="AB2038" s="25">
        <f>IF(Config!$B$7&gt;0,(V2038/Config!$B$7)*Config!$B$4,0)</f>
        <v/>
      </c>
      <c r="AC2038" s="25">
        <f>IF(Config!$B$7&gt;0,(W2038/Config!$B$7)*Config!$B$4,0)</f>
        <v/>
      </c>
    </row>
    <row r="2039" hidden="1" outlineLevel="1">
      <c r="A2039" s="22" t="inlineStr"/>
      <c r="B2039" s="22" t="inlineStr"/>
      <c r="C2039" s="22" t="inlineStr"/>
      <c r="D2039" s="22" t="inlineStr"/>
      <c r="E2039" s="22" t="inlineStr">
        <is>
          <t>Makhana_7-2597</t>
        </is>
      </c>
      <c r="F2039" s="22" t="inlineStr"/>
      <c r="G2039" s="22" t="inlineStr">
        <is>
          <t>Makhana</t>
        </is>
      </c>
      <c r="H2039" s="22" t="inlineStr">
        <is>
          <t>Roasted &amp; Flavored Makhana - Peri-Peri Farmley Jar 90 g - E/US</t>
        </is>
      </c>
      <c r="I2039" s="22" t="inlineStr"/>
      <c r="J2039" s="24" t="n">
        <v>0</v>
      </c>
      <c r="K2039" s="24" t="n">
        <v>0</v>
      </c>
      <c r="L2039" s="22" t="inlineStr">
        <is>
          <t>Stelcore Management Services LLC</t>
        </is>
      </c>
      <c r="M2039" s="24" t="n">
        <v>0</v>
      </c>
      <c r="N2039" s="22" t="inlineStr">
        <is>
          <t>USA</t>
        </is>
      </c>
      <c r="O2039" s="22" t="inlineStr">
        <is>
          <t>Purnea</t>
        </is>
      </c>
      <c r="P2039" s="22" t="inlineStr"/>
      <c r="Q2039" s="22" t="inlineStr">
        <is>
          <t>Roasted &amp; Flavoured Makhana</t>
        </is>
      </c>
      <c r="R2039" s="25">
        <f>IF(Config!$B$4&gt;0,M2039/Config!$B$4,0)</f>
        <v/>
      </c>
      <c r="S2039" s="25">
        <f>IF(Config!$B$4&gt;0,K2039/Config!$B$4,0)</f>
        <v/>
      </c>
      <c r="T2039" s="25">
        <f>R2039*Config!$B$7</f>
        <v/>
      </c>
      <c r="U2039" s="25">
        <f>S2039*Config!$B$7</f>
        <v/>
      </c>
      <c r="V2039" s="25" t="n">
        <v>21.6</v>
      </c>
      <c r="W2039" s="25" t="n">
        <v>240</v>
      </c>
      <c r="X2039" s="26">
        <f>IF(T2039&gt;0,V2039/T2039,0)</f>
        <v/>
      </c>
      <c r="Y2039" s="26">
        <f>IF(U2039&gt;0,W2039/U2039,0)</f>
        <v/>
      </c>
      <c r="Z2039" s="25">
        <f>T2039-V2039</f>
        <v/>
      </c>
      <c r="AA2039" s="25">
        <f>U2039-W2039</f>
        <v/>
      </c>
      <c r="AB2039" s="25">
        <f>IF(Config!$B$7&gt;0,(V2039/Config!$B$7)*Config!$B$4,0)</f>
        <v/>
      </c>
      <c r="AC2039" s="25">
        <f>IF(Config!$B$7&gt;0,(W2039/Config!$B$7)*Config!$B$4,0)</f>
        <v/>
      </c>
    </row>
    <row r="2040" hidden="1" outlineLevel="1">
      <c r="A2040" s="22" t="inlineStr"/>
      <c r="B2040" s="22" t="inlineStr"/>
      <c r="C2040" s="22" t="inlineStr"/>
      <c r="D2040" s="22" t="inlineStr"/>
      <c r="E2040" s="22" t="inlineStr">
        <is>
          <t>Makhana_7-2598</t>
        </is>
      </c>
      <c r="F2040" s="22" t="inlineStr"/>
      <c r="G2040" s="22" t="inlineStr">
        <is>
          <t>Makhana</t>
        </is>
      </c>
      <c r="H2040" s="22" t="inlineStr">
        <is>
          <t>Roasted &amp; Flavored Makhana -Cream and Onion Farmley Jar 90 g - E/US</t>
        </is>
      </c>
      <c r="I2040" s="22" t="inlineStr"/>
      <c r="J2040" s="24" t="n">
        <v>0</v>
      </c>
      <c r="K2040" s="24" t="n">
        <v>0</v>
      </c>
      <c r="L2040" s="22" t="inlineStr">
        <is>
          <t>Stelcore Management Services LLC</t>
        </is>
      </c>
      <c r="M2040" s="24" t="n">
        <v>0</v>
      </c>
      <c r="N2040" s="22" t="inlineStr">
        <is>
          <t>USA</t>
        </is>
      </c>
      <c r="O2040" s="22" t="inlineStr">
        <is>
          <t>Purnea</t>
        </is>
      </c>
      <c r="P2040" s="22" t="inlineStr"/>
      <c r="Q2040" s="22" t="inlineStr">
        <is>
          <t>Roasted &amp; Flavoured Makhana</t>
        </is>
      </c>
      <c r="R2040" s="25">
        <f>IF(Config!$B$4&gt;0,M2040/Config!$B$4,0)</f>
        <v/>
      </c>
      <c r="S2040" s="25">
        <f>IF(Config!$B$4&gt;0,K2040/Config!$B$4,0)</f>
        <v/>
      </c>
      <c r="T2040" s="25">
        <f>R2040*Config!$B$7</f>
        <v/>
      </c>
      <c r="U2040" s="25">
        <f>S2040*Config!$B$7</f>
        <v/>
      </c>
      <c r="V2040" s="25" t="n">
        <v>25.92</v>
      </c>
      <c r="W2040" s="25" t="n">
        <v>288</v>
      </c>
      <c r="X2040" s="26">
        <f>IF(T2040&gt;0,V2040/T2040,0)</f>
        <v/>
      </c>
      <c r="Y2040" s="26">
        <f>IF(U2040&gt;0,W2040/U2040,0)</f>
        <v/>
      </c>
      <c r="Z2040" s="25">
        <f>T2040-V2040</f>
        <v/>
      </c>
      <c r="AA2040" s="25">
        <f>U2040-W2040</f>
        <v/>
      </c>
      <c r="AB2040" s="25">
        <f>IF(Config!$B$7&gt;0,(V2040/Config!$B$7)*Config!$B$4,0)</f>
        <v/>
      </c>
      <c r="AC2040" s="25">
        <f>IF(Config!$B$7&gt;0,(W2040/Config!$B$7)*Config!$B$4,0)</f>
        <v/>
      </c>
    </row>
    <row r="2041" hidden="1" outlineLevel="1">
      <c r="A2041" s="22" t="inlineStr"/>
      <c r="B2041" s="22" t="inlineStr"/>
      <c r="C2041" s="22" t="inlineStr"/>
      <c r="D2041" s="22" t="inlineStr"/>
      <c r="E2041" s="22" t="inlineStr">
        <is>
          <t>Makhana_7-2600</t>
        </is>
      </c>
      <c r="F2041" s="22" t="inlineStr"/>
      <c r="G2041" s="22" t="inlineStr">
        <is>
          <t>Makhana</t>
        </is>
      </c>
      <c r="H2041" s="22" t="inlineStr">
        <is>
          <t>Roasted &amp; Salted Makhana Farmley Jar 90 g - E/US</t>
        </is>
      </c>
      <c r="I2041" s="22" t="inlineStr"/>
      <c r="J2041" s="24" t="n">
        <v>0</v>
      </c>
      <c r="K2041" s="24" t="n">
        <v>0</v>
      </c>
      <c r="L2041" s="22" t="inlineStr">
        <is>
          <t>Stelcore Management Services LLC</t>
        </is>
      </c>
      <c r="M2041" s="24" t="n">
        <v>0</v>
      </c>
      <c r="N2041" s="22" t="inlineStr">
        <is>
          <t>USA</t>
        </is>
      </c>
      <c r="O2041" s="22" t="inlineStr">
        <is>
          <t>Purnea</t>
        </is>
      </c>
      <c r="P2041" s="22" t="inlineStr"/>
      <c r="Q2041" s="22" t="inlineStr">
        <is>
          <t>Roasted &amp; Flavoured Makhana</t>
        </is>
      </c>
      <c r="R2041" s="25">
        <f>IF(Config!$B$4&gt;0,M2041/Config!$B$4,0)</f>
        <v/>
      </c>
      <c r="S2041" s="25">
        <f>IF(Config!$B$4&gt;0,K2041/Config!$B$4,0)</f>
        <v/>
      </c>
      <c r="T2041" s="25">
        <f>R2041*Config!$B$7</f>
        <v/>
      </c>
      <c r="U2041" s="25">
        <f>S2041*Config!$B$7</f>
        <v/>
      </c>
      <c r="V2041" s="25" t="n">
        <v>73.44</v>
      </c>
      <c r="W2041" s="25" t="n">
        <v>816</v>
      </c>
      <c r="X2041" s="26">
        <f>IF(T2041&gt;0,V2041/T2041,0)</f>
        <v/>
      </c>
      <c r="Y2041" s="26">
        <f>IF(U2041&gt;0,W2041/U2041,0)</f>
        <v/>
      </c>
      <c r="Z2041" s="25">
        <f>T2041-V2041</f>
        <v/>
      </c>
      <c r="AA2041" s="25">
        <f>U2041-W2041</f>
        <v/>
      </c>
      <c r="AB2041" s="25">
        <f>IF(Config!$B$7&gt;0,(V2041/Config!$B$7)*Config!$B$4,0)</f>
        <v/>
      </c>
      <c r="AC2041" s="25">
        <f>IF(Config!$B$7&gt;0,(W2041/Config!$B$7)*Config!$B$4,0)</f>
        <v/>
      </c>
    </row>
    <row r="2042" hidden="1" outlineLevel="1">
      <c r="A2042" s="22" t="inlineStr"/>
      <c r="B2042" s="22" t="inlineStr"/>
      <c r="C2042" s="22" t="inlineStr"/>
      <c r="D2042" s="22" t="inlineStr"/>
      <c r="E2042" s="22" t="inlineStr">
        <is>
          <t>Makhana_7-2616</t>
        </is>
      </c>
      <c r="F2042" s="22" t="inlineStr"/>
      <c r="G2042" s="22" t="inlineStr">
        <is>
          <t>Makhana</t>
        </is>
      </c>
      <c r="H2042" s="22" t="inlineStr">
        <is>
          <t>R&amp;F Makhana Combo (Cream N Onion, Minty, Peri-Peri, Tangy) Farmley Jar - Pack of 4 (90 g Each) - E/US</t>
        </is>
      </c>
      <c r="I2042" s="22" t="inlineStr"/>
      <c r="J2042" s="24" t="n">
        <v>0</v>
      </c>
      <c r="K2042" s="24" t="n">
        <v>0</v>
      </c>
      <c r="L2042" s="22" t="inlineStr">
        <is>
          <t>Stelcore Management Services LLC</t>
        </is>
      </c>
      <c r="M2042" s="24" t="n">
        <v>0</v>
      </c>
      <c r="N2042" s="22" t="inlineStr">
        <is>
          <t>USA</t>
        </is>
      </c>
      <c r="O2042" s="22" t="inlineStr">
        <is>
          <t>Purnea</t>
        </is>
      </c>
      <c r="P2042" s="22" t="inlineStr"/>
      <c r="Q2042" s="22" t="inlineStr">
        <is>
          <t>Roasted &amp; Flavoured Makhana</t>
        </is>
      </c>
      <c r="R2042" s="25">
        <f>IF(Config!$B$4&gt;0,M2042/Config!$B$4,0)</f>
        <v/>
      </c>
      <c r="S2042" s="25">
        <f>IF(Config!$B$4&gt;0,K2042/Config!$B$4,0)</f>
        <v/>
      </c>
      <c r="T2042" s="25">
        <f>R2042*Config!$B$7</f>
        <v/>
      </c>
      <c r="U2042" s="25">
        <f>S2042*Config!$B$7</f>
        <v/>
      </c>
      <c r="V2042" s="25" t="n">
        <v>138.24</v>
      </c>
      <c r="W2042" s="25" t="n">
        <v>384</v>
      </c>
      <c r="X2042" s="26">
        <f>IF(T2042&gt;0,V2042/T2042,0)</f>
        <v/>
      </c>
      <c r="Y2042" s="26">
        <f>IF(U2042&gt;0,W2042/U2042,0)</f>
        <v/>
      </c>
      <c r="Z2042" s="25">
        <f>T2042-V2042</f>
        <v/>
      </c>
      <c r="AA2042" s="25">
        <f>U2042-W2042</f>
        <v/>
      </c>
      <c r="AB2042" s="25">
        <f>IF(Config!$B$7&gt;0,(V2042/Config!$B$7)*Config!$B$4,0)</f>
        <v/>
      </c>
      <c r="AC2042" s="25">
        <f>IF(Config!$B$7&gt;0,(W2042/Config!$B$7)*Config!$B$4,0)</f>
        <v/>
      </c>
    </row>
    <row r="2043" hidden="1" outlineLevel="1">
      <c r="A2043" s="22" t="inlineStr"/>
      <c r="B2043" s="22" t="inlineStr"/>
      <c r="C2043" s="22" t="inlineStr"/>
      <c r="D2043" s="22" t="inlineStr"/>
      <c r="E2043" s="22" t="inlineStr">
        <is>
          <t>Makhana_7-2768</t>
        </is>
      </c>
      <c r="F2043" s="22" t="inlineStr"/>
      <c r="G2043" s="22" t="inlineStr">
        <is>
          <t>Makhana</t>
        </is>
      </c>
      <c r="H2043" s="22" t="inlineStr">
        <is>
          <t>Prasadam Makhana Farmley Center Seal Pouch 200g E/US</t>
        </is>
      </c>
      <c r="I2043" s="22" t="inlineStr"/>
      <c r="J2043" s="24" t="n">
        <v>0</v>
      </c>
      <c r="K2043" s="24" t="n">
        <v>0</v>
      </c>
      <c r="L2043" s="22" t="inlineStr">
        <is>
          <t>Stelcore Management Services LLC</t>
        </is>
      </c>
      <c r="M2043" s="24" t="n">
        <v>0</v>
      </c>
      <c r="N2043" s="22" t="inlineStr">
        <is>
          <t>USA</t>
        </is>
      </c>
      <c r="O2043" s="22" t="inlineStr">
        <is>
          <t>Purnea</t>
        </is>
      </c>
      <c r="P2043" s="22" t="inlineStr"/>
      <c r="Q2043" s="22" t="inlineStr">
        <is>
          <t>Makhana Raw</t>
        </is>
      </c>
      <c r="R2043" s="25">
        <f>IF(Config!$B$4&gt;0,M2043/Config!$B$4,0)</f>
        <v/>
      </c>
      <c r="S2043" s="25">
        <f>IF(Config!$B$4&gt;0,K2043/Config!$B$4,0)</f>
        <v/>
      </c>
      <c r="T2043" s="25">
        <f>R2043*Config!$B$7</f>
        <v/>
      </c>
      <c r="U2043" s="25">
        <f>S2043*Config!$B$7</f>
        <v/>
      </c>
      <c r="V2043" s="25" t="n">
        <v>184.8</v>
      </c>
      <c r="W2043" s="25" t="n">
        <v>924</v>
      </c>
      <c r="X2043" s="26">
        <f>IF(T2043&gt;0,V2043/T2043,0)</f>
        <v/>
      </c>
      <c r="Y2043" s="26">
        <f>IF(U2043&gt;0,W2043/U2043,0)</f>
        <v/>
      </c>
      <c r="Z2043" s="25">
        <f>T2043-V2043</f>
        <v/>
      </c>
      <c r="AA2043" s="25">
        <f>U2043-W2043</f>
        <v/>
      </c>
      <c r="AB2043" s="25">
        <f>IF(Config!$B$7&gt;0,(V2043/Config!$B$7)*Config!$B$4,0)</f>
        <v/>
      </c>
      <c r="AC2043" s="25">
        <f>IF(Config!$B$7&gt;0,(W2043/Config!$B$7)*Config!$B$4,0)</f>
        <v/>
      </c>
    </row>
    <row r="2044" hidden="1" outlineLevel="1">
      <c r="A2044" s="22" t="inlineStr"/>
      <c r="B2044" s="22" t="inlineStr"/>
      <c r="C2044" s="22" t="inlineStr"/>
      <c r="D2044" s="22" t="inlineStr"/>
      <c r="E2044" s="22" t="inlineStr">
        <is>
          <t>Makhana_7-2836</t>
        </is>
      </c>
      <c r="F2044" s="22" t="inlineStr"/>
      <c r="G2044" s="22" t="inlineStr">
        <is>
          <t>Makhana</t>
        </is>
      </c>
      <c r="H2044" s="22" t="inlineStr">
        <is>
          <t>R&amp;F Makhana Combo (Salted, Minty, Peri-Peri, Tangy) Farmley Jar - Pack of 4 (90 g Each) - E/US</t>
        </is>
      </c>
      <c r="I2044" s="22" t="inlineStr"/>
      <c r="J2044" s="24" t="n">
        <v>0</v>
      </c>
      <c r="K2044" s="24" t="n">
        <v>0</v>
      </c>
      <c r="L2044" s="22" t="inlineStr">
        <is>
          <t>Stelcore Management Services LLC</t>
        </is>
      </c>
      <c r="M2044" s="24" t="n">
        <v>0</v>
      </c>
      <c r="N2044" s="22" t="inlineStr">
        <is>
          <t>USA</t>
        </is>
      </c>
      <c r="O2044" s="22" t="inlineStr">
        <is>
          <t>Purnea</t>
        </is>
      </c>
      <c r="P2044" s="22" t="inlineStr"/>
      <c r="Q2044" s="22" t="inlineStr">
        <is>
          <t>Roasted &amp; Flavoured Makhana</t>
        </is>
      </c>
      <c r="R2044" s="25">
        <f>IF(Config!$B$4&gt;0,M2044/Config!$B$4,0)</f>
        <v/>
      </c>
      <c r="S2044" s="25">
        <f>IF(Config!$B$4&gt;0,K2044/Config!$B$4,0)</f>
        <v/>
      </c>
      <c r="T2044" s="25">
        <f>R2044*Config!$B$7</f>
        <v/>
      </c>
      <c r="U2044" s="25">
        <f>S2044*Config!$B$7</f>
        <v/>
      </c>
      <c r="V2044" s="25" t="n">
        <v>129.6</v>
      </c>
      <c r="W2044" s="25" t="n">
        <v>360</v>
      </c>
      <c r="X2044" s="26">
        <f>IF(T2044&gt;0,V2044/T2044,0)</f>
        <v/>
      </c>
      <c r="Y2044" s="26">
        <f>IF(U2044&gt;0,W2044/U2044,0)</f>
        <v/>
      </c>
      <c r="Z2044" s="25">
        <f>T2044-V2044</f>
        <v/>
      </c>
      <c r="AA2044" s="25">
        <f>U2044-W2044</f>
        <v/>
      </c>
      <c r="AB2044" s="25">
        <f>IF(Config!$B$7&gt;0,(V2044/Config!$B$7)*Config!$B$4,0)</f>
        <v/>
      </c>
      <c r="AC2044" s="25">
        <f>IF(Config!$B$7&gt;0,(W2044/Config!$B$7)*Config!$B$4,0)</f>
        <v/>
      </c>
    </row>
  </sheetData>
  <autoFilter ref="A1:AC2044"/>
  <conditionalFormatting sqref="X2:X2044">
    <cfRule type="cellIs" priority="1" operator="greaterThan" dxfId="0">
      <formula>1.2</formula>
    </cfRule>
    <cfRule type="cellIs" priority="2" operator="between" dxfId="1">
      <formula>1.000001</formula>
      <formula>1.2</formula>
    </cfRule>
    <cfRule type="cellIs" priority="3" operator="between" dxfId="2">
      <formula>0.8</formula>
      <formula>1.0</formula>
    </cfRule>
    <cfRule type="cellIs" priority="4" operator="between" dxfId="3">
      <formula>0.5</formula>
      <formula>0.7999</formula>
    </cfRule>
    <cfRule type="cellIs" priority="5" operator="between" dxfId="4">
      <formula>0.0001</formula>
      <formula>0.4999</formula>
    </cfRule>
    <cfRule type="cellIs" priority="6" operator="equal" dxfId="5">
      <formula>0</formula>
    </cfRule>
  </conditionalFormatting>
  <conditionalFormatting sqref="Y2:Y2044">
    <cfRule type="cellIs" priority="7" operator="greaterThan" dxfId="0">
      <formula>1.2</formula>
    </cfRule>
    <cfRule type="cellIs" priority="8" operator="between" dxfId="1">
      <formula>1.000001</formula>
      <formula>1.2</formula>
    </cfRule>
    <cfRule type="cellIs" priority="9" operator="between" dxfId="2">
      <formula>0.8</formula>
      <formula>1.0</formula>
    </cfRule>
    <cfRule type="cellIs" priority="10" operator="between" dxfId="3">
      <formula>0.5</formula>
      <formula>0.7999</formula>
    </cfRule>
    <cfRule type="cellIs" priority="11" operator="between" dxfId="4">
      <formula>0.0001</formula>
      <formula>0.4999</formula>
    </cfRule>
    <cfRule type="cellIs" priority="12" operator="equal" dxfId="5">
      <formula>0</formula>
    </cfRule>
  </conditionalFormatting>
  <conditionalFormatting sqref="Z2:Z2044">
    <cfRule type="cellIs" priority="13" operator="lessThan" dxfId="6">
      <formula>0</formula>
    </cfRule>
    <cfRule type="cellIs" priority="14" operator="greaterThanOrEqual" dxfId="7">
      <formula>0</formula>
    </cfRule>
  </conditionalFormatting>
  <conditionalFormatting sqref="AA2:AA2044">
    <cfRule type="cellIs" priority="15" operator="lessThan" dxfId="6">
      <formula>0</formula>
    </cfRule>
    <cfRule type="cellIs" priority="16" operator="greaterThanOrEqual" dxfId="7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AC2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0" customWidth="1" min="4" max="4"/>
    <col width="24" customWidth="1" min="5" max="5"/>
    <col width="15" customWidth="1" min="6" max="6"/>
    <col width="29" customWidth="1" min="7" max="7"/>
    <col width="30" customWidth="1" min="8" max="8"/>
    <col width="30" customWidth="1" min="9" max="9"/>
    <col width="19" customWidth="1" min="10" max="10"/>
    <col width="18" customWidth="1" min="11" max="11"/>
    <col width="30" customWidth="1" min="12" max="12"/>
    <col width="11" customWidth="1" min="13" max="13"/>
    <col width="23" customWidth="1" min="14" max="14"/>
    <col width="10" customWidth="1" min="15" max="15"/>
    <col width="13" customWidth="1" min="16" max="16"/>
    <col width="29" customWidth="1" min="17" max="17"/>
    <col width="30" customWidth="1" min="18" max="18"/>
    <col width="30" customWidth="1" min="19" max="19"/>
    <col width="28" customWidth="1" min="20" max="20"/>
    <col width="30" customWidth="1" min="21" max="21"/>
    <col width="15" customWidth="1" min="22" max="22"/>
    <col width="17" customWidth="1" min="23" max="23"/>
    <col width="28" customWidth="1" min="24" max="24"/>
    <col width="28" customWidth="1" min="25" max="25"/>
    <col width="18" customWidth="1" min="26" max="26"/>
    <col width="20" customWidth="1" min="27" max="27"/>
    <col width="30" customWidth="1" min="28" max="28"/>
    <col width="30" customWidth="1" min="29" max="29"/>
  </cols>
  <sheetData>
    <row r="1">
      <c r="A1" s="16" t="inlineStr">
        <is>
          <t>Month</t>
        </is>
      </c>
      <c r="B1" s="16" t="inlineStr">
        <is>
          <t>Year</t>
        </is>
      </c>
      <c r="C1" s="16" t="inlineStr">
        <is>
          <t>Last Modified Date</t>
        </is>
      </c>
      <c r="D1" s="16" t="inlineStr">
        <is>
          <t>Last Modified Time</t>
        </is>
      </c>
      <c r="E1" s="16" t="inlineStr">
        <is>
          <t>Item Code</t>
        </is>
      </c>
      <c r="F1" s="16" t="inlineStr">
        <is>
          <t>BOM Item Type</t>
        </is>
      </c>
      <c r="G1" s="16" t="inlineStr">
        <is>
          <t>Item Group</t>
        </is>
      </c>
      <c r="H1" s="16" t="inlineStr">
        <is>
          <t>Item Name</t>
        </is>
      </c>
      <c r="I1" s="16" t="inlineStr">
        <is>
          <t>Item Parent</t>
        </is>
      </c>
      <c r="J1" s="16" t="inlineStr">
        <is>
          <t>Conversion Factor</t>
        </is>
      </c>
      <c r="K1" s="16" t="inlineStr">
        <is>
          <t>Projection Units</t>
        </is>
      </c>
      <c r="L1" s="16" t="inlineStr">
        <is>
          <t>Customer</t>
        </is>
      </c>
      <c r="M1" s="16" t="inlineStr">
        <is>
          <t>Total KGs</t>
        </is>
      </c>
      <c r="N1" s="16" t="inlineStr">
        <is>
          <t>Customer Group</t>
        </is>
      </c>
      <c r="O1" s="16" t="inlineStr">
        <is>
          <t>Origin</t>
        </is>
      </c>
      <c r="P1" s="16" t="inlineStr">
        <is>
          <t>Item Type</t>
        </is>
      </c>
      <c r="Q1" s="16" t="inlineStr">
        <is>
          <t>New MIS Item Group</t>
        </is>
      </c>
      <c r="R1" s="16" t="inlineStr">
        <is>
          <t>Daily Demand(Total KGs)</t>
        </is>
      </c>
      <c r="S1" s="16" t="inlineStr">
        <is>
          <t>Daily Demand(Projection Units)</t>
        </is>
      </c>
      <c r="T1" s="16" t="inlineStr">
        <is>
          <t>Projected KGs as of period</t>
        </is>
      </c>
      <c r="U1" s="16" t="inlineStr">
        <is>
          <t>Projected Units as of period</t>
        </is>
      </c>
      <c r="V1" s="16" t="inlineStr">
        <is>
          <t>Actual SO KGs</t>
        </is>
      </c>
      <c r="W1" s="16" t="inlineStr">
        <is>
          <t>Actual SO Units</t>
        </is>
      </c>
      <c r="X1" s="16" t="inlineStr">
        <is>
          <t>Achievement % KGs</t>
        </is>
      </c>
      <c r="Y1" s="16" t="inlineStr">
        <is>
          <t>Achievement % Units</t>
        </is>
      </c>
      <c r="Z1" s="16" t="inlineStr">
        <is>
          <t>Diff Proj-SO KGs</t>
        </is>
      </c>
      <c r="AA1" s="16" t="inlineStr">
        <is>
          <t>Diff Proj-SO Units</t>
        </is>
      </c>
      <c r="AB1" s="16" t="inlineStr">
        <is>
          <t>Run Rate Month-End KGs</t>
        </is>
      </c>
      <c r="AC1" s="16" t="inlineStr">
        <is>
          <t>Run Rate Month-End Units</t>
        </is>
      </c>
    </row>
    <row r="2">
      <c r="A2" s="17" t="inlineStr">
        <is>
          <t>May</t>
        </is>
      </c>
      <c r="B2" s="17" t="n">
        <v>2026</v>
      </c>
      <c r="C2" s="17" t="inlineStr">
        <is>
          <t>29-04-2026</t>
        </is>
      </c>
      <c r="D2" s="18" t="n">
        <v>0.4706481481481481</v>
      </c>
      <c r="E2" s="17" t="inlineStr">
        <is>
          <t>Multiple</t>
        </is>
      </c>
      <c r="F2" s="17" t="inlineStr">
        <is>
          <t>FG</t>
        </is>
      </c>
      <c r="G2" s="17" t="inlineStr">
        <is>
          <t>Roasted &amp; Flavoured Makhana</t>
        </is>
      </c>
      <c r="H2" s="17" t="inlineStr">
        <is>
          <t>Purnea</t>
        </is>
      </c>
      <c r="I2" s="17" t="inlineStr">
        <is>
          <t>Prasadam Roasted Makhana</t>
        </is>
      </c>
      <c r="J2" s="19" t="n">
        <v>0.083</v>
      </c>
      <c r="K2" s="19" t="n">
        <v>1736945</v>
      </c>
      <c r="L2" s="17" t="inlineStr">
        <is>
          <t>75 Customers</t>
        </is>
      </c>
      <c r="M2" s="19" t="n">
        <v>93669.05</v>
      </c>
      <c r="N2" s="17" t="inlineStr">
        <is>
          <t>Multiple</t>
        </is>
      </c>
      <c r="O2" s="17" t="inlineStr">
        <is>
          <t>Purnea</t>
        </is>
      </c>
      <c r="P2" s="17" t="inlineStr">
        <is>
          <t>Value Added</t>
        </is>
      </c>
      <c r="Q2" s="17" t="inlineStr">
        <is>
          <t>Roasted &amp; Flavoured Makhana</t>
        </is>
      </c>
      <c r="R2" s="20">
        <f>IF(Config!$B$4&gt;0,M2/Config!$B$4,0)</f>
        <v/>
      </c>
      <c r="S2" s="20">
        <f>IF(Config!$B$4&gt;0,K2/Config!$B$4,0)</f>
        <v/>
      </c>
      <c r="T2" s="20">
        <f>R2*Config!$B$7</f>
        <v/>
      </c>
      <c r="U2" s="20">
        <f>S2*Config!$B$7</f>
        <v/>
      </c>
      <c r="V2" s="20" t="n">
        <v>45055.85</v>
      </c>
      <c r="W2" s="20" t="n">
        <v>902419</v>
      </c>
      <c r="X2" s="21">
        <f>IF(T2&gt;0,V2/T2,0)</f>
        <v/>
      </c>
      <c r="Y2" s="21">
        <f>IF(U2&gt;0,W2/U2,0)</f>
        <v/>
      </c>
      <c r="Z2" s="20">
        <f>T2-V2</f>
        <v/>
      </c>
      <c r="AA2" s="20">
        <f>U2-W2</f>
        <v/>
      </c>
      <c r="AB2" s="20">
        <f>IF(Config!$B$7&gt;0,(V2/Config!$B$7)*Config!$B$4,0)</f>
        <v/>
      </c>
      <c r="AC2" s="20">
        <f>IF(Config!$B$7&gt;0,(W2/Config!$B$7)*Config!$B$4,0)</f>
        <v/>
      </c>
    </row>
    <row r="3" hidden="1" outlineLevel="1">
      <c r="A3" s="22" t="inlineStr">
        <is>
          <t>May</t>
        </is>
      </c>
      <c r="B3" s="22" t="n">
        <v>2026</v>
      </c>
      <c r="C3" s="22" t="inlineStr">
        <is>
          <t>29-04-2026</t>
        </is>
      </c>
      <c r="D3" s="23" t="n">
        <v>0.4706481481481481</v>
      </c>
      <c r="E3" s="22" t="inlineStr">
        <is>
          <t>Makhana_7-30163</t>
        </is>
      </c>
      <c r="F3" s="22" t="inlineStr">
        <is>
          <t>FG</t>
        </is>
      </c>
      <c r="G3" s="22" t="inlineStr">
        <is>
          <t>Roasted &amp; Flavoured Makhana</t>
        </is>
      </c>
      <c r="H3" s="22" t="inlineStr">
        <is>
          <t>Roasted &amp; Flavored Makhana - Tangy Tomato Farmley Composite Jar 83 g</t>
        </is>
      </c>
      <c r="I3" s="22" t="inlineStr">
        <is>
          <t>Prasadam Roasted Makhana</t>
        </is>
      </c>
      <c r="J3" s="24" t="n">
        <v>0.083</v>
      </c>
      <c r="K3" s="24" t="n">
        <v>2904</v>
      </c>
      <c r="L3" s="22" t="inlineStr">
        <is>
          <t>Canteen Store Department (CSD)</t>
        </is>
      </c>
      <c r="M3" s="24" t="n">
        <v>241.03</v>
      </c>
      <c r="N3" s="22" t="inlineStr">
        <is>
          <t>CSD</t>
        </is>
      </c>
      <c r="O3" s="22" t="inlineStr">
        <is>
          <t>Purnea</t>
        </is>
      </c>
      <c r="P3" s="22" t="inlineStr">
        <is>
          <t>Value Added</t>
        </is>
      </c>
      <c r="Q3" s="22" t="inlineStr">
        <is>
          <t>Roasted &amp; Flavoured Makhana</t>
        </is>
      </c>
      <c r="R3" s="25">
        <f>IF(Config!$B$4&gt;0,M3/Config!$B$4,0)</f>
        <v/>
      </c>
      <c r="S3" s="25">
        <f>IF(Config!$B$4&gt;0,K3/Config!$B$4,0)</f>
        <v/>
      </c>
      <c r="T3" s="25">
        <f>R3*Config!$B$7</f>
        <v/>
      </c>
      <c r="U3" s="25">
        <f>S3*Config!$B$7</f>
        <v/>
      </c>
      <c r="V3" s="25" t="n">
        <v>0</v>
      </c>
      <c r="W3" s="25" t="n">
        <v>0</v>
      </c>
      <c r="X3" s="26">
        <f>IF(T3&gt;0,V3/T3,0)</f>
        <v/>
      </c>
      <c r="Y3" s="26">
        <f>IF(U3&gt;0,W3/U3,0)</f>
        <v/>
      </c>
      <c r="Z3" s="25">
        <f>T3-V3</f>
        <v/>
      </c>
      <c r="AA3" s="25">
        <f>U3-W3</f>
        <v/>
      </c>
      <c r="AB3" s="25">
        <f>IF(Config!$B$7&gt;0,(V3/Config!$B$7)*Config!$B$4,0)</f>
        <v/>
      </c>
      <c r="AC3" s="25">
        <f>IF(Config!$B$7&gt;0,(W3/Config!$B$7)*Config!$B$4,0)</f>
        <v/>
      </c>
    </row>
    <row r="4" hidden="1" outlineLevel="1">
      <c r="A4" s="22" t="inlineStr">
        <is>
          <t>May</t>
        </is>
      </c>
      <c r="B4" s="22" t="n">
        <v>2026</v>
      </c>
      <c r="C4" s="22" t="inlineStr">
        <is>
          <t>29-04-2026</t>
        </is>
      </c>
      <c r="D4" s="23" t="n">
        <v>0.4706597222222222</v>
      </c>
      <c r="E4" s="22" t="inlineStr">
        <is>
          <t>Makhana_7-30166</t>
        </is>
      </c>
      <c r="F4" s="22" t="inlineStr">
        <is>
          <t>FG</t>
        </is>
      </c>
      <c r="G4" s="22" t="inlineStr">
        <is>
          <t>Roasted &amp; Flavoured Makhana</t>
        </is>
      </c>
      <c r="H4" s="22" t="inlineStr">
        <is>
          <t>Roasted &amp; Flavored Makhana - Mint Farmley Composite  Jar 83 g</t>
        </is>
      </c>
      <c r="I4" s="22" t="inlineStr">
        <is>
          <t>Prasadam Roasted Makhana</t>
        </is>
      </c>
      <c r="J4" s="24" t="n">
        <v>0.083</v>
      </c>
      <c r="K4" s="24" t="n">
        <v>2736</v>
      </c>
      <c r="L4" s="22" t="inlineStr">
        <is>
          <t>Canteen Store Department (CSD)</t>
        </is>
      </c>
      <c r="M4" s="24" t="n">
        <v>227.09</v>
      </c>
      <c r="N4" s="22" t="inlineStr">
        <is>
          <t>CSD</t>
        </is>
      </c>
      <c r="O4" s="22" t="inlineStr">
        <is>
          <t>Purnea</t>
        </is>
      </c>
      <c r="P4" s="22" t="inlineStr">
        <is>
          <t>Value Added</t>
        </is>
      </c>
      <c r="Q4" s="22" t="inlineStr">
        <is>
          <t>Roasted &amp; Flavoured Makhana</t>
        </is>
      </c>
      <c r="R4" s="25">
        <f>IF(Config!$B$4&gt;0,M4/Config!$B$4,0)</f>
        <v/>
      </c>
      <c r="S4" s="25">
        <f>IF(Config!$B$4&gt;0,K4/Config!$B$4,0)</f>
        <v/>
      </c>
      <c r="T4" s="25">
        <f>R4*Config!$B$7</f>
        <v/>
      </c>
      <c r="U4" s="25">
        <f>S4*Config!$B$7</f>
        <v/>
      </c>
      <c r="V4" s="25" t="n">
        <v>0</v>
      </c>
      <c r="W4" s="25" t="n">
        <v>0</v>
      </c>
      <c r="X4" s="26">
        <f>IF(T4&gt;0,V4/T4,0)</f>
        <v/>
      </c>
      <c r="Y4" s="26">
        <f>IF(U4&gt;0,W4/U4,0)</f>
        <v/>
      </c>
      <c r="Z4" s="25">
        <f>T4-V4</f>
        <v/>
      </c>
      <c r="AA4" s="25">
        <f>U4-W4</f>
        <v/>
      </c>
      <c r="AB4" s="25">
        <f>IF(Config!$B$7&gt;0,(V4/Config!$B$7)*Config!$B$4,0)</f>
        <v/>
      </c>
      <c r="AC4" s="25">
        <f>IF(Config!$B$7&gt;0,(W4/Config!$B$7)*Config!$B$4,0)</f>
        <v/>
      </c>
    </row>
    <row r="5" hidden="1" outlineLevel="1">
      <c r="A5" s="22" t="inlineStr">
        <is>
          <t>May</t>
        </is>
      </c>
      <c r="B5" s="22" t="n">
        <v>2026</v>
      </c>
      <c r="C5" s="22" t="inlineStr">
        <is>
          <t>29-04-2026</t>
        </is>
      </c>
      <c r="D5" s="23" t="n">
        <v>0.4706597222222222</v>
      </c>
      <c r="E5" s="22" t="inlineStr">
        <is>
          <t>Makhana_7-30167</t>
        </is>
      </c>
      <c r="F5" s="22" t="inlineStr">
        <is>
          <t>FG</t>
        </is>
      </c>
      <c r="G5" s="22" t="inlineStr">
        <is>
          <t>Roasted &amp; Flavoured Makhana</t>
        </is>
      </c>
      <c r="H5" s="22" t="inlineStr">
        <is>
          <t xml:space="preserve">Roasted &amp; Salted Makhana Farmley Composite Jar 83 g	</t>
        </is>
      </c>
      <c r="I5" s="22" t="inlineStr">
        <is>
          <t>Prasadam Roasted Makhana</t>
        </is>
      </c>
      <c r="J5" s="24" t="n">
        <v>0.083</v>
      </c>
      <c r="K5" s="24" t="n">
        <v>2448</v>
      </c>
      <c r="L5" s="22" t="inlineStr">
        <is>
          <t>Canteen Store Department (CSD)</t>
        </is>
      </c>
      <c r="M5" s="24" t="n">
        <v>203.18</v>
      </c>
      <c r="N5" s="22" t="inlineStr">
        <is>
          <t>CSD</t>
        </is>
      </c>
      <c r="O5" s="22" t="inlineStr">
        <is>
          <t>Purnea</t>
        </is>
      </c>
      <c r="P5" s="22" t="inlineStr">
        <is>
          <t>Value Added</t>
        </is>
      </c>
      <c r="Q5" s="22" t="inlineStr">
        <is>
          <t>Roasted &amp; Flavoured Makhana</t>
        </is>
      </c>
      <c r="R5" s="25">
        <f>IF(Config!$B$4&gt;0,M5/Config!$B$4,0)</f>
        <v/>
      </c>
      <c r="S5" s="25">
        <f>IF(Config!$B$4&gt;0,K5/Config!$B$4,0)</f>
        <v/>
      </c>
      <c r="T5" s="25">
        <f>R5*Config!$B$7</f>
        <v/>
      </c>
      <c r="U5" s="25">
        <f>S5*Config!$B$7</f>
        <v/>
      </c>
      <c r="V5" s="25" t="n">
        <v>0</v>
      </c>
      <c r="W5" s="25" t="n">
        <v>0</v>
      </c>
      <c r="X5" s="26">
        <f>IF(T5&gt;0,V5/T5,0)</f>
        <v/>
      </c>
      <c r="Y5" s="26">
        <f>IF(U5&gt;0,W5/U5,0)</f>
        <v/>
      </c>
      <c r="Z5" s="25">
        <f>T5-V5</f>
        <v/>
      </c>
      <c r="AA5" s="25">
        <f>U5-W5</f>
        <v/>
      </c>
      <c r="AB5" s="25">
        <f>IF(Config!$B$7&gt;0,(V5/Config!$B$7)*Config!$B$4,0)</f>
        <v/>
      </c>
      <c r="AC5" s="25">
        <f>IF(Config!$B$7&gt;0,(W5/Config!$B$7)*Config!$B$4,0)</f>
        <v/>
      </c>
    </row>
    <row r="6" hidden="1" outlineLevel="1">
      <c r="A6" s="22" t="inlineStr">
        <is>
          <t>May</t>
        </is>
      </c>
      <c r="B6" s="22" t="n">
        <v>2026</v>
      </c>
      <c r="C6" s="22" t="inlineStr">
        <is>
          <t>29-04-2026</t>
        </is>
      </c>
      <c r="D6" s="23" t="n">
        <v>0.4706712962962963</v>
      </c>
      <c r="E6" s="22" t="inlineStr">
        <is>
          <t>Makhana_7-30098</t>
        </is>
      </c>
      <c r="F6" s="22" t="inlineStr">
        <is>
          <t>FG</t>
        </is>
      </c>
      <c r="G6" s="22" t="inlineStr">
        <is>
          <t>Makhana Raw</t>
        </is>
      </c>
      <c r="H6" s="22" t="inlineStr">
        <is>
          <t>Prasadam Makhana Center Seal Pouch 200 g- NEW</t>
        </is>
      </c>
      <c r="I6" s="22" t="inlineStr">
        <is>
          <t>Prasadam Makhana</t>
        </is>
      </c>
      <c r="J6" s="24" t="n">
        <v>0.2</v>
      </c>
      <c r="K6" s="24" t="n">
        <v>7000</v>
      </c>
      <c r="L6" s="22" t="inlineStr">
        <is>
          <t>CPC KPKB</t>
        </is>
      </c>
      <c r="M6" s="24" t="n">
        <v>1400</v>
      </c>
      <c r="N6" s="22" t="inlineStr">
        <is>
          <t>CPC</t>
        </is>
      </c>
      <c r="O6" s="22" t="inlineStr">
        <is>
          <t>Purnea</t>
        </is>
      </c>
      <c r="P6" s="22" t="inlineStr">
        <is>
          <t>KVI</t>
        </is>
      </c>
      <c r="Q6" s="22" t="inlineStr">
        <is>
          <t>Makhana Raw</t>
        </is>
      </c>
      <c r="R6" s="25">
        <f>IF(Config!$B$4&gt;0,M6/Config!$B$4,0)</f>
        <v/>
      </c>
      <c r="S6" s="25">
        <f>IF(Config!$B$4&gt;0,K6/Config!$B$4,0)</f>
        <v/>
      </c>
      <c r="T6" s="25">
        <f>R6*Config!$B$7</f>
        <v/>
      </c>
      <c r="U6" s="25">
        <f>S6*Config!$B$7</f>
        <v/>
      </c>
      <c r="V6" s="25" t="n">
        <v>0</v>
      </c>
      <c r="W6" s="25" t="n">
        <v>0</v>
      </c>
      <c r="X6" s="26">
        <f>IF(T6&gt;0,V6/T6,0)</f>
        <v/>
      </c>
      <c r="Y6" s="26">
        <f>IF(U6&gt;0,W6/U6,0)</f>
        <v/>
      </c>
      <c r="Z6" s="25">
        <f>T6-V6</f>
        <v/>
      </c>
      <c r="AA6" s="25">
        <f>U6-W6</f>
        <v/>
      </c>
      <c r="AB6" s="25">
        <f>IF(Config!$B$7&gt;0,(V6/Config!$B$7)*Config!$B$4,0)</f>
        <v/>
      </c>
      <c r="AC6" s="25">
        <f>IF(Config!$B$7&gt;0,(W6/Config!$B$7)*Config!$B$4,0)</f>
        <v/>
      </c>
    </row>
    <row r="7" hidden="1" outlineLevel="1">
      <c r="A7" s="22" t="inlineStr">
        <is>
          <t>May</t>
        </is>
      </c>
      <c r="B7" s="22" t="n">
        <v>2026</v>
      </c>
      <c r="C7" s="22" t="inlineStr">
        <is>
          <t>29-04-2026</t>
        </is>
      </c>
      <c r="D7" s="23" t="n">
        <v>0.4706712962962963</v>
      </c>
      <c r="E7" s="22" t="inlineStr">
        <is>
          <t>Makhana_7-30096</t>
        </is>
      </c>
      <c r="F7" s="22" t="inlineStr">
        <is>
          <t>FG</t>
        </is>
      </c>
      <c r="G7" s="22" t="inlineStr">
        <is>
          <t>Makhana Raw</t>
        </is>
      </c>
      <c r="H7" s="22" t="inlineStr">
        <is>
          <t>Prasadam Makhana Center Seal Pouch 100 g- NEW</t>
        </is>
      </c>
      <c r="I7" s="22" t="inlineStr">
        <is>
          <t>Prasadam Makhana</t>
        </is>
      </c>
      <c r="J7" s="24" t="n">
        <v>0.1</v>
      </c>
      <c r="K7" s="24" t="n">
        <v>9600</v>
      </c>
      <c r="L7" s="22" t="inlineStr">
        <is>
          <t>CPC KPKB</t>
        </is>
      </c>
      <c r="M7" s="24" t="n">
        <v>960</v>
      </c>
      <c r="N7" s="22" t="inlineStr">
        <is>
          <t>CPC</t>
        </is>
      </c>
      <c r="O7" s="22" t="inlineStr">
        <is>
          <t>Purnea</t>
        </is>
      </c>
      <c r="P7" s="22" t="inlineStr">
        <is>
          <t>KVI</t>
        </is>
      </c>
      <c r="Q7" s="22" t="inlineStr">
        <is>
          <t>Makhana Raw</t>
        </is>
      </c>
      <c r="R7" s="25">
        <f>IF(Config!$B$4&gt;0,M7/Config!$B$4,0)</f>
        <v/>
      </c>
      <c r="S7" s="25">
        <f>IF(Config!$B$4&gt;0,K7/Config!$B$4,0)</f>
        <v/>
      </c>
      <c r="T7" s="25">
        <f>R7*Config!$B$7</f>
        <v/>
      </c>
      <c r="U7" s="25">
        <f>S7*Config!$B$7</f>
        <v/>
      </c>
      <c r="V7" s="25" t="n">
        <v>0</v>
      </c>
      <c r="W7" s="25" t="n">
        <v>0</v>
      </c>
      <c r="X7" s="26">
        <f>IF(T7&gt;0,V7/T7,0)</f>
        <v/>
      </c>
      <c r="Y7" s="26">
        <f>IF(U7&gt;0,W7/U7,0)</f>
        <v/>
      </c>
      <c r="Z7" s="25">
        <f>T7-V7</f>
        <v/>
      </c>
      <c r="AA7" s="25">
        <f>U7-W7</f>
        <v/>
      </c>
      <c r="AB7" s="25">
        <f>IF(Config!$B$7&gt;0,(V7/Config!$B$7)*Config!$B$4,0)</f>
        <v/>
      </c>
      <c r="AC7" s="25">
        <f>IF(Config!$B$7&gt;0,(W7/Config!$B$7)*Config!$B$4,0)</f>
        <v/>
      </c>
    </row>
    <row r="8" hidden="1" outlineLevel="1">
      <c r="A8" s="22" t="inlineStr">
        <is>
          <t>May</t>
        </is>
      </c>
      <c r="B8" s="22" t="n">
        <v>2026</v>
      </c>
      <c r="C8" s="22" t="inlineStr">
        <is>
          <t>29-04-2026</t>
        </is>
      </c>
      <c r="D8" s="23" t="n">
        <v>0.4706712962962963</v>
      </c>
      <c r="E8" s="22" t="inlineStr">
        <is>
          <t>Makhana_7-2995</t>
        </is>
      </c>
      <c r="F8" s="22" t="inlineStr">
        <is>
          <t>FG</t>
        </is>
      </c>
      <c r="G8" s="22" t="inlineStr">
        <is>
          <t>Roasted &amp; Flavoured Makhana</t>
        </is>
      </c>
      <c r="H8" s="22" t="inlineStr">
        <is>
          <t>Roasted &amp; Flavoured Cream &amp; Onion Makhana Farmley Jar 55 g</t>
        </is>
      </c>
      <c r="I8" s="22" t="inlineStr">
        <is>
          <t>Prasadam Roasted Makhana</t>
        </is>
      </c>
      <c r="J8" s="24" t="n">
        <v>0.055</v>
      </c>
      <c r="K8" s="24" t="n">
        <v>1050</v>
      </c>
      <c r="L8" s="22" t="inlineStr">
        <is>
          <t>CPC KPKB</t>
        </is>
      </c>
      <c r="M8" s="24" t="n">
        <v>57.75</v>
      </c>
      <c r="N8" s="22" t="inlineStr">
        <is>
          <t>CPC</t>
        </is>
      </c>
      <c r="O8" s="22" t="inlineStr">
        <is>
          <t>Purnea</t>
        </is>
      </c>
      <c r="P8" s="22" t="inlineStr">
        <is>
          <t>Value Added</t>
        </is>
      </c>
      <c r="Q8" s="22" t="inlineStr">
        <is>
          <t>Roasted &amp; Flavoured Makhana</t>
        </is>
      </c>
      <c r="R8" s="25">
        <f>IF(Config!$B$4&gt;0,M8/Config!$B$4,0)</f>
        <v/>
      </c>
      <c r="S8" s="25">
        <f>IF(Config!$B$4&gt;0,K8/Config!$B$4,0)</f>
        <v/>
      </c>
      <c r="T8" s="25">
        <f>R8*Config!$B$7</f>
        <v/>
      </c>
      <c r="U8" s="25">
        <f>S8*Config!$B$7</f>
        <v/>
      </c>
      <c r="V8" s="25" t="n">
        <v>0</v>
      </c>
      <c r="W8" s="25" t="n">
        <v>0</v>
      </c>
      <c r="X8" s="26">
        <f>IF(T8&gt;0,V8/T8,0)</f>
        <v/>
      </c>
      <c r="Y8" s="26">
        <f>IF(U8&gt;0,W8/U8,0)</f>
        <v/>
      </c>
      <c r="Z8" s="25">
        <f>T8-V8</f>
        <v/>
      </c>
      <c r="AA8" s="25">
        <f>U8-W8</f>
        <v/>
      </c>
      <c r="AB8" s="25">
        <f>IF(Config!$B$7&gt;0,(V8/Config!$B$7)*Config!$B$4,0)</f>
        <v/>
      </c>
      <c r="AC8" s="25">
        <f>IF(Config!$B$7&gt;0,(W8/Config!$B$7)*Config!$B$4,0)</f>
        <v/>
      </c>
    </row>
    <row r="9" hidden="1" outlineLevel="1">
      <c r="A9" s="22" t="inlineStr">
        <is>
          <t>May</t>
        </is>
      </c>
      <c r="B9" s="22" t="n">
        <v>2026</v>
      </c>
      <c r="C9" s="22" t="inlineStr">
        <is>
          <t>29-04-2026</t>
        </is>
      </c>
      <c r="D9" s="23" t="n">
        <v>0.4706712962962963</v>
      </c>
      <c r="E9" s="22" t="inlineStr">
        <is>
          <t>Makhana_7-2992</t>
        </is>
      </c>
      <c r="F9" s="22" t="inlineStr">
        <is>
          <t>FG</t>
        </is>
      </c>
      <c r="G9" s="22" t="inlineStr">
        <is>
          <t>Roasted &amp; Flavoured Makhana</t>
        </is>
      </c>
      <c r="H9" s="22" t="inlineStr">
        <is>
          <t>Roasted &amp; Flavoured Peri Peri Makhana Farmley Jar 55 g</t>
        </is>
      </c>
      <c r="I9" s="22" t="inlineStr">
        <is>
          <t>Prasadam Roasted Makhana</t>
        </is>
      </c>
      <c r="J9" s="24" t="n">
        <v>0.055</v>
      </c>
      <c r="K9" s="24" t="n">
        <v>1050</v>
      </c>
      <c r="L9" s="22" t="inlineStr">
        <is>
          <t>CPC KPKB</t>
        </is>
      </c>
      <c r="M9" s="24" t="n">
        <v>57.75</v>
      </c>
      <c r="N9" s="22" t="inlineStr">
        <is>
          <t>CPC</t>
        </is>
      </c>
      <c r="O9" s="22" t="inlineStr">
        <is>
          <t>Purnea</t>
        </is>
      </c>
      <c r="P9" s="22" t="inlineStr">
        <is>
          <t>Value Added</t>
        </is>
      </c>
      <c r="Q9" s="22" t="inlineStr">
        <is>
          <t>Roasted &amp; Flavoured Makhana</t>
        </is>
      </c>
      <c r="R9" s="25">
        <f>IF(Config!$B$4&gt;0,M9/Config!$B$4,0)</f>
        <v/>
      </c>
      <c r="S9" s="25">
        <f>IF(Config!$B$4&gt;0,K9/Config!$B$4,0)</f>
        <v/>
      </c>
      <c r="T9" s="25">
        <f>R9*Config!$B$7</f>
        <v/>
      </c>
      <c r="U9" s="25">
        <f>S9*Config!$B$7</f>
        <v/>
      </c>
      <c r="V9" s="25" t="n">
        <v>0</v>
      </c>
      <c r="W9" s="25" t="n">
        <v>0</v>
      </c>
      <c r="X9" s="26">
        <f>IF(T9&gt;0,V9/T9,0)</f>
        <v/>
      </c>
      <c r="Y9" s="26">
        <f>IF(U9&gt;0,W9/U9,0)</f>
        <v/>
      </c>
      <c r="Z9" s="25">
        <f>T9-V9</f>
        <v/>
      </c>
      <c r="AA9" s="25">
        <f>U9-W9</f>
        <v/>
      </c>
      <c r="AB9" s="25">
        <f>IF(Config!$B$7&gt;0,(V9/Config!$B$7)*Config!$B$4,0)</f>
        <v/>
      </c>
      <c r="AC9" s="25">
        <f>IF(Config!$B$7&gt;0,(W9/Config!$B$7)*Config!$B$4,0)</f>
        <v/>
      </c>
    </row>
    <row r="10" hidden="1" outlineLevel="1">
      <c r="A10" s="22" t="inlineStr">
        <is>
          <t>May</t>
        </is>
      </c>
      <c r="B10" s="22" t="n">
        <v>2026</v>
      </c>
      <c r="C10" s="22" t="inlineStr">
        <is>
          <t>29-04-2026</t>
        </is>
      </c>
      <c r="D10" s="23" t="n">
        <v>0.4706828703703704</v>
      </c>
      <c r="E10" s="22" t="inlineStr">
        <is>
          <t>Makhana_7-2994</t>
        </is>
      </c>
      <c r="F10" s="22" t="inlineStr">
        <is>
          <t>FG</t>
        </is>
      </c>
      <c r="G10" s="22" t="inlineStr">
        <is>
          <t>Roasted &amp; Flavoured Makhana</t>
        </is>
      </c>
      <c r="H10" s="22" t="inlineStr">
        <is>
          <t>Roasted &amp; Salted Makhana Farmley Jar 55 g</t>
        </is>
      </c>
      <c r="I10" s="22" t="inlineStr">
        <is>
          <t>Prasadam Roasted Makhana</t>
        </is>
      </c>
      <c r="J10" s="24" t="n">
        <v>0.055</v>
      </c>
      <c r="K10" s="24" t="n">
        <v>1050</v>
      </c>
      <c r="L10" s="22" t="inlineStr">
        <is>
          <t>CPC KPKB</t>
        </is>
      </c>
      <c r="M10" s="24" t="n">
        <v>57.75</v>
      </c>
      <c r="N10" s="22" t="inlineStr">
        <is>
          <t>CPC</t>
        </is>
      </c>
      <c r="O10" s="22" t="inlineStr">
        <is>
          <t>Purnea</t>
        </is>
      </c>
      <c r="P10" s="22" t="inlineStr">
        <is>
          <t>Value Added</t>
        </is>
      </c>
      <c r="Q10" s="22" t="inlineStr">
        <is>
          <t>Roasted &amp; Flavoured Makhana</t>
        </is>
      </c>
      <c r="R10" s="25">
        <f>IF(Config!$B$4&gt;0,M10/Config!$B$4,0)</f>
        <v/>
      </c>
      <c r="S10" s="25">
        <f>IF(Config!$B$4&gt;0,K10/Config!$B$4,0)</f>
        <v/>
      </c>
      <c r="T10" s="25">
        <f>R10*Config!$B$7</f>
        <v/>
      </c>
      <c r="U10" s="25">
        <f>S10*Config!$B$7</f>
        <v/>
      </c>
      <c r="V10" s="25" t="n">
        <v>0</v>
      </c>
      <c r="W10" s="25" t="n">
        <v>0</v>
      </c>
      <c r="X10" s="26">
        <f>IF(T10&gt;0,V10/T10,0)</f>
        <v/>
      </c>
      <c r="Y10" s="26">
        <f>IF(U10&gt;0,W10/U10,0)</f>
        <v/>
      </c>
      <c r="Z10" s="25">
        <f>T10-V10</f>
        <v/>
      </c>
      <c r="AA10" s="25">
        <f>U10-W10</f>
        <v/>
      </c>
      <c r="AB10" s="25">
        <f>IF(Config!$B$7&gt;0,(V10/Config!$B$7)*Config!$B$4,0)</f>
        <v/>
      </c>
      <c r="AC10" s="25">
        <f>IF(Config!$B$7&gt;0,(W10/Config!$B$7)*Config!$B$4,0)</f>
        <v/>
      </c>
    </row>
    <row r="11" hidden="1" outlineLevel="1">
      <c r="A11" s="22" t="inlineStr">
        <is>
          <t>May</t>
        </is>
      </c>
      <c r="B11" s="22" t="n">
        <v>2026</v>
      </c>
      <c r="C11" s="22" t="inlineStr">
        <is>
          <t>29-04-2026</t>
        </is>
      </c>
      <c r="D11" s="23" t="n">
        <v>0.4706828703703704</v>
      </c>
      <c r="E11" s="22" t="inlineStr">
        <is>
          <t>Makhana_7-2993</t>
        </is>
      </c>
      <c r="F11" s="22" t="inlineStr">
        <is>
          <t>FG</t>
        </is>
      </c>
      <c r="G11" s="22" t="inlineStr">
        <is>
          <t>Roasted &amp; Flavoured Makhana</t>
        </is>
      </c>
      <c r="H11" s="22" t="inlineStr">
        <is>
          <t>Roasted &amp; Flavoured Minty Pudina Makhana Farmley Jar 55 g</t>
        </is>
      </c>
      <c r="I11" s="22" t="inlineStr">
        <is>
          <t>Prasadam Roasted Makhana</t>
        </is>
      </c>
      <c r="J11" s="24" t="n">
        <v>0.055</v>
      </c>
      <c r="K11" s="24" t="n">
        <v>1050</v>
      </c>
      <c r="L11" s="22" t="inlineStr">
        <is>
          <t>CPC KPKB</t>
        </is>
      </c>
      <c r="M11" s="24" t="n">
        <v>57.75</v>
      </c>
      <c r="N11" s="22" t="inlineStr">
        <is>
          <t>CPC</t>
        </is>
      </c>
      <c r="O11" s="22" t="inlineStr">
        <is>
          <t>Purnea</t>
        </is>
      </c>
      <c r="P11" s="22" t="inlineStr">
        <is>
          <t>Value Added</t>
        </is>
      </c>
      <c r="Q11" s="22" t="inlineStr">
        <is>
          <t>Roasted &amp; Flavoured Makhana</t>
        </is>
      </c>
      <c r="R11" s="25">
        <f>IF(Config!$B$4&gt;0,M11/Config!$B$4,0)</f>
        <v/>
      </c>
      <c r="S11" s="25">
        <f>IF(Config!$B$4&gt;0,K11/Config!$B$4,0)</f>
        <v/>
      </c>
      <c r="T11" s="25">
        <f>R11*Config!$B$7</f>
        <v/>
      </c>
      <c r="U11" s="25">
        <f>S11*Config!$B$7</f>
        <v/>
      </c>
      <c r="V11" s="25" t="n">
        <v>0</v>
      </c>
      <c r="W11" s="25" t="n">
        <v>0</v>
      </c>
      <c r="X11" s="26">
        <f>IF(T11&gt;0,V11/T11,0)</f>
        <v/>
      </c>
      <c r="Y11" s="26">
        <f>IF(U11&gt;0,W11/U11,0)</f>
        <v/>
      </c>
      <c r="Z11" s="25">
        <f>T11-V11</f>
        <v/>
      </c>
      <c r="AA11" s="25">
        <f>U11-W11</f>
        <v/>
      </c>
      <c r="AB11" s="25">
        <f>IF(Config!$B$7&gt;0,(V11/Config!$B$7)*Config!$B$4,0)</f>
        <v/>
      </c>
      <c r="AC11" s="25">
        <f>IF(Config!$B$7&gt;0,(W11/Config!$B$7)*Config!$B$4,0)</f>
        <v/>
      </c>
    </row>
    <row r="12" hidden="1" outlineLevel="1">
      <c r="A12" s="22" t="inlineStr">
        <is>
          <t>May</t>
        </is>
      </c>
      <c r="B12" s="22" t="n">
        <v>2026</v>
      </c>
      <c r="C12" s="22" t="inlineStr">
        <is>
          <t>29-04-2026</t>
        </is>
      </c>
      <c r="D12" s="23" t="n">
        <v>0.4706828703703704</v>
      </c>
      <c r="E12" s="22" t="inlineStr">
        <is>
          <t>Makhana_7-2997</t>
        </is>
      </c>
      <c r="F12" s="22" t="inlineStr">
        <is>
          <t>FG</t>
        </is>
      </c>
      <c r="G12" s="22" t="inlineStr">
        <is>
          <t>Roasted &amp; Flavoured Makhana</t>
        </is>
      </c>
      <c r="H12" s="22" t="inlineStr">
        <is>
          <t>Roasted &amp; Flavoured Achaari Makhana Farmley Jar 55 g</t>
        </is>
      </c>
      <c r="I12" s="22" t="inlineStr">
        <is>
          <t>Prasadam Roasted Makhana</t>
        </is>
      </c>
      <c r="J12" s="24" t="n">
        <v>0.055</v>
      </c>
      <c r="K12" s="24" t="n">
        <v>1050</v>
      </c>
      <c r="L12" s="22" t="inlineStr">
        <is>
          <t>CPC KPKB</t>
        </is>
      </c>
      <c r="M12" s="24" t="n">
        <v>57.75</v>
      </c>
      <c r="N12" s="22" t="inlineStr">
        <is>
          <t>CPC</t>
        </is>
      </c>
      <c r="O12" s="22" t="inlineStr">
        <is>
          <t>Purnea</t>
        </is>
      </c>
      <c r="P12" s="22" t="inlineStr">
        <is>
          <t>Value Added</t>
        </is>
      </c>
      <c r="Q12" s="22" t="inlineStr">
        <is>
          <t>Roasted &amp; Flavoured Makhana</t>
        </is>
      </c>
      <c r="R12" s="25">
        <f>IF(Config!$B$4&gt;0,M12/Config!$B$4,0)</f>
        <v/>
      </c>
      <c r="S12" s="25">
        <f>IF(Config!$B$4&gt;0,K12/Config!$B$4,0)</f>
        <v/>
      </c>
      <c r="T12" s="25">
        <f>R12*Config!$B$7</f>
        <v/>
      </c>
      <c r="U12" s="25">
        <f>S12*Config!$B$7</f>
        <v/>
      </c>
      <c r="V12" s="25" t="n">
        <v>0</v>
      </c>
      <c r="W12" s="25" t="n">
        <v>0</v>
      </c>
      <c r="X12" s="26">
        <f>IF(T12&gt;0,V12/T12,0)</f>
        <v/>
      </c>
      <c r="Y12" s="26">
        <f>IF(U12&gt;0,W12/U12,0)</f>
        <v/>
      </c>
      <c r="Z12" s="25">
        <f>T12-V12</f>
        <v/>
      </c>
      <c r="AA12" s="25">
        <f>U12-W12</f>
        <v/>
      </c>
      <c r="AB12" s="25">
        <f>IF(Config!$B$7&gt;0,(V12/Config!$B$7)*Config!$B$4,0)</f>
        <v/>
      </c>
      <c r="AC12" s="25">
        <f>IF(Config!$B$7&gt;0,(W12/Config!$B$7)*Config!$B$4,0)</f>
        <v/>
      </c>
    </row>
    <row r="13" hidden="1" outlineLevel="1">
      <c r="A13" s="22" t="inlineStr">
        <is>
          <t>May</t>
        </is>
      </c>
      <c r="B13" s="22" t="n">
        <v>2026</v>
      </c>
      <c r="C13" s="22" t="inlineStr">
        <is>
          <t>29-04-2026</t>
        </is>
      </c>
      <c r="D13" s="23" t="n">
        <v>0.5300810185185185</v>
      </c>
      <c r="E13" s="22" t="inlineStr">
        <is>
          <t>Makhana_7-30098</t>
        </is>
      </c>
      <c r="F13" s="22" t="inlineStr">
        <is>
          <t>FG</t>
        </is>
      </c>
      <c r="G13" s="22" t="inlineStr">
        <is>
          <t>Makhana Raw</t>
        </is>
      </c>
      <c r="H13" s="22" t="inlineStr">
        <is>
          <t>Prasadam Makhana Center Seal Pouch 200 g- NEW</t>
        </is>
      </c>
      <c r="I13" s="22" t="inlineStr">
        <is>
          <t>Prasadam Makhana</t>
        </is>
      </c>
      <c r="J13" s="24" t="n">
        <v>0.2</v>
      </c>
      <c r="K13" s="24" t="n">
        <v>3000</v>
      </c>
      <c r="L13" s="22" t="inlineStr">
        <is>
          <t>Metro Cash &amp; Carry India Private Limited</t>
        </is>
      </c>
      <c r="M13" s="24" t="n">
        <v>600</v>
      </c>
      <c r="N13" s="22" t="inlineStr">
        <is>
          <t>Modern Trade</t>
        </is>
      </c>
      <c r="O13" s="22" t="inlineStr">
        <is>
          <t>Purnea</t>
        </is>
      </c>
      <c r="P13" s="22" t="inlineStr">
        <is>
          <t>KVI</t>
        </is>
      </c>
      <c r="Q13" s="22" t="inlineStr">
        <is>
          <t>Makhana Raw</t>
        </is>
      </c>
      <c r="R13" s="25">
        <f>IF(Config!$B$4&gt;0,M13/Config!$B$4,0)</f>
        <v/>
      </c>
      <c r="S13" s="25">
        <f>IF(Config!$B$4&gt;0,K13/Config!$B$4,0)</f>
        <v/>
      </c>
      <c r="T13" s="25">
        <f>R13*Config!$B$7</f>
        <v/>
      </c>
      <c r="U13" s="25">
        <f>S13*Config!$B$7</f>
        <v/>
      </c>
      <c r="V13" s="25" t="n">
        <v>456</v>
      </c>
      <c r="W13" s="25" t="n">
        <v>2280</v>
      </c>
      <c r="X13" s="26">
        <f>IF(T13&gt;0,V13/T13,0)</f>
        <v/>
      </c>
      <c r="Y13" s="26">
        <f>IF(U13&gt;0,W13/U13,0)</f>
        <v/>
      </c>
      <c r="Z13" s="25">
        <f>T13-V13</f>
        <v/>
      </c>
      <c r="AA13" s="25">
        <f>U13-W13</f>
        <v/>
      </c>
      <c r="AB13" s="25">
        <f>IF(Config!$B$7&gt;0,(V13/Config!$B$7)*Config!$B$4,0)</f>
        <v/>
      </c>
      <c r="AC13" s="25">
        <f>IF(Config!$B$7&gt;0,(W13/Config!$B$7)*Config!$B$4,0)</f>
        <v/>
      </c>
    </row>
    <row r="14" hidden="1" outlineLevel="1">
      <c r="A14" s="22" t="inlineStr">
        <is>
          <t>May</t>
        </is>
      </c>
      <c r="B14" s="22" t="n">
        <v>2026</v>
      </c>
      <c r="C14" s="22" t="inlineStr">
        <is>
          <t>29-04-2026</t>
        </is>
      </c>
      <c r="D14" s="23" t="n">
        <v>0.5300810185185185</v>
      </c>
      <c r="E14" s="22" t="inlineStr">
        <is>
          <t>Makhana_7-30096</t>
        </is>
      </c>
      <c r="F14" s="22" t="inlineStr">
        <is>
          <t>FG</t>
        </is>
      </c>
      <c r="G14" s="22" t="inlineStr">
        <is>
          <t>Makhana Raw</t>
        </is>
      </c>
      <c r="H14" s="22" t="inlineStr">
        <is>
          <t>Prasadam Makhana Center Seal Pouch 100 g- NEW</t>
        </is>
      </c>
      <c r="I14" s="22" t="inlineStr">
        <is>
          <t>Prasadam Makhana</t>
        </is>
      </c>
      <c r="J14" s="24" t="n">
        <v>0.1</v>
      </c>
      <c r="K14" s="24" t="n">
        <v>800</v>
      </c>
      <c r="L14" s="22" t="inlineStr">
        <is>
          <t>Metro Cash &amp; Carry India Private Limited</t>
        </is>
      </c>
      <c r="M14" s="24" t="n">
        <v>80</v>
      </c>
      <c r="N14" s="22" t="inlineStr">
        <is>
          <t>Modern Trade</t>
        </is>
      </c>
      <c r="O14" s="22" t="inlineStr">
        <is>
          <t>Purnea</t>
        </is>
      </c>
      <c r="P14" s="22" t="inlineStr">
        <is>
          <t>KVI</t>
        </is>
      </c>
      <c r="Q14" s="22" t="inlineStr">
        <is>
          <t>Makhana Raw</t>
        </is>
      </c>
      <c r="R14" s="25">
        <f>IF(Config!$B$4&gt;0,M14/Config!$B$4,0)</f>
        <v/>
      </c>
      <c r="S14" s="25">
        <f>IF(Config!$B$4&gt;0,K14/Config!$B$4,0)</f>
        <v/>
      </c>
      <c r="T14" s="25">
        <f>R14*Config!$B$7</f>
        <v/>
      </c>
      <c r="U14" s="25">
        <f>S14*Config!$B$7</f>
        <v/>
      </c>
      <c r="V14" s="25" t="n">
        <v>136</v>
      </c>
      <c r="W14" s="25" t="n">
        <v>1360</v>
      </c>
      <c r="X14" s="26">
        <f>IF(T14&gt;0,V14/T14,0)</f>
        <v/>
      </c>
      <c r="Y14" s="26">
        <f>IF(U14&gt;0,W14/U14,0)</f>
        <v/>
      </c>
      <c r="Z14" s="25">
        <f>T14-V14</f>
        <v/>
      </c>
      <c r="AA14" s="25">
        <f>U14-W14</f>
        <v/>
      </c>
      <c r="AB14" s="25">
        <f>IF(Config!$B$7&gt;0,(V14/Config!$B$7)*Config!$B$4,0)</f>
        <v/>
      </c>
      <c r="AC14" s="25">
        <f>IF(Config!$B$7&gt;0,(W14/Config!$B$7)*Config!$B$4,0)</f>
        <v/>
      </c>
    </row>
    <row r="15" hidden="1" outlineLevel="1">
      <c r="A15" s="22" t="inlineStr">
        <is>
          <t>May</t>
        </is>
      </c>
      <c r="B15" s="22" t="n">
        <v>2026</v>
      </c>
      <c r="C15" s="22" t="inlineStr">
        <is>
          <t>30-04-2026</t>
        </is>
      </c>
      <c r="D15" s="23" t="n">
        <v>0.6903819444444445</v>
      </c>
      <c r="E15" s="22" t="inlineStr">
        <is>
          <t>Makhana_7-30165</t>
        </is>
      </c>
      <c r="F15" s="22" t="inlineStr">
        <is>
          <t>FG</t>
        </is>
      </c>
      <c r="G15" s="22" t="inlineStr">
        <is>
          <t>Roasted &amp; Flavoured Makhana</t>
        </is>
      </c>
      <c r="H15" s="22" t="inlineStr">
        <is>
          <t>Roasted &amp; Flavored Makhana - Cream N Onion Farmley Composite Jar 83 g</t>
        </is>
      </c>
      <c r="I15" s="22" t="inlineStr">
        <is>
          <t>Prasadam Roasted Makhana</t>
        </is>
      </c>
      <c r="J15" s="24" t="n">
        <v>0.083</v>
      </c>
      <c r="K15" s="24" t="n">
        <v>1479</v>
      </c>
      <c r="L15" s="22" t="inlineStr">
        <is>
          <t>Amazon Retail India Private Limited</t>
        </is>
      </c>
      <c r="M15" s="24" t="n">
        <v>122.76</v>
      </c>
      <c r="N15" s="22" t="inlineStr">
        <is>
          <t>Amazon Retail India</t>
        </is>
      </c>
      <c r="O15" s="22" t="inlineStr">
        <is>
          <t>Purnea</t>
        </is>
      </c>
      <c r="P15" s="22" t="inlineStr">
        <is>
          <t>Value Added</t>
        </is>
      </c>
      <c r="Q15" s="22" t="inlineStr">
        <is>
          <t>Roasted &amp; Flavoured Makhana</t>
        </is>
      </c>
      <c r="R15" s="25">
        <f>IF(Config!$B$4&gt;0,M15/Config!$B$4,0)</f>
        <v/>
      </c>
      <c r="S15" s="25">
        <f>IF(Config!$B$4&gt;0,K15/Config!$B$4,0)</f>
        <v/>
      </c>
      <c r="T15" s="25">
        <f>R15*Config!$B$7</f>
        <v/>
      </c>
      <c r="U15" s="25">
        <f>S15*Config!$B$7</f>
        <v/>
      </c>
      <c r="V15" s="25" t="n">
        <v>0</v>
      </c>
      <c r="W15" s="25" t="n">
        <v>0</v>
      </c>
      <c r="X15" s="26">
        <f>IF(T15&gt;0,V15/T15,0)</f>
        <v/>
      </c>
      <c r="Y15" s="26">
        <f>IF(U15&gt;0,W15/U15,0)</f>
        <v/>
      </c>
      <c r="Z15" s="25">
        <f>T15-V15</f>
        <v/>
      </c>
      <c r="AA15" s="25">
        <f>U15-W15</f>
        <v/>
      </c>
      <c r="AB15" s="25">
        <f>IF(Config!$B$7&gt;0,(V15/Config!$B$7)*Config!$B$4,0)</f>
        <v/>
      </c>
      <c r="AC15" s="25">
        <f>IF(Config!$B$7&gt;0,(W15/Config!$B$7)*Config!$B$4,0)</f>
        <v/>
      </c>
    </row>
    <row r="16" hidden="1" outlineLevel="1">
      <c r="A16" s="22" t="inlineStr">
        <is>
          <t>May</t>
        </is>
      </c>
      <c r="B16" s="22" t="n">
        <v>2026</v>
      </c>
      <c r="C16" s="22" t="inlineStr">
        <is>
          <t>30-04-2026</t>
        </is>
      </c>
      <c r="D16" s="23" t="n">
        <v>0.6903819444444445</v>
      </c>
      <c r="E16" s="22" t="inlineStr">
        <is>
          <t>Makhana_7-30163</t>
        </is>
      </c>
      <c r="F16" s="22" t="inlineStr">
        <is>
          <t>FG</t>
        </is>
      </c>
      <c r="G16" s="22" t="inlineStr">
        <is>
          <t>Roasted &amp; Flavoured Makhana</t>
        </is>
      </c>
      <c r="H16" s="22" t="inlineStr">
        <is>
          <t>Roasted &amp; Flavored Makhana - Tangy Tomato Farmley Composite Jar 83 g</t>
        </is>
      </c>
      <c r="I16" s="22" t="inlineStr">
        <is>
          <t>Prasadam Roasted Makhana</t>
        </is>
      </c>
      <c r="J16" s="24" t="n">
        <v>0.083</v>
      </c>
      <c r="K16" s="24" t="n">
        <v>1225</v>
      </c>
      <c r="L16" s="22" t="inlineStr">
        <is>
          <t>Amazon Retail India Private Limited</t>
        </is>
      </c>
      <c r="M16" s="24" t="n">
        <v>101.67</v>
      </c>
      <c r="N16" s="22" t="inlineStr">
        <is>
          <t>Amazon Retail India</t>
        </is>
      </c>
      <c r="O16" s="22" t="inlineStr">
        <is>
          <t>Purnea</t>
        </is>
      </c>
      <c r="P16" s="22" t="inlineStr">
        <is>
          <t>Value Added</t>
        </is>
      </c>
      <c r="Q16" s="22" t="inlineStr">
        <is>
          <t>Roasted &amp; Flavoured Makhana</t>
        </is>
      </c>
      <c r="R16" s="25">
        <f>IF(Config!$B$4&gt;0,M16/Config!$B$4,0)</f>
        <v/>
      </c>
      <c r="S16" s="25">
        <f>IF(Config!$B$4&gt;0,K16/Config!$B$4,0)</f>
        <v/>
      </c>
      <c r="T16" s="25">
        <f>R16*Config!$B$7</f>
        <v/>
      </c>
      <c r="U16" s="25">
        <f>S16*Config!$B$7</f>
        <v/>
      </c>
      <c r="V16" s="25" t="n">
        <v>0</v>
      </c>
      <c r="W16" s="25" t="n">
        <v>0</v>
      </c>
      <c r="X16" s="26">
        <f>IF(T16&gt;0,V16/T16,0)</f>
        <v/>
      </c>
      <c r="Y16" s="26">
        <f>IF(U16&gt;0,W16/U16,0)</f>
        <v/>
      </c>
      <c r="Z16" s="25">
        <f>T16-V16</f>
        <v/>
      </c>
      <c r="AA16" s="25">
        <f>U16-W16</f>
        <v/>
      </c>
      <c r="AB16" s="25">
        <f>IF(Config!$B$7&gt;0,(V16/Config!$B$7)*Config!$B$4,0)</f>
        <v/>
      </c>
      <c r="AC16" s="25">
        <f>IF(Config!$B$7&gt;0,(W16/Config!$B$7)*Config!$B$4,0)</f>
        <v/>
      </c>
    </row>
    <row r="17" hidden="1" outlineLevel="1">
      <c r="A17" s="22" t="inlineStr">
        <is>
          <t>May</t>
        </is>
      </c>
      <c r="B17" s="22" t="n">
        <v>2026</v>
      </c>
      <c r="C17" s="22" t="inlineStr">
        <is>
          <t>29-04-2026</t>
        </is>
      </c>
      <c r="D17" s="23" t="n">
        <v>0.6203703703703703</v>
      </c>
      <c r="E17" s="22" t="inlineStr">
        <is>
          <t>Makhana_7-30042</t>
        </is>
      </c>
      <c r="F17" s="22" t="inlineStr">
        <is>
          <t>FG</t>
        </is>
      </c>
      <c r="G17" s="22" t="inlineStr">
        <is>
          <t>Makhana Raw</t>
        </is>
      </c>
      <c r="H17" s="22" t="inlineStr">
        <is>
          <t>Prasadam Makhana Farmley Center Seal Pouch 250g</t>
        </is>
      </c>
      <c r="I17" s="22" t="inlineStr">
        <is>
          <t>Prasadam Makhana</t>
        </is>
      </c>
      <c r="J17" s="24" t="n">
        <v>0.25</v>
      </c>
      <c r="K17" s="24" t="n">
        <v>4514</v>
      </c>
      <c r="L17" s="22" t="inlineStr">
        <is>
          <t>Amazon Retail India Private Limited</t>
        </is>
      </c>
      <c r="M17" s="24" t="n">
        <v>1128.5</v>
      </c>
      <c r="N17" s="22" t="inlineStr">
        <is>
          <t>Amazon Retail India</t>
        </is>
      </c>
      <c r="O17" s="22" t="inlineStr">
        <is>
          <t>Purnea</t>
        </is>
      </c>
      <c r="P17" s="22" t="inlineStr">
        <is>
          <t>KVI</t>
        </is>
      </c>
      <c r="Q17" s="22" t="inlineStr">
        <is>
          <t>Makhana Raw</t>
        </is>
      </c>
      <c r="R17" s="25">
        <f>IF(Config!$B$4&gt;0,M17/Config!$B$4,0)</f>
        <v/>
      </c>
      <c r="S17" s="25">
        <f>IF(Config!$B$4&gt;0,K17/Config!$B$4,0)</f>
        <v/>
      </c>
      <c r="T17" s="25">
        <f>R17*Config!$B$7</f>
        <v/>
      </c>
      <c r="U17" s="25">
        <f>S17*Config!$B$7</f>
        <v/>
      </c>
      <c r="V17" s="25" t="n">
        <v>24</v>
      </c>
      <c r="W17" s="25" t="n">
        <v>96</v>
      </c>
      <c r="X17" s="26">
        <f>IF(T17&gt;0,V17/T17,0)</f>
        <v/>
      </c>
      <c r="Y17" s="26">
        <f>IF(U17&gt;0,W17/U17,0)</f>
        <v/>
      </c>
      <c r="Z17" s="25">
        <f>T17-V17</f>
        <v/>
      </c>
      <c r="AA17" s="25">
        <f>U17-W17</f>
        <v/>
      </c>
      <c r="AB17" s="25">
        <f>IF(Config!$B$7&gt;0,(V17/Config!$B$7)*Config!$B$4,0)</f>
        <v/>
      </c>
      <c r="AC17" s="25">
        <f>IF(Config!$B$7&gt;0,(W17/Config!$B$7)*Config!$B$4,0)</f>
        <v/>
      </c>
    </row>
    <row r="18" hidden="1" outlineLevel="1">
      <c r="A18" s="22" t="inlineStr">
        <is>
          <t>May</t>
        </is>
      </c>
      <c r="B18" s="22" t="n">
        <v>2026</v>
      </c>
      <c r="C18" s="22" t="inlineStr">
        <is>
          <t>30-04-2026</t>
        </is>
      </c>
      <c r="D18" s="23" t="n">
        <v>0.739988425925926</v>
      </c>
      <c r="E18" s="22" t="inlineStr">
        <is>
          <t>Makhana_7-30184</t>
        </is>
      </c>
      <c r="F18" s="22" t="inlineStr">
        <is>
          <t>FG</t>
        </is>
      </c>
      <c r="G18" s="22" t="inlineStr">
        <is>
          <t>Roasted &amp; Flavoured Makhana</t>
        </is>
      </c>
      <c r="H18" s="22" t="inlineStr">
        <is>
          <t>Roasted &amp; Flavored Makhana - Tangy Tomato Farmley Composite Jar 83 g - Pack of 2</t>
        </is>
      </c>
      <c r="I18" s="22" t="inlineStr">
        <is>
          <t>Prasadam Roasted Makhana</t>
        </is>
      </c>
      <c r="J18" s="24" t="n">
        <v>0.166</v>
      </c>
      <c r="K18" s="24" t="n">
        <v>259</v>
      </c>
      <c r="L18" s="22" t="inlineStr">
        <is>
          <t>Amazon Retail India Private Limited</t>
        </is>
      </c>
      <c r="M18" s="24" t="n">
        <v>42.99</v>
      </c>
      <c r="N18" s="22" t="inlineStr">
        <is>
          <t>Amazon Retail India</t>
        </is>
      </c>
      <c r="O18" s="22" t="inlineStr">
        <is>
          <t>Purnea</t>
        </is>
      </c>
      <c r="P18" s="22" t="inlineStr">
        <is>
          <t>Value Added</t>
        </is>
      </c>
      <c r="Q18" s="22" t="inlineStr"/>
      <c r="R18" s="25">
        <f>IF(Config!$B$4&gt;0,M18/Config!$B$4,0)</f>
        <v/>
      </c>
      <c r="S18" s="25">
        <f>IF(Config!$B$4&gt;0,K18/Config!$B$4,0)</f>
        <v/>
      </c>
      <c r="T18" s="25">
        <f>R18*Config!$B$7</f>
        <v/>
      </c>
      <c r="U18" s="25">
        <f>S18*Config!$B$7</f>
        <v/>
      </c>
      <c r="V18" s="25" t="n">
        <v>0</v>
      </c>
      <c r="W18" s="25" t="n">
        <v>0</v>
      </c>
      <c r="X18" s="26">
        <f>IF(T18&gt;0,V18/T18,0)</f>
        <v/>
      </c>
      <c r="Y18" s="26">
        <f>IF(U18&gt;0,W18/U18,0)</f>
        <v/>
      </c>
      <c r="Z18" s="25">
        <f>T18-V18</f>
        <v/>
      </c>
      <c r="AA18" s="25">
        <f>U18-W18</f>
        <v/>
      </c>
      <c r="AB18" s="25">
        <f>IF(Config!$B$7&gt;0,(V18/Config!$B$7)*Config!$B$4,0)</f>
        <v/>
      </c>
      <c r="AC18" s="25">
        <f>IF(Config!$B$7&gt;0,(W18/Config!$B$7)*Config!$B$4,0)</f>
        <v/>
      </c>
    </row>
    <row r="19" hidden="1" outlineLevel="1">
      <c r="A19" s="22" t="inlineStr">
        <is>
          <t>May</t>
        </is>
      </c>
      <c r="B19" s="22" t="n">
        <v>2026</v>
      </c>
      <c r="C19" s="22" t="inlineStr">
        <is>
          <t>30-04-2026</t>
        </is>
      </c>
      <c r="D19" s="23" t="n">
        <v>0.6903819444444445</v>
      </c>
      <c r="E19" s="22" t="inlineStr">
        <is>
          <t>Makhana_7-30185</t>
        </is>
      </c>
      <c r="F19" s="22" t="inlineStr">
        <is>
          <t>FG</t>
        </is>
      </c>
      <c r="G19" s="22" t="inlineStr">
        <is>
          <t>Roasted &amp; Flavoured Makhana</t>
        </is>
      </c>
      <c r="H19" s="22" t="inlineStr">
        <is>
          <t>Roasted &amp; Flavored Makhana - Peri Peri Farmley Composite Jar 83 g - Pack of 2</t>
        </is>
      </c>
      <c r="I19" s="22" t="inlineStr">
        <is>
          <t>Prasadam Roasted Makhana</t>
        </is>
      </c>
      <c r="J19" s="24" t="n">
        <v>0.166</v>
      </c>
      <c r="K19" s="24" t="n">
        <v>342</v>
      </c>
      <c r="L19" s="22" t="inlineStr">
        <is>
          <t>Amazon Retail India Private Limited</t>
        </is>
      </c>
      <c r="M19" s="24" t="n">
        <v>56.77</v>
      </c>
      <c r="N19" s="22" t="inlineStr">
        <is>
          <t>Amazon Retail India</t>
        </is>
      </c>
      <c r="O19" s="22" t="inlineStr">
        <is>
          <t>Purnea</t>
        </is>
      </c>
      <c r="P19" s="22" t="inlineStr">
        <is>
          <t>Value Added</t>
        </is>
      </c>
      <c r="Q19" s="22" t="inlineStr"/>
      <c r="R19" s="25">
        <f>IF(Config!$B$4&gt;0,M19/Config!$B$4,0)</f>
        <v/>
      </c>
      <c r="S19" s="25">
        <f>IF(Config!$B$4&gt;0,K19/Config!$B$4,0)</f>
        <v/>
      </c>
      <c r="T19" s="25">
        <f>R19*Config!$B$7</f>
        <v/>
      </c>
      <c r="U19" s="25">
        <f>S19*Config!$B$7</f>
        <v/>
      </c>
      <c r="V19" s="25" t="n">
        <v>0</v>
      </c>
      <c r="W19" s="25" t="n">
        <v>0</v>
      </c>
      <c r="X19" s="26">
        <f>IF(T19&gt;0,V19/T19,0)</f>
        <v/>
      </c>
      <c r="Y19" s="26">
        <f>IF(U19&gt;0,W19/U19,0)</f>
        <v/>
      </c>
      <c r="Z19" s="25">
        <f>T19-V19</f>
        <v/>
      </c>
      <c r="AA19" s="25">
        <f>U19-W19</f>
        <v/>
      </c>
      <c r="AB19" s="25">
        <f>IF(Config!$B$7&gt;0,(V19/Config!$B$7)*Config!$B$4,0)</f>
        <v/>
      </c>
      <c r="AC19" s="25">
        <f>IF(Config!$B$7&gt;0,(W19/Config!$B$7)*Config!$B$4,0)</f>
        <v/>
      </c>
    </row>
    <row r="20" hidden="1" outlineLevel="1">
      <c r="A20" s="22" t="inlineStr">
        <is>
          <t>May</t>
        </is>
      </c>
      <c r="B20" s="22" t="n">
        <v>2026</v>
      </c>
      <c r="C20" s="22" t="inlineStr">
        <is>
          <t>30-04-2026</t>
        </is>
      </c>
      <c r="D20" s="23" t="n">
        <v>0.6903819444444445</v>
      </c>
      <c r="E20" s="22" t="inlineStr">
        <is>
          <t>Makhana_7-30161</t>
        </is>
      </c>
      <c r="F20" s="22" t="inlineStr">
        <is>
          <t>FG</t>
        </is>
      </c>
      <c r="G20" s="22" t="inlineStr">
        <is>
          <t>Roasted &amp; Flavoured Makhana</t>
        </is>
      </c>
      <c r="H20" s="22" t="inlineStr">
        <is>
          <t>Roasted &amp; Flavoured Makhana - Cheddar Cheese Farmley Composite Jar 83 g</t>
        </is>
      </c>
      <c r="I20" s="22" t="inlineStr">
        <is>
          <t>Prasadam Roasted Makhana</t>
        </is>
      </c>
      <c r="J20" s="24" t="n">
        <v>0.083</v>
      </c>
      <c r="K20" s="24" t="n">
        <v>1097</v>
      </c>
      <c r="L20" s="22" t="inlineStr">
        <is>
          <t>Amazon Retail India Private Limited</t>
        </is>
      </c>
      <c r="M20" s="24" t="n">
        <v>91.05</v>
      </c>
      <c r="N20" s="22" t="inlineStr">
        <is>
          <t>Amazon Retail India</t>
        </is>
      </c>
      <c r="O20" s="22" t="inlineStr">
        <is>
          <t>Purnea</t>
        </is>
      </c>
      <c r="P20" s="22" t="inlineStr">
        <is>
          <t>Value Added</t>
        </is>
      </c>
      <c r="Q20" s="22" t="inlineStr">
        <is>
          <t>Roasted &amp; Flavoured Makhana</t>
        </is>
      </c>
      <c r="R20" s="25">
        <f>IF(Config!$B$4&gt;0,M20/Config!$B$4,0)</f>
        <v/>
      </c>
      <c r="S20" s="25">
        <f>IF(Config!$B$4&gt;0,K20/Config!$B$4,0)</f>
        <v/>
      </c>
      <c r="T20" s="25">
        <f>R20*Config!$B$7</f>
        <v/>
      </c>
      <c r="U20" s="25">
        <f>S20*Config!$B$7</f>
        <v/>
      </c>
      <c r="V20" s="25" t="n">
        <v>0</v>
      </c>
      <c r="W20" s="25" t="n">
        <v>0</v>
      </c>
      <c r="X20" s="26">
        <f>IF(T20&gt;0,V20/T20,0)</f>
        <v/>
      </c>
      <c r="Y20" s="26">
        <f>IF(U20&gt;0,W20/U20,0)</f>
        <v/>
      </c>
      <c r="Z20" s="25">
        <f>T20-V20</f>
        <v/>
      </c>
      <c r="AA20" s="25">
        <f>U20-W20</f>
        <v/>
      </c>
      <c r="AB20" s="25">
        <f>IF(Config!$B$7&gt;0,(V20/Config!$B$7)*Config!$B$4,0)</f>
        <v/>
      </c>
      <c r="AC20" s="25">
        <f>IF(Config!$B$7&gt;0,(W20/Config!$B$7)*Config!$B$4,0)</f>
        <v/>
      </c>
    </row>
    <row r="21" hidden="1" outlineLevel="1">
      <c r="A21" s="22" t="inlineStr">
        <is>
          <t>May</t>
        </is>
      </c>
      <c r="B21" s="22" t="n">
        <v>2026</v>
      </c>
      <c r="C21" s="22" t="inlineStr">
        <is>
          <t>29-04-2026</t>
        </is>
      </c>
      <c r="D21" s="23" t="n">
        <v>0.6203703703703703</v>
      </c>
      <c r="E21" s="22" t="inlineStr">
        <is>
          <t>Makhana_7-2982</t>
        </is>
      </c>
      <c r="F21" s="22" t="inlineStr">
        <is>
          <t>FG</t>
        </is>
      </c>
      <c r="G21" s="22" t="inlineStr">
        <is>
          <t>Roasted &amp; Flavoured Makhana</t>
        </is>
      </c>
      <c r="H21" s="22" t="inlineStr">
        <is>
          <t>Roasted &amp; Flavored Makhana - Achaari Farmley Composite Jar 77 g</t>
        </is>
      </c>
      <c r="I21" s="22" t="inlineStr">
        <is>
          <t>Prasadam Roasted Makhana</t>
        </is>
      </c>
      <c r="J21" s="24" t="n">
        <v>0.077</v>
      </c>
      <c r="K21" s="24" t="n">
        <v>832</v>
      </c>
      <c r="L21" s="22" t="inlineStr">
        <is>
          <t>Amazon Retail India Private Limited</t>
        </is>
      </c>
      <c r="M21" s="24" t="n">
        <v>64.06</v>
      </c>
      <c r="N21" s="22" t="inlineStr">
        <is>
          <t>Amazon Retail India</t>
        </is>
      </c>
      <c r="O21" s="22" t="inlineStr">
        <is>
          <t>Purnea</t>
        </is>
      </c>
      <c r="P21" s="22" t="inlineStr">
        <is>
          <t>Value Added</t>
        </is>
      </c>
      <c r="Q21" s="22" t="inlineStr">
        <is>
          <t>Roasted &amp; Flavoured Makhana</t>
        </is>
      </c>
      <c r="R21" s="25">
        <f>IF(Config!$B$4&gt;0,M21/Config!$B$4,0)</f>
        <v/>
      </c>
      <c r="S21" s="25">
        <f>IF(Config!$B$4&gt;0,K21/Config!$B$4,0)</f>
        <v/>
      </c>
      <c r="T21" s="25">
        <f>R21*Config!$B$7</f>
        <v/>
      </c>
      <c r="U21" s="25">
        <f>S21*Config!$B$7</f>
        <v/>
      </c>
      <c r="V21" s="25" t="n">
        <v>24.02</v>
      </c>
      <c r="W21" s="25" t="n">
        <v>312</v>
      </c>
      <c r="X21" s="26">
        <f>IF(T21&gt;0,V21/T21,0)</f>
        <v/>
      </c>
      <c r="Y21" s="26">
        <f>IF(U21&gt;0,W21/U21,0)</f>
        <v/>
      </c>
      <c r="Z21" s="25">
        <f>T21-V21</f>
        <v/>
      </c>
      <c r="AA21" s="25">
        <f>U21-W21</f>
        <v/>
      </c>
      <c r="AB21" s="25">
        <f>IF(Config!$B$7&gt;0,(V21/Config!$B$7)*Config!$B$4,0)</f>
        <v/>
      </c>
      <c r="AC21" s="25">
        <f>IF(Config!$B$7&gt;0,(W21/Config!$B$7)*Config!$B$4,0)</f>
        <v/>
      </c>
    </row>
    <row r="22" hidden="1" outlineLevel="1">
      <c r="A22" s="22" t="inlineStr">
        <is>
          <t>May</t>
        </is>
      </c>
      <c r="B22" s="22" t="n">
        <v>2026</v>
      </c>
      <c r="C22" s="22" t="inlineStr">
        <is>
          <t>30-04-2026</t>
        </is>
      </c>
      <c r="D22" s="23" t="n">
        <v>0.739988425925926</v>
      </c>
      <c r="E22" s="22" t="inlineStr">
        <is>
          <t>Makhana_7-30186</t>
        </is>
      </c>
      <c r="F22" s="22" t="inlineStr">
        <is>
          <t>FG</t>
        </is>
      </c>
      <c r="G22" s="22" t="inlineStr">
        <is>
          <t>Roasted &amp; Flavoured Makhana</t>
        </is>
      </c>
      <c r="H22" s="22" t="inlineStr">
        <is>
          <t>Roasted &amp; Flavored Makhana - Cream N Onion Farmley Composite Jar 83 g - Pack of 2</t>
        </is>
      </c>
      <c r="I22" s="22" t="inlineStr">
        <is>
          <t>Prasadam Roasted Makhana</t>
        </is>
      </c>
      <c r="J22" s="24" t="n">
        <v>0.166</v>
      </c>
      <c r="K22" s="24" t="n">
        <v>509</v>
      </c>
      <c r="L22" s="22" t="inlineStr">
        <is>
          <t>Amazon Retail India Private Limited</t>
        </is>
      </c>
      <c r="M22" s="24" t="n">
        <v>84.48999999999999</v>
      </c>
      <c r="N22" s="22" t="inlineStr">
        <is>
          <t>Amazon Retail India</t>
        </is>
      </c>
      <c r="O22" s="22" t="inlineStr">
        <is>
          <t>Purnea</t>
        </is>
      </c>
      <c r="P22" s="22" t="inlineStr">
        <is>
          <t>Value Added</t>
        </is>
      </c>
      <c r="Q22" s="22" t="inlineStr"/>
      <c r="R22" s="25">
        <f>IF(Config!$B$4&gt;0,M22/Config!$B$4,0)</f>
        <v/>
      </c>
      <c r="S22" s="25">
        <f>IF(Config!$B$4&gt;0,K22/Config!$B$4,0)</f>
        <v/>
      </c>
      <c r="T22" s="25">
        <f>R22*Config!$B$7</f>
        <v/>
      </c>
      <c r="U22" s="25">
        <f>S22*Config!$B$7</f>
        <v/>
      </c>
      <c r="V22" s="25" t="n">
        <v>0</v>
      </c>
      <c r="W22" s="25" t="n">
        <v>0</v>
      </c>
      <c r="X22" s="26">
        <f>IF(T22&gt;0,V22/T22,0)</f>
        <v/>
      </c>
      <c r="Y22" s="26">
        <f>IF(U22&gt;0,W22/U22,0)</f>
        <v/>
      </c>
      <c r="Z22" s="25">
        <f>T22-V22</f>
        <v/>
      </c>
      <c r="AA22" s="25">
        <f>U22-W22</f>
        <v/>
      </c>
      <c r="AB22" s="25">
        <f>IF(Config!$B$7&gt;0,(V22/Config!$B$7)*Config!$B$4,0)</f>
        <v/>
      </c>
      <c r="AC22" s="25">
        <f>IF(Config!$B$7&gt;0,(W22/Config!$B$7)*Config!$B$4,0)</f>
        <v/>
      </c>
    </row>
    <row r="23" hidden="1" outlineLevel="1">
      <c r="A23" s="22" t="inlineStr">
        <is>
          <t>May</t>
        </is>
      </c>
      <c r="B23" s="22" t="n">
        <v>2026</v>
      </c>
      <c r="C23" s="22" t="inlineStr">
        <is>
          <t>30-04-2026</t>
        </is>
      </c>
      <c r="D23" s="23" t="n">
        <v>0.6903819444444445</v>
      </c>
      <c r="E23" s="22" t="inlineStr">
        <is>
          <t>Makhana_7-30166</t>
        </is>
      </c>
      <c r="F23" s="22" t="inlineStr">
        <is>
          <t>FG</t>
        </is>
      </c>
      <c r="G23" s="22" t="inlineStr">
        <is>
          <t>Roasted &amp; Flavoured Makhana</t>
        </is>
      </c>
      <c r="H23" s="22" t="inlineStr">
        <is>
          <t>Roasted &amp; Flavored Makhana - Mint Farmley Composite  Jar 83 g</t>
        </is>
      </c>
      <c r="I23" s="22" t="inlineStr">
        <is>
          <t>Prasadam Roasted Makhana</t>
        </is>
      </c>
      <c r="J23" s="24" t="n">
        <v>0.083</v>
      </c>
      <c r="K23" s="24" t="n">
        <v>1281</v>
      </c>
      <c r="L23" s="22" t="inlineStr">
        <is>
          <t>Amazon Retail India Private Limited</t>
        </is>
      </c>
      <c r="M23" s="24" t="n">
        <v>106.32</v>
      </c>
      <c r="N23" s="22" t="inlineStr">
        <is>
          <t>Amazon Retail India</t>
        </is>
      </c>
      <c r="O23" s="22" t="inlineStr">
        <is>
          <t>Purnea</t>
        </is>
      </c>
      <c r="P23" s="22" t="inlineStr">
        <is>
          <t>Value Added</t>
        </is>
      </c>
      <c r="Q23" s="22" t="inlineStr">
        <is>
          <t>Roasted &amp; Flavoured Makhana</t>
        </is>
      </c>
      <c r="R23" s="25">
        <f>IF(Config!$B$4&gt;0,M23/Config!$B$4,0)</f>
        <v/>
      </c>
      <c r="S23" s="25">
        <f>IF(Config!$B$4&gt;0,K23/Config!$B$4,0)</f>
        <v/>
      </c>
      <c r="T23" s="25">
        <f>R23*Config!$B$7</f>
        <v/>
      </c>
      <c r="U23" s="25">
        <f>S23*Config!$B$7</f>
        <v/>
      </c>
      <c r="V23" s="25" t="n">
        <v>0</v>
      </c>
      <c r="W23" s="25" t="n">
        <v>0</v>
      </c>
      <c r="X23" s="26">
        <f>IF(T23&gt;0,V23/T23,0)</f>
        <v/>
      </c>
      <c r="Y23" s="26">
        <f>IF(U23&gt;0,W23/U23,0)</f>
        <v/>
      </c>
      <c r="Z23" s="25">
        <f>T23-V23</f>
        <v/>
      </c>
      <c r="AA23" s="25">
        <f>U23-W23</f>
        <v/>
      </c>
      <c r="AB23" s="25">
        <f>IF(Config!$B$7&gt;0,(V23/Config!$B$7)*Config!$B$4,0)</f>
        <v/>
      </c>
      <c r="AC23" s="25">
        <f>IF(Config!$B$7&gt;0,(W23/Config!$B$7)*Config!$B$4,0)</f>
        <v/>
      </c>
    </row>
    <row r="24" hidden="1" outlineLevel="1">
      <c r="A24" s="22" t="inlineStr">
        <is>
          <t>May</t>
        </is>
      </c>
      <c r="B24" s="22" t="n">
        <v>2026</v>
      </c>
      <c r="C24" s="22" t="inlineStr">
        <is>
          <t>30-04-2026</t>
        </is>
      </c>
      <c r="D24" s="23" t="n">
        <v>0.6904050925925926</v>
      </c>
      <c r="E24" s="22" t="inlineStr">
        <is>
          <t>Makhana_7-30164</t>
        </is>
      </c>
      <c r="F24" s="22" t="inlineStr">
        <is>
          <t>FG</t>
        </is>
      </c>
      <c r="G24" s="22" t="inlineStr">
        <is>
          <t>Roasted &amp; Flavoured Makhana</t>
        </is>
      </c>
      <c r="H24" s="22" t="inlineStr">
        <is>
          <t>Roasted &amp; Flavored Makhana - Peri Peri Farmley Composite Jar 83 g</t>
        </is>
      </c>
      <c r="I24" s="22" t="inlineStr">
        <is>
          <t>Prasadam Roasted Makhana</t>
        </is>
      </c>
      <c r="J24" s="24" t="n">
        <v>0.083</v>
      </c>
      <c r="K24" s="24" t="n">
        <v>1812</v>
      </c>
      <c r="L24" s="22" t="inlineStr">
        <is>
          <t>Amazon Retail India Private Limited</t>
        </is>
      </c>
      <c r="M24" s="24" t="n">
        <v>150.4</v>
      </c>
      <c r="N24" s="22" t="inlineStr">
        <is>
          <t>Amazon Retail India</t>
        </is>
      </c>
      <c r="O24" s="22" t="inlineStr">
        <is>
          <t>Purnea</t>
        </is>
      </c>
      <c r="P24" s="22" t="inlineStr">
        <is>
          <t>Value Added</t>
        </is>
      </c>
      <c r="Q24" s="22" t="inlineStr">
        <is>
          <t>Roasted &amp; Flavoured Makhana</t>
        </is>
      </c>
      <c r="R24" s="25">
        <f>IF(Config!$B$4&gt;0,M24/Config!$B$4,0)</f>
        <v/>
      </c>
      <c r="S24" s="25">
        <f>IF(Config!$B$4&gt;0,K24/Config!$B$4,0)</f>
        <v/>
      </c>
      <c r="T24" s="25">
        <f>R24*Config!$B$7</f>
        <v/>
      </c>
      <c r="U24" s="25">
        <f>S24*Config!$B$7</f>
        <v/>
      </c>
      <c r="V24" s="25" t="n">
        <v>0</v>
      </c>
      <c r="W24" s="25" t="n">
        <v>0</v>
      </c>
      <c r="X24" s="26">
        <f>IF(T24&gt;0,V24/T24,0)</f>
        <v/>
      </c>
      <c r="Y24" s="26">
        <f>IF(U24&gt;0,W24/U24,0)</f>
        <v/>
      </c>
      <c r="Z24" s="25">
        <f>T24-V24</f>
        <v/>
      </c>
      <c r="AA24" s="25">
        <f>U24-W24</f>
        <v/>
      </c>
      <c r="AB24" s="25">
        <f>IF(Config!$B$7&gt;0,(V24/Config!$B$7)*Config!$B$4,0)</f>
        <v/>
      </c>
      <c r="AC24" s="25">
        <f>IF(Config!$B$7&gt;0,(W24/Config!$B$7)*Config!$B$4,0)</f>
        <v/>
      </c>
    </row>
    <row r="25" hidden="1" outlineLevel="1">
      <c r="A25" s="22" t="inlineStr">
        <is>
          <t>May</t>
        </is>
      </c>
      <c r="B25" s="22" t="n">
        <v>2026</v>
      </c>
      <c r="C25" s="22" t="inlineStr">
        <is>
          <t>30-04-2026</t>
        </is>
      </c>
      <c r="D25" s="23" t="n">
        <v>0.6904050925925926</v>
      </c>
      <c r="E25" s="22" t="inlineStr">
        <is>
          <t>Makhana_7-30167</t>
        </is>
      </c>
      <c r="F25" s="22" t="inlineStr">
        <is>
          <t>FG</t>
        </is>
      </c>
      <c r="G25" s="22" t="inlineStr">
        <is>
          <t>Roasted &amp; Flavoured Makhana</t>
        </is>
      </c>
      <c r="H25" s="22" t="inlineStr">
        <is>
          <t xml:space="preserve">Roasted &amp; Salted Makhana Farmley Composite Jar 83 g	</t>
        </is>
      </c>
      <c r="I25" s="22" t="inlineStr">
        <is>
          <t>Prasadam Roasted Makhana</t>
        </is>
      </c>
      <c r="J25" s="24" t="n">
        <v>0.083</v>
      </c>
      <c r="K25" s="24" t="n">
        <v>4545</v>
      </c>
      <c r="L25" s="22" t="inlineStr">
        <is>
          <t>Amazon Retail India Private Limited</t>
        </is>
      </c>
      <c r="M25" s="24" t="n">
        <v>377.24</v>
      </c>
      <c r="N25" s="22" t="inlineStr">
        <is>
          <t>Amazon Retail India</t>
        </is>
      </c>
      <c r="O25" s="22" t="inlineStr">
        <is>
          <t>Purnea</t>
        </is>
      </c>
      <c r="P25" s="22" t="inlineStr">
        <is>
          <t>Value Added</t>
        </is>
      </c>
      <c r="Q25" s="22" t="inlineStr">
        <is>
          <t>Roasted &amp; Flavoured Makhana</t>
        </is>
      </c>
      <c r="R25" s="25">
        <f>IF(Config!$B$4&gt;0,M25/Config!$B$4,0)</f>
        <v/>
      </c>
      <c r="S25" s="25">
        <f>IF(Config!$B$4&gt;0,K25/Config!$B$4,0)</f>
        <v/>
      </c>
      <c r="T25" s="25">
        <f>R25*Config!$B$7</f>
        <v/>
      </c>
      <c r="U25" s="25">
        <f>S25*Config!$B$7</f>
        <v/>
      </c>
      <c r="V25" s="25" t="n">
        <v>0</v>
      </c>
      <c r="W25" s="25" t="n">
        <v>0</v>
      </c>
      <c r="X25" s="26">
        <f>IF(T25&gt;0,V25/T25,0)</f>
        <v/>
      </c>
      <c r="Y25" s="26">
        <f>IF(U25&gt;0,W25/U25,0)</f>
        <v/>
      </c>
      <c r="Z25" s="25">
        <f>T25-V25</f>
        <v/>
      </c>
      <c r="AA25" s="25">
        <f>U25-W25</f>
        <v/>
      </c>
      <c r="AB25" s="25">
        <f>IF(Config!$B$7&gt;0,(V25/Config!$B$7)*Config!$B$4,0)</f>
        <v/>
      </c>
      <c r="AC25" s="25">
        <f>IF(Config!$B$7&gt;0,(W25/Config!$B$7)*Config!$B$4,0)</f>
        <v/>
      </c>
    </row>
    <row r="26" hidden="1" outlineLevel="1">
      <c r="A26" s="22" t="inlineStr">
        <is>
          <t>May</t>
        </is>
      </c>
      <c r="B26" s="22" t="n">
        <v>2026</v>
      </c>
      <c r="C26" s="22" t="inlineStr">
        <is>
          <t>30-04-2026</t>
        </is>
      </c>
      <c r="D26" s="23" t="n">
        <v>0.6903703703703704</v>
      </c>
      <c r="E26" s="22" t="inlineStr">
        <is>
          <t>Makhana_7-30189</t>
        </is>
      </c>
      <c r="F26" s="22" t="inlineStr">
        <is>
          <t>FG</t>
        </is>
      </c>
      <c r="G26" s="22" t="inlineStr">
        <is>
          <t>Roasted &amp; Flavoured Makhana</t>
        </is>
      </c>
      <c r="H26" s="22" t="inlineStr">
        <is>
          <t>Roasted &amp; Salted Makhana Composite Jar 83 g - Pack of 2</t>
        </is>
      </c>
      <c r="I26" s="22" t="inlineStr">
        <is>
          <t>Prasadam Roasted Makhana</t>
        </is>
      </c>
      <c r="J26" s="24" t="n">
        <v>0.166</v>
      </c>
      <c r="K26" s="24" t="n">
        <v>544</v>
      </c>
      <c r="L26" s="22" t="inlineStr">
        <is>
          <t>Amazon Retail India Private Limited</t>
        </is>
      </c>
      <c r="M26" s="24" t="n">
        <v>90.3</v>
      </c>
      <c r="N26" s="22" t="inlineStr">
        <is>
          <t>Amazon Retail India</t>
        </is>
      </c>
      <c r="O26" s="22" t="inlineStr">
        <is>
          <t>Purnea</t>
        </is>
      </c>
      <c r="P26" s="22" t="inlineStr">
        <is>
          <t>Value Added</t>
        </is>
      </c>
      <c r="Q26" s="22" t="inlineStr"/>
      <c r="R26" s="25">
        <f>IF(Config!$B$4&gt;0,M26/Config!$B$4,0)</f>
        <v/>
      </c>
      <c r="S26" s="25">
        <f>IF(Config!$B$4&gt;0,K26/Config!$B$4,0)</f>
        <v/>
      </c>
      <c r="T26" s="25">
        <f>R26*Config!$B$7</f>
        <v/>
      </c>
      <c r="U26" s="25">
        <f>S26*Config!$B$7</f>
        <v/>
      </c>
      <c r="V26" s="25" t="n">
        <v>0</v>
      </c>
      <c r="W26" s="25" t="n">
        <v>0</v>
      </c>
      <c r="X26" s="26">
        <f>IF(T26&gt;0,V26/T26,0)</f>
        <v/>
      </c>
      <c r="Y26" s="26">
        <f>IF(U26&gt;0,W26/U26,0)</f>
        <v/>
      </c>
      <c r="Z26" s="25">
        <f>T26-V26</f>
        <v/>
      </c>
      <c r="AA26" s="25">
        <f>U26-W26</f>
        <v/>
      </c>
      <c r="AB26" s="25">
        <f>IF(Config!$B$7&gt;0,(V26/Config!$B$7)*Config!$B$4,0)</f>
        <v/>
      </c>
      <c r="AC26" s="25">
        <f>IF(Config!$B$7&gt;0,(W26/Config!$B$7)*Config!$B$4,0)</f>
        <v/>
      </c>
    </row>
    <row r="27" hidden="1" outlineLevel="1">
      <c r="A27" s="22" t="inlineStr">
        <is>
          <t>May</t>
        </is>
      </c>
      <c r="B27" s="22" t="n">
        <v>2026</v>
      </c>
      <c r="C27" s="22" t="inlineStr">
        <is>
          <t>29-04-2026</t>
        </is>
      </c>
      <c r="D27" s="23" t="n">
        <v>0.6204976851851852</v>
      </c>
      <c r="E27" s="22" t="inlineStr">
        <is>
          <t>Makhana_7-30097</t>
        </is>
      </c>
      <c r="F27" s="22" t="inlineStr">
        <is>
          <t>FG</t>
        </is>
      </c>
      <c r="G27" s="22" t="inlineStr">
        <is>
          <t>Makhana Raw</t>
        </is>
      </c>
      <c r="H27" s="22" t="inlineStr">
        <is>
          <t>Prasadam Makhana Farmley Center Seal Pouch 60g-New</t>
        </is>
      </c>
      <c r="I27" s="22" t="inlineStr">
        <is>
          <t>Prasadam Makhana</t>
        </is>
      </c>
      <c r="J27" s="24" t="n">
        <v>0.06</v>
      </c>
      <c r="K27" s="24" t="n">
        <v>1260</v>
      </c>
      <c r="L27" s="22" t="inlineStr">
        <is>
          <t>Amazon Retail India Private Limited</t>
        </is>
      </c>
      <c r="M27" s="24" t="n">
        <v>75.59999999999999</v>
      </c>
      <c r="N27" s="22" t="inlineStr">
        <is>
          <t>Amazon Retail India</t>
        </is>
      </c>
      <c r="O27" s="22" t="inlineStr">
        <is>
          <t>Purnea</t>
        </is>
      </c>
      <c r="P27" s="22" t="inlineStr">
        <is>
          <t>KVI</t>
        </is>
      </c>
      <c r="Q27" s="22" t="inlineStr">
        <is>
          <t>Makhana Raw</t>
        </is>
      </c>
      <c r="R27" s="25">
        <f>IF(Config!$B$4&gt;0,M27/Config!$B$4,0)</f>
        <v/>
      </c>
      <c r="S27" s="25">
        <f>IF(Config!$B$4&gt;0,K27/Config!$B$4,0)</f>
        <v/>
      </c>
      <c r="T27" s="25">
        <f>R27*Config!$B$7</f>
        <v/>
      </c>
      <c r="U27" s="25">
        <f>S27*Config!$B$7</f>
        <v/>
      </c>
      <c r="V27" s="25" t="n">
        <v>27</v>
      </c>
      <c r="W27" s="25" t="n">
        <v>450</v>
      </c>
      <c r="X27" s="26">
        <f>IF(T27&gt;0,V27/T27,0)</f>
        <v/>
      </c>
      <c r="Y27" s="26">
        <f>IF(U27&gt;0,W27/U27,0)</f>
        <v/>
      </c>
      <c r="Z27" s="25">
        <f>T27-V27</f>
        <v/>
      </c>
      <c r="AA27" s="25">
        <f>U27-W27</f>
        <v/>
      </c>
      <c r="AB27" s="25">
        <f>IF(Config!$B$7&gt;0,(V27/Config!$B$7)*Config!$B$4,0)</f>
        <v/>
      </c>
      <c r="AC27" s="25">
        <f>IF(Config!$B$7&gt;0,(W27/Config!$B$7)*Config!$B$4,0)</f>
        <v/>
      </c>
    </row>
    <row r="28" hidden="1" outlineLevel="1">
      <c r="A28" s="22" t="inlineStr">
        <is>
          <t>May</t>
        </is>
      </c>
      <c r="B28" s="22" t="n">
        <v>2026</v>
      </c>
      <c r="C28" s="22" t="inlineStr">
        <is>
          <t>29-04-2026</t>
        </is>
      </c>
      <c r="D28" s="23" t="n">
        <v>0.6205092592592593</v>
      </c>
      <c r="E28" s="22" t="inlineStr">
        <is>
          <t>Makhana_7-30152</t>
        </is>
      </c>
      <c r="F28" s="22" t="inlineStr">
        <is>
          <t>FG</t>
        </is>
      </c>
      <c r="G28" s="22" t="inlineStr">
        <is>
          <t>Roasted &amp; Flavoured Makhana</t>
        </is>
      </c>
      <c r="H28" s="22" t="inlineStr">
        <is>
          <t>Roasted &amp; Flavored Makhana - Cream &amp; Onion Farmley Pillow Pouch 20 g</t>
        </is>
      </c>
      <c r="I28" s="22" t="inlineStr">
        <is>
          <t>Prasadam Roasted Makhana</t>
        </is>
      </c>
      <c r="J28" s="24" t="n">
        <v>0.02</v>
      </c>
      <c r="K28" s="24" t="n">
        <v>2500</v>
      </c>
      <c r="L28" s="22" t="inlineStr">
        <is>
          <t>Amazon Retail India Private Limited</t>
        </is>
      </c>
      <c r="M28" s="24" t="n">
        <v>50</v>
      </c>
      <c r="N28" s="22" t="inlineStr">
        <is>
          <t>Amazon Retail India</t>
        </is>
      </c>
      <c r="O28" s="22" t="inlineStr">
        <is>
          <t>Purnea</t>
        </is>
      </c>
      <c r="P28" s="22" t="inlineStr">
        <is>
          <t>Value Added</t>
        </is>
      </c>
      <c r="Q28" s="22" t="inlineStr">
        <is>
          <t>Roasted &amp; Flavoured Makhana</t>
        </is>
      </c>
      <c r="R28" s="25">
        <f>IF(Config!$B$4&gt;0,M28/Config!$B$4,0)</f>
        <v/>
      </c>
      <c r="S28" s="25">
        <f>IF(Config!$B$4&gt;0,K28/Config!$B$4,0)</f>
        <v/>
      </c>
      <c r="T28" s="25">
        <f>R28*Config!$B$7</f>
        <v/>
      </c>
      <c r="U28" s="25">
        <f>S28*Config!$B$7</f>
        <v/>
      </c>
      <c r="V28" s="25" t="n">
        <v>40.8</v>
      </c>
      <c r="W28" s="25" t="n">
        <v>2040</v>
      </c>
      <c r="X28" s="26">
        <f>IF(T28&gt;0,V28/T28,0)</f>
        <v/>
      </c>
      <c r="Y28" s="26">
        <f>IF(U28&gt;0,W28/U28,0)</f>
        <v/>
      </c>
      <c r="Z28" s="25">
        <f>T28-V28</f>
        <v/>
      </c>
      <c r="AA28" s="25">
        <f>U28-W28</f>
        <v/>
      </c>
      <c r="AB28" s="25">
        <f>IF(Config!$B$7&gt;0,(V28/Config!$B$7)*Config!$B$4,0)</f>
        <v/>
      </c>
      <c r="AC28" s="25">
        <f>IF(Config!$B$7&gt;0,(W28/Config!$B$7)*Config!$B$4,0)</f>
        <v/>
      </c>
    </row>
    <row r="29" hidden="1" outlineLevel="1">
      <c r="A29" s="22" t="inlineStr">
        <is>
          <t>May</t>
        </is>
      </c>
      <c r="B29" s="22" t="n">
        <v>2026</v>
      </c>
      <c r="C29" s="22" t="inlineStr">
        <is>
          <t>29-04-2026</t>
        </is>
      </c>
      <c r="D29" s="23" t="n">
        <v>0.6205092592592593</v>
      </c>
      <c r="E29" s="22" t="inlineStr">
        <is>
          <t>Makhana_7-30153</t>
        </is>
      </c>
      <c r="F29" s="22" t="inlineStr">
        <is>
          <t>FG</t>
        </is>
      </c>
      <c r="G29" s="22" t="inlineStr">
        <is>
          <t>Roasted &amp; Flavoured Makhana</t>
        </is>
      </c>
      <c r="H29" s="22" t="inlineStr">
        <is>
          <t>Roasted &amp; Flavored Makhana - Peri Peri Farmley Pillow Pouch 20 g</t>
        </is>
      </c>
      <c r="I29" s="22" t="inlineStr">
        <is>
          <t>Prasadam Roasted Makhana</t>
        </is>
      </c>
      <c r="J29" s="24" t="n">
        <v>0.02</v>
      </c>
      <c r="K29" s="24" t="n">
        <v>3375</v>
      </c>
      <c r="L29" s="22" t="inlineStr">
        <is>
          <t>Amazon Retail India Private Limited</t>
        </is>
      </c>
      <c r="M29" s="24" t="n">
        <v>67.5</v>
      </c>
      <c r="N29" s="22" t="inlineStr">
        <is>
          <t>Amazon Retail India</t>
        </is>
      </c>
      <c r="O29" s="22" t="inlineStr">
        <is>
          <t>Purnea</t>
        </is>
      </c>
      <c r="P29" s="22" t="inlineStr">
        <is>
          <t>Value Added</t>
        </is>
      </c>
      <c r="Q29" s="22" t="inlineStr">
        <is>
          <t>Roasted &amp; Flavoured Makhana</t>
        </is>
      </c>
      <c r="R29" s="25">
        <f>IF(Config!$B$4&gt;0,M29/Config!$B$4,0)</f>
        <v/>
      </c>
      <c r="S29" s="25">
        <f>IF(Config!$B$4&gt;0,K29/Config!$B$4,0)</f>
        <v/>
      </c>
      <c r="T29" s="25">
        <f>R29*Config!$B$7</f>
        <v/>
      </c>
      <c r="U29" s="25">
        <f>S29*Config!$B$7</f>
        <v/>
      </c>
      <c r="V29" s="25" t="n">
        <v>33.6</v>
      </c>
      <c r="W29" s="25" t="n">
        <v>1680</v>
      </c>
      <c r="X29" s="26">
        <f>IF(T29&gt;0,V29/T29,0)</f>
        <v/>
      </c>
      <c r="Y29" s="26">
        <f>IF(U29&gt;0,W29/U29,0)</f>
        <v/>
      </c>
      <c r="Z29" s="25">
        <f>T29-V29</f>
        <v/>
      </c>
      <c r="AA29" s="25">
        <f>U29-W29</f>
        <v/>
      </c>
      <c r="AB29" s="25">
        <f>IF(Config!$B$7&gt;0,(V29/Config!$B$7)*Config!$B$4,0)</f>
        <v/>
      </c>
      <c r="AC29" s="25">
        <f>IF(Config!$B$7&gt;0,(W29/Config!$B$7)*Config!$B$4,0)</f>
        <v/>
      </c>
    </row>
    <row r="30" hidden="1" outlineLevel="1">
      <c r="A30" s="22" t="inlineStr">
        <is>
          <t>May</t>
        </is>
      </c>
      <c r="B30" s="22" t="n">
        <v>2026</v>
      </c>
      <c r="C30" s="22" t="inlineStr">
        <is>
          <t>29-04-2026</t>
        </is>
      </c>
      <c r="D30" s="23" t="n">
        <v>0.6205092592592593</v>
      </c>
      <c r="E30" s="22" t="inlineStr">
        <is>
          <t>Makhana_7-30151</t>
        </is>
      </c>
      <c r="F30" s="22" t="inlineStr">
        <is>
          <t>FG</t>
        </is>
      </c>
      <c r="G30" s="22" t="inlineStr">
        <is>
          <t>Roasted &amp; Flavoured Makhana</t>
        </is>
      </c>
      <c r="H30" s="22" t="inlineStr">
        <is>
          <t>Roasted &amp; Flavored Makhana - Tangy Tomato Farmley Pillow Pouch 20 g</t>
        </is>
      </c>
      <c r="I30" s="22" t="inlineStr">
        <is>
          <t>Prasadam Roasted Makhana</t>
        </is>
      </c>
      <c r="J30" s="24" t="n">
        <v>0.02</v>
      </c>
      <c r="K30" s="24" t="n">
        <v>1406</v>
      </c>
      <c r="L30" s="22" t="inlineStr">
        <is>
          <t>Amazon Retail India Private Limited</t>
        </is>
      </c>
      <c r="M30" s="24" t="n">
        <v>28.12</v>
      </c>
      <c r="N30" s="22" t="inlineStr">
        <is>
          <t>Amazon Retail India</t>
        </is>
      </c>
      <c r="O30" s="22" t="inlineStr">
        <is>
          <t>Purnea</t>
        </is>
      </c>
      <c r="P30" s="22" t="inlineStr">
        <is>
          <t>Value Added</t>
        </is>
      </c>
      <c r="Q30" s="22" t="inlineStr">
        <is>
          <t>Roasted &amp; Flavoured Makhana</t>
        </is>
      </c>
      <c r="R30" s="25">
        <f>IF(Config!$B$4&gt;0,M30/Config!$B$4,0)</f>
        <v/>
      </c>
      <c r="S30" s="25">
        <f>IF(Config!$B$4&gt;0,K30/Config!$B$4,0)</f>
        <v/>
      </c>
      <c r="T30" s="25">
        <f>R30*Config!$B$7</f>
        <v/>
      </c>
      <c r="U30" s="25">
        <f>S30*Config!$B$7</f>
        <v/>
      </c>
      <c r="V30" s="25" t="n">
        <v>1.2</v>
      </c>
      <c r="W30" s="25" t="n">
        <v>60</v>
      </c>
      <c r="X30" s="26">
        <f>IF(T30&gt;0,V30/T30,0)</f>
        <v/>
      </c>
      <c r="Y30" s="26">
        <f>IF(U30&gt;0,W30/U30,0)</f>
        <v/>
      </c>
      <c r="Z30" s="25">
        <f>T30-V30</f>
        <v/>
      </c>
      <c r="AA30" s="25">
        <f>U30-W30</f>
        <v/>
      </c>
      <c r="AB30" s="25">
        <f>IF(Config!$B$7&gt;0,(V30/Config!$B$7)*Config!$B$4,0)</f>
        <v/>
      </c>
      <c r="AC30" s="25">
        <f>IF(Config!$B$7&gt;0,(W30/Config!$B$7)*Config!$B$4,0)</f>
        <v/>
      </c>
    </row>
    <row r="31" hidden="1" outlineLevel="1">
      <c r="A31" s="22" t="inlineStr">
        <is>
          <t>May</t>
        </is>
      </c>
      <c r="B31" s="22" t="n">
        <v>2026</v>
      </c>
      <c r="C31" s="22" t="inlineStr">
        <is>
          <t>29-04-2026</t>
        </is>
      </c>
      <c r="D31" s="23" t="n">
        <v>0.6205208333333333</v>
      </c>
      <c r="E31" s="22" t="inlineStr">
        <is>
          <t>Makhana_7-30136</t>
        </is>
      </c>
      <c r="F31" s="22" t="inlineStr">
        <is>
          <t>FG</t>
        </is>
      </c>
      <c r="G31" s="22" t="inlineStr">
        <is>
          <t>Roasted &amp; Flavoured Makhana</t>
        </is>
      </c>
      <c r="H31" s="22" t="inlineStr">
        <is>
          <t>Roasted &amp; Flavoured Makhana - Lemon Chilli Farmley Composite Jar 77 g</t>
        </is>
      </c>
      <c r="I31" s="22" t="inlineStr">
        <is>
          <t>Prasadam Roasted Makhana</t>
        </is>
      </c>
      <c r="J31" s="24" t="n">
        <v>0.077</v>
      </c>
      <c r="K31" s="24" t="n">
        <v>600</v>
      </c>
      <c r="L31" s="22" t="inlineStr">
        <is>
          <t>Amazon Retail India Private Limited</t>
        </is>
      </c>
      <c r="M31" s="24" t="n">
        <v>46.2</v>
      </c>
      <c r="N31" s="22" t="inlineStr">
        <is>
          <t>Amazon Retail India</t>
        </is>
      </c>
      <c r="O31" s="22" t="inlineStr">
        <is>
          <t>Purnea</t>
        </is>
      </c>
      <c r="P31" s="22" t="inlineStr">
        <is>
          <t>Value Added</t>
        </is>
      </c>
      <c r="Q31" s="22" t="inlineStr">
        <is>
          <t>Roasted &amp; Flavoured Makhana</t>
        </is>
      </c>
      <c r="R31" s="25">
        <f>IF(Config!$B$4&gt;0,M31/Config!$B$4,0)</f>
        <v/>
      </c>
      <c r="S31" s="25">
        <f>IF(Config!$B$4&gt;0,K31/Config!$B$4,0)</f>
        <v/>
      </c>
      <c r="T31" s="25">
        <f>R31*Config!$B$7</f>
        <v/>
      </c>
      <c r="U31" s="25">
        <f>S31*Config!$B$7</f>
        <v/>
      </c>
      <c r="V31" s="25" t="n">
        <v>29.57</v>
      </c>
      <c r="W31" s="25" t="n">
        <v>384</v>
      </c>
      <c r="X31" s="26">
        <f>IF(T31&gt;0,V31/T31,0)</f>
        <v/>
      </c>
      <c r="Y31" s="26">
        <f>IF(U31&gt;0,W31/U31,0)</f>
        <v/>
      </c>
      <c r="Z31" s="25">
        <f>T31-V31</f>
        <v/>
      </c>
      <c r="AA31" s="25">
        <f>U31-W31</f>
        <v/>
      </c>
      <c r="AB31" s="25">
        <f>IF(Config!$B$7&gt;0,(V31/Config!$B$7)*Config!$B$4,0)</f>
        <v/>
      </c>
      <c r="AC31" s="25">
        <f>IF(Config!$B$7&gt;0,(W31/Config!$B$7)*Config!$B$4,0)</f>
        <v/>
      </c>
    </row>
    <row r="32" hidden="1" outlineLevel="1">
      <c r="A32" s="22" t="inlineStr">
        <is>
          <t>May</t>
        </is>
      </c>
      <c r="B32" s="22" t="n">
        <v>2026</v>
      </c>
      <c r="C32" s="22" t="inlineStr">
        <is>
          <t>29-04-2026</t>
        </is>
      </c>
      <c r="D32" s="23" t="n">
        <v>0.6205208333333333</v>
      </c>
      <c r="E32" s="22" t="inlineStr">
        <is>
          <t>Makhana_7-30147</t>
        </is>
      </c>
      <c r="F32" s="22" t="inlineStr">
        <is>
          <t>FG</t>
        </is>
      </c>
      <c r="G32" s="22" t="inlineStr">
        <is>
          <t>Roasted &amp; Flavoured Makhana</t>
        </is>
      </c>
      <c r="H32" s="22" t="inlineStr">
        <is>
          <t>Roasted &amp; Flavored Makhana-Lemon Chilli 20g</t>
        </is>
      </c>
      <c r="I32" s="22" t="inlineStr">
        <is>
          <t>Prasadam Roasted Makhana</t>
        </is>
      </c>
      <c r="J32" s="24" t="n">
        <v>0.02</v>
      </c>
      <c r="K32" s="24" t="n">
        <v>500</v>
      </c>
      <c r="L32" s="22" t="inlineStr">
        <is>
          <t>Amazon Retail India Private Limited</t>
        </is>
      </c>
      <c r="M32" s="24" t="n">
        <v>10</v>
      </c>
      <c r="N32" s="22" t="inlineStr">
        <is>
          <t>Amazon Retail India</t>
        </is>
      </c>
      <c r="O32" s="22" t="inlineStr">
        <is>
          <t>Purnea</t>
        </is>
      </c>
      <c r="P32" s="22" t="inlineStr">
        <is>
          <t>Value Added</t>
        </is>
      </c>
      <c r="Q32" s="22" t="inlineStr">
        <is>
          <t>Roasted &amp; Flavoured Makhana</t>
        </is>
      </c>
      <c r="R32" s="25">
        <f>IF(Config!$B$4&gt;0,M32/Config!$B$4,0)</f>
        <v/>
      </c>
      <c r="S32" s="25">
        <f>IF(Config!$B$4&gt;0,K32/Config!$B$4,0)</f>
        <v/>
      </c>
      <c r="T32" s="25">
        <f>R32*Config!$B$7</f>
        <v/>
      </c>
      <c r="U32" s="25">
        <f>S32*Config!$B$7</f>
        <v/>
      </c>
      <c r="V32" s="25" t="n">
        <v>12</v>
      </c>
      <c r="W32" s="25" t="n">
        <v>600</v>
      </c>
      <c r="X32" s="26">
        <f>IF(T32&gt;0,V32/T32,0)</f>
        <v/>
      </c>
      <c r="Y32" s="26">
        <f>IF(U32&gt;0,W32/U32,0)</f>
        <v/>
      </c>
      <c r="Z32" s="25">
        <f>T32-V32</f>
        <v/>
      </c>
      <c r="AA32" s="25">
        <f>U32-W32</f>
        <v/>
      </c>
      <c r="AB32" s="25">
        <f>IF(Config!$B$7&gt;0,(V32/Config!$B$7)*Config!$B$4,0)</f>
        <v/>
      </c>
      <c r="AC32" s="25">
        <f>IF(Config!$B$7&gt;0,(W32/Config!$B$7)*Config!$B$4,0)</f>
        <v/>
      </c>
    </row>
    <row r="33" hidden="1" outlineLevel="1">
      <c r="A33" s="22" t="inlineStr">
        <is>
          <t>May</t>
        </is>
      </c>
      <c r="B33" s="22" t="n">
        <v>2026</v>
      </c>
      <c r="C33" s="22" t="inlineStr">
        <is>
          <t>29-04-2026</t>
        </is>
      </c>
      <c r="D33" s="23" t="n">
        <v>0.6205208333333333</v>
      </c>
      <c r="E33" s="22" t="inlineStr">
        <is>
          <t>Makhana_7-30146</t>
        </is>
      </c>
      <c r="F33" s="22" t="inlineStr">
        <is>
          <t>FG</t>
        </is>
      </c>
      <c r="G33" s="22" t="inlineStr">
        <is>
          <t>Roasted &amp; Flavoured Makhana</t>
        </is>
      </c>
      <c r="H33" s="22" t="inlineStr">
        <is>
          <t>Roasted &amp; Flavored Makhana- Cheesy cheddar 20g</t>
        </is>
      </c>
      <c r="I33" s="22" t="inlineStr">
        <is>
          <t>Prasadam Roasted Makhana</t>
        </is>
      </c>
      <c r="J33" s="24" t="n">
        <v>0.02</v>
      </c>
      <c r="K33" s="24" t="n">
        <v>500</v>
      </c>
      <c r="L33" s="22" t="inlineStr">
        <is>
          <t>Amazon Retail India Private Limited</t>
        </is>
      </c>
      <c r="M33" s="24" t="n">
        <v>10</v>
      </c>
      <c r="N33" s="22" t="inlineStr">
        <is>
          <t>Amazon Retail India</t>
        </is>
      </c>
      <c r="O33" s="22" t="inlineStr">
        <is>
          <t>Purnea</t>
        </is>
      </c>
      <c r="P33" s="22" t="inlineStr">
        <is>
          <t>Value Added</t>
        </is>
      </c>
      <c r="Q33" s="22" t="inlineStr">
        <is>
          <t>Roasted &amp; Flavoured Makhana</t>
        </is>
      </c>
      <c r="R33" s="25">
        <f>IF(Config!$B$4&gt;0,M33/Config!$B$4,0)</f>
        <v/>
      </c>
      <c r="S33" s="25">
        <f>IF(Config!$B$4&gt;0,K33/Config!$B$4,0)</f>
        <v/>
      </c>
      <c r="T33" s="25">
        <f>R33*Config!$B$7</f>
        <v/>
      </c>
      <c r="U33" s="25">
        <f>S33*Config!$B$7</f>
        <v/>
      </c>
      <c r="V33" s="25" t="n">
        <v>12</v>
      </c>
      <c r="W33" s="25" t="n">
        <v>600</v>
      </c>
      <c r="X33" s="26">
        <f>IF(T33&gt;0,V33/T33,0)</f>
        <v/>
      </c>
      <c r="Y33" s="26">
        <f>IF(U33&gt;0,W33/U33,0)</f>
        <v/>
      </c>
      <c r="Z33" s="25">
        <f>T33-V33</f>
        <v/>
      </c>
      <c r="AA33" s="25">
        <f>U33-W33</f>
        <v/>
      </c>
      <c r="AB33" s="25">
        <f>IF(Config!$B$7&gt;0,(V33/Config!$B$7)*Config!$B$4,0)</f>
        <v/>
      </c>
      <c r="AC33" s="25">
        <f>IF(Config!$B$7&gt;0,(W33/Config!$B$7)*Config!$B$4,0)</f>
        <v/>
      </c>
    </row>
    <row r="34" hidden="1" outlineLevel="1">
      <c r="A34" s="22" t="inlineStr">
        <is>
          <t>May</t>
        </is>
      </c>
      <c r="B34" s="22" t="n">
        <v>2026</v>
      </c>
      <c r="C34" s="22" t="inlineStr">
        <is>
          <t>29-04-2026</t>
        </is>
      </c>
      <c r="D34" s="23" t="n">
        <v>0.6205208333333333</v>
      </c>
      <c r="E34" s="22" t="inlineStr">
        <is>
          <t>Makhana_7-30149</t>
        </is>
      </c>
      <c r="F34" s="22" t="inlineStr">
        <is>
          <t>FG</t>
        </is>
      </c>
      <c r="G34" s="22" t="inlineStr">
        <is>
          <t>Roasted &amp; Flavoured Makhana</t>
        </is>
      </c>
      <c r="H34" s="22" t="inlineStr">
        <is>
          <t>Roasted &amp; Flavored Makhana-Minty Pudina 20g</t>
        </is>
      </c>
      <c r="I34" s="22" t="inlineStr">
        <is>
          <t>Prasadam Roasted Makhana</t>
        </is>
      </c>
      <c r="J34" s="24" t="n">
        <v>0.02</v>
      </c>
      <c r="K34" s="24" t="n">
        <v>500</v>
      </c>
      <c r="L34" s="22" t="inlineStr">
        <is>
          <t>Amazon Retail India Private Limited</t>
        </is>
      </c>
      <c r="M34" s="24" t="n">
        <v>10</v>
      </c>
      <c r="N34" s="22" t="inlineStr">
        <is>
          <t>Amazon Retail India</t>
        </is>
      </c>
      <c r="O34" s="22" t="inlineStr">
        <is>
          <t>Purnea</t>
        </is>
      </c>
      <c r="P34" s="22" t="inlineStr">
        <is>
          <t>Value Added</t>
        </is>
      </c>
      <c r="Q34" s="22" t="inlineStr">
        <is>
          <t>Roasted &amp; Flavoured Makhana</t>
        </is>
      </c>
      <c r="R34" s="25">
        <f>IF(Config!$B$4&gt;0,M34/Config!$B$4,0)</f>
        <v/>
      </c>
      <c r="S34" s="25">
        <f>IF(Config!$B$4&gt;0,K34/Config!$B$4,0)</f>
        <v/>
      </c>
      <c r="T34" s="25">
        <f>R34*Config!$B$7</f>
        <v/>
      </c>
      <c r="U34" s="25">
        <f>S34*Config!$B$7</f>
        <v/>
      </c>
      <c r="V34" s="25" t="n">
        <v>12</v>
      </c>
      <c r="W34" s="25" t="n">
        <v>600</v>
      </c>
      <c r="X34" s="26">
        <f>IF(T34&gt;0,V34/T34,0)</f>
        <v/>
      </c>
      <c r="Y34" s="26">
        <f>IF(U34&gt;0,W34/U34,0)</f>
        <v/>
      </c>
      <c r="Z34" s="25">
        <f>T34-V34</f>
        <v/>
      </c>
      <c r="AA34" s="25">
        <f>U34-W34</f>
        <v/>
      </c>
      <c r="AB34" s="25">
        <f>IF(Config!$B$7&gt;0,(V34/Config!$B$7)*Config!$B$4,0)</f>
        <v/>
      </c>
      <c r="AC34" s="25">
        <f>IF(Config!$B$7&gt;0,(W34/Config!$B$7)*Config!$B$4,0)</f>
        <v/>
      </c>
    </row>
    <row r="35" hidden="1" outlineLevel="1">
      <c r="A35" s="22" t="inlineStr">
        <is>
          <t>May</t>
        </is>
      </c>
      <c r="B35" s="22" t="n">
        <v>2026</v>
      </c>
      <c r="C35" s="22" t="inlineStr">
        <is>
          <t>29-04-2026</t>
        </is>
      </c>
      <c r="D35" s="23" t="n">
        <v>0.6514814814814814</v>
      </c>
      <c r="E35" s="22" t="inlineStr">
        <is>
          <t>Makhana_7-2979</t>
        </is>
      </c>
      <c r="F35" s="22" t="inlineStr">
        <is>
          <t>FG</t>
        </is>
      </c>
      <c r="G35" s="22" t="inlineStr">
        <is>
          <t>Roasted &amp; Flavoured Makhana</t>
        </is>
      </c>
      <c r="H35" s="22" t="inlineStr">
        <is>
          <t>Roasted &amp; Flavored Makhana -Cheddar Cheese Farmley Composite Jar 77 g</t>
        </is>
      </c>
      <c r="I35" s="22" t="inlineStr">
        <is>
          <t>Prasadam Roasted Makhana</t>
        </is>
      </c>
      <c r="J35" s="24" t="n">
        <v>0.077</v>
      </c>
      <c r="K35" s="24" t="n">
        <v>672</v>
      </c>
      <c r="L35" s="22" t="inlineStr">
        <is>
          <t>Exports</t>
        </is>
      </c>
      <c r="M35" s="24" t="n">
        <v>51.74</v>
      </c>
      <c r="N35" s="22" t="inlineStr">
        <is>
          <t>Exports</t>
        </is>
      </c>
      <c r="O35" s="22" t="inlineStr">
        <is>
          <t>Purnea</t>
        </is>
      </c>
      <c r="P35" s="22" t="inlineStr">
        <is>
          <t>Value Added</t>
        </is>
      </c>
      <c r="Q35" s="22" t="inlineStr">
        <is>
          <t>Roasted &amp; Flavoured Makhana</t>
        </is>
      </c>
      <c r="R35" s="25">
        <f>IF(Config!$B$4&gt;0,M35/Config!$B$4,0)</f>
        <v/>
      </c>
      <c r="S35" s="25">
        <f>IF(Config!$B$4&gt;0,K35/Config!$B$4,0)</f>
        <v/>
      </c>
      <c r="T35" s="25">
        <f>R35*Config!$B$7</f>
        <v/>
      </c>
      <c r="U35" s="25">
        <f>S35*Config!$B$7</f>
        <v/>
      </c>
      <c r="V35" s="25" t="n">
        <v>0</v>
      </c>
      <c r="W35" s="25" t="n">
        <v>0</v>
      </c>
      <c r="X35" s="26">
        <f>IF(T35&gt;0,V35/T35,0)</f>
        <v/>
      </c>
      <c r="Y35" s="26">
        <f>IF(U35&gt;0,W35/U35,0)</f>
        <v/>
      </c>
      <c r="Z35" s="25">
        <f>T35-V35</f>
        <v/>
      </c>
      <c r="AA35" s="25">
        <f>U35-W35</f>
        <v/>
      </c>
      <c r="AB35" s="25">
        <f>IF(Config!$B$7&gt;0,(V35/Config!$B$7)*Config!$B$4,0)</f>
        <v/>
      </c>
      <c r="AC35" s="25">
        <f>IF(Config!$B$7&gt;0,(W35/Config!$B$7)*Config!$B$4,0)</f>
        <v/>
      </c>
    </row>
    <row r="36" hidden="1" outlineLevel="1">
      <c r="A36" s="22" t="inlineStr">
        <is>
          <t>May</t>
        </is>
      </c>
      <c r="B36" s="22" t="n">
        <v>2026</v>
      </c>
      <c r="C36" s="22" t="inlineStr">
        <is>
          <t>29-04-2026</t>
        </is>
      </c>
      <c r="D36" s="23" t="n">
        <v>0.6514814814814814</v>
      </c>
      <c r="E36" s="22" t="inlineStr">
        <is>
          <t>Makhana_7-2980</t>
        </is>
      </c>
      <c r="F36" s="22" t="inlineStr">
        <is>
          <t>FG</t>
        </is>
      </c>
      <c r="G36" s="22" t="inlineStr">
        <is>
          <t>Roasted &amp; Flavoured Makhana</t>
        </is>
      </c>
      <c r="H36" s="22" t="inlineStr">
        <is>
          <t>Roasted &amp; Flavored Makhana - Mint Farmley Composite Jar 77 g</t>
        </is>
      </c>
      <c r="I36" s="22" t="inlineStr">
        <is>
          <t>Prasadam Roasted Makhana</t>
        </is>
      </c>
      <c r="J36" s="24" t="n">
        <v>0.077</v>
      </c>
      <c r="K36" s="24" t="n">
        <v>576</v>
      </c>
      <c r="L36" s="22" t="inlineStr">
        <is>
          <t>Exports</t>
        </is>
      </c>
      <c r="M36" s="24" t="n">
        <v>44.35</v>
      </c>
      <c r="N36" s="22" t="inlineStr">
        <is>
          <t>Exports</t>
        </is>
      </c>
      <c r="O36" s="22" t="inlineStr">
        <is>
          <t>Purnea</t>
        </is>
      </c>
      <c r="P36" s="22" t="inlineStr">
        <is>
          <t>Value Added</t>
        </is>
      </c>
      <c r="Q36" s="22" t="inlineStr">
        <is>
          <t>Roasted &amp; Flavoured Makhana</t>
        </is>
      </c>
      <c r="R36" s="25">
        <f>IF(Config!$B$4&gt;0,M36/Config!$B$4,0)</f>
        <v/>
      </c>
      <c r="S36" s="25">
        <f>IF(Config!$B$4&gt;0,K36/Config!$B$4,0)</f>
        <v/>
      </c>
      <c r="T36" s="25">
        <f>R36*Config!$B$7</f>
        <v/>
      </c>
      <c r="U36" s="25">
        <f>S36*Config!$B$7</f>
        <v/>
      </c>
      <c r="V36" s="25" t="n">
        <v>0</v>
      </c>
      <c r="W36" s="25" t="n">
        <v>0</v>
      </c>
      <c r="X36" s="26">
        <f>IF(T36&gt;0,V36/T36,0)</f>
        <v/>
      </c>
      <c r="Y36" s="26">
        <f>IF(U36&gt;0,W36/U36,0)</f>
        <v/>
      </c>
      <c r="Z36" s="25">
        <f>T36-V36</f>
        <v/>
      </c>
      <c r="AA36" s="25">
        <f>U36-W36</f>
        <v/>
      </c>
      <c r="AB36" s="25">
        <f>IF(Config!$B$7&gt;0,(V36/Config!$B$7)*Config!$B$4,0)</f>
        <v/>
      </c>
      <c r="AC36" s="25">
        <f>IF(Config!$B$7&gt;0,(W36/Config!$B$7)*Config!$B$4,0)</f>
        <v/>
      </c>
    </row>
    <row r="37" hidden="1" outlineLevel="1">
      <c r="A37" s="22" t="inlineStr">
        <is>
          <t>May</t>
        </is>
      </c>
      <c r="B37" s="22" t="n">
        <v>2026</v>
      </c>
      <c r="C37" s="22" t="inlineStr">
        <is>
          <t>29-04-2026</t>
        </is>
      </c>
      <c r="D37" s="23" t="n">
        <v>0.6514814814814814</v>
      </c>
      <c r="E37" s="22" t="inlineStr">
        <is>
          <t>Makhana_7-2982</t>
        </is>
      </c>
      <c r="F37" s="22" t="inlineStr">
        <is>
          <t>FG</t>
        </is>
      </c>
      <c r="G37" s="22" t="inlineStr">
        <is>
          <t>Roasted &amp; Flavoured Makhana</t>
        </is>
      </c>
      <c r="H37" s="22" t="inlineStr">
        <is>
          <t>Roasted &amp; Flavored Makhana - Achaari Farmley Composite Jar 77 g</t>
        </is>
      </c>
      <c r="I37" s="22" t="inlineStr">
        <is>
          <t>Prasadam Roasted Makhana</t>
        </is>
      </c>
      <c r="J37" s="24" t="n">
        <v>0.077</v>
      </c>
      <c r="K37" s="24" t="n">
        <v>576</v>
      </c>
      <c r="L37" s="22" t="inlineStr">
        <is>
          <t>Exports</t>
        </is>
      </c>
      <c r="M37" s="24" t="n">
        <v>44.35</v>
      </c>
      <c r="N37" s="22" t="inlineStr">
        <is>
          <t>Exports</t>
        </is>
      </c>
      <c r="O37" s="22" t="inlineStr">
        <is>
          <t>Purnea</t>
        </is>
      </c>
      <c r="P37" s="22" t="inlineStr">
        <is>
          <t>Value Added</t>
        </is>
      </c>
      <c r="Q37" s="22" t="inlineStr">
        <is>
          <t>Roasted &amp; Flavoured Makhana</t>
        </is>
      </c>
      <c r="R37" s="25">
        <f>IF(Config!$B$4&gt;0,M37/Config!$B$4,0)</f>
        <v/>
      </c>
      <c r="S37" s="25">
        <f>IF(Config!$B$4&gt;0,K37/Config!$B$4,0)</f>
        <v/>
      </c>
      <c r="T37" s="25">
        <f>R37*Config!$B$7</f>
        <v/>
      </c>
      <c r="U37" s="25">
        <f>S37*Config!$B$7</f>
        <v/>
      </c>
      <c r="V37" s="25" t="n">
        <v>0</v>
      </c>
      <c r="W37" s="25" t="n">
        <v>0</v>
      </c>
      <c r="X37" s="26">
        <f>IF(T37&gt;0,V37/T37,0)</f>
        <v/>
      </c>
      <c r="Y37" s="26">
        <f>IF(U37&gt;0,W37/U37,0)</f>
        <v/>
      </c>
      <c r="Z37" s="25">
        <f>T37-V37</f>
        <v/>
      </c>
      <c r="AA37" s="25">
        <f>U37-W37</f>
        <v/>
      </c>
      <c r="AB37" s="25">
        <f>IF(Config!$B$7&gt;0,(V37/Config!$B$7)*Config!$B$4,0)</f>
        <v/>
      </c>
      <c r="AC37" s="25">
        <f>IF(Config!$B$7&gt;0,(W37/Config!$B$7)*Config!$B$4,0)</f>
        <v/>
      </c>
    </row>
    <row r="38" hidden="1" outlineLevel="1">
      <c r="A38" s="22" t="inlineStr">
        <is>
          <t>May</t>
        </is>
      </c>
      <c r="B38" s="22" t="n">
        <v>2026</v>
      </c>
      <c r="C38" s="22" t="inlineStr">
        <is>
          <t>29-04-2026</t>
        </is>
      </c>
      <c r="D38" s="23" t="n">
        <v>0.6514814814814814</v>
      </c>
      <c r="E38" s="22" t="inlineStr">
        <is>
          <t>Makhana_7-2983</t>
        </is>
      </c>
      <c r="F38" s="22" t="inlineStr">
        <is>
          <t>FG</t>
        </is>
      </c>
      <c r="G38" s="22" t="inlineStr">
        <is>
          <t>Roasted &amp; Flavoured Makhana</t>
        </is>
      </c>
      <c r="H38" s="22" t="inlineStr">
        <is>
          <t>Roasted &amp; Flavored Makhana - Peri Peri Farmley Composite Jar 77 g</t>
        </is>
      </c>
      <c r="I38" s="22" t="inlineStr">
        <is>
          <t>Prasadam Roasted Makhana</t>
        </is>
      </c>
      <c r="J38" s="24" t="n">
        <v>0.077</v>
      </c>
      <c r="K38" s="24" t="n">
        <v>672</v>
      </c>
      <c r="L38" s="22" t="inlineStr">
        <is>
          <t>Exports</t>
        </is>
      </c>
      <c r="M38" s="24" t="n">
        <v>51.74</v>
      </c>
      <c r="N38" s="22" t="inlineStr">
        <is>
          <t>Exports</t>
        </is>
      </c>
      <c r="O38" s="22" t="inlineStr">
        <is>
          <t>Purnea</t>
        </is>
      </c>
      <c r="P38" s="22" t="inlineStr">
        <is>
          <t>Value Added</t>
        </is>
      </c>
      <c r="Q38" s="22" t="inlineStr">
        <is>
          <t>Roasted &amp; Flavoured Makhana</t>
        </is>
      </c>
      <c r="R38" s="25">
        <f>IF(Config!$B$4&gt;0,M38/Config!$B$4,0)</f>
        <v/>
      </c>
      <c r="S38" s="25">
        <f>IF(Config!$B$4&gt;0,K38/Config!$B$4,0)</f>
        <v/>
      </c>
      <c r="T38" s="25">
        <f>R38*Config!$B$7</f>
        <v/>
      </c>
      <c r="U38" s="25">
        <f>S38*Config!$B$7</f>
        <v/>
      </c>
      <c r="V38" s="25" t="n">
        <v>0</v>
      </c>
      <c r="W38" s="25" t="n">
        <v>0</v>
      </c>
      <c r="X38" s="26">
        <f>IF(T38&gt;0,V38/T38,0)</f>
        <v/>
      </c>
      <c r="Y38" s="26">
        <f>IF(U38&gt;0,W38/U38,0)</f>
        <v/>
      </c>
      <c r="Z38" s="25">
        <f>T38-V38</f>
        <v/>
      </c>
      <c r="AA38" s="25">
        <f>U38-W38</f>
        <v/>
      </c>
      <c r="AB38" s="25">
        <f>IF(Config!$B$7&gt;0,(V38/Config!$B$7)*Config!$B$4,0)</f>
        <v/>
      </c>
      <c r="AC38" s="25">
        <f>IF(Config!$B$7&gt;0,(W38/Config!$B$7)*Config!$B$4,0)</f>
        <v/>
      </c>
    </row>
    <row r="39" hidden="1" outlineLevel="1">
      <c r="A39" s="22" t="inlineStr">
        <is>
          <t>May</t>
        </is>
      </c>
      <c r="B39" s="22" t="n">
        <v>2026</v>
      </c>
      <c r="C39" s="22" t="inlineStr">
        <is>
          <t>29-04-2026</t>
        </is>
      </c>
      <c r="D39" s="23" t="n">
        <v>0.6514814814814814</v>
      </c>
      <c r="E39" s="22" t="inlineStr">
        <is>
          <t>Makhana_7-2984</t>
        </is>
      </c>
      <c r="F39" s="22" t="inlineStr">
        <is>
          <t>FG</t>
        </is>
      </c>
      <c r="G39" s="22" t="inlineStr">
        <is>
          <t>Roasted &amp; Flavoured Makhana</t>
        </is>
      </c>
      <c r="H39" s="22" t="inlineStr">
        <is>
          <t>Roasted &amp; Salted Makhana Farmley Composite Jar 77 g</t>
        </is>
      </c>
      <c r="I39" s="22" t="inlineStr">
        <is>
          <t>Prasadam Roasted Makhana</t>
        </is>
      </c>
      <c r="J39" s="24" t="n">
        <v>0.077</v>
      </c>
      <c r="K39" s="24" t="n">
        <v>672</v>
      </c>
      <c r="L39" s="22" t="inlineStr">
        <is>
          <t>Exports</t>
        </is>
      </c>
      <c r="M39" s="24" t="n">
        <v>51.74</v>
      </c>
      <c r="N39" s="22" t="inlineStr">
        <is>
          <t>Exports</t>
        </is>
      </c>
      <c r="O39" s="22" t="inlineStr">
        <is>
          <t>Purnea</t>
        </is>
      </c>
      <c r="P39" s="22" t="inlineStr">
        <is>
          <t>Value Added</t>
        </is>
      </c>
      <c r="Q39" s="22" t="inlineStr">
        <is>
          <t>Roasted &amp; Flavoured Makhana</t>
        </is>
      </c>
      <c r="R39" s="25">
        <f>IF(Config!$B$4&gt;0,M39/Config!$B$4,0)</f>
        <v/>
      </c>
      <c r="S39" s="25">
        <f>IF(Config!$B$4&gt;0,K39/Config!$B$4,0)</f>
        <v/>
      </c>
      <c r="T39" s="25">
        <f>R39*Config!$B$7</f>
        <v/>
      </c>
      <c r="U39" s="25">
        <f>S39*Config!$B$7</f>
        <v/>
      </c>
      <c r="V39" s="25" t="n">
        <v>0</v>
      </c>
      <c r="W39" s="25" t="n">
        <v>0</v>
      </c>
      <c r="X39" s="26">
        <f>IF(T39&gt;0,V39/T39,0)</f>
        <v/>
      </c>
      <c r="Y39" s="26">
        <f>IF(U39&gt;0,W39/U39,0)</f>
        <v/>
      </c>
      <c r="Z39" s="25">
        <f>T39-V39</f>
        <v/>
      </c>
      <c r="AA39" s="25">
        <f>U39-W39</f>
        <v/>
      </c>
      <c r="AB39" s="25">
        <f>IF(Config!$B$7&gt;0,(V39/Config!$B$7)*Config!$B$4,0)</f>
        <v/>
      </c>
      <c r="AC39" s="25">
        <f>IF(Config!$B$7&gt;0,(W39/Config!$B$7)*Config!$B$4,0)</f>
        <v/>
      </c>
    </row>
    <row r="40" hidden="1" outlineLevel="1">
      <c r="A40" s="22" t="inlineStr">
        <is>
          <t>May</t>
        </is>
      </c>
      <c r="B40" s="22" t="n">
        <v>2026</v>
      </c>
      <c r="C40" s="22" t="inlineStr">
        <is>
          <t>29-04-2026</t>
        </is>
      </c>
      <c r="D40" s="23" t="n">
        <v>0.6514814814814814</v>
      </c>
      <c r="E40" s="22" t="inlineStr">
        <is>
          <t>Makhana_7-2985</t>
        </is>
      </c>
      <c r="F40" s="22" t="inlineStr">
        <is>
          <t>FG</t>
        </is>
      </c>
      <c r="G40" s="22" t="inlineStr">
        <is>
          <t>Roasted &amp; Flavoured Makhana</t>
        </is>
      </c>
      <c r="H40" s="22" t="inlineStr">
        <is>
          <t>Roasted &amp; Flavored Makhana - Tangy Tomato Farmley Composite Jar 77 g</t>
        </is>
      </c>
      <c r="I40" s="22" t="inlineStr">
        <is>
          <t>Prasadam Roasted Makhana</t>
        </is>
      </c>
      <c r="J40" s="24" t="n">
        <v>0.077</v>
      </c>
      <c r="K40" s="24" t="n">
        <v>672</v>
      </c>
      <c r="L40" s="22" t="inlineStr">
        <is>
          <t>Exports</t>
        </is>
      </c>
      <c r="M40" s="24" t="n">
        <v>51.74</v>
      </c>
      <c r="N40" s="22" t="inlineStr">
        <is>
          <t>Exports</t>
        </is>
      </c>
      <c r="O40" s="22" t="inlineStr">
        <is>
          <t>Purnea</t>
        </is>
      </c>
      <c r="P40" s="22" t="inlineStr">
        <is>
          <t>Value Added</t>
        </is>
      </c>
      <c r="Q40" s="22" t="inlineStr">
        <is>
          <t>Roasted &amp; Flavoured Makhana</t>
        </is>
      </c>
      <c r="R40" s="25">
        <f>IF(Config!$B$4&gt;0,M40/Config!$B$4,0)</f>
        <v/>
      </c>
      <c r="S40" s="25">
        <f>IF(Config!$B$4&gt;0,K40/Config!$B$4,0)</f>
        <v/>
      </c>
      <c r="T40" s="25">
        <f>R40*Config!$B$7</f>
        <v/>
      </c>
      <c r="U40" s="25">
        <f>S40*Config!$B$7</f>
        <v/>
      </c>
      <c r="V40" s="25" t="n">
        <v>0</v>
      </c>
      <c r="W40" s="25" t="n">
        <v>0</v>
      </c>
      <c r="X40" s="26">
        <f>IF(T40&gt;0,V40/T40,0)</f>
        <v/>
      </c>
      <c r="Y40" s="26">
        <f>IF(U40&gt;0,W40/U40,0)</f>
        <v/>
      </c>
      <c r="Z40" s="25">
        <f>T40-V40</f>
        <v/>
      </c>
      <c r="AA40" s="25">
        <f>U40-W40</f>
        <v/>
      </c>
      <c r="AB40" s="25">
        <f>IF(Config!$B$7&gt;0,(V40/Config!$B$7)*Config!$B$4,0)</f>
        <v/>
      </c>
      <c r="AC40" s="25">
        <f>IF(Config!$B$7&gt;0,(W40/Config!$B$7)*Config!$B$4,0)</f>
        <v/>
      </c>
    </row>
    <row r="41" hidden="1" outlineLevel="1">
      <c r="A41" s="22" t="inlineStr">
        <is>
          <t>May</t>
        </is>
      </c>
      <c r="B41" s="22" t="n">
        <v>2026</v>
      </c>
      <c r="C41" s="22" t="inlineStr">
        <is>
          <t>29-04-2026</t>
        </is>
      </c>
      <c r="D41" s="23" t="n">
        <v>0.6514814814814814</v>
      </c>
      <c r="E41" s="22" t="inlineStr">
        <is>
          <t>Makhana_7-2986</t>
        </is>
      </c>
      <c r="F41" s="22" t="inlineStr">
        <is>
          <t>FG</t>
        </is>
      </c>
      <c r="G41" s="22" t="inlineStr">
        <is>
          <t>Roasted &amp; Flavoured Makhana</t>
        </is>
      </c>
      <c r="H41" s="22" t="inlineStr">
        <is>
          <t>Roasted &amp; Flavored Makhana -Cream and Onion Farmley Composite Jar 77 g</t>
        </is>
      </c>
      <c r="I41" s="22" t="inlineStr">
        <is>
          <t>Prasadam Roasted Makhana</t>
        </is>
      </c>
      <c r="J41" s="24" t="n">
        <v>0.077</v>
      </c>
      <c r="K41" s="24" t="n">
        <v>672</v>
      </c>
      <c r="L41" s="22" t="inlineStr">
        <is>
          <t>Exports</t>
        </is>
      </c>
      <c r="M41" s="24" t="n">
        <v>51.74</v>
      </c>
      <c r="N41" s="22" t="inlineStr">
        <is>
          <t>Exports</t>
        </is>
      </c>
      <c r="O41" s="22" t="inlineStr">
        <is>
          <t>Purnea</t>
        </is>
      </c>
      <c r="P41" s="22" t="inlineStr">
        <is>
          <t>Value Added</t>
        </is>
      </c>
      <c r="Q41" s="22" t="inlineStr">
        <is>
          <t>Roasted &amp; Flavoured Makhana</t>
        </is>
      </c>
      <c r="R41" s="25">
        <f>IF(Config!$B$4&gt;0,M41/Config!$B$4,0)</f>
        <v/>
      </c>
      <c r="S41" s="25">
        <f>IF(Config!$B$4&gt;0,K41/Config!$B$4,0)</f>
        <v/>
      </c>
      <c r="T41" s="25">
        <f>R41*Config!$B$7</f>
        <v/>
      </c>
      <c r="U41" s="25">
        <f>S41*Config!$B$7</f>
        <v/>
      </c>
      <c r="V41" s="25" t="n">
        <v>0</v>
      </c>
      <c r="W41" s="25" t="n">
        <v>0</v>
      </c>
      <c r="X41" s="26">
        <f>IF(T41&gt;0,V41/T41,0)</f>
        <v/>
      </c>
      <c r="Y41" s="26">
        <f>IF(U41&gt;0,W41/U41,0)</f>
        <v/>
      </c>
      <c r="Z41" s="25">
        <f>T41-V41</f>
        <v/>
      </c>
      <c r="AA41" s="25">
        <f>U41-W41</f>
        <v/>
      </c>
      <c r="AB41" s="25">
        <f>IF(Config!$B$7&gt;0,(V41/Config!$B$7)*Config!$B$4,0)</f>
        <v/>
      </c>
      <c r="AC41" s="25">
        <f>IF(Config!$B$7&gt;0,(W41/Config!$B$7)*Config!$B$4,0)</f>
        <v/>
      </c>
    </row>
    <row r="42" hidden="1" outlineLevel="1">
      <c r="A42" s="22" t="inlineStr">
        <is>
          <t>May</t>
        </is>
      </c>
      <c r="B42" s="22" t="n">
        <v>2026</v>
      </c>
      <c r="C42" s="22" t="inlineStr">
        <is>
          <t>29-04-2026</t>
        </is>
      </c>
      <c r="D42" s="23" t="n">
        <v>0.6514930555555556</v>
      </c>
      <c r="E42" s="22" t="inlineStr">
        <is>
          <t>Makhana_7-2768</t>
        </is>
      </c>
      <c r="F42" s="22" t="inlineStr">
        <is>
          <t>FG</t>
        </is>
      </c>
      <c r="G42" s="22" t="inlineStr">
        <is>
          <t>Makhana Raw</t>
        </is>
      </c>
      <c r="H42" s="22" t="inlineStr">
        <is>
          <t>Prasadam Makhana Farmley Center Seal Pouch 200g E/US</t>
        </is>
      </c>
      <c r="I42" s="22" t="inlineStr">
        <is>
          <t>Prasadam Makhana</t>
        </is>
      </c>
      <c r="J42" s="24" t="n">
        <v>0.2</v>
      </c>
      <c r="K42" s="24" t="n">
        <v>1120</v>
      </c>
      <c r="L42" s="22" t="inlineStr">
        <is>
          <t>Exports</t>
        </is>
      </c>
      <c r="M42" s="24" t="n">
        <v>224</v>
      </c>
      <c r="N42" s="22" t="inlineStr">
        <is>
          <t>Exports</t>
        </is>
      </c>
      <c r="O42" s="22" t="inlineStr">
        <is>
          <t>Purnea</t>
        </is>
      </c>
      <c r="P42" s="22" t="inlineStr">
        <is>
          <t>KVI</t>
        </is>
      </c>
      <c r="Q42" s="22" t="inlineStr">
        <is>
          <t>Makhana Raw</t>
        </is>
      </c>
      <c r="R42" s="25">
        <f>IF(Config!$B$4&gt;0,M42/Config!$B$4,0)</f>
        <v/>
      </c>
      <c r="S42" s="25">
        <f>IF(Config!$B$4&gt;0,K42/Config!$B$4,0)</f>
        <v/>
      </c>
      <c r="T42" s="25">
        <f>R42*Config!$B$7</f>
        <v/>
      </c>
      <c r="U42" s="25">
        <f>S42*Config!$B$7</f>
        <v/>
      </c>
      <c r="V42" s="25" t="n">
        <v>0</v>
      </c>
      <c r="W42" s="25" t="n">
        <v>0</v>
      </c>
      <c r="X42" s="26">
        <f>IF(T42&gt;0,V42/T42,0)</f>
        <v/>
      </c>
      <c r="Y42" s="26">
        <f>IF(U42&gt;0,W42/U42,0)</f>
        <v/>
      </c>
      <c r="Z42" s="25">
        <f>T42-V42</f>
        <v/>
      </c>
      <c r="AA42" s="25">
        <f>U42-W42</f>
        <v/>
      </c>
      <c r="AB42" s="25">
        <f>IF(Config!$B$7&gt;0,(V42/Config!$B$7)*Config!$B$4,0)</f>
        <v/>
      </c>
      <c r="AC42" s="25">
        <f>IF(Config!$B$7&gt;0,(W42/Config!$B$7)*Config!$B$4,0)</f>
        <v/>
      </c>
    </row>
    <row r="43" hidden="1" outlineLevel="1">
      <c r="A43" s="22" t="inlineStr">
        <is>
          <t>May</t>
        </is>
      </c>
      <c r="B43" s="22" t="n">
        <v>2026</v>
      </c>
      <c r="C43" s="22" t="inlineStr">
        <is>
          <t>29-04-2026</t>
        </is>
      </c>
      <c r="D43" s="23" t="n">
        <v>0.7006134259259259</v>
      </c>
      <c r="E43" s="22" t="inlineStr">
        <is>
          <t>Makhana_7-30136</t>
        </is>
      </c>
      <c r="F43" s="22" t="inlineStr">
        <is>
          <t>FG</t>
        </is>
      </c>
      <c r="G43" s="22" t="inlineStr">
        <is>
          <t>Roasted &amp; Flavoured Makhana</t>
        </is>
      </c>
      <c r="H43" s="22" t="inlineStr">
        <is>
          <t>Roasted &amp; Flavoured Makhana - Lemon Chilli Farmley Composite Jar 77 g</t>
        </is>
      </c>
      <c r="I43" s="22" t="inlineStr">
        <is>
          <t>Prasadam Roasted Makhana</t>
        </is>
      </c>
      <c r="J43" s="24" t="n">
        <v>0.077</v>
      </c>
      <c r="K43" s="24" t="n">
        <v>10000</v>
      </c>
      <c r="L43" s="22" t="inlineStr">
        <is>
          <t>Blink Commerce Private Limited</t>
        </is>
      </c>
      <c r="M43" s="24" t="n">
        <v>770</v>
      </c>
      <c r="N43" s="22" t="inlineStr">
        <is>
          <t>Quick Commerce</t>
        </is>
      </c>
      <c r="O43" s="22" t="inlineStr">
        <is>
          <t>Purnea</t>
        </is>
      </c>
      <c r="P43" s="22" t="inlineStr">
        <is>
          <t>Value Added</t>
        </is>
      </c>
      <c r="Q43" s="22" t="inlineStr">
        <is>
          <t>Roasted &amp; Flavoured Makhana</t>
        </is>
      </c>
      <c r="R43" s="25">
        <f>IF(Config!$B$4&gt;0,M43/Config!$B$4,0)</f>
        <v/>
      </c>
      <c r="S43" s="25">
        <f>IF(Config!$B$4&gt;0,K43/Config!$B$4,0)</f>
        <v/>
      </c>
      <c r="T43" s="25">
        <f>R43*Config!$B$7</f>
        <v/>
      </c>
      <c r="U43" s="25">
        <f>S43*Config!$B$7</f>
        <v/>
      </c>
      <c r="V43" s="25" t="n">
        <v>576.58</v>
      </c>
      <c r="W43" s="25" t="n">
        <v>6408</v>
      </c>
      <c r="X43" s="26">
        <f>IF(T43&gt;0,V43/T43,0)</f>
        <v/>
      </c>
      <c r="Y43" s="26">
        <f>IF(U43&gt;0,W43/U43,0)</f>
        <v/>
      </c>
      <c r="Z43" s="25">
        <f>T43-V43</f>
        <v/>
      </c>
      <c r="AA43" s="25">
        <f>U43-W43</f>
        <v/>
      </c>
      <c r="AB43" s="25">
        <f>IF(Config!$B$7&gt;0,(V43/Config!$B$7)*Config!$B$4,0)</f>
        <v/>
      </c>
      <c r="AC43" s="25">
        <f>IF(Config!$B$7&gt;0,(W43/Config!$B$7)*Config!$B$4,0)</f>
        <v/>
      </c>
    </row>
    <row r="44" hidden="1" outlineLevel="1">
      <c r="A44" s="22" t="inlineStr">
        <is>
          <t>May</t>
        </is>
      </c>
      <c r="B44" s="22" t="n">
        <v>2026</v>
      </c>
      <c r="C44" s="22" t="inlineStr">
        <is>
          <t>27-04-2026</t>
        </is>
      </c>
      <c r="D44" s="23" t="n">
        <v>0.7256018518518519</v>
      </c>
      <c r="E44" s="22" t="inlineStr">
        <is>
          <t>Makhana_7-30155</t>
        </is>
      </c>
      <c r="F44" s="22" t="inlineStr">
        <is>
          <t>FG</t>
        </is>
      </c>
      <c r="G44" s="22" t="inlineStr">
        <is>
          <t>Roasted &amp; Flavoured Makhana</t>
        </is>
      </c>
      <c r="H44" s="22" t="inlineStr">
        <is>
          <t>Roasted &amp; Salted Makhana Farmley Pillow Pouch 20 g</t>
        </is>
      </c>
      <c r="I44" s="22" t="inlineStr">
        <is>
          <t>Prasadam Roasted Makhana</t>
        </is>
      </c>
      <c r="J44" s="24" t="n">
        <v>0.02</v>
      </c>
      <c r="K44" s="24" t="n">
        <v>900</v>
      </c>
      <c r="L44" s="22" t="inlineStr">
        <is>
          <t>Vendiman Private Limited</t>
        </is>
      </c>
      <c r="M44" s="24" t="n">
        <v>18</v>
      </c>
      <c r="N44" s="22" t="inlineStr">
        <is>
          <t>Vending</t>
        </is>
      </c>
      <c r="O44" s="22" t="inlineStr">
        <is>
          <t>Purnea</t>
        </is>
      </c>
      <c r="P44" s="22" t="inlineStr">
        <is>
          <t>Value Added</t>
        </is>
      </c>
      <c r="Q44" s="22" t="inlineStr">
        <is>
          <t>Roasted &amp; Flavoured Makhana</t>
        </is>
      </c>
      <c r="R44" s="25">
        <f>IF(Config!$B$4&gt;0,M44/Config!$B$4,0)</f>
        <v/>
      </c>
      <c r="S44" s="25">
        <f>IF(Config!$B$4&gt;0,K44/Config!$B$4,0)</f>
        <v/>
      </c>
      <c r="T44" s="25">
        <f>R44*Config!$B$7</f>
        <v/>
      </c>
      <c r="U44" s="25">
        <f>S44*Config!$B$7</f>
        <v/>
      </c>
      <c r="V44" s="25" t="n">
        <v>0</v>
      </c>
      <c r="W44" s="25" t="n">
        <v>0</v>
      </c>
      <c r="X44" s="26">
        <f>IF(T44&gt;0,V44/T44,0)</f>
        <v/>
      </c>
      <c r="Y44" s="26">
        <f>IF(U44&gt;0,W44/U44,0)</f>
        <v/>
      </c>
      <c r="Z44" s="25">
        <f>T44-V44</f>
        <v/>
      </c>
      <c r="AA44" s="25">
        <f>U44-W44</f>
        <v/>
      </c>
      <c r="AB44" s="25">
        <f>IF(Config!$B$7&gt;0,(V44/Config!$B$7)*Config!$B$4,0)</f>
        <v/>
      </c>
      <c r="AC44" s="25">
        <f>IF(Config!$B$7&gt;0,(W44/Config!$B$7)*Config!$B$4,0)</f>
        <v/>
      </c>
    </row>
    <row r="45" hidden="1" outlineLevel="1">
      <c r="A45" s="22" t="inlineStr">
        <is>
          <t>May</t>
        </is>
      </c>
      <c r="B45" s="22" t="n">
        <v>2026</v>
      </c>
      <c r="C45" s="22" t="inlineStr">
        <is>
          <t>27-04-2026</t>
        </is>
      </c>
      <c r="D45" s="23" t="n">
        <v>0.7256018518518519</v>
      </c>
      <c r="E45" s="22" t="inlineStr">
        <is>
          <t>Makhana_7-30153</t>
        </is>
      </c>
      <c r="F45" s="22" t="inlineStr">
        <is>
          <t>FG</t>
        </is>
      </c>
      <c r="G45" s="22" t="inlineStr">
        <is>
          <t>Roasted &amp; Flavoured Makhana</t>
        </is>
      </c>
      <c r="H45" s="22" t="inlineStr">
        <is>
          <t>Roasted &amp; Flavored Makhana - Peri Peri Farmley Pillow Pouch 20 g</t>
        </is>
      </c>
      <c r="I45" s="22" t="inlineStr">
        <is>
          <t>Prasadam Roasted Makhana</t>
        </is>
      </c>
      <c r="J45" s="24" t="n">
        <v>0.02</v>
      </c>
      <c r="K45" s="24" t="n">
        <v>1400</v>
      </c>
      <c r="L45" s="22" t="inlineStr">
        <is>
          <t>Vendiman Private Limited</t>
        </is>
      </c>
      <c r="M45" s="24" t="n">
        <v>28</v>
      </c>
      <c r="N45" s="22" t="inlineStr">
        <is>
          <t>Vending</t>
        </is>
      </c>
      <c r="O45" s="22" t="inlineStr">
        <is>
          <t>Purnea</t>
        </is>
      </c>
      <c r="P45" s="22" t="inlineStr">
        <is>
          <t>Value Added</t>
        </is>
      </c>
      <c r="Q45" s="22" t="inlineStr">
        <is>
          <t>Roasted &amp; Flavoured Makhana</t>
        </is>
      </c>
      <c r="R45" s="25">
        <f>IF(Config!$B$4&gt;0,M45/Config!$B$4,0)</f>
        <v/>
      </c>
      <c r="S45" s="25">
        <f>IF(Config!$B$4&gt;0,K45/Config!$B$4,0)</f>
        <v/>
      </c>
      <c r="T45" s="25">
        <f>R45*Config!$B$7</f>
        <v/>
      </c>
      <c r="U45" s="25">
        <f>S45*Config!$B$7</f>
        <v/>
      </c>
      <c r="V45" s="25" t="n">
        <v>0</v>
      </c>
      <c r="W45" s="25" t="n">
        <v>0</v>
      </c>
      <c r="X45" s="26">
        <f>IF(T45&gt;0,V45/T45,0)</f>
        <v/>
      </c>
      <c r="Y45" s="26">
        <f>IF(U45&gt;0,W45/U45,0)</f>
        <v/>
      </c>
      <c r="Z45" s="25">
        <f>T45-V45</f>
        <v/>
      </c>
      <c r="AA45" s="25">
        <f>U45-W45</f>
        <v/>
      </c>
      <c r="AB45" s="25">
        <f>IF(Config!$B$7&gt;0,(V45/Config!$B$7)*Config!$B$4,0)</f>
        <v/>
      </c>
      <c r="AC45" s="25">
        <f>IF(Config!$B$7&gt;0,(W45/Config!$B$7)*Config!$B$4,0)</f>
        <v/>
      </c>
    </row>
    <row r="46" hidden="1" outlineLevel="1">
      <c r="A46" s="22" t="inlineStr">
        <is>
          <t>May</t>
        </is>
      </c>
      <c r="B46" s="22" t="n">
        <v>2026</v>
      </c>
      <c r="C46" s="22" t="inlineStr">
        <is>
          <t>27-04-2026</t>
        </is>
      </c>
      <c r="D46" s="23" t="n">
        <v>0.7256018518518519</v>
      </c>
      <c r="E46" s="22" t="inlineStr">
        <is>
          <t>Makhana_7-30152</t>
        </is>
      </c>
      <c r="F46" s="22" t="inlineStr">
        <is>
          <t>FG</t>
        </is>
      </c>
      <c r="G46" s="22" t="inlineStr">
        <is>
          <t>Roasted &amp; Flavoured Makhana</t>
        </is>
      </c>
      <c r="H46" s="22" t="inlineStr">
        <is>
          <t>Roasted &amp; Flavored Makhana - Cream &amp; Onion Farmley Pillow Pouch 20 g</t>
        </is>
      </c>
      <c r="I46" s="22" t="inlineStr">
        <is>
          <t>Prasadam Roasted Makhana</t>
        </is>
      </c>
      <c r="J46" s="24" t="n">
        <v>0.02</v>
      </c>
      <c r="K46" s="24" t="n">
        <v>4000</v>
      </c>
      <c r="L46" s="22" t="inlineStr">
        <is>
          <t>Vendiman Private Limited</t>
        </is>
      </c>
      <c r="M46" s="24" t="n">
        <v>80</v>
      </c>
      <c r="N46" s="22" t="inlineStr">
        <is>
          <t>Vending</t>
        </is>
      </c>
      <c r="O46" s="22" t="inlineStr">
        <is>
          <t>Purnea</t>
        </is>
      </c>
      <c r="P46" s="22" t="inlineStr">
        <is>
          <t>Value Added</t>
        </is>
      </c>
      <c r="Q46" s="22" t="inlineStr">
        <is>
          <t>Roasted &amp; Flavoured Makhana</t>
        </is>
      </c>
      <c r="R46" s="25">
        <f>IF(Config!$B$4&gt;0,M46/Config!$B$4,0)</f>
        <v/>
      </c>
      <c r="S46" s="25">
        <f>IF(Config!$B$4&gt;0,K46/Config!$B$4,0)</f>
        <v/>
      </c>
      <c r="T46" s="25">
        <f>R46*Config!$B$7</f>
        <v/>
      </c>
      <c r="U46" s="25">
        <f>S46*Config!$B$7</f>
        <v/>
      </c>
      <c r="V46" s="25" t="n">
        <v>102</v>
      </c>
      <c r="W46" s="25" t="n">
        <v>5100</v>
      </c>
      <c r="X46" s="26">
        <f>IF(T46&gt;0,V46/T46,0)</f>
        <v/>
      </c>
      <c r="Y46" s="26">
        <f>IF(U46&gt;0,W46/U46,0)</f>
        <v/>
      </c>
      <c r="Z46" s="25">
        <f>T46-V46</f>
        <v/>
      </c>
      <c r="AA46" s="25">
        <f>U46-W46</f>
        <v/>
      </c>
      <c r="AB46" s="25">
        <f>IF(Config!$B$7&gt;0,(V46/Config!$B$7)*Config!$B$4,0)</f>
        <v/>
      </c>
      <c r="AC46" s="25">
        <f>IF(Config!$B$7&gt;0,(W46/Config!$B$7)*Config!$B$4,0)</f>
        <v/>
      </c>
    </row>
    <row r="47" hidden="1" outlineLevel="1">
      <c r="A47" s="22" t="inlineStr">
        <is>
          <t>May</t>
        </is>
      </c>
      <c r="B47" s="22" t="n">
        <v>2026</v>
      </c>
      <c r="C47" s="22" t="inlineStr">
        <is>
          <t>27-04-2026</t>
        </is>
      </c>
      <c r="D47" s="23" t="n">
        <v>0.7256018518518519</v>
      </c>
      <c r="E47" s="22" t="inlineStr">
        <is>
          <t>Makhana_7-30152</t>
        </is>
      </c>
      <c r="F47" s="22" t="inlineStr">
        <is>
          <t>FG</t>
        </is>
      </c>
      <c r="G47" s="22" t="inlineStr">
        <is>
          <t>Roasted &amp; Flavoured Makhana</t>
        </is>
      </c>
      <c r="H47" s="22" t="inlineStr">
        <is>
          <t>Roasted &amp; Flavored Makhana - Cream &amp; Onion Farmley Pillow Pouch 20 g</t>
        </is>
      </c>
      <c r="I47" s="22" t="inlineStr">
        <is>
          <t>Prasadam Roasted Makhana</t>
        </is>
      </c>
      <c r="J47" s="24" t="n">
        <v>0.02</v>
      </c>
      <c r="K47" s="24" t="n">
        <v>0</v>
      </c>
      <c r="L47" s="22" t="inlineStr">
        <is>
          <t>My Phygital Cafe Private Limited</t>
        </is>
      </c>
      <c r="M47" s="24" t="n">
        <v>0</v>
      </c>
      <c r="N47" s="22" t="inlineStr">
        <is>
          <t>Vending</t>
        </is>
      </c>
      <c r="O47" s="22" t="inlineStr">
        <is>
          <t>Purnea</t>
        </is>
      </c>
      <c r="P47" s="22" t="inlineStr">
        <is>
          <t>Value Added</t>
        </is>
      </c>
      <c r="Q47" s="22" t="inlineStr">
        <is>
          <t>Roasted &amp; Flavoured Makhana</t>
        </is>
      </c>
      <c r="R47" s="25">
        <f>IF(Config!$B$4&gt;0,M47/Config!$B$4,0)</f>
        <v/>
      </c>
      <c r="S47" s="25">
        <f>IF(Config!$B$4&gt;0,K47/Config!$B$4,0)</f>
        <v/>
      </c>
      <c r="T47" s="25">
        <f>R47*Config!$B$7</f>
        <v/>
      </c>
      <c r="U47" s="25">
        <f>S47*Config!$B$7</f>
        <v/>
      </c>
      <c r="V47" s="25" t="n">
        <v>0</v>
      </c>
      <c r="W47" s="25" t="n">
        <v>0</v>
      </c>
      <c r="X47" s="26">
        <f>IF(T47&gt;0,V47/T47,0)</f>
        <v/>
      </c>
      <c r="Y47" s="26">
        <f>IF(U47&gt;0,W47/U47,0)</f>
        <v/>
      </c>
      <c r="Z47" s="25">
        <f>T47-V47</f>
        <v/>
      </c>
      <c r="AA47" s="25">
        <f>U47-W47</f>
        <v/>
      </c>
      <c r="AB47" s="25">
        <f>IF(Config!$B$7&gt;0,(V47/Config!$B$7)*Config!$B$4,0)</f>
        <v/>
      </c>
      <c r="AC47" s="25">
        <f>IF(Config!$B$7&gt;0,(W47/Config!$B$7)*Config!$B$4,0)</f>
        <v/>
      </c>
    </row>
    <row r="48" hidden="1" outlineLevel="1">
      <c r="A48" s="22" t="inlineStr">
        <is>
          <t>May</t>
        </is>
      </c>
      <c r="B48" s="22" t="n">
        <v>2026</v>
      </c>
      <c r="C48" s="22" t="inlineStr">
        <is>
          <t>27-04-2026</t>
        </is>
      </c>
      <c r="D48" s="23" t="n">
        <v>0.7256134259259259</v>
      </c>
      <c r="E48" s="22" t="inlineStr">
        <is>
          <t>Makhana_7-30153</t>
        </is>
      </c>
      <c r="F48" s="22" t="inlineStr">
        <is>
          <t>FG</t>
        </is>
      </c>
      <c r="G48" s="22" t="inlineStr">
        <is>
          <t>Roasted &amp; Flavoured Makhana</t>
        </is>
      </c>
      <c r="H48" s="22" t="inlineStr">
        <is>
          <t>Roasted &amp; Flavored Makhana - Peri Peri Farmley Pillow Pouch 20 g</t>
        </is>
      </c>
      <c r="I48" s="22" t="inlineStr">
        <is>
          <t>Prasadam Roasted Makhana</t>
        </is>
      </c>
      <c r="J48" s="24" t="n">
        <v>0.02</v>
      </c>
      <c r="K48" s="24" t="n">
        <v>0</v>
      </c>
      <c r="L48" s="22" t="inlineStr">
        <is>
          <t>My Phygital Cafe Private Limited</t>
        </is>
      </c>
      <c r="M48" s="24" t="n">
        <v>0</v>
      </c>
      <c r="N48" s="22" t="inlineStr">
        <is>
          <t>Vending</t>
        </is>
      </c>
      <c r="O48" s="22" t="inlineStr">
        <is>
          <t>Purnea</t>
        </is>
      </c>
      <c r="P48" s="22" t="inlineStr">
        <is>
          <t>Value Added</t>
        </is>
      </c>
      <c r="Q48" s="22" t="inlineStr">
        <is>
          <t>Roasted &amp; Flavoured Makhana</t>
        </is>
      </c>
      <c r="R48" s="25">
        <f>IF(Config!$B$4&gt;0,M48/Config!$B$4,0)</f>
        <v/>
      </c>
      <c r="S48" s="25">
        <f>IF(Config!$B$4&gt;0,K48/Config!$B$4,0)</f>
        <v/>
      </c>
      <c r="T48" s="25">
        <f>R48*Config!$B$7</f>
        <v/>
      </c>
      <c r="U48" s="25">
        <f>S48*Config!$B$7</f>
        <v/>
      </c>
      <c r="V48" s="25" t="n">
        <v>0</v>
      </c>
      <c r="W48" s="25" t="n">
        <v>0</v>
      </c>
      <c r="X48" s="26">
        <f>IF(T48&gt;0,V48/T48,0)</f>
        <v/>
      </c>
      <c r="Y48" s="26">
        <f>IF(U48&gt;0,W48/U48,0)</f>
        <v/>
      </c>
      <c r="Z48" s="25">
        <f>T48-V48</f>
        <v/>
      </c>
      <c r="AA48" s="25">
        <f>U48-W48</f>
        <v/>
      </c>
      <c r="AB48" s="25">
        <f>IF(Config!$B$7&gt;0,(V48/Config!$B$7)*Config!$B$4,0)</f>
        <v/>
      </c>
      <c r="AC48" s="25">
        <f>IF(Config!$B$7&gt;0,(W48/Config!$B$7)*Config!$B$4,0)</f>
        <v/>
      </c>
    </row>
    <row r="49" hidden="1" outlineLevel="1">
      <c r="A49" s="22" t="inlineStr">
        <is>
          <t>May</t>
        </is>
      </c>
      <c r="B49" s="22" t="n">
        <v>2026</v>
      </c>
      <c r="C49" s="22" t="inlineStr">
        <is>
          <t>27-04-2026</t>
        </is>
      </c>
      <c r="D49" s="23" t="n">
        <v>0.7256134259259259</v>
      </c>
      <c r="E49" s="22" t="inlineStr">
        <is>
          <t>Makhana_7-30153</t>
        </is>
      </c>
      <c r="F49" s="22" t="inlineStr">
        <is>
          <t>FG</t>
        </is>
      </c>
      <c r="G49" s="22" t="inlineStr">
        <is>
          <t>Roasted &amp; Flavoured Makhana</t>
        </is>
      </c>
      <c r="H49" s="22" t="inlineStr">
        <is>
          <t>Roasted &amp; Flavored Makhana - Peri Peri Farmley Pillow Pouch 20 g</t>
        </is>
      </c>
      <c r="I49" s="22" t="inlineStr">
        <is>
          <t>Prasadam Roasted Makhana</t>
        </is>
      </c>
      <c r="J49" s="24" t="n">
        <v>0.02</v>
      </c>
      <c r="K49" s="24" t="n">
        <v>900</v>
      </c>
      <c r="L49" s="22" t="inlineStr">
        <is>
          <t>Justvend Private Limited</t>
        </is>
      </c>
      <c r="M49" s="24" t="n">
        <v>18</v>
      </c>
      <c r="N49" s="22" t="inlineStr">
        <is>
          <t>Vending</t>
        </is>
      </c>
      <c r="O49" s="22" t="inlineStr">
        <is>
          <t>Purnea</t>
        </is>
      </c>
      <c r="P49" s="22" t="inlineStr">
        <is>
          <t>Value Added</t>
        </is>
      </c>
      <c r="Q49" s="22" t="inlineStr">
        <is>
          <t>Roasted &amp; Flavoured Makhana</t>
        </is>
      </c>
      <c r="R49" s="25">
        <f>IF(Config!$B$4&gt;0,M49/Config!$B$4,0)</f>
        <v/>
      </c>
      <c r="S49" s="25">
        <f>IF(Config!$B$4&gt;0,K49/Config!$B$4,0)</f>
        <v/>
      </c>
      <c r="T49" s="25">
        <f>R49*Config!$B$7</f>
        <v/>
      </c>
      <c r="U49" s="25">
        <f>S49*Config!$B$7</f>
        <v/>
      </c>
      <c r="V49" s="25" t="n">
        <v>0</v>
      </c>
      <c r="W49" s="25" t="n">
        <v>0</v>
      </c>
      <c r="X49" s="26">
        <f>IF(T49&gt;0,V49/T49,0)</f>
        <v/>
      </c>
      <c r="Y49" s="26">
        <f>IF(U49&gt;0,W49/U49,0)</f>
        <v/>
      </c>
      <c r="Z49" s="25">
        <f>T49-V49</f>
        <v/>
      </c>
      <c r="AA49" s="25">
        <f>U49-W49</f>
        <v/>
      </c>
      <c r="AB49" s="25">
        <f>IF(Config!$B$7&gt;0,(V49/Config!$B$7)*Config!$B$4,0)</f>
        <v/>
      </c>
      <c r="AC49" s="25">
        <f>IF(Config!$B$7&gt;0,(W49/Config!$B$7)*Config!$B$4,0)</f>
        <v/>
      </c>
    </row>
    <row r="50" hidden="1" outlineLevel="1">
      <c r="A50" s="22" t="inlineStr">
        <is>
          <t>May</t>
        </is>
      </c>
      <c r="B50" s="22" t="n">
        <v>2026</v>
      </c>
      <c r="C50" s="22" t="inlineStr">
        <is>
          <t>27-04-2026</t>
        </is>
      </c>
      <c r="D50" s="23" t="n">
        <v>0.7256134259259259</v>
      </c>
      <c r="E50" s="22" t="inlineStr">
        <is>
          <t>Makhana_7-30154</t>
        </is>
      </c>
      <c r="F50" s="22" t="inlineStr">
        <is>
          <t>FG</t>
        </is>
      </c>
      <c r="G50" s="22" t="inlineStr">
        <is>
          <t>Roasted &amp; Flavoured Makhana</t>
        </is>
      </c>
      <c r="H50" s="22" t="inlineStr">
        <is>
          <t>Roasted &amp; Flavored Makhana - Achaari Farmley Pillow Pouch 20 g</t>
        </is>
      </c>
      <c r="I50" s="22" t="inlineStr">
        <is>
          <t>Prasadam Roasted Makhana</t>
        </is>
      </c>
      <c r="J50" s="24" t="n">
        <v>0.02</v>
      </c>
      <c r="K50" s="24" t="n">
        <v>600</v>
      </c>
      <c r="L50" s="22" t="inlineStr">
        <is>
          <t>Justvend Private Limited</t>
        </is>
      </c>
      <c r="M50" s="24" t="n">
        <v>12</v>
      </c>
      <c r="N50" s="22" t="inlineStr">
        <is>
          <t>Vending</t>
        </is>
      </c>
      <c r="O50" s="22" t="inlineStr">
        <is>
          <t>Purnea</t>
        </is>
      </c>
      <c r="P50" s="22" t="inlineStr">
        <is>
          <t>Value Added</t>
        </is>
      </c>
      <c r="Q50" s="22" t="inlineStr"/>
      <c r="R50" s="25">
        <f>IF(Config!$B$4&gt;0,M50/Config!$B$4,0)</f>
        <v/>
      </c>
      <c r="S50" s="25">
        <f>IF(Config!$B$4&gt;0,K50/Config!$B$4,0)</f>
        <v/>
      </c>
      <c r="T50" s="25">
        <f>R50*Config!$B$7</f>
        <v/>
      </c>
      <c r="U50" s="25">
        <f>S50*Config!$B$7</f>
        <v/>
      </c>
      <c r="V50" s="25" t="n">
        <v>0</v>
      </c>
      <c r="W50" s="25" t="n">
        <v>0</v>
      </c>
      <c r="X50" s="26">
        <f>IF(T50&gt;0,V50/T50,0)</f>
        <v/>
      </c>
      <c r="Y50" s="26">
        <f>IF(U50&gt;0,W50/U50,0)</f>
        <v/>
      </c>
      <c r="Z50" s="25">
        <f>T50-V50</f>
        <v/>
      </c>
      <c r="AA50" s="25">
        <f>U50-W50</f>
        <v/>
      </c>
      <c r="AB50" s="25">
        <f>IF(Config!$B$7&gt;0,(V50/Config!$B$7)*Config!$B$4,0)</f>
        <v/>
      </c>
      <c r="AC50" s="25">
        <f>IF(Config!$B$7&gt;0,(W50/Config!$B$7)*Config!$B$4,0)</f>
        <v/>
      </c>
    </row>
    <row r="51" hidden="1" outlineLevel="1">
      <c r="A51" s="22" t="inlineStr">
        <is>
          <t>May</t>
        </is>
      </c>
      <c r="B51" s="22" t="n">
        <v>2026</v>
      </c>
      <c r="C51" s="22" t="inlineStr">
        <is>
          <t>27-04-2026</t>
        </is>
      </c>
      <c r="D51" s="23" t="n">
        <v>0.725625</v>
      </c>
      <c r="E51" s="22" t="inlineStr">
        <is>
          <t>Makhana_7-30152</t>
        </is>
      </c>
      <c r="F51" s="22" t="inlineStr">
        <is>
          <t>FG</t>
        </is>
      </c>
      <c r="G51" s="22" t="inlineStr">
        <is>
          <t>Roasted &amp; Flavoured Makhana</t>
        </is>
      </c>
      <c r="H51" s="22" t="inlineStr">
        <is>
          <t>Roasted &amp; Flavored Makhana - Cream &amp; Onion Farmley Pillow Pouch 20 g</t>
        </is>
      </c>
      <c r="I51" s="22" t="inlineStr">
        <is>
          <t>Prasadam Roasted Makhana</t>
        </is>
      </c>
      <c r="J51" s="24" t="n">
        <v>0.02</v>
      </c>
      <c r="K51" s="24" t="n">
        <v>600</v>
      </c>
      <c r="L51" s="22" t="inlineStr">
        <is>
          <t>Instant Retail India Limited</t>
        </is>
      </c>
      <c r="M51" s="24" t="n">
        <v>12</v>
      </c>
      <c r="N51" s="22" t="inlineStr">
        <is>
          <t>Vending</t>
        </is>
      </c>
      <c r="O51" s="22" t="inlineStr">
        <is>
          <t>Purnea</t>
        </is>
      </c>
      <c r="P51" s="22" t="inlineStr">
        <is>
          <t>Value Added</t>
        </is>
      </c>
      <c r="Q51" s="22" t="inlineStr">
        <is>
          <t>Roasted &amp; Flavoured Makhana</t>
        </is>
      </c>
      <c r="R51" s="25">
        <f>IF(Config!$B$4&gt;0,M51/Config!$B$4,0)</f>
        <v/>
      </c>
      <c r="S51" s="25">
        <f>IF(Config!$B$4&gt;0,K51/Config!$B$4,0)</f>
        <v/>
      </c>
      <c r="T51" s="25">
        <f>R51*Config!$B$7</f>
        <v/>
      </c>
      <c r="U51" s="25">
        <f>S51*Config!$B$7</f>
        <v/>
      </c>
      <c r="V51" s="25" t="n">
        <v>0</v>
      </c>
      <c r="W51" s="25" t="n">
        <v>0</v>
      </c>
      <c r="X51" s="26">
        <f>IF(T51&gt;0,V51/T51,0)</f>
        <v/>
      </c>
      <c r="Y51" s="26">
        <f>IF(U51&gt;0,W51/U51,0)</f>
        <v/>
      </c>
      <c r="Z51" s="25">
        <f>T51-V51</f>
        <v/>
      </c>
      <c r="AA51" s="25">
        <f>U51-W51</f>
        <v/>
      </c>
      <c r="AB51" s="25">
        <f>IF(Config!$B$7&gt;0,(V51/Config!$B$7)*Config!$B$4,0)</f>
        <v/>
      </c>
      <c r="AC51" s="25">
        <f>IF(Config!$B$7&gt;0,(W51/Config!$B$7)*Config!$B$4,0)</f>
        <v/>
      </c>
    </row>
    <row r="52" hidden="1" outlineLevel="1">
      <c r="A52" s="22" t="inlineStr">
        <is>
          <t>May</t>
        </is>
      </c>
      <c r="B52" s="22" t="n">
        <v>2026</v>
      </c>
      <c r="C52" s="22" t="inlineStr">
        <is>
          <t>27-04-2026</t>
        </is>
      </c>
      <c r="D52" s="23" t="n">
        <v>0.725625</v>
      </c>
      <c r="E52" s="22" t="inlineStr">
        <is>
          <t>Makhana_7-30153</t>
        </is>
      </c>
      <c r="F52" s="22" t="inlineStr">
        <is>
          <t>FG</t>
        </is>
      </c>
      <c r="G52" s="22" t="inlineStr">
        <is>
          <t>Roasted &amp; Flavoured Makhana</t>
        </is>
      </c>
      <c r="H52" s="22" t="inlineStr">
        <is>
          <t>Roasted &amp; Flavored Makhana - Peri Peri Farmley Pillow Pouch 20 g</t>
        </is>
      </c>
      <c r="I52" s="22" t="inlineStr">
        <is>
          <t>Prasadam Roasted Makhana</t>
        </is>
      </c>
      <c r="J52" s="24" t="n">
        <v>0.02</v>
      </c>
      <c r="K52" s="24" t="n">
        <v>600</v>
      </c>
      <c r="L52" s="22" t="inlineStr">
        <is>
          <t>Instant Retail India Limited</t>
        </is>
      </c>
      <c r="M52" s="24" t="n">
        <v>12</v>
      </c>
      <c r="N52" s="22" t="inlineStr">
        <is>
          <t>Vending</t>
        </is>
      </c>
      <c r="O52" s="22" t="inlineStr">
        <is>
          <t>Purnea</t>
        </is>
      </c>
      <c r="P52" s="22" t="inlineStr">
        <is>
          <t>Value Added</t>
        </is>
      </c>
      <c r="Q52" s="22" t="inlineStr">
        <is>
          <t>Roasted &amp; Flavoured Makhana</t>
        </is>
      </c>
      <c r="R52" s="25">
        <f>IF(Config!$B$4&gt;0,M52/Config!$B$4,0)</f>
        <v/>
      </c>
      <c r="S52" s="25">
        <f>IF(Config!$B$4&gt;0,K52/Config!$B$4,0)</f>
        <v/>
      </c>
      <c r="T52" s="25">
        <f>R52*Config!$B$7</f>
        <v/>
      </c>
      <c r="U52" s="25">
        <f>S52*Config!$B$7</f>
        <v/>
      </c>
      <c r="V52" s="25" t="n">
        <v>0</v>
      </c>
      <c r="W52" s="25" t="n">
        <v>0</v>
      </c>
      <c r="X52" s="26">
        <f>IF(T52&gt;0,V52/T52,0)</f>
        <v/>
      </c>
      <c r="Y52" s="26">
        <f>IF(U52&gt;0,W52/U52,0)</f>
        <v/>
      </c>
      <c r="Z52" s="25">
        <f>T52-V52</f>
        <v/>
      </c>
      <c r="AA52" s="25">
        <f>U52-W52</f>
        <v/>
      </c>
      <c r="AB52" s="25">
        <f>IF(Config!$B$7&gt;0,(V52/Config!$B$7)*Config!$B$4,0)</f>
        <v/>
      </c>
      <c r="AC52" s="25">
        <f>IF(Config!$B$7&gt;0,(W52/Config!$B$7)*Config!$B$4,0)</f>
        <v/>
      </c>
    </row>
    <row r="53" hidden="1" outlineLevel="1">
      <c r="A53" s="22" t="inlineStr">
        <is>
          <t>May</t>
        </is>
      </c>
      <c r="B53" s="22" t="n">
        <v>2026</v>
      </c>
      <c r="C53" s="22" t="inlineStr">
        <is>
          <t>27-04-2026</t>
        </is>
      </c>
      <c r="D53" s="23" t="n">
        <v>0.725625</v>
      </c>
      <c r="E53" s="22" t="inlineStr">
        <is>
          <t>Makhana_7-30074</t>
        </is>
      </c>
      <c r="F53" s="22" t="inlineStr">
        <is>
          <t>FG</t>
        </is>
      </c>
      <c r="G53" s="22" t="inlineStr">
        <is>
          <t>Roasted &amp; Flavoured Makhana</t>
        </is>
      </c>
      <c r="H53" s="22" t="inlineStr">
        <is>
          <t>Roasted &amp; Flavoured Makhana - Cream &amp; Onion Farmley Pillow Pouch 14g-Ladi</t>
        </is>
      </c>
      <c r="I53" s="22" t="inlineStr">
        <is>
          <t>Prasadam Roasted Makhana</t>
        </is>
      </c>
      <c r="J53" s="24" t="n">
        <v>0.014</v>
      </c>
      <c r="K53" s="24" t="n">
        <v>6200</v>
      </c>
      <c r="L53" s="22" t="inlineStr">
        <is>
          <t>Daalchini Foods &amp; Beverages Private Limited</t>
        </is>
      </c>
      <c r="M53" s="24" t="n">
        <v>86.8</v>
      </c>
      <c r="N53" s="22" t="inlineStr">
        <is>
          <t>Vending</t>
        </is>
      </c>
      <c r="O53" s="22" t="inlineStr">
        <is>
          <t>Purnea</t>
        </is>
      </c>
      <c r="P53" s="22" t="inlineStr">
        <is>
          <t>Value Added</t>
        </is>
      </c>
      <c r="Q53" s="22" t="inlineStr">
        <is>
          <t>Roasted &amp; Flavoured Makhana</t>
        </is>
      </c>
      <c r="R53" s="25">
        <f>IF(Config!$B$4&gt;0,M53/Config!$B$4,0)</f>
        <v/>
      </c>
      <c r="S53" s="25">
        <f>IF(Config!$B$4&gt;0,K53/Config!$B$4,0)</f>
        <v/>
      </c>
      <c r="T53" s="25">
        <f>R53*Config!$B$7</f>
        <v/>
      </c>
      <c r="U53" s="25">
        <f>S53*Config!$B$7</f>
        <v/>
      </c>
      <c r="V53" s="25" t="n">
        <v>35.28</v>
      </c>
      <c r="W53" s="25" t="n">
        <v>2520</v>
      </c>
      <c r="X53" s="26">
        <f>IF(T53&gt;0,V53/T53,0)</f>
        <v/>
      </c>
      <c r="Y53" s="26">
        <f>IF(U53&gt;0,W53/U53,0)</f>
        <v/>
      </c>
      <c r="Z53" s="25">
        <f>T53-V53</f>
        <v/>
      </c>
      <c r="AA53" s="25">
        <f>U53-W53</f>
        <v/>
      </c>
      <c r="AB53" s="25">
        <f>IF(Config!$B$7&gt;0,(V53/Config!$B$7)*Config!$B$4,0)</f>
        <v/>
      </c>
      <c r="AC53" s="25">
        <f>IF(Config!$B$7&gt;0,(W53/Config!$B$7)*Config!$B$4,0)</f>
        <v/>
      </c>
    </row>
    <row r="54" hidden="1" outlineLevel="1">
      <c r="A54" s="22" t="inlineStr">
        <is>
          <t>May</t>
        </is>
      </c>
      <c r="B54" s="22" t="n">
        <v>2026</v>
      </c>
      <c r="C54" s="22" t="inlineStr">
        <is>
          <t>27-04-2026</t>
        </is>
      </c>
      <c r="D54" s="23" t="n">
        <v>0.725625</v>
      </c>
      <c r="E54" s="22" t="inlineStr">
        <is>
          <t>Makhana_7-30075</t>
        </is>
      </c>
      <c r="F54" s="22" t="inlineStr">
        <is>
          <t>FG</t>
        </is>
      </c>
      <c r="G54" s="22" t="inlineStr">
        <is>
          <t>Roasted &amp; Flavoured Makhana</t>
        </is>
      </c>
      <c r="H54" s="22" t="inlineStr">
        <is>
          <t>Roasted &amp; Flavoured Makhana - Tangy Tomato Farmley Pillow Pouch 14g-Ladi</t>
        </is>
      </c>
      <c r="I54" s="22" t="inlineStr">
        <is>
          <t>Prasadam Roasted Makhana</t>
        </is>
      </c>
      <c r="J54" s="24" t="n">
        <v>0.014</v>
      </c>
      <c r="K54" s="24" t="n">
        <v>900</v>
      </c>
      <c r="L54" s="22" t="inlineStr">
        <is>
          <t>Daalchini Foods &amp; Beverages Private Limited</t>
        </is>
      </c>
      <c r="M54" s="24" t="n">
        <v>12.6</v>
      </c>
      <c r="N54" s="22" t="inlineStr">
        <is>
          <t>Vending</t>
        </is>
      </c>
      <c r="O54" s="22" t="inlineStr">
        <is>
          <t>Purnea</t>
        </is>
      </c>
      <c r="P54" s="22" t="inlineStr">
        <is>
          <t>Value Added</t>
        </is>
      </c>
      <c r="Q54" s="22" t="inlineStr">
        <is>
          <t>Roasted &amp; Flavoured Makhana</t>
        </is>
      </c>
      <c r="R54" s="25">
        <f>IF(Config!$B$4&gt;0,M54/Config!$B$4,0)</f>
        <v/>
      </c>
      <c r="S54" s="25">
        <f>IF(Config!$B$4&gt;0,K54/Config!$B$4,0)</f>
        <v/>
      </c>
      <c r="T54" s="25">
        <f>R54*Config!$B$7</f>
        <v/>
      </c>
      <c r="U54" s="25">
        <f>S54*Config!$B$7</f>
        <v/>
      </c>
      <c r="V54" s="25" t="n">
        <v>5.04</v>
      </c>
      <c r="W54" s="25" t="n">
        <v>360</v>
      </c>
      <c r="X54" s="26">
        <f>IF(T54&gt;0,V54/T54,0)</f>
        <v/>
      </c>
      <c r="Y54" s="26">
        <f>IF(U54&gt;0,W54/U54,0)</f>
        <v/>
      </c>
      <c r="Z54" s="25">
        <f>T54-V54</f>
        <v/>
      </c>
      <c r="AA54" s="25">
        <f>U54-W54</f>
        <v/>
      </c>
      <c r="AB54" s="25">
        <f>IF(Config!$B$7&gt;0,(V54/Config!$B$7)*Config!$B$4,0)</f>
        <v/>
      </c>
      <c r="AC54" s="25">
        <f>IF(Config!$B$7&gt;0,(W54/Config!$B$7)*Config!$B$4,0)</f>
        <v/>
      </c>
    </row>
    <row r="55" hidden="1" outlineLevel="1">
      <c r="A55" s="22" t="inlineStr">
        <is>
          <t>May</t>
        </is>
      </c>
      <c r="B55" s="22" t="n">
        <v>2026</v>
      </c>
      <c r="C55" s="22" t="inlineStr">
        <is>
          <t>27-04-2026</t>
        </is>
      </c>
      <c r="D55" s="23" t="n">
        <v>0.725625</v>
      </c>
      <c r="E55" s="22" t="inlineStr">
        <is>
          <t>Makhana_7-30073</t>
        </is>
      </c>
      <c r="F55" s="22" t="inlineStr">
        <is>
          <t>FG</t>
        </is>
      </c>
      <c r="G55" s="22" t="inlineStr">
        <is>
          <t>Roasted &amp; Flavoured Makhana</t>
        </is>
      </c>
      <c r="H55" s="22" t="inlineStr">
        <is>
          <t>Roasted &amp; Flavored Makhana - Peri Peri Farmley Pillow Pouch 14 g-Ladi</t>
        </is>
      </c>
      <c r="I55" s="22" t="inlineStr">
        <is>
          <t>Prasadam Roasted Makhana</t>
        </is>
      </c>
      <c r="J55" s="24" t="n">
        <v>0.014</v>
      </c>
      <c r="K55" s="24" t="n">
        <v>2400</v>
      </c>
      <c r="L55" s="22" t="inlineStr">
        <is>
          <t>Daalchini Foods &amp; Beverages Private Limited</t>
        </is>
      </c>
      <c r="M55" s="24" t="n">
        <v>33.6</v>
      </c>
      <c r="N55" s="22" t="inlineStr">
        <is>
          <t>Vending</t>
        </is>
      </c>
      <c r="O55" s="22" t="inlineStr">
        <is>
          <t>Purnea</t>
        </is>
      </c>
      <c r="P55" s="22" t="inlineStr">
        <is>
          <t>Value Added</t>
        </is>
      </c>
      <c r="Q55" s="22" t="inlineStr">
        <is>
          <t>Roasted &amp; Flavoured Makhana</t>
        </is>
      </c>
      <c r="R55" s="25">
        <f>IF(Config!$B$4&gt;0,M55/Config!$B$4,0)</f>
        <v/>
      </c>
      <c r="S55" s="25">
        <f>IF(Config!$B$4&gt;0,K55/Config!$B$4,0)</f>
        <v/>
      </c>
      <c r="T55" s="25">
        <f>R55*Config!$B$7</f>
        <v/>
      </c>
      <c r="U55" s="25">
        <f>S55*Config!$B$7</f>
        <v/>
      </c>
      <c r="V55" s="25" t="n">
        <v>7.56</v>
      </c>
      <c r="W55" s="25" t="n">
        <v>540</v>
      </c>
      <c r="X55" s="26">
        <f>IF(T55&gt;0,V55/T55,0)</f>
        <v/>
      </c>
      <c r="Y55" s="26">
        <f>IF(U55&gt;0,W55/U55,0)</f>
        <v/>
      </c>
      <c r="Z55" s="25">
        <f>T55-V55</f>
        <v/>
      </c>
      <c r="AA55" s="25">
        <f>U55-W55</f>
        <v/>
      </c>
      <c r="AB55" s="25">
        <f>IF(Config!$B$7&gt;0,(V55/Config!$B$7)*Config!$B$4,0)</f>
        <v/>
      </c>
      <c r="AC55" s="25">
        <f>IF(Config!$B$7&gt;0,(W55/Config!$B$7)*Config!$B$4,0)</f>
        <v/>
      </c>
    </row>
    <row r="56" hidden="1" outlineLevel="1">
      <c r="A56" s="22" t="inlineStr">
        <is>
          <t>May</t>
        </is>
      </c>
      <c r="B56" s="22" t="n">
        <v>2026</v>
      </c>
      <c r="C56" s="22" t="inlineStr">
        <is>
          <t>27-04-2026</t>
        </is>
      </c>
      <c r="D56" s="23" t="n">
        <v>0.7256481481481482</v>
      </c>
      <c r="E56" s="22" t="inlineStr">
        <is>
          <t>Makhana_7-2984</t>
        </is>
      </c>
      <c r="F56" s="22" t="inlineStr">
        <is>
          <t>FG</t>
        </is>
      </c>
      <c r="G56" s="22" t="inlineStr">
        <is>
          <t>Roasted &amp; Flavoured Makhana</t>
        </is>
      </c>
      <c r="H56" s="22" t="inlineStr">
        <is>
          <t>Roasted &amp; Salted Makhana Farmley Composite Jar 77 g</t>
        </is>
      </c>
      <c r="I56" s="22" t="inlineStr">
        <is>
          <t>Prasadam Roasted Makhana</t>
        </is>
      </c>
      <c r="J56" s="24" t="n">
        <v>0.077</v>
      </c>
      <c r="K56" s="24" t="n">
        <v>150</v>
      </c>
      <c r="L56" s="22" t="inlineStr">
        <is>
          <t>Sodexo India Services Private Limited</t>
        </is>
      </c>
      <c r="M56" s="24" t="n">
        <v>11.55</v>
      </c>
      <c r="N56" s="22" t="inlineStr">
        <is>
          <t>HoReCa</t>
        </is>
      </c>
      <c r="O56" s="22" t="inlineStr">
        <is>
          <t>Purnea</t>
        </is>
      </c>
      <c r="P56" s="22" t="inlineStr">
        <is>
          <t>Value Added</t>
        </is>
      </c>
      <c r="Q56" s="22" t="inlineStr">
        <is>
          <t>Roasted &amp; Flavoured Makhana</t>
        </is>
      </c>
      <c r="R56" s="25">
        <f>IF(Config!$B$4&gt;0,M56/Config!$B$4,0)</f>
        <v/>
      </c>
      <c r="S56" s="25">
        <f>IF(Config!$B$4&gt;0,K56/Config!$B$4,0)</f>
        <v/>
      </c>
      <c r="T56" s="25">
        <f>R56*Config!$B$7</f>
        <v/>
      </c>
      <c r="U56" s="25">
        <f>S56*Config!$B$7</f>
        <v/>
      </c>
      <c r="V56" s="25" t="n">
        <v>0</v>
      </c>
      <c r="W56" s="25" t="n">
        <v>0</v>
      </c>
      <c r="X56" s="26">
        <f>IF(T56&gt;0,V56/T56,0)</f>
        <v/>
      </c>
      <c r="Y56" s="26">
        <f>IF(U56&gt;0,W56/U56,0)</f>
        <v/>
      </c>
      <c r="Z56" s="25">
        <f>T56-V56</f>
        <v/>
      </c>
      <c r="AA56" s="25">
        <f>U56-W56</f>
        <v/>
      </c>
      <c r="AB56" s="25">
        <f>IF(Config!$B$7&gt;0,(V56/Config!$B$7)*Config!$B$4,0)</f>
        <v/>
      </c>
      <c r="AC56" s="25">
        <f>IF(Config!$B$7&gt;0,(W56/Config!$B$7)*Config!$B$4,0)</f>
        <v/>
      </c>
    </row>
    <row r="57" hidden="1" outlineLevel="1">
      <c r="A57" s="22" t="inlineStr">
        <is>
          <t>May</t>
        </is>
      </c>
      <c r="B57" s="22" t="n">
        <v>2026</v>
      </c>
      <c r="C57" s="22" t="inlineStr">
        <is>
          <t>27-04-2026</t>
        </is>
      </c>
      <c r="D57" s="23" t="n">
        <v>0.7256481481481482</v>
      </c>
      <c r="E57" s="22" t="inlineStr">
        <is>
          <t>Makhana_7-2983</t>
        </is>
      </c>
      <c r="F57" s="22" t="inlineStr">
        <is>
          <t>FG</t>
        </is>
      </c>
      <c r="G57" s="22" t="inlineStr">
        <is>
          <t>Roasted &amp; Flavoured Makhana</t>
        </is>
      </c>
      <c r="H57" s="22" t="inlineStr">
        <is>
          <t>Roasted &amp; Flavored Makhana - Peri Peri Farmley Composite Jar 77 g</t>
        </is>
      </c>
      <c r="I57" s="22" t="inlineStr">
        <is>
          <t>Prasadam Roasted Makhana</t>
        </is>
      </c>
      <c r="J57" s="24" t="n">
        <v>0.077</v>
      </c>
      <c r="K57" s="24" t="n">
        <v>48</v>
      </c>
      <c r="L57" s="22" t="inlineStr">
        <is>
          <t>Sodexo India Services Private Limited</t>
        </is>
      </c>
      <c r="M57" s="24" t="n">
        <v>3.7</v>
      </c>
      <c r="N57" s="22" t="inlineStr">
        <is>
          <t>HoReCa</t>
        </is>
      </c>
      <c r="O57" s="22" t="inlineStr">
        <is>
          <t>Purnea</t>
        </is>
      </c>
      <c r="P57" s="22" t="inlineStr">
        <is>
          <t>Value Added</t>
        </is>
      </c>
      <c r="Q57" s="22" t="inlineStr">
        <is>
          <t>Roasted &amp; Flavoured Makhana</t>
        </is>
      </c>
      <c r="R57" s="25">
        <f>IF(Config!$B$4&gt;0,M57/Config!$B$4,0)</f>
        <v/>
      </c>
      <c r="S57" s="25">
        <f>IF(Config!$B$4&gt;0,K57/Config!$B$4,0)</f>
        <v/>
      </c>
      <c r="T57" s="25">
        <f>R57*Config!$B$7</f>
        <v/>
      </c>
      <c r="U57" s="25">
        <f>S57*Config!$B$7</f>
        <v/>
      </c>
      <c r="V57" s="25" t="n">
        <v>0</v>
      </c>
      <c r="W57" s="25" t="n">
        <v>0</v>
      </c>
      <c r="X57" s="26">
        <f>IF(T57&gt;0,V57/T57,0)</f>
        <v/>
      </c>
      <c r="Y57" s="26">
        <f>IF(U57&gt;0,W57/U57,0)</f>
        <v/>
      </c>
      <c r="Z57" s="25">
        <f>T57-V57</f>
        <v/>
      </c>
      <c r="AA57" s="25">
        <f>U57-W57</f>
        <v/>
      </c>
      <c r="AB57" s="25">
        <f>IF(Config!$B$7&gt;0,(V57/Config!$B$7)*Config!$B$4,0)</f>
        <v/>
      </c>
      <c r="AC57" s="25">
        <f>IF(Config!$B$7&gt;0,(W57/Config!$B$7)*Config!$B$4,0)</f>
        <v/>
      </c>
    </row>
    <row r="58" hidden="1" outlineLevel="1">
      <c r="A58" s="22" t="inlineStr">
        <is>
          <t>May</t>
        </is>
      </c>
      <c r="B58" s="22" t="n">
        <v>2026</v>
      </c>
      <c r="C58" s="22" t="inlineStr">
        <is>
          <t>27-04-2026</t>
        </is>
      </c>
      <c r="D58" s="23" t="n">
        <v>0.7256481481481482</v>
      </c>
      <c r="E58" s="22" t="inlineStr">
        <is>
          <t>Makhana_7-2756</t>
        </is>
      </c>
      <c r="F58" s="22" t="inlineStr">
        <is>
          <t>FG</t>
        </is>
      </c>
      <c r="G58" s="22" t="inlineStr">
        <is>
          <t>Roasted &amp; Flavoured Makhana</t>
        </is>
      </c>
      <c r="H58" s="22" t="inlineStr">
        <is>
          <t>Roasted &amp; Flavored Makhana - Minty Pudina Farmley Standee Pouch 180 g</t>
        </is>
      </c>
      <c r="I58" s="22" t="inlineStr">
        <is>
          <t>Prasadam Roasted Makhana</t>
        </is>
      </c>
      <c r="J58" s="24" t="n">
        <v>0.18</v>
      </c>
      <c r="K58" s="24" t="n">
        <v>16</v>
      </c>
      <c r="L58" s="22" t="inlineStr">
        <is>
          <t>Compass India Food Services Private Limited</t>
        </is>
      </c>
      <c r="M58" s="24" t="n">
        <v>2.88</v>
      </c>
      <c r="N58" s="22" t="inlineStr">
        <is>
          <t>Corporate</t>
        </is>
      </c>
      <c r="O58" s="22" t="inlineStr">
        <is>
          <t>Purnea</t>
        </is>
      </c>
      <c r="P58" s="22" t="inlineStr">
        <is>
          <t>Value Added</t>
        </is>
      </c>
      <c r="Q58" s="22" t="inlineStr"/>
      <c r="R58" s="25">
        <f>IF(Config!$B$4&gt;0,M58/Config!$B$4,0)</f>
        <v/>
      </c>
      <c r="S58" s="25">
        <f>IF(Config!$B$4&gt;0,K58/Config!$B$4,0)</f>
        <v/>
      </c>
      <c r="T58" s="25">
        <f>R58*Config!$B$7</f>
        <v/>
      </c>
      <c r="U58" s="25">
        <f>S58*Config!$B$7</f>
        <v/>
      </c>
      <c r="V58" s="25" t="n">
        <v>0</v>
      </c>
      <c r="W58" s="25" t="n">
        <v>0</v>
      </c>
      <c r="X58" s="26">
        <f>IF(T58&gt;0,V58/T58,0)</f>
        <v/>
      </c>
      <c r="Y58" s="26">
        <f>IF(U58&gt;0,W58/U58,0)</f>
        <v/>
      </c>
      <c r="Z58" s="25">
        <f>T58-V58</f>
        <v/>
      </c>
      <c r="AA58" s="25">
        <f>U58-W58</f>
        <v/>
      </c>
      <c r="AB58" s="25">
        <f>IF(Config!$B$7&gt;0,(V58/Config!$B$7)*Config!$B$4,0)</f>
        <v/>
      </c>
      <c r="AC58" s="25">
        <f>IF(Config!$B$7&gt;0,(W58/Config!$B$7)*Config!$B$4,0)</f>
        <v/>
      </c>
    </row>
    <row r="59" hidden="1" outlineLevel="1">
      <c r="A59" s="22" t="inlineStr">
        <is>
          <t>May</t>
        </is>
      </c>
      <c r="B59" s="22" t="n">
        <v>2026</v>
      </c>
      <c r="C59" s="22" t="inlineStr">
        <is>
          <t>27-04-2026</t>
        </is>
      </c>
      <c r="D59" s="23" t="n">
        <v>0.7256481481481482</v>
      </c>
      <c r="E59" s="22" t="inlineStr">
        <is>
          <t>Makhana_7-2755</t>
        </is>
      </c>
      <c r="F59" s="22" t="inlineStr">
        <is>
          <t>FG</t>
        </is>
      </c>
      <c r="G59" s="22" t="inlineStr">
        <is>
          <t>Roasted &amp; Flavoured Makhana</t>
        </is>
      </c>
      <c r="H59" s="22" t="inlineStr">
        <is>
          <t>Roasted &amp; Flavored Makhana - Achaari Farmley Standee Pouch 180 g</t>
        </is>
      </c>
      <c r="I59" s="22" t="inlineStr">
        <is>
          <t>Prasadam Roasted Makhana</t>
        </is>
      </c>
      <c r="J59" s="24" t="n">
        <v>0.18</v>
      </c>
      <c r="K59" s="24" t="n">
        <v>16</v>
      </c>
      <c r="L59" s="22" t="inlineStr">
        <is>
          <t>Compass India Food Services Private Limited</t>
        </is>
      </c>
      <c r="M59" s="24" t="n">
        <v>2.88</v>
      </c>
      <c r="N59" s="22" t="inlineStr">
        <is>
          <t>Corporate</t>
        </is>
      </c>
      <c r="O59" s="22" t="inlineStr">
        <is>
          <t>Purnea</t>
        </is>
      </c>
      <c r="P59" s="22" t="inlineStr">
        <is>
          <t>Value Added</t>
        </is>
      </c>
      <c r="Q59" s="22" t="inlineStr"/>
      <c r="R59" s="25">
        <f>IF(Config!$B$4&gt;0,M59/Config!$B$4,0)</f>
        <v/>
      </c>
      <c r="S59" s="25">
        <f>IF(Config!$B$4&gt;0,K59/Config!$B$4,0)</f>
        <v/>
      </c>
      <c r="T59" s="25">
        <f>R59*Config!$B$7</f>
        <v/>
      </c>
      <c r="U59" s="25">
        <f>S59*Config!$B$7</f>
        <v/>
      </c>
      <c r="V59" s="25" t="n">
        <v>0</v>
      </c>
      <c r="W59" s="25" t="n">
        <v>0</v>
      </c>
      <c r="X59" s="26">
        <f>IF(T59&gt;0,V59/T59,0)</f>
        <v/>
      </c>
      <c r="Y59" s="26">
        <f>IF(U59&gt;0,W59/U59,0)</f>
        <v/>
      </c>
      <c r="Z59" s="25">
        <f>T59-V59</f>
        <v/>
      </c>
      <c r="AA59" s="25">
        <f>U59-W59</f>
        <v/>
      </c>
      <c r="AB59" s="25">
        <f>IF(Config!$B$7&gt;0,(V59/Config!$B$7)*Config!$B$4,0)</f>
        <v/>
      </c>
      <c r="AC59" s="25">
        <f>IF(Config!$B$7&gt;0,(W59/Config!$B$7)*Config!$B$4,0)</f>
        <v/>
      </c>
    </row>
    <row r="60" hidden="1" outlineLevel="1">
      <c r="A60" s="22" t="inlineStr">
        <is>
          <t>May</t>
        </is>
      </c>
      <c r="B60" s="22" t="n">
        <v>2026</v>
      </c>
      <c r="C60" s="22" t="inlineStr">
        <is>
          <t>27-04-2026</t>
        </is>
      </c>
      <c r="D60" s="23" t="n">
        <v>0.7256481481481482</v>
      </c>
      <c r="E60" s="22" t="inlineStr">
        <is>
          <t>Makhana_7-2757</t>
        </is>
      </c>
      <c r="F60" s="22" t="inlineStr">
        <is>
          <t>FG</t>
        </is>
      </c>
      <c r="G60" s="22" t="inlineStr">
        <is>
          <t>Roasted &amp; Flavoured Makhana</t>
        </is>
      </c>
      <c r="H60" s="22" t="inlineStr">
        <is>
          <t>Roasted &amp; Flavored Makhana - Tangy Tomato Farmley Standee Pouch 180 g</t>
        </is>
      </c>
      <c r="I60" s="22" t="inlineStr">
        <is>
          <t>Prasadam Roasted Makhana</t>
        </is>
      </c>
      <c r="J60" s="24" t="n">
        <v>0.18</v>
      </c>
      <c r="K60" s="24" t="n">
        <v>16</v>
      </c>
      <c r="L60" s="22" t="inlineStr">
        <is>
          <t>Compass India Food Services Private Limited</t>
        </is>
      </c>
      <c r="M60" s="24" t="n">
        <v>2.88</v>
      </c>
      <c r="N60" s="22" t="inlineStr">
        <is>
          <t>Corporate</t>
        </is>
      </c>
      <c r="O60" s="22" t="inlineStr">
        <is>
          <t>Purnea</t>
        </is>
      </c>
      <c r="P60" s="22" t="inlineStr">
        <is>
          <t>Value Added</t>
        </is>
      </c>
      <c r="Q60" s="22" t="inlineStr"/>
      <c r="R60" s="25">
        <f>IF(Config!$B$4&gt;0,M60/Config!$B$4,0)</f>
        <v/>
      </c>
      <c r="S60" s="25">
        <f>IF(Config!$B$4&gt;0,K60/Config!$B$4,0)</f>
        <v/>
      </c>
      <c r="T60" s="25">
        <f>R60*Config!$B$7</f>
        <v/>
      </c>
      <c r="U60" s="25">
        <f>S60*Config!$B$7</f>
        <v/>
      </c>
      <c r="V60" s="25" t="n">
        <v>0</v>
      </c>
      <c r="W60" s="25" t="n">
        <v>0</v>
      </c>
      <c r="X60" s="26">
        <f>IF(T60&gt;0,V60/T60,0)</f>
        <v/>
      </c>
      <c r="Y60" s="26">
        <f>IF(U60&gt;0,W60/U60,0)</f>
        <v/>
      </c>
      <c r="Z60" s="25">
        <f>T60-V60</f>
        <v/>
      </c>
      <c r="AA60" s="25">
        <f>U60-W60</f>
        <v/>
      </c>
      <c r="AB60" s="25">
        <f>IF(Config!$B$7&gt;0,(V60/Config!$B$7)*Config!$B$4,0)</f>
        <v/>
      </c>
      <c r="AC60" s="25">
        <f>IF(Config!$B$7&gt;0,(W60/Config!$B$7)*Config!$B$4,0)</f>
        <v/>
      </c>
    </row>
    <row r="61" hidden="1" outlineLevel="1">
      <c r="A61" s="22" t="inlineStr">
        <is>
          <t>May</t>
        </is>
      </c>
      <c r="B61" s="22" t="n">
        <v>2026</v>
      </c>
      <c r="C61" s="22" t="inlineStr">
        <is>
          <t>27-04-2026</t>
        </is>
      </c>
      <c r="D61" s="23" t="n">
        <v>0.7256597222222222</v>
      </c>
      <c r="E61" s="22" t="inlineStr">
        <is>
          <t>Makhana_7-2754</t>
        </is>
      </c>
      <c r="F61" s="22" t="inlineStr">
        <is>
          <t>FG</t>
        </is>
      </c>
      <c r="G61" s="22" t="inlineStr">
        <is>
          <t>Roasted &amp; Flavoured Makhana</t>
        </is>
      </c>
      <c r="H61" s="22" t="inlineStr">
        <is>
          <t>Roasted &amp; Flavored Makhana - Cream N Onion Farmley Standee Pouch 180 g</t>
        </is>
      </c>
      <c r="I61" s="22" t="inlineStr">
        <is>
          <t>Prasadam Roasted Makhana</t>
        </is>
      </c>
      <c r="J61" s="24" t="n">
        <v>0.18</v>
      </c>
      <c r="K61" s="24" t="n">
        <v>16</v>
      </c>
      <c r="L61" s="22" t="inlineStr">
        <is>
          <t>Compass India Food Services Private Limited</t>
        </is>
      </c>
      <c r="M61" s="24" t="n">
        <v>2.88</v>
      </c>
      <c r="N61" s="22" t="inlineStr">
        <is>
          <t>Corporate</t>
        </is>
      </c>
      <c r="O61" s="22" t="inlineStr">
        <is>
          <t>Purnea</t>
        </is>
      </c>
      <c r="P61" s="22" t="inlineStr">
        <is>
          <t>Value Added</t>
        </is>
      </c>
      <c r="Q61" s="22" t="inlineStr"/>
      <c r="R61" s="25">
        <f>IF(Config!$B$4&gt;0,M61/Config!$B$4,0)</f>
        <v/>
      </c>
      <c r="S61" s="25">
        <f>IF(Config!$B$4&gt;0,K61/Config!$B$4,0)</f>
        <v/>
      </c>
      <c r="T61" s="25">
        <f>R61*Config!$B$7</f>
        <v/>
      </c>
      <c r="U61" s="25">
        <f>S61*Config!$B$7</f>
        <v/>
      </c>
      <c r="V61" s="25" t="n">
        <v>0</v>
      </c>
      <c r="W61" s="25" t="n">
        <v>0</v>
      </c>
      <c r="X61" s="26">
        <f>IF(T61&gt;0,V61/T61,0)</f>
        <v/>
      </c>
      <c r="Y61" s="26">
        <f>IF(U61&gt;0,W61/U61,0)</f>
        <v/>
      </c>
      <c r="Z61" s="25">
        <f>T61-V61</f>
        <v/>
      </c>
      <c r="AA61" s="25">
        <f>U61-W61</f>
        <v/>
      </c>
      <c r="AB61" s="25">
        <f>IF(Config!$B$7&gt;0,(V61/Config!$B$7)*Config!$B$4,0)</f>
        <v/>
      </c>
      <c r="AC61" s="25">
        <f>IF(Config!$B$7&gt;0,(W61/Config!$B$7)*Config!$B$4,0)</f>
        <v/>
      </c>
    </row>
    <row r="62" hidden="1" outlineLevel="1">
      <c r="A62" s="22" t="inlineStr">
        <is>
          <t>May</t>
        </is>
      </c>
      <c r="B62" s="22" t="n">
        <v>2026</v>
      </c>
      <c r="C62" s="22" t="inlineStr">
        <is>
          <t>27-04-2026</t>
        </is>
      </c>
      <c r="D62" s="23" t="n">
        <v>0.7256597222222222</v>
      </c>
      <c r="E62" s="22" t="inlineStr">
        <is>
          <t>Makhana_7-2753</t>
        </is>
      </c>
      <c r="F62" s="22" t="inlineStr">
        <is>
          <t>FG</t>
        </is>
      </c>
      <c r="G62" s="22" t="inlineStr">
        <is>
          <t>Roasted &amp; Flavoured Makhana</t>
        </is>
      </c>
      <c r="H62" s="22" t="inlineStr">
        <is>
          <t>Roasted &amp; Flavored Makhana - Peri Peri Farmley Standee Pouch 180 g</t>
        </is>
      </c>
      <c r="I62" s="22" t="inlineStr">
        <is>
          <t>Prasadam Roasted Makhana</t>
        </is>
      </c>
      <c r="J62" s="24" t="n">
        <v>0.18</v>
      </c>
      <c r="K62" s="24" t="n">
        <v>16</v>
      </c>
      <c r="L62" s="22" t="inlineStr">
        <is>
          <t>Compass India Food Services Private Limited</t>
        </is>
      </c>
      <c r="M62" s="24" t="n">
        <v>2.88</v>
      </c>
      <c r="N62" s="22" t="inlineStr">
        <is>
          <t>Corporate</t>
        </is>
      </c>
      <c r="O62" s="22" t="inlineStr">
        <is>
          <t>Purnea</t>
        </is>
      </c>
      <c r="P62" s="22" t="inlineStr">
        <is>
          <t>Value Added</t>
        </is>
      </c>
      <c r="Q62" s="22" t="inlineStr"/>
      <c r="R62" s="25">
        <f>IF(Config!$B$4&gt;0,M62/Config!$B$4,0)</f>
        <v/>
      </c>
      <c r="S62" s="25">
        <f>IF(Config!$B$4&gt;0,K62/Config!$B$4,0)</f>
        <v/>
      </c>
      <c r="T62" s="25">
        <f>R62*Config!$B$7</f>
        <v/>
      </c>
      <c r="U62" s="25">
        <f>S62*Config!$B$7</f>
        <v/>
      </c>
      <c r="V62" s="25" t="n">
        <v>0</v>
      </c>
      <c r="W62" s="25" t="n">
        <v>0</v>
      </c>
      <c r="X62" s="26">
        <f>IF(T62&gt;0,V62/T62,0)</f>
        <v/>
      </c>
      <c r="Y62" s="26">
        <f>IF(U62&gt;0,W62/U62,0)</f>
        <v/>
      </c>
      <c r="Z62" s="25">
        <f>T62-V62</f>
        <v/>
      </c>
      <c r="AA62" s="25">
        <f>U62-W62</f>
        <v/>
      </c>
      <c r="AB62" s="25">
        <f>IF(Config!$B$7&gt;0,(V62/Config!$B$7)*Config!$B$4,0)</f>
        <v/>
      </c>
      <c r="AC62" s="25">
        <f>IF(Config!$B$7&gt;0,(W62/Config!$B$7)*Config!$B$4,0)</f>
        <v/>
      </c>
    </row>
    <row r="63" hidden="1" outlineLevel="1">
      <c r="A63" s="22" t="inlineStr">
        <is>
          <t>May</t>
        </is>
      </c>
      <c r="B63" s="22" t="n">
        <v>2026</v>
      </c>
      <c r="C63" s="22" t="inlineStr">
        <is>
          <t>27-04-2026</t>
        </is>
      </c>
      <c r="D63" s="23" t="n">
        <v>0.7256597222222222</v>
      </c>
      <c r="E63" s="22" t="inlineStr">
        <is>
          <t>Makhana_7-30152</t>
        </is>
      </c>
      <c r="F63" s="22" t="inlineStr">
        <is>
          <t>FG</t>
        </is>
      </c>
      <c r="G63" s="22" t="inlineStr">
        <is>
          <t>Roasted &amp; Flavoured Makhana</t>
        </is>
      </c>
      <c r="H63" s="22" t="inlineStr">
        <is>
          <t>Roasted &amp; Flavored Makhana - Cream &amp; Onion Farmley Pillow Pouch 20 g</t>
        </is>
      </c>
      <c r="I63" s="22" t="inlineStr">
        <is>
          <t>Prasadam Roasted Makhana</t>
        </is>
      </c>
      <c r="J63" s="24" t="n">
        <v>0.02</v>
      </c>
      <c r="K63" s="24" t="n">
        <v>6000</v>
      </c>
      <c r="L63" s="22" t="inlineStr">
        <is>
          <t>Compass India Food Services Private Limited</t>
        </is>
      </c>
      <c r="M63" s="24" t="n">
        <v>120</v>
      </c>
      <c r="N63" s="22" t="inlineStr">
        <is>
          <t>Corporate</t>
        </is>
      </c>
      <c r="O63" s="22" t="inlineStr">
        <is>
          <t>Purnea</t>
        </is>
      </c>
      <c r="P63" s="22" t="inlineStr">
        <is>
          <t>Value Added</t>
        </is>
      </c>
      <c r="Q63" s="22" t="inlineStr">
        <is>
          <t>Roasted &amp; Flavoured Makhana</t>
        </is>
      </c>
      <c r="R63" s="25">
        <f>IF(Config!$B$4&gt;0,M63/Config!$B$4,0)</f>
        <v/>
      </c>
      <c r="S63" s="25">
        <f>IF(Config!$B$4&gt;0,K63/Config!$B$4,0)</f>
        <v/>
      </c>
      <c r="T63" s="25">
        <f>R63*Config!$B$7</f>
        <v/>
      </c>
      <c r="U63" s="25">
        <f>S63*Config!$B$7</f>
        <v/>
      </c>
      <c r="V63" s="25" t="n">
        <v>12</v>
      </c>
      <c r="W63" s="25" t="n">
        <v>600</v>
      </c>
      <c r="X63" s="26">
        <f>IF(T63&gt;0,V63/T63,0)</f>
        <v/>
      </c>
      <c r="Y63" s="26">
        <f>IF(U63&gt;0,W63/U63,0)</f>
        <v/>
      </c>
      <c r="Z63" s="25">
        <f>T63-V63</f>
        <v/>
      </c>
      <c r="AA63" s="25">
        <f>U63-W63</f>
        <v/>
      </c>
      <c r="AB63" s="25">
        <f>IF(Config!$B$7&gt;0,(V63/Config!$B$7)*Config!$B$4,0)</f>
        <v/>
      </c>
      <c r="AC63" s="25">
        <f>IF(Config!$B$7&gt;0,(W63/Config!$B$7)*Config!$B$4,0)</f>
        <v/>
      </c>
    </row>
    <row r="64" hidden="1" outlineLevel="1">
      <c r="A64" s="22" t="inlineStr">
        <is>
          <t>May</t>
        </is>
      </c>
      <c r="B64" s="22" t="n">
        <v>2026</v>
      </c>
      <c r="C64" s="22" t="inlineStr">
        <is>
          <t>27-04-2026</t>
        </is>
      </c>
      <c r="D64" s="23" t="n">
        <v>0.7256597222222222</v>
      </c>
      <c r="E64" s="22" t="inlineStr">
        <is>
          <t>Makhana_7-30154</t>
        </is>
      </c>
      <c r="F64" s="22" t="inlineStr">
        <is>
          <t>FG</t>
        </is>
      </c>
      <c r="G64" s="22" t="inlineStr">
        <is>
          <t>Roasted &amp; Flavoured Makhana</t>
        </is>
      </c>
      <c r="H64" s="22" t="inlineStr">
        <is>
          <t>Roasted &amp; Flavored Makhana - Achaari Farmley Pillow Pouch 20 g</t>
        </is>
      </c>
      <c r="I64" s="22" t="inlineStr">
        <is>
          <t>Prasadam Roasted Makhana</t>
        </is>
      </c>
      <c r="J64" s="24" t="n">
        <v>0.02</v>
      </c>
      <c r="K64" s="24" t="n">
        <v>500</v>
      </c>
      <c r="L64" s="22" t="inlineStr">
        <is>
          <t>Compass India Food Services Private Limited</t>
        </is>
      </c>
      <c r="M64" s="24" t="n">
        <v>10</v>
      </c>
      <c r="N64" s="22" t="inlineStr">
        <is>
          <t>Corporate</t>
        </is>
      </c>
      <c r="O64" s="22" t="inlineStr">
        <is>
          <t>Purnea</t>
        </is>
      </c>
      <c r="P64" s="22" t="inlineStr">
        <is>
          <t>Value Added</t>
        </is>
      </c>
      <c r="Q64" s="22" t="inlineStr"/>
      <c r="R64" s="25">
        <f>IF(Config!$B$4&gt;0,M64/Config!$B$4,0)</f>
        <v/>
      </c>
      <c r="S64" s="25">
        <f>IF(Config!$B$4&gt;0,K64/Config!$B$4,0)</f>
        <v/>
      </c>
      <c r="T64" s="25">
        <f>R64*Config!$B$7</f>
        <v/>
      </c>
      <c r="U64" s="25">
        <f>S64*Config!$B$7</f>
        <v/>
      </c>
      <c r="V64" s="25" t="n">
        <v>0</v>
      </c>
      <c r="W64" s="25" t="n">
        <v>0</v>
      </c>
      <c r="X64" s="26">
        <f>IF(T64&gt;0,V64/T64,0)</f>
        <v/>
      </c>
      <c r="Y64" s="26">
        <f>IF(U64&gt;0,W64/U64,0)</f>
        <v/>
      </c>
      <c r="Z64" s="25">
        <f>T64-V64</f>
        <v/>
      </c>
      <c r="AA64" s="25">
        <f>U64-W64</f>
        <v/>
      </c>
      <c r="AB64" s="25">
        <f>IF(Config!$B$7&gt;0,(V64/Config!$B$7)*Config!$B$4,0)</f>
        <v/>
      </c>
      <c r="AC64" s="25">
        <f>IF(Config!$B$7&gt;0,(W64/Config!$B$7)*Config!$B$4,0)</f>
        <v/>
      </c>
    </row>
    <row r="65" hidden="1" outlineLevel="1">
      <c r="A65" s="22" t="inlineStr">
        <is>
          <t>May</t>
        </is>
      </c>
      <c r="B65" s="22" t="n">
        <v>2026</v>
      </c>
      <c r="C65" s="22" t="inlineStr">
        <is>
          <t>27-04-2026</t>
        </is>
      </c>
      <c r="D65" s="23" t="n">
        <v>0.7256597222222222</v>
      </c>
      <c r="E65" s="22" t="inlineStr">
        <is>
          <t>Makhana_7-30153</t>
        </is>
      </c>
      <c r="F65" s="22" t="inlineStr">
        <is>
          <t>FG</t>
        </is>
      </c>
      <c r="G65" s="22" t="inlineStr">
        <is>
          <t>Roasted &amp; Flavoured Makhana</t>
        </is>
      </c>
      <c r="H65" s="22" t="inlineStr">
        <is>
          <t>Roasted &amp; Flavored Makhana - Peri Peri Farmley Pillow Pouch 20 g</t>
        </is>
      </c>
      <c r="I65" s="22" t="inlineStr">
        <is>
          <t>Prasadam Roasted Makhana</t>
        </is>
      </c>
      <c r="J65" s="24" t="n">
        <v>0.02</v>
      </c>
      <c r="K65" s="24" t="n">
        <v>1000</v>
      </c>
      <c r="L65" s="22" t="inlineStr">
        <is>
          <t>Compass India Food Services Private Limited</t>
        </is>
      </c>
      <c r="M65" s="24" t="n">
        <v>20</v>
      </c>
      <c r="N65" s="22" t="inlineStr">
        <is>
          <t>Corporate</t>
        </is>
      </c>
      <c r="O65" s="22" t="inlineStr">
        <is>
          <t>Purnea</t>
        </is>
      </c>
      <c r="P65" s="22" t="inlineStr">
        <is>
          <t>Value Added</t>
        </is>
      </c>
      <c r="Q65" s="22" t="inlineStr">
        <is>
          <t>Roasted &amp; Flavoured Makhana</t>
        </is>
      </c>
      <c r="R65" s="25">
        <f>IF(Config!$B$4&gt;0,M65/Config!$B$4,0)</f>
        <v/>
      </c>
      <c r="S65" s="25">
        <f>IF(Config!$B$4&gt;0,K65/Config!$B$4,0)</f>
        <v/>
      </c>
      <c r="T65" s="25">
        <f>R65*Config!$B$7</f>
        <v/>
      </c>
      <c r="U65" s="25">
        <f>S65*Config!$B$7</f>
        <v/>
      </c>
      <c r="V65" s="25" t="n">
        <v>0</v>
      </c>
      <c r="W65" s="25" t="n">
        <v>0</v>
      </c>
      <c r="X65" s="26">
        <f>IF(T65&gt;0,V65/T65,0)</f>
        <v/>
      </c>
      <c r="Y65" s="26">
        <f>IF(U65&gt;0,W65/U65,0)</f>
        <v/>
      </c>
      <c r="Z65" s="25">
        <f>T65-V65</f>
        <v/>
      </c>
      <c r="AA65" s="25">
        <f>U65-W65</f>
        <v/>
      </c>
      <c r="AB65" s="25">
        <f>IF(Config!$B$7&gt;0,(V65/Config!$B$7)*Config!$B$4,0)</f>
        <v/>
      </c>
      <c r="AC65" s="25">
        <f>IF(Config!$B$7&gt;0,(W65/Config!$B$7)*Config!$B$4,0)</f>
        <v/>
      </c>
    </row>
    <row r="66" hidden="1" outlineLevel="1">
      <c r="A66" s="22" t="inlineStr">
        <is>
          <t>May</t>
        </is>
      </c>
      <c r="B66" s="22" t="n">
        <v>2026</v>
      </c>
      <c r="C66" s="22" t="inlineStr">
        <is>
          <t>27-04-2026</t>
        </is>
      </c>
      <c r="D66" s="23" t="n">
        <v>0.7256712962962963</v>
      </c>
      <c r="E66" s="22" t="inlineStr">
        <is>
          <t>Makhana_7-30151</t>
        </is>
      </c>
      <c r="F66" s="22" t="inlineStr">
        <is>
          <t>FG</t>
        </is>
      </c>
      <c r="G66" s="22" t="inlineStr">
        <is>
          <t>Roasted &amp; Flavoured Makhana</t>
        </is>
      </c>
      <c r="H66" s="22" t="inlineStr">
        <is>
          <t>Roasted &amp; Flavored Makhana - Tangy Tomato Farmley Pillow Pouch 20 g</t>
        </is>
      </c>
      <c r="I66" s="22" t="inlineStr">
        <is>
          <t>Prasadam Roasted Makhana</t>
        </is>
      </c>
      <c r="J66" s="24" t="n">
        <v>0.02</v>
      </c>
      <c r="K66" s="24" t="n">
        <v>2000</v>
      </c>
      <c r="L66" s="22" t="inlineStr">
        <is>
          <t>Bottle Lab Technologies Private Limited</t>
        </is>
      </c>
      <c r="M66" s="24" t="n">
        <v>40</v>
      </c>
      <c r="N66" s="22" t="inlineStr">
        <is>
          <t>Vending</t>
        </is>
      </c>
      <c r="O66" s="22" t="inlineStr">
        <is>
          <t>Purnea</t>
        </is>
      </c>
      <c r="P66" s="22" t="inlineStr">
        <is>
          <t>Value Added</t>
        </is>
      </c>
      <c r="Q66" s="22" t="inlineStr">
        <is>
          <t>Roasted &amp; Flavoured Makhana</t>
        </is>
      </c>
      <c r="R66" s="25">
        <f>IF(Config!$B$4&gt;0,M66/Config!$B$4,0)</f>
        <v/>
      </c>
      <c r="S66" s="25">
        <f>IF(Config!$B$4&gt;0,K66/Config!$B$4,0)</f>
        <v/>
      </c>
      <c r="T66" s="25">
        <f>R66*Config!$B$7</f>
        <v/>
      </c>
      <c r="U66" s="25">
        <f>S66*Config!$B$7</f>
        <v/>
      </c>
      <c r="V66" s="25" t="n">
        <v>24</v>
      </c>
      <c r="W66" s="25" t="n">
        <v>1200</v>
      </c>
      <c r="X66" s="26">
        <f>IF(T66&gt;0,V66/T66,0)</f>
        <v/>
      </c>
      <c r="Y66" s="26">
        <f>IF(U66&gt;0,W66/U66,0)</f>
        <v/>
      </c>
      <c r="Z66" s="25">
        <f>T66-V66</f>
        <v/>
      </c>
      <c r="AA66" s="25">
        <f>U66-W66</f>
        <v/>
      </c>
      <c r="AB66" s="25">
        <f>IF(Config!$B$7&gt;0,(V66/Config!$B$7)*Config!$B$4,0)</f>
        <v/>
      </c>
      <c r="AC66" s="25">
        <f>IF(Config!$B$7&gt;0,(W66/Config!$B$7)*Config!$B$4,0)</f>
        <v/>
      </c>
    </row>
    <row r="67" hidden="1" outlineLevel="1">
      <c r="A67" s="22" t="inlineStr">
        <is>
          <t>May</t>
        </is>
      </c>
      <c r="B67" s="22" t="n">
        <v>2026</v>
      </c>
      <c r="C67" s="22" t="inlineStr">
        <is>
          <t>27-04-2026</t>
        </is>
      </c>
      <c r="D67" s="23" t="n">
        <v>0.7256712962962963</v>
      </c>
      <c r="E67" s="22" t="inlineStr">
        <is>
          <t>Makhana_7-30152</t>
        </is>
      </c>
      <c r="F67" s="22" t="inlineStr">
        <is>
          <t>FG</t>
        </is>
      </c>
      <c r="G67" s="22" t="inlineStr">
        <is>
          <t>Roasted &amp; Flavoured Makhana</t>
        </is>
      </c>
      <c r="H67" s="22" t="inlineStr">
        <is>
          <t>Roasted &amp; Flavored Makhana - Cream &amp; Onion Farmley Pillow Pouch 20 g</t>
        </is>
      </c>
      <c r="I67" s="22" t="inlineStr">
        <is>
          <t>Prasadam Roasted Makhana</t>
        </is>
      </c>
      <c r="J67" s="24" t="n">
        <v>0.02</v>
      </c>
      <c r="K67" s="24" t="n">
        <v>3500</v>
      </c>
      <c r="L67" s="22" t="inlineStr">
        <is>
          <t>Bottle Lab Technologies Private Limited</t>
        </is>
      </c>
      <c r="M67" s="24" t="n">
        <v>70</v>
      </c>
      <c r="N67" s="22" t="inlineStr">
        <is>
          <t>Vending</t>
        </is>
      </c>
      <c r="O67" s="22" t="inlineStr">
        <is>
          <t>Purnea</t>
        </is>
      </c>
      <c r="P67" s="22" t="inlineStr">
        <is>
          <t>Value Added</t>
        </is>
      </c>
      <c r="Q67" s="22" t="inlineStr">
        <is>
          <t>Roasted &amp; Flavoured Makhana</t>
        </is>
      </c>
      <c r="R67" s="25">
        <f>IF(Config!$B$4&gt;0,M67/Config!$B$4,0)</f>
        <v/>
      </c>
      <c r="S67" s="25">
        <f>IF(Config!$B$4&gt;0,K67/Config!$B$4,0)</f>
        <v/>
      </c>
      <c r="T67" s="25">
        <f>R67*Config!$B$7</f>
        <v/>
      </c>
      <c r="U67" s="25">
        <f>S67*Config!$B$7</f>
        <v/>
      </c>
      <c r="V67" s="25" t="n">
        <v>24</v>
      </c>
      <c r="W67" s="25" t="n">
        <v>1200</v>
      </c>
      <c r="X67" s="26">
        <f>IF(T67&gt;0,V67/T67,0)</f>
        <v/>
      </c>
      <c r="Y67" s="26">
        <f>IF(U67&gt;0,W67/U67,0)</f>
        <v/>
      </c>
      <c r="Z67" s="25">
        <f>T67-V67</f>
        <v/>
      </c>
      <c r="AA67" s="25">
        <f>U67-W67</f>
        <v/>
      </c>
      <c r="AB67" s="25">
        <f>IF(Config!$B$7&gt;0,(V67/Config!$B$7)*Config!$B$4,0)</f>
        <v/>
      </c>
      <c r="AC67" s="25">
        <f>IF(Config!$B$7&gt;0,(W67/Config!$B$7)*Config!$B$4,0)</f>
        <v/>
      </c>
    </row>
    <row r="68" hidden="1" outlineLevel="1">
      <c r="A68" s="22" t="inlineStr">
        <is>
          <t>May</t>
        </is>
      </c>
      <c r="B68" s="22" t="n">
        <v>2026</v>
      </c>
      <c r="C68" s="22" t="inlineStr">
        <is>
          <t>27-04-2026</t>
        </is>
      </c>
      <c r="D68" s="23" t="n">
        <v>0.7256712962962963</v>
      </c>
      <c r="E68" s="22" t="inlineStr">
        <is>
          <t>Makhana_7-30153</t>
        </is>
      </c>
      <c r="F68" s="22" t="inlineStr">
        <is>
          <t>FG</t>
        </is>
      </c>
      <c r="G68" s="22" t="inlineStr">
        <is>
          <t>Roasted &amp; Flavoured Makhana</t>
        </is>
      </c>
      <c r="H68" s="22" t="inlineStr">
        <is>
          <t>Roasted &amp; Flavored Makhana - Peri Peri Farmley Pillow Pouch 20 g</t>
        </is>
      </c>
      <c r="I68" s="22" t="inlineStr">
        <is>
          <t>Prasadam Roasted Makhana</t>
        </is>
      </c>
      <c r="J68" s="24" t="n">
        <v>0.02</v>
      </c>
      <c r="K68" s="24" t="n">
        <v>2500</v>
      </c>
      <c r="L68" s="22" t="inlineStr">
        <is>
          <t>Bottle Lab Technologies Private Limited</t>
        </is>
      </c>
      <c r="M68" s="24" t="n">
        <v>50</v>
      </c>
      <c r="N68" s="22" t="inlineStr">
        <is>
          <t>Vending</t>
        </is>
      </c>
      <c r="O68" s="22" t="inlineStr">
        <is>
          <t>Purnea</t>
        </is>
      </c>
      <c r="P68" s="22" t="inlineStr">
        <is>
          <t>Value Added</t>
        </is>
      </c>
      <c r="Q68" s="22" t="inlineStr">
        <is>
          <t>Roasted &amp; Flavoured Makhana</t>
        </is>
      </c>
      <c r="R68" s="25">
        <f>IF(Config!$B$4&gt;0,M68/Config!$B$4,0)</f>
        <v/>
      </c>
      <c r="S68" s="25">
        <f>IF(Config!$B$4&gt;0,K68/Config!$B$4,0)</f>
        <v/>
      </c>
      <c r="T68" s="25">
        <f>R68*Config!$B$7</f>
        <v/>
      </c>
      <c r="U68" s="25">
        <f>S68*Config!$B$7</f>
        <v/>
      </c>
      <c r="V68" s="25" t="n">
        <v>24</v>
      </c>
      <c r="W68" s="25" t="n">
        <v>1200</v>
      </c>
      <c r="X68" s="26">
        <f>IF(T68&gt;0,V68/T68,0)</f>
        <v/>
      </c>
      <c r="Y68" s="26">
        <f>IF(U68&gt;0,W68/U68,0)</f>
        <v/>
      </c>
      <c r="Z68" s="25">
        <f>T68-V68</f>
        <v/>
      </c>
      <c r="AA68" s="25">
        <f>U68-W68</f>
        <v/>
      </c>
      <c r="AB68" s="25">
        <f>IF(Config!$B$7&gt;0,(V68/Config!$B$7)*Config!$B$4,0)</f>
        <v/>
      </c>
      <c r="AC68" s="25">
        <f>IF(Config!$B$7&gt;0,(W68/Config!$B$7)*Config!$B$4,0)</f>
        <v/>
      </c>
    </row>
    <row r="69" hidden="1" outlineLevel="1">
      <c r="A69" s="22" t="inlineStr">
        <is>
          <t>May</t>
        </is>
      </c>
      <c r="B69" s="22" t="n">
        <v>2026</v>
      </c>
      <c r="C69" s="22" t="inlineStr">
        <is>
          <t>27-04-2026</t>
        </is>
      </c>
      <c r="D69" s="23" t="n">
        <v>0.7256712962962963</v>
      </c>
      <c r="E69" s="22" t="inlineStr">
        <is>
          <t>Makhana_7-30154</t>
        </is>
      </c>
      <c r="F69" s="22" t="inlineStr">
        <is>
          <t>FG</t>
        </is>
      </c>
      <c r="G69" s="22" t="inlineStr">
        <is>
          <t>Roasted &amp; Flavoured Makhana</t>
        </is>
      </c>
      <c r="H69" s="22" t="inlineStr">
        <is>
          <t>Roasted &amp; Flavored Makhana - Achaari Farmley Pillow Pouch 20 g</t>
        </is>
      </c>
      <c r="I69" s="22" t="inlineStr">
        <is>
          <t>Prasadam Roasted Makhana</t>
        </is>
      </c>
      <c r="J69" s="24" t="n">
        <v>0.02</v>
      </c>
      <c r="K69" s="24" t="n">
        <v>1500</v>
      </c>
      <c r="L69" s="22" t="inlineStr">
        <is>
          <t>Bottle Lab Technologies Private Limited</t>
        </is>
      </c>
      <c r="M69" s="24" t="n">
        <v>30</v>
      </c>
      <c r="N69" s="22" t="inlineStr">
        <is>
          <t>Vending</t>
        </is>
      </c>
      <c r="O69" s="22" t="inlineStr">
        <is>
          <t>Purnea</t>
        </is>
      </c>
      <c r="P69" s="22" t="inlineStr">
        <is>
          <t>Value Added</t>
        </is>
      </c>
      <c r="Q69" s="22" t="inlineStr"/>
      <c r="R69" s="25">
        <f>IF(Config!$B$4&gt;0,M69/Config!$B$4,0)</f>
        <v/>
      </c>
      <c r="S69" s="25">
        <f>IF(Config!$B$4&gt;0,K69/Config!$B$4,0)</f>
        <v/>
      </c>
      <c r="T69" s="25">
        <f>R69*Config!$B$7</f>
        <v/>
      </c>
      <c r="U69" s="25">
        <f>S69*Config!$B$7</f>
        <v/>
      </c>
      <c r="V69" s="25" t="n">
        <v>0</v>
      </c>
      <c r="W69" s="25" t="n">
        <v>0</v>
      </c>
      <c r="X69" s="26">
        <f>IF(T69&gt;0,V69/T69,0)</f>
        <v/>
      </c>
      <c r="Y69" s="26">
        <f>IF(U69&gt;0,W69/U69,0)</f>
        <v/>
      </c>
      <c r="Z69" s="25">
        <f>T69-V69</f>
        <v/>
      </c>
      <c r="AA69" s="25">
        <f>U69-W69</f>
        <v/>
      </c>
      <c r="AB69" s="25">
        <f>IF(Config!$B$7&gt;0,(V69/Config!$B$7)*Config!$B$4,0)</f>
        <v/>
      </c>
      <c r="AC69" s="25">
        <f>IF(Config!$B$7&gt;0,(W69/Config!$B$7)*Config!$B$4,0)</f>
        <v/>
      </c>
    </row>
    <row r="70" hidden="1" outlineLevel="1">
      <c r="A70" s="22" t="inlineStr">
        <is>
          <t>May</t>
        </is>
      </c>
      <c r="B70" s="22" t="n">
        <v>2026</v>
      </c>
      <c r="C70" s="22" t="inlineStr">
        <is>
          <t>27-04-2026</t>
        </is>
      </c>
      <c r="D70" s="23" t="n">
        <v>0.7256712962962963</v>
      </c>
      <c r="E70" s="22" t="inlineStr">
        <is>
          <t>Makhana_7-3072</t>
        </is>
      </c>
      <c r="F70" s="22" t="inlineStr">
        <is>
          <t>FG</t>
        </is>
      </c>
      <c r="G70" s="22" t="inlineStr">
        <is>
          <t>Roasted &amp; Flavoured Makhana</t>
        </is>
      </c>
      <c r="H70" s="22" t="inlineStr">
        <is>
          <t>Roasted &amp; Flavoured Makhana - Tangy Tomato Farmley Composite Jar 57 g-Institutional</t>
        </is>
      </c>
      <c r="I70" s="22" t="inlineStr">
        <is>
          <t>Prasadam Roasted Makhana</t>
        </is>
      </c>
      <c r="J70" s="24" t="n">
        <v>0.057</v>
      </c>
      <c r="K70" s="24" t="n">
        <v>35</v>
      </c>
      <c r="L70" s="22" t="inlineStr">
        <is>
          <t>Mumbai Travel Retail Private Limited</t>
        </is>
      </c>
      <c r="M70" s="24" t="n">
        <v>2</v>
      </c>
      <c r="N70" s="22" t="inlineStr">
        <is>
          <t>Other Institutions</t>
        </is>
      </c>
      <c r="O70" s="22" t="inlineStr">
        <is>
          <t>Purnea</t>
        </is>
      </c>
      <c r="P70" s="22" t="inlineStr">
        <is>
          <t>Value Added</t>
        </is>
      </c>
      <c r="Q70" s="22" t="inlineStr">
        <is>
          <t>Roasted &amp; Flavoured Makhana</t>
        </is>
      </c>
      <c r="R70" s="25">
        <f>IF(Config!$B$4&gt;0,M70/Config!$B$4,0)</f>
        <v/>
      </c>
      <c r="S70" s="25">
        <f>IF(Config!$B$4&gt;0,K70/Config!$B$4,0)</f>
        <v/>
      </c>
      <c r="T70" s="25">
        <f>R70*Config!$B$7</f>
        <v/>
      </c>
      <c r="U70" s="25">
        <f>S70*Config!$B$7</f>
        <v/>
      </c>
      <c r="V70" s="25" t="n">
        <v>0</v>
      </c>
      <c r="W70" s="25" t="n">
        <v>0</v>
      </c>
      <c r="X70" s="26">
        <f>IF(T70&gt;0,V70/T70,0)</f>
        <v/>
      </c>
      <c r="Y70" s="26">
        <f>IF(U70&gt;0,W70/U70,0)</f>
        <v/>
      </c>
      <c r="Z70" s="25">
        <f>T70-V70</f>
        <v/>
      </c>
      <c r="AA70" s="25">
        <f>U70-W70</f>
        <v/>
      </c>
      <c r="AB70" s="25">
        <f>IF(Config!$B$7&gt;0,(V70/Config!$B$7)*Config!$B$4,0)</f>
        <v/>
      </c>
      <c r="AC70" s="25">
        <f>IF(Config!$B$7&gt;0,(W70/Config!$B$7)*Config!$B$4,0)</f>
        <v/>
      </c>
    </row>
    <row r="71" hidden="1" outlineLevel="1">
      <c r="A71" s="22" t="inlineStr">
        <is>
          <t>May</t>
        </is>
      </c>
      <c r="B71" s="22" t="n">
        <v>2026</v>
      </c>
      <c r="C71" s="22" t="inlineStr">
        <is>
          <t>27-04-2026</t>
        </is>
      </c>
      <c r="D71" s="23" t="n">
        <v>0.7256712962962963</v>
      </c>
      <c r="E71" s="22" t="inlineStr">
        <is>
          <t>Makhana_7-3069</t>
        </is>
      </c>
      <c r="F71" s="22" t="inlineStr">
        <is>
          <t>FG</t>
        </is>
      </c>
      <c r="G71" s="22" t="inlineStr">
        <is>
          <t>Roasted &amp; Flavoured Makhana</t>
        </is>
      </c>
      <c r="H71" s="22" t="inlineStr">
        <is>
          <t>Roasted &amp; Salted Makhana Farmley Composite Jar 57 g-Institutional</t>
        </is>
      </c>
      <c r="I71" s="22" t="inlineStr">
        <is>
          <t>Prasadam Roasted Makhana</t>
        </is>
      </c>
      <c r="J71" s="24" t="n">
        <v>0.057</v>
      </c>
      <c r="K71" s="24" t="n">
        <v>150</v>
      </c>
      <c r="L71" s="22" t="inlineStr">
        <is>
          <t>Mumbai Travel Retail Private Limited</t>
        </is>
      </c>
      <c r="M71" s="24" t="n">
        <v>8.550000000000001</v>
      </c>
      <c r="N71" s="22" t="inlineStr">
        <is>
          <t>Other Institutions</t>
        </is>
      </c>
      <c r="O71" s="22" t="inlineStr">
        <is>
          <t>Purnea</t>
        </is>
      </c>
      <c r="P71" s="22" t="inlineStr">
        <is>
          <t>Value Added</t>
        </is>
      </c>
      <c r="Q71" s="22" t="inlineStr">
        <is>
          <t>Roasted &amp; Flavoured Makhana</t>
        </is>
      </c>
      <c r="R71" s="25">
        <f>IF(Config!$B$4&gt;0,M71/Config!$B$4,0)</f>
        <v/>
      </c>
      <c r="S71" s="25">
        <f>IF(Config!$B$4&gt;0,K71/Config!$B$4,0)</f>
        <v/>
      </c>
      <c r="T71" s="25">
        <f>R71*Config!$B$7</f>
        <v/>
      </c>
      <c r="U71" s="25">
        <f>S71*Config!$B$7</f>
        <v/>
      </c>
      <c r="V71" s="25" t="n">
        <v>0</v>
      </c>
      <c r="W71" s="25" t="n">
        <v>0</v>
      </c>
      <c r="X71" s="26">
        <f>IF(T71&gt;0,V71/T71,0)</f>
        <v/>
      </c>
      <c r="Y71" s="26">
        <f>IF(U71&gt;0,W71/U71,0)</f>
        <v/>
      </c>
      <c r="Z71" s="25">
        <f>T71-V71</f>
        <v/>
      </c>
      <c r="AA71" s="25">
        <f>U71-W71</f>
        <v/>
      </c>
      <c r="AB71" s="25">
        <f>IF(Config!$B$7&gt;0,(V71/Config!$B$7)*Config!$B$4,0)</f>
        <v/>
      </c>
      <c r="AC71" s="25">
        <f>IF(Config!$B$7&gt;0,(W71/Config!$B$7)*Config!$B$4,0)</f>
        <v/>
      </c>
    </row>
    <row r="72" hidden="1" outlineLevel="1">
      <c r="A72" s="22" t="inlineStr">
        <is>
          <t>May</t>
        </is>
      </c>
      <c r="B72" s="22" t="n">
        <v>2026</v>
      </c>
      <c r="C72" s="22" t="inlineStr">
        <is>
          <t>27-04-2026</t>
        </is>
      </c>
      <c r="D72" s="23" t="n">
        <v>0.7256712962962963</v>
      </c>
      <c r="E72" s="22" t="inlineStr">
        <is>
          <t>Makhana_7-3071</t>
        </is>
      </c>
      <c r="F72" s="22" t="inlineStr">
        <is>
          <t>FG</t>
        </is>
      </c>
      <c r="G72" s="22" t="inlineStr">
        <is>
          <t>Roasted &amp; Flavoured Makhana</t>
        </is>
      </c>
      <c r="H72" s="22" t="inlineStr">
        <is>
          <t>Roasted &amp; Flavoured Makhana - Cream &amp; Onion Farmley Composite Jar 57 g-Institutional</t>
        </is>
      </c>
      <c r="I72" s="22" t="inlineStr">
        <is>
          <t>Prasadam Roasted Makhana</t>
        </is>
      </c>
      <c r="J72" s="24" t="n">
        <v>0.057</v>
      </c>
      <c r="K72" s="24" t="n">
        <v>150</v>
      </c>
      <c r="L72" s="22" t="inlineStr">
        <is>
          <t>Mumbai Travel Retail Private Limited</t>
        </is>
      </c>
      <c r="M72" s="24" t="n">
        <v>8.550000000000001</v>
      </c>
      <c r="N72" s="22" t="inlineStr">
        <is>
          <t>Other Institutions</t>
        </is>
      </c>
      <c r="O72" s="22" t="inlineStr">
        <is>
          <t>Purnea</t>
        </is>
      </c>
      <c r="P72" s="22" t="inlineStr">
        <is>
          <t>Value Added</t>
        </is>
      </c>
      <c r="Q72" s="22" t="inlineStr">
        <is>
          <t>Roasted &amp; Flavoured Makhana</t>
        </is>
      </c>
      <c r="R72" s="25">
        <f>IF(Config!$B$4&gt;0,M72/Config!$B$4,0)</f>
        <v/>
      </c>
      <c r="S72" s="25">
        <f>IF(Config!$B$4&gt;0,K72/Config!$B$4,0)</f>
        <v/>
      </c>
      <c r="T72" s="25">
        <f>R72*Config!$B$7</f>
        <v/>
      </c>
      <c r="U72" s="25">
        <f>S72*Config!$B$7</f>
        <v/>
      </c>
      <c r="V72" s="25" t="n">
        <v>0</v>
      </c>
      <c r="W72" s="25" t="n">
        <v>0</v>
      </c>
      <c r="X72" s="26">
        <f>IF(T72&gt;0,V72/T72,0)</f>
        <v/>
      </c>
      <c r="Y72" s="26">
        <f>IF(U72&gt;0,W72/U72,0)</f>
        <v/>
      </c>
      <c r="Z72" s="25">
        <f>T72-V72</f>
        <v/>
      </c>
      <c r="AA72" s="25">
        <f>U72-W72</f>
        <v/>
      </c>
      <c r="AB72" s="25">
        <f>IF(Config!$B$7&gt;0,(V72/Config!$B$7)*Config!$B$4,0)</f>
        <v/>
      </c>
      <c r="AC72" s="25">
        <f>IF(Config!$B$7&gt;0,(W72/Config!$B$7)*Config!$B$4,0)</f>
        <v/>
      </c>
    </row>
    <row r="73" hidden="1" outlineLevel="1">
      <c r="A73" s="22" t="inlineStr">
        <is>
          <t>May</t>
        </is>
      </c>
      <c r="B73" s="22" t="n">
        <v>2026</v>
      </c>
      <c r="C73" s="22" t="inlineStr">
        <is>
          <t>27-04-2026</t>
        </is>
      </c>
      <c r="D73" s="23" t="n">
        <v>0.7256712962962963</v>
      </c>
      <c r="E73" s="22" t="inlineStr">
        <is>
          <t>Makhana_7-3070</t>
        </is>
      </c>
      <c r="F73" s="22" t="inlineStr">
        <is>
          <t>FG</t>
        </is>
      </c>
      <c r="G73" s="22" t="inlineStr">
        <is>
          <t>Roasted &amp; Flavoured Makhana</t>
        </is>
      </c>
      <c r="H73" s="22" t="inlineStr">
        <is>
          <t>Roasted &amp; Flavoured Makhana - Peri Peri Farmley Composite Jar 57 g-Institutional</t>
        </is>
      </c>
      <c r="I73" s="22" t="inlineStr">
        <is>
          <t>Prasadam Roasted Makhana</t>
        </is>
      </c>
      <c r="J73" s="24" t="n">
        <v>0.057</v>
      </c>
      <c r="K73" s="24" t="n">
        <v>105</v>
      </c>
      <c r="L73" s="22" t="inlineStr">
        <is>
          <t>Mumbai Travel Retail Private Limited</t>
        </is>
      </c>
      <c r="M73" s="24" t="n">
        <v>5.99</v>
      </c>
      <c r="N73" s="22" t="inlineStr">
        <is>
          <t>Other Institutions</t>
        </is>
      </c>
      <c r="O73" s="22" t="inlineStr">
        <is>
          <t>Purnea</t>
        </is>
      </c>
      <c r="P73" s="22" t="inlineStr">
        <is>
          <t>Value Added</t>
        </is>
      </c>
      <c r="Q73" s="22" t="inlineStr">
        <is>
          <t>Roasted &amp; Flavoured Makhana</t>
        </is>
      </c>
      <c r="R73" s="25">
        <f>IF(Config!$B$4&gt;0,M73/Config!$B$4,0)</f>
        <v/>
      </c>
      <c r="S73" s="25">
        <f>IF(Config!$B$4&gt;0,K73/Config!$B$4,0)</f>
        <v/>
      </c>
      <c r="T73" s="25">
        <f>R73*Config!$B$7</f>
        <v/>
      </c>
      <c r="U73" s="25">
        <f>S73*Config!$B$7</f>
        <v/>
      </c>
      <c r="V73" s="25" t="n">
        <v>0</v>
      </c>
      <c r="W73" s="25" t="n">
        <v>0</v>
      </c>
      <c r="X73" s="26">
        <f>IF(T73&gt;0,V73/T73,0)</f>
        <v/>
      </c>
      <c r="Y73" s="26">
        <f>IF(U73&gt;0,W73/U73,0)</f>
        <v/>
      </c>
      <c r="Z73" s="25">
        <f>T73-V73</f>
        <v/>
      </c>
      <c r="AA73" s="25">
        <f>U73-W73</f>
        <v/>
      </c>
      <c r="AB73" s="25">
        <f>IF(Config!$B$7&gt;0,(V73/Config!$B$7)*Config!$B$4,0)</f>
        <v/>
      </c>
      <c r="AC73" s="25">
        <f>IF(Config!$B$7&gt;0,(W73/Config!$B$7)*Config!$B$4,0)</f>
        <v/>
      </c>
    </row>
    <row r="74" hidden="1" outlineLevel="1">
      <c r="A74" s="22" t="inlineStr">
        <is>
          <t>May</t>
        </is>
      </c>
      <c r="B74" s="22" t="n">
        <v>2026</v>
      </c>
      <c r="C74" s="22" t="inlineStr">
        <is>
          <t>27-04-2026</t>
        </is>
      </c>
      <c r="D74" s="23" t="n">
        <v>0.7256828703703704</v>
      </c>
      <c r="E74" s="22" t="inlineStr">
        <is>
          <t>Makhana_7-3072</t>
        </is>
      </c>
      <c r="F74" s="22" t="inlineStr">
        <is>
          <t>FG</t>
        </is>
      </c>
      <c r="G74" s="22" t="inlineStr">
        <is>
          <t>Roasted &amp; Flavoured Makhana</t>
        </is>
      </c>
      <c r="H74" s="22" t="inlineStr">
        <is>
          <t>Roasted &amp; Flavoured Makhana - Tangy Tomato Farmley Composite Jar 57 g-Institutional</t>
        </is>
      </c>
      <c r="I74" s="22" t="inlineStr">
        <is>
          <t>Prasadam Roasted Makhana</t>
        </is>
      </c>
      <c r="J74" s="24" t="n">
        <v>0.057</v>
      </c>
      <c r="K74" s="24" t="n">
        <v>200</v>
      </c>
      <c r="L74" s="22" t="inlineStr">
        <is>
          <t>April Moon Retail Limited</t>
        </is>
      </c>
      <c r="M74" s="24" t="n">
        <v>11.4</v>
      </c>
      <c r="N74" s="22" t="inlineStr">
        <is>
          <t>Other Institutions</t>
        </is>
      </c>
      <c r="O74" s="22" t="inlineStr">
        <is>
          <t>Purnea</t>
        </is>
      </c>
      <c r="P74" s="22" t="inlineStr">
        <is>
          <t>Value Added</t>
        </is>
      </c>
      <c r="Q74" s="22" t="inlineStr">
        <is>
          <t>Roasted &amp; Flavoured Makhana</t>
        </is>
      </c>
      <c r="R74" s="25">
        <f>IF(Config!$B$4&gt;0,M74/Config!$B$4,0)</f>
        <v/>
      </c>
      <c r="S74" s="25">
        <f>IF(Config!$B$4&gt;0,K74/Config!$B$4,0)</f>
        <v/>
      </c>
      <c r="T74" s="25">
        <f>R74*Config!$B$7</f>
        <v/>
      </c>
      <c r="U74" s="25">
        <f>S74*Config!$B$7</f>
        <v/>
      </c>
      <c r="V74" s="25" t="n">
        <v>7.98</v>
      </c>
      <c r="W74" s="25" t="n">
        <v>140</v>
      </c>
      <c r="X74" s="26">
        <f>IF(T74&gt;0,V74/T74,0)</f>
        <v/>
      </c>
      <c r="Y74" s="26">
        <f>IF(U74&gt;0,W74/U74,0)</f>
        <v/>
      </c>
      <c r="Z74" s="25">
        <f>T74-V74</f>
        <v/>
      </c>
      <c r="AA74" s="25">
        <f>U74-W74</f>
        <v/>
      </c>
      <c r="AB74" s="25">
        <f>IF(Config!$B$7&gt;0,(V74/Config!$B$7)*Config!$B$4,0)</f>
        <v/>
      </c>
      <c r="AC74" s="25">
        <f>IF(Config!$B$7&gt;0,(W74/Config!$B$7)*Config!$B$4,0)</f>
        <v/>
      </c>
    </row>
    <row r="75" hidden="1" outlineLevel="1">
      <c r="A75" s="22" t="inlineStr">
        <is>
          <t>May</t>
        </is>
      </c>
      <c r="B75" s="22" t="n">
        <v>2026</v>
      </c>
      <c r="C75" s="22" t="inlineStr">
        <is>
          <t>27-04-2026</t>
        </is>
      </c>
      <c r="D75" s="23" t="n">
        <v>0.7256828703703704</v>
      </c>
      <c r="E75" s="22" t="inlineStr">
        <is>
          <t>Makhana_7-3069</t>
        </is>
      </c>
      <c r="F75" s="22" t="inlineStr">
        <is>
          <t>FG</t>
        </is>
      </c>
      <c r="G75" s="22" t="inlineStr">
        <is>
          <t>Roasted &amp; Flavoured Makhana</t>
        </is>
      </c>
      <c r="H75" s="22" t="inlineStr">
        <is>
          <t>Roasted &amp; Salted Makhana Farmley Composite Jar 57 g-Institutional</t>
        </is>
      </c>
      <c r="I75" s="22" t="inlineStr">
        <is>
          <t>Prasadam Roasted Makhana</t>
        </is>
      </c>
      <c r="J75" s="24" t="n">
        <v>0.057</v>
      </c>
      <c r="K75" s="24" t="n">
        <v>460</v>
      </c>
      <c r="L75" s="22" t="inlineStr">
        <is>
          <t>April Moon Retail Limited</t>
        </is>
      </c>
      <c r="M75" s="24" t="n">
        <v>26.22</v>
      </c>
      <c r="N75" s="22" t="inlineStr">
        <is>
          <t>Other Institutions</t>
        </is>
      </c>
      <c r="O75" s="22" t="inlineStr">
        <is>
          <t>Purnea</t>
        </is>
      </c>
      <c r="P75" s="22" t="inlineStr">
        <is>
          <t>Value Added</t>
        </is>
      </c>
      <c r="Q75" s="22" t="inlineStr">
        <is>
          <t>Roasted &amp; Flavoured Makhana</t>
        </is>
      </c>
      <c r="R75" s="25">
        <f>IF(Config!$B$4&gt;0,M75/Config!$B$4,0)</f>
        <v/>
      </c>
      <c r="S75" s="25">
        <f>IF(Config!$B$4&gt;0,K75/Config!$B$4,0)</f>
        <v/>
      </c>
      <c r="T75" s="25">
        <f>R75*Config!$B$7</f>
        <v/>
      </c>
      <c r="U75" s="25">
        <f>S75*Config!$B$7</f>
        <v/>
      </c>
      <c r="V75" s="25" t="n">
        <v>23.94</v>
      </c>
      <c r="W75" s="25" t="n">
        <v>420</v>
      </c>
      <c r="X75" s="26">
        <f>IF(T75&gt;0,V75/T75,0)</f>
        <v/>
      </c>
      <c r="Y75" s="26">
        <f>IF(U75&gt;0,W75/U75,0)</f>
        <v/>
      </c>
      <c r="Z75" s="25">
        <f>T75-V75</f>
        <v/>
      </c>
      <c r="AA75" s="25">
        <f>U75-W75</f>
        <v/>
      </c>
      <c r="AB75" s="25">
        <f>IF(Config!$B$7&gt;0,(V75/Config!$B$7)*Config!$B$4,0)</f>
        <v/>
      </c>
      <c r="AC75" s="25">
        <f>IF(Config!$B$7&gt;0,(W75/Config!$B$7)*Config!$B$4,0)</f>
        <v/>
      </c>
    </row>
    <row r="76" hidden="1" outlineLevel="1">
      <c r="A76" s="22" t="inlineStr">
        <is>
          <t>May</t>
        </is>
      </c>
      <c r="B76" s="22" t="n">
        <v>2026</v>
      </c>
      <c r="C76" s="22" t="inlineStr">
        <is>
          <t>27-04-2026</t>
        </is>
      </c>
      <c r="D76" s="23" t="n">
        <v>0.7256828703703704</v>
      </c>
      <c r="E76" s="22" t="inlineStr">
        <is>
          <t>Makhana_7-3071</t>
        </is>
      </c>
      <c r="F76" s="22" t="inlineStr">
        <is>
          <t>FG</t>
        </is>
      </c>
      <c r="G76" s="22" t="inlineStr">
        <is>
          <t>Roasted &amp; Flavoured Makhana</t>
        </is>
      </c>
      <c r="H76" s="22" t="inlineStr">
        <is>
          <t>Roasted &amp; Flavoured Makhana - Cream &amp; Onion Farmley Composite Jar 57 g-Institutional</t>
        </is>
      </c>
      <c r="I76" s="22" t="inlineStr">
        <is>
          <t>Prasadam Roasted Makhana</t>
        </is>
      </c>
      <c r="J76" s="24" t="n">
        <v>0.057</v>
      </c>
      <c r="K76" s="24" t="n">
        <v>250</v>
      </c>
      <c r="L76" s="22" t="inlineStr">
        <is>
          <t>April Moon Retail Limited</t>
        </is>
      </c>
      <c r="M76" s="24" t="n">
        <v>14.25</v>
      </c>
      <c r="N76" s="22" t="inlineStr">
        <is>
          <t>Other Institutions</t>
        </is>
      </c>
      <c r="O76" s="22" t="inlineStr">
        <is>
          <t>Purnea</t>
        </is>
      </c>
      <c r="P76" s="22" t="inlineStr">
        <is>
          <t>Value Added</t>
        </is>
      </c>
      <c r="Q76" s="22" t="inlineStr">
        <is>
          <t>Roasted &amp; Flavoured Makhana</t>
        </is>
      </c>
      <c r="R76" s="25">
        <f>IF(Config!$B$4&gt;0,M76/Config!$B$4,0)</f>
        <v/>
      </c>
      <c r="S76" s="25">
        <f>IF(Config!$B$4&gt;0,K76/Config!$B$4,0)</f>
        <v/>
      </c>
      <c r="T76" s="25">
        <f>R76*Config!$B$7</f>
        <v/>
      </c>
      <c r="U76" s="25">
        <f>S76*Config!$B$7</f>
        <v/>
      </c>
      <c r="V76" s="25" t="n">
        <v>13.96</v>
      </c>
      <c r="W76" s="25" t="n">
        <v>245</v>
      </c>
      <c r="X76" s="26">
        <f>IF(T76&gt;0,V76/T76,0)</f>
        <v/>
      </c>
      <c r="Y76" s="26">
        <f>IF(U76&gt;0,W76/U76,0)</f>
        <v/>
      </c>
      <c r="Z76" s="25">
        <f>T76-V76</f>
        <v/>
      </c>
      <c r="AA76" s="25">
        <f>U76-W76</f>
        <v/>
      </c>
      <c r="AB76" s="25">
        <f>IF(Config!$B$7&gt;0,(V76/Config!$B$7)*Config!$B$4,0)</f>
        <v/>
      </c>
      <c r="AC76" s="25">
        <f>IF(Config!$B$7&gt;0,(W76/Config!$B$7)*Config!$B$4,0)</f>
        <v/>
      </c>
    </row>
    <row r="77" hidden="1" outlineLevel="1">
      <c r="A77" s="22" t="inlineStr">
        <is>
          <t>May</t>
        </is>
      </c>
      <c r="B77" s="22" t="n">
        <v>2026</v>
      </c>
      <c r="C77" s="22" t="inlineStr">
        <is>
          <t>27-04-2026</t>
        </is>
      </c>
      <c r="D77" s="23" t="n">
        <v>0.7256828703703704</v>
      </c>
      <c r="E77" s="22" t="inlineStr">
        <is>
          <t>Makhana_7-3070</t>
        </is>
      </c>
      <c r="F77" s="22" t="inlineStr">
        <is>
          <t>FG</t>
        </is>
      </c>
      <c r="G77" s="22" t="inlineStr">
        <is>
          <t>Roasted &amp; Flavoured Makhana</t>
        </is>
      </c>
      <c r="H77" s="22" t="inlineStr">
        <is>
          <t>Roasted &amp; Flavoured Makhana - Peri Peri Farmley Composite Jar 57 g-Institutional</t>
        </is>
      </c>
      <c r="I77" s="22" t="inlineStr">
        <is>
          <t>Prasadam Roasted Makhana</t>
        </is>
      </c>
      <c r="J77" s="24" t="n">
        <v>0.057</v>
      </c>
      <c r="K77" s="24" t="n">
        <v>315</v>
      </c>
      <c r="L77" s="22" t="inlineStr">
        <is>
          <t>April Moon Retail Limited</t>
        </is>
      </c>
      <c r="M77" s="24" t="n">
        <v>17.95</v>
      </c>
      <c r="N77" s="22" t="inlineStr">
        <is>
          <t>Other Institutions</t>
        </is>
      </c>
      <c r="O77" s="22" t="inlineStr">
        <is>
          <t>Purnea</t>
        </is>
      </c>
      <c r="P77" s="22" t="inlineStr">
        <is>
          <t>Value Added</t>
        </is>
      </c>
      <c r="Q77" s="22" t="inlineStr">
        <is>
          <t>Roasted &amp; Flavoured Makhana</t>
        </is>
      </c>
      <c r="R77" s="25">
        <f>IF(Config!$B$4&gt;0,M77/Config!$B$4,0)</f>
        <v/>
      </c>
      <c r="S77" s="25">
        <f>IF(Config!$B$4&gt;0,K77/Config!$B$4,0)</f>
        <v/>
      </c>
      <c r="T77" s="25">
        <f>R77*Config!$B$7</f>
        <v/>
      </c>
      <c r="U77" s="25">
        <f>S77*Config!$B$7</f>
        <v/>
      </c>
      <c r="V77" s="25" t="n">
        <v>11.97</v>
      </c>
      <c r="W77" s="25" t="n">
        <v>210</v>
      </c>
      <c r="X77" s="26">
        <f>IF(T77&gt;0,V77/T77,0)</f>
        <v/>
      </c>
      <c r="Y77" s="26">
        <f>IF(U77&gt;0,W77/U77,0)</f>
        <v/>
      </c>
      <c r="Z77" s="25">
        <f>T77-V77</f>
        <v/>
      </c>
      <c r="AA77" s="25">
        <f>U77-W77</f>
        <v/>
      </c>
      <c r="AB77" s="25">
        <f>IF(Config!$B$7&gt;0,(V77/Config!$B$7)*Config!$B$4,0)</f>
        <v/>
      </c>
      <c r="AC77" s="25">
        <f>IF(Config!$B$7&gt;0,(W77/Config!$B$7)*Config!$B$4,0)</f>
        <v/>
      </c>
    </row>
    <row r="78" hidden="1" outlineLevel="1">
      <c r="A78" s="22" t="inlineStr">
        <is>
          <t>May</t>
        </is>
      </c>
      <c r="B78" s="22" t="n">
        <v>2026</v>
      </c>
      <c r="C78" s="22" t="inlineStr">
        <is>
          <t>29-04-2026</t>
        </is>
      </c>
      <c r="D78" s="23" t="n">
        <v>0.6124652777777778</v>
      </c>
      <c r="E78" s="22" t="inlineStr">
        <is>
          <t>Makhana_7-30175</t>
        </is>
      </c>
      <c r="F78" s="22" t="inlineStr">
        <is>
          <t>FG</t>
        </is>
      </c>
      <c r="G78" s="22" t="inlineStr">
        <is>
          <t>Roasted &amp; Flavoured Makhana</t>
        </is>
      </c>
      <c r="H78" s="22" t="inlineStr">
        <is>
          <t>Roasted &amp; Flavoured Cheddar Cheese Makhana Farmley Jar 54g Institutional pack</t>
        </is>
      </c>
      <c r="I78" s="22" t="inlineStr">
        <is>
          <t>Prasadam Roasted Makhana</t>
        </is>
      </c>
      <c r="J78" s="24" t="n">
        <v>0.054</v>
      </c>
      <c r="K78" s="24" t="n">
        <v>8700</v>
      </c>
      <c r="L78" s="22" t="inlineStr">
        <is>
          <t>Air India Express Limited</t>
        </is>
      </c>
      <c r="M78" s="24" t="n">
        <v>469.8</v>
      </c>
      <c r="N78" s="22" t="inlineStr">
        <is>
          <t>Airlines</t>
        </is>
      </c>
      <c r="O78" s="22" t="inlineStr">
        <is>
          <t>Purnea</t>
        </is>
      </c>
      <c r="P78" s="22" t="inlineStr">
        <is>
          <t>Value Added</t>
        </is>
      </c>
      <c r="Q78" s="22" t="inlineStr">
        <is>
          <t>Roasted &amp; Flavoured Makhana</t>
        </is>
      </c>
      <c r="R78" s="25">
        <f>IF(Config!$B$4&gt;0,M78/Config!$B$4,0)</f>
        <v/>
      </c>
      <c r="S78" s="25">
        <f>IF(Config!$B$4&gt;0,K78/Config!$B$4,0)</f>
        <v/>
      </c>
      <c r="T78" s="25">
        <f>R78*Config!$B$7</f>
        <v/>
      </c>
      <c r="U78" s="25">
        <f>S78*Config!$B$7</f>
        <v/>
      </c>
      <c r="V78" s="25" t="n">
        <v>360.99</v>
      </c>
      <c r="W78" s="25" t="n">
        <v>6685</v>
      </c>
      <c r="X78" s="26">
        <f>IF(T78&gt;0,V78/T78,0)</f>
        <v/>
      </c>
      <c r="Y78" s="26">
        <f>IF(U78&gt;0,W78/U78,0)</f>
        <v/>
      </c>
      <c r="Z78" s="25">
        <f>T78-V78</f>
        <v/>
      </c>
      <c r="AA78" s="25">
        <f>U78-W78</f>
        <v/>
      </c>
      <c r="AB78" s="25">
        <f>IF(Config!$B$7&gt;0,(V78/Config!$B$7)*Config!$B$4,0)</f>
        <v/>
      </c>
      <c r="AC78" s="25">
        <f>IF(Config!$B$7&gt;0,(W78/Config!$B$7)*Config!$B$4,0)</f>
        <v/>
      </c>
    </row>
    <row r="79" hidden="1" outlineLevel="1">
      <c r="A79" s="22" t="inlineStr">
        <is>
          <t>May</t>
        </is>
      </c>
      <c r="B79" s="22" t="n">
        <v>2026</v>
      </c>
      <c r="C79" s="22" t="inlineStr">
        <is>
          <t>27-04-2026</t>
        </is>
      </c>
      <c r="D79" s="23" t="n">
        <v>0.8300115740740741</v>
      </c>
      <c r="E79" s="22" t="inlineStr">
        <is>
          <t>Makhana_7-2992</t>
        </is>
      </c>
      <c r="F79" s="22" t="inlineStr">
        <is>
          <t>FG</t>
        </is>
      </c>
      <c r="G79" s="22" t="inlineStr">
        <is>
          <t>Roasted &amp; Flavoured Makhana</t>
        </is>
      </c>
      <c r="H79" s="22" t="inlineStr">
        <is>
          <t>Roasted &amp; Flavoured Peri Peri Makhana Farmley Jar 55 g</t>
        </is>
      </c>
      <c r="I79" s="22" t="inlineStr">
        <is>
          <t>Prasadam Roasted Makhana</t>
        </is>
      </c>
      <c r="J79" s="24" t="n">
        <v>0.055</v>
      </c>
      <c r="K79" s="24" t="n">
        <v>11558</v>
      </c>
      <c r="L79" s="22" t="inlineStr">
        <is>
          <t>GT Retail</t>
        </is>
      </c>
      <c r="M79" s="24" t="n">
        <v>635.6900000000001</v>
      </c>
      <c r="N79" s="22" t="inlineStr">
        <is>
          <t>Category A</t>
        </is>
      </c>
      <c r="O79" s="22" t="inlineStr">
        <is>
          <t>Purnea</t>
        </is>
      </c>
      <c r="P79" s="22" t="inlineStr">
        <is>
          <t>Value Added</t>
        </is>
      </c>
      <c r="Q79" s="22" t="inlineStr">
        <is>
          <t>Roasted &amp; Flavoured Makhana</t>
        </is>
      </c>
      <c r="R79" s="25">
        <f>IF(Config!$B$4&gt;0,M79/Config!$B$4,0)</f>
        <v/>
      </c>
      <c r="S79" s="25">
        <f>IF(Config!$B$4&gt;0,K79/Config!$B$4,0)</f>
        <v/>
      </c>
      <c r="T79" s="25">
        <f>R79*Config!$B$7</f>
        <v/>
      </c>
      <c r="U79" s="25">
        <f>S79*Config!$B$7</f>
        <v/>
      </c>
      <c r="V79" s="25" t="n">
        <v>194.43</v>
      </c>
      <c r="W79" s="25" t="n">
        <v>3535</v>
      </c>
      <c r="X79" s="26">
        <f>IF(T79&gt;0,V79/T79,0)</f>
        <v/>
      </c>
      <c r="Y79" s="26">
        <f>IF(U79&gt;0,W79/U79,0)</f>
        <v/>
      </c>
      <c r="Z79" s="25">
        <f>T79-V79</f>
        <v/>
      </c>
      <c r="AA79" s="25">
        <f>U79-W79</f>
        <v/>
      </c>
      <c r="AB79" s="25">
        <f>IF(Config!$B$7&gt;0,(V79/Config!$B$7)*Config!$B$4,0)</f>
        <v/>
      </c>
      <c r="AC79" s="25">
        <f>IF(Config!$B$7&gt;0,(W79/Config!$B$7)*Config!$B$4,0)</f>
        <v/>
      </c>
    </row>
    <row r="80" hidden="1" outlineLevel="1">
      <c r="A80" s="22" t="inlineStr">
        <is>
          <t>May</t>
        </is>
      </c>
      <c r="B80" s="22" t="n">
        <v>2026</v>
      </c>
      <c r="C80" s="22" t="inlineStr">
        <is>
          <t>27-04-2026</t>
        </is>
      </c>
      <c r="D80" s="23" t="n">
        <v>0.8300115740740741</v>
      </c>
      <c r="E80" s="22" t="inlineStr">
        <is>
          <t>Makhana_7-2995</t>
        </is>
      </c>
      <c r="F80" s="22" t="inlineStr">
        <is>
          <t>FG</t>
        </is>
      </c>
      <c r="G80" s="22" t="inlineStr">
        <is>
          <t>Roasted &amp; Flavoured Makhana</t>
        </is>
      </c>
      <c r="H80" s="22" t="inlineStr">
        <is>
          <t>Roasted &amp; Flavoured Cream &amp; Onion Makhana Farmley Jar 55 g</t>
        </is>
      </c>
      <c r="I80" s="22" t="inlineStr">
        <is>
          <t>Prasadam Roasted Makhana</t>
        </is>
      </c>
      <c r="J80" s="24" t="n">
        <v>0.055</v>
      </c>
      <c r="K80" s="24" t="n">
        <v>11155</v>
      </c>
      <c r="L80" s="22" t="inlineStr">
        <is>
          <t>GT Retail</t>
        </is>
      </c>
      <c r="M80" s="24" t="n">
        <v>613.52</v>
      </c>
      <c r="N80" s="22" t="inlineStr">
        <is>
          <t>Category A</t>
        </is>
      </c>
      <c r="O80" s="22" t="inlineStr">
        <is>
          <t>Purnea</t>
        </is>
      </c>
      <c r="P80" s="22" t="inlineStr">
        <is>
          <t>Value Added</t>
        </is>
      </c>
      <c r="Q80" s="22" t="inlineStr">
        <is>
          <t>Roasted &amp; Flavoured Makhana</t>
        </is>
      </c>
      <c r="R80" s="25">
        <f>IF(Config!$B$4&gt;0,M80/Config!$B$4,0)</f>
        <v/>
      </c>
      <c r="S80" s="25">
        <f>IF(Config!$B$4&gt;0,K80/Config!$B$4,0)</f>
        <v/>
      </c>
      <c r="T80" s="25">
        <f>R80*Config!$B$7</f>
        <v/>
      </c>
      <c r="U80" s="25">
        <f>S80*Config!$B$7</f>
        <v/>
      </c>
      <c r="V80" s="25" t="n">
        <v>165.55</v>
      </c>
      <c r="W80" s="25" t="n">
        <v>3010</v>
      </c>
      <c r="X80" s="26">
        <f>IF(T80&gt;0,V80/T80,0)</f>
        <v/>
      </c>
      <c r="Y80" s="26">
        <f>IF(U80&gt;0,W80/U80,0)</f>
        <v/>
      </c>
      <c r="Z80" s="25">
        <f>T80-V80</f>
        <v/>
      </c>
      <c r="AA80" s="25">
        <f>U80-W80</f>
        <v/>
      </c>
      <c r="AB80" s="25">
        <f>IF(Config!$B$7&gt;0,(V80/Config!$B$7)*Config!$B$4,0)</f>
        <v/>
      </c>
      <c r="AC80" s="25">
        <f>IF(Config!$B$7&gt;0,(W80/Config!$B$7)*Config!$B$4,0)</f>
        <v/>
      </c>
    </row>
    <row r="81" hidden="1" outlineLevel="1">
      <c r="A81" s="22" t="inlineStr">
        <is>
          <t>May</t>
        </is>
      </c>
      <c r="B81" s="22" t="n">
        <v>2026</v>
      </c>
      <c r="C81" s="22" t="inlineStr">
        <is>
          <t>27-04-2026</t>
        </is>
      </c>
      <c r="D81" s="23" t="n">
        <v>0.8300115740740741</v>
      </c>
      <c r="E81" s="22" t="inlineStr">
        <is>
          <t>Makhana_7-2998</t>
        </is>
      </c>
      <c r="F81" s="22" t="inlineStr">
        <is>
          <t>FG</t>
        </is>
      </c>
      <c r="G81" s="22" t="inlineStr">
        <is>
          <t>Roasted &amp; Flavoured Makhana</t>
        </is>
      </c>
      <c r="H81" s="22" t="inlineStr">
        <is>
          <t>Roasted &amp; Flavoured Cheddar Cheese Makhana Farmley Jar 55 g</t>
        </is>
      </c>
      <c r="I81" s="22" t="inlineStr">
        <is>
          <t>Prasadam Roasted Makhana</t>
        </is>
      </c>
      <c r="J81" s="24" t="n">
        <v>0.055</v>
      </c>
      <c r="K81" s="24" t="n">
        <v>11000</v>
      </c>
      <c r="L81" s="22" t="inlineStr">
        <is>
          <t>GT Retail</t>
        </is>
      </c>
      <c r="M81" s="24" t="n">
        <v>605</v>
      </c>
      <c r="N81" s="22" t="inlineStr">
        <is>
          <t>Category A</t>
        </is>
      </c>
      <c r="O81" s="22" t="inlineStr">
        <is>
          <t>Purnea</t>
        </is>
      </c>
      <c r="P81" s="22" t="inlineStr">
        <is>
          <t>Value Added</t>
        </is>
      </c>
      <c r="Q81" s="22" t="inlineStr">
        <is>
          <t>Roasted &amp; Flavoured Makhana</t>
        </is>
      </c>
      <c r="R81" s="25">
        <f>IF(Config!$B$4&gt;0,M81/Config!$B$4,0)</f>
        <v/>
      </c>
      <c r="S81" s="25">
        <f>IF(Config!$B$4&gt;0,K81/Config!$B$4,0)</f>
        <v/>
      </c>
      <c r="T81" s="25">
        <f>R81*Config!$B$7</f>
        <v/>
      </c>
      <c r="U81" s="25">
        <f>S81*Config!$B$7</f>
        <v/>
      </c>
      <c r="V81" s="25" t="n">
        <v>134.75</v>
      </c>
      <c r="W81" s="25" t="n">
        <v>2450</v>
      </c>
      <c r="X81" s="26">
        <f>IF(T81&gt;0,V81/T81,0)</f>
        <v/>
      </c>
      <c r="Y81" s="26">
        <f>IF(U81&gt;0,W81/U81,0)</f>
        <v/>
      </c>
      <c r="Z81" s="25">
        <f>T81-V81</f>
        <v/>
      </c>
      <c r="AA81" s="25">
        <f>U81-W81</f>
        <v/>
      </c>
      <c r="AB81" s="25">
        <f>IF(Config!$B$7&gt;0,(V81/Config!$B$7)*Config!$B$4,0)</f>
        <v/>
      </c>
      <c r="AC81" s="25">
        <f>IF(Config!$B$7&gt;0,(W81/Config!$B$7)*Config!$B$4,0)</f>
        <v/>
      </c>
    </row>
    <row r="82" hidden="1" outlineLevel="1">
      <c r="A82" s="22" t="inlineStr">
        <is>
          <t>May</t>
        </is>
      </c>
      <c r="B82" s="22" t="n">
        <v>2026</v>
      </c>
      <c r="C82" s="22" t="inlineStr">
        <is>
          <t>27-04-2026</t>
        </is>
      </c>
      <c r="D82" s="23" t="n">
        <v>0.8300115740740741</v>
      </c>
      <c r="E82" s="22" t="inlineStr">
        <is>
          <t>Makhana_7-2996</t>
        </is>
      </c>
      <c r="F82" s="22" t="inlineStr">
        <is>
          <t>FG</t>
        </is>
      </c>
      <c r="G82" s="22" t="inlineStr">
        <is>
          <t>Roasted &amp; Flavoured Makhana</t>
        </is>
      </c>
      <c r="H82" s="22" t="inlineStr">
        <is>
          <t>Roasted &amp; Flavoured Tangy Tomato Makhana Farmley Jar 55 g</t>
        </is>
      </c>
      <c r="I82" s="22" t="inlineStr">
        <is>
          <t>Prasadam Roasted Makhana</t>
        </is>
      </c>
      <c r="J82" s="24" t="n">
        <v>0.055</v>
      </c>
      <c r="K82" s="24" t="n">
        <v>10450</v>
      </c>
      <c r="L82" s="22" t="inlineStr">
        <is>
          <t>GT Retail</t>
        </is>
      </c>
      <c r="M82" s="24" t="n">
        <v>574.75</v>
      </c>
      <c r="N82" s="22" t="inlineStr">
        <is>
          <t>Category A</t>
        </is>
      </c>
      <c r="O82" s="22" t="inlineStr">
        <is>
          <t>Purnea</t>
        </is>
      </c>
      <c r="P82" s="22" t="inlineStr">
        <is>
          <t>Value Added</t>
        </is>
      </c>
      <c r="Q82" s="22" t="inlineStr">
        <is>
          <t>Roasted &amp; Flavoured Makhana</t>
        </is>
      </c>
      <c r="R82" s="25">
        <f>IF(Config!$B$4&gt;0,M82/Config!$B$4,0)</f>
        <v/>
      </c>
      <c r="S82" s="25">
        <f>IF(Config!$B$4&gt;0,K82/Config!$B$4,0)</f>
        <v/>
      </c>
      <c r="T82" s="25">
        <f>R82*Config!$B$7</f>
        <v/>
      </c>
      <c r="U82" s="25">
        <f>S82*Config!$B$7</f>
        <v/>
      </c>
      <c r="V82" s="25" t="n">
        <v>180.95</v>
      </c>
      <c r="W82" s="25" t="n">
        <v>3290</v>
      </c>
      <c r="X82" s="26">
        <f>IF(T82&gt;0,V82/T82,0)</f>
        <v/>
      </c>
      <c r="Y82" s="26">
        <f>IF(U82&gt;0,W82/U82,0)</f>
        <v/>
      </c>
      <c r="Z82" s="25">
        <f>T82-V82</f>
        <v/>
      </c>
      <c r="AA82" s="25">
        <f>U82-W82</f>
        <v/>
      </c>
      <c r="AB82" s="25">
        <f>IF(Config!$B$7&gt;0,(V82/Config!$B$7)*Config!$B$4,0)</f>
        <v/>
      </c>
      <c r="AC82" s="25">
        <f>IF(Config!$B$7&gt;0,(W82/Config!$B$7)*Config!$B$4,0)</f>
        <v/>
      </c>
    </row>
    <row r="83" hidden="1" outlineLevel="1">
      <c r="A83" s="22" t="inlineStr">
        <is>
          <t>May</t>
        </is>
      </c>
      <c r="B83" s="22" t="n">
        <v>2026</v>
      </c>
      <c r="C83" s="22" t="inlineStr">
        <is>
          <t>27-04-2026</t>
        </is>
      </c>
      <c r="D83" s="23" t="n">
        <v>0.8300231481481481</v>
      </c>
      <c r="E83" s="22" t="inlineStr">
        <is>
          <t>Makhana_7-2997</t>
        </is>
      </c>
      <c r="F83" s="22" t="inlineStr">
        <is>
          <t>FG</t>
        </is>
      </c>
      <c r="G83" s="22" t="inlineStr">
        <is>
          <t>Roasted &amp; Flavoured Makhana</t>
        </is>
      </c>
      <c r="H83" s="22" t="inlineStr">
        <is>
          <t>Roasted &amp; Flavoured Achaari Makhana Farmley Jar 55 g</t>
        </is>
      </c>
      <c r="I83" s="22" t="inlineStr">
        <is>
          <t>Prasadam Roasted Makhana</t>
        </is>
      </c>
      <c r="J83" s="24" t="n">
        <v>0.055</v>
      </c>
      <c r="K83" s="24" t="n">
        <v>8710</v>
      </c>
      <c r="L83" s="22" t="inlineStr">
        <is>
          <t>GT Retail</t>
        </is>
      </c>
      <c r="M83" s="24" t="n">
        <v>479.05</v>
      </c>
      <c r="N83" s="22" t="inlineStr">
        <is>
          <t>Category A</t>
        </is>
      </c>
      <c r="O83" s="22" t="inlineStr">
        <is>
          <t>Purnea</t>
        </is>
      </c>
      <c r="P83" s="22" t="inlineStr">
        <is>
          <t>Value Added</t>
        </is>
      </c>
      <c r="Q83" s="22" t="inlineStr">
        <is>
          <t>Roasted &amp; Flavoured Makhana</t>
        </is>
      </c>
      <c r="R83" s="25">
        <f>IF(Config!$B$4&gt;0,M83/Config!$B$4,0)</f>
        <v/>
      </c>
      <c r="S83" s="25">
        <f>IF(Config!$B$4&gt;0,K83/Config!$B$4,0)</f>
        <v/>
      </c>
      <c r="T83" s="25">
        <f>R83*Config!$B$7</f>
        <v/>
      </c>
      <c r="U83" s="25">
        <f>S83*Config!$B$7</f>
        <v/>
      </c>
      <c r="V83" s="25" t="n">
        <v>119.35</v>
      </c>
      <c r="W83" s="25" t="n">
        <v>2170</v>
      </c>
      <c r="X83" s="26">
        <f>IF(T83&gt;0,V83/T83,0)</f>
        <v/>
      </c>
      <c r="Y83" s="26">
        <f>IF(U83&gt;0,W83/U83,0)</f>
        <v/>
      </c>
      <c r="Z83" s="25">
        <f>T83-V83</f>
        <v/>
      </c>
      <c r="AA83" s="25">
        <f>U83-W83</f>
        <v/>
      </c>
      <c r="AB83" s="25">
        <f>IF(Config!$B$7&gt;0,(V83/Config!$B$7)*Config!$B$4,0)</f>
        <v/>
      </c>
      <c r="AC83" s="25">
        <f>IF(Config!$B$7&gt;0,(W83/Config!$B$7)*Config!$B$4,0)</f>
        <v/>
      </c>
    </row>
    <row r="84" hidden="1" outlineLevel="1">
      <c r="A84" s="22" t="inlineStr">
        <is>
          <t>May</t>
        </is>
      </c>
      <c r="B84" s="22" t="n">
        <v>2026</v>
      </c>
      <c r="C84" s="22" t="inlineStr">
        <is>
          <t>27-04-2026</t>
        </is>
      </c>
      <c r="D84" s="23" t="n">
        <v>0.8300231481481481</v>
      </c>
      <c r="E84" s="22" t="inlineStr">
        <is>
          <t>Makhana_7-2993</t>
        </is>
      </c>
      <c r="F84" s="22" t="inlineStr">
        <is>
          <t>FG</t>
        </is>
      </c>
      <c r="G84" s="22" t="inlineStr">
        <is>
          <t>Roasted &amp; Flavoured Makhana</t>
        </is>
      </c>
      <c r="H84" s="22" t="inlineStr">
        <is>
          <t>Roasted &amp; Flavoured Minty Pudina Makhana Farmley Jar 55 g</t>
        </is>
      </c>
      <c r="I84" s="22" t="inlineStr">
        <is>
          <t>Prasadam Roasted Makhana</t>
        </is>
      </c>
      <c r="J84" s="24" t="n">
        <v>0.055</v>
      </c>
      <c r="K84" s="24" t="n">
        <v>8250</v>
      </c>
      <c r="L84" s="22" t="inlineStr">
        <is>
          <t>GT Retail</t>
        </is>
      </c>
      <c r="M84" s="24" t="n">
        <v>453.75</v>
      </c>
      <c r="N84" s="22" t="inlineStr">
        <is>
          <t>Category A</t>
        </is>
      </c>
      <c r="O84" s="22" t="inlineStr">
        <is>
          <t>Purnea</t>
        </is>
      </c>
      <c r="P84" s="22" t="inlineStr">
        <is>
          <t>Value Added</t>
        </is>
      </c>
      <c r="Q84" s="22" t="inlineStr">
        <is>
          <t>Roasted &amp; Flavoured Makhana</t>
        </is>
      </c>
      <c r="R84" s="25">
        <f>IF(Config!$B$4&gt;0,M84/Config!$B$4,0)</f>
        <v/>
      </c>
      <c r="S84" s="25">
        <f>IF(Config!$B$4&gt;0,K84/Config!$B$4,0)</f>
        <v/>
      </c>
      <c r="T84" s="25">
        <f>R84*Config!$B$7</f>
        <v/>
      </c>
      <c r="U84" s="25">
        <f>S84*Config!$B$7</f>
        <v/>
      </c>
      <c r="V84" s="25" t="n">
        <v>102.03</v>
      </c>
      <c r="W84" s="25" t="n">
        <v>1855</v>
      </c>
      <c r="X84" s="26">
        <f>IF(T84&gt;0,V84/T84,0)</f>
        <v/>
      </c>
      <c r="Y84" s="26">
        <f>IF(U84&gt;0,W84/U84,0)</f>
        <v/>
      </c>
      <c r="Z84" s="25">
        <f>T84-V84</f>
        <v/>
      </c>
      <c r="AA84" s="25">
        <f>U84-W84</f>
        <v/>
      </c>
      <c r="AB84" s="25">
        <f>IF(Config!$B$7&gt;0,(V84/Config!$B$7)*Config!$B$4,0)</f>
        <v/>
      </c>
      <c r="AC84" s="25">
        <f>IF(Config!$B$7&gt;0,(W84/Config!$B$7)*Config!$B$4,0)</f>
        <v/>
      </c>
    </row>
    <row r="85" hidden="1" outlineLevel="1">
      <c r="A85" s="22" t="inlineStr">
        <is>
          <t>May</t>
        </is>
      </c>
      <c r="B85" s="22" t="n">
        <v>2026</v>
      </c>
      <c r="C85" s="22" t="inlineStr">
        <is>
          <t>27-04-2026</t>
        </is>
      </c>
      <c r="D85" s="23" t="n">
        <v>0.8300231481481481</v>
      </c>
      <c r="E85" s="22" t="inlineStr">
        <is>
          <t>Makhana_7-2994</t>
        </is>
      </c>
      <c r="F85" s="22" t="inlineStr">
        <is>
          <t>FG</t>
        </is>
      </c>
      <c r="G85" s="22" t="inlineStr">
        <is>
          <t>Roasted &amp; Flavoured Makhana</t>
        </is>
      </c>
      <c r="H85" s="22" t="inlineStr">
        <is>
          <t>Roasted &amp; Salted Makhana Farmley Jar 55 g</t>
        </is>
      </c>
      <c r="I85" s="22" t="inlineStr">
        <is>
          <t>Prasadam Roasted Makhana</t>
        </is>
      </c>
      <c r="J85" s="24" t="n">
        <v>0.055</v>
      </c>
      <c r="K85" s="24" t="n">
        <v>8250</v>
      </c>
      <c r="L85" s="22" t="inlineStr">
        <is>
          <t>GT Retail</t>
        </is>
      </c>
      <c r="M85" s="24" t="n">
        <v>453.75</v>
      </c>
      <c r="N85" s="22" t="inlineStr">
        <is>
          <t>Category A</t>
        </is>
      </c>
      <c r="O85" s="22" t="inlineStr">
        <is>
          <t>Purnea</t>
        </is>
      </c>
      <c r="P85" s="22" t="inlineStr">
        <is>
          <t>Value Added</t>
        </is>
      </c>
      <c r="Q85" s="22" t="inlineStr">
        <is>
          <t>Roasted &amp; Flavoured Makhana</t>
        </is>
      </c>
      <c r="R85" s="25">
        <f>IF(Config!$B$4&gt;0,M85/Config!$B$4,0)</f>
        <v/>
      </c>
      <c r="S85" s="25">
        <f>IF(Config!$B$4&gt;0,K85/Config!$B$4,0)</f>
        <v/>
      </c>
      <c r="T85" s="25">
        <f>R85*Config!$B$7</f>
        <v/>
      </c>
      <c r="U85" s="25">
        <f>S85*Config!$B$7</f>
        <v/>
      </c>
      <c r="V85" s="25" t="n">
        <v>115.5</v>
      </c>
      <c r="W85" s="25" t="n">
        <v>2100</v>
      </c>
      <c r="X85" s="26">
        <f>IF(T85&gt;0,V85/T85,0)</f>
        <v/>
      </c>
      <c r="Y85" s="26">
        <f>IF(U85&gt;0,W85/U85,0)</f>
        <v/>
      </c>
      <c r="Z85" s="25">
        <f>T85-V85</f>
        <v/>
      </c>
      <c r="AA85" s="25">
        <f>U85-W85</f>
        <v/>
      </c>
      <c r="AB85" s="25">
        <f>IF(Config!$B$7&gt;0,(V85/Config!$B$7)*Config!$B$4,0)</f>
        <v/>
      </c>
      <c r="AC85" s="25">
        <f>IF(Config!$B$7&gt;0,(W85/Config!$B$7)*Config!$B$4,0)</f>
        <v/>
      </c>
    </row>
    <row r="86" hidden="1" outlineLevel="1">
      <c r="A86" s="22" t="inlineStr">
        <is>
          <t>May</t>
        </is>
      </c>
      <c r="B86" s="22" t="n">
        <v>2026</v>
      </c>
      <c r="C86" s="22" t="inlineStr">
        <is>
          <t>27-04-2026</t>
        </is>
      </c>
      <c r="D86" s="23" t="n">
        <v>0.8300231481481481</v>
      </c>
      <c r="E86" s="22" t="inlineStr">
        <is>
          <t>Makhana_7-30097</t>
        </is>
      </c>
      <c r="F86" s="22" t="inlineStr">
        <is>
          <t>FG</t>
        </is>
      </c>
      <c r="G86" s="22" t="inlineStr">
        <is>
          <t>Makhana Raw</t>
        </is>
      </c>
      <c r="H86" s="22" t="inlineStr">
        <is>
          <t>Prasadam Makhana Farmley Center Seal Pouch 60g-New</t>
        </is>
      </c>
      <c r="I86" s="22" t="inlineStr">
        <is>
          <t>Prasadam Makhana</t>
        </is>
      </c>
      <c r="J86" s="24" t="n">
        <v>0.06</v>
      </c>
      <c r="K86" s="24" t="n">
        <v>8010</v>
      </c>
      <c r="L86" s="22" t="inlineStr">
        <is>
          <t>GT Retail</t>
        </is>
      </c>
      <c r="M86" s="24" t="n">
        <v>480.6</v>
      </c>
      <c r="N86" s="22" t="inlineStr">
        <is>
          <t>Category A</t>
        </is>
      </c>
      <c r="O86" s="22" t="inlineStr">
        <is>
          <t>Purnea</t>
        </is>
      </c>
      <c r="P86" s="22" t="inlineStr">
        <is>
          <t>KVI</t>
        </is>
      </c>
      <c r="Q86" s="22" t="inlineStr">
        <is>
          <t>Makhana Raw</t>
        </is>
      </c>
      <c r="R86" s="25">
        <f>IF(Config!$B$4&gt;0,M86/Config!$B$4,0)</f>
        <v/>
      </c>
      <c r="S86" s="25">
        <f>IF(Config!$B$4&gt;0,K86/Config!$B$4,0)</f>
        <v/>
      </c>
      <c r="T86" s="25">
        <f>R86*Config!$B$7</f>
        <v/>
      </c>
      <c r="U86" s="25">
        <f>S86*Config!$B$7</f>
        <v/>
      </c>
      <c r="V86" s="25" t="n">
        <v>171</v>
      </c>
      <c r="W86" s="25" t="n">
        <v>2850</v>
      </c>
      <c r="X86" s="26">
        <f>IF(T86&gt;0,V86/T86,0)</f>
        <v/>
      </c>
      <c r="Y86" s="26">
        <f>IF(U86&gt;0,W86/U86,0)</f>
        <v/>
      </c>
      <c r="Z86" s="25">
        <f>T86-V86</f>
        <v/>
      </c>
      <c r="AA86" s="25">
        <f>U86-W86</f>
        <v/>
      </c>
      <c r="AB86" s="25">
        <f>IF(Config!$B$7&gt;0,(V86/Config!$B$7)*Config!$B$4,0)</f>
        <v/>
      </c>
      <c r="AC86" s="25">
        <f>IF(Config!$B$7&gt;0,(W86/Config!$B$7)*Config!$B$4,0)</f>
        <v/>
      </c>
    </row>
    <row r="87" hidden="1" outlineLevel="1">
      <c r="A87" s="22" t="inlineStr">
        <is>
          <t>May</t>
        </is>
      </c>
      <c r="B87" s="22" t="n">
        <v>2026</v>
      </c>
      <c r="C87" s="22" t="inlineStr">
        <is>
          <t>27-04-2026</t>
        </is>
      </c>
      <c r="D87" s="23" t="n">
        <v>0.8300231481481481</v>
      </c>
      <c r="E87" s="22" t="inlineStr">
        <is>
          <t>Makhana_7-30096</t>
        </is>
      </c>
      <c r="F87" s="22" t="inlineStr">
        <is>
          <t>FG</t>
        </is>
      </c>
      <c r="G87" s="22" t="inlineStr">
        <is>
          <t>Makhana Raw</t>
        </is>
      </c>
      <c r="H87" s="22" t="inlineStr">
        <is>
          <t>Prasadam Makhana Center Seal Pouch 100 g- NEW</t>
        </is>
      </c>
      <c r="I87" s="22" t="inlineStr">
        <is>
          <t>Prasadam Makhana</t>
        </is>
      </c>
      <c r="J87" s="24" t="n">
        <v>0.1</v>
      </c>
      <c r="K87" s="24" t="n">
        <v>4000</v>
      </c>
      <c r="L87" s="22" t="inlineStr">
        <is>
          <t>GT Retail</t>
        </is>
      </c>
      <c r="M87" s="24" t="n">
        <v>400</v>
      </c>
      <c r="N87" s="22" t="inlineStr">
        <is>
          <t>Category A</t>
        </is>
      </c>
      <c r="O87" s="22" t="inlineStr">
        <is>
          <t>Purnea</t>
        </is>
      </c>
      <c r="P87" s="22" t="inlineStr">
        <is>
          <t>KVI</t>
        </is>
      </c>
      <c r="Q87" s="22" t="inlineStr">
        <is>
          <t>Makhana Raw</t>
        </is>
      </c>
      <c r="R87" s="25">
        <f>IF(Config!$B$4&gt;0,M87/Config!$B$4,0)</f>
        <v/>
      </c>
      <c r="S87" s="25">
        <f>IF(Config!$B$4&gt;0,K87/Config!$B$4,0)</f>
        <v/>
      </c>
      <c r="T87" s="25">
        <f>R87*Config!$B$7</f>
        <v/>
      </c>
      <c r="U87" s="25">
        <f>S87*Config!$B$7</f>
        <v/>
      </c>
      <c r="V87" s="25" t="n">
        <v>784</v>
      </c>
      <c r="W87" s="25" t="n">
        <v>7840</v>
      </c>
      <c r="X87" s="26">
        <f>IF(T87&gt;0,V87/T87,0)</f>
        <v/>
      </c>
      <c r="Y87" s="26">
        <f>IF(U87&gt;0,W87/U87,0)</f>
        <v/>
      </c>
      <c r="Z87" s="25">
        <f>T87-V87</f>
        <v/>
      </c>
      <c r="AA87" s="25">
        <f>U87-W87</f>
        <v/>
      </c>
      <c r="AB87" s="25">
        <f>IF(Config!$B$7&gt;0,(V87/Config!$B$7)*Config!$B$4,0)</f>
        <v/>
      </c>
      <c r="AC87" s="25">
        <f>IF(Config!$B$7&gt;0,(W87/Config!$B$7)*Config!$B$4,0)</f>
        <v/>
      </c>
    </row>
    <row r="88" hidden="1" outlineLevel="1">
      <c r="A88" s="22" t="inlineStr">
        <is>
          <t>May</t>
        </is>
      </c>
      <c r="B88" s="22" t="n">
        <v>2026</v>
      </c>
      <c r="C88" s="22" t="inlineStr">
        <is>
          <t>27-04-2026</t>
        </is>
      </c>
      <c r="D88" s="23" t="n">
        <v>0.8300231481481481</v>
      </c>
      <c r="E88" s="22" t="inlineStr">
        <is>
          <t>Makhana_7-2999</t>
        </is>
      </c>
      <c r="F88" s="22" t="inlineStr">
        <is>
          <t>FG</t>
        </is>
      </c>
      <c r="G88" s="22" t="inlineStr">
        <is>
          <t>Roasted &amp; Flavoured Makhana</t>
        </is>
      </c>
      <c r="H88" s="22" t="inlineStr">
        <is>
          <t>Roasted &amp; Flavoured Salt &amp; Pepper Makhana Farmley Jar 55 g</t>
        </is>
      </c>
      <c r="I88" s="22" t="inlineStr">
        <is>
          <t>Prasadam Roasted Makhana</t>
        </is>
      </c>
      <c r="J88" s="24" t="n">
        <v>0.055</v>
      </c>
      <c r="K88" s="24" t="n">
        <v>5500</v>
      </c>
      <c r="L88" s="22" t="inlineStr">
        <is>
          <t>GT Retail</t>
        </is>
      </c>
      <c r="M88" s="24" t="n">
        <v>302.5</v>
      </c>
      <c r="N88" s="22" t="inlineStr">
        <is>
          <t>Category A</t>
        </is>
      </c>
      <c r="O88" s="22" t="inlineStr">
        <is>
          <t>Purnea</t>
        </is>
      </c>
      <c r="P88" s="22" t="inlineStr">
        <is>
          <t>Value Added</t>
        </is>
      </c>
      <c r="Q88" s="22" t="inlineStr">
        <is>
          <t>Roasted &amp; Flavoured Makhana</t>
        </is>
      </c>
      <c r="R88" s="25">
        <f>IF(Config!$B$4&gt;0,M88/Config!$B$4,0)</f>
        <v/>
      </c>
      <c r="S88" s="25">
        <f>IF(Config!$B$4&gt;0,K88/Config!$B$4,0)</f>
        <v/>
      </c>
      <c r="T88" s="25">
        <f>R88*Config!$B$7</f>
        <v/>
      </c>
      <c r="U88" s="25">
        <f>S88*Config!$B$7</f>
        <v/>
      </c>
      <c r="V88" s="25" t="n">
        <v>71.23</v>
      </c>
      <c r="W88" s="25" t="n">
        <v>1295</v>
      </c>
      <c r="X88" s="26">
        <f>IF(T88&gt;0,V88/T88,0)</f>
        <v/>
      </c>
      <c r="Y88" s="26">
        <f>IF(U88&gt;0,W88/U88,0)</f>
        <v/>
      </c>
      <c r="Z88" s="25">
        <f>T88-V88</f>
        <v/>
      </c>
      <c r="AA88" s="25">
        <f>U88-W88</f>
        <v/>
      </c>
      <c r="AB88" s="25">
        <f>IF(Config!$B$7&gt;0,(V88/Config!$B$7)*Config!$B$4,0)</f>
        <v/>
      </c>
      <c r="AC88" s="25">
        <f>IF(Config!$B$7&gt;0,(W88/Config!$B$7)*Config!$B$4,0)</f>
        <v/>
      </c>
    </row>
    <row r="89" hidden="1" outlineLevel="1">
      <c r="A89" s="22" t="inlineStr">
        <is>
          <t>May</t>
        </is>
      </c>
      <c r="B89" s="22" t="n">
        <v>2026</v>
      </c>
      <c r="C89" s="22" t="inlineStr">
        <is>
          <t>27-04-2026</t>
        </is>
      </c>
      <c r="D89" s="23" t="n">
        <v>0.8300231481481481</v>
      </c>
      <c r="E89" s="22" t="inlineStr">
        <is>
          <t>Makhana_7-30074</t>
        </is>
      </c>
      <c r="F89" s="22" t="inlineStr">
        <is>
          <t>FG</t>
        </is>
      </c>
      <c r="G89" s="22" t="inlineStr">
        <is>
          <t>Roasted &amp; Flavoured Makhana</t>
        </is>
      </c>
      <c r="H89" s="22" t="inlineStr">
        <is>
          <t>Roasted &amp; Flavoured Makhana - Cream &amp; Onion Farmley Pillow Pouch 14g-Ladi</t>
        </is>
      </c>
      <c r="I89" s="22" t="inlineStr">
        <is>
          <t>Prasadam Roasted Makhana</t>
        </is>
      </c>
      <c r="J89" s="24" t="n">
        <v>0.014</v>
      </c>
      <c r="K89" s="24" t="n">
        <v>22000</v>
      </c>
      <c r="L89" s="22" t="inlineStr">
        <is>
          <t>GT Retail</t>
        </is>
      </c>
      <c r="M89" s="24" t="n">
        <v>308</v>
      </c>
      <c r="N89" s="22" t="inlineStr">
        <is>
          <t>Category A</t>
        </is>
      </c>
      <c r="O89" s="22" t="inlineStr">
        <is>
          <t>Purnea</t>
        </is>
      </c>
      <c r="P89" s="22" t="inlineStr">
        <is>
          <t>Value Added</t>
        </is>
      </c>
      <c r="Q89" s="22" t="inlineStr">
        <is>
          <t>Roasted &amp; Flavoured Makhana</t>
        </is>
      </c>
      <c r="R89" s="25">
        <f>IF(Config!$B$4&gt;0,M89/Config!$B$4,0)</f>
        <v/>
      </c>
      <c r="S89" s="25">
        <f>IF(Config!$B$4&gt;0,K89/Config!$B$4,0)</f>
        <v/>
      </c>
      <c r="T89" s="25">
        <f>R89*Config!$B$7</f>
        <v/>
      </c>
      <c r="U89" s="25">
        <f>S89*Config!$B$7</f>
        <v/>
      </c>
      <c r="V89" s="25" t="n">
        <v>137.76</v>
      </c>
      <c r="W89" s="25" t="n">
        <v>9840</v>
      </c>
      <c r="X89" s="26">
        <f>IF(T89&gt;0,V89/T89,0)</f>
        <v/>
      </c>
      <c r="Y89" s="26">
        <f>IF(U89&gt;0,W89/U89,0)</f>
        <v/>
      </c>
      <c r="Z89" s="25">
        <f>T89-V89</f>
        <v/>
      </c>
      <c r="AA89" s="25">
        <f>U89-W89</f>
        <v/>
      </c>
      <c r="AB89" s="25">
        <f>IF(Config!$B$7&gt;0,(V89/Config!$B$7)*Config!$B$4,0)</f>
        <v/>
      </c>
      <c r="AC89" s="25">
        <f>IF(Config!$B$7&gt;0,(W89/Config!$B$7)*Config!$B$4,0)</f>
        <v/>
      </c>
    </row>
    <row r="90" hidden="1" outlineLevel="1">
      <c r="A90" s="22" t="inlineStr">
        <is>
          <t>May</t>
        </is>
      </c>
      <c r="B90" s="22" t="n">
        <v>2026</v>
      </c>
      <c r="C90" s="22" t="inlineStr">
        <is>
          <t>27-04-2026</t>
        </is>
      </c>
      <c r="D90" s="23" t="n">
        <v>0.8300347222222222</v>
      </c>
      <c r="E90" s="22" t="inlineStr">
        <is>
          <t>Makhana_7-30098</t>
        </is>
      </c>
      <c r="F90" s="22" t="inlineStr">
        <is>
          <t>FG</t>
        </is>
      </c>
      <c r="G90" s="22" t="inlineStr">
        <is>
          <t>Makhana Raw</t>
        </is>
      </c>
      <c r="H90" s="22" t="inlineStr">
        <is>
          <t>Prasadam Makhana Center Seal Pouch 200 g- NEW</t>
        </is>
      </c>
      <c r="I90" s="22" t="inlineStr">
        <is>
          <t>Prasadam Makhana</t>
        </is>
      </c>
      <c r="J90" s="24" t="n">
        <v>0.2</v>
      </c>
      <c r="K90" s="24" t="n">
        <v>1049</v>
      </c>
      <c r="L90" s="22" t="inlineStr">
        <is>
          <t>GT Retail</t>
        </is>
      </c>
      <c r="M90" s="24" t="n">
        <v>209.8</v>
      </c>
      <c r="N90" s="22" t="inlineStr">
        <is>
          <t>Category A</t>
        </is>
      </c>
      <c r="O90" s="22" t="inlineStr">
        <is>
          <t>Purnea</t>
        </is>
      </c>
      <c r="P90" s="22" t="inlineStr">
        <is>
          <t>KVI</t>
        </is>
      </c>
      <c r="Q90" s="22" t="inlineStr">
        <is>
          <t>Makhana Raw</t>
        </is>
      </c>
      <c r="R90" s="25">
        <f>IF(Config!$B$4&gt;0,M90/Config!$B$4,0)</f>
        <v/>
      </c>
      <c r="S90" s="25">
        <f>IF(Config!$B$4&gt;0,K90/Config!$B$4,0)</f>
        <v/>
      </c>
      <c r="T90" s="25">
        <f>R90*Config!$B$7</f>
        <v/>
      </c>
      <c r="U90" s="25">
        <f>S90*Config!$B$7</f>
        <v/>
      </c>
      <c r="V90" s="25" t="n">
        <v>160</v>
      </c>
      <c r="W90" s="25" t="n">
        <v>800</v>
      </c>
      <c r="X90" s="26">
        <f>IF(T90&gt;0,V90/T90,0)</f>
        <v/>
      </c>
      <c r="Y90" s="26">
        <f>IF(U90&gt;0,W90/U90,0)</f>
        <v/>
      </c>
      <c r="Z90" s="25">
        <f>T90-V90</f>
        <v/>
      </c>
      <c r="AA90" s="25">
        <f>U90-W90</f>
        <v/>
      </c>
      <c r="AB90" s="25">
        <f>IF(Config!$B$7&gt;0,(V90/Config!$B$7)*Config!$B$4,0)</f>
        <v/>
      </c>
      <c r="AC90" s="25">
        <f>IF(Config!$B$7&gt;0,(W90/Config!$B$7)*Config!$B$4,0)</f>
        <v/>
      </c>
    </row>
    <row r="91" hidden="1" outlineLevel="1">
      <c r="A91" s="22" t="inlineStr">
        <is>
          <t>May</t>
        </is>
      </c>
      <c r="B91" s="22" t="n">
        <v>2026</v>
      </c>
      <c r="C91" s="22" t="inlineStr">
        <is>
          <t>27-04-2026</t>
        </is>
      </c>
      <c r="D91" s="23" t="n">
        <v>0.8300347222222222</v>
      </c>
      <c r="E91" s="22" t="inlineStr">
        <is>
          <t>Makhana_7-30073</t>
        </is>
      </c>
      <c r="F91" s="22" t="inlineStr">
        <is>
          <t>FG</t>
        </is>
      </c>
      <c r="G91" s="22" t="inlineStr">
        <is>
          <t>Roasted &amp; Flavoured Makhana</t>
        </is>
      </c>
      <c r="H91" s="22" t="inlineStr">
        <is>
          <t>Roasted &amp; Flavored Makhana - Peri Peri Farmley Pillow Pouch 14 g-Ladi</t>
        </is>
      </c>
      <c r="I91" s="22" t="inlineStr">
        <is>
          <t>Prasadam Roasted Makhana</t>
        </is>
      </c>
      <c r="J91" s="24" t="n">
        <v>0.014</v>
      </c>
      <c r="K91" s="24" t="n">
        <v>18087</v>
      </c>
      <c r="L91" s="22" t="inlineStr">
        <is>
          <t>GT Retail</t>
        </is>
      </c>
      <c r="M91" s="24" t="n">
        <v>253.22</v>
      </c>
      <c r="N91" s="22" t="inlineStr">
        <is>
          <t>Category A</t>
        </is>
      </c>
      <c r="O91" s="22" t="inlineStr">
        <is>
          <t>Purnea</t>
        </is>
      </c>
      <c r="P91" s="22" t="inlineStr">
        <is>
          <t>Value Added</t>
        </is>
      </c>
      <c r="Q91" s="22" t="inlineStr">
        <is>
          <t>Roasted &amp; Flavoured Makhana</t>
        </is>
      </c>
      <c r="R91" s="25">
        <f>IF(Config!$B$4&gt;0,M91/Config!$B$4,0)</f>
        <v/>
      </c>
      <c r="S91" s="25">
        <f>IF(Config!$B$4&gt;0,K91/Config!$B$4,0)</f>
        <v/>
      </c>
      <c r="T91" s="25">
        <f>R91*Config!$B$7</f>
        <v/>
      </c>
      <c r="U91" s="25">
        <f>S91*Config!$B$7</f>
        <v/>
      </c>
      <c r="V91" s="25" t="n">
        <v>136.08</v>
      </c>
      <c r="W91" s="25" t="n">
        <v>9720</v>
      </c>
      <c r="X91" s="26">
        <f>IF(T91&gt;0,V91/T91,0)</f>
        <v/>
      </c>
      <c r="Y91" s="26">
        <f>IF(U91&gt;0,W91/U91,0)</f>
        <v/>
      </c>
      <c r="Z91" s="25">
        <f>T91-V91</f>
        <v/>
      </c>
      <c r="AA91" s="25">
        <f>U91-W91</f>
        <v/>
      </c>
      <c r="AB91" s="25">
        <f>IF(Config!$B$7&gt;0,(V91/Config!$B$7)*Config!$B$4,0)</f>
        <v/>
      </c>
      <c r="AC91" s="25">
        <f>IF(Config!$B$7&gt;0,(W91/Config!$B$7)*Config!$B$4,0)</f>
        <v/>
      </c>
    </row>
    <row r="92" hidden="1" outlineLevel="1">
      <c r="A92" s="22" t="inlineStr">
        <is>
          <t>May</t>
        </is>
      </c>
      <c r="B92" s="22" t="n">
        <v>2026</v>
      </c>
      <c r="C92" s="22" t="inlineStr">
        <is>
          <t>27-04-2026</t>
        </is>
      </c>
      <c r="D92" s="23" t="n">
        <v>0.8300347222222222</v>
      </c>
      <c r="E92" s="22" t="inlineStr">
        <is>
          <t>Makhana_7-30075</t>
        </is>
      </c>
      <c r="F92" s="22" t="inlineStr">
        <is>
          <t>FG</t>
        </is>
      </c>
      <c r="G92" s="22" t="inlineStr">
        <is>
          <t>Roasted &amp; Flavoured Makhana</t>
        </is>
      </c>
      <c r="H92" s="22" t="inlineStr">
        <is>
          <t>Roasted &amp; Flavoured Makhana - Tangy Tomato Farmley Pillow Pouch 14g-Ladi</t>
        </is>
      </c>
      <c r="I92" s="22" t="inlineStr">
        <is>
          <t>Prasadam Roasted Makhana</t>
        </is>
      </c>
      <c r="J92" s="24" t="n">
        <v>0.014</v>
      </c>
      <c r="K92" s="24" t="n">
        <v>18552</v>
      </c>
      <c r="L92" s="22" t="inlineStr">
        <is>
          <t>GT Retail</t>
        </is>
      </c>
      <c r="M92" s="24" t="n">
        <v>259.73</v>
      </c>
      <c r="N92" s="22" t="inlineStr">
        <is>
          <t>Category A</t>
        </is>
      </c>
      <c r="O92" s="22" t="inlineStr">
        <is>
          <t>Purnea</t>
        </is>
      </c>
      <c r="P92" s="22" t="inlineStr">
        <is>
          <t>Value Added</t>
        </is>
      </c>
      <c r="Q92" s="22" t="inlineStr">
        <is>
          <t>Roasted &amp; Flavoured Makhana</t>
        </is>
      </c>
      <c r="R92" s="25">
        <f>IF(Config!$B$4&gt;0,M92/Config!$B$4,0)</f>
        <v/>
      </c>
      <c r="S92" s="25">
        <f>IF(Config!$B$4&gt;0,K92/Config!$B$4,0)</f>
        <v/>
      </c>
      <c r="T92" s="25">
        <f>R92*Config!$B$7</f>
        <v/>
      </c>
      <c r="U92" s="25">
        <f>S92*Config!$B$7</f>
        <v/>
      </c>
      <c r="V92" s="25" t="n">
        <v>107.52</v>
      </c>
      <c r="W92" s="25" t="n">
        <v>7680</v>
      </c>
      <c r="X92" s="26">
        <f>IF(T92&gt;0,V92/T92,0)</f>
        <v/>
      </c>
      <c r="Y92" s="26">
        <f>IF(U92&gt;0,W92/U92,0)</f>
        <v/>
      </c>
      <c r="Z92" s="25">
        <f>T92-V92</f>
        <v/>
      </c>
      <c r="AA92" s="25">
        <f>U92-W92</f>
        <v/>
      </c>
      <c r="AB92" s="25">
        <f>IF(Config!$B$7&gt;0,(V92/Config!$B$7)*Config!$B$4,0)</f>
        <v/>
      </c>
      <c r="AC92" s="25">
        <f>IF(Config!$B$7&gt;0,(W92/Config!$B$7)*Config!$B$4,0)</f>
        <v/>
      </c>
    </row>
    <row r="93" hidden="1" outlineLevel="1">
      <c r="A93" s="22" t="inlineStr">
        <is>
          <t>May</t>
        </is>
      </c>
      <c r="B93" s="22" t="n">
        <v>2026</v>
      </c>
      <c r="C93" s="22" t="inlineStr">
        <is>
          <t>27-04-2026</t>
        </is>
      </c>
      <c r="D93" s="23" t="n">
        <v>0.8300347222222222</v>
      </c>
      <c r="E93" s="22" t="inlineStr">
        <is>
          <t>Makhana_7-30079</t>
        </is>
      </c>
      <c r="F93" s="22" t="inlineStr">
        <is>
          <t>FG</t>
        </is>
      </c>
      <c r="G93" s="22" t="inlineStr">
        <is>
          <t>Roasted &amp; Flavoured Makhana</t>
        </is>
      </c>
      <c r="H93" s="22" t="inlineStr">
        <is>
          <t>Roasted &amp; Flavoured Makhana - Achaari Farmley Pillow Pouch 14g-Ladi</t>
        </is>
      </c>
      <c r="I93" s="22" t="inlineStr">
        <is>
          <t>Prasadam Roasted Makhana</t>
        </is>
      </c>
      <c r="J93" s="24" t="n">
        <v>0.014</v>
      </c>
      <c r="K93" s="24" t="n">
        <v>18500</v>
      </c>
      <c r="L93" s="22" t="inlineStr">
        <is>
          <t>GT Retail</t>
        </is>
      </c>
      <c r="M93" s="24" t="n">
        <v>259</v>
      </c>
      <c r="N93" s="22" t="inlineStr">
        <is>
          <t>Category A</t>
        </is>
      </c>
      <c r="O93" s="22" t="inlineStr">
        <is>
          <t>Purnea</t>
        </is>
      </c>
      <c r="P93" s="22" t="inlineStr">
        <is>
          <t>Value Added</t>
        </is>
      </c>
      <c r="Q93" s="22" t="inlineStr">
        <is>
          <t>Roasted &amp; Flavoured Makhana</t>
        </is>
      </c>
      <c r="R93" s="25">
        <f>IF(Config!$B$4&gt;0,M93/Config!$B$4,0)</f>
        <v/>
      </c>
      <c r="S93" s="25">
        <f>IF(Config!$B$4&gt;0,K93/Config!$B$4,0)</f>
        <v/>
      </c>
      <c r="T93" s="25">
        <f>R93*Config!$B$7</f>
        <v/>
      </c>
      <c r="U93" s="25">
        <f>S93*Config!$B$7</f>
        <v/>
      </c>
      <c r="V93" s="25" t="n">
        <v>120.12</v>
      </c>
      <c r="W93" s="25" t="n">
        <v>8580</v>
      </c>
      <c r="X93" s="26">
        <f>IF(T93&gt;0,V93/T93,0)</f>
        <v/>
      </c>
      <c r="Y93" s="26">
        <f>IF(U93&gt;0,W93/U93,0)</f>
        <v/>
      </c>
      <c r="Z93" s="25">
        <f>T93-V93</f>
        <v/>
      </c>
      <c r="AA93" s="25">
        <f>U93-W93</f>
        <v/>
      </c>
      <c r="AB93" s="25">
        <f>IF(Config!$B$7&gt;0,(V93/Config!$B$7)*Config!$B$4,0)</f>
        <v/>
      </c>
      <c r="AC93" s="25">
        <f>IF(Config!$B$7&gt;0,(W93/Config!$B$7)*Config!$B$4,0)</f>
        <v/>
      </c>
    </row>
    <row r="94" hidden="1" outlineLevel="1">
      <c r="A94" s="22" t="inlineStr">
        <is>
          <t>May</t>
        </is>
      </c>
      <c r="B94" s="22" t="n">
        <v>2026</v>
      </c>
      <c r="C94" s="22" t="inlineStr">
        <is>
          <t>27-04-2026</t>
        </is>
      </c>
      <c r="D94" s="23" t="n">
        <v>0.8300462962962963</v>
      </c>
      <c r="E94" s="22" t="inlineStr">
        <is>
          <t>Makhana_7-2986</t>
        </is>
      </c>
      <c r="F94" s="22" t="inlineStr">
        <is>
          <t>FG</t>
        </is>
      </c>
      <c r="G94" s="22" t="inlineStr">
        <is>
          <t>Roasted &amp; Flavoured Makhana</t>
        </is>
      </c>
      <c r="H94" s="22" t="inlineStr">
        <is>
          <t>Roasted &amp; Flavored Makhana -Cream and Onion Farmley Composite Jar 77 g</t>
        </is>
      </c>
      <c r="I94" s="22" t="inlineStr">
        <is>
          <t>Prasadam Roasted Makhana</t>
        </is>
      </c>
      <c r="J94" s="24" t="n">
        <v>0.077</v>
      </c>
      <c r="K94" s="24" t="n">
        <v>1322</v>
      </c>
      <c r="L94" s="22" t="inlineStr">
        <is>
          <t>GT Retail</t>
        </is>
      </c>
      <c r="M94" s="24" t="n">
        <v>101.79</v>
      </c>
      <c r="N94" s="22" t="inlineStr">
        <is>
          <t>Category A</t>
        </is>
      </c>
      <c r="O94" s="22" t="inlineStr">
        <is>
          <t>Purnea</t>
        </is>
      </c>
      <c r="P94" s="22" t="inlineStr">
        <is>
          <t>Value Added</t>
        </is>
      </c>
      <c r="Q94" s="22" t="inlineStr">
        <is>
          <t>Roasted &amp; Flavoured Makhana</t>
        </is>
      </c>
      <c r="R94" s="25">
        <f>IF(Config!$B$4&gt;0,M94/Config!$B$4,0)</f>
        <v/>
      </c>
      <c r="S94" s="25">
        <f>IF(Config!$B$4&gt;0,K94/Config!$B$4,0)</f>
        <v/>
      </c>
      <c r="T94" s="25">
        <f>R94*Config!$B$7</f>
        <v/>
      </c>
      <c r="U94" s="25">
        <f>S94*Config!$B$7</f>
        <v/>
      </c>
      <c r="V94" s="25" t="n">
        <v>73.92</v>
      </c>
      <c r="W94" s="25" t="n">
        <v>960</v>
      </c>
      <c r="X94" s="26">
        <f>IF(T94&gt;0,V94/T94,0)</f>
        <v/>
      </c>
      <c r="Y94" s="26">
        <f>IF(U94&gt;0,W94/U94,0)</f>
        <v/>
      </c>
      <c r="Z94" s="25">
        <f>T94-V94</f>
        <v/>
      </c>
      <c r="AA94" s="25">
        <f>U94-W94</f>
        <v/>
      </c>
      <c r="AB94" s="25">
        <f>IF(Config!$B$7&gt;0,(V94/Config!$B$7)*Config!$B$4,0)</f>
        <v/>
      </c>
      <c r="AC94" s="25">
        <f>IF(Config!$B$7&gt;0,(W94/Config!$B$7)*Config!$B$4,0)</f>
        <v/>
      </c>
    </row>
    <row r="95" hidden="1" outlineLevel="1">
      <c r="A95" s="22" t="inlineStr">
        <is>
          <t>May</t>
        </is>
      </c>
      <c r="B95" s="22" t="n">
        <v>2026</v>
      </c>
      <c r="C95" s="22" t="inlineStr">
        <is>
          <t>27-04-2026</t>
        </is>
      </c>
      <c r="D95" s="23" t="n">
        <v>0.8300462962962963</v>
      </c>
      <c r="E95" s="22" t="inlineStr">
        <is>
          <t>Makhana_7-2981</t>
        </is>
      </c>
      <c r="F95" s="22" t="inlineStr">
        <is>
          <t>FG</t>
        </is>
      </c>
      <c r="G95" s="22" t="inlineStr">
        <is>
          <t>Roasted &amp; Flavoured Makhana</t>
        </is>
      </c>
      <c r="H95" s="22" t="inlineStr">
        <is>
          <t>Roasted &amp; Flavored Makhana - Black Pepper Farmley Composite jar 77 g</t>
        </is>
      </c>
      <c r="I95" s="22" t="inlineStr">
        <is>
          <t>Prasadam Roasted Makhana</t>
        </is>
      </c>
      <c r="J95" s="24" t="n">
        <v>0.077</v>
      </c>
      <c r="K95" s="24" t="n">
        <v>800</v>
      </c>
      <c r="L95" s="22" t="inlineStr">
        <is>
          <t>GT Retail</t>
        </is>
      </c>
      <c r="M95" s="24" t="n">
        <v>61.6</v>
      </c>
      <c r="N95" s="22" t="inlineStr">
        <is>
          <t>Category A</t>
        </is>
      </c>
      <c r="O95" s="22" t="inlineStr">
        <is>
          <t>Purnea</t>
        </is>
      </c>
      <c r="P95" s="22" t="inlineStr">
        <is>
          <t>Value Added</t>
        </is>
      </c>
      <c r="Q95" s="22" t="inlineStr">
        <is>
          <t>Roasted &amp; Flavoured Makhana</t>
        </is>
      </c>
      <c r="R95" s="25">
        <f>IF(Config!$B$4&gt;0,M95/Config!$B$4,0)</f>
        <v/>
      </c>
      <c r="S95" s="25">
        <f>IF(Config!$B$4&gt;0,K95/Config!$B$4,0)</f>
        <v/>
      </c>
      <c r="T95" s="25">
        <f>R95*Config!$B$7</f>
        <v/>
      </c>
      <c r="U95" s="25">
        <f>S95*Config!$B$7</f>
        <v/>
      </c>
      <c r="V95" s="25" t="n">
        <v>11.09</v>
      </c>
      <c r="W95" s="25" t="n">
        <v>144</v>
      </c>
      <c r="X95" s="26">
        <f>IF(T95&gt;0,V95/T95,0)</f>
        <v/>
      </c>
      <c r="Y95" s="26">
        <f>IF(U95&gt;0,W95/U95,0)</f>
        <v/>
      </c>
      <c r="Z95" s="25">
        <f>T95-V95</f>
        <v/>
      </c>
      <c r="AA95" s="25">
        <f>U95-W95</f>
        <v/>
      </c>
      <c r="AB95" s="25">
        <f>IF(Config!$B$7&gt;0,(V95/Config!$B$7)*Config!$B$4,0)</f>
        <v/>
      </c>
      <c r="AC95" s="25">
        <f>IF(Config!$B$7&gt;0,(W95/Config!$B$7)*Config!$B$4,0)</f>
        <v/>
      </c>
    </row>
    <row r="96" hidden="1" outlineLevel="1">
      <c r="A96" s="22" t="inlineStr">
        <is>
          <t>May</t>
        </is>
      </c>
      <c r="B96" s="22" t="n">
        <v>2026</v>
      </c>
      <c r="C96" s="22" t="inlineStr">
        <is>
          <t>27-04-2026</t>
        </is>
      </c>
      <c r="D96" s="23" t="n">
        <v>0.8300462962962963</v>
      </c>
      <c r="E96" s="22" t="inlineStr">
        <is>
          <t>Makhana_7-2983</t>
        </is>
      </c>
      <c r="F96" s="22" t="inlineStr">
        <is>
          <t>FG</t>
        </is>
      </c>
      <c r="G96" s="22" t="inlineStr">
        <is>
          <t>Roasted &amp; Flavoured Makhana</t>
        </is>
      </c>
      <c r="H96" s="22" t="inlineStr">
        <is>
          <t>Roasted &amp; Flavored Makhana - Peri Peri Farmley Composite Jar 77 g</t>
        </is>
      </c>
      <c r="I96" s="22" t="inlineStr">
        <is>
          <t>Prasadam Roasted Makhana</t>
        </is>
      </c>
      <c r="J96" s="24" t="n">
        <v>0.077</v>
      </c>
      <c r="K96" s="24" t="n">
        <v>1300</v>
      </c>
      <c r="L96" s="22" t="inlineStr">
        <is>
          <t>GT Retail</t>
        </is>
      </c>
      <c r="M96" s="24" t="n">
        <v>100.1</v>
      </c>
      <c r="N96" s="22" t="inlineStr">
        <is>
          <t>Category A</t>
        </is>
      </c>
      <c r="O96" s="22" t="inlineStr">
        <is>
          <t>Purnea</t>
        </is>
      </c>
      <c r="P96" s="22" t="inlineStr">
        <is>
          <t>Value Added</t>
        </is>
      </c>
      <c r="Q96" s="22" t="inlineStr">
        <is>
          <t>Roasted &amp; Flavoured Makhana</t>
        </is>
      </c>
      <c r="R96" s="25">
        <f>IF(Config!$B$4&gt;0,M96/Config!$B$4,0)</f>
        <v/>
      </c>
      <c r="S96" s="25">
        <f>IF(Config!$B$4&gt;0,K96/Config!$B$4,0)</f>
        <v/>
      </c>
      <c r="T96" s="25">
        <f>R96*Config!$B$7</f>
        <v/>
      </c>
      <c r="U96" s="25">
        <f>S96*Config!$B$7</f>
        <v/>
      </c>
      <c r="V96" s="25" t="n">
        <v>96.09999999999999</v>
      </c>
      <c r="W96" s="25" t="n">
        <v>1248</v>
      </c>
      <c r="X96" s="26">
        <f>IF(T96&gt;0,V96/T96,0)</f>
        <v/>
      </c>
      <c r="Y96" s="26">
        <f>IF(U96&gt;0,W96/U96,0)</f>
        <v/>
      </c>
      <c r="Z96" s="25">
        <f>T96-V96</f>
        <v/>
      </c>
      <c r="AA96" s="25">
        <f>U96-W96</f>
        <v/>
      </c>
      <c r="AB96" s="25">
        <f>IF(Config!$B$7&gt;0,(V96/Config!$B$7)*Config!$B$4,0)</f>
        <v/>
      </c>
      <c r="AC96" s="25">
        <f>IF(Config!$B$7&gt;0,(W96/Config!$B$7)*Config!$B$4,0)</f>
        <v/>
      </c>
    </row>
    <row r="97" hidden="1" outlineLevel="1">
      <c r="A97" s="22" t="inlineStr">
        <is>
          <t>May</t>
        </is>
      </c>
      <c r="B97" s="22" t="n">
        <v>2026</v>
      </c>
      <c r="C97" s="22" t="inlineStr">
        <is>
          <t>27-04-2026</t>
        </is>
      </c>
      <c r="D97" s="23" t="n">
        <v>0.8300462962962963</v>
      </c>
      <c r="E97" s="22" t="inlineStr">
        <is>
          <t>Makhana_7-2984</t>
        </is>
      </c>
      <c r="F97" s="22" t="inlineStr">
        <is>
          <t>FG</t>
        </is>
      </c>
      <c r="G97" s="22" t="inlineStr">
        <is>
          <t>Roasted &amp; Flavoured Makhana</t>
        </is>
      </c>
      <c r="H97" s="22" t="inlineStr">
        <is>
          <t>Roasted &amp; Salted Makhana Farmley Composite Jar 77 g</t>
        </is>
      </c>
      <c r="I97" s="22" t="inlineStr">
        <is>
          <t>Prasadam Roasted Makhana</t>
        </is>
      </c>
      <c r="J97" s="24" t="n">
        <v>0.077</v>
      </c>
      <c r="K97" s="24" t="n">
        <v>1300</v>
      </c>
      <c r="L97" s="22" t="inlineStr">
        <is>
          <t>GT Retail</t>
        </is>
      </c>
      <c r="M97" s="24" t="n">
        <v>100.1</v>
      </c>
      <c r="N97" s="22" t="inlineStr">
        <is>
          <t>Category A</t>
        </is>
      </c>
      <c r="O97" s="22" t="inlineStr">
        <is>
          <t>Purnea</t>
        </is>
      </c>
      <c r="P97" s="22" t="inlineStr">
        <is>
          <t>Value Added</t>
        </is>
      </c>
      <c r="Q97" s="22" t="inlineStr">
        <is>
          <t>Roasted &amp; Flavoured Makhana</t>
        </is>
      </c>
      <c r="R97" s="25">
        <f>IF(Config!$B$4&gt;0,M97/Config!$B$4,0)</f>
        <v/>
      </c>
      <c r="S97" s="25">
        <f>IF(Config!$B$4&gt;0,K97/Config!$B$4,0)</f>
        <v/>
      </c>
      <c r="T97" s="25">
        <f>R97*Config!$B$7</f>
        <v/>
      </c>
      <c r="U97" s="25">
        <f>S97*Config!$B$7</f>
        <v/>
      </c>
      <c r="V97" s="25" t="n">
        <v>46.2</v>
      </c>
      <c r="W97" s="25" t="n">
        <v>600</v>
      </c>
      <c r="X97" s="26">
        <f>IF(T97&gt;0,V97/T97,0)</f>
        <v/>
      </c>
      <c r="Y97" s="26">
        <f>IF(U97&gt;0,W97/U97,0)</f>
        <v/>
      </c>
      <c r="Z97" s="25">
        <f>T97-V97</f>
        <v/>
      </c>
      <c r="AA97" s="25">
        <f>U97-W97</f>
        <v/>
      </c>
      <c r="AB97" s="25">
        <f>IF(Config!$B$7&gt;0,(V97/Config!$B$7)*Config!$B$4,0)</f>
        <v/>
      </c>
      <c r="AC97" s="25">
        <f>IF(Config!$B$7&gt;0,(W97/Config!$B$7)*Config!$B$4,0)</f>
        <v/>
      </c>
    </row>
    <row r="98" hidden="1" outlineLevel="1">
      <c r="A98" s="22" t="inlineStr">
        <is>
          <t>May</t>
        </is>
      </c>
      <c r="B98" s="22" t="n">
        <v>2026</v>
      </c>
      <c r="C98" s="22" t="inlineStr">
        <is>
          <t>27-04-2026</t>
        </is>
      </c>
      <c r="D98" s="23" t="n">
        <v>0.8300462962962963</v>
      </c>
      <c r="E98" s="22" t="inlineStr">
        <is>
          <t>Makhana_7-2985</t>
        </is>
      </c>
      <c r="F98" s="22" t="inlineStr">
        <is>
          <t>FG</t>
        </is>
      </c>
      <c r="G98" s="22" t="inlineStr">
        <is>
          <t>Roasted &amp; Flavoured Makhana</t>
        </is>
      </c>
      <c r="H98" s="22" t="inlineStr">
        <is>
          <t>Roasted &amp; Flavored Makhana - Tangy Tomato Farmley Composite Jar 77 g</t>
        </is>
      </c>
      <c r="I98" s="22" t="inlineStr">
        <is>
          <t>Prasadam Roasted Makhana</t>
        </is>
      </c>
      <c r="J98" s="24" t="n">
        <v>0.077</v>
      </c>
      <c r="K98" s="24" t="n">
        <v>800</v>
      </c>
      <c r="L98" s="22" t="inlineStr">
        <is>
          <t>GT Retail</t>
        </is>
      </c>
      <c r="M98" s="24" t="n">
        <v>61.6</v>
      </c>
      <c r="N98" s="22" t="inlineStr">
        <is>
          <t>Category A</t>
        </is>
      </c>
      <c r="O98" s="22" t="inlineStr">
        <is>
          <t>Purnea</t>
        </is>
      </c>
      <c r="P98" s="22" t="inlineStr">
        <is>
          <t>Value Added</t>
        </is>
      </c>
      <c r="Q98" s="22" t="inlineStr">
        <is>
          <t>Roasted &amp; Flavoured Makhana</t>
        </is>
      </c>
      <c r="R98" s="25">
        <f>IF(Config!$B$4&gt;0,M98/Config!$B$4,0)</f>
        <v/>
      </c>
      <c r="S98" s="25">
        <f>IF(Config!$B$4&gt;0,K98/Config!$B$4,0)</f>
        <v/>
      </c>
      <c r="T98" s="25">
        <f>R98*Config!$B$7</f>
        <v/>
      </c>
      <c r="U98" s="25">
        <f>S98*Config!$B$7</f>
        <v/>
      </c>
      <c r="V98" s="25" t="n">
        <v>22.18</v>
      </c>
      <c r="W98" s="25" t="n">
        <v>288</v>
      </c>
      <c r="X98" s="26">
        <f>IF(T98&gt;0,V98/T98,0)</f>
        <v/>
      </c>
      <c r="Y98" s="26">
        <f>IF(U98&gt;0,W98/U98,0)</f>
        <v/>
      </c>
      <c r="Z98" s="25">
        <f>T98-V98</f>
        <v/>
      </c>
      <c r="AA98" s="25">
        <f>U98-W98</f>
        <v/>
      </c>
      <c r="AB98" s="25">
        <f>IF(Config!$B$7&gt;0,(V98/Config!$B$7)*Config!$B$4,0)</f>
        <v/>
      </c>
      <c r="AC98" s="25">
        <f>IF(Config!$B$7&gt;0,(W98/Config!$B$7)*Config!$B$4,0)</f>
        <v/>
      </c>
    </row>
    <row r="99" hidden="1" outlineLevel="1">
      <c r="A99" s="22" t="inlineStr">
        <is>
          <t>May</t>
        </is>
      </c>
      <c r="B99" s="22" t="n">
        <v>2026</v>
      </c>
      <c r="C99" s="22" t="inlineStr">
        <is>
          <t>27-04-2026</t>
        </is>
      </c>
      <c r="D99" s="23" t="n">
        <v>0.8300462962962963</v>
      </c>
      <c r="E99" s="22" t="inlineStr">
        <is>
          <t>Makhana_7-2980</t>
        </is>
      </c>
      <c r="F99" s="22" t="inlineStr">
        <is>
          <t>FG</t>
        </is>
      </c>
      <c r="G99" s="22" t="inlineStr">
        <is>
          <t>Roasted &amp; Flavoured Makhana</t>
        </is>
      </c>
      <c r="H99" s="22" t="inlineStr">
        <is>
          <t>Roasted &amp; Flavored Makhana - Mint Farmley Composite Jar 77 g</t>
        </is>
      </c>
      <c r="I99" s="22" t="inlineStr">
        <is>
          <t>Prasadam Roasted Makhana</t>
        </is>
      </c>
      <c r="J99" s="24" t="n">
        <v>0.077</v>
      </c>
      <c r="K99" s="24" t="n">
        <v>800</v>
      </c>
      <c r="L99" s="22" t="inlineStr">
        <is>
          <t>GT Retail</t>
        </is>
      </c>
      <c r="M99" s="24" t="n">
        <v>61.6</v>
      </c>
      <c r="N99" s="22" t="inlineStr">
        <is>
          <t>Category A</t>
        </is>
      </c>
      <c r="O99" s="22" t="inlineStr">
        <is>
          <t>Purnea</t>
        </is>
      </c>
      <c r="P99" s="22" t="inlineStr">
        <is>
          <t>Value Added</t>
        </is>
      </c>
      <c r="Q99" s="22" t="inlineStr">
        <is>
          <t>Roasted &amp; Flavoured Makhana</t>
        </is>
      </c>
      <c r="R99" s="25">
        <f>IF(Config!$B$4&gt;0,M99/Config!$B$4,0)</f>
        <v/>
      </c>
      <c r="S99" s="25">
        <f>IF(Config!$B$4&gt;0,K99/Config!$B$4,0)</f>
        <v/>
      </c>
      <c r="T99" s="25">
        <f>R99*Config!$B$7</f>
        <v/>
      </c>
      <c r="U99" s="25">
        <f>S99*Config!$B$7</f>
        <v/>
      </c>
      <c r="V99" s="25" t="n">
        <v>16.63</v>
      </c>
      <c r="W99" s="25" t="n">
        <v>216</v>
      </c>
      <c r="X99" s="26">
        <f>IF(T99&gt;0,V99/T99,0)</f>
        <v/>
      </c>
      <c r="Y99" s="26">
        <f>IF(U99&gt;0,W99/U99,0)</f>
        <v/>
      </c>
      <c r="Z99" s="25">
        <f>T99-V99</f>
        <v/>
      </c>
      <c r="AA99" s="25">
        <f>U99-W99</f>
        <v/>
      </c>
      <c r="AB99" s="25">
        <f>IF(Config!$B$7&gt;0,(V99/Config!$B$7)*Config!$B$4,0)</f>
        <v/>
      </c>
      <c r="AC99" s="25">
        <f>IF(Config!$B$7&gt;0,(W99/Config!$B$7)*Config!$B$4,0)</f>
        <v/>
      </c>
    </row>
    <row r="100" hidden="1" outlineLevel="1">
      <c r="A100" s="22" t="inlineStr">
        <is>
          <t>May</t>
        </is>
      </c>
      <c r="B100" s="22" t="n">
        <v>2026</v>
      </c>
      <c r="C100" s="22" t="inlineStr">
        <is>
          <t>27-04-2026</t>
        </is>
      </c>
      <c r="D100" s="23" t="n">
        <v>0.8300462962962963</v>
      </c>
      <c r="E100" s="22" t="inlineStr">
        <is>
          <t>Makhana_7-2982</t>
        </is>
      </c>
      <c r="F100" s="22" t="inlineStr">
        <is>
          <t>FG</t>
        </is>
      </c>
      <c r="G100" s="22" t="inlineStr">
        <is>
          <t>Roasted &amp; Flavoured Makhana</t>
        </is>
      </c>
      <c r="H100" s="22" t="inlineStr">
        <is>
          <t>Roasted &amp; Flavored Makhana - Achaari Farmley Composite Jar 77 g</t>
        </is>
      </c>
      <c r="I100" s="22" t="inlineStr">
        <is>
          <t>Prasadam Roasted Makhana</t>
        </is>
      </c>
      <c r="J100" s="24" t="n">
        <v>0.077</v>
      </c>
      <c r="K100" s="24" t="n">
        <v>800</v>
      </c>
      <c r="L100" s="22" t="inlineStr">
        <is>
          <t>GT Retail</t>
        </is>
      </c>
      <c r="M100" s="24" t="n">
        <v>61.6</v>
      </c>
      <c r="N100" s="22" t="inlineStr">
        <is>
          <t>Category A</t>
        </is>
      </c>
      <c r="O100" s="22" t="inlineStr">
        <is>
          <t>Purnea</t>
        </is>
      </c>
      <c r="P100" s="22" t="inlineStr">
        <is>
          <t>Value Added</t>
        </is>
      </c>
      <c r="Q100" s="22" t="inlineStr">
        <is>
          <t>Roasted &amp; Flavoured Makhana</t>
        </is>
      </c>
      <c r="R100" s="25">
        <f>IF(Config!$B$4&gt;0,M100/Config!$B$4,0)</f>
        <v/>
      </c>
      <c r="S100" s="25">
        <f>IF(Config!$B$4&gt;0,K100/Config!$B$4,0)</f>
        <v/>
      </c>
      <c r="T100" s="25">
        <f>R100*Config!$B$7</f>
        <v/>
      </c>
      <c r="U100" s="25">
        <f>S100*Config!$B$7</f>
        <v/>
      </c>
      <c r="V100" s="25" t="n">
        <v>12.94</v>
      </c>
      <c r="W100" s="25" t="n">
        <v>168</v>
      </c>
      <c r="X100" s="26">
        <f>IF(T100&gt;0,V100/T100,0)</f>
        <v/>
      </c>
      <c r="Y100" s="26">
        <f>IF(U100&gt;0,W100/U100,0)</f>
        <v/>
      </c>
      <c r="Z100" s="25">
        <f>T100-V100</f>
        <v/>
      </c>
      <c r="AA100" s="25">
        <f>U100-W100</f>
        <v/>
      </c>
      <c r="AB100" s="25">
        <f>IF(Config!$B$7&gt;0,(V100/Config!$B$7)*Config!$B$4,0)</f>
        <v/>
      </c>
      <c r="AC100" s="25">
        <f>IF(Config!$B$7&gt;0,(W100/Config!$B$7)*Config!$B$4,0)</f>
        <v/>
      </c>
    </row>
    <row r="101" hidden="1" outlineLevel="1">
      <c r="A101" s="22" t="inlineStr">
        <is>
          <t>May</t>
        </is>
      </c>
      <c r="B101" s="22" t="n">
        <v>2026</v>
      </c>
      <c r="C101" s="22" t="inlineStr">
        <is>
          <t>27-04-2026</t>
        </is>
      </c>
      <c r="D101" s="23" t="n">
        <v>0.8300462962962963</v>
      </c>
      <c r="E101" s="22" t="inlineStr">
        <is>
          <t>Makhana_7-2979</t>
        </is>
      </c>
      <c r="F101" s="22" t="inlineStr">
        <is>
          <t>FG</t>
        </is>
      </c>
      <c r="G101" s="22" t="inlineStr">
        <is>
          <t>Roasted &amp; Flavoured Makhana</t>
        </is>
      </c>
      <c r="H101" s="22" t="inlineStr">
        <is>
          <t>Roasted &amp; Flavored Makhana -Cheddar Cheese Farmley Composite Jar 77 g</t>
        </is>
      </c>
      <c r="I101" s="22" t="inlineStr">
        <is>
          <t>Prasadam Roasted Makhana</t>
        </is>
      </c>
      <c r="J101" s="24" t="n">
        <v>0.077</v>
      </c>
      <c r="K101" s="24" t="n">
        <v>948</v>
      </c>
      <c r="L101" s="22" t="inlineStr">
        <is>
          <t>GT Retail</t>
        </is>
      </c>
      <c r="M101" s="24" t="n">
        <v>73</v>
      </c>
      <c r="N101" s="22" t="inlineStr">
        <is>
          <t>Category A</t>
        </is>
      </c>
      <c r="O101" s="22" t="inlineStr">
        <is>
          <t>Purnea</t>
        </is>
      </c>
      <c r="P101" s="22" t="inlineStr">
        <is>
          <t>Value Added</t>
        </is>
      </c>
      <c r="Q101" s="22" t="inlineStr">
        <is>
          <t>Roasted &amp; Flavoured Makhana</t>
        </is>
      </c>
      <c r="R101" s="25">
        <f>IF(Config!$B$4&gt;0,M101/Config!$B$4,0)</f>
        <v/>
      </c>
      <c r="S101" s="25">
        <f>IF(Config!$B$4&gt;0,K101/Config!$B$4,0)</f>
        <v/>
      </c>
      <c r="T101" s="25">
        <f>R101*Config!$B$7</f>
        <v/>
      </c>
      <c r="U101" s="25">
        <f>S101*Config!$B$7</f>
        <v/>
      </c>
      <c r="V101" s="25" t="n">
        <v>12.94</v>
      </c>
      <c r="W101" s="25" t="n">
        <v>168</v>
      </c>
      <c r="X101" s="26">
        <f>IF(T101&gt;0,V101/T101,0)</f>
        <v/>
      </c>
      <c r="Y101" s="26">
        <f>IF(U101&gt;0,W101/U101,0)</f>
        <v/>
      </c>
      <c r="Z101" s="25">
        <f>T101-V101</f>
        <v/>
      </c>
      <c r="AA101" s="25">
        <f>U101-W101</f>
        <v/>
      </c>
      <c r="AB101" s="25">
        <f>IF(Config!$B$7&gt;0,(V101/Config!$B$7)*Config!$B$4,0)</f>
        <v/>
      </c>
      <c r="AC101" s="25">
        <f>IF(Config!$B$7&gt;0,(W101/Config!$B$7)*Config!$B$4,0)</f>
        <v/>
      </c>
    </row>
    <row r="102" hidden="1" outlineLevel="1">
      <c r="A102" s="22" t="inlineStr">
        <is>
          <t>May</t>
        </is>
      </c>
      <c r="B102" s="22" t="n">
        <v>2026</v>
      </c>
      <c r="C102" s="22" t="inlineStr">
        <is>
          <t>27-04-2026</t>
        </is>
      </c>
      <c r="D102" s="23" t="n">
        <v>0.8300578703703704</v>
      </c>
      <c r="E102" s="22" t="inlineStr">
        <is>
          <t>Makhana_7-30135</t>
        </is>
      </c>
      <c r="F102" s="22" t="inlineStr">
        <is>
          <t>FG</t>
        </is>
      </c>
      <c r="G102" s="22" t="inlineStr">
        <is>
          <t>Roasted &amp; Flavoured Makhana</t>
        </is>
      </c>
      <c r="H102" s="22" t="inlineStr">
        <is>
          <t>Roasted &amp; Flavoured Makhana - Lemon Chilli Farmley Composite Jar 55g</t>
        </is>
      </c>
      <c r="I102" s="22" t="inlineStr">
        <is>
          <t>Prasadam Roasted Makhana</t>
        </is>
      </c>
      <c r="J102" s="24" t="n">
        <v>0.055</v>
      </c>
      <c r="K102" s="24" t="n">
        <v>11000</v>
      </c>
      <c r="L102" s="22" t="inlineStr">
        <is>
          <t>GT Retail</t>
        </is>
      </c>
      <c r="M102" s="24" t="n">
        <v>605</v>
      </c>
      <c r="N102" s="22" t="inlineStr">
        <is>
          <t>Category A</t>
        </is>
      </c>
      <c r="O102" s="22" t="inlineStr">
        <is>
          <t>Purnea</t>
        </is>
      </c>
      <c r="P102" s="22" t="inlineStr">
        <is>
          <t>Value Added</t>
        </is>
      </c>
      <c r="Q102" s="22" t="inlineStr">
        <is>
          <t>Roasted &amp; Flavoured Makhana</t>
        </is>
      </c>
      <c r="R102" s="25">
        <f>IF(Config!$B$4&gt;0,M102/Config!$B$4,0)</f>
        <v/>
      </c>
      <c r="S102" s="25">
        <f>IF(Config!$B$4&gt;0,K102/Config!$B$4,0)</f>
        <v/>
      </c>
      <c r="T102" s="25">
        <f>R102*Config!$B$7</f>
        <v/>
      </c>
      <c r="U102" s="25">
        <f>S102*Config!$B$7</f>
        <v/>
      </c>
      <c r="V102" s="25" t="n">
        <v>115.5</v>
      </c>
      <c r="W102" s="25" t="n">
        <v>2100</v>
      </c>
      <c r="X102" s="26">
        <f>IF(T102&gt;0,V102/T102,0)</f>
        <v/>
      </c>
      <c r="Y102" s="26">
        <f>IF(U102&gt;0,W102/U102,0)</f>
        <v/>
      </c>
      <c r="Z102" s="25">
        <f>T102-V102</f>
        <v/>
      </c>
      <c r="AA102" s="25">
        <f>U102-W102</f>
        <v/>
      </c>
      <c r="AB102" s="25">
        <f>IF(Config!$B$7&gt;0,(V102/Config!$B$7)*Config!$B$4,0)</f>
        <v/>
      </c>
      <c r="AC102" s="25">
        <f>IF(Config!$B$7&gt;0,(W102/Config!$B$7)*Config!$B$4,0)</f>
        <v/>
      </c>
    </row>
    <row r="103" hidden="1" outlineLevel="1">
      <c r="A103" s="22" t="inlineStr">
        <is>
          <t>May</t>
        </is>
      </c>
      <c r="B103" s="22" t="n">
        <v>2026</v>
      </c>
      <c r="C103" s="22" t="inlineStr">
        <is>
          <t>27-04-2026</t>
        </is>
      </c>
      <c r="D103" s="23" t="n">
        <v>0.8300694444444444</v>
      </c>
      <c r="E103" s="22" t="inlineStr">
        <is>
          <t>Makhana_7-30136</t>
        </is>
      </c>
      <c r="F103" s="22" t="inlineStr">
        <is>
          <t>FG</t>
        </is>
      </c>
      <c r="G103" s="22" t="inlineStr">
        <is>
          <t>Roasted &amp; Flavoured Makhana</t>
        </is>
      </c>
      <c r="H103" s="22" t="inlineStr">
        <is>
          <t>Roasted &amp; Flavoured Makhana - Lemon Chilli Farmley Composite Jar 77 g</t>
        </is>
      </c>
      <c r="I103" s="22" t="inlineStr">
        <is>
          <t>Prasadam Roasted Makhana</t>
        </is>
      </c>
      <c r="J103" s="24" t="n">
        <v>0.077</v>
      </c>
      <c r="K103" s="24" t="n">
        <v>500</v>
      </c>
      <c r="L103" s="22" t="inlineStr">
        <is>
          <t>GT Retail</t>
        </is>
      </c>
      <c r="M103" s="24" t="n">
        <v>38.5</v>
      </c>
      <c r="N103" s="22" t="inlineStr">
        <is>
          <t>Category A</t>
        </is>
      </c>
      <c r="O103" s="22" t="inlineStr">
        <is>
          <t>Purnea</t>
        </is>
      </c>
      <c r="P103" s="22" t="inlineStr">
        <is>
          <t>Value Added</t>
        </is>
      </c>
      <c r="Q103" s="22" t="inlineStr">
        <is>
          <t>Roasted &amp; Flavoured Makhana</t>
        </is>
      </c>
      <c r="R103" s="25">
        <f>IF(Config!$B$4&gt;0,M103/Config!$B$4,0)</f>
        <v/>
      </c>
      <c r="S103" s="25">
        <f>IF(Config!$B$4&gt;0,K103/Config!$B$4,0)</f>
        <v/>
      </c>
      <c r="T103" s="25">
        <f>R103*Config!$B$7</f>
        <v/>
      </c>
      <c r="U103" s="25">
        <f>S103*Config!$B$7</f>
        <v/>
      </c>
      <c r="V103" s="25" t="n">
        <v>12.94</v>
      </c>
      <c r="W103" s="25" t="n">
        <v>168</v>
      </c>
      <c r="X103" s="26">
        <f>IF(T103&gt;0,V103/T103,0)</f>
        <v/>
      </c>
      <c r="Y103" s="26">
        <f>IF(U103&gt;0,W103/U103,0)</f>
        <v/>
      </c>
      <c r="Z103" s="25">
        <f>T103-V103</f>
        <v/>
      </c>
      <c r="AA103" s="25">
        <f>U103-W103</f>
        <v/>
      </c>
      <c r="AB103" s="25">
        <f>IF(Config!$B$7&gt;0,(V103/Config!$B$7)*Config!$B$4,0)</f>
        <v/>
      </c>
      <c r="AC103" s="25">
        <f>IF(Config!$B$7&gt;0,(W103/Config!$B$7)*Config!$B$4,0)</f>
        <v/>
      </c>
    </row>
    <row r="104" hidden="1" outlineLevel="1">
      <c r="A104" s="22" t="inlineStr">
        <is>
          <t>May</t>
        </is>
      </c>
      <c r="B104" s="22" t="n">
        <v>2026</v>
      </c>
      <c r="C104" s="22" t="inlineStr">
        <is>
          <t>29-04-2026</t>
        </is>
      </c>
      <c r="D104" s="23" t="n">
        <v>0.4396180555555556</v>
      </c>
      <c r="E104" s="22" t="inlineStr">
        <is>
          <t>Makhana_7-30153</t>
        </is>
      </c>
      <c r="F104" s="22" t="inlineStr">
        <is>
          <t>FG</t>
        </is>
      </c>
      <c r="G104" s="22" t="inlineStr">
        <is>
          <t>Roasted &amp; Flavoured Makhana</t>
        </is>
      </c>
      <c r="H104" s="22" t="inlineStr">
        <is>
          <t>Roasted &amp; Flavored Makhana - Peri Peri Farmley Pillow Pouch 20 g</t>
        </is>
      </c>
      <c r="I104" s="22" t="inlineStr">
        <is>
          <t>Prasadam Roasted Makhana</t>
        </is>
      </c>
      <c r="J104" s="24" t="n">
        <v>0.02</v>
      </c>
      <c r="K104" s="24" t="n">
        <v>20600</v>
      </c>
      <c r="L104" s="22" t="inlineStr">
        <is>
          <t>Flipkart India Private Limited</t>
        </is>
      </c>
      <c r="M104" s="24" t="n">
        <v>412</v>
      </c>
      <c r="N104" s="22" t="inlineStr">
        <is>
          <t>E-Commerce</t>
        </is>
      </c>
      <c r="O104" s="22" t="inlineStr">
        <is>
          <t>Purnea</t>
        </is>
      </c>
      <c r="P104" s="22" t="inlineStr">
        <is>
          <t>Value Added</t>
        </is>
      </c>
      <c r="Q104" s="22" t="inlineStr">
        <is>
          <t>Roasted &amp; Flavoured Makhana</t>
        </is>
      </c>
      <c r="R104" s="25">
        <f>IF(Config!$B$4&gt;0,M104/Config!$B$4,0)</f>
        <v/>
      </c>
      <c r="S104" s="25">
        <f>IF(Config!$B$4&gt;0,K104/Config!$B$4,0)</f>
        <v/>
      </c>
      <c r="T104" s="25">
        <f>R104*Config!$B$7</f>
        <v/>
      </c>
      <c r="U104" s="25">
        <f>S104*Config!$B$7</f>
        <v/>
      </c>
      <c r="V104" s="25" t="n">
        <v>268.8</v>
      </c>
      <c r="W104" s="25" t="n">
        <v>13440</v>
      </c>
      <c r="X104" s="26">
        <f>IF(T104&gt;0,V104/T104,0)</f>
        <v/>
      </c>
      <c r="Y104" s="26">
        <f>IF(U104&gt;0,W104/U104,0)</f>
        <v/>
      </c>
      <c r="Z104" s="25">
        <f>T104-V104</f>
        <v/>
      </c>
      <c r="AA104" s="25">
        <f>U104-W104</f>
        <v/>
      </c>
      <c r="AB104" s="25">
        <f>IF(Config!$B$7&gt;0,(V104/Config!$B$7)*Config!$B$4,0)</f>
        <v/>
      </c>
      <c r="AC104" s="25">
        <f>IF(Config!$B$7&gt;0,(W104/Config!$B$7)*Config!$B$4,0)</f>
        <v/>
      </c>
    </row>
    <row r="105" hidden="1" outlineLevel="1">
      <c r="A105" s="22" t="inlineStr">
        <is>
          <t>May</t>
        </is>
      </c>
      <c r="B105" s="22" t="n">
        <v>2026</v>
      </c>
      <c r="C105" s="22" t="inlineStr">
        <is>
          <t>29-04-2026</t>
        </is>
      </c>
      <c r="D105" s="23" t="n">
        <v>0.4396180555555556</v>
      </c>
      <c r="E105" s="22" t="inlineStr">
        <is>
          <t>Makhana_7-30152</t>
        </is>
      </c>
      <c r="F105" s="22" t="inlineStr">
        <is>
          <t>FG</t>
        </is>
      </c>
      <c r="G105" s="22" t="inlineStr">
        <is>
          <t>Roasted &amp; Flavoured Makhana</t>
        </is>
      </c>
      <c r="H105" s="22" t="inlineStr">
        <is>
          <t>Roasted &amp; Flavored Makhana - Cream &amp; Onion Farmley Pillow Pouch 20 g</t>
        </is>
      </c>
      <c r="I105" s="22" t="inlineStr">
        <is>
          <t>Prasadam Roasted Makhana</t>
        </is>
      </c>
      <c r="J105" s="24" t="n">
        <v>0.02</v>
      </c>
      <c r="K105" s="24" t="n">
        <v>27000</v>
      </c>
      <c r="L105" s="22" t="inlineStr">
        <is>
          <t>Flipkart India Private Limited</t>
        </is>
      </c>
      <c r="M105" s="24" t="n">
        <v>540</v>
      </c>
      <c r="N105" s="22" t="inlineStr">
        <is>
          <t>E-Commerce</t>
        </is>
      </c>
      <c r="O105" s="22" t="inlineStr">
        <is>
          <t>Purnea</t>
        </is>
      </c>
      <c r="P105" s="22" t="inlineStr">
        <is>
          <t>Value Added</t>
        </is>
      </c>
      <c r="Q105" s="22" t="inlineStr">
        <is>
          <t>Roasted &amp; Flavoured Makhana</t>
        </is>
      </c>
      <c r="R105" s="25">
        <f>IF(Config!$B$4&gt;0,M105/Config!$B$4,0)</f>
        <v/>
      </c>
      <c r="S105" s="25">
        <f>IF(Config!$B$4&gt;0,K105/Config!$B$4,0)</f>
        <v/>
      </c>
      <c r="T105" s="25">
        <f>R105*Config!$B$7</f>
        <v/>
      </c>
      <c r="U105" s="25">
        <f>S105*Config!$B$7</f>
        <v/>
      </c>
      <c r="V105" s="25" t="n">
        <v>326.4</v>
      </c>
      <c r="W105" s="25" t="n">
        <v>16320</v>
      </c>
      <c r="X105" s="26">
        <f>IF(T105&gt;0,V105/T105,0)</f>
        <v/>
      </c>
      <c r="Y105" s="26">
        <f>IF(U105&gt;0,W105/U105,0)</f>
        <v/>
      </c>
      <c r="Z105" s="25">
        <f>T105-V105</f>
        <v/>
      </c>
      <c r="AA105" s="25">
        <f>U105-W105</f>
        <v/>
      </c>
      <c r="AB105" s="25">
        <f>IF(Config!$B$7&gt;0,(V105/Config!$B$7)*Config!$B$4,0)</f>
        <v/>
      </c>
      <c r="AC105" s="25">
        <f>IF(Config!$B$7&gt;0,(W105/Config!$B$7)*Config!$B$4,0)</f>
        <v/>
      </c>
    </row>
    <row r="106" hidden="1" outlineLevel="1">
      <c r="A106" s="22" t="inlineStr">
        <is>
          <t>May</t>
        </is>
      </c>
      <c r="B106" s="22" t="n">
        <v>2026</v>
      </c>
      <c r="C106" s="22" t="inlineStr">
        <is>
          <t>25-04-2026</t>
        </is>
      </c>
      <c r="D106" s="23" t="n">
        <v>0.5943518518518518</v>
      </c>
      <c r="E106" s="22" t="inlineStr">
        <is>
          <t>Makhana_7-30151</t>
        </is>
      </c>
      <c r="F106" s="22" t="inlineStr">
        <is>
          <t>FG</t>
        </is>
      </c>
      <c r="G106" s="22" t="inlineStr">
        <is>
          <t>Roasted &amp; Flavoured Makhana</t>
        </is>
      </c>
      <c r="H106" s="22" t="inlineStr">
        <is>
          <t>Roasted &amp; Flavored Makhana - Tangy Tomato Farmley Pillow Pouch 20 g</t>
        </is>
      </c>
      <c r="I106" s="22" t="inlineStr">
        <is>
          <t>Prasadam Roasted Makhana</t>
        </is>
      </c>
      <c r="J106" s="24" t="n">
        <v>0.02</v>
      </c>
      <c r="K106" s="24" t="n">
        <v>16000</v>
      </c>
      <c r="L106" s="22" t="inlineStr">
        <is>
          <t>Flipkart India Private Limited</t>
        </is>
      </c>
      <c r="M106" s="24" t="n">
        <v>320</v>
      </c>
      <c r="N106" s="22" t="inlineStr">
        <is>
          <t>E-Commerce</t>
        </is>
      </c>
      <c r="O106" s="22" t="inlineStr">
        <is>
          <t>Purnea</t>
        </is>
      </c>
      <c r="P106" s="22" t="inlineStr">
        <is>
          <t>Value Added</t>
        </is>
      </c>
      <c r="Q106" s="22" t="inlineStr">
        <is>
          <t>Roasted &amp; Flavoured Makhana</t>
        </is>
      </c>
      <c r="R106" s="25">
        <f>IF(Config!$B$4&gt;0,M106/Config!$B$4,0)</f>
        <v/>
      </c>
      <c r="S106" s="25">
        <f>IF(Config!$B$4&gt;0,K106/Config!$B$4,0)</f>
        <v/>
      </c>
      <c r="T106" s="25">
        <f>R106*Config!$B$7</f>
        <v/>
      </c>
      <c r="U106" s="25">
        <f>S106*Config!$B$7</f>
        <v/>
      </c>
      <c r="V106" s="25" t="n">
        <v>148.8</v>
      </c>
      <c r="W106" s="25" t="n">
        <v>7440</v>
      </c>
      <c r="X106" s="26">
        <f>IF(T106&gt;0,V106/T106,0)</f>
        <v/>
      </c>
      <c r="Y106" s="26">
        <f>IF(U106&gt;0,W106/U106,0)</f>
        <v/>
      </c>
      <c r="Z106" s="25">
        <f>T106-V106</f>
        <v/>
      </c>
      <c r="AA106" s="25">
        <f>U106-W106</f>
        <v/>
      </c>
      <c r="AB106" s="25">
        <f>IF(Config!$B$7&gt;0,(V106/Config!$B$7)*Config!$B$4,0)</f>
        <v/>
      </c>
      <c r="AC106" s="25">
        <f>IF(Config!$B$7&gt;0,(W106/Config!$B$7)*Config!$B$4,0)</f>
        <v/>
      </c>
    </row>
    <row r="107" hidden="1" outlineLevel="1">
      <c r="A107" s="22" t="inlineStr">
        <is>
          <t>May</t>
        </is>
      </c>
      <c r="B107" s="22" t="n">
        <v>2026</v>
      </c>
      <c r="C107" s="22" t="inlineStr">
        <is>
          <t>25-04-2026</t>
        </is>
      </c>
      <c r="D107" s="23" t="n">
        <v>0.5943518518518518</v>
      </c>
      <c r="E107" s="22" t="inlineStr">
        <is>
          <t>Makhana_7-30098</t>
        </is>
      </c>
      <c r="F107" s="22" t="inlineStr">
        <is>
          <t>FG</t>
        </is>
      </c>
      <c r="G107" s="22" t="inlineStr">
        <is>
          <t>Makhana Raw</t>
        </is>
      </c>
      <c r="H107" s="22" t="inlineStr">
        <is>
          <t>Prasadam Makhana Center Seal Pouch 200 g- NEW</t>
        </is>
      </c>
      <c r="I107" s="22" t="inlineStr">
        <is>
          <t>Prasadam Makhana</t>
        </is>
      </c>
      <c r="J107" s="24" t="n">
        <v>0.2</v>
      </c>
      <c r="K107" s="24" t="n">
        <v>6500</v>
      </c>
      <c r="L107" s="22" t="inlineStr">
        <is>
          <t>Flipkart India Private Limited</t>
        </is>
      </c>
      <c r="M107" s="24" t="n">
        <v>1300</v>
      </c>
      <c r="N107" s="22" t="inlineStr">
        <is>
          <t>E-Commerce</t>
        </is>
      </c>
      <c r="O107" s="22" t="inlineStr">
        <is>
          <t>Purnea</t>
        </is>
      </c>
      <c r="P107" s="22" t="inlineStr">
        <is>
          <t>KVI</t>
        </is>
      </c>
      <c r="Q107" s="22" t="inlineStr">
        <is>
          <t>Makhana Raw</t>
        </is>
      </c>
      <c r="R107" s="25">
        <f>IF(Config!$B$4&gt;0,M107/Config!$B$4,0)</f>
        <v/>
      </c>
      <c r="S107" s="25">
        <f>IF(Config!$B$4&gt;0,K107/Config!$B$4,0)</f>
        <v/>
      </c>
      <c r="T107" s="25">
        <f>R107*Config!$B$7</f>
        <v/>
      </c>
      <c r="U107" s="25">
        <f>S107*Config!$B$7</f>
        <v/>
      </c>
      <c r="V107" s="25" t="n">
        <v>1000</v>
      </c>
      <c r="W107" s="25" t="n">
        <v>5000</v>
      </c>
      <c r="X107" s="26">
        <f>IF(T107&gt;0,V107/T107,0)</f>
        <v/>
      </c>
      <c r="Y107" s="26">
        <f>IF(U107&gt;0,W107/U107,0)</f>
        <v/>
      </c>
      <c r="Z107" s="25">
        <f>T107-V107</f>
        <v/>
      </c>
      <c r="AA107" s="25">
        <f>U107-W107</f>
        <v/>
      </c>
      <c r="AB107" s="25">
        <f>IF(Config!$B$7&gt;0,(V107/Config!$B$7)*Config!$B$4,0)</f>
        <v/>
      </c>
      <c r="AC107" s="25">
        <f>IF(Config!$B$7&gt;0,(W107/Config!$B$7)*Config!$B$4,0)</f>
        <v/>
      </c>
    </row>
    <row r="108" hidden="1" outlineLevel="1">
      <c r="A108" s="22" t="inlineStr">
        <is>
          <t>May</t>
        </is>
      </c>
      <c r="B108" s="22" t="n">
        <v>2026</v>
      </c>
      <c r="C108" s="22" t="inlineStr">
        <is>
          <t>25-04-2026</t>
        </is>
      </c>
      <c r="D108" s="23" t="n">
        <v>0.5943518518518518</v>
      </c>
      <c r="E108" s="22" t="inlineStr">
        <is>
          <t>Makhana_7-30096</t>
        </is>
      </c>
      <c r="F108" s="22" t="inlineStr">
        <is>
          <t>FG</t>
        </is>
      </c>
      <c r="G108" s="22" t="inlineStr">
        <is>
          <t>Makhana Raw</t>
        </is>
      </c>
      <c r="H108" s="22" t="inlineStr">
        <is>
          <t>Prasadam Makhana Center Seal Pouch 100 g- NEW</t>
        </is>
      </c>
      <c r="I108" s="22" t="inlineStr">
        <is>
          <t>Prasadam Makhana</t>
        </is>
      </c>
      <c r="J108" s="24" t="n">
        <v>0.1</v>
      </c>
      <c r="K108" s="24" t="n">
        <v>16000</v>
      </c>
      <c r="L108" s="22" t="inlineStr">
        <is>
          <t>Flipkart India Private Limited</t>
        </is>
      </c>
      <c r="M108" s="24" t="n">
        <v>1600</v>
      </c>
      <c r="N108" s="22" t="inlineStr">
        <is>
          <t>E-Commerce</t>
        </is>
      </c>
      <c r="O108" s="22" t="inlineStr">
        <is>
          <t>Purnea</t>
        </is>
      </c>
      <c r="P108" s="22" t="inlineStr">
        <is>
          <t>KVI</t>
        </is>
      </c>
      <c r="Q108" s="22" t="inlineStr">
        <is>
          <t>Makhana Raw</t>
        </is>
      </c>
      <c r="R108" s="25">
        <f>IF(Config!$B$4&gt;0,M108/Config!$B$4,0)</f>
        <v/>
      </c>
      <c r="S108" s="25">
        <f>IF(Config!$B$4&gt;0,K108/Config!$B$4,0)</f>
        <v/>
      </c>
      <c r="T108" s="25">
        <f>R108*Config!$B$7</f>
        <v/>
      </c>
      <c r="U108" s="25">
        <f>S108*Config!$B$7</f>
        <v/>
      </c>
      <c r="V108" s="25" t="n">
        <v>1872</v>
      </c>
      <c r="W108" s="25" t="n">
        <v>18720</v>
      </c>
      <c r="X108" s="26">
        <f>IF(T108&gt;0,V108/T108,0)</f>
        <v/>
      </c>
      <c r="Y108" s="26">
        <f>IF(U108&gt;0,W108/U108,0)</f>
        <v/>
      </c>
      <c r="Z108" s="25">
        <f>T108-V108</f>
        <v/>
      </c>
      <c r="AA108" s="25">
        <f>U108-W108</f>
        <v/>
      </c>
      <c r="AB108" s="25">
        <f>IF(Config!$B$7&gt;0,(V108/Config!$B$7)*Config!$B$4,0)</f>
        <v/>
      </c>
      <c r="AC108" s="25">
        <f>IF(Config!$B$7&gt;0,(W108/Config!$B$7)*Config!$B$4,0)</f>
        <v/>
      </c>
    </row>
    <row r="109" hidden="1" outlineLevel="1">
      <c r="A109" s="22" t="inlineStr">
        <is>
          <t>May</t>
        </is>
      </c>
      <c r="B109" s="22" t="n">
        <v>2026</v>
      </c>
      <c r="C109" s="22" t="inlineStr">
        <is>
          <t>25-04-2026</t>
        </is>
      </c>
      <c r="D109" s="23" t="n">
        <v>0.5943518518518518</v>
      </c>
      <c r="E109" s="22" t="inlineStr">
        <is>
          <t>Makhana_7-2986</t>
        </is>
      </c>
      <c r="F109" s="22" t="inlineStr">
        <is>
          <t>FG</t>
        </is>
      </c>
      <c r="G109" s="22" t="inlineStr">
        <is>
          <t>Roasted &amp; Flavoured Makhana</t>
        </is>
      </c>
      <c r="H109" s="22" t="inlineStr">
        <is>
          <t>Roasted &amp; Flavored Makhana -Cream and Onion Farmley Composite Jar 77 g</t>
        </is>
      </c>
      <c r="I109" s="22" t="inlineStr">
        <is>
          <t>Prasadam Roasted Makhana</t>
        </is>
      </c>
      <c r="J109" s="24" t="n">
        <v>0.077</v>
      </c>
      <c r="K109" s="24" t="n">
        <v>400</v>
      </c>
      <c r="L109" s="22" t="inlineStr">
        <is>
          <t>Flipkart India Private Limited</t>
        </is>
      </c>
      <c r="M109" s="24" t="n">
        <v>30.8</v>
      </c>
      <c r="N109" s="22" t="inlineStr">
        <is>
          <t>E-Commerce</t>
        </is>
      </c>
      <c r="O109" s="22" t="inlineStr">
        <is>
          <t>Purnea</t>
        </is>
      </c>
      <c r="P109" s="22" t="inlineStr">
        <is>
          <t>Value Added</t>
        </is>
      </c>
      <c r="Q109" s="22" t="inlineStr">
        <is>
          <t>Roasted &amp; Flavoured Makhana</t>
        </is>
      </c>
      <c r="R109" s="25">
        <f>IF(Config!$B$4&gt;0,M109/Config!$B$4,0)</f>
        <v/>
      </c>
      <c r="S109" s="25">
        <f>IF(Config!$B$4&gt;0,K109/Config!$B$4,0)</f>
        <v/>
      </c>
      <c r="T109" s="25">
        <f>R109*Config!$B$7</f>
        <v/>
      </c>
      <c r="U109" s="25">
        <f>S109*Config!$B$7</f>
        <v/>
      </c>
      <c r="V109" s="25" t="n">
        <v>0</v>
      </c>
      <c r="W109" s="25" t="n">
        <v>0</v>
      </c>
      <c r="X109" s="26">
        <f>IF(T109&gt;0,V109/T109,0)</f>
        <v/>
      </c>
      <c r="Y109" s="26">
        <f>IF(U109&gt;0,W109/U109,0)</f>
        <v/>
      </c>
      <c r="Z109" s="25">
        <f>T109-V109</f>
        <v/>
      </c>
      <c r="AA109" s="25">
        <f>U109-W109</f>
        <v/>
      </c>
      <c r="AB109" s="25">
        <f>IF(Config!$B$7&gt;0,(V109/Config!$B$7)*Config!$B$4,0)</f>
        <v/>
      </c>
      <c r="AC109" s="25">
        <f>IF(Config!$B$7&gt;0,(W109/Config!$B$7)*Config!$B$4,0)</f>
        <v/>
      </c>
    </row>
    <row r="110" hidden="1" outlineLevel="1">
      <c r="A110" s="22" t="inlineStr">
        <is>
          <t>May</t>
        </is>
      </c>
      <c r="B110" s="22" t="n">
        <v>2026</v>
      </c>
      <c r="C110" s="22" t="inlineStr">
        <is>
          <t>25-04-2026</t>
        </is>
      </c>
      <c r="D110" s="23" t="n">
        <v>0.5943518518518518</v>
      </c>
      <c r="E110" s="22" t="inlineStr">
        <is>
          <t>Makhana_7-2984</t>
        </is>
      </c>
      <c r="F110" s="22" t="inlineStr">
        <is>
          <t>FG</t>
        </is>
      </c>
      <c r="G110" s="22" t="inlineStr">
        <is>
          <t>Roasted &amp; Flavoured Makhana</t>
        </is>
      </c>
      <c r="H110" s="22" t="inlineStr">
        <is>
          <t>Roasted &amp; Salted Makhana Farmley Composite Jar 77 g</t>
        </is>
      </c>
      <c r="I110" s="22" t="inlineStr">
        <is>
          <t>Prasadam Roasted Makhana</t>
        </is>
      </c>
      <c r="J110" s="24" t="n">
        <v>0.077</v>
      </c>
      <c r="K110" s="24" t="n">
        <v>1700</v>
      </c>
      <c r="L110" s="22" t="inlineStr">
        <is>
          <t>Flipkart India Private Limited</t>
        </is>
      </c>
      <c r="M110" s="24" t="n">
        <v>130.9</v>
      </c>
      <c r="N110" s="22" t="inlineStr">
        <is>
          <t>E-Commerce</t>
        </is>
      </c>
      <c r="O110" s="22" t="inlineStr">
        <is>
          <t>Purnea</t>
        </is>
      </c>
      <c r="P110" s="22" t="inlineStr">
        <is>
          <t>Value Added</t>
        </is>
      </c>
      <c r="Q110" s="22" t="inlineStr">
        <is>
          <t>Roasted &amp; Flavoured Makhana</t>
        </is>
      </c>
      <c r="R110" s="25">
        <f>IF(Config!$B$4&gt;0,M110/Config!$B$4,0)</f>
        <v/>
      </c>
      <c r="S110" s="25">
        <f>IF(Config!$B$4&gt;0,K110/Config!$B$4,0)</f>
        <v/>
      </c>
      <c r="T110" s="25">
        <f>R110*Config!$B$7</f>
        <v/>
      </c>
      <c r="U110" s="25">
        <f>S110*Config!$B$7</f>
        <v/>
      </c>
      <c r="V110" s="25" t="n">
        <v>11.09</v>
      </c>
      <c r="W110" s="25" t="n">
        <v>144</v>
      </c>
      <c r="X110" s="26">
        <f>IF(T110&gt;0,V110/T110,0)</f>
        <v/>
      </c>
      <c r="Y110" s="26">
        <f>IF(U110&gt;0,W110/U110,0)</f>
        <v/>
      </c>
      <c r="Z110" s="25">
        <f>T110-V110</f>
        <v/>
      </c>
      <c r="AA110" s="25">
        <f>U110-W110</f>
        <v/>
      </c>
      <c r="AB110" s="25">
        <f>IF(Config!$B$7&gt;0,(V110/Config!$B$7)*Config!$B$4,0)</f>
        <v/>
      </c>
      <c r="AC110" s="25">
        <f>IF(Config!$B$7&gt;0,(W110/Config!$B$7)*Config!$B$4,0)</f>
        <v/>
      </c>
    </row>
    <row r="111" hidden="1" outlineLevel="1">
      <c r="A111" s="22" t="inlineStr">
        <is>
          <t>May</t>
        </is>
      </c>
      <c r="B111" s="22" t="n">
        <v>2026</v>
      </c>
      <c r="C111" s="22" t="inlineStr">
        <is>
          <t>25-04-2026</t>
        </is>
      </c>
      <c r="D111" s="23" t="n">
        <v>0.5943518518518518</v>
      </c>
      <c r="E111" s="22" t="inlineStr">
        <is>
          <t>Makhana_7-2983</t>
        </is>
      </c>
      <c r="F111" s="22" t="inlineStr">
        <is>
          <t>FG</t>
        </is>
      </c>
      <c r="G111" s="22" t="inlineStr">
        <is>
          <t>Roasted &amp; Flavoured Makhana</t>
        </is>
      </c>
      <c r="H111" s="22" t="inlineStr">
        <is>
          <t>Roasted &amp; Flavored Makhana - Peri Peri Farmley Composite Jar 77 g</t>
        </is>
      </c>
      <c r="I111" s="22" t="inlineStr">
        <is>
          <t>Prasadam Roasted Makhana</t>
        </is>
      </c>
      <c r="J111" s="24" t="n">
        <v>0.077</v>
      </c>
      <c r="K111" s="24" t="n">
        <v>1200</v>
      </c>
      <c r="L111" s="22" t="inlineStr">
        <is>
          <t>Flipkart India Private Limited</t>
        </is>
      </c>
      <c r="M111" s="24" t="n">
        <v>92.40000000000001</v>
      </c>
      <c r="N111" s="22" t="inlineStr">
        <is>
          <t>E-Commerce</t>
        </is>
      </c>
      <c r="O111" s="22" t="inlineStr">
        <is>
          <t>Purnea</t>
        </is>
      </c>
      <c r="P111" s="22" t="inlineStr">
        <is>
          <t>Value Added</t>
        </is>
      </c>
      <c r="Q111" s="22" t="inlineStr">
        <is>
          <t>Roasted &amp; Flavoured Makhana</t>
        </is>
      </c>
      <c r="R111" s="25">
        <f>IF(Config!$B$4&gt;0,M111/Config!$B$4,0)</f>
        <v/>
      </c>
      <c r="S111" s="25">
        <f>IF(Config!$B$4&gt;0,K111/Config!$B$4,0)</f>
        <v/>
      </c>
      <c r="T111" s="25">
        <f>R111*Config!$B$7</f>
        <v/>
      </c>
      <c r="U111" s="25">
        <f>S111*Config!$B$7</f>
        <v/>
      </c>
      <c r="V111" s="25" t="n">
        <v>5.54</v>
      </c>
      <c r="W111" s="25" t="n">
        <v>72</v>
      </c>
      <c r="X111" s="26">
        <f>IF(T111&gt;0,V111/T111,0)</f>
        <v/>
      </c>
      <c r="Y111" s="26">
        <f>IF(U111&gt;0,W111/U111,0)</f>
        <v/>
      </c>
      <c r="Z111" s="25">
        <f>T111-V111</f>
        <v/>
      </c>
      <c r="AA111" s="25">
        <f>U111-W111</f>
        <v/>
      </c>
      <c r="AB111" s="25">
        <f>IF(Config!$B$7&gt;0,(V111/Config!$B$7)*Config!$B$4,0)</f>
        <v/>
      </c>
      <c r="AC111" s="25">
        <f>IF(Config!$B$7&gt;0,(W111/Config!$B$7)*Config!$B$4,0)</f>
        <v/>
      </c>
    </row>
    <row r="112" hidden="1" outlineLevel="1">
      <c r="A112" s="22" t="inlineStr">
        <is>
          <t>May</t>
        </is>
      </c>
      <c r="B112" s="22" t="n">
        <v>2026</v>
      </c>
      <c r="C112" s="22" t="inlineStr">
        <is>
          <t>25-04-2026</t>
        </is>
      </c>
      <c r="D112" s="23" t="n">
        <v>0.5943518518518518</v>
      </c>
      <c r="E112" s="22" t="inlineStr">
        <is>
          <t>Makhana_7-2982</t>
        </is>
      </c>
      <c r="F112" s="22" t="inlineStr">
        <is>
          <t>FG</t>
        </is>
      </c>
      <c r="G112" s="22" t="inlineStr">
        <is>
          <t>Roasted &amp; Flavoured Makhana</t>
        </is>
      </c>
      <c r="H112" s="22" t="inlineStr">
        <is>
          <t>Roasted &amp; Flavored Makhana - Achaari Farmley Composite Jar 77 g</t>
        </is>
      </c>
      <c r="I112" s="22" t="inlineStr">
        <is>
          <t>Prasadam Roasted Makhana</t>
        </is>
      </c>
      <c r="J112" s="24" t="n">
        <v>0.077</v>
      </c>
      <c r="K112" s="24" t="n">
        <v>500</v>
      </c>
      <c r="L112" s="22" t="inlineStr">
        <is>
          <t>Flipkart India Private Limited</t>
        </is>
      </c>
      <c r="M112" s="24" t="n">
        <v>38.5</v>
      </c>
      <c r="N112" s="22" t="inlineStr">
        <is>
          <t>E-Commerce</t>
        </is>
      </c>
      <c r="O112" s="22" t="inlineStr">
        <is>
          <t>Purnea</t>
        </is>
      </c>
      <c r="P112" s="22" t="inlineStr">
        <is>
          <t>Value Added</t>
        </is>
      </c>
      <c r="Q112" s="22" t="inlineStr">
        <is>
          <t>Roasted &amp; Flavoured Makhana</t>
        </is>
      </c>
      <c r="R112" s="25">
        <f>IF(Config!$B$4&gt;0,M112/Config!$B$4,0)</f>
        <v/>
      </c>
      <c r="S112" s="25">
        <f>IF(Config!$B$4&gt;0,K112/Config!$B$4,0)</f>
        <v/>
      </c>
      <c r="T112" s="25">
        <f>R112*Config!$B$7</f>
        <v/>
      </c>
      <c r="U112" s="25">
        <f>S112*Config!$B$7</f>
        <v/>
      </c>
      <c r="V112" s="25" t="n">
        <v>0</v>
      </c>
      <c r="W112" s="25" t="n">
        <v>0</v>
      </c>
      <c r="X112" s="26">
        <f>IF(T112&gt;0,V112/T112,0)</f>
        <v/>
      </c>
      <c r="Y112" s="26">
        <f>IF(U112&gt;0,W112/U112,0)</f>
        <v/>
      </c>
      <c r="Z112" s="25">
        <f>T112-V112</f>
        <v/>
      </c>
      <c r="AA112" s="25">
        <f>U112-W112</f>
        <v/>
      </c>
      <c r="AB112" s="25">
        <f>IF(Config!$B$7&gt;0,(V112/Config!$B$7)*Config!$B$4,0)</f>
        <v/>
      </c>
      <c r="AC112" s="25">
        <f>IF(Config!$B$7&gt;0,(W112/Config!$B$7)*Config!$B$4,0)</f>
        <v/>
      </c>
    </row>
    <row r="113" hidden="1" outlineLevel="1">
      <c r="A113" s="22" t="inlineStr">
        <is>
          <t>May</t>
        </is>
      </c>
      <c r="B113" s="22" t="n">
        <v>2026</v>
      </c>
      <c r="C113" s="22" t="inlineStr">
        <is>
          <t>25-04-2026</t>
        </is>
      </c>
      <c r="D113" s="23" t="n">
        <v>0.5943518518518518</v>
      </c>
      <c r="E113" s="22" t="inlineStr">
        <is>
          <t>Makhana_7-2979</t>
        </is>
      </c>
      <c r="F113" s="22" t="inlineStr">
        <is>
          <t>FG</t>
        </is>
      </c>
      <c r="G113" s="22" t="inlineStr">
        <is>
          <t>Roasted &amp; Flavoured Makhana</t>
        </is>
      </c>
      <c r="H113" s="22" t="inlineStr">
        <is>
          <t>Roasted &amp; Flavored Makhana -Cheddar Cheese Farmley Composite Jar 77 g</t>
        </is>
      </c>
      <c r="I113" s="22" t="inlineStr">
        <is>
          <t>Prasadam Roasted Makhana</t>
        </is>
      </c>
      <c r="J113" s="24" t="n">
        <v>0.077</v>
      </c>
      <c r="K113" s="24" t="n">
        <v>400</v>
      </c>
      <c r="L113" s="22" t="inlineStr">
        <is>
          <t>Flipkart India Private Limited</t>
        </is>
      </c>
      <c r="M113" s="24" t="n">
        <v>30.8</v>
      </c>
      <c r="N113" s="22" t="inlineStr">
        <is>
          <t>E-Commerce</t>
        </is>
      </c>
      <c r="O113" s="22" t="inlineStr">
        <is>
          <t>Purnea</t>
        </is>
      </c>
      <c r="P113" s="22" t="inlineStr">
        <is>
          <t>Value Added</t>
        </is>
      </c>
      <c r="Q113" s="22" t="inlineStr">
        <is>
          <t>Roasted &amp; Flavoured Makhana</t>
        </is>
      </c>
      <c r="R113" s="25">
        <f>IF(Config!$B$4&gt;0,M113/Config!$B$4,0)</f>
        <v/>
      </c>
      <c r="S113" s="25">
        <f>IF(Config!$B$4&gt;0,K113/Config!$B$4,0)</f>
        <v/>
      </c>
      <c r="T113" s="25">
        <f>R113*Config!$B$7</f>
        <v/>
      </c>
      <c r="U113" s="25">
        <f>S113*Config!$B$7</f>
        <v/>
      </c>
      <c r="V113" s="25" t="n">
        <v>0</v>
      </c>
      <c r="W113" s="25" t="n">
        <v>0</v>
      </c>
      <c r="X113" s="26">
        <f>IF(T113&gt;0,V113/T113,0)</f>
        <v/>
      </c>
      <c r="Y113" s="26">
        <f>IF(U113&gt;0,W113/U113,0)</f>
        <v/>
      </c>
      <c r="Z113" s="25">
        <f>T113-V113</f>
        <v/>
      </c>
      <c r="AA113" s="25">
        <f>U113-W113</f>
        <v/>
      </c>
      <c r="AB113" s="25">
        <f>IF(Config!$B$7&gt;0,(V113/Config!$B$7)*Config!$B$4,0)</f>
        <v/>
      </c>
      <c r="AC113" s="25">
        <f>IF(Config!$B$7&gt;0,(W113/Config!$B$7)*Config!$B$4,0)</f>
        <v/>
      </c>
    </row>
    <row r="114" hidden="1" outlineLevel="1">
      <c r="A114" s="22" t="inlineStr">
        <is>
          <t>May</t>
        </is>
      </c>
      <c r="B114" s="22" t="n">
        <v>2026</v>
      </c>
      <c r="C114" s="22" t="inlineStr">
        <is>
          <t>25-04-2026</t>
        </is>
      </c>
      <c r="D114" s="23" t="n">
        <v>0.5943518518518518</v>
      </c>
      <c r="E114" s="22" t="inlineStr">
        <is>
          <t>Makhana_7-2980</t>
        </is>
      </c>
      <c r="F114" s="22" t="inlineStr">
        <is>
          <t>FG</t>
        </is>
      </c>
      <c r="G114" s="22" t="inlineStr">
        <is>
          <t>Roasted &amp; Flavoured Makhana</t>
        </is>
      </c>
      <c r="H114" s="22" t="inlineStr">
        <is>
          <t>Roasted &amp; Flavored Makhana - Mint Farmley Composite Jar 77 g</t>
        </is>
      </c>
      <c r="I114" s="22" t="inlineStr">
        <is>
          <t>Prasadam Roasted Makhana</t>
        </is>
      </c>
      <c r="J114" s="24" t="n">
        <v>0.077</v>
      </c>
      <c r="K114" s="24" t="n">
        <v>400</v>
      </c>
      <c r="L114" s="22" t="inlineStr">
        <is>
          <t>Flipkart India Private Limited</t>
        </is>
      </c>
      <c r="M114" s="24" t="n">
        <v>30.8</v>
      </c>
      <c r="N114" s="22" t="inlineStr">
        <is>
          <t>E-Commerce</t>
        </is>
      </c>
      <c r="O114" s="22" t="inlineStr">
        <is>
          <t>Purnea</t>
        </is>
      </c>
      <c r="P114" s="22" t="inlineStr">
        <is>
          <t>Value Added</t>
        </is>
      </c>
      <c r="Q114" s="22" t="inlineStr">
        <is>
          <t>Roasted &amp; Flavoured Makhana</t>
        </is>
      </c>
      <c r="R114" s="25">
        <f>IF(Config!$B$4&gt;0,M114/Config!$B$4,0)</f>
        <v/>
      </c>
      <c r="S114" s="25">
        <f>IF(Config!$B$4&gt;0,K114/Config!$B$4,0)</f>
        <v/>
      </c>
      <c r="T114" s="25">
        <f>R114*Config!$B$7</f>
        <v/>
      </c>
      <c r="U114" s="25">
        <f>S114*Config!$B$7</f>
        <v/>
      </c>
      <c r="V114" s="25" t="n">
        <v>0</v>
      </c>
      <c r="W114" s="25" t="n">
        <v>0</v>
      </c>
      <c r="X114" s="26">
        <f>IF(T114&gt;0,V114/T114,0)</f>
        <v/>
      </c>
      <c r="Y114" s="26">
        <f>IF(U114&gt;0,W114/U114,0)</f>
        <v/>
      </c>
      <c r="Z114" s="25">
        <f>T114-V114</f>
        <v/>
      </c>
      <c r="AA114" s="25">
        <f>U114-W114</f>
        <v/>
      </c>
      <c r="AB114" s="25">
        <f>IF(Config!$B$7&gt;0,(V114/Config!$B$7)*Config!$B$4,0)</f>
        <v/>
      </c>
      <c r="AC114" s="25">
        <f>IF(Config!$B$7&gt;0,(W114/Config!$B$7)*Config!$B$4,0)</f>
        <v/>
      </c>
    </row>
    <row r="115" hidden="1" outlineLevel="1">
      <c r="A115" s="22" t="inlineStr">
        <is>
          <t>May</t>
        </is>
      </c>
      <c r="B115" s="22" t="n">
        <v>2026</v>
      </c>
      <c r="C115" s="22" t="inlineStr">
        <is>
          <t>25-04-2026</t>
        </is>
      </c>
      <c r="D115" s="23" t="n">
        <v>0.594386574074074</v>
      </c>
      <c r="E115" s="22" t="inlineStr">
        <is>
          <t>Makhana_7-2985</t>
        </is>
      </c>
      <c r="F115" s="22" t="inlineStr">
        <is>
          <t>FG</t>
        </is>
      </c>
      <c r="G115" s="22" t="inlineStr">
        <is>
          <t>Roasted &amp; Flavoured Makhana</t>
        </is>
      </c>
      <c r="H115" s="22" t="inlineStr">
        <is>
          <t>Roasted &amp; Flavored Makhana - Tangy Tomato Farmley Composite Jar 77 g</t>
        </is>
      </c>
      <c r="I115" s="22" t="inlineStr">
        <is>
          <t>Prasadam Roasted Makhana</t>
        </is>
      </c>
      <c r="J115" s="24" t="n">
        <v>0.077</v>
      </c>
      <c r="K115" s="24" t="n">
        <v>300</v>
      </c>
      <c r="L115" s="22" t="inlineStr">
        <is>
          <t>Flipkart India Private Limited</t>
        </is>
      </c>
      <c r="M115" s="24" t="n">
        <v>23.1</v>
      </c>
      <c r="N115" s="22" t="inlineStr">
        <is>
          <t>E-Commerce</t>
        </is>
      </c>
      <c r="O115" s="22" t="inlineStr">
        <is>
          <t>Purnea</t>
        </is>
      </c>
      <c r="P115" s="22" t="inlineStr">
        <is>
          <t>Value Added</t>
        </is>
      </c>
      <c r="Q115" s="22" t="inlineStr">
        <is>
          <t>Roasted &amp; Flavoured Makhana</t>
        </is>
      </c>
      <c r="R115" s="25">
        <f>IF(Config!$B$4&gt;0,M115/Config!$B$4,0)</f>
        <v/>
      </c>
      <c r="S115" s="25">
        <f>IF(Config!$B$4&gt;0,K115/Config!$B$4,0)</f>
        <v/>
      </c>
      <c r="T115" s="25">
        <f>R115*Config!$B$7</f>
        <v/>
      </c>
      <c r="U115" s="25">
        <f>S115*Config!$B$7</f>
        <v/>
      </c>
      <c r="V115" s="25" t="n">
        <v>0</v>
      </c>
      <c r="W115" s="25" t="n">
        <v>0</v>
      </c>
      <c r="X115" s="26">
        <f>IF(T115&gt;0,V115/T115,0)</f>
        <v/>
      </c>
      <c r="Y115" s="26">
        <f>IF(U115&gt;0,W115/U115,0)</f>
        <v/>
      </c>
      <c r="Z115" s="25">
        <f>T115-V115</f>
        <v/>
      </c>
      <c r="AA115" s="25">
        <f>U115-W115</f>
        <v/>
      </c>
      <c r="AB115" s="25">
        <f>IF(Config!$B$7&gt;0,(V115/Config!$B$7)*Config!$B$4,0)</f>
        <v/>
      </c>
      <c r="AC115" s="25">
        <f>IF(Config!$B$7&gt;0,(W115/Config!$B$7)*Config!$B$4,0)</f>
        <v/>
      </c>
    </row>
    <row r="116" hidden="1" outlineLevel="1">
      <c r="A116" s="22" t="inlineStr">
        <is>
          <t>May</t>
        </is>
      </c>
      <c r="B116" s="22" t="n">
        <v>2026</v>
      </c>
      <c r="C116" s="22" t="inlineStr">
        <is>
          <t>29-04-2026</t>
        </is>
      </c>
      <c r="D116" s="23" t="n">
        <v>0.4396064814814815</v>
      </c>
      <c r="E116" s="22" t="inlineStr">
        <is>
          <t>Makhana_7-30155</t>
        </is>
      </c>
      <c r="F116" s="22" t="inlineStr">
        <is>
          <t>FG</t>
        </is>
      </c>
      <c r="G116" s="22" t="inlineStr">
        <is>
          <t>Roasted &amp; Flavoured Makhana</t>
        </is>
      </c>
      <c r="H116" s="22" t="inlineStr">
        <is>
          <t>Roasted &amp; Salted Makhana Farmley Pillow Pouch 20 g</t>
        </is>
      </c>
      <c r="I116" s="22" t="inlineStr">
        <is>
          <t>Prasadam Roasted Makhana</t>
        </is>
      </c>
      <c r="J116" s="24" t="n">
        <v>0.02</v>
      </c>
      <c r="K116" s="24" t="n">
        <v>2000</v>
      </c>
      <c r="L116" s="22" t="inlineStr">
        <is>
          <t>Flipkart India Private Limited</t>
        </is>
      </c>
      <c r="M116" s="24" t="n">
        <v>40</v>
      </c>
      <c r="N116" s="22" t="inlineStr">
        <is>
          <t>E-Commerce</t>
        </is>
      </c>
      <c r="O116" s="22" t="inlineStr">
        <is>
          <t>Purnea</t>
        </is>
      </c>
      <c r="P116" s="22" t="inlineStr">
        <is>
          <t>Value Added</t>
        </is>
      </c>
      <c r="Q116" s="22" t="inlineStr">
        <is>
          <t>Roasted &amp; Flavoured Makhana</t>
        </is>
      </c>
      <c r="R116" s="25">
        <f>IF(Config!$B$4&gt;0,M116/Config!$B$4,0)</f>
        <v/>
      </c>
      <c r="S116" s="25">
        <f>IF(Config!$B$4&gt;0,K116/Config!$B$4,0)</f>
        <v/>
      </c>
      <c r="T116" s="25">
        <f>R116*Config!$B$7</f>
        <v/>
      </c>
      <c r="U116" s="25">
        <f>S116*Config!$B$7</f>
        <v/>
      </c>
      <c r="V116" s="25" t="n">
        <v>0</v>
      </c>
      <c r="W116" s="25" t="n">
        <v>0</v>
      </c>
      <c r="X116" s="26">
        <f>IF(T116&gt;0,V116/T116,0)</f>
        <v/>
      </c>
      <c r="Y116" s="26">
        <f>IF(U116&gt;0,W116/U116,0)</f>
        <v/>
      </c>
      <c r="Z116" s="25">
        <f>T116-V116</f>
        <v/>
      </c>
      <c r="AA116" s="25">
        <f>U116-W116</f>
        <v/>
      </c>
      <c r="AB116" s="25">
        <f>IF(Config!$B$7&gt;0,(V116/Config!$B$7)*Config!$B$4,0)</f>
        <v/>
      </c>
      <c r="AC116" s="25">
        <f>IF(Config!$B$7&gt;0,(W116/Config!$B$7)*Config!$B$4,0)</f>
        <v/>
      </c>
    </row>
    <row r="117" hidden="1" outlineLevel="1">
      <c r="A117" s="22" t="inlineStr">
        <is>
          <t>May</t>
        </is>
      </c>
      <c r="B117" s="22" t="n">
        <v>2026</v>
      </c>
      <c r="C117" s="22" t="inlineStr">
        <is>
          <t>25-04-2026</t>
        </is>
      </c>
      <c r="D117" s="23" t="n">
        <v>0.6256944444444444</v>
      </c>
      <c r="E117" s="22" t="inlineStr">
        <is>
          <t>Makhana_7-30167</t>
        </is>
      </c>
      <c r="F117" s="22" t="inlineStr">
        <is>
          <t>FG</t>
        </is>
      </c>
      <c r="G117" s="22" t="inlineStr">
        <is>
          <t>Roasted &amp; Flavoured Makhana</t>
        </is>
      </c>
      <c r="H117" s="22" t="inlineStr">
        <is>
          <t xml:space="preserve">Roasted &amp; Salted Makhana Farmley Composite Jar 83 g	</t>
        </is>
      </c>
      <c r="I117" s="22" t="inlineStr">
        <is>
          <t>Prasadam Roasted Makhana</t>
        </is>
      </c>
      <c r="J117" s="24" t="n">
        <v>0.083</v>
      </c>
      <c r="K117" s="24" t="n">
        <v>1800</v>
      </c>
      <c r="L117" s="22" t="inlineStr">
        <is>
          <t>Avenue E-Commerce Ltd</t>
        </is>
      </c>
      <c r="M117" s="24" t="n">
        <v>149.4</v>
      </c>
      <c r="N117" s="22" t="inlineStr">
        <is>
          <t>E-Commerce</t>
        </is>
      </c>
      <c r="O117" s="22" t="inlineStr">
        <is>
          <t>Purnea</t>
        </is>
      </c>
      <c r="P117" s="22" t="inlineStr">
        <is>
          <t>Value Added</t>
        </is>
      </c>
      <c r="Q117" s="22" t="inlineStr">
        <is>
          <t>Roasted &amp; Flavoured Makhana</t>
        </is>
      </c>
      <c r="R117" s="25">
        <f>IF(Config!$B$4&gt;0,M117/Config!$B$4,0)</f>
        <v/>
      </c>
      <c r="S117" s="25">
        <f>IF(Config!$B$4&gt;0,K117/Config!$B$4,0)</f>
        <v/>
      </c>
      <c r="T117" s="25">
        <f>R117*Config!$B$7</f>
        <v/>
      </c>
      <c r="U117" s="25">
        <f>S117*Config!$B$7</f>
        <v/>
      </c>
      <c r="V117" s="25" t="n">
        <v>77.69</v>
      </c>
      <c r="W117" s="25" t="n">
        <v>936</v>
      </c>
      <c r="X117" s="26">
        <f>IF(T117&gt;0,V117/T117,0)</f>
        <v/>
      </c>
      <c r="Y117" s="26">
        <f>IF(U117&gt;0,W117/U117,0)</f>
        <v/>
      </c>
      <c r="Z117" s="25">
        <f>T117-V117</f>
        <v/>
      </c>
      <c r="AA117" s="25">
        <f>U117-W117</f>
        <v/>
      </c>
      <c r="AB117" s="25">
        <f>IF(Config!$B$7&gt;0,(V117/Config!$B$7)*Config!$B$4,0)</f>
        <v/>
      </c>
      <c r="AC117" s="25">
        <f>IF(Config!$B$7&gt;0,(W117/Config!$B$7)*Config!$B$4,0)</f>
        <v/>
      </c>
    </row>
    <row r="118" hidden="1" outlineLevel="1">
      <c r="A118" s="22" t="inlineStr">
        <is>
          <t>May</t>
        </is>
      </c>
      <c r="B118" s="22" t="n">
        <v>2026</v>
      </c>
      <c r="C118" s="22" t="inlineStr">
        <is>
          <t>25-04-2026</t>
        </is>
      </c>
      <c r="D118" s="23" t="n">
        <v>0.6256944444444444</v>
      </c>
      <c r="E118" s="22" t="inlineStr">
        <is>
          <t>Makhana_7-30166</t>
        </is>
      </c>
      <c r="F118" s="22" t="inlineStr">
        <is>
          <t>FG</t>
        </is>
      </c>
      <c r="G118" s="22" t="inlineStr">
        <is>
          <t>Roasted &amp; Flavoured Makhana</t>
        </is>
      </c>
      <c r="H118" s="22" t="inlineStr">
        <is>
          <t>Roasted &amp; Flavored Makhana - Mint Farmley Composite  Jar 83 g</t>
        </is>
      </c>
      <c r="I118" s="22" t="inlineStr">
        <is>
          <t>Prasadam Roasted Makhana</t>
        </is>
      </c>
      <c r="J118" s="24" t="n">
        <v>0.083</v>
      </c>
      <c r="K118" s="24" t="n">
        <v>1000</v>
      </c>
      <c r="L118" s="22" t="inlineStr">
        <is>
          <t>Avenue E-Commerce Ltd</t>
        </is>
      </c>
      <c r="M118" s="24" t="n">
        <v>83</v>
      </c>
      <c r="N118" s="22" t="inlineStr">
        <is>
          <t>E-Commerce</t>
        </is>
      </c>
      <c r="O118" s="22" t="inlineStr">
        <is>
          <t>Purnea</t>
        </is>
      </c>
      <c r="P118" s="22" t="inlineStr">
        <is>
          <t>Value Added</t>
        </is>
      </c>
      <c r="Q118" s="22" t="inlineStr">
        <is>
          <t>Roasted &amp; Flavoured Makhana</t>
        </is>
      </c>
      <c r="R118" s="25">
        <f>IF(Config!$B$4&gt;0,M118/Config!$B$4,0)</f>
        <v/>
      </c>
      <c r="S118" s="25">
        <f>IF(Config!$B$4&gt;0,K118/Config!$B$4,0)</f>
        <v/>
      </c>
      <c r="T118" s="25">
        <f>R118*Config!$B$7</f>
        <v/>
      </c>
      <c r="U118" s="25">
        <f>S118*Config!$B$7</f>
        <v/>
      </c>
      <c r="V118" s="25" t="n">
        <v>35.86</v>
      </c>
      <c r="W118" s="25" t="n">
        <v>432</v>
      </c>
      <c r="X118" s="26">
        <f>IF(T118&gt;0,V118/T118,0)</f>
        <v/>
      </c>
      <c r="Y118" s="26">
        <f>IF(U118&gt;0,W118/U118,0)</f>
        <v/>
      </c>
      <c r="Z118" s="25">
        <f>T118-V118</f>
        <v/>
      </c>
      <c r="AA118" s="25">
        <f>U118-W118</f>
        <v/>
      </c>
      <c r="AB118" s="25">
        <f>IF(Config!$B$7&gt;0,(V118/Config!$B$7)*Config!$B$4,0)</f>
        <v/>
      </c>
      <c r="AC118" s="25">
        <f>IF(Config!$B$7&gt;0,(W118/Config!$B$7)*Config!$B$4,0)</f>
        <v/>
      </c>
    </row>
    <row r="119" hidden="1" outlineLevel="1">
      <c r="A119" s="22" t="inlineStr">
        <is>
          <t>May</t>
        </is>
      </c>
      <c r="B119" s="22" t="n">
        <v>2026</v>
      </c>
      <c r="C119" s="22" t="inlineStr">
        <is>
          <t>25-04-2026</t>
        </is>
      </c>
      <c r="D119" s="23" t="n">
        <v>0.6256944444444444</v>
      </c>
      <c r="E119" s="22" t="inlineStr">
        <is>
          <t>Makhana_7-30165</t>
        </is>
      </c>
      <c r="F119" s="22" t="inlineStr">
        <is>
          <t>FG</t>
        </is>
      </c>
      <c r="G119" s="22" t="inlineStr">
        <is>
          <t>Roasted &amp; Flavoured Makhana</t>
        </is>
      </c>
      <c r="H119" s="22" t="inlineStr">
        <is>
          <t>Roasted &amp; Flavored Makhana - Cream N Onion Farmley Composite Jar 83 g</t>
        </is>
      </c>
      <c r="I119" s="22" t="inlineStr">
        <is>
          <t>Prasadam Roasted Makhana</t>
        </is>
      </c>
      <c r="J119" s="24" t="n">
        <v>0.083</v>
      </c>
      <c r="K119" s="24" t="n">
        <v>1500</v>
      </c>
      <c r="L119" s="22" t="inlineStr">
        <is>
          <t>Avenue E-Commerce Ltd</t>
        </is>
      </c>
      <c r="M119" s="24" t="n">
        <v>124.5</v>
      </c>
      <c r="N119" s="22" t="inlineStr">
        <is>
          <t>E-Commerce</t>
        </is>
      </c>
      <c r="O119" s="22" t="inlineStr">
        <is>
          <t>Purnea</t>
        </is>
      </c>
      <c r="P119" s="22" t="inlineStr">
        <is>
          <t>Value Added</t>
        </is>
      </c>
      <c r="Q119" s="22" t="inlineStr">
        <is>
          <t>Roasted &amp; Flavoured Makhana</t>
        </is>
      </c>
      <c r="R119" s="25">
        <f>IF(Config!$B$4&gt;0,M119/Config!$B$4,0)</f>
        <v/>
      </c>
      <c r="S119" s="25">
        <f>IF(Config!$B$4&gt;0,K119/Config!$B$4,0)</f>
        <v/>
      </c>
      <c r="T119" s="25">
        <f>R119*Config!$B$7</f>
        <v/>
      </c>
      <c r="U119" s="25">
        <f>S119*Config!$B$7</f>
        <v/>
      </c>
      <c r="V119" s="25" t="n">
        <v>67.73</v>
      </c>
      <c r="W119" s="25" t="n">
        <v>816</v>
      </c>
      <c r="X119" s="26">
        <f>IF(T119&gt;0,V119/T119,0)</f>
        <v/>
      </c>
      <c r="Y119" s="26">
        <f>IF(U119&gt;0,W119/U119,0)</f>
        <v/>
      </c>
      <c r="Z119" s="25">
        <f>T119-V119</f>
        <v/>
      </c>
      <c r="AA119" s="25">
        <f>U119-W119</f>
        <v/>
      </c>
      <c r="AB119" s="25">
        <f>IF(Config!$B$7&gt;0,(V119/Config!$B$7)*Config!$B$4,0)</f>
        <v/>
      </c>
      <c r="AC119" s="25">
        <f>IF(Config!$B$7&gt;0,(W119/Config!$B$7)*Config!$B$4,0)</f>
        <v/>
      </c>
    </row>
    <row r="120" hidden="1" outlineLevel="1">
      <c r="A120" s="22" t="inlineStr">
        <is>
          <t>May</t>
        </is>
      </c>
      <c r="B120" s="22" t="n">
        <v>2026</v>
      </c>
      <c r="C120" s="22" t="inlineStr">
        <is>
          <t>25-04-2026</t>
        </is>
      </c>
      <c r="D120" s="23" t="n">
        <v>0.6256944444444444</v>
      </c>
      <c r="E120" s="22" t="inlineStr">
        <is>
          <t>Makhana_7-30164</t>
        </is>
      </c>
      <c r="F120" s="22" t="inlineStr">
        <is>
          <t>FG</t>
        </is>
      </c>
      <c r="G120" s="22" t="inlineStr">
        <is>
          <t>Roasted &amp; Flavoured Makhana</t>
        </is>
      </c>
      <c r="H120" s="22" t="inlineStr">
        <is>
          <t>Roasted &amp; Flavored Makhana - Peri Peri Farmley Composite Jar 83 g</t>
        </is>
      </c>
      <c r="I120" s="22" t="inlineStr">
        <is>
          <t>Prasadam Roasted Makhana</t>
        </is>
      </c>
      <c r="J120" s="24" t="n">
        <v>0.083</v>
      </c>
      <c r="K120" s="24" t="n">
        <v>1600</v>
      </c>
      <c r="L120" s="22" t="inlineStr">
        <is>
          <t>Avenue E-Commerce Ltd</t>
        </is>
      </c>
      <c r="M120" s="24" t="n">
        <v>132.8</v>
      </c>
      <c r="N120" s="22" t="inlineStr">
        <is>
          <t>E-Commerce</t>
        </is>
      </c>
      <c r="O120" s="22" t="inlineStr">
        <is>
          <t>Purnea</t>
        </is>
      </c>
      <c r="P120" s="22" t="inlineStr">
        <is>
          <t>Value Added</t>
        </is>
      </c>
      <c r="Q120" s="22" t="inlineStr">
        <is>
          <t>Roasted &amp; Flavoured Makhana</t>
        </is>
      </c>
      <c r="R120" s="25">
        <f>IF(Config!$B$4&gt;0,M120/Config!$B$4,0)</f>
        <v/>
      </c>
      <c r="S120" s="25">
        <f>IF(Config!$B$4&gt;0,K120/Config!$B$4,0)</f>
        <v/>
      </c>
      <c r="T120" s="25">
        <f>R120*Config!$B$7</f>
        <v/>
      </c>
      <c r="U120" s="25">
        <f>S120*Config!$B$7</f>
        <v/>
      </c>
      <c r="V120" s="25" t="n">
        <v>39.84</v>
      </c>
      <c r="W120" s="25" t="n">
        <v>480</v>
      </c>
      <c r="X120" s="26">
        <f>IF(T120&gt;0,V120/T120,0)</f>
        <v/>
      </c>
      <c r="Y120" s="26">
        <f>IF(U120&gt;0,W120/U120,0)</f>
        <v/>
      </c>
      <c r="Z120" s="25">
        <f>T120-V120</f>
        <v/>
      </c>
      <c r="AA120" s="25">
        <f>U120-W120</f>
        <v/>
      </c>
      <c r="AB120" s="25">
        <f>IF(Config!$B$7&gt;0,(V120/Config!$B$7)*Config!$B$4,0)</f>
        <v/>
      </c>
      <c r="AC120" s="25">
        <f>IF(Config!$B$7&gt;0,(W120/Config!$B$7)*Config!$B$4,0)</f>
        <v/>
      </c>
    </row>
    <row r="121" hidden="1" outlineLevel="1">
      <c r="A121" s="22" t="inlineStr">
        <is>
          <t>May</t>
        </is>
      </c>
      <c r="B121" s="22" t="n">
        <v>2026</v>
      </c>
      <c r="C121" s="22" t="inlineStr">
        <is>
          <t>25-04-2026</t>
        </is>
      </c>
      <c r="D121" s="23" t="n">
        <v>0.6256944444444444</v>
      </c>
      <c r="E121" s="22" t="inlineStr">
        <is>
          <t>Makhana_7-30163</t>
        </is>
      </c>
      <c r="F121" s="22" t="inlineStr">
        <is>
          <t>FG</t>
        </is>
      </c>
      <c r="G121" s="22" t="inlineStr">
        <is>
          <t>Roasted &amp; Flavoured Makhana</t>
        </is>
      </c>
      <c r="H121" s="22" t="inlineStr">
        <is>
          <t>Roasted &amp; Flavored Makhana - Tangy Tomato Farmley Composite Jar 83 g</t>
        </is>
      </c>
      <c r="I121" s="22" t="inlineStr">
        <is>
          <t>Prasadam Roasted Makhana</t>
        </is>
      </c>
      <c r="J121" s="24" t="n">
        <v>0.083</v>
      </c>
      <c r="K121" s="24" t="n">
        <v>1000</v>
      </c>
      <c r="L121" s="22" t="inlineStr">
        <is>
          <t>Avenue E-Commerce Ltd</t>
        </is>
      </c>
      <c r="M121" s="24" t="n">
        <v>83</v>
      </c>
      <c r="N121" s="22" t="inlineStr">
        <is>
          <t>E-Commerce</t>
        </is>
      </c>
      <c r="O121" s="22" t="inlineStr">
        <is>
          <t>Purnea</t>
        </is>
      </c>
      <c r="P121" s="22" t="inlineStr">
        <is>
          <t>Value Added</t>
        </is>
      </c>
      <c r="Q121" s="22" t="inlineStr">
        <is>
          <t>Roasted &amp; Flavoured Makhana</t>
        </is>
      </c>
      <c r="R121" s="25">
        <f>IF(Config!$B$4&gt;0,M121/Config!$B$4,0)</f>
        <v/>
      </c>
      <c r="S121" s="25">
        <f>IF(Config!$B$4&gt;0,K121/Config!$B$4,0)</f>
        <v/>
      </c>
      <c r="T121" s="25">
        <f>R121*Config!$B$7</f>
        <v/>
      </c>
      <c r="U121" s="25">
        <f>S121*Config!$B$7</f>
        <v/>
      </c>
      <c r="V121" s="25" t="n">
        <v>35.86</v>
      </c>
      <c r="W121" s="25" t="n">
        <v>432</v>
      </c>
      <c r="X121" s="26">
        <f>IF(T121&gt;0,V121/T121,0)</f>
        <v/>
      </c>
      <c r="Y121" s="26">
        <f>IF(U121&gt;0,W121/U121,0)</f>
        <v/>
      </c>
      <c r="Z121" s="25">
        <f>T121-V121</f>
        <v/>
      </c>
      <c r="AA121" s="25">
        <f>U121-W121</f>
        <v/>
      </c>
      <c r="AB121" s="25">
        <f>IF(Config!$B$7&gt;0,(V121/Config!$B$7)*Config!$B$4,0)</f>
        <v/>
      </c>
      <c r="AC121" s="25">
        <f>IF(Config!$B$7&gt;0,(W121/Config!$B$7)*Config!$B$4,0)</f>
        <v/>
      </c>
    </row>
    <row r="122" hidden="1" outlineLevel="1">
      <c r="A122" s="22" t="inlineStr">
        <is>
          <t>May</t>
        </is>
      </c>
      <c r="B122" s="22" t="n">
        <v>2026</v>
      </c>
      <c r="C122" s="22" t="inlineStr">
        <is>
          <t>25-04-2026</t>
        </is>
      </c>
      <c r="D122" s="23" t="n">
        <v>0.6256944444444444</v>
      </c>
      <c r="E122" s="22" t="inlineStr">
        <is>
          <t>Makhana_7-30161</t>
        </is>
      </c>
      <c r="F122" s="22" t="inlineStr">
        <is>
          <t>FG</t>
        </is>
      </c>
      <c r="G122" s="22" t="inlineStr">
        <is>
          <t>Roasted &amp; Flavoured Makhana</t>
        </is>
      </c>
      <c r="H122" s="22" t="inlineStr">
        <is>
          <t>Roasted &amp; Flavoured Makhana - Cheddar Cheese Farmley Composite Jar 83 g</t>
        </is>
      </c>
      <c r="I122" s="22" t="inlineStr">
        <is>
          <t>Prasadam Roasted Makhana</t>
        </is>
      </c>
      <c r="J122" s="24" t="n">
        <v>0.083</v>
      </c>
      <c r="K122" s="24" t="n">
        <v>1000</v>
      </c>
      <c r="L122" s="22" t="inlineStr">
        <is>
          <t>Avenue E-Commerce Ltd</t>
        </is>
      </c>
      <c r="M122" s="24" t="n">
        <v>83</v>
      </c>
      <c r="N122" s="22" t="inlineStr">
        <is>
          <t>E-Commerce</t>
        </is>
      </c>
      <c r="O122" s="22" t="inlineStr">
        <is>
          <t>Purnea</t>
        </is>
      </c>
      <c r="P122" s="22" t="inlineStr">
        <is>
          <t>Value Added</t>
        </is>
      </c>
      <c r="Q122" s="22" t="inlineStr">
        <is>
          <t>Roasted &amp; Flavoured Makhana</t>
        </is>
      </c>
      <c r="R122" s="25">
        <f>IF(Config!$B$4&gt;0,M122/Config!$B$4,0)</f>
        <v/>
      </c>
      <c r="S122" s="25">
        <f>IF(Config!$B$4&gt;0,K122/Config!$B$4,0)</f>
        <v/>
      </c>
      <c r="T122" s="25">
        <f>R122*Config!$B$7</f>
        <v/>
      </c>
      <c r="U122" s="25">
        <f>S122*Config!$B$7</f>
        <v/>
      </c>
      <c r="V122" s="25" t="n">
        <v>45.82</v>
      </c>
      <c r="W122" s="25" t="n">
        <v>552</v>
      </c>
      <c r="X122" s="26">
        <f>IF(T122&gt;0,V122/T122,0)</f>
        <v/>
      </c>
      <c r="Y122" s="26">
        <f>IF(U122&gt;0,W122/U122,0)</f>
        <v/>
      </c>
      <c r="Z122" s="25">
        <f>T122-V122</f>
        <v/>
      </c>
      <c r="AA122" s="25">
        <f>U122-W122</f>
        <v/>
      </c>
      <c r="AB122" s="25">
        <f>IF(Config!$B$7&gt;0,(V122/Config!$B$7)*Config!$B$4,0)</f>
        <v/>
      </c>
      <c r="AC122" s="25">
        <f>IF(Config!$B$7&gt;0,(W122/Config!$B$7)*Config!$B$4,0)</f>
        <v/>
      </c>
    </row>
    <row r="123" hidden="1" outlineLevel="1">
      <c r="A123" s="22" t="inlineStr">
        <is>
          <t>May</t>
        </is>
      </c>
      <c r="B123" s="22" t="n">
        <v>2026</v>
      </c>
      <c r="C123" s="22" t="inlineStr">
        <is>
          <t>25-04-2026</t>
        </is>
      </c>
      <c r="D123" s="23" t="n">
        <v>0.6257060185185185</v>
      </c>
      <c r="E123" s="22" t="inlineStr">
        <is>
          <t>Makhana_7-30098</t>
        </is>
      </c>
      <c r="F123" s="22" t="inlineStr">
        <is>
          <t>FG</t>
        </is>
      </c>
      <c r="G123" s="22" t="inlineStr">
        <is>
          <t>Makhana Raw</t>
        </is>
      </c>
      <c r="H123" s="22" t="inlineStr">
        <is>
          <t>Prasadam Makhana Center Seal Pouch 200 g- NEW</t>
        </is>
      </c>
      <c r="I123" s="22" t="inlineStr">
        <is>
          <t>Prasadam Makhana</t>
        </is>
      </c>
      <c r="J123" s="24" t="n">
        <v>0.2</v>
      </c>
      <c r="K123" s="24" t="n">
        <v>3500</v>
      </c>
      <c r="L123" s="22" t="inlineStr">
        <is>
          <t>Avenue E-Commerce Ltd</t>
        </is>
      </c>
      <c r="M123" s="24" t="n">
        <v>700</v>
      </c>
      <c r="N123" s="22" t="inlineStr">
        <is>
          <t>E-Commerce</t>
        </is>
      </c>
      <c r="O123" s="22" t="inlineStr">
        <is>
          <t>Purnea</t>
        </is>
      </c>
      <c r="P123" s="22" t="inlineStr">
        <is>
          <t>KVI</t>
        </is>
      </c>
      <c r="Q123" s="22" t="inlineStr">
        <is>
          <t>Makhana Raw</t>
        </is>
      </c>
      <c r="R123" s="25">
        <f>IF(Config!$B$4&gt;0,M123/Config!$B$4,0)</f>
        <v/>
      </c>
      <c r="S123" s="25">
        <f>IF(Config!$B$4&gt;0,K123/Config!$B$4,0)</f>
        <v/>
      </c>
      <c r="T123" s="25">
        <f>R123*Config!$B$7</f>
        <v/>
      </c>
      <c r="U123" s="25">
        <f>S123*Config!$B$7</f>
        <v/>
      </c>
      <c r="V123" s="25" t="n">
        <v>280</v>
      </c>
      <c r="W123" s="25" t="n">
        <v>1400</v>
      </c>
      <c r="X123" s="26">
        <f>IF(T123&gt;0,V123/T123,0)</f>
        <v/>
      </c>
      <c r="Y123" s="26">
        <f>IF(U123&gt;0,W123/U123,0)</f>
        <v/>
      </c>
      <c r="Z123" s="25">
        <f>T123-V123</f>
        <v/>
      </c>
      <c r="AA123" s="25">
        <f>U123-W123</f>
        <v/>
      </c>
      <c r="AB123" s="25">
        <f>IF(Config!$B$7&gt;0,(V123/Config!$B$7)*Config!$B$4,0)</f>
        <v/>
      </c>
      <c r="AC123" s="25">
        <f>IF(Config!$B$7&gt;0,(W123/Config!$B$7)*Config!$B$4,0)</f>
        <v/>
      </c>
    </row>
    <row r="124" hidden="1" outlineLevel="1">
      <c r="A124" s="22" t="inlineStr">
        <is>
          <t>May</t>
        </is>
      </c>
      <c r="B124" s="22" t="n">
        <v>2026</v>
      </c>
      <c r="C124" s="22" t="inlineStr">
        <is>
          <t>25-04-2026</t>
        </is>
      </c>
      <c r="D124" s="23" t="n">
        <v>0.6392361111111111</v>
      </c>
      <c r="E124" s="22" t="inlineStr">
        <is>
          <t>Makhana_7-30098</t>
        </is>
      </c>
      <c r="F124" s="22" t="inlineStr">
        <is>
          <t>FG</t>
        </is>
      </c>
      <c r="G124" s="22" t="inlineStr">
        <is>
          <t>Makhana Raw</t>
        </is>
      </c>
      <c r="H124" s="22" t="inlineStr">
        <is>
          <t>Prasadam Makhana Center Seal Pouch 200 g- NEW</t>
        </is>
      </c>
      <c r="I124" s="22" t="inlineStr">
        <is>
          <t>Prasadam Makhana</t>
        </is>
      </c>
      <c r="J124" s="24" t="n">
        <v>0.2</v>
      </c>
      <c r="K124" s="24" t="n">
        <v>20</v>
      </c>
      <c r="L124" s="22" t="inlineStr">
        <is>
          <t>Flipkart B2C</t>
        </is>
      </c>
      <c r="M124" s="24" t="n">
        <v>4</v>
      </c>
      <c r="N124" s="22" t="inlineStr">
        <is>
          <t>E-Commerce Dropship</t>
        </is>
      </c>
      <c r="O124" s="22" t="inlineStr">
        <is>
          <t>Purnea</t>
        </is>
      </c>
      <c r="P124" s="22" t="inlineStr">
        <is>
          <t>KVI</t>
        </is>
      </c>
      <c r="Q124" s="22" t="inlineStr">
        <is>
          <t>Makhana Raw</t>
        </is>
      </c>
      <c r="R124" s="25">
        <f>IF(Config!$B$4&gt;0,M124/Config!$B$4,0)</f>
        <v/>
      </c>
      <c r="S124" s="25">
        <f>IF(Config!$B$4&gt;0,K124/Config!$B$4,0)</f>
        <v/>
      </c>
      <c r="T124" s="25">
        <f>R124*Config!$B$7</f>
        <v/>
      </c>
      <c r="U124" s="25">
        <f>S124*Config!$B$7</f>
        <v/>
      </c>
      <c r="V124" s="25" t="n">
        <v>0</v>
      </c>
      <c r="W124" s="25" t="n">
        <v>0</v>
      </c>
      <c r="X124" s="26">
        <f>IF(T124&gt;0,V124/T124,0)</f>
        <v/>
      </c>
      <c r="Y124" s="26">
        <f>IF(U124&gt;0,W124/U124,0)</f>
        <v/>
      </c>
      <c r="Z124" s="25">
        <f>T124-V124</f>
        <v/>
      </c>
      <c r="AA124" s="25">
        <f>U124-W124</f>
        <v/>
      </c>
      <c r="AB124" s="25">
        <f>IF(Config!$B$7&gt;0,(V124/Config!$B$7)*Config!$B$4,0)</f>
        <v/>
      </c>
      <c r="AC124" s="25">
        <f>IF(Config!$B$7&gt;0,(W124/Config!$B$7)*Config!$B$4,0)</f>
        <v/>
      </c>
    </row>
    <row r="125" hidden="1" outlineLevel="1">
      <c r="A125" s="22" t="inlineStr">
        <is>
          <t>May</t>
        </is>
      </c>
      <c r="B125" s="22" t="n">
        <v>2026</v>
      </c>
      <c r="C125" s="22" t="inlineStr">
        <is>
          <t>25-04-2026</t>
        </is>
      </c>
      <c r="D125" s="23" t="n">
        <v>0.6449189814814815</v>
      </c>
      <c r="E125" s="22" t="inlineStr">
        <is>
          <t>Makhana_7-30155</t>
        </is>
      </c>
      <c r="F125" s="22" t="inlineStr">
        <is>
          <t>FG</t>
        </is>
      </c>
      <c r="G125" s="22" t="inlineStr">
        <is>
          <t>Roasted &amp; Flavoured Makhana</t>
        </is>
      </c>
      <c r="H125" s="22" t="inlineStr">
        <is>
          <t>Roasted &amp; Salted Makhana Farmley Pillow Pouch 20 g</t>
        </is>
      </c>
      <c r="I125" s="22" t="inlineStr">
        <is>
          <t>Prasadam Roasted Makhana</t>
        </is>
      </c>
      <c r="J125" s="24" t="n">
        <v>0.02</v>
      </c>
      <c r="K125" s="24" t="n">
        <v>700</v>
      </c>
      <c r="L125" s="22" t="inlineStr">
        <is>
          <t>INNOVATIVE RETAIL CONCEPTS PRIVATE LIMITED</t>
        </is>
      </c>
      <c r="M125" s="24" t="n">
        <v>14</v>
      </c>
      <c r="N125" s="22" t="inlineStr">
        <is>
          <t>Quick Commerce</t>
        </is>
      </c>
      <c r="O125" s="22" t="inlineStr">
        <is>
          <t>Purnea</t>
        </is>
      </c>
      <c r="P125" s="22" t="inlineStr">
        <is>
          <t>Value Added</t>
        </is>
      </c>
      <c r="Q125" s="22" t="inlineStr">
        <is>
          <t>Roasted &amp; Flavoured Makhana</t>
        </is>
      </c>
      <c r="R125" s="25">
        <f>IF(Config!$B$4&gt;0,M125/Config!$B$4,0)</f>
        <v/>
      </c>
      <c r="S125" s="25">
        <f>IF(Config!$B$4&gt;0,K125/Config!$B$4,0)</f>
        <v/>
      </c>
      <c r="T125" s="25">
        <f>R125*Config!$B$7</f>
        <v/>
      </c>
      <c r="U125" s="25">
        <f>S125*Config!$B$7</f>
        <v/>
      </c>
      <c r="V125" s="25" t="n">
        <v>14.4</v>
      </c>
      <c r="W125" s="25" t="n">
        <v>720</v>
      </c>
      <c r="X125" s="26">
        <f>IF(T125&gt;0,V125/T125,0)</f>
        <v/>
      </c>
      <c r="Y125" s="26">
        <f>IF(U125&gt;0,W125/U125,0)</f>
        <v/>
      </c>
      <c r="Z125" s="25">
        <f>T125-V125</f>
        <v/>
      </c>
      <c r="AA125" s="25">
        <f>U125-W125</f>
        <v/>
      </c>
      <c r="AB125" s="25">
        <f>IF(Config!$B$7&gt;0,(V125/Config!$B$7)*Config!$B$4,0)</f>
        <v/>
      </c>
      <c r="AC125" s="25">
        <f>IF(Config!$B$7&gt;0,(W125/Config!$B$7)*Config!$B$4,0)</f>
        <v/>
      </c>
    </row>
    <row r="126" hidden="1" outlineLevel="1">
      <c r="A126" s="22" t="inlineStr">
        <is>
          <t>May</t>
        </is>
      </c>
      <c r="B126" s="22" t="n">
        <v>2026</v>
      </c>
      <c r="C126" s="22" t="inlineStr">
        <is>
          <t>25-04-2026</t>
        </is>
      </c>
      <c r="D126" s="23" t="n">
        <v>0.6449189814814815</v>
      </c>
      <c r="E126" s="22" t="inlineStr">
        <is>
          <t>Makhana_7-2996</t>
        </is>
      </c>
      <c r="F126" s="22" t="inlineStr">
        <is>
          <t>FG</t>
        </is>
      </c>
      <c r="G126" s="22" t="inlineStr">
        <is>
          <t>Roasted &amp; Flavoured Makhana</t>
        </is>
      </c>
      <c r="H126" s="22" t="inlineStr">
        <is>
          <t>Roasted &amp; Flavoured Tangy Tomato Makhana Farmley Jar 55 g</t>
        </is>
      </c>
      <c r="I126" s="22" t="inlineStr">
        <is>
          <t>Prasadam Roasted Makhana</t>
        </is>
      </c>
      <c r="J126" s="24" t="n">
        <v>0.055</v>
      </c>
      <c r="K126" s="24" t="n">
        <v>400</v>
      </c>
      <c r="L126" s="22" t="inlineStr">
        <is>
          <t>INNOVATIVE RETAIL CONCEPTS PRIVATE LIMITED</t>
        </is>
      </c>
      <c r="M126" s="24" t="n">
        <v>22</v>
      </c>
      <c r="N126" s="22" t="inlineStr">
        <is>
          <t>Quick Commerce</t>
        </is>
      </c>
      <c r="O126" s="22" t="inlineStr">
        <is>
          <t>Purnea</t>
        </is>
      </c>
      <c r="P126" s="22" t="inlineStr">
        <is>
          <t>Value Added</t>
        </is>
      </c>
      <c r="Q126" s="22" t="inlineStr">
        <is>
          <t>Roasted &amp; Flavoured Makhana</t>
        </is>
      </c>
      <c r="R126" s="25">
        <f>IF(Config!$B$4&gt;0,M126/Config!$B$4,0)</f>
        <v/>
      </c>
      <c r="S126" s="25">
        <f>IF(Config!$B$4&gt;0,K126/Config!$B$4,0)</f>
        <v/>
      </c>
      <c r="T126" s="25">
        <f>R126*Config!$B$7</f>
        <v/>
      </c>
      <c r="U126" s="25">
        <f>S126*Config!$B$7</f>
        <v/>
      </c>
      <c r="V126" s="25" t="n">
        <v>7.7</v>
      </c>
      <c r="W126" s="25" t="n">
        <v>140</v>
      </c>
      <c r="X126" s="26">
        <f>IF(T126&gt;0,V126/T126,0)</f>
        <v/>
      </c>
      <c r="Y126" s="26">
        <f>IF(U126&gt;0,W126/U126,0)</f>
        <v/>
      </c>
      <c r="Z126" s="25">
        <f>T126-V126</f>
        <v/>
      </c>
      <c r="AA126" s="25">
        <f>U126-W126</f>
        <v/>
      </c>
      <c r="AB126" s="25">
        <f>IF(Config!$B$7&gt;0,(V126/Config!$B$7)*Config!$B$4,0)</f>
        <v/>
      </c>
      <c r="AC126" s="25">
        <f>IF(Config!$B$7&gt;0,(W126/Config!$B$7)*Config!$B$4,0)</f>
        <v/>
      </c>
    </row>
    <row r="127" hidden="1" outlineLevel="1">
      <c r="A127" s="22" t="inlineStr">
        <is>
          <t>May</t>
        </is>
      </c>
      <c r="B127" s="22" t="n">
        <v>2026</v>
      </c>
      <c r="C127" s="22" t="inlineStr">
        <is>
          <t>25-04-2026</t>
        </is>
      </c>
      <c r="D127" s="23" t="n">
        <v>0.6449305555555556</v>
      </c>
      <c r="E127" s="22" t="inlineStr">
        <is>
          <t>Makhana_7-2995</t>
        </is>
      </c>
      <c r="F127" s="22" t="inlineStr">
        <is>
          <t>FG</t>
        </is>
      </c>
      <c r="G127" s="22" t="inlineStr">
        <is>
          <t>Roasted &amp; Flavoured Makhana</t>
        </is>
      </c>
      <c r="H127" s="22" t="inlineStr">
        <is>
          <t>Roasted &amp; Flavoured Cream &amp; Onion Makhana Farmley Jar 55 g</t>
        </is>
      </c>
      <c r="I127" s="22" t="inlineStr">
        <is>
          <t>Prasadam Roasted Makhana</t>
        </is>
      </c>
      <c r="J127" s="24" t="n">
        <v>0.055</v>
      </c>
      <c r="K127" s="24" t="n">
        <v>500</v>
      </c>
      <c r="L127" s="22" t="inlineStr">
        <is>
          <t>INNOVATIVE RETAIL CONCEPTS PRIVATE LIMITED</t>
        </is>
      </c>
      <c r="M127" s="24" t="n">
        <v>27.5</v>
      </c>
      <c r="N127" s="22" t="inlineStr">
        <is>
          <t>Quick Commerce</t>
        </is>
      </c>
      <c r="O127" s="22" t="inlineStr">
        <is>
          <t>Purnea</t>
        </is>
      </c>
      <c r="P127" s="22" t="inlineStr">
        <is>
          <t>Value Added</t>
        </is>
      </c>
      <c r="Q127" s="22" t="inlineStr">
        <is>
          <t>Roasted &amp; Flavoured Makhana</t>
        </is>
      </c>
      <c r="R127" s="25">
        <f>IF(Config!$B$4&gt;0,M127/Config!$B$4,0)</f>
        <v/>
      </c>
      <c r="S127" s="25">
        <f>IF(Config!$B$4&gt;0,K127/Config!$B$4,0)</f>
        <v/>
      </c>
      <c r="T127" s="25">
        <f>R127*Config!$B$7</f>
        <v/>
      </c>
      <c r="U127" s="25">
        <f>S127*Config!$B$7</f>
        <v/>
      </c>
      <c r="V127" s="25" t="n">
        <v>21.18</v>
      </c>
      <c r="W127" s="25" t="n">
        <v>385</v>
      </c>
      <c r="X127" s="26">
        <f>IF(T127&gt;0,V127/T127,0)</f>
        <v/>
      </c>
      <c r="Y127" s="26">
        <f>IF(U127&gt;0,W127/U127,0)</f>
        <v/>
      </c>
      <c r="Z127" s="25">
        <f>T127-V127</f>
        <v/>
      </c>
      <c r="AA127" s="25">
        <f>U127-W127</f>
        <v/>
      </c>
      <c r="AB127" s="25">
        <f>IF(Config!$B$7&gt;0,(V127/Config!$B$7)*Config!$B$4,0)</f>
        <v/>
      </c>
      <c r="AC127" s="25">
        <f>IF(Config!$B$7&gt;0,(W127/Config!$B$7)*Config!$B$4,0)</f>
        <v/>
      </c>
    </row>
    <row r="128" hidden="1" outlineLevel="1">
      <c r="A128" s="22" t="inlineStr">
        <is>
          <t>May</t>
        </is>
      </c>
      <c r="B128" s="22" t="n">
        <v>2026</v>
      </c>
      <c r="C128" s="22" t="inlineStr">
        <is>
          <t>25-04-2026</t>
        </is>
      </c>
      <c r="D128" s="23" t="n">
        <v>0.6449305555555556</v>
      </c>
      <c r="E128" s="22" t="inlineStr">
        <is>
          <t>Makhana_7-2992</t>
        </is>
      </c>
      <c r="F128" s="22" t="inlineStr">
        <is>
          <t>FG</t>
        </is>
      </c>
      <c r="G128" s="22" t="inlineStr">
        <is>
          <t>Roasted &amp; Flavoured Makhana</t>
        </is>
      </c>
      <c r="H128" s="22" t="inlineStr">
        <is>
          <t>Roasted &amp; Flavoured Peri Peri Makhana Farmley Jar 55 g</t>
        </is>
      </c>
      <c r="I128" s="22" t="inlineStr">
        <is>
          <t>Prasadam Roasted Makhana</t>
        </is>
      </c>
      <c r="J128" s="24" t="n">
        <v>0.055</v>
      </c>
      <c r="K128" s="24" t="n">
        <v>400</v>
      </c>
      <c r="L128" s="22" t="inlineStr">
        <is>
          <t>INNOVATIVE RETAIL CONCEPTS PRIVATE LIMITED</t>
        </is>
      </c>
      <c r="M128" s="24" t="n">
        <v>22</v>
      </c>
      <c r="N128" s="22" t="inlineStr">
        <is>
          <t>Quick Commerce</t>
        </is>
      </c>
      <c r="O128" s="22" t="inlineStr">
        <is>
          <t>Purnea</t>
        </is>
      </c>
      <c r="P128" s="22" t="inlineStr">
        <is>
          <t>Value Added</t>
        </is>
      </c>
      <c r="Q128" s="22" t="inlineStr">
        <is>
          <t>Roasted &amp; Flavoured Makhana</t>
        </is>
      </c>
      <c r="R128" s="25">
        <f>IF(Config!$B$4&gt;0,M128/Config!$B$4,0)</f>
        <v/>
      </c>
      <c r="S128" s="25">
        <f>IF(Config!$B$4&gt;0,K128/Config!$B$4,0)</f>
        <v/>
      </c>
      <c r="T128" s="25">
        <f>R128*Config!$B$7</f>
        <v/>
      </c>
      <c r="U128" s="25">
        <f>S128*Config!$B$7</f>
        <v/>
      </c>
      <c r="V128" s="25" t="n">
        <v>9.619999999999999</v>
      </c>
      <c r="W128" s="25" t="n">
        <v>175</v>
      </c>
      <c r="X128" s="26">
        <f>IF(T128&gt;0,V128/T128,0)</f>
        <v/>
      </c>
      <c r="Y128" s="26">
        <f>IF(U128&gt;0,W128/U128,0)</f>
        <v/>
      </c>
      <c r="Z128" s="25">
        <f>T128-V128</f>
        <v/>
      </c>
      <c r="AA128" s="25">
        <f>U128-W128</f>
        <v/>
      </c>
      <c r="AB128" s="25">
        <f>IF(Config!$B$7&gt;0,(V128/Config!$B$7)*Config!$B$4,0)</f>
        <v/>
      </c>
      <c r="AC128" s="25">
        <f>IF(Config!$B$7&gt;0,(W128/Config!$B$7)*Config!$B$4,0)</f>
        <v/>
      </c>
    </row>
    <row r="129" hidden="1" outlineLevel="1">
      <c r="A129" s="22" t="inlineStr">
        <is>
          <t>May</t>
        </is>
      </c>
      <c r="B129" s="22" t="n">
        <v>2026</v>
      </c>
      <c r="C129" s="22" t="inlineStr">
        <is>
          <t>25-04-2026</t>
        </is>
      </c>
      <c r="D129" s="23" t="n">
        <v>0.6449305555555556</v>
      </c>
      <c r="E129" s="22" t="inlineStr">
        <is>
          <t>Makhana_7-2999</t>
        </is>
      </c>
      <c r="F129" s="22" t="inlineStr">
        <is>
          <t>FG</t>
        </is>
      </c>
      <c r="G129" s="22" t="inlineStr">
        <is>
          <t>Roasted &amp; Flavoured Makhana</t>
        </is>
      </c>
      <c r="H129" s="22" t="inlineStr">
        <is>
          <t>Roasted &amp; Flavoured Salt &amp; Pepper Makhana Farmley Jar 55 g</t>
        </is>
      </c>
      <c r="I129" s="22" t="inlineStr">
        <is>
          <t>Prasadam Roasted Makhana</t>
        </is>
      </c>
      <c r="J129" s="24" t="n">
        <v>0.055</v>
      </c>
      <c r="K129" s="24" t="n">
        <v>200</v>
      </c>
      <c r="L129" s="22" t="inlineStr">
        <is>
          <t>INNOVATIVE RETAIL CONCEPTS PRIVATE LIMITED</t>
        </is>
      </c>
      <c r="M129" s="24" t="n">
        <v>11</v>
      </c>
      <c r="N129" s="22" t="inlineStr">
        <is>
          <t>Quick Commerce</t>
        </is>
      </c>
      <c r="O129" s="22" t="inlineStr">
        <is>
          <t>Purnea</t>
        </is>
      </c>
      <c r="P129" s="22" t="inlineStr">
        <is>
          <t>Value Added</t>
        </is>
      </c>
      <c r="Q129" s="22" t="inlineStr">
        <is>
          <t>Roasted &amp; Flavoured Makhana</t>
        </is>
      </c>
      <c r="R129" s="25">
        <f>IF(Config!$B$4&gt;0,M129/Config!$B$4,0)</f>
        <v/>
      </c>
      <c r="S129" s="25">
        <f>IF(Config!$B$4&gt;0,K129/Config!$B$4,0)</f>
        <v/>
      </c>
      <c r="T129" s="25">
        <f>R129*Config!$B$7</f>
        <v/>
      </c>
      <c r="U129" s="25">
        <f>S129*Config!$B$7</f>
        <v/>
      </c>
      <c r="V129" s="25" t="n">
        <v>5.78</v>
      </c>
      <c r="W129" s="25" t="n">
        <v>105</v>
      </c>
      <c r="X129" s="26">
        <f>IF(T129&gt;0,V129/T129,0)</f>
        <v/>
      </c>
      <c r="Y129" s="26">
        <f>IF(U129&gt;0,W129/U129,0)</f>
        <v/>
      </c>
      <c r="Z129" s="25">
        <f>T129-V129</f>
        <v/>
      </c>
      <c r="AA129" s="25">
        <f>U129-W129</f>
        <v/>
      </c>
      <c r="AB129" s="25">
        <f>IF(Config!$B$7&gt;0,(V129/Config!$B$7)*Config!$B$4,0)</f>
        <v/>
      </c>
      <c r="AC129" s="25">
        <f>IF(Config!$B$7&gt;0,(W129/Config!$B$7)*Config!$B$4,0)</f>
        <v/>
      </c>
    </row>
    <row r="130" hidden="1" outlineLevel="1">
      <c r="A130" s="22" t="inlineStr">
        <is>
          <t>May</t>
        </is>
      </c>
      <c r="B130" s="22" t="n">
        <v>2026</v>
      </c>
      <c r="C130" s="22" t="inlineStr">
        <is>
          <t>25-04-2026</t>
        </is>
      </c>
      <c r="D130" s="23" t="n">
        <v>0.6449305555555556</v>
      </c>
      <c r="E130" s="22" t="inlineStr">
        <is>
          <t>Makhana_7-2981</t>
        </is>
      </c>
      <c r="F130" s="22" t="inlineStr">
        <is>
          <t>FG</t>
        </is>
      </c>
      <c r="G130" s="22" t="inlineStr">
        <is>
          <t>Roasted &amp; Flavoured Makhana</t>
        </is>
      </c>
      <c r="H130" s="22" t="inlineStr">
        <is>
          <t>Roasted &amp; Flavored Makhana - Black Pepper Farmley Composite jar 77 g</t>
        </is>
      </c>
      <c r="I130" s="22" t="inlineStr">
        <is>
          <t>Prasadam Roasted Makhana</t>
        </is>
      </c>
      <c r="J130" s="24" t="n">
        <v>0.077</v>
      </c>
      <c r="K130" s="24" t="n">
        <v>320</v>
      </c>
      <c r="L130" s="22" t="inlineStr">
        <is>
          <t>INNOVATIVE RETAIL CONCEPTS PRIVATE LIMITED</t>
        </is>
      </c>
      <c r="M130" s="24" t="n">
        <v>24.64</v>
      </c>
      <c r="N130" s="22" t="inlineStr">
        <is>
          <t>Quick Commerce</t>
        </is>
      </c>
      <c r="O130" s="22" t="inlineStr">
        <is>
          <t>Purnea</t>
        </is>
      </c>
      <c r="P130" s="22" t="inlineStr">
        <is>
          <t>Value Added</t>
        </is>
      </c>
      <c r="Q130" s="22" t="inlineStr">
        <is>
          <t>Roasted &amp; Flavoured Makhana</t>
        </is>
      </c>
      <c r="R130" s="25">
        <f>IF(Config!$B$4&gt;0,M130/Config!$B$4,0)</f>
        <v/>
      </c>
      <c r="S130" s="25">
        <f>IF(Config!$B$4&gt;0,K130/Config!$B$4,0)</f>
        <v/>
      </c>
      <c r="T130" s="25">
        <f>R130*Config!$B$7</f>
        <v/>
      </c>
      <c r="U130" s="25">
        <f>S130*Config!$B$7</f>
        <v/>
      </c>
      <c r="V130" s="25" t="n">
        <v>11.09</v>
      </c>
      <c r="W130" s="25" t="n">
        <v>144</v>
      </c>
      <c r="X130" s="26">
        <f>IF(T130&gt;0,V130/T130,0)</f>
        <v/>
      </c>
      <c r="Y130" s="26">
        <f>IF(U130&gt;0,W130/U130,0)</f>
        <v/>
      </c>
      <c r="Z130" s="25">
        <f>T130-V130</f>
        <v/>
      </c>
      <c r="AA130" s="25">
        <f>U130-W130</f>
        <v/>
      </c>
      <c r="AB130" s="25">
        <f>IF(Config!$B$7&gt;0,(V130/Config!$B$7)*Config!$B$4,0)</f>
        <v/>
      </c>
      <c r="AC130" s="25">
        <f>IF(Config!$B$7&gt;0,(W130/Config!$B$7)*Config!$B$4,0)</f>
        <v/>
      </c>
    </row>
    <row r="131" hidden="1" outlineLevel="1">
      <c r="A131" s="22" t="inlineStr">
        <is>
          <t>May</t>
        </is>
      </c>
      <c r="B131" s="22" t="n">
        <v>2026</v>
      </c>
      <c r="C131" s="22" t="inlineStr">
        <is>
          <t>25-04-2026</t>
        </is>
      </c>
      <c r="D131" s="23" t="n">
        <v>0.6449305555555556</v>
      </c>
      <c r="E131" s="22" t="inlineStr">
        <is>
          <t>Makhana_7-2994</t>
        </is>
      </c>
      <c r="F131" s="22" t="inlineStr">
        <is>
          <t>FG</t>
        </is>
      </c>
      <c r="G131" s="22" t="inlineStr">
        <is>
          <t>Roasted &amp; Flavoured Makhana</t>
        </is>
      </c>
      <c r="H131" s="22" t="inlineStr">
        <is>
          <t>Roasted &amp; Salted Makhana Farmley Jar 55 g</t>
        </is>
      </c>
      <c r="I131" s="22" t="inlineStr">
        <is>
          <t>Prasadam Roasted Makhana</t>
        </is>
      </c>
      <c r="J131" s="24" t="n">
        <v>0.055</v>
      </c>
      <c r="K131" s="24" t="n">
        <v>700</v>
      </c>
      <c r="L131" s="22" t="inlineStr">
        <is>
          <t>INNOVATIVE RETAIL CONCEPTS PRIVATE LIMITED</t>
        </is>
      </c>
      <c r="M131" s="24" t="n">
        <v>38.5</v>
      </c>
      <c r="N131" s="22" t="inlineStr">
        <is>
          <t>Quick Commerce</t>
        </is>
      </c>
      <c r="O131" s="22" t="inlineStr">
        <is>
          <t>Purnea</t>
        </is>
      </c>
      <c r="P131" s="22" t="inlineStr">
        <is>
          <t>Value Added</t>
        </is>
      </c>
      <c r="Q131" s="22" t="inlineStr">
        <is>
          <t>Roasted &amp; Flavoured Makhana</t>
        </is>
      </c>
      <c r="R131" s="25">
        <f>IF(Config!$B$4&gt;0,M131/Config!$B$4,0)</f>
        <v/>
      </c>
      <c r="S131" s="25">
        <f>IF(Config!$B$4&gt;0,K131/Config!$B$4,0)</f>
        <v/>
      </c>
      <c r="T131" s="25">
        <f>R131*Config!$B$7</f>
        <v/>
      </c>
      <c r="U131" s="25">
        <f>S131*Config!$B$7</f>
        <v/>
      </c>
      <c r="V131" s="25" t="n">
        <v>9.619999999999999</v>
      </c>
      <c r="W131" s="25" t="n">
        <v>175</v>
      </c>
      <c r="X131" s="26">
        <f>IF(T131&gt;0,V131/T131,0)</f>
        <v/>
      </c>
      <c r="Y131" s="26">
        <f>IF(U131&gt;0,W131/U131,0)</f>
        <v/>
      </c>
      <c r="Z131" s="25">
        <f>T131-V131</f>
        <v/>
      </c>
      <c r="AA131" s="25">
        <f>U131-W131</f>
        <v/>
      </c>
      <c r="AB131" s="25">
        <f>IF(Config!$B$7&gt;0,(V131/Config!$B$7)*Config!$B$4,0)</f>
        <v/>
      </c>
      <c r="AC131" s="25">
        <f>IF(Config!$B$7&gt;0,(W131/Config!$B$7)*Config!$B$4,0)</f>
        <v/>
      </c>
    </row>
    <row r="132" hidden="1" outlineLevel="1">
      <c r="A132" s="22" t="inlineStr">
        <is>
          <t>May</t>
        </is>
      </c>
      <c r="B132" s="22" t="n">
        <v>2026</v>
      </c>
      <c r="C132" s="22" t="inlineStr">
        <is>
          <t>25-04-2026</t>
        </is>
      </c>
      <c r="D132" s="23" t="n">
        <v>0.6449305555555556</v>
      </c>
      <c r="E132" s="22" t="inlineStr">
        <is>
          <t>Makhana_7-30151</t>
        </is>
      </c>
      <c r="F132" s="22" t="inlineStr">
        <is>
          <t>FG</t>
        </is>
      </c>
      <c r="G132" s="22" t="inlineStr">
        <is>
          <t>Roasted &amp; Flavoured Makhana</t>
        </is>
      </c>
      <c r="H132" s="22" t="inlineStr">
        <is>
          <t>Roasted &amp; Flavored Makhana - Tangy Tomato Farmley Pillow Pouch 20 g</t>
        </is>
      </c>
      <c r="I132" s="22" t="inlineStr">
        <is>
          <t>Prasadam Roasted Makhana</t>
        </is>
      </c>
      <c r="J132" s="24" t="n">
        <v>0.02</v>
      </c>
      <c r="K132" s="24" t="n">
        <v>2200</v>
      </c>
      <c r="L132" s="22" t="inlineStr">
        <is>
          <t>INNOVATIVE RETAIL CONCEPTS PRIVATE LIMITED</t>
        </is>
      </c>
      <c r="M132" s="24" t="n">
        <v>44</v>
      </c>
      <c r="N132" s="22" t="inlineStr">
        <is>
          <t>Quick Commerce</t>
        </is>
      </c>
      <c r="O132" s="22" t="inlineStr">
        <is>
          <t>Purnea</t>
        </is>
      </c>
      <c r="P132" s="22" t="inlineStr">
        <is>
          <t>Value Added</t>
        </is>
      </c>
      <c r="Q132" s="22" t="inlineStr">
        <is>
          <t>Roasted &amp; Flavoured Makhana</t>
        </is>
      </c>
      <c r="R132" s="25">
        <f>IF(Config!$B$4&gt;0,M132/Config!$B$4,0)</f>
        <v/>
      </c>
      <c r="S132" s="25">
        <f>IF(Config!$B$4&gt;0,K132/Config!$B$4,0)</f>
        <v/>
      </c>
      <c r="T132" s="25">
        <f>R132*Config!$B$7</f>
        <v/>
      </c>
      <c r="U132" s="25">
        <f>S132*Config!$B$7</f>
        <v/>
      </c>
      <c r="V132" s="25" t="n">
        <v>42</v>
      </c>
      <c r="W132" s="25" t="n">
        <v>2100</v>
      </c>
      <c r="X132" s="26">
        <f>IF(T132&gt;0,V132/T132,0)</f>
        <v/>
      </c>
      <c r="Y132" s="26">
        <f>IF(U132&gt;0,W132/U132,0)</f>
        <v/>
      </c>
      <c r="Z132" s="25">
        <f>T132-V132</f>
        <v/>
      </c>
      <c r="AA132" s="25">
        <f>U132-W132</f>
        <v/>
      </c>
      <c r="AB132" s="25">
        <f>IF(Config!$B$7&gt;0,(V132/Config!$B$7)*Config!$B$4,0)</f>
        <v/>
      </c>
      <c r="AC132" s="25">
        <f>IF(Config!$B$7&gt;0,(W132/Config!$B$7)*Config!$B$4,0)</f>
        <v/>
      </c>
    </row>
    <row r="133" hidden="1" outlineLevel="1">
      <c r="A133" s="22" t="inlineStr">
        <is>
          <t>May</t>
        </is>
      </c>
      <c r="B133" s="22" t="n">
        <v>2026</v>
      </c>
      <c r="C133" s="22" t="inlineStr">
        <is>
          <t>25-04-2026</t>
        </is>
      </c>
      <c r="D133" s="23" t="n">
        <v>0.6449305555555556</v>
      </c>
      <c r="E133" s="22" t="inlineStr">
        <is>
          <t>Makhana_7-2982</t>
        </is>
      </c>
      <c r="F133" s="22" t="inlineStr">
        <is>
          <t>FG</t>
        </is>
      </c>
      <c r="G133" s="22" t="inlineStr">
        <is>
          <t>Roasted &amp; Flavoured Makhana</t>
        </is>
      </c>
      <c r="H133" s="22" t="inlineStr">
        <is>
          <t>Roasted &amp; Flavored Makhana - Achaari Farmley Composite Jar 77 g</t>
        </is>
      </c>
      <c r="I133" s="22" t="inlineStr">
        <is>
          <t>Prasadam Roasted Makhana</t>
        </is>
      </c>
      <c r="J133" s="24" t="n">
        <v>0.077</v>
      </c>
      <c r="K133" s="24" t="n">
        <v>200</v>
      </c>
      <c r="L133" s="22" t="inlineStr">
        <is>
          <t>INNOVATIVE RETAIL CONCEPTS PRIVATE LIMITED</t>
        </is>
      </c>
      <c r="M133" s="24" t="n">
        <v>15.4</v>
      </c>
      <c r="N133" s="22" t="inlineStr">
        <is>
          <t>Quick Commerce</t>
        </is>
      </c>
      <c r="O133" s="22" t="inlineStr">
        <is>
          <t>Purnea</t>
        </is>
      </c>
      <c r="P133" s="22" t="inlineStr">
        <is>
          <t>Value Added</t>
        </is>
      </c>
      <c r="Q133" s="22" t="inlineStr">
        <is>
          <t>Roasted &amp; Flavoured Makhana</t>
        </is>
      </c>
      <c r="R133" s="25">
        <f>IF(Config!$B$4&gt;0,M133/Config!$B$4,0)</f>
        <v/>
      </c>
      <c r="S133" s="25">
        <f>IF(Config!$B$4&gt;0,K133/Config!$B$4,0)</f>
        <v/>
      </c>
      <c r="T133" s="25">
        <f>R133*Config!$B$7</f>
        <v/>
      </c>
      <c r="U133" s="25">
        <f>S133*Config!$B$7</f>
        <v/>
      </c>
      <c r="V133" s="25" t="n">
        <v>11.09</v>
      </c>
      <c r="W133" s="25" t="n">
        <v>144</v>
      </c>
      <c r="X133" s="26">
        <f>IF(T133&gt;0,V133/T133,0)</f>
        <v/>
      </c>
      <c r="Y133" s="26">
        <f>IF(U133&gt;0,W133/U133,0)</f>
        <v/>
      </c>
      <c r="Z133" s="25">
        <f>T133-V133</f>
        <v/>
      </c>
      <c r="AA133" s="25">
        <f>U133-W133</f>
        <v/>
      </c>
      <c r="AB133" s="25">
        <f>IF(Config!$B$7&gt;0,(V133/Config!$B$7)*Config!$B$4,0)</f>
        <v/>
      </c>
      <c r="AC133" s="25">
        <f>IF(Config!$B$7&gt;0,(W133/Config!$B$7)*Config!$B$4,0)</f>
        <v/>
      </c>
    </row>
    <row r="134" hidden="1" outlineLevel="1">
      <c r="A134" s="22" t="inlineStr">
        <is>
          <t>May</t>
        </is>
      </c>
      <c r="B134" s="22" t="n">
        <v>2026</v>
      </c>
      <c r="C134" s="22" t="inlineStr">
        <is>
          <t>25-04-2026</t>
        </is>
      </c>
      <c r="D134" s="23" t="n">
        <v>0.6449305555555556</v>
      </c>
      <c r="E134" s="22" t="inlineStr">
        <is>
          <t>Makhana_7-30152</t>
        </is>
      </c>
      <c r="F134" s="22" t="inlineStr">
        <is>
          <t>FG</t>
        </is>
      </c>
      <c r="G134" s="22" t="inlineStr">
        <is>
          <t>Roasted &amp; Flavoured Makhana</t>
        </is>
      </c>
      <c r="H134" s="22" t="inlineStr">
        <is>
          <t>Roasted &amp; Flavored Makhana - Cream &amp; Onion Farmley Pillow Pouch 20 g</t>
        </is>
      </c>
      <c r="I134" s="22" t="inlineStr">
        <is>
          <t>Prasadam Roasted Makhana</t>
        </is>
      </c>
      <c r="J134" s="24" t="n">
        <v>0.02</v>
      </c>
      <c r="K134" s="24" t="n">
        <v>8000</v>
      </c>
      <c r="L134" s="22" t="inlineStr">
        <is>
          <t>INNOVATIVE RETAIL CONCEPTS PRIVATE LIMITED</t>
        </is>
      </c>
      <c r="M134" s="24" t="n">
        <v>160</v>
      </c>
      <c r="N134" s="22" t="inlineStr">
        <is>
          <t>Quick Commerce</t>
        </is>
      </c>
      <c r="O134" s="22" t="inlineStr">
        <is>
          <t>Purnea</t>
        </is>
      </c>
      <c r="P134" s="22" t="inlineStr">
        <is>
          <t>Value Added</t>
        </is>
      </c>
      <c r="Q134" s="22" t="inlineStr">
        <is>
          <t>Roasted &amp; Flavoured Makhana</t>
        </is>
      </c>
      <c r="R134" s="25">
        <f>IF(Config!$B$4&gt;0,M134/Config!$B$4,0)</f>
        <v/>
      </c>
      <c r="S134" s="25">
        <f>IF(Config!$B$4&gt;0,K134/Config!$B$4,0)</f>
        <v/>
      </c>
      <c r="T134" s="25">
        <f>R134*Config!$B$7</f>
        <v/>
      </c>
      <c r="U134" s="25">
        <f>S134*Config!$B$7</f>
        <v/>
      </c>
      <c r="V134" s="25" t="n">
        <v>250.8</v>
      </c>
      <c r="W134" s="25" t="n">
        <v>12540</v>
      </c>
      <c r="X134" s="26">
        <f>IF(T134&gt;0,V134/T134,0)</f>
        <v/>
      </c>
      <c r="Y134" s="26">
        <f>IF(U134&gt;0,W134/U134,0)</f>
        <v/>
      </c>
      <c r="Z134" s="25">
        <f>T134-V134</f>
        <v/>
      </c>
      <c r="AA134" s="25">
        <f>U134-W134</f>
        <v/>
      </c>
      <c r="AB134" s="25">
        <f>IF(Config!$B$7&gt;0,(V134/Config!$B$7)*Config!$B$4,0)</f>
        <v/>
      </c>
      <c r="AC134" s="25">
        <f>IF(Config!$B$7&gt;0,(W134/Config!$B$7)*Config!$B$4,0)</f>
        <v/>
      </c>
    </row>
    <row r="135" hidden="1" outlineLevel="1">
      <c r="A135" s="22" t="inlineStr">
        <is>
          <t>May</t>
        </is>
      </c>
      <c r="B135" s="22" t="n">
        <v>2026</v>
      </c>
      <c r="C135" s="22" t="inlineStr">
        <is>
          <t>25-04-2026</t>
        </is>
      </c>
      <c r="D135" s="23" t="n">
        <v>0.6449305555555556</v>
      </c>
      <c r="E135" s="22" t="inlineStr">
        <is>
          <t>Makhana_7-30153</t>
        </is>
      </c>
      <c r="F135" s="22" t="inlineStr">
        <is>
          <t>FG</t>
        </is>
      </c>
      <c r="G135" s="22" t="inlineStr">
        <is>
          <t>Roasted &amp; Flavoured Makhana</t>
        </is>
      </c>
      <c r="H135" s="22" t="inlineStr">
        <is>
          <t>Roasted &amp; Flavored Makhana - Peri Peri Farmley Pillow Pouch 20 g</t>
        </is>
      </c>
      <c r="I135" s="22" t="inlineStr">
        <is>
          <t>Prasadam Roasted Makhana</t>
        </is>
      </c>
      <c r="J135" s="24" t="n">
        <v>0.02</v>
      </c>
      <c r="K135" s="24" t="n">
        <v>1800</v>
      </c>
      <c r="L135" s="22" t="inlineStr">
        <is>
          <t>INNOVATIVE RETAIL CONCEPTS PRIVATE LIMITED</t>
        </is>
      </c>
      <c r="M135" s="24" t="n">
        <v>36</v>
      </c>
      <c r="N135" s="22" t="inlineStr">
        <is>
          <t>Quick Commerce</t>
        </is>
      </c>
      <c r="O135" s="22" t="inlineStr">
        <is>
          <t>Purnea</t>
        </is>
      </c>
      <c r="P135" s="22" t="inlineStr">
        <is>
          <t>Value Added</t>
        </is>
      </c>
      <c r="Q135" s="22" t="inlineStr">
        <is>
          <t>Roasted &amp; Flavoured Makhana</t>
        </is>
      </c>
      <c r="R135" s="25">
        <f>IF(Config!$B$4&gt;0,M135/Config!$B$4,0)</f>
        <v/>
      </c>
      <c r="S135" s="25">
        <f>IF(Config!$B$4&gt;0,K135/Config!$B$4,0)</f>
        <v/>
      </c>
      <c r="T135" s="25">
        <f>R135*Config!$B$7</f>
        <v/>
      </c>
      <c r="U135" s="25">
        <f>S135*Config!$B$7</f>
        <v/>
      </c>
      <c r="V135" s="25" t="n">
        <v>34.8</v>
      </c>
      <c r="W135" s="25" t="n">
        <v>1740</v>
      </c>
      <c r="X135" s="26">
        <f>IF(T135&gt;0,V135/T135,0)</f>
        <v/>
      </c>
      <c r="Y135" s="26">
        <f>IF(U135&gt;0,W135/U135,0)</f>
        <v/>
      </c>
      <c r="Z135" s="25">
        <f>T135-V135</f>
        <v/>
      </c>
      <c r="AA135" s="25">
        <f>U135-W135</f>
        <v/>
      </c>
      <c r="AB135" s="25">
        <f>IF(Config!$B$7&gt;0,(V135/Config!$B$7)*Config!$B$4,0)</f>
        <v/>
      </c>
      <c r="AC135" s="25">
        <f>IF(Config!$B$7&gt;0,(W135/Config!$B$7)*Config!$B$4,0)</f>
        <v/>
      </c>
    </row>
    <row r="136" hidden="1" outlineLevel="1">
      <c r="A136" s="22" t="inlineStr">
        <is>
          <t>May</t>
        </is>
      </c>
      <c r="B136" s="22" t="n">
        <v>2026</v>
      </c>
      <c r="C136" s="22" t="inlineStr">
        <is>
          <t>25-04-2026</t>
        </is>
      </c>
      <c r="D136" s="23" t="n">
        <v>0.6449305555555556</v>
      </c>
      <c r="E136" s="22" t="inlineStr">
        <is>
          <t>Makhana_7-2986</t>
        </is>
      </c>
      <c r="F136" s="22" t="inlineStr">
        <is>
          <t>FG</t>
        </is>
      </c>
      <c r="G136" s="22" t="inlineStr">
        <is>
          <t>Roasted &amp; Flavoured Makhana</t>
        </is>
      </c>
      <c r="H136" s="22" t="inlineStr">
        <is>
          <t>Roasted &amp; Flavored Makhana -Cream and Onion Farmley Composite Jar 77 g</t>
        </is>
      </c>
      <c r="I136" s="22" t="inlineStr">
        <is>
          <t>Prasadam Roasted Makhana</t>
        </is>
      </c>
      <c r="J136" s="24" t="n">
        <v>0.077</v>
      </c>
      <c r="K136" s="24" t="n">
        <v>1600</v>
      </c>
      <c r="L136" s="22" t="inlineStr">
        <is>
          <t>INNOVATIVE RETAIL CONCEPTS PRIVATE LIMITED</t>
        </is>
      </c>
      <c r="M136" s="24" t="n">
        <v>123.2</v>
      </c>
      <c r="N136" s="22" t="inlineStr">
        <is>
          <t>Quick Commerce</t>
        </is>
      </c>
      <c r="O136" s="22" t="inlineStr">
        <is>
          <t>Purnea</t>
        </is>
      </c>
      <c r="P136" s="22" t="inlineStr">
        <is>
          <t>Value Added</t>
        </is>
      </c>
      <c r="Q136" s="22" t="inlineStr">
        <is>
          <t>Roasted &amp; Flavoured Makhana</t>
        </is>
      </c>
      <c r="R136" s="25">
        <f>IF(Config!$B$4&gt;0,M136/Config!$B$4,0)</f>
        <v/>
      </c>
      <c r="S136" s="25">
        <f>IF(Config!$B$4&gt;0,K136/Config!$B$4,0)</f>
        <v/>
      </c>
      <c r="T136" s="25">
        <f>R136*Config!$B$7</f>
        <v/>
      </c>
      <c r="U136" s="25">
        <f>S136*Config!$B$7</f>
        <v/>
      </c>
      <c r="V136" s="25" t="n">
        <v>88.7</v>
      </c>
      <c r="W136" s="25" t="n">
        <v>1152</v>
      </c>
      <c r="X136" s="26">
        <f>IF(T136&gt;0,V136/T136,0)</f>
        <v/>
      </c>
      <c r="Y136" s="26">
        <f>IF(U136&gt;0,W136/U136,0)</f>
        <v/>
      </c>
      <c r="Z136" s="25">
        <f>T136-V136</f>
        <v/>
      </c>
      <c r="AA136" s="25">
        <f>U136-W136</f>
        <v/>
      </c>
      <c r="AB136" s="25">
        <f>IF(Config!$B$7&gt;0,(V136/Config!$B$7)*Config!$B$4,0)</f>
        <v/>
      </c>
      <c r="AC136" s="25">
        <f>IF(Config!$B$7&gt;0,(W136/Config!$B$7)*Config!$B$4,0)</f>
        <v/>
      </c>
    </row>
    <row r="137" hidden="1" outlineLevel="1">
      <c r="A137" s="22" t="inlineStr">
        <is>
          <t>May</t>
        </is>
      </c>
      <c r="B137" s="22" t="n">
        <v>2026</v>
      </c>
      <c r="C137" s="22" t="inlineStr">
        <is>
          <t>25-04-2026</t>
        </is>
      </c>
      <c r="D137" s="23" t="n">
        <v>0.6449305555555556</v>
      </c>
      <c r="E137" s="22" t="inlineStr">
        <is>
          <t>Makhana_7-2985</t>
        </is>
      </c>
      <c r="F137" s="22" t="inlineStr">
        <is>
          <t>FG</t>
        </is>
      </c>
      <c r="G137" s="22" t="inlineStr">
        <is>
          <t>Roasted &amp; Flavoured Makhana</t>
        </is>
      </c>
      <c r="H137" s="22" t="inlineStr">
        <is>
          <t>Roasted &amp; Flavored Makhana - Tangy Tomato Farmley Composite Jar 77 g</t>
        </is>
      </c>
      <c r="I137" s="22" t="inlineStr">
        <is>
          <t>Prasadam Roasted Makhana</t>
        </is>
      </c>
      <c r="J137" s="24" t="n">
        <v>0.077</v>
      </c>
      <c r="K137" s="24" t="n">
        <v>800</v>
      </c>
      <c r="L137" s="22" t="inlineStr">
        <is>
          <t>INNOVATIVE RETAIL CONCEPTS PRIVATE LIMITED</t>
        </is>
      </c>
      <c r="M137" s="24" t="n">
        <v>61.6</v>
      </c>
      <c r="N137" s="22" t="inlineStr">
        <is>
          <t>Quick Commerce</t>
        </is>
      </c>
      <c r="O137" s="22" t="inlineStr">
        <is>
          <t>Purnea</t>
        </is>
      </c>
      <c r="P137" s="22" t="inlineStr">
        <is>
          <t>Value Added</t>
        </is>
      </c>
      <c r="Q137" s="22" t="inlineStr">
        <is>
          <t>Roasted &amp; Flavoured Makhana</t>
        </is>
      </c>
      <c r="R137" s="25">
        <f>IF(Config!$B$4&gt;0,M137/Config!$B$4,0)</f>
        <v/>
      </c>
      <c r="S137" s="25">
        <f>IF(Config!$B$4&gt;0,K137/Config!$B$4,0)</f>
        <v/>
      </c>
      <c r="T137" s="25">
        <f>R137*Config!$B$7</f>
        <v/>
      </c>
      <c r="U137" s="25">
        <f>S137*Config!$B$7</f>
        <v/>
      </c>
      <c r="V137" s="25" t="n">
        <v>33.26</v>
      </c>
      <c r="W137" s="25" t="n">
        <v>432</v>
      </c>
      <c r="X137" s="26">
        <f>IF(T137&gt;0,V137/T137,0)</f>
        <v/>
      </c>
      <c r="Y137" s="26">
        <f>IF(U137&gt;0,W137/U137,0)</f>
        <v/>
      </c>
      <c r="Z137" s="25">
        <f>T137-V137</f>
        <v/>
      </c>
      <c r="AA137" s="25">
        <f>U137-W137</f>
        <v/>
      </c>
      <c r="AB137" s="25">
        <f>IF(Config!$B$7&gt;0,(V137/Config!$B$7)*Config!$B$4,0)</f>
        <v/>
      </c>
      <c r="AC137" s="25">
        <f>IF(Config!$B$7&gt;0,(W137/Config!$B$7)*Config!$B$4,0)</f>
        <v/>
      </c>
    </row>
    <row r="138" hidden="1" outlineLevel="1">
      <c r="A138" s="22" t="inlineStr">
        <is>
          <t>May</t>
        </is>
      </c>
      <c r="B138" s="22" t="n">
        <v>2026</v>
      </c>
      <c r="C138" s="22" t="inlineStr">
        <is>
          <t>25-04-2026</t>
        </is>
      </c>
      <c r="D138" s="23" t="n">
        <v>0.6449305555555556</v>
      </c>
      <c r="E138" s="22" t="inlineStr">
        <is>
          <t>Makhana_7-2983</t>
        </is>
      </c>
      <c r="F138" s="22" t="inlineStr">
        <is>
          <t>FG</t>
        </is>
      </c>
      <c r="G138" s="22" t="inlineStr">
        <is>
          <t>Roasted &amp; Flavoured Makhana</t>
        </is>
      </c>
      <c r="H138" s="22" t="inlineStr">
        <is>
          <t>Roasted &amp; Flavored Makhana - Peri Peri Farmley Composite Jar 77 g</t>
        </is>
      </c>
      <c r="I138" s="22" t="inlineStr">
        <is>
          <t>Prasadam Roasted Makhana</t>
        </is>
      </c>
      <c r="J138" s="24" t="n">
        <v>0.077</v>
      </c>
      <c r="K138" s="24" t="n">
        <v>1500</v>
      </c>
      <c r="L138" s="22" t="inlineStr">
        <is>
          <t>INNOVATIVE RETAIL CONCEPTS PRIVATE LIMITED</t>
        </is>
      </c>
      <c r="M138" s="24" t="n">
        <v>115.5</v>
      </c>
      <c r="N138" s="22" t="inlineStr">
        <is>
          <t>Quick Commerce</t>
        </is>
      </c>
      <c r="O138" s="22" t="inlineStr">
        <is>
          <t>Purnea</t>
        </is>
      </c>
      <c r="P138" s="22" t="inlineStr">
        <is>
          <t>Value Added</t>
        </is>
      </c>
      <c r="Q138" s="22" t="inlineStr">
        <is>
          <t>Roasted &amp; Flavoured Makhana</t>
        </is>
      </c>
      <c r="R138" s="25">
        <f>IF(Config!$B$4&gt;0,M138/Config!$B$4,0)</f>
        <v/>
      </c>
      <c r="S138" s="25">
        <f>IF(Config!$B$4&gt;0,K138/Config!$B$4,0)</f>
        <v/>
      </c>
      <c r="T138" s="25">
        <f>R138*Config!$B$7</f>
        <v/>
      </c>
      <c r="U138" s="25">
        <f>S138*Config!$B$7</f>
        <v/>
      </c>
      <c r="V138" s="25" t="n">
        <v>36.96</v>
      </c>
      <c r="W138" s="25" t="n">
        <v>480</v>
      </c>
      <c r="X138" s="26">
        <f>IF(T138&gt;0,V138/T138,0)</f>
        <v/>
      </c>
      <c r="Y138" s="26">
        <f>IF(U138&gt;0,W138/U138,0)</f>
        <v/>
      </c>
      <c r="Z138" s="25">
        <f>T138-V138</f>
        <v/>
      </c>
      <c r="AA138" s="25">
        <f>U138-W138</f>
        <v/>
      </c>
      <c r="AB138" s="25">
        <f>IF(Config!$B$7&gt;0,(V138/Config!$B$7)*Config!$B$4,0)</f>
        <v/>
      </c>
      <c r="AC138" s="25">
        <f>IF(Config!$B$7&gt;0,(W138/Config!$B$7)*Config!$B$4,0)</f>
        <v/>
      </c>
    </row>
    <row r="139" hidden="1" outlineLevel="1">
      <c r="A139" s="22" t="inlineStr">
        <is>
          <t>May</t>
        </is>
      </c>
      <c r="B139" s="22" t="n">
        <v>2026</v>
      </c>
      <c r="C139" s="22" t="inlineStr">
        <is>
          <t>25-04-2026</t>
        </is>
      </c>
      <c r="D139" s="23" t="n">
        <v>0.6449305555555556</v>
      </c>
      <c r="E139" s="22" t="inlineStr">
        <is>
          <t>Makhana_7-2984</t>
        </is>
      </c>
      <c r="F139" s="22" t="inlineStr">
        <is>
          <t>FG</t>
        </is>
      </c>
      <c r="G139" s="22" t="inlineStr">
        <is>
          <t>Roasted &amp; Flavoured Makhana</t>
        </is>
      </c>
      <c r="H139" s="22" t="inlineStr">
        <is>
          <t>Roasted &amp; Salted Makhana Farmley Composite Jar 77 g</t>
        </is>
      </c>
      <c r="I139" s="22" t="inlineStr">
        <is>
          <t>Prasadam Roasted Makhana</t>
        </is>
      </c>
      <c r="J139" s="24" t="n">
        <v>0.077</v>
      </c>
      <c r="K139" s="24" t="n">
        <v>3000</v>
      </c>
      <c r="L139" s="22" t="inlineStr">
        <is>
          <t>INNOVATIVE RETAIL CONCEPTS PRIVATE LIMITED</t>
        </is>
      </c>
      <c r="M139" s="24" t="n">
        <v>231</v>
      </c>
      <c r="N139" s="22" t="inlineStr">
        <is>
          <t>Quick Commerce</t>
        </is>
      </c>
      <c r="O139" s="22" t="inlineStr">
        <is>
          <t>Purnea</t>
        </is>
      </c>
      <c r="P139" s="22" t="inlineStr">
        <is>
          <t>Value Added</t>
        </is>
      </c>
      <c r="Q139" s="22" t="inlineStr">
        <is>
          <t>Roasted &amp; Flavoured Makhana</t>
        </is>
      </c>
      <c r="R139" s="25">
        <f>IF(Config!$B$4&gt;0,M139/Config!$B$4,0)</f>
        <v/>
      </c>
      <c r="S139" s="25">
        <f>IF(Config!$B$4&gt;0,K139/Config!$B$4,0)</f>
        <v/>
      </c>
      <c r="T139" s="25">
        <f>R139*Config!$B$7</f>
        <v/>
      </c>
      <c r="U139" s="25">
        <f>S139*Config!$B$7</f>
        <v/>
      </c>
      <c r="V139" s="25" t="n">
        <v>114.58</v>
      </c>
      <c r="W139" s="25" t="n">
        <v>1488</v>
      </c>
      <c r="X139" s="26">
        <f>IF(T139&gt;0,V139/T139,0)</f>
        <v/>
      </c>
      <c r="Y139" s="26">
        <f>IF(U139&gt;0,W139/U139,0)</f>
        <v/>
      </c>
      <c r="Z139" s="25">
        <f>T139-V139</f>
        <v/>
      </c>
      <c r="AA139" s="25">
        <f>U139-W139</f>
        <v/>
      </c>
      <c r="AB139" s="25">
        <f>IF(Config!$B$7&gt;0,(V139/Config!$B$7)*Config!$B$4,0)</f>
        <v/>
      </c>
      <c r="AC139" s="25">
        <f>IF(Config!$B$7&gt;0,(W139/Config!$B$7)*Config!$B$4,0)</f>
        <v/>
      </c>
    </row>
    <row r="140" hidden="1" outlineLevel="1">
      <c r="A140" s="22" t="inlineStr">
        <is>
          <t>May</t>
        </is>
      </c>
      <c r="B140" s="22" t="n">
        <v>2026</v>
      </c>
      <c r="C140" s="22" t="inlineStr">
        <is>
          <t>25-04-2026</t>
        </is>
      </c>
      <c r="D140" s="23" t="n">
        <v>0.6449421296296296</v>
      </c>
      <c r="E140" s="22" t="inlineStr">
        <is>
          <t>Makhana_7-30098</t>
        </is>
      </c>
      <c r="F140" s="22" t="inlineStr">
        <is>
          <t>FG</t>
        </is>
      </c>
      <c r="G140" s="22" t="inlineStr">
        <is>
          <t>Makhana Raw</t>
        </is>
      </c>
      <c r="H140" s="22" t="inlineStr">
        <is>
          <t>Prasadam Makhana Center Seal Pouch 200 g- NEW</t>
        </is>
      </c>
      <c r="I140" s="22" t="inlineStr">
        <is>
          <t>Prasadam Makhana</t>
        </is>
      </c>
      <c r="J140" s="24" t="n">
        <v>0.2</v>
      </c>
      <c r="K140" s="24" t="n">
        <v>3000</v>
      </c>
      <c r="L140" s="22" t="inlineStr">
        <is>
          <t>INNOVATIVE RETAIL CONCEPTS PRIVATE LIMITED</t>
        </is>
      </c>
      <c r="M140" s="24" t="n">
        <v>600</v>
      </c>
      <c r="N140" s="22" t="inlineStr">
        <is>
          <t>Quick Commerce</t>
        </is>
      </c>
      <c r="O140" s="22" t="inlineStr">
        <is>
          <t>Purnea</t>
        </is>
      </c>
      <c r="P140" s="22" t="inlineStr">
        <is>
          <t>KVI</t>
        </is>
      </c>
      <c r="Q140" s="22" t="inlineStr">
        <is>
          <t>Makhana Raw</t>
        </is>
      </c>
      <c r="R140" s="25">
        <f>IF(Config!$B$4&gt;0,M140/Config!$B$4,0)</f>
        <v/>
      </c>
      <c r="S140" s="25">
        <f>IF(Config!$B$4&gt;0,K140/Config!$B$4,0)</f>
        <v/>
      </c>
      <c r="T140" s="25">
        <f>R140*Config!$B$7</f>
        <v/>
      </c>
      <c r="U140" s="25">
        <f>S140*Config!$B$7</f>
        <v/>
      </c>
      <c r="V140" s="25" t="n">
        <v>176</v>
      </c>
      <c r="W140" s="25" t="n">
        <v>880</v>
      </c>
      <c r="X140" s="26">
        <f>IF(T140&gt;0,V140/T140,0)</f>
        <v/>
      </c>
      <c r="Y140" s="26">
        <f>IF(U140&gt;0,W140/U140,0)</f>
        <v/>
      </c>
      <c r="Z140" s="25">
        <f>T140-V140</f>
        <v/>
      </c>
      <c r="AA140" s="25">
        <f>U140-W140</f>
        <v/>
      </c>
      <c r="AB140" s="25">
        <f>IF(Config!$B$7&gt;0,(V140/Config!$B$7)*Config!$B$4,0)</f>
        <v/>
      </c>
      <c r="AC140" s="25">
        <f>IF(Config!$B$7&gt;0,(W140/Config!$B$7)*Config!$B$4,0)</f>
        <v/>
      </c>
    </row>
    <row r="141" hidden="1" outlineLevel="1">
      <c r="A141" s="22" t="inlineStr">
        <is>
          <t>May</t>
        </is>
      </c>
      <c r="B141" s="22" t="n">
        <v>2026</v>
      </c>
      <c r="C141" s="22" t="inlineStr">
        <is>
          <t>25-04-2026</t>
        </is>
      </c>
      <c r="D141" s="23" t="n">
        <v>0.6449421296296296</v>
      </c>
      <c r="E141" s="22" t="inlineStr">
        <is>
          <t>Makhana_7-30096</t>
        </is>
      </c>
      <c r="F141" s="22" t="inlineStr">
        <is>
          <t>FG</t>
        </is>
      </c>
      <c r="G141" s="22" t="inlineStr">
        <is>
          <t>Makhana Raw</t>
        </is>
      </c>
      <c r="H141" s="22" t="inlineStr">
        <is>
          <t>Prasadam Makhana Center Seal Pouch 100 g- NEW</t>
        </is>
      </c>
      <c r="I141" s="22" t="inlineStr">
        <is>
          <t>Prasadam Makhana</t>
        </is>
      </c>
      <c r="J141" s="24" t="n">
        <v>0.1</v>
      </c>
      <c r="K141" s="24" t="n">
        <v>2800</v>
      </c>
      <c r="L141" s="22" t="inlineStr">
        <is>
          <t>INNOVATIVE RETAIL CONCEPTS PRIVATE LIMITED</t>
        </is>
      </c>
      <c r="M141" s="24" t="n">
        <v>280</v>
      </c>
      <c r="N141" s="22" t="inlineStr">
        <is>
          <t>Quick Commerce</t>
        </is>
      </c>
      <c r="O141" s="22" t="inlineStr">
        <is>
          <t>Purnea</t>
        </is>
      </c>
      <c r="P141" s="22" t="inlineStr">
        <is>
          <t>KVI</t>
        </is>
      </c>
      <c r="Q141" s="22" t="inlineStr">
        <is>
          <t>Makhana Raw</t>
        </is>
      </c>
      <c r="R141" s="25">
        <f>IF(Config!$B$4&gt;0,M141/Config!$B$4,0)</f>
        <v/>
      </c>
      <c r="S141" s="25">
        <f>IF(Config!$B$4&gt;0,K141/Config!$B$4,0)</f>
        <v/>
      </c>
      <c r="T141" s="25">
        <f>R141*Config!$B$7</f>
        <v/>
      </c>
      <c r="U141" s="25">
        <f>S141*Config!$B$7</f>
        <v/>
      </c>
      <c r="V141" s="25" t="n">
        <v>56</v>
      </c>
      <c r="W141" s="25" t="n">
        <v>560</v>
      </c>
      <c r="X141" s="26">
        <f>IF(T141&gt;0,V141/T141,0)</f>
        <v/>
      </c>
      <c r="Y141" s="26">
        <f>IF(U141&gt;0,W141/U141,0)</f>
        <v/>
      </c>
      <c r="Z141" s="25">
        <f>T141-V141</f>
        <v/>
      </c>
      <c r="AA141" s="25">
        <f>U141-W141</f>
        <v/>
      </c>
      <c r="AB141" s="25">
        <f>IF(Config!$B$7&gt;0,(V141/Config!$B$7)*Config!$B$4,0)</f>
        <v/>
      </c>
      <c r="AC141" s="25">
        <f>IF(Config!$B$7&gt;0,(W141/Config!$B$7)*Config!$B$4,0)</f>
        <v/>
      </c>
    </row>
    <row r="142" hidden="1" outlineLevel="1">
      <c r="A142" s="22" t="inlineStr">
        <is>
          <t>May</t>
        </is>
      </c>
      <c r="B142" s="22" t="n">
        <v>2026</v>
      </c>
      <c r="C142" s="22" t="inlineStr">
        <is>
          <t>25-04-2026</t>
        </is>
      </c>
      <c r="D142" s="23" t="n">
        <v>0.6584143518518518</v>
      </c>
      <c r="E142" s="22" t="inlineStr">
        <is>
          <t>Makhana_7-2984</t>
        </is>
      </c>
      <c r="F142" s="22" t="inlineStr">
        <is>
          <t>FG</t>
        </is>
      </c>
      <c r="G142" s="22" t="inlineStr">
        <is>
          <t>Roasted &amp; Flavoured Makhana</t>
        </is>
      </c>
      <c r="H142" s="22" t="inlineStr">
        <is>
          <t>Roasted &amp; Salted Makhana Farmley Composite Jar 77 g</t>
        </is>
      </c>
      <c r="I142" s="22" t="inlineStr">
        <is>
          <t>Prasadam Roasted Makhana</t>
        </is>
      </c>
      <c r="J142" s="24" t="n">
        <v>0.077</v>
      </c>
      <c r="K142" s="24" t="n">
        <v>50</v>
      </c>
      <c r="L142" s="22" t="inlineStr">
        <is>
          <t>Meesho B2C</t>
        </is>
      </c>
      <c r="M142" s="24" t="n">
        <v>3.85</v>
      </c>
      <c r="N142" s="22" t="inlineStr">
        <is>
          <t>E-Commerce Dropship</t>
        </is>
      </c>
      <c r="O142" s="22" t="inlineStr">
        <is>
          <t>Purnea</t>
        </is>
      </c>
      <c r="P142" s="22" t="inlineStr">
        <is>
          <t>Value Added</t>
        </is>
      </c>
      <c r="Q142" s="22" t="inlineStr">
        <is>
          <t>Roasted &amp; Flavoured Makhana</t>
        </is>
      </c>
      <c r="R142" s="25">
        <f>IF(Config!$B$4&gt;0,M142/Config!$B$4,0)</f>
        <v/>
      </c>
      <c r="S142" s="25">
        <f>IF(Config!$B$4&gt;0,K142/Config!$B$4,0)</f>
        <v/>
      </c>
      <c r="T142" s="25">
        <f>R142*Config!$B$7</f>
        <v/>
      </c>
      <c r="U142" s="25">
        <f>S142*Config!$B$7</f>
        <v/>
      </c>
      <c r="V142" s="25" t="n">
        <v>0</v>
      </c>
      <c r="W142" s="25" t="n">
        <v>0</v>
      </c>
      <c r="X142" s="26">
        <f>IF(T142&gt;0,V142/T142,0)</f>
        <v/>
      </c>
      <c r="Y142" s="26">
        <f>IF(U142&gt;0,W142/U142,0)</f>
        <v/>
      </c>
      <c r="Z142" s="25">
        <f>T142-V142</f>
        <v/>
      </c>
      <c r="AA142" s="25">
        <f>U142-W142</f>
        <v/>
      </c>
      <c r="AB142" s="25">
        <f>IF(Config!$B$7&gt;0,(V142/Config!$B$7)*Config!$B$4,0)</f>
        <v/>
      </c>
      <c r="AC142" s="25">
        <f>IF(Config!$B$7&gt;0,(W142/Config!$B$7)*Config!$B$4,0)</f>
        <v/>
      </c>
    </row>
    <row r="143" hidden="1" outlineLevel="1">
      <c r="A143" s="22" t="inlineStr">
        <is>
          <t>May</t>
        </is>
      </c>
      <c r="B143" s="22" t="n">
        <v>2026</v>
      </c>
      <c r="C143" s="22" t="inlineStr">
        <is>
          <t>25-04-2026</t>
        </is>
      </c>
      <c r="D143" s="23" t="n">
        <v>0.6584143518518518</v>
      </c>
      <c r="E143" s="22" t="inlineStr">
        <is>
          <t>Makhana_7-2986</t>
        </is>
      </c>
      <c r="F143" s="22" t="inlineStr">
        <is>
          <t>FG</t>
        </is>
      </c>
      <c r="G143" s="22" t="inlineStr">
        <is>
          <t>Roasted &amp; Flavoured Makhana</t>
        </is>
      </c>
      <c r="H143" s="22" t="inlineStr">
        <is>
          <t>Roasted &amp; Flavored Makhana -Cream and Onion Farmley Composite Jar 77 g</t>
        </is>
      </c>
      <c r="I143" s="22" t="inlineStr">
        <is>
          <t>Prasadam Roasted Makhana</t>
        </is>
      </c>
      <c r="J143" s="24" t="n">
        <v>0.077</v>
      </c>
      <c r="K143" s="24" t="n">
        <v>80</v>
      </c>
      <c r="L143" s="22" t="inlineStr">
        <is>
          <t>Meesho B2C</t>
        </is>
      </c>
      <c r="M143" s="24" t="n">
        <v>6.16</v>
      </c>
      <c r="N143" s="22" t="inlineStr">
        <is>
          <t>E-Commerce Dropship</t>
        </is>
      </c>
      <c r="O143" s="22" t="inlineStr">
        <is>
          <t>Purnea</t>
        </is>
      </c>
      <c r="P143" s="22" t="inlineStr">
        <is>
          <t>Value Added</t>
        </is>
      </c>
      <c r="Q143" s="22" t="inlineStr">
        <is>
          <t>Roasted &amp; Flavoured Makhana</t>
        </is>
      </c>
      <c r="R143" s="25">
        <f>IF(Config!$B$4&gt;0,M143/Config!$B$4,0)</f>
        <v/>
      </c>
      <c r="S143" s="25">
        <f>IF(Config!$B$4&gt;0,K143/Config!$B$4,0)</f>
        <v/>
      </c>
      <c r="T143" s="25">
        <f>R143*Config!$B$7</f>
        <v/>
      </c>
      <c r="U143" s="25">
        <f>S143*Config!$B$7</f>
        <v/>
      </c>
      <c r="V143" s="25" t="n">
        <v>0</v>
      </c>
      <c r="W143" s="25" t="n">
        <v>0</v>
      </c>
      <c r="X143" s="26">
        <f>IF(T143&gt;0,V143/T143,0)</f>
        <v/>
      </c>
      <c r="Y143" s="26">
        <f>IF(U143&gt;0,W143/U143,0)</f>
        <v/>
      </c>
      <c r="Z143" s="25">
        <f>T143-V143</f>
        <v/>
      </c>
      <c r="AA143" s="25">
        <f>U143-W143</f>
        <v/>
      </c>
      <c r="AB143" s="25">
        <f>IF(Config!$B$7&gt;0,(V143/Config!$B$7)*Config!$B$4,0)</f>
        <v/>
      </c>
      <c r="AC143" s="25">
        <f>IF(Config!$B$7&gt;0,(W143/Config!$B$7)*Config!$B$4,0)</f>
        <v/>
      </c>
    </row>
    <row r="144" hidden="1" outlineLevel="1">
      <c r="A144" s="22" t="inlineStr">
        <is>
          <t>May</t>
        </is>
      </c>
      <c r="B144" s="22" t="n">
        <v>2026</v>
      </c>
      <c r="C144" s="22" t="inlineStr">
        <is>
          <t>25-04-2026</t>
        </is>
      </c>
      <c r="D144" s="23" t="n">
        <v>0.658425925925926</v>
      </c>
      <c r="E144" s="22" t="inlineStr">
        <is>
          <t>Makhana_7-30098</t>
        </is>
      </c>
      <c r="F144" s="22" t="inlineStr">
        <is>
          <t>FG</t>
        </is>
      </c>
      <c r="G144" s="22" t="inlineStr">
        <is>
          <t>Makhana Raw</t>
        </is>
      </c>
      <c r="H144" s="22" t="inlineStr">
        <is>
          <t>Prasadam Makhana Center Seal Pouch 200 g- NEW</t>
        </is>
      </c>
      <c r="I144" s="22" t="inlineStr">
        <is>
          <t>Prasadam Makhana</t>
        </is>
      </c>
      <c r="J144" s="24" t="n">
        <v>0.2</v>
      </c>
      <c r="K144" s="24" t="n">
        <v>100</v>
      </c>
      <c r="L144" s="22" t="inlineStr">
        <is>
          <t>Meesho B2C</t>
        </is>
      </c>
      <c r="M144" s="24" t="n">
        <v>20</v>
      </c>
      <c r="N144" s="22" t="inlineStr">
        <is>
          <t>E-Commerce Dropship</t>
        </is>
      </c>
      <c r="O144" s="22" t="inlineStr">
        <is>
          <t>Purnea</t>
        </is>
      </c>
      <c r="P144" s="22" t="inlineStr">
        <is>
          <t>KVI</t>
        </is>
      </c>
      <c r="Q144" s="22" t="inlineStr">
        <is>
          <t>Makhana Raw</t>
        </is>
      </c>
      <c r="R144" s="25">
        <f>IF(Config!$B$4&gt;0,M144/Config!$B$4,0)</f>
        <v/>
      </c>
      <c r="S144" s="25">
        <f>IF(Config!$B$4&gt;0,K144/Config!$B$4,0)</f>
        <v/>
      </c>
      <c r="T144" s="25">
        <f>R144*Config!$B$7</f>
        <v/>
      </c>
      <c r="U144" s="25">
        <f>S144*Config!$B$7</f>
        <v/>
      </c>
      <c r="V144" s="25" t="n">
        <v>0</v>
      </c>
      <c r="W144" s="25" t="n">
        <v>0</v>
      </c>
      <c r="X144" s="26">
        <f>IF(T144&gt;0,V144/T144,0)</f>
        <v/>
      </c>
      <c r="Y144" s="26">
        <f>IF(U144&gt;0,W144/U144,0)</f>
        <v/>
      </c>
      <c r="Z144" s="25">
        <f>T144-V144</f>
        <v/>
      </c>
      <c r="AA144" s="25">
        <f>U144-W144</f>
        <v/>
      </c>
      <c r="AB144" s="25">
        <f>IF(Config!$B$7&gt;0,(V144/Config!$B$7)*Config!$B$4,0)</f>
        <v/>
      </c>
      <c r="AC144" s="25">
        <f>IF(Config!$B$7&gt;0,(W144/Config!$B$7)*Config!$B$4,0)</f>
        <v/>
      </c>
    </row>
    <row r="145" hidden="1" outlineLevel="1">
      <c r="A145" s="22" t="inlineStr">
        <is>
          <t>May</t>
        </is>
      </c>
      <c r="B145" s="22" t="n">
        <v>2026</v>
      </c>
      <c r="C145" s="22" t="inlineStr">
        <is>
          <t>25-04-2026</t>
        </is>
      </c>
      <c r="D145" s="23" t="n">
        <v>0.7192361111111111</v>
      </c>
      <c r="E145" s="22" t="inlineStr">
        <is>
          <t>Makhana_7-30153</t>
        </is>
      </c>
      <c r="F145" s="22" t="inlineStr">
        <is>
          <t>FG</t>
        </is>
      </c>
      <c r="G145" s="22" t="inlineStr">
        <is>
          <t>Roasted &amp; Flavoured Makhana</t>
        </is>
      </c>
      <c r="H145" s="22" t="inlineStr">
        <is>
          <t>Roasted &amp; Flavored Makhana - Peri Peri Farmley Pillow Pouch 20 g</t>
        </is>
      </c>
      <c r="I145" s="22" t="inlineStr">
        <is>
          <t>Prasadam Roasted Makhana</t>
        </is>
      </c>
      <c r="J145" s="24" t="n">
        <v>0.02</v>
      </c>
      <c r="K145" s="24" t="n">
        <v>93943</v>
      </c>
      <c r="L145" s="22" t="inlineStr">
        <is>
          <t>Blink Commerce Private Limited</t>
        </is>
      </c>
      <c r="M145" s="24" t="n">
        <v>1878.86</v>
      </c>
      <c r="N145" s="22" t="inlineStr">
        <is>
          <t>Quick Commerce</t>
        </is>
      </c>
      <c r="O145" s="22" t="inlineStr">
        <is>
          <t>Purnea</t>
        </is>
      </c>
      <c r="P145" s="22" t="inlineStr">
        <is>
          <t>Value Added</t>
        </is>
      </c>
      <c r="Q145" s="22" t="inlineStr">
        <is>
          <t>Roasted &amp; Flavoured Makhana</t>
        </is>
      </c>
      <c r="R145" s="25">
        <f>IF(Config!$B$4&gt;0,M145/Config!$B$4,0)</f>
        <v/>
      </c>
      <c r="S145" s="25">
        <f>IF(Config!$B$4&gt;0,K145/Config!$B$4,0)</f>
        <v/>
      </c>
      <c r="T145" s="25">
        <f>R145*Config!$B$7</f>
        <v/>
      </c>
      <c r="U145" s="25">
        <f>S145*Config!$B$7</f>
        <v/>
      </c>
      <c r="V145" s="25" t="n">
        <v>1407.6</v>
      </c>
      <c r="W145" s="25" t="n">
        <v>70380</v>
      </c>
      <c r="X145" s="26">
        <f>IF(T145&gt;0,V145/T145,0)</f>
        <v/>
      </c>
      <c r="Y145" s="26">
        <f>IF(U145&gt;0,W145/U145,0)</f>
        <v/>
      </c>
      <c r="Z145" s="25">
        <f>T145-V145</f>
        <v/>
      </c>
      <c r="AA145" s="25">
        <f>U145-W145</f>
        <v/>
      </c>
      <c r="AB145" s="25">
        <f>IF(Config!$B$7&gt;0,(V145/Config!$B$7)*Config!$B$4,0)</f>
        <v/>
      </c>
      <c r="AC145" s="25">
        <f>IF(Config!$B$7&gt;0,(W145/Config!$B$7)*Config!$B$4,0)</f>
        <v/>
      </c>
    </row>
    <row r="146" hidden="1" outlineLevel="1">
      <c r="A146" s="22" t="inlineStr">
        <is>
          <t>May</t>
        </is>
      </c>
      <c r="B146" s="22" t="n">
        <v>2026</v>
      </c>
      <c r="C146" s="22" t="inlineStr">
        <is>
          <t>25-04-2026</t>
        </is>
      </c>
      <c r="D146" s="23" t="n">
        <v>0.7192361111111111</v>
      </c>
      <c r="E146" s="22" t="inlineStr">
        <is>
          <t>Makhana_7-30152</t>
        </is>
      </c>
      <c r="F146" s="22" t="inlineStr">
        <is>
          <t>FG</t>
        </is>
      </c>
      <c r="G146" s="22" t="inlineStr">
        <is>
          <t>Roasted &amp; Flavoured Makhana</t>
        </is>
      </c>
      <c r="H146" s="22" t="inlineStr">
        <is>
          <t>Roasted &amp; Flavored Makhana - Cream &amp; Onion Farmley Pillow Pouch 20 g</t>
        </is>
      </c>
      <c r="I146" s="22" t="inlineStr">
        <is>
          <t>Prasadam Roasted Makhana</t>
        </is>
      </c>
      <c r="J146" s="24" t="n">
        <v>0.02</v>
      </c>
      <c r="K146" s="24" t="n">
        <v>109714</v>
      </c>
      <c r="L146" s="22" t="inlineStr">
        <is>
          <t>Blink Commerce Private Limited</t>
        </is>
      </c>
      <c r="M146" s="24" t="n">
        <v>2194.28</v>
      </c>
      <c r="N146" s="22" t="inlineStr">
        <is>
          <t>Quick Commerce</t>
        </is>
      </c>
      <c r="O146" s="22" t="inlineStr">
        <is>
          <t>Purnea</t>
        </is>
      </c>
      <c r="P146" s="22" t="inlineStr">
        <is>
          <t>Value Added</t>
        </is>
      </c>
      <c r="Q146" s="22" t="inlineStr">
        <is>
          <t>Roasted &amp; Flavoured Makhana</t>
        </is>
      </c>
      <c r="R146" s="25">
        <f>IF(Config!$B$4&gt;0,M146/Config!$B$4,0)</f>
        <v/>
      </c>
      <c r="S146" s="25">
        <f>IF(Config!$B$4&gt;0,K146/Config!$B$4,0)</f>
        <v/>
      </c>
      <c r="T146" s="25">
        <f>R146*Config!$B$7</f>
        <v/>
      </c>
      <c r="U146" s="25">
        <f>S146*Config!$B$7</f>
        <v/>
      </c>
      <c r="V146" s="25" t="n">
        <v>1778.4</v>
      </c>
      <c r="W146" s="25" t="n">
        <v>88920</v>
      </c>
      <c r="X146" s="26">
        <f>IF(T146&gt;0,V146/T146,0)</f>
        <v/>
      </c>
      <c r="Y146" s="26">
        <f>IF(U146&gt;0,W146/U146,0)</f>
        <v/>
      </c>
      <c r="Z146" s="25">
        <f>T146-V146</f>
        <v/>
      </c>
      <c r="AA146" s="25">
        <f>U146-W146</f>
        <v/>
      </c>
      <c r="AB146" s="25">
        <f>IF(Config!$B$7&gt;0,(V146/Config!$B$7)*Config!$B$4,0)</f>
        <v/>
      </c>
      <c r="AC146" s="25">
        <f>IF(Config!$B$7&gt;0,(W146/Config!$B$7)*Config!$B$4,0)</f>
        <v/>
      </c>
    </row>
    <row r="147" hidden="1" outlineLevel="1">
      <c r="A147" s="22" t="inlineStr">
        <is>
          <t>May</t>
        </is>
      </c>
      <c r="B147" s="22" t="n">
        <v>2026</v>
      </c>
      <c r="C147" s="22" t="inlineStr">
        <is>
          <t>25-04-2026</t>
        </is>
      </c>
      <c r="D147" s="23" t="n">
        <v>0.7192361111111111</v>
      </c>
      <c r="E147" s="22" t="inlineStr">
        <is>
          <t>Makhana_7-2984</t>
        </is>
      </c>
      <c r="F147" s="22" t="inlineStr">
        <is>
          <t>FG</t>
        </is>
      </c>
      <c r="G147" s="22" t="inlineStr">
        <is>
          <t>Roasted &amp; Flavoured Makhana</t>
        </is>
      </c>
      <c r="H147" s="22" t="inlineStr">
        <is>
          <t>Roasted &amp; Salted Makhana Farmley Composite Jar 77 g</t>
        </is>
      </c>
      <c r="I147" s="22" t="inlineStr">
        <is>
          <t>Prasadam Roasted Makhana</t>
        </is>
      </c>
      <c r="J147" s="24" t="n">
        <v>0.077</v>
      </c>
      <c r="K147" s="24" t="n">
        <v>82704</v>
      </c>
      <c r="L147" s="22" t="inlineStr">
        <is>
          <t>Blink Commerce Private Limited</t>
        </is>
      </c>
      <c r="M147" s="24" t="n">
        <v>6368.21</v>
      </c>
      <c r="N147" s="22" t="inlineStr">
        <is>
          <t>Quick Commerce</t>
        </is>
      </c>
      <c r="O147" s="22" t="inlineStr">
        <is>
          <t>Purnea</t>
        </is>
      </c>
      <c r="P147" s="22" t="inlineStr">
        <is>
          <t>Value Added</t>
        </is>
      </c>
      <c r="Q147" s="22" t="inlineStr">
        <is>
          <t>Roasted &amp; Flavoured Makhana</t>
        </is>
      </c>
      <c r="R147" s="25">
        <f>IF(Config!$B$4&gt;0,M147/Config!$B$4,0)</f>
        <v/>
      </c>
      <c r="S147" s="25">
        <f>IF(Config!$B$4&gt;0,K147/Config!$B$4,0)</f>
        <v/>
      </c>
      <c r="T147" s="25">
        <f>R147*Config!$B$7</f>
        <v/>
      </c>
      <c r="U147" s="25">
        <f>S147*Config!$B$7</f>
        <v/>
      </c>
      <c r="V147" s="25" t="n">
        <v>3287.59</v>
      </c>
      <c r="W147" s="25" t="n">
        <v>42696</v>
      </c>
      <c r="X147" s="26">
        <f>IF(T147&gt;0,V147/T147,0)</f>
        <v/>
      </c>
      <c r="Y147" s="26">
        <f>IF(U147&gt;0,W147/U147,0)</f>
        <v/>
      </c>
      <c r="Z147" s="25">
        <f>T147-V147</f>
        <v/>
      </c>
      <c r="AA147" s="25">
        <f>U147-W147</f>
        <v/>
      </c>
      <c r="AB147" s="25">
        <f>IF(Config!$B$7&gt;0,(V147/Config!$B$7)*Config!$B$4,0)</f>
        <v/>
      </c>
      <c r="AC147" s="25">
        <f>IF(Config!$B$7&gt;0,(W147/Config!$B$7)*Config!$B$4,0)</f>
        <v/>
      </c>
    </row>
    <row r="148" hidden="1" outlineLevel="1">
      <c r="A148" s="22" t="inlineStr">
        <is>
          <t>May</t>
        </is>
      </c>
      <c r="B148" s="22" t="n">
        <v>2026</v>
      </c>
      <c r="C148" s="22" t="inlineStr">
        <is>
          <t>25-04-2026</t>
        </is>
      </c>
      <c r="D148" s="23" t="n">
        <v>0.7192476851851852</v>
      </c>
      <c r="E148" s="22" t="inlineStr">
        <is>
          <t>Makhana_7-30098</t>
        </is>
      </c>
      <c r="F148" s="22" t="inlineStr">
        <is>
          <t>FG</t>
        </is>
      </c>
      <c r="G148" s="22" t="inlineStr">
        <is>
          <t>Makhana Raw</t>
        </is>
      </c>
      <c r="H148" s="22" t="inlineStr">
        <is>
          <t>Prasadam Makhana Center Seal Pouch 200 g- NEW</t>
        </is>
      </c>
      <c r="I148" s="22" t="inlineStr">
        <is>
          <t>Prasadam Makhana</t>
        </is>
      </c>
      <c r="J148" s="24" t="n">
        <v>0.2</v>
      </c>
      <c r="K148" s="24" t="n">
        <v>40000</v>
      </c>
      <c r="L148" s="22" t="inlineStr">
        <is>
          <t>Blink Commerce Private Limited</t>
        </is>
      </c>
      <c r="M148" s="24" t="n">
        <v>8000</v>
      </c>
      <c r="N148" s="22" t="inlineStr">
        <is>
          <t>Quick Commerce</t>
        </is>
      </c>
      <c r="O148" s="22" t="inlineStr">
        <is>
          <t>Purnea</t>
        </is>
      </c>
      <c r="P148" s="22" t="inlineStr">
        <is>
          <t>KVI</t>
        </is>
      </c>
      <c r="Q148" s="22" t="inlineStr">
        <is>
          <t>Makhana Raw</t>
        </is>
      </c>
      <c r="R148" s="25">
        <f>IF(Config!$B$4&gt;0,M148/Config!$B$4,0)</f>
        <v/>
      </c>
      <c r="S148" s="25">
        <f>IF(Config!$B$4&gt;0,K148/Config!$B$4,0)</f>
        <v/>
      </c>
      <c r="T148" s="25">
        <f>R148*Config!$B$7</f>
        <v/>
      </c>
      <c r="U148" s="25">
        <f>S148*Config!$B$7</f>
        <v/>
      </c>
      <c r="V148" s="25" t="n">
        <v>4952</v>
      </c>
      <c r="W148" s="25" t="n">
        <v>24760</v>
      </c>
      <c r="X148" s="26">
        <f>IF(T148&gt;0,V148/T148,0)</f>
        <v/>
      </c>
      <c r="Y148" s="26">
        <f>IF(U148&gt;0,W148/U148,0)</f>
        <v/>
      </c>
      <c r="Z148" s="25">
        <f>T148-V148</f>
        <v/>
      </c>
      <c r="AA148" s="25">
        <f>U148-W148</f>
        <v/>
      </c>
      <c r="AB148" s="25">
        <f>IF(Config!$B$7&gt;0,(V148/Config!$B$7)*Config!$B$4,0)</f>
        <v/>
      </c>
      <c r="AC148" s="25">
        <f>IF(Config!$B$7&gt;0,(W148/Config!$B$7)*Config!$B$4,0)</f>
        <v/>
      </c>
    </row>
    <row r="149" hidden="1" outlineLevel="1">
      <c r="A149" s="22" t="inlineStr">
        <is>
          <t>May</t>
        </is>
      </c>
      <c r="B149" s="22" t="n">
        <v>2026</v>
      </c>
      <c r="C149" s="22" t="inlineStr">
        <is>
          <t>25-04-2026</t>
        </is>
      </c>
      <c r="D149" s="23" t="n">
        <v>0.7192476851851852</v>
      </c>
      <c r="E149" s="22" t="inlineStr">
        <is>
          <t>Makhana_7-2983</t>
        </is>
      </c>
      <c r="F149" s="22" t="inlineStr">
        <is>
          <t>FG</t>
        </is>
      </c>
      <c r="G149" s="22" t="inlineStr">
        <is>
          <t>Roasted &amp; Flavoured Makhana</t>
        </is>
      </c>
      <c r="H149" s="22" t="inlineStr">
        <is>
          <t>Roasted &amp; Flavored Makhana - Peri Peri Farmley Composite Jar 77 g</t>
        </is>
      </c>
      <c r="I149" s="22" t="inlineStr">
        <is>
          <t>Prasadam Roasted Makhana</t>
        </is>
      </c>
      <c r="J149" s="24" t="n">
        <v>0.077</v>
      </c>
      <c r="K149" s="24" t="n">
        <v>25200</v>
      </c>
      <c r="L149" s="22" t="inlineStr">
        <is>
          <t>Blink Commerce Private Limited</t>
        </is>
      </c>
      <c r="M149" s="24" t="n">
        <v>1940.4</v>
      </c>
      <c r="N149" s="22" t="inlineStr">
        <is>
          <t>Quick Commerce</t>
        </is>
      </c>
      <c r="O149" s="22" t="inlineStr">
        <is>
          <t>Purnea</t>
        </is>
      </c>
      <c r="P149" s="22" t="inlineStr">
        <is>
          <t>Value Added</t>
        </is>
      </c>
      <c r="Q149" s="22" t="inlineStr">
        <is>
          <t>Roasted &amp; Flavoured Makhana</t>
        </is>
      </c>
      <c r="R149" s="25">
        <f>IF(Config!$B$4&gt;0,M149/Config!$B$4,0)</f>
        <v/>
      </c>
      <c r="S149" s="25">
        <f>IF(Config!$B$4&gt;0,K149/Config!$B$4,0)</f>
        <v/>
      </c>
      <c r="T149" s="25">
        <f>R149*Config!$B$7</f>
        <v/>
      </c>
      <c r="U149" s="25">
        <f>S149*Config!$B$7</f>
        <v/>
      </c>
      <c r="V149" s="25" t="n">
        <v>1143.91</v>
      </c>
      <c r="W149" s="25" t="n">
        <v>14856</v>
      </c>
      <c r="X149" s="26">
        <f>IF(T149&gt;0,V149/T149,0)</f>
        <v/>
      </c>
      <c r="Y149" s="26">
        <f>IF(U149&gt;0,W149/U149,0)</f>
        <v/>
      </c>
      <c r="Z149" s="25">
        <f>T149-V149</f>
        <v/>
      </c>
      <c r="AA149" s="25">
        <f>U149-W149</f>
        <v/>
      </c>
      <c r="AB149" s="25">
        <f>IF(Config!$B$7&gt;0,(V149/Config!$B$7)*Config!$B$4,0)</f>
        <v/>
      </c>
      <c r="AC149" s="25">
        <f>IF(Config!$B$7&gt;0,(W149/Config!$B$7)*Config!$B$4,0)</f>
        <v/>
      </c>
    </row>
    <row r="150" hidden="1" outlineLevel="1">
      <c r="A150" s="22" t="inlineStr">
        <is>
          <t>May</t>
        </is>
      </c>
      <c r="B150" s="22" t="n">
        <v>2026</v>
      </c>
      <c r="C150" s="22" t="inlineStr">
        <is>
          <t>25-04-2026</t>
        </is>
      </c>
      <c r="D150" s="23" t="n">
        <v>0.7192476851851852</v>
      </c>
      <c r="E150" s="22" t="inlineStr">
        <is>
          <t>Makhana_7-30151</t>
        </is>
      </c>
      <c r="F150" s="22" t="inlineStr">
        <is>
          <t>FG</t>
        </is>
      </c>
      <c r="G150" s="22" t="inlineStr">
        <is>
          <t>Roasted &amp; Flavoured Makhana</t>
        </is>
      </c>
      <c r="H150" s="22" t="inlineStr">
        <is>
          <t>Roasted &amp; Flavored Makhana - Tangy Tomato Farmley Pillow Pouch 20 g</t>
        </is>
      </c>
      <c r="I150" s="22" t="inlineStr">
        <is>
          <t>Prasadam Roasted Makhana</t>
        </is>
      </c>
      <c r="J150" s="24" t="n">
        <v>0.02</v>
      </c>
      <c r="K150" s="24" t="n">
        <v>22629</v>
      </c>
      <c r="L150" s="22" t="inlineStr">
        <is>
          <t>Blink Commerce Private Limited</t>
        </is>
      </c>
      <c r="M150" s="24" t="n">
        <v>452.58</v>
      </c>
      <c r="N150" s="22" t="inlineStr">
        <is>
          <t>Quick Commerce</t>
        </is>
      </c>
      <c r="O150" s="22" t="inlineStr">
        <is>
          <t>Purnea</t>
        </is>
      </c>
      <c r="P150" s="22" t="inlineStr">
        <is>
          <t>Value Added</t>
        </is>
      </c>
      <c r="Q150" s="22" t="inlineStr">
        <is>
          <t>Roasted &amp; Flavoured Makhana</t>
        </is>
      </c>
      <c r="R150" s="25">
        <f>IF(Config!$B$4&gt;0,M150/Config!$B$4,0)</f>
        <v/>
      </c>
      <c r="S150" s="25">
        <f>IF(Config!$B$4&gt;0,K150/Config!$B$4,0)</f>
        <v/>
      </c>
      <c r="T150" s="25">
        <f>R150*Config!$B$7</f>
        <v/>
      </c>
      <c r="U150" s="25">
        <f>S150*Config!$B$7</f>
        <v/>
      </c>
      <c r="V150" s="25" t="n">
        <v>334.8</v>
      </c>
      <c r="W150" s="25" t="n">
        <v>16740</v>
      </c>
      <c r="X150" s="26">
        <f>IF(T150&gt;0,V150/T150,0)</f>
        <v/>
      </c>
      <c r="Y150" s="26">
        <f>IF(U150&gt;0,W150/U150,0)</f>
        <v/>
      </c>
      <c r="Z150" s="25">
        <f>T150-V150</f>
        <v/>
      </c>
      <c r="AA150" s="25">
        <f>U150-W150</f>
        <v/>
      </c>
      <c r="AB150" s="25">
        <f>IF(Config!$B$7&gt;0,(V150/Config!$B$7)*Config!$B$4,0)</f>
        <v/>
      </c>
      <c r="AC150" s="25">
        <f>IF(Config!$B$7&gt;0,(W150/Config!$B$7)*Config!$B$4,0)</f>
        <v/>
      </c>
    </row>
    <row r="151" hidden="1" outlineLevel="1">
      <c r="A151" s="22" t="inlineStr">
        <is>
          <t>May</t>
        </is>
      </c>
      <c r="B151" s="22" t="n">
        <v>2026</v>
      </c>
      <c r="C151" s="22" t="inlineStr">
        <is>
          <t>25-04-2026</t>
        </is>
      </c>
      <c r="D151" s="23" t="n">
        <v>0.7192476851851852</v>
      </c>
      <c r="E151" s="22" t="inlineStr">
        <is>
          <t>Makhana_7-2986</t>
        </is>
      </c>
      <c r="F151" s="22" t="inlineStr">
        <is>
          <t>FG</t>
        </is>
      </c>
      <c r="G151" s="22" t="inlineStr">
        <is>
          <t>Roasted &amp; Flavoured Makhana</t>
        </is>
      </c>
      <c r="H151" s="22" t="inlineStr">
        <is>
          <t>Roasted &amp; Flavored Makhana -Cream and Onion Farmley Composite Jar 77 g</t>
        </is>
      </c>
      <c r="I151" s="22" t="inlineStr">
        <is>
          <t>Prasadam Roasted Makhana</t>
        </is>
      </c>
      <c r="J151" s="24" t="n">
        <v>0.077</v>
      </c>
      <c r="K151" s="24" t="n">
        <v>29829</v>
      </c>
      <c r="L151" s="22" t="inlineStr">
        <is>
          <t>Blink Commerce Private Limited</t>
        </is>
      </c>
      <c r="M151" s="24" t="n">
        <v>2296.83</v>
      </c>
      <c r="N151" s="22" t="inlineStr">
        <is>
          <t>Quick Commerce</t>
        </is>
      </c>
      <c r="O151" s="22" t="inlineStr">
        <is>
          <t>Purnea</t>
        </is>
      </c>
      <c r="P151" s="22" t="inlineStr">
        <is>
          <t>Value Added</t>
        </is>
      </c>
      <c r="Q151" s="22" t="inlineStr">
        <is>
          <t>Roasted &amp; Flavoured Makhana</t>
        </is>
      </c>
      <c r="R151" s="25">
        <f>IF(Config!$B$4&gt;0,M151/Config!$B$4,0)</f>
        <v/>
      </c>
      <c r="S151" s="25">
        <f>IF(Config!$B$4&gt;0,K151/Config!$B$4,0)</f>
        <v/>
      </c>
      <c r="T151" s="25">
        <f>R151*Config!$B$7</f>
        <v/>
      </c>
      <c r="U151" s="25">
        <f>S151*Config!$B$7</f>
        <v/>
      </c>
      <c r="V151" s="25" t="n">
        <v>1376.76</v>
      </c>
      <c r="W151" s="25" t="n">
        <v>17880</v>
      </c>
      <c r="X151" s="26">
        <f>IF(T151&gt;0,V151/T151,0)</f>
        <v/>
      </c>
      <c r="Y151" s="26">
        <f>IF(U151&gt;0,W151/U151,0)</f>
        <v/>
      </c>
      <c r="Z151" s="25">
        <f>T151-V151</f>
        <v/>
      </c>
      <c r="AA151" s="25">
        <f>U151-W151</f>
        <v/>
      </c>
      <c r="AB151" s="25">
        <f>IF(Config!$B$7&gt;0,(V151/Config!$B$7)*Config!$B$4,0)</f>
        <v/>
      </c>
      <c r="AC151" s="25">
        <f>IF(Config!$B$7&gt;0,(W151/Config!$B$7)*Config!$B$4,0)</f>
        <v/>
      </c>
    </row>
    <row r="152" hidden="1" outlineLevel="1">
      <c r="A152" s="22" t="inlineStr">
        <is>
          <t>May</t>
        </is>
      </c>
      <c r="B152" s="22" t="n">
        <v>2026</v>
      </c>
      <c r="C152" s="22" t="inlineStr">
        <is>
          <t>25-04-2026</t>
        </is>
      </c>
      <c r="D152" s="23" t="n">
        <v>0.7192476851851852</v>
      </c>
      <c r="E152" s="22" t="inlineStr">
        <is>
          <t>Makhana_7-2994</t>
        </is>
      </c>
      <c r="F152" s="22" t="inlineStr">
        <is>
          <t>FG</t>
        </is>
      </c>
      <c r="G152" s="22" t="inlineStr">
        <is>
          <t>Roasted &amp; Flavoured Makhana</t>
        </is>
      </c>
      <c r="H152" s="22" t="inlineStr">
        <is>
          <t>Roasted &amp; Salted Makhana Farmley Jar 55 g</t>
        </is>
      </c>
      <c r="I152" s="22" t="inlineStr">
        <is>
          <t>Prasadam Roasted Makhana</t>
        </is>
      </c>
      <c r="J152" s="24" t="n">
        <v>0.055</v>
      </c>
      <c r="K152" s="24" t="n">
        <v>15350</v>
      </c>
      <c r="L152" s="22" t="inlineStr">
        <is>
          <t>Blink Commerce Private Limited</t>
        </is>
      </c>
      <c r="M152" s="24" t="n">
        <v>844.25</v>
      </c>
      <c r="N152" s="22" t="inlineStr">
        <is>
          <t>Quick Commerce</t>
        </is>
      </c>
      <c r="O152" s="22" t="inlineStr">
        <is>
          <t>Purnea</t>
        </is>
      </c>
      <c r="P152" s="22" t="inlineStr">
        <is>
          <t>Value Added</t>
        </is>
      </c>
      <c r="Q152" s="22" t="inlineStr">
        <is>
          <t>Roasted &amp; Flavoured Makhana</t>
        </is>
      </c>
      <c r="R152" s="25">
        <f>IF(Config!$B$4&gt;0,M152/Config!$B$4,0)</f>
        <v/>
      </c>
      <c r="S152" s="25">
        <f>IF(Config!$B$4&gt;0,K152/Config!$B$4,0)</f>
        <v/>
      </c>
      <c r="T152" s="25">
        <f>R152*Config!$B$7</f>
        <v/>
      </c>
      <c r="U152" s="25">
        <f>S152*Config!$B$7</f>
        <v/>
      </c>
      <c r="V152" s="25" t="n">
        <v>427.35</v>
      </c>
      <c r="W152" s="25" t="n">
        <v>7770</v>
      </c>
      <c r="X152" s="26">
        <f>IF(T152&gt;0,V152/T152,0)</f>
        <v/>
      </c>
      <c r="Y152" s="26">
        <f>IF(U152&gt;0,W152/U152,0)</f>
        <v/>
      </c>
      <c r="Z152" s="25">
        <f>T152-V152</f>
        <v/>
      </c>
      <c r="AA152" s="25">
        <f>U152-W152</f>
        <v/>
      </c>
      <c r="AB152" s="25">
        <f>IF(Config!$B$7&gt;0,(V152/Config!$B$7)*Config!$B$4,0)</f>
        <v/>
      </c>
      <c r="AC152" s="25">
        <f>IF(Config!$B$7&gt;0,(W152/Config!$B$7)*Config!$B$4,0)</f>
        <v/>
      </c>
    </row>
    <row r="153" hidden="1" outlineLevel="1">
      <c r="A153" s="22" t="inlineStr">
        <is>
          <t>May</t>
        </is>
      </c>
      <c r="B153" s="22" t="n">
        <v>2026</v>
      </c>
      <c r="C153" s="22" t="inlineStr">
        <is>
          <t>25-04-2026</t>
        </is>
      </c>
      <c r="D153" s="23" t="n">
        <v>0.7192476851851852</v>
      </c>
      <c r="E153" s="22" t="inlineStr">
        <is>
          <t>Makhana_7-2979</t>
        </is>
      </c>
      <c r="F153" s="22" t="inlineStr">
        <is>
          <t>FG</t>
        </is>
      </c>
      <c r="G153" s="22" t="inlineStr">
        <is>
          <t>Roasted &amp; Flavoured Makhana</t>
        </is>
      </c>
      <c r="H153" s="22" t="inlineStr">
        <is>
          <t>Roasted &amp; Flavored Makhana -Cheddar Cheese Farmley Composite Jar 77 g</t>
        </is>
      </c>
      <c r="I153" s="22" t="inlineStr">
        <is>
          <t>Prasadam Roasted Makhana</t>
        </is>
      </c>
      <c r="J153" s="24" t="n">
        <v>0.077</v>
      </c>
      <c r="K153" s="24" t="n">
        <v>14469</v>
      </c>
      <c r="L153" s="22" t="inlineStr">
        <is>
          <t>Blink Commerce Private Limited</t>
        </is>
      </c>
      <c r="M153" s="24" t="n">
        <v>1114.11</v>
      </c>
      <c r="N153" s="22" t="inlineStr">
        <is>
          <t>Quick Commerce</t>
        </is>
      </c>
      <c r="O153" s="22" t="inlineStr">
        <is>
          <t>Purnea</t>
        </is>
      </c>
      <c r="P153" s="22" t="inlineStr">
        <is>
          <t>Value Added</t>
        </is>
      </c>
      <c r="Q153" s="22" t="inlineStr">
        <is>
          <t>Roasted &amp; Flavoured Makhana</t>
        </is>
      </c>
      <c r="R153" s="25">
        <f>IF(Config!$B$4&gt;0,M153/Config!$B$4,0)</f>
        <v/>
      </c>
      <c r="S153" s="25">
        <f>IF(Config!$B$4&gt;0,K153/Config!$B$4,0)</f>
        <v/>
      </c>
      <c r="T153" s="25">
        <f>R153*Config!$B$7</f>
        <v/>
      </c>
      <c r="U153" s="25">
        <f>S153*Config!$B$7</f>
        <v/>
      </c>
      <c r="V153" s="25" t="n">
        <v>508.2</v>
      </c>
      <c r="W153" s="25" t="n">
        <v>6600</v>
      </c>
      <c r="X153" s="26">
        <f>IF(T153&gt;0,V153/T153,0)</f>
        <v/>
      </c>
      <c r="Y153" s="26">
        <f>IF(U153&gt;0,W153/U153,0)</f>
        <v/>
      </c>
      <c r="Z153" s="25">
        <f>T153-V153</f>
        <v/>
      </c>
      <c r="AA153" s="25">
        <f>U153-W153</f>
        <v/>
      </c>
      <c r="AB153" s="25">
        <f>IF(Config!$B$7&gt;0,(V153/Config!$B$7)*Config!$B$4,0)</f>
        <v/>
      </c>
      <c r="AC153" s="25">
        <f>IF(Config!$B$7&gt;0,(W153/Config!$B$7)*Config!$B$4,0)</f>
        <v/>
      </c>
    </row>
    <row r="154" hidden="1" outlineLevel="1">
      <c r="A154" s="22" t="inlineStr">
        <is>
          <t>May</t>
        </is>
      </c>
      <c r="B154" s="22" t="n">
        <v>2026</v>
      </c>
      <c r="C154" s="22" t="inlineStr">
        <is>
          <t>25-04-2026</t>
        </is>
      </c>
      <c r="D154" s="23" t="n">
        <v>0.7192476851851852</v>
      </c>
      <c r="E154" s="22" t="inlineStr">
        <is>
          <t>Makhana_7-2992</t>
        </is>
      </c>
      <c r="F154" s="22" t="inlineStr">
        <is>
          <t>FG</t>
        </is>
      </c>
      <c r="G154" s="22" t="inlineStr">
        <is>
          <t>Roasted &amp; Flavoured Makhana</t>
        </is>
      </c>
      <c r="H154" s="22" t="inlineStr">
        <is>
          <t>Roasted &amp; Flavoured Peri Peri Makhana Farmley Jar 55 g</t>
        </is>
      </c>
      <c r="I154" s="22" t="inlineStr">
        <is>
          <t>Prasadam Roasted Makhana</t>
        </is>
      </c>
      <c r="J154" s="24" t="n">
        <v>0.055</v>
      </c>
      <c r="K154" s="24" t="n">
        <v>12050</v>
      </c>
      <c r="L154" s="22" t="inlineStr">
        <is>
          <t>Blink Commerce Private Limited</t>
        </is>
      </c>
      <c r="M154" s="24" t="n">
        <v>662.75</v>
      </c>
      <c r="N154" s="22" t="inlineStr">
        <is>
          <t>Quick Commerce</t>
        </is>
      </c>
      <c r="O154" s="22" t="inlineStr">
        <is>
          <t>Purnea</t>
        </is>
      </c>
      <c r="P154" s="22" t="inlineStr">
        <is>
          <t>Value Added</t>
        </is>
      </c>
      <c r="Q154" s="22" t="inlineStr">
        <is>
          <t>Roasted &amp; Flavoured Makhana</t>
        </is>
      </c>
      <c r="R154" s="25">
        <f>IF(Config!$B$4&gt;0,M154/Config!$B$4,0)</f>
        <v/>
      </c>
      <c r="S154" s="25">
        <f>IF(Config!$B$4&gt;0,K154/Config!$B$4,0)</f>
        <v/>
      </c>
      <c r="T154" s="25">
        <f>R154*Config!$B$7</f>
        <v/>
      </c>
      <c r="U154" s="25">
        <f>S154*Config!$B$7</f>
        <v/>
      </c>
      <c r="V154" s="25" t="n">
        <v>383.07</v>
      </c>
      <c r="W154" s="25" t="n">
        <v>6965</v>
      </c>
      <c r="X154" s="26">
        <f>IF(T154&gt;0,V154/T154,0)</f>
        <v/>
      </c>
      <c r="Y154" s="26">
        <f>IF(U154&gt;0,W154/U154,0)</f>
        <v/>
      </c>
      <c r="Z154" s="25">
        <f>T154-V154</f>
        <v/>
      </c>
      <c r="AA154" s="25">
        <f>U154-W154</f>
        <v/>
      </c>
      <c r="AB154" s="25">
        <f>IF(Config!$B$7&gt;0,(V154/Config!$B$7)*Config!$B$4,0)</f>
        <v/>
      </c>
      <c r="AC154" s="25">
        <f>IF(Config!$B$7&gt;0,(W154/Config!$B$7)*Config!$B$4,0)</f>
        <v/>
      </c>
    </row>
    <row r="155" hidden="1" outlineLevel="1">
      <c r="A155" s="22" t="inlineStr">
        <is>
          <t>May</t>
        </is>
      </c>
      <c r="B155" s="22" t="n">
        <v>2026</v>
      </c>
      <c r="C155" s="22" t="inlineStr">
        <is>
          <t>25-04-2026</t>
        </is>
      </c>
      <c r="D155" s="23" t="n">
        <v>0.7192592592592593</v>
      </c>
      <c r="E155" s="22" t="inlineStr">
        <is>
          <t>Makhana_7-2995</t>
        </is>
      </c>
      <c r="F155" s="22" t="inlineStr">
        <is>
          <t>FG</t>
        </is>
      </c>
      <c r="G155" s="22" t="inlineStr">
        <is>
          <t>Roasted &amp; Flavoured Makhana</t>
        </is>
      </c>
      <c r="H155" s="22" t="inlineStr">
        <is>
          <t>Roasted &amp; Flavoured Cream &amp; Onion Makhana Farmley Jar 55 g</t>
        </is>
      </c>
      <c r="I155" s="22" t="inlineStr">
        <is>
          <t>Prasadam Roasted Makhana</t>
        </is>
      </c>
      <c r="J155" s="24" t="n">
        <v>0.055</v>
      </c>
      <c r="K155" s="24" t="n">
        <v>9400</v>
      </c>
      <c r="L155" s="22" t="inlineStr">
        <is>
          <t>Blink Commerce Private Limited</t>
        </is>
      </c>
      <c r="M155" s="24" t="n">
        <v>517</v>
      </c>
      <c r="N155" s="22" t="inlineStr">
        <is>
          <t>Quick Commerce</t>
        </is>
      </c>
      <c r="O155" s="22" t="inlineStr">
        <is>
          <t>Purnea</t>
        </is>
      </c>
      <c r="P155" s="22" t="inlineStr">
        <is>
          <t>Value Added</t>
        </is>
      </c>
      <c r="Q155" s="22" t="inlineStr">
        <is>
          <t>Roasted &amp; Flavoured Makhana</t>
        </is>
      </c>
      <c r="R155" s="25">
        <f>IF(Config!$B$4&gt;0,M155/Config!$B$4,0)</f>
        <v/>
      </c>
      <c r="S155" s="25">
        <f>IF(Config!$B$4&gt;0,K155/Config!$B$4,0)</f>
        <v/>
      </c>
      <c r="T155" s="25">
        <f>R155*Config!$B$7</f>
        <v/>
      </c>
      <c r="U155" s="25">
        <f>S155*Config!$B$7</f>
        <v/>
      </c>
      <c r="V155" s="25" t="n">
        <v>325.32</v>
      </c>
      <c r="W155" s="25" t="n">
        <v>5915</v>
      </c>
      <c r="X155" s="26">
        <f>IF(T155&gt;0,V155/T155,0)</f>
        <v/>
      </c>
      <c r="Y155" s="26">
        <f>IF(U155&gt;0,W155/U155,0)</f>
        <v/>
      </c>
      <c r="Z155" s="25">
        <f>T155-V155</f>
        <v/>
      </c>
      <c r="AA155" s="25">
        <f>U155-W155</f>
        <v/>
      </c>
      <c r="AB155" s="25">
        <f>IF(Config!$B$7&gt;0,(V155/Config!$B$7)*Config!$B$4,0)</f>
        <v/>
      </c>
      <c r="AC155" s="25">
        <f>IF(Config!$B$7&gt;0,(W155/Config!$B$7)*Config!$B$4,0)</f>
        <v/>
      </c>
    </row>
    <row r="156" hidden="1" outlineLevel="1">
      <c r="A156" s="22" t="inlineStr">
        <is>
          <t>May</t>
        </is>
      </c>
      <c r="B156" s="22" t="n">
        <v>2026</v>
      </c>
      <c r="C156" s="22" t="inlineStr">
        <is>
          <t>25-04-2026</t>
        </is>
      </c>
      <c r="D156" s="23" t="n">
        <v>0.7192592592592593</v>
      </c>
      <c r="E156" s="22" t="inlineStr">
        <is>
          <t>Makhana_7-30155</t>
        </is>
      </c>
      <c r="F156" s="22" t="inlineStr">
        <is>
          <t>FG</t>
        </is>
      </c>
      <c r="G156" s="22" t="inlineStr">
        <is>
          <t>Roasted &amp; Flavoured Makhana</t>
        </is>
      </c>
      <c r="H156" s="22" t="inlineStr">
        <is>
          <t>Roasted &amp; Salted Makhana Farmley Pillow Pouch 20 g</t>
        </is>
      </c>
      <c r="I156" s="22" t="inlineStr">
        <is>
          <t>Prasadam Roasted Makhana</t>
        </is>
      </c>
      <c r="J156" s="24" t="n">
        <v>0.02</v>
      </c>
      <c r="K156" s="24" t="n">
        <v>14580</v>
      </c>
      <c r="L156" s="22" t="inlineStr">
        <is>
          <t>Blink Commerce Private Limited</t>
        </is>
      </c>
      <c r="M156" s="24" t="n">
        <v>291.6</v>
      </c>
      <c r="N156" s="22" t="inlineStr">
        <is>
          <t>Quick Commerce</t>
        </is>
      </c>
      <c r="O156" s="22" t="inlineStr">
        <is>
          <t>Purnea</t>
        </is>
      </c>
      <c r="P156" s="22" t="inlineStr">
        <is>
          <t>Value Added</t>
        </is>
      </c>
      <c r="Q156" s="22" t="inlineStr">
        <is>
          <t>Roasted &amp; Flavoured Makhana</t>
        </is>
      </c>
      <c r="R156" s="25">
        <f>IF(Config!$B$4&gt;0,M156/Config!$B$4,0)</f>
        <v/>
      </c>
      <c r="S156" s="25">
        <f>IF(Config!$B$4&gt;0,K156/Config!$B$4,0)</f>
        <v/>
      </c>
      <c r="T156" s="25">
        <f>R156*Config!$B$7</f>
        <v/>
      </c>
      <c r="U156" s="25">
        <f>S156*Config!$B$7</f>
        <v/>
      </c>
      <c r="V156" s="25" t="n">
        <v>183.6</v>
      </c>
      <c r="W156" s="25" t="n">
        <v>9180</v>
      </c>
      <c r="X156" s="26">
        <f>IF(T156&gt;0,V156/T156,0)</f>
        <v/>
      </c>
      <c r="Y156" s="26">
        <f>IF(U156&gt;0,W156/U156,0)</f>
        <v/>
      </c>
      <c r="Z156" s="25">
        <f>T156-V156</f>
        <v/>
      </c>
      <c r="AA156" s="25">
        <f>U156-W156</f>
        <v/>
      </c>
      <c r="AB156" s="25">
        <f>IF(Config!$B$7&gt;0,(V156/Config!$B$7)*Config!$B$4,0)</f>
        <v/>
      </c>
      <c r="AC156" s="25">
        <f>IF(Config!$B$7&gt;0,(W156/Config!$B$7)*Config!$B$4,0)</f>
        <v/>
      </c>
    </row>
    <row r="157" hidden="1" outlineLevel="1">
      <c r="A157" s="22" t="inlineStr">
        <is>
          <t>May</t>
        </is>
      </c>
      <c r="B157" s="22" t="n">
        <v>2026</v>
      </c>
      <c r="C157" s="22" t="inlineStr">
        <is>
          <t>25-04-2026</t>
        </is>
      </c>
      <c r="D157" s="23" t="n">
        <v>0.7192592592592593</v>
      </c>
      <c r="E157" s="22" t="inlineStr">
        <is>
          <t>Makhana_7-2980</t>
        </is>
      </c>
      <c r="F157" s="22" t="inlineStr">
        <is>
          <t>FG</t>
        </is>
      </c>
      <c r="G157" s="22" t="inlineStr">
        <is>
          <t>Roasted &amp; Flavoured Makhana</t>
        </is>
      </c>
      <c r="H157" s="22" t="inlineStr">
        <is>
          <t>Roasted &amp; Flavored Makhana - Mint Farmley Composite Jar 77 g</t>
        </is>
      </c>
      <c r="I157" s="22" t="inlineStr">
        <is>
          <t>Prasadam Roasted Makhana</t>
        </is>
      </c>
      <c r="J157" s="24" t="n">
        <v>0.077</v>
      </c>
      <c r="K157" s="24" t="n">
        <v>9497</v>
      </c>
      <c r="L157" s="22" t="inlineStr">
        <is>
          <t>Blink Commerce Private Limited</t>
        </is>
      </c>
      <c r="M157" s="24" t="n">
        <v>731.27</v>
      </c>
      <c r="N157" s="22" t="inlineStr">
        <is>
          <t>Quick Commerce</t>
        </is>
      </c>
      <c r="O157" s="22" t="inlineStr">
        <is>
          <t>Purnea</t>
        </is>
      </c>
      <c r="P157" s="22" t="inlineStr">
        <is>
          <t>Value Added</t>
        </is>
      </c>
      <c r="Q157" s="22" t="inlineStr">
        <is>
          <t>Roasted &amp; Flavoured Makhana</t>
        </is>
      </c>
      <c r="R157" s="25">
        <f>IF(Config!$B$4&gt;0,M157/Config!$B$4,0)</f>
        <v/>
      </c>
      <c r="S157" s="25">
        <f>IF(Config!$B$4&gt;0,K157/Config!$B$4,0)</f>
        <v/>
      </c>
      <c r="T157" s="25">
        <f>R157*Config!$B$7</f>
        <v/>
      </c>
      <c r="U157" s="25">
        <f>S157*Config!$B$7</f>
        <v/>
      </c>
      <c r="V157" s="25" t="n">
        <v>469.39</v>
      </c>
      <c r="W157" s="25" t="n">
        <v>6096</v>
      </c>
      <c r="X157" s="26">
        <f>IF(T157&gt;0,V157/T157,0)</f>
        <v/>
      </c>
      <c r="Y157" s="26">
        <f>IF(U157&gt;0,W157/U157,0)</f>
        <v/>
      </c>
      <c r="Z157" s="25">
        <f>T157-V157</f>
        <v/>
      </c>
      <c r="AA157" s="25">
        <f>U157-W157</f>
        <v/>
      </c>
      <c r="AB157" s="25">
        <f>IF(Config!$B$7&gt;0,(V157/Config!$B$7)*Config!$B$4,0)</f>
        <v/>
      </c>
      <c r="AC157" s="25">
        <f>IF(Config!$B$7&gt;0,(W157/Config!$B$7)*Config!$B$4,0)</f>
        <v/>
      </c>
    </row>
    <row r="158" hidden="1" outlineLevel="1">
      <c r="A158" s="22" t="inlineStr">
        <is>
          <t>May</t>
        </is>
      </c>
      <c r="B158" s="22" t="n">
        <v>2026</v>
      </c>
      <c r="C158" s="22" t="inlineStr">
        <is>
          <t>25-04-2026</t>
        </is>
      </c>
      <c r="D158" s="23" t="n">
        <v>0.7192592592592593</v>
      </c>
      <c r="E158" s="22" t="inlineStr">
        <is>
          <t>Makhana_7-30097</t>
        </is>
      </c>
      <c r="F158" s="22" t="inlineStr">
        <is>
          <t>FG</t>
        </is>
      </c>
      <c r="G158" s="22" t="inlineStr">
        <is>
          <t>Makhana Raw</t>
        </is>
      </c>
      <c r="H158" s="22" t="inlineStr">
        <is>
          <t>Prasadam Makhana Farmley Center Seal Pouch 60g-New</t>
        </is>
      </c>
      <c r="I158" s="22" t="inlineStr">
        <is>
          <t>Prasadam Makhana</t>
        </is>
      </c>
      <c r="J158" s="24" t="n">
        <v>0.06</v>
      </c>
      <c r="K158" s="24" t="n">
        <v>12000</v>
      </c>
      <c r="L158" s="22" t="inlineStr">
        <is>
          <t>Blink Commerce Private Limited</t>
        </is>
      </c>
      <c r="M158" s="24" t="n">
        <v>720</v>
      </c>
      <c r="N158" s="22" t="inlineStr">
        <is>
          <t>Quick Commerce</t>
        </is>
      </c>
      <c r="O158" s="22" t="inlineStr">
        <is>
          <t>Purnea</t>
        </is>
      </c>
      <c r="P158" s="22" t="inlineStr">
        <is>
          <t>KVI</t>
        </is>
      </c>
      <c r="Q158" s="22" t="inlineStr">
        <is>
          <t>Makhana Raw</t>
        </is>
      </c>
      <c r="R158" s="25">
        <f>IF(Config!$B$4&gt;0,M158/Config!$B$4,0)</f>
        <v/>
      </c>
      <c r="S158" s="25">
        <f>IF(Config!$B$4&gt;0,K158/Config!$B$4,0)</f>
        <v/>
      </c>
      <c r="T158" s="25">
        <f>R158*Config!$B$7</f>
        <v/>
      </c>
      <c r="U158" s="25">
        <f>S158*Config!$B$7</f>
        <v/>
      </c>
      <c r="V158" s="25" t="n">
        <v>225</v>
      </c>
      <c r="W158" s="25" t="n">
        <v>3750</v>
      </c>
      <c r="X158" s="26">
        <f>IF(T158&gt;0,V158/T158,0)</f>
        <v/>
      </c>
      <c r="Y158" s="26">
        <f>IF(U158&gt;0,W158/U158,0)</f>
        <v/>
      </c>
      <c r="Z158" s="25">
        <f>T158-V158</f>
        <v/>
      </c>
      <c r="AA158" s="25">
        <f>U158-W158</f>
        <v/>
      </c>
      <c r="AB158" s="25">
        <f>IF(Config!$B$7&gt;0,(V158/Config!$B$7)*Config!$B$4,0)</f>
        <v/>
      </c>
      <c r="AC158" s="25">
        <f>IF(Config!$B$7&gt;0,(W158/Config!$B$7)*Config!$B$4,0)</f>
        <v/>
      </c>
    </row>
    <row r="159" hidden="1" outlineLevel="1">
      <c r="A159" s="22" t="inlineStr">
        <is>
          <t>May</t>
        </is>
      </c>
      <c r="B159" s="22" t="n">
        <v>2026</v>
      </c>
      <c r="C159" s="22" t="inlineStr">
        <is>
          <t>25-04-2026</t>
        </is>
      </c>
      <c r="D159" s="23" t="n">
        <v>0.7192708333333333</v>
      </c>
      <c r="E159" s="22" t="inlineStr">
        <is>
          <t>Makhana_7-2985</t>
        </is>
      </c>
      <c r="F159" s="22" t="inlineStr">
        <is>
          <t>FG</t>
        </is>
      </c>
      <c r="G159" s="22" t="inlineStr">
        <is>
          <t>Roasted &amp; Flavoured Makhana</t>
        </is>
      </c>
      <c r="H159" s="22" t="inlineStr">
        <is>
          <t>Roasted &amp; Flavored Makhana - Tangy Tomato Farmley Composite Jar 77 g</t>
        </is>
      </c>
      <c r="I159" s="22" t="inlineStr">
        <is>
          <t>Prasadam Roasted Makhana</t>
        </is>
      </c>
      <c r="J159" s="24" t="n">
        <v>0.077</v>
      </c>
      <c r="K159" s="24" t="n">
        <v>5554</v>
      </c>
      <c r="L159" s="22" t="inlineStr">
        <is>
          <t>Blink Commerce Private Limited</t>
        </is>
      </c>
      <c r="M159" s="24" t="n">
        <v>427.66</v>
      </c>
      <c r="N159" s="22" t="inlineStr">
        <is>
          <t>Quick Commerce</t>
        </is>
      </c>
      <c r="O159" s="22" t="inlineStr">
        <is>
          <t>Purnea</t>
        </is>
      </c>
      <c r="P159" s="22" t="inlineStr">
        <is>
          <t>Value Added</t>
        </is>
      </c>
      <c r="Q159" s="22" t="inlineStr">
        <is>
          <t>Roasted &amp; Flavoured Makhana</t>
        </is>
      </c>
      <c r="R159" s="25">
        <f>IF(Config!$B$4&gt;0,M159/Config!$B$4,0)</f>
        <v/>
      </c>
      <c r="S159" s="25">
        <f>IF(Config!$B$4&gt;0,K159/Config!$B$4,0)</f>
        <v/>
      </c>
      <c r="T159" s="25">
        <f>R159*Config!$B$7</f>
        <v/>
      </c>
      <c r="U159" s="25">
        <f>S159*Config!$B$7</f>
        <v/>
      </c>
      <c r="V159" s="25" t="n">
        <v>256.87</v>
      </c>
      <c r="W159" s="25" t="n">
        <v>3336</v>
      </c>
      <c r="X159" s="26">
        <f>IF(T159&gt;0,V159/T159,0)</f>
        <v/>
      </c>
      <c r="Y159" s="26">
        <f>IF(U159&gt;0,W159/U159,0)</f>
        <v/>
      </c>
      <c r="Z159" s="25">
        <f>T159-V159</f>
        <v/>
      </c>
      <c r="AA159" s="25">
        <f>U159-W159</f>
        <v/>
      </c>
      <c r="AB159" s="25">
        <f>IF(Config!$B$7&gt;0,(V159/Config!$B$7)*Config!$B$4,0)</f>
        <v/>
      </c>
      <c r="AC159" s="25">
        <f>IF(Config!$B$7&gt;0,(W159/Config!$B$7)*Config!$B$4,0)</f>
        <v/>
      </c>
    </row>
    <row r="160" hidden="1" outlineLevel="1">
      <c r="A160" s="22" t="inlineStr">
        <is>
          <t>May</t>
        </is>
      </c>
      <c r="B160" s="22" t="n">
        <v>2026</v>
      </c>
      <c r="C160" s="22" t="inlineStr">
        <is>
          <t>25-04-2026</t>
        </is>
      </c>
      <c r="D160" s="23" t="n">
        <v>0.7192708333333333</v>
      </c>
      <c r="E160" s="22" t="inlineStr">
        <is>
          <t>Makhana_7-2998</t>
        </is>
      </c>
      <c r="F160" s="22" t="inlineStr">
        <is>
          <t>FG</t>
        </is>
      </c>
      <c r="G160" s="22" t="inlineStr">
        <is>
          <t>Roasted &amp; Flavoured Makhana</t>
        </is>
      </c>
      <c r="H160" s="22" t="inlineStr">
        <is>
          <t>Roasted &amp; Flavoured Cheddar Cheese Makhana Farmley Jar 55 g</t>
        </is>
      </c>
      <c r="I160" s="22" t="inlineStr">
        <is>
          <t>Prasadam Roasted Makhana</t>
        </is>
      </c>
      <c r="J160" s="24" t="n">
        <v>0.055</v>
      </c>
      <c r="K160" s="24" t="n">
        <v>5750</v>
      </c>
      <c r="L160" s="22" t="inlineStr">
        <is>
          <t>Blink Commerce Private Limited</t>
        </is>
      </c>
      <c r="M160" s="24" t="n">
        <v>316.25</v>
      </c>
      <c r="N160" s="22" t="inlineStr">
        <is>
          <t>Quick Commerce</t>
        </is>
      </c>
      <c r="O160" s="22" t="inlineStr">
        <is>
          <t>Purnea</t>
        </is>
      </c>
      <c r="P160" s="22" t="inlineStr">
        <is>
          <t>Value Added</t>
        </is>
      </c>
      <c r="Q160" s="22" t="inlineStr">
        <is>
          <t>Roasted &amp; Flavoured Makhana</t>
        </is>
      </c>
      <c r="R160" s="25">
        <f>IF(Config!$B$4&gt;0,M160/Config!$B$4,0)</f>
        <v/>
      </c>
      <c r="S160" s="25">
        <f>IF(Config!$B$4&gt;0,K160/Config!$B$4,0)</f>
        <v/>
      </c>
      <c r="T160" s="25">
        <f>R160*Config!$B$7</f>
        <v/>
      </c>
      <c r="U160" s="25">
        <f>S160*Config!$B$7</f>
        <v/>
      </c>
      <c r="V160" s="25" t="n">
        <v>180.95</v>
      </c>
      <c r="W160" s="25" t="n">
        <v>3290</v>
      </c>
      <c r="X160" s="26">
        <f>IF(T160&gt;0,V160/T160,0)</f>
        <v/>
      </c>
      <c r="Y160" s="26">
        <f>IF(U160&gt;0,W160/U160,0)</f>
        <v/>
      </c>
      <c r="Z160" s="25">
        <f>T160-V160</f>
        <v/>
      </c>
      <c r="AA160" s="25">
        <f>U160-W160</f>
        <v/>
      </c>
      <c r="AB160" s="25">
        <f>IF(Config!$B$7&gt;0,(V160/Config!$B$7)*Config!$B$4,0)</f>
        <v/>
      </c>
      <c r="AC160" s="25">
        <f>IF(Config!$B$7&gt;0,(W160/Config!$B$7)*Config!$B$4,0)</f>
        <v/>
      </c>
    </row>
    <row r="161" hidden="1" outlineLevel="1">
      <c r="A161" s="22" t="inlineStr">
        <is>
          <t>May</t>
        </is>
      </c>
      <c r="B161" s="22" t="n">
        <v>2026</v>
      </c>
      <c r="C161" s="22" t="inlineStr">
        <is>
          <t>25-04-2026</t>
        </is>
      </c>
      <c r="D161" s="23" t="n">
        <v>0.7192708333333333</v>
      </c>
      <c r="E161" s="22" t="inlineStr">
        <is>
          <t>Makhana_7-2999</t>
        </is>
      </c>
      <c r="F161" s="22" t="inlineStr">
        <is>
          <t>FG</t>
        </is>
      </c>
      <c r="G161" s="22" t="inlineStr">
        <is>
          <t>Roasted &amp; Flavoured Makhana</t>
        </is>
      </c>
      <c r="H161" s="22" t="inlineStr">
        <is>
          <t>Roasted &amp; Flavoured Salt &amp; Pepper Makhana Farmley Jar 55 g</t>
        </is>
      </c>
      <c r="I161" s="22" t="inlineStr">
        <is>
          <t>Prasadam Roasted Makhana</t>
        </is>
      </c>
      <c r="J161" s="24" t="n">
        <v>0.055</v>
      </c>
      <c r="K161" s="24" t="n">
        <v>5320</v>
      </c>
      <c r="L161" s="22" t="inlineStr">
        <is>
          <t>Blink Commerce Private Limited</t>
        </is>
      </c>
      <c r="M161" s="24" t="n">
        <v>292.6</v>
      </c>
      <c r="N161" s="22" t="inlineStr">
        <is>
          <t>Quick Commerce</t>
        </is>
      </c>
      <c r="O161" s="22" t="inlineStr">
        <is>
          <t>Purnea</t>
        </is>
      </c>
      <c r="P161" s="22" t="inlineStr">
        <is>
          <t>Value Added</t>
        </is>
      </c>
      <c r="Q161" s="22" t="inlineStr">
        <is>
          <t>Roasted &amp; Flavoured Makhana</t>
        </is>
      </c>
      <c r="R161" s="25">
        <f>IF(Config!$B$4&gt;0,M161/Config!$B$4,0)</f>
        <v/>
      </c>
      <c r="S161" s="25">
        <f>IF(Config!$B$4&gt;0,K161/Config!$B$4,0)</f>
        <v/>
      </c>
      <c r="T161" s="25">
        <f>R161*Config!$B$7</f>
        <v/>
      </c>
      <c r="U161" s="25">
        <f>S161*Config!$B$7</f>
        <v/>
      </c>
      <c r="V161" s="25" t="n">
        <v>148.22</v>
      </c>
      <c r="W161" s="25" t="n">
        <v>2695</v>
      </c>
      <c r="X161" s="26">
        <f>IF(T161&gt;0,V161/T161,0)</f>
        <v/>
      </c>
      <c r="Y161" s="26">
        <f>IF(U161&gt;0,W161/U161,0)</f>
        <v/>
      </c>
      <c r="Z161" s="25">
        <f>T161-V161</f>
        <v/>
      </c>
      <c r="AA161" s="25">
        <f>U161-W161</f>
        <v/>
      </c>
      <c r="AB161" s="25">
        <f>IF(Config!$B$7&gt;0,(V161/Config!$B$7)*Config!$B$4,0)</f>
        <v/>
      </c>
      <c r="AC161" s="25">
        <f>IF(Config!$B$7&gt;0,(W161/Config!$B$7)*Config!$B$4,0)</f>
        <v/>
      </c>
    </row>
    <row r="162" hidden="1" outlineLevel="1">
      <c r="A162" s="22" t="inlineStr">
        <is>
          <t>May</t>
        </is>
      </c>
      <c r="B162" s="22" t="n">
        <v>2026</v>
      </c>
      <c r="C162" s="22" t="inlineStr">
        <is>
          <t>25-04-2026</t>
        </is>
      </c>
      <c r="D162" s="23" t="n">
        <v>0.7192708333333333</v>
      </c>
      <c r="E162" s="22" t="inlineStr">
        <is>
          <t>Makhana_7-2996</t>
        </is>
      </c>
      <c r="F162" s="22" t="inlineStr">
        <is>
          <t>FG</t>
        </is>
      </c>
      <c r="G162" s="22" t="inlineStr">
        <is>
          <t>Roasted &amp; Flavoured Makhana</t>
        </is>
      </c>
      <c r="H162" s="22" t="inlineStr">
        <is>
          <t>Roasted &amp; Flavoured Tangy Tomato Makhana Farmley Jar 55 g</t>
        </is>
      </c>
      <c r="I162" s="22" t="inlineStr">
        <is>
          <t>Prasadam Roasted Makhana</t>
        </is>
      </c>
      <c r="J162" s="24" t="n">
        <v>0.055</v>
      </c>
      <c r="K162" s="24" t="n">
        <v>3669</v>
      </c>
      <c r="L162" s="22" t="inlineStr">
        <is>
          <t>Blink Commerce Private Limited</t>
        </is>
      </c>
      <c r="M162" s="24" t="n">
        <v>201.79</v>
      </c>
      <c r="N162" s="22" t="inlineStr">
        <is>
          <t>Quick Commerce</t>
        </is>
      </c>
      <c r="O162" s="22" t="inlineStr">
        <is>
          <t>Purnea</t>
        </is>
      </c>
      <c r="P162" s="22" t="inlineStr">
        <is>
          <t>Value Added</t>
        </is>
      </c>
      <c r="Q162" s="22" t="inlineStr">
        <is>
          <t>Roasted &amp; Flavoured Makhana</t>
        </is>
      </c>
      <c r="R162" s="25">
        <f>IF(Config!$B$4&gt;0,M162/Config!$B$4,0)</f>
        <v/>
      </c>
      <c r="S162" s="25">
        <f>IF(Config!$B$4&gt;0,K162/Config!$B$4,0)</f>
        <v/>
      </c>
      <c r="T162" s="25">
        <f>R162*Config!$B$7</f>
        <v/>
      </c>
      <c r="U162" s="25">
        <f>S162*Config!$B$7</f>
        <v/>
      </c>
      <c r="V162" s="25" t="n">
        <v>102.03</v>
      </c>
      <c r="W162" s="25" t="n">
        <v>1855</v>
      </c>
      <c r="X162" s="26">
        <f>IF(T162&gt;0,V162/T162,0)</f>
        <v/>
      </c>
      <c r="Y162" s="26">
        <f>IF(U162&gt;0,W162/U162,0)</f>
        <v/>
      </c>
      <c r="Z162" s="25">
        <f>T162-V162</f>
        <v/>
      </c>
      <c r="AA162" s="25">
        <f>U162-W162</f>
        <v/>
      </c>
      <c r="AB162" s="25">
        <f>IF(Config!$B$7&gt;0,(V162/Config!$B$7)*Config!$B$4,0)</f>
        <v/>
      </c>
      <c r="AC162" s="25">
        <f>IF(Config!$B$7&gt;0,(W162/Config!$B$7)*Config!$B$4,0)</f>
        <v/>
      </c>
    </row>
    <row r="163" hidden="1" outlineLevel="1">
      <c r="A163" s="22" t="inlineStr">
        <is>
          <t>May</t>
        </is>
      </c>
      <c r="B163" s="22" t="n">
        <v>2026</v>
      </c>
      <c r="C163" s="22" t="inlineStr">
        <is>
          <t>25-04-2026</t>
        </is>
      </c>
      <c r="D163" s="23" t="n">
        <v>0.7192708333333333</v>
      </c>
      <c r="E163" s="22" t="inlineStr">
        <is>
          <t>Makhana_7-2997</t>
        </is>
      </c>
      <c r="F163" s="22" t="inlineStr">
        <is>
          <t>FG</t>
        </is>
      </c>
      <c r="G163" s="22" t="inlineStr">
        <is>
          <t>Roasted &amp; Flavoured Makhana</t>
        </is>
      </c>
      <c r="H163" s="22" t="inlineStr">
        <is>
          <t>Roasted &amp; Flavoured Achaari Makhana Farmley Jar 55 g</t>
        </is>
      </c>
      <c r="I163" s="22" t="inlineStr">
        <is>
          <t>Prasadam Roasted Makhana</t>
        </is>
      </c>
      <c r="J163" s="24" t="n">
        <v>0.055</v>
      </c>
      <c r="K163" s="24" t="n">
        <v>2828</v>
      </c>
      <c r="L163" s="22" t="inlineStr">
        <is>
          <t>Blink Commerce Private Limited</t>
        </is>
      </c>
      <c r="M163" s="24" t="n">
        <v>155.54</v>
      </c>
      <c r="N163" s="22" t="inlineStr">
        <is>
          <t>Quick Commerce</t>
        </is>
      </c>
      <c r="O163" s="22" t="inlineStr">
        <is>
          <t>Purnea</t>
        </is>
      </c>
      <c r="P163" s="22" t="inlineStr">
        <is>
          <t>Value Added</t>
        </is>
      </c>
      <c r="Q163" s="22" t="inlineStr">
        <is>
          <t>Roasted &amp; Flavoured Makhana</t>
        </is>
      </c>
      <c r="R163" s="25">
        <f>IF(Config!$B$4&gt;0,M163/Config!$B$4,0)</f>
        <v/>
      </c>
      <c r="S163" s="25">
        <f>IF(Config!$B$4&gt;0,K163/Config!$B$4,0)</f>
        <v/>
      </c>
      <c r="T163" s="25">
        <f>R163*Config!$B$7</f>
        <v/>
      </c>
      <c r="U163" s="25">
        <f>S163*Config!$B$7</f>
        <v/>
      </c>
      <c r="V163" s="25" t="n">
        <v>107.8</v>
      </c>
      <c r="W163" s="25" t="n">
        <v>1960</v>
      </c>
      <c r="X163" s="26">
        <f>IF(T163&gt;0,V163/T163,0)</f>
        <v/>
      </c>
      <c r="Y163" s="26">
        <f>IF(U163&gt;0,W163/U163,0)</f>
        <v/>
      </c>
      <c r="Z163" s="25">
        <f>T163-V163</f>
        <v/>
      </c>
      <c r="AA163" s="25">
        <f>U163-W163</f>
        <v/>
      </c>
      <c r="AB163" s="25">
        <f>IF(Config!$B$7&gt;0,(V163/Config!$B$7)*Config!$B$4,0)</f>
        <v/>
      </c>
      <c r="AC163" s="25">
        <f>IF(Config!$B$7&gt;0,(W163/Config!$B$7)*Config!$B$4,0)</f>
        <v/>
      </c>
    </row>
    <row r="164" hidden="1" outlineLevel="1">
      <c r="A164" s="22" t="inlineStr">
        <is>
          <t>May</t>
        </is>
      </c>
      <c r="B164" s="22" t="n">
        <v>2026</v>
      </c>
      <c r="C164" s="22" t="inlineStr">
        <is>
          <t>25-04-2026</t>
        </is>
      </c>
      <c r="D164" s="23" t="n">
        <v>0.7192708333333333</v>
      </c>
      <c r="E164" s="22" t="inlineStr">
        <is>
          <t>Makhana_7-2981</t>
        </is>
      </c>
      <c r="F164" s="22" t="inlineStr">
        <is>
          <t>FG</t>
        </is>
      </c>
      <c r="G164" s="22" t="inlineStr">
        <is>
          <t>Roasted &amp; Flavoured Makhana</t>
        </is>
      </c>
      <c r="H164" s="22" t="inlineStr">
        <is>
          <t>Roasted &amp; Flavored Makhana - Black Pepper Farmley Composite jar 77 g</t>
        </is>
      </c>
      <c r="I164" s="22" t="inlineStr">
        <is>
          <t>Prasadam Roasted Makhana</t>
        </is>
      </c>
      <c r="J164" s="24" t="n">
        <v>0.077</v>
      </c>
      <c r="K164" s="24" t="n">
        <v>3000</v>
      </c>
      <c r="L164" s="22" t="inlineStr">
        <is>
          <t>Blink Commerce Private Limited</t>
        </is>
      </c>
      <c r="M164" s="24" t="n">
        <v>231</v>
      </c>
      <c r="N164" s="22" t="inlineStr">
        <is>
          <t>Quick Commerce</t>
        </is>
      </c>
      <c r="O164" s="22" t="inlineStr">
        <is>
          <t>Purnea</t>
        </is>
      </c>
      <c r="P164" s="22" t="inlineStr">
        <is>
          <t>Value Added</t>
        </is>
      </c>
      <c r="Q164" s="22" t="inlineStr">
        <is>
          <t>Roasted &amp; Flavoured Makhana</t>
        </is>
      </c>
      <c r="R164" s="25">
        <f>IF(Config!$B$4&gt;0,M164/Config!$B$4,0)</f>
        <v/>
      </c>
      <c r="S164" s="25">
        <f>IF(Config!$B$4&gt;0,K164/Config!$B$4,0)</f>
        <v/>
      </c>
      <c r="T164" s="25">
        <f>R164*Config!$B$7</f>
        <v/>
      </c>
      <c r="U164" s="25">
        <f>S164*Config!$B$7</f>
        <v/>
      </c>
      <c r="V164" s="25" t="n">
        <v>131.21</v>
      </c>
      <c r="W164" s="25" t="n">
        <v>1704</v>
      </c>
      <c r="X164" s="26">
        <f>IF(T164&gt;0,V164/T164,0)</f>
        <v/>
      </c>
      <c r="Y164" s="26">
        <f>IF(U164&gt;0,W164/U164,0)</f>
        <v/>
      </c>
      <c r="Z164" s="25">
        <f>T164-V164</f>
        <v/>
      </c>
      <c r="AA164" s="25">
        <f>U164-W164</f>
        <v/>
      </c>
      <c r="AB164" s="25">
        <f>IF(Config!$B$7&gt;0,(V164/Config!$B$7)*Config!$B$4,0)</f>
        <v/>
      </c>
      <c r="AC164" s="25">
        <f>IF(Config!$B$7&gt;0,(W164/Config!$B$7)*Config!$B$4,0)</f>
        <v/>
      </c>
    </row>
    <row r="165" hidden="1" outlineLevel="1">
      <c r="A165" s="22" t="inlineStr">
        <is>
          <t>May</t>
        </is>
      </c>
      <c r="B165" s="22" t="n">
        <v>2026</v>
      </c>
      <c r="C165" s="22" t="inlineStr">
        <is>
          <t>25-04-2026</t>
        </is>
      </c>
      <c r="D165" s="23" t="n">
        <v>0.7192824074074075</v>
      </c>
      <c r="E165" s="22" t="inlineStr">
        <is>
          <t>Makhana_7-2982</t>
        </is>
      </c>
      <c r="F165" s="22" t="inlineStr">
        <is>
          <t>FG</t>
        </is>
      </c>
      <c r="G165" s="22" t="inlineStr">
        <is>
          <t>Roasted &amp; Flavoured Makhana</t>
        </is>
      </c>
      <c r="H165" s="22" t="inlineStr">
        <is>
          <t>Roasted &amp; Flavored Makhana - Achaari Farmley Composite Jar 77 g</t>
        </is>
      </c>
      <c r="I165" s="22" t="inlineStr">
        <is>
          <t>Prasadam Roasted Makhana</t>
        </is>
      </c>
      <c r="J165" s="24" t="n">
        <v>0.077</v>
      </c>
      <c r="K165" s="24" t="n">
        <v>2225</v>
      </c>
      <c r="L165" s="22" t="inlineStr">
        <is>
          <t>Blink Commerce Private Limited</t>
        </is>
      </c>
      <c r="M165" s="24" t="n">
        <v>171.32</v>
      </c>
      <c r="N165" s="22" t="inlineStr">
        <is>
          <t>Quick Commerce</t>
        </is>
      </c>
      <c r="O165" s="22" t="inlineStr">
        <is>
          <t>Purnea</t>
        </is>
      </c>
      <c r="P165" s="22" t="inlineStr">
        <is>
          <t>Value Added</t>
        </is>
      </c>
      <c r="Q165" s="22" t="inlineStr">
        <is>
          <t>Roasted &amp; Flavoured Makhana</t>
        </is>
      </c>
      <c r="R165" s="25">
        <f>IF(Config!$B$4&gt;0,M165/Config!$B$4,0)</f>
        <v/>
      </c>
      <c r="S165" s="25">
        <f>IF(Config!$B$4&gt;0,K165/Config!$B$4,0)</f>
        <v/>
      </c>
      <c r="T165" s="25">
        <f>R165*Config!$B$7</f>
        <v/>
      </c>
      <c r="U165" s="25">
        <f>S165*Config!$B$7</f>
        <v/>
      </c>
      <c r="V165" s="25" t="n">
        <v>31.42</v>
      </c>
      <c r="W165" s="25" t="n">
        <v>408</v>
      </c>
      <c r="X165" s="26">
        <f>IF(T165&gt;0,V165/T165,0)</f>
        <v/>
      </c>
      <c r="Y165" s="26">
        <f>IF(U165&gt;0,W165/U165,0)</f>
        <v/>
      </c>
      <c r="Z165" s="25">
        <f>T165-V165</f>
        <v/>
      </c>
      <c r="AA165" s="25">
        <f>U165-W165</f>
        <v/>
      </c>
      <c r="AB165" s="25">
        <f>IF(Config!$B$7&gt;0,(V165/Config!$B$7)*Config!$B$4,0)</f>
        <v/>
      </c>
      <c r="AC165" s="25">
        <f>IF(Config!$B$7&gt;0,(W165/Config!$B$7)*Config!$B$4,0)</f>
        <v/>
      </c>
    </row>
    <row r="166" hidden="1" outlineLevel="1">
      <c r="A166" s="22" t="inlineStr">
        <is>
          <t>May</t>
        </is>
      </c>
      <c r="B166" s="22" t="n">
        <v>2026</v>
      </c>
      <c r="C166" s="22" t="inlineStr">
        <is>
          <t>25-04-2026</t>
        </is>
      </c>
      <c r="D166" s="23" t="n">
        <v>0.7192939814814815</v>
      </c>
      <c r="E166" s="22" t="inlineStr">
        <is>
          <t>Makhana_7-30096</t>
        </is>
      </c>
      <c r="F166" s="22" t="inlineStr">
        <is>
          <t>FG</t>
        </is>
      </c>
      <c r="G166" s="22" t="inlineStr">
        <is>
          <t>Makhana Raw</t>
        </is>
      </c>
      <c r="H166" s="22" t="inlineStr">
        <is>
          <t>Prasadam Makhana Center Seal Pouch 100 g- NEW</t>
        </is>
      </c>
      <c r="I166" s="22" t="inlineStr">
        <is>
          <t>Prasadam Makhana</t>
        </is>
      </c>
      <c r="J166" s="24" t="n">
        <v>0.1</v>
      </c>
      <c r="K166" s="24" t="n">
        <v>50000</v>
      </c>
      <c r="L166" s="22" t="inlineStr">
        <is>
          <t>Instamart</t>
        </is>
      </c>
      <c r="M166" s="24" t="n">
        <v>5000</v>
      </c>
      <c r="N166" s="22" t="inlineStr">
        <is>
          <t>Quick Commerce</t>
        </is>
      </c>
      <c r="O166" s="22" t="inlineStr">
        <is>
          <t>Purnea</t>
        </is>
      </c>
      <c r="P166" s="22" t="inlineStr">
        <is>
          <t>KVI</t>
        </is>
      </c>
      <c r="Q166" s="22" t="inlineStr">
        <is>
          <t>Makhana Raw</t>
        </is>
      </c>
      <c r="R166" s="25">
        <f>IF(Config!$B$4&gt;0,M166/Config!$B$4,0)</f>
        <v/>
      </c>
      <c r="S166" s="25">
        <f>IF(Config!$B$4&gt;0,K166/Config!$B$4,0)</f>
        <v/>
      </c>
      <c r="T166" s="25">
        <f>R166*Config!$B$7</f>
        <v/>
      </c>
      <c r="U166" s="25">
        <f>S166*Config!$B$7</f>
        <v/>
      </c>
      <c r="V166" s="25" t="n">
        <v>0</v>
      </c>
      <c r="W166" s="25" t="n">
        <v>0</v>
      </c>
      <c r="X166" s="26">
        <f>IF(T166&gt;0,V166/T166,0)</f>
        <v/>
      </c>
      <c r="Y166" s="26">
        <f>IF(U166&gt;0,W166/U166,0)</f>
        <v/>
      </c>
      <c r="Z166" s="25">
        <f>T166-V166</f>
        <v/>
      </c>
      <c r="AA166" s="25">
        <f>U166-W166</f>
        <v/>
      </c>
      <c r="AB166" s="25">
        <f>IF(Config!$B$7&gt;0,(V166/Config!$B$7)*Config!$B$4,0)</f>
        <v/>
      </c>
      <c r="AC166" s="25">
        <f>IF(Config!$B$7&gt;0,(W166/Config!$B$7)*Config!$B$4,0)</f>
        <v/>
      </c>
    </row>
    <row r="167" hidden="1" outlineLevel="1">
      <c r="A167" s="22" t="inlineStr">
        <is>
          <t>May</t>
        </is>
      </c>
      <c r="B167" s="22" t="n">
        <v>2026</v>
      </c>
      <c r="C167" s="22" t="inlineStr">
        <is>
          <t>25-04-2026</t>
        </is>
      </c>
      <c r="D167" s="23" t="n">
        <v>0.7192939814814815</v>
      </c>
      <c r="E167" s="22" t="inlineStr">
        <is>
          <t>Makhana_7-2982</t>
        </is>
      </c>
      <c r="F167" s="22" t="inlineStr">
        <is>
          <t>FG</t>
        </is>
      </c>
      <c r="G167" s="22" t="inlineStr">
        <is>
          <t>Roasted &amp; Flavoured Makhana</t>
        </is>
      </c>
      <c r="H167" s="22" t="inlineStr">
        <is>
          <t>Roasted &amp; Flavored Makhana - Achaari Farmley Composite Jar 77 g</t>
        </is>
      </c>
      <c r="I167" s="22" t="inlineStr">
        <is>
          <t>Prasadam Roasted Makhana</t>
        </is>
      </c>
      <c r="J167" s="24" t="n">
        <v>0.077</v>
      </c>
      <c r="K167" s="24" t="n">
        <v>800</v>
      </c>
      <c r="L167" s="22" t="inlineStr">
        <is>
          <t>Instamart</t>
        </is>
      </c>
      <c r="M167" s="24" t="n">
        <v>61.6</v>
      </c>
      <c r="N167" s="22" t="inlineStr">
        <is>
          <t>Quick Commerce</t>
        </is>
      </c>
      <c r="O167" s="22" t="inlineStr">
        <is>
          <t>Purnea</t>
        </is>
      </c>
      <c r="P167" s="22" t="inlineStr">
        <is>
          <t>Value Added</t>
        </is>
      </c>
      <c r="Q167" s="22" t="inlineStr">
        <is>
          <t>Roasted &amp; Flavoured Makhana</t>
        </is>
      </c>
      <c r="R167" s="25">
        <f>IF(Config!$B$4&gt;0,M167/Config!$B$4,0)</f>
        <v/>
      </c>
      <c r="S167" s="25">
        <f>IF(Config!$B$4&gt;0,K167/Config!$B$4,0)</f>
        <v/>
      </c>
      <c r="T167" s="25">
        <f>R167*Config!$B$7</f>
        <v/>
      </c>
      <c r="U167" s="25">
        <f>S167*Config!$B$7</f>
        <v/>
      </c>
      <c r="V167" s="25" t="n">
        <v>0</v>
      </c>
      <c r="W167" s="25" t="n">
        <v>0</v>
      </c>
      <c r="X167" s="26">
        <f>IF(T167&gt;0,V167/T167,0)</f>
        <v/>
      </c>
      <c r="Y167" s="26">
        <f>IF(U167&gt;0,W167/U167,0)</f>
        <v/>
      </c>
      <c r="Z167" s="25">
        <f>T167-V167</f>
        <v/>
      </c>
      <c r="AA167" s="25">
        <f>U167-W167</f>
        <v/>
      </c>
      <c r="AB167" s="25">
        <f>IF(Config!$B$7&gt;0,(V167/Config!$B$7)*Config!$B$4,0)</f>
        <v/>
      </c>
      <c r="AC167" s="25">
        <f>IF(Config!$B$7&gt;0,(W167/Config!$B$7)*Config!$B$4,0)</f>
        <v/>
      </c>
    </row>
    <row r="168" hidden="1" outlineLevel="1">
      <c r="A168" s="22" t="inlineStr">
        <is>
          <t>May</t>
        </is>
      </c>
      <c r="B168" s="22" t="n">
        <v>2026</v>
      </c>
      <c r="C168" s="22" t="inlineStr">
        <is>
          <t>25-04-2026</t>
        </is>
      </c>
      <c r="D168" s="23" t="n">
        <v>0.7192939814814815</v>
      </c>
      <c r="E168" s="22" t="inlineStr">
        <is>
          <t>Makhana_7-2985</t>
        </is>
      </c>
      <c r="F168" s="22" t="inlineStr">
        <is>
          <t>FG</t>
        </is>
      </c>
      <c r="G168" s="22" t="inlineStr">
        <is>
          <t>Roasted &amp; Flavoured Makhana</t>
        </is>
      </c>
      <c r="H168" s="22" t="inlineStr">
        <is>
          <t>Roasted &amp; Flavored Makhana - Tangy Tomato Farmley Composite Jar 77 g</t>
        </is>
      </c>
      <c r="I168" s="22" t="inlineStr">
        <is>
          <t>Prasadam Roasted Makhana</t>
        </is>
      </c>
      <c r="J168" s="24" t="n">
        <v>0.077</v>
      </c>
      <c r="K168" s="24" t="n">
        <v>7000</v>
      </c>
      <c r="L168" s="22" t="inlineStr">
        <is>
          <t>Instamart</t>
        </is>
      </c>
      <c r="M168" s="24" t="n">
        <v>539</v>
      </c>
      <c r="N168" s="22" t="inlineStr">
        <is>
          <t>Quick Commerce</t>
        </is>
      </c>
      <c r="O168" s="22" t="inlineStr">
        <is>
          <t>Purnea</t>
        </is>
      </c>
      <c r="P168" s="22" t="inlineStr">
        <is>
          <t>Value Added</t>
        </is>
      </c>
      <c r="Q168" s="22" t="inlineStr">
        <is>
          <t>Roasted &amp; Flavoured Makhana</t>
        </is>
      </c>
      <c r="R168" s="25">
        <f>IF(Config!$B$4&gt;0,M168/Config!$B$4,0)</f>
        <v/>
      </c>
      <c r="S168" s="25">
        <f>IF(Config!$B$4&gt;0,K168/Config!$B$4,0)</f>
        <v/>
      </c>
      <c r="T168" s="25">
        <f>R168*Config!$B$7</f>
        <v/>
      </c>
      <c r="U168" s="25">
        <f>S168*Config!$B$7</f>
        <v/>
      </c>
      <c r="V168" s="25" t="n">
        <v>0</v>
      </c>
      <c r="W168" s="25" t="n">
        <v>0</v>
      </c>
      <c r="X168" s="26">
        <f>IF(T168&gt;0,V168/T168,0)</f>
        <v/>
      </c>
      <c r="Y168" s="26">
        <f>IF(U168&gt;0,W168/U168,0)</f>
        <v/>
      </c>
      <c r="Z168" s="25">
        <f>T168-V168</f>
        <v/>
      </c>
      <c r="AA168" s="25">
        <f>U168-W168</f>
        <v/>
      </c>
      <c r="AB168" s="25">
        <f>IF(Config!$B$7&gt;0,(V168/Config!$B$7)*Config!$B$4,0)</f>
        <v/>
      </c>
      <c r="AC168" s="25">
        <f>IF(Config!$B$7&gt;0,(W168/Config!$B$7)*Config!$B$4,0)</f>
        <v/>
      </c>
    </row>
    <row r="169" hidden="1" outlineLevel="1">
      <c r="A169" s="22" t="inlineStr">
        <is>
          <t>May</t>
        </is>
      </c>
      <c r="B169" s="22" t="n">
        <v>2026</v>
      </c>
      <c r="C169" s="22" t="inlineStr">
        <is>
          <t>25-04-2026</t>
        </is>
      </c>
      <c r="D169" s="23" t="n">
        <v>0.7193055555555555</v>
      </c>
      <c r="E169" s="22" t="inlineStr">
        <is>
          <t>Makhana_7-2980</t>
        </is>
      </c>
      <c r="F169" s="22" t="inlineStr">
        <is>
          <t>FG</t>
        </is>
      </c>
      <c r="G169" s="22" t="inlineStr">
        <is>
          <t>Roasted &amp; Flavoured Makhana</t>
        </is>
      </c>
      <c r="H169" s="22" t="inlineStr">
        <is>
          <t>Roasted &amp; Flavored Makhana - Mint Farmley Composite Jar 77 g</t>
        </is>
      </c>
      <c r="I169" s="22" t="inlineStr">
        <is>
          <t>Prasadam Roasted Makhana</t>
        </is>
      </c>
      <c r="J169" s="24" t="n">
        <v>0.077</v>
      </c>
      <c r="K169" s="24" t="n">
        <v>3000</v>
      </c>
      <c r="L169" s="22" t="inlineStr">
        <is>
          <t>Instamart</t>
        </is>
      </c>
      <c r="M169" s="24" t="n">
        <v>231</v>
      </c>
      <c r="N169" s="22" t="inlineStr">
        <is>
          <t>Quick Commerce</t>
        </is>
      </c>
      <c r="O169" s="22" t="inlineStr">
        <is>
          <t>Purnea</t>
        </is>
      </c>
      <c r="P169" s="22" t="inlineStr">
        <is>
          <t>Value Added</t>
        </is>
      </c>
      <c r="Q169" s="22" t="inlineStr">
        <is>
          <t>Roasted &amp; Flavoured Makhana</t>
        </is>
      </c>
      <c r="R169" s="25">
        <f>IF(Config!$B$4&gt;0,M169/Config!$B$4,0)</f>
        <v/>
      </c>
      <c r="S169" s="25">
        <f>IF(Config!$B$4&gt;0,K169/Config!$B$4,0)</f>
        <v/>
      </c>
      <c r="T169" s="25">
        <f>R169*Config!$B$7</f>
        <v/>
      </c>
      <c r="U169" s="25">
        <f>S169*Config!$B$7</f>
        <v/>
      </c>
      <c r="V169" s="25" t="n">
        <v>0</v>
      </c>
      <c r="W169" s="25" t="n">
        <v>0</v>
      </c>
      <c r="X169" s="26">
        <f>IF(T169&gt;0,V169/T169,0)</f>
        <v/>
      </c>
      <c r="Y169" s="26">
        <f>IF(U169&gt;0,W169/U169,0)</f>
        <v/>
      </c>
      <c r="Z169" s="25">
        <f>T169-V169</f>
        <v/>
      </c>
      <c r="AA169" s="25">
        <f>U169-W169</f>
        <v/>
      </c>
      <c r="AB169" s="25">
        <f>IF(Config!$B$7&gt;0,(V169/Config!$B$7)*Config!$B$4,0)</f>
        <v/>
      </c>
      <c r="AC169" s="25">
        <f>IF(Config!$B$7&gt;0,(W169/Config!$B$7)*Config!$B$4,0)</f>
        <v/>
      </c>
    </row>
    <row r="170" hidden="1" outlineLevel="1">
      <c r="A170" s="22" t="inlineStr">
        <is>
          <t>May</t>
        </is>
      </c>
      <c r="B170" s="22" t="n">
        <v>2026</v>
      </c>
      <c r="C170" s="22" t="inlineStr">
        <is>
          <t>25-04-2026</t>
        </is>
      </c>
      <c r="D170" s="23" t="n">
        <v>0.7193055555555555</v>
      </c>
      <c r="E170" s="22" t="inlineStr">
        <is>
          <t>Makhana_7-2981</t>
        </is>
      </c>
      <c r="F170" s="22" t="inlineStr">
        <is>
          <t>FG</t>
        </is>
      </c>
      <c r="G170" s="22" t="inlineStr">
        <is>
          <t>Roasted &amp; Flavoured Makhana</t>
        </is>
      </c>
      <c r="H170" s="22" t="inlineStr">
        <is>
          <t>Roasted &amp; Flavored Makhana - Black Pepper Farmley Composite jar 77 g</t>
        </is>
      </c>
      <c r="I170" s="22" t="inlineStr">
        <is>
          <t>Prasadam Roasted Makhana</t>
        </is>
      </c>
      <c r="J170" s="24" t="n">
        <v>0.077</v>
      </c>
      <c r="K170" s="24" t="n">
        <v>3000</v>
      </c>
      <c r="L170" s="22" t="inlineStr">
        <is>
          <t>Instamart</t>
        </is>
      </c>
      <c r="M170" s="24" t="n">
        <v>231</v>
      </c>
      <c r="N170" s="22" t="inlineStr">
        <is>
          <t>Quick Commerce</t>
        </is>
      </c>
      <c r="O170" s="22" t="inlineStr">
        <is>
          <t>Purnea</t>
        </is>
      </c>
      <c r="P170" s="22" t="inlineStr">
        <is>
          <t>Value Added</t>
        </is>
      </c>
      <c r="Q170" s="22" t="inlineStr">
        <is>
          <t>Roasted &amp; Flavoured Makhana</t>
        </is>
      </c>
      <c r="R170" s="25">
        <f>IF(Config!$B$4&gt;0,M170/Config!$B$4,0)</f>
        <v/>
      </c>
      <c r="S170" s="25">
        <f>IF(Config!$B$4&gt;0,K170/Config!$B$4,0)</f>
        <v/>
      </c>
      <c r="T170" s="25">
        <f>R170*Config!$B$7</f>
        <v/>
      </c>
      <c r="U170" s="25">
        <f>S170*Config!$B$7</f>
        <v/>
      </c>
      <c r="V170" s="25" t="n">
        <v>0</v>
      </c>
      <c r="W170" s="25" t="n">
        <v>0</v>
      </c>
      <c r="X170" s="26">
        <f>IF(T170&gt;0,V170/T170,0)</f>
        <v/>
      </c>
      <c r="Y170" s="26">
        <f>IF(U170&gt;0,W170/U170,0)</f>
        <v/>
      </c>
      <c r="Z170" s="25">
        <f>T170-V170</f>
        <v/>
      </c>
      <c r="AA170" s="25">
        <f>U170-W170</f>
        <v/>
      </c>
      <c r="AB170" s="25">
        <f>IF(Config!$B$7&gt;0,(V170/Config!$B$7)*Config!$B$4,0)</f>
        <v/>
      </c>
      <c r="AC170" s="25">
        <f>IF(Config!$B$7&gt;0,(W170/Config!$B$7)*Config!$B$4,0)</f>
        <v/>
      </c>
    </row>
    <row r="171" hidden="1" outlineLevel="1">
      <c r="A171" s="22" t="inlineStr">
        <is>
          <t>May</t>
        </is>
      </c>
      <c r="B171" s="22" t="n">
        <v>2026</v>
      </c>
      <c r="C171" s="22" t="inlineStr">
        <is>
          <t>25-04-2026</t>
        </is>
      </c>
      <c r="D171" s="23" t="n">
        <v>0.7193055555555555</v>
      </c>
      <c r="E171" s="22" t="inlineStr">
        <is>
          <t>Makhana_7-2983</t>
        </is>
      </c>
      <c r="F171" s="22" t="inlineStr">
        <is>
          <t>FG</t>
        </is>
      </c>
      <c r="G171" s="22" t="inlineStr">
        <is>
          <t>Roasted &amp; Flavoured Makhana</t>
        </is>
      </c>
      <c r="H171" s="22" t="inlineStr">
        <is>
          <t>Roasted &amp; Flavored Makhana - Peri Peri Farmley Composite Jar 77 g</t>
        </is>
      </c>
      <c r="I171" s="22" t="inlineStr">
        <is>
          <t>Prasadam Roasted Makhana</t>
        </is>
      </c>
      <c r="J171" s="24" t="n">
        <v>0.077</v>
      </c>
      <c r="K171" s="24" t="n">
        <v>20000</v>
      </c>
      <c r="L171" s="22" t="inlineStr">
        <is>
          <t>Instamart</t>
        </is>
      </c>
      <c r="M171" s="24" t="n">
        <v>1540</v>
      </c>
      <c r="N171" s="22" t="inlineStr">
        <is>
          <t>Quick Commerce</t>
        </is>
      </c>
      <c r="O171" s="22" t="inlineStr">
        <is>
          <t>Purnea</t>
        </is>
      </c>
      <c r="P171" s="22" t="inlineStr">
        <is>
          <t>Value Added</t>
        </is>
      </c>
      <c r="Q171" s="22" t="inlineStr">
        <is>
          <t>Roasted &amp; Flavoured Makhana</t>
        </is>
      </c>
      <c r="R171" s="25">
        <f>IF(Config!$B$4&gt;0,M171/Config!$B$4,0)</f>
        <v/>
      </c>
      <c r="S171" s="25">
        <f>IF(Config!$B$4&gt;0,K171/Config!$B$4,0)</f>
        <v/>
      </c>
      <c r="T171" s="25">
        <f>R171*Config!$B$7</f>
        <v/>
      </c>
      <c r="U171" s="25">
        <f>S171*Config!$B$7</f>
        <v/>
      </c>
      <c r="V171" s="25" t="n">
        <v>0</v>
      </c>
      <c r="W171" s="25" t="n">
        <v>0</v>
      </c>
      <c r="X171" s="26">
        <f>IF(T171&gt;0,V171/T171,0)</f>
        <v/>
      </c>
      <c r="Y171" s="26">
        <f>IF(U171&gt;0,W171/U171,0)</f>
        <v/>
      </c>
      <c r="Z171" s="25">
        <f>T171-V171</f>
        <v/>
      </c>
      <c r="AA171" s="25">
        <f>U171-W171</f>
        <v/>
      </c>
      <c r="AB171" s="25">
        <f>IF(Config!$B$7&gt;0,(V171/Config!$B$7)*Config!$B$4,0)</f>
        <v/>
      </c>
      <c r="AC171" s="25">
        <f>IF(Config!$B$7&gt;0,(W171/Config!$B$7)*Config!$B$4,0)</f>
        <v/>
      </c>
    </row>
    <row r="172" hidden="1" outlineLevel="1">
      <c r="A172" s="22" t="inlineStr">
        <is>
          <t>May</t>
        </is>
      </c>
      <c r="B172" s="22" t="n">
        <v>2026</v>
      </c>
      <c r="C172" s="22" t="inlineStr">
        <is>
          <t>25-04-2026</t>
        </is>
      </c>
      <c r="D172" s="23" t="n">
        <v>0.7193171296296297</v>
      </c>
      <c r="E172" s="22" t="inlineStr">
        <is>
          <t>Makhana_7-30098</t>
        </is>
      </c>
      <c r="F172" s="22" t="inlineStr">
        <is>
          <t>FG</t>
        </is>
      </c>
      <c r="G172" s="22" t="inlineStr">
        <is>
          <t>Makhana Raw</t>
        </is>
      </c>
      <c r="H172" s="22" t="inlineStr">
        <is>
          <t>Prasadam Makhana Center Seal Pouch 200 g- NEW</t>
        </is>
      </c>
      <c r="I172" s="22" t="inlineStr">
        <is>
          <t>Prasadam Makhana</t>
        </is>
      </c>
      <c r="J172" s="24" t="n">
        <v>0.2</v>
      </c>
      <c r="K172" s="24" t="n">
        <v>12000</v>
      </c>
      <c r="L172" s="22" t="inlineStr">
        <is>
          <t>Instamart</t>
        </is>
      </c>
      <c r="M172" s="24" t="n">
        <v>2400</v>
      </c>
      <c r="N172" s="22" t="inlineStr">
        <is>
          <t>Quick Commerce</t>
        </is>
      </c>
      <c r="O172" s="22" t="inlineStr">
        <is>
          <t>Purnea</t>
        </is>
      </c>
      <c r="P172" s="22" t="inlineStr">
        <is>
          <t>KVI</t>
        </is>
      </c>
      <c r="Q172" s="22" t="inlineStr">
        <is>
          <t>Makhana Raw</t>
        </is>
      </c>
      <c r="R172" s="25">
        <f>IF(Config!$B$4&gt;0,M172/Config!$B$4,0)</f>
        <v/>
      </c>
      <c r="S172" s="25">
        <f>IF(Config!$B$4&gt;0,K172/Config!$B$4,0)</f>
        <v/>
      </c>
      <c r="T172" s="25">
        <f>R172*Config!$B$7</f>
        <v/>
      </c>
      <c r="U172" s="25">
        <f>S172*Config!$B$7</f>
        <v/>
      </c>
      <c r="V172" s="25" t="n">
        <v>0</v>
      </c>
      <c r="W172" s="25" t="n">
        <v>0</v>
      </c>
      <c r="X172" s="26">
        <f>IF(T172&gt;0,V172/T172,0)</f>
        <v/>
      </c>
      <c r="Y172" s="26">
        <f>IF(U172&gt;0,W172/U172,0)</f>
        <v/>
      </c>
      <c r="Z172" s="25">
        <f>T172-V172</f>
        <v/>
      </c>
      <c r="AA172" s="25">
        <f>U172-W172</f>
        <v/>
      </c>
      <c r="AB172" s="25">
        <f>IF(Config!$B$7&gt;0,(V172/Config!$B$7)*Config!$B$4,0)</f>
        <v/>
      </c>
      <c r="AC172" s="25">
        <f>IF(Config!$B$7&gt;0,(W172/Config!$B$7)*Config!$B$4,0)</f>
        <v/>
      </c>
    </row>
    <row r="173" hidden="1" outlineLevel="1">
      <c r="A173" s="22" t="inlineStr">
        <is>
          <t>May</t>
        </is>
      </c>
      <c r="B173" s="22" t="n">
        <v>2026</v>
      </c>
      <c r="C173" s="22" t="inlineStr">
        <is>
          <t>25-04-2026</t>
        </is>
      </c>
      <c r="D173" s="23" t="n">
        <v>0.7193171296296297</v>
      </c>
      <c r="E173" s="22" t="inlineStr">
        <is>
          <t>Makhana_7-2984</t>
        </is>
      </c>
      <c r="F173" s="22" t="inlineStr">
        <is>
          <t>FG</t>
        </is>
      </c>
      <c r="G173" s="22" t="inlineStr">
        <is>
          <t>Roasted &amp; Flavoured Makhana</t>
        </is>
      </c>
      <c r="H173" s="22" t="inlineStr">
        <is>
          <t>Roasted &amp; Salted Makhana Farmley Composite Jar 77 g</t>
        </is>
      </c>
      <c r="I173" s="22" t="inlineStr">
        <is>
          <t>Prasadam Roasted Makhana</t>
        </is>
      </c>
      <c r="J173" s="24" t="n">
        <v>0.077</v>
      </c>
      <c r="K173" s="24" t="n">
        <v>35000</v>
      </c>
      <c r="L173" s="22" t="inlineStr">
        <is>
          <t>Instamart</t>
        </is>
      </c>
      <c r="M173" s="24" t="n">
        <v>2695</v>
      </c>
      <c r="N173" s="22" t="inlineStr">
        <is>
          <t>Quick Commerce</t>
        </is>
      </c>
      <c r="O173" s="22" t="inlineStr">
        <is>
          <t>Purnea</t>
        </is>
      </c>
      <c r="P173" s="22" t="inlineStr">
        <is>
          <t>Value Added</t>
        </is>
      </c>
      <c r="Q173" s="22" t="inlineStr">
        <is>
          <t>Roasted &amp; Flavoured Makhana</t>
        </is>
      </c>
      <c r="R173" s="25">
        <f>IF(Config!$B$4&gt;0,M173/Config!$B$4,0)</f>
        <v/>
      </c>
      <c r="S173" s="25">
        <f>IF(Config!$B$4&gt;0,K173/Config!$B$4,0)</f>
        <v/>
      </c>
      <c r="T173" s="25">
        <f>R173*Config!$B$7</f>
        <v/>
      </c>
      <c r="U173" s="25">
        <f>S173*Config!$B$7</f>
        <v/>
      </c>
      <c r="V173" s="25" t="n">
        <v>0</v>
      </c>
      <c r="W173" s="25" t="n">
        <v>0</v>
      </c>
      <c r="X173" s="26">
        <f>IF(T173&gt;0,V173/T173,0)</f>
        <v/>
      </c>
      <c r="Y173" s="26">
        <f>IF(U173&gt;0,W173/U173,0)</f>
        <v/>
      </c>
      <c r="Z173" s="25">
        <f>T173-V173</f>
        <v/>
      </c>
      <c r="AA173" s="25">
        <f>U173-W173</f>
        <v/>
      </c>
      <c r="AB173" s="25">
        <f>IF(Config!$B$7&gt;0,(V173/Config!$B$7)*Config!$B$4,0)</f>
        <v/>
      </c>
      <c r="AC173" s="25">
        <f>IF(Config!$B$7&gt;0,(W173/Config!$B$7)*Config!$B$4,0)</f>
        <v/>
      </c>
    </row>
    <row r="174" hidden="1" outlineLevel="1">
      <c r="A174" s="22" t="inlineStr">
        <is>
          <t>May</t>
        </is>
      </c>
      <c r="B174" s="22" t="n">
        <v>2026</v>
      </c>
      <c r="C174" s="22" t="inlineStr">
        <is>
          <t>25-04-2026</t>
        </is>
      </c>
      <c r="D174" s="23" t="n">
        <v>0.7193287037037037</v>
      </c>
      <c r="E174" s="22" t="inlineStr">
        <is>
          <t>Makhana_7-2999</t>
        </is>
      </c>
      <c r="F174" s="22" t="inlineStr">
        <is>
          <t>FG</t>
        </is>
      </c>
      <c r="G174" s="22" t="inlineStr">
        <is>
          <t>Roasted &amp; Flavoured Makhana</t>
        </is>
      </c>
      <c r="H174" s="22" t="inlineStr">
        <is>
          <t>Roasted &amp; Flavoured Salt &amp; Pepper Makhana Farmley Jar 55 g</t>
        </is>
      </c>
      <c r="I174" s="22" t="inlineStr">
        <is>
          <t>Prasadam Roasted Makhana</t>
        </is>
      </c>
      <c r="J174" s="24" t="n">
        <v>0.055</v>
      </c>
      <c r="K174" s="24" t="n">
        <v>4000</v>
      </c>
      <c r="L174" s="22" t="inlineStr">
        <is>
          <t>Instamart</t>
        </is>
      </c>
      <c r="M174" s="24" t="n">
        <v>220</v>
      </c>
      <c r="N174" s="22" t="inlineStr">
        <is>
          <t>Quick Commerce</t>
        </is>
      </c>
      <c r="O174" s="22" t="inlineStr">
        <is>
          <t>Purnea</t>
        </is>
      </c>
      <c r="P174" s="22" t="inlineStr">
        <is>
          <t>Value Added</t>
        </is>
      </c>
      <c r="Q174" s="22" t="inlineStr">
        <is>
          <t>Roasted &amp; Flavoured Makhana</t>
        </is>
      </c>
      <c r="R174" s="25">
        <f>IF(Config!$B$4&gt;0,M174/Config!$B$4,0)</f>
        <v/>
      </c>
      <c r="S174" s="25">
        <f>IF(Config!$B$4&gt;0,K174/Config!$B$4,0)</f>
        <v/>
      </c>
      <c r="T174" s="25">
        <f>R174*Config!$B$7</f>
        <v/>
      </c>
      <c r="U174" s="25">
        <f>S174*Config!$B$7</f>
        <v/>
      </c>
      <c r="V174" s="25" t="n">
        <v>0</v>
      </c>
      <c r="W174" s="25" t="n">
        <v>0</v>
      </c>
      <c r="X174" s="26">
        <f>IF(T174&gt;0,V174/T174,0)</f>
        <v/>
      </c>
      <c r="Y174" s="26">
        <f>IF(U174&gt;0,W174/U174,0)</f>
        <v/>
      </c>
      <c r="Z174" s="25">
        <f>T174-V174</f>
        <v/>
      </c>
      <c r="AA174" s="25">
        <f>U174-W174</f>
        <v/>
      </c>
      <c r="AB174" s="25">
        <f>IF(Config!$B$7&gt;0,(V174/Config!$B$7)*Config!$B$4,0)</f>
        <v/>
      </c>
      <c r="AC174" s="25">
        <f>IF(Config!$B$7&gt;0,(W174/Config!$B$7)*Config!$B$4,0)</f>
        <v/>
      </c>
    </row>
    <row r="175" hidden="1" outlineLevel="1">
      <c r="A175" s="22" t="inlineStr">
        <is>
          <t>May</t>
        </is>
      </c>
      <c r="B175" s="22" t="n">
        <v>2026</v>
      </c>
      <c r="C175" s="22" t="inlineStr">
        <is>
          <t>25-04-2026</t>
        </is>
      </c>
      <c r="D175" s="23" t="n">
        <v>0.7193287037037037</v>
      </c>
      <c r="E175" s="22" t="inlineStr">
        <is>
          <t>Makhana_7-2995</t>
        </is>
      </c>
      <c r="F175" s="22" t="inlineStr">
        <is>
          <t>FG</t>
        </is>
      </c>
      <c r="G175" s="22" t="inlineStr">
        <is>
          <t>Roasted &amp; Flavoured Makhana</t>
        </is>
      </c>
      <c r="H175" s="22" t="inlineStr">
        <is>
          <t>Roasted &amp; Flavoured Cream &amp; Onion Makhana Farmley Jar 55 g</t>
        </is>
      </c>
      <c r="I175" s="22" t="inlineStr">
        <is>
          <t>Prasadam Roasted Makhana</t>
        </is>
      </c>
      <c r="J175" s="24" t="n">
        <v>0.055</v>
      </c>
      <c r="K175" s="24" t="n">
        <v>7000</v>
      </c>
      <c r="L175" s="22" t="inlineStr">
        <is>
          <t>Instamart</t>
        </is>
      </c>
      <c r="M175" s="24" t="n">
        <v>385</v>
      </c>
      <c r="N175" s="22" t="inlineStr">
        <is>
          <t>Quick Commerce</t>
        </is>
      </c>
      <c r="O175" s="22" t="inlineStr">
        <is>
          <t>Purnea</t>
        </is>
      </c>
      <c r="P175" s="22" t="inlineStr">
        <is>
          <t>Value Added</t>
        </is>
      </c>
      <c r="Q175" s="22" t="inlineStr">
        <is>
          <t>Roasted &amp; Flavoured Makhana</t>
        </is>
      </c>
      <c r="R175" s="25">
        <f>IF(Config!$B$4&gt;0,M175/Config!$B$4,0)</f>
        <v/>
      </c>
      <c r="S175" s="25">
        <f>IF(Config!$B$4&gt;0,K175/Config!$B$4,0)</f>
        <v/>
      </c>
      <c r="T175" s="25">
        <f>R175*Config!$B$7</f>
        <v/>
      </c>
      <c r="U175" s="25">
        <f>S175*Config!$B$7</f>
        <v/>
      </c>
      <c r="V175" s="25" t="n">
        <v>0</v>
      </c>
      <c r="W175" s="25" t="n">
        <v>0</v>
      </c>
      <c r="X175" s="26">
        <f>IF(T175&gt;0,V175/T175,0)</f>
        <v/>
      </c>
      <c r="Y175" s="26">
        <f>IF(U175&gt;0,W175/U175,0)</f>
        <v/>
      </c>
      <c r="Z175" s="25">
        <f>T175-V175</f>
        <v/>
      </c>
      <c r="AA175" s="25">
        <f>U175-W175</f>
        <v/>
      </c>
      <c r="AB175" s="25">
        <f>IF(Config!$B$7&gt;0,(V175/Config!$B$7)*Config!$B$4,0)</f>
        <v/>
      </c>
      <c r="AC175" s="25">
        <f>IF(Config!$B$7&gt;0,(W175/Config!$B$7)*Config!$B$4,0)</f>
        <v/>
      </c>
    </row>
    <row r="176" hidden="1" outlineLevel="1">
      <c r="A176" s="22" t="inlineStr">
        <is>
          <t>May</t>
        </is>
      </c>
      <c r="B176" s="22" t="n">
        <v>2026</v>
      </c>
      <c r="C176" s="22" t="inlineStr">
        <is>
          <t>25-04-2026</t>
        </is>
      </c>
      <c r="D176" s="23" t="n">
        <v>0.7193287037037037</v>
      </c>
      <c r="E176" s="22" t="inlineStr">
        <is>
          <t>Makhana_7-2994</t>
        </is>
      </c>
      <c r="F176" s="22" t="inlineStr">
        <is>
          <t>FG</t>
        </is>
      </c>
      <c r="G176" s="22" t="inlineStr">
        <is>
          <t>Roasted &amp; Flavoured Makhana</t>
        </is>
      </c>
      <c r="H176" s="22" t="inlineStr">
        <is>
          <t>Roasted &amp; Salted Makhana Farmley Jar 55 g</t>
        </is>
      </c>
      <c r="I176" s="22" t="inlineStr">
        <is>
          <t>Prasadam Roasted Makhana</t>
        </is>
      </c>
      <c r="J176" s="24" t="n">
        <v>0.055</v>
      </c>
      <c r="K176" s="24" t="n">
        <v>7000</v>
      </c>
      <c r="L176" s="22" t="inlineStr">
        <is>
          <t>Instamart</t>
        </is>
      </c>
      <c r="M176" s="24" t="n">
        <v>385</v>
      </c>
      <c r="N176" s="22" t="inlineStr">
        <is>
          <t>Quick Commerce</t>
        </is>
      </c>
      <c r="O176" s="22" t="inlineStr">
        <is>
          <t>Purnea</t>
        </is>
      </c>
      <c r="P176" s="22" t="inlineStr">
        <is>
          <t>Value Added</t>
        </is>
      </c>
      <c r="Q176" s="22" t="inlineStr">
        <is>
          <t>Roasted &amp; Flavoured Makhana</t>
        </is>
      </c>
      <c r="R176" s="25">
        <f>IF(Config!$B$4&gt;0,M176/Config!$B$4,0)</f>
        <v/>
      </c>
      <c r="S176" s="25">
        <f>IF(Config!$B$4&gt;0,K176/Config!$B$4,0)</f>
        <v/>
      </c>
      <c r="T176" s="25">
        <f>R176*Config!$B$7</f>
        <v/>
      </c>
      <c r="U176" s="25">
        <f>S176*Config!$B$7</f>
        <v/>
      </c>
      <c r="V176" s="25" t="n">
        <v>0</v>
      </c>
      <c r="W176" s="25" t="n">
        <v>0</v>
      </c>
      <c r="X176" s="26">
        <f>IF(T176&gt;0,V176/T176,0)</f>
        <v/>
      </c>
      <c r="Y176" s="26">
        <f>IF(U176&gt;0,W176/U176,0)</f>
        <v/>
      </c>
      <c r="Z176" s="25">
        <f>T176-V176</f>
        <v/>
      </c>
      <c r="AA176" s="25">
        <f>U176-W176</f>
        <v/>
      </c>
      <c r="AB176" s="25">
        <f>IF(Config!$B$7&gt;0,(V176/Config!$B$7)*Config!$B$4,0)</f>
        <v/>
      </c>
      <c r="AC176" s="25">
        <f>IF(Config!$B$7&gt;0,(W176/Config!$B$7)*Config!$B$4,0)</f>
        <v/>
      </c>
    </row>
    <row r="177" hidden="1" outlineLevel="1">
      <c r="A177" s="22" t="inlineStr">
        <is>
          <t>May</t>
        </is>
      </c>
      <c r="B177" s="22" t="n">
        <v>2026</v>
      </c>
      <c r="C177" s="22" t="inlineStr">
        <is>
          <t>25-04-2026</t>
        </is>
      </c>
      <c r="D177" s="23" t="n">
        <v>0.7193287037037037</v>
      </c>
      <c r="E177" s="22" t="inlineStr">
        <is>
          <t>Makhana_7-30152</t>
        </is>
      </c>
      <c r="F177" s="22" t="inlineStr">
        <is>
          <t>FG</t>
        </is>
      </c>
      <c r="G177" s="22" t="inlineStr">
        <is>
          <t>Roasted &amp; Flavoured Makhana</t>
        </is>
      </c>
      <c r="H177" s="22" t="inlineStr">
        <is>
          <t>Roasted &amp; Flavored Makhana - Cream &amp; Onion Farmley Pillow Pouch 20 g</t>
        </is>
      </c>
      <c r="I177" s="22" t="inlineStr">
        <is>
          <t>Prasadam Roasted Makhana</t>
        </is>
      </c>
      <c r="J177" s="24" t="n">
        <v>0.02</v>
      </c>
      <c r="K177" s="24" t="n">
        <v>25000</v>
      </c>
      <c r="L177" s="22" t="inlineStr">
        <is>
          <t>Instamart</t>
        </is>
      </c>
      <c r="M177" s="24" t="n">
        <v>500</v>
      </c>
      <c r="N177" s="22" t="inlineStr">
        <is>
          <t>Quick Commerce</t>
        </is>
      </c>
      <c r="O177" s="22" t="inlineStr">
        <is>
          <t>Purnea</t>
        </is>
      </c>
      <c r="P177" s="22" t="inlineStr">
        <is>
          <t>Value Added</t>
        </is>
      </c>
      <c r="Q177" s="22" t="inlineStr">
        <is>
          <t>Roasted &amp; Flavoured Makhana</t>
        </is>
      </c>
      <c r="R177" s="25">
        <f>IF(Config!$B$4&gt;0,M177/Config!$B$4,0)</f>
        <v/>
      </c>
      <c r="S177" s="25">
        <f>IF(Config!$B$4&gt;0,K177/Config!$B$4,0)</f>
        <v/>
      </c>
      <c r="T177" s="25">
        <f>R177*Config!$B$7</f>
        <v/>
      </c>
      <c r="U177" s="25">
        <f>S177*Config!$B$7</f>
        <v/>
      </c>
      <c r="V177" s="25" t="n">
        <v>0</v>
      </c>
      <c r="W177" s="25" t="n">
        <v>0</v>
      </c>
      <c r="X177" s="26">
        <f>IF(T177&gt;0,V177/T177,0)</f>
        <v/>
      </c>
      <c r="Y177" s="26">
        <f>IF(U177&gt;0,W177/U177,0)</f>
        <v/>
      </c>
      <c r="Z177" s="25">
        <f>T177-V177</f>
        <v/>
      </c>
      <c r="AA177" s="25">
        <f>U177-W177</f>
        <v/>
      </c>
      <c r="AB177" s="25">
        <f>IF(Config!$B$7&gt;0,(V177/Config!$B$7)*Config!$B$4,0)</f>
        <v/>
      </c>
      <c r="AC177" s="25">
        <f>IF(Config!$B$7&gt;0,(W177/Config!$B$7)*Config!$B$4,0)</f>
        <v/>
      </c>
    </row>
    <row r="178" hidden="1" outlineLevel="1">
      <c r="A178" s="22" t="inlineStr">
        <is>
          <t>May</t>
        </is>
      </c>
      <c r="B178" s="22" t="n">
        <v>2026</v>
      </c>
      <c r="C178" s="22" t="inlineStr">
        <is>
          <t>25-04-2026</t>
        </is>
      </c>
      <c r="D178" s="23" t="n">
        <v>0.7193287037037037</v>
      </c>
      <c r="E178" s="22" t="inlineStr">
        <is>
          <t>Makhana_7-2998</t>
        </is>
      </c>
      <c r="F178" s="22" t="inlineStr">
        <is>
          <t>FG</t>
        </is>
      </c>
      <c r="G178" s="22" t="inlineStr">
        <is>
          <t>Roasted &amp; Flavoured Makhana</t>
        </is>
      </c>
      <c r="H178" s="22" t="inlineStr">
        <is>
          <t>Roasted &amp; Flavoured Cheddar Cheese Makhana Farmley Jar 55 g</t>
        </is>
      </c>
      <c r="I178" s="22" t="inlineStr">
        <is>
          <t>Prasadam Roasted Makhana</t>
        </is>
      </c>
      <c r="J178" s="24" t="n">
        <v>0.055</v>
      </c>
      <c r="K178" s="24" t="n">
        <v>12000</v>
      </c>
      <c r="L178" s="22" t="inlineStr">
        <is>
          <t>Instamart</t>
        </is>
      </c>
      <c r="M178" s="24" t="n">
        <v>660</v>
      </c>
      <c r="N178" s="22" t="inlineStr">
        <is>
          <t>Quick Commerce</t>
        </is>
      </c>
      <c r="O178" s="22" t="inlineStr">
        <is>
          <t>Purnea</t>
        </is>
      </c>
      <c r="P178" s="22" t="inlineStr">
        <is>
          <t>Value Added</t>
        </is>
      </c>
      <c r="Q178" s="22" t="inlineStr">
        <is>
          <t>Roasted &amp; Flavoured Makhana</t>
        </is>
      </c>
      <c r="R178" s="25">
        <f>IF(Config!$B$4&gt;0,M178/Config!$B$4,0)</f>
        <v/>
      </c>
      <c r="S178" s="25">
        <f>IF(Config!$B$4&gt;0,K178/Config!$B$4,0)</f>
        <v/>
      </c>
      <c r="T178" s="25">
        <f>R178*Config!$B$7</f>
        <v/>
      </c>
      <c r="U178" s="25">
        <f>S178*Config!$B$7</f>
        <v/>
      </c>
      <c r="V178" s="25" t="n">
        <v>0</v>
      </c>
      <c r="W178" s="25" t="n">
        <v>0</v>
      </c>
      <c r="X178" s="26">
        <f>IF(T178&gt;0,V178/T178,0)</f>
        <v/>
      </c>
      <c r="Y178" s="26">
        <f>IF(U178&gt;0,W178/U178,0)</f>
        <v/>
      </c>
      <c r="Z178" s="25">
        <f>T178-V178</f>
        <v/>
      </c>
      <c r="AA178" s="25">
        <f>U178-W178</f>
        <v/>
      </c>
      <c r="AB178" s="25">
        <f>IF(Config!$B$7&gt;0,(V178/Config!$B$7)*Config!$B$4,0)</f>
        <v/>
      </c>
      <c r="AC178" s="25">
        <f>IF(Config!$B$7&gt;0,(W178/Config!$B$7)*Config!$B$4,0)</f>
        <v/>
      </c>
    </row>
    <row r="179" hidden="1" outlineLevel="1">
      <c r="A179" s="22" t="inlineStr">
        <is>
          <t>May</t>
        </is>
      </c>
      <c r="B179" s="22" t="n">
        <v>2026</v>
      </c>
      <c r="C179" s="22" t="inlineStr">
        <is>
          <t>25-04-2026</t>
        </is>
      </c>
      <c r="D179" s="23" t="n">
        <v>0.7193402777777778</v>
      </c>
      <c r="E179" s="22" t="inlineStr">
        <is>
          <t>Makhana_7-2992</t>
        </is>
      </c>
      <c r="F179" s="22" t="inlineStr">
        <is>
          <t>FG</t>
        </is>
      </c>
      <c r="G179" s="22" t="inlineStr">
        <is>
          <t>Roasted &amp; Flavoured Makhana</t>
        </is>
      </c>
      <c r="H179" s="22" t="inlineStr">
        <is>
          <t>Roasted &amp; Flavoured Peri Peri Makhana Farmley Jar 55 g</t>
        </is>
      </c>
      <c r="I179" s="22" t="inlineStr">
        <is>
          <t>Prasadam Roasted Makhana</t>
        </is>
      </c>
      <c r="J179" s="24" t="n">
        <v>0.055</v>
      </c>
      <c r="K179" s="24" t="n">
        <v>7000</v>
      </c>
      <c r="L179" s="22" t="inlineStr">
        <is>
          <t>Instamart</t>
        </is>
      </c>
      <c r="M179" s="24" t="n">
        <v>385</v>
      </c>
      <c r="N179" s="22" t="inlineStr">
        <is>
          <t>Quick Commerce</t>
        </is>
      </c>
      <c r="O179" s="22" t="inlineStr">
        <is>
          <t>Purnea</t>
        </is>
      </c>
      <c r="P179" s="22" t="inlineStr">
        <is>
          <t>Value Added</t>
        </is>
      </c>
      <c r="Q179" s="22" t="inlineStr">
        <is>
          <t>Roasted &amp; Flavoured Makhana</t>
        </is>
      </c>
      <c r="R179" s="25">
        <f>IF(Config!$B$4&gt;0,M179/Config!$B$4,0)</f>
        <v/>
      </c>
      <c r="S179" s="25">
        <f>IF(Config!$B$4&gt;0,K179/Config!$B$4,0)</f>
        <v/>
      </c>
      <c r="T179" s="25">
        <f>R179*Config!$B$7</f>
        <v/>
      </c>
      <c r="U179" s="25">
        <f>S179*Config!$B$7</f>
        <v/>
      </c>
      <c r="V179" s="25" t="n">
        <v>0</v>
      </c>
      <c r="W179" s="25" t="n">
        <v>0</v>
      </c>
      <c r="X179" s="26">
        <f>IF(T179&gt;0,V179/T179,0)</f>
        <v/>
      </c>
      <c r="Y179" s="26">
        <f>IF(U179&gt;0,W179/U179,0)</f>
        <v/>
      </c>
      <c r="Z179" s="25">
        <f>T179-V179</f>
        <v/>
      </c>
      <c r="AA179" s="25">
        <f>U179-W179</f>
        <v/>
      </c>
      <c r="AB179" s="25">
        <f>IF(Config!$B$7&gt;0,(V179/Config!$B$7)*Config!$B$4,0)</f>
        <v/>
      </c>
      <c r="AC179" s="25">
        <f>IF(Config!$B$7&gt;0,(W179/Config!$B$7)*Config!$B$4,0)</f>
        <v/>
      </c>
    </row>
    <row r="180" hidden="1" outlineLevel="1">
      <c r="A180" s="22" t="inlineStr">
        <is>
          <t>May</t>
        </is>
      </c>
      <c r="B180" s="22" t="n">
        <v>2026</v>
      </c>
      <c r="C180" s="22" t="inlineStr">
        <is>
          <t>25-04-2026</t>
        </is>
      </c>
      <c r="D180" s="23" t="n">
        <v>0.7193402777777778</v>
      </c>
      <c r="E180" s="22" t="inlineStr">
        <is>
          <t>Makhana_7-2986</t>
        </is>
      </c>
      <c r="F180" s="22" t="inlineStr">
        <is>
          <t>FG</t>
        </is>
      </c>
      <c r="G180" s="22" t="inlineStr">
        <is>
          <t>Roasted &amp; Flavoured Makhana</t>
        </is>
      </c>
      <c r="H180" s="22" t="inlineStr">
        <is>
          <t>Roasted &amp; Flavored Makhana -Cream and Onion Farmley Composite Jar 77 g</t>
        </is>
      </c>
      <c r="I180" s="22" t="inlineStr">
        <is>
          <t>Prasadam Roasted Makhana</t>
        </is>
      </c>
      <c r="J180" s="24" t="n">
        <v>0.077</v>
      </c>
      <c r="K180" s="24" t="n">
        <v>22000</v>
      </c>
      <c r="L180" s="22" t="inlineStr">
        <is>
          <t>Instamart</t>
        </is>
      </c>
      <c r="M180" s="24" t="n">
        <v>1694</v>
      </c>
      <c r="N180" s="22" t="inlineStr">
        <is>
          <t>Quick Commerce</t>
        </is>
      </c>
      <c r="O180" s="22" t="inlineStr">
        <is>
          <t>Purnea</t>
        </is>
      </c>
      <c r="P180" s="22" t="inlineStr">
        <is>
          <t>Value Added</t>
        </is>
      </c>
      <c r="Q180" s="22" t="inlineStr">
        <is>
          <t>Roasted &amp; Flavoured Makhana</t>
        </is>
      </c>
      <c r="R180" s="25">
        <f>IF(Config!$B$4&gt;0,M180/Config!$B$4,0)</f>
        <v/>
      </c>
      <c r="S180" s="25">
        <f>IF(Config!$B$4&gt;0,K180/Config!$B$4,0)</f>
        <v/>
      </c>
      <c r="T180" s="25">
        <f>R180*Config!$B$7</f>
        <v/>
      </c>
      <c r="U180" s="25">
        <f>S180*Config!$B$7</f>
        <v/>
      </c>
      <c r="V180" s="25" t="n">
        <v>0</v>
      </c>
      <c r="W180" s="25" t="n">
        <v>0</v>
      </c>
      <c r="X180" s="26">
        <f>IF(T180&gt;0,V180/T180,0)</f>
        <v/>
      </c>
      <c r="Y180" s="26">
        <f>IF(U180&gt;0,W180/U180,0)</f>
        <v/>
      </c>
      <c r="Z180" s="25">
        <f>T180-V180</f>
        <v/>
      </c>
      <c r="AA180" s="25">
        <f>U180-W180</f>
        <v/>
      </c>
      <c r="AB180" s="25">
        <f>IF(Config!$B$7&gt;0,(V180/Config!$B$7)*Config!$B$4,0)</f>
        <v/>
      </c>
      <c r="AC180" s="25">
        <f>IF(Config!$B$7&gt;0,(W180/Config!$B$7)*Config!$B$4,0)</f>
        <v/>
      </c>
    </row>
    <row r="181" hidden="1" outlineLevel="1">
      <c r="A181" s="22" t="inlineStr">
        <is>
          <t>May</t>
        </is>
      </c>
      <c r="B181" s="22" t="n">
        <v>2026</v>
      </c>
      <c r="C181" s="22" t="inlineStr">
        <is>
          <t>25-04-2026</t>
        </is>
      </c>
      <c r="D181" s="23" t="n">
        <v>0.7193402777777778</v>
      </c>
      <c r="E181" s="22" t="inlineStr">
        <is>
          <t>Makhana_7-30153</t>
        </is>
      </c>
      <c r="F181" s="22" t="inlineStr">
        <is>
          <t>FG</t>
        </is>
      </c>
      <c r="G181" s="22" t="inlineStr">
        <is>
          <t>Roasted &amp; Flavoured Makhana</t>
        </is>
      </c>
      <c r="H181" s="22" t="inlineStr">
        <is>
          <t>Roasted &amp; Flavored Makhana - Peri Peri Farmley Pillow Pouch 20 g</t>
        </is>
      </c>
      <c r="I181" s="22" t="inlineStr">
        <is>
          <t>Prasadam Roasted Makhana</t>
        </is>
      </c>
      <c r="J181" s="24" t="n">
        <v>0.02</v>
      </c>
      <c r="K181" s="24" t="n">
        <v>12000</v>
      </c>
      <c r="L181" s="22" t="inlineStr">
        <is>
          <t>Instamart</t>
        </is>
      </c>
      <c r="M181" s="24" t="n">
        <v>240</v>
      </c>
      <c r="N181" s="22" t="inlineStr">
        <is>
          <t>Quick Commerce</t>
        </is>
      </c>
      <c r="O181" s="22" t="inlineStr">
        <is>
          <t>Purnea</t>
        </is>
      </c>
      <c r="P181" s="22" t="inlineStr">
        <is>
          <t>Value Added</t>
        </is>
      </c>
      <c r="Q181" s="22" t="inlineStr">
        <is>
          <t>Roasted &amp; Flavoured Makhana</t>
        </is>
      </c>
      <c r="R181" s="25">
        <f>IF(Config!$B$4&gt;0,M181/Config!$B$4,0)</f>
        <v/>
      </c>
      <c r="S181" s="25">
        <f>IF(Config!$B$4&gt;0,K181/Config!$B$4,0)</f>
        <v/>
      </c>
      <c r="T181" s="25">
        <f>R181*Config!$B$7</f>
        <v/>
      </c>
      <c r="U181" s="25">
        <f>S181*Config!$B$7</f>
        <v/>
      </c>
      <c r="V181" s="25" t="n">
        <v>0</v>
      </c>
      <c r="W181" s="25" t="n">
        <v>0</v>
      </c>
      <c r="X181" s="26">
        <f>IF(T181&gt;0,V181/T181,0)</f>
        <v/>
      </c>
      <c r="Y181" s="26">
        <f>IF(U181&gt;0,W181/U181,0)</f>
        <v/>
      </c>
      <c r="Z181" s="25">
        <f>T181-V181</f>
        <v/>
      </c>
      <c r="AA181" s="25">
        <f>U181-W181</f>
        <v/>
      </c>
      <c r="AB181" s="25">
        <f>IF(Config!$B$7&gt;0,(V181/Config!$B$7)*Config!$B$4,0)</f>
        <v/>
      </c>
      <c r="AC181" s="25">
        <f>IF(Config!$B$7&gt;0,(W181/Config!$B$7)*Config!$B$4,0)</f>
        <v/>
      </c>
    </row>
    <row r="182" hidden="1" outlineLevel="1">
      <c r="A182" s="22" t="inlineStr">
        <is>
          <t>May</t>
        </is>
      </c>
      <c r="B182" s="22" t="n">
        <v>2026</v>
      </c>
      <c r="C182" s="22" t="inlineStr">
        <is>
          <t>25-04-2026</t>
        </is>
      </c>
      <c r="D182" s="23" t="n">
        <v>0.7193402777777778</v>
      </c>
      <c r="E182" s="22" t="inlineStr">
        <is>
          <t>Makhana_7-30155</t>
        </is>
      </c>
      <c r="F182" s="22" t="inlineStr">
        <is>
          <t>FG</t>
        </is>
      </c>
      <c r="G182" s="22" t="inlineStr">
        <is>
          <t>Roasted &amp; Flavoured Makhana</t>
        </is>
      </c>
      <c r="H182" s="22" t="inlineStr">
        <is>
          <t>Roasted &amp; Salted Makhana Farmley Pillow Pouch 20 g</t>
        </is>
      </c>
      <c r="I182" s="22" t="inlineStr">
        <is>
          <t>Prasadam Roasted Makhana</t>
        </is>
      </c>
      <c r="J182" s="24" t="n">
        <v>0.02</v>
      </c>
      <c r="K182" s="24" t="n">
        <v>12000</v>
      </c>
      <c r="L182" s="22" t="inlineStr">
        <is>
          <t>Instamart</t>
        </is>
      </c>
      <c r="M182" s="24" t="n">
        <v>240</v>
      </c>
      <c r="N182" s="22" t="inlineStr">
        <is>
          <t>Quick Commerce</t>
        </is>
      </c>
      <c r="O182" s="22" t="inlineStr">
        <is>
          <t>Purnea</t>
        </is>
      </c>
      <c r="P182" s="22" t="inlineStr">
        <is>
          <t>Value Added</t>
        </is>
      </c>
      <c r="Q182" s="22" t="inlineStr">
        <is>
          <t>Roasted &amp; Flavoured Makhana</t>
        </is>
      </c>
      <c r="R182" s="25">
        <f>IF(Config!$B$4&gt;0,M182/Config!$B$4,0)</f>
        <v/>
      </c>
      <c r="S182" s="25">
        <f>IF(Config!$B$4&gt;0,K182/Config!$B$4,0)</f>
        <v/>
      </c>
      <c r="T182" s="25">
        <f>R182*Config!$B$7</f>
        <v/>
      </c>
      <c r="U182" s="25">
        <f>S182*Config!$B$7</f>
        <v/>
      </c>
      <c r="V182" s="25" t="n">
        <v>0</v>
      </c>
      <c r="W182" s="25" t="n">
        <v>0</v>
      </c>
      <c r="X182" s="26">
        <f>IF(T182&gt;0,V182/T182,0)</f>
        <v/>
      </c>
      <c r="Y182" s="26">
        <f>IF(U182&gt;0,W182/U182,0)</f>
        <v/>
      </c>
      <c r="Z182" s="25">
        <f>T182-V182</f>
        <v/>
      </c>
      <c r="AA182" s="25">
        <f>U182-W182</f>
        <v/>
      </c>
      <c r="AB182" s="25">
        <f>IF(Config!$B$7&gt;0,(V182/Config!$B$7)*Config!$B$4,0)</f>
        <v/>
      </c>
      <c r="AC182" s="25">
        <f>IF(Config!$B$7&gt;0,(W182/Config!$B$7)*Config!$B$4,0)</f>
        <v/>
      </c>
    </row>
    <row r="183" hidden="1" outlineLevel="1">
      <c r="A183" s="22" t="inlineStr">
        <is>
          <t>May</t>
        </is>
      </c>
      <c r="B183" s="22" t="n">
        <v>2026</v>
      </c>
      <c r="C183" s="22" t="inlineStr">
        <is>
          <t>25-04-2026</t>
        </is>
      </c>
      <c r="D183" s="23" t="n">
        <v>0.7193402777777778</v>
      </c>
      <c r="E183" s="22" t="inlineStr">
        <is>
          <t>Makhana_7-30147</t>
        </is>
      </c>
      <c r="F183" s="22" t="inlineStr">
        <is>
          <t>FG</t>
        </is>
      </c>
      <c r="G183" s="22" t="inlineStr">
        <is>
          <t>Roasted &amp; Flavoured Makhana</t>
        </is>
      </c>
      <c r="H183" s="22" t="inlineStr">
        <is>
          <t>Roasted &amp; Flavored Makhana-Lemon Chilli 20g</t>
        </is>
      </c>
      <c r="I183" s="22" t="inlineStr">
        <is>
          <t>Prasadam Roasted Makhana</t>
        </is>
      </c>
      <c r="J183" s="24" t="n">
        <v>0.02</v>
      </c>
      <c r="K183" s="24" t="n">
        <v>5000</v>
      </c>
      <c r="L183" s="22" t="inlineStr">
        <is>
          <t>Instamart</t>
        </is>
      </c>
      <c r="M183" s="24" t="n">
        <v>100</v>
      </c>
      <c r="N183" s="22" t="inlineStr">
        <is>
          <t>Quick Commerce</t>
        </is>
      </c>
      <c r="O183" s="22" t="inlineStr">
        <is>
          <t>Purnea</t>
        </is>
      </c>
      <c r="P183" s="22" t="inlineStr">
        <is>
          <t>Value Added</t>
        </is>
      </c>
      <c r="Q183" s="22" t="inlineStr">
        <is>
          <t>Roasted &amp; Flavoured Makhana</t>
        </is>
      </c>
      <c r="R183" s="25">
        <f>IF(Config!$B$4&gt;0,M183/Config!$B$4,0)</f>
        <v/>
      </c>
      <c r="S183" s="25">
        <f>IF(Config!$B$4&gt;0,K183/Config!$B$4,0)</f>
        <v/>
      </c>
      <c r="T183" s="25">
        <f>R183*Config!$B$7</f>
        <v/>
      </c>
      <c r="U183" s="25">
        <f>S183*Config!$B$7</f>
        <v/>
      </c>
      <c r="V183" s="25" t="n">
        <v>0</v>
      </c>
      <c r="W183" s="25" t="n">
        <v>0</v>
      </c>
      <c r="X183" s="26">
        <f>IF(T183&gt;0,V183/T183,0)</f>
        <v/>
      </c>
      <c r="Y183" s="26">
        <f>IF(U183&gt;0,W183/U183,0)</f>
        <v/>
      </c>
      <c r="Z183" s="25">
        <f>T183-V183</f>
        <v/>
      </c>
      <c r="AA183" s="25">
        <f>U183-W183</f>
        <v/>
      </c>
      <c r="AB183" s="25">
        <f>IF(Config!$B$7&gt;0,(V183/Config!$B$7)*Config!$B$4,0)</f>
        <v/>
      </c>
      <c r="AC183" s="25">
        <f>IF(Config!$B$7&gt;0,(W183/Config!$B$7)*Config!$B$4,0)</f>
        <v/>
      </c>
    </row>
    <row r="184" hidden="1" outlineLevel="1">
      <c r="A184" s="22" t="inlineStr">
        <is>
          <t>May</t>
        </is>
      </c>
      <c r="B184" s="22" t="n">
        <v>2026</v>
      </c>
      <c r="C184" s="22" t="inlineStr">
        <is>
          <t>25-04-2026</t>
        </is>
      </c>
      <c r="D184" s="23" t="n">
        <v>0.7193402777777778</v>
      </c>
      <c r="E184" s="22" t="inlineStr">
        <is>
          <t>Makhana_7-30146</t>
        </is>
      </c>
      <c r="F184" s="22" t="inlineStr">
        <is>
          <t>FG</t>
        </is>
      </c>
      <c r="G184" s="22" t="inlineStr">
        <is>
          <t>Roasted &amp; Flavoured Makhana</t>
        </is>
      </c>
      <c r="H184" s="22" t="inlineStr">
        <is>
          <t>Roasted &amp; Flavored Makhana- Cheesy cheddar 20g</t>
        </is>
      </c>
      <c r="I184" s="22" t="inlineStr">
        <is>
          <t>Prasadam Roasted Makhana</t>
        </is>
      </c>
      <c r="J184" s="24" t="n">
        <v>0.02</v>
      </c>
      <c r="K184" s="24" t="n">
        <v>5000</v>
      </c>
      <c r="L184" s="22" t="inlineStr">
        <is>
          <t>Instamart</t>
        </is>
      </c>
      <c r="M184" s="24" t="n">
        <v>100</v>
      </c>
      <c r="N184" s="22" t="inlineStr">
        <is>
          <t>Quick Commerce</t>
        </is>
      </c>
      <c r="O184" s="22" t="inlineStr">
        <is>
          <t>Purnea</t>
        </is>
      </c>
      <c r="P184" s="22" t="inlineStr">
        <is>
          <t>Value Added</t>
        </is>
      </c>
      <c r="Q184" s="22" t="inlineStr">
        <is>
          <t>Roasted &amp; Flavoured Makhana</t>
        </is>
      </c>
      <c r="R184" s="25">
        <f>IF(Config!$B$4&gt;0,M184/Config!$B$4,0)</f>
        <v/>
      </c>
      <c r="S184" s="25">
        <f>IF(Config!$B$4&gt;0,K184/Config!$B$4,0)</f>
        <v/>
      </c>
      <c r="T184" s="25">
        <f>R184*Config!$B$7</f>
        <v/>
      </c>
      <c r="U184" s="25">
        <f>S184*Config!$B$7</f>
        <v/>
      </c>
      <c r="V184" s="25" t="n">
        <v>0</v>
      </c>
      <c r="W184" s="25" t="n">
        <v>0</v>
      </c>
      <c r="X184" s="26">
        <f>IF(T184&gt;0,V184/T184,0)</f>
        <v/>
      </c>
      <c r="Y184" s="26">
        <f>IF(U184&gt;0,W184/U184,0)</f>
        <v/>
      </c>
      <c r="Z184" s="25">
        <f>T184-V184</f>
        <v/>
      </c>
      <c r="AA184" s="25">
        <f>U184-W184</f>
        <v/>
      </c>
      <c r="AB184" s="25">
        <f>IF(Config!$B$7&gt;0,(V184/Config!$B$7)*Config!$B$4,0)</f>
        <v/>
      </c>
      <c r="AC184" s="25">
        <f>IF(Config!$B$7&gt;0,(W184/Config!$B$7)*Config!$B$4,0)</f>
        <v/>
      </c>
    </row>
    <row r="185" hidden="1" outlineLevel="1">
      <c r="A185" s="22" t="inlineStr">
        <is>
          <t>May</t>
        </is>
      </c>
      <c r="B185" s="22" t="n">
        <v>2026</v>
      </c>
      <c r="C185" s="22" t="inlineStr">
        <is>
          <t>25-04-2026</t>
        </is>
      </c>
      <c r="D185" s="23" t="n">
        <v>0.7193402777777778</v>
      </c>
      <c r="E185" s="22" t="inlineStr">
        <is>
          <t>Makhana_7-30136</t>
        </is>
      </c>
      <c r="F185" s="22" t="inlineStr">
        <is>
          <t>FG</t>
        </is>
      </c>
      <c r="G185" s="22" t="inlineStr">
        <is>
          <t>Roasted &amp; Flavoured Makhana</t>
        </is>
      </c>
      <c r="H185" s="22" t="inlineStr">
        <is>
          <t>Roasted &amp; Flavoured Makhana - Lemon Chilli Farmley Composite Jar 77 g</t>
        </is>
      </c>
      <c r="I185" s="22" t="inlineStr">
        <is>
          <t>Prasadam Roasted Makhana</t>
        </is>
      </c>
      <c r="J185" s="24" t="n">
        <v>0.077</v>
      </c>
      <c r="K185" s="24" t="n">
        <v>3000</v>
      </c>
      <c r="L185" s="22" t="inlineStr">
        <is>
          <t>Instamart</t>
        </is>
      </c>
      <c r="M185" s="24" t="n">
        <v>231</v>
      </c>
      <c r="N185" s="22" t="inlineStr">
        <is>
          <t>Quick Commerce</t>
        </is>
      </c>
      <c r="O185" s="22" t="inlineStr">
        <is>
          <t>Purnea</t>
        </is>
      </c>
      <c r="P185" s="22" t="inlineStr">
        <is>
          <t>Value Added</t>
        </is>
      </c>
      <c r="Q185" s="22" t="inlineStr">
        <is>
          <t>Roasted &amp; Flavoured Makhana</t>
        </is>
      </c>
      <c r="R185" s="25">
        <f>IF(Config!$B$4&gt;0,M185/Config!$B$4,0)</f>
        <v/>
      </c>
      <c r="S185" s="25">
        <f>IF(Config!$B$4&gt;0,K185/Config!$B$4,0)</f>
        <v/>
      </c>
      <c r="T185" s="25">
        <f>R185*Config!$B$7</f>
        <v/>
      </c>
      <c r="U185" s="25">
        <f>S185*Config!$B$7</f>
        <v/>
      </c>
      <c r="V185" s="25" t="n">
        <v>0</v>
      </c>
      <c r="W185" s="25" t="n">
        <v>0</v>
      </c>
      <c r="X185" s="26">
        <f>IF(T185&gt;0,V185/T185,0)</f>
        <v/>
      </c>
      <c r="Y185" s="26">
        <f>IF(U185&gt;0,W185/U185,0)</f>
        <v/>
      </c>
      <c r="Z185" s="25">
        <f>T185-V185</f>
        <v/>
      </c>
      <c r="AA185" s="25">
        <f>U185-W185</f>
        <v/>
      </c>
      <c r="AB185" s="25">
        <f>IF(Config!$B$7&gt;0,(V185/Config!$B$7)*Config!$B$4,0)</f>
        <v/>
      </c>
      <c r="AC185" s="25">
        <f>IF(Config!$B$7&gt;0,(W185/Config!$B$7)*Config!$B$4,0)</f>
        <v/>
      </c>
    </row>
    <row r="186" hidden="1" outlineLevel="1">
      <c r="A186" s="22" t="inlineStr">
        <is>
          <t>May</t>
        </is>
      </c>
      <c r="B186" s="22" t="n">
        <v>2026</v>
      </c>
      <c r="C186" s="22" t="inlineStr">
        <is>
          <t>25-04-2026</t>
        </is>
      </c>
      <c r="D186" s="23" t="n">
        <v>0.7193402777777778</v>
      </c>
      <c r="E186" s="22" t="inlineStr">
        <is>
          <t>Makhana_7-30149</t>
        </is>
      </c>
      <c r="F186" s="22" t="inlineStr">
        <is>
          <t>FG</t>
        </is>
      </c>
      <c r="G186" s="22" t="inlineStr">
        <is>
          <t>Roasted &amp; Flavoured Makhana</t>
        </is>
      </c>
      <c r="H186" s="22" t="inlineStr">
        <is>
          <t>Roasted &amp; Flavored Makhana-Minty Pudina 20g</t>
        </is>
      </c>
      <c r="I186" s="22" t="inlineStr">
        <is>
          <t>Prasadam Roasted Makhana</t>
        </is>
      </c>
      <c r="J186" s="24" t="n">
        <v>0.02</v>
      </c>
      <c r="K186" s="24" t="n">
        <v>5000</v>
      </c>
      <c r="L186" s="22" t="inlineStr">
        <is>
          <t>Instamart</t>
        </is>
      </c>
      <c r="M186" s="24" t="n">
        <v>100</v>
      </c>
      <c r="N186" s="22" t="inlineStr">
        <is>
          <t>Quick Commerce</t>
        </is>
      </c>
      <c r="O186" s="22" t="inlineStr">
        <is>
          <t>Purnea</t>
        </is>
      </c>
      <c r="P186" s="22" t="inlineStr">
        <is>
          <t>Value Added</t>
        </is>
      </c>
      <c r="Q186" s="22" t="inlineStr">
        <is>
          <t>Roasted &amp; Flavoured Makhana</t>
        </is>
      </c>
      <c r="R186" s="25">
        <f>IF(Config!$B$4&gt;0,M186/Config!$B$4,0)</f>
        <v/>
      </c>
      <c r="S186" s="25">
        <f>IF(Config!$B$4&gt;0,K186/Config!$B$4,0)</f>
        <v/>
      </c>
      <c r="T186" s="25">
        <f>R186*Config!$B$7</f>
        <v/>
      </c>
      <c r="U186" s="25">
        <f>S186*Config!$B$7</f>
        <v/>
      </c>
      <c r="V186" s="25" t="n">
        <v>0</v>
      </c>
      <c r="W186" s="25" t="n">
        <v>0</v>
      </c>
      <c r="X186" s="26">
        <f>IF(T186&gt;0,V186/T186,0)</f>
        <v/>
      </c>
      <c r="Y186" s="26">
        <f>IF(U186&gt;0,W186/U186,0)</f>
        <v/>
      </c>
      <c r="Z186" s="25">
        <f>T186-V186</f>
        <v/>
      </c>
      <c r="AA186" s="25">
        <f>U186-W186</f>
        <v/>
      </c>
      <c r="AB186" s="25">
        <f>IF(Config!$B$7&gt;0,(V186/Config!$B$7)*Config!$B$4,0)</f>
        <v/>
      </c>
      <c r="AC186" s="25">
        <f>IF(Config!$B$7&gt;0,(W186/Config!$B$7)*Config!$B$4,0)</f>
        <v/>
      </c>
    </row>
    <row r="187" hidden="1" outlineLevel="1">
      <c r="A187" s="22" t="inlineStr">
        <is>
          <t>May</t>
        </is>
      </c>
      <c r="B187" s="22" t="n">
        <v>2026</v>
      </c>
      <c r="C187" s="22" t="inlineStr">
        <is>
          <t>25-04-2026</t>
        </is>
      </c>
      <c r="D187" s="23" t="n">
        <v>0.7193518518518518</v>
      </c>
      <c r="E187" s="22" t="inlineStr">
        <is>
          <t>Makhana_7-30151</t>
        </is>
      </c>
      <c r="F187" s="22" t="inlineStr">
        <is>
          <t>FG</t>
        </is>
      </c>
      <c r="G187" s="22" t="inlineStr">
        <is>
          <t>Roasted &amp; Flavoured Makhana</t>
        </is>
      </c>
      <c r="H187" s="22" t="inlineStr">
        <is>
          <t>Roasted &amp; Flavored Makhana - Tangy Tomato Farmley Pillow Pouch 20 g</t>
        </is>
      </c>
      <c r="I187" s="22" t="inlineStr">
        <is>
          <t>Prasadam Roasted Makhana</t>
        </is>
      </c>
      <c r="J187" s="24" t="n">
        <v>0.02</v>
      </c>
      <c r="K187" s="24" t="n">
        <v>5000</v>
      </c>
      <c r="L187" s="22" t="inlineStr">
        <is>
          <t>Instamart</t>
        </is>
      </c>
      <c r="M187" s="24" t="n">
        <v>100</v>
      </c>
      <c r="N187" s="22" t="inlineStr">
        <is>
          <t>Quick Commerce</t>
        </is>
      </c>
      <c r="O187" s="22" t="inlineStr">
        <is>
          <t>Purnea</t>
        </is>
      </c>
      <c r="P187" s="22" t="inlineStr">
        <is>
          <t>Value Added</t>
        </is>
      </c>
      <c r="Q187" s="22" t="inlineStr">
        <is>
          <t>Roasted &amp; Flavoured Makhana</t>
        </is>
      </c>
      <c r="R187" s="25">
        <f>IF(Config!$B$4&gt;0,M187/Config!$B$4,0)</f>
        <v/>
      </c>
      <c r="S187" s="25">
        <f>IF(Config!$B$4&gt;0,K187/Config!$B$4,0)</f>
        <v/>
      </c>
      <c r="T187" s="25">
        <f>R187*Config!$B$7</f>
        <v/>
      </c>
      <c r="U187" s="25">
        <f>S187*Config!$B$7</f>
        <v/>
      </c>
      <c r="V187" s="25" t="n">
        <v>0</v>
      </c>
      <c r="W187" s="25" t="n">
        <v>0</v>
      </c>
      <c r="X187" s="26">
        <f>IF(T187&gt;0,V187/T187,0)</f>
        <v/>
      </c>
      <c r="Y187" s="26">
        <f>IF(U187&gt;0,W187/U187,0)</f>
        <v/>
      </c>
      <c r="Z187" s="25">
        <f>T187-V187</f>
        <v/>
      </c>
      <c r="AA187" s="25">
        <f>U187-W187</f>
        <v/>
      </c>
      <c r="AB187" s="25">
        <f>IF(Config!$B$7&gt;0,(V187/Config!$B$7)*Config!$B$4,0)</f>
        <v/>
      </c>
      <c r="AC187" s="25">
        <f>IF(Config!$B$7&gt;0,(W187/Config!$B$7)*Config!$B$4,0)</f>
        <v/>
      </c>
    </row>
    <row r="188" hidden="1" outlineLevel="1">
      <c r="A188" s="22" t="inlineStr">
        <is>
          <t>May</t>
        </is>
      </c>
      <c r="B188" s="22" t="n">
        <v>2026</v>
      </c>
      <c r="C188" s="22" t="inlineStr">
        <is>
          <t>25-04-2026</t>
        </is>
      </c>
      <c r="D188" s="23" t="n">
        <v>0.7193518518518518</v>
      </c>
      <c r="E188" s="22" t="inlineStr">
        <is>
          <t>Makhana_7-2979</t>
        </is>
      </c>
      <c r="F188" s="22" t="inlineStr">
        <is>
          <t>FG</t>
        </is>
      </c>
      <c r="G188" s="22" t="inlineStr">
        <is>
          <t>Roasted &amp; Flavoured Makhana</t>
        </is>
      </c>
      <c r="H188" s="22" t="inlineStr">
        <is>
          <t>Roasted &amp; Flavored Makhana -Cheddar Cheese Farmley Composite Jar 77 g</t>
        </is>
      </c>
      <c r="I188" s="22" t="inlineStr">
        <is>
          <t>Prasadam Roasted Makhana</t>
        </is>
      </c>
      <c r="J188" s="24" t="n">
        <v>0.077</v>
      </c>
      <c r="K188" s="24" t="n">
        <v>4000</v>
      </c>
      <c r="L188" s="22" t="inlineStr">
        <is>
          <t>Instamart</t>
        </is>
      </c>
      <c r="M188" s="24" t="n">
        <v>308</v>
      </c>
      <c r="N188" s="22" t="inlineStr">
        <is>
          <t>Quick Commerce</t>
        </is>
      </c>
      <c r="O188" s="22" t="inlineStr">
        <is>
          <t>Purnea</t>
        </is>
      </c>
      <c r="P188" s="22" t="inlineStr">
        <is>
          <t>Value Added</t>
        </is>
      </c>
      <c r="Q188" s="22" t="inlineStr">
        <is>
          <t>Roasted &amp; Flavoured Makhana</t>
        </is>
      </c>
      <c r="R188" s="25">
        <f>IF(Config!$B$4&gt;0,M188/Config!$B$4,0)</f>
        <v/>
      </c>
      <c r="S188" s="25">
        <f>IF(Config!$B$4&gt;0,K188/Config!$B$4,0)</f>
        <v/>
      </c>
      <c r="T188" s="25">
        <f>R188*Config!$B$7</f>
        <v/>
      </c>
      <c r="U188" s="25">
        <f>S188*Config!$B$7</f>
        <v/>
      </c>
      <c r="V188" s="25" t="n">
        <v>0</v>
      </c>
      <c r="W188" s="25" t="n">
        <v>0</v>
      </c>
      <c r="X188" s="26">
        <f>IF(T188&gt;0,V188/T188,0)</f>
        <v/>
      </c>
      <c r="Y188" s="26">
        <f>IF(U188&gt;0,W188/U188,0)</f>
        <v/>
      </c>
      <c r="Z188" s="25">
        <f>T188-V188</f>
        <v/>
      </c>
      <c r="AA188" s="25">
        <f>U188-W188</f>
        <v/>
      </c>
      <c r="AB188" s="25">
        <f>IF(Config!$B$7&gt;0,(V188/Config!$B$7)*Config!$B$4,0)</f>
        <v/>
      </c>
      <c r="AC188" s="25">
        <f>IF(Config!$B$7&gt;0,(W188/Config!$B$7)*Config!$B$4,0)</f>
        <v/>
      </c>
    </row>
    <row r="189" hidden="1" outlineLevel="1">
      <c r="A189" s="22" t="inlineStr">
        <is>
          <t>May</t>
        </is>
      </c>
      <c r="B189" s="22" t="n">
        <v>2026</v>
      </c>
      <c r="C189" s="22" t="inlineStr">
        <is>
          <t>25-04-2026</t>
        </is>
      </c>
      <c r="D189" s="23" t="n">
        <v>0.7193634259259259</v>
      </c>
      <c r="E189" s="22" t="inlineStr">
        <is>
          <t>Makhana_7-30152</t>
        </is>
      </c>
      <c r="F189" s="22" t="inlineStr">
        <is>
          <t>FG</t>
        </is>
      </c>
      <c r="G189" s="22" t="inlineStr">
        <is>
          <t>Roasted &amp; Flavoured Makhana</t>
        </is>
      </c>
      <c r="H189" s="22" t="inlineStr">
        <is>
          <t>Roasted &amp; Flavored Makhana - Cream &amp; Onion Farmley Pillow Pouch 20 g</t>
        </is>
      </c>
      <c r="I189" s="22" t="inlineStr">
        <is>
          <t>Prasadam Roasted Makhana</t>
        </is>
      </c>
      <c r="J189" s="24" t="n">
        <v>0.02</v>
      </c>
      <c r="K189" s="24" t="n">
        <v>120000</v>
      </c>
      <c r="L189" s="22" t="inlineStr">
        <is>
          <t>Zepto Limited</t>
        </is>
      </c>
      <c r="M189" s="24" t="n">
        <v>2400</v>
      </c>
      <c r="N189" s="22" t="inlineStr">
        <is>
          <t>Quick Commerce</t>
        </is>
      </c>
      <c r="O189" s="22" t="inlineStr">
        <is>
          <t>Purnea</t>
        </is>
      </c>
      <c r="P189" s="22" t="inlineStr">
        <is>
          <t>Value Added</t>
        </is>
      </c>
      <c r="Q189" s="22" t="inlineStr">
        <is>
          <t>Roasted &amp; Flavoured Makhana</t>
        </is>
      </c>
      <c r="R189" s="25">
        <f>IF(Config!$B$4&gt;0,M189/Config!$B$4,0)</f>
        <v/>
      </c>
      <c r="S189" s="25">
        <f>IF(Config!$B$4&gt;0,K189/Config!$B$4,0)</f>
        <v/>
      </c>
      <c r="T189" s="25">
        <f>R189*Config!$B$7</f>
        <v/>
      </c>
      <c r="U189" s="25">
        <f>S189*Config!$B$7</f>
        <v/>
      </c>
      <c r="V189" s="25" t="n">
        <v>1041.6</v>
      </c>
      <c r="W189" s="25" t="n">
        <v>52080</v>
      </c>
      <c r="X189" s="26">
        <f>IF(T189&gt;0,V189/T189,0)</f>
        <v/>
      </c>
      <c r="Y189" s="26">
        <f>IF(U189&gt;0,W189/U189,0)</f>
        <v/>
      </c>
      <c r="Z189" s="25">
        <f>T189-V189</f>
        <v/>
      </c>
      <c r="AA189" s="25">
        <f>U189-W189</f>
        <v/>
      </c>
      <c r="AB189" s="25">
        <f>IF(Config!$B$7&gt;0,(V189/Config!$B$7)*Config!$B$4,0)</f>
        <v/>
      </c>
      <c r="AC189" s="25">
        <f>IF(Config!$B$7&gt;0,(W189/Config!$B$7)*Config!$B$4,0)</f>
        <v/>
      </c>
    </row>
    <row r="190" hidden="1" outlineLevel="1">
      <c r="A190" s="22" t="inlineStr">
        <is>
          <t>May</t>
        </is>
      </c>
      <c r="B190" s="22" t="n">
        <v>2026</v>
      </c>
      <c r="C190" s="22" t="inlineStr">
        <is>
          <t>25-04-2026</t>
        </is>
      </c>
      <c r="D190" s="23" t="n">
        <v>0.7193634259259259</v>
      </c>
      <c r="E190" s="22" t="inlineStr">
        <is>
          <t>Makhana_7-30151</t>
        </is>
      </c>
      <c r="F190" s="22" t="inlineStr">
        <is>
          <t>FG</t>
        </is>
      </c>
      <c r="G190" s="22" t="inlineStr">
        <is>
          <t>Roasted &amp; Flavoured Makhana</t>
        </is>
      </c>
      <c r="H190" s="22" t="inlineStr">
        <is>
          <t>Roasted &amp; Flavored Makhana - Tangy Tomato Farmley Pillow Pouch 20 g</t>
        </is>
      </c>
      <c r="I190" s="22" t="inlineStr">
        <is>
          <t>Prasadam Roasted Makhana</t>
        </is>
      </c>
      <c r="J190" s="24" t="n">
        <v>0.02</v>
      </c>
      <c r="K190" s="24" t="n">
        <v>30000</v>
      </c>
      <c r="L190" s="22" t="inlineStr">
        <is>
          <t>Zepto Limited</t>
        </is>
      </c>
      <c r="M190" s="24" t="n">
        <v>600</v>
      </c>
      <c r="N190" s="22" t="inlineStr">
        <is>
          <t>Quick Commerce</t>
        </is>
      </c>
      <c r="O190" s="22" t="inlineStr">
        <is>
          <t>Purnea</t>
        </is>
      </c>
      <c r="P190" s="22" t="inlineStr">
        <is>
          <t>Value Added</t>
        </is>
      </c>
      <c r="Q190" s="22" t="inlineStr">
        <is>
          <t>Roasted &amp; Flavoured Makhana</t>
        </is>
      </c>
      <c r="R190" s="25">
        <f>IF(Config!$B$4&gt;0,M190/Config!$B$4,0)</f>
        <v/>
      </c>
      <c r="S190" s="25">
        <f>IF(Config!$B$4&gt;0,K190/Config!$B$4,0)</f>
        <v/>
      </c>
      <c r="T190" s="25">
        <f>R190*Config!$B$7</f>
        <v/>
      </c>
      <c r="U190" s="25">
        <f>S190*Config!$B$7</f>
        <v/>
      </c>
      <c r="V190" s="25" t="n">
        <v>584.4</v>
      </c>
      <c r="W190" s="25" t="n">
        <v>29220</v>
      </c>
      <c r="X190" s="26">
        <f>IF(T190&gt;0,V190/T190,0)</f>
        <v/>
      </c>
      <c r="Y190" s="26">
        <f>IF(U190&gt;0,W190/U190,0)</f>
        <v/>
      </c>
      <c r="Z190" s="25">
        <f>T190-V190</f>
        <v/>
      </c>
      <c r="AA190" s="25">
        <f>U190-W190</f>
        <v/>
      </c>
      <c r="AB190" s="25">
        <f>IF(Config!$B$7&gt;0,(V190/Config!$B$7)*Config!$B$4,0)</f>
        <v/>
      </c>
      <c r="AC190" s="25">
        <f>IF(Config!$B$7&gt;0,(W190/Config!$B$7)*Config!$B$4,0)</f>
        <v/>
      </c>
    </row>
    <row r="191" hidden="1" outlineLevel="1">
      <c r="A191" s="22" t="inlineStr">
        <is>
          <t>May</t>
        </is>
      </c>
      <c r="B191" s="22" t="n">
        <v>2026</v>
      </c>
      <c r="C191" s="22" t="inlineStr">
        <is>
          <t>25-04-2026</t>
        </is>
      </c>
      <c r="D191" s="23" t="n">
        <v>0.7193634259259259</v>
      </c>
      <c r="E191" s="22" t="inlineStr">
        <is>
          <t>Makhana_7-30153</t>
        </is>
      </c>
      <c r="F191" s="22" t="inlineStr">
        <is>
          <t>FG</t>
        </is>
      </c>
      <c r="G191" s="22" t="inlineStr">
        <is>
          <t>Roasted &amp; Flavoured Makhana</t>
        </is>
      </c>
      <c r="H191" s="22" t="inlineStr">
        <is>
          <t>Roasted &amp; Flavored Makhana - Peri Peri Farmley Pillow Pouch 20 g</t>
        </is>
      </c>
      <c r="I191" s="22" t="inlineStr">
        <is>
          <t>Prasadam Roasted Makhana</t>
        </is>
      </c>
      <c r="J191" s="24" t="n">
        <v>0.02</v>
      </c>
      <c r="K191" s="24" t="n">
        <v>150000</v>
      </c>
      <c r="L191" s="22" t="inlineStr">
        <is>
          <t>Zepto Limited</t>
        </is>
      </c>
      <c r="M191" s="24" t="n">
        <v>3000</v>
      </c>
      <c r="N191" s="22" t="inlineStr">
        <is>
          <t>Quick Commerce</t>
        </is>
      </c>
      <c r="O191" s="22" t="inlineStr">
        <is>
          <t>Purnea</t>
        </is>
      </c>
      <c r="P191" s="22" t="inlineStr">
        <is>
          <t>Value Added</t>
        </is>
      </c>
      <c r="Q191" s="22" t="inlineStr">
        <is>
          <t>Roasted &amp; Flavoured Makhana</t>
        </is>
      </c>
      <c r="R191" s="25">
        <f>IF(Config!$B$4&gt;0,M191/Config!$B$4,0)</f>
        <v/>
      </c>
      <c r="S191" s="25">
        <f>IF(Config!$B$4&gt;0,K191/Config!$B$4,0)</f>
        <v/>
      </c>
      <c r="T191" s="25">
        <f>R191*Config!$B$7</f>
        <v/>
      </c>
      <c r="U191" s="25">
        <f>S191*Config!$B$7</f>
        <v/>
      </c>
      <c r="V191" s="25" t="n">
        <v>745.2</v>
      </c>
      <c r="W191" s="25" t="n">
        <v>37260</v>
      </c>
      <c r="X191" s="26">
        <f>IF(T191&gt;0,V191/T191,0)</f>
        <v/>
      </c>
      <c r="Y191" s="26">
        <f>IF(U191&gt;0,W191/U191,0)</f>
        <v/>
      </c>
      <c r="Z191" s="25">
        <f>T191-V191</f>
        <v/>
      </c>
      <c r="AA191" s="25">
        <f>U191-W191</f>
        <v/>
      </c>
      <c r="AB191" s="25">
        <f>IF(Config!$B$7&gt;0,(V191/Config!$B$7)*Config!$B$4,0)</f>
        <v/>
      </c>
      <c r="AC191" s="25">
        <f>IF(Config!$B$7&gt;0,(W191/Config!$B$7)*Config!$B$4,0)</f>
        <v/>
      </c>
    </row>
    <row r="192" hidden="1" outlineLevel="1">
      <c r="A192" s="22" t="inlineStr">
        <is>
          <t>May</t>
        </is>
      </c>
      <c r="B192" s="22" t="n">
        <v>2026</v>
      </c>
      <c r="C192" s="22" t="inlineStr">
        <is>
          <t>25-04-2026</t>
        </is>
      </c>
      <c r="D192" s="23" t="n">
        <v>0.7193634259259259</v>
      </c>
      <c r="E192" s="22" t="inlineStr">
        <is>
          <t>Makhana_7-2986</t>
        </is>
      </c>
      <c r="F192" s="22" t="inlineStr">
        <is>
          <t>FG</t>
        </is>
      </c>
      <c r="G192" s="22" t="inlineStr">
        <is>
          <t>Roasted &amp; Flavoured Makhana</t>
        </is>
      </c>
      <c r="H192" s="22" t="inlineStr">
        <is>
          <t>Roasted &amp; Flavored Makhana -Cream and Onion Farmley Composite Jar 77 g</t>
        </is>
      </c>
      <c r="I192" s="22" t="inlineStr">
        <is>
          <t>Prasadam Roasted Makhana</t>
        </is>
      </c>
      <c r="J192" s="24" t="n">
        <v>0.077</v>
      </c>
      <c r="K192" s="24" t="n">
        <v>25000</v>
      </c>
      <c r="L192" s="22" t="inlineStr">
        <is>
          <t>Zepto Limited</t>
        </is>
      </c>
      <c r="M192" s="24" t="n">
        <v>1925</v>
      </c>
      <c r="N192" s="22" t="inlineStr">
        <is>
          <t>Quick Commerce</t>
        </is>
      </c>
      <c r="O192" s="22" t="inlineStr">
        <is>
          <t>Purnea</t>
        </is>
      </c>
      <c r="P192" s="22" t="inlineStr">
        <is>
          <t>Value Added</t>
        </is>
      </c>
      <c r="Q192" s="22" t="inlineStr">
        <is>
          <t>Roasted &amp; Flavoured Makhana</t>
        </is>
      </c>
      <c r="R192" s="25">
        <f>IF(Config!$B$4&gt;0,M192/Config!$B$4,0)</f>
        <v/>
      </c>
      <c r="S192" s="25">
        <f>IF(Config!$B$4&gt;0,K192/Config!$B$4,0)</f>
        <v/>
      </c>
      <c r="T192" s="25">
        <f>R192*Config!$B$7</f>
        <v/>
      </c>
      <c r="U192" s="25">
        <f>S192*Config!$B$7</f>
        <v/>
      </c>
      <c r="V192" s="25" t="n">
        <v>380.69</v>
      </c>
      <c r="W192" s="25" t="n">
        <v>4944</v>
      </c>
      <c r="X192" s="26">
        <f>IF(T192&gt;0,V192/T192,0)</f>
        <v/>
      </c>
      <c r="Y192" s="26">
        <f>IF(U192&gt;0,W192/U192,0)</f>
        <v/>
      </c>
      <c r="Z192" s="25">
        <f>T192-V192</f>
        <v/>
      </c>
      <c r="AA192" s="25">
        <f>U192-W192</f>
        <v/>
      </c>
      <c r="AB192" s="25">
        <f>IF(Config!$B$7&gt;0,(V192/Config!$B$7)*Config!$B$4,0)</f>
        <v/>
      </c>
      <c r="AC192" s="25">
        <f>IF(Config!$B$7&gt;0,(W192/Config!$B$7)*Config!$B$4,0)</f>
        <v/>
      </c>
    </row>
    <row r="193" hidden="1" outlineLevel="1">
      <c r="A193" s="22" t="inlineStr">
        <is>
          <t>May</t>
        </is>
      </c>
      <c r="B193" s="22" t="n">
        <v>2026</v>
      </c>
      <c r="C193" s="22" t="inlineStr">
        <is>
          <t>25-04-2026</t>
        </is>
      </c>
      <c r="D193" s="23" t="n">
        <v>0.7193634259259259</v>
      </c>
      <c r="E193" s="22" t="inlineStr">
        <is>
          <t>Makhana_7-2985</t>
        </is>
      </c>
      <c r="F193" s="22" t="inlineStr">
        <is>
          <t>FG</t>
        </is>
      </c>
      <c r="G193" s="22" t="inlineStr">
        <is>
          <t>Roasted &amp; Flavoured Makhana</t>
        </is>
      </c>
      <c r="H193" s="22" t="inlineStr">
        <is>
          <t>Roasted &amp; Flavored Makhana - Tangy Tomato Farmley Composite Jar 77 g</t>
        </is>
      </c>
      <c r="I193" s="22" t="inlineStr">
        <is>
          <t>Prasadam Roasted Makhana</t>
        </is>
      </c>
      <c r="J193" s="24" t="n">
        <v>0.077</v>
      </c>
      <c r="K193" s="24" t="n">
        <v>5000</v>
      </c>
      <c r="L193" s="22" t="inlineStr">
        <is>
          <t>Zepto Limited</t>
        </is>
      </c>
      <c r="M193" s="24" t="n">
        <v>385</v>
      </c>
      <c r="N193" s="22" t="inlineStr">
        <is>
          <t>Quick Commerce</t>
        </is>
      </c>
      <c r="O193" s="22" t="inlineStr">
        <is>
          <t>Purnea</t>
        </is>
      </c>
      <c r="P193" s="22" t="inlineStr">
        <is>
          <t>Value Added</t>
        </is>
      </c>
      <c r="Q193" s="22" t="inlineStr">
        <is>
          <t>Roasted &amp; Flavoured Makhana</t>
        </is>
      </c>
      <c r="R193" s="25">
        <f>IF(Config!$B$4&gt;0,M193/Config!$B$4,0)</f>
        <v/>
      </c>
      <c r="S193" s="25">
        <f>IF(Config!$B$4&gt;0,K193/Config!$B$4,0)</f>
        <v/>
      </c>
      <c r="T193" s="25">
        <f>R193*Config!$B$7</f>
        <v/>
      </c>
      <c r="U193" s="25">
        <f>S193*Config!$B$7</f>
        <v/>
      </c>
      <c r="V193" s="25" t="n">
        <v>81.31</v>
      </c>
      <c r="W193" s="25" t="n">
        <v>1056</v>
      </c>
      <c r="X193" s="26">
        <f>IF(T193&gt;0,V193/T193,0)</f>
        <v/>
      </c>
      <c r="Y193" s="26">
        <f>IF(U193&gt;0,W193/U193,0)</f>
        <v/>
      </c>
      <c r="Z193" s="25">
        <f>T193-V193</f>
        <v/>
      </c>
      <c r="AA193" s="25">
        <f>U193-W193</f>
        <v/>
      </c>
      <c r="AB193" s="25">
        <f>IF(Config!$B$7&gt;0,(V193/Config!$B$7)*Config!$B$4,0)</f>
        <v/>
      </c>
      <c r="AC193" s="25">
        <f>IF(Config!$B$7&gt;0,(W193/Config!$B$7)*Config!$B$4,0)</f>
        <v/>
      </c>
    </row>
    <row r="194" hidden="1" outlineLevel="1">
      <c r="A194" s="22" t="inlineStr">
        <is>
          <t>May</t>
        </is>
      </c>
      <c r="B194" s="22" t="n">
        <v>2026</v>
      </c>
      <c r="C194" s="22" t="inlineStr">
        <is>
          <t>25-04-2026</t>
        </is>
      </c>
      <c r="D194" s="23" t="n">
        <v>0.7193634259259259</v>
      </c>
      <c r="E194" s="22" t="inlineStr">
        <is>
          <t>Makhana_7-2979</t>
        </is>
      </c>
      <c r="F194" s="22" t="inlineStr">
        <is>
          <t>FG</t>
        </is>
      </c>
      <c r="G194" s="22" t="inlineStr">
        <is>
          <t>Roasted &amp; Flavoured Makhana</t>
        </is>
      </c>
      <c r="H194" s="22" t="inlineStr">
        <is>
          <t>Roasted &amp; Flavored Makhana -Cheddar Cheese Farmley Composite Jar 77 g</t>
        </is>
      </c>
      <c r="I194" s="22" t="inlineStr">
        <is>
          <t>Prasadam Roasted Makhana</t>
        </is>
      </c>
      <c r="J194" s="24" t="n">
        <v>0.077</v>
      </c>
      <c r="K194" s="24" t="n">
        <v>10000</v>
      </c>
      <c r="L194" s="22" t="inlineStr">
        <is>
          <t>Zepto Limited</t>
        </is>
      </c>
      <c r="M194" s="24" t="n">
        <v>770</v>
      </c>
      <c r="N194" s="22" t="inlineStr">
        <is>
          <t>Quick Commerce</t>
        </is>
      </c>
      <c r="O194" s="22" t="inlineStr">
        <is>
          <t>Purnea</t>
        </is>
      </c>
      <c r="P194" s="22" t="inlineStr">
        <is>
          <t>Value Added</t>
        </is>
      </c>
      <c r="Q194" s="22" t="inlineStr">
        <is>
          <t>Roasted &amp; Flavoured Makhana</t>
        </is>
      </c>
      <c r="R194" s="25">
        <f>IF(Config!$B$4&gt;0,M194/Config!$B$4,0)</f>
        <v/>
      </c>
      <c r="S194" s="25">
        <f>IF(Config!$B$4&gt;0,K194/Config!$B$4,0)</f>
        <v/>
      </c>
      <c r="T194" s="25">
        <f>R194*Config!$B$7</f>
        <v/>
      </c>
      <c r="U194" s="25">
        <f>S194*Config!$B$7</f>
        <v/>
      </c>
      <c r="V194" s="25" t="n">
        <v>236.54</v>
      </c>
      <c r="W194" s="25" t="n">
        <v>3072</v>
      </c>
      <c r="X194" s="26">
        <f>IF(T194&gt;0,V194/T194,0)</f>
        <v/>
      </c>
      <c r="Y194" s="26">
        <f>IF(U194&gt;0,W194/U194,0)</f>
        <v/>
      </c>
      <c r="Z194" s="25">
        <f>T194-V194</f>
        <v/>
      </c>
      <c r="AA194" s="25">
        <f>U194-W194</f>
        <v/>
      </c>
      <c r="AB194" s="25">
        <f>IF(Config!$B$7&gt;0,(V194/Config!$B$7)*Config!$B$4,0)</f>
        <v/>
      </c>
      <c r="AC194" s="25">
        <f>IF(Config!$B$7&gt;0,(W194/Config!$B$7)*Config!$B$4,0)</f>
        <v/>
      </c>
    </row>
    <row r="195" hidden="1" outlineLevel="1">
      <c r="A195" s="22" t="inlineStr">
        <is>
          <t>May</t>
        </is>
      </c>
      <c r="B195" s="22" t="n">
        <v>2026</v>
      </c>
      <c r="C195" s="22" t="inlineStr">
        <is>
          <t>25-04-2026</t>
        </is>
      </c>
      <c r="D195" s="23" t="n">
        <v>0.7193634259259259</v>
      </c>
      <c r="E195" s="22" t="inlineStr">
        <is>
          <t>Makhana_7-2980</t>
        </is>
      </c>
      <c r="F195" s="22" t="inlineStr">
        <is>
          <t>FG</t>
        </is>
      </c>
      <c r="G195" s="22" t="inlineStr">
        <is>
          <t>Roasted &amp; Flavoured Makhana</t>
        </is>
      </c>
      <c r="H195" s="22" t="inlineStr">
        <is>
          <t>Roasted &amp; Flavored Makhana - Mint Farmley Composite Jar 77 g</t>
        </is>
      </c>
      <c r="I195" s="22" t="inlineStr">
        <is>
          <t>Prasadam Roasted Makhana</t>
        </is>
      </c>
      <c r="J195" s="24" t="n">
        <v>0.077</v>
      </c>
      <c r="K195" s="24" t="n">
        <v>10000</v>
      </c>
      <c r="L195" s="22" t="inlineStr">
        <is>
          <t>Zepto Limited</t>
        </is>
      </c>
      <c r="M195" s="24" t="n">
        <v>770</v>
      </c>
      <c r="N195" s="22" t="inlineStr">
        <is>
          <t>Quick Commerce</t>
        </is>
      </c>
      <c r="O195" s="22" t="inlineStr">
        <is>
          <t>Purnea</t>
        </is>
      </c>
      <c r="P195" s="22" t="inlineStr">
        <is>
          <t>Value Added</t>
        </is>
      </c>
      <c r="Q195" s="22" t="inlineStr">
        <is>
          <t>Roasted &amp; Flavoured Makhana</t>
        </is>
      </c>
      <c r="R195" s="25">
        <f>IF(Config!$B$4&gt;0,M195/Config!$B$4,0)</f>
        <v/>
      </c>
      <c r="S195" s="25">
        <f>IF(Config!$B$4&gt;0,K195/Config!$B$4,0)</f>
        <v/>
      </c>
      <c r="T195" s="25">
        <f>R195*Config!$B$7</f>
        <v/>
      </c>
      <c r="U195" s="25">
        <f>S195*Config!$B$7</f>
        <v/>
      </c>
      <c r="V195" s="25" t="n">
        <v>118.27</v>
      </c>
      <c r="W195" s="25" t="n">
        <v>1536</v>
      </c>
      <c r="X195" s="26">
        <f>IF(T195&gt;0,V195/T195,0)</f>
        <v/>
      </c>
      <c r="Y195" s="26">
        <f>IF(U195&gt;0,W195/U195,0)</f>
        <v/>
      </c>
      <c r="Z195" s="25">
        <f>T195-V195</f>
        <v/>
      </c>
      <c r="AA195" s="25">
        <f>U195-W195</f>
        <v/>
      </c>
      <c r="AB195" s="25">
        <f>IF(Config!$B$7&gt;0,(V195/Config!$B$7)*Config!$B$4,0)</f>
        <v/>
      </c>
      <c r="AC195" s="25">
        <f>IF(Config!$B$7&gt;0,(W195/Config!$B$7)*Config!$B$4,0)</f>
        <v/>
      </c>
    </row>
    <row r="196" hidden="1" outlineLevel="1">
      <c r="A196" s="22" t="inlineStr">
        <is>
          <t>May</t>
        </is>
      </c>
      <c r="B196" s="22" t="n">
        <v>2026</v>
      </c>
      <c r="C196" s="22" t="inlineStr">
        <is>
          <t>25-04-2026</t>
        </is>
      </c>
      <c r="D196" s="23" t="n">
        <v>0.7193634259259259</v>
      </c>
      <c r="E196" s="22" t="inlineStr">
        <is>
          <t>Makhana_7-2982</t>
        </is>
      </c>
      <c r="F196" s="22" t="inlineStr">
        <is>
          <t>FG</t>
        </is>
      </c>
      <c r="G196" s="22" t="inlineStr">
        <is>
          <t>Roasted &amp; Flavoured Makhana</t>
        </is>
      </c>
      <c r="H196" s="22" t="inlineStr">
        <is>
          <t>Roasted &amp; Flavored Makhana - Achaari Farmley Composite Jar 77 g</t>
        </is>
      </c>
      <c r="I196" s="22" t="inlineStr">
        <is>
          <t>Prasadam Roasted Makhana</t>
        </is>
      </c>
      <c r="J196" s="24" t="n">
        <v>0.077</v>
      </c>
      <c r="K196" s="24" t="n">
        <v>400</v>
      </c>
      <c r="L196" s="22" t="inlineStr">
        <is>
          <t>Zepto Limited</t>
        </is>
      </c>
      <c r="M196" s="24" t="n">
        <v>30.8</v>
      </c>
      <c r="N196" s="22" t="inlineStr">
        <is>
          <t>Quick Commerce</t>
        </is>
      </c>
      <c r="O196" s="22" t="inlineStr">
        <is>
          <t>Purnea</t>
        </is>
      </c>
      <c r="P196" s="22" t="inlineStr">
        <is>
          <t>Value Added</t>
        </is>
      </c>
      <c r="Q196" s="22" t="inlineStr">
        <is>
          <t>Roasted &amp; Flavoured Makhana</t>
        </is>
      </c>
      <c r="R196" s="25">
        <f>IF(Config!$B$4&gt;0,M196/Config!$B$4,0)</f>
        <v/>
      </c>
      <c r="S196" s="25">
        <f>IF(Config!$B$4&gt;0,K196/Config!$B$4,0)</f>
        <v/>
      </c>
      <c r="T196" s="25">
        <f>R196*Config!$B$7</f>
        <v/>
      </c>
      <c r="U196" s="25">
        <f>S196*Config!$B$7</f>
        <v/>
      </c>
      <c r="V196" s="25" t="n">
        <v>18.48</v>
      </c>
      <c r="W196" s="25" t="n">
        <v>240</v>
      </c>
      <c r="X196" s="26">
        <f>IF(T196&gt;0,V196/T196,0)</f>
        <v/>
      </c>
      <c r="Y196" s="26">
        <f>IF(U196&gt;0,W196/U196,0)</f>
        <v/>
      </c>
      <c r="Z196" s="25">
        <f>T196-V196</f>
        <v/>
      </c>
      <c r="AA196" s="25">
        <f>U196-W196</f>
        <v/>
      </c>
      <c r="AB196" s="25">
        <f>IF(Config!$B$7&gt;0,(V196/Config!$B$7)*Config!$B$4,0)</f>
        <v/>
      </c>
      <c r="AC196" s="25">
        <f>IF(Config!$B$7&gt;0,(W196/Config!$B$7)*Config!$B$4,0)</f>
        <v/>
      </c>
    </row>
    <row r="197" hidden="1" outlineLevel="1">
      <c r="A197" s="22" t="inlineStr">
        <is>
          <t>May</t>
        </is>
      </c>
      <c r="B197" s="22" t="n">
        <v>2026</v>
      </c>
      <c r="C197" s="22" t="inlineStr">
        <is>
          <t>25-04-2026</t>
        </is>
      </c>
      <c r="D197" s="23" t="n">
        <v>0.7193634259259259</v>
      </c>
      <c r="E197" s="22" t="inlineStr">
        <is>
          <t>Makhana_7-2983</t>
        </is>
      </c>
      <c r="F197" s="22" t="inlineStr">
        <is>
          <t>FG</t>
        </is>
      </c>
      <c r="G197" s="22" t="inlineStr">
        <is>
          <t>Roasted &amp; Flavoured Makhana</t>
        </is>
      </c>
      <c r="H197" s="22" t="inlineStr">
        <is>
          <t>Roasted &amp; Flavored Makhana - Peri Peri Farmley Composite Jar 77 g</t>
        </is>
      </c>
      <c r="I197" s="22" t="inlineStr">
        <is>
          <t>Prasadam Roasted Makhana</t>
        </is>
      </c>
      <c r="J197" s="24" t="n">
        <v>0.077</v>
      </c>
      <c r="K197" s="24" t="n">
        <v>25000</v>
      </c>
      <c r="L197" s="22" t="inlineStr">
        <is>
          <t>Zepto Limited</t>
        </is>
      </c>
      <c r="M197" s="24" t="n">
        <v>1925</v>
      </c>
      <c r="N197" s="22" t="inlineStr">
        <is>
          <t>Quick Commerce</t>
        </is>
      </c>
      <c r="O197" s="22" t="inlineStr">
        <is>
          <t>Purnea</t>
        </is>
      </c>
      <c r="P197" s="22" t="inlineStr">
        <is>
          <t>Value Added</t>
        </is>
      </c>
      <c r="Q197" s="22" t="inlineStr">
        <is>
          <t>Roasted &amp; Flavoured Makhana</t>
        </is>
      </c>
      <c r="R197" s="25">
        <f>IF(Config!$B$4&gt;0,M197/Config!$B$4,0)</f>
        <v/>
      </c>
      <c r="S197" s="25">
        <f>IF(Config!$B$4&gt;0,K197/Config!$B$4,0)</f>
        <v/>
      </c>
      <c r="T197" s="25">
        <f>R197*Config!$B$7</f>
        <v/>
      </c>
      <c r="U197" s="25">
        <f>S197*Config!$B$7</f>
        <v/>
      </c>
      <c r="V197" s="25" t="n">
        <v>328.94</v>
      </c>
      <c r="W197" s="25" t="n">
        <v>4272</v>
      </c>
      <c r="X197" s="26">
        <f>IF(T197&gt;0,V197/T197,0)</f>
        <v/>
      </c>
      <c r="Y197" s="26">
        <f>IF(U197&gt;0,W197/U197,0)</f>
        <v/>
      </c>
      <c r="Z197" s="25">
        <f>T197-V197</f>
        <v/>
      </c>
      <c r="AA197" s="25">
        <f>U197-W197</f>
        <v/>
      </c>
      <c r="AB197" s="25">
        <f>IF(Config!$B$7&gt;0,(V197/Config!$B$7)*Config!$B$4,0)</f>
        <v/>
      </c>
      <c r="AC197" s="25">
        <f>IF(Config!$B$7&gt;0,(W197/Config!$B$7)*Config!$B$4,0)</f>
        <v/>
      </c>
    </row>
    <row r="198" hidden="1" outlineLevel="1">
      <c r="A198" s="22" t="inlineStr">
        <is>
          <t>May</t>
        </is>
      </c>
      <c r="B198" s="22" t="n">
        <v>2026</v>
      </c>
      <c r="C198" s="22" t="inlineStr">
        <is>
          <t>25-04-2026</t>
        </is>
      </c>
      <c r="D198" s="23" t="n">
        <v>0.719375</v>
      </c>
      <c r="E198" s="22" t="inlineStr">
        <is>
          <t>Makhana_7-2981</t>
        </is>
      </c>
      <c r="F198" s="22" t="inlineStr">
        <is>
          <t>FG</t>
        </is>
      </c>
      <c r="G198" s="22" t="inlineStr">
        <is>
          <t>Roasted &amp; Flavoured Makhana</t>
        </is>
      </c>
      <c r="H198" s="22" t="inlineStr">
        <is>
          <t>Roasted &amp; Flavored Makhana - Black Pepper Farmley Composite jar 77 g</t>
        </is>
      </c>
      <c r="I198" s="22" t="inlineStr">
        <is>
          <t>Prasadam Roasted Makhana</t>
        </is>
      </c>
      <c r="J198" s="24" t="n">
        <v>0.077</v>
      </c>
      <c r="K198" s="24" t="n">
        <v>2000</v>
      </c>
      <c r="L198" s="22" t="inlineStr">
        <is>
          <t>Zepto Limited</t>
        </is>
      </c>
      <c r="M198" s="24" t="n">
        <v>154</v>
      </c>
      <c r="N198" s="22" t="inlineStr">
        <is>
          <t>Quick Commerce</t>
        </is>
      </c>
      <c r="O198" s="22" t="inlineStr">
        <is>
          <t>Purnea</t>
        </is>
      </c>
      <c r="P198" s="22" t="inlineStr">
        <is>
          <t>Value Added</t>
        </is>
      </c>
      <c r="Q198" s="22" t="inlineStr">
        <is>
          <t>Roasted &amp; Flavoured Makhana</t>
        </is>
      </c>
      <c r="R198" s="25">
        <f>IF(Config!$B$4&gt;0,M198/Config!$B$4,0)</f>
        <v/>
      </c>
      <c r="S198" s="25">
        <f>IF(Config!$B$4&gt;0,K198/Config!$B$4,0)</f>
        <v/>
      </c>
      <c r="T198" s="25">
        <f>R198*Config!$B$7</f>
        <v/>
      </c>
      <c r="U198" s="25">
        <f>S198*Config!$B$7</f>
        <v/>
      </c>
      <c r="V198" s="25" t="n">
        <v>59.14</v>
      </c>
      <c r="W198" s="25" t="n">
        <v>768</v>
      </c>
      <c r="X198" s="26">
        <f>IF(T198&gt;0,V198/T198,0)</f>
        <v/>
      </c>
      <c r="Y198" s="26">
        <f>IF(U198&gt;0,W198/U198,0)</f>
        <v/>
      </c>
      <c r="Z198" s="25">
        <f>T198-V198</f>
        <v/>
      </c>
      <c r="AA198" s="25">
        <f>U198-W198</f>
        <v/>
      </c>
      <c r="AB198" s="25">
        <f>IF(Config!$B$7&gt;0,(V198/Config!$B$7)*Config!$B$4,0)</f>
        <v/>
      </c>
      <c r="AC198" s="25">
        <f>IF(Config!$B$7&gt;0,(W198/Config!$B$7)*Config!$B$4,0)</f>
        <v/>
      </c>
    </row>
    <row r="199" hidden="1" outlineLevel="1">
      <c r="A199" s="22" t="inlineStr">
        <is>
          <t>May</t>
        </is>
      </c>
      <c r="B199" s="22" t="n">
        <v>2026</v>
      </c>
      <c r="C199" s="22" t="inlineStr">
        <is>
          <t>25-04-2026</t>
        </is>
      </c>
      <c r="D199" s="23" t="n">
        <v>0.719375</v>
      </c>
      <c r="E199" s="22" t="inlineStr">
        <is>
          <t>Makhana_7-2984</t>
        </is>
      </c>
      <c r="F199" s="22" t="inlineStr">
        <is>
          <t>FG</t>
        </is>
      </c>
      <c r="G199" s="22" t="inlineStr">
        <is>
          <t>Roasted &amp; Flavoured Makhana</t>
        </is>
      </c>
      <c r="H199" s="22" t="inlineStr">
        <is>
          <t>Roasted &amp; Salted Makhana Farmley Composite Jar 77 g</t>
        </is>
      </c>
      <c r="I199" s="22" t="inlineStr">
        <is>
          <t>Prasadam Roasted Makhana</t>
        </is>
      </c>
      <c r="J199" s="24" t="n">
        <v>0.077</v>
      </c>
      <c r="K199" s="24" t="n">
        <v>25000</v>
      </c>
      <c r="L199" s="22" t="inlineStr">
        <is>
          <t>Zepto Limited</t>
        </is>
      </c>
      <c r="M199" s="24" t="n">
        <v>1925</v>
      </c>
      <c r="N199" s="22" t="inlineStr">
        <is>
          <t>Quick Commerce</t>
        </is>
      </c>
      <c r="O199" s="22" t="inlineStr">
        <is>
          <t>Purnea</t>
        </is>
      </c>
      <c r="P199" s="22" t="inlineStr">
        <is>
          <t>Value Added</t>
        </is>
      </c>
      <c r="Q199" s="22" t="inlineStr">
        <is>
          <t>Roasted &amp; Flavoured Makhana</t>
        </is>
      </c>
      <c r="R199" s="25">
        <f>IF(Config!$B$4&gt;0,M199/Config!$B$4,0)</f>
        <v/>
      </c>
      <c r="S199" s="25">
        <f>IF(Config!$B$4&gt;0,K199/Config!$B$4,0)</f>
        <v/>
      </c>
      <c r="T199" s="25">
        <f>R199*Config!$B$7</f>
        <v/>
      </c>
      <c r="U199" s="25">
        <f>S199*Config!$B$7</f>
        <v/>
      </c>
      <c r="V199" s="25" t="n">
        <v>1001.62</v>
      </c>
      <c r="W199" s="25" t="n">
        <v>13008</v>
      </c>
      <c r="X199" s="26">
        <f>IF(T199&gt;0,V199/T199,0)</f>
        <v/>
      </c>
      <c r="Y199" s="26">
        <f>IF(U199&gt;0,W199/U199,0)</f>
        <v/>
      </c>
      <c r="Z199" s="25">
        <f>T199-V199</f>
        <v/>
      </c>
      <c r="AA199" s="25">
        <f>U199-W199</f>
        <v/>
      </c>
      <c r="AB199" s="25">
        <f>IF(Config!$B$7&gt;0,(V199/Config!$B$7)*Config!$B$4,0)</f>
        <v/>
      </c>
      <c r="AC199" s="25">
        <f>IF(Config!$B$7&gt;0,(W199/Config!$B$7)*Config!$B$4,0)</f>
        <v/>
      </c>
    </row>
    <row r="200" hidden="1" outlineLevel="1">
      <c r="A200" s="22" t="inlineStr">
        <is>
          <t>May</t>
        </is>
      </c>
      <c r="B200" s="22" t="n">
        <v>2026</v>
      </c>
      <c r="C200" s="22" t="inlineStr">
        <is>
          <t>25-04-2026</t>
        </is>
      </c>
      <c r="D200" s="23" t="n">
        <v>0.719375</v>
      </c>
      <c r="E200" s="22" t="inlineStr">
        <is>
          <t>Makhana_7-2995</t>
        </is>
      </c>
      <c r="F200" s="22" t="inlineStr">
        <is>
          <t>FG</t>
        </is>
      </c>
      <c r="G200" s="22" t="inlineStr">
        <is>
          <t>Roasted &amp; Flavoured Makhana</t>
        </is>
      </c>
      <c r="H200" s="22" t="inlineStr">
        <is>
          <t>Roasted &amp; Flavoured Cream &amp; Onion Makhana Farmley Jar 55 g</t>
        </is>
      </c>
      <c r="I200" s="22" t="inlineStr">
        <is>
          <t>Prasadam Roasted Makhana</t>
        </is>
      </c>
      <c r="J200" s="24" t="n">
        <v>0.055</v>
      </c>
      <c r="K200" s="24" t="n">
        <v>3000</v>
      </c>
      <c r="L200" s="22" t="inlineStr">
        <is>
          <t>Zepto Limited</t>
        </is>
      </c>
      <c r="M200" s="24" t="n">
        <v>165</v>
      </c>
      <c r="N200" s="22" t="inlineStr">
        <is>
          <t>Quick Commerce</t>
        </is>
      </c>
      <c r="O200" s="22" t="inlineStr">
        <is>
          <t>Purnea</t>
        </is>
      </c>
      <c r="P200" s="22" t="inlineStr">
        <is>
          <t>Value Added</t>
        </is>
      </c>
      <c r="Q200" s="22" t="inlineStr">
        <is>
          <t>Roasted &amp; Flavoured Makhana</t>
        </is>
      </c>
      <c r="R200" s="25">
        <f>IF(Config!$B$4&gt;0,M200/Config!$B$4,0)</f>
        <v/>
      </c>
      <c r="S200" s="25">
        <f>IF(Config!$B$4&gt;0,K200/Config!$B$4,0)</f>
        <v/>
      </c>
      <c r="T200" s="25">
        <f>R200*Config!$B$7</f>
        <v/>
      </c>
      <c r="U200" s="25">
        <f>S200*Config!$B$7</f>
        <v/>
      </c>
      <c r="V200" s="25" t="n">
        <v>50.05</v>
      </c>
      <c r="W200" s="25" t="n">
        <v>910</v>
      </c>
      <c r="X200" s="26">
        <f>IF(T200&gt;0,V200/T200,0)</f>
        <v/>
      </c>
      <c r="Y200" s="26">
        <f>IF(U200&gt;0,W200/U200,0)</f>
        <v/>
      </c>
      <c r="Z200" s="25">
        <f>T200-V200</f>
        <v/>
      </c>
      <c r="AA200" s="25">
        <f>U200-W200</f>
        <v/>
      </c>
      <c r="AB200" s="25">
        <f>IF(Config!$B$7&gt;0,(V200/Config!$B$7)*Config!$B$4,0)</f>
        <v/>
      </c>
      <c r="AC200" s="25">
        <f>IF(Config!$B$7&gt;0,(W200/Config!$B$7)*Config!$B$4,0)</f>
        <v/>
      </c>
    </row>
    <row r="201" hidden="1" outlineLevel="1">
      <c r="A201" s="22" t="inlineStr">
        <is>
          <t>May</t>
        </is>
      </c>
      <c r="B201" s="22" t="n">
        <v>2026</v>
      </c>
      <c r="C201" s="22" t="inlineStr">
        <is>
          <t>25-04-2026</t>
        </is>
      </c>
      <c r="D201" s="23" t="n">
        <v>0.719375</v>
      </c>
      <c r="E201" s="22" t="inlineStr">
        <is>
          <t>Makhana_7-2992</t>
        </is>
      </c>
      <c r="F201" s="22" t="inlineStr">
        <is>
          <t>FG</t>
        </is>
      </c>
      <c r="G201" s="22" t="inlineStr">
        <is>
          <t>Roasted &amp; Flavoured Makhana</t>
        </is>
      </c>
      <c r="H201" s="22" t="inlineStr">
        <is>
          <t>Roasted &amp; Flavoured Peri Peri Makhana Farmley Jar 55 g</t>
        </is>
      </c>
      <c r="I201" s="22" t="inlineStr">
        <is>
          <t>Prasadam Roasted Makhana</t>
        </is>
      </c>
      <c r="J201" s="24" t="n">
        <v>0.055</v>
      </c>
      <c r="K201" s="24" t="n">
        <v>2000</v>
      </c>
      <c r="L201" s="22" t="inlineStr">
        <is>
          <t>Zepto Limited</t>
        </is>
      </c>
      <c r="M201" s="24" t="n">
        <v>110</v>
      </c>
      <c r="N201" s="22" t="inlineStr">
        <is>
          <t>Quick Commerce</t>
        </is>
      </c>
      <c r="O201" s="22" t="inlineStr">
        <is>
          <t>Purnea</t>
        </is>
      </c>
      <c r="P201" s="22" t="inlineStr">
        <is>
          <t>Value Added</t>
        </is>
      </c>
      <c r="Q201" s="22" t="inlineStr">
        <is>
          <t>Roasted &amp; Flavoured Makhana</t>
        </is>
      </c>
      <c r="R201" s="25">
        <f>IF(Config!$B$4&gt;0,M201/Config!$B$4,0)</f>
        <v/>
      </c>
      <c r="S201" s="25">
        <f>IF(Config!$B$4&gt;0,K201/Config!$B$4,0)</f>
        <v/>
      </c>
      <c r="T201" s="25">
        <f>R201*Config!$B$7</f>
        <v/>
      </c>
      <c r="U201" s="25">
        <f>S201*Config!$B$7</f>
        <v/>
      </c>
      <c r="V201" s="25" t="n">
        <v>46.2</v>
      </c>
      <c r="W201" s="25" t="n">
        <v>840</v>
      </c>
      <c r="X201" s="26">
        <f>IF(T201&gt;0,V201/T201,0)</f>
        <v/>
      </c>
      <c r="Y201" s="26">
        <f>IF(U201&gt;0,W201/U201,0)</f>
        <v/>
      </c>
      <c r="Z201" s="25">
        <f>T201-V201</f>
        <v/>
      </c>
      <c r="AA201" s="25">
        <f>U201-W201</f>
        <v/>
      </c>
      <c r="AB201" s="25">
        <f>IF(Config!$B$7&gt;0,(V201/Config!$B$7)*Config!$B$4,0)</f>
        <v/>
      </c>
      <c r="AC201" s="25">
        <f>IF(Config!$B$7&gt;0,(W201/Config!$B$7)*Config!$B$4,0)</f>
        <v/>
      </c>
    </row>
    <row r="202" hidden="1" outlineLevel="1">
      <c r="A202" s="22" t="inlineStr">
        <is>
          <t>May</t>
        </is>
      </c>
      <c r="B202" s="22" t="n">
        <v>2026</v>
      </c>
      <c r="C202" s="22" t="inlineStr">
        <is>
          <t>25-04-2026</t>
        </is>
      </c>
      <c r="D202" s="23" t="n">
        <v>0.719375</v>
      </c>
      <c r="E202" s="22" t="inlineStr">
        <is>
          <t>Makhana_7-2994</t>
        </is>
      </c>
      <c r="F202" s="22" t="inlineStr">
        <is>
          <t>FG</t>
        </is>
      </c>
      <c r="G202" s="22" t="inlineStr">
        <is>
          <t>Roasted &amp; Flavoured Makhana</t>
        </is>
      </c>
      <c r="H202" s="22" t="inlineStr">
        <is>
          <t>Roasted &amp; Salted Makhana Farmley Jar 55 g</t>
        </is>
      </c>
      <c r="I202" s="22" t="inlineStr">
        <is>
          <t>Prasadam Roasted Makhana</t>
        </is>
      </c>
      <c r="J202" s="24" t="n">
        <v>0.055</v>
      </c>
      <c r="K202" s="24" t="n">
        <v>1500</v>
      </c>
      <c r="L202" s="22" t="inlineStr">
        <is>
          <t>Zepto Limited</t>
        </is>
      </c>
      <c r="M202" s="24" t="n">
        <v>82.5</v>
      </c>
      <c r="N202" s="22" t="inlineStr">
        <is>
          <t>Quick Commerce</t>
        </is>
      </c>
      <c r="O202" s="22" t="inlineStr">
        <is>
          <t>Purnea</t>
        </is>
      </c>
      <c r="P202" s="22" t="inlineStr">
        <is>
          <t>Value Added</t>
        </is>
      </c>
      <c r="Q202" s="22" t="inlineStr">
        <is>
          <t>Roasted &amp; Flavoured Makhana</t>
        </is>
      </c>
      <c r="R202" s="25">
        <f>IF(Config!$B$4&gt;0,M202/Config!$B$4,0)</f>
        <v/>
      </c>
      <c r="S202" s="25">
        <f>IF(Config!$B$4&gt;0,K202/Config!$B$4,0)</f>
        <v/>
      </c>
      <c r="T202" s="25">
        <f>R202*Config!$B$7</f>
        <v/>
      </c>
      <c r="U202" s="25">
        <f>S202*Config!$B$7</f>
        <v/>
      </c>
      <c r="V202" s="25" t="n">
        <v>65.45</v>
      </c>
      <c r="W202" s="25" t="n">
        <v>1190</v>
      </c>
      <c r="X202" s="26">
        <f>IF(T202&gt;0,V202/T202,0)</f>
        <v/>
      </c>
      <c r="Y202" s="26">
        <f>IF(U202&gt;0,W202/U202,0)</f>
        <v/>
      </c>
      <c r="Z202" s="25">
        <f>T202-V202</f>
        <v/>
      </c>
      <c r="AA202" s="25">
        <f>U202-W202</f>
        <v/>
      </c>
      <c r="AB202" s="25">
        <f>IF(Config!$B$7&gt;0,(V202/Config!$B$7)*Config!$B$4,0)</f>
        <v/>
      </c>
      <c r="AC202" s="25">
        <f>IF(Config!$B$7&gt;0,(W202/Config!$B$7)*Config!$B$4,0)</f>
        <v/>
      </c>
    </row>
    <row r="203" hidden="1" outlineLevel="1">
      <c r="A203" s="22" t="inlineStr">
        <is>
          <t>May</t>
        </is>
      </c>
      <c r="B203" s="22" t="n">
        <v>2026</v>
      </c>
      <c r="C203" s="22" t="inlineStr">
        <is>
          <t>25-04-2026</t>
        </is>
      </c>
      <c r="D203" s="23" t="n">
        <v>0.719375</v>
      </c>
      <c r="E203" s="22" t="inlineStr">
        <is>
          <t>Makhana_7-2997</t>
        </is>
      </c>
      <c r="F203" s="22" t="inlineStr">
        <is>
          <t>FG</t>
        </is>
      </c>
      <c r="G203" s="22" t="inlineStr">
        <is>
          <t>Roasted &amp; Flavoured Makhana</t>
        </is>
      </c>
      <c r="H203" s="22" t="inlineStr">
        <is>
          <t>Roasted &amp; Flavoured Achaari Makhana Farmley Jar 55 g</t>
        </is>
      </c>
      <c r="I203" s="22" t="inlineStr">
        <is>
          <t>Prasadam Roasted Makhana</t>
        </is>
      </c>
      <c r="J203" s="24" t="n">
        <v>0.055</v>
      </c>
      <c r="K203" s="24" t="n">
        <v>1000</v>
      </c>
      <c r="L203" s="22" t="inlineStr">
        <is>
          <t>Zepto Limited</t>
        </is>
      </c>
      <c r="M203" s="24" t="n">
        <v>55</v>
      </c>
      <c r="N203" s="22" t="inlineStr">
        <is>
          <t>Quick Commerce</t>
        </is>
      </c>
      <c r="O203" s="22" t="inlineStr">
        <is>
          <t>Purnea</t>
        </is>
      </c>
      <c r="P203" s="22" t="inlineStr">
        <is>
          <t>Value Added</t>
        </is>
      </c>
      <c r="Q203" s="22" t="inlineStr">
        <is>
          <t>Roasted &amp; Flavoured Makhana</t>
        </is>
      </c>
      <c r="R203" s="25">
        <f>IF(Config!$B$4&gt;0,M203/Config!$B$4,0)</f>
        <v/>
      </c>
      <c r="S203" s="25">
        <f>IF(Config!$B$4&gt;0,K203/Config!$B$4,0)</f>
        <v/>
      </c>
      <c r="T203" s="25">
        <f>R203*Config!$B$7</f>
        <v/>
      </c>
      <c r="U203" s="25">
        <f>S203*Config!$B$7</f>
        <v/>
      </c>
      <c r="V203" s="25" t="n">
        <v>9.619999999999999</v>
      </c>
      <c r="W203" s="25" t="n">
        <v>175</v>
      </c>
      <c r="X203" s="26">
        <f>IF(T203&gt;0,V203/T203,0)</f>
        <v/>
      </c>
      <c r="Y203" s="26">
        <f>IF(U203&gt;0,W203/U203,0)</f>
        <v/>
      </c>
      <c r="Z203" s="25">
        <f>T203-V203</f>
        <v/>
      </c>
      <c r="AA203" s="25">
        <f>U203-W203</f>
        <v/>
      </c>
      <c r="AB203" s="25">
        <f>IF(Config!$B$7&gt;0,(V203/Config!$B$7)*Config!$B$4,0)</f>
        <v/>
      </c>
      <c r="AC203" s="25">
        <f>IF(Config!$B$7&gt;0,(W203/Config!$B$7)*Config!$B$4,0)</f>
        <v/>
      </c>
    </row>
    <row r="204" hidden="1" outlineLevel="1">
      <c r="A204" s="22" t="inlineStr">
        <is>
          <t>May</t>
        </is>
      </c>
      <c r="B204" s="22" t="n">
        <v>2026</v>
      </c>
      <c r="C204" s="22" t="inlineStr">
        <is>
          <t>25-04-2026</t>
        </is>
      </c>
      <c r="D204" s="23" t="n">
        <v>0.719375</v>
      </c>
      <c r="E204" s="22" t="inlineStr">
        <is>
          <t>Makhana_7-2996</t>
        </is>
      </c>
      <c r="F204" s="22" t="inlineStr">
        <is>
          <t>FG</t>
        </is>
      </c>
      <c r="G204" s="22" t="inlineStr">
        <is>
          <t>Roasted &amp; Flavoured Makhana</t>
        </is>
      </c>
      <c r="H204" s="22" t="inlineStr">
        <is>
          <t>Roasted &amp; Flavoured Tangy Tomato Makhana Farmley Jar 55 g</t>
        </is>
      </c>
      <c r="I204" s="22" t="inlineStr">
        <is>
          <t>Prasadam Roasted Makhana</t>
        </is>
      </c>
      <c r="J204" s="24" t="n">
        <v>0.055</v>
      </c>
      <c r="K204" s="24" t="n">
        <v>1000</v>
      </c>
      <c r="L204" s="22" t="inlineStr">
        <is>
          <t>Zepto Limited</t>
        </is>
      </c>
      <c r="M204" s="24" t="n">
        <v>55</v>
      </c>
      <c r="N204" s="22" t="inlineStr">
        <is>
          <t>Quick Commerce</t>
        </is>
      </c>
      <c r="O204" s="22" t="inlineStr">
        <is>
          <t>Purnea</t>
        </is>
      </c>
      <c r="P204" s="22" t="inlineStr">
        <is>
          <t>Value Added</t>
        </is>
      </c>
      <c r="Q204" s="22" t="inlineStr">
        <is>
          <t>Roasted &amp; Flavoured Makhana</t>
        </is>
      </c>
      <c r="R204" s="25">
        <f>IF(Config!$B$4&gt;0,M204/Config!$B$4,0)</f>
        <v/>
      </c>
      <c r="S204" s="25">
        <f>IF(Config!$B$4&gt;0,K204/Config!$B$4,0)</f>
        <v/>
      </c>
      <c r="T204" s="25">
        <f>R204*Config!$B$7</f>
        <v/>
      </c>
      <c r="U204" s="25">
        <f>S204*Config!$B$7</f>
        <v/>
      </c>
      <c r="V204" s="25" t="n">
        <v>23.1</v>
      </c>
      <c r="W204" s="25" t="n">
        <v>420</v>
      </c>
      <c r="X204" s="26">
        <f>IF(T204&gt;0,V204/T204,0)</f>
        <v/>
      </c>
      <c r="Y204" s="26">
        <f>IF(U204&gt;0,W204/U204,0)</f>
        <v/>
      </c>
      <c r="Z204" s="25">
        <f>T204-V204</f>
        <v/>
      </c>
      <c r="AA204" s="25">
        <f>U204-W204</f>
        <v/>
      </c>
      <c r="AB204" s="25">
        <f>IF(Config!$B$7&gt;0,(V204/Config!$B$7)*Config!$B$4,0)</f>
        <v/>
      </c>
      <c r="AC204" s="25">
        <f>IF(Config!$B$7&gt;0,(W204/Config!$B$7)*Config!$B$4,0)</f>
        <v/>
      </c>
    </row>
    <row r="205" hidden="1" outlineLevel="1">
      <c r="A205" s="22" t="inlineStr">
        <is>
          <t>May</t>
        </is>
      </c>
      <c r="B205" s="22" t="n">
        <v>2026</v>
      </c>
      <c r="C205" s="22" t="inlineStr">
        <is>
          <t>25-04-2026</t>
        </is>
      </c>
      <c r="D205" s="23" t="n">
        <v>0.719386574074074</v>
      </c>
      <c r="E205" s="22" t="inlineStr">
        <is>
          <t>Makhana_7-30155</t>
        </is>
      </c>
      <c r="F205" s="22" t="inlineStr">
        <is>
          <t>FG</t>
        </is>
      </c>
      <c r="G205" s="22" t="inlineStr">
        <is>
          <t>Roasted &amp; Flavoured Makhana</t>
        </is>
      </c>
      <c r="H205" s="22" t="inlineStr">
        <is>
          <t>Roasted &amp; Salted Makhana Farmley Pillow Pouch 20 g</t>
        </is>
      </c>
      <c r="I205" s="22" t="inlineStr">
        <is>
          <t>Prasadam Roasted Makhana</t>
        </is>
      </c>
      <c r="J205" s="24" t="n">
        <v>0.02</v>
      </c>
      <c r="K205" s="24" t="n">
        <v>50000</v>
      </c>
      <c r="L205" s="22" t="inlineStr">
        <is>
          <t>Zepto Limited</t>
        </is>
      </c>
      <c r="M205" s="24" t="n">
        <v>1000</v>
      </c>
      <c r="N205" s="22" t="inlineStr">
        <is>
          <t>Quick Commerce</t>
        </is>
      </c>
      <c r="O205" s="22" t="inlineStr">
        <is>
          <t>Purnea</t>
        </is>
      </c>
      <c r="P205" s="22" t="inlineStr">
        <is>
          <t>Value Added</t>
        </is>
      </c>
      <c r="Q205" s="22" t="inlineStr">
        <is>
          <t>Roasted &amp; Flavoured Makhana</t>
        </is>
      </c>
      <c r="R205" s="25">
        <f>IF(Config!$B$4&gt;0,M205/Config!$B$4,0)</f>
        <v/>
      </c>
      <c r="S205" s="25">
        <f>IF(Config!$B$4&gt;0,K205/Config!$B$4,0)</f>
        <v/>
      </c>
      <c r="T205" s="25">
        <f>R205*Config!$B$7</f>
        <v/>
      </c>
      <c r="U205" s="25">
        <f>S205*Config!$B$7</f>
        <v/>
      </c>
      <c r="V205" s="25" t="n">
        <v>781.2</v>
      </c>
      <c r="W205" s="25" t="n">
        <v>39060</v>
      </c>
      <c r="X205" s="26">
        <f>IF(T205&gt;0,V205/T205,0)</f>
        <v/>
      </c>
      <c r="Y205" s="26">
        <f>IF(U205&gt;0,W205/U205,0)</f>
        <v/>
      </c>
      <c r="Z205" s="25">
        <f>T205-V205</f>
        <v/>
      </c>
      <c r="AA205" s="25">
        <f>U205-W205</f>
        <v/>
      </c>
      <c r="AB205" s="25">
        <f>IF(Config!$B$7&gt;0,(V205/Config!$B$7)*Config!$B$4,0)</f>
        <v/>
      </c>
      <c r="AC205" s="25">
        <f>IF(Config!$B$7&gt;0,(W205/Config!$B$7)*Config!$B$4,0)</f>
        <v/>
      </c>
    </row>
    <row r="206" hidden="1" outlineLevel="1">
      <c r="A206" s="22" t="inlineStr">
        <is>
          <t>May</t>
        </is>
      </c>
      <c r="B206" s="22" t="n">
        <v>2026</v>
      </c>
      <c r="C206" s="22" t="inlineStr">
        <is>
          <t>25-04-2026</t>
        </is>
      </c>
      <c r="D206" s="23" t="n">
        <v>0.7193981481481482</v>
      </c>
      <c r="E206" s="22" t="inlineStr">
        <is>
          <t>Makhana_7-30096</t>
        </is>
      </c>
      <c r="F206" s="22" t="inlineStr">
        <is>
          <t>FG</t>
        </is>
      </c>
      <c r="G206" s="22" t="inlineStr">
        <is>
          <t>Makhana Raw</t>
        </is>
      </c>
      <c r="H206" s="22" t="inlineStr">
        <is>
          <t>Prasadam Makhana Center Seal Pouch 100 g- NEW</t>
        </is>
      </c>
      <c r="I206" s="22" t="inlineStr">
        <is>
          <t>Prasadam Makhana</t>
        </is>
      </c>
      <c r="J206" s="24" t="n">
        <v>0.1</v>
      </c>
      <c r="K206" s="24" t="n">
        <v>25000</v>
      </c>
      <c r="L206" s="22" t="inlineStr">
        <is>
          <t>Zepto Limited</t>
        </is>
      </c>
      <c r="M206" s="24" t="n">
        <v>2500</v>
      </c>
      <c r="N206" s="22" t="inlineStr">
        <is>
          <t>Quick Commerce</t>
        </is>
      </c>
      <c r="O206" s="22" t="inlineStr">
        <is>
          <t>Purnea</t>
        </is>
      </c>
      <c r="P206" s="22" t="inlineStr">
        <is>
          <t>KVI</t>
        </is>
      </c>
      <c r="Q206" s="22" t="inlineStr">
        <is>
          <t>Makhana Raw</t>
        </is>
      </c>
      <c r="R206" s="25">
        <f>IF(Config!$B$4&gt;0,M206/Config!$B$4,0)</f>
        <v/>
      </c>
      <c r="S206" s="25">
        <f>IF(Config!$B$4&gt;0,K206/Config!$B$4,0)</f>
        <v/>
      </c>
      <c r="T206" s="25">
        <f>R206*Config!$B$7</f>
        <v/>
      </c>
      <c r="U206" s="25">
        <f>S206*Config!$B$7</f>
        <v/>
      </c>
      <c r="V206" s="25" t="n">
        <v>288</v>
      </c>
      <c r="W206" s="25" t="n">
        <v>2880</v>
      </c>
      <c r="X206" s="26">
        <f>IF(T206&gt;0,V206/T206,0)</f>
        <v/>
      </c>
      <c r="Y206" s="26">
        <f>IF(U206&gt;0,W206/U206,0)</f>
        <v/>
      </c>
      <c r="Z206" s="25">
        <f>T206-V206</f>
        <v/>
      </c>
      <c r="AA206" s="25">
        <f>U206-W206</f>
        <v/>
      </c>
      <c r="AB206" s="25">
        <f>IF(Config!$B$7&gt;0,(V206/Config!$B$7)*Config!$B$4,0)</f>
        <v/>
      </c>
      <c r="AC206" s="25">
        <f>IF(Config!$B$7&gt;0,(W206/Config!$B$7)*Config!$B$4,0)</f>
        <v/>
      </c>
    </row>
    <row r="207" hidden="1" outlineLevel="1">
      <c r="A207" s="22" t="inlineStr">
        <is>
          <t>May</t>
        </is>
      </c>
      <c r="B207" s="22" t="n">
        <v>2026</v>
      </c>
      <c r="C207" s="22" t="inlineStr">
        <is>
          <t>25-04-2026</t>
        </is>
      </c>
      <c r="D207" s="23" t="n">
        <v>0.7194097222222222</v>
      </c>
      <c r="E207" s="22" t="inlineStr">
        <is>
          <t>Makhana_7-30140</t>
        </is>
      </c>
      <c r="F207" s="22" t="inlineStr">
        <is>
          <t>FG</t>
        </is>
      </c>
      <c r="G207" s="22" t="inlineStr">
        <is>
          <t>Makhana Raw</t>
        </is>
      </c>
      <c r="H207" s="22" t="inlineStr">
        <is>
          <t>Prasadam Makhana Farmley Center Seal Pouch 180 g</t>
        </is>
      </c>
      <c r="I207" s="22" t="inlineStr">
        <is>
          <t>Prasadam Makhana</t>
        </is>
      </c>
      <c r="J207" s="24" t="n">
        <v>0.18</v>
      </c>
      <c r="K207" s="24" t="n">
        <v>8000</v>
      </c>
      <c r="L207" s="22" t="inlineStr">
        <is>
          <t>Zepto Limited</t>
        </is>
      </c>
      <c r="M207" s="24" t="n">
        <v>1440</v>
      </c>
      <c r="N207" s="22" t="inlineStr">
        <is>
          <t>Quick Commerce</t>
        </is>
      </c>
      <c r="O207" s="22" t="inlineStr">
        <is>
          <t>Purnea</t>
        </is>
      </c>
      <c r="P207" s="22" t="inlineStr">
        <is>
          <t>KVI</t>
        </is>
      </c>
      <c r="Q207" s="22" t="inlineStr">
        <is>
          <t>Makhana Raw</t>
        </is>
      </c>
      <c r="R207" s="25">
        <f>IF(Config!$B$4&gt;0,M207/Config!$B$4,0)</f>
        <v/>
      </c>
      <c r="S207" s="25">
        <f>IF(Config!$B$4&gt;0,K207/Config!$B$4,0)</f>
        <v/>
      </c>
      <c r="T207" s="25">
        <f>R207*Config!$B$7</f>
        <v/>
      </c>
      <c r="U207" s="25">
        <f>S207*Config!$B$7</f>
        <v/>
      </c>
      <c r="V207" s="25" t="n">
        <v>158.4</v>
      </c>
      <c r="W207" s="25" t="n">
        <v>880</v>
      </c>
      <c r="X207" s="26">
        <f>IF(T207&gt;0,V207/T207,0)</f>
        <v/>
      </c>
      <c r="Y207" s="26">
        <f>IF(U207&gt;0,W207/U207,0)</f>
        <v/>
      </c>
      <c r="Z207" s="25">
        <f>T207-V207</f>
        <v/>
      </c>
      <c r="AA207" s="25">
        <f>U207-W207</f>
        <v/>
      </c>
      <c r="AB207" s="25">
        <f>IF(Config!$B$7&gt;0,(V207/Config!$B$7)*Config!$B$4,0)</f>
        <v/>
      </c>
      <c r="AC207" s="25">
        <f>IF(Config!$B$7&gt;0,(W207/Config!$B$7)*Config!$B$4,0)</f>
        <v/>
      </c>
    </row>
    <row r="208" hidden="1" outlineLevel="1">
      <c r="A208" s="22" t="inlineStr">
        <is>
          <t>May</t>
        </is>
      </c>
      <c r="B208" s="22" t="n">
        <v>2026</v>
      </c>
      <c r="C208" s="22" t="inlineStr">
        <is>
          <t>25-04-2026</t>
        </is>
      </c>
      <c r="D208" s="23" t="n">
        <v>0.7266087962962963</v>
      </c>
      <c r="E208" s="22" t="inlineStr">
        <is>
          <t>Makhana_7-30098</t>
        </is>
      </c>
      <c r="F208" s="22" t="inlineStr">
        <is>
          <t>FG</t>
        </is>
      </c>
      <c r="G208" s="22" t="inlineStr">
        <is>
          <t>Makhana Raw</t>
        </is>
      </c>
      <c r="H208" s="22" t="inlineStr">
        <is>
          <t>Prasadam Makhana Center Seal Pouch 200 g- NEW</t>
        </is>
      </c>
      <c r="I208" s="22" t="inlineStr">
        <is>
          <t>Prasadam Makhana</t>
        </is>
      </c>
      <c r="J208" s="24" t="n">
        <v>0.2</v>
      </c>
      <c r="K208" s="24" t="n">
        <v>400</v>
      </c>
      <c r="L208" s="22" t="inlineStr">
        <is>
          <t>Wal-Mart India Private Limited</t>
        </is>
      </c>
      <c r="M208" s="24" t="n">
        <v>80</v>
      </c>
      <c r="N208" s="22" t="inlineStr">
        <is>
          <t>Modern Trade</t>
        </is>
      </c>
      <c r="O208" s="22" t="inlineStr">
        <is>
          <t>Purnea</t>
        </is>
      </c>
      <c r="P208" s="22" t="inlineStr">
        <is>
          <t>KVI</t>
        </is>
      </c>
      <c r="Q208" s="22" t="inlineStr">
        <is>
          <t>Makhana Raw</t>
        </is>
      </c>
      <c r="R208" s="25">
        <f>IF(Config!$B$4&gt;0,M208/Config!$B$4,0)</f>
        <v/>
      </c>
      <c r="S208" s="25">
        <f>IF(Config!$B$4&gt;0,K208/Config!$B$4,0)</f>
        <v/>
      </c>
      <c r="T208" s="25">
        <f>R208*Config!$B$7</f>
        <v/>
      </c>
      <c r="U208" s="25">
        <f>S208*Config!$B$7</f>
        <v/>
      </c>
      <c r="V208" s="25" t="n">
        <v>48</v>
      </c>
      <c r="W208" s="25" t="n">
        <v>240</v>
      </c>
      <c r="X208" s="26">
        <f>IF(T208&gt;0,V208/T208,0)</f>
        <v/>
      </c>
      <c r="Y208" s="26">
        <f>IF(U208&gt;0,W208/U208,0)</f>
        <v/>
      </c>
      <c r="Z208" s="25">
        <f>T208-V208</f>
        <v/>
      </c>
      <c r="AA208" s="25">
        <f>U208-W208</f>
        <v/>
      </c>
      <c r="AB208" s="25">
        <f>IF(Config!$B$7&gt;0,(V208/Config!$B$7)*Config!$B$4,0)</f>
        <v/>
      </c>
      <c r="AC208" s="25">
        <f>IF(Config!$B$7&gt;0,(W208/Config!$B$7)*Config!$B$4,0)</f>
        <v/>
      </c>
    </row>
    <row r="209" hidden="1" outlineLevel="1">
      <c r="A209" s="22" t="inlineStr">
        <is>
          <t>May</t>
        </is>
      </c>
      <c r="B209" s="22" t="n">
        <v>2026</v>
      </c>
      <c r="C209" s="22" t="inlineStr">
        <is>
          <t>25-04-2026</t>
        </is>
      </c>
      <c r="D209" s="23" t="n">
        <v>0.7266319444444445</v>
      </c>
      <c r="E209" s="22" t="inlineStr">
        <is>
          <t>Makhana_7-30096</t>
        </is>
      </c>
      <c r="F209" s="22" t="inlineStr">
        <is>
          <t>FG</t>
        </is>
      </c>
      <c r="G209" s="22" t="inlineStr">
        <is>
          <t>Makhana Raw</t>
        </is>
      </c>
      <c r="H209" s="22" t="inlineStr">
        <is>
          <t>Prasadam Makhana Center Seal Pouch 100 g- NEW</t>
        </is>
      </c>
      <c r="I209" s="22" t="inlineStr">
        <is>
          <t>Prasadam Makhana</t>
        </is>
      </c>
      <c r="J209" s="24" t="n">
        <v>0.1</v>
      </c>
      <c r="K209" s="24" t="n">
        <v>900</v>
      </c>
      <c r="L209" s="22" t="inlineStr">
        <is>
          <t>SPENCER'S RETAIL LIMITED</t>
        </is>
      </c>
      <c r="M209" s="24" t="n">
        <v>90</v>
      </c>
      <c r="N209" s="22" t="inlineStr">
        <is>
          <t>Modern Trade</t>
        </is>
      </c>
      <c r="O209" s="22" t="inlineStr">
        <is>
          <t>Purnea</t>
        </is>
      </c>
      <c r="P209" s="22" t="inlineStr">
        <is>
          <t>KVI</t>
        </is>
      </c>
      <c r="Q209" s="22" t="inlineStr">
        <is>
          <t>Makhana Raw</t>
        </is>
      </c>
      <c r="R209" s="25">
        <f>IF(Config!$B$4&gt;0,M209/Config!$B$4,0)</f>
        <v/>
      </c>
      <c r="S209" s="25">
        <f>IF(Config!$B$4&gt;0,K209/Config!$B$4,0)</f>
        <v/>
      </c>
      <c r="T209" s="25">
        <f>R209*Config!$B$7</f>
        <v/>
      </c>
      <c r="U209" s="25">
        <f>S209*Config!$B$7</f>
        <v/>
      </c>
      <c r="V209" s="25" t="n">
        <v>8</v>
      </c>
      <c r="W209" s="25" t="n">
        <v>80</v>
      </c>
      <c r="X209" s="26">
        <f>IF(T209&gt;0,V209/T209,0)</f>
        <v/>
      </c>
      <c r="Y209" s="26">
        <f>IF(U209&gt;0,W209/U209,0)</f>
        <v/>
      </c>
      <c r="Z209" s="25">
        <f>T209-V209</f>
        <v/>
      </c>
      <c r="AA209" s="25">
        <f>U209-W209</f>
        <v/>
      </c>
      <c r="AB209" s="25">
        <f>IF(Config!$B$7&gt;0,(V209/Config!$B$7)*Config!$B$4,0)</f>
        <v/>
      </c>
      <c r="AC209" s="25">
        <f>IF(Config!$B$7&gt;0,(W209/Config!$B$7)*Config!$B$4,0)</f>
        <v/>
      </c>
    </row>
    <row r="210" hidden="1" outlineLevel="1">
      <c r="A210" s="22" t="inlineStr">
        <is>
          <t>May</t>
        </is>
      </c>
      <c r="B210" s="22" t="n">
        <v>2026</v>
      </c>
      <c r="C210" s="22" t="inlineStr">
        <is>
          <t>25-04-2026</t>
        </is>
      </c>
      <c r="D210" s="23" t="n">
        <v>0.7266319444444445</v>
      </c>
      <c r="E210" s="22" t="inlineStr">
        <is>
          <t>Makhana_7-30098</t>
        </is>
      </c>
      <c r="F210" s="22" t="inlineStr">
        <is>
          <t>FG</t>
        </is>
      </c>
      <c r="G210" s="22" t="inlineStr">
        <is>
          <t>Makhana Raw</t>
        </is>
      </c>
      <c r="H210" s="22" t="inlineStr">
        <is>
          <t>Prasadam Makhana Center Seal Pouch 200 g- NEW</t>
        </is>
      </c>
      <c r="I210" s="22" t="inlineStr">
        <is>
          <t>Prasadam Makhana</t>
        </is>
      </c>
      <c r="J210" s="24" t="n">
        <v>0.2</v>
      </c>
      <c r="K210" s="24" t="n">
        <v>700</v>
      </c>
      <c r="L210" s="22" t="inlineStr">
        <is>
          <t>SPENCER'S RETAIL LIMITED</t>
        </is>
      </c>
      <c r="M210" s="24" t="n">
        <v>140</v>
      </c>
      <c r="N210" s="22" t="inlineStr">
        <is>
          <t>Modern Trade</t>
        </is>
      </c>
      <c r="O210" s="22" t="inlineStr">
        <is>
          <t>Purnea</t>
        </is>
      </c>
      <c r="P210" s="22" t="inlineStr">
        <is>
          <t>KVI</t>
        </is>
      </c>
      <c r="Q210" s="22" t="inlineStr">
        <is>
          <t>Makhana Raw</t>
        </is>
      </c>
      <c r="R210" s="25">
        <f>IF(Config!$B$4&gt;0,M210/Config!$B$4,0)</f>
        <v/>
      </c>
      <c r="S210" s="25">
        <f>IF(Config!$B$4&gt;0,K210/Config!$B$4,0)</f>
        <v/>
      </c>
      <c r="T210" s="25">
        <f>R210*Config!$B$7</f>
        <v/>
      </c>
      <c r="U210" s="25">
        <f>S210*Config!$B$7</f>
        <v/>
      </c>
      <c r="V210" s="25" t="n">
        <v>104</v>
      </c>
      <c r="W210" s="25" t="n">
        <v>520</v>
      </c>
      <c r="X210" s="26">
        <f>IF(T210&gt;0,V210/T210,0)</f>
        <v/>
      </c>
      <c r="Y210" s="26">
        <f>IF(U210&gt;0,W210/U210,0)</f>
        <v/>
      </c>
      <c r="Z210" s="25">
        <f>T210-V210</f>
        <v/>
      </c>
      <c r="AA210" s="25">
        <f>U210-W210</f>
        <v/>
      </c>
      <c r="AB210" s="25">
        <f>IF(Config!$B$7&gt;0,(V210/Config!$B$7)*Config!$B$4,0)</f>
        <v/>
      </c>
      <c r="AC210" s="25">
        <f>IF(Config!$B$7&gt;0,(W210/Config!$B$7)*Config!$B$4,0)</f>
        <v/>
      </c>
    </row>
    <row r="211" hidden="1" outlineLevel="1">
      <c r="A211" s="22" t="inlineStr">
        <is>
          <t>May</t>
        </is>
      </c>
      <c r="B211" s="22" t="n">
        <v>2026</v>
      </c>
      <c r="C211" s="22" t="inlineStr">
        <is>
          <t>25-04-2026</t>
        </is>
      </c>
      <c r="D211" s="23" t="n">
        <v>0.7266319444444445</v>
      </c>
      <c r="E211" s="22" t="inlineStr">
        <is>
          <t>Makhana_7-2983</t>
        </is>
      </c>
      <c r="F211" s="22" t="inlineStr">
        <is>
          <t>FG</t>
        </is>
      </c>
      <c r="G211" s="22" t="inlineStr">
        <is>
          <t>Roasted &amp; Flavoured Makhana</t>
        </is>
      </c>
      <c r="H211" s="22" t="inlineStr">
        <is>
          <t>Roasted &amp; Flavored Makhana - Peri Peri Farmley Composite Jar 77 g</t>
        </is>
      </c>
      <c r="I211" s="22" t="inlineStr">
        <is>
          <t>Prasadam Roasted Makhana</t>
        </is>
      </c>
      <c r="J211" s="24" t="n">
        <v>0.077</v>
      </c>
      <c r="K211" s="24" t="n">
        <v>250</v>
      </c>
      <c r="L211" s="22" t="inlineStr">
        <is>
          <t>SPENCER'S RETAIL LIMITED</t>
        </is>
      </c>
      <c r="M211" s="24" t="n">
        <v>19.25</v>
      </c>
      <c r="N211" s="22" t="inlineStr">
        <is>
          <t>Modern Trade</t>
        </is>
      </c>
      <c r="O211" s="22" t="inlineStr">
        <is>
          <t>Purnea</t>
        </is>
      </c>
      <c r="P211" s="22" t="inlineStr">
        <is>
          <t>Value Added</t>
        </is>
      </c>
      <c r="Q211" s="22" t="inlineStr">
        <is>
          <t>Roasted &amp; Flavoured Makhana</t>
        </is>
      </c>
      <c r="R211" s="25">
        <f>IF(Config!$B$4&gt;0,M211/Config!$B$4,0)</f>
        <v/>
      </c>
      <c r="S211" s="25">
        <f>IF(Config!$B$4&gt;0,K211/Config!$B$4,0)</f>
        <v/>
      </c>
      <c r="T211" s="25">
        <f>R211*Config!$B$7</f>
        <v/>
      </c>
      <c r="U211" s="25">
        <f>S211*Config!$B$7</f>
        <v/>
      </c>
      <c r="V211" s="25" t="n">
        <v>0</v>
      </c>
      <c r="W211" s="25" t="n">
        <v>0</v>
      </c>
      <c r="X211" s="26">
        <f>IF(T211&gt;0,V211/T211,0)</f>
        <v/>
      </c>
      <c r="Y211" s="26">
        <f>IF(U211&gt;0,W211/U211,0)</f>
        <v/>
      </c>
      <c r="Z211" s="25">
        <f>T211-V211</f>
        <v/>
      </c>
      <c r="AA211" s="25">
        <f>U211-W211</f>
        <v/>
      </c>
      <c r="AB211" s="25">
        <f>IF(Config!$B$7&gt;0,(V211/Config!$B$7)*Config!$B$4,0)</f>
        <v/>
      </c>
      <c r="AC211" s="25">
        <f>IF(Config!$B$7&gt;0,(W211/Config!$B$7)*Config!$B$4,0)</f>
        <v/>
      </c>
    </row>
    <row r="212" hidden="1" outlineLevel="1">
      <c r="A212" s="22" t="inlineStr">
        <is>
          <t>May</t>
        </is>
      </c>
      <c r="B212" s="22" t="n">
        <v>2026</v>
      </c>
      <c r="C212" s="22" t="inlineStr">
        <is>
          <t>25-04-2026</t>
        </is>
      </c>
      <c r="D212" s="23" t="n">
        <v>0.7266319444444445</v>
      </c>
      <c r="E212" s="22" t="inlineStr">
        <is>
          <t>Makhana_7-2984</t>
        </is>
      </c>
      <c r="F212" s="22" t="inlineStr">
        <is>
          <t>FG</t>
        </is>
      </c>
      <c r="G212" s="22" t="inlineStr">
        <is>
          <t>Roasted &amp; Flavoured Makhana</t>
        </is>
      </c>
      <c r="H212" s="22" t="inlineStr">
        <is>
          <t>Roasted &amp; Salted Makhana Farmley Composite Jar 77 g</t>
        </is>
      </c>
      <c r="I212" s="22" t="inlineStr">
        <is>
          <t>Prasadam Roasted Makhana</t>
        </is>
      </c>
      <c r="J212" s="24" t="n">
        <v>0.077</v>
      </c>
      <c r="K212" s="24" t="n">
        <v>250</v>
      </c>
      <c r="L212" s="22" t="inlineStr">
        <is>
          <t>SPENCER'S RETAIL LIMITED</t>
        </is>
      </c>
      <c r="M212" s="24" t="n">
        <v>19.25</v>
      </c>
      <c r="N212" s="22" t="inlineStr">
        <is>
          <t>Modern Trade</t>
        </is>
      </c>
      <c r="O212" s="22" t="inlineStr">
        <is>
          <t>Purnea</t>
        </is>
      </c>
      <c r="P212" s="22" t="inlineStr">
        <is>
          <t>Value Added</t>
        </is>
      </c>
      <c r="Q212" s="22" t="inlineStr">
        <is>
          <t>Roasted &amp; Flavoured Makhana</t>
        </is>
      </c>
      <c r="R212" s="25">
        <f>IF(Config!$B$4&gt;0,M212/Config!$B$4,0)</f>
        <v/>
      </c>
      <c r="S212" s="25">
        <f>IF(Config!$B$4&gt;0,K212/Config!$B$4,0)</f>
        <v/>
      </c>
      <c r="T212" s="25">
        <f>R212*Config!$B$7</f>
        <v/>
      </c>
      <c r="U212" s="25">
        <f>S212*Config!$B$7</f>
        <v/>
      </c>
      <c r="V212" s="25" t="n">
        <v>3.7</v>
      </c>
      <c r="W212" s="25" t="n">
        <v>48</v>
      </c>
      <c r="X212" s="26">
        <f>IF(T212&gt;0,V212/T212,0)</f>
        <v/>
      </c>
      <c r="Y212" s="26">
        <f>IF(U212&gt;0,W212/U212,0)</f>
        <v/>
      </c>
      <c r="Z212" s="25">
        <f>T212-V212</f>
        <v/>
      </c>
      <c r="AA212" s="25">
        <f>U212-W212</f>
        <v/>
      </c>
      <c r="AB212" s="25">
        <f>IF(Config!$B$7&gt;0,(V212/Config!$B$7)*Config!$B$4,0)</f>
        <v/>
      </c>
      <c r="AC212" s="25">
        <f>IF(Config!$B$7&gt;0,(W212/Config!$B$7)*Config!$B$4,0)</f>
        <v/>
      </c>
    </row>
    <row r="213" hidden="1" outlineLevel="1">
      <c r="A213" s="22" t="inlineStr">
        <is>
          <t>May</t>
        </is>
      </c>
      <c r="B213" s="22" t="n">
        <v>2026</v>
      </c>
      <c r="C213" s="22" t="inlineStr">
        <is>
          <t>25-04-2026</t>
        </is>
      </c>
      <c r="D213" s="23" t="n">
        <v>0.7266319444444445</v>
      </c>
      <c r="E213" s="22" t="inlineStr">
        <is>
          <t>Makhana_7-2986</t>
        </is>
      </c>
      <c r="F213" s="22" t="inlineStr">
        <is>
          <t>FG</t>
        </is>
      </c>
      <c r="G213" s="22" t="inlineStr">
        <is>
          <t>Roasted &amp; Flavoured Makhana</t>
        </is>
      </c>
      <c r="H213" s="22" t="inlineStr">
        <is>
          <t>Roasted &amp; Flavored Makhana -Cream and Onion Farmley Composite Jar 77 g</t>
        </is>
      </c>
      <c r="I213" s="22" t="inlineStr">
        <is>
          <t>Prasadam Roasted Makhana</t>
        </is>
      </c>
      <c r="J213" s="24" t="n">
        <v>0.077</v>
      </c>
      <c r="K213" s="24" t="n">
        <v>400</v>
      </c>
      <c r="L213" s="22" t="inlineStr">
        <is>
          <t>SPENCER'S RETAIL LIMITED</t>
        </is>
      </c>
      <c r="M213" s="24" t="n">
        <v>30.8</v>
      </c>
      <c r="N213" s="22" t="inlineStr">
        <is>
          <t>Modern Trade</t>
        </is>
      </c>
      <c r="O213" s="22" t="inlineStr">
        <is>
          <t>Purnea</t>
        </is>
      </c>
      <c r="P213" s="22" t="inlineStr">
        <is>
          <t>Value Added</t>
        </is>
      </c>
      <c r="Q213" s="22" t="inlineStr">
        <is>
          <t>Roasted &amp; Flavoured Makhana</t>
        </is>
      </c>
      <c r="R213" s="25">
        <f>IF(Config!$B$4&gt;0,M213/Config!$B$4,0)</f>
        <v/>
      </c>
      <c r="S213" s="25">
        <f>IF(Config!$B$4&gt;0,K213/Config!$B$4,0)</f>
        <v/>
      </c>
      <c r="T213" s="25">
        <f>R213*Config!$B$7</f>
        <v/>
      </c>
      <c r="U213" s="25">
        <f>S213*Config!$B$7</f>
        <v/>
      </c>
      <c r="V213" s="25" t="n">
        <v>0</v>
      </c>
      <c r="W213" s="25" t="n">
        <v>0</v>
      </c>
      <c r="X213" s="26">
        <f>IF(T213&gt;0,V213/T213,0)</f>
        <v/>
      </c>
      <c r="Y213" s="26">
        <f>IF(U213&gt;0,W213/U213,0)</f>
        <v/>
      </c>
      <c r="Z213" s="25">
        <f>T213-V213</f>
        <v/>
      </c>
      <c r="AA213" s="25">
        <f>U213-W213</f>
        <v/>
      </c>
      <c r="AB213" s="25">
        <f>IF(Config!$B$7&gt;0,(V213/Config!$B$7)*Config!$B$4,0)</f>
        <v/>
      </c>
      <c r="AC213" s="25">
        <f>IF(Config!$B$7&gt;0,(W213/Config!$B$7)*Config!$B$4,0)</f>
        <v/>
      </c>
    </row>
    <row r="214" hidden="1" outlineLevel="1">
      <c r="A214" s="22" t="inlineStr">
        <is>
          <t>May</t>
        </is>
      </c>
      <c r="B214" s="22" t="n">
        <v>2026</v>
      </c>
      <c r="C214" s="22" t="inlineStr">
        <is>
          <t>25-04-2026</t>
        </is>
      </c>
      <c r="D214" s="23" t="n">
        <v>0.7266319444444445</v>
      </c>
      <c r="E214" s="22" t="inlineStr">
        <is>
          <t>Makhana_7-2981</t>
        </is>
      </c>
      <c r="F214" s="22" t="inlineStr">
        <is>
          <t>FG</t>
        </is>
      </c>
      <c r="G214" s="22" t="inlineStr">
        <is>
          <t>Roasted &amp; Flavoured Makhana</t>
        </is>
      </c>
      <c r="H214" s="22" t="inlineStr">
        <is>
          <t>Roasted &amp; Flavored Makhana - Black Pepper Farmley Composite jar 77 g</t>
        </is>
      </c>
      <c r="I214" s="22" t="inlineStr">
        <is>
          <t>Prasadam Roasted Makhana</t>
        </is>
      </c>
      <c r="J214" s="24" t="n">
        <v>0.077</v>
      </c>
      <c r="K214" s="24" t="n">
        <v>400</v>
      </c>
      <c r="L214" s="22" t="inlineStr">
        <is>
          <t>SPENCER'S RETAIL LIMITED</t>
        </is>
      </c>
      <c r="M214" s="24" t="n">
        <v>30.8</v>
      </c>
      <c r="N214" s="22" t="inlineStr">
        <is>
          <t>Modern Trade</t>
        </is>
      </c>
      <c r="O214" s="22" t="inlineStr">
        <is>
          <t>Purnea</t>
        </is>
      </c>
      <c r="P214" s="22" t="inlineStr">
        <is>
          <t>Value Added</t>
        </is>
      </c>
      <c r="Q214" s="22" t="inlineStr">
        <is>
          <t>Roasted &amp; Flavoured Makhana</t>
        </is>
      </c>
      <c r="R214" s="25">
        <f>IF(Config!$B$4&gt;0,M214/Config!$B$4,0)</f>
        <v/>
      </c>
      <c r="S214" s="25">
        <f>IF(Config!$B$4&gt;0,K214/Config!$B$4,0)</f>
        <v/>
      </c>
      <c r="T214" s="25">
        <f>R214*Config!$B$7</f>
        <v/>
      </c>
      <c r="U214" s="25">
        <f>S214*Config!$B$7</f>
        <v/>
      </c>
      <c r="V214" s="25" t="n">
        <v>0</v>
      </c>
      <c r="W214" s="25" t="n">
        <v>0</v>
      </c>
      <c r="X214" s="26">
        <f>IF(T214&gt;0,V214/T214,0)</f>
        <v/>
      </c>
      <c r="Y214" s="26">
        <f>IF(U214&gt;0,W214/U214,0)</f>
        <v/>
      </c>
      <c r="Z214" s="25">
        <f>T214-V214</f>
        <v/>
      </c>
      <c r="AA214" s="25">
        <f>U214-W214</f>
        <v/>
      </c>
      <c r="AB214" s="25">
        <f>IF(Config!$B$7&gt;0,(V214/Config!$B$7)*Config!$B$4,0)</f>
        <v/>
      </c>
      <c r="AC214" s="25">
        <f>IF(Config!$B$7&gt;0,(W214/Config!$B$7)*Config!$B$4,0)</f>
        <v/>
      </c>
    </row>
    <row r="215" hidden="1" outlineLevel="1">
      <c r="A215" s="22" t="inlineStr">
        <is>
          <t>May</t>
        </is>
      </c>
      <c r="B215" s="22" t="n">
        <v>2026</v>
      </c>
      <c r="C215" s="22" t="inlineStr">
        <is>
          <t>25-04-2026</t>
        </is>
      </c>
      <c r="D215" s="23" t="n">
        <v>0.7266319444444445</v>
      </c>
      <c r="E215" s="22" t="inlineStr">
        <is>
          <t>Makhana_7-2979</t>
        </is>
      </c>
      <c r="F215" s="22" t="inlineStr">
        <is>
          <t>FG</t>
        </is>
      </c>
      <c r="G215" s="22" t="inlineStr">
        <is>
          <t>Roasted &amp; Flavoured Makhana</t>
        </is>
      </c>
      <c r="H215" s="22" t="inlineStr">
        <is>
          <t>Roasted &amp; Flavored Makhana -Cheddar Cheese Farmley Composite Jar 77 g</t>
        </is>
      </c>
      <c r="I215" s="22" t="inlineStr">
        <is>
          <t>Prasadam Roasted Makhana</t>
        </is>
      </c>
      <c r="J215" s="24" t="n">
        <v>0.077</v>
      </c>
      <c r="K215" s="24" t="n">
        <v>400</v>
      </c>
      <c r="L215" s="22" t="inlineStr">
        <is>
          <t>SPENCER'S RETAIL LIMITED</t>
        </is>
      </c>
      <c r="M215" s="24" t="n">
        <v>30.8</v>
      </c>
      <c r="N215" s="22" t="inlineStr">
        <is>
          <t>Modern Trade</t>
        </is>
      </c>
      <c r="O215" s="22" t="inlineStr">
        <is>
          <t>Purnea</t>
        </is>
      </c>
      <c r="P215" s="22" t="inlineStr">
        <is>
          <t>Value Added</t>
        </is>
      </c>
      <c r="Q215" s="22" t="inlineStr">
        <is>
          <t>Roasted &amp; Flavoured Makhana</t>
        </is>
      </c>
      <c r="R215" s="25">
        <f>IF(Config!$B$4&gt;0,M215/Config!$B$4,0)</f>
        <v/>
      </c>
      <c r="S215" s="25">
        <f>IF(Config!$B$4&gt;0,K215/Config!$B$4,0)</f>
        <v/>
      </c>
      <c r="T215" s="25">
        <f>R215*Config!$B$7</f>
        <v/>
      </c>
      <c r="U215" s="25">
        <f>S215*Config!$B$7</f>
        <v/>
      </c>
      <c r="V215" s="25" t="n">
        <v>0</v>
      </c>
      <c r="W215" s="25" t="n">
        <v>0</v>
      </c>
      <c r="X215" s="26">
        <f>IF(T215&gt;0,V215/T215,0)</f>
        <v/>
      </c>
      <c r="Y215" s="26">
        <f>IF(U215&gt;0,W215/U215,0)</f>
        <v/>
      </c>
      <c r="Z215" s="25">
        <f>T215-V215</f>
        <v/>
      </c>
      <c r="AA215" s="25">
        <f>U215-W215</f>
        <v/>
      </c>
      <c r="AB215" s="25">
        <f>IF(Config!$B$7&gt;0,(V215/Config!$B$7)*Config!$B$4,0)</f>
        <v/>
      </c>
      <c r="AC215" s="25">
        <f>IF(Config!$B$7&gt;0,(W215/Config!$B$7)*Config!$B$4,0)</f>
        <v/>
      </c>
    </row>
    <row r="216" hidden="1" outlineLevel="1">
      <c r="A216" s="22" t="inlineStr">
        <is>
          <t>May</t>
        </is>
      </c>
      <c r="B216" s="22" t="n">
        <v>2026</v>
      </c>
      <c r="C216" s="22" t="inlineStr">
        <is>
          <t>25-04-2026</t>
        </is>
      </c>
      <c r="D216" s="23" t="n">
        <v>0.7266435185185185</v>
      </c>
      <c r="E216" s="22" t="inlineStr">
        <is>
          <t>Makhana_7-30098</t>
        </is>
      </c>
      <c r="F216" s="22" t="inlineStr">
        <is>
          <t>FG</t>
        </is>
      </c>
      <c r="G216" s="22" t="inlineStr">
        <is>
          <t>Makhana Raw</t>
        </is>
      </c>
      <c r="H216" s="22" t="inlineStr">
        <is>
          <t>Prasadam Makhana Center Seal Pouch 200 g- NEW</t>
        </is>
      </c>
      <c r="I216" s="22" t="inlineStr">
        <is>
          <t>Prasadam Makhana</t>
        </is>
      </c>
      <c r="J216" s="24" t="n">
        <v>0.2</v>
      </c>
      <c r="K216" s="24" t="n">
        <v>700</v>
      </c>
      <c r="L216" s="22" t="inlineStr">
        <is>
          <t>MAX HYPERMARKET INDIA PRIVATE LIMITED</t>
        </is>
      </c>
      <c r="M216" s="24" t="n">
        <v>140</v>
      </c>
      <c r="N216" s="22" t="inlineStr">
        <is>
          <t>Modern Trade</t>
        </is>
      </c>
      <c r="O216" s="22" t="inlineStr">
        <is>
          <t>Purnea</t>
        </is>
      </c>
      <c r="P216" s="22" t="inlineStr">
        <is>
          <t>KVI</t>
        </is>
      </c>
      <c r="Q216" s="22" t="inlineStr">
        <is>
          <t>Makhana Raw</t>
        </is>
      </c>
      <c r="R216" s="25">
        <f>IF(Config!$B$4&gt;0,M216/Config!$B$4,0)</f>
        <v/>
      </c>
      <c r="S216" s="25">
        <f>IF(Config!$B$4&gt;0,K216/Config!$B$4,0)</f>
        <v/>
      </c>
      <c r="T216" s="25">
        <f>R216*Config!$B$7</f>
        <v/>
      </c>
      <c r="U216" s="25">
        <f>S216*Config!$B$7</f>
        <v/>
      </c>
      <c r="V216" s="25" t="n">
        <v>88</v>
      </c>
      <c r="W216" s="25" t="n">
        <v>440</v>
      </c>
      <c r="X216" s="26">
        <f>IF(T216&gt;0,V216/T216,0)</f>
        <v/>
      </c>
      <c r="Y216" s="26">
        <f>IF(U216&gt;0,W216/U216,0)</f>
        <v/>
      </c>
      <c r="Z216" s="25">
        <f>T216-V216</f>
        <v/>
      </c>
      <c r="AA216" s="25">
        <f>U216-W216</f>
        <v/>
      </c>
      <c r="AB216" s="25">
        <f>IF(Config!$B$7&gt;0,(V216/Config!$B$7)*Config!$B$4,0)</f>
        <v/>
      </c>
      <c r="AC216" s="25">
        <f>IF(Config!$B$7&gt;0,(W216/Config!$B$7)*Config!$B$4,0)</f>
        <v/>
      </c>
    </row>
    <row r="217" hidden="1" outlineLevel="1">
      <c r="A217" s="22" t="inlineStr">
        <is>
          <t>May</t>
        </is>
      </c>
      <c r="B217" s="22" t="n">
        <v>2026</v>
      </c>
      <c r="C217" s="22" t="inlineStr">
        <is>
          <t>25-04-2026</t>
        </is>
      </c>
      <c r="D217" s="23" t="n">
        <v>0.7266435185185185</v>
      </c>
      <c r="E217" s="22" t="inlineStr">
        <is>
          <t>Makhana_7-2980</t>
        </is>
      </c>
      <c r="F217" s="22" t="inlineStr">
        <is>
          <t>FG</t>
        </is>
      </c>
      <c r="G217" s="22" t="inlineStr">
        <is>
          <t>Roasted &amp; Flavoured Makhana</t>
        </is>
      </c>
      <c r="H217" s="22" t="inlineStr">
        <is>
          <t>Roasted &amp; Flavored Makhana - Mint Farmley Composite Jar 77 g</t>
        </is>
      </c>
      <c r="I217" s="22" t="inlineStr">
        <is>
          <t>Prasadam Roasted Makhana</t>
        </is>
      </c>
      <c r="J217" s="24" t="n">
        <v>0.077</v>
      </c>
      <c r="K217" s="24" t="n">
        <v>300</v>
      </c>
      <c r="L217" s="22" t="inlineStr">
        <is>
          <t>MAX HYPERMARKET INDIA PRIVATE LIMITED</t>
        </is>
      </c>
      <c r="M217" s="24" t="n">
        <v>23.1</v>
      </c>
      <c r="N217" s="22" t="inlineStr">
        <is>
          <t>Modern Trade</t>
        </is>
      </c>
      <c r="O217" s="22" t="inlineStr">
        <is>
          <t>Purnea</t>
        </is>
      </c>
      <c r="P217" s="22" t="inlineStr">
        <is>
          <t>Value Added</t>
        </is>
      </c>
      <c r="Q217" s="22" t="inlineStr">
        <is>
          <t>Roasted &amp; Flavoured Makhana</t>
        </is>
      </c>
      <c r="R217" s="25">
        <f>IF(Config!$B$4&gt;0,M217/Config!$B$4,0)</f>
        <v/>
      </c>
      <c r="S217" s="25">
        <f>IF(Config!$B$4&gt;0,K217/Config!$B$4,0)</f>
        <v/>
      </c>
      <c r="T217" s="25">
        <f>R217*Config!$B$7</f>
        <v/>
      </c>
      <c r="U217" s="25">
        <f>S217*Config!$B$7</f>
        <v/>
      </c>
      <c r="V217" s="25" t="n">
        <v>0</v>
      </c>
      <c r="W217" s="25" t="n">
        <v>0</v>
      </c>
      <c r="X217" s="26">
        <f>IF(T217&gt;0,V217/T217,0)</f>
        <v/>
      </c>
      <c r="Y217" s="26">
        <f>IF(U217&gt;0,W217/U217,0)</f>
        <v/>
      </c>
      <c r="Z217" s="25">
        <f>T217-V217</f>
        <v/>
      </c>
      <c r="AA217" s="25">
        <f>U217-W217</f>
        <v/>
      </c>
      <c r="AB217" s="25">
        <f>IF(Config!$B$7&gt;0,(V217/Config!$B$7)*Config!$B$4,0)</f>
        <v/>
      </c>
      <c r="AC217" s="25">
        <f>IF(Config!$B$7&gt;0,(W217/Config!$B$7)*Config!$B$4,0)</f>
        <v/>
      </c>
    </row>
    <row r="218" hidden="1" outlineLevel="1">
      <c r="A218" s="22" t="inlineStr">
        <is>
          <t>May</t>
        </is>
      </c>
      <c r="B218" s="22" t="n">
        <v>2026</v>
      </c>
      <c r="C218" s="22" t="inlineStr">
        <is>
          <t>25-04-2026</t>
        </is>
      </c>
      <c r="D218" s="23" t="n">
        <v>0.7266435185185185</v>
      </c>
      <c r="E218" s="22" t="inlineStr">
        <is>
          <t>Makhana_7-2983</t>
        </is>
      </c>
      <c r="F218" s="22" t="inlineStr">
        <is>
          <t>FG</t>
        </is>
      </c>
      <c r="G218" s="22" t="inlineStr">
        <is>
          <t>Roasted &amp; Flavoured Makhana</t>
        </is>
      </c>
      <c r="H218" s="22" t="inlineStr">
        <is>
          <t>Roasted &amp; Flavored Makhana - Peri Peri Farmley Composite Jar 77 g</t>
        </is>
      </c>
      <c r="I218" s="22" t="inlineStr">
        <is>
          <t>Prasadam Roasted Makhana</t>
        </is>
      </c>
      <c r="J218" s="24" t="n">
        <v>0.077</v>
      </c>
      <c r="K218" s="24" t="n">
        <v>200</v>
      </c>
      <c r="L218" s="22" t="inlineStr">
        <is>
          <t>MAX HYPERMARKET INDIA PRIVATE LIMITED</t>
        </is>
      </c>
      <c r="M218" s="24" t="n">
        <v>15.4</v>
      </c>
      <c r="N218" s="22" t="inlineStr">
        <is>
          <t>Modern Trade</t>
        </is>
      </c>
      <c r="O218" s="22" t="inlineStr">
        <is>
          <t>Purnea</t>
        </is>
      </c>
      <c r="P218" s="22" t="inlineStr">
        <is>
          <t>Value Added</t>
        </is>
      </c>
      <c r="Q218" s="22" t="inlineStr">
        <is>
          <t>Roasted &amp; Flavoured Makhana</t>
        </is>
      </c>
      <c r="R218" s="25">
        <f>IF(Config!$B$4&gt;0,M218/Config!$B$4,0)</f>
        <v/>
      </c>
      <c r="S218" s="25">
        <f>IF(Config!$B$4&gt;0,K218/Config!$B$4,0)</f>
        <v/>
      </c>
      <c r="T218" s="25">
        <f>R218*Config!$B$7</f>
        <v/>
      </c>
      <c r="U218" s="25">
        <f>S218*Config!$B$7</f>
        <v/>
      </c>
      <c r="V218" s="25" t="n">
        <v>0</v>
      </c>
      <c r="W218" s="25" t="n">
        <v>0</v>
      </c>
      <c r="X218" s="26">
        <f>IF(T218&gt;0,V218/T218,0)</f>
        <v/>
      </c>
      <c r="Y218" s="26">
        <f>IF(U218&gt;0,W218/U218,0)</f>
        <v/>
      </c>
      <c r="Z218" s="25">
        <f>T218-V218</f>
        <v/>
      </c>
      <c r="AA218" s="25">
        <f>U218-W218</f>
        <v/>
      </c>
      <c r="AB218" s="25">
        <f>IF(Config!$B$7&gt;0,(V218/Config!$B$7)*Config!$B$4,0)</f>
        <v/>
      </c>
      <c r="AC218" s="25">
        <f>IF(Config!$B$7&gt;0,(W218/Config!$B$7)*Config!$B$4,0)</f>
        <v/>
      </c>
    </row>
    <row r="219" hidden="1" outlineLevel="1">
      <c r="A219" s="22" t="inlineStr">
        <is>
          <t>May</t>
        </is>
      </c>
      <c r="B219" s="22" t="n">
        <v>2026</v>
      </c>
      <c r="C219" s="22" t="inlineStr">
        <is>
          <t>25-04-2026</t>
        </is>
      </c>
      <c r="D219" s="23" t="n">
        <v>0.7266435185185185</v>
      </c>
      <c r="E219" s="22" t="inlineStr">
        <is>
          <t>Makhana_7-2986</t>
        </is>
      </c>
      <c r="F219" s="22" t="inlineStr">
        <is>
          <t>FG</t>
        </is>
      </c>
      <c r="G219" s="22" t="inlineStr">
        <is>
          <t>Roasted &amp; Flavoured Makhana</t>
        </is>
      </c>
      <c r="H219" s="22" t="inlineStr">
        <is>
          <t>Roasted &amp; Flavored Makhana -Cream and Onion Farmley Composite Jar 77 g</t>
        </is>
      </c>
      <c r="I219" s="22" t="inlineStr">
        <is>
          <t>Prasadam Roasted Makhana</t>
        </is>
      </c>
      <c r="J219" s="24" t="n">
        <v>0.077</v>
      </c>
      <c r="K219" s="24" t="n">
        <v>200</v>
      </c>
      <c r="L219" s="22" t="inlineStr">
        <is>
          <t>MAX HYPERMARKET INDIA PRIVATE LIMITED</t>
        </is>
      </c>
      <c r="M219" s="24" t="n">
        <v>15.4</v>
      </c>
      <c r="N219" s="22" t="inlineStr">
        <is>
          <t>Modern Trade</t>
        </is>
      </c>
      <c r="O219" s="22" t="inlineStr">
        <is>
          <t>Purnea</t>
        </is>
      </c>
      <c r="P219" s="22" t="inlineStr">
        <is>
          <t>Value Added</t>
        </is>
      </c>
      <c r="Q219" s="22" t="inlineStr">
        <is>
          <t>Roasted &amp; Flavoured Makhana</t>
        </is>
      </c>
      <c r="R219" s="25">
        <f>IF(Config!$B$4&gt;0,M219/Config!$B$4,0)</f>
        <v/>
      </c>
      <c r="S219" s="25">
        <f>IF(Config!$B$4&gt;0,K219/Config!$B$4,0)</f>
        <v/>
      </c>
      <c r="T219" s="25">
        <f>R219*Config!$B$7</f>
        <v/>
      </c>
      <c r="U219" s="25">
        <f>S219*Config!$B$7</f>
        <v/>
      </c>
      <c r="V219" s="25" t="n">
        <v>0</v>
      </c>
      <c r="W219" s="25" t="n">
        <v>0</v>
      </c>
      <c r="X219" s="26">
        <f>IF(T219&gt;0,V219/T219,0)</f>
        <v/>
      </c>
      <c r="Y219" s="26">
        <f>IF(U219&gt;0,W219/U219,0)</f>
        <v/>
      </c>
      <c r="Z219" s="25">
        <f>T219-V219</f>
        <v/>
      </c>
      <c r="AA219" s="25">
        <f>U219-W219</f>
        <v/>
      </c>
      <c r="AB219" s="25">
        <f>IF(Config!$B$7&gt;0,(V219/Config!$B$7)*Config!$B$4,0)</f>
        <v/>
      </c>
      <c r="AC219" s="25">
        <f>IF(Config!$B$7&gt;0,(W219/Config!$B$7)*Config!$B$4,0)</f>
        <v/>
      </c>
    </row>
    <row r="220" hidden="1" outlineLevel="1">
      <c r="A220" s="22" t="inlineStr">
        <is>
          <t>May</t>
        </is>
      </c>
      <c r="B220" s="22" t="n">
        <v>2026</v>
      </c>
      <c r="C220" s="22" t="inlineStr">
        <is>
          <t>25-04-2026</t>
        </is>
      </c>
      <c r="D220" s="23" t="n">
        <v>0.7266550925925926</v>
      </c>
      <c r="E220" s="22" t="inlineStr">
        <is>
          <t>Makhana_7-30165</t>
        </is>
      </c>
      <c r="F220" s="22" t="inlineStr">
        <is>
          <t>FG</t>
        </is>
      </c>
      <c r="G220" s="22" t="inlineStr">
        <is>
          <t>Roasted &amp; Flavoured Makhana</t>
        </is>
      </c>
      <c r="H220" s="22" t="inlineStr">
        <is>
          <t>Roasted &amp; Flavored Makhana - Cream N Onion Farmley Composite Jar 83 g</t>
        </is>
      </c>
      <c r="I220" s="22" t="inlineStr">
        <is>
          <t>Prasadam Roasted Makhana</t>
        </is>
      </c>
      <c r="J220" s="24" t="n">
        <v>0.083</v>
      </c>
      <c r="K220" s="24" t="n">
        <v>312</v>
      </c>
      <c r="L220" s="22" t="inlineStr">
        <is>
          <t>Avenue Supermarts Ltd</t>
        </is>
      </c>
      <c r="M220" s="24" t="n">
        <v>25.9</v>
      </c>
      <c r="N220" s="22" t="inlineStr">
        <is>
          <t>Modern Trade</t>
        </is>
      </c>
      <c r="O220" s="22" t="inlineStr">
        <is>
          <t>Purnea</t>
        </is>
      </c>
      <c r="P220" s="22" t="inlineStr">
        <is>
          <t>Value Added</t>
        </is>
      </c>
      <c r="Q220" s="22" t="inlineStr">
        <is>
          <t>Roasted &amp; Flavoured Makhana</t>
        </is>
      </c>
      <c r="R220" s="25">
        <f>IF(Config!$B$4&gt;0,M220/Config!$B$4,0)</f>
        <v/>
      </c>
      <c r="S220" s="25">
        <f>IF(Config!$B$4&gt;0,K220/Config!$B$4,0)</f>
        <v/>
      </c>
      <c r="T220" s="25">
        <f>R220*Config!$B$7</f>
        <v/>
      </c>
      <c r="U220" s="25">
        <f>S220*Config!$B$7</f>
        <v/>
      </c>
      <c r="V220" s="25" t="n">
        <v>3.98</v>
      </c>
      <c r="W220" s="25" t="n">
        <v>48</v>
      </c>
      <c r="X220" s="26">
        <f>IF(T220&gt;0,V220/T220,0)</f>
        <v/>
      </c>
      <c r="Y220" s="26">
        <f>IF(U220&gt;0,W220/U220,0)</f>
        <v/>
      </c>
      <c r="Z220" s="25">
        <f>T220-V220</f>
        <v/>
      </c>
      <c r="AA220" s="25">
        <f>U220-W220</f>
        <v/>
      </c>
      <c r="AB220" s="25">
        <f>IF(Config!$B$7&gt;0,(V220/Config!$B$7)*Config!$B$4,0)</f>
        <v/>
      </c>
      <c r="AC220" s="25">
        <f>IF(Config!$B$7&gt;0,(W220/Config!$B$7)*Config!$B$4,0)</f>
        <v/>
      </c>
    </row>
    <row r="221" hidden="1" outlineLevel="1">
      <c r="A221" s="22" t="inlineStr">
        <is>
          <t>May</t>
        </is>
      </c>
      <c r="B221" s="22" t="n">
        <v>2026</v>
      </c>
      <c r="C221" s="22" t="inlineStr">
        <is>
          <t>25-04-2026</t>
        </is>
      </c>
      <c r="D221" s="23" t="n">
        <v>0.7266550925925926</v>
      </c>
      <c r="E221" s="22" t="inlineStr">
        <is>
          <t>Makhana_7-30166</t>
        </is>
      </c>
      <c r="F221" s="22" t="inlineStr">
        <is>
          <t>FG</t>
        </is>
      </c>
      <c r="G221" s="22" t="inlineStr">
        <is>
          <t>Roasted &amp; Flavoured Makhana</t>
        </is>
      </c>
      <c r="H221" s="22" t="inlineStr">
        <is>
          <t>Roasted &amp; Flavored Makhana - Mint Farmley Composite  Jar 83 g</t>
        </is>
      </c>
      <c r="I221" s="22" t="inlineStr">
        <is>
          <t>Prasadam Roasted Makhana</t>
        </is>
      </c>
      <c r="J221" s="24" t="n">
        <v>0.083</v>
      </c>
      <c r="K221" s="24" t="n">
        <v>312</v>
      </c>
      <c r="L221" s="22" t="inlineStr">
        <is>
          <t>Avenue Supermarts Ltd</t>
        </is>
      </c>
      <c r="M221" s="24" t="n">
        <v>25.9</v>
      </c>
      <c r="N221" s="22" t="inlineStr">
        <is>
          <t>Modern Trade</t>
        </is>
      </c>
      <c r="O221" s="22" t="inlineStr">
        <is>
          <t>Purnea</t>
        </is>
      </c>
      <c r="P221" s="22" t="inlineStr">
        <is>
          <t>Value Added</t>
        </is>
      </c>
      <c r="Q221" s="22" t="inlineStr">
        <is>
          <t>Roasted &amp; Flavoured Makhana</t>
        </is>
      </c>
      <c r="R221" s="25">
        <f>IF(Config!$B$4&gt;0,M221/Config!$B$4,0)</f>
        <v/>
      </c>
      <c r="S221" s="25">
        <f>IF(Config!$B$4&gt;0,K221/Config!$B$4,0)</f>
        <v/>
      </c>
      <c r="T221" s="25">
        <f>R221*Config!$B$7</f>
        <v/>
      </c>
      <c r="U221" s="25">
        <f>S221*Config!$B$7</f>
        <v/>
      </c>
      <c r="V221" s="25" t="n">
        <v>3.98</v>
      </c>
      <c r="W221" s="25" t="n">
        <v>48</v>
      </c>
      <c r="X221" s="26">
        <f>IF(T221&gt;0,V221/T221,0)</f>
        <v/>
      </c>
      <c r="Y221" s="26">
        <f>IF(U221&gt;0,W221/U221,0)</f>
        <v/>
      </c>
      <c r="Z221" s="25">
        <f>T221-V221</f>
        <v/>
      </c>
      <c r="AA221" s="25">
        <f>U221-W221</f>
        <v/>
      </c>
      <c r="AB221" s="25">
        <f>IF(Config!$B$7&gt;0,(V221/Config!$B$7)*Config!$B$4,0)</f>
        <v/>
      </c>
      <c r="AC221" s="25">
        <f>IF(Config!$B$7&gt;0,(W221/Config!$B$7)*Config!$B$4,0)</f>
        <v/>
      </c>
    </row>
    <row r="222" hidden="1" outlineLevel="1">
      <c r="A222" s="22" t="inlineStr">
        <is>
          <t>May</t>
        </is>
      </c>
      <c r="B222" s="22" t="n">
        <v>2026</v>
      </c>
      <c r="C222" s="22" t="inlineStr">
        <is>
          <t>25-04-2026</t>
        </is>
      </c>
      <c r="D222" s="23" t="n">
        <v>0.7266550925925926</v>
      </c>
      <c r="E222" s="22" t="inlineStr">
        <is>
          <t>Makhana_7-30167</t>
        </is>
      </c>
      <c r="F222" s="22" t="inlineStr">
        <is>
          <t>FG</t>
        </is>
      </c>
      <c r="G222" s="22" t="inlineStr">
        <is>
          <t>Roasted &amp; Flavoured Makhana</t>
        </is>
      </c>
      <c r="H222" s="22" t="inlineStr">
        <is>
          <t xml:space="preserve">Roasted &amp; Salted Makhana Farmley Composite Jar 83 g	</t>
        </is>
      </c>
      <c r="I222" s="22" t="inlineStr">
        <is>
          <t>Prasadam Roasted Makhana</t>
        </is>
      </c>
      <c r="J222" s="24" t="n">
        <v>0.083</v>
      </c>
      <c r="K222" s="24" t="n">
        <v>312</v>
      </c>
      <c r="L222" s="22" t="inlineStr">
        <is>
          <t>Avenue Supermarts Ltd</t>
        </is>
      </c>
      <c r="M222" s="24" t="n">
        <v>25.9</v>
      </c>
      <c r="N222" s="22" t="inlineStr">
        <is>
          <t>Modern Trade</t>
        </is>
      </c>
      <c r="O222" s="22" t="inlineStr">
        <is>
          <t>Purnea</t>
        </is>
      </c>
      <c r="P222" s="22" t="inlineStr">
        <is>
          <t>Value Added</t>
        </is>
      </c>
      <c r="Q222" s="22" t="inlineStr">
        <is>
          <t>Roasted &amp; Flavoured Makhana</t>
        </is>
      </c>
      <c r="R222" s="25">
        <f>IF(Config!$B$4&gt;0,M222/Config!$B$4,0)</f>
        <v/>
      </c>
      <c r="S222" s="25">
        <f>IF(Config!$B$4&gt;0,K222/Config!$B$4,0)</f>
        <v/>
      </c>
      <c r="T222" s="25">
        <f>R222*Config!$B$7</f>
        <v/>
      </c>
      <c r="U222" s="25">
        <f>S222*Config!$B$7</f>
        <v/>
      </c>
      <c r="V222" s="25" t="n">
        <v>15.94</v>
      </c>
      <c r="W222" s="25" t="n">
        <v>192</v>
      </c>
      <c r="X222" s="26">
        <f>IF(T222&gt;0,V222/T222,0)</f>
        <v/>
      </c>
      <c r="Y222" s="26">
        <f>IF(U222&gt;0,W222/U222,0)</f>
        <v/>
      </c>
      <c r="Z222" s="25">
        <f>T222-V222</f>
        <v/>
      </c>
      <c r="AA222" s="25">
        <f>U222-W222</f>
        <v/>
      </c>
      <c r="AB222" s="25">
        <f>IF(Config!$B$7&gt;0,(V222/Config!$B$7)*Config!$B$4,0)</f>
        <v/>
      </c>
      <c r="AC222" s="25">
        <f>IF(Config!$B$7&gt;0,(W222/Config!$B$7)*Config!$B$4,0)</f>
        <v/>
      </c>
    </row>
    <row r="223" hidden="1" outlineLevel="1">
      <c r="A223" s="22" t="inlineStr">
        <is>
          <t>May</t>
        </is>
      </c>
      <c r="B223" s="22" t="n">
        <v>2026</v>
      </c>
      <c r="C223" s="22" t="inlineStr">
        <is>
          <t>25-04-2026</t>
        </is>
      </c>
      <c r="D223" s="23" t="n">
        <v>0.7266550925925926</v>
      </c>
      <c r="E223" s="22" t="inlineStr">
        <is>
          <t>Makhana_7-30164</t>
        </is>
      </c>
      <c r="F223" s="22" t="inlineStr">
        <is>
          <t>FG</t>
        </is>
      </c>
      <c r="G223" s="22" t="inlineStr">
        <is>
          <t>Roasted &amp; Flavoured Makhana</t>
        </is>
      </c>
      <c r="H223" s="22" t="inlineStr">
        <is>
          <t>Roasted &amp; Flavored Makhana - Peri Peri Farmley Composite Jar 83 g</t>
        </is>
      </c>
      <c r="I223" s="22" t="inlineStr">
        <is>
          <t>Prasadam Roasted Makhana</t>
        </is>
      </c>
      <c r="J223" s="24" t="n">
        <v>0.083</v>
      </c>
      <c r="K223" s="24" t="n">
        <v>312</v>
      </c>
      <c r="L223" s="22" t="inlineStr">
        <is>
          <t>Avenue Supermarts Ltd</t>
        </is>
      </c>
      <c r="M223" s="24" t="n">
        <v>25.9</v>
      </c>
      <c r="N223" s="22" t="inlineStr">
        <is>
          <t>Modern Trade</t>
        </is>
      </c>
      <c r="O223" s="22" t="inlineStr">
        <is>
          <t>Purnea</t>
        </is>
      </c>
      <c r="P223" s="22" t="inlineStr">
        <is>
          <t>Value Added</t>
        </is>
      </c>
      <c r="Q223" s="22" t="inlineStr">
        <is>
          <t>Roasted &amp; Flavoured Makhana</t>
        </is>
      </c>
      <c r="R223" s="25">
        <f>IF(Config!$B$4&gt;0,M223/Config!$B$4,0)</f>
        <v/>
      </c>
      <c r="S223" s="25">
        <f>IF(Config!$B$4&gt;0,K223/Config!$B$4,0)</f>
        <v/>
      </c>
      <c r="T223" s="25">
        <f>R223*Config!$B$7</f>
        <v/>
      </c>
      <c r="U223" s="25">
        <f>S223*Config!$B$7</f>
        <v/>
      </c>
      <c r="V223" s="25" t="n">
        <v>11.95</v>
      </c>
      <c r="W223" s="25" t="n">
        <v>144</v>
      </c>
      <c r="X223" s="26">
        <f>IF(T223&gt;0,V223/T223,0)</f>
        <v/>
      </c>
      <c r="Y223" s="26">
        <f>IF(U223&gt;0,W223/U223,0)</f>
        <v/>
      </c>
      <c r="Z223" s="25">
        <f>T223-V223</f>
        <v/>
      </c>
      <c r="AA223" s="25">
        <f>U223-W223</f>
        <v/>
      </c>
      <c r="AB223" s="25">
        <f>IF(Config!$B$7&gt;0,(V223/Config!$B$7)*Config!$B$4,0)</f>
        <v/>
      </c>
      <c r="AC223" s="25">
        <f>IF(Config!$B$7&gt;0,(W223/Config!$B$7)*Config!$B$4,0)</f>
        <v/>
      </c>
    </row>
    <row r="224" hidden="1" outlineLevel="1">
      <c r="A224" s="22" t="inlineStr">
        <is>
          <t>May</t>
        </is>
      </c>
      <c r="B224" s="22" t="n">
        <v>2026</v>
      </c>
      <c r="C224" s="22" t="inlineStr">
        <is>
          <t>25-04-2026</t>
        </is>
      </c>
      <c r="D224" s="23" t="n">
        <v>0.7266550925925926</v>
      </c>
      <c r="E224" s="22" t="inlineStr">
        <is>
          <t>Makhana_7-2995</t>
        </is>
      </c>
      <c r="F224" s="22" t="inlineStr">
        <is>
          <t>FG</t>
        </is>
      </c>
      <c r="G224" s="22" t="inlineStr">
        <is>
          <t>Roasted &amp; Flavoured Makhana</t>
        </is>
      </c>
      <c r="H224" s="22" t="inlineStr">
        <is>
          <t>Roasted &amp; Flavoured Cream &amp; Onion Makhana Farmley Jar 55 g</t>
        </is>
      </c>
      <c r="I224" s="22" t="inlineStr">
        <is>
          <t>Prasadam Roasted Makhana</t>
        </is>
      </c>
      <c r="J224" s="24" t="n">
        <v>0.055</v>
      </c>
      <c r="K224" s="24" t="n">
        <v>350</v>
      </c>
      <c r="L224" s="22" t="inlineStr">
        <is>
          <t>Market Ninety Nine Private Limited</t>
        </is>
      </c>
      <c r="M224" s="24" t="n">
        <v>19.25</v>
      </c>
      <c r="N224" s="22" t="inlineStr">
        <is>
          <t>Modern Trade</t>
        </is>
      </c>
      <c r="O224" s="22" t="inlineStr">
        <is>
          <t>Purnea</t>
        </is>
      </c>
      <c r="P224" s="22" t="inlineStr">
        <is>
          <t>Value Added</t>
        </is>
      </c>
      <c r="Q224" s="22" t="inlineStr">
        <is>
          <t>Roasted &amp; Flavoured Makhana</t>
        </is>
      </c>
      <c r="R224" s="25">
        <f>IF(Config!$B$4&gt;0,M224/Config!$B$4,0)</f>
        <v/>
      </c>
      <c r="S224" s="25">
        <f>IF(Config!$B$4&gt;0,K224/Config!$B$4,0)</f>
        <v/>
      </c>
      <c r="T224" s="25">
        <f>R224*Config!$B$7</f>
        <v/>
      </c>
      <c r="U224" s="25">
        <f>S224*Config!$B$7</f>
        <v/>
      </c>
      <c r="V224" s="25" t="n">
        <v>15.4</v>
      </c>
      <c r="W224" s="25" t="n">
        <v>280</v>
      </c>
      <c r="X224" s="26">
        <f>IF(T224&gt;0,V224/T224,0)</f>
        <v/>
      </c>
      <c r="Y224" s="26">
        <f>IF(U224&gt;0,W224/U224,0)</f>
        <v/>
      </c>
      <c r="Z224" s="25">
        <f>T224-V224</f>
        <v/>
      </c>
      <c r="AA224" s="25">
        <f>U224-W224</f>
        <v/>
      </c>
      <c r="AB224" s="25">
        <f>IF(Config!$B$7&gt;0,(V224/Config!$B$7)*Config!$B$4,0)</f>
        <v/>
      </c>
      <c r="AC224" s="25">
        <f>IF(Config!$B$7&gt;0,(W224/Config!$B$7)*Config!$B$4,0)</f>
        <v/>
      </c>
    </row>
    <row r="225" hidden="1" outlineLevel="1">
      <c r="A225" s="22" t="inlineStr">
        <is>
          <t>May</t>
        </is>
      </c>
      <c r="B225" s="22" t="n">
        <v>2026</v>
      </c>
      <c r="C225" s="22" t="inlineStr">
        <is>
          <t>25-04-2026</t>
        </is>
      </c>
      <c r="D225" s="23" t="n">
        <v>0.7266550925925926</v>
      </c>
      <c r="E225" s="22" t="inlineStr">
        <is>
          <t>Makhana_7-2994</t>
        </is>
      </c>
      <c r="F225" s="22" t="inlineStr">
        <is>
          <t>FG</t>
        </is>
      </c>
      <c r="G225" s="22" t="inlineStr">
        <is>
          <t>Roasted &amp; Flavoured Makhana</t>
        </is>
      </c>
      <c r="H225" s="22" t="inlineStr">
        <is>
          <t>Roasted &amp; Salted Makhana Farmley Jar 55 g</t>
        </is>
      </c>
      <c r="I225" s="22" t="inlineStr">
        <is>
          <t>Prasadam Roasted Makhana</t>
        </is>
      </c>
      <c r="J225" s="24" t="n">
        <v>0.055</v>
      </c>
      <c r="K225" s="24" t="n">
        <v>245</v>
      </c>
      <c r="L225" s="22" t="inlineStr">
        <is>
          <t>Market Ninety Nine Private Limited</t>
        </is>
      </c>
      <c r="M225" s="24" t="n">
        <v>13.47</v>
      </c>
      <c r="N225" s="22" t="inlineStr">
        <is>
          <t>Modern Trade</t>
        </is>
      </c>
      <c r="O225" s="22" t="inlineStr">
        <is>
          <t>Purnea</t>
        </is>
      </c>
      <c r="P225" s="22" t="inlineStr">
        <is>
          <t>Value Added</t>
        </is>
      </c>
      <c r="Q225" s="22" t="inlineStr">
        <is>
          <t>Roasted &amp; Flavoured Makhana</t>
        </is>
      </c>
      <c r="R225" s="25">
        <f>IF(Config!$B$4&gt;0,M225/Config!$B$4,0)</f>
        <v/>
      </c>
      <c r="S225" s="25">
        <f>IF(Config!$B$4&gt;0,K225/Config!$B$4,0)</f>
        <v/>
      </c>
      <c r="T225" s="25">
        <f>R225*Config!$B$7</f>
        <v/>
      </c>
      <c r="U225" s="25">
        <f>S225*Config!$B$7</f>
        <v/>
      </c>
      <c r="V225" s="25" t="n">
        <v>23.1</v>
      </c>
      <c r="W225" s="25" t="n">
        <v>420</v>
      </c>
      <c r="X225" s="26">
        <f>IF(T225&gt;0,V225/T225,0)</f>
        <v/>
      </c>
      <c r="Y225" s="26">
        <f>IF(U225&gt;0,W225/U225,0)</f>
        <v/>
      </c>
      <c r="Z225" s="25">
        <f>T225-V225</f>
        <v/>
      </c>
      <c r="AA225" s="25">
        <f>U225-W225</f>
        <v/>
      </c>
      <c r="AB225" s="25">
        <f>IF(Config!$B$7&gt;0,(V225/Config!$B$7)*Config!$B$4,0)</f>
        <v/>
      </c>
      <c r="AC225" s="25">
        <f>IF(Config!$B$7&gt;0,(W225/Config!$B$7)*Config!$B$4,0)</f>
        <v/>
      </c>
    </row>
    <row r="226" hidden="1" outlineLevel="1">
      <c r="A226" s="22" t="inlineStr">
        <is>
          <t>May</t>
        </is>
      </c>
      <c r="B226" s="22" t="n">
        <v>2026</v>
      </c>
      <c r="C226" s="22" t="inlineStr">
        <is>
          <t>25-04-2026</t>
        </is>
      </c>
      <c r="D226" s="23" t="n">
        <v>0.7266550925925926</v>
      </c>
      <c r="E226" s="22" t="inlineStr">
        <is>
          <t>Makhana_7-2998</t>
        </is>
      </c>
      <c r="F226" s="22" t="inlineStr">
        <is>
          <t>FG</t>
        </is>
      </c>
      <c r="G226" s="22" t="inlineStr">
        <is>
          <t>Roasted &amp; Flavoured Makhana</t>
        </is>
      </c>
      <c r="H226" s="22" t="inlineStr">
        <is>
          <t>Roasted &amp; Flavoured Cheddar Cheese Makhana Farmley Jar 55 g</t>
        </is>
      </c>
      <c r="I226" s="22" t="inlineStr">
        <is>
          <t>Prasadam Roasted Makhana</t>
        </is>
      </c>
      <c r="J226" s="24" t="n">
        <v>0.055</v>
      </c>
      <c r="K226" s="24" t="n">
        <v>350</v>
      </c>
      <c r="L226" s="22" t="inlineStr">
        <is>
          <t>Market Ninety Nine Private Limited</t>
        </is>
      </c>
      <c r="M226" s="24" t="n">
        <v>19.25</v>
      </c>
      <c r="N226" s="22" t="inlineStr">
        <is>
          <t>Modern Trade</t>
        </is>
      </c>
      <c r="O226" s="22" t="inlineStr">
        <is>
          <t>Purnea</t>
        </is>
      </c>
      <c r="P226" s="22" t="inlineStr">
        <is>
          <t>Value Added</t>
        </is>
      </c>
      <c r="Q226" s="22" t="inlineStr">
        <is>
          <t>Roasted &amp; Flavoured Makhana</t>
        </is>
      </c>
      <c r="R226" s="25">
        <f>IF(Config!$B$4&gt;0,M226/Config!$B$4,0)</f>
        <v/>
      </c>
      <c r="S226" s="25">
        <f>IF(Config!$B$4&gt;0,K226/Config!$B$4,0)</f>
        <v/>
      </c>
      <c r="T226" s="25">
        <f>R226*Config!$B$7</f>
        <v/>
      </c>
      <c r="U226" s="25">
        <f>S226*Config!$B$7</f>
        <v/>
      </c>
      <c r="V226" s="25" t="n">
        <v>15.4</v>
      </c>
      <c r="W226" s="25" t="n">
        <v>280</v>
      </c>
      <c r="X226" s="26">
        <f>IF(T226&gt;0,V226/T226,0)</f>
        <v/>
      </c>
      <c r="Y226" s="26">
        <f>IF(U226&gt;0,W226/U226,0)</f>
        <v/>
      </c>
      <c r="Z226" s="25">
        <f>T226-V226</f>
        <v/>
      </c>
      <c r="AA226" s="25">
        <f>U226-W226</f>
        <v/>
      </c>
      <c r="AB226" s="25">
        <f>IF(Config!$B$7&gt;0,(V226/Config!$B$7)*Config!$B$4,0)</f>
        <v/>
      </c>
      <c r="AC226" s="25">
        <f>IF(Config!$B$7&gt;0,(W226/Config!$B$7)*Config!$B$4,0)</f>
        <v/>
      </c>
    </row>
    <row r="227" hidden="1" outlineLevel="1">
      <c r="A227" s="22" t="inlineStr">
        <is>
          <t>May</t>
        </is>
      </c>
      <c r="B227" s="22" t="n">
        <v>2026</v>
      </c>
      <c r="C227" s="22" t="inlineStr">
        <is>
          <t>25-04-2026</t>
        </is>
      </c>
      <c r="D227" s="23" t="n">
        <v>0.7266666666666667</v>
      </c>
      <c r="E227" s="22" t="inlineStr">
        <is>
          <t>Makhana_7-2980</t>
        </is>
      </c>
      <c r="F227" s="22" t="inlineStr">
        <is>
          <t>FG</t>
        </is>
      </c>
      <c r="G227" s="22" t="inlineStr">
        <is>
          <t>Roasted &amp; Flavoured Makhana</t>
        </is>
      </c>
      <c r="H227" s="22" t="inlineStr">
        <is>
          <t>Roasted &amp; Flavored Makhana - Mint Farmley Composite Jar 77 g</t>
        </is>
      </c>
      <c r="I227" s="22" t="inlineStr">
        <is>
          <t>Prasadam Roasted Makhana</t>
        </is>
      </c>
      <c r="J227" s="24" t="n">
        <v>0.077</v>
      </c>
      <c r="K227" s="24" t="n">
        <v>384</v>
      </c>
      <c r="L227" s="22" t="inlineStr">
        <is>
          <t>MORE RETAIL LIMITED</t>
        </is>
      </c>
      <c r="M227" s="24" t="n">
        <v>29.57</v>
      </c>
      <c r="N227" s="22" t="inlineStr">
        <is>
          <t>Modern Trade</t>
        </is>
      </c>
      <c r="O227" s="22" t="inlineStr">
        <is>
          <t>Purnea</t>
        </is>
      </c>
      <c r="P227" s="22" t="inlineStr">
        <is>
          <t>Value Added</t>
        </is>
      </c>
      <c r="Q227" s="22" t="inlineStr">
        <is>
          <t>Roasted &amp; Flavoured Makhana</t>
        </is>
      </c>
      <c r="R227" s="25">
        <f>IF(Config!$B$4&gt;0,M227/Config!$B$4,0)</f>
        <v/>
      </c>
      <c r="S227" s="25">
        <f>IF(Config!$B$4&gt;0,K227/Config!$B$4,0)</f>
        <v/>
      </c>
      <c r="T227" s="25">
        <f>R227*Config!$B$7</f>
        <v/>
      </c>
      <c r="U227" s="25">
        <f>S227*Config!$B$7</f>
        <v/>
      </c>
      <c r="V227" s="25" t="n">
        <v>14.78</v>
      </c>
      <c r="W227" s="25" t="n">
        <v>192</v>
      </c>
      <c r="X227" s="26">
        <f>IF(T227&gt;0,V227/T227,0)</f>
        <v/>
      </c>
      <c r="Y227" s="26">
        <f>IF(U227&gt;0,W227/U227,0)</f>
        <v/>
      </c>
      <c r="Z227" s="25">
        <f>T227-V227</f>
        <v/>
      </c>
      <c r="AA227" s="25">
        <f>U227-W227</f>
        <v/>
      </c>
      <c r="AB227" s="25">
        <f>IF(Config!$B$7&gt;0,(V227/Config!$B$7)*Config!$B$4,0)</f>
        <v/>
      </c>
      <c r="AC227" s="25">
        <f>IF(Config!$B$7&gt;0,(W227/Config!$B$7)*Config!$B$4,0)</f>
        <v/>
      </c>
    </row>
    <row r="228" hidden="1" outlineLevel="1">
      <c r="A228" s="22" t="inlineStr">
        <is>
          <t>May</t>
        </is>
      </c>
      <c r="B228" s="22" t="n">
        <v>2026</v>
      </c>
      <c r="C228" s="22" t="inlineStr">
        <is>
          <t>25-04-2026</t>
        </is>
      </c>
      <c r="D228" s="23" t="n">
        <v>0.7266666666666667</v>
      </c>
      <c r="E228" s="22" t="inlineStr">
        <is>
          <t>Makhana_7-2983</t>
        </is>
      </c>
      <c r="F228" s="22" t="inlineStr">
        <is>
          <t>FG</t>
        </is>
      </c>
      <c r="G228" s="22" t="inlineStr">
        <is>
          <t>Roasted &amp; Flavoured Makhana</t>
        </is>
      </c>
      <c r="H228" s="22" t="inlineStr">
        <is>
          <t>Roasted &amp; Flavored Makhana - Peri Peri Farmley Composite Jar 77 g</t>
        </is>
      </c>
      <c r="I228" s="22" t="inlineStr">
        <is>
          <t>Prasadam Roasted Makhana</t>
        </is>
      </c>
      <c r="J228" s="24" t="n">
        <v>0.077</v>
      </c>
      <c r="K228" s="24" t="n">
        <v>720</v>
      </c>
      <c r="L228" s="22" t="inlineStr">
        <is>
          <t>MORE RETAIL LIMITED</t>
        </is>
      </c>
      <c r="M228" s="24" t="n">
        <v>55.44</v>
      </c>
      <c r="N228" s="22" t="inlineStr">
        <is>
          <t>Modern Trade</t>
        </is>
      </c>
      <c r="O228" s="22" t="inlineStr">
        <is>
          <t>Purnea</t>
        </is>
      </c>
      <c r="P228" s="22" t="inlineStr">
        <is>
          <t>Value Added</t>
        </is>
      </c>
      <c r="Q228" s="22" t="inlineStr">
        <is>
          <t>Roasted &amp; Flavoured Makhana</t>
        </is>
      </c>
      <c r="R228" s="25">
        <f>IF(Config!$B$4&gt;0,M228/Config!$B$4,0)</f>
        <v/>
      </c>
      <c r="S228" s="25">
        <f>IF(Config!$B$4&gt;0,K228/Config!$B$4,0)</f>
        <v/>
      </c>
      <c r="T228" s="25">
        <f>R228*Config!$B$7</f>
        <v/>
      </c>
      <c r="U228" s="25">
        <f>S228*Config!$B$7</f>
        <v/>
      </c>
      <c r="V228" s="25" t="n">
        <v>25.87</v>
      </c>
      <c r="W228" s="25" t="n">
        <v>336</v>
      </c>
      <c r="X228" s="26">
        <f>IF(T228&gt;0,V228/T228,0)</f>
        <v/>
      </c>
      <c r="Y228" s="26">
        <f>IF(U228&gt;0,W228/U228,0)</f>
        <v/>
      </c>
      <c r="Z228" s="25">
        <f>T228-V228</f>
        <v/>
      </c>
      <c r="AA228" s="25">
        <f>U228-W228</f>
        <v/>
      </c>
      <c r="AB228" s="25">
        <f>IF(Config!$B$7&gt;0,(V228/Config!$B$7)*Config!$B$4,0)</f>
        <v/>
      </c>
      <c r="AC228" s="25">
        <f>IF(Config!$B$7&gt;0,(W228/Config!$B$7)*Config!$B$4,0)</f>
        <v/>
      </c>
    </row>
    <row r="229" hidden="1" outlineLevel="1">
      <c r="A229" s="22" t="inlineStr">
        <is>
          <t>May</t>
        </is>
      </c>
      <c r="B229" s="22" t="n">
        <v>2026</v>
      </c>
      <c r="C229" s="22" t="inlineStr">
        <is>
          <t>25-04-2026</t>
        </is>
      </c>
      <c r="D229" s="23" t="n">
        <v>0.7266666666666667</v>
      </c>
      <c r="E229" s="22" t="inlineStr">
        <is>
          <t>Makhana_7-2985</t>
        </is>
      </c>
      <c r="F229" s="22" t="inlineStr">
        <is>
          <t>FG</t>
        </is>
      </c>
      <c r="G229" s="22" t="inlineStr">
        <is>
          <t>Roasted &amp; Flavoured Makhana</t>
        </is>
      </c>
      <c r="H229" s="22" t="inlineStr">
        <is>
          <t>Roasted &amp; Flavored Makhana - Tangy Tomato Farmley Composite Jar 77 g</t>
        </is>
      </c>
      <c r="I229" s="22" t="inlineStr">
        <is>
          <t>Prasadam Roasted Makhana</t>
        </is>
      </c>
      <c r="J229" s="24" t="n">
        <v>0.077</v>
      </c>
      <c r="K229" s="24" t="n">
        <v>400</v>
      </c>
      <c r="L229" s="22" t="inlineStr">
        <is>
          <t>MORE RETAIL LIMITED</t>
        </is>
      </c>
      <c r="M229" s="24" t="n">
        <v>30.8</v>
      </c>
      <c r="N229" s="22" t="inlineStr">
        <is>
          <t>Modern Trade</t>
        </is>
      </c>
      <c r="O229" s="22" t="inlineStr">
        <is>
          <t>Purnea</t>
        </is>
      </c>
      <c r="P229" s="22" t="inlineStr">
        <is>
          <t>Value Added</t>
        </is>
      </c>
      <c r="Q229" s="22" t="inlineStr">
        <is>
          <t>Roasted &amp; Flavoured Makhana</t>
        </is>
      </c>
      <c r="R229" s="25">
        <f>IF(Config!$B$4&gt;0,M229/Config!$B$4,0)</f>
        <v/>
      </c>
      <c r="S229" s="25">
        <f>IF(Config!$B$4&gt;0,K229/Config!$B$4,0)</f>
        <v/>
      </c>
      <c r="T229" s="25">
        <f>R229*Config!$B$7</f>
        <v/>
      </c>
      <c r="U229" s="25">
        <f>S229*Config!$B$7</f>
        <v/>
      </c>
      <c r="V229" s="25" t="n">
        <v>16.63</v>
      </c>
      <c r="W229" s="25" t="n">
        <v>216</v>
      </c>
      <c r="X229" s="26">
        <f>IF(T229&gt;0,V229/T229,0)</f>
        <v/>
      </c>
      <c r="Y229" s="26">
        <f>IF(U229&gt;0,W229/U229,0)</f>
        <v/>
      </c>
      <c r="Z229" s="25">
        <f>T229-V229</f>
        <v/>
      </c>
      <c r="AA229" s="25">
        <f>U229-W229</f>
        <v/>
      </c>
      <c r="AB229" s="25">
        <f>IF(Config!$B$7&gt;0,(V229/Config!$B$7)*Config!$B$4,0)</f>
        <v/>
      </c>
      <c r="AC229" s="25">
        <f>IF(Config!$B$7&gt;0,(W229/Config!$B$7)*Config!$B$4,0)</f>
        <v/>
      </c>
    </row>
    <row r="230" hidden="1" outlineLevel="1">
      <c r="A230" s="22" t="inlineStr">
        <is>
          <t>May</t>
        </is>
      </c>
      <c r="B230" s="22" t="n">
        <v>2026</v>
      </c>
      <c r="C230" s="22" t="inlineStr">
        <is>
          <t>25-04-2026</t>
        </is>
      </c>
      <c r="D230" s="23" t="n">
        <v>0.7266666666666667</v>
      </c>
      <c r="E230" s="22" t="inlineStr">
        <is>
          <t>Makhana_7-30098</t>
        </is>
      </c>
      <c r="F230" s="22" t="inlineStr">
        <is>
          <t>FG</t>
        </is>
      </c>
      <c r="G230" s="22" t="inlineStr">
        <is>
          <t>Makhana Raw</t>
        </is>
      </c>
      <c r="H230" s="22" t="inlineStr">
        <is>
          <t>Prasadam Makhana Center Seal Pouch 200 g- NEW</t>
        </is>
      </c>
      <c r="I230" s="22" t="inlineStr">
        <is>
          <t>Prasadam Makhana</t>
        </is>
      </c>
      <c r="J230" s="24" t="n">
        <v>0.2</v>
      </c>
      <c r="K230" s="24" t="n">
        <v>560</v>
      </c>
      <c r="L230" s="22" t="inlineStr">
        <is>
          <t>MORE RETAIL LIMITED</t>
        </is>
      </c>
      <c r="M230" s="24" t="n">
        <v>112</v>
      </c>
      <c r="N230" s="22" t="inlineStr">
        <is>
          <t>Modern Trade</t>
        </is>
      </c>
      <c r="O230" s="22" t="inlineStr">
        <is>
          <t>Purnea</t>
        </is>
      </c>
      <c r="P230" s="22" t="inlineStr">
        <is>
          <t>KVI</t>
        </is>
      </c>
      <c r="Q230" s="22" t="inlineStr">
        <is>
          <t>Makhana Raw</t>
        </is>
      </c>
      <c r="R230" s="25">
        <f>IF(Config!$B$4&gt;0,M230/Config!$B$4,0)</f>
        <v/>
      </c>
      <c r="S230" s="25">
        <f>IF(Config!$B$4&gt;0,K230/Config!$B$4,0)</f>
        <v/>
      </c>
      <c r="T230" s="25">
        <f>R230*Config!$B$7</f>
        <v/>
      </c>
      <c r="U230" s="25">
        <f>S230*Config!$B$7</f>
        <v/>
      </c>
      <c r="V230" s="25" t="n">
        <v>0</v>
      </c>
      <c r="W230" s="25" t="n">
        <v>0</v>
      </c>
      <c r="X230" s="26">
        <f>IF(T230&gt;0,V230/T230,0)</f>
        <v/>
      </c>
      <c r="Y230" s="26">
        <f>IF(U230&gt;0,W230/U230,0)</f>
        <v/>
      </c>
      <c r="Z230" s="25">
        <f>T230-V230</f>
        <v/>
      </c>
      <c r="AA230" s="25">
        <f>U230-W230</f>
        <v/>
      </c>
      <c r="AB230" s="25">
        <f>IF(Config!$B$7&gt;0,(V230/Config!$B$7)*Config!$B$4,0)</f>
        <v/>
      </c>
      <c r="AC230" s="25">
        <f>IF(Config!$B$7&gt;0,(W230/Config!$B$7)*Config!$B$4,0)</f>
        <v/>
      </c>
    </row>
    <row r="231" hidden="1" outlineLevel="1">
      <c r="A231" s="22" t="inlineStr">
        <is>
          <t>May</t>
        </is>
      </c>
      <c r="B231" s="22" t="n">
        <v>2026</v>
      </c>
      <c r="C231" s="22" t="inlineStr">
        <is>
          <t>25-04-2026</t>
        </is>
      </c>
      <c r="D231" s="23" t="n">
        <v>0.7266666666666667</v>
      </c>
      <c r="E231" s="22" t="inlineStr">
        <is>
          <t>Makhana_7-30096</t>
        </is>
      </c>
      <c r="F231" s="22" t="inlineStr">
        <is>
          <t>FG</t>
        </is>
      </c>
      <c r="G231" s="22" t="inlineStr">
        <is>
          <t>Makhana Raw</t>
        </is>
      </c>
      <c r="H231" s="22" t="inlineStr">
        <is>
          <t>Prasadam Makhana Center Seal Pouch 100 g- NEW</t>
        </is>
      </c>
      <c r="I231" s="22" t="inlineStr">
        <is>
          <t>Prasadam Makhana</t>
        </is>
      </c>
      <c r="J231" s="24" t="n">
        <v>0.1</v>
      </c>
      <c r="K231" s="24" t="n">
        <v>3413</v>
      </c>
      <c r="L231" s="22" t="inlineStr">
        <is>
          <t>MORE RETAIL LIMITED</t>
        </is>
      </c>
      <c r="M231" s="24" t="n">
        <v>341.3</v>
      </c>
      <c r="N231" s="22" t="inlineStr">
        <is>
          <t>Modern Trade</t>
        </is>
      </c>
      <c r="O231" s="22" t="inlineStr">
        <is>
          <t>Purnea</t>
        </is>
      </c>
      <c r="P231" s="22" t="inlineStr">
        <is>
          <t>KVI</t>
        </is>
      </c>
      <c r="Q231" s="22" t="inlineStr">
        <is>
          <t>Makhana Raw</t>
        </is>
      </c>
      <c r="R231" s="25">
        <f>IF(Config!$B$4&gt;0,M231/Config!$B$4,0)</f>
        <v/>
      </c>
      <c r="S231" s="25">
        <f>IF(Config!$B$4&gt;0,K231/Config!$B$4,0)</f>
        <v/>
      </c>
      <c r="T231" s="25">
        <f>R231*Config!$B$7</f>
        <v/>
      </c>
      <c r="U231" s="25">
        <f>S231*Config!$B$7</f>
        <v/>
      </c>
      <c r="V231" s="25" t="n">
        <v>224</v>
      </c>
      <c r="W231" s="25" t="n">
        <v>2240</v>
      </c>
      <c r="X231" s="26">
        <f>IF(T231&gt;0,V231/T231,0)</f>
        <v/>
      </c>
      <c r="Y231" s="26">
        <f>IF(U231&gt;0,W231/U231,0)</f>
        <v/>
      </c>
      <c r="Z231" s="25">
        <f>T231-V231</f>
        <v/>
      </c>
      <c r="AA231" s="25">
        <f>U231-W231</f>
        <v/>
      </c>
      <c r="AB231" s="25">
        <f>IF(Config!$B$7&gt;0,(V231/Config!$B$7)*Config!$B$4,0)</f>
        <v/>
      </c>
      <c r="AC231" s="25">
        <f>IF(Config!$B$7&gt;0,(W231/Config!$B$7)*Config!$B$4,0)</f>
        <v/>
      </c>
    </row>
    <row r="232" hidden="1" outlineLevel="1">
      <c r="A232" s="22" t="inlineStr">
        <is>
          <t>May</t>
        </is>
      </c>
      <c r="B232" s="22" t="n">
        <v>2026</v>
      </c>
      <c r="C232" s="22" t="inlineStr">
        <is>
          <t>25-04-2026</t>
        </is>
      </c>
      <c r="D232" s="23" t="n">
        <v>0.7266666666666667</v>
      </c>
      <c r="E232" s="22" t="inlineStr">
        <is>
          <t>Makhana_7-2995</t>
        </is>
      </c>
      <c r="F232" s="22" t="inlineStr">
        <is>
          <t>FG</t>
        </is>
      </c>
      <c r="G232" s="22" t="inlineStr">
        <is>
          <t>Roasted &amp; Flavoured Makhana</t>
        </is>
      </c>
      <c r="H232" s="22" t="inlineStr">
        <is>
          <t>Roasted &amp; Flavoured Cream &amp; Onion Makhana Farmley Jar 55 g</t>
        </is>
      </c>
      <c r="I232" s="22" t="inlineStr">
        <is>
          <t>Prasadam Roasted Makhana</t>
        </is>
      </c>
      <c r="J232" s="24" t="n">
        <v>0.055</v>
      </c>
      <c r="K232" s="24" t="n">
        <v>210</v>
      </c>
      <c r="L232" s="22" t="inlineStr">
        <is>
          <t>Cp Wholesale India Private Limited</t>
        </is>
      </c>
      <c r="M232" s="24" t="n">
        <v>11.55</v>
      </c>
      <c r="N232" s="22" t="inlineStr">
        <is>
          <t>Modern Trade</t>
        </is>
      </c>
      <c r="O232" s="22" t="inlineStr">
        <is>
          <t>Purnea</t>
        </is>
      </c>
      <c r="P232" s="22" t="inlineStr">
        <is>
          <t>Value Added</t>
        </is>
      </c>
      <c r="Q232" s="22" t="inlineStr">
        <is>
          <t>Roasted &amp; Flavoured Makhana</t>
        </is>
      </c>
      <c r="R232" s="25">
        <f>IF(Config!$B$4&gt;0,M232/Config!$B$4,0)</f>
        <v/>
      </c>
      <c r="S232" s="25">
        <f>IF(Config!$B$4&gt;0,K232/Config!$B$4,0)</f>
        <v/>
      </c>
      <c r="T232" s="25">
        <f>R232*Config!$B$7</f>
        <v/>
      </c>
      <c r="U232" s="25">
        <f>S232*Config!$B$7</f>
        <v/>
      </c>
      <c r="V232" s="25" t="n">
        <v>0</v>
      </c>
      <c r="W232" s="25" t="n">
        <v>0</v>
      </c>
      <c r="X232" s="26">
        <f>IF(T232&gt;0,V232/T232,0)</f>
        <v/>
      </c>
      <c r="Y232" s="26">
        <f>IF(U232&gt;0,W232/U232,0)</f>
        <v/>
      </c>
      <c r="Z232" s="25">
        <f>T232-V232</f>
        <v/>
      </c>
      <c r="AA232" s="25">
        <f>U232-W232</f>
        <v/>
      </c>
      <c r="AB232" s="25">
        <f>IF(Config!$B$7&gt;0,(V232/Config!$B$7)*Config!$B$4,0)</f>
        <v/>
      </c>
      <c r="AC232" s="25">
        <f>IF(Config!$B$7&gt;0,(W232/Config!$B$7)*Config!$B$4,0)</f>
        <v/>
      </c>
    </row>
    <row r="233" hidden="1" outlineLevel="1">
      <c r="A233" s="22" t="inlineStr">
        <is>
          <t>May</t>
        </is>
      </c>
      <c r="B233" s="22" t="n">
        <v>2026</v>
      </c>
      <c r="C233" s="22" t="inlineStr">
        <is>
          <t>25-04-2026</t>
        </is>
      </c>
      <c r="D233" s="23" t="n">
        <v>0.7266666666666667</v>
      </c>
      <c r="E233" s="22" t="inlineStr">
        <is>
          <t>Makhana_7-2994</t>
        </is>
      </c>
      <c r="F233" s="22" t="inlineStr">
        <is>
          <t>FG</t>
        </is>
      </c>
      <c r="G233" s="22" t="inlineStr">
        <is>
          <t>Roasted &amp; Flavoured Makhana</t>
        </is>
      </c>
      <c r="H233" s="22" t="inlineStr">
        <is>
          <t>Roasted &amp; Salted Makhana Farmley Jar 55 g</t>
        </is>
      </c>
      <c r="I233" s="22" t="inlineStr">
        <is>
          <t>Prasadam Roasted Makhana</t>
        </is>
      </c>
      <c r="J233" s="24" t="n">
        <v>0.055</v>
      </c>
      <c r="K233" s="24" t="n">
        <v>198</v>
      </c>
      <c r="L233" s="22" t="inlineStr">
        <is>
          <t>Cp Wholesale India Private Limited</t>
        </is>
      </c>
      <c r="M233" s="24" t="n">
        <v>10.89</v>
      </c>
      <c r="N233" s="22" t="inlineStr">
        <is>
          <t>Modern Trade</t>
        </is>
      </c>
      <c r="O233" s="22" t="inlineStr">
        <is>
          <t>Purnea</t>
        </is>
      </c>
      <c r="P233" s="22" t="inlineStr">
        <is>
          <t>Value Added</t>
        </is>
      </c>
      <c r="Q233" s="22" t="inlineStr">
        <is>
          <t>Roasted &amp; Flavoured Makhana</t>
        </is>
      </c>
      <c r="R233" s="25">
        <f>IF(Config!$B$4&gt;0,M233/Config!$B$4,0)</f>
        <v/>
      </c>
      <c r="S233" s="25">
        <f>IF(Config!$B$4&gt;0,K233/Config!$B$4,0)</f>
        <v/>
      </c>
      <c r="T233" s="25">
        <f>R233*Config!$B$7</f>
        <v/>
      </c>
      <c r="U233" s="25">
        <f>S233*Config!$B$7</f>
        <v/>
      </c>
      <c r="V233" s="25" t="n">
        <v>1.93</v>
      </c>
      <c r="W233" s="25" t="n">
        <v>35</v>
      </c>
      <c r="X233" s="26">
        <f>IF(T233&gt;0,V233/T233,0)</f>
        <v/>
      </c>
      <c r="Y233" s="26">
        <f>IF(U233&gt;0,W233/U233,0)</f>
        <v/>
      </c>
      <c r="Z233" s="25">
        <f>T233-V233</f>
        <v/>
      </c>
      <c r="AA233" s="25">
        <f>U233-W233</f>
        <v/>
      </c>
      <c r="AB233" s="25">
        <f>IF(Config!$B$7&gt;0,(V233/Config!$B$7)*Config!$B$4,0)</f>
        <v/>
      </c>
      <c r="AC233" s="25">
        <f>IF(Config!$B$7&gt;0,(W233/Config!$B$7)*Config!$B$4,0)</f>
        <v/>
      </c>
    </row>
    <row r="234" hidden="1" outlineLevel="1">
      <c r="A234" s="22" t="inlineStr">
        <is>
          <t>May</t>
        </is>
      </c>
      <c r="B234" s="22" t="n">
        <v>2026</v>
      </c>
      <c r="C234" s="22" t="inlineStr">
        <is>
          <t>25-04-2026</t>
        </is>
      </c>
      <c r="D234" s="23" t="n">
        <v>0.7266666666666667</v>
      </c>
      <c r="E234" s="22" t="inlineStr">
        <is>
          <t>Makhana_7-2992</t>
        </is>
      </c>
      <c r="F234" s="22" t="inlineStr">
        <is>
          <t>FG</t>
        </is>
      </c>
      <c r="G234" s="22" t="inlineStr">
        <is>
          <t>Roasted &amp; Flavoured Makhana</t>
        </is>
      </c>
      <c r="H234" s="22" t="inlineStr">
        <is>
          <t>Roasted &amp; Flavoured Peri Peri Makhana Farmley Jar 55 g</t>
        </is>
      </c>
      <c r="I234" s="22" t="inlineStr">
        <is>
          <t>Prasadam Roasted Makhana</t>
        </is>
      </c>
      <c r="J234" s="24" t="n">
        <v>0.055</v>
      </c>
      <c r="K234" s="24" t="n">
        <v>163</v>
      </c>
      <c r="L234" s="22" t="inlineStr">
        <is>
          <t>Cp Wholesale India Private Limited</t>
        </is>
      </c>
      <c r="M234" s="24" t="n">
        <v>8.960000000000001</v>
      </c>
      <c r="N234" s="22" t="inlineStr">
        <is>
          <t>Modern Trade</t>
        </is>
      </c>
      <c r="O234" s="22" t="inlineStr">
        <is>
          <t>Purnea</t>
        </is>
      </c>
      <c r="P234" s="22" t="inlineStr">
        <is>
          <t>Value Added</t>
        </is>
      </c>
      <c r="Q234" s="22" t="inlineStr">
        <is>
          <t>Roasted &amp; Flavoured Makhana</t>
        </is>
      </c>
      <c r="R234" s="25">
        <f>IF(Config!$B$4&gt;0,M234/Config!$B$4,0)</f>
        <v/>
      </c>
      <c r="S234" s="25">
        <f>IF(Config!$B$4&gt;0,K234/Config!$B$4,0)</f>
        <v/>
      </c>
      <c r="T234" s="25">
        <f>R234*Config!$B$7</f>
        <v/>
      </c>
      <c r="U234" s="25">
        <f>S234*Config!$B$7</f>
        <v/>
      </c>
      <c r="V234" s="25" t="n">
        <v>5.78</v>
      </c>
      <c r="W234" s="25" t="n">
        <v>105</v>
      </c>
      <c r="X234" s="26">
        <f>IF(T234&gt;0,V234/T234,0)</f>
        <v/>
      </c>
      <c r="Y234" s="26">
        <f>IF(U234&gt;0,W234/U234,0)</f>
        <v/>
      </c>
      <c r="Z234" s="25">
        <f>T234-V234</f>
        <v/>
      </c>
      <c r="AA234" s="25">
        <f>U234-W234</f>
        <v/>
      </c>
      <c r="AB234" s="25">
        <f>IF(Config!$B$7&gt;0,(V234/Config!$B$7)*Config!$B$4,0)</f>
        <v/>
      </c>
      <c r="AC234" s="25">
        <f>IF(Config!$B$7&gt;0,(W234/Config!$B$7)*Config!$B$4,0)</f>
        <v/>
      </c>
    </row>
    <row r="235" hidden="1" outlineLevel="1">
      <c r="A235" s="22" t="inlineStr">
        <is>
          <t>May</t>
        </is>
      </c>
      <c r="B235" s="22" t="n">
        <v>2026</v>
      </c>
      <c r="C235" s="22" t="inlineStr">
        <is>
          <t>25-04-2026</t>
        </is>
      </c>
      <c r="D235" s="23" t="n">
        <v>0.7266666666666667</v>
      </c>
      <c r="E235" s="22" t="inlineStr">
        <is>
          <t>Makhana_7-30098</t>
        </is>
      </c>
      <c r="F235" s="22" t="inlineStr">
        <is>
          <t>FG</t>
        </is>
      </c>
      <c r="G235" s="22" t="inlineStr">
        <is>
          <t>Makhana Raw</t>
        </is>
      </c>
      <c r="H235" s="22" t="inlineStr">
        <is>
          <t>Prasadam Makhana Center Seal Pouch 200 g- NEW</t>
        </is>
      </c>
      <c r="I235" s="22" t="inlineStr">
        <is>
          <t>Prasadam Makhana</t>
        </is>
      </c>
      <c r="J235" s="24" t="n">
        <v>0.2</v>
      </c>
      <c r="K235" s="24" t="n">
        <v>173</v>
      </c>
      <c r="L235" s="22" t="inlineStr">
        <is>
          <t>Cp Wholesale India Private Limited</t>
        </is>
      </c>
      <c r="M235" s="24" t="n">
        <v>34.6</v>
      </c>
      <c r="N235" s="22" t="inlineStr">
        <is>
          <t>Modern Trade</t>
        </is>
      </c>
      <c r="O235" s="22" t="inlineStr">
        <is>
          <t>Purnea</t>
        </is>
      </c>
      <c r="P235" s="22" t="inlineStr">
        <is>
          <t>KVI</t>
        </is>
      </c>
      <c r="Q235" s="22" t="inlineStr">
        <is>
          <t>Makhana Raw</t>
        </is>
      </c>
      <c r="R235" s="25">
        <f>IF(Config!$B$4&gt;0,M235/Config!$B$4,0)</f>
        <v/>
      </c>
      <c r="S235" s="25">
        <f>IF(Config!$B$4&gt;0,K235/Config!$B$4,0)</f>
        <v/>
      </c>
      <c r="T235" s="25">
        <f>R235*Config!$B$7</f>
        <v/>
      </c>
      <c r="U235" s="25">
        <f>S235*Config!$B$7</f>
        <v/>
      </c>
      <c r="V235" s="25" t="n">
        <v>32</v>
      </c>
      <c r="W235" s="25" t="n">
        <v>160</v>
      </c>
      <c r="X235" s="26">
        <f>IF(T235&gt;0,V235/T235,0)</f>
        <v/>
      </c>
      <c r="Y235" s="26">
        <f>IF(U235&gt;0,W235/U235,0)</f>
        <v/>
      </c>
      <c r="Z235" s="25">
        <f>T235-V235</f>
        <v/>
      </c>
      <c r="AA235" s="25">
        <f>U235-W235</f>
        <v/>
      </c>
      <c r="AB235" s="25">
        <f>IF(Config!$B$7&gt;0,(V235/Config!$B$7)*Config!$B$4,0)</f>
        <v/>
      </c>
      <c r="AC235" s="25">
        <f>IF(Config!$B$7&gt;0,(W235/Config!$B$7)*Config!$B$4,0)</f>
        <v/>
      </c>
    </row>
    <row r="236" hidden="1" outlineLevel="1">
      <c r="A236" s="22" t="inlineStr">
        <is>
          <t>May</t>
        </is>
      </c>
      <c r="B236" s="22" t="n">
        <v>2026</v>
      </c>
      <c r="C236" s="22" t="inlineStr">
        <is>
          <t>25-04-2026</t>
        </is>
      </c>
      <c r="D236" s="23" t="n">
        <v>0.7266782407407407</v>
      </c>
      <c r="E236" s="22" t="inlineStr">
        <is>
          <t>Makhana_7-2994</t>
        </is>
      </c>
      <c r="F236" s="22" t="inlineStr">
        <is>
          <t>FG</t>
        </is>
      </c>
      <c r="G236" s="22" t="inlineStr">
        <is>
          <t>Roasted &amp; Flavoured Makhana</t>
        </is>
      </c>
      <c r="H236" s="22" t="inlineStr">
        <is>
          <t>Roasted &amp; Salted Makhana Farmley Jar 55 g</t>
        </is>
      </c>
      <c r="I236" s="22" t="inlineStr">
        <is>
          <t>Prasadam Roasted Makhana</t>
        </is>
      </c>
      <c r="J236" s="24" t="n">
        <v>0.055</v>
      </c>
      <c r="K236" s="24" t="n">
        <v>254</v>
      </c>
      <c r="L236" s="22" t="inlineStr">
        <is>
          <t>Jhabak Marketing</t>
        </is>
      </c>
      <c r="M236" s="24" t="n">
        <v>13.97</v>
      </c>
      <c r="N236" s="22" t="inlineStr">
        <is>
          <t>Modern Trade</t>
        </is>
      </c>
      <c r="O236" s="22" t="inlineStr">
        <is>
          <t>Purnea</t>
        </is>
      </c>
      <c r="P236" s="22" t="inlineStr">
        <is>
          <t>Value Added</t>
        </is>
      </c>
      <c r="Q236" s="22" t="inlineStr">
        <is>
          <t>Roasted &amp; Flavoured Makhana</t>
        </is>
      </c>
      <c r="R236" s="25">
        <f>IF(Config!$B$4&gt;0,M236/Config!$B$4,0)</f>
        <v/>
      </c>
      <c r="S236" s="25">
        <f>IF(Config!$B$4&gt;0,K236/Config!$B$4,0)</f>
        <v/>
      </c>
      <c r="T236" s="25">
        <f>R236*Config!$B$7</f>
        <v/>
      </c>
      <c r="U236" s="25">
        <f>S236*Config!$B$7</f>
        <v/>
      </c>
      <c r="V236" s="25" t="n">
        <v>13.48</v>
      </c>
      <c r="W236" s="25" t="n">
        <v>245</v>
      </c>
      <c r="X236" s="26">
        <f>IF(T236&gt;0,V236/T236,0)</f>
        <v/>
      </c>
      <c r="Y236" s="26">
        <f>IF(U236&gt;0,W236/U236,0)</f>
        <v/>
      </c>
      <c r="Z236" s="25">
        <f>T236-V236</f>
        <v/>
      </c>
      <c r="AA236" s="25">
        <f>U236-W236</f>
        <v/>
      </c>
      <c r="AB236" s="25">
        <f>IF(Config!$B$7&gt;0,(V236/Config!$B$7)*Config!$B$4,0)</f>
        <v/>
      </c>
      <c r="AC236" s="25">
        <f>IF(Config!$B$7&gt;0,(W236/Config!$B$7)*Config!$B$4,0)</f>
        <v/>
      </c>
    </row>
    <row r="237" hidden="1" outlineLevel="1">
      <c r="A237" s="22" t="inlineStr">
        <is>
          <t>May</t>
        </is>
      </c>
      <c r="B237" s="22" t="n">
        <v>2026</v>
      </c>
      <c r="C237" s="22" t="inlineStr">
        <is>
          <t>25-04-2026</t>
        </is>
      </c>
      <c r="D237" s="23" t="n">
        <v>0.7266782407407407</v>
      </c>
      <c r="E237" s="22" t="inlineStr">
        <is>
          <t>Makhana_7-2992</t>
        </is>
      </c>
      <c r="F237" s="22" t="inlineStr">
        <is>
          <t>FG</t>
        </is>
      </c>
      <c r="G237" s="22" t="inlineStr">
        <is>
          <t>Roasted &amp; Flavoured Makhana</t>
        </is>
      </c>
      <c r="H237" s="22" t="inlineStr">
        <is>
          <t>Roasted &amp; Flavoured Peri Peri Makhana Farmley Jar 55 g</t>
        </is>
      </c>
      <c r="I237" s="22" t="inlineStr">
        <is>
          <t>Prasadam Roasted Makhana</t>
        </is>
      </c>
      <c r="J237" s="24" t="n">
        <v>0.055</v>
      </c>
      <c r="K237" s="24" t="n">
        <v>268</v>
      </c>
      <c r="L237" s="22" t="inlineStr">
        <is>
          <t>Jhabak Marketing</t>
        </is>
      </c>
      <c r="M237" s="24" t="n">
        <v>14.74</v>
      </c>
      <c r="N237" s="22" t="inlineStr">
        <is>
          <t>Modern Trade</t>
        </is>
      </c>
      <c r="O237" s="22" t="inlineStr">
        <is>
          <t>Purnea</t>
        </is>
      </c>
      <c r="P237" s="22" t="inlineStr">
        <is>
          <t>Value Added</t>
        </is>
      </c>
      <c r="Q237" s="22" t="inlineStr">
        <is>
          <t>Roasted &amp; Flavoured Makhana</t>
        </is>
      </c>
      <c r="R237" s="25">
        <f>IF(Config!$B$4&gt;0,M237/Config!$B$4,0)</f>
        <v/>
      </c>
      <c r="S237" s="25">
        <f>IF(Config!$B$4&gt;0,K237/Config!$B$4,0)</f>
        <v/>
      </c>
      <c r="T237" s="25">
        <f>R237*Config!$B$7</f>
        <v/>
      </c>
      <c r="U237" s="25">
        <f>S237*Config!$B$7</f>
        <v/>
      </c>
      <c r="V237" s="25" t="n">
        <v>15.4</v>
      </c>
      <c r="W237" s="25" t="n">
        <v>280</v>
      </c>
      <c r="X237" s="26">
        <f>IF(T237&gt;0,V237/T237,0)</f>
        <v/>
      </c>
      <c r="Y237" s="26">
        <f>IF(U237&gt;0,W237/U237,0)</f>
        <v/>
      </c>
      <c r="Z237" s="25">
        <f>T237-V237</f>
        <v/>
      </c>
      <c r="AA237" s="25">
        <f>U237-W237</f>
        <v/>
      </c>
      <c r="AB237" s="25">
        <f>IF(Config!$B$7&gt;0,(V237/Config!$B$7)*Config!$B$4,0)</f>
        <v/>
      </c>
      <c r="AC237" s="25">
        <f>IF(Config!$B$7&gt;0,(W237/Config!$B$7)*Config!$B$4,0)</f>
        <v/>
      </c>
    </row>
    <row r="238" hidden="1" outlineLevel="1">
      <c r="A238" s="22" t="inlineStr">
        <is>
          <t>May</t>
        </is>
      </c>
      <c r="B238" s="22" t="n">
        <v>2026</v>
      </c>
      <c r="C238" s="22" t="inlineStr">
        <is>
          <t>25-04-2026</t>
        </is>
      </c>
      <c r="D238" s="23" t="n">
        <v>0.7267013888888889</v>
      </c>
      <c r="E238" s="22" t="inlineStr">
        <is>
          <t>Makhana_7-2980</t>
        </is>
      </c>
      <c r="F238" s="22" t="inlineStr">
        <is>
          <t>FG</t>
        </is>
      </c>
      <c r="G238" s="22" t="inlineStr">
        <is>
          <t>Roasted &amp; Flavoured Makhana</t>
        </is>
      </c>
      <c r="H238" s="22" t="inlineStr">
        <is>
          <t>Roasted &amp; Flavored Makhana - Mint Farmley Composite Jar 77 g</t>
        </is>
      </c>
      <c r="I238" s="22" t="inlineStr">
        <is>
          <t>Prasadam Roasted Makhana</t>
        </is>
      </c>
      <c r="J238" s="24" t="n">
        <v>0.077</v>
      </c>
      <c r="K238" s="24" t="n">
        <v>24</v>
      </c>
      <c r="L238" s="22" t="inlineStr">
        <is>
          <t>Shoppers Stop Limited</t>
        </is>
      </c>
      <c r="M238" s="24" t="n">
        <v>1.85</v>
      </c>
      <c r="N238" s="22" t="inlineStr">
        <is>
          <t>Modern Trade</t>
        </is>
      </c>
      <c r="O238" s="22" t="inlineStr">
        <is>
          <t>Purnea</t>
        </is>
      </c>
      <c r="P238" s="22" t="inlineStr">
        <is>
          <t>Value Added</t>
        </is>
      </c>
      <c r="Q238" s="22" t="inlineStr">
        <is>
          <t>Roasted &amp; Flavoured Makhana</t>
        </is>
      </c>
      <c r="R238" s="25">
        <f>IF(Config!$B$4&gt;0,M238/Config!$B$4,0)</f>
        <v/>
      </c>
      <c r="S238" s="25">
        <f>IF(Config!$B$4&gt;0,K238/Config!$B$4,0)</f>
        <v/>
      </c>
      <c r="T238" s="25">
        <f>R238*Config!$B$7</f>
        <v/>
      </c>
      <c r="U238" s="25">
        <f>S238*Config!$B$7</f>
        <v/>
      </c>
      <c r="V238" s="25" t="n">
        <v>3.7</v>
      </c>
      <c r="W238" s="25" t="n">
        <v>48</v>
      </c>
      <c r="X238" s="26">
        <f>IF(T238&gt;0,V238/T238,0)</f>
        <v/>
      </c>
      <c r="Y238" s="26">
        <f>IF(U238&gt;0,W238/U238,0)</f>
        <v/>
      </c>
      <c r="Z238" s="25">
        <f>T238-V238</f>
        <v/>
      </c>
      <c r="AA238" s="25">
        <f>U238-W238</f>
        <v/>
      </c>
      <c r="AB238" s="25">
        <f>IF(Config!$B$7&gt;0,(V238/Config!$B$7)*Config!$B$4,0)</f>
        <v/>
      </c>
      <c r="AC238" s="25">
        <f>IF(Config!$B$7&gt;0,(W238/Config!$B$7)*Config!$B$4,0)</f>
        <v/>
      </c>
    </row>
    <row r="239" hidden="1" outlineLevel="1">
      <c r="A239" s="22" t="inlineStr">
        <is>
          <t>May</t>
        </is>
      </c>
      <c r="B239" s="22" t="n">
        <v>2026</v>
      </c>
      <c r="C239" s="22" t="inlineStr">
        <is>
          <t>25-04-2026</t>
        </is>
      </c>
      <c r="D239" s="23" t="n">
        <v>0.7267013888888889</v>
      </c>
      <c r="E239" s="22" t="inlineStr">
        <is>
          <t>Makhana_7-2984</t>
        </is>
      </c>
      <c r="F239" s="22" t="inlineStr">
        <is>
          <t>FG</t>
        </is>
      </c>
      <c r="G239" s="22" t="inlineStr">
        <is>
          <t>Roasted &amp; Flavoured Makhana</t>
        </is>
      </c>
      <c r="H239" s="22" t="inlineStr">
        <is>
          <t>Roasted &amp; Salted Makhana Farmley Composite Jar 77 g</t>
        </is>
      </c>
      <c r="I239" s="22" t="inlineStr">
        <is>
          <t>Prasadam Roasted Makhana</t>
        </is>
      </c>
      <c r="J239" s="24" t="n">
        <v>0.077</v>
      </c>
      <c r="K239" s="24" t="n">
        <v>24</v>
      </c>
      <c r="L239" s="22" t="inlineStr">
        <is>
          <t>Shoppers Stop Limited</t>
        </is>
      </c>
      <c r="M239" s="24" t="n">
        <v>1.85</v>
      </c>
      <c r="N239" s="22" t="inlineStr">
        <is>
          <t>Modern Trade</t>
        </is>
      </c>
      <c r="O239" s="22" t="inlineStr">
        <is>
          <t>Purnea</t>
        </is>
      </c>
      <c r="P239" s="22" t="inlineStr">
        <is>
          <t>Value Added</t>
        </is>
      </c>
      <c r="Q239" s="22" t="inlineStr">
        <is>
          <t>Roasted &amp; Flavoured Makhana</t>
        </is>
      </c>
      <c r="R239" s="25">
        <f>IF(Config!$B$4&gt;0,M239/Config!$B$4,0)</f>
        <v/>
      </c>
      <c r="S239" s="25">
        <f>IF(Config!$B$4&gt;0,K239/Config!$B$4,0)</f>
        <v/>
      </c>
      <c r="T239" s="25">
        <f>R239*Config!$B$7</f>
        <v/>
      </c>
      <c r="U239" s="25">
        <f>S239*Config!$B$7</f>
        <v/>
      </c>
      <c r="V239" s="25" t="n">
        <v>3.7</v>
      </c>
      <c r="W239" s="25" t="n">
        <v>48</v>
      </c>
      <c r="X239" s="26">
        <f>IF(T239&gt;0,V239/T239,0)</f>
        <v/>
      </c>
      <c r="Y239" s="26">
        <f>IF(U239&gt;0,W239/U239,0)</f>
        <v/>
      </c>
      <c r="Z239" s="25">
        <f>T239-V239</f>
        <v/>
      </c>
      <c r="AA239" s="25">
        <f>U239-W239</f>
        <v/>
      </c>
      <c r="AB239" s="25">
        <f>IF(Config!$B$7&gt;0,(V239/Config!$B$7)*Config!$B$4,0)</f>
        <v/>
      </c>
      <c r="AC239" s="25">
        <f>IF(Config!$B$7&gt;0,(W239/Config!$B$7)*Config!$B$4,0)</f>
        <v/>
      </c>
    </row>
    <row r="240" hidden="1" outlineLevel="1">
      <c r="A240" s="22" t="inlineStr">
        <is>
          <t>May</t>
        </is>
      </c>
      <c r="B240" s="22" t="n">
        <v>2026</v>
      </c>
      <c r="C240" s="22" t="inlineStr">
        <is>
          <t>25-04-2026</t>
        </is>
      </c>
      <c r="D240" s="23" t="n">
        <v>0.7267013888888889</v>
      </c>
      <c r="E240" s="22" t="inlineStr">
        <is>
          <t>Makhana_7-2986</t>
        </is>
      </c>
      <c r="F240" s="22" t="inlineStr">
        <is>
          <t>FG</t>
        </is>
      </c>
      <c r="G240" s="22" t="inlineStr">
        <is>
          <t>Roasted &amp; Flavoured Makhana</t>
        </is>
      </c>
      <c r="H240" s="22" t="inlineStr">
        <is>
          <t>Roasted &amp; Flavored Makhana -Cream and Onion Farmley Composite Jar 77 g</t>
        </is>
      </c>
      <c r="I240" s="22" t="inlineStr">
        <is>
          <t>Prasadam Roasted Makhana</t>
        </is>
      </c>
      <c r="J240" s="24" t="n">
        <v>0.077</v>
      </c>
      <c r="K240" s="24" t="n">
        <v>24</v>
      </c>
      <c r="L240" s="22" t="inlineStr">
        <is>
          <t>Shoppers Stop Limited</t>
        </is>
      </c>
      <c r="M240" s="24" t="n">
        <v>1.85</v>
      </c>
      <c r="N240" s="22" t="inlineStr">
        <is>
          <t>Modern Trade</t>
        </is>
      </c>
      <c r="O240" s="22" t="inlineStr">
        <is>
          <t>Purnea</t>
        </is>
      </c>
      <c r="P240" s="22" t="inlineStr">
        <is>
          <t>Value Added</t>
        </is>
      </c>
      <c r="Q240" s="22" t="inlineStr">
        <is>
          <t>Roasted &amp; Flavoured Makhana</t>
        </is>
      </c>
      <c r="R240" s="25">
        <f>IF(Config!$B$4&gt;0,M240/Config!$B$4,0)</f>
        <v/>
      </c>
      <c r="S240" s="25">
        <f>IF(Config!$B$4&gt;0,K240/Config!$B$4,0)</f>
        <v/>
      </c>
      <c r="T240" s="25">
        <f>R240*Config!$B$7</f>
        <v/>
      </c>
      <c r="U240" s="25">
        <f>S240*Config!$B$7</f>
        <v/>
      </c>
      <c r="V240" s="25" t="n">
        <v>3.7</v>
      </c>
      <c r="W240" s="25" t="n">
        <v>48</v>
      </c>
      <c r="X240" s="26">
        <f>IF(T240&gt;0,V240/T240,0)</f>
        <v/>
      </c>
      <c r="Y240" s="26">
        <f>IF(U240&gt;0,W240/U240,0)</f>
        <v/>
      </c>
      <c r="Z240" s="25">
        <f>T240-V240</f>
        <v/>
      </c>
      <c r="AA240" s="25">
        <f>U240-W240</f>
        <v/>
      </c>
      <c r="AB240" s="25">
        <f>IF(Config!$B$7&gt;0,(V240/Config!$B$7)*Config!$B$4,0)</f>
        <v/>
      </c>
      <c r="AC240" s="25">
        <f>IF(Config!$B$7&gt;0,(W240/Config!$B$7)*Config!$B$4,0)</f>
        <v/>
      </c>
    </row>
    <row r="241" hidden="1" outlineLevel="1">
      <c r="A241" s="22" t="inlineStr">
        <is>
          <t>May</t>
        </is>
      </c>
      <c r="B241" s="22" t="n">
        <v>2026</v>
      </c>
      <c r="C241" s="22" t="inlineStr">
        <is>
          <t>25-04-2026</t>
        </is>
      </c>
      <c r="D241" s="23" t="n">
        <v>0.7267013888888889</v>
      </c>
      <c r="E241" s="22" t="inlineStr">
        <is>
          <t>Makhana_7-2983</t>
        </is>
      </c>
      <c r="F241" s="22" t="inlineStr">
        <is>
          <t>FG</t>
        </is>
      </c>
      <c r="G241" s="22" t="inlineStr">
        <is>
          <t>Roasted &amp; Flavoured Makhana</t>
        </is>
      </c>
      <c r="H241" s="22" t="inlineStr">
        <is>
          <t>Roasted &amp; Flavored Makhana - Peri Peri Farmley Composite Jar 77 g</t>
        </is>
      </c>
      <c r="I241" s="22" t="inlineStr">
        <is>
          <t>Prasadam Roasted Makhana</t>
        </is>
      </c>
      <c r="J241" s="24" t="n">
        <v>0.077</v>
      </c>
      <c r="K241" s="24" t="n">
        <v>24</v>
      </c>
      <c r="L241" s="22" t="inlineStr">
        <is>
          <t>Shoppers Stop Limited</t>
        </is>
      </c>
      <c r="M241" s="24" t="n">
        <v>1.85</v>
      </c>
      <c r="N241" s="22" t="inlineStr">
        <is>
          <t>Modern Trade</t>
        </is>
      </c>
      <c r="O241" s="22" t="inlineStr">
        <is>
          <t>Purnea</t>
        </is>
      </c>
      <c r="P241" s="22" t="inlineStr">
        <is>
          <t>Value Added</t>
        </is>
      </c>
      <c r="Q241" s="22" t="inlineStr">
        <is>
          <t>Roasted &amp; Flavoured Makhana</t>
        </is>
      </c>
      <c r="R241" s="25">
        <f>IF(Config!$B$4&gt;0,M241/Config!$B$4,0)</f>
        <v/>
      </c>
      <c r="S241" s="25">
        <f>IF(Config!$B$4&gt;0,K241/Config!$B$4,0)</f>
        <v/>
      </c>
      <c r="T241" s="25">
        <f>R241*Config!$B$7</f>
        <v/>
      </c>
      <c r="U241" s="25">
        <f>S241*Config!$B$7</f>
        <v/>
      </c>
      <c r="V241" s="25" t="n">
        <v>3.7</v>
      </c>
      <c r="W241" s="25" t="n">
        <v>48</v>
      </c>
      <c r="X241" s="26">
        <f>IF(T241&gt;0,V241/T241,0)</f>
        <v/>
      </c>
      <c r="Y241" s="26">
        <f>IF(U241&gt;0,W241/U241,0)</f>
        <v/>
      </c>
      <c r="Z241" s="25">
        <f>T241-V241</f>
        <v/>
      </c>
      <c r="AA241" s="25">
        <f>U241-W241</f>
        <v/>
      </c>
      <c r="AB241" s="25">
        <f>IF(Config!$B$7&gt;0,(V241/Config!$B$7)*Config!$B$4,0)</f>
        <v/>
      </c>
      <c r="AC241" s="25">
        <f>IF(Config!$B$7&gt;0,(W241/Config!$B$7)*Config!$B$4,0)</f>
        <v/>
      </c>
    </row>
    <row r="242" hidden="1" outlineLevel="1">
      <c r="A242" s="22" t="inlineStr">
        <is>
          <t>May</t>
        </is>
      </c>
      <c r="B242" s="22" t="n">
        <v>2026</v>
      </c>
      <c r="C242" s="22" t="inlineStr">
        <is>
          <t>25-04-2026</t>
        </is>
      </c>
      <c r="D242" s="23" t="n">
        <v>0.7267013888888889</v>
      </c>
      <c r="E242" s="22" t="inlineStr">
        <is>
          <t>Makhana_7-2985</t>
        </is>
      </c>
      <c r="F242" s="22" t="inlineStr">
        <is>
          <t>FG</t>
        </is>
      </c>
      <c r="G242" s="22" t="inlineStr">
        <is>
          <t>Roasted &amp; Flavoured Makhana</t>
        </is>
      </c>
      <c r="H242" s="22" t="inlineStr">
        <is>
          <t>Roasted &amp; Flavored Makhana - Tangy Tomato Farmley Composite Jar 77 g</t>
        </is>
      </c>
      <c r="I242" s="22" t="inlineStr">
        <is>
          <t>Prasadam Roasted Makhana</t>
        </is>
      </c>
      <c r="J242" s="24" t="n">
        <v>0.077</v>
      </c>
      <c r="K242" s="24" t="n">
        <v>24</v>
      </c>
      <c r="L242" s="22" t="inlineStr">
        <is>
          <t>Shoppers Stop Limited</t>
        </is>
      </c>
      <c r="M242" s="24" t="n">
        <v>1.85</v>
      </c>
      <c r="N242" s="22" t="inlineStr">
        <is>
          <t>Modern Trade</t>
        </is>
      </c>
      <c r="O242" s="22" t="inlineStr">
        <is>
          <t>Purnea</t>
        </is>
      </c>
      <c r="P242" s="22" t="inlineStr">
        <is>
          <t>Value Added</t>
        </is>
      </c>
      <c r="Q242" s="22" t="inlineStr">
        <is>
          <t>Roasted &amp; Flavoured Makhana</t>
        </is>
      </c>
      <c r="R242" s="25">
        <f>IF(Config!$B$4&gt;0,M242/Config!$B$4,0)</f>
        <v/>
      </c>
      <c r="S242" s="25">
        <f>IF(Config!$B$4&gt;0,K242/Config!$B$4,0)</f>
        <v/>
      </c>
      <c r="T242" s="25">
        <f>R242*Config!$B$7</f>
        <v/>
      </c>
      <c r="U242" s="25">
        <f>S242*Config!$B$7</f>
        <v/>
      </c>
      <c r="V242" s="25" t="n">
        <v>3.7</v>
      </c>
      <c r="W242" s="25" t="n">
        <v>48</v>
      </c>
      <c r="X242" s="26">
        <f>IF(T242&gt;0,V242/T242,0)</f>
        <v/>
      </c>
      <c r="Y242" s="26">
        <f>IF(U242&gt;0,W242/U242,0)</f>
        <v/>
      </c>
      <c r="Z242" s="25">
        <f>T242-V242</f>
        <v/>
      </c>
      <c r="AA242" s="25">
        <f>U242-W242</f>
        <v/>
      </c>
      <c r="AB242" s="25">
        <f>IF(Config!$B$7&gt;0,(V242/Config!$B$7)*Config!$B$4,0)</f>
        <v/>
      </c>
      <c r="AC242" s="25">
        <f>IF(Config!$B$7&gt;0,(W242/Config!$B$7)*Config!$B$4,0)</f>
        <v/>
      </c>
    </row>
    <row r="243" hidden="1" outlineLevel="1">
      <c r="A243" s="22" t="inlineStr">
        <is>
          <t>May</t>
        </is>
      </c>
      <c r="B243" s="22" t="n">
        <v>2026</v>
      </c>
      <c r="C243" s="22" t="inlineStr">
        <is>
          <t>25-04-2026</t>
        </is>
      </c>
      <c r="D243" s="23" t="n">
        <v>0.7267013888888889</v>
      </c>
      <c r="E243" s="22" t="inlineStr">
        <is>
          <t>Makhana_7-2979</t>
        </is>
      </c>
      <c r="F243" s="22" t="inlineStr">
        <is>
          <t>FG</t>
        </is>
      </c>
      <c r="G243" s="22" t="inlineStr">
        <is>
          <t>Roasted &amp; Flavoured Makhana</t>
        </is>
      </c>
      <c r="H243" s="22" t="inlineStr">
        <is>
          <t>Roasted &amp; Flavored Makhana -Cheddar Cheese Farmley Composite Jar 77 g</t>
        </is>
      </c>
      <c r="I243" s="22" t="inlineStr">
        <is>
          <t>Prasadam Roasted Makhana</t>
        </is>
      </c>
      <c r="J243" s="24" t="n">
        <v>0.077</v>
      </c>
      <c r="K243" s="24" t="n">
        <v>24</v>
      </c>
      <c r="L243" s="22" t="inlineStr">
        <is>
          <t>Shoppers Stop Limited</t>
        </is>
      </c>
      <c r="M243" s="24" t="n">
        <v>1.85</v>
      </c>
      <c r="N243" s="22" t="inlineStr">
        <is>
          <t>Modern Trade</t>
        </is>
      </c>
      <c r="O243" s="22" t="inlineStr">
        <is>
          <t>Purnea</t>
        </is>
      </c>
      <c r="P243" s="22" t="inlineStr">
        <is>
          <t>Value Added</t>
        </is>
      </c>
      <c r="Q243" s="22" t="inlineStr">
        <is>
          <t>Roasted &amp; Flavoured Makhana</t>
        </is>
      </c>
      <c r="R243" s="25">
        <f>IF(Config!$B$4&gt;0,M243/Config!$B$4,0)</f>
        <v/>
      </c>
      <c r="S243" s="25">
        <f>IF(Config!$B$4&gt;0,K243/Config!$B$4,0)</f>
        <v/>
      </c>
      <c r="T243" s="25">
        <f>R243*Config!$B$7</f>
        <v/>
      </c>
      <c r="U243" s="25">
        <f>S243*Config!$B$7</f>
        <v/>
      </c>
      <c r="V243" s="25" t="n">
        <v>3.7</v>
      </c>
      <c r="W243" s="25" t="n">
        <v>48</v>
      </c>
      <c r="X243" s="26">
        <f>IF(T243&gt;0,V243/T243,0)</f>
        <v/>
      </c>
      <c r="Y243" s="26">
        <f>IF(U243&gt;0,W243/U243,0)</f>
        <v/>
      </c>
      <c r="Z243" s="25">
        <f>T243-V243</f>
        <v/>
      </c>
      <c r="AA243" s="25">
        <f>U243-W243</f>
        <v/>
      </c>
      <c r="AB243" s="25">
        <f>IF(Config!$B$7&gt;0,(V243/Config!$B$7)*Config!$B$4,0)</f>
        <v/>
      </c>
      <c r="AC243" s="25">
        <f>IF(Config!$B$7&gt;0,(W243/Config!$B$7)*Config!$B$4,0)</f>
        <v/>
      </c>
    </row>
    <row r="244" hidden="1" outlineLevel="1">
      <c r="A244" s="22" t="inlineStr">
        <is>
          <t>May</t>
        </is>
      </c>
      <c r="B244" s="22" t="n">
        <v>2026</v>
      </c>
      <c r="C244" s="22" t="inlineStr">
        <is>
          <t>25-04-2026</t>
        </is>
      </c>
      <c r="D244" s="23" t="n">
        <v>0.7267013888888889</v>
      </c>
      <c r="E244" s="22" t="inlineStr">
        <is>
          <t>Makhana_7-2995</t>
        </is>
      </c>
      <c r="F244" s="22" t="inlineStr">
        <is>
          <t>FG</t>
        </is>
      </c>
      <c r="G244" s="22" t="inlineStr">
        <is>
          <t>Roasted &amp; Flavoured Makhana</t>
        </is>
      </c>
      <c r="H244" s="22" t="inlineStr">
        <is>
          <t>Roasted &amp; Flavoured Cream &amp; Onion Makhana Farmley Jar 55 g</t>
        </is>
      </c>
      <c r="I244" s="22" t="inlineStr">
        <is>
          <t>Prasadam Roasted Makhana</t>
        </is>
      </c>
      <c r="J244" s="24" t="n">
        <v>0.055</v>
      </c>
      <c r="K244" s="24" t="n">
        <v>120</v>
      </c>
      <c r="L244" s="22" t="inlineStr">
        <is>
          <t>Bluecoral Radiant Solutions LLP</t>
        </is>
      </c>
      <c r="M244" s="24" t="n">
        <v>6.6</v>
      </c>
      <c r="N244" s="22" t="inlineStr">
        <is>
          <t>Modern Trade</t>
        </is>
      </c>
      <c r="O244" s="22" t="inlineStr">
        <is>
          <t>Purnea</t>
        </is>
      </c>
      <c r="P244" s="22" t="inlineStr">
        <is>
          <t>Value Added</t>
        </is>
      </c>
      <c r="Q244" s="22" t="inlineStr">
        <is>
          <t>Roasted &amp; Flavoured Makhana</t>
        </is>
      </c>
      <c r="R244" s="25">
        <f>IF(Config!$B$4&gt;0,M244/Config!$B$4,0)</f>
        <v/>
      </c>
      <c r="S244" s="25">
        <f>IF(Config!$B$4&gt;0,K244/Config!$B$4,0)</f>
        <v/>
      </c>
      <c r="T244" s="25">
        <f>R244*Config!$B$7</f>
        <v/>
      </c>
      <c r="U244" s="25">
        <f>S244*Config!$B$7</f>
        <v/>
      </c>
      <c r="V244" s="25" t="n">
        <v>0</v>
      </c>
      <c r="W244" s="25" t="n">
        <v>0</v>
      </c>
      <c r="X244" s="26">
        <f>IF(T244&gt;0,V244/T244,0)</f>
        <v/>
      </c>
      <c r="Y244" s="26">
        <f>IF(U244&gt;0,W244/U244,0)</f>
        <v/>
      </c>
      <c r="Z244" s="25">
        <f>T244-V244</f>
        <v/>
      </c>
      <c r="AA244" s="25">
        <f>U244-W244</f>
        <v/>
      </c>
      <c r="AB244" s="25">
        <f>IF(Config!$B$7&gt;0,(V244/Config!$B$7)*Config!$B$4,0)</f>
        <v/>
      </c>
      <c r="AC244" s="25">
        <f>IF(Config!$B$7&gt;0,(W244/Config!$B$7)*Config!$B$4,0)</f>
        <v/>
      </c>
    </row>
    <row r="245" hidden="1" outlineLevel="1">
      <c r="A245" s="22" t="inlineStr">
        <is>
          <t>May</t>
        </is>
      </c>
      <c r="B245" s="22" t="n">
        <v>2026</v>
      </c>
      <c r="C245" s="22" t="inlineStr">
        <is>
          <t>25-04-2026</t>
        </is>
      </c>
      <c r="D245" s="23" t="n">
        <v>0.7267129629629629</v>
      </c>
      <c r="E245" s="22" t="inlineStr">
        <is>
          <t>Makhana_7-2992</t>
        </is>
      </c>
      <c r="F245" s="22" t="inlineStr">
        <is>
          <t>FG</t>
        </is>
      </c>
      <c r="G245" s="22" t="inlineStr">
        <is>
          <t>Roasted &amp; Flavoured Makhana</t>
        </is>
      </c>
      <c r="H245" s="22" t="inlineStr">
        <is>
          <t>Roasted &amp; Flavoured Peri Peri Makhana Farmley Jar 55 g</t>
        </is>
      </c>
      <c r="I245" s="22" t="inlineStr">
        <is>
          <t>Prasadam Roasted Makhana</t>
        </is>
      </c>
      <c r="J245" s="24" t="n">
        <v>0.055</v>
      </c>
      <c r="K245" s="24" t="n">
        <v>120</v>
      </c>
      <c r="L245" s="22" t="inlineStr">
        <is>
          <t>Bluecoral Radiant Solutions LLP</t>
        </is>
      </c>
      <c r="M245" s="24" t="n">
        <v>6.6</v>
      </c>
      <c r="N245" s="22" t="inlineStr">
        <is>
          <t>Modern Trade</t>
        </is>
      </c>
      <c r="O245" s="22" t="inlineStr">
        <is>
          <t>Purnea</t>
        </is>
      </c>
      <c r="P245" s="22" t="inlineStr">
        <is>
          <t>Value Added</t>
        </is>
      </c>
      <c r="Q245" s="22" t="inlineStr">
        <is>
          <t>Roasted &amp; Flavoured Makhana</t>
        </is>
      </c>
      <c r="R245" s="25">
        <f>IF(Config!$B$4&gt;0,M245/Config!$B$4,0)</f>
        <v/>
      </c>
      <c r="S245" s="25">
        <f>IF(Config!$B$4&gt;0,K245/Config!$B$4,0)</f>
        <v/>
      </c>
      <c r="T245" s="25">
        <f>R245*Config!$B$7</f>
        <v/>
      </c>
      <c r="U245" s="25">
        <f>S245*Config!$B$7</f>
        <v/>
      </c>
      <c r="V245" s="25" t="n">
        <v>0</v>
      </c>
      <c r="W245" s="25" t="n">
        <v>0</v>
      </c>
      <c r="X245" s="26">
        <f>IF(T245&gt;0,V245/T245,0)</f>
        <v/>
      </c>
      <c r="Y245" s="26">
        <f>IF(U245&gt;0,W245/U245,0)</f>
        <v/>
      </c>
      <c r="Z245" s="25">
        <f>T245-V245</f>
        <v/>
      </c>
      <c r="AA245" s="25">
        <f>U245-W245</f>
        <v/>
      </c>
      <c r="AB245" s="25">
        <f>IF(Config!$B$7&gt;0,(V245/Config!$B$7)*Config!$B$4,0)</f>
        <v/>
      </c>
      <c r="AC245" s="25">
        <f>IF(Config!$B$7&gt;0,(W245/Config!$B$7)*Config!$B$4,0)</f>
        <v/>
      </c>
    </row>
    <row r="246" hidden="1" outlineLevel="1">
      <c r="A246" s="22" t="inlineStr">
        <is>
          <t>May</t>
        </is>
      </c>
      <c r="B246" s="22" t="n">
        <v>2026</v>
      </c>
      <c r="C246" s="22" t="inlineStr">
        <is>
          <t>25-04-2026</t>
        </is>
      </c>
      <c r="D246" s="23" t="n">
        <v>0.7267129629629629</v>
      </c>
      <c r="E246" s="22" t="inlineStr">
        <is>
          <t>Makhana_7-2996</t>
        </is>
      </c>
      <c r="F246" s="22" t="inlineStr">
        <is>
          <t>FG</t>
        </is>
      </c>
      <c r="G246" s="22" t="inlineStr">
        <is>
          <t>Roasted &amp; Flavoured Makhana</t>
        </is>
      </c>
      <c r="H246" s="22" t="inlineStr">
        <is>
          <t>Roasted &amp; Flavoured Tangy Tomato Makhana Farmley Jar 55 g</t>
        </is>
      </c>
      <c r="I246" s="22" t="inlineStr">
        <is>
          <t>Prasadam Roasted Makhana</t>
        </is>
      </c>
      <c r="J246" s="24" t="n">
        <v>0.055</v>
      </c>
      <c r="K246" s="24" t="n">
        <v>120</v>
      </c>
      <c r="L246" s="22" t="inlineStr">
        <is>
          <t>Bluecoral Radiant Solutions LLP</t>
        </is>
      </c>
      <c r="M246" s="24" t="n">
        <v>6.6</v>
      </c>
      <c r="N246" s="22" t="inlineStr">
        <is>
          <t>Modern Trade</t>
        </is>
      </c>
      <c r="O246" s="22" t="inlineStr">
        <is>
          <t>Purnea</t>
        </is>
      </c>
      <c r="P246" s="22" t="inlineStr">
        <is>
          <t>Value Added</t>
        </is>
      </c>
      <c r="Q246" s="22" t="inlineStr">
        <is>
          <t>Roasted &amp; Flavoured Makhana</t>
        </is>
      </c>
      <c r="R246" s="25">
        <f>IF(Config!$B$4&gt;0,M246/Config!$B$4,0)</f>
        <v/>
      </c>
      <c r="S246" s="25">
        <f>IF(Config!$B$4&gt;0,K246/Config!$B$4,0)</f>
        <v/>
      </c>
      <c r="T246" s="25">
        <f>R246*Config!$B$7</f>
        <v/>
      </c>
      <c r="U246" s="25">
        <f>S246*Config!$B$7</f>
        <v/>
      </c>
      <c r="V246" s="25" t="n">
        <v>0</v>
      </c>
      <c r="W246" s="25" t="n">
        <v>0</v>
      </c>
      <c r="X246" s="26">
        <f>IF(T246&gt;0,V246/T246,0)</f>
        <v/>
      </c>
      <c r="Y246" s="26">
        <f>IF(U246&gt;0,W246/U246,0)</f>
        <v/>
      </c>
      <c r="Z246" s="25">
        <f>T246-V246</f>
        <v/>
      </c>
      <c r="AA246" s="25">
        <f>U246-W246</f>
        <v/>
      </c>
      <c r="AB246" s="25">
        <f>IF(Config!$B$7&gt;0,(V246/Config!$B$7)*Config!$B$4,0)</f>
        <v/>
      </c>
      <c r="AC246" s="25">
        <f>IF(Config!$B$7&gt;0,(W246/Config!$B$7)*Config!$B$4,0)</f>
        <v/>
      </c>
    </row>
    <row r="247" hidden="1" outlineLevel="1">
      <c r="A247" s="22" t="inlineStr">
        <is>
          <t>May</t>
        </is>
      </c>
      <c r="B247" s="22" t="n">
        <v>2026</v>
      </c>
      <c r="C247" s="22" t="inlineStr">
        <is>
          <t>25-04-2026</t>
        </is>
      </c>
      <c r="D247" s="23" t="n">
        <v>0.7267129629629629</v>
      </c>
      <c r="E247" s="22" t="inlineStr">
        <is>
          <t>Makhana_7-2994</t>
        </is>
      </c>
      <c r="F247" s="22" t="inlineStr">
        <is>
          <t>FG</t>
        </is>
      </c>
      <c r="G247" s="22" t="inlineStr">
        <is>
          <t>Roasted &amp; Flavoured Makhana</t>
        </is>
      </c>
      <c r="H247" s="22" t="inlineStr">
        <is>
          <t>Roasted &amp; Salted Makhana Farmley Jar 55 g</t>
        </is>
      </c>
      <c r="I247" s="22" t="inlineStr">
        <is>
          <t>Prasadam Roasted Makhana</t>
        </is>
      </c>
      <c r="J247" s="24" t="n">
        <v>0.055</v>
      </c>
      <c r="K247" s="24" t="n">
        <v>120</v>
      </c>
      <c r="L247" s="22" t="inlineStr">
        <is>
          <t>Bluecoral Radiant Solutions LLP</t>
        </is>
      </c>
      <c r="M247" s="24" t="n">
        <v>6.6</v>
      </c>
      <c r="N247" s="22" t="inlineStr">
        <is>
          <t>Modern Trade</t>
        </is>
      </c>
      <c r="O247" s="22" t="inlineStr">
        <is>
          <t>Purnea</t>
        </is>
      </c>
      <c r="P247" s="22" t="inlineStr">
        <is>
          <t>Value Added</t>
        </is>
      </c>
      <c r="Q247" s="22" t="inlineStr">
        <is>
          <t>Roasted &amp; Flavoured Makhana</t>
        </is>
      </c>
      <c r="R247" s="25">
        <f>IF(Config!$B$4&gt;0,M247/Config!$B$4,0)</f>
        <v/>
      </c>
      <c r="S247" s="25">
        <f>IF(Config!$B$4&gt;0,K247/Config!$B$4,0)</f>
        <v/>
      </c>
      <c r="T247" s="25">
        <f>R247*Config!$B$7</f>
        <v/>
      </c>
      <c r="U247" s="25">
        <f>S247*Config!$B$7</f>
        <v/>
      </c>
      <c r="V247" s="25" t="n">
        <v>0</v>
      </c>
      <c r="W247" s="25" t="n">
        <v>0</v>
      </c>
      <c r="X247" s="26">
        <f>IF(T247&gt;0,V247/T247,0)</f>
        <v/>
      </c>
      <c r="Y247" s="26">
        <f>IF(U247&gt;0,W247/U247,0)</f>
        <v/>
      </c>
      <c r="Z247" s="25">
        <f>T247-V247</f>
        <v/>
      </c>
      <c r="AA247" s="25">
        <f>U247-W247</f>
        <v/>
      </c>
      <c r="AB247" s="25">
        <f>IF(Config!$B$7&gt;0,(V247/Config!$B$7)*Config!$B$4,0)</f>
        <v/>
      </c>
      <c r="AC247" s="25">
        <f>IF(Config!$B$7&gt;0,(W247/Config!$B$7)*Config!$B$4,0)</f>
        <v/>
      </c>
    </row>
    <row r="248" hidden="1" outlineLevel="1">
      <c r="A248" s="22" t="inlineStr">
        <is>
          <t>May</t>
        </is>
      </c>
      <c r="B248" s="22" t="n">
        <v>2026</v>
      </c>
      <c r="C248" s="22" t="inlineStr">
        <is>
          <t>25-04-2026</t>
        </is>
      </c>
      <c r="D248" s="23" t="n">
        <v>0.7267129629629629</v>
      </c>
      <c r="E248" s="22" t="inlineStr">
        <is>
          <t>Makhana_7-2984</t>
        </is>
      </c>
      <c r="F248" s="22" t="inlineStr">
        <is>
          <t>FG</t>
        </is>
      </c>
      <c r="G248" s="22" t="inlineStr">
        <is>
          <t>Roasted &amp; Flavoured Makhana</t>
        </is>
      </c>
      <c r="H248" s="22" t="inlineStr">
        <is>
          <t>Roasted &amp; Salted Makhana Farmley Composite Jar 77 g</t>
        </is>
      </c>
      <c r="I248" s="22" t="inlineStr">
        <is>
          <t>Prasadam Roasted Makhana</t>
        </is>
      </c>
      <c r="J248" s="24" t="n">
        <v>0.077</v>
      </c>
      <c r="K248" s="24" t="n">
        <v>150</v>
      </c>
      <c r="L248" s="22" t="inlineStr">
        <is>
          <t>Natures Basket Limited</t>
        </is>
      </c>
      <c r="M248" s="24" t="n">
        <v>11.55</v>
      </c>
      <c r="N248" s="22" t="inlineStr">
        <is>
          <t>Modern Trade</t>
        </is>
      </c>
      <c r="O248" s="22" t="inlineStr">
        <is>
          <t>Purnea</t>
        </is>
      </c>
      <c r="P248" s="22" t="inlineStr">
        <is>
          <t>Value Added</t>
        </is>
      </c>
      <c r="Q248" s="22" t="inlineStr">
        <is>
          <t>Roasted &amp; Flavoured Makhana</t>
        </is>
      </c>
      <c r="R248" s="25">
        <f>IF(Config!$B$4&gt;0,M248/Config!$B$4,0)</f>
        <v/>
      </c>
      <c r="S248" s="25">
        <f>IF(Config!$B$4&gt;0,K248/Config!$B$4,0)</f>
        <v/>
      </c>
      <c r="T248" s="25">
        <f>R248*Config!$B$7</f>
        <v/>
      </c>
      <c r="U248" s="25">
        <f>S248*Config!$B$7</f>
        <v/>
      </c>
      <c r="V248" s="25" t="n">
        <v>0</v>
      </c>
      <c r="W248" s="25" t="n">
        <v>0</v>
      </c>
      <c r="X248" s="26">
        <f>IF(T248&gt;0,V248/T248,0)</f>
        <v/>
      </c>
      <c r="Y248" s="26">
        <f>IF(U248&gt;0,W248/U248,0)</f>
        <v/>
      </c>
      <c r="Z248" s="25">
        <f>T248-V248</f>
        <v/>
      </c>
      <c r="AA248" s="25">
        <f>U248-W248</f>
        <v/>
      </c>
      <c r="AB248" s="25">
        <f>IF(Config!$B$7&gt;0,(V248/Config!$B$7)*Config!$B$4,0)</f>
        <v/>
      </c>
      <c r="AC248" s="25">
        <f>IF(Config!$B$7&gt;0,(W248/Config!$B$7)*Config!$B$4,0)</f>
        <v/>
      </c>
    </row>
    <row r="249" hidden="1" outlineLevel="1">
      <c r="A249" s="22" t="inlineStr">
        <is>
          <t>May</t>
        </is>
      </c>
      <c r="B249" s="22" t="n">
        <v>2026</v>
      </c>
      <c r="C249" s="22" t="inlineStr">
        <is>
          <t>25-04-2026</t>
        </is>
      </c>
      <c r="D249" s="23" t="n">
        <v>0.7267129629629629</v>
      </c>
      <c r="E249" s="22" t="inlineStr">
        <is>
          <t>Makhana_7-2983</t>
        </is>
      </c>
      <c r="F249" s="22" t="inlineStr">
        <is>
          <t>FG</t>
        </is>
      </c>
      <c r="G249" s="22" t="inlineStr">
        <is>
          <t>Roasted &amp; Flavoured Makhana</t>
        </is>
      </c>
      <c r="H249" s="22" t="inlineStr">
        <is>
          <t>Roasted &amp; Flavored Makhana - Peri Peri Farmley Composite Jar 77 g</t>
        </is>
      </c>
      <c r="I249" s="22" t="inlineStr">
        <is>
          <t>Prasadam Roasted Makhana</t>
        </is>
      </c>
      <c r="J249" s="24" t="n">
        <v>0.077</v>
      </c>
      <c r="K249" s="24" t="n">
        <v>150</v>
      </c>
      <c r="L249" s="22" t="inlineStr">
        <is>
          <t>Natures Basket Limited</t>
        </is>
      </c>
      <c r="M249" s="24" t="n">
        <v>11.55</v>
      </c>
      <c r="N249" s="22" t="inlineStr">
        <is>
          <t>Modern Trade</t>
        </is>
      </c>
      <c r="O249" s="22" t="inlineStr">
        <is>
          <t>Purnea</t>
        </is>
      </c>
      <c r="P249" s="22" t="inlineStr">
        <is>
          <t>Value Added</t>
        </is>
      </c>
      <c r="Q249" s="22" t="inlineStr">
        <is>
          <t>Roasted &amp; Flavoured Makhana</t>
        </is>
      </c>
      <c r="R249" s="25">
        <f>IF(Config!$B$4&gt;0,M249/Config!$B$4,0)</f>
        <v/>
      </c>
      <c r="S249" s="25">
        <f>IF(Config!$B$4&gt;0,K249/Config!$B$4,0)</f>
        <v/>
      </c>
      <c r="T249" s="25">
        <f>R249*Config!$B$7</f>
        <v/>
      </c>
      <c r="U249" s="25">
        <f>S249*Config!$B$7</f>
        <v/>
      </c>
      <c r="V249" s="25" t="n">
        <v>0</v>
      </c>
      <c r="W249" s="25" t="n">
        <v>0</v>
      </c>
      <c r="X249" s="26">
        <f>IF(T249&gt;0,V249/T249,0)</f>
        <v/>
      </c>
      <c r="Y249" s="26">
        <f>IF(U249&gt;0,W249/U249,0)</f>
        <v/>
      </c>
      <c r="Z249" s="25">
        <f>T249-V249</f>
        <v/>
      </c>
      <c r="AA249" s="25">
        <f>U249-W249</f>
        <v/>
      </c>
      <c r="AB249" s="25">
        <f>IF(Config!$B$7&gt;0,(V249/Config!$B$7)*Config!$B$4,0)</f>
        <v/>
      </c>
      <c r="AC249" s="25">
        <f>IF(Config!$B$7&gt;0,(W249/Config!$B$7)*Config!$B$4,0)</f>
        <v/>
      </c>
    </row>
    <row r="250" hidden="1" outlineLevel="1">
      <c r="A250" s="22" t="inlineStr">
        <is>
          <t>May</t>
        </is>
      </c>
      <c r="B250" s="22" t="n">
        <v>2026</v>
      </c>
      <c r="C250" s="22" t="inlineStr">
        <is>
          <t>25-04-2026</t>
        </is>
      </c>
      <c r="D250" s="23" t="n">
        <v>0.7267129629629629</v>
      </c>
      <c r="E250" s="22" t="inlineStr">
        <is>
          <t>Makhana_7-2985</t>
        </is>
      </c>
      <c r="F250" s="22" t="inlineStr">
        <is>
          <t>FG</t>
        </is>
      </c>
      <c r="G250" s="22" t="inlineStr">
        <is>
          <t>Roasted &amp; Flavoured Makhana</t>
        </is>
      </c>
      <c r="H250" s="22" t="inlineStr">
        <is>
          <t>Roasted &amp; Flavored Makhana - Tangy Tomato Farmley Composite Jar 77 g</t>
        </is>
      </c>
      <c r="I250" s="22" t="inlineStr">
        <is>
          <t>Prasadam Roasted Makhana</t>
        </is>
      </c>
      <c r="J250" s="24" t="n">
        <v>0.077</v>
      </c>
      <c r="K250" s="24" t="n">
        <v>150</v>
      </c>
      <c r="L250" s="22" t="inlineStr">
        <is>
          <t>Natures Basket Limited</t>
        </is>
      </c>
      <c r="M250" s="24" t="n">
        <v>11.55</v>
      </c>
      <c r="N250" s="22" t="inlineStr">
        <is>
          <t>Modern Trade</t>
        </is>
      </c>
      <c r="O250" s="22" t="inlineStr">
        <is>
          <t>Purnea</t>
        </is>
      </c>
      <c r="P250" s="22" t="inlineStr">
        <is>
          <t>Value Added</t>
        </is>
      </c>
      <c r="Q250" s="22" t="inlineStr">
        <is>
          <t>Roasted &amp; Flavoured Makhana</t>
        </is>
      </c>
      <c r="R250" s="25">
        <f>IF(Config!$B$4&gt;0,M250/Config!$B$4,0)</f>
        <v/>
      </c>
      <c r="S250" s="25">
        <f>IF(Config!$B$4&gt;0,K250/Config!$B$4,0)</f>
        <v/>
      </c>
      <c r="T250" s="25">
        <f>R250*Config!$B$7</f>
        <v/>
      </c>
      <c r="U250" s="25">
        <f>S250*Config!$B$7</f>
        <v/>
      </c>
      <c r="V250" s="25" t="n">
        <v>0</v>
      </c>
      <c r="W250" s="25" t="n">
        <v>0</v>
      </c>
      <c r="X250" s="26">
        <f>IF(T250&gt;0,V250/T250,0)</f>
        <v/>
      </c>
      <c r="Y250" s="26">
        <f>IF(U250&gt;0,W250/U250,0)</f>
        <v/>
      </c>
      <c r="Z250" s="25">
        <f>T250-V250</f>
        <v/>
      </c>
      <c r="AA250" s="25">
        <f>U250-W250</f>
        <v/>
      </c>
      <c r="AB250" s="25">
        <f>IF(Config!$B$7&gt;0,(V250/Config!$B$7)*Config!$B$4,0)</f>
        <v/>
      </c>
      <c r="AC250" s="25">
        <f>IF(Config!$B$7&gt;0,(W250/Config!$B$7)*Config!$B$4,0)</f>
        <v/>
      </c>
    </row>
    <row r="251" hidden="1" outlineLevel="1">
      <c r="A251" s="22" t="inlineStr">
        <is>
          <t>May</t>
        </is>
      </c>
      <c r="B251" s="22" t="n">
        <v>2026</v>
      </c>
      <c r="C251" s="22" t="inlineStr">
        <is>
          <t>25-04-2026</t>
        </is>
      </c>
      <c r="D251" s="23" t="n">
        <v>0.7267129629629629</v>
      </c>
      <c r="E251" s="22" t="inlineStr">
        <is>
          <t>Makhana_7-2986</t>
        </is>
      </c>
      <c r="F251" s="22" t="inlineStr">
        <is>
          <t>FG</t>
        </is>
      </c>
      <c r="G251" s="22" t="inlineStr">
        <is>
          <t>Roasted &amp; Flavoured Makhana</t>
        </is>
      </c>
      <c r="H251" s="22" t="inlineStr">
        <is>
          <t>Roasted &amp; Flavored Makhana -Cream and Onion Farmley Composite Jar 77 g</t>
        </is>
      </c>
      <c r="I251" s="22" t="inlineStr">
        <is>
          <t>Prasadam Roasted Makhana</t>
        </is>
      </c>
      <c r="J251" s="24" t="n">
        <v>0.077</v>
      </c>
      <c r="K251" s="24" t="n">
        <v>150</v>
      </c>
      <c r="L251" s="22" t="inlineStr">
        <is>
          <t>Natures Basket Limited</t>
        </is>
      </c>
      <c r="M251" s="24" t="n">
        <v>11.55</v>
      </c>
      <c r="N251" s="22" t="inlineStr">
        <is>
          <t>Modern Trade</t>
        </is>
      </c>
      <c r="O251" s="22" t="inlineStr">
        <is>
          <t>Purnea</t>
        </is>
      </c>
      <c r="P251" s="22" t="inlineStr">
        <is>
          <t>Value Added</t>
        </is>
      </c>
      <c r="Q251" s="22" t="inlineStr">
        <is>
          <t>Roasted &amp; Flavoured Makhana</t>
        </is>
      </c>
      <c r="R251" s="25">
        <f>IF(Config!$B$4&gt;0,M251/Config!$B$4,0)</f>
        <v/>
      </c>
      <c r="S251" s="25">
        <f>IF(Config!$B$4&gt;0,K251/Config!$B$4,0)</f>
        <v/>
      </c>
      <c r="T251" s="25">
        <f>R251*Config!$B$7</f>
        <v/>
      </c>
      <c r="U251" s="25">
        <f>S251*Config!$B$7</f>
        <v/>
      </c>
      <c r="V251" s="25" t="n">
        <v>0</v>
      </c>
      <c r="W251" s="25" t="n">
        <v>0</v>
      </c>
      <c r="X251" s="26">
        <f>IF(T251&gt;0,V251/T251,0)</f>
        <v/>
      </c>
      <c r="Y251" s="26">
        <f>IF(U251&gt;0,W251/U251,0)</f>
        <v/>
      </c>
      <c r="Z251" s="25">
        <f>T251-V251</f>
        <v/>
      </c>
      <c r="AA251" s="25">
        <f>U251-W251</f>
        <v/>
      </c>
      <c r="AB251" s="25">
        <f>IF(Config!$B$7&gt;0,(V251/Config!$B$7)*Config!$B$4,0)</f>
        <v/>
      </c>
      <c r="AC251" s="25">
        <f>IF(Config!$B$7&gt;0,(W251/Config!$B$7)*Config!$B$4,0)</f>
        <v/>
      </c>
    </row>
    <row r="252" hidden="1" outlineLevel="1">
      <c r="A252" s="22" t="inlineStr">
        <is>
          <t>May</t>
        </is>
      </c>
      <c r="B252" s="22" t="n">
        <v>2026</v>
      </c>
      <c r="C252" s="22" t="inlineStr">
        <is>
          <t>25-04-2026</t>
        </is>
      </c>
      <c r="D252" s="23" t="n">
        <v>0.7267129629629629</v>
      </c>
      <c r="E252" s="22" t="inlineStr">
        <is>
          <t>Makhana_7-2980</t>
        </is>
      </c>
      <c r="F252" s="22" t="inlineStr">
        <is>
          <t>FG</t>
        </is>
      </c>
      <c r="G252" s="22" t="inlineStr">
        <is>
          <t>Roasted &amp; Flavoured Makhana</t>
        </is>
      </c>
      <c r="H252" s="22" t="inlineStr">
        <is>
          <t>Roasted &amp; Flavored Makhana - Mint Farmley Composite Jar 77 g</t>
        </is>
      </c>
      <c r="I252" s="22" t="inlineStr">
        <is>
          <t>Prasadam Roasted Makhana</t>
        </is>
      </c>
      <c r="J252" s="24" t="n">
        <v>0.077</v>
      </c>
      <c r="K252" s="24" t="n">
        <v>150</v>
      </c>
      <c r="L252" s="22" t="inlineStr">
        <is>
          <t>Natures Basket Limited</t>
        </is>
      </c>
      <c r="M252" s="24" t="n">
        <v>11.55</v>
      </c>
      <c r="N252" s="22" t="inlineStr">
        <is>
          <t>Modern Trade</t>
        </is>
      </c>
      <c r="O252" s="22" t="inlineStr">
        <is>
          <t>Purnea</t>
        </is>
      </c>
      <c r="P252" s="22" t="inlineStr">
        <is>
          <t>Value Added</t>
        </is>
      </c>
      <c r="Q252" s="22" t="inlineStr">
        <is>
          <t>Roasted &amp; Flavoured Makhana</t>
        </is>
      </c>
      <c r="R252" s="25">
        <f>IF(Config!$B$4&gt;0,M252/Config!$B$4,0)</f>
        <v/>
      </c>
      <c r="S252" s="25">
        <f>IF(Config!$B$4&gt;0,K252/Config!$B$4,0)</f>
        <v/>
      </c>
      <c r="T252" s="25">
        <f>R252*Config!$B$7</f>
        <v/>
      </c>
      <c r="U252" s="25">
        <f>S252*Config!$B$7</f>
        <v/>
      </c>
      <c r="V252" s="25" t="n">
        <v>0</v>
      </c>
      <c r="W252" s="25" t="n">
        <v>0</v>
      </c>
      <c r="X252" s="26">
        <f>IF(T252&gt;0,V252/T252,0)</f>
        <v/>
      </c>
      <c r="Y252" s="26">
        <f>IF(U252&gt;0,W252/U252,0)</f>
        <v/>
      </c>
      <c r="Z252" s="25">
        <f>T252-V252</f>
        <v/>
      </c>
      <c r="AA252" s="25">
        <f>U252-W252</f>
        <v/>
      </c>
      <c r="AB252" s="25">
        <f>IF(Config!$B$7&gt;0,(V252/Config!$B$7)*Config!$B$4,0)</f>
        <v/>
      </c>
      <c r="AC252" s="25">
        <f>IF(Config!$B$7&gt;0,(W252/Config!$B$7)*Config!$B$4,0)</f>
        <v/>
      </c>
    </row>
    <row r="253" hidden="1" outlineLevel="1">
      <c r="A253" s="22" t="inlineStr">
        <is>
          <t>May</t>
        </is>
      </c>
      <c r="B253" s="22" t="n">
        <v>2026</v>
      </c>
      <c r="C253" s="22" t="inlineStr">
        <is>
          <t>25-04-2026</t>
        </is>
      </c>
      <c r="D253" s="23" t="n">
        <v>0.7267129629629629</v>
      </c>
      <c r="E253" s="22" t="inlineStr">
        <is>
          <t>Makhana_7-30096</t>
        </is>
      </c>
      <c r="F253" s="22" t="inlineStr">
        <is>
          <t>FG</t>
        </is>
      </c>
      <c r="G253" s="22" t="inlineStr">
        <is>
          <t>Makhana Raw</t>
        </is>
      </c>
      <c r="H253" s="22" t="inlineStr">
        <is>
          <t>Prasadam Makhana Center Seal Pouch 100 g- NEW</t>
        </is>
      </c>
      <c r="I253" s="22" t="inlineStr">
        <is>
          <t>Prasadam Makhana</t>
        </is>
      </c>
      <c r="J253" s="24" t="n">
        <v>0.1</v>
      </c>
      <c r="K253" s="24" t="n">
        <v>120</v>
      </c>
      <c r="L253" s="22" t="inlineStr">
        <is>
          <t>Natures Basket Limited</t>
        </is>
      </c>
      <c r="M253" s="24" t="n">
        <v>12</v>
      </c>
      <c r="N253" s="22" t="inlineStr">
        <is>
          <t>Modern Trade</t>
        </is>
      </c>
      <c r="O253" s="22" t="inlineStr">
        <is>
          <t>Purnea</t>
        </is>
      </c>
      <c r="P253" s="22" t="inlineStr">
        <is>
          <t>KVI</t>
        </is>
      </c>
      <c r="Q253" s="22" t="inlineStr">
        <is>
          <t>Makhana Raw</t>
        </is>
      </c>
      <c r="R253" s="25">
        <f>IF(Config!$B$4&gt;0,M253/Config!$B$4,0)</f>
        <v/>
      </c>
      <c r="S253" s="25">
        <f>IF(Config!$B$4&gt;0,K253/Config!$B$4,0)</f>
        <v/>
      </c>
      <c r="T253" s="25">
        <f>R253*Config!$B$7</f>
        <v/>
      </c>
      <c r="U253" s="25">
        <f>S253*Config!$B$7</f>
        <v/>
      </c>
      <c r="V253" s="25" t="n">
        <v>0</v>
      </c>
      <c r="W253" s="25" t="n">
        <v>0</v>
      </c>
      <c r="X253" s="26">
        <f>IF(T253&gt;0,V253/T253,0)</f>
        <v/>
      </c>
      <c r="Y253" s="26">
        <f>IF(U253&gt;0,W253/U253,0)</f>
        <v/>
      </c>
      <c r="Z253" s="25">
        <f>T253-V253</f>
        <v/>
      </c>
      <c r="AA253" s="25">
        <f>U253-W253</f>
        <v/>
      </c>
      <c r="AB253" s="25">
        <f>IF(Config!$B$7&gt;0,(V253/Config!$B$7)*Config!$B$4,0)</f>
        <v/>
      </c>
      <c r="AC253" s="25">
        <f>IF(Config!$B$7&gt;0,(W253/Config!$B$7)*Config!$B$4,0)</f>
        <v/>
      </c>
    </row>
    <row r="254" hidden="1" outlineLevel="1">
      <c r="A254" s="22" t="inlineStr"/>
      <c r="B254" s="22" t="inlineStr"/>
      <c r="C254" s="22" t="inlineStr"/>
      <c r="D254" s="22" t="inlineStr"/>
      <c r="E254" s="22" t="inlineStr">
        <is>
          <t>Makhana_7-2979</t>
        </is>
      </c>
      <c r="F254" s="22" t="inlineStr"/>
      <c r="G254" s="22" t="inlineStr">
        <is>
          <t>Makhana</t>
        </is>
      </c>
      <c r="H254" s="22" t="inlineStr">
        <is>
          <t>Roasted &amp; Flavored Makhana -Cheddar Cheese Farmley Composite Jar 77 g</t>
        </is>
      </c>
      <c r="I254" s="22" t="inlineStr"/>
      <c r="J254" s="24" t="n">
        <v>0</v>
      </c>
      <c r="K254" s="24" t="n">
        <v>0</v>
      </c>
      <c r="L254" s="22" t="inlineStr">
        <is>
          <t>Amazon Retail India Private Limited</t>
        </is>
      </c>
      <c r="M254" s="24" t="n">
        <v>0</v>
      </c>
      <c r="N254" s="22" t="inlineStr">
        <is>
          <t>Amazon Retail India</t>
        </is>
      </c>
      <c r="O254" s="22" t="inlineStr">
        <is>
          <t>Purnea</t>
        </is>
      </c>
      <c r="P254" s="22" t="inlineStr"/>
      <c r="Q254" s="22" t="inlineStr">
        <is>
          <t>Roasted &amp; Flavoured Makhana</t>
        </is>
      </c>
      <c r="R254" s="25">
        <f>IF(Config!$B$4&gt;0,M254/Config!$B$4,0)</f>
        <v/>
      </c>
      <c r="S254" s="25">
        <f>IF(Config!$B$4&gt;0,K254/Config!$B$4,0)</f>
        <v/>
      </c>
      <c r="T254" s="25">
        <f>R254*Config!$B$7</f>
        <v/>
      </c>
      <c r="U254" s="25">
        <f>S254*Config!$B$7</f>
        <v/>
      </c>
      <c r="V254" s="25" t="n">
        <v>40.66</v>
      </c>
      <c r="W254" s="25" t="n">
        <v>528</v>
      </c>
      <c r="X254" s="26">
        <f>IF(T254&gt;0,V254/T254,0)</f>
        <v/>
      </c>
      <c r="Y254" s="26">
        <f>IF(U254&gt;0,W254/U254,0)</f>
        <v/>
      </c>
      <c r="Z254" s="25">
        <f>T254-V254</f>
        <v/>
      </c>
      <c r="AA254" s="25">
        <f>U254-W254</f>
        <v/>
      </c>
      <c r="AB254" s="25">
        <f>IF(Config!$B$7&gt;0,(V254/Config!$B$7)*Config!$B$4,0)</f>
        <v/>
      </c>
      <c r="AC254" s="25">
        <f>IF(Config!$B$7&gt;0,(W254/Config!$B$7)*Config!$B$4,0)</f>
        <v/>
      </c>
    </row>
    <row r="255" hidden="1" outlineLevel="1">
      <c r="A255" s="22" t="inlineStr"/>
      <c r="B255" s="22" t="inlineStr"/>
      <c r="C255" s="22" t="inlineStr"/>
      <c r="D255" s="22" t="inlineStr"/>
      <c r="E255" s="22" t="inlineStr">
        <is>
          <t>Makhana_7-2980</t>
        </is>
      </c>
      <c r="F255" s="22" t="inlineStr"/>
      <c r="G255" s="22" t="inlineStr">
        <is>
          <t>Makhana</t>
        </is>
      </c>
      <c r="H255" s="22" t="inlineStr">
        <is>
          <t>Roasted &amp; Flavored Makhana - Mint Farmley Composite Jar 77 g</t>
        </is>
      </c>
      <c r="I255" s="22" t="inlineStr"/>
      <c r="J255" s="24" t="n">
        <v>0</v>
      </c>
      <c r="K255" s="24" t="n">
        <v>0</v>
      </c>
      <c r="L255" s="22" t="inlineStr">
        <is>
          <t>Amazon Retail India Private Limited</t>
        </is>
      </c>
      <c r="M255" s="24" t="n">
        <v>0</v>
      </c>
      <c r="N255" s="22" t="inlineStr">
        <is>
          <t>Amazon Retail India</t>
        </is>
      </c>
      <c r="O255" s="22" t="inlineStr">
        <is>
          <t>Purnea</t>
        </is>
      </c>
      <c r="P255" s="22" t="inlineStr"/>
      <c r="Q255" s="22" t="inlineStr">
        <is>
          <t>Roasted &amp; Flavoured Makhana</t>
        </is>
      </c>
      <c r="R255" s="25">
        <f>IF(Config!$B$4&gt;0,M255/Config!$B$4,0)</f>
        <v/>
      </c>
      <c r="S255" s="25">
        <f>IF(Config!$B$4&gt;0,K255/Config!$B$4,0)</f>
        <v/>
      </c>
      <c r="T255" s="25">
        <f>R255*Config!$B$7</f>
        <v/>
      </c>
      <c r="U255" s="25">
        <f>S255*Config!$B$7</f>
        <v/>
      </c>
      <c r="V255" s="25" t="n">
        <v>66.53</v>
      </c>
      <c r="W255" s="25" t="n">
        <v>864</v>
      </c>
      <c r="X255" s="26">
        <f>IF(T255&gt;0,V255/T255,0)</f>
        <v/>
      </c>
      <c r="Y255" s="26">
        <f>IF(U255&gt;0,W255/U255,0)</f>
        <v/>
      </c>
      <c r="Z255" s="25">
        <f>T255-V255</f>
        <v/>
      </c>
      <c r="AA255" s="25">
        <f>U255-W255</f>
        <v/>
      </c>
      <c r="AB255" s="25">
        <f>IF(Config!$B$7&gt;0,(V255/Config!$B$7)*Config!$B$4,0)</f>
        <v/>
      </c>
      <c r="AC255" s="25">
        <f>IF(Config!$B$7&gt;0,(W255/Config!$B$7)*Config!$B$4,0)</f>
        <v/>
      </c>
    </row>
    <row r="256" hidden="1" outlineLevel="1">
      <c r="A256" s="22" t="inlineStr"/>
      <c r="B256" s="22" t="inlineStr"/>
      <c r="C256" s="22" t="inlineStr"/>
      <c r="D256" s="22" t="inlineStr"/>
      <c r="E256" s="22" t="inlineStr">
        <is>
          <t>Makhana_7-2981</t>
        </is>
      </c>
      <c r="F256" s="22" t="inlineStr"/>
      <c r="G256" s="22" t="inlineStr">
        <is>
          <t>Makhana</t>
        </is>
      </c>
      <c r="H256" s="22" t="inlineStr">
        <is>
          <t>Roasted &amp; Flavored Makhana - Black Pepper Farmley Composite jar 77 g</t>
        </is>
      </c>
      <c r="I256" s="22" t="inlineStr"/>
      <c r="J256" s="24" t="n">
        <v>0</v>
      </c>
      <c r="K256" s="24" t="n">
        <v>0</v>
      </c>
      <c r="L256" s="22" t="inlineStr">
        <is>
          <t>Amazon Retail India Private Limited</t>
        </is>
      </c>
      <c r="M256" s="24" t="n">
        <v>0</v>
      </c>
      <c r="N256" s="22" t="inlineStr">
        <is>
          <t>Amazon Retail India</t>
        </is>
      </c>
      <c r="O256" s="22" t="inlineStr">
        <is>
          <t>Purnea</t>
        </is>
      </c>
      <c r="P256" s="22" t="inlineStr"/>
      <c r="Q256" s="22" t="inlineStr">
        <is>
          <t>Roasted &amp; Flavoured Makhana</t>
        </is>
      </c>
      <c r="R256" s="25">
        <f>IF(Config!$B$4&gt;0,M256/Config!$B$4,0)</f>
        <v/>
      </c>
      <c r="S256" s="25">
        <f>IF(Config!$B$4&gt;0,K256/Config!$B$4,0)</f>
        <v/>
      </c>
      <c r="T256" s="25">
        <f>R256*Config!$B$7</f>
        <v/>
      </c>
      <c r="U256" s="25">
        <f>S256*Config!$B$7</f>
        <v/>
      </c>
      <c r="V256" s="25" t="n">
        <v>5.54</v>
      </c>
      <c r="W256" s="25" t="n">
        <v>72</v>
      </c>
      <c r="X256" s="26">
        <f>IF(T256&gt;0,V256/T256,0)</f>
        <v/>
      </c>
      <c r="Y256" s="26">
        <f>IF(U256&gt;0,W256/U256,0)</f>
        <v/>
      </c>
      <c r="Z256" s="25">
        <f>T256-V256</f>
        <v/>
      </c>
      <c r="AA256" s="25">
        <f>U256-W256</f>
        <v/>
      </c>
      <c r="AB256" s="25">
        <f>IF(Config!$B$7&gt;0,(V256/Config!$B$7)*Config!$B$4,0)</f>
        <v/>
      </c>
      <c r="AC256" s="25">
        <f>IF(Config!$B$7&gt;0,(W256/Config!$B$7)*Config!$B$4,0)</f>
        <v/>
      </c>
    </row>
    <row r="257" hidden="1" outlineLevel="1">
      <c r="A257" s="22" t="inlineStr"/>
      <c r="B257" s="22" t="inlineStr"/>
      <c r="C257" s="22" t="inlineStr"/>
      <c r="D257" s="22" t="inlineStr"/>
      <c r="E257" s="22" t="inlineStr">
        <is>
          <t>Makhana_7-2983</t>
        </is>
      </c>
      <c r="F257" s="22" t="inlineStr"/>
      <c r="G257" s="22" t="inlineStr">
        <is>
          <t>Makhana</t>
        </is>
      </c>
      <c r="H257" s="22" t="inlineStr">
        <is>
          <t>Roasted &amp; Flavored Makhana - Peri Peri Farmley Composite Jar 77 g</t>
        </is>
      </c>
      <c r="I257" s="22" t="inlineStr"/>
      <c r="J257" s="24" t="n">
        <v>0</v>
      </c>
      <c r="K257" s="24" t="n">
        <v>0</v>
      </c>
      <c r="L257" s="22" t="inlineStr">
        <is>
          <t>Amazon Retail India Private Limited</t>
        </is>
      </c>
      <c r="M257" s="24" t="n">
        <v>0</v>
      </c>
      <c r="N257" s="22" t="inlineStr">
        <is>
          <t>Amazon Retail India</t>
        </is>
      </c>
      <c r="O257" s="22" t="inlineStr">
        <is>
          <t>Purnea</t>
        </is>
      </c>
      <c r="P257" s="22" t="inlineStr"/>
      <c r="Q257" s="22" t="inlineStr">
        <is>
          <t>Roasted &amp; Flavoured Makhana</t>
        </is>
      </c>
      <c r="R257" s="25">
        <f>IF(Config!$B$4&gt;0,M257/Config!$B$4,0)</f>
        <v/>
      </c>
      <c r="S257" s="25">
        <f>IF(Config!$B$4&gt;0,K257/Config!$B$4,0)</f>
        <v/>
      </c>
      <c r="T257" s="25">
        <f>R257*Config!$B$7</f>
        <v/>
      </c>
      <c r="U257" s="25">
        <f>S257*Config!$B$7</f>
        <v/>
      </c>
      <c r="V257" s="25" t="n">
        <v>44.35</v>
      </c>
      <c r="W257" s="25" t="n">
        <v>576</v>
      </c>
      <c r="X257" s="26">
        <f>IF(T257&gt;0,V257/T257,0)</f>
        <v/>
      </c>
      <c r="Y257" s="26">
        <f>IF(U257&gt;0,W257/U257,0)</f>
        <v/>
      </c>
      <c r="Z257" s="25">
        <f>T257-V257</f>
        <v/>
      </c>
      <c r="AA257" s="25">
        <f>U257-W257</f>
        <v/>
      </c>
      <c r="AB257" s="25">
        <f>IF(Config!$B$7&gt;0,(V257/Config!$B$7)*Config!$B$4,0)</f>
        <v/>
      </c>
      <c r="AC257" s="25">
        <f>IF(Config!$B$7&gt;0,(W257/Config!$B$7)*Config!$B$4,0)</f>
        <v/>
      </c>
    </row>
    <row r="258" hidden="1" outlineLevel="1">
      <c r="A258" s="22" t="inlineStr"/>
      <c r="B258" s="22" t="inlineStr"/>
      <c r="C258" s="22" t="inlineStr"/>
      <c r="D258" s="22" t="inlineStr"/>
      <c r="E258" s="22" t="inlineStr">
        <is>
          <t>Makhana_7-2984</t>
        </is>
      </c>
      <c r="F258" s="22" t="inlineStr"/>
      <c r="G258" s="22" t="inlineStr">
        <is>
          <t>Makhana</t>
        </is>
      </c>
      <c r="H258" s="22" t="inlineStr">
        <is>
          <t>Roasted &amp; Salted Makhana Farmley Composite Jar 77 g</t>
        </is>
      </c>
      <c r="I258" s="22" t="inlineStr"/>
      <c r="J258" s="24" t="n">
        <v>0</v>
      </c>
      <c r="K258" s="24" t="n">
        <v>0</v>
      </c>
      <c r="L258" s="22" t="inlineStr">
        <is>
          <t>Amazon Retail India Private Limited</t>
        </is>
      </c>
      <c r="M258" s="24" t="n">
        <v>0</v>
      </c>
      <c r="N258" s="22" t="inlineStr">
        <is>
          <t>Amazon Retail India</t>
        </is>
      </c>
      <c r="O258" s="22" t="inlineStr">
        <is>
          <t>Purnea</t>
        </is>
      </c>
      <c r="P258" s="22" t="inlineStr"/>
      <c r="Q258" s="22" t="inlineStr">
        <is>
          <t>Roasted &amp; Flavoured Makhana</t>
        </is>
      </c>
      <c r="R258" s="25">
        <f>IF(Config!$B$4&gt;0,M258/Config!$B$4,0)</f>
        <v/>
      </c>
      <c r="S258" s="25">
        <f>IF(Config!$B$4&gt;0,K258/Config!$B$4,0)</f>
        <v/>
      </c>
      <c r="T258" s="25">
        <f>R258*Config!$B$7</f>
        <v/>
      </c>
      <c r="U258" s="25">
        <f>S258*Config!$B$7</f>
        <v/>
      </c>
      <c r="V258" s="25" t="n">
        <v>136.75</v>
      </c>
      <c r="W258" s="25" t="n">
        <v>1776</v>
      </c>
      <c r="X258" s="26">
        <f>IF(T258&gt;0,V258/T258,0)</f>
        <v/>
      </c>
      <c r="Y258" s="26">
        <f>IF(U258&gt;0,W258/U258,0)</f>
        <v/>
      </c>
      <c r="Z258" s="25">
        <f>T258-V258</f>
        <v/>
      </c>
      <c r="AA258" s="25">
        <f>U258-W258</f>
        <v/>
      </c>
      <c r="AB258" s="25">
        <f>IF(Config!$B$7&gt;0,(V258/Config!$B$7)*Config!$B$4,0)</f>
        <v/>
      </c>
      <c r="AC258" s="25">
        <f>IF(Config!$B$7&gt;0,(W258/Config!$B$7)*Config!$B$4,0)</f>
        <v/>
      </c>
    </row>
    <row r="259" hidden="1" outlineLevel="1">
      <c r="A259" s="22" t="inlineStr"/>
      <c r="B259" s="22" t="inlineStr"/>
      <c r="C259" s="22" t="inlineStr"/>
      <c r="D259" s="22" t="inlineStr"/>
      <c r="E259" s="22" t="inlineStr">
        <is>
          <t>Makhana_7-2985</t>
        </is>
      </c>
      <c r="F259" s="22" t="inlineStr"/>
      <c r="G259" s="22" t="inlineStr">
        <is>
          <t>Makhana</t>
        </is>
      </c>
      <c r="H259" s="22" t="inlineStr">
        <is>
          <t>Roasted &amp; Flavored Makhana - Tangy Tomato Farmley Composite Jar 77 g</t>
        </is>
      </c>
      <c r="I259" s="22" t="inlineStr"/>
      <c r="J259" s="24" t="n">
        <v>0</v>
      </c>
      <c r="K259" s="24" t="n">
        <v>0</v>
      </c>
      <c r="L259" s="22" t="inlineStr">
        <is>
          <t>Amazon Retail India Private Limited</t>
        </is>
      </c>
      <c r="M259" s="24" t="n">
        <v>0</v>
      </c>
      <c r="N259" s="22" t="inlineStr">
        <is>
          <t>Amazon Retail India</t>
        </is>
      </c>
      <c r="O259" s="22" t="inlineStr">
        <is>
          <t>Purnea</t>
        </is>
      </c>
      <c r="P259" s="22" t="inlineStr"/>
      <c r="Q259" s="22" t="inlineStr">
        <is>
          <t>Roasted &amp; Flavoured Makhana</t>
        </is>
      </c>
      <c r="R259" s="25">
        <f>IF(Config!$B$4&gt;0,M259/Config!$B$4,0)</f>
        <v/>
      </c>
      <c r="S259" s="25">
        <f>IF(Config!$B$4&gt;0,K259/Config!$B$4,0)</f>
        <v/>
      </c>
      <c r="T259" s="25">
        <f>R259*Config!$B$7</f>
        <v/>
      </c>
      <c r="U259" s="25">
        <f>S259*Config!$B$7</f>
        <v/>
      </c>
      <c r="V259" s="25" t="n">
        <v>25.87</v>
      </c>
      <c r="W259" s="25" t="n">
        <v>336</v>
      </c>
      <c r="X259" s="26">
        <f>IF(T259&gt;0,V259/T259,0)</f>
        <v/>
      </c>
      <c r="Y259" s="26">
        <f>IF(U259&gt;0,W259/U259,0)</f>
        <v/>
      </c>
      <c r="Z259" s="25">
        <f>T259-V259</f>
        <v/>
      </c>
      <c r="AA259" s="25">
        <f>U259-W259</f>
        <v/>
      </c>
      <c r="AB259" s="25">
        <f>IF(Config!$B$7&gt;0,(V259/Config!$B$7)*Config!$B$4,0)</f>
        <v/>
      </c>
      <c r="AC259" s="25">
        <f>IF(Config!$B$7&gt;0,(W259/Config!$B$7)*Config!$B$4,0)</f>
        <v/>
      </c>
    </row>
    <row r="260" hidden="1" outlineLevel="1">
      <c r="A260" s="22" t="inlineStr"/>
      <c r="B260" s="22" t="inlineStr"/>
      <c r="C260" s="22" t="inlineStr"/>
      <c r="D260" s="22" t="inlineStr"/>
      <c r="E260" s="22" t="inlineStr">
        <is>
          <t>Makhana_7-2986</t>
        </is>
      </c>
      <c r="F260" s="22" t="inlineStr"/>
      <c r="G260" s="22" t="inlineStr">
        <is>
          <t>Makhana</t>
        </is>
      </c>
      <c r="H260" s="22" t="inlineStr">
        <is>
          <t>Roasted &amp; Flavored Makhana -Cream and Onion Farmley Composite Jar 77 g</t>
        </is>
      </c>
      <c r="I260" s="22" t="inlineStr"/>
      <c r="J260" s="24" t="n">
        <v>0</v>
      </c>
      <c r="K260" s="24" t="n">
        <v>0</v>
      </c>
      <c r="L260" s="22" t="inlineStr">
        <is>
          <t>Amazon Retail India Private Limited</t>
        </is>
      </c>
      <c r="M260" s="24" t="n">
        <v>0</v>
      </c>
      <c r="N260" s="22" t="inlineStr">
        <is>
          <t>Amazon Retail India</t>
        </is>
      </c>
      <c r="O260" s="22" t="inlineStr">
        <is>
          <t>Purnea</t>
        </is>
      </c>
      <c r="P260" s="22" t="inlineStr"/>
      <c r="Q260" s="22" t="inlineStr">
        <is>
          <t>Roasted &amp; Flavoured Makhana</t>
        </is>
      </c>
      <c r="R260" s="25">
        <f>IF(Config!$B$4&gt;0,M260/Config!$B$4,0)</f>
        <v/>
      </c>
      <c r="S260" s="25">
        <f>IF(Config!$B$4&gt;0,K260/Config!$B$4,0)</f>
        <v/>
      </c>
      <c r="T260" s="25">
        <f>R260*Config!$B$7</f>
        <v/>
      </c>
      <c r="U260" s="25">
        <f>S260*Config!$B$7</f>
        <v/>
      </c>
      <c r="V260" s="25" t="n">
        <v>142.3</v>
      </c>
      <c r="W260" s="25" t="n">
        <v>1848</v>
      </c>
      <c r="X260" s="26">
        <f>IF(T260&gt;0,V260/T260,0)</f>
        <v/>
      </c>
      <c r="Y260" s="26">
        <f>IF(U260&gt;0,W260/U260,0)</f>
        <v/>
      </c>
      <c r="Z260" s="25">
        <f>T260-V260</f>
        <v/>
      </c>
      <c r="AA260" s="25">
        <f>U260-W260</f>
        <v/>
      </c>
      <c r="AB260" s="25">
        <f>IF(Config!$B$7&gt;0,(V260/Config!$B$7)*Config!$B$4,0)</f>
        <v/>
      </c>
      <c r="AC260" s="25">
        <f>IF(Config!$B$7&gt;0,(W260/Config!$B$7)*Config!$B$4,0)</f>
        <v/>
      </c>
    </row>
    <row r="261" hidden="1" outlineLevel="1">
      <c r="A261" s="22" t="inlineStr"/>
      <c r="B261" s="22" t="inlineStr"/>
      <c r="C261" s="22" t="inlineStr"/>
      <c r="D261" s="22" t="inlineStr"/>
      <c r="E261" s="22" t="inlineStr">
        <is>
          <t>Makhana_7-3007</t>
        </is>
      </c>
      <c r="F261" s="22" t="inlineStr"/>
      <c r="G261" s="22" t="inlineStr">
        <is>
          <t>Makhana</t>
        </is>
      </c>
      <c r="H261" s="22" t="inlineStr">
        <is>
          <t>Roasted &amp; Flavored Makhana Combo Farmley Jar 308 g - Pack of 4 (77 g Each)</t>
        </is>
      </c>
      <c r="I261" s="22" t="inlineStr"/>
      <c r="J261" s="24" t="n">
        <v>0</v>
      </c>
      <c r="K261" s="24" t="n">
        <v>0</v>
      </c>
      <c r="L261" s="22" t="inlineStr">
        <is>
          <t>Amazon Retail India Private Limited</t>
        </is>
      </c>
      <c r="M261" s="24" t="n">
        <v>0</v>
      </c>
      <c r="N261" s="22" t="inlineStr">
        <is>
          <t>Amazon Retail India</t>
        </is>
      </c>
      <c r="O261" s="22" t="inlineStr">
        <is>
          <t>Purnea</t>
        </is>
      </c>
      <c r="P261" s="22" t="inlineStr"/>
      <c r="Q261" s="22" t="inlineStr">
        <is>
          <t>Roasted &amp; Flavoured Makhana</t>
        </is>
      </c>
      <c r="R261" s="25">
        <f>IF(Config!$B$4&gt;0,M261/Config!$B$4,0)</f>
        <v/>
      </c>
      <c r="S261" s="25">
        <f>IF(Config!$B$4&gt;0,K261/Config!$B$4,0)</f>
        <v/>
      </c>
      <c r="T261" s="25">
        <f>R261*Config!$B$7</f>
        <v/>
      </c>
      <c r="U261" s="25">
        <f>S261*Config!$B$7</f>
        <v/>
      </c>
      <c r="V261" s="25" t="n">
        <v>12.94</v>
      </c>
      <c r="W261" s="25" t="n">
        <v>42</v>
      </c>
      <c r="X261" s="26">
        <f>IF(T261&gt;0,V261/T261,0)</f>
        <v/>
      </c>
      <c r="Y261" s="26">
        <f>IF(U261&gt;0,W261/U261,0)</f>
        <v/>
      </c>
      <c r="Z261" s="25">
        <f>T261-V261</f>
        <v/>
      </c>
      <c r="AA261" s="25">
        <f>U261-W261</f>
        <v/>
      </c>
      <c r="AB261" s="25">
        <f>IF(Config!$B$7&gt;0,(V261/Config!$B$7)*Config!$B$4,0)</f>
        <v/>
      </c>
      <c r="AC261" s="25">
        <f>IF(Config!$B$7&gt;0,(W261/Config!$B$7)*Config!$B$4,0)</f>
        <v/>
      </c>
    </row>
    <row r="262" hidden="1" outlineLevel="1">
      <c r="A262" s="22" t="inlineStr"/>
      <c r="B262" s="22" t="inlineStr"/>
      <c r="C262" s="22" t="inlineStr"/>
      <c r="D262" s="22" t="inlineStr"/>
      <c r="E262" s="22" t="inlineStr">
        <is>
          <t>Makhana_7-2993</t>
        </is>
      </c>
      <c r="F262" s="22" t="inlineStr"/>
      <c r="G262" s="22" t="inlineStr">
        <is>
          <t>Makhana</t>
        </is>
      </c>
      <c r="H262" s="22" t="inlineStr">
        <is>
          <t>Roasted &amp; Flavoured Minty Pudina Makhana Farmley Jar 55 g</t>
        </is>
      </c>
      <c r="I262" s="22" t="inlineStr"/>
      <c r="J262" s="24" t="n">
        <v>0</v>
      </c>
      <c r="K262" s="24" t="n">
        <v>0</v>
      </c>
      <c r="L262" s="22" t="inlineStr">
        <is>
          <t>CPC - C P C Master Canteen -Khargone -Madhya Pradesh -451115</t>
        </is>
      </c>
      <c r="M262" s="24" t="n">
        <v>0</v>
      </c>
      <c r="N262" s="22" t="inlineStr">
        <is>
          <t>CPC KPKB</t>
        </is>
      </c>
      <c r="O262" s="22" t="inlineStr">
        <is>
          <t>Purnea</t>
        </is>
      </c>
      <c r="P262" s="22" t="inlineStr"/>
      <c r="Q262" s="22" t="inlineStr">
        <is>
          <t>Roasted &amp; Flavoured Makhana</t>
        </is>
      </c>
      <c r="R262" s="25">
        <f>IF(Config!$B$4&gt;0,M262/Config!$B$4,0)</f>
        <v/>
      </c>
      <c r="S262" s="25">
        <f>IF(Config!$B$4&gt;0,K262/Config!$B$4,0)</f>
        <v/>
      </c>
      <c r="T262" s="25">
        <f>R262*Config!$B$7</f>
        <v/>
      </c>
      <c r="U262" s="25">
        <f>S262*Config!$B$7</f>
        <v/>
      </c>
      <c r="V262" s="25" t="n">
        <v>3.85</v>
      </c>
      <c r="W262" s="25" t="n">
        <v>70</v>
      </c>
      <c r="X262" s="26">
        <f>IF(T262&gt;0,V262/T262,0)</f>
        <v/>
      </c>
      <c r="Y262" s="26">
        <f>IF(U262&gt;0,W262/U262,0)</f>
        <v/>
      </c>
      <c r="Z262" s="25">
        <f>T262-V262</f>
        <v/>
      </c>
      <c r="AA262" s="25">
        <f>U262-W262</f>
        <v/>
      </c>
      <c r="AB262" s="25">
        <f>IF(Config!$B$7&gt;0,(V262/Config!$B$7)*Config!$B$4,0)</f>
        <v/>
      </c>
      <c r="AC262" s="25">
        <f>IF(Config!$B$7&gt;0,(W262/Config!$B$7)*Config!$B$4,0)</f>
        <v/>
      </c>
    </row>
    <row r="263" hidden="1" outlineLevel="1">
      <c r="A263" s="22" t="inlineStr"/>
      <c r="B263" s="22" t="inlineStr"/>
      <c r="C263" s="22" t="inlineStr"/>
      <c r="D263" s="22" t="inlineStr"/>
      <c r="E263" s="22" t="inlineStr">
        <is>
          <t>Makhana_7-2992</t>
        </is>
      </c>
      <c r="F263" s="22" t="inlineStr"/>
      <c r="G263" s="22" t="inlineStr">
        <is>
          <t>Makhana</t>
        </is>
      </c>
      <c r="H263" s="22" t="inlineStr">
        <is>
          <t>Roasted &amp; Flavoured Peri Peri Makhana Farmley Jar 55 g</t>
        </is>
      </c>
      <c r="I263" s="22" t="inlineStr"/>
      <c r="J263" s="24" t="n">
        <v>0</v>
      </c>
      <c r="K263" s="24" t="n">
        <v>0</v>
      </c>
      <c r="L263" s="22" t="inlineStr">
        <is>
          <t>CPC - Canteen Officer Master Canteen Frontier HQR SSB Lucknow</t>
        </is>
      </c>
      <c r="M263" s="24" t="n">
        <v>0</v>
      </c>
      <c r="N263" s="22" t="inlineStr">
        <is>
          <t>CPC KPKB</t>
        </is>
      </c>
      <c r="O263" s="22" t="inlineStr">
        <is>
          <t>Purnea</t>
        </is>
      </c>
      <c r="P263" s="22" t="inlineStr"/>
      <c r="Q263" s="22" t="inlineStr">
        <is>
          <t>Roasted &amp; Flavoured Makhana</t>
        </is>
      </c>
      <c r="R263" s="25">
        <f>IF(Config!$B$4&gt;0,M263/Config!$B$4,0)</f>
        <v/>
      </c>
      <c r="S263" s="25">
        <f>IF(Config!$B$4&gt;0,K263/Config!$B$4,0)</f>
        <v/>
      </c>
      <c r="T263" s="25">
        <f>R263*Config!$B$7</f>
        <v/>
      </c>
      <c r="U263" s="25">
        <f>S263*Config!$B$7</f>
        <v/>
      </c>
      <c r="V263" s="25" t="n">
        <v>5.78</v>
      </c>
      <c r="W263" s="25" t="n">
        <v>105</v>
      </c>
      <c r="X263" s="26">
        <f>IF(T263&gt;0,V263/T263,0)</f>
        <v/>
      </c>
      <c r="Y263" s="26">
        <f>IF(U263&gt;0,W263/U263,0)</f>
        <v/>
      </c>
      <c r="Z263" s="25">
        <f>T263-V263</f>
        <v/>
      </c>
      <c r="AA263" s="25">
        <f>U263-W263</f>
        <v/>
      </c>
      <c r="AB263" s="25">
        <f>IF(Config!$B$7&gt;0,(V263/Config!$B$7)*Config!$B$4,0)</f>
        <v/>
      </c>
      <c r="AC263" s="25">
        <f>IF(Config!$B$7&gt;0,(W263/Config!$B$7)*Config!$B$4,0)</f>
        <v/>
      </c>
    </row>
    <row r="264" hidden="1" outlineLevel="1">
      <c r="A264" s="22" t="inlineStr"/>
      <c r="B264" s="22" t="inlineStr"/>
      <c r="C264" s="22" t="inlineStr"/>
      <c r="D264" s="22" t="inlineStr"/>
      <c r="E264" s="22" t="inlineStr">
        <is>
          <t>Makhana_7-2993</t>
        </is>
      </c>
      <c r="F264" s="22" t="inlineStr"/>
      <c r="G264" s="22" t="inlineStr">
        <is>
          <t>Makhana</t>
        </is>
      </c>
      <c r="H264" s="22" t="inlineStr">
        <is>
          <t>Roasted &amp; Flavoured Minty Pudina Makhana Farmley Jar 55 g</t>
        </is>
      </c>
      <c r="I264" s="22" t="inlineStr"/>
      <c r="J264" s="24" t="n">
        <v>0</v>
      </c>
      <c r="K264" s="24" t="n">
        <v>0</v>
      </c>
      <c r="L264" s="22" t="inlineStr">
        <is>
          <t>CPC - Canteen Officer Master Canteen Frontier HQR SSB Lucknow</t>
        </is>
      </c>
      <c r="M264" s="24" t="n">
        <v>0</v>
      </c>
      <c r="N264" s="22" t="inlineStr">
        <is>
          <t>CPC KPKB</t>
        </is>
      </c>
      <c r="O264" s="22" t="inlineStr">
        <is>
          <t>Purnea</t>
        </is>
      </c>
      <c r="P264" s="22" t="inlineStr"/>
      <c r="Q264" s="22" t="inlineStr">
        <is>
          <t>Roasted &amp; Flavoured Makhana</t>
        </is>
      </c>
      <c r="R264" s="25">
        <f>IF(Config!$B$4&gt;0,M264/Config!$B$4,0)</f>
        <v/>
      </c>
      <c r="S264" s="25">
        <f>IF(Config!$B$4&gt;0,K264/Config!$B$4,0)</f>
        <v/>
      </c>
      <c r="T264" s="25">
        <f>R264*Config!$B$7</f>
        <v/>
      </c>
      <c r="U264" s="25">
        <f>S264*Config!$B$7</f>
        <v/>
      </c>
      <c r="V264" s="25" t="n">
        <v>3.85</v>
      </c>
      <c r="W264" s="25" t="n">
        <v>70</v>
      </c>
      <c r="X264" s="26">
        <f>IF(T264&gt;0,V264/T264,0)</f>
        <v/>
      </c>
      <c r="Y264" s="26">
        <f>IF(U264&gt;0,W264/U264,0)</f>
        <v/>
      </c>
      <c r="Z264" s="25">
        <f>T264-V264</f>
        <v/>
      </c>
      <c r="AA264" s="25">
        <f>U264-W264</f>
        <v/>
      </c>
      <c r="AB264" s="25">
        <f>IF(Config!$B$7&gt;0,(V264/Config!$B$7)*Config!$B$4,0)</f>
        <v/>
      </c>
      <c r="AC264" s="25">
        <f>IF(Config!$B$7&gt;0,(W264/Config!$B$7)*Config!$B$4,0)</f>
        <v/>
      </c>
    </row>
    <row r="265" hidden="1" outlineLevel="1">
      <c r="A265" s="22" t="inlineStr"/>
      <c r="B265" s="22" t="inlineStr"/>
      <c r="C265" s="22" t="inlineStr"/>
      <c r="D265" s="22" t="inlineStr"/>
      <c r="E265" s="22" t="inlineStr">
        <is>
          <t>Makhana_7-2994</t>
        </is>
      </c>
      <c r="F265" s="22" t="inlineStr"/>
      <c r="G265" s="22" t="inlineStr">
        <is>
          <t>Makhana</t>
        </is>
      </c>
      <c r="H265" s="22" t="inlineStr">
        <is>
          <t>Roasted &amp; Salted Makhana Farmley Jar 55 g</t>
        </is>
      </c>
      <c r="I265" s="22" t="inlineStr"/>
      <c r="J265" s="24" t="n">
        <v>0</v>
      </c>
      <c r="K265" s="24" t="n">
        <v>0</v>
      </c>
      <c r="L265" s="22" t="inlineStr">
        <is>
          <t>CPC - Canteen Officer Master Canteen Frontier HQR SSB Lucknow</t>
        </is>
      </c>
      <c r="M265" s="24" t="n">
        <v>0</v>
      </c>
      <c r="N265" s="22" t="inlineStr">
        <is>
          <t>CPC KPKB</t>
        </is>
      </c>
      <c r="O265" s="22" t="inlineStr">
        <is>
          <t>Purnea</t>
        </is>
      </c>
      <c r="P265" s="22" t="inlineStr"/>
      <c r="Q265" s="22" t="inlineStr">
        <is>
          <t>Roasted &amp; Flavoured Makhana</t>
        </is>
      </c>
      <c r="R265" s="25">
        <f>IF(Config!$B$4&gt;0,M265/Config!$B$4,0)</f>
        <v/>
      </c>
      <c r="S265" s="25">
        <f>IF(Config!$B$4&gt;0,K265/Config!$B$4,0)</f>
        <v/>
      </c>
      <c r="T265" s="25">
        <f>R265*Config!$B$7</f>
        <v/>
      </c>
      <c r="U265" s="25">
        <f>S265*Config!$B$7</f>
        <v/>
      </c>
      <c r="V265" s="25" t="n">
        <v>3.85</v>
      </c>
      <c r="W265" s="25" t="n">
        <v>70</v>
      </c>
      <c r="X265" s="26">
        <f>IF(T265&gt;0,V265/T265,0)</f>
        <v/>
      </c>
      <c r="Y265" s="26">
        <f>IF(U265&gt;0,W265/U265,0)</f>
        <v/>
      </c>
      <c r="Z265" s="25">
        <f>T265-V265</f>
        <v/>
      </c>
      <c r="AA265" s="25">
        <f>U265-W265</f>
        <v/>
      </c>
      <c r="AB265" s="25">
        <f>IF(Config!$B$7&gt;0,(V265/Config!$B$7)*Config!$B$4,0)</f>
        <v/>
      </c>
      <c r="AC265" s="25">
        <f>IF(Config!$B$7&gt;0,(W265/Config!$B$7)*Config!$B$4,0)</f>
        <v/>
      </c>
    </row>
    <row r="266" hidden="1" outlineLevel="1">
      <c r="A266" s="22" t="inlineStr"/>
      <c r="B266" s="22" t="inlineStr"/>
      <c r="C266" s="22" t="inlineStr"/>
      <c r="D266" s="22" t="inlineStr"/>
      <c r="E266" s="22" t="inlineStr">
        <is>
          <t>Makhana_7-2995</t>
        </is>
      </c>
      <c r="F266" s="22" t="inlineStr"/>
      <c r="G266" s="22" t="inlineStr">
        <is>
          <t>Makhana</t>
        </is>
      </c>
      <c r="H266" s="22" t="inlineStr">
        <is>
          <t>Roasted &amp; Flavoured Cream &amp; Onion Makhana Farmley Jar 55 g</t>
        </is>
      </c>
      <c r="I266" s="22" t="inlineStr"/>
      <c r="J266" s="24" t="n">
        <v>0</v>
      </c>
      <c r="K266" s="24" t="n">
        <v>0</v>
      </c>
      <c r="L266" s="22" t="inlineStr">
        <is>
          <t>CPC - Canteen Officer Master Canteen Frontier HQR SSB Lucknow</t>
        </is>
      </c>
      <c r="M266" s="24" t="n">
        <v>0</v>
      </c>
      <c r="N266" s="22" t="inlineStr">
        <is>
          <t>CPC KPKB</t>
        </is>
      </c>
      <c r="O266" s="22" t="inlineStr">
        <is>
          <t>Purnea</t>
        </is>
      </c>
      <c r="P266" s="22" t="inlineStr"/>
      <c r="Q266" s="22" t="inlineStr">
        <is>
          <t>Roasted &amp; Flavoured Makhana</t>
        </is>
      </c>
      <c r="R266" s="25">
        <f>IF(Config!$B$4&gt;0,M266/Config!$B$4,0)</f>
        <v/>
      </c>
      <c r="S266" s="25">
        <f>IF(Config!$B$4&gt;0,K266/Config!$B$4,0)</f>
        <v/>
      </c>
      <c r="T266" s="25">
        <f>R266*Config!$B$7</f>
        <v/>
      </c>
      <c r="U266" s="25">
        <f>S266*Config!$B$7</f>
        <v/>
      </c>
      <c r="V266" s="25" t="n">
        <v>3.85</v>
      </c>
      <c r="W266" s="25" t="n">
        <v>70</v>
      </c>
      <c r="X266" s="26">
        <f>IF(T266&gt;0,V266/T266,0)</f>
        <v/>
      </c>
      <c r="Y266" s="26">
        <f>IF(U266&gt;0,W266/U266,0)</f>
        <v/>
      </c>
      <c r="Z266" s="25">
        <f>T266-V266</f>
        <v/>
      </c>
      <c r="AA266" s="25">
        <f>U266-W266</f>
        <v/>
      </c>
      <c r="AB266" s="25">
        <f>IF(Config!$B$7&gt;0,(V266/Config!$B$7)*Config!$B$4,0)</f>
        <v/>
      </c>
      <c r="AC266" s="25">
        <f>IF(Config!$B$7&gt;0,(W266/Config!$B$7)*Config!$B$4,0)</f>
        <v/>
      </c>
    </row>
    <row r="267" hidden="1" outlineLevel="1">
      <c r="A267" s="22" t="inlineStr"/>
      <c r="B267" s="22" t="inlineStr"/>
      <c r="C267" s="22" t="inlineStr"/>
      <c r="D267" s="22" t="inlineStr"/>
      <c r="E267" s="22" t="inlineStr">
        <is>
          <t>Makhana_7-2997</t>
        </is>
      </c>
      <c r="F267" s="22" t="inlineStr"/>
      <c r="G267" s="22" t="inlineStr">
        <is>
          <t>Makhana</t>
        </is>
      </c>
      <c r="H267" s="22" t="inlineStr">
        <is>
          <t>Roasted &amp; Flavoured Achaari Makhana Farmley Jar 55 g</t>
        </is>
      </c>
      <c r="I267" s="22" t="inlineStr"/>
      <c r="J267" s="24" t="n">
        <v>0</v>
      </c>
      <c r="K267" s="24" t="n">
        <v>0</v>
      </c>
      <c r="L267" s="22" t="inlineStr">
        <is>
          <t>CPC - Canteen Officer Master Canteen Frontier HQR SSB Lucknow</t>
        </is>
      </c>
      <c r="M267" s="24" t="n">
        <v>0</v>
      </c>
      <c r="N267" s="22" t="inlineStr">
        <is>
          <t>CPC KPKB</t>
        </is>
      </c>
      <c r="O267" s="22" t="inlineStr">
        <is>
          <t>Purnea</t>
        </is>
      </c>
      <c r="P267" s="22" t="inlineStr"/>
      <c r="Q267" s="22" t="inlineStr">
        <is>
          <t>Roasted &amp; Flavoured Makhana</t>
        </is>
      </c>
      <c r="R267" s="25">
        <f>IF(Config!$B$4&gt;0,M267/Config!$B$4,0)</f>
        <v/>
      </c>
      <c r="S267" s="25">
        <f>IF(Config!$B$4&gt;0,K267/Config!$B$4,0)</f>
        <v/>
      </c>
      <c r="T267" s="25">
        <f>R267*Config!$B$7</f>
        <v/>
      </c>
      <c r="U267" s="25">
        <f>S267*Config!$B$7</f>
        <v/>
      </c>
      <c r="V267" s="25" t="n">
        <v>3.85</v>
      </c>
      <c r="W267" s="25" t="n">
        <v>70</v>
      </c>
      <c r="X267" s="26">
        <f>IF(T267&gt;0,V267/T267,0)</f>
        <v/>
      </c>
      <c r="Y267" s="26">
        <f>IF(U267&gt;0,W267/U267,0)</f>
        <v/>
      </c>
      <c r="Z267" s="25">
        <f>T267-V267</f>
        <v/>
      </c>
      <c r="AA267" s="25">
        <f>U267-W267</f>
        <v/>
      </c>
      <c r="AB267" s="25">
        <f>IF(Config!$B$7&gt;0,(V267/Config!$B$7)*Config!$B$4,0)</f>
        <v/>
      </c>
      <c r="AC267" s="25">
        <f>IF(Config!$B$7&gt;0,(W267/Config!$B$7)*Config!$B$4,0)</f>
        <v/>
      </c>
    </row>
    <row r="268" hidden="1" outlineLevel="1">
      <c r="A268" s="22" t="inlineStr"/>
      <c r="B268" s="22" t="inlineStr"/>
      <c r="C268" s="22" t="inlineStr"/>
      <c r="D268" s="22" t="inlineStr"/>
      <c r="E268" s="22" t="inlineStr">
        <is>
          <t>Makhana_7-30098</t>
        </is>
      </c>
      <c r="F268" s="22" t="inlineStr"/>
      <c r="G268" s="22" t="inlineStr">
        <is>
          <t>Makhana</t>
        </is>
      </c>
      <c r="H268" s="22" t="inlineStr">
        <is>
          <t xml:space="preserve">Prasadam Makhana Center Seal Pouch 200 g- NEW </t>
        </is>
      </c>
      <c r="I268" s="22" t="inlineStr"/>
      <c r="J268" s="24" t="n">
        <v>0</v>
      </c>
      <c r="K268" s="24" t="n">
        <v>0</v>
      </c>
      <c r="L268" s="22" t="inlineStr">
        <is>
          <t>CPC - Canteen Officer Master Canteen Frontier HQR SSB Lucknow</t>
        </is>
      </c>
      <c r="M268" s="24" t="n">
        <v>0</v>
      </c>
      <c r="N268" s="22" t="inlineStr">
        <is>
          <t>CPC KPKB</t>
        </is>
      </c>
      <c r="O268" s="22" t="inlineStr">
        <is>
          <t>Purnea</t>
        </is>
      </c>
      <c r="P268" s="22" t="inlineStr"/>
      <c r="Q268" s="22" t="inlineStr">
        <is>
          <t>Makhana Raw</t>
        </is>
      </c>
      <c r="R268" s="25">
        <f>IF(Config!$B$4&gt;0,M268/Config!$B$4,0)</f>
        <v/>
      </c>
      <c r="S268" s="25">
        <f>IF(Config!$B$4&gt;0,K268/Config!$B$4,0)</f>
        <v/>
      </c>
      <c r="T268" s="25">
        <f>R268*Config!$B$7</f>
        <v/>
      </c>
      <c r="U268" s="25">
        <f>S268*Config!$B$7</f>
        <v/>
      </c>
      <c r="V268" s="25" t="n">
        <v>16</v>
      </c>
      <c r="W268" s="25" t="n">
        <v>80</v>
      </c>
      <c r="X268" s="26">
        <f>IF(T268&gt;0,V268/T268,0)</f>
        <v/>
      </c>
      <c r="Y268" s="26">
        <f>IF(U268&gt;0,W268/U268,0)</f>
        <v/>
      </c>
      <c r="Z268" s="25">
        <f>T268-V268</f>
        <v/>
      </c>
      <c r="AA268" s="25">
        <f>U268-W268</f>
        <v/>
      </c>
      <c r="AB268" s="25">
        <f>IF(Config!$B$7&gt;0,(V268/Config!$B$7)*Config!$B$4,0)</f>
        <v/>
      </c>
      <c r="AC268" s="25">
        <f>IF(Config!$B$7&gt;0,(W268/Config!$B$7)*Config!$B$4,0)</f>
        <v/>
      </c>
    </row>
    <row r="269" hidden="1" outlineLevel="1">
      <c r="A269" s="22" t="inlineStr"/>
      <c r="B269" s="22" t="inlineStr"/>
      <c r="C269" s="22" t="inlineStr"/>
      <c r="D269" s="22" t="inlineStr"/>
      <c r="E269" s="22" t="inlineStr">
        <is>
          <t>Makhana_7-30096</t>
        </is>
      </c>
      <c r="F269" s="22" t="inlineStr"/>
      <c r="G269" s="22" t="inlineStr">
        <is>
          <t>Makhana</t>
        </is>
      </c>
      <c r="H269" s="22" t="inlineStr">
        <is>
          <t xml:space="preserve">Prasadam Makhana Center Seal Pouch 100 g- NEW </t>
        </is>
      </c>
      <c r="I269" s="22" t="inlineStr"/>
      <c r="J269" s="24" t="n">
        <v>0</v>
      </c>
      <c r="K269" s="24" t="n">
        <v>0</v>
      </c>
      <c r="L269" s="22" t="inlineStr">
        <is>
          <t>CPC - Central Police Canteen Cisf Unit Kopt Kolkata</t>
        </is>
      </c>
      <c r="M269" s="24" t="n">
        <v>0</v>
      </c>
      <c r="N269" s="22" t="inlineStr">
        <is>
          <t>CPC KPKB</t>
        </is>
      </c>
      <c r="O269" s="22" t="inlineStr">
        <is>
          <t>Purnea</t>
        </is>
      </c>
      <c r="P269" s="22" t="inlineStr"/>
      <c r="Q269" s="22" t="inlineStr">
        <is>
          <t>Makhana Raw</t>
        </is>
      </c>
      <c r="R269" s="25">
        <f>IF(Config!$B$4&gt;0,M269/Config!$B$4,0)</f>
        <v/>
      </c>
      <c r="S269" s="25">
        <f>IF(Config!$B$4&gt;0,K269/Config!$B$4,0)</f>
        <v/>
      </c>
      <c r="T269" s="25">
        <f>R269*Config!$B$7</f>
        <v/>
      </c>
      <c r="U269" s="25">
        <f>S269*Config!$B$7</f>
        <v/>
      </c>
      <c r="V269" s="25" t="n">
        <v>16</v>
      </c>
      <c r="W269" s="25" t="n">
        <v>160</v>
      </c>
      <c r="X269" s="26">
        <f>IF(T269&gt;0,V269/T269,0)</f>
        <v/>
      </c>
      <c r="Y269" s="26">
        <f>IF(U269&gt;0,W269/U269,0)</f>
        <v/>
      </c>
      <c r="Z269" s="25">
        <f>T269-V269</f>
        <v/>
      </c>
      <c r="AA269" s="25">
        <f>U269-W269</f>
        <v/>
      </c>
      <c r="AB269" s="25">
        <f>IF(Config!$B$7&gt;0,(V269/Config!$B$7)*Config!$B$4,0)</f>
        <v/>
      </c>
      <c r="AC269" s="25">
        <f>IF(Config!$B$7&gt;0,(W269/Config!$B$7)*Config!$B$4,0)</f>
        <v/>
      </c>
    </row>
    <row r="270" hidden="1" outlineLevel="1">
      <c r="A270" s="22" t="inlineStr"/>
      <c r="B270" s="22" t="inlineStr"/>
      <c r="C270" s="22" t="inlineStr"/>
      <c r="D270" s="22" t="inlineStr"/>
      <c r="E270" s="22" t="inlineStr">
        <is>
          <t>Makhana_7-30098</t>
        </is>
      </c>
      <c r="F270" s="22" t="inlineStr"/>
      <c r="G270" s="22" t="inlineStr">
        <is>
          <t>Makhana</t>
        </is>
      </c>
      <c r="H270" s="22" t="inlineStr">
        <is>
          <t xml:space="preserve">Prasadam Makhana Center Seal Pouch 200 g- NEW </t>
        </is>
      </c>
      <c r="I270" s="22" t="inlineStr"/>
      <c r="J270" s="24" t="n">
        <v>0</v>
      </c>
      <c r="K270" s="24" t="n">
        <v>0</v>
      </c>
      <c r="L270" s="22" t="inlineStr">
        <is>
          <t>CPC - Central Police Canteen Cisf Unit Kopt Kolkata</t>
        </is>
      </c>
      <c r="M270" s="24" t="n">
        <v>0</v>
      </c>
      <c r="N270" s="22" t="inlineStr">
        <is>
          <t>CPC KPKB</t>
        </is>
      </c>
      <c r="O270" s="22" t="inlineStr">
        <is>
          <t>Purnea</t>
        </is>
      </c>
      <c r="P270" s="22" t="inlineStr"/>
      <c r="Q270" s="22" t="inlineStr">
        <is>
          <t>Makhana Raw</t>
        </is>
      </c>
      <c r="R270" s="25">
        <f>IF(Config!$B$4&gt;0,M270/Config!$B$4,0)</f>
        <v/>
      </c>
      <c r="S270" s="25">
        <f>IF(Config!$B$4&gt;0,K270/Config!$B$4,0)</f>
        <v/>
      </c>
      <c r="T270" s="25">
        <f>R270*Config!$B$7</f>
        <v/>
      </c>
      <c r="U270" s="25">
        <f>S270*Config!$B$7</f>
        <v/>
      </c>
      <c r="V270" s="25" t="n">
        <v>40</v>
      </c>
      <c r="W270" s="25" t="n">
        <v>200</v>
      </c>
      <c r="X270" s="26">
        <f>IF(T270&gt;0,V270/T270,0)</f>
        <v/>
      </c>
      <c r="Y270" s="26">
        <f>IF(U270&gt;0,W270/U270,0)</f>
        <v/>
      </c>
      <c r="Z270" s="25">
        <f>T270-V270</f>
        <v/>
      </c>
      <c r="AA270" s="25">
        <f>U270-W270</f>
        <v/>
      </c>
      <c r="AB270" s="25">
        <f>IF(Config!$B$7&gt;0,(V270/Config!$B$7)*Config!$B$4,0)</f>
        <v/>
      </c>
      <c r="AC270" s="25">
        <f>IF(Config!$B$7&gt;0,(W270/Config!$B$7)*Config!$B$4,0)</f>
        <v/>
      </c>
    </row>
    <row r="271" hidden="1" outlineLevel="1">
      <c r="A271" s="22" t="inlineStr"/>
      <c r="B271" s="22" t="inlineStr"/>
      <c r="C271" s="22" t="inlineStr"/>
      <c r="D271" s="22" t="inlineStr"/>
      <c r="E271" s="22" t="inlineStr">
        <is>
          <t>Makhana_7-2993</t>
        </is>
      </c>
      <c r="F271" s="22" t="inlineStr"/>
      <c r="G271" s="22" t="inlineStr">
        <is>
          <t>Makhana</t>
        </is>
      </c>
      <c r="H271" s="22" t="inlineStr">
        <is>
          <t>Roasted &amp; Flavoured Minty Pudina Makhana Farmley Jar 55 g</t>
        </is>
      </c>
      <c r="I271" s="22" t="inlineStr"/>
      <c r="J271" s="24" t="n">
        <v>0</v>
      </c>
      <c r="K271" s="24" t="n">
        <v>0</v>
      </c>
      <c r="L271" s="22" t="inlineStr">
        <is>
          <t>CPC - Kendriya Police Kalyan Bhandar - HP</t>
        </is>
      </c>
      <c r="M271" s="24" t="n">
        <v>0</v>
      </c>
      <c r="N271" s="22" t="inlineStr">
        <is>
          <t>CPC KPKB</t>
        </is>
      </c>
      <c r="O271" s="22" t="inlineStr">
        <is>
          <t>Purnea</t>
        </is>
      </c>
      <c r="P271" s="22" t="inlineStr"/>
      <c r="Q271" s="22" t="inlineStr">
        <is>
          <t>Roasted &amp; Flavoured Makhana</t>
        </is>
      </c>
      <c r="R271" s="25">
        <f>IF(Config!$B$4&gt;0,M271/Config!$B$4,0)</f>
        <v/>
      </c>
      <c r="S271" s="25">
        <f>IF(Config!$B$4&gt;0,K271/Config!$B$4,0)</f>
        <v/>
      </c>
      <c r="T271" s="25">
        <f>R271*Config!$B$7</f>
        <v/>
      </c>
      <c r="U271" s="25">
        <f>S271*Config!$B$7</f>
        <v/>
      </c>
      <c r="V271" s="25" t="n">
        <v>3.85</v>
      </c>
      <c r="W271" s="25" t="n">
        <v>70</v>
      </c>
      <c r="X271" s="26">
        <f>IF(T271&gt;0,V271/T271,0)</f>
        <v/>
      </c>
      <c r="Y271" s="26">
        <f>IF(U271&gt;0,W271/U271,0)</f>
        <v/>
      </c>
      <c r="Z271" s="25">
        <f>T271-V271</f>
        <v/>
      </c>
      <c r="AA271" s="25">
        <f>U271-W271</f>
        <v/>
      </c>
      <c r="AB271" s="25">
        <f>IF(Config!$B$7&gt;0,(V271/Config!$B$7)*Config!$B$4,0)</f>
        <v/>
      </c>
      <c r="AC271" s="25">
        <f>IF(Config!$B$7&gt;0,(W271/Config!$B$7)*Config!$B$4,0)</f>
        <v/>
      </c>
    </row>
    <row r="272" hidden="1" outlineLevel="1">
      <c r="A272" s="22" t="inlineStr"/>
      <c r="B272" s="22" t="inlineStr"/>
      <c r="C272" s="22" t="inlineStr"/>
      <c r="D272" s="22" t="inlineStr"/>
      <c r="E272" s="22" t="inlineStr">
        <is>
          <t>Makhana_7-30098</t>
        </is>
      </c>
      <c r="F272" s="22" t="inlineStr"/>
      <c r="G272" s="22" t="inlineStr">
        <is>
          <t>Makhana</t>
        </is>
      </c>
      <c r="H272" s="22" t="inlineStr">
        <is>
          <t xml:space="preserve">Prasadam Makhana Center Seal Pouch 200 g- NEW </t>
        </is>
      </c>
      <c r="I272" s="22" t="inlineStr"/>
      <c r="J272" s="24" t="n">
        <v>0</v>
      </c>
      <c r="K272" s="24" t="n">
        <v>0</v>
      </c>
      <c r="L272" s="22" t="inlineStr">
        <is>
          <t>CPC - Kendriya Police Kalyan Bhandar - HP</t>
        </is>
      </c>
      <c r="M272" s="24" t="n">
        <v>0</v>
      </c>
      <c r="N272" s="22" t="inlineStr">
        <is>
          <t>CPC KPKB</t>
        </is>
      </c>
      <c r="O272" s="22" t="inlineStr">
        <is>
          <t>Purnea</t>
        </is>
      </c>
      <c r="P272" s="22" t="inlineStr"/>
      <c r="Q272" s="22" t="inlineStr">
        <is>
          <t>Makhana Raw</t>
        </is>
      </c>
      <c r="R272" s="25">
        <f>IF(Config!$B$4&gt;0,M272/Config!$B$4,0)</f>
        <v/>
      </c>
      <c r="S272" s="25">
        <f>IF(Config!$B$4&gt;0,K272/Config!$B$4,0)</f>
        <v/>
      </c>
      <c r="T272" s="25">
        <f>R272*Config!$B$7</f>
        <v/>
      </c>
      <c r="U272" s="25">
        <f>S272*Config!$B$7</f>
        <v/>
      </c>
      <c r="V272" s="25" t="n">
        <v>40</v>
      </c>
      <c r="W272" s="25" t="n">
        <v>200</v>
      </c>
      <c r="X272" s="26">
        <f>IF(T272&gt;0,V272/T272,0)</f>
        <v/>
      </c>
      <c r="Y272" s="26">
        <f>IF(U272&gt;0,W272/U272,0)</f>
        <v/>
      </c>
      <c r="Z272" s="25">
        <f>T272-V272</f>
        <v/>
      </c>
      <c r="AA272" s="25">
        <f>U272-W272</f>
        <v/>
      </c>
      <c r="AB272" s="25">
        <f>IF(Config!$B$7&gt;0,(V272/Config!$B$7)*Config!$B$4,0)</f>
        <v/>
      </c>
      <c r="AC272" s="25">
        <f>IF(Config!$B$7&gt;0,(W272/Config!$B$7)*Config!$B$4,0)</f>
        <v/>
      </c>
    </row>
    <row r="273" hidden="1" outlineLevel="1">
      <c r="A273" s="22" t="inlineStr"/>
      <c r="B273" s="22" t="inlineStr"/>
      <c r="C273" s="22" t="inlineStr"/>
      <c r="D273" s="22" t="inlineStr"/>
      <c r="E273" s="22" t="inlineStr">
        <is>
          <t>Makhana_7-30098</t>
        </is>
      </c>
      <c r="F273" s="22" t="inlineStr"/>
      <c r="G273" s="22" t="inlineStr">
        <is>
          <t>Makhana</t>
        </is>
      </c>
      <c r="H273" s="22" t="inlineStr">
        <is>
          <t xml:space="preserve">Prasadam Makhana Center Seal Pouch 200 g- NEW </t>
        </is>
      </c>
      <c r="I273" s="22" t="inlineStr"/>
      <c r="J273" s="24" t="n">
        <v>0</v>
      </c>
      <c r="K273" s="24" t="n">
        <v>0</v>
      </c>
      <c r="L273" s="22" t="inlineStr">
        <is>
          <t>CPC - Kendriya Police Kalyan Master Bhandar</t>
        </is>
      </c>
      <c r="M273" s="24" t="n">
        <v>0</v>
      </c>
      <c r="N273" s="22" t="inlineStr">
        <is>
          <t>CPC KPKB</t>
        </is>
      </c>
      <c r="O273" s="22" t="inlineStr">
        <is>
          <t>Purnea</t>
        </is>
      </c>
      <c r="P273" s="22" t="inlineStr"/>
      <c r="Q273" s="22" t="inlineStr">
        <is>
          <t>Makhana Raw</t>
        </is>
      </c>
      <c r="R273" s="25">
        <f>IF(Config!$B$4&gt;0,M273/Config!$B$4,0)</f>
        <v/>
      </c>
      <c r="S273" s="25">
        <f>IF(Config!$B$4&gt;0,K273/Config!$B$4,0)</f>
        <v/>
      </c>
      <c r="T273" s="25">
        <f>R273*Config!$B$7</f>
        <v/>
      </c>
      <c r="U273" s="25">
        <f>S273*Config!$B$7</f>
        <v/>
      </c>
      <c r="V273" s="25" t="n">
        <v>24</v>
      </c>
      <c r="W273" s="25" t="n">
        <v>120</v>
      </c>
      <c r="X273" s="26">
        <f>IF(T273&gt;0,V273/T273,0)</f>
        <v/>
      </c>
      <c r="Y273" s="26">
        <f>IF(U273&gt;0,W273/U273,0)</f>
        <v/>
      </c>
      <c r="Z273" s="25">
        <f>T273-V273</f>
        <v/>
      </c>
      <c r="AA273" s="25">
        <f>U273-W273</f>
        <v/>
      </c>
      <c r="AB273" s="25">
        <f>IF(Config!$B$7&gt;0,(V273/Config!$B$7)*Config!$B$4,0)</f>
        <v/>
      </c>
      <c r="AC273" s="25">
        <f>IF(Config!$B$7&gt;0,(W273/Config!$B$7)*Config!$B$4,0)</f>
        <v/>
      </c>
    </row>
    <row r="274" hidden="1" outlineLevel="1">
      <c r="A274" s="22" t="inlineStr"/>
      <c r="B274" s="22" t="inlineStr"/>
      <c r="C274" s="22" t="inlineStr"/>
      <c r="D274" s="22" t="inlineStr"/>
      <c r="E274" s="22" t="inlineStr">
        <is>
          <t>Makhana_7-30096</t>
        </is>
      </c>
      <c r="F274" s="22" t="inlineStr"/>
      <c r="G274" s="22" t="inlineStr">
        <is>
          <t>Makhana</t>
        </is>
      </c>
      <c r="H274" s="22" t="inlineStr">
        <is>
          <t xml:space="preserve">Prasadam Makhana Center Seal Pouch 100 g- NEW </t>
        </is>
      </c>
      <c r="I274" s="22" t="inlineStr"/>
      <c r="J274" s="24" t="n">
        <v>0</v>
      </c>
      <c r="K274" s="24" t="n">
        <v>0</v>
      </c>
      <c r="L274" s="22" t="inlineStr">
        <is>
          <t>CPC - Master Bhandar - Haryana</t>
        </is>
      </c>
      <c r="M274" s="24" t="n">
        <v>0</v>
      </c>
      <c r="N274" s="22" t="inlineStr">
        <is>
          <t>CPC KPKB</t>
        </is>
      </c>
      <c r="O274" s="22" t="inlineStr">
        <is>
          <t>Purnea</t>
        </is>
      </c>
      <c r="P274" s="22" t="inlineStr"/>
      <c r="Q274" s="22" t="inlineStr">
        <is>
          <t>Makhana Raw</t>
        </is>
      </c>
      <c r="R274" s="25">
        <f>IF(Config!$B$4&gt;0,M274/Config!$B$4,0)</f>
        <v/>
      </c>
      <c r="S274" s="25">
        <f>IF(Config!$B$4&gt;0,K274/Config!$B$4,0)</f>
        <v/>
      </c>
      <c r="T274" s="25">
        <f>R274*Config!$B$7</f>
        <v/>
      </c>
      <c r="U274" s="25">
        <f>S274*Config!$B$7</f>
        <v/>
      </c>
      <c r="V274" s="25" t="n">
        <v>24</v>
      </c>
      <c r="W274" s="25" t="n">
        <v>240</v>
      </c>
      <c r="X274" s="26">
        <f>IF(T274&gt;0,V274/T274,0)</f>
        <v/>
      </c>
      <c r="Y274" s="26">
        <f>IF(U274&gt;0,W274/U274,0)</f>
        <v/>
      </c>
      <c r="Z274" s="25">
        <f>T274-V274</f>
        <v/>
      </c>
      <c r="AA274" s="25">
        <f>U274-W274</f>
        <v/>
      </c>
      <c r="AB274" s="25">
        <f>IF(Config!$B$7&gt;0,(V274/Config!$B$7)*Config!$B$4,0)</f>
        <v/>
      </c>
      <c r="AC274" s="25">
        <f>IF(Config!$B$7&gt;0,(W274/Config!$B$7)*Config!$B$4,0)</f>
        <v/>
      </c>
    </row>
    <row r="275" hidden="1" outlineLevel="1">
      <c r="A275" s="22" t="inlineStr"/>
      <c r="B275" s="22" t="inlineStr"/>
      <c r="C275" s="22" t="inlineStr"/>
      <c r="D275" s="22" t="inlineStr"/>
      <c r="E275" s="22" t="inlineStr">
        <is>
          <t>Makhana_7-30098</t>
        </is>
      </c>
      <c r="F275" s="22" t="inlineStr"/>
      <c r="G275" s="22" t="inlineStr">
        <is>
          <t>Makhana</t>
        </is>
      </c>
      <c r="H275" s="22" t="inlineStr">
        <is>
          <t xml:space="preserve">Prasadam Makhana Center Seal Pouch 200 g- NEW </t>
        </is>
      </c>
      <c r="I275" s="22" t="inlineStr"/>
      <c r="J275" s="24" t="n">
        <v>0</v>
      </c>
      <c r="K275" s="24" t="n">
        <v>0</v>
      </c>
      <c r="L275" s="22" t="inlineStr">
        <is>
          <t>CPC - Master Bhandar CRPF HQ CGO</t>
        </is>
      </c>
      <c r="M275" s="24" t="n">
        <v>0</v>
      </c>
      <c r="N275" s="22" t="inlineStr">
        <is>
          <t>CPC KPKB</t>
        </is>
      </c>
      <c r="O275" s="22" t="inlineStr">
        <is>
          <t>Purnea</t>
        </is>
      </c>
      <c r="P275" s="22" t="inlineStr"/>
      <c r="Q275" s="22" t="inlineStr">
        <is>
          <t>Makhana Raw</t>
        </is>
      </c>
      <c r="R275" s="25">
        <f>IF(Config!$B$4&gt;0,M275/Config!$B$4,0)</f>
        <v/>
      </c>
      <c r="S275" s="25">
        <f>IF(Config!$B$4&gt;0,K275/Config!$B$4,0)</f>
        <v/>
      </c>
      <c r="T275" s="25">
        <f>R275*Config!$B$7</f>
        <v/>
      </c>
      <c r="U275" s="25">
        <f>S275*Config!$B$7</f>
        <v/>
      </c>
      <c r="V275" s="25" t="n">
        <v>304</v>
      </c>
      <c r="W275" s="25" t="n">
        <v>1520</v>
      </c>
      <c r="X275" s="26">
        <f>IF(T275&gt;0,V275/T275,0)</f>
        <v/>
      </c>
      <c r="Y275" s="26">
        <f>IF(U275&gt;0,W275/U275,0)</f>
        <v/>
      </c>
      <c r="Z275" s="25">
        <f>T275-V275</f>
        <v/>
      </c>
      <c r="AA275" s="25">
        <f>U275-W275</f>
        <v/>
      </c>
      <c r="AB275" s="25">
        <f>IF(Config!$B$7&gt;0,(V275/Config!$B$7)*Config!$B$4,0)</f>
        <v/>
      </c>
      <c r="AC275" s="25">
        <f>IF(Config!$B$7&gt;0,(W275/Config!$B$7)*Config!$B$4,0)</f>
        <v/>
      </c>
    </row>
    <row r="276" hidden="1" outlineLevel="1">
      <c r="A276" s="22" t="inlineStr"/>
      <c r="B276" s="22" t="inlineStr"/>
      <c r="C276" s="22" t="inlineStr"/>
      <c r="D276" s="22" t="inlineStr"/>
      <c r="E276" s="22" t="inlineStr">
        <is>
          <t>Makhana_7-30098</t>
        </is>
      </c>
      <c r="F276" s="22" t="inlineStr"/>
      <c r="G276" s="22" t="inlineStr">
        <is>
          <t>Makhana</t>
        </is>
      </c>
      <c r="H276" s="22" t="inlineStr">
        <is>
          <t xml:space="preserve">Prasadam Makhana Center Seal Pouch 200 g- NEW </t>
        </is>
      </c>
      <c r="I276" s="22" t="inlineStr"/>
      <c r="J276" s="24" t="n">
        <v>0</v>
      </c>
      <c r="K276" s="24" t="n">
        <v>0</v>
      </c>
      <c r="L276" s="22" t="inlineStr">
        <is>
          <t>CPC - Master Canteen CPC SSB FHQ</t>
        </is>
      </c>
      <c r="M276" s="24" t="n">
        <v>0</v>
      </c>
      <c r="N276" s="22" t="inlineStr">
        <is>
          <t>CPC KPKB</t>
        </is>
      </c>
      <c r="O276" s="22" t="inlineStr">
        <is>
          <t>Purnea</t>
        </is>
      </c>
      <c r="P276" s="22" t="inlineStr"/>
      <c r="Q276" s="22" t="inlineStr">
        <is>
          <t>Makhana Raw</t>
        </is>
      </c>
      <c r="R276" s="25">
        <f>IF(Config!$B$4&gt;0,M276/Config!$B$4,0)</f>
        <v/>
      </c>
      <c r="S276" s="25">
        <f>IF(Config!$B$4&gt;0,K276/Config!$B$4,0)</f>
        <v/>
      </c>
      <c r="T276" s="25">
        <f>R276*Config!$B$7</f>
        <v/>
      </c>
      <c r="U276" s="25">
        <f>S276*Config!$B$7</f>
        <v/>
      </c>
      <c r="V276" s="25" t="n">
        <v>16</v>
      </c>
      <c r="W276" s="25" t="n">
        <v>80</v>
      </c>
      <c r="X276" s="26">
        <f>IF(T276&gt;0,V276/T276,0)</f>
        <v/>
      </c>
      <c r="Y276" s="26">
        <f>IF(U276&gt;0,W276/U276,0)</f>
        <v/>
      </c>
      <c r="Z276" s="25">
        <f>T276-V276</f>
        <v/>
      </c>
      <c r="AA276" s="25">
        <f>U276-W276</f>
        <v/>
      </c>
      <c r="AB276" s="25">
        <f>IF(Config!$B$7&gt;0,(V276/Config!$B$7)*Config!$B$4,0)</f>
        <v/>
      </c>
      <c r="AC276" s="25">
        <f>IF(Config!$B$7&gt;0,(W276/Config!$B$7)*Config!$B$4,0)</f>
        <v/>
      </c>
    </row>
    <row r="277" hidden="1" outlineLevel="1">
      <c r="A277" s="22" t="inlineStr"/>
      <c r="B277" s="22" t="inlineStr"/>
      <c r="C277" s="22" t="inlineStr"/>
      <c r="D277" s="22" t="inlineStr"/>
      <c r="E277" s="22" t="inlineStr">
        <is>
          <t>Makhana_7-2992</t>
        </is>
      </c>
      <c r="F277" s="22" t="inlineStr"/>
      <c r="G277" s="22" t="inlineStr">
        <is>
          <t>Makhana</t>
        </is>
      </c>
      <c r="H277" s="22" t="inlineStr">
        <is>
          <t>Roasted &amp; Flavoured Peri Peri Makhana Farmley Jar 55 g</t>
        </is>
      </c>
      <c r="I277" s="22" t="inlineStr"/>
      <c r="J277" s="24" t="n">
        <v>0</v>
      </c>
      <c r="K277" s="24" t="n">
        <v>0</v>
      </c>
      <c r="L277" s="22" t="inlineStr">
        <is>
          <t>CPC - Principal RTC CRPF Peringome</t>
        </is>
      </c>
      <c r="M277" s="24" t="n">
        <v>0</v>
      </c>
      <c r="N277" s="22" t="inlineStr">
        <is>
          <t>CPC KPKB</t>
        </is>
      </c>
      <c r="O277" s="22" t="inlineStr">
        <is>
          <t>Purnea</t>
        </is>
      </c>
      <c r="P277" s="22" t="inlineStr"/>
      <c r="Q277" s="22" t="inlineStr">
        <is>
          <t>Roasted &amp; Flavoured Makhana</t>
        </is>
      </c>
      <c r="R277" s="25">
        <f>IF(Config!$B$4&gt;0,M277/Config!$B$4,0)</f>
        <v/>
      </c>
      <c r="S277" s="25">
        <f>IF(Config!$B$4&gt;0,K277/Config!$B$4,0)</f>
        <v/>
      </c>
      <c r="T277" s="25">
        <f>R277*Config!$B$7</f>
        <v/>
      </c>
      <c r="U277" s="25">
        <f>S277*Config!$B$7</f>
        <v/>
      </c>
      <c r="V277" s="25" t="n">
        <v>1.93</v>
      </c>
      <c r="W277" s="25" t="n">
        <v>35</v>
      </c>
      <c r="X277" s="26">
        <f>IF(T277&gt;0,V277/T277,0)</f>
        <v/>
      </c>
      <c r="Y277" s="26">
        <f>IF(U277&gt;0,W277/U277,0)</f>
        <v/>
      </c>
      <c r="Z277" s="25">
        <f>T277-V277</f>
        <v/>
      </c>
      <c r="AA277" s="25">
        <f>U277-W277</f>
        <v/>
      </c>
      <c r="AB277" s="25">
        <f>IF(Config!$B$7&gt;0,(V277/Config!$B$7)*Config!$B$4,0)</f>
        <v/>
      </c>
      <c r="AC277" s="25">
        <f>IF(Config!$B$7&gt;0,(W277/Config!$B$7)*Config!$B$4,0)</f>
        <v/>
      </c>
    </row>
    <row r="278" hidden="1" outlineLevel="1">
      <c r="A278" s="22" t="inlineStr"/>
      <c r="B278" s="22" t="inlineStr"/>
      <c r="C278" s="22" t="inlineStr"/>
      <c r="D278" s="22" t="inlineStr"/>
      <c r="E278" s="22" t="inlineStr">
        <is>
          <t>Makhana_7-2994</t>
        </is>
      </c>
      <c r="F278" s="22" t="inlineStr"/>
      <c r="G278" s="22" t="inlineStr">
        <is>
          <t>Makhana</t>
        </is>
      </c>
      <c r="H278" s="22" t="inlineStr">
        <is>
          <t>Roasted &amp; Salted Makhana Farmley Jar 55 g</t>
        </is>
      </c>
      <c r="I278" s="22" t="inlineStr"/>
      <c r="J278" s="24" t="n">
        <v>0</v>
      </c>
      <c r="K278" s="24" t="n">
        <v>0</v>
      </c>
      <c r="L278" s="22" t="inlineStr">
        <is>
          <t>CPC - Principal RTC CRPF Peringome</t>
        </is>
      </c>
      <c r="M278" s="24" t="n">
        <v>0</v>
      </c>
      <c r="N278" s="22" t="inlineStr">
        <is>
          <t>CPC KPKB</t>
        </is>
      </c>
      <c r="O278" s="22" t="inlineStr">
        <is>
          <t>Purnea</t>
        </is>
      </c>
      <c r="P278" s="22" t="inlineStr"/>
      <c r="Q278" s="22" t="inlineStr">
        <is>
          <t>Roasted &amp; Flavoured Makhana</t>
        </is>
      </c>
      <c r="R278" s="25">
        <f>IF(Config!$B$4&gt;0,M278/Config!$B$4,0)</f>
        <v/>
      </c>
      <c r="S278" s="25">
        <f>IF(Config!$B$4&gt;0,K278/Config!$B$4,0)</f>
        <v/>
      </c>
      <c r="T278" s="25">
        <f>R278*Config!$B$7</f>
        <v/>
      </c>
      <c r="U278" s="25">
        <f>S278*Config!$B$7</f>
        <v/>
      </c>
      <c r="V278" s="25" t="n">
        <v>1.93</v>
      </c>
      <c r="W278" s="25" t="n">
        <v>35</v>
      </c>
      <c r="X278" s="26">
        <f>IF(T278&gt;0,V278/T278,0)</f>
        <v/>
      </c>
      <c r="Y278" s="26">
        <f>IF(U278&gt;0,W278/U278,0)</f>
        <v/>
      </c>
      <c r="Z278" s="25">
        <f>T278-V278</f>
        <v/>
      </c>
      <c r="AA278" s="25">
        <f>U278-W278</f>
        <v/>
      </c>
      <c r="AB278" s="25">
        <f>IF(Config!$B$7&gt;0,(V278/Config!$B$7)*Config!$B$4,0)</f>
        <v/>
      </c>
      <c r="AC278" s="25">
        <f>IF(Config!$B$7&gt;0,(W278/Config!$B$7)*Config!$B$4,0)</f>
        <v/>
      </c>
    </row>
    <row r="279" hidden="1" outlineLevel="1">
      <c r="A279" s="22" t="inlineStr"/>
      <c r="B279" s="22" t="inlineStr"/>
      <c r="C279" s="22" t="inlineStr"/>
      <c r="D279" s="22" t="inlineStr"/>
      <c r="E279" s="22" t="inlineStr">
        <is>
          <t>Makhana_7-2995</t>
        </is>
      </c>
      <c r="F279" s="22" t="inlineStr"/>
      <c r="G279" s="22" t="inlineStr">
        <is>
          <t>Makhana</t>
        </is>
      </c>
      <c r="H279" s="22" t="inlineStr">
        <is>
          <t>Roasted &amp; Flavoured Cream &amp; Onion Makhana Farmley Jar 55 g</t>
        </is>
      </c>
      <c r="I279" s="22" t="inlineStr"/>
      <c r="J279" s="24" t="n">
        <v>0</v>
      </c>
      <c r="K279" s="24" t="n">
        <v>0</v>
      </c>
      <c r="L279" s="22" t="inlineStr">
        <is>
          <t>CPC - Principal RTC CRPF Peringome</t>
        </is>
      </c>
      <c r="M279" s="24" t="n">
        <v>0</v>
      </c>
      <c r="N279" s="22" t="inlineStr">
        <is>
          <t>CPC KPKB</t>
        </is>
      </c>
      <c r="O279" s="22" t="inlineStr">
        <is>
          <t>Purnea</t>
        </is>
      </c>
      <c r="P279" s="22" t="inlineStr"/>
      <c r="Q279" s="22" t="inlineStr">
        <is>
          <t>Roasted &amp; Flavoured Makhana</t>
        </is>
      </c>
      <c r="R279" s="25">
        <f>IF(Config!$B$4&gt;0,M279/Config!$B$4,0)</f>
        <v/>
      </c>
      <c r="S279" s="25">
        <f>IF(Config!$B$4&gt;0,K279/Config!$B$4,0)</f>
        <v/>
      </c>
      <c r="T279" s="25">
        <f>R279*Config!$B$7</f>
        <v/>
      </c>
      <c r="U279" s="25">
        <f>S279*Config!$B$7</f>
        <v/>
      </c>
      <c r="V279" s="25" t="n">
        <v>1.93</v>
      </c>
      <c r="W279" s="25" t="n">
        <v>35</v>
      </c>
      <c r="X279" s="26">
        <f>IF(T279&gt;0,V279/T279,0)</f>
        <v/>
      </c>
      <c r="Y279" s="26">
        <f>IF(U279&gt;0,W279/U279,0)</f>
        <v/>
      </c>
      <c r="Z279" s="25">
        <f>T279-V279</f>
        <v/>
      </c>
      <c r="AA279" s="25">
        <f>U279-W279</f>
        <v/>
      </c>
      <c r="AB279" s="25">
        <f>IF(Config!$B$7&gt;0,(V279/Config!$B$7)*Config!$B$4,0)</f>
        <v/>
      </c>
      <c r="AC279" s="25">
        <f>IF(Config!$B$7&gt;0,(W279/Config!$B$7)*Config!$B$4,0)</f>
        <v/>
      </c>
    </row>
    <row r="280" hidden="1" outlineLevel="1">
      <c r="A280" s="22" t="inlineStr"/>
      <c r="B280" s="22" t="inlineStr"/>
      <c r="C280" s="22" t="inlineStr"/>
      <c r="D280" s="22" t="inlineStr"/>
      <c r="E280" s="22" t="inlineStr">
        <is>
          <t>Makhana_7-30098</t>
        </is>
      </c>
      <c r="F280" s="22" t="inlineStr"/>
      <c r="G280" s="22" t="inlineStr">
        <is>
          <t>Makhana</t>
        </is>
      </c>
      <c r="H280" s="22" t="inlineStr">
        <is>
          <t xml:space="preserve">Prasadam Makhana Center Seal Pouch 200 g- NEW </t>
        </is>
      </c>
      <c r="I280" s="22" t="inlineStr"/>
      <c r="J280" s="24" t="n">
        <v>0</v>
      </c>
      <c r="K280" s="24" t="n">
        <v>0</v>
      </c>
      <c r="L280" s="22" t="inlineStr">
        <is>
          <t>CPC - Principal RTC CRPF Peringome</t>
        </is>
      </c>
      <c r="M280" s="24" t="n">
        <v>0</v>
      </c>
      <c r="N280" s="22" t="inlineStr">
        <is>
          <t>CPC KPKB</t>
        </is>
      </c>
      <c r="O280" s="22" t="inlineStr">
        <is>
          <t>Purnea</t>
        </is>
      </c>
      <c r="P280" s="22" t="inlineStr"/>
      <c r="Q280" s="22" t="inlineStr">
        <is>
          <t>Makhana Raw</t>
        </is>
      </c>
      <c r="R280" s="25">
        <f>IF(Config!$B$4&gt;0,M280/Config!$B$4,0)</f>
        <v/>
      </c>
      <c r="S280" s="25">
        <f>IF(Config!$B$4&gt;0,K280/Config!$B$4,0)</f>
        <v/>
      </c>
      <c r="T280" s="25">
        <f>R280*Config!$B$7</f>
        <v/>
      </c>
      <c r="U280" s="25">
        <f>S280*Config!$B$7</f>
        <v/>
      </c>
      <c r="V280" s="25" t="n">
        <v>8</v>
      </c>
      <c r="W280" s="25" t="n">
        <v>40</v>
      </c>
      <c r="X280" s="26">
        <f>IF(T280&gt;0,V280/T280,0)</f>
        <v/>
      </c>
      <c r="Y280" s="26">
        <f>IF(U280&gt;0,W280/U280,0)</f>
        <v/>
      </c>
      <c r="Z280" s="25">
        <f>T280-V280</f>
        <v/>
      </c>
      <c r="AA280" s="25">
        <f>U280-W280</f>
        <v/>
      </c>
      <c r="AB280" s="25">
        <f>IF(Config!$B$7&gt;0,(V280/Config!$B$7)*Config!$B$4,0)</f>
        <v/>
      </c>
      <c r="AC280" s="25">
        <f>IF(Config!$B$7&gt;0,(W280/Config!$B$7)*Config!$B$4,0)</f>
        <v/>
      </c>
    </row>
    <row r="281" hidden="1" outlineLevel="1">
      <c r="A281" s="22" t="inlineStr"/>
      <c r="B281" s="22" t="inlineStr"/>
      <c r="C281" s="22" t="inlineStr"/>
      <c r="D281" s="22" t="inlineStr"/>
      <c r="E281" s="22" t="inlineStr">
        <is>
          <t>Makhana_7-30098</t>
        </is>
      </c>
      <c r="F281" s="22" t="inlineStr"/>
      <c r="G281" s="22" t="inlineStr">
        <is>
          <t>Makhana</t>
        </is>
      </c>
      <c r="H281" s="22" t="inlineStr">
        <is>
          <t xml:space="preserve">Prasadam Makhana Center Seal Pouch 200 g- NEW </t>
        </is>
      </c>
      <c r="I281" s="22" t="inlineStr"/>
      <c r="J281" s="24" t="n">
        <v>0</v>
      </c>
      <c r="K281" s="24" t="n">
        <v>0</v>
      </c>
      <c r="L281" s="22" t="inlineStr">
        <is>
          <t>CPC -BSF Academy Canteen Fund</t>
        </is>
      </c>
      <c r="M281" s="24" t="n">
        <v>0</v>
      </c>
      <c r="N281" s="22" t="inlineStr">
        <is>
          <t>CPC KPKB</t>
        </is>
      </c>
      <c r="O281" s="22" t="inlineStr">
        <is>
          <t>Purnea</t>
        </is>
      </c>
      <c r="P281" s="22" t="inlineStr"/>
      <c r="Q281" s="22" t="inlineStr">
        <is>
          <t>Makhana Raw</t>
        </is>
      </c>
      <c r="R281" s="25">
        <f>IF(Config!$B$4&gt;0,M281/Config!$B$4,0)</f>
        <v/>
      </c>
      <c r="S281" s="25">
        <f>IF(Config!$B$4&gt;0,K281/Config!$B$4,0)</f>
        <v/>
      </c>
      <c r="T281" s="25">
        <f>R281*Config!$B$7</f>
        <v/>
      </c>
      <c r="U281" s="25">
        <f>S281*Config!$B$7</f>
        <v/>
      </c>
      <c r="V281" s="25" t="n">
        <v>8</v>
      </c>
      <c r="W281" s="25" t="n">
        <v>40</v>
      </c>
      <c r="X281" s="26">
        <f>IF(T281&gt;0,V281/T281,0)</f>
        <v/>
      </c>
      <c r="Y281" s="26">
        <f>IF(U281&gt;0,W281/U281,0)</f>
        <v/>
      </c>
      <c r="Z281" s="25">
        <f>T281-V281</f>
        <v/>
      </c>
      <c r="AA281" s="25">
        <f>U281-W281</f>
        <v/>
      </c>
      <c r="AB281" s="25">
        <f>IF(Config!$B$7&gt;0,(V281/Config!$B$7)*Config!$B$4,0)</f>
        <v/>
      </c>
      <c r="AC281" s="25">
        <f>IF(Config!$B$7&gt;0,(W281/Config!$B$7)*Config!$B$4,0)</f>
        <v/>
      </c>
    </row>
    <row r="282" hidden="1" outlineLevel="1">
      <c r="A282" s="22" t="inlineStr"/>
      <c r="B282" s="22" t="inlineStr"/>
      <c r="C282" s="22" t="inlineStr"/>
      <c r="D282" s="22" t="inlineStr"/>
      <c r="E282" s="22" t="inlineStr">
        <is>
          <t>Makhana_7-2994</t>
        </is>
      </c>
      <c r="F282" s="22" t="inlineStr"/>
      <c r="G282" s="22" t="inlineStr">
        <is>
          <t>Makhana</t>
        </is>
      </c>
      <c r="H282" s="22" t="inlineStr">
        <is>
          <t>Roasted &amp; Salted Makhana Farmley Jar 55 g</t>
        </is>
      </c>
      <c r="I282" s="22" t="inlineStr"/>
      <c r="J282" s="24" t="n">
        <v>0</v>
      </c>
      <c r="K282" s="24" t="n">
        <v>0</v>
      </c>
      <c r="L282" s="22" t="inlineStr">
        <is>
          <t>CPC -CTC Srinagar</t>
        </is>
      </c>
      <c r="M282" s="24" t="n">
        <v>0</v>
      </c>
      <c r="N282" s="22" t="inlineStr">
        <is>
          <t>CPC KPKB</t>
        </is>
      </c>
      <c r="O282" s="22" t="inlineStr">
        <is>
          <t>Purnea</t>
        </is>
      </c>
      <c r="P282" s="22" t="inlineStr"/>
      <c r="Q282" s="22" t="inlineStr">
        <is>
          <t>Roasted &amp; Flavoured Makhana</t>
        </is>
      </c>
      <c r="R282" s="25">
        <f>IF(Config!$B$4&gt;0,M282/Config!$B$4,0)</f>
        <v/>
      </c>
      <c r="S282" s="25">
        <f>IF(Config!$B$4&gt;0,K282/Config!$B$4,0)</f>
        <v/>
      </c>
      <c r="T282" s="25">
        <f>R282*Config!$B$7</f>
        <v/>
      </c>
      <c r="U282" s="25">
        <f>S282*Config!$B$7</f>
        <v/>
      </c>
      <c r="V282" s="25" t="n">
        <v>1.93</v>
      </c>
      <c r="W282" s="25" t="n">
        <v>35</v>
      </c>
      <c r="X282" s="26">
        <f>IF(T282&gt;0,V282/T282,0)</f>
        <v/>
      </c>
      <c r="Y282" s="26">
        <f>IF(U282&gt;0,W282/U282,0)</f>
        <v/>
      </c>
      <c r="Z282" s="25">
        <f>T282-V282</f>
        <v/>
      </c>
      <c r="AA282" s="25">
        <f>U282-W282</f>
        <v/>
      </c>
      <c r="AB282" s="25">
        <f>IF(Config!$B$7&gt;0,(V282/Config!$B$7)*Config!$B$4,0)</f>
        <v/>
      </c>
      <c r="AC282" s="25">
        <f>IF(Config!$B$7&gt;0,(W282/Config!$B$7)*Config!$B$4,0)</f>
        <v/>
      </c>
    </row>
    <row r="283" hidden="1" outlineLevel="1">
      <c r="A283" s="22" t="inlineStr"/>
      <c r="B283" s="22" t="inlineStr"/>
      <c r="C283" s="22" t="inlineStr"/>
      <c r="D283" s="22" t="inlineStr"/>
      <c r="E283" s="22" t="inlineStr">
        <is>
          <t>Makhana_7-2995</t>
        </is>
      </c>
      <c r="F283" s="22" t="inlineStr"/>
      <c r="G283" s="22" t="inlineStr">
        <is>
          <t>Makhana</t>
        </is>
      </c>
      <c r="H283" s="22" t="inlineStr">
        <is>
          <t>Roasted &amp; Flavoured Cream &amp; Onion Makhana Farmley Jar 55 g</t>
        </is>
      </c>
      <c r="I283" s="22" t="inlineStr"/>
      <c r="J283" s="24" t="n">
        <v>0</v>
      </c>
      <c r="K283" s="24" t="n">
        <v>0</v>
      </c>
      <c r="L283" s="22" t="inlineStr">
        <is>
          <t>CPC -CTC Srinagar</t>
        </is>
      </c>
      <c r="M283" s="24" t="n">
        <v>0</v>
      </c>
      <c r="N283" s="22" t="inlineStr">
        <is>
          <t>CPC KPKB</t>
        </is>
      </c>
      <c r="O283" s="22" t="inlineStr">
        <is>
          <t>Purnea</t>
        </is>
      </c>
      <c r="P283" s="22" t="inlineStr"/>
      <c r="Q283" s="22" t="inlineStr">
        <is>
          <t>Roasted &amp; Flavoured Makhana</t>
        </is>
      </c>
      <c r="R283" s="25">
        <f>IF(Config!$B$4&gt;0,M283/Config!$B$4,0)</f>
        <v/>
      </c>
      <c r="S283" s="25">
        <f>IF(Config!$B$4&gt;0,K283/Config!$B$4,0)</f>
        <v/>
      </c>
      <c r="T283" s="25">
        <f>R283*Config!$B$7</f>
        <v/>
      </c>
      <c r="U283" s="25">
        <f>S283*Config!$B$7</f>
        <v/>
      </c>
      <c r="V283" s="25" t="n">
        <v>1.93</v>
      </c>
      <c r="W283" s="25" t="n">
        <v>35</v>
      </c>
      <c r="X283" s="26">
        <f>IF(T283&gt;0,V283/T283,0)</f>
        <v/>
      </c>
      <c r="Y283" s="26">
        <f>IF(U283&gt;0,W283/U283,0)</f>
        <v/>
      </c>
      <c r="Z283" s="25">
        <f>T283-V283</f>
        <v/>
      </c>
      <c r="AA283" s="25">
        <f>U283-W283</f>
        <v/>
      </c>
      <c r="AB283" s="25">
        <f>IF(Config!$B$7&gt;0,(V283/Config!$B$7)*Config!$B$4,0)</f>
        <v/>
      </c>
      <c r="AC283" s="25">
        <f>IF(Config!$B$7&gt;0,(W283/Config!$B$7)*Config!$B$4,0)</f>
        <v/>
      </c>
    </row>
    <row r="284" hidden="1" outlineLevel="1">
      <c r="A284" s="22" t="inlineStr"/>
      <c r="B284" s="22" t="inlineStr"/>
      <c r="C284" s="22" t="inlineStr"/>
      <c r="D284" s="22" t="inlineStr"/>
      <c r="E284" s="22" t="inlineStr">
        <is>
          <t>Makhana_7-30098</t>
        </is>
      </c>
      <c r="F284" s="22" t="inlineStr"/>
      <c r="G284" s="22" t="inlineStr">
        <is>
          <t>Makhana</t>
        </is>
      </c>
      <c r="H284" s="22" t="inlineStr">
        <is>
          <t xml:space="preserve">Prasadam Makhana Center Seal Pouch 200 g- NEW </t>
        </is>
      </c>
      <c r="I284" s="22" t="inlineStr"/>
      <c r="J284" s="24" t="n">
        <v>0</v>
      </c>
      <c r="K284" s="24" t="n">
        <v>0</v>
      </c>
      <c r="L284" s="22" t="inlineStr">
        <is>
          <t>CPC -CTC Srinagar</t>
        </is>
      </c>
      <c r="M284" s="24" t="n">
        <v>0</v>
      </c>
      <c r="N284" s="22" t="inlineStr">
        <is>
          <t>CPC KPKB</t>
        </is>
      </c>
      <c r="O284" s="22" t="inlineStr">
        <is>
          <t>Purnea</t>
        </is>
      </c>
      <c r="P284" s="22" t="inlineStr"/>
      <c r="Q284" s="22" t="inlineStr">
        <is>
          <t>Makhana Raw</t>
        </is>
      </c>
      <c r="R284" s="25">
        <f>IF(Config!$B$4&gt;0,M284/Config!$B$4,0)</f>
        <v/>
      </c>
      <c r="S284" s="25">
        <f>IF(Config!$B$4&gt;0,K284/Config!$B$4,0)</f>
        <v/>
      </c>
      <c r="T284" s="25">
        <f>R284*Config!$B$7</f>
        <v/>
      </c>
      <c r="U284" s="25">
        <f>S284*Config!$B$7</f>
        <v/>
      </c>
      <c r="V284" s="25" t="n">
        <v>32</v>
      </c>
      <c r="W284" s="25" t="n">
        <v>160</v>
      </c>
      <c r="X284" s="26">
        <f>IF(T284&gt;0,V284/T284,0)</f>
        <v/>
      </c>
      <c r="Y284" s="26">
        <f>IF(U284&gt;0,W284/U284,0)</f>
        <v/>
      </c>
      <c r="Z284" s="25">
        <f>T284-V284</f>
        <v/>
      </c>
      <c r="AA284" s="25">
        <f>U284-W284</f>
        <v/>
      </c>
      <c r="AB284" s="25">
        <f>IF(Config!$B$7&gt;0,(V284/Config!$B$7)*Config!$B$4,0)</f>
        <v/>
      </c>
      <c r="AC284" s="25">
        <f>IF(Config!$B$7&gt;0,(W284/Config!$B$7)*Config!$B$4,0)</f>
        <v/>
      </c>
    </row>
    <row r="285" hidden="1" outlineLevel="1">
      <c r="A285" s="22" t="inlineStr"/>
      <c r="B285" s="22" t="inlineStr"/>
      <c r="C285" s="22" t="inlineStr"/>
      <c r="D285" s="22" t="inlineStr"/>
      <c r="E285" s="22" t="inlineStr">
        <is>
          <t>Makhana_7-30096</t>
        </is>
      </c>
      <c r="F285" s="22" t="inlineStr"/>
      <c r="G285" s="22" t="inlineStr">
        <is>
          <t>Makhana</t>
        </is>
      </c>
      <c r="H285" s="22" t="inlineStr">
        <is>
          <t xml:space="preserve">Prasadam Makhana Center Seal Pouch 100 g- NEW </t>
        </is>
      </c>
      <c r="I285" s="22" t="inlineStr"/>
      <c r="J285" s="24" t="n">
        <v>0</v>
      </c>
      <c r="K285" s="24" t="n">
        <v>0</v>
      </c>
      <c r="L285" s="22" t="inlineStr">
        <is>
          <t>CPC -Chairman Master Bhandar -Pithoragarh-Uttarakhand-262501</t>
        </is>
      </c>
      <c r="M285" s="24" t="n">
        <v>0</v>
      </c>
      <c r="N285" s="22" t="inlineStr">
        <is>
          <t>CPC KPKB</t>
        </is>
      </c>
      <c r="O285" s="22" t="inlineStr">
        <is>
          <t>Purnea</t>
        </is>
      </c>
      <c r="P285" s="22" t="inlineStr"/>
      <c r="Q285" s="22" t="inlineStr">
        <is>
          <t>Makhana Raw</t>
        </is>
      </c>
      <c r="R285" s="25">
        <f>IF(Config!$B$4&gt;0,M285/Config!$B$4,0)</f>
        <v/>
      </c>
      <c r="S285" s="25">
        <f>IF(Config!$B$4&gt;0,K285/Config!$B$4,0)</f>
        <v/>
      </c>
      <c r="T285" s="25">
        <f>R285*Config!$B$7</f>
        <v/>
      </c>
      <c r="U285" s="25">
        <f>S285*Config!$B$7</f>
        <v/>
      </c>
      <c r="V285" s="25" t="n">
        <v>16</v>
      </c>
      <c r="W285" s="25" t="n">
        <v>160</v>
      </c>
      <c r="X285" s="26">
        <f>IF(T285&gt;0,V285/T285,0)</f>
        <v/>
      </c>
      <c r="Y285" s="26">
        <f>IF(U285&gt;0,W285/U285,0)</f>
        <v/>
      </c>
      <c r="Z285" s="25">
        <f>T285-V285</f>
        <v/>
      </c>
      <c r="AA285" s="25">
        <f>U285-W285</f>
        <v/>
      </c>
      <c r="AB285" s="25">
        <f>IF(Config!$B$7&gt;0,(V285/Config!$B$7)*Config!$B$4,0)</f>
        <v/>
      </c>
      <c r="AC285" s="25">
        <f>IF(Config!$B$7&gt;0,(W285/Config!$B$7)*Config!$B$4,0)</f>
        <v/>
      </c>
    </row>
    <row r="286" hidden="1" outlineLevel="1">
      <c r="A286" s="22" t="inlineStr"/>
      <c r="B286" s="22" t="inlineStr"/>
      <c r="C286" s="22" t="inlineStr"/>
      <c r="D286" s="22" t="inlineStr"/>
      <c r="E286" s="22" t="inlineStr">
        <is>
          <t>Makhana_7-30098</t>
        </is>
      </c>
      <c r="F286" s="22" t="inlineStr"/>
      <c r="G286" s="22" t="inlineStr">
        <is>
          <t>Makhana</t>
        </is>
      </c>
      <c r="H286" s="22" t="inlineStr">
        <is>
          <t xml:space="preserve">Prasadam Makhana Center Seal Pouch 200 g- NEW </t>
        </is>
      </c>
      <c r="I286" s="22" t="inlineStr"/>
      <c r="J286" s="24" t="n">
        <v>0</v>
      </c>
      <c r="K286" s="24" t="n">
        <v>0</v>
      </c>
      <c r="L286" s="22" t="inlineStr">
        <is>
          <t>CPC -Chairman Master Bhandar -Pithoragarh-Uttarakhand-262501</t>
        </is>
      </c>
      <c r="M286" s="24" t="n">
        <v>0</v>
      </c>
      <c r="N286" s="22" t="inlineStr">
        <is>
          <t>CPC KPKB</t>
        </is>
      </c>
      <c r="O286" s="22" t="inlineStr">
        <is>
          <t>Purnea</t>
        </is>
      </c>
      <c r="P286" s="22" t="inlineStr"/>
      <c r="Q286" s="22" t="inlineStr">
        <is>
          <t>Makhana Raw</t>
        </is>
      </c>
      <c r="R286" s="25">
        <f>IF(Config!$B$4&gt;0,M286/Config!$B$4,0)</f>
        <v/>
      </c>
      <c r="S286" s="25">
        <f>IF(Config!$B$4&gt;0,K286/Config!$B$4,0)</f>
        <v/>
      </c>
      <c r="T286" s="25">
        <f>R286*Config!$B$7</f>
        <v/>
      </c>
      <c r="U286" s="25">
        <f>S286*Config!$B$7</f>
        <v/>
      </c>
      <c r="V286" s="25" t="n">
        <v>40</v>
      </c>
      <c r="W286" s="25" t="n">
        <v>200</v>
      </c>
      <c r="X286" s="26">
        <f>IF(T286&gt;0,V286/T286,0)</f>
        <v/>
      </c>
      <c r="Y286" s="26">
        <f>IF(U286&gt;0,W286/U286,0)</f>
        <v/>
      </c>
      <c r="Z286" s="25">
        <f>T286-V286</f>
        <v/>
      </c>
      <c r="AA286" s="25">
        <f>U286-W286</f>
        <v/>
      </c>
      <c r="AB286" s="25">
        <f>IF(Config!$B$7&gt;0,(V286/Config!$B$7)*Config!$B$4,0)</f>
        <v/>
      </c>
      <c r="AC286" s="25">
        <f>IF(Config!$B$7&gt;0,(W286/Config!$B$7)*Config!$B$4,0)</f>
        <v/>
      </c>
    </row>
    <row r="287" hidden="1" outlineLevel="1">
      <c r="A287" s="22" t="inlineStr"/>
      <c r="B287" s="22" t="inlineStr"/>
      <c r="C287" s="22" t="inlineStr"/>
      <c r="D287" s="22" t="inlineStr"/>
      <c r="E287" s="22" t="inlineStr">
        <is>
          <t>Makhana_7-30098</t>
        </is>
      </c>
      <c r="F287" s="22" t="inlineStr"/>
      <c r="G287" s="22" t="inlineStr">
        <is>
          <t>Makhana</t>
        </is>
      </c>
      <c r="H287" s="22" t="inlineStr">
        <is>
          <t xml:space="preserve">Prasadam Makhana Center Seal Pouch 200 g- NEW </t>
        </is>
      </c>
      <c r="I287" s="22" t="inlineStr"/>
      <c r="J287" s="24" t="n">
        <v>0</v>
      </c>
      <c r="K287" s="24" t="n">
        <v>0</v>
      </c>
      <c r="L287" s="22" t="inlineStr">
        <is>
          <t>CPC -KPKB Master Bhandar -Ghaziabad -Uttar Pradesh -201014</t>
        </is>
      </c>
      <c r="M287" s="24" t="n">
        <v>0</v>
      </c>
      <c r="N287" s="22" t="inlineStr">
        <is>
          <t>CPC KPKB</t>
        </is>
      </c>
      <c r="O287" s="22" t="inlineStr">
        <is>
          <t>Purnea</t>
        </is>
      </c>
      <c r="P287" s="22" t="inlineStr"/>
      <c r="Q287" s="22" t="inlineStr">
        <is>
          <t>Makhana Raw</t>
        </is>
      </c>
      <c r="R287" s="25">
        <f>IF(Config!$B$4&gt;0,M287/Config!$B$4,0)</f>
        <v/>
      </c>
      <c r="S287" s="25">
        <f>IF(Config!$B$4&gt;0,K287/Config!$B$4,0)</f>
        <v/>
      </c>
      <c r="T287" s="25">
        <f>R287*Config!$B$7</f>
        <v/>
      </c>
      <c r="U287" s="25">
        <f>S287*Config!$B$7</f>
        <v/>
      </c>
      <c r="V287" s="25" t="n">
        <v>24</v>
      </c>
      <c r="W287" s="25" t="n">
        <v>120</v>
      </c>
      <c r="X287" s="26">
        <f>IF(T287&gt;0,V287/T287,0)</f>
        <v/>
      </c>
      <c r="Y287" s="26">
        <f>IF(U287&gt;0,W287/U287,0)</f>
        <v/>
      </c>
      <c r="Z287" s="25">
        <f>T287-V287</f>
        <v/>
      </c>
      <c r="AA287" s="25">
        <f>U287-W287</f>
        <v/>
      </c>
      <c r="AB287" s="25">
        <f>IF(Config!$B$7&gt;0,(V287/Config!$B$7)*Config!$B$4,0)</f>
        <v/>
      </c>
      <c r="AC287" s="25">
        <f>IF(Config!$B$7&gt;0,(W287/Config!$B$7)*Config!$B$4,0)</f>
        <v/>
      </c>
    </row>
    <row r="288" hidden="1" outlineLevel="1">
      <c r="A288" s="22" t="inlineStr"/>
      <c r="B288" s="22" t="inlineStr"/>
      <c r="C288" s="22" t="inlineStr"/>
      <c r="D288" s="22" t="inlineStr"/>
      <c r="E288" s="22" t="inlineStr">
        <is>
          <t>Makhana_7-2994</t>
        </is>
      </c>
      <c r="F288" s="22" t="inlineStr"/>
      <c r="G288" s="22" t="inlineStr">
        <is>
          <t>Makhana</t>
        </is>
      </c>
      <c r="H288" s="22" t="inlineStr">
        <is>
          <t>Roasted &amp; Salted Makhana Farmley Jar 55 g</t>
        </is>
      </c>
      <c r="I288" s="22" t="inlineStr"/>
      <c r="J288" s="24" t="n">
        <v>0</v>
      </c>
      <c r="K288" s="24" t="n">
        <v>0</v>
      </c>
      <c r="L288" s="22" t="inlineStr">
        <is>
          <t>CPC -KPKB Master Bhandar Cisf Unit RSP Rourkela</t>
        </is>
      </c>
      <c r="M288" s="24" t="n">
        <v>0</v>
      </c>
      <c r="N288" s="22" t="inlineStr">
        <is>
          <t>CPC KPKB</t>
        </is>
      </c>
      <c r="O288" s="22" t="inlineStr">
        <is>
          <t>Purnea</t>
        </is>
      </c>
      <c r="P288" s="22" t="inlineStr"/>
      <c r="Q288" s="22" t="inlineStr">
        <is>
          <t>Roasted &amp; Flavoured Makhana</t>
        </is>
      </c>
      <c r="R288" s="25">
        <f>IF(Config!$B$4&gt;0,M288/Config!$B$4,0)</f>
        <v/>
      </c>
      <c r="S288" s="25">
        <f>IF(Config!$B$4&gt;0,K288/Config!$B$4,0)</f>
        <v/>
      </c>
      <c r="T288" s="25">
        <f>R288*Config!$B$7</f>
        <v/>
      </c>
      <c r="U288" s="25">
        <f>S288*Config!$B$7</f>
        <v/>
      </c>
      <c r="V288" s="25" t="n">
        <v>3.85</v>
      </c>
      <c r="W288" s="25" t="n">
        <v>70</v>
      </c>
      <c r="X288" s="26">
        <f>IF(T288&gt;0,V288/T288,0)</f>
        <v/>
      </c>
      <c r="Y288" s="26">
        <f>IF(U288&gt;0,W288/U288,0)</f>
        <v/>
      </c>
      <c r="Z288" s="25">
        <f>T288-V288</f>
        <v/>
      </c>
      <c r="AA288" s="25">
        <f>U288-W288</f>
        <v/>
      </c>
      <c r="AB288" s="25">
        <f>IF(Config!$B$7&gt;0,(V288/Config!$B$7)*Config!$B$4,0)</f>
        <v/>
      </c>
      <c r="AC288" s="25">
        <f>IF(Config!$B$7&gt;0,(W288/Config!$B$7)*Config!$B$4,0)</f>
        <v/>
      </c>
    </row>
    <row r="289" hidden="1" outlineLevel="1">
      <c r="A289" s="22" t="inlineStr"/>
      <c r="B289" s="22" t="inlineStr"/>
      <c r="C289" s="22" t="inlineStr"/>
      <c r="D289" s="22" t="inlineStr"/>
      <c r="E289" s="22" t="inlineStr">
        <is>
          <t>Makhana_7-30096</t>
        </is>
      </c>
      <c r="F289" s="22" t="inlineStr"/>
      <c r="G289" s="22" t="inlineStr">
        <is>
          <t>Makhana</t>
        </is>
      </c>
      <c r="H289" s="22" t="inlineStr">
        <is>
          <t xml:space="preserve">Prasadam Makhana Center Seal Pouch 100 g- NEW </t>
        </is>
      </c>
      <c r="I289" s="22" t="inlineStr"/>
      <c r="J289" s="24" t="n">
        <v>0</v>
      </c>
      <c r="K289" s="24" t="n">
        <v>0</v>
      </c>
      <c r="L289" s="22" t="inlineStr">
        <is>
          <t>CPC -KPKB Master Bhandar Cisf Unit RSP Rourkela</t>
        </is>
      </c>
      <c r="M289" s="24" t="n">
        <v>0</v>
      </c>
      <c r="N289" s="22" t="inlineStr">
        <is>
          <t>CPC KPKB</t>
        </is>
      </c>
      <c r="O289" s="22" t="inlineStr">
        <is>
          <t>Purnea</t>
        </is>
      </c>
      <c r="P289" s="22" t="inlineStr"/>
      <c r="Q289" s="22" t="inlineStr">
        <is>
          <t>Makhana Raw</t>
        </is>
      </c>
      <c r="R289" s="25">
        <f>IF(Config!$B$4&gt;0,M289/Config!$B$4,0)</f>
        <v/>
      </c>
      <c r="S289" s="25">
        <f>IF(Config!$B$4&gt;0,K289/Config!$B$4,0)</f>
        <v/>
      </c>
      <c r="T289" s="25">
        <f>R289*Config!$B$7</f>
        <v/>
      </c>
      <c r="U289" s="25">
        <f>S289*Config!$B$7</f>
        <v/>
      </c>
      <c r="V289" s="25" t="n">
        <v>8</v>
      </c>
      <c r="W289" s="25" t="n">
        <v>80</v>
      </c>
      <c r="X289" s="26">
        <f>IF(T289&gt;0,V289/T289,0)</f>
        <v/>
      </c>
      <c r="Y289" s="26">
        <f>IF(U289&gt;0,W289/U289,0)</f>
        <v/>
      </c>
      <c r="Z289" s="25">
        <f>T289-V289</f>
        <v/>
      </c>
      <c r="AA289" s="25">
        <f>U289-W289</f>
        <v/>
      </c>
      <c r="AB289" s="25">
        <f>IF(Config!$B$7&gt;0,(V289/Config!$B$7)*Config!$B$4,0)</f>
        <v/>
      </c>
      <c r="AC289" s="25">
        <f>IF(Config!$B$7&gt;0,(W289/Config!$B$7)*Config!$B$4,0)</f>
        <v/>
      </c>
    </row>
    <row r="290" hidden="1" outlineLevel="1">
      <c r="A290" s="22" t="inlineStr"/>
      <c r="B290" s="22" t="inlineStr"/>
      <c r="C290" s="22" t="inlineStr"/>
      <c r="D290" s="22" t="inlineStr"/>
      <c r="E290" s="22" t="inlineStr">
        <is>
          <t>Makhana_7-30098</t>
        </is>
      </c>
      <c r="F290" s="22" t="inlineStr"/>
      <c r="G290" s="22" t="inlineStr">
        <is>
          <t>Makhana</t>
        </is>
      </c>
      <c r="H290" s="22" t="inlineStr">
        <is>
          <t xml:space="preserve">Prasadam Makhana Center Seal Pouch 200 g- NEW </t>
        </is>
      </c>
      <c r="I290" s="22" t="inlineStr"/>
      <c r="J290" s="24" t="n">
        <v>0</v>
      </c>
      <c r="K290" s="24" t="n">
        <v>0</v>
      </c>
      <c r="L290" s="22" t="inlineStr">
        <is>
          <t>CPC -KPKB Master Bhandar Cisf Unit RSP Rourkela</t>
        </is>
      </c>
      <c r="M290" s="24" t="n">
        <v>0</v>
      </c>
      <c r="N290" s="22" t="inlineStr">
        <is>
          <t>CPC KPKB</t>
        </is>
      </c>
      <c r="O290" s="22" t="inlineStr">
        <is>
          <t>Purnea</t>
        </is>
      </c>
      <c r="P290" s="22" t="inlineStr"/>
      <c r="Q290" s="22" t="inlineStr">
        <is>
          <t>Makhana Raw</t>
        </is>
      </c>
      <c r="R290" s="25">
        <f>IF(Config!$B$4&gt;0,M290/Config!$B$4,0)</f>
        <v/>
      </c>
      <c r="S290" s="25">
        <f>IF(Config!$B$4&gt;0,K290/Config!$B$4,0)</f>
        <v/>
      </c>
      <c r="T290" s="25">
        <f>R290*Config!$B$7</f>
        <v/>
      </c>
      <c r="U290" s="25">
        <f>S290*Config!$B$7</f>
        <v/>
      </c>
      <c r="V290" s="25" t="n">
        <v>16</v>
      </c>
      <c r="W290" s="25" t="n">
        <v>80</v>
      </c>
      <c r="X290" s="26">
        <f>IF(T290&gt;0,V290/T290,0)</f>
        <v/>
      </c>
      <c r="Y290" s="26">
        <f>IF(U290&gt;0,W290/U290,0)</f>
        <v/>
      </c>
      <c r="Z290" s="25">
        <f>T290-V290</f>
        <v/>
      </c>
      <c r="AA290" s="25">
        <f>U290-W290</f>
        <v/>
      </c>
      <c r="AB290" s="25">
        <f>IF(Config!$B$7&gt;0,(V290/Config!$B$7)*Config!$B$4,0)</f>
        <v/>
      </c>
      <c r="AC290" s="25">
        <f>IF(Config!$B$7&gt;0,(W290/Config!$B$7)*Config!$B$4,0)</f>
        <v/>
      </c>
    </row>
    <row r="291" hidden="1" outlineLevel="1">
      <c r="A291" s="22" t="inlineStr"/>
      <c r="B291" s="22" t="inlineStr"/>
      <c r="C291" s="22" t="inlineStr"/>
      <c r="D291" s="22" t="inlineStr"/>
      <c r="E291" s="22" t="inlineStr">
        <is>
          <t>Makhana_7-30098</t>
        </is>
      </c>
      <c r="F291" s="22" t="inlineStr"/>
      <c r="G291" s="22" t="inlineStr">
        <is>
          <t>Makhana</t>
        </is>
      </c>
      <c r="H291" s="22" t="inlineStr">
        <is>
          <t xml:space="preserve">Prasadam Makhana Center Seal Pouch 200 g- NEW </t>
        </is>
      </c>
      <c r="I291" s="22" t="inlineStr"/>
      <c r="J291" s="24" t="n">
        <v>0</v>
      </c>
      <c r="K291" s="24" t="n">
        <v>0</v>
      </c>
      <c r="L291" s="22" t="inlineStr">
        <is>
          <t>CPC -Master Bhandar</t>
        </is>
      </c>
      <c r="M291" s="24" t="n">
        <v>0</v>
      </c>
      <c r="N291" s="22" t="inlineStr">
        <is>
          <t>CPC KPKB</t>
        </is>
      </c>
      <c r="O291" s="22" t="inlineStr">
        <is>
          <t>Purnea</t>
        </is>
      </c>
      <c r="P291" s="22" t="inlineStr"/>
      <c r="Q291" s="22" t="inlineStr">
        <is>
          <t>Makhana Raw</t>
        </is>
      </c>
      <c r="R291" s="25">
        <f>IF(Config!$B$4&gt;0,M291/Config!$B$4,0)</f>
        <v/>
      </c>
      <c r="S291" s="25">
        <f>IF(Config!$B$4&gt;0,K291/Config!$B$4,0)</f>
        <v/>
      </c>
      <c r="T291" s="25">
        <f>R291*Config!$B$7</f>
        <v/>
      </c>
      <c r="U291" s="25">
        <f>S291*Config!$B$7</f>
        <v/>
      </c>
      <c r="V291" s="25" t="n">
        <v>40</v>
      </c>
      <c r="W291" s="25" t="n">
        <v>200</v>
      </c>
      <c r="X291" s="26">
        <f>IF(T291&gt;0,V291/T291,0)</f>
        <v/>
      </c>
      <c r="Y291" s="26">
        <f>IF(U291&gt;0,W291/U291,0)</f>
        <v/>
      </c>
      <c r="Z291" s="25">
        <f>T291-V291</f>
        <v/>
      </c>
      <c r="AA291" s="25">
        <f>U291-W291</f>
        <v/>
      </c>
      <c r="AB291" s="25">
        <f>IF(Config!$B$7&gt;0,(V291/Config!$B$7)*Config!$B$4,0)</f>
        <v/>
      </c>
      <c r="AC291" s="25">
        <f>IF(Config!$B$7&gt;0,(W291/Config!$B$7)*Config!$B$4,0)</f>
        <v/>
      </c>
    </row>
    <row r="292" hidden="1" outlineLevel="1">
      <c r="A292" s="22" t="inlineStr"/>
      <c r="B292" s="22" t="inlineStr"/>
      <c r="C292" s="22" t="inlineStr"/>
      <c r="D292" s="22" t="inlineStr"/>
      <c r="E292" s="22" t="inlineStr">
        <is>
          <t>Makhana_7-30098</t>
        </is>
      </c>
      <c r="F292" s="22" t="inlineStr"/>
      <c r="G292" s="22" t="inlineStr">
        <is>
          <t>Makhana</t>
        </is>
      </c>
      <c r="H292" s="22" t="inlineStr">
        <is>
          <t xml:space="preserve">Prasadam Makhana Center Seal Pouch 200 g- NEW </t>
        </is>
      </c>
      <c r="I292" s="22" t="inlineStr"/>
      <c r="J292" s="24" t="n">
        <v>0</v>
      </c>
      <c r="K292" s="24" t="n">
        <v>0</v>
      </c>
      <c r="L292" s="22" t="inlineStr">
        <is>
          <t>CPC -Master Bhandar (Kpkb)</t>
        </is>
      </c>
      <c r="M292" s="24" t="n">
        <v>0</v>
      </c>
      <c r="N292" s="22" t="inlineStr">
        <is>
          <t>CPC KPKB</t>
        </is>
      </c>
      <c r="O292" s="22" t="inlineStr">
        <is>
          <t>Purnea</t>
        </is>
      </c>
      <c r="P292" s="22" t="inlineStr"/>
      <c r="Q292" s="22" t="inlineStr">
        <is>
          <t>Makhana Raw</t>
        </is>
      </c>
      <c r="R292" s="25">
        <f>IF(Config!$B$4&gt;0,M292/Config!$B$4,0)</f>
        <v/>
      </c>
      <c r="S292" s="25">
        <f>IF(Config!$B$4&gt;0,K292/Config!$B$4,0)</f>
        <v/>
      </c>
      <c r="T292" s="25">
        <f>R292*Config!$B$7</f>
        <v/>
      </c>
      <c r="U292" s="25">
        <f>S292*Config!$B$7</f>
        <v/>
      </c>
      <c r="V292" s="25" t="n">
        <v>64</v>
      </c>
      <c r="W292" s="25" t="n">
        <v>320</v>
      </c>
      <c r="X292" s="26">
        <f>IF(T292&gt;0,V292/T292,0)</f>
        <v/>
      </c>
      <c r="Y292" s="26">
        <f>IF(U292&gt;0,W292/U292,0)</f>
        <v/>
      </c>
      <c r="Z292" s="25">
        <f>T292-V292</f>
        <v/>
      </c>
      <c r="AA292" s="25">
        <f>U292-W292</f>
        <v/>
      </c>
      <c r="AB292" s="25">
        <f>IF(Config!$B$7&gt;0,(V292/Config!$B$7)*Config!$B$4,0)</f>
        <v/>
      </c>
      <c r="AC292" s="25">
        <f>IF(Config!$B$7&gt;0,(W292/Config!$B$7)*Config!$B$4,0)</f>
        <v/>
      </c>
    </row>
    <row r="293" hidden="1" outlineLevel="1">
      <c r="A293" s="22" t="inlineStr"/>
      <c r="B293" s="22" t="inlineStr"/>
      <c r="C293" s="22" t="inlineStr"/>
      <c r="D293" s="22" t="inlineStr"/>
      <c r="E293" s="22" t="inlineStr">
        <is>
          <t>Makhana_7-2992</t>
        </is>
      </c>
      <c r="F293" s="22" t="inlineStr"/>
      <c r="G293" s="22" t="inlineStr">
        <is>
          <t>Makhana</t>
        </is>
      </c>
      <c r="H293" s="22" t="inlineStr">
        <is>
          <t>Roasted &amp; Flavoured Peri Peri Makhana Farmley Jar 55 g</t>
        </is>
      </c>
      <c r="I293" s="22" t="inlineStr"/>
      <c r="J293" s="24" t="n">
        <v>0</v>
      </c>
      <c r="K293" s="24" t="n">
        <v>0</v>
      </c>
      <c r="L293" s="22" t="inlineStr">
        <is>
          <t>CPC -Master Bhandar TPT Bn Itbp</t>
        </is>
      </c>
      <c r="M293" s="24" t="n">
        <v>0</v>
      </c>
      <c r="N293" s="22" t="inlineStr">
        <is>
          <t>CPC KPKB</t>
        </is>
      </c>
      <c r="O293" s="22" t="inlineStr">
        <is>
          <t>Purnea</t>
        </is>
      </c>
      <c r="P293" s="22" t="inlineStr"/>
      <c r="Q293" s="22" t="inlineStr">
        <is>
          <t>Roasted &amp; Flavoured Makhana</t>
        </is>
      </c>
      <c r="R293" s="25">
        <f>IF(Config!$B$4&gt;0,M293/Config!$B$4,0)</f>
        <v/>
      </c>
      <c r="S293" s="25">
        <f>IF(Config!$B$4&gt;0,K293/Config!$B$4,0)</f>
        <v/>
      </c>
      <c r="T293" s="25">
        <f>R293*Config!$B$7</f>
        <v/>
      </c>
      <c r="U293" s="25">
        <f>S293*Config!$B$7</f>
        <v/>
      </c>
      <c r="V293" s="25" t="n">
        <v>5.78</v>
      </c>
      <c r="W293" s="25" t="n">
        <v>105</v>
      </c>
      <c r="X293" s="26">
        <f>IF(T293&gt;0,V293/T293,0)</f>
        <v/>
      </c>
      <c r="Y293" s="26">
        <f>IF(U293&gt;0,W293/U293,0)</f>
        <v/>
      </c>
      <c r="Z293" s="25">
        <f>T293-V293</f>
        <v/>
      </c>
      <c r="AA293" s="25">
        <f>U293-W293</f>
        <v/>
      </c>
      <c r="AB293" s="25">
        <f>IF(Config!$B$7&gt;0,(V293/Config!$B$7)*Config!$B$4,0)</f>
        <v/>
      </c>
      <c r="AC293" s="25">
        <f>IF(Config!$B$7&gt;0,(W293/Config!$B$7)*Config!$B$4,0)</f>
        <v/>
      </c>
    </row>
    <row r="294" hidden="1" outlineLevel="1">
      <c r="A294" s="22" t="inlineStr"/>
      <c r="B294" s="22" t="inlineStr"/>
      <c r="C294" s="22" t="inlineStr"/>
      <c r="D294" s="22" t="inlineStr"/>
      <c r="E294" s="22" t="inlineStr">
        <is>
          <t>Makhana_7-2993</t>
        </is>
      </c>
      <c r="F294" s="22" t="inlineStr"/>
      <c r="G294" s="22" t="inlineStr">
        <is>
          <t>Makhana</t>
        </is>
      </c>
      <c r="H294" s="22" t="inlineStr">
        <is>
          <t>Roasted &amp; Flavoured Minty Pudina Makhana Farmley Jar 55 g</t>
        </is>
      </c>
      <c r="I294" s="22" t="inlineStr"/>
      <c r="J294" s="24" t="n">
        <v>0</v>
      </c>
      <c r="K294" s="24" t="n">
        <v>0</v>
      </c>
      <c r="L294" s="22" t="inlineStr">
        <is>
          <t>CPC -Master Bhandar TPT Bn Itbp</t>
        </is>
      </c>
      <c r="M294" s="24" t="n">
        <v>0</v>
      </c>
      <c r="N294" s="22" t="inlineStr">
        <is>
          <t>CPC KPKB</t>
        </is>
      </c>
      <c r="O294" s="22" t="inlineStr">
        <is>
          <t>Purnea</t>
        </is>
      </c>
      <c r="P294" s="22" t="inlineStr"/>
      <c r="Q294" s="22" t="inlineStr">
        <is>
          <t>Roasted &amp; Flavoured Makhana</t>
        </is>
      </c>
      <c r="R294" s="25">
        <f>IF(Config!$B$4&gt;0,M294/Config!$B$4,0)</f>
        <v/>
      </c>
      <c r="S294" s="25">
        <f>IF(Config!$B$4&gt;0,K294/Config!$B$4,0)</f>
        <v/>
      </c>
      <c r="T294" s="25">
        <f>R294*Config!$B$7</f>
        <v/>
      </c>
      <c r="U294" s="25">
        <f>S294*Config!$B$7</f>
        <v/>
      </c>
      <c r="V294" s="25" t="n">
        <v>7.7</v>
      </c>
      <c r="W294" s="25" t="n">
        <v>140</v>
      </c>
      <c r="X294" s="26">
        <f>IF(T294&gt;0,V294/T294,0)</f>
        <v/>
      </c>
      <c r="Y294" s="26">
        <f>IF(U294&gt;0,W294/U294,0)</f>
        <v/>
      </c>
      <c r="Z294" s="25">
        <f>T294-V294</f>
        <v/>
      </c>
      <c r="AA294" s="25">
        <f>U294-W294</f>
        <v/>
      </c>
      <c r="AB294" s="25">
        <f>IF(Config!$B$7&gt;0,(V294/Config!$B$7)*Config!$B$4,0)</f>
        <v/>
      </c>
      <c r="AC294" s="25">
        <f>IF(Config!$B$7&gt;0,(W294/Config!$B$7)*Config!$B$4,0)</f>
        <v/>
      </c>
    </row>
    <row r="295" hidden="1" outlineLevel="1">
      <c r="A295" s="22" t="inlineStr"/>
      <c r="B295" s="22" t="inlineStr"/>
      <c r="C295" s="22" t="inlineStr"/>
      <c r="D295" s="22" t="inlineStr"/>
      <c r="E295" s="22" t="inlineStr">
        <is>
          <t>Makhana_7-2994</t>
        </is>
      </c>
      <c r="F295" s="22" t="inlineStr"/>
      <c r="G295" s="22" t="inlineStr">
        <is>
          <t>Makhana</t>
        </is>
      </c>
      <c r="H295" s="22" t="inlineStr">
        <is>
          <t>Roasted &amp; Salted Makhana Farmley Jar 55 g</t>
        </is>
      </c>
      <c r="I295" s="22" t="inlineStr"/>
      <c r="J295" s="24" t="n">
        <v>0</v>
      </c>
      <c r="K295" s="24" t="n">
        <v>0</v>
      </c>
      <c r="L295" s="22" t="inlineStr">
        <is>
          <t>CPC -Master Bhandar TPT Bn Itbp</t>
        </is>
      </c>
      <c r="M295" s="24" t="n">
        <v>0</v>
      </c>
      <c r="N295" s="22" t="inlineStr">
        <is>
          <t>CPC KPKB</t>
        </is>
      </c>
      <c r="O295" s="22" t="inlineStr">
        <is>
          <t>Purnea</t>
        </is>
      </c>
      <c r="P295" s="22" t="inlineStr"/>
      <c r="Q295" s="22" t="inlineStr">
        <is>
          <t>Roasted &amp; Flavoured Makhana</t>
        </is>
      </c>
      <c r="R295" s="25">
        <f>IF(Config!$B$4&gt;0,M295/Config!$B$4,0)</f>
        <v/>
      </c>
      <c r="S295" s="25">
        <f>IF(Config!$B$4&gt;0,K295/Config!$B$4,0)</f>
        <v/>
      </c>
      <c r="T295" s="25">
        <f>R295*Config!$B$7</f>
        <v/>
      </c>
      <c r="U295" s="25">
        <f>S295*Config!$B$7</f>
        <v/>
      </c>
      <c r="V295" s="25" t="n">
        <v>3.85</v>
      </c>
      <c r="W295" s="25" t="n">
        <v>70</v>
      </c>
      <c r="X295" s="26">
        <f>IF(T295&gt;0,V295/T295,0)</f>
        <v/>
      </c>
      <c r="Y295" s="26">
        <f>IF(U295&gt;0,W295/U295,0)</f>
        <v/>
      </c>
      <c r="Z295" s="25">
        <f>T295-V295</f>
        <v/>
      </c>
      <c r="AA295" s="25">
        <f>U295-W295</f>
        <v/>
      </c>
      <c r="AB295" s="25">
        <f>IF(Config!$B$7&gt;0,(V295/Config!$B$7)*Config!$B$4,0)</f>
        <v/>
      </c>
      <c r="AC295" s="25">
        <f>IF(Config!$B$7&gt;0,(W295/Config!$B$7)*Config!$B$4,0)</f>
        <v/>
      </c>
    </row>
    <row r="296" hidden="1" outlineLevel="1">
      <c r="A296" s="22" t="inlineStr"/>
      <c r="B296" s="22" t="inlineStr"/>
      <c r="C296" s="22" t="inlineStr"/>
      <c r="D296" s="22" t="inlineStr"/>
      <c r="E296" s="22" t="inlineStr">
        <is>
          <t>Makhana_7-2995</t>
        </is>
      </c>
      <c r="F296" s="22" t="inlineStr"/>
      <c r="G296" s="22" t="inlineStr">
        <is>
          <t>Makhana</t>
        </is>
      </c>
      <c r="H296" s="22" t="inlineStr">
        <is>
          <t>Roasted &amp; Flavoured Cream &amp; Onion Makhana Farmley Jar 55 g</t>
        </is>
      </c>
      <c r="I296" s="22" t="inlineStr"/>
      <c r="J296" s="24" t="n">
        <v>0</v>
      </c>
      <c r="K296" s="24" t="n">
        <v>0</v>
      </c>
      <c r="L296" s="22" t="inlineStr">
        <is>
          <t>CPC -Master Bhandar TPT Bn Itbp</t>
        </is>
      </c>
      <c r="M296" s="24" t="n">
        <v>0</v>
      </c>
      <c r="N296" s="22" t="inlineStr">
        <is>
          <t>CPC KPKB</t>
        </is>
      </c>
      <c r="O296" s="22" t="inlineStr">
        <is>
          <t>Purnea</t>
        </is>
      </c>
      <c r="P296" s="22" t="inlineStr"/>
      <c r="Q296" s="22" t="inlineStr">
        <is>
          <t>Roasted &amp; Flavoured Makhana</t>
        </is>
      </c>
      <c r="R296" s="25">
        <f>IF(Config!$B$4&gt;0,M296/Config!$B$4,0)</f>
        <v/>
      </c>
      <c r="S296" s="25">
        <f>IF(Config!$B$4&gt;0,K296/Config!$B$4,0)</f>
        <v/>
      </c>
      <c r="T296" s="25">
        <f>R296*Config!$B$7</f>
        <v/>
      </c>
      <c r="U296" s="25">
        <f>S296*Config!$B$7</f>
        <v/>
      </c>
      <c r="V296" s="25" t="n">
        <v>15.4</v>
      </c>
      <c r="W296" s="25" t="n">
        <v>280</v>
      </c>
      <c r="X296" s="26">
        <f>IF(T296&gt;0,V296/T296,0)</f>
        <v/>
      </c>
      <c r="Y296" s="26">
        <f>IF(U296&gt;0,W296/U296,0)</f>
        <v/>
      </c>
      <c r="Z296" s="25">
        <f>T296-V296</f>
        <v/>
      </c>
      <c r="AA296" s="25">
        <f>U296-W296</f>
        <v/>
      </c>
      <c r="AB296" s="25">
        <f>IF(Config!$B$7&gt;0,(V296/Config!$B$7)*Config!$B$4,0)</f>
        <v/>
      </c>
      <c r="AC296" s="25">
        <f>IF(Config!$B$7&gt;0,(W296/Config!$B$7)*Config!$B$4,0)</f>
        <v/>
      </c>
    </row>
    <row r="297" hidden="1" outlineLevel="1">
      <c r="A297" s="22" t="inlineStr"/>
      <c r="B297" s="22" t="inlineStr"/>
      <c r="C297" s="22" t="inlineStr"/>
      <c r="D297" s="22" t="inlineStr"/>
      <c r="E297" s="22" t="inlineStr">
        <is>
          <t>Makhana_7-2997</t>
        </is>
      </c>
      <c r="F297" s="22" t="inlineStr"/>
      <c r="G297" s="22" t="inlineStr">
        <is>
          <t>Makhana</t>
        </is>
      </c>
      <c r="H297" s="22" t="inlineStr">
        <is>
          <t>Roasted &amp; Flavoured Achaari Makhana Farmley Jar 55 g</t>
        </is>
      </c>
      <c r="I297" s="22" t="inlineStr"/>
      <c r="J297" s="24" t="n">
        <v>0</v>
      </c>
      <c r="K297" s="24" t="n">
        <v>0</v>
      </c>
      <c r="L297" s="22" t="inlineStr">
        <is>
          <t>CPC -Master Bhandar TPT Bn Itbp</t>
        </is>
      </c>
      <c r="M297" s="24" t="n">
        <v>0</v>
      </c>
      <c r="N297" s="22" t="inlineStr">
        <is>
          <t>CPC KPKB</t>
        </is>
      </c>
      <c r="O297" s="22" t="inlineStr">
        <is>
          <t>Purnea</t>
        </is>
      </c>
      <c r="P297" s="22" t="inlineStr"/>
      <c r="Q297" s="22" t="inlineStr">
        <is>
          <t>Roasted &amp; Flavoured Makhana</t>
        </is>
      </c>
      <c r="R297" s="25">
        <f>IF(Config!$B$4&gt;0,M297/Config!$B$4,0)</f>
        <v/>
      </c>
      <c r="S297" s="25">
        <f>IF(Config!$B$4&gt;0,K297/Config!$B$4,0)</f>
        <v/>
      </c>
      <c r="T297" s="25">
        <f>R297*Config!$B$7</f>
        <v/>
      </c>
      <c r="U297" s="25">
        <f>S297*Config!$B$7</f>
        <v/>
      </c>
      <c r="V297" s="25" t="n">
        <v>7.7</v>
      </c>
      <c r="W297" s="25" t="n">
        <v>140</v>
      </c>
      <c r="X297" s="26">
        <f>IF(T297&gt;0,V297/T297,0)</f>
        <v/>
      </c>
      <c r="Y297" s="26">
        <f>IF(U297&gt;0,W297/U297,0)</f>
        <v/>
      </c>
      <c r="Z297" s="25">
        <f>T297-V297</f>
        <v/>
      </c>
      <c r="AA297" s="25">
        <f>U297-W297</f>
        <v/>
      </c>
      <c r="AB297" s="25">
        <f>IF(Config!$B$7&gt;0,(V297/Config!$B$7)*Config!$B$4,0)</f>
        <v/>
      </c>
      <c r="AC297" s="25">
        <f>IF(Config!$B$7&gt;0,(W297/Config!$B$7)*Config!$B$4,0)</f>
        <v/>
      </c>
    </row>
    <row r="298" hidden="1" outlineLevel="1">
      <c r="A298" s="22" t="inlineStr"/>
      <c r="B298" s="22" t="inlineStr"/>
      <c r="C298" s="22" t="inlineStr"/>
      <c r="D298" s="22" t="inlineStr"/>
      <c r="E298" s="22" t="inlineStr">
        <is>
          <t>Makhana_7-30098</t>
        </is>
      </c>
      <c r="F298" s="22" t="inlineStr"/>
      <c r="G298" s="22" t="inlineStr">
        <is>
          <t>Makhana</t>
        </is>
      </c>
      <c r="H298" s="22" t="inlineStr">
        <is>
          <t xml:space="preserve">Prasadam Makhana Center Seal Pouch 200 g- NEW </t>
        </is>
      </c>
      <c r="I298" s="22" t="inlineStr"/>
      <c r="J298" s="24" t="n">
        <v>0</v>
      </c>
      <c r="K298" s="24" t="n">
        <v>0</v>
      </c>
      <c r="L298" s="22" t="inlineStr">
        <is>
          <t>CPC -Master Bhandar TPT Bn Itbp</t>
        </is>
      </c>
      <c r="M298" s="24" t="n">
        <v>0</v>
      </c>
      <c r="N298" s="22" t="inlineStr">
        <is>
          <t>CPC KPKB</t>
        </is>
      </c>
      <c r="O298" s="22" t="inlineStr">
        <is>
          <t>Purnea</t>
        </is>
      </c>
      <c r="P298" s="22" t="inlineStr"/>
      <c r="Q298" s="22" t="inlineStr">
        <is>
          <t>Makhana Raw</t>
        </is>
      </c>
      <c r="R298" s="25">
        <f>IF(Config!$B$4&gt;0,M298/Config!$B$4,0)</f>
        <v/>
      </c>
      <c r="S298" s="25">
        <f>IF(Config!$B$4&gt;0,K298/Config!$B$4,0)</f>
        <v/>
      </c>
      <c r="T298" s="25">
        <f>R298*Config!$B$7</f>
        <v/>
      </c>
      <c r="U298" s="25">
        <f>S298*Config!$B$7</f>
        <v/>
      </c>
      <c r="V298" s="25" t="n">
        <v>120</v>
      </c>
      <c r="W298" s="25" t="n">
        <v>600</v>
      </c>
      <c r="X298" s="26">
        <f>IF(T298&gt;0,V298/T298,0)</f>
        <v/>
      </c>
      <c r="Y298" s="26">
        <f>IF(U298&gt;0,W298/U298,0)</f>
        <v/>
      </c>
      <c r="Z298" s="25">
        <f>T298-V298</f>
        <v/>
      </c>
      <c r="AA298" s="25">
        <f>U298-W298</f>
        <v/>
      </c>
      <c r="AB298" s="25">
        <f>IF(Config!$B$7&gt;0,(V298/Config!$B$7)*Config!$B$4,0)</f>
        <v/>
      </c>
      <c r="AC298" s="25">
        <f>IF(Config!$B$7&gt;0,(W298/Config!$B$7)*Config!$B$4,0)</f>
        <v/>
      </c>
    </row>
    <row r="299" hidden="1" outlineLevel="1">
      <c r="A299" s="22" t="inlineStr"/>
      <c r="B299" s="22" t="inlineStr"/>
      <c r="C299" s="22" t="inlineStr"/>
      <c r="D299" s="22" t="inlineStr"/>
      <c r="E299" s="22" t="inlineStr">
        <is>
          <t>Makhana_7-30098</t>
        </is>
      </c>
      <c r="F299" s="22" t="inlineStr"/>
      <c r="G299" s="22" t="inlineStr">
        <is>
          <t>Makhana</t>
        </is>
      </c>
      <c r="H299" s="22" t="inlineStr">
        <is>
          <t xml:space="preserve">Prasadam Makhana Center Seal Pouch 200 g- NEW </t>
        </is>
      </c>
      <c r="I299" s="22" t="inlineStr"/>
      <c r="J299" s="24" t="n">
        <v>0</v>
      </c>
      <c r="K299" s="24" t="n">
        <v>0</v>
      </c>
      <c r="L299" s="22" t="inlineStr">
        <is>
          <t>CPC-C P C Master Canteen</t>
        </is>
      </c>
      <c r="M299" s="24" t="n">
        <v>0</v>
      </c>
      <c r="N299" s="22" t="inlineStr">
        <is>
          <t>CPC KPKB</t>
        </is>
      </c>
      <c r="O299" s="22" t="inlineStr">
        <is>
          <t>Purnea</t>
        </is>
      </c>
      <c r="P299" s="22" t="inlineStr"/>
      <c r="Q299" s="22" t="inlineStr">
        <is>
          <t>Makhana Raw</t>
        </is>
      </c>
      <c r="R299" s="25">
        <f>IF(Config!$B$4&gt;0,M299/Config!$B$4,0)</f>
        <v/>
      </c>
      <c r="S299" s="25">
        <f>IF(Config!$B$4&gt;0,K299/Config!$B$4,0)</f>
        <v/>
      </c>
      <c r="T299" s="25">
        <f>R299*Config!$B$7</f>
        <v/>
      </c>
      <c r="U299" s="25">
        <f>S299*Config!$B$7</f>
        <v/>
      </c>
      <c r="V299" s="25" t="n">
        <v>80</v>
      </c>
      <c r="W299" s="25" t="n">
        <v>400</v>
      </c>
      <c r="X299" s="26">
        <f>IF(T299&gt;0,V299/T299,0)</f>
        <v/>
      </c>
      <c r="Y299" s="26">
        <f>IF(U299&gt;0,W299/U299,0)</f>
        <v/>
      </c>
      <c r="Z299" s="25">
        <f>T299-V299</f>
        <v/>
      </c>
      <c r="AA299" s="25">
        <f>U299-W299</f>
        <v/>
      </c>
      <c r="AB299" s="25">
        <f>IF(Config!$B$7&gt;0,(V299/Config!$B$7)*Config!$B$4,0)</f>
        <v/>
      </c>
      <c r="AC299" s="25">
        <f>IF(Config!$B$7&gt;0,(W299/Config!$B$7)*Config!$B$4,0)</f>
        <v/>
      </c>
    </row>
    <row r="300" hidden="1" outlineLevel="1">
      <c r="A300" s="22" t="inlineStr"/>
      <c r="B300" s="22" t="inlineStr"/>
      <c r="C300" s="22" t="inlineStr"/>
      <c r="D300" s="22" t="inlineStr"/>
      <c r="E300" s="22" t="inlineStr">
        <is>
          <t>Makhana_7-30098</t>
        </is>
      </c>
      <c r="F300" s="22" t="inlineStr"/>
      <c r="G300" s="22" t="inlineStr">
        <is>
          <t>Makhana</t>
        </is>
      </c>
      <c r="H300" s="22" t="inlineStr">
        <is>
          <t xml:space="preserve">Prasadam Makhana Center Seal Pouch 200 g- NEW </t>
        </is>
      </c>
      <c r="I300" s="22" t="inlineStr"/>
      <c r="J300" s="24" t="n">
        <v>0</v>
      </c>
      <c r="K300" s="24" t="n">
        <v>0</v>
      </c>
      <c r="L300" s="22" t="inlineStr">
        <is>
          <t>CPC-CPC Master Canteen 7th Res Bn Jaipur</t>
        </is>
      </c>
      <c r="M300" s="24" t="n">
        <v>0</v>
      </c>
      <c r="N300" s="22" t="inlineStr">
        <is>
          <t>CPC KPKB</t>
        </is>
      </c>
      <c r="O300" s="22" t="inlineStr">
        <is>
          <t>Purnea</t>
        </is>
      </c>
      <c r="P300" s="22" t="inlineStr"/>
      <c r="Q300" s="22" t="inlineStr">
        <is>
          <t>Makhana Raw</t>
        </is>
      </c>
      <c r="R300" s="25">
        <f>IF(Config!$B$4&gt;0,M300/Config!$B$4,0)</f>
        <v/>
      </c>
      <c r="S300" s="25">
        <f>IF(Config!$B$4&gt;0,K300/Config!$B$4,0)</f>
        <v/>
      </c>
      <c r="T300" s="25">
        <f>R300*Config!$B$7</f>
        <v/>
      </c>
      <c r="U300" s="25">
        <f>S300*Config!$B$7</f>
        <v/>
      </c>
      <c r="V300" s="25" t="n">
        <v>32</v>
      </c>
      <c r="W300" s="25" t="n">
        <v>160</v>
      </c>
      <c r="X300" s="26">
        <f>IF(T300&gt;0,V300/T300,0)</f>
        <v/>
      </c>
      <c r="Y300" s="26">
        <f>IF(U300&gt;0,W300/U300,0)</f>
        <v/>
      </c>
      <c r="Z300" s="25">
        <f>T300-V300</f>
        <v/>
      </c>
      <c r="AA300" s="25">
        <f>U300-W300</f>
        <v/>
      </c>
      <c r="AB300" s="25">
        <f>IF(Config!$B$7&gt;0,(V300/Config!$B$7)*Config!$B$4,0)</f>
        <v/>
      </c>
      <c r="AC300" s="25">
        <f>IF(Config!$B$7&gt;0,(W300/Config!$B$7)*Config!$B$4,0)</f>
        <v/>
      </c>
    </row>
    <row r="301" hidden="1" outlineLevel="1">
      <c r="A301" s="22" t="inlineStr"/>
      <c r="B301" s="22" t="inlineStr"/>
      <c r="C301" s="22" t="inlineStr"/>
      <c r="D301" s="22" t="inlineStr"/>
      <c r="E301" s="22" t="inlineStr">
        <is>
          <t>Makhana_7-2995</t>
        </is>
      </c>
      <c r="F301" s="22" t="inlineStr"/>
      <c r="G301" s="22" t="inlineStr">
        <is>
          <t>Makhana</t>
        </is>
      </c>
      <c r="H301" s="22" t="inlineStr">
        <is>
          <t>Roasted &amp; Flavoured Cream &amp; Onion Makhana Farmley Jar 55 g</t>
        </is>
      </c>
      <c r="I301" s="22" t="inlineStr"/>
      <c r="J301" s="24" t="n">
        <v>0</v>
      </c>
      <c r="K301" s="24" t="n">
        <v>0</v>
      </c>
      <c r="L301" s="22" t="inlineStr">
        <is>
          <t>CPC-Chairman Master Canteen</t>
        </is>
      </c>
      <c r="M301" s="24" t="n">
        <v>0</v>
      </c>
      <c r="N301" s="22" t="inlineStr">
        <is>
          <t>CPC KPKB</t>
        </is>
      </c>
      <c r="O301" s="22" t="inlineStr">
        <is>
          <t>Purnea</t>
        </is>
      </c>
      <c r="P301" s="22" t="inlineStr"/>
      <c r="Q301" s="22" t="inlineStr">
        <is>
          <t>Roasted &amp; Flavoured Makhana</t>
        </is>
      </c>
      <c r="R301" s="25">
        <f>IF(Config!$B$4&gt;0,M301/Config!$B$4,0)</f>
        <v/>
      </c>
      <c r="S301" s="25">
        <f>IF(Config!$B$4&gt;0,K301/Config!$B$4,0)</f>
        <v/>
      </c>
      <c r="T301" s="25">
        <f>R301*Config!$B$7</f>
        <v/>
      </c>
      <c r="U301" s="25">
        <f>S301*Config!$B$7</f>
        <v/>
      </c>
      <c r="V301" s="25" t="n">
        <v>1.93</v>
      </c>
      <c r="W301" s="25" t="n">
        <v>35</v>
      </c>
      <c r="X301" s="26">
        <f>IF(T301&gt;0,V301/T301,0)</f>
        <v/>
      </c>
      <c r="Y301" s="26">
        <f>IF(U301&gt;0,W301/U301,0)</f>
        <v/>
      </c>
      <c r="Z301" s="25">
        <f>T301-V301</f>
        <v/>
      </c>
      <c r="AA301" s="25">
        <f>U301-W301</f>
        <v/>
      </c>
      <c r="AB301" s="25">
        <f>IF(Config!$B$7&gt;0,(V301/Config!$B$7)*Config!$B$4,0)</f>
        <v/>
      </c>
      <c r="AC301" s="25">
        <f>IF(Config!$B$7&gt;0,(W301/Config!$B$7)*Config!$B$4,0)</f>
        <v/>
      </c>
    </row>
    <row r="302" hidden="1" outlineLevel="1">
      <c r="A302" s="22" t="inlineStr"/>
      <c r="B302" s="22" t="inlineStr"/>
      <c r="C302" s="22" t="inlineStr"/>
      <c r="D302" s="22" t="inlineStr"/>
      <c r="E302" s="22" t="inlineStr">
        <is>
          <t>Makhana_7-30096</t>
        </is>
      </c>
      <c r="F302" s="22" t="inlineStr"/>
      <c r="G302" s="22" t="inlineStr">
        <is>
          <t>Makhana</t>
        </is>
      </c>
      <c r="H302" s="22" t="inlineStr">
        <is>
          <t xml:space="preserve">Prasadam Makhana Center Seal Pouch 100 g- NEW </t>
        </is>
      </c>
      <c r="I302" s="22" t="inlineStr"/>
      <c r="J302" s="24" t="n">
        <v>0</v>
      </c>
      <c r="K302" s="24" t="n">
        <v>0</v>
      </c>
      <c r="L302" s="22" t="inlineStr">
        <is>
          <t>CPC-Chairman Master Canteen</t>
        </is>
      </c>
      <c r="M302" s="24" t="n">
        <v>0</v>
      </c>
      <c r="N302" s="22" t="inlineStr">
        <is>
          <t>CPC KPKB</t>
        </is>
      </c>
      <c r="O302" s="22" t="inlineStr">
        <is>
          <t>Purnea</t>
        </is>
      </c>
      <c r="P302" s="22" t="inlineStr"/>
      <c r="Q302" s="22" t="inlineStr">
        <is>
          <t>Makhana Raw</t>
        </is>
      </c>
      <c r="R302" s="25">
        <f>IF(Config!$B$4&gt;0,M302/Config!$B$4,0)</f>
        <v/>
      </c>
      <c r="S302" s="25">
        <f>IF(Config!$B$4&gt;0,K302/Config!$B$4,0)</f>
        <v/>
      </c>
      <c r="T302" s="25">
        <f>R302*Config!$B$7</f>
        <v/>
      </c>
      <c r="U302" s="25">
        <f>S302*Config!$B$7</f>
        <v/>
      </c>
      <c r="V302" s="25" t="n">
        <v>16</v>
      </c>
      <c r="W302" s="25" t="n">
        <v>160</v>
      </c>
      <c r="X302" s="26">
        <f>IF(T302&gt;0,V302/T302,0)</f>
        <v/>
      </c>
      <c r="Y302" s="26">
        <f>IF(U302&gt;0,W302/U302,0)</f>
        <v/>
      </c>
      <c r="Z302" s="25">
        <f>T302-V302</f>
        <v/>
      </c>
      <c r="AA302" s="25">
        <f>U302-W302</f>
        <v/>
      </c>
      <c r="AB302" s="25">
        <f>IF(Config!$B$7&gt;0,(V302/Config!$B$7)*Config!$B$4,0)</f>
        <v/>
      </c>
      <c r="AC302" s="25">
        <f>IF(Config!$B$7&gt;0,(W302/Config!$B$7)*Config!$B$4,0)</f>
        <v/>
      </c>
    </row>
    <row r="303" hidden="1" outlineLevel="1">
      <c r="A303" s="22" t="inlineStr"/>
      <c r="B303" s="22" t="inlineStr"/>
      <c r="C303" s="22" t="inlineStr"/>
      <c r="D303" s="22" t="inlineStr"/>
      <c r="E303" s="22" t="inlineStr">
        <is>
          <t>Makhana_7-30098</t>
        </is>
      </c>
      <c r="F303" s="22" t="inlineStr"/>
      <c r="G303" s="22" t="inlineStr">
        <is>
          <t>Makhana</t>
        </is>
      </c>
      <c r="H303" s="22" t="inlineStr">
        <is>
          <t xml:space="preserve">Prasadam Makhana Center Seal Pouch 200 g- NEW </t>
        </is>
      </c>
      <c r="I303" s="22" t="inlineStr"/>
      <c r="J303" s="24" t="n">
        <v>0</v>
      </c>
      <c r="K303" s="24" t="n">
        <v>0</v>
      </c>
      <c r="L303" s="22" t="inlineStr">
        <is>
          <t>CPC-Chairman Master Canteen</t>
        </is>
      </c>
      <c r="M303" s="24" t="n">
        <v>0</v>
      </c>
      <c r="N303" s="22" t="inlineStr">
        <is>
          <t>CPC KPKB</t>
        </is>
      </c>
      <c r="O303" s="22" t="inlineStr">
        <is>
          <t>Purnea</t>
        </is>
      </c>
      <c r="P303" s="22" t="inlineStr"/>
      <c r="Q303" s="22" t="inlineStr">
        <is>
          <t>Makhana Raw</t>
        </is>
      </c>
      <c r="R303" s="25">
        <f>IF(Config!$B$4&gt;0,M303/Config!$B$4,0)</f>
        <v/>
      </c>
      <c r="S303" s="25">
        <f>IF(Config!$B$4&gt;0,K303/Config!$B$4,0)</f>
        <v/>
      </c>
      <c r="T303" s="25">
        <f>R303*Config!$B$7</f>
        <v/>
      </c>
      <c r="U303" s="25">
        <f>S303*Config!$B$7</f>
        <v/>
      </c>
      <c r="V303" s="25" t="n">
        <v>56</v>
      </c>
      <c r="W303" s="25" t="n">
        <v>280</v>
      </c>
      <c r="X303" s="26">
        <f>IF(T303&gt;0,V303/T303,0)</f>
        <v/>
      </c>
      <c r="Y303" s="26">
        <f>IF(U303&gt;0,W303/U303,0)</f>
        <v/>
      </c>
      <c r="Z303" s="25">
        <f>T303-V303</f>
        <v/>
      </c>
      <c r="AA303" s="25">
        <f>U303-W303</f>
        <v/>
      </c>
      <c r="AB303" s="25">
        <f>IF(Config!$B$7&gt;0,(V303/Config!$B$7)*Config!$B$4,0)</f>
        <v/>
      </c>
      <c r="AC303" s="25">
        <f>IF(Config!$B$7&gt;0,(W303/Config!$B$7)*Config!$B$4,0)</f>
        <v/>
      </c>
    </row>
    <row r="304" hidden="1" outlineLevel="1">
      <c r="A304" s="22" t="inlineStr"/>
      <c r="B304" s="22" t="inlineStr"/>
      <c r="C304" s="22" t="inlineStr"/>
      <c r="D304" s="22" t="inlineStr"/>
      <c r="E304" s="22" t="inlineStr">
        <is>
          <t>Makhana_7-2992</t>
        </is>
      </c>
      <c r="F304" s="22" t="inlineStr"/>
      <c r="G304" s="22" t="inlineStr">
        <is>
          <t>Makhana</t>
        </is>
      </c>
      <c r="H304" s="22" t="inlineStr">
        <is>
          <t>Roasted &amp; Flavoured Peri Peri Makhana Farmley Jar 55 g</t>
        </is>
      </c>
      <c r="I304" s="22" t="inlineStr"/>
      <c r="J304" s="24" t="n">
        <v>0</v>
      </c>
      <c r="K304" s="24" t="n">
        <v>0</v>
      </c>
      <c r="L304" s="22" t="inlineStr">
        <is>
          <t>CPC-Chairman Master Canteen - 1</t>
        </is>
      </c>
      <c r="M304" s="24" t="n">
        <v>0</v>
      </c>
      <c r="N304" s="22" t="inlineStr">
        <is>
          <t>CPC KPKB</t>
        </is>
      </c>
      <c r="O304" s="22" t="inlineStr">
        <is>
          <t>Purnea</t>
        </is>
      </c>
      <c r="P304" s="22" t="inlineStr"/>
      <c r="Q304" s="22" t="inlineStr">
        <is>
          <t>Roasted &amp; Flavoured Makhana</t>
        </is>
      </c>
      <c r="R304" s="25">
        <f>IF(Config!$B$4&gt;0,M304/Config!$B$4,0)</f>
        <v/>
      </c>
      <c r="S304" s="25">
        <f>IF(Config!$B$4&gt;0,K304/Config!$B$4,0)</f>
        <v/>
      </c>
      <c r="T304" s="25">
        <f>R304*Config!$B$7</f>
        <v/>
      </c>
      <c r="U304" s="25">
        <f>S304*Config!$B$7</f>
        <v/>
      </c>
      <c r="V304" s="25" t="n">
        <v>1.93</v>
      </c>
      <c r="W304" s="25" t="n">
        <v>35</v>
      </c>
      <c r="X304" s="26">
        <f>IF(T304&gt;0,V304/T304,0)</f>
        <v/>
      </c>
      <c r="Y304" s="26">
        <f>IF(U304&gt;0,W304/U304,0)</f>
        <v/>
      </c>
      <c r="Z304" s="25">
        <f>T304-V304</f>
        <v/>
      </c>
      <c r="AA304" s="25">
        <f>U304-W304</f>
        <v/>
      </c>
      <c r="AB304" s="25">
        <f>IF(Config!$B$7&gt;0,(V304/Config!$B$7)*Config!$B$4,0)</f>
        <v/>
      </c>
      <c r="AC304" s="25">
        <f>IF(Config!$B$7&gt;0,(W304/Config!$B$7)*Config!$B$4,0)</f>
        <v/>
      </c>
    </row>
    <row r="305" hidden="1" outlineLevel="1">
      <c r="A305" s="22" t="inlineStr"/>
      <c r="B305" s="22" t="inlineStr"/>
      <c r="C305" s="22" t="inlineStr"/>
      <c r="D305" s="22" t="inlineStr"/>
      <c r="E305" s="22" t="inlineStr">
        <is>
          <t>Makhana_7-2993</t>
        </is>
      </c>
      <c r="F305" s="22" t="inlineStr"/>
      <c r="G305" s="22" t="inlineStr">
        <is>
          <t>Makhana</t>
        </is>
      </c>
      <c r="H305" s="22" t="inlineStr">
        <is>
          <t>Roasted &amp; Flavoured Minty Pudina Makhana Farmley Jar 55 g</t>
        </is>
      </c>
      <c r="I305" s="22" t="inlineStr"/>
      <c r="J305" s="24" t="n">
        <v>0</v>
      </c>
      <c r="K305" s="24" t="n">
        <v>0</v>
      </c>
      <c r="L305" s="22" t="inlineStr">
        <is>
          <t>CPC-Chairman Master Canteen - 1</t>
        </is>
      </c>
      <c r="M305" s="24" t="n">
        <v>0</v>
      </c>
      <c r="N305" s="22" t="inlineStr">
        <is>
          <t>CPC KPKB</t>
        </is>
      </c>
      <c r="O305" s="22" t="inlineStr">
        <is>
          <t>Purnea</t>
        </is>
      </c>
      <c r="P305" s="22" t="inlineStr"/>
      <c r="Q305" s="22" t="inlineStr">
        <is>
          <t>Roasted &amp; Flavoured Makhana</t>
        </is>
      </c>
      <c r="R305" s="25">
        <f>IF(Config!$B$4&gt;0,M305/Config!$B$4,0)</f>
        <v/>
      </c>
      <c r="S305" s="25">
        <f>IF(Config!$B$4&gt;0,K305/Config!$B$4,0)</f>
        <v/>
      </c>
      <c r="T305" s="25">
        <f>R305*Config!$B$7</f>
        <v/>
      </c>
      <c r="U305" s="25">
        <f>S305*Config!$B$7</f>
        <v/>
      </c>
      <c r="V305" s="25" t="n">
        <v>1.93</v>
      </c>
      <c r="W305" s="25" t="n">
        <v>35</v>
      </c>
      <c r="X305" s="26">
        <f>IF(T305&gt;0,V305/T305,0)</f>
        <v/>
      </c>
      <c r="Y305" s="26">
        <f>IF(U305&gt;0,W305/U305,0)</f>
        <v/>
      </c>
      <c r="Z305" s="25">
        <f>T305-V305</f>
        <v/>
      </c>
      <c r="AA305" s="25">
        <f>U305-W305</f>
        <v/>
      </c>
      <c r="AB305" s="25">
        <f>IF(Config!$B$7&gt;0,(V305/Config!$B$7)*Config!$B$4,0)</f>
        <v/>
      </c>
      <c r="AC305" s="25">
        <f>IF(Config!$B$7&gt;0,(W305/Config!$B$7)*Config!$B$4,0)</f>
        <v/>
      </c>
    </row>
    <row r="306" hidden="1" outlineLevel="1">
      <c r="A306" s="22" t="inlineStr"/>
      <c r="B306" s="22" t="inlineStr"/>
      <c r="C306" s="22" t="inlineStr"/>
      <c r="D306" s="22" t="inlineStr"/>
      <c r="E306" s="22" t="inlineStr">
        <is>
          <t>Makhana_7-2995</t>
        </is>
      </c>
      <c r="F306" s="22" t="inlineStr"/>
      <c r="G306" s="22" t="inlineStr">
        <is>
          <t>Makhana</t>
        </is>
      </c>
      <c r="H306" s="22" t="inlineStr">
        <is>
          <t>Roasted &amp; Flavoured Cream &amp; Onion Makhana Farmley Jar 55 g</t>
        </is>
      </c>
      <c r="I306" s="22" t="inlineStr"/>
      <c r="J306" s="24" t="n">
        <v>0</v>
      </c>
      <c r="K306" s="24" t="n">
        <v>0</v>
      </c>
      <c r="L306" s="22" t="inlineStr">
        <is>
          <t>CPC-Chairman Master Canteen - 1</t>
        </is>
      </c>
      <c r="M306" s="24" t="n">
        <v>0</v>
      </c>
      <c r="N306" s="22" t="inlineStr">
        <is>
          <t>CPC KPKB</t>
        </is>
      </c>
      <c r="O306" s="22" t="inlineStr">
        <is>
          <t>Purnea</t>
        </is>
      </c>
      <c r="P306" s="22" t="inlineStr"/>
      <c r="Q306" s="22" t="inlineStr">
        <is>
          <t>Roasted &amp; Flavoured Makhana</t>
        </is>
      </c>
      <c r="R306" s="25">
        <f>IF(Config!$B$4&gt;0,M306/Config!$B$4,0)</f>
        <v/>
      </c>
      <c r="S306" s="25">
        <f>IF(Config!$B$4&gt;0,K306/Config!$B$4,0)</f>
        <v/>
      </c>
      <c r="T306" s="25">
        <f>R306*Config!$B$7</f>
        <v/>
      </c>
      <c r="U306" s="25">
        <f>S306*Config!$B$7</f>
        <v/>
      </c>
      <c r="V306" s="25" t="n">
        <v>1.93</v>
      </c>
      <c r="W306" s="25" t="n">
        <v>35</v>
      </c>
      <c r="X306" s="26">
        <f>IF(T306&gt;0,V306/T306,0)</f>
        <v/>
      </c>
      <c r="Y306" s="26">
        <f>IF(U306&gt;0,W306/U306,0)</f>
        <v/>
      </c>
      <c r="Z306" s="25">
        <f>T306-V306</f>
        <v/>
      </c>
      <c r="AA306" s="25">
        <f>U306-W306</f>
        <v/>
      </c>
      <c r="AB306" s="25">
        <f>IF(Config!$B$7&gt;0,(V306/Config!$B$7)*Config!$B$4,0)</f>
        <v/>
      </c>
      <c r="AC306" s="25">
        <f>IF(Config!$B$7&gt;0,(W306/Config!$B$7)*Config!$B$4,0)</f>
        <v/>
      </c>
    </row>
    <row r="307" hidden="1" outlineLevel="1">
      <c r="A307" s="22" t="inlineStr"/>
      <c r="B307" s="22" t="inlineStr"/>
      <c r="C307" s="22" t="inlineStr"/>
      <c r="D307" s="22" t="inlineStr"/>
      <c r="E307" s="22" t="inlineStr">
        <is>
          <t>Makhana_7-30098</t>
        </is>
      </c>
      <c r="F307" s="22" t="inlineStr"/>
      <c r="G307" s="22" t="inlineStr">
        <is>
          <t>Makhana</t>
        </is>
      </c>
      <c r="H307" s="22" t="inlineStr">
        <is>
          <t xml:space="preserve">Prasadam Makhana Center Seal Pouch 200 g- NEW </t>
        </is>
      </c>
      <c r="I307" s="22" t="inlineStr"/>
      <c r="J307" s="24" t="n">
        <v>0</v>
      </c>
      <c r="K307" s="24" t="n">
        <v>0</v>
      </c>
      <c r="L307" s="22" t="inlineStr">
        <is>
          <t>CPC-Chairman Master Canteen - 1</t>
        </is>
      </c>
      <c r="M307" s="24" t="n">
        <v>0</v>
      </c>
      <c r="N307" s="22" t="inlineStr">
        <is>
          <t>CPC KPKB</t>
        </is>
      </c>
      <c r="O307" s="22" t="inlineStr">
        <is>
          <t>Purnea</t>
        </is>
      </c>
      <c r="P307" s="22" t="inlineStr"/>
      <c r="Q307" s="22" t="inlineStr">
        <is>
          <t>Makhana Raw</t>
        </is>
      </c>
      <c r="R307" s="25">
        <f>IF(Config!$B$4&gt;0,M307/Config!$B$4,0)</f>
        <v/>
      </c>
      <c r="S307" s="25">
        <f>IF(Config!$B$4&gt;0,K307/Config!$B$4,0)</f>
        <v/>
      </c>
      <c r="T307" s="25">
        <f>R307*Config!$B$7</f>
        <v/>
      </c>
      <c r="U307" s="25">
        <f>S307*Config!$B$7</f>
        <v/>
      </c>
      <c r="V307" s="25" t="n">
        <v>24</v>
      </c>
      <c r="W307" s="25" t="n">
        <v>120</v>
      </c>
      <c r="X307" s="26">
        <f>IF(T307&gt;0,V307/T307,0)</f>
        <v/>
      </c>
      <c r="Y307" s="26">
        <f>IF(U307&gt;0,W307/U307,0)</f>
        <v/>
      </c>
      <c r="Z307" s="25">
        <f>T307-V307</f>
        <v/>
      </c>
      <c r="AA307" s="25">
        <f>U307-W307</f>
        <v/>
      </c>
      <c r="AB307" s="25">
        <f>IF(Config!$B$7&gt;0,(V307/Config!$B$7)*Config!$B$4,0)</f>
        <v/>
      </c>
      <c r="AC307" s="25">
        <f>IF(Config!$B$7&gt;0,(W307/Config!$B$7)*Config!$B$4,0)</f>
        <v/>
      </c>
    </row>
    <row r="308" hidden="1" outlineLevel="1">
      <c r="A308" s="22" t="inlineStr"/>
      <c r="B308" s="22" t="inlineStr"/>
      <c r="C308" s="22" t="inlineStr"/>
      <c r="D308" s="22" t="inlineStr"/>
      <c r="E308" s="22" t="inlineStr">
        <is>
          <t>Makhana_7-30096</t>
        </is>
      </c>
      <c r="F308" s="22" t="inlineStr"/>
      <c r="G308" s="22" t="inlineStr">
        <is>
          <t>Makhana</t>
        </is>
      </c>
      <c r="H308" s="22" t="inlineStr">
        <is>
          <t xml:space="preserve">Prasadam Makhana Center Seal Pouch 100 g- NEW </t>
        </is>
      </c>
      <c r="I308" s="22" t="inlineStr"/>
      <c r="J308" s="24" t="n">
        <v>0</v>
      </c>
      <c r="K308" s="24" t="n">
        <v>0</v>
      </c>
      <c r="L308" s="22" t="inlineStr">
        <is>
          <t>CPC-Kendriya Police Kalyan Bhandar CSWT BSF Indore</t>
        </is>
      </c>
      <c r="M308" s="24" t="n">
        <v>0</v>
      </c>
      <c r="N308" s="22" t="inlineStr">
        <is>
          <t>CPC KPKB</t>
        </is>
      </c>
      <c r="O308" s="22" t="inlineStr">
        <is>
          <t>Purnea</t>
        </is>
      </c>
      <c r="P308" s="22" t="inlineStr"/>
      <c r="Q308" s="22" t="inlineStr">
        <is>
          <t>Makhana Raw</t>
        </is>
      </c>
      <c r="R308" s="25">
        <f>IF(Config!$B$4&gt;0,M308/Config!$B$4,0)</f>
        <v/>
      </c>
      <c r="S308" s="25">
        <f>IF(Config!$B$4&gt;0,K308/Config!$B$4,0)</f>
        <v/>
      </c>
      <c r="T308" s="25">
        <f>R308*Config!$B$7</f>
        <v/>
      </c>
      <c r="U308" s="25">
        <f>S308*Config!$B$7</f>
        <v/>
      </c>
      <c r="V308" s="25" t="n">
        <v>16</v>
      </c>
      <c r="W308" s="25" t="n">
        <v>160</v>
      </c>
      <c r="X308" s="26">
        <f>IF(T308&gt;0,V308/T308,0)</f>
        <v/>
      </c>
      <c r="Y308" s="26">
        <f>IF(U308&gt;0,W308/U308,0)</f>
        <v/>
      </c>
      <c r="Z308" s="25">
        <f>T308-V308</f>
        <v/>
      </c>
      <c r="AA308" s="25">
        <f>U308-W308</f>
        <v/>
      </c>
      <c r="AB308" s="25">
        <f>IF(Config!$B$7&gt;0,(V308/Config!$B$7)*Config!$B$4,0)</f>
        <v/>
      </c>
      <c r="AC308" s="25">
        <f>IF(Config!$B$7&gt;0,(W308/Config!$B$7)*Config!$B$4,0)</f>
        <v/>
      </c>
    </row>
    <row r="309" hidden="1" outlineLevel="1">
      <c r="A309" s="22" t="inlineStr"/>
      <c r="B309" s="22" t="inlineStr"/>
      <c r="C309" s="22" t="inlineStr"/>
      <c r="D309" s="22" t="inlineStr"/>
      <c r="E309" s="22" t="inlineStr">
        <is>
          <t>Makhana_7-30098</t>
        </is>
      </c>
      <c r="F309" s="22" t="inlineStr"/>
      <c r="G309" s="22" t="inlineStr">
        <is>
          <t>Makhana</t>
        </is>
      </c>
      <c r="H309" s="22" t="inlineStr">
        <is>
          <t xml:space="preserve">Prasadam Makhana Center Seal Pouch 200 g- NEW </t>
        </is>
      </c>
      <c r="I309" s="22" t="inlineStr"/>
      <c r="J309" s="24" t="n">
        <v>0</v>
      </c>
      <c r="K309" s="24" t="n">
        <v>0</v>
      </c>
      <c r="L309" s="22" t="inlineStr">
        <is>
          <t>CPC-Kendriya Police Kalyan Bhandar CSWT BSF Indore</t>
        </is>
      </c>
      <c r="M309" s="24" t="n">
        <v>0</v>
      </c>
      <c r="N309" s="22" t="inlineStr">
        <is>
          <t>CPC KPKB</t>
        </is>
      </c>
      <c r="O309" s="22" t="inlineStr">
        <is>
          <t>Purnea</t>
        </is>
      </c>
      <c r="P309" s="22" t="inlineStr"/>
      <c r="Q309" s="22" t="inlineStr">
        <is>
          <t>Makhana Raw</t>
        </is>
      </c>
      <c r="R309" s="25">
        <f>IF(Config!$B$4&gt;0,M309/Config!$B$4,0)</f>
        <v/>
      </c>
      <c r="S309" s="25">
        <f>IF(Config!$B$4&gt;0,K309/Config!$B$4,0)</f>
        <v/>
      </c>
      <c r="T309" s="25">
        <f>R309*Config!$B$7</f>
        <v/>
      </c>
      <c r="U309" s="25">
        <f>S309*Config!$B$7</f>
        <v/>
      </c>
      <c r="V309" s="25" t="n">
        <v>16</v>
      </c>
      <c r="W309" s="25" t="n">
        <v>80</v>
      </c>
      <c r="X309" s="26">
        <f>IF(T309&gt;0,V309/T309,0)</f>
        <v/>
      </c>
      <c r="Y309" s="26">
        <f>IF(U309&gt;0,W309/U309,0)</f>
        <v/>
      </c>
      <c r="Z309" s="25">
        <f>T309-V309</f>
        <v/>
      </c>
      <c r="AA309" s="25">
        <f>U309-W309</f>
        <v/>
      </c>
      <c r="AB309" s="25">
        <f>IF(Config!$B$7&gt;0,(V309/Config!$B$7)*Config!$B$4,0)</f>
        <v/>
      </c>
      <c r="AC309" s="25">
        <f>IF(Config!$B$7&gt;0,(W309/Config!$B$7)*Config!$B$4,0)</f>
        <v/>
      </c>
    </row>
    <row r="310" hidden="1" outlineLevel="1">
      <c r="A310" s="22" t="inlineStr"/>
      <c r="B310" s="22" t="inlineStr"/>
      <c r="C310" s="22" t="inlineStr"/>
      <c r="D310" s="22" t="inlineStr"/>
      <c r="E310" s="22" t="inlineStr">
        <is>
          <t>Makhana_7-2992</t>
        </is>
      </c>
      <c r="F310" s="22" t="inlineStr"/>
      <c r="G310" s="22" t="inlineStr">
        <is>
          <t>Makhana</t>
        </is>
      </c>
      <c r="H310" s="22" t="inlineStr">
        <is>
          <t>Roasted &amp; Flavoured Peri Peri Makhana Farmley Jar 55 g</t>
        </is>
      </c>
      <c r="I310" s="22" t="inlineStr"/>
      <c r="J310" s="24" t="n">
        <v>0</v>
      </c>
      <c r="K310" s="24" t="n">
        <v>0</v>
      </c>
      <c r="L310" s="22" t="inlineStr">
        <is>
          <t>Master Bhandar (Kpkb) Gc CRPF Rangareddy</t>
        </is>
      </c>
      <c r="M310" s="24" t="n">
        <v>0</v>
      </c>
      <c r="N310" s="22" t="inlineStr">
        <is>
          <t>CPC KPKB</t>
        </is>
      </c>
      <c r="O310" s="22" t="inlineStr">
        <is>
          <t>Purnea</t>
        </is>
      </c>
      <c r="P310" s="22" t="inlineStr"/>
      <c r="Q310" s="22" t="inlineStr">
        <is>
          <t>Roasted &amp; Flavoured Makhana</t>
        </is>
      </c>
      <c r="R310" s="25">
        <f>IF(Config!$B$4&gt;0,M310/Config!$B$4,0)</f>
        <v/>
      </c>
      <c r="S310" s="25">
        <f>IF(Config!$B$4&gt;0,K310/Config!$B$4,0)</f>
        <v/>
      </c>
      <c r="T310" s="25">
        <f>R310*Config!$B$7</f>
        <v/>
      </c>
      <c r="U310" s="25">
        <f>S310*Config!$B$7</f>
        <v/>
      </c>
      <c r="V310" s="25" t="n">
        <v>5.78</v>
      </c>
      <c r="W310" s="25" t="n">
        <v>105</v>
      </c>
      <c r="X310" s="26">
        <f>IF(T310&gt;0,V310/T310,0)</f>
        <v/>
      </c>
      <c r="Y310" s="26">
        <f>IF(U310&gt;0,W310/U310,0)</f>
        <v/>
      </c>
      <c r="Z310" s="25">
        <f>T310-V310</f>
        <v/>
      </c>
      <c r="AA310" s="25">
        <f>U310-W310</f>
        <v/>
      </c>
      <c r="AB310" s="25">
        <f>IF(Config!$B$7&gt;0,(V310/Config!$B$7)*Config!$B$4,0)</f>
        <v/>
      </c>
      <c r="AC310" s="25">
        <f>IF(Config!$B$7&gt;0,(W310/Config!$B$7)*Config!$B$4,0)</f>
        <v/>
      </c>
    </row>
    <row r="311" hidden="1" outlineLevel="1">
      <c r="A311" s="22" t="inlineStr"/>
      <c r="B311" s="22" t="inlineStr"/>
      <c r="C311" s="22" t="inlineStr"/>
      <c r="D311" s="22" t="inlineStr"/>
      <c r="E311" s="22" t="inlineStr">
        <is>
          <t>Makhana_7-2993</t>
        </is>
      </c>
      <c r="F311" s="22" t="inlineStr"/>
      <c r="G311" s="22" t="inlineStr">
        <is>
          <t>Makhana</t>
        </is>
      </c>
      <c r="H311" s="22" t="inlineStr">
        <is>
          <t>Roasted &amp; Flavoured Minty Pudina Makhana Farmley Jar 55 g</t>
        </is>
      </c>
      <c r="I311" s="22" t="inlineStr"/>
      <c r="J311" s="24" t="n">
        <v>0</v>
      </c>
      <c r="K311" s="24" t="n">
        <v>0</v>
      </c>
      <c r="L311" s="22" t="inlineStr">
        <is>
          <t>Master Bhandar (Kpkb) Gc CRPF Rangareddy</t>
        </is>
      </c>
      <c r="M311" s="24" t="n">
        <v>0</v>
      </c>
      <c r="N311" s="22" t="inlineStr">
        <is>
          <t>CPC KPKB</t>
        </is>
      </c>
      <c r="O311" s="22" t="inlineStr">
        <is>
          <t>Purnea</t>
        </is>
      </c>
      <c r="P311" s="22" t="inlineStr"/>
      <c r="Q311" s="22" t="inlineStr">
        <is>
          <t>Roasted &amp; Flavoured Makhana</t>
        </is>
      </c>
      <c r="R311" s="25">
        <f>IF(Config!$B$4&gt;0,M311/Config!$B$4,0)</f>
        <v/>
      </c>
      <c r="S311" s="25">
        <f>IF(Config!$B$4&gt;0,K311/Config!$B$4,0)</f>
        <v/>
      </c>
      <c r="T311" s="25">
        <f>R311*Config!$B$7</f>
        <v/>
      </c>
      <c r="U311" s="25">
        <f>S311*Config!$B$7</f>
        <v/>
      </c>
      <c r="V311" s="25" t="n">
        <v>1.93</v>
      </c>
      <c r="W311" s="25" t="n">
        <v>35</v>
      </c>
      <c r="X311" s="26">
        <f>IF(T311&gt;0,V311/T311,0)</f>
        <v/>
      </c>
      <c r="Y311" s="26">
        <f>IF(U311&gt;0,W311/U311,0)</f>
        <v/>
      </c>
      <c r="Z311" s="25">
        <f>T311-V311</f>
        <v/>
      </c>
      <c r="AA311" s="25">
        <f>U311-W311</f>
        <v/>
      </c>
      <c r="AB311" s="25">
        <f>IF(Config!$B$7&gt;0,(V311/Config!$B$7)*Config!$B$4,0)</f>
        <v/>
      </c>
      <c r="AC311" s="25">
        <f>IF(Config!$B$7&gt;0,(W311/Config!$B$7)*Config!$B$4,0)</f>
        <v/>
      </c>
    </row>
    <row r="312" hidden="1" outlineLevel="1">
      <c r="A312" s="22" t="inlineStr"/>
      <c r="B312" s="22" t="inlineStr"/>
      <c r="C312" s="22" t="inlineStr"/>
      <c r="D312" s="22" t="inlineStr"/>
      <c r="E312" s="22" t="inlineStr">
        <is>
          <t>Makhana_7-2994</t>
        </is>
      </c>
      <c r="F312" s="22" t="inlineStr"/>
      <c r="G312" s="22" t="inlineStr">
        <is>
          <t>Makhana</t>
        </is>
      </c>
      <c r="H312" s="22" t="inlineStr">
        <is>
          <t>Roasted &amp; Salted Makhana Farmley Jar 55 g</t>
        </is>
      </c>
      <c r="I312" s="22" t="inlineStr"/>
      <c r="J312" s="24" t="n">
        <v>0</v>
      </c>
      <c r="K312" s="24" t="n">
        <v>0</v>
      </c>
      <c r="L312" s="22" t="inlineStr">
        <is>
          <t>Master Bhandar (Kpkb) Gc CRPF Rangareddy</t>
        </is>
      </c>
      <c r="M312" s="24" t="n">
        <v>0</v>
      </c>
      <c r="N312" s="22" t="inlineStr">
        <is>
          <t>CPC KPKB</t>
        </is>
      </c>
      <c r="O312" s="22" t="inlineStr">
        <is>
          <t>Purnea</t>
        </is>
      </c>
      <c r="P312" s="22" t="inlineStr"/>
      <c r="Q312" s="22" t="inlineStr">
        <is>
          <t>Roasted &amp; Flavoured Makhana</t>
        </is>
      </c>
      <c r="R312" s="25">
        <f>IF(Config!$B$4&gt;0,M312/Config!$B$4,0)</f>
        <v/>
      </c>
      <c r="S312" s="25">
        <f>IF(Config!$B$4&gt;0,K312/Config!$B$4,0)</f>
        <v/>
      </c>
      <c r="T312" s="25">
        <f>R312*Config!$B$7</f>
        <v/>
      </c>
      <c r="U312" s="25">
        <f>S312*Config!$B$7</f>
        <v/>
      </c>
      <c r="V312" s="25" t="n">
        <v>1.93</v>
      </c>
      <c r="W312" s="25" t="n">
        <v>35</v>
      </c>
      <c r="X312" s="26">
        <f>IF(T312&gt;0,V312/T312,0)</f>
        <v/>
      </c>
      <c r="Y312" s="26">
        <f>IF(U312&gt;0,W312/U312,0)</f>
        <v/>
      </c>
      <c r="Z312" s="25">
        <f>T312-V312</f>
        <v/>
      </c>
      <c r="AA312" s="25">
        <f>U312-W312</f>
        <v/>
      </c>
      <c r="AB312" s="25">
        <f>IF(Config!$B$7&gt;0,(V312/Config!$B$7)*Config!$B$4,0)</f>
        <v/>
      </c>
      <c r="AC312" s="25">
        <f>IF(Config!$B$7&gt;0,(W312/Config!$B$7)*Config!$B$4,0)</f>
        <v/>
      </c>
    </row>
    <row r="313" hidden="1" outlineLevel="1">
      <c r="A313" s="22" t="inlineStr"/>
      <c r="B313" s="22" t="inlineStr"/>
      <c r="C313" s="22" t="inlineStr"/>
      <c r="D313" s="22" t="inlineStr"/>
      <c r="E313" s="22" t="inlineStr">
        <is>
          <t>Makhana_7-2995</t>
        </is>
      </c>
      <c r="F313" s="22" t="inlineStr"/>
      <c r="G313" s="22" t="inlineStr">
        <is>
          <t>Makhana</t>
        </is>
      </c>
      <c r="H313" s="22" t="inlineStr">
        <is>
          <t>Roasted &amp; Flavoured Cream &amp; Onion Makhana Farmley Jar 55 g</t>
        </is>
      </c>
      <c r="I313" s="22" t="inlineStr"/>
      <c r="J313" s="24" t="n">
        <v>0</v>
      </c>
      <c r="K313" s="24" t="n">
        <v>0</v>
      </c>
      <c r="L313" s="22" t="inlineStr">
        <is>
          <t>Master Bhandar (Kpkb) Gc CRPF Rangareddy</t>
        </is>
      </c>
      <c r="M313" s="24" t="n">
        <v>0</v>
      </c>
      <c r="N313" s="22" t="inlineStr">
        <is>
          <t>CPC KPKB</t>
        </is>
      </c>
      <c r="O313" s="22" t="inlineStr">
        <is>
          <t>Purnea</t>
        </is>
      </c>
      <c r="P313" s="22" t="inlineStr"/>
      <c r="Q313" s="22" t="inlineStr">
        <is>
          <t>Roasted &amp; Flavoured Makhana</t>
        </is>
      </c>
      <c r="R313" s="25">
        <f>IF(Config!$B$4&gt;0,M313/Config!$B$4,0)</f>
        <v/>
      </c>
      <c r="S313" s="25">
        <f>IF(Config!$B$4&gt;0,K313/Config!$B$4,0)</f>
        <v/>
      </c>
      <c r="T313" s="25">
        <f>R313*Config!$B$7</f>
        <v/>
      </c>
      <c r="U313" s="25">
        <f>S313*Config!$B$7</f>
        <v/>
      </c>
      <c r="V313" s="25" t="n">
        <v>3.85</v>
      </c>
      <c r="W313" s="25" t="n">
        <v>70</v>
      </c>
      <c r="X313" s="26">
        <f>IF(T313&gt;0,V313/T313,0)</f>
        <v/>
      </c>
      <c r="Y313" s="26">
        <f>IF(U313&gt;0,W313/U313,0)</f>
        <v/>
      </c>
      <c r="Z313" s="25">
        <f>T313-V313</f>
        <v/>
      </c>
      <c r="AA313" s="25">
        <f>U313-W313</f>
        <v/>
      </c>
      <c r="AB313" s="25">
        <f>IF(Config!$B$7&gt;0,(V313/Config!$B$7)*Config!$B$4,0)</f>
        <v/>
      </c>
      <c r="AC313" s="25">
        <f>IF(Config!$B$7&gt;0,(W313/Config!$B$7)*Config!$B$4,0)</f>
        <v/>
      </c>
    </row>
    <row r="314" hidden="1" outlineLevel="1">
      <c r="A314" s="22" t="inlineStr"/>
      <c r="B314" s="22" t="inlineStr"/>
      <c r="C314" s="22" t="inlineStr"/>
      <c r="D314" s="22" t="inlineStr"/>
      <c r="E314" s="22" t="inlineStr">
        <is>
          <t>Makhana_7-2997</t>
        </is>
      </c>
      <c r="F314" s="22" t="inlineStr"/>
      <c r="G314" s="22" t="inlineStr">
        <is>
          <t>Makhana</t>
        </is>
      </c>
      <c r="H314" s="22" t="inlineStr">
        <is>
          <t>Roasted &amp; Flavoured Achaari Makhana Farmley Jar 55 g</t>
        </is>
      </c>
      <c r="I314" s="22" t="inlineStr"/>
      <c r="J314" s="24" t="n">
        <v>0</v>
      </c>
      <c r="K314" s="24" t="n">
        <v>0</v>
      </c>
      <c r="L314" s="22" t="inlineStr">
        <is>
          <t>Master Bhandar (Kpkb) Gc CRPF Rangareddy</t>
        </is>
      </c>
      <c r="M314" s="24" t="n">
        <v>0</v>
      </c>
      <c r="N314" s="22" t="inlineStr">
        <is>
          <t>CPC KPKB</t>
        </is>
      </c>
      <c r="O314" s="22" t="inlineStr">
        <is>
          <t>Purnea</t>
        </is>
      </c>
      <c r="P314" s="22" t="inlineStr"/>
      <c r="Q314" s="22" t="inlineStr">
        <is>
          <t>Roasted &amp; Flavoured Makhana</t>
        </is>
      </c>
      <c r="R314" s="25">
        <f>IF(Config!$B$4&gt;0,M314/Config!$B$4,0)</f>
        <v/>
      </c>
      <c r="S314" s="25">
        <f>IF(Config!$B$4&gt;0,K314/Config!$B$4,0)</f>
        <v/>
      </c>
      <c r="T314" s="25">
        <f>R314*Config!$B$7</f>
        <v/>
      </c>
      <c r="U314" s="25">
        <f>S314*Config!$B$7</f>
        <v/>
      </c>
      <c r="V314" s="25" t="n">
        <v>1.93</v>
      </c>
      <c r="W314" s="25" t="n">
        <v>35</v>
      </c>
      <c r="X314" s="26">
        <f>IF(T314&gt;0,V314/T314,0)</f>
        <v/>
      </c>
      <c r="Y314" s="26">
        <f>IF(U314&gt;0,W314/U314,0)</f>
        <v/>
      </c>
      <c r="Z314" s="25">
        <f>T314-V314</f>
        <v/>
      </c>
      <c r="AA314" s="25">
        <f>U314-W314</f>
        <v/>
      </c>
      <c r="AB314" s="25">
        <f>IF(Config!$B$7&gt;0,(V314/Config!$B$7)*Config!$B$4,0)</f>
        <v/>
      </c>
      <c r="AC314" s="25">
        <f>IF(Config!$B$7&gt;0,(W314/Config!$B$7)*Config!$B$4,0)</f>
        <v/>
      </c>
    </row>
    <row r="315" hidden="1" outlineLevel="1">
      <c r="A315" s="22" t="inlineStr"/>
      <c r="B315" s="22" t="inlineStr"/>
      <c r="C315" s="22" t="inlineStr"/>
      <c r="D315" s="22" t="inlineStr"/>
      <c r="E315" s="22" t="inlineStr">
        <is>
          <t>Makhana_7-30098</t>
        </is>
      </c>
      <c r="F315" s="22" t="inlineStr"/>
      <c r="G315" s="22" t="inlineStr">
        <is>
          <t>Makhana</t>
        </is>
      </c>
      <c r="H315" s="22" t="inlineStr">
        <is>
          <t xml:space="preserve">Prasadam Makhana Center Seal Pouch 200 g- NEW </t>
        </is>
      </c>
      <c r="I315" s="22" t="inlineStr"/>
      <c r="J315" s="24" t="n">
        <v>0</v>
      </c>
      <c r="K315" s="24" t="n">
        <v>0</v>
      </c>
      <c r="L315" s="22" t="inlineStr">
        <is>
          <t>Master Bhandar (Kpkb) Gc CRPF Rangareddy</t>
        </is>
      </c>
      <c r="M315" s="24" t="n">
        <v>0</v>
      </c>
      <c r="N315" s="22" t="inlineStr">
        <is>
          <t>CPC KPKB</t>
        </is>
      </c>
      <c r="O315" s="22" t="inlineStr">
        <is>
          <t>Purnea</t>
        </is>
      </c>
      <c r="P315" s="22" t="inlineStr"/>
      <c r="Q315" s="22" t="inlineStr">
        <is>
          <t>Makhana Raw</t>
        </is>
      </c>
      <c r="R315" s="25">
        <f>IF(Config!$B$4&gt;0,M315/Config!$B$4,0)</f>
        <v/>
      </c>
      <c r="S315" s="25">
        <f>IF(Config!$B$4&gt;0,K315/Config!$B$4,0)</f>
        <v/>
      </c>
      <c r="T315" s="25">
        <f>R315*Config!$B$7</f>
        <v/>
      </c>
      <c r="U315" s="25">
        <f>S315*Config!$B$7</f>
        <v/>
      </c>
      <c r="V315" s="25" t="n">
        <v>32</v>
      </c>
      <c r="W315" s="25" t="n">
        <v>160</v>
      </c>
      <c r="X315" s="26">
        <f>IF(T315&gt;0,V315/T315,0)</f>
        <v/>
      </c>
      <c r="Y315" s="26">
        <f>IF(U315&gt;0,W315/U315,0)</f>
        <v/>
      </c>
      <c r="Z315" s="25">
        <f>T315-V315</f>
        <v/>
      </c>
      <c r="AA315" s="25">
        <f>U315-W315</f>
        <v/>
      </c>
      <c r="AB315" s="25">
        <f>IF(Config!$B$7&gt;0,(V315/Config!$B$7)*Config!$B$4,0)</f>
        <v/>
      </c>
      <c r="AC315" s="25">
        <f>IF(Config!$B$7&gt;0,(W315/Config!$B$7)*Config!$B$4,0)</f>
        <v/>
      </c>
    </row>
    <row r="316" hidden="1" outlineLevel="1">
      <c r="A316" s="22" t="inlineStr"/>
      <c r="B316" s="22" t="inlineStr"/>
      <c r="C316" s="22" t="inlineStr"/>
      <c r="D316" s="22" t="inlineStr"/>
      <c r="E316" s="22" t="inlineStr">
        <is>
          <t>Makhana_7-30190</t>
        </is>
      </c>
      <c r="F316" s="22" t="inlineStr"/>
      <c r="G316" s="22" t="inlineStr">
        <is>
          <t>Makhana</t>
        </is>
      </c>
      <c r="H316" s="22" t="inlineStr">
        <is>
          <t>Roasted &amp; Flavoured Makhana - Black Salt Farmley Composite Jar 55g</t>
        </is>
      </c>
      <c r="I316" s="22" t="inlineStr"/>
      <c r="J316" s="24" t="n">
        <v>0</v>
      </c>
      <c r="K316" s="24" t="n">
        <v>0</v>
      </c>
      <c r="L316" s="22" t="inlineStr">
        <is>
          <t>GT Retail</t>
        </is>
      </c>
      <c r="M316" s="24" t="n">
        <v>0</v>
      </c>
      <c r="N316" s="22" t="inlineStr">
        <is>
          <t>Category A</t>
        </is>
      </c>
      <c r="O316" s="22" t="inlineStr">
        <is>
          <t>Purnea</t>
        </is>
      </c>
      <c r="P316" s="22" t="inlineStr"/>
      <c r="Q316" s="22" t="inlineStr">
        <is>
          <t>Roasted &amp; Flavoured Makhana</t>
        </is>
      </c>
      <c r="R316" s="25">
        <f>IF(Config!$B$4&gt;0,M316/Config!$B$4,0)</f>
        <v/>
      </c>
      <c r="S316" s="25">
        <f>IF(Config!$B$4&gt;0,K316/Config!$B$4,0)</f>
        <v/>
      </c>
      <c r="T316" s="25">
        <f>R316*Config!$B$7</f>
        <v/>
      </c>
      <c r="U316" s="25">
        <f>S316*Config!$B$7</f>
        <v/>
      </c>
      <c r="V316" s="25" t="n">
        <v>11.55</v>
      </c>
      <c r="W316" s="25" t="n">
        <v>210</v>
      </c>
      <c r="X316" s="26">
        <f>IF(T316&gt;0,V316/T316,0)</f>
        <v/>
      </c>
      <c r="Y316" s="26">
        <f>IF(U316&gt;0,W316/U316,0)</f>
        <v/>
      </c>
      <c r="Z316" s="25">
        <f>T316-V316</f>
        <v/>
      </c>
      <c r="AA316" s="25">
        <f>U316-W316</f>
        <v/>
      </c>
      <c r="AB316" s="25">
        <f>IF(Config!$B$7&gt;0,(V316/Config!$B$7)*Config!$B$4,0)</f>
        <v/>
      </c>
      <c r="AC316" s="25">
        <f>IF(Config!$B$7&gt;0,(W316/Config!$B$7)*Config!$B$4,0)</f>
        <v/>
      </c>
    </row>
    <row r="317" hidden="1" outlineLevel="1">
      <c r="A317" s="22" t="inlineStr"/>
      <c r="B317" s="22" t="inlineStr"/>
      <c r="C317" s="22" t="inlineStr"/>
      <c r="D317" s="22" t="inlineStr"/>
      <c r="E317" s="22" t="inlineStr">
        <is>
          <t>Makhana_7-2980</t>
        </is>
      </c>
      <c r="F317" s="22" t="inlineStr"/>
      <c r="G317" s="22" t="inlineStr">
        <is>
          <t>Makhana</t>
        </is>
      </c>
      <c r="H317" s="22" t="inlineStr">
        <is>
          <t>Roasted &amp; Flavored Makhana - Mint Farmley Composite Jar 77 g</t>
        </is>
      </c>
      <c r="I317" s="22" t="inlineStr"/>
      <c r="J317" s="24" t="n">
        <v>0</v>
      </c>
      <c r="K317" s="24" t="n">
        <v>0</v>
      </c>
      <c r="L317" s="22" t="inlineStr">
        <is>
          <t>SPENCER'S RETAIL LIMITED</t>
        </is>
      </c>
      <c r="M317" s="24" t="n">
        <v>0</v>
      </c>
      <c r="N317" s="22" t="inlineStr">
        <is>
          <t>Modern Trade</t>
        </is>
      </c>
      <c r="O317" s="22" t="inlineStr">
        <is>
          <t>Purnea</t>
        </is>
      </c>
      <c r="P317" s="22" t="inlineStr"/>
      <c r="Q317" s="22" t="inlineStr">
        <is>
          <t>Roasted &amp; Flavoured Makhana</t>
        </is>
      </c>
      <c r="R317" s="25">
        <f>IF(Config!$B$4&gt;0,M317/Config!$B$4,0)</f>
        <v/>
      </c>
      <c r="S317" s="25">
        <f>IF(Config!$B$4&gt;0,K317/Config!$B$4,0)</f>
        <v/>
      </c>
      <c r="T317" s="25">
        <f>R317*Config!$B$7</f>
        <v/>
      </c>
      <c r="U317" s="25">
        <f>S317*Config!$B$7</f>
        <v/>
      </c>
      <c r="V317" s="25" t="n">
        <v>3.7</v>
      </c>
      <c r="W317" s="25" t="n">
        <v>48</v>
      </c>
      <c r="X317" s="26">
        <f>IF(T317&gt;0,V317/T317,0)</f>
        <v/>
      </c>
      <c r="Y317" s="26">
        <f>IF(U317&gt;0,W317/U317,0)</f>
        <v/>
      </c>
      <c r="Z317" s="25">
        <f>T317-V317</f>
        <v/>
      </c>
      <c r="AA317" s="25">
        <f>U317-W317</f>
        <v/>
      </c>
      <c r="AB317" s="25">
        <f>IF(Config!$B$7&gt;0,(V317/Config!$B$7)*Config!$B$4,0)</f>
        <v/>
      </c>
      <c r="AC317" s="25">
        <f>IF(Config!$B$7&gt;0,(W317/Config!$B$7)*Config!$B$4,0)</f>
        <v/>
      </c>
    </row>
    <row r="318" hidden="1" outlineLevel="1">
      <c r="A318" s="22" t="inlineStr"/>
      <c r="B318" s="22" t="inlineStr"/>
      <c r="C318" s="22" t="inlineStr"/>
      <c r="D318" s="22" t="inlineStr"/>
      <c r="E318" s="22" t="inlineStr">
        <is>
          <t>Makhana_7-2985</t>
        </is>
      </c>
      <c r="F318" s="22" t="inlineStr"/>
      <c r="G318" s="22" t="inlineStr">
        <is>
          <t>Makhana</t>
        </is>
      </c>
      <c r="H318" s="22" t="inlineStr">
        <is>
          <t>Roasted &amp; Flavored Makhana - Tangy Tomato Farmley Composite Jar 77 g</t>
        </is>
      </c>
      <c r="I318" s="22" t="inlineStr"/>
      <c r="J318" s="24" t="n">
        <v>0</v>
      </c>
      <c r="K318" s="24" t="n">
        <v>0</v>
      </c>
      <c r="L318" s="22" t="inlineStr">
        <is>
          <t>SPENCER'S RETAIL LIMITED</t>
        </is>
      </c>
      <c r="M318" s="24" t="n">
        <v>0</v>
      </c>
      <c r="N318" s="22" t="inlineStr">
        <is>
          <t>Modern Trade</t>
        </is>
      </c>
      <c r="O318" s="22" t="inlineStr">
        <is>
          <t>Purnea</t>
        </is>
      </c>
      <c r="P318" s="22" t="inlineStr"/>
      <c r="Q318" s="22" t="inlineStr">
        <is>
          <t>Roasted &amp; Flavoured Makhana</t>
        </is>
      </c>
      <c r="R318" s="25">
        <f>IF(Config!$B$4&gt;0,M318/Config!$B$4,0)</f>
        <v/>
      </c>
      <c r="S318" s="25">
        <f>IF(Config!$B$4&gt;0,K318/Config!$B$4,0)</f>
        <v/>
      </c>
      <c r="T318" s="25">
        <f>R318*Config!$B$7</f>
        <v/>
      </c>
      <c r="U318" s="25">
        <f>S318*Config!$B$7</f>
        <v/>
      </c>
      <c r="V318" s="25" t="n">
        <v>3.7</v>
      </c>
      <c r="W318" s="25" t="n">
        <v>48</v>
      </c>
      <c r="X318" s="26">
        <f>IF(T318&gt;0,V318/T318,0)</f>
        <v/>
      </c>
      <c r="Y318" s="26">
        <f>IF(U318&gt;0,W318/U318,0)</f>
        <v/>
      </c>
      <c r="Z318" s="25">
        <f>T318-V318</f>
        <v/>
      </c>
      <c r="AA318" s="25">
        <f>U318-W318</f>
        <v/>
      </c>
      <c r="AB318" s="25">
        <f>IF(Config!$B$7&gt;0,(V318/Config!$B$7)*Config!$B$4,0)</f>
        <v/>
      </c>
      <c r="AC318" s="25">
        <f>IF(Config!$B$7&gt;0,(W318/Config!$B$7)*Config!$B$4,0)</f>
        <v/>
      </c>
    </row>
    <row r="319" hidden="1" outlineLevel="1">
      <c r="A319" s="22" t="inlineStr"/>
      <c r="B319" s="22" t="inlineStr"/>
      <c r="C319" s="22" t="inlineStr"/>
      <c r="D319" s="22" t="inlineStr"/>
      <c r="E319" s="22" t="inlineStr">
        <is>
          <t>Makhana_7-30096</t>
        </is>
      </c>
      <c r="F319" s="22" t="inlineStr"/>
      <c r="G319" s="22" t="inlineStr">
        <is>
          <t>Makhana</t>
        </is>
      </c>
      <c r="H319" s="22" t="inlineStr">
        <is>
          <t xml:space="preserve">Prasadam Makhana Center Seal Pouch 100 g- NEW </t>
        </is>
      </c>
      <c r="I319" s="22" t="inlineStr"/>
      <c r="J319" s="24" t="n">
        <v>0</v>
      </c>
      <c r="K319" s="24" t="n">
        <v>0</v>
      </c>
      <c r="L319" s="22" t="inlineStr">
        <is>
          <t>Wal-Mart India Private Limited</t>
        </is>
      </c>
      <c r="M319" s="24" t="n">
        <v>0</v>
      </c>
      <c r="N319" s="22" t="inlineStr">
        <is>
          <t>Modern Trade</t>
        </is>
      </c>
      <c r="O319" s="22" t="inlineStr">
        <is>
          <t>Purnea</t>
        </is>
      </c>
      <c r="P319" s="22" t="inlineStr"/>
      <c r="Q319" s="22" t="inlineStr">
        <is>
          <t>Makhana Raw</t>
        </is>
      </c>
      <c r="R319" s="25">
        <f>IF(Config!$B$4&gt;0,M319/Config!$B$4,0)</f>
        <v/>
      </c>
      <c r="S319" s="25">
        <f>IF(Config!$B$4&gt;0,K319/Config!$B$4,0)</f>
        <v/>
      </c>
      <c r="T319" s="25">
        <f>R319*Config!$B$7</f>
        <v/>
      </c>
      <c r="U319" s="25">
        <f>S319*Config!$B$7</f>
        <v/>
      </c>
      <c r="V319" s="25" t="n">
        <v>8</v>
      </c>
      <c r="W319" s="25" t="n">
        <v>80</v>
      </c>
      <c r="X319" s="26">
        <f>IF(T319&gt;0,V319/T319,0)</f>
        <v/>
      </c>
      <c r="Y319" s="26">
        <f>IF(U319&gt;0,W319/U319,0)</f>
        <v/>
      </c>
      <c r="Z319" s="25">
        <f>T319-V319</f>
        <v/>
      </c>
      <c r="AA319" s="25">
        <f>U319-W319</f>
        <v/>
      </c>
      <c r="AB319" s="25">
        <f>IF(Config!$B$7&gt;0,(V319/Config!$B$7)*Config!$B$4,0)</f>
        <v/>
      </c>
      <c r="AC319" s="25">
        <f>IF(Config!$B$7&gt;0,(W319/Config!$B$7)*Config!$B$4,0)</f>
        <v/>
      </c>
    </row>
    <row r="320" hidden="1" outlineLevel="1">
      <c r="A320" s="22" t="inlineStr"/>
      <c r="B320" s="22" t="inlineStr"/>
      <c r="C320" s="22" t="inlineStr"/>
      <c r="D320" s="22" t="inlineStr"/>
      <c r="E320" s="22" t="inlineStr">
        <is>
          <t>Makhana_7-30152</t>
        </is>
      </c>
      <c r="F320" s="22" t="inlineStr"/>
      <c r="G320" s="22" t="inlineStr">
        <is>
          <t>Makhana</t>
        </is>
      </c>
      <c r="H320" s="22" t="inlineStr">
        <is>
          <t>Roasted &amp; Flavored Makhana - Cream &amp; Onion Farmley Pillow Pouch 20 g</t>
        </is>
      </c>
      <c r="I320" s="22" t="inlineStr"/>
      <c r="J320" s="24" t="n">
        <v>0</v>
      </c>
      <c r="K320" s="24" t="n">
        <v>0</v>
      </c>
      <c r="L320" s="22" t="inlineStr">
        <is>
          <t>Cococart Ventures Limited</t>
        </is>
      </c>
      <c r="M320" s="24" t="n">
        <v>0</v>
      </c>
      <c r="N320" s="22" t="inlineStr">
        <is>
          <t>Other Institutions</t>
        </is>
      </c>
      <c r="O320" s="22" t="inlineStr">
        <is>
          <t>Purnea</t>
        </is>
      </c>
      <c r="P320" s="22" t="inlineStr"/>
      <c r="Q320" s="22" t="inlineStr">
        <is>
          <t>Roasted &amp; Flavoured Makhana</t>
        </is>
      </c>
      <c r="R320" s="25">
        <f>IF(Config!$B$4&gt;0,M320/Config!$B$4,0)</f>
        <v/>
      </c>
      <c r="S320" s="25">
        <f>IF(Config!$B$4&gt;0,K320/Config!$B$4,0)</f>
        <v/>
      </c>
      <c r="T320" s="25">
        <f>R320*Config!$B$7</f>
        <v/>
      </c>
      <c r="U320" s="25">
        <f>S320*Config!$B$7</f>
        <v/>
      </c>
      <c r="V320" s="25" t="n">
        <v>40.8</v>
      </c>
      <c r="W320" s="25" t="n">
        <v>2040</v>
      </c>
      <c r="X320" s="26">
        <f>IF(T320&gt;0,V320/T320,0)</f>
        <v/>
      </c>
      <c r="Y320" s="26">
        <f>IF(U320&gt;0,W320/U320,0)</f>
        <v/>
      </c>
      <c r="Z320" s="25">
        <f>T320-V320</f>
        <v/>
      </c>
      <c r="AA320" s="25">
        <f>U320-W320</f>
        <v/>
      </c>
      <c r="AB320" s="25">
        <f>IF(Config!$B$7&gt;0,(V320/Config!$B$7)*Config!$B$4,0)</f>
        <v/>
      </c>
      <c r="AC320" s="25">
        <f>IF(Config!$B$7&gt;0,(W320/Config!$B$7)*Config!$B$4,0)</f>
        <v/>
      </c>
    </row>
    <row r="321" hidden="1" outlineLevel="1">
      <c r="A321" s="22" t="inlineStr"/>
      <c r="B321" s="22" t="inlineStr"/>
      <c r="C321" s="22" t="inlineStr"/>
      <c r="D321" s="22" t="inlineStr"/>
      <c r="E321" s="22" t="inlineStr">
        <is>
          <t>Makhana_7-2994</t>
        </is>
      </c>
      <c r="F321" s="22" t="inlineStr"/>
      <c r="G321" s="22" t="inlineStr">
        <is>
          <t>Makhana</t>
        </is>
      </c>
      <c r="H321" s="22" t="inlineStr">
        <is>
          <t>Roasted &amp; Salted Makhana Farmley Jar 55 g</t>
        </is>
      </c>
      <c r="I321" s="22" t="inlineStr"/>
      <c r="J321" s="24" t="n">
        <v>0</v>
      </c>
      <c r="K321" s="24" t="n">
        <v>0</v>
      </c>
      <c r="L321" s="22" t="inlineStr">
        <is>
          <t>PAC - 34 Bn Master Canteen</t>
        </is>
      </c>
      <c r="M321" s="24" t="n">
        <v>0</v>
      </c>
      <c r="N321" s="22" t="inlineStr">
        <is>
          <t>Other Institutions</t>
        </is>
      </c>
      <c r="O321" s="22" t="inlineStr">
        <is>
          <t>Purnea</t>
        </is>
      </c>
      <c r="P321" s="22" t="inlineStr"/>
      <c r="Q321" s="22" t="inlineStr">
        <is>
          <t>Roasted &amp; Flavoured Makhana</t>
        </is>
      </c>
      <c r="R321" s="25">
        <f>IF(Config!$B$4&gt;0,M321/Config!$B$4,0)</f>
        <v/>
      </c>
      <c r="S321" s="25">
        <f>IF(Config!$B$4&gt;0,K321/Config!$B$4,0)</f>
        <v/>
      </c>
      <c r="T321" s="25">
        <f>R321*Config!$B$7</f>
        <v/>
      </c>
      <c r="U321" s="25">
        <f>S321*Config!$B$7</f>
        <v/>
      </c>
      <c r="V321" s="25" t="n">
        <v>7.7</v>
      </c>
      <c r="W321" s="25" t="n">
        <v>140</v>
      </c>
      <c r="X321" s="26">
        <f>IF(T321&gt;0,V321/T321,0)</f>
        <v/>
      </c>
      <c r="Y321" s="26">
        <f>IF(U321&gt;0,W321/U321,0)</f>
        <v/>
      </c>
      <c r="Z321" s="25">
        <f>T321-V321</f>
        <v/>
      </c>
      <c r="AA321" s="25">
        <f>U321-W321</f>
        <v/>
      </c>
      <c r="AB321" s="25">
        <f>IF(Config!$B$7&gt;0,(V321/Config!$B$7)*Config!$B$4,0)</f>
        <v/>
      </c>
      <c r="AC321" s="25">
        <f>IF(Config!$B$7&gt;0,(W321/Config!$B$7)*Config!$B$4,0)</f>
        <v/>
      </c>
    </row>
    <row r="322" hidden="1" outlineLevel="1">
      <c r="A322" s="22" t="inlineStr"/>
      <c r="B322" s="22" t="inlineStr"/>
      <c r="C322" s="22" t="inlineStr"/>
      <c r="D322" s="22" t="inlineStr"/>
      <c r="E322" s="22" t="inlineStr">
        <is>
          <t>Makhana_7-30098</t>
        </is>
      </c>
      <c r="F322" s="22" t="inlineStr"/>
      <c r="G322" s="22" t="inlineStr">
        <is>
          <t>Makhana</t>
        </is>
      </c>
      <c r="H322" s="22" t="inlineStr">
        <is>
          <t xml:space="preserve">Prasadam Makhana Center Seal Pouch 200 g- NEW </t>
        </is>
      </c>
      <c r="I322" s="22" t="inlineStr"/>
      <c r="J322" s="24" t="n">
        <v>0</v>
      </c>
      <c r="K322" s="24" t="n">
        <v>0</v>
      </c>
      <c r="L322" s="22" t="inlineStr">
        <is>
          <t>PAC - 34 Bn Master Canteen</t>
        </is>
      </c>
      <c r="M322" s="24" t="n">
        <v>0</v>
      </c>
      <c r="N322" s="22" t="inlineStr">
        <is>
          <t>Other Institutions</t>
        </is>
      </c>
      <c r="O322" s="22" t="inlineStr">
        <is>
          <t>Purnea</t>
        </is>
      </c>
      <c r="P322" s="22" t="inlineStr"/>
      <c r="Q322" s="22" t="inlineStr">
        <is>
          <t>Makhana Raw</t>
        </is>
      </c>
      <c r="R322" s="25">
        <f>IF(Config!$B$4&gt;0,M322/Config!$B$4,0)</f>
        <v/>
      </c>
      <c r="S322" s="25">
        <f>IF(Config!$B$4&gt;0,K322/Config!$B$4,0)</f>
        <v/>
      </c>
      <c r="T322" s="25">
        <f>R322*Config!$B$7</f>
        <v/>
      </c>
      <c r="U322" s="25">
        <f>S322*Config!$B$7</f>
        <v/>
      </c>
      <c r="V322" s="25" t="n">
        <v>24</v>
      </c>
      <c r="W322" s="25" t="n">
        <v>120</v>
      </c>
      <c r="X322" s="26">
        <f>IF(T322&gt;0,V322/T322,0)</f>
        <v/>
      </c>
      <c r="Y322" s="26">
        <f>IF(U322&gt;0,W322/U322,0)</f>
        <v/>
      </c>
      <c r="Z322" s="25">
        <f>T322-V322</f>
        <v/>
      </c>
      <c r="AA322" s="25">
        <f>U322-W322</f>
        <v/>
      </c>
      <c r="AB322" s="25">
        <f>IF(Config!$B$7&gt;0,(V322/Config!$B$7)*Config!$B$4,0)</f>
        <v/>
      </c>
      <c r="AC322" s="25">
        <f>IF(Config!$B$7&gt;0,(W322/Config!$B$7)*Config!$B$4,0)</f>
        <v/>
      </c>
    </row>
    <row r="323" hidden="1" outlineLevel="1">
      <c r="A323" s="22" t="inlineStr"/>
      <c r="B323" s="22" t="inlineStr"/>
      <c r="C323" s="22" t="inlineStr"/>
      <c r="D323" s="22" t="inlineStr"/>
      <c r="E323" s="22" t="inlineStr">
        <is>
          <t>Makhana_7-30098</t>
        </is>
      </c>
      <c r="F323" s="22" t="inlineStr"/>
      <c r="G323" s="22" t="inlineStr">
        <is>
          <t>Makhana</t>
        </is>
      </c>
      <c r="H323" s="22" t="inlineStr">
        <is>
          <t xml:space="preserve">Prasadam Makhana Center Seal Pouch 200 g- NEW </t>
        </is>
      </c>
      <c r="I323" s="22" t="inlineStr"/>
      <c r="J323" s="24" t="n">
        <v>0</v>
      </c>
      <c r="K323" s="24" t="n">
        <v>0</v>
      </c>
      <c r="L323" s="22" t="inlineStr">
        <is>
          <t>PAC - CPC Canteen 15 Bn Pac -Agra</t>
        </is>
      </c>
      <c r="M323" s="24" t="n">
        <v>0</v>
      </c>
      <c r="N323" s="22" t="inlineStr">
        <is>
          <t>Other Institutions</t>
        </is>
      </c>
      <c r="O323" s="22" t="inlineStr">
        <is>
          <t>Purnea</t>
        </is>
      </c>
      <c r="P323" s="22" t="inlineStr"/>
      <c r="Q323" s="22" t="inlineStr">
        <is>
          <t>Makhana Raw</t>
        </is>
      </c>
      <c r="R323" s="25">
        <f>IF(Config!$B$4&gt;0,M323/Config!$B$4,0)</f>
        <v/>
      </c>
      <c r="S323" s="25">
        <f>IF(Config!$B$4&gt;0,K323/Config!$B$4,0)</f>
        <v/>
      </c>
      <c r="T323" s="25">
        <f>R323*Config!$B$7</f>
        <v/>
      </c>
      <c r="U323" s="25">
        <f>S323*Config!$B$7</f>
        <v/>
      </c>
      <c r="V323" s="25" t="n">
        <v>32</v>
      </c>
      <c r="W323" s="25" t="n">
        <v>160</v>
      </c>
      <c r="X323" s="26">
        <f>IF(T323&gt;0,V323/T323,0)</f>
        <v/>
      </c>
      <c r="Y323" s="26">
        <f>IF(U323&gt;0,W323/U323,0)</f>
        <v/>
      </c>
      <c r="Z323" s="25">
        <f>T323-V323</f>
        <v/>
      </c>
      <c r="AA323" s="25">
        <f>U323-W323</f>
        <v/>
      </c>
      <c r="AB323" s="25">
        <f>IF(Config!$B$7&gt;0,(V323/Config!$B$7)*Config!$B$4,0)</f>
        <v/>
      </c>
      <c r="AC323" s="25">
        <f>IF(Config!$B$7&gt;0,(W323/Config!$B$7)*Config!$B$4,0)</f>
        <v/>
      </c>
    </row>
    <row r="324" hidden="1" outlineLevel="1">
      <c r="A324" s="22" t="inlineStr"/>
      <c r="B324" s="22" t="inlineStr"/>
      <c r="C324" s="22" t="inlineStr"/>
      <c r="D324" s="22" t="inlineStr"/>
      <c r="E324" s="22" t="inlineStr">
        <is>
          <t>Makhana_7-2994</t>
        </is>
      </c>
      <c r="F324" s="22" t="inlineStr"/>
      <c r="G324" s="22" t="inlineStr">
        <is>
          <t>Makhana</t>
        </is>
      </c>
      <c r="H324" s="22" t="inlineStr">
        <is>
          <t>Roasted &amp; Salted Makhana Farmley Jar 55 g</t>
        </is>
      </c>
      <c r="I324" s="22" t="inlineStr"/>
      <c r="J324" s="24" t="n">
        <v>0</v>
      </c>
      <c r="K324" s="24" t="n">
        <v>0</v>
      </c>
      <c r="L324" s="22" t="inlineStr">
        <is>
          <t>PAC - Kendriya Police Canteen 35 Bn Pac -UTTAR PRADESH -226006</t>
        </is>
      </c>
      <c r="M324" s="24" t="n">
        <v>0</v>
      </c>
      <c r="N324" s="22" t="inlineStr">
        <is>
          <t>Other Institutions</t>
        </is>
      </c>
      <c r="O324" s="22" t="inlineStr">
        <is>
          <t>Purnea</t>
        </is>
      </c>
      <c r="P324" s="22" t="inlineStr"/>
      <c r="Q324" s="22" t="inlineStr">
        <is>
          <t>Roasted &amp; Flavoured Makhana</t>
        </is>
      </c>
      <c r="R324" s="25">
        <f>IF(Config!$B$4&gt;0,M324/Config!$B$4,0)</f>
        <v/>
      </c>
      <c r="S324" s="25">
        <f>IF(Config!$B$4&gt;0,K324/Config!$B$4,0)</f>
        <v/>
      </c>
      <c r="T324" s="25">
        <f>R324*Config!$B$7</f>
        <v/>
      </c>
      <c r="U324" s="25">
        <f>S324*Config!$B$7</f>
        <v/>
      </c>
      <c r="V324" s="25" t="n">
        <v>9.619999999999999</v>
      </c>
      <c r="W324" s="25" t="n">
        <v>175</v>
      </c>
      <c r="X324" s="26">
        <f>IF(T324&gt;0,V324/T324,0)</f>
        <v/>
      </c>
      <c r="Y324" s="26">
        <f>IF(U324&gt;0,W324/U324,0)</f>
        <v/>
      </c>
      <c r="Z324" s="25">
        <f>T324-V324</f>
        <v/>
      </c>
      <c r="AA324" s="25">
        <f>U324-W324</f>
        <v/>
      </c>
      <c r="AB324" s="25">
        <f>IF(Config!$B$7&gt;0,(V324/Config!$B$7)*Config!$B$4,0)</f>
        <v/>
      </c>
      <c r="AC324" s="25">
        <f>IF(Config!$B$7&gt;0,(W324/Config!$B$7)*Config!$B$4,0)</f>
        <v/>
      </c>
    </row>
    <row r="325" hidden="1" outlineLevel="1">
      <c r="A325" s="22" t="inlineStr"/>
      <c r="B325" s="22" t="inlineStr"/>
      <c r="C325" s="22" t="inlineStr"/>
      <c r="D325" s="22" t="inlineStr"/>
      <c r="E325" s="22" t="inlineStr">
        <is>
          <t>Makhana_7-30096</t>
        </is>
      </c>
      <c r="F325" s="22" t="inlineStr"/>
      <c r="G325" s="22" t="inlineStr">
        <is>
          <t>Makhana</t>
        </is>
      </c>
      <c r="H325" s="22" t="inlineStr">
        <is>
          <t xml:space="preserve">Prasadam Makhana Center Seal Pouch 100 g- NEW </t>
        </is>
      </c>
      <c r="I325" s="22" t="inlineStr"/>
      <c r="J325" s="24" t="n">
        <v>0</v>
      </c>
      <c r="K325" s="24" t="n">
        <v>0</v>
      </c>
      <c r="L325" s="22" t="inlineStr">
        <is>
          <t>PAC - Kendriya Police Canteen 35 Bn Pac -UTTAR PRADESH -226006</t>
        </is>
      </c>
      <c r="M325" s="24" t="n">
        <v>0</v>
      </c>
      <c r="N325" s="22" t="inlineStr">
        <is>
          <t>Other Institutions</t>
        </is>
      </c>
      <c r="O325" s="22" t="inlineStr">
        <is>
          <t>Purnea</t>
        </is>
      </c>
      <c r="P325" s="22" t="inlineStr"/>
      <c r="Q325" s="22" t="inlineStr">
        <is>
          <t>Makhana Raw</t>
        </is>
      </c>
      <c r="R325" s="25">
        <f>IF(Config!$B$4&gt;0,M325/Config!$B$4,0)</f>
        <v/>
      </c>
      <c r="S325" s="25">
        <f>IF(Config!$B$4&gt;0,K325/Config!$B$4,0)</f>
        <v/>
      </c>
      <c r="T325" s="25">
        <f>R325*Config!$B$7</f>
        <v/>
      </c>
      <c r="U325" s="25">
        <f>S325*Config!$B$7</f>
        <v/>
      </c>
      <c r="V325" s="25" t="n">
        <v>8</v>
      </c>
      <c r="W325" s="25" t="n">
        <v>80</v>
      </c>
      <c r="X325" s="26">
        <f>IF(T325&gt;0,V325/T325,0)</f>
        <v/>
      </c>
      <c r="Y325" s="26">
        <f>IF(U325&gt;0,W325/U325,0)</f>
        <v/>
      </c>
      <c r="Z325" s="25">
        <f>T325-V325</f>
        <v/>
      </c>
      <c r="AA325" s="25">
        <f>U325-W325</f>
        <v/>
      </c>
      <c r="AB325" s="25">
        <f>IF(Config!$B$7&gt;0,(V325/Config!$B$7)*Config!$B$4,0)</f>
        <v/>
      </c>
      <c r="AC325" s="25">
        <f>IF(Config!$B$7&gt;0,(W325/Config!$B$7)*Config!$B$4,0)</f>
        <v/>
      </c>
    </row>
    <row r="326" hidden="1" outlineLevel="1">
      <c r="A326" s="22" t="inlineStr"/>
      <c r="B326" s="22" t="inlineStr"/>
      <c r="C326" s="22" t="inlineStr"/>
      <c r="D326" s="22" t="inlineStr"/>
      <c r="E326" s="22" t="inlineStr">
        <is>
          <t>Makhana_7-30098</t>
        </is>
      </c>
      <c r="F326" s="22" t="inlineStr"/>
      <c r="G326" s="22" t="inlineStr">
        <is>
          <t>Makhana</t>
        </is>
      </c>
      <c r="H326" s="22" t="inlineStr">
        <is>
          <t xml:space="preserve">Prasadam Makhana Center Seal Pouch 200 g- NEW </t>
        </is>
      </c>
      <c r="I326" s="22" t="inlineStr"/>
      <c r="J326" s="24" t="n">
        <v>0</v>
      </c>
      <c r="K326" s="24" t="n">
        <v>0</v>
      </c>
      <c r="L326" s="22" t="inlineStr">
        <is>
          <t>PAC - Kendriya Police Canteen 35 Bn Pac -UTTAR PRADESH -226006</t>
        </is>
      </c>
      <c r="M326" s="24" t="n">
        <v>0</v>
      </c>
      <c r="N326" s="22" t="inlineStr">
        <is>
          <t>Other Institutions</t>
        </is>
      </c>
      <c r="O326" s="22" t="inlineStr">
        <is>
          <t>Purnea</t>
        </is>
      </c>
      <c r="P326" s="22" t="inlineStr"/>
      <c r="Q326" s="22" t="inlineStr">
        <is>
          <t>Makhana Raw</t>
        </is>
      </c>
      <c r="R326" s="25">
        <f>IF(Config!$B$4&gt;0,M326/Config!$B$4,0)</f>
        <v/>
      </c>
      <c r="S326" s="25">
        <f>IF(Config!$B$4&gt;0,K326/Config!$B$4,0)</f>
        <v/>
      </c>
      <c r="T326" s="25">
        <f>R326*Config!$B$7</f>
        <v/>
      </c>
      <c r="U326" s="25">
        <f>S326*Config!$B$7</f>
        <v/>
      </c>
      <c r="V326" s="25" t="n">
        <v>40</v>
      </c>
      <c r="W326" s="25" t="n">
        <v>200</v>
      </c>
      <c r="X326" s="26">
        <f>IF(T326&gt;0,V326/T326,0)</f>
        <v/>
      </c>
      <c r="Y326" s="26">
        <f>IF(U326&gt;0,W326/U326,0)</f>
        <v/>
      </c>
      <c r="Z326" s="25">
        <f>T326-V326</f>
        <v/>
      </c>
      <c r="AA326" s="25">
        <f>U326-W326</f>
        <v/>
      </c>
      <c r="AB326" s="25">
        <f>IF(Config!$B$7&gt;0,(V326/Config!$B$7)*Config!$B$4,0)</f>
        <v/>
      </c>
      <c r="AC326" s="25">
        <f>IF(Config!$B$7&gt;0,(W326/Config!$B$7)*Config!$B$4,0)</f>
        <v/>
      </c>
    </row>
    <row r="327" hidden="1" outlineLevel="1">
      <c r="A327" s="22" t="inlineStr"/>
      <c r="B327" s="22" t="inlineStr"/>
      <c r="C327" s="22" t="inlineStr"/>
      <c r="D327" s="22" t="inlineStr"/>
      <c r="E327" s="22" t="inlineStr">
        <is>
          <t>Makhana_7-30098</t>
        </is>
      </c>
      <c r="F327" s="22" t="inlineStr"/>
      <c r="G327" s="22" t="inlineStr">
        <is>
          <t>Makhana</t>
        </is>
      </c>
      <c r="H327" s="22" t="inlineStr">
        <is>
          <t xml:space="preserve">Prasadam Makhana Center Seal Pouch 200 g- NEW </t>
        </is>
      </c>
      <c r="I327" s="22" t="inlineStr"/>
      <c r="J327" s="24" t="n">
        <v>0</v>
      </c>
      <c r="K327" s="24" t="n">
        <v>0</v>
      </c>
      <c r="L327" s="22" t="inlineStr">
        <is>
          <t>PAC -Master Canteen -37th Bn Pac Kanpur Nagar</t>
        </is>
      </c>
      <c r="M327" s="24" t="n">
        <v>0</v>
      </c>
      <c r="N327" s="22" t="inlineStr">
        <is>
          <t>Other Institutions</t>
        </is>
      </c>
      <c r="O327" s="22" t="inlineStr">
        <is>
          <t>Purnea</t>
        </is>
      </c>
      <c r="P327" s="22" t="inlineStr"/>
      <c r="Q327" s="22" t="inlineStr">
        <is>
          <t>Makhana Raw</t>
        </is>
      </c>
      <c r="R327" s="25">
        <f>IF(Config!$B$4&gt;0,M327/Config!$B$4,0)</f>
        <v/>
      </c>
      <c r="S327" s="25">
        <f>IF(Config!$B$4&gt;0,K327/Config!$B$4,0)</f>
        <v/>
      </c>
      <c r="T327" s="25">
        <f>R327*Config!$B$7</f>
        <v/>
      </c>
      <c r="U327" s="25">
        <f>S327*Config!$B$7</f>
        <v/>
      </c>
      <c r="V327" s="25" t="n">
        <v>16</v>
      </c>
      <c r="W327" s="25" t="n">
        <v>80</v>
      </c>
      <c r="X327" s="26">
        <f>IF(T327&gt;0,V327/T327,0)</f>
        <v/>
      </c>
      <c r="Y327" s="26">
        <f>IF(U327&gt;0,W327/U327,0)</f>
        <v/>
      </c>
      <c r="Z327" s="25">
        <f>T327-V327</f>
        <v/>
      </c>
      <c r="AA327" s="25">
        <f>U327-W327</f>
        <v/>
      </c>
      <c r="AB327" s="25">
        <f>IF(Config!$B$7&gt;0,(V327/Config!$B$7)*Config!$B$4,0)</f>
        <v/>
      </c>
      <c r="AC327" s="25">
        <f>IF(Config!$B$7&gt;0,(W327/Config!$B$7)*Config!$B$4,0)</f>
        <v/>
      </c>
    </row>
    <row r="328" hidden="1" outlineLevel="1">
      <c r="A328" s="22" t="inlineStr"/>
      <c r="B328" s="22" t="inlineStr"/>
      <c r="C328" s="22" t="inlineStr"/>
      <c r="D328" s="22" t="inlineStr"/>
      <c r="E328" s="22" t="inlineStr">
        <is>
          <t>Makhana_7-30098</t>
        </is>
      </c>
      <c r="F328" s="22" t="inlineStr"/>
      <c r="G328" s="22" t="inlineStr">
        <is>
          <t>Makhana</t>
        </is>
      </c>
      <c r="H328" s="22" t="inlineStr">
        <is>
          <t xml:space="preserve">Prasadam Makhana Center Seal Pouch 200 g- NEW </t>
        </is>
      </c>
      <c r="I328" s="22" t="inlineStr"/>
      <c r="J328" s="24" t="n">
        <v>0</v>
      </c>
      <c r="K328" s="24" t="n">
        <v>0</v>
      </c>
      <c r="L328" s="22" t="inlineStr">
        <is>
          <t>PAC -Master Canteen 06 Battalion P.A.C. Meerut</t>
        </is>
      </c>
      <c r="M328" s="24" t="n">
        <v>0</v>
      </c>
      <c r="N328" s="22" t="inlineStr">
        <is>
          <t>Other Institutions</t>
        </is>
      </c>
      <c r="O328" s="22" t="inlineStr">
        <is>
          <t>Purnea</t>
        </is>
      </c>
      <c r="P328" s="22" t="inlineStr"/>
      <c r="Q328" s="22" t="inlineStr">
        <is>
          <t>Makhana Raw</t>
        </is>
      </c>
      <c r="R328" s="25">
        <f>IF(Config!$B$4&gt;0,M328/Config!$B$4,0)</f>
        <v/>
      </c>
      <c r="S328" s="25">
        <f>IF(Config!$B$4&gt;0,K328/Config!$B$4,0)</f>
        <v/>
      </c>
      <c r="T328" s="25">
        <f>R328*Config!$B$7</f>
        <v/>
      </c>
      <c r="U328" s="25">
        <f>S328*Config!$B$7</f>
        <v/>
      </c>
      <c r="V328" s="25" t="n">
        <v>16</v>
      </c>
      <c r="W328" s="25" t="n">
        <v>80</v>
      </c>
      <c r="X328" s="26">
        <f>IF(T328&gt;0,V328/T328,0)</f>
        <v/>
      </c>
      <c r="Y328" s="26">
        <f>IF(U328&gt;0,W328/U328,0)</f>
        <v/>
      </c>
      <c r="Z328" s="25">
        <f>T328-V328</f>
        <v/>
      </c>
      <c r="AA328" s="25">
        <f>U328-W328</f>
        <v/>
      </c>
      <c r="AB328" s="25">
        <f>IF(Config!$B$7&gt;0,(V328/Config!$B$7)*Config!$B$4,0)</f>
        <v/>
      </c>
      <c r="AC328" s="25">
        <f>IF(Config!$B$7&gt;0,(W328/Config!$B$7)*Config!$B$4,0)</f>
        <v/>
      </c>
    </row>
    <row r="329" hidden="1" outlineLevel="1">
      <c r="A329" s="22" t="inlineStr"/>
      <c r="B329" s="22" t="inlineStr"/>
      <c r="C329" s="22" t="inlineStr"/>
      <c r="D329" s="22" t="inlineStr"/>
      <c r="E329" s="22" t="inlineStr">
        <is>
          <t>Makhana_7-30098</t>
        </is>
      </c>
      <c r="F329" s="22" t="inlineStr"/>
      <c r="G329" s="22" t="inlineStr">
        <is>
          <t>Makhana</t>
        </is>
      </c>
      <c r="H329" s="22" t="inlineStr">
        <is>
          <t xml:space="preserve">Prasadam Makhana Center Seal Pouch 200 g- NEW </t>
        </is>
      </c>
      <c r="I329" s="22" t="inlineStr"/>
      <c r="J329" s="24" t="n">
        <v>0</v>
      </c>
      <c r="K329" s="24" t="n">
        <v>0</v>
      </c>
      <c r="L329" s="22" t="inlineStr">
        <is>
          <t>PAC -Master Canteen 41bn Pac Gaziabad -Uttar Pradesh- 201001</t>
        </is>
      </c>
      <c r="M329" s="24" t="n">
        <v>0</v>
      </c>
      <c r="N329" s="22" t="inlineStr">
        <is>
          <t>Other Institutions</t>
        </is>
      </c>
      <c r="O329" s="22" t="inlineStr">
        <is>
          <t>Purnea</t>
        </is>
      </c>
      <c r="P329" s="22" t="inlineStr"/>
      <c r="Q329" s="22" t="inlineStr">
        <is>
          <t>Makhana Raw</t>
        </is>
      </c>
      <c r="R329" s="25">
        <f>IF(Config!$B$4&gt;0,M329/Config!$B$4,0)</f>
        <v/>
      </c>
      <c r="S329" s="25">
        <f>IF(Config!$B$4&gt;0,K329/Config!$B$4,0)</f>
        <v/>
      </c>
      <c r="T329" s="25">
        <f>R329*Config!$B$7</f>
        <v/>
      </c>
      <c r="U329" s="25">
        <f>S329*Config!$B$7</f>
        <v/>
      </c>
      <c r="V329" s="25" t="n">
        <v>24</v>
      </c>
      <c r="W329" s="25" t="n">
        <v>120</v>
      </c>
      <c r="X329" s="26">
        <f>IF(T329&gt;0,V329/T329,0)</f>
        <v/>
      </c>
      <c r="Y329" s="26">
        <f>IF(U329&gt;0,W329/U329,0)</f>
        <v/>
      </c>
      <c r="Z329" s="25">
        <f>T329-V329</f>
        <v/>
      </c>
      <c r="AA329" s="25">
        <f>U329-W329</f>
        <v/>
      </c>
      <c r="AB329" s="25">
        <f>IF(Config!$B$7&gt;0,(V329/Config!$B$7)*Config!$B$4,0)</f>
        <v/>
      </c>
      <c r="AC329" s="25">
        <f>IF(Config!$B$7&gt;0,(W329/Config!$B$7)*Config!$B$4,0)</f>
        <v/>
      </c>
    </row>
    <row r="330" hidden="1" outlineLevel="1">
      <c r="A330" s="22" t="inlineStr"/>
      <c r="B330" s="22" t="inlineStr"/>
      <c r="C330" s="22" t="inlineStr"/>
      <c r="D330" s="22" t="inlineStr"/>
      <c r="E330" s="22" t="inlineStr">
        <is>
          <t>Makhana_7-30096</t>
        </is>
      </c>
      <c r="F330" s="22" t="inlineStr"/>
      <c r="G330" s="22" t="inlineStr">
        <is>
          <t>Makhana</t>
        </is>
      </c>
      <c r="H330" s="22" t="inlineStr">
        <is>
          <t xml:space="preserve">Prasadam Makhana Center Seal Pouch 100 g- NEW </t>
        </is>
      </c>
      <c r="I330" s="22" t="inlineStr"/>
      <c r="J330" s="24" t="n">
        <v>0</v>
      </c>
      <c r="K330" s="24" t="n">
        <v>0</v>
      </c>
      <c r="L330" s="22" t="inlineStr">
        <is>
          <t>PAC- Master Canteen 38th BN PAC Aligarh</t>
        </is>
      </c>
      <c r="M330" s="24" t="n">
        <v>0</v>
      </c>
      <c r="N330" s="22" t="inlineStr">
        <is>
          <t>Other Institutions</t>
        </is>
      </c>
      <c r="O330" s="22" t="inlineStr">
        <is>
          <t>Purnea</t>
        </is>
      </c>
      <c r="P330" s="22" t="inlineStr"/>
      <c r="Q330" s="22" t="inlineStr">
        <is>
          <t>Makhana Raw</t>
        </is>
      </c>
      <c r="R330" s="25">
        <f>IF(Config!$B$4&gt;0,M330/Config!$B$4,0)</f>
        <v/>
      </c>
      <c r="S330" s="25">
        <f>IF(Config!$B$4&gt;0,K330/Config!$B$4,0)</f>
        <v/>
      </c>
      <c r="T330" s="25">
        <f>R330*Config!$B$7</f>
        <v/>
      </c>
      <c r="U330" s="25">
        <f>S330*Config!$B$7</f>
        <v/>
      </c>
      <c r="V330" s="25" t="n">
        <v>8</v>
      </c>
      <c r="W330" s="25" t="n">
        <v>80</v>
      </c>
      <c r="X330" s="26">
        <f>IF(T330&gt;0,V330/T330,0)</f>
        <v/>
      </c>
      <c r="Y330" s="26">
        <f>IF(U330&gt;0,W330/U330,0)</f>
        <v/>
      </c>
      <c r="Z330" s="25">
        <f>T330-V330</f>
        <v/>
      </c>
      <c r="AA330" s="25">
        <f>U330-W330</f>
        <v/>
      </c>
      <c r="AB330" s="25">
        <f>IF(Config!$B$7&gt;0,(V330/Config!$B$7)*Config!$B$4,0)</f>
        <v/>
      </c>
      <c r="AC330" s="25">
        <f>IF(Config!$B$7&gt;0,(W330/Config!$B$7)*Config!$B$4,0)</f>
        <v/>
      </c>
    </row>
    <row r="331" hidden="1" outlineLevel="1">
      <c r="A331" s="22" t="inlineStr"/>
      <c r="B331" s="22" t="inlineStr"/>
      <c r="C331" s="22" t="inlineStr"/>
      <c r="D331" s="22" t="inlineStr"/>
      <c r="E331" s="22" t="inlineStr">
        <is>
          <t>Makhana_7-2979</t>
        </is>
      </c>
      <c r="F331" s="22" t="inlineStr"/>
      <c r="G331" s="22" t="inlineStr">
        <is>
          <t>Makhana</t>
        </is>
      </c>
      <c r="H331" s="22" t="inlineStr">
        <is>
          <t>Roasted &amp; Flavored Makhana -Cheddar Cheese Farmley Composite Jar 77 g</t>
        </is>
      </c>
      <c r="I331" s="22" t="inlineStr"/>
      <c r="J331" s="24" t="n">
        <v>0</v>
      </c>
      <c r="K331" s="24" t="n">
        <v>0</v>
      </c>
      <c r="L331" s="22" t="inlineStr">
        <is>
          <t>Cloudkart Ventures Private Limited</t>
        </is>
      </c>
      <c r="M331" s="24" t="n">
        <v>0</v>
      </c>
      <c r="N331" s="22" t="inlineStr">
        <is>
          <t>Quick Commerce</t>
        </is>
      </c>
      <c r="O331" s="22" t="inlineStr">
        <is>
          <t>Purnea</t>
        </is>
      </c>
      <c r="P331" s="22" t="inlineStr"/>
      <c r="Q331" s="22" t="inlineStr">
        <is>
          <t>Roasted &amp; Flavoured Makhana</t>
        </is>
      </c>
      <c r="R331" s="25">
        <f>IF(Config!$B$4&gt;0,M331/Config!$B$4,0)</f>
        <v/>
      </c>
      <c r="S331" s="25">
        <f>IF(Config!$B$4&gt;0,K331/Config!$B$4,0)</f>
        <v/>
      </c>
      <c r="T331" s="25">
        <f>R331*Config!$B$7</f>
        <v/>
      </c>
      <c r="U331" s="25">
        <f>S331*Config!$B$7</f>
        <v/>
      </c>
      <c r="V331" s="25" t="n">
        <v>18.48</v>
      </c>
      <c r="W331" s="25" t="n">
        <v>240</v>
      </c>
      <c r="X331" s="26">
        <f>IF(T331&gt;0,V331/T331,0)</f>
        <v/>
      </c>
      <c r="Y331" s="26">
        <f>IF(U331&gt;0,W331/U331,0)</f>
        <v/>
      </c>
      <c r="Z331" s="25">
        <f>T331-V331</f>
        <v/>
      </c>
      <c r="AA331" s="25">
        <f>U331-W331</f>
        <v/>
      </c>
      <c r="AB331" s="25">
        <f>IF(Config!$B$7&gt;0,(V331/Config!$B$7)*Config!$B$4,0)</f>
        <v/>
      </c>
      <c r="AC331" s="25">
        <f>IF(Config!$B$7&gt;0,(W331/Config!$B$7)*Config!$B$4,0)</f>
        <v/>
      </c>
    </row>
    <row r="332" hidden="1" outlineLevel="1">
      <c r="A332" s="22" t="inlineStr"/>
      <c r="B332" s="22" t="inlineStr"/>
      <c r="C332" s="22" t="inlineStr"/>
      <c r="D332" s="22" t="inlineStr"/>
      <c r="E332" s="22" t="inlineStr">
        <is>
          <t>Makhana_7-2980</t>
        </is>
      </c>
      <c r="F332" s="22" t="inlineStr"/>
      <c r="G332" s="22" t="inlineStr">
        <is>
          <t>Makhana</t>
        </is>
      </c>
      <c r="H332" s="22" t="inlineStr">
        <is>
          <t>Roasted &amp; Flavored Makhana - Mint Farmley Composite Jar 77 g</t>
        </is>
      </c>
      <c r="I332" s="22" t="inlineStr"/>
      <c r="J332" s="24" t="n">
        <v>0</v>
      </c>
      <c r="K332" s="24" t="n">
        <v>0</v>
      </c>
      <c r="L332" s="22" t="inlineStr">
        <is>
          <t>Cloudkart Ventures Private Limited</t>
        </is>
      </c>
      <c r="M332" s="24" t="n">
        <v>0</v>
      </c>
      <c r="N332" s="22" t="inlineStr">
        <is>
          <t>Quick Commerce</t>
        </is>
      </c>
      <c r="O332" s="22" t="inlineStr">
        <is>
          <t>Purnea</t>
        </is>
      </c>
      <c r="P332" s="22" t="inlineStr"/>
      <c r="Q332" s="22" t="inlineStr">
        <is>
          <t>Roasted &amp; Flavoured Makhana</t>
        </is>
      </c>
      <c r="R332" s="25">
        <f>IF(Config!$B$4&gt;0,M332/Config!$B$4,0)</f>
        <v/>
      </c>
      <c r="S332" s="25">
        <f>IF(Config!$B$4&gt;0,K332/Config!$B$4,0)</f>
        <v/>
      </c>
      <c r="T332" s="25">
        <f>R332*Config!$B$7</f>
        <v/>
      </c>
      <c r="U332" s="25">
        <f>S332*Config!$B$7</f>
        <v/>
      </c>
      <c r="V332" s="25" t="n">
        <v>7.39</v>
      </c>
      <c r="W332" s="25" t="n">
        <v>96</v>
      </c>
      <c r="X332" s="26">
        <f>IF(T332&gt;0,V332/T332,0)</f>
        <v/>
      </c>
      <c r="Y332" s="26">
        <f>IF(U332&gt;0,W332/U332,0)</f>
        <v/>
      </c>
      <c r="Z332" s="25">
        <f>T332-V332</f>
        <v/>
      </c>
      <c r="AA332" s="25">
        <f>U332-W332</f>
        <v/>
      </c>
      <c r="AB332" s="25">
        <f>IF(Config!$B$7&gt;0,(V332/Config!$B$7)*Config!$B$4,0)</f>
        <v/>
      </c>
      <c r="AC332" s="25">
        <f>IF(Config!$B$7&gt;0,(W332/Config!$B$7)*Config!$B$4,0)</f>
        <v/>
      </c>
    </row>
    <row r="333" hidden="1" outlineLevel="1">
      <c r="A333" s="22" t="inlineStr"/>
      <c r="B333" s="22" t="inlineStr"/>
      <c r="C333" s="22" t="inlineStr"/>
      <c r="D333" s="22" t="inlineStr"/>
      <c r="E333" s="22" t="inlineStr">
        <is>
          <t>Makhana_7-2981</t>
        </is>
      </c>
      <c r="F333" s="22" t="inlineStr"/>
      <c r="G333" s="22" t="inlineStr">
        <is>
          <t>Makhana</t>
        </is>
      </c>
      <c r="H333" s="22" t="inlineStr">
        <is>
          <t>Roasted &amp; Flavored Makhana - Black Pepper Farmley Composite jar 77 g</t>
        </is>
      </c>
      <c r="I333" s="22" t="inlineStr"/>
      <c r="J333" s="24" t="n">
        <v>0</v>
      </c>
      <c r="K333" s="24" t="n">
        <v>0</v>
      </c>
      <c r="L333" s="22" t="inlineStr">
        <is>
          <t>Cloudkart Ventures Private Limited</t>
        </is>
      </c>
      <c r="M333" s="24" t="n">
        <v>0</v>
      </c>
      <c r="N333" s="22" t="inlineStr">
        <is>
          <t>Quick Commerce</t>
        </is>
      </c>
      <c r="O333" s="22" t="inlineStr">
        <is>
          <t>Purnea</t>
        </is>
      </c>
      <c r="P333" s="22" t="inlineStr"/>
      <c r="Q333" s="22" t="inlineStr">
        <is>
          <t>Roasted &amp; Flavoured Makhana</t>
        </is>
      </c>
      <c r="R333" s="25">
        <f>IF(Config!$B$4&gt;0,M333/Config!$B$4,0)</f>
        <v/>
      </c>
      <c r="S333" s="25">
        <f>IF(Config!$B$4&gt;0,K333/Config!$B$4,0)</f>
        <v/>
      </c>
      <c r="T333" s="25">
        <f>R333*Config!$B$7</f>
        <v/>
      </c>
      <c r="U333" s="25">
        <f>S333*Config!$B$7</f>
        <v/>
      </c>
      <c r="V333" s="25" t="n">
        <v>5.54</v>
      </c>
      <c r="W333" s="25" t="n">
        <v>72</v>
      </c>
      <c r="X333" s="26">
        <f>IF(T333&gt;0,V333/T333,0)</f>
        <v/>
      </c>
      <c r="Y333" s="26">
        <f>IF(U333&gt;0,W333/U333,0)</f>
        <v/>
      </c>
      <c r="Z333" s="25">
        <f>T333-V333</f>
        <v/>
      </c>
      <c r="AA333" s="25">
        <f>U333-W333</f>
        <v/>
      </c>
      <c r="AB333" s="25">
        <f>IF(Config!$B$7&gt;0,(V333/Config!$B$7)*Config!$B$4,0)</f>
        <v/>
      </c>
      <c r="AC333" s="25">
        <f>IF(Config!$B$7&gt;0,(W333/Config!$B$7)*Config!$B$4,0)</f>
        <v/>
      </c>
    </row>
    <row r="334" hidden="1" outlineLevel="1">
      <c r="A334" s="22" t="inlineStr"/>
      <c r="B334" s="22" t="inlineStr"/>
      <c r="C334" s="22" t="inlineStr"/>
      <c r="D334" s="22" t="inlineStr"/>
      <c r="E334" s="22" t="inlineStr">
        <is>
          <t>Makhana_7-2983</t>
        </is>
      </c>
      <c r="F334" s="22" t="inlineStr"/>
      <c r="G334" s="22" t="inlineStr">
        <is>
          <t>Makhana</t>
        </is>
      </c>
      <c r="H334" s="22" t="inlineStr">
        <is>
          <t>Roasted &amp; Flavored Makhana - Peri Peri Farmley Composite Jar 77 g</t>
        </is>
      </c>
      <c r="I334" s="22" t="inlineStr"/>
      <c r="J334" s="24" t="n">
        <v>0</v>
      </c>
      <c r="K334" s="24" t="n">
        <v>0</v>
      </c>
      <c r="L334" s="22" t="inlineStr">
        <is>
          <t>Cloudkart Ventures Private Limited</t>
        </is>
      </c>
      <c r="M334" s="24" t="n">
        <v>0</v>
      </c>
      <c r="N334" s="22" t="inlineStr">
        <is>
          <t>Quick Commerce</t>
        </is>
      </c>
      <c r="O334" s="22" t="inlineStr">
        <is>
          <t>Purnea</t>
        </is>
      </c>
      <c r="P334" s="22" t="inlineStr"/>
      <c r="Q334" s="22" t="inlineStr">
        <is>
          <t>Roasted &amp; Flavoured Makhana</t>
        </is>
      </c>
      <c r="R334" s="25">
        <f>IF(Config!$B$4&gt;0,M334/Config!$B$4,0)</f>
        <v/>
      </c>
      <c r="S334" s="25">
        <f>IF(Config!$B$4&gt;0,K334/Config!$B$4,0)</f>
        <v/>
      </c>
      <c r="T334" s="25">
        <f>R334*Config!$B$7</f>
        <v/>
      </c>
      <c r="U334" s="25">
        <f>S334*Config!$B$7</f>
        <v/>
      </c>
      <c r="V334" s="25" t="n">
        <v>72.06999999999999</v>
      </c>
      <c r="W334" s="25" t="n">
        <v>936</v>
      </c>
      <c r="X334" s="26">
        <f>IF(T334&gt;0,V334/T334,0)</f>
        <v/>
      </c>
      <c r="Y334" s="26">
        <f>IF(U334&gt;0,W334/U334,0)</f>
        <v/>
      </c>
      <c r="Z334" s="25">
        <f>T334-V334</f>
        <v/>
      </c>
      <c r="AA334" s="25">
        <f>U334-W334</f>
        <v/>
      </c>
      <c r="AB334" s="25">
        <f>IF(Config!$B$7&gt;0,(V334/Config!$B$7)*Config!$B$4,0)</f>
        <v/>
      </c>
      <c r="AC334" s="25">
        <f>IF(Config!$B$7&gt;0,(W334/Config!$B$7)*Config!$B$4,0)</f>
        <v/>
      </c>
    </row>
    <row r="335" hidden="1" outlineLevel="1">
      <c r="A335" s="22" t="inlineStr"/>
      <c r="B335" s="22" t="inlineStr"/>
      <c r="C335" s="22" t="inlineStr"/>
      <c r="D335" s="22" t="inlineStr"/>
      <c r="E335" s="22" t="inlineStr">
        <is>
          <t>Makhana_7-2984</t>
        </is>
      </c>
      <c r="F335" s="22" t="inlineStr"/>
      <c r="G335" s="22" t="inlineStr">
        <is>
          <t>Makhana</t>
        </is>
      </c>
      <c r="H335" s="22" t="inlineStr">
        <is>
          <t>Roasted &amp; Salted Makhana Farmley Composite Jar 77 g</t>
        </is>
      </c>
      <c r="I335" s="22" t="inlineStr"/>
      <c r="J335" s="24" t="n">
        <v>0</v>
      </c>
      <c r="K335" s="24" t="n">
        <v>0</v>
      </c>
      <c r="L335" s="22" t="inlineStr">
        <is>
          <t>Cloudkart Ventures Private Limited</t>
        </is>
      </c>
      <c r="M335" s="24" t="n">
        <v>0</v>
      </c>
      <c r="N335" s="22" t="inlineStr">
        <is>
          <t>Quick Commerce</t>
        </is>
      </c>
      <c r="O335" s="22" t="inlineStr">
        <is>
          <t>Purnea</t>
        </is>
      </c>
      <c r="P335" s="22" t="inlineStr"/>
      <c r="Q335" s="22" t="inlineStr">
        <is>
          <t>Roasted &amp; Flavoured Makhana</t>
        </is>
      </c>
      <c r="R335" s="25">
        <f>IF(Config!$B$4&gt;0,M335/Config!$B$4,0)</f>
        <v/>
      </c>
      <c r="S335" s="25">
        <f>IF(Config!$B$4&gt;0,K335/Config!$B$4,0)</f>
        <v/>
      </c>
      <c r="T335" s="25">
        <f>R335*Config!$B$7</f>
        <v/>
      </c>
      <c r="U335" s="25">
        <f>S335*Config!$B$7</f>
        <v/>
      </c>
      <c r="V335" s="25" t="n">
        <v>116.42</v>
      </c>
      <c r="W335" s="25" t="n">
        <v>1512</v>
      </c>
      <c r="X335" s="26">
        <f>IF(T335&gt;0,V335/T335,0)</f>
        <v/>
      </c>
      <c r="Y335" s="26">
        <f>IF(U335&gt;0,W335/U335,0)</f>
        <v/>
      </c>
      <c r="Z335" s="25">
        <f>T335-V335</f>
        <v/>
      </c>
      <c r="AA335" s="25">
        <f>U335-W335</f>
        <v/>
      </c>
      <c r="AB335" s="25">
        <f>IF(Config!$B$7&gt;0,(V335/Config!$B$7)*Config!$B$4,0)</f>
        <v/>
      </c>
      <c r="AC335" s="25">
        <f>IF(Config!$B$7&gt;0,(W335/Config!$B$7)*Config!$B$4,0)</f>
        <v/>
      </c>
    </row>
    <row r="336" hidden="1" outlineLevel="1">
      <c r="A336" s="22" t="inlineStr"/>
      <c r="B336" s="22" t="inlineStr"/>
      <c r="C336" s="22" t="inlineStr"/>
      <c r="D336" s="22" t="inlineStr"/>
      <c r="E336" s="22" t="inlineStr">
        <is>
          <t>Makhana_7-2985</t>
        </is>
      </c>
      <c r="F336" s="22" t="inlineStr"/>
      <c r="G336" s="22" t="inlineStr">
        <is>
          <t>Makhana</t>
        </is>
      </c>
      <c r="H336" s="22" t="inlineStr">
        <is>
          <t>Roasted &amp; Flavored Makhana - Tangy Tomato Farmley Composite Jar 77 g</t>
        </is>
      </c>
      <c r="I336" s="22" t="inlineStr"/>
      <c r="J336" s="24" t="n">
        <v>0</v>
      </c>
      <c r="K336" s="24" t="n">
        <v>0</v>
      </c>
      <c r="L336" s="22" t="inlineStr">
        <is>
          <t>Cloudkart Ventures Private Limited</t>
        </is>
      </c>
      <c r="M336" s="24" t="n">
        <v>0</v>
      </c>
      <c r="N336" s="22" t="inlineStr">
        <is>
          <t>Quick Commerce</t>
        </is>
      </c>
      <c r="O336" s="22" t="inlineStr">
        <is>
          <t>Purnea</t>
        </is>
      </c>
      <c r="P336" s="22" t="inlineStr"/>
      <c r="Q336" s="22" t="inlineStr">
        <is>
          <t>Roasted &amp; Flavoured Makhana</t>
        </is>
      </c>
      <c r="R336" s="25">
        <f>IF(Config!$B$4&gt;0,M336/Config!$B$4,0)</f>
        <v/>
      </c>
      <c r="S336" s="25">
        <f>IF(Config!$B$4&gt;0,K336/Config!$B$4,0)</f>
        <v/>
      </c>
      <c r="T336" s="25">
        <f>R336*Config!$B$7</f>
        <v/>
      </c>
      <c r="U336" s="25">
        <f>S336*Config!$B$7</f>
        <v/>
      </c>
      <c r="V336" s="25" t="n">
        <v>36.96</v>
      </c>
      <c r="W336" s="25" t="n">
        <v>480</v>
      </c>
      <c r="X336" s="26">
        <f>IF(T336&gt;0,V336/T336,0)</f>
        <v/>
      </c>
      <c r="Y336" s="26">
        <f>IF(U336&gt;0,W336/U336,0)</f>
        <v/>
      </c>
      <c r="Z336" s="25">
        <f>T336-V336</f>
        <v/>
      </c>
      <c r="AA336" s="25">
        <f>U336-W336</f>
        <v/>
      </c>
      <c r="AB336" s="25">
        <f>IF(Config!$B$7&gt;0,(V336/Config!$B$7)*Config!$B$4,0)</f>
        <v/>
      </c>
      <c r="AC336" s="25">
        <f>IF(Config!$B$7&gt;0,(W336/Config!$B$7)*Config!$B$4,0)</f>
        <v/>
      </c>
    </row>
    <row r="337" hidden="1" outlineLevel="1">
      <c r="A337" s="22" t="inlineStr"/>
      <c r="B337" s="22" t="inlineStr"/>
      <c r="C337" s="22" t="inlineStr"/>
      <c r="D337" s="22" t="inlineStr"/>
      <c r="E337" s="22" t="inlineStr">
        <is>
          <t>Makhana_7-2986</t>
        </is>
      </c>
      <c r="F337" s="22" t="inlineStr"/>
      <c r="G337" s="22" t="inlineStr">
        <is>
          <t>Makhana</t>
        </is>
      </c>
      <c r="H337" s="22" t="inlineStr">
        <is>
          <t>Roasted &amp; Flavored Makhana -Cream and Onion Farmley Composite Jar 77 g</t>
        </is>
      </c>
      <c r="I337" s="22" t="inlineStr"/>
      <c r="J337" s="24" t="n">
        <v>0</v>
      </c>
      <c r="K337" s="24" t="n">
        <v>0</v>
      </c>
      <c r="L337" s="22" t="inlineStr">
        <is>
          <t>Cloudkart Ventures Private Limited</t>
        </is>
      </c>
      <c r="M337" s="24" t="n">
        <v>0</v>
      </c>
      <c r="N337" s="22" t="inlineStr">
        <is>
          <t>Quick Commerce</t>
        </is>
      </c>
      <c r="O337" s="22" t="inlineStr">
        <is>
          <t>Purnea</t>
        </is>
      </c>
      <c r="P337" s="22" t="inlineStr"/>
      <c r="Q337" s="22" t="inlineStr">
        <is>
          <t>Roasted &amp; Flavoured Makhana</t>
        </is>
      </c>
      <c r="R337" s="25">
        <f>IF(Config!$B$4&gt;0,M337/Config!$B$4,0)</f>
        <v/>
      </c>
      <c r="S337" s="25">
        <f>IF(Config!$B$4&gt;0,K337/Config!$B$4,0)</f>
        <v/>
      </c>
      <c r="T337" s="25">
        <f>R337*Config!$B$7</f>
        <v/>
      </c>
      <c r="U337" s="25">
        <f>S337*Config!$B$7</f>
        <v/>
      </c>
      <c r="V337" s="25" t="n">
        <v>57.29</v>
      </c>
      <c r="W337" s="25" t="n">
        <v>744</v>
      </c>
      <c r="X337" s="26">
        <f>IF(T337&gt;0,V337/T337,0)</f>
        <v/>
      </c>
      <c r="Y337" s="26">
        <f>IF(U337&gt;0,W337/U337,0)</f>
        <v/>
      </c>
      <c r="Z337" s="25">
        <f>T337-V337</f>
        <v/>
      </c>
      <c r="AA337" s="25">
        <f>U337-W337</f>
        <v/>
      </c>
      <c r="AB337" s="25">
        <f>IF(Config!$B$7&gt;0,(V337/Config!$B$7)*Config!$B$4,0)</f>
        <v/>
      </c>
      <c r="AC337" s="25">
        <f>IF(Config!$B$7&gt;0,(W337/Config!$B$7)*Config!$B$4,0)</f>
        <v/>
      </c>
    </row>
    <row r="338" hidden="1" outlineLevel="1">
      <c r="A338" s="22" t="inlineStr"/>
      <c r="B338" s="22" t="inlineStr"/>
      <c r="C338" s="22" t="inlineStr"/>
      <c r="D338" s="22" t="inlineStr"/>
      <c r="E338" s="22" t="inlineStr">
        <is>
          <t>Makhana_7-2992</t>
        </is>
      </c>
      <c r="F338" s="22" t="inlineStr"/>
      <c r="G338" s="22" t="inlineStr">
        <is>
          <t>Makhana</t>
        </is>
      </c>
      <c r="H338" s="22" t="inlineStr">
        <is>
          <t>Roasted &amp; Flavoured Peri Peri Makhana Farmley Jar 55 g</t>
        </is>
      </c>
      <c r="I338" s="22" t="inlineStr"/>
      <c r="J338" s="24" t="n">
        <v>0</v>
      </c>
      <c r="K338" s="24" t="n">
        <v>0</v>
      </c>
      <c r="L338" s="22" t="inlineStr">
        <is>
          <t>Cloudkart Ventures Private Limited</t>
        </is>
      </c>
      <c r="M338" s="24" t="n">
        <v>0</v>
      </c>
      <c r="N338" s="22" t="inlineStr">
        <is>
          <t>Quick Commerce</t>
        </is>
      </c>
      <c r="O338" s="22" t="inlineStr">
        <is>
          <t>Purnea</t>
        </is>
      </c>
      <c r="P338" s="22" t="inlineStr"/>
      <c r="Q338" s="22" t="inlineStr">
        <is>
          <t>Roasted &amp; Flavoured Makhana</t>
        </is>
      </c>
      <c r="R338" s="25">
        <f>IF(Config!$B$4&gt;0,M338/Config!$B$4,0)</f>
        <v/>
      </c>
      <c r="S338" s="25">
        <f>IF(Config!$B$4&gt;0,K338/Config!$B$4,0)</f>
        <v/>
      </c>
      <c r="T338" s="25">
        <f>R338*Config!$B$7</f>
        <v/>
      </c>
      <c r="U338" s="25">
        <f>S338*Config!$B$7</f>
        <v/>
      </c>
      <c r="V338" s="25" t="n">
        <v>23.1</v>
      </c>
      <c r="W338" s="25" t="n">
        <v>420</v>
      </c>
      <c r="X338" s="26">
        <f>IF(T338&gt;0,V338/T338,0)</f>
        <v/>
      </c>
      <c r="Y338" s="26">
        <f>IF(U338&gt;0,W338/U338,0)</f>
        <v/>
      </c>
      <c r="Z338" s="25">
        <f>T338-V338</f>
        <v/>
      </c>
      <c r="AA338" s="25">
        <f>U338-W338</f>
        <v/>
      </c>
      <c r="AB338" s="25">
        <f>IF(Config!$B$7&gt;0,(V338/Config!$B$7)*Config!$B$4,0)</f>
        <v/>
      </c>
      <c r="AC338" s="25">
        <f>IF(Config!$B$7&gt;0,(W338/Config!$B$7)*Config!$B$4,0)</f>
        <v/>
      </c>
    </row>
    <row r="339" hidden="1" outlineLevel="1">
      <c r="A339" s="22" t="inlineStr"/>
      <c r="B339" s="22" t="inlineStr"/>
      <c r="C339" s="22" t="inlineStr"/>
      <c r="D339" s="22" t="inlineStr"/>
      <c r="E339" s="22" t="inlineStr">
        <is>
          <t>Makhana_7-2994</t>
        </is>
      </c>
      <c r="F339" s="22" t="inlineStr"/>
      <c r="G339" s="22" t="inlineStr">
        <is>
          <t>Makhana</t>
        </is>
      </c>
      <c r="H339" s="22" t="inlineStr">
        <is>
          <t>Roasted &amp; Salted Makhana Farmley Jar 55 g</t>
        </is>
      </c>
      <c r="I339" s="22" t="inlineStr"/>
      <c r="J339" s="24" t="n">
        <v>0</v>
      </c>
      <c r="K339" s="24" t="n">
        <v>0</v>
      </c>
      <c r="L339" s="22" t="inlineStr">
        <is>
          <t>Cloudkart Ventures Private Limited</t>
        </is>
      </c>
      <c r="M339" s="24" t="n">
        <v>0</v>
      </c>
      <c r="N339" s="22" t="inlineStr">
        <is>
          <t>Quick Commerce</t>
        </is>
      </c>
      <c r="O339" s="22" t="inlineStr">
        <is>
          <t>Purnea</t>
        </is>
      </c>
      <c r="P339" s="22" t="inlineStr"/>
      <c r="Q339" s="22" t="inlineStr">
        <is>
          <t>Roasted &amp; Flavoured Makhana</t>
        </is>
      </c>
      <c r="R339" s="25">
        <f>IF(Config!$B$4&gt;0,M339/Config!$B$4,0)</f>
        <v/>
      </c>
      <c r="S339" s="25">
        <f>IF(Config!$B$4&gt;0,K339/Config!$B$4,0)</f>
        <v/>
      </c>
      <c r="T339" s="25">
        <f>R339*Config!$B$7</f>
        <v/>
      </c>
      <c r="U339" s="25">
        <f>S339*Config!$B$7</f>
        <v/>
      </c>
      <c r="V339" s="25" t="n">
        <v>19.25</v>
      </c>
      <c r="W339" s="25" t="n">
        <v>350</v>
      </c>
      <c r="X339" s="26">
        <f>IF(T339&gt;0,V339/T339,0)</f>
        <v/>
      </c>
      <c r="Y339" s="26">
        <f>IF(U339&gt;0,W339/U339,0)</f>
        <v/>
      </c>
      <c r="Z339" s="25">
        <f>T339-V339</f>
        <v/>
      </c>
      <c r="AA339" s="25">
        <f>U339-W339</f>
        <v/>
      </c>
      <c r="AB339" s="25">
        <f>IF(Config!$B$7&gt;0,(V339/Config!$B$7)*Config!$B$4,0)</f>
        <v/>
      </c>
      <c r="AC339" s="25">
        <f>IF(Config!$B$7&gt;0,(W339/Config!$B$7)*Config!$B$4,0)</f>
        <v/>
      </c>
    </row>
    <row r="340" hidden="1" outlineLevel="1">
      <c r="A340" s="22" t="inlineStr"/>
      <c r="B340" s="22" t="inlineStr"/>
      <c r="C340" s="22" t="inlineStr"/>
      <c r="D340" s="22" t="inlineStr"/>
      <c r="E340" s="22" t="inlineStr">
        <is>
          <t>Makhana_7-2995</t>
        </is>
      </c>
      <c r="F340" s="22" t="inlineStr"/>
      <c r="G340" s="22" t="inlineStr">
        <is>
          <t>Makhana</t>
        </is>
      </c>
      <c r="H340" s="22" t="inlineStr">
        <is>
          <t>Roasted &amp; Flavoured Cream &amp; Onion Makhana Farmley Jar 55 g</t>
        </is>
      </c>
      <c r="I340" s="22" t="inlineStr"/>
      <c r="J340" s="24" t="n">
        <v>0</v>
      </c>
      <c r="K340" s="24" t="n">
        <v>0</v>
      </c>
      <c r="L340" s="22" t="inlineStr">
        <is>
          <t>Cloudkart Ventures Private Limited</t>
        </is>
      </c>
      <c r="M340" s="24" t="n">
        <v>0</v>
      </c>
      <c r="N340" s="22" t="inlineStr">
        <is>
          <t>Quick Commerce</t>
        </is>
      </c>
      <c r="O340" s="22" t="inlineStr">
        <is>
          <t>Purnea</t>
        </is>
      </c>
      <c r="P340" s="22" t="inlineStr"/>
      <c r="Q340" s="22" t="inlineStr">
        <is>
          <t>Roasted &amp; Flavoured Makhana</t>
        </is>
      </c>
      <c r="R340" s="25">
        <f>IF(Config!$B$4&gt;0,M340/Config!$B$4,0)</f>
        <v/>
      </c>
      <c r="S340" s="25">
        <f>IF(Config!$B$4&gt;0,K340/Config!$B$4,0)</f>
        <v/>
      </c>
      <c r="T340" s="25">
        <f>R340*Config!$B$7</f>
        <v/>
      </c>
      <c r="U340" s="25">
        <f>S340*Config!$B$7</f>
        <v/>
      </c>
      <c r="V340" s="25" t="n">
        <v>19.25</v>
      </c>
      <c r="W340" s="25" t="n">
        <v>350</v>
      </c>
      <c r="X340" s="26">
        <f>IF(T340&gt;0,V340/T340,0)</f>
        <v/>
      </c>
      <c r="Y340" s="26">
        <f>IF(U340&gt;0,W340/U340,0)</f>
        <v/>
      </c>
      <c r="Z340" s="25">
        <f>T340-V340</f>
        <v/>
      </c>
      <c r="AA340" s="25">
        <f>U340-W340</f>
        <v/>
      </c>
      <c r="AB340" s="25">
        <f>IF(Config!$B$7&gt;0,(V340/Config!$B$7)*Config!$B$4,0)</f>
        <v/>
      </c>
      <c r="AC340" s="25">
        <f>IF(Config!$B$7&gt;0,(W340/Config!$B$7)*Config!$B$4,0)</f>
        <v/>
      </c>
    </row>
    <row r="341" hidden="1" outlineLevel="1">
      <c r="A341" s="22" t="inlineStr"/>
      <c r="B341" s="22" t="inlineStr"/>
      <c r="C341" s="22" t="inlineStr"/>
      <c r="D341" s="22" t="inlineStr"/>
      <c r="E341" s="22" t="inlineStr">
        <is>
          <t>Makhana_7-2998</t>
        </is>
      </c>
      <c r="F341" s="22" t="inlineStr"/>
      <c r="G341" s="22" t="inlineStr">
        <is>
          <t>Makhana</t>
        </is>
      </c>
      <c r="H341" s="22" t="inlineStr">
        <is>
          <t>Roasted &amp; Flavoured Cheddar Cheese Makhana Farmley Jar 55 g</t>
        </is>
      </c>
      <c r="I341" s="22" t="inlineStr"/>
      <c r="J341" s="24" t="n">
        <v>0</v>
      </c>
      <c r="K341" s="24" t="n">
        <v>0</v>
      </c>
      <c r="L341" s="22" t="inlineStr">
        <is>
          <t>Cloudkart Ventures Private Limited</t>
        </is>
      </c>
      <c r="M341" s="24" t="n">
        <v>0</v>
      </c>
      <c r="N341" s="22" t="inlineStr">
        <is>
          <t>Quick Commerce</t>
        </is>
      </c>
      <c r="O341" s="22" t="inlineStr">
        <is>
          <t>Purnea</t>
        </is>
      </c>
      <c r="P341" s="22" t="inlineStr"/>
      <c r="Q341" s="22" t="inlineStr">
        <is>
          <t>Roasted &amp; Flavoured Makhana</t>
        </is>
      </c>
      <c r="R341" s="25">
        <f>IF(Config!$B$4&gt;0,M341/Config!$B$4,0)</f>
        <v/>
      </c>
      <c r="S341" s="25">
        <f>IF(Config!$B$4&gt;0,K341/Config!$B$4,0)</f>
        <v/>
      </c>
      <c r="T341" s="25">
        <f>R341*Config!$B$7</f>
        <v/>
      </c>
      <c r="U341" s="25">
        <f>S341*Config!$B$7</f>
        <v/>
      </c>
      <c r="V341" s="25" t="n">
        <v>17.32</v>
      </c>
      <c r="W341" s="25" t="n">
        <v>315</v>
      </c>
      <c r="X341" s="26">
        <f>IF(T341&gt;0,V341/T341,0)</f>
        <v/>
      </c>
      <c r="Y341" s="26">
        <f>IF(U341&gt;0,W341/U341,0)</f>
        <v/>
      </c>
      <c r="Z341" s="25">
        <f>T341-V341</f>
        <v/>
      </c>
      <c r="AA341" s="25">
        <f>U341-W341</f>
        <v/>
      </c>
      <c r="AB341" s="25">
        <f>IF(Config!$B$7&gt;0,(V341/Config!$B$7)*Config!$B$4,0)</f>
        <v/>
      </c>
      <c r="AC341" s="25">
        <f>IF(Config!$B$7&gt;0,(W341/Config!$B$7)*Config!$B$4,0)</f>
        <v/>
      </c>
    </row>
    <row r="342" hidden="1" outlineLevel="1">
      <c r="A342" s="22" t="inlineStr"/>
      <c r="B342" s="22" t="inlineStr"/>
      <c r="C342" s="22" t="inlineStr"/>
      <c r="D342" s="22" t="inlineStr"/>
      <c r="E342" s="22" t="inlineStr">
        <is>
          <t>Makhana_7-2999</t>
        </is>
      </c>
      <c r="F342" s="22" t="inlineStr"/>
      <c r="G342" s="22" t="inlineStr">
        <is>
          <t>Makhana</t>
        </is>
      </c>
      <c r="H342" s="22" t="inlineStr">
        <is>
          <t>Roasted &amp; Flavoured Salt &amp; Pepper Makhana Farmley Jar 55 g</t>
        </is>
      </c>
      <c r="I342" s="22" t="inlineStr"/>
      <c r="J342" s="24" t="n">
        <v>0</v>
      </c>
      <c r="K342" s="24" t="n">
        <v>0</v>
      </c>
      <c r="L342" s="22" t="inlineStr">
        <is>
          <t>Cloudkart Ventures Private Limited</t>
        </is>
      </c>
      <c r="M342" s="24" t="n">
        <v>0</v>
      </c>
      <c r="N342" s="22" t="inlineStr">
        <is>
          <t>Quick Commerce</t>
        </is>
      </c>
      <c r="O342" s="22" t="inlineStr">
        <is>
          <t>Purnea</t>
        </is>
      </c>
      <c r="P342" s="22" t="inlineStr"/>
      <c r="Q342" s="22" t="inlineStr">
        <is>
          <t>Roasted &amp; Flavoured Makhana</t>
        </is>
      </c>
      <c r="R342" s="25">
        <f>IF(Config!$B$4&gt;0,M342/Config!$B$4,0)</f>
        <v/>
      </c>
      <c r="S342" s="25">
        <f>IF(Config!$B$4&gt;0,K342/Config!$B$4,0)</f>
        <v/>
      </c>
      <c r="T342" s="25">
        <f>R342*Config!$B$7</f>
        <v/>
      </c>
      <c r="U342" s="25">
        <f>S342*Config!$B$7</f>
        <v/>
      </c>
      <c r="V342" s="25" t="n">
        <v>3.85</v>
      </c>
      <c r="W342" s="25" t="n">
        <v>70</v>
      </c>
      <c r="X342" s="26">
        <f>IF(T342&gt;0,V342/T342,0)</f>
        <v/>
      </c>
      <c r="Y342" s="26">
        <f>IF(U342&gt;0,W342/U342,0)</f>
        <v/>
      </c>
      <c r="Z342" s="25">
        <f>T342-V342</f>
        <v/>
      </c>
      <c r="AA342" s="25">
        <f>U342-W342</f>
        <v/>
      </c>
      <c r="AB342" s="25">
        <f>IF(Config!$B$7&gt;0,(V342/Config!$B$7)*Config!$B$4,0)</f>
        <v/>
      </c>
      <c r="AC342" s="25">
        <f>IF(Config!$B$7&gt;0,(W342/Config!$B$7)*Config!$B$4,0)</f>
        <v/>
      </c>
    </row>
    <row r="343" hidden="1" outlineLevel="1">
      <c r="A343" s="22" t="inlineStr"/>
      <c r="B343" s="22" t="inlineStr"/>
      <c r="C343" s="22" t="inlineStr"/>
      <c r="D343" s="22" t="inlineStr"/>
      <c r="E343" s="22" t="inlineStr">
        <is>
          <t>Makhana_7-30096</t>
        </is>
      </c>
      <c r="F343" s="22" t="inlineStr"/>
      <c r="G343" s="22" t="inlineStr">
        <is>
          <t>Makhana</t>
        </is>
      </c>
      <c r="H343" s="22" t="inlineStr">
        <is>
          <t xml:space="preserve">Prasadam Makhana Center Seal Pouch 100 g- NEW </t>
        </is>
      </c>
      <c r="I343" s="22" t="inlineStr"/>
      <c r="J343" s="24" t="n">
        <v>0</v>
      </c>
      <c r="K343" s="24" t="n">
        <v>0</v>
      </c>
      <c r="L343" s="22" t="inlineStr">
        <is>
          <t>Cloudkart Ventures Private Limited</t>
        </is>
      </c>
      <c r="M343" s="24" t="n">
        <v>0</v>
      </c>
      <c r="N343" s="22" t="inlineStr">
        <is>
          <t>Quick Commerce</t>
        </is>
      </c>
      <c r="O343" s="22" t="inlineStr">
        <is>
          <t>Purnea</t>
        </is>
      </c>
      <c r="P343" s="22" t="inlineStr"/>
      <c r="Q343" s="22" t="inlineStr">
        <is>
          <t>Makhana Raw</t>
        </is>
      </c>
      <c r="R343" s="25">
        <f>IF(Config!$B$4&gt;0,M343/Config!$B$4,0)</f>
        <v/>
      </c>
      <c r="S343" s="25">
        <f>IF(Config!$B$4&gt;0,K343/Config!$B$4,0)</f>
        <v/>
      </c>
      <c r="T343" s="25">
        <f>R343*Config!$B$7</f>
        <v/>
      </c>
      <c r="U343" s="25">
        <f>S343*Config!$B$7</f>
        <v/>
      </c>
      <c r="V343" s="25" t="n">
        <v>256</v>
      </c>
      <c r="W343" s="25" t="n">
        <v>2560</v>
      </c>
      <c r="X343" s="26">
        <f>IF(T343&gt;0,V343/T343,0)</f>
        <v/>
      </c>
      <c r="Y343" s="26">
        <f>IF(U343&gt;0,W343/U343,0)</f>
        <v/>
      </c>
      <c r="Z343" s="25">
        <f>T343-V343</f>
        <v/>
      </c>
      <c r="AA343" s="25">
        <f>U343-W343</f>
        <v/>
      </c>
      <c r="AB343" s="25">
        <f>IF(Config!$B$7&gt;0,(V343/Config!$B$7)*Config!$B$4,0)</f>
        <v/>
      </c>
      <c r="AC343" s="25">
        <f>IF(Config!$B$7&gt;0,(W343/Config!$B$7)*Config!$B$4,0)</f>
        <v/>
      </c>
    </row>
    <row r="344" hidden="1" outlineLevel="1">
      <c r="A344" s="22" t="inlineStr"/>
      <c r="B344" s="22" t="inlineStr"/>
      <c r="C344" s="22" t="inlineStr"/>
      <c r="D344" s="22" t="inlineStr"/>
      <c r="E344" s="22" t="inlineStr">
        <is>
          <t>Makhana_7-30098</t>
        </is>
      </c>
      <c r="F344" s="22" t="inlineStr"/>
      <c r="G344" s="22" t="inlineStr">
        <is>
          <t>Makhana</t>
        </is>
      </c>
      <c r="H344" s="22" t="inlineStr">
        <is>
          <t xml:space="preserve">Prasadam Makhana Center Seal Pouch 200 g- NEW </t>
        </is>
      </c>
      <c r="I344" s="22" t="inlineStr"/>
      <c r="J344" s="24" t="n">
        <v>0</v>
      </c>
      <c r="K344" s="24" t="n">
        <v>0</v>
      </c>
      <c r="L344" s="22" t="inlineStr">
        <is>
          <t>Cloudkart Ventures Private Limited</t>
        </is>
      </c>
      <c r="M344" s="24" t="n">
        <v>0</v>
      </c>
      <c r="N344" s="22" t="inlineStr">
        <is>
          <t>Quick Commerce</t>
        </is>
      </c>
      <c r="O344" s="22" t="inlineStr">
        <is>
          <t>Purnea</t>
        </is>
      </c>
      <c r="P344" s="22" t="inlineStr"/>
      <c r="Q344" s="22" t="inlineStr">
        <is>
          <t>Makhana Raw</t>
        </is>
      </c>
      <c r="R344" s="25">
        <f>IF(Config!$B$4&gt;0,M344/Config!$B$4,0)</f>
        <v/>
      </c>
      <c r="S344" s="25">
        <f>IF(Config!$B$4&gt;0,K344/Config!$B$4,0)</f>
        <v/>
      </c>
      <c r="T344" s="25">
        <f>R344*Config!$B$7</f>
        <v/>
      </c>
      <c r="U344" s="25">
        <f>S344*Config!$B$7</f>
        <v/>
      </c>
      <c r="V344" s="25" t="n">
        <v>48</v>
      </c>
      <c r="W344" s="25" t="n">
        <v>240</v>
      </c>
      <c r="X344" s="26">
        <f>IF(T344&gt;0,V344/T344,0)</f>
        <v/>
      </c>
      <c r="Y344" s="26">
        <f>IF(U344&gt;0,W344/U344,0)</f>
        <v/>
      </c>
      <c r="Z344" s="25">
        <f>T344-V344</f>
        <v/>
      </c>
      <c r="AA344" s="25">
        <f>U344-W344</f>
        <v/>
      </c>
      <c r="AB344" s="25">
        <f>IF(Config!$B$7&gt;0,(V344/Config!$B$7)*Config!$B$4,0)</f>
        <v/>
      </c>
      <c r="AC344" s="25">
        <f>IF(Config!$B$7&gt;0,(W344/Config!$B$7)*Config!$B$4,0)</f>
        <v/>
      </c>
    </row>
    <row r="345" hidden="1" outlineLevel="1">
      <c r="A345" s="22" t="inlineStr"/>
      <c r="B345" s="22" t="inlineStr"/>
      <c r="C345" s="22" t="inlineStr"/>
      <c r="D345" s="22" t="inlineStr"/>
      <c r="E345" s="22" t="inlineStr">
        <is>
          <t>Makhana_7-30136</t>
        </is>
      </c>
      <c r="F345" s="22" t="inlineStr"/>
      <c r="G345" s="22" t="inlineStr">
        <is>
          <t>Makhana</t>
        </is>
      </c>
      <c r="H345" s="22" t="inlineStr">
        <is>
          <t>Roasted &amp; Flavoured Makhana - Lemon Chilli Farmley Composite Jar 77 g</t>
        </is>
      </c>
      <c r="I345" s="22" t="inlineStr"/>
      <c r="J345" s="24" t="n">
        <v>0</v>
      </c>
      <c r="K345" s="24" t="n">
        <v>0</v>
      </c>
      <c r="L345" s="22" t="inlineStr">
        <is>
          <t>Cloudkart Ventures Private Limited</t>
        </is>
      </c>
      <c r="M345" s="24" t="n">
        <v>0</v>
      </c>
      <c r="N345" s="22" t="inlineStr">
        <is>
          <t>Quick Commerce</t>
        </is>
      </c>
      <c r="O345" s="22" t="inlineStr">
        <is>
          <t>Purnea</t>
        </is>
      </c>
      <c r="P345" s="22" t="inlineStr"/>
      <c r="Q345" s="22" t="inlineStr">
        <is>
          <t>Roasted &amp; Flavoured Makhana</t>
        </is>
      </c>
      <c r="R345" s="25">
        <f>IF(Config!$B$4&gt;0,M345/Config!$B$4,0)</f>
        <v/>
      </c>
      <c r="S345" s="25">
        <f>IF(Config!$B$4&gt;0,K345/Config!$B$4,0)</f>
        <v/>
      </c>
      <c r="T345" s="25">
        <f>R345*Config!$B$7</f>
        <v/>
      </c>
      <c r="U345" s="25">
        <f>S345*Config!$B$7</f>
        <v/>
      </c>
      <c r="V345" s="25" t="n">
        <v>9.24</v>
      </c>
      <c r="W345" s="25" t="n">
        <v>120</v>
      </c>
      <c r="X345" s="26">
        <f>IF(T345&gt;0,V345/T345,0)</f>
        <v/>
      </c>
      <c r="Y345" s="26">
        <f>IF(U345&gt;0,W345/U345,0)</f>
        <v/>
      </c>
      <c r="Z345" s="25">
        <f>T345-V345</f>
        <v/>
      </c>
      <c r="AA345" s="25">
        <f>U345-W345</f>
        <v/>
      </c>
      <c r="AB345" s="25">
        <f>IF(Config!$B$7&gt;0,(V345/Config!$B$7)*Config!$B$4,0)</f>
        <v/>
      </c>
      <c r="AC345" s="25">
        <f>IF(Config!$B$7&gt;0,(W345/Config!$B$7)*Config!$B$4,0)</f>
        <v/>
      </c>
    </row>
    <row r="346" hidden="1" outlineLevel="1">
      <c r="A346" s="22" t="inlineStr"/>
      <c r="B346" s="22" t="inlineStr"/>
      <c r="C346" s="22" t="inlineStr"/>
      <c r="D346" s="22" t="inlineStr"/>
      <c r="E346" s="22" t="inlineStr">
        <is>
          <t>Makhana_7-30146</t>
        </is>
      </c>
      <c r="F346" s="22" t="inlineStr"/>
      <c r="G346" s="22" t="inlineStr">
        <is>
          <t>Makhana</t>
        </is>
      </c>
      <c r="H346" s="22" t="inlineStr">
        <is>
          <t>Roasted &amp; Flavored Makhana- Cheesy cheddar 20g</t>
        </is>
      </c>
      <c r="I346" s="22" t="inlineStr"/>
      <c r="J346" s="24" t="n">
        <v>0</v>
      </c>
      <c r="K346" s="24" t="n">
        <v>0</v>
      </c>
      <c r="L346" s="22" t="inlineStr">
        <is>
          <t>Cloudkart Ventures Private Limited</t>
        </is>
      </c>
      <c r="M346" s="24" t="n">
        <v>0</v>
      </c>
      <c r="N346" s="22" t="inlineStr">
        <is>
          <t>Quick Commerce</t>
        </is>
      </c>
      <c r="O346" s="22" t="inlineStr">
        <is>
          <t>Purnea</t>
        </is>
      </c>
      <c r="P346" s="22" t="inlineStr"/>
      <c r="Q346" s="22" t="inlineStr">
        <is>
          <t>Roasted &amp; Flavoured Makhana</t>
        </is>
      </c>
      <c r="R346" s="25">
        <f>IF(Config!$B$4&gt;0,M346/Config!$B$4,0)</f>
        <v/>
      </c>
      <c r="S346" s="25">
        <f>IF(Config!$B$4&gt;0,K346/Config!$B$4,0)</f>
        <v/>
      </c>
      <c r="T346" s="25">
        <f>R346*Config!$B$7</f>
        <v/>
      </c>
      <c r="U346" s="25">
        <f>S346*Config!$B$7</f>
        <v/>
      </c>
      <c r="V346" s="25" t="n">
        <v>6</v>
      </c>
      <c r="W346" s="25" t="n">
        <v>300</v>
      </c>
      <c r="X346" s="26">
        <f>IF(T346&gt;0,V346/T346,0)</f>
        <v/>
      </c>
      <c r="Y346" s="26">
        <f>IF(U346&gt;0,W346/U346,0)</f>
        <v/>
      </c>
      <c r="Z346" s="25">
        <f>T346-V346</f>
        <v/>
      </c>
      <c r="AA346" s="25">
        <f>U346-W346</f>
        <v/>
      </c>
      <c r="AB346" s="25">
        <f>IF(Config!$B$7&gt;0,(V346/Config!$B$7)*Config!$B$4,0)</f>
        <v/>
      </c>
      <c r="AC346" s="25">
        <f>IF(Config!$B$7&gt;0,(W346/Config!$B$7)*Config!$B$4,0)</f>
        <v/>
      </c>
    </row>
    <row r="347" hidden="1" outlineLevel="1">
      <c r="A347" s="22" t="inlineStr"/>
      <c r="B347" s="22" t="inlineStr"/>
      <c r="C347" s="22" t="inlineStr"/>
      <c r="D347" s="22" t="inlineStr"/>
      <c r="E347" s="22" t="inlineStr">
        <is>
          <t>Makhana_7-30147</t>
        </is>
      </c>
      <c r="F347" s="22" t="inlineStr"/>
      <c r="G347" s="22" t="inlineStr">
        <is>
          <t>Makhana</t>
        </is>
      </c>
      <c r="H347" s="22" t="inlineStr">
        <is>
          <t>Roasted &amp; Flavored Makhana-Lemon Chilli 20g</t>
        </is>
      </c>
      <c r="I347" s="22" t="inlineStr"/>
      <c r="J347" s="24" t="n">
        <v>0</v>
      </c>
      <c r="K347" s="24" t="n">
        <v>0</v>
      </c>
      <c r="L347" s="22" t="inlineStr">
        <is>
          <t>Cloudkart Ventures Private Limited</t>
        </is>
      </c>
      <c r="M347" s="24" t="n">
        <v>0</v>
      </c>
      <c r="N347" s="22" t="inlineStr">
        <is>
          <t>Quick Commerce</t>
        </is>
      </c>
      <c r="O347" s="22" t="inlineStr">
        <is>
          <t>Purnea</t>
        </is>
      </c>
      <c r="P347" s="22" t="inlineStr"/>
      <c r="Q347" s="22" t="inlineStr">
        <is>
          <t>Roasted &amp; Flavoured Makhana</t>
        </is>
      </c>
      <c r="R347" s="25">
        <f>IF(Config!$B$4&gt;0,M347/Config!$B$4,0)</f>
        <v/>
      </c>
      <c r="S347" s="25">
        <f>IF(Config!$B$4&gt;0,K347/Config!$B$4,0)</f>
        <v/>
      </c>
      <c r="T347" s="25">
        <f>R347*Config!$B$7</f>
        <v/>
      </c>
      <c r="U347" s="25">
        <f>S347*Config!$B$7</f>
        <v/>
      </c>
      <c r="V347" s="25" t="n">
        <v>24</v>
      </c>
      <c r="W347" s="25" t="n">
        <v>1200</v>
      </c>
      <c r="X347" s="26">
        <f>IF(T347&gt;0,V347/T347,0)</f>
        <v/>
      </c>
      <c r="Y347" s="26">
        <f>IF(U347&gt;0,W347/U347,0)</f>
        <v/>
      </c>
      <c r="Z347" s="25">
        <f>T347-V347</f>
        <v/>
      </c>
      <c r="AA347" s="25">
        <f>U347-W347</f>
        <v/>
      </c>
      <c r="AB347" s="25">
        <f>IF(Config!$B$7&gt;0,(V347/Config!$B$7)*Config!$B$4,0)</f>
        <v/>
      </c>
      <c r="AC347" s="25">
        <f>IF(Config!$B$7&gt;0,(W347/Config!$B$7)*Config!$B$4,0)</f>
        <v/>
      </c>
    </row>
    <row r="348" hidden="1" outlineLevel="1">
      <c r="A348" s="22" t="inlineStr"/>
      <c r="B348" s="22" t="inlineStr"/>
      <c r="C348" s="22" t="inlineStr"/>
      <c r="D348" s="22" t="inlineStr"/>
      <c r="E348" s="22" t="inlineStr">
        <is>
          <t>Makhana_7-30149</t>
        </is>
      </c>
      <c r="F348" s="22" t="inlineStr"/>
      <c r="G348" s="22" t="inlineStr">
        <is>
          <t>Makhana</t>
        </is>
      </c>
      <c r="H348" s="22" t="inlineStr">
        <is>
          <t>Roasted &amp; Flavored Makhana-Minty Pudina 20g</t>
        </is>
      </c>
      <c r="I348" s="22" t="inlineStr"/>
      <c r="J348" s="24" t="n">
        <v>0</v>
      </c>
      <c r="K348" s="24" t="n">
        <v>0</v>
      </c>
      <c r="L348" s="22" t="inlineStr">
        <is>
          <t>Cloudkart Ventures Private Limited</t>
        </is>
      </c>
      <c r="M348" s="24" t="n">
        <v>0</v>
      </c>
      <c r="N348" s="22" t="inlineStr">
        <is>
          <t>Quick Commerce</t>
        </is>
      </c>
      <c r="O348" s="22" t="inlineStr">
        <is>
          <t>Purnea</t>
        </is>
      </c>
      <c r="P348" s="22" t="inlineStr"/>
      <c r="Q348" s="22" t="inlineStr">
        <is>
          <t>Roasted &amp; Flavoured Makhana</t>
        </is>
      </c>
      <c r="R348" s="25">
        <f>IF(Config!$B$4&gt;0,M348/Config!$B$4,0)</f>
        <v/>
      </c>
      <c r="S348" s="25">
        <f>IF(Config!$B$4&gt;0,K348/Config!$B$4,0)</f>
        <v/>
      </c>
      <c r="T348" s="25">
        <f>R348*Config!$B$7</f>
        <v/>
      </c>
      <c r="U348" s="25">
        <f>S348*Config!$B$7</f>
        <v/>
      </c>
      <c r="V348" s="25" t="n">
        <v>19.2</v>
      </c>
      <c r="W348" s="25" t="n">
        <v>960</v>
      </c>
      <c r="X348" s="26">
        <f>IF(T348&gt;0,V348/T348,0)</f>
        <v/>
      </c>
      <c r="Y348" s="26">
        <f>IF(U348&gt;0,W348/U348,0)</f>
        <v/>
      </c>
      <c r="Z348" s="25">
        <f>T348-V348</f>
        <v/>
      </c>
      <c r="AA348" s="25">
        <f>U348-W348</f>
        <v/>
      </c>
      <c r="AB348" s="25">
        <f>IF(Config!$B$7&gt;0,(V348/Config!$B$7)*Config!$B$4,0)</f>
        <v/>
      </c>
      <c r="AC348" s="25">
        <f>IF(Config!$B$7&gt;0,(W348/Config!$B$7)*Config!$B$4,0)</f>
        <v/>
      </c>
    </row>
    <row r="349" hidden="1" outlineLevel="1">
      <c r="A349" s="22" t="inlineStr"/>
      <c r="B349" s="22" t="inlineStr"/>
      <c r="C349" s="22" t="inlineStr"/>
      <c r="D349" s="22" t="inlineStr"/>
      <c r="E349" s="22" t="inlineStr">
        <is>
          <t>Makhana_7-30151</t>
        </is>
      </c>
      <c r="F349" s="22" t="inlineStr"/>
      <c r="G349" s="22" t="inlineStr">
        <is>
          <t>Makhana</t>
        </is>
      </c>
      <c r="H349" s="22" t="inlineStr">
        <is>
          <t>Roasted &amp; Flavored Makhana - Tangy Tomato Farmley Pillow Pouch 20 g</t>
        </is>
      </c>
      <c r="I349" s="22" t="inlineStr"/>
      <c r="J349" s="24" t="n">
        <v>0</v>
      </c>
      <c r="K349" s="24" t="n">
        <v>0</v>
      </c>
      <c r="L349" s="22" t="inlineStr">
        <is>
          <t>Cloudkart Ventures Private Limited</t>
        </is>
      </c>
      <c r="M349" s="24" t="n">
        <v>0</v>
      </c>
      <c r="N349" s="22" t="inlineStr">
        <is>
          <t>Quick Commerce</t>
        </is>
      </c>
      <c r="O349" s="22" t="inlineStr">
        <is>
          <t>Purnea</t>
        </is>
      </c>
      <c r="P349" s="22" t="inlineStr"/>
      <c r="Q349" s="22" t="inlineStr">
        <is>
          <t>Roasted &amp; Flavoured Makhana</t>
        </is>
      </c>
      <c r="R349" s="25">
        <f>IF(Config!$B$4&gt;0,M349/Config!$B$4,0)</f>
        <v/>
      </c>
      <c r="S349" s="25">
        <f>IF(Config!$B$4&gt;0,K349/Config!$B$4,0)</f>
        <v/>
      </c>
      <c r="T349" s="25">
        <f>R349*Config!$B$7</f>
        <v/>
      </c>
      <c r="U349" s="25">
        <f>S349*Config!$B$7</f>
        <v/>
      </c>
      <c r="V349" s="25" t="n">
        <v>30</v>
      </c>
      <c r="W349" s="25" t="n">
        <v>1500</v>
      </c>
      <c r="X349" s="26">
        <f>IF(T349&gt;0,V349/T349,0)</f>
        <v/>
      </c>
      <c r="Y349" s="26">
        <f>IF(U349&gt;0,W349/U349,0)</f>
        <v/>
      </c>
      <c r="Z349" s="25">
        <f>T349-V349</f>
        <v/>
      </c>
      <c r="AA349" s="25">
        <f>U349-W349</f>
        <v/>
      </c>
      <c r="AB349" s="25">
        <f>IF(Config!$B$7&gt;0,(V349/Config!$B$7)*Config!$B$4,0)</f>
        <v/>
      </c>
      <c r="AC349" s="25">
        <f>IF(Config!$B$7&gt;0,(W349/Config!$B$7)*Config!$B$4,0)</f>
        <v/>
      </c>
    </row>
    <row r="350" hidden="1" outlineLevel="1">
      <c r="A350" s="22" t="inlineStr"/>
      <c r="B350" s="22" t="inlineStr"/>
      <c r="C350" s="22" t="inlineStr"/>
      <c r="D350" s="22" t="inlineStr"/>
      <c r="E350" s="22" t="inlineStr">
        <is>
          <t>Makhana_7-30152</t>
        </is>
      </c>
      <c r="F350" s="22" t="inlineStr"/>
      <c r="G350" s="22" t="inlineStr">
        <is>
          <t>Makhana</t>
        </is>
      </c>
      <c r="H350" s="22" t="inlineStr">
        <is>
          <t>Roasted &amp; Flavored Makhana - Cream &amp; Onion Farmley Pillow Pouch 20 g</t>
        </is>
      </c>
      <c r="I350" s="22" t="inlineStr"/>
      <c r="J350" s="24" t="n">
        <v>0</v>
      </c>
      <c r="K350" s="24" t="n">
        <v>0</v>
      </c>
      <c r="L350" s="22" t="inlineStr">
        <is>
          <t>Cloudkart Ventures Private Limited</t>
        </is>
      </c>
      <c r="M350" s="24" t="n">
        <v>0</v>
      </c>
      <c r="N350" s="22" t="inlineStr">
        <is>
          <t>Quick Commerce</t>
        </is>
      </c>
      <c r="O350" s="22" t="inlineStr">
        <is>
          <t>Purnea</t>
        </is>
      </c>
      <c r="P350" s="22" t="inlineStr"/>
      <c r="Q350" s="22" t="inlineStr">
        <is>
          <t>Roasted &amp; Flavoured Makhana</t>
        </is>
      </c>
      <c r="R350" s="25">
        <f>IF(Config!$B$4&gt;0,M350/Config!$B$4,0)</f>
        <v/>
      </c>
      <c r="S350" s="25">
        <f>IF(Config!$B$4&gt;0,K350/Config!$B$4,0)</f>
        <v/>
      </c>
      <c r="T350" s="25">
        <f>R350*Config!$B$7</f>
        <v/>
      </c>
      <c r="U350" s="25">
        <f>S350*Config!$B$7</f>
        <v/>
      </c>
      <c r="V350" s="25" t="n">
        <v>32.4</v>
      </c>
      <c r="W350" s="25" t="n">
        <v>1620</v>
      </c>
      <c r="X350" s="26">
        <f>IF(T350&gt;0,V350/T350,0)</f>
        <v/>
      </c>
      <c r="Y350" s="26">
        <f>IF(U350&gt;0,W350/U350,0)</f>
        <v/>
      </c>
      <c r="Z350" s="25">
        <f>T350-V350</f>
        <v/>
      </c>
      <c r="AA350" s="25">
        <f>U350-W350</f>
        <v/>
      </c>
      <c r="AB350" s="25">
        <f>IF(Config!$B$7&gt;0,(V350/Config!$B$7)*Config!$B$4,0)</f>
        <v/>
      </c>
      <c r="AC350" s="25">
        <f>IF(Config!$B$7&gt;0,(W350/Config!$B$7)*Config!$B$4,0)</f>
        <v/>
      </c>
    </row>
    <row r="351" hidden="1" outlineLevel="1">
      <c r="A351" s="22" t="inlineStr"/>
      <c r="B351" s="22" t="inlineStr"/>
      <c r="C351" s="22" t="inlineStr"/>
      <c r="D351" s="22" t="inlineStr"/>
      <c r="E351" s="22" t="inlineStr">
        <is>
          <t>Makhana_7-30153</t>
        </is>
      </c>
      <c r="F351" s="22" t="inlineStr"/>
      <c r="G351" s="22" t="inlineStr">
        <is>
          <t>Makhana</t>
        </is>
      </c>
      <c r="H351" s="22" t="inlineStr">
        <is>
          <t>Roasted &amp; Flavored Makhana - Peri Peri Farmley Pillow Pouch 20 g</t>
        </is>
      </c>
      <c r="I351" s="22" t="inlineStr"/>
      <c r="J351" s="24" t="n">
        <v>0</v>
      </c>
      <c r="K351" s="24" t="n">
        <v>0</v>
      </c>
      <c r="L351" s="22" t="inlineStr">
        <is>
          <t>Cloudkart Ventures Private Limited</t>
        </is>
      </c>
      <c r="M351" s="24" t="n">
        <v>0</v>
      </c>
      <c r="N351" s="22" t="inlineStr">
        <is>
          <t>Quick Commerce</t>
        </is>
      </c>
      <c r="O351" s="22" t="inlineStr">
        <is>
          <t>Purnea</t>
        </is>
      </c>
      <c r="P351" s="22" t="inlineStr"/>
      <c r="Q351" s="22" t="inlineStr">
        <is>
          <t>Roasted &amp; Flavoured Makhana</t>
        </is>
      </c>
      <c r="R351" s="25">
        <f>IF(Config!$B$4&gt;0,M351/Config!$B$4,0)</f>
        <v/>
      </c>
      <c r="S351" s="25">
        <f>IF(Config!$B$4&gt;0,K351/Config!$B$4,0)</f>
        <v/>
      </c>
      <c r="T351" s="25">
        <f>R351*Config!$B$7</f>
        <v/>
      </c>
      <c r="U351" s="25">
        <f>S351*Config!$B$7</f>
        <v/>
      </c>
      <c r="V351" s="25" t="n">
        <v>9.6</v>
      </c>
      <c r="W351" s="25" t="n">
        <v>480</v>
      </c>
      <c r="X351" s="26">
        <f>IF(T351&gt;0,V351/T351,0)</f>
        <v/>
      </c>
      <c r="Y351" s="26">
        <f>IF(U351&gt;0,W351/U351,0)</f>
        <v/>
      </c>
      <c r="Z351" s="25">
        <f>T351-V351</f>
        <v/>
      </c>
      <c r="AA351" s="25">
        <f>U351-W351</f>
        <v/>
      </c>
      <c r="AB351" s="25">
        <f>IF(Config!$B$7&gt;0,(V351/Config!$B$7)*Config!$B$4,0)</f>
        <v/>
      </c>
      <c r="AC351" s="25">
        <f>IF(Config!$B$7&gt;0,(W351/Config!$B$7)*Config!$B$4,0)</f>
        <v/>
      </c>
    </row>
    <row r="352" hidden="1" outlineLevel="1">
      <c r="A352" s="22" t="inlineStr"/>
      <c r="B352" s="22" t="inlineStr"/>
      <c r="C352" s="22" t="inlineStr"/>
      <c r="D352" s="22" t="inlineStr"/>
      <c r="E352" s="22" t="inlineStr">
        <is>
          <t>Makhana_7-30155</t>
        </is>
      </c>
      <c r="F352" s="22" t="inlineStr"/>
      <c r="G352" s="22" t="inlineStr">
        <is>
          <t>Makhana</t>
        </is>
      </c>
      <c r="H352" s="22" t="inlineStr">
        <is>
          <t>Roasted &amp; Salted Makhana Farmley Pillow Pouch 20 g</t>
        </is>
      </c>
      <c r="I352" s="22" t="inlineStr"/>
      <c r="J352" s="24" t="n">
        <v>0</v>
      </c>
      <c r="K352" s="24" t="n">
        <v>0</v>
      </c>
      <c r="L352" s="22" t="inlineStr">
        <is>
          <t>Cloudkart Ventures Private Limited</t>
        </is>
      </c>
      <c r="M352" s="24" t="n">
        <v>0</v>
      </c>
      <c r="N352" s="22" t="inlineStr">
        <is>
          <t>Quick Commerce</t>
        </is>
      </c>
      <c r="O352" s="22" t="inlineStr">
        <is>
          <t>Purnea</t>
        </is>
      </c>
      <c r="P352" s="22" t="inlineStr"/>
      <c r="Q352" s="22" t="inlineStr">
        <is>
          <t>Roasted &amp; Flavoured Makhana</t>
        </is>
      </c>
      <c r="R352" s="25">
        <f>IF(Config!$B$4&gt;0,M352/Config!$B$4,0)</f>
        <v/>
      </c>
      <c r="S352" s="25">
        <f>IF(Config!$B$4&gt;0,K352/Config!$B$4,0)</f>
        <v/>
      </c>
      <c r="T352" s="25">
        <f>R352*Config!$B$7</f>
        <v/>
      </c>
      <c r="U352" s="25">
        <f>S352*Config!$B$7</f>
        <v/>
      </c>
      <c r="V352" s="25" t="n">
        <v>20.4</v>
      </c>
      <c r="W352" s="25" t="n">
        <v>1020</v>
      </c>
      <c r="X352" s="26">
        <f>IF(T352&gt;0,V352/T352,0)</f>
        <v/>
      </c>
      <c r="Y352" s="26">
        <f>IF(U352&gt;0,W352/U352,0)</f>
        <v/>
      </c>
      <c r="Z352" s="25">
        <f>T352-V352</f>
        <v/>
      </c>
      <c r="AA352" s="25">
        <f>U352-W352</f>
        <v/>
      </c>
      <c r="AB352" s="25">
        <f>IF(Config!$B$7&gt;0,(V352/Config!$B$7)*Config!$B$4,0)</f>
        <v/>
      </c>
      <c r="AC352" s="25">
        <f>IF(Config!$B$7&gt;0,(W352/Config!$B$7)*Config!$B$4,0)</f>
        <v/>
      </c>
    </row>
    <row r="353" hidden="1" outlineLevel="1">
      <c r="A353" s="22" t="inlineStr"/>
      <c r="B353" s="22" t="inlineStr"/>
      <c r="C353" s="22" t="inlineStr"/>
      <c r="D353" s="22" t="inlineStr"/>
      <c r="E353" s="22" t="inlineStr">
        <is>
          <t>Makhana_7-2979</t>
        </is>
      </c>
      <c r="F353" s="22" t="inlineStr"/>
      <c r="G353" s="22" t="inlineStr">
        <is>
          <t>Makhana</t>
        </is>
      </c>
      <c r="H353" s="22" t="inlineStr">
        <is>
          <t>Roasted &amp; Flavored Makhana -Cheddar Cheese Farmley Composite Jar 77 g</t>
        </is>
      </c>
      <c r="I353" s="22" t="inlineStr"/>
      <c r="J353" s="24" t="n">
        <v>0</v>
      </c>
      <c r="K353" s="24" t="n">
        <v>0</v>
      </c>
      <c r="L353" s="22" t="inlineStr">
        <is>
          <t>Cloudstore Retail Private Limited</t>
        </is>
      </c>
      <c r="M353" s="24" t="n">
        <v>0</v>
      </c>
      <c r="N353" s="22" t="inlineStr">
        <is>
          <t>Quick Commerce</t>
        </is>
      </c>
      <c r="O353" s="22" t="inlineStr">
        <is>
          <t>Purnea</t>
        </is>
      </c>
      <c r="P353" s="22" t="inlineStr"/>
      <c r="Q353" s="22" t="inlineStr">
        <is>
          <t>Roasted &amp; Flavoured Makhana</t>
        </is>
      </c>
      <c r="R353" s="25">
        <f>IF(Config!$B$4&gt;0,M353/Config!$B$4,0)</f>
        <v/>
      </c>
      <c r="S353" s="25">
        <f>IF(Config!$B$4&gt;0,K353/Config!$B$4,0)</f>
        <v/>
      </c>
      <c r="T353" s="25">
        <f>R353*Config!$B$7</f>
        <v/>
      </c>
      <c r="U353" s="25">
        <f>S353*Config!$B$7</f>
        <v/>
      </c>
      <c r="V353" s="25" t="n">
        <v>40.66</v>
      </c>
      <c r="W353" s="25" t="n">
        <v>528</v>
      </c>
      <c r="X353" s="26">
        <f>IF(T353&gt;0,V353/T353,0)</f>
        <v/>
      </c>
      <c r="Y353" s="26">
        <f>IF(U353&gt;0,W353/U353,0)</f>
        <v/>
      </c>
      <c r="Z353" s="25">
        <f>T353-V353</f>
        <v/>
      </c>
      <c r="AA353" s="25">
        <f>U353-W353</f>
        <v/>
      </c>
      <c r="AB353" s="25">
        <f>IF(Config!$B$7&gt;0,(V353/Config!$B$7)*Config!$B$4,0)</f>
        <v/>
      </c>
      <c r="AC353" s="25">
        <f>IF(Config!$B$7&gt;0,(W353/Config!$B$7)*Config!$B$4,0)</f>
        <v/>
      </c>
    </row>
    <row r="354" hidden="1" outlineLevel="1">
      <c r="A354" s="22" t="inlineStr"/>
      <c r="B354" s="22" t="inlineStr"/>
      <c r="C354" s="22" t="inlineStr"/>
      <c r="D354" s="22" t="inlineStr"/>
      <c r="E354" s="22" t="inlineStr">
        <is>
          <t>Makhana_7-2980</t>
        </is>
      </c>
      <c r="F354" s="22" t="inlineStr"/>
      <c r="G354" s="22" t="inlineStr">
        <is>
          <t>Makhana</t>
        </is>
      </c>
      <c r="H354" s="22" t="inlineStr">
        <is>
          <t>Roasted &amp; Flavored Makhana - Mint Farmley Composite Jar 77 g</t>
        </is>
      </c>
      <c r="I354" s="22" t="inlineStr"/>
      <c r="J354" s="24" t="n">
        <v>0</v>
      </c>
      <c r="K354" s="24" t="n">
        <v>0</v>
      </c>
      <c r="L354" s="22" t="inlineStr">
        <is>
          <t>Cloudstore Retail Private Limited</t>
        </is>
      </c>
      <c r="M354" s="24" t="n">
        <v>0</v>
      </c>
      <c r="N354" s="22" t="inlineStr">
        <is>
          <t>Quick Commerce</t>
        </is>
      </c>
      <c r="O354" s="22" t="inlineStr">
        <is>
          <t>Purnea</t>
        </is>
      </c>
      <c r="P354" s="22" t="inlineStr"/>
      <c r="Q354" s="22" t="inlineStr">
        <is>
          <t>Roasted &amp; Flavoured Makhana</t>
        </is>
      </c>
      <c r="R354" s="25">
        <f>IF(Config!$B$4&gt;0,M354/Config!$B$4,0)</f>
        <v/>
      </c>
      <c r="S354" s="25">
        <f>IF(Config!$B$4&gt;0,K354/Config!$B$4,0)</f>
        <v/>
      </c>
      <c r="T354" s="25">
        <f>R354*Config!$B$7</f>
        <v/>
      </c>
      <c r="U354" s="25">
        <f>S354*Config!$B$7</f>
        <v/>
      </c>
      <c r="V354" s="25" t="n">
        <v>12.94</v>
      </c>
      <c r="W354" s="25" t="n">
        <v>168</v>
      </c>
      <c r="X354" s="26">
        <f>IF(T354&gt;0,V354/T354,0)</f>
        <v/>
      </c>
      <c r="Y354" s="26">
        <f>IF(U354&gt;0,W354/U354,0)</f>
        <v/>
      </c>
      <c r="Z354" s="25">
        <f>T354-V354</f>
        <v/>
      </c>
      <c r="AA354" s="25">
        <f>U354-W354</f>
        <v/>
      </c>
      <c r="AB354" s="25">
        <f>IF(Config!$B$7&gt;0,(V354/Config!$B$7)*Config!$B$4,0)</f>
        <v/>
      </c>
      <c r="AC354" s="25">
        <f>IF(Config!$B$7&gt;0,(W354/Config!$B$7)*Config!$B$4,0)</f>
        <v/>
      </c>
    </row>
    <row r="355" hidden="1" outlineLevel="1">
      <c r="A355" s="22" t="inlineStr"/>
      <c r="B355" s="22" t="inlineStr"/>
      <c r="C355" s="22" t="inlineStr"/>
      <c r="D355" s="22" t="inlineStr"/>
      <c r="E355" s="22" t="inlineStr">
        <is>
          <t>Makhana_7-2981</t>
        </is>
      </c>
      <c r="F355" s="22" t="inlineStr"/>
      <c r="G355" s="22" t="inlineStr">
        <is>
          <t>Makhana</t>
        </is>
      </c>
      <c r="H355" s="22" t="inlineStr">
        <is>
          <t>Roasted &amp; Flavored Makhana - Black Pepper Farmley Composite jar 77 g</t>
        </is>
      </c>
      <c r="I355" s="22" t="inlineStr"/>
      <c r="J355" s="24" t="n">
        <v>0</v>
      </c>
      <c r="K355" s="24" t="n">
        <v>0</v>
      </c>
      <c r="L355" s="22" t="inlineStr">
        <is>
          <t>Cloudstore Retail Private Limited</t>
        </is>
      </c>
      <c r="M355" s="24" t="n">
        <v>0</v>
      </c>
      <c r="N355" s="22" t="inlineStr">
        <is>
          <t>Quick Commerce</t>
        </is>
      </c>
      <c r="O355" s="22" t="inlineStr">
        <is>
          <t>Purnea</t>
        </is>
      </c>
      <c r="P355" s="22" t="inlineStr"/>
      <c r="Q355" s="22" t="inlineStr">
        <is>
          <t>Roasted &amp; Flavoured Makhana</t>
        </is>
      </c>
      <c r="R355" s="25">
        <f>IF(Config!$B$4&gt;0,M355/Config!$B$4,0)</f>
        <v/>
      </c>
      <c r="S355" s="25">
        <f>IF(Config!$B$4&gt;0,K355/Config!$B$4,0)</f>
        <v/>
      </c>
      <c r="T355" s="25">
        <f>R355*Config!$B$7</f>
        <v/>
      </c>
      <c r="U355" s="25">
        <f>S355*Config!$B$7</f>
        <v/>
      </c>
      <c r="V355" s="25" t="n">
        <v>7.39</v>
      </c>
      <c r="W355" s="25" t="n">
        <v>96</v>
      </c>
      <c r="X355" s="26">
        <f>IF(T355&gt;0,V355/T355,0)</f>
        <v/>
      </c>
      <c r="Y355" s="26">
        <f>IF(U355&gt;0,W355/U355,0)</f>
        <v/>
      </c>
      <c r="Z355" s="25">
        <f>T355-V355</f>
        <v/>
      </c>
      <c r="AA355" s="25">
        <f>U355-W355</f>
        <v/>
      </c>
      <c r="AB355" s="25">
        <f>IF(Config!$B$7&gt;0,(V355/Config!$B$7)*Config!$B$4,0)</f>
        <v/>
      </c>
      <c r="AC355" s="25">
        <f>IF(Config!$B$7&gt;0,(W355/Config!$B$7)*Config!$B$4,0)</f>
        <v/>
      </c>
    </row>
    <row r="356" hidden="1" outlineLevel="1">
      <c r="A356" s="22" t="inlineStr"/>
      <c r="B356" s="22" t="inlineStr"/>
      <c r="C356" s="22" t="inlineStr"/>
      <c r="D356" s="22" t="inlineStr"/>
      <c r="E356" s="22" t="inlineStr">
        <is>
          <t>Makhana_7-2982</t>
        </is>
      </c>
      <c r="F356" s="22" t="inlineStr"/>
      <c r="G356" s="22" t="inlineStr">
        <is>
          <t>Makhana</t>
        </is>
      </c>
      <c r="H356" s="22" t="inlineStr">
        <is>
          <t>Roasted &amp; Flavored Makhana - Achaari Farmley Composite Jar 77 g</t>
        </is>
      </c>
      <c r="I356" s="22" t="inlineStr"/>
      <c r="J356" s="24" t="n">
        <v>0</v>
      </c>
      <c r="K356" s="24" t="n">
        <v>0</v>
      </c>
      <c r="L356" s="22" t="inlineStr">
        <is>
          <t>Cloudstore Retail Private Limited</t>
        </is>
      </c>
      <c r="M356" s="24" t="n">
        <v>0</v>
      </c>
      <c r="N356" s="22" t="inlineStr">
        <is>
          <t>Quick Commerce</t>
        </is>
      </c>
      <c r="O356" s="22" t="inlineStr">
        <is>
          <t>Purnea</t>
        </is>
      </c>
      <c r="P356" s="22" t="inlineStr"/>
      <c r="Q356" s="22" t="inlineStr">
        <is>
          <t>Roasted &amp; Flavoured Makhana</t>
        </is>
      </c>
      <c r="R356" s="25">
        <f>IF(Config!$B$4&gt;0,M356/Config!$B$4,0)</f>
        <v/>
      </c>
      <c r="S356" s="25">
        <f>IF(Config!$B$4&gt;0,K356/Config!$B$4,0)</f>
        <v/>
      </c>
      <c r="T356" s="25">
        <f>R356*Config!$B$7</f>
        <v/>
      </c>
      <c r="U356" s="25">
        <f>S356*Config!$B$7</f>
        <v/>
      </c>
      <c r="V356" s="25" t="n">
        <v>3.7</v>
      </c>
      <c r="W356" s="25" t="n">
        <v>48</v>
      </c>
      <c r="X356" s="26">
        <f>IF(T356&gt;0,V356/T356,0)</f>
        <v/>
      </c>
      <c r="Y356" s="26">
        <f>IF(U356&gt;0,W356/U356,0)</f>
        <v/>
      </c>
      <c r="Z356" s="25">
        <f>T356-V356</f>
        <v/>
      </c>
      <c r="AA356" s="25">
        <f>U356-W356</f>
        <v/>
      </c>
      <c r="AB356" s="25">
        <f>IF(Config!$B$7&gt;0,(V356/Config!$B$7)*Config!$B$4,0)</f>
        <v/>
      </c>
      <c r="AC356" s="25">
        <f>IF(Config!$B$7&gt;0,(W356/Config!$B$7)*Config!$B$4,0)</f>
        <v/>
      </c>
    </row>
    <row r="357" hidden="1" outlineLevel="1">
      <c r="A357" s="22" t="inlineStr"/>
      <c r="B357" s="22" t="inlineStr"/>
      <c r="C357" s="22" t="inlineStr"/>
      <c r="D357" s="22" t="inlineStr"/>
      <c r="E357" s="22" t="inlineStr">
        <is>
          <t>Makhana_7-2983</t>
        </is>
      </c>
      <c r="F357" s="22" t="inlineStr"/>
      <c r="G357" s="22" t="inlineStr">
        <is>
          <t>Makhana</t>
        </is>
      </c>
      <c r="H357" s="22" t="inlineStr">
        <is>
          <t>Roasted &amp; Flavored Makhana - Peri Peri Farmley Composite Jar 77 g</t>
        </is>
      </c>
      <c r="I357" s="22" t="inlineStr"/>
      <c r="J357" s="24" t="n">
        <v>0</v>
      </c>
      <c r="K357" s="24" t="n">
        <v>0</v>
      </c>
      <c r="L357" s="22" t="inlineStr">
        <is>
          <t>Cloudstore Retail Private Limited</t>
        </is>
      </c>
      <c r="M357" s="24" t="n">
        <v>0</v>
      </c>
      <c r="N357" s="22" t="inlineStr">
        <is>
          <t>Quick Commerce</t>
        </is>
      </c>
      <c r="O357" s="22" t="inlineStr">
        <is>
          <t>Purnea</t>
        </is>
      </c>
      <c r="P357" s="22" t="inlineStr"/>
      <c r="Q357" s="22" t="inlineStr">
        <is>
          <t>Roasted &amp; Flavoured Makhana</t>
        </is>
      </c>
      <c r="R357" s="25">
        <f>IF(Config!$B$4&gt;0,M357/Config!$B$4,0)</f>
        <v/>
      </c>
      <c r="S357" s="25">
        <f>IF(Config!$B$4&gt;0,K357/Config!$B$4,0)</f>
        <v/>
      </c>
      <c r="T357" s="25">
        <f>R357*Config!$B$7</f>
        <v/>
      </c>
      <c r="U357" s="25">
        <f>S357*Config!$B$7</f>
        <v/>
      </c>
      <c r="V357" s="25" t="n">
        <v>129.36</v>
      </c>
      <c r="W357" s="25" t="n">
        <v>1680</v>
      </c>
      <c r="X357" s="26">
        <f>IF(T357&gt;0,V357/T357,0)</f>
        <v/>
      </c>
      <c r="Y357" s="26">
        <f>IF(U357&gt;0,W357/U357,0)</f>
        <v/>
      </c>
      <c r="Z357" s="25">
        <f>T357-V357</f>
        <v/>
      </c>
      <c r="AA357" s="25">
        <f>U357-W357</f>
        <v/>
      </c>
      <c r="AB357" s="25">
        <f>IF(Config!$B$7&gt;0,(V357/Config!$B$7)*Config!$B$4,0)</f>
        <v/>
      </c>
      <c r="AC357" s="25">
        <f>IF(Config!$B$7&gt;0,(W357/Config!$B$7)*Config!$B$4,0)</f>
        <v/>
      </c>
    </row>
    <row r="358" hidden="1" outlineLevel="1">
      <c r="A358" s="22" t="inlineStr"/>
      <c r="B358" s="22" t="inlineStr"/>
      <c r="C358" s="22" t="inlineStr"/>
      <c r="D358" s="22" t="inlineStr"/>
      <c r="E358" s="22" t="inlineStr">
        <is>
          <t>Makhana_7-2984</t>
        </is>
      </c>
      <c r="F358" s="22" t="inlineStr"/>
      <c r="G358" s="22" t="inlineStr">
        <is>
          <t>Makhana</t>
        </is>
      </c>
      <c r="H358" s="22" t="inlineStr">
        <is>
          <t>Roasted &amp; Salted Makhana Farmley Composite Jar 77 g</t>
        </is>
      </c>
      <c r="I358" s="22" t="inlineStr"/>
      <c r="J358" s="24" t="n">
        <v>0</v>
      </c>
      <c r="K358" s="24" t="n">
        <v>0</v>
      </c>
      <c r="L358" s="22" t="inlineStr">
        <is>
          <t>Cloudstore Retail Private Limited</t>
        </is>
      </c>
      <c r="M358" s="24" t="n">
        <v>0</v>
      </c>
      <c r="N358" s="22" t="inlineStr">
        <is>
          <t>Quick Commerce</t>
        </is>
      </c>
      <c r="O358" s="22" t="inlineStr">
        <is>
          <t>Purnea</t>
        </is>
      </c>
      <c r="P358" s="22" t="inlineStr"/>
      <c r="Q358" s="22" t="inlineStr">
        <is>
          <t>Roasted &amp; Flavoured Makhana</t>
        </is>
      </c>
      <c r="R358" s="25">
        <f>IF(Config!$B$4&gt;0,M358/Config!$B$4,0)</f>
        <v/>
      </c>
      <c r="S358" s="25">
        <f>IF(Config!$B$4&gt;0,K358/Config!$B$4,0)</f>
        <v/>
      </c>
      <c r="T358" s="25">
        <f>R358*Config!$B$7</f>
        <v/>
      </c>
      <c r="U358" s="25">
        <f>S358*Config!$B$7</f>
        <v/>
      </c>
      <c r="V358" s="25" t="n">
        <v>304.92</v>
      </c>
      <c r="W358" s="25" t="n">
        <v>3960</v>
      </c>
      <c r="X358" s="26">
        <f>IF(T358&gt;0,V358/T358,0)</f>
        <v/>
      </c>
      <c r="Y358" s="26">
        <f>IF(U358&gt;0,W358/U358,0)</f>
        <v/>
      </c>
      <c r="Z358" s="25">
        <f>T358-V358</f>
        <v/>
      </c>
      <c r="AA358" s="25">
        <f>U358-W358</f>
        <v/>
      </c>
      <c r="AB358" s="25">
        <f>IF(Config!$B$7&gt;0,(V358/Config!$B$7)*Config!$B$4,0)</f>
        <v/>
      </c>
      <c r="AC358" s="25">
        <f>IF(Config!$B$7&gt;0,(W358/Config!$B$7)*Config!$B$4,0)</f>
        <v/>
      </c>
    </row>
    <row r="359" hidden="1" outlineLevel="1">
      <c r="A359" s="22" t="inlineStr"/>
      <c r="B359" s="22" t="inlineStr"/>
      <c r="C359" s="22" t="inlineStr"/>
      <c r="D359" s="22" t="inlineStr"/>
      <c r="E359" s="22" t="inlineStr">
        <is>
          <t>Makhana_7-2985</t>
        </is>
      </c>
      <c r="F359" s="22" t="inlineStr"/>
      <c r="G359" s="22" t="inlineStr">
        <is>
          <t>Makhana</t>
        </is>
      </c>
      <c r="H359" s="22" t="inlineStr">
        <is>
          <t>Roasted &amp; Flavored Makhana - Tangy Tomato Farmley Composite Jar 77 g</t>
        </is>
      </c>
      <c r="I359" s="22" t="inlineStr"/>
      <c r="J359" s="24" t="n">
        <v>0</v>
      </c>
      <c r="K359" s="24" t="n">
        <v>0</v>
      </c>
      <c r="L359" s="22" t="inlineStr">
        <is>
          <t>Cloudstore Retail Private Limited</t>
        </is>
      </c>
      <c r="M359" s="24" t="n">
        <v>0</v>
      </c>
      <c r="N359" s="22" t="inlineStr">
        <is>
          <t>Quick Commerce</t>
        </is>
      </c>
      <c r="O359" s="22" t="inlineStr">
        <is>
          <t>Purnea</t>
        </is>
      </c>
      <c r="P359" s="22" t="inlineStr"/>
      <c r="Q359" s="22" t="inlineStr">
        <is>
          <t>Roasted &amp; Flavoured Makhana</t>
        </is>
      </c>
      <c r="R359" s="25">
        <f>IF(Config!$B$4&gt;0,M359/Config!$B$4,0)</f>
        <v/>
      </c>
      <c r="S359" s="25">
        <f>IF(Config!$B$4&gt;0,K359/Config!$B$4,0)</f>
        <v/>
      </c>
      <c r="T359" s="25">
        <f>R359*Config!$B$7</f>
        <v/>
      </c>
      <c r="U359" s="25">
        <f>S359*Config!$B$7</f>
        <v/>
      </c>
      <c r="V359" s="25" t="n">
        <v>29.57</v>
      </c>
      <c r="W359" s="25" t="n">
        <v>384</v>
      </c>
      <c r="X359" s="26">
        <f>IF(T359&gt;0,V359/T359,0)</f>
        <v/>
      </c>
      <c r="Y359" s="26">
        <f>IF(U359&gt;0,W359/U359,0)</f>
        <v/>
      </c>
      <c r="Z359" s="25">
        <f>T359-V359</f>
        <v/>
      </c>
      <c r="AA359" s="25">
        <f>U359-W359</f>
        <v/>
      </c>
      <c r="AB359" s="25">
        <f>IF(Config!$B$7&gt;0,(V359/Config!$B$7)*Config!$B$4,0)</f>
        <v/>
      </c>
      <c r="AC359" s="25">
        <f>IF(Config!$B$7&gt;0,(W359/Config!$B$7)*Config!$B$4,0)</f>
        <v/>
      </c>
    </row>
    <row r="360" hidden="1" outlineLevel="1">
      <c r="A360" s="22" t="inlineStr"/>
      <c r="B360" s="22" t="inlineStr"/>
      <c r="C360" s="22" t="inlineStr"/>
      <c r="D360" s="22" t="inlineStr"/>
      <c r="E360" s="22" t="inlineStr">
        <is>
          <t>Makhana_7-2986</t>
        </is>
      </c>
      <c r="F360" s="22" t="inlineStr"/>
      <c r="G360" s="22" t="inlineStr">
        <is>
          <t>Makhana</t>
        </is>
      </c>
      <c r="H360" s="22" t="inlineStr">
        <is>
          <t>Roasted &amp; Flavored Makhana -Cream and Onion Farmley Composite Jar 77 g</t>
        </is>
      </c>
      <c r="I360" s="22" t="inlineStr"/>
      <c r="J360" s="24" t="n">
        <v>0</v>
      </c>
      <c r="K360" s="24" t="n">
        <v>0</v>
      </c>
      <c r="L360" s="22" t="inlineStr">
        <is>
          <t>Cloudstore Retail Private Limited</t>
        </is>
      </c>
      <c r="M360" s="24" t="n">
        <v>0</v>
      </c>
      <c r="N360" s="22" t="inlineStr">
        <is>
          <t>Quick Commerce</t>
        </is>
      </c>
      <c r="O360" s="22" t="inlineStr">
        <is>
          <t>Purnea</t>
        </is>
      </c>
      <c r="P360" s="22" t="inlineStr"/>
      <c r="Q360" s="22" t="inlineStr">
        <is>
          <t>Roasted &amp; Flavoured Makhana</t>
        </is>
      </c>
      <c r="R360" s="25">
        <f>IF(Config!$B$4&gt;0,M360/Config!$B$4,0)</f>
        <v/>
      </c>
      <c r="S360" s="25">
        <f>IF(Config!$B$4&gt;0,K360/Config!$B$4,0)</f>
        <v/>
      </c>
      <c r="T360" s="25">
        <f>R360*Config!$B$7</f>
        <v/>
      </c>
      <c r="U360" s="25">
        <f>S360*Config!$B$7</f>
        <v/>
      </c>
      <c r="V360" s="25" t="n">
        <v>133.06</v>
      </c>
      <c r="W360" s="25" t="n">
        <v>1728</v>
      </c>
      <c r="X360" s="26">
        <f>IF(T360&gt;0,V360/T360,0)</f>
        <v/>
      </c>
      <c r="Y360" s="26">
        <f>IF(U360&gt;0,W360/U360,0)</f>
        <v/>
      </c>
      <c r="Z360" s="25">
        <f>T360-V360</f>
        <v/>
      </c>
      <c r="AA360" s="25">
        <f>U360-W360</f>
        <v/>
      </c>
      <c r="AB360" s="25">
        <f>IF(Config!$B$7&gt;0,(V360/Config!$B$7)*Config!$B$4,0)</f>
        <v/>
      </c>
      <c r="AC360" s="25">
        <f>IF(Config!$B$7&gt;0,(W360/Config!$B$7)*Config!$B$4,0)</f>
        <v/>
      </c>
    </row>
    <row r="361" hidden="1" outlineLevel="1">
      <c r="A361" s="22" t="inlineStr"/>
      <c r="B361" s="22" t="inlineStr"/>
      <c r="C361" s="22" t="inlineStr"/>
      <c r="D361" s="22" t="inlineStr"/>
      <c r="E361" s="22" t="inlineStr">
        <is>
          <t>Makhana_7-2992</t>
        </is>
      </c>
      <c r="F361" s="22" t="inlineStr"/>
      <c r="G361" s="22" t="inlineStr">
        <is>
          <t>Makhana</t>
        </is>
      </c>
      <c r="H361" s="22" t="inlineStr">
        <is>
          <t>Roasted &amp; Flavoured Peri Peri Makhana Farmley Jar 55 g</t>
        </is>
      </c>
      <c r="I361" s="22" t="inlineStr"/>
      <c r="J361" s="24" t="n">
        <v>0</v>
      </c>
      <c r="K361" s="24" t="n">
        <v>0</v>
      </c>
      <c r="L361" s="22" t="inlineStr">
        <is>
          <t>Cloudstore Retail Private Limited</t>
        </is>
      </c>
      <c r="M361" s="24" t="n">
        <v>0</v>
      </c>
      <c r="N361" s="22" t="inlineStr">
        <is>
          <t>Quick Commerce</t>
        </is>
      </c>
      <c r="O361" s="22" t="inlineStr">
        <is>
          <t>Purnea</t>
        </is>
      </c>
      <c r="P361" s="22" t="inlineStr"/>
      <c r="Q361" s="22" t="inlineStr">
        <is>
          <t>Roasted &amp; Flavoured Makhana</t>
        </is>
      </c>
      <c r="R361" s="25">
        <f>IF(Config!$B$4&gt;0,M361/Config!$B$4,0)</f>
        <v/>
      </c>
      <c r="S361" s="25">
        <f>IF(Config!$B$4&gt;0,K361/Config!$B$4,0)</f>
        <v/>
      </c>
      <c r="T361" s="25">
        <f>R361*Config!$B$7</f>
        <v/>
      </c>
      <c r="U361" s="25">
        <f>S361*Config!$B$7</f>
        <v/>
      </c>
      <c r="V361" s="25" t="n">
        <v>40.43</v>
      </c>
      <c r="W361" s="25" t="n">
        <v>735</v>
      </c>
      <c r="X361" s="26">
        <f>IF(T361&gt;0,V361/T361,0)</f>
        <v/>
      </c>
      <c r="Y361" s="26">
        <f>IF(U361&gt;0,W361/U361,0)</f>
        <v/>
      </c>
      <c r="Z361" s="25">
        <f>T361-V361</f>
        <v/>
      </c>
      <c r="AA361" s="25">
        <f>U361-W361</f>
        <v/>
      </c>
      <c r="AB361" s="25">
        <f>IF(Config!$B$7&gt;0,(V361/Config!$B$7)*Config!$B$4,0)</f>
        <v/>
      </c>
      <c r="AC361" s="25">
        <f>IF(Config!$B$7&gt;0,(W361/Config!$B$7)*Config!$B$4,0)</f>
        <v/>
      </c>
    </row>
    <row r="362" hidden="1" outlineLevel="1">
      <c r="A362" s="22" t="inlineStr"/>
      <c r="B362" s="22" t="inlineStr"/>
      <c r="C362" s="22" t="inlineStr"/>
      <c r="D362" s="22" t="inlineStr"/>
      <c r="E362" s="22" t="inlineStr">
        <is>
          <t>Makhana_7-2994</t>
        </is>
      </c>
      <c r="F362" s="22" t="inlineStr"/>
      <c r="G362" s="22" t="inlineStr">
        <is>
          <t>Makhana</t>
        </is>
      </c>
      <c r="H362" s="22" t="inlineStr">
        <is>
          <t>Roasted &amp; Salted Makhana Farmley Jar 55 g</t>
        </is>
      </c>
      <c r="I362" s="22" t="inlineStr"/>
      <c r="J362" s="24" t="n">
        <v>0</v>
      </c>
      <c r="K362" s="24" t="n">
        <v>0</v>
      </c>
      <c r="L362" s="22" t="inlineStr">
        <is>
          <t>Cloudstore Retail Private Limited</t>
        </is>
      </c>
      <c r="M362" s="24" t="n">
        <v>0</v>
      </c>
      <c r="N362" s="22" t="inlineStr">
        <is>
          <t>Quick Commerce</t>
        </is>
      </c>
      <c r="O362" s="22" t="inlineStr">
        <is>
          <t>Purnea</t>
        </is>
      </c>
      <c r="P362" s="22" t="inlineStr"/>
      <c r="Q362" s="22" t="inlineStr">
        <is>
          <t>Roasted &amp; Flavoured Makhana</t>
        </is>
      </c>
      <c r="R362" s="25">
        <f>IF(Config!$B$4&gt;0,M362/Config!$B$4,0)</f>
        <v/>
      </c>
      <c r="S362" s="25">
        <f>IF(Config!$B$4&gt;0,K362/Config!$B$4,0)</f>
        <v/>
      </c>
      <c r="T362" s="25">
        <f>R362*Config!$B$7</f>
        <v/>
      </c>
      <c r="U362" s="25">
        <f>S362*Config!$B$7</f>
        <v/>
      </c>
      <c r="V362" s="25" t="n">
        <v>67.38</v>
      </c>
      <c r="W362" s="25" t="n">
        <v>1225</v>
      </c>
      <c r="X362" s="26">
        <f>IF(T362&gt;0,V362/T362,0)</f>
        <v/>
      </c>
      <c r="Y362" s="26">
        <f>IF(U362&gt;0,W362/U362,0)</f>
        <v/>
      </c>
      <c r="Z362" s="25">
        <f>T362-V362</f>
        <v/>
      </c>
      <c r="AA362" s="25">
        <f>U362-W362</f>
        <v/>
      </c>
      <c r="AB362" s="25">
        <f>IF(Config!$B$7&gt;0,(V362/Config!$B$7)*Config!$B$4,0)</f>
        <v/>
      </c>
      <c r="AC362" s="25">
        <f>IF(Config!$B$7&gt;0,(W362/Config!$B$7)*Config!$B$4,0)</f>
        <v/>
      </c>
    </row>
    <row r="363" hidden="1" outlineLevel="1">
      <c r="A363" s="22" t="inlineStr"/>
      <c r="B363" s="22" t="inlineStr"/>
      <c r="C363" s="22" t="inlineStr"/>
      <c r="D363" s="22" t="inlineStr"/>
      <c r="E363" s="22" t="inlineStr">
        <is>
          <t>Makhana_7-2995</t>
        </is>
      </c>
      <c r="F363" s="22" t="inlineStr"/>
      <c r="G363" s="22" t="inlineStr">
        <is>
          <t>Makhana</t>
        </is>
      </c>
      <c r="H363" s="22" t="inlineStr">
        <is>
          <t>Roasted &amp; Flavoured Cream &amp; Onion Makhana Farmley Jar 55 g</t>
        </is>
      </c>
      <c r="I363" s="22" t="inlineStr"/>
      <c r="J363" s="24" t="n">
        <v>0</v>
      </c>
      <c r="K363" s="24" t="n">
        <v>0</v>
      </c>
      <c r="L363" s="22" t="inlineStr">
        <is>
          <t>Cloudstore Retail Private Limited</t>
        </is>
      </c>
      <c r="M363" s="24" t="n">
        <v>0</v>
      </c>
      <c r="N363" s="22" t="inlineStr">
        <is>
          <t>Quick Commerce</t>
        </is>
      </c>
      <c r="O363" s="22" t="inlineStr">
        <is>
          <t>Purnea</t>
        </is>
      </c>
      <c r="P363" s="22" t="inlineStr"/>
      <c r="Q363" s="22" t="inlineStr">
        <is>
          <t>Roasted &amp; Flavoured Makhana</t>
        </is>
      </c>
      <c r="R363" s="25">
        <f>IF(Config!$B$4&gt;0,M363/Config!$B$4,0)</f>
        <v/>
      </c>
      <c r="S363" s="25">
        <f>IF(Config!$B$4&gt;0,K363/Config!$B$4,0)</f>
        <v/>
      </c>
      <c r="T363" s="25">
        <f>R363*Config!$B$7</f>
        <v/>
      </c>
      <c r="U363" s="25">
        <f>S363*Config!$B$7</f>
        <v/>
      </c>
      <c r="V363" s="25" t="n">
        <v>34.65</v>
      </c>
      <c r="W363" s="25" t="n">
        <v>630</v>
      </c>
      <c r="X363" s="26">
        <f>IF(T363&gt;0,V363/T363,0)</f>
        <v/>
      </c>
      <c r="Y363" s="26">
        <f>IF(U363&gt;0,W363/U363,0)</f>
        <v/>
      </c>
      <c r="Z363" s="25">
        <f>T363-V363</f>
        <v/>
      </c>
      <c r="AA363" s="25">
        <f>U363-W363</f>
        <v/>
      </c>
      <c r="AB363" s="25">
        <f>IF(Config!$B$7&gt;0,(V363/Config!$B$7)*Config!$B$4,0)</f>
        <v/>
      </c>
      <c r="AC363" s="25">
        <f>IF(Config!$B$7&gt;0,(W363/Config!$B$7)*Config!$B$4,0)</f>
        <v/>
      </c>
    </row>
    <row r="364" hidden="1" outlineLevel="1">
      <c r="A364" s="22" t="inlineStr"/>
      <c r="B364" s="22" t="inlineStr"/>
      <c r="C364" s="22" t="inlineStr"/>
      <c r="D364" s="22" t="inlineStr"/>
      <c r="E364" s="22" t="inlineStr">
        <is>
          <t>Makhana_7-2998</t>
        </is>
      </c>
      <c r="F364" s="22" t="inlineStr"/>
      <c r="G364" s="22" t="inlineStr">
        <is>
          <t>Makhana</t>
        </is>
      </c>
      <c r="H364" s="22" t="inlineStr">
        <is>
          <t>Roasted &amp; Flavoured Cheddar Cheese Makhana Farmley Jar 55 g</t>
        </is>
      </c>
      <c r="I364" s="22" t="inlineStr"/>
      <c r="J364" s="24" t="n">
        <v>0</v>
      </c>
      <c r="K364" s="24" t="n">
        <v>0</v>
      </c>
      <c r="L364" s="22" t="inlineStr">
        <is>
          <t>Cloudstore Retail Private Limited</t>
        </is>
      </c>
      <c r="M364" s="24" t="n">
        <v>0</v>
      </c>
      <c r="N364" s="22" t="inlineStr">
        <is>
          <t>Quick Commerce</t>
        </is>
      </c>
      <c r="O364" s="22" t="inlineStr">
        <is>
          <t>Purnea</t>
        </is>
      </c>
      <c r="P364" s="22" t="inlineStr"/>
      <c r="Q364" s="22" t="inlineStr">
        <is>
          <t>Roasted &amp; Flavoured Makhana</t>
        </is>
      </c>
      <c r="R364" s="25">
        <f>IF(Config!$B$4&gt;0,M364/Config!$B$4,0)</f>
        <v/>
      </c>
      <c r="S364" s="25">
        <f>IF(Config!$B$4&gt;0,K364/Config!$B$4,0)</f>
        <v/>
      </c>
      <c r="T364" s="25">
        <f>R364*Config!$B$7</f>
        <v/>
      </c>
      <c r="U364" s="25">
        <f>S364*Config!$B$7</f>
        <v/>
      </c>
      <c r="V364" s="25" t="n">
        <v>55.83</v>
      </c>
      <c r="W364" s="25" t="n">
        <v>1015</v>
      </c>
      <c r="X364" s="26">
        <f>IF(T364&gt;0,V364/T364,0)</f>
        <v/>
      </c>
      <c r="Y364" s="26">
        <f>IF(U364&gt;0,W364/U364,0)</f>
        <v/>
      </c>
      <c r="Z364" s="25">
        <f>T364-V364</f>
        <v/>
      </c>
      <c r="AA364" s="25">
        <f>U364-W364</f>
        <v/>
      </c>
      <c r="AB364" s="25">
        <f>IF(Config!$B$7&gt;0,(V364/Config!$B$7)*Config!$B$4,0)</f>
        <v/>
      </c>
      <c r="AC364" s="25">
        <f>IF(Config!$B$7&gt;0,(W364/Config!$B$7)*Config!$B$4,0)</f>
        <v/>
      </c>
    </row>
    <row r="365" hidden="1" outlineLevel="1">
      <c r="A365" s="22" t="inlineStr"/>
      <c r="B365" s="22" t="inlineStr"/>
      <c r="C365" s="22" t="inlineStr"/>
      <c r="D365" s="22" t="inlineStr"/>
      <c r="E365" s="22" t="inlineStr">
        <is>
          <t>Makhana_7-2999</t>
        </is>
      </c>
      <c r="F365" s="22" t="inlineStr"/>
      <c r="G365" s="22" t="inlineStr">
        <is>
          <t>Makhana</t>
        </is>
      </c>
      <c r="H365" s="22" t="inlineStr">
        <is>
          <t>Roasted &amp; Flavoured Salt &amp; Pepper Makhana Farmley Jar 55 g</t>
        </is>
      </c>
      <c r="I365" s="22" t="inlineStr"/>
      <c r="J365" s="24" t="n">
        <v>0</v>
      </c>
      <c r="K365" s="24" t="n">
        <v>0</v>
      </c>
      <c r="L365" s="22" t="inlineStr">
        <is>
          <t>Cloudstore Retail Private Limited</t>
        </is>
      </c>
      <c r="M365" s="24" t="n">
        <v>0</v>
      </c>
      <c r="N365" s="22" t="inlineStr">
        <is>
          <t>Quick Commerce</t>
        </is>
      </c>
      <c r="O365" s="22" t="inlineStr">
        <is>
          <t>Purnea</t>
        </is>
      </c>
      <c r="P365" s="22" t="inlineStr"/>
      <c r="Q365" s="22" t="inlineStr">
        <is>
          <t>Roasted &amp; Flavoured Makhana</t>
        </is>
      </c>
      <c r="R365" s="25">
        <f>IF(Config!$B$4&gt;0,M365/Config!$B$4,0)</f>
        <v/>
      </c>
      <c r="S365" s="25">
        <f>IF(Config!$B$4&gt;0,K365/Config!$B$4,0)</f>
        <v/>
      </c>
      <c r="T365" s="25">
        <f>R365*Config!$B$7</f>
        <v/>
      </c>
      <c r="U365" s="25">
        <f>S365*Config!$B$7</f>
        <v/>
      </c>
      <c r="V365" s="25" t="n">
        <v>7.7</v>
      </c>
      <c r="W365" s="25" t="n">
        <v>140</v>
      </c>
      <c r="X365" s="26">
        <f>IF(T365&gt;0,V365/T365,0)</f>
        <v/>
      </c>
      <c r="Y365" s="26">
        <f>IF(U365&gt;0,W365/U365,0)</f>
        <v/>
      </c>
      <c r="Z365" s="25">
        <f>T365-V365</f>
        <v/>
      </c>
      <c r="AA365" s="25">
        <f>U365-W365</f>
        <v/>
      </c>
      <c r="AB365" s="25">
        <f>IF(Config!$B$7&gt;0,(V365/Config!$B$7)*Config!$B$4,0)</f>
        <v/>
      </c>
      <c r="AC365" s="25">
        <f>IF(Config!$B$7&gt;0,(W365/Config!$B$7)*Config!$B$4,0)</f>
        <v/>
      </c>
    </row>
    <row r="366" hidden="1" outlineLevel="1">
      <c r="A366" s="22" t="inlineStr"/>
      <c r="B366" s="22" t="inlineStr"/>
      <c r="C366" s="22" t="inlineStr"/>
      <c r="D366" s="22" t="inlineStr"/>
      <c r="E366" s="22" t="inlineStr">
        <is>
          <t>Makhana_7-30096</t>
        </is>
      </c>
      <c r="F366" s="22" t="inlineStr"/>
      <c r="G366" s="22" t="inlineStr">
        <is>
          <t>Makhana</t>
        </is>
      </c>
      <c r="H366" s="22" t="inlineStr">
        <is>
          <t xml:space="preserve">Prasadam Makhana Center Seal Pouch 100 g- NEW </t>
        </is>
      </c>
      <c r="I366" s="22" t="inlineStr"/>
      <c r="J366" s="24" t="n">
        <v>0</v>
      </c>
      <c r="K366" s="24" t="n">
        <v>0</v>
      </c>
      <c r="L366" s="22" t="inlineStr">
        <is>
          <t>Cloudstore Retail Private Limited</t>
        </is>
      </c>
      <c r="M366" s="24" t="n">
        <v>0</v>
      </c>
      <c r="N366" s="22" t="inlineStr">
        <is>
          <t>Quick Commerce</t>
        </is>
      </c>
      <c r="O366" s="22" t="inlineStr">
        <is>
          <t>Purnea</t>
        </is>
      </c>
      <c r="P366" s="22" t="inlineStr"/>
      <c r="Q366" s="22" t="inlineStr">
        <is>
          <t>Makhana Raw</t>
        </is>
      </c>
      <c r="R366" s="25">
        <f>IF(Config!$B$4&gt;0,M366/Config!$B$4,0)</f>
        <v/>
      </c>
      <c r="S366" s="25">
        <f>IF(Config!$B$4&gt;0,K366/Config!$B$4,0)</f>
        <v/>
      </c>
      <c r="T366" s="25">
        <f>R366*Config!$B$7</f>
        <v/>
      </c>
      <c r="U366" s="25">
        <f>S366*Config!$B$7</f>
        <v/>
      </c>
      <c r="V366" s="25" t="n">
        <v>624</v>
      </c>
      <c r="W366" s="25" t="n">
        <v>6240</v>
      </c>
      <c r="X366" s="26">
        <f>IF(T366&gt;0,V366/T366,0)</f>
        <v/>
      </c>
      <c r="Y366" s="26">
        <f>IF(U366&gt;0,W366/U366,0)</f>
        <v/>
      </c>
      <c r="Z366" s="25">
        <f>T366-V366</f>
        <v/>
      </c>
      <c r="AA366" s="25">
        <f>U366-W366</f>
        <v/>
      </c>
      <c r="AB366" s="25">
        <f>IF(Config!$B$7&gt;0,(V366/Config!$B$7)*Config!$B$4,0)</f>
        <v/>
      </c>
      <c r="AC366" s="25">
        <f>IF(Config!$B$7&gt;0,(W366/Config!$B$7)*Config!$B$4,0)</f>
        <v/>
      </c>
    </row>
    <row r="367" hidden="1" outlineLevel="1">
      <c r="A367" s="22" t="inlineStr"/>
      <c r="B367" s="22" t="inlineStr"/>
      <c r="C367" s="22" t="inlineStr"/>
      <c r="D367" s="22" t="inlineStr"/>
      <c r="E367" s="22" t="inlineStr">
        <is>
          <t>Makhana_7-30098</t>
        </is>
      </c>
      <c r="F367" s="22" t="inlineStr"/>
      <c r="G367" s="22" t="inlineStr">
        <is>
          <t>Makhana</t>
        </is>
      </c>
      <c r="H367" s="22" t="inlineStr">
        <is>
          <t xml:space="preserve">Prasadam Makhana Center Seal Pouch 200 g- NEW </t>
        </is>
      </c>
      <c r="I367" s="22" t="inlineStr"/>
      <c r="J367" s="24" t="n">
        <v>0</v>
      </c>
      <c r="K367" s="24" t="n">
        <v>0</v>
      </c>
      <c r="L367" s="22" t="inlineStr">
        <is>
          <t>Cloudstore Retail Private Limited</t>
        </is>
      </c>
      <c r="M367" s="24" t="n">
        <v>0</v>
      </c>
      <c r="N367" s="22" t="inlineStr">
        <is>
          <t>Quick Commerce</t>
        </is>
      </c>
      <c r="O367" s="22" t="inlineStr">
        <is>
          <t>Purnea</t>
        </is>
      </c>
      <c r="P367" s="22" t="inlineStr"/>
      <c r="Q367" s="22" t="inlineStr">
        <is>
          <t>Makhana Raw</t>
        </is>
      </c>
      <c r="R367" s="25">
        <f>IF(Config!$B$4&gt;0,M367/Config!$B$4,0)</f>
        <v/>
      </c>
      <c r="S367" s="25">
        <f>IF(Config!$B$4&gt;0,K367/Config!$B$4,0)</f>
        <v/>
      </c>
      <c r="T367" s="25">
        <f>R367*Config!$B$7</f>
        <v/>
      </c>
      <c r="U367" s="25">
        <f>S367*Config!$B$7</f>
        <v/>
      </c>
      <c r="V367" s="25" t="n">
        <v>72</v>
      </c>
      <c r="W367" s="25" t="n">
        <v>360</v>
      </c>
      <c r="X367" s="26">
        <f>IF(T367&gt;0,V367/T367,0)</f>
        <v/>
      </c>
      <c r="Y367" s="26">
        <f>IF(U367&gt;0,W367/U367,0)</f>
        <v/>
      </c>
      <c r="Z367" s="25">
        <f>T367-V367</f>
        <v/>
      </c>
      <c r="AA367" s="25">
        <f>U367-W367</f>
        <v/>
      </c>
      <c r="AB367" s="25">
        <f>IF(Config!$B$7&gt;0,(V367/Config!$B$7)*Config!$B$4,0)</f>
        <v/>
      </c>
      <c r="AC367" s="25">
        <f>IF(Config!$B$7&gt;0,(W367/Config!$B$7)*Config!$B$4,0)</f>
        <v/>
      </c>
    </row>
    <row r="368" hidden="1" outlineLevel="1">
      <c r="A368" s="22" t="inlineStr"/>
      <c r="B368" s="22" t="inlineStr"/>
      <c r="C368" s="22" t="inlineStr"/>
      <c r="D368" s="22" t="inlineStr"/>
      <c r="E368" s="22" t="inlineStr">
        <is>
          <t>Makhana_7-30136</t>
        </is>
      </c>
      <c r="F368" s="22" t="inlineStr"/>
      <c r="G368" s="22" t="inlineStr">
        <is>
          <t>Makhana</t>
        </is>
      </c>
      <c r="H368" s="22" t="inlineStr">
        <is>
          <t>Roasted &amp; Flavoured Makhana - Lemon Chilli Farmley Composite Jar 77 g</t>
        </is>
      </c>
      <c r="I368" s="22" t="inlineStr"/>
      <c r="J368" s="24" t="n">
        <v>0</v>
      </c>
      <c r="K368" s="24" t="n">
        <v>0</v>
      </c>
      <c r="L368" s="22" t="inlineStr">
        <is>
          <t>Cloudstore Retail Private Limited</t>
        </is>
      </c>
      <c r="M368" s="24" t="n">
        <v>0</v>
      </c>
      <c r="N368" s="22" t="inlineStr">
        <is>
          <t>Quick Commerce</t>
        </is>
      </c>
      <c r="O368" s="22" t="inlineStr">
        <is>
          <t>Purnea</t>
        </is>
      </c>
      <c r="P368" s="22" t="inlineStr"/>
      <c r="Q368" s="22" t="inlineStr">
        <is>
          <t>Roasted &amp; Flavoured Makhana</t>
        </is>
      </c>
      <c r="R368" s="25">
        <f>IF(Config!$B$4&gt;0,M368/Config!$B$4,0)</f>
        <v/>
      </c>
      <c r="S368" s="25">
        <f>IF(Config!$B$4&gt;0,K368/Config!$B$4,0)</f>
        <v/>
      </c>
      <c r="T368" s="25">
        <f>R368*Config!$B$7</f>
        <v/>
      </c>
      <c r="U368" s="25">
        <f>S368*Config!$B$7</f>
        <v/>
      </c>
      <c r="V368" s="25" t="n">
        <v>64.68000000000001</v>
      </c>
      <c r="W368" s="25" t="n">
        <v>840</v>
      </c>
      <c r="X368" s="26">
        <f>IF(T368&gt;0,V368/T368,0)</f>
        <v/>
      </c>
      <c r="Y368" s="26">
        <f>IF(U368&gt;0,W368/U368,0)</f>
        <v/>
      </c>
      <c r="Z368" s="25">
        <f>T368-V368</f>
        <v/>
      </c>
      <c r="AA368" s="25">
        <f>U368-W368</f>
        <v/>
      </c>
      <c r="AB368" s="25">
        <f>IF(Config!$B$7&gt;0,(V368/Config!$B$7)*Config!$B$4,0)</f>
        <v/>
      </c>
      <c r="AC368" s="25">
        <f>IF(Config!$B$7&gt;0,(W368/Config!$B$7)*Config!$B$4,0)</f>
        <v/>
      </c>
    </row>
    <row r="369" hidden="1" outlineLevel="1">
      <c r="A369" s="22" t="inlineStr"/>
      <c r="B369" s="22" t="inlineStr"/>
      <c r="C369" s="22" t="inlineStr"/>
      <c r="D369" s="22" t="inlineStr"/>
      <c r="E369" s="22" t="inlineStr">
        <is>
          <t>Makhana_7-30146</t>
        </is>
      </c>
      <c r="F369" s="22" t="inlineStr"/>
      <c r="G369" s="22" t="inlineStr">
        <is>
          <t>Makhana</t>
        </is>
      </c>
      <c r="H369" s="22" t="inlineStr">
        <is>
          <t>Roasted &amp; Flavored Makhana- Cheesy cheddar 20g</t>
        </is>
      </c>
      <c r="I369" s="22" t="inlineStr"/>
      <c r="J369" s="24" t="n">
        <v>0</v>
      </c>
      <c r="K369" s="24" t="n">
        <v>0</v>
      </c>
      <c r="L369" s="22" t="inlineStr">
        <is>
          <t>Cloudstore Retail Private Limited</t>
        </is>
      </c>
      <c r="M369" s="24" t="n">
        <v>0</v>
      </c>
      <c r="N369" s="22" t="inlineStr">
        <is>
          <t>Quick Commerce</t>
        </is>
      </c>
      <c r="O369" s="22" t="inlineStr">
        <is>
          <t>Purnea</t>
        </is>
      </c>
      <c r="P369" s="22" t="inlineStr"/>
      <c r="Q369" s="22" t="inlineStr">
        <is>
          <t>Roasted &amp; Flavoured Makhana</t>
        </is>
      </c>
      <c r="R369" s="25">
        <f>IF(Config!$B$4&gt;0,M369/Config!$B$4,0)</f>
        <v/>
      </c>
      <c r="S369" s="25">
        <f>IF(Config!$B$4&gt;0,K369/Config!$B$4,0)</f>
        <v/>
      </c>
      <c r="T369" s="25">
        <f>R369*Config!$B$7</f>
        <v/>
      </c>
      <c r="U369" s="25">
        <f>S369*Config!$B$7</f>
        <v/>
      </c>
      <c r="V369" s="25" t="n">
        <v>30</v>
      </c>
      <c r="W369" s="25" t="n">
        <v>1500</v>
      </c>
      <c r="X369" s="26">
        <f>IF(T369&gt;0,V369/T369,0)</f>
        <v/>
      </c>
      <c r="Y369" s="26">
        <f>IF(U369&gt;0,W369/U369,0)</f>
        <v/>
      </c>
      <c r="Z369" s="25">
        <f>T369-V369</f>
        <v/>
      </c>
      <c r="AA369" s="25">
        <f>U369-W369</f>
        <v/>
      </c>
      <c r="AB369" s="25">
        <f>IF(Config!$B$7&gt;0,(V369/Config!$B$7)*Config!$B$4,0)</f>
        <v/>
      </c>
      <c r="AC369" s="25">
        <f>IF(Config!$B$7&gt;0,(W369/Config!$B$7)*Config!$B$4,0)</f>
        <v/>
      </c>
    </row>
    <row r="370" hidden="1" outlineLevel="1">
      <c r="A370" s="22" t="inlineStr"/>
      <c r="B370" s="22" t="inlineStr"/>
      <c r="C370" s="22" t="inlineStr"/>
      <c r="D370" s="22" t="inlineStr"/>
      <c r="E370" s="22" t="inlineStr">
        <is>
          <t>Makhana_7-30147</t>
        </is>
      </c>
      <c r="F370" s="22" t="inlineStr"/>
      <c r="G370" s="22" t="inlineStr">
        <is>
          <t>Makhana</t>
        </is>
      </c>
      <c r="H370" s="22" t="inlineStr">
        <is>
          <t>Roasted &amp; Flavored Makhana-Lemon Chilli 20g</t>
        </is>
      </c>
      <c r="I370" s="22" t="inlineStr"/>
      <c r="J370" s="24" t="n">
        <v>0</v>
      </c>
      <c r="K370" s="24" t="n">
        <v>0</v>
      </c>
      <c r="L370" s="22" t="inlineStr">
        <is>
          <t>Cloudstore Retail Private Limited</t>
        </is>
      </c>
      <c r="M370" s="24" t="n">
        <v>0</v>
      </c>
      <c r="N370" s="22" t="inlineStr">
        <is>
          <t>Quick Commerce</t>
        </is>
      </c>
      <c r="O370" s="22" t="inlineStr">
        <is>
          <t>Purnea</t>
        </is>
      </c>
      <c r="P370" s="22" t="inlineStr"/>
      <c r="Q370" s="22" t="inlineStr">
        <is>
          <t>Roasted &amp; Flavoured Makhana</t>
        </is>
      </c>
      <c r="R370" s="25">
        <f>IF(Config!$B$4&gt;0,M370/Config!$B$4,0)</f>
        <v/>
      </c>
      <c r="S370" s="25">
        <f>IF(Config!$B$4&gt;0,K370/Config!$B$4,0)</f>
        <v/>
      </c>
      <c r="T370" s="25">
        <f>R370*Config!$B$7</f>
        <v/>
      </c>
      <c r="U370" s="25">
        <f>S370*Config!$B$7</f>
        <v/>
      </c>
      <c r="V370" s="25" t="n">
        <v>51.6</v>
      </c>
      <c r="W370" s="25" t="n">
        <v>2580</v>
      </c>
      <c r="X370" s="26">
        <f>IF(T370&gt;0,V370/T370,0)</f>
        <v/>
      </c>
      <c r="Y370" s="26">
        <f>IF(U370&gt;0,W370/U370,0)</f>
        <v/>
      </c>
      <c r="Z370" s="25">
        <f>T370-V370</f>
        <v/>
      </c>
      <c r="AA370" s="25">
        <f>U370-W370</f>
        <v/>
      </c>
      <c r="AB370" s="25">
        <f>IF(Config!$B$7&gt;0,(V370/Config!$B$7)*Config!$B$4,0)</f>
        <v/>
      </c>
      <c r="AC370" s="25">
        <f>IF(Config!$B$7&gt;0,(W370/Config!$B$7)*Config!$B$4,0)</f>
        <v/>
      </c>
    </row>
    <row r="371" hidden="1" outlineLevel="1">
      <c r="A371" s="22" t="inlineStr"/>
      <c r="B371" s="22" t="inlineStr"/>
      <c r="C371" s="22" t="inlineStr"/>
      <c r="D371" s="22" t="inlineStr"/>
      <c r="E371" s="22" t="inlineStr">
        <is>
          <t>Makhana_7-30149</t>
        </is>
      </c>
      <c r="F371" s="22" t="inlineStr"/>
      <c r="G371" s="22" t="inlineStr">
        <is>
          <t>Makhana</t>
        </is>
      </c>
      <c r="H371" s="22" t="inlineStr">
        <is>
          <t>Roasted &amp; Flavored Makhana-Minty Pudina 20g</t>
        </is>
      </c>
      <c r="I371" s="22" t="inlineStr"/>
      <c r="J371" s="24" t="n">
        <v>0</v>
      </c>
      <c r="K371" s="24" t="n">
        <v>0</v>
      </c>
      <c r="L371" s="22" t="inlineStr">
        <is>
          <t>Cloudstore Retail Private Limited</t>
        </is>
      </c>
      <c r="M371" s="24" t="n">
        <v>0</v>
      </c>
      <c r="N371" s="22" t="inlineStr">
        <is>
          <t>Quick Commerce</t>
        </is>
      </c>
      <c r="O371" s="22" t="inlineStr">
        <is>
          <t>Purnea</t>
        </is>
      </c>
      <c r="P371" s="22" t="inlineStr"/>
      <c r="Q371" s="22" t="inlineStr">
        <is>
          <t>Roasted &amp; Flavoured Makhana</t>
        </is>
      </c>
      <c r="R371" s="25">
        <f>IF(Config!$B$4&gt;0,M371/Config!$B$4,0)</f>
        <v/>
      </c>
      <c r="S371" s="25">
        <f>IF(Config!$B$4&gt;0,K371/Config!$B$4,0)</f>
        <v/>
      </c>
      <c r="T371" s="25">
        <f>R371*Config!$B$7</f>
        <v/>
      </c>
      <c r="U371" s="25">
        <f>S371*Config!$B$7</f>
        <v/>
      </c>
      <c r="V371" s="25" t="n">
        <v>38.4</v>
      </c>
      <c r="W371" s="25" t="n">
        <v>1920</v>
      </c>
      <c r="X371" s="26">
        <f>IF(T371&gt;0,V371/T371,0)</f>
        <v/>
      </c>
      <c r="Y371" s="26">
        <f>IF(U371&gt;0,W371/U371,0)</f>
        <v/>
      </c>
      <c r="Z371" s="25">
        <f>T371-V371</f>
        <v/>
      </c>
      <c r="AA371" s="25">
        <f>U371-W371</f>
        <v/>
      </c>
      <c r="AB371" s="25">
        <f>IF(Config!$B$7&gt;0,(V371/Config!$B$7)*Config!$B$4,0)</f>
        <v/>
      </c>
      <c r="AC371" s="25">
        <f>IF(Config!$B$7&gt;0,(W371/Config!$B$7)*Config!$B$4,0)</f>
        <v/>
      </c>
    </row>
    <row r="372" hidden="1" outlineLevel="1">
      <c r="A372" s="22" t="inlineStr"/>
      <c r="B372" s="22" t="inlineStr"/>
      <c r="C372" s="22" t="inlineStr"/>
      <c r="D372" s="22" t="inlineStr"/>
      <c r="E372" s="22" t="inlineStr">
        <is>
          <t>Makhana_7-30151</t>
        </is>
      </c>
      <c r="F372" s="22" t="inlineStr"/>
      <c r="G372" s="22" t="inlineStr">
        <is>
          <t>Makhana</t>
        </is>
      </c>
      <c r="H372" s="22" t="inlineStr">
        <is>
          <t>Roasted &amp; Flavored Makhana - Tangy Tomato Farmley Pillow Pouch 20 g</t>
        </is>
      </c>
      <c r="I372" s="22" t="inlineStr"/>
      <c r="J372" s="24" t="n">
        <v>0</v>
      </c>
      <c r="K372" s="24" t="n">
        <v>0</v>
      </c>
      <c r="L372" s="22" t="inlineStr">
        <is>
          <t>Cloudstore Retail Private Limited</t>
        </is>
      </c>
      <c r="M372" s="24" t="n">
        <v>0</v>
      </c>
      <c r="N372" s="22" t="inlineStr">
        <is>
          <t>Quick Commerce</t>
        </is>
      </c>
      <c r="O372" s="22" t="inlineStr">
        <is>
          <t>Purnea</t>
        </is>
      </c>
      <c r="P372" s="22" t="inlineStr"/>
      <c r="Q372" s="22" t="inlineStr">
        <is>
          <t>Roasted &amp; Flavoured Makhana</t>
        </is>
      </c>
      <c r="R372" s="25">
        <f>IF(Config!$B$4&gt;0,M372/Config!$B$4,0)</f>
        <v/>
      </c>
      <c r="S372" s="25">
        <f>IF(Config!$B$4&gt;0,K372/Config!$B$4,0)</f>
        <v/>
      </c>
      <c r="T372" s="25">
        <f>R372*Config!$B$7</f>
        <v/>
      </c>
      <c r="U372" s="25">
        <f>S372*Config!$B$7</f>
        <v/>
      </c>
      <c r="V372" s="25" t="n">
        <v>30</v>
      </c>
      <c r="W372" s="25" t="n">
        <v>1500</v>
      </c>
      <c r="X372" s="26">
        <f>IF(T372&gt;0,V372/T372,0)</f>
        <v/>
      </c>
      <c r="Y372" s="26">
        <f>IF(U372&gt;0,W372/U372,0)</f>
        <v/>
      </c>
      <c r="Z372" s="25">
        <f>T372-V372</f>
        <v/>
      </c>
      <c r="AA372" s="25">
        <f>U372-W372</f>
        <v/>
      </c>
      <c r="AB372" s="25">
        <f>IF(Config!$B$7&gt;0,(V372/Config!$B$7)*Config!$B$4,0)</f>
        <v/>
      </c>
      <c r="AC372" s="25">
        <f>IF(Config!$B$7&gt;0,(W372/Config!$B$7)*Config!$B$4,0)</f>
        <v/>
      </c>
    </row>
    <row r="373" hidden="1" outlineLevel="1">
      <c r="A373" s="22" t="inlineStr"/>
      <c r="B373" s="22" t="inlineStr"/>
      <c r="C373" s="22" t="inlineStr"/>
      <c r="D373" s="22" t="inlineStr"/>
      <c r="E373" s="22" t="inlineStr">
        <is>
          <t>Makhana_7-30152</t>
        </is>
      </c>
      <c r="F373" s="22" t="inlineStr"/>
      <c r="G373" s="22" t="inlineStr">
        <is>
          <t>Makhana</t>
        </is>
      </c>
      <c r="H373" s="22" t="inlineStr">
        <is>
          <t>Roasted &amp; Flavored Makhana - Cream &amp; Onion Farmley Pillow Pouch 20 g</t>
        </is>
      </c>
      <c r="I373" s="22" t="inlineStr"/>
      <c r="J373" s="24" t="n">
        <v>0</v>
      </c>
      <c r="K373" s="24" t="n">
        <v>0</v>
      </c>
      <c r="L373" s="22" t="inlineStr">
        <is>
          <t>Cloudstore Retail Private Limited</t>
        </is>
      </c>
      <c r="M373" s="24" t="n">
        <v>0</v>
      </c>
      <c r="N373" s="22" t="inlineStr">
        <is>
          <t>Quick Commerce</t>
        </is>
      </c>
      <c r="O373" s="22" t="inlineStr">
        <is>
          <t>Purnea</t>
        </is>
      </c>
      <c r="P373" s="22" t="inlineStr"/>
      <c r="Q373" s="22" t="inlineStr">
        <is>
          <t>Roasted &amp; Flavoured Makhana</t>
        </is>
      </c>
      <c r="R373" s="25">
        <f>IF(Config!$B$4&gt;0,M373/Config!$B$4,0)</f>
        <v/>
      </c>
      <c r="S373" s="25">
        <f>IF(Config!$B$4&gt;0,K373/Config!$B$4,0)</f>
        <v/>
      </c>
      <c r="T373" s="25">
        <f>R373*Config!$B$7</f>
        <v/>
      </c>
      <c r="U373" s="25">
        <f>S373*Config!$B$7</f>
        <v/>
      </c>
      <c r="V373" s="25" t="n">
        <v>52.8</v>
      </c>
      <c r="W373" s="25" t="n">
        <v>2640</v>
      </c>
      <c r="X373" s="26">
        <f>IF(T373&gt;0,V373/T373,0)</f>
        <v/>
      </c>
      <c r="Y373" s="26">
        <f>IF(U373&gt;0,W373/U373,0)</f>
        <v/>
      </c>
      <c r="Z373" s="25">
        <f>T373-V373</f>
        <v/>
      </c>
      <c r="AA373" s="25">
        <f>U373-W373</f>
        <v/>
      </c>
      <c r="AB373" s="25">
        <f>IF(Config!$B$7&gt;0,(V373/Config!$B$7)*Config!$B$4,0)</f>
        <v/>
      </c>
      <c r="AC373" s="25">
        <f>IF(Config!$B$7&gt;0,(W373/Config!$B$7)*Config!$B$4,0)</f>
        <v/>
      </c>
    </row>
    <row r="374" hidden="1" outlineLevel="1">
      <c r="A374" s="22" t="inlineStr"/>
      <c r="B374" s="22" t="inlineStr"/>
      <c r="C374" s="22" t="inlineStr"/>
      <c r="D374" s="22" t="inlineStr"/>
      <c r="E374" s="22" t="inlineStr">
        <is>
          <t>Makhana_7-30153</t>
        </is>
      </c>
      <c r="F374" s="22" t="inlineStr"/>
      <c r="G374" s="22" t="inlineStr">
        <is>
          <t>Makhana</t>
        </is>
      </c>
      <c r="H374" s="22" t="inlineStr">
        <is>
          <t>Roasted &amp; Flavored Makhana - Peri Peri Farmley Pillow Pouch 20 g</t>
        </is>
      </c>
      <c r="I374" s="22" t="inlineStr"/>
      <c r="J374" s="24" t="n">
        <v>0</v>
      </c>
      <c r="K374" s="24" t="n">
        <v>0</v>
      </c>
      <c r="L374" s="22" t="inlineStr">
        <is>
          <t>Cloudstore Retail Private Limited</t>
        </is>
      </c>
      <c r="M374" s="24" t="n">
        <v>0</v>
      </c>
      <c r="N374" s="22" t="inlineStr">
        <is>
          <t>Quick Commerce</t>
        </is>
      </c>
      <c r="O374" s="22" t="inlineStr">
        <is>
          <t>Purnea</t>
        </is>
      </c>
      <c r="P374" s="22" t="inlineStr"/>
      <c r="Q374" s="22" t="inlineStr">
        <is>
          <t>Roasted &amp; Flavoured Makhana</t>
        </is>
      </c>
      <c r="R374" s="25">
        <f>IF(Config!$B$4&gt;0,M374/Config!$B$4,0)</f>
        <v/>
      </c>
      <c r="S374" s="25">
        <f>IF(Config!$B$4&gt;0,K374/Config!$B$4,0)</f>
        <v/>
      </c>
      <c r="T374" s="25">
        <f>R374*Config!$B$7</f>
        <v/>
      </c>
      <c r="U374" s="25">
        <f>S374*Config!$B$7</f>
        <v/>
      </c>
      <c r="V374" s="25" t="n">
        <v>20.4</v>
      </c>
      <c r="W374" s="25" t="n">
        <v>1020</v>
      </c>
      <c r="X374" s="26">
        <f>IF(T374&gt;0,V374/T374,0)</f>
        <v/>
      </c>
      <c r="Y374" s="26">
        <f>IF(U374&gt;0,W374/U374,0)</f>
        <v/>
      </c>
      <c r="Z374" s="25">
        <f>T374-V374</f>
        <v/>
      </c>
      <c r="AA374" s="25">
        <f>U374-W374</f>
        <v/>
      </c>
      <c r="AB374" s="25">
        <f>IF(Config!$B$7&gt;0,(V374/Config!$B$7)*Config!$B$4,0)</f>
        <v/>
      </c>
      <c r="AC374" s="25">
        <f>IF(Config!$B$7&gt;0,(W374/Config!$B$7)*Config!$B$4,0)</f>
        <v/>
      </c>
    </row>
    <row r="375" hidden="1" outlineLevel="1">
      <c r="A375" s="22" t="inlineStr"/>
      <c r="B375" s="22" t="inlineStr"/>
      <c r="C375" s="22" t="inlineStr"/>
      <c r="D375" s="22" t="inlineStr"/>
      <c r="E375" s="22" t="inlineStr">
        <is>
          <t>Makhana_7-30155</t>
        </is>
      </c>
      <c r="F375" s="22" t="inlineStr"/>
      <c r="G375" s="22" t="inlineStr">
        <is>
          <t>Makhana</t>
        </is>
      </c>
      <c r="H375" s="22" t="inlineStr">
        <is>
          <t>Roasted &amp; Salted Makhana Farmley Pillow Pouch 20 g</t>
        </is>
      </c>
      <c r="I375" s="22" t="inlineStr"/>
      <c r="J375" s="24" t="n">
        <v>0</v>
      </c>
      <c r="K375" s="24" t="n">
        <v>0</v>
      </c>
      <c r="L375" s="22" t="inlineStr">
        <is>
          <t>Cloudstore Retail Private Limited</t>
        </is>
      </c>
      <c r="M375" s="24" t="n">
        <v>0</v>
      </c>
      <c r="N375" s="22" t="inlineStr">
        <is>
          <t>Quick Commerce</t>
        </is>
      </c>
      <c r="O375" s="22" t="inlineStr">
        <is>
          <t>Purnea</t>
        </is>
      </c>
      <c r="P375" s="22" t="inlineStr"/>
      <c r="Q375" s="22" t="inlineStr">
        <is>
          <t>Roasted &amp; Flavoured Makhana</t>
        </is>
      </c>
      <c r="R375" s="25">
        <f>IF(Config!$B$4&gt;0,M375/Config!$B$4,0)</f>
        <v/>
      </c>
      <c r="S375" s="25">
        <f>IF(Config!$B$4&gt;0,K375/Config!$B$4,0)</f>
        <v/>
      </c>
      <c r="T375" s="25">
        <f>R375*Config!$B$7</f>
        <v/>
      </c>
      <c r="U375" s="25">
        <f>S375*Config!$B$7</f>
        <v/>
      </c>
      <c r="V375" s="25" t="n">
        <v>27.6</v>
      </c>
      <c r="W375" s="25" t="n">
        <v>1380</v>
      </c>
      <c r="X375" s="26">
        <f>IF(T375&gt;0,V375/T375,0)</f>
        <v/>
      </c>
      <c r="Y375" s="26">
        <f>IF(U375&gt;0,W375/U375,0)</f>
        <v/>
      </c>
      <c r="Z375" s="25">
        <f>T375-V375</f>
        <v/>
      </c>
      <c r="AA375" s="25">
        <f>U375-W375</f>
        <v/>
      </c>
      <c r="AB375" s="25">
        <f>IF(Config!$B$7&gt;0,(V375/Config!$B$7)*Config!$B$4,0)</f>
        <v/>
      </c>
      <c r="AC375" s="25">
        <f>IF(Config!$B$7&gt;0,(W375/Config!$B$7)*Config!$B$4,0)</f>
        <v/>
      </c>
    </row>
    <row r="376" hidden="1" outlineLevel="1">
      <c r="A376" s="22" t="inlineStr"/>
      <c r="B376" s="22" t="inlineStr"/>
      <c r="C376" s="22" t="inlineStr"/>
      <c r="D376" s="22" t="inlineStr"/>
      <c r="E376" s="22" t="inlineStr">
        <is>
          <t>Makhana_7-2979</t>
        </is>
      </c>
      <c r="F376" s="22" t="inlineStr"/>
      <c r="G376" s="22" t="inlineStr">
        <is>
          <t>Makhana</t>
        </is>
      </c>
      <c r="H376" s="22" t="inlineStr">
        <is>
          <t>Roasted &amp; Flavored Makhana -Cheddar Cheese Farmley Composite Jar 77 g</t>
        </is>
      </c>
      <c r="I376" s="22" t="inlineStr"/>
      <c r="J376" s="24" t="n">
        <v>0</v>
      </c>
      <c r="K376" s="24" t="n">
        <v>0</v>
      </c>
      <c r="L376" s="22" t="inlineStr">
        <is>
          <t>Jupiter Kart Private Limited</t>
        </is>
      </c>
      <c r="M376" s="24" t="n">
        <v>0</v>
      </c>
      <c r="N376" s="22" t="inlineStr">
        <is>
          <t>Quick Commerce</t>
        </is>
      </c>
      <c r="O376" s="22" t="inlineStr">
        <is>
          <t>Purnea</t>
        </is>
      </c>
      <c r="P376" s="22" t="inlineStr"/>
      <c r="Q376" s="22" t="inlineStr">
        <is>
          <t>Roasted &amp; Flavoured Makhana</t>
        </is>
      </c>
      <c r="R376" s="25">
        <f>IF(Config!$B$4&gt;0,M376/Config!$B$4,0)</f>
        <v/>
      </c>
      <c r="S376" s="25">
        <f>IF(Config!$B$4&gt;0,K376/Config!$B$4,0)</f>
        <v/>
      </c>
      <c r="T376" s="25">
        <f>R376*Config!$B$7</f>
        <v/>
      </c>
      <c r="U376" s="25">
        <f>S376*Config!$B$7</f>
        <v/>
      </c>
      <c r="V376" s="25" t="n">
        <v>29.57</v>
      </c>
      <c r="W376" s="25" t="n">
        <v>384</v>
      </c>
      <c r="X376" s="26">
        <f>IF(T376&gt;0,V376/T376,0)</f>
        <v/>
      </c>
      <c r="Y376" s="26">
        <f>IF(U376&gt;0,W376/U376,0)</f>
        <v/>
      </c>
      <c r="Z376" s="25">
        <f>T376-V376</f>
        <v/>
      </c>
      <c r="AA376" s="25">
        <f>U376-W376</f>
        <v/>
      </c>
      <c r="AB376" s="25">
        <f>IF(Config!$B$7&gt;0,(V376/Config!$B$7)*Config!$B$4,0)</f>
        <v/>
      </c>
      <c r="AC376" s="25">
        <f>IF(Config!$B$7&gt;0,(W376/Config!$B$7)*Config!$B$4,0)</f>
        <v/>
      </c>
    </row>
    <row r="377" hidden="1" outlineLevel="1">
      <c r="A377" s="22" t="inlineStr"/>
      <c r="B377" s="22" t="inlineStr"/>
      <c r="C377" s="22" t="inlineStr"/>
      <c r="D377" s="22" t="inlineStr"/>
      <c r="E377" s="22" t="inlineStr">
        <is>
          <t>Makhana_7-2980</t>
        </is>
      </c>
      <c r="F377" s="22" t="inlineStr"/>
      <c r="G377" s="22" t="inlineStr">
        <is>
          <t>Makhana</t>
        </is>
      </c>
      <c r="H377" s="22" t="inlineStr">
        <is>
          <t>Roasted &amp; Flavored Makhana - Mint Farmley Composite Jar 77 g</t>
        </is>
      </c>
      <c r="I377" s="22" t="inlineStr"/>
      <c r="J377" s="24" t="n">
        <v>0</v>
      </c>
      <c r="K377" s="24" t="n">
        <v>0</v>
      </c>
      <c r="L377" s="22" t="inlineStr">
        <is>
          <t>Jupiter Kart Private Limited</t>
        </is>
      </c>
      <c r="M377" s="24" t="n">
        <v>0</v>
      </c>
      <c r="N377" s="22" t="inlineStr">
        <is>
          <t>Quick Commerce</t>
        </is>
      </c>
      <c r="O377" s="22" t="inlineStr">
        <is>
          <t>Purnea</t>
        </is>
      </c>
      <c r="P377" s="22" t="inlineStr"/>
      <c r="Q377" s="22" t="inlineStr">
        <is>
          <t>Roasted &amp; Flavoured Makhana</t>
        </is>
      </c>
      <c r="R377" s="25">
        <f>IF(Config!$B$4&gt;0,M377/Config!$B$4,0)</f>
        <v/>
      </c>
      <c r="S377" s="25">
        <f>IF(Config!$B$4&gt;0,K377/Config!$B$4,0)</f>
        <v/>
      </c>
      <c r="T377" s="25">
        <f>R377*Config!$B$7</f>
        <v/>
      </c>
      <c r="U377" s="25">
        <f>S377*Config!$B$7</f>
        <v/>
      </c>
      <c r="V377" s="25" t="n">
        <v>1.85</v>
      </c>
      <c r="W377" s="25" t="n">
        <v>24</v>
      </c>
      <c r="X377" s="26">
        <f>IF(T377&gt;0,V377/T377,0)</f>
        <v/>
      </c>
      <c r="Y377" s="26">
        <f>IF(U377&gt;0,W377/U377,0)</f>
        <v/>
      </c>
      <c r="Z377" s="25">
        <f>T377-V377</f>
        <v/>
      </c>
      <c r="AA377" s="25">
        <f>U377-W377</f>
        <v/>
      </c>
      <c r="AB377" s="25">
        <f>IF(Config!$B$7&gt;0,(V377/Config!$B$7)*Config!$B$4,0)</f>
        <v/>
      </c>
      <c r="AC377" s="25">
        <f>IF(Config!$B$7&gt;0,(W377/Config!$B$7)*Config!$B$4,0)</f>
        <v/>
      </c>
    </row>
    <row r="378" hidden="1" outlineLevel="1">
      <c r="A378" s="22" t="inlineStr"/>
      <c r="B378" s="22" t="inlineStr"/>
      <c r="C378" s="22" t="inlineStr"/>
      <c r="D378" s="22" t="inlineStr"/>
      <c r="E378" s="22" t="inlineStr">
        <is>
          <t>Makhana_7-2981</t>
        </is>
      </c>
      <c r="F378" s="22" t="inlineStr"/>
      <c r="G378" s="22" t="inlineStr">
        <is>
          <t>Makhana</t>
        </is>
      </c>
      <c r="H378" s="22" t="inlineStr">
        <is>
          <t>Roasted &amp; Flavored Makhana - Black Pepper Farmley Composite jar 77 g</t>
        </is>
      </c>
      <c r="I378" s="22" t="inlineStr"/>
      <c r="J378" s="24" t="n">
        <v>0</v>
      </c>
      <c r="K378" s="24" t="n">
        <v>0</v>
      </c>
      <c r="L378" s="22" t="inlineStr">
        <is>
          <t>Jupiter Kart Private Limited</t>
        </is>
      </c>
      <c r="M378" s="24" t="n">
        <v>0</v>
      </c>
      <c r="N378" s="22" t="inlineStr">
        <is>
          <t>Quick Commerce</t>
        </is>
      </c>
      <c r="O378" s="22" t="inlineStr">
        <is>
          <t>Purnea</t>
        </is>
      </c>
      <c r="P378" s="22" t="inlineStr"/>
      <c r="Q378" s="22" t="inlineStr">
        <is>
          <t>Roasted &amp; Flavoured Makhana</t>
        </is>
      </c>
      <c r="R378" s="25">
        <f>IF(Config!$B$4&gt;0,M378/Config!$B$4,0)</f>
        <v/>
      </c>
      <c r="S378" s="25">
        <f>IF(Config!$B$4&gt;0,K378/Config!$B$4,0)</f>
        <v/>
      </c>
      <c r="T378" s="25">
        <f>R378*Config!$B$7</f>
        <v/>
      </c>
      <c r="U378" s="25">
        <f>S378*Config!$B$7</f>
        <v/>
      </c>
      <c r="V378" s="25" t="n">
        <v>7.39</v>
      </c>
      <c r="W378" s="25" t="n">
        <v>96</v>
      </c>
      <c r="X378" s="26">
        <f>IF(T378&gt;0,V378/T378,0)</f>
        <v/>
      </c>
      <c r="Y378" s="26">
        <f>IF(U378&gt;0,W378/U378,0)</f>
        <v/>
      </c>
      <c r="Z378" s="25">
        <f>T378-V378</f>
        <v/>
      </c>
      <c r="AA378" s="25">
        <f>U378-W378</f>
        <v/>
      </c>
      <c r="AB378" s="25">
        <f>IF(Config!$B$7&gt;0,(V378/Config!$B$7)*Config!$B$4,0)</f>
        <v/>
      </c>
      <c r="AC378" s="25">
        <f>IF(Config!$B$7&gt;0,(W378/Config!$B$7)*Config!$B$4,0)</f>
        <v/>
      </c>
    </row>
    <row r="379" hidden="1" outlineLevel="1">
      <c r="A379" s="22" t="inlineStr"/>
      <c r="B379" s="22" t="inlineStr"/>
      <c r="C379" s="22" t="inlineStr"/>
      <c r="D379" s="22" t="inlineStr"/>
      <c r="E379" s="22" t="inlineStr">
        <is>
          <t>Makhana_7-2982</t>
        </is>
      </c>
      <c r="F379" s="22" t="inlineStr"/>
      <c r="G379" s="22" t="inlineStr">
        <is>
          <t>Makhana</t>
        </is>
      </c>
      <c r="H379" s="22" t="inlineStr">
        <is>
          <t>Roasted &amp; Flavored Makhana - Achaari Farmley Composite Jar 77 g</t>
        </is>
      </c>
      <c r="I379" s="22" t="inlineStr"/>
      <c r="J379" s="24" t="n">
        <v>0</v>
      </c>
      <c r="K379" s="24" t="n">
        <v>0</v>
      </c>
      <c r="L379" s="22" t="inlineStr">
        <is>
          <t>Jupiter Kart Private Limited</t>
        </is>
      </c>
      <c r="M379" s="24" t="n">
        <v>0</v>
      </c>
      <c r="N379" s="22" t="inlineStr">
        <is>
          <t>Quick Commerce</t>
        </is>
      </c>
      <c r="O379" s="22" t="inlineStr">
        <is>
          <t>Purnea</t>
        </is>
      </c>
      <c r="P379" s="22" t="inlineStr"/>
      <c r="Q379" s="22" t="inlineStr">
        <is>
          <t>Roasted &amp; Flavoured Makhana</t>
        </is>
      </c>
      <c r="R379" s="25">
        <f>IF(Config!$B$4&gt;0,M379/Config!$B$4,0)</f>
        <v/>
      </c>
      <c r="S379" s="25">
        <f>IF(Config!$B$4&gt;0,K379/Config!$B$4,0)</f>
        <v/>
      </c>
      <c r="T379" s="25">
        <f>R379*Config!$B$7</f>
        <v/>
      </c>
      <c r="U379" s="25">
        <f>S379*Config!$B$7</f>
        <v/>
      </c>
      <c r="V379" s="25" t="n">
        <v>1.85</v>
      </c>
      <c r="W379" s="25" t="n">
        <v>24</v>
      </c>
      <c r="X379" s="26">
        <f>IF(T379&gt;0,V379/T379,0)</f>
        <v/>
      </c>
      <c r="Y379" s="26">
        <f>IF(U379&gt;0,W379/U379,0)</f>
        <v/>
      </c>
      <c r="Z379" s="25">
        <f>T379-V379</f>
        <v/>
      </c>
      <c r="AA379" s="25">
        <f>U379-W379</f>
        <v/>
      </c>
      <c r="AB379" s="25">
        <f>IF(Config!$B$7&gt;0,(V379/Config!$B$7)*Config!$B$4,0)</f>
        <v/>
      </c>
      <c r="AC379" s="25">
        <f>IF(Config!$B$7&gt;0,(W379/Config!$B$7)*Config!$B$4,0)</f>
        <v/>
      </c>
    </row>
    <row r="380" hidden="1" outlineLevel="1">
      <c r="A380" s="22" t="inlineStr"/>
      <c r="B380" s="22" t="inlineStr"/>
      <c r="C380" s="22" t="inlineStr"/>
      <c r="D380" s="22" t="inlineStr"/>
      <c r="E380" s="22" t="inlineStr">
        <is>
          <t>Makhana_7-2983</t>
        </is>
      </c>
      <c r="F380" s="22" t="inlineStr"/>
      <c r="G380" s="22" t="inlineStr">
        <is>
          <t>Makhana</t>
        </is>
      </c>
      <c r="H380" s="22" t="inlineStr">
        <is>
          <t>Roasted &amp; Flavored Makhana - Peri Peri Farmley Composite Jar 77 g</t>
        </is>
      </c>
      <c r="I380" s="22" t="inlineStr"/>
      <c r="J380" s="24" t="n">
        <v>0</v>
      </c>
      <c r="K380" s="24" t="n">
        <v>0</v>
      </c>
      <c r="L380" s="22" t="inlineStr">
        <is>
          <t>Jupiter Kart Private Limited</t>
        </is>
      </c>
      <c r="M380" s="24" t="n">
        <v>0</v>
      </c>
      <c r="N380" s="22" t="inlineStr">
        <is>
          <t>Quick Commerce</t>
        </is>
      </c>
      <c r="O380" s="22" t="inlineStr">
        <is>
          <t>Purnea</t>
        </is>
      </c>
      <c r="P380" s="22" t="inlineStr"/>
      <c r="Q380" s="22" t="inlineStr">
        <is>
          <t>Roasted &amp; Flavoured Makhana</t>
        </is>
      </c>
      <c r="R380" s="25">
        <f>IF(Config!$B$4&gt;0,M380/Config!$B$4,0)</f>
        <v/>
      </c>
      <c r="S380" s="25">
        <f>IF(Config!$B$4&gt;0,K380/Config!$B$4,0)</f>
        <v/>
      </c>
      <c r="T380" s="25">
        <f>R380*Config!$B$7</f>
        <v/>
      </c>
      <c r="U380" s="25">
        <f>S380*Config!$B$7</f>
        <v/>
      </c>
      <c r="V380" s="25" t="n">
        <v>97.94</v>
      </c>
      <c r="W380" s="25" t="n">
        <v>1272</v>
      </c>
      <c r="X380" s="26">
        <f>IF(T380&gt;0,V380/T380,0)</f>
        <v/>
      </c>
      <c r="Y380" s="26">
        <f>IF(U380&gt;0,W380/U380,0)</f>
        <v/>
      </c>
      <c r="Z380" s="25">
        <f>T380-V380</f>
        <v/>
      </c>
      <c r="AA380" s="25">
        <f>U380-W380</f>
        <v/>
      </c>
      <c r="AB380" s="25">
        <f>IF(Config!$B$7&gt;0,(V380/Config!$B$7)*Config!$B$4,0)</f>
        <v/>
      </c>
      <c r="AC380" s="25">
        <f>IF(Config!$B$7&gt;0,(W380/Config!$B$7)*Config!$B$4,0)</f>
        <v/>
      </c>
    </row>
    <row r="381" hidden="1" outlineLevel="1">
      <c r="A381" s="22" t="inlineStr"/>
      <c r="B381" s="22" t="inlineStr"/>
      <c r="C381" s="22" t="inlineStr"/>
      <c r="D381" s="22" t="inlineStr"/>
      <c r="E381" s="22" t="inlineStr">
        <is>
          <t>Makhana_7-2984</t>
        </is>
      </c>
      <c r="F381" s="22" t="inlineStr"/>
      <c r="G381" s="22" t="inlineStr">
        <is>
          <t>Makhana</t>
        </is>
      </c>
      <c r="H381" s="22" t="inlineStr">
        <is>
          <t>Roasted &amp; Salted Makhana Farmley Composite Jar 77 g</t>
        </is>
      </c>
      <c r="I381" s="22" t="inlineStr"/>
      <c r="J381" s="24" t="n">
        <v>0</v>
      </c>
      <c r="K381" s="24" t="n">
        <v>0</v>
      </c>
      <c r="L381" s="22" t="inlineStr">
        <is>
          <t>Jupiter Kart Private Limited</t>
        </is>
      </c>
      <c r="M381" s="24" t="n">
        <v>0</v>
      </c>
      <c r="N381" s="22" t="inlineStr">
        <is>
          <t>Quick Commerce</t>
        </is>
      </c>
      <c r="O381" s="22" t="inlineStr">
        <is>
          <t>Purnea</t>
        </is>
      </c>
      <c r="P381" s="22" t="inlineStr"/>
      <c r="Q381" s="22" t="inlineStr">
        <is>
          <t>Roasted &amp; Flavoured Makhana</t>
        </is>
      </c>
      <c r="R381" s="25">
        <f>IF(Config!$B$4&gt;0,M381/Config!$B$4,0)</f>
        <v/>
      </c>
      <c r="S381" s="25">
        <f>IF(Config!$B$4&gt;0,K381/Config!$B$4,0)</f>
        <v/>
      </c>
      <c r="T381" s="25">
        <f>R381*Config!$B$7</f>
        <v/>
      </c>
      <c r="U381" s="25">
        <f>S381*Config!$B$7</f>
        <v/>
      </c>
      <c r="V381" s="25" t="n">
        <v>125.66</v>
      </c>
      <c r="W381" s="25" t="n">
        <v>1632</v>
      </c>
      <c r="X381" s="26">
        <f>IF(T381&gt;0,V381/T381,0)</f>
        <v/>
      </c>
      <c r="Y381" s="26">
        <f>IF(U381&gt;0,W381/U381,0)</f>
        <v/>
      </c>
      <c r="Z381" s="25">
        <f>T381-V381</f>
        <v/>
      </c>
      <c r="AA381" s="25">
        <f>U381-W381</f>
        <v/>
      </c>
      <c r="AB381" s="25">
        <f>IF(Config!$B$7&gt;0,(V381/Config!$B$7)*Config!$B$4,0)</f>
        <v/>
      </c>
      <c r="AC381" s="25">
        <f>IF(Config!$B$7&gt;0,(W381/Config!$B$7)*Config!$B$4,0)</f>
        <v/>
      </c>
    </row>
    <row r="382" hidden="1" outlineLevel="1">
      <c r="A382" s="22" t="inlineStr"/>
      <c r="B382" s="22" t="inlineStr"/>
      <c r="C382" s="22" t="inlineStr"/>
      <c r="D382" s="22" t="inlineStr"/>
      <c r="E382" s="22" t="inlineStr">
        <is>
          <t>Makhana_7-2985</t>
        </is>
      </c>
      <c r="F382" s="22" t="inlineStr"/>
      <c r="G382" s="22" t="inlineStr">
        <is>
          <t>Makhana</t>
        </is>
      </c>
      <c r="H382" s="22" t="inlineStr">
        <is>
          <t>Roasted &amp; Flavored Makhana - Tangy Tomato Farmley Composite Jar 77 g</t>
        </is>
      </c>
      <c r="I382" s="22" t="inlineStr"/>
      <c r="J382" s="24" t="n">
        <v>0</v>
      </c>
      <c r="K382" s="24" t="n">
        <v>0</v>
      </c>
      <c r="L382" s="22" t="inlineStr">
        <is>
          <t>Jupiter Kart Private Limited</t>
        </is>
      </c>
      <c r="M382" s="24" t="n">
        <v>0</v>
      </c>
      <c r="N382" s="22" t="inlineStr">
        <is>
          <t>Quick Commerce</t>
        </is>
      </c>
      <c r="O382" s="22" t="inlineStr">
        <is>
          <t>Purnea</t>
        </is>
      </c>
      <c r="P382" s="22" t="inlineStr"/>
      <c r="Q382" s="22" t="inlineStr">
        <is>
          <t>Roasted &amp; Flavoured Makhana</t>
        </is>
      </c>
      <c r="R382" s="25">
        <f>IF(Config!$B$4&gt;0,M382/Config!$B$4,0)</f>
        <v/>
      </c>
      <c r="S382" s="25">
        <f>IF(Config!$B$4&gt;0,K382/Config!$B$4,0)</f>
        <v/>
      </c>
      <c r="T382" s="25">
        <f>R382*Config!$B$7</f>
        <v/>
      </c>
      <c r="U382" s="25">
        <f>S382*Config!$B$7</f>
        <v/>
      </c>
      <c r="V382" s="25" t="n">
        <v>35.11</v>
      </c>
      <c r="W382" s="25" t="n">
        <v>456</v>
      </c>
      <c r="X382" s="26">
        <f>IF(T382&gt;0,V382/T382,0)</f>
        <v/>
      </c>
      <c r="Y382" s="26">
        <f>IF(U382&gt;0,W382/U382,0)</f>
        <v/>
      </c>
      <c r="Z382" s="25">
        <f>T382-V382</f>
        <v/>
      </c>
      <c r="AA382" s="25">
        <f>U382-W382</f>
        <v/>
      </c>
      <c r="AB382" s="25">
        <f>IF(Config!$B$7&gt;0,(V382/Config!$B$7)*Config!$B$4,0)</f>
        <v/>
      </c>
      <c r="AC382" s="25">
        <f>IF(Config!$B$7&gt;0,(W382/Config!$B$7)*Config!$B$4,0)</f>
        <v/>
      </c>
    </row>
    <row r="383" hidden="1" outlineLevel="1">
      <c r="A383" s="22" t="inlineStr"/>
      <c r="B383" s="22" t="inlineStr"/>
      <c r="C383" s="22" t="inlineStr"/>
      <c r="D383" s="22" t="inlineStr"/>
      <c r="E383" s="22" t="inlineStr">
        <is>
          <t>Makhana_7-2986</t>
        </is>
      </c>
      <c r="F383" s="22" t="inlineStr"/>
      <c r="G383" s="22" t="inlineStr">
        <is>
          <t>Makhana</t>
        </is>
      </c>
      <c r="H383" s="22" t="inlineStr">
        <is>
          <t>Roasted &amp; Flavored Makhana -Cream and Onion Farmley Composite Jar 77 g</t>
        </is>
      </c>
      <c r="I383" s="22" t="inlineStr"/>
      <c r="J383" s="24" t="n">
        <v>0</v>
      </c>
      <c r="K383" s="24" t="n">
        <v>0</v>
      </c>
      <c r="L383" s="22" t="inlineStr">
        <is>
          <t>Jupiter Kart Private Limited</t>
        </is>
      </c>
      <c r="M383" s="24" t="n">
        <v>0</v>
      </c>
      <c r="N383" s="22" t="inlineStr">
        <is>
          <t>Quick Commerce</t>
        </is>
      </c>
      <c r="O383" s="22" t="inlineStr">
        <is>
          <t>Purnea</t>
        </is>
      </c>
      <c r="P383" s="22" t="inlineStr"/>
      <c r="Q383" s="22" t="inlineStr">
        <is>
          <t>Roasted &amp; Flavoured Makhana</t>
        </is>
      </c>
      <c r="R383" s="25">
        <f>IF(Config!$B$4&gt;0,M383/Config!$B$4,0)</f>
        <v/>
      </c>
      <c r="S383" s="25">
        <f>IF(Config!$B$4&gt;0,K383/Config!$B$4,0)</f>
        <v/>
      </c>
      <c r="T383" s="25">
        <f>R383*Config!$B$7</f>
        <v/>
      </c>
      <c r="U383" s="25">
        <f>S383*Config!$B$7</f>
        <v/>
      </c>
      <c r="V383" s="25" t="n">
        <v>118.27</v>
      </c>
      <c r="W383" s="25" t="n">
        <v>1536</v>
      </c>
      <c r="X383" s="26">
        <f>IF(T383&gt;0,V383/T383,0)</f>
        <v/>
      </c>
      <c r="Y383" s="26">
        <f>IF(U383&gt;0,W383/U383,0)</f>
        <v/>
      </c>
      <c r="Z383" s="25">
        <f>T383-V383</f>
        <v/>
      </c>
      <c r="AA383" s="25">
        <f>U383-W383</f>
        <v/>
      </c>
      <c r="AB383" s="25">
        <f>IF(Config!$B$7&gt;0,(V383/Config!$B$7)*Config!$B$4,0)</f>
        <v/>
      </c>
      <c r="AC383" s="25">
        <f>IF(Config!$B$7&gt;0,(W383/Config!$B$7)*Config!$B$4,0)</f>
        <v/>
      </c>
    </row>
    <row r="384" hidden="1" outlineLevel="1">
      <c r="A384" s="22" t="inlineStr"/>
      <c r="B384" s="22" t="inlineStr"/>
      <c r="C384" s="22" t="inlineStr"/>
      <c r="D384" s="22" t="inlineStr"/>
      <c r="E384" s="22" t="inlineStr">
        <is>
          <t>Makhana_7-2992</t>
        </is>
      </c>
      <c r="F384" s="22" t="inlineStr"/>
      <c r="G384" s="22" t="inlineStr">
        <is>
          <t>Makhana</t>
        </is>
      </c>
      <c r="H384" s="22" t="inlineStr">
        <is>
          <t>Roasted &amp; Flavoured Peri Peri Makhana Farmley Jar 55 g</t>
        </is>
      </c>
      <c r="I384" s="22" t="inlineStr"/>
      <c r="J384" s="24" t="n">
        <v>0</v>
      </c>
      <c r="K384" s="24" t="n">
        <v>0</v>
      </c>
      <c r="L384" s="22" t="inlineStr">
        <is>
          <t>Jupiter Kart Private Limited</t>
        </is>
      </c>
      <c r="M384" s="24" t="n">
        <v>0</v>
      </c>
      <c r="N384" s="22" t="inlineStr">
        <is>
          <t>Quick Commerce</t>
        </is>
      </c>
      <c r="O384" s="22" t="inlineStr">
        <is>
          <t>Purnea</t>
        </is>
      </c>
      <c r="P384" s="22" t="inlineStr"/>
      <c r="Q384" s="22" t="inlineStr">
        <is>
          <t>Roasted &amp; Flavoured Makhana</t>
        </is>
      </c>
      <c r="R384" s="25">
        <f>IF(Config!$B$4&gt;0,M384/Config!$B$4,0)</f>
        <v/>
      </c>
      <c r="S384" s="25">
        <f>IF(Config!$B$4&gt;0,K384/Config!$B$4,0)</f>
        <v/>
      </c>
      <c r="T384" s="25">
        <f>R384*Config!$B$7</f>
        <v/>
      </c>
      <c r="U384" s="25">
        <f>S384*Config!$B$7</f>
        <v/>
      </c>
      <c r="V384" s="25" t="n">
        <v>32.73</v>
      </c>
      <c r="W384" s="25" t="n">
        <v>595</v>
      </c>
      <c r="X384" s="26">
        <f>IF(T384&gt;0,V384/T384,0)</f>
        <v/>
      </c>
      <c r="Y384" s="26">
        <f>IF(U384&gt;0,W384/U384,0)</f>
        <v/>
      </c>
      <c r="Z384" s="25">
        <f>T384-V384</f>
        <v/>
      </c>
      <c r="AA384" s="25">
        <f>U384-W384</f>
        <v/>
      </c>
      <c r="AB384" s="25">
        <f>IF(Config!$B$7&gt;0,(V384/Config!$B$7)*Config!$B$4,0)</f>
        <v/>
      </c>
      <c r="AC384" s="25">
        <f>IF(Config!$B$7&gt;0,(W384/Config!$B$7)*Config!$B$4,0)</f>
        <v/>
      </c>
    </row>
    <row r="385" hidden="1" outlineLevel="1">
      <c r="A385" s="22" t="inlineStr"/>
      <c r="B385" s="22" t="inlineStr"/>
      <c r="C385" s="22" t="inlineStr"/>
      <c r="D385" s="22" t="inlineStr"/>
      <c r="E385" s="22" t="inlineStr">
        <is>
          <t>Makhana_7-2994</t>
        </is>
      </c>
      <c r="F385" s="22" t="inlineStr"/>
      <c r="G385" s="22" t="inlineStr">
        <is>
          <t>Makhana</t>
        </is>
      </c>
      <c r="H385" s="22" t="inlineStr">
        <is>
          <t>Roasted &amp; Salted Makhana Farmley Jar 55 g</t>
        </is>
      </c>
      <c r="I385" s="22" t="inlineStr"/>
      <c r="J385" s="24" t="n">
        <v>0</v>
      </c>
      <c r="K385" s="24" t="n">
        <v>0</v>
      </c>
      <c r="L385" s="22" t="inlineStr">
        <is>
          <t>Jupiter Kart Private Limited</t>
        </is>
      </c>
      <c r="M385" s="24" t="n">
        <v>0</v>
      </c>
      <c r="N385" s="22" t="inlineStr">
        <is>
          <t>Quick Commerce</t>
        </is>
      </c>
      <c r="O385" s="22" t="inlineStr">
        <is>
          <t>Purnea</t>
        </is>
      </c>
      <c r="P385" s="22" t="inlineStr"/>
      <c r="Q385" s="22" t="inlineStr">
        <is>
          <t>Roasted &amp; Flavoured Makhana</t>
        </is>
      </c>
      <c r="R385" s="25">
        <f>IF(Config!$B$4&gt;0,M385/Config!$B$4,0)</f>
        <v/>
      </c>
      <c r="S385" s="25">
        <f>IF(Config!$B$4&gt;0,K385/Config!$B$4,0)</f>
        <v/>
      </c>
      <c r="T385" s="25">
        <f>R385*Config!$B$7</f>
        <v/>
      </c>
      <c r="U385" s="25">
        <f>S385*Config!$B$7</f>
        <v/>
      </c>
      <c r="V385" s="25" t="n">
        <v>5.78</v>
      </c>
      <c r="W385" s="25" t="n">
        <v>105</v>
      </c>
      <c r="X385" s="26">
        <f>IF(T385&gt;0,V385/T385,0)</f>
        <v/>
      </c>
      <c r="Y385" s="26">
        <f>IF(U385&gt;0,W385/U385,0)</f>
        <v/>
      </c>
      <c r="Z385" s="25">
        <f>T385-V385</f>
        <v/>
      </c>
      <c r="AA385" s="25">
        <f>U385-W385</f>
        <v/>
      </c>
      <c r="AB385" s="25">
        <f>IF(Config!$B$7&gt;0,(V385/Config!$B$7)*Config!$B$4,0)</f>
        <v/>
      </c>
      <c r="AC385" s="25">
        <f>IF(Config!$B$7&gt;0,(W385/Config!$B$7)*Config!$B$4,0)</f>
        <v/>
      </c>
    </row>
    <row r="386" hidden="1" outlineLevel="1">
      <c r="A386" s="22" t="inlineStr"/>
      <c r="B386" s="22" t="inlineStr"/>
      <c r="C386" s="22" t="inlineStr"/>
      <c r="D386" s="22" t="inlineStr"/>
      <c r="E386" s="22" t="inlineStr">
        <is>
          <t>Makhana_7-2995</t>
        </is>
      </c>
      <c r="F386" s="22" t="inlineStr"/>
      <c r="G386" s="22" t="inlineStr">
        <is>
          <t>Makhana</t>
        </is>
      </c>
      <c r="H386" s="22" t="inlineStr">
        <is>
          <t>Roasted &amp; Flavoured Cream &amp; Onion Makhana Farmley Jar 55 g</t>
        </is>
      </c>
      <c r="I386" s="22" t="inlineStr"/>
      <c r="J386" s="24" t="n">
        <v>0</v>
      </c>
      <c r="K386" s="24" t="n">
        <v>0</v>
      </c>
      <c r="L386" s="22" t="inlineStr">
        <is>
          <t>Jupiter Kart Private Limited</t>
        </is>
      </c>
      <c r="M386" s="24" t="n">
        <v>0</v>
      </c>
      <c r="N386" s="22" t="inlineStr">
        <is>
          <t>Quick Commerce</t>
        </is>
      </c>
      <c r="O386" s="22" t="inlineStr">
        <is>
          <t>Purnea</t>
        </is>
      </c>
      <c r="P386" s="22" t="inlineStr"/>
      <c r="Q386" s="22" t="inlineStr">
        <is>
          <t>Roasted &amp; Flavoured Makhana</t>
        </is>
      </c>
      <c r="R386" s="25">
        <f>IF(Config!$B$4&gt;0,M386/Config!$B$4,0)</f>
        <v/>
      </c>
      <c r="S386" s="25">
        <f>IF(Config!$B$4&gt;0,K386/Config!$B$4,0)</f>
        <v/>
      </c>
      <c r="T386" s="25">
        <f>R386*Config!$B$7</f>
        <v/>
      </c>
      <c r="U386" s="25">
        <f>S386*Config!$B$7</f>
        <v/>
      </c>
      <c r="V386" s="25" t="n">
        <v>13.48</v>
      </c>
      <c r="W386" s="25" t="n">
        <v>245</v>
      </c>
      <c r="X386" s="26">
        <f>IF(T386&gt;0,V386/T386,0)</f>
        <v/>
      </c>
      <c r="Y386" s="26">
        <f>IF(U386&gt;0,W386/U386,0)</f>
        <v/>
      </c>
      <c r="Z386" s="25">
        <f>T386-V386</f>
        <v/>
      </c>
      <c r="AA386" s="25">
        <f>U386-W386</f>
        <v/>
      </c>
      <c r="AB386" s="25">
        <f>IF(Config!$B$7&gt;0,(V386/Config!$B$7)*Config!$B$4,0)</f>
        <v/>
      </c>
      <c r="AC386" s="25">
        <f>IF(Config!$B$7&gt;0,(W386/Config!$B$7)*Config!$B$4,0)</f>
        <v/>
      </c>
    </row>
    <row r="387" hidden="1" outlineLevel="1">
      <c r="A387" s="22" t="inlineStr"/>
      <c r="B387" s="22" t="inlineStr"/>
      <c r="C387" s="22" t="inlineStr"/>
      <c r="D387" s="22" t="inlineStr"/>
      <c r="E387" s="22" t="inlineStr">
        <is>
          <t>Makhana_7-2998</t>
        </is>
      </c>
      <c r="F387" s="22" t="inlineStr"/>
      <c r="G387" s="22" t="inlineStr">
        <is>
          <t>Makhana</t>
        </is>
      </c>
      <c r="H387" s="22" t="inlineStr">
        <is>
          <t>Roasted &amp; Flavoured Cheddar Cheese Makhana Farmley Jar 55 g</t>
        </is>
      </c>
      <c r="I387" s="22" t="inlineStr"/>
      <c r="J387" s="24" t="n">
        <v>0</v>
      </c>
      <c r="K387" s="24" t="n">
        <v>0</v>
      </c>
      <c r="L387" s="22" t="inlineStr">
        <is>
          <t>Jupiter Kart Private Limited</t>
        </is>
      </c>
      <c r="M387" s="24" t="n">
        <v>0</v>
      </c>
      <c r="N387" s="22" t="inlineStr">
        <is>
          <t>Quick Commerce</t>
        </is>
      </c>
      <c r="O387" s="22" t="inlineStr">
        <is>
          <t>Purnea</t>
        </is>
      </c>
      <c r="P387" s="22" t="inlineStr"/>
      <c r="Q387" s="22" t="inlineStr">
        <is>
          <t>Roasted &amp; Flavoured Makhana</t>
        </is>
      </c>
      <c r="R387" s="25">
        <f>IF(Config!$B$4&gt;0,M387/Config!$B$4,0)</f>
        <v/>
      </c>
      <c r="S387" s="25">
        <f>IF(Config!$B$4&gt;0,K387/Config!$B$4,0)</f>
        <v/>
      </c>
      <c r="T387" s="25">
        <f>R387*Config!$B$7</f>
        <v/>
      </c>
      <c r="U387" s="25">
        <f>S387*Config!$B$7</f>
        <v/>
      </c>
      <c r="V387" s="25" t="n">
        <v>48.12</v>
      </c>
      <c r="W387" s="25" t="n">
        <v>875</v>
      </c>
      <c r="X387" s="26">
        <f>IF(T387&gt;0,V387/T387,0)</f>
        <v/>
      </c>
      <c r="Y387" s="26">
        <f>IF(U387&gt;0,W387/U387,0)</f>
        <v/>
      </c>
      <c r="Z387" s="25">
        <f>T387-V387</f>
        <v/>
      </c>
      <c r="AA387" s="25">
        <f>U387-W387</f>
        <v/>
      </c>
      <c r="AB387" s="25">
        <f>IF(Config!$B$7&gt;0,(V387/Config!$B$7)*Config!$B$4,0)</f>
        <v/>
      </c>
      <c r="AC387" s="25">
        <f>IF(Config!$B$7&gt;0,(W387/Config!$B$7)*Config!$B$4,0)</f>
        <v/>
      </c>
    </row>
    <row r="388" hidden="1" outlineLevel="1">
      <c r="A388" s="22" t="inlineStr"/>
      <c r="B388" s="22" t="inlineStr"/>
      <c r="C388" s="22" t="inlineStr"/>
      <c r="D388" s="22" t="inlineStr"/>
      <c r="E388" s="22" t="inlineStr">
        <is>
          <t>Makhana_7-2999</t>
        </is>
      </c>
      <c r="F388" s="22" t="inlineStr"/>
      <c r="G388" s="22" t="inlineStr">
        <is>
          <t>Makhana</t>
        </is>
      </c>
      <c r="H388" s="22" t="inlineStr">
        <is>
          <t>Roasted &amp; Flavoured Salt &amp; Pepper Makhana Farmley Jar 55 g</t>
        </is>
      </c>
      <c r="I388" s="22" t="inlineStr"/>
      <c r="J388" s="24" t="n">
        <v>0</v>
      </c>
      <c r="K388" s="24" t="n">
        <v>0</v>
      </c>
      <c r="L388" s="22" t="inlineStr">
        <is>
          <t>Jupiter Kart Private Limited</t>
        </is>
      </c>
      <c r="M388" s="24" t="n">
        <v>0</v>
      </c>
      <c r="N388" s="22" t="inlineStr">
        <is>
          <t>Quick Commerce</t>
        </is>
      </c>
      <c r="O388" s="22" t="inlineStr">
        <is>
          <t>Purnea</t>
        </is>
      </c>
      <c r="P388" s="22" t="inlineStr"/>
      <c r="Q388" s="22" t="inlineStr">
        <is>
          <t>Roasted &amp; Flavoured Makhana</t>
        </is>
      </c>
      <c r="R388" s="25">
        <f>IF(Config!$B$4&gt;0,M388/Config!$B$4,0)</f>
        <v/>
      </c>
      <c r="S388" s="25">
        <f>IF(Config!$B$4&gt;0,K388/Config!$B$4,0)</f>
        <v/>
      </c>
      <c r="T388" s="25">
        <f>R388*Config!$B$7</f>
        <v/>
      </c>
      <c r="U388" s="25">
        <f>S388*Config!$B$7</f>
        <v/>
      </c>
      <c r="V388" s="25" t="n">
        <v>1.93</v>
      </c>
      <c r="W388" s="25" t="n">
        <v>35</v>
      </c>
      <c r="X388" s="26">
        <f>IF(T388&gt;0,V388/T388,0)</f>
        <v/>
      </c>
      <c r="Y388" s="26">
        <f>IF(U388&gt;0,W388/U388,0)</f>
        <v/>
      </c>
      <c r="Z388" s="25">
        <f>T388-V388</f>
        <v/>
      </c>
      <c r="AA388" s="25">
        <f>U388-W388</f>
        <v/>
      </c>
      <c r="AB388" s="25">
        <f>IF(Config!$B$7&gt;0,(V388/Config!$B$7)*Config!$B$4,0)</f>
        <v/>
      </c>
      <c r="AC388" s="25">
        <f>IF(Config!$B$7&gt;0,(W388/Config!$B$7)*Config!$B$4,0)</f>
        <v/>
      </c>
    </row>
    <row r="389" hidden="1" outlineLevel="1">
      <c r="A389" s="22" t="inlineStr"/>
      <c r="B389" s="22" t="inlineStr"/>
      <c r="C389" s="22" t="inlineStr"/>
      <c r="D389" s="22" t="inlineStr"/>
      <c r="E389" s="22" t="inlineStr">
        <is>
          <t>Makhana_7-30096</t>
        </is>
      </c>
      <c r="F389" s="22" t="inlineStr"/>
      <c r="G389" s="22" t="inlineStr">
        <is>
          <t>Makhana</t>
        </is>
      </c>
      <c r="H389" s="22" t="inlineStr">
        <is>
          <t xml:space="preserve">Prasadam Makhana Center Seal Pouch 100 g- NEW </t>
        </is>
      </c>
      <c r="I389" s="22" t="inlineStr"/>
      <c r="J389" s="24" t="n">
        <v>0</v>
      </c>
      <c r="K389" s="24" t="n">
        <v>0</v>
      </c>
      <c r="L389" s="22" t="inlineStr">
        <is>
          <t>Jupiter Kart Private Limited</t>
        </is>
      </c>
      <c r="M389" s="24" t="n">
        <v>0</v>
      </c>
      <c r="N389" s="22" t="inlineStr">
        <is>
          <t>Quick Commerce</t>
        </is>
      </c>
      <c r="O389" s="22" t="inlineStr">
        <is>
          <t>Purnea</t>
        </is>
      </c>
      <c r="P389" s="22" t="inlineStr"/>
      <c r="Q389" s="22" t="inlineStr">
        <is>
          <t>Makhana Raw</t>
        </is>
      </c>
      <c r="R389" s="25">
        <f>IF(Config!$B$4&gt;0,M389/Config!$B$4,0)</f>
        <v/>
      </c>
      <c r="S389" s="25">
        <f>IF(Config!$B$4&gt;0,K389/Config!$B$4,0)</f>
        <v/>
      </c>
      <c r="T389" s="25">
        <f>R389*Config!$B$7</f>
        <v/>
      </c>
      <c r="U389" s="25">
        <f>S389*Config!$B$7</f>
        <v/>
      </c>
      <c r="V389" s="25" t="n">
        <v>176</v>
      </c>
      <c r="W389" s="25" t="n">
        <v>1760</v>
      </c>
      <c r="X389" s="26">
        <f>IF(T389&gt;0,V389/T389,0)</f>
        <v/>
      </c>
      <c r="Y389" s="26">
        <f>IF(U389&gt;0,W389/U389,0)</f>
        <v/>
      </c>
      <c r="Z389" s="25">
        <f>T389-V389</f>
        <v/>
      </c>
      <c r="AA389" s="25">
        <f>U389-W389</f>
        <v/>
      </c>
      <c r="AB389" s="25">
        <f>IF(Config!$B$7&gt;0,(V389/Config!$B$7)*Config!$B$4,0)</f>
        <v/>
      </c>
      <c r="AC389" s="25">
        <f>IF(Config!$B$7&gt;0,(W389/Config!$B$7)*Config!$B$4,0)</f>
        <v/>
      </c>
    </row>
    <row r="390" hidden="1" outlineLevel="1">
      <c r="A390" s="22" t="inlineStr"/>
      <c r="B390" s="22" t="inlineStr"/>
      <c r="C390" s="22" t="inlineStr"/>
      <c r="D390" s="22" t="inlineStr"/>
      <c r="E390" s="22" t="inlineStr">
        <is>
          <t>Makhana_7-30098</t>
        </is>
      </c>
      <c r="F390" s="22" t="inlineStr"/>
      <c r="G390" s="22" t="inlineStr">
        <is>
          <t>Makhana</t>
        </is>
      </c>
      <c r="H390" s="22" t="inlineStr">
        <is>
          <t xml:space="preserve">Prasadam Makhana Center Seal Pouch 200 g- NEW </t>
        </is>
      </c>
      <c r="I390" s="22" t="inlineStr"/>
      <c r="J390" s="24" t="n">
        <v>0</v>
      </c>
      <c r="K390" s="24" t="n">
        <v>0</v>
      </c>
      <c r="L390" s="22" t="inlineStr">
        <is>
          <t>Jupiter Kart Private Limited</t>
        </is>
      </c>
      <c r="M390" s="24" t="n">
        <v>0</v>
      </c>
      <c r="N390" s="22" t="inlineStr">
        <is>
          <t>Quick Commerce</t>
        </is>
      </c>
      <c r="O390" s="22" t="inlineStr">
        <is>
          <t>Purnea</t>
        </is>
      </c>
      <c r="P390" s="22" t="inlineStr"/>
      <c r="Q390" s="22" t="inlineStr">
        <is>
          <t>Makhana Raw</t>
        </is>
      </c>
      <c r="R390" s="25">
        <f>IF(Config!$B$4&gt;0,M390/Config!$B$4,0)</f>
        <v/>
      </c>
      <c r="S390" s="25">
        <f>IF(Config!$B$4&gt;0,K390/Config!$B$4,0)</f>
        <v/>
      </c>
      <c r="T390" s="25">
        <f>R390*Config!$B$7</f>
        <v/>
      </c>
      <c r="U390" s="25">
        <f>S390*Config!$B$7</f>
        <v/>
      </c>
      <c r="V390" s="25" t="n">
        <v>24</v>
      </c>
      <c r="W390" s="25" t="n">
        <v>120</v>
      </c>
      <c r="X390" s="26">
        <f>IF(T390&gt;0,V390/T390,0)</f>
        <v/>
      </c>
      <c r="Y390" s="26">
        <f>IF(U390&gt;0,W390/U390,0)</f>
        <v/>
      </c>
      <c r="Z390" s="25">
        <f>T390-V390</f>
        <v/>
      </c>
      <c r="AA390" s="25">
        <f>U390-W390</f>
        <v/>
      </c>
      <c r="AB390" s="25">
        <f>IF(Config!$B$7&gt;0,(V390/Config!$B$7)*Config!$B$4,0)</f>
        <v/>
      </c>
      <c r="AC390" s="25">
        <f>IF(Config!$B$7&gt;0,(W390/Config!$B$7)*Config!$B$4,0)</f>
        <v/>
      </c>
    </row>
    <row r="391" hidden="1" outlineLevel="1">
      <c r="A391" s="22" t="inlineStr"/>
      <c r="B391" s="22" t="inlineStr"/>
      <c r="C391" s="22" t="inlineStr"/>
      <c r="D391" s="22" t="inlineStr"/>
      <c r="E391" s="22" t="inlineStr">
        <is>
          <t>Makhana_7-30136</t>
        </is>
      </c>
      <c r="F391" s="22" t="inlineStr"/>
      <c r="G391" s="22" t="inlineStr">
        <is>
          <t>Makhana</t>
        </is>
      </c>
      <c r="H391" s="22" t="inlineStr">
        <is>
          <t>Roasted &amp; Flavoured Makhana - Lemon Chilli Farmley Composite Jar 77 g</t>
        </is>
      </c>
      <c r="I391" s="22" t="inlineStr"/>
      <c r="J391" s="24" t="n">
        <v>0</v>
      </c>
      <c r="K391" s="24" t="n">
        <v>0</v>
      </c>
      <c r="L391" s="22" t="inlineStr">
        <is>
          <t>Jupiter Kart Private Limited</t>
        </is>
      </c>
      <c r="M391" s="24" t="n">
        <v>0</v>
      </c>
      <c r="N391" s="22" t="inlineStr">
        <is>
          <t>Quick Commerce</t>
        </is>
      </c>
      <c r="O391" s="22" t="inlineStr">
        <is>
          <t>Purnea</t>
        </is>
      </c>
      <c r="P391" s="22" t="inlineStr"/>
      <c r="Q391" s="22" t="inlineStr">
        <is>
          <t>Roasted &amp; Flavoured Makhana</t>
        </is>
      </c>
      <c r="R391" s="25">
        <f>IF(Config!$B$4&gt;0,M391/Config!$B$4,0)</f>
        <v/>
      </c>
      <c r="S391" s="25">
        <f>IF(Config!$B$4&gt;0,K391/Config!$B$4,0)</f>
        <v/>
      </c>
      <c r="T391" s="25">
        <f>R391*Config!$B$7</f>
        <v/>
      </c>
      <c r="U391" s="25">
        <f>S391*Config!$B$7</f>
        <v/>
      </c>
      <c r="V391" s="25" t="n">
        <v>33.26</v>
      </c>
      <c r="W391" s="25" t="n">
        <v>432</v>
      </c>
      <c r="X391" s="26">
        <f>IF(T391&gt;0,V391/T391,0)</f>
        <v/>
      </c>
      <c r="Y391" s="26">
        <f>IF(U391&gt;0,W391/U391,0)</f>
        <v/>
      </c>
      <c r="Z391" s="25">
        <f>T391-V391</f>
        <v/>
      </c>
      <c r="AA391" s="25">
        <f>U391-W391</f>
        <v/>
      </c>
      <c r="AB391" s="25">
        <f>IF(Config!$B$7&gt;0,(V391/Config!$B$7)*Config!$B$4,0)</f>
        <v/>
      </c>
      <c r="AC391" s="25">
        <f>IF(Config!$B$7&gt;0,(W391/Config!$B$7)*Config!$B$4,0)</f>
        <v/>
      </c>
    </row>
    <row r="392" hidden="1" outlineLevel="1">
      <c r="A392" s="22" t="inlineStr"/>
      <c r="B392" s="22" t="inlineStr"/>
      <c r="C392" s="22" t="inlineStr"/>
      <c r="D392" s="22" t="inlineStr"/>
      <c r="E392" s="22" t="inlineStr">
        <is>
          <t>Makhana_7-30146</t>
        </is>
      </c>
      <c r="F392" s="22" t="inlineStr"/>
      <c r="G392" s="22" t="inlineStr">
        <is>
          <t>Makhana</t>
        </is>
      </c>
      <c r="H392" s="22" t="inlineStr">
        <is>
          <t>Roasted &amp; Flavored Makhana- Cheesy cheddar 20g</t>
        </is>
      </c>
      <c r="I392" s="22" t="inlineStr"/>
      <c r="J392" s="24" t="n">
        <v>0</v>
      </c>
      <c r="K392" s="24" t="n">
        <v>0</v>
      </c>
      <c r="L392" s="22" t="inlineStr">
        <is>
          <t>Jupiter Kart Private Limited</t>
        </is>
      </c>
      <c r="M392" s="24" t="n">
        <v>0</v>
      </c>
      <c r="N392" s="22" t="inlineStr">
        <is>
          <t>Quick Commerce</t>
        </is>
      </c>
      <c r="O392" s="22" t="inlineStr">
        <is>
          <t>Purnea</t>
        </is>
      </c>
      <c r="P392" s="22" t="inlineStr"/>
      <c r="Q392" s="22" t="inlineStr">
        <is>
          <t>Roasted &amp; Flavoured Makhana</t>
        </is>
      </c>
      <c r="R392" s="25">
        <f>IF(Config!$B$4&gt;0,M392/Config!$B$4,0)</f>
        <v/>
      </c>
      <c r="S392" s="25">
        <f>IF(Config!$B$4&gt;0,K392/Config!$B$4,0)</f>
        <v/>
      </c>
      <c r="T392" s="25">
        <f>R392*Config!$B$7</f>
        <v/>
      </c>
      <c r="U392" s="25">
        <f>S392*Config!$B$7</f>
        <v/>
      </c>
      <c r="V392" s="25" t="n">
        <v>30</v>
      </c>
      <c r="W392" s="25" t="n">
        <v>1500</v>
      </c>
      <c r="X392" s="26">
        <f>IF(T392&gt;0,V392/T392,0)</f>
        <v/>
      </c>
      <c r="Y392" s="26">
        <f>IF(U392&gt;0,W392/U392,0)</f>
        <v/>
      </c>
      <c r="Z392" s="25">
        <f>T392-V392</f>
        <v/>
      </c>
      <c r="AA392" s="25">
        <f>U392-W392</f>
        <v/>
      </c>
      <c r="AB392" s="25">
        <f>IF(Config!$B$7&gt;0,(V392/Config!$B$7)*Config!$B$4,0)</f>
        <v/>
      </c>
      <c r="AC392" s="25">
        <f>IF(Config!$B$7&gt;0,(W392/Config!$B$7)*Config!$B$4,0)</f>
        <v/>
      </c>
    </row>
    <row r="393" hidden="1" outlineLevel="1">
      <c r="A393" s="22" t="inlineStr"/>
      <c r="B393" s="22" t="inlineStr"/>
      <c r="C393" s="22" t="inlineStr"/>
      <c r="D393" s="22" t="inlineStr"/>
      <c r="E393" s="22" t="inlineStr">
        <is>
          <t>Makhana_7-30147</t>
        </is>
      </c>
      <c r="F393" s="22" t="inlineStr"/>
      <c r="G393" s="22" t="inlineStr">
        <is>
          <t>Makhana</t>
        </is>
      </c>
      <c r="H393" s="22" t="inlineStr">
        <is>
          <t>Roasted &amp; Flavored Makhana-Lemon Chilli 20g</t>
        </is>
      </c>
      <c r="I393" s="22" t="inlineStr"/>
      <c r="J393" s="24" t="n">
        <v>0</v>
      </c>
      <c r="K393" s="24" t="n">
        <v>0</v>
      </c>
      <c r="L393" s="22" t="inlineStr">
        <is>
          <t>Jupiter Kart Private Limited</t>
        </is>
      </c>
      <c r="M393" s="24" t="n">
        <v>0</v>
      </c>
      <c r="N393" s="22" t="inlineStr">
        <is>
          <t>Quick Commerce</t>
        </is>
      </c>
      <c r="O393" s="22" t="inlineStr">
        <is>
          <t>Purnea</t>
        </is>
      </c>
      <c r="P393" s="22" t="inlineStr"/>
      <c r="Q393" s="22" t="inlineStr">
        <is>
          <t>Roasted &amp; Flavoured Makhana</t>
        </is>
      </c>
      <c r="R393" s="25">
        <f>IF(Config!$B$4&gt;0,M393/Config!$B$4,0)</f>
        <v/>
      </c>
      <c r="S393" s="25">
        <f>IF(Config!$B$4&gt;0,K393/Config!$B$4,0)</f>
        <v/>
      </c>
      <c r="T393" s="25">
        <f>R393*Config!$B$7</f>
        <v/>
      </c>
      <c r="U393" s="25">
        <f>S393*Config!$B$7</f>
        <v/>
      </c>
      <c r="V393" s="25" t="n">
        <v>39.6</v>
      </c>
      <c r="W393" s="25" t="n">
        <v>1980</v>
      </c>
      <c r="X393" s="26">
        <f>IF(T393&gt;0,V393/T393,0)</f>
        <v/>
      </c>
      <c r="Y393" s="26">
        <f>IF(U393&gt;0,W393/U393,0)</f>
        <v/>
      </c>
      <c r="Z393" s="25">
        <f>T393-V393</f>
        <v/>
      </c>
      <c r="AA393" s="25">
        <f>U393-W393</f>
        <v/>
      </c>
      <c r="AB393" s="25">
        <f>IF(Config!$B$7&gt;0,(V393/Config!$B$7)*Config!$B$4,0)</f>
        <v/>
      </c>
      <c r="AC393" s="25">
        <f>IF(Config!$B$7&gt;0,(W393/Config!$B$7)*Config!$B$4,0)</f>
        <v/>
      </c>
    </row>
    <row r="394" hidden="1" outlineLevel="1">
      <c r="A394" s="22" t="inlineStr"/>
      <c r="B394" s="22" t="inlineStr"/>
      <c r="C394" s="22" t="inlineStr"/>
      <c r="D394" s="22" t="inlineStr"/>
      <c r="E394" s="22" t="inlineStr">
        <is>
          <t>Makhana_7-30149</t>
        </is>
      </c>
      <c r="F394" s="22" t="inlineStr"/>
      <c r="G394" s="22" t="inlineStr">
        <is>
          <t>Makhana</t>
        </is>
      </c>
      <c r="H394" s="22" t="inlineStr">
        <is>
          <t>Roasted &amp; Flavored Makhana-Minty Pudina 20g</t>
        </is>
      </c>
      <c r="I394" s="22" t="inlineStr"/>
      <c r="J394" s="24" t="n">
        <v>0</v>
      </c>
      <c r="K394" s="24" t="n">
        <v>0</v>
      </c>
      <c r="L394" s="22" t="inlineStr">
        <is>
          <t>Jupiter Kart Private Limited</t>
        </is>
      </c>
      <c r="M394" s="24" t="n">
        <v>0</v>
      </c>
      <c r="N394" s="22" t="inlineStr">
        <is>
          <t>Quick Commerce</t>
        </is>
      </c>
      <c r="O394" s="22" t="inlineStr">
        <is>
          <t>Purnea</t>
        </is>
      </c>
      <c r="P394" s="22" t="inlineStr"/>
      <c r="Q394" s="22" t="inlineStr">
        <is>
          <t>Roasted &amp; Flavoured Makhana</t>
        </is>
      </c>
      <c r="R394" s="25">
        <f>IF(Config!$B$4&gt;0,M394/Config!$B$4,0)</f>
        <v/>
      </c>
      <c r="S394" s="25">
        <f>IF(Config!$B$4&gt;0,K394/Config!$B$4,0)</f>
        <v/>
      </c>
      <c r="T394" s="25">
        <f>R394*Config!$B$7</f>
        <v/>
      </c>
      <c r="U394" s="25">
        <f>S394*Config!$B$7</f>
        <v/>
      </c>
      <c r="V394" s="25" t="n">
        <v>37.2</v>
      </c>
      <c r="W394" s="25" t="n">
        <v>1860</v>
      </c>
      <c r="X394" s="26">
        <f>IF(T394&gt;0,V394/T394,0)</f>
        <v/>
      </c>
      <c r="Y394" s="26">
        <f>IF(U394&gt;0,W394/U394,0)</f>
        <v/>
      </c>
      <c r="Z394" s="25">
        <f>T394-V394</f>
        <v/>
      </c>
      <c r="AA394" s="25">
        <f>U394-W394</f>
        <v/>
      </c>
      <c r="AB394" s="25">
        <f>IF(Config!$B$7&gt;0,(V394/Config!$B$7)*Config!$B$4,0)</f>
        <v/>
      </c>
      <c r="AC394" s="25">
        <f>IF(Config!$B$7&gt;0,(W394/Config!$B$7)*Config!$B$4,0)</f>
        <v/>
      </c>
    </row>
    <row r="395" hidden="1" outlineLevel="1">
      <c r="A395" s="22" t="inlineStr"/>
      <c r="B395" s="22" t="inlineStr"/>
      <c r="C395" s="22" t="inlineStr"/>
      <c r="D395" s="22" t="inlineStr"/>
      <c r="E395" s="22" t="inlineStr">
        <is>
          <t>Makhana_7-30151</t>
        </is>
      </c>
      <c r="F395" s="22" t="inlineStr"/>
      <c r="G395" s="22" t="inlineStr">
        <is>
          <t>Makhana</t>
        </is>
      </c>
      <c r="H395" s="22" t="inlineStr">
        <is>
          <t>Roasted &amp; Flavored Makhana - Tangy Tomato Farmley Pillow Pouch 20 g</t>
        </is>
      </c>
      <c r="I395" s="22" t="inlineStr"/>
      <c r="J395" s="24" t="n">
        <v>0</v>
      </c>
      <c r="K395" s="24" t="n">
        <v>0</v>
      </c>
      <c r="L395" s="22" t="inlineStr">
        <is>
          <t>Jupiter Kart Private Limited</t>
        </is>
      </c>
      <c r="M395" s="24" t="n">
        <v>0</v>
      </c>
      <c r="N395" s="22" t="inlineStr">
        <is>
          <t>Quick Commerce</t>
        </is>
      </c>
      <c r="O395" s="22" t="inlineStr">
        <is>
          <t>Purnea</t>
        </is>
      </c>
      <c r="P395" s="22" t="inlineStr"/>
      <c r="Q395" s="22" t="inlineStr">
        <is>
          <t>Roasted &amp; Flavoured Makhana</t>
        </is>
      </c>
      <c r="R395" s="25">
        <f>IF(Config!$B$4&gt;0,M395/Config!$B$4,0)</f>
        <v/>
      </c>
      <c r="S395" s="25">
        <f>IF(Config!$B$4&gt;0,K395/Config!$B$4,0)</f>
        <v/>
      </c>
      <c r="T395" s="25">
        <f>R395*Config!$B$7</f>
        <v/>
      </c>
      <c r="U395" s="25">
        <f>S395*Config!$B$7</f>
        <v/>
      </c>
      <c r="V395" s="25" t="n">
        <v>40.8</v>
      </c>
      <c r="W395" s="25" t="n">
        <v>2040</v>
      </c>
      <c r="X395" s="26">
        <f>IF(T395&gt;0,V395/T395,0)</f>
        <v/>
      </c>
      <c r="Y395" s="26">
        <f>IF(U395&gt;0,W395/U395,0)</f>
        <v/>
      </c>
      <c r="Z395" s="25">
        <f>T395-V395</f>
        <v/>
      </c>
      <c r="AA395" s="25">
        <f>U395-W395</f>
        <v/>
      </c>
      <c r="AB395" s="25">
        <f>IF(Config!$B$7&gt;0,(V395/Config!$B$7)*Config!$B$4,0)</f>
        <v/>
      </c>
      <c r="AC395" s="25">
        <f>IF(Config!$B$7&gt;0,(W395/Config!$B$7)*Config!$B$4,0)</f>
        <v/>
      </c>
    </row>
    <row r="396" hidden="1" outlineLevel="1">
      <c r="A396" s="22" t="inlineStr"/>
      <c r="B396" s="22" t="inlineStr"/>
      <c r="C396" s="22" t="inlineStr"/>
      <c r="D396" s="22" t="inlineStr"/>
      <c r="E396" s="22" t="inlineStr">
        <is>
          <t>Makhana_7-30152</t>
        </is>
      </c>
      <c r="F396" s="22" t="inlineStr"/>
      <c r="G396" s="22" t="inlineStr">
        <is>
          <t>Makhana</t>
        </is>
      </c>
      <c r="H396" s="22" t="inlineStr">
        <is>
          <t>Roasted &amp; Flavored Makhana - Cream &amp; Onion Farmley Pillow Pouch 20 g</t>
        </is>
      </c>
      <c r="I396" s="22" t="inlineStr"/>
      <c r="J396" s="24" t="n">
        <v>0</v>
      </c>
      <c r="K396" s="24" t="n">
        <v>0</v>
      </c>
      <c r="L396" s="22" t="inlineStr">
        <is>
          <t>Jupiter Kart Private Limited</t>
        </is>
      </c>
      <c r="M396" s="24" t="n">
        <v>0</v>
      </c>
      <c r="N396" s="22" t="inlineStr">
        <is>
          <t>Quick Commerce</t>
        </is>
      </c>
      <c r="O396" s="22" t="inlineStr">
        <is>
          <t>Purnea</t>
        </is>
      </c>
      <c r="P396" s="22" t="inlineStr"/>
      <c r="Q396" s="22" t="inlineStr">
        <is>
          <t>Roasted &amp; Flavoured Makhana</t>
        </is>
      </c>
      <c r="R396" s="25">
        <f>IF(Config!$B$4&gt;0,M396/Config!$B$4,0)</f>
        <v/>
      </c>
      <c r="S396" s="25">
        <f>IF(Config!$B$4&gt;0,K396/Config!$B$4,0)</f>
        <v/>
      </c>
      <c r="T396" s="25">
        <f>R396*Config!$B$7</f>
        <v/>
      </c>
      <c r="U396" s="25">
        <f>S396*Config!$B$7</f>
        <v/>
      </c>
      <c r="V396" s="25" t="n">
        <v>62.4</v>
      </c>
      <c r="W396" s="25" t="n">
        <v>3120</v>
      </c>
      <c r="X396" s="26">
        <f>IF(T396&gt;0,V396/T396,0)</f>
        <v/>
      </c>
      <c r="Y396" s="26">
        <f>IF(U396&gt;0,W396/U396,0)</f>
        <v/>
      </c>
      <c r="Z396" s="25">
        <f>T396-V396</f>
        <v/>
      </c>
      <c r="AA396" s="25">
        <f>U396-W396</f>
        <v/>
      </c>
      <c r="AB396" s="25">
        <f>IF(Config!$B$7&gt;0,(V396/Config!$B$7)*Config!$B$4,0)</f>
        <v/>
      </c>
      <c r="AC396" s="25">
        <f>IF(Config!$B$7&gt;0,(W396/Config!$B$7)*Config!$B$4,0)</f>
        <v/>
      </c>
    </row>
    <row r="397" hidden="1" outlineLevel="1">
      <c r="A397" s="22" t="inlineStr"/>
      <c r="B397" s="22" t="inlineStr"/>
      <c r="C397" s="22" t="inlineStr"/>
      <c r="D397" s="22" t="inlineStr"/>
      <c r="E397" s="22" t="inlineStr">
        <is>
          <t>Makhana_7-30153</t>
        </is>
      </c>
      <c r="F397" s="22" t="inlineStr"/>
      <c r="G397" s="22" t="inlineStr">
        <is>
          <t>Makhana</t>
        </is>
      </c>
      <c r="H397" s="22" t="inlineStr">
        <is>
          <t>Roasted &amp; Flavored Makhana - Peri Peri Farmley Pillow Pouch 20 g</t>
        </is>
      </c>
      <c r="I397" s="22" t="inlineStr"/>
      <c r="J397" s="24" t="n">
        <v>0</v>
      </c>
      <c r="K397" s="24" t="n">
        <v>0</v>
      </c>
      <c r="L397" s="22" t="inlineStr">
        <is>
          <t>Jupiter Kart Private Limited</t>
        </is>
      </c>
      <c r="M397" s="24" t="n">
        <v>0</v>
      </c>
      <c r="N397" s="22" t="inlineStr">
        <is>
          <t>Quick Commerce</t>
        </is>
      </c>
      <c r="O397" s="22" t="inlineStr">
        <is>
          <t>Purnea</t>
        </is>
      </c>
      <c r="P397" s="22" t="inlineStr"/>
      <c r="Q397" s="22" t="inlineStr">
        <is>
          <t>Roasted &amp; Flavoured Makhana</t>
        </is>
      </c>
      <c r="R397" s="25">
        <f>IF(Config!$B$4&gt;0,M397/Config!$B$4,0)</f>
        <v/>
      </c>
      <c r="S397" s="25">
        <f>IF(Config!$B$4&gt;0,K397/Config!$B$4,0)</f>
        <v/>
      </c>
      <c r="T397" s="25">
        <f>R397*Config!$B$7</f>
        <v/>
      </c>
      <c r="U397" s="25">
        <f>S397*Config!$B$7</f>
        <v/>
      </c>
      <c r="V397" s="25" t="n">
        <v>18</v>
      </c>
      <c r="W397" s="25" t="n">
        <v>900</v>
      </c>
      <c r="X397" s="26">
        <f>IF(T397&gt;0,V397/T397,0)</f>
        <v/>
      </c>
      <c r="Y397" s="26">
        <f>IF(U397&gt;0,W397/U397,0)</f>
        <v/>
      </c>
      <c r="Z397" s="25">
        <f>T397-V397</f>
        <v/>
      </c>
      <c r="AA397" s="25">
        <f>U397-W397</f>
        <v/>
      </c>
      <c r="AB397" s="25">
        <f>IF(Config!$B$7&gt;0,(V397/Config!$B$7)*Config!$B$4,0)</f>
        <v/>
      </c>
      <c r="AC397" s="25">
        <f>IF(Config!$B$7&gt;0,(W397/Config!$B$7)*Config!$B$4,0)</f>
        <v/>
      </c>
    </row>
    <row r="398" hidden="1" outlineLevel="1">
      <c r="A398" s="22" t="inlineStr"/>
      <c r="B398" s="22" t="inlineStr"/>
      <c r="C398" s="22" t="inlineStr"/>
      <c r="D398" s="22" t="inlineStr"/>
      <c r="E398" s="22" t="inlineStr">
        <is>
          <t>Makhana_7-30155</t>
        </is>
      </c>
      <c r="F398" s="22" t="inlineStr"/>
      <c r="G398" s="22" t="inlineStr">
        <is>
          <t>Makhana</t>
        </is>
      </c>
      <c r="H398" s="22" t="inlineStr">
        <is>
          <t>Roasted &amp; Salted Makhana Farmley Pillow Pouch 20 g</t>
        </is>
      </c>
      <c r="I398" s="22" t="inlineStr"/>
      <c r="J398" s="24" t="n">
        <v>0</v>
      </c>
      <c r="K398" s="24" t="n">
        <v>0</v>
      </c>
      <c r="L398" s="22" t="inlineStr">
        <is>
          <t>Jupiter Kart Private Limited</t>
        </is>
      </c>
      <c r="M398" s="24" t="n">
        <v>0</v>
      </c>
      <c r="N398" s="22" t="inlineStr">
        <is>
          <t>Quick Commerce</t>
        </is>
      </c>
      <c r="O398" s="22" t="inlineStr">
        <is>
          <t>Purnea</t>
        </is>
      </c>
      <c r="P398" s="22" t="inlineStr"/>
      <c r="Q398" s="22" t="inlineStr">
        <is>
          <t>Roasted &amp; Flavoured Makhana</t>
        </is>
      </c>
      <c r="R398" s="25">
        <f>IF(Config!$B$4&gt;0,M398/Config!$B$4,0)</f>
        <v/>
      </c>
      <c r="S398" s="25">
        <f>IF(Config!$B$4&gt;0,K398/Config!$B$4,0)</f>
        <v/>
      </c>
      <c r="T398" s="25">
        <f>R398*Config!$B$7</f>
        <v/>
      </c>
      <c r="U398" s="25">
        <f>S398*Config!$B$7</f>
        <v/>
      </c>
      <c r="V398" s="25" t="n">
        <v>7.2</v>
      </c>
      <c r="W398" s="25" t="n">
        <v>360</v>
      </c>
      <c r="X398" s="26">
        <f>IF(T398&gt;0,V398/T398,0)</f>
        <v/>
      </c>
      <c r="Y398" s="26">
        <f>IF(U398&gt;0,W398/U398,0)</f>
        <v/>
      </c>
      <c r="Z398" s="25">
        <f>T398-V398</f>
        <v/>
      </c>
      <c r="AA398" s="25">
        <f>U398-W398</f>
        <v/>
      </c>
      <c r="AB398" s="25">
        <f>IF(Config!$B$7&gt;0,(V398/Config!$B$7)*Config!$B$4,0)</f>
        <v/>
      </c>
      <c r="AC398" s="25">
        <f>IF(Config!$B$7&gt;0,(W398/Config!$B$7)*Config!$B$4,0)</f>
        <v/>
      </c>
    </row>
    <row r="399" hidden="1" outlineLevel="1">
      <c r="A399" s="22" t="inlineStr"/>
      <c r="B399" s="22" t="inlineStr"/>
      <c r="C399" s="22" t="inlineStr"/>
      <c r="D399" s="22" t="inlineStr"/>
      <c r="E399" s="22" t="inlineStr">
        <is>
          <t>Makhana_7-2979</t>
        </is>
      </c>
      <c r="F399" s="22" t="inlineStr"/>
      <c r="G399" s="22" t="inlineStr">
        <is>
          <t>Makhana</t>
        </is>
      </c>
      <c r="H399" s="22" t="inlineStr">
        <is>
          <t>Roasted &amp; Flavored Makhana -Cheddar Cheese Farmley Composite Jar 77 g</t>
        </is>
      </c>
      <c r="I399" s="22" t="inlineStr"/>
      <c r="J399" s="24" t="n">
        <v>0</v>
      </c>
      <c r="K399" s="24" t="n">
        <v>0</v>
      </c>
      <c r="L399" s="22" t="inlineStr">
        <is>
          <t>Moksh Enterprises Private Limited</t>
        </is>
      </c>
      <c r="M399" s="24" t="n">
        <v>0</v>
      </c>
      <c r="N399" s="22" t="inlineStr">
        <is>
          <t>Quick Commerce</t>
        </is>
      </c>
      <c r="O399" s="22" t="inlineStr">
        <is>
          <t>Purnea</t>
        </is>
      </c>
      <c r="P399" s="22" t="inlineStr"/>
      <c r="Q399" s="22" t="inlineStr">
        <is>
          <t>Roasted &amp; Flavoured Makhana</t>
        </is>
      </c>
      <c r="R399" s="25">
        <f>IF(Config!$B$4&gt;0,M399/Config!$B$4,0)</f>
        <v/>
      </c>
      <c r="S399" s="25">
        <f>IF(Config!$B$4&gt;0,K399/Config!$B$4,0)</f>
        <v/>
      </c>
      <c r="T399" s="25">
        <f>R399*Config!$B$7</f>
        <v/>
      </c>
      <c r="U399" s="25">
        <f>S399*Config!$B$7</f>
        <v/>
      </c>
      <c r="V399" s="25" t="n">
        <v>31.42</v>
      </c>
      <c r="W399" s="25" t="n">
        <v>408</v>
      </c>
      <c r="X399" s="26">
        <f>IF(T399&gt;0,V399/T399,0)</f>
        <v/>
      </c>
      <c r="Y399" s="26">
        <f>IF(U399&gt;0,W399/U399,0)</f>
        <v/>
      </c>
      <c r="Z399" s="25">
        <f>T399-V399</f>
        <v/>
      </c>
      <c r="AA399" s="25">
        <f>U399-W399</f>
        <v/>
      </c>
      <c r="AB399" s="25">
        <f>IF(Config!$B$7&gt;0,(V399/Config!$B$7)*Config!$B$4,0)</f>
        <v/>
      </c>
      <c r="AC399" s="25">
        <f>IF(Config!$B$7&gt;0,(W399/Config!$B$7)*Config!$B$4,0)</f>
        <v/>
      </c>
    </row>
    <row r="400" hidden="1" outlineLevel="1">
      <c r="A400" s="22" t="inlineStr"/>
      <c r="B400" s="22" t="inlineStr"/>
      <c r="C400" s="22" t="inlineStr"/>
      <c r="D400" s="22" t="inlineStr"/>
      <c r="E400" s="22" t="inlineStr">
        <is>
          <t>Makhana_7-2980</t>
        </is>
      </c>
      <c r="F400" s="22" t="inlineStr"/>
      <c r="G400" s="22" t="inlineStr">
        <is>
          <t>Makhana</t>
        </is>
      </c>
      <c r="H400" s="22" t="inlineStr">
        <is>
          <t>Roasted &amp; Flavored Makhana - Mint Farmley Composite Jar 77 g</t>
        </is>
      </c>
      <c r="I400" s="22" t="inlineStr"/>
      <c r="J400" s="24" t="n">
        <v>0</v>
      </c>
      <c r="K400" s="24" t="n">
        <v>0</v>
      </c>
      <c r="L400" s="22" t="inlineStr">
        <is>
          <t>Moksh Enterprises Private Limited</t>
        </is>
      </c>
      <c r="M400" s="24" t="n">
        <v>0</v>
      </c>
      <c r="N400" s="22" t="inlineStr">
        <is>
          <t>Quick Commerce</t>
        </is>
      </c>
      <c r="O400" s="22" t="inlineStr">
        <is>
          <t>Purnea</t>
        </is>
      </c>
      <c r="P400" s="22" t="inlineStr"/>
      <c r="Q400" s="22" t="inlineStr">
        <is>
          <t>Roasted &amp; Flavoured Makhana</t>
        </is>
      </c>
      <c r="R400" s="25">
        <f>IF(Config!$B$4&gt;0,M400/Config!$B$4,0)</f>
        <v/>
      </c>
      <c r="S400" s="25">
        <f>IF(Config!$B$4&gt;0,K400/Config!$B$4,0)</f>
        <v/>
      </c>
      <c r="T400" s="25">
        <f>R400*Config!$B$7</f>
        <v/>
      </c>
      <c r="U400" s="25">
        <f>S400*Config!$B$7</f>
        <v/>
      </c>
      <c r="V400" s="25" t="n">
        <v>29.57</v>
      </c>
      <c r="W400" s="25" t="n">
        <v>384</v>
      </c>
      <c r="X400" s="26">
        <f>IF(T400&gt;0,V400/T400,0)</f>
        <v/>
      </c>
      <c r="Y400" s="26">
        <f>IF(U400&gt;0,W400/U400,0)</f>
        <v/>
      </c>
      <c r="Z400" s="25">
        <f>T400-V400</f>
        <v/>
      </c>
      <c r="AA400" s="25">
        <f>U400-W400</f>
        <v/>
      </c>
      <c r="AB400" s="25">
        <f>IF(Config!$B$7&gt;0,(V400/Config!$B$7)*Config!$B$4,0)</f>
        <v/>
      </c>
      <c r="AC400" s="25">
        <f>IF(Config!$B$7&gt;0,(W400/Config!$B$7)*Config!$B$4,0)</f>
        <v/>
      </c>
    </row>
    <row r="401" hidden="1" outlineLevel="1">
      <c r="A401" s="22" t="inlineStr"/>
      <c r="B401" s="22" t="inlineStr"/>
      <c r="C401" s="22" t="inlineStr"/>
      <c r="D401" s="22" t="inlineStr"/>
      <c r="E401" s="22" t="inlineStr">
        <is>
          <t>Makhana_7-2981</t>
        </is>
      </c>
      <c r="F401" s="22" t="inlineStr"/>
      <c r="G401" s="22" t="inlineStr">
        <is>
          <t>Makhana</t>
        </is>
      </c>
      <c r="H401" s="22" t="inlineStr">
        <is>
          <t>Roasted &amp; Flavored Makhana - Black Pepper Farmley Composite jar 77 g</t>
        </is>
      </c>
      <c r="I401" s="22" t="inlineStr"/>
      <c r="J401" s="24" t="n">
        <v>0</v>
      </c>
      <c r="K401" s="24" t="n">
        <v>0</v>
      </c>
      <c r="L401" s="22" t="inlineStr">
        <is>
          <t>Moksh Enterprises Private Limited</t>
        </is>
      </c>
      <c r="M401" s="24" t="n">
        <v>0</v>
      </c>
      <c r="N401" s="22" t="inlineStr">
        <is>
          <t>Quick Commerce</t>
        </is>
      </c>
      <c r="O401" s="22" t="inlineStr">
        <is>
          <t>Purnea</t>
        </is>
      </c>
      <c r="P401" s="22" t="inlineStr"/>
      <c r="Q401" s="22" t="inlineStr">
        <is>
          <t>Roasted &amp; Flavoured Makhana</t>
        </is>
      </c>
      <c r="R401" s="25">
        <f>IF(Config!$B$4&gt;0,M401/Config!$B$4,0)</f>
        <v/>
      </c>
      <c r="S401" s="25">
        <f>IF(Config!$B$4&gt;0,K401/Config!$B$4,0)</f>
        <v/>
      </c>
      <c r="T401" s="25">
        <f>R401*Config!$B$7</f>
        <v/>
      </c>
      <c r="U401" s="25">
        <f>S401*Config!$B$7</f>
        <v/>
      </c>
      <c r="V401" s="25" t="n">
        <v>18.48</v>
      </c>
      <c r="W401" s="25" t="n">
        <v>240</v>
      </c>
      <c r="X401" s="26">
        <f>IF(T401&gt;0,V401/T401,0)</f>
        <v/>
      </c>
      <c r="Y401" s="26">
        <f>IF(U401&gt;0,W401/U401,0)</f>
        <v/>
      </c>
      <c r="Z401" s="25">
        <f>T401-V401</f>
        <v/>
      </c>
      <c r="AA401" s="25">
        <f>U401-W401</f>
        <v/>
      </c>
      <c r="AB401" s="25">
        <f>IF(Config!$B$7&gt;0,(V401/Config!$B$7)*Config!$B$4,0)</f>
        <v/>
      </c>
      <c r="AC401" s="25">
        <f>IF(Config!$B$7&gt;0,(W401/Config!$B$7)*Config!$B$4,0)</f>
        <v/>
      </c>
    </row>
    <row r="402" hidden="1" outlineLevel="1">
      <c r="A402" s="22" t="inlineStr"/>
      <c r="B402" s="22" t="inlineStr"/>
      <c r="C402" s="22" t="inlineStr"/>
      <c r="D402" s="22" t="inlineStr"/>
      <c r="E402" s="22" t="inlineStr">
        <is>
          <t>Makhana_7-2983</t>
        </is>
      </c>
      <c r="F402" s="22" t="inlineStr"/>
      <c r="G402" s="22" t="inlineStr">
        <is>
          <t>Makhana</t>
        </is>
      </c>
      <c r="H402" s="22" t="inlineStr">
        <is>
          <t>Roasted &amp; Flavored Makhana - Peri Peri Farmley Composite Jar 77 g</t>
        </is>
      </c>
      <c r="I402" s="22" t="inlineStr"/>
      <c r="J402" s="24" t="n">
        <v>0</v>
      </c>
      <c r="K402" s="24" t="n">
        <v>0</v>
      </c>
      <c r="L402" s="22" t="inlineStr">
        <is>
          <t>Moksh Enterprises Private Limited</t>
        </is>
      </c>
      <c r="M402" s="24" t="n">
        <v>0</v>
      </c>
      <c r="N402" s="22" t="inlineStr">
        <is>
          <t>Quick Commerce</t>
        </is>
      </c>
      <c r="O402" s="22" t="inlineStr">
        <is>
          <t>Purnea</t>
        </is>
      </c>
      <c r="P402" s="22" t="inlineStr"/>
      <c r="Q402" s="22" t="inlineStr">
        <is>
          <t>Roasted &amp; Flavoured Makhana</t>
        </is>
      </c>
      <c r="R402" s="25">
        <f>IF(Config!$B$4&gt;0,M402/Config!$B$4,0)</f>
        <v/>
      </c>
      <c r="S402" s="25">
        <f>IF(Config!$B$4&gt;0,K402/Config!$B$4,0)</f>
        <v/>
      </c>
      <c r="T402" s="25">
        <f>R402*Config!$B$7</f>
        <v/>
      </c>
      <c r="U402" s="25">
        <f>S402*Config!$B$7</f>
        <v/>
      </c>
      <c r="V402" s="25" t="n">
        <v>136.75</v>
      </c>
      <c r="W402" s="25" t="n">
        <v>1776</v>
      </c>
      <c r="X402" s="26">
        <f>IF(T402&gt;0,V402/T402,0)</f>
        <v/>
      </c>
      <c r="Y402" s="26">
        <f>IF(U402&gt;0,W402/U402,0)</f>
        <v/>
      </c>
      <c r="Z402" s="25">
        <f>T402-V402</f>
        <v/>
      </c>
      <c r="AA402" s="25">
        <f>U402-W402</f>
        <v/>
      </c>
      <c r="AB402" s="25">
        <f>IF(Config!$B$7&gt;0,(V402/Config!$B$7)*Config!$B$4,0)</f>
        <v/>
      </c>
      <c r="AC402" s="25">
        <f>IF(Config!$B$7&gt;0,(W402/Config!$B$7)*Config!$B$4,0)</f>
        <v/>
      </c>
    </row>
    <row r="403" hidden="1" outlineLevel="1">
      <c r="A403" s="22" t="inlineStr"/>
      <c r="B403" s="22" t="inlineStr"/>
      <c r="C403" s="22" t="inlineStr"/>
      <c r="D403" s="22" t="inlineStr"/>
      <c r="E403" s="22" t="inlineStr">
        <is>
          <t>Makhana_7-2984</t>
        </is>
      </c>
      <c r="F403" s="22" t="inlineStr"/>
      <c r="G403" s="22" t="inlineStr">
        <is>
          <t>Makhana</t>
        </is>
      </c>
      <c r="H403" s="22" t="inlineStr">
        <is>
          <t>Roasted &amp; Salted Makhana Farmley Composite Jar 77 g</t>
        </is>
      </c>
      <c r="I403" s="22" t="inlineStr"/>
      <c r="J403" s="24" t="n">
        <v>0</v>
      </c>
      <c r="K403" s="24" t="n">
        <v>0</v>
      </c>
      <c r="L403" s="22" t="inlineStr">
        <is>
          <t>Moksh Enterprises Private Limited</t>
        </is>
      </c>
      <c r="M403" s="24" t="n">
        <v>0</v>
      </c>
      <c r="N403" s="22" t="inlineStr">
        <is>
          <t>Quick Commerce</t>
        </is>
      </c>
      <c r="O403" s="22" t="inlineStr">
        <is>
          <t>Purnea</t>
        </is>
      </c>
      <c r="P403" s="22" t="inlineStr"/>
      <c r="Q403" s="22" t="inlineStr">
        <is>
          <t>Roasted &amp; Flavoured Makhana</t>
        </is>
      </c>
      <c r="R403" s="25">
        <f>IF(Config!$B$4&gt;0,M403/Config!$B$4,0)</f>
        <v/>
      </c>
      <c r="S403" s="25">
        <f>IF(Config!$B$4&gt;0,K403/Config!$B$4,0)</f>
        <v/>
      </c>
      <c r="T403" s="25">
        <f>R403*Config!$B$7</f>
        <v/>
      </c>
      <c r="U403" s="25">
        <f>S403*Config!$B$7</f>
        <v/>
      </c>
      <c r="V403" s="25" t="n">
        <v>425.04</v>
      </c>
      <c r="W403" s="25" t="n">
        <v>5520</v>
      </c>
      <c r="X403" s="26">
        <f>IF(T403&gt;0,V403/T403,0)</f>
        <v/>
      </c>
      <c r="Y403" s="26">
        <f>IF(U403&gt;0,W403/U403,0)</f>
        <v/>
      </c>
      <c r="Z403" s="25">
        <f>T403-V403</f>
        <v/>
      </c>
      <c r="AA403" s="25">
        <f>U403-W403</f>
        <v/>
      </c>
      <c r="AB403" s="25">
        <f>IF(Config!$B$7&gt;0,(V403/Config!$B$7)*Config!$B$4,0)</f>
        <v/>
      </c>
      <c r="AC403" s="25">
        <f>IF(Config!$B$7&gt;0,(W403/Config!$B$7)*Config!$B$4,0)</f>
        <v/>
      </c>
    </row>
    <row r="404" hidden="1" outlineLevel="1">
      <c r="A404" s="22" t="inlineStr"/>
      <c r="B404" s="22" t="inlineStr"/>
      <c r="C404" s="22" t="inlineStr"/>
      <c r="D404" s="22" t="inlineStr"/>
      <c r="E404" s="22" t="inlineStr">
        <is>
          <t>Makhana_7-2985</t>
        </is>
      </c>
      <c r="F404" s="22" t="inlineStr"/>
      <c r="G404" s="22" t="inlineStr">
        <is>
          <t>Makhana</t>
        </is>
      </c>
      <c r="H404" s="22" t="inlineStr">
        <is>
          <t>Roasted &amp; Flavored Makhana - Tangy Tomato Farmley Composite Jar 77 g</t>
        </is>
      </c>
      <c r="I404" s="22" t="inlineStr"/>
      <c r="J404" s="24" t="n">
        <v>0</v>
      </c>
      <c r="K404" s="24" t="n">
        <v>0</v>
      </c>
      <c r="L404" s="22" t="inlineStr">
        <is>
          <t>Moksh Enterprises Private Limited</t>
        </is>
      </c>
      <c r="M404" s="24" t="n">
        <v>0</v>
      </c>
      <c r="N404" s="22" t="inlineStr">
        <is>
          <t>Quick Commerce</t>
        </is>
      </c>
      <c r="O404" s="22" t="inlineStr">
        <is>
          <t>Purnea</t>
        </is>
      </c>
      <c r="P404" s="22" t="inlineStr"/>
      <c r="Q404" s="22" t="inlineStr">
        <is>
          <t>Roasted &amp; Flavoured Makhana</t>
        </is>
      </c>
      <c r="R404" s="25">
        <f>IF(Config!$B$4&gt;0,M404/Config!$B$4,0)</f>
        <v/>
      </c>
      <c r="S404" s="25">
        <f>IF(Config!$B$4&gt;0,K404/Config!$B$4,0)</f>
        <v/>
      </c>
      <c r="T404" s="25">
        <f>R404*Config!$B$7</f>
        <v/>
      </c>
      <c r="U404" s="25">
        <f>S404*Config!$B$7</f>
        <v/>
      </c>
      <c r="V404" s="25" t="n">
        <v>42.5</v>
      </c>
      <c r="W404" s="25" t="n">
        <v>552</v>
      </c>
      <c r="X404" s="26">
        <f>IF(T404&gt;0,V404/T404,0)</f>
        <v/>
      </c>
      <c r="Y404" s="26">
        <f>IF(U404&gt;0,W404/U404,0)</f>
        <v/>
      </c>
      <c r="Z404" s="25">
        <f>T404-V404</f>
        <v/>
      </c>
      <c r="AA404" s="25">
        <f>U404-W404</f>
        <v/>
      </c>
      <c r="AB404" s="25">
        <f>IF(Config!$B$7&gt;0,(V404/Config!$B$7)*Config!$B$4,0)</f>
        <v/>
      </c>
      <c r="AC404" s="25">
        <f>IF(Config!$B$7&gt;0,(W404/Config!$B$7)*Config!$B$4,0)</f>
        <v/>
      </c>
    </row>
    <row r="405" hidden="1" outlineLevel="1">
      <c r="A405" s="22" t="inlineStr"/>
      <c r="B405" s="22" t="inlineStr"/>
      <c r="C405" s="22" t="inlineStr"/>
      <c r="D405" s="22" t="inlineStr"/>
      <c r="E405" s="22" t="inlineStr">
        <is>
          <t>Makhana_7-2986</t>
        </is>
      </c>
      <c r="F405" s="22" t="inlineStr"/>
      <c r="G405" s="22" t="inlineStr">
        <is>
          <t>Makhana</t>
        </is>
      </c>
      <c r="H405" s="22" t="inlineStr">
        <is>
          <t>Roasted &amp; Flavored Makhana -Cream and Onion Farmley Composite Jar 77 g</t>
        </is>
      </c>
      <c r="I405" s="22" t="inlineStr"/>
      <c r="J405" s="24" t="n">
        <v>0</v>
      </c>
      <c r="K405" s="24" t="n">
        <v>0</v>
      </c>
      <c r="L405" s="22" t="inlineStr">
        <is>
          <t>Moksh Enterprises Private Limited</t>
        </is>
      </c>
      <c r="M405" s="24" t="n">
        <v>0</v>
      </c>
      <c r="N405" s="22" t="inlineStr">
        <is>
          <t>Quick Commerce</t>
        </is>
      </c>
      <c r="O405" s="22" t="inlineStr">
        <is>
          <t>Purnea</t>
        </is>
      </c>
      <c r="P405" s="22" t="inlineStr"/>
      <c r="Q405" s="22" t="inlineStr">
        <is>
          <t>Roasted &amp; Flavoured Makhana</t>
        </is>
      </c>
      <c r="R405" s="25">
        <f>IF(Config!$B$4&gt;0,M405/Config!$B$4,0)</f>
        <v/>
      </c>
      <c r="S405" s="25">
        <f>IF(Config!$B$4&gt;0,K405/Config!$B$4,0)</f>
        <v/>
      </c>
      <c r="T405" s="25">
        <f>R405*Config!$B$7</f>
        <v/>
      </c>
      <c r="U405" s="25">
        <f>S405*Config!$B$7</f>
        <v/>
      </c>
      <c r="V405" s="25" t="n">
        <v>205.13</v>
      </c>
      <c r="W405" s="25" t="n">
        <v>2664</v>
      </c>
      <c r="X405" s="26">
        <f>IF(T405&gt;0,V405/T405,0)</f>
        <v/>
      </c>
      <c r="Y405" s="26">
        <f>IF(U405&gt;0,W405/U405,0)</f>
        <v/>
      </c>
      <c r="Z405" s="25">
        <f>T405-V405</f>
        <v/>
      </c>
      <c r="AA405" s="25">
        <f>U405-W405</f>
        <v/>
      </c>
      <c r="AB405" s="25">
        <f>IF(Config!$B$7&gt;0,(V405/Config!$B$7)*Config!$B$4,0)</f>
        <v/>
      </c>
      <c r="AC405" s="25">
        <f>IF(Config!$B$7&gt;0,(W405/Config!$B$7)*Config!$B$4,0)</f>
        <v/>
      </c>
    </row>
    <row r="406" hidden="1" outlineLevel="1">
      <c r="A406" s="22" t="inlineStr"/>
      <c r="B406" s="22" t="inlineStr"/>
      <c r="C406" s="22" t="inlineStr"/>
      <c r="D406" s="22" t="inlineStr"/>
      <c r="E406" s="22" t="inlineStr">
        <is>
          <t>Makhana_7-2992</t>
        </is>
      </c>
      <c r="F406" s="22" t="inlineStr"/>
      <c r="G406" s="22" t="inlineStr">
        <is>
          <t>Makhana</t>
        </is>
      </c>
      <c r="H406" s="22" t="inlineStr">
        <is>
          <t>Roasted &amp; Flavoured Peri Peri Makhana Farmley Jar 55 g</t>
        </is>
      </c>
      <c r="I406" s="22" t="inlineStr"/>
      <c r="J406" s="24" t="n">
        <v>0</v>
      </c>
      <c r="K406" s="24" t="n">
        <v>0</v>
      </c>
      <c r="L406" s="22" t="inlineStr">
        <is>
          <t>Moksh Enterprises Private Limited</t>
        </is>
      </c>
      <c r="M406" s="24" t="n">
        <v>0</v>
      </c>
      <c r="N406" s="22" t="inlineStr">
        <is>
          <t>Quick Commerce</t>
        </is>
      </c>
      <c r="O406" s="22" t="inlineStr">
        <is>
          <t>Purnea</t>
        </is>
      </c>
      <c r="P406" s="22" t="inlineStr"/>
      <c r="Q406" s="22" t="inlineStr">
        <is>
          <t>Roasted &amp; Flavoured Makhana</t>
        </is>
      </c>
      <c r="R406" s="25">
        <f>IF(Config!$B$4&gt;0,M406/Config!$B$4,0)</f>
        <v/>
      </c>
      <c r="S406" s="25">
        <f>IF(Config!$B$4&gt;0,K406/Config!$B$4,0)</f>
        <v/>
      </c>
      <c r="T406" s="25">
        <f>R406*Config!$B$7</f>
        <v/>
      </c>
      <c r="U406" s="25">
        <f>S406*Config!$B$7</f>
        <v/>
      </c>
      <c r="V406" s="25" t="n">
        <v>50.05</v>
      </c>
      <c r="W406" s="25" t="n">
        <v>910</v>
      </c>
      <c r="X406" s="26">
        <f>IF(T406&gt;0,V406/T406,0)</f>
        <v/>
      </c>
      <c r="Y406" s="26">
        <f>IF(U406&gt;0,W406/U406,0)</f>
        <v/>
      </c>
      <c r="Z406" s="25">
        <f>T406-V406</f>
        <v/>
      </c>
      <c r="AA406" s="25">
        <f>U406-W406</f>
        <v/>
      </c>
      <c r="AB406" s="25">
        <f>IF(Config!$B$7&gt;0,(V406/Config!$B$7)*Config!$B$4,0)</f>
        <v/>
      </c>
      <c r="AC406" s="25">
        <f>IF(Config!$B$7&gt;0,(W406/Config!$B$7)*Config!$B$4,0)</f>
        <v/>
      </c>
    </row>
    <row r="407" hidden="1" outlineLevel="1">
      <c r="A407" s="22" t="inlineStr"/>
      <c r="B407" s="22" t="inlineStr"/>
      <c r="C407" s="22" t="inlineStr"/>
      <c r="D407" s="22" t="inlineStr"/>
      <c r="E407" s="22" t="inlineStr">
        <is>
          <t>Makhana_7-2995</t>
        </is>
      </c>
      <c r="F407" s="22" t="inlineStr"/>
      <c r="G407" s="22" t="inlineStr">
        <is>
          <t>Makhana</t>
        </is>
      </c>
      <c r="H407" s="22" t="inlineStr">
        <is>
          <t>Roasted &amp; Flavoured Cream &amp; Onion Makhana Farmley Jar 55 g</t>
        </is>
      </c>
      <c r="I407" s="22" t="inlineStr"/>
      <c r="J407" s="24" t="n">
        <v>0</v>
      </c>
      <c r="K407" s="24" t="n">
        <v>0</v>
      </c>
      <c r="L407" s="22" t="inlineStr">
        <is>
          <t>Moksh Enterprises Private Limited</t>
        </is>
      </c>
      <c r="M407" s="24" t="n">
        <v>0</v>
      </c>
      <c r="N407" s="22" t="inlineStr">
        <is>
          <t>Quick Commerce</t>
        </is>
      </c>
      <c r="O407" s="22" t="inlineStr">
        <is>
          <t>Purnea</t>
        </is>
      </c>
      <c r="P407" s="22" t="inlineStr"/>
      <c r="Q407" s="22" t="inlineStr">
        <is>
          <t>Roasted &amp; Flavoured Makhana</t>
        </is>
      </c>
      <c r="R407" s="25">
        <f>IF(Config!$B$4&gt;0,M407/Config!$B$4,0)</f>
        <v/>
      </c>
      <c r="S407" s="25">
        <f>IF(Config!$B$4&gt;0,K407/Config!$B$4,0)</f>
        <v/>
      </c>
      <c r="T407" s="25">
        <f>R407*Config!$B$7</f>
        <v/>
      </c>
      <c r="U407" s="25">
        <f>S407*Config!$B$7</f>
        <v/>
      </c>
      <c r="V407" s="25" t="n">
        <v>28.88</v>
      </c>
      <c r="W407" s="25" t="n">
        <v>525</v>
      </c>
      <c r="X407" s="26">
        <f>IF(T407&gt;0,V407/T407,0)</f>
        <v/>
      </c>
      <c r="Y407" s="26">
        <f>IF(U407&gt;0,W407/U407,0)</f>
        <v/>
      </c>
      <c r="Z407" s="25">
        <f>T407-V407</f>
        <v/>
      </c>
      <c r="AA407" s="25">
        <f>U407-W407</f>
        <v/>
      </c>
      <c r="AB407" s="25">
        <f>IF(Config!$B$7&gt;0,(V407/Config!$B$7)*Config!$B$4,0)</f>
        <v/>
      </c>
      <c r="AC407" s="25">
        <f>IF(Config!$B$7&gt;0,(W407/Config!$B$7)*Config!$B$4,0)</f>
        <v/>
      </c>
    </row>
    <row r="408" hidden="1" outlineLevel="1">
      <c r="A408" s="22" t="inlineStr"/>
      <c r="B408" s="22" t="inlineStr"/>
      <c r="C408" s="22" t="inlineStr"/>
      <c r="D408" s="22" t="inlineStr"/>
      <c r="E408" s="22" t="inlineStr">
        <is>
          <t>Makhana_7-2998</t>
        </is>
      </c>
      <c r="F408" s="22" t="inlineStr"/>
      <c r="G408" s="22" t="inlineStr">
        <is>
          <t>Makhana</t>
        </is>
      </c>
      <c r="H408" s="22" t="inlineStr">
        <is>
          <t>Roasted &amp; Flavoured Cheddar Cheese Makhana Farmley Jar 55 g</t>
        </is>
      </c>
      <c r="I408" s="22" t="inlineStr"/>
      <c r="J408" s="24" t="n">
        <v>0</v>
      </c>
      <c r="K408" s="24" t="n">
        <v>0</v>
      </c>
      <c r="L408" s="22" t="inlineStr">
        <is>
          <t>Moksh Enterprises Private Limited</t>
        </is>
      </c>
      <c r="M408" s="24" t="n">
        <v>0</v>
      </c>
      <c r="N408" s="22" t="inlineStr">
        <is>
          <t>Quick Commerce</t>
        </is>
      </c>
      <c r="O408" s="22" t="inlineStr">
        <is>
          <t>Purnea</t>
        </is>
      </c>
      <c r="P408" s="22" t="inlineStr"/>
      <c r="Q408" s="22" t="inlineStr">
        <is>
          <t>Roasted &amp; Flavoured Makhana</t>
        </is>
      </c>
      <c r="R408" s="25">
        <f>IF(Config!$B$4&gt;0,M408/Config!$B$4,0)</f>
        <v/>
      </c>
      <c r="S408" s="25">
        <f>IF(Config!$B$4&gt;0,K408/Config!$B$4,0)</f>
        <v/>
      </c>
      <c r="T408" s="25">
        <f>R408*Config!$B$7</f>
        <v/>
      </c>
      <c r="U408" s="25">
        <f>S408*Config!$B$7</f>
        <v/>
      </c>
      <c r="V408" s="25" t="n">
        <v>32.73</v>
      </c>
      <c r="W408" s="25" t="n">
        <v>595</v>
      </c>
      <c r="X408" s="26">
        <f>IF(T408&gt;0,V408/T408,0)</f>
        <v/>
      </c>
      <c r="Y408" s="26">
        <f>IF(U408&gt;0,W408/U408,0)</f>
        <v/>
      </c>
      <c r="Z408" s="25">
        <f>T408-V408</f>
        <v/>
      </c>
      <c r="AA408" s="25">
        <f>U408-W408</f>
        <v/>
      </c>
      <c r="AB408" s="25">
        <f>IF(Config!$B$7&gt;0,(V408/Config!$B$7)*Config!$B$4,0)</f>
        <v/>
      </c>
      <c r="AC408" s="25">
        <f>IF(Config!$B$7&gt;0,(W408/Config!$B$7)*Config!$B$4,0)</f>
        <v/>
      </c>
    </row>
    <row r="409" hidden="1" outlineLevel="1">
      <c r="A409" s="22" t="inlineStr"/>
      <c r="B409" s="22" t="inlineStr"/>
      <c r="C409" s="22" t="inlineStr"/>
      <c r="D409" s="22" t="inlineStr"/>
      <c r="E409" s="22" t="inlineStr">
        <is>
          <t>Makhana_7-2999</t>
        </is>
      </c>
      <c r="F409" s="22" t="inlineStr"/>
      <c r="G409" s="22" t="inlineStr">
        <is>
          <t>Makhana</t>
        </is>
      </c>
      <c r="H409" s="22" t="inlineStr">
        <is>
          <t>Roasted &amp; Flavoured Salt &amp; Pepper Makhana Farmley Jar 55 g</t>
        </is>
      </c>
      <c r="I409" s="22" t="inlineStr"/>
      <c r="J409" s="24" t="n">
        <v>0</v>
      </c>
      <c r="K409" s="24" t="n">
        <v>0</v>
      </c>
      <c r="L409" s="22" t="inlineStr">
        <is>
          <t>Moksh Enterprises Private Limited</t>
        </is>
      </c>
      <c r="M409" s="24" t="n">
        <v>0</v>
      </c>
      <c r="N409" s="22" t="inlineStr">
        <is>
          <t>Quick Commerce</t>
        </is>
      </c>
      <c r="O409" s="22" t="inlineStr">
        <is>
          <t>Purnea</t>
        </is>
      </c>
      <c r="P409" s="22" t="inlineStr"/>
      <c r="Q409" s="22" t="inlineStr">
        <is>
          <t>Roasted &amp; Flavoured Makhana</t>
        </is>
      </c>
      <c r="R409" s="25">
        <f>IF(Config!$B$4&gt;0,M409/Config!$B$4,0)</f>
        <v/>
      </c>
      <c r="S409" s="25">
        <f>IF(Config!$B$4&gt;0,K409/Config!$B$4,0)</f>
        <v/>
      </c>
      <c r="T409" s="25">
        <f>R409*Config!$B$7</f>
        <v/>
      </c>
      <c r="U409" s="25">
        <f>S409*Config!$B$7</f>
        <v/>
      </c>
      <c r="V409" s="25" t="n">
        <v>21.18</v>
      </c>
      <c r="W409" s="25" t="n">
        <v>385</v>
      </c>
      <c r="X409" s="26">
        <f>IF(T409&gt;0,V409/T409,0)</f>
        <v/>
      </c>
      <c r="Y409" s="26">
        <f>IF(U409&gt;0,W409/U409,0)</f>
        <v/>
      </c>
      <c r="Z409" s="25">
        <f>T409-V409</f>
        <v/>
      </c>
      <c r="AA409" s="25">
        <f>U409-W409</f>
        <v/>
      </c>
      <c r="AB409" s="25">
        <f>IF(Config!$B$7&gt;0,(V409/Config!$B$7)*Config!$B$4,0)</f>
        <v/>
      </c>
      <c r="AC409" s="25">
        <f>IF(Config!$B$7&gt;0,(W409/Config!$B$7)*Config!$B$4,0)</f>
        <v/>
      </c>
    </row>
    <row r="410" hidden="1" outlineLevel="1">
      <c r="A410" s="22" t="inlineStr"/>
      <c r="B410" s="22" t="inlineStr"/>
      <c r="C410" s="22" t="inlineStr"/>
      <c r="D410" s="22" t="inlineStr"/>
      <c r="E410" s="22" t="inlineStr">
        <is>
          <t>Makhana_7-30096</t>
        </is>
      </c>
      <c r="F410" s="22" t="inlineStr"/>
      <c r="G410" s="22" t="inlineStr">
        <is>
          <t>Makhana</t>
        </is>
      </c>
      <c r="H410" s="22" t="inlineStr">
        <is>
          <t xml:space="preserve">Prasadam Makhana Center Seal Pouch 100 g- NEW </t>
        </is>
      </c>
      <c r="I410" s="22" t="inlineStr"/>
      <c r="J410" s="24" t="n">
        <v>0</v>
      </c>
      <c r="K410" s="24" t="n">
        <v>0</v>
      </c>
      <c r="L410" s="22" t="inlineStr">
        <is>
          <t>Moksh Enterprises Private Limited</t>
        </is>
      </c>
      <c r="M410" s="24" t="n">
        <v>0</v>
      </c>
      <c r="N410" s="22" t="inlineStr">
        <is>
          <t>Quick Commerce</t>
        </is>
      </c>
      <c r="O410" s="22" t="inlineStr">
        <is>
          <t>Purnea</t>
        </is>
      </c>
      <c r="P410" s="22" t="inlineStr"/>
      <c r="Q410" s="22" t="inlineStr">
        <is>
          <t>Makhana Raw</t>
        </is>
      </c>
      <c r="R410" s="25">
        <f>IF(Config!$B$4&gt;0,M410/Config!$B$4,0)</f>
        <v/>
      </c>
      <c r="S410" s="25">
        <f>IF(Config!$B$4&gt;0,K410/Config!$B$4,0)</f>
        <v/>
      </c>
      <c r="T410" s="25">
        <f>R410*Config!$B$7</f>
        <v/>
      </c>
      <c r="U410" s="25">
        <f>S410*Config!$B$7</f>
        <v/>
      </c>
      <c r="V410" s="25" t="n">
        <v>456</v>
      </c>
      <c r="W410" s="25" t="n">
        <v>4560</v>
      </c>
      <c r="X410" s="26">
        <f>IF(T410&gt;0,V410/T410,0)</f>
        <v/>
      </c>
      <c r="Y410" s="26">
        <f>IF(U410&gt;0,W410/U410,0)</f>
        <v/>
      </c>
      <c r="Z410" s="25">
        <f>T410-V410</f>
        <v/>
      </c>
      <c r="AA410" s="25">
        <f>U410-W410</f>
        <v/>
      </c>
      <c r="AB410" s="25">
        <f>IF(Config!$B$7&gt;0,(V410/Config!$B$7)*Config!$B$4,0)</f>
        <v/>
      </c>
      <c r="AC410" s="25">
        <f>IF(Config!$B$7&gt;0,(W410/Config!$B$7)*Config!$B$4,0)</f>
        <v/>
      </c>
    </row>
    <row r="411" hidden="1" outlineLevel="1">
      <c r="A411" s="22" t="inlineStr"/>
      <c r="B411" s="22" t="inlineStr"/>
      <c r="C411" s="22" t="inlineStr"/>
      <c r="D411" s="22" t="inlineStr"/>
      <c r="E411" s="22" t="inlineStr">
        <is>
          <t>Makhana_7-30098</t>
        </is>
      </c>
      <c r="F411" s="22" t="inlineStr"/>
      <c r="G411" s="22" t="inlineStr">
        <is>
          <t>Makhana</t>
        </is>
      </c>
      <c r="H411" s="22" t="inlineStr">
        <is>
          <t xml:space="preserve">Prasadam Makhana Center Seal Pouch 200 g- NEW </t>
        </is>
      </c>
      <c r="I411" s="22" t="inlineStr"/>
      <c r="J411" s="24" t="n">
        <v>0</v>
      </c>
      <c r="K411" s="24" t="n">
        <v>0</v>
      </c>
      <c r="L411" s="22" t="inlineStr">
        <is>
          <t>Moksh Enterprises Private Limited</t>
        </is>
      </c>
      <c r="M411" s="24" t="n">
        <v>0</v>
      </c>
      <c r="N411" s="22" t="inlineStr">
        <is>
          <t>Quick Commerce</t>
        </is>
      </c>
      <c r="O411" s="22" t="inlineStr">
        <is>
          <t>Purnea</t>
        </is>
      </c>
      <c r="P411" s="22" t="inlineStr"/>
      <c r="Q411" s="22" t="inlineStr">
        <is>
          <t>Makhana Raw</t>
        </is>
      </c>
      <c r="R411" s="25">
        <f>IF(Config!$B$4&gt;0,M411/Config!$B$4,0)</f>
        <v/>
      </c>
      <c r="S411" s="25">
        <f>IF(Config!$B$4&gt;0,K411/Config!$B$4,0)</f>
        <v/>
      </c>
      <c r="T411" s="25">
        <f>R411*Config!$B$7</f>
        <v/>
      </c>
      <c r="U411" s="25">
        <f>S411*Config!$B$7</f>
        <v/>
      </c>
      <c r="V411" s="25" t="n">
        <v>88</v>
      </c>
      <c r="W411" s="25" t="n">
        <v>440</v>
      </c>
      <c r="X411" s="26">
        <f>IF(T411&gt;0,V411/T411,0)</f>
        <v/>
      </c>
      <c r="Y411" s="26">
        <f>IF(U411&gt;0,W411/U411,0)</f>
        <v/>
      </c>
      <c r="Z411" s="25">
        <f>T411-V411</f>
        <v/>
      </c>
      <c r="AA411" s="25">
        <f>U411-W411</f>
        <v/>
      </c>
      <c r="AB411" s="25">
        <f>IF(Config!$B$7&gt;0,(V411/Config!$B$7)*Config!$B$4,0)</f>
        <v/>
      </c>
      <c r="AC411" s="25">
        <f>IF(Config!$B$7&gt;0,(W411/Config!$B$7)*Config!$B$4,0)</f>
        <v/>
      </c>
    </row>
    <row r="412" hidden="1" outlineLevel="1">
      <c r="A412" s="22" t="inlineStr"/>
      <c r="B412" s="22" t="inlineStr"/>
      <c r="C412" s="22" t="inlineStr"/>
      <c r="D412" s="22" t="inlineStr"/>
      <c r="E412" s="22" t="inlineStr">
        <is>
          <t>Makhana_7-30136</t>
        </is>
      </c>
      <c r="F412" s="22" t="inlineStr"/>
      <c r="G412" s="22" t="inlineStr">
        <is>
          <t>Makhana</t>
        </is>
      </c>
      <c r="H412" s="22" t="inlineStr">
        <is>
          <t>Roasted &amp; Flavoured Makhana - Lemon Chilli Farmley Composite Jar 77 g</t>
        </is>
      </c>
      <c r="I412" s="22" t="inlineStr"/>
      <c r="J412" s="24" t="n">
        <v>0</v>
      </c>
      <c r="K412" s="24" t="n">
        <v>0</v>
      </c>
      <c r="L412" s="22" t="inlineStr">
        <is>
          <t>Moksh Enterprises Private Limited</t>
        </is>
      </c>
      <c r="M412" s="24" t="n">
        <v>0</v>
      </c>
      <c r="N412" s="22" t="inlineStr">
        <is>
          <t>Quick Commerce</t>
        </is>
      </c>
      <c r="O412" s="22" t="inlineStr">
        <is>
          <t>Purnea</t>
        </is>
      </c>
      <c r="P412" s="22" t="inlineStr"/>
      <c r="Q412" s="22" t="inlineStr">
        <is>
          <t>Roasted &amp; Flavoured Makhana</t>
        </is>
      </c>
      <c r="R412" s="25">
        <f>IF(Config!$B$4&gt;0,M412/Config!$B$4,0)</f>
        <v/>
      </c>
      <c r="S412" s="25">
        <f>IF(Config!$B$4&gt;0,K412/Config!$B$4,0)</f>
        <v/>
      </c>
      <c r="T412" s="25">
        <f>R412*Config!$B$7</f>
        <v/>
      </c>
      <c r="U412" s="25">
        <f>S412*Config!$B$7</f>
        <v/>
      </c>
      <c r="V412" s="25" t="n">
        <v>44.35</v>
      </c>
      <c r="W412" s="25" t="n">
        <v>576</v>
      </c>
      <c r="X412" s="26">
        <f>IF(T412&gt;0,V412/T412,0)</f>
        <v/>
      </c>
      <c r="Y412" s="26">
        <f>IF(U412&gt;0,W412/U412,0)</f>
        <v/>
      </c>
      <c r="Z412" s="25">
        <f>T412-V412</f>
        <v/>
      </c>
      <c r="AA412" s="25">
        <f>U412-W412</f>
        <v/>
      </c>
      <c r="AB412" s="25">
        <f>IF(Config!$B$7&gt;0,(V412/Config!$B$7)*Config!$B$4,0)</f>
        <v/>
      </c>
      <c r="AC412" s="25">
        <f>IF(Config!$B$7&gt;0,(W412/Config!$B$7)*Config!$B$4,0)</f>
        <v/>
      </c>
    </row>
    <row r="413" hidden="1" outlineLevel="1">
      <c r="A413" s="22" t="inlineStr"/>
      <c r="B413" s="22" t="inlineStr"/>
      <c r="C413" s="22" t="inlineStr"/>
      <c r="D413" s="22" t="inlineStr"/>
      <c r="E413" s="22" t="inlineStr">
        <is>
          <t>Makhana_7-30146</t>
        </is>
      </c>
      <c r="F413" s="22" t="inlineStr"/>
      <c r="G413" s="22" t="inlineStr">
        <is>
          <t>Makhana</t>
        </is>
      </c>
      <c r="H413" s="22" t="inlineStr">
        <is>
          <t>Roasted &amp; Flavored Makhana- Cheesy cheddar 20g</t>
        </is>
      </c>
      <c r="I413" s="22" t="inlineStr"/>
      <c r="J413" s="24" t="n">
        <v>0</v>
      </c>
      <c r="K413" s="24" t="n">
        <v>0</v>
      </c>
      <c r="L413" s="22" t="inlineStr">
        <is>
          <t>Moksh Enterprises Private Limited</t>
        </is>
      </c>
      <c r="M413" s="24" t="n">
        <v>0</v>
      </c>
      <c r="N413" s="22" t="inlineStr">
        <is>
          <t>Quick Commerce</t>
        </is>
      </c>
      <c r="O413" s="22" t="inlineStr">
        <is>
          <t>Purnea</t>
        </is>
      </c>
      <c r="P413" s="22" t="inlineStr"/>
      <c r="Q413" s="22" t="inlineStr">
        <is>
          <t>Roasted &amp; Flavoured Makhana</t>
        </is>
      </c>
      <c r="R413" s="25">
        <f>IF(Config!$B$4&gt;0,M413/Config!$B$4,0)</f>
        <v/>
      </c>
      <c r="S413" s="25">
        <f>IF(Config!$B$4&gt;0,K413/Config!$B$4,0)</f>
        <v/>
      </c>
      <c r="T413" s="25">
        <f>R413*Config!$B$7</f>
        <v/>
      </c>
      <c r="U413" s="25">
        <f>S413*Config!$B$7</f>
        <v/>
      </c>
      <c r="V413" s="25" t="n">
        <v>22.8</v>
      </c>
      <c r="W413" s="25" t="n">
        <v>1140</v>
      </c>
      <c r="X413" s="26">
        <f>IF(T413&gt;0,V413/T413,0)</f>
        <v/>
      </c>
      <c r="Y413" s="26">
        <f>IF(U413&gt;0,W413/U413,0)</f>
        <v/>
      </c>
      <c r="Z413" s="25">
        <f>T413-V413</f>
        <v/>
      </c>
      <c r="AA413" s="25">
        <f>U413-W413</f>
        <v/>
      </c>
      <c r="AB413" s="25">
        <f>IF(Config!$B$7&gt;0,(V413/Config!$B$7)*Config!$B$4,0)</f>
        <v/>
      </c>
      <c r="AC413" s="25">
        <f>IF(Config!$B$7&gt;0,(W413/Config!$B$7)*Config!$B$4,0)</f>
        <v/>
      </c>
    </row>
    <row r="414" hidden="1" outlineLevel="1">
      <c r="A414" s="22" t="inlineStr"/>
      <c r="B414" s="22" t="inlineStr"/>
      <c r="C414" s="22" t="inlineStr"/>
      <c r="D414" s="22" t="inlineStr"/>
      <c r="E414" s="22" t="inlineStr">
        <is>
          <t>Makhana_7-30147</t>
        </is>
      </c>
      <c r="F414" s="22" t="inlineStr"/>
      <c r="G414" s="22" t="inlineStr">
        <is>
          <t>Makhana</t>
        </is>
      </c>
      <c r="H414" s="22" t="inlineStr">
        <is>
          <t>Roasted &amp; Flavored Makhana-Lemon Chilli 20g</t>
        </is>
      </c>
      <c r="I414" s="22" t="inlineStr"/>
      <c r="J414" s="24" t="n">
        <v>0</v>
      </c>
      <c r="K414" s="24" t="n">
        <v>0</v>
      </c>
      <c r="L414" s="22" t="inlineStr">
        <is>
          <t>Moksh Enterprises Private Limited</t>
        </is>
      </c>
      <c r="M414" s="24" t="n">
        <v>0</v>
      </c>
      <c r="N414" s="22" t="inlineStr">
        <is>
          <t>Quick Commerce</t>
        </is>
      </c>
      <c r="O414" s="22" t="inlineStr">
        <is>
          <t>Purnea</t>
        </is>
      </c>
      <c r="P414" s="22" t="inlineStr"/>
      <c r="Q414" s="22" t="inlineStr">
        <is>
          <t>Roasted &amp; Flavoured Makhana</t>
        </is>
      </c>
      <c r="R414" s="25">
        <f>IF(Config!$B$4&gt;0,M414/Config!$B$4,0)</f>
        <v/>
      </c>
      <c r="S414" s="25">
        <f>IF(Config!$B$4&gt;0,K414/Config!$B$4,0)</f>
        <v/>
      </c>
      <c r="T414" s="25">
        <f>R414*Config!$B$7</f>
        <v/>
      </c>
      <c r="U414" s="25">
        <f>S414*Config!$B$7</f>
        <v/>
      </c>
      <c r="V414" s="25" t="n">
        <v>91.2</v>
      </c>
      <c r="W414" s="25" t="n">
        <v>4560</v>
      </c>
      <c r="X414" s="26">
        <f>IF(T414&gt;0,V414/T414,0)</f>
        <v/>
      </c>
      <c r="Y414" s="26">
        <f>IF(U414&gt;0,W414/U414,0)</f>
        <v/>
      </c>
      <c r="Z414" s="25">
        <f>T414-V414</f>
        <v/>
      </c>
      <c r="AA414" s="25">
        <f>U414-W414</f>
        <v/>
      </c>
      <c r="AB414" s="25">
        <f>IF(Config!$B$7&gt;0,(V414/Config!$B$7)*Config!$B$4,0)</f>
        <v/>
      </c>
      <c r="AC414" s="25">
        <f>IF(Config!$B$7&gt;0,(W414/Config!$B$7)*Config!$B$4,0)</f>
        <v/>
      </c>
    </row>
    <row r="415" hidden="1" outlineLevel="1">
      <c r="A415" s="22" t="inlineStr"/>
      <c r="B415" s="22" t="inlineStr"/>
      <c r="C415" s="22" t="inlineStr"/>
      <c r="D415" s="22" t="inlineStr"/>
      <c r="E415" s="22" t="inlineStr">
        <is>
          <t>Makhana_7-30149</t>
        </is>
      </c>
      <c r="F415" s="22" t="inlineStr"/>
      <c r="G415" s="22" t="inlineStr">
        <is>
          <t>Makhana</t>
        </is>
      </c>
      <c r="H415" s="22" t="inlineStr">
        <is>
          <t>Roasted &amp; Flavored Makhana-Minty Pudina 20g</t>
        </is>
      </c>
      <c r="I415" s="22" t="inlineStr"/>
      <c r="J415" s="24" t="n">
        <v>0</v>
      </c>
      <c r="K415" s="24" t="n">
        <v>0</v>
      </c>
      <c r="L415" s="22" t="inlineStr">
        <is>
          <t>Moksh Enterprises Private Limited</t>
        </is>
      </c>
      <c r="M415" s="24" t="n">
        <v>0</v>
      </c>
      <c r="N415" s="22" t="inlineStr">
        <is>
          <t>Quick Commerce</t>
        </is>
      </c>
      <c r="O415" s="22" t="inlineStr">
        <is>
          <t>Purnea</t>
        </is>
      </c>
      <c r="P415" s="22" t="inlineStr"/>
      <c r="Q415" s="22" t="inlineStr">
        <is>
          <t>Roasted &amp; Flavoured Makhana</t>
        </is>
      </c>
      <c r="R415" s="25">
        <f>IF(Config!$B$4&gt;0,M415/Config!$B$4,0)</f>
        <v/>
      </c>
      <c r="S415" s="25">
        <f>IF(Config!$B$4&gt;0,K415/Config!$B$4,0)</f>
        <v/>
      </c>
      <c r="T415" s="25">
        <f>R415*Config!$B$7</f>
        <v/>
      </c>
      <c r="U415" s="25">
        <f>S415*Config!$B$7</f>
        <v/>
      </c>
      <c r="V415" s="25" t="n">
        <v>25.2</v>
      </c>
      <c r="W415" s="25" t="n">
        <v>1260</v>
      </c>
      <c r="X415" s="26">
        <f>IF(T415&gt;0,V415/T415,0)</f>
        <v/>
      </c>
      <c r="Y415" s="26">
        <f>IF(U415&gt;0,W415/U415,0)</f>
        <v/>
      </c>
      <c r="Z415" s="25">
        <f>T415-V415</f>
        <v/>
      </c>
      <c r="AA415" s="25">
        <f>U415-W415</f>
        <v/>
      </c>
      <c r="AB415" s="25">
        <f>IF(Config!$B$7&gt;0,(V415/Config!$B$7)*Config!$B$4,0)</f>
        <v/>
      </c>
      <c r="AC415" s="25">
        <f>IF(Config!$B$7&gt;0,(W415/Config!$B$7)*Config!$B$4,0)</f>
        <v/>
      </c>
    </row>
    <row r="416" hidden="1" outlineLevel="1">
      <c r="A416" s="22" t="inlineStr"/>
      <c r="B416" s="22" t="inlineStr"/>
      <c r="C416" s="22" t="inlineStr"/>
      <c r="D416" s="22" t="inlineStr"/>
      <c r="E416" s="22" t="inlineStr">
        <is>
          <t>Makhana_7-30151</t>
        </is>
      </c>
      <c r="F416" s="22" t="inlineStr"/>
      <c r="G416" s="22" t="inlineStr">
        <is>
          <t>Makhana</t>
        </is>
      </c>
      <c r="H416" s="22" t="inlineStr">
        <is>
          <t>Roasted &amp; Flavored Makhana - Tangy Tomato Farmley Pillow Pouch 20 g</t>
        </is>
      </c>
      <c r="I416" s="22" t="inlineStr"/>
      <c r="J416" s="24" t="n">
        <v>0</v>
      </c>
      <c r="K416" s="24" t="n">
        <v>0</v>
      </c>
      <c r="L416" s="22" t="inlineStr">
        <is>
          <t>Moksh Enterprises Private Limited</t>
        </is>
      </c>
      <c r="M416" s="24" t="n">
        <v>0</v>
      </c>
      <c r="N416" s="22" t="inlineStr">
        <is>
          <t>Quick Commerce</t>
        </is>
      </c>
      <c r="O416" s="22" t="inlineStr">
        <is>
          <t>Purnea</t>
        </is>
      </c>
      <c r="P416" s="22" t="inlineStr"/>
      <c r="Q416" s="22" t="inlineStr">
        <is>
          <t>Roasted &amp; Flavoured Makhana</t>
        </is>
      </c>
      <c r="R416" s="25">
        <f>IF(Config!$B$4&gt;0,M416/Config!$B$4,0)</f>
        <v/>
      </c>
      <c r="S416" s="25">
        <f>IF(Config!$B$4&gt;0,K416/Config!$B$4,0)</f>
        <v/>
      </c>
      <c r="T416" s="25">
        <f>R416*Config!$B$7</f>
        <v/>
      </c>
      <c r="U416" s="25">
        <f>S416*Config!$B$7</f>
        <v/>
      </c>
      <c r="V416" s="25" t="n">
        <v>37.2</v>
      </c>
      <c r="W416" s="25" t="n">
        <v>1860</v>
      </c>
      <c r="X416" s="26">
        <f>IF(T416&gt;0,V416/T416,0)</f>
        <v/>
      </c>
      <c r="Y416" s="26">
        <f>IF(U416&gt;0,W416/U416,0)</f>
        <v/>
      </c>
      <c r="Z416" s="25">
        <f>T416-V416</f>
        <v/>
      </c>
      <c r="AA416" s="25">
        <f>U416-W416</f>
        <v/>
      </c>
      <c r="AB416" s="25">
        <f>IF(Config!$B$7&gt;0,(V416/Config!$B$7)*Config!$B$4,0)</f>
        <v/>
      </c>
      <c r="AC416" s="25">
        <f>IF(Config!$B$7&gt;0,(W416/Config!$B$7)*Config!$B$4,0)</f>
        <v/>
      </c>
    </row>
    <row r="417" hidden="1" outlineLevel="1">
      <c r="A417" s="22" t="inlineStr"/>
      <c r="B417" s="22" t="inlineStr"/>
      <c r="C417" s="22" t="inlineStr"/>
      <c r="D417" s="22" t="inlineStr"/>
      <c r="E417" s="22" t="inlineStr">
        <is>
          <t>Makhana_7-30152</t>
        </is>
      </c>
      <c r="F417" s="22" t="inlineStr"/>
      <c r="G417" s="22" t="inlineStr">
        <is>
          <t>Makhana</t>
        </is>
      </c>
      <c r="H417" s="22" t="inlineStr">
        <is>
          <t>Roasted &amp; Flavored Makhana - Cream &amp; Onion Farmley Pillow Pouch 20 g</t>
        </is>
      </c>
      <c r="I417" s="22" t="inlineStr"/>
      <c r="J417" s="24" t="n">
        <v>0</v>
      </c>
      <c r="K417" s="24" t="n">
        <v>0</v>
      </c>
      <c r="L417" s="22" t="inlineStr">
        <is>
          <t>Moksh Enterprises Private Limited</t>
        </is>
      </c>
      <c r="M417" s="24" t="n">
        <v>0</v>
      </c>
      <c r="N417" s="22" t="inlineStr">
        <is>
          <t>Quick Commerce</t>
        </is>
      </c>
      <c r="O417" s="22" t="inlineStr">
        <is>
          <t>Purnea</t>
        </is>
      </c>
      <c r="P417" s="22" t="inlineStr"/>
      <c r="Q417" s="22" t="inlineStr">
        <is>
          <t>Roasted &amp; Flavoured Makhana</t>
        </is>
      </c>
      <c r="R417" s="25">
        <f>IF(Config!$B$4&gt;0,M417/Config!$B$4,0)</f>
        <v/>
      </c>
      <c r="S417" s="25">
        <f>IF(Config!$B$4&gt;0,K417/Config!$B$4,0)</f>
        <v/>
      </c>
      <c r="T417" s="25">
        <f>R417*Config!$B$7</f>
        <v/>
      </c>
      <c r="U417" s="25">
        <f>S417*Config!$B$7</f>
        <v/>
      </c>
      <c r="V417" s="25" t="n">
        <v>78</v>
      </c>
      <c r="W417" s="25" t="n">
        <v>3900</v>
      </c>
      <c r="X417" s="26">
        <f>IF(T417&gt;0,V417/T417,0)</f>
        <v/>
      </c>
      <c r="Y417" s="26">
        <f>IF(U417&gt;0,W417/U417,0)</f>
        <v/>
      </c>
      <c r="Z417" s="25">
        <f>T417-V417</f>
        <v/>
      </c>
      <c r="AA417" s="25">
        <f>U417-W417</f>
        <v/>
      </c>
      <c r="AB417" s="25">
        <f>IF(Config!$B$7&gt;0,(V417/Config!$B$7)*Config!$B$4,0)</f>
        <v/>
      </c>
      <c r="AC417" s="25">
        <f>IF(Config!$B$7&gt;0,(W417/Config!$B$7)*Config!$B$4,0)</f>
        <v/>
      </c>
    </row>
    <row r="418" hidden="1" outlineLevel="1">
      <c r="A418" s="22" t="inlineStr"/>
      <c r="B418" s="22" t="inlineStr"/>
      <c r="C418" s="22" t="inlineStr"/>
      <c r="D418" s="22" t="inlineStr"/>
      <c r="E418" s="22" t="inlineStr">
        <is>
          <t>Makhana_7-30155</t>
        </is>
      </c>
      <c r="F418" s="22" t="inlineStr"/>
      <c r="G418" s="22" t="inlineStr">
        <is>
          <t>Makhana</t>
        </is>
      </c>
      <c r="H418" s="22" t="inlineStr">
        <is>
          <t>Roasted &amp; Salted Makhana Farmley Pillow Pouch 20 g</t>
        </is>
      </c>
      <c r="I418" s="22" t="inlineStr"/>
      <c r="J418" s="24" t="n">
        <v>0</v>
      </c>
      <c r="K418" s="24" t="n">
        <v>0</v>
      </c>
      <c r="L418" s="22" t="inlineStr">
        <is>
          <t>Moksh Enterprises Private Limited</t>
        </is>
      </c>
      <c r="M418" s="24" t="n">
        <v>0</v>
      </c>
      <c r="N418" s="22" t="inlineStr">
        <is>
          <t>Quick Commerce</t>
        </is>
      </c>
      <c r="O418" s="22" t="inlineStr">
        <is>
          <t>Purnea</t>
        </is>
      </c>
      <c r="P418" s="22" t="inlineStr"/>
      <c r="Q418" s="22" t="inlineStr">
        <is>
          <t>Roasted &amp; Flavoured Makhana</t>
        </is>
      </c>
      <c r="R418" s="25">
        <f>IF(Config!$B$4&gt;0,M418/Config!$B$4,0)</f>
        <v/>
      </c>
      <c r="S418" s="25">
        <f>IF(Config!$B$4&gt;0,K418/Config!$B$4,0)</f>
        <v/>
      </c>
      <c r="T418" s="25">
        <f>R418*Config!$B$7</f>
        <v/>
      </c>
      <c r="U418" s="25">
        <f>S418*Config!$B$7</f>
        <v/>
      </c>
      <c r="V418" s="25" t="n">
        <v>30</v>
      </c>
      <c r="W418" s="25" t="n">
        <v>1500</v>
      </c>
      <c r="X418" s="26">
        <f>IF(T418&gt;0,V418/T418,0)</f>
        <v/>
      </c>
      <c r="Y418" s="26">
        <f>IF(U418&gt;0,W418/U418,0)</f>
        <v/>
      </c>
      <c r="Z418" s="25">
        <f>T418-V418</f>
        <v/>
      </c>
      <c r="AA418" s="25">
        <f>U418-W418</f>
        <v/>
      </c>
      <c r="AB418" s="25">
        <f>IF(Config!$B$7&gt;0,(V418/Config!$B$7)*Config!$B$4,0)</f>
        <v/>
      </c>
      <c r="AC418" s="25">
        <f>IF(Config!$B$7&gt;0,(W418/Config!$B$7)*Config!$B$4,0)</f>
        <v/>
      </c>
    </row>
    <row r="419" hidden="1" outlineLevel="1">
      <c r="A419" s="22" t="inlineStr"/>
      <c r="B419" s="22" t="inlineStr"/>
      <c r="C419" s="22" t="inlineStr"/>
      <c r="D419" s="22" t="inlineStr"/>
      <c r="E419" s="22" t="inlineStr">
        <is>
          <t>Makhana_7-2979</t>
        </is>
      </c>
      <c r="F419" s="22" t="inlineStr"/>
      <c r="G419" s="22" t="inlineStr">
        <is>
          <t>Makhana</t>
        </is>
      </c>
      <c r="H419" s="22" t="inlineStr">
        <is>
          <t>Roasted &amp; Flavored Makhana -Cheddar Cheese Farmley Composite Jar 77 g</t>
        </is>
      </c>
      <c r="I419" s="22" t="inlineStr"/>
      <c r="J419" s="24" t="n">
        <v>0</v>
      </c>
      <c r="K419" s="24" t="n">
        <v>0</v>
      </c>
      <c r="L419" s="22" t="inlineStr">
        <is>
          <t>PJTJ Technologies Private Limited</t>
        </is>
      </c>
      <c r="M419" s="24" t="n">
        <v>0</v>
      </c>
      <c r="N419" s="22" t="inlineStr">
        <is>
          <t>Quick Commerce</t>
        </is>
      </c>
      <c r="O419" s="22" t="inlineStr">
        <is>
          <t>Purnea</t>
        </is>
      </c>
      <c r="P419" s="22" t="inlineStr"/>
      <c r="Q419" s="22" t="inlineStr">
        <is>
          <t>Roasted &amp; Flavoured Makhana</t>
        </is>
      </c>
      <c r="R419" s="25">
        <f>IF(Config!$B$4&gt;0,M419/Config!$B$4,0)</f>
        <v/>
      </c>
      <c r="S419" s="25">
        <f>IF(Config!$B$4&gt;0,K419/Config!$B$4,0)</f>
        <v/>
      </c>
      <c r="T419" s="25">
        <f>R419*Config!$B$7</f>
        <v/>
      </c>
      <c r="U419" s="25">
        <f>S419*Config!$B$7</f>
        <v/>
      </c>
      <c r="V419" s="25" t="n">
        <v>35.11</v>
      </c>
      <c r="W419" s="25" t="n">
        <v>456</v>
      </c>
      <c r="X419" s="26">
        <f>IF(T419&gt;0,V419/T419,0)</f>
        <v/>
      </c>
      <c r="Y419" s="26">
        <f>IF(U419&gt;0,W419/U419,0)</f>
        <v/>
      </c>
      <c r="Z419" s="25">
        <f>T419-V419</f>
        <v/>
      </c>
      <c r="AA419" s="25">
        <f>U419-W419</f>
        <v/>
      </c>
      <c r="AB419" s="25">
        <f>IF(Config!$B$7&gt;0,(V419/Config!$B$7)*Config!$B$4,0)</f>
        <v/>
      </c>
      <c r="AC419" s="25">
        <f>IF(Config!$B$7&gt;0,(W419/Config!$B$7)*Config!$B$4,0)</f>
        <v/>
      </c>
    </row>
    <row r="420" hidden="1" outlineLevel="1">
      <c r="A420" s="22" t="inlineStr"/>
      <c r="B420" s="22" t="inlineStr"/>
      <c r="C420" s="22" t="inlineStr"/>
      <c r="D420" s="22" t="inlineStr"/>
      <c r="E420" s="22" t="inlineStr">
        <is>
          <t>Makhana_7-2980</t>
        </is>
      </c>
      <c r="F420" s="22" t="inlineStr"/>
      <c r="G420" s="22" t="inlineStr">
        <is>
          <t>Makhana</t>
        </is>
      </c>
      <c r="H420" s="22" t="inlineStr">
        <is>
          <t>Roasted &amp; Flavored Makhana - Mint Farmley Composite Jar 77 g</t>
        </is>
      </c>
      <c r="I420" s="22" t="inlineStr"/>
      <c r="J420" s="24" t="n">
        <v>0</v>
      </c>
      <c r="K420" s="24" t="n">
        <v>0</v>
      </c>
      <c r="L420" s="22" t="inlineStr">
        <is>
          <t>PJTJ Technologies Private Limited</t>
        </is>
      </c>
      <c r="M420" s="24" t="n">
        <v>0</v>
      </c>
      <c r="N420" s="22" t="inlineStr">
        <is>
          <t>Quick Commerce</t>
        </is>
      </c>
      <c r="O420" s="22" t="inlineStr">
        <is>
          <t>Purnea</t>
        </is>
      </c>
      <c r="P420" s="22" t="inlineStr"/>
      <c r="Q420" s="22" t="inlineStr">
        <is>
          <t>Roasted &amp; Flavoured Makhana</t>
        </is>
      </c>
      <c r="R420" s="25">
        <f>IF(Config!$B$4&gt;0,M420/Config!$B$4,0)</f>
        <v/>
      </c>
      <c r="S420" s="25">
        <f>IF(Config!$B$4&gt;0,K420/Config!$B$4,0)</f>
        <v/>
      </c>
      <c r="T420" s="25">
        <f>R420*Config!$B$7</f>
        <v/>
      </c>
      <c r="U420" s="25">
        <f>S420*Config!$B$7</f>
        <v/>
      </c>
      <c r="V420" s="25" t="n">
        <v>22.18</v>
      </c>
      <c r="W420" s="25" t="n">
        <v>288</v>
      </c>
      <c r="X420" s="26">
        <f>IF(T420&gt;0,V420/T420,0)</f>
        <v/>
      </c>
      <c r="Y420" s="26">
        <f>IF(U420&gt;0,W420/U420,0)</f>
        <v/>
      </c>
      <c r="Z420" s="25">
        <f>T420-V420</f>
        <v/>
      </c>
      <c r="AA420" s="25">
        <f>U420-W420</f>
        <v/>
      </c>
      <c r="AB420" s="25">
        <f>IF(Config!$B$7&gt;0,(V420/Config!$B$7)*Config!$B$4,0)</f>
        <v/>
      </c>
      <c r="AC420" s="25">
        <f>IF(Config!$B$7&gt;0,(W420/Config!$B$7)*Config!$B$4,0)</f>
        <v/>
      </c>
    </row>
    <row r="421" hidden="1" outlineLevel="1">
      <c r="A421" s="22" t="inlineStr"/>
      <c r="B421" s="22" t="inlineStr"/>
      <c r="C421" s="22" t="inlineStr"/>
      <c r="D421" s="22" t="inlineStr"/>
      <c r="E421" s="22" t="inlineStr">
        <is>
          <t>Makhana_7-2981</t>
        </is>
      </c>
      <c r="F421" s="22" t="inlineStr"/>
      <c r="G421" s="22" t="inlineStr">
        <is>
          <t>Makhana</t>
        </is>
      </c>
      <c r="H421" s="22" t="inlineStr">
        <is>
          <t>Roasted &amp; Flavored Makhana - Black Pepper Farmley Composite jar 77 g</t>
        </is>
      </c>
      <c r="I421" s="22" t="inlineStr"/>
      <c r="J421" s="24" t="n">
        <v>0</v>
      </c>
      <c r="K421" s="24" t="n">
        <v>0</v>
      </c>
      <c r="L421" s="22" t="inlineStr">
        <is>
          <t>PJTJ Technologies Private Limited</t>
        </is>
      </c>
      <c r="M421" s="24" t="n">
        <v>0</v>
      </c>
      <c r="N421" s="22" t="inlineStr">
        <is>
          <t>Quick Commerce</t>
        </is>
      </c>
      <c r="O421" s="22" t="inlineStr">
        <is>
          <t>Purnea</t>
        </is>
      </c>
      <c r="P421" s="22" t="inlineStr"/>
      <c r="Q421" s="22" t="inlineStr">
        <is>
          <t>Roasted &amp; Flavoured Makhana</t>
        </is>
      </c>
      <c r="R421" s="25">
        <f>IF(Config!$B$4&gt;0,M421/Config!$B$4,0)</f>
        <v/>
      </c>
      <c r="S421" s="25">
        <f>IF(Config!$B$4&gt;0,K421/Config!$B$4,0)</f>
        <v/>
      </c>
      <c r="T421" s="25">
        <f>R421*Config!$B$7</f>
        <v/>
      </c>
      <c r="U421" s="25">
        <f>S421*Config!$B$7</f>
        <v/>
      </c>
      <c r="V421" s="25" t="n">
        <v>7.39</v>
      </c>
      <c r="W421" s="25" t="n">
        <v>96</v>
      </c>
      <c r="X421" s="26">
        <f>IF(T421&gt;0,V421/T421,0)</f>
        <v/>
      </c>
      <c r="Y421" s="26">
        <f>IF(U421&gt;0,W421/U421,0)</f>
        <v/>
      </c>
      <c r="Z421" s="25">
        <f>T421-V421</f>
        <v/>
      </c>
      <c r="AA421" s="25">
        <f>U421-W421</f>
        <v/>
      </c>
      <c r="AB421" s="25">
        <f>IF(Config!$B$7&gt;0,(V421/Config!$B$7)*Config!$B$4,0)</f>
        <v/>
      </c>
      <c r="AC421" s="25">
        <f>IF(Config!$B$7&gt;0,(W421/Config!$B$7)*Config!$B$4,0)</f>
        <v/>
      </c>
    </row>
    <row r="422" hidden="1" outlineLevel="1">
      <c r="A422" s="22" t="inlineStr"/>
      <c r="B422" s="22" t="inlineStr"/>
      <c r="C422" s="22" t="inlineStr"/>
      <c r="D422" s="22" t="inlineStr"/>
      <c r="E422" s="22" t="inlineStr">
        <is>
          <t>Makhana_7-2982</t>
        </is>
      </c>
      <c r="F422" s="22" t="inlineStr"/>
      <c r="G422" s="22" t="inlineStr">
        <is>
          <t>Makhana</t>
        </is>
      </c>
      <c r="H422" s="22" t="inlineStr">
        <is>
          <t>Roasted &amp; Flavored Makhana - Achaari Farmley Composite Jar 77 g</t>
        </is>
      </c>
      <c r="I422" s="22" t="inlineStr"/>
      <c r="J422" s="24" t="n">
        <v>0</v>
      </c>
      <c r="K422" s="24" t="n">
        <v>0</v>
      </c>
      <c r="L422" s="22" t="inlineStr">
        <is>
          <t>PJTJ Technologies Private Limited</t>
        </is>
      </c>
      <c r="M422" s="24" t="n">
        <v>0</v>
      </c>
      <c r="N422" s="22" t="inlineStr">
        <is>
          <t>Quick Commerce</t>
        </is>
      </c>
      <c r="O422" s="22" t="inlineStr">
        <is>
          <t>Purnea</t>
        </is>
      </c>
      <c r="P422" s="22" t="inlineStr"/>
      <c r="Q422" s="22" t="inlineStr">
        <is>
          <t>Roasted &amp; Flavoured Makhana</t>
        </is>
      </c>
      <c r="R422" s="25">
        <f>IF(Config!$B$4&gt;0,M422/Config!$B$4,0)</f>
        <v/>
      </c>
      <c r="S422" s="25">
        <f>IF(Config!$B$4&gt;0,K422/Config!$B$4,0)</f>
        <v/>
      </c>
      <c r="T422" s="25">
        <f>R422*Config!$B$7</f>
        <v/>
      </c>
      <c r="U422" s="25">
        <f>S422*Config!$B$7</f>
        <v/>
      </c>
      <c r="V422" s="25" t="n">
        <v>9.24</v>
      </c>
      <c r="W422" s="25" t="n">
        <v>120</v>
      </c>
      <c r="X422" s="26">
        <f>IF(T422&gt;0,V422/T422,0)</f>
        <v/>
      </c>
      <c r="Y422" s="26">
        <f>IF(U422&gt;0,W422/U422,0)</f>
        <v/>
      </c>
      <c r="Z422" s="25">
        <f>T422-V422</f>
        <v/>
      </c>
      <c r="AA422" s="25">
        <f>U422-W422</f>
        <v/>
      </c>
      <c r="AB422" s="25">
        <f>IF(Config!$B$7&gt;0,(V422/Config!$B$7)*Config!$B$4,0)</f>
        <v/>
      </c>
      <c r="AC422" s="25">
        <f>IF(Config!$B$7&gt;0,(W422/Config!$B$7)*Config!$B$4,0)</f>
        <v/>
      </c>
    </row>
    <row r="423" hidden="1" outlineLevel="1">
      <c r="A423" s="22" t="inlineStr"/>
      <c r="B423" s="22" t="inlineStr"/>
      <c r="C423" s="22" t="inlineStr"/>
      <c r="D423" s="22" t="inlineStr"/>
      <c r="E423" s="22" t="inlineStr">
        <is>
          <t>Makhana_7-2983</t>
        </is>
      </c>
      <c r="F423" s="22" t="inlineStr"/>
      <c r="G423" s="22" t="inlineStr">
        <is>
          <t>Makhana</t>
        </is>
      </c>
      <c r="H423" s="22" t="inlineStr">
        <is>
          <t>Roasted &amp; Flavored Makhana - Peri Peri Farmley Composite Jar 77 g</t>
        </is>
      </c>
      <c r="I423" s="22" t="inlineStr"/>
      <c r="J423" s="24" t="n">
        <v>0</v>
      </c>
      <c r="K423" s="24" t="n">
        <v>0</v>
      </c>
      <c r="L423" s="22" t="inlineStr">
        <is>
          <t>PJTJ Technologies Private Limited</t>
        </is>
      </c>
      <c r="M423" s="24" t="n">
        <v>0</v>
      </c>
      <c r="N423" s="22" t="inlineStr">
        <is>
          <t>Quick Commerce</t>
        </is>
      </c>
      <c r="O423" s="22" t="inlineStr">
        <is>
          <t>Purnea</t>
        </is>
      </c>
      <c r="P423" s="22" t="inlineStr"/>
      <c r="Q423" s="22" t="inlineStr">
        <is>
          <t>Roasted &amp; Flavoured Makhana</t>
        </is>
      </c>
      <c r="R423" s="25">
        <f>IF(Config!$B$4&gt;0,M423/Config!$B$4,0)</f>
        <v/>
      </c>
      <c r="S423" s="25">
        <f>IF(Config!$B$4&gt;0,K423/Config!$B$4,0)</f>
        <v/>
      </c>
      <c r="T423" s="25">
        <f>R423*Config!$B$7</f>
        <v/>
      </c>
      <c r="U423" s="25">
        <f>S423*Config!$B$7</f>
        <v/>
      </c>
      <c r="V423" s="25" t="n">
        <v>86.86</v>
      </c>
      <c r="W423" s="25" t="n">
        <v>1128</v>
      </c>
      <c r="X423" s="26">
        <f>IF(T423&gt;0,V423/T423,0)</f>
        <v/>
      </c>
      <c r="Y423" s="26">
        <f>IF(U423&gt;0,W423/U423,0)</f>
        <v/>
      </c>
      <c r="Z423" s="25">
        <f>T423-V423</f>
        <v/>
      </c>
      <c r="AA423" s="25">
        <f>U423-W423</f>
        <v/>
      </c>
      <c r="AB423" s="25">
        <f>IF(Config!$B$7&gt;0,(V423/Config!$B$7)*Config!$B$4,0)</f>
        <v/>
      </c>
      <c r="AC423" s="25">
        <f>IF(Config!$B$7&gt;0,(W423/Config!$B$7)*Config!$B$4,0)</f>
        <v/>
      </c>
    </row>
    <row r="424" hidden="1" outlineLevel="1">
      <c r="A424" s="22" t="inlineStr"/>
      <c r="B424" s="22" t="inlineStr"/>
      <c r="C424" s="22" t="inlineStr"/>
      <c r="D424" s="22" t="inlineStr"/>
      <c r="E424" s="22" t="inlineStr">
        <is>
          <t>Makhana_7-2984</t>
        </is>
      </c>
      <c r="F424" s="22" t="inlineStr"/>
      <c r="G424" s="22" t="inlineStr">
        <is>
          <t>Makhana</t>
        </is>
      </c>
      <c r="H424" s="22" t="inlineStr">
        <is>
          <t>Roasted &amp; Salted Makhana Farmley Composite Jar 77 g</t>
        </is>
      </c>
      <c r="I424" s="22" t="inlineStr"/>
      <c r="J424" s="24" t="n">
        <v>0</v>
      </c>
      <c r="K424" s="24" t="n">
        <v>0</v>
      </c>
      <c r="L424" s="22" t="inlineStr">
        <is>
          <t>PJTJ Technologies Private Limited</t>
        </is>
      </c>
      <c r="M424" s="24" t="n">
        <v>0</v>
      </c>
      <c r="N424" s="22" t="inlineStr">
        <is>
          <t>Quick Commerce</t>
        </is>
      </c>
      <c r="O424" s="22" t="inlineStr">
        <is>
          <t>Purnea</t>
        </is>
      </c>
      <c r="P424" s="22" t="inlineStr"/>
      <c r="Q424" s="22" t="inlineStr">
        <is>
          <t>Roasted &amp; Flavoured Makhana</t>
        </is>
      </c>
      <c r="R424" s="25">
        <f>IF(Config!$B$4&gt;0,M424/Config!$B$4,0)</f>
        <v/>
      </c>
      <c r="S424" s="25">
        <f>IF(Config!$B$4&gt;0,K424/Config!$B$4,0)</f>
        <v/>
      </c>
      <c r="T424" s="25">
        <f>R424*Config!$B$7</f>
        <v/>
      </c>
      <c r="U424" s="25">
        <f>S424*Config!$B$7</f>
        <v/>
      </c>
      <c r="V424" s="25" t="n">
        <v>121.97</v>
      </c>
      <c r="W424" s="25" t="n">
        <v>1584</v>
      </c>
      <c r="X424" s="26">
        <f>IF(T424&gt;0,V424/T424,0)</f>
        <v/>
      </c>
      <c r="Y424" s="26">
        <f>IF(U424&gt;0,W424/U424,0)</f>
        <v/>
      </c>
      <c r="Z424" s="25">
        <f>T424-V424</f>
        <v/>
      </c>
      <c r="AA424" s="25">
        <f>U424-W424</f>
        <v/>
      </c>
      <c r="AB424" s="25">
        <f>IF(Config!$B$7&gt;0,(V424/Config!$B$7)*Config!$B$4,0)</f>
        <v/>
      </c>
      <c r="AC424" s="25">
        <f>IF(Config!$B$7&gt;0,(W424/Config!$B$7)*Config!$B$4,0)</f>
        <v/>
      </c>
    </row>
    <row r="425" hidden="1" outlineLevel="1">
      <c r="A425" s="22" t="inlineStr"/>
      <c r="B425" s="22" t="inlineStr"/>
      <c r="C425" s="22" t="inlineStr"/>
      <c r="D425" s="22" t="inlineStr"/>
      <c r="E425" s="22" t="inlineStr">
        <is>
          <t>Makhana_7-2985</t>
        </is>
      </c>
      <c r="F425" s="22" t="inlineStr"/>
      <c r="G425" s="22" t="inlineStr">
        <is>
          <t>Makhana</t>
        </is>
      </c>
      <c r="H425" s="22" t="inlineStr">
        <is>
          <t>Roasted &amp; Flavored Makhana - Tangy Tomato Farmley Composite Jar 77 g</t>
        </is>
      </c>
      <c r="I425" s="22" t="inlineStr"/>
      <c r="J425" s="24" t="n">
        <v>0</v>
      </c>
      <c r="K425" s="24" t="n">
        <v>0</v>
      </c>
      <c r="L425" s="22" t="inlineStr">
        <is>
          <t>PJTJ Technologies Private Limited</t>
        </is>
      </c>
      <c r="M425" s="24" t="n">
        <v>0</v>
      </c>
      <c r="N425" s="22" t="inlineStr">
        <is>
          <t>Quick Commerce</t>
        </is>
      </c>
      <c r="O425" s="22" t="inlineStr">
        <is>
          <t>Purnea</t>
        </is>
      </c>
      <c r="P425" s="22" t="inlineStr"/>
      <c r="Q425" s="22" t="inlineStr">
        <is>
          <t>Roasted &amp; Flavoured Makhana</t>
        </is>
      </c>
      <c r="R425" s="25">
        <f>IF(Config!$B$4&gt;0,M425/Config!$B$4,0)</f>
        <v/>
      </c>
      <c r="S425" s="25">
        <f>IF(Config!$B$4&gt;0,K425/Config!$B$4,0)</f>
        <v/>
      </c>
      <c r="T425" s="25">
        <f>R425*Config!$B$7</f>
        <v/>
      </c>
      <c r="U425" s="25">
        <f>S425*Config!$B$7</f>
        <v/>
      </c>
      <c r="V425" s="25" t="n">
        <v>29.57</v>
      </c>
      <c r="W425" s="25" t="n">
        <v>384</v>
      </c>
      <c r="X425" s="26">
        <f>IF(T425&gt;0,V425/T425,0)</f>
        <v/>
      </c>
      <c r="Y425" s="26">
        <f>IF(U425&gt;0,W425/U425,0)</f>
        <v/>
      </c>
      <c r="Z425" s="25">
        <f>T425-V425</f>
        <v/>
      </c>
      <c r="AA425" s="25">
        <f>U425-W425</f>
        <v/>
      </c>
      <c r="AB425" s="25">
        <f>IF(Config!$B$7&gt;0,(V425/Config!$B$7)*Config!$B$4,0)</f>
        <v/>
      </c>
      <c r="AC425" s="25">
        <f>IF(Config!$B$7&gt;0,(W425/Config!$B$7)*Config!$B$4,0)</f>
        <v/>
      </c>
    </row>
    <row r="426" hidden="1" outlineLevel="1">
      <c r="A426" s="22" t="inlineStr"/>
      <c r="B426" s="22" t="inlineStr"/>
      <c r="C426" s="22" t="inlineStr"/>
      <c r="D426" s="22" t="inlineStr"/>
      <c r="E426" s="22" t="inlineStr">
        <is>
          <t>Makhana_7-2986</t>
        </is>
      </c>
      <c r="F426" s="22" t="inlineStr"/>
      <c r="G426" s="22" t="inlineStr">
        <is>
          <t>Makhana</t>
        </is>
      </c>
      <c r="H426" s="22" t="inlineStr">
        <is>
          <t>Roasted &amp; Flavored Makhana -Cream and Onion Farmley Composite Jar 77 g</t>
        </is>
      </c>
      <c r="I426" s="22" t="inlineStr"/>
      <c r="J426" s="24" t="n">
        <v>0</v>
      </c>
      <c r="K426" s="24" t="n">
        <v>0</v>
      </c>
      <c r="L426" s="22" t="inlineStr">
        <is>
          <t>PJTJ Technologies Private Limited</t>
        </is>
      </c>
      <c r="M426" s="24" t="n">
        <v>0</v>
      </c>
      <c r="N426" s="22" t="inlineStr">
        <is>
          <t>Quick Commerce</t>
        </is>
      </c>
      <c r="O426" s="22" t="inlineStr">
        <is>
          <t>Purnea</t>
        </is>
      </c>
      <c r="P426" s="22" t="inlineStr"/>
      <c r="Q426" s="22" t="inlineStr">
        <is>
          <t>Roasted &amp; Flavoured Makhana</t>
        </is>
      </c>
      <c r="R426" s="25">
        <f>IF(Config!$B$4&gt;0,M426/Config!$B$4,0)</f>
        <v/>
      </c>
      <c r="S426" s="25">
        <f>IF(Config!$B$4&gt;0,K426/Config!$B$4,0)</f>
        <v/>
      </c>
      <c r="T426" s="25">
        <f>R426*Config!$B$7</f>
        <v/>
      </c>
      <c r="U426" s="25">
        <f>S426*Config!$B$7</f>
        <v/>
      </c>
      <c r="V426" s="25" t="n">
        <v>131.21</v>
      </c>
      <c r="W426" s="25" t="n">
        <v>1704</v>
      </c>
      <c r="X426" s="26">
        <f>IF(T426&gt;0,V426/T426,0)</f>
        <v/>
      </c>
      <c r="Y426" s="26">
        <f>IF(U426&gt;0,W426/U426,0)</f>
        <v/>
      </c>
      <c r="Z426" s="25">
        <f>T426-V426</f>
        <v/>
      </c>
      <c r="AA426" s="25">
        <f>U426-W426</f>
        <v/>
      </c>
      <c r="AB426" s="25">
        <f>IF(Config!$B$7&gt;0,(V426/Config!$B$7)*Config!$B$4,0)</f>
        <v/>
      </c>
      <c r="AC426" s="25">
        <f>IF(Config!$B$7&gt;0,(W426/Config!$B$7)*Config!$B$4,0)</f>
        <v/>
      </c>
    </row>
    <row r="427" hidden="1" outlineLevel="1">
      <c r="A427" s="22" t="inlineStr"/>
      <c r="B427" s="22" t="inlineStr"/>
      <c r="C427" s="22" t="inlineStr"/>
      <c r="D427" s="22" t="inlineStr"/>
      <c r="E427" s="22" t="inlineStr">
        <is>
          <t>Makhana_7-2992</t>
        </is>
      </c>
      <c r="F427" s="22" t="inlineStr"/>
      <c r="G427" s="22" t="inlineStr">
        <is>
          <t>Makhana</t>
        </is>
      </c>
      <c r="H427" s="22" t="inlineStr">
        <is>
          <t>Roasted &amp; Flavoured Peri Peri Makhana Farmley Jar 55 g</t>
        </is>
      </c>
      <c r="I427" s="22" t="inlineStr"/>
      <c r="J427" s="24" t="n">
        <v>0</v>
      </c>
      <c r="K427" s="24" t="n">
        <v>0</v>
      </c>
      <c r="L427" s="22" t="inlineStr">
        <is>
          <t>PJTJ Technologies Private Limited</t>
        </is>
      </c>
      <c r="M427" s="24" t="n">
        <v>0</v>
      </c>
      <c r="N427" s="22" t="inlineStr">
        <is>
          <t>Quick Commerce</t>
        </is>
      </c>
      <c r="O427" s="22" t="inlineStr">
        <is>
          <t>Purnea</t>
        </is>
      </c>
      <c r="P427" s="22" t="inlineStr"/>
      <c r="Q427" s="22" t="inlineStr">
        <is>
          <t>Roasted &amp; Flavoured Makhana</t>
        </is>
      </c>
      <c r="R427" s="25">
        <f>IF(Config!$B$4&gt;0,M427/Config!$B$4,0)</f>
        <v/>
      </c>
      <c r="S427" s="25">
        <f>IF(Config!$B$4&gt;0,K427/Config!$B$4,0)</f>
        <v/>
      </c>
      <c r="T427" s="25">
        <f>R427*Config!$B$7</f>
        <v/>
      </c>
      <c r="U427" s="25">
        <f>S427*Config!$B$7</f>
        <v/>
      </c>
      <c r="V427" s="25" t="n">
        <v>30.8</v>
      </c>
      <c r="W427" s="25" t="n">
        <v>560</v>
      </c>
      <c r="X427" s="26">
        <f>IF(T427&gt;0,V427/T427,0)</f>
        <v/>
      </c>
      <c r="Y427" s="26">
        <f>IF(U427&gt;0,W427/U427,0)</f>
        <v/>
      </c>
      <c r="Z427" s="25">
        <f>T427-V427</f>
        <v/>
      </c>
      <c r="AA427" s="25">
        <f>U427-W427</f>
        <v/>
      </c>
      <c r="AB427" s="25">
        <f>IF(Config!$B$7&gt;0,(V427/Config!$B$7)*Config!$B$4,0)</f>
        <v/>
      </c>
      <c r="AC427" s="25">
        <f>IF(Config!$B$7&gt;0,(W427/Config!$B$7)*Config!$B$4,0)</f>
        <v/>
      </c>
    </row>
    <row r="428" hidden="1" outlineLevel="1">
      <c r="A428" s="22" t="inlineStr"/>
      <c r="B428" s="22" t="inlineStr"/>
      <c r="C428" s="22" t="inlineStr"/>
      <c r="D428" s="22" t="inlineStr"/>
      <c r="E428" s="22" t="inlineStr">
        <is>
          <t>Makhana_7-2994</t>
        </is>
      </c>
      <c r="F428" s="22" t="inlineStr"/>
      <c r="G428" s="22" t="inlineStr">
        <is>
          <t>Makhana</t>
        </is>
      </c>
      <c r="H428" s="22" t="inlineStr">
        <is>
          <t>Roasted &amp; Salted Makhana Farmley Jar 55 g</t>
        </is>
      </c>
      <c r="I428" s="22" t="inlineStr"/>
      <c r="J428" s="24" t="n">
        <v>0</v>
      </c>
      <c r="K428" s="24" t="n">
        <v>0</v>
      </c>
      <c r="L428" s="22" t="inlineStr">
        <is>
          <t>PJTJ Technologies Private Limited</t>
        </is>
      </c>
      <c r="M428" s="24" t="n">
        <v>0</v>
      </c>
      <c r="N428" s="22" t="inlineStr">
        <is>
          <t>Quick Commerce</t>
        </is>
      </c>
      <c r="O428" s="22" t="inlineStr">
        <is>
          <t>Purnea</t>
        </is>
      </c>
      <c r="P428" s="22" t="inlineStr"/>
      <c r="Q428" s="22" t="inlineStr">
        <is>
          <t>Roasted &amp; Flavoured Makhana</t>
        </is>
      </c>
      <c r="R428" s="25">
        <f>IF(Config!$B$4&gt;0,M428/Config!$B$4,0)</f>
        <v/>
      </c>
      <c r="S428" s="25">
        <f>IF(Config!$B$4&gt;0,K428/Config!$B$4,0)</f>
        <v/>
      </c>
      <c r="T428" s="25">
        <f>R428*Config!$B$7</f>
        <v/>
      </c>
      <c r="U428" s="25">
        <f>S428*Config!$B$7</f>
        <v/>
      </c>
      <c r="V428" s="25" t="n">
        <v>40.42</v>
      </c>
      <c r="W428" s="25" t="n">
        <v>735</v>
      </c>
      <c r="X428" s="26">
        <f>IF(T428&gt;0,V428/T428,0)</f>
        <v/>
      </c>
      <c r="Y428" s="26">
        <f>IF(U428&gt;0,W428/U428,0)</f>
        <v/>
      </c>
      <c r="Z428" s="25">
        <f>T428-V428</f>
        <v/>
      </c>
      <c r="AA428" s="25">
        <f>U428-W428</f>
        <v/>
      </c>
      <c r="AB428" s="25">
        <f>IF(Config!$B$7&gt;0,(V428/Config!$B$7)*Config!$B$4,0)</f>
        <v/>
      </c>
      <c r="AC428" s="25">
        <f>IF(Config!$B$7&gt;0,(W428/Config!$B$7)*Config!$B$4,0)</f>
        <v/>
      </c>
    </row>
    <row r="429" hidden="1" outlineLevel="1">
      <c r="A429" s="22" t="inlineStr"/>
      <c r="B429" s="22" t="inlineStr"/>
      <c r="C429" s="22" t="inlineStr"/>
      <c r="D429" s="22" t="inlineStr"/>
      <c r="E429" s="22" t="inlineStr">
        <is>
          <t>Makhana_7-2995</t>
        </is>
      </c>
      <c r="F429" s="22" t="inlineStr"/>
      <c r="G429" s="22" t="inlineStr">
        <is>
          <t>Makhana</t>
        </is>
      </c>
      <c r="H429" s="22" t="inlineStr">
        <is>
          <t>Roasted &amp; Flavoured Cream &amp; Onion Makhana Farmley Jar 55 g</t>
        </is>
      </c>
      <c r="I429" s="22" t="inlineStr"/>
      <c r="J429" s="24" t="n">
        <v>0</v>
      </c>
      <c r="K429" s="24" t="n">
        <v>0</v>
      </c>
      <c r="L429" s="22" t="inlineStr">
        <is>
          <t>PJTJ Technologies Private Limited</t>
        </is>
      </c>
      <c r="M429" s="24" t="n">
        <v>0</v>
      </c>
      <c r="N429" s="22" t="inlineStr">
        <is>
          <t>Quick Commerce</t>
        </is>
      </c>
      <c r="O429" s="22" t="inlineStr">
        <is>
          <t>Purnea</t>
        </is>
      </c>
      <c r="P429" s="22" t="inlineStr"/>
      <c r="Q429" s="22" t="inlineStr">
        <is>
          <t>Roasted &amp; Flavoured Makhana</t>
        </is>
      </c>
      <c r="R429" s="25">
        <f>IF(Config!$B$4&gt;0,M429/Config!$B$4,0)</f>
        <v/>
      </c>
      <c r="S429" s="25">
        <f>IF(Config!$B$4&gt;0,K429/Config!$B$4,0)</f>
        <v/>
      </c>
      <c r="T429" s="25">
        <f>R429*Config!$B$7</f>
        <v/>
      </c>
      <c r="U429" s="25">
        <f>S429*Config!$B$7</f>
        <v/>
      </c>
      <c r="V429" s="25" t="n">
        <v>23.1</v>
      </c>
      <c r="W429" s="25" t="n">
        <v>420</v>
      </c>
      <c r="X429" s="26">
        <f>IF(T429&gt;0,V429/T429,0)</f>
        <v/>
      </c>
      <c r="Y429" s="26">
        <f>IF(U429&gt;0,W429/U429,0)</f>
        <v/>
      </c>
      <c r="Z429" s="25">
        <f>T429-V429</f>
        <v/>
      </c>
      <c r="AA429" s="25">
        <f>U429-W429</f>
        <v/>
      </c>
      <c r="AB429" s="25">
        <f>IF(Config!$B$7&gt;0,(V429/Config!$B$7)*Config!$B$4,0)</f>
        <v/>
      </c>
      <c r="AC429" s="25">
        <f>IF(Config!$B$7&gt;0,(W429/Config!$B$7)*Config!$B$4,0)</f>
        <v/>
      </c>
    </row>
    <row r="430" hidden="1" outlineLevel="1">
      <c r="A430" s="22" t="inlineStr"/>
      <c r="B430" s="22" t="inlineStr"/>
      <c r="C430" s="22" t="inlineStr"/>
      <c r="D430" s="22" t="inlineStr"/>
      <c r="E430" s="22" t="inlineStr">
        <is>
          <t>Makhana_7-2998</t>
        </is>
      </c>
      <c r="F430" s="22" t="inlineStr"/>
      <c r="G430" s="22" t="inlineStr">
        <is>
          <t>Makhana</t>
        </is>
      </c>
      <c r="H430" s="22" t="inlineStr">
        <is>
          <t>Roasted &amp; Flavoured Cheddar Cheese Makhana Farmley Jar 55 g</t>
        </is>
      </c>
      <c r="I430" s="22" t="inlineStr"/>
      <c r="J430" s="24" t="n">
        <v>0</v>
      </c>
      <c r="K430" s="24" t="n">
        <v>0</v>
      </c>
      <c r="L430" s="22" t="inlineStr">
        <is>
          <t>PJTJ Technologies Private Limited</t>
        </is>
      </c>
      <c r="M430" s="24" t="n">
        <v>0</v>
      </c>
      <c r="N430" s="22" t="inlineStr">
        <is>
          <t>Quick Commerce</t>
        </is>
      </c>
      <c r="O430" s="22" t="inlineStr">
        <is>
          <t>Purnea</t>
        </is>
      </c>
      <c r="P430" s="22" t="inlineStr"/>
      <c r="Q430" s="22" t="inlineStr">
        <is>
          <t>Roasted &amp; Flavoured Makhana</t>
        </is>
      </c>
      <c r="R430" s="25">
        <f>IF(Config!$B$4&gt;0,M430/Config!$B$4,0)</f>
        <v/>
      </c>
      <c r="S430" s="25">
        <f>IF(Config!$B$4&gt;0,K430/Config!$B$4,0)</f>
        <v/>
      </c>
      <c r="T430" s="25">
        <f>R430*Config!$B$7</f>
        <v/>
      </c>
      <c r="U430" s="25">
        <f>S430*Config!$B$7</f>
        <v/>
      </c>
      <c r="V430" s="25" t="n">
        <v>42.35</v>
      </c>
      <c r="W430" s="25" t="n">
        <v>770</v>
      </c>
      <c r="X430" s="26">
        <f>IF(T430&gt;0,V430/T430,0)</f>
        <v/>
      </c>
      <c r="Y430" s="26">
        <f>IF(U430&gt;0,W430/U430,0)</f>
        <v/>
      </c>
      <c r="Z430" s="25">
        <f>T430-V430</f>
        <v/>
      </c>
      <c r="AA430" s="25">
        <f>U430-W430</f>
        <v/>
      </c>
      <c r="AB430" s="25">
        <f>IF(Config!$B$7&gt;0,(V430/Config!$B$7)*Config!$B$4,0)</f>
        <v/>
      </c>
      <c r="AC430" s="25">
        <f>IF(Config!$B$7&gt;0,(W430/Config!$B$7)*Config!$B$4,0)</f>
        <v/>
      </c>
    </row>
    <row r="431" hidden="1" outlineLevel="1">
      <c r="A431" s="22" t="inlineStr"/>
      <c r="B431" s="22" t="inlineStr"/>
      <c r="C431" s="22" t="inlineStr"/>
      <c r="D431" s="22" t="inlineStr"/>
      <c r="E431" s="22" t="inlineStr">
        <is>
          <t>Makhana_7-2999</t>
        </is>
      </c>
      <c r="F431" s="22" t="inlineStr"/>
      <c r="G431" s="22" t="inlineStr">
        <is>
          <t>Makhana</t>
        </is>
      </c>
      <c r="H431" s="22" t="inlineStr">
        <is>
          <t>Roasted &amp; Flavoured Salt &amp; Pepper Makhana Farmley Jar 55 g</t>
        </is>
      </c>
      <c r="I431" s="22" t="inlineStr"/>
      <c r="J431" s="24" t="n">
        <v>0</v>
      </c>
      <c r="K431" s="24" t="n">
        <v>0</v>
      </c>
      <c r="L431" s="22" t="inlineStr">
        <is>
          <t>PJTJ Technologies Private Limited</t>
        </is>
      </c>
      <c r="M431" s="24" t="n">
        <v>0</v>
      </c>
      <c r="N431" s="22" t="inlineStr">
        <is>
          <t>Quick Commerce</t>
        </is>
      </c>
      <c r="O431" s="22" t="inlineStr">
        <is>
          <t>Purnea</t>
        </is>
      </c>
      <c r="P431" s="22" t="inlineStr"/>
      <c r="Q431" s="22" t="inlineStr">
        <is>
          <t>Roasted &amp; Flavoured Makhana</t>
        </is>
      </c>
      <c r="R431" s="25">
        <f>IF(Config!$B$4&gt;0,M431/Config!$B$4,0)</f>
        <v/>
      </c>
      <c r="S431" s="25">
        <f>IF(Config!$B$4&gt;0,K431/Config!$B$4,0)</f>
        <v/>
      </c>
      <c r="T431" s="25">
        <f>R431*Config!$B$7</f>
        <v/>
      </c>
      <c r="U431" s="25">
        <f>S431*Config!$B$7</f>
        <v/>
      </c>
      <c r="V431" s="25" t="n">
        <v>5.78</v>
      </c>
      <c r="W431" s="25" t="n">
        <v>105</v>
      </c>
      <c r="X431" s="26">
        <f>IF(T431&gt;0,V431/T431,0)</f>
        <v/>
      </c>
      <c r="Y431" s="26">
        <f>IF(U431&gt;0,W431/U431,0)</f>
        <v/>
      </c>
      <c r="Z431" s="25">
        <f>T431-V431</f>
        <v/>
      </c>
      <c r="AA431" s="25">
        <f>U431-W431</f>
        <v/>
      </c>
      <c r="AB431" s="25">
        <f>IF(Config!$B$7&gt;0,(V431/Config!$B$7)*Config!$B$4,0)</f>
        <v/>
      </c>
      <c r="AC431" s="25">
        <f>IF(Config!$B$7&gt;0,(W431/Config!$B$7)*Config!$B$4,0)</f>
        <v/>
      </c>
    </row>
    <row r="432" hidden="1" outlineLevel="1">
      <c r="A432" s="22" t="inlineStr"/>
      <c r="B432" s="22" t="inlineStr"/>
      <c r="C432" s="22" t="inlineStr"/>
      <c r="D432" s="22" t="inlineStr"/>
      <c r="E432" s="22" t="inlineStr">
        <is>
          <t>Makhana_7-30096</t>
        </is>
      </c>
      <c r="F432" s="22" t="inlineStr"/>
      <c r="G432" s="22" t="inlineStr">
        <is>
          <t>Makhana</t>
        </is>
      </c>
      <c r="H432" s="22" t="inlineStr">
        <is>
          <t xml:space="preserve">Prasadam Makhana Center Seal Pouch 100 g- NEW </t>
        </is>
      </c>
      <c r="I432" s="22" t="inlineStr"/>
      <c r="J432" s="24" t="n">
        <v>0</v>
      </c>
      <c r="K432" s="24" t="n">
        <v>0</v>
      </c>
      <c r="L432" s="22" t="inlineStr">
        <is>
          <t>PJTJ Technologies Private Limited</t>
        </is>
      </c>
      <c r="M432" s="24" t="n">
        <v>0</v>
      </c>
      <c r="N432" s="22" t="inlineStr">
        <is>
          <t>Quick Commerce</t>
        </is>
      </c>
      <c r="O432" s="22" t="inlineStr">
        <is>
          <t>Purnea</t>
        </is>
      </c>
      <c r="P432" s="22" t="inlineStr"/>
      <c r="Q432" s="22" t="inlineStr">
        <is>
          <t>Makhana Raw</t>
        </is>
      </c>
      <c r="R432" s="25">
        <f>IF(Config!$B$4&gt;0,M432/Config!$B$4,0)</f>
        <v/>
      </c>
      <c r="S432" s="25">
        <f>IF(Config!$B$4&gt;0,K432/Config!$B$4,0)</f>
        <v/>
      </c>
      <c r="T432" s="25">
        <f>R432*Config!$B$7</f>
        <v/>
      </c>
      <c r="U432" s="25">
        <f>S432*Config!$B$7</f>
        <v/>
      </c>
      <c r="V432" s="25" t="n">
        <v>880</v>
      </c>
      <c r="W432" s="25" t="n">
        <v>8800</v>
      </c>
      <c r="X432" s="26">
        <f>IF(T432&gt;0,V432/T432,0)</f>
        <v/>
      </c>
      <c r="Y432" s="26">
        <f>IF(U432&gt;0,W432/U432,0)</f>
        <v/>
      </c>
      <c r="Z432" s="25">
        <f>T432-V432</f>
        <v/>
      </c>
      <c r="AA432" s="25">
        <f>U432-W432</f>
        <v/>
      </c>
      <c r="AB432" s="25">
        <f>IF(Config!$B$7&gt;0,(V432/Config!$B$7)*Config!$B$4,0)</f>
        <v/>
      </c>
      <c r="AC432" s="25">
        <f>IF(Config!$B$7&gt;0,(W432/Config!$B$7)*Config!$B$4,0)</f>
        <v/>
      </c>
    </row>
    <row r="433" hidden="1" outlineLevel="1">
      <c r="A433" s="22" t="inlineStr"/>
      <c r="B433" s="22" t="inlineStr"/>
      <c r="C433" s="22" t="inlineStr"/>
      <c r="D433" s="22" t="inlineStr"/>
      <c r="E433" s="22" t="inlineStr">
        <is>
          <t>Makhana_7-30098</t>
        </is>
      </c>
      <c r="F433" s="22" t="inlineStr"/>
      <c r="G433" s="22" t="inlineStr">
        <is>
          <t>Makhana</t>
        </is>
      </c>
      <c r="H433" s="22" t="inlineStr">
        <is>
          <t xml:space="preserve">Prasadam Makhana Center Seal Pouch 200 g- NEW </t>
        </is>
      </c>
      <c r="I433" s="22" t="inlineStr"/>
      <c r="J433" s="24" t="n">
        <v>0</v>
      </c>
      <c r="K433" s="24" t="n">
        <v>0</v>
      </c>
      <c r="L433" s="22" t="inlineStr">
        <is>
          <t>PJTJ Technologies Private Limited</t>
        </is>
      </c>
      <c r="M433" s="24" t="n">
        <v>0</v>
      </c>
      <c r="N433" s="22" t="inlineStr">
        <is>
          <t>Quick Commerce</t>
        </is>
      </c>
      <c r="O433" s="22" t="inlineStr">
        <is>
          <t>Purnea</t>
        </is>
      </c>
      <c r="P433" s="22" t="inlineStr"/>
      <c r="Q433" s="22" t="inlineStr">
        <is>
          <t>Makhana Raw</t>
        </is>
      </c>
      <c r="R433" s="25">
        <f>IF(Config!$B$4&gt;0,M433/Config!$B$4,0)</f>
        <v/>
      </c>
      <c r="S433" s="25">
        <f>IF(Config!$B$4&gt;0,K433/Config!$B$4,0)</f>
        <v/>
      </c>
      <c r="T433" s="25">
        <f>R433*Config!$B$7</f>
        <v/>
      </c>
      <c r="U433" s="25">
        <f>S433*Config!$B$7</f>
        <v/>
      </c>
      <c r="V433" s="25" t="n">
        <v>136</v>
      </c>
      <c r="W433" s="25" t="n">
        <v>680</v>
      </c>
      <c r="X433" s="26">
        <f>IF(T433&gt;0,V433/T433,0)</f>
        <v/>
      </c>
      <c r="Y433" s="26">
        <f>IF(U433&gt;0,W433/U433,0)</f>
        <v/>
      </c>
      <c r="Z433" s="25">
        <f>T433-V433</f>
        <v/>
      </c>
      <c r="AA433" s="25">
        <f>U433-W433</f>
        <v/>
      </c>
      <c r="AB433" s="25">
        <f>IF(Config!$B$7&gt;0,(V433/Config!$B$7)*Config!$B$4,0)</f>
        <v/>
      </c>
      <c r="AC433" s="25">
        <f>IF(Config!$B$7&gt;0,(W433/Config!$B$7)*Config!$B$4,0)</f>
        <v/>
      </c>
    </row>
    <row r="434" hidden="1" outlineLevel="1">
      <c r="A434" s="22" t="inlineStr"/>
      <c r="B434" s="22" t="inlineStr"/>
      <c r="C434" s="22" t="inlineStr"/>
      <c r="D434" s="22" t="inlineStr"/>
      <c r="E434" s="22" t="inlineStr">
        <is>
          <t>Makhana_7-30136</t>
        </is>
      </c>
      <c r="F434" s="22" t="inlineStr"/>
      <c r="G434" s="22" t="inlineStr">
        <is>
          <t>Makhana</t>
        </is>
      </c>
      <c r="H434" s="22" t="inlineStr">
        <is>
          <t>Roasted &amp; Flavoured Makhana - Lemon Chilli Farmley Composite Jar 77 g</t>
        </is>
      </c>
      <c r="I434" s="22" t="inlineStr"/>
      <c r="J434" s="24" t="n">
        <v>0</v>
      </c>
      <c r="K434" s="24" t="n">
        <v>0</v>
      </c>
      <c r="L434" s="22" t="inlineStr">
        <is>
          <t>PJTJ Technologies Private Limited</t>
        </is>
      </c>
      <c r="M434" s="24" t="n">
        <v>0</v>
      </c>
      <c r="N434" s="22" t="inlineStr">
        <is>
          <t>Quick Commerce</t>
        </is>
      </c>
      <c r="O434" s="22" t="inlineStr">
        <is>
          <t>Purnea</t>
        </is>
      </c>
      <c r="P434" s="22" t="inlineStr"/>
      <c r="Q434" s="22" t="inlineStr">
        <is>
          <t>Roasted &amp; Flavoured Makhana</t>
        </is>
      </c>
      <c r="R434" s="25">
        <f>IF(Config!$B$4&gt;0,M434/Config!$B$4,0)</f>
        <v/>
      </c>
      <c r="S434" s="25">
        <f>IF(Config!$B$4&gt;0,K434/Config!$B$4,0)</f>
        <v/>
      </c>
      <c r="T434" s="25">
        <f>R434*Config!$B$7</f>
        <v/>
      </c>
      <c r="U434" s="25">
        <f>S434*Config!$B$7</f>
        <v/>
      </c>
      <c r="V434" s="25" t="n">
        <v>49.9</v>
      </c>
      <c r="W434" s="25" t="n">
        <v>648</v>
      </c>
      <c r="X434" s="26">
        <f>IF(T434&gt;0,V434/T434,0)</f>
        <v/>
      </c>
      <c r="Y434" s="26">
        <f>IF(U434&gt;0,W434/U434,0)</f>
        <v/>
      </c>
      <c r="Z434" s="25">
        <f>T434-V434</f>
        <v/>
      </c>
      <c r="AA434" s="25">
        <f>U434-W434</f>
        <v/>
      </c>
      <c r="AB434" s="25">
        <f>IF(Config!$B$7&gt;0,(V434/Config!$B$7)*Config!$B$4,0)</f>
        <v/>
      </c>
      <c r="AC434" s="25">
        <f>IF(Config!$B$7&gt;0,(W434/Config!$B$7)*Config!$B$4,0)</f>
        <v/>
      </c>
    </row>
    <row r="435" hidden="1" outlineLevel="1">
      <c r="A435" s="22" t="inlineStr"/>
      <c r="B435" s="22" t="inlineStr"/>
      <c r="C435" s="22" t="inlineStr"/>
      <c r="D435" s="22" t="inlineStr"/>
      <c r="E435" s="22" t="inlineStr">
        <is>
          <t>Makhana_7-30146</t>
        </is>
      </c>
      <c r="F435" s="22" t="inlineStr"/>
      <c r="G435" s="22" t="inlineStr">
        <is>
          <t>Makhana</t>
        </is>
      </c>
      <c r="H435" s="22" t="inlineStr">
        <is>
          <t>Roasted &amp; Flavored Makhana- Cheesy cheddar 20g</t>
        </is>
      </c>
      <c r="I435" s="22" t="inlineStr"/>
      <c r="J435" s="24" t="n">
        <v>0</v>
      </c>
      <c r="K435" s="24" t="n">
        <v>0</v>
      </c>
      <c r="L435" s="22" t="inlineStr">
        <is>
          <t>PJTJ Technologies Private Limited</t>
        </is>
      </c>
      <c r="M435" s="24" t="n">
        <v>0</v>
      </c>
      <c r="N435" s="22" t="inlineStr">
        <is>
          <t>Quick Commerce</t>
        </is>
      </c>
      <c r="O435" s="22" t="inlineStr">
        <is>
          <t>Purnea</t>
        </is>
      </c>
      <c r="P435" s="22" t="inlineStr"/>
      <c r="Q435" s="22" t="inlineStr">
        <is>
          <t>Roasted &amp; Flavoured Makhana</t>
        </is>
      </c>
      <c r="R435" s="25">
        <f>IF(Config!$B$4&gt;0,M435/Config!$B$4,0)</f>
        <v/>
      </c>
      <c r="S435" s="25">
        <f>IF(Config!$B$4&gt;0,K435/Config!$B$4,0)</f>
        <v/>
      </c>
      <c r="T435" s="25">
        <f>R435*Config!$B$7</f>
        <v/>
      </c>
      <c r="U435" s="25">
        <f>S435*Config!$B$7</f>
        <v/>
      </c>
      <c r="V435" s="25" t="n">
        <v>32.4</v>
      </c>
      <c r="W435" s="25" t="n">
        <v>1620</v>
      </c>
      <c r="X435" s="26">
        <f>IF(T435&gt;0,V435/T435,0)</f>
        <v/>
      </c>
      <c r="Y435" s="26">
        <f>IF(U435&gt;0,W435/U435,0)</f>
        <v/>
      </c>
      <c r="Z435" s="25">
        <f>T435-V435</f>
        <v/>
      </c>
      <c r="AA435" s="25">
        <f>U435-W435</f>
        <v/>
      </c>
      <c r="AB435" s="25">
        <f>IF(Config!$B$7&gt;0,(V435/Config!$B$7)*Config!$B$4,0)</f>
        <v/>
      </c>
      <c r="AC435" s="25">
        <f>IF(Config!$B$7&gt;0,(W435/Config!$B$7)*Config!$B$4,0)</f>
        <v/>
      </c>
    </row>
    <row r="436" hidden="1" outlineLevel="1">
      <c r="A436" s="22" t="inlineStr"/>
      <c r="B436" s="22" t="inlineStr"/>
      <c r="C436" s="22" t="inlineStr"/>
      <c r="D436" s="22" t="inlineStr"/>
      <c r="E436" s="22" t="inlineStr">
        <is>
          <t>Makhana_7-30147</t>
        </is>
      </c>
      <c r="F436" s="22" t="inlineStr"/>
      <c r="G436" s="22" t="inlineStr">
        <is>
          <t>Makhana</t>
        </is>
      </c>
      <c r="H436" s="22" t="inlineStr">
        <is>
          <t>Roasted &amp; Flavored Makhana-Lemon Chilli 20g</t>
        </is>
      </c>
      <c r="I436" s="22" t="inlineStr"/>
      <c r="J436" s="24" t="n">
        <v>0</v>
      </c>
      <c r="K436" s="24" t="n">
        <v>0</v>
      </c>
      <c r="L436" s="22" t="inlineStr">
        <is>
          <t>PJTJ Technologies Private Limited</t>
        </is>
      </c>
      <c r="M436" s="24" t="n">
        <v>0</v>
      </c>
      <c r="N436" s="22" t="inlineStr">
        <is>
          <t>Quick Commerce</t>
        </is>
      </c>
      <c r="O436" s="22" t="inlineStr">
        <is>
          <t>Purnea</t>
        </is>
      </c>
      <c r="P436" s="22" t="inlineStr"/>
      <c r="Q436" s="22" t="inlineStr">
        <is>
          <t>Roasted &amp; Flavoured Makhana</t>
        </is>
      </c>
      <c r="R436" s="25">
        <f>IF(Config!$B$4&gt;0,M436/Config!$B$4,0)</f>
        <v/>
      </c>
      <c r="S436" s="25">
        <f>IF(Config!$B$4&gt;0,K436/Config!$B$4,0)</f>
        <v/>
      </c>
      <c r="T436" s="25">
        <f>R436*Config!$B$7</f>
        <v/>
      </c>
      <c r="U436" s="25">
        <f>S436*Config!$B$7</f>
        <v/>
      </c>
      <c r="V436" s="25" t="n">
        <v>72</v>
      </c>
      <c r="W436" s="25" t="n">
        <v>3600</v>
      </c>
      <c r="X436" s="26">
        <f>IF(T436&gt;0,V436/T436,0)</f>
        <v/>
      </c>
      <c r="Y436" s="26">
        <f>IF(U436&gt;0,W436/U436,0)</f>
        <v/>
      </c>
      <c r="Z436" s="25">
        <f>T436-V436</f>
        <v/>
      </c>
      <c r="AA436" s="25">
        <f>U436-W436</f>
        <v/>
      </c>
      <c r="AB436" s="25">
        <f>IF(Config!$B$7&gt;0,(V436/Config!$B$7)*Config!$B$4,0)</f>
        <v/>
      </c>
      <c r="AC436" s="25">
        <f>IF(Config!$B$7&gt;0,(W436/Config!$B$7)*Config!$B$4,0)</f>
        <v/>
      </c>
    </row>
    <row r="437" hidden="1" outlineLevel="1">
      <c r="A437" s="22" t="inlineStr"/>
      <c r="B437" s="22" t="inlineStr"/>
      <c r="C437" s="22" t="inlineStr"/>
      <c r="D437" s="22" t="inlineStr"/>
      <c r="E437" s="22" t="inlineStr">
        <is>
          <t>Makhana_7-30149</t>
        </is>
      </c>
      <c r="F437" s="22" t="inlineStr"/>
      <c r="G437" s="22" t="inlineStr">
        <is>
          <t>Makhana</t>
        </is>
      </c>
      <c r="H437" s="22" t="inlineStr">
        <is>
          <t>Roasted &amp; Flavored Makhana-Minty Pudina 20g</t>
        </is>
      </c>
      <c r="I437" s="22" t="inlineStr"/>
      <c r="J437" s="24" t="n">
        <v>0</v>
      </c>
      <c r="K437" s="24" t="n">
        <v>0</v>
      </c>
      <c r="L437" s="22" t="inlineStr">
        <is>
          <t>PJTJ Technologies Private Limited</t>
        </is>
      </c>
      <c r="M437" s="24" t="n">
        <v>0</v>
      </c>
      <c r="N437" s="22" t="inlineStr">
        <is>
          <t>Quick Commerce</t>
        </is>
      </c>
      <c r="O437" s="22" t="inlineStr">
        <is>
          <t>Purnea</t>
        </is>
      </c>
      <c r="P437" s="22" t="inlineStr"/>
      <c r="Q437" s="22" t="inlineStr">
        <is>
          <t>Roasted &amp; Flavoured Makhana</t>
        </is>
      </c>
      <c r="R437" s="25">
        <f>IF(Config!$B$4&gt;0,M437/Config!$B$4,0)</f>
        <v/>
      </c>
      <c r="S437" s="25">
        <f>IF(Config!$B$4&gt;0,K437/Config!$B$4,0)</f>
        <v/>
      </c>
      <c r="T437" s="25">
        <f>R437*Config!$B$7</f>
        <v/>
      </c>
      <c r="U437" s="25">
        <f>S437*Config!$B$7</f>
        <v/>
      </c>
      <c r="V437" s="25" t="n">
        <v>72</v>
      </c>
      <c r="W437" s="25" t="n">
        <v>3600</v>
      </c>
      <c r="X437" s="26">
        <f>IF(T437&gt;0,V437/T437,0)</f>
        <v/>
      </c>
      <c r="Y437" s="26">
        <f>IF(U437&gt;0,W437/U437,0)</f>
        <v/>
      </c>
      <c r="Z437" s="25">
        <f>T437-V437</f>
        <v/>
      </c>
      <c r="AA437" s="25">
        <f>U437-W437</f>
        <v/>
      </c>
      <c r="AB437" s="25">
        <f>IF(Config!$B$7&gt;0,(V437/Config!$B$7)*Config!$B$4,0)</f>
        <v/>
      </c>
      <c r="AC437" s="25">
        <f>IF(Config!$B$7&gt;0,(W437/Config!$B$7)*Config!$B$4,0)</f>
        <v/>
      </c>
    </row>
    <row r="438" hidden="1" outlineLevel="1">
      <c r="A438" s="22" t="inlineStr"/>
      <c r="B438" s="22" t="inlineStr"/>
      <c r="C438" s="22" t="inlineStr"/>
      <c r="D438" s="22" t="inlineStr"/>
      <c r="E438" s="22" t="inlineStr">
        <is>
          <t>Makhana_7-30151</t>
        </is>
      </c>
      <c r="F438" s="22" t="inlineStr"/>
      <c r="G438" s="22" t="inlineStr">
        <is>
          <t>Makhana</t>
        </is>
      </c>
      <c r="H438" s="22" t="inlineStr">
        <is>
          <t>Roasted &amp; Flavored Makhana - Tangy Tomato Farmley Pillow Pouch 20 g</t>
        </is>
      </c>
      <c r="I438" s="22" t="inlineStr"/>
      <c r="J438" s="24" t="n">
        <v>0</v>
      </c>
      <c r="K438" s="24" t="n">
        <v>0</v>
      </c>
      <c r="L438" s="22" t="inlineStr">
        <is>
          <t>PJTJ Technologies Private Limited</t>
        </is>
      </c>
      <c r="M438" s="24" t="n">
        <v>0</v>
      </c>
      <c r="N438" s="22" t="inlineStr">
        <is>
          <t>Quick Commerce</t>
        </is>
      </c>
      <c r="O438" s="22" t="inlineStr">
        <is>
          <t>Purnea</t>
        </is>
      </c>
      <c r="P438" s="22" t="inlineStr"/>
      <c r="Q438" s="22" t="inlineStr">
        <is>
          <t>Roasted &amp; Flavoured Makhana</t>
        </is>
      </c>
      <c r="R438" s="25">
        <f>IF(Config!$B$4&gt;0,M438/Config!$B$4,0)</f>
        <v/>
      </c>
      <c r="S438" s="25">
        <f>IF(Config!$B$4&gt;0,K438/Config!$B$4,0)</f>
        <v/>
      </c>
      <c r="T438" s="25">
        <f>R438*Config!$B$7</f>
        <v/>
      </c>
      <c r="U438" s="25">
        <f>S438*Config!$B$7</f>
        <v/>
      </c>
      <c r="V438" s="25" t="n">
        <v>49.2</v>
      </c>
      <c r="W438" s="25" t="n">
        <v>2460</v>
      </c>
      <c r="X438" s="26">
        <f>IF(T438&gt;0,V438/T438,0)</f>
        <v/>
      </c>
      <c r="Y438" s="26">
        <f>IF(U438&gt;0,W438/U438,0)</f>
        <v/>
      </c>
      <c r="Z438" s="25">
        <f>T438-V438</f>
        <v/>
      </c>
      <c r="AA438" s="25">
        <f>U438-W438</f>
        <v/>
      </c>
      <c r="AB438" s="25">
        <f>IF(Config!$B$7&gt;0,(V438/Config!$B$7)*Config!$B$4,0)</f>
        <v/>
      </c>
      <c r="AC438" s="25">
        <f>IF(Config!$B$7&gt;0,(W438/Config!$B$7)*Config!$B$4,0)</f>
        <v/>
      </c>
    </row>
    <row r="439" hidden="1" outlineLevel="1">
      <c r="A439" s="22" t="inlineStr"/>
      <c r="B439" s="22" t="inlineStr"/>
      <c r="C439" s="22" t="inlineStr"/>
      <c r="D439" s="22" t="inlineStr"/>
      <c r="E439" s="22" t="inlineStr">
        <is>
          <t>Makhana_7-30152</t>
        </is>
      </c>
      <c r="F439" s="22" t="inlineStr"/>
      <c r="G439" s="22" t="inlineStr">
        <is>
          <t>Makhana</t>
        </is>
      </c>
      <c r="H439" s="22" t="inlineStr">
        <is>
          <t>Roasted &amp; Flavored Makhana - Cream &amp; Onion Farmley Pillow Pouch 20 g</t>
        </is>
      </c>
      <c r="I439" s="22" t="inlineStr"/>
      <c r="J439" s="24" t="n">
        <v>0</v>
      </c>
      <c r="K439" s="24" t="n">
        <v>0</v>
      </c>
      <c r="L439" s="22" t="inlineStr">
        <is>
          <t>PJTJ Technologies Private Limited</t>
        </is>
      </c>
      <c r="M439" s="24" t="n">
        <v>0</v>
      </c>
      <c r="N439" s="22" t="inlineStr">
        <is>
          <t>Quick Commerce</t>
        </is>
      </c>
      <c r="O439" s="22" t="inlineStr">
        <is>
          <t>Purnea</t>
        </is>
      </c>
      <c r="P439" s="22" t="inlineStr"/>
      <c r="Q439" s="22" t="inlineStr">
        <is>
          <t>Roasted &amp; Flavoured Makhana</t>
        </is>
      </c>
      <c r="R439" s="25">
        <f>IF(Config!$B$4&gt;0,M439/Config!$B$4,0)</f>
        <v/>
      </c>
      <c r="S439" s="25">
        <f>IF(Config!$B$4&gt;0,K439/Config!$B$4,0)</f>
        <v/>
      </c>
      <c r="T439" s="25">
        <f>R439*Config!$B$7</f>
        <v/>
      </c>
      <c r="U439" s="25">
        <f>S439*Config!$B$7</f>
        <v/>
      </c>
      <c r="V439" s="25" t="n">
        <v>64.8</v>
      </c>
      <c r="W439" s="25" t="n">
        <v>3240</v>
      </c>
      <c r="X439" s="26">
        <f>IF(T439&gt;0,V439/T439,0)</f>
        <v/>
      </c>
      <c r="Y439" s="26">
        <f>IF(U439&gt;0,W439/U439,0)</f>
        <v/>
      </c>
      <c r="Z439" s="25">
        <f>T439-V439</f>
        <v/>
      </c>
      <c r="AA439" s="25">
        <f>U439-W439</f>
        <v/>
      </c>
      <c r="AB439" s="25">
        <f>IF(Config!$B$7&gt;0,(V439/Config!$B$7)*Config!$B$4,0)</f>
        <v/>
      </c>
      <c r="AC439" s="25">
        <f>IF(Config!$B$7&gt;0,(W439/Config!$B$7)*Config!$B$4,0)</f>
        <v/>
      </c>
    </row>
    <row r="440" hidden="1" outlineLevel="1">
      <c r="A440" s="22" t="inlineStr"/>
      <c r="B440" s="22" t="inlineStr"/>
      <c r="C440" s="22" t="inlineStr"/>
      <c r="D440" s="22" t="inlineStr"/>
      <c r="E440" s="22" t="inlineStr">
        <is>
          <t>Makhana_7-30153</t>
        </is>
      </c>
      <c r="F440" s="22" t="inlineStr"/>
      <c r="G440" s="22" t="inlineStr">
        <is>
          <t>Makhana</t>
        </is>
      </c>
      <c r="H440" s="22" t="inlineStr">
        <is>
          <t>Roasted &amp; Flavored Makhana - Peri Peri Farmley Pillow Pouch 20 g</t>
        </is>
      </c>
      <c r="I440" s="22" t="inlineStr"/>
      <c r="J440" s="24" t="n">
        <v>0</v>
      </c>
      <c r="K440" s="24" t="n">
        <v>0</v>
      </c>
      <c r="L440" s="22" t="inlineStr">
        <is>
          <t>PJTJ Technologies Private Limited</t>
        </is>
      </c>
      <c r="M440" s="24" t="n">
        <v>0</v>
      </c>
      <c r="N440" s="22" t="inlineStr">
        <is>
          <t>Quick Commerce</t>
        </is>
      </c>
      <c r="O440" s="22" t="inlineStr">
        <is>
          <t>Purnea</t>
        </is>
      </c>
      <c r="P440" s="22" t="inlineStr"/>
      <c r="Q440" s="22" t="inlineStr">
        <is>
          <t>Roasted &amp; Flavoured Makhana</t>
        </is>
      </c>
      <c r="R440" s="25">
        <f>IF(Config!$B$4&gt;0,M440/Config!$B$4,0)</f>
        <v/>
      </c>
      <c r="S440" s="25">
        <f>IF(Config!$B$4&gt;0,K440/Config!$B$4,0)</f>
        <v/>
      </c>
      <c r="T440" s="25">
        <f>R440*Config!$B$7</f>
        <v/>
      </c>
      <c r="U440" s="25">
        <f>S440*Config!$B$7</f>
        <v/>
      </c>
      <c r="V440" s="25" t="n">
        <v>40.8</v>
      </c>
      <c r="W440" s="25" t="n">
        <v>2040</v>
      </c>
      <c r="X440" s="26">
        <f>IF(T440&gt;0,V440/T440,0)</f>
        <v/>
      </c>
      <c r="Y440" s="26">
        <f>IF(U440&gt;0,W440/U440,0)</f>
        <v/>
      </c>
      <c r="Z440" s="25">
        <f>T440-V440</f>
        <v/>
      </c>
      <c r="AA440" s="25">
        <f>U440-W440</f>
        <v/>
      </c>
      <c r="AB440" s="25">
        <f>IF(Config!$B$7&gt;0,(V440/Config!$B$7)*Config!$B$4,0)</f>
        <v/>
      </c>
      <c r="AC440" s="25">
        <f>IF(Config!$B$7&gt;0,(W440/Config!$B$7)*Config!$B$4,0)</f>
        <v/>
      </c>
    </row>
    <row r="441" hidden="1" outlineLevel="1">
      <c r="A441" s="22" t="inlineStr"/>
      <c r="B441" s="22" t="inlineStr"/>
      <c r="C441" s="22" t="inlineStr"/>
      <c r="D441" s="22" t="inlineStr"/>
      <c r="E441" s="22" t="inlineStr">
        <is>
          <t>Makhana_7-30155</t>
        </is>
      </c>
      <c r="F441" s="22" t="inlineStr"/>
      <c r="G441" s="22" t="inlineStr">
        <is>
          <t>Makhana</t>
        </is>
      </c>
      <c r="H441" s="22" t="inlineStr">
        <is>
          <t>Roasted &amp; Salted Makhana Farmley Pillow Pouch 20 g</t>
        </is>
      </c>
      <c r="I441" s="22" t="inlineStr"/>
      <c r="J441" s="24" t="n">
        <v>0</v>
      </c>
      <c r="K441" s="24" t="n">
        <v>0</v>
      </c>
      <c r="L441" s="22" t="inlineStr">
        <is>
          <t>PJTJ Technologies Private Limited</t>
        </is>
      </c>
      <c r="M441" s="24" t="n">
        <v>0</v>
      </c>
      <c r="N441" s="22" t="inlineStr">
        <is>
          <t>Quick Commerce</t>
        </is>
      </c>
      <c r="O441" s="22" t="inlineStr">
        <is>
          <t>Purnea</t>
        </is>
      </c>
      <c r="P441" s="22" t="inlineStr"/>
      <c r="Q441" s="22" t="inlineStr">
        <is>
          <t>Roasted &amp; Flavoured Makhana</t>
        </is>
      </c>
      <c r="R441" s="25">
        <f>IF(Config!$B$4&gt;0,M441/Config!$B$4,0)</f>
        <v/>
      </c>
      <c r="S441" s="25">
        <f>IF(Config!$B$4&gt;0,K441/Config!$B$4,0)</f>
        <v/>
      </c>
      <c r="T441" s="25">
        <f>R441*Config!$B$7</f>
        <v/>
      </c>
      <c r="U441" s="25">
        <f>S441*Config!$B$7</f>
        <v/>
      </c>
      <c r="V441" s="25" t="n">
        <v>45.6</v>
      </c>
      <c r="W441" s="25" t="n">
        <v>2280</v>
      </c>
      <c r="X441" s="26">
        <f>IF(T441&gt;0,V441/T441,0)</f>
        <v/>
      </c>
      <c r="Y441" s="26">
        <f>IF(U441&gt;0,W441/U441,0)</f>
        <v/>
      </c>
      <c r="Z441" s="25">
        <f>T441-V441</f>
        <v/>
      </c>
      <c r="AA441" s="25">
        <f>U441-W441</f>
        <v/>
      </c>
      <c r="AB441" s="25">
        <f>IF(Config!$B$7&gt;0,(V441/Config!$B$7)*Config!$B$4,0)</f>
        <v/>
      </c>
      <c r="AC441" s="25">
        <f>IF(Config!$B$7&gt;0,(W441/Config!$B$7)*Config!$B$4,0)</f>
        <v/>
      </c>
    </row>
    <row r="442" hidden="1" outlineLevel="1">
      <c r="A442" s="22" t="inlineStr"/>
      <c r="B442" s="22" t="inlineStr"/>
      <c r="C442" s="22" t="inlineStr"/>
      <c r="D442" s="22" t="inlineStr"/>
      <c r="E442" s="22" t="inlineStr">
        <is>
          <t>Makhana_7-2984</t>
        </is>
      </c>
      <c r="F442" s="22" t="inlineStr"/>
      <c r="G442" s="22" t="inlineStr">
        <is>
          <t>Makhana</t>
        </is>
      </c>
      <c r="H442" s="22" t="inlineStr">
        <is>
          <t>Roasted &amp; Salted Makhana Farmley Composite Jar 77 g</t>
        </is>
      </c>
      <c r="I442" s="22" t="inlineStr"/>
      <c r="J442" s="24" t="n">
        <v>0</v>
      </c>
      <c r="K442" s="24" t="n">
        <v>0</v>
      </c>
      <c r="L442" s="22" t="inlineStr">
        <is>
          <t>Dra Cadd Technologies</t>
        </is>
      </c>
      <c r="M442" s="24" t="n">
        <v>0</v>
      </c>
      <c r="N442" s="22" t="inlineStr">
        <is>
          <t>Telesales</t>
        </is>
      </c>
      <c r="O442" s="22" t="inlineStr">
        <is>
          <t>Purnea</t>
        </is>
      </c>
      <c r="P442" s="22" t="inlineStr"/>
      <c r="Q442" s="22" t="inlineStr">
        <is>
          <t>Roasted &amp; Flavoured Makhana</t>
        </is>
      </c>
      <c r="R442" s="25">
        <f>IF(Config!$B$4&gt;0,M442/Config!$B$4,0)</f>
        <v/>
      </c>
      <c r="S442" s="25">
        <f>IF(Config!$B$4&gt;0,K442/Config!$B$4,0)</f>
        <v/>
      </c>
      <c r="T442" s="25">
        <f>R442*Config!$B$7</f>
        <v/>
      </c>
      <c r="U442" s="25">
        <f>S442*Config!$B$7</f>
        <v/>
      </c>
      <c r="V442" s="25" t="n">
        <v>27.72</v>
      </c>
      <c r="W442" s="25" t="n">
        <v>360</v>
      </c>
      <c r="X442" s="26">
        <f>IF(T442&gt;0,V442/T442,0)</f>
        <v/>
      </c>
      <c r="Y442" s="26">
        <f>IF(U442&gt;0,W442/U442,0)</f>
        <v/>
      </c>
      <c r="Z442" s="25">
        <f>T442-V442</f>
        <v/>
      </c>
      <c r="AA442" s="25">
        <f>U442-W442</f>
        <v/>
      </c>
      <c r="AB442" s="25">
        <f>IF(Config!$B$7&gt;0,(V442/Config!$B$7)*Config!$B$4,0)</f>
        <v/>
      </c>
      <c r="AC442" s="25">
        <f>IF(Config!$B$7&gt;0,(W442/Config!$B$7)*Config!$B$4,0)</f>
        <v/>
      </c>
    </row>
    <row r="443" hidden="1" outlineLevel="1">
      <c r="A443" s="22" t="inlineStr"/>
      <c r="B443" s="22" t="inlineStr"/>
      <c r="C443" s="22" t="inlineStr"/>
      <c r="D443" s="22" t="inlineStr"/>
      <c r="E443" s="22" t="inlineStr">
        <is>
          <t>Makhana_7-2992</t>
        </is>
      </c>
      <c r="F443" s="22" t="inlineStr"/>
      <c r="G443" s="22" t="inlineStr">
        <is>
          <t>Makhana</t>
        </is>
      </c>
      <c r="H443" s="22" t="inlineStr">
        <is>
          <t>Roasted &amp; Flavoured Peri Peri Makhana Farmley Jar 55 g</t>
        </is>
      </c>
      <c r="I443" s="22" t="inlineStr"/>
      <c r="J443" s="24" t="n">
        <v>0</v>
      </c>
      <c r="K443" s="24" t="n">
        <v>0</v>
      </c>
      <c r="L443" s="22" t="inlineStr">
        <is>
          <t>Balrup One Company Limited</t>
        </is>
      </c>
      <c r="M443" s="24" t="n">
        <v>0</v>
      </c>
      <c r="N443" s="22" t="inlineStr">
        <is>
          <t>Thailand</t>
        </is>
      </c>
      <c r="O443" s="22" t="inlineStr">
        <is>
          <t>Purnea</t>
        </is>
      </c>
      <c r="P443" s="22" t="inlineStr"/>
      <c r="Q443" s="22" t="inlineStr">
        <is>
          <t>Roasted &amp; Flavoured Makhana</t>
        </is>
      </c>
      <c r="R443" s="25">
        <f>IF(Config!$B$4&gt;0,M443/Config!$B$4,0)</f>
        <v/>
      </c>
      <c r="S443" s="25">
        <f>IF(Config!$B$4&gt;0,K443/Config!$B$4,0)</f>
        <v/>
      </c>
      <c r="T443" s="25">
        <f>R443*Config!$B$7</f>
        <v/>
      </c>
      <c r="U443" s="25">
        <f>S443*Config!$B$7</f>
        <v/>
      </c>
      <c r="V443" s="25" t="n">
        <v>3.85</v>
      </c>
      <c r="W443" s="25" t="n">
        <v>70</v>
      </c>
      <c r="X443" s="26">
        <f>IF(T443&gt;0,V443/T443,0)</f>
        <v/>
      </c>
      <c r="Y443" s="26">
        <f>IF(U443&gt;0,W443/U443,0)</f>
        <v/>
      </c>
      <c r="Z443" s="25">
        <f>T443-V443</f>
        <v/>
      </c>
      <c r="AA443" s="25">
        <f>U443-W443</f>
        <v/>
      </c>
      <c r="AB443" s="25">
        <f>IF(Config!$B$7&gt;0,(V443/Config!$B$7)*Config!$B$4,0)</f>
        <v/>
      </c>
      <c r="AC443" s="25">
        <f>IF(Config!$B$7&gt;0,(W443/Config!$B$7)*Config!$B$4,0)</f>
        <v/>
      </c>
    </row>
    <row r="444" hidden="1" outlineLevel="1">
      <c r="A444" s="22" t="inlineStr"/>
      <c r="B444" s="22" t="inlineStr"/>
      <c r="C444" s="22" t="inlineStr"/>
      <c r="D444" s="22" t="inlineStr"/>
      <c r="E444" s="22" t="inlineStr">
        <is>
          <t>Makhana_7-2993</t>
        </is>
      </c>
      <c r="F444" s="22" t="inlineStr"/>
      <c r="G444" s="22" t="inlineStr">
        <is>
          <t>Makhana</t>
        </is>
      </c>
      <c r="H444" s="22" t="inlineStr">
        <is>
          <t>Roasted &amp; Flavoured Minty Pudina Makhana Farmley Jar 55 g</t>
        </is>
      </c>
      <c r="I444" s="22" t="inlineStr"/>
      <c r="J444" s="24" t="n">
        <v>0</v>
      </c>
      <c r="K444" s="24" t="n">
        <v>0</v>
      </c>
      <c r="L444" s="22" t="inlineStr">
        <is>
          <t>Balrup One Company Limited</t>
        </is>
      </c>
      <c r="M444" s="24" t="n">
        <v>0</v>
      </c>
      <c r="N444" s="22" t="inlineStr">
        <is>
          <t>Thailand</t>
        </is>
      </c>
      <c r="O444" s="22" t="inlineStr">
        <is>
          <t>Purnea</t>
        </is>
      </c>
      <c r="P444" s="22" t="inlineStr"/>
      <c r="Q444" s="22" t="inlineStr">
        <is>
          <t>Roasted &amp; Flavoured Makhana</t>
        </is>
      </c>
      <c r="R444" s="25">
        <f>IF(Config!$B$4&gt;0,M444/Config!$B$4,0)</f>
        <v/>
      </c>
      <c r="S444" s="25">
        <f>IF(Config!$B$4&gt;0,K444/Config!$B$4,0)</f>
        <v/>
      </c>
      <c r="T444" s="25">
        <f>R444*Config!$B$7</f>
        <v/>
      </c>
      <c r="U444" s="25">
        <f>S444*Config!$B$7</f>
        <v/>
      </c>
      <c r="V444" s="25" t="n">
        <v>3.85</v>
      </c>
      <c r="W444" s="25" t="n">
        <v>70</v>
      </c>
      <c r="X444" s="26">
        <f>IF(T444&gt;0,V444/T444,0)</f>
        <v/>
      </c>
      <c r="Y444" s="26">
        <f>IF(U444&gt;0,W444/U444,0)</f>
        <v/>
      </c>
      <c r="Z444" s="25">
        <f>T444-V444</f>
        <v/>
      </c>
      <c r="AA444" s="25">
        <f>U444-W444</f>
        <v/>
      </c>
      <c r="AB444" s="25">
        <f>IF(Config!$B$7&gt;0,(V444/Config!$B$7)*Config!$B$4,0)</f>
        <v/>
      </c>
      <c r="AC444" s="25">
        <f>IF(Config!$B$7&gt;0,(W444/Config!$B$7)*Config!$B$4,0)</f>
        <v/>
      </c>
    </row>
    <row r="445" hidden="1" outlineLevel="1">
      <c r="A445" s="22" t="inlineStr"/>
      <c r="B445" s="22" t="inlineStr"/>
      <c r="C445" s="22" t="inlineStr"/>
      <c r="D445" s="22" t="inlineStr"/>
      <c r="E445" s="22" t="inlineStr">
        <is>
          <t>Makhana_7-2994</t>
        </is>
      </c>
      <c r="F445" s="22" t="inlineStr"/>
      <c r="G445" s="22" t="inlineStr">
        <is>
          <t>Makhana</t>
        </is>
      </c>
      <c r="H445" s="22" t="inlineStr">
        <is>
          <t>Roasted &amp; Salted Makhana Farmley Jar 55 g</t>
        </is>
      </c>
      <c r="I445" s="22" t="inlineStr"/>
      <c r="J445" s="24" t="n">
        <v>0</v>
      </c>
      <c r="K445" s="24" t="n">
        <v>0</v>
      </c>
      <c r="L445" s="22" t="inlineStr">
        <is>
          <t>Balrup One Company Limited</t>
        </is>
      </c>
      <c r="M445" s="24" t="n">
        <v>0</v>
      </c>
      <c r="N445" s="22" t="inlineStr">
        <is>
          <t>Thailand</t>
        </is>
      </c>
      <c r="O445" s="22" t="inlineStr">
        <is>
          <t>Purnea</t>
        </is>
      </c>
      <c r="P445" s="22" t="inlineStr"/>
      <c r="Q445" s="22" t="inlineStr">
        <is>
          <t>Roasted &amp; Flavoured Makhana</t>
        </is>
      </c>
      <c r="R445" s="25">
        <f>IF(Config!$B$4&gt;0,M445/Config!$B$4,0)</f>
        <v/>
      </c>
      <c r="S445" s="25">
        <f>IF(Config!$B$4&gt;0,K445/Config!$B$4,0)</f>
        <v/>
      </c>
      <c r="T445" s="25">
        <f>R445*Config!$B$7</f>
        <v/>
      </c>
      <c r="U445" s="25">
        <f>S445*Config!$B$7</f>
        <v/>
      </c>
      <c r="V445" s="25" t="n">
        <v>3.85</v>
      </c>
      <c r="W445" s="25" t="n">
        <v>70</v>
      </c>
      <c r="X445" s="26">
        <f>IF(T445&gt;0,V445/T445,0)</f>
        <v/>
      </c>
      <c r="Y445" s="26">
        <f>IF(U445&gt;0,W445/U445,0)</f>
        <v/>
      </c>
      <c r="Z445" s="25">
        <f>T445-V445</f>
        <v/>
      </c>
      <c r="AA445" s="25">
        <f>U445-W445</f>
        <v/>
      </c>
      <c r="AB445" s="25">
        <f>IF(Config!$B$7&gt;0,(V445/Config!$B$7)*Config!$B$4,0)</f>
        <v/>
      </c>
      <c r="AC445" s="25">
        <f>IF(Config!$B$7&gt;0,(W445/Config!$B$7)*Config!$B$4,0)</f>
        <v/>
      </c>
    </row>
    <row r="446" hidden="1" outlineLevel="1">
      <c r="A446" s="22" t="inlineStr"/>
      <c r="B446" s="22" t="inlineStr"/>
      <c r="C446" s="22" t="inlineStr"/>
      <c r="D446" s="22" t="inlineStr"/>
      <c r="E446" s="22" t="inlineStr">
        <is>
          <t>Makhana_7-2995</t>
        </is>
      </c>
      <c r="F446" s="22" t="inlineStr"/>
      <c r="G446" s="22" t="inlineStr">
        <is>
          <t>Makhana</t>
        </is>
      </c>
      <c r="H446" s="22" t="inlineStr">
        <is>
          <t>Roasted &amp; Flavoured Cream &amp; Onion Makhana Farmley Jar 55 g</t>
        </is>
      </c>
      <c r="I446" s="22" t="inlineStr"/>
      <c r="J446" s="24" t="n">
        <v>0</v>
      </c>
      <c r="K446" s="24" t="n">
        <v>0</v>
      </c>
      <c r="L446" s="22" t="inlineStr">
        <is>
          <t>Balrup One Company Limited</t>
        </is>
      </c>
      <c r="M446" s="24" t="n">
        <v>0</v>
      </c>
      <c r="N446" s="22" t="inlineStr">
        <is>
          <t>Thailand</t>
        </is>
      </c>
      <c r="O446" s="22" t="inlineStr">
        <is>
          <t>Purnea</t>
        </is>
      </c>
      <c r="P446" s="22" t="inlineStr"/>
      <c r="Q446" s="22" t="inlineStr">
        <is>
          <t>Roasted &amp; Flavoured Makhana</t>
        </is>
      </c>
      <c r="R446" s="25">
        <f>IF(Config!$B$4&gt;0,M446/Config!$B$4,0)</f>
        <v/>
      </c>
      <c r="S446" s="25">
        <f>IF(Config!$B$4&gt;0,K446/Config!$B$4,0)</f>
        <v/>
      </c>
      <c r="T446" s="25">
        <f>R446*Config!$B$7</f>
        <v/>
      </c>
      <c r="U446" s="25">
        <f>S446*Config!$B$7</f>
        <v/>
      </c>
      <c r="V446" s="25" t="n">
        <v>3.85</v>
      </c>
      <c r="W446" s="25" t="n">
        <v>70</v>
      </c>
      <c r="X446" s="26">
        <f>IF(T446&gt;0,V446/T446,0)</f>
        <v/>
      </c>
      <c r="Y446" s="26">
        <f>IF(U446&gt;0,W446/U446,0)</f>
        <v/>
      </c>
      <c r="Z446" s="25">
        <f>T446-V446</f>
        <v/>
      </c>
      <c r="AA446" s="25">
        <f>U446-W446</f>
        <v/>
      </c>
      <c r="AB446" s="25">
        <f>IF(Config!$B$7&gt;0,(V446/Config!$B$7)*Config!$B$4,0)</f>
        <v/>
      </c>
      <c r="AC446" s="25">
        <f>IF(Config!$B$7&gt;0,(W446/Config!$B$7)*Config!$B$4,0)</f>
        <v/>
      </c>
    </row>
    <row r="447" hidden="1" outlineLevel="1">
      <c r="A447" s="22" t="inlineStr"/>
      <c r="B447" s="22" t="inlineStr"/>
      <c r="C447" s="22" t="inlineStr"/>
      <c r="D447" s="22" t="inlineStr"/>
      <c r="E447" s="22" t="inlineStr">
        <is>
          <t>Makhana_7-2996</t>
        </is>
      </c>
      <c r="F447" s="22" t="inlineStr"/>
      <c r="G447" s="22" t="inlineStr">
        <is>
          <t>Makhana</t>
        </is>
      </c>
      <c r="H447" s="22" t="inlineStr">
        <is>
          <t>Roasted &amp; Flavoured Tangy Tomato Makhana Farmley Jar 55 g</t>
        </is>
      </c>
      <c r="I447" s="22" t="inlineStr"/>
      <c r="J447" s="24" t="n">
        <v>0</v>
      </c>
      <c r="K447" s="24" t="n">
        <v>0</v>
      </c>
      <c r="L447" s="22" t="inlineStr">
        <is>
          <t>Balrup One Company Limited</t>
        </is>
      </c>
      <c r="M447" s="24" t="n">
        <v>0</v>
      </c>
      <c r="N447" s="22" t="inlineStr">
        <is>
          <t>Thailand</t>
        </is>
      </c>
      <c r="O447" s="22" t="inlineStr">
        <is>
          <t>Purnea</t>
        </is>
      </c>
      <c r="P447" s="22" t="inlineStr"/>
      <c r="Q447" s="22" t="inlineStr">
        <is>
          <t>Roasted &amp; Flavoured Makhana</t>
        </is>
      </c>
      <c r="R447" s="25">
        <f>IF(Config!$B$4&gt;0,M447/Config!$B$4,0)</f>
        <v/>
      </c>
      <c r="S447" s="25">
        <f>IF(Config!$B$4&gt;0,K447/Config!$B$4,0)</f>
        <v/>
      </c>
      <c r="T447" s="25">
        <f>R447*Config!$B$7</f>
        <v/>
      </c>
      <c r="U447" s="25">
        <f>S447*Config!$B$7</f>
        <v/>
      </c>
      <c r="V447" s="25" t="n">
        <v>3.85</v>
      </c>
      <c r="W447" s="25" t="n">
        <v>70</v>
      </c>
      <c r="X447" s="26">
        <f>IF(T447&gt;0,V447/T447,0)</f>
        <v/>
      </c>
      <c r="Y447" s="26">
        <f>IF(U447&gt;0,W447/U447,0)</f>
        <v/>
      </c>
      <c r="Z447" s="25">
        <f>T447-V447</f>
        <v/>
      </c>
      <c r="AA447" s="25">
        <f>U447-W447</f>
        <v/>
      </c>
      <c r="AB447" s="25">
        <f>IF(Config!$B$7&gt;0,(V447/Config!$B$7)*Config!$B$4,0)</f>
        <v/>
      </c>
      <c r="AC447" s="25">
        <f>IF(Config!$B$7&gt;0,(W447/Config!$B$7)*Config!$B$4,0)</f>
        <v/>
      </c>
    </row>
    <row r="448" hidden="1" outlineLevel="1">
      <c r="A448" s="22" t="inlineStr"/>
      <c r="B448" s="22" t="inlineStr"/>
      <c r="C448" s="22" t="inlineStr"/>
      <c r="D448" s="22" t="inlineStr"/>
      <c r="E448" s="22" t="inlineStr">
        <is>
          <t>Makhana_7-2997</t>
        </is>
      </c>
      <c r="F448" s="22" t="inlineStr"/>
      <c r="G448" s="22" t="inlineStr">
        <is>
          <t>Makhana</t>
        </is>
      </c>
      <c r="H448" s="22" t="inlineStr">
        <is>
          <t>Roasted &amp; Flavoured Achaari Makhana Farmley Jar 55 g</t>
        </is>
      </c>
      <c r="I448" s="22" t="inlineStr"/>
      <c r="J448" s="24" t="n">
        <v>0</v>
      </c>
      <c r="K448" s="24" t="n">
        <v>0</v>
      </c>
      <c r="L448" s="22" t="inlineStr">
        <is>
          <t>Balrup One Company Limited</t>
        </is>
      </c>
      <c r="M448" s="24" t="n">
        <v>0</v>
      </c>
      <c r="N448" s="22" t="inlineStr">
        <is>
          <t>Thailand</t>
        </is>
      </c>
      <c r="O448" s="22" t="inlineStr">
        <is>
          <t>Purnea</t>
        </is>
      </c>
      <c r="P448" s="22" t="inlineStr"/>
      <c r="Q448" s="22" t="inlineStr">
        <is>
          <t>Roasted &amp; Flavoured Makhana</t>
        </is>
      </c>
      <c r="R448" s="25">
        <f>IF(Config!$B$4&gt;0,M448/Config!$B$4,0)</f>
        <v/>
      </c>
      <c r="S448" s="25">
        <f>IF(Config!$B$4&gt;0,K448/Config!$B$4,0)</f>
        <v/>
      </c>
      <c r="T448" s="25">
        <f>R448*Config!$B$7</f>
        <v/>
      </c>
      <c r="U448" s="25">
        <f>S448*Config!$B$7</f>
        <v/>
      </c>
      <c r="V448" s="25" t="n">
        <v>3.85</v>
      </c>
      <c r="W448" s="25" t="n">
        <v>70</v>
      </c>
      <c r="X448" s="26">
        <f>IF(T448&gt;0,V448/T448,0)</f>
        <v/>
      </c>
      <c r="Y448" s="26">
        <f>IF(U448&gt;0,W448/U448,0)</f>
        <v/>
      </c>
      <c r="Z448" s="25">
        <f>T448-V448</f>
        <v/>
      </c>
      <c r="AA448" s="25">
        <f>U448-W448</f>
        <v/>
      </c>
      <c r="AB448" s="25">
        <f>IF(Config!$B$7&gt;0,(V448/Config!$B$7)*Config!$B$4,0)</f>
        <v/>
      </c>
      <c r="AC448" s="25">
        <f>IF(Config!$B$7&gt;0,(W448/Config!$B$7)*Config!$B$4,0)</f>
        <v/>
      </c>
    </row>
    <row r="449" hidden="1" outlineLevel="1">
      <c r="A449" s="22" t="inlineStr"/>
      <c r="B449" s="22" t="inlineStr"/>
      <c r="C449" s="22" t="inlineStr"/>
      <c r="D449" s="22" t="inlineStr"/>
      <c r="E449" s="22" t="inlineStr">
        <is>
          <t>Makhana_7-2998</t>
        </is>
      </c>
      <c r="F449" s="22" t="inlineStr"/>
      <c r="G449" s="22" t="inlineStr">
        <is>
          <t>Makhana</t>
        </is>
      </c>
      <c r="H449" s="22" t="inlineStr">
        <is>
          <t>Roasted &amp; Flavoured Cheddar Cheese Makhana Farmley Jar 55 g</t>
        </is>
      </c>
      <c r="I449" s="22" t="inlineStr"/>
      <c r="J449" s="24" t="n">
        <v>0</v>
      </c>
      <c r="K449" s="24" t="n">
        <v>0</v>
      </c>
      <c r="L449" s="22" t="inlineStr">
        <is>
          <t>Balrup One Company Limited</t>
        </is>
      </c>
      <c r="M449" s="24" t="n">
        <v>0</v>
      </c>
      <c r="N449" s="22" t="inlineStr">
        <is>
          <t>Thailand</t>
        </is>
      </c>
      <c r="O449" s="22" t="inlineStr">
        <is>
          <t>Purnea</t>
        </is>
      </c>
      <c r="P449" s="22" t="inlineStr"/>
      <c r="Q449" s="22" t="inlineStr">
        <is>
          <t>Roasted &amp; Flavoured Makhana</t>
        </is>
      </c>
      <c r="R449" s="25">
        <f>IF(Config!$B$4&gt;0,M449/Config!$B$4,0)</f>
        <v/>
      </c>
      <c r="S449" s="25">
        <f>IF(Config!$B$4&gt;0,K449/Config!$B$4,0)</f>
        <v/>
      </c>
      <c r="T449" s="25">
        <f>R449*Config!$B$7</f>
        <v/>
      </c>
      <c r="U449" s="25">
        <f>S449*Config!$B$7</f>
        <v/>
      </c>
      <c r="V449" s="25" t="n">
        <v>3.85</v>
      </c>
      <c r="W449" s="25" t="n">
        <v>70</v>
      </c>
      <c r="X449" s="26">
        <f>IF(T449&gt;0,V449/T449,0)</f>
        <v/>
      </c>
      <c r="Y449" s="26">
        <f>IF(U449&gt;0,W449/U449,0)</f>
        <v/>
      </c>
      <c r="Z449" s="25">
        <f>T449-V449</f>
        <v/>
      </c>
      <c r="AA449" s="25">
        <f>U449-W449</f>
        <v/>
      </c>
      <c r="AB449" s="25">
        <f>IF(Config!$B$7&gt;0,(V449/Config!$B$7)*Config!$B$4,0)</f>
        <v/>
      </c>
      <c r="AC449" s="25">
        <f>IF(Config!$B$7&gt;0,(W449/Config!$B$7)*Config!$B$4,0)</f>
        <v/>
      </c>
    </row>
    <row r="450" hidden="1" outlineLevel="1">
      <c r="A450" s="22" t="inlineStr"/>
      <c r="B450" s="22" t="inlineStr"/>
      <c r="C450" s="22" t="inlineStr"/>
      <c r="D450" s="22" t="inlineStr"/>
      <c r="E450" s="22" t="inlineStr">
        <is>
          <t>Makhana_7-30135</t>
        </is>
      </c>
      <c r="F450" s="22" t="inlineStr"/>
      <c r="G450" s="22" t="inlineStr">
        <is>
          <t>Makhana</t>
        </is>
      </c>
      <c r="H450" s="22" t="inlineStr">
        <is>
          <t>Roasted &amp; Flavoured Makhana - Lemon Chilli Farmley Composite Jar 55g</t>
        </is>
      </c>
      <c r="I450" s="22" t="inlineStr"/>
      <c r="J450" s="24" t="n">
        <v>0</v>
      </c>
      <c r="K450" s="24" t="n">
        <v>0</v>
      </c>
      <c r="L450" s="22" t="inlineStr">
        <is>
          <t>Balrup One Company Limited</t>
        </is>
      </c>
      <c r="M450" s="24" t="n">
        <v>0</v>
      </c>
      <c r="N450" s="22" t="inlineStr">
        <is>
          <t>Thailand</t>
        </is>
      </c>
      <c r="O450" s="22" t="inlineStr">
        <is>
          <t>Purnea</t>
        </is>
      </c>
      <c r="P450" s="22" t="inlineStr"/>
      <c r="Q450" s="22" t="inlineStr">
        <is>
          <t>Roasted &amp; Flavoured Makhana</t>
        </is>
      </c>
      <c r="R450" s="25">
        <f>IF(Config!$B$4&gt;0,M450/Config!$B$4,0)</f>
        <v/>
      </c>
      <c r="S450" s="25">
        <f>IF(Config!$B$4&gt;0,K450/Config!$B$4,0)</f>
        <v/>
      </c>
      <c r="T450" s="25">
        <f>R450*Config!$B$7</f>
        <v/>
      </c>
      <c r="U450" s="25">
        <f>S450*Config!$B$7</f>
        <v/>
      </c>
      <c r="V450" s="25" t="n">
        <v>3.85</v>
      </c>
      <c r="W450" s="25" t="n">
        <v>70</v>
      </c>
      <c r="X450" s="26">
        <f>IF(T450&gt;0,V450/T450,0)</f>
        <v/>
      </c>
      <c r="Y450" s="26">
        <f>IF(U450&gt;0,W450/U450,0)</f>
        <v/>
      </c>
      <c r="Z450" s="25">
        <f>T450-V450</f>
        <v/>
      </c>
      <c r="AA450" s="25">
        <f>U450-W450</f>
        <v/>
      </c>
      <c r="AB450" s="25">
        <f>IF(Config!$B$7&gt;0,(V450/Config!$B$7)*Config!$B$4,0)</f>
        <v/>
      </c>
      <c r="AC450" s="25">
        <f>IF(Config!$B$7&gt;0,(W450/Config!$B$7)*Config!$B$4,0)</f>
        <v/>
      </c>
    </row>
    <row r="451" hidden="1" outlineLevel="1">
      <c r="A451" s="22" t="inlineStr"/>
      <c r="B451" s="22" t="inlineStr"/>
      <c r="C451" s="22" t="inlineStr"/>
      <c r="D451" s="22" t="inlineStr"/>
      <c r="E451" s="22" t="inlineStr">
        <is>
          <t>Makhana_7-2597</t>
        </is>
      </c>
      <c r="F451" s="22" t="inlineStr"/>
      <c r="G451" s="22" t="inlineStr">
        <is>
          <t>Makhana</t>
        </is>
      </c>
      <c r="H451" s="22" t="inlineStr">
        <is>
          <t>Roasted &amp; Flavored Makhana - Peri-Peri Farmley Jar 90 g - E/US</t>
        </is>
      </c>
      <c r="I451" s="22" t="inlineStr"/>
      <c r="J451" s="24" t="n">
        <v>0</v>
      </c>
      <c r="K451" s="24" t="n">
        <v>0</v>
      </c>
      <c r="L451" s="22" t="inlineStr">
        <is>
          <t>Stelcore Management Services LLC</t>
        </is>
      </c>
      <c r="M451" s="24" t="n">
        <v>0</v>
      </c>
      <c r="N451" s="22" t="inlineStr">
        <is>
          <t>USA</t>
        </is>
      </c>
      <c r="O451" s="22" t="inlineStr">
        <is>
          <t>Purnea</t>
        </is>
      </c>
      <c r="P451" s="22" t="inlineStr"/>
      <c r="Q451" s="22" t="inlineStr">
        <is>
          <t>Roasted &amp; Flavoured Makhana</t>
        </is>
      </c>
      <c r="R451" s="25">
        <f>IF(Config!$B$4&gt;0,M451/Config!$B$4,0)</f>
        <v/>
      </c>
      <c r="S451" s="25">
        <f>IF(Config!$B$4&gt;0,K451/Config!$B$4,0)</f>
        <v/>
      </c>
      <c r="T451" s="25">
        <f>R451*Config!$B$7</f>
        <v/>
      </c>
      <c r="U451" s="25">
        <f>S451*Config!$B$7</f>
        <v/>
      </c>
      <c r="V451" s="25" t="n">
        <v>21.6</v>
      </c>
      <c r="W451" s="25" t="n">
        <v>240</v>
      </c>
      <c r="X451" s="26">
        <f>IF(T451&gt;0,V451/T451,0)</f>
        <v/>
      </c>
      <c r="Y451" s="26">
        <f>IF(U451&gt;0,W451/U451,0)</f>
        <v/>
      </c>
      <c r="Z451" s="25">
        <f>T451-V451</f>
        <v/>
      </c>
      <c r="AA451" s="25">
        <f>U451-W451</f>
        <v/>
      </c>
      <c r="AB451" s="25">
        <f>IF(Config!$B$7&gt;0,(V451/Config!$B$7)*Config!$B$4,0)</f>
        <v/>
      </c>
      <c r="AC451" s="25">
        <f>IF(Config!$B$7&gt;0,(W451/Config!$B$7)*Config!$B$4,0)</f>
        <v/>
      </c>
    </row>
    <row r="452" hidden="1" outlineLevel="1">
      <c r="A452" s="22" t="inlineStr"/>
      <c r="B452" s="22" t="inlineStr"/>
      <c r="C452" s="22" t="inlineStr"/>
      <c r="D452" s="22" t="inlineStr"/>
      <c r="E452" s="22" t="inlineStr">
        <is>
          <t>Makhana_7-2598</t>
        </is>
      </c>
      <c r="F452" s="22" t="inlineStr"/>
      <c r="G452" s="22" t="inlineStr">
        <is>
          <t>Makhana</t>
        </is>
      </c>
      <c r="H452" s="22" t="inlineStr">
        <is>
          <t>Roasted &amp; Flavored Makhana -Cream and Onion Farmley Jar 90 g - E/US</t>
        </is>
      </c>
      <c r="I452" s="22" t="inlineStr"/>
      <c r="J452" s="24" t="n">
        <v>0</v>
      </c>
      <c r="K452" s="24" t="n">
        <v>0</v>
      </c>
      <c r="L452" s="22" t="inlineStr">
        <is>
          <t>Stelcore Management Services LLC</t>
        </is>
      </c>
      <c r="M452" s="24" t="n">
        <v>0</v>
      </c>
      <c r="N452" s="22" t="inlineStr">
        <is>
          <t>USA</t>
        </is>
      </c>
      <c r="O452" s="22" t="inlineStr">
        <is>
          <t>Purnea</t>
        </is>
      </c>
      <c r="P452" s="22" t="inlineStr"/>
      <c r="Q452" s="22" t="inlineStr">
        <is>
          <t>Roasted &amp; Flavoured Makhana</t>
        </is>
      </c>
      <c r="R452" s="25">
        <f>IF(Config!$B$4&gt;0,M452/Config!$B$4,0)</f>
        <v/>
      </c>
      <c r="S452" s="25">
        <f>IF(Config!$B$4&gt;0,K452/Config!$B$4,0)</f>
        <v/>
      </c>
      <c r="T452" s="25">
        <f>R452*Config!$B$7</f>
        <v/>
      </c>
      <c r="U452" s="25">
        <f>S452*Config!$B$7</f>
        <v/>
      </c>
      <c r="V452" s="25" t="n">
        <v>25.92</v>
      </c>
      <c r="W452" s="25" t="n">
        <v>288</v>
      </c>
      <c r="X452" s="26">
        <f>IF(T452&gt;0,V452/T452,0)</f>
        <v/>
      </c>
      <c r="Y452" s="26">
        <f>IF(U452&gt;0,W452/U452,0)</f>
        <v/>
      </c>
      <c r="Z452" s="25">
        <f>T452-V452</f>
        <v/>
      </c>
      <c r="AA452" s="25">
        <f>U452-W452</f>
        <v/>
      </c>
      <c r="AB452" s="25">
        <f>IF(Config!$B$7&gt;0,(V452/Config!$B$7)*Config!$B$4,0)</f>
        <v/>
      </c>
      <c r="AC452" s="25">
        <f>IF(Config!$B$7&gt;0,(W452/Config!$B$7)*Config!$B$4,0)</f>
        <v/>
      </c>
    </row>
    <row r="453" hidden="1" outlineLevel="1">
      <c r="A453" s="22" t="inlineStr"/>
      <c r="B453" s="22" t="inlineStr"/>
      <c r="C453" s="22" t="inlineStr"/>
      <c r="D453" s="22" t="inlineStr"/>
      <c r="E453" s="22" t="inlineStr">
        <is>
          <t>Makhana_7-2600</t>
        </is>
      </c>
      <c r="F453" s="22" t="inlineStr"/>
      <c r="G453" s="22" t="inlineStr">
        <is>
          <t>Makhana</t>
        </is>
      </c>
      <c r="H453" s="22" t="inlineStr">
        <is>
          <t>Roasted &amp; Salted Makhana Farmley Jar 90 g - E/US</t>
        </is>
      </c>
      <c r="I453" s="22" t="inlineStr"/>
      <c r="J453" s="24" t="n">
        <v>0</v>
      </c>
      <c r="K453" s="24" t="n">
        <v>0</v>
      </c>
      <c r="L453" s="22" t="inlineStr">
        <is>
          <t>Stelcore Management Services LLC</t>
        </is>
      </c>
      <c r="M453" s="24" t="n">
        <v>0</v>
      </c>
      <c r="N453" s="22" t="inlineStr">
        <is>
          <t>USA</t>
        </is>
      </c>
      <c r="O453" s="22" t="inlineStr">
        <is>
          <t>Purnea</t>
        </is>
      </c>
      <c r="P453" s="22" t="inlineStr"/>
      <c r="Q453" s="22" t="inlineStr">
        <is>
          <t>Roasted &amp; Flavoured Makhana</t>
        </is>
      </c>
      <c r="R453" s="25">
        <f>IF(Config!$B$4&gt;0,M453/Config!$B$4,0)</f>
        <v/>
      </c>
      <c r="S453" s="25">
        <f>IF(Config!$B$4&gt;0,K453/Config!$B$4,0)</f>
        <v/>
      </c>
      <c r="T453" s="25">
        <f>R453*Config!$B$7</f>
        <v/>
      </c>
      <c r="U453" s="25">
        <f>S453*Config!$B$7</f>
        <v/>
      </c>
      <c r="V453" s="25" t="n">
        <v>73.44</v>
      </c>
      <c r="W453" s="25" t="n">
        <v>816</v>
      </c>
      <c r="X453" s="26">
        <f>IF(T453&gt;0,V453/T453,0)</f>
        <v/>
      </c>
      <c r="Y453" s="26">
        <f>IF(U453&gt;0,W453/U453,0)</f>
        <v/>
      </c>
      <c r="Z453" s="25">
        <f>T453-V453</f>
        <v/>
      </c>
      <c r="AA453" s="25">
        <f>U453-W453</f>
        <v/>
      </c>
      <c r="AB453" s="25">
        <f>IF(Config!$B$7&gt;0,(V453/Config!$B$7)*Config!$B$4,0)</f>
        <v/>
      </c>
      <c r="AC453" s="25">
        <f>IF(Config!$B$7&gt;0,(W453/Config!$B$7)*Config!$B$4,0)</f>
        <v/>
      </c>
    </row>
    <row r="454" hidden="1" outlineLevel="1">
      <c r="A454" s="22" t="inlineStr"/>
      <c r="B454" s="22" t="inlineStr"/>
      <c r="C454" s="22" t="inlineStr"/>
      <c r="D454" s="22" t="inlineStr"/>
      <c r="E454" s="22" t="inlineStr">
        <is>
          <t>Makhana_7-2616</t>
        </is>
      </c>
      <c r="F454" s="22" t="inlineStr"/>
      <c r="G454" s="22" t="inlineStr">
        <is>
          <t>Makhana</t>
        </is>
      </c>
      <c r="H454" s="22" t="inlineStr">
        <is>
          <t>R&amp;F Makhana Combo (Cream N Onion, Minty, Peri-Peri, Tangy) Farmley Jar - Pack of 4 (90 g Each) - E/US</t>
        </is>
      </c>
      <c r="I454" s="22" t="inlineStr"/>
      <c r="J454" s="24" t="n">
        <v>0</v>
      </c>
      <c r="K454" s="24" t="n">
        <v>0</v>
      </c>
      <c r="L454" s="22" t="inlineStr">
        <is>
          <t>Stelcore Management Services LLC</t>
        </is>
      </c>
      <c r="M454" s="24" t="n">
        <v>0</v>
      </c>
      <c r="N454" s="22" t="inlineStr">
        <is>
          <t>USA</t>
        </is>
      </c>
      <c r="O454" s="22" t="inlineStr">
        <is>
          <t>Purnea</t>
        </is>
      </c>
      <c r="P454" s="22" t="inlineStr"/>
      <c r="Q454" s="22" t="inlineStr">
        <is>
          <t>Roasted &amp; Flavoured Makhana</t>
        </is>
      </c>
      <c r="R454" s="25">
        <f>IF(Config!$B$4&gt;0,M454/Config!$B$4,0)</f>
        <v/>
      </c>
      <c r="S454" s="25">
        <f>IF(Config!$B$4&gt;0,K454/Config!$B$4,0)</f>
        <v/>
      </c>
      <c r="T454" s="25">
        <f>R454*Config!$B$7</f>
        <v/>
      </c>
      <c r="U454" s="25">
        <f>S454*Config!$B$7</f>
        <v/>
      </c>
      <c r="V454" s="25" t="n">
        <v>138.24</v>
      </c>
      <c r="W454" s="25" t="n">
        <v>384</v>
      </c>
      <c r="X454" s="26">
        <f>IF(T454&gt;0,V454/T454,0)</f>
        <v/>
      </c>
      <c r="Y454" s="26">
        <f>IF(U454&gt;0,W454/U454,0)</f>
        <v/>
      </c>
      <c r="Z454" s="25">
        <f>T454-V454</f>
        <v/>
      </c>
      <c r="AA454" s="25">
        <f>U454-W454</f>
        <v/>
      </c>
      <c r="AB454" s="25">
        <f>IF(Config!$B$7&gt;0,(V454/Config!$B$7)*Config!$B$4,0)</f>
        <v/>
      </c>
      <c r="AC454" s="25">
        <f>IF(Config!$B$7&gt;0,(W454/Config!$B$7)*Config!$B$4,0)</f>
        <v/>
      </c>
    </row>
    <row r="455" hidden="1" outlineLevel="1">
      <c r="A455" s="22" t="inlineStr"/>
      <c r="B455" s="22" t="inlineStr"/>
      <c r="C455" s="22" t="inlineStr"/>
      <c r="D455" s="22" t="inlineStr"/>
      <c r="E455" s="22" t="inlineStr">
        <is>
          <t>Makhana_7-2768</t>
        </is>
      </c>
      <c r="F455" s="22" t="inlineStr"/>
      <c r="G455" s="22" t="inlineStr">
        <is>
          <t>Makhana</t>
        </is>
      </c>
      <c r="H455" s="22" t="inlineStr">
        <is>
          <t>Prasadam Makhana Farmley Center Seal Pouch 200g E/US</t>
        </is>
      </c>
      <c r="I455" s="22" t="inlineStr"/>
      <c r="J455" s="24" t="n">
        <v>0</v>
      </c>
      <c r="K455" s="24" t="n">
        <v>0</v>
      </c>
      <c r="L455" s="22" t="inlineStr">
        <is>
          <t>Stelcore Management Services LLC</t>
        </is>
      </c>
      <c r="M455" s="24" t="n">
        <v>0</v>
      </c>
      <c r="N455" s="22" t="inlineStr">
        <is>
          <t>USA</t>
        </is>
      </c>
      <c r="O455" s="22" t="inlineStr">
        <is>
          <t>Purnea</t>
        </is>
      </c>
      <c r="P455" s="22" t="inlineStr"/>
      <c r="Q455" s="22" t="inlineStr">
        <is>
          <t>Makhana Raw</t>
        </is>
      </c>
      <c r="R455" s="25">
        <f>IF(Config!$B$4&gt;0,M455/Config!$B$4,0)</f>
        <v/>
      </c>
      <c r="S455" s="25">
        <f>IF(Config!$B$4&gt;0,K455/Config!$B$4,0)</f>
        <v/>
      </c>
      <c r="T455" s="25">
        <f>R455*Config!$B$7</f>
        <v/>
      </c>
      <c r="U455" s="25">
        <f>S455*Config!$B$7</f>
        <v/>
      </c>
      <c r="V455" s="25" t="n">
        <v>184.8</v>
      </c>
      <c r="W455" s="25" t="n">
        <v>924</v>
      </c>
      <c r="X455" s="26">
        <f>IF(T455&gt;0,V455/T455,0)</f>
        <v/>
      </c>
      <c r="Y455" s="26">
        <f>IF(U455&gt;0,W455/U455,0)</f>
        <v/>
      </c>
      <c r="Z455" s="25">
        <f>T455-V455</f>
        <v/>
      </c>
      <c r="AA455" s="25">
        <f>U455-W455</f>
        <v/>
      </c>
      <c r="AB455" s="25">
        <f>IF(Config!$B$7&gt;0,(V455/Config!$B$7)*Config!$B$4,0)</f>
        <v/>
      </c>
      <c r="AC455" s="25">
        <f>IF(Config!$B$7&gt;0,(W455/Config!$B$7)*Config!$B$4,0)</f>
        <v/>
      </c>
    </row>
    <row r="456" hidden="1" outlineLevel="1">
      <c r="A456" s="22" t="inlineStr"/>
      <c r="B456" s="22" t="inlineStr"/>
      <c r="C456" s="22" t="inlineStr"/>
      <c r="D456" s="22" t="inlineStr"/>
      <c r="E456" s="22" t="inlineStr">
        <is>
          <t>Makhana_7-2836</t>
        </is>
      </c>
      <c r="F456" s="22" t="inlineStr"/>
      <c r="G456" s="22" t="inlineStr">
        <is>
          <t>Makhana</t>
        </is>
      </c>
      <c r="H456" s="22" t="inlineStr">
        <is>
          <t>R&amp;F Makhana Combo (Salted, Minty, Peri-Peri, Tangy) Farmley Jar - Pack of 4 (90 g Each) - E/US</t>
        </is>
      </c>
      <c r="I456" s="22" t="inlineStr"/>
      <c r="J456" s="24" t="n">
        <v>0</v>
      </c>
      <c r="K456" s="24" t="n">
        <v>0</v>
      </c>
      <c r="L456" s="22" t="inlineStr">
        <is>
          <t>Stelcore Management Services LLC</t>
        </is>
      </c>
      <c r="M456" s="24" t="n">
        <v>0</v>
      </c>
      <c r="N456" s="22" t="inlineStr">
        <is>
          <t>USA</t>
        </is>
      </c>
      <c r="O456" s="22" t="inlineStr">
        <is>
          <t>Purnea</t>
        </is>
      </c>
      <c r="P456" s="22" t="inlineStr"/>
      <c r="Q456" s="22" t="inlineStr">
        <is>
          <t>Roasted &amp; Flavoured Makhana</t>
        </is>
      </c>
      <c r="R456" s="25">
        <f>IF(Config!$B$4&gt;0,M456/Config!$B$4,0)</f>
        <v/>
      </c>
      <c r="S456" s="25">
        <f>IF(Config!$B$4&gt;0,K456/Config!$B$4,0)</f>
        <v/>
      </c>
      <c r="T456" s="25">
        <f>R456*Config!$B$7</f>
        <v/>
      </c>
      <c r="U456" s="25">
        <f>S456*Config!$B$7</f>
        <v/>
      </c>
      <c r="V456" s="25" t="n">
        <v>129.6</v>
      </c>
      <c r="W456" s="25" t="n">
        <v>360</v>
      </c>
      <c r="X456" s="26">
        <f>IF(T456&gt;0,V456/T456,0)</f>
        <v/>
      </c>
      <c r="Y456" s="26">
        <f>IF(U456&gt;0,W456/U456,0)</f>
        <v/>
      </c>
      <c r="Z456" s="25">
        <f>T456-V456</f>
        <v/>
      </c>
      <c r="AA456" s="25">
        <f>U456-W456</f>
        <v/>
      </c>
      <c r="AB456" s="25">
        <f>IF(Config!$B$7&gt;0,(V456/Config!$B$7)*Config!$B$4,0)</f>
        <v/>
      </c>
      <c r="AC456" s="25">
        <f>IF(Config!$B$7&gt;0,(W456/Config!$B$7)*Config!$B$4,0)</f>
        <v/>
      </c>
    </row>
    <row r="457" hidden="1" outlineLevel="1">
      <c r="A457" s="22" t="inlineStr"/>
      <c r="B457" s="22" t="inlineStr"/>
      <c r="C457" s="22" t="inlineStr"/>
      <c r="D457" s="22" t="inlineStr"/>
      <c r="E457" s="22" t="inlineStr">
        <is>
          <t>Makhana_7-30073</t>
        </is>
      </c>
      <c r="F457" s="22" t="inlineStr"/>
      <c r="G457" s="22" t="inlineStr">
        <is>
          <t>Makhana</t>
        </is>
      </c>
      <c r="H457" s="22" t="inlineStr">
        <is>
          <t>Roasted &amp; Flavored Makhana - Peri Peri Farmley Pillow Pouch 14 g-Ladi</t>
        </is>
      </c>
      <c r="I457" s="22" t="inlineStr"/>
      <c r="J457" s="24" t="n">
        <v>0</v>
      </c>
      <c r="K457" s="24" t="n">
        <v>0</v>
      </c>
      <c r="L457" s="22" t="inlineStr">
        <is>
          <t>Vendiman Private Limited</t>
        </is>
      </c>
      <c r="M457" s="24" t="n">
        <v>0</v>
      </c>
      <c r="N457" s="22" t="inlineStr">
        <is>
          <t>Vending</t>
        </is>
      </c>
      <c r="O457" s="22" t="inlineStr">
        <is>
          <t>Purnea</t>
        </is>
      </c>
      <c r="P457" s="22" t="inlineStr"/>
      <c r="Q457" s="22" t="inlineStr">
        <is>
          <t>Roasted &amp; Flavoured Makhana</t>
        </is>
      </c>
      <c r="R457" s="25">
        <f>IF(Config!$B$4&gt;0,M457/Config!$B$4,0)</f>
        <v/>
      </c>
      <c r="S457" s="25">
        <f>IF(Config!$B$4&gt;0,K457/Config!$B$4,0)</f>
        <v/>
      </c>
      <c r="T457" s="25">
        <f>R457*Config!$B$7</f>
        <v/>
      </c>
      <c r="U457" s="25">
        <f>S457*Config!$B$7</f>
        <v/>
      </c>
      <c r="V457" s="25" t="n">
        <v>12.6</v>
      </c>
      <c r="W457" s="25" t="n">
        <v>900</v>
      </c>
      <c r="X457" s="26">
        <f>IF(T457&gt;0,V457/T457,0)</f>
        <v/>
      </c>
      <c r="Y457" s="26">
        <f>IF(U457&gt;0,W457/U457,0)</f>
        <v/>
      </c>
      <c r="Z457" s="25">
        <f>T457-V457</f>
        <v/>
      </c>
      <c r="AA457" s="25">
        <f>U457-W457</f>
        <v/>
      </c>
      <c r="AB457" s="25">
        <f>IF(Config!$B$7&gt;0,(V457/Config!$B$7)*Config!$B$4,0)</f>
        <v/>
      </c>
      <c r="AC457" s="25">
        <f>IF(Config!$B$7&gt;0,(W457/Config!$B$7)*Config!$B$4,0)</f>
        <v/>
      </c>
    </row>
    <row r="458" hidden="1" outlineLevel="1">
      <c r="A458" s="22" t="inlineStr"/>
      <c r="B458" s="22" t="inlineStr"/>
      <c r="C458" s="22" t="inlineStr"/>
      <c r="D458" s="22" t="inlineStr"/>
      <c r="E458" s="22" t="inlineStr">
        <is>
          <t>Makhana_7-30074</t>
        </is>
      </c>
      <c r="F458" s="22" t="inlineStr"/>
      <c r="G458" s="22" t="inlineStr">
        <is>
          <t>Makhana</t>
        </is>
      </c>
      <c r="H458" s="22" t="inlineStr">
        <is>
          <t>Roasted &amp; Flavoured Makhana - Cream &amp; Onion Farmley Pillow Pouch 14g-Ladi</t>
        </is>
      </c>
      <c r="I458" s="22" t="inlineStr"/>
      <c r="J458" s="24" t="n">
        <v>0</v>
      </c>
      <c r="K458" s="24" t="n">
        <v>0</v>
      </c>
      <c r="L458" s="22" t="inlineStr">
        <is>
          <t>Vendiman Private Limited</t>
        </is>
      </c>
      <c r="M458" s="24" t="n">
        <v>0</v>
      </c>
      <c r="N458" s="22" t="inlineStr">
        <is>
          <t>Vending</t>
        </is>
      </c>
      <c r="O458" s="22" t="inlineStr">
        <is>
          <t>Purnea</t>
        </is>
      </c>
      <c r="P458" s="22" t="inlineStr"/>
      <c r="Q458" s="22" t="inlineStr">
        <is>
          <t>Roasted &amp; Flavoured Makhana</t>
        </is>
      </c>
      <c r="R458" s="25">
        <f>IF(Config!$B$4&gt;0,M458/Config!$B$4,0)</f>
        <v/>
      </c>
      <c r="S458" s="25">
        <f>IF(Config!$B$4&gt;0,K458/Config!$B$4,0)</f>
        <v/>
      </c>
      <c r="T458" s="25">
        <f>R458*Config!$B$7</f>
        <v/>
      </c>
      <c r="U458" s="25">
        <f>S458*Config!$B$7</f>
        <v/>
      </c>
      <c r="V458" s="25" t="n">
        <v>16.8</v>
      </c>
      <c r="W458" s="25" t="n">
        <v>1200</v>
      </c>
      <c r="X458" s="26">
        <f>IF(T458&gt;0,V458/T458,0)</f>
        <v/>
      </c>
      <c r="Y458" s="26">
        <f>IF(U458&gt;0,W458/U458,0)</f>
        <v/>
      </c>
      <c r="Z458" s="25">
        <f>T458-V458</f>
        <v/>
      </c>
      <c r="AA458" s="25">
        <f>U458-W458</f>
        <v/>
      </c>
      <c r="AB458" s="25">
        <f>IF(Config!$B$7&gt;0,(V458/Config!$B$7)*Config!$B$4,0)</f>
        <v/>
      </c>
      <c r="AC458" s="25">
        <f>IF(Config!$B$7&gt;0,(W458/Config!$B$7)*Config!$B$4,0)</f>
        <v/>
      </c>
    </row>
    <row r="459">
      <c r="A459" s="17" t="inlineStr">
        <is>
          <t>May</t>
        </is>
      </c>
      <c r="B459" s="17" t="n">
        <v>2026</v>
      </c>
      <c r="C459" s="17" t="inlineStr">
        <is>
          <t>29-04-2026</t>
        </is>
      </c>
      <c r="D459" s="18" t="n">
        <v>0.4706597222222222</v>
      </c>
      <c r="E459" s="17" t="inlineStr">
        <is>
          <t>Multiple</t>
        </is>
      </c>
      <c r="F459" s="17" t="inlineStr">
        <is>
          <t>FG</t>
        </is>
      </c>
      <c r="G459" s="17" t="inlineStr">
        <is>
          <t>Seed Mix</t>
        </is>
      </c>
      <c r="H459" s="17" t="inlineStr">
        <is>
          <t>Indore</t>
        </is>
      </c>
      <c r="I459" s="17" t="inlineStr">
        <is>
          <t>Seed Mix</t>
        </is>
      </c>
      <c r="J459" s="19" t="n">
        <v>0.16</v>
      </c>
      <c r="K459" s="19" t="n">
        <v>4861459.79</v>
      </c>
      <c r="L459" s="17" t="inlineStr">
        <is>
          <t>116 Customers</t>
        </is>
      </c>
      <c r="M459" s="19" t="n">
        <v>584578.98</v>
      </c>
      <c r="N459" s="17" t="inlineStr">
        <is>
          <t>Multiple</t>
        </is>
      </c>
      <c r="O459" s="17" t="inlineStr">
        <is>
          <t>Indore</t>
        </is>
      </c>
      <c r="P459" s="17" t="inlineStr">
        <is>
          <t>Value Added</t>
        </is>
      </c>
      <c r="Q459" s="17" t="inlineStr">
        <is>
          <t>Seed Mix</t>
        </is>
      </c>
      <c r="R459" s="20">
        <f>IF(Config!$B$4&gt;0,M459/Config!$B$4,0)</f>
        <v/>
      </c>
      <c r="S459" s="20">
        <f>IF(Config!$B$4&gt;0,K459/Config!$B$4,0)</f>
        <v/>
      </c>
      <c r="T459" s="20">
        <f>R459*Config!$B$7</f>
        <v/>
      </c>
      <c r="U459" s="20">
        <f>S459*Config!$B$7</f>
        <v/>
      </c>
      <c r="V459" s="20" t="n">
        <v>284728.15</v>
      </c>
      <c r="W459" s="20" t="n">
        <v>2391840</v>
      </c>
      <c r="X459" s="21">
        <f>IF(T459&gt;0,V459/T459,0)</f>
        <v/>
      </c>
      <c r="Y459" s="21">
        <f>IF(U459&gt;0,W459/U459,0)</f>
        <v/>
      </c>
      <c r="Z459" s="20">
        <f>T459-V459</f>
        <v/>
      </c>
      <c r="AA459" s="20">
        <f>U459-W459</f>
        <v/>
      </c>
      <c r="AB459" s="20">
        <f>IF(Config!$B$7&gt;0,(V459/Config!$B$7)*Config!$B$4,0)</f>
        <v/>
      </c>
      <c r="AC459" s="20">
        <f>IF(Config!$B$7&gt;0,(W459/Config!$B$7)*Config!$B$4,0)</f>
        <v/>
      </c>
    </row>
    <row r="460" hidden="1" outlineLevel="1">
      <c r="A460" s="22" t="inlineStr">
        <is>
          <t>May</t>
        </is>
      </c>
      <c r="B460" s="22" t="n">
        <v>2026</v>
      </c>
      <c r="C460" s="22" t="inlineStr">
        <is>
          <t>29-04-2026</t>
        </is>
      </c>
      <c r="D460" s="23" t="n">
        <v>0.4706597222222222</v>
      </c>
      <c r="E460" s="22" t="inlineStr">
        <is>
          <t>Dry Fruit Mix_15-2941</t>
        </is>
      </c>
      <c r="F460" s="22" t="inlineStr">
        <is>
          <t>FG</t>
        </is>
      </c>
      <c r="G460" s="22" t="inlineStr">
        <is>
          <t>Seed Mix</t>
        </is>
      </c>
      <c r="H460" s="22" t="inlineStr">
        <is>
          <t>Seed mix Farmley 160g Standee Pouches</t>
        </is>
      </c>
      <c r="I460" s="22" t="inlineStr">
        <is>
          <t>Seed Mix</t>
        </is>
      </c>
      <c r="J460" s="24" t="n">
        <v>0.16</v>
      </c>
      <c r="K460" s="24" t="n">
        <v>1590</v>
      </c>
      <c r="L460" s="22" t="inlineStr">
        <is>
          <t>Canteen Store Department (CSD)</t>
        </is>
      </c>
      <c r="M460" s="24" t="n">
        <v>254.4</v>
      </c>
      <c r="N460" s="22" t="inlineStr">
        <is>
          <t>CSD</t>
        </is>
      </c>
      <c r="O460" s="22" t="inlineStr">
        <is>
          <t>Indore</t>
        </is>
      </c>
      <c r="P460" s="22" t="inlineStr">
        <is>
          <t>Value Added</t>
        </is>
      </c>
      <c r="Q460" s="22" t="inlineStr">
        <is>
          <t>Seed Mix</t>
        </is>
      </c>
      <c r="R460" s="25">
        <f>IF(Config!$B$4&gt;0,M460/Config!$B$4,0)</f>
        <v/>
      </c>
      <c r="S460" s="25">
        <f>IF(Config!$B$4&gt;0,K460/Config!$B$4,0)</f>
        <v/>
      </c>
      <c r="T460" s="25">
        <f>R460*Config!$B$7</f>
        <v/>
      </c>
      <c r="U460" s="25">
        <f>S460*Config!$B$7</f>
        <v/>
      </c>
      <c r="V460" s="25" t="n">
        <v>0</v>
      </c>
      <c r="W460" s="25" t="n">
        <v>0</v>
      </c>
      <c r="X460" s="26">
        <f>IF(T460&gt;0,V460/T460,0)</f>
        <v/>
      </c>
      <c r="Y460" s="26">
        <f>IF(U460&gt;0,W460/U460,0)</f>
        <v/>
      </c>
      <c r="Z460" s="25">
        <f>T460-V460</f>
        <v/>
      </c>
      <c r="AA460" s="25">
        <f>U460-W460</f>
        <v/>
      </c>
      <c r="AB460" s="25">
        <f>IF(Config!$B$7&gt;0,(V460/Config!$B$7)*Config!$B$4,0)</f>
        <v/>
      </c>
      <c r="AC460" s="25">
        <f>IF(Config!$B$7&gt;0,(W460/Config!$B$7)*Config!$B$4,0)</f>
        <v/>
      </c>
    </row>
    <row r="461" hidden="1" outlineLevel="1">
      <c r="A461" s="22" t="inlineStr">
        <is>
          <t>May</t>
        </is>
      </c>
      <c r="B461" s="22" t="n">
        <v>2026</v>
      </c>
      <c r="C461" s="22" t="inlineStr">
        <is>
          <t>29-04-2026</t>
        </is>
      </c>
      <c r="D461" s="23" t="n">
        <v>0.4706597222222222</v>
      </c>
      <c r="E461" s="22" t="inlineStr">
        <is>
          <t>Cashewnut_3-1987</t>
        </is>
      </c>
      <c r="F461" s="22" t="inlineStr">
        <is>
          <t>FG</t>
        </is>
      </c>
      <c r="G461" s="22" t="inlineStr">
        <is>
          <t>Cashew</t>
        </is>
      </c>
      <c r="H461" s="22" t="inlineStr">
        <is>
          <t>Premium W320 Cashew Farmley Standee Pouch 500 g</t>
        </is>
      </c>
      <c r="I461" s="22" t="inlineStr">
        <is>
          <t>Premium W320 Cashew</t>
        </is>
      </c>
      <c r="J461" s="24" t="n">
        <v>0.5</v>
      </c>
      <c r="K461" s="24" t="n">
        <v>8700</v>
      </c>
      <c r="L461" s="22" t="inlineStr">
        <is>
          <t>CPC KPKB</t>
        </is>
      </c>
      <c r="M461" s="24" t="n">
        <v>4350</v>
      </c>
      <c r="N461" s="22" t="inlineStr">
        <is>
          <t>CPC</t>
        </is>
      </c>
      <c r="O461" s="22" t="inlineStr">
        <is>
          <t>Indore</t>
        </is>
      </c>
      <c r="P461" s="22" t="inlineStr">
        <is>
          <t>KVI</t>
        </is>
      </c>
      <c r="Q461" s="22" t="inlineStr">
        <is>
          <t>Cashew</t>
        </is>
      </c>
      <c r="R461" s="25">
        <f>IF(Config!$B$4&gt;0,M461/Config!$B$4,0)</f>
        <v/>
      </c>
      <c r="S461" s="25">
        <f>IF(Config!$B$4&gt;0,K461/Config!$B$4,0)</f>
        <v/>
      </c>
      <c r="T461" s="25">
        <f>R461*Config!$B$7</f>
        <v/>
      </c>
      <c r="U461" s="25">
        <f>S461*Config!$B$7</f>
        <v/>
      </c>
      <c r="V461" s="25" t="n">
        <v>0</v>
      </c>
      <c r="W461" s="25" t="n">
        <v>0</v>
      </c>
      <c r="X461" s="26">
        <f>IF(T461&gt;0,V461/T461,0)</f>
        <v/>
      </c>
      <c r="Y461" s="26">
        <f>IF(U461&gt;0,W461/U461,0)</f>
        <v/>
      </c>
      <c r="Z461" s="25">
        <f>T461-V461</f>
        <v/>
      </c>
      <c r="AA461" s="25">
        <f>U461-W461</f>
        <v/>
      </c>
      <c r="AB461" s="25">
        <f>IF(Config!$B$7&gt;0,(V461/Config!$B$7)*Config!$B$4,0)</f>
        <v/>
      </c>
      <c r="AC461" s="25">
        <f>IF(Config!$B$7&gt;0,(W461/Config!$B$7)*Config!$B$4,0)</f>
        <v/>
      </c>
    </row>
    <row r="462" hidden="1" outlineLevel="1">
      <c r="A462" s="22" t="inlineStr">
        <is>
          <t>May</t>
        </is>
      </c>
      <c r="B462" s="22" t="n">
        <v>2026</v>
      </c>
      <c r="C462" s="22" t="inlineStr">
        <is>
          <t>29-04-2026</t>
        </is>
      </c>
      <c r="D462" s="23" t="n">
        <v>0.4706597222222222</v>
      </c>
      <c r="E462" s="22" t="inlineStr">
        <is>
          <t>Seeds_11-2541</t>
        </is>
      </c>
      <c r="F462" s="22" t="inlineStr">
        <is>
          <t>FG</t>
        </is>
      </c>
      <c r="G462" s="22" t="inlineStr">
        <is>
          <t>Chia Seeds</t>
        </is>
      </c>
      <c r="H462" s="22" t="inlineStr">
        <is>
          <t>Premium Chia Seeds Farmley Standee Pouch 200 g</t>
        </is>
      </c>
      <c r="I462" s="22" t="inlineStr">
        <is>
          <t>Premium Chia Seeds</t>
        </is>
      </c>
      <c r="J462" s="24" t="n">
        <v>0.2</v>
      </c>
      <c r="K462" s="24" t="n">
        <v>1740</v>
      </c>
      <c r="L462" s="22" t="inlineStr">
        <is>
          <t>Canteen Store Department (CSD)</t>
        </is>
      </c>
      <c r="M462" s="24" t="n">
        <v>348</v>
      </c>
      <c r="N462" s="22" t="inlineStr">
        <is>
          <t>CSD</t>
        </is>
      </c>
      <c r="O462" s="22" t="inlineStr">
        <is>
          <t>Indore</t>
        </is>
      </c>
      <c r="P462" s="22" t="inlineStr">
        <is>
          <t>KVI</t>
        </is>
      </c>
      <c r="Q462" s="22" t="inlineStr">
        <is>
          <t>Chia Seeds</t>
        </is>
      </c>
      <c r="R462" s="25">
        <f>IF(Config!$B$4&gt;0,M462/Config!$B$4,0)</f>
        <v/>
      </c>
      <c r="S462" s="25">
        <f>IF(Config!$B$4&gt;0,K462/Config!$B$4,0)</f>
        <v/>
      </c>
      <c r="T462" s="25">
        <f>R462*Config!$B$7</f>
        <v/>
      </c>
      <c r="U462" s="25">
        <f>S462*Config!$B$7</f>
        <v/>
      </c>
      <c r="V462" s="25" t="n">
        <v>0</v>
      </c>
      <c r="W462" s="25" t="n">
        <v>0</v>
      </c>
      <c r="X462" s="26">
        <f>IF(T462&gt;0,V462/T462,0)</f>
        <v/>
      </c>
      <c r="Y462" s="26">
        <f>IF(U462&gt;0,W462/U462,0)</f>
        <v/>
      </c>
      <c r="Z462" s="25">
        <f>T462-V462</f>
        <v/>
      </c>
      <c r="AA462" s="25">
        <f>U462-W462</f>
        <v/>
      </c>
      <c r="AB462" s="25">
        <f>IF(Config!$B$7&gt;0,(V462/Config!$B$7)*Config!$B$4,0)</f>
        <v/>
      </c>
      <c r="AC462" s="25">
        <f>IF(Config!$B$7&gt;0,(W462/Config!$B$7)*Config!$B$4,0)</f>
        <v/>
      </c>
    </row>
    <row r="463" hidden="1" outlineLevel="1">
      <c r="A463" s="22" t="inlineStr">
        <is>
          <t>May</t>
        </is>
      </c>
      <c r="B463" s="22" t="n">
        <v>2026</v>
      </c>
      <c r="C463" s="22" t="inlineStr">
        <is>
          <t>29-04-2026</t>
        </is>
      </c>
      <c r="D463" s="23" t="n">
        <v>0.4706597222222222</v>
      </c>
      <c r="E463" s="22" t="inlineStr">
        <is>
          <t>Almonds_1-1748</t>
        </is>
      </c>
      <c r="F463" s="22" t="inlineStr">
        <is>
          <t>FG</t>
        </is>
      </c>
      <c r="G463" s="22" t="inlineStr">
        <is>
          <t>Almonds</t>
        </is>
      </c>
      <c r="H463" s="22" t="inlineStr">
        <is>
          <t>Premium California Almonds Farmley Standee Pouch 500 g</t>
        </is>
      </c>
      <c r="I463" s="22" t="inlineStr">
        <is>
          <t>Premium California Almonds</t>
        </is>
      </c>
      <c r="J463" s="24" t="n">
        <v>0.5</v>
      </c>
      <c r="K463" s="24" t="n">
        <v>9840</v>
      </c>
      <c r="L463" s="22" t="inlineStr">
        <is>
          <t>CPC KPKB</t>
        </is>
      </c>
      <c r="M463" s="24" t="n">
        <v>4920</v>
      </c>
      <c r="N463" s="22" t="inlineStr">
        <is>
          <t>CPC</t>
        </is>
      </c>
      <c r="O463" s="22" t="inlineStr">
        <is>
          <t>Indore</t>
        </is>
      </c>
      <c r="P463" s="22" t="inlineStr">
        <is>
          <t>KVI</t>
        </is>
      </c>
      <c r="Q463" s="22" t="inlineStr">
        <is>
          <t>Almonds</t>
        </is>
      </c>
      <c r="R463" s="25">
        <f>IF(Config!$B$4&gt;0,M463/Config!$B$4,0)</f>
        <v/>
      </c>
      <c r="S463" s="25">
        <f>IF(Config!$B$4&gt;0,K463/Config!$B$4,0)</f>
        <v/>
      </c>
      <c r="T463" s="25">
        <f>R463*Config!$B$7</f>
        <v/>
      </c>
      <c r="U463" s="25">
        <f>S463*Config!$B$7</f>
        <v/>
      </c>
      <c r="V463" s="25" t="n">
        <v>0</v>
      </c>
      <c r="W463" s="25" t="n">
        <v>0</v>
      </c>
      <c r="X463" s="26">
        <f>IF(T463&gt;0,V463/T463,0)</f>
        <v/>
      </c>
      <c r="Y463" s="26">
        <f>IF(U463&gt;0,W463/U463,0)</f>
        <v/>
      </c>
      <c r="Z463" s="25">
        <f>T463-V463</f>
        <v/>
      </c>
      <c r="AA463" s="25">
        <f>U463-W463</f>
        <v/>
      </c>
      <c r="AB463" s="25">
        <f>IF(Config!$B$7&gt;0,(V463/Config!$B$7)*Config!$B$4,0)</f>
        <v/>
      </c>
      <c r="AC463" s="25">
        <f>IF(Config!$B$7&gt;0,(W463/Config!$B$7)*Config!$B$4,0)</f>
        <v/>
      </c>
    </row>
    <row r="464" hidden="1" outlineLevel="1">
      <c r="A464" s="22" t="inlineStr">
        <is>
          <t>May</t>
        </is>
      </c>
      <c r="B464" s="22" t="n">
        <v>2026</v>
      </c>
      <c r="C464" s="22" t="inlineStr">
        <is>
          <t>29-04-2026</t>
        </is>
      </c>
      <c r="D464" s="23" t="n">
        <v>0.4706597222222222</v>
      </c>
      <c r="E464" s="22" t="inlineStr">
        <is>
          <t>Dry Fruit Mix_15-2402</t>
        </is>
      </c>
      <c r="F464" s="22" t="inlineStr">
        <is>
          <t>FG</t>
        </is>
      </c>
      <c r="G464" s="22" t="inlineStr">
        <is>
          <t>Trail Mixes</t>
        </is>
      </c>
      <c r="H464" s="22" t="inlineStr">
        <is>
          <t>Trail Mix Farmley Standee Pouch 200 g</t>
        </is>
      </c>
      <c r="I464" s="22" t="inlineStr">
        <is>
          <t>Trail Mix</t>
        </is>
      </c>
      <c r="J464" s="24" t="n">
        <v>0.2</v>
      </c>
      <c r="K464" s="24" t="n">
        <v>3600</v>
      </c>
      <c r="L464" s="22" t="inlineStr">
        <is>
          <t>CPC KPKB</t>
        </is>
      </c>
      <c r="M464" s="24" t="n">
        <v>720</v>
      </c>
      <c r="N464" s="22" t="inlineStr">
        <is>
          <t>CPC</t>
        </is>
      </c>
      <c r="O464" s="22" t="inlineStr">
        <is>
          <t>Indore</t>
        </is>
      </c>
      <c r="P464" s="22" t="inlineStr">
        <is>
          <t>Value Added</t>
        </is>
      </c>
      <c r="Q464" s="22" t="inlineStr">
        <is>
          <t>Trail Mixes</t>
        </is>
      </c>
      <c r="R464" s="25">
        <f>IF(Config!$B$4&gt;0,M464/Config!$B$4,0)</f>
        <v/>
      </c>
      <c r="S464" s="25">
        <f>IF(Config!$B$4&gt;0,K464/Config!$B$4,0)</f>
        <v/>
      </c>
      <c r="T464" s="25">
        <f>R464*Config!$B$7</f>
        <v/>
      </c>
      <c r="U464" s="25">
        <f>S464*Config!$B$7</f>
        <v/>
      </c>
      <c r="V464" s="25" t="n">
        <v>0</v>
      </c>
      <c r="W464" s="25" t="n">
        <v>0</v>
      </c>
      <c r="X464" s="26">
        <f>IF(T464&gt;0,V464/T464,0)</f>
        <v/>
      </c>
      <c r="Y464" s="26">
        <f>IF(U464&gt;0,W464/U464,0)</f>
        <v/>
      </c>
      <c r="Z464" s="25">
        <f>T464-V464</f>
        <v/>
      </c>
      <c r="AA464" s="25">
        <f>U464-W464</f>
        <v/>
      </c>
      <c r="AB464" s="25">
        <f>IF(Config!$B$7&gt;0,(V464/Config!$B$7)*Config!$B$4,0)</f>
        <v/>
      </c>
      <c r="AC464" s="25">
        <f>IF(Config!$B$7&gt;0,(W464/Config!$B$7)*Config!$B$4,0)</f>
        <v/>
      </c>
    </row>
    <row r="465" hidden="1" outlineLevel="1">
      <c r="A465" s="22" t="inlineStr">
        <is>
          <t>May</t>
        </is>
      </c>
      <c r="B465" s="22" t="n">
        <v>2026</v>
      </c>
      <c r="C465" s="22" t="inlineStr">
        <is>
          <t>29-04-2026</t>
        </is>
      </c>
      <c r="D465" s="23" t="n">
        <v>0.4706597222222222</v>
      </c>
      <c r="E465" s="22" t="inlineStr">
        <is>
          <t>Dry Fruit Mix_15-2404</t>
        </is>
      </c>
      <c r="F465" s="22" t="inlineStr">
        <is>
          <t>FG</t>
        </is>
      </c>
      <c r="G465" s="22" t="inlineStr">
        <is>
          <t>Berry Mix</t>
        </is>
      </c>
      <c r="H465" s="22" t="inlineStr">
        <is>
          <t>Berry Mix Farmley Standee Pouch 200 g</t>
        </is>
      </c>
      <c r="I465" s="22" t="inlineStr">
        <is>
          <t>Berry Mix</t>
        </is>
      </c>
      <c r="J465" s="24" t="n">
        <v>0.2</v>
      </c>
      <c r="K465" s="24" t="n">
        <v>3600</v>
      </c>
      <c r="L465" s="22" t="inlineStr">
        <is>
          <t>CPC KPKB</t>
        </is>
      </c>
      <c r="M465" s="24" t="n">
        <v>720</v>
      </c>
      <c r="N465" s="22" t="inlineStr">
        <is>
          <t>CPC</t>
        </is>
      </c>
      <c r="O465" s="22" t="inlineStr">
        <is>
          <t>Indore</t>
        </is>
      </c>
      <c r="P465" s="22" t="inlineStr">
        <is>
          <t>Value Added</t>
        </is>
      </c>
      <c r="Q465" s="22" t="inlineStr">
        <is>
          <t>Berry Mix</t>
        </is>
      </c>
      <c r="R465" s="25">
        <f>IF(Config!$B$4&gt;0,M465/Config!$B$4,0)</f>
        <v/>
      </c>
      <c r="S465" s="25">
        <f>IF(Config!$B$4&gt;0,K465/Config!$B$4,0)</f>
        <v/>
      </c>
      <c r="T465" s="25">
        <f>R465*Config!$B$7</f>
        <v/>
      </c>
      <c r="U465" s="25">
        <f>S465*Config!$B$7</f>
        <v/>
      </c>
      <c r="V465" s="25" t="n">
        <v>0</v>
      </c>
      <c r="W465" s="25" t="n">
        <v>0</v>
      </c>
      <c r="X465" s="26">
        <f>IF(T465&gt;0,V465/T465,0)</f>
        <v/>
      </c>
      <c r="Y465" s="26">
        <f>IF(U465&gt;0,W465/U465,0)</f>
        <v/>
      </c>
      <c r="Z465" s="25">
        <f>T465-V465</f>
        <v/>
      </c>
      <c r="AA465" s="25">
        <f>U465-W465</f>
        <v/>
      </c>
      <c r="AB465" s="25">
        <f>IF(Config!$B$7&gt;0,(V465/Config!$B$7)*Config!$B$4,0)</f>
        <v/>
      </c>
      <c r="AC465" s="25">
        <f>IF(Config!$B$7&gt;0,(W465/Config!$B$7)*Config!$B$4,0)</f>
        <v/>
      </c>
    </row>
    <row r="466" hidden="1" outlineLevel="1">
      <c r="A466" s="22" t="inlineStr">
        <is>
          <t>May</t>
        </is>
      </c>
      <c r="B466" s="22" t="n">
        <v>2026</v>
      </c>
      <c r="C466" s="22" t="inlineStr">
        <is>
          <t>29-04-2026</t>
        </is>
      </c>
      <c r="D466" s="23" t="n">
        <v>0.4706597222222222</v>
      </c>
      <c r="E466" s="22" t="inlineStr">
        <is>
          <t>Cashewnut_3-2472</t>
        </is>
      </c>
      <c r="F466" s="22" t="inlineStr">
        <is>
          <t>FG</t>
        </is>
      </c>
      <c r="G466" s="22" t="inlineStr">
        <is>
          <t>Roasted &amp; Flavoured Cashew</t>
        </is>
      </c>
      <c r="H466" s="22" t="inlineStr">
        <is>
          <t>Roasted and Salted Cashew - Farmley Standee Pouch 200 g</t>
        </is>
      </c>
      <c r="I466" s="22" t="inlineStr">
        <is>
          <t>Roasted and Salted Cashew</t>
        </is>
      </c>
      <c r="J466" s="24" t="n">
        <v>0.2</v>
      </c>
      <c r="K466" s="24" t="n">
        <v>4500</v>
      </c>
      <c r="L466" s="22" t="inlineStr">
        <is>
          <t>CPC KPKB</t>
        </is>
      </c>
      <c r="M466" s="24" t="n">
        <v>900</v>
      </c>
      <c r="N466" s="22" t="inlineStr">
        <is>
          <t>CPC</t>
        </is>
      </c>
      <c r="O466" s="22" t="inlineStr">
        <is>
          <t>Indore</t>
        </is>
      </c>
      <c r="P466" s="22" t="inlineStr">
        <is>
          <t>Value Added</t>
        </is>
      </c>
      <c r="Q466" s="22" t="inlineStr">
        <is>
          <t>Roasted &amp; Flavoured Cashew</t>
        </is>
      </c>
      <c r="R466" s="25">
        <f>IF(Config!$B$4&gt;0,M466/Config!$B$4,0)</f>
        <v/>
      </c>
      <c r="S466" s="25">
        <f>IF(Config!$B$4&gt;0,K466/Config!$B$4,0)</f>
        <v/>
      </c>
      <c r="T466" s="25">
        <f>R466*Config!$B$7</f>
        <v/>
      </c>
      <c r="U466" s="25">
        <f>S466*Config!$B$7</f>
        <v/>
      </c>
      <c r="V466" s="25" t="n">
        <v>0</v>
      </c>
      <c r="W466" s="25" t="n">
        <v>0</v>
      </c>
      <c r="X466" s="26">
        <f>IF(T466&gt;0,V466/T466,0)</f>
        <v/>
      </c>
      <c r="Y466" s="26">
        <f>IF(U466&gt;0,W466/U466,0)</f>
        <v/>
      </c>
      <c r="Z466" s="25">
        <f>T466-V466</f>
        <v/>
      </c>
      <c r="AA466" s="25">
        <f>U466-W466</f>
        <v/>
      </c>
      <c r="AB466" s="25">
        <f>IF(Config!$B$7&gt;0,(V466/Config!$B$7)*Config!$B$4,0)</f>
        <v/>
      </c>
      <c r="AC466" s="25">
        <f>IF(Config!$B$7&gt;0,(W466/Config!$B$7)*Config!$B$4,0)</f>
        <v/>
      </c>
    </row>
    <row r="467" hidden="1" outlineLevel="1">
      <c r="A467" s="22" t="inlineStr">
        <is>
          <t>May</t>
        </is>
      </c>
      <c r="B467" s="22" t="n">
        <v>2026</v>
      </c>
      <c r="C467" s="22" t="inlineStr">
        <is>
          <t>29-04-2026</t>
        </is>
      </c>
      <c r="D467" s="23" t="n">
        <v>0.4706597222222222</v>
      </c>
      <c r="E467" s="22" t="inlineStr">
        <is>
          <t>Dates_4-2469</t>
        </is>
      </c>
      <c r="F467" s="22" t="inlineStr">
        <is>
          <t>FG</t>
        </is>
      </c>
      <c r="G467" s="22" t="inlineStr">
        <is>
          <t>Dates</t>
        </is>
      </c>
      <c r="H467" s="22" t="inlineStr">
        <is>
          <t>Premium Omani Fard Dates Farmley standee pouch 400 g</t>
        </is>
      </c>
      <c r="I467" s="22" t="inlineStr">
        <is>
          <t>Premium Fard Dates</t>
        </is>
      </c>
      <c r="J467" s="24" t="n">
        <v>0.4</v>
      </c>
      <c r="K467" s="24" t="n">
        <v>23940</v>
      </c>
      <c r="L467" s="22" t="inlineStr">
        <is>
          <t>CPC KPKB</t>
        </is>
      </c>
      <c r="M467" s="24" t="n">
        <v>9576</v>
      </c>
      <c r="N467" s="22" t="inlineStr">
        <is>
          <t>CPC</t>
        </is>
      </c>
      <c r="O467" s="22" t="inlineStr">
        <is>
          <t>Indore</t>
        </is>
      </c>
      <c r="P467" s="22" t="inlineStr">
        <is>
          <t>KVI</t>
        </is>
      </c>
      <c r="Q467" s="22" t="inlineStr">
        <is>
          <t>Dates</t>
        </is>
      </c>
      <c r="R467" s="25">
        <f>IF(Config!$B$4&gt;0,M467/Config!$B$4,0)</f>
        <v/>
      </c>
      <c r="S467" s="25">
        <f>IF(Config!$B$4&gt;0,K467/Config!$B$4,0)</f>
        <v/>
      </c>
      <c r="T467" s="25">
        <f>R467*Config!$B$7</f>
        <v/>
      </c>
      <c r="U467" s="25">
        <f>S467*Config!$B$7</f>
        <v/>
      </c>
      <c r="V467" s="25" t="n">
        <v>0</v>
      </c>
      <c r="W467" s="25" t="n">
        <v>0</v>
      </c>
      <c r="X467" s="26">
        <f>IF(T467&gt;0,V467/T467,0)</f>
        <v/>
      </c>
      <c r="Y467" s="26">
        <f>IF(U467&gt;0,W467/U467,0)</f>
        <v/>
      </c>
      <c r="Z467" s="25">
        <f>T467-V467</f>
        <v/>
      </c>
      <c r="AA467" s="25">
        <f>U467-W467</f>
        <v/>
      </c>
      <c r="AB467" s="25">
        <f>IF(Config!$B$7&gt;0,(V467/Config!$B$7)*Config!$B$4,0)</f>
        <v/>
      </c>
      <c r="AC467" s="25">
        <f>IF(Config!$B$7&gt;0,(W467/Config!$B$7)*Config!$B$4,0)</f>
        <v/>
      </c>
    </row>
    <row r="468" hidden="1" outlineLevel="1">
      <c r="A468" s="22" t="inlineStr">
        <is>
          <t>May</t>
        </is>
      </c>
      <c r="B468" s="22" t="n">
        <v>2026</v>
      </c>
      <c r="C468" s="22" t="inlineStr">
        <is>
          <t>29-04-2026</t>
        </is>
      </c>
      <c r="D468" s="23" t="n">
        <v>0.4706712962962963</v>
      </c>
      <c r="E468" s="22" t="inlineStr">
        <is>
          <t>Dates_4-30567</t>
        </is>
      </c>
      <c r="F468" s="22" t="inlineStr">
        <is>
          <t>FG</t>
        </is>
      </c>
      <c r="G468" s="22" t="inlineStr">
        <is>
          <t>Healthy Desserts</t>
        </is>
      </c>
      <c r="H468" s="22" t="inlineStr">
        <is>
          <t>Classic Date Bites Farmley Tin Jar 200 g</t>
        </is>
      </c>
      <c r="I468" s="22" t="inlineStr">
        <is>
          <t>Classic Date bites</t>
        </is>
      </c>
      <c r="J468" s="24" t="n">
        <v>0.2</v>
      </c>
      <c r="K468" s="24" t="n">
        <v>1200</v>
      </c>
      <c r="L468" s="22" t="inlineStr">
        <is>
          <t>CPC KPKB</t>
        </is>
      </c>
      <c r="M468" s="24" t="n">
        <v>240</v>
      </c>
      <c r="N468" s="22" t="inlineStr">
        <is>
          <t>CPC</t>
        </is>
      </c>
      <c r="O468" s="22" t="inlineStr">
        <is>
          <t>Indore</t>
        </is>
      </c>
      <c r="P468" s="22" t="inlineStr">
        <is>
          <t>Value Added</t>
        </is>
      </c>
      <c r="Q468" s="22" t="inlineStr">
        <is>
          <t>Healthy Desserts</t>
        </is>
      </c>
      <c r="R468" s="25">
        <f>IF(Config!$B$4&gt;0,M468/Config!$B$4,0)</f>
        <v/>
      </c>
      <c r="S468" s="25">
        <f>IF(Config!$B$4&gt;0,K468/Config!$B$4,0)</f>
        <v/>
      </c>
      <c r="T468" s="25">
        <f>R468*Config!$B$7</f>
        <v/>
      </c>
      <c r="U468" s="25">
        <f>S468*Config!$B$7</f>
        <v/>
      </c>
      <c r="V468" s="25" t="n">
        <v>0</v>
      </c>
      <c r="W468" s="25" t="n">
        <v>0</v>
      </c>
      <c r="X468" s="26">
        <f>IF(T468&gt;0,V468/T468,0)</f>
        <v/>
      </c>
      <c r="Y468" s="26">
        <f>IF(U468&gt;0,W468/U468,0)</f>
        <v/>
      </c>
      <c r="Z468" s="25">
        <f>T468-V468</f>
        <v/>
      </c>
      <c r="AA468" s="25">
        <f>U468-W468</f>
        <v/>
      </c>
      <c r="AB468" s="25">
        <f>IF(Config!$B$7&gt;0,(V468/Config!$B$7)*Config!$B$4,0)</f>
        <v/>
      </c>
      <c r="AC468" s="25">
        <f>IF(Config!$B$7&gt;0,(W468/Config!$B$7)*Config!$B$4,0)</f>
        <v/>
      </c>
    </row>
    <row r="469" hidden="1" outlineLevel="1">
      <c r="A469" s="22" t="inlineStr">
        <is>
          <t>May</t>
        </is>
      </c>
      <c r="B469" s="22" t="n">
        <v>2026</v>
      </c>
      <c r="C469" s="22" t="inlineStr">
        <is>
          <t>29-04-2026</t>
        </is>
      </c>
      <c r="D469" s="23" t="n">
        <v>0.4706712962962963</v>
      </c>
      <c r="E469" s="22" t="inlineStr">
        <is>
          <t>Dry Fruit Mix_15-2801</t>
        </is>
      </c>
      <c r="F469" s="22" t="inlineStr">
        <is>
          <t>FG</t>
        </is>
      </c>
      <c r="G469" s="22" t="inlineStr">
        <is>
          <t>Trail Mixes</t>
        </is>
      </c>
      <c r="H469" s="22" t="inlineStr">
        <is>
          <t>Premium Panchmeva Farmley Jar 405 g</t>
        </is>
      </c>
      <c r="I469" s="22" t="inlineStr">
        <is>
          <t>Premium Panchmewa Superfood</t>
        </is>
      </c>
      <c r="J469" s="24" t="n">
        <v>0.405</v>
      </c>
      <c r="K469" s="24" t="n">
        <v>7200</v>
      </c>
      <c r="L469" s="22" t="inlineStr">
        <is>
          <t>CPC KPKB</t>
        </is>
      </c>
      <c r="M469" s="24" t="n">
        <v>2916</v>
      </c>
      <c r="N469" s="22" t="inlineStr">
        <is>
          <t>CPC</t>
        </is>
      </c>
      <c r="O469" s="22" t="inlineStr">
        <is>
          <t>Indore</t>
        </is>
      </c>
      <c r="P469" s="22" t="inlineStr">
        <is>
          <t>Value Added</t>
        </is>
      </c>
      <c r="Q469" s="22" t="inlineStr">
        <is>
          <t>Trail Mixes</t>
        </is>
      </c>
      <c r="R469" s="25">
        <f>IF(Config!$B$4&gt;0,M469/Config!$B$4,0)</f>
        <v/>
      </c>
      <c r="S469" s="25">
        <f>IF(Config!$B$4&gt;0,K469/Config!$B$4,0)</f>
        <v/>
      </c>
      <c r="T469" s="25">
        <f>R469*Config!$B$7</f>
        <v/>
      </c>
      <c r="U469" s="25">
        <f>S469*Config!$B$7</f>
        <v/>
      </c>
      <c r="V469" s="25" t="n">
        <v>0</v>
      </c>
      <c r="W469" s="25" t="n">
        <v>0</v>
      </c>
      <c r="X469" s="26">
        <f>IF(T469&gt;0,V469/T469,0)</f>
        <v/>
      </c>
      <c r="Y469" s="26">
        <f>IF(U469&gt;0,W469/U469,0)</f>
        <v/>
      </c>
      <c r="Z469" s="25">
        <f>T469-V469</f>
        <v/>
      </c>
      <c r="AA469" s="25">
        <f>U469-W469</f>
        <v/>
      </c>
      <c r="AB469" s="25">
        <f>IF(Config!$B$7&gt;0,(V469/Config!$B$7)*Config!$B$4,0)</f>
        <v/>
      </c>
      <c r="AC469" s="25">
        <f>IF(Config!$B$7&gt;0,(W469/Config!$B$7)*Config!$B$4,0)</f>
        <v/>
      </c>
    </row>
    <row r="470" hidden="1" outlineLevel="1">
      <c r="A470" s="22" t="inlineStr">
        <is>
          <t>May</t>
        </is>
      </c>
      <c r="B470" s="22" t="n">
        <v>2026</v>
      </c>
      <c r="C470" s="22" t="inlineStr">
        <is>
          <t>29-04-2026</t>
        </is>
      </c>
      <c r="D470" s="23" t="n">
        <v>0.4706712962962963</v>
      </c>
      <c r="E470" s="22" t="inlineStr">
        <is>
          <t>Fig_6-2464</t>
        </is>
      </c>
      <c r="F470" s="22" t="inlineStr">
        <is>
          <t>FG</t>
        </is>
      </c>
      <c r="G470" s="22" t="inlineStr">
        <is>
          <t>Figs</t>
        </is>
      </c>
      <c r="H470" s="22" t="inlineStr">
        <is>
          <t>Premium Anjeer Farmley Standee Pouch 200 g</t>
        </is>
      </c>
      <c r="I470" s="22" t="inlineStr">
        <is>
          <t>Premium Anjeer</t>
        </is>
      </c>
      <c r="J470" s="24" t="n">
        <v>0.2</v>
      </c>
      <c r="K470" s="24" t="n">
        <v>6600</v>
      </c>
      <c r="L470" s="22" t="inlineStr">
        <is>
          <t>CPC KPKB</t>
        </is>
      </c>
      <c r="M470" s="24" t="n">
        <v>1320</v>
      </c>
      <c r="N470" s="22" t="inlineStr">
        <is>
          <t>CPC</t>
        </is>
      </c>
      <c r="O470" s="22" t="inlineStr">
        <is>
          <t>Indore</t>
        </is>
      </c>
      <c r="P470" s="22" t="inlineStr">
        <is>
          <t>KVI</t>
        </is>
      </c>
      <c r="Q470" s="22" t="inlineStr">
        <is>
          <t>Figs</t>
        </is>
      </c>
      <c r="R470" s="25">
        <f>IF(Config!$B$4&gt;0,M470/Config!$B$4,0)</f>
        <v/>
      </c>
      <c r="S470" s="25">
        <f>IF(Config!$B$4&gt;0,K470/Config!$B$4,0)</f>
        <v/>
      </c>
      <c r="T470" s="25">
        <f>R470*Config!$B$7</f>
        <v/>
      </c>
      <c r="U470" s="25">
        <f>S470*Config!$B$7</f>
        <v/>
      </c>
      <c r="V470" s="25" t="n">
        <v>0</v>
      </c>
      <c r="W470" s="25" t="n">
        <v>0</v>
      </c>
      <c r="X470" s="26">
        <f>IF(T470&gt;0,V470/T470,0)</f>
        <v/>
      </c>
      <c r="Y470" s="26">
        <f>IF(U470&gt;0,W470/U470,0)</f>
        <v/>
      </c>
      <c r="Z470" s="25">
        <f>T470-V470</f>
        <v/>
      </c>
      <c r="AA470" s="25">
        <f>U470-W470</f>
        <v/>
      </c>
      <c r="AB470" s="25">
        <f>IF(Config!$B$7&gt;0,(V470/Config!$B$7)*Config!$B$4,0)</f>
        <v/>
      </c>
      <c r="AC470" s="25">
        <f>IF(Config!$B$7&gt;0,(W470/Config!$B$7)*Config!$B$4,0)</f>
        <v/>
      </c>
    </row>
    <row r="471" hidden="1" outlineLevel="1">
      <c r="A471" s="22" t="inlineStr">
        <is>
          <t>May</t>
        </is>
      </c>
      <c r="B471" s="22" t="n">
        <v>2026</v>
      </c>
      <c r="C471" s="22" t="inlineStr">
        <is>
          <t>29-04-2026</t>
        </is>
      </c>
      <c r="D471" s="23" t="n">
        <v>0.4706712962962963</v>
      </c>
      <c r="E471" s="22" t="inlineStr">
        <is>
          <t>Seeds_11-2541</t>
        </is>
      </c>
      <c r="F471" s="22" t="inlineStr">
        <is>
          <t>FG</t>
        </is>
      </c>
      <c r="G471" s="22" t="inlineStr">
        <is>
          <t>Chia Seeds</t>
        </is>
      </c>
      <c r="H471" s="22" t="inlineStr">
        <is>
          <t>Premium Chia Seeds Farmley Standee Pouch 200 g</t>
        </is>
      </c>
      <c r="I471" s="22" t="inlineStr">
        <is>
          <t>Premium Chia Seeds</t>
        </is>
      </c>
      <c r="J471" s="24" t="n">
        <v>0.2</v>
      </c>
      <c r="K471" s="24" t="n">
        <v>3000</v>
      </c>
      <c r="L471" s="22" t="inlineStr">
        <is>
          <t>CPC KPKB</t>
        </is>
      </c>
      <c r="M471" s="24" t="n">
        <v>600</v>
      </c>
      <c r="N471" s="22" t="inlineStr">
        <is>
          <t>CPC</t>
        </is>
      </c>
      <c r="O471" s="22" t="inlineStr">
        <is>
          <t>Indore</t>
        </is>
      </c>
      <c r="P471" s="22" t="inlineStr">
        <is>
          <t>KVI</t>
        </is>
      </c>
      <c r="Q471" s="22" t="inlineStr">
        <is>
          <t>Chia Seeds</t>
        </is>
      </c>
      <c r="R471" s="25">
        <f>IF(Config!$B$4&gt;0,M471/Config!$B$4,0)</f>
        <v/>
      </c>
      <c r="S471" s="25">
        <f>IF(Config!$B$4&gt;0,K471/Config!$B$4,0)</f>
        <v/>
      </c>
      <c r="T471" s="25">
        <f>R471*Config!$B$7</f>
        <v/>
      </c>
      <c r="U471" s="25">
        <f>S471*Config!$B$7</f>
        <v/>
      </c>
      <c r="V471" s="25" t="n">
        <v>0</v>
      </c>
      <c r="W471" s="25" t="n">
        <v>0</v>
      </c>
      <c r="X471" s="26">
        <f>IF(T471&gt;0,V471/T471,0)</f>
        <v/>
      </c>
      <c r="Y471" s="26">
        <f>IF(U471&gt;0,W471/U471,0)</f>
        <v/>
      </c>
      <c r="Z471" s="25">
        <f>T471-V471</f>
        <v/>
      </c>
      <c r="AA471" s="25">
        <f>U471-W471</f>
        <v/>
      </c>
      <c r="AB471" s="25">
        <f>IF(Config!$B$7&gt;0,(V471/Config!$B$7)*Config!$B$4,0)</f>
        <v/>
      </c>
      <c r="AC471" s="25">
        <f>IF(Config!$B$7&gt;0,(W471/Config!$B$7)*Config!$B$4,0)</f>
        <v/>
      </c>
    </row>
    <row r="472" hidden="1" outlineLevel="1">
      <c r="A472" s="22" t="inlineStr">
        <is>
          <t>May</t>
        </is>
      </c>
      <c r="B472" s="22" t="n">
        <v>2026</v>
      </c>
      <c r="C472" s="22" t="inlineStr">
        <is>
          <t>29-04-2026</t>
        </is>
      </c>
      <c r="D472" s="23" t="n">
        <v>0.4706712962962963</v>
      </c>
      <c r="E472" s="22" t="inlineStr">
        <is>
          <t>Walnut_12-1535</t>
        </is>
      </c>
      <c r="F472" s="22" t="inlineStr">
        <is>
          <t>FG</t>
        </is>
      </c>
      <c r="G472" s="22" t="inlineStr">
        <is>
          <t>Walnut</t>
        </is>
      </c>
      <c r="H472" s="22" t="inlineStr">
        <is>
          <t>Premium Broken Walnut Kernels Farmley Standee Pouch 200 g</t>
        </is>
      </c>
      <c r="I472" s="22" t="inlineStr">
        <is>
          <t>Premium Broken Walnut Kernels</t>
        </is>
      </c>
      <c r="J472" s="24" t="n">
        <v>0.2</v>
      </c>
      <c r="K472" s="24" t="n">
        <v>4440</v>
      </c>
      <c r="L472" s="22" t="inlineStr">
        <is>
          <t>CPC KPKB</t>
        </is>
      </c>
      <c r="M472" s="24" t="n">
        <v>888</v>
      </c>
      <c r="N472" s="22" t="inlineStr">
        <is>
          <t>CPC</t>
        </is>
      </c>
      <c r="O472" s="22" t="inlineStr">
        <is>
          <t>Indore</t>
        </is>
      </c>
      <c r="P472" s="22" t="inlineStr">
        <is>
          <t>KVI</t>
        </is>
      </c>
      <c r="Q472" s="22" t="inlineStr">
        <is>
          <t>Walnut</t>
        </is>
      </c>
      <c r="R472" s="25">
        <f>IF(Config!$B$4&gt;0,M472/Config!$B$4,0)</f>
        <v/>
      </c>
      <c r="S472" s="25">
        <f>IF(Config!$B$4&gt;0,K472/Config!$B$4,0)</f>
        <v/>
      </c>
      <c r="T472" s="25">
        <f>R472*Config!$B$7</f>
        <v/>
      </c>
      <c r="U472" s="25">
        <f>S472*Config!$B$7</f>
        <v/>
      </c>
      <c r="V472" s="25" t="n">
        <v>0</v>
      </c>
      <c r="W472" s="25" t="n">
        <v>0</v>
      </c>
      <c r="X472" s="26">
        <f>IF(T472&gt;0,V472/T472,0)</f>
        <v/>
      </c>
      <c r="Y472" s="26">
        <f>IF(U472&gt;0,W472/U472,0)</f>
        <v/>
      </c>
      <c r="Z472" s="25">
        <f>T472-V472</f>
        <v/>
      </c>
      <c r="AA472" s="25">
        <f>U472-W472</f>
        <v/>
      </c>
      <c r="AB472" s="25">
        <f>IF(Config!$B$7&gt;0,(V472/Config!$B$7)*Config!$B$4,0)</f>
        <v/>
      </c>
      <c r="AC472" s="25">
        <f>IF(Config!$B$7&gt;0,(W472/Config!$B$7)*Config!$B$4,0)</f>
        <v/>
      </c>
    </row>
    <row r="473" hidden="1" outlineLevel="1">
      <c r="A473" s="22" t="inlineStr">
        <is>
          <t>May</t>
        </is>
      </c>
      <c r="B473" s="22" t="n">
        <v>2026</v>
      </c>
      <c r="C473" s="22" t="inlineStr">
        <is>
          <t>29-04-2026</t>
        </is>
      </c>
      <c r="D473" s="23" t="n">
        <v>0.4706712962962963</v>
      </c>
      <c r="E473" s="22" t="inlineStr">
        <is>
          <t>Almonds_1-2654</t>
        </is>
      </c>
      <c r="F473" s="22" t="inlineStr">
        <is>
          <t>FG</t>
        </is>
      </c>
      <c r="G473" s="22" t="inlineStr">
        <is>
          <t>Roasted Almonds</t>
        </is>
      </c>
      <c r="H473" s="22" t="inlineStr">
        <is>
          <t>Roasted &amp; Salted Almonds Farmley Standee Pouch 200 g</t>
        </is>
      </c>
      <c r="I473" s="22" t="inlineStr">
        <is>
          <t>Roasted and Salted Almonds</t>
        </is>
      </c>
      <c r="J473" s="24" t="n">
        <v>0.2</v>
      </c>
      <c r="K473" s="24" t="n">
        <v>2700</v>
      </c>
      <c r="L473" s="22" t="inlineStr">
        <is>
          <t>CPC KPKB</t>
        </is>
      </c>
      <c r="M473" s="24" t="n">
        <v>540</v>
      </c>
      <c r="N473" s="22" t="inlineStr">
        <is>
          <t>CPC</t>
        </is>
      </c>
      <c r="O473" s="22" t="inlineStr">
        <is>
          <t>Indore</t>
        </is>
      </c>
      <c r="P473" s="22" t="inlineStr">
        <is>
          <t>Value Added</t>
        </is>
      </c>
      <c r="Q473" s="22" t="inlineStr">
        <is>
          <t>Roasted Almonds</t>
        </is>
      </c>
      <c r="R473" s="25">
        <f>IF(Config!$B$4&gt;0,M473/Config!$B$4,0)</f>
        <v/>
      </c>
      <c r="S473" s="25">
        <f>IF(Config!$B$4&gt;0,K473/Config!$B$4,0)</f>
        <v/>
      </c>
      <c r="T473" s="25">
        <f>R473*Config!$B$7</f>
        <v/>
      </c>
      <c r="U473" s="25">
        <f>S473*Config!$B$7</f>
        <v/>
      </c>
      <c r="V473" s="25" t="n">
        <v>0</v>
      </c>
      <c r="W473" s="25" t="n">
        <v>0</v>
      </c>
      <c r="X473" s="26">
        <f>IF(T473&gt;0,V473/T473,0)</f>
        <v/>
      </c>
      <c r="Y473" s="26">
        <f>IF(U473&gt;0,W473/U473,0)</f>
        <v/>
      </c>
      <c r="Z473" s="25">
        <f>T473-V473</f>
        <v/>
      </c>
      <c r="AA473" s="25">
        <f>U473-W473</f>
        <v/>
      </c>
      <c r="AB473" s="25">
        <f>IF(Config!$B$7&gt;0,(V473/Config!$B$7)*Config!$B$4,0)</f>
        <v/>
      </c>
      <c r="AC473" s="25">
        <f>IF(Config!$B$7&gt;0,(W473/Config!$B$7)*Config!$B$4,0)</f>
        <v/>
      </c>
    </row>
    <row r="474" hidden="1" outlineLevel="1">
      <c r="A474" s="22" t="inlineStr">
        <is>
          <t>May</t>
        </is>
      </c>
      <c r="B474" s="22" t="n">
        <v>2026</v>
      </c>
      <c r="C474" s="22" t="inlineStr">
        <is>
          <t>29-04-2026</t>
        </is>
      </c>
      <c r="D474" s="23" t="n">
        <v>0.4706828703703704</v>
      </c>
      <c r="E474" s="22" t="inlineStr">
        <is>
          <t>Dry Fruit Mix_15-2403</t>
        </is>
      </c>
      <c r="F474" s="22" t="inlineStr">
        <is>
          <t>FG</t>
        </is>
      </c>
      <c r="G474" s="22" t="inlineStr">
        <is>
          <t>Seed Mix</t>
        </is>
      </c>
      <c r="H474" s="22" t="inlineStr">
        <is>
          <t>Seed Mix Farmley Standee Pouch 200 g</t>
        </is>
      </c>
      <c r="I474" s="22" t="inlineStr">
        <is>
          <t>Seed Mix</t>
        </is>
      </c>
      <c r="J474" s="24" t="n">
        <v>0.2</v>
      </c>
      <c r="K474" s="24" t="n">
        <v>4200</v>
      </c>
      <c r="L474" s="22" t="inlineStr">
        <is>
          <t>CPC KPKB</t>
        </is>
      </c>
      <c r="M474" s="24" t="n">
        <v>840</v>
      </c>
      <c r="N474" s="22" t="inlineStr">
        <is>
          <t>CPC</t>
        </is>
      </c>
      <c r="O474" s="22" t="inlineStr">
        <is>
          <t>Indore</t>
        </is>
      </c>
      <c r="P474" s="22" t="inlineStr">
        <is>
          <t>Value Added</t>
        </is>
      </c>
      <c r="Q474" s="22" t="inlineStr">
        <is>
          <t>Seed Mix</t>
        </is>
      </c>
      <c r="R474" s="25">
        <f>IF(Config!$B$4&gt;0,M474/Config!$B$4,0)</f>
        <v/>
      </c>
      <c r="S474" s="25">
        <f>IF(Config!$B$4&gt;0,K474/Config!$B$4,0)</f>
        <v/>
      </c>
      <c r="T474" s="25">
        <f>R474*Config!$B$7</f>
        <v/>
      </c>
      <c r="U474" s="25">
        <f>S474*Config!$B$7</f>
        <v/>
      </c>
      <c r="V474" s="25" t="n">
        <v>0</v>
      </c>
      <c r="W474" s="25" t="n">
        <v>0</v>
      </c>
      <c r="X474" s="26">
        <f>IF(T474&gt;0,V474/T474,0)</f>
        <v/>
      </c>
      <c r="Y474" s="26">
        <f>IF(U474&gt;0,W474/U474,0)</f>
        <v/>
      </c>
      <c r="Z474" s="25">
        <f>T474-V474</f>
        <v/>
      </c>
      <c r="AA474" s="25">
        <f>U474-W474</f>
        <v/>
      </c>
      <c r="AB474" s="25">
        <f>IF(Config!$B$7&gt;0,(V474/Config!$B$7)*Config!$B$4,0)</f>
        <v/>
      </c>
      <c r="AC474" s="25">
        <f>IF(Config!$B$7&gt;0,(W474/Config!$B$7)*Config!$B$4,0)</f>
        <v/>
      </c>
    </row>
    <row r="475" hidden="1" outlineLevel="1">
      <c r="A475" s="22" t="inlineStr">
        <is>
          <t>May</t>
        </is>
      </c>
      <c r="B475" s="22" t="n">
        <v>2026</v>
      </c>
      <c r="C475" s="22" t="inlineStr">
        <is>
          <t>29-04-2026</t>
        </is>
      </c>
      <c r="D475" s="23" t="n">
        <v>0.4706828703703704</v>
      </c>
      <c r="E475" s="22" t="inlineStr">
        <is>
          <t>Apricot_2-2540</t>
        </is>
      </c>
      <c r="F475" s="22" t="inlineStr">
        <is>
          <t>FG</t>
        </is>
      </c>
      <c r="G475" s="22" t="inlineStr">
        <is>
          <t>Apricots</t>
        </is>
      </c>
      <c r="H475" s="22" t="inlineStr">
        <is>
          <t>Premium Turkish Dried Apricot Farmley Standee Pouch 200 g</t>
        </is>
      </c>
      <c r="I475" s="22" t="inlineStr">
        <is>
          <t>Premium Turkish Dried Apricot</t>
        </is>
      </c>
      <c r="J475" s="24" t="n">
        <v>0.2</v>
      </c>
      <c r="K475" s="24" t="n">
        <v>1500</v>
      </c>
      <c r="L475" s="22" t="inlineStr">
        <is>
          <t>CPC KPKB</t>
        </is>
      </c>
      <c r="M475" s="24" t="n">
        <v>300</v>
      </c>
      <c r="N475" s="22" t="inlineStr">
        <is>
          <t>CPC</t>
        </is>
      </c>
      <c r="O475" s="22" t="inlineStr">
        <is>
          <t>Indore</t>
        </is>
      </c>
      <c r="P475" s="22" t="inlineStr">
        <is>
          <t>KVI</t>
        </is>
      </c>
      <c r="Q475" s="22" t="inlineStr">
        <is>
          <t>Apricots</t>
        </is>
      </c>
      <c r="R475" s="25">
        <f>IF(Config!$B$4&gt;0,M475/Config!$B$4,0)</f>
        <v/>
      </c>
      <c r="S475" s="25">
        <f>IF(Config!$B$4&gt;0,K475/Config!$B$4,0)</f>
        <v/>
      </c>
      <c r="T475" s="25">
        <f>R475*Config!$B$7</f>
        <v/>
      </c>
      <c r="U475" s="25">
        <f>S475*Config!$B$7</f>
        <v/>
      </c>
      <c r="V475" s="25" t="n">
        <v>0</v>
      </c>
      <c r="W475" s="25" t="n">
        <v>0</v>
      </c>
      <c r="X475" s="26">
        <f>IF(T475&gt;0,V475/T475,0)</f>
        <v/>
      </c>
      <c r="Y475" s="26">
        <f>IF(U475&gt;0,W475/U475,0)</f>
        <v/>
      </c>
      <c r="Z475" s="25">
        <f>T475-V475</f>
        <v/>
      </c>
      <c r="AA475" s="25">
        <f>U475-W475</f>
        <v/>
      </c>
      <c r="AB475" s="25">
        <f>IF(Config!$B$7&gt;0,(V475/Config!$B$7)*Config!$B$4,0)</f>
        <v/>
      </c>
      <c r="AC475" s="25">
        <f>IF(Config!$B$7&gt;0,(W475/Config!$B$7)*Config!$B$4,0)</f>
        <v/>
      </c>
    </row>
    <row r="476" hidden="1" outlineLevel="1">
      <c r="A476" s="22" t="inlineStr">
        <is>
          <t>May</t>
        </is>
      </c>
      <c r="B476" s="22" t="n">
        <v>2026</v>
      </c>
      <c r="C476" s="22" t="inlineStr">
        <is>
          <t>29-04-2026</t>
        </is>
      </c>
      <c r="D476" s="23" t="n">
        <v>0.4706828703703704</v>
      </c>
      <c r="E476" s="22" t="inlineStr">
        <is>
          <t>Dry Fruit Mix_15-30572</t>
        </is>
      </c>
      <c r="F476" s="22" t="inlineStr">
        <is>
          <t>FG</t>
        </is>
      </c>
      <c r="G476" s="22" t="inlineStr">
        <is>
          <t>Savoury Mixes</t>
        </is>
      </c>
      <c r="H476" s="22" t="inlineStr">
        <is>
          <t>Satva Mix Farmley Standee Pouch 120g</t>
        </is>
      </c>
      <c r="I476" s="22" t="inlineStr">
        <is>
          <t>Satva Mix</t>
        </is>
      </c>
      <c r="J476" s="24" t="n">
        <v>0.12</v>
      </c>
      <c r="K476" s="24" t="n">
        <v>420</v>
      </c>
      <c r="L476" s="22" t="inlineStr">
        <is>
          <t>CPC KPKB</t>
        </is>
      </c>
      <c r="M476" s="24" t="n">
        <v>50.4</v>
      </c>
      <c r="N476" s="22" t="inlineStr">
        <is>
          <t>CPC</t>
        </is>
      </c>
      <c r="O476" s="22" t="inlineStr">
        <is>
          <t>Indore</t>
        </is>
      </c>
      <c r="P476" s="22" t="inlineStr">
        <is>
          <t>Value Added</t>
        </is>
      </c>
      <c r="Q476" s="22" t="inlineStr">
        <is>
          <t>Savoury Mixes</t>
        </is>
      </c>
      <c r="R476" s="25">
        <f>IF(Config!$B$4&gt;0,M476/Config!$B$4,0)</f>
        <v/>
      </c>
      <c r="S476" s="25">
        <f>IF(Config!$B$4&gt;0,K476/Config!$B$4,0)</f>
        <v/>
      </c>
      <c r="T476" s="25">
        <f>R476*Config!$B$7</f>
        <v/>
      </c>
      <c r="U476" s="25">
        <f>S476*Config!$B$7</f>
        <v/>
      </c>
      <c r="V476" s="25" t="n">
        <v>0</v>
      </c>
      <c r="W476" s="25" t="n">
        <v>0</v>
      </c>
      <c r="X476" s="26">
        <f>IF(T476&gt;0,V476/T476,0)</f>
        <v/>
      </c>
      <c r="Y476" s="26">
        <f>IF(U476&gt;0,W476/U476,0)</f>
        <v/>
      </c>
      <c r="Z476" s="25">
        <f>T476-V476</f>
        <v/>
      </c>
      <c r="AA476" s="25">
        <f>U476-W476</f>
        <v/>
      </c>
      <c r="AB476" s="25">
        <f>IF(Config!$B$7&gt;0,(V476/Config!$B$7)*Config!$B$4,0)</f>
        <v/>
      </c>
      <c r="AC476" s="25">
        <f>IF(Config!$B$7&gt;0,(W476/Config!$B$7)*Config!$B$4,0)</f>
        <v/>
      </c>
    </row>
    <row r="477" hidden="1" outlineLevel="1">
      <c r="A477" s="22" t="inlineStr">
        <is>
          <t>May</t>
        </is>
      </c>
      <c r="B477" s="22" t="n">
        <v>2026</v>
      </c>
      <c r="C477" s="22" t="inlineStr">
        <is>
          <t>29-04-2026</t>
        </is>
      </c>
      <c r="D477" s="23" t="n">
        <v>0.4706828703703704</v>
      </c>
      <c r="E477" s="22" t="inlineStr">
        <is>
          <t>Seeds_11-2550</t>
        </is>
      </c>
      <c r="F477" s="22" t="inlineStr">
        <is>
          <t>FG</t>
        </is>
      </c>
      <c r="G477" s="22" t="inlineStr">
        <is>
          <t>Other Seeds</t>
        </is>
      </c>
      <c r="H477" s="22" t="inlineStr">
        <is>
          <t>Premium Flax Seeds Farmley Standee Pouch 200 g</t>
        </is>
      </c>
      <c r="I477" s="22" t="inlineStr">
        <is>
          <t>Premium Flax Seeds</t>
        </is>
      </c>
      <c r="J477" s="24" t="n">
        <v>0.2</v>
      </c>
      <c r="K477" s="24" t="n">
        <v>720</v>
      </c>
      <c r="L477" s="22" t="inlineStr">
        <is>
          <t>CPC KPKB</t>
        </is>
      </c>
      <c r="M477" s="24" t="n">
        <v>144</v>
      </c>
      <c r="N477" s="22" t="inlineStr">
        <is>
          <t>CPC</t>
        </is>
      </c>
      <c r="O477" s="22" t="inlineStr">
        <is>
          <t>Indore</t>
        </is>
      </c>
      <c r="P477" s="22" t="inlineStr">
        <is>
          <t>KVI</t>
        </is>
      </c>
      <c r="Q477" s="22" t="inlineStr">
        <is>
          <t>Other Seeds</t>
        </is>
      </c>
      <c r="R477" s="25">
        <f>IF(Config!$B$4&gt;0,M477/Config!$B$4,0)</f>
        <v/>
      </c>
      <c r="S477" s="25">
        <f>IF(Config!$B$4&gt;0,K477/Config!$B$4,0)</f>
        <v/>
      </c>
      <c r="T477" s="25">
        <f>R477*Config!$B$7</f>
        <v/>
      </c>
      <c r="U477" s="25">
        <f>S477*Config!$B$7</f>
        <v/>
      </c>
      <c r="V477" s="25" t="n">
        <v>0</v>
      </c>
      <c r="W477" s="25" t="n">
        <v>0</v>
      </c>
      <c r="X477" s="26">
        <f>IF(T477&gt;0,V477/T477,0)</f>
        <v/>
      </c>
      <c r="Y477" s="26">
        <f>IF(U477&gt;0,W477/U477,0)</f>
        <v/>
      </c>
      <c r="Z477" s="25">
        <f>T477-V477</f>
        <v/>
      </c>
      <c r="AA477" s="25">
        <f>U477-W477</f>
        <v/>
      </c>
      <c r="AB477" s="25">
        <f>IF(Config!$B$7&gt;0,(V477/Config!$B$7)*Config!$B$4,0)</f>
        <v/>
      </c>
      <c r="AC477" s="25">
        <f>IF(Config!$B$7&gt;0,(W477/Config!$B$7)*Config!$B$4,0)</f>
        <v/>
      </c>
    </row>
    <row r="478" hidden="1" outlineLevel="1">
      <c r="A478" s="22" t="inlineStr">
        <is>
          <t>May</t>
        </is>
      </c>
      <c r="B478" s="22" t="n">
        <v>2026</v>
      </c>
      <c r="C478" s="22" t="inlineStr">
        <is>
          <t>29-04-2026</t>
        </is>
      </c>
      <c r="D478" s="23" t="n">
        <v>0.4706828703703704</v>
      </c>
      <c r="E478" s="22" t="inlineStr">
        <is>
          <t>Raisins_10-2382</t>
        </is>
      </c>
      <c r="F478" s="22" t="inlineStr">
        <is>
          <t>FG</t>
        </is>
      </c>
      <c r="G478" s="22" t="inlineStr">
        <is>
          <t>Raisins</t>
        </is>
      </c>
      <c r="H478" s="22" t="inlineStr">
        <is>
          <t>Premium Munakka Farmley Standee Pouch 200 g</t>
        </is>
      </c>
      <c r="I478" s="22" t="inlineStr">
        <is>
          <t>Premium Munakka</t>
        </is>
      </c>
      <c r="J478" s="24" t="n">
        <v>0.2</v>
      </c>
      <c r="K478" s="24" t="n">
        <v>6150</v>
      </c>
      <c r="L478" s="22" t="inlineStr">
        <is>
          <t>CPC KPKB</t>
        </is>
      </c>
      <c r="M478" s="24" t="n">
        <v>1230</v>
      </c>
      <c r="N478" s="22" t="inlineStr">
        <is>
          <t>CPC</t>
        </is>
      </c>
      <c r="O478" s="22" t="inlineStr">
        <is>
          <t>Indore</t>
        </is>
      </c>
      <c r="P478" s="22" t="inlineStr">
        <is>
          <t>KVI</t>
        </is>
      </c>
      <c r="Q478" s="22" t="inlineStr"/>
      <c r="R478" s="25">
        <f>IF(Config!$B$4&gt;0,M478/Config!$B$4,0)</f>
        <v/>
      </c>
      <c r="S478" s="25">
        <f>IF(Config!$B$4&gt;0,K478/Config!$B$4,0)</f>
        <v/>
      </c>
      <c r="T478" s="25">
        <f>R478*Config!$B$7</f>
        <v/>
      </c>
      <c r="U478" s="25">
        <f>S478*Config!$B$7</f>
        <v/>
      </c>
      <c r="V478" s="25" t="n">
        <v>0</v>
      </c>
      <c r="W478" s="25" t="n">
        <v>0</v>
      </c>
      <c r="X478" s="26">
        <f>IF(T478&gt;0,V478/T478,0)</f>
        <v/>
      </c>
      <c r="Y478" s="26">
        <f>IF(U478&gt;0,W478/U478,0)</f>
        <v/>
      </c>
      <c r="Z478" s="25">
        <f>T478-V478</f>
        <v/>
      </c>
      <c r="AA478" s="25">
        <f>U478-W478</f>
        <v/>
      </c>
      <c r="AB478" s="25">
        <f>IF(Config!$B$7&gt;0,(V478/Config!$B$7)*Config!$B$4,0)</f>
        <v/>
      </c>
      <c r="AC478" s="25">
        <f>IF(Config!$B$7&gt;0,(W478/Config!$B$7)*Config!$B$4,0)</f>
        <v/>
      </c>
    </row>
    <row r="479" hidden="1" outlineLevel="1">
      <c r="A479" s="22" t="inlineStr">
        <is>
          <t>May</t>
        </is>
      </c>
      <c r="B479" s="22" t="n">
        <v>2026</v>
      </c>
      <c r="C479" s="22" t="inlineStr">
        <is>
          <t>29-04-2026</t>
        </is>
      </c>
      <c r="D479" s="23" t="n">
        <v>0.4706828703703704</v>
      </c>
      <c r="E479" s="22" t="inlineStr">
        <is>
          <t>Dry Fruit Mix_15-2923</t>
        </is>
      </c>
      <c r="F479" s="22" t="inlineStr">
        <is>
          <t>FG</t>
        </is>
      </c>
      <c r="G479" s="22" t="inlineStr">
        <is>
          <t>Trail Mixes</t>
        </is>
      </c>
      <c r="H479" s="22" t="inlineStr">
        <is>
          <t>Trail Mix Farmley Jar 450 g</t>
        </is>
      </c>
      <c r="I479" s="22" t="inlineStr">
        <is>
          <t>Trail Mix</t>
        </is>
      </c>
      <c r="J479" s="24" t="n">
        <v>0.45</v>
      </c>
      <c r="K479" s="24" t="n">
        <v>2064</v>
      </c>
      <c r="L479" s="22" t="inlineStr">
        <is>
          <t>CPC KPKB</t>
        </is>
      </c>
      <c r="M479" s="24" t="n">
        <v>928.8</v>
      </c>
      <c r="N479" s="22" t="inlineStr">
        <is>
          <t>CPC</t>
        </is>
      </c>
      <c r="O479" s="22" t="inlineStr">
        <is>
          <t>Indore</t>
        </is>
      </c>
      <c r="P479" s="22" t="inlineStr">
        <is>
          <t>Value Added</t>
        </is>
      </c>
      <c r="Q479" s="22" t="inlineStr">
        <is>
          <t>Trail Mixes</t>
        </is>
      </c>
      <c r="R479" s="25">
        <f>IF(Config!$B$4&gt;0,M479/Config!$B$4,0)</f>
        <v/>
      </c>
      <c r="S479" s="25">
        <f>IF(Config!$B$4&gt;0,K479/Config!$B$4,0)</f>
        <v/>
      </c>
      <c r="T479" s="25">
        <f>R479*Config!$B$7</f>
        <v/>
      </c>
      <c r="U479" s="25">
        <f>S479*Config!$B$7</f>
        <v/>
      </c>
      <c r="V479" s="25" t="n">
        <v>0</v>
      </c>
      <c r="W479" s="25" t="n">
        <v>0</v>
      </c>
      <c r="X479" s="26">
        <f>IF(T479&gt;0,V479/T479,0)</f>
        <v/>
      </c>
      <c r="Y479" s="26">
        <f>IF(U479&gt;0,W479/U479,0)</f>
        <v/>
      </c>
      <c r="Z479" s="25">
        <f>T479-V479</f>
        <v/>
      </c>
      <c r="AA479" s="25">
        <f>U479-W479</f>
        <v/>
      </c>
      <c r="AB479" s="25">
        <f>IF(Config!$B$7&gt;0,(V479/Config!$B$7)*Config!$B$4,0)</f>
        <v/>
      </c>
      <c r="AC479" s="25">
        <f>IF(Config!$B$7&gt;0,(W479/Config!$B$7)*Config!$B$4,0)</f>
        <v/>
      </c>
    </row>
    <row r="480" hidden="1" outlineLevel="1">
      <c r="A480" s="22" t="inlineStr">
        <is>
          <t>May</t>
        </is>
      </c>
      <c r="B480" s="22" t="n">
        <v>2026</v>
      </c>
      <c r="C480" s="22" t="inlineStr">
        <is>
          <t>29-04-2026</t>
        </is>
      </c>
      <c r="D480" s="23" t="n">
        <v>0.5300810185185185</v>
      </c>
      <c r="E480" s="22" t="inlineStr">
        <is>
          <t>Dry Fruit Mix_15-2800</t>
        </is>
      </c>
      <c r="F480" s="22" t="inlineStr">
        <is>
          <t>FG</t>
        </is>
      </c>
      <c r="G480" s="22" t="inlineStr">
        <is>
          <t>Trail Mixes</t>
        </is>
      </c>
      <c r="H480" s="22" t="inlineStr">
        <is>
          <t>Premium Panchmeva Farmley Jar 425 g- Institutional</t>
        </is>
      </c>
      <c r="I480" s="22" t="inlineStr">
        <is>
          <t>Premium Panchmewa Superfood</t>
        </is>
      </c>
      <c r="J480" s="24" t="n">
        <v>0.425</v>
      </c>
      <c r="K480" s="24" t="n">
        <v>4500</v>
      </c>
      <c r="L480" s="22" t="inlineStr">
        <is>
          <t>Metro Cash &amp; Carry India Private Limited</t>
        </is>
      </c>
      <c r="M480" s="24" t="n">
        <v>1912.5</v>
      </c>
      <c r="N480" s="22" t="inlineStr">
        <is>
          <t>Modern Trade</t>
        </is>
      </c>
      <c r="O480" s="22" t="inlineStr">
        <is>
          <t>Indore</t>
        </is>
      </c>
      <c r="P480" s="22" t="inlineStr">
        <is>
          <t>Value Added</t>
        </is>
      </c>
      <c r="Q480" s="22" t="inlineStr">
        <is>
          <t>Trail Mixes</t>
        </is>
      </c>
      <c r="R480" s="25">
        <f>IF(Config!$B$4&gt;0,M480/Config!$B$4,0)</f>
        <v/>
      </c>
      <c r="S480" s="25">
        <f>IF(Config!$B$4&gt;0,K480/Config!$B$4,0)</f>
        <v/>
      </c>
      <c r="T480" s="25">
        <f>R480*Config!$B$7</f>
        <v/>
      </c>
      <c r="U480" s="25">
        <f>S480*Config!$B$7</f>
        <v/>
      </c>
      <c r="V480" s="25" t="n">
        <v>40.8</v>
      </c>
      <c r="W480" s="25" t="n">
        <v>96</v>
      </c>
      <c r="X480" s="26">
        <f>IF(T480&gt;0,V480/T480,0)</f>
        <v/>
      </c>
      <c r="Y480" s="26">
        <f>IF(U480&gt;0,W480/U480,0)</f>
        <v/>
      </c>
      <c r="Z480" s="25">
        <f>T480-V480</f>
        <v/>
      </c>
      <c r="AA480" s="25">
        <f>U480-W480</f>
        <v/>
      </c>
      <c r="AB480" s="25">
        <f>IF(Config!$B$7&gt;0,(V480/Config!$B$7)*Config!$B$4,0)</f>
        <v/>
      </c>
      <c r="AC480" s="25">
        <f>IF(Config!$B$7&gt;0,(W480/Config!$B$7)*Config!$B$4,0)</f>
        <v/>
      </c>
    </row>
    <row r="481" hidden="1" outlineLevel="1">
      <c r="A481" s="22" t="inlineStr">
        <is>
          <t>May</t>
        </is>
      </c>
      <c r="B481" s="22" t="n">
        <v>2026</v>
      </c>
      <c r="C481" s="22" t="inlineStr">
        <is>
          <t>29-04-2026</t>
        </is>
      </c>
      <c r="D481" s="23" t="n">
        <v>0.5300810185185185</v>
      </c>
      <c r="E481" s="22" t="inlineStr">
        <is>
          <t>Almonds_1-196</t>
        </is>
      </c>
      <c r="F481" s="22" t="inlineStr">
        <is>
          <t>FG</t>
        </is>
      </c>
      <c r="G481" s="22" t="inlineStr">
        <is>
          <t>Almonds</t>
        </is>
      </c>
      <c r="H481" s="22" t="inlineStr">
        <is>
          <t>Popular California Almonds Farmley Standee Pouch 1 kg</t>
        </is>
      </c>
      <c r="I481" s="22" t="inlineStr">
        <is>
          <t>Popular California Almonds</t>
        </is>
      </c>
      <c r="J481" s="24" t="n">
        <v>1</v>
      </c>
      <c r="K481" s="24" t="n">
        <v>400</v>
      </c>
      <c r="L481" s="22" t="inlineStr">
        <is>
          <t>Metro Cash &amp; Carry India Private Limited</t>
        </is>
      </c>
      <c r="M481" s="24" t="n">
        <v>400</v>
      </c>
      <c r="N481" s="22" t="inlineStr">
        <is>
          <t>Modern Trade</t>
        </is>
      </c>
      <c r="O481" s="22" t="inlineStr">
        <is>
          <t>Indore</t>
        </is>
      </c>
      <c r="P481" s="22" t="inlineStr">
        <is>
          <t>KVI</t>
        </is>
      </c>
      <c r="Q481" s="22" t="inlineStr">
        <is>
          <t>Almonds</t>
        </is>
      </c>
      <c r="R481" s="25">
        <f>IF(Config!$B$4&gt;0,M481/Config!$B$4,0)</f>
        <v/>
      </c>
      <c r="S481" s="25">
        <f>IF(Config!$B$4&gt;0,K481/Config!$B$4,0)</f>
        <v/>
      </c>
      <c r="T481" s="25">
        <f>R481*Config!$B$7</f>
        <v/>
      </c>
      <c r="U481" s="25">
        <f>S481*Config!$B$7</f>
        <v/>
      </c>
      <c r="V481" s="25" t="n">
        <v>312</v>
      </c>
      <c r="W481" s="25" t="n">
        <v>312</v>
      </c>
      <c r="X481" s="26">
        <f>IF(T481&gt;0,V481/T481,0)</f>
        <v/>
      </c>
      <c r="Y481" s="26">
        <f>IF(U481&gt;0,W481/U481,0)</f>
        <v/>
      </c>
      <c r="Z481" s="25">
        <f>T481-V481</f>
        <v/>
      </c>
      <c r="AA481" s="25">
        <f>U481-W481</f>
        <v/>
      </c>
      <c r="AB481" s="25">
        <f>IF(Config!$B$7&gt;0,(V481/Config!$B$7)*Config!$B$4,0)</f>
        <v/>
      </c>
      <c r="AC481" s="25">
        <f>IF(Config!$B$7&gt;0,(W481/Config!$B$7)*Config!$B$4,0)</f>
        <v/>
      </c>
    </row>
    <row r="482" hidden="1" outlineLevel="1">
      <c r="A482" s="22" t="inlineStr">
        <is>
          <t>May</t>
        </is>
      </c>
      <c r="B482" s="22" t="n">
        <v>2026</v>
      </c>
      <c r="C482" s="22" t="inlineStr">
        <is>
          <t>29-04-2026</t>
        </is>
      </c>
      <c r="D482" s="23" t="n">
        <v>0.5300810185185185</v>
      </c>
      <c r="E482" s="22" t="inlineStr">
        <is>
          <t>Almonds_1-1750</t>
        </is>
      </c>
      <c r="F482" s="22" t="inlineStr">
        <is>
          <t>FG</t>
        </is>
      </c>
      <c r="G482" s="22" t="inlineStr">
        <is>
          <t>Almonds</t>
        </is>
      </c>
      <c r="H482" s="22" t="inlineStr">
        <is>
          <t>Popular California Almonds Farmley Standee Pouch 500 g</t>
        </is>
      </c>
      <c r="I482" s="22" t="inlineStr">
        <is>
          <t>Popular California Almonds</t>
        </is>
      </c>
      <c r="J482" s="24" t="n">
        <v>0.5</v>
      </c>
      <c r="K482" s="24" t="n">
        <v>1500</v>
      </c>
      <c r="L482" s="22" t="inlineStr">
        <is>
          <t>Metro Cash &amp; Carry India Private Limited</t>
        </is>
      </c>
      <c r="M482" s="24" t="n">
        <v>750</v>
      </c>
      <c r="N482" s="22" t="inlineStr">
        <is>
          <t>Modern Trade</t>
        </is>
      </c>
      <c r="O482" s="22" t="inlineStr">
        <is>
          <t>Indore</t>
        </is>
      </c>
      <c r="P482" s="22" t="inlineStr">
        <is>
          <t>KVI</t>
        </is>
      </c>
      <c r="Q482" s="22" t="inlineStr">
        <is>
          <t>Almonds</t>
        </is>
      </c>
      <c r="R482" s="25">
        <f>IF(Config!$B$4&gt;0,M482/Config!$B$4,0)</f>
        <v/>
      </c>
      <c r="S482" s="25">
        <f>IF(Config!$B$4&gt;0,K482/Config!$B$4,0)</f>
        <v/>
      </c>
      <c r="T482" s="25">
        <f>R482*Config!$B$7</f>
        <v/>
      </c>
      <c r="U482" s="25">
        <f>S482*Config!$B$7</f>
        <v/>
      </c>
      <c r="V482" s="25" t="n">
        <v>392</v>
      </c>
      <c r="W482" s="25" t="n">
        <v>784</v>
      </c>
      <c r="X482" s="26">
        <f>IF(T482&gt;0,V482/T482,0)</f>
        <v/>
      </c>
      <c r="Y482" s="26">
        <f>IF(U482&gt;0,W482/U482,0)</f>
        <v/>
      </c>
      <c r="Z482" s="25">
        <f>T482-V482</f>
        <v/>
      </c>
      <c r="AA482" s="25">
        <f>U482-W482</f>
        <v/>
      </c>
      <c r="AB482" s="25">
        <f>IF(Config!$B$7&gt;0,(V482/Config!$B$7)*Config!$B$4,0)</f>
        <v/>
      </c>
      <c r="AC482" s="25">
        <f>IF(Config!$B$7&gt;0,(W482/Config!$B$7)*Config!$B$4,0)</f>
        <v/>
      </c>
    </row>
    <row r="483" hidden="1" outlineLevel="1">
      <c r="A483" s="22" t="inlineStr">
        <is>
          <t>May</t>
        </is>
      </c>
      <c r="B483" s="22" t="n">
        <v>2026</v>
      </c>
      <c r="C483" s="22" t="inlineStr">
        <is>
          <t>29-04-2026</t>
        </is>
      </c>
      <c r="D483" s="23" t="n">
        <v>0.5300810185185185</v>
      </c>
      <c r="E483" s="22" t="inlineStr">
        <is>
          <t>Seeds_11-2541</t>
        </is>
      </c>
      <c r="F483" s="22" t="inlineStr">
        <is>
          <t>FG</t>
        </is>
      </c>
      <c r="G483" s="22" t="inlineStr">
        <is>
          <t>Chia Seeds</t>
        </is>
      </c>
      <c r="H483" s="22" t="inlineStr">
        <is>
          <t>Premium Chia Seeds Farmley Standee Pouch 200 g</t>
        </is>
      </c>
      <c r="I483" s="22" t="inlineStr">
        <is>
          <t>Premium Chia Seeds</t>
        </is>
      </c>
      <c r="J483" s="24" t="n">
        <v>0.2</v>
      </c>
      <c r="K483" s="24" t="n">
        <v>4000</v>
      </c>
      <c r="L483" s="22" t="inlineStr">
        <is>
          <t>Metro Cash &amp; Carry India Private Limited</t>
        </is>
      </c>
      <c r="M483" s="24" t="n">
        <v>800</v>
      </c>
      <c r="N483" s="22" t="inlineStr">
        <is>
          <t>Modern Trade</t>
        </is>
      </c>
      <c r="O483" s="22" t="inlineStr">
        <is>
          <t>Indore</t>
        </is>
      </c>
      <c r="P483" s="22" t="inlineStr">
        <is>
          <t>KVI</t>
        </is>
      </c>
      <c r="Q483" s="22" t="inlineStr">
        <is>
          <t>Chia Seeds</t>
        </is>
      </c>
      <c r="R483" s="25">
        <f>IF(Config!$B$4&gt;0,M483/Config!$B$4,0)</f>
        <v/>
      </c>
      <c r="S483" s="25">
        <f>IF(Config!$B$4&gt;0,K483/Config!$B$4,0)</f>
        <v/>
      </c>
      <c r="T483" s="25">
        <f>R483*Config!$B$7</f>
        <v/>
      </c>
      <c r="U483" s="25">
        <f>S483*Config!$B$7</f>
        <v/>
      </c>
      <c r="V483" s="25" t="n">
        <v>390</v>
      </c>
      <c r="W483" s="25" t="n">
        <v>1950</v>
      </c>
      <c r="X483" s="26">
        <f>IF(T483&gt;0,V483/T483,0)</f>
        <v/>
      </c>
      <c r="Y483" s="26">
        <f>IF(U483&gt;0,W483/U483,0)</f>
        <v/>
      </c>
      <c r="Z483" s="25">
        <f>T483-V483</f>
        <v/>
      </c>
      <c r="AA483" s="25">
        <f>U483-W483</f>
        <v/>
      </c>
      <c r="AB483" s="25">
        <f>IF(Config!$B$7&gt;0,(V483/Config!$B$7)*Config!$B$4,0)</f>
        <v/>
      </c>
      <c r="AC483" s="25">
        <f>IF(Config!$B$7&gt;0,(W483/Config!$B$7)*Config!$B$4,0)</f>
        <v/>
      </c>
    </row>
    <row r="484" hidden="1" outlineLevel="1">
      <c r="A484" s="22" t="inlineStr">
        <is>
          <t>May</t>
        </is>
      </c>
      <c r="B484" s="22" t="n">
        <v>2026</v>
      </c>
      <c r="C484" s="22" t="inlineStr">
        <is>
          <t>29-04-2026</t>
        </is>
      </c>
      <c r="D484" s="23" t="n">
        <v>0.5300925925925926</v>
      </c>
      <c r="E484" s="22" t="inlineStr">
        <is>
          <t>Dates_4-2469</t>
        </is>
      </c>
      <c r="F484" s="22" t="inlineStr">
        <is>
          <t>FG</t>
        </is>
      </c>
      <c r="G484" s="22" t="inlineStr">
        <is>
          <t>Dates</t>
        </is>
      </c>
      <c r="H484" s="22" t="inlineStr">
        <is>
          <t>Premium Omani Fard Dates Farmley standee pouch 400 g</t>
        </is>
      </c>
      <c r="I484" s="22" t="inlineStr">
        <is>
          <t>Premium Fard Dates</t>
        </is>
      </c>
      <c r="J484" s="24" t="n">
        <v>0.4</v>
      </c>
      <c r="K484" s="24" t="n">
        <v>2800</v>
      </c>
      <c r="L484" s="22" t="inlineStr">
        <is>
          <t>Metro Cash &amp; Carry India Private Limited</t>
        </is>
      </c>
      <c r="M484" s="24" t="n">
        <v>1120</v>
      </c>
      <c r="N484" s="22" t="inlineStr">
        <is>
          <t>Modern Trade</t>
        </is>
      </c>
      <c r="O484" s="22" t="inlineStr">
        <is>
          <t>Indore</t>
        </is>
      </c>
      <c r="P484" s="22" t="inlineStr">
        <is>
          <t>KVI</t>
        </is>
      </c>
      <c r="Q484" s="22" t="inlineStr">
        <is>
          <t>Dates</t>
        </is>
      </c>
      <c r="R484" s="25">
        <f>IF(Config!$B$4&gt;0,M484/Config!$B$4,0)</f>
        <v/>
      </c>
      <c r="S484" s="25">
        <f>IF(Config!$B$4&gt;0,K484/Config!$B$4,0)</f>
        <v/>
      </c>
      <c r="T484" s="25">
        <f>R484*Config!$B$7</f>
        <v/>
      </c>
      <c r="U484" s="25">
        <f>S484*Config!$B$7</f>
        <v/>
      </c>
      <c r="V484" s="25" t="n">
        <v>828</v>
      </c>
      <c r="W484" s="25" t="n">
        <v>2070</v>
      </c>
      <c r="X484" s="26">
        <f>IF(T484&gt;0,V484/T484,0)</f>
        <v/>
      </c>
      <c r="Y484" s="26">
        <f>IF(U484&gt;0,W484/U484,0)</f>
        <v/>
      </c>
      <c r="Z484" s="25">
        <f>T484-V484</f>
        <v/>
      </c>
      <c r="AA484" s="25">
        <f>U484-W484</f>
        <v/>
      </c>
      <c r="AB484" s="25">
        <f>IF(Config!$B$7&gt;0,(V484/Config!$B$7)*Config!$B$4,0)</f>
        <v/>
      </c>
      <c r="AC484" s="25">
        <f>IF(Config!$B$7&gt;0,(W484/Config!$B$7)*Config!$B$4,0)</f>
        <v/>
      </c>
    </row>
    <row r="485" hidden="1" outlineLevel="1">
      <c r="A485" s="22" t="inlineStr">
        <is>
          <t>May</t>
        </is>
      </c>
      <c r="B485" s="22" t="n">
        <v>2026</v>
      </c>
      <c r="C485" s="22" t="inlineStr">
        <is>
          <t>29-04-2026</t>
        </is>
      </c>
      <c r="D485" s="23" t="n">
        <v>0.5300925925925926</v>
      </c>
      <c r="E485" s="22" t="inlineStr">
        <is>
          <t>Dry Fruit Mix_15-2403</t>
        </is>
      </c>
      <c r="F485" s="22" t="inlineStr">
        <is>
          <t>FG</t>
        </is>
      </c>
      <c r="G485" s="22" t="inlineStr">
        <is>
          <t>Seed Mix</t>
        </is>
      </c>
      <c r="H485" s="22" t="inlineStr">
        <is>
          <t>Seed Mix Farmley Standee Pouch 200 g</t>
        </is>
      </c>
      <c r="I485" s="22" t="inlineStr">
        <is>
          <t>Seed Mix</t>
        </is>
      </c>
      <c r="J485" s="24" t="n">
        <v>0.2</v>
      </c>
      <c r="K485" s="24" t="n">
        <v>1000</v>
      </c>
      <c r="L485" s="22" t="inlineStr">
        <is>
          <t>Metro Cash &amp; Carry India Private Limited</t>
        </is>
      </c>
      <c r="M485" s="24" t="n">
        <v>200</v>
      </c>
      <c r="N485" s="22" t="inlineStr">
        <is>
          <t>Modern Trade</t>
        </is>
      </c>
      <c r="O485" s="22" t="inlineStr">
        <is>
          <t>Indore</t>
        </is>
      </c>
      <c r="P485" s="22" t="inlineStr">
        <is>
          <t>Value Added</t>
        </is>
      </c>
      <c r="Q485" s="22" t="inlineStr">
        <is>
          <t>Seed Mix</t>
        </is>
      </c>
      <c r="R485" s="25">
        <f>IF(Config!$B$4&gt;0,M485/Config!$B$4,0)</f>
        <v/>
      </c>
      <c r="S485" s="25">
        <f>IF(Config!$B$4&gt;0,K485/Config!$B$4,0)</f>
        <v/>
      </c>
      <c r="T485" s="25">
        <f>R485*Config!$B$7</f>
        <v/>
      </c>
      <c r="U485" s="25">
        <f>S485*Config!$B$7</f>
        <v/>
      </c>
      <c r="V485" s="25" t="n">
        <v>72</v>
      </c>
      <c r="W485" s="25" t="n">
        <v>360</v>
      </c>
      <c r="X485" s="26">
        <f>IF(T485&gt;0,V485/T485,0)</f>
        <v/>
      </c>
      <c r="Y485" s="26">
        <f>IF(U485&gt;0,W485/U485,0)</f>
        <v/>
      </c>
      <c r="Z485" s="25">
        <f>T485-V485</f>
        <v/>
      </c>
      <c r="AA485" s="25">
        <f>U485-W485</f>
        <v/>
      </c>
      <c r="AB485" s="25">
        <f>IF(Config!$B$7&gt;0,(V485/Config!$B$7)*Config!$B$4,0)</f>
        <v/>
      </c>
      <c r="AC485" s="25">
        <f>IF(Config!$B$7&gt;0,(W485/Config!$B$7)*Config!$B$4,0)</f>
        <v/>
      </c>
    </row>
    <row r="486" hidden="1" outlineLevel="1">
      <c r="A486" s="22" t="inlineStr">
        <is>
          <t>May</t>
        </is>
      </c>
      <c r="B486" s="22" t="n">
        <v>2026</v>
      </c>
      <c r="C486" s="22" t="inlineStr">
        <is>
          <t>29-04-2026</t>
        </is>
      </c>
      <c r="D486" s="23" t="n">
        <v>0.5300925925925926</v>
      </c>
      <c r="E486" s="22" t="inlineStr">
        <is>
          <t>Dry Fruit Mix_15-2404</t>
        </is>
      </c>
      <c r="F486" s="22" t="inlineStr">
        <is>
          <t>FG</t>
        </is>
      </c>
      <c r="G486" s="22" t="inlineStr">
        <is>
          <t>Berry Mix</t>
        </is>
      </c>
      <c r="H486" s="22" t="inlineStr">
        <is>
          <t>Berry Mix Farmley Standee Pouch 200 g</t>
        </is>
      </c>
      <c r="I486" s="22" t="inlineStr">
        <is>
          <t>Berry Mix</t>
        </is>
      </c>
      <c r="J486" s="24" t="n">
        <v>0.2</v>
      </c>
      <c r="K486" s="24" t="n">
        <v>1600</v>
      </c>
      <c r="L486" s="22" t="inlineStr">
        <is>
          <t>Metro Cash &amp; Carry India Private Limited</t>
        </is>
      </c>
      <c r="M486" s="24" t="n">
        <v>320</v>
      </c>
      <c r="N486" s="22" t="inlineStr">
        <is>
          <t>Modern Trade</t>
        </is>
      </c>
      <c r="O486" s="22" t="inlineStr">
        <is>
          <t>Indore</t>
        </is>
      </c>
      <c r="P486" s="22" t="inlineStr">
        <is>
          <t>Value Added</t>
        </is>
      </c>
      <c r="Q486" s="22" t="inlineStr">
        <is>
          <t>Berry Mix</t>
        </is>
      </c>
      <c r="R486" s="25">
        <f>IF(Config!$B$4&gt;0,M486/Config!$B$4,0)</f>
        <v/>
      </c>
      <c r="S486" s="25">
        <f>IF(Config!$B$4&gt;0,K486/Config!$B$4,0)</f>
        <v/>
      </c>
      <c r="T486" s="25">
        <f>R486*Config!$B$7</f>
        <v/>
      </c>
      <c r="U486" s="25">
        <f>S486*Config!$B$7</f>
        <v/>
      </c>
      <c r="V486" s="25" t="n">
        <v>126</v>
      </c>
      <c r="W486" s="25" t="n">
        <v>630</v>
      </c>
      <c r="X486" s="26">
        <f>IF(T486&gt;0,V486/T486,0)</f>
        <v/>
      </c>
      <c r="Y486" s="26">
        <f>IF(U486&gt;0,W486/U486,0)</f>
        <v/>
      </c>
      <c r="Z486" s="25">
        <f>T486-V486</f>
        <v/>
      </c>
      <c r="AA486" s="25">
        <f>U486-W486</f>
        <v/>
      </c>
      <c r="AB486" s="25">
        <f>IF(Config!$B$7&gt;0,(V486/Config!$B$7)*Config!$B$4,0)</f>
        <v/>
      </c>
      <c r="AC486" s="25">
        <f>IF(Config!$B$7&gt;0,(W486/Config!$B$7)*Config!$B$4,0)</f>
        <v/>
      </c>
    </row>
    <row r="487" hidden="1" outlineLevel="1">
      <c r="A487" s="22" t="inlineStr">
        <is>
          <t>May</t>
        </is>
      </c>
      <c r="B487" s="22" t="n">
        <v>2026</v>
      </c>
      <c r="C487" s="22" t="inlineStr">
        <is>
          <t>29-04-2026</t>
        </is>
      </c>
      <c r="D487" s="23" t="n">
        <v>0.5300925925925926</v>
      </c>
      <c r="E487" s="22" t="inlineStr">
        <is>
          <t>Dry Fruit Mix_15-2402</t>
        </is>
      </c>
      <c r="F487" s="22" t="inlineStr">
        <is>
          <t>FG</t>
        </is>
      </c>
      <c r="G487" s="22" t="inlineStr">
        <is>
          <t>Trail Mixes</t>
        </is>
      </c>
      <c r="H487" s="22" t="inlineStr">
        <is>
          <t>Trail Mix Farmley Standee Pouch 200 g</t>
        </is>
      </c>
      <c r="I487" s="22" t="inlineStr">
        <is>
          <t>Trail Mix</t>
        </is>
      </c>
      <c r="J487" s="24" t="n">
        <v>0.2</v>
      </c>
      <c r="K487" s="24" t="n">
        <v>800</v>
      </c>
      <c r="L487" s="22" t="inlineStr">
        <is>
          <t>Metro Cash &amp; Carry India Private Limited</t>
        </is>
      </c>
      <c r="M487" s="24" t="n">
        <v>160</v>
      </c>
      <c r="N487" s="22" t="inlineStr">
        <is>
          <t>Modern Trade</t>
        </is>
      </c>
      <c r="O487" s="22" t="inlineStr">
        <is>
          <t>Indore</t>
        </is>
      </c>
      <c r="P487" s="22" t="inlineStr">
        <is>
          <t>Value Added</t>
        </is>
      </c>
      <c r="Q487" s="22" t="inlineStr">
        <is>
          <t>Trail Mixes</t>
        </is>
      </c>
      <c r="R487" s="25">
        <f>IF(Config!$B$4&gt;0,M487/Config!$B$4,0)</f>
        <v/>
      </c>
      <c r="S487" s="25">
        <f>IF(Config!$B$4&gt;0,K487/Config!$B$4,0)</f>
        <v/>
      </c>
      <c r="T487" s="25">
        <f>R487*Config!$B$7</f>
        <v/>
      </c>
      <c r="U487" s="25">
        <f>S487*Config!$B$7</f>
        <v/>
      </c>
      <c r="V487" s="25" t="n">
        <v>132</v>
      </c>
      <c r="W487" s="25" t="n">
        <v>660</v>
      </c>
      <c r="X487" s="26">
        <f>IF(T487&gt;0,V487/T487,0)</f>
        <v/>
      </c>
      <c r="Y487" s="26">
        <f>IF(U487&gt;0,W487/U487,0)</f>
        <v/>
      </c>
      <c r="Z487" s="25">
        <f>T487-V487</f>
        <v/>
      </c>
      <c r="AA487" s="25">
        <f>U487-W487</f>
        <v/>
      </c>
      <c r="AB487" s="25">
        <f>IF(Config!$B$7&gt;0,(V487/Config!$B$7)*Config!$B$4,0)</f>
        <v/>
      </c>
      <c r="AC487" s="25">
        <f>IF(Config!$B$7&gt;0,(W487/Config!$B$7)*Config!$B$4,0)</f>
        <v/>
      </c>
    </row>
    <row r="488" hidden="1" outlineLevel="1">
      <c r="A488" s="22" t="inlineStr">
        <is>
          <t>May</t>
        </is>
      </c>
      <c r="B488" s="22" t="n">
        <v>2026</v>
      </c>
      <c r="C488" s="22" t="inlineStr">
        <is>
          <t>29-04-2026</t>
        </is>
      </c>
      <c r="D488" s="23" t="n">
        <v>0.5300925925925926</v>
      </c>
      <c r="E488" s="22" t="inlineStr">
        <is>
          <t>Walnut_12-1535</t>
        </is>
      </c>
      <c r="F488" s="22" t="inlineStr">
        <is>
          <t>FG</t>
        </is>
      </c>
      <c r="G488" s="22" t="inlineStr">
        <is>
          <t>Walnut</t>
        </is>
      </c>
      <c r="H488" s="22" t="inlineStr">
        <is>
          <t>Premium Broken Walnut Kernels Farmley Standee Pouch 200 g</t>
        </is>
      </c>
      <c r="I488" s="22" t="inlineStr">
        <is>
          <t>Premium Broken Walnut Kernels</t>
        </is>
      </c>
      <c r="J488" s="24" t="n">
        <v>0.2</v>
      </c>
      <c r="K488" s="24" t="n">
        <v>2500</v>
      </c>
      <c r="L488" s="22" t="inlineStr">
        <is>
          <t>Metro Cash &amp; Carry India Private Limited</t>
        </is>
      </c>
      <c r="M488" s="24" t="n">
        <v>500</v>
      </c>
      <c r="N488" s="22" t="inlineStr">
        <is>
          <t>Modern Trade</t>
        </is>
      </c>
      <c r="O488" s="22" t="inlineStr">
        <is>
          <t>Indore</t>
        </is>
      </c>
      <c r="P488" s="22" t="inlineStr">
        <is>
          <t>KVI</t>
        </is>
      </c>
      <c r="Q488" s="22" t="inlineStr">
        <is>
          <t>Walnut</t>
        </is>
      </c>
      <c r="R488" s="25">
        <f>IF(Config!$B$4&gt;0,M488/Config!$B$4,0)</f>
        <v/>
      </c>
      <c r="S488" s="25">
        <f>IF(Config!$B$4&gt;0,K488/Config!$B$4,0)</f>
        <v/>
      </c>
      <c r="T488" s="25">
        <f>R488*Config!$B$7</f>
        <v/>
      </c>
      <c r="U488" s="25">
        <f>S488*Config!$B$7</f>
        <v/>
      </c>
      <c r="V488" s="25" t="n">
        <v>182.4</v>
      </c>
      <c r="W488" s="25" t="n">
        <v>912</v>
      </c>
      <c r="X488" s="26">
        <f>IF(T488&gt;0,V488/T488,0)</f>
        <v/>
      </c>
      <c r="Y488" s="26">
        <f>IF(U488&gt;0,W488/U488,0)</f>
        <v/>
      </c>
      <c r="Z488" s="25">
        <f>T488-V488</f>
        <v/>
      </c>
      <c r="AA488" s="25">
        <f>U488-W488</f>
        <v/>
      </c>
      <c r="AB488" s="25">
        <f>IF(Config!$B$7&gt;0,(V488/Config!$B$7)*Config!$B$4,0)</f>
        <v/>
      </c>
      <c r="AC488" s="25">
        <f>IF(Config!$B$7&gt;0,(W488/Config!$B$7)*Config!$B$4,0)</f>
        <v/>
      </c>
    </row>
    <row r="489" hidden="1" outlineLevel="1">
      <c r="A489" s="22" t="inlineStr">
        <is>
          <t>May</t>
        </is>
      </c>
      <c r="B489" s="22" t="n">
        <v>2026</v>
      </c>
      <c r="C489" s="22" t="inlineStr">
        <is>
          <t>29-04-2026</t>
        </is>
      </c>
      <c r="D489" s="23" t="n">
        <v>0.5300925925925926</v>
      </c>
      <c r="E489" s="22" t="inlineStr">
        <is>
          <t>Raisins_10-1990</t>
        </is>
      </c>
      <c r="F489" s="22" t="inlineStr">
        <is>
          <t>FG</t>
        </is>
      </c>
      <c r="G489" s="22" t="inlineStr">
        <is>
          <t>Raisins</t>
        </is>
      </c>
      <c r="H489" s="22" t="inlineStr">
        <is>
          <t>Premium Raisin Long Farmley Standee Pouch 500 g</t>
        </is>
      </c>
      <c r="I489" s="22" t="inlineStr">
        <is>
          <t>Premium Raisin Long</t>
        </is>
      </c>
      <c r="J489" s="24" t="n">
        <v>0.5</v>
      </c>
      <c r="K489" s="24" t="n">
        <v>300</v>
      </c>
      <c r="L489" s="22" t="inlineStr">
        <is>
          <t>Metro Cash &amp; Carry India Private Limited</t>
        </is>
      </c>
      <c r="M489" s="24" t="n">
        <v>150</v>
      </c>
      <c r="N489" s="22" t="inlineStr">
        <is>
          <t>Modern Trade</t>
        </is>
      </c>
      <c r="O489" s="22" t="inlineStr">
        <is>
          <t>Indore</t>
        </is>
      </c>
      <c r="P489" s="22" t="inlineStr">
        <is>
          <t>KVI</t>
        </is>
      </c>
      <c r="Q489" s="22" t="inlineStr">
        <is>
          <t>Raisins</t>
        </is>
      </c>
      <c r="R489" s="25">
        <f>IF(Config!$B$4&gt;0,M489/Config!$B$4,0)</f>
        <v/>
      </c>
      <c r="S489" s="25">
        <f>IF(Config!$B$4&gt;0,K489/Config!$B$4,0)</f>
        <v/>
      </c>
      <c r="T489" s="25">
        <f>R489*Config!$B$7</f>
        <v/>
      </c>
      <c r="U489" s="25">
        <f>S489*Config!$B$7</f>
        <v/>
      </c>
      <c r="V489" s="25" t="n">
        <v>378</v>
      </c>
      <c r="W489" s="25" t="n">
        <v>756</v>
      </c>
      <c r="X489" s="26">
        <f>IF(T489&gt;0,V489/T489,0)</f>
        <v/>
      </c>
      <c r="Y489" s="26">
        <f>IF(U489&gt;0,W489/U489,0)</f>
        <v/>
      </c>
      <c r="Z489" s="25">
        <f>T489-V489</f>
        <v/>
      </c>
      <c r="AA489" s="25">
        <f>U489-W489</f>
        <v/>
      </c>
      <c r="AB489" s="25">
        <f>IF(Config!$B$7&gt;0,(V489/Config!$B$7)*Config!$B$4,0)</f>
        <v/>
      </c>
      <c r="AC489" s="25">
        <f>IF(Config!$B$7&gt;0,(W489/Config!$B$7)*Config!$B$4,0)</f>
        <v/>
      </c>
    </row>
    <row r="490" hidden="1" outlineLevel="1">
      <c r="A490" s="22" t="inlineStr">
        <is>
          <t>May</t>
        </is>
      </c>
      <c r="B490" s="22" t="n">
        <v>2026</v>
      </c>
      <c r="C490" s="22" t="inlineStr">
        <is>
          <t>29-04-2026</t>
        </is>
      </c>
      <c r="D490" s="23" t="n">
        <v>0.5300925925925926</v>
      </c>
      <c r="E490" s="22" t="inlineStr">
        <is>
          <t>Fig_6-2464</t>
        </is>
      </c>
      <c r="F490" s="22" t="inlineStr">
        <is>
          <t>FG</t>
        </is>
      </c>
      <c r="G490" s="22" t="inlineStr">
        <is>
          <t>Figs</t>
        </is>
      </c>
      <c r="H490" s="22" t="inlineStr">
        <is>
          <t>Premium Anjeer Farmley Standee Pouch 200 g</t>
        </is>
      </c>
      <c r="I490" s="22" t="inlineStr">
        <is>
          <t>Premium Anjeer</t>
        </is>
      </c>
      <c r="J490" s="24" t="n">
        <v>0.2</v>
      </c>
      <c r="K490" s="24" t="n">
        <v>1500</v>
      </c>
      <c r="L490" s="22" t="inlineStr">
        <is>
          <t>Metro Cash &amp; Carry India Private Limited</t>
        </is>
      </c>
      <c r="M490" s="24" t="n">
        <v>300</v>
      </c>
      <c r="N490" s="22" t="inlineStr">
        <is>
          <t>Modern Trade</t>
        </is>
      </c>
      <c r="O490" s="22" t="inlineStr">
        <is>
          <t>Indore</t>
        </is>
      </c>
      <c r="P490" s="22" t="inlineStr">
        <is>
          <t>KVI</t>
        </is>
      </c>
      <c r="Q490" s="22" t="inlineStr">
        <is>
          <t>Figs</t>
        </is>
      </c>
      <c r="R490" s="25">
        <f>IF(Config!$B$4&gt;0,M490/Config!$B$4,0)</f>
        <v/>
      </c>
      <c r="S490" s="25">
        <f>IF(Config!$B$4&gt;0,K490/Config!$B$4,0)</f>
        <v/>
      </c>
      <c r="T490" s="25">
        <f>R490*Config!$B$7</f>
        <v/>
      </c>
      <c r="U490" s="25">
        <f>S490*Config!$B$7</f>
        <v/>
      </c>
      <c r="V490" s="25" t="n">
        <v>114</v>
      </c>
      <c r="W490" s="25" t="n">
        <v>570</v>
      </c>
      <c r="X490" s="26">
        <f>IF(T490&gt;0,V490/T490,0)</f>
        <v/>
      </c>
      <c r="Y490" s="26">
        <f>IF(U490&gt;0,W490/U490,0)</f>
        <v/>
      </c>
      <c r="Z490" s="25">
        <f>T490-V490</f>
        <v/>
      </c>
      <c r="AA490" s="25">
        <f>U490-W490</f>
        <v/>
      </c>
      <c r="AB490" s="25">
        <f>IF(Config!$B$7&gt;0,(V490/Config!$B$7)*Config!$B$4,0)</f>
        <v/>
      </c>
      <c r="AC490" s="25">
        <f>IF(Config!$B$7&gt;0,(W490/Config!$B$7)*Config!$B$4,0)</f>
        <v/>
      </c>
    </row>
    <row r="491" hidden="1" outlineLevel="1">
      <c r="A491" s="22" t="inlineStr">
        <is>
          <t>May</t>
        </is>
      </c>
      <c r="B491" s="22" t="n">
        <v>2026</v>
      </c>
      <c r="C491" s="22" t="inlineStr">
        <is>
          <t>29-04-2026</t>
        </is>
      </c>
      <c r="D491" s="23" t="n">
        <v>0.5300925925925926</v>
      </c>
      <c r="E491" s="22" t="inlineStr">
        <is>
          <t>Apricot_2-2540</t>
        </is>
      </c>
      <c r="F491" s="22" t="inlineStr">
        <is>
          <t>FG</t>
        </is>
      </c>
      <c r="G491" s="22" t="inlineStr">
        <is>
          <t>Apricots</t>
        </is>
      </c>
      <c r="H491" s="22" t="inlineStr">
        <is>
          <t>Premium Turkish Dried Apricot Farmley Standee Pouch 200 g</t>
        </is>
      </c>
      <c r="I491" s="22" t="inlineStr">
        <is>
          <t>Premium Turkish Dried Apricot</t>
        </is>
      </c>
      <c r="J491" s="24" t="n">
        <v>0.2</v>
      </c>
      <c r="K491" s="24" t="n">
        <v>500</v>
      </c>
      <c r="L491" s="22" t="inlineStr">
        <is>
          <t>Metro Cash &amp; Carry India Private Limited</t>
        </is>
      </c>
      <c r="M491" s="24" t="n">
        <v>100</v>
      </c>
      <c r="N491" s="22" t="inlineStr">
        <is>
          <t>Modern Trade</t>
        </is>
      </c>
      <c r="O491" s="22" t="inlineStr">
        <is>
          <t>Indore</t>
        </is>
      </c>
      <c r="P491" s="22" t="inlineStr">
        <is>
          <t>KVI</t>
        </is>
      </c>
      <c r="Q491" s="22" t="inlineStr">
        <is>
          <t>Apricots</t>
        </is>
      </c>
      <c r="R491" s="25">
        <f>IF(Config!$B$4&gt;0,M491/Config!$B$4,0)</f>
        <v/>
      </c>
      <c r="S491" s="25">
        <f>IF(Config!$B$4&gt;0,K491/Config!$B$4,0)</f>
        <v/>
      </c>
      <c r="T491" s="25">
        <f>R491*Config!$B$7</f>
        <v/>
      </c>
      <c r="U491" s="25">
        <f>S491*Config!$B$7</f>
        <v/>
      </c>
      <c r="V491" s="25" t="n">
        <v>126</v>
      </c>
      <c r="W491" s="25" t="n">
        <v>630</v>
      </c>
      <c r="X491" s="26">
        <f>IF(T491&gt;0,V491/T491,0)</f>
        <v/>
      </c>
      <c r="Y491" s="26">
        <f>IF(U491&gt;0,W491/U491,0)</f>
        <v/>
      </c>
      <c r="Z491" s="25">
        <f>T491-V491</f>
        <v/>
      </c>
      <c r="AA491" s="25">
        <f>U491-W491</f>
        <v/>
      </c>
      <c r="AB491" s="25">
        <f>IF(Config!$B$7&gt;0,(V491/Config!$B$7)*Config!$B$4,0)</f>
        <v/>
      </c>
      <c r="AC491" s="25">
        <f>IF(Config!$B$7&gt;0,(W491/Config!$B$7)*Config!$B$4,0)</f>
        <v/>
      </c>
    </row>
    <row r="492" hidden="1" outlineLevel="1">
      <c r="A492" s="22" t="inlineStr">
        <is>
          <t>May</t>
        </is>
      </c>
      <c r="B492" s="22" t="n">
        <v>2026</v>
      </c>
      <c r="C492" s="22" t="inlineStr">
        <is>
          <t>29-04-2026</t>
        </is>
      </c>
      <c r="D492" s="23" t="n">
        <v>0.5301041666666667</v>
      </c>
      <c r="E492" s="22" t="inlineStr">
        <is>
          <t>Pistachio_8-1731</t>
        </is>
      </c>
      <c r="F492" s="22" t="inlineStr">
        <is>
          <t>FG</t>
        </is>
      </c>
      <c r="G492" s="22" t="inlineStr">
        <is>
          <t>Pistachio</t>
        </is>
      </c>
      <c r="H492" s="22" t="inlineStr">
        <is>
          <t>Premium California Roasted &amp; Salted Pistachios Farmley Standee Pouch 200 g</t>
        </is>
      </c>
      <c r="I492" s="22" t="inlineStr">
        <is>
          <t>Premium California Pistachios</t>
        </is>
      </c>
      <c r="J492" s="24" t="n">
        <v>0.2</v>
      </c>
      <c r="K492" s="24" t="n">
        <v>300</v>
      </c>
      <c r="L492" s="22" t="inlineStr">
        <is>
          <t>Metro Cash &amp; Carry India Private Limited</t>
        </is>
      </c>
      <c r="M492" s="24" t="n">
        <v>60</v>
      </c>
      <c r="N492" s="22" t="inlineStr">
        <is>
          <t>Modern Trade</t>
        </is>
      </c>
      <c r="O492" s="22" t="inlineStr">
        <is>
          <t>Indore</t>
        </is>
      </c>
      <c r="P492" s="22" t="inlineStr">
        <is>
          <t>Value Added</t>
        </is>
      </c>
      <c r="Q492" s="22" t="inlineStr">
        <is>
          <t>Pistachio</t>
        </is>
      </c>
      <c r="R492" s="25">
        <f>IF(Config!$B$4&gt;0,M492/Config!$B$4,0)</f>
        <v/>
      </c>
      <c r="S492" s="25">
        <f>IF(Config!$B$4&gt;0,K492/Config!$B$4,0)</f>
        <v/>
      </c>
      <c r="T492" s="25">
        <f>R492*Config!$B$7</f>
        <v/>
      </c>
      <c r="U492" s="25">
        <f>S492*Config!$B$7</f>
        <v/>
      </c>
      <c r="V492" s="25" t="n">
        <v>90</v>
      </c>
      <c r="W492" s="25" t="n">
        <v>450</v>
      </c>
      <c r="X492" s="26">
        <f>IF(T492&gt;0,V492/T492,0)</f>
        <v/>
      </c>
      <c r="Y492" s="26">
        <f>IF(U492&gt;0,W492/U492,0)</f>
        <v/>
      </c>
      <c r="Z492" s="25">
        <f>T492-V492</f>
        <v/>
      </c>
      <c r="AA492" s="25">
        <f>U492-W492</f>
        <v/>
      </c>
      <c r="AB492" s="25">
        <f>IF(Config!$B$7&gt;0,(V492/Config!$B$7)*Config!$B$4,0)</f>
        <v/>
      </c>
      <c r="AC492" s="25">
        <f>IF(Config!$B$7&gt;0,(W492/Config!$B$7)*Config!$B$4,0)</f>
        <v/>
      </c>
    </row>
    <row r="493" hidden="1" outlineLevel="1">
      <c r="A493" s="22" t="inlineStr">
        <is>
          <t>May</t>
        </is>
      </c>
      <c r="B493" s="22" t="n">
        <v>2026</v>
      </c>
      <c r="C493" s="22" t="inlineStr">
        <is>
          <t>29-04-2026</t>
        </is>
      </c>
      <c r="D493" s="23" t="n">
        <v>0.5301041666666667</v>
      </c>
      <c r="E493" s="22" t="inlineStr">
        <is>
          <t>Seeds_11-2542</t>
        </is>
      </c>
      <c r="F493" s="22" t="inlineStr">
        <is>
          <t>FG</t>
        </is>
      </c>
      <c r="G493" s="22" t="inlineStr">
        <is>
          <t>Other Seeds</t>
        </is>
      </c>
      <c r="H493" s="22" t="inlineStr">
        <is>
          <t>Premium Jumbo Pumpkin Seeds Farmley Standee Pouch 200 g</t>
        </is>
      </c>
      <c r="I493" s="22" t="inlineStr">
        <is>
          <t>Premium Pumpkin Seeds</t>
        </is>
      </c>
      <c r="J493" s="24" t="n">
        <v>0.2</v>
      </c>
      <c r="K493" s="24" t="n">
        <v>800</v>
      </c>
      <c r="L493" s="22" t="inlineStr">
        <is>
          <t>Metro Cash &amp; Carry India Private Limited</t>
        </is>
      </c>
      <c r="M493" s="24" t="n">
        <v>160</v>
      </c>
      <c r="N493" s="22" t="inlineStr">
        <is>
          <t>Modern Trade</t>
        </is>
      </c>
      <c r="O493" s="22" t="inlineStr">
        <is>
          <t>Indore</t>
        </is>
      </c>
      <c r="P493" s="22" t="inlineStr">
        <is>
          <t>KVI</t>
        </is>
      </c>
      <c r="Q493" s="22" t="inlineStr">
        <is>
          <t>Other Seeds</t>
        </is>
      </c>
      <c r="R493" s="25">
        <f>IF(Config!$B$4&gt;0,M493/Config!$B$4,0)</f>
        <v/>
      </c>
      <c r="S493" s="25">
        <f>IF(Config!$B$4&gt;0,K493/Config!$B$4,0)</f>
        <v/>
      </c>
      <c r="T493" s="25">
        <f>R493*Config!$B$7</f>
        <v/>
      </c>
      <c r="U493" s="25">
        <f>S493*Config!$B$7</f>
        <v/>
      </c>
      <c r="V493" s="25" t="n">
        <v>0</v>
      </c>
      <c r="W493" s="25" t="n">
        <v>0</v>
      </c>
      <c r="X493" s="26">
        <f>IF(T493&gt;0,V493/T493,0)</f>
        <v/>
      </c>
      <c r="Y493" s="26">
        <f>IF(U493&gt;0,W493/U493,0)</f>
        <v/>
      </c>
      <c r="Z493" s="25">
        <f>T493-V493</f>
        <v/>
      </c>
      <c r="AA493" s="25">
        <f>U493-W493</f>
        <v/>
      </c>
      <c r="AB493" s="25">
        <f>IF(Config!$B$7&gt;0,(V493/Config!$B$7)*Config!$B$4,0)</f>
        <v/>
      </c>
      <c r="AC493" s="25">
        <f>IF(Config!$B$7&gt;0,(W493/Config!$B$7)*Config!$B$4,0)</f>
        <v/>
      </c>
    </row>
    <row r="494" hidden="1" outlineLevel="1">
      <c r="A494" s="22" t="inlineStr">
        <is>
          <t>May</t>
        </is>
      </c>
      <c r="B494" s="22" t="n">
        <v>2026</v>
      </c>
      <c r="C494" s="22" t="inlineStr">
        <is>
          <t>29-04-2026</t>
        </is>
      </c>
      <c r="D494" s="23" t="n">
        <v>0.5301041666666667</v>
      </c>
      <c r="E494" s="22" t="inlineStr">
        <is>
          <t>Seeds_11-2868</t>
        </is>
      </c>
      <c r="F494" s="22" t="inlineStr">
        <is>
          <t>FG</t>
        </is>
      </c>
      <c r="G494" s="22" t="inlineStr">
        <is>
          <t>Other Seeds</t>
        </is>
      </c>
      <c r="H494" s="22" t="inlineStr">
        <is>
          <t>Quinoa seeds Farmley Standee Pouch 500g</t>
        </is>
      </c>
      <c r="I494" s="22" t="inlineStr">
        <is>
          <t>Premium Quinoa seeds</t>
        </is>
      </c>
      <c r="J494" s="24" t="n">
        <v>0.5</v>
      </c>
      <c r="K494" s="24" t="n">
        <v>1500</v>
      </c>
      <c r="L494" s="22" t="inlineStr">
        <is>
          <t>Metro Cash &amp; Carry India Private Limited</t>
        </is>
      </c>
      <c r="M494" s="24" t="n">
        <v>750</v>
      </c>
      <c r="N494" s="22" t="inlineStr">
        <is>
          <t>Modern Trade</t>
        </is>
      </c>
      <c r="O494" s="22" t="inlineStr">
        <is>
          <t>Indore</t>
        </is>
      </c>
      <c r="P494" s="22" t="inlineStr">
        <is>
          <t>KVI</t>
        </is>
      </c>
      <c r="Q494" s="22" t="inlineStr">
        <is>
          <t>Other Seeds</t>
        </is>
      </c>
      <c r="R494" s="25">
        <f>IF(Config!$B$4&gt;0,M494/Config!$B$4,0)</f>
        <v/>
      </c>
      <c r="S494" s="25">
        <f>IF(Config!$B$4&gt;0,K494/Config!$B$4,0)</f>
        <v/>
      </c>
      <c r="T494" s="25">
        <f>R494*Config!$B$7</f>
        <v/>
      </c>
      <c r="U494" s="25">
        <f>S494*Config!$B$7</f>
        <v/>
      </c>
      <c r="V494" s="25" t="n">
        <v>0</v>
      </c>
      <c r="W494" s="25" t="n">
        <v>0</v>
      </c>
      <c r="X494" s="26">
        <f>IF(T494&gt;0,V494/T494,0)</f>
        <v/>
      </c>
      <c r="Y494" s="26">
        <f>IF(U494&gt;0,W494/U494,0)</f>
        <v/>
      </c>
      <c r="Z494" s="25">
        <f>T494-V494</f>
        <v/>
      </c>
      <c r="AA494" s="25">
        <f>U494-W494</f>
        <v/>
      </c>
      <c r="AB494" s="25">
        <f>IF(Config!$B$7&gt;0,(V494/Config!$B$7)*Config!$B$4,0)</f>
        <v/>
      </c>
      <c r="AC494" s="25">
        <f>IF(Config!$B$7&gt;0,(W494/Config!$B$7)*Config!$B$4,0)</f>
        <v/>
      </c>
    </row>
    <row r="495" hidden="1" outlineLevel="1">
      <c r="A495" s="22" t="inlineStr">
        <is>
          <t>May</t>
        </is>
      </c>
      <c r="B495" s="22" t="n">
        <v>2026</v>
      </c>
      <c r="C495" s="22" t="inlineStr">
        <is>
          <t>29-04-2026</t>
        </is>
      </c>
      <c r="D495" s="23" t="n">
        <v>0.5301041666666667</v>
      </c>
      <c r="E495" s="22" t="inlineStr">
        <is>
          <t>Dry Fruit Mix_15-2923</t>
        </is>
      </c>
      <c r="F495" s="22" t="inlineStr">
        <is>
          <t>FG</t>
        </is>
      </c>
      <c r="G495" s="22" t="inlineStr">
        <is>
          <t>Trail Mixes</t>
        </is>
      </c>
      <c r="H495" s="22" t="inlineStr">
        <is>
          <t>Trail Mix Farmley Jar 450 g</t>
        </is>
      </c>
      <c r="I495" s="22" t="inlineStr">
        <is>
          <t>Trail Mix</t>
        </is>
      </c>
      <c r="J495" s="24" t="n">
        <v>0.45</v>
      </c>
      <c r="K495" s="24" t="n">
        <v>1250</v>
      </c>
      <c r="L495" s="22" t="inlineStr">
        <is>
          <t>Metro Cash &amp; Carry India Private Limited</t>
        </is>
      </c>
      <c r="M495" s="24" t="n">
        <v>562.5</v>
      </c>
      <c r="N495" s="22" t="inlineStr">
        <is>
          <t>Modern Trade</t>
        </is>
      </c>
      <c r="O495" s="22" t="inlineStr">
        <is>
          <t>Indore</t>
        </is>
      </c>
      <c r="P495" s="22" t="inlineStr">
        <is>
          <t>Value Added</t>
        </is>
      </c>
      <c r="Q495" s="22" t="inlineStr">
        <is>
          <t>Trail Mixes</t>
        </is>
      </c>
      <c r="R495" s="25">
        <f>IF(Config!$B$4&gt;0,M495/Config!$B$4,0)</f>
        <v/>
      </c>
      <c r="S495" s="25">
        <f>IF(Config!$B$4&gt;0,K495/Config!$B$4,0)</f>
        <v/>
      </c>
      <c r="T495" s="25">
        <f>R495*Config!$B$7</f>
        <v/>
      </c>
      <c r="U495" s="25">
        <f>S495*Config!$B$7</f>
        <v/>
      </c>
      <c r="V495" s="25" t="n">
        <v>0</v>
      </c>
      <c r="W495" s="25" t="n">
        <v>0</v>
      </c>
      <c r="X495" s="26">
        <f>IF(T495&gt;0,V495/T495,0)</f>
        <v/>
      </c>
      <c r="Y495" s="26">
        <f>IF(U495&gt;0,W495/U495,0)</f>
        <v/>
      </c>
      <c r="Z495" s="25">
        <f>T495-V495</f>
        <v/>
      </c>
      <c r="AA495" s="25">
        <f>U495-W495</f>
        <v/>
      </c>
      <c r="AB495" s="25">
        <f>IF(Config!$B$7&gt;0,(V495/Config!$B$7)*Config!$B$4,0)</f>
        <v/>
      </c>
      <c r="AC495" s="25">
        <f>IF(Config!$B$7&gt;0,(W495/Config!$B$7)*Config!$B$4,0)</f>
        <v/>
      </c>
    </row>
    <row r="496" hidden="1" outlineLevel="1">
      <c r="A496" s="22" t="inlineStr">
        <is>
          <t>May</t>
        </is>
      </c>
      <c r="B496" s="22" t="n">
        <v>2026</v>
      </c>
      <c r="C496" s="22" t="inlineStr">
        <is>
          <t>29-04-2026</t>
        </is>
      </c>
      <c r="D496" s="23" t="n">
        <v>0.5301041666666667</v>
      </c>
      <c r="E496" s="22" t="inlineStr">
        <is>
          <t>Dates_4-30101</t>
        </is>
      </c>
      <c r="F496" s="22" t="inlineStr">
        <is>
          <t>FG</t>
        </is>
      </c>
      <c r="G496" s="22" t="inlineStr">
        <is>
          <t>Healthy Desserts</t>
        </is>
      </c>
      <c r="H496" s="22" t="inlineStr">
        <is>
          <t>Dark Choco-Orange Date Bite Farmley Tin Jar 200g</t>
        </is>
      </c>
      <c r="I496" s="22" t="inlineStr">
        <is>
          <t>Date bites choco-Orange</t>
        </is>
      </c>
      <c r="J496" s="24" t="n">
        <v>0.2</v>
      </c>
      <c r="K496" s="24" t="n">
        <v>1000</v>
      </c>
      <c r="L496" s="22" t="inlineStr">
        <is>
          <t>Metro Cash &amp; Carry India Private Limited</t>
        </is>
      </c>
      <c r="M496" s="24" t="n">
        <v>200</v>
      </c>
      <c r="N496" s="22" t="inlineStr">
        <is>
          <t>Modern Trade</t>
        </is>
      </c>
      <c r="O496" s="22" t="inlineStr">
        <is>
          <t>Indore</t>
        </is>
      </c>
      <c r="P496" s="22" t="inlineStr">
        <is>
          <t>Value Added</t>
        </is>
      </c>
      <c r="Q496" s="22" t="inlineStr">
        <is>
          <t>Healthy Desserts</t>
        </is>
      </c>
      <c r="R496" s="25">
        <f>IF(Config!$B$4&gt;0,M496/Config!$B$4,0)</f>
        <v/>
      </c>
      <c r="S496" s="25">
        <f>IF(Config!$B$4&gt;0,K496/Config!$B$4,0)</f>
        <v/>
      </c>
      <c r="T496" s="25">
        <f>R496*Config!$B$7</f>
        <v/>
      </c>
      <c r="U496" s="25">
        <f>S496*Config!$B$7</f>
        <v/>
      </c>
      <c r="V496" s="25" t="n">
        <v>0</v>
      </c>
      <c r="W496" s="25" t="n">
        <v>0</v>
      </c>
      <c r="X496" s="26">
        <f>IF(T496&gt;0,V496/T496,0)</f>
        <v/>
      </c>
      <c r="Y496" s="26">
        <f>IF(U496&gt;0,W496/U496,0)</f>
        <v/>
      </c>
      <c r="Z496" s="25">
        <f>T496-V496</f>
        <v/>
      </c>
      <c r="AA496" s="25">
        <f>U496-W496</f>
        <v/>
      </c>
      <c r="AB496" s="25">
        <f>IF(Config!$B$7&gt;0,(V496/Config!$B$7)*Config!$B$4,0)</f>
        <v/>
      </c>
      <c r="AC496" s="25">
        <f>IF(Config!$B$7&gt;0,(W496/Config!$B$7)*Config!$B$4,0)</f>
        <v/>
      </c>
    </row>
    <row r="497" hidden="1" outlineLevel="1">
      <c r="A497" s="22" t="inlineStr">
        <is>
          <t>May</t>
        </is>
      </c>
      <c r="B497" s="22" t="n">
        <v>2026</v>
      </c>
      <c r="C497" s="22" t="inlineStr">
        <is>
          <t>29-04-2026</t>
        </is>
      </c>
      <c r="D497" s="23" t="n">
        <v>0.5301041666666667</v>
      </c>
      <c r="E497" s="22" t="inlineStr">
        <is>
          <t>Dates_4-30567</t>
        </is>
      </c>
      <c r="F497" s="22" t="inlineStr">
        <is>
          <t>FG</t>
        </is>
      </c>
      <c r="G497" s="22" t="inlineStr">
        <is>
          <t>Healthy Desserts</t>
        </is>
      </c>
      <c r="H497" s="22" t="inlineStr">
        <is>
          <t>Classic Date Bites Farmley Tin Jar 200 g</t>
        </is>
      </c>
      <c r="I497" s="22" t="inlineStr">
        <is>
          <t>Classic Date bites</t>
        </is>
      </c>
      <c r="J497" s="24" t="n">
        <v>0.2</v>
      </c>
      <c r="K497" s="24" t="n">
        <v>1500</v>
      </c>
      <c r="L497" s="22" t="inlineStr">
        <is>
          <t>Metro Cash &amp; Carry India Private Limited</t>
        </is>
      </c>
      <c r="M497" s="24" t="n">
        <v>300</v>
      </c>
      <c r="N497" s="22" t="inlineStr">
        <is>
          <t>Modern Trade</t>
        </is>
      </c>
      <c r="O497" s="22" t="inlineStr">
        <is>
          <t>Indore</t>
        </is>
      </c>
      <c r="P497" s="22" t="inlineStr">
        <is>
          <t>Value Added</t>
        </is>
      </c>
      <c r="Q497" s="22" t="inlineStr">
        <is>
          <t>Healthy Desserts</t>
        </is>
      </c>
      <c r="R497" s="25">
        <f>IF(Config!$B$4&gt;0,M497/Config!$B$4,0)</f>
        <v/>
      </c>
      <c r="S497" s="25">
        <f>IF(Config!$B$4&gt;0,K497/Config!$B$4,0)</f>
        <v/>
      </c>
      <c r="T497" s="25">
        <f>R497*Config!$B$7</f>
        <v/>
      </c>
      <c r="U497" s="25">
        <f>S497*Config!$B$7</f>
        <v/>
      </c>
      <c r="V497" s="25" t="n">
        <v>0</v>
      </c>
      <c r="W497" s="25" t="n">
        <v>0</v>
      </c>
      <c r="X497" s="26">
        <f>IF(T497&gt;0,V497/T497,0)</f>
        <v/>
      </c>
      <c r="Y497" s="26">
        <f>IF(U497&gt;0,W497/U497,0)</f>
        <v/>
      </c>
      <c r="Z497" s="25">
        <f>T497-V497</f>
        <v/>
      </c>
      <c r="AA497" s="25">
        <f>U497-W497</f>
        <v/>
      </c>
      <c r="AB497" s="25">
        <f>IF(Config!$B$7&gt;0,(V497/Config!$B$7)*Config!$B$4,0)</f>
        <v/>
      </c>
      <c r="AC497" s="25">
        <f>IF(Config!$B$7&gt;0,(W497/Config!$B$7)*Config!$B$4,0)</f>
        <v/>
      </c>
    </row>
    <row r="498" hidden="1" outlineLevel="1">
      <c r="A498" s="22" t="inlineStr">
        <is>
          <t>May</t>
        </is>
      </c>
      <c r="B498" s="22" t="n">
        <v>2026</v>
      </c>
      <c r="C498" s="22" t="inlineStr">
        <is>
          <t>29-04-2026</t>
        </is>
      </c>
      <c r="D498" s="23" t="n">
        <v>0.5301041666666667</v>
      </c>
      <c r="E498" s="22" t="inlineStr">
        <is>
          <t>Dates_4-20162</t>
        </is>
      </c>
      <c r="F498" s="22" t="inlineStr">
        <is>
          <t>FG</t>
        </is>
      </c>
      <c r="G498" s="22" t="inlineStr">
        <is>
          <t>Healthy Desserts</t>
        </is>
      </c>
      <c r="H498" s="22" t="inlineStr">
        <is>
          <t xml:space="preserve">Coffee Rush Date Bite Farmley Tin Jar 200g	</t>
        </is>
      </c>
      <c r="I498" s="22" t="inlineStr">
        <is>
          <t>Coffee Date Bites</t>
        </is>
      </c>
      <c r="J498" s="24" t="n">
        <v>0.2</v>
      </c>
      <c r="K498" s="24" t="n">
        <v>1000</v>
      </c>
      <c r="L498" s="22" t="inlineStr">
        <is>
          <t>Metro Cash &amp; Carry India Private Limited</t>
        </is>
      </c>
      <c r="M498" s="24" t="n">
        <v>200</v>
      </c>
      <c r="N498" s="22" t="inlineStr">
        <is>
          <t>Modern Trade</t>
        </is>
      </c>
      <c r="O498" s="22" t="inlineStr">
        <is>
          <t>Indore</t>
        </is>
      </c>
      <c r="P498" s="22" t="inlineStr">
        <is>
          <t>Value Added</t>
        </is>
      </c>
      <c r="Q498" s="22" t="inlineStr">
        <is>
          <t>Healthy Desserts</t>
        </is>
      </c>
      <c r="R498" s="25">
        <f>IF(Config!$B$4&gt;0,M498/Config!$B$4,0)</f>
        <v/>
      </c>
      <c r="S498" s="25">
        <f>IF(Config!$B$4&gt;0,K498/Config!$B$4,0)</f>
        <v/>
      </c>
      <c r="T498" s="25">
        <f>R498*Config!$B$7</f>
        <v/>
      </c>
      <c r="U498" s="25">
        <f>S498*Config!$B$7</f>
        <v/>
      </c>
      <c r="V498" s="25" t="n">
        <v>0</v>
      </c>
      <c r="W498" s="25" t="n">
        <v>0</v>
      </c>
      <c r="X498" s="26">
        <f>IF(T498&gt;0,V498/T498,0)</f>
        <v/>
      </c>
      <c r="Y498" s="26">
        <f>IF(U498&gt;0,W498/U498,0)</f>
        <v/>
      </c>
      <c r="Z498" s="25">
        <f>T498-V498</f>
        <v/>
      </c>
      <c r="AA498" s="25">
        <f>U498-W498</f>
        <v/>
      </c>
      <c r="AB498" s="25">
        <f>IF(Config!$B$7&gt;0,(V498/Config!$B$7)*Config!$B$4,0)</f>
        <v/>
      </c>
      <c r="AC498" s="25">
        <f>IF(Config!$B$7&gt;0,(W498/Config!$B$7)*Config!$B$4,0)</f>
        <v/>
      </c>
    </row>
    <row r="499" hidden="1" outlineLevel="1">
      <c r="A499" s="22" t="inlineStr">
        <is>
          <t>May</t>
        </is>
      </c>
      <c r="B499" s="22" t="n">
        <v>2026</v>
      </c>
      <c r="C499" s="22" t="inlineStr">
        <is>
          <t>30-04-2026</t>
        </is>
      </c>
      <c r="D499" s="23" t="n">
        <v>0.6903819444444445</v>
      </c>
      <c r="E499" s="22" t="inlineStr">
        <is>
          <t>Dates_4-20173</t>
        </is>
      </c>
      <c r="F499" s="22" t="inlineStr">
        <is>
          <t>FG</t>
        </is>
      </c>
      <c r="G499" s="22" t="inlineStr">
        <is>
          <t>Healthy Desserts</t>
        </is>
      </c>
      <c r="H499" s="22" t="inlineStr">
        <is>
          <t>Dark Choco-Orange Date Bite Farmley Monocarton 360g -Pack of 6 (60g each)- with SRP</t>
        </is>
      </c>
      <c r="I499" s="22" t="inlineStr">
        <is>
          <t>Date bites choco-Orange</t>
        </is>
      </c>
      <c r="J499" s="24" t="n">
        <v>0.36</v>
      </c>
      <c r="K499" s="24" t="n">
        <v>167</v>
      </c>
      <c r="L499" s="22" t="inlineStr">
        <is>
          <t>Metro Cash &amp; Carry India Private Limited</t>
        </is>
      </c>
      <c r="M499" s="24" t="n">
        <v>60.12</v>
      </c>
      <c r="N499" s="22" t="inlineStr">
        <is>
          <t>Modern Trade</t>
        </is>
      </c>
      <c r="O499" s="22" t="inlineStr">
        <is>
          <t>Indore</t>
        </is>
      </c>
      <c r="P499" s="22" t="inlineStr">
        <is>
          <t>Value Added</t>
        </is>
      </c>
      <c r="Q499" s="22" t="inlineStr"/>
      <c r="R499" s="25">
        <f>IF(Config!$B$4&gt;0,M499/Config!$B$4,0)</f>
        <v/>
      </c>
      <c r="S499" s="25">
        <f>IF(Config!$B$4&gt;0,K499/Config!$B$4,0)</f>
        <v/>
      </c>
      <c r="T499" s="25">
        <f>R499*Config!$B$7</f>
        <v/>
      </c>
      <c r="U499" s="25">
        <f>S499*Config!$B$7</f>
        <v/>
      </c>
      <c r="V499" s="25" t="n">
        <v>0</v>
      </c>
      <c r="W499" s="25" t="n">
        <v>0</v>
      </c>
      <c r="X499" s="26">
        <f>IF(T499&gt;0,V499/T499,0)</f>
        <v/>
      </c>
      <c r="Y499" s="26">
        <f>IF(U499&gt;0,W499/U499,0)</f>
        <v/>
      </c>
      <c r="Z499" s="25">
        <f>T499-V499</f>
        <v/>
      </c>
      <c r="AA499" s="25">
        <f>U499-W499</f>
        <v/>
      </c>
      <c r="AB499" s="25">
        <f>IF(Config!$B$7&gt;0,(V499/Config!$B$7)*Config!$B$4,0)</f>
        <v/>
      </c>
      <c r="AC499" s="25">
        <f>IF(Config!$B$7&gt;0,(W499/Config!$B$7)*Config!$B$4,0)</f>
        <v/>
      </c>
    </row>
    <row r="500" hidden="1" outlineLevel="1">
      <c r="A500" s="22" t="inlineStr">
        <is>
          <t>May</t>
        </is>
      </c>
      <c r="B500" s="22" t="n">
        <v>2026</v>
      </c>
      <c r="C500" s="22" t="inlineStr">
        <is>
          <t>30-04-2026</t>
        </is>
      </c>
      <c r="D500" s="23" t="n">
        <v>0.6903819444444445</v>
      </c>
      <c r="E500" s="22" t="inlineStr">
        <is>
          <t>Dates_4-20174</t>
        </is>
      </c>
      <c r="F500" s="22" t="inlineStr">
        <is>
          <t>FG</t>
        </is>
      </c>
      <c r="G500" s="22" t="inlineStr">
        <is>
          <t>Healthy Desserts</t>
        </is>
      </c>
      <c r="H500" s="22" t="inlineStr">
        <is>
          <t>Classic Date Bite Farmley Monocarton 360g- Pack of 6 (60g each)- With SRP</t>
        </is>
      </c>
      <c r="I500" s="22" t="inlineStr">
        <is>
          <t>Classic Date bites</t>
        </is>
      </c>
      <c r="J500" s="24" t="n">
        <v>0.36</v>
      </c>
      <c r="K500" s="24" t="n">
        <v>333</v>
      </c>
      <c r="L500" s="22" t="inlineStr">
        <is>
          <t>Metro Cash &amp; Carry India Private Limited</t>
        </is>
      </c>
      <c r="M500" s="24" t="n">
        <v>119.88</v>
      </c>
      <c r="N500" s="22" t="inlineStr">
        <is>
          <t>Modern Trade</t>
        </is>
      </c>
      <c r="O500" s="22" t="inlineStr">
        <is>
          <t>Indore</t>
        </is>
      </c>
      <c r="P500" s="22" t="inlineStr">
        <is>
          <t>Value Added</t>
        </is>
      </c>
      <c r="Q500" s="22" t="inlineStr">
        <is>
          <t>Healthy Desserts</t>
        </is>
      </c>
      <c r="R500" s="25">
        <f>IF(Config!$B$4&gt;0,M500/Config!$B$4,0)</f>
        <v/>
      </c>
      <c r="S500" s="25">
        <f>IF(Config!$B$4&gt;0,K500/Config!$B$4,0)</f>
        <v/>
      </c>
      <c r="T500" s="25">
        <f>R500*Config!$B$7</f>
        <v/>
      </c>
      <c r="U500" s="25">
        <f>S500*Config!$B$7</f>
        <v/>
      </c>
      <c r="V500" s="25" t="n">
        <v>0</v>
      </c>
      <c r="W500" s="25" t="n">
        <v>0</v>
      </c>
      <c r="X500" s="26">
        <f>IF(T500&gt;0,V500/T500,0)</f>
        <v/>
      </c>
      <c r="Y500" s="26">
        <f>IF(U500&gt;0,W500/U500,0)</f>
        <v/>
      </c>
      <c r="Z500" s="25">
        <f>T500-V500</f>
        <v/>
      </c>
      <c r="AA500" s="25">
        <f>U500-W500</f>
        <v/>
      </c>
      <c r="AB500" s="25">
        <f>IF(Config!$B$7&gt;0,(V500/Config!$B$7)*Config!$B$4,0)</f>
        <v/>
      </c>
      <c r="AC500" s="25">
        <f>IF(Config!$B$7&gt;0,(W500/Config!$B$7)*Config!$B$4,0)</f>
        <v/>
      </c>
    </row>
    <row r="501" hidden="1" outlineLevel="1">
      <c r="A501" s="22" t="inlineStr">
        <is>
          <t>May</t>
        </is>
      </c>
      <c r="B501" s="22" t="n">
        <v>2026</v>
      </c>
      <c r="C501" s="22" t="inlineStr">
        <is>
          <t>29-04-2026</t>
        </is>
      </c>
      <c r="D501" s="23" t="n">
        <v>0.6202777777777778</v>
      </c>
      <c r="E501" s="22" t="inlineStr">
        <is>
          <t>Almonds_1-1991</t>
        </is>
      </c>
      <c r="F501" s="22" t="inlineStr">
        <is>
          <t>FG</t>
        </is>
      </c>
      <c r="G501" s="22" t="inlineStr">
        <is>
          <t>Almonds</t>
        </is>
      </c>
      <c r="H501" s="22" t="inlineStr">
        <is>
          <t>Premium California Almonds Farmley Standee Pouch 1 Kg</t>
        </is>
      </c>
      <c r="I501" s="22" t="inlineStr">
        <is>
          <t>Premium California Almonds</t>
        </is>
      </c>
      <c r="J501" s="24" t="n">
        <v>1</v>
      </c>
      <c r="K501" s="24" t="n">
        <v>174</v>
      </c>
      <c r="L501" s="22" t="inlineStr">
        <is>
          <t>Amazon B2C (E-commerce)</t>
        </is>
      </c>
      <c r="M501" s="24" t="n">
        <v>174</v>
      </c>
      <c r="N501" s="22" t="inlineStr">
        <is>
          <t>E-Commerce Dropship</t>
        </is>
      </c>
      <c r="O501" s="22" t="inlineStr">
        <is>
          <t>Indore</t>
        </is>
      </c>
      <c r="P501" s="22" t="inlineStr">
        <is>
          <t>KVI</t>
        </is>
      </c>
      <c r="Q501" s="22" t="inlineStr"/>
      <c r="R501" s="25">
        <f>IF(Config!$B$4&gt;0,M501/Config!$B$4,0)</f>
        <v/>
      </c>
      <c r="S501" s="25">
        <f>IF(Config!$B$4&gt;0,K501/Config!$B$4,0)</f>
        <v/>
      </c>
      <c r="T501" s="25">
        <f>R501*Config!$B$7</f>
        <v/>
      </c>
      <c r="U501" s="25">
        <f>S501*Config!$B$7</f>
        <v/>
      </c>
      <c r="V501" s="25" t="n">
        <v>0</v>
      </c>
      <c r="W501" s="25" t="n">
        <v>0</v>
      </c>
      <c r="X501" s="26">
        <f>IF(T501&gt;0,V501/T501,0)</f>
        <v/>
      </c>
      <c r="Y501" s="26">
        <f>IF(U501&gt;0,W501/U501,0)</f>
        <v/>
      </c>
      <c r="Z501" s="25">
        <f>T501-V501</f>
        <v/>
      </c>
      <c r="AA501" s="25">
        <f>U501-W501</f>
        <v/>
      </c>
      <c r="AB501" s="25">
        <f>IF(Config!$B$7&gt;0,(V501/Config!$B$7)*Config!$B$4,0)</f>
        <v/>
      </c>
      <c r="AC501" s="25">
        <f>IF(Config!$B$7&gt;0,(W501/Config!$B$7)*Config!$B$4,0)</f>
        <v/>
      </c>
    </row>
    <row r="502" hidden="1" outlineLevel="1">
      <c r="A502" s="22" t="inlineStr">
        <is>
          <t>May</t>
        </is>
      </c>
      <c r="B502" s="22" t="n">
        <v>2026</v>
      </c>
      <c r="C502" s="22" t="inlineStr">
        <is>
          <t>29-04-2026</t>
        </is>
      </c>
      <c r="D502" s="23" t="n">
        <v>0.6202777777777778</v>
      </c>
      <c r="E502" s="22" t="inlineStr">
        <is>
          <t>Apricot_2-2540</t>
        </is>
      </c>
      <c r="F502" s="22" t="inlineStr">
        <is>
          <t>FG</t>
        </is>
      </c>
      <c r="G502" s="22" t="inlineStr">
        <is>
          <t>Apricots</t>
        </is>
      </c>
      <c r="H502" s="22" t="inlineStr">
        <is>
          <t>Premium Turkish Dried Apricot Farmley Standee Pouch 200 g</t>
        </is>
      </c>
      <c r="I502" s="22" t="inlineStr">
        <is>
          <t>Premium Turkish Dried Apricot</t>
        </is>
      </c>
      <c r="J502" s="24" t="n">
        <v>0.2</v>
      </c>
      <c r="K502" s="24" t="n">
        <v>450</v>
      </c>
      <c r="L502" s="22" t="inlineStr">
        <is>
          <t>Amazon B2C (E-commerce)</t>
        </is>
      </c>
      <c r="M502" s="24" t="n">
        <v>90</v>
      </c>
      <c r="N502" s="22" t="inlineStr">
        <is>
          <t>E-Commerce Dropship</t>
        </is>
      </c>
      <c r="O502" s="22" t="inlineStr">
        <is>
          <t>Indore</t>
        </is>
      </c>
      <c r="P502" s="22" t="inlineStr">
        <is>
          <t>KVI</t>
        </is>
      </c>
      <c r="Q502" s="22" t="inlineStr">
        <is>
          <t>Apricots</t>
        </is>
      </c>
      <c r="R502" s="25">
        <f>IF(Config!$B$4&gt;0,M502/Config!$B$4,0)</f>
        <v/>
      </c>
      <c r="S502" s="25">
        <f>IF(Config!$B$4&gt;0,K502/Config!$B$4,0)</f>
        <v/>
      </c>
      <c r="T502" s="25">
        <f>R502*Config!$B$7</f>
        <v/>
      </c>
      <c r="U502" s="25">
        <f>S502*Config!$B$7</f>
        <v/>
      </c>
      <c r="V502" s="25" t="n">
        <v>0</v>
      </c>
      <c r="W502" s="25" t="n">
        <v>0</v>
      </c>
      <c r="X502" s="26">
        <f>IF(T502&gt;0,V502/T502,0)</f>
        <v/>
      </c>
      <c r="Y502" s="26">
        <f>IF(U502&gt;0,W502/U502,0)</f>
        <v/>
      </c>
      <c r="Z502" s="25">
        <f>T502-V502</f>
        <v/>
      </c>
      <c r="AA502" s="25">
        <f>U502-W502</f>
        <v/>
      </c>
      <c r="AB502" s="25">
        <f>IF(Config!$B$7&gt;0,(V502/Config!$B$7)*Config!$B$4,0)</f>
        <v/>
      </c>
      <c r="AC502" s="25">
        <f>IF(Config!$B$7&gt;0,(W502/Config!$B$7)*Config!$B$4,0)</f>
        <v/>
      </c>
    </row>
    <row r="503" hidden="1" outlineLevel="1">
      <c r="A503" s="22" t="inlineStr">
        <is>
          <t>May</t>
        </is>
      </c>
      <c r="B503" s="22" t="n">
        <v>2026</v>
      </c>
      <c r="C503" s="22" t="inlineStr">
        <is>
          <t>29-04-2026</t>
        </is>
      </c>
      <c r="D503" s="23" t="n">
        <v>0.6202893518518519</v>
      </c>
      <c r="E503" s="22" t="inlineStr">
        <is>
          <t>Cashewnut_3-2978</t>
        </is>
      </c>
      <c r="F503" s="22" t="inlineStr">
        <is>
          <t>FG</t>
        </is>
      </c>
      <c r="G503" s="22" t="inlineStr">
        <is>
          <t>Roasted &amp; Flavoured Cashew</t>
        </is>
      </c>
      <c r="H503" s="22" t="inlineStr">
        <is>
          <t>Roasted &amp; Salted Cashew - Farmley Standee Pouch 150 g</t>
        </is>
      </c>
      <c r="I503" s="22" t="inlineStr">
        <is>
          <t>Roasted and Salted Cashew</t>
        </is>
      </c>
      <c r="J503" s="24" t="n">
        <v>0.15</v>
      </c>
      <c r="K503" s="24" t="n">
        <v>25</v>
      </c>
      <c r="L503" s="22" t="inlineStr">
        <is>
          <t>Amazon B2C (E-commerce)</t>
        </is>
      </c>
      <c r="M503" s="24" t="n">
        <v>3.75</v>
      </c>
      <c r="N503" s="22" t="inlineStr">
        <is>
          <t>E-Commerce Dropship</t>
        </is>
      </c>
      <c r="O503" s="22" t="inlineStr">
        <is>
          <t>Indore</t>
        </is>
      </c>
      <c r="P503" s="22" t="inlineStr">
        <is>
          <t>Value Added</t>
        </is>
      </c>
      <c r="Q503" s="22" t="inlineStr">
        <is>
          <t>Roasted &amp; Flavoured Cashew</t>
        </is>
      </c>
      <c r="R503" s="25">
        <f>IF(Config!$B$4&gt;0,M503/Config!$B$4,0)</f>
        <v/>
      </c>
      <c r="S503" s="25">
        <f>IF(Config!$B$4&gt;0,K503/Config!$B$4,0)</f>
        <v/>
      </c>
      <c r="T503" s="25">
        <f>R503*Config!$B$7</f>
        <v/>
      </c>
      <c r="U503" s="25">
        <f>S503*Config!$B$7</f>
        <v/>
      </c>
      <c r="V503" s="25" t="n">
        <v>0</v>
      </c>
      <c r="W503" s="25" t="n">
        <v>0</v>
      </c>
      <c r="X503" s="26">
        <f>IF(T503&gt;0,V503/T503,0)</f>
        <v/>
      </c>
      <c r="Y503" s="26">
        <f>IF(U503&gt;0,W503/U503,0)</f>
        <v/>
      </c>
      <c r="Z503" s="25">
        <f>T503-V503</f>
        <v/>
      </c>
      <c r="AA503" s="25">
        <f>U503-W503</f>
        <v/>
      </c>
      <c r="AB503" s="25">
        <f>IF(Config!$B$7&gt;0,(V503/Config!$B$7)*Config!$B$4,0)</f>
        <v/>
      </c>
      <c r="AC503" s="25">
        <f>IF(Config!$B$7&gt;0,(W503/Config!$B$7)*Config!$B$4,0)</f>
        <v/>
      </c>
    </row>
    <row r="504" hidden="1" outlineLevel="1">
      <c r="A504" s="22" t="inlineStr">
        <is>
          <t>May</t>
        </is>
      </c>
      <c r="B504" s="22" t="n">
        <v>2026</v>
      </c>
      <c r="C504" s="22" t="inlineStr">
        <is>
          <t>29-04-2026</t>
        </is>
      </c>
      <c r="D504" s="23" t="n">
        <v>0.6202893518518519</v>
      </c>
      <c r="E504" s="22" t="inlineStr">
        <is>
          <t>Seeds_11-2693</t>
        </is>
      </c>
      <c r="F504" s="22" t="inlineStr">
        <is>
          <t>FG</t>
        </is>
      </c>
      <c r="G504" s="22" t="inlineStr">
        <is>
          <t>Chia Seeds</t>
        </is>
      </c>
      <c r="H504" s="22" t="inlineStr">
        <is>
          <t>Premium Chia Seeds Farmley Jar 1 Kg</t>
        </is>
      </c>
      <c r="I504" s="22" t="inlineStr">
        <is>
          <t>Premium Chia Seeds</t>
        </is>
      </c>
      <c r="J504" s="24" t="n">
        <v>1</v>
      </c>
      <c r="K504" s="24" t="n">
        <v>313</v>
      </c>
      <c r="L504" s="22" t="inlineStr">
        <is>
          <t>Amazon B2C (E-commerce)</t>
        </is>
      </c>
      <c r="M504" s="24" t="n">
        <v>313</v>
      </c>
      <c r="N504" s="22" t="inlineStr">
        <is>
          <t>E-Commerce Dropship</t>
        </is>
      </c>
      <c r="O504" s="22" t="inlineStr">
        <is>
          <t>Indore</t>
        </is>
      </c>
      <c r="P504" s="22" t="inlineStr">
        <is>
          <t>KVI</t>
        </is>
      </c>
      <c r="Q504" s="22" t="inlineStr">
        <is>
          <t>Chia Seeds</t>
        </is>
      </c>
      <c r="R504" s="25">
        <f>IF(Config!$B$4&gt;0,M504/Config!$B$4,0)</f>
        <v/>
      </c>
      <c r="S504" s="25">
        <f>IF(Config!$B$4&gt;0,K504/Config!$B$4,0)</f>
        <v/>
      </c>
      <c r="T504" s="25">
        <f>R504*Config!$B$7</f>
        <v/>
      </c>
      <c r="U504" s="25">
        <f>S504*Config!$B$7</f>
        <v/>
      </c>
      <c r="V504" s="25" t="n">
        <v>0</v>
      </c>
      <c r="W504" s="25" t="n">
        <v>0</v>
      </c>
      <c r="X504" s="26">
        <f>IF(T504&gt;0,V504/T504,0)</f>
        <v/>
      </c>
      <c r="Y504" s="26">
        <f>IF(U504&gt;0,W504/U504,0)</f>
        <v/>
      </c>
      <c r="Z504" s="25">
        <f>T504-V504</f>
        <v/>
      </c>
      <c r="AA504" s="25">
        <f>U504-W504</f>
        <v/>
      </c>
      <c r="AB504" s="25">
        <f>IF(Config!$B$7&gt;0,(V504/Config!$B$7)*Config!$B$4,0)</f>
        <v/>
      </c>
      <c r="AC504" s="25">
        <f>IF(Config!$B$7&gt;0,(W504/Config!$B$7)*Config!$B$4,0)</f>
        <v/>
      </c>
    </row>
    <row r="505" hidden="1" outlineLevel="1">
      <c r="A505" s="22" t="inlineStr">
        <is>
          <t>May</t>
        </is>
      </c>
      <c r="B505" s="22" t="n">
        <v>2026</v>
      </c>
      <c r="C505" s="22" t="inlineStr">
        <is>
          <t>29-04-2026</t>
        </is>
      </c>
      <c r="D505" s="23" t="n">
        <v>0.6203009259259259</v>
      </c>
      <c r="E505" s="22" t="inlineStr">
        <is>
          <t>Dried Fruits_5-2543</t>
        </is>
      </c>
      <c r="F505" s="22" t="inlineStr">
        <is>
          <t>FG</t>
        </is>
      </c>
      <c r="G505" s="22" t="inlineStr">
        <is>
          <t>Cranberries</t>
        </is>
      </c>
      <c r="H505" s="22" t="inlineStr">
        <is>
          <t>Premium California Whole Dried Cranberries Farmley Standee Pouch 200 g</t>
        </is>
      </c>
      <c r="I505" s="22" t="inlineStr">
        <is>
          <t>Premium California Sliced Cranberries</t>
        </is>
      </c>
      <c r="J505" s="24" t="n">
        <v>0.2</v>
      </c>
      <c r="K505" s="24" t="n">
        <v>113</v>
      </c>
      <c r="L505" s="22" t="inlineStr">
        <is>
          <t>Amazon B2C (E-commerce)</t>
        </is>
      </c>
      <c r="M505" s="24" t="n">
        <v>22.6</v>
      </c>
      <c r="N505" s="22" t="inlineStr">
        <is>
          <t>E-Commerce Dropship</t>
        </is>
      </c>
      <c r="O505" s="22" t="inlineStr">
        <is>
          <t>Indore</t>
        </is>
      </c>
      <c r="P505" s="22" t="inlineStr">
        <is>
          <t>KVI</t>
        </is>
      </c>
      <c r="Q505" s="22" t="inlineStr">
        <is>
          <t>Cranberries</t>
        </is>
      </c>
      <c r="R505" s="25">
        <f>IF(Config!$B$4&gt;0,M505/Config!$B$4,0)</f>
        <v/>
      </c>
      <c r="S505" s="25">
        <f>IF(Config!$B$4&gt;0,K505/Config!$B$4,0)</f>
        <v/>
      </c>
      <c r="T505" s="25">
        <f>R505*Config!$B$7</f>
        <v/>
      </c>
      <c r="U505" s="25">
        <f>S505*Config!$B$7</f>
        <v/>
      </c>
      <c r="V505" s="25" t="n">
        <v>0</v>
      </c>
      <c r="W505" s="25" t="n">
        <v>0</v>
      </c>
      <c r="X505" s="26">
        <f>IF(T505&gt;0,V505/T505,0)</f>
        <v/>
      </c>
      <c r="Y505" s="26">
        <f>IF(U505&gt;0,W505/U505,0)</f>
        <v/>
      </c>
      <c r="Z505" s="25">
        <f>T505-V505</f>
        <v/>
      </c>
      <c r="AA505" s="25">
        <f>U505-W505</f>
        <v/>
      </c>
      <c r="AB505" s="25">
        <f>IF(Config!$B$7&gt;0,(V505/Config!$B$7)*Config!$B$4,0)</f>
        <v/>
      </c>
      <c r="AC505" s="25">
        <f>IF(Config!$B$7&gt;0,(W505/Config!$B$7)*Config!$B$4,0)</f>
        <v/>
      </c>
    </row>
    <row r="506" hidden="1" outlineLevel="1">
      <c r="A506" s="22" t="inlineStr">
        <is>
          <t>May</t>
        </is>
      </c>
      <c r="B506" s="22" t="n">
        <v>2026</v>
      </c>
      <c r="C506" s="22" t="inlineStr">
        <is>
          <t>30-04-2026</t>
        </is>
      </c>
      <c r="D506" s="23" t="n">
        <v>0.6903819444444445</v>
      </c>
      <c r="E506" s="22" t="inlineStr">
        <is>
          <t>Dates_4-30567</t>
        </is>
      </c>
      <c r="F506" s="22" t="inlineStr">
        <is>
          <t>FG</t>
        </is>
      </c>
      <c r="G506" s="22" t="inlineStr">
        <is>
          <t>Healthy Desserts</t>
        </is>
      </c>
      <c r="H506" s="22" t="inlineStr">
        <is>
          <t>Classic Date Bites Farmley Tin Jar 200 g</t>
        </is>
      </c>
      <c r="I506" s="22" t="inlineStr">
        <is>
          <t>Classic Date bites</t>
        </is>
      </c>
      <c r="J506" s="24" t="n">
        <v>0.2</v>
      </c>
      <c r="K506" s="24" t="n">
        <v>2520</v>
      </c>
      <c r="L506" s="22" t="inlineStr">
        <is>
          <t>Amazon B2C (E-commerce)</t>
        </is>
      </c>
      <c r="M506" s="24" t="n">
        <v>504</v>
      </c>
      <c r="N506" s="22" t="inlineStr">
        <is>
          <t>E-Commerce Dropship</t>
        </is>
      </c>
      <c r="O506" s="22" t="inlineStr">
        <is>
          <t>Indore</t>
        </is>
      </c>
      <c r="P506" s="22" t="inlineStr">
        <is>
          <t>Value Added</t>
        </is>
      </c>
      <c r="Q506" s="22" t="inlineStr">
        <is>
          <t>Healthy Desserts</t>
        </is>
      </c>
      <c r="R506" s="25">
        <f>IF(Config!$B$4&gt;0,M506/Config!$B$4,0)</f>
        <v/>
      </c>
      <c r="S506" s="25">
        <f>IF(Config!$B$4&gt;0,K506/Config!$B$4,0)</f>
        <v/>
      </c>
      <c r="T506" s="25">
        <f>R506*Config!$B$7</f>
        <v/>
      </c>
      <c r="U506" s="25">
        <f>S506*Config!$B$7</f>
        <v/>
      </c>
      <c r="V506" s="25" t="n">
        <v>0</v>
      </c>
      <c r="W506" s="25" t="n">
        <v>0</v>
      </c>
      <c r="X506" s="26">
        <f>IF(T506&gt;0,V506/T506,0)</f>
        <v/>
      </c>
      <c r="Y506" s="26">
        <f>IF(U506&gt;0,W506/U506,0)</f>
        <v/>
      </c>
      <c r="Z506" s="25">
        <f>T506-V506</f>
        <v/>
      </c>
      <c r="AA506" s="25">
        <f>U506-W506</f>
        <v/>
      </c>
      <c r="AB506" s="25">
        <f>IF(Config!$B$7&gt;0,(V506/Config!$B$7)*Config!$B$4,0)</f>
        <v/>
      </c>
      <c r="AC506" s="25">
        <f>IF(Config!$B$7&gt;0,(W506/Config!$B$7)*Config!$B$4,0)</f>
        <v/>
      </c>
    </row>
    <row r="507" hidden="1" outlineLevel="1">
      <c r="A507" s="22" t="inlineStr">
        <is>
          <t>May</t>
        </is>
      </c>
      <c r="B507" s="22" t="n">
        <v>2026</v>
      </c>
      <c r="C507" s="22" t="inlineStr">
        <is>
          <t>29-04-2026</t>
        </is>
      </c>
      <c r="D507" s="23" t="n">
        <v>0.6203009259259259</v>
      </c>
      <c r="E507" s="22" t="inlineStr">
        <is>
          <t>Fig_6-2696</t>
        </is>
      </c>
      <c r="F507" s="22" t="inlineStr">
        <is>
          <t>FG</t>
        </is>
      </c>
      <c r="G507" s="22" t="inlineStr">
        <is>
          <t>Figs</t>
        </is>
      </c>
      <c r="H507" s="22" t="inlineStr">
        <is>
          <t>Premium Anjeer Farmley Standee Pouch 250 g</t>
        </is>
      </c>
      <c r="I507" s="22" t="inlineStr">
        <is>
          <t>Premium Anjeer</t>
        </is>
      </c>
      <c r="J507" s="24" t="n">
        <v>0.25</v>
      </c>
      <c r="K507" s="24" t="n">
        <v>275</v>
      </c>
      <c r="L507" s="22" t="inlineStr">
        <is>
          <t>Amazon B2C (E-commerce)</t>
        </is>
      </c>
      <c r="M507" s="24" t="n">
        <v>68.75</v>
      </c>
      <c r="N507" s="22" t="inlineStr">
        <is>
          <t>E-Commerce Dropship</t>
        </is>
      </c>
      <c r="O507" s="22" t="inlineStr">
        <is>
          <t>Indore</t>
        </is>
      </c>
      <c r="P507" s="22" t="inlineStr">
        <is>
          <t>KVI</t>
        </is>
      </c>
      <c r="Q507" s="22" t="inlineStr">
        <is>
          <t>Figs</t>
        </is>
      </c>
      <c r="R507" s="25">
        <f>IF(Config!$B$4&gt;0,M507/Config!$B$4,0)</f>
        <v/>
      </c>
      <c r="S507" s="25">
        <f>IF(Config!$B$4&gt;0,K507/Config!$B$4,0)</f>
        <v/>
      </c>
      <c r="T507" s="25">
        <f>R507*Config!$B$7</f>
        <v/>
      </c>
      <c r="U507" s="25">
        <f>S507*Config!$B$7</f>
        <v/>
      </c>
      <c r="V507" s="25" t="n">
        <v>0</v>
      </c>
      <c r="W507" s="25" t="n">
        <v>0</v>
      </c>
      <c r="X507" s="26">
        <f>IF(T507&gt;0,V507/T507,0)</f>
        <v/>
      </c>
      <c r="Y507" s="26">
        <f>IF(U507&gt;0,W507/U507,0)</f>
        <v/>
      </c>
      <c r="Z507" s="25">
        <f>T507-V507</f>
        <v/>
      </c>
      <c r="AA507" s="25">
        <f>U507-W507</f>
        <v/>
      </c>
      <c r="AB507" s="25">
        <f>IF(Config!$B$7&gt;0,(V507/Config!$B$7)*Config!$B$4,0)</f>
        <v/>
      </c>
      <c r="AC507" s="25">
        <f>IF(Config!$B$7&gt;0,(W507/Config!$B$7)*Config!$B$4,0)</f>
        <v/>
      </c>
    </row>
    <row r="508" hidden="1" outlineLevel="1">
      <c r="A508" s="22" t="inlineStr">
        <is>
          <t>May</t>
        </is>
      </c>
      <c r="B508" s="22" t="n">
        <v>2026</v>
      </c>
      <c r="C508" s="22" t="inlineStr">
        <is>
          <t>29-04-2026</t>
        </is>
      </c>
      <c r="D508" s="23" t="n">
        <v>0.6203009259259259</v>
      </c>
      <c r="E508" s="22" t="inlineStr">
        <is>
          <t>Dry Fruit Mix_15-2943</t>
        </is>
      </c>
      <c r="F508" s="22" t="inlineStr">
        <is>
          <t>FG</t>
        </is>
      </c>
      <c r="G508" s="22" t="inlineStr">
        <is>
          <t>Berry Mix</t>
        </is>
      </c>
      <c r="H508" s="22" t="inlineStr">
        <is>
          <t>Berry Mix Farmley 160g Standee Pouch</t>
        </is>
      </c>
      <c r="I508" s="22" t="inlineStr">
        <is>
          <t>Berry Mix</t>
        </is>
      </c>
      <c r="J508" s="24" t="n">
        <v>0.16</v>
      </c>
      <c r="K508" s="24" t="n">
        <v>169</v>
      </c>
      <c r="L508" s="22" t="inlineStr">
        <is>
          <t>Amazon B2C (E-commerce)</t>
        </is>
      </c>
      <c r="M508" s="24" t="n">
        <v>27.04</v>
      </c>
      <c r="N508" s="22" t="inlineStr">
        <is>
          <t>E-Commerce Dropship</t>
        </is>
      </c>
      <c r="O508" s="22" t="inlineStr">
        <is>
          <t>Indore</t>
        </is>
      </c>
      <c r="P508" s="22" t="inlineStr">
        <is>
          <t>Value Added</t>
        </is>
      </c>
      <c r="Q508" s="22" t="inlineStr">
        <is>
          <t>Berry Mix</t>
        </is>
      </c>
      <c r="R508" s="25">
        <f>IF(Config!$B$4&gt;0,M508/Config!$B$4,0)</f>
        <v/>
      </c>
      <c r="S508" s="25">
        <f>IF(Config!$B$4&gt;0,K508/Config!$B$4,0)</f>
        <v/>
      </c>
      <c r="T508" s="25">
        <f>R508*Config!$B$7</f>
        <v/>
      </c>
      <c r="U508" s="25">
        <f>S508*Config!$B$7</f>
        <v/>
      </c>
      <c r="V508" s="25" t="n">
        <v>0</v>
      </c>
      <c r="W508" s="25" t="n">
        <v>0</v>
      </c>
      <c r="X508" s="26">
        <f>IF(T508&gt;0,V508/T508,0)</f>
        <v/>
      </c>
      <c r="Y508" s="26">
        <f>IF(U508&gt;0,W508/U508,0)</f>
        <v/>
      </c>
      <c r="Z508" s="25">
        <f>T508-V508</f>
        <v/>
      </c>
      <c r="AA508" s="25">
        <f>U508-W508</f>
        <v/>
      </c>
      <c r="AB508" s="25">
        <f>IF(Config!$B$7&gt;0,(V508/Config!$B$7)*Config!$B$4,0)</f>
        <v/>
      </c>
      <c r="AC508" s="25">
        <f>IF(Config!$B$7&gt;0,(W508/Config!$B$7)*Config!$B$4,0)</f>
        <v/>
      </c>
    </row>
    <row r="509" hidden="1" outlineLevel="1">
      <c r="A509" s="22" t="inlineStr">
        <is>
          <t>May</t>
        </is>
      </c>
      <c r="B509" s="22" t="n">
        <v>2026</v>
      </c>
      <c r="C509" s="22" t="inlineStr">
        <is>
          <t>29-04-2026</t>
        </is>
      </c>
      <c r="D509" s="23" t="n">
        <v>0.6203009259259259</v>
      </c>
      <c r="E509" s="22" t="inlineStr">
        <is>
          <t>Dry Fruit Mix_15-2880</t>
        </is>
      </c>
      <c r="F509" s="22" t="inlineStr">
        <is>
          <t>FG</t>
        </is>
      </c>
      <c r="G509" s="22" t="inlineStr">
        <is>
          <t>Trail Mixes</t>
        </is>
      </c>
      <c r="H509" s="22" t="inlineStr">
        <is>
          <t>Premium Panchmeva Farmley Standee Pouch 160g</t>
        </is>
      </c>
      <c r="I509" s="22" t="inlineStr">
        <is>
          <t>Premium Panchmewa Superfood</t>
        </is>
      </c>
      <c r="J509" s="24" t="n">
        <v>0.16</v>
      </c>
      <c r="K509" s="24" t="n">
        <v>150</v>
      </c>
      <c r="L509" s="22" t="inlineStr">
        <is>
          <t>Amazon B2C (E-commerce)</t>
        </is>
      </c>
      <c r="M509" s="24" t="n">
        <v>24</v>
      </c>
      <c r="N509" s="22" t="inlineStr">
        <is>
          <t>E-Commerce Dropship</t>
        </is>
      </c>
      <c r="O509" s="22" t="inlineStr">
        <is>
          <t>Indore</t>
        </is>
      </c>
      <c r="P509" s="22" t="inlineStr">
        <is>
          <t>Value Added</t>
        </is>
      </c>
      <c r="Q509" s="22" t="inlineStr">
        <is>
          <t>Trail Mixes</t>
        </is>
      </c>
      <c r="R509" s="25">
        <f>IF(Config!$B$4&gt;0,M509/Config!$B$4,0)</f>
        <v/>
      </c>
      <c r="S509" s="25">
        <f>IF(Config!$B$4&gt;0,K509/Config!$B$4,0)</f>
        <v/>
      </c>
      <c r="T509" s="25">
        <f>R509*Config!$B$7</f>
        <v/>
      </c>
      <c r="U509" s="25">
        <f>S509*Config!$B$7</f>
        <v/>
      </c>
      <c r="V509" s="25" t="n">
        <v>0</v>
      </c>
      <c r="W509" s="25" t="n">
        <v>0</v>
      </c>
      <c r="X509" s="26">
        <f>IF(T509&gt;0,V509/T509,0)</f>
        <v/>
      </c>
      <c r="Y509" s="26">
        <f>IF(U509&gt;0,W509/U509,0)</f>
        <v/>
      </c>
      <c r="Z509" s="25">
        <f>T509-V509</f>
        <v/>
      </c>
      <c r="AA509" s="25">
        <f>U509-W509</f>
        <v/>
      </c>
      <c r="AB509" s="25">
        <f>IF(Config!$B$7&gt;0,(V509/Config!$B$7)*Config!$B$4,0)</f>
        <v/>
      </c>
      <c r="AC509" s="25">
        <f>IF(Config!$B$7&gt;0,(W509/Config!$B$7)*Config!$B$4,0)</f>
        <v/>
      </c>
    </row>
    <row r="510" hidden="1" outlineLevel="1">
      <c r="A510" s="22" t="inlineStr">
        <is>
          <t>May</t>
        </is>
      </c>
      <c r="B510" s="22" t="n">
        <v>2026</v>
      </c>
      <c r="C510" s="22" t="inlineStr">
        <is>
          <t>29-04-2026</t>
        </is>
      </c>
      <c r="D510" s="23" t="n">
        <v>0.6203125</v>
      </c>
      <c r="E510" s="22" t="inlineStr">
        <is>
          <t>Dry Fruit Mix_15-2801</t>
        </is>
      </c>
      <c r="F510" s="22" t="inlineStr">
        <is>
          <t>FG</t>
        </is>
      </c>
      <c r="G510" s="22" t="inlineStr">
        <is>
          <t>Trail Mixes</t>
        </is>
      </c>
      <c r="H510" s="22" t="inlineStr">
        <is>
          <t>Premium Panchmeva Farmley Jar 405 g</t>
        </is>
      </c>
      <c r="I510" s="22" t="inlineStr">
        <is>
          <t>Premium Panchmewa Superfood</t>
        </is>
      </c>
      <c r="J510" s="24" t="n">
        <v>0.405</v>
      </c>
      <c r="K510" s="24" t="n">
        <v>338</v>
      </c>
      <c r="L510" s="22" t="inlineStr">
        <is>
          <t>Amazon B2C (E-commerce)</t>
        </is>
      </c>
      <c r="M510" s="24" t="n">
        <v>136.89</v>
      </c>
      <c r="N510" s="22" t="inlineStr">
        <is>
          <t>E-Commerce Dropship</t>
        </is>
      </c>
      <c r="O510" s="22" t="inlineStr">
        <is>
          <t>Indore</t>
        </is>
      </c>
      <c r="P510" s="22" t="inlineStr">
        <is>
          <t>Value Added</t>
        </is>
      </c>
      <c r="Q510" s="22" t="inlineStr">
        <is>
          <t>Trail Mixes</t>
        </is>
      </c>
      <c r="R510" s="25">
        <f>IF(Config!$B$4&gt;0,M510/Config!$B$4,0)</f>
        <v/>
      </c>
      <c r="S510" s="25">
        <f>IF(Config!$B$4&gt;0,K510/Config!$B$4,0)</f>
        <v/>
      </c>
      <c r="T510" s="25">
        <f>R510*Config!$B$7</f>
        <v/>
      </c>
      <c r="U510" s="25">
        <f>S510*Config!$B$7</f>
        <v/>
      </c>
      <c r="V510" s="25" t="n">
        <v>0</v>
      </c>
      <c r="W510" s="25" t="n">
        <v>0</v>
      </c>
      <c r="X510" s="26">
        <f>IF(T510&gt;0,V510/T510,0)</f>
        <v/>
      </c>
      <c r="Y510" s="26">
        <f>IF(U510&gt;0,W510/U510,0)</f>
        <v/>
      </c>
      <c r="Z510" s="25">
        <f>T510-V510</f>
        <v/>
      </c>
      <c r="AA510" s="25">
        <f>U510-W510</f>
        <v/>
      </c>
      <c r="AB510" s="25">
        <f>IF(Config!$B$7&gt;0,(V510/Config!$B$7)*Config!$B$4,0)</f>
        <v/>
      </c>
      <c r="AC510" s="25">
        <f>IF(Config!$B$7&gt;0,(W510/Config!$B$7)*Config!$B$4,0)</f>
        <v/>
      </c>
    </row>
    <row r="511" hidden="1" outlineLevel="1">
      <c r="A511" s="22" t="inlineStr">
        <is>
          <t>May</t>
        </is>
      </c>
      <c r="B511" s="22" t="n">
        <v>2026</v>
      </c>
      <c r="C511" s="22" t="inlineStr">
        <is>
          <t>29-04-2026</t>
        </is>
      </c>
      <c r="D511" s="23" t="n">
        <v>0.6203125</v>
      </c>
      <c r="E511" s="22" t="inlineStr">
        <is>
          <t>Dry Fruit Mix_15-2879</t>
        </is>
      </c>
      <c r="F511" s="22" t="inlineStr">
        <is>
          <t>FG</t>
        </is>
      </c>
      <c r="G511" s="22" t="inlineStr">
        <is>
          <t>Savoury Mixes</t>
        </is>
      </c>
      <c r="H511" s="22" t="inlineStr">
        <is>
          <t>Tropical Savoury Mix Farmley Standee Pouch 160g</t>
        </is>
      </c>
      <c r="I511" s="22" t="inlineStr">
        <is>
          <t>Tropical Savoury Mix</t>
        </is>
      </c>
      <c r="J511" s="24" t="n">
        <v>0.16</v>
      </c>
      <c r="K511" s="24" t="n">
        <v>89</v>
      </c>
      <c r="L511" s="22" t="inlineStr">
        <is>
          <t>Amazon B2C (E-commerce)</t>
        </is>
      </c>
      <c r="M511" s="24" t="n">
        <v>14.24</v>
      </c>
      <c r="N511" s="22" t="inlineStr">
        <is>
          <t>E-Commerce Dropship</t>
        </is>
      </c>
      <c r="O511" s="22" t="inlineStr">
        <is>
          <t>Indore</t>
        </is>
      </c>
      <c r="P511" s="22" t="inlineStr">
        <is>
          <t>Value Added</t>
        </is>
      </c>
      <c r="Q511" s="22" t="inlineStr">
        <is>
          <t>Savoury Mixes</t>
        </is>
      </c>
      <c r="R511" s="25">
        <f>IF(Config!$B$4&gt;0,M511/Config!$B$4,0)</f>
        <v/>
      </c>
      <c r="S511" s="25">
        <f>IF(Config!$B$4&gt;0,K511/Config!$B$4,0)</f>
        <v/>
      </c>
      <c r="T511" s="25">
        <f>R511*Config!$B$7</f>
        <v/>
      </c>
      <c r="U511" s="25">
        <f>S511*Config!$B$7</f>
        <v/>
      </c>
      <c r="V511" s="25" t="n">
        <v>0</v>
      </c>
      <c r="W511" s="25" t="n">
        <v>0</v>
      </c>
      <c r="X511" s="26">
        <f>IF(T511&gt;0,V511/T511,0)</f>
        <v/>
      </c>
      <c r="Y511" s="26">
        <f>IF(U511&gt;0,W511/U511,0)</f>
        <v/>
      </c>
      <c r="Z511" s="25">
        <f>T511-V511</f>
        <v/>
      </c>
      <c r="AA511" s="25">
        <f>U511-W511</f>
        <v/>
      </c>
      <c r="AB511" s="25">
        <f>IF(Config!$B$7&gt;0,(V511/Config!$B$7)*Config!$B$4,0)</f>
        <v/>
      </c>
      <c r="AC511" s="25">
        <f>IF(Config!$B$7&gt;0,(W511/Config!$B$7)*Config!$B$4,0)</f>
        <v/>
      </c>
    </row>
    <row r="512" hidden="1" outlineLevel="1">
      <c r="A512" s="22" t="inlineStr">
        <is>
          <t>May</t>
        </is>
      </c>
      <c r="B512" s="22" t="n">
        <v>2026</v>
      </c>
      <c r="C512" s="22" t="inlineStr">
        <is>
          <t>29-04-2026</t>
        </is>
      </c>
      <c r="D512" s="23" t="n">
        <v>0.6203125</v>
      </c>
      <c r="E512" s="22" t="inlineStr">
        <is>
          <t>Dry Fruit Mix_15-30173</t>
        </is>
      </c>
      <c r="F512" s="22" t="inlineStr">
        <is>
          <t>FG</t>
        </is>
      </c>
      <c r="G512" s="22" t="inlineStr">
        <is>
          <t>Trail Mixes</t>
        </is>
      </c>
      <c r="H512" s="22" t="inlineStr">
        <is>
          <t>Premium Panchmeva Farmley 905g Jar</t>
        </is>
      </c>
      <c r="I512" s="22" t="inlineStr">
        <is>
          <t>Premium Panchmewa Superfood</t>
        </is>
      </c>
      <c r="J512" s="24" t="n">
        <v>0.905</v>
      </c>
      <c r="K512" s="24" t="n">
        <v>486</v>
      </c>
      <c r="L512" s="22" t="inlineStr">
        <is>
          <t>Amazon B2C (E-commerce)</t>
        </is>
      </c>
      <c r="M512" s="24" t="n">
        <v>439.83</v>
      </c>
      <c r="N512" s="22" t="inlineStr">
        <is>
          <t>E-Commerce Dropship</t>
        </is>
      </c>
      <c r="O512" s="22" t="inlineStr">
        <is>
          <t>Indore</t>
        </is>
      </c>
      <c r="P512" s="22" t="inlineStr">
        <is>
          <t>Value Added</t>
        </is>
      </c>
      <c r="Q512" s="22" t="inlineStr">
        <is>
          <t>Trail Mixes</t>
        </is>
      </c>
      <c r="R512" s="25">
        <f>IF(Config!$B$4&gt;0,M512/Config!$B$4,0)</f>
        <v/>
      </c>
      <c r="S512" s="25">
        <f>IF(Config!$B$4&gt;0,K512/Config!$B$4,0)</f>
        <v/>
      </c>
      <c r="T512" s="25">
        <f>R512*Config!$B$7</f>
        <v/>
      </c>
      <c r="U512" s="25">
        <f>S512*Config!$B$7</f>
        <v/>
      </c>
      <c r="V512" s="25" t="n">
        <v>0</v>
      </c>
      <c r="W512" s="25" t="n">
        <v>0</v>
      </c>
      <c r="X512" s="26">
        <f>IF(T512&gt;0,V512/T512,0)</f>
        <v/>
      </c>
      <c r="Y512" s="26">
        <f>IF(U512&gt;0,W512/U512,0)</f>
        <v/>
      </c>
      <c r="Z512" s="25">
        <f>T512-V512</f>
        <v/>
      </c>
      <c r="AA512" s="25">
        <f>U512-W512</f>
        <v/>
      </c>
      <c r="AB512" s="25">
        <f>IF(Config!$B$7&gt;0,(V512/Config!$B$7)*Config!$B$4,0)</f>
        <v/>
      </c>
      <c r="AC512" s="25">
        <f>IF(Config!$B$7&gt;0,(W512/Config!$B$7)*Config!$B$4,0)</f>
        <v/>
      </c>
    </row>
    <row r="513" hidden="1" outlineLevel="1">
      <c r="A513" s="22" t="inlineStr">
        <is>
          <t>May</t>
        </is>
      </c>
      <c r="B513" s="22" t="n">
        <v>2026</v>
      </c>
      <c r="C513" s="22" t="inlineStr">
        <is>
          <t>29-04-2026</t>
        </is>
      </c>
      <c r="D513" s="23" t="n">
        <v>0.6203125</v>
      </c>
      <c r="E513" s="22" t="inlineStr">
        <is>
          <t>Dry Fruit Mix_15-30159</t>
        </is>
      </c>
      <c r="F513" s="22" t="inlineStr">
        <is>
          <t>FG</t>
        </is>
      </c>
      <c r="G513" s="22" t="inlineStr">
        <is>
          <t>Savoury Mixes</t>
        </is>
      </c>
      <c r="H513" s="22" t="inlineStr">
        <is>
          <t>Mexican Peri Peri Snack Mix Farmley Composite Jar 325 g</t>
        </is>
      </c>
      <c r="I513" s="22" t="inlineStr">
        <is>
          <t>Mexican Peri Peri Snack Mix</t>
        </is>
      </c>
      <c r="J513" s="24" t="n">
        <v>0.325</v>
      </c>
      <c r="K513" s="24" t="n">
        <v>439</v>
      </c>
      <c r="L513" s="22" t="inlineStr">
        <is>
          <t>Amazon B2C (E-commerce)</t>
        </is>
      </c>
      <c r="M513" s="24" t="n">
        <v>142.68</v>
      </c>
      <c r="N513" s="22" t="inlineStr">
        <is>
          <t>E-Commerce Dropship</t>
        </is>
      </c>
      <c r="O513" s="22" t="inlineStr">
        <is>
          <t>Indore</t>
        </is>
      </c>
      <c r="P513" s="22" t="inlineStr">
        <is>
          <t>Value Added</t>
        </is>
      </c>
      <c r="Q513" s="22" t="inlineStr">
        <is>
          <t>Savoury Mixes</t>
        </is>
      </c>
      <c r="R513" s="25">
        <f>IF(Config!$B$4&gt;0,M513/Config!$B$4,0)</f>
        <v/>
      </c>
      <c r="S513" s="25">
        <f>IF(Config!$B$4&gt;0,K513/Config!$B$4,0)</f>
        <v/>
      </c>
      <c r="T513" s="25">
        <f>R513*Config!$B$7</f>
        <v/>
      </c>
      <c r="U513" s="25">
        <f>S513*Config!$B$7</f>
        <v/>
      </c>
      <c r="V513" s="25" t="n">
        <v>0</v>
      </c>
      <c r="W513" s="25" t="n">
        <v>0</v>
      </c>
      <c r="X513" s="26">
        <f>IF(T513&gt;0,V513/T513,0)</f>
        <v/>
      </c>
      <c r="Y513" s="26">
        <f>IF(U513&gt;0,W513/U513,0)</f>
        <v/>
      </c>
      <c r="Z513" s="25">
        <f>T513-V513</f>
        <v/>
      </c>
      <c r="AA513" s="25">
        <f>U513-W513</f>
        <v/>
      </c>
      <c r="AB513" s="25">
        <f>IF(Config!$B$7&gt;0,(V513/Config!$B$7)*Config!$B$4,0)</f>
        <v/>
      </c>
      <c r="AC513" s="25">
        <f>IF(Config!$B$7&gt;0,(W513/Config!$B$7)*Config!$B$4,0)</f>
        <v/>
      </c>
    </row>
    <row r="514" hidden="1" outlineLevel="1">
      <c r="A514" s="22" t="inlineStr">
        <is>
          <t>May</t>
        </is>
      </c>
      <c r="B514" s="22" t="n">
        <v>2026</v>
      </c>
      <c r="C514" s="22" t="inlineStr">
        <is>
          <t>29-04-2026</t>
        </is>
      </c>
      <c r="D514" s="23" t="n">
        <v>0.6203125</v>
      </c>
      <c r="E514" s="22" t="inlineStr">
        <is>
          <t>Dry Fruit Mix_15-2941</t>
        </is>
      </c>
      <c r="F514" s="22" t="inlineStr">
        <is>
          <t>FG</t>
        </is>
      </c>
      <c r="G514" s="22" t="inlineStr">
        <is>
          <t>Seed Mix</t>
        </is>
      </c>
      <c r="H514" s="22" t="inlineStr">
        <is>
          <t>Seed mix Farmley 160g Standee Pouches</t>
        </is>
      </c>
      <c r="I514" s="22" t="inlineStr">
        <is>
          <t>Seed Mix</t>
        </is>
      </c>
      <c r="J514" s="24" t="n">
        <v>0.16</v>
      </c>
      <c r="K514" s="24" t="n">
        <v>110</v>
      </c>
      <c r="L514" s="22" t="inlineStr">
        <is>
          <t>Amazon B2C (E-commerce)</t>
        </is>
      </c>
      <c r="M514" s="24" t="n">
        <v>17.6</v>
      </c>
      <c r="N514" s="22" t="inlineStr">
        <is>
          <t>E-Commerce Dropship</t>
        </is>
      </c>
      <c r="O514" s="22" t="inlineStr">
        <is>
          <t>Indore</t>
        </is>
      </c>
      <c r="P514" s="22" t="inlineStr">
        <is>
          <t>Value Added</t>
        </is>
      </c>
      <c r="Q514" s="22" t="inlineStr">
        <is>
          <t>Seed Mix</t>
        </is>
      </c>
      <c r="R514" s="25">
        <f>IF(Config!$B$4&gt;0,M514/Config!$B$4,0)</f>
        <v/>
      </c>
      <c r="S514" s="25">
        <f>IF(Config!$B$4&gt;0,K514/Config!$B$4,0)</f>
        <v/>
      </c>
      <c r="T514" s="25">
        <f>R514*Config!$B$7</f>
        <v/>
      </c>
      <c r="U514" s="25">
        <f>S514*Config!$B$7</f>
        <v/>
      </c>
      <c r="V514" s="25" t="n">
        <v>0</v>
      </c>
      <c r="W514" s="25" t="n">
        <v>0</v>
      </c>
      <c r="X514" s="26">
        <f>IF(T514&gt;0,V514/T514,0)</f>
        <v/>
      </c>
      <c r="Y514" s="26">
        <f>IF(U514&gt;0,W514/U514,0)</f>
        <v/>
      </c>
      <c r="Z514" s="25">
        <f>T514-V514</f>
        <v/>
      </c>
      <c r="AA514" s="25">
        <f>U514-W514</f>
        <v/>
      </c>
      <c r="AB514" s="25">
        <f>IF(Config!$B$7&gt;0,(V514/Config!$B$7)*Config!$B$4,0)</f>
        <v/>
      </c>
      <c r="AC514" s="25">
        <f>IF(Config!$B$7&gt;0,(W514/Config!$B$7)*Config!$B$4,0)</f>
        <v/>
      </c>
    </row>
    <row r="515" hidden="1" outlineLevel="1">
      <c r="A515" s="22" t="inlineStr">
        <is>
          <t>May</t>
        </is>
      </c>
      <c r="B515" s="22" t="n">
        <v>2026</v>
      </c>
      <c r="C515" s="22" t="inlineStr">
        <is>
          <t>29-04-2026</t>
        </is>
      </c>
      <c r="D515" s="23" t="n">
        <v>0.6203240740740741</v>
      </c>
      <c r="E515" s="22" t="inlineStr">
        <is>
          <t>Dry Fruit Mix_15-2922</t>
        </is>
      </c>
      <c r="F515" s="22" t="inlineStr">
        <is>
          <t>FG</t>
        </is>
      </c>
      <c r="G515" s="22" t="inlineStr">
        <is>
          <t>Seed Mix</t>
        </is>
      </c>
      <c r="H515" s="22" t="inlineStr">
        <is>
          <t>Seed Mix Farmley Jar 1 kg</t>
        </is>
      </c>
      <c r="I515" s="22" t="inlineStr">
        <is>
          <t>Seed Mix</t>
        </is>
      </c>
      <c r="J515" s="24" t="n">
        <v>1</v>
      </c>
      <c r="K515" s="24" t="n">
        <v>557</v>
      </c>
      <c r="L515" s="22" t="inlineStr">
        <is>
          <t>Amazon B2C (E-commerce)</t>
        </is>
      </c>
      <c r="M515" s="24" t="n">
        <v>557</v>
      </c>
      <c r="N515" s="22" t="inlineStr">
        <is>
          <t>E-Commerce Dropship</t>
        </is>
      </c>
      <c r="O515" s="22" t="inlineStr">
        <is>
          <t>Indore</t>
        </is>
      </c>
      <c r="P515" s="22" t="inlineStr">
        <is>
          <t>Value Added</t>
        </is>
      </c>
      <c r="Q515" s="22" t="inlineStr">
        <is>
          <t>Seed Mix</t>
        </is>
      </c>
      <c r="R515" s="25">
        <f>IF(Config!$B$4&gt;0,M515/Config!$B$4,0)</f>
        <v/>
      </c>
      <c r="S515" s="25">
        <f>IF(Config!$B$4&gt;0,K515/Config!$B$4,0)</f>
        <v/>
      </c>
      <c r="T515" s="25">
        <f>R515*Config!$B$7</f>
        <v/>
      </c>
      <c r="U515" s="25">
        <f>S515*Config!$B$7</f>
        <v/>
      </c>
      <c r="V515" s="25" t="n">
        <v>0</v>
      </c>
      <c r="W515" s="25" t="n">
        <v>0</v>
      </c>
      <c r="X515" s="26">
        <f>IF(T515&gt;0,V515/T515,0)</f>
        <v/>
      </c>
      <c r="Y515" s="26">
        <f>IF(U515&gt;0,W515/U515,0)</f>
        <v/>
      </c>
      <c r="Z515" s="25">
        <f>T515-V515</f>
        <v/>
      </c>
      <c r="AA515" s="25">
        <f>U515-W515</f>
        <v/>
      </c>
      <c r="AB515" s="25">
        <f>IF(Config!$B$7&gt;0,(V515/Config!$B$7)*Config!$B$4,0)</f>
        <v/>
      </c>
      <c r="AC515" s="25">
        <f>IF(Config!$B$7&gt;0,(W515/Config!$B$7)*Config!$B$4,0)</f>
        <v/>
      </c>
    </row>
    <row r="516" hidden="1" outlineLevel="1">
      <c r="A516" s="22" t="inlineStr">
        <is>
          <t>May</t>
        </is>
      </c>
      <c r="B516" s="22" t="n">
        <v>2026</v>
      </c>
      <c r="C516" s="22" t="inlineStr">
        <is>
          <t>29-04-2026</t>
        </is>
      </c>
      <c r="D516" s="23" t="n">
        <v>0.6203240740740741</v>
      </c>
      <c r="E516" s="22" t="inlineStr">
        <is>
          <t>Dry Fruit Mix_15-2787</t>
        </is>
      </c>
      <c r="F516" s="22" t="inlineStr">
        <is>
          <t>FG</t>
        </is>
      </c>
      <c r="G516" s="22" t="inlineStr">
        <is>
          <t>Trail Mixes</t>
        </is>
      </c>
      <c r="H516" s="22" t="inlineStr">
        <is>
          <t>Trail Mix Farmley Standee Pouch 160 g</t>
        </is>
      </c>
      <c r="I516" s="22" t="inlineStr">
        <is>
          <t>Trail Mix</t>
        </is>
      </c>
      <c r="J516" s="24" t="n">
        <v>0.16</v>
      </c>
      <c r="K516" s="24" t="n">
        <v>128</v>
      </c>
      <c r="L516" s="22" t="inlineStr">
        <is>
          <t>Amazon B2C (E-commerce)</t>
        </is>
      </c>
      <c r="M516" s="24" t="n">
        <v>20.48</v>
      </c>
      <c r="N516" s="22" t="inlineStr">
        <is>
          <t>E-Commerce Dropship</t>
        </is>
      </c>
      <c r="O516" s="22" t="inlineStr">
        <is>
          <t>Indore</t>
        </is>
      </c>
      <c r="P516" s="22" t="inlineStr">
        <is>
          <t>Value Added</t>
        </is>
      </c>
      <c r="Q516" s="22" t="inlineStr">
        <is>
          <t>Trail Mixes</t>
        </is>
      </c>
      <c r="R516" s="25">
        <f>IF(Config!$B$4&gt;0,M516/Config!$B$4,0)</f>
        <v/>
      </c>
      <c r="S516" s="25">
        <f>IF(Config!$B$4&gt;0,K516/Config!$B$4,0)</f>
        <v/>
      </c>
      <c r="T516" s="25">
        <f>R516*Config!$B$7</f>
        <v/>
      </c>
      <c r="U516" s="25">
        <f>S516*Config!$B$7</f>
        <v/>
      </c>
      <c r="V516" s="25" t="n">
        <v>0</v>
      </c>
      <c r="W516" s="25" t="n">
        <v>0</v>
      </c>
      <c r="X516" s="26">
        <f>IF(T516&gt;0,V516/T516,0)</f>
        <v/>
      </c>
      <c r="Y516" s="26">
        <f>IF(U516&gt;0,W516/U516,0)</f>
        <v/>
      </c>
      <c r="Z516" s="25">
        <f>T516-V516</f>
        <v/>
      </c>
      <c r="AA516" s="25">
        <f>U516-W516</f>
        <v/>
      </c>
      <c r="AB516" s="25">
        <f>IF(Config!$B$7&gt;0,(V516/Config!$B$7)*Config!$B$4,0)</f>
        <v/>
      </c>
      <c r="AC516" s="25">
        <f>IF(Config!$B$7&gt;0,(W516/Config!$B$7)*Config!$B$4,0)</f>
        <v/>
      </c>
    </row>
    <row r="517" hidden="1" outlineLevel="1">
      <c r="A517" s="22" t="inlineStr">
        <is>
          <t>May</t>
        </is>
      </c>
      <c r="B517" s="22" t="n">
        <v>2026</v>
      </c>
      <c r="C517" s="22" t="inlineStr">
        <is>
          <t>29-04-2026</t>
        </is>
      </c>
      <c r="D517" s="23" t="n">
        <v>0.6203240740740741</v>
      </c>
      <c r="E517" s="22" t="inlineStr">
        <is>
          <t>Dry Fruit Mix_15-30160</t>
        </is>
      </c>
      <c r="F517" s="22" t="inlineStr">
        <is>
          <t>FG</t>
        </is>
      </c>
      <c r="G517" s="22" t="inlineStr">
        <is>
          <t>Trail Mixes</t>
        </is>
      </c>
      <c r="H517" s="22" t="inlineStr">
        <is>
          <t>Trail Mix Farmley Composite Jar 325 g</t>
        </is>
      </c>
      <c r="I517" s="22" t="inlineStr">
        <is>
          <t>Trail Mix</t>
        </is>
      </c>
      <c r="J517" s="24" t="n">
        <v>0.325</v>
      </c>
      <c r="K517" s="24" t="n">
        <v>400</v>
      </c>
      <c r="L517" s="22" t="inlineStr">
        <is>
          <t>Amazon B2C (E-commerce)</t>
        </is>
      </c>
      <c r="M517" s="24" t="n">
        <v>130</v>
      </c>
      <c r="N517" s="22" t="inlineStr">
        <is>
          <t>E-Commerce Dropship</t>
        </is>
      </c>
      <c r="O517" s="22" t="inlineStr">
        <is>
          <t>Indore</t>
        </is>
      </c>
      <c r="P517" s="22" t="inlineStr">
        <is>
          <t>Value Added</t>
        </is>
      </c>
      <c r="Q517" s="22" t="inlineStr">
        <is>
          <t>Trail Mixes</t>
        </is>
      </c>
      <c r="R517" s="25">
        <f>IF(Config!$B$4&gt;0,M517/Config!$B$4,0)</f>
        <v/>
      </c>
      <c r="S517" s="25">
        <f>IF(Config!$B$4&gt;0,K517/Config!$B$4,0)</f>
        <v/>
      </c>
      <c r="T517" s="25">
        <f>R517*Config!$B$7</f>
        <v/>
      </c>
      <c r="U517" s="25">
        <f>S517*Config!$B$7</f>
        <v/>
      </c>
      <c r="V517" s="25" t="n">
        <v>0</v>
      </c>
      <c r="W517" s="25" t="n">
        <v>0</v>
      </c>
      <c r="X517" s="26">
        <f>IF(T517&gt;0,V517/T517,0)</f>
        <v/>
      </c>
      <c r="Y517" s="26">
        <f>IF(U517&gt;0,W517/U517,0)</f>
        <v/>
      </c>
      <c r="Z517" s="25">
        <f>T517-V517</f>
        <v/>
      </c>
      <c r="AA517" s="25">
        <f>U517-W517</f>
        <v/>
      </c>
      <c r="AB517" s="25">
        <f>IF(Config!$B$7&gt;0,(V517/Config!$B$7)*Config!$B$4,0)</f>
        <v/>
      </c>
      <c r="AC517" s="25">
        <f>IF(Config!$B$7&gt;0,(W517/Config!$B$7)*Config!$B$4,0)</f>
        <v/>
      </c>
    </row>
    <row r="518" hidden="1" outlineLevel="1">
      <c r="A518" s="22" t="inlineStr">
        <is>
          <t>May</t>
        </is>
      </c>
      <c r="B518" s="22" t="n">
        <v>2026</v>
      </c>
      <c r="C518" s="22" t="inlineStr">
        <is>
          <t>29-04-2026</t>
        </is>
      </c>
      <c r="D518" s="23" t="n">
        <v>0.6203240740740741</v>
      </c>
      <c r="E518" s="22" t="inlineStr">
        <is>
          <t>Raisins_10-1738</t>
        </is>
      </c>
      <c r="F518" s="22" t="inlineStr">
        <is>
          <t>FG</t>
        </is>
      </c>
      <c r="G518" s="22" t="inlineStr">
        <is>
          <t>Raisins</t>
        </is>
      </c>
      <c r="H518" s="22" t="inlineStr">
        <is>
          <t>Premium Raisin Long Farmley Standee Pouch 200 g</t>
        </is>
      </c>
      <c r="I518" s="22" t="inlineStr">
        <is>
          <t>Premium Raisin Long</t>
        </is>
      </c>
      <c r="J518" s="24" t="n">
        <v>0.2</v>
      </c>
      <c r="K518" s="24" t="n">
        <v>297</v>
      </c>
      <c r="L518" s="22" t="inlineStr">
        <is>
          <t>Amazon B2C (E-commerce)</t>
        </is>
      </c>
      <c r="M518" s="24" t="n">
        <v>59.4</v>
      </c>
      <c r="N518" s="22" t="inlineStr">
        <is>
          <t>E-Commerce Dropship</t>
        </is>
      </c>
      <c r="O518" s="22" t="inlineStr">
        <is>
          <t>Indore</t>
        </is>
      </c>
      <c r="P518" s="22" t="inlineStr">
        <is>
          <t>KVI</t>
        </is>
      </c>
      <c r="Q518" s="22" t="inlineStr">
        <is>
          <t>Raisins</t>
        </is>
      </c>
      <c r="R518" s="25">
        <f>IF(Config!$B$4&gt;0,M518/Config!$B$4,0)</f>
        <v/>
      </c>
      <c r="S518" s="25">
        <f>IF(Config!$B$4&gt;0,K518/Config!$B$4,0)</f>
        <v/>
      </c>
      <c r="T518" s="25">
        <f>R518*Config!$B$7</f>
        <v/>
      </c>
      <c r="U518" s="25">
        <f>S518*Config!$B$7</f>
        <v/>
      </c>
      <c r="V518" s="25" t="n">
        <v>0</v>
      </c>
      <c r="W518" s="25" t="n">
        <v>0</v>
      </c>
      <c r="X518" s="26">
        <f>IF(T518&gt;0,V518/T518,0)</f>
        <v/>
      </c>
      <c r="Y518" s="26">
        <f>IF(U518&gt;0,W518/U518,0)</f>
        <v/>
      </c>
      <c r="Z518" s="25">
        <f>T518-V518</f>
        <v/>
      </c>
      <c r="AA518" s="25">
        <f>U518-W518</f>
        <v/>
      </c>
      <c r="AB518" s="25">
        <f>IF(Config!$B$7&gt;0,(V518/Config!$B$7)*Config!$B$4,0)</f>
        <v/>
      </c>
      <c r="AC518" s="25">
        <f>IF(Config!$B$7&gt;0,(W518/Config!$B$7)*Config!$B$4,0)</f>
        <v/>
      </c>
    </row>
    <row r="519" hidden="1" outlineLevel="1">
      <c r="A519" s="22" t="inlineStr">
        <is>
          <t>May</t>
        </is>
      </c>
      <c r="B519" s="22" t="n">
        <v>2026</v>
      </c>
      <c r="C519" s="22" t="inlineStr">
        <is>
          <t>29-04-2026</t>
        </is>
      </c>
      <c r="D519" s="23" t="n">
        <v>0.6203240740740741</v>
      </c>
      <c r="E519" s="22" t="inlineStr">
        <is>
          <t>Seeds_11-2550</t>
        </is>
      </c>
      <c r="F519" s="22" t="inlineStr">
        <is>
          <t>FG</t>
        </is>
      </c>
      <c r="G519" s="22" t="inlineStr">
        <is>
          <t>Other Seeds</t>
        </is>
      </c>
      <c r="H519" s="22" t="inlineStr">
        <is>
          <t>Premium Flax Seeds Farmley Standee Pouch 200 g</t>
        </is>
      </c>
      <c r="I519" s="22" t="inlineStr">
        <is>
          <t>Premium Flax Seeds</t>
        </is>
      </c>
      <c r="J519" s="24" t="n">
        <v>0.2</v>
      </c>
      <c r="K519" s="24" t="n">
        <v>755</v>
      </c>
      <c r="L519" s="22" t="inlineStr">
        <is>
          <t>Amazon B2C (E-commerce)</t>
        </is>
      </c>
      <c r="M519" s="24" t="n">
        <v>151</v>
      </c>
      <c r="N519" s="22" t="inlineStr">
        <is>
          <t>E-Commerce Dropship</t>
        </is>
      </c>
      <c r="O519" s="22" t="inlineStr">
        <is>
          <t>Indore</t>
        </is>
      </c>
      <c r="P519" s="22" t="inlineStr">
        <is>
          <t>KVI</t>
        </is>
      </c>
      <c r="Q519" s="22" t="inlineStr">
        <is>
          <t>Other Seeds</t>
        </is>
      </c>
      <c r="R519" s="25">
        <f>IF(Config!$B$4&gt;0,M519/Config!$B$4,0)</f>
        <v/>
      </c>
      <c r="S519" s="25">
        <f>IF(Config!$B$4&gt;0,K519/Config!$B$4,0)</f>
        <v/>
      </c>
      <c r="T519" s="25">
        <f>R519*Config!$B$7</f>
        <v/>
      </c>
      <c r="U519" s="25">
        <f>S519*Config!$B$7</f>
        <v/>
      </c>
      <c r="V519" s="25" t="n">
        <v>0</v>
      </c>
      <c r="W519" s="25" t="n">
        <v>0</v>
      </c>
      <c r="X519" s="26">
        <f>IF(T519&gt;0,V519/T519,0)</f>
        <v/>
      </c>
      <c r="Y519" s="26">
        <f>IF(U519&gt;0,W519/U519,0)</f>
        <v/>
      </c>
      <c r="Z519" s="25">
        <f>T519-V519</f>
        <v/>
      </c>
      <c r="AA519" s="25">
        <f>U519-W519</f>
        <v/>
      </c>
      <c r="AB519" s="25">
        <f>IF(Config!$B$7&gt;0,(V519/Config!$B$7)*Config!$B$4,0)</f>
        <v/>
      </c>
      <c r="AC519" s="25">
        <f>IF(Config!$B$7&gt;0,(W519/Config!$B$7)*Config!$B$4,0)</f>
        <v/>
      </c>
    </row>
    <row r="520" hidden="1" outlineLevel="1">
      <c r="A520" s="22" t="inlineStr">
        <is>
          <t>May</t>
        </is>
      </c>
      <c r="B520" s="22" t="n">
        <v>2026</v>
      </c>
      <c r="C520" s="22" t="inlineStr">
        <is>
          <t>29-04-2026</t>
        </is>
      </c>
      <c r="D520" s="23" t="n">
        <v>0.6203356481481481</v>
      </c>
      <c r="E520" s="22" t="inlineStr">
        <is>
          <t>Seeds_11-2675</t>
        </is>
      </c>
      <c r="F520" s="22" t="inlineStr">
        <is>
          <t>FG</t>
        </is>
      </c>
      <c r="G520" s="22" t="inlineStr">
        <is>
          <t>Other Seeds</t>
        </is>
      </c>
      <c r="H520" s="22" t="inlineStr">
        <is>
          <t>Farmley Seeds Combo - Chia Seeds, Flax Seeds, Pumpkin Seeds, Sunflower Seeds Farmley Standee Pouch 800 g (200 g Each)</t>
        </is>
      </c>
      <c r="I520" s="22" t="inlineStr">
        <is>
          <t>Seeds Combo</t>
        </is>
      </c>
      <c r="J520" s="24" t="n">
        <v>0.8</v>
      </c>
      <c r="K520" s="24" t="n">
        <v>524</v>
      </c>
      <c r="L520" s="22" t="inlineStr">
        <is>
          <t>Amazon B2C (E-commerce)</t>
        </is>
      </c>
      <c r="M520" s="24" t="n">
        <v>419.2</v>
      </c>
      <c r="N520" s="22" t="inlineStr">
        <is>
          <t>E-Commerce Dropship</t>
        </is>
      </c>
      <c r="O520" s="22" t="inlineStr">
        <is>
          <t>Indore</t>
        </is>
      </c>
      <c r="P520" s="22" t="inlineStr">
        <is>
          <t>KVI</t>
        </is>
      </c>
      <c r="Q520" s="22" t="inlineStr">
        <is>
          <t>Other Seeds</t>
        </is>
      </c>
      <c r="R520" s="25">
        <f>IF(Config!$B$4&gt;0,M520/Config!$B$4,0)</f>
        <v/>
      </c>
      <c r="S520" s="25">
        <f>IF(Config!$B$4&gt;0,K520/Config!$B$4,0)</f>
        <v/>
      </c>
      <c r="T520" s="25">
        <f>R520*Config!$B$7</f>
        <v/>
      </c>
      <c r="U520" s="25">
        <f>S520*Config!$B$7</f>
        <v/>
      </c>
      <c r="V520" s="25" t="n">
        <v>0</v>
      </c>
      <c r="W520" s="25" t="n">
        <v>0</v>
      </c>
      <c r="X520" s="26">
        <f>IF(T520&gt;0,V520/T520,0)</f>
        <v/>
      </c>
      <c r="Y520" s="26">
        <f>IF(U520&gt;0,W520/U520,0)</f>
        <v/>
      </c>
      <c r="Z520" s="25">
        <f>T520-V520</f>
        <v/>
      </c>
      <c r="AA520" s="25">
        <f>U520-W520</f>
        <v/>
      </c>
      <c r="AB520" s="25">
        <f>IF(Config!$B$7&gt;0,(V520/Config!$B$7)*Config!$B$4,0)</f>
        <v/>
      </c>
      <c r="AC520" s="25">
        <f>IF(Config!$B$7&gt;0,(W520/Config!$B$7)*Config!$B$4,0)</f>
        <v/>
      </c>
    </row>
    <row r="521" hidden="1" outlineLevel="1">
      <c r="A521" s="22" t="inlineStr">
        <is>
          <t>May</t>
        </is>
      </c>
      <c r="B521" s="22" t="n">
        <v>2026</v>
      </c>
      <c r="C521" s="22" t="inlineStr">
        <is>
          <t>29-04-2026</t>
        </is>
      </c>
      <c r="D521" s="23" t="n">
        <v>0.6203356481481481</v>
      </c>
      <c r="E521" s="22" t="inlineStr">
        <is>
          <t>Seeds_11-2549</t>
        </is>
      </c>
      <c r="F521" s="22" t="inlineStr">
        <is>
          <t>FG</t>
        </is>
      </c>
      <c r="G521" s="22" t="inlineStr">
        <is>
          <t>Other Seeds</t>
        </is>
      </c>
      <c r="H521" s="22" t="inlineStr">
        <is>
          <t>Premium Sunflower Seeds Farmley Standee Pouch 200 g</t>
        </is>
      </c>
      <c r="I521" s="22" t="inlineStr">
        <is>
          <t>Premium Sunflower Seeds</t>
        </is>
      </c>
      <c r="J521" s="24" t="n">
        <v>0.2</v>
      </c>
      <c r="K521" s="24" t="n">
        <v>473</v>
      </c>
      <c r="L521" s="22" t="inlineStr">
        <is>
          <t>Amazon B2C (E-commerce)</t>
        </is>
      </c>
      <c r="M521" s="24" t="n">
        <v>94.59999999999999</v>
      </c>
      <c r="N521" s="22" t="inlineStr">
        <is>
          <t>E-Commerce Dropship</t>
        </is>
      </c>
      <c r="O521" s="22" t="inlineStr">
        <is>
          <t>Indore</t>
        </is>
      </c>
      <c r="P521" s="22" t="inlineStr">
        <is>
          <t>KVI</t>
        </is>
      </c>
      <c r="Q521" s="22" t="inlineStr">
        <is>
          <t>Other Seeds</t>
        </is>
      </c>
      <c r="R521" s="25">
        <f>IF(Config!$B$4&gt;0,M521/Config!$B$4,0)</f>
        <v/>
      </c>
      <c r="S521" s="25">
        <f>IF(Config!$B$4&gt;0,K521/Config!$B$4,0)</f>
        <v/>
      </c>
      <c r="T521" s="25">
        <f>R521*Config!$B$7</f>
        <v/>
      </c>
      <c r="U521" s="25">
        <f>S521*Config!$B$7</f>
        <v/>
      </c>
      <c r="V521" s="25" t="n">
        <v>0</v>
      </c>
      <c r="W521" s="25" t="n">
        <v>0</v>
      </c>
      <c r="X521" s="26">
        <f>IF(T521&gt;0,V521/T521,0)</f>
        <v/>
      </c>
      <c r="Y521" s="26">
        <f>IF(U521&gt;0,W521/U521,0)</f>
        <v/>
      </c>
      <c r="Z521" s="25">
        <f>T521-V521</f>
        <v/>
      </c>
      <c r="AA521" s="25">
        <f>U521-W521</f>
        <v/>
      </c>
      <c r="AB521" s="25">
        <f>IF(Config!$B$7&gt;0,(V521/Config!$B$7)*Config!$B$4,0)</f>
        <v/>
      </c>
      <c r="AC521" s="25">
        <f>IF(Config!$B$7&gt;0,(W521/Config!$B$7)*Config!$B$4,0)</f>
        <v/>
      </c>
    </row>
    <row r="522" hidden="1" outlineLevel="1">
      <c r="A522" s="22" t="inlineStr">
        <is>
          <t>May</t>
        </is>
      </c>
      <c r="B522" s="22" t="n">
        <v>2026</v>
      </c>
      <c r="C522" s="22" t="inlineStr">
        <is>
          <t>29-04-2026</t>
        </is>
      </c>
      <c r="D522" s="23" t="n">
        <v>0.6203356481481481</v>
      </c>
      <c r="E522" s="22" t="inlineStr">
        <is>
          <t>Seeds_11-2542</t>
        </is>
      </c>
      <c r="F522" s="22" t="inlineStr">
        <is>
          <t>FG</t>
        </is>
      </c>
      <c r="G522" s="22" t="inlineStr">
        <is>
          <t>Other Seeds</t>
        </is>
      </c>
      <c r="H522" s="22" t="inlineStr">
        <is>
          <t>Premium Jumbo Pumpkin Seeds Farmley Standee Pouch 200 g</t>
        </is>
      </c>
      <c r="I522" s="22" t="inlineStr">
        <is>
          <t>Premium Pumpkin Seeds</t>
        </is>
      </c>
      <c r="J522" s="24" t="n">
        <v>0.2</v>
      </c>
      <c r="K522" s="24" t="n">
        <v>297</v>
      </c>
      <c r="L522" s="22" t="inlineStr">
        <is>
          <t>Amazon B2C (E-commerce)</t>
        </is>
      </c>
      <c r="M522" s="24" t="n">
        <v>59.4</v>
      </c>
      <c r="N522" s="22" t="inlineStr">
        <is>
          <t>E-Commerce Dropship</t>
        </is>
      </c>
      <c r="O522" s="22" t="inlineStr">
        <is>
          <t>Indore</t>
        </is>
      </c>
      <c r="P522" s="22" t="inlineStr">
        <is>
          <t>KVI</t>
        </is>
      </c>
      <c r="Q522" s="22" t="inlineStr">
        <is>
          <t>Other Seeds</t>
        </is>
      </c>
      <c r="R522" s="25">
        <f>IF(Config!$B$4&gt;0,M522/Config!$B$4,0)</f>
        <v/>
      </c>
      <c r="S522" s="25">
        <f>IF(Config!$B$4&gt;0,K522/Config!$B$4,0)</f>
        <v/>
      </c>
      <c r="T522" s="25">
        <f>R522*Config!$B$7</f>
        <v/>
      </c>
      <c r="U522" s="25">
        <f>S522*Config!$B$7</f>
        <v/>
      </c>
      <c r="V522" s="25" t="n">
        <v>0</v>
      </c>
      <c r="W522" s="25" t="n">
        <v>0</v>
      </c>
      <c r="X522" s="26">
        <f>IF(T522&gt;0,V522/T522,0)</f>
        <v/>
      </c>
      <c r="Y522" s="26">
        <f>IF(U522&gt;0,W522/U522,0)</f>
        <v/>
      </c>
      <c r="Z522" s="25">
        <f>T522-V522</f>
        <v/>
      </c>
      <c r="AA522" s="25">
        <f>U522-W522</f>
        <v/>
      </c>
      <c r="AB522" s="25">
        <f>IF(Config!$B$7&gt;0,(V522/Config!$B$7)*Config!$B$4,0)</f>
        <v/>
      </c>
      <c r="AC522" s="25">
        <f>IF(Config!$B$7&gt;0,(W522/Config!$B$7)*Config!$B$4,0)</f>
        <v/>
      </c>
    </row>
    <row r="523" hidden="1" outlineLevel="1">
      <c r="A523" s="22" t="inlineStr">
        <is>
          <t>May</t>
        </is>
      </c>
      <c r="B523" s="22" t="n">
        <v>2026</v>
      </c>
      <c r="C523" s="22" t="inlineStr">
        <is>
          <t>29-04-2026</t>
        </is>
      </c>
      <c r="D523" s="23" t="n">
        <v>0.6203356481481481</v>
      </c>
      <c r="E523" s="22" t="inlineStr">
        <is>
          <t>Walnut_12-1535</t>
        </is>
      </c>
      <c r="F523" s="22" t="inlineStr">
        <is>
          <t>FG</t>
        </is>
      </c>
      <c r="G523" s="22" t="inlineStr">
        <is>
          <t>Walnut</t>
        </is>
      </c>
      <c r="H523" s="22" t="inlineStr">
        <is>
          <t>Premium Broken Walnut Kernels Farmley Standee Pouch 200 g</t>
        </is>
      </c>
      <c r="I523" s="22" t="inlineStr">
        <is>
          <t>Premium Broken Walnut Kernels</t>
        </is>
      </c>
      <c r="J523" s="24" t="n">
        <v>0.2</v>
      </c>
      <c r="K523" s="24" t="n">
        <v>240</v>
      </c>
      <c r="L523" s="22" t="inlineStr">
        <is>
          <t>Amazon B2C (E-commerce)</t>
        </is>
      </c>
      <c r="M523" s="24" t="n">
        <v>48</v>
      </c>
      <c r="N523" s="22" t="inlineStr">
        <is>
          <t>E-Commerce Dropship</t>
        </is>
      </c>
      <c r="O523" s="22" t="inlineStr">
        <is>
          <t>Indore</t>
        </is>
      </c>
      <c r="P523" s="22" t="inlineStr">
        <is>
          <t>KVI</t>
        </is>
      </c>
      <c r="Q523" s="22" t="inlineStr">
        <is>
          <t>Walnut</t>
        </is>
      </c>
      <c r="R523" s="25">
        <f>IF(Config!$B$4&gt;0,M523/Config!$B$4,0)</f>
        <v/>
      </c>
      <c r="S523" s="25">
        <f>IF(Config!$B$4&gt;0,K523/Config!$B$4,0)</f>
        <v/>
      </c>
      <c r="T523" s="25">
        <f>R523*Config!$B$7</f>
        <v/>
      </c>
      <c r="U523" s="25">
        <f>S523*Config!$B$7</f>
        <v/>
      </c>
      <c r="V523" s="25" t="n">
        <v>0</v>
      </c>
      <c r="W523" s="25" t="n">
        <v>0</v>
      </c>
      <c r="X523" s="26">
        <f>IF(T523&gt;0,V523/T523,0)</f>
        <v/>
      </c>
      <c r="Y523" s="26">
        <f>IF(U523&gt;0,W523/U523,0)</f>
        <v/>
      </c>
      <c r="Z523" s="25">
        <f>T523-V523</f>
        <v/>
      </c>
      <c r="AA523" s="25">
        <f>U523-W523</f>
        <v/>
      </c>
      <c r="AB523" s="25">
        <f>IF(Config!$B$7&gt;0,(V523/Config!$B$7)*Config!$B$4,0)</f>
        <v/>
      </c>
      <c r="AC523" s="25">
        <f>IF(Config!$B$7&gt;0,(W523/Config!$B$7)*Config!$B$4,0)</f>
        <v/>
      </c>
    </row>
    <row r="524" hidden="1" outlineLevel="1">
      <c r="A524" s="22" t="inlineStr">
        <is>
          <t>May</t>
        </is>
      </c>
      <c r="B524" s="22" t="n">
        <v>2026</v>
      </c>
      <c r="C524" s="22" t="inlineStr">
        <is>
          <t>29-04-2026</t>
        </is>
      </c>
      <c r="D524" s="23" t="n">
        <v>0.6203356481481481</v>
      </c>
      <c r="E524" s="22" t="inlineStr">
        <is>
          <t>Walnut_12-2655</t>
        </is>
      </c>
      <c r="F524" s="22" t="inlineStr">
        <is>
          <t>FG</t>
        </is>
      </c>
      <c r="G524" s="22" t="inlineStr">
        <is>
          <t>Walnut</t>
        </is>
      </c>
      <c r="H524" s="22" t="inlineStr">
        <is>
          <t>Premium Extra Light Halves Walnut Kernels Farmley Standee Pouch 200 g</t>
        </is>
      </c>
      <c r="I524" s="22" t="inlineStr">
        <is>
          <t>Premium Extra Light Halves Walnut Kernels</t>
        </is>
      </c>
      <c r="J524" s="24" t="n">
        <v>0.2</v>
      </c>
      <c r="K524" s="24" t="n">
        <v>220</v>
      </c>
      <c r="L524" s="22" t="inlineStr">
        <is>
          <t>Amazon B2C (E-commerce)</t>
        </is>
      </c>
      <c r="M524" s="24" t="n">
        <v>44</v>
      </c>
      <c r="N524" s="22" t="inlineStr">
        <is>
          <t>E-Commerce Dropship</t>
        </is>
      </c>
      <c r="O524" s="22" t="inlineStr">
        <is>
          <t>Indore</t>
        </is>
      </c>
      <c r="P524" s="22" t="inlineStr">
        <is>
          <t>KVI</t>
        </is>
      </c>
      <c r="Q524" s="22" t="inlineStr">
        <is>
          <t>Walnut</t>
        </is>
      </c>
      <c r="R524" s="25">
        <f>IF(Config!$B$4&gt;0,M524/Config!$B$4,0)</f>
        <v/>
      </c>
      <c r="S524" s="25">
        <f>IF(Config!$B$4&gt;0,K524/Config!$B$4,0)</f>
        <v/>
      </c>
      <c r="T524" s="25">
        <f>R524*Config!$B$7</f>
        <v/>
      </c>
      <c r="U524" s="25">
        <f>S524*Config!$B$7</f>
        <v/>
      </c>
      <c r="V524" s="25" t="n">
        <v>0</v>
      </c>
      <c r="W524" s="25" t="n">
        <v>0</v>
      </c>
      <c r="X524" s="26">
        <f>IF(T524&gt;0,V524/T524,0)</f>
        <v/>
      </c>
      <c r="Y524" s="26">
        <f>IF(U524&gt;0,W524/U524,0)</f>
        <v/>
      </c>
      <c r="Z524" s="25">
        <f>T524-V524</f>
        <v/>
      </c>
      <c r="AA524" s="25">
        <f>U524-W524</f>
        <v/>
      </c>
      <c r="AB524" s="25">
        <f>IF(Config!$B$7&gt;0,(V524/Config!$B$7)*Config!$B$4,0)</f>
        <v/>
      </c>
      <c r="AC524" s="25">
        <f>IF(Config!$B$7&gt;0,(W524/Config!$B$7)*Config!$B$4,0)</f>
        <v/>
      </c>
    </row>
    <row r="525" hidden="1" outlineLevel="1">
      <c r="A525" s="22" t="inlineStr">
        <is>
          <t>May</t>
        </is>
      </c>
      <c r="B525" s="22" t="n">
        <v>2026</v>
      </c>
      <c r="C525" s="22" t="inlineStr">
        <is>
          <t>29-04-2026</t>
        </is>
      </c>
      <c r="D525" s="23" t="n">
        <v>0.6203356481481481</v>
      </c>
      <c r="E525" s="22" t="inlineStr">
        <is>
          <t>Seeds_11-2932</t>
        </is>
      </c>
      <c r="F525" s="22" t="inlineStr">
        <is>
          <t>FG</t>
        </is>
      </c>
      <c r="G525" s="22" t="inlineStr">
        <is>
          <t>Other Seeds</t>
        </is>
      </c>
      <c r="H525" s="22" t="inlineStr">
        <is>
          <t>Basil Seeds Farmley Standee pouch 300g</t>
        </is>
      </c>
      <c r="I525" s="22" t="inlineStr">
        <is>
          <t>Basil Seeds</t>
        </is>
      </c>
      <c r="J525" s="24" t="n">
        <v>0.3</v>
      </c>
      <c r="K525" s="24" t="n">
        <v>525</v>
      </c>
      <c r="L525" s="22" t="inlineStr">
        <is>
          <t>Amazon B2C (E-commerce)</t>
        </is>
      </c>
      <c r="M525" s="24" t="n">
        <v>157.5</v>
      </c>
      <c r="N525" s="22" t="inlineStr">
        <is>
          <t>E-Commerce Dropship</t>
        </is>
      </c>
      <c r="O525" s="22" t="inlineStr">
        <is>
          <t>Indore</t>
        </is>
      </c>
      <c r="P525" s="22" t="inlineStr">
        <is>
          <t>KVI</t>
        </is>
      </c>
      <c r="Q525" s="22" t="inlineStr">
        <is>
          <t>Other Seeds</t>
        </is>
      </c>
      <c r="R525" s="25">
        <f>IF(Config!$B$4&gt;0,M525/Config!$B$4,0)</f>
        <v/>
      </c>
      <c r="S525" s="25">
        <f>IF(Config!$B$4&gt;0,K525/Config!$B$4,0)</f>
        <v/>
      </c>
      <c r="T525" s="25">
        <f>R525*Config!$B$7</f>
        <v/>
      </c>
      <c r="U525" s="25">
        <f>S525*Config!$B$7</f>
        <v/>
      </c>
      <c r="V525" s="25" t="n">
        <v>0</v>
      </c>
      <c r="W525" s="25" t="n">
        <v>0</v>
      </c>
      <c r="X525" s="26">
        <f>IF(T525&gt;0,V525/T525,0)</f>
        <v/>
      </c>
      <c r="Y525" s="26">
        <f>IF(U525&gt;0,W525/U525,0)</f>
        <v/>
      </c>
      <c r="Z525" s="25">
        <f>T525-V525</f>
        <v/>
      </c>
      <c r="AA525" s="25">
        <f>U525-W525</f>
        <v/>
      </c>
      <c r="AB525" s="25">
        <f>IF(Config!$B$7&gt;0,(V525/Config!$B$7)*Config!$B$4,0)</f>
        <v/>
      </c>
      <c r="AC525" s="25">
        <f>IF(Config!$B$7&gt;0,(W525/Config!$B$7)*Config!$B$4,0)</f>
        <v/>
      </c>
    </row>
    <row r="526" hidden="1" outlineLevel="1">
      <c r="A526" s="22" t="inlineStr">
        <is>
          <t>May</t>
        </is>
      </c>
      <c r="B526" s="22" t="n">
        <v>2026</v>
      </c>
      <c r="C526" s="22" t="inlineStr">
        <is>
          <t>29-04-2026</t>
        </is>
      </c>
      <c r="D526" s="23" t="n">
        <v>0.6203356481481481</v>
      </c>
      <c r="E526" s="22" t="inlineStr">
        <is>
          <t>Seeds_11-2954</t>
        </is>
      </c>
      <c r="F526" s="22" t="inlineStr">
        <is>
          <t>FG</t>
        </is>
      </c>
      <c r="G526" s="22" t="inlineStr">
        <is>
          <t>Chia Seeds</t>
        </is>
      </c>
      <c r="H526" s="22" t="inlineStr">
        <is>
          <t>Chia Seed Farmley Standee Pouch 500g</t>
        </is>
      </c>
      <c r="I526" s="22" t="inlineStr">
        <is>
          <t>Premium Chia Seeds</t>
        </is>
      </c>
      <c r="J526" s="24" t="n">
        <v>0.5</v>
      </c>
      <c r="K526" s="24" t="n">
        <v>900</v>
      </c>
      <c r="L526" s="22" t="inlineStr">
        <is>
          <t>Amazon B2C (E-commerce)</t>
        </is>
      </c>
      <c r="M526" s="24" t="n">
        <v>450</v>
      </c>
      <c r="N526" s="22" t="inlineStr">
        <is>
          <t>E-Commerce Dropship</t>
        </is>
      </c>
      <c r="O526" s="22" t="inlineStr">
        <is>
          <t>Indore</t>
        </is>
      </c>
      <c r="P526" s="22" t="inlineStr">
        <is>
          <t>KVI</t>
        </is>
      </c>
      <c r="Q526" s="22" t="inlineStr">
        <is>
          <t>Chia Seeds</t>
        </is>
      </c>
      <c r="R526" s="25">
        <f>IF(Config!$B$4&gt;0,M526/Config!$B$4,0)</f>
        <v/>
      </c>
      <c r="S526" s="25">
        <f>IF(Config!$B$4&gt;0,K526/Config!$B$4,0)</f>
        <v/>
      </c>
      <c r="T526" s="25">
        <f>R526*Config!$B$7</f>
        <v/>
      </c>
      <c r="U526" s="25">
        <f>S526*Config!$B$7</f>
        <v/>
      </c>
      <c r="V526" s="25" t="n">
        <v>0</v>
      </c>
      <c r="W526" s="25" t="n">
        <v>0</v>
      </c>
      <c r="X526" s="26">
        <f>IF(T526&gt;0,V526/T526,0)</f>
        <v/>
      </c>
      <c r="Y526" s="26">
        <f>IF(U526&gt;0,W526/U526,0)</f>
        <v/>
      </c>
      <c r="Z526" s="25">
        <f>T526-V526</f>
        <v/>
      </c>
      <c r="AA526" s="25">
        <f>U526-W526</f>
        <v/>
      </c>
      <c r="AB526" s="25">
        <f>IF(Config!$B$7&gt;0,(V526/Config!$B$7)*Config!$B$4,0)</f>
        <v/>
      </c>
      <c r="AC526" s="25">
        <f>IF(Config!$B$7&gt;0,(W526/Config!$B$7)*Config!$B$4,0)</f>
        <v/>
      </c>
    </row>
    <row r="527" hidden="1" outlineLevel="1">
      <c r="A527" s="22" t="inlineStr">
        <is>
          <t>May</t>
        </is>
      </c>
      <c r="B527" s="22" t="n">
        <v>2026</v>
      </c>
      <c r="C527" s="22" t="inlineStr">
        <is>
          <t>29-04-2026</t>
        </is>
      </c>
      <c r="D527" s="23" t="n">
        <v>0.6203356481481481</v>
      </c>
      <c r="E527" s="22" t="inlineStr">
        <is>
          <t>Seeds_11-2953</t>
        </is>
      </c>
      <c r="F527" s="22" t="inlineStr">
        <is>
          <t>FG</t>
        </is>
      </c>
      <c r="G527" s="22" t="inlineStr">
        <is>
          <t>Other Seeds</t>
        </is>
      </c>
      <c r="H527" s="22" t="inlineStr">
        <is>
          <t>Watermelon Seeds Farmley Standee Pouch 500g</t>
        </is>
      </c>
      <c r="I527" s="22" t="inlineStr">
        <is>
          <t>Premium Watermelon Seeds</t>
        </is>
      </c>
      <c r="J527" s="24" t="n">
        <v>0.5</v>
      </c>
      <c r="K527" s="24" t="n">
        <v>64</v>
      </c>
      <c r="L527" s="22" t="inlineStr">
        <is>
          <t>Amazon B2C (E-commerce)</t>
        </is>
      </c>
      <c r="M527" s="24" t="n">
        <v>32</v>
      </c>
      <c r="N527" s="22" t="inlineStr">
        <is>
          <t>E-Commerce Dropship</t>
        </is>
      </c>
      <c r="O527" s="22" t="inlineStr">
        <is>
          <t>Indore</t>
        </is>
      </c>
      <c r="P527" s="22" t="inlineStr">
        <is>
          <t>KVI</t>
        </is>
      </c>
      <c r="Q527" s="22" t="inlineStr">
        <is>
          <t>Other Seeds</t>
        </is>
      </c>
      <c r="R527" s="25">
        <f>IF(Config!$B$4&gt;0,M527/Config!$B$4,0)</f>
        <v/>
      </c>
      <c r="S527" s="25">
        <f>IF(Config!$B$4&gt;0,K527/Config!$B$4,0)</f>
        <v/>
      </c>
      <c r="T527" s="25">
        <f>R527*Config!$B$7</f>
        <v/>
      </c>
      <c r="U527" s="25">
        <f>S527*Config!$B$7</f>
        <v/>
      </c>
      <c r="V527" s="25" t="n">
        <v>0</v>
      </c>
      <c r="W527" s="25" t="n">
        <v>0</v>
      </c>
      <c r="X527" s="26">
        <f>IF(T527&gt;0,V527/T527,0)</f>
        <v/>
      </c>
      <c r="Y527" s="26">
        <f>IF(U527&gt;0,W527/U527,0)</f>
        <v/>
      </c>
      <c r="Z527" s="25">
        <f>T527-V527</f>
        <v/>
      </c>
      <c r="AA527" s="25">
        <f>U527-W527</f>
        <v/>
      </c>
      <c r="AB527" s="25">
        <f>IF(Config!$B$7&gt;0,(V527/Config!$B$7)*Config!$B$4,0)</f>
        <v/>
      </c>
      <c r="AC527" s="25">
        <f>IF(Config!$B$7&gt;0,(W527/Config!$B$7)*Config!$B$4,0)</f>
        <v/>
      </c>
    </row>
    <row r="528" hidden="1" outlineLevel="1">
      <c r="A528" s="22" t="inlineStr">
        <is>
          <t>May</t>
        </is>
      </c>
      <c r="B528" s="22" t="n">
        <v>2026</v>
      </c>
      <c r="C528" s="22" t="inlineStr">
        <is>
          <t>29-04-2026</t>
        </is>
      </c>
      <c r="D528" s="23" t="n">
        <v>0.6203472222222223</v>
      </c>
      <c r="E528" s="22" t="inlineStr">
        <is>
          <t>Dates_4-2931</t>
        </is>
      </c>
      <c r="F528" s="22" t="inlineStr">
        <is>
          <t>FG</t>
        </is>
      </c>
      <c r="G528" s="22" t="inlineStr">
        <is>
          <t>Dates</t>
        </is>
      </c>
      <c r="H528" s="22" t="inlineStr">
        <is>
          <t>Date Powder Farmley Standee pouch 200 g</t>
        </is>
      </c>
      <c r="I528" s="22" t="inlineStr">
        <is>
          <t>Date Powder</t>
        </is>
      </c>
      <c r="J528" s="24" t="n">
        <v>0.2</v>
      </c>
      <c r="K528" s="24" t="n">
        <v>309</v>
      </c>
      <c r="L528" s="22" t="inlineStr">
        <is>
          <t>Amazon B2C (E-commerce)</t>
        </is>
      </c>
      <c r="M528" s="24" t="n">
        <v>61.8</v>
      </c>
      <c r="N528" s="22" t="inlineStr">
        <is>
          <t>E-Commerce Dropship</t>
        </is>
      </c>
      <c r="O528" s="22" t="inlineStr">
        <is>
          <t>Indore</t>
        </is>
      </c>
      <c r="P528" s="22" t="inlineStr">
        <is>
          <t>KVI</t>
        </is>
      </c>
      <c r="Q528" s="22" t="inlineStr">
        <is>
          <t>Dates</t>
        </is>
      </c>
      <c r="R528" s="25">
        <f>IF(Config!$B$4&gt;0,M528/Config!$B$4,0)</f>
        <v/>
      </c>
      <c r="S528" s="25">
        <f>IF(Config!$B$4&gt;0,K528/Config!$B$4,0)</f>
        <v/>
      </c>
      <c r="T528" s="25">
        <f>R528*Config!$B$7</f>
        <v/>
      </c>
      <c r="U528" s="25">
        <f>S528*Config!$B$7</f>
        <v/>
      </c>
      <c r="V528" s="25" t="n">
        <v>0</v>
      </c>
      <c r="W528" s="25" t="n">
        <v>0</v>
      </c>
      <c r="X528" s="26">
        <f>IF(T528&gt;0,V528/T528,0)</f>
        <v/>
      </c>
      <c r="Y528" s="26">
        <f>IF(U528&gt;0,W528/U528,0)</f>
        <v/>
      </c>
      <c r="Z528" s="25">
        <f>T528-V528</f>
        <v/>
      </c>
      <c r="AA528" s="25">
        <f>U528-W528</f>
        <v/>
      </c>
      <c r="AB528" s="25">
        <f>IF(Config!$B$7&gt;0,(V528/Config!$B$7)*Config!$B$4,0)</f>
        <v/>
      </c>
      <c r="AC528" s="25">
        <f>IF(Config!$B$7&gt;0,(W528/Config!$B$7)*Config!$B$4,0)</f>
        <v/>
      </c>
    </row>
    <row r="529" hidden="1" outlineLevel="1">
      <c r="A529" s="22" t="inlineStr">
        <is>
          <t>May</t>
        </is>
      </c>
      <c r="B529" s="22" t="n">
        <v>2026</v>
      </c>
      <c r="C529" s="22" t="inlineStr">
        <is>
          <t>29-04-2026</t>
        </is>
      </c>
      <c r="D529" s="23" t="n">
        <v>0.6203472222222223</v>
      </c>
      <c r="E529" s="22" t="inlineStr">
        <is>
          <t>Dates_04-30057</t>
        </is>
      </c>
      <c r="F529" s="22" t="inlineStr">
        <is>
          <t>FG</t>
        </is>
      </c>
      <c r="G529" s="22" t="inlineStr">
        <is>
          <t>Healthy Desserts</t>
        </is>
      </c>
      <c r="H529" s="22" t="inlineStr">
        <is>
          <t>Apple Pie Date Bite Farmley Tin Jar 200g</t>
        </is>
      </c>
      <c r="I529" s="22" t="inlineStr">
        <is>
          <t>Apple Pie Date Bites</t>
        </is>
      </c>
      <c r="J529" s="24" t="n">
        <v>0.2</v>
      </c>
      <c r="K529" s="24" t="n">
        <v>450</v>
      </c>
      <c r="L529" s="22" t="inlineStr">
        <is>
          <t>Amazon B2C (E-commerce)</t>
        </is>
      </c>
      <c r="M529" s="24" t="n">
        <v>90</v>
      </c>
      <c r="N529" s="22" t="inlineStr">
        <is>
          <t>E-Commerce Dropship</t>
        </is>
      </c>
      <c r="O529" s="22" t="inlineStr">
        <is>
          <t>Indore</t>
        </is>
      </c>
      <c r="P529" s="22" t="inlineStr">
        <is>
          <t>Value Added</t>
        </is>
      </c>
      <c r="Q529" s="22" t="inlineStr">
        <is>
          <t>Healthy Desserts</t>
        </is>
      </c>
      <c r="R529" s="25">
        <f>IF(Config!$B$4&gt;0,M529/Config!$B$4,0)</f>
        <v/>
      </c>
      <c r="S529" s="25">
        <f>IF(Config!$B$4&gt;0,K529/Config!$B$4,0)</f>
        <v/>
      </c>
      <c r="T529" s="25">
        <f>R529*Config!$B$7</f>
        <v/>
      </c>
      <c r="U529" s="25">
        <f>S529*Config!$B$7</f>
        <v/>
      </c>
      <c r="V529" s="25" t="n">
        <v>0</v>
      </c>
      <c r="W529" s="25" t="n">
        <v>0</v>
      </c>
      <c r="X529" s="26">
        <f>IF(T529&gt;0,V529/T529,0)</f>
        <v/>
      </c>
      <c r="Y529" s="26">
        <f>IF(U529&gt;0,W529/U529,0)</f>
        <v/>
      </c>
      <c r="Z529" s="25">
        <f>T529-V529</f>
        <v/>
      </c>
      <c r="AA529" s="25">
        <f>U529-W529</f>
        <v/>
      </c>
      <c r="AB529" s="25">
        <f>IF(Config!$B$7&gt;0,(V529/Config!$B$7)*Config!$B$4,0)</f>
        <v/>
      </c>
      <c r="AC529" s="25">
        <f>IF(Config!$B$7&gt;0,(W529/Config!$B$7)*Config!$B$4,0)</f>
        <v/>
      </c>
    </row>
    <row r="530" hidden="1" outlineLevel="1">
      <c r="A530" s="22" t="inlineStr">
        <is>
          <t>May</t>
        </is>
      </c>
      <c r="B530" s="22" t="n">
        <v>2026</v>
      </c>
      <c r="C530" s="22" t="inlineStr">
        <is>
          <t>29-04-2026</t>
        </is>
      </c>
      <c r="D530" s="23" t="n">
        <v>0.6203472222222223</v>
      </c>
      <c r="E530" s="22" t="inlineStr">
        <is>
          <t>Dates_4-30101</t>
        </is>
      </c>
      <c r="F530" s="22" t="inlineStr">
        <is>
          <t>FG</t>
        </is>
      </c>
      <c r="G530" s="22" t="inlineStr">
        <is>
          <t>Healthy Desserts</t>
        </is>
      </c>
      <c r="H530" s="22" t="inlineStr">
        <is>
          <t>Dark Choco-Orange Date Bite Farmley Tin Jar 200g</t>
        </is>
      </c>
      <c r="I530" s="22" t="inlineStr">
        <is>
          <t>Date bites choco-Orange</t>
        </is>
      </c>
      <c r="J530" s="24" t="n">
        <v>0.2</v>
      </c>
      <c r="K530" s="24" t="n">
        <v>600</v>
      </c>
      <c r="L530" s="22" t="inlineStr">
        <is>
          <t>Amazon B2C (E-commerce)</t>
        </is>
      </c>
      <c r="M530" s="24" t="n">
        <v>120</v>
      </c>
      <c r="N530" s="22" t="inlineStr">
        <is>
          <t>E-Commerce Dropship</t>
        </is>
      </c>
      <c r="O530" s="22" t="inlineStr">
        <is>
          <t>Indore</t>
        </is>
      </c>
      <c r="P530" s="22" t="inlineStr">
        <is>
          <t>Value Added</t>
        </is>
      </c>
      <c r="Q530" s="22" t="inlineStr">
        <is>
          <t>Healthy Desserts</t>
        </is>
      </c>
      <c r="R530" s="25">
        <f>IF(Config!$B$4&gt;0,M530/Config!$B$4,0)</f>
        <v/>
      </c>
      <c r="S530" s="25">
        <f>IF(Config!$B$4&gt;0,K530/Config!$B$4,0)</f>
        <v/>
      </c>
      <c r="T530" s="25">
        <f>R530*Config!$B$7</f>
        <v/>
      </c>
      <c r="U530" s="25">
        <f>S530*Config!$B$7</f>
        <v/>
      </c>
      <c r="V530" s="25" t="n">
        <v>0</v>
      </c>
      <c r="W530" s="25" t="n">
        <v>0</v>
      </c>
      <c r="X530" s="26">
        <f>IF(T530&gt;0,V530/T530,0)</f>
        <v/>
      </c>
      <c r="Y530" s="26">
        <f>IF(U530&gt;0,W530/U530,0)</f>
        <v/>
      </c>
      <c r="Z530" s="25">
        <f>T530-V530</f>
        <v/>
      </c>
      <c r="AA530" s="25">
        <f>U530-W530</f>
        <v/>
      </c>
      <c r="AB530" s="25">
        <f>IF(Config!$B$7&gt;0,(V530/Config!$B$7)*Config!$B$4,0)</f>
        <v/>
      </c>
      <c r="AC530" s="25">
        <f>IF(Config!$B$7&gt;0,(W530/Config!$B$7)*Config!$B$4,0)</f>
        <v/>
      </c>
    </row>
    <row r="531" hidden="1" outlineLevel="1">
      <c r="A531" s="22" t="inlineStr">
        <is>
          <t>May</t>
        </is>
      </c>
      <c r="B531" s="22" t="n">
        <v>2026</v>
      </c>
      <c r="C531" s="22" t="inlineStr">
        <is>
          <t>29-04-2026</t>
        </is>
      </c>
      <c r="D531" s="23" t="n">
        <v>0.6203472222222223</v>
      </c>
      <c r="E531" s="22" t="inlineStr">
        <is>
          <t>Dates_4-3011</t>
        </is>
      </c>
      <c r="F531" s="22" t="inlineStr">
        <is>
          <t>FG</t>
        </is>
      </c>
      <c r="G531" s="22" t="inlineStr">
        <is>
          <t>Dates</t>
        </is>
      </c>
      <c r="H531" s="22" t="inlineStr">
        <is>
          <t>Barkat dates Farmley Standee Pouch 250 g</t>
        </is>
      </c>
      <c r="I531" s="22" t="inlineStr">
        <is>
          <t>Premium Barkat Dates</t>
        </is>
      </c>
      <c r="J531" s="24" t="n">
        <v>0.25</v>
      </c>
      <c r="K531" s="24" t="n">
        <v>193</v>
      </c>
      <c r="L531" s="22" t="inlineStr">
        <is>
          <t>Amazon B2C (E-commerce)</t>
        </is>
      </c>
      <c r="M531" s="24" t="n">
        <v>48.25</v>
      </c>
      <c r="N531" s="22" t="inlineStr">
        <is>
          <t>E-Commerce Dropship</t>
        </is>
      </c>
      <c r="O531" s="22" t="inlineStr">
        <is>
          <t>Indore</t>
        </is>
      </c>
      <c r="P531" s="22" t="inlineStr">
        <is>
          <t>KVI</t>
        </is>
      </c>
      <c r="Q531" s="22" t="inlineStr">
        <is>
          <t>Dates</t>
        </is>
      </c>
      <c r="R531" s="25">
        <f>IF(Config!$B$4&gt;0,M531/Config!$B$4,0)</f>
        <v/>
      </c>
      <c r="S531" s="25">
        <f>IF(Config!$B$4&gt;0,K531/Config!$B$4,0)</f>
        <v/>
      </c>
      <c r="T531" s="25">
        <f>R531*Config!$B$7</f>
        <v/>
      </c>
      <c r="U531" s="25">
        <f>S531*Config!$B$7</f>
        <v/>
      </c>
      <c r="V531" s="25" t="n">
        <v>0</v>
      </c>
      <c r="W531" s="25" t="n">
        <v>0</v>
      </c>
      <c r="X531" s="26">
        <f>IF(T531&gt;0,V531/T531,0)</f>
        <v/>
      </c>
      <c r="Y531" s="26">
        <f>IF(U531&gt;0,W531/U531,0)</f>
        <v/>
      </c>
      <c r="Z531" s="25">
        <f>T531-V531</f>
        <v/>
      </c>
      <c r="AA531" s="25">
        <f>U531-W531</f>
        <v/>
      </c>
      <c r="AB531" s="25">
        <f>IF(Config!$B$7&gt;0,(V531/Config!$B$7)*Config!$B$4,0)</f>
        <v/>
      </c>
      <c r="AC531" s="25">
        <f>IF(Config!$B$7&gt;0,(W531/Config!$B$7)*Config!$B$4,0)</f>
        <v/>
      </c>
    </row>
    <row r="532" hidden="1" outlineLevel="1">
      <c r="A532" s="22" t="inlineStr">
        <is>
          <t>May</t>
        </is>
      </c>
      <c r="B532" s="22" t="n">
        <v>2026</v>
      </c>
      <c r="C532" s="22" t="inlineStr">
        <is>
          <t>29-04-2026</t>
        </is>
      </c>
      <c r="D532" s="23" t="n">
        <v>0.6203472222222223</v>
      </c>
      <c r="E532" s="22" t="inlineStr">
        <is>
          <t>Almonds_1-1992</t>
        </is>
      </c>
      <c r="F532" s="22" t="inlineStr">
        <is>
          <t>FG</t>
        </is>
      </c>
      <c r="G532" s="22" t="inlineStr">
        <is>
          <t>Almonds</t>
        </is>
      </c>
      <c r="H532" s="22" t="inlineStr">
        <is>
          <t>Premium California Almonds Farmley Standee Pouch 250 g</t>
        </is>
      </c>
      <c r="I532" s="22" t="inlineStr">
        <is>
          <t>Premium California Almonds</t>
        </is>
      </c>
      <c r="J532" s="24" t="n">
        <v>0.25</v>
      </c>
      <c r="K532" s="24" t="n">
        <v>500</v>
      </c>
      <c r="L532" s="22" t="inlineStr">
        <is>
          <t>Amazon B2C (E-commerce)</t>
        </is>
      </c>
      <c r="M532" s="24" t="n">
        <v>125</v>
      </c>
      <c r="N532" s="22" t="inlineStr">
        <is>
          <t>E-Commerce Dropship</t>
        </is>
      </c>
      <c r="O532" s="22" t="inlineStr">
        <is>
          <t>Indore</t>
        </is>
      </c>
      <c r="P532" s="22" t="inlineStr">
        <is>
          <t>KVI</t>
        </is>
      </c>
      <c r="Q532" s="22" t="inlineStr">
        <is>
          <t>Almonds</t>
        </is>
      </c>
      <c r="R532" s="25">
        <f>IF(Config!$B$4&gt;0,M532/Config!$B$4,0)</f>
        <v/>
      </c>
      <c r="S532" s="25">
        <f>IF(Config!$B$4&gt;0,K532/Config!$B$4,0)</f>
        <v/>
      </c>
      <c r="T532" s="25">
        <f>R532*Config!$B$7</f>
        <v/>
      </c>
      <c r="U532" s="25">
        <f>S532*Config!$B$7</f>
        <v/>
      </c>
      <c r="V532" s="25" t="n">
        <v>0</v>
      </c>
      <c r="W532" s="25" t="n">
        <v>0</v>
      </c>
      <c r="X532" s="26">
        <f>IF(T532&gt;0,V532/T532,0)</f>
        <v/>
      </c>
      <c r="Y532" s="26">
        <f>IF(U532&gt;0,W532/U532,0)</f>
        <v/>
      </c>
      <c r="Z532" s="25">
        <f>T532-V532</f>
        <v/>
      </c>
      <c r="AA532" s="25">
        <f>U532-W532</f>
        <v/>
      </c>
      <c r="AB532" s="25">
        <f>IF(Config!$B$7&gt;0,(V532/Config!$B$7)*Config!$B$4,0)</f>
        <v/>
      </c>
      <c r="AC532" s="25">
        <f>IF(Config!$B$7&gt;0,(W532/Config!$B$7)*Config!$B$4,0)</f>
        <v/>
      </c>
    </row>
    <row r="533" hidden="1" outlineLevel="1">
      <c r="A533" s="22" t="inlineStr">
        <is>
          <t>May</t>
        </is>
      </c>
      <c r="B533" s="22" t="n">
        <v>2026</v>
      </c>
      <c r="C533" s="22" t="inlineStr">
        <is>
          <t>29-04-2026</t>
        </is>
      </c>
      <c r="D533" s="23" t="n">
        <v>0.6203587962962963</v>
      </c>
      <c r="E533" s="22" t="inlineStr">
        <is>
          <t>Dates_4-20165</t>
        </is>
      </c>
      <c r="F533" s="22" t="inlineStr">
        <is>
          <t>FG</t>
        </is>
      </c>
      <c r="G533" s="22" t="inlineStr">
        <is>
          <t>Dates</t>
        </is>
      </c>
      <c r="H533" s="22" t="inlineStr">
        <is>
          <t>Premium Omani Fard Dates Farmley standee pouch 500 g</t>
        </is>
      </c>
      <c r="I533" s="22" t="inlineStr">
        <is>
          <t>Premium Fard Dates</t>
        </is>
      </c>
      <c r="J533" s="24" t="n">
        <v>0.5</v>
      </c>
      <c r="K533" s="24" t="n">
        <v>300</v>
      </c>
      <c r="L533" s="22" t="inlineStr">
        <is>
          <t>Amazon B2C (E-commerce)</t>
        </is>
      </c>
      <c r="M533" s="24" t="n">
        <v>150</v>
      </c>
      <c r="N533" s="22" t="inlineStr">
        <is>
          <t>E-Commerce Dropship</t>
        </is>
      </c>
      <c r="O533" s="22" t="inlineStr">
        <is>
          <t>Indore</t>
        </is>
      </c>
      <c r="P533" s="22" t="inlineStr">
        <is>
          <t>KVI</t>
        </is>
      </c>
      <c r="Q533" s="22" t="inlineStr">
        <is>
          <t>Dates</t>
        </is>
      </c>
      <c r="R533" s="25">
        <f>IF(Config!$B$4&gt;0,M533/Config!$B$4,0)</f>
        <v/>
      </c>
      <c r="S533" s="25">
        <f>IF(Config!$B$4&gt;0,K533/Config!$B$4,0)</f>
        <v/>
      </c>
      <c r="T533" s="25">
        <f>R533*Config!$B$7</f>
        <v/>
      </c>
      <c r="U533" s="25">
        <f>S533*Config!$B$7</f>
        <v/>
      </c>
      <c r="V533" s="25" t="n">
        <v>0</v>
      </c>
      <c r="W533" s="25" t="n">
        <v>0</v>
      </c>
      <c r="X533" s="26">
        <f>IF(T533&gt;0,V533/T533,0)</f>
        <v/>
      </c>
      <c r="Y533" s="26">
        <f>IF(U533&gt;0,W533/U533,0)</f>
        <v/>
      </c>
      <c r="Z533" s="25">
        <f>T533-V533</f>
        <v/>
      </c>
      <c r="AA533" s="25">
        <f>U533-W533</f>
        <v/>
      </c>
      <c r="AB533" s="25">
        <f>IF(Config!$B$7&gt;0,(V533/Config!$B$7)*Config!$B$4,0)</f>
        <v/>
      </c>
      <c r="AC533" s="25">
        <f>IF(Config!$B$7&gt;0,(W533/Config!$B$7)*Config!$B$4,0)</f>
        <v/>
      </c>
    </row>
    <row r="534" hidden="1" outlineLevel="1">
      <c r="A534" s="22" t="inlineStr">
        <is>
          <t>May</t>
        </is>
      </c>
      <c r="B534" s="22" t="n">
        <v>2026</v>
      </c>
      <c r="C534" s="22" t="inlineStr">
        <is>
          <t>29-04-2026</t>
        </is>
      </c>
      <c r="D534" s="23" t="n">
        <v>0.6203703703703703</v>
      </c>
      <c r="E534" s="22" t="inlineStr">
        <is>
          <t>Seeds_11-2693</t>
        </is>
      </c>
      <c r="F534" s="22" t="inlineStr">
        <is>
          <t>FG</t>
        </is>
      </c>
      <c r="G534" s="22" t="inlineStr">
        <is>
          <t>Chia Seeds</t>
        </is>
      </c>
      <c r="H534" s="22" t="inlineStr">
        <is>
          <t>Premium Chia Seeds Farmley Jar 1 Kg</t>
        </is>
      </c>
      <c r="I534" s="22" t="inlineStr">
        <is>
          <t>Premium Chia Seeds</t>
        </is>
      </c>
      <c r="J534" s="24" t="n">
        <v>1</v>
      </c>
      <c r="K534" s="24" t="n">
        <v>6158</v>
      </c>
      <c r="L534" s="22" t="inlineStr">
        <is>
          <t>Amazon Retail India Private Limited</t>
        </is>
      </c>
      <c r="M534" s="24" t="n">
        <v>6158</v>
      </c>
      <c r="N534" s="22" t="inlineStr">
        <is>
          <t>Amazon Retail India</t>
        </is>
      </c>
      <c r="O534" s="22" t="inlineStr">
        <is>
          <t>Indore</t>
        </is>
      </c>
      <c r="P534" s="22" t="inlineStr">
        <is>
          <t>KVI</t>
        </is>
      </c>
      <c r="Q534" s="22" t="inlineStr">
        <is>
          <t>Chia Seeds</t>
        </is>
      </c>
      <c r="R534" s="25">
        <f>IF(Config!$B$4&gt;0,M534/Config!$B$4,0)</f>
        <v/>
      </c>
      <c r="S534" s="25">
        <f>IF(Config!$B$4&gt;0,K534/Config!$B$4,0)</f>
        <v/>
      </c>
      <c r="T534" s="25">
        <f>R534*Config!$B$7</f>
        <v/>
      </c>
      <c r="U534" s="25">
        <f>S534*Config!$B$7</f>
        <v/>
      </c>
      <c r="V534" s="25" t="n">
        <v>3312</v>
      </c>
      <c r="W534" s="25" t="n">
        <v>3312</v>
      </c>
      <c r="X534" s="26">
        <f>IF(T534&gt;0,V534/T534,0)</f>
        <v/>
      </c>
      <c r="Y534" s="26">
        <f>IF(U534&gt;0,W534/U534,0)</f>
        <v/>
      </c>
      <c r="Z534" s="25">
        <f>T534-V534</f>
        <v/>
      </c>
      <c r="AA534" s="25">
        <f>U534-W534</f>
        <v/>
      </c>
      <c r="AB534" s="25">
        <f>IF(Config!$B$7&gt;0,(V534/Config!$B$7)*Config!$B$4,0)</f>
        <v/>
      </c>
      <c r="AC534" s="25">
        <f>IF(Config!$B$7&gt;0,(W534/Config!$B$7)*Config!$B$4,0)</f>
        <v/>
      </c>
    </row>
    <row r="535" hidden="1" outlineLevel="1">
      <c r="A535" s="22" t="inlineStr">
        <is>
          <t>May</t>
        </is>
      </c>
      <c r="B535" s="22" t="n">
        <v>2026</v>
      </c>
      <c r="C535" s="22" t="inlineStr">
        <is>
          <t>29-04-2026</t>
        </is>
      </c>
      <c r="D535" s="23" t="n">
        <v>0.6203703703703703</v>
      </c>
      <c r="E535" s="22" t="inlineStr">
        <is>
          <t>Seeds_11-2868</t>
        </is>
      </c>
      <c r="F535" s="22" t="inlineStr">
        <is>
          <t>FG</t>
        </is>
      </c>
      <c r="G535" s="22" t="inlineStr">
        <is>
          <t>Other Seeds</t>
        </is>
      </c>
      <c r="H535" s="22" t="inlineStr">
        <is>
          <t>Quinoa seeds Farmley Standee Pouch 500g</t>
        </is>
      </c>
      <c r="I535" s="22" t="inlineStr">
        <is>
          <t>Premium Quinoa seeds</t>
        </is>
      </c>
      <c r="J535" s="24" t="n">
        <v>0.5</v>
      </c>
      <c r="K535" s="24" t="n">
        <v>1851</v>
      </c>
      <c r="L535" s="22" t="inlineStr">
        <is>
          <t>Amazon Retail India Private Limited</t>
        </is>
      </c>
      <c r="M535" s="24" t="n">
        <v>925.5</v>
      </c>
      <c r="N535" s="22" t="inlineStr">
        <is>
          <t>Amazon Retail India</t>
        </is>
      </c>
      <c r="O535" s="22" t="inlineStr">
        <is>
          <t>Indore</t>
        </is>
      </c>
      <c r="P535" s="22" t="inlineStr">
        <is>
          <t>KVI</t>
        </is>
      </c>
      <c r="Q535" s="22" t="inlineStr">
        <is>
          <t>Other Seeds</t>
        </is>
      </c>
      <c r="R535" s="25">
        <f>IF(Config!$B$4&gt;0,M535/Config!$B$4,0)</f>
        <v/>
      </c>
      <c r="S535" s="25">
        <f>IF(Config!$B$4&gt;0,K535/Config!$B$4,0)</f>
        <v/>
      </c>
      <c r="T535" s="25">
        <f>R535*Config!$B$7</f>
        <v/>
      </c>
      <c r="U535" s="25">
        <f>S535*Config!$B$7</f>
        <v/>
      </c>
      <c r="V535" s="25" t="n">
        <v>414</v>
      </c>
      <c r="W535" s="25" t="n">
        <v>828</v>
      </c>
      <c r="X535" s="26">
        <f>IF(T535&gt;0,V535/T535,0)</f>
        <v/>
      </c>
      <c r="Y535" s="26">
        <f>IF(U535&gt;0,W535/U535,0)</f>
        <v/>
      </c>
      <c r="Z535" s="25">
        <f>T535-V535</f>
        <v/>
      </c>
      <c r="AA535" s="25">
        <f>U535-W535</f>
        <v/>
      </c>
      <c r="AB535" s="25">
        <f>IF(Config!$B$7&gt;0,(V535/Config!$B$7)*Config!$B$4,0)</f>
        <v/>
      </c>
      <c r="AC535" s="25">
        <f>IF(Config!$B$7&gt;0,(W535/Config!$B$7)*Config!$B$4,0)</f>
        <v/>
      </c>
    </row>
    <row r="536" hidden="1" outlineLevel="1">
      <c r="A536" s="22" t="inlineStr">
        <is>
          <t>May</t>
        </is>
      </c>
      <c r="B536" s="22" t="n">
        <v>2026</v>
      </c>
      <c r="C536" s="22" t="inlineStr">
        <is>
          <t>29-04-2026</t>
        </is>
      </c>
      <c r="D536" s="23" t="n">
        <v>0.6203819444444445</v>
      </c>
      <c r="E536" s="22" t="inlineStr">
        <is>
          <t>Seeds_11-2541</t>
        </is>
      </c>
      <c r="F536" s="22" t="inlineStr">
        <is>
          <t>FG</t>
        </is>
      </c>
      <c r="G536" s="22" t="inlineStr">
        <is>
          <t>Chia Seeds</t>
        </is>
      </c>
      <c r="H536" s="22" t="inlineStr">
        <is>
          <t>Premium Chia Seeds Farmley Standee Pouch 200 g</t>
        </is>
      </c>
      <c r="I536" s="22" t="inlineStr">
        <is>
          <t>Premium Chia Seeds</t>
        </is>
      </c>
      <c r="J536" s="24" t="n">
        <v>0.2</v>
      </c>
      <c r="K536" s="24" t="n">
        <v>16330</v>
      </c>
      <c r="L536" s="22" t="inlineStr">
        <is>
          <t>Amazon Retail India Private Limited</t>
        </is>
      </c>
      <c r="M536" s="24" t="n">
        <v>3266</v>
      </c>
      <c r="N536" s="22" t="inlineStr">
        <is>
          <t>Amazon Retail India</t>
        </is>
      </c>
      <c r="O536" s="22" t="inlineStr">
        <is>
          <t>Indore</t>
        </is>
      </c>
      <c r="P536" s="22" t="inlineStr">
        <is>
          <t>KVI</t>
        </is>
      </c>
      <c r="Q536" s="22" t="inlineStr">
        <is>
          <t>Chia Seeds</t>
        </is>
      </c>
      <c r="R536" s="25">
        <f>IF(Config!$B$4&gt;0,M536/Config!$B$4,0)</f>
        <v/>
      </c>
      <c r="S536" s="25">
        <f>IF(Config!$B$4&gt;0,K536/Config!$B$4,0)</f>
        <v/>
      </c>
      <c r="T536" s="25">
        <f>R536*Config!$B$7</f>
        <v/>
      </c>
      <c r="U536" s="25">
        <f>S536*Config!$B$7</f>
        <v/>
      </c>
      <c r="V536" s="25" t="n">
        <v>2370</v>
      </c>
      <c r="W536" s="25" t="n">
        <v>11850</v>
      </c>
      <c r="X536" s="26">
        <f>IF(T536&gt;0,V536/T536,0)</f>
        <v/>
      </c>
      <c r="Y536" s="26">
        <f>IF(U536&gt;0,W536/U536,0)</f>
        <v/>
      </c>
      <c r="Z536" s="25">
        <f>T536-V536</f>
        <v/>
      </c>
      <c r="AA536" s="25">
        <f>U536-W536</f>
        <v/>
      </c>
      <c r="AB536" s="25">
        <f>IF(Config!$B$7&gt;0,(V536/Config!$B$7)*Config!$B$4,0)</f>
        <v/>
      </c>
      <c r="AC536" s="25">
        <f>IF(Config!$B$7&gt;0,(W536/Config!$B$7)*Config!$B$4,0)</f>
        <v/>
      </c>
    </row>
    <row r="537" hidden="1" outlineLevel="1">
      <c r="A537" s="22" t="inlineStr">
        <is>
          <t>May</t>
        </is>
      </c>
      <c r="B537" s="22" t="n">
        <v>2026</v>
      </c>
      <c r="C537" s="22" t="inlineStr">
        <is>
          <t>29-04-2026</t>
        </is>
      </c>
      <c r="D537" s="23" t="n">
        <v>0.6203819444444445</v>
      </c>
      <c r="E537" s="22" t="inlineStr">
        <is>
          <t>Seeds_11-2542</t>
        </is>
      </c>
      <c r="F537" s="22" t="inlineStr">
        <is>
          <t>FG</t>
        </is>
      </c>
      <c r="G537" s="22" t="inlineStr">
        <is>
          <t>Other Seeds</t>
        </is>
      </c>
      <c r="H537" s="22" t="inlineStr">
        <is>
          <t>Premium Jumbo Pumpkin Seeds Farmley Standee Pouch 200 g</t>
        </is>
      </c>
      <c r="I537" s="22" t="inlineStr">
        <is>
          <t>Premium Pumpkin Seeds</t>
        </is>
      </c>
      <c r="J537" s="24" t="n">
        <v>0.2</v>
      </c>
      <c r="K537" s="24" t="n">
        <v>8781</v>
      </c>
      <c r="L537" s="22" t="inlineStr">
        <is>
          <t>Amazon Retail India Private Limited</t>
        </is>
      </c>
      <c r="M537" s="24" t="n">
        <v>1756.2</v>
      </c>
      <c r="N537" s="22" t="inlineStr">
        <is>
          <t>Amazon Retail India</t>
        </is>
      </c>
      <c r="O537" s="22" t="inlineStr">
        <is>
          <t>Indore</t>
        </is>
      </c>
      <c r="P537" s="22" t="inlineStr">
        <is>
          <t>KVI</t>
        </is>
      </c>
      <c r="Q537" s="22" t="inlineStr">
        <is>
          <t>Other Seeds</t>
        </is>
      </c>
      <c r="R537" s="25">
        <f>IF(Config!$B$4&gt;0,M537/Config!$B$4,0)</f>
        <v/>
      </c>
      <c r="S537" s="25">
        <f>IF(Config!$B$4&gt;0,K537/Config!$B$4,0)</f>
        <v/>
      </c>
      <c r="T537" s="25">
        <f>R537*Config!$B$7</f>
        <v/>
      </c>
      <c r="U537" s="25">
        <f>S537*Config!$B$7</f>
        <v/>
      </c>
      <c r="V537" s="25" t="n">
        <v>1152</v>
      </c>
      <c r="W537" s="25" t="n">
        <v>5760</v>
      </c>
      <c r="X537" s="26">
        <f>IF(T537&gt;0,V537/T537,0)</f>
        <v/>
      </c>
      <c r="Y537" s="26">
        <f>IF(U537&gt;0,W537/U537,0)</f>
        <v/>
      </c>
      <c r="Z537" s="25">
        <f>T537-V537</f>
        <v/>
      </c>
      <c r="AA537" s="25">
        <f>U537-W537</f>
        <v/>
      </c>
      <c r="AB537" s="25">
        <f>IF(Config!$B$7&gt;0,(V537/Config!$B$7)*Config!$B$4,0)</f>
        <v/>
      </c>
      <c r="AC537" s="25">
        <f>IF(Config!$B$7&gt;0,(W537/Config!$B$7)*Config!$B$4,0)</f>
        <v/>
      </c>
    </row>
    <row r="538" hidden="1" outlineLevel="1">
      <c r="A538" s="22" t="inlineStr">
        <is>
          <t>May</t>
        </is>
      </c>
      <c r="B538" s="22" t="n">
        <v>2026</v>
      </c>
      <c r="C538" s="22" t="inlineStr">
        <is>
          <t>29-04-2026</t>
        </is>
      </c>
      <c r="D538" s="23" t="n">
        <v>0.6203819444444445</v>
      </c>
      <c r="E538" s="22" t="inlineStr">
        <is>
          <t>Apricot_2-2540</t>
        </is>
      </c>
      <c r="F538" s="22" t="inlineStr">
        <is>
          <t>FG</t>
        </is>
      </c>
      <c r="G538" s="22" t="inlineStr">
        <is>
          <t>Apricots</t>
        </is>
      </c>
      <c r="H538" s="22" t="inlineStr">
        <is>
          <t>Premium Turkish Dried Apricot Farmley Standee Pouch 200 g</t>
        </is>
      </c>
      <c r="I538" s="22" t="inlineStr">
        <is>
          <t>Premium Turkish Dried Apricot</t>
        </is>
      </c>
      <c r="J538" s="24" t="n">
        <v>0.2</v>
      </c>
      <c r="K538" s="24" t="n">
        <v>2629</v>
      </c>
      <c r="L538" s="22" t="inlineStr">
        <is>
          <t>Amazon Retail India Private Limited</t>
        </is>
      </c>
      <c r="M538" s="24" t="n">
        <v>525.8</v>
      </c>
      <c r="N538" s="22" t="inlineStr">
        <is>
          <t>Amazon Retail India</t>
        </is>
      </c>
      <c r="O538" s="22" t="inlineStr">
        <is>
          <t>Indore</t>
        </is>
      </c>
      <c r="P538" s="22" t="inlineStr">
        <is>
          <t>KVI</t>
        </is>
      </c>
      <c r="Q538" s="22" t="inlineStr">
        <is>
          <t>Apricots</t>
        </is>
      </c>
      <c r="R538" s="25">
        <f>IF(Config!$B$4&gt;0,M538/Config!$B$4,0)</f>
        <v/>
      </c>
      <c r="S538" s="25">
        <f>IF(Config!$B$4&gt;0,K538/Config!$B$4,0)</f>
        <v/>
      </c>
      <c r="T538" s="25">
        <f>R538*Config!$B$7</f>
        <v/>
      </c>
      <c r="U538" s="25">
        <f>S538*Config!$B$7</f>
        <v/>
      </c>
      <c r="V538" s="25" t="n">
        <v>72</v>
      </c>
      <c r="W538" s="25" t="n">
        <v>360</v>
      </c>
      <c r="X538" s="26">
        <f>IF(T538&gt;0,V538/T538,0)</f>
        <v/>
      </c>
      <c r="Y538" s="26">
        <f>IF(U538&gt;0,W538/U538,0)</f>
        <v/>
      </c>
      <c r="Z538" s="25">
        <f>T538-V538</f>
        <v/>
      </c>
      <c r="AA538" s="25">
        <f>U538-W538</f>
        <v/>
      </c>
      <c r="AB538" s="25">
        <f>IF(Config!$B$7&gt;0,(V538/Config!$B$7)*Config!$B$4,0)</f>
        <v/>
      </c>
      <c r="AC538" s="25">
        <f>IF(Config!$B$7&gt;0,(W538/Config!$B$7)*Config!$B$4,0)</f>
        <v/>
      </c>
    </row>
    <row r="539" hidden="1" outlineLevel="1">
      <c r="A539" s="22" t="inlineStr">
        <is>
          <t>May</t>
        </is>
      </c>
      <c r="B539" s="22" t="n">
        <v>2026</v>
      </c>
      <c r="C539" s="22" t="inlineStr">
        <is>
          <t>29-04-2026</t>
        </is>
      </c>
      <c r="D539" s="23" t="n">
        <v>0.6203819444444445</v>
      </c>
      <c r="E539" s="22" t="inlineStr">
        <is>
          <t>Dates_4-30567</t>
        </is>
      </c>
      <c r="F539" s="22" t="inlineStr">
        <is>
          <t>FG</t>
        </is>
      </c>
      <c r="G539" s="22" t="inlineStr">
        <is>
          <t>Healthy Desserts</t>
        </is>
      </c>
      <c r="H539" s="22" t="inlineStr">
        <is>
          <t>Classic Date Bites Farmley Tin Jar 200 g</t>
        </is>
      </c>
      <c r="I539" s="22" t="inlineStr">
        <is>
          <t>Classic Date bites</t>
        </is>
      </c>
      <c r="J539" s="24" t="n">
        <v>0.2</v>
      </c>
      <c r="K539" s="24" t="n">
        <v>10233</v>
      </c>
      <c r="L539" s="22" t="inlineStr">
        <is>
          <t>Amazon Retail India Private Limited</t>
        </is>
      </c>
      <c r="M539" s="24" t="n">
        <v>2046.6</v>
      </c>
      <c r="N539" s="22" t="inlineStr">
        <is>
          <t>Amazon Retail India</t>
        </is>
      </c>
      <c r="O539" s="22" t="inlineStr">
        <is>
          <t>Indore</t>
        </is>
      </c>
      <c r="P539" s="22" t="inlineStr">
        <is>
          <t>Value Added</t>
        </is>
      </c>
      <c r="Q539" s="22" t="inlineStr">
        <is>
          <t>Healthy Desserts</t>
        </is>
      </c>
      <c r="R539" s="25">
        <f>IF(Config!$B$4&gt;0,M539/Config!$B$4,0)</f>
        <v/>
      </c>
      <c r="S539" s="25">
        <f>IF(Config!$B$4&gt;0,K539/Config!$B$4,0)</f>
        <v/>
      </c>
      <c r="T539" s="25">
        <f>R539*Config!$B$7</f>
        <v/>
      </c>
      <c r="U539" s="25">
        <f>S539*Config!$B$7</f>
        <v/>
      </c>
      <c r="V539" s="25" t="n">
        <v>806.4</v>
      </c>
      <c r="W539" s="25" t="n">
        <v>4032</v>
      </c>
      <c r="X539" s="26">
        <f>IF(T539&gt;0,V539/T539,0)</f>
        <v/>
      </c>
      <c r="Y539" s="26">
        <f>IF(U539&gt;0,W539/U539,0)</f>
        <v/>
      </c>
      <c r="Z539" s="25">
        <f>T539-V539</f>
        <v/>
      </c>
      <c r="AA539" s="25">
        <f>U539-W539</f>
        <v/>
      </c>
      <c r="AB539" s="25">
        <f>IF(Config!$B$7&gt;0,(V539/Config!$B$7)*Config!$B$4,0)</f>
        <v/>
      </c>
      <c r="AC539" s="25">
        <f>IF(Config!$B$7&gt;0,(W539/Config!$B$7)*Config!$B$4,0)</f>
        <v/>
      </c>
    </row>
    <row r="540" hidden="1" outlineLevel="1">
      <c r="A540" s="22" t="inlineStr">
        <is>
          <t>May</t>
        </is>
      </c>
      <c r="B540" s="22" t="n">
        <v>2026</v>
      </c>
      <c r="C540" s="22" t="inlineStr">
        <is>
          <t>29-04-2026</t>
        </is>
      </c>
      <c r="D540" s="23" t="n">
        <v>0.6203935185185185</v>
      </c>
      <c r="E540" s="22" t="inlineStr">
        <is>
          <t>Dry Fruit Mix_15-2801</t>
        </is>
      </c>
      <c r="F540" s="22" t="inlineStr">
        <is>
          <t>FG</t>
        </is>
      </c>
      <c r="G540" s="22" t="inlineStr">
        <is>
          <t>Trail Mixes</t>
        </is>
      </c>
      <c r="H540" s="22" t="inlineStr">
        <is>
          <t>Premium Panchmeva Farmley Jar 405 g</t>
        </is>
      </c>
      <c r="I540" s="22" t="inlineStr">
        <is>
          <t>Premium Panchmewa Superfood</t>
        </is>
      </c>
      <c r="J540" s="24" t="n">
        <v>0.405</v>
      </c>
      <c r="K540" s="24" t="n">
        <v>6930</v>
      </c>
      <c r="L540" s="22" t="inlineStr">
        <is>
          <t>Amazon Retail India Private Limited</t>
        </is>
      </c>
      <c r="M540" s="24" t="n">
        <v>2806.65</v>
      </c>
      <c r="N540" s="22" t="inlineStr">
        <is>
          <t>Amazon Retail India</t>
        </is>
      </c>
      <c r="O540" s="22" t="inlineStr">
        <is>
          <t>Indore</t>
        </is>
      </c>
      <c r="P540" s="22" t="inlineStr">
        <is>
          <t>Value Added</t>
        </is>
      </c>
      <c r="Q540" s="22" t="inlineStr">
        <is>
          <t>Trail Mixes</t>
        </is>
      </c>
      <c r="R540" s="25">
        <f>IF(Config!$B$4&gt;0,M540/Config!$B$4,0)</f>
        <v/>
      </c>
      <c r="S540" s="25">
        <f>IF(Config!$B$4&gt;0,K540/Config!$B$4,0)</f>
        <v/>
      </c>
      <c r="T540" s="25">
        <f>R540*Config!$B$7</f>
        <v/>
      </c>
      <c r="U540" s="25">
        <f>S540*Config!$B$7</f>
        <v/>
      </c>
      <c r="V540" s="25" t="n">
        <v>1749.6</v>
      </c>
      <c r="W540" s="25" t="n">
        <v>4320</v>
      </c>
      <c r="X540" s="26">
        <f>IF(T540&gt;0,V540/T540,0)</f>
        <v/>
      </c>
      <c r="Y540" s="26">
        <f>IF(U540&gt;0,W540/U540,0)</f>
        <v/>
      </c>
      <c r="Z540" s="25">
        <f>T540-V540</f>
        <v/>
      </c>
      <c r="AA540" s="25">
        <f>U540-W540</f>
        <v/>
      </c>
      <c r="AB540" s="25">
        <f>IF(Config!$B$7&gt;0,(V540/Config!$B$7)*Config!$B$4,0)</f>
        <v/>
      </c>
      <c r="AC540" s="25">
        <f>IF(Config!$B$7&gt;0,(W540/Config!$B$7)*Config!$B$4,0)</f>
        <v/>
      </c>
    </row>
    <row r="541" hidden="1" outlineLevel="1">
      <c r="A541" s="22" t="inlineStr">
        <is>
          <t>May</t>
        </is>
      </c>
      <c r="B541" s="22" t="n">
        <v>2026</v>
      </c>
      <c r="C541" s="22" t="inlineStr">
        <is>
          <t>29-04-2026</t>
        </is>
      </c>
      <c r="D541" s="23" t="n">
        <v>0.6203935185185185</v>
      </c>
      <c r="E541" s="22" t="inlineStr">
        <is>
          <t>Dry Fruit Mix_15-2941</t>
        </is>
      </c>
      <c r="F541" s="22" t="inlineStr">
        <is>
          <t>FG</t>
        </is>
      </c>
      <c r="G541" s="22" t="inlineStr">
        <is>
          <t>Seed Mix</t>
        </is>
      </c>
      <c r="H541" s="22" t="inlineStr">
        <is>
          <t>Seed mix Farmley 160g Standee Pouches</t>
        </is>
      </c>
      <c r="I541" s="22" t="inlineStr">
        <is>
          <t>Seed Mix</t>
        </is>
      </c>
      <c r="J541" s="24" t="n">
        <v>0.16</v>
      </c>
      <c r="K541" s="24" t="n">
        <v>3122</v>
      </c>
      <c r="L541" s="22" t="inlineStr">
        <is>
          <t>Amazon Retail India Private Limited</t>
        </is>
      </c>
      <c r="M541" s="24" t="n">
        <v>499.52</v>
      </c>
      <c r="N541" s="22" t="inlineStr">
        <is>
          <t>Amazon Retail India</t>
        </is>
      </c>
      <c r="O541" s="22" t="inlineStr">
        <is>
          <t>Indore</t>
        </is>
      </c>
      <c r="P541" s="22" t="inlineStr">
        <is>
          <t>Value Added</t>
        </is>
      </c>
      <c r="Q541" s="22" t="inlineStr">
        <is>
          <t>Seed Mix</t>
        </is>
      </c>
      <c r="R541" s="25">
        <f>IF(Config!$B$4&gt;0,M541/Config!$B$4,0)</f>
        <v/>
      </c>
      <c r="S541" s="25">
        <f>IF(Config!$B$4&gt;0,K541/Config!$B$4,0)</f>
        <v/>
      </c>
      <c r="T541" s="25">
        <f>R541*Config!$B$7</f>
        <v/>
      </c>
      <c r="U541" s="25">
        <f>S541*Config!$B$7</f>
        <v/>
      </c>
      <c r="V541" s="25" t="n">
        <v>196.8</v>
      </c>
      <c r="W541" s="25" t="n">
        <v>1230</v>
      </c>
      <c r="X541" s="26">
        <f>IF(T541&gt;0,V541/T541,0)</f>
        <v/>
      </c>
      <c r="Y541" s="26">
        <f>IF(U541&gt;0,W541/U541,0)</f>
        <v/>
      </c>
      <c r="Z541" s="25">
        <f>T541-V541</f>
        <v/>
      </c>
      <c r="AA541" s="25">
        <f>U541-W541</f>
        <v/>
      </c>
      <c r="AB541" s="25">
        <f>IF(Config!$B$7&gt;0,(V541/Config!$B$7)*Config!$B$4,0)</f>
        <v/>
      </c>
      <c r="AC541" s="25">
        <f>IF(Config!$B$7&gt;0,(W541/Config!$B$7)*Config!$B$4,0)</f>
        <v/>
      </c>
    </row>
    <row r="542" hidden="1" outlineLevel="1">
      <c r="A542" s="22" t="inlineStr">
        <is>
          <t>May</t>
        </is>
      </c>
      <c r="B542" s="22" t="n">
        <v>2026</v>
      </c>
      <c r="C542" s="22" t="inlineStr">
        <is>
          <t>29-04-2026</t>
        </is>
      </c>
      <c r="D542" s="23" t="n">
        <v>0.6203935185185185</v>
      </c>
      <c r="E542" s="22" t="inlineStr">
        <is>
          <t>Dry Fruit Mix_15-2943</t>
        </is>
      </c>
      <c r="F542" s="22" t="inlineStr">
        <is>
          <t>FG</t>
        </is>
      </c>
      <c r="G542" s="22" t="inlineStr">
        <is>
          <t>Berry Mix</t>
        </is>
      </c>
      <c r="H542" s="22" t="inlineStr">
        <is>
          <t>Berry Mix Farmley 160g Standee Pouch</t>
        </is>
      </c>
      <c r="I542" s="22" t="inlineStr">
        <is>
          <t>Berry Mix</t>
        </is>
      </c>
      <c r="J542" s="24" t="n">
        <v>0.16</v>
      </c>
      <c r="K542" s="24" t="n">
        <v>3876</v>
      </c>
      <c r="L542" s="22" t="inlineStr">
        <is>
          <t>Amazon Retail India Private Limited</t>
        </is>
      </c>
      <c r="M542" s="24" t="n">
        <v>620.16</v>
      </c>
      <c r="N542" s="22" t="inlineStr">
        <is>
          <t>Amazon Retail India</t>
        </is>
      </c>
      <c r="O542" s="22" t="inlineStr">
        <is>
          <t>Indore</t>
        </is>
      </c>
      <c r="P542" s="22" t="inlineStr">
        <is>
          <t>Value Added</t>
        </is>
      </c>
      <c r="Q542" s="22" t="inlineStr">
        <is>
          <t>Berry Mix</t>
        </is>
      </c>
      <c r="R542" s="25">
        <f>IF(Config!$B$4&gt;0,M542/Config!$B$4,0)</f>
        <v/>
      </c>
      <c r="S542" s="25">
        <f>IF(Config!$B$4&gt;0,K542/Config!$B$4,0)</f>
        <v/>
      </c>
      <c r="T542" s="25">
        <f>R542*Config!$B$7</f>
        <v/>
      </c>
      <c r="U542" s="25">
        <f>S542*Config!$B$7</f>
        <v/>
      </c>
      <c r="V542" s="25" t="n">
        <v>230.4</v>
      </c>
      <c r="W542" s="25" t="n">
        <v>1440</v>
      </c>
      <c r="X542" s="26">
        <f>IF(T542&gt;0,V542/T542,0)</f>
        <v/>
      </c>
      <c r="Y542" s="26">
        <f>IF(U542&gt;0,W542/U542,0)</f>
        <v/>
      </c>
      <c r="Z542" s="25">
        <f>T542-V542</f>
        <v/>
      </c>
      <c r="AA542" s="25">
        <f>U542-W542</f>
        <v/>
      </c>
      <c r="AB542" s="25">
        <f>IF(Config!$B$7&gt;0,(V542/Config!$B$7)*Config!$B$4,0)</f>
        <v/>
      </c>
      <c r="AC542" s="25">
        <f>IF(Config!$B$7&gt;0,(W542/Config!$B$7)*Config!$B$4,0)</f>
        <v/>
      </c>
    </row>
    <row r="543" hidden="1" outlineLevel="1">
      <c r="A543" s="22" t="inlineStr">
        <is>
          <t>May</t>
        </is>
      </c>
      <c r="B543" s="22" t="n">
        <v>2026</v>
      </c>
      <c r="C543" s="22" t="inlineStr">
        <is>
          <t>29-04-2026</t>
        </is>
      </c>
      <c r="D543" s="23" t="n">
        <v>0.6204050925925926</v>
      </c>
      <c r="E543" s="22" t="inlineStr">
        <is>
          <t>Seeds_11-2550</t>
        </is>
      </c>
      <c r="F543" s="22" t="inlineStr">
        <is>
          <t>FG</t>
        </is>
      </c>
      <c r="G543" s="22" t="inlineStr">
        <is>
          <t>Other Seeds</t>
        </is>
      </c>
      <c r="H543" s="22" t="inlineStr">
        <is>
          <t>Premium Flax Seeds Farmley Standee Pouch 200 g</t>
        </is>
      </c>
      <c r="I543" s="22" t="inlineStr">
        <is>
          <t>Premium Flax Seeds</t>
        </is>
      </c>
      <c r="J543" s="24" t="n">
        <v>0.2</v>
      </c>
      <c r="K543" s="24" t="n">
        <v>3360</v>
      </c>
      <c r="L543" s="22" t="inlineStr">
        <is>
          <t>Amazon Retail India Private Limited</t>
        </is>
      </c>
      <c r="M543" s="24" t="n">
        <v>672</v>
      </c>
      <c r="N543" s="22" t="inlineStr">
        <is>
          <t>Amazon Retail India</t>
        </is>
      </c>
      <c r="O543" s="22" t="inlineStr">
        <is>
          <t>Indore</t>
        </is>
      </c>
      <c r="P543" s="22" t="inlineStr">
        <is>
          <t>KVI</t>
        </is>
      </c>
      <c r="Q543" s="22" t="inlineStr">
        <is>
          <t>Other Seeds</t>
        </is>
      </c>
      <c r="R543" s="25">
        <f>IF(Config!$B$4&gt;0,M543/Config!$B$4,0)</f>
        <v/>
      </c>
      <c r="S543" s="25">
        <f>IF(Config!$B$4&gt;0,K543/Config!$B$4,0)</f>
        <v/>
      </c>
      <c r="T543" s="25">
        <f>R543*Config!$B$7</f>
        <v/>
      </c>
      <c r="U543" s="25">
        <f>S543*Config!$B$7</f>
        <v/>
      </c>
      <c r="V543" s="25" t="n">
        <v>408</v>
      </c>
      <c r="W543" s="25" t="n">
        <v>2040</v>
      </c>
      <c r="X543" s="26">
        <f>IF(T543&gt;0,V543/T543,0)</f>
        <v/>
      </c>
      <c r="Y543" s="26">
        <f>IF(U543&gt;0,W543/U543,0)</f>
        <v/>
      </c>
      <c r="Z543" s="25">
        <f>T543-V543</f>
        <v/>
      </c>
      <c r="AA543" s="25">
        <f>U543-W543</f>
        <v/>
      </c>
      <c r="AB543" s="25">
        <f>IF(Config!$B$7&gt;0,(V543/Config!$B$7)*Config!$B$4,0)</f>
        <v/>
      </c>
      <c r="AC543" s="25">
        <f>IF(Config!$B$7&gt;0,(W543/Config!$B$7)*Config!$B$4,0)</f>
        <v/>
      </c>
    </row>
    <row r="544" hidden="1" outlineLevel="1">
      <c r="A544" s="22" t="inlineStr">
        <is>
          <t>May</t>
        </is>
      </c>
      <c r="B544" s="22" t="n">
        <v>2026</v>
      </c>
      <c r="C544" s="22" t="inlineStr">
        <is>
          <t>29-04-2026</t>
        </is>
      </c>
      <c r="D544" s="23" t="n">
        <v>0.6204050925925926</v>
      </c>
      <c r="E544" s="22" t="inlineStr">
        <is>
          <t>Seeds_11-2954</t>
        </is>
      </c>
      <c r="F544" s="22" t="inlineStr">
        <is>
          <t>FG</t>
        </is>
      </c>
      <c r="G544" s="22" t="inlineStr">
        <is>
          <t>Chia Seeds</t>
        </is>
      </c>
      <c r="H544" s="22" t="inlineStr">
        <is>
          <t>Chia Seed Farmley Standee Pouch 500g</t>
        </is>
      </c>
      <c r="I544" s="22" t="inlineStr">
        <is>
          <t>Premium Chia Seeds</t>
        </is>
      </c>
      <c r="J544" s="24" t="n">
        <v>0.5</v>
      </c>
      <c r="K544" s="24" t="n">
        <v>3959</v>
      </c>
      <c r="L544" s="22" t="inlineStr">
        <is>
          <t>Amazon Retail India Private Limited</t>
        </is>
      </c>
      <c r="M544" s="24" t="n">
        <v>1979.5</v>
      </c>
      <c r="N544" s="22" t="inlineStr">
        <is>
          <t>Amazon Retail India</t>
        </is>
      </c>
      <c r="O544" s="22" t="inlineStr">
        <is>
          <t>Indore</t>
        </is>
      </c>
      <c r="P544" s="22" t="inlineStr">
        <is>
          <t>KVI</t>
        </is>
      </c>
      <c r="Q544" s="22" t="inlineStr">
        <is>
          <t>Chia Seeds</t>
        </is>
      </c>
      <c r="R544" s="25">
        <f>IF(Config!$B$4&gt;0,M544/Config!$B$4,0)</f>
        <v/>
      </c>
      <c r="S544" s="25">
        <f>IF(Config!$B$4&gt;0,K544/Config!$B$4,0)</f>
        <v/>
      </c>
      <c r="T544" s="25">
        <f>R544*Config!$B$7</f>
        <v/>
      </c>
      <c r="U544" s="25">
        <f>S544*Config!$B$7</f>
        <v/>
      </c>
      <c r="V544" s="25" t="n">
        <v>952</v>
      </c>
      <c r="W544" s="25" t="n">
        <v>1904</v>
      </c>
      <c r="X544" s="26">
        <f>IF(T544&gt;0,V544/T544,0)</f>
        <v/>
      </c>
      <c r="Y544" s="26">
        <f>IF(U544&gt;0,W544/U544,0)</f>
        <v/>
      </c>
      <c r="Z544" s="25">
        <f>T544-V544</f>
        <v/>
      </c>
      <c r="AA544" s="25">
        <f>U544-W544</f>
        <v/>
      </c>
      <c r="AB544" s="25">
        <f>IF(Config!$B$7&gt;0,(V544/Config!$B$7)*Config!$B$4,0)</f>
        <v/>
      </c>
      <c r="AC544" s="25">
        <f>IF(Config!$B$7&gt;0,(W544/Config!$B$7)*Config!$B$4,0)</f>
        <v/>
      </c>
    </row>
    <row r="545" hidden="1" outlineLevel="1">
      <c r="A545" s="22" t="inlineStr">
        <is>
          <t>May</t>
        </is>
      </c>
      <c r="B545" s="22" t="n">
        <v>2026</v>
      </c>
      <c r="C545" s="22" t="inlineStr">
        <is>
          <t>29-04-2026</t>
        </is>
      </c>
      <c r="D545" s="23" t="n">
        <v>0.6204166666666666</v>
      </c>
      <c r="E545" s="22" t="inlineStr">
        <is>
          <t>Walnut_12-2655</t>
        </is>
      </c>
      <c r="F545" s="22" t="inlineStr">
        <is>
          <t>FG</t>
        </is>
      </c>
      <c r="G545" s="22" t="inlineStr">
        <is>
          <t>Walnut</t>
        </is>
      </c>
      <c r="H545" s="22" t="inlineStr">
        <is>
          <t>Premium Extra Light Halves Walnut Kernels Farmley Standee Pouch 200 g</t>
        </is>
      </c>
      <c r="I545" s="22" t="inlineStr">
        <is>
          <t>Premium Extra Light Halves Walnut Kernels</t>
        </is>
      </c>
      <c r="J545" s="24" t="n">
        <v>0.2</v>
      </c>
      <c r="K545" s="24" t="n">
        <v>1577</v>
      </c>
      <c r="L545" s="22" t="inlineStr">
        <is>
          <t>Amazon Retail India Private Limited</t>
        </is>
      </c>
      <c r="M545" s="24" t="n">
        <v>315.4</v>
      </c>
      <c r="N545" s="22" t="inlineStr">
        <is>
          <t>Amazon Retail India</t>
        </is>
      </c>
      <c r="O545" s="22" t="inlineStr">
        <is>
          <t>Indore</t>
        </is>
      </c>
      <c r="P545" s="22" t="inlineStr">
        <is>
          <t>KVI</t>
        </is>
      </c>
      <c r="Q545" s="22" t="inlineStr">
        <is>
          <t>Walnut</t>
        </is>
      </c>
      <c r="R545" s="25">
        <f>IF(Config!$B$4&gt;0,M545/Config!$B$4,0)</f>
        <v/>
      </c>
      <c r="S545" s="25">
        <f>IF(Config!$B$4&gt;0,K545/Config!$B$4,0)</f>
        <v/>
      </c>
      <c r="T545" s="25">
        <f>R545*Config!$B$7</f>
        <v/>
      </c>
      <c r="U545" s="25">
        <f>S545*Config!$B$7</f>
        <v/>
      </c>
      <c r="V545" s="25" t="n">
        <v>369.6</v>
      </c>
      <c r="W545" s="25" t="n">
        <v>1848</v>
      </c>
      <c r="X545" s="26">
        <f>IF(T545&gt;0,V545/T545,0)</f>
        <v/>
      </c>
      <c r="Y545" s="26">
        <f>IF(U545&gt;0,W545/U545,0)</f>
        <v/>
      </c>
      <c r="Z545" s="25">
        <f>T545-V545</f>
        <v/>
      </c>
      <c r="AA545" s="25">
        <f>U545-W545</f>
        <v/>
      </c>
      <c r="AB545" s="25">
        <f>IF(Config!$B$7&gt;0,(V545/Config!$B$7)*Config!$B$4,0)</f>
        <v/>
      </c>
      <c r="AC545" s="25">
        <f>IF(Config!$B$7&gt;0,(W545/Config!$B$7)*Config!$B$4,0)</f>
        <v/>
      </c>
    </row>
    <row r="546" hidden="1" outlineLevel="1">
      <c r="A546" s="22" t="inlineStr">
        <is>
          <t>May</t>
        </is>
      </c>
      <c r="B546" s="22" t="n">
        <v>2026</v>
      </c>
      <c r="C546" s="22" t="inlineStr">
        <is>
          <t>29-04-2026</t>
        </is>
      </c>
      <c r="D546" s="23" t="n">
        <v>0.6204166666666666</v>
      </c>
      <c r="E546" s="22" t="inlineStr">
        <is>
          <t>Dates_04-30057</t>
        </is>
      </c>
      <c r="F546" s="22" t="inlineStr">
        <is>
          <t>FG</t>
        </is>
      </c>
      <c r="G546" s="22" t="inlineStr">
        <is>
          <t>Healthy Desserts</t>
        </is>
      </c>
      <c r="H546" s="22" t="inlineStr">
        <is>
          <t>Apple Pie Date Bite Farmley Tin Jar 200g</t>
        </is>
      </c>
      <c r="I546" s="22" t="inlineStr">
        <is>
          <t>Apple Pie Date Bites</t>
        </is>
      </c>
      <c r="J546" s="24" t="n">
        <v>0.2</v>
      </c>
      <c r="K546" s="24" t="n">
        <v>1203</v>
      </c>
      <c r="L546" s="22" t="inlineStr">
        <is>
          <t>Amazon Retail India Private Limited</t>
        </is>
      </c>
      <c r="M546" s="24" t="n">
        <v>240.6</v>
      </c>
      <c r="N546" s="22" t="inlineStr">
        <is>
          <t>Amazon Retail India</t>
        </is>
      </c>
      <c r="O546" s="22" t="inlineStr">
        <is>
          <t>Indore</t>
        </is>
      </c>
      <c r="P546" s="22" t="inlineStr">
        <is>
          <t>Value Added</t>
        </is>
      </c>
      <c r="Q546" s="22" t="inlineStr">
        <is>
          <t>Healthy Desserts</t>
        </is>
      </c>
      <c r="R546" s="25">
        <f>IF(Config!$B$4&gt;0,M546/Config!$B$4,0)</f>
        <v/>
      </c>
      <c r="S546" s="25">
        <f>IF(Config!$B$4&gt;0,K546/Config!$B$4,0)</f>
        <v/>
      </c>
      <c r="T546" s="25">
        <f>R546*Config!$B$7</f>
        <v/>
      </c>
      <c r="U546" s="25">
        <f>S546*Config!$B$7</f>
        <v/>
      </c>
      <c r="V546" s="25" t="n">
        <v>268.8</v>
      </c>
      <c r="W546" s="25" t="n">
        <v>1344</v>
      </c>
      <c r="X546" s="26">
        <f>IF(T546&gt;0,V546/T546,0)</f>
        <v/>
      </c>
      <c r="Y546" s="26">
        <f>IF(U546&gt;0,W546/U546,0)</f>
        <v/>
      </c>
      <c r="Z546" s="25">
        <f>T546-V546</f>
        <v/>
      </c>
      <c r="AA546" s="25">
        <f>U546-W546</f>
        <v/>
      </c>
      <c r="AB546" s="25">
        <f>IF(Config!$B$7&gt;0,(V546/Config!$B$7)*Config!$B$4,0)</f>
        <v/>
      </c>
      <c r="AC546" s="25">
        <f>IF(Config!$B$7&gt;0,(W546/Config!$B$7)*Config!$B$4,0)</f>
        <v/>
      </c>
    </row>
    <row r="547" hidden="1" outlineLevel="1">
      <c r="A547" s="22" t="inlineStr">
        <is>
          <t>May</t>
        </is>
      </c>
      <c r="B547" s="22" t="n">
        <v>2026</v>
      </c>
      <c r="C547" s="22" t="inlineStr">
        <is>
          <t>29-04-2026</t>
        </is>
      </c>
      <c r="D547" s="23" t="n">
        <v>0.6204166666666666</v>
      </c>
      <c r="E547" s="22" t="inlineStr">
        <is>
          <t>Dates_4-3011</t>
        </is>
      </c>
      <c r="F547" s="22" t="inlineStr">
        <is>
          <t>FG</t>
        </is>
      </c>
      <c r="G547" s="22" t="inlineStr">
        <is>
          <t>Dates</t>
        </is>
      </c>
      <c r="H547" s="22" t="inlineStr">
        <is>
          <t>Barkat dates Farmley Standee Pouch 250 g</t>
        </is>
      </c>
      <c r="I547" s="22" t="inlineStr">
        <is>
          <t>Premium Barkat Dates</t>
        </is>
      </c>
      <c r="J547" s="24" t="n">
        <v>0.25</v>
      </c>
      <c r="K547" s="24" t="n">
        <v>970</v>
      </c>
      <c r="L547" s="22" t="inlineStr">
        <is>
          <t>Amazon Retail India Private Limited</t>
        </is>
      </c>
      <c r="M547" s="24" t="n">
        <v>242.5</v>
      </c>
      <c r="N547" s="22" t="inlineStr">
        <is>
          <t>Amazon Retail India</t>
        </is>
      </c>
      <c r="O547" s="22" t="inlineStr">
        <is>
          <t>Indore</t>
        </is>
      </c>
      <c r="P547" s="22" t="inlineStr">
        <is>
          <t>KVI</t>
        </is>
      </c>
      <c r="Q547" s="22" t="inlineStr">
        <is>
          <t>Dates</t>
        </is>
      </c>
      <c r="R547" s="25">
        <f>IF(Config!$B$4&gt;0,M547/Config!$B$4,0)</f>
        <v/>
      </c>
      <c r="S547" s="25">
        <f>IF(Config!$B$4&gt;0,K547/Config!$B$4,0)</f>
        <v/>
      </c>
      <c r="T547" s="25">
        <f>R547*Config!$B$7</f>
        <v/>
      </c>
      <c r="U547" s="25">
        <f>S547*Config!$B$7</f>
        <v/>
      </c>
      <c r="V547" s="25" t="n">
        <v>0</v>
      </c>
      <c r="W547" s="25" t="n">
        <v>0</v>
      </c>
      <c r="X547" s="26">
        <f>IF(T547&gt;0,V547/T547,0)</f>
        <v/>
      </c>
      <c r="Y547" s="26">
        <f>IF(U547&gt;0,W547/U547,0)</f>
        <v/>
      </c>
      <c r="Z547" s="25">
        <f>T547-V547</f>
        <v/>
      </c>
      <c r="AA547" s="25">
        <f>U547-W547</f>
        <v/>
      </c>
      <c r="AB547" s="25">
        <f>IF(Config!$B$7&gt;0,(V547/Config!$B$7)*Config!$B$4,0)</f>
        <v/>
      </c>
      <c r="AC547" s="25">
        <f>IF(Config!$B$7&gt;0,(W547/Config!$B$7)*Config!$B$4,0)</f>
        <v/>
      </c>
    </row>
    <row r="548" hidden="1" outlineLevel="1">
      <c r="A548" s="22" t="inlineStr">
        <is>
          <t>May</t>
        </is>
      </c>
      <c r="B548" s="22" t="n">
        <v>2026</v>
      </c>
      <c r="C548" s="22" t="inlineStr">
        <is>
          <t>29-04-2026</t>
        </is>
      </c>
      <c r="D548" s="23" t="n">
        <v>0.6204166666666666</v>
      </c>
      <c r="E548" s="22" t="inlineStr">
        <is>
          <t>Dates_4-30101</t>
        </is>
      </c>
      <c r="F548" s="22" t="inlineStr">
        <is>
          <t>FG</t>
        </is>
      </c>
      <c r="G548" s="22" t="inlineStr">
        <is>
          <t>Healthy Desserts</t>
        </is>
      </c>
      <c r="H548" s="22" t="inlineStr">
        <is>
          <t>Dark Choco-Orange Date Bite Farmley Tin Jar 200g</t>
        </is>
      </c>
      <c r="I548" s="22" t="inlineStr">
        <is>
          <t>Date bites choco-Orange</t>
        </is>
      </c>
      <c r="J548" s="24" t="n">
        <v>0.2</v>
      </c>
      <c r="K548" s="24" t="n">
        <v>2275</v>
      </c>
      <c r="L548" s="22" t="inlineStr">
        <is>
          <t>Amazon Retail India Private Limited</t>
        </is>
      </c>
      <c r="M548" s="24" t="n">
        <v>455</v>
      </c>
      <c r="N548" s="22" t="inlineStr">
        <is>
          <t>Amazon Retail India</t>
        </is>
      </c>
      <c r="O548" s="22" t="inlineStr">
        <is>
          <t>Indore</t>
        </is>
      </c>
      <c r="P548" s="22" t="inlineStr">
        <is>
          <t>Value Added</t>
        </is>
      </c>
      <c r="Q548" s="22" t="inlineStr">
        <is>
          <t>Healthy Desserts</t>
        </is>
      </c>
      <c r="R548" s="25">
        <f>IF(Config!$B$4&gt;0,M548/Config!$B$4,0)</f>
        <v/>
      </c>
      <c r="S548" s="25">
        <f>IF(Config!$B$4&gt;0,K548/Config!$B$4,0)</f>
        <v/>
      </c>
      <c r="T548" s="25">
        <f>R548*Config!$B$7</f>
        <v/>
      </c>
      <c r="U548" s="25">
        <f>S548*Config!$B$7</f>
        <v/>
      </c>
      <c r="V548" s="25" t="n">
        <v>91.2</v>
      </c>
      <c r="W548" s="25" t="n">
        <v>456</v>
      </c>
      <c r="X548" s="26">
        <f>IF(T548&gt;0,V548/T548,0)</f>
        <v/>
      </c>
      <c r="Y548" s="26">
        <f>IF(U548&gt;0,W548/U548,0)</f>
        <v/>
      </c>
      <c r="Z548" s="25">
        <f>T548-V548</f>
        <v/>
      </c>
      <c r="AA548" s="25">
        <f>U548-W548</f>
        <v/>
      </c>
      <c r="AB548" s="25">
        <f>IF(Config!$B$7&gt;0,(V548/Config!$B$7)*Config!$B$4,0)</f>
        <v/>
      </c>
      <c r="AC548" s="25">
        <f>IF(Config!$B$7&gt;0,(W548/Config!$B$7)*Config!$B$4,0)</f>
        <v/>
      </c>
    </row>
    <row r="549" hidden="1" outlineLevel="1">
      <c r="A549" s="22" t="inlineStr">
        <is>
          <t>May</t>
        </is>
      </c>
      <c r="B549" s="22" t="n">
        <v>2026</v>
      </c>
      <c r="C549" s="22" t="inlineStr">
        <is>
          <t>29-04-2026</t>
        </is>
      </c>
      <c r="D549" s="23" t="n">
        <v>0.6204282407407408</v>
      </c>
      <c r="E549" s="22" t="inlineStr">
        <is>
          <t>Dried Fruits_5-2543</t>
        </is>
      </c>
      <c r="F549" s="22" t="inlineStr">
        <is>
          <t>FG</t>
        </is>
      </c>
      <c r="G549" s="22" t="inlineStr">
        <is>
          <t>Cranberries</t>
        </is>
      </c>
      <c r="H549" s="22" t="inlineStr">
        <is>
          <t>Premium California Whole Dried Cranberries Farmley Standee Pouch 200 g</t>
        </is>
      </c>
      <c r="I549" s="22" t="inlineStr">
        <is>
          <t>Premium California Sliced Cranberries</t>
        </is>
      </c>
      <c r="J549" s="24" t="n">
        <v>0.2</v>
      </c>
      <c r="K549" s="24" t="n">
        <v>6306</v>
      </c>
      <c r="L549" s="22" t="inlineStr">
        <is>
          <t>Amazon Retail India Private Limited</t>
        </is>
      </c>
      <c r="M549" s="24" t="n">
        <v>1261.2</v>
      </c>
      <c r="N549" s="22" t="inlineStr">
        <is>
          <t>Amazon Retail India</t>
        </is>
      </c>
      <c r="O549" s="22" t="inlineStr">
        <is>
          <t>Indore</t>
        </is>
      </c>
      <c r="P549" s="22" t="inlineStr">
        <is>
          <t>KVI</t>
        </is>
      </c>
      <c r="Q549" s="22" t="inlineStr">
        <is>
          <t>Cranberries</t>
        </is>
      </c>
      <c r="R549" s="25">
        <f>IF(Config!$B$4&gt;0,M549/Config!$B$4,0)</f>
        <v/>
      </c>
      <c r="S549" s="25">
        <f>IF(Config!$B$4&gt;0,K549/Config!$B$4,0)</f>
        <v/>
      </c>
      <c r="T549" s="25">
        <f>R549*Config!$B$7</f>
        <v/>
      </c>
      <c r="U549" s="25">
        <f>S549*Config!$B$7</f>
        <v/>
      </c>
      <c r="V549" s="25" t="n">
        <v>360</v>
      </c>
      <c r="W549" s="25" t="n">
        <v>1800</v>
      </c>
      <c r="X549" s="26">
        <f>IF(T549&gt;0,V549/T549,0)</f>
        <v/>
      </c>
      <c r="Y549" s="26">
        <f>IF(U549&gt;0,W549/U549,0)</f>
        <v/>
      </c>
      <c r="Z549" s="25">
        <f>T549-V549</f>
        <v/>
      </c>
      <c r="AA549" s="25">
        <f>U549-W549</f>
        <v/>
      </c>
      <c r="AB549" s="25">
        <f>IF(Config!$B$7&gt;0,(V549/Config!$B$7)*Config!$B$4,0)</f>
        <v/>
      </c>
      <c r="AC549" s="25">
        <f>IF(Config!$B$7&gt;0,(W549/Config!$B$7)*Config!$B$4,0)</f>
        <v/>
      </c>
    </row>
    <row r="550" hidden="1" outlineLevel="1">
      <c r="A550" s="22" t="inlineStr">
        <is>
          <t>May</t>
        </is>
      </c>
      <c r="B550" s="22" t="n">
        <v>2026</v>
      </c>
      <c r="C550" s="22" t="inlineStr">
        <is>
          <t>29-04-2026</t>
        </is>
      </c>
      <c r="D550" s="23" t="n">
        <v>0.6204282407407408</v>
      </c>
      <c r="E550" s="22" t="inlineStr">
        <is>
          <t>Dry Fruit Mix_15-2880</t>
        </is>
      </c>
      <c r="F550" s="22" t="inlineStr">
        <is>
          <t>FG</t>
        </is>
      </c>
      <c r="G550" s="22" t="inlineStr">
        <is>
          <t>Trail Mixes</t>
        </is>
      </c>
      <c r="H550" s="22" t="inlineStr">
        <is>
          <t>Premium Panchmeva Farmley Standee Pouch 160g</t>
        </is>
      </c>
      <c r="I550" s="22" t="inlineStr">
        <is>
          <t>Premium Panchmewa Superfood</t>
        </is>
      </c>
      <c r="J550" s="24" t="n">
        <v>0.16</v>
      </c>
      <c r="K550" s="24" t="n">
        <v>1163</v>
      </c>
      <c r="L550" s="22" t="inlineStr">
        <is>
          <t>Amazon Retail India Private Limited</t>
        </is>
      </c>
      <c r="M550" s="24" t="n">
        <v>186.08</v>
      </c>
      <c r="N550" s="22" t="inlineStr">
        <is>
          <t>Amazon Retail India</t>
        </is>
      </c>
      <c r="O550" s="22" t="inlineStr">
        <is>
          <t>Indore</t>
        </is>
      </c>
      <c r="P550" s="22" t="inlineStr">
        <is>
          <t>Value Added</t>
        </is>
      </c>
      <c r="Q550" s="22" t="inlineStr">
        <is>
          <t>Trail Mixes</t>
        </is>
      </c>
      <c r="R550" s="25">
        <f>IF(Config!$B$4&gt;0,M550/Config!$B$4,0)</f>
        <v/>
      </c>
      <c r="S550" s="25">
        <f>IF(Config!$B$4&gt;0,K550/Config!$B$4,0)</f>
        <v/>
      </c>
      <c r="T550" s="25">
        <f>R550*Config!$B$7</f>
        <v/>
      </c>
      <c r="U550" s="25">
        <f>S550*Config!$B$7</f>
        <v/>
      </c>
      <c r="V550" s="25" t="n">
        <v>38.4</v>
      </c>
      <c r="W550" s="25" t="n">
        <v>240</v>
      </c>
      <c r="X550" s="26">
        <f>IF(T550&gt;0,V550/T550,0)</f>
        <v/>
      </c>
      <c r="Y550" s="26">
        <f>IF(U550&gt;0,W550/U550,0)</f>
        <v/>
      </c>
      <c r="Z550" s="25">
        <f>T550-V550</f>
        <v/>
      </c>
      <c r="AA550" s="25">
        <f>U550-W550</f>
        <v/>
      </c>
      <c r="AB550" s="25">
        <f>IF(Config!$B$7&gt;0,(V550/Config!$B$7)*Config!$B$4,0)</f>
        <v/>
      </c>
      <c r="AC550" s="25">
        <f>IF(Config!$B$7&gt;0,(W550/Config!$B$7)*Config!$B$4,0)</f>
        <v/>
      </c>
    </row>
    <row r="551" hidden="1" outlineLevel="1">
      <c r="A551" s="22" t="inlineStr">
        <is>
          <t>May</t>
        </is>
      </c>
      <c r="B551" s="22" t="n">
        <v>2026</v>
      </c>
      <c r="C551" s="22" t="inlineStr">
        <is>
          <t>29-04-2026</t>
        </is>
      </c>
      <c r="D551" s="23" t="n">
        <v>0.6204282407407408</v>
      </c>
      <c r="E551" s="22" t="inlineStr">
        <is>
          <t>Dry Fruit Mix_15-30572</t>
        </is>
      </c>
      <c r="F551" s="22" t="inlineStr">
        <is>
          <t>FG</t>
        </is>
      </c>
      <c r="G551" s="22" t="inlineStr">
        <is>
          <t>Savoury Mixes</t>
        </is>
      </c>
      <c r="H551" s="22" t="inlineStr">
        <is>
          <t>Satva Mix Farmley Standee Pouch 120g</t>
        </is>
      </c>
      <c r="I551" s="22" t="inlineStr">
        <is>
          <t>Satva Mix</t>
        </is>
      </c>
      <c r="J551" s="24" t="n">
        <v>0.12</v>
      </c>
      <c r="K551" s="24" t="n">
        <v>500</v>
      </c>
      <c r="L551" s="22" t="inlineStr">
        <is>
          <t>Amazon Retail India Private Limited</t>
        </is>
      </c>
      <c r="M551" s="24" t="n">
        <v>60</v>
      </c>
      <c r="N551" s="22" t="inlineStr">
        <is>
          <t>Amazon Retail India</t>
        </is>
      </c>
      <c r="O551" s="22" t="inlineStr">
        <is>
          <t>Indore</t>
        </is>
      </c>
      <c r="P551" s="22" t="inlineStr">
        <is>
          <t>Value Added</t>
        </is>
      </c>
      <c r="Q551" s="22" t="inlineStr">
        <is>
          <t>Savoury Mixes</t>
        </is>
      </c>
      <c r="R551" s="25">
        <f>IF(Config!$B$4&gt;0,M551/Config!$B$4,0)</f>
        <v/>
      </c>
      <c r="S551" s="25">
        <f>IF(Config!$B$4&gt;0,K551/Config!$B$4,0)</f>
        <v/>
      </c>
      <c r="T551" s="25">
        <f>R551*Config!$B$7</f>
        <v/>
      </c>
      <c r="U551" s="25">
        <f>S551*Config!$B$7</f>
        <v/>
      </c>
      <c r="V551" s="25" t="n">
        <v>10.8</v>
      </c>
      <c r="W551" s="25" t="n">
        <v>90</v>
      </c>
      <c r="X551" s="26">
        <f>IF(T551&gt;0,V551/T551,0)</f>
        <v/>
      </c>
      <c r="Y551" s="26">
        <f>IF(U551&gt;0,W551/U551,0)</f>
        <v/>
      </c>
      <c r="Z551" s="25">
        <f>T551-V551</f>
        <v/>
      </c>
      <c r="AA551" s="25">
        <f>U551-W551</f>
        <v/>
      </c>
      <c r="AB551" s="25">
        <f>IF(Config!$B$7&gt;0,(V551/Config!$B$7)*Config!$B$4,0)</f>
        <v/>
      </c>
      <c r="AC551" s="25">
        <f>IF(Config!$B$7&gt;0,(W551/Config!$B$7)*Config!$B$4,0)</f>
        <v/>
      </c>
    </row>
    <row r="552" hidden="1" outlineLevel="1">
      <c r="A552" s="22" t="inlineStr">
        <is>
          <t>May</t>
        </is>
      </c>
      <c r="B552" s="22" t="n">
        <v>2026</v>
      </c>
      <c r="C552" s="22" t="inlineStr">
        <is>
          <t>29-04-2026</t>
        </is>
      </c>
      <c r="D552" s="23" t="n">
        <v>0.6204282407407408</v>
      </c>
      <c r="E552" s="22" t="inlineStr">
        <is>
          <t>Seeds_11-2549</t>
        </is>
      </c>
      <c r="F552" s="22" t="inlineStr">
        <is>
          <t>FG</t>
        </is>
      </c>
      <c r="G552" s="22" t="inlineStr">
        <is>
          <t>Other Seeds</t>
        </is>
      </c>
      <c r="H552" s="22" t="inlineStr">
        <is>
          <t>Premium Sunflower Seeds Farmley Standee Pouch 200 g</t>
        </is>
      </c>
      <c r="I552" s="22" t="inlineStr">
        <is>
          <t>Premium Sunflower Seeds</t>
        </is>
      </c>
      <c r="J552" s="24" t="n">
        <v>0.2</v>
      </c>
      <c r="K552" s="24" t="n">
        <v>2154</v>
      </c>
      <c r="L552" s="22" t="inlineStr">
        <is>
          <t>Amazon Retail India Private Limited</t>
        </is>
      </c>
      <c r="M552" s="24" t="n">
        <v>430.8</v>
      </c>
      <c r="N552" s="22" t="inlineStr">
        <is>
          <t>Amazon Retail India</t>
        </is>
      </c>
      <c r="O552" s="22" t="inlineStr">
        <is>
          <t>Indore</t>
        </is>
      </c>
      <c r="P552" s="22" t="inlineStr">
        <is>
          <t>KVI</t>
        </is>
      </c>
      <c r="Q552" s="22" t="inlineStr">
        <is>
          <t>Other Seeds</t>
        </is>
      </c>
      <c r="R552" s="25">
        <f>IF(Config!$B$4&gt;0,M552/Config!$B$4,0)</f>
        <v/>
      </c>
      <c r="S552" s="25">
        <f>IF(Config!$B$4&gt;0,K552/Config!$B$4,0)</f>
        <v/>
      </c>
      <c r="T552" s="25">
        <f>R552*Config!$B$7</f>
        <v/>
      </c>
      <c r="U552" s="25">
        <f>S552*Config!$B$7</f>
        <v/>
      </c>
      <c r="V552" s="25" t="n">
        <v>144</v>
      </c>
      <c r="W552" s="25" t="n">
        <v>720</v>
      </c>
      <c r="X552" s="26">
        <f>IF(T552&gt;0,V552/T552,0)</f>
        <v/>
      </c>
      <c r="Y552" s="26">
        <f>IF(U552&gt;0,W552/U552,0)</f>
        <v/>
      </c>
      <c r="Z552" s="25">
        <f>T552-V552</f>
        <v/>
      </c>
      <c r="AA552" s="25">
        <f>U552-W552</f>
        <v/>
      </c>
      <c r="AB552" s="25">
        <f>IF(Config!$B$7&gt;0,(V552/Config!$B$7)*Config!$B$4,0)</f>
        <v/>
      </c>
      <c r="AC552" s="25">
        <f>IF(Config!$B$7&gt;0,(W552/Config!$B$7)*Config!$B$4,0)</f>
        <v/>
      </c>
    </row>
    <row r="553" hidden="1" outlineLevel="1">
      <c r="A553" s="22" t="inlineStr">
        <is>
          <t>May</t>
        </is>
      </c>
      <c r="B553" s="22" t="n">
        <v>2026</v>
      </c>
      <c r="C553" s="22" t="inlineStr">
        <is>
          <t>29-04-2026</t>
        </is>
      </c>
      <c r="D553" s="23" t="n">
        <v>0.6204282407407408</v>
      </c>
      <c r="E553" s="22" t="inlineStr">
        <is>
          <t>Cashewnut_3-2978</t>
        </is>
      </c>
      <c r="F553" s="22" t="inlineStr">
        <is>
          <t>FG</t>
        </is>
      </c>
      <c r="G553" s="22" t="inlineStr">
        <is>
          <t>Roasted &amp; Flavoured Cashew</t>
        </is>
      </c>
      <c r="H553" s="22" t="inlineStr">
        <is>
          <t>Roasted &amp; Salted Cashew - Farmley Standee Pouch 150 g</t>
        </is>
      </c>
      <c r="I553" s="22" t="inlineStr">
        <is>
          <t>Roasted and Salted Cashew</t>
        </is>
      </c>
      <c r="J553" s="24" t="n">
        <v>0.15</v>
      </c>
      <c r="K553" s="24" t="n">
        <v>307</v>
      </c>
      <c r="L553" s="22" t="inlineStr">
        <is>
          <t>Amazon Retail India Private Limited</t>
        </is>
      </c>
      <c r="M553" s="24" t="n">
        <v>46.05</v>
      </c>
      <c r="N553" s="22" t="inlineStr">
        <is>
          <t>Amazon Retail India</t>
        </is>
      </c>
      <c r="O553" s="22" t="inlineStr">
        <is>
          <t>Indore</t>
        </is>
      </c>
      <c r="P553" s="22" t="inlineStr">
        <is>
          <t>Value Added</t>
        </is>
      </c>
      <c r="Q553" s="22" t="inlineStr">
        <is>
          <t>Roasted &amp; Flavoured Cashew</t>
        </is>
      </c>
      <c r="R553" s="25">
        <f>IF(Config!$B$4&gt;0,M553/Config!$B$4,0)</f>
        <v/>
      </c>
      <c r="S553" s="25">
        <f>IF(Config!$B$4&gt;0,K553/Config!$B$4,0)</f>
        <v/>
      </c>
      <c r="T553" s="25">
        <f>R553*Config!$B$7</f>
        <v/>
      </c>
      <c r="U553" s="25">
        <f>S553*Config!$B$7</f>
        <v/>
      </c>
      <c r="V553" s="25" t="n">
        <v>18</v>
      </c>
      <c r="W553" s="25" t="n">
        <v>120</v>
      </c>
      <c r="X553" s="26">
        <f>IF(T553&gt;0,V553/T553,0)</f>
        <v/>
      </c>
      <c r="Y553" s="26">
        <f>IF(U553&gt;0,W553/U553,0)</f>
        <v/>
      </c>
      <c r="Z553" s="25">
        <f>T553-V553</f>
        <v/>
      </c>
      <c r="AA553" s="25">
        <f>U553-W553</f>
        <v/>
      </c>
      <c r="AB553" s="25">
        <f>IF(Config!$B$7&gt;0,(V553/Config!$B$7)*Config!$B$4,0)</f>
        <v/>
      </c>
      <c r="AC553" s="25">
        <f>IF(Config!$B$7&gt;0,(W553/Config!$B$7)*Config!$B$4,0)</f>
        <v/>
      </c>
    </row>
    <row r="554" hidden="1" outlineLevel="1">
      <c r="A554" s="22" t="inlineStr">
        <is>
          <t>May</t>
        </is>
      </c>
      <c r="B554" s="22" t="n">
        <v>2026</v>
      </c>
      <c r="C554" s="22" t="inlineStr">
        <is>
          <t>29-04-2026</t>
        </is>
      </c>
      <c r="D554" s="23" t="n">
        <v>0.6204398148148148</v>
      </c>
      <c r="E554" s="22" t="inlineStr">
        <is>
          <t>Dry Fruit Mix_15-2787</t>
        </is>
      </c>
      <c r="F554" s="22" t="inlineStr">
        <is>
          <t>FG</t>
        </is>
      </c>
      <c r="G554" s="22" t="inlineStr">
        <is>
          <t>Trail Mixes</t>
        </is>
      </c>
      <c r="H554" s="22" t="inlineStr">
        <is>
          <t>Trail Mix Farmley Standee Pouch 160 g</t>
        </is>
      </c>
      <c r="I554" s="22" t="inlineStr">
        <is>
          <t>Trail Mix</t>
        </is>
      </c>
      <c r="J554" s="24" t="n">
        <v>0.16</v>
      </c>
      <c r="K554" s="24" t="n">
        <v>1119</v>
      </c>
      <c r="L554" s="22" t="inlineStr">
        <is>
          <t>Amazon Retail India Private Limited</t>
        </is>
      </c>
      <c r="M554" s="24" t="n">
        <v>179.04</v>
      </c>
      <c r="N554" s="22" t="inlineStr">
        <is>
          <t>Amazon Retail India</t>
        </is>
      </c>
      <c r="O554" s="22" t="inlineStr">
        <is>
          <t>Indore</t>
        </is>
      </c>
      <c r="P554" s="22" t="inlineStr">
        <is>
          <t>Value Added</t>
        </is>
      </c>
      <c r="Q554" s="22" t="inlineStr">
        <is>
          <t>Trail Mixes</t>
        </is>
      </c>
      <c r="R554" s="25">
        <f>IF(Config!$B$4&gt;0,M554/Config!$B$4,0)</f>
        <v/>
      </c>
      <c r="S554" s="25">
        <f>IF(Config!$B$4&gt;0,K554/Config!$B$4,0)</f>
        <v/>
      </c>
      <c r="T554" s="25">
        <f>R554*Config!$B$7</f>
        <v/>
      </c>
      <c r="U554" s="25">
        <f>S554*Config!$B$7</f>
        <v/>
      </c>
      <c r="V554" s="25" t="n">
        <v>19.2</v>
      </c>
      <c r="W554" s="25" t="n">
        <v>120</v>
      </c>
      <c r="X554" s="26">
        <f>IF(T554&gt;0,V554/T554,0)</f>
        <v/>
      </c>
      <c r="Y554" s="26">
        <f>IF(U554&gt;0,W554/U554,0)</f>
        <v/>
      </c>
      <c r="Z554" s="25">
        <f>T554-V554</f>
        <v/>
      </c>
      <c r="AA554" s="25">
        <f>U554-W554</f>
        <v/>
      </c>
      <c r="AB554" s="25">
        <f>IF(Config!$B$7&gt;0,(V554/Config!$B$7)*Config!$B$4,0)</f>
        <v/>
      </c>
      <c r="AC554" s="25">
        <f>IF(Config!$B$7&gt;0,(W554/Config!$B$7)*Config!$B$4,0)</f>
        <v/>
      </c>
    </row>
    <row r="555" hidden="1" outlineLevel="1">
      <c r="A555" s="22" t="inlineStr">
        <is>
          <t>May</t>
        </is>
      </c>
      <c r="B555" s="22" t="n">
        <v>2026</v>
      </c>
      <c r="C555" s="22" t="inlineStr">
        <is>
          <t>29-04-2026</t>
        </is>
      </c>
      <c r="D555" s="23" t="n">
        <v>0.6204398148148148</v>
      </c>
      <c r="E555" s="22" t="inlineStr">
        <is>
          <t>Raisins_10-1989</t>
        </is>
      </c>
      <c r="F555" s="22" t="inlineStr">
        <is>
          <t>FG</t>
        </is>
      </c>
      <c r="G555" s="22" t="inlineStr">
        <is>
          <t>Raisins</t>
        </is>
      </c>
      <c r="H555" s="22" t="inlineStr">
        <is>
          <t>Premium Raisin Long Farmley Standee Pouch 1 kg</t>
        </is>
      </c>
      <c r="I555" s="22" t="inlineStr">
        <is>
          <t>Premium Raisin Long</t>
        </is>
      </c>
      <c r="J555" s="24" t="n">
        <v>1</v>
      </c>
      <c r="K555" s="24" t="n">
        <v>1822</v>
      </c>
      <c r="L555" s="22" t="inlineStr">
        <is>
          <t>Amazon Retail India Private Limited</t>
        </is>
      </c>
      <c r="M555" s="24" t="n">
        <v>1822</v>
      </c>
      <c r="N555" s="22" t="inlineStr">
        <is>
          <t>Amazon Retail India</t>
        </is>
      </c>
      <c r="O555" s="22" t="inlineStr">
        <is>
          <t>Indore</t>
        </is>
      </c>
      <c r="P555" s="22" t="inlineStr">
        <is>
          <t>KVI</t>
        </is>
      </c>
      <c r="Q555" s="22" t="inlineStr">
        <is>
          <t>Raisins</t>
        </is>
      </c>
      <c r="R555" s="25">
        <f>IF(Config!$B$4&gt;0,M555/Config!$B$4,0)</f>
        <v/>
      </c>
      <c r="S555" s="25">
        <f>IF(Config!$B$4&gt;0,K555/Config!$B$4,0)</f>
        <v/>
      </c>
      <c r="T555" s="25">
        <f>R555*Config!$B$7</f>
        <v/>
      </c>
      <c r="U555" s="25">
        <f>S555*Config!$B$7</f>
        <v/>
      </c>
      <c r="V555" s="25" t="n">
        <v>16</v>
      </c>
      <c r="W555" s="25" t="n">
        <v>16</v>
      </c>
      <c r="X555" s="26">
        <f>IF(T555&gt;0,V555/T555,0)</f>
        <v/>
      </c>
      <c r="Y555" s="26">
        <f>IF(U555&gt;0,W555/U555,0)</f>
        <v/>
      </c>
      <c r="Z555" s="25">
        <f>T555-V555</f>
        <v/>
      </c>
      <c r="AA555" s="25">
        <f>U555-W555</f>
        <v/>
      </c>
      <c r="AB555" s="25">
        <f>IF(Config!$B$7&gt;0,(V555/Config!$B$7)*Config!$B$4,0)</f>
        <v/>
      </c>
      <c r="AC555" s="25">
        <f>IF(Config!$B$7&gt;0,(W555/Config!$B$7)*Config!$B$4,0)</f>
        <v/>
      </c>
    </row>
    <row r="556" hidden="1" outlineLevel="1">
      <c r="A556" s="22" t="inlineStr">
        <is>
          <t>May</t>
        </is>
      </c>
      <c r="B556" s="22" t="n">
        <v>2026</v>
      </c>
      <c r="C556" s="22" t="inlineStr">
        <is>
          <t>29-04-2026</t>
        </is>
      </c>
      <c r="D556" s="23" t="n">
        <v>0.6204513888888888</v>
      </c>
      <c r="E556" s="22" t="inlineStr">
        <is>
          <t>Seeds_11-2932</t>
        </is>
      </c>
      <c r="F556" s="22" t="inlineStr">
        <is>
          <t>FG</t>
        </is>
      </c>
      <c r="G556" s="22" t="inlineStr">
        <is>
          <t>Other Seeds</t>
        </is>
      </c>
      <c r="H556" s="22" t="inlineStr">
        <is>
          <t>Basil Seeds Farmley Standee pouch 300g</t>
        </is>
      </c>
      <c r="I556" s="22" t="inlineStr">
        <is>
          <t>Basil Seeds</t>
        </is>
      </c>
      <c r="J556" s="24" t="n">
        <v>0.3</v>
      </c>
      <c r="K556" s="24" t="n">
        <v>4080</v>
      </c>
      <c r="L556" s="22" t="inlineStr">
        <is>
          <t>Amazon Retail India Private Limited</t>
        </is>
      </c>
      <c r="M556" s="24" t="n">
        <v>1224</v>
      </c>
      <c r="N556" s="22" t="inlineStr">
        <is>
          <t>Amazon Retail India</t>
        </is>
      </c>
      <c r="O556" s="22" t="inlineStr">
        <is>
          <t>Indore</t>
        </is>
      </c>
      <c r="P556" s="22" t="inlineStr">
        <is>
          <t>KVI</t>
        </is>
      </c>
      <c r="Q556" s="22" t="inlineStr">
        <is>
          <t>Other Seeds</t>
        </is>
      </c>
      <c r="R556" s="25">
        <f>IF(Config!$B$4&gt;0,M556/Config!$B$4,0)</f>
        <v/>
      </c>
      <c r="S556" s="25">
        <f>IF(Config!$B$4&gt;0,K556/Config!$B$4,0)</f>
        <v/>
      </c>
      <c r="T556" s="25">
        <f>R556*Config!$B$7</f>
        <v/>
      </c>
      <c r="U556" s="25">
        <f>S556*Config!$B$7</f>
        <v/>
      </c>
      <c r="V556" s="25" t="n">
        <v>810</v>
      </c>
      <c r="W556" s="25" t="n">
        <v>2700</v>
      </c>
      <c r="X556" s="26">
        <f>IF(T556&gt;0,V556/T556,0)</f>
        <v/>
      </c>
      <c r="Y556" s="26">
        <f>IF(U556&gt;0,W556/U556,0)</f>
        <v/>
      </c>
      <c r="Z556" s="25">
        <f>T556-V556</f>
        <v/>
      </c>
      <c r="AA556" s="25">
        <f>U556-W556</f>
        <v/>
      </c>
      <c r="AB556" s="25">
        <f>IF(Config!$B$7&gt;0,(V556/Config!$B$7)*Config!$B$4,0)</f>
        <v/>
      </c>
      <c r="AC556" s="25">
        <f>IF(Config!$B$7&gt;0,(W556/Config!$B$7)*Config!$B$4,0)</f>
        <v/>
      </c>
    </row>
    <row r="557" hidden="1" outlineLevel="1">
      <c r="A557" s="22" t="inlineStr">
        <is>
          <t>May</t>
        </is>
      </c>
      <c r="B557" s="22" t="n">
        <v>2026</v>
      </c>
      <c r="C557" s="22" t="inlineStr">
        <is>
          <t>29-04-2026</t>
        </is>
      </c>
      <c r="D557" s="23" t="n">
        <v>0.620462962962963</v>
      </c>
      <c r="E557" s="22" t="inlineStr">
        <is>
          <t>Raisins_10-1738</t>
        </is>
      </c>
      <c r="F557" s="22" t="inlineStr">
        <is>
          <t>FG</t>
        </is>
      </c>
      <c r="G557" s="22" t="inlineStr">
        <is>
          <t>Raisins</t>
        </is>
      </c>
      <c r="H557" s="22" t="inlineStr">
        <is>
          <t>Premium Raisin Long Farmley Standee Pouch 200 g</t>
        </is>
      </c>
      <c r="I557" s="22" t="inlineStr">
        <is>
          <t>Premium Raisin Long</t>
        </is>
      </c>
      <c r="J557" s="24" t="n">
        <v>0.2</v>
      </c>
      <c r="K557" s="24" t="n">
        <v>1405</v>
      </c>
      <c r="L557" s="22" t="inlineStr">
        <is>
          <t>Amazon Retail India Private Limited</t>
        </is>
      </c>
      <c r="M557" s="24" t="n">
        <v>281</v>
      </c>
      <c r="N557" s="22" t="inlineStr">
        <is>
          <t>Amazon Retail India</t>
        </is>
      </c>
      <c r="O557" s="22" t="inlineStr">
        <is>
          <t>Indore</t>
        </is>
      </c>
      <c r="P557" s="22" t="inlineStr">
        <is>
          <t>KVI</t>
        </is>
      </c>
      <c r="Q557" s="22" t="inlineStr">
        <is>
          <t>Raisins</t>
        </is>
      </c>
      <c r="R557" s="25">
        <f>IF(Config!$B$4&gt;0,M557/Config!$B$4,0)</f>
        <v/>
      </c>
      <c r="S557" s="25">
        <f>IF(Config!$B$4&gt;0,K557/Config!$B$4,0)</f>
        <v/>
      </c>
      <c r="T557" s="25">
        <f>R557*Config!$B$7</f>
        <v/>
      </c>
      <c r="U557" s="25">
        <f>S557*Config!$B$7</f>
        <v/>
      </c>
      <c r="V557" s="25" t="n">
        <v>24</v>
      </c>
      <c r="W557" s="25" t="n">
        <v>120</v>
      </c>
      <c r="X557" s="26">
        <f>IF(T557&gt;0,V557/T557,0)</f>
        <v/>
      </c>
      <c r="Y557" s="26">
        <f>IF(U557&gt;0,W557/U557,0)</f>
        <v/>
      </c>
      <c r="Z557" s="25">
        <f>T557-V557</f>
        <v/>
      </c>
      <c r="AA557" s="25">
        <f>U557-W557</f>
        <v/>
      </c>
      <c r="AB557" s="25">
        <f>IF(Config!$B$7&gt;0,(V557/Config!$B$7)*Config!$B$4,0)</f>
        <v/>
      </c>
      <c r="AC557" s="25">
        <f>IF(Config!$B$7&gt;0,(W557/Config!$B$7)*Config!$B$4,0)</f>
        <v/>
      </c>
    </row>
    <row r="558" hidden="1" outlineLevel="1">
      <c r="A558" s="22" t="inlineStr">
        <is>
          <t>May</t>
        </is>
      </c>
      <c r="B558" s="22" t="n">
        <v>2026</v>
      </c>
      <c r="C558" s="22" t="inlineStr">
        <is>
          <t>29-04-2026</t>
        </is>
      </c>
      <c r="D558" s="23" t="n">
        <v>0.620462962962963</v>
      </c>
      <c r="E558" s="22" t="inlineStr">
        <is>
          <t>Almonds_1-2654</t>
        </is>
      </c>
      <c r="F558" s="22" t="inlineStr">
        <is>
          <t>FG</t>
        </is>
      </c>
      <c r="G558" s="22" t="inlineStr">
        <is>
          <t>Roasted Almonds</t>
        </is>
      </c>
      <c r="H558" s="22" t="inlineStr">
        <is>
          <t>Roasted &amp; Salted Almonds Farmley Standee Pouch 200 g</t>
        </is>
      </c>
      <c r="I558" s="22" t="inlineStr">
        <is>
          <t>Roasted and Salted Almonds</t>
        </is>
      </c>
      <c r="J558" s="24" t="n">
        <v>0.2</v>
      </c>
      <c r="K558" s="24" t="n">
        <v>371</v>
      </c>
      <c r="L558" s="22" t="inlineStr">
        <is>
          <t>Amazon Retail India Private Limited</t>
        </is>
      </c>
      <c r="M558" s="24" t="n">
        <v>74.2</v>
      </c>
      <c r="N558" s="22" t="inlineStr">
        <is>
          <t>Amazon Retail India</t>
        </is>
      </c>
      <c r="O558" s="22" t="inlineStr">
        <is>
          <t>Indore</t>
        </is>
      </c>
      <c r="P558" s="22" t="inlineStr">
        <is>
          <t>Value Added</t>
        </is>
      </c>
      <c r="Q558" s="22" t="inlineStr">
        <is>
          <t>Roasted Almonds</t>
        </is>
      </c>
      <c r="R558" s="25">
        <f>IF(Config!$B$4&gt;0,M558/Config!$B$4,0)</f>
        <v/>
      </c>
      <c r="S558" s="25">
        <f>IF(Config!$B$4&gt;0,K558/Config!$B$4,0)</f>
        <v/>
      </c>
      <c r="T558" s="25">
        <f>R558*Config!$B$7</f>
        <v/>
      </c>
      <c r="U558" s="25">
        <f>S558*Config!$B$7</f>
        <v/>
      </c>
      <c r="V558" s="25" t="n">
        <v>0</v>
      </c>
      <c r="W558" s="25" t="n">
        <v>0</v>
      </c>
      <c r="X558" s="26">
        <f>IF(T558&gt;0,V558/T558,0)</f>
        <v/>
      </c>
      <c r="Y558" s="26">
        <f>IF(U558&gt;0,W558/U558,0)</f>
        <v/>
      </c>
      <c r="Z558" s="25">
        <f>T558-V558</f>
        <v/>
      </c>
      <c r="AA558" s="25">
        <f>U558-W558</f>
        <v/>
      </c>
      <c r="AB558" s="25">
        <f>IF(Config!$B$7&gt;0,(V558/Config!$B$7)*Config!$B$4,0)</f>
        <v/>
      </c>
      <c r="AC558" s="25">
        <f>IF(Config!$B$7&gt;0,(W558/Config!$B$7)*Config!$B$4,0)</f>
        <v/>
      </c>
    </row>
    <row r="559" hidden="1" outlineLevel="1">
      <c r="A559" s="22" t="inlineStr">
        <is>
          <t>May</t>
        </is>
      </c>
      <c r="B559" s="22" t="n">
        <v>2026</v>
      </c>
      <c r="C559" s="22" t="inlineStr">
        <is>
          <t>29-04-2026</t>
        </is>
      </c>
      <c r="D559" s="23" t="n">
        <v>0.620462962962963</v>
      </c>
      <c r="E559" s="22" t="inlineStr">
        <is>
          <t>Seeds_11-2953</t>
        </is>
      </c>
      <c r="F559" s="22" t="inlineStr">
        <is>
          <t>FG</t>
        </is>
      </c>
      <c r="G559" s="22" t="inlineStr">
        <is>
          <t>Other Seeds</t>
        </is>
      </c>
      <c r="H559" s="22" t="inlineStr">
        <is>
          <t>Watermelon Seeds Farmley Standee Pouch 500g</t>
        </is>
      </c>
      <c r="I559" s="22" t="inlineStr">
        <is>
          <t>Premium Watermelon Seeds</t>
        </is>
      </c>
      <c r="J559" s="24" t="n">
        <v>0.5</v>
      </c>
      <c r="K559" s="24" t="n">
        <v>677</v>
      </c>
      <c r="L559" s="22" t="inlineStr">
        <is>
          <t>Amazon Retail India Private Limited</t>
        </is>
      </c>
      <c r="M559" s="24" t="n">
        <v>338.5</v>
      </c>
      <c r="N559" s="22" t="inlineStr">
        <is>
          <t>Amazon Retail India</t>
        </is>
      </c>
      <c r="O559" s="22" t="inlineStr">
        <is>
          <t>Indore</t>
        </is>
      </c>
      <c r="P559" s="22" t="inlineStr">
        <is>
          <t>KVI</t>
        </is>
      </c>
      <c r="Q559" s="22" t="inlineStr">
        <is>
          <t>Other Seeds</t>
        </is>
      </c>
      <c r="R559" s="25">
        <f>IF(Config!$B$4&gt;0,M559/Config!$B$4,0)</f>
        <v/>
      </c>
      <c r="S559" s="25">
        <f>IF(Config!$B$4&gt;0,K559/Config!$B$4,0)</f>
        <v/>
      </c>
      <c r="T559" s="25">
        <f>R559*Config!$B$7</f>
        <v/>
      </c>
      <c r="U559" s="25">
        <f>S559*Config!$B$7</f>
        <v/>
      </c>
      <c r="V559" s="25" t="n">
        <v>96</v>
      </c>
      <c r="W559" s="25" t="n">
        <v>192</v>
      </c>
      <c r="X559" s="26">
        <f>IF(T559&gt;0,V559/T559,0)</f>
        <v/>
      </c>
      <c r="Y559" s="26">
        <f>IF(U559&gt;0,W559/U559,0)</f>
        <v/>
      </c>
      <c r="Z559" s="25">
        <f>T559-V559</f>
        <v/>
      </c>
      <c r="AA559" s="25">
        <f>U559-W559</f>
        <v/>
      </c>
      <c r="AB559" s="25">
        <f>IF(Config!$B$7&gt;0,(V559/Config!$B$7)*Config!$B$4,0)</f>
        <v/>
      </c>
      <c r="AC559" s="25">
        <f>IF(Config!$B$7&gt;0,(W559/Config!$B$7)*Config!$B$4,0)</f>
        <v/>
      </c>
    </row>
    <row r="560" hidden="1" outlineLevel="1">
      <c r="A560" s="22" t="inlineStr">
        <is>
          <t>May</t>
        </is>
      </c>
      <c r="B560" s="22" t="n">
        <v>2026</v>
      </c>
      <c r="C560" s="22" t="inlineStr">
        <is>
          <t>29-04-2026</t>
        </is>
      </c>
      <c r="D560" s="23" t="n">
        <v>0.620462962962963</v>
      </c>
      <c r="E560" s="22" t="inlineStr">
        <is>
          <t>Dry Fruit Mix_15-30173</t>
        </is>
      </c>
      <c r="F560" s="22" t="inlineStr">
        <is>
          <t>FG</t>
        </is>
      </c>
      <c r="G560" s="22" t="inlineStr">
        <is>
          <t>Trail Mixes</t>
        </is>
      </c>
      <c r="H560" s="22" t="inlineStr">
        <is>
          <t>Premium Panchmeva Farmley 905g Jar</t>
        </is>
      </c>
      <c r="I560" s="22" t="inlineStr">
        <is>
          <t>Premium Panchmewa Superfood</t>
        </is>
      </c>
      <c r="J560" s="24" t="n">
        <v>0.905</v>
      </c>
      <c r="K560" s="24" t="n">
        <v>1940</v>
      </c>
      <c r="L560" s="22" t="inlineStr">
        <is>
          <t>Amazon Retail India Private Limited</t>
        </is>
      </c>
      <c r="M560" s="24" t="n">
        <v>1755.7</v>
      </c>
      <c r="N560" s="22" t="inlineStr">
        <is>
          <t>Amazon Retail India</t>
        </is>
      </c>
      <c r="O560" s="22" t="inlineStr">
        <is>
          <t>Indore</t>
        </is>
      </c>
      <c r="P560" s="22" t="inlineStr">
        <is>
          <t>Value Added</t>
        </is>
      </c>
      <c r="Q560" s="22" t="inlineStr">
        <is>
          <t>Trail Mixes</t>
        </is>
      </c>
      <c r="R560" s="25">
        <f>IF(Config!$B$4&gt;0,M560/Config!$B$4,0)</f>
        <v/>
      </c>
      <c r="S560" s="25">
        <f>IF(Config!$B$4&gt;0,K560/Config!$B$4,0)</f>
        <v/>
      </c>
      <c r="T560" s="25">
        <f>R560*Config!$B$7</f>
        <v/>
      </c>
      <c r="U560" s="25">
        <f>S560*Config!$B$7</f>
        <v/>
      </c>
      <c r="V560" s="25" t="n">
        <v>434.4</v>
      </c>
      <c r="W560" s="25" t="n">
        <v>480</v>
      </c>
      <c r="X560" s="26">
        <f>IF(T560&gt;0,V560/T560,0)</f>
        <v/>
      </c>
      <c r="Y560" s="26">
        <f>IF(U560&gt;0,W560/U560,0)</f>
        <v/>
      </c>
      <c r="Z560" s="25">
        <f>T560-V560</f>
        <v/>
      </c>
      <c r="AA560" s="25">
        <f>U560-W560</f>
        <v/>
      </c>
      <c r="AB560" s="25">
        <f>IF(Config!$B$7&gt;0,(V560/Config!$B$7)*Config!$B$4,0)</f>
        <v/>
      </c>
      <c r="AC560" s="25">
        <f>IF(Config!$B$7&gt;0,(W560/Config!$B$7)*Config!$B$4,0)</f>
        <v/>
      </c>
    </row>
    <row r="561" hidden="1" outlineLevel="1">
      <c r="A561" s="22" t="inlineStr">
        <is>
          <t>May</t>
        </is>
      </c>
      <c r="B561" s="22" t="n">
        <v>2026</v>
      </c>
      <c r="C561" s="22" t="inlineStr">
        <is>
          <t>29-04-2026</t>
        </is>
      </c>
      <c r="D561" s="23" t="n">
        <v>0.620474537037037</v>
      </c>
      <c r="E561" s="22" t="inlineStr">
        <is>
          <t>Dry Fruit Mix_15-2922</t>
        </is>
      </c>
      <c r="F561" s="22" t="inlineStr">
        <is>
          <t>FG</t>
        </is>
      </c>
      <c r="G561" s="22" t="inlineStr">
        <is>
          <t>Seed Mix</t>
        </is>
      </c>
      <c r="H561" s="22" t="inlineStr">
        <is>
          <t>Seed Mix Farmley Jar 1 kg</t>
        </is>
      </c>
      <c r="I561" s="22" t="inlineStr">
        <is>
          <t>Seed Mix</t>
        </is>
      </c>
      <c r="J561" s="24" t="n">
        <v>1</v>
      </c>
      <c r="K561" s="24" t="n">
        <v>1382</v>
      </c>
      <c r="L561" s="22" t="inlineStr">
        <is>
          <t>Amazon Retail India Private Limited</t>
        </is>
      </c>
      <c r="M561" s="24" t="n">
        <v>1382</v>
      </c>
      <c r="N561" s="22" t="inlineStr">
        <is>
          <t>Amazon Retail India</t>
        </is>
      </c>
      <c r="O561" s="22" t="inlineStr">
        <is>
          <t>Indore</t>
        </is>
      </c>
      <c r="P561" s="22" t="inlineStr">
        <is>
          <t>Value Added</t>
        </is>
      </c>
      <c r="Q561" s="22" t="inlineStr">
        <is>
          <t>Seed Mix</t>
        </is>
      </c>
      <c r="R561" s="25">
        <f>IF(Config!$B$4&gt;0,M561/Config!$B$4,0)</f>
        <v/>
      </c>
      <c r="S561" s="25">
        <f>IF(Config!$B$4&gt;0,K561/Config!$B$4,0)</f>
        <v/>
      </c>
      <c r="T561" s="25">
        <f>R561*Config!$B$7</f>
        <v/>
      </c>
      <c r="U561" s="25">
        <f>S561*Config!$B$7</f>
        <v/>
      </c>
      <c r="V561" s="25" t="n">
        <v>84</v>
      </c>
      <c r="W561" s="25" t="n">
        <v>84</v>
      </c>
      <c r="X561" s="26">
        <f>IF(T561&gt;0,V561/T561,0)</f>
        <v/>
      </c>
      <c r="Y561" s="26">
        <f>IF(U561&gt;0,W561/U561,0)</f>
        <v/>
      </c>
      <c r="Z561" s="25">
        <f>T561-V561</f>
        <v/>
      </c>
      <c r="AA561" s="25">
        <f>U561-W561</f>
        <v/>
      </c>
      <c r="AB561" s="25">
        <f>IF(Config!$B$7&gt;0,(V561/Config!$B$7)*Config!$B$4,0)</f>
        <v/>
      </c>
      <c r="AC561" s="25">
        <f>IF(Config!$B$7&gt;0,(W561/Config!$B$7)*Config!$B$4,0)</f>
        <v/>
      </c>
    </row>
    <row r="562" hidden="1" outlineLevel="1">
      <c r="A562" s="22" t="inlineStr">
        <is>
          <t>May</t>
        </is>
      </c>
      <c r="B562" s="22" t="n">
        <v>2026</v>
      </c>
      <c r="C562" s="22" t="inlineStr">
        <is>
          <t>29-04-2026</t>
        </is>
      </c>
      <c r="D562" s="23" t="n">
        <v>0.620474537037037</v>
      </c>
      <c r="E562" s="22" t="inlineStr">
        <is>
          <t>Dry Fruit Mix_15-30160</t>
        </is>
      </c>
      <c r="F562" s="22" t="inlineStr">
        <is>
          <t>FG</t>
        </is>
      </c>
      <c r="G562" s="22" t="inlineStr">
        <is>
          <t>Trail Mixes</t>
        </is>
      </c>
      <c r="H562" s="22" t="inlineStr">
        <is>
          <t>Trail Mix Farmley Composite Jar 325 g</t>
        </is>
      </c>
      <c r="I562" s="22" t="inlineStr">
        <is>
          <t>Trail Mix</t>
        </is>
      </c>
      <c r="J562" s="24" t="n">
        <v>0.325</v>
      </c>
      <c r="K562" s="24" t="n">
        <v>1516</v>
      </c>
      <c r="L562" s="22" t="inlineStr">
        <is>
          <t>Amazon Retail India Private Limited</t>
        </is>
      </c>
      <c r="M562" s="24" t="n">
        <v>492.7</v>
      </c>
      <c r="N562" s="22" t="inlineStr">
        <is>
          <t>Amazon Retail India</t>
        </is>
      </c>
      <c r="O562" s="22" t="inlineStr">
        <is>
          <t>Indore</t>
        </is>
      </c>
      <c r="P562" s="22" t="inlineStr">
        <is>
          <t>Value Added</t>
        </is>
      </c>
      <c r="Q562" s="22" t="inlineStr">
        <is>
          <t>Trail Mixes</t>
        </is>
      </c>
      <c r="R562" s="25">
        <f>IF(Config!$B$4&gt;0,M562/Config!$B$4,0)</f>
        <v/>
      </c>
      <c r="S562" s="25">
        <f>IF(Config!$B$4&gt;0,K562/Config!$B$4,0)</f>
        <v/>
      </c>
      <c r="T562" s="25">
        <f>R562*Config!$B$7</f>
        <v/>
      </c>
      <c r="U562" s="25">
        <f>S562*Config!$B$7</f>
        <v/>
      </c>
      <c r="V562" s="25" t="n">
        <v>62.4</v>
      </c>
      <c r="W562" s="25" t="n">
        <v>192</v>
      </c>
      <c r="X562" s="26">
        <f>IF(T562&gt;0,V562/T562,0)</f>
        <v/>
      </c>
      <c r="Y562" s="26">
        <f>IF(U562&gt;0,W562/U562,0)</f>
        <v/>
      </c>
      <c r="Z562" s="25">
        <f>T562-V562</f>
        <v/>
      </c>
      <c r="AA562" s="25">
        <f>U562-W562</f>
        <v/>
      </c>
      <c r="AB562" s="25">
        <f>IF(Config!$B$7&gt;0,(V562/Config!$B$7)*Config!$B$4,0)</f>
        <v/>
      </c>
      <c r="AC562" s="25">
        <f>IF(Config!$B$7&gt;0,(W562/Config!$B$7)*Config!$B$4,0)</f>
        <v/>
      </c>
    </row>
    <row r="563" hidden="1" outlineLevel="1">
      <c r="A563" s="22" t="inlineStr">
        <is>
          <t>May</t>
        </is>
      </c>
      <c r="B563" s="22" t="n">
        <v>2026</v>
      </c>
      <c r="C563" s="22" t="inlineStr">
        <is>
          <t>29-04-2026</t>
        </is>
      </c>
      <c r="D563" s="23" t="n">
        <v>0.620474537037037</v>
      </c>
      <c r="E563" s="22" t="inlineStr">
        <is>
          <t>Seeds_11-2675</t>
        </is>
      </c>
      <c r="F563" s="22" t="inlineStr">
        <is>
          <t>FG</t>
        </is>
      </c>
      <c r="G563" s="22" t="inlineStr">
        <is>
          <t>Other Seeds</t>
        </is>
      </c>
      <c r="H563" s="22" t="inlineStr">
        <is>
          <t>Farmley Seeds Combo - Chia Seeds, Flax Seeds, Pumpkin Seeds, Sunflower Seeds Farmley Standee Pouch 800 g (200 g Each)</t>
        </is>
      </c>
      <c r="I563" s="22" t="inlineStr">
        <is>
          <t>Seeds Combo</t>
        </is>
      </c>
      <c r="J563" s="24" t="n">
        <v>0.8</v>
      </c>
      <c r="K563" s="24" t="n">
        <v>672</v>
      </c>
      <c r="L563" s="22" t="inlineStr">
        <is>
          <t>Amazon Retail India Private Limited</t>
        </is>
      </c>
      <c r="M563" s="24" t="n">
        <v>537.6</v>
      </c>
      <c r="N563" s="22" t="inlineStr">
        <is>
          <t>Amazon Retail India</t>
        </is>
      </c>
      <c r="O563" s="22" t="inlineStr">
        <is>
          <t>Indore</t>
        </is>
      </c>
      <c r="P563" s="22" t="inlineStr">
        <is>
          <t>KVI</t>
        </is>
      </c>
      <c r="Q563" s="22" t="inlineStr">
        <is>
          <t>Other Seeds</t>
        </is>
      </c>
      <c r="R563" s="25">
        <f>IF(Config!$B$4&gt;0,M563/Config!$B$4,0)</f>
        <v/>
      </c>
      <c r="S563" s="25">
        <f>IF(Config!$B$4&gt;0,K563/Config!$B$4,0)</f>
        <v/>
      </c>
      <c r="T563" s="25">
        <f>R563*Config!$B$7</f>
        <v/>
      </c>
      <c r="U563" s="25">
        <f>S563*Config!$B$7</f>
        <v/>
      </c>
      <c r="V563" s="25" t="n">
        <v>166.4</v>
      </c>
      <c r="W563" s="25" t="n">
        <v>208</v>
      </c>
      <c r="X563" s="26">
        <f>IF(T563&gt;0,V563/T563,0)</f>
        <v/>
      </c>
      <c r="Y563" s="26">
        <f>IF(U563&gt;0,W563/U563,0)</f>
        <v/>
      </c>
      <c r="Z563" s="25">
        <f>T563-V563</f>
        <v/>
      </c>
      <c r="AA563" s="25">
        <f>U563-W563</f>
        <v/>
      </c>
      <c r="AB563" s="25">
        <f>IF(Config!$B$7&gt;0,(V563/Config!$B$7)*Config!$B$4,0)</f>
        <v/>
      </c>
      <c r="AC563" s="25">
        <f>IF(Config!$B$7&gt;0,(W563/Config!$B$7)*Config!$B$4,0)</f>
        <v/>
      </c>
    </row>
    <row r="564" hidden="1" outlineLevel="1">
      <c r="A564" s="22" t="inlineStr">
        <is>
          <t>May</t>
        </is>
      </c>
      <c r="B564" s="22" t="n">
        <v>2026</v>
      </c>
      <c r="C564" s="22" t="inlineStr">
        <is>
          <t>29-04-2026</t>
        </is>
      </c>
      <c r="D564" s="23" t="n">
        <v>0.620474537037037</v>
      </c>
      <c r="E564" s="22" t="inlineStr">
        <is>
          <t>Dates_4-2931</t>
        </is>
      </c>
      <c r="F564" s="22" t="inlineStr">
        <is>
          <t>FG</t>
        </is>
      </c>
      <c r="G564" s="22" t="inlineStr">
        <is>
          <t>Dates</t>
        </is>
      </c>
      <c r="H564" s="22" t="inlineStr">
        <is>
          <t>Date Powder Farmley Standee pouch 200 g</t>
        </is>
      </c>
      <c r="I564" s="22" t="inlineStr">
        <is>
          <t>Date Powder</t>
        </is>
      </c>
      <c r="J564" s="24" t="n">
        <v>0.2</v>
      </c>
      <c r="K564" s="24" t="n">
        <v>1350</v>
      </c>
      <c r="L564" s="22" t="inlineStr">
        <is>
          <t>Amazon Retail India Private Limited</t>
        </is>
      </c>
      <c r="M564" s="24" t="n">
        <v>270</v>
      </c>
      <c r="N564" s="22" t="inlineStr">
        <is>
          <t>Amazon Retail India</t>
        </is>
      </c>
      <c r="O564" s="22" t="inlineStr">
        <is>
          <t>Indore</t>
        </is>
      </c>
      <c r="P564" s="22" t="inlineStr">
        <is>
          <t>KVI</t>
        </is>
      </c>
      <c r="Q564" s="22" t="inlineStr">
        <is>
          <t>Dates</t>
        </is>
      </c>
      <c r="R564" s="25">
        <f>IF(Config!$B$4&gt;0,M564/Config!$B$4,0)</f>
        <v/>
      </c>
      <c r="S564" s="25">
        <f>IF(Config!$B$4&gt;0,K564/Config!$B$4,0)</f>
        <v/>
      </c>
      <c r="T564" s="25">
        <f>R564*Config!$B$7</f>
        <v/>
      </c>
      <c r="U564" s="25">
        <f>S564*Config!$B$7</f>
        <v/>
      </c>
      <c r="V564" s="25" t="n">
        <v>168</v>
      </c>
      <c r="W564" s="25" t="n">
        <v>840</v>
      </c>
      <c r="X564" s="26">
        <f>IF(T564&gt;0,V564/T564,0)</f>
        <v/>
      </c>
      <c r="Y564" s="26">
        <f>IF(U564&gt;0,W564/U564,0)</f>
        <v/>
      </c>
      <c r="Z564" s="25">
        <f>T564-V564</f>
        <v/>
      </c>
      <c r="AA564" s="25">
        <f>U564-W564</f>
        <v/>
      </c>
      <c r="AB564" s="25">
        <f>IF(Config!$B$7&gt;0,(V564/Config!$B$7)*Config!$B$4,0)</f>
        <v/>
      </c>
      <c r="AC564" s="25">
        <f>IF(Config!$B$7&gt;0,(W564/Config!$B$7)*Config!$B$4,0)</f>
        <v/>
      </c>
    </row>
    <row r="565" hidden="1" outlineLevel="1">
      <c r="A565" s="22" t="inlineStr">
        <is>
          <t>May</t>
        </is>
      </c>
      <c r="B565" s="22" t="n">
        <v>2026</v>
      </c>
      <c r="C565" s="22" t="inlineStr">
        <is>
          <t>29-04-2026</t>
        </is>
      </c>
      <c r="D565" s="23" t="n">
        <v>0.6204861111111111</v>
      </c>
      <c r="E565" s="22" t="inlineStr">
        <is>
          <t>Dry Fruit Mix_15-30159</t>
        </is>
      </c>
      <c r="F565" s="22" t="inlineStr">
        <is>
          <t>FG</t>
        </is>
      </c>
      <c r="G565" s="22" t="inlineStr">
        <is>
          <t>Savoury Mixes</t>
        </is>
      </c>
      <c r="H565" s="22" t="inlineStr">
        <is>
          <t>Mexican Peri Peri Snack Mix Farmley Composite Jar 325 g</t>
        </is>
      </c>
      <c r="I565" s="22" t="inlineStr">
        <is>
          <t>Mexican Peri Peri Snack Mix</t>
        </is>
      </c>
      <c r="J565" s="24" t="n">
        <v>0.325</v>
      </c>
      <c r="K565" s="24" t="n">
        <v>483</v>
      </c>
      <c r="L565" s="22" t="inlineStr">
        <is>
          <t>Amazon Retail India Private Limited</t>
        </is>
      </c>
      <c r="M565" s="24" t="n">
        <v>156.97</v>
      </c>
      <c r="N565" s="22" t="inlineStr">
        <is>
          <t>Amazon Retail India</t>
        </is>
      </c>
      <c r="O565" s="22" t="inlineStr">
        <is>
          <t>Indore</t>
        </is>
      </c>
      <c r="P565" s="22" t="inlineStr">
        <is>
          <t>Value Added</t>
        </is>
      </c>
      <c r="Q565" s="22" t="inlineStr">
        <is>
          <t>Savoury Mixes</t>
        </is>
      </c>
      <c r="R565" s="25">
        <f>IF(Config!$B$4&gt;0,M565/Config!$B$4,0)</f>
        <v/>
      </c>
      <c r="S565" s="25">
        <f>IF(Config!$B$4&gt;0,K565/Config!$B$4,0)</f>
        <v/>
      </c>
      <c r="T565" s="25">
        <f>R565*Config!$B$7</f>
        <v/>
      </c>
      <c r="U565" s="25">
        <f>S565*Config!$B$7</f>
        <v/>
      </c>
      <c r="V565" s="25" t="n">
        <v>15.6</v>
      </c>
      <c r="W565" s="25" t="n">
        <v>48</v>
      </c>
      <c r="X565" s="26">
        <f>IF(T565&gt;0,V565/T565,0)</f>
        <v/>
      </c>
      <c r="Y565" s="26">
        <f>IF(U565&gt;0,W565/U565,0)</f>
        <v/>
      </c>
      <c r="Z565" s="25">
        <f>T565-V565</f>
        <v/>
      </c>
      <c r="AA565" s="25">
        <f>U565-W565</f>
        <v/>
      </c>
      <c r="AB565" s="25">
        <f>IF(Config!$B$7&gt;0,(V565/Config!$B$7)*Config!$B$4,0)</f>
        <v/>
      </c>
      <c r="AC565" s="25">
        <f>IF(Config!$B$7&gt;0,(W565/Config!$B$7)*Config!$B$4,0)</f>
        <v/>
      </c>
    </row>
    <row r="566" hidden="1" outlineLevel="1">
      <c r="A566" s="22" t="inlineStr">
        <is>
          <t>May</t>
        </is>
      </c>
      <c r="B566" s="22" t="n">
        <v>2026</v>
      </c>
      <c r="C566" s="22" t="inlineStr">
        <is>
          <t>29-04-2026</t>
        </is>
      </c>
      <c r="D566" s="23" t="n">
        <v>0.6204861111111111</v>
      </c>
      <c r="E566" s="22" t="inlineStr">
        <is>
          <t>Seeds_11-2867</t>
        </is>
      </c>
      <c r="F566" s="22" t="inlineStr">
        <is>
          <t>FG</t>
        </is>
      </c>
      <c r="G566" s="22" t="inlineStr">
        <is>
          <t>Other Seeds</t>
        </is>
      </c>
      <c r="H566" s="22" t="inlineStr">
        <is>
          <t>Quinoa seeds Farmley Jar 1kg</t>
        </is>
      </c>
      <c r="I566" s="22" t="inlineStr">
        <is>
          <t>Premium Quinoa seeds</t>
        </is>
      </c>
      <c r="J566" s="24" t="n">
        <v>1</v>
      </c>
      <c r="K566" s="24" t="n">
        <v>1200</v>
      </c>
      <c r="L566" s="22" t="inlineStr">
        <is>
          <t>Amazon Retail India Private Limited</t>
        </is>
      </c>
      <c r="M566" s="24" t="n">
        <v>1200</v>
      </c>
      <c r="N566" s="22" t="inlineStr">
        <is>
          <t>Amazon Retail India</t>
        </is>
      </c>
      <c r="O566" s="22" t="inlineStr">
        <is>
          <t>Indore</t>
        </is>
      </c>
      <c r="P566" s="22" t="inlineStr">
        <is>
          <t>KVI</t>
        </is>
      </c>
      <c r="Q566" s="22" t="inlineStr">
        <is>
          <t>Other Seeds</t>
        </is>
      </c>
      <c r="R566" s="25">
        <f>IF(Config!$B$4&gt;0,M566/Config!$B$4,0)</f>
        <v/>
      </c>
      <c r="S566" s="25">
        <f>IF(Config!$B$4&gt;0,K566/Config!$B$4,0)</f>
        <v/>
      </c>
      <c r="T566" s="25">
        <f>R566*Config!$B$7</f>
        <v/>
      </c>
      <c r="U566" s="25">
        <f>S566*Config!$B$7</f>
        <v/>
      </c>
      <c r="V566" s="25" t="n">
        <v>6060</v>
      </c>
      <c r="W566" s="25" t="n">
        <v>6060</v>
      </c>
      <c r="X566" s="26">
        <f>IF(T566&gt;0,V566/T566,0)</f>
        <v/>
      </c>
      <c r="Y566" s="26">
        <f>IF(U566&gt;0,W566/U566,0)</f>
        <v/>
      </c>
      <c r="Z566" s="25">
        <f>T566-V566</f>
        <v/>
      </c>
      <c r="AA566" s="25">
        <f>U566-W566</f>
        <v/>
      </c>
      <c r="AB566" s="25">
        <f>IF(Config!$B$7&gt;0,(V566/Config!$B$7)*Config!$B$4,0)</f>
        <v/>
      </c>
      <c r="AC566" s="25">
        <f>IF(Config!$B$7&gt;0,(W566/Config!$B$7)*Config!$B$4,0)</f>
        <v/>
      </c>
    </row>
    <row r="567" hidden="1" outlineLevel="1">
      <c r="A567" s="22" t="inlineStr">
        <is>
          <t>May</t>
        </is>
      </c>
      <c r="B567" s="22" t="n">
        <v>2026</v>
      </c>
      <c r="C567" s="22" t="inlineStr">
        <is>
          <t>29-04-2026</t>
        </is>
      </c>
      <c r="D567" s="23" t="n">
        <v>0.6204861111111111</v>
      </c>
      <c r="E567" s="22" t="inlineStr">
        <is>
          <t>Walnut_15-2922</t>
        </is>
      </c>
      <c r="F567" s="22" t="inlineStr">
        <is>
          <t>FG</t>
        </is>
      </c>
      <c r="G567" s="22" t="inlineStr">
        <is>
          <t>Walnut</t>
        </is>
      </c>
      <c r="H567" s="22" t="inlineStr">
        <is>
          <t>Premium Broken Walnut Kernels Farmley Standee Pouch 250 g</t>
        </is>
      </c>
      <c r="I567" s="22" t="inlineStr">
        <is>
          <t>Premium Broken Walnut Kernels</t>
        </is>
      </c>
      <c r="J567" s="24" t="n">
        <v>0.25</v>
      </c>
      <c r="K567" s="24" t="n">
        <v>436</v>
      </c>
      <c r="L567" s="22" t="inlineStr">
        <is>
          <t>Amazon Retail India Private Limited</t>
        </is>
      </c>
      <c r="M567" s="24" t="n">
        <v>109</v>
      </c>
      <c r="N567" s="22" t="inlineStr">
        <is>
          <t>Amazon Retail India</t>
        </is>
      </c>
      <c r="O567" s="22" t="inlineStr">
        <is>
          <t>Indore</t>
        </is>
      </c>
      <c r="P567" s="22" t="inlineStr">
        <is>
          <t>KVI</t>
        </is>
      </c>
      <c r="Q567" s="22" t="inlineStr">
        <is>
          <t>Walnut</t>
        </is>
      </c>
      <c r="R567" s="25">
        <f>IF(Config!$B$4&gt;0,M567/Config!$B$4,0)</f>
        <v/>
      </c>
      <c r="S567" s="25">
        <f>IF(Config!$B$4&gt;0,K567/Config!$B$4,0)</f>
        <v/>
      </c>
      <c r="T567" s="25">
        <f>R567*Config!$B$7</f>
        <v/>
      </c>
      <c r="U567" s="25">
        <f>S567*Config!$B$7</f>
        <v/>
      </c>
      <c r="V567" s="25" t="n">
        <v>96</v>
      </c>
      <c r="W567" s="25" t="n">
        <v>384</v>
      </c>
      <c r="X567" s="26">
        <f>IF(T567&gt;0,V567/T567,0)</f>
        <v/>
      </c>
      <c r="Y567" s="26">
        <f>IF(U567&gt;0,W567/U567,0)</f>
        <v/>
      </c>
      <c r="Z567" s="25">
        <f>T567-V567</f>
        <v/>
      </c>
      <c r="AA567" s="25">
        <f>U567-W567</f>
        <v/>
      </c>
      <c r="AB567" s="25">
        <f>IF(Config!$B$7&gt;0,(V567/Config!$B$7)*Config!$B$4,0)</f>
        <v/>
      </c>
      <c r="AC567" s="25">
        <f>IF(Config!$B$7&gt;0,(W567/Config!$B$7)*Config!$B$4,0)</f>
        <v/>
      </c>
    </row>
    <row r="568" hidden="1" outlineLevel="1">
      <c r="A568" s="22" t="inlineStr">
        <is>
          <t>May</t>
        </is>
      </c>
      <c r="B568" s="22" t="n">
        <v>2026</v>
      </c>
      <c r="C568" s="22" t="inlineStr">
        <is>
          <t>29-04-2026</t>
        </is>
      </c>
      <c r="D568" s="23" t="n">
        <v>0.6204861111111111</v>
      </c>
      <c r="E568" s="22" t="inlineStr">
        <is>
          <t>Fig_6-2696</t>
        </is>
      </c>
      <c r="F568" s="22" t="inlineStr">
        <is>
          <t>FG</t>
        </is>
      </c>
      <c r="G568" s="22" t="inlineStr">
        <is>
          <t>Figs</t>
        </is>
      </c>
      <c r="H568" s="22" t="inlineStr">
        <is>
          <t>Premium Anjeer Farmley Standee Pouch 250 g</t>
        </is>
      </c>
      <c r="I568" s="22" t="inlineStr">
        <is>
          <t>Premium Anjeer</t>
        </is>
      </c>
      <c r="J568" s="24" t="n">
        <v>0.25</v>
      </c>
      <c r="K568" s="24" t="n">
        <v>4879</v>
      </c>
      <c r="L568" s="22" t="inlineStr">
        <is>
          <t>Amazon Retail India Private Limited</t>
        </is>
      </c>
      <c r="M568" s="24" t="n">
        <v>1219.75</v>
      </c>
      <c r="N568" s="22" t="inlineStr">
        <is>
          <t>Amazon Retail India</t>
        </is>
      </c>
      <c r="O568" s="22" t="inlineStr">
        <is>
          <t>Indore</t>
        </is>
      </c>
      <c r="P568" s="22" t="inlineStr">
        <is>
          <t>KVI</t>
        </is>
      </c>
      <c r="Q568" s="22" t="inlineStr">
        <is>
          <t>Figs</t>
        </is>
      </c>
      <c r="R568" s="25">
        <f>IF(Config!$B$4&gt;0,M568/Config!$B$4,0)</f>
        <v/>
      </c>
      <c r="S568" s="25">
        <f>IF(Config!$B$4&gt;0,K568/Config!$B$4,0)</f>
        <v/>
      </c>
      <c r="T568" s="25">
        <f>R568*Config!$B$7</f>
        <v/>
      </c>
      <c r="U568" s="25">
        <f>S568*Config!$B$7</f>
        <v/>
      </c>
      <c r="V568" s="25" t="n">
        <v>202.5</v>
      </c>
      <c r="W568" s="25" t="n">
        <v>810</v>
      </c>
      <c r="X568" s="26">
        <f>IF(T568&gt;0,V568/T568,0)</f>
        <v/>
      </c>
      <c r="Y568" s="26">
        <f>IF(U568&gt;0,W568/U568,0)</f>
        <v/>
      </c>
      <c r="Z568" s="25">
        <f>T568-V568</f>
        <v/>
      </c>
      <c r="AA568" s="25">
        <f>U568-W568</f>
        <v/>
      </c>
      <c r="AB568" s="25">
        <f>IF(Config!$B$7&gt;0,(V568/Config!$B$7)*Config!$B$4,0)</f>
        <v/>
      </c>
      <c r="AC568" s="25">
        <f>IF(Config!$B$7&gt;0,(W568/Config!$B$7)*Config!$B$4,0)</f>
        <v/>
      </c>
    </row>
    <row r="569" hidden="1" outlineLevel="1">
      <c r="A569" s="22" t="inlineStr">
        <is>
          <t>May</t>
        </is>
      </c>
      <c r="B569" s="22" t="n">
        <v>2026</v>
      </c>
      <c r="C569" s="22" t="inlineStr">
        <is>
          <t>29-04-2026</t>
        </is>
      </c>
      <c r="D569" s="23" t="n">
        <v>0.6204861111111111</v>
      </c>
      <c r="E569" s="22" t="inlineStr">
        <is>
          <t>Dates_4-20165</t>
        </is>
      </c>
      <c r="F569" s="22" t="inlineStr">
        <is>
          <t>FG</t>
        </is>
      </c>
      <c r="G569" s="22" t="inlineStr">
        <is>
          <t>Dates</t>
        </is>
      </c>
      <c r="H569" s="22" t="inlineStr">
        <is>
          <t>Premium Omani Fard Dates Farmley standee pouch 500 g</t>
        </is>
      </c>
      <c r="I569" s="22" t="inlineStr">
        <is>
          <t>Premium Fard Dates</t>
        </is>
      </c>
      <c r="J569" s="24" t="n">
        <v>0.5</v>
      </c>
      <c r="K569" s="24" t="n">
        <v>3888</v>
      </c>
      <c r="L569" s="22" t="inlineStr">
        <is>
          <t>Amazon Retail India Private Limited</t>
        </is>
      </c>
      <c r="M569" s="24" t="n">
        <v>1944</v>
      </c>
      <c r="N569" s="22" t="inlineStr">
        <is>
          <t>Amazon Retail India</t>
        </is>
      </c>
      <c r="O569" s="22" t="inlineStr">
        <is>
          <t>Indore</t>
        </is>
      </c>
      <c r="P569" s="22" t="inlineStr">
        <is>
          <t>KVI</t>
        </is>
      </c>
      <c r="Q569" s="22" t="inlineStr">
        <is>
          <t>Dates</t>
        </is>
      </c>
      <c r="R569" s="25">
        <f>IF(Config!$B$4&gt;0,M569/Config!$B$4,0)</f>
        <v/>
      </c>
      <c r="S569" s="25">
        <f>IF(Config!$B$4&gt;0,K569/Config!$B$4,0)</f>
        <v/>
      </c>
      <c r="T569" s="25">
        <f>R569*Config!$B$7</f>
        <v/>
      </c>
      <c r="U569" s="25">
        <f>S569*Config!$B$7</f>
        <v/>
      </c>
      <c r="V569" s="25" t="n">
        <v>99</v>
      </c>
      <c r="W569" s="25" t="n">
        <v>198</v>
      </c>
      <c r="X569" s="26">
        <f>IF(T569&gt;0,V569/T569,0)</f>
        <v/>
      </c>
      <c r="Y569" s="26">
        <f>IF(U569&gt;0,W569/U569,0)</f>
        <v/>
      </c>
      <c r="Z569" s="25">
        <f>T569-V569</f>
        <v/>
      </c>
      <c r="AA569" s="25">
        <f>U569-W569</f>
        <v/>
      </c>
      <c r="AB569" s="25">
        <f>IF(Config!$B$7&gt;0,(V569/Config!$B$7)*Config!$B$4,0)</f>
        <v/>
      </c>
      <c r="AC569" s="25">
        <f>IF(Config!$B$7&gt;0,(W569/Config!$B$7)*Config!$B$4,0)</f>
        <v/>
      </c>
    </row>
    <row r="570" hidden="1" outlineLevel="1">
      <c r="A570" s="22" t="inlineStr">
        <is>
          <t>May</t>
        </is>
      </c>
      <c r="B570" s="22" t="n">
        <v>2026</v>
      </c>
      <c r="C570" s="22" t="inlineStr">
        <is>
          <t>29-04-2026</t>
        </is>
      </c>
      <c r="D570" s="23" t="n">
        <v>0.6204861111111111</v>
      </c>
      <c r="E570" s="22" t="inlineStr">
        <is>
          <t>Dates_15-30109</t>
        </is>
      </c>
      <c r="F570" s="22" t="inlineStr">
        <is>
          <t>FG</t>
        </is>
      </c>
      <c r="G570" s="22" t="inlineStr">
        <is>
          <t>Healthy Desserts</t>
        </is>
      </c>
      <c r="H570" s="22" t="inlineStr">
        <is>
          <t>Classic Date Bites Farmley Sachet 20 g - Single Serve</t>
        </is>
      </c>
      <c r="I570" s="22" t="inlineStr">
        <is>
          <t>Classic Date bites</t>
        </is>
      </c>
      <c r="J570" s="24" t="n">
        <v>0.02</v>
      </c>
      <c r="K570" s="24" t="n">
        <v>900</v>
      </c>
      <c r="L570" s="22" t="inlineStr">
        <is>
          <t>Amazon Retail India Private Limited</t>
        </is>
      </c>
      <c r="M570" s="24" t="n">
        <v>18</v>
      </c>
      <c r="N570" s="22" t="inlineStr">
        <is>
          <t>Amazon Retail India</t>
        </is>
      </c>
      <c r="O570" s="22" t="inlineStr">
        <is>
          <t>Indore</t>
        </is>
      </c>
      <c r="P570" s="22" t="inlineStr">
        <is>
          <t>Value Added</t>
        </is>
      </c>
      <c r="Q570" s="22" t="inlineStr">
        <is>
          <t>Healthy Desserts</t>
        </is>
      </c>
      <c r="R570" s="25">
        <f>IF(Config!$B$4&gt;0,M570/Config!$B$4,0)</f>
        <v/>
      </c>
      <c r="S570" s="25">
        <f>IF(Config!$B$4&gt;0,K570/Config!$B$4,0)</f>
        <v/>
      </c>
      <c r="T570" s="25">
        <f>R570*Config!$B$7</f>
        <v/>
      </c>
      <c r="U570" s="25">
        <f>S570*Config!$B$7</f>
        <v/>
      </c>
      <c r="V570" s="25" t="n">
        <v>25.92</v>
      </c>
      <c r="W570" s="25" t="n">
        <v>1296</v>
      </c>
      <c r="X570" s="26">
        <f>IF(T570&gt;0,V570/T570,0)</f>
        <v/>
      </c>
      <c r="Y570" s="26">
        <f>IF(U570&gt;0,W570/U570,0)</f>
        <v/>
      </c>
      <c r="Z570" s="25">
        <f>T570-V570</f>
        <v/>
      </c>
      <c r="AA570" s="25">
        <f>U570-W570</f>
        <v/>
      </c>
      <c r="AB570" s="25">
        <f>IF(Config!$B$7&gt;0,(V570/Config!$B$7)*Config!$B$4,0)</f>
        <v/>
      </c>
      <c r="AC570" s="25">
        <f>IF(Config!$B$7&gt;0,(W570/Config!$B$7)*Config!$B$4,0)</f>
        <v/>
      </c>
    </row>
    <row r="571" hidden="1" outlineLevel="1">
      <c r="A571" s="22" t="inlineStr">
        <is>
          <t>May</t>
        </is>
      </c>
      <c r="B571" s="22" t="n">
        <v>2026</v>
      </c>
      <c r="C571" s="22" t="inlineStr">
        <is>
          <t>29-04-2026</t>
        </is>
      </c>
      <c r="D571" s="23" t="n">
        <v>0.6204861111111111</v>
      </c>
      <c r="E571" s="22" t="inlineStr">
        <is>
          <t>Dates_15-30110</t>
        </is>
      </c>
      <c r="F571" s="22" t="inlineStr">
        <is>
          <t>FG</t>
        </is>
      </c>
      <c r="G571" s="22" t="inlineStr">
        <is>
          <t>Healthy Desserts</t>
        </is>
      </c>
      <c r="H571" s="22" t="inlineStr">
        <is>
          <t>Dark Choco Orange Date Bites Farmley Sachet 20 g - Single Serve</t>
        </is>
      </c>
      <c r="I571" s="22" t="inlineStr">
        <is>
          <t>Date bites choco-Orange</t>
        </is>
      </c>
      <c r="J571" s="24" t="n">
        <v>0.02</v>
      </c>
      <c r="K571" s="24" t="n">
        <v>1080</v>
      </c>
      <c r="L571" s="22" t="inlineStr">
        <is>
          <t>Amazon Retail India Private Limited</t>
        </is>
      </c>
      <c r="M571" s="24" t="n">
        <v>21.6</v>
      </c>
      <c r="N571" s="22" t="inlineStr">
        <is>
          <t>Amazon Retail India</t>
        </is>
      </c>
      <c r="O571" s="22" t="inlineStr">
        <is>
          <t>Indore</t>
        </is>
      </c>
      <c r="P571" s="22" t="inlineStr">
        <is>
          <t>Value Added</t>
        </is>
      </c>
      <c r="Q571" s="22" t="inlineStr">
        <is>
          <t>Healthy Desserts</t>
        </is>
      </c>
      <c r="R571" s="25">
        <f>IF(Config!$B$4&gt;0,M571/Config!$B$4,0)</f>
        <v/>
      </c>
      <c r="S571" s="25">
        <f>IF(Config!$B$4&gt;0,K571/Config!$B$4,0)</f>
        <v/>
      </c>
      <c r="T571" s="25">
        <f>R571*Config!$B$7</f>
        <v/>
      </c>
      <c r="U571" s="25">
        <f>S571*Config!$B$7</f>
        <v/>
      </c>
      <c r="V571" s="25" t="n">
        <v>19.2</v>
      </c>
      <c r="W571" s="25" t="n">
        <v>960</v>
      </c>
      <c r="X571" s="26">
        <f>IF(T571&gt;0,V571/T571,0)</f>
        <v/>
      </c>
      <c r="Y571" s="26">
        <f>IF(U571&gt;0,W571/U571,0)</f>
        <v/>
      </c>
      <c r="Z571" s="25">
        <f>T571-V571</f>
        <v/>
      </c>
      <c r="AA571" s="25">
        <f>U571-W571</f>
        <v/>
      </c>
      <c r="AB571" s="25">
        <f>IF(Config!$B$7&gt;0,(V571/Config!$B$7)*Config!$B$4,0)</f>
        <v/>
      </c>
      <c r="AC571" s="25">
        <f>IF(Config!$B$7&gt;0,(W571/Config!$B$7)*Config!$B$4,0)</f>
        <v/>
      </c>
    </row>
    <row r="572" hidden="1" outlineLevel="1">
      <c r="A572" s="22" t="inlineStr">
        <is>
          <t>May</t>
        </is>
      </c>
      <c r="B572" s="22" t="n">
        <v>2026</v>
      </c>
      <c r="C572" s="22" t="inlineStr">
        <is>
          <t>29-04-2026</t>
        </is>
      </c>
      <c r="D572" s="23" t="n">
        <v>0.6204976851851852</v>
      </c>
      <c r="E572" s="22" t="inlineStr">
        <is>
          <t>Dates_15-30111</t>
        </is>
      </c>
      <c r="F572" s="22" t="inlineStr">
        <is>
          <t>FG</t>
        </is>
      </c>
      <c r="G572" s="22" t="inlineStr">
        <is>
          <t>Healthy Desserts</t>
        </is>
      </c>
      <c r="H572" s="22" t="inlineStr">
        <is>
          <t>Apple Pie Date Bite Farmley sachet 20 g - Single serve</t>
        </is>
      </c>
      <c r="I572" s="22" t="inlineStr">
        <is>
          <t>Date bites choco-Orange</t>
        </is>
      </c>
      <c r="J572" s="24" t="n">
        <v>0.02</v>
      </c>
      <c r="K572" s="24" t="n">
        <v>450</v>
      </c>
      <c r="L572" s="22" t="inlineStr">
        <is>
          <t>Amazon Retail India Private Limited</t>
        </is>
      </c>
      <c r="M572" s="24" t="n">
        <v>9</v>
      </c>
      <c r="N572" s="22" t="inlineStr">
        <is>
          <t>Amazon Retail India</t>
        </is>
      </c>
      <c r="O572" s="22" t="inlineStr">
        <is>
          <t>Indore</t>
        </is>
      </c>
      <c r="P572" s="22" t="inlineStr">
        <is>
          <t>Value Added</t>
        </is>
      </c>
      <c r="Q572" s="22" t="inlineStr">
        <is>
          <t>Healthy Desserts</t>
        </is>
      </c>
      <c r="R572" s="25">
        <f>IF(Config!$B$4&gt;0,M572/Config!$B$4,0)</f>
        <v/>
      </c>
      <c r="S572" s="25">
        <f>IF(Config!$B$4&gt;0,K572/Config!$B$4,0)</f>
        <v/>
      </c>
      <c r="T572" s="25">
        <f>R572*Config!$B$7</f>
        <v/>
      </c>
      <c r="U572" s="25">
        <f>S572*Config!$B$7</f>
        <v/>
      </c>
      <c r="V572" s="25" t="n">
        <v>9.6</v>
      </c>
      <c r="W572" s="25" t="n">
        <v>480</v>
      </c>
      <c r="X572" s="26">
        <f>IF(T572&gt;0,V572/T572,0)</f>
        <v/>
      </c>
      <c r="Y572" s="26">
        <f>IF(U572&gt;0,W572/U572,0)</f>
        <v/>
      </c>
      <c r="Z572" s="25">
        <f>T572-V572</f>
        <v/>
      </c>
      <c r="AA572" s="25">
        <f>U572-W572</f>
        <v/>
      </c>
      <c r="AB572" s="25">
        <f>IF(Config!$B$7&gt;0,(V572/Config!$B$7)*Config!$B$4,0)</f>
        <v/>
      </c>
      <c r="AC572" s="25">
        <f>IF(Config!$B$7&gt;0,(W572/Config!$B$7)*Config!$B$4,0)</f>
        <v/>
      </c>
    </row>
    <row r="573" hidden="1" outlineLevel="1">
      <c r="A573" s="22" t="inlineStr">
        <is>
          <t>May</t>
        </is>
      </c>
      <c r="B573" s="22" t="n">
        <v>2026</v>
      </c>
      <c r="C573" s="22" t="inlineStr">
        <is>
          <t>29-04-2026</t>
        </is>
      </c>
      <c r="D573" s="23" t="n">
        <v>0.6204976851851852</v>
      </c>
      <c r="E573" s="22" t="inlineStr">
        <is>
          <t>Dates_15-30144</t>
        </is>
      </c>
      <c r="F573" s="22" t="inlineStr">
        <is>
          <t>FG</t>
        </is>
      </c>
      <c r="G573" s="22" t="inlineStr">
        <is>
          <t>Healthy Desserts</t>
        </is>
      </c>
      <c r="H573" s="22" t="inlineStr">
        <is>
          <t>Assorted Pack Farmley 60g Dark Choco Orange Date Bite 20g, Classic Date Bite 20g, Apple Pie Date Bite 20g</t>
        </is>
      </c>
      <c r="I573" s="22" t="inlineStr">
        <is>
          <t>Assorted Date Bites</t>
        </is>
      </c>
      <c r="J573" s="24" t="n">
        <v>0.06</v>
      </c>
      <c r="K573" s="24" t="n">
        <v>1350</v>
      </c>
      <c r="L573" s="22" t="inlineStr">
        <is>
          <t>Amazon Retail India Private Limited</t>
        </is>
      </c>
      <c r="M573" s="24" t="n">
        <v>81</v>
      </c>
      <c r="N573" s="22" t="inlineStr">
        <is>
          <t>Amazon Retail India</t>
        </is>
      </c>
      <c r="O573" s="22" t="inlineStr">
        <is>
          <t>Indore</t>
        </is>
      </c>
      <c r="P573" s="22" t="inlineStr">
        <is>
          <t>Value Added</t>
        </is>
      </c>
      <c r="Q573" s="22" t="inlineStr">
        <is>
          <t>Healthy Desserts</t>
        </is>
      </c>
      <c r="R573" s="25">
        <f>IF(Config!$B$4&gt;0,M573/Config!$B$4,0)</f>
        <v/>
      </c>
      <c r="S573" s="25">
        <f>IF(Config!$B$4&gt;0,K573/Config!$B$4,0)</f>
        <v/>
      </c>
      <c r="T573" s="25">
        <f>R573*Config!$B$7</f>
        <v/>
      </c>
      <c r="U573" s="25">
        <f>S573*Config!$B$7</f>
        <v/>
      </c>
      <c r="V573" s="25" t="n">
        <v>27</v>
      </c>
      <c r="W573" s="25" t="n">
        <v>450</v>
      </c>
      <c r="X573" s="26">
        <f>IF(T573&gt;0,V573/T573,0)</f>
        <v/>
      </c>
      <c r="Y573" s="26">
        <f>IF(U573&gt;0,W573/U573,0)</f>
        <v/>
      </c>
      <c r="Z573" s="25">
        <f>T573-V573</f>
        <v/>
      </c>
      <c r="AA573" s="25">
        <f>U573-W573</f>
        <v/>
      </c>
      <c r="AB573" s="25">
        <f>IF(Config!$B$7&gt;0,(V573/Config!$B$7)*Config!$B$4,0)</f>
        <v/>
      </c>
      <c r="AC573" s="25">
        <f>IF(Config!$B$7&gt;0,(W573/Config!$B$7)*Config!$B$4,0)</f>
        <v/>
      </c>
    </row>
    <row r="574" hidden="1" outlineLevel="1">
      <c r="A574" s="22" t="inlineStr">
        <is>
          <t>May</t>
        </is>
      </c>
      <c r="B574" s="22" t="n">
        <v>2026</v>
      </c>
      <c r="C574" s="22" t="inlineStr">
        <is>
          <t>29-04-2026</t>
        </is>
      </c>
      <c r="D574" s="23" t="n">
        <v>0.6204976851851852</v>
      </c>
      <c r="E574" s="22" t="inlineStr">
        <is>
          <t>Dry Fruit Mix_15-30155</t>
        </is>
      </c>
      <c r="F574" s="22" t="inlineStr">
        <is>
          <t>FG</t>
        </is>
      </c>
      <c r="G574" s="22" t="inlineStr">
        <is>
          <t>Trail Mixes</t>
        </is>
      </c>
      <c r="H574" s="22" t="inlineStr">
        <is>
          <t>Premium Panchmeva Farmley Pillow Pouch 30g- single serve</t>
        </is>
      </c>
      <c r="I574" s="22" t="inlineStr">
        <is>
          <t>Premium Panchmewa Superfood</t>
        </is>
      </c>
      <c r="J574" s="24" t="n">
        <v>0.03</v>
      </c>
      <c r="K574" s="24" t="n">
        <v>1944</v>
      </c>
      <c r="L574" s="22" t="inlineStr">
        <is>
          <t>Amazon Retail India Private Limited</t>
        </is>
      </c>
      <c r="M574" s="24" t="n">
        <v>58.32</v>
      </c>
      <c r="N574" s="22" t="inlineStr">
        <is>
          <t>Amazon Retail India</t>
        </is>
      </c>
      <c r="O574" s="22" t="inlineStr">
        <is>
          <t>Indore</t>
        </is>
      </c>
      <c r="P574" s="22" t="inlineStr">
        <is>
          <t>Value Added</t>
        </is>
      </c>
      <c r="Q574" s="22" t="inlineStr">
        <is>
          <t>Trail Mixes</t>
        </is>
      </c>
      <c r="R574" s="25">
        <f>IF(Config!$B$4&gt;0,M574/Config!$B$4,0)</f>
        <v/>
      </c>
      <c r="S574" s="25">
        <f>IF(Config!$B$4&gt;0,K574/Config!$B$4,0)</f>
        <v/>
      </c>
      <c r="T574" s="25">
        <f>R574*Config!$B$7</f>
        <v/>
      </c>
      <c r="U574" s="25">
        <f>S574*Config!$B$7</f>
        <v/>
      </c>
      <c r="V574" s="25" t="n">
        <v>3.6</v>
      </c>
      <c r="W574" s="25" t="n">
        <v>120</v>
      </c>
      <c r="X574" s="26">
        <f>IF(T574&gt;0,V574/T574,0)</f>
        <v/>
      </c>
      <c r="Y574" s="26">
        <f>IF(U574&gt;0,W574/U574,0)</f>
        <v/>
      </c>
      <c r="Z574" s="25">
        <f>T574-V574</f>
        <v/>
      </c>
      <c r="AA574" s="25">
        <f>U574-W574</f>
        <v/>
      </c>
      <c r="AB574" s="25">
        <f>IF(Config!$B$7&gt;0,(V574/Config!$B$7)*Config!$B$4,0)</f>
        <v/>
      </c>
      <c r="AC574" s="25">
        <f>IF(Config!$B$7&gt;0,(W574/Config!$B$7)*Config!$B$4,0)</f>
        <v/>
      </c>
    </row>
    <row r="575" hidden="1" outlineLevel="1">
      <c r="A575" s="22" t="inlineStr">
        <is>
          <t>May</t>
        </is>
      </c>
      <c r="B575" s="22" t="n">
        <v>2026</v>
      </c>
      <c r="C575" s="22" t="inlineStr">
        <is>
          <t>29-04-2026</t>
        </is>
      </c>
      <c r="D575" s="23" t="n">
        <v>0.6204976851851852</v>
      </c>
      <c r="E575" s="22" t="inlineStr">
        <is>
          <t>Dry Fruit Mix_15-30158</t>
        </is>
      </c>
      <c r="F575" s="22" t="inlineStr">
        <is>
          <t>FG</t>
        </is>
      </c>
      <c r="G575" s="22" t="inlineStr">
        <is>
          <t>Savoury Mixes</t>
        </is>
      </c>
      <c r="H575" s="22" t="inlineStr">
        <is>
          <t>Mexican Peri-Peri Snack Mix Farmley Pillow Pouch 35 g- Single Serve</t>
        </is>
      </c>
      <c r="I575" s="22" t="inlineStr">
        <is>
          <t>Mexican Peri Peri Snack Mix</t>
        </is>
      </c>
      <c r="J575" s="24" t="n">
        <v>0.035</v>
      </c>
      <c r="K575" s="24" t="n">
        <v>1307</v>
      </c>
      <c r="L575" s="22" t="inlineStr">
        <is>
          <t>Amazon Retail India Private Limited</t>
        </is>
      </c>
      <c r="M575" s="24" t="n">
        <v>45.74</v>
      </c>
      <c r="N575" s="22" t="inlineStr">
        <is>
          <t>Amazon Retail India</t>
        </is>
      </c>
      <c r="O575" s="22" t="inlineStr">
        <is>
          <t>Indore</t>
        </is>
      </c>
      <c r="P575" s="22" t="inlineStr">
        <is>
          <t>Value Added</t>
        </is>
      </c>
      <c r="Q575" s="22" t="inlineStr">
        <is>
          <t>Savoury Mixes</t>
        </is>
      </c>
      <c r="R575" s="25">
        <f>IF(Config!$B$4&gt;0,M575/Config!$B$4,0)</f>
        <v/>
      </c>
      <c r="S575" s="25">
        <f>IF(Config!$B$4&gt;0,K575/Config!$B$4,0)</f>
        <v/>
      </c>
      <c r="T575" s="25">
        <f>R575*Config!$B$7</f>
        <v/>
      </c>
      <c r="U575" s="25">
        <f>S575*Config!$B$7</f>
        <v/>
      </c>
      <c r="V575" s="25" t="n">
        <v>0</v>
      </c>
      <c r="W575" s="25" t="n">
        <v>0</v>
      </c>
      <c r="X575" s="26">
        <f>IF(T575&gt;0,V575/T575,0)</f>
        <v/>
      </c>
      <c r="Y575" s="26">
        <f>IF(U575&gt;0,W575/U575,0)</f>
        <v/>
      </c>
      <c r="Z575" s="25">
        <f>T575-V575</f>
        <v/>
      </c>
      <c r="AA575" s="25">
        <f>U575-W575</f>
        <v/>
      </c>
      <c r="AB575" s="25">
        <f>IF(Config!$B$7&gt;0,(V575/Config!$B$7)*Config!$B$4,0)</f>
        <v/>
      </c>
      <c r="AC575" s="25">
        <f>IF(Config!$B$7&gt;0,(W575/Config!$B$7)*Config!$B$4,0)</f>
        <v/>
      </c>
    </row>
    <row r="576" hidden="1" outlineLevel="1">
      <c r="A576" s="22" t="inlineStr">
        <is>
          <t>May</t>
        </is>
      </c>
      <c r="B576" s="22" t="n">
        <v>2026</v>
      </c>
      <c r="C576" s="22" t="inlineStr">
        <is>
          <t>29-04-2026</t>
        </is>
      </c>
      <c r="D576" s="23" t="n">
        <v>0.6204976851851852</v>
      </c>
      <c r="E576" s="22" t="inlineStr">
        <is>
          <t>Cashewnut_3-2973</t>
        </is>
      </c>
      <c r="F576" s="22" t="inlineStr">
        <is>
          <t>FG</t>
        </is>
      </c>
      <c r="G576" s="22" t="inlineStr">
        <is>
          <t>Roasted &amp; Flavoured Cashew</t>
        </is>
      </c>
      <c r="H576" s="22" t="inlineStr">
        <is>
          <t>Roasted &amp; Salted Cashew - Farmley Standee Pouch 36 g - Retail</t>
        </is>
      </c>
      <c r="I576" s="22" t="inlineStr">
        <is>
          <t>Roasted and Salted Cashew</t>
        </is>
      </c>
      <c r="J576" s="24" t="n">
        <v>0.036</v>
      </c>
      <c r="K576" s="24" t="n">
        <v>1000</v>
      </c>
      <c r="L576" s="22" t="inlineStr">
        <is>
          <t>Amazon Retail India Private Limited</t>
        </is>
      </c>
      <c r="M576" s="24" t="n">
        <v>36</v>
      </c>
      <c r="N576" s="22" t="inlineStr">
        <is>
          <t>Amazon Retail India</t>
        </is>
      </c>
      <c r="O576" s="22" t="inlineStr">
        <is>
          <t>Indore</t>
        </is>
      </c>
      <c r="P576" s="22" t="inlineStr">
        <is>
          <t>Value Added</t>
        </is>
      </c>
      <c r="Q576" s="22" t="inlineStr">
        <is>
          <t>Roasted &amp; Flavoured Cashew</t>
        </is>
      </c>
      <c r="R576" s="25">
        <f>IF(Config!$B$4&gt;0,M576/Config!$B$4,0)</f>
        <v/>
      </c>
      <c r="S576" s="25">
        <f>IF(Config!$B$4&gt;0,K576/Config!$B$4,0)</f>
        <v/>
      </c>
      <c r="T576" s="25">
        <f>R576*Config!$B$7</f>
        <v/>
      </c>
      <c r="U576" s="25">
        <f>S576*Config!$B$7</f>
        <v/>
      </c>
      <c r="V576" s="25" t="n">
        <v>0</v>
      </c>
      <c r="W576" s="25" t="n">
        <v>0</v>
      </c>
      <c r="X576" s="26">
        <f>IF(T576&gt;0,V576/T576,0)</f>
        <v/>
      </c>
      <c r="Y576" s="26">
        <f>IF(U576&gt;0,W576/U576,0)</f>
        <v/>
      </c>
      <c r="Z576" s="25">
        <f>T576-V576</f>
        <v/>
      </c>
      <c r="AA576" s="25">
        <f>U576-W576</f>
        <v/>
      </c>
      <c r="AB576" s="25">
        <f>IF(Config!$B$7&gt;0,(V576/Config!$B$7)*Config!$B$4,0)</f>
        <v/>
      </c>
      <c r="AC576" s="25">
        <f>IF(Config!$B$7&gt;0,(W576/Config!$B$7)*Config!$B$4,0)</f>
        <v/>
      </c>
    </row>
    <row r="577" hidden="1" outlineLevel="1">
      <c r="A577" s="22" t="inlineStr">
        <is>
          <t>May</t>
        </is>
      </c>
      <c r="B577" s="22" t="n">
        <v>2026</v>
      </c>
      <c r="C577" s="22" t="inlineStr">
        <is>
          <t>29-04-2026</t>
        </is>
      </c>
      <c r="D577" s="23" t="n">
        <v>0.6205092592592593</v>
      </c>
      <c r="E577" s="22" t="inlineStr">
        <is>
          <t>Dried Fruits_5-30134</t>
        </is>
      </c>
      <c r="F577" s="22" t="inlineStr">
        <is>
          <t>FG</t>
        </is>
      </c>
      <c r="G577" s="22" t="inlineStr">
        <is>
          <t>Cranberries</t>
        </is>
      </c>
      <c r="H577" s="22" t="inlineStr">
        <is>
          <t>Masala Cranberry Farmley Pillow Pack 18g- single serve</t>
        </is>
      </c>
      <c r="I577" s="22" t="inlineStr">
        <is>
          <t>Masala Cranberry</t>
        </is>
      </c>
      <c r="J577" s="24" t="n">
        <v>0.018</v>
      </c>
      <c r="K577" s="24" t="n">
        <v>1200</v>
      </c>
      <c r="L577" s="22" t="inlineStr">
        <is>
          <t>Amazon Retail India Private Limited</t>
        </is>
      </c>
      <c r="M577" s="24" t="n">
        <v>21.6</v>
      </c>
      <c r="N577" s="22" t="inlineStr">
        <is>
          <t>Amazon Retail India</t>
        </is>
      </c>
      <c r="O577" s="22" t="inlineStr">
        <is>
          <t>Indore</t>
        </is>
      </c>
      <c r="P577" s="22" t="inlineStr">
        <is>
          <t>KVI</t>
        </is>
      </c>
      <c r="Q577" s="22" t="inlineStr">
        <is>
          <t>Cranberries</t>
        </is>
      </c>
      <c r="R577" s="25">
        <f>IF(Config!$B$4&gt;0,M577/Config!$B$4,0)</f>
        <v/>
      </c>
      <c r="S577" s="25">
        <f>IF(Config!$B$4&gt;0,K577/Config!$B$4,0)</f>
        <v/>
      </c>
      <c r="T577" s="25">
        <f>R577*Config!$B$7</f>
        <v/>
      </c>
      <c r="U577" s="25">
        <f>S577*Config!$B$7</f>
        <v/>
      </c>
      <c r="V577" s="25" t="n">
        <v>8.640000000000001</v>
      </c>
      <c r="W577" s="25" t="n">
        <v>480</v>
      </c>
      <c r="X577" s="26">
        <f>IF(T577&gt;0,V577/T577,0)</f>
        <v/>
      </c>
      <c r="Y577" s="26">
        <f>IF(U577&gt;0,W577/U577,0)</f>
        <v/>
      </c>
      <c r="Z577" s="25">
        <f>T577-V577</f>
        <v/>
      </c>
      <c r="AA577" s="25">
        <f>U577-W577</f>
        <v/>
      </c>
      <c r="AB577" s="25">
        <f>IF(Config!$B$7&gt;0,(V577/Config!$B$7)*Config!$B$4,0)</f>
        <v/>
      </c>
      <c r="AC577" s="25">
        <f>IF(Config!$B$7&gt;0,(W577/Config!$B$7)*Config!$B$4,0)</f>
        <v/>
      </c>
    </row>
    <row r="578" hidden="1" outlineLevel="1">
      <c r="A578" s="22" t="inlineStr">
        <is>
          <t>May</t>
        </is>
      </c>
      <c r="B578" s="22" t="n">
        <v>2026</v>
      </c>
      <c r="C578" s="22" t="inlineStr">
        <is>
          <t>29-04-2026</t>
        </is>
      </c>
      <c r="D578" s="23" t="n">
        <v>0.6205092592592593</v>
      </c>
      <c r="E578" s="22" t="inlineStr">
        <is>
          <t>Dry Fruit Mix_15-30136</t>
        </is>
      </c>
      <c r="F578" s="22" t="inlineStr">
        <is>
          <t>FG</t>
        </is>
      </c>
      <c r="G578" s="22" t="inlineStr">
        <is>
          <t>Savoury Mixes</t>
        </is>
      </c>
      <c r="H578" s="22" t="inlineStr">
        <is>
          <t>Fruit and Nut Mix Farmley Pillow Pouch 28g- Single serve</t>
        </is>
      </c>
      <c r="I578" s="22" t="inlineStr">
        <is>
          <t>Mexican Peri Peri Snack Mix</t>
        </is>
      </c>
      <c r="J578" s="24" t="n">
        <v>0.028</v>
      </c>
      <c r="K578" s="24" t="n">
        <v>500</v>
      </c>
      <c r="L578" s="22" t="inlineStr">
        <is>
          <t>Amazon Retail India Private Limited</t>
        </is>
      </c>
      <c r="M578" s="24" t="n">
        <v>14</v>
      </c>
      <c r="N578" s="22" t="inlineStr">
        <is>
          <t>Amazon Retail India</t>
        </is>
      </c>
      <c r="O578" s="22" t="inlineStr">
        <is>
          <t>Indore</t>
        </is>
      </c>
      <c r="P578" s="22" t="inlineStr">
        <is>
          <t>Value Added</t>
        </is>
      </c>
      <c r="Q578" s="22" t="inlineStr">
        <is>
          <t>Savoury Mixes</t>
        </is>
      </c>
      <c r="R578" s="25">
        <f>IF(Config!$B$4&gt;0,M578/Config!$B$4,0)</f>
        <v/>
      </c>
      <c r="S578" s="25">
        <f>IF(Config!$B$4&gt;0,K578/Config!$B$4,0)</f>
        <v/>
      </c>
      <c r="T578" s="25">
        <f>R578*Config!$B$7</f>
        <v/>
      </c>
      <c r="U578" s="25">
        <f>S578*Config!$B$7</f>
        <v/>
      </c>
      <c r="V578" s="25" t="n">
        <v>0</v>
      </c>
      <c r="W578" s="25" t="n">
        <v>0</v>
      </c>
      <c r="X578" s="26">
        <f>IF(T578&gt;0,V578/T578,0)</f>
        <v/>
      </c>
      <c r="Y578" s="26">
        <f>IF(U578&gt;0,W578/U578,0)</f>
        <v/>
      </c>
      <c r="Z578" s="25">
        <f>T578-V578</f>
        <v/>
      </c>
      <c r="AA578" s="25">
        <f>U578-W578</f>
        <v/>
      </c>
      <c r="AB578" s="25">
        <f>IF(Config!$B$7&gt;0,(V578/Config!$B$7)*Config!$B$4,0)</f>
        <v/>
      </c>
      <c r="AC578" s="25">
        <f>IF(Config!$B$7&gt;0,(W578/Config!$B$7)*Config!$B$4,0)</f>
        <v/>
      </c>
    </row>
    <row r="579" hidden="1" outlineLevel="1">
      <c r="A579" s="22" t="inlineStr">
        <is>
          <t>May</t>
        </is>
      </c>
      <c r="B579" s="22" t="n">
        <v>2026</v>
      </c>
      <c r="C579" s="22" t="inlineStr">
        <is>
          <t>29-04-2026</t>
        </is>
      </c>
      <c r="D579" s="23" t="n">
        <v>0.6205092592592593</v>
      </c>
      <c r="E579" s="22" t="inlineStr">
        <is>
          <t>Dates_4-20162</t>
        </is>
      </c>
      <c r="F579" s="22" t="inlineStr">
        <is>
          <t>FG</t>
        </is>
      </c>
      <c r="G579" s="22" t="inlineStr">
        <is>
          <t>Healthy Desserts</t>
        </is>
      </c>
      <c r="H579" s="22" t="inlineStr">
        <is>
          <t xml:space="preserve">Coffee Rush Date Bite Farmley Tin Jar 200g	</t>
        </is>
      </c>
      <c r="I579" s="22" t="inlineStr">
        <is>
          <t>Coffee Date Bites</t>
        </is>
      </c>
      <c r="J579" s="24" t="n">
        <v>0.2</v>
      </c>
      <c r="K579" s="24" t="n">
        <v>1056</v>
      </c>
      <c r="L579" s="22" t="inlineStr">
        <is>
          <t>Amazon Retail India Private Limited</t>
        </is>
      </c>
      <c r="M579" s="24" t="n">
        <v>211.2</v>
      </c>
      <c r="N579" s="22" t="inlineStr">
        <is>
          <t>Amazon Retail India</t>
        </is>
      </c>
      <c r="O579" s="22" t="inlineStr">
        <is>
          <t>Indore</t>
        </is>
      </c>
      <c r="P579" s="22" t="inlineStr">
        <is>
          <t>Value Added</t>
        </is>
      </c>
      <c r="Q579" s="22" t="inlineStr">
        <is>
          <t>Healthy Desserts</t>
        </is>
      </c>
      <c r="R579" s="25">
        <f>IF(Config!$B$4&gt;0,M579/Config!$B$4,0)</f>
        <v/>
      </c>
      <c r="S579" s="25">
        <f>IF(Config!$B$4&gt;0,K579/Config!$B$4,0)</f>
        <v/>
      </c>
      <c r="T579" s="25">
        <f>R579*Config!$B$7</f>
        <v/>
      </c>
      <c r="U579" s="25">
        <f>S579*Config!$B$7</f>
        <v/>
      </c>
      <c r="V579" s="25" t="n">
        <v>163.2</v>
      </c>
      <c r="W579" s="25" t="n">
        <v>816</v>
      </c>
      <c r="X579" s="26">
        <f>IF(T579&gt;0,V579/T579,0)</f>
        <v/>
      </c>
      <c r="Y579" s="26">
        <f>IF(U579&gt;0,W579/U579,0)</f>
        <v/>
      </c>
      <c r="Z579" s="25">
        <f>T579-V579</f>
        <v/>
      </c>
      <c r="AA579" s="25">
        <f>U579-W579</f>
        <v/>
      </c>
      <c r="AB579" s="25">
        <f>IF(Config!$B$7&gt;0,(V579/Config!$B$7)*Config!$B$4,0)</f>
        <v/>
      </c>
      <c r="AC579" s="25">
        <f>IF(Config!$B$7&gt;0,(W579/Config!$B$7)*Config!$B$4,0)</f>
        <v/>
      </c>
    </row>
    <row r="580" hidden="1" outlineLevel="1">
      <c r="A580" s="22" t="inlineStr">
        <is>
          <t>May</t>
        </is>
      </c>
      <c r="B580" s="22" t="n">
        <v>2026</v>
      </c>
      <c r="C580" s="22" t="inlineStr">
        <is>
          <t>29-04-2026</t>
        </is>
      </c>
      <c r="D580" s="23" t="n">
        <v>0.6205092592592593</v>
      </c>
      <c r="E580" s="22" t="inlineStr">
        <is>
          <t>Dates_4-20161</t>
        </is>
      </c>
      <c r="F580" s="22" t="inlineStr">
        <is>
          <t>FG</t>
        </is>
      </c>
      <c r="G580" s="22" t="inlineStr">
        <is>
          <t>Healthy Desserts</t>
        </is>
      </c>
      <c r="H580" s="22" t="inlineStr">
        <is>
          <t>Coffee Rush Date Bite Farmley Sachet 20g- Single Serve</t>
        </is>
      </c>
      <c r="I580" s="22" t="inlineStr">
        <is>
          <t>Coffee Date Bites</t>
        </is>
      </c>
      <c r="J580" s="24" t="n">
        <v>0.02</v>
      </c>
      <c r="K580" s="24" t="n">
        <v>1000</v>
      </c>
      <c r="L580" s="22" t="inlineStr">
        <is>
          <t>Amazon Retail India Private Limited</t>
        </is>
      </c>
      <c r="M580" s="24" t="n">
        <v>20</v>
      </c>
      <c r="N580" s="22" t="inlineStr">
        <is>
          <t>Amazon Retail India</t>
        </is>
      </c>
      <c r="O580" s="22" t="inlineStr">
        <is>
          <t>Indore</t>
        </is>
      </c>
      <c r="P580" s="22" t="inlineStr">
        <is>
          <t>Value Added</t>
        </is>
      </c>
      <c r="Q580" s="22" t="inlineStr">
        <is>
          <t>Healthy Desserts</t>
        </is>
      </c>
      <c r="R580" s="25">
        <f>IF(Config!$B$4&gt;0,M580/Config!$B$4,0)</f>
        <v/>
      </c>
      <c r="S580" s="25">
        <f>IF(Config!$B$4&gt;0,K580/Config!$B$4,0)</f>
        <v/>
      </c>
      <c r="T580" s="25">
        <f>R580*Config!$B$7</f>
        <v/>
      </c>
      <c r="U580" s="25">
        <f>S580*Config!$B$7</f>
        <v/>
      </c>
      <c r="V580" s="25" t="n">
        <v>5.76</v>
      </c>
      <c r="W580" s="25" t="n">
        <v>288</v>
      </c>
      <c r="X580" s="26">
        <f>IF(T580&gt;0,V580/T580,0)</f>
        <v/>
      </c>
      <c r="Y580" s="26">
        <f>IF(U580&gt;0,W580/U580,0)</f>
        <v/>
      </c>
      <c r="Z580" s="25">
        <f>T580-V580</f>
        <v/>
      </c>
      <c r="AA580" s="25">
        <f>U580-W580</f>
        <v/>
      </c>
      <c r="AB580" s="25">
        <f>IF(Config!$B$7&gt;0,(V580/Config!$B$7)*Config!$B$4,0)</f>
        <v/>
      </c>
      <c r="AC580" s="25">
        <f>IF(Config!$B$7&gt;0,(W580/Config!$B$7)*Config!$B$4,0)</f>
        <v/>
      </c>
    </row>
    <row r="581" hidden="1" outlineLevel="1">
      <c r="A581" s="22" t="inlineStr">
        <is>
          <t>May</t>
        </is>
      </c>
      <c r="B581" s="22" t="n">
        <v>2026</v>
      </c>
      <c r="C581" s="22" t="inlineStr">
        <is>
          <t>29-04-2026</t>
        </is>
      </c>
      <c r="D581" s="23" t="n">
        <v>0.6205092592592593</v>
      </c>
      <c r="E581" s="22" t="inlineStr">
        <is>
          <t>Seeds_11-20155</t>
        </is>
      </c>
      <c r="F581" s="22" t="inlineStr">
        <is>
          <t>FG</t>
        </is>
      </c>
      <c r="G581" s="22" t="inlineStr">
        <is>
          <t>Other Seeds</t>
        </is>
      </c>
      <c r="H581" s="22" t="inlineStr">
        <is>
          <t>Premium Watermelon Seeds Farmley Standee Pouch 100 gms</t>
        </is>
      </c>
      <c r="I581" s="22" t="inlineStr">
        <is>
          <t>Premium Watermelon Seeds</t>
        </is>
      </c>
      <c r="J581" s="24" t="n">
        <v>0.1</v>
      </c>
      <c r="K581" s="24" t="n">
        <v>1000</v>
      </c>
      <c r="L581" s="22" t="inlineStr">
        <is>
          <t>Amazon Retail India Private Limited</t>
        </is>
      </c>
      <c r="M581" s="24" t="n">
        <v>100</v>
      </c>
      <c r="N581" s="22" t="inlineStr">
        <is>
          <t>Amazon Retail India</t>
        </is>
      </c>
      <c r="O581" s="22" t="inlineStr">
        <is>
          <t>Indore</t>
        </is>
      </c>
      <c r="P581" s="22" t="inlineStr">
        <is>
          <t>KVI</t>
        </is>
      </c>
      <c r="Q581" s="22" t="inlineStr">
        <is>
          <t>Other Seeds</t>
        </is>
      </c>
      <c r="R581" s="25">
        <f>IF(Config!$B$4&gt;0,M581/Config!$B$4,0)</f>
        <v/>
      </c>
      <c r="S581" s="25">
        <f>IF(Config!$B$4&gt;0,K581/Config!$B$4,0)</f>
        <v/>
      </c>
      <c r="T581" s="25">
        <f>R581*Config!$B$7</f>
        <v/>
      </c>
      <c r="U581" s="25">
        <f>S581*Config!$B$7</f>
        <v/>
      </c>
      <c r="V581" s="25" t="n">
        <v>28</v>
      </c>
      <c r="W581" s="25" t="n">
        <v>280</v>
      </c>
      <c r="X581" s="26">
        <f>IF(T581&gt;0,V581/T581,0)</f>
        <v/>
      </c>
      <c r="Y581" s="26">
        <f>IF(U581&gt;0,W581/U581,0)</f>
        <v/>
      </c>
      <c r="Z581" s="25">
        <f>T581-V581</f>
        <v/>
      </c>
      <c r="AA581" s="25">
        <f>U581-W581</f>
        <v/>
      </c>
      <c r="AB581" s="25">
        <f>IF(Config!$B$7&gt;0,(V581/Config!$B$7)*Config!$B$4,0)</f>
        <v/>
      </c>
      <c r="AC581" s="25">
        <f>IF(Config!$B$7&gt;0,(W581/Config!$B$7)*Config!$B$4,0)</f>
        <v/>
      </c>
    </row>
    <row r="582" hidden="1" outlineLevel="1">
      <c r="A582" s="22" t="inlineStr">
        <is>
          <t>May</t>
        </is>
      </c>
      <c r="B582" s="22" t="n">
        <v>2026</v>
      </c>
      <c r="C582" s="22" t="inlineStr">
        <is>
          <t>29-04-2026</t>
        </is>
      </c>
      <c r="D582" s="23" t="n">
        <v>0.6205208333333333</v>
      </c>
      <c r="E582" s="22" t="inlineStr">
        <is>
          <t>Dry Fruit Mix_15-30134</t>
        </is>
      </c>
      <c r="F582" s="22" t="inlineStr">
        <is>
          <t>FG</t>
        </is>
      </c>
      <c r="G582" s="22" t="inlineStr">
        <is>
          <t>Savoury Mixes</t>
        </is>
      </c>
      <c r="H582" s="22" t="inlineStr">
        <is>
          <t>Smokey BBQ Party Mix Pillow Pouch Farmley 28 g- Single serve</t>
        </is>
      </c>
      <c r="I582" s="22" t="inlineStr">
        <is>
          <t>Smokey BBQ Party Mix</t>
        </is>
      </c>
      <c r="J582" s="24" t="n">
        <v>0.028</v>
      </c>
      <c r="K582" s="24" t="n">
        <v>500</v>
      </c>
      <c r="L582" s="22" t="inlineStr">
        <is>
          <t>Amazon Retail India Private Limited</t>
        </is>
      </c>
      <c r="M582" s="24" t="n">
        <v>14</v>
      </c>
      <c r="N582" s="22" t="inlineStr">
        <is>
          <t>Amazon Retail India</t>
        </is>
      </c>
      <c r="O582" s="22" t="inlineStr">
        <is>
          <t>Indore</t>
        </is>
      </c>
      <c r="P582" s="22" t="inlineStr">
        <is>
          <t>Value Added</t>
        </is>
      </c>
      <c r="Q582" s="22" t="inlineStr">
        <is>
          <t>Savoury Mixes</t>
        </is>
      </c>
      <c r="R582" s="25">
        <f>IF(Config!$B$4&gt;0,M582/Config!$B$4,0)</f>
        <v/>
      </c>
      <c r="S582" s="25">
        <f>IF(Config!$B$4&gt;0,K582/Config!$B$4,0)</f>
        <v/>
      </c>
      <c r="T582" s="25">
        <f>R582*Config!$B$7</f>
        <v/>
      </c>
      <c r="U582" s="25">
        <f>S582*Config!$B$7</f>
        <v/>
      </c>
      <c r="V582" s="25" t="n">
        <v>28</v>
      </c>
      <c r="W582" s="25" t="n">
        <v>1000</v>
      </c>
      <c r="X582" s="26">
        <f>IF(T582&gt;0,V582/T582,0)</f>
        <v/>
      </c>
      <c r="Y582" s="26">
        <f>IF(U582&gt;0,W582/U582,0)</f>
        <v/>
      </c>
      <c r="Z582" s="25">
        <f>T582-V582</f>
        <v/>
      </c>
      <c r="AA582" s="25">
        <f>U582-W582</f>
        <v/>
      </c>
      <c r="AB582" s="25">
        <f>IF(Config!$B$7&gt;0,(V582/Config!$B$7)*Config!$B$4,0)</f>
        <v/>
      </c>
      <c r="AC582" s="25">
        <f>IF(Config!$B$7&gt;0,(W582/Config!$B$7)*Config!$B$4,0)</f>
        <v/>
      </c>
    </row>
    <row r="583" hidden="1" outlineLevel="1">
      <c r="A583" s="22" t="inlineStr">
        <is>
          <t>May</t>
        </is>
      </c>
      <c r="B583" s="22" t="n">
        <v>2026</v>
      </c>
      <c r="C583" s="22" t="inlineStr">
        <is>
          <t>29-04-2026</t>
        </is>
      </c>
      <c r="D583" s="23" t="n">
        <v>0.6205208333333333</v>
      </c>
      <c r="E583" s="22" t="inlineStr">
        <is>
          <t>Raisins_10-1990</t>
        </is>
      </c>
      <c r="F583" s="22" t="inlineStr">
        <is>
          <t>FG</t>
        </is>
      </c>
      <c r="G583" s="22" t="inlineStr">
        <is>
          <t>Raisins</t>
        </is>
      </c>
      <c r="H583" s="22" t="inlineStr">
        <is>
          <t>Premium Raisin Long Farmley Standee Pouch 500 g</t>
        </is>
      </c>
      <c r="I583" s="22" t="inlineStr">
        <is>
          <t>Premium Raisin Long</t>
        </is>
      </c>
      <c r="J583" s="24" t="n">
        <v>0.5</v>
      </c>
      <c r="K583" s="24" t="n">
        <v>250</v>
      </c>
      <c r="L583" s="22" t="inlineStr">
        <is>
          <t>Amazon Retail India Private Limited</t>
        </is>
      </c>
      <c r="M583" s="24" t="n">
        <v>125</v>
      </c>
      <c r="N583" s="22" t="inlineStr">
        <is>
          <t>Amazon Retail India</t>
        </is>
      </c>
      <c r="O583" s="22" t="inlineStr">
        <is>
          <t>Indore</t>
        </is>
      </c>
      <c r="P583" s="22" t="inlineStr">
        <is>
          <t>KVI</t>
        </is>
      </c>
      <c r="Q583" s="22" t="inlineStr">
        <is>
          <t>Raisins</t>
        </is>
      </c>
      <c r="R583" s="25">
        <f>IF(Config!$B$4&gt;0,M583/Config!$B$4,0)</f>
        <v/>
      </c>
      <c r="S583" s="25">
        <f>IF(Config!$B$4&gt;0,K583/Config!$B$4,0)</f>
        <v/>
      </c>
      <c r="T583" s="25">
        <f>R583*Config!$B$7</f>
        <v/>
      </c>
      <c r="U583" s="25">
        <f>S583*Config!$B$7</f>
        <v/>
      </c>
      <c r="V583" s="25" t="n">
        <v>0</v>
      </c>
      <c r="W583" s="25" t="n">
        <v>0</v>
      </c>
      <c r="X583" s="26">
        <f>IF(T583&gt;0,V583/T583,0)</f>
        <v/>
      </c>
      <c r="Y583" s="26">
        <f>IF(U583&gt;0,W583/U583,0)</f>
        <v/>
      </c>
      <c r="Z583" s="25">
        <f>T583-V583</f>
        <v/>
      </c>
      <c r="AA583" s="25">
        <f>U583-W583</f>
        <v/>
      </c>
      <c r="AB583" s="25">
        <f>IF(Config!$B$7&gt;0,(V583/Config!$B$7)*Config!$B$4,0)</f>
        <v/>
      </c>
      <c r="AC583" s="25">
        <f>IF(Config!$B$7&gt;0,(W583/Config!$B$7)*Config!$B$4,0)</f>
        <v/>
      </c>
    </row>
    <row r="584" hidden="1" outlineLevel="1">
      <c r="A584" s="22" t="inlineStr">
        <is>
          <t>May</t>
        </is>
      </c>
      <c r="B584" s="22" t="n">
        <v>2026</v>
      </c>
      <c r="C584" s="22" t="inlineStr">
        <is>
          <t>29-04-2026</t>
        </is>
      </c>
      <c r="D584" s="23" t="n">
        <v>0.6205208333333333</v>
      </c>
      <c r="E584" s="22" t="inlineStr">
        <is>
          <t>Pistachio_8-3057</t>
        </is>
      </c>
      <c r="F584" s="22" t="inlineStr">
        <is>
          <t>FG</t>
        </is>
      </c>
      <c r="G584" s="22" t="inlineStr">
        <is>
          <t>Pistachio</t>
        </is>
      </c>
      <c r="H584" s="22" t="inlineStr">
        <is>
          <t xml:space="preserve">Farmley Premium California Roasted &amp; Salted Pistachios standee pouch 250 gm	</t>
        </is>
      </c>
      <c r="I584" s="22" t="inlineStr">
        <is>
          <t>Premium California Pistachios</t>
        </is>
      </c>
      <c r="J584" s="24" t="n">
        <v>0.25</v>
      </c>
      <c r="K584" s="24" t="n">
        <v>1200</v>
      </c>
      <c r="L584" s="22" t="inlineStr">
        <is>
          <t>Amazon Retail India Private Limited</t>
        </is>
      </c>
      <c r="M584" s="24" t="n">
        <v>300</v>
      </c>
      <c r="N584" s="22" t="inlineStr">
        <is>
          <t>Amazon Retail India</t>
        </is>
      </c>
      <c r="O584" s="22" t="inlineStr">
        <is>
          <t>Indore</t>
        </is>
      </c>
      <c r="P584" s="22" t="inlineStr">
        <is>
          <t>Value Added</t>
        </is>
      </c>
      <c r="Q584" s="22" t="inlineStr"/>
      <c r="R584" s="25">
        <f>IF(Config!$B$4&gt;0,M584/Config!$B$4,0)</f>
        <v/>
      </c>
      <c r="S584" s="25">
        <f>IF(Config!$B$4&gt;0,K584/Config!$B$4,0)</f>
        <v/>
      </c>
      <c r="T584" s="25">
        <f>R584*Config!$B$7</f>
        <v/>
      </c>
      <c r="U584" s="25">
        <f>S584*Config!$B$7</f>
        <v/>
      </c>
      <c r="V584" s="25" t="n">
        <v>0</v>
      </c>
      <c r="W584" s="25" t="n">
        <v>0</v>
      </c>
      <c r="X584" s="26">
        <f>IF(T584&gt;0,V584/T584,0)</f>
        <v/>
      </c>
      <c r="Y584" s="26">
        <f>IF(U584&gt;0,W584/U584,0)</f>
        <v/>
      </c>
      <c r="Z584" s="25">
        <f>T584-V584</f>
        <v/>
      </c>
      <c r="AA584" s="25">
        <f>U584-W584</f>
        <v/>
      </c>
      <c r="AB584" s="25">
        <f>IF(Config!$B$7&gt;0,(V584/Config!$B$7)*Config!$B$4,0)</f>
        <v/>
      </c>
      <c r="AC584" s="25">
        <f>IF(Config!$B$7&gt;0,(W584/Config!$B$7)*Config!$B$4,0)</f>
        <v/>
      </c>
    </row>
    <row r="585" hidden="1" outlineLevel="1">
      <c r="A585" s="22" t="inlineStr">
        <is>
          <t>May</t>
        </is>
      </c>
      <c r="B585" s="22" t="n">
        <v>2026</v>
      </c>
      <c r="C585" s="22" t="inlineStr">
        <is>
          <t>29-04-2026</t>
        </is>
      </c>
      <c r="D585" s="23" t="n">
        <v>0.6205208333333333</v>
      </c>
      <c r="E585" s="22" t="inlineStr">
        <is>
          <t>Seeds_11-20160</t>
        </is>
      </c>
      <c r="F585" s="22" t="inlineStr">
        <is>
          <t>FG</t>
        </is>
      </c>
      <c r="G585" s="22" t="inlineStr">
        <is>
          <t>Other Seeds</t>
        </is>
      </c>
      <c r="H585" s="22" t="inlineStr">
        <is>
          <t>Roasted &amp; Salted Pumpkin seeds Pillow Pouch Farmley 24 g- single serve</t>
        </is>
      </c>
      <c r="I585" s="22" t="inlineStr">
        <is>
          <t>Roasted &amp; Salted Pumpkin Seeds</t>
        </is>
      </c>
      <c r="J585" s="24" t="n">
        <v>0.024</v>
      </c>
      <c r="K585" s="24" t="n">
        <v>500</v>
      </c>
      <c r="L585" s="22" t="inlineStr">
        <is>
          <t>Amazon Retail India Private Limited</t>
        </is>
      </c>
      <c r="M585" s="24" t="n">
        <v>12</v>
      </c>
      <c r="N585" s="22" t="inlineStr">
        <is>
          <t>Amazon Retail India</t>
        </is>
      </c>
      <c r="O585" s="22" t="inlineStr">
        <is>
          <t>Indore</t>
        </is>
      </c>
      <c r="P585" s="22" t="inlineStr">
        <is>
          <t>KVI</t>
        </is>
      </c>
      <c r="Q585" s="22" t="inlineStr">
        <is>
          <t>Other Seeds</t>
        </is>
      </c>
      <c r="R585" s="25">
        <f>IF(Config!$B$4&gt;0,M585/Config!$B$4,0)</f>
        <v/>
      </c>
      <c r="S585" s="25">
        <f>IF(Config!$B$4&gt;0,K585/Config!$B$4,0)</f>
        <v/>
      </c>
      <c r="T585" s="25">
        <f>R585*Config!$B$7</f>
        <v/>
      </c>
      <c r="U585" s="25">
        <f>S585*Config!$B$7</f>
        <v/>
      </c>
      <c r="V585" s="25" t="n">
        <v>0</v>
      </c>
      <c r="W585" s="25" t="n">
        <v>0</v>
      </c>
      <c r="X585" s="26">
        <f>IF(T585&gt;0,V585/T585,0)</f>
        <v/>
      </c>
      <c r="Y585" s="26">
        <f>IF(U585&gt;0,W585/U585,0)</f>
        <v/>
      </c>
      <c r="Z585" s="25">
        <f>T585-V585</f>
        <v/>
      </c>
      <c r="AA585" s="25">
        <f>U585-W585</f>
        <v/>
      </c>
      <c r="AB585" s="25">
        <f>IF(Config!$B$7&gt;0,(V585/Config!$B$7)*Config!$B$4,0)</f>
        <v/>
      </c>
      <c r="AC585" s="25">
        <f>IF(Config!$B$7&gt;0,(W585/Config!$B$7)*Config!$B$4,0)</f>
        <v/>
      </c>
    </row>
    <row r="586" hidden="1" outlineLevel="1">
      <c r="A586" s="22" t="inlineStr">
        <is>
          <t>May</t>
        </is>
      </c>
      <c r="B586" s="22" t="n">
        <v>2026</v>
      </c>
      <c r="C586" s="22" t="inlineStr">
        <is>
          <t>29-04-2026</t>
        </is>
      </c>
      <c r="D586" s="23" t="n">
        <v>0.6514814814814814</v>
      </c>
      <c r="E586" s="22" t="inlineStr">
        <is>
          <t>Seeds_11-2841</t>
        </is>
      </c>
      <c r="F586" s="22" t="inlineStr">
        <is>
          <t>FG</t>
        </is>
      </c>
      <c r="G586" s="22" t="inlineStr">
        <is>
          <t>Other Seeds</t>
        </is>
      </c>
      <c r="H586" s="22" t="inlineStr">
        <is>
          <t>Flax Seeds Farmley Jar 325g - E/US</t>
        </is>
      </c>
      <c r="I586" s="22" t="inlineStr">
        <is>
          <t>Premium Flax Seeds</t>
        </is>
      </c>
      <c r="J586" s="24" t="n">
        <v>0.325</v>
      </c>
      <c r="K586" s="24" t="n">
        <v>288</v>
      </c>
      <c r="L586" s="22" t="inlineStr">
        <is>
          <t>Exports</t>
        </is>
      </c>
      <c r="M586" s="24" t="n">
        <v>93.59999999999999</v>
      </c>
      <c r="N586" s="22" t="inlineStr">
        <is>
          <t>Exports</t>
        </is>
      </c>
      <c r="O586" s="22" t="inlineStr">
        <is>
          <t>Indore</t>
        </is>
      </c>
      <c r="P586" s="22" t="inlineStr">
        <is>
          <t>KVI</t>
        </is>
      </c>
      <c r="Q586" s="22" t="inlineStr"/>
      <c r="R586" s="25">
        <f>IF(Config!$B$4&gt;0,M586/Config!$B$4,0)</f>
        <v/>
      </c>
      <c r="S586" s="25">
        <f>IF(Config!$B$4&gt;0,K586/Config!$B$4,0)</f>
        <v/>
      </c>
      <c r="T586" s="25">
        <f>R586*Config!$B$7</f>
        <v/>
      </c>
      <c r="U586" s="25">
        <f>S586*Config!$B$7</f>
        <v/>
      </c>
      <c r="V586" s="25" t="n">
        <v>0</v>
      </c>
      <c r="W586" s="25" t="n">
        <v>0</v>
      </c>
      <c r="X586" s="26">
        <f>IF(T586&gt;0,V586/T586,0)</f>
        <v/>
      </c>
      <c r="Y586" s="26">
        <f>IF(U586&gt;0,W586/U586,0)</f>
        <v/>
      </c>
      <c r="Z586" s="25">
        <f>T586-V586</f>
        <v/>
      </c>
      <c r="AA586" s="25">
        <f>U586-W586</f>
        <v/>
      </c>
      <c r="AB586" s="25">
        <f>IF(Config!$B$7&gt;0,(V586/Config!$B$7)*Config!$B$4,0)</f>
        <v/>
      </c>
      <c r="AC586" s="25">
        <f>IF(Config!$B$7&gt;0,(W586/Config!$B$7)*Config!$B$4,0)</f>
        <v/>
      </c>
    </row>
    <row r="587" hidden="1" outlineLevel="1">
      <c r="A587" s="22" t="inlineStr">
        <is>
          <t>May</t>
        </is>
      </c>
      <c r="B587" s="22" t="n">
        <v>2026</v>
      </c>
      <c r="C587" s="22" t="inlineStr">
        <is>
          <t>29-04-2026</t>
        </is>
      </c>
      <c r="D587" s="23" t="n">
        <v>0.6514814814814814</v>
      </c>
      <c r="E587" s="22" t="inlineStr">
        <is>
          <t>Dates_4-30567</t>
        </is>
      </c>
      <c r="F587" s="22" t="inlineStr">
        <is>
          <t>FG</t>
        </is>
      </c>
      <c r="G587" s="22" t="inlineStr">
        <is>
          <t>Healthy Desserts</t>
        </is>
      </c>
      <c r="H587" s="22" t="inlineStr">
        <is>
          <t>Classic Date Bites Farmley Tin Jar 200 g</t>
        </is>
      </c>
      <c r="I587" s="22" t="inlineStr">
        <is>
          <t>Classic Date bites</t>
        </is>
      </c>
      <c r="J587" s="24" t="n">
        <v>0.2</v>
      </c>
      <c r="K587" s="24" t="n">
        <v>1800</v>
      </c>
      <c r="L587" s="22" t="inlineStr">
        <is>
          <t>Exports</t>
        </is>
      </c>
      <c r="M587" s="24" t="n">
        <v>360</v>
      </c>
      <c r="N587" s="22" t="inlineStr">
        <is>
          <t>Exports</t>
        </is>
      </c>
      <c r="O587" s="22" t="inlineStr">
        <is>
          <t>Indore</t>
        </is>
      </c>
      <c r="P587" s="22" t="inlineStr">
        <is>
          <t>Value Added</t>
        </is>
      </c>
      <c r="Q587" s="22" t="inlineStr">
        <is>
          <t>Healthy Desserts</t>
        </is>
      </c>
      <c r="R587" s="25">
        <f>IF(Config!$B$4&gt;0,M587/Config!$B$4,0)</f>
        <v/>
      </c>
      <c r="S587" s="25">
        <f>IF(Config!$B$4&gt;0,K587/Config!$B$4,0)</f>
        <v/>
      </c>
      <c r="T587" s="25">
        <f>R587*Config!$B$7</f>
        <v/>
      </c>
      <c r="U587" s="25">
        <f>S587*Config!$B$7</f>
        <v/>
      </c>
      <c r="V587" s="25" t="n">
        <v>0</v>
      </c>
      <c r="W587" s="25" t="n">
        <v>0</v>
      </c>
      <c r="X587" s="26">
        <f>IF(T587&gt;0,V587/T587,0)</f>
        <v/>
      </c>
      <c r="Y587" s="26">
        <f>IF(U587&gt;0,W587/U587,0)</f>
        <v/>
      </c>
      <c r="Z587" s="25">
        <f>T587-V587</f>
        <v/>
      </c>
      <c r="AA587" s="25">
        <f>U587-W587</f>
        <v/>
      </c>
      <c r="AB587" s="25">
        <f>IF(Config!$B$7&gt;0,(V587/Config!$B$7)*Config!$B$4,0)</f>
        <v/>
      </c>
      <c r="AC587" s="25">
        <f>IF(Config!$B$7&gt;0,(W587/Config!$B$7)*Config!$B$4,0)</f>
        <v/>
      </c>
    </row>
    <row r="588" hidden="1" outlineLevel="1">
      <c r="A588" s="22" t="inlineStr">
        <is>
          <t>May</t>
        </is>
      </c>
      <c r="B588" s="22" t="n">
        <v>2026</v>
      </c>
      <c r="C588" s="22" t="inlineStr">
        <is>
          <t>29-04-2026</t>
        </is>
      </c>
      <c r="D588" s="23" t="n">
        <v>0.6514814814814814</v>
      </c>
      <c r="E588" s="22" t="inlineStr">
        <is>
          <t>Dates_4-30101</t>
        </is>
      </c>
      <c r="F588" s="22" t="inlineStr">
        <is>
          <t>FG</t>
        </is>
      </c>
      <c r="G588" s="22" t="inlineStr">
        <is>
          <t>Healthy Desserts</t>
        </is>
      </c>
      <c r="H588" s="22" t="inlineStr">
        <is>
          <t>Dark Choco-Orange Date Bite Farmley Tin Jar 200g</t>
        </is>
      </c>
      <c r="I588" s="22" t="inlineStr">
        <is>
          <t>Date bites choco-Orange</t>
        </is>
      </c>
      <c r="J588" s="24" t="n">
        <v>0.2</v>
      </c>
      <c r="K588" s="24" t="n">
        <v>1320</v>
      </c>
      <c r="L588" s="22" t="inlineStr">
        <is>
          <t>Exports</t>
        </is>
      </c>
      <c r="M588" s="24" t="n">
        <v>264</v>
      </c>
      <c r="N588" s="22" t="inlineStr">
        <is>
          <t>Exports</t>
        </is>
      </c>
      <c r="O588" s="22" t="inlineStr">
        <is>
          <t>Indore</t>
        </is>
      </c>
      <c r="P588" s="22" t="inlineStr">
        <is>
          <t>Value Added</t>
        </is>
      </c>
      <c r="Q588" s="22" t="inlineStr">
        <is>
          <t>Healthy Desserts</t>
        </is>
      </c>
      <c r="R588" s="25">
        <f>IF(Config!$B$4&gt;0,M588/Config!$B$4,0)</f>
        <v/>
      </c>
      <c r="S588" s="25">
        <f>IF(Config!$B$4&gt;0,K588/Config!$B$4,0)</f>
        <v/>
      </c>
      <c r="T588" s="25">
        <f>R588*Config!$B$7</f>
        <v/>
      </c>
      <c r="U588" s="25">
        <f>S588*Config!$B$7</f>
        <v/>
      </c>
      <c r="V588" s="25" t="n">
        <v>0</v>
      </c>
      <c r="W588" s="25" t="n">
        <v>0</v>
      </c>
      <c r="X588" s="26">
        <f>IF(T588&gt;0,V588/T588,0)</f>
        <v/>
      </c>
      <c r="Y588" s="26">
        <f>IF(U588&gt;0,W588/U588,0)</f>
        <v/>
      </c>
      <c r="Z588" s="25">
        <f>T588-V588</f>
        <v/>
      </c>
      <c r="AA588" s="25">
        <f>U588-W588</f>
        <v/>
      </c>
      <c r="AB588" s="25">
        <f>IF(Config!$B$7&gt;0,(V588/Config!$B$7)*Config!$B$4,0)</f>
        <v/>
      </c>
      <c r="AC588" s="25">
        <f>IF(Config!$B$7&gt;0,(W588/Config!$B$7)*Config!$B$4,0)</f>
        <v/>
      </c>
    </row>
    <row r="589" hidden="1" outlineLevel="1">
      <c r="A589" s="22" t="inlineStr">
        <is>
          <t>May</t>
        </is>
      </c>
      <c r="B589" s="22" t="n">
        <v>2026</v>
      </c>
      <c r="C589" s="22" t="inlineStr">
        <is>
          <t>29-04-2026</t>
        </is>
      </c>
      <c r="D589" s="23" t="n">
        <v>0.6514814814814814</v>
      </c>
      <c r="E589" s="22" t="inlineStr">
        <is>
          <t>Dates_04-30057</t>
        </is>
      </c>
      <c r="F589" s="22" t="inlineStr">
        <is>
          <t>FG</t>
        </is>
      </c>
      <c r="G589" s="22" t="inlineStr">
        <is>
          <t>Healthy Desserts</t>
        </is>
      </c>
      <c r="H589" s="22" t="inlineStr">
        <is>
          <t>Apple Pie Date Bite Farmley Tin Jar 200g</t>
        </is>
      </c>
      <c r="I589" s="22" t="inlineStr">
        <is>
          <t>Apple Pie Date Bites</t>
        </is>
      </c>
      <c r="J589" s="24" t="n">
        <v>0.2</v>
      </c>
      <c r="K589" s="24" t="n">
        <v>648</v>
      </c>
      <c r="L589" s="22" t="inlineStr">
        <is>
          <t>Exports</t>
        </is>
      </c>
      <c r="M589" s="24" t="n">
        <v>129.6</v>
      </c>
      <c r="N589" s="22" t="inlineStr">
        <is>
          <t>Exports</t>
        </is>
      </c>
      <c r="O589" s="22" t="inlineStr">
        <is>
          <t>Indore</t>
        </is>
      </c>
      <c r="P589" s="22" t="inlineStr">
        <is>
          <t>Value Added</t>
        </is>
      </c>
      <c r="Q589" s="22" t="inlineStr">
        <is>
          <t>Healthy Desserts</t>
        </is>
      </c>
      <c r="R589" s="25">
        <f>IF(Config!$B$4&gt;0,M589/Config!$B$4,0)</f>
        <v/>
      </c>
      <c r="S589" s="25">
        <f>IF(Config!$B$4&gt;0,K589/Config!$B$4,0)</f>
        <v/>
      </c>
      <c r="T589" s="25">
        <f>R589*Config!$B$7</f>
        <v/>
      </c>
      <c r="U589" s="25">
        <f>S589*Config!$B$7</f>
        <v/>
      </c>
      <c r="V589" s="25" t="n">
        <v>0</v>
      </c>
      <c r="W589" s="25" t="n">
        <v>0</v>
      </c>
      <c r="X589" s="26">
        <f>IF(T589&gt;0,V589/T589,0)</f>
        <v/>
      </c>
      <c r="Y589" s="26">
        <f>IF(U589&gt;0,W589/U589,0)</f>
        <v/>
      </c>
      <c r="Z589" s="25">
        <f>T589-V589</f>
        <v/>
      </c>
      <c r="AA589" s="25">
        <f>U589-W589</f>
        <v/>
      </c>
      <c r="AB589" s="25">
        <f>IF(Config!$B$7&gt;0,(V589/Config!$B$7)*Config!$B$4,0)</f>
        <v/>
      </c>
      <c r="AC589" s="25">
        <f>IF(Config!$B$7&gt;0,(W589/Config!$B$7)*Config!$B$4,0)</f>
        <v/>
      </c>
    </row>
    <row r="590" hidden="1" outlineLevel="1">
      <c r="A590" s="22" t="inlineStr">
        <is>
          <t>May</t>
        </is>
      </c>
      <c r="B590" s="22" t="n">
        <v>2026</v>
      </c>
      <c r="C590" s="22" t="inlineStr">
        <is>
          <t>29-04-2026</t>
        </is>
      </c>
      <c r="D590" s="23" t="n">
        <v>0.6514814814814814</v>
      </c>
      <c r="E590" s="22" t="inlineStr">
        <is>
          <t>Dates_4-20162</t>
        </is>
      </c>
      <c r="F590" s="22" t="inlineStr">
        <is>
          <t>FG</t>
        </is>
      </c>
      <c r="G590" s="22" t="inlineStr">
        <is>
          <t>Healthy Desserts</t>
        </is>
      </c>
      <c r="H590" s="22" t="inlineStr">
        <is>
          <t xml:space="preserve">Coffee Rush Date Bite Farmley Tin Jar 200g	</t>
        </is>
      </c>
      <c r="I590" s="22" t="inlineStr">
        <is>
          <t>Coffee Date Bites</t>
        </is>
      </c>
      <c r="J590" s="24" t="n">
        <v>0.2</v>
      </c>
      <c r="K590" s="24" t="n">
        <v>648</v>
      </c>
      <c r="L590" s="22" t="inlineStr">
        <is>
          <t>Exports</t>
        </is>
      </c>
      <c r="M590" s="24" t="n">
        <v>129.6</v>
      </c>
      <c r="N590" s="22" t="inlineStr">
        <is>
          <t>Exports</t>
        </is>
      </c>
      <c r="O590" s="22" t="inlineStr">
        <is>
          <t>Indore</t>
        </is>
      </c>
      <c r="P590" s="22" t="inlineStr">
        <is>
          <t>Value Added</t>
        </is>
      </c>
      <c r="Q590" s="22" t="inlineStr">
        <is>
          <t>Healthy Desserts</t>
        </is>
      </c>
      <c r="R590" s="25">
        <f>IF(Config!$B$4&gt;0,M590/Config!$B$4,0)</f>
        <v/>
      </c>
      <c r="S590" s="25">
        <f>IF(Config!$B$4&gt;0,K590/Config!$B$4,0)</f>
        <v/>
      </c>
      <c r="T590" s="25">
        <f>R590*Config!$B$7</f>
        <v/>
      </c>
      <c r="U590" s="25">
        <f>S590*Config!$B$7</f>
        <v/>
      </c>
      <c r="V590" s="25" t="n">
        <v>0</v>
      </c>
      <c r="W590" s="25" t="n">
        <v>0</v>
      </c>
      <c r="X590" s="26">
        <f>IF(T590&gt;0,V590/T590,0)</f>
        <v/>
      </c>
      <c r="Y590" s="26">
        <f>IF(U590&gt;0,W590/U590,0)</f>
        <v/>
      </c>
      <c r="Z590" s="25">
        <f>T590-V590</f>
        <v/>
      </c>
      <c r="AA590" s="25">
        <f>U590-W590</f>
        <v/>
      </c>
      <c r="AB590" s="25">
        <f>IF(Config!$B$7&gt;0,(V590/Config!$B$7)*Config!$B$4,0)</f>
        <v/>
      </c>
      <c r="AC590" s="25">
        <f>IF(Config!$B$7&gt;0,(W590/Config!$B$7)*Config!$B$4,0)</f>
        <v/>
      </c>
    </row>
    <row r="591" hidden="1" outlineLevel="1">
      <c r="A591" s="22" t="inlineStr">
        <is>
          <t>May</t>
        </is>
      </c>
      <c r="B591" s="22" t="n">
        <v>2026</v>
      </c>
      <c r="C591" s="22" t="inlineStr">
        <is>
          <t>29-04-2026</t>
        </is>
      </c>
      <c r="D591" s="23" t="n">
        <v>0.6514814814814814</v>
      </c>
      <c r="E591" s="22" t="inlineStr">
        <is>
          <t>Dates_4-3048</t>
        </is>
      </c>
      <c r="F591" s="22" t="inlineStr">
        <is>
          <t>FG</t>
        </is>
      </c>
      <c r="G591" s="22" t="inlineStr">
        <is>
          <t>Healthy Desserts</t>
        </is>
      </c>
      <c r="H591" s="22" t="inlineStr">
        <is>
          <t>Dark Choco-Orange Date Bite Farmley Tin Jar 200g</t>
        </is>
      </c>
      <c r="I591" s="22" t="inlineStr">
        <is>
          <t>Date bites choco-Orange</t>
        </is>
      </c>
      <c r="J591" s="24" t="n">
        <v>0.2</v>
      </c>
      <c r="K591" s="24" t="n">
        <v>288</v>
      </c>
      <c r="L591" s="22" t="inlineStr">
        <is>
          <t>Exports</t>
        </is>
      </c>
      <c r="M591" s="24" t="n">
        <v>57.6</v>
      </c>
      <c r="N591" s="22" t="inlineStr">
        <is>
          <t>Exports</t>
        </is>
      </c>
      <c r="O591" s="22" t="inlineStr">
        <is>
          <t>Indore</t>
        </is>
      </c>
      <c r="P591" s="22" t="inlineStr">
        <is>
          <t>Value Added</t>
        </is>
      </c>
      <c r="Q591" s="22" t="inlineStr"/>
      <c r="R591" s="25">
        <f>IF(Config!$B$4&gt;0,M591/Config!$B$4,0)</f>
        <v/>
      </c>
      <c r="S591" s="25">
        <f>IF(Config!$B$4&gt;0,K591/Config!$B$4,0)</f>
        <v/>
      </c>
      <c r="T591" s="25">
        <f>R591*Config!$B$7</f>
        <v/>
      </c>
      <c r="U591" s="25">
        <f>S591*Config!$B$7</f>
        <v/>
      </c>
      <c r="V591" s="25" t="n">
        <v>0</v>
      </c>
      <c r="W591" s="25" t="n">
        <v>0</v>
      </c>
      <c r="X591" s="26">
        <f>IF(T591&gt;0,V591/T591,0)</f>
        <v/>
      </c>
      <c r="Y591" s="26">
        <f>IF(U591&gt;0,W591/U591,0)</f>
        <v/>
      </c>
      <c r="Z591" s="25">
        <f>T591-V591</f>
        <v/>
      </c>
      <c r="AA591" s="25">
        <f>U591-W591</f>
        <v/>
      </c>
      <c r="AB591" s="25">
        <f>IF(Config!$B$7&gt;0,(V591/Config!$B$7)*Config!$B$4,0)</f>
        <v/>
      </c>
      <c r="AC591" s="25">
        <f>IF(Config!$B$7&gt;0,(W591/Config!$B$7)*Config!$B$4,0)</f>
        <v/>
      </c>
    </row>
    <row r="592" hidden="1" outlineLevel="1">
      <c r="A592" s="22" t="inlineStr">
        <is>
          <t>May</t>
        </is>
      </c>
      <c r="B592" s="22" t="n">
        <v>2026</v>
      </c>
      <c r="C592" s="22" t="inlineStr">
        <is>
          <t>29-04-2026</t>
        </is>
      </c>
      <c r="D592" s="23" t="n">
        <v>0.6514930555555556</v>
      </c>
      <c r="E592" s="22" t="inlineStr">
        <is>
          <t>Seeds_11-3071</t>
        </is>
      </c>
      <c r="F592" s="22" t="inlineStr">
        <is>
          <t>FG</t>
        </is>
      </c>
      <c r="G592" s="22" t="inlineStr">
        <is>
          <t>Other Seeds</t>
        </is>
      </c>
      <c r="H592" s="22" t="inlineStr">
        <is>
          <t>Sunflower Seeds Farmley Jar 250g - E/US</t>
        </is>
      </c>
      <c r="I592" s="22" t="inlineStr">
        <is>
          <t>Premium Sunflower Seeds</t>
        </is>
      </c>
      <c r="J592" s="24" t="n">
        <v>0.25</v>
      </c>
      <c r="K592" s="24" t="n">
        <v>864</v>
      </c>
      <c r="L592" s="22" t="inlineStr">
        <is>
          <t>Exports</t>
        </is>
      </c>
      <c r="M592" s="24" t="n">
        <v>216</v>
      </c>
      <c r="N592" s="22" t="inlineStr">
        <is>
          <t>Exports</t>
        </is>
      </c>
      <c r="O592" s="22" t="inlineStr">
        <is>
          <t>Indore</t>
        </is>
      </c>
      <c r="P592" s="22" t="inlineStr">
        <is>
          <t>KVI</t>
        </is>
      </c>
      <c r="Q592" s="22" t="inlineStr"/>
      <c r="R592" s="25">
        <f>IF(Config!$B$4&gt;0,M592/Config!$B$4,0)</f>
        <v/>
      </c>
      <c r="S592" s="25">
        <f>IF(Config!$B$4&gt;0,K592/Config!$B$4,0)</f>
        <v/>
      </c>
      <c r="T592" s="25">
        <f>R592*Config!$B$7</f>
        <v/>
      </c>
      <c r="U592" s="25">
        <f>S592*Config!$B$7</f>
        <v/>
      </c>
      <c r="V592" s="25" t="n">
        <v>0</v>
      </c>
      <c r="W592" s="25" t="n">
        <v>0</v>
      </c>
      <c r="X592" s="26">
        <f>IF(T592&gt;0,V592/T592,0)</f>
        <v/>
      </c>
      <c r="Y592" s="26">
        <f>IF(U592&gt;0,W592/U592,0)</f>
        <v/>
      </c>
      <c r="Z592" s="25">
        <f>T592-V592</f>
        <v/>
      </c>
      <c r="AA592" s="25">
        <f>U592-W592</f>
        <v/>
      </c>
      <c r="AB592" s="25">
        <f>IF(Config!$B$7&gt;0,(V592/Config!$B$7)*Config!$B$4,0)</f>
        <v/>
      </c>
      <c r="AC592" s="25">
        <f>IF(Config!$B$7&gt;0,(W592/Config!$B$7)*Config!$B$4,0)</f>
        <v/>
      </c>
    </row>
    <row r="593" hidden="1" outlineLevel="1">
      <c r="A593" s="22" t="inlineStr">
        <is>
          <t>May</t>
        </is>
      </c>
      <c r="B593" s="22" t="n">
        <v>2026</v>
      </c>
      <c r="C593" s="22" t="inlineStr">
        <is>
          <t>29-04-2026</t>
        </is>
      </c>
      <c r="D593" s="23" t="n">
        <v>0.6514930555555556</v>
      </c>
      <c r="E593" s="22" t="inlineStr">
        <is>
          <t>Seeds_11-2842</t>
        </is>
      </c>
      <c r="F593" s="22" t="inlineStr">
        <is>
          <t>FG</t>
        </is>
      </c>
      <c r="G593" s="22" t="inlineStr">
        <is>
          <t>Seed Mix</t>
        </is>
      </c>
      <c r="H593" s="22" t="inlineStr">
        <is>
          <t>Seed Mix Farmley Jar 325g - E/US</t>
        </is>
      </c>
      <c r="I593" s="22" t="inlineStr">
        <is>
          <t>Seed Mix</t>
        </is>
      </c>
      <c r="J593" s="24" t="n">
        <v>0.325</v>
      </c>
      <c r="K593" s="24" t="n">
        <v>576</v>
      </c>
      <c r="L593" s="22" t="inlineStr">
        <is>
          <t>Exports</t>
        </is>
      </c>
      <c r="M593" s="24" t="n">
        <v>187.2</v>
      </c>
      <c r="N593" s="22" t="inlineStr">
        <is>
          <t>Exports</t>
        </is>
      </c>
      <c r="O593" s="22" t="inlineStr">
        <is>
          <t>Indore</t>
        </is>
      </c>
      <c r="P593" s="22" t="inlineStr">
        <is>
          <t>KVI</t>
        </is>
      </c>
      <c r="Q593" s="22" t="inlineStr"/>
      <c r="R593" s="25">
        <f>IF(Config!$B$4&gt;0,M593/Config!$B$4,0)</f>
        <v/>
      </c>
      <c r="S593" s="25">
        <f>IF(Config!$B$4&gt;0,K593/Config!$B$4,0)</f>
        <v/>
      </c>
      <c r="T593" s="25">
        <f>R593*Config!$B$7</f>
        <v/>
      </c>
      <c r="U593" s="25">
        <f>S593*Config!$B$7</f>
        <v/>
      </c>
      <c r="V593" s="25" t="n">
        <v>0</v>
      </c>
      <c r="W593" s="25" t="n">
        <v>0</v>
      </c>
      <c r="X593" s="26">
        <f>IF(T593&gt;0,V593/T593,0)</f>
        <v/>
      </c>
      <c r="Y593" s="26">
        <f>IF(U593&gt;0,W593/U593,0)</f>
        <v/>
      </c>
      <c r="Z593" s="25">
        <f>T593-V593</f>
        <v/>
      </c>
      <c r="AA593" s="25">
        <f>U593-W593</f>
        <v/>
      </c>
      <c r="AB593" s="25">
        <f>IF(Config!$B$7&gt;0,(V593/Config!$B$7)*Config!$B$4,0)</f>
        <v/>
      </c>
      <c r="AC593" s="25">
        <f>IF(Config!$B$7&gt;0,(W593/Config!$B$7)*Config!$B$4,0)</f>
        <v/>
      </c>
    </row>
    <row r="594" hidden="1" outlineLevel="1">
      <c r="A594" s="22" t="inlineStr">
        <is>
          <t>May</t>
        </is>
      </c>
      <c r="B594" s="22" t="n">
        <v>2026</v>
      </c>
      <c r="C594" s="22" t="inlineStr">
        <is>
          <t>29-04-2026</t>
        </is>
      </c>
      <c r="D594" s="23" t="n">
        <v>0.6514930555555556</v>
      </c>
      <c r="E594" s="22" t="inlineStr">
        <is>
          <t>Seeds_11-2843</t>
        </is>
      </c>
      <c r="F594" s="22" t="inlineStr">
        <is>
          <t>FG</t>
        </is>
      </c>
      <c r="G594" s="22" t="inlineStr">
        <is>
          <t>Other Seeds</t>
        </is>
      </c>
      <c r="H594" s="22" t="inlineStr">
        <is>
          <t>Pumpkin Seeds Farmley Jar 325g - E/US</t>
        </is>
      </c>
      <c r="I594" s="22" t="inlineStr">
        <is>
          <t>Premium Pumpkin Seeds</t>
        </is>
      </c>
      <c r="J594" s="24" t="n">
        <v>0.325</v>
      </c>
      <c r="K594" s="24" t="n">
        <v>576</v>
      </c>
      <c r="L594" s="22" t="inlineStr">
        <is>
          <t>Exports</t>
        </is>
      </c>
      <c r="M594" s="24" t="n">
        <v>187.2</v>
      </c>
      <c r="N594" s="22" t="inlineStr">
        <is>
          <t>Exports</t>
        </is>
      </c>
      <c r="O594" s="22" t="inlineStr">
        <is>
          <t>Indore</t>
        </is>
      </c>
      <c r="P594" s="22" t="inlineStr">
        <is>
          <t>KVI</t>
        </is>
      </c>
      <c r="Q594" s="22" t="inlineStr">
        <is>
          <t>Other Seeds</t>
        </is>
      </c>
      <c r="R594" s="25">
        <f>IF(Config!$B$4&gt;0,M594/Config!$B$4,0)</f>
        <v/>
      </c>
      <c r="S594" s="25">
        <f>IF(Config!$B$4&gt;0,K594/Config!$B$4,0)</f>
        <v/>
      </c>
      <c r="T594" s="25">
        <f>R594*Config!$B$7</f>
        <v/>
      </c>
      <c r="U594" s="25">
        <f>S594*Config!$B$7</f>
        <v/>
      </c>
      <c r="V594" s="25" t="n">
        <v>0</v>
      </c>
      <c r="W594" s="25" t="n">
        <v>0</v>
      </c>
      <c r="X594" s="26">
        <f>IF(T594&gt;0,V594/T594,0)</f>
        <v/>
      </c>
      <c r="Y594" s="26">
        <f>IF(U594&gt;0,W594/U594,0)</f>
        <v/>
      </c>
      <c r="Z594" s="25">
        <f>T594-V594</f>
        <v/>
      </c>
      <c r="AA594" s="25">
        <f>U594-W594</f>
        <v/>
      </c>
      <c r="AB594" s="25">
        <f>IF(Config!$B$7&gt;0,(V594/Config!$B$7)*Config!$B$4,0)</f>
        <v/>
      </c>
      <c r="AC594" s="25">
        <f>IF(Config!$B$7&gt;0,(W594/Config!$B$7)*Config!$B$4,0)</f>
        <v/>
      </c>
    </row>
    <row r="595" hidden="1" outlineLevel="1">
      <c r="A595" s="22" t="inlineStr">
        <is>
          <t>May</t>
        </is>
      </c>
      <c r="B595" s="22" t="n">
        <v>2026</v>
      </c>
      <c r="C595" s="22" t="inlineStr">
        <is>
          <t>29-04-2026</t>
        </is>
      </c>
      <c r="D595" s="23" t="n">
        <v>0.6514930555555556</v>
      </c>
      <c r="E595" s="22" t="inlineStr">
        <is>
          <t>Dates_04-30053</t>
        </is>
      </c>
      <c r="F595" s="22" t="inlineStr">
        <is>
          <t>FG</t>
        </is>
      </c>
      <c r="G595" s="22" t="inlineStr">
        <is>
          <t>Healthy Desserts</t>
        </is>
      </c>
      <c r="H595" s="22" t="inlineStr">
        <is>
          <t>Dark Choco-Orange Date Bites Monocarton 240 g - Pack of 12 (20 g Each)</t>
        </is>
      </c>
      <c r="I595" s="22" t="inlineStr">
        <is>
          <t>Date bites choco-Orange</t>
        </is>
      </c>
      <c r="J595" s="24" t="n">
        <v>0.24</v>
      </c>
      <c r="K595" s="24" t="n">
        <v>176</v>
      </c>
      <c r="L595" s="22" t="inlineStr">
        <is>
          <t>Exports</t>
        </is>
      </c>
      <c r="M595" s="24" t="n">
        <v>42.24</v>
      </c>
      <c r="N595" s="22" t="inlineStr">
        <is>
          <t>Exports</t>
        </is>
      </c>
      <c r="O595" s="22" t="inlineStr">
        <is>
          <t>Indore</t>
        </is>
      </c>
      <c r="P595" s="22" t="inlineStr">
        <is>
          <t>Value Added</t>
        </is>
      </c>
      <c r="Q595" s="22" t="inlineStr"/>
      <c r="R595" s="25">
        <f>IF(Config!$B$4&gt;0,M595/Config!$B$4,0)</f>
        <v/>
      </c>
      <c r="S595" s="25">
        <f>IF(Config!$B$4&gt;0,K595/Config!$B$4,0)</f>
        <v/>
      </c>
      <c r="T595" s="25">
        <f>R595*Config!$B$7</f>
        <v/>
      </c>
      <c r="U595" s="25">
        <f>S595*Config!$B$7</f>
        <v/>
      </c>
      <c r="V595" s="25" t="n">
        <v>0</v>
      </c>
      <c r="W595" s="25" t="n">
        <v>0</v>
      </c>
      <c r="X595" s="26">
        <f>IF(T595&gt;0,V595/T595,0)</f>
        <v/>
      </c>
      <c r="Y595" s="26">
        <f>IF(U595&gt;0,W595/U595,0)</f>
        <v/>
      </c>
      <c r="Z595" s="25">
        <f>T595-V595</f>
        <v/>
      </c>
      <c r="AA595" s="25">
        <f>U595-W595</f>
        <v/>
      </c>
      <c r="AB595" s="25">
        <f>IF(Config!$B$7&gt;0,(V595/Config!$B$7)*Config!$B$4,0)</f>
        <v/>
      </c>
      <c r="AC595" s="25">
        <f>IF(Config!$B$7&gt;0,(W595/Config!$B$7)*Config!$B$4,0)</f>
        <v/>
      </c>
    </row>
    <row r="596" hidden="1" outlineLevel="1">
      <c r="A596" s="22" t="inlineStr">
        <is>
          <t>May</t>
        </is>
      </c>
      <c r="B596" s="22" t="n">
        <v>2026</v>
      </c>
      <c r="C596" s="22" t="inlineStr">
        <is>
          <t>29-04-2026</t>
        </is>
      </c>
      <c r="D596" s="23" t="n">
        <v>0.6514930555555556</v>
      </c>
      <c r="E596" s="22" t="inlineStr">
        <is>
          <t>Dry Fruit Mix_15-2801</t>
        </is>
      </c>
      <c r="F596" s="22" t="inlineStr">
        <is>
          <t>FG</t>
        </is>
      </c>
      <c r="G596" s="22" t="inlineStr">
        <is>
          <t>Trail Mixes</t>
        </is>
      </c>
      <c r="H596" s="22" t="inlineStr">
        <is>
          <t>Premium Panchmeva Farmley Jar 405 g</t>
        </is>
      </c>
      <c r="I596" s="22" t="inlineStr">
        <is>
          <t>Premium Panchmewa Superfood</t>
        </is>
      </c>
      <c r="J596" s="24" t="n">
        <v>0.405</v>
      </c>
      <c r="K596" s="24" t="n">
        <v>960</v>
      </c>
      <c r="L596" s="22" t="inlineStr">
        <is>
          <t>Exports</t>
        </is>
      </c>
      <c r="M596" s="24" t="n">
        <v>388.8</v>
      </c>
      <c r="N596" s="22" t="inlineStr">
        <is>
          <t>Exports</t>
        </is>
      </c>
      <c r="O596" s="22" t="inlineStr">
        <is>
          <t>Indore</t>
        </is>
      </c>
      <c r="P596" s="22" t="inlineStr">
        <is>
          <t>Value Added</t>
        </is>
      </c>
      <c r="Q596" s="22" t="inlineStr">
        <is>
          <t>Trail Mixes</t>
        </is>
      </c>
      <c r="R596" s="25">
        <f>IF(Config!$B$4&gt;0,M596/Config!$B$4,0)</f>
        <v/>
      </c>
      <c r="S596" s="25">
        <f>IF(Config!$B$4&gt;0,K596/Config!$B$4,0)</f>
        <v/>
      </c>
      <c r="T596" s="25">
        <f>R596*Config!$B$7</f>
        <v/>
      </c>
      <c r="U596" s="25">
        <f>S596*Config!$B$7</f>
        <v/>
      </c>
      <c r="V596" s="25" t="n">
        <v>0</v>
      </c>
      <c r="W596" s="25" t="n">
        <v>0</v>
      </c>
      <c r="X596" s="26">
        <f>IF(T596&gt;0,V596/T596,0)</f>
        <v/>
      </c>
      <c r="Y596" s="26">
        <f>IF(U596&gt;0,W596/U596,0)</f>
        <v/>
      </c>
      <c r="Z596" s="25">
        <f>T596-V596</f>
        <v/>
      </c>
      <c r="AA596" s="25">
        <f>U596-W596</f>
        <v/>
      </c>
      <c r="AB596" s="25">
        <f>IF(Config!$B$7&gt;0,(V596/Config!$B$7)*Config!$B$4,0)</f>
        <v/>
      </c>
      <c r="AC596" s="25">
        <f>IF(Config!$B$7&gt;0,(W596/Config!$B$7)*Config!$B$4,0)</f>
        <v/>
      </c>
    </row>
    <row r="597" hidden="1" outlineLevel="1">
      <c r="A597" s="22" t="inlineStr">
        <is>
          <t>May</t>
        </is>
      </c>
      <c r="B597" s="22" t="n">
        <v>2026</v>
      </c>
      <c r="C597" s="22" t="inlineStr">
        <is>
          <t>29-04-2026</t>
        </is>
      </c>
      <c r="D597" s="23" t="n">
        <v>0.6514930555555556</v>
      </c>
      <c r="E597" s="22" t="inlineStr">
        <is>
          <t>Dates_4-2566</t>
        </is>
      </c>
      <c r="F597" s="22" t="inlineStr">
        <is>
          <t>FG</t>
        </is>
      </c>
      <c r="G597" s="22" t="inlineStr">
        <is>
          <t>Healthy Desserts</t>
        </is>
      </c>
      <c r="H597" s="22" t="inlineStr">
        <is>
          <t>Classic Date Bites Farmley Monocarton 240 g - Pack of 12 (20 g Each)</t>
        </is>
      </c>
      <c r="I597" s="22" t="inlineStr">
        <is>
          <t>Classic Date bites</t>
        </is>
      </c>
      <c r="J597" s="24" t="n">
        <v>0.24</v>
      </c>
      <c r="K597" s="24" t="n">
        <v>252</v>
      </c>
      <c r="L597" s="22" t="inlineStr">
        <is>
          <t>Exports</t>
        </is>
      </c>
      <c r="M597" s="24" t="n">
        <v>60.48</v>
      </c>
      <c r="N597" s="22" t="inlineStr">
        <is>
          <t>Exports</t>
        </is>
      </c>
      <c r="O597" s="22" t="inlineStr">
        <is>
          <t>Indore</t>
        </is>
      </c>
      <c r="P597" s="22" t="inlineStr">
        <is>
          <t>Value Added</t>
        </is>
      </c>
      <c r="Q597" s="22" t="inlineStr">
        <is>
          <t>Healthy Desserts</t>
        </is>
      </c>
      <c r="R597" s="25">
        <f>IF(Config!$B$4&gt;0,M597/Config!$B$4,0)</f>
        <v/>
      </c>
      <c r="S597" s="25">
        <f>IF(Config!$B$4&gt;0,K597/Config!$B$4,0)</f>
        <v/>
      </c>
      <c r="T597" s="25">
        <f>R597*Config!$B$7</f>
        <v/>
      </c>
      <c r="U597" s="25">
        <f>S597*Config!$B$7</f>
        <v/>
      </c>
      <c r="V597" s="25" t="n">
        <v>0</v>
      </c>
      <c r="W597" s="25" t="n">
        <v>0</v>
      </c>
      <c r="X597" s="26">
        <f>IF(T597&gt;0,V597/T597,0)</f>
        <v/>
      </c>
      <c r="Y597" s="26">
        <f>IF(U597&gt;0,W597/U597,0)</f>
        <v/>
      </c>
      <c r="Z597" s="25">
        <f>T597-V597</f>
        <v/>
      </c>
      <c r="AA597" s="25">
        <f>U597-W597</f>
        <v/>
      </c>
      <c r="AB597" s="25">
        <f>IF(Config!$B$7&gt;0,(V597/Config!$B$7)*Config!$B$4,0)</f>
        <v/>
      </c>
      <c r="AC597" s="25">
        <f>IF(Config!$B$7&gt;0,(W597/Config!$B$7)*Config!$B$4,0)</f>
        <v/>
      </c>
    </row>
    <row r="598" hidden="1" outlineLevel="1">
      <c r="A598" s="22" t="inlineStr">
        <is>
          <t>May</t>
        </is>
      </c>
      <c r="B598" s="22" t="n">
        <v>2026</v>
      </c>
      <c r="C598" s="22" t="inlineStr">
        <is>
          <t>29-04-2026</t>
        </is>
      </c>
      <c r="D598" s="23" t="n">
        <v>0.6514930555555556</v>
      </c>
      <c r="E598" s="22" t="inlineStr">
        <is>
          <t>Dates_15-30115</t>
        </is>
      </c>
      <c r="F598" s="22" t="inlineStr">
        <is>
          <t>FG</t>
        </is>
      </c>
      <c r="G598" s="22" t="inlineStr">
        <is>
          <t>Healthy Desserts</t>
        </is>
      </c>
      <c r="H598" s="22" t="inlineStr">
        <is>
          <t>Apple Pie Date Bites Farmley Monocarton 240 g - Pack of 12 (20 g Each) - With EAN</t>
        </is>
      </c>
      <c r="I598" s="22" t="inlineStr">
        <is>
          <t>Date bites choco-Orange</t>
        </is>
      </c>
      <c r="J598" s="24" t="n">
        <v>0.24</v>
      </c>
      <c r="K598" s="24" t="n">
        <v>112</v>
      </c>
      <c r="L598" s="22" t="inlineStr">
        <is>
          <t>Exports</t>
        </is>
      </c>
      <c r="M598" s="24" t="n">
        <v>26.88</v>
      </c>
      <c r="N598" s="22" t="inlineStr">
        <is>
          <t>Exports</t>
        </is>
      </c>
      <c r="O598" s="22" t="inlineStr">
        <is>
          <t>Indore</t>
        </is>
      </c>
      <c r="P598" s="22" t="inlineStr">
        <is>
          <t>Value Added</t>
        </is>
      </c>
      <c r="Q598" s="22" t="inlineStr"/>
      <c r="R598" s="25">
        <f>IF(Config!$B$4&gt;0,M598/Config!$B$4,0)</f>
        <v/>
      </c>
      <c r="S598" s="25">
        <f>IF(Config!$B$4&gt;0,K598/Config!$B$4,0)</f>
        <v/>
      </c>
      <c r="T598" s="25">
        <f>R598*Config!$B$7</f>
        <v/>
      </c>
      <c r="U598" s="25">
        <f>S598*Config!$B$7</f>
        <v/>
      </c>
      <c r="V598" s="25" t="n">
        <v>0</v>
      </c>
      <c r="W598" s="25" t="n">
        <v>0</v>
      </c>
      <c r="X598" s="26">
        <f>IF(T598&gt;0,V598/T598,0)</f>
        <v/>
      </c>
      <c r="Y598" s="26">
        <f>IF(U598&gt;0,W598/U598,0)</f>
        <v/>
      </c>
      <c r="Z598" s="25">
        <f>T598-V598</f>
        <v/>
      </c>
      <c r="AA598" s="25">
        <f>U598-W598</f>
        <v/>
      </c>
      <c r="AB598" s="25">
        <f>IF(Config!$B$7&gt;0,(V598/Config!$B$7)*Config!$B$4,0)</f>
        <v/>
      </c>
      <c r="AC598" s="25">
        <f>IF(Config!$B$7&gt;0,(W598/Config!$B$7)*Config!$B$4,0)</f>
        <v/>
      </c>
    </row>
    <row r="599" hidden="1" outlineLevel="1">
      <c r="A599" s="22" t="inlineStr">
        <is>
          <t>May</t>
        </is>
      </c>
      <c r="B599" s="22" t="n">
        <v>2026</v>
      </c>
      <c r="C599" s="22" t="inlineStr">
        <is>
          <t>29-04-2026</t>
        </is>
      </c>
      <c r="D599" s="23" t="n">
        <v>0.6514930555555556</v>
      </c>
      <c r="E599" s="22" t="inlineStr">
        <is>
          <t>Dates_4-20163</t>
        </is>
      </c>
      <c r="F599" s="22" t="inlineStr">
        <is>
          <t>FG</t>
        </is>
      </c>
      <c r="G599" s="22" t="inlineStr">
        <is>
          <t>Healthy Desserts</t>
        </is>
      </c>
      <c r="H599" s="22" t="inlineStr">
        <is>
          <t>Coffee Rush Date Bite Farmley Monocarton Farmley 240 g - Pack of 12 (20 g Each)- With Ean</t>
        </is>
      </c>
      <c r="I599" s="22" t="inlineStr">
        <is>
          <t>Coffee Date Bites</t>
        </is>
      </c>
      <c r="J599" s="24" t="n">
        <v>0.24</v>
      </c>
      <c r="K599" s="24" t="n">
        <v>180</v>
      </c>
      <c r="L599" s="22" t="inlineStr">
        <is>
          <t>Exports</t>
        </is>
      </c>
      <c r="M599" s="24" t="n">
        <v>43.2</v>
      </c>
      <c r="N599" s="22" t="inlineStr">
        <is>
          <t>Exports</t>
        </is>
      </c>
      <c r="O599" s="22" t="inlineStr">
        <is>
          <t>Indore</t>
        </is>
      </c>
      <c r="P599" s="22" t="inlineStr">
        <is>
          <t>Value Added</t>
        </is>
      </c>
      <c r="Q599" s="22" t="inlineStr"/>
      <c r="R599" s="25">
        <f>IF(Config!$B$4&gt;0,M599/Config!$B$4,0)</f>
        <v/>
      </c>
      <c r="S599" s="25">
        <f>IF(Config!$B$4&gt;0,K599/Config!$B$4,0)</f>
        <v/>
      </c>
      <c r="T599" s="25">
        <f>R599*Config!$B$7</f>
        <v/>
      </c>
      <c r="U599" s="25">
        <f>S599*Config!$B$7</f>
        <v/>
      </c>
      <c r="V599" s="25" t="n">
        <v>0</v>
      </c>
      <c r="W599" s="25" t="n">
        <v>0</v>
      </c>
      <c r="X599" s="26">
        <f>IF(T599&gt;0,V599/T599,0)</f>
        <v/>
      </c>
      <c r="Y599" s="26">
        <f>IF(U599&gt;0,W599/U599,0)</f>
        <v/>
      </c>
      <c r="Z599" s="25">
        <f>T599-V599</f>
        <v/>
      </c>
      <c r="AA599" s="25">
        <f>U599-W599</f>
        <v/>
      </c>
      <c r="AB599" s="25">
        <f>IF(Config!$B$7&gt;0,(V599/Config!$B$7)*Config!$B$4,0)</f>
        <v/>
      </c>
      <c r="AC599" s="25">
        <f>IF(Config!$B$7&gt;0,(W599/Config!$B$7)*Config!$B$4,0)</f>
        <v/>
      </c>
    </row>
    <row r="600" hidden="1" outlineLevel="1">
      <c r="A600" s="22" t="inlineStr">
        <is>
          <t>May</t>
        </is>
      </c>
      <c r="B600" s="22" t="n">
        <v>2026</v>
      </c>
      <c r="C600" s="22" t="inlineStr">
        <is>
          <t>29-04-2026</t>
        </is>
      </c>
      <c r="D600" s="23" t="n">
        <v>0.6514930555555556</v>
      </c>
      <c r="E600" s="22" t="inlineStr">
        <is>
          <t>Dry Fruit Mix_15-2858</t>
        </is>
      </c>
      <c r="F600" s="22" t="inlineStr">
        <is>
          <t>FG</t>
        </is>
      </c>
      <c r="G600" s="22" t="inlineStr">
        <is>
          <t>Savoury Mixes</t>
        </is>
      </c>
      <c r="H600" s="22" t="inlineStr">
        <is>
          <t>Mexican Peri Peri Snack Mix Farmley Pillow Pouch 21g (In SRP 8 Pcs Each)</t>
        </is>
      </c>
      <c r="I600" s="22" t="inlineStr">
        <is>
          <t>Mexican Peri Peri Snack Mix</t>
        </is>
      </c>
      <c r="J600" s="24" t="n">
        <v>0.168</v>
      </c>
      <c r="K600" s="24" t="n">
        <v>285</v>
      </c>
      <c r="L600" s="22" t="inlineStr">
        <is>
          <t>Exports</t>
        </is>
      </c>
      <c r="M600" s="24" t="n">
        <v>47.88</v>
      </c>
      <c r="N600" s="22" t="inlineStr">
        <is>
          <t>Exports</t>
        </is>
      </c>
      <c r="O600" s="22" t="inlineStr">
        <is>
          <t>Indore</t>
        </is>
      </c>
      <c r="P600" s="22" t="inlineStr">
        <is>
          <t>Value Added</t>
        </is>
      </c>
      <c r="Q600" s="22" t="inlineStr">
        <is>
          <t>Savoury Mixes</t>
        </is>
      </c>
      <c r="R600" s="25">
        <f>IF(Config!$B$4&gt;0,M600/Config!$B$4,0)</f>
        <v/>
      </c>
      <c r="S600" s="25">
        <f>IF(Config!$B$4&gt;0,K600/Config!$B$4,0)</f>
        <v/>
      </c>
      <c r="T600" s="25">
        <f>R600*Config!$B$7</f>
        <v/>
      </c>
      <c r="U600" s="25">
        <f>S600*Config!$B$7</f>
        <v/>
      </c>
      <c r="V600" s="25" t="n">
        <v>0</v>
      </c>
      <c r="W600" s="25" t="n">
        <v>0</v>
      </c>
      <c r="X600" s="26">
        <f>IF(T600&gt;0,V600/T600,0)</f>
        <v/>
      </c>
      <c r="Y600" s="26">
        <f>IF(U600&gt;0,W600/U600,0)</f>
        <v/>
      </c>
      <c r="Z600" s="25">
        <f>T600-V600</f>
        <v/>
      </c>
      <c r="AA600" s="25">
        <f>U600-W600</f>
        <v/>
      </c>
      <c r="AB600" s="25">
        <f>IF(Config!$B$7&gt;0,(V600/Config!$B$7)*Config!$B$4,0)</f>
        <v/>
      </c>
      <c r="AC600" s="25">
        <f>IF(Config!$B$7&gt;0,(W600/Config!$B$7)*Config!$B$4,0)</f>
        <v/>
      </c>
    </row>
    <row r="601" hidden="1" outlineLevel="1">
      <c r="A601" s="22" t="inlineStr">
        <is>
          <t>May</t>
        </is>
      </c>
      <c r="B601" s="22" t="n">
        <v>2026</v>
      </c>
      <c r="C601" s="22" t="inlineStr">
        <is>
          <t>29-04-2026</t>
        </is>
      </c>
      <c r="D601" s="23" t="n">
        <v>0.6514930555555556</v>
      </c>
      <c r="E601" s="22" t="inlineStr">
        <is>
          <t>Dry Fruit Mix_15-2403</t>
        </is>
      </c>
      <c r="F601" s="22" t="inlineStr">
        <is>
          <t>FG</t>
        </is>
      </c>
      <c r="G601" s="22" t="inlineStr">
        <is>
          <t>Seed Mix</t>
        </is>
      </c>
      <c r="H601" s="22" t="inlineStr">
        <is>
          <t>Seed Mix Farmley Standee Pouch 200 g</t>
        </is>
      </c>
      <c r="I601" s="22" t="inlineStr">
        <is>
          <t>Seed Mix</t>
        </is>
      </c>
      <c r="J601" s="24" t="n">
        <v>0.2</v>
      </c>
      <c r="K601" s="24" t="n">
        <v>210</v>
      </c>
      <c r="L601" s="22" t="inlineStr">
        <is>
          <t>Exports</t>
        </is>
      </c>
      <c r="M601" s="24" t="n">
        <v>42</v>
      </c>
      <c r="N601" s="22" t="inlineStr">
        <is>
          <t>Exports</t>
        </is>
      </c>
      <c r="O601" s="22" t="inlineStr">
        <is>
          <t>Indore</t>
        </is>
      </c>
      <c r="P601" s="22" t="inlineStr">
        <is>
          <t>Value Added</t>
        </is>
      </c>
      <c r="Q601" s="22" t="inlineStr">
        <is>
          <t>Seed Mix</t>
        </is>
      </c>
      <c r="R601" s="25">
        <f>IF(Config!$B$4&gt;0,M601/Config!$B$4,0)</f>
        <v/>
      </c>
      <c r="S601" s="25">
        <f>IF(Config!$B$4&gt;0,K601/Config!$B$4,0)</f>
        <v/>
      </c>
      <c r="T601" s="25">
        <f>R601*Config!$B$7</f>
        <v/>
      </c>
      <c r="U601" s="25">
        <f>S601*Config!$B$7</f>
        <v/>
      </c>
      <c r="V601" s="25" t="n">
        <v>0</v>
      </c>
      <c r="W601" s="25" t="n">
        <v>0</v>
      </c>
      <c r="X601" s="26">
        <f>IF(T601&gt;0,V601/T601,0)</f>
        <v/>
      </c>
      <c r="Y601" s="26">
        <f>IF(U601&gt;0,W601/U601,0)</f>
        <v/>
      </c>
      <c r="Z601" s="25">
        <f>T601-V601</f>
        <v/>
      </c>
      <c r="AA601" s="25">
        <f>U601-W601</f>
        <v/>
      </c>
      <c r="AB601" s="25">
        <f>IF(Config!$B$7&gt;0,(V601/Config!$B$7)*Config!$B$4,0)</f>
        <v/>
      </c>
      <c r="AC601" s="25">
        <f>IF(Config!$B$7&gt;0,(W601/Config!$B$7)*Config!$B$4,0)</f>
        <v/>
      </c>
    </row>
    <row r="602" hidden="1" outlineLevel="1">
      <c r="A602" s="22" t="inlineStr">
        <is>
          <t>May</t>
        </is>
      </c>
      <c r="B602" s="22" t="n">
        <v>2026</v>
      </c>
      <c r="C602" s="22" t="inlineStr">
        <is>
          <t>29-04-2026</t>
        </is>
      </c>
      <c r="D602" s="23" t="n">
        <v>0.6886342592592593</v>
      </c>
      <c r="E602" s="22" t="inlineStr">
        <is>
          <t>Dates_4-30567</t>
        </is>
      </c>
      <c r="F602" s="22" t="inlineStr">
        <is>
          <t>FG</t>
        </is>
      </c>
      <c r="G602" s="22" t="inlineStr">
        <is>
          <t>Healthy Desserts</t>
        </is>
      </c>
      <c r="H602" s="22" t="inlineStr">
        <is>
          <t>Classic Date Bites Farmley Tin Jar 200 g</t>
        </is>
      </c>
      <c r="I602" s="22" t="inlineStr">
        <is>
          <t>Classic Date bites</t>
        </is>
      </c>
      <c r="J602" s="24" t="n">
        <v>0.2</v>
      </c>
      <c r="K602" s="24" t="n">
        <v>9300</v>
      </c>
      <c r="L602" s="22" t="inlineStr">
        <is>
          <t>Farmley Website B2C</t>
        </is>
      </c>
      <c r="M602" s="24" t="n">
        <v>1860</v>
      </c>
      <c r="N602" s="22" t="inlineStr">
        <is>
          <t>Own Website</t>
        </is>
      </c>
      <c r="O602" s="22" t="inlineStr">
        <is>
          <t>Indore</t>
        </is>
      </c>
      <c r="P602" s="22" t="inlineStr">
        <is>
          <t>Value Added</t>
        </is>
      </c>
      <c r="Q602" s="22" t="inlineStr">
        <is>
          <t>Healthy Desserts</t>
        </is>
      </c>
      <c r="R602" s="25">
        <f>IF(Config!$B$4&gt;0,M602/Config!$B$4,0)</f>
        <v/>
      </c>
      <c r="S602" s="25">
        <f>IF(Config!$B$4&gt;0,K602/Config!$B$4,0)</f>
        <v/>
      </c>
      <c r="T602" s="25">
        <f>R602*Config!$B$7</f>
        <v/>
      </c>
      <c r="U602" s="25">
        <f>S602*Config!$B$7</f>
        <v/>
      </c>
      <c r="V602" s="25" t="n">
        <v>0</v>
      </c>
      <c r="W602" s="25" t="n">
        <v>0</v>
      </c>
      <c r="X602" s="26">
        <f>IF(T602&gt;0,V602/T602,0)</f>
        <v/>
      </c>
      <c r="Y602" s="26">
        <f>IF(U602&gt;0,W602/U602,0)</f>
        <v/>
      </c>
      <c r="Z602" s="25">
        <f>T602-V602</f>
        <v/>
      </c>
      <c r="AA602" s="25">
        <f>U602-W602</f>
        <v/>
      </c>
      <c r="AB602" s="25">
        <f>IF(Config!$B$7&gt;0,(V602/Config!$B$7)*Config!$B$4,0)</f>
        <v/>
      </c>
      <c r="AC602" s="25">
        <f>IF(Config!$B$7&gt;0,(W602/Config!$B$7)*Config!$B$4,0)</f>
        <v/>
      </c>
    </row>
    <row r="603" hidden="1" outlineLevel="1">
      <c r="A603" s="22" t="inlineStr">
        <is>
          <t>May</t>
        </is>
      </c>
      <c r="B603" s="22" t="n">
        <v>2026</v>
      </c>
      <c r="C603" s="22" t="inlineStr">
        <is>
          <t>29-04-2026</t>
        </is>
      </c>
      <c r="D603" s="23" t="n">
        <v>0.6886458333333333</v>
      </c>
      <c r="E603" s="22" t="inlineStr">
        <is>
          <t>Dates_4-30570</t>
        </is>
      </c>
      <c r="F603" s="22" t="inlineStr">
        <is>
          <t>FG</t>
        </is>
      </c>
      <c r="G603" s="22" t="inlineStr">
        <is>
          <t>Healthy Desserts</t>
        </is>
      </c>
      <c r="H603" s="22" t="inlineStr">
        <is>
          <t>Classic Date Bites Farmley Monocarton 240 g - Pack of 12 (20 g Each) - With EAN</t>
        </is>
      </c>
      <c r="I603" s="22" t="inlineStr">
        <is>
          <t>Classic Date bites</t>
        </is>
      </c>
      <c r="J603" s="24" t="n">
        <v>0.24</v>
      </c>
      <c r="K603" s="24" t="n">
        <v>2375.93</v>
      </c>
      <c r="L603" s="22" t="inlineStr">
        <is>
          <t>Farmley Website B2C</t>
        </is>
      </c>
      <c r="M603" s="24" t="n">
        <v>570.22</v>
      </c>
      <c r="N603" s="22" t="inlineStr">
        <is>
          <t>Own Website</t>
        </is>
      </c>
      <c r="O603" s="22" t="inlineStr">
        <is>
          <t>Indore</t>
        </is>
      </c>
      <c r="P603" s="22" t="inlineStr">
        <is>
          <t>Value Added</t>
        </is>
      </c>
      <c r="Q603" s="22" t="inlineStr">
        <is>
          <t>Healthy Desserts</t>
        </is>
      </c>
      <c r="R603" s="25">
        <f>IF(Config!$B$4&gt;0,M603/Config!$B$4,0)</f>
        <v/>
      </c>
      <c r="S603" s="25">
        <f>IF(Config!$B$4&gt;0,K603/Config!$B$4,0)</f>
        <v/>
      </c>
      <c r="T603" s="25">
        <f>R603*Config!$B$7</f>
        <v/>
      </c>
      <c r="U603" s="25">
        <f>S603*Config!$B$7</f>
        <v/>
      </c>
      <c r="V603" s="25" t="n">
        <v>0</v>
      </c>
      <c r="W603" s="25" t="n">
        <v>0</v>
      </c>
      <c r="X603" s="26">
        <f>IF(T603&gt;0,V603/T603,0)</f>
        <v/>
      </c>
      <c r="Y603" s="26">
        <f>IF(U603&gt;0,W603/U603,0)</f>
        <v/>
      </c>
      <c r="Z603" s="25">
        <f>T603-V603</f>
        <v/>
      </c>
      <c r="AA603" s="25">
        <f>U603-W603</f>
        <v/>
      </c>
      <c r="AB603" s="25">
        <f>IF(Config!$B$7&gt;0,(V603/Config!$B$7)*Config!$B$4,0)</f>
        <v/>
      </c>
      <c r="AC603" s="25">
        <f>IF(Config!$B$7&gt;0,(W603/Config!$B$7)*Config!$B$4,0)</f>
        <v/>
      </c>
    </row>
    <row r="604" hidden="1" outlineLevel="1">
      <c r="A604" s="22" t="inlineStr">
        <is>
          <t>May</t>
        </is>
      </c>
      <c r="B604" s="22" t="n">
        <v>2026</v>
      </c>
      <c r="C604" s="22" t="inlineStr">
        <is>
          <t>29-04-2026</t>
        </is>
      </c>
      <c r="D604" s="23" t="n">
        <v>0.6886458333333333</v>
      </c>
      <c r="E604" s="22" t="inlineStr">
        <is>
          <t>Dates_4-3048</t>
        </is>
      </c>
      <c r="F604" s="22" t="inlineStr">
        <is>
          <t>FG</t>
        </is>
      </c>
      <c r="G604" s="22" t="inlineStr">
        <is>
          <t>Healthy Desserts</t>
        </is>
      </c>
      <c r="H604" s="22" t="inlineStr">
        <is>
          <t>Dark Choco-Orange Date Bite Farmley Tin Jar 200g</t>
        </is>
      </c>
      <c r="I604" s="22" t="inlineStr">
        <is>
          <t>Date bites choco-Orange</t>
        </is>
      </c>
      <c r="J604" s="24" t="n">
        <v>0.2</v>
      </c>
      <c r="K604" s="24" t="n">
        <v>1420.46</v>
      </c>
      <c r="L604" s="22" t="inlineStr">
        <is>
          <t>Farmley Website B2C</t>
        </is>
      </c>
      <c r="M604" s="24" t="n">
        <v>284.09</v>
      </c>
      <c r="N604" s="22" t="inlineStr">
        <is>
          <t>Own Website</t>
        </is>
      </c>
      <c r="O604" s="22" t="inlineStr">
        <is>
          <t>Indore</t>
        </is>
      </c>
      <c r="P604" s="22" t="inlineStr">
        <is>
          <t>Value Added</t>
        </is>
      </c>
      <c r="Q604" s="22" t="inlineStr"/>
      <c r="R604" s="25">
        <f>IF(Config!$B$4&gt;0,M604/Config!$B$4,0)</f>
        <v/>
      </c>
      <c r="S604" s="25">
        <f>IF(Config!$B$4&gt;0,K604/Config!$B$4,0)</f>
        <v/>
      </c>
      <c r="T604" s="25">
        <f>R604*Config!$B$7</f>
        <v/>
      </c>
      <c r="U604" s="25">
        <f>S604*Config!$B$7</f>
        <v/>
      </c>
      <c r="V604" s="25" t="n">
        <v>0</v>
      </c>
      <c r="W604" s="25" t="n">
        <v>0</v>
      </c>
      <c r="X604" s="26">
        <f>IF(T604&gt;0,V604/T604,0)</f>
        <v/>
      </c>
      <c r="Y604" s="26">
        <f>IF(U604&gt;0,W604/U604,0)</f>
        <v/>
      </c>
      <c r="Z604" s="25">
        <f>T604-V604</f>
        <v/>
      </c>
      <c r="AA604" s="25">
        <f>U604-W604</f>
        <v/>
      </c>
      <c r="AB604" s="25">
        <f>IF(Config!$B$7&gt;0,(V604/Config!$B$7)*Config!$B$4,0)</f>
        <v/>
      </c>
      <c r="AC604" s="25">
        <f>IF(Config!$B$7&gt;0,(W604/Config!$B$7)*Config!$B$4,0)</f>
        <v/>
      </c>
    </row>
    <row r="605" hidden="1" outlineLevel="1">
      <c r="A605" s="22" t="inlineStr">
        <is>
          <t>May</t>
        </is>
      </c>
      <c r="B605" s="22" t="n">
        <v>2026</v>
      </c>
      <c r="C605" s="22" t="inlineStr">
        <is>
          <t>29-04-2026</t>
        </is>
      </c>
      <c r="D605" s="23" t="n">
        <v>0.6886458333333333</v>
      </c>
      <c r="E605" s="22" t="inlineStr">
        <is>
          <t>Dry Fruit Mix_15-2801</t>
        </is>
      </c>
      <c r="F605" s="22" t="inlineStr">
        <is>
          <t>FG</t>
        </is>
      </c>
      <c r="G605" s="22" t="inlineStr">
        <is>
          <t>Trail Mixes</t>
        </is>
      </c>
      <c r="H605" s="22" t="inlineStr">
        <is>
          <t>Premium Panchmeva Farmley Jar 405 g</t>
        </is>
      </c>
      <c r="I605" s="22" t="inlineStr">
        <is>
          <t>Premium Panchmewa Superfood</t>
        </is>
      </c>
      <c r="J605" s="24" t="n">
        <v>0.405</v>
      </c>
      <c r="K605" s="24" t="n">
        <v>1089.43</v>
      </c>
      <c r="L605" s="22" t="inlineStr">
        <is>
          <t>Farmley Website B2C</t>
        </is>
      </c>
      <c r="M605" s="24" t="n">
        <v>441.22</v>
      </c>
      <c r="N605" s="22" t="inlineStr">
        <is>
          <t>Own Website</t>
        </is>
      </c>
      <c r="O605" s="22" t="inlineStr">
        <is>
          <t>Indore</t>
        </is>
      </c>
      <c r="P605" s="22" t="inlineStr">
        <is>
          <t>Value Added</t>
        </is>
      </c>
      <c r="Q605" s="22" t="inlineStr">
        <is>
          <t>Trail Mixes</t>
        </is>
      </c>
      <c r="R605" s="25">
        <f>IF(Config!$B$4&gt;0,M605/Config!$B$4,0)</f>
        <v/>
      </c>
      <c r="S605" s="25">
        <f>IF(Config!$B$4&gt;0,K605/Config!$B$4,0)</f>
        <v/>
      </c>
      <c r="T605" s="25">
        <f>R605*Config!$B$7</f>
        <v/>
      </c>
      <c r="U605" s="25">
        <f>S605*Config!$B$7</f>
        <v/>
      </c>
      <c r="V605" s="25" t="n">
        <v>0</v>
      </c>
      <c r="W605" s="25" t="n">
        <v>0</v>
      </c>
      <c r="X605" s="26">
        <f>IF(T605&gt;0,V605/T605,0)</f>
        <v/>
      </c>
      <c r="Y605" s="26">
        <f>IF(U605&gt;0,W605/U605,0)</f>
        <v/>
      </c>
      <c r="Z605" s="25">
        <f>T605-V605</f>
        <v/>
      </c>
      <c r="AA605" s="25">
        <f>U605-W605</f>
        <v/>
      </c>
      <c r="AB605" s="25">
        <f>IF(Config!$B$7&gt;0,(V605/Config!$B$7)*Config!$B$4,0)</f>
        <v/>
      </c>
      <c r="AC605" s="25">
        <f>IF(Config!$B$7&gt;0,(W605/Config!$B$7)*Config!$B$4,0)</f>
        <v/>
      </c>
    </row>
    <row r="606" hidden="1" outlineLevel="1">
      <c r="A606" s="22" t="inlineStr">
        <is>
          <t>May</t>
        </is>
      </c>
      <c r="B606" s="22" t="n">
        <v>2026</v>
      </c>
      <c r="C606" s="22" t="inlineStr">
        <is>
          <t>29-04-2026</t>
        </is>
      </c>
      <c r="D606" s="23" t="n">
        <v>0.6886458333333333</v>
      </c>
      <c r="E606" s="22" t="inlineStr">
        <is>
          <t>Dates_04-30057</t>
        </is>
      </c>
      <c r="F606" s="22" t="inlineStr">
        <is>
          <t>FG</t>
        </is>
      </c>
      <c r="G606" s="22" t="inlineStr">
        <is>
          <t>Healthy Desserts</t>
        </is>
      </c>
      <c r="H606" s="22" t="inlineStr">
        <is>
          <t>Apple Pie Date Bite Farmley Tin Jar 200g</t>
        </is>
      </c>
      <c r="I606" s="22" t="inlineStr">
        <is>
          <t>Apple Pie Date Bites</t>
        </is>
      </c>
      <c r="J606" s="24" t="n">
        <v>0.2</v>
      </c>
      <c r="K606" s="24" t="n">
        <v>970.96</v>
      </c>
      <c r="L606" s="22" t="inlineStr">
        <is>
          <t>Farmley Website B2C</t>
        </is>
      </c>
      <c r="M606" s="24" t="n">
        <v>194.19</v>
      </c>
      <c r="N606" s="22" t="inlineStr">
        <is>
          <t>Own Website</t>
        </is>
      </c>
      <c r="O606" s="22" t="inlineStr">
        <is>
          <t>Indore</t>
        </is>
      </c>
      <c r="P606" s="22" t="inlineStr">
        <is>
          <t>Value Added</t>
        </is>
      </c>
      <c r="Q606" s="22" t="inlineStr">
        <is>
          <t>Healthy Desserts</t>
        </is>
      </c>
      <c r="R606" s="25">
        <f>IF(Config!$B$4&gt;0,M606/Config!$B$4,0)</f>
        <v/>
      </c>
      <c r="S606" s="25">
        <f>IF(Config!$B$4&gt;0,K606/Config!$B$4,0)</f>
        <v/>
      </c>
      <c r="T606" s="25">
        <f>R606*Config!$B$7</f>
        <v/>
      </c>
      <c r="U606" s="25">
        <f>S606*Config!$B$7</f>
        <v/>
      </c>
      <c r="V606" s="25" t="n">
        <v>0</v>
      </c>
      <c r="W606" s="25" t="n">
        <v>0</v>
      </c>
      <c r="X606" s="26">
        <f>IF(T606&gt;0,V606/T606,0)</f>
        <v/>
      </c>
      <c r="Y606" s="26">
        <f>IF(U606&gt;0,W606/U606,0)</f>
        <v/>
      </c>
      <c r="Z606" s="25">
        <f>T606-V606</f>
        <v/>
      </c>
      <c r="AA606" s="25">
        <f>U606-W606</f>
        <v/>
      </c>
      <c r="AB606" s="25">
        <f>IF(Config!$B$7&gt;0,(V606/Config!$B$7)*Config!$B$4,0)</f>
        <v/>
      </c>
      <c r="AC606" s="25">
        <f>IF(Config!$B$7&gt;0,(W606/Config!$B$7)*Config!$B$4,0)</f>
        <v/>
      </c>
    </row>
    <row r="607" hidden="1" outlineLevel="1">
      <c r="A607" s="22" t="inlineStr">
        <is>
          <t>May</t>
        </is>
      </c>
      <c r="B607" s="22" t="n">
        <v>2026</v>
      </c>
      <c r="C607" s="22" t="inlineStr">
        <is>
          <t>29-04-2026</t>
        </is>
      </c>
      <c r="D607" s="23" t="n">
        <v>0.6886458333333333</v>
      </c>
      <c r="E607" s="22" t="inlineStr">
        <is>
          <t>Dates_4-20162</t>
        </is>
      </c>
      <c r="F607" s="22" t="inlineStr">
        <is>
          <t>FG</t>
        </is>
      </c>
      <c r="G607" s="22" t="inlineStr">
        <is>
          <t>Healthy Desserts</t>
        </is>
      </c>
      <c r="H607" s="22" t="inlineStr">
        <is>
          <t xml:space="preserve">Coffee Rush Date Bite Farmley Tin Jar 200g	</t>
        </is>
      </c>
      <c r="I607" s="22" t="inlineStr">
        <is>
          <t>Coffee Date Bites</t>
        </is>
      </c>
      <c r="J607" s="24" t="n">
        <v>0.2</v>
      </c>
      <c r="K607" s="24" t="n">
        <v>855.8200000000001</v>
      </c>
      <c r="L607" s="22" t="inlineStr">
        <is>
          <t>Farmley Website B2C</t>
        </is>
      </c>
      <c r="M607" s="24" t="n">
        <v>171.16</v>
      </c>
      <c r="N607" s="22" t="inlineStr">
        <is>
          <t>Own Website</t>
        </is>
      </c>
      <c r="O607" s="22" t="inlineStr">
        <is>
          <t>Indore</t>
        </is>
      </c>
      <c r="P607" s="22" t="inlineStr">
        <is>
          <t>Value Added</t>
        </is>
      </c>
      <c r="Q607" s="22" t="inlineStr">
        <is>
          <t>Healthy Desserts</t>
        </is>
      </c>
      <c r="R607" s="25">
        <f>IF(Config!$B$4&gt;0,M607/Config!$B$4,0)</f>
        <v/>
      </c>
      <c r="S607" s="25">
        <f>IF(Config!$B$4&gt;0,K607/Config!$B$4,0)</f>
        <v/>
      </c>
      <c r="T607" s="25">
        <f>R607*Config!$B$7</f>
        <v/>
      </c>
      <c r="U607" s="25">
        <f>S607*Config!$B$7</f>
        <v/>
      </c>
      <c r="V607" s="25" t="n">
        <v>0</v>
      </c>
      <c r="W607" s="25" t="n">
        <v>0</v>
      </c>
      <c r="X607" s="26">
        <f>IF(T607&gt;0,V607/T607,0)</f>
        <v/>
      </c>
      <c r="Y607" s="26">
        <f>IF(U607&gt;0,W607/U607,0)</f>
        <v/>
      </c>
      <c r="Z607" s="25">
        <f>T607-V607</f>
        <v/>
      </c>
      <c r="AA607" s="25">
        <f>U607-W607</f>
        <v/>
      </c>
      <c r="AB607" s="25">
        <f>IF(Config!$B$7&gt;0,(V607/Config!$B$7)*Config!$B$4,0)</f>
        <v/>
      </c>
      <c r="AC607" s="25">
        <f>IF(Config!$B$7&gt;0,(W607/Config!$B$7)*Config!$B$4,0)</f>
        <v/>
      </c>
    </row>
    <row r="608" hidden="1" outlineLevel="1">
      <c r="A608" s="22" t="inlineStr">
        <is>
          <t>May</t>
        </is>
      </c>
      <c r="B608" s="22" t="n">
        <v>2026</v>
      </c>
      <c r="C608" s="22" t="inlineStr">
        <is>
          <t>29-04-2026</t>
        </is>
      </c>
      <c r="D608" s="23" t="n">
        <v>0.6886458333333333</v>
      </c>
      <c r="E608" s="22" t="inlineStr">
        <is>
          <t>Seeds_11-2542</t>
        </is>
      </c>
      <c r="F608" s="22" t="inlineStr">
        <is>
          <t>FG</t>
        </is>
      </c>
      <c r="G608" s="22" t="inlineStr">
        <is>
          <t>Other Seeds</t>
        </is>
      </c>
      <c r="H608" s="22" t="inlineStr">
        <is>
          <t>Premium Jumbo Pumpkin Seeds Farmley Standee Pouch 200 g</t>
        </is>
      </c>
      <c r="I608" s="22" t="inlineStr">
        <is>
          <t>Premium Pumpkin Seeds</t>
        </is>
      </c>
      <c r="J608" s="24" t="n">
        <v>0.2</v>
      </c>
      <c r="K608" s="24" t="n">
        <v>669.8200000000001</v>
      </c>
      <c r="L608" s="22" t="inlineStr">
        <is>
          <t>Farmley Website B2C</t>
        </is>
      </c>
      <c r="M608" s="24" t="n">
        <v>133.96</v>
      </c>
      <c r="N608" s="22" t="inlineStr">
        <is>
          <t>Own Website</t>
        </is>
      </c>
      <c r="O608" s="22" t="inlineStr">
        <is>
          <t>Indore</t>
        </is>
      </c>
      <c r="P608" s="22" t="inlineStr">
        <is>
          <t>KVI</t>
        </is>
      </c>
      <c r="Q608" s="22" t="inlineStr">
        <is>
          <t>Other Seeds</t>
        </is>
      </c>
      <c r="R608" s="25">
        <f>IF(Config!$B$4&gt;0,M608/Config!$B$4,0)</f>
        <v/>
      </c>
      <c r="S608" s="25">
        <f>IF(Config!$B$4&gt;0,K608/Config!$B$4,0)</f>
        <v/>
      </c>
      <c r="T608" s="25">
        <f>R608*Config!$B$7</f>
        <v/>
      </c>
      <c r="U608" s="25">
        <f>S608*Config!$B$7</f>
        <v/>
      </c>
      <c r="V608" s="25" t="n">
        <v>0</v>
      </c>
      <c r="W608" s="25" t="n">
        <v>0</v>
      </c>
      <c r="X608" s="26">
        <f>IF(T608&gt;0,V608/T608,0)</f>
        <v/>
      </c>
      <c r="Y608" s="26">
        <f>IF(U608&gt;0,W608/U608,0)</f>
        <v/>
      </c>
      <c r="Z608" s="25">
        <f>T608-V608</f>
        <v/>
      </c>
      <c r="AA608" s="25">
        <f>U608-W608</f>
        <v/>
      </c>
      <c r="AB608" s="25">
        <f>IF(Config!$B$7&gt;0,(V608/Config!$B$7)*Config!$B$4,0)</f>
        <v/>
      </c>
      <c r="AC608" s="25">
        <f>IF(Config!$B$7&gt;0,(W608/Config!$B$7)*Config!$B$4,0)</f>
        <v/>
      </c>
    </row>
    <row r="609" hidden="1" outlineLevel="1">
      <c r="A609" s="22" t="inlineStr">
        <is>
          <t>May</t>
        </is>
      </c>
      <c r="B609" s="22" t="n">
        <v>2026</v>
      </c>
      <c r="C609" s="22" t="inlineStr">
        <is>
          <t>29-04-2026</t>
        </is>
      </c>
      <c r="D609" s="23" t="n">
        <v>0.6886458333333333</v>
      </c>
      <c r="E609" s="22" t="inlineStr">
        <is>
          <t>Dates_15-30090</t>
        </is>
      </c>
      <c r="F609" s="22" t="inlineStr">
        <is>
          <t>FG</t>
        </is>
      </c>
      <c r="G609" s="22" t="inlineStr">
        <is>
          <t>Healthy Desserts</t>
        </is>
      </c>
      <c r="H609" s="22" t="inlineStr">
        <is>
          <t>Assorted Pack Farmley 360g Monocarton- Dark Choco Orange Date Bite 120 g, Classic Date Bite 120g, Apple Pie Date Bite 120g Pack of 18 (20 g)</t>
        </is>
      </c>
      <c r="I609" s="22" t="inlineStr">
        <is>
          <t>Assorted Date Bites</t>
        </is>
      </c>
      <c r="J609" s="24" t="n">
        <v>0.36</v>
      </c>
      <c r="K609" s="24" t="n">
        <v>606.71</v>
      </c>
      <c r="L609" s="22" t="inlineStr">
        <is>
          <t>Farmley Website B2C</t>
        </is>
      </c>
      <c r="M609" s="24" t="n">
        <v>218.42</v>
      </c>
      <c r="N609" s="22" t="inlineStr">
        <is>
          <t>Own Website</t>
        </is>
      </c>
      <c r="O609" s="22" t="inlineStr">
        <is>
          <t>Indore</t>
        </is>
      </c>
      <c r="P609" s="22" t="inlineStr">
        <is>
          <t>Value Added</t>
        </is>
      </c>
      <c r="Q609" s="22" t="inlineStr"/>
      <c r="R609" s="25">
        <f>IF(Config!$B$4&gt;0,M609/Config!$B$4,0)</f>
        <v/>
      </c>
      <c r="S609" s="25">
        <f>IF(Config!$B$4&gt;0,K609/Config!$B$4,0)</f>
        <v/>
      </c>
      <c r="T609" s="25">
        <f>R609*Config!$B$7</f>
        <v/>
      </c>
      <c r="U609" s="25">
        <f>S609*Config!$B$7</f>
        <v/>
      </c>
      <c r="V609" s="25" t="n">
        <v>0</v>
      </c>
      <c r="W609" s="25" t="n">
        <v>0</v>
      </c>
      <c r="X609" s="26">
        <f>IF(T609&gt;0,V609/T609,0)</f>
        <v/>
      </c>
      <c r="Y609" s="26">
        <f>IF(U609&gt;0,W609/U609,0)</f>
        <v/>
      </c>
      <c r="Z609" s="25">
        <f>T609-V609</f>
        <v/>
      </c>
      <c r="AA609" s="25">
        <f>U609-W609</f>
        <v/>
      </c>
      <c r="AB609" s="25">
        <f>IF(Config!$B$7&gt;0,(V609/Config!$B$7)*Config!$B$4,0)</f>
        <v/>
      </c>
      <c r="AC609" s="25">
        <f>IF(Config!$B$7&gt;0,(W609/Config!$B$7)*Config!$B$4,0)</f>
        <v/>
      </c>
    </row>
    <row r="610" hidden="1" outlineLevel="1">
      <c r="A610" s="22" t="inlineStr">
        <is>
          <t>May</t>
        </is>
      </c>
      <c r="B610" s="22" t="n">
        <v>2026</v>
      </c>
      <c r="C610" s="22" t="inlineStr">
        <is>
          <t>29-04-2026</t>
        </is>
      </c>
      <c r="D610" s="23" t="n">
        <v>0.6886458333333333</v>
      </c>
      <c r="E610" s="22" t="inlineStr">
        <is>
          <t>Seeds_11-2541</t>
        </is>
      </c>
      <c r="F610" s="22" t="inlineStr">
        <is>
          <t>FG</t>
        </is>
      </c>
      <c r="G610" s="22" t="inlineStr">
        <is>
          <t>Chia Seeds</t>
        </is>
      </c>
      <c r="H610" s="22" t="inlineStr">
        <is>
          <t>Premium Chia Seeds Farmley Standee Pouch 200 g</t>
        </is>
      </c>
      <c r="I610" s="22" t="inlineStr">
        <is>
          <t>Premium Chia Seeds</t>
        </is>
      </c>
      <c r="J610" s="24" t="n">
        <v>0.2</v>
      </c>
      <c r="K610" s="24" t="n">
        <v>574.61</v>
      </c>
      <c r="L610" s="22" t="inlineStr">
        <is>
          <t>Farmley Website B2C</t>
        </is>
      </c>
      <c r="M610" s="24" t="n">
        <v>114.92</v>
      </c>
      <c r="N610" s="22" t="inlineStr">
        <is>
          <t>Own Website</t>
        </is>
      </c>
      <c r="O610" s="22" t="inlineStr">
        <is>
          <t>Indore</t>
        </is>
      </c>
      <c r="P610" s="22" t="inlineStr">
        <is>
          <t>KVI</t>
        </is>
      </c>
      <c r="Q610" s="22" t="inlineStr">
        <is>
          <t>Chia Seeds</t>
        </is>
      </c>
      <c r="R610" s="25">
        <f>IF(Config!$B$4&gt;0,M610/Config!$B$4,0)</f>
        <v/>
      </c>
      <c r="S610" s="25">
        <f>IF(Config!$B$4&gt;0,K610/Config!$B$4,0)</f>
        <v/>
      </c>
      <c r="T610" s="25">
        <f>R610*Config!$B$7</f>
        <v/>
      </c>
      <c r="U610" s="25">
        <f>S610*Config!$B$7</f>
        <v/>
      </c>
      <c r="V610" s="25" t="n">
        <v>0</v>
      </c>
      <c r="W610" s="25" t="n">
        <v>0</v>
      </c>
      <c r="X610" s="26">
        <f>IF(T610&gt;0,V610/T610,0)</f>
        <v/>
      </c>
      <c r="Y610" s="26">
        <f>IF(U610&gt;0,W610/U610,0)</f>
        <v/>
      </c>
      <c r="Z610" s="25">
        <f>T610-V610</f>
        <v/>
      </c>
      <c r="AA610" s="25">
        <f>U610-W610</f>
        <v/>
      </c>
      <c r="AB610" s="25">
        <f>IF(Config!$B$7&gt;0,(V610/Config!$B$7)*Config!$B$4,0)</f>
        <v/>
      </c>
      <c r="AC610" s="25">
        <f>IF(Config!$B$7&gt;0,(W610/Config!$B$7)*Config!$B$4,0)</f>
        <v/>
      </c>
    </row>
    <row r="611" hidden="1" outlineLevel="1">
      <c r="A611" s="22" t="inlineStr">
        <is>
          <t>May</t>
        </is>
      </c>
      <c r="B611" s="22" t="n">
        <v>2026</v>
      </c>
      <c r="C611" s="22" t="inlineStr">
        <is>
          <t>29-04-2026</t>
        </is>
      </c>
      <c r="D611" s="23" t="n">
        <v>0.6886458333333333</v>
      </c>
      <c r="E611" s="22" t="inlineStr">
        <is>
          <t>Dry Fruit Mix_15-2403</t>
        </is>
      </c>
      <c r="F611" s="22" t="inlineStr">
        <is>
          <t>FG</t>
        </is>
      </c>
      <c r="G611" s="22" t="inlineStr">
        <is>
          <t>Seed Mix</t>
        </is>
      </c>
      <c r="H611" s="22" t="inlineStr">
        <is>
          <t>Seed Mix Farmley Standee Pouch 200 g</t>
        </is>
      </c>
      <c r="I611" s="22" t="inlineStr">
        <is>
          <t>Seed Mix</t>
        </is>
      </c>
      <c r="J611" s="24" t="n">
        <v>0.2</v>
      </c>
      <c r="K611" s="24" t="n">
        <v>563.54</v>
      </c>
      <c r="L611" s="22" t="inlineStr">
        <is>
          <t>Farmley Website B2C</t>
        </is>
      </c>
      <c r="M611" s="24" t="n">
        <v>112.71</v>
      </c>
      <c r="N611" s="22" t="inlineStr">
        <is>
          <t>Own Website</t>
        </is>
      </c>
      <c r="O611" s="22" t="inlineStr">
        <is>
          <t>Indore</t>
        </is>
      </c>
      <c r="P611" s="22" t="inlineStr">
        <is>
          <t>Value Added</t>
        </is>
      </c>
      <c r="Q611" s="22" t="inlineStr">
        <is>
          <t>Seed Mix</t>
        </is>
      </c>
      <c r="R611" s="25">
        <f>IF(Config!$B$4&gt;0,M611/Config!$B$4,0)</f>
        <v/>
      </c>
      <c r="S611" s="25">
        <f>IF(Config!$B$4&gt;0,K611/Config!$B$4,0)</f>
        <v/>
      </c>
      <c r="T611" s="25">
        <f>R611*Config!$B$7</f>
        <v/>
      </c>
      <c r="U611" s="25">
        <f>S611*Config!$B$7</f>
        <v/>
      </c>
      <c r="V611" s="25" t="n">
        <v>0</v>
      </c>
      <c r="W611" s="25" t="n">
        <v>0</v>
      </c>
      <c r="X611" s="26">
        <f>IF(T611&gt;0,V611/T611,0)</f>
        <v/>
      </c>
      <c r="Y611" s="26">
        <f>IF(U611&gt;0,W611/U611,0)</f>
        <v/>
      </c>
      <c r="Z611" s="25">
        <f>T611-V611</f>
        <v/>
      </c>
      <c r="AA611" s="25">
        <f>U611-W611</f>
        <v/>
      </c>
      <c r="AB611" s="25">
        <f>IF(Config!$B$7&gt;0,(V611/Config!$B$7)*Config!$B$4,0)</f>
        <v/>
      </c>
      <c r="AC611" s="25">
        <f>IF(Config!$B$7&gt;0,(W611/Config!$B$7)*Config!$B$4,0)</f>
        <v/>
      </c>
    </row>
    <row r="612" hidden="1" outlineLevel="1">
      <c r="A612" s="22" t="inlineStr">
        <is>
          <t>May</t>
        </is>
      </c>
      <c r="B612" s="22" t="n">
        <v>2026</v>
      </c>
      <c r="C612" s="22" t="inlineStr">
        <is>
          <t>29-04-2026</t>
        </is>
      </c>
      <c r="D612" s="23" t="n">
        <v>0.6886458333333333</v>
      </c>
      <c r="E612" s="22" t="inlineStr">
        <is>
          <t>Dry Fruit Mix_15-2898</t>
        </is>
      </c>
      <c r="F612" s="22" t="inlineStr">
        <is>
          <t>FG</t>
        </is>
      </c>
      <c r="G612" s="22" t="inlineStr">
        <is>
          <t>Trail Mixes</t>
        </is>
      </c>
      <c r="H612" s="22" t="inlineStr">
        <is>
          <t>Premium Panchmeva Farmley Pillow Pouch 168g (ESHOP)</t>
        </is>
      </c>
      <c r="I612" s="22" t="inlineStr">
        <is>
          <t>Premium Panchmewa Superfood</t>
        </is>
      </c>
      <c r="J612" s="24" t="n">
        <v>0.168</v>
      </c>
      <c r="K612" s="24" t="n">
        <v>560.21</v>
      </c>
      <c r="L612" s="22" t="inlineStr">
        <is>
          <t>Farmley Website B2C</t>
        </is>
      </c>
      <c r="M612" s="24" t="n">
        <v>94.12</v>
      </c>
      <c r="N612" s="22" t="inlineStr">
        <is>
          <t>Own Website</t>
        </is>
      </c>
      <c r="O612" s="22" t="inlineStr">
        <is>
          <t>Indore</t>
        </is>
      </c>
      <c r="P612" s="22" t="inlineStr">
        <is>
          <t>Value Added</t>
        </is>
      </c>
      <c r="Q612" s="22" t="inlineStr"/>
      <c r="R612" s="25">
        <f>IF(Config!$B$4&gt;0,M612/Config!$B$4,0)</f>
        <v/>
      </c>
      <c r="S612" s="25">
        <f>IF(Config!$B$4&gt;0,K612/Config!$B$4,0)</f>
        <v/>
      </c>
      <c r="T612" s="25">
        <f>R612*Config!$B$7</f>
        <v/>
      </c>
      <c r="U612" s="25">
        <f>S612*Config!$B$7</f>
        <v/>
      </c>
      <c r="V612" s="25" t="n">
        <v>0</v>
      </c>
      <c r="W612" s="25" t="n">
        <v>0</v>
      </c>
      <c r="X612" s="26">
        <f>IF(T612&gt;0,V612/T612,0)</f>
        <v/>
      </c>
      <c r="Y612" s="26">
        <f>IF(U612&gt;0,W612/U612,0)</f>
        <v/>
      </c>
      <c r="Z612" s="25">
        <f>T612-V612</f>
        <v/>
      </c>
      <c r="AA612" s="25">
        <f>U612-W612</f>
        <v/>
      </c>
      <c r="AB612" s="25">
        <f>IF(Config!$B$7&gt;0,(V612/Config!$B$7)*Config!$B$4,0)</f>
        <v/>
      </c>
      <c r="AC612" s="25">
        <f>IF(Config!$B$7&gt;0,(W612/Config!$B$7)*Config!$B$4,0)</f>
        <v/>
      </c>
    </row>
    <row r="613" hidden="1" outlineLevel="1">
      <c r="A613" s="22" t="inlineStr">
        <is>
          <t>May</t>
        </is>
      </c>
      <c r="B613" s="22" t="n">
        <v>2026</v>
      </c>
      <c r="C613" s="22" t="inlineStr">
        <is>
          <t>29-04-2026</t>
        </is>
      </c>
      <c r="D613" s="23" t="n">
        <v>0.6886574074074074</v>
      </c>
      <c r="E613" s="22" t="inlineStr">
        <is>
          <t>Seeds_11-2693</t>
        </is>
      </c>
      <c r="F613" s="22" t="inlineStr">
        <is>
          <t>FG</t>
        </is>
      </c>
      <c r="G613" s="22" t="inlineStr">
        <is>
          <t>Chia Seeds</t>
        </is>
      </c>
      <c r="H613" s="22" t="inlineStr">
        <is>
          <t>Premium Chia Seeds Farmley Jar 1 Kg</t>
        </is>
      </c>
      <c r="I613" s="22" t="inlineStr">
        <is>
          <t>Premium Chia Seeds</t>
        </is>
      </c>
      <c r="J613" s="24" t="n">
        <v>1</v>
      </c>
      <c r="K613" s="24" t="n">
        <v>544.71</v>
      </c>
      <c r="L613" s="22" t="inlineStr">
        <is>
          <t>Farmley Website B2C</t>
        </is>
      </c>
      <c r="M613" s="24" t="n">
        <v>544.71</v>
      </c>
      <c r="N613" s="22" t="inlineStr">
        <is>
          <t>Own Website</t>
        </is>
      </c>
      <c r="O613" s="22" t="inlineStr">
        <is>
          <t>Indore</t>
        </is>
      </c>
      <c r="P613" s="22" t="inlineStr">
        <is>
          <t>KVI</t>
        </is>
      </c>
      <c r="Q613" s="22" t="inlineStr">
        <is>
          <t>Chia Seeds</t>
        </is>
      </c>
      <c r="R613" s="25">
        <f>IF(Config!$B$4&gt;0,M613/Config!$B$4,0)</f>
        <v/>
      </c>
      <c r="S613" s="25">
        <f>IF(Config!$B$4&gt;0,K613/Config!$B$4,0)</f>
        <v/>
      </c>
      <c r="T613" s="25">
        <f>R613*Config!$B$7</f>
        <v/>
      </c>
      <c r="U613" s="25">
        <f>S613*Config!$B$7</f>
        <v/>
      </c>
      <c r="V613" s="25" t="n">
        <v>0</v>
      </c>
      <c r="W613" s="25" t="n">
        <v>0</v>
      </c>
      <c r="X613" s="26">
        <f>IF(T613&gt;0,V613/T613,0)</f>
        <v/>
      </c>
      <c r="Y613" s="26">
        <f>IF(U613&gt;0,W613/U613,0)</f>
        <v/>
      </c>
      <c r="Z613" s="25">
        <f>T613-V613</f>
        <v/>
      </c>
      <c r="AA613" s="25">
        <f>U613-W613</f>
        <v/>
      </c>
      <c r="AB613" s="25">
        <f>IF(Config!$B$7&gt;0,(V613/Config!$B$7)*Config!$B$4,0)</f>
        <v/>
      </c>
      <c r="AC613" s="25">
        <f>IF(Config!$B$7&gt;0,(W613/Config!$B$7)*Config!$B$4,0)</f>
        <v/>
      </c>
    </row>
    <row r="614" hidden="1" outlineLevel="1">
      <c r="A614" s="22" t="inlineStr">
        <is>
          <t>May</t>
        </is>
      </c>
      <c r="B614" s="22" t="n">
        <v>2026</v>
      </c>
      <c r="C614" s="22" t="inlineStr">
        <is>
          <t>29-04-2026</t>
        </is>
      </c>
      <c r="D614" s="23" t="n">
        <v>0.6886574074074074</v>
      </c>
      <c r="E614" s="22" t="inlineStr">
        <is>
          <t>Dry Fruit Mix_15-2404</t>
        </is>
      </c>
      <c r="F614" s="22" t="inlineStr">
        <is>
          <t>FG</t>
        </is>
      </c>
      <c r="G614" s="22" t="inlineStr">
        <is>
          <t>Berry Mix</t>
        </is>
      </c>
      <c r="H614" s="22" t="inlineStr">
        <is>
          <t>Berry Mix Farmley Standee Pouch 200 g</t>
        </is>
      </c>
      <c r="I614" s="22" t="inlineStr">
        <is>
          <t>Berry Mix</t>
        </is>
      </c>
      <c r="J614" s="24" t="n">
        <v>0.2</v>
      </c>
      <c r="K614" s="24" t="n">
        <v>434</v>
      </c>
      <c r="L614" s="22" t="inlineStr">
        <is>
          <t>Farmley Website B2C</t>
        </is>
      </c>
      <c r="M614" s="24" t="n">
        <v>86.8</v>
      </c>
      <c r="N614" s="22" t="inlineStr">
        <is>
          <t>Own Website</t>
        </is>
      </c>
      <c r="O614" s="22" t="inlineStr">
        <is>
          <t>Indore</t>
        </is>
      </c>
      <c r="P614" s="22" t="inlineStr">
        <is>
          <t>Value Added</t>
        </is>
      </c>
      <c r="Q614" s="22" t="inlineStr">
        <is>
          <t>Berry Mix</t>
        </is>
      </c>
      <c r="R614" s="25">
        <f>IF(Config!$B$4&gt;0,M614/Config!$B$4,0)</f>
        <v/>
      </c>
      <c r="S614" s="25">
        <f>IF(Config!$B$4&gt;0,K614/Config!$B$4,0)</f>
        <v/>
      </c>
      <c r="T614" s="25">
        <f>R614*Config!$B$7</f>
        <v/>
      </c>
      <c r="U614" s="25">
        <f>S614*Config!$B$7</f>
        <v/>
      </c>
      <c r="V614" s="25" t="n">
        <v>0</v>
      </c>
      <c r="W614" s="25" t="n">
        <v>0</v>
      </c>
      <c r="X614" s="26">
        <f>IF(T614&gt;0,V614/T614,0)</f>
        <v/>
      </c>
      <c r="Y614" s="26">
        <f>IF(U614&gt;0,W614/U614,0)</f>
        <v/>
      </c>
      <c r="Z614" s="25">
        <f>T614-V614</f>
        <v/>
      </c>
      <c r="AA614" s="25">
        <f>U614-W614</f>
        <v/>
      </c>
      <c r="AB614" s="25">
        <f>IF(Config!$B$7&gt;0,(V614/Config!$B$7)*Config!$B$4,0)</f>
        <v/>
      </c>
      <c r="AC614" s="25">
        <f>IF(Config!$B$7&gt;0,(W614/Config!$B$7)*Config!$B$4,0)</f>
        <v/>
      </c>
    </row>
    <row r="615" hidden="1" outlineLevel="1">
      <c r="A615" s="22" t="inlineStr">
        <is>
          <t>May</t>
        </is>
      </c>
      <c r="B615" s="22" t="n">
        <v>2026</v>
      </c>
      <c r="C615" s="22" t="inlineStr">
        <is>
          <t>29-04-2026</t>
        </is>
      </c>
      <c r="D615" s="23" t="n">
        <v>0.6886574074074074</v>
      </c>
      <c r="E615" s="22" t="inlineStr">
        <is>
          <t>Dry Fruit Mix_15-2787</t>
        </is>
      </c>
      <c r="F615" s="22" t="inlineStr">
        <is>
          <t>FG</t>
        </is>
      </c>
      <c r="G615" s="22" t="inlineStr">
        <is>
          <t>Trail Mixes</t>
        </is>
      </c>
      <c r="H615" s="22" t="inlineStr">
        <is>
          <t>Trail Mix Farmley Standee Pouch 160 g</t>
        </is>
      </c>
      <c r="I615" s="22" t="inlineStr">
        <is>
          <t>Trail Mix</t>
        </is>
      </c>
      <c r="J615" s="24" t="n">
        <v>0.16</v>
      </c>
      <c r="K615" s="24" t="n">
        <v>342.11</v>
      </c>
      <c r="L615" s="22" t="inlineStr">
        <is>
          <t>Farmley Website B2C</t>
        </is>
      </c>
      <c r="M615" s="24" t="n">
        <v>54.74</v>
      </c>
      <c r="N615" s="22" t="inlineStr">
        <is>
          <t>Own Website</t>
        </is>
      </c>
      <c r="O615" s="22" t="inlineStr">
        <is>
          <t>Indore</t>
        </is>
      </c>
      <c r="P615" s="22" t="inlineStr">
        <is>
          <t>Value Added</t>
        </is>
      </c>
      <c r="Q615" s="22" t="inlineStr">
        <is>
          <t>Trail Mixes</t>
        </is>
      </c>
      <c r="R615" s="25">
        <f>IF(Config!$B$4&gt;0,M615/Config!$B$4,0)</f>
        <v/>
      </c>
      <c r="S615" s="25">
        <f>IF(Config!$B$4&gt;0,K615/Config!$B$4,0)</f>
        <v/>
      </c>
      <c r="T615" s="25">
        <f>R615*Config!$B$7</f>
        <v/>
      </c>
      <c r="U615" s="25">
        <f>S615*Config!$B$7</f>
        <v/>
      </c>
      <c r="V615" s="25" t="n">
        <v>0</v>
      </c>
      <c r="W615" s="25" t="n">
        <v>0</v>
      </c>
      <c r="X615" s="26">
        <f>IF(T615&gt;0,V615/T615,0)</f>
        <v/>
      </c>
      <c r="Y615" s="26">
        <f>IF(U615&gt;0,W615/U615,0)</f>
        <v/>
      </c>
      <c r="Z615" s="25">
        <f>T615-V615</f>
        <v/>
      </c>
      <c r="AA615" s="25">
        <f>U615-W615</f>
        <v/>
      </c>
      <c r="AB615" s="25">
        <f>IF(Config!$B$7&gt;0,(V615/Config!$B$7)*Config!$B$4,0)</f>
        <v/>
      </c>
      <c r="AC615" s="25">
        <f>IF(Config!$B$7&gt;0,(W615/Config!$B$7)*Config!$B$4,0)</f>
        <v/>
      </c>
    </row>
    <row r="616" hidden="1" outlineLevel="1">
      <c r="A616" s="22" t="inlineStr">
        <is>
          <t>May</t>
        </is>
      </c>
      <c r="B616" s="22" t="n">
        <v>2026</v>
      </c>
      <c r="C616" s="22" t="inlineStr">
        <is>
          <t>29-04-2026</t>
        </is>
      </c>
      <c r="D616" s="23" t="n">
        <v>0.6886574074074074</v>
      </c>
      <c r="E616" s="22" t="inlineStr">
        <is>
          <t>Seeds_11-2549</t>
        </is>
      </c>
      <c r="F616" s="22" t="inlineStr">
        <is>
          <t>FG</t>
        </is>
      </c>
      <c r="G616" s="22" t="inlineStr">
        <is>
          <t>Other Seeds</t>
        </is>
      </c>
      <c r="H616" s="22" t="inlineStr">
        <is>
          <t>Premium Sunflower Seeds Farmley Standee Pouch 200 g</t>
        </is>
      </c>
      <c r="I616" s="22" t="inlineStr">
        <is>
          <t>Premium Sunflower Seeds</t>
        </is>
      </c>
      <c r="J616" s="24" t="n">
        <v>0.2</v>
      </c>
      <c r="K616" s="24" t="n">
        <v>261.29</v>
      </c>
      <c r="L616" s="22" t="inlineStr">
        <is>
          <t>Farmley Website B2C</t>
        </is>
      </c>
      <c r="M616" s="24" t="n">
        <v>52.26</v>
      </c>
      <c r="N616" s="22" t="inlineStr">
        <is>
          <t>Own Website</t>
        </is>
      </c>
      <c r="O616" s="22" t="inlineStr">
        <is>
          <t>Indore</t>
        </is>
      </c>
      <c r="P616" s="22" t="inlineStr">
        <is>
          <t>KVI</t>
        </is>
      </c>
      <c r="Q616" s="22" t="inlineStr">
        <is>
          <t>Other Seeds</t>
        </is>
      </c>
      <c r="R616" s="25">
        <f>IF(Config!$B$4&gt;0,M616/Config!$B$4,0)</f>
        <v/>
      </c>
      <c r="S616" s="25">
        <f>IF(Config!$B$4&gt;0,K616/Config!$B$4,0)</f>
        <v/>
      </c>
      <c r="T616" s="25">
        <f>R616*Config!$B$7</f>
        <v/>
      </c>
      <c r="U616" s="25">
        <f>S616*Config!$B$7</f>
        <v/>
      </c>
      <c r="V616" s="25" t="n">
        <v>0</v>
      </c>
      <c r="W616" s="25" t="n">
        <v>0</v>
      </c>
      <c r="X616" s="26">
        <f>IF(T616&gt;0,V616/T616,0)</f>
        <v/>
      </c>
      <c r="Y616" s="26">
        <f>IF(U616&gt;0,W616/U616,0)</f>
        <v/>
      </c>
      <c r="Z616" s="25">
        <f>T616-V616</f>
        <v/>
      </c>
      <c r="AA616" s="25">
        <f>U616-W616</f>
        <v/>
      </c>
      <c r="AB616" s="25">
        <f>IF(Config!$B$7&gt;0,(V616/Config!$B$7)*Config!$B$4,0)</f>
        <v/>
      </c>
      <c r="AC616" s="25">
        <f>IF(Config!$B$7&gt;0,(W616/Config!$B$7)*Config!$B$4,0)</f>
        <v/>
      </c>
    </row>
    <row r="617" hidden="1" outlineLevel="1">
      <c r="A617" s="22" t="inlineStr">
        <is>
          <t>May</t>
        </is>
      </c>
      <c r="B617" s="22" t="n">
        <v>2026</v>
      </c>
      <c r="C617" s="22" t="inlineStr">
        <is>
          <t>29-04-2026</t>
        </is>
      </c>
      <c r="D617" s="23" t="n">
        <v>0.6886574074074074</v>
      </c>
      <c r="E617" s="22" t="inlineStr">
        <is>
          <t>Dates_4-2469</t>
        </is>
      </c>
      <c r="F617" s="22" t="inlineStr">
        <is>
          <t>FG</t>
        </is>
      </c>
      <c r="G617" s="22" t="inlineStr">
        <is>
          <t>Dates</t>
        </is>
      </c>
      <c r="H617" s="22" t="inlineStr">
        <is>
          <t>Premium Omani Fard Dates Farmley standee pouch 400 g</t>
        </is>
      </c>
      <c r="I617" s="22" t="inlineStr">
        <is>
          <t>Premium Fard Dates</t>
        </is>
      </c>
      <c r="J617" s="24" t="n">
        <v>0.4</v>
      </c>
      <c r="K617" s="24" t="n">
        <v>256.86</v>
      </c>
      <c r="L617" s="22" t="inlineStr">
        <is>
          <t>Farmley Website B2C</t>
        </is>
      </c>
      <c r="M617" s="24" t="n">
        <v>102.74</v>
      </c>
      <c r="N617" s="22" t="inlineStr">
        <is>
          <t>Own Website</t>
        </is>
      </c>
      <c r="O617" s="22" t="inlineStr">
        <is>
          <t>Indore</t>
        </is>
      </c>
      <c r="P617" s="22" t="inlineStr">
        <is>
          <t>KVI</t>
        </is>
      </c>
      <c r="Q617" s="22" t="inlineStr">
        <is>
          <t>Dates</t>
        </is>
      </c>
      <c r="R617" s="25">
        <f>IF(Config!$B$4&gt;0,M617/Config!$B$4,0)</f>
        <v/>
      </c>
      <c r="S617" s="25">
        <f>IF(Config!$B$4&gt;0,K617/Config!$B$4,0)</f>
        <v/>
      </c>
      <c r="T617" s="25">
        <f>R617*Config!$B$7</f>
        <v/>
      </c>
      <c r="U617" s="25">
        <f>S617*Config!$B$7</f>
        <v/>
      </c>
      <c r="V617" s="25" t="n">
        <v>0</v>
      </c>
      <c r="W617" s="25" t="n">
        <v>0</v>
      </c>
      <c r="X617" s="26">
        <f>IF(T617&gt;0,V617/T617,0)</f>
        <v/>
      </c>
      <c r="Y617" s="26">
        <f>IF(U617&gt;0,W617/U617,0)</f>
        <v/>
      </c>
      <c r="Z617" s="25">
        <f>T617-V617</f>
        <v/>
      </c>
      <c r="AA617" s="25">
        <f>U617-W617</f>
        <v/>
      </c>
      <c r="AB617" s="25">
        <f>IF(Config!$B$7&gt;0,(V617/Config!$B$7)*Config!$B$4,0)</f>
        <v/>
      </c>
      <c r="AC617" s="25">
        <f>IF(Config!$B$7&gt;0,(W617/Config!$B$7)*Config!$B$4,0)</f>
        <v/>
      </c>
    </row>
    <row r="618" hidden="1" outlineLevel="1">
      <c r="A618" s="22" t="inlineStr">
        <is>
          <t>May</t>
        </is>
      </c>
      <c r="B618" s="22" t="n">
        <v>2026</v>
      </c>
      <c r="C618" s="22" t="inlineStr">
        <is>
          <t>29-04-2026</t>
        </is>
      </c>
      <c r="D618" s="23" t="n">
        <v>0.6886574074074074</v>
      </c>
      <c r="E618" s="22" t="inlineStr">
        <is>
          <t>Dates_4-30569</t>
        </is>
      </c>
      <c r="F618" s="22" t="inlineStr">
        <is>
          <t>FG</t>
        </is>
      </c>
      <c r="G618" s="22" t="inlineStr">
        <is>
          <t>Healthy Desserts</t>
        </is>
      </c>
      <c r="H618" s="22" t="inlineStr">
        <is>
          <t>Dark Choco-Orange Date Bites Monocarton 240 g - Pack of 12 (20 g Each) - With EAN</t>
        </is>
      </c>
      <c r="I618" s="22" t="inlineStr">
        <is>
          <t>Date bites choco-Orange</t>
        </is>
      </c>
      <c r="J618" s="24" t="n">
        <v>0.24</v>
      </c>
      <c r="K618" s="24" t="n">
        <v>252.43</v>
      </c>
      <c r="L618" s="22" t="inlineStr">
        <is>
          <t>Farmley Website B2C</t>
        </is>
      </c>
      <c r="M618" s="24" t="n">
        <v>60.58</v>
      </c>
      <c r="N618" s="22" t="inlineStr">
        <is>
          <t>Own Website</t>
        </is>
      </c>
      <c r="O618" s="22" t="inlineStr">
        <is>
          <t>Indore</t>
        </is>
      </c>
      <c r="P618" s="22" t="inlineStr">
        <is>
          <t>Value Added</t>
        </is>
      </c>
      <c r="Q618" s="22" t="inlineStr"/>
      <c r="R618" s="25">
        <f>IF(Config!$B$4&gt;0,M618/Config!$B$4,0)</f>
        <v/>
      </c>
      <c r="S618" s="25">
        <f>IF(Config!$B$4&gt;0,K618/Config!$B$4,0)</f>
        <v/>
      </c>
      <c r="T618" s="25">
        <f>R618*Config!$B$7</f>
        <v/>
      </c>
      <c r="U618" s="25">
        <f>S618*Config!$B$7</f>
        <v/>
      </c>
      <c r="V618" s="25" t="n">
        <v>0</v>
      </c>
      <c r="W618" s="25" t="n">
        <v>0</v>
      </c>
      <c r="X618" s="26">
        <f>IF(T618&gt;0,V618/T618,0)</f>
        <v/>
      </c>
      <c r="Y618" s="26">
        <f>IF(U618&gt;0,W618/U618,0)</f>
        <v/>
      </c>
      <c r="Z618" s="25">
        <f>T618-V618</f>
        <v/>
      </c>
      <c r="AA618" s="25">
        <f>U618-W618</f>
        <v/>
      </c>
      <c r="AB618" s="25">
        <f>IF(Config!$B$7&gt;0,(V618/Config!$B$7)*Config!$B$4,0)</f>
        <v/>
      </c>
      <c r="AC618" s="25">
        <f>IF(Config!$B$7&gt;0,(W618/Config!$B$7)*Config!$B$4,0)</f>
        <v/>
      </c>
    </row>
    <row r="619" hidden="1" outlineLevel="1">
      <c r="A619" s="22" t="inlineStr">
        <is>
          <t>May</t>
        </is>
      </c>
      <c r="B619" s="22" t="n">
        <v>2026</v>
      </c>
      <c r="C619" s="22" t="inlineStr">
        <is>
          <t>29-04-2026</t>
        </is>
      </c>
      <c r="D619" s="23" t="n">
        <v>0.6886574074074074</v>
      </c>
      <c r="E619" s="22" t="inlineStr">
        <is>
          <t>Dry Fruit Mix_15-30159</t>
        </is>
      </c>
      <c r="F619" s="22" t="inlineStr">
        <is>
          <t>FG</t>
        </is>
      </c>
      <c r="G619" s="22" t="inlineStr">
        <is>
          <t>Savoury Mixes</t>
        </is>
      </c>
      <c r="H619" s="22" t="inlineStr">
        <is>
          <t>Mexican Peri Peri Snack Mix Farmley Composite Jar 325 g</t>
        </is>
      </c>
      <c r="I619" s="22" t="inlineStr">
        <is>
          <t>Mexican Peri Peri Snack Mix</t>
        </is>
      </c>
      <c r="J619" s="24" t="n">
        <v>0.325</v>
      </c>
      <c r="K619" s="24" t="n">
        <v>219.21</v>
      </c>
      <c r="L619" s="22" t="inlineStr">
        <is>
          <t>Farmley Website B2C</t>
        </is>
      </c>
      <c r="M619" s="24" t="n">
        <v>71.23999999999999</v>
      </c>
      <c r="N619" s="22" t="inlineStr">
        <is>
          <t>Own Website</t>
        </is>
      </c>
      <c r="O619" s="22" t="inlineStr">
        <is>
          <t>Indore</t>
        </is>
      </c>
      <c r="P619" s="22" t="inlineStr">
        <is>
          <t>Value Added</t>
        </is>
      </c>
      <c r="Q619" s="22" t="inlineStr">
        <is>
          <t>Savoury Mixes</t>
        </is>
      </c>
      <c r="R619" s="25">
        <f>IF(Config!$B$4&gt;0,M619/Config!$B$4,0)</f>
        <v/>
      </c>
      <c r="S619" s="25">
        <f>IF(Config!$B$4&gt;0,K619/Config!$B$4,0)</f>
        <v/>
      </c>
      <c r="T619" s="25">
        <f>R619*Config!$B$7</f>
        <v/>
      </c>
      <c r="U619" s="25">
        <f>S619*Config!$B$7</f>
        <v/>
      </c>
      <c r="V619" s="25" t="n">
        <v>0</v>
      </c>
      <c r="W619" s="25" t="n">
        <v>0</v>
      </c>
      <c r="X619" s="26">
        <f>IF(T619&gt;0,V619/T619,0)</f>
        <v/>
      </c>
      <c r="Y619" s="26">
        <f>IF(U619&gt;0,W619/U619,0)</f>
        <v/>
      </c>
      <c r="Z619" s="25">
        <f>T619-V619</f>
        <v/>
      </c>
      <c r="AA619" s="25">
        <f>U619-W619</f>
        <v/>
      </c>
      <c r="AB619" s="25">
        <f>IF(Config!$B$7&gt;0,(V619/Config!$B$7)*Config!$B$4,0)</f>
        <v/>
      </c>
      <c r="AC619" s="25">
        <f>IF(Config!$B$7&gt;0,(W619/Config!$B$7)*Config!$B$4,0)</f>
        <v/>
      </c>
    </row>
    <row r="620" hidden="1" outlineLevel="1">
      <c r="A620" s="22" t="inlineStr">
        <is>
          <t>May</t>
        </is>
      </c>
      <c r="B620" s="22" t="n">
        <v>2026</v>
      </c>
      <c r="C620" s="22" t="inlineStr">
        <is>
          <t>29-04-2026</t>
        </is>
      </c>
      <c r="D620" s="23" t="n">
        <v>0.6886574074074074</v>
      </c>
      <c r="E620" s="22" t="inlineStr">
        <is>
          <t>Apricot_2-2540</t>
        </is>
      </c>
      <c r="F620" s="22" t="inlineStr">
        <is>
          <t>FG</t>
        </is>
      </c>
      <c r="G620" s="22" t="inlineStr">
        <is>
          <t>Apricots</t>
        </is>
      </c>
      <c r="H620" s="22" t="inlineStr">
        <is>
          <t>Premium Turkish Dried Apricot Farmley Standee Pouch 200 g</t>
        </is>
      </c>
      <c r="I620" s="22" t="inlineStr">
        <is>
          <t>Premium Turkish Dried Apricot</t>
        </is>
      </c>
      <c r="J620" s="24" t="n">
        <v>0.2</v>
      </c>
      <c r="K620" s="24" t="n">
        <v>202.61</v>
      </c>
      <c r="L620" s="22" t="inlineStr">
        <is>
          <t>Farmley Website B2C</t>
        </is>
      </c>
      <c r="M620" s="24" t="n">
        <v>40.52</v>
      </c>
      <c r="N620" s="22" t="inlineStr">
        <is>
          <t>Own Website</t>
        </is>
      </c>
      <c r="O620" s="22" t="inlineStr">
        <is>
          <t>Indore</t>
        </is>
      </c>
      <c r="P620" s="22" t="inlineStr">
        <is>
          <t>KVI</t>
        </is>
      </c>
      <c r="Q620" s="22" t="inlineStr">
        <is>
          <t>Apricots</t>
        </is>
      </c>
      <c r="R620" s="25">
        <f>IF(Config!$B$4&gt;0,M620/Config!$B$4,0)</f>
        <v/>
      </c>
      <c r="S620" s="25">
        <f>IF(Config!$B$4&gt;0,K620/Config!$B$4,0)</f>
        <v/>
      </c>
      <c r="T620" s="25">
        <f>R620*Config!$B$7</f>
        <v/>
      </c>
      <c r="U620" s="25">
        <f>S620*Config!$B$7</f>
        <v/>
      </c>
      <c r="V620" s="25" t="n">
        <v>0</v>
      </c>
      <c r="W620" s="25" t="n">
        <v>0</v>
      </c>
      <c r="X620" s="26">
        <f>IF(T620&gt;0,V620/T620,0)</f>
        <v/>
      </c>
      <c r="Y620" s="26">
        <f>IF(U620&gt;0,W620/U620,0)</f>
        <v/>
      </c>
      <c r="Z620" s="25">
        <f>T620-V620</f>
        <v/>
      </c>
      <c r="AA620" s="25">
        <f>U620-W620</f>
        <v/>
      </c>
      <c r="AB620" s="25">
        <f>IF(Config!$B$7&gt;0,(V620/Config!$B$7)*Config!$B$4,0)</f>
        <v/>
      </c>
      <c r="AC620" s="25">
        <f>IF(Config!$B$7&gt;0,(W620/Config!$B$7)*Config!$B$4,0)</f>
        <v/>
      </c>
    </row>
    <row r="621" hidden="1" outlineLevel="1">
      <c r="A621" s="22" t="inlineStr">
        <is>
          <t>May</t>
        </is>
      </c>
      <c r="B621" s="22" t="n">
        <v>2026</v>
      </c>
      <c r="C621" s="22" t="inlineStr">
        <is>
          <t>29-04-2026</t>
        </is>
      </c>
      <c r="D621" s="23" t="n">
        <v>0.6886574074074074</v>
      </c>
      <c r="E621" s="22" t="inlineStr">
        <is>
          <t>Seeds_11-2550</t>
        </is>
      </c>
      <c r="F621" s="22" t="inlineStr">
        <is>
          <t>FG</t>
        </is>
      </c>
      <c r="G621" s="22" t="inlineStr">
        <is>
          <t>Other Seeds</t>
        </is>
      </c>
      <c r="H621" s="22" t="inlineStr">
        <is>
          <t>Premium Flax Seeds Farmley Standee Pouch 200 g</t>
        </is>
      </c>
      <c r="I621" s="22" t="inlineStr">
        <is>
          <t>Premium Flax Seeds</t>
        </is>
      </c>
      <c r="J621" s="24" t="n">
        <v>0.2</v>
      </c>
      <c r="K621" s="24" t="n">
        <v>192.64</v>
      </c>
      <c r="L621" s="22" t="inlineStr">
        <is>
          <t>Farmley Website B2C</t>
        </is>
      </c>
      <c r="M621" s="24" t="n">
        <v>38.53</v>
      </c>
      <c r="N621" s="22" t="inlineStr">
        <is>
          <t>Own Website</t>
        </is>
      </c>
      <c r="O621" s="22" t="inlineStr">
        <is>
          <t>Indore</t>
        </is>
      </c>
      <c r="P621" s="22" t="inlineStr">
        <is>
          <t>KVI</t>
        </is>
      </c>
      <c r="Q621" s="22" t="inlineStr">
        <is>
          <t>Other Seeds</t>
        </is>
      </c>
      <c r="R621" s="25">
        <f>IF(Config!$B$4&gt;0,M621/Config!$B$4,0)</f>
        <v/>
      </c>
      <c r="S621" s="25">
        <f>IF(Config!$B$4&gt;0,K621/Config!$B$4,0)</f>
        <v/>
      </c>
      <c r="T621" s="25">
        <f>R621*Config!$B$7</f>
        <v/>
      </c>
      <c r="U621" s="25">
        <f>S621*Config!$B$7</f>
        <v/>
      </c>
      <c r="V621" s="25" t="n">
        <v>0</v>
      </c>
      <c r="W621" s="25" t="n">
        <v>0</v>
      </c>
      <c r="X621" s="26">
        <f>IF(T621&gt;0,V621/T621,0)</f>
        <v/>
      </c>
      <c r="Y621" s="26">
        <f>IF(U621&gt;0,W621/U621,0)</f>
        <v/>
      </c>
      <c r="Z621" s="25">
        <f>T621-V621</f>
        <v/>
      </c>
      <c r="AA621" s="25">
        <f>U621-W621</f>
        <v/>
      </c>
      <c r="AB621" s="25">
        <f>IF(Config!$B$7&gt;0,(V621/Config!$B$7)*Config!$B$4,0)</f>
        <v/>
      </c>
      <c r="AC621" s="25">
        <f>IF(Config!$B$7&gt;0,(W621/Config!$B$7)*Config!$B$4,0)</f>
        <v/>
      </c>
    </row>
    <row r="622" hidden="1" outlineLevel="1">
      <c r="A622" s="22" t="inlineStr">
        <is>
          <t>May</t>
        </is>
      </c>
      <c r="B622" s="22" t="n">
        <v>2026</v>
      </c>
      <c r="C622" s="22" t="inlineStr">
        <is>
          <t>29-04-2026</t>
        </is>
      </c>
      <c r="D622" s="23" t="n">
        <v>0.6886574074074074</v>
      </c>
      <c r="E622" s="22" t="inlineStr">
        <is>
          <t>Dry Fruit Mix_15-2922</t>
        </is>
      </c>
      <c r="F622" s="22" t="inlineStr">
        <is>
          <t>FG</t>
        </is>
      </c>
      <c r="G622" s="22" t="inlineStr">
        <is>
          <t>Seed Mix</t>
        </is>
      </c>
      <c r="H622" s="22" t="inlineStr">
        <is>
          <t>Seed Mix Farmley Jar 1 kg</t>
        </is>
      </c>
      <c r="I622" s="22" t="inlineStr">
        <is>
          <t>Seed Mix</t>
        </is>
      </c>
      <c r="J622" s="24" t="n">
        <v>1</v>
      </c>
      <c r="K622" s="24" t="n">
        <v>190.43</v>
      </c>
      <c r="L622" s="22" t="inlineStr">
        <is>
          <t>Farmley Website B2C</t>
        </is>
      </c>
      <c r="M622" s="24" t="n">
        <v>190.43</v>
      </c>
      <c r="N622" s="22" t="inlineStr">
        <is>
          <t>Own Website</t>
        </is>
      </c>
      <c r="O622" s="22" t="inlineStr">
        <is>
          <t>Indore</t>
        </is>
      </c>
      <c r="P622" s="22" t="inlineStr">
        <is>
          <t>Value Added</t>
        </is>
      </c>
      <c r="Q622" s="22" t="inlineStr">
        <is>
          <t>Seed Mix</t>
        </is>
      </c>
      <c r="R622" s="25">
        <f>IF(Config!$B$4&gt;0,M622/Config!$B$4,0)</f>
        <v/>
      </c>
      <c r="S622" s="25">
        <f>IF(Config!$B$4&gt;0,K622/Config!$B$4,0)</f>
        <v/>
      </c>
      <c r="T622" s="25">
        <f>R622*Config!$B$7</f>
        <v/>
      </c>
      <c r="U622" s="25">
        <f>S622*Config!$B$7</f>
        <v/>
      </c>
      <c r="V622" s="25" t="n">
        <v>0</v>
      </c>
      <c r="W622" s="25" t="n">
        <v>0</v>
      </c>
      <c r="X622" s="26">
        <f>IF(T622&gt;0,V622/T622,0)</f>
        <v/>
      </c>
      <c r="Y622" s="26">
        <f>IF(U622&gt;0,W622/U622,0)</f>
        <v/>
      </c>
      <c r="Z622" s="25">
        <f>T622-V622</f>
        <v/>
      </c>
      <c r="AA622" s="25">
        <f>U622-W622</f>
        <v/>
      </c>
      <c r="AB622" s="25">
        <f>IF(Config!$B$7&gt;0,(V622/Config!$B$7)*Config!$B$4,0)</f>
        <v/>
      </c>
      <c r="AC622" s="25">
        <f>IF(Config!$B$7&gt;0,(W622/Config!$B$7)*Config!$B$4,0)</f>
        <v/>
      </c>
    </row>
    <row r="623" hidden="1" outlineLevel="1">
      <c r="A623" s="22" t="inlineStr">
        <is>
          <t>May</t>
        </is>
      </c>
      <c r="B623" s="22" t="n">
        <v>2026</v>
      </c>
      <c r="C623" s="22" t="inlineStr">
        <is>
          <t>29-04-2026</t>
        </is>
      </c>
      <c r="D623" s="23" t="n">
        <v>0.6886574074074074</v>
      </c>
      <c r="E623" s="22" t="inlineStr">
        <is>
          <t>Dates_4-20176</t>
        </is>
      </c>
      <c r="F623" s="22" t="inlineStr">
        <is>
          <t>FG</t>
        </is>
      </c>
      <c r="G623" s="22" t="inlineStr">
        <is>
          <t>Healthy Desserts</t>
        </is>
      </c>
      <c r="H623" s="22" t="inlineStr">
        <is>
          <t>All Flavour Date Bites-(Pack of 3 each) Farmley Monocarton 240 g</t>
        </is>
      </c>
      <c r="I623" s="22" t="inlineStr">
        <is>
          <t>All Flavour Date Bites</t>
        </is>
      </c>
      <c r="J623" s="24" t="n">
        <v>0.24</v>
      </c>
      <c r="K623" s="24" t="n">
        <v>152.79</v>
      </c>
      <c r="L623" s="22" t="inlineStr">
        <is>
          <t>Farmley Website B2C</t>
        </is>
      </c>
      <c r="M623" s="24" t="n">
        <v>36.67</v>
      </c>
      <c r="N623" s="22" t="inlineStr">
        <is>
          <t>Own Website</t>
        </is>
      </c>
      <c r="O623" s="22" t="inlineStr">
        <is>
          <t>Indore</t>
        </is>
      </c>
      <c r="P623" s="22" t="inlineStr">
        <is>
          <t>Value Added</t>
        </is>
      </c>
      <c r="Q623" s="22" t="inlineStr"/>
      <c r="R623" s="25">
        <f>IF(Config!$B$4&gt;0,M623/Config!$B$4,0)</f>
        <v/>
      </c>
      <c r="S623" s="25">
        <f>IF(Config!$B$4&gt;0,K623/Config!$B$4,0)</f>
        <v/>
      </c>
      <c r="T623" s="25">
        <f>R623*Config!$B$7</f>
        <v/>
      </c>
      <c r="U623" s="25">
        <f>S623*Config!$B$7</f>
        <v/>
      </c>
      <c r="V623" s="25" t="n">
        <v>0</v>
      </c>
      <c r="W623" s="25" t="n">
        <v>0</v>
      </c>
      <c r="X623" s="26">
        <f>IF(T623&gt;0,V623/T623,0)</f>
        <v/>
      </c>
      <c r="Y623" s="26">
        <f>IF(U623&gt;0,W623/U623,0)</f>
        <v/>
      </c>
      <c r="Z623" s="25">
        <f>T623-V623</f>
        <v/>
      </c>
      <c r="AA623" s="25">
        <f>U623-W623</f>
        <v/>
      </c>
      <c r="AB623" s="25">
        <f>IF(Config!$B$7&gt;0,(V623/Config!$B$7)*Config!$B$4,0)</f>
        <v/>
      </c>
      <c r="AC623" s="25">
        <f>IF(Config!$B$7&gt;0,(W623/Config!$B$7)*Config!$B$4,0)</f>
        <v/>
      </c>
    </row>
    <row r="624" hidden="1" outlineLevel="1">
      <c r="A624" s="22" t="inlineStr">
        <is>
          <t>May</t>
        </is>
      </c>
      <c r="B624" s="22" t="n">
        <v>2026</v>
      </c>
      <c r="C624" s="22" t="inlineStr">
        <is>
          <t>29-04-2026</t>
        </is>
      </c>
      <c r="D624" s="23" t="n">
        <v>0.6886574074074074</v>
      </c>
      <c r="E624" s="22" t="inlineStr">
        <is>
          <t>Dry Fruit Mix_15-2941</t>
        </is>
      </c>
      <c r="F624" s="22" t="inlineStr">
        <is>
          <t>FG</t>
        </is>
      </c>
      <c r="G624" s="22" t="inlineStr">
        <is>
          <t>Seed Mix</t>
        </is>
      </c>
      <c r="H624" s="22" t="inlineStr">
        <is>
          <t>Seed mix Farmley 160g Standee Pouches</t>
        </is>
      </c>
      <c r="I624" s="22" t="inlineStr">
        <is>
          <t>Seed Mix</t>
        </is>
      </c>
      <c r="J624" s="24" t="n">
        <v>0.16</v>
      </c>
      <c r="K624" s="24" t="n">
        <v>174.93</v>
      </c>
      <c r="L624" s="22" t="inlineStr">
        <is>
          <t>Farmley Website B2C</t>
        </is>
      </c>
      <c r="M624" s="24" t="n">
        <v>27.99</v>
      </c>
      <c r="N624" s="22" t="inlineStr">
        <is>
          <t>Own Website</t>
        </is>
      </c>
      <c r="O624" s="22" t="inlineStr">
        <is>
          <t>Indore</t>
        </is>
      </c>
      <c r="P624" s="22" t="inlineStr">
        <is>
          <t>Value Added</t>
        </is>
      </c>
      <c r="Q624" s="22" t="inlineStr">
        <is>
          <t>Seed Mix</t>
        </is>
      </c>
      <c r="R624" s="25">
        <f>IF(Config!$B$4&gt;0,M624/Config!$B$4,0)</f>
        <v/>
      </c>
      <c r="S624" s="25">
        <f>IF(Config!$B$4&gt;0,K624/Config!$B$4,0)</f>
        <v/>
      </c>
      <c r="T624" s="25">
        <f>R624*Config!$B$7</f>
        <v/>
      </c>
      <c r="U624" s="25">
        <f>S624*Config!$B$7</f>
        <v/>
      </c>
      <c r="V624" s="25" t="n">
        <v>0</v>
      </c>
      <c r="W624" s="25" t="n">
        <v>0</v>
      </c>
      <c r="X624" s="26">
        <f>IF(T624&gt;0,V624/T624,0)</f>
        <v/>
      </c>
      <c r="Y624" s="26">
        <f>IF(U624&gt;0,W624/U624,0)</f>
        <v/>
      </c>
      <c r="Z624" s="25">
        <f>T624-V624</f>
        <v/>
      </c>
      <c r="AA624" s="25">
        <f>U624-W624</f>
        <v/>
      </c>
      <c r="AB624" s="25">
        <f>IF(Config!$B$7&gt;0,(V624/Config!$B$7)*Config!$B$4,0)</f>
        <v/>
      </c>
      <c r="AC624" s="25">
        <f>IF(Config!$B$7&gt;0,(W624/Config!$B$7)*Config!$B$4,0)</f>
        <v/>
      </c>
    </row>
    <row r="625" hidden="1" outlineLevel="1">
      <c r="A625" s="22" t="inlineStr">
        <is>
          <t>May</t>
        </is>
      </c>
      <c r="B625" s="22" t="n">
        <v>2026</v>
      </c>
      <c r="C625" s="22" t="inlineStr">
        <is>
          <t>30-04-2026</t>
        </is>
      </c>
      <c r="D625" s="23" t="n">
        <v>0.6903703703703704</v>
      </c>
      <c r="E625" s="22" t="inlineStr">
        <is>
          <t>Dry Fruit Mix_15-30173</t>
        </is>
      </c>
      <c r="F625" s="22" t="inlineStr">
        <is>
          <t>FG</t>
        </is>
      </c>
      <c r="G625" s="22" t="inlineStr">
        <is>
          <t>Trail Mixes</t>
        </is>
      </c>
      <c r="H625" s="22" t="inlineStr">
        <is>
          <t>Premium Panchmeva Farmley 905g Jar</t>
        </is>
      </c>
      <c r="I625" s="22" t="inlineStr">
        <is>
          <t>Premium Panchmewa Superfood</t>
        </is>
      </c>
      <c r="J625" s="24" t="n">
        <v>0.905</v>
      </c>
      <c r="K625" s="24" t="n">
        <v>141</v>
      </c>
      <c r="L625" s="22" t="inlineStr">
        <is>
          <t>Farmley Website B2C</t>
        </is>
      </c>
      <c r="M625" s="24" t="n">
        <v>127.61</v>
      </c>
      <c r="N625" s="22" t="inlineStr">
        <is>
          <t>Own Website</t>
        </is>
      </c>
      <c r="O625" s="22" t="inlineStr">
        <is>
          <t>Indore</t>
        </is>
      </c>
      <c r="P625" s="22" t="inlineStr">
        <is>
          <t>Value Added</t>
        </is>
      </c>
      <c r="Q625" s="22" t="inlineStr">
        <is>
          <t>Trail Mixes</t>
        </is>
      </c>
      <c r="R625" s="25">
        <f>IF(Config!$B$4&gt;0,M625/Config!$B$4,0)</f>
        <v/>
      </c>
      <c r="S625" s="25">
        <f>IF(Config!$B$4&gt;0,K625/Config!$B$4,0)</f>
        <v/>
      </c>
      <c r="T625" s="25">
        <f>R625*Config!$B$7</f>
        <v/>
      </c>
      <c r="U625" s="25">
        <f>S625*Config!$B$7</f>
        <v/>
      </c>
      <c r="V625" s="25" t="n">
        <v>0</v>
      </c>
      <c r="W625" s="25" t="n">
        <v>0</v>
      </c>
      <c r="X625" s="26">
        <f>IF(T625&gt;0,V625/T625,0)</f>
        <v/>
      </c>
      <c r="Y625" s="26">
        <f>IF(U625&gt;0,W625/U625,0)</f>
        <v/>
      </c>
      <c r="Z625" s="25">
        <f>T625-V625</f>
        <v/>
      </c>
      <c r="AA625" s="25">
        <f>U625-W625</f>
        <v/>
      </c>
      <c r="AB625" s="25">
        <f>IF(Config!$B$7&gt;0,(V625/Config!$B$7)*Config!$B$4,0)</f>
        <v/>
      </c>
      <c r="AC625" s="25">
        <f>IF(Config!$B$7&gt;0,(W625/Config!$B$7)*Config!$B$4,0)</f>
        <v/>
      </c>
    </row>
    <row r="626" hidden="1" outlineLevel="1">
      <c r="A626" s="22" t="inlineStr">
        <is>
          <t>May</t>
        </is>
      </c>
      <c r="B626" s="22" t="n">
        <v>2026</v>
      </c>
      <c r="C626" s="22" t="inlineStr">
        <is>
          <t>29-04-2026</t>
        </is>
      </c>
      <c r="D626" s="23" t="n">
        <v>0.6886574074074074</v>
      </c>
      <c r="E626" s="22" t="inlineStr">
        <is>
          <t>Dry Fruit Mix_15-2900</t>
        </is>
      </c>
      <c r="F626" s="22" t="inlineStr">
        <is>
          <t>FG</t>
        </is>
      </c>
      <c r="G626" s="22" t="inlineStr">
        <is>
          <t>Savoury Mixes</t>
        </is>
      </c>
      <c r="H626" s="22" t="inlineStr">
        <is>
          <t>Mexican Peri Peri Snack Mix Farmley Pillow pouch 168g (ESHOP)</t>
        </is>
      </c>
      <c r="I626" s="22" t="inlineStr">
        <is>
          <t>Mexican Peri Peri Snack Mix</t>
        </is>
      </c>
      <c r="J626" s="24" t="n">
        <v>0.168</v>
      </c>
      <c r="K626" s="24" t="n">
        <v>126.21</v>
      </c>
      <c r="L626" s="22" t="inlineStr">
        <is>
          <t>Farmley Website B2C</t>
        </is>
      </c>
      <c r="M626" s="24" t="n">
        <v>21.2</v>
      </c>
      <c r="N626" s="22" t="inlineStr">
        <is>
          <t>Own Website</t>
        </is>
      </c>
      <c r="O626" s="22" t="inlineStr">
        <is>
          <t>Indore</t>
        </is>
      </c>
      <c r="P626" s="22" t="inlineStr">
        <is>
          <t>Value Added</t>
        </is>
      </c>
      <c r="Q626" s="22" t="inlineStr"/>
      <c r="R626" s="25">
        <f>IF(Config!$B$4&gt;0,M626/Config!$B$4,0)</f>
        <v/>
      </c>
      <c r="S626" s="25">
        <f>IF(Config!$B$4&gt;0,K626/Config!$B$4,0)</f>
        <v/>
      </c>
      <c r="T626" s="25">
        <f>R626*Config!$B$7</f>
        <v/>
      </c>
      <c r="U626" s="25">
        <f>S626*Config!$B$7</f>
        <v/>
      </c>
      <c r="V626" s="25" t="n">
        <v>0</v>
      </c>
      <c r="W626" s="25" t="n">
        <v>0</v>
      </c>
      <c r="X626" s="26">
        <f>IF(T626&gt;0,V626/T626,0)</f>
        <v/>
      </c>
      <c r="Y626" s="26">
        <f>IF(U626&gt;0,W626/U626,0)</f>
        <v/>
      </c>
      <c r="Z626" s="25">
        <f>T626-V626</f>
        <v/>
      </c>
      <c r="AA626" s="25">
        <f>U626-W626</f>
        <v/>
      </c>
      <c r="AB626" s="25">
        <f>IF(Config!$B$7&gt;0,(V626/Config!$B$7)*Config!$B$4,0)</f>
        <v/>
      </c>
      <c r="AC626" s="25">
        <f>IF(Config!$B$7&gt;0,(W626/Config!$B$7)*Config!$B$4,0)</f>
        <v/>
      </c>
    </row>
    <row r="627" hidden="1" outlineLevel="1">
      <c r="A627" s="22" t="inlineStr">
        <is>
          <t>May</t>
        </is>
      </c>
      <c r="B627" s="22" t="n">
        <v>2026</v>
      </c>
      <c r="C627" s="22" t="inlineStr">
        <is>
          <t>29-04-2026</t>
        </is>
      </c>
      <c r="D627" s="23" t="n">
        <v>0.6886689814814815</v>
      </c>
      <c r="E627" s="22" t="inlineStr">
        <is>
          <t>Dried Fruits_5-2543</t>
        </is>
      </c>
      <c r="F627" s="22" t="inlineStr">
        <is>
          <t>FG</t>
        </is>
      </c>
      <c r="G627" s="22" t="inlineStr">
        <is>
          <t>Cranberries</t>
        </is>
      </c>
      <c r="H627" s="22" t="inlineStr">
        <is>
          <t>Premium California Whole Dried Cranberries Farmley Standee Pouch 200 g</t>
        </is>
      </c>
      <c r="I627" s="22" t="inlineStr">
        <is>
          <t>Premium California Sliced Cranberries</t>
        </is>
      </c>
      <c r="J627" s="24" t="n">
        <v>0.2</v>
      </c>
      <c r="K627" s="24" t="n">
        <v>111.82</v>
      </c>
      <c r="L627" s="22" t="inlineStr">
        <is>
          <t>Farmley Website B2C</t>
        </is>
      </c>
      <c r="M627" s="24" t="n">
        <v>22.36</v>
      </c>
      <c r="N627" s="22" t="inlineStr">
        <is>
          <t>Own Website</t>
        </is>
      </c>
      <c r="O627" s="22" t="inlineStr">
        <is>
          <t>Indore</t>
        </is>
      </c>
      <c r="P627" s="22" t="inlineStr">
        <is>
          <t>KVI</t>
        </is>
      </c>
      <c r="Q627" s="22" t="inlineStr">
        <is>
          <t>Cranberries</t>
        </is>
      </c>
      <c r="R627" s="25">
        <f>IF(Config!$B$4&gt;0,M627/Config!$B$4,0)</f>
        <v/>
      </c>
      <c r="S627" s="25">
        <f>IF(Config!$B$4&gt;0,K627/Config!$B$4,0)</f>
        <v/>
      </c>
      <c r="T627" s="25">
        <f>R627*Config!$B$7</f>
        <v/>
      </c>
      <c r="U627" s="25">
        <f>S627*Config!$B$7</f>
        <v/>
      </c>
      <c r="V627" s="25" t="n">
        <v>0</v>
      </c>
      <c r="W627" s="25" t="n">
        <v>0</v>
      </c>
      <c r="X627" s="26">
        <f>IF(T627&gt;0,V627/T627,0)</f>
        <v/>
      </c>
      <c r="Y627" s="26">
        <f>IF(U627&gt;0,W627/U627,0)</f>
        <v/>
      </c>
      <c r="Z627" s="25">
        <f>T627-V627</f>
        <v/>
      </c>
      <c r="AA627" s="25">
        <f>U627-W627</f>
        <v/>
      </c>
      <c r="AB627" s="25">
        <f>IF(Config!$B$7&gt;0,(V627/Config!$B$7)*Config!$B$4,0)</f>
        <v/>
      </c>
      <c r="AC627" s="25">
        <f>IF(Config!$B$7&gt;0,(W627/Config!$B$7)*Config!$B$4,0)</f>
        <v/>
      </c>
    </row>
    <row r="628" hidden="1" outlineLevel="1">
      <c r="A628" s="22" t="inlineStr">
        <is>
          <t>May</t>
        </is>
      </c>
      <c r="B628" s="22" t="n">
        <v>2026</v>
      </c>
      <c r="C628" s="22" t="inlineStr">
        <is>
          <t>29-04-2026</t>
        </is>
      </c>
      <c r="D628" s="23" t="n">
        <v>0.6886689814814815</v>
      </c>
      <c r="E628" s="22" t="inlineStr">
        <is>
          <t>Almonds_1-2654</t>
        </is>
      </c>
      <c r="F628" s="22" t="inlineStr">
        <is>
          <t>FG</t>
        </is>
      </c>
      <c r="G628" s="22" t="inlineStr">
        <is>
          <t>Roasted Almonds</t>
        </is>
      </c>
      <c r="H628" s="22" t="inlineStr">
        <is>
          <t>Roasted &amp; Salted Almonds Farmley Standee Pouch 200 g</t>
        </is>
      </c>
      <c r="I628" s="22" t="inlineStr">
        <is>
          <t>Roasted and Salted Almonds</t>
        </is>
      </c>
      <c r="J628" s="24" t="n">
        <v>0.2</v>
      </c>
      <c r="K628" s="24" t="n">
        <v>101.86</v>
      </c>
      <c r="L628" s="22" t="inlineStr">
        <is>
          <t>Farmley Website B2C</t>
        </is>
      </c>
      <c r="M628" s="24" t="n">
        <v>20.37</v>
      </c>
      <c r="N628" s="22" t="inlineStr">
        <is>
          <t>Own Website</t>
        </is>
      </c>
      <c r="O628" s="22" t="inlineStr">
        <is>
          <t>Indore</t>
        </is>
      </c>
      <c r="P628" s="22" t="inlineStr">
        <is>
          <t>Value Added</t>
        </is>
      </c>
      <c r="Q628" s="22" t="inlineStr">
        <is>
          <t>Roasted Almonds</t>
        </is>
      </c>
      <c r="R628" s="25">
        <f>IF(Config!$B$4&gt;0,M628/Config!$B$4,0)</f>
        <v/>
      </c>
      <c r="S628" s="25">
        <f>IF(Config!$B$4&gt;0,K628/Config!$B$4,0)</f>
        <v/>
      </c>
      <c r="T628" s="25">
        <f>R628*Config!$B$7</f>
        <v/>
      </c>
      <c r="U628" s="25">
        <f>S628*Config!$B$7</f>
        <v/>
      </c>
      <c r="V628" s="25" t="n">
        <v>0</v>
      </c>
      <c r="W628" s="25" t="n">
        <v>0</v>
      </c>
      <c r="X628" s="26">
        <f>IF(T628&gt;0,V628/T628,0)</f>
        <v/>
      </c>
      <c r="Y628" s="26">
        <f>IF(U628&gt;0,W628/U628,0)</f>
        <v/>
      </c>
      <c r="Z628" s="25">
        <f>T628-V628</f>
        <v/>
      </c>
      <c r="AA628" s="25">
        <f>U628-W628</f>
        <v/>
      </c>
      <c r="AB628" s="25">
        <f>IF(Config!$B$7&gt;0,(V628/Config!$B$7)*Config!$B$4,0)</f>
        <v/>
      </c>
      <c r="AC628" s="25">
        <f>IF(Config!$B$7&gt;0,(W628/Config!$B$7)*Config!$B$4,0)</f>
        <v/>
      </c>
    </row>
    <row r="629" hidden="1" outlineLevel="1">
      <c r="A629" s="22" t="inlineStr">
        <is>
          <t>May</t>
        </is>
      </c>
      <c r="B629" s="22" t="n">
        <v>2026</v>
      </c>
      <c r="C629" s="22" t="inlineStr">
        <is>
          <t>29-04-2026</t>
        </is>
      </c>
      <c r="D629" s="23" t="n">
        <v>0.6886689814814815</v>
      </c>
      <c r="E629" s="22" t="inlineStr">
        <is>
          <t>Dry Fruit Mix_15-2402</t>
        </is>
      </c>
      <c r="F629" s="22" t="inlineStr">
        <is>
          <t>FG</t>
        </is>
      </c>
      <c r="G629" s="22" t="inlineStr">
        <is>
          <t>Trail Mixes</t>
        </is>
      </c>
      <c r="H629" s="22" t="inlineStr">
        <is>
          <t>Trail Mix Farmley Standee Pouch 200 g</t>
        </is>
      </c>
      <c r="I629" s="22" t="inlineStr">
        <is>
          <t>Trail Mix</t>
        </is>
      </c>
      <c r="J629" s="24" t="n">
        <v>0.2</v>
      </c>
      <c r="K629" s="24" t="n">
        <v>85.25</v>
      </c>
      <c r="L629" s="22" t="inlineStr">
        <is>
          <t>Farmley Website B2C</t>
        </is>
      </c>
      <c r="M629" s="24" t="n">
        <v>17.05</v>
      </c>
      <c r="N629" s="22" t="inlineStr">
        <is>
          <t>Own Website</t>
        </is>
      </c>
      <c r="O629" s="22" t="inlineStr">
        <is>
          <t>Indore</t>
        </is>
      </c>
      <c r="P629" s="22" t="inlineStr">
        <is>
          <t>Value Added</t>
        </is>
      </c>
      <c r="Q629" s="22" t="inlineStr">
        <is>
          <t>Trail Mixes</t>
        </is>
      </c>
      <c r="R629" s="25">
        <f>IF(Config!$B$4&gt;0,M629/Config!$B$4,0)</f>
        <v/>
      </c>
      <c r="S629" s="25">
        <f>IF(Config!$B$4&gt;0,K629/Config!$B$4,0)</f>
        <v/>
      </c>
      <c r="T629" s="25">
        <f>R629*Config!$B$7</f>
        <v/>
      </c>
      <c r="U629" s="25">
        <f>S629*Config!$B$7</f>
        <v/>
      </c>
      <c r="V629" s="25" t="n">
        <v>0</v>
      </c>
      <c r="W629" s="25" t="n">
        <v>0</v>
      </c>
      <c r="X629" s="26">
        <f>IF(T629&gt;0,V629/T629,0)</f>
        <v/>
      </c>
      <c r="Y629" s="26">
        <f>IF(U629&gt;0,W629/U629,0)</f>
        <v/>
      </c>
      <c r="Z629" s="25">
        <f>T629-V629</f>
        <v/>
      </c>
      <c r="AA629" s="25">
        <f>U629-W629</f>
        <v/>
      </c>
      <c r="AB629" s="25">
        <f>IF(Config!$B$7&gt;0,(V629/Config!$B$7)*Config!$B$4,0)</f>
        <v/>
      </c>
      <c r="AC629" s="25">
        <f>IF(Config!$B$7&gt;0,(W629/Config!$B$7)*Config!$B$4,0)</f>
        <v/>
      </c>
    </row>
    <row r="630" hidden="1" outlineLevel="1">
      <c r="A630" s="22" t="inlineStr">
        <is>
          <t>May</t>
        </is>
      </c>
      <c r="B630" s="22" t="n">
        <v>2026</v>
      </c>
      <c r="C630" s="22" t="inlineStr">
        <is>
          <t>29-04-2026</t>
        </is>
      </c>
      <c r="D630" s="23" t="n">
        <v>0.6886689814814815</v>
      </c>
      <c r="E630" s="22" t="inlineStr">
        <is>
          <t>Dry Fruit Mix_15-2879</t>
        </is>
      </c>
      <c r="F630" s="22" t="inlineStr">
        <is>
          <t>FG</t>
        </is>
      </c>
      <c r="G630" s="22" t="inlineStr">
        <is>
          <t>Savoury Mixes</t>
        </is>
      </c>
      <c r="H630" s="22" t="inlineStr">
        <is>
          <t>Tropical Savoury Mix Farmley Standee Pouch 160g</t>
        </is>
      </c>
      <c r="I630" s="22" t="inlineStr">
        <is>
          <t>Tropical Savoury Mix</t>
        </is>
      </c>
      <c r="J630" s="24" t="n">
        <v>0.16</v>
      </c>
      <c r="K630" s="24" t="n">
        <v>90.79000000000001</v>
      </c>
      <c r="L630" s="22" t="inlineStr">
        <is>
          <t>Farmley Website B2C</t>
        </is>
      </c>
      <c r="M630" s="24" t="n">
        <v>14.53</v>
      </c>
      <c r="N630" s="22" t="inlineStr">
        <is>
          <t>Own Website</t>
        </is>
      </c>
      <c r="O630" s="22" t="inlineStr">
        <is>
          <t>Indore</t>
        </is>
      </c>
      <c r="P630" s="22" t="inlineStr">
        <is>
          <t>Value Added</t>
        </is>
      </c>
      <c r="Q630" s="22" t="inlineStr">
        <is>
          <t>Savoury Mixes</t>
        </is>
      </c>
      <c r="R630" s="25">
        <f>IF(Config!$B$4&gt;0,M630/Config!$B$4,0)</f>
        <v/>
      </c>
      <c r="S630" s="25">
        <f>IF(Config!$B$4&gt;0,K630/Config!$B$4,0)</f>
        <v/>
      </c>
      <c r="T630" s="25">
        <f>R630*Config!$B$7</f>
        <v/>
      </c>
      <c r="U630" s="25">
        <f>S630*Config!$B$7</f>
        <v/>
      </c>
      <c r="V630" s="25" t="n">
        <v>0</v>
      </c>
      <c r="W630" s="25" t="n">
        <v>0</v>
      </c>
      <c r="X630" s="26">
        <f>IF(T630&gt;0,V630/T630,0)</f>
        <v/>
      </c>
      <c r="Y630" s="26">
        <f>IF(U630&gt;0,W630/U630,0)</f>
        <v/>
      </c>
      <c r="Z630" s="25">
        <f>T630-V630</f>
        <v/>
      </c>
      <c r="AA630" s="25">
        <f>U630-W630</f>
        <v/>
      </c>
      <c r="AB630" s="25">
        <f>IF(Config!$B$7&gt;0,(V630/Config!$B$7)*Config!$B$4,0)</f>
        <v/>
      </c>
      <c r="AC630" s="25">
        <f>IF(Config!$B$7&gt;0,(W630/Config!$B$7)*Config!$B$4,0)</f>
        <v/>
      </c>
    </row>
    <row r="631" hidden="1" outlineLevel="1">
      <c r="A631" s="22" t="inlineStr">
        <is>
          <t>May</t>
        </is>
      </c>
      <c r="B631" s="22" t="n">
        <v>2026</v>
      </c>
      <c r="C631" s="22" t="inlineStr">
        <is>
          <t>29-04-2026</t>
        </is>
      </c>
      <c r="D631" s="23" t="n">
        <v>0.6886689814814815</v>
      </c>
      <c r="E631" s="22" t="inlineStr">
        <is>
          <t>Dry Fruit Mix_15-2880</t>
        </is>
      </c>
      <c r="F631" s="22" t="inlineStr">
        <is>
          <t>FG</t>
        </is>
      </c>
      <c r="G631" s="22" t="inlineStr">
        <is>
          <t>Trail Mixes</t>
        </is>
      </c>
      <c r="H631" s="22" t="inlineStr">
        <is>
          <t>Premium Panchmeva Farmley Standee Pouch 160g</t>
        </is>
      </c>
      <c r="I631" s="22" t="inlineStr">
        <is>
          <t>Premium Panchmewa Superfood</t>
        </is>
      </c>
      <c r="J631" s="24" t="n">
        <v>0.16</v>
      </c>
      <c r="K631" s="24" t="n">
        <v>59.79</v>
      </c>
      <c r="L631" s="22" t="inlineStr">
        <is>
          <t>Farmley Website B2C</t>
        </is>
      </c>
      <c r="M631" s="24" t="n">
        <v>9.57</v>
      </c>
      <c r="N631" s="22" t="inlineStr">
        <is>
          <t>Own Website</t>
        </is>
      </c>
      <c r="O631" s="22" t="inlineStr">
        <is>
          <t>Indore</t>
        </is>
      </c>
      <c r="P631" s="22" t="inlineStr">
        <is>
          <t>Value Added</t>
        </is>
      </c>
      <c r="Q631" s="22" t="inlineStr">
        <is>
          <t>Trail Mixes</t>
        </is>
      </c>
      <c r="R631" s="25">
        <f>IF(Config!$B$4&gt;0,M631/Config!$B$4,0)</f>
        <v/>
      </c>
      <c r="S631" s="25">
        <f>IF(Config!$B$4&gt;0,K631/Config!$B$4,0)</f>
        <v/>
      </c>
      <c r="T631" s="25">
        <f>R631*Config!$B$7</f>
        <v/>
      </c>
      <c r="U631" s="25">
        <f>S631*Config!$B$7</f>
        <v/>
      </c>
      <c r="V631" s="25" t="n">
        <v>0</v>
      </c>
      <c r="W631" s="25" t="n">
        <v>0</v>
      </c>
      <c r="X631" s="26">
        <f>IF(T631&gt;0,V631/T631,0)</f>
        <v/>
      </c>
      <c r="Y631" s="26">
        <f>IF(U631&gt;0,W631/U631,0)</f>
        <v/>
      </c>
      <c r="Z631" s="25">
        <f>T631-V631</f>
        <v/>
      </c>
      <c r="AA631" s="25">
        <f>U631-W631</f>
        <v/>
      </c>
      <c r="AB631" s="25">
        <f>IF(Config!$B$7&gt;0,(V631/Config!$B$7)*Config!$B$4,0)</f>
        <v/>
      </c>
      <c r="AC631" s="25">
        <f>IF(Config!$B$7&gt;0,(W631/Config!$B$7)*Config!$B$4,0)</f>
        <v/>
      </c>
    </row>
    <row r="632" hidden="1" outlineLevel="1">
      <c r="A632" s="22" t="inlineStr">
        <is>
          <t>May</t>
        </is>
      </c>
      <c r="B632" s="22" t="n">
        <v>2026</v>
      </c>
      <c r="C632" s="22" t="inlineStr">
        <is>
          <t>29-04-2026</t>
        </is>
      </c>
      <c r="D632" s="23" t="n">
        <v>0.6886689814814815</v>
      </c>
      <c r="E632" s="22" t="inlineStr">
        <is>
          <t>Seeds_11-2868</t>
        </is>
      </c>
      <c r="F632" s="22" t="inlineStr">
        <is>
          <t>FG</t>
        </is>
      </c>
      <c r="G632" s="22" t="inlineStr">
        <is>
          <t>Other Seeds</t>
        </is>
      </c>
      <c r="H632" s="22" t="inlineStr">
        <is>
          <t>Quinoa seeds Farmley Standee Pouch 500g</t>
        </is>
      </c>
      <c r="I632" s="22" t="inlineStr">
        <is>
          <t>Premium Quinoa seeds</t>
        </is>
      </c>
      <c r="J632" s="24" t="n">
        <v>0.5</v>
      </c>
      <c r="K632" s="24" t="n">
        <v>48.71</v>
      </c>
      <c r="L632" s="22" t="inlineStr">
        <is>
          <t>Farmley Website B2C</t>
        </is>
      </c>
      <c r="M632" s="24" t="n">
        <v>24.36</v>
      </c>
      <c r="N632" s="22" t="inlineStr">
        <is>
          <t>Own Website</t>
        </is>
      </c>
      <c r="O632" s="22" t="inlineStr">
        <is>
          <t>Indore</t>
        </is>
      </c>
      <c r="P632" s="22" t="inlineStr">
        <is>
          <t>KVI</t>
        </is>
      </c>
      <c r="Q632" s="22" t="inlineStr">
        <is>
          <t>Other Seeds</t>
        </is>
      </c>
      <c r="R632" s="25">
        <f>IF(Config!$B$4&gt;0,M632/Config!$B$4,0)</f>
        <v/>
      </c>
      <c r="S632" s="25">
        <f>IF(Config!$B$4&gt;0,K632/Config!$B$4,0)</f>
        <v/>
      </c>
      <c r="T632" s="25">
        <f>R632*Config!$B$7</f>
        <v/>
      </c>
      <c r="U632" s="25">
        <f>S632*Config!$B$7</f>
        <v/>
      </c>
      <c r="V632" s="25" t="n">
        <v>0</v>
      </c>
      <c r="W632" s="25" t="n">
        <v>0</v>
      </c>
      <c r="X632" s="26">
        <f>IF(T632&gt;0,V632/T632,0)</f>
        <v/>
      </c>
      <c r="Y632" s="26">
        <f>IF(U632&gt;0,W632/U632,0)</f>
        <v/>
      </c>
      <c r="Z632" s="25">
        <f>T632-V632</f>
        <v/>
      </c>
      <c r="AA632" s="25">
        <f>U632-W632</f>
        <v/>
      </c>
      <c r="AB632" s="25">
        <f>IF(Config!$B$7&gt;0,(V632/Config!$B$7)*Config!$B$4,0)</f>
        <v/>
      </c>
      <c r="AC632" s="25">
        <f>IF(Config!$B$7&gt;0,(W632/Config!$B$7)*Config!$B$4,0)</f>
        <v/>
      </c>
    </row>
    <row r="633" hidden="1" outlineLevel="1">
      <c r="A633" s="22" t="inlineStr">
        <is>
          <t>May</t>
        </is>
      </c>
      <c r="B633" s="22" t="n">
        <v>2026</v>
      </c>
      <c r="C633" s="22" t="inlineStr">
        <is>
          <t>29-04-2026</t>
        </is>
      </c>
      <c r="D633" s="23" t="n">
        <v>0.6886689814814815</v>
      </c>
      <c r="E633" s="22" t="inlineStr">
        <is>
          <t>Dry Fruit Mix_15-30160</t>
        </is>
      </c>
      <c r="F633" s="22" t="inlineStr">
        <is>
          <t>FG</t>
        </is>
      </c>
      <c r="G633" s="22" t="inlineStr">
        <is>
          <t>Trail Mixes</t>
        </is>
      </c>
      <c r="H633" s="22" t="inlineStr">
        <is>
          <t>Trail Mix Farmley Composite Jar 325 g</t>
        </is>
      </c>
      <c r="I633" s="22" t="inlineStr">
        <is>
          <t>Trail Mix</t>
        </is>
      </c>
      <c r="J633" s="24" t="n">
        <v>0.325</v>
      </c>
      <c r="K633" s="24" t="n">
        <v>39.86</v>
      </c>
      <c r="L633" s="22" t="inlineStr">
        <is>
          <t>Farmley Website B2C</t>
        </is>
      </c>
      <c r="M633" s="24" t="n">
        <v>12.95</v>
      </c>
      <c r="N633" s="22" t="inlineStr">
        <is>
          <t>Own Website</t>
        </is>
      </c>
      <c r="O633" s="22" t="inlineStr">
        <is>
          <t>Indore</t>
        </is>
      </c>
      <c r="P633" s="22" t="inlineStr">
        <is>
          <t>Value Added</t>
        </is>
      </c>
      <c r="Q633" s="22" t="inlineStr">
        <is>
          <t>Trail Mixes</t>
        </is>
      </c>
      <c r="R633" s="25">
        <f>IF(Config!$B$4&gt;0,M633/Config!$B$4,0)</f>
        <v/>
      </c>
      <c r="S633" s="25">
        <f>IF(Config!$B$4&gt;0,K633/Config!$B$4,0)</f>
        <v/>
      </c>
      <c r="T633" s="25">
        <f>R633*Config!$B$7</f>
        <v/>
      </c>
      <c r="U633" s="25">
        <f>S633*Config!$B$7</f>
        <v/>
      </c>
      <c r="V633" s="25" t="n">
        <v>0</v>
      </c>
      <c r="W633" s="25" t="n">
        <v>0</v>
      </c>
      <c r="X633" s="26">
        <f>IF(T633&gt;0,V633/T633,0)</f>
        <v/>
      </c>
      <c r="Y633" s="26">
        <f>IF(U633&gt;0,W633/U633,0)</f>
        <v/>
      </c>
      <c r="Z633" s="25">
        <f>T633-V633</f>
        <v/>
      </c>
      <c r="AA633" s="25">
        <f>U633-W633</f>
        <v/>
      </c>
      <c r="AB633" s="25">
        <f>IF(Config!$B$7&gt;0,(V633/Config!$B$7)*Config!$B$4,0)</f>
        <v/>
      </c>
      <c r="AC633" s="25">
        <f>IF(Config!$B$7&gt;0,(W633/Config!$B$7)*Config!$B$4,0)</f>
        <v/>
      </c>
    </row>
    <row r="634" hidden="1" outlineLevel="1">
      <c r="A634" s="22" t="inlineStr">
        <is>
          <t>May</t>
        </is>
      </c>
      <c r="B634" s="22" t="n">
        <v>2026</v>
      </c>
      <c r="C634" s="22" t="inlineStr">
        <is>
          <t>29-04-2026</t>
        </is>
      </c>
      <c r="D634" s="23" t="n">
        <v>0.7006134259259259</v>
      </c>
      <c r="E634" s="22" t="inlineStr">
        <is>
          <t>Seeds_11-2675</t>
        </is>
      </c>
      <c r="F634" s="22" t="inlineStr">
        <is>
          <t>FG</t>
        </is>
      </c>
      <c r="G634" s="22" t="inlineStr">
        <is>
          <t>Other Seeds</t>
        </is>
      </c>
      <c r="H634" s="22" t="inlineStr">
        <is>
          <t>Farmley Seeds Combo - Chia Seeds, Flax Seeds, Pumpkin Seeds, Sunflower Seeds Farmley Standee Pouch 800 g (200 g Each)</t>
        </is>
      </c>
      <c r="I634" s="22" t="inlineStr">
        <is>
          <t>Seeds Combo</t>
        </is>
      </c>
      <c r="J634" s="24" t="n">
        <v>0.8</v>
      </c>
      <c r="K634" s="24" t="n">
        <v>2000</v>
      </c>
      <c r="L634" s="22" t="inlineStr">
        <is>
          <t>Blink Commerce Private Limited</t>
        </is>
      </c>
      <c r="M634" s="24" t="n">
        <v>1600</v>
      </c>
      <c r="N634" s="22" t="inlineStr">
        <is>
          <t>Quick Commerce</t>
        </is>
      </c>
      <c r="O634" s="22" t="inlineStr">
        <is>
          <t>Indore</t>
        </is>
      </c>
      <c r="P634" s="22" t="inlineStr">
        <is>
          <t>KVI</t>
        </is>
      </c>
      <c r="Q634" s="22" t="inlineStr">
        <is>
          <t>Other Seeds</t>
        </is>
      </c>
      <c r="R634" s="25">
        <f>IF(Config!$B$4&gt;0,M634/Config!$B$4,0)</f>
        <v/>
      </c>
      <c r="S634" s="25">
        <f>IF(Config!$B$4&gt;0,K634/Config!$B$4,0)</f>
        <v/>
      </c>
      <c r="T634" s="25">
        <f>R634*Config!$B$7</f>
        <v/>
      </c>
      <c r="U634" s="25">
        <f>S634*Config!$B$7</f>
        <v/>
      </c>
      <c r="V634" s="25" t="n">
        <v>2732.8</v>
      </c>
      <c r="W634" s="25" t="n">
        <v>3416</v>
      </c>
      <c r="X634" s="26">
        <f>IF(T634&gt;0,V634/T634,0)</f>
        <v/>
      </c>
      <c r="Y634" s="26">
        <f>IF(U634&gt;0,W634/U634,0)</f>
        <v/>
      </c>
      <c r="Z634" s="25">
        <f>T634-V634</f>
        <v/>
      </c>
      <c r="AA634" s="25">
        <f>U634-W634</f>
        <v/>
      </c>
      <c r="AB634" s="25">
        <f>IF(Config!$B$7&gt;0,(V634/Config!$B$7)*Config!$B$4,0)</f>
        <v/>
      </c>
      <c r="AC634" s="25">
        <f>IF(Config!$B$7&gt;0,(W634/Config!$B$7)*Config!$B$4,0)</f>
        <v/>
      </c>
    </row>
    <row r="635" hidden="1" outlineLevel="1">
      <c r="A635" s="22" t="inlineStr">
        <is>
          <t>May</t>
        </is>
      </c>
      <c r="B635" s="22" t="n">
        <v>2026</v>
      </c>
      <c r="C635" s="22" t="inlineStr">
        <is>
          <t>24-04-2026</t>
        </is>
      </c>
      <c r="D635" s="23" t="n">
        <v>0.9464236111111111</v>
      </c>
      <c r="E635" s="22" t="inlineStr">
        <is>
          <t>Dates_15-30109</t>
        </is>
      </c>
      <c r="F635" s="22" t="inlineStr">
        <is>
          <t>FG</t>
        </is>
      </c>
      <c r="G635" s="22" t="inlineStr">
        <is>
          <t>Healthy Desserts</t>
        </is>
      </c>
      <c r="H635" s="22" t="inlineStr">
        <is>
          <t>Classic Date Bites Farmley Sachet 20 g - Single Serve</t>
        </is>
      </c>
      <c r="I635" s="22" t="inlineStr">
        <is>
          <t>Classic Date bites</t>
        </is>
      </c>
      <c r="J635" s="24" t="n">
        <v>0.02</v>
      </c>
      <c r="K635" s="24" t="n">
        <v>160000</v>
      </c>
      <c r="L635" s="22" t="inlineStr">
        <is>
          <t>Sample Order - Retail.</t>
        </is>
      </c>
      <c r="M635" s="24" t="n">
        <v>3200</v>
      </c>
      <c r="N635" s="22" t="inlineStr">
        <is>
          <t>Sample Order - Retail</t>
        </is>
      </c>
      <c r="O635" s="22" t="inlineStr">
        <is>
          <t>Indore</t>
        </is>
      </c>
      <c r="P635" s="22" t="inlineStr">
        <is>
          <t>Value Added</t>
        </is>
      </c>
      <c r="Q635" s="22" t="inlineStr">
        <is>
          <t>Healthy Desserts</t>
        </is>
      </c>
      <c r="R635" s="25">
        <f>IF(Config!$B$4&gt;0,M635/Config!$B$4,0)</f>
        <v/>
      </c>
      <c r="S635" s="25">
        <f>IF(Config!$B$4&gt;0,K635/Config!$B$4,0)</f>
        <v/>
      </c>
      <c r="T635" s="25">
        <f>R635*Config!$B$7</f>
        <v/>
      </c>
      <c r="U635" s="25">
        <f>S635*Config!$B$7</f>
        <v/>
      </c>
      <c r="V635" s="25" t="n">
        <v>0</v>
      </c>
      <c r="W635" s="25" t="n">
        <v>0</v>
      </c>
      <c r="X635" s="26">
        <f>IF(T635&gt;0,V635/T635,0)</f>
        <v/>
      </c>
      <c r="Y635" s="26">
        <f>IF(U635&gt;0,W635/U635,0)</f>
        <v/>
      </c>
      <c r="Z635" s="25">
        <f>T635-V635</f>
        <v/>
      </c>
      <c r="AA635" s="25">
        <f>U635-W635</f>
        <v/>
      </c>
      <c r="AB635" s="25">
        <f>IF(Config!$B$7&gt;0,(V635/Config!$B$7)*Config!$B$4,0)</f>
        <v/>
      </c>
      <c r="AC635" s="25">
        <f>IF(Config!$B$7&gt;0,(W635/Config!$B$7)*Config!$B$4,0)</f>
        <v/>
      </c>
    </row>
    <row r="636" hidden="1" outlineLevel="1">
      <c r="A636" s="22" t="inlineStr">
        <is>
          <t>May</t>
        </is>
      </c>
      <c r="B636" s="22" t="n">
        <v>2026</v>
      </c>
      <c r="C636" s="22" t="inlineStr">
        <is>
          <t>24-04-2026</t>
        </is>
      </c>
      <c r="D636" s="23" t="n">
        <v>0.9464236111111111</v>
      </c>
      <c r="E636" s="22" t="inlineStr">
        <is>
          <t>Dates_4-2566</t>
        </is>
      </c>
      <c r="F636" s="22" t="inlineStr">
        <is>
          <t>FG</t>
        </is>
      </c>
      <c r="G636" s="22" t="inlineStr">
        <is>
          <t>Healthy Desserts</t>
        </is>
      </c>
      <c r="H636" s="22" t="inlineStr">
        <is>
          <t>Classic Date Bites Farmley Monocarton 240 g - Pack of 12 (20 g Each)</t>
        </is>
      </c>
      <c r="I636" s="22" t="inlineStr">
        <is>
          <t>Classic Date bites</t>
        </is>
      </c>
      <c r="J636" s="24" t="n">
        <v>0.24</v>
      </c>
      <c r="K636" s="24" t="n">
        <v>4634</v>
      </c>
      <c r="L636" s="22" t="inlineStr">
        <is>
          <t>Sample Order - Retail.</t>
        </is>
      </c>
      <c r="M636" s="24" t="n">
        <v>1112.16</v>
      </c>
      <c r="N636" s="22" t="inlineStr">
        <is>
          <t>Sample Order - Retail</t>
        </is>
      </c>
      <c r="O636" s="22" t="inlineStr">
        <is>
          <t>Indore</t>
        </is>
      </c>
      <c r="P636" s="22" t="inlineStr">
        <is>
          <t>Value Added</t>
        </is>
      </c>
      <c r="Q636" s="22" t="inlineStr">
        <is>
          <t>Healthy Desserts</t>
        </is>
      </c>
      <c r="R636" s="25">
        <f>IF(Config!$B$4&gt;0,M636/Config!$B$4,0)</f>
        <v/>
      </c>
      <c r="S636" s="25">
        <f>IF(Config!$B$4&gt;0,K636/Config!$B$4,0)</f>
        <v/>
      </c>
      <c r="T636" s="25">
        <f>R636*Config!$B$7</f>
        <v/>
      </c>
      <c r="U636" s="25">
        <f>S636*Config!$B$7</f>
        <v/>
      </c>
      <c r="V636" s="25" t="n">
        <v>0</v>
      </c>
      <c r="W636" s="25" t="n">
        <v>0</v>
      </c>
      <c r="X636" s="26">
        <f>IF(T636&gt;0,V636/T636,0)</f>
        <v/>
      </c>
      <c r="Y636" s="26">
        <f>IF(U636&gt;0,W636/U636,0)</f>
        <v/>
      </c>
      <c r="Z636" s="25">
        <f>T636-V636</f>
        <v/>
      </c>
      <c r="AA636" s="25">
        <f>U636-W636</f>
        <v/>
      </c>
      <c r="AB636" s="25">
        <f>IF(Config!$B$7&gt;0,(V636/Config!$B$7)*Config!$B$4,0)</f>
        <v/>
      </c>
      <c r="AC636" s="25">
        <f>IF(Config!$B$7&gt;0,(W636/Config!$B$7)*Config!$B$4,0)</f>
        <v/>
      </c>
    </row>
    <row r="637" hidden="1" outlineLevel="1">
      <c r="A637" s="22" t="inlineStr">
        <is>
          <t>May</t>
        </is>
      </c>
      <c r="B637" s="22" t="n">
        <v>2026</v>
      </c>
      <c r="C637" s="22" t="inlineStr">
        <is>
          <t>24-04-2026</t>
        </is>
      </c>
      <c r="D637" s="23" t="n">
        <v>0.9464351851851852</v>
      </c>
      <c r="E637" s="22" t="inlineStr">
        <is>
          <t>Dates_15-30089</t>
        </is>
      </c>
      <c r="F637" s="22" t="inlineStr">
        <is>
          <t>FG</t>
        </is>
      </c>
      <c r="G637" s="22" t="inlineStr">
        <is>
          <t>Healthy Desserts</t>
        </is>
      </c>
      <c r="H637" s="22" t="inlineStr">
        <is>
          <t>Apple Pie Date Bites Farmley Monocarton 160 g- Pack of 8 (20 g Each)</t>
        </is>
      </c>
      <c r="I637" s="22" t="inlineStr">
        <is>
          <t>Classic Date bites</t>
        </is>
      </c>
      <c r="J637" s="24" t="n">
        <v>0.16</v>
      </c>
      <c r="K637" s="24" t="n">
        <v>3000</v>
      </c>
      <c r="L637" s="22" t="inlineStr">
        <is>
          <t>Sample Order - Retail.</t>
        </is>
      </c>
      <c r="M637" s="24" t="n">
        <v>480</v>
      </c>
      <c r="N637" s="22" t="inlineStr">
        <is>
          <t>Sample Order - Retail</t>
        </is>
      </c>
      <c r="O637" s="22" t="inlineStr">
        <is>
          <t>Indore</t>
        </is>
      </c>
      <c r="P637" s="22" t="inlineStr">
        <is>
          <t>Value Added</t>
        </is>
      </c>
      <c r="Q637" s="22" t="inlineStr"/>
      <c r="R637" s="25">
        <f>IF(Config!$B$4&gt;0,M637/Config!$B$4,0)</f>
        <v/>
      </c>
      <c r="S637" s="25">
        <f>IF(Config!$B$4&gt;0,K637/Config!$B$4,0)</f>
        <v/>
      </c>
      <c r="T637" s="25">
        <f>R637*Config!$B$7</f>
        <v/>
      </c>
      <c r="U637" s="25">
        <f>S637*Config!$B$7</f>
        <v/>
      </c>
      <c r="V637" s="25" t="n">
        <v>0</v>
      </c>
      <c r="W637" s="25" t="n">
        <v>0</v>
      </c>
      <c r="X637" s="26">
        <f>IF(T637&gt;0,V637/T637,0)</f>
        <v/>
      </c>
      <c r="Y637" s="26">
        <f>IF(U637&gt;0,W637/U637,0)</f>
        <v/>
      </c>
      <c r="Z637" s="25">
        <f>T637-V637</f>
        <v/>
      </c>
      <c r="AA637" s="25">
        <f>U637-W637</f>
        <v/>
      </c>
      <c r="AB637" s="25">
        <f>IF(Config!$B$7&gt;0,(V637/Config!$B$7)*Config!$B$4,0)</f>
        <v/>
      </c>
      <c r="AC637" s="25">
        <f>IF(Config!$B$7&gt;0,(W637/Config!$B$7)*Config!$B$4,0)</f>
        <v/>
      </c>
    </row>
    <row r="638" hidden="1" outlineLevel="1">
      <c r="A638" s="22" t="inlineStr">
        <is>
          <t>May</t>
        </is>
      </c>
      <c r="B638" s="22" t="n">
        <v>2026</v>
      </c>
      <c r="C638" s="22" t="inlineStr">
        <is>
          <t>27-04-2026</t>
        </is>
      </c>
      <c r="D638" s="23" t="n">
        <v>0.7256018518518519</v>
      </c>
      <c r="E638" s="22" t="inlineStr">
        <is>
          <t>Almonds_1-1991</t>
        </is>
      </c>
      <c r="F638" s="22" t="inlineStr">
        <is>
          <t>FG</t>
        </is>
      </c>
      <c r="G638" s="22" t="inlineStr">
        <is>
          <t>Almonds</t>
        </is>
      </c>
      <c r="H638" s="22" t="inlineStr">
        <is>
          <t>Premium California Almonds Farmley Standee Pouch 1 Kg</t>
        </is>
      </c>
      <c r="I638" s="22" t="inlineStr">
        <is>
          <t>Premium California Almonds</t>
        </is>
      </c>
      <c r="J638" s="24" t="n">
        <v>1</v>
      </c>
      <c r="K638" s="24" t="n">
        <v>0</v>
      </c>
      <c r="L638" s="22" t="inlineStr">
        <is>
          <t>Nutritap Technologies Private Limited</t>
        </is>
      </c>
      <c r="M638" s="24" t="n">
        <v>0</v>
      </c>
      <c r="N638" s="22" t="inlineStr">
        <is>
          <t>Vending</t>
        </is>
      </c>
      <c r="O638" s="22" t="inlineStr">
        <is>
          <t>Indore</t>
        </is>
      </c>
      <c r="P638" s="22" t="inlineStr">
        <is>
          <t>KVI</t>
        </is>
      </c>
      <c r="Q638" s="22" t="inlineStr"/>
      <c r="R638" s="25">
        <f>IF(Config!$B$4&gt;0,M638/Config!$B$4,0)</f>
        <v/>
      </c>
      <c r="S638" s="25">
        <f>IF(Config!$B$4&gt;0,K638/Config!$B$4,0)</f>
        <v/>
      </c>
      <c r="T638" s="25">
        <f>R638*Config!$B$7</f>
        <v/>
      </c>
      <c r="U638" s="25">
        <f>S638*Config!$B$7</f>
        <v/>
      </c>
      <c r="V638" s="25" t="n">
        <v>0</v>
      </c>
      <c r="W638" s="25" t="n">
        <v>0</v>
      </c>
      <c r="X638" s="26">
        <f>IF(T638&gt;0,V638/T638,0)</f>
        <v/>
      </c>
      <c r="Y638" s="26">
        <f>IF(U638&gt;0,W638/U638,0)</f>
        <v/>
      </c>
      <c r="Z638" s="25">
        <f>T638-V638</f>
        <v/>
      </c>
      <c r="AA638" s="25">
        <f>U638-W638</f>
        <v/>
      </c>
      <c r="AB638" s="25">
        <f>IF(Config!$B$7&gt;0,(V638/Config!$B$7)*Config!$B$4,0)</f>
        <v/>
      </c>
      <c r="AC638" s="25">
        <f>IF(Config!$B$7&gt;0,(W638/Config!$B$7)*Config!$B$4,0)</f>
        <v/>
      </c>
    </row>
    <row r="639" hidden="1" outlineLevel="1">
      <c r="A639" s="22" t="inlineStr">
        <is>
          <t>May</t>
        </is>
      </c>
      <c r="B639" s="22" t="n">
        <v>2026</v>
      </c>
      <c r="C639" s="22" t="inlineStr">
        <is>
          <t>27-04-2026</t>
        </is>
      </c>
      <c r="D639" s="23" t="n">
        <v>0.7256018518518519</v>
      </c>
      <c r="E639" s="22" t="inlineStr">
        <is>
          <t>Apricot_2-2540</t>
        </is>
      </c>
      <c r="F639" s="22" t="inlineStr">
        <is>
          <t>FG</t>
        </is>
      </c>
      <c r="G639" s="22" t="inlineStr">
        <is>
          <t>Apricots</t>
        </is>
      </c>
      <c r="H639" s="22" t="inlineStr">
        <is>
          <t>Premium Turkish Dried Apricot Farmley Standee Pouch 200 g</t>
        </is>
      </c>
      <c r="I639" s="22" t="inlineStr">
        <is>
          <t>Premium Turkish Dried Apricot</t>
        </is>
      </c>
      <c r="J639" s="24" t="n">
        <v>0.2</v>
      </c>
      <c r="K639" s="24" t="n">
        <v>30</v>
      </c>
      <c r="L639" s="22" t="inlineStr">
        <is>
          <t>Nutritap Technologies Private Limited</t>
        </is>
      </c>
      <c r="M639" s="24" t="n">
        <v>6</v>
      </c>
      <c r="N639" s="22" t="inlineStr">
        <is>
          <t>Vending</t>
        </is>
      </c>
      <c r="O639" s="22" t="inlineStr">
        <is>
          <t>Indore</t>
        </is>
      </c>
      <c r="P639" s="22" t="inlineStr">
        <is>
          <t>KVI</t>
        </is>
      </c>
      <c r="Q639" s="22" t="inlineStr">
        <is>
          <t>Apricots</t>
        </is>
      </c>
      <c r="R639" s="25">
        <f>IF(Config!$B$4&gt;0,M639/Config!$B$4,0)</f>
        <v/>
      </c>
      <c r="S639" s="25">
        <f>IF(Config!$B$4&gt;0,K639/Config!$B$4,0)</f>
        <v/>
      </c>
      <c r="T639" s="25">
        <f>R639*Config!$B$7</f>
        <v/>
      </c>
      <c r="U639" s="25">
        <f>S639*Config!$B$7</f>
        <v/>
      </c>
      <c r="V639" s="25" t="n">
        <v>0</v>
      </c>
      <c r="W639" s="25" t="n">
        <v>0</v>
      </c>
      <c r="X639" s="26">
        <f>IF(T639&gt;0,V639/T639,0)</f>
        <v/>
      </c>
      <c r="Y639" s="26">
        <f>IF(U639&gt;0,W639/U639,0)</f>
        <v/>
      </c>
      <c r="Z639" s="25">
        <f>T639-V639</f>
        <v/>
      </c>
      <c r="AA639" s="25">
        <f>U639-W639</f>
        <v/>
      </c>
      <c r="AB639" s="25">
        <f>IF(Config!$B$7&gt;0,(V639/Config!$B$7)*Config!$B$4,0)</f>
        <v/>
      </c>
      <c r="AC639" s="25">
        <f>IF(Config!$B$7&gt;0,(W639/Config!$B$7)*Config!$B$4,0)</f>
        <v/>
      </c>
    </row>
    <row r="640" hidden="1" outlineLevel="1">
      <c r="A640" s="22" t="inlineStr">
        <is>
          <t>May</t>
        </is>
      </c>
      <c r="B640" s="22" t="n">
        <v>2026</v>
      </c>
      <c r="C640" s="22" t="inlineStr">
        <is>
          <t>27-04-2026</t>
        </is>
      </c>
      <c r="D640" s="23" t="n">
        <v>0.7256018518518519</v>
      </c>
      <c r="E640" s="22" t="inlineStr">
        <is>
          <t>Walnut_12-1535</t>
        </is>
      </c>
      <c r="F640" s="22" t="inlineStr">
        <is>
          <t>FG</t>
        </is>
      </c>
      <c r="G640" s="22" t="inlineStr">
        <is>
          <t>Walnut</t>
        </is>
      </c>
      <c r="H640" s="22" t="inlineStr">
        <is>
          <t>Premium Broken Walnut Kernels Farmley Standee Pouch 200 g</t>
        </is>
      </c>
      <c r="I640" s="22" t="inlineStr">
        <is>
          <t>Premium Broken Walnut Kernels</t>
        </is>
      </c>
      <c r="J640" s="24" t="n">
        <v>0.2</v>
      </c>
      <c r="K640" s="24" t="n">
        <v>0</v>
      </c>
      <c r="L640" s="22" t="inlineStr">
        <is>
          <t>Nutritap Technologies Private Limited</t>
        </is>
      </c>
      <c r="M640" s="24" t="n">
        <v>0</v>
      </c>
      <c r="N640" s="22" t="inlineStr">
        <is>
          <t>Vending</t>
        </is>
      </c>
      <c r="O640" s="22" t="inlineStr">
        <is>
          <t>Indore</t>
        </is>
      </c>
      <c r="P640" s="22" t="inlineStr">
        <is>
          <t>KVI</t>
        </is>
      </c>
      <c r="Q640" s="22" t="inlineStr">
        <is>
          <t>Walnut</t>
        </is>
      </c>
      <c r="R640" s="25">
        <f>IF(Config!$B$4&gt;0,M640/Config!$B$4,0)</f>
        <v/>
      </c>
      <c r="S640" s="25">
        <f>IF(Config!$B$4&gt;0,K640/Config!$B$4,0)</f>
        <v/>
      </c>
      <c r="T640" s="25">
        <f>R640*Config!$B$7</f>
        <v/>
      </c>
      <c r="U640" s="25">
        <f>S640*Config!$B$7</f>
        <v/>
      </c>
      <c r="V640" s="25" t="n">
        <v>0</v>
      </c>
      <c r="W640" s="25" t="n">
        <v>0</v>
      </c>
      <c r="X640" s="26">
        <f>IF(T640&gt;0,V640/T640,0)</f>
        <v/>
      </c>
      <c r="Y640" s="26">
        <f>IF(U640&gt;0,W640/U640,0)</f>
        <v/>
      </c>
      <c r="Z640" s="25">
        <f>T640-V640</f>
        <v/>
      </c>
      <c r="AA640" s="25">
        <f>U640-W640</f>
        <v/>
      </c>
      <c r="AB640" s="25">
        <f>IF(Config!$B$7&gt;0,(V640/Config!$B$7)*Config!$B$4,0)</f>
        <v/>
      </c>
      <c r="AC640" s="25">
        <f>IF(Config!$B$7&gt;0,(W640/Config!$B$7)*Config!$B$4,0)</f>
        <v/>
      </c>
    </row>
    <row r="641" hidden="1" outlineLevel="1">
      <c r="A641" s="22" t="inlineStr">
        <is>
          <t>May</t>
        </is>
      </c>
      <c r="B641" s="22" t="n">
        <v>2026</v>
      </c>
      <c r="C641" s="22" t="inlineStr">
        <is>
          <t>30-04-2026</t>
        </is>
      </c>
      <c r="D641" s="23" t="n">
        <v>0.6903935185185185</v>
      </c>
      <c r="E641" s="22" t="inlineStr">
        <is>
          <t>Dry Fruit Mix_15-30173</t>
        </is>
      </c>
      <c r="F641" s="22" t="inlineStr">
        <is>
          <t>FG</t>
        </is>
      </c>
      <c r="G641" s="22" t="inlineStr">
        <is>
          <t>Trail Mixes</t>
        </is>
      </c>
      <c r="H641" s="22" t="inlineStr">
        <is>
          <t>Premium Panchmeva Farmley 905g Jar</t>
        </is>
      </c>
      <c r="I641" s="22" t="inlineStr">
        <is>
          <t>Premium Panchmewa Superfood</t>
        </is>
      </c>
      <c r="J641" s="24" t="n">
        <v>0.905</v>
      </c>
      <c r="K641" s="24" t="n">
        <v>30</v>
      </c>
      <c r="L641" s="22" t="inlineStr">
        <is>
          <t>Vending Brothers Private Limited</t>
        </is>
      </c>
      <c r="M641" s="24" t="n">
        <v>27.15</v>
      </c>
      <c r="N641" s="22" t="inlineStr">
        <is>
          <t>Vending</t>
        </is>
      </c>
      <c r="O641" s="22" t="inlineStr">
        <is>
          <t>Indore</t>
        </is>
      </c>
      <c r="P641" s="22" t="inlineStr">
        <is>
          <t>Value Added</t>
        </is>
      </c>
      <c r="Q641" s="22" t="inlineStr">
        <is>
          <t>Trail Mixes</t>
        </is>
      </c>
      <c r="R641" s="25">
        <f>IF(Config!$B$4&gt;0,M641/Config!$B$4,0)</f>
        <v/>
      </c>
      <c r="S641" s="25">
        <f>IF(Config!$B$4&gt;0,K641/Config!$B$4,0)</f>
        <v/>
      </c>
      <c r="T641" s="25">
        <f>R641*Config!$B$7</f>
        <v/>
      </c>
      <c r="U641" s="25">
        <f>S641*Config!$B$7</f>
        <v/>
      </c>
      <c r="V641" s="25" t="n">
        <v>32.58</v>
      </c>
      <c r="W641" s="25" t="n">
        <v>36</v>
      </c>
      <c r="X641" s="26">
        <f>IF(T641&gt;0,V641/T641,0)</f>
        <v/>
      </c>
      <c r="Y641" s="26">
        <f>IF(U641&gt;0,W641/U641,0)</f>
        <v/>
      </c>
      <c r="Z641" s="25">
        <f>T641-V641</f>
        <v/>
      </c>
      <c r="AA641" s="25">
        <f>U641-W641</f>
        <v/>
      </c>
      <c r="AB641" s="25">
        <f>IF(Config!$B$7&gt;0,(V641/Config!$B$7)*Config!$B$4,0)</f>
        <v/>
      </c>
      <c r="AC641" s="25">
        <f>IF(Config!$B$7&gt;0,(W641/Config!$B$7)*Config!$B$4,0)</f>
        <v/>
      </c>
    </row>
    <row r="642" hidden="1" outlineLevel="1">
      <c r="A642" s="22" t="inlineStr">
        <is>
          <t>May</t>
        </is>
      </c>
      <c r="B642" s="22" t="n">
        <v>2026</v>
      </c>
      <c r="C642" s="22" t="inlineStr">
        <is>
          <t>27-04-2026</t>
        </is>
      </c>
      <c r="D642" s="23" t="n">
        <v>0.7256018518518519</v>
      </c>
      <c r="E642" s="22" t="inlineStr">
        <is>
          <t>Dry Fruit Mix_15-2856</t>
        </is>
      </c>
      <c r="F642" s="22" t="inlineStr">
        <is>
          <t>FG</t>
        </is>
      </c>
      <c r="G642" s="22" t="inlineStr">
        <is>
          <t>Trail Mixes</t>
        </is>
      </c>
      <c r="H642" s="22" t="inlineStr">
        <is>
          <t>Premium Panchmeva Farmley Pillow Pouch 21g (In SRP 8 Pcs Each)</t>
        </is>
      </c>
      <c r="I642" s="22" t="inlineStr">
        <is>
          <t>Premium Panchmewa Superfood</t>
        </is>
      </c>
      <c r="J642" s="24" t="n">
        <v>0.021</v>
      </c>
      <c r="K642" s="24" t="n">
        <v>3200</v>
      </c>
      <c r="L642" s="22" t="inlineStr">
        <is>
          <t>Vendiman Private Limited</t>
        </is>
      </c>
      <c r="M642" s="24" t="n">
        <v>67.2</v>
      </c>
      <c r="N642" s="22" t="inlineStr">
        <is>
          <t>Vending</t>
        </is>
      </c>
      <c r="O642" s="22" t="inlineStr">
        <is>
          <t>Indore</t>
        </is>
      </c>
      <c r="P642" s="22" t="inlineStr">
        <is>
          <t>Value Added</t>
        </is>
      </c>
      <c r="Q642" s="22" t="inlineStr">
        <is>
          <t>Trail Mixes</t>
        </is>
      </c>
      <c r="R642" s="25">
        <f>IF(Config!$B$4&gt;0,M642/Config!$B$4,0)</f>
        <v/>
      </c>
      <c r="S642" s="25">
        <f>IF(Config!$B$4&gt;0,K642/Config!$B$4,0)</f>
        <v/>
      </c>
      <c r="T642" s="25">
        <f>R642*Config!$B$7</f>
        <v/>
      </c>
      <c r="U642" s="25">
        <f>S642*Config!$B$7</f>
        <v/>
      </c>
      <c r="V642" s="25" t="n">
        <v>35.28</v>
      </c>
      <c r="W642" s="25" t="n">
        <v>1680</v>
      </c>
      <c r="X642" s="26">
        <f>IF(T642&gt;0,V642/T642,0)</f>
        <v/>
      </c>
      <c r="Y642" s="26">
        <f>IF(U642&gt;0,W642/U642,0)</f>
        <v/>
      </c>
      <c r="Z642" s="25">
        <f>T642-V642</f>
        <v/>
      </c>
      <c r="AA642" s="25">
        <f>U642-W642</f>
        <v/>
      </c>
      <c r="AB642" s="25">
        <f>IF(Config!$B$7&gt;0,(V642/Config!$B$7)*Config!$B$4,0)</f>
        <v/>
      </c>
      <c r="AC642" s="25">
        <f>IF(Config!$B$7&gt;0,(W642/Config!$B$7)*Config!$B$4,0)</f>
        <v/>
      </c>
    </row>
    <row r="643" hidden="1" outlineLevel="1">
      <c r="A643" s="22" t="inlineStr">
        <is>
          <t>May</t>
        </is>
      </c>
      <c r="B643" s="22" t="n">
        <v>2026</v>
      </c>
      <c r="C643" s="22" t="inlineStr">
        <is>
          <t>27-04-2026</t>
        </is>
      </c>
      <c r="D643" s="23" t="n">
        <v>0.7256018518518519</v>
      </c>
      <c r="E643" s="22" t="inlineStr">
        <is>
          <t>Almonds_1-1991</t>
        </is>
      </c>
      <c r="F643" s="22" t="inlineStr">
        <is>
          <t>FG</t>
        </is>
      </c>
      <c r="G643" s="22" t="inlineStr">
        <is>
          <t>Almonds</t>
        </is>
      </c>
      <c r="H643" s="22" t="inlineStr">
        <is>
          <t>Premium California Almonds Farmley Standee Pouch 1 Kg</t>
        </is>
      </c>
      <c r="I643" s="22" t="inlineStr">
        <is>
          <t>Premium California Almonds</t>
        </is>
      </c>
      <c r="J643" s="24" t="n">
        <v>1</v>
      </c>
      <c r="K643" s="24" t="n">
        <v>0</v>
      </c>
      <c r="L643" s="22" t="inlineStr">
        <is>
          <t>Vendiman Private Limited</t>
        </is>
      </c>
      <c r="M643" s="24" t="n">
        <v>0</v>
      </c>
      <c r="N643" s="22" t="inlineStr">
        <is>
          <t>Vending</t>
        </is>
      </c>
      <c r="O643" s="22" t="inlineStr">
        <is>
          <t>Indore</t>
        </is>
      </c>
      <c r="P643" s="22" t="inlineStr">
        <is>
          <t>KVI</t>
        </is>
      </c>
      <c r="Q643" s="22" t="inlineStr"/>
      <c r="R643" s="25">
        <f>IF(Config!$B$4&gt;0,M643/Config!$B$4,0)</f>
        <v/>
      </c>
      <c r="S643" s="25">
        <f>IF(Config!$B$4&gt;0,K643/Config!$B$4,0)</f>
        <v/>
      </c>
      <c r="T643" s="25">
        <f>R643*Config!$B$7</f>
        <v/>
      </c>
      <c r="U643" s="25">
        <f>S643*Config!$B$7</f>
        <v/>
      </c>
      <c r="V643" s="25" t="n">
        <v>0</v>
      </c>
      <c r="W643" s="25" t="n">
        <v>0</v>
      </c>
      <c r="X643" s="26">
        <f>IF(T643&gt;0,V643/T643,0)</f>
        <v/>
      </c>
      <c r="Y643" s="26">
        <f>IF(U643&gt;0,W643/U643,0)</f>
        <v/>
      </c>
      <c r="Z643" s="25">
        <f>T643-V643</f>
        <v/>
      </c>
      <c r="AA643" s="25">
        <f>U643-W643</f>
        <v/>
      </c>
      <c r="AB643" s="25">
        <f>IF(Config!$B$7&gt;0,(V643/Config!$B$7)*Config!$B$4,0)</f>
        <v/>
      </c>
      <c r="AC643" s="25">
        <f>IF(Config!$B$7&gt;0,(W643/Config!$B$7)*Config!$B$4,0)</f>
        <v/>
      </c>
    </row>
    <row r="644" hidden="1" outlineLevel="1">
      <c r="A644" s="22" t="inlineStr">
        <is>
          <t>May</t>
        </is>
      </c>
      <c r="B644" s="22" t="n">
        <v>2026</v>
      </c>
      <c r="C644" s="22" t="inlineStr">
        <is>
          <t>27-04-2026</t>
        </is>
      </c>
      <c r="D644" s="23" t="n">
        <v>0.7256018518518519</v>
      </c>
      <c r="E644" s="22" t="inlineStr">
        <is>
          <t>Dates_15-30109</t>
        </is>
      </c>
      <c r="F644" s="22" t="inlineStr">
        <is>
          <t>FG</t>
        </is>
      </c>
      <c r="G644" s="22" t="inlineStr">
        <is>
          <t>Healthy Desserts</t>
        </is>
      </c>
      <c r="H644" s="22" t="inlineStr">
        <is>
          <t>Classic Date Bites Farmley Sachet 20 g - Single Serve</t>
        </is>
      </c>
      <c r="I644" s="22" t="inlineStr">
        <is>
          <t>Classic Date bites</t>
        </is>
      </c>
      <c r="J644" s="24" t="n">
        <v>0.02</v>
      </c>
      <c r="K644" s="24" t="n">
        <v>4800</v>
      </c>
      <c r="L644" s="22" t="inlineStr">
        <is>
          <t>Vendiman Private Limited</t>
        </is>
      </c>
      <c r="M644" s="24" t="n">
        <v>96</v>
      </c>
      <c r="N644" s="22" t="inlineStr">
        <is>
          <t>Vending</t>
        </is>
      </c>
      <c r="O644" s="22" t="inlineStr">
        <is>
          <t>Indore</t>
        </is>
      </c>
      <c r="P644" s="22" t="inlineStr">
        <is>
          <t>Value Added</t>
        </is>
      </c>
      <c r="Q644" s="22" t="inlineStr">
        <is>
          <t>Healthy Desserts</t>
        </is>
      </c>
      <c r="R644" s="25">
        <f>IF(Config!$B$4&gt;0,M644/Config!$B$4,0)</f>
        <v/>
      </c>
      <c r="S644" s="25">
        <f>IF(Config!$B$4&gt;0,K644/Config!$B$4,0)</f>
        <v/>
      </c>
      <c r="T644" s="25">
        <f>R644*Config!$B$7</f>
        <v/>
      </c>
      <c r="U644" s="25">
        <f>S644*Config!$B$7</f>
        <v/>
      </c>
      <c r="V644" s="25" t="n">
        <v>133.92</v>
      </c>
      <c r="W644" s="25" t="n">
        <v>6696</v>
      </c>
      <c r="X644" s="26">
        <f>IF(T644&gt;0,V644/T644,0)</f>
        <v/>
      </c>
      <c r="Y644" s="26">
        <f>IF(U644&gt;0,W644/U644,0)</f>
        <v/>
      </c>
      <c r="Z644" s="25">
        <f>T644-V644</f>
        <v/>
      </c>
      <c r="AA644" s="25">
        <f>U644-W644</f>
        <v/>
      </c>
      <c r="AB644" s="25">
        <f>IF(Config!$B$7&gt;0,(V644/Config!$B$7)*Config!$B$4,0)</f>
        <v/>
      </c>
      <c r="AC644" s="25">
        <f>IF(Config!$B$7&gt;0,(W644/Config!$B$7)*Config!$B$4,0)</f>
        <v/>
      </c>
    </row>
    <row r="645" hidden="1" outlineLevel="1">
      <c r="A645" s="22" t="inlineStr">
        <is>
          <t>May</t>
        </is>
      </c>
      <c r="B645" s="22" t="n">
        <v>2026</v>
      </c>
      <c r="C645" s="22" t="inlineStr">
        <is>
          <t>27-04-2026</t>
        </is>
      </c>
      <c r="D645" s="23" t="n">
        <v>0.7256018518518519</v>
      </c>
      <c r="E645" s="22" t="inlineStr">
        <is>
          <t>Dry Fruit Mix_15-2858</t>
        </is>
      </c>
      <c r="F645" s="22" t="inlineStr">
        <is>
          <t>FG</t>
        </is>
      </c>
      <c r="G645" s="22" t="inlineStr">
        <is>
          <t>Savoury Mixes</t>
        </is>
      </c>
      <c r="H645" s="22" t="inlineStr">
        <is>
          <t>Mexican Peri Peri Snack Mix Farmley Pillow Pouch 21g (In SRP 8 Pcs Each)</t>
        </is>
      </c>
      <c r="I645" s="22" t="inlineStr">
        <is>
          <t>Mexican Peri Peri Snack Mix</t>
        </is>
      </c>
      <c r="J645" s="24" t="n">
        <v>0.021</v>
      </c>
      <c r="K645" s="24" t="n">
        <v>0</v>
      </c>
      <c r="L645" s="22" t="inlineStr">
        <is>
          <t>My Phygital Cafe Private Limited</t>
        </is>
      </c>
      <c r="M645" s="24" t="n">
        <v>0</v>
      </c>
      <c r="N645" s="22" t="inlineStr">
        <is>
          <t>Vending</t>
        </is>
      </c>
      <c r="O645" s="22" t="inlineStr">
        <is>
          <t>Indore</t>
        </is>
      </c>
      <c r="P645" s="22" t="inlineStr">
        <is>
          <t>Value Added</t>
        </is>
      </c>
      <c r="Q645" s="22" t="inlineStr">
        <is>
          <t>Savoury Mixes</t>
        </is>
      </c>
      <c r="R645" s="25">
        <f>IF(Config!$B$4&gt;0,M645/Config!$B$4,0)</f>
        <v/>
      </c>
      <c r="S645" s="25">
        <f>IF(Config!$B$4&gt;0,K645/Config!$B$4,0)</f>
        <v/>
      </c>
      <c r="T645" s="25">
        <f>R645*Config!$B$7</f>
        <v/>
      </c>
      <c r="U645" s="25">
        <f>S645*Config!$B$7</f>
        <v/>
      </c>
      <c r="V645" s="25" t="n">
        <v>0</v>
      </c>
      <c r="W645" s="25" t="n">
        <v>0</v>
      </c>
      <c r="X645" s="26">
        <f>IF(T645&gt;0,V645/T645,0)</f>
        <v/>
      </c>
      <c r="Y645" s="26">
        <f>IF(U645&gt;0,W645/U645,0)</f>
        <v/>
      </c>
      <c r="Z645" s="25">
        <f>T645-V645</f>
        <v/>
      </c>
      <c r="AA645" s="25">
        <f>U645-W645</f>
        <v/>
      </c>
      <c r="AB645" s="25">
        <f>IF(Config!$B$7&gt;0,(V645/Config!$B$7)*Config!$B$4,0)</f>
        <v/>
      </c>
      <c r="AC645" s="25">
        <f>IF(Config!$B$7&gt;0,(W645/Config!$B$7)*Config!$B$4,0)</f>
        <v/>
      </c>
    </row>
    <row r="646" hidden="1" outlineLevel="1">
      <c r="A646" s="22" t="inlineStr">
        <is>
          <t>May</t>
        </is>
      </c>
      <c r="B646" s="22" t="n">
        <v>2026</v>
      </c>
      <c r="C646" s="22" t="inlineStr">
        <is>
          <t>27-04-2026</t>
        </is>
      </c>
      <c r="D646" s="23" t="n">
        <v>0.7256134259259259</v>
      </c>
      <c r="E646" s="22" t="inlineStr">
        <is>
          <t>Dates_15-30109</t>
        </is>
      </c>
      <c r="F646" s="22" t="inlineStr">
        <is>
          <t>FG</t>
        </is>
      </c>
      <c r="G646" s="22" t="inlineStr">
        <is>
          <t>Healthy Desserts</t>
        </is>
      </c>
      <c r="H646" s="22" t="inlineStr">
        <is>
          <t>Classic Date Bites Farmley Sachet 20 g - Single Serve</t>
        </is>
      </c>
      <c r="I646" s="22" t="inlineStr">
        <is>
          <t>Classic Date bites</t>
        </is>
      </c>
      <c r="J646" s="24" t="n">
        <v>0.02</v>
      </c>
      <c r="K646" s="24" t="n">
        <v>0</v>
      </c>
      <c r="L646" s="22" t="inlineStr">
        <is>
          <t>My Phygital Cafe Private Limited</t>
        </is>
      </c>
      <c r="M646" s="24" t="n">
        <v>0</v>
      </c>
      <c r="N646" s="22" t="inlineStr">
        <is>
          <t>Vending</t>
        </is>
      </c>
      <c r="O646" s="22" t="inlineStr">
        <is>
          <t>Indore</t>
        </is>
      </c>
      <c r="P646" s="22" t="inlineStr">
        <is>
          <t>Value Added</t>
        </is>
      </c>
      <c r="Q646" s="22" t="inlineStr">
        <is>
          <t>Healthy Desserts</t>
        </is>
      </c>
      <c r="R646" s="25">
        <f>IF(Config!$B$4&gt;0,M646/Config!$B$4,0)</f>
        <v/>
      </c>
      <c r="S646" s="25">
        <f>IF(Config!$B$4&gt;0,K646/Config!$B$4,0)</f>
        <v/>
      </c>
      <c r="T646" s="25">
        <f>R646*Config!$B$7</f>
        <v/>
      </c>
      <c r="U646" s="25">
        <f>S646*Config!$B$7</f>
        <v/>
      </c>
      <c r="V646" s="25" t="n">
        <v>0</v>
      </c>
      <c r="W646" s="25" t="n">
        <v>0</v>
      </c>
      <c r="X646" s="26">
        <f>IF(T646&gt;0,V646/T646,0)</f>
        <v/>
      </c>
      <c r="Y646" s="26">
        <f>IF(U646&gt;0,W646/U646,0)</f>
        <v/>
      </c>
      <c r="Z646" s="25">
        <f>T646-V646</f>
        <v/>
      </c>
      <c r="AA646" s="25">
        <f>U646-W646</f>
        <v/>
      </c>
      <c r="AB646" s="25">
        <f>IF(Config!$B$7&gt;0,(V646/Config!$B$7)*Config!$B$4,0)</f>
        <v/>
      </c>
      <c r="AC646" s="25">
        <f>IF(Config!$B$7&gt;0,(W646/Config!$B$7)*Config!$B$4,0)</f>
        <v/>
      </c>
    </row>
    <row r="647" hidden="1" outlineLevel="1">
      <c r="A647" s="22" t="inlineStr">
        <is>
          <t>May</t>
        </is>
      </c>
      <c r="B647" s="22" t="n">
        <v>2026</v>
      </c>
      <c r="C647" s="22" t="inlineStr">
        <is>
          <t>27-04-2026</t>
        </is>
      </c>
      <c r="D647" s="23" t="n">
        <v>0.7256134259259259</v>
      </c>
      <c r="E647" s="22" t="inlineStr">
        <is>
          <t>Dry Fruit Mix_15-2858</t>
        </is>
      </c>
      <c r="F647" s="22" t="inlineStr">
        <is>
          <t>FG</t>
        </is>
      </c>
      <c r="G647" s="22" t="inlineStr">
        <is>
          <t>Savoury Mixes</t>
        </is>
      </c>
      <c r="H647" s="22" t="inlineStr">
        <is>
          <t>Mexican Peri Peri Snack Mix Farmley Pillow Pouch 21g (In SRP 8 Pcs Each)</t>
        </is>
      </c>
      <c r="I647" s="22" t="inlineStr">
        <is>
          <t>Mexican Peri Peri Snack Mix</t>
        </is>
      </c>
      <c r="J647" s="24" t="n">
        <v>0.021</v>
      </c>
      <c r="K647" s="24" t="n">
        <v>360</v>
      </c>
      <c r="L647" s="22" t="inlineStr">
        <is>
          <t>Justvend Private Limited</t>
        </is>
      </c>
      <c r="M647" s="24" t="n">
        <v>7.56</v>
      </c>
      <c r="N647" s="22" t="inlineStr">
        <is>
          <t>Vending</t>
        </is>
      </c>
      <c r="O647" s="22" t="inlineStr">
        <is>
          <t>Indore</t>
        </is>
      </c>
      <c r="P647" s="22" t="inlineStr">
        <is>
          <t>Value Added</t>
        </is>
      </c>
      <c r="Q647" s="22" t="inlineStr">
        <is>
          <t>Savoury Mixes</t>
        </is>
      </c>
      <c r="R647" s="25">
        <f>IF(Config!$B$4&gt;0,M647/Config!$B$4,0)</f>
        <v/>
      </c>
      <c r="S647" s="25">
        <f>IF(Config!$B$4&gt;0,K647/Config!$B$4,0)</f>
        <v/>
      </c>
      <c r="T647" s="25">
        <f>R647*Config!$B$7</f>
        <v/>
      </c>
      <c r="U647" s="25">
        <f>S647*Config!$B$7</f>
        <v/>
      </c>
      <c r="V647" s="25" t="n">
        <v>0</v>
      </c>
      <c r="W647" s="25" t="n">
        <v>0</v>
      </c>
      <c r="X647" s="26">
        <f>IF(T647&gt;0,V647/T647,0)</f>
        <v/>
      </c>
      <c r="Y647" s="26">
        <f>IF(U647&gt;0,W647/U647,0)</f>
        <v/>
      </c>
      <c r="Z647" s="25">
        <f>T647-V647</f>
        <v/>
      </c>
      <c r="AA647" s="25">
        <f>U647-W647</f>
        <v/>
      </c>
      <c r="AB647" s="25">
        <f>IF(Config!$B$7&gt;0,(V647/Config!$B$7)*Config!$B$4,0)</f>
        <v/>
      </c>
      <c r="AC647" s="25">
        <f>IF(Config!$B$7&gt;0,(W647/Config!$B$7)*Config!$B$4,0)</f>
        <v/>
      </c>
    </row>
    <row r="648" hidden="1" outlineLevel="1">
      <c r="A648" s="22" t="inlineStr">
        <is>
          <t>May</t>
        </is>
      </c>
      <c r="B648" s="22" t="n">
        <v>2026</v>
      </c>
      <c r="C648" s="22" t="inlineStr">
        <is>
          <t>27-04-2026</t>
        </is>
      </c>
      <c r="D648" s="23" t="n">
        <v>0.7256134259259259</v>
      </c>
      <c r="E648" s="22" t="inlineStr">
        <is>
          <t>Dates_15-30111</t>
        </is>
      </c>
      <c r="F648" s="22" t="inlineStr">
        <is>
          <t>FG</t>
        </is>
      </c>
      <c r="G648" s="22" t="inlineStr">
        <is>
          <t>Healthy Desserts</t>
        </is>
      </c>
      <c r="H648" s="22" t="inlineStr">
        <is>
          <t>Apple Pie Date Bite Farmley sachet 20 g - Single serve</t>
        </is>
      </c>
      <c r="I648" s="22" t="inlineStr">
        <is>
          <t>Date bites choco-Orange</t>
        </is>
      </c>
      <c r="J648" s="24" t="n">
        <v>0.02</v>
      </c>
      <c r="K648" s="24" t="n">
        <v>648</v>
      </c>
      <c r="L648" s="22" t="inlineStr">
        <is>
          <t>Justvend Private Limited</t>
        </is>
      </c>
      <c r="M648" s="24" t="n">
        <v>12.96</v>
      </c>
      <c r="N648" s="22" t="inlineStr">
        <is>
          <t>Vending</t>
        </is>
      </c>
      <c r="O648" s="22" t="inlineStr">
        <is>
          <t>Indore</t>
        </is>
      </c>
      <c r="P648" s="22" t="inlineStr">
        <is>
          <t>Value Added</t>
        </is>
      </c>
      <c r="Q648" s="22" t="inlineStr">
        <is>
          <t>Healthy Desserts</t>
        </is>
      </c>
      <c r="R648" s="25">
        <f>IF(Config!$B$4&gt;0,M648/Config!$B$4,0)</f>
        <v/>
      </c>
      <c r="S648" s="25">
        <f>IF(Config!$B$4&gt;0,K648/Config!$B$4,0)</f>
        <v/>
      </c>
      <c r="T648" s="25">
        <f>R648*Config!$B$7</f>
        <v/>
      </c>
      <c r="U648" s="25">
        <f>S648*Config!$B$7</f>
        <v/>
      </c>
      <c r="V648" s="25" t="n">
        <v>0</v>
      </c>
      <c r="W648" s="25" t="n">
        <v>0</v>
      </c>
      <c r="X648" s="26">
        <f>IF(T648&gt;0,V648/T648,0)</f>
        <v/>
      </c>
      <c r="Y648" s="26">
        <f>IF(U648&gt;0,W648/U648,0)</f>
        <v/>
      </c>
      <c r="Z648" s="25">
        <f>T648-V648</f>
        <v/>
      </c>
      <c r="AA648" s="25">
        <f>U648-W648</f>
        <v/>
      </c>
      <c r="AB648" s="25">
        <f>IF(Config!$B$7&gt;0,(V648/Config!$B$7)*Config!$B$4,0)</f>
        <v/>
      </c>
      <c r="AC648" s="25">
        <f>IF(Config!$B$7&gt;0,(W648/Config!$B$7)*Config!$B$4,0)</f>
        <v/>
      </c>
    </row>
    <row r="649" hidden="1" outlineLevel="1">
      <c r="A649" s="22" t="inlineStr">
        <is>
          <t>May</t>
        </is>
      </c>
      <c r="B649" s="22" t="n">
        <v>2026</v>
      </c>
      <c r="C649" s="22" t="inlineStr">
        <is>
          <t>27-04-2026</t>
        </is>
      </c>
      <c r="D649" s="23" t="n">
        <v>0.7256134259259259</v>
      </c>
      <c r="E649" s="22" t="inlineStr">
        <is>
          <t>Dry Fruit Mix_15-2856</t>
        </is>
      </c>
      <c r="F649" s="22" t="inlineStr">
        <is>
          <t>FG</t>
        </is>
      </c>
      <c r="G649" s="22" t="inlineStr">
        <is>
          <t>Trail Mixes</t>
        </is>
      </c>
      <c r="H649" s="22" t="inlineStr">
        <is>
          <t>Premium Panchmeva Farmley Pillow Pouch 21g (In SRP 8 Pcs Each)</t>
        </is>
      </c>
      <c r="I649" s="22" t="inlineStr">
        <is>
          <t>Premium Panchmewa Superfood</t>
        </is>
      </c>
      <c r="J649" s="24" t="n">
        <v>0.021</v>
      </c>
      <c r="K649" s="24" t="n">
        <v>240</v>
      </c>
      <c r="L649" s="22" t="inlineStr">
        <is>
          <t>Justvend Private Limited</t>
        </is>
      </c>
      <c r="M649" s="24" t="n">
        <v>5.04</v>
      </c>
      <c r="N649" s="22" t="inlineStr">
        <is>
          <t>Vending</t>
        </is>
      </c>
      <c r="O649" s="22" t="inlineStr">
        <is>
          <t>Indore</t>
        </is>
      </c>
      <c r="P649" s="22" t="inlineStr">
        <is>
          <t>Value Added</t>
        </is>
      </c>
      <c r="Q649" s="22" t="inlineStr">
        <is>
          <t>Trail Mixes</t>
        </is>
      </c>
      <c r="R649" s="25">
        <f>IF(Config!$B$4&gt;0,M649/Config!$B$4,0)</f>
        <v/>
      </c>
      <c r="S649" s="25">
        <f>IF(Config!$B$4&gt;0,K649/Config!$B$4,0)</f>
        <v/>
      </c>
      <c r="T649" s="25">
        <f>R649*Config!$B$7</f>
        <v/>
      </c>
      <c r="U649" s="25">
        <f>S649*Config!$B$7</f>
        <v/>
      </c>
      <c r="V649" s="25" t="n">
        <v>0</v>
      </c>
      <c r="W649" s="25" t="n">
        <v>0</v>
      </c>
      <c r="X649" s="26">
        <f>IF(T649&gt;0,V649/T649,0)</f>
        <v/>
      </c>
      <c r="Y649" s="26">
        <f>IF(U649&gt;0,W649/U649,0)</f>
        <v/>
      </c>
      <c r="Z649" s="25">
        <f>T649-V649</f>
        <v/>
      </c>
      <c r="AA649" s="25">
        <f>U649-W649</f>
        <v/>
      </c>
      <c r="AB649" s="25">
        <f>IF(Config!$B$7&gt;0,(V649/Config!$B$7)*Config!$B$4,0)</f>
        <v/>
      </c>
      <c r="AC649" s="25">
        <f>IF(Config!$B$7&gt;0,(W649/Config!$B$7)*Config!$B$4,0)</f>
        <v/>
      </c>
    </row>
    <row r="650" hidden="1" outlineLevel="1">
      <c r="A650" s="22" t="inlineStr">
        <is>
          <t>May</t>
        </is>
      </c>
      <c r="B650" s="22" t="n">
        <v>2026</v>
      </c>
      <c r="C650" s="22" t="inlineStr">
        <is>
          <t>27-04-2026</t>
        </is>
      </c>
      <c r="D650" s="23" t="n">
        <v>0.7256134259259259</v>
      </c>
      <c r="E650" s="22" t="inlineStr">
        <is>
          <t>Dates_15-30110</t>
        </is>
      </c>
      <c r="F650" s="22" t="inlineStr">
        <is>
          <t>FG</t>
        </is>
      </c>
      <c r="G650" s="22" t="inlineStr">
        <is>
          <t>Healthy Desserts</t>
        </is>
      </c>
      <c r="H650" s="22" t="inlineStr">
        <is>
          <t>Dark Choco Orange Date Bites Farmley Sachet 20 g - Single Serve</t>
        </is>
      </c>
      <c r="I650" s="22" t="inlineStr">
        <is>
          <t>Date bites choco-Orange</t>
        </is>
      </c>
      <c r="J650" s="24" t="n">
        <v>0.02</v>
      </c>
      <c r="K650" s="24" t="n">
        <v>1200</v>
      </c>
      <c r="L650" s="22" t="inlineStr">
        <is>
          <t>Instant Retail India Limited</t>
        </is>
      </c>
      <c r="M650" s="24" t="n">
        <v>24</v>
      </c>
      <c r="N650" s="22" t="inlineStr">
        <is>
          <t>Vending</t>
        </is>
      </c>
      <c r="O650" s="22" t="inlineStr">
        <is>
          <t>Indore</t>
        </is>
      </c>
      <c r="P650" s="22" t="inlineStr">
        <is>
          <t>Value Added</t>
        </is>
      </c>
      <c r="Q650" s="22" t="inlineStr">
        <is>
          <t>Healthy Desserts</t>
        </is>
      </c>
      <c r="R650" s="25">
        <f>IF(Config!$B$4&gt;0,M650/Config!$B$4,0)</f>
        <v/>
      </c>
      <c r="S650" s="25">
        <f>IF(Config!$B$4&gt;0,K650/Config!$B$4,0)</f>
        <v/>
      </c>
      <c r="T650" s="25">
        <f>R650*Config!$B$7</f>
        <v/>
      </c>
      <c r="U650" s="25">
        <f>S650*Config!$B$7</f>
        <v/>
      </c>
      <c r="V650" s="25" t="n">
        <v>0</v>
      </c>
      <c r="W650" s="25" t="n">
        <v>0</v>
      </c>
      <c r="X650" s="26">
        <f>IF(T650&gt;0,V650/T650,0)</f>
        <v/>
      </c>
      <c r="Y650" s="26">
        <f>IF(U650&gt;0,W650/U650,0)</f>
        <v/>
      </c>
      <c r="Z650" s="25">
        <f>T650-V650</f>
        <v/>
      </c>
      <c r="AA650" s="25">
        <f>U650-W650</f>
        <v/>
      </c>
      <c r="AB650" s="25">
        <f>IF(Config!$B$7&gt;0,(V650/Config!$B$7)*Config!$B$4,0)</f>
        <v/>
      </c>
      <c r="AC650" s="25">
        <f>IF(Config!$B$7&gt;0,(W650/Config!$B$7)*Config!$B$4,0)</f>
        <v/>
      </c>
    </row>
    <row r="651" hidden="1" outlineLevel="1">
      <c r="A651" s="22" t="inlineStr">
        <is>
          <t>May</t>
        </is>
      </c>
      <c r="B651" s="22" t="n">
        <v>2026</v>
      </c>
      <c r="C651" s="22" t="inlineStr">
        <is>
          <t>27-04-2026</t>
        </is>
      </c>
      <c r="D651" s="23" t="n">
        <v>0.7256134259259259</v>
      </c>
      <c r="E651" s="22" t="inlineStr">
        <is>
          <t>Dates_15-30111</t>
        </is>
      </c>
      <c r="F651" s="22" t="inlineStr">
        <is>
          <t>FG</t>
        </is>
      </c>
      <c r="G651" s="22" t="inlineStr">
        <is>
          <t>Healthy Desserts</t>
        </is>
      </c>
      <c r="H651" s="22" t="inlineStr">
        <is>
          <t>Apple Pie Date Bite Farmley sachet 20 g - Single serve</t>
        </is>
      </c>
      <c r="I651" s="22" t="inlineStr">
        <is>
          <t>Date bites choco-Orange</t>
        </is>
      </c>
      <c r="J651" s="24" t="n">
        <v>0.02</v>
      </c>
      <c r="K651" s="24" t="n">
        <v>648</v>
      </c>
      <c r="L651" s="22" t="inlineStr">
        <is>
          <t>Instant Retail India Limited</t>
        </is>
      </c>
      <c r="M651" s="24" t="n">
        <v>12.96</v>
      </c>
      <c r="N651" s="22" t="inlineStr">
        <is>
          <t>Vending</t>
        </is>
      </c>
      <c r="O651" s="22" t="inlineStr">
        <is>
          <t>Indore</t>
        </is>
      </c>
      <c r="P651" s="22" t="inlineStr">
        <is>
          <t>Value Added</t>
        </is>
      </c>
      <c r="Q651" s="22" t="inlineStr">
        <is>
          <t>Healthy Desserts</t>
        </is>
      </c>
      <c r="R651" s="25">
        <f>IF(Config!$B$4&gt;0,M651/Config!$B$4,0)</f>
        <v/>
      </c>
      <c r="S651" s="25">
        <f>IF(Config!$B$4&gt;0,K651/Config!$B$4,0)</f>
        <v/>
      </c>
      <c r="T651" s="25">
        <f>R651*Config!$B$7</f>
        <v/>
      </c>
      <c r="U651" s="25">
        <f>S651*Config!$B$7</f>
        <v/>
      </c>
      <c r="V651" s="25" t="n">
        <v>0</v>
      </c>
      <c r="W651" s="25" t="n">
        <v>0</v>
      </c>
      <c r="X651" s="26">
        <f>IF(T651&gt;0,V651/T651,0)</f>
        <v/>
      </c>
      <c r="Y651" s="26">
        <f>IF(U651&gt;0,W651/U651,0)</f>
        <v/>
      </c>
      <c r="Z651" s="25">
        <f>T651-V651</f>
        <v/>
      </c>
      <c r="AA651" s="25">
        <f>U651-W651</f>
        <v/>
      </c>
      <c r="AB651" s="25">
        <f>IF(Config!$B$7&gt;0,(V651/Config!$B$7)*Config!$B$4,0)</f>
        <v/>
      </c>
      <c r="AC651" s="25">
        <f>IF(Config!$B$7&gt;0,(W651/Config!$B$7)*Config!$B$4,0)</f>
        <v/>
      </c>
    </row>
    <row r="652" hidden="1" outlineLevel="1">
      <c r="A652" s="22" t="inlineStr">
        <is>
          <t>May</t>
        </is>
      </c>
      <c r="B652" s="22" t="n">
        <v>2026</v>
      </c>
      <c r="C652" s="22" t="inlineStr">
        <is>
          <t>27-04-2026</t>
        </is>
      </c>
      <c r="D652" s="23" t="n">
        <v>0.7256134259259259</v>
      </c>
      <c r="E652" s="22" t="inlineStr">
        <is>
          <t>Dates_15-30109</t>
        </is>
      </c>
      <c r="F652" s="22" t="inlineStr">
        <is>
          <t>FG</t>
        </is>
      </c>
      <c r="G652" s="22" t="inlineStr">
        <is>
          <t>Healthy Desserts</t>
        </is>
      </c>
      <c r="H652" s="22" t="inlineStr">
        <is>
          <t>Classic Date Bites Farmley Sachet 20 g - Single Serve</t>
        </is>
      </c>
      <c r="I652" s="22" t="inlineStr">
        <is>
          <t>Classic Date bites</t>
        </is>
      </c>
      <c r="J652" s="24" t="n">
        <v>0.02</v>
      </c>
      <c r="K652" s="24" t="n">
        <v>15000</v>
      </c>
      <c r="L652" s="22" t="inlineStr">
        <is>
          <t>Instant Retail India Limited</t>
        </is>
      </c>
      <c r="M652" s="24" t="n">
        <v>300</v>
      </c>
      <c r="N652" s="22" t="inlineStr">
        <is>
          <t>Vending</t>
        </is>
      </c>
      <c r="O652" s="22" t="inlineStr">
        <is>
          <t>Indore</t>
        </is>
      </c>
      <c r="P652" s="22" t="inlineStr">
        <is>
          <t>Value Added</t>
        </is>
      </c>
      <c r="Q652" s="22" t="inlineStr">
        <is>
          <t>Healthy Desserts</t>
        </is>
      </c>
      <c r="R652" s="25">
        <f>IF(Config!$B$4&gt;0,M652/Config!$B$4,0)</f>
        <v/>
      </c>
      <c r="S652" s="25">
        <f>IF(Config!$B$4&gt;0,K652/Config!$B$4,0)</f>
        <v/>
      </c>
      <c r="T652" s="25">
        <f>R652*Config!$B$7</f>
        <v/>
      </c>
      <c r="U652" s="25">
        <f>S652*Config!$B$7</f>
        <v/>
      </c>
      <c r="V652" s="25" t="n">
        <v>0</v>
      </c>
      <c r="W652" s="25" t="n">
        <v>0</v>
      </c>
      <c r="X652" s="26">
        <f>IF(T652&gt;0,V652/T652,0)</f>
        <v/>
      </c>
      <c r="Y652" s="26">
        <f>IF(U652&gt;0,W652/U652,0)</f>
        <v/>
      </c>
      <c r="Z652" s="25">
        <f>T652-V652</f>
        <v/>
      </c>
      <c r="AA652" s="25">
        <f>U652-W652</f>
        <v/>
      </c>
      <c r="AB652" s="25">
        <f>IF(Config!$B$7&gt;0,(V652/Config!$B$7)*Config!$B$4,0)</f>
        <v/>
      </c>
      <c r="AC652" s="25">
        <f>IF(Config!$B$7&gt;0,(W652/Config!$B$7)*Config!$B$4,0)</f>
        <v/>
      </c>
    </row>
    <row r="653" hidden="1" outlineLevel="1">
      <c r="A653" s="22" t="inlineStr">
        <is>
          <t>May</t>
        </is>
      </c>
      <c r="B653" s="22" t="n">
        <v>2026</v>
      </c>
      <c r="C653" s="22" t="inlineStr">
        <is>
          <t>27-04-2026</t>
        </is>
      </c>
      <c r="D653" s="23" t="n">
        <v>0.725625</v>
      </c>
      <c r="E653" s="22" t="inlineStr">
        <is>
          <t>Dry Fruit Mix_15-2856</t>
        </is>
      </c>
      <c r="F653" s="22" t="inlineStr">
        <is>
          <t>FG</t>
        </is>
      </c>
      <c r="G653" s="22" t="inlineStr">
        <is>
          <t>Trail Mixes</t>
        </is>
      </c>
      <c r="H653" s="22" t="inlineStr">
        <is>
          <t>Premium Panchmeva Farmley Pillow Pouch 21g (In SRP 8 Pcs Each)</t>
        </is>
      </c>
      <c r="I653" s="22" t="inlineStr">
        <is>
          <t>Premium Panchmewa Superfood</t>
        </is>
      </c>
      <c r="J653" s="24" t="n">
        <v>0.021</v>
      </c>
      <c r="K653" s="24" t="n">
        <v>4200</v>
      </c>
      <c r="L653" s="22" t="inlineStr">
        <is>
          <t>Instant Retail India Limited</t>
        </is>
      </c>
      <c r="M653" s="24" t="n">
        <v>88.2</v>
      </c>
      <c r="N653" s="22" t="inlineStr">
        <is>
          <t>Vending</t>
        </is>
      </c>
      <c r="O653" s="22" t="inlineStr">
        <is>
          <t>Indore</t>
        </is>
      </c>
      <c r="P653" s="22" t="inlineStr">
        <is>
          <t>Value Added</t>
        </is>
      </c>
      <c r="Q653" s="22" t="inlineStr">
        <is>
          <t>Trail Mixes</t>
        </is>
      </c>
      <c r="R653" s="25">
        <f>IF(Config!$B$4&gt;0,M653/Config!$B$4,0)</f>
        <v/>
      </c>
      <c r="S653" s="25">
        <f>IF(Config!$B$4&gt;0,K653/Config!$B$4,0)</f>
        <v/>
      </c>
      <c r="T653" s="25">
        <f>R653*Config!$B$7</f>
        <v/>
      </c>
      <c r="U653" s="25">
        <f>S653*Config!$B$7</f>
        <v/>
      </c>
      <c r="V653" s="25" t="n">
        <v>0</v>
      </c>
      <c r="W653" s="25" t="n">
        <v>0</v>
      </c>
      <c r="X653" s="26">
        <f>IF(T653&gt;0,V653/T653,0)</f>
        <v/>
      </c>
      <c r="Y653" s="26">
        <f>IF(U653&gt;0,W653/U653,0)</f>
        <v/>
      </c>
      <c r="Z653" s="25">
        <f>T653-V653</f>
        <v/>
      </c>
      <c r="AA653" s="25">
        <f>U653-W653</f>
        <v/>
      </c>
      <c r="AB653" s="25">
        <f>IF(Config!$B$7&gt;0,(V653/Config!$B$7)*Config!$B$4,0)</f>
        <v/>
      </c>
      <c r="AC653" s="25">
        <f>IF(Config!$B$7&gt;0,(W653/Config!$B$7)*Config!$B$4,0)</f>
        <v/>
      </c>
    </row>
    <row r="654" hidden="1" outlineLevel="1">
      <c r="A654" s="22" t="inlineStr">
        <is>
          <t>May</t>
        </is>
      </c>
      <c r="B654" s="22" t="n">
        <v>2026</v>
      </c>
      <c r="C654" s="22" t="inlineStr">
        <is>
          <t>27-04-2026</t>
        </is>
      </c>
      <c r="D654" s="23" t="n">
        <v>0.725625</v>
      </c>
      <c r="E654" s="22" t="inlineStr">
        <is>
          <t>Dry Fruit Mix_15-2858</t>
        </is>
      </c>
      <c r="F654" s="22" t="inlineStr">
        <is>
          <t>FG</t>
        </is>
      </c>
      <c r="G654" s="22" t="inlineStr">
        <is>
          <t>Savoury Mixes</t>
        </is>
      </c>
      <c r="H654" s="22" t="inlineStr">
        <is>
          <t>Mexican Peri Peri Snack Mix Farmley Pillow Pouch 21g (In SRP 8 Pcs Each)</t>
        </is>
      </c>
      <c r="I654" s="22" t="inlineStr">
        <is>
          <t>Mexican Peri Peri Snack Mix</t>
        </is>
      </c>
      <c r="J654" s="24" t="n">
        <v>0.021</v>
      </c>
      <c r="K654" s="24" t="n">
        <v>1500</v>
      </c>
      <c r="L654" s="22" t="inlineStr">
        <is>
          <t>Instant Retail India Limited</t>
        </is>
      </c>
      <c r="M654" s="24" t="n">
        <v>31.5</v>
      </c>
      <c r="N654" s="22" t="inlineStr">
        <is>
          <t>Vending</t>
        </is>
      </c>
      <c r="O654" s="22" t="inlineStr">
        <is>
          <t>Indore</t>
        </is>
      </c>
      <c r="P654" s="22" t="inlineStr">
        <is>
          <t>Value Added</t>
        </is>
      </c>
      <c r="Q654" s="22" t="inlineStr">
        <is>
          <t>Savoury Mixes</t>
        </is>
      </c>
      <c r="R654" s="25">
        <f>IF(Config!$B$4&gt;0,M654/Config!$B$4,0)</f>
        <v/>
      </c>
      <c r="S654" s="25">
        <f>IF(Config!$B$4&gt;0,K654/Config!$B$4,0)</f>
        <v/>
      </c>
      <c r="T654" s="25">
        <f>R654*Config!$B$7</f>
        <v/>
      </c>
      <c r="U654" s="25">
        <f>S654*Config!$B$7</f>
        <v/>
      </c>
      <c r="V654" s="25" t="n">
        <v>0</v>
      </c>
      <c r="W654" s="25" t="n">
        <v>0</v>
      </c>
      <c r="X654" s="26">
        <f>IF(T654&gt;0,V654/T654,0)</f>
        <v/>
      </c>
      <c r="Y654" s="26">
        <f>IF(U654&gt;0,W654/U654,0)</f>
        <v/>
      </c>
      <c r="Z654" s="25">
        <f>T654-V654</f>
        <v/>
      </c>
      <c r="AA654" s="25">
        <f>U654-W654</f>
        <v/>
      </c>
      <c r="AB654" s="25">
        <f>IF(Config!$B$7&gt;0,(V654/Config!$B$7)*Config!$B$4,0)</f>
        <v/>
      </c>
      <c r="AC654" s="25">
        <f>IF(Config!$B$7&gt;0,(W654/Config!$B$7)*Config!$B$4,0)</f>
        <v/>
      </c>
    </row>
    <row r="655" hidden="1" outlineLevel="1">
      <c r="A655" s="22" t="inlineStr">
        <is>
          <t>May</t>
        </is>
      </c>
      <c r="B655" s="22" t="n">
        <v>2026</v>
      </c>
      <c r="C655" s="22" t="inlineStr">
        <is>
          <t>27-04-2026</t>
        </is>
      </c>
      <c r="D655" s="23" t="n">
        <v>0.725625</v>
      </c>
      <c r="E655" s="22" t="inlineStr">
        <is>
          <t>Almonds_1-2933</t>
        </is>
      </c>
      <c r="F655" s="22" t="inlineStr">
        <is>
          <t>FG</t>
        </is>
      </c>
      <c r="G655" s="22" t="inlineStr">
        <is>
          <t>Almonds</t>
        </is>
      </c>
      <c r="H655" s="22" t="inlineStr">
        <is>
          <t>Popular Almond Farmley Standee Pouch 60g</t>
        </is>
      </c>
      <c r="I655" s="22" t="inlineStr">
        <is>
          <t>Popular California Almonds</t>
        </is>
      </c>
      <c r="J655" s="24" t="n">
        <v>0.06</v>
      </c>
      <c r="K655" s="24" t="n">
        <v>150</v>
      </c>
      <c r="L655" s="22" t="inlineStr">
        <is>
          <t>Instant Retail India Limited</t>
        </is>
      </c>
      <c r="M655" s="24" t="n">
        <v>9</v>
      </c>
      <c r="N655" s="22" t="inlineStr">
        <is>
          <t>Vending</t>
        </is>
      </c>
      <c r="O655" s="22" t="inlineStr">
        <is>
          <t>Indore</t>
        </is>
      </c>
      <c r="P655" s="22" t="inlineStr">
        <is>
          <t>KVI</t>
        </is>
      </c>
      <c r="Q655" s="22" t="inlineStr"/>
      <c r="R655" s="25">
        <f>IF(Config!$B$4&gt;0,M655/Config!$B$4,0)</f>
        <v/>
      </c>
      <c r="S655" s="25">
        <f>IF(Config!$B$4&gt;0,K655/Config!$B$4,0)</f>
        <v/>
      </c>
      <c r="T655" s="25">
        <f>R655*Config!$B$7</f>
        <v/>
      </c>
      <c r="U655" s="25">
        <f>S655*Config!$B$7</f>
        <v/>
      </c>
      <c r="V655" s="25" t="n">
        <v>0</v>
      </c>
      <c r="W655" s="25" t="n">
        <v>0</v>
      </c>
      <c r="X655" s="26">
        <f>IF(T655&gt;0,V655/T655,0)</f>
        <v/>
      </c>
      <c r="Y655" s="26">
        <f>IF(U655&gt;0,W655/U655,0)</f>
        <v/>
      </c>
      <c r="Z655" s="25">
        <f>T655-V655</f>
        <v/>
      </c>
      <c r="AA655" s="25">
        <f>U655-W655</f>
        <v/>
      </c>
      <c r="AB655" s="25">
        <f>IF(Config!$B$7&gt;0,(V655/Config!$B$7)*Config!$B$4,0)</f>
        <v/>
      </c>
      <c r="AC655" s="25">
        <f>IF(Config!$B$7&gt;0,(W655/Config!$B$7)*Config!$B$4,0)</f>
        <v/>
      </c>
    </row>
    <row r="656" hidden="1" outlineLevel="1">
      <c r="A656" s="22" t="inlineStr">
        <is>
          <t>May</t>
        </is>
      </c>
      <c r="B656" s="22" t="n">
        <v>2026</v>
      </c>
      <c r="C656" s="22" t="inlineStr">
        <is>
          <t>27-04-2026</t>
        </is>
      </c>
      <c r="D656" s="23" t="n">
        <v>0.725625</v>
      </c>
      <c r="E656" s="22" t="inlineStr">
        <is>
          <t>Dry Fruit Mix_15-2858</t>
        </is>
      </c>
      <c r="F656" s="22" t="inlineStr">
        <is>
          <t>FG</t>
        </is>
      </c>
      <c r="G656" s="22" t="inlineStr">
        <is>
          <t>Savoury Mixes</t>
        </is>
      </c>
      <c r="H656" s="22" t="inlineStr">
        <is>
          <t>Mexican Peri Peri Snack Mix Farmley Pillow Pouch 21g (In SRP 8 Pcs Each)</t>
        </is>
      </c>
      <c r="I656" s="22" t="inlineStr">
        <is>
          <t>Mexican Peri Peri Snack Mix</t>
        </is>
      </c>
      <c r="J656" s="24" t="n">
        <v>0.021</v>
      </c>
      <c r="K656" s="24" t="n">
        <v>600</v>
      </c>
      <c r="L656" s="22" t="inlineStr">
        <is>
          <t>Daalchini Foods &amp; Beverages Private Limited</t>
        </is>
      </c>
      <c r="M656" s="24" t="n">
        <v>12.6</v>
      </c>
      <c r="N656" s="22" t="inlineStr">
        <is>
          <t>Vending</t>
        </is>
      </c>
      <c r="O656" s="22" t="inlineStr">
        <is>
          <t>Indore</t>
        </is>
      </c>
      <c r="P656" s="22" t="inlineStr">
        <is>
          <t>Value Added</t>
        </is>
      </c>
      <c r="Q656" s="22" t="inlineStr">
        <is>
          <t>Savoury Mixes</t>
        </is>
      </c>
      <c r="R656" s="25">
        <f>IF(Config!$B$4&gt;0,M656/Config!$B$4,0)</f>
        <v/>
      </c>
      <c r="S656" s="25">
        <f>IF(Config!$B$4&gt;0,K656/Config!$B$4,0)</f>
        <v/>
      </c>
      <c r="T656" s="25">
        <f>R656*Config!$B$7</f>
        <v/>
      </c>
      <c r="U656" s="25">
        <f>S656*Config!$B$7</f>
        <v/>
      </c>
      <c r="V656" s="25" t="n">
        <v>0</v>
      </c>
      <c r="W656" s="25" t="n">
        <v>0</v>
      </c>
      <c r="X656" s="26">
        <f>IF(T656&gt;0,V656/T656,0)</f>
        <v/>
      </c>
      <c r="Y656" s="26">
        <f>IF(U656&gt;0,W656/U656,0)</f>
        <v/>
      </c>
      <c r="Z656" s="25">
        <f>T656-V656</f>
        <v/>
      </c>
      <c r="AA656" s="25">
        <f>U656-W656</f>
        <v/>
      </c>
      <c r="AB656" s="25">
        <f>IF(Config!$B$7&gt;0,(V656/Config!$B$7)*Config!$B$4,0)</f>
        <v/>
      </c>
      <c r="AC656" s="25">
        <f>IF(Config!$B$7&gt;0,(W656/Config!$B$7)*Config!$B$4,0)</f>
        <v/>
      </c>
    </row>
    <row r="657" hidden="1" outlineLevel="1">
      <c r="A657" s="22" t="inlineStr">
        <is>
          <t>May</t>
        </is>
      </c>
      <c r="B657" s="22" t="n">
        <v>2026</v>
      </c>
      <c r="C657" s="22" t="inlineStr">
        <is>
          <t>27-04-2026</t>
        </is>
      </c>
      <c r="D657" s="23" t="n">
        <v>0.725625</v>
      </c>
      <c r="E657" s="22" t="inlineStr">
        <is>
          <t>Dates_15-30109</t>
        </is>
      </c>
      <c r="F657" s="22" t="inlineStr">
        <is>
          <t>FG</t>
        </is>
      </c>
      <c r="G657" s="22" t="inlineStr">
        <is>
          <t>Healthy Desserts</t>
        </is>
      </c>
      <c r="H657" s="22" t="inlineStr">
        <is>
          <t>Classic Date Bites Farmley Sachet 20 g - Single Serve</t>
        </is>
      </c>
      <c r="I657" s="22" t="inlineStr">
        <is>
          <t>Classic Date bites</t>
        </is>
      </c>
      <c r="J657" s="24" t="n">
        <v>0.02</v>
      </c>
      <c r="K657" s="24" t="n">
        <v>8000</v>
      </c>
      <c r="L657" s="22" t="inlineStr">
        <is>
          <t>Daalchini Foods &amp; Beverages Private Limited</t>
        </is>
      </c>
      <c r="M657" s="24" t="n">
        <v>160</v>
      </c>
      <c r="N657" s="22" t="inlineStr">
        <is>
          <t>Vending</t>
        </is>
      </c>
      <c r="O657" s="22" t="inlineStr">
        <is>
          <t>Indore</t>
        </is>
      </c>
      <c r="P657" s="22" t="inlineStr">
        <is>
          <t>Value Added</t>
        </is>
      </c>
      <c r="Q657" s="22" t="inlineStr">
        <is>
          <t>Healthy Desserts</t>
        </is>
      </c>
      <c r="R657" s="25">
        <f>IF(Config!$B$4&gt;0,M657/Config!$B$4,0)</f>
        <v/>
      </c>
      <c r="S657" s="25">
        <f>IF(Config!$B$4&gt;0,K657/Config!$B$4,0)</f>
        <v/>
      </c>
      <c r="T657" s="25">
        <f>R657*Config!$B$7</f>
        <v/>
      </c>
      <c r="U657" s="25">
        <f>S657*Config!$B$7</f>
        <v/>
      </c>
      <c r="V657" s="25" t="n">
        <v>164.16</v>
      </c>
      <c r="W657" s="25" t="n">
        <v>8208</v>
      </c>
      <c r="X657" s="26">
        <f>IF(T657&gt;0,V657/T657,0)</f>
        <v/>
      </c>
      <c r="Y657" s="26">
        <f>IF(U657&gt;0,W657/U657,0)</f>
        <v/>
      </c>
      <c r="Z657" s="25">
        <f>T657-V657</f>
        <v/>
      </c>
      <c r="AA657" s="25">
        <f>U657-W657</f>
        <v/>
      </c>
      <c r="AB657" s="25">
        <f>IF(Config!$B$7&gt;0,(V657/Config!$B$7)*Config!$B$4,0)</f>
        <v/>
      </c>
      <c r="AC657" s="25">
        <f>IF(Config!$B$7&gt;0,(W657/Config!$B$7)*Config!$B$4,0)</f>
        <v/>
      </c>
    </row>
    <row r="658" hidden="1" outlineLevel="1">
      <c r="A658" s="22" t="inlineStr">
        <is>
          <t>May</t>
        </is>
      </c>
      <c r="B658" s="22" t="n">
        <v>2026</v>
      </c>
      <c r="C658" s="22" t="inlineStr">
        <is>
          <t>27-04-2026</t>
        </is>
      </c>
      <c r="D658" s="23" t="n">
        <v>0.725625</v>
      </c>
      <c r="E658" s="22" t="inlineStr">
        <is>
          <t>Dry Fruit Mix_15-2856</t>
        </is>
      </c>
      <c r="F658" s="22" t="inlineStr">
        <is>
          <t>FG</t>
        </is>
      </c>
      <c r="G658" s="22" t="inlineStr">
        <is>
          <t>Trail Mixes</t>
        </is>
      </c>
      <c r="H658" s="22" t="inlineStr">
        <is>
          <t>Premium Panchmeva Farmley Pillow Pouch 21g (In SRP 8 Pcs Each)</t>
        </is>
      </c>
      <c r="I658" s="22" t="inlineStr">
        <is>
          <t>Premium Panchmewa Superfood</t>
        </is>
      </c>
      <c r="J658" s="24" t="n">
        <v>0.021</v>
      </c>
      <c r="K658" s="24" t="n">
        <v>600</v>
      </c>
      <c r="L658" s="22" t="inlineStr">
        <is>
          <t>Daalchini Foods &amp; Beverages Private Limited</t>
        </is>
      </c>
      <c r="M658" s="24" t="n">
        <v>12.6</v>
      </c>
      <c r="N658" s="22" t="inlineStr">
        <is>
          <t>Vending</t>
        </is>
      </c>
      <c r="O658" s="22" t="inlineStr">
        <is>
          <t>Indore</t>
        </is>
      </c>
      <c r="P658" s="22" t="inlineStr">
        <is>
          <t>Value Added</t>
        </is>
      </c>
      <c r="Q658" s="22" t="inlineStr">
        <is>
          <t>Trail Mixes</t>
        </is>
      </c>
      <c r="R658" s="25">
        <f>IF(Config!$B$4&gt;0,M658/Config!$B$4,0)</f>
        <v/>
      </c>
      <c r="S658" s="25">
        <f>IF(Config!$B$4&gt;0,K658/Config!$B$4,0)</f>
        <v/>
      </c>
      <c r="T658" s="25">
        <f>R658*Config!$B$7</f>
        <v/>
      </c>
      <c r="U658" s="25">
        <f>S658*Config!$B$7</f>
        <v/>
      </c>
      <c r="V658" s="25" t="n">
        <v>0</v>
      </c>
      <c r="W658" s="25" t="n">
        <v>0</v>
      </c>
      <c r="X658" s="26">
        <f>IF(T658&gt;0,V658/T658,0)</f>
        <v/>
      </c>
      <c r="Y658" s="26">
        <f>IF(U658&gt;0,W658/U658,0)</f>
        <v/>
      </c>
      <c r="Z658" s="25">
        <f>T658-V658</f>
        <v/>
      </c>
      <c r="AA658" s="25">
        <f>U658-W658</f>
        <v/>
      </c>
      <c r="AB658" s="25">
        <f>IF(Config!$B$7&gt;0,(V658/Config!$B$7)*Config!$B$4,0)</f>
        <v/>
      </c>
      <c r="AC658" s="25">
        <f>IF(Config!$B$7&gt;0,(W658/Config!$B$7)*Config!$B$4,0)</f>
        <v/>
      </c>
    </row>
    <row r="659" hidden="1" outlineLevel="1">
      <c r="A659" s="22" t="inlineStr">
        <is>
          <t>May</t>
        </is>
      </c>
      <c r="B659" s="22" t="n">
        <v>2026</v>
      </c>
      <c r="C659" s="22" t="inlineStr">
        <is>
          <t>27-04-2026</t>
        </is>
      </c>
      <c r="D659" s="23" t="n">
        <v>0.725625</v>
      </c>
      <c r="E659" s="22" t="inlineStr">
        <is>
          <t>Dry Fruit Mix_15-30136</t>
        </is>
      </c>
      <c r="F659" s="22" t="inlineStr">
        <is>
          <t>FG</t>
        </is>
      </c>
      <c r="G659" s="22" t="inlineStr">
        <is>
          <t>Savoury Mixes</t>
        </is>
      </c>
      <c r="H659" s="22" t="inlineStr">
        <is>
          <t>Fruit and Nut Mix Farmley Pillow Pouch 28g- Single serve</t>
        </is>
      </c>
      <c r="I659" s="22" t="inlineStr">
        <is>
          <t>Mexican Peri Peri Snack Mix</t>
        </is>
      </c>
      <c r="J659" s="24" t="n">
        <v>0.028</v>
      </c>
      <c r="K659" s="24" t="n">
        <v>1200</v>
      </c>
      <c r="L659" s="22" t="inlineStr">
        <is>
          <t>Daalchini Foods &amp; Beverages Private Limited</t>
        </is>
      </c>
      <c r="M659" s="24" t="n">
        <v>33.6</v>
      </c>
      <c r="N659" s="22" t="inlineStr">
        <is>
          <t>Vending</t>
        </is>
      </c>
      <c r="O659" s="22" t="inlineStr">
        <is>
          <t>Indore</t>
        </is>
      </c>
      <c r="P659" s="22" t="inlineStr">
        <is>
          <t>Value Added</t>
        </is>
      </c>
      <c r="Q659" s="22" t="inlineStr">
        <is>
          <t>Savoury Mixes</t>
        </is>
      </c>
      <c r="R659" s="25">
        <f>IF(Config!$B$4&gt;0,M659/Config!$B$4,0)</f>
        <v/>
      </c>
      <c r="S659" s="25">
        <f>IF(Config!$B$4&gt;0,K659/Config!$B$4,0)</f>
        <v/>
      </c>
      <c r="T659" s="25">
        <f>R659*Config!$B$7</f>
        <v/>
      </c>
      <c r="U659" s="25">
        <f>S659*Config!$B$7</f>
        <v/>
      </c>
      <c r="V659" s="25" t="n">
        <v>0</v>
      </c>
      <c r="W659" s="25" t="n">
        <v>0</v>
      </c>
      <c r="X659" s="26">
        <f>IF(T659&gt;0,V659/T659,0)</f>
        <v/>
      </c>
      <c r="Y659" s="26">
        <f>IF(U659&gt;0,W659/U659,0)</f>
        <v/>
      </c>
      <c r="Z659" s="25">
        <f>T659-V659</f>
        <v/>
      </c>
      <c r="AA659" s="25">
        <f>U659-W659</f>
        <v/>
      </c>
      <c r="AB659" s="25">
        <f>IF(Config!$B$7&gt;0,(V659/Config!$B$7)*Config!$B$4,0)</f>
        <v/>
      </c>
      <c r="AC659" s="25">
        <f>IF(Config!$B$7&gt;0,(W659/Config!$B$7)*Config!$B$4,0)</f>
        <v/>
      </c>
    </row>
    <row r="660" hidden="1" outlineLevel="1">
      <c r="A660" s="22" t="inlineStr">
        <is>
          <t>May</t>
        </is>
      </c>
      <c r="B660" s="22" t="n">
        <v>2026</v>
      </c>
      <c r="C660" s="22" t="inlineStr">
        <is>
          <t>27-04-2026</t>
        </is>
      </c>
      <c r="D660" s="23" t="n">
        <v>0.725625</v>
      </c>
      <c r="E660" s="22" t="inlineStr">
        <is>
          <t>Cashewnut_3-3094</t>
        </is>
      </c>
      <c r="F660" s="22" t="inlineStr">
        <is>
          <t>FG</t>
        </is>
      </c>
      <c r="G660" s="22" t="inlineStr">
        <is>
          <t>Roasted &amp; Flavoured Cashew</t>
        </is>
      </c>
      <c r="H660" s="22" t="inlineStr">
        <is>
          <t>Salted Cashews Farmley Tin Jar 50g - Institutional</t>
        </is>
      </c>
      <c r="I660" s="22" t="inlineStr">
        <is>
          <t>Roasted and Salted Cashew - Airlines</t>
        </is>
      </c>
      <c r="J660" s="24" t="n">
        <v>0.05</v>
      </c>
      <c r="K660" s="24" t="n">
        <v>260000</v>
      </c>
      <c r="L660" s="22" t="inlineStr">
        <is>
          <t>Interglobe Aviation Limited</t>
        </is>
      </c>
      <c r="M660" s="24" t="n">
        <v>13000</v>
      </c>
      <c r="N660" s="22" t="inlineStr">
        <is>
          <t>Airlines</t>
        </is>
      </c>
      <c r="O660" s="22" t="inlineStr">
        <is>
          <t>Indore</t>
        </is>
      </c>
      <c r="P660" s="22" t="inlineStr">
        <is>
          <t>Value Added</t>
        </is>
      </c>
      <c r="Q660" s="22" t="inlineStr">
        <is>
          <t>Roasted &amp; Flavoured Cashew</t>
        </is>
      </c>
      <c r="R660" s="25">
        <f>IF(Config!$B$4&gt;0,M660/Config!$B$4,0)</f>
        <v/>
      </c>
      <c r="S660" s="25">
        <f>IF(Config!$B$4&gt;0,K660/Config!$B$4,0)</f>
        <v/>
      </c>
      <c r="T660" s="25">
        <f>R660*Config!$B$7</f>
        <v/>
      </c>
      <c r="U660" s="25">
        <f>S660*Config!$B$7</f>
        <v/>
      </c>
      <c r="V660" s="25" t="n">
        <v>3871.8</v>
      </c>
      <c r="W660" s="25" t="n">
        <v>77436</v>
      </c>
      <c r="X660" s="26">
        <f>IF(T660&gt;0,V660/T660,0)</f>
        <v/>
      </c>
      <c r="Y660" s="26">
        <f>IF(U660&gt;0,W660/U660,0)</f>
        <v/>
      </c>
      <c r="Z660" s="25">
        <f>T660-V660</f>
        <v/>
      </c>
      <c r="AA660" s="25">
        <f>U660-W660</f>
        <v/>
      </c>
      <c r="AB660" s="25">
        <f>IF(Config!$B$7&gt;0,(V660/Config!$B$7)*Config!$B$4,0)</f>
        <v/>
      </c>
      <c r="AC660" s="25">
        <f>IF(Config!$B$7&gt;0,(W660/Config!$B$7)*Config!$B$4,0)</f>
        <v/>
      </c>
    </row>
    <row r="661" hidden="1" outlineLevel="1">
      <c r="A661" s="22" t="inlineStr">
        <is>
          <t>May</t>
        </is>
      </c>
      <c r="B661" s="22" t="n">
        <v>2026</v>
      </c>
      <c r="C661" s="22" t="inlineStr">
        <is>
          <t>27-04-2026</t>
        </is>
      </c>
      <c r="D661" s="23" t="n">
        <v>0.725625</v>
      </c>
      <c r="E661" s="22" t="inlineStr">
        <is>
          <t>Dates_4-30567</t>
        </is>
      </c>
      <c r="F661" s="22" t="inlineStr">
        <is>
          <t>FG</t>
        </is>
      </c>
      <c r="G661" s="22" t="inlineStr">
        <is>
          <t>Healthy Desserts</t>
        </is>
      </c>
      <c r="H661" s="22" t="inlineStr">
        <is>
          <t>Classic Date Bites Farmley Tin Jar 200 g</t>
        </is>
      </c>
      <c r="I661" s="22" t="inlineStr">
        <is>
          <t>Classic Date bites</t>
        </is>
      </c>
      <c r="J661" s="24" t="n">
        <v>0.2</v>
      </c>
      <c r="K661" s="24" t="n">
        <v>1800</v>
      </c>
      <c r="L661" s="22" t="inlineStr">
        <is>
          <t>Seraphim Ventures Private Limited</t>
        </is>
      </c>
      <c r="M661" s="24" t="n">
        <v>360</v>
      </c>
      <c r="N661" s="22" t="inlineStr">
        <is>
          <t>Other Institutions</t>
        </is>
      </c>
      <c r="O661" s="22" t="inlineStr">
        <is>
          <t>Indore</t>
        </is>
      </c>
      <c r="P661" s="22" t="inlineStr">
        <is>
          <t>Value Added</t>
        </is>
      </c>
      <c r="Q661" s="22" t="inlineStr">
        <is>
          <t>Healthy Desserts</t>
        </is>
      </c>
      <c r="R661" s="25">
        <f>IF(Config!$B$4&gt;0,M661/Config!$B$4,0)</f>
        <v/>
      </c>
      <c r="S661" s="25">
        <f>IF(Config!$B$4&gt;0,K661/Config!$B$4,0)</f>
        <v/>
      </c>
      <c r="T661" s="25">
        <f>R661*Config!$B$7</f>
        <v/>
      </c>
      <c r="U661" s="25">
        <f>S661*Config!$B$7</f>
        <v/>
      </c>
      <c r="V661" s="25" t="n">
        <v>0</v>
      </c>
      <c r="W661" s="25" t="n">
        <v>0</v>
      </c>
      <c r="X661" s="26">
        <f>IF(T661&gt;0,V661/T661,0)</f>
        <v/>
      </c>
      <c r="Y661" s="26">
        <f>IF(U661&gt;0,W661/U661,0)</f>
        <v/>
      </c>
      <c r="Z661" s="25">
        <f>T661-V661</f>
        <v/>
      </c>
      <c r="AA661" s="25">
        <f>U661-W661</f>
        <v/>
      </c>
      <c r="AB661" s="25">
        <f>IF(Config!$B$7&gt;0,(V661/Config!$B$7)*Config!$B$4,0)</f>
        <v/>
      </c>
      <c r="AC661" s="25">
        <f>IF(Config!$B$7&gt;0,(W661/Config!$B$7)*Config!$B$4,0)</f>
        <v/>
      </c>
    </row>
    <row r="662" hidden="1" outlineLevel="1">
      <c r="A662" s="22" t="inlineStr">
        <is>
          <t>May</t>
        </is>
      </c>
      <c r="B662" s="22" t="n">
        <v>2026</v>
      </c>
      <c r="C662" s="22" t="inlineStr">
        <is>
          <t>27-04-2026</t>
        </is>
      </c>
      <c r="D662" s="23" t="n">
        <v>0.7256365740740741</v>
      </c>
      <c r="E662" s="22" t="inlineStr">
        <is>
          <t>Almonds_1-30095</t>
        </is>
      </c>
      <c r="F662" s="22" t="inlineStr">
        <is>
          <t>FG</t>
        </is>
      </c>
      <c r="G662" s="22" t="inlineStr">
        <is>
          <t>Roasted Almonds</t>
        </is>
      </c>
      <c r="H662" s="22" t="inlineStr">
        <is>
          <t>Smokey Almond Farmley Tin Jar 50g - Institutional</t>
        </is>
      </c>
      <c r="I662" s="22" t="inlineStr">
        <is>
          <t>Smokey Almonds - Airlines</t>
        </is>
      </c>
      <c r="J662" s="24" t="n">
        <v>0.05</v>
      </c>
      <c r="K662" s="24" t="n">
        <v>80000</v>
      </c>
      <c r="L662" s="22" t="inlineStr">
        <is>
          <t>Interglobe Aviation Limited</t>
        </is>
      </c>
      <c r="M662" s="24" t="n">
        <v>4000</v>
      </c>
      <c r="N662" s="22" t="inlineStr">
        <is>
          <t>Airlines</t>
        </is>
      </c>
      <c r="O662" s="22" t="inlineStr">
        <is>
          <t>Indore</t>
        </is>
      </c>
      <c r="P662" s="22" t="inlineStr">
        <is>
          <t>KVI</t>
        </is>
      </c>
      <c r="Q662" s="22" t="inlineStr">
        <is>
          <t>Roasted Almonds</t>
        </is>
      </c>
      <c r="R662" s="25">
        <f>IF(Config!$B$4&gt;0,M662/Config!$B$4,0)</f>
        <v/>
      </c>
      <c r="S662" s="25">
        <f>IF(Config!$B$4&gt;0,K662/Config!$B$4,0)</f>
        <v/>
      </c>
      <c r="T662" s="25">
        <f>R662*Config!$B$7</f>
        <v/>
      </c>
      <c r="U662" s="25">
        <f>S662*Config!$B$7</f>
        <v/>
      </c>
      <c r="V662" s="25" t="n">
        <v>915.6</v>
      </c>
      <c r="W662" s="25" t="n">
        <v>18312</v>
      </c>
      <c r="X662" s="26">
        <f>IF(T662&gt;0,V662/T662,0)</f>
        <v/>
      </c>
      <c r="Y662" s="26">
        <f>IF(U662&gt;0,W662/U662,0)</f>
        <v/>
      </c>
      <c r="Z662" s="25">
        <f>T662-V662</f>
        <v/>
      </c>
      <c r="AA662" s="25">
        <f>U662-W662</f>
        <v/>
      </c>
      <c r="AB662" s="25">
        <f>IF(Config!$B$7&gt;0,(V662/Config!$B$7)*Config!$B$4,0)</f>
        <v/>
      </c>
      <c r="AC662" s="25">
        <f>IF(Config!$B$7&gt;0,(W662/Config!$B$7)*Config!$B$4,0)</f>
        <v/>
      </c>
    </row>
    <row r="663" hidden="1" outlineLevel="1">
      <c r="A663" s="22" t="inlineStr">
        <is>
          <t>May</t>
        </is>
      </c>
      <c r="B663" s="22" t="n">
        <v>2026</v>
      </c>
      <c r="C663" s="22" t="inlineStr">
        <is>
          <t>27-04-2026</t>
        </is>
      </c>
      <c r="D663" s="23" t="n">
        <v>0.7256365740740741</v>
      </c>
      <c r="E663" s="22" t="inlineStr">
        <is>
          <t>Seeds_11-20164</t>
        </is>
      </c>
      <c r="F663" s="22" t="inlineStr">
        <is>
          <t>FG</t>
        </is>
      </c>
      <c r="G663" s="22" t="inlineStr">
        <is>
          <t>Other Seeds</t>
        </is>
      </c>
      <c r="H663" s="22" t="inlineStr">
        <is>
          <t>Salted pumpkin seed 24 g indigo</t>
        </is>
      </c>
      <c r="I663" s="22" t="inlineStr">
        <is>
          <t>Roasted &amp; Salted Pumpkin Seeds - Airlines</t>
        </is>
      </c>
      <c r="J663" s="24" t="n">
        <v>0.024</v>
      </c>
      <c r="K663" s="24" t="n">
        <v>132000</v>
      </c>
      <c r="L663" s="22" t="inlineStr">
        <is>
          <t>Interglobe Aviation Limited</t>
        </is>
      </c>
      <c r="M663" s="24" t="n">
        <v>3168</v>
      </c>
      <c r="N663" s="22" t="inlineStr">
        <is>
          <t>Airlines</t>
        </is>
      </c>
      <c r="O663" s="22" t="inlineStr">
        <is>
          <t>Indore</t>
        </is>
      </c>
      <c r="P663" s="22" t="inlineStr">
        <is>
          <t>KVI</t>
        </is>
      </c>
      <c r="Q663" s="22" t="inlineStr"/>
      <c r="R663" s="25">
        <f>IF(Config!$B$4&gt;0,M663/Config!$B$4,0)</f>
        <v/>
      </c>
      <c r="S663" s="25">
        <f>IF(Config!$B$4&gt;0,K663/Config!$B$4,0)</f>
        <v/>
      </c>
      <c r="T663" s="25">
        <f>R663*Config!$B$7</f>
        <v/>
      </c>
      <c r="U663" s="25">
        <f>S663*Config!$B$7</f>
        <v/>
      </c>
      <c r="V663" s="25" t="n">
        <v>0</v>
      </c>
      <c r="W663" s="25" t="n">
        <v>0</v>
      </c>
      <c r="X663" s="26">
        <f>IF(T663&gt;0,V663/T663,0)</f>
        <v/>
      </c>
      <c r="Y663" s="26">
        <f>IF(U663&gt;0,W663/U663,0)</f>
        <v/>
      </c>
      <c r="Z663" s="25">
        <f>T663-V663</f>
        <v/>
      </c>
      <c r="AA663" s="25">
        <f>U663-W663</f>
        <v/>
      </c>
      <c r="AB663" s="25">
        <f>IF(Config!$B$7&gt;0,(V663/Config!$B$7)*Config!$B$4,0)</f>
        <v/>
      </c>
      <c r="AC663" s="25">
        <f>IF(Config!$B$7&gt;0,(W663/Config!$B$7)*Config!$B$4,0)</f>
        <v/>
      </c>
    </row>
    <row r="664" hidden="1" outlineLevel="1">
      <c r="A664" s="22" t="inlineStr">
        <is>
          <t>May</t>
        </is>
      </c>
      <c r="B664" s="22" t="n">
        <v>2026</v>
      </c>
      <c r="C664" s="22" t="inlineStr">
        <is>
          <t>27-04-2026</t>
        </is>
      </c>
      <c r="D664" s="23" t="n">
        <v>0.7256365740740741</v>
      </c>
      <c r="E664" s="22" t="inlineStr">
        <is>
          <t>Dry Fruit Mix_15-30177</t>
        </is>
      </c>
      <c r="F664" s="22" t="inlineStr">
        <is>
          <t>FG</t>
        </is>
      </c>
      <c r="G664" s="22" t="inlineStr">
        <is>
          <t>Cranberries</t>
        </is>
      </c>
      <c r="H664" s="22" t="inlineStr">
        <is>
          <t>Masala cranberry 18 g pillow pouch indigo</t>
        </is>
      </c>
      <c r="I664" s="22" t="inlineStr">
        <is>
          <t>Masala Cranberry - Airlines</t>
        </is>
      </c>
      <c r="J664" s="24" t="n">
        <v>0.018</v>
      </c>
      <c r="K664" s="24" t="n">
        <v>132000</v>
      </c>
      <c r="L664" s="22" t="inlineStr">
        <is>
          <t>Interglobe Aviation Limited</t>
        </is>
      </c>
      <c r="M664" s="24" t="n">
        <v>2376</v>
      </c>
      <c r="N664" s="22" t="inlineStr">
        <is>
          <t>Airlines</t>
        </is>
      </c>
      <c r="O664" s="22" t="inlineStr">
        <is>
          <t>Indore</t>
        </is>
      </c>
      <c r="P664" s="22" t="inlineStr">
        <is>
          <t>KVI</t>
        </is>
      </c>
      <c r="Q664" s="22" t="inlineStr">
        <is>
          <t>Cranberries</t>
        </is>
      </c>
      <c r="R664" s="25">
        <f>IF(Config!$B$4&gt;0,M664/Config!$B$4,0)</f>
        <v/>
      </c>
      <c r="S664" s="25">
        <f>IF(Config!$B$4&gt;0,K664/Config!$B$4,0)</f>
        <v/>
      </c>
      <c r="T664" s="25">
        <f>R664*Config!$B$7</f>
        <v/>
      </c>
      <c r="U664" s="25">
        <f>S664*Config!$B$7</f>
        <v/>
      </c>
      <c r="V664" s="25" t="n">
        <v>172.8</v>
      </c>
      <c r="W664" s="25" t="n">
        <v>9600</v>
      </c>
      <c r="X664" s="26">
        <f>IF(T664&gt;0,V664/T664,0)</f>
        <v/>
      </c>
      <c r="Y664" s="26">
        <f>IF(U664&gt;0,W664/U664,0)</f>
        <v/>
      </c>
      <c r="Z664" s="25">
        <f>T664-V664</f>
        <v/>
      </c>
      <c r="AA664" s="25">
        <f>U664-W664</f>
        <v/>
      </c>
      <c r="AB664" s="25">
        <f>IF(Config!$B$7&gt;0,(V664/Config!$B$7)*Config!$B$4,0)</f>
        <v/>
      </c>
      <c r="AC664" s="25">
        <f>IF(Config!$B$7&gt;0,(W664/Config!$B$7)*Config!$B$4,0)</f>
        <v/>
      </c>
    </row>
    <row r="665" hidden="1" outlineLevel="1">
      <c r="A665" s="22" t="inlineStr">
        <is>
          <t>May</t>
        </is>
      </c>
      <c r="B665" s="22" t="n">
        <v>2026</v>
      </c>
      <c r="C665" s="22" t="inlineStr">
        <is>
          <t>27-04-2026</t>
        </is>
      </c>
      <c r="D665" s="23" t="n">
        <v>0.7256365740740741</v>
      </c>
      <c r="E665" s="22" t="inlineStr">
        <is>
          <t>Dates_4-20185</t>
        </is>
      </c>
      <c r="F665" s="22" t="inlineStr">
        <is>
          <t>FG</t>
        </is>
      </c>
      <c r="G665" s="22" t="inlineStr">
        <is>
          <t>Healthy Desserts</t>
        </is>
      </c>
      <c r="H665" s="22" t="inlineStr">
        <is>
          <t>Coffee Rush date bites 20 g- indigo</t>
        </is>
      </c>
      <c r="I665" s="22" t="inlineStr">
        <is>
          <t>Coffee Date Bites - Airlines</t>
        </is>
      </c>
      <c r="J665" s="24" t="n">
        <v>0.02</v>
      </c>
      <c r="K665" s="24" t="n">
        <v>132000</v>
      </c>
      <c r="L665" s="22" t="inlineStr">
        <is>
          <t>Interglobe Aviation Limited</t>
        </is>
      </c>
      <c r="M665" s="24" t="n">
        <v>2640</v>
      </c>
      <c r="N665" s="22" t="inlineStr">
        <is>
          <t>Airlines</t>
        </is>
      </c>
      <c r="O665" s="22" t="inlineStr">
        <is>
          <t>Indore</t>
        </is>
      </c>
      <c r="P665" s="22" t="inlineStr">
        <is>
          <t>Value Added</t>
        </is>
      </c>
      <c r="Q665" s="22" t="inlineStr">
        <is>
          <t>Healthy Desserts</t>
        </is>
      </c>
      <c r="R665" s="25">
        <f>IF(Config!$B$4&gt;0,M665/Config!$B$4,0)</f>
        <v/>
      </c>
      <c r="S665" s="25">
        <f>IF(Config!$B$4&gt;0,K665/Config!$B$4,0)</f>
        <v/>
      </c>
      <c r="T665" s="25">
        <f>R665*Config!$B$7</f>
        <v/>
      </c>
      <c r="U665" s="25">
        <f>S665*Config!$B$7</f>
        <v/>
      </c>
      <c r="V665" s="25" t="n">
        <v>184.32</v>
      </c>
      <c r="W665" s="25" t="n">
        <v>9216</v>
      </c>
      <c r="X665" s="26">
        <f>IF(T665&gt;0,V665/T665,0)</f>
        <v/>
      </c>
      <c r="Y665" s="26">
        <f>IF(U665&gt;0,W665/U665,0)</f>
        <v/>
      </c>
      <c r="Z665" s="25">
        <f>T665-V665</f>
        <v/>
      </c>
      <c r="AA665" s="25">
        <f>U665-W665</f>
        <v/>
      </c>
      <c r="AB665" s="25">
        <f>IF(Config!$B$7&gt;0,(V665/Config!$B$7)*Config!$B$4,0)</f>
        <v/>
      </c>
      <c r="AC665" s="25">
        <f>IF(Config!$B$7&gt;0,(W665/Config!$B$7)*Config!$B$4,0)</f>
        <v/>
      </c>
    </row>
    <row r="666" hidden="1" outlineLevel="1">
      <c r="A666" s="22" t="inlineStr">
        <is>
          <t>May</t>
        </is>
      </c>
      <c r="B666" s="22" t="n">
        <v>2026</v>
      </c>
      <c r="C666" s="22" t="inlineStr">
        <is>
          <t>27-04-2026</t>
        </is>
      </c>
      <c r="D666" s="23" t="n">
        <v>0.7256365740740741</v>
      </c>
      <c r="E666" s="22" t="inlineStr">
        <is>
          <t>Dates_4-20186</t>
        </is>
      </c>
      <c r="F666" s="22" t="inlineStr">
        <is>
          <t>FG</t>
        </is>
      </c>
      <c r="G666" s="22" t="inlineStr">
        <is>
          <t>Healthy Desserts</t>
        </is>
      </c>
      <c r="H666" s="22" t="inlineStr">
        <is>
          <t>Choco-Orange date bites 20 g indigo</t>
        </is>
      </c>
      <c r="I666" s="22" t="inlineStr">
        <is>
          <t>Date bites choco-Orange - Airlines</t>
        </is>
      </c>
      <c r="J666" s="24" t="n">
        <v>0.02</v>
      </c>
      <c r="K666" s="24" t="n">
        <v>132000</v>
      </c>
      <c r="L666" s="22" t="inlineStr">
        <is>
          <t>Interglobe Aviation Limited</t>
        </is>
      </c>
      <c r="M666" s="24" t="n">
        <v>2640</v>
      </c>
      <c r="N666" s="22" t="inlineStr">
        <is>
          <t>Airlines</t>
        </is>
      </c>
      <c r="O666" s="22" t="inlineStr">
        <is>
          <t>Indore</t>
        </is>
      </c>
      <c r="P666" s="22" t="inlineStr">
        <is>
          <t>Value Added</t>
        </is>
      </c>
      <c r="Q666" s="22" t="inlineStr">
        <is>
          <t>Healthy Desserts</t>
        </is>
      </c>
      <c r="R666" s="25">
        <f>IF(Config!$B$4&gt;0,M666/Config!$B$4,0)</f>
        <v/>
      </c>
      <c r="S666" s="25">
        <f>IF(Config!$B$4&gt;0,K666/Config!$B$4,0)</f>
        <v/>
      </c>
      <c r="T666" s="25">
        <f>R666*Config!$B$7</f>
        <v/>
      </c>
      <c r="U666" s="25">
        <f>S666*Config!$B$7</f>
        <v/>
      </c>
      <c r="V666" s="25" t="n">
        <v>184.32</v>
      </c>
      <c r="W666" s="25" t="n">
        <v>9216</v>
      </c>
      <c r="X666" s="26">
        <f>IF(T666&gt;0,V666/T666,0)</f>
        <v/>
      </c>
      <c r="Y666" s="26">
        <f>IF(U666&gt;0,W666/U666,0)</f>
        <v/>
      </c>
      <c r="Z666" s="25">
        <f>T666-V666</f>
        <v/>
      </c>
      <c r="AA666" s="25">
        <f>U666-W666</f>
        <v/>
      </c>
      <c r="AB666" s="25">
        <f>IF(Config!$B$7&gt;0,(V666/Config!$B$7)*Config!$B$4,0)</f>
        <v/>
      </c>
      <c r="AC666" s="25">
        <f>IF(Config!$B$7&gt;0,(W666/Config!$B$7)*Config!$B$4,0)</f>
        <v/>
      </c>
    </row>
    <row r="667" hidden="1" outlineLevel="1">
      <c r="A667" s="22" t="inlineStr">
        <is>
          <t>May</t>
        </is>
      </c>
      <c r="B667" s="22" t="n">
        <v>2026</v>
      </c>
      <c r="C667" s="22" t="inlineStr">
        <is>
          <t>27-04-2026</t>
        </is>
      </c>
      <c r="D667" s="23" t="n">
        <v>0.7256365740740741</v>
      </c>
      <c r="E667" s="22" t="inlineStr">
        <is>
          <t>Dates_04-2878</t>
        </is>
      </c>
      <c r="F667" s="22" t="inlineStr">
        <is>
          <t>FG</t>
        </is>
      </c>
      <c r="G667" s="22" t="inlineStr">
        <is>
          <t>Dates</t>
        </is>
      </c>
      <c r="H667" s="22" t="inlineStr">
        <is>
          <t>Premium Omani Fard Dates Farmley Standee Pouch 35 g</t>
        </is>
      </c>
      <c r="I667" s="22" t="inlineStr">
        <is>
          <t>Premium Fard Dates</t>
        </is>
      </c>
      <c r="J667" s="24" t="n">
        <v>0.035</v>
      </c>
      <c r="K667" s="24" t="n">
        <v>1000</v>
      </c>
      <c r="L667" s="22" t="inlineStr">
        <is>
          <t>Pal Lifeware Private Limited</t>
        </is>
      </c>
      <c r="M667" s="24" t="n">
        <v>35</v>
      </c>
      <c r="N667" s="22" t="inlineStr">
        <is>
          <t>Airlines</t>
        </is>
      </c>
      <c r="O667" s="22" t="inlineStr">
        <is>
          <t>Indore</t>
        </is>
      </c>
      <c r="P667" s="22" t="inlineStr">
        <is>
          <t>KVI</t>
        </is>
      </c>
      <c r="Q667" s="22" t="inlineStr">
        <is>
          <t>Dates</t>
        </is>
      </c>
      <c r="R667" s="25">
        <f>IF(Config!$B$4&gt;0,M667/Config!$B$4,0)</f>
        <v/>
      </c>
      <c r="S667" s="25">
        <f>IF(Config!$B$4&gt;0,K667/Config!$B$4,0)</f>
        <v/>
      </c>
      <c r="T667" s="25">
        <f>R667*Config!$B$7</f>
        <v/>
      </c>
      <c r="U667" s="25">
        <f>S667*Config!$B$7</f>
        <v/>
      </c>
      <c r="V667" s="25" t="n">
        <v>29.4</v>
      </c>
      <c r="W667" s="25" t="n">
        <v>840</v>
      </c>
      <c r="X667" s="26">
        <f>IF(T667&gt;0,V667/T667,0)</f>
        <v/>
      </c>
      <c r="Y667" s="26">
        <f>IF(U667&gt;0,W667/U667,0)</f>
        <v/>
      </c>
      <c r="Z667" s="25">
        <f>T667-V667</f>
        <v/>
      </c>
      <c r="AA667" s="25">
        <f>U667-W667</f>
        <v/>
      </c>
      <c r="AB667" s="25">
        <f>IF(Config!$B$7&gt;0,(V667/Config!$B$7)*Config!$B$4,0)</f>
        <v/>
      </c>
      <c r="AC667" s="25">
        <f>IF(Config!$B$7&gt;0,(W667/Config!$B$7)*Config!$B$4,0)</f>
        <v/>
      </c>
    </row>
    <row r="668" hidden="1" outlineLevel="1">
      <c r="A668" s="22" t="inlineStr">
        <is>
          <t>May</t>
        </is>
      </c>
      <c r="B668" s="22" t="n">
        <v>2026</v>
      </c>
      <c r="C668" s="22" t="inlineStr">
        <is>
          <t>27-04-2026</t>
        </is>
      </c>
      <c r="D668" s="23" t="n">
        <v>0.7256365740740741</v>
      </c>
      <c r="E668" s="22" t="inlineStr">
        <is>
          <t>Dates_04-2878</t>
        </is>
      </c>
      <c r="F668" s="22" t="inlineStr">
        <is>
          <t>FG</t>
        </is>
      </c>
      <c r="G668" s="22" t="inlineStr">
        <is>
          <t>Dates</t>
        </is>
      </c>
      <c r="H668" s="22" t="inlineStr">
        <is>
          <t>Premium Omani Fard Dates Farmley Standee Pouch 35 g</t>
        </is>
      </c>
      <c r="I668" s="22" t="inlineStr">
        <is>
          <t>Premium Fard Dates</t>
        </is>
      </c>
      <c r="J668" s="24" t="n">
        <v>0.035</v>
      </c>
      <c r="K668" s="24" t="n">
        <v>1000</v>
      </c>
      <c r="L668" s="22" t="inlineStr">
        <is>
          <t>Three Vee Marketing Private Limited</t>
        </is>
      </c>
      <c r="M668" s="24" t="n">
        <v>35</v>
      </c>
      <c r="N668" s="22" t="inlineStr">
        <is>
          <t>Airlines</t>
        </is>
      </c>
      <c r="O668" s="22" t="inlineStr">
        <is>
          <t>Indore</t>
        </is>
      </c>
      <c r="P668" s="22" t="inlineStr">
        <is>
          <t>KVI</t>
        </is>
      </c>
      <c r="Q668" s="22" t="inlineStr">
        <is>
          <t>Dates</t>
        </is>
      </c>
      <c r="R668" s="25">
        <f>IF(Config!$B$4&gt;0,M668/Config!$B$4,0)</f>
        <v/>
      </c>
      <c r="S668" s="25">
        <f>IF(Config!$B$4&gt;0,K668/Config!$B$4,0)</f>
        <v/>
      </c>
      <c r="T668" s="25">
        <f>R668*Config!$B$7</f>
        <v/>
      </c>
      <c r="U668" s="25">
        <f>S668*Config!$B$7</f>
        <v/>
      </c>
      <c r="V668" s="25" t="n">
        <v>0</v>
      </c>
      <c r="W668" s="25" t="n">
        <v>0</v>
      </c>
      <c r="X668" s="26">
        <f>IF(T668&gt;0,V668/T668,0)</f>
        <v/>
      </c>
      <c r="Y668" s="26">
        <f>IF(U668&gt;0,W668/U668,0)</f>
        <v/>
      </c>
      <c r="Z668" s="25">
        <f>T668-V668</f>
        <v/>
      </c>
      <c r="AA668" s="25">
        <f>U668-W668</f>
        <v/>
      </c>
      <c r="AB668" s="25">
        <f>IF(Config!$B$7&gt;0,(V668/Config!$B$7)*Config!$B$4,0)</f>
        <v/>
      </c>
      <c r="AC668" s="25">
        <f>IF(Config!$B$7&gt;0,(W668/Config!$B$7)*Config!$B$4,0)</f>
        <v/>
      </c>
    </row>
    <row r="669" hidden="1" outlineLevel="1">
      <c r="A669" s="22" t="inlineStr">
        <is>
          <t>May</t>
        </is>
      </c>
      <c r="B669" s="22" t="n">
        <v>2026</v>
      </c>
      <c r="C669" s="22" t="inlineStr">
        <is>
          <t>27-04-2026</t>
        </is>
      </c>
      <c r="D669" s="23" t="n">
        <v>0.7256365740740741</v>
      </c>
      <c r="E669" s="22" t="inlineStr">
        <is>
          <t>Dates_04-2878</t>
        </is>
      </c>
      <c r="F669" s="22" t="inlineStr">
        <is>
          <t>FG</t>
        </is>
      </c>
      <c r="G669" s="22" t="inlineStr">
        <is>
          <t>Dates</t>
        </is>
      </c>
      <c r="H669" s="22" t="inlineStr">
        <is>
          <t>Premium Omani Fard Dates Farmley Standee Pouch 35 g</t>
        </is>
      </c>
      <c r="I669" s="22" t="inlineStr">
        <is>
          <t>Premium Fard Dates</t>
        </is>
      </c>
      <c r="J669" s="24" t="n">
        <v>0.035</v>
      </c>
      <c r="K669" s="24" t="n">
        <v>10000</v>
      </c>
      <c r="L669" s="22" t="inlineStr">
        <is>
          <t>Taj Sats Air Catering Limited</t>
        </is>
      </c>
      <c r="M669" s="24" t="n">
        <v>350</v>
      </c>
      <c r="N669" s="22" t="inlineStr">
        <is>
          <t>Airlines</t>
        </is>
      </c>
      <c r="O669" s="22" t="inlineStr">
        <is>
          <t>Indore</t>
        </is>
      </c>
      <c r="P669" s="22" t="inlineStr">
        <is>
          <t>KVI</t>
        </is>
      </c>
      <c r="Q669" s="22" t="inlineStr">
        <is>
          <t>Dates</t>
        </is>
      </c>
      <c r="R669" s="25">
        <f>IF(Config!$B$4&gt;0,M669/Config!$B$4,0)</f>
        <v/>
      </c>
      <c r="S669" s="25">
        <f>IF(Config!$B$4&gt;0,K669/Config!$B$4,0)</f>
        <v/>
      </c>
      <c r="T669" s="25">
        <f>R669*Config!$B$7</f>
        <v/>
      </c>
      <c r="U669" s="25">
        <f>S669*Config!$B$7</f>
        <v/>
      </c>
      <c r="V669" s="25" t="n">
        <v>196</v>
      </c>
      <c r="W669" s="25" t="n">
        <v>5600</v>
      </c>
      <c r="X669" s="26">
        <f>IF(T669&gt;0,V669/T669,0)</f>
        <v/>
      </c>
      <c r="Y669" s="26">
        <f>IF(U669&gt;0,W669/U669,0)</f>
        <v/>
      </c>
      <c r="Z669" s="25">
        <f>T669-V669</f>
        <v/>
      </c>
      <c r="AA669" s="25">
        <f>U669-W669</f>
        <v/>
      </c>
      <c r="AB669" s="25">
        <f>IF(Config!$B$7&gt;0,(V669/Config!$B$7)*Config!$B$4,0)</f>
        <v/>
      </c>
      <c r="AC669" s="25">
        <f>IF(Config!$B$7&gt;0,(W669/Config!$B$7)*Config!$B$4,0)</f>
        <v/>
      </c>
    </row>
    <row r="670" hidden="1" outlineLevel="1">
      <c r="A670" s="22" t="inlineStr">
        <is>
          <t>May</t>
        </is>
      </c>
      <c r="B670" s="22" t="n">
        <v>2026</v>
      </c>
      <c r="C670" s="22" t="inlineStr">
        <is>
          <t>27-04-2026</t>
        </is>
      </c>
      <c r="D670" s="23" t="n">
        <v>0.7256365740740741</v>
      </c>
      <c r="E670" s="22" t="inlineStr">
        <is>
          <t>Dates_04-2878</t>
        </is>
      </c>
      <c r="F670" s="22" t="inlineStr">
        <is>
          <t>FG</t>
        </is>
      </c>
      <c r="G670" s="22" t="inlineStr">
        <is>
          <t>Dates</t>
        </is>
      </c>
      <c r="H670" s="22" t="inlineStr">
        <is>
          <t>Premium Omani Fard Dates Farmley Standee Pouch 35 g</t>
        </is>
      </c>
      <c r="I670" s="22" t="inlineStr">
        <is>
          <t>Premium Fard Dates</t>
        </is>
      </c>
      <c r="J670" s="24" t="n">
        <v>0.035</v>
      </c>
      <c r="K670" s="24" t="n">
        <v>2000</v>
      </c>
      <c r="L670" s="22" t="inlineStr">
        <is>
          <t>Narangs International Hotels PVT LTD</t>
        </is>
      </c>
      <c r="M670" s="24" t="n">
        <v>70</v>
      </c>
      <c r="N670" s="22" t="inlineStr">
        <is>
          <t>Airlines</t>
        </is>
      </c>
      <c r="O670" s="22" t="inlineStr">
        <is>
          <t>Indore</t>
        </is>
      </c>
      <c r="P670" s="22" t="inlineStr">
        <is>
          <t>KVI</t>
        </is>
      </c>
      <c r="Q670" s="22" t="inlineStr">
        <is>
          <t>Dates</t>
        </is>
      </c>
      <c r="R670" s="25">
        <f>IF(Config!$B$4&gt;0,M670/Config!$B$4,0)</f>
        <v/>
      </c>
      <c r="S670" s="25">
        <f>IF(Config!$B$4&gt;0,K670/Config!$B$4,0)</f>
        <v/>
      </c>
      <c r="T670" s="25">
        <f>R670*Config!$B$7</f>
        <v/>
      </c>
      <c r="U670" s="25">
        <f>S670*Config!$B$7</f>
        <v/>
      </c>
      <c r="V670" s="25" t="n">
        <v>0</v>
      </c>
      <c r="W670" s="25" t="n">
        <v>0</v>
      </c>
      <c r="X670" s="26">
        <f>IF(T670&gt;0,V670/T670,0)</f>
        <v/>
      </c>
      <c r="Y670" s="26">
        <f>IF(U670&gt;0,W670/U670,0)</f>
        <v/>
      </c>
      <c r="Z670" s="25">
        <f>T670-V670</f>
        <v/>
      </c>
      <c r="AA670" s="25">
        <f>U670-W670</f>
        <v/>
      </c>
      <c r="AB670" s="25">
        <f>IF(Config!$B$7&gt;0,(V670/Config!$B$7)*Config!$B$4,0)</f>
        <v/>
      </c>
      <c r="AC670" s="25">
        <f>IF(Config!$B$7&gt;0,(W670/Config!$B$7)*Config!$B$4,0)</f>
        <v/>
      </c>
    </row>
    <row r="671" hidden="1" outlineLevel="1">
      <c r="A671" s="22" t="inlineStr">
        <is>
          <t>May</t>
        </is>
      </c>
      <c r="B671" s="22" t="n">
        <v>2026</v>
      </c>
      <c r="C671" s="22" t="inlineStr">
        <is>
          <t>27-04-2026</t>
        </is>
      </c>
      <c r="D671" s="23" t="n">
        <v>0.7256365740740741</v>
      </c>
      <c r="E671" s="22" t="inlineStr">
        <is>
          <t>Dates_04-2878</t>
        </is>
      </c>
      <c r="F671" s="22" t="inlineStr">
        <is>
          <t>FG</t>
        </is>
      </c>
      <c r="G671" s="22" t="inlineStr">
        <is>
          <t>Dates</t>
        </is>
      </c>
      <c r="H671" s="22" t="inlineStr">
        <is>
          <t>Premium Omani Fard Dates Farmley Standee Pouch 35 g</t>
        </is>
      </c>
      <c r="I671" s="22" t="inlineStr">
        <is>
          <t>Premium Fard Dates</t>
        </is>
      </c>
      <c r="J671" s="24" t="n">
        <v>0.035</v>
      </c>
      <c r="K671" s="24" t="n">
        <v>15000</v>
      </c>
      <c r="L671" s="22" t="inlineStr">
        <is>
          <t>LSG Sky Chefs (India) Private Limited</t>
        </is>
      </c>
      <c r="M671" s="24" t="n">
        <v>525</v>
      </c>
      <c r="N671" s="22" t="inlineStr">
        <is>
          <t>Airlines</t>
        </is>
      </c>
      <c r="O671" s="22" t="inlineStr">
        <is>
          <t>Indore</t>
        </is>
      </c>
      <c r="P671" s="22" t="inlineStr">
        <is>
          <t>KVI</t>
        </is>
      </c>
      <c r="Q671" s="22" t="inlineStr">
        <is>
          <t>Dates</t>
        </is>
      </c>
      <c r="R671" s="25">
        <f>IF(Config!$B$4&gt;0,M671/Config!$B$4,0)</f>
        <v/>
      </c>
      <c r="S671" s="25">
        <f>IF(Config!$B$4&gt;0,K671/Config!$B$4,0)</f>
        <v/>
      </c>
      <c r="T671" s="25">
        <f>R671*Config!$B$7</f>
        <v/>
      </c>
      <c r="U671" s="25">
        <f>S671*Config!$B$7</f>
        <v/>
      </c>
      <c r="V671" s="25" t="n">
        <v>171.5</v>
      </c>
      <c r="W671" s="25" t="n">
        <v>4900</v>
      </c>
      <c r="X671" s="26">
        <f>IF(T671&gt;0,V671/T671,0)</f>
        <v/>
      </c>
      <c r="Y671" s="26">
        <f>IF(U671&gt;0,W671/U671,0)</f>
        <v/>
      </c>
      <c r="Z671" s="25">
        <f>T671-V671</f>
        <v/>
      </c>
      <c r="AA671" s="25">
        <f>U671-W671</f>
        <v/>
      </c>
      <c r="AB671" s="25">
        <f>IF(Config!$B$7&gt;0,(V671/Config!$B$7)*Config!$B$4,0)</f>
        <v/>
      </c>
      <c r="AC671" s="25">
        <f>IF(Config!$B$7&gt;0,(W671/Config!$B$7)*Config!$B$4,0)</f>
        <v/>
      </c>
    </row>
    <row r="672" hidden="1" outlineLevel="1">
      <c r="A672" s="22" t="inlineStr">
        <is>
          <t>May</t>
        </is>
      </c>
      <c r="B672" s="22" t="n">
        <v>2026</v>
      </c>
      <c r="C672" s="22" t="inlineStr">
        <is>
          <t>27-04-2026</t>
        </is>
      </c>
      <c r="D672" s="23" t="n">
        <v>0.7256365740740741</v>
      </c>
      <c r="E672" s="22" t="inlineStr">
        <is>
          <t>Dates_04-2878</t>
        </is>
      </c>
      <c r="F672" s="22" t="inlineStr">
        <is>
          <t>FG</t>
        </is>
      </c>
      <c r="G672" s="22" t="inlineStr">
        <is>
          <t>Dates</t>
        </is>
      </c>
      <c r="H672" s="22" t="inlineStr">
        <is>
          <t>Premium Omani Fard Dates Farmley Standee Pouch 35 g</t>
        </is>
      </c>
      <c r="I672" s="22" t="inlineStr">
        <is>
          <t>Premium Fard Dates</t>
        </is>
      </c>
      <c r="J672" s="24" t="n">
        <v>0.035</v>
      </c>
      <c r="K672" s="24" t="n">
        <v>25000</v>
      </c>
      <c r="L672" s="22" t="inlineStr">
        <is>
          <t>Interglobe Aviation Limited</t>
        </is>
      </c>
      <c r="M672" s="24" t="n">
        <v>875</v>
      </c>
      <c r="N672" s="22" t="inlineStr">
        <is>
          <t>Airlines</t>
        </is>
      </c>
      <c r="O672" s="22" t="inlineStr">
        <is>
          <t>Indore</t>
        </is>
      </c>
      <c r="P672" s="22" t="inlineStr">
        <is>
          <t>KVI</t>
        </is>
      </c>
      <c r="Q672" s="22" t="inlineStr">
        <is>
          <t>Dates</t>
        </is>
      </c>
      <c r="R672" s="25">
        <f>IF(Config!$B$4&gt;0,M672/Config!$B$4,0)</f>
        <v/>
      </c>
      <c r="S672" s="25">
        <f>IF(Config!$B$4&gt;0,K672/Config!$B$4,0)</f>
        <v/>
      </c>
      <c r="T672" s="25">
        <f>R672*Config!$B$7</f>
        <v/>
      </c>
      <c r="U672" s="25">
        <f>S672*Config!$B$7</f>
        <v/>
      </c>
      <c r="V672" s="25" t="n">
        <v>1151.5</v>
      </c>
      <c r="W672" s="25" t="n">
        <v>32900</v>
      </c>
      <c r="X672" s="26">
        <f>IF(T672&gt;0,V672/T672,0)</f>
        <v/>
      </c>
      <c r="Y672" s="26">
        <f>IF(U672&gt;0,W672/U672,0)</f>
        <v/>
      </c>
      <c r="Z672" s="25">
        <f>T672-V672</f>
        <v/>
      </c>
      <c r="AA672" s="25">
        <f>U672-W672</f>
        <v/>
      </c>
      <c r="AB672" s="25">
        <f>IF(Config!$B$7&gt;0,(V672/Config!$B$7)*Config!$B$4,0)</f>
        <v/>
      </c>
      <c r="AC672" s="25">
        <f>IF(Config!$B$7&gt;0,(W672/Config!$B$7)*Config!$B$4,0)</f>
        <v/>
      </c>
    </row>
    <row r="673" hidden="1" outlineLevel="1">
      <c r="A673" s="22" t="inlineStr">
        <is>
          <t>May</t>
        </is>
      </c>
      <c r="B673" s="22" t="n">
        <v>2026</v>
      </c>
      <c r="C673" s="22" t="inlineStr">
        <is>
          <t>27-04-2026</t>
        </is>
      </c>
      <c r="D673" s="23" t="n">
        <v>0.7256365740740741</v>
      </c>
      <c r="E673" s="22" t="inlineStr">
        <is>
          <t>Dates_04-2878</t>
        </is>
      </c>
      <c r="F673" s="22" t="inlineStr">
        <is>
          <t>FG</t>
        </is>
      </c>
      <c r="G673" s="22" t="inlineStr">
        <is>
          <t>Dates</t>
        </is>
      </c>
      <c r="H673" s="22" t="inlineStr">
        <is>
          <t>Premium Omani Fard Dates Farmley Standee Pouch 35 g</t>
        </is>
      </c>
      <c r="I673" s="22" t="inlineStr">
        <is>
          <t>Premium Fard Dates</t>
        </is>
      </c>
      <c r="J673" s="24" t="n">
        <v>0.035</v>
      </c>
      <c r="K673" s="24" t="n">
        <v>3000</v>
      </c>
      <c r="L673" s="22" t="inlineStr">
        <is>
          <t>Hotel Pradeep</t>
        </is>
      </c>
      <c r="M673" s="24" t="n">
        <v>105</v>
      </c>
      <c r="N673" s="22" t="inlineStr">
        <is>
          <t>Airlines</t>
        </is>
      </c>
      <c r="O673" s="22" t="inlineStr">
        <is>
          <t>Indore</t>
        </is>
      </c>
      <c r="P673" s="22" t="inlineStr">
        <is>
          <t>KVI</t>
        </is>
      </c>
      <c r="Q673" s="22" t="inlineStr">
        <is>
          <t>Dates</t>
        </is>
      </c>
      <c r="R673" s="25">
        <f>IF(Config!$B$4&gt;0,M673/Config!$B$4,0)</f>
        <v/>
      </c>
      <c r="S673" s="25">
        <f>IF(Config!$B$4&gt;0,K673/Config!$B$4,0)</f>
        <v/>
      </c>
      <c r="T673" s="25">
        <f>R673*Config!$B$7</f>
        <v/>
      </c>
      <c r="U673" s="25">
        <f>S673*Config!$B$7</f>
        <v/>
      </c>
      <c r="V673" s="25" t="n">
        <v>44.1</v>
      </c>
      <c r="W673" s="25" t="n">
        <v>1260</v>
      </c>
      <c r="X673" s="26">
        <f>IF(T673&gt;0,V673/T673,0)</f>
        <v/>
      </c>
      <c r="Y673" s="26">
        <f>IF(U673&gt;0,W673/U673,0)</f>
        <v/>
      </c>
      <c r="Z673" s="25">
        <f>T673-V673</f>
        <v/>
      </c>
      <c r="AA673" s="25">
        <f>U673-W673</f>
        <v/>
      </c>
      <c r="AB673" s="25">
        <f>IF(Config!$B$7&gt;0,(V673/Config!$B$7)*Config!$B$4,0)</f>
        <v/>
      </c>
      <c r="AC673" s="25">
        <f>IF(Config!$B$7&gt;0,(W673/Config!$B$7)*Config!$B$4,0)</f>
        <v/>
      </c>
    </row>
    <row r="674" hidden="1" outlineLevel="1">
      <c r="A674" s="22" t="inlineStr">
        <is>
          <t>May</t>
        </is>
      </c>
      <c r="B674" s="22" t="n">
        <v>2026</v>
      </c>
      <c r="C674" s="22" t="inlineStr">
        <is>
          <t>27-04-2026</t>
        </is>
      </c>
      <c r="D674" s="23" t="n">
        <v>0.7256365740740741</v>
      </c>
      <c r="E674" s="22" t="inlineStr">
        <is>
          <t>Dates_04-2878</t>
        </is>
      </c>
      <c r="F674" s="22" t="inlineStr">
        <is>
          <t>FG</t>
        </is>
      </c>
      <c r="G674" s="22" t="inlineStr">
        <is>
          <t>Dates</t>
        </is>
      </c>
      <c r="H674" s="22" t="inlineStr">
        <is>
          <t>Premium Omani Fard Dates Farmley Standee Pouch 35 g</t>
        </is>
      </c>
      <c r="I674" s="22" t="inlineStr">
        <is>
          <t>Premium Fard Dates</t>
        </is>
      </c>
      <c r="J674" s="24" t="n">
        <v>0.035</v>
      </c>
      <c r="K674" s="24" t="n">
        <v>980</v>
      </c>
      <c r="L674" s="22" t="inlineStr">
        <is>
          <t>R R Holiday Homes PVT LTD</t>
        </is>
      </c>
      <c r="M674" s="24" t="n">
        <v>34.3</v>
      </c>
      <c r="N674" s="22" t="inlineStr">
        <is>
          <t>Airlines</t>
        </is>
      </c>
      <c r="O674" s="22" t="inlineStr">
        <is>
          <t>Indore</t>
        </is>
      </c>
      <c r="P674" s="22" t="inlineStr">
        <is>
          <t>KVI</t>
        </is>
      </c>
      <c r="Q674" s="22" t="inlineStr">
        <is>
          <t>Dates</t>
        </is>
      </c>
      <c r="R674" s="25">
        <f>IF(Config!$B$4&gt;0,M674/Config!$B$4,0)</f>
        <v/>
      </c>
      <c r="S674" s="25">
        <f>IF(Config!$B$4&gt;0,K674/Config!$B$4,0)</f>
        <v/>
      </c>
      <c r="T674" s="25">
        <f>R674*Config!$B$7</f>
        <v/>
      </c>
      <c r="U674" s="25">
        <f>S674*Config!$B$7</f>
        <v/>
      </c>
      <c r="V674" s="25" t="n">
        <v>0</v>
      </c>
      <c r="W674" s="25" t="n">
        <v>0</v>
      </c>
      <c r="X674" s="26">
        <f>IF(T674&gt;0,V674/T674,0)</f>
        <v/>
      </c>
      <c r="Y674" s="26">
        <f>IF(U674&gt;0,W674/U674,0)</f>
        <v/>
      </c>
      <c r="Z674" s="25">
        <f>T674-V674</f>
        <v/>
      </c>
      <c r="AA674" s="25">
        <f>U674-W674</f>
        <v/>
      </c>
      <c r="AB674" s="25">
        <f>IF(Config!$B$7&gt;0,(V674/Config!$B$7)*Config!$B$4,0)</f>
        <v/>
      </c>
      <c r="AC674" s="25">
        <f>IF(Config!$B$7&gt;0,(W674/Config!$B$7)*Config!$B$4,0)</f>
        <v/>
      </c>
    </row>
    <row r="675" hidden="1" outlineLevel="1">
      <c r="A675" s="22" t="inlineStr">
        <is>
          <t>May</t>
        </is>
      </c>
      <c r="B675" s="22" t="n">
        <v>2026</v>
      </c>
      <c r="C675" s="22" t="inlineStr">
        <is>
          <t>27-04-2026</t>
        </is>
      </c>
      <c r="D675" s="23" t="n">
        <v>0.7256365740740741</v>
      </c>
      <c r="E675" s="22" t="inlineStr">
        <is>
          <t>Dates_04-2878</t>
        </is>
      </c>
      <c r="F675" s="22" t="inlineStr">
        <is>
          <t>FG</t>
        </is>
      </c>
      <c r="G675" s="22" t="inlineStr">
        <is>
          <t>Dates</t>
        </is>
      </c>
      <c r="H675" s="22" t="inlineStr">
        <is>
          <t>Premium Omani Fard Dates Farmley Standee Pouch 35 g</t>
        </is>
      </c>
      <c r="I675" s="22" t="inlineStr">
        <is>
          <t>Premium Fard Dates</t>
        </is>
      </c>
      <c r="J675" s="24" t="n">
        <v>0.035</v>
      </c>
      <c r="K675" s="24" t="n">
        <v>15000</v>
      </c>
      <c r="L675" s="22" t="inlineStr">
        <is>
          <t>Anjali Hotels PVT LTD</t>
        </is>
      </c>
      <c r="M675" s="24" t="n">
        <v>525</v>
      </c>
      <c r="N675" s="22" t="inlineStr">
        <is>
          <t>Airlines</t>
        </is>
      </c>
      <c r="O675" s="22" t="inlineStr">
        <is>
          <t>Indore</t>
        </is>
      </c>
      <c r="P675" s="22" t="inlineStr">
        <is>
          <t>KVI</t>
        </is>
      </c>
      <c r="Q675" s="22" t="inlineStr">
        <is>
          <t>Dates</t>
        </is>
      </c>
      <c r="R675" s="25">
        <f>IF(Config!$B$4&gt;0,M675/Config!$B$4,0)</f>
        <v/>
      </c>
      <c r="S675" s="25">
        <f>IF(Config!$B$4&gt;0,K675/Config!$B$4,0)</f>
        <v/>
      </c>
      <c r="T675" s="25">
        <f>R675*Config!$B$7</f>
        <v/>
      </c>
      <c r="U675" s="25">
        <f>S675*Config!$B$7</f>
        <v/>
      </c>
      <c r="V675" s="25" t="n">
        <v>200.9</v>
      </c>
      <c r="W675" s="25" t="n">
        <v>5740</v>
      </c>
      <c r="X675" s="26">
        <f>IF(T675&gt;0,V675/T675,0)</f>
        <v/>
      </c>
      <c r="Y675" s="26">
        <f>IF(U675&gt;0,W675/U675,0)</f>
        <v/>
      </c>
      <c r="Z675" s="25">
        <f>T675-V675</f>
        <v/>
      </c>
      <c r="AA675" s="25">
        <f>U675-W675</f>
        <v/>
      </c>
      <c r="AB675" s="25">
        <f>IF(Config!$B$7&gt;0,(V675/Config!$B$7)*Config!$B$4,0)</f>
        <v/>
      </c>
      <c r="AC675" s="25">
        <f>IF(Config!$B$7&gt;0,(W675/Config!$B$7)*Config!$B$4,0)</f>
        <v/>
      </c>
    </row>
    <row r="676" hidden="1" outlineLevel="1">
      <c r="A676" s="22" t="inlineStr">
        <is>
          <t>May</t>
        </is>
      </c>
      <c r="B676" s="22" t="n">
        <v>2026</v>
      </c>
      <c r="C676" s="22" t="inlineStr">
        <is>
          <t>27-04-2026</t>
        </is>
      </c>
      <c r="D676" s="23" t="n">
        <v>0.7256365740740741</v>
      </c>
      <c r="E676" s="22" t="inlineStr">
        <is>
          <t>Dates_04-2878</t>
        </is>
      </c>
      <c r="F676" s="22" t="inlineStr">
        <is>
          <t>FG</t>
        </is>
      </c>
      <c r="G676" s="22" t="inlineStr">
        <is>
          <t>Dates</t>
        </is>
      </c>
      <c r="H676" s="22" t="inlineStr">
        <is>
          <t>Premium Omani Fard Dates Farmley Standee Pouch 35 g</t>
        </is>
      </c>
      <c r="I676" s="22" t="inlineStr">
        <is>
          <t>Premium Fard Dates</t>
        </is>
      </c>
      <c r="J676" s="24" t="n">
        <v>0.035</v>
      </c>
      <c r="K676" s="24" t="n">
        <v>630</v>
      </c>
      <c r="L676" s="22" t="inlineStr">
        <is>
          <t>Airport Restaurant</t>
        </is>
      </c>
      <c r="M676" s="24" t="n">
        <v>22.05</v>
      </c>
      <c r="N676" s="22" t="inlineStr">
        <is>
          <t>Airlines</t>
        </is>
      </c>
      <c r="O676" s="22" t="inlineStr">
        <is>
          <t>Indore</t>
        </is>
      </c>
      <c r="P676" s="22" t="inlineStr">
        <is>
          <t>KVI</t>
        </is>
      </c>
      <c r="Q676" s="22" t="inlineStr">
        <is>
          <t>Dates</t>
        </is>
      </c>
      <c r="R676" s="25">
        <f>IF(Config!$B$4&gt;0,M676/Config!$B$4,0)</f>
        <v/>
      </c>
      <c r="S676" s="25">
        <f>IF(Config!$B$4&gt;0,K676/Config!$B$4,0)</f>
        <v/>
      </c>
      <c r="T676" s="25">
        <f>R676*Config!$B$7</f>
        <v/>
      </c>
      <c r="U676" s="25">
        <f>S676*Config!$B$7</f>
        <v/>
      </c>
      <c r="V676" s="25" t="n">
        <v>0</v>
      </c>
      <c r="W676" s="25" t="n">
        <v>0</v>
      </c>
      <c r="X676" s="26">
        <f>IF(T676&gt;0,V676/T676,0)</f>
        <v/>
      </c>
      <c r="Y676" s="26">
        <f>IF(U676&gt;0,W676/U676,0)</f>
        <v/>
      </c>
      <c r="Z676" s="25">
        <f>T676-V676</f>
        <v/>
      </c>
      <c r="AA676" s="25">
        <f>U676-W676</f>
        <v/>
      </c>
      <c r="AB676" s="25">
        <f>IF(Config!$B$7&gt;0,(V676/Config!$B$7)*Config!$B$4,0)</f>
        <v/>
      </c>
      <c r="AC676" s="25">
        <f>IF(Config!$B$7&gt;0,(W676/Config!$B$7)*Config!$B$4,0)</f>
        <v/>
      </c>
    </row>
    <row r="677" hidden="1" outlineLevel="1">
      <c r="A677" s="22" t="inlineStr">
        <is>
          <t>May</t>
        </is>
      </c>
      <c r="B677" s="22" t="n">
        <v>2026</v>
      </c>
      <c r="C677" s="22" t="inlineStr">
        <is>
          <t>27-04-2026</t>
        </is>
      </c>
      <c r="D677" s="23" t="n">
        <v>0.7256481481481482</v>
      </c>
      <c r="E677" s="22" t="inlineStr">
        <is>
          <t>Dates_04-2878</t>
        </is>
      </c>
      <c r="F677" s="22" t="inlineStr">
        <is>
          <t>FG</t>
        </is>
      </c>
      <c r="G677" s="22" t="inlineStr">
        <is>
          <t>Dates</t>
        </is>
      </c>
      <c r="H677" s="22" t="inlineStr">
        <is>
          <t>Premium Omani Fard Dates Farmley Standee Pouch 35 g</t>
        </is>
      </c>
      <c r="I677" s="22" t="inlineStr">
        <is>
          <t>Premium Fard Dates</t>
        </is>
      </c>
      <c r="J677" s="24" t="n">
        <v>0.035</v>
      </c>
      <c r="K677" s="24" t="n">
        <v>2000</v>
      </c>
      <c r="L677" s="22" t="inlineStr">
        <is>
          <t>Air Chef Private Limited</t>
        </is>
      </c>
      <c r="M677" s="24" t="n">
        <v>70</v>
      </c>
      <c r="N677" s="22" t="inlineStr">
        <is>
          <t>Airlines</t>
        </is>
      </c>
      <c r="O677" s="22" t="inlineStr">
        <is>
          <t>Indore</t>
        </is>
      </c>
      <c r="P677" s="22" t="inlineStr">
        <is>
          <t>KVI</t>
        </is>
      </c>
      <c r="Q677" s="22" t="inlineStr">
        <is>
          <t>Dates</t>
        </is>
      </c>
      <c r="R677" s="25">
        <f>IF(Config!$B$4&gt;0,M677/Config!$B$4,0)</f>
        <v/>
      </c>
      <c r="S677" s="25">
        <f>IF(Config!$B$4&gt;0,K677/Config!$B$4,0)</f>
        <v/>
      </c>
      <c r="T677" s="25">
        <f>R677*Config!$B$7</f>
        <v/>
      </c>
      <c r="U677" s="25">
        <f>S677*Config!$B$7</f>
        <v/>
      </c>
      <c r="V677" s="25" t="n">
        <v>0</v>
      </c>
      <c r="W677" s="25" t="n">
        <v>0</v>
      </c>
      <c r="X677" s="26">
        <f>IF(T677&gt;0,V677/T677,0)</f>
        <v/>
      </c>
      <c r="Y677" s="26">
        <f>IF(U677&gt;0,W677/U677,0)</f>
        <v/>
      </c>
      <c r="Z677" s="25">
        <f>T677-V677</f>
        <v/>
      </c>
      <c r="AA677" s="25">
        <f>U677-W677</f>
        <v/>
      </c>
      <c r="AB677" s="25">
        <f>IF(Config!$B$7&gt;0,(V677/Config!$B$7)*Config!$B$4,0)</f>
        <v/>
      </c>
      <c r="AC677" s="25">
        <f>IF(Config!$B$7&gt;0,(W677/Config!$B$7)*Config!$B$4,0)</f>
        <v/>
      </c>
    </row>
    <row r="678" hidden="1" outlineLevel="1">
      <c r="A678" s="22" t="inlineStr">
        <is>
          <t>May</t>
        </is>
      </c>
      <c r="B678" s="22" t="n">
        <v>2026</v>
      </c>
      <c r="C678" s="22" t="inlineStr">
        <is>
          <t>27-04-2026</t>
        </is>
      </c>
      <c r="D678" s="23" t="n">
        <v>0.7256481481481482</v>
      </c>
      <c r="E678" s="22" t="inlineStr">
        <is>
          <t>Dates_15-30109</t>
        </is>
      </c>
      <c r="F678" s="22" t="inlineStr">
        <is>
          <t>FG</t>
        </is>
      </c>
      <c r="G678" s="22" t="inlineStr">
        <is>
          <t>Healthy Desserts</t>
        </is>
      </c>
      <c r="H678" s="22" t="inlineStr">
        <is>
          <t>Classic Date Bites Farmley Sachet 20 g - Single Serve</t>
        </is>
      </c>
      <c r="I678" s="22" t="inlineStr">
        <is>
          <t>Classic Date bites</t>
        </is>
      </c>
      <c r="J678" s="24" t="n">
        <v>0.02</v>
      </c>
      <c r="K678" s="24" t="n">
        <v>648</v>
      </c>
      <c r="L678" s="22" t="inlineStr">
        <is>
          <t>Sodexo India Services Private Limited</t>
        </is>
      </c>
      <c r="M678" s="24" t="n">
        <v>12.96</v>
      </c>
      <c r="N678" s="22" t="inlineStr">
        <is>
          <t>HoReCa</t>
        </is>
      </c>
      <c r="O678" s="22" t="inlineStr">
        <is>
          <t>Indore</t>
        </is>
      </c>
      <c r="P678" s="22" t="inlineStr">
        <is>
          <t>Value Added</t>
        </is>
      </c>
      <c r="Q678" s="22" t="inlineStr">
        <is>
          <t>Healthy Desserts</t>
        </is>
      </c>
      <c r="R678" s="25">
        <f>IF(Config!$B$4&gt;0,M678/Config!$B$4,0)</f>
        <v/>
      </c>
      <c r="S678" s="25">
        <f>IF(Config!$B$4&gt;0,K678/Config!$B$4,0)</f>
        <v/>
      </c>
      <c r="T678" s="25">
        <f>R678*Config!$B$7</f>
        <v/>
      </c>
      <c r="U678" s="25">
        <f>S678*Config!$B$7</f>
        <v/>
      </c>
      <c r="V678" s="25" t="n">
        <v>0</v>
      </c>
      <c r="W678" s="25" t="n">
        <v>0</v>
      </c>
      <c r="X678" s="26">
        <f>IF(T678&gt;0,V678/T678,0)</f>
        <v/>
      </c>
      <c r="Y678" s="26">
        <f>IF(U678&gt;0,W678/U678,0)</f>
        <v/>
      </c>
      <c r="Z678" s="25">
        <f>T678-V678</f>
        <v/>
      </c>
      <c r="AA678" s="25">
        <f>U678-W678</f>
        <v/>
      </c>
      <c r="AB678" s="25">
        <f>IF(Config!$B$7&gt;0,(V678/Config!$B$7)*Config!$B$4,0)</f>
        <v/>
      </c>
      <c r="AC678" s="25">
        <f>IF(Config!$B$7&gt;0,(W678/Config!$B$7)*Config!$B$4,0)</f>
        <v/>
      </c>
    </row>
    <row r="679" hidden="1" outlineLevel="1">
      <c r="A679" s="22" t="inlineStr">
        <is>
          <t>May</t>
        </is>
      </c>
      <c r="B679" s="22" t="n">
        <v>2026</v>
      </c>
      <c r="C679" s="22" t="inlineStr">
        <is>
          <t>27-04-2026</t>
        </is>
      </c>
      <c r="D679" s="23" t="n">
        <v>0.7256481481481482</v>
      </c>
      <c r="E679" s="22" t="inlineStr">
        <is>
          <t>Almonds_1-1992</t>
        </is>
      </c>
      <c r="F679" s="22" t="inlineStr">
        <is>
          <t>FG</t>
        </is>
      </c>
      <c r="G679" s="22" t="inlineStr">
        <is>
          <t>Almonds</t>
        </is>
      </c>
      <c r="H679" s="22" t="inlineStr">
        <is>
          <t>Premium California Almonds Farmley Standee Pouch 250 g</t>
        </is>
      </c>
      <c r="I679" s="22" t="inlineStr">
        <is>
          <t>Premium California Almonds</t>
        </is>
      </c>
      <c r="J679" s="24" t="n">
        <v>0.25</v>
      </c>
      <c r="K679" s="24" t="n">
        <v>60</v>
      </c>
      <c r="L679" s="22" t="inlineStr">
        <is>
          <t>Sodexo India Services Private Limited</t>
        </is>
      </c>
      <c r="M679" s="24" t="n">
        <v>15</v>
      </c>
      <c r="N679" s="22" t="inlineStr">
        <is>
          <t>HoReCa</t>
        </is>
      </c>
      <c r="O679" s="22" t="inlineStr">
        <is>
          <t>Indore</t>
        </is>
      </c>
      <c r="P679" s="22" t="inlineStr">
        <is>
          <t>KVI</t>
        </is>
      </c>
      <c r="Q679" s="22" t="inlineStr">
        <is>
          <t>Almonds</t>
        </is>
      </c>
      <c r="R679" s="25">
        <f>IF(Config!$B$4&gt;0,M679/Config!$B$4,0)</f>
        <v/>
      </c>
      <c r="S679" s="25">
        <f>IF(Config!$B$4&gt;0,K679/Config!$B$4,0)</f>
        <v/>
      </c>
      <c r="T679" s="25">
        <f>R679*Config!$B$7</f>
        <v/>
      </c>
      <c r="U679" s="25">
        <f>S679*Config!$B$7</f>
        <v/>
      </c>
      <c r="V679" s="25" t="n">
        <v>0</v>
      </c>
      <c r="W679" s="25" t="n">
        <v>0</v>
      </c>
      <c r="X679" s="26">
        <f>IF(T679&gt;0,V679/T679,0)</f>
        <v/>
      </c>
      <c r="Y679" s="26">
        <f>IF(U679&gt;0,W679/U679,0)</f>
        <v/>
      </c>
      <c r="Z679" s="25">
        <f>T679-V679</f>
        <v/>
      </c>
      <c r="AA679" s="25">
        <f>U679-W679</f>
        <v/>
      </c>
      <c r="AB679" s="25">
        <f>IF(Config!$B$7&gt;0,(V679/Config!$B$7)*Config!$B$4,0)</f>
        <v/>
      </c>
      <c r="AC679" s="25">
        <f>IF(Config!$B$7&gt;0,(W679/Config!$B$7)*Config!$B$4,0)</f>
        <v/>
      </c>
    </row>
    <row r="680" hidden="1" outlineLevel="1">
      <c r="A680" s="22" t="inlineStr">
        <is>
          <t>May</t>
        </is>
      </c>
      <c r="B680" s="22" t="n">
        <v>2026</v>
      </c>
      <c r="C680" s="22" t="inlineStr">
        <is>
          <t>27-04-2026</t>
        </is>
      </c>
      <c r="D680" s="23" t="n">
        <v>0.7256481481481482</v>
      </c>
      <c r="E680" s="22" t="inlineStr">
        <is>
          <t>Seeds_11-2542</t>
        </is>
      </c>
      <c r="F680" s="22" t="inlineStr">
        <is>
          <t>FG</t>
        </is>
      </c>
      <c r="G680" s="22" t="inlineStr">
        <is>
          <t>Other Seeds</t>
        </is>
      </c>
      <c r="H680" s="22" t="inlineStr">
        <is>
          <t>Premium Jumbo Pumpkin Seeds Farmley Standee Pouch 200 g</t>
        </is>
      </c>
      <c r="I680" s="22" t="inlineStr">
        <is>
          <t>Premium Pumpkin Seeds</t>
        </is>
      </c>
      <c r="J680" s="24" t="n">
        <v>0.2</v>
      </c>
      <c r="K680" s="24" t="n">
        <v>30</v>
      </c>
      <c r="L680" s="22" t="inlineStr">
        <is>
          <t>Sodexo India Services Private Limited</t>
        </is>
      </c>
      <c r="M680" s="24" t="n">
        <v>6</v>
      </c>
      <c r="N680" s="22" t="inlineStr">
        <is>
          <t>HoReCa</t>
        </is>
      </c>
      <c r="O680" s="22" t="inlineStr">
        <is>
          <t>Indore</t>
        </is>
      </c>
      <c r="P680" s="22" t="inlineStr">
        <is>
          <t>KVI</t>
        </is>
      </c>
      <c r="Q680" s="22" t="inlineStr">
        <is>
          <t>Other Seeds</t>
        </is>
      </c>
      <c r="R680" s="25">
        <f>IF(Config!$B$4&gt;0,M680/Config!$B$4,0)</f>
        <v/>
      </c>
      <c r="S680" s="25">
        <f>IF(Config!$B$4&gt;0,K680/Config!$B$4,0)</f>
        <v/>
      </c>
      <c r="T680" s="25">
        <f>R680*Config!$B$7</f>
        <v/>
      </c>
      <c r="U680" s="25">
        <f>S680*Config!$B$7</f>
        <v/>
      </c>
      <c r="V680" s="25" t="n">
        <v>0</v>
      </c>
      <c r="W680" s="25" t="n">
        <v>0</v>
      </c>
      <c r="X680" s="26">
        <f>IF(T680&gt;0,V680/T680,0)</f>
        <v/>
      </c>
      <c r="Y680" s="26">
        <f>IF(U680&gt;0,W680/U680,0)</f>
        <v/>
      </c>
      <c r="Z680" s="25">
        <f>T680-V680</f>
        <v/>
      </c>
      <c r="AA680" s="25">
        <f>U680-W680</f>
        <v/>
      </c>
      <c r="AB680" s="25">
        <f>IF(Config!$B$7&gt;0,(V680/Config!$B$7)*Config!$B$4,0)</f>
        <v/>
      </c>
      <c r="AC680" s="25">
        <f>IF(Config!$B$7&gt;0,(W680/Config!$B$7)*Config!$B$4,0)</f>
        <v/>
      </c>
    </row>
    <row r="681" hidden="1" outlineLevel="1">
      <c r="A681" s="22" t="inlineStr">
        <is>
          <t>May</t>
        </is>
      </c>
      <c r="B681" s="22" t="n">
        <v>2026</v>
      </c>
      <c r="C681" s="22" t="inlineStr">
        <is>
          <t>27-04-2026</t>
        </is>
      </c>
      <c r="D681" s="23" t="n">
        <v>0.7256481481481482</v>
      </c>
      <c r="E681" s="22" t="inlineStr">
        <is>
          <t>Pistachio_8-1731</t>
        </is>
      </c>
      <c r="F681" s="22" t="inlineStr">
        <is>
          <t>FG</t>
        </is>
      </c>
      <c r="G681" s="22" t="inlineStr">
        <is>
          <t>Pistachio</t>
        </is>
      </c>
      <c r="H681" s="22" t="inlineStr">
        <is>
          <t>Premium California Roasted &amp; Salted Pistachios Farmley Standee Pouch 200 g</t>
        </is>
      </c>
      <c r="I681" s="22" t="inlineStr">
        <is>
          <t>Premium California Pistachios</t>
        </is>
      </c>
      <c r="J681" s="24" t="n">
        <v>0.2</v>
      </c>
      <c r="K681" s="24" t="n">
        <v>210</v>
      </c>
      <c r="L681" s="22" t="inlineStr">
        <is>
          <t>Sodexo India Services Private Limited</t>
        </is>
      </c>
      <c r="M681" s="24" t="n">
        <v>42</v>
      </c>
      <c r="N681" s="22" t="inlineStr">
        <is>
          <t>HoReCa</t>
        </is>
      </c>
      <c r="O681" s="22" t="inlineStr">
        <is>
          <t>Indore</t>
        </is>
      </c>
      <c r="P681" s="22" t="inlineStr">
        <is>
          <t>Value Added</t>
        </is>
      </c>
      <c r="Q681" s="22" t="inlineStr">
        <is>
          <t>Pistachio</t>
        </is>
      </c>
      <c r="R681" s="25">
        <f>IF(Config!$B$4&gt;0,M681/Config!$B$4,0)</f>
        <v/>
      </c>
      <c r="S681" s="25">
        <f>IF(Config!$B$4&gt;0,K681/Config!$B$4,0)</f>
        <v/>
      </c>
      <c r="T681" s="25">
        <f>R681*Config!$B$7</f>
        <v/>
      </c>
      <c r="U681" s="25">
        <f>S681*Config!$B$7</f>
        <v/>
      </c>
      <c r="V681" s="25" t="n">
        <v>0</v>
      </c>
      <c r="W681" s="25" t="n">
        <v>0</v>
      </c>
      <c r="X681" s="26">
        <f>IF(T681&gt;0,V681/T681,0)</f>
        <v/>
      </c>
      <c r="Y681" s="26">
        <f>IF(U681&gt;0,W681/U681,0)</f>
        <v/>
      </c>
      <c r="Z681" s="25">
        <f>T681-V681</f>
        <v/>
      </c>
      <c r="AA681" s="25">
        <f>U681-W681</f>
        <v/>
      </c>
      <c r="AB681" s="25">
        <f>IF(Config!$B$7&gt;0,(V681/Config!$B$7)*Config!$B$4,0)</f>
        <v/>
      </c>
      <c r="AC681" s="25">
        <f>IF(Config!$B$7&gt;0,(W681/Config!$B$7)*Config!$B$4,0)</f>
        <v/>
      </c>
    </row>
    <row r="682" hidden="1" outlineLevel="1">
      <c r="A682" s="22" t="inlineStr">
        <is>
          <t>May</t>
        </is>
      </c>
      <c r="B682" s="22" t="n">
        <v>2026</v>
      </c>
      <c r="C682" s="22" t="inlineStr">
        <is>
          <t>27-04-2026</t>
        </is>
      </c>
      <c r="D682" s="23" t="n">
        <v>0.7256481481481482</v>
      </c>
      <c r="E682" s="22" t="inlineStr">
        <is>
          <t>Fig_6-2464</t>
        </is>
      </c>
      <c r="F682" s="22" t="inlineStr">
        <is>
          <t>FG</t>
        </is>
      </c>
      <c r="G682" s="22" t="inlineStr">
        <is>
          <t>Figs</t>
        </is>
      </c>
      <c r="H682" s="22" t="inlineStr">
        <is>
          <t>Premium Anjeer Farmley Standee Pouch 200 g</t>
        </is>
      </c>
      <c r="I682" s="22" t="inlineStr">
        <is>
          <t>Premium Anjeer</t>
        </is>
      </c>
      <c r="J682" s="24" t="n">
        <v>0.2</v>
      </c>
      <c r="K682" s="24" t="n">
        <v>90</v>
      </c>
      <c r="L682" s="22" t="inlineStr">
        <is>
          <t>Sodexo India Services Private Limited</t>
        </is>
      </c>
      <c r="M682" s="24" t="n">
        <v>18</v>
      </c>
      <c r="N682" s="22" t="inlineStr">
        <is>
          <t>HoReCa</t>
        </is>
      </c>
      <c r="O682" s="22" t="inlineStr">
        <is>
          <t>Indore</t>
        </is>
      </c>
      <c r="P682" s="22" t="inlineStr">
        <is>
          <t>KVI</t>
        </is>
      </c>
      <c r="Q682" s="22" t="inlineStr">
        <is>
          <t>Figs</t>
        </is>
      </c>
      <c r="R682" s="25">
        <f>IF(Config!$B$4&gt;0,M682/Config!$B$4,0)</f>
        <v/>
      </c>
      <c r="S682" s="25">
        <f>IF(Config!$B$4&gt;0,K682/Config!$B$4,0)</f>
        <v/>
      </c>
      <c r="T682" s="25">
        <f>R682*Config!$B$7</f>
        <v/>
      </c>
      <c r="U682" s="25">
        <f>S682*Config!$B$7</f>
        <v/>
      </c>
      <c r="V682" s="25" t="n">
        <v>0</v>
      </c>
      <c r="W682" s="25" t="n">
        <v>0</v>
      </c>
      <c r="X682" s="26">
        <f>IF(T682&gt;0,V682/T682,0)</f>
        <v/>
      </c>
      <c r="Y682" s="26">
        <f>IF(U682&gt;0,W682/U682,0)</f>
        <v/>
      </c>
      <c r="Z682" s="25">
        <f>T682-V682</f>
        <v/>
      </c>
      <c r="AA682" s="25">
        <f>U682-W682</f>
        <v/>
      </c>
      <c r="AB682" s="25">
        <f>IF(Config!$B$7&gt;0,(V682/Config!$B$7)*Config!$B$4,0)</f>
        <v/>
      </c>
      <c r="AC682" s="25">
        <f>IF(Config!$B$7&gt;0,(W682/Config!$B$7)*Config!$B$4,0)</f>
        <v/>
      </c>
    </row>
    <row r="683" hidden="1" outlineLevel="1">
      <c r="A683" s="22" t="inlineStr">
        <is>
          <t>May</t>
        </is>
      </c>
      <c r="B683" s="22" t="n">
        <v>2026</v>
      </c>
      <c r="C683" s="22" t="inlineStr">
        <is>
          <t>27-04-2026</t>
        </is>
      </c>
      <c r="D683" s="23" t="n">
        <v>0.7256481481481482</v>
      </c>
      <c r="E683" s="22" t="inlineStr">
        <is>
          <t>Apricot_2-2540</t>
        </is>
      </c>
      <c r="F683" s="22" t="inlineStr">
        <is>
          <t>FG</t>
        </is>
      </c>
      <c r="G683" s="22" t="inlineStr">
        <is>
          <t>Apricots</t>
        </is>
      </c>
      <c r="H683" s="22" t="inlineStr">
        <is>
          <t>Premium Turkish Dried Apricot Farmley Standee Pouch 200 g</t>
        </is>
      </c>
      <c r="I683" s="22" t="inlineStr">
        <is>
          <t>Premium Turkish Dried Apricot</t>
        </is>
      </c>
      <c r="J683" s="24" t="n">
        <v>0.2</v>
      </c>
      <c r="K683" s="24" t="n">
        <v>60</v>
      </c>
      <c r="L683" s="22" t="inlineStr">
        <is>
          <t>Sodexo India Services Private Limited</t>
        </is>
      </c>
      <c r="M683" s="24" t="n">
        <v>12</v>
      </c>
      <c r="N683" s="22" t="inlineStr">
        <is>
          <t>HoReCa</t>
        </is>
      </c>
      <c r="O683" s="22" t="inlineStr">
        <is>
          <t>Indore</t>
        </is>
      </c>
      <c r="P683" s="22" t="inlineStr">
        <is>
          <t>KVI</t>
        </is>
      </c>
      <c r="Q683" s="22" t="inlineStr">
        <is>
          <t>Apricots</t>
        </is>
      </c>
      <c r="R683" s="25">
        <f>IF(Config!$B$4&gt;0,M683/Config!$B$4,0)</f>
        <v/>
      </c>
      <c r="S683" s="25">
        <f>IF(Config!$B$4&gt;0,K683/Config!$B$4,0)</f>
        <v/>
      </c>
      <c r="T683" s="25">
        <f>R683*Config!$B$7</f>
        <v/>
      </c>
      <c r="U683" s="25">
        <f>S683*Config!$B$7</f>
        <v/>
      </c>
      <c r="V683" s="25" t="n">
        <v>0</v>
      </c>
      <c r="W683" s="25" t="n">
        <v>0</v>
      </c>
      <c r="X683" s="26">
        <f>IF(T683&gt;0,V683/T683,0)</f>
        <v/>
      </c>
      <c r="Y683" s="26">
        <f>IF(U683&gt;0,W683/U683,0)</f>
        <v/>
      </c>
      <c r="Z683" s="25">
        <f>T683-V683</f>
        <v/>
      </c>
      <c r="AA683" s="25">
        <f>U683-W683</f>
        <v/>
      </c>
      <c r="AB683" s="25">
        <f>IF(Config!$B$7&gt;0,(V683/Config!$B$7)*Config!$B$4,0)</f>
        <v/>
      </c>
      <c r="AC683" s="25">
        <f>IF(Config!$B$7&gt;0,(W683/Config!$B$7)*Config!$B$4,0)</f>
        <v/>
      </c>
    </row>
    <row r="684" hidden="1" outlineLevel="1">
      <c r="A684" s="22" t="inlineStr">
        <is>
          <t>May</t>
        </is>
      </c>
      <c r="B684" s="22" t="n">
        <v>2026</v>
      </c>
      <c r="C684" s="22" t="inlineStr">
        <is>
          <t>27-04-2026</t>
        </is>
      </c>
      <c r="D684" s="23" t="n">
        <v>0.7256481481481482</v>
      </c>
      <c r="E684" s="22" t="inlineStr">
        <is>
          <t>Raisins_10-1738</t>
        </is>
      </c>
      <c r="F684" s="22" t="inlineStr">
        <is>
          <t>FG</t>
        </is>
      </c>
      <c r="G684" s="22" t="inlineStr">
        <is>
          <t>Raisins</t>
        </is>
      </c>
      <c r="H684" s="22" t="inlineStr">
        <is>
          <t>Premium Raisin Long Farmley Standee Pouch 200 g</t>
        </is>
      </c>
      <c r="I684" s="22" t="inlineStr">
        <is>
          <t>Premium Raisin Long</t>
        </is>
      </c>
      <c r="J684" s="24" t="n">
        <v>0.2</v>
      </c>
      <c r="K684" s="24" t="n">
        <v>120</v>
      </c>
      <c r="L684" s="22" t="inlineStr">
        <is>
          <t>Sodexo India Services Private Limited</t>
        </is>
      </c>
      <c r="M684" s="24" t="n">
        <v>24</v>
      </c>
      <c r="N684" s="22" t="inlineStr">
        <is>
          <t>HoReCa</t>
        </is>
      </c>
      <c r="O684" s="22" t="inlineStr">
        <is>
          <t>Indore</t>
        </is>
      </c>
      <c r="P684" s="22" t="inlineStr">
        <is>
          <t>KVI</t>
        </is>
      </c>
      <c r="Q684" s="22" t="inlineStr">
        <is>
          <t>Raisins</t>
        </is>
      </c>
      <c r="R684" s="25">
        <f>IF(Config!$B$4&gt;0,M684/Config!$B$4,0)</f>
        <v/>
      </c>
      <c r="S684" s="25">
        <f>IF(Config!$B$4&gt;0,K684/Config!$B$4,0)</f>
        <v/>
      </c>
      <c r="T684" s="25">
        <f>R684*Config!$B$7</f>
        <v/>
      </c>
      <c r="U684" s="25">
        <f>S684*Config!$B$7</f>
        <v/>
      </c>
      <c r="V684" s="25" t="n">
        <v>0</v>
      </c>
      <c r="W684" s="25" t="n">
        <v>0</v>
      </c>
      <c r="X684" s="26">
        <f>IF(T684&gt;0,V684/T684,0)</f>
        <v/>
      </c>
      <c r="Y684" s="26">
        <f>IF(U684&gt;0,W684/U684,0)</f>
        <v/>
      </c>
      <c r="Z684" s="25">
        <f>T684-V684</f>
        <v/>
      </c>
      <c r="AA684" s="25">
        <f>U684-W684</f>
        <v/>
      </c>
      <c r="AB684" s="25">
        <f>IF(Config!$B$7&gt;0,(V684/Config!$B$7)*Config!$B$4,0)</f>
        <v/>
      </c>
      <c r="AC684" s="25">
        <f>IF(Config!$B$7&gt;0,(W684/Config!$B$7)*Config!$B$4,0)</f>
        <v/>
      </c>
    </row>
    <row r="685" hidden="1" outlineLevel="1">
      <c r="A685" s="22" t="inlineStr">
        <is>
          <t>May</t>
        </is>
      </c>
      <c r="B685" s="22" t="n">
        <v>2026</v>
      </c>
      <c r="C685" s="22" t="inlineStr">
        <is>
          <t>27-04-2026</t>
        </is>
      </c>
      <c r="D685" s="23" t="n">
        <v>0.7256481481481482</v>
      </c>
      <c r="E685" s="22" t="inlineStr">
        <is>
          <t>Almonds_1-1991</t>
        </is>
      </c>
      <c r="F685" s="22" t="inlineStr">
        <is>
          <t>FG</t>
        </is>
      </c>
      <c r="G685" s="22" t="inlineStr">
        <is>
          <t>Almonds</t>
        </is>
      </c>
      <c r="H685" s="22" t="inlineStr">
        <is>
          <t>Premium California Almonds Farmley Standee Pouch 1 Kg</t>
        </is>
      </c>
      <c r="I685" s="22" t="inlineStr">
        <is>
          <t>Premium California Almonds</t>
        </is>
      </c>
      <c r="J685" s="24" t="n">
        <v>1</v>
      </c>
      <c r="K685" s="24" t="n">
        <v>24</v>
      </c>
      <c r="L685" s="22" t="inlineStr">
        <is>
          <t>Sodexo India Services Private Limited</t>
        </is>
      </c>
      <c r="M685" s="24" t="n">
        <v>24</v>
      </c>
      <c r="N685" s="22" t="inlineStr">
        <is>
          <t>HoReCa</t>
        </is>
      </c>
      <c r="O685" s="22" t="inlineStr">
        <is>
          <t>Indore</t>
        </is>
      </c>
      <c r="P685" s="22" t="inlineStr">
        <is>
          <t>KVI</t>
        </is>
      </c>
      <c r="Q685" s="22" t="inlineStr"/>
      <c r="R685" s="25">
        <f>IF(Config!$B$4&gt;0,M685/Config!$B$4,0)</f>
        <v/>
      </c>
      <c r="S685" s="25">
        <f>IF(Config!$B$4&gt;0,K685/Config!$B$4,0)</f>
        <v/>
      </c>
      <c r="T685" s="25">
        <f>R685*Config!$B$7</f>
        <v/>
      </c>
      <c r="U685" s="25">
        <f>S685*Config!$B$7</f>
        <v/>
      </c>
      <c r="V685" s="25" t="n">
        <v>0</v>
      </c>
      <c r="W685" s="25" t="n">
        <v>0</v>
      </c>
      <c r="X685" s="26">
        <f>IF(T685&gt;0,V685/T685,0)</f>
        <v/>
      </c>
      <c r="Y685" s="26">
        <f>IF(U685&gt;0,W685/U685,0)</f>
        <v/>
      </c>
      <c r="Z685" s="25">
        <f>T685-V685</f>
        <v/>
      </c>
      <c r="AA685" s="25">
        <f>U685-W685</f>
        <v/>
      </c>
      <c r="AB685" s="25">
        <f>IF(Config!$B$7&gt;0,(V685/Config!$B$7)*Config!$B$4,0)</f>
        <v/>
      </c>
      <c r="AC685" s="25">
        <f>IF(Config!$B$7&gt;0,(W685/Config!$B$7)*Config!$B$4,0)</f>
        <v/>
      </c>
    </row>
    <row r="686" hidden="1" outlineLevel="1">
      <c r="A686" s="22" t="inlineStr">
        <is>
          <t>May</t>
        </is>
      </c>
      <c r="B686" s="22" t="n">
        <v>2026</v>
      </c>
      <c r="C686" s="22" t="inlineStr">
        <is>
          <t>27-04-2026</t>
        </is>
      </c>
      <c r="D686" s="23" t="n">
        <v>0.7256481481481482</v>
      </c>
      <c r="E686" s="22" t="inlineStr">
        <is>
          <t>Dry Fruit Mix_15-2853</t>
        </is>
      </c>
      <c r="F686" s="22" t="inlineStr">
        <is>
          <t>FG</t>
        </is>
      </c>
      <c r="G686" s="22" t="inlineStr">
        <is>
          <t>Savoury Mixes</t>
        </is>
      </c>
      <c r="H686" s="22" t="inlineStr">
        <is>
          <t>Nut Mix Farmley Monocarton 50g - Institutional</t>
        </is>
      </c>
      <c r="I686" s="22" t="inlineStr">
        <is>
          <t>Nut Mix - Airlines</t>
        </is>
      </c>
      <c r="J686" s="24" t="n">
        <v>0.05</v>
      </c>
      <c r="K686" s="24" t="n">
        <v>20000</v>
      </c>
      <c r="L686" s="22" t="inlineStr">
        <is>
          <t>SNV Aviation Private Limited</t>
        </is>
      </c>
      <c r="M686" s="24" t="n">
        <v>1000</v>
      </c>
      <c r="N686" s="22" t="inlineStr">
        <is>
          <t>Airlines</t>
        </is>
      </c>
      <c r="O686" s="22" t="inlineStr">
        <is>
          <t>Indore</t>
        </is>
      </c>
      <c r="P686" s="22" t="inlineStr">
        <is>
          <t>Value Added</t>
        </is>
      </c>
      <c r="Q686" s="22" t="inlineStr"/>
      <c r="R686" s="25">
        <f>IF(Config!$B$4&gt;0,M686/Config!$B$4,0)</f>
        <v/>
      </c>
      <c r="S686" s="25">
        <f>IF(Config!$B$4&gt;0,K686/Config!$B$4,0)</f>
        <v/>
      </c>
      <c r="T686" s="25">
        <f>R686*Config!$B$7</f>
        <v/>
      </c>
      <c r="U686" s="25">
        <f>S686*Config!$B$7</f>
        <v/>
      </c>
      <c r="V686" s="25" t="n">
        <v>0</v>
      </c>
      <c r="W686" s="25" t="n">
        <v>0</v>
      </c>
      <c r="X686" s="26">
        <f>IF(T686&gt;0,V686/T686,0)</f>
        <v/>
      </c>
      <c r="Y686" s="26">
        <f>IF(U686&gt;0,W686/U686,0)</f>
        <v/>
      </c>
      <c r="Z686" s="25">
        <f>T686-V686</f>
        <v/>
      </c>
      <c r="AA686" s="25">
        <f>U686-W686</f>
        <v/>
      </c>
      <c r="AB686" s="25">
        <f>IF(Config!$B$7&gt;0,(V686/Config!$B$7)*Config!$B$4,0)</f>
        <v/>
      </c>
      <c r="AC686" s="25">
        <f>IF(Config!$B$7&gt;0,(W686/Config!$B$7)*Config!$B$4,0)</f>
        <v/>
      </c>
    </row>
    <row r="687" hidden="1" outlineLevel="1">
      <c r="A687" s="22" t="inlineStr">
        <is>
          <t>May</t>
        </is>
      </c>
      <c r="B687" s="22" t="n">
        <v>2026</v>
      </c>
      <c r="C687" s="22" t="inlineStr">
        <is>
          <t>27-04-2026</t>
        </is>
      </c>
      <c r="D687" s="23" t="n">
        <v>0.7256481481481482</v>
      </c>
      <c r="E687" s="22" t="inlineStr">
        <is>
          <t>Cashewnut_3-2852</t>
        </is>
      </c>
      <c r="F687" s="22" t="inlineStr">
        <is>
          <t>FG</t>
        </is>
      </c>
      <c r="G687" s="22" t="inlineStr">
        <is>
          <t>Roasted &amp; Flavoured Cashew</t>
        </is>
      </c>
      <c r="H687" s="22" t="inlineStr">
        <is>
          <t>Roasted &amp; Salted Cashews Farmley Monocarton 50g - Institutional</t>
        </is>
      </c>
      <c r="I687" s="22" t="inlineStr">
        <is>
          <t>Roasted and Salted Cashew - Airlines</t>
        </is>
      </c>
      <c r="J687" s="24" t="n">
        <v>0.05</v>
      </c>
      <c r="K687" s="24" t="n">
        <v>20000</v>
      </c>
      <c r="L687" s="22" t="inlineStr">
        <is>
          <t>SNV Aviation Private Limited</t>
        </is>
      </c>
      <c r="M687" s="24" t="n">
        <v>1000</v>
      </c>
      <c r="N687" s="22" t="inlineStr">
        <is>
          <t>Airlines</t>
        </is>
      </c>
      <c r="O687" s="22" t="inlineStr">
        <is>
          <t>Indore</t>
        </is>
      </c>
      <c r="P687" s="22" t="inlineStr">
        <is>
          <t>Value Added</t>
        </is>
      </c>
      <c r="Q687" s="22" t="inlineStr"/>
      <c r="R687" s="25">
        <f>IF(Config!$B$4&gt;0,M687/Config!$B$4,0)</f>
        <v/>
      </c>
      <c r="S687" s="25">
        <f>IF(Config!$B$4&gt;0,K687/Config!$B$4,0)</f>
        <v/>
      </c>
      <c r="T687" s="25">
        <f>R687*Config!$B$7</f>
        <v/>
      </c>
      <c r="U687" s="25">
        <f>S687*Config!$B$7</f>
        <v/>
      </c>
      <c r="V687" s="25" t="n">
        <v>0</v>
      </c>
      <c r="W687" s="25" t="n">
        <v>0</v>
      </c>
      <c r="X687" s="26">
        <f>IF(T687&gt;0,V687/T687,0)</f>
        <v/>
      </c>
      <c r="Y687" s="26">
        <f>IF(U687&gt;0,W687/U687,0)</f>
        <v/>
      </c>
      <c r="Z687" s="25">
        <f>T687-V687</f>
        <v/>
      </c>
      <c r="AA687" s="25">
        <f>U687-W687</f>
        <v/>
      </c>
      <c r="AB687" s="25">
        <f>IF(Config!$B$7&gt;0,(V687/Config!$B$7)*Config!$B$4,0)</f>
        <v/>
      </c>
      <c r="AC687" s="25">
        <f>IF(Config!$B$7&gt;0,(W687/Config!$B$7)*Config!$B$4,0)</f>
        <v/>
      </c>
    </row>
    <row r="688" hidden="1" outlineLevel="1">
      <c r="A688" s="22" t="inlineStr">
        <is>
          <t>May</t>
        </is>
      </c>
      <c r="B688" s="22" t="n">
        <v>2026</v>
      </c>
      <c r="C688" s="22" t="inlineStr">
        <is>
          <t>27-04-2026</t>
        </is>
      </c>
      <c r="D688" s="23" t="n">
        <v>0.7256597222222222</v>
      </c>
      <c r="E688" s="22" t="inlineStr">
        <is>
          <t>Dry Fruit Mix_15-2858</t>
        </is>
      </c>
      <c r="F688" s="22" t="inlineStr">
        <is>
          <t>FG</t>
        </is>
      </c>
      <c r="G688" s="22" t="inlineStr">
        <is>
          <t>Savoury Mixes</t>
        </is>
      </c>
      <c r="H688" s="22" t="inlineStr">
        <is>
          <t>Mexican Peri Peri Snack Mix Farmley Pillow Pouch 21g (In SRP 8 Pcs Each)</t>
        </is>
      </c>
      <c r="I688" s="22" t="inlineStr">
        <is>
          <t>Mexican Peri Peri Snack Mix</t>
        </is>
      </c>
      <c r="J688" s="24" t="n">
        <v>0.021</v>
      </c>
      <c r="K688" s="24" t="n">
        <v>10500</v>
      </c>
      <c r="L688" s="22" t="inlineStr">
        <is>
          <t>Compass India Food Services Private Limited</t>
        </is>
      </c>
      <c r="M688" s="24" t="n">
        <v>220.5</v>
      </c>
      <c r="N688" s="22" t="inlineStr">
        <is>
          <t>Corporate</t>
        </is>
      </c>
      <c r="O688" s="22" t="inlineStr">
        <is>
          <t>Indore</t>
        </is>
      </c>
      <c r="P688" s="22" t="inlineStr">
        <is>
          <t>Value Added</t>
        </is>
      </c>
      <c r="Q688" s="22" t="inlineStr">
        <is>
          <t>Savoury Mixes</t>
        </is>
      </c>
      <c r="R688" s="25">
        <f>IF(Config!$B$4&gt;0,M688/Config!$B$4,0)</f>
        <v/>
      </c>
      <c r="S688" s="25">
        <f>IF(Config!$B$4&gt;0,K688/Config!$B$4,0)</f>
        <v/>
      </c>
      <c r="T688" s="25">
        <f>R688*Config!$B$7</f>
        <v/>
      </c>
      <c r="U688" s="25">
        <f>S688*Config!$B$7</f>
        <v/>
      </c>
      <c r="V688" s="25" t="n">
        <v>105.84</v>
      </c>
      <c r="W688" s="25" t="n">
        <v>5040</v>
      </c>
      <c r="X688" s="26">
        <f>IF(T688&gt;0,V688/T688,0)</f>
        <v/>
      </c>
      <c r="Y688" s="26">
        <f>IF(U688&gt;0,W688/U688,0)</f>
        <v/>
      </c>
      <c r="Z688" s="25">
        <f>T688-V688</f>
        <v/>
      </c>
      <c r="AA688" s="25">
        <f>U688-W688</f>
        <v/>
      </c>
      <c r="AB688" s="25">
        <f>IF(Config!$B$7&gt;0,(V688/Config!$B$7)*Config!$B$4,0)</f>
        <v/>
      </c>
      <c r="AC688" s="25">
        <f>IF(Config!$B$7&gt;0,(W688/Config!$B$7)*Config!$B$4,0)</f>
        <v/>
      </c>
    </row>
    <row r="689" hidden="1" outlineLevel="1">
      <c r="A689" s="22" t="inlineStr">
        <is>
          <t>May</t>
        </is>
      </c>
      <c r="B689" s="22" t="n">
        <v>2026</v>
      </c>
      <c r="C689" s="22" t="inlineStr">
        <is>
          <t>27-04-2026</t>
        </is>
      </c>
      <c r="D689" s="23" t="n">
        <v>0.7256597222222222</v>
      </c>
      <c r="E689" s="22" t="inlineStr">
        <is>
          <t>Dry Fruit Mix_15-2856</t>
        </is>
      </c>
      <c r="F689" s="22" t="inlineStr">
        <is>
          <t>FG</t>
        </is>
      </c>
      <c r="G689" s="22" t="inlineStr">
        <is>
          <t>Trail Mixes</t>
        </is>
      </c>
      <c r="H689" s="22" t="inlineStr">
        <is>
          <t>Premium Panchmeva Farmley Pillow Pouch 21g (In SRP 8 Pcs Each)</t>
        </is>
      </c>
      <c r="I689" s="22" t="inlineStr">
        <is>
          <t>Premium Panchmewa Superfood</t>
        </is>
      </c>
      <c r="J689" s="24" t="n">
        <v>0.021</v>
      </c>
      <c r="K689" s="24" t="n">
        <v>10500</v>
      </c>
      <c r="L689" s="22" t="inlineStr">
        <is>
          <t>Compass India Food Services Private Limited</t>
        </is>
      </c>
      <c r="M689" s="24" t="n">
        <v>220.5</v>
      </c>
      <c r="N689" s="22" t="inlineStr">
        <is>
          <t>Corporate</t>
        </is>
      </c>
      <c r="O689" s="22" t="inlineStr">
        <is>
          <t>Indore</t>
        </is>
      </c>
      <c r="P689" s="22" t="inlineStr">
        <is>
          <t>Value Added</t>
        </is>
      </c>
      <c r="Q689" s="22" t="inlineStr">
        <is>
          <t>Trail Mixes</t>
        </is>
      </c>
      <c r="R689" s="25">
        <f>IF(Config!$B$4&gt;0,M689/Config!$B$4,0)</f>
        <v/>
      </c>
      <c r="S689" s="25">
        <f>IF(Config!$B$4&gt;0,K689/Config!$B$4,0)</f>
        <v/>
      </c>
      <c r="T689" s="25">
        <f>R689*Config!$B$7</f>
        <v/>
      </c>
      <c r="U689" s="25">
        <f>S689*Config!$B$7</f>
        <v/>
      </c>
      <c r="V689" s="25" t="n">
        <v>105.84</v>
      </c>
      <c r="W689" s="25" t="n">
        <v>5040</v>
      </c>
      <c r="X689" s="26">
        <f>IF(T689&gt;0,V689/T689,0)</f>
        <v/>
      </c>
      <c r="Y689" s="26">
        <f>IF(U689&gt;0,W689/U689,0)</f>
        <v/>
      </c>
      <c r="Z689" s="25">
        <f>T689-V689</f>
        <v/>
      </c>
      <c r="AA689" s="25">
        <f>U689-W689</f>
        <v/>
      </c>
      <c r="AB689" s="25">
        <f>IF(Config!$B$7&gt;0,(V689/Config!$B$7)*Config!$B$4,0)</f>
        <v/>
      </c>
      <c r="AC689" s="25">
        <f>IF(Config!$B$7&gt;0,(W689/Config!$B$7)*Config!$B$4,0)</f>
        <v/>
      </c>
    </row>
    <row r="690" hidden="1" outlineLevel="1">
      <c r="A690" s="22" t="inlineStr">
        <is>
          <t>May</t>
        </is>
      </c>
      <c r="B690" s="22" t="n">
        <v>2026</v>
      </c>
      <c r="C690" s="22" t="inlineStr">
        <is>
          <t>27-04-2026</t>
        </is>
      </c>
      <c r="D690" s="23" t="n">
        <v>0.7256597222222222</v>
      </c>
      <c r="E690" s="22" t="inlineStr">
        <is>
          <t>Dates_15-30109</t>
        </is>
      </c>
      <c r="F690" s="22" t="inlineStr">
        <is>
          <t>FG</t>
        </is>
      </c>
      <c r="G690" s="22" t="inlineStr">
        <is>
          <t>Healthy Desserts</t>
        </is>
      </c>
      <c r="H690" s="22" t="inlineStr">
        <is>
          <t>Classic Date Bites Farmley Sachet 20 g - Single Serve</t>
        </is>
      </c>
      <c r="I690" s="22" t="inlineStr">
        <is>
          <t>Classic Date bites</t>
        </is>
      </c>
      <c r="J690" s="24" t="n">
        <v>0.02</v>
      </c>
      <c r="K690" s="24" t="n">
        <v>10500</v>
      </c>
      <c r="L690" s="22" t="inlineStr">
        <is>
          <t>Compass India Food Services Private Limited</t>
        </is>
      </c>
      <c r="M690" s="24" t="n">
        <v>210</v>
      </c>
      <c r="N690" s="22" t="inlineStr">
        <is>
          <t>Corporate</t>
        </is>
      </c>
      <c r="O690" s="22" t="inlineStr">
        <is>
          <t>Indore</t>
        </is>
      </c>
      <c r="P690" s="22" t="inlineStr">
        <is>
          <t>Value Added</t>
        </is>
      </c>
      <c r="Q690" s="22" t="inlineStr">
        <is>
          <t>Healthy Desserts</t>
        </is>
      </c>
      <c r="R690" s="25">
        <f>IF(Config!$B$4&gt;0,M690/Config!$B$4,0)</f>
        <v/>
      </c>
      <c r="S690" s="25">
        <f>IF(Config!$B$4&gt;0,K690/Config!$B$4,0)</f>
        <v/>
      </c>
      <c r="T690" s="25">
        <f>R690*Config!$B$7</f>
        <v/>
      </c>
      <c r="U690" s="25">
        <f>S690*Config!$B$7</f>
        <v/>
      </c>
      <c r="V690" s="25" t="n">
        <v>0</v>
      </c>
      <c r="W690" s="25" t="n">
        <v>0</v>
      </c>
      <c r="X690" s="26">
        <f>IF(T690&gt;0,V690/T690,0)</f>
        <v/>
      </c>
      <c r="Y690" s="26">
        <f>IF(U690&gt;0,W690/U690,0)</f>
        <v/>
      </c>
      <c r="Z690" s="25">
        <f>T690-V690</f>
        <v/>
      </c>
      <c r="AA690" s="25">
        <f>U690-W690</f>
        <v/>
      </c>
      <c r="AB690" s="25">
        <f>IF(Config!$B$7&gt;0,(V690/Config!$B$7)*Config!$B$4,0)</f>
        <v/>
      </c>
      <c r="AC690" s="25">
        <f>IF(Config!$B$7&gt;0,(W690/Config!$B$7)*Config!$B$4,0)</f>
        <v/>
      </c>
    </row>
    <row r="691" hidden="1" outlineLevel="1">
      <c r="A691" s="22" t="inlineStr">
        <is>
          <t>May</t>
        </is>
      </c>
      <c r="B691" s="22" t="n">
        <v>2026</v>
      </c>
      <c r="C691" s="22" t="inlineStr">
        <is>
          <t>27-04-2026</t>
        </is>
      </c>
      <c r="D691" s="23" t="n">
        <v>0.7256597222222222</v>
      </c>
      <c r="E691" s="22" t="inlineStr">
        <is>
          <t>Dry Fruit Mix_15-30116</t>
        </is>
      </c>
      <c r="F691" s="22" t="inlineStr">
        <is>
          <t>FG</t>
        </is>
      </c>
      <c r="G691" s="22" t="inlineStr">
        <is>
          <t>Savoury Mixes</t>
        </is>
      </c>
      <c r="H691" s="22" t="inlineStr">
        <is>
          <t>Mexican Peri-Peri Snack Mix Farmley Pillow Pouch 21 g- Single Serve</t>
        </is>
      </c>
      <c r="I691" s="22" t="inlineStr">
        <is>
          <t>Mexican Peri Peri Snack Mix</t>
        </is>
      </c>
      <c r="J691" s="24" t="n">
        <v>0.021</v>
      </c>
      <c r="K691" s="24" t="n">
        <v>10000</v>
      </c>
      <c r="L691" s="22" t="inlineStr">
        <is>
          <t>Shree Maruti Integrated Logistics Limited</t>
        </is>
      </c>
      <c r="M691" s="24" t="n">
        <v>210</v>
      </c>
      <c r="N691" s="22" t="inlineStr">
        <is>
          <t>Corporate</t>
        </is>
      </c>
      <c r="O691" s="22" t="inlineStr">
        <is>
          <t>Indore</t>
        </is>
      </c>
      <c r="P691" s="22" t="inlineStr">
        <is>
          <t>Value Added</t>
        </is>
      </c>
      <c r="Q691" s="22" t="inlineStr"/>
      <c r="R691" s="25">
        <f>IF(Config!$B$4&gt;0,M691/Config!$B$4,0)</f>
        <v/>
      </c>
      <c r="S691" s="25">
        <f>IF(Config!$B$4&gt;0,K691/Config!$B$4,0)</f>
        <v/>
      </c>
      <c r="T691" s="25">
        <f>R691*Config!$B$7</f>
        <v/>
      </c>
      <c r="U691" s="25">
        <f>S691*Config!$B$7</f>
        <v/>
      </c>
      <c r="V691" s="25" t="n">
        <v>0</v>
      </c>
      <c r="W691" s="25" t="n">
        <v>0</v>
      </c>
      <c r="X691" s="26">
        <f>IF(T691&gt;0,V691/T691,0)</f>
        <v/>
      </c>
      <c r="Y691" s="26">
        <f>IF(U691&gt;0,W691/U691,0)</f>
        <v/>
      </c>
      <c r="Z691" s="25">
        <f>T691-V691</f>
        <v/>
      </c>
      <c r="AA691" s="25">
        <f>U691-W691</f>
        <v/>
      </c>
      <c r="AB691" s="25">
        <f>IF(Config!$B$7&gt;0,(V691/Config!$B$7)*Config!$B$4,0)</f>
        <v/>
      </c>
      <c r="AC691" s="25">
        <f>IF(Config!$B$7&gt;0,(W691/Config!$B$7)*Config!$B$4,0)</f>
        <v/>
      </c>
    </row>
    <row r="692" hidden="1" outlineLevel="1">
      <c r="A692" s="22" t="inlineStr">
        <is>
          <t>May</t>
        </is>
      </c>
      <c r="B692" s="22" t="n">
        <v>2026</v>
      </c>
      <c r="C692" s="22" t="inlineStr">
        <is>
          <t>27-04-2026</t>
        </is>
      </c>
      <c r="D692" s="23" t="n">
        <v>0.7256597222222222</v>
      </c>
      <c r="E692" s="22" t="inlineStr">
        <is>
          <t>Dry Fruit Mix_15-30117</t>
        </is>
      </c>
      <c r="F692" s="22" t="inlineStr">
        <is>
          <t>FG</t>
        </is>
      </c>
      <c r="G692" s="22" t="inlineStr">
        <is>
          <t>Trail Mixes</t>
        </is>
      </c>
      <c r="H692" s="22" t="inlineStr">
        <is>
          <t>Premium Panchmeva Farmley Pillow Pouch 21g- single serve</t>
        </is>
      </c>
      <c r="I692" s="22" t="inlineStr">
        <is>
          <t>Premium Panchmewa Superfood</t>
        </is>
      </c>
      <c r="J692" s="24" t="n">
        <v>0.021</v>
      </c>
      <c r="K692" s="24" t="n">
        <v>10000</v>
      </c>
      <c r="L692" s="22" t="inlineStr">
        <is>
          <t>Shree Maruti Integrated Logistics Limited</t>
        </is>
      </c>
      <c r="M692" s="24" t="n">
        <v>210</v>
      </c>
      <c r="N692" s="22" t="inlineStr">
        <is>
          <t>Corporate</t>
        </is>
      </c>
      <c r="O692" s="22" t="inlineStr">
        <is>
          <t>Indore</t>
        </is>
      </c>
      <c r="P692" s="22" t="inlineStr">
        <is>
          <t>Value Added</t>
        </is>
      </c>
      <c r="Q692" s="22" t="inlineStr"/>
      <c r="R692" s="25">
        <f>IF(Config!$B$4&gt;0,M692/Config!$B$4,0)</f>
        <v/>
      </c>
      <c r="S692" s="25">
        <f>IF(Config!$B$4&gt;0,K692/Config!$B$4,0)</f>
        <v/>
      </c>
      <c r="T692" s="25">
        <f>R692*Config!$B$7</f>
        <v/>
      </c>
      <c r="U692" s="25">
        <f>S692*Config!$B$7</f>
        <v/>
      </c>
      <c r="V692" s="25" t="n">
        <v>0</v>
      </c>
      <c r="W692" s="25" t="n">
        <v>0</v>
      </c>
      <c r="X692" s="26">
        <f>IF(T692&gt;0,V692/T692,0)</f>
        <v/>
      </c>
      <c r="Y692" s="26">
        <f>IF(U692&gt;0,W692/U692,0)</f>
        <v/>
      </c>
      <c r="Z692" s="25">
        <f>T692-V692</f>
        <v/>
      </c>
      <c r="AA692" s="25">
        <f>U692-W692</f>
        <v/>
      </c>
      <c r="AB692" s="25">
        <f>IF(Config!$B$7&gt;0,(V692/Config!$B$7)*Config!$B$4,0)</f>
        <v/>
      </c>
      <c r="AC692" s="25">
        <f>IF(Config!$B$7&gt;0,(W692/Config!$B$7)*Config!$B$4,0)</f>
        <v/>
      </c>
    </row>
    <row r="693" hidden="1" outlineLevel="1">
      <c r="A693" s="22" t="inlineStr">
        <is>
          <t>May</t>
        </is>
      </c>
      <c r="B693" s="22" t="n">
        <v>2026</v>
      </c>
      <c r="C693" s="22" t="inlineStr">
        <is>
          <t>27-04-2026</t>
        </is>
      </c>
      <c r="D693" s="23" t="n">
        <v>0.7256712962962963</v>
      </c>
      <c r="E693" s="22" t="inlineStr">
        <is>
          <t>Dry Fruit Mix_15-2856</t>
        </is>
      </c>
      <c r="F693" s="22" t="inlineStr">
        <is>
          <t>FG</t>
        </is>
      </c>
      <c r="G693" s="22" t="inlineStr">
        <is>
          <t>Trail Mixes</t>
        </is>
      </c>
      <c r="H693" s="22" t="inlineStr">
        <is>
          <t>Premium Panchmeva Farmley Pillow Pouch 21g (In SRP 8 Pcs Each)</t>
        </is>
      </c>
      <c r="I693" s="22" t="inlineStr">
        <is>
          <t>Premium Panchmewa Superfood</t>
        </is>
      </c>
      <c r="J693" s="24" t="n">
        <v>0.021</v>
      </c>
      <c r="K693" s="24" t="n">
        <v>1000</v>
      </c>
      <c r="L693" s="22" t="inlineStr">
        <is>
          <t>Bottle Lab Technologies Private Limited</t>
        </is>
      </c>
      <c r="M693" s="24" t="n">
        <v>21</v>
      </c>
      <c r="N693" s="22" t="inlineStr">
        <is>
          <t>Vending</t>
        </is>
      </c>
      <c r="O693" s="22" t="inlineStr">
        <is>
          <t>Indore</t>
        </is>
      </c>
      <c r="P693" s="22" t="inlineStr">
        <is>
          <t>Value Added</t>
        </is>
      </c>
      <c r="Q693" s="22" t="inlineStr">
        <is>
          <t>Trail Mixes</t>
        </is>
      </c>
      <c r="R693" s="25">
        <f>IF(Config!$B$4&gt;0,M693/Config!$B$4,0)</f>
        <v/>
      </c>
      <c r="S693" s="25">
        <f>IF(Config!$B$4&gt;0,K693/Config!$B$4,0)</f>
        <v/>
      </c>
      <c r="T693" s="25">
        <f>R693*Config!$B$7</f>
        <v/>
      </c>
      <c r="U693" s="25">
        <f>S693*Config!$B$7</f>
        <v/>
      </c>
      <c r="V693" s="25" t="n">
        <v>0</v>
      </c>
      <c r="W693" s="25" t="n">
        <v>0</v>
      </c>
      <c r="X693" s="26">
        <f>IF(T693&gt;0,V693/T693,0)</f>
        <v/>
      </c>
      <c r="Y693" s="26">
        <f>IF(U693&gt;0,W693/U693,0)</f>
        <v/>
      </c>
      <c r="Z693" s="25">
        <f>T693-V693</f>
        <v/>
      </c>
      <c r="AA693" s="25">
        <f>U693-W693</f>
        <v/>
      </c>
      <c r="AB693" s="25">
        <f>IF(Config!$B$7&gt;0,(V693/Config!$B$7)*Config!$B$4,0)</f>
        <v/>
      </c>
      <c r="AC693" s="25">
        <f>IF(Config!$B$7&gt;0,(W693/Config!$B$7)*Config!$B$4,0)</f>
        <v/>
      </c>
    </row>
    <row r="694" hidden="1" outlineLevel="1">
      <c r="A694" s="22" t="inlineStr">
        <is>
          <t>May</t>
        </is>
      </c>
      <c r="B694" s="22" t="n">
        <v>2026</v>
      </c>
      <c r="C694" s="22" t="inlineStr">
        <is>
          <t>27-04-2026</t>
        </is>
      </c>
      <c r="D694" s="23" t="n">
        <v>0.7256712962962963</v>
      </c>
      <c r="E694" s="22" t="inlineStr">
        <is>
          <t>Dry Fruit Mix_15-2858</t>
        </is>
      </c>
      <c r="F694" s="22" t="inlineStr">
        <is>
          <t>FG</t>
        </is>
      </c>
      <c r="G694" s="22" t="inlineStr">
        <is>
          <t>Savoury Mixes</t>
        </is>
      </c>
      <c r="H694" s="22" t="inlineStr">
        <is>
          <t>Mexican Peri Peri Snack Mix Farmley Pillow Pouch 21g (In SRP 8 Pcs Each)</t>
        </is>
      </c>
      <c r="I694" s="22" t="inlineStr">
        <is>
          <t>Mexican Peri Peri Snack Mix</t>
        </is>
      </c>
      <c r="J694" s="24" t="n">
        <v>0.021</v>
      </c>
      <c r="K694" s="24" t="n">
        <v>1000</v>
      </c>
      <c r="L694" s="22" t="inlineStr">
        <is>
          <t>Bottle Lab Technologies Private Limited</t>
        </is>
      </c>
      <c r="M694" s="24" t="n">
        <v>21</v>
      </c>
      <c r="N694" s="22" t="inlineStr">
        <is>
          <t>Vending</t>
        </is>
      </c>
      <c r="O694" s="22" t="inlineStr">
        <is>
          <t>Indore</t>
        </is>
      </c>
      <c r="P694" s="22" t="inlineStr">
        <is>
          <t>Value Added</t>
        </is>
      </c>
      <c r="Q694" s="22" t="inlineStr">
        <is>
          <t>Savoury Mixes</t>
        </is>
      </c>
      <c r="R694" s="25">
        <f>IF(Config!$B$4&gt;0,M694/Config!$B$4,0)</f>
        <v/>
      </c>
      <c r="S694" s="25">
        <f>IF(Config!$B$4&gt;0,K694/Config!$B$4,0)</f>
        <v/>
      </c>
      <c r="T694" s="25">
        <f>R694*Config!$B$7</f>
        <v/>
      </c>
      <c r="U694" s="25">
        <f>S694*Config!$B$7</f>
        <v/>
      </c>
      <c r="V694" s="25" t="n">
        <v>0</v>
      </c>
      <c r="W694" s="25" t="n">
        <v>0</v>
      </c>
      <c r="X694" s="26">
        <f>IF(T694&gt;0,V694/T694,0)</f>
        <v/>
      </c>
      <c r="Y694" s="26">
        <f>IF(U694&gt;0,W694/U694,0)</f>
        <v/>
      </c>
      <c r="Z694" s="25">
        <f>T694-V694</f>
        <v/>
      </c>
      <c r="AA694" s="25">
        <f>U694-W694</f>
        <v/>
      </c>
      <c r="AB694" s="25">
        <f>IF(Config!$B$7&gt;0,(V694/Config!$B$7)*Config!$B$4,0)</f>
        <v/>
      </c>
      <c r="AC694" s="25">
        <f>IF(Config!$B$7&gt;0,(W694/Config!$B$7)*Config!$B$4,0)</f>
        <v/>
      </c>
    </row>
    <row r="695" hidden="1" outlineLevel="1">
      <c r="A695" s="22" t="inlineStr">
        <is>
          <t>May</t>
        </is>
      </c>
      <c r="B695" s="22" t="n">
        <v>2026</v>
      </c>
      <c r="C695" s="22" t="inlineStr">
        <is>
          <t>27-04-2026</t>
        </is>
      </c>
      <c r="D695" s="23" t="n">
        <v>0.7256712962962963</v>
      </c>
      <c r="E695" s="22" t="inlineStr">
        <is>
          <t>Dates_15-30109</t>
        </is>
      </c>
      <c r="F695" s="22" t="inlineStr">
        <is>
          <t>FG</t>
        </is>
      </c>
      <c r="G695" s="22" t="inlineStr">
        <is>
          <t>Healthy Desserts</t>
        </is>
      </c>
      <c r="H695" s="22" t="inlineStr">
        <is>
          <t>Classic Date Bites Farmley Sachet 20 g - Single Serve</t>
        </is>
      </c>
      <c r="I695" s="22" t="inlineStr">
        <is>
          <t>Classic Date bites</t>
        </is>
      </c>
      <c r="J695" s="24" t="n">
        <v>0.02</v>
      </c>
      <c r="K695" s="24" t="n">
        <v>2000</v>
      </c>
      <c r="L695" s="22" t="inlineStr">
        <is>
          <t>Bottle Lab Technologies Private Limited</t>
        </is>
      </c>
      <c r="M695" s="24" t="n">
        <v>40</v>
      </c>
      <c r="N695" s="22" t="inlineStr">
        <is>
          <t>Vending</t>
        </is>
      </c>
      <c r="O695" s="22" t="inlineStr">
        <is>
          <t>Indore</t>
        </is>
      </c>
      <c r="P695" s="22" t="inlineStr">
        <is>
          <t>Value Added</t>
        </is>
      </c>
      <c r="Q695" s="22" t="inlineStr">
        <is>
          <t>Healthy Desserts</t>
        </is>
      </c>
      <c r="R695" s="25">
        <f>IF(Config!$B$4&gt;0,M695/Config!$B$4,0)</f>
        <v/>
      </c>
      <c r="S695" s="25">
        <f>IF(Config!$B$4&gt;0,K695/Config!$B$4,0)</f>
        <v/>
      </c>
      <c r="T695" s="25">
        <f>R695*Config!$B$7</f>
        <v/>
      </c>
      <c r="U695" s="25">
        <f>S695*Config!$B$7</f>
        <v/>
      </c>
      <c r="V695" s="25" t="n">
        <v>17.28</v>
      </c>
      <c r="W695" s="25" t="n">
        <v>864</v>
      </c>
      <c r="X695" s="26">
        <f>IF(T695&gt;0,V695/T695,0)</f>
        <v/>
      </c>
      <c r="Y695" s="26">
        <f>IF(U695&gt;0,W695/U695,0)</f>
        <v/>
      </c>
      <c r="Z695" s="25">
        <f>T695-V695</f>
        <v/>
      </c>
      <c r="AA695" s="25">
        <f>U695-W695</f>
        <v/>
      </c>
      <c r="AB695" s="25">
        <f>IF(Config!$B$7&gt;0,(V695/Config!$B$7)*Config!$B$4,0)</f>
        <v/>
      </c>
      <c r="AC695" s="25">
        <f>IF(Config!$B$7&gt;0,(W695/Config!$B$7)*Config!$B$4,0)</f>
        <v/>
      </c>
    </row>
    <row r="696" hidden="1" outlineLevel="1">
      <c r="A696" s="22" t="inlineStr">
        <is>
          <t>May</t>
        </is>
      </c>
      <c r="B696" s="22" t="n">
        <v>2026</v>
      </c>
      <c r="C696" s="22" t="inlineStr">
        <is>
          <t>27-04-2026</t>
        </is>
      </c>
      <c r="D696" s="23" t="n">
        <v>0.7256712962962963</v>
      </c>
      <c r="E696" s="22" t="inlineStr">
        <is>
          <t>Dates_15-30111</t>
        </is>
      </c>
      <c r="F696" s="22" t="inlineStr">
        <is>
          <t>FG</t>
        </is>
      </c>
      <c r="G696" s="22" t="inlineStr">
        <is>
          <t>Healthy Desserts</t>
        </is>
      </c>
      <c r="H696" s="22" t="inlineStr">
        <is>
          <t>Apple Pie Date Bite Farmley sachet 20 g - Single serve</t>
        </is>
      </c>
      <c r="I696" s="22" t="inlineStr">
        <is>
          <t>Date bites choco-Orange</t>
        </is>
      </c>
      <c r="J696" s="24" t="n">
        <v>0.02</v>
      </c>
      <c r="K696" s="24" t="n">
        <v>1500</v>
      </c>
      <c r="L696" s="22" t="inlineStr">
        <is>
          <t>Bottle Lab Technologies Private Limited</t>
        </is>
      </c>
      <c r="M696" s="24" t="n">
        <v>30</v>
      </c>
      <c r="N696" s="22" t="inlineStr">
        <is>
          <t>Vending</t>
        </is>
      </c>
      <c r="O696" s="22" t="inlineStr">
        <is>
          <t>Indore</t>
        </is>
      </c>
      <c r="P696" s="22" t="inlineStr">
        <is>
          <t>Value Added</t>
        </is>
      </c>
      <c r="Q696" s="22" t="inlineStr">
        <is>
          <t>Healthy Desserts</t>
        </is>
      </c>
      <c r="R696" s="25">
        <f>IF(Config!$B$4&gt;0,M696/Config!$B$4,0)</f>
        <v/>
      </c>
      <c r="S696" s="25">
        <f>IF(Config!$B$4&gt;0,K696/Config!$B$4,0)</f>
        <v/>
      </c>
      <c r="T696" s="25">
        <f>R696*Config!$B$7</f>
        <v/>
      </c>
      <c r="U696" s="25">
        <f>S696*Config!$B$7</f>
        <v/>
      </c>
      <c r="V696" s="25" t="n">
        <v>0</v>
      </c>
      <c r="W696" s="25" t="n">
        <v>0</v>
      </c>
      <c r="X696" s="26">
        <f>IF(T696&gt;0,V696/T696,0)</f>
        <v/>
      </c>
      <c r="Y696" s="26">
        <f>IF(U696&gt;0,W696/U696,0)</f>
        <v/>
      </c>
      <c r="Z696" s="25">
        <f>T696-V696</f>
        <v/>
      </c>
      <c r="AA696" s="25">
        <f>U696-W696</f>
        <v/>
      </c>
      <c r="AB696" s="25">
        <f>IF(Config!$B$7&gt;0,(V696/Config!$B$7)*Config!$B$4,0)</f>
        <v/>
      </c>
      <c r="AC696" s="25">
        <f>IF(Config!$B$7&gt;0,(W696/Config!$B$7)*Config!$B$4,0)</f>
        <v/>
      </c>
    </row>
    <row r="697" hidden="1" outlineLevel="1">
      <c r="A697" s="22" t="inlineStr">
        <is>
          <t>May</t>
        </is>
      </c>
      <c r="B697" s="22" t="n">
        <v>2026</v>
      </c>
      <c r="C697" s="22" t="inlineStr">
        <is>
          <t>27-04-2026</t>
        </is>
      </c>
      <c r="D697" s="23" t="n">
        <v>0.7256712962962963</v>
      </c>
      <c r="E697" s="22" t="inlineStr">
        <is>
          <t>Cashewnut_3-2978</t>
        </is>
      </c>
      <c r="F697" s="22" t="inlineStr">
        <is>
          <t>FG</t>
        </is>
      </c>
      <c r="G697" s="22" t="inlineStr">
        <is>
          <t>Roasted &amp; Flavoured Cashew</t>
        </is>
      </c>
      <c r="H697" s="22" t="inlineStr">
        <is>
          <t>Roasted &amp; Salted Cashew - Farmley Standee Pouch 150 g</t>
        </is>
      </c>
      <c r="I697" s="22" t="inlineStr">
        <is>
          <t>Roasted and Salted Cashew</t>
        </is>
      </c>
      <c r="J697" s="24" t="n">
        <v>0.15</v>
      </c>
      <c r="K697" s="24" t="n">
        <v>120</v>
      </c>
      <c r="L697" s="22" t="inlineStr">
        <is>
          <t>Mumbai Travel Retail Private Limited</t>
        </is>
      </c>
      <c r="M697" s="24" t="n">
        <v>18</v>
      </c>
      <c r="N697" s="22" t="inlineStr">
        <is>
          <t>Other Institutions</t>
        </is>
      </c>
      <c r="O697" s="22" t="inlineStr">
        <is>
          <t>Indore</t>
        </is>
      </c>
      <c r="P697" s="22" t="inlineStr">
        <is>
          <t>Value Added</t>
        </is>
      </c>
      <c r="Q697" s="22" t="inlineStr">
        <is>
          <t>Roasted &amp; Flavoured Cashew</t>
        </is>
      </c>
      <c r="R697" s="25">
        <f>IF(Config!$B$4&gt;0,M697/Config!$B$4,0)</f>
        <v/>
      </c>
      <c r="S697" s="25">
        <f>IF(Config!$B$4&gt;0,K697/Config!$B$4,0)</f>
        <v/>
      </c>
      <c r="T697" s="25">
        <f>R697*Config!$B$7</f>
        <v/>
      </c>
      <c r="U697" s="25">
        <f>S697*Config!$B$7</f>
        <v/>
      </c>
      <c r="V697" s="25" t="n">
        <v>0</v>
      </c>
      <c r="W697" s="25" t="n">
        <v>0</v>
      </c>
      <c r="X697" s="26">
        <f>IF(T697&gt;0,V697/T697,0)</f>
        <v/>
      </c>
      <c r="Y697" s="26">
        <f>IF(U697&gt;0,W697/U697,0)</f>
        <v/>
      </c>
      <c r="Z697" s="25">
        <f>T697-V697</f>
        <v/>
      </c>
      <c r="AA697" s="25">
        <f>U697-W697</f>
        <v/>
      </c>
      <c r="AB697" s="25">
        <f>IF(Config!$B$7&gt;0,(V697/Config!$B$7)*Config!$B$4,0)</f>
        <v/>
      </c>
      <c r="AC697" s="25">
        <f>IF(Config!$B$7&gt;0,(W697/Config!$B$7)*Config!$B$4,0)</f>
        <v/>
      </c>
    </row>
    <row r="698" hidden="1" outlineLevel="1">
      <c r="A698" s="22" t="inlineStr">
        <is>
          <t>May</t>
        </is>
      </c>
      <c r="B698" s="22" t="n">
        <v>2026</v>
      </c>
      <c r="C698" s="22" t="inlineStr">
        <is>
          <t>27-04-2026</t>
        </is>
      </c>
      <c r="D698" s="23" t="n">
        <v>0.7256712962962963</v>
      </c>
      <c r="E698" s="22" t="inlineStr">
        <is>
          <t>Almonds_1-2653</t>
        </is>
      </c>
      <c r="F698" s="22" t="inlineStr">
        <is>
          <t>FG</t>
        </is>
      </c>
      <c r="G698" s="22" t="inlineStr">
        <is>
          <t>Roasted Almonds</t>
        </is>
      </c>
      <c r="H698" s="22" t="inlineStr">
        <is>
          <t>Roasted &amp; Salted Almonds Farmley Standee Pouch 40 g</t>
        </is>
      </c>
      <c r="I698" s="22" t="inlineStr">
        <is>
          <t>Roasted and Salted Almonds</t>
        </is>
      </c>
      <c r="J698" s="24" t="n">
        <v>0.04</v>
      </c>
      <c r="K698" s="24" t="n">
        <v>70</v>
      </c>
      <c r="L698" s="22" t="inlineStr">
        <is>
          <t>Mumbai Travel Retail Private Limited</t>
        </is>
      </c>
      <c r="M698" s="24" t="n">
        <v>2.8</v>
      </c>
      <c r="N698" s="22" t="inlineStr">
        <is>
          <t>Other Institutions</t>
        </is>
      </c>
      <c r="O698" s="22" t="inlineStr">
        <is>
          <t>Indore</t>
        </is>
      </c>
      <c r="P698" s="22" t="inlineStr">
        <is>
          <t>Value Added</t>
        </is>
      </c>
      <c r="Q698" s="22" t="inlineStr">
        <is>
          <t>Roasted Almonds</t>
        </is>
      </c>
      <c r="R698" s="25">
        <f>IF(Config!$B$4&gt;0,M698/Config!$B$4,0)</f>
        <v/>
      </c>
      <c r="S698" s="25">
        <f>IF(Config!$B$4&gt;0,K698/Config!$B$4,0)</f>
        <v/>
      </c>
      <c r="T698" s="25">
        <f>R698*Config!$B$7</f>
        <v/>
      </c>
      <c r="U698" s="25">
        <f>S698*Config!$B$7</f>
        <v/>
      </c>
      <c r="V698" s="25" t="n">
        <v>0</v>
      </c>
      <c r="W698" s="25" t="n">
        <v>0</v>
      </c>
      <c r="X698" s="26">
        <f>IF(T698&gt;0,V698/T698,0)</f>
        <v/>
      </c>
      <c r="Y698" s="26">
        <f>IF(U698&gt;0,W698/U698,0)</f>
        <v/>
      </c>
      <c r="Z698" s="25">
        <f>T698-V698</f>
        <v/>
      </c>
      <c r="AA698" s="25">
        <f>U698-W698</f>
        <v/>
      </c>
      <c r="AB698" s="25">
        <f>IF(Config!$B$7&gt;0,(V698/Config!$B$7)*Config!$B$4,0)</f>
        <v/>
      </c>
      <c r="AC698" s="25">
        <f>IF(Config!$B$7&gt;0,(W698/Config!$B$7)*Config!$B$4,0)</f>
        <v/>
      </c>
    </row>
    <row r="699" hidden="1" outlineLevel="1">
      <c r="A699" s="22" t="inlineStr">
        <is>
          <t>May</t>
        </is>
      </c>
      <c r="B699" s="22" t="n">
        <v>2026</v>
      </c>
      <c r="C699" s="22" t="inlineStr">
        <is>
          <t>27-04-2026</t>
        </is>
      </c>
      <c r="D699" s="23" t="n">
        <v>0.7256828703703704</v>
      </c>
      <c r="E699" s="22" t="inlineStr">
        <is>
          <t>Dry Fruit Mix_15-2404</t>
        </is>
      </c>
      <c r="F699" s="22" t="inlineStr">
        <is>
          <t>FG</t>
        </is>
      </c>
      <c r="G699" s="22" t="inlineStr">
        <is>
          <t>Berry Mix</t>
        </is>
      </c>
      <c r="H699" s="22" t="inlineStr">
        <is>
          <t>Berry Mix Farmley Standee Pouch 200 g</t>
        </is>
      </c>
      <c r="I699" s="22" t="inlineStr">
        <is>
          <t>Berry Mix</t>
        </is>
      </c>
      <c r="J699" s="24" t="n">
        <v>0.2</v>
      </c>
      <c r="K699" s="24" t="n">
        <v>90</v>
      </c>
      <c r="L699" s="22" t="inlineStr">
        <is>
          <t>Mumbai Travel Retail Private Limited</t>
        </is>
      </c>
      <c r="M699" s="24" t="n">
        <v>18</v>
      </c>
      <c r="N699" s="22" t="inlineStr">
        <is>
          <t>Other Institutions</t>
        </is>
      </c>
      <c r="O699" s="22" t="inlineStr">
        <is>
          <t>Indore</t>
        </is>
      </c>
      <c r="P699" s="22" t="inlineStr">
        <is>
          <t>Value Added</t>
        </is>
      </c>
      <c r="Q699" s="22" t="inlineStr">
        <is>
          <t>Berry Mix</t>
        </is>
      </c>
      <c r="R699" s="25">
        <f>IF(Config!$B$4&gt;0,M699/Config!$B$4,0)</f>
        <v/>
      </c>
      <c r="S699" s="25">
        <f>IF(Config!$B$4&gt;0,K699/Config!$B$4,0)</f>
        <v/>
      </c>
      <c r="T699" s="25">
        <f>R699*Config!$B$7</f>
        <v/>
      </c>
      <c r="U699" s="25">
        <f>S699*Config!$B$7</f>
        <v/>
      </c>
      <c r="V699" s="25" t="n">
        <v>0</v>
      </c>
      <c r="W699" s="25" t="n">
        <v>0</v>
      </c>
      <c r="X699" s="26">
        <f>IF(T699&gt;0,V699/T699,0)</f>
        <v/>
      </c>
      <c r="Y699" s="26">
        <f>IF(U699&gt;0,W699/U699,0)</f>
        <v/>
      </c>
      <c r="Z699" s="25">
        <f>T699-V699</f>
        <v/>
      </c>
      <c r="AA699" s="25">
        <f>U699-W699</f>
        <v/>
      </c>
      <c r="AB699" s="25">
        <f>IF(Config!$B$7&gt;0,(V699/Config!$B$7)*Config!$B$4,0)</f>
        <v/>
      </c>
      <c r="AC699" s="25">
        <f>IF(Config!$B$7&gt;0,(W699/Config!$B$7)*Config!$B$4,0)</f>
        <v/>
      </c>
    </row>
    <row r="700" hidden="1" outlineLevel="1">
      <c r="A700" s="22" t="inlineStr">
        <is>
          <t>May</t>
        </is>
      </c>
      <c r="B700" s="22" t="n">
        <v>2026</v>
      </c>
      <c r="C700" s="22" t="inlineStr">
        <is>
          <t>27-04-2026</t>
        </is>
      </c>
      <c r="D700" s="23" t="n">
        <v>0.7256828703703704</v>
      </c>
      <c r="E700" s="22" t="inlineStr">
        <is>
          <t>Dates_4-30567</t>
        </is>
      </c>
      <c r="F700" s="22" t="inlineStr">
        <is>
          <t>FG</t>
        </is>
      </c>
      <c r="G700" s="22" t="inlineStr">
        <is>
          <t>Healthy Desserts</t>
        </is>
      </c>
      <c r="H700" s="22" t="inlineStr">
        <is>
          <t>Classic Date Bites Farmley Tin Jar 200 g</t>
        </is>
      </c>
      <c r="I700" s="22" t="inlineStr">
        <is>
          <t>Classic Date bites</t>
        </is>
      </c>
      <c r="J700" s="24" t="n">
        <v>0.2</v>
      </c>
      <c r="K700" s="24" t="n">
        <v>600</v>
      </c>
      <c r="L700" s="22" t="inlineStr">
        <is>
          <t>April Moon Retail Limited</t>
        </is>
      </c>
      <c r="M700" s="24" t="n">
        <v>120</v>
      </c>
      <c r="N700" s="22" t="inlineStr">
        <is>
          <t>Other Institutions</t>
        </is>
      </c>
      <c r="O700" s="22" t="inlineStr">
        <is>
          <t>Indore</t>
        </is>
      </c>
      <c r="P700" s="22" t="inlineStr">
        <is>
          <t>Value Added</t>
        </is>
      </c>
      <c r="Q700" s="22" t="inlineStr">
        <is>
          <t>Healthy Desserts</t>
        </is>
      </c>
      <c r="R700" s="25">
        <f>IF(Config!$B$4&gt;0,M700/Config!$B$4,0)</f>
        <v/>
      </c>
      <c r="S700" s="25">
        <f>IF(Config!$B$4&gt;0,K700/Config!$B$4,0)</f>
        <v/>
      </c>
      <c r="T700" s="25">
        <f>R700*Config!$B$7</f>
        <v/>
      </c>
      <c r="U700" s="25">
        <f>S700*Config!$B$7</f>
        <v/>
      </c>
      <c r="V700" s="25" t="n">
        <v>38.4</v>
      </c>
      <c r="W700" s="25" t="n">
        <v>192</v>
      </c>
      <c r="X700" s="26">
        <f>IF(T700&gt;0,V700/T700,0)</f>
        <v/>
      </c>
      <c r="Y700" s="26">
        <f>IF(U700&gt;0,W700/U700,0)</f>
        <v/>
      </c>
      <c r="Z700" s="25">
        <f>T700-V700</f>
        <v/>
      </c>
      <c r="AA700" s="25">
        <f>U700-W700</f>
        <v/>
      </c>
      <c r="AB700" s="25">
        <f>IF(Config!$B$7&gt;0,(V700/Config!$B$7)*Config!$B$4,0)</f>
        <v/>
      </c>
      <c r="AC700" s="25">
        <f>IF(Config!$B$7&gt;0,(W700/Config!$B$7)*Config!$B$4,0)</f>
        <v/>
      </c>
    </row>
    <row r="701" hidden="1" outlineLevel="1">
      <c r="A701" s="22" t="inlineStr">
        <is>
          <t>May</t>
        </is>
      </c>
      <c r="B701" s="22" t="n">
        <v>2026</v>
      </c>
      <c r="C701" s="22" t="inlineStr">
        <is>
          <t>27-04-2026</t>
        </is>
      </c>
      <c r="D701" s="23" t="n">
        <v>0.7256828703703704</v>
      </c>
      <c r="E701" s="22" t="inlineStr">
        <is>
          <t>Dry Fruit Mix_15-2402</t>
        </is>
      </c>
      <c r="F701" s="22" t="inlineStr">
        <is>
          <t>FG</t>
        </is>
      </c>
      <c r="G701" s="22" t="inlineStr">
        <is>
          <t>Trail Mixes</t>
        </is>
      </c>
      <c r="H701" s="22" t="inlineStr">
        <is>
          <t>Trail Mix Farmley Standee Pouch 200 g</t>
        </is>
      </c>
      <c r="I701" s="22" t="inlineStr">
        <is>
          <t>Trail Mix</t>
        </is>
      </c>
      <c r="J701" s="24" t="n">
        <v>0.2</v>
      </c>
      <c r="K701" s="24" t="n">
        <v>1200</v>
      </c>
      <c r="L701" s="22" t="inlineStr">
        <is>
          <t>April Moon Retail Limited</t>
        </is>
      </c>
      <c r="M701" s="24" t="n">
        <v>240</v>
      </c>
      <c r="N701" s="22" t="inlineStr">
        <is>
          <t>Other Institutions</t>
        </is>
      </c>
      <c r="O701" s="22" t="inlineStr">
        <is>
          <t>Indore</t>
        </is>
      </c>
      <c r="P701" s="22" t="inlineStr">
        <is>
          <t>Value Added</t>
        </is>
      </c>
      <c r="Q701" s="22" t="inlineStr">
        <is>
          <t>Trail Mixes</t>
        </is>
      </c>
      <c r="R701" s="25">
        <f>IF(Config!$B$4&gt;0,M701/Config!$B$4,0)</f>
        <v/>
      </c>
      <c r="S701" s="25">
        <f>IF(Config!$B$4&gt;0,K701/Config!$B$4,0)</f>
        <v/>
      </c>
      <c r="T701" s="25">
        <f>R701*Config!$B$7</f>
        <v/>
      </c>
      <c r="U701" s="25">
        <f>S701*Config!$B$7</f>
        <v/>
      </c>
      <c r="V701" s="25" t="n">
        <v>60</v>
      </c>
      <c r="W701" s="25" t="n">
        <v>300</v>
      </c>
      <c r="X701" s="26">
        <f>IF(T701&gt;0,V701/T701,0)</f>
        <v/>
      </c>
      <c r="Y701" s="26">
        <f>IF(U701&gt;0,W701/U701,0)</f>
        <v/>
      </c>
      <c r="Z701" s="25">
        <f>T701-V701</f>
        <v/>
      </c>
      <c r="AA701" s="25">
        <f>U701-W701</f>
        <v/>
      </c>
      <c r="AB701" s="25">
        <f>IF(Config!$B$7&gt;0,(V701/Config!$B$7)*Config!$B$4,0)</f>
        <v/>
      </c>
      <c r="AC701" s="25">
        <f>IF(Config!$B$7&gt;0,(W701/Config!$B$7)*Config!$B$4,0)</f>
        <v/>
      </c>
    </row>
    <row r="702" hidden="1" outlineLevel="1">
      <c r="A702" s="22" t="inlineStr">
        <is>
          <t>May</t>
        </is>
      </c>
      <c r="B702" s="22" t="n">
        <v>2026</v>
      </c>
      <c r="C702" s="22" t="inlineStr">
        <is>
          <t>27-04-2026</t>
        </is>
      </c>
      <c r="D702" s="23" t="n">
        <v>0.7256828703703704</v>
      </c>
      <c r="E702" s="22" t="inlineStr">
        <is>
          <t>Cashewnut_3-2978</t>
        </is>
      </c>
      <c r="F702" s="22" t="inlineStr">
        <is>
          <t>FG</t>
        </is>
      </c>
      <c r="G702" s="22" t="inlineStr">
        <is>
          <t>Roasted &amp; Flavoured Cashew</t>
        </is>
      </c>
      <c r="H702" s="22" t="inlineStr">
        <is>
          <t>Roasted &amp; Salted Cashew - Farmley Standee Pouch 150 g</t>
        </is>
      </c>
      <c r="I702" s="22" t="inlineStr">
        <is>
          <t>Roasted and Salted Cashew</t>
        </is>
      </c>
      <c r="J702" s="24" t="n">
        <v>0.15</v>
      </c>
      <c r="K702" s="24" t="n">
        <v>690</v>
      </c>
      <c r="L702" s="22" t="inlineStr">
        <is>
          <t>April Moon Retail Limited</t>
        </is>
      </c>
      <c r="M702" s="24" t="n">
        <v>103.5</v>
      </c>
      <c r="N702" s="22" t="inlineStr">
        <is>
          <t>Other Institutions</t>
        </is>
      </c>
      <c r="O702" s="22" t="inlineStr">
        <is>
          <t>Indore</t>
        </is>
      </c>
      <c r="P702" s="22" t="inlineStr">
        <is>
          <t>Value Added</t>
        </is>
      </c>
      <c r="Q702" s="22" t="inlineStr">
        <is>
          <t>Roasted &amp; Flavoured Cashew</t>
        </is>
      </c>
      <c r="R702" s="25">
        <f>IF(Config!$B$4&gt;0,M702/Config!$B$4,0)</f>
        <v/>
      </c>
      <c r="S702" s="25">
        <f>IF(Config!$B$4&gt;0,K702/Config!$B$4,0)</f>
        <v/>
      </c>
      <c r="T702" s="25">
        <f>R702*Config!$B$7</f>
        <v/>
      </c>
      <c r="U702" s="25">
        <f>S702*Config!$B$7</f>
        <v/>
      </c>
      <c r="V702" s="25" t="n">
        <v>22.5</v>
      </c>
      <c r="W702" s="25" t="n">
        <v>150</v>
      </c>
      <c r="X702" s="26">
        <f>IF(T702&gt;0,V702/T702,0)</f>
        <v/>
      </c>
      <c r="Y702" s="26">
        <f>IF(U702&gt;0,W702/U702,0)</f>
        <v/>
      </c>
      <c r="Z702" s="25">
        <f>T702-V702</f>
        <v/>
      </c>
      <c r="AA702" s="25">
        <f>U702-W702</f>
        <v/>
      </c>
      <c r="AB702" s="25">
        <f>IF(Config!$B$7&gt;0,(V702/Config!$B$7)*Config!$B$4,0)</f>
        <v/>
      </c>
      <c r="AC702" s="25">
        <f>IF(Config!$B$7&gt;0,(W702/Config!$B$7)*Config!$B$4,0)</f>
        <v/>
      </c>
    </row>
    <row r="703" hidden="1" outlineLevel="1">
      <c r="A703" s="22" t="inlineStr">
        <is>
          <t>May</t>
        </is>
      </c>
      <c r="B703" s="22" t="n">
        <v>2026</v>
      </c>
      <c r="C703" s="22" t="inlineStr">
        <is>
          <t>27-04-2026</t>
        </is>
      </c>
      <c r="D703" s="23" t="n">
        <v>0.7256828703703704</v>
      </c>
      <c r="E703" s="22" t="inlineStr">
        <is>
          <t>Almonds_1-2653</t>
        </is>
      </c>
      <c r="F703" s="22" t="inlineStr">
        <is>
          <t>FG</t>
        </is>
      </c>
      <c r="G703" s="22" t="inlineStr">
        <is>
          <t>Roasted Almonds</t>
        </is>
      </c>
      <c r="H703" s="22" t="inlineStr">
        <is>
          <t>Roasted &amp; Salted Almonds Farmley Standee Pouch 40 g</t>
        </is>
      </c>
      <c r="I703" s="22" t="inlineStr">
        <is>
          <t>Roasted and Salted Almonds</t>
        </is>
      </c>
      <c r="J703" s="24" t="n">
        <v>0.04</v>
      </c>
      <c r="K703" s="24" t="n">
        <v>140</v>
      </c>
      <c r="L703" s="22" t="inlineStr">
        <is>
          <t>April Moon Retail Limited</t>
        </is>
      </c>
      <c r="M703" s="24" t="n">
        <v>5.6</v>
      </c>
      <c r="N703" s="22" t="inlineStr">
        <is>
          <t>Other Institutions</t>
        </is>
      </c>
      <c r="O703" s="22" t="inlineStr">
        <is>
          <t>Indore</t>
        </is>
      </c>
      <c r="P703" s="22" t="inlineStr">
        <is>
          <t>Value Added</t>
        </is>
      </c>
      <c r="Q703" s="22" t="inlineStr">
        <is>
          <t>Roasted Almonds</t>
        </is>
      </c>
      <c r="R703" s="25">
        <f>IF(Config!$B$4&gt;0,M703/Config!$B$4,0)</f>
        <v/>
      </c>
      <c r="S703" s="25">
        <f>IF(Config!$B$4&gt;0,K703/Config!$B$4,0)</f>
        <v/>
      </c>
      <c r="T703" s="25">
        <f>R703*Config!$B$7</f>
        <v/>
      </c>
      <c r="U703" s="25">
        <f>S703*Config!$B$7</f>
        <v/>
      </c>
      <c r="V703" s="25" t="n">
        <v>0</v>
      </c>
      <c r="W703" s="25" t="n">
        <v>0</v>
      </c>
      <c r="X703" s="26">
        <f>IF(T703&gt;0,V703/T703,0)</f>
        <v/>
      </c>
      <c r="Y703" s="26">
        <f>IF(U703&gt;0,W703/U703,0)</f>
        <v/>
      </c>
      <c r="Z703" s="25">
        <f>T703-V703</f>
        <v/>
      </c>
      <c r="AA703" s="25">
        <f>U703-W703</f>
        <v/>
      </c>
      <c r="AB703" s="25">
        <f>IF(Config!$B$7&gt;0,(V703/Config!$B$7)*Config!$B$4,0)</f>
        <v/>
      </c>
      <c r="AC703" s="25">
        <f>IF(Config!$B$7&gt;0,(W703/Config!$B$7)*Config!$B$4,0)</f>
        <v/>
      </c>
    </row>
    <row r="704" hidden="1" outlineLevel="1">
      <c r="A704" s="22" t="inlineStr">
        <is>
          <t>May</t>
        </is>
      </c>
      <c r="B704" s="22" t="n">
        <v>2026</v>
      </c>
      <c r="C704" s="22" t="inlineStr">
        <is>
          <t>27-04-2026</t>
        </is>
      </c>
      <c r="D704" s="23" t="n">
        <v>0.7256828703703704</v>
      </c>
      <c r="E704" s="22" t="inlineStr">
        <is>
          <t>Dry Fruit Mix_15-2404</t>
        </is>
      </c>
      <c r="F704" s="22" t="inlineStr">
        <is>
          <t>FG</t>
        </is>
      </c>
      <c r="G704" s="22" t="inlineStr">
        <is>
          <t>Berry Mix</t>
        </is>
      </c>
      <c r="H704" s="22" t="inlineStr">
        <is>
          <t>Berry Mix Farmley Standee Pouch 200 g</t>
        </is>
      </c>
      <c r="I704" s="22" t="inlineStr">
        <is>
          <t>Berry Mix</t>
        </is>
      </c>
      <c r="J704" s="24" t="n">
        <v>0.2</v>
      </c>
      <c r="K704" s="24" t="n">
        <v>150</v>
      </c>
      <c r="L704" s="22" t="inlineStr">
        <is>
          <t>April Moon Retail Limited</t>
        </is>
      </c>
      <c r="M704" s="24" t="n">
        <v>30</v>
      </c>
      <c r="N704" s="22" t="inlineStr">
        <is>
          <t>Other Institutions</t>
        </is>
      </c>
      <c r="O704" s="22" t="inlineStr">
        <is>
          <t>Indore</t>
        </is>
      </c>
      <c r="P704" s="22" t="inlineStr">
        <is>
          <t>Value Added</t>
        </is>
      </c>
      <c r="Q704" s="22" t="inlineStr">
        <is>
          <t>Berry Mix</t>
        </is>
      </c>
      <c r="R704" s="25">
        <f>IF(Config!$B$4&gt;0,M704/Config!$B$4,0)</f>
        <v/>
      </c>
      <c r="S704" s="25">
        <f>IF(Config!$B$4&gt;0,K704/Config!$B$4,0)</f>
        <v/>
      </c>
      <c r="T704" s="25">
        <f>R704*Config!$B$7</f>
        <v/>
      </c>
      <c r="U704" s="25">
        <f>S704*Config!$B$7</f>
        <v/>
      </c>
      <c r="V704" s="25" t="n">
        <v>0</v>
      </c>
      <c r="W704" s="25" t="n">
        <v>0</v>
      </c>
      <c r="X704" s="26">
        <f>IF(T704&gt;0,V704/T704,0)</f>
        <v/>
      </c>
      <c r="Y704" s="26">
        <f>IF(U704&gt;0,W704/U704,0)</f>
        <v/>
      </c>
      <c r="Z704" s="25">
        <f>T704-V704</f>
        <v/>
      </c>
      <c r="AA704" s="25">
        <f>U704-W704</f>
        <v/>
      </c>
      <c r="AB704" s="25">
        <f>IF(Config!$B$7&gt;0,(V704/Config!$B$7)*Config!$B$4,0)</f>
        <v/>
      </c>
      <c r="AC704" s="25">
        <f>IF(Config!$B$7&gt;0,(W704/Config!$B$7)*Config!$B$4,0)</f>
        <v/>
      </c>
    </row>
    <row r="705" hidden="1" outlineLevel="1">
      <c r="A705" s="22" t="inlineStr">
        <is>
          <t>May</t>
        </is>
      </c>
      <c r="B705" s="22" t="n">
        <v>2026</v>
      </c>
      <c r="C705" s="22" t="inlineStr">
        <is>
          <t>27-04-2026</t>
        </is>
      </c>
      <c r="D705" s="23" t="n">
        <v>0.7256828703703704</v>
      </c>
      <c r="E705" s="22" t="inlineStr">
        <is>
          <t>Dry Fruit Mix_15-2987</t>
        </is>
      </c>
      <c r="F705" s="22" t="inlineStr">
        <is>
          <t>FG</t>
        </is>
      </c>
      <c r="G705" s="22" t="inlineStr">
        <is>
          <t>Savoury Mixes</t>
        </is>
      </c>
      <c r="H705" s="22" t="inlineStr">
        <is>
          <t>Nut Mix Farmley Tin Jar 50g - Institutional</t>
        </is>
      </c>
      <c r="I705" s="22" t="inlineStr">
        <is>
          <t>Nut Mix - Airlines</t>
        </is>
      </c>
      <c r="J705" s="24" t="n">
        <v>0.05</v>
      </c>
      <c r="K705" s="24" t="n">
        <v>90000</v>
      </c>
      <c r="L705" s="22" t="inlineStr">
        <is>
          <t>Air India Express Limited</t>
        </is>
      </c>
      <c r="M705" s="24" t="n">
        <v>4500</v>
      </c>
      <c r="N705" s="22" t="inlineStr">
        <is>
          <t>Airlines</t>
        </is>
      </c>
      <c r="O705" s="22" t="inlineStr">
        <is>
          <t>Indore</t>
        </is>
      </c>
      <c r="P705" s="22" t="inlineStr">
        <is>
          <t>Value Added</t>
        </is>
      </c>
      <c r="Q705" s="22" t="inlineStr">
        <is>
          <t>Savoury Mixes</t>
        </is>
      </c>
      <c r="R705" s="25">
        <f>IF(Config!$B$4&gt;0,M705/Config!$B$4,0)</f>
        <v/>
      </c>
      <c r="S705" s="25">
        <f>IF(Config!$B$4&gt;0,K705/Config!$B$4,0)</f>
        <v/>
      </c>
      <c r="T705" s="25">
        <f>R705*Config!$B$7</f>
        <v/>
      </c>
      <c r="U705" s="25">
        <f>S705*Config!$B$7</f>
        <v/>
      </c>
      <c r="V705" s="25" t="n">
        <v>2778.3</v>
      </c>
      <c r="W705" s="25" t="n">
        <v>55566</v>
      </c>
      <c r="X705" s="26">
        <f>IF(T705&gt;0,V705/T705,0)</f>
        <v/>
      </c>
      <c r="Y705" s="26">
        <f>IF(U705&gt;0,W705/U705,0)</f>
        <v/>
      </c>
      <c r="Z705" s="25">
        <f>T705-V705</f>
        <v/>
      </c>
      <c r="AA705" s="25">
        <f>U705-W705</f>
        <v/>
      </c>
      <c r="AB705" s="25">
        <f>IF(Config!$B$7&gt;0,(V705/Config!$B$7)*Config!$B$4,0)</f>
        <v/>
      </c>
      <c r="AC705" s="25">
        <f>IF(Config!$B$7&gt;0,(W705/Config!$B$7)*Config!$B$4,0)</f>
        <v/>
      </c>
    </row>
    <row r="706" hidden="1" outlineLevel="1">
      <c r="A706" s="22" t="inlineStr">
        <is>
          <t>May</t>
        </is>
      </c>
      <c r="B706" s="22" t="n">
        <v>2026</v>
      </c>
      <c r="C706" s="22" t="inlineStr">
        <is>
          <t>27-04-2026</t>
        </is>
      </c>
      <c r="D706" s="23" t="n">
        <v>0.83</v>
      </c>
      <c r="E706" s="22" t="inlineStr">
        <is>
          <t>Dry Fruit Mix_15-2801</t>
        </is>
      </c>
      <c r="F706" s="22" t="inlineStr">
        <is>
          <t>FG</t>
        </is>
      </c>
      <c r="G706" s="22" t="inlineStr">
        <is>
          <t>Trail Mixes</t>
        </is>
      </c>
      <c r="H706" s="22" t="inlineStr">
        <is>
          <t>Premium Panchmeva Farmley Jar 405 g</t>
        </is>
      </c>
      <c r="I706" s="22" t="inlineStr">
        <is>
          <t>Premium Panchmewa Superfood</t>
        </is>
      </c>
      <c r="J706" s="24" t="n">
        <v>0.405</v>
      </c>
      <c r="K706" s="24" t="n">
        <v>18000</v>
      </c>
      <c r="L706" s="22" t="inlineStr">
        <is>
          <t>GT Retail</t>
        </is>
      </c>
      <c r="M706" s="24" t="n">
        <v>7290</v>
      </c>
      <c r="N706" s="22" t="inlineStr">
        <is>
          <t>Category A</t>
        </is>
      </c>
      <c r="O706" s="22" t="inlineStr">
        <is>
          <t>Indore</t>
        </is>
      </c>
      <c r="P706" s="22" t="inlineStr">
        <is>
          <t>Value Added</t>
        </is>
      </c>
      <c r="Q706" s="22" t="inlineStr">
        <is>
          <t>Trail Mixes</t>
        </is>
      </c>
      <c r="R706" s="25">
        <f>IF(Config!$B$4&gt;0,M706/Config!$B$4,0)</f>
        <v/>
      </c>
      <c r="S706" s="25">
        <f>IF(Config!$B$4&gt;0,K706/Config!$B$4,0)</f>
        <v/>
      </c>
      <c r="T706" s="25">
        <f>R706*Config!$B$7</f>
        <v/>
      </c>
      <c r="U706" s="25">
        <f>S706*Config!$B$7</f>
        <v/>
      </c>
      <c r="V706" s="25" t="n">
        <v>2488.32</v>
      </c>
      <c r="W706" s="25" t="n">
        <v>6144</v>
      </c>
      <c r="X706" s="26">
        <f>IF(T706&gt;0,V706/T706,0)</f>
        <v/>
      </c>
      <c r="Y706" s="26">
        <f>IF(U706&gt;0,W706/U706,0)</f>
        <v/>
      </c>
      <c r="Z706" s="25">
        <f>T706-V706</f>
        <v/>
      </c>
      <c r="AA706" s="25">
        <f>U706-W706</f>
        <v/>
      </c>
      <c r="AB706" s="25">
        <f>IF(Config!$B$7&gt;0,(V706/Config!$B$7)*Config!$B$4,0)</f>
        <v/>
      </c>
      <c r="AC706" s="25">
        <f>IF(Config!$B$7&gt;0,(W706/Config!$B$7)*Config!$B$4,0)</f>
        <v/>
      </c>
    </row>
    <row r="707" hidden="1" outlineLevel="1">
      <c r="A707" s="22" t="inlineStr">
        <is>
          <t>May</t>
        </is>
      </c>
      <c r="B707" s="22" t="n">
        <v>2026</v>
      </c>
      <c r="C707" s="22" t="inlineStr">
        <is>
          <t>27-04-2026</t>
        </is>
      </c>
      <c r="D707" s="23" t="n">
        <v>0.83</v>
      </c>
      <c r="E707" s="22" t="inlineStr">
        <is>
          <t>Dates_4-2566</t>
        </is>
      </c>
      <c r="F707" s="22" t="inlineStr">
        <is>
          <t>FG</t>
        </is>
      </c>
      <c r="G707" s="22" t="inlineStr">
        <is>
          <t>Healthy Desserts</t>
        </is>
      </c>
      <c r="H707" s="22" t="inlineStr">
        <is>
          <t>Classic Date Bites Farmley Monocarton 240 g - Pack of 12 (20 g Each)</t>
        </is>
      </c>
      <c r="I707" s="22" t="inlineStr">
        <is>
          <t>Classic Date bites</t>
        </is>
      </c>
      <c r="J707" s="24" t="n">
        <v>0.24</v>
      </c>
      <c r="K707" s="24" t="n">
        <v>20084</v>
      </c>
      <c r="L707" s="22" t="inlineStr">
        <is>
          <t>GT Retail</t>
        </is>
      </c>
      <c r="M707" s="24" t="n">
        <v>4820.16</v>
      </c>
      <c r="N707" s="22" t="inlineStr">
        <is>
          <t>Category A</t>
        </is>
      </c>
      <c r="O707" s="22" t="inlineStr">
        <is>
          <t>Indore</t>
        </is>
      </c>
      <c r="P707" s="22" t="inlineStr">
        <is>
          <t>Value Added</t>
        </is>
      </c>
      <c r="Q707" s="22" t="inlineStr">
        <is>
          <t>Healthy Desserts</t>
        </is>
      </c>
      <c r="R707" s="25">
        <f>IF(Config!$B$4&gt;0,M707/Config!$B$4,0)</f>
        <v/>
      </c>
      <c r="S707" s="25">
        <f>IF(Config!$B$4&gt;0,K707/Config!$B$4,0)</f>
        <v/>
      </c>
      <c r="T707" s="25">
        <f>R707*Config!$B$7</f>
        <v/>
      </c>
      <c r="U707" s="25">
        <f>S707*Config!$B$7</f>
        <v/>
      </c>
      <c r="V707" s="25" t="n">
        <v>2946.24</v>
      </c>
      <c r="W707" s="25" t="n">
        <v>147312</v>
      </c>
      <c r="X707" s="26">
        <f>IF(T707&gt;0,V707/T707,0)</f>
        <v/>
      </c>
      <c r="Y707" s="26">
        <f>IF(U707&gt;0,W707/U707,0)</f>
        <v/>
      </c>
      <c r="Z707" s="25">
        <f>T707-V707</f>
        <v/>
      </c>
      <c r="AA707" s="25">
        <f>U707-W707</f>
        <v/>
      </c>
      <c r="AB707" s="25">
        <f>IF(Config!$B$7&gt;0,(V707/Config!$B$7)*Config!$B$4,0)</f>
        <v/>
      </c>
      <c r="AC707" s="25">
        <f>IF(Config!$B$7&gt;0,(W707/Config!$B$7)*Config!$B$4,0)</f>
        <v/>
      </c>
    </row>
    <row r="708" hidden="1" outlineLevel="1">
      <c r="A708" s="22" t="inlineStr">
        <is>
          <t>May</t>
        </is>
      </c>
      <c r="B708" s="22" t="n">
        <v>2026</v>
      </c>
      <c r="C708" s="22" t="inlineStr">
        <is>
          <t>27-04-2026</t>
        </is>
      </c>
      <c r="D708" s="23" t="n">
        <v>0.83</v>
      </c>
      <c r="E708" s="22" t="inlineStr">
        <is>
          <t>Dates_4-2469</t>
        </is>
      </c>
      <c r="F708" s="22" t="inlineStr">
        <is>
          <t>FG</t>
        </is>
      </c>
      <c r="G708" s="22" t="inlineStr">
        <is>
          <t>Dates</t>
        </is>
      </c>
      <c r="H708" s="22" t="inlineStr">
        <is>
          <t>Premium Omani Fard Dates Farmley standee pouch 400 g</t>
        </is>
      </c>
      <c r="I708" s="22" t="inlineStr">
        <is>
          <t>Premium Fard Dates</t>
        </is>
      </c>
      <c r="J708" s="24" t="n">
        <v>0.4</v>
      </c>
      <c r="K708" s="24" t="n">
        <v>8000</v>
      </c>
      <c r="L708" s="22" t="inlineStr">
        <is>
          <t>GT Retail</t>
        </is>
      </c>
      <c r="M708" s="24" t="n">
        <v>3200</v>
      </c>
      <c r="N708" s="22" t="inlineStr">
        <is>
          <t>Category A</t>
        </is>
      </c>
      <c r="O708" s="22" t="inlineStr">
        <is>
          <t>Indore</t>
        </is>
      </c>
      <c r="P708" s="22" t="inlineStr">
        <is>
          <t>KVI</t>
        </is>
      </c>
      <c r="Q708" s="22" t="inlineStr">
        <is>
          <t>Dates</t>
        </is>
      </c>
      <c r="R708" s="25">
        <f>IF(Config!$B$4&gt;0,M708/Config!$B$4,0)</f>
        <v/>
      </c>
      <c r="S708" s="25">
        <f>IF(Config!$B$4&gt;0,K708/Config!$B$4,0)</f>
        <v/>
      </c>
      <c r="T708" s="25">
        <f>R708*Config!$B$7</f>
        <v/>
      </c>
      <c r="U708" s="25">
        <f>S708*Config!$B$7</f>
        <v/>
      </c>
      <c r="V708" s="25" t="n">
        <v>626.4</v>
      </c>
      <c r="W708" s="25" t="n">
        <v>1566</v>
      </c>
      <c r="X708" s="26">
        <f>IF(T708&gt;0,V708/T708,0)</f>
        <v/>
      </c>
      <c r="Y708" s="26">
        <f>IF(U708&gt;0,W708/U708,0)</f>
        <v/>
      </c>
      <c r="Z708" s="25">
        <f>T708-V708</f>
        <v/>
      </c>
      <c r="AA708" s="25">
        <f>U708-W708</f>
        <v/>
      </c>
      <c r="AB708" s="25">
        <f>IF(Config!$B$7&gt;0,(V708/Config!$B$7)*Config!$B$4,0)</f>
        <v/>
      </c>
      <c r="AC708" s="25">
        <f>IF(Config!$B$7&gt;0,(W708/Config!$B$7)*Config!$B$4,0)</f>
        <v/>
      </c>
    </row>
    <row r="709" hidden="1" outlineLevel="1">
      <c r="A709" s="22" t="inlineStr">
        <is>
          <t>May</t>
        </is>
      </c>
      <c r="B709" s="22" t="n">
        <v>2026</v>
      </c>
      <c r="C709" s="22" t="inlineStr">
        <is>
          <t>27-04-2026</t>
        </is>
      </c>
      <c r="D709" s="23" t="n">
        <v>0.83</v>
      </c>
      <c r="E709" s="22" t="inlineStr">
        <is>
          <t>Dates_4-30567</t>
        </is>
      </c>
      <c r="F709" s="22" t="inlineStr">
        <is>
          <t>FG</t>
        </is>
      </c>
      <c r="G709" s="22" t="inlineStr">
        <is>
          <t>Healthy Desserts</t>
        </is>
      </c>
      <c r="H709" s="22" t="inlineStr">
        <is>
          <t>Classic Date Bites Farmley Tin Jar 200 g</t>
        </is>
      </c>
      <c r="I709" s="22" t="inlineStr">
        <is>
          <t>Classic Date bites</t>
        </is>
      </c>
      <c r="J709" s="24" t="n">
        <v>0.2</v>
      </c>
      <c r="K709" s="24" t="n">
        <v>5000</v>
      </c>
      <c r="L709" s="22" t="inlineStr">
        <is>
          <t>GT Retail</t>
        </is>
      </c>
      <c r="M709" s="24" t="n">
        <v>1000</v>
      </c>
      <c r="N709" s="22" t="inlineStr">
        <is>
          <t>Category A</t>
        </is>
      </c>
      <c r="O709" s="22" t="inlineStr">
        <is>
          <t>Indore</t>
        </is>
      </c>
      <c r="P709" s="22" t="inlineStr">
        <is>
          <t>Value Added</t>
        </is>
      </c>
      <c r="Q709" s="22" t="inlineStr">
        <is>
          <t>Healthy Desserts</t>
        </is>
      </c>
      <c r="R709" s="25">
        <f>IF(Config!$B$4&gt;0,M709/Config!$B$4,0)</f>
        <v/>
      </c>
      <c r="S709" s="25">
        <f>IF(Config!$B$4&gt;0,K709/Config!$B$4,0)</f>
        <v/>
      </c>
      <c r="T709" s="25">
        <f>R709*Config!$B$7</f>
        <v/>
      </c>
      <c r="U709" s="25">
        <f>S709*Config!$B$7</f>
        <v/>
      </c>
      <c r="V709" s="25" t="n">
        <v>782.4</v>
      </c>
      <c r="W709" s="25" t="n">
        <v>3912</v>
      </c>
      <c r="X709" s="26">
        <f>IF(T709&gt;0,V709/T709,0)</f>
        <v/>
      </c>
      <c r="Y709" s="26">
        <f>IF(U709&gt;0,W709/U709,0)</f>
        <v/>
      </c>
      <c r="Z709" s="25">
        <f>T709-V709</f>
        <v/>
      </c>
      <c r="AA709" s="25">
        <f>U709-W709</f>
        <v/>
      </c>
      <c r="AB709" s="25">
        <f>IF(Config!$B$7&gt;0,(V709/Config!$B$7)*Config!$B$4,0)</f>
        <v/>
      </c>
      <c r="AC709" s="25">
        <f>IF(Config!$B$7&gt;0,(W709/Config!$B$7)*Config!$B$4,0)</f>
        <v/>
      </c>
    </row>
    <row r="710" hidden="1" outlineLevel="1">
      <c r="A710" s="22" t="inlineStr">
        <is>
          <t>May</t>
        </is>
      </c>
      <c r="B710" s="22" t="n">
        <v>2026</v>
      </c>
      <c r="C710" s="22" t="inlineStr">
        <is>
          <t>27-04-2026</t>
        </is>
      </c>
      <c r="D710" s="23" t="n">
        <v>0.83</v>
      </c>
      <c r="E710" s="22" t="inlineStr">
        <is>
          <t>Dry Fruit Mix_15-2858</t>
        </is>
      </c>
      <c r="F710" s="22" t="inlineStr">
        <is>
          <t>FG</t>
        </is>
      </c>
      <c r="G710" s="22" t="inlineStr">
        <is>
          <t>Savoury Mixes</t>
        </is>
      </c>
      <c r="H710" s="22" t="inlineStr">
        <is>
          <t>Mexican Peri Peri Snack Mix Farmley Pillow Pouch 21g (In SRP 8 Pcs Each)</t>
        </is>
      </c>
      <c r="I710" s="22" t="inlineStr">
        <is>
          <t>Mexican Peri Peri Snack Mix</t>
        </is>
      </c>
      <c r="J710" s="24" t="n">
        <v>0.021</v>
      </c>
      <c r="K710" s="24" t="n">
        <v>40000</v>
      </c>
      <c r="L710" s="22" t="inlineStr">
        <is>
          <t>GT Retail</t>
        </is>
      </c>
      <c r="M710" s="24" t="n">
        <v>840</v>
      </c>
      <c r="N710" s="22" t="inlineStr">
        <is>
          <t>Category A</t>
        </is>
      </c>
      <c r="O710" s="22" t="inlineStr">
        <is>
          <t>Indore</t>
        </is>
      </c>
      <c r="P710" s="22" t="inlineStr">
        <is>
          <t>Value Added</t>
        </is>
      </c>
      <c r="Q710" s="22" t="inlineStr">
        <is>
          <t>Savoury Mixes</t>
        </is>
      </c>
      <c r="R710" s="25">
        <f>IF(Config!$B$4&gt;0,M710/Config!$B$4,0)</f>
        <v/>
      </c>
      <c r="S710" s="25">
        <f>IF(Config!$B$4&gt;0,K710/Config!$B$4,0)</f>
        <v/>
      </c>
      <c r="T710" s="25">
        <f>R710*Config!$B$7</f>
        <v/>
      </c>
      <c r="U710" s="25">
        <f>S710*Config!$B$7</f>
        <v/>
      </c>
      <c r="V710" s="25" t="n">
        <v>388.08</v>
      </c>
      <c r="W710" s="25" t="n">
        <v>18480</v>
      </c>
      <c r="X710" s="26">
        <f>IF(T710&gt;0,V710/T710,0)</f>
        <v/>
      </c>
      <c r="Y710" s="26">
        <f>IF(U710&gt;0,W710/U710,0)</f>
        <v/>
      </c>
      <c r="Z710" s="25">
        <f>T710-V710</f>
        <v/>
      </c>
      <c r="AA710" s="25">
        <f>U710-W710</f>
        <v/>
      </c>
      <c r="AB710" s="25">
        <f>IF(Config!$B$7&gt;0,(V710/Config!$B$7)*Config!$B$4,0)</f>
        <v/>
      </c>
      <c r="AC710" s="25">
        <f>IF(Config!$B$7&gt;0,(W710/Config!$B$7)*Config!$B$4,0)</f>
        <v/>
      </c>
    </row>
    <row r="711" hidden="1" outlineLevel="1">
      <c r="A711" s="22" t="inlineStr">
        <is>
          <t>May</t>
        </is>
      </c>
      <c r="B711" s="22" t="n">
        <v>2026</v>
      </c>
      <c r="C711" s="22" t="inlineStr">
        <is>
          <t>27-04-2026</t>
        </is>
      </c>
      <c r="D711" s="23" t="n">
        <v>0.83</v>
      </c>
      <c r="E711" s="22" t="inlineStr">
        <is>
          <t>Dry Fruit Mix_15-2950</t>
        </is>
      </c>
      <c r="F711" s="22" t="inlineStr">
        <is>
          <t>FG</t>
        </is>
      </c>
      <c r="G711" s="22" t="inlineStr">
        <is>
          <t>Trail Mixes</t>
        </is>
      </c>
      <c r="H711" s="22" t="inlineStr">
        <is>
          <t>Premium Panchmeva Farmley Pillow Pouch 21 g - Pack of 10 (Ladi)</t>
        </is>
      </c>
      <c r="I711" s="22" t="inlineStr">
        <is>
          <t>Premium Panchmewa Superfood</t>
        </is>
      </c>
      <c r="J711" s="24" t="n">
        <v>0.021</v>
      </c>
      <c r="K711" s="24" t="n">
        <v>55000</v>
      </c>
      <c r="L711" s="22" t="inlineStr">
        <is>
          <t>GT Retail</t>
        </is>
      </c>
      <c r="M711" s="24" t="n">
        <v>1155</v>
      </c>
      <c r="N711" s="22" t="inlineStr">
        <is>
          <t>Category A</t>
        </is>
      </c>
      <c r="O711" s="22" t="inlineStr">
        <is>
          <t>Indore</t>
        </is>
      </c>
      <c r="P711" s="22" t="inlineStr">
        <is>
          <t>Value Added</t>
        </is>
      </c>
      <c r="Q711" s="22" t="inlineStr">
        <is>
          <t>Trail Mixes</t>
        </is>
      </c>
      <c r="R711" s="25">
        <f>IF(Config!$B$4&gt;0,M711/Config!$B$4,0)</f>
        <v/>
      </c>
      <c r="S711" s="25">
        <f>IF(Config!$B$4&gt;0,K711/Config!$B$4,0)</f>
        <v/>
      </c>
      <c r="T711" s="25">
        <f>R711*Config!$B$7</f>
        <v/>
      </c>
      <c r="U711" s="25">
        <f>S711*Config!$B$7</f>
        <v/>
      </c>
      <c r="V711" s="25" t="n">
        <v>176.4</v>
      </c>
      <c r="W711" s="25" t="n">
        <v>8400</v>
      </c>
      <c r="X711" s="26">
        <f>IF(T711&gt;0,V711/T711,0)</f>
        <v/>
      </c>
      <c r="Y711" s="26">
        <f>IF(U711&gt;0,W711/U711,0)</f>
        <v/>
      </c>
      <c r="Z711" s="25">
        <f>T711-V711</f>
        <v/>
      </c>
      <c r="AA711" s="25">
        <f>U711-W711</f>
        <v/>
      </c>
      <c r="AB711" s="25">
        <f>IF(Config!$B$7&gt;0,(V711/Config!$B$7)*Config!$B$4,0)</f>
        <v/>
      </c>
      <c r="AC711" s="25">
        <f>IF(Config!$B$7&gt;0,(W711/Config!$B$7)*Config!$B$4,0)</f>
        <v/>
      </c>
    </row>
    <row r="712" hidden="1" outlineLevel="1">
      <c r="A712" s="22" t="inlineStr">
        <is>
          <t>May</t>
        </is>
      </c>
      <c r="B712" s="22" t="n">
        <v>2026</v>
      </c>
      <c r="C712" s="22" t="inlineStr">
        <is>
          <t>27-04-2026</t>
        </is>
      </c>
      <c r="D712" s="23" t="n">
        <v>0.8300115740740741</v>
      </c>
      <c r="E712" s="22" t="inlineStr">
        <is>
          <t>Dates_4-30106</t>
        </is>
      </c>
      <c r="F712" s="22" t="inlineStr">
        <is>
          <t>FG</t>
        </is>
      </c>
      <c r="G712" s="22" t="inlineStr">
        <is>
          <t>Healthy Desserts</t>
        </is>
      </c>
      <c r="H712" s="22" t="inlineStr">
        <is>
          <t>Dark Choco-Orange Date Bites Monocarton 240 g - Pack of 12 (20 g Each)</t>
        </is>
      </c>
      <c r="I712" s="22" t="inlineStr">
        <is>
          <t>Date bites choco-Orange</t>
        </is>
      </c>
      <c r="J712" s="24" t="n">
        <v>0.24</v>
      </c>
      <c r="K712" s="24" t="n">
        <v>4894</v>
      </c>
      <c r="L712" s="22" t="inlineStr">
        <is>
          <t>GT Retail</t>
        </is>
      </c>
      <c r="M712" s="24" t="n">
        <v>1174.56</v>
      </c>
      <c r="N712" s="22" t="inlineStr">
        <is>
          <t>Category A</t>
        </is>
      </c>
      <c r="O712" s="22" t="inlineStr">
        <is>
          <t>Indore</t>
        </is>
      </c>
      <c r="P712" s="22" t="inlineStr">
        <is>
          <t>Value Added</t>
        </is>
      </c>
      <c r="Q712" s="22" t="inlineStr">
        <is>
          <t>Healthy Desserts</t>
        </is>
      </c>
      <c r="R712" s="25">
        <f>IF(Config!$B$4&gt;0,M712/Config!$B$4,0)</f>
        <v/>
      </c>
      <c r="S712" s="25">
        <f>IF(Config!$B$4&gt;0,K712/Config!$B$4,0)</f>
        <v/>
      </c>
      <c r="T712" s="25">
        <f>R712*Config!$B$7</f>
        <v/>
      </c>
      <c r="U712" s="25">
        <f>S712*Config!$B$7</f>
        <v/>
      </c>
      <c r="V712" s="25" t="n">
        <v>474.24</v>
      </c>
      <c r="W712" s="25" t="n">
        <v>23712</v>
      </c>
      <c r="X712" s="26">
        <f>IF(T712&gt;0,V712/T712,0)</f>
        <v/>
      </c>
      <c r="Y712" s="26">
        <f>IF(U712&gt;0,W712/U712,0)</f>
        <v/>
      </c>
      <c r="Z712" s="25">
        <f>T712-V712</f>
        <v/>
      </c>
      <c r="AA712" s="25">
        <f>U712-W712</f>
        <v/>
      </c>
      <c r="AB712" s="25">
        <f>IF(Config!$B$7&gt;0,(V712/Config!$B$7)*Config!$B$4,0)</f>
        <v/>
      </c>
      <c r="AC712" s="25">
        <f>IF(Config!$B$7&gt;0,(W712/Config!$B$7)*Config!$B$4,0)</f>
        <v/>
      </c>
    </row>
    <row r="713" hidden="1" outlineLevel="1">
      <c r="A713" s="22" t="inlineStr">
        <is>
          <t>May</t>
        </is>
      </c>
      <c r="B713" s="22" t="n">
        <v>2026</v>
      </c>
      <c r="C713" s="22" t="inlineStr">
        <is>
          <t>27-04-2026</t>
        </is>
      </c>
      <c r="D713" s="23" t="n">
        <v>0.8300115740740741</v>
      </c>
      <c r="E713" s="22" t="inlineStr">
        <is>
          <t>Seeds_11-2541</t>
        </is>
      </c>
      <c r="F713" s="22" t="inlineStr">
        <is>
          <t>FG</t>
        </is>
      </c>
      <c r="G713" s="22" t="inlineStr">
        <is>
          <t>Chia Seeds</t>
        </is>
      </c>
      <c r="H713" s="22" t="inlineStr">
        <is>
          <t>Premium Chia Seeds Farmley Standee Pouch 200 g</t>
        </is>
      </c>
      <c r="I713" s="22" t="inlineStr">
        <is>
          <t>Premium Chia Seeds</t>
        </is>
      </c>
      <c r="J713" s="24" t="n">
        <v>0.2</v>
      </c>
      <c r="K713" s="24" t="n">
        <v>7000</v>
      </c>
      <c r="L713" s="22" t="inlineStr">
        <is>
          <t>GT Retail</t>
        </is>
      </c>
      <c r="M713" s="24" t="n">
        <v>1400</v>
      </c>
      <c r="N713" s="22" t="inlineStr">
        <is>
          <t>Category A</t>
        </is>
      </c>
      <c r="O713" s="22" t="inlineStr">
        <is>
          <t>Indore</t>
        </is>
      </c>
      <c r="P713" s="22" t="inlineStr">
        <is>
          <t>KVI</t>
        </is>
      </c>
      <c r="Q713" s="22" t="inlineStr">
        <is>
          <t>Chia Seeds</t>
        </is>
      </c>
      <c r="R713" s="25">
        <f>IF(Config!$B$4&gt;0,M713/Config!$B$4,0)</f>
        <v/>
      </c>
      <c r="S713" s="25">
        <f>IF(Config!$B$4&gt;0,K713/Config!$B$4,0)</f>
        <v/>
      </c>
      <c r="T713" s="25">
        <f>R713*Config!$B$7</f>
        <v/>
      </c>
      <c r="U713" s="25">
        <f>S713*Config!$B$7</f>
        <v/>
      </c>
      <c r="V713" s="25" t="n">
        <v>780</v>
      </c>
      <c r="W713" s="25" t="n">
        <v>3900</v>
      </c>
      <c r="X713" s="26">
        <f>IF(T713&gt;0,V713/T713,0)</f>
        <v/>
      </c>
      <c r="Y713" s="26">
        <f>IF(U713&gt;0,W713/U713,0)</f>
        <v/>
      </c>
      <c r="Z713" s="25">
        <f>T713-V713</f>
        <v/>
      </c>
      <c r="AA713" s="25">
        <f>U713-W713</f>
        <v/>
      </c>
      <c r="AB713" s="25">
        <f>IF(Config!$B$7&gt;0,(V713/Config!$B$7)*Config!$B$4,0)</f>
        <v/>
      </c>
      <c r="AC713" s="25">
        <f>IF(Config!$B$7&gt;0,(W713/Config!$B$7)*Config!$B$4,0)</f>
        <v/>
      </c>
    </row>
    <row r="714" hidden="1" outlineLevel="1">
      <c r="A714" s="22" t="inlineStr">
        <is>
          <t>May</t>
        </is>
      </c>
      <c r="B714" s="22" t="n">
        <v>2026</v>
      </c>
      <c r="C714" s="22" t="inlineStr">
        <is>
          <t>27-04-2026</t>
        </is>
      </c>
      <c r="D714" s="23" t="n">
        <v>0.8300115740740741</v>
      </c>
      <c r="E714" s="22" t="inlineStr">
        <is>
          <t>Dry Fruit Mix_15-2951</t>
        </is>
      </c>
      <c r="F714" s="22" t="inlineStr">
        <is>
          <t>FG</t>
        </is>
      </c>
      <c r="G714" s="22" t="inlineStr">
        <is>
          <t>Savoury Mixes</t>
        </is>
      </c>
      <c r="H714" s="22" t="inlineStr">
        <is>
          <t>Mexican Peri Peri Snack Mix Farmley 21g - Pack of 10 (Ladi)</t>
        </is>
      </c>
      <c r="I714" s="22" t="inlineStr">
        <is>
          <t>Mexican Peri Peri Snack Mix</t>
        </is>
      </c>
      <c r="J714" s="24" t="n">
        <v>0.021</v>
      </c>
      <c r="K714" s="24" t="n">
        <v>62000</v>
      </c>
      <c r="L714" s="22" t="inlineStr">
        <is>
          <t>GT Retail</t>
        </is>
      </c>
      <c r="M714" s="24" t="n">
        <v>1302</v>
      </c>
      <c r="N714" s="22" t="inlineStr">
        <is>
          <t>Category A</t>
        </is>
      </c>
      <c r="O714" s="22" t="inlineStr">
        <is>
          <t>Indore</t>
        </is>
      </c>
      <c r="P714" s="22" t="inlineStr">
        <is>
          <t>Value Added</t>
        </is>
      </c>
      <c r="Q714" s="22" t="inlineStr">
        <is>
          <t>Savoury Mixes</t>
        </is>
      </c>
      <c r="R714" s="25">
        <f>IF(Config!$B$4&gt;0,M714/Config!$B$4,0)</f>
        <v/>
      </c>
      <c r="S714" s="25">
        <f>IF(Config!$B$4&gt;0,K714/Config!$B$4,0)</f>
        <v/>
      </c>
      <c r="T714" s="25">
        <f>R714*Config!$B$7</f>
        <v/>
      </c>
      <c r="U714" s="25">
        <f>S714*Config!$B$7</f>
        <v/>
      </c>
      <c r="V714" s="25" t="n">
        <v>117.6</v>
      </c>
      <c r="W714" s="25" t="n">
        <v>5600</v>
      </c>
      <c r="X714" s="26">
        <f>IF(T714&gt;0,V714/T714,0)</f>
        <v/>
      </c>
      <c r="Y714" s="26">
        <f>IF(U714&gt;0,W714/U714,0)</f>
        <v/>
      </c>
      <c r="Z714" s="25">
        <f>T714-V714</f>
        <v/>
      </c>
      <c r="AA714" s="25">
        <f>U714-W714</f>
        <v/>
      </c>
      <c r="AB714" s="25">
        <f>IF(Config!$B$7&gt;0,(V714/Config!$B$7)*Config!$B$4,0)</f>
        <v/>
      </c>
      <c r="AC714" s="25">
        <f>IF(Config!$B$7&gt;0,(W714/Config!$B$7)*Config!$B$4,0)</f>
        <v/>
      </c>
    </row>
    <row r="715" hidden="1" outlineLevel="1">
      <c r="A715" s="22" t="inlineStr">
        <is>
          <t>May</t>
        </is>
      </c>
      <c r="B715" s="22" t="n">
        <v>2026</v>
      </c>
      <c r="C715" s="22" t="inlineStr">
        <is>
          <t>27-04-2026</t>
        </is>
      </c>
      <c r="D715" s="23" t="n">
        <v>0.8300115740740741</v>
      </c>
      <c r="E715" s="22" t="inlineStr">
        <is>
          <t>Dates_04-30567</t>
        </is>
      </c>
      <c r="F715" s="22" t="inlineStr">
        <is>
          <t>FG</t>
        </is>
      </c>
      <c r="G715" s="22" t="inlineStr">
        <is>
          <t>Healthy Desserts</t>
        </is>
      </c>
      <c r="H715" s="22" t="inlineStr">
        <is>
          <t>Apple Pie Date Bites Farmley Monocarton 240 g - Pack of 12 (20 g Each)</t>
        </is>
      </c>
      <c r="I715" s="22" t="inlineStr">
        <is>
          <t>Apple Pie Date Bites</t>
        </is>
      </c>
      <c r="J715" s="24" t="n">
        <v>0.24</v>
      </c>
      <c r="K715" s="24" t="n">
        <v>4767</v>
      </c>
      <c r="L715" s="22" t="inlineStr">
        <is>
          <t>GT Retail</t>
        </is>
      </c>
      <c r="M715" s="24" t="n">
        <v>1144.08</v>
      </c>
      <c r="N715" s="22" t="inlineStr">
        <is>
          <t>Category A</t>
        </is>
      </c>
      <c r="O715" s="22" t="inlineStr">
        <is>
          <t>Indore</t>
        </is>
      </c>
      <c r="P715" s="22" t="inlineStr">
        <is>
          <t>Value Added</t>
        </is>
      </c>
      <c r="Q715" s="22" t="inlineStr">
        <is>
          <t>Healthy Desserts</t>
        </is>
      </c>
      <c r="R715" s="25">
        <f>IF(Config!$B$4&gt;0,M715/Config!$B$4,0)</f>
        <v/>
      </c>
      <c r="S715" s="25">
        <f>IF(Config!$B$4&gt;0,K715/Config!$B$4,0)</f>
        <v/>
      </c>
      <c r="T715" s="25">
        <f>R715*Config!$B$7</f>
        <v/>
      </c>
      <c r="U715" s="25">
        <f>S715*Config!$B$7</f>
        <v/>
      </c>
      <c r="V715" s="25" t="n">
        <v>462.72</v>
      </c>
      <c r="W715" s="25" t="n">
        <v>23136</v>
      </c>
      <c r="X715" s="26">
        <f>IF(T715&gt;0,V715/T715,0)</f>
        <v/>
      </c>
      <c r="Y715" s="26">
        <f>IF(U715&gt;0,W715/U715,0)</f>
        <v/>
      </c>
      <c r="Z715" s="25">
        <f>T715-V715</f>
        <v/>
      </c>
      <c r="AA715" s="25">
        <f>U715-W715</f>
        <v/>
      </c>
      <c r="AB715" s="25">
        <f>IF(Config!$B$7&gt;0,(V715/Config!$B$7)*Config!$B$4,0)</f>
        <v/>
      </c>
      <c r="AC715" s="25">
        <f>IF(Config!$B$7&gt;0,(W715/Config!$B$7)*Config!$B$4,0)</f>
        <v/>
      </c>
    </row>
    <row r="716" hidden="1" outlineLevel="1">
      <c r="A716" s="22" t="inlineStr">
        <is>
          <t>May</t>
        </is>
      </c>
      <c r="B716" s="22" t="n">
        <v>2026</v>
      </c>
      <c r="C716" s="22" t="inlineStr">
        <is>
          <t>27-04-2026</t>
        </is>
      </c>
      <c r="D716" s="23" t="n">
        <v>0.8300115740740741</v>
      </c>
      <c r="E716" s="22" t="inlineStr">
        <is>
          <t>Dates_15-30103</t>
        </is>
      </c>
      <c r="F716" s="22" t="inlineStr">
        <is>
          <t>FG</t>
        </is>
      </c>
      <c r="G716" s="22" t="inlineStr">
        <is>
          <t>Healthy Desserts</t>
        </is>
      </c>
      <c r="H716" s="22" t="inlineStr">
        <is>
          <t>Assorted Pack Farmley 360g Monocarton- Dark Choco Orange Date Bite 120 g, Classic Date Bite 120g, Apple Pie Date Bite 120g Pack of 18 (20 g)</t>
        </is>
      </c>
      <c r="I716" s="22" t="inlineStr">
        <is>
          <t>Assorted Date Bites</t>
        </is>
      </c>
      <c r="J716" s="24" t="n">
        <v>0.36</v>
      </c>
      <c r="K716" s="24" t="n">
        <v>2450</v>
      </c>
      <c r="L716" s="22" t="inlineStr">
        <is>
          <t>GT Retail</t>
        </is>
      </c>
      <c r="M716" s="24" t="n">
        <v>882</v>
      </c>
      <c r="N716" s="22" t="inlineStr">
        <is>
          <t>Category A</t>
        </is>
      </c>
      <c r="O716" s="22" t="inlineStr">
        <is>
          <t>Indore</t>
        </is>
      </c>
      <c r="P716" s="22" t="inlineStr">
        <is>
          <t>Value Added</t>
        </is>
      </c>
      <c r="Q716" s="22" t="inlineStr">
        <is>
          <t>Healthy Desserts</t>
        </is>
      </c>
      <c r="R716" s="25">
        <f>IF(Config!$B$4&gt;0,M716/Config!$B$4,0)</f>
        <v/>
      </c>
      <c r="S716" s="25">
        <f>IF(Config!$B$4&gt;0,K716/Config!$B$4,0)</f>
        <v/>
      </c>
      <c r="T716" s="25">
        <f>R716*Config!$B$7</f>
        <v/>
      </c>
      <c r="U716" s="25">
        <f>S716*Config!$B$7</f>
        <v/>
      </c>
      <c r="V716" s="25" t="n">
        <v>345.6</v>
      </c>
      <c r="W716" s="25" t="n">
        <v>17280</v>
      </c>
      <c r="X716" s="26">
        <f>IF(T716&gt;0,V716/T716,0)</f>
        <v/>
      </c>
      <c r="Y716" s="26">
        <f>IF(U716&gt;0,W716/U716,0)</f>
        <v/>
      </c>
      <c r="Z716" s="25">
        <f>T716-V716</f>
        <v/>
      </c>
      <c r="AA716" s="25">
        <f>U716-W716</f>
        <v/>
      </c>
      <c r="AB716" s="25">
        <f>IF(Config!$B$7&gt;0,(V716/Config!$B$7)*Config!$B$4,0)</f>
        <v/>
      </c>
      <c r="AC716" s="25">
        <f>IF(Config!$B$7&gt;0,(W716/Config!$B$7)*Config!$B$4,0)</f>
        <v/>
      </c>
    </row>
    <row r="717" hidden="1" outlineLevel="1">
      <c r="A717" s="22" t="inlineStr">
        <is>
          <t>May</t>
        </is>
      </c>
      <c r="B717" s="22" t="n">
        <v>2026</v>
      </c>
      <c r="C717" s="22" t="inlineStr">
        <is>
          <t>27-04-2026</t>
        </is>
      </c>
      <c r="D717" s="23" t="n">
        <v>0.8300115740740741</v>
      </c>
      <c r="E717" s="22" t="inlineStr">
        <is>
          <t>Seeds_11-2542</t>
        </is>
      </c>
      <c r="F717" s="22" t="inlineStr">
        <is>
          <t>FG</t>
        </is>
      </c>
      <c r="G717" s="22" t="inlineStr">
        <is>
          <t>Other Seeds</t>
        </is>
      </c>
      <c r="H717" s="22" t="inlineStr">
        <is>
          <t>Premium Jumbo Pumpkin Seeds Farmley Standee Pouch 200 g</t>
        </is>
      </c>
      <c r="I717" s="22" t="inlineStr">
        <is>
          <t>Premium Pumpkin Seeds</t>
        </is>
      </c>
      <c r="J717" s="24" t="n">
        <v>0.2</v>
      </c>
      <c r="K717" s="24" t="n">
        <v>3850</v>
      </c>
      <c r="L717" s="22" t="inlineStr">
        <is>
          <t>GT Retail</t>
        </is>
      </c>
      <c r="M717" s="24" t="n">
        <v>770</v>
      </c>
      <c r="N717" s="22" t="inlineStr">
        <is>
          <t>Category A</t>
        </is>
      </c>
      <c r="O717" s="22" t="inlineStr">
        <is>
          <t>Indore</t>
        </is>
      </c>
      <c r="P717" s="22" t="inlineStr">
        <is>
          <t>KVI</t>
        </is>
      </c>
      <c r="Q717" s="22" t="inlineStr">
        <is>
          <t>Other Seeds</t>
        </is>
      </c>
      <c r="R717" s="25">
        <f>IF(Config!$B$4&gt;0,M717/Config!$B$4,0)</f>
        <v/>
      </c>
      <c r="S717" s="25">
        <f>IF(Config!$B$4&gt;0,K717/Config!$B$4,0)</f>
        <v/>
      </c>
      <c r="T717" s="25">
        <f>R717*Config!$B$7</f>
        <v/>
      </c>
      <c r="U717" s="25">
        <f>S717*Config!$B$7</f>
        <v/>
      </c>
      <c r="V717" s="25" t="n">
        <v>450</v>
      </c>
      <c r="W717" s="25" t="n">
        <v>2250</v>
      </c>
      <c r="X717" s="26">
        <f>IF(T717&gt;0,V717/T717,0)</f>
        <v/>
      </c>
      <c r="Y717" s="26">
        <f>IF(U717&gt;0,W717/U717,0)</f>
        <v/>
      </c>
      <c r="Z717" s="25">
        <f>T717-V717</f>
        <v/>
      </c>
      <c r="AA717" s="25">
        <f>U717-W717</f>
        <v/>
      </c>
      <c r="AB717" s="25">
        <f>IF(Config!$B$7&gt;0,(V717/Config!$B$7)*Config!$B$4,0)</f>
        <v/>
      </c>
      <c r="AC717" s="25">
        <f>IF(Config!$B$7&gt;0,(W717/Config!$B$7)*Config!$B$4,0)</f>
        <v/>
      </c>
    </row>
    <row r="718" hidden="1" outlineLevel="1">
      <c r="A718" s="22" t="inlineStr">
        <is>
          <t>May</t>
        </is>
      </c>
      <c r="B718" s="22" t="n">
        <v>2026</v>
      </c>
      <c r="C718" s="22" t="inlineStr">
        <is>
          <t>27-04-2026</t>
        </is>
      </c>
      <c r="D718" s="23" t="n">
        <v>0.8300115740740741</v>
      </c>
      <c r="E718" s="22" t="inlineStr">
        <is>
          <t>Dry Fruit Mix_15-2856</t>
        </is>
      </c>
      <c r="F718" s="22" t="inlineStr">
        <is>
          <t>FG</t>
        </is>
      </c>
      <c r="G718" s="22" t="inlineStr">
        <is>
          <t>Trail Mixes</t>
        </is>
      </c>
      <c r="H718" s="22" t="inlineStr">
        <is>
          <t>Premium Panchmeva Farmley Pillow Pouch 21g (In SRP 8 Pcs Each)</t>
        </is>
      </c>
      <c r="I718" s="22" t="inlineStr">
        <is>
          <t>Premium Panchmewa Superfood</t>
        </is>
      </c>
      <c r="J718" s="24" t="n">
        <v>0.021</v>
      </c>
      <c r="K718" s="24" t="n">
        <v>32000</v>
      </c>
      <c r="L718" s="22" t="inlineStr">
        <is>
          <t>GT Retail</t>
        </is>
      </c>
      <c r="M718" s="24" t="n">
        <v>672</v>
      </c>
      <c r="N718" s="22" t="inlineStr">
        <is>
          <t>Category A</t>
        </is>
      </c>
      <c r="O718" s="22" t="inlineStr">
        <is>
          <t>Indore</t>
        </is>
      </c>
      <c r="P718" s="22" t="inlineStr">
        <is>
          <t>Value Added</t>
        </is>
      </c>
      <c r="Q718" s="22" t="inlineStr">
        <is>
          <t>Trail Mixes</t>
        </is>
      </c>
      <c r="R718" s="25">
        <f>IF(Config!$B$4&gt;0,M718/Config!$B$4,0)</f>
        <v/>
      </c>
      <c r="S718" s="25">
        <f>IF(Config!$B$4&gt;0,K718/Config!$B$4,0)</f>
        <v/>
      </c>
      <c r="T718" s="25">
        <f>R718*Config!$B$7</f>
        <v/>
      </c>
      <c r="U718" s="25">
        <f>S718*Config!$B$7</f>
        <v/>
      </c>
      <c r="V718" s="25" t="n">
        <v>246.96</v>
      </c>
      <c r="W718" s="25" t="n">
        <v>11760</v>
      </c>
      <c r="X718" s="26">
        <f>IF(T718&gt;0,V718/T718,0)</f>
        <v/>
      </c>
      <c r="Y718" s="26">
        <f>IF(U718&gt;0,W718/U718,0)</f>
        <v/>
      </c>
      <c r="Z718" s="25">
        <f>T718-V718</f>
        <v/>
      </c>
      <c r="AA718" s="25">
        <f>U718-W718</f>
        <v/>
      </c>
      <c r="AB718" s="25">
        <f>IF(Config!$B$7&gt;0,(V718/Config!$B$7)*Config!$B$4,0)</f>
        <v/>
      </c>
      <c r="AC718" s="25">
        <f>IF(Config!$B$7&gt;0,(W718/Config!$B$7)*Config!$B$4,0)</f>
        <v/>
      </c>
    </row>
    <row r="719" hidden="1" outlineLevel="1">
      <c r="A719" s="22" t="inlineStr">
        <is>
          <t>May</t>
        </is>
      </c>
      <c r="B719" s="22" t="n">
        <v>2026</v>
      </c>
      <c r="C719" s="22" t="inlineStr">
        <is>
          <t>27-04-2026</t>
        </is>
      </c>
      <c r="D719" s="23" t="n">
        <v>0.8300115740740741</v>
      </c>
      <c r="E719" s="22" t="inlineStr">
        <is>
          <t>Dry Fruit Mix_15-2403</t>
        </is>
      </c>
      <c r="F719" s="22" t="inlineStr">
        <is>
          <t>FG</t>
        </is>
      </c>
      <c r="G719" s="22" t="inlineStr">
        <is>
          <t>Seed Mix</t>
        </is>
      </c>
      <c r="H719" s="22" t="inlineStr">
        <is>
          <t>Seed Mix Farmley Standee Pouch 200 g</t>
        </is>
      </c>
      <c r="I719" s="22" t="inlineStr">
        <is>
          <t>Seed Mix</t>
        </is>
      </c>
      <c r="J719" s="24" t="n">
        <v>0.2</v>
      </c>
      <c r="K719" s="24" t="n">
        <v>3300</v>
      </c>
      <c r="L719" s="22" t="inlineStr">
        <is>
          <t>GT Retail</t>
        </is>
      </c>
      <c r="M719" s="24" t="n">
        <v>660</v>
      </c>
      <c r="N719" s="22" t="inlineStr">
        <is>
          <t>Category A</t>
        </is>
      </c>
      <c r="O719" s="22" t="inlineStr">
        <is>
          <t>Indore</t>
        </is>
      </c>
      <c r="P719" s="22" t="inlineStr">
        <is>
          <t>Value Added</t>
        </is>
      </c>
      <c r="Q719" s="22" t="inlineStr">
        <is>
          <t>Seed Mix</t>
        </is>
      </c>
      <c r="R719" s="25">
        <f>IF(Config!$B$4&gt;0,M719/Config!$B$4,0)</f>
        <v/>
      </c>
      <c r="S719" s="25">
        <f>IF(Config!$B$4&gt;0,K719/Config!$B$4,0)</f>
        <v/>
      </c>
      <c r="T719" s="25">
        <f>R719*Config!$B$7</f>
        <v/>
      </c>
      <c r="U719" s="25">
        <f>S719*Config!$B$7</f>
        <v/>
      </c>
      <c r="V719" s="25" t="n">
        <v>528</v>
      </c>
      <c r="W719" s="25" t="n">
        <v>2640</v>
      </c>
      <c r="X719" s="26">
        <f>IF(T719&gt;0,V719/T719,0)</f>
        <v/>
      </c>
      <c r="Y719" s="26">
        <f>IF(U719&gt;0,W719/U719,0)</f>
        <v/>
      </c>
      <c r="Z719" s="25">
        <f>T719-V719</f>
        <v/>
      </c>
      <c r="AA719" s="25">
        <f>U719-W719</f>
        <v/>
      </c>
      <c r="AB719" s="25">
        <f>IF(Config!$B$7&gt;0,(V719/Config!$B$7)*Config!$B$4,0)</f>
        <v/>
      </c>
      <c r="AC719" s="25">
        <f>IF(Config!$B$7&gt;0,(W719/Config!$B$7)*Config!$B$4,0)</f>
        <v/>
      </c>
    </row>
    <row r="720" hidden="1" outlineLevel="1">
      <c r="A720" s="22" t="inlineStr">
        <is>
          <t>May</t>
        </is>
      </c>
      <c r="B720" s="22" t="n">
        <v>2026</v>
      </c>
      <c r="C720" s="22" t="inlineStr">
        <is>
          <t>27-04-2026</t>
        </is>
      </c>
      <c r="D720" s="23" t="n">
        <v>0.8300115740740741</v>
      </c>
      <c r="E720" s="22" t="inlineStr">
        <is>
          <t>Almonds_1-196</t>
        </is>
      </c>
      <c r="F720" s="22" t="inlineStr">
        <is>
          <t>FG</t>
        </is>
      </c>
      <c r="G720" s="22" t="inlineStr">
        <is>
          <t>Almonds</t>
        </is>
      </c>
      <c r="H720" s="22" t="inlineStr">
        <is>
          <t>Popular California Almonds Farmley Standee Pouch 1 kg</t>
        </is>
      </c>
      <c r="I720" s="22" t="inlineStr">
        <is>
          <t>Popular California Almonds</t>
        </is>
      </c>
      <c r="J720" s="24" t="n">
        <v>1</v>
      </c>
      <c r="K720" s="24" t="n">
        <v>100</v>
      </c>
      <c r="L720" s="22" t="inlineStr">
        <is>
          <t>GT Retail</t>
        </is>
      </c>
      <c r="M720" s="24" t="n">
        <v>100</v>
      </c>
      <c r="N720" s="22" t="inlineStr">
        <is>
          <t>Category A</t>
        </is>
      </c>
      <c r="O720" s="22" t="inlineStr">
        <is>
          <t>Indore</t>
        </is>
      </c>
      <c r="P720" s="22" t="inlineStr">
        <is>
          <t>KVI</t>
        </is>
      </c>
      <c r="Q720" s="22" t="inlineStr">
        <is>
          <t>Almonds</t>
        </is>
      </c>
      <c r="R720" s="25">
        <f>IF(Config!$B$4&gt;0,M720/Config!$B$4,0)</f>
        <v/>
      </c>
      <c r="S720" s="25">
        <f>IF(Config!$B$4&gt;0,K720/Config!$B$4,0)</f>
        <v/>
      </c>
      <c r="T720" s="25">
        <f>R720*Config!$B$7</f>
        <v/>
      </c>
      <c r="U720" s="25">
        <f>S720*Config!$B$7</f>
        <v/>
      </c>
      <c r="V720" s="25" t="n">
        <v>0</v>
      </c>
      <c r="W720" s="25" t="n">
        <v>0</v>
      </c>
      <c r="X720" s="26">
        <f>IF(T720&gt;0,V720/T720,0)</f>
        <v/>
      </c>
      <c r="Y720" s="26">
        <f>IF(U720&gt;0,W720/U720,0)</f>
        <v/>
      </c>
      <c r="Z720" s="25">
        <f>T720-V720</f>
        <v/>
      </c>
      <c r="AA720" s="25">
        <f>U720-W720</f>
        <v/>
      </c>
      <c r="AB720" s="25">
        <f>IF(Config!$B$7&gt;0,(V720/Config!$B$7)*Config!$B$4,0)</f>
        <v/>
      </c>
      <c r="AC720" s="25">
        <f>IF(Config!$B$7&gt;0,(W720/Config!$B$7)*Config!$B$4,0)</f>
        <v/>
      </c>
    </row>
    <row r="721" hidden="1" outlineLevel="1">
      <c r="A721" s="22" t="inlineStr">
        <is>
          <t>May</t>
        </is>
      </c>
      <c r="B721" s="22" t="n">
        <v>2026</v>
      </c>
      <c r="C721" s="22" t="inlineStr">
        <is>
          <t>27-04-2026</t>
        </is>
      </c>
      <c r="D721" s="23" t="n">
        <v>0.8300115740740741</v>
      </c>
      <c r="E721" s="22" t="inlineStr">
        <is>
          <t>Almonds_1-1992</t>
        </is>
      </c>
      <c r="F721" s="22" t="inlineStr">
        <is>
          <t>FG</t>
        </is>
      </c>
      <c r="G721" s="22" t="inlineStr">
        <is>
          <t>Almonds</t>
        </is>
      </c>
      <c r="H721" s="22" t="inlineStr">
        <is>
          <t>Premium California Almonds Farmley Standee Pouch 250 g</t>
        </is>
      </c>
      <c r="I721" s="22" t="inlineStr">
        <is>
          <t>Premium California Almonds</t>
        </is>
      </c>
      <c r="J721" s="24" t="n">
        <v>0.25</v>
      </c>
      <c r="K721" s="24" t="n">
        <v>2511</v>
      </c>
      <c r="L721" s="22" t="inlineStr">
        <is>
          <t>GT Retail</t>
        </is>
      </c>
      <c r="M721" s="24" t="n">
        <v>627.75</v>
      </c>
      <c r="N721" s="22" t="inlineStr">
        <is>
          <t>Category A</t>
        </is>
      </c>
      <c r="O721" s="22" t="inlineStr">
        <is>
          <t>Indore</t>
        </is>
      </c>
      <c r="P721" s="22" t="inlineStr">
        <is>
          <t>KVI</t>
        </is>
      </c>
      <c r="Q721" s="22" t="inlineStr">
        <is>
          <t>Almonds</t>
        </is>
      </c>
      <c r="R721" s="25">
        <f>IF(Config!$B$4&gt;0,M721/Config!$B$4,0)</f>
        <v/>
      </c>
      <c r="S721" s="25">
        <f>IF(Config!$B$4&gt;0,K721/Config!$B$4,0)</f>
        <v/>
      </c>
      <c r="T721" s="25">
        <f>R721*Config!$B$7</f>
        <v/>
      </c>
      <c r="U721" s="25">
        <f>S721*Config!$B$7</f>
        <v/>
      </c>
      <c r="V721" s="25" t="n">
        <v>127.5</v>
      </c>
      <c r="W721" s="25" t="n">
        <v>510</v>
      </c>
      <c r="X721" s="26">
        <f>IF(T721&gt;0,V721/T721,0)</f>
        <v/>
      </c>
      <c r="Y721" s="26">
        <f>IF(U721&gt;0,W721/U721,0)</f>
        <v/>
      </c>
      <c r="Z721" s="25">
        <f>T721-V721</f>
        <v/>
      </c>
      <c r="AA721" s="25">
        <f>U721-W721</f>
        <v/>
      </c>
      <c r="AB721" s="25">
        <f>IF(Config!$B$7&gt;0,(V721/Config!$B$7)*Config!$B$4,0)</f>
        <v/>
      </c>
      <c r="AC721" s="25">
        <f>IF(Config!$B$7&gt;0,(W721/Config!$B$7)*Config!$B$4,0)</f>
        <v/>
      </c>
    </row>
    <row r="722" hidden="1" outlineLevel="1">
      <c r="A722" s="22" t="inlineStr">
        <is>
          <t>May</t>
        </is>
      </c>
      <c r="B722" s="22" t="n">
        <v>2026</v>
      </c>
      <c r="C722" s="22" t="inlineStr">
        <is>
          <t>27-04-2026</t>
        </is>
      </c>
      <c r="D722" s="23" t="n">
        <v>0.8300115740740741</v>
      </c>
      <c r="E722" s="22" t="inlineStr">
        <is>
          <t>Dry Fruit Mix_15-2404</t>
        </is>
      </c>
      <c r="F722" s="22" t="inlineStr">
        <is>
          <t>FG</t>
        </is>
      </c>
      <c r="G722" s="22" t="inlineStr">
        <is>
          <t>Berry Mix</t>
        </is>
      </c>
      <c r="H722" s="22" t="inlineStr">
        <is>
          <t>Berry Mix Farmley Standee Pouch 200 g</t>
        </is>
      </c>
      <c r="I722" s="22" t="inlineStr">
        <is>
          <t>Berry Mix</t>
        </is>
      </c>
      <c r="J722" s="24" t="n">
        <v>0.2</v>
      </c>
      <c r="K722" s="24" t="n">
        <v>2880</v>
      </c>
      <c r="L722" s="22" t="inlineStr">
        <is>
          <t>GT Retail</t>
        </is>
      </c>
      <c r="M722" s="24" t="n">
        <v>576</v>
      </c>
      <c r="N722" s="22" t="inlineStr">
        <is>
          <t>Category A</t>
        </is>
      </c>
      <c r="O722" s="22" t="inlineStr">
        <is>
          <t>Indore</t>
        </is>
      </c>
      <c r="P722" s="22" t="inlineStr">
        <is>
          <t>Value Added</t>
        </is>
      </c>
      <c r="Q722" s="22" t="inlineStr">
        <is>
          <t>Berry Mix</t>
        </is>
      </c>
      <c r="R722" s="25">
        <f>IF(Config!$B$4&gt;0,M722/Config!$B$4,0)</f>
        <v/>
      </c>
      <c r="S722" s="25">
        <f>IF(Config!$B$4&gt;0,K722/Config!$B$4,0)</f>
        <v/>
      </c>
      <c r="T722" s="25">
        <f>R722*Config!$B$7</f>
        <v/>
      </c>
      <c r="U722" s="25">
        <f>S722*Config!$B$7</f>
        <v/>
      </c>
      <c r="V722" s="25" t="n">
        <v>180</v>
      </c>
      <c r="W722" s="25" t="n">
        <v>900</v>
      </c>
      <c r="X722" s="26">
        <f>IF(T722&gt;0,V722/T722,0)</f>
        <v/>
      </c>
      <c r="Y722" s="26">
        <f>IF(U722&gt;0,W722/U722,0)</f>
        <v/>
      </c>
      <c r="Z722" s="25">
        <f>T722-V722</f>
        <v/>
      </c>
      <c r="AA722" s="25">
        <f>U722-W722</f>
        <v/>
      </c>
      <c r="AB722" s="25">
        <f>IF(Config!$B$7&gt;0,(V722/Config!$B$7)*Config!$B$4,0)</f>
        <v/>
      </c>
      <c r="AC722" s="25">
        <f>IF(Config!$B$7&gt;0,(W722/Config!$B$7)*Config!$B$4,0)</f>
        <v/>
      </c>
    </row>
    <row r="723" hidden="1" outlineLevel="1">
      <c r="A723" s="22" t="inlineStr">
        <is>
          <t>May</t>
        </is>
      </c>
      <c r="B723" s="22" t="n">
        <v>2026</v>
      </c>
      <c r="C723" s="22" t="inlineStr">
        <is>
          <t>27-04-2026</t>
        </is>
      </c>
      <c r="D723" s="23" t="n">
        <v>0.8300115740740741</v>
      </c>
      <c r="E723" s="22" t="inlineStr">
        <is>
          <t>Seeds_11-2549</t>
        </is>
      </c>
      <c r="F723" s="22" t="inlineStr">
        <is>
          <t>FG</t>
        </is>
      </c>
      <c r="G723" s="22" t="inlineStr">
        <is>
          <t>Other Seeds</t>
        </is>
      </c>
      <c r="H723" s="22" t="inlineStr">
        <is>
          <t>Premium Sunflower Seeds Farmley Standee Pouch 200 g</t>
        </is>
      </c>
      <c r="I723" s="22" t="inlineStr">
        <is>
          <t>Premium Sunflower Seeds</t>
        </is>
      </c>
      <c r="J723" s="24" t="n">
        <v>0.2</v>
      </c>
      <c r="K723" s="24" t="n">
        <v>2750</v>
      </c>
      <c r="L723" s="22" t="inlineStr">
        <is>
          <t>GT Retail</t>
        </is>
      </c>
      <c r="M723" s="24" t="n">
        <v>550</v>
      </c>
      <c r="N723" s="22" t="inlineStr">
        <is>
          <t>Category A</t>
        </is>
      </c>
      <c r="O723" s="22" t="inlineStr">
        <is>
          <t>Indore</t>
        </is>
      </c>
      <c r="P723" s="22" t="inlineStr">
        <is>
          <t>KVI</t>
        </is>
      </c>
      <c r="Q723" s="22" t="inlineStr">
        <is>
          <t>Other Seeds</t>
        </is>
      </c>
      <c r="R723" s="25">
        <f>IF(Config!$B$4&gt;0,M723/Config!$B$4,0)</f>
        <v/>
      </c>
      <c r="S723" s="25">
        <f>IF(Config!$B$4&gt;0,K723/Config!$B$4,0)</f>
        <v/>
      </c>
      <c r="T723" s="25">
        <f>R723*Config!$B$7</f>
        <v/>
      </c>
      <c r="U723" s="25">
        <f>S723*Config!$B$7</f>
        <v/>
      </c>
      <c r="V723" s="25" t="n">
        <v>216</v>
      </c>
      <c r="W723" s="25" t="n">
        <v>1080</v>
      </c>
      <c r="X723" s="26">
        <f>IF(T723&gt;0,V723/T723,0)</f>
        <v/>
      </c>
      <c r="Y723" s="26">
        <f>IF(U723&gt;0,W723/U723,0)</f>
        <v/>
      </c>
      <c r="Z723" s="25">
        <f>T723-V723</f>
        <v/>
      </c>
      <c r="AA723" s="25">
        <f>U723-W723</f>
        <v/>
      </c>
      <c r="AB723" s="25">
        <f>IF(Config!$B$7&gt;0,(V723/Config!$B$7)*Config!$B$4,0)</f>
        <v/>
      </c>
      <c r="AC723" s="25">
        <f>IF(Config!$B$7&gt;0,(W723/Config!$B$7)*Config!$B$4,0)</f>
        <v/>
      </c>
    </row>
    <row r="724" hidden="1" outlineLevel="1">
      <c r="A724" s="22" t="inlineStr">
        <is>
          <t>May</t>
        </is>
      </c>
      <c r="B724" s="22" t="n">
        <v>2026</v>
      </c>
      <c r="C724" s="22" t="inlineStr">
        <is>
          <t>27-04-2026</t>
        </is>
      </c>
      <c r="D724" s="23" t="n">
        <v>0.8300115740740741</v>
      </c>
      <c r="E724" s="22" t="inlineStr">
        <is>
          <t>Raisins_10-1738</t>
        </is>
      </c>
      <c r="F724" s="22" t="inlineStr">
        <is>
          <t>FG</t>
        </is>
      </c>
      <c r="G724" s="22" t="inlineStr">
        <is>
          <t>Raisins</t>
        </is>
      </c>
      <c r="H724" s="22" t="inlineStr">
        <is>
          <t>Premium Raisin Long Farmley Standee Pouch 200 g</t>
        </is>
      </c>
      <c r="I724" s="22" t="inlineStr">
        <is>
          <t>Premium Raisin Long</t>
        </is>
      </c>
      <c r="J724" s="24" t="n">
        <v>0.2</v>
      </c>
      <c r="K724" s="24" t="n">
        <v>5250</v>
      </c>
      <c r="L724" s="22" t="inlineStr">
        <is>
          <t>GT Retail</t>
        </is>
      </c>
      <c r="M724" s="24" t="n">
        <v>1050</v>
      </c>
      <c r="N724" s="22" t="inlineStr">
        <is>
          <t>Category A</t>
        </is>
      </c>
      <c r="O724" s="22" t="inlineStr">
        <is>
          <t>Indore</t>
        </is>
      </c>
      <c r="P724" s="22" t="inlineStr">
        <is>
          <t>KVI</t>
        </is>
      </c>
      <c r="Q724" s="22" t="inlineStr">
        <is>
          <t>Raisins</t>
        </is>
      </c>
      <c r="R724" s="25">
        <f>IF(Config!$B$4&gt;0,M724/Config!$B$4,0)</f>
        <v/>
      </c>
      <c r="S724" s="25">
        <f>IF(Config!$B$4&gt;0,K724/Config!$B$4,0)</f>
        <v/>
      </c>
      <c r="T724" s="25">
        <f>R724*Config!$B$7</f>
        <v/>
      </c>
      <c r="U724" s="25">
        <f>S724*Config!$B$7</f>
        <v/>
      </c>
      <c r="V724" s="25" t="n">
        <v>168</v>
      </c>
      <c r="W724" s="25" t="n">
        <v>840</v>
      </c>
      <c r="X724" s="26">
        <f>IF(T724&gt;0,V724/T724,0)</f>
        <v/>
      </c>
      <c r="Y724" s="26">
        <f>IF(U724&gt;0,W724/U724,0)</f>
        <v/>
      </c>
      <c r="Z724" s="25">
        <f>T724-V724</f>
        <v/>
      </c>
      <c r="AA724" s="25">
        <f>U724-W724</f>
        <v/>
      </c>
      <c r="AB724" s="25">
        <f>IF(Config!$B$7&gt;0,(V724/Config!$B$7)*Config!$B$4,0)</f>
        <v/>
      </c>
      <c r="AC724" s="25">
        <f>IF(Config!$B$7&gt;0,(W724/Config!$B$7)*Config!$B$4,0)</f>
        <v/>
      </c>
    </row>
    <row r="725" hidden="1" outlineLevel="1">
      <c r="A725" s="22" t="inlineStr">
        <is>
          <t>May</t>
        </is>
      </c>
      <c r="B725" s="22" t="n">
        <v>2026</v>
      </c>
      <c r="C725" s="22" t="inlineStr">
        <is>
          <t>27-04-2026</t>
        </is>
      </c>
      <c r="D725" s="23" t="n">
        <v>0.8300231481481481</v>
      </c>
      <c r="E725" s="22" t="inlineStr">
        <is>
          <t>Pistachio_8-1731</t>
        </is>
      </c>
      <c r="F725" s="22" t="inlineStr">
        <is>
          <t>FG</t>
        </is>
      </c>
      <c r="G725" s="22" t="inlineStr">
        <is>
          <t>Pistachio</t>
        </is>
      </c>
      <c r="H725" s="22" t="inlineStr">
        <is>
          <t>Premium California Roasted &amp; Salted Pistachios Farmley Standee Pouch 200 g</t>
        </is>
      </c>
      <c r="I725" s="22" t="inlineStr">
        <is>
          <t>Premium California Pistachios</t>
        </is>
      </c>
      <c r="J725" s="24" t="n">
        <v>0.2</v>
      </c>
      <c r="K725" s="24" t="n">
        <v>2663</v>
      </c>
      <c r="L725" s="22" t="inlineStr">
        <is>
          <t>GT Retail</t>
        </is>
      </c>
      <c r="M725" s="24" t="n">
        <v>532.6</v>
      </c>
      <c r="N725" s="22" t="inlineStr">
        <is>
          <t>Category A</t>
        </is>
      </c>
      <c r="O725" s="22" t="inlineStr">
        <is>
          <t>Indore</t>
        </is>
      </c>
      <c r="P725" s="22" t="inlineStr">
        <is>
          <t>Value Added</t>
        </is>
      </c>
      <c r="Q725" s="22" t="inlineStr">
        <is>
          <t>Pistachio</t>
        </is>
      </c>
      <c r="R725" s="25">
        <f>IF(Config!$B$4&gt;0,M725/Config!$B$4,0)</f>
        <v/>
      </c>
      <c r="S725" s="25">
        <f>IF(Config!$B$4&gt;0,K725/Config!$B$4,0)</f>
        <v/>
      </c>
      <c r="T725" s="25">
        <f>R725*Config!$B$7</f>
        <v/>
      </c>
      <c r="U725" s="25">
        <f>S725*Config!$B$7</f>
        <v/>
      </c>
      <c r="V725" s="25" t="n">
        <v>204</v>
      </c>
      <c r="W725" s="25" t="n">
        <v>1020</v>
      </c>
      <c r="X725" s="26">
        <f>IF(T725&gt;0,V725/T725,0)</f>
        <v/>
      </c>
      <c r="Y725" s="26">
        <f>IF(U725&gt;0,W725/U725,0)</f>
        <v/>
      </c>
      <c r="Z725" s="25">
        <f>T725-V725</f>
        <v/>
      </c>
      <c r="AA725" s="25">
        <f>U725-W725</f>
        <v/>
      </c>
      <c r="AB725" s="25">
        <f>IF(Config!$B$7&gt;0,(V725/Config!$B$7)*Config!$B$4,0)</f>
        <v/>
      </c>
      <c r="AC725" s="25">
        <f>IF(Config!$B$7&gt;0,(W725/Config!$B$7)*Config!$B$4,0)</f>
        <v/>
      </c>
    </row>
    <row r="726" hidden="1" outlineLevel="1">
      <c r="A726" s="22" t="inlineStr">
        <is>
          <t>May</t>
        </is>
      </c>
      <c r="B726" s="22" t="n">
        <v>2026</v>
      </c>
      <c r="C726" s="22" t="inlineStr">
        <is>
          <t>27-04-2026</t>
        </is>
      </c>
      <c r="D726" s="23" t="n">
        <v>0.8300231481481481</v>
      </c>
      <c r="E726" s="22" t="inlineStr">
        <is>
          <t>Dried Fruits_5-2543</t>
        </is>
      </c>
      <c r="F726" s="22" t="inlineStr">
        <is>
          <t>FG</t>
        </is>
      </c>
      <c r="G726" s="22" t="inlineStr">
        <is>
          <t>Cranberries</t>
        </is>
      </c>
      <c r="H726" s="22" t="inlineStr">
        <is>
          <t>Premium California Whole Dried Cranberries Farmley Standee Pouch 200 g</t>
        </is>
      </c>
      <c r="I726" s="22" t="inlineStr">
        <is>
          <t>Premium California Sliced Cranberries</t>
        </is>
      </c>
      <c r="J726" s="24" t="n">
        <v>0.2</v>
      </c>
      <c r="K726" s="24" t="n">
        <v>2200</v>
      </c>
      <c r="L726" s="22" t="inlineStr">
        <is>
          <t>GT Retail</t>
        </is>
      </c>
      <c r="M726" s="24" t="n">
        <v>440</v>
      </c>
      <c r="N726" s="22" t="inlineStr">
        <is>
          <t>Category A</t>
        </is>
      </c>
      <c r="O726" s="22" t="inlineStr">
        <is>
          <t>Indore</t>
        </is>
      </c>
      <c r="P726" s="22" t="inlineStr">
        <is>
          <t>KVI</t>
        </is>
      </c>
      <c r="Q726" s="22" t="inlineStr">
        <is>
          <t>Cranberries</t>
        </is>
      </c>
      <c r="R726" s="25">
        <f>IF(Config!$B$4&gt;0,M726/Config!$B$4,0)</f>
        <v/>
      </c>
      <c r="S726" s="25">
        <f>IF(Config!$B$4&gt;0,K726/Config!$B$4,0)</f>
        <v/>
      </c>
      <c r="T726" s="25">
        <f>R726*Config!$B$7</f>
        <v/>
      </c>
      <c r="U726" s="25">
        <f>S726*Config!$B$7</f>
        <v/>
      </c>
      <c r="V726" s="25" t="n">
        <v>120</v>
      </c>
      <c r="W726" s="25" t="n">
        <v>600</v>
      </c>
      <c r="X726" s="26">
        <f>IF(T726&gt;0,V726/T726,0)</f>
        <v/>
      </c>
      <c r="Y726" s="26">
        <f>IF(U726&gt;0,W726/U726,0)</f>
        <v/>
      </c>
      <c r="Z726" s="25">
        <f>T726-V726</f>
        <v/>
      </c>
      <c r="AA726" s="25">
        <f>U726-W726</f>
        <v/>
      </c>
      <c r="AB726" s="25">
        <f>IF(Config!$B$7&gt;0,(V726/Config!$B$7)*Config!$B$4,0)</f>
        <v/>
      </c>
      <c r="AC726" s="25">
        <f>IF(Config!$B$7&gt;0,(W726/Config!$B$7)*Config!$B$4,0)</f>
        <v/>
      </c>
    </row>
    <row r="727" hidden="1" outlineLevel="1">
      <c r="A727" s="22" t="inlineStr">
        <is>
          <t>May</t>
        </is>
      </c>
      <c r="B727" s="22" t="n">
        <v>2026</v>
      </c>
      <c r="C727" s="22" t="inlineStr">
        <is>
          <t>27-04-2026</t>
        </is>
      </c>
      <c r="D727" s="23" t="n">
        <v>0.8300231481481481</v>
      </c>
      <c r="E727" s="22" t="inlineStr">
        <is>
          <t>Cashewnut_3-2978</t>
        </is>
      </c>
      <c r="F727" s="22" t="inlineStr">
        <is>
          <t>FG</t>
        </is>
      </c>
      <c r="G727" s="22" t="inlineStr">
        <is>
          <t>Roasted &amp; Flavoured Cashew</t>
        </is>
      </c>
      <c r="H727" s="22" t="inlineStr">
        <is>
          <t>Roasted &amp; Salted Cashew - Farmley Standee Pouch 150 g</t>
        </is>
      </c>
      <c r="I727" s="22" t="inlineStr">
        <is>
          <t>Roasted and Salted Cashew</t>
        </is>
      </c>
      <c r="J727" s="24" t="n">
        <v>0.15</v>
      </c>
      <c r="K727" s="24" t="n">
        <v>2750</v>
      </c>
      <c r="L727" s="22" t="inlineStr">
        <is>
          <t>GT Retail</t>
        </is>
      </c>
      <c r="M727" s="24" t="n">
        <v>412.5</v>
      </c>
      <c r="N727" s="22" t="inlineStr">
        <is>
          <t>Category A</t>
        </is>
      </c>
      <c r="O727" s="22" t="inlineStr">
        <is>
          <t>Indore</t>
        </is>
      </c>
      <c r="P727" s="22" t="inlineStr">
        <is>
          <t>Value Added</t>
        </is>
      </c>
      <c r="Q727" s="22" t="inlineStr">
        <is>
          <t>Roasted &amp; Flavoured Cashew</t>
        </is>
      </c>
      <c r="R727" s="25">
        <f>IF(Config!$B$4&gt;0,M727/Config!$B$4,0)</f>
        <v/>
      </c>
      <c r="S727" s="25">
        <f>IF(Config!$B$4&gt;0,K727/Config!$B$4,0)</f>
        <v/>
      </c>
      <c r="T727" s="25">
        <f>R727*Config!$B$7</f>
        <v/>
      </c>
      <c r="U727" s="25">
        <f>S727*Config!$B$7</f>
        <v/>
      </c>
      <c r="V727" s="25" t="n">
        <v>117</v>
      </c>
      <c r="W727" s="25" t="n">
        <v>780</v>
      </c>
      <c r="X727" s="26">
        <f>IF(T727&gt;0,V727/T727,0)</f>
        <v/>
      </c>
      <c r="Y727" s="26">
        <f>IF(U727&gt;0,W727/U727,0)</f>
        <v/>
      </c>
      <c r="Z727" s="25">
        <f>T727-V727</f>
        <v/>
      </c>
      <c r="AA727" s="25">
        <f>U727-W727</f>
        <v/>
      </c>
      <c r="AB727" s="25">
        <f>IF(Config!$B$7&gt;0,(V727/Config!$B$7)*Config!$B$4,0)</f>
        <v/>
      </c>
      <c r="AC727" s="25">
        <f>IF(Config!$B$7&gt;0,(W727/Config!$B$7)*Config!$B$4,0)</f>
        <v/>
      </c>
    </row>
    <row r="728" hidden="1" outlineLevel="1">
      <c r="A728" s="22" t="inlineStr">
        <is>
          <t>May</t>
        </is>
      </c>
      <c r="B728" s="22" t="n">
        <v>2026</v>
      </c>
      <c r="C728" s="22" t="inlineStr">
        <is>
          <t>27-04-2026</t>
        </is>
      </c>
      <c r="D728" s="23" t="n">
        <v>0.8300231481481481</v>
      </c>
      <c r="E728" s="22" t="inlineStr">
        <is>
          <t>Dates_4-30101</t>
        </is>
      </c>
      <c r="F728" s="22" t="inlineStr">
        <is>
          <t>FG</t>
        </is>
      </c>
      <c r="G728" s="22" t="inlineStr">
        <is>
          <t>Healthy Desserts</t>
        </is>
      </c>
      <c r="H728" s="22" t="inlineStr">
        <is>
          <t>Dark Choco-Orange Date Bite Farmley Tin Jar 200g</t>
        </is>
      </c>
      <c r="I728" s="22" t="inlineStr">
        <is>
          <t>Date bites choco-Orange</t>
        </is>
      </c>
      <c r="J728" s="24" t="n">
        <v>0.2</v>
      </c>
      <c r="K728" s="24" t="n">
        <v>1500</v>
      </c>
      <c r="L728" s="22" t="inlineStr">
        <is>
          <t>GT Retail</t>
        </is>
      </c>
      <c r="M728" s="24" t="n">
        <v>300</v>
      </c>
      <c r="N728" s="22" t="inlineStr">
        <is>
          <t>Category A</t>
        </is>
      </c>
      <c r="O728" s="22" t="inlineStr">
        <is>
          <t>Indore</t>
        </is>
      </c>
      <c r="P728" s="22" t="inlineStr">
        <is>
          <t>Value Added</t>
        </is>
      </c>
      <c r="Q728" s="22" t="inlineStr">
        <is>
          <t>Healthy Desserts</t>
        </is>
      </c>
      <c r="R728" s="25">
        <f>IF(Config!$B$4&gt;0,M728/Config!$B$4,0)</f>
        <v/>
      </c>
      <c r="S728" s="25">
        <f>IF(Config!$B$4&gt;0,K728/Config!$B$4,0)</f>
        <v/>
      </c>
      <c r="T728" s="25">
        <f>R728*Config!$B$7</f>
        <v/>
      </c>
      <c r="U728" s="25">
        <f>S728*Config!$B$7</f>
        <v/>
      </c>
      <c r="V728" s="25" t="n">
        <v>33.6</v>
      </c>
      <c r="W728" s="25" t="n">
        <v>168</v>
      </c>
      <c r="X728" s="26">
        <f>IF(T728&gt;0,V728/T728,0)</f>
        <v/>
      </c>
      <c r="Y728" s="26">
        <f>IF(U728&gt;0,W728/U728,0)</f>
        <v/>
      </c>
      <c r="Z728" s="25">
        <f>T728-V728</f>
        <v/>
      </c>
      <c r="AA728" s="25">
        <f>U728-W728</f>
        <v/>
      </c>
      <c r="AB728" s="25">
        <f>IF(Config!$B$7&gt;0,(V728/Config!$B$7)*Config!$B$4,0)</f>
        <v/>
      </c>
      <c r="AC728" s="25">
        <f>IF(Config!$B$7&gt;0,(W728/Config!$B$7)*Config!$B$4,0)</f>
        <v/>
      </c>
    </row>
    <row r="729" hidden="1" outlineLevel="1">
      <c r="A729" s="22" t="inlineStr">
        <is>
          <t>May</t>
        </is>
      </c>
      <c r="B729" s="22" t="n">
        <v>2026</v>
      </c>
      <c r="C729" s="22" t="inlineStr">
        <is>
          <t>27-04-2026</t>
        </is>
      </c>
      <c r="D729" s="23" t="n">
        <v>0.8300231481481481</v>
      </c>
      <c r="E729" s="22" t="inlineStr">
        <is>
          <t>Seeds_11-2550</t>
        </is>
      </c>
      <c r="F729" s="22" t="inlineStr">
        <is>
          <t>FG</t>
        </is>
      </c>
      <c r="G729" s="22" t="inlineStr">
        <is>
          <t>Other Seeds</t>
        </is>
      </c>
      <c r="H729" s="22" t="inlineStr">
        <is>
          <t>Premium Flax Seeds Farmley Standee Pouch 200 g</t>
        </is>
      </c>
      <c r="I729" s="22" t="inlineStr">
        <is>
          <t>Premium Flax Seeds</t>
        </is>
      </c>
      <c r="J729" s="24" t="n">
        <v>0.2</v>
      </c>
      <c r="K729" s="24" t="n">
        <v>1980</v>
      </c>
      <c r="L729" s="22" t="inlineStr">
        <is>
          <t>GT Retail</t>
        </is>
      </c>
      <c r="M729" s="24" t="n">
        <v>396</v>
      </c>
      <c r="N729" s="22" t="inlineStr">
        <is>
          <t>Category A</t>
        </is>
      </c>
      <c r="O729" s="22" t="inlineStr">
        <is>
          <t>Indore</t>
        </is>
      </c>
      <c r="P729" s="22" t="inlineStr">
        <is>
          <t>KVI</t>
        </is>
      </c>
      <c r="Q729" s="22" t="inlineStr">
        <is>
          <t>Other Seeds</t>
        </is>
      </c>
      <c r="R729" s="25">
        <f>IF(Config!$B$4&gt;0,M729/Config!$B$4,0)</f>
        <v/>
      </c>
      <c r="S729" s="25">
        <f>IF(Config!$B$4&gt;0,K729/Config!$B$4,0)</f>
        <v/>
      </c>
      <c r="T729" s="25">
        <f>R729*Config!$B$7</f>
        <v/>
      </c>
      <c r="U729" s="25">
        <f>S729*Config!$B$7</f>
        <v/>
      </c>
      <c r="V729" s="25" t="n">
        <v>198</v>
      </c>
      <c r="W729" s="25" t="n">
        <v>990</v>
      </c>
      <c r="X729" s="26">
        <f>IF(T729&gt;0,V729/T729,0)</f>
        <v/>
      </c>
      <c r="Y729" s="26">
        <f>IF(U729&gt;0,W729/U729,0)</f>
        <v/>
      </c>
      <c r="Z729" s="25">
        <f>T729-V729</f>
        <v/>
      </c>
      <c r="AA729" s="25">
        <f>U729-W729</f>
        <v/>
      </c>
      <c r="AB729" s="25">
        <f>IF(Config!$B$7&gt;0,(V729/Config!$B$7)*Config!$B$4,0)</f>
        <v/>
      </c>
      <c r="AC729" s="25">
        <f>IF(Config!$B$7&gt;0,(W729/Config!$B$7)*Config!$B$4,0)</f>
        <v/>
      </c>
    </row>
    <row r="730" hidden="1" outlineLevel="1">
      <c r="A730" s="22" t="inlineStr">
        <is>
          <t>May</t>
        </is>
      </c>
      <c r="B730" s="22" t="n">
        <v>2026</v>
      </c>
      <c r="C730" s="22" t="inlineStr">
        <is>
          <t>27-04-2026</t>
        </is>
      </c>
      <c r="D730" s="23" t="n">
        <v>0.8300231481481481</v>
      </c>
      <c r="E730" s="22" t="inlineStr">
        <is>
          <t>Fig_6-2464</t>
        </is>
      </c>
      <c r="F730" s="22" t="inlineStr">
        <is>
          <t>FG</t>
        </is>
      </c>
      <c r="G730" s="22" t="inlineStr">
        <is>
          <t>Figs</t>
        </is>
      </c>
      <c r="H730" s="22" t="inlineStr">
        <is>
          <t>Premium Anjeer Farmley Standee Pouch 200 g</t>
        </is>
      </c>
      <c r="I730" s="22" t="inlineStr">
        <is>
          <t>Premium Anjeer</t>
        </is>
      </c>
      <c r="J730" s="24" t="n">
        <v>0.2</v>
      </c>
      <c r="K730" s="24" t="n">
        <v>1980</v>
      </c>
      <c r="L730" s="22" t="inlineStr">
        <is>
          <t>GT Retail</t>
        </is>
      </c>
      <c r="M730" s="24" t="n">
        <v>396</v>
      </c>
      <c r="N730" s="22" t="inlineStr">
        <is>
          <t>Category A</t>
        </is>
      </c>
      <c r="O730" s="22" t="inlineStr">
        <is>
          <t>Indore</t>
        </is>
      </c>
      <c r="P730" s="22" t="inlineStr">
        <is>
          <t>KVI</t>
        </is>
      </c>
      <c r="Q730" s="22" t="inlineStr">
        <is>
          <t>Figs</t>
        </is>
      </c>
      <c r="R730" s="25">
        <f>IF(Config!$B$4&gt;0,M730/Config!$B$4,0)</f>
        <v/>
      </c>
      <c r="S730" s="25">
        <f>IF(Config!$B$4&gt;0,K730/Config!$B$4,0)</f>
        <v/>
      </c>
      <c r="T730" s="25">
        <f>R730*Config!$B$7</f>
        <v/>
      </c>
      <c r="U730" s="25">
        <f>S730*Config!$B$7</f>
        <v/>
      </c>
      <c r="V730" s="25" t="n">
        <v>138</v>
      </c>
      <c r="W730" s="25" t="n">
        <v>690</v>
      </c>
      <c r="X730" s="26">
        <f>IF(T730&gt;0,V730/T730,0)</f>
        <v/>
      </c>
      <c r="Y730" s="26">
        <f>IF(U730&gt;0,W730/U730,0)</f>
        <v/>
      </c>
      <c r="Z730" s="25">
        <f>T730-V730</f>
        <v/>
      </c>
      <c r="AA730" s="25">
        <f>U730-W730</f>
        <v/>
      </c>
      <c r="AB730" s="25">
        <f>IF(Config!$B$7&gt;0,(V730/Config!$B$7)*Config!$B$4,0)</f>
        <v/>
      </c>
      <c r="AC730" s="25">
        <f>IF(Config!$B$7&gt;0,(W730/Config!$B$7)*Config!$B$4,0)</f>
        <v/>
      </c>
    </row>
    <row r="731" hidden="1" outlineLevel="1">
      <c r="A731" s="22" t="inlineStr">
        <is>
          <t>May</t>
        </is>
      </c>
      <c r="B731" s="22" t="n">
        <v>2026</v>
      </c>
      <c r="C731" s="22" t="inlineStr">
        <is>
          <t>27-04-2026</t>
        </is>
      </c>
      <c r="D731" s="23" t="n">
        <v>0.8300231481481481</v>
      </c>
      <c r="E731" s="22" t="inlineStr">
        <is>
          <t>Dry Fruit Mix_15-2880</t>
        </is>
      </c>
      <c r="F731" s="22" t="inlineStr">
        <is>
          <t>FG</t>
        </is>
      </c>
      <c r="G731" s="22" t="inlineStr">
        <is>
          <t>Trail Mixes</t>
        </is>
      </c>
      <c r="H731" s="22" t="inlineStr">
        <is>
          <t>Premium Panchmeva Farmley Standee Pouch 160g</t>
        </is>
      </c>
      <c r="I731" s="22" t="inlineStr">
        <is>
          <t>Premium Panchmewa Superfood</t>
        </is>
      </c>
      <c r="J731" s="24" t="n">
        <v>0.16</v>
      </c>
      <c r="K731" s="24" t="n">
        <v>1700</v>
      </c>
      <c r="L731" s="22" t="inlineStr">
        <is>
          <t>GT Retail</t>
        </is>
      </c>
      <c r="M731" s="24" t="n">
        <v>272</v>
      </c>
      <c r="N731" s="22" t="inlineStr">
        <is>
          <t>Category A</t>
        </is>
      </c>
      <c r="O731" s="22" t="inlineStr">
        <is>
          <t>Indore</t>
        </is>
      </c>
      <c r="P731" s="22" t="inlineStr">
        <is>
          <t>Value Added</t>
        </is>
      </c>
      <c r="Q731" s="22" t="inlineStr">
        <is>
          <t>Trail Mixes</t>
        </is>
      </c>
      <c r="R731" s="25">
        <f>IF(Config!$B$4&gt;0,M731/Config!$B$4,0)</f>
        <v/>
      </c>
      <c r="S731" s="25">
        <f>IF(Config!$B$4&gt;0,K731/Config!$B$4,0)</f>
        <v/>
      </c>
      <c r="T731" s="25">
        <f>R731*Config!$B$7</f>
        <v/>
      </c>
      <c r="U731" s="25">
        <f>S731*Config!$B$7</f>
        <v/>
      </c>
      <c r="V731" s="25" t="n">
        <v>72</v>
      </c>
      <c r="W731" s="25" t="n">
        <v>450</v>
      </c>
      <c r="X731" s="26">
        <f>IF(T731&gt;0,V731/T731,0)</f>
        <v/>
      </c>
      <c r="Y731" s="26">
        <f>IF(U731&gt;0,W731/U731,0)</f>
        <v/>
      </c>
      <c r="Z731" s="25">
        <f>T731-V731</f>
        <v/>
      </c>
      <c r="AA731" s="25">
        <f>U731-W731</f>
        <v/>
      </c>
      <c r="AB731" s="25">
        <f>IF(Config!$B$7&gt;0,(V731/Config!$B$7)*Config!$B$4,0)</f>
        <v/>
      </c>
      <c r="AC731" s="25">
        <f>IF(Config!$B$7&gt;0,(W731/Config!$B$7)*Config!$B$4,0)</f>
        <v/>
      </c>
    </row>
    <row r="732" hidden="1" outlineLevel="1">
      <c r="A732" s="22" t="inlineStr">
        <is>
          <t>May</t>
        </is>
      </c>
      <c r="B732" s="22" t="n">
        <v>2026</v>
      </c>
      <c r="C732" s="22" t="inlineStr">
        <is>
          <t>27-04-2026</t>
        </is>
      </c>
      <c r="D732" s="23" t="n">
        <v>0.8300231481481481</v>
      </c>
      <c r="E732" s="22" t="inlineStr">
        <is>
          <t>Dates_15-30144</t>
        </is>
      </c>
      <c r="F732" s="22" t="inlineStr">
        <is>
          <t>FG</t>
        </is>
      </c>
      <c r="G732" s="22" t="inlineStr">
        <is>
          <t>Healthy Desserts</t>
        </is>
      </c>
      <c r="H732" s="22" t="inlineStr">
        <is>
          <t>Assorted Pack Farmley 60g Dark Choco Orange Date Bite 20g, Classic Date Bite 20g, Apple Pie Date Bite 20g</t>
        </is>
      </c>
      <c r="I732" s="22" t="inlineStr">
        <is>
          <t>Assorted Date Bites</t>
        </is>
      </c>
      <c r="J732" s="24" t="n">
        <v>0.06</v>
      </c>
      <c r="K732" s="24" t="n">
        <v>3500</v>
      </c>
      <c r="L732" s="22" t="inlineStr">
        <is>
          <t>GT Retail</t>
        </is>
      </c>
      <c r="M732" s="24" t="n">
        <v>210</v>
      </c>
      <c r="N732" s="22" t="inlineStr">
        <is>
          <t>Category A</t>
        </is>
      </c>
      <c r="O732" s="22" t="inlineStr">
        <is>
          <t>Indore</t>
        </is>
      </c>
      <c r="P732" s="22" t="inlineStr">
        <is>
          <t>Value Added</t>
        </is>
      </c>
      <c r="Q732" s="22" t="inlineStr">
        <is>
          <t>Healthy Desserts</t>
        </is>
      </c>
      <c r="R732" s="25">
        <f>IF(Config!$B$4&gt;0,M732/Config!$B$4,0)</f>
        <v/>
      </c>
      <c r="S732" s="25">
        <f>IF(Config!$B$4&gt;0,K732/Config!$B$4,0)</f>
        <v/>
      </c>
      <c r="T732" s="25">
        <f>R732*Config!$B$7</f>
        <v/>
      </c>
      <c r="U732" s="25">
        <f>S732*Config!$B$7</f>
        <v/>
      </c>
      <c r="V732" s="25" t="n">
        <v>126</v>
      </c>
      <c r="W732" s="25" t="n">
        <v>2100</v>
      </c>
      <c r="X732" s="26">
        <f>IF(T732&gt;0,V732/T732,0)</f>
        <v/>
      </c>
      <c r="Y732" s="26">
        <f>IF(U732&gt;0,W732/U732,0)</f>
        <v/>
      </c>
      <c r="Z732" s="25">
        <f>T732-V732</f>
        <v/>
      </c>
      <c r="AA732" s="25">
        <f>U732-W732</f>
        <v/>
      </c>
      <c r="AB732" s="25">
        <f>IF(Config!$B$7&gt;0,(V732/Config!$B$7)*Config!$B$4,0)</f>
        <v/>
      </c>
      <c r="AC732" s="25">
        <f>IF(Config!$B$7&gt;0,(W732/Config!$B$7)*Config!$B$4,0)</f>
        <v/>
      </c>
    </row>
    <row r="733" hidden="1" outlineLevel="1">
      <c r="A733" s="22" t="inlineStr">
        <is>
          <t>May</t>
        </is>
      </c>
      <c r="B733" s="22" t="n">
        <v>2026</v>
      </c>
      <c r="C733" s="22" t="inlineStr">
        <is>
          <t>27-04-2026</t>
        </is>
      </c>
      <c r="D733" s="23" t="n">
        <v>0.8300347222222222</v>
      </c>
      <c r="E733" s="22" t="inlineStr">
        <is>
          <t>Dates_04-30057</t>
        </is>
      </c>
      <c r="F733" s="22" t="inlineStr">
        <is>
          <t>FG</t>
        </is>
      </c>
      <c r="G733" s="22" t="inlineStr">
        <is>
          <t>Healthy Desserts</t>
        </is>
      </c>
      <c r="H733" s="22" t="inlineStr">
        <is>
          <t>Apple Pie Date Bite Farmley Tin Jar 200g</t>
        </is>
      </c>
      <c r="I733" s="22" t="inlineStr">
        <is>
          <t>Apple Pie Date Bites</t>
        </is>
      </c>
      <c r="J733" s="24" t="n">
        <v>0.2</v>
      </c>
      <c r="K733" s="24" t="n">
        <v>1200</v>
      </c>
      <c r="L733" s="22" t="inlineStr">
        <is>
          <t>GT Retail</t>
        </is>
      </c>
      <c r="M733" s="24" t="n">
        <v>240</v>
      </c>
      <c r="N733" s="22" t="inlineStr">
        <is>
          <t>Category A</t>
        </is>
      </c>
      <c r="O733" s="22" t="inlineStr">
        <is>
          <t>Indore</t>
        </is>
      </c>
      <c r="P733" s="22" t="inlineStr">
        <is>
          <t>Value Added</t>
        </is>
      </c>
      <c r="Q733" s="22" t="inlineStr">
        <is>
          <t>Healthy Desserts</t>
        </is>
      </c>
      <c r="R733" s="25">
        <f>IF(Config!$B$4&gt;0,M733/Config!$B$4,0)</f>
        <v/>
      </c>
      <c r="S733" s="25">
        <f>IF(Config!$B$4&gt;0,K733/Config!$B$4,0)</f>
        <v/>
      </c>
      <c r="T733" s="25">
        <f>R733*Config!$B$7</f>
        <v/>
      </c>
      <c r="U733" s="25">
        <f>S733*Config!$B$7</f>
        <v/>
      </c>
      <c r="V733" s="25" t="n">
        <v>33.6</v>
      </c>
      <c r="W733" s="25" t="n">
        <v>168</v>
      </c>
      <c r="X733" s="26">
        <f>IF(T733&gt;0,V733/T733,0)</f>
        <v/>
      </c>
      <c r="Y733" s="26">
        <f>IF(U733&gt;0,W733/U733,0)</f>
        <v/>
      </c>
      <c r="Z733" s="25">
        <f>T733-V733</f>
        <v/>
      </c>
      <c r="AA733" s="25">
        <f>U733-W733</f>
        <v/>
      </c>
      <c r="AB733" s="25">
        <f>IF(Config!$B$7&gt;0,(V733/Config!$B$7)*Config!$B$4,0)</f>
        <v/>
      </c>
      <c r="AC733" s="25">
        <f>IF(Config!$B$7&gt;0,(W733/Config!$B$7)*Config!$B$4,0)</f>
        <v/>
      </c>
    </row>
    <row r="734" hidden="1" outlineLevel="1">
      <c r="A734" s="22" t="inlineStr">
        <is>
          <t>May</t>
        </is>
      </c>
      <c r="B734" s="22" t="n">
        <v>2026</v>
      </c>
      <c r="C734" s="22" t="inlineStr">
        <is>
          <t>27-04-2026</t>
        </is>
      </c>
      <c r="D734" s="23" t="n">
        <v>0.8300347222222222</v>
      </c>
      <c r="E734" s="22" t="inlineStr">
        <is>
          <t>Seeds_11-2868</t>
        </is>
      </c>
      <c r="F734" s="22" t="inlineStr">
        <is>
          <t>FG</t>
        </is>
      </c>
      <c r="G734" s="22" t="inlineStr">
        <is>
          <t>Other Seeds</t>
        </is>
      </c>
      <c r="H734" s="22" t="inlineStr">
        <is>
          <t>Quinoa seeds Farmley Standee Pouch 500g</t>
        </is>
      </c>
      <c r="I734" s="22" t="inlineStr">
        <is>
          <t>Premium Quinoa seeds</t>
        </is>
      </c>
      <c r="J734" s="24" t="n">
        <v>0.5</v>
      </c>
      <c r="K734" s="24" t="n">
        <v>500</v>
      </c>
      <c r="L734" s="22" t="inlineStr">
        <is>
          <t>GT Retail</t>
        </is>
      </c>
      <c r="M734" s="24" t="n">
        <v>250</v>
      </c>
      <c r="N734" s="22" t="inlineStr">
        <is>
          <t>Category A</t>
        </is>
      </c>
      <c r="O734" s="22" t="inlineStr">
        <is>
          <t>Indore</t>
        </is>
      </c>
      <c r="P734" s="22" t="inlineStr">
        <is>
          <t>KVI</t>
        </is>
      </c>
      <c r="Q734" s="22" t="inlineStr">
        <is>
          <t>Other Seeds</t>
        </is>
      </c>
      <c r="R734" s="25">
        <f>IF(Config!$B$4&gt;0,M734/Config!$B$4,0)</f>
        <v/>
      </c>
      <c r="S734" s="25">
        <f>IF(Config!$B$4&gt;0,K734/Config!$B$4,0)</f>
        <v/>
      </c>
      <c r="T734" s="25">
        <f>R734*Config!$B$7</f>
        <v/>
      </c>
      <c r="U734" s="25">
        <f>S734*Config!$B$7</f>
        <v/>
      </c>
      <c r="V734" s="25" t="n">
        <v>63</v>
      </c>
      <c r="W734" s="25" t="n">
        <v>126</v>
      </c>
      <c r="X734" s="26">
        <f>IF(T734&gt;0,V734/T734,0)</f>
        <v/>
      </c>
      <c r="Y734" s="26">
        <f>IF(U734&gt;0,W734/U734,0)</f>
        <v/>
      </c>
      <c r="Z734" s="25">
        <f>T734-V734</f>
        <v/>
      </c>
      <c r="AA734" s="25">
        <f>U734-W734</f>
        <v/>
      </c>
      <c r="AB734" s="25">
        <f>IF(Config!$B$7&gt;0,(V734/Config!$B$7)*Config!$B$4,0)</f>
        <v/>
      </c>
      <c r="AC734" s="25">
        <f>IF(Config!$B$7&gt;0,(W734/Config!$B$7)*Config!$B$4,0)</f>
        <v/>
      </c>
    </row>
    <row r="735" hidden="1" outlineLevel="1">
      <c r="A735" s="22" t="inlineStr">
        <is>
          <t>May</t>
        </is>
      </c>
      <c r="B735" s="22" t="n">
        <v>2026</v>
      </c>
      <c r="C735" s="22" t="inlineStr">
        <is>
          <t>27-04-2026</t>
        </is>
      </c>
      <c r="D735" s="23" t="n">
        <v>0.8300347222222222</v>
      </c>
      <c r="E735" s="22" t="inlineStr">
        <is>
          <t>Walnut_12-2655</t>
        </is>
      </c>
      <c r="F735" s="22" t="inlineStr">
        <is>
          <t>FG</t>
        </is>
      </c>
      <c r="G735" s="22" t="inlineStr">
        <is>
          <t>Walnut</t>
        </is>
      </c>
      <c r="H735" s="22" t="inlineStr">
        <is>
          <t>Premium Extra Light Halves Walnut Kernels Farmley Standee Pouch 200 g</t>
        </is>
      </c>
      <c r="I735" s="22" t="inlineStr">
        <is>
          <t>Premium Extra Light Halves Walnut Kernels</t>
        </is>
      </c>
      <c r="J735" s="24" t="n">
        <v>0.2</v>
      </c>
      <c r="K735" s="24" t="n">
        <v>1440</v>
      </c>
      <c r="L735" s="22" t="inlineStr">
        <is>
          <t>GT Retail</t>
        </is>
      </c>
      <c r="M735" s="24" t="n">
        <v>288</v>
      </c>
      <c r="N735" s="22" t="inlineStr">
        <is>
          <t>Category A</t>
        </is>
      </c>
      <c r="O735" s="22" t="inlineStr">
        <is>
          <t>Indore</t>
        </is>
      </c>
      <c r="P735" s="22" t="inlineStr">
        <is>
          <t>KVI</t>
        </is>
      </c>
      <c r="Q735" s="22" t="inlineStr">
        <is>
          <t>Walnut</t>
        </is>
      </c>
      <c r="R735" s="25">
        <f>IF(Config!$B$4&gt;0,M735/Config!$B$4,0)</f>
        <v/>
      </c>
      <c r="S735" s="25">
        <f>IF(Config!$B$4&gt;0,K735/Config!$B$4,0)</f>
        <v/>
      </c>
      <c r="T735" s="25">
        <f>R735*Config!$B$7</f>
        <v/>
      </c>
      <c r="U735" s="25">
        <f>S735*Config!$B$7</f>
        <v/>
      </c>
      <c r="V735" s="25" t="n">
        <v>81.59999999999999</v>
      </c>
      <c r="W735" s="25" t="n">
        <v>408</v>
      </c>
      <c r="X735" s="26">
        <f>IF(T735&gt;0,V735/T735,0)</f>
        <v/>
      </c>
      <c r="Y735" s="26">
        <f>IF(U735&gt;0,W735/U735,0)</f>
        <v/>
      </c>
      <c r="Z735" s="25">
        <f>T735-V735</f>
        <v/>
      </c>
      <c r="AA735" s="25">
        <f>U735-W735</f>
        <v/>
      </c>
      <c r="AB735" s="25">
        <f>IF(Config!$B$7&gt;0,(V735/Config!$B$7)*Config!$B$4,0)</f>
        <v/>
      </c>
      <c r="AC735" s="25">
        <f>IF(Config!$B$7&gt;0,(W735/Config!$B$7)*Config!$B$4,0)</f>
        <v/>
      </c>
    </row>
    <row r="736" hidden="1" outlineLevel="1">
      <c r="A736" s="22" t="inlineStr">
        <is>
          <t>May</t>
        </is>
      </c>
      <c r="B736" s="22" t="n">
        <v>2026</v>
      </c>
      <c r="C736" s="22" t="inlineStr">
        <is>
          <t>27-04-2026</t>
        </is>
      </c>
      <c r="D736" s="23" t="n">
        <v>0.8300347222222222</v>
      </c>
      <c r="E736" s="22" t="inlineStr">
        <is>
          <t>Almonds_1-2654</t>
        </is>
      </c>
      <c r="F736" s="22" t="inlineStr">
        <is>
          <t>FG</t>
        </is>
      </c>
      <c r="G736" s="22" t="inlineStr">
        <is>
          <t>Roasted Almonds</t>
        </is>
      </c>
      <c r="H736" s="22" t="inlineStr">
        <is>
          <t>Roasted &amp; Salted Almonds Farmley Standee Pouch 200 g</t>
        </is>
      </c>
      <c r="I736" s="22" t="inlineStr">
        <is>
          <t>Roasted and Salted Almonds</t>
        </is>
      </c>
      <c r="J736" s="24" t="n">
        <v>0.2</v>
      </c>
      <c r="K736" s="24" t="n">
        <v>1170</v>
      </c>
      <c r="L736" s="22" t="inlineStr">
        <is>
          <t>GT Retail</t>
        </is>
      </c>
      <c r="M736" s="24" t="n">
        <v>234</v>
      </c>
      <c r="N736" s="22" t="inlineStr">
        <is>
          <t>Category A</t>
        </is>
      </c>
      <c r="O736" s="22" t="inlineStr">
        <is>
          <t>Indore</t>
        </is>
      </c>
      <c r="P736" s="22" t="inlineStr">
        <is>
          <t>Value Added</t>
        </is>
      </c>
      <c r="Q736" s="22" t="inlineStr">
        <is>
          <t>Roasted Almonds</t>
        </is>
      </c>
      <c r="R736" s="25">
        <f>IF(Config!$B$4&gt;0,M736/Config!$B$4,0)</f>
        <v/>
      </c>
      <c r="S736" s="25">
        <f>IF(Config!$B$4&gt;0,K736/Config!$B$4,0)</f>
        <v/>
      </c>
      <c r="T736" s="25">
        <f>R736*Config!$B$7</f>
        <v/>
      </c>
      <c r="U736" s="25">
        <f>S736*Config!$B$7</f>
        <v/>
      </c>
      <c r="V736" s="25" t="n">
        <v>54</v>
      </c>
      <c r="W736" s="25" t="n">
        <v>270</v>
      </c>
      <c r="X736" s="26">
        <f>IF(T736&gt;0,V736/T736,0)</f>
        <v/>
      </c>
      <c r="Y736" s="26">
        <f>IF(U736&gt;0,W736/U736,0)</f>
        <v/>
      </c>
      <c r="Z736" s="25">
        <f>T736-V736</f>
        <v/>
      </c>
      <c r="AA736" s="25">
        <f>U736-W736</f>
        <v/>
      </c>
      <c r="AB736" s="25">
        <f>IF(Config!$B$7&gt;0,(V736/Config!$B$7)*Config!$B$4,0)</f>
        <v/>
      </c>
      <c r="AC736" s="25">
        <f>IF(Config!$B$7&gt;0,(W736/Config!$B$7)*Config!$B$4,0)</f>
        <v/>
      </c>
    </row>
    <row r="737" hidden="1" outlineLevel="1">
      <c r="A737" s="22" t="inlineStr">
        <is>
          <t>May</t>
        </is>
      </c>
      <c r="B737" s="22" t="n">
        <v>2026</v>
      </c>
      <c r="C737" s="22" t="inlineStr">
        <is>
          <t>27-04-2026</t>
        </is>
      </c>
      <c r="D737" s="23" t="n">
        <v>0.8300347222222222</v>
      </c>
      <c r="E737" s="22" t="inlineStr">
        <is>
          <t>Dry Fruit Mix_15-2402</t>
        </is>
      </c>
      <c r="F737" s="22" t="inlineStr">
        <is>
          <t>FG</t>
        </is>
      </c>
      <c r="G737" s="22" t="inlineStr">
        <is>
          <t>Trail Mixes</t>
        </is>
      </c>
      <c r="H737" s="22" t="inlineStr">
        <is>
          <t>Trail Mix Farmley Standee Pouch 200 g</t>
        </is>
      </c>
      <c r="I737" s="22" t="inlineStr">
        <is>
          <t>Trail Mix</t>
        </is>
      </c>
      <c r="J737" s="24" t="n">
        <v>0.2</v>
      </c>
      <c r="K737" s="24" t="n">
        <v>2600</v>
      </c>
      <c r="L737" s="22" t="inlineStr">
        <is>
          <t>GT Retail</t>
        </is>
      </c>
      <c r="M737" s="24" t="n">
        <v>520</v>
      </c>
      <c r="N737" s="22" t="inlineStr">
        <is>
          <t>Category A</t>
        </is>
      </c>
      <c r="O737" s="22" t="inlineStr">
        <is>
          <t>Indore</t>
        </is>
      </c>
      <c r="P737" s="22" t="inlineStr">
        <is>
          <t>Value Added</t>
        </is>
      </c>
      <c r="Q737" s="22" t="inlineStr">
        <is>
          <t>Trail Mixes</t>
        </is>
      </c>
      <c r="R737" s="25">
        <f>IF(Config!$B$4&gt;0,M737/Config!$B$4,0)</f>
        <v/>
      </c>
      <c r="S737" s="25">
        <f>IF(Config!$B$4&gt;0,K737/Config!$B$4,0)</f>
        <v/>
      </c>
      <c r="T737" s="25">
        <f>R737*Config!$B$7</f>
        <v/>
      </c>
      <c r="U737" s="25">
        <f>S737*Config!$B$7</f>
        <v/>
      </c>
      <c r="V737" s="25" t="n">
        <v>120</v>
      </c>
      <c r="W737" s="25" t="n">
        <v>600</v>
      </c>
      <c r="X737" s="26">
        <f>IF(T737&gt;0,V737/T737,0)</f>
        <v/>
      </c>
      <c r="Y737" s="26">
        <f>IF(U737&gt;0,W737/U737,0)</f>
        <v/>
      </c>
      <c r="Z737" s="25">
        <f>T737-V737</f>
        <v/>
      </c>
      <c r="AA737" s="25">
        <f>U737-W737</f>
        <v/>
      </c>
      <c r="AB737" s="25">
        <f>IF(Config!$B$7&gt;0,(V737/Config!$B$7)*Config!$B$4,0)</f>
        <v/>
      </c>
      <c r="AC737" s="25">
        <f>IF(Config!$B$7&gt;0,(W737/Config!$B$7)*Config!$B$4,0)</f>
        <v/>
      </c>
    </row>
    <row r="738" hidden="1" outlineLevel="1">
      <c r="A738" s="22" t="inlineStr">
        <is>
          <t>May</t>
        </is>
      </c>
      <c r="B738" s="22" t="n">
        <v>2026</v>
      </c>
      <c r="C738" s="22" t="inlineStr">
        <is>
          <t>27-04-2026</t>
        </is>
      </c>
      <c r="D738" s="23" t="n">
        <v>0.8300347222222222</v>
      </c>
      <c r="E738" s="22" t="inlineStr">
        <is>
          <t>Almonds_1-194</t>
        </is>
      </c>
      <c r="F738" s="22" t="inlineStr">
        <is>
          <t>FG</t>
        </is>
      </c>
      <c r="G738" s="22" t="inlineStr">
        <is>
          <t>Almonds</t>
        </is>
      </c>
      <c r="H738" s="22" t="inlineStr">
        <is>
          <t>Popular California Almonds Farmley Standee Pouch 250 g</t>
        </is>
      </c>
      <c r="I738" s="22" t="inlineStr">
        <is>
          <t>Popular California Almonds</t>
        </is>
      </c>
      <c r="J738" s="24" t="n">
        <v>0.25</v>
      </c>
      <c r="K738" s="24" t="n">
        <v>400</v>
      </c>
      <c r="L738" s="22" t="inlineStr">
        <is>
          <t>GT Retail</t>
        </is>
      </c>
      <c r="M738" s="24" t="n">
        <v>100</v>
      </c>
      <c r="N738" s="22" t="inlineStr">
        <is>
          <t>Category A</t>
        </is>
      </c>
      <c r="O738" s="22" t="inlineStr">
        <is>
          <t>Indore</t>
        </is>
      </c>
      <c r="P738" s="22" t="inlineStr">
        <is>
          <t>KVI</t>
        </is>
      </c>
      <c r="Q738" s="22" t="inlineStr">
        <is>
          <t>Almonds</t>
        </is>
      </c>
      <c r="R738" s="25">
        <f>IF(Config!$B$4&gt;0,M738/Config!$B$4,0)</f>
        <v/>
      </c>
      <c r="S738" s="25">
        <f>IF(Config!$B$4&gt;0,K738/Config!$B$4,0)</f>
        <v/>
      </c>
      <c r="T738" s="25">
        <f>R738*Config!$B$7</f>
        <v/>
      </c>
      <c r="U738" s="25">
        <f>S738*Config!$B$7</f>
        <v/>
      </c>
      <c r="V738" s="25" t="n">
        <v>24</v>
      </c>
      <c r="W738" s="25" t="n">
        <v>96</v>
      </c>
      <c r="X738" s="26">
        <f>IF(T738&gt;0,V738/T738,0)</f>
        <v/>
      </c>
      <c r="Y738" s="26">
        <f>IF(U738&gt;0,W738/U738,0)</f>
        <v/>
      </c>
      <c r="Z738" s="25">
        <f>T738-V738</f>
        <v/>
      </c>
      <c r="AA738" s="25">
        <f>U738-W738</f>
        <v/>
      </c>
      <c r="AB738" s="25">
        <f>IF(Config!$B$7&gt;0,(V738/Config!$B$7)*Config!$B$4,0)</f>
        <v/>
      </c>
      <c r="AC738" s="25">
        <f>IF(Config!$B$7&gt;0,(W738/Config!$B$7)*Config!$B$4,0)</f>
        <v/>
      </c>
    </row>
    <row r="739" hidden="1" outlineLevel="1">
      <c r="A739" s="22" t="inlineStr">
        <is>
          <t>May</t>
        </is>
      </c>
      <c r="B739" s="22" t="n">
        <v>2026</v>
      </c>
      <c r="C739" s="22" t="inlineStr">
        <is>
          <t>27-04-2026</t>
        </is>
      </c>
      <c r="D739" s="23" t="n">
        <v>0.8300347222222222</v>
      </c>
      <c r="E739" s="22" t="inlineStr">
        <is>
          <t>Walnut_12-1535</t>
        </is>
      </c>
      <c r="F739" s="22" t="inlineStr">
        <is>
          <t>FG</t>
        </is>
      </c>
      <c r="G739" s="22" t="inlineStr">
        <is>
          <t>Walnut</t>
        </is>
      </c>
      <c r="H739" s="22" t="inlineStr">
        <is>
          <t>Premium Broken Walnut Kernels Farmley Standee Pouch 200 g</t>
        </is>
      </c>
      <c r="I739" s="22" t="inlineStr">
        <is>
          <t>Premium Broken Walnut Kernels</t>
        </is>
      </c>
      <c r="J739" s="24" t="n">
        <v>0.2</v>
      </c>
      <c r="K739" s="24" t="n">
        <v>1046</v>
      </c>
      <c r="L739" s="22" t="inlineStr">
        <is>
          <t>GT Retail</t>
        </is>
      </c>
      <c r="M739" s="24" t="n">
        <v>209.2</v>
      </c>
      <c r="N739" s="22" t="inlineStr">
        <is>
          <t>Category A</t>
        </is>
      </c>
      <c r="O739" s="22" t="inlineStr">
        <is>
          <t>Indore</t>
        </is>
      </c>
      <c r="P739" s="22" t="inlineStr">
        <is>
          <t>KVI</t>
        </is>
      </c>
      <c r="Q739" s="22" t="inlineStr">
        <is>
          <t>Walnut</t>
        </is>
      </c>
      <c r="R739" s="25">
        <f>IF(Config!$B$4&gt;0,M739/Config!$B$4,0)</f>
        <v/>
      </c>
      <c r="S739" s="25">
        <f>IF(Config!$B$4&gt;0,K739/Config!$B$4,0)</f>
        <v/>
      </c>
      <c r="T739" s="25">
        <f>R739*Config!$B$7</f>
        <v/>
      </c>
      <c r="U739" s="25">
        <f>S739*Config!$B$7</f>
        <v/>
      </c>
      <c r="V739" s="25" t="n">
        <v>38.4</v>
      </c>
      <c r="W739" s="25" t="n">
        <v>192</v>
      </c>
      <c r="X739" s="26">
        <f>IF(T739&gt;0,V739/T739,0)</f>
        <v/>
      </c>
      <c r="Y739" s="26">
        <f>IF(U739&gt;0,W739/U739,0)</f>
        <v/>
      </c>
      <c r="Z739" s="25">
        <f>T739-V739</f>
        <v/>
      </c>
      <c r="AA739" s="25">
        <f>U739-W739</f>
        <v/>
      </c>
      <c r="AB739" s="25">
        <f>IF(Config!$B$7&gt;0,(V739/Config!$B$7)*Config!$B$4,0)</f>
        <v/>
      </c>
      <c r="AC739" s="25">
        <f>IF(Config!$B$7&gt;0,(W739/Config!$B$7)*Config!$B$4,0)</f>
        <v/>
      </c>
    </row>
    <row r="740" hidden="1" outlineLevel="1">
      <c r="A740" s="22" t="inlineStr">
        <is>
          <t>May</t>
        </is>
      </c>
      <c r="B740" s="22" t="n">
        <v>2026</v>
      </c>
      <c r="C740" s="22" t="inlineStr">
        <is>
          <t>27-04-2026</t>
        </is>
      </c>
      <c r="D740" s="23" t="n">
        <v>0.8300347222222222</v>
      </c>
      <c r="E740" s="22" t="inlineStr">
        <is>
          <t>Seeds_11-2932</t>
        </is>
      </c>
      <c r="F740" s="22" t="inlineStr">
        <is>
          <t>FG</t>
        </is>
      </c>
      <c r="G740" s="22" t="inlineStr">
        <is>
          <t>Other Seeds</t>
        </is>
      </c>
      <c r="H740" s="22" t="inlineStr">
        <is>
          <t>Basil Seeds Farmley Standee pouch 300g</t>
        </is>
      </c>
      <c r="I740" s="22" t="inlineStr">
        <is>
          <t>Basil Seeds</t>
        </is>
      </c>
      <c r="J740" s="24" t="n">
        <v>0.3</v>
      </c>
      <c r="K740" s="24" t="n">
        <v>556</v>
      </c>
      <c r="L740" s="22" t="inlineStr">
        <is>
          <t>GT Retail</t>
        </is>
      </c>
      <c r="M740" s="24" t="n">
        <v>166.8</v>
      </c>
      <c r="N740" s="22" t="inlineStr">
        <is>
          <t>Category A</t>
        </is>
      </c>
      <c r="O740" s="22" t="inlineStr">
        <is>
          <t>Indore</t>
        </is>
      </c>
      <c r="P740" s="22" t="inlineStr">
        <is>
          <t>KVI</t>
        </is>
      </c>
      <c r="Q740" s="22" t="inlineStr">
        <is>
          <t>Other Seeds</t>
        </is>
      </c>
      <c r="R740" s="25">
        <f>IF(Config!$B$4&gt;0,M740/Config!$B$4,0)</f>
        <v/>
      </c>
      <c r="S740" s="25">
        <f>IF(Config!$B$4&gt;0,K740/Config!$B$4,0)</f>
        <v/>
      </c>
      <c r="T740" s="25">
        <f>R740*Config!$B$7</f>
        <v/>
      </c>
      <c r="U740" s="25">
        <f>S740*Config!$B$7</f>
        <v/>
      </c>
      <c r="V740" s="25" t="n">
        <v>135</v>
      </c>
      <c r="W740" s="25" t="n">
        <v>450</v>
      </c>
      <c r="X740" s="26">
        <f>IF(T740&gt;0,V740/T740,0)</f>
        <v/>
      </c>
      <c r="Y740" s="26">
        <f>IF(U740&gt;0,W740/U740,0)</f>
        <v/>
      </c>
      <c r="Z740" s="25">
        <f>T740-V740</f>
        <v/>
      </c>
      <c r="AA740" s="25">
        <f>U740-W740</f>
        <v/>
      </c>
      <c r="AB740" s="25">
        <f>IF(Config!$B$7&gt;0,(V740/Config!$B$7)*Config!$B$4,0)</f>
        <v/>
      </c>
      <c r="AC740" s="25">
        <f>IF(Config!$B$7&gt;0,(W740/Config!$B$7)*Config!$B$4,0)</f>
        <v/>
      </c>
    </row>
    <row r="741" hidden="1" outlineLevel="1">
      <c r="A741" s="22" t="inlineStr">
        <is>
          <t>May</t>
        </is>
      </c>
      <c r="B741" s="22" t="n">
        <v>2026</v>
      </c>
      <c r="C741" s="22" t="inlineStr">
        <is>
          <t>27-04-2026</t>
        </is>
      </c>
      <c r="D741" s="23" t="n">
        <v>0.8300347222222222</v>
      </c>
      <c r="E741" s="22" t="inlineStr">
        <is>
          <t>Raisins_10-1989</t>
        </is>
      </c>
      <c r="F741" s="22" t="inlineStr">
        <is>
          <t>FG</t>
        </is>
      </c>
      <c r="G741" s="22" t="inlineStr">
        <is>
          <t>Raisins</t>
        </is>
      </c>
      <c r="H741" s="22" t="inlineStr">
        <is>
          <t>Premium Raisin Long Farmley Standee Pouch 1 kg</t>
        </is>
      </c>
      <c r="I741" s="22" t="inlineStr">
        <is>
          <t>Premium Raisin Long</t>
        </is>
      </c>
      <c r="J741" s="24" t="n">
        <v>1</v>
      </c>
      <c r="K741" s="24" t="n">
        <v>100</v>
      </c>
      <c r="L741" s="22" t="inlineStr">
        <is>
          <t>GT Retail</t>
        </is>
      </c>
      <c r="M741" s="24" t="n">
        <v>100</v>
      </c>
      <c r="N741" s="22" t="inlineStr">
        <is>
          <t>Category A</t>
        </is>
      </c>
      <c r="O741" s="22" t="inlineStr">
        <is>
          <t>Indore</t>
        </is>
      </c>
      <c r="P741" s="22" t="inlineStr">
        <is>
          <t>KVI</t>
        </is>
      </c>
      <c r="Q741" s="22" t="inlineStr">
        <is>
          <t>Raisins</t>
        </is>
      </c>
      <c r="R741" s="25">
        <f>IF(Config!$B$4&gt;0,M741/Config!$B$4,0)</f>
        <v/>
      </c>
      <c r="S741" s="25">
        <f>IF(Config!$B$4&gt;0,K741/Config!$B$4,0)</f>
        <v/>
      </c>
      <c r="T741" s="25">
        <f>R741*Config!$B$7</f>
        <v/>
      </c>
      <c r="U741" s="25">
        <f>S741*Config!$B$7</f>
        <v/>
      </c>
      <c r="V741" s="25" t="n">
        <v>0</v>
      </c>
      <c r="W741" s="25" t="n">
        <v>0</v>
      </c>
      <c r="X741" s="26">
        <f>IF(T741&gt;0,V741/T741,0)</f>
        <v/>
      </c>
      <c r="Y741" s="26">
        <f>IF(U741&gt;0,W741/U741,0)</f>
        <v/>
      </c>
      <c r="Z741" s="25">
        <f>T741-V741</f>
        <v/>
      </c>
      <c r="AA741" s="25">
        <f>U741-W741</f>
        <v/>
      </c>
      <c r="AB741" s="25">
        <f>IF(Config!$B$7&gt;0,(V741/Config!$B$7)*Config!$B$4,0)</f>
        <v/>
      </c>
      <c r="AC741" s="25">
        <f>IF(Config!$B$7&gt;0,(W741/Config!$B$7)*Config!$B$4,0)</f>
        <v/>
      </c>
    </row>
    <row r="742" hidden="1" outlineLevel="1">
      <c r="A742" s="22" t="inlineStr">
        <is>
          <t>May</t>
        </is>
      </c>
      <c r="B742" s="22" t="n">
        <v>2026</v>
      </c>
      <c r="C742" s="22" t="inlineStr">
        <is>
          <t>27-04-2026</t>
        </is>
      </c>
      <c r="D742" s="23" t="n">
        <v>0.8300347222222222</v>
      </c>
      <c r="E742" s="22" t="inlineStr">
        <is>
          <t>Apricot_2-2540</t>
        </is>
      </c>
      <c r="F742" s="22" t="inlineStr">
        <is>
          <t>FG</t>
        </is>
      </c>
      <c r="G742" s="22" t="inlineStr">
        <is>
          <t>Apricots</t>
        </is>
      </c>
      <c r="H742" s="22" t="inlineStr">
        <is>
          <t>Premium Turkish Dried Apricot Farmley Standee Pouch 200 g</t>
        </is>
      </c>
      <c r="I742" s="22" t="inlineStr">
        <is>
          <t>Premium Turkish Dried Apricot</t>
        </is>
      </c>
      <c r="J742" s="24" t="n">
        <v>0.2</v>
      </c>
      <c r="K742" s="24" t="n">
        <v>565</v>
      </c>
      <c r="L742" s="22" t="inlineStr">
        <is>
          <t>GT Retail</t>
        </is>
      </c>
      <c r="M742" s="24" t="n">
        <v>113</v>
      </c>
      <c r="N742" s="22" t="inlineStr">
        <is>
          <t>Category A</t>
        </is>
      </c>
      <c r="O742" s="22" t="inlineStr">
        <is>
          <t>Indore</t>
        </is>
      </c>
      <c r="P742" s="22" t="inlineStr">
        <is>
          <t>KVI</t>
        </is>
      </c>
      <c r="Q742" s="22" t="inlineStr">
        <is>
          <t>Apricots</t>
        </is>
      </c>
      <c r="R742" s="25">
        <f>IF(Config!$B$4&gt;0,M742/Config!$B$4,0)</f>
        <v/>
      </c>
      <c r="S742" s="25">
        <f>IF(Config!$B$4&gt;0,K742/Config!$B$4,0)</f>
        <v/>
      </c>
      <c r="T742" s="25">
        <f>R742*Config!$B$7</f>
        <v/>
      </c>
      <c r="U742" s="25">
        <f>S742*Config!$B$7</f>
        <v/>
      </c>
      <c r="V742" s="25" t="n">
        <v>0</v>
      </c>
      <c r="W742" s="25" t="n">
        <v>0</v>
      </c>
      <c r="X742" s="26">
        <f>IF(T742&gt;0,V742/T742,0)</f>
        <v/>
      </c>
      <c r="Y742" s="26">
        <f>IF(U742&gt;0,W742/U742,0)</f>
        <v/>
      </c>
      <c r="Z742" s="25">
        <f>T742-V742</f>
        <v/>
      </c>
      <c r="AA742" s="25">
        <f>U742-W742</f>
        <v/>
      </c>
      <c r="AB742" s="25">
        <f>IF(Config!$B$7&gt;0,(V742/Config!$B$7)*Config!$B$4,0)</f>
        <v/>
      </c>
      <c r="AC742" s="25">
        <f>IF(Config!$B$7&gt;0,(W742/Config!$B$7)*Config!$B$4,0)</f>
        <v/>
      </c>
    </row>
    <row r="743" hidden="1" outlineLevel="1">
      <c r="A743" s="22" t="inlineStr">
        <is>
          <t>May</t>
        </is>
      </c>
      <c r="B743" s="22" t="n">
        <v>2026</v>
      </c>
      <c r="C743" s="22" t="inlineStr">
        <is>
          <t>27-04-2026</t>
        </is>
      </c>
      <c r="D743" s="23" t="n">
        <v>0.8300347222222222</v>
      </c>
      <c r="E743" s="22" t="inlineStr">
        <is>
          <t>Raisins_10-1990</t>
        </is>
      </c>
      <c r="F743" s="22" t="inlineStr">
        <is>
          <t>FG</t>
        </is>
      </c>
      <c r="G743" s="22" t="inlineStr">
        <is>
          <t>Raisins</t>
        </is>
      </c>
      <c r="H743" s="22" t="inlineStr">
        <is>
          <t>Premium Raisin Long Farmley Standee Pouch 500 g</t>
        </is>
      </c>
      <c r="I743" s="22" t="inlineStr">
        <is>
          <t>Premium Raisin Long</t>
        </is>
      </c>
      <c r="J743" s="24" t="n">
        <v>0.5</v>
      </c>
      <c r="K743" s="24" t="n">
        <v>330</v>
      </c>
      <c r="L743" s="22" t="inlineStr">
        <is>
          <t>GT Retail</t>
        </is>
      </c>
      <c r="M743" s="24" t="n">
        <v>165</v>
      </c>
      <c r="N743" s="22" t="inlineStr">
        <is>
          <t>Category A</t>
        </is>
      </c>
      <c r="O743" s="22" t="inlineStr">
        <is>
          <t>Indore</t>
        </is>
      </c>
      <c r="P743" s="22" t="inlineStr">
        <is>
          <t>KVI</t>
        </is>
      </c>
      <c r="Q743" s="22" t="inlineStr">
        <is>
          <t>Raisins</t>
        </is>
      </c>
      <c r="R743" s="25">
        <f>IF(Config!$B$4&gt;0,M743/Config!$B$4,0)</f>
        <v/>
      </c>
      <c r="S743" s="25">
        <f>IF(Config!$B$4&gt;0,K743/Config!$B$4,0)</f>
        <v/>
      </c>
      <c r="T743" s="25">
        <f>R743*Config!$B$7</f>
        <v/>
      </c>
      <c r="U743" s="25">
        <f>S743*Config!$B$7</f>
        <v/>
      </c>
      <c r="V743" s="25" t="n">
        <v>0</v>
      </c>
      <c r="W743" s="25" t="n">
        <v>0</v>
      </c>
      <c r="X743" s="26">
        <f>IF(T743&gt;0,V743/T743,0)</f>
        <v/>
      </c>
      <c r="Y743" s="26">
        <f>IF(U743&gt;0,W743/U743,0)</f>
        <v/>
      </c>
      <c r="Z743" s="25">
        <f>T743-V743</f>
        <v/>
      </c>
      <c r="AA743" s="25">
        <f>U743-W743</f>
        <v/>
      </c>
      <c r="AB743" s="25">
        <f>IF(Config!$B$7&gt;0,(V743/Config!$B$7)*Config!$B$4,0)</f>
        <v/>
      </c>
      <c r="AC743" s="25">
        <f>IF(Config!$B$7&gt;0,(W743/Config!$B$7)*Config!$B$4,0)</f>
        <v/>
      </c>
    </row>
    <row r="744" hidden="1" outlineLevel="1">
      <c r="A744" s="22" t="inlineStr">
        <is>
          <t>May</t>
        </is>
      </c>
      <c r="B744" s="22" t="n">
        <v>2026</v>
      </c>
      <c r="C744" s="22" t="inlineStr">
        <is>
          <t>27-04-2026</t>
        </is>
      </c>
      <c r="D744" s="23" t="n">
        <v>0.8300347222222222</v>
      </c>
      <c r="E744" s="22" t="inlineStr">
        <is>
          <t>Seeds_11-2939</t>
        </is>
      </c>
      <c r="F744" s="22" t="inlineStr">
        <is>
          <t>FG</t>
        </is>
      </c>
      <c r="G744" s="22" t="inlineStr">
        <is>
          <t>Other Seeds</t>
        </is>
      </c>
      <c r="H744" s="22" t="inlineStr">
        <is>
          <t>Roasted Flax Seeds Farmley Standee Pouch 150g</t>
        </is>
      </c>
      <c r="I744" s="22" t="inlineStr">
        <is>
          <t>Roasted Flax Seeds</t>
        </is>
      </c>
      <c r="J744" s="24" t="n">
        <v>0.15</v>
      </c>
      <c r="K744" s="24" t="n">
        <v>1000</v>
      </c>
      <c r="L744" s="22" t="inlineStr">
        <is>
          <t>GT Retail</t>
        </is>
      </c>
      <c r="M744" s="24" t="n">
        <v>150</v>
      </c>
      <c r="N744" s="22" t="inlineStr">
        <is>
          <t>Category A</t>
        </is>
      </c>
      <c r="O744" s="22" t="inlineStr">
        <is>
          <t>Indore</t>
        </is>
      </c>
      <c r="P744" s="22" t="inlineStr">
        <is>
          <t>KVI</t>
        </is>
      </c>
      <c r="Q744" s="22" t="inlineStr"/>
      <c r="R744" s="25">
        <f>IF(Config!$B$4&gt;0,M744/Config!$B$4,0)</f>
        <v/>
      </c>
      <c r="S744" s="25">
        <f>IF(Config!$B$4&gt;0,K744/Config!$B$4,0)</f>
        <v/>
      </c>
      <c r="T744" s="25">
        <f>R744*Config!$B$7</f>
        <v/>
      </c>
      <c r="U744" s="25">
        <f>S744*Config!$B$7</f>
        <v/>
      </c>
      <c r="V744" s="25" t="n">
        <v>0</v>
      </c>
      <c r="W744" s="25" t="n">
        <v>0</v>
      </c>
      <c r="X744" s="26">
        <f>IF(T744&gt;0,V744/T744,0)</f>
        <v/>
      </c>
      <c r="Y744" s="26">
        <f>IF(U744&gt;0,W744/U744,0)</f>
        <v/>
      </c>
      <c r="Z744" s="25">
        <f>T744-V744</f>
        <v/>
      </c>
      <c r="AA744" s="25">
        <f>U744-W744</f>
        <v/>
      </c>
      <c r="AB744" s="25">
        <f>IF(Config!$B$7&gt;0,(V744/Config!$B$7)*Config!$B$4,0)</f>
        <v/>
      </c>
      <c r="AC744" s="25">
        <f>IF(Config!$B$7&gt;0,(W744/Config!$B$7)*Config!$B$4,0)</f>
        <v/>
      </c>
    </row>
    <row r="745" hidden="1" outlineLevel="1">
      <c r="A745" s="22" t="inlineStr">
        <is>
          <t>May</t>
        </is>
      </c>
      <c r="B745" s="22" t="n">
        <v>2026</v>
      </c>
      <c r="C745" s="22" t="inlineStr">
        <is>
          <t>27-04-2026</t>
        </is>
      </c>
      <c r="D745" s="23" t="n">
        <v>0.8300347222222222</v>
      </c>
      <c r="E745" s="22" t="inlineStr">
        <is>
          <t>Dates_15-30087</t>
        </is>
      </c>
      <c r="F745" s="22" t="inlineStr">
        <is>
          <t>FG</t>
        </is>
      </c>
      <c r="G745" s="22" t="inlineStr">
        <is>
          <t>Healthy Desserts</t>
        </is>
      </c>
      <c r="H745" s="22" t="inlineStr">
        <is>
          <t>Classic Date Bites Farmley Monocarton 160 g- Pack of 8 (20 g Each)</t>
        </is>
      </c>
      <c r="I745" s="22" t="inlineStr">
        <is>
          <t>Classic Date bites</t>
        </is>
      </c>
      <c r="J745" s="24" t="n">
        <v>0.16</v>
      </c>
      <c r="K745" s="24" t="n">
        <v>675</v>
      </c>
      <c r="L745" s="22" t="inlineStr">
        <is>
          <t>GT Retail</t>
        </is>
      </c>
      <c r="M745" s="24" t="n">
        <v>108</v>
      </c>
      <c r="N745" s="22" t="inlineStr">
        <is>
          <t>Category A</t>
        </is>
      </c>
      <c r="O745" s="22" t="inlineStr">
        <is>
          <t>Indore</t>
        </is>
      </c>
      <c r="P745" s="22" t="inlineStr">
        <is>
          <t>Value Added</t>
        </is>
      </c>
      <c r="Q745" s="22" t="inlineStr">
        <is>
          <t>Healthy Desserts</t>
        </is>
      </c>
      <c r="R745" s="25">
        <f>IF(Config!$B$4&gt;0,M745/Config!$B$4,0)</f>
        <v/>
      </c>
      <c r="S745" s="25">
        <f>IF(Config!$B$4&gt;0,K745/Config!$B$4,0)</f>
        <v/>
      </c>
      <c r="T745" s="25">
        <f>R745*Config!$B$7</f>
        <v/>
      </c>
      <c r="U745" s="25">
        <f>S745*Config!$B$7</f>
        <v/>
      </c>
      <c r="V745" s="25" t="n">
        <v>7.68</v>
      </c>
      <c r="W745" s="25" t="n">
        <v>384</v>
      </c>
      <c r="X745" s="26">
        <f>IF(T745&gt;0,V745/T745,0)</f>
        <v/>
      </c>
      <c r="Y745" s="26">
        <f>IF(U745&gt;0,W745/U745,0)</f>
        <v/>
      </c>
      <c r="Z745" s="25">
        <f>T745-V745</f>
        <v/>
      </c>
      <c r="AA745" s="25">
        <f>U745-W745</f>
        <v/>
      </c>
      <c r="AB745" s="25">
        <f>IF(Config!$B$7&gt;0,(V745/Config!$B$7)*Config!$B$4,0)</f>
        <v/>
      </c>
      <c r="AC745" s="25">
        <f>IF(Config!$B$7&gt;0,(W745/Config!$B$7)*Config!$B$4,0)</f>
        <v/>
      </c>
    </row>
    <row r="746" hidden="1" outlineLevel="1">
      <c r="A746" s="22" t="inlineStr">
        <is>
          <t>May</t>
        </is>
      </c>
      <c r="B746" s="22" t="n">
        <v>2026</v>
      </c>
      <c r="C746" s="22" t="inlineStr">
        <is>
          <t>27-04-2026</t>
        </is>
      </c>
      <c r="D746" s="23" t="n">
        <v>0.8300462962962963</v>
      </c>
      <c r="E746" s="22" t="inlineStr">
        <is>
          <t>Cashewnut_3-2973</t>
        </is>
      </c>
      <c r="F746" s="22" t="inlineStr">
        <is>
          <t>FG</t>
        </is>
      </c>
      <c r="G746" s="22" t="inlineStr">
        <is>
          <t>Roasted &amp; Flavoured Cashew</t>
        </is>
      </c>
      <c r="H746" s="22" t="inlineStr">
        <is>
          <t>Roasted &amp; Salted Cashew - Farmley Standee Pouch 36 g - Retail</t>
        </is>
      </c>
      <c r="I746" s="22" t="inlineStr">
        <is>
          <t>Roasted and Salted Cashew</t>
        </is>
      </c>
      <c r="J746" s="24" t="n">
        <v>0.036</v>
      </c>
      <c r="K746" s="24" t="n">
        <v>2500</v>
      </c>
      <c r="L746" s="22" t="inlineStr">
        <is>
          <t>GT Retail</t>
        </is>
      </c>
      <c r="M746" s="24" t="n">
        <v>90</v>
      </c>
      <c r="N746" s="22" t="inlineStr">
        <is>
          <t>Category A</t>
        </is>
      </c>
      <c r="O746" s="22" t="inlineStr">
        <is>
          <t>Indore</t>
        </is>
      </c>
      <c r="P746" s="22" t="inlineStr">
        <is>
          <t>Value Added</t>
        </is>
      </c>
      <c r="Q746" s="22" t="inlineStr">
        <is>
          <t>Roasted &amp; Flavoured Cashew</t>
        </is>
      </c>
      <c r="R746" s="25">
        <f>IF(Config!$B$4&gt;0,M746/Config!$B$4,0)</f>
        <v/>
      </c>
      <c r="S746" s="25">
        <f>IF(Config!$B$4&gt;0,K746/Config!$B$4,0)</f>
        <v/>
      </c>
      <c r="T746" s="25">
        <f>R746*Config!$B$7</f>
        <v/>
      </c>
      <c r="U746" s="25">
        <f>S746*Config!$B$7</f>
        <v/>
      </c>
      <c r="V746" s="25" t="n">
        <v>12.6</v>
      </c>
      <c r="W746" s="25" t="n">
        <v>350</v>
      </c>
      <c r="X746" s="26">
        <f>IF(T746&gt;0,V746/T746,0)</f>
        <v/>
      </c>
      <c r="Y746" s="26">
        <f>IF(U746&gt;0,W746/U746,0)</f>
        <v/>
      </c>
      <c r="Z746" s="25">
        <f>T746-V746</f>
        <v/>
      </c>
      <c r="AA746" s="25">
        <f>U746-W746</f>
        <v/>
      </c>
      <c r="AB746" s="25">
        <f>IF(Config!$B$7&gt;0,(V746/Config!$B$7)*Config!$B$4,0)</f>
        <v/>
      </c>
      <c r="AC746" s="25">
        <f>IF(Config!$B$7&gt;0,(W746/Config!$B$7)*Config!$B$4,0)</f>
        <v/>
      </c>
    </row>
    <row r="747" hidden="1" outlineLevel="1">
      <c r="A747" s="22" t="inlineStr">
        <is>
          <t>May</t>
        </is>
      </c>
      <c r="B747" s="22" t="n">
        <v>2026</v>
      </c>
      <c r="C747" s="22" t="inlineStr">
        <is>
          <t>27-04-2026</t>
        </is>
      </c>
      <c r="D747" s="23" t="n">
        <v>0.8300462962962963</v>
      </c>
      <c r="E747" s="22" t="inlineStr">
        <is>
          <t>Dates_4-2931</t>
        </is>
      </c>
      <c r="F747" s="22" t="inlineStr">
        <is>
          <t>FG</t>
        </is>
      </c>
      <c r="G747" s="22" t="inlineStr">
        <is>
          <t>Dates</t>
        </is>
      </c>
      <c r="H747" s="22" t="inlineStr">
        <is>
          <t>Date Powder Farmley Standee pouch 200 g</t>
        </is>
      </c>
      <c r="I747" s="22" t="inlineStr">
        <is>
          <t>Date Powder</t>
        </is>
      </c>
      <c r="J747" s="24" t="n">
        <v>0.2</v>
      </c>
      <c r="K747" s="24" t="n">
        <v>472</v>
      </c>
      <c r="L747" s="22" t="inlineStr">
        <is>
          <t>GT Retail</t>
        </is>
      </c>
      <c r="M747" s="24" t="n">
        <v>94.40000000000001</v>
      </c>
      <c r="N747" s="22" t="inlineStr">
        <is>
          <t>Category A</t>
        </is>
      </c>
      <c r="O747" s="22" t="inlineStr">
        <is>
          <t>Indore</t>
        </is>
      </c>
      <c r="P747" s="22" t="inlineStr">
        <is>
          <t>KVI</t>
        </is>
      </c>
      <c r="Q747" s="22" t="inlineStr">
        <is>
          <t>Dates</t>
        </is>
      </c>
      <c r="R747" s="25">
        <f>IF(Config!$B$4&gt;0,M747/Config!$B$4,0)</f>
        <v/>
      </c>
      <c r="S747" s="25">
        <f>IF(Config!$B$4&gt;0,K747/Config!$B$4,0)</f>
        <v/>
      </c>
      <c r="T747" s="25">
        <f>R747*Config!$B$7</f>
        <v/>
      </c>
      <c r="U747" s="25">
        <f>S747*Config!$B$7</f>
        <v/>
      </c>
      <c r="V747" s="25" t="n">
        <v>6</v>
      </c>
      <c r="W747" s="25" t="n">
        <v>30</v>
      </c>
      <c r="X747" s="26">
        <f>IF(T747&gt;0,V747/T747,0)</f>
        <v/>
      </c>
      <c r="Y747" s="26">
        <f>IF(U747&gt;0,W747/U747,0)</f>
        <v/>
      </c>
      <c r="Z747" s="25">
        <f>T747-V747</f>
        <v/>
      </c>
      <c r="AA747" s="25">
        <f>U747-W747</f>
        <v/>
      </c>
      <c r="AB747" s="25">
        <f>IF(Config!$B$7&gt;0,(V747/Config!$B$7)*Config!$B$4,0)</f>
        <v/>
      </c>
      <c r="AC747" s="25">
        <f>IF(Config!$B$7&gt;0,(W747/Config!$B$7)*Config!$B$4,0)</f>
        <v/>
      </c>
    </row>
    <row r="748" hidden="1" outlineLevel="1">
      <c r="A748" s="22" t="inlineStr">
        <is>
          <t>May</t>
        </is>
      </c>
      <c r="B748" s="22" t="n">
        <v>2026</v>
      </c>
      <c r="C748" s="22" t="inlineStr">
        <is>
          <t>27-04-2026</t>
        </is>
      </c>
      <c r="D748" s="23" t="n">
        <v>0.8300462962962963</v>
      </c>
      <c r="E748" s="22" t="inlineStr">
        <is>
          <t>Pistachio_8-2936</t>
        </is>
      </c>
      <c r="F748" s="22" t="inlineStr">
        <is>
          <t>FG</t>
        </is>
      </c>
      <c r="G748" s="22" t="inlineStr">
        <is>
          <t>Pistachio</t>
        </is>
      </c>
      <c r="H748" s="22" t="inlineStr">
        <is>
          <t>Premium California Roasted &amp; Salted Pistachios Farmley Standee Pouch 35 g</t>
        </is>
      </c>
      <c r="I748" s="22" t="inlineStr">
        <is>
          <t>Premium California Pistachios</t>
        </is>
      </c>
      <c r="J748" s="24" t="n">
        <v>0.035</v>
      </c>
      <c r="K748" s="24" t="n">
        <v>2000</v>
      </c>
      <c r="L748" s="22" t="inlineStr">
        <is>
          <t>GT Retail</t>
        </is>
      </c>
      <c r="M748" s="24" t="n">
        <v>70</v>
      </c>
      <c r="N748" s="22" t="inlineStr">
        <is>
          <t>Category A</t>
        </is>
      </c>
      <c r="O748" s="22" t="inlineStr">
        <is>
          <t>Indore</t>
        </is>
      </c>
      <c r="P748" s="22" t="inlineStr">
        <is>
          <t>Value Added</t>
        </is>
      </c>
      <c r="Q748" s="22" t="inlineStr">
        <is>
          <t>Pistachio</t>
        </is>
      </c>
      <c r="R748" s="25">
        <f>IF(Config!$B$4&gt;0,M748/Config!$B$4,0)</f>
        <v/>
      </c>
      <c r="S748" s="25">
        <f>IF(Config!$B$4&gt;0,K748/Config!$B$4,0)</f>
        <v/>
      </c>
      <c r="T748" s="25">
        <f>R748*Config!$B$7</f>
        <v/>
      </c>
      <c r="U748" s="25">
        <f>S748*Config!$B$7</f>
        <v/>
      </c>
      <c r="V748" s="25" t="n">
        <v>7.35</v>
      </c>
      <c r="W748" s="25" t="n">
        <v>210</v>
      </c>
      <c r="X748" s="26">
        <f>IF(T748&gt;0,V748/T748,0)</f>
        <v/>
      </c>
      <c r="Y748" s="26">
        <f>IF(U748&gt;0,W748/U748,0)</f>
        <v/>
      </c>
      <c r="Z748" s="25">
        <f>T748-V748</f>
        <v/>
      </c>
      <c r="AA748" s="25">
        <f>U748-W748</f>
        <v/>
      </c>
      <c r="AB748" s="25">
        <f>IF(Config!$B$7&gt;0,(V748/Config!$B$7)*Config!$B$4,0)</f>
        <v/>
      </c>
      <c r="AC748" s="25">
        <f>IF(Config!$B$7&gt;0,(W748/Config!$B$7)*Config!$B$4,0)</f>
        <v/>
      </c>
    </row>
    <row r="749" hidden="1" outlineLevel="1">
      <c r="A749" s="22" t="inlineStr">
        <is>
          <t>May</t>
        </is>
      </c>
      <c r="B749" s="22" t="n">
        <v>2026</v>
      </c>
      <c r="C749" s="22" t="inlineStr">
        <is>
          <t>27-04-2026</t>
        </is>
      </c>
      <c r="D749" s="23" t="n">
        <v>0.8300462962962963</v>
      </c>
      <c r="E749" s="22" t="inlineStr">
        <is>
          <t>Dates_4-30107</t>
        </is>
      </c>
      <c r="F749" s="22" t="inlineStr">
        <is>
          <t>FG</t>
        </is>
      </c>
      <c r="G749" s="22" t="inlineStr">
        <is>
          <t>Healthy Desserts</t>
        </is>
      </c>
      <c r="H749" s="22" t="inlineStr">
        <is>
          <t>Dark Choco-Orange Date Bites Farmley Monocarton 160 g- Pack of 8 (20 g Each)</t>
        </is>
      </c>
      <c r="I749" s="22" t="inlineStr">
        <is>
          <t>Date bites choco-Orange</t>
        </is>
      </c>
      <c r="J749" s="24" t="n">
        <v>0.16</v>
      </c>
      <c r="K749" s="24" t="n">
        <v>310</v>
      </c>
      <c r="L749" s="22" t="inlineStr">
        <is>
          <t>GT Retail</t>
        </is>
      </c>
      <c r="M749" s="24" t="n">
        <v>49.6</v>
      </c>
      <c r="N749" s="22" t="inlineStr">
        <is>
          <t>Category A</t>
        </is>
      </c>
      <c r="O749" s="22" t="inlineStr">
        <is>
          <t>Indore</t>
        </is>
      </c>
      <c r="P749" s="22" t="inlineStr">
        <is>
          <t>Value Added</t>
        </is>
      </c>
      <c r="Q749" s="22" t="inlineStr"/>
      <c r="R749" s="25">
        <f>IF(Config!$B$4&gt;0,M749/Config!$B$4,0)</f>
        <v/>
      </c>
      <c r="S749" s="25">
        <f>IF(Config!$B$4&gt;0,K749/Config!$B$4,0)</f>
        <v/>
      </c>
      <c r="T749" s="25">
        <f>R749*Config!$B$7</f>
        <v/>
      </c>
      <c r="U749" s="25">
        <f>S749*Config!$B$7</f>
        <v/>
      </c>
      <c r="V749" s="25" t="n">
        <v>0</v>
      </c>
      <c r="W749" s="25" t="n">
        <v>0</v>
      </c>
      <c r="X749" s="26">
        <f>IF(T749&gt;0,V749/T749,0)</f>
        <v/>
      </c>
      <c r="Y749" s="26">
        <f>IF(U749&gt;0,W749/U749,0)</f>
        <v/>
      </c>
      <c r="Z749" s="25">
        <f>T749-V749</f>
        <v/>
      </c>
      <c r="AA749" s="25">
        <f>U749-W749</f>
        <v/>
      </c>
      <c r="AB749" s="25">
        <f>IF(Config!$B$7&gt;0,(V749/Config!$B$7)*Config!$B$4,0)</f>
        <v/>
      </c>
      <c r="AC749" s="25">
        <f>IF(Config!$B$7&gt;0,(W749/Config!$B$7)*Config!$B$4,0)</f>
        <v/>
      </c>
    </row>
    <row r="750" hidden="1" outlineLevel="1">
      <c r="A750" s="22" t="inlineStr">
        <is>
          <t>May</t>
        </is>
      </c>
      <c r="B750" s="22" t="n">
        <v>2026</v>
      </c>
      <c r="C750" s="22" t="inlineStr">
        <is>
          <t>27-04-2026</t>
        </is>
      </c>
      <c r="D750" s="23" t="n">
        <v>0.8300462962962963</v>
      </c>
      <c r="E750" s="22" t="inlineStr">
        <is>
          <t>Dates_15-30089</t>
        </is>
      </c>
      <c r="F750" s="22" t="inlineStr">
        <is>
          <t>FG</t>
        </is>
      </c>
      <c r="G750" s="22" t="inlineStr">
        <is>
          <t>Healthy Desserts</t>
        </is>
      </c>
      <c r="H750" s="22" t="inlineStr">
        <is>
          <t>Apple Pie Date Bites Farmley Monocarton 160 g- Pack of 8 (20 g Each)</t>
        </is>
      </c>
      <c r="I750" s="22" t="inlineStr">
        <is>
          <t>Classic Date bites</t>
        </is>
      </c>
      <c r="J750" s="24" t="n">
        <v>0.16</v>
      </c>
      <c r="K750" s="24" t="n">
        <v>300</v>
      </c>
      <c r="L750" s="22" t="inlineStr">
        <is>
          <t>GT Retail</t>
        </is>
      </c>
      <c r="M750" s="24" t="n">
        <v>48</v>
      </c>
      <c r="N750" s="22" t="inlineStr">
        <is>
          <t>Category A</t>
        </is>
      </c>
      <c r="O750" s="22" t="inlineStr">
        <is>
          <t>Indore</t>
        </is>
      </c>
      <c r="P750" s="22" t="inlineStr">
        <is>
          <t>Value Added</t>
        </is>
      </c>
      <c r="Q750" s="22" t="inlineStr"/>
      <c r="R750" s="25">
        <f>IF(Config!$B$4&gt;0,M750/Config!$B$4,0)</f>
        <v/>
      </c>
      <c r="S750" s="25">
        <f>IF(Config!$B$4&gt;0,K750/Config!$B$4,0)</f>
        <v/>
      </c>
      <c r="T750" s="25">
        <f>R750*Config!$B$7</f>
        <v/>
      </c>
      <c r="U750" s="25">
        <f>S750*Config!$B$7</f>
        <v/>
      </c>
      <c r="V750" s="25" t="n">
        <v>0</v>
      </c>
      <c r="W750" s="25" t="n">
        <v>0</v>
      </c>
      <c r="X750" s="26">
        <f>IF(T750&gt;0,V750/T750,0)</f>
        <v/>
      </c>
      <c r="Y750" s="26">
        <f>IF(U750&gt;0,W750/U750,0)</f>
        <v/>
      </c>
      <c r="Z750" s="25">
        <f>T750-V750</f>
        <v/>
      </c>
      <c r="AA750" s="25">
        <f>U750-W750</f>
        <v/>
      </c>
      <c r="AB750" s="25">
        <f>IF(Config!$B$7&gt;0,(V750/Config!$B$7)*Config!$B$4,0)</f>
        <v/>
      </c>
      <c r="AC750" s="25">
        <f>IF(Config!$B$7&gt;0,(W750/Config!$B$7)*Config!$B$4,0)</f>
        <v/>
      </c>
    </row>
    <row r="751" hidden="1" outlineLevel="1">
      <c r="A751" s="22" t="inlineStr">
        <is>
          <t>May</t>
        </is>
      </c>
      <c r="B751" s="22" t="n">
        <v>2026</v>
      </c>
      <c r="C751" s="22" t="inlineStr">
        <is>
          <t>27-04-2026</t>
        </is>
      </c>
      <c r="D751" s="23" t="n">
        <v>0.8300462962962963</v>
      </c>
      <c r="E751" s="22" t="inlineStr">
        <is>
          <t>Dry Fruit Mix_15-30572</t>
        </is>
      </c>
      <c r="F751" s="22" t="inlineStr">
        <is>
          <t>FG</t>
        </is>
      </c>
      <c r="G751" s="22" t="inlineStr">
        <is>
          <t>Savoury Mixes</t>
        </is>
      </c>
      <c r="H751" s="22" t="inlineStr">
        <is>
          <t>Satva Mix Farmley Standee Pouch 120g</t>
        </is>
      </c>
      <c r="I751" s="22" t="inlineStr">
        <is>
          <t>Satva Mix</t>
        </is>
      </c>
      <c r="J751" s="24" t="n">
        <v>0.12</v>
      </c>
      <c r="K751" s="24" t="n">
        <v>466</v>
      </c>
      <c r="L751" s="22" t="inlineStr">
        <is>
          <t>GT Retail</t>
        </is>
      </c>
      <c r="M751" s="24" t="n">
        <v>55.92</v>
      </c>
      <c r="N751" s="22" t="inlineStr">
        <is>
          <t>Category A</t>
        </is>
      </c>
      <c r="O751" s="22" t="inlineStr">
        <is>
          <t>Indore</t>
        </is>
      </c>
      <c r="P751" s="22" t="inlineStr">
        <is>
          <t>Value Added</t>
        </is>
      </c>
      <c r="Q751" s="22" t="inlineStr">
        <is>
          <t>Savoury Mixes</t>
        </is>
      </c>
      <c r="R751" s="25">
        <f>IF(Config!$B$4&gt;0,M751/Config!$B$4,0)</f>
        <v/>
      </c>
      <c r="S751" s="25">
        <f>IF(Config!$B$4&gt;0,K751/Config!$B$4,0)</f>
        <v/>
      </c>
      <c r="T751" s="25">
        <f>R751*Config!$B$7</f>
        <v/>
      </c>
      <c r="U751" s="25">
        <f>S751*Config!$B$7</f>
        <v/>
      </c>
      <c r="V751" s="25" t="n">
        <v>18</v>
      </c>
      <c r="W751" s="25" t="n">
        <v>150</v>
      </c>
      <c r="X751" s="26">
        <f>IF(T751&gt;0,V751/T751,0)</f>
        <v/>
      </c>
      <c r="Y751" s="26">
        <f>IF(U751&gt;0,W751/U751,0)</f>
        <v/>
      </c>
      <c r="Z751" s="25">
        <f>T751-V751</f>
        <v/>
      </c>
      <c r="AA751" s="25">
        <f>U751-W751</f>
        <v/>
      </c>
      <c r="AB751" s="25">
        <f>IF(Config!$B$7&gt;0,(V751/Config!$B$7)*Config!$B$4,0)</f>
        <v/>
      </c>
      <c r="AC751" s="25">
        <f>IF(Config!$B$7&gt;0,(W751/Config!$B$7)*Config!$B$4,0)</f>
        <v/>
      </c>
    </row>
    <row r="752" hidden="1" outlineLevel="1">
      <c r="A752" s="22" t="inlineStr">
        <is>
          <t>May</t>
        </is>
      </c>
      <c r="B752" s="22" t="n">
        <v>2026</v>
      </c>
      <c r="C752" s="22" t="inlineStr">
        <is>
          <t>27-04-2026</t>
        </is>
      </c>
      <c r="D752" s="23" t="n">
        <v>0.8300462962962963</v>
      </c>
      <c r="E752" s="22" t="inlineStr">
        <is>
          <t>Seeds_11-30135</t>
        </is>
      </c>
      <c r="F752" s="22" t="inlineStr">
        <is>
          <t>FG</t>
        </is>
      </c>
      <c r="G752" s="22" t="inlineStr">
        <is>
          <t>Other Seeds</t>
        </is>
      </c>
      <c r="H752" s="22" t="inlineStr">
        <is>
          <t>Salted Pumpkin Seeds Pillow Pouch Farmley 24 g (In SRP 8 Pcs Each)</t>
        </is>
      </c>
      <c r="I752" s="22" t="inlineStr">
        <is>
          <t>Roasted &amp; Salted Pumpkin Seeds</t>
        </is>
      </c>
      <c r="J752" s="24" t="n">
        <v>0.024</v>
      </c>
      <c r="K752" s="24" t="n">
        <v>5000</v>
      </c>
      <c r="L752" s="22" t="inlineStr">
        <is>
          <t>GT Retail</t>
        </is>
      </c>
      <c r="M752" s="24" t="n">
        <v>120</v>
      </c>
      <c r="N752" s="22" t="inlineStr">
        <is>
          <t>Category A</t>
        </is>
      </c>
      <c r="O752" s="22" t="inlineStr">
        <is>
          <t>Indore</t>
        </is>
      </c>
      <c r="P752" s="22" t="inlineStr">
        <is>
          <t>KVI</t>
        </is>
      </c>
      <c r="Q752" s="22" t="inlineStr">
        <is>
          <t>Other Seeds</t>
        </is>
      </c>
      <c r="R752" s="25">
        <f>IF(Config!$B$4&gt;0,M752/Config!$B$4,0)</f>
        <v/>
      </c>
      <c r="S752" s="25">
        <f>IF(Config!$B$4&gt;0,K752/Config!$B$4,0)</f>
        <v/>
      </c>
      <c r="T752" s="25">
        <f>R752*Config!$B$7</f>
        <v/>
      </c>
      <c r="U752" s="25">
        <f>S752*Config!$B$7</f>
        <v/>
      </c>
      <c r="V752" s="25" t="n">
        <v>109.44</v>
      </c>
      <c r="W752" s="25" t="n">
        <v>4560</v>
      </c>
      <c r="X752" s="26">
        <f>IF(T752&gt;0,V752/T752,0)</f>
        <v/>
      </c>
      <c r="Y752" s="26">
        <f>IF(U752&gt;0,W752/U752,0)</f>
        <v/>
      </c>
      <c r="Z752" s="25">
        <f>T752-V752</f>
        <v/>
      </c>
      <c r="AA752" s="25">
        <f>U752-W752</f>
        <v/>
      </c>
      <c r="AB752" s="25">
        <f>IF(Config!$B$7&gt;0,(V752/Config!$B$7)*Config!$B$4,0)</f>
        <v/>
      </c>
      <c r="AC752" s="25">
        <f>IF(Config!$B$7&gt;0,(W752/Config!$B$7)*Config!$B$4,0)</f>
        <v/>
      </c>
    </row>
    <row r="753" hidden="1" outlineLevel="1">
      <c r="A753" s="22" t="inlineStr">
        <is>
          <t>May</t>
        </is>
      </c>
      <c r="B753" s="22" t="n">
        <v>2026</v>
      </c>
      <c r="C753" s="22" t="inlineStr">
        <is>
          <t>27-04-2026</t>
        </is>
      </c>
      <c r="D753" s="23" t="n">
        <v>0.8300578703703704</v>
      </c>
      <c r="E753" s="22" t="inlineStr">
        <is>
          <t>Almonds_1-2933</t>
        </is>
      </c>
      <c r="F753" s="22" t="inlineStr">
        <is>
          <t>FG</t>
        </is>
      </c>
      <c r="G753" s="22" t="inlineStr">
        <is>
          <t>Almonds</t>
        </is>
      </c>
      <c r="H753" s="22" t="inlineStr">
        <is>
          <t>Popular Almond Farmley Standee Pouch 60g</t>
        </is>
      </c>
      <c r="I753" s="22" t="inlineStr">
        <is>
          <t>Popular California Almonds</t>
        </is>
      </c>
      <c r="J753" s="24" t="n">
        <v>0.06</v>
      </c>
      <c r="K753" s="24" t="n">
        <v>937</v>
      </c>
      <c r="L753" s="22" t="inlineStr">
        <is>
          <t>GT Retail</t>
        </is>
      </c>
      <c r="M753" s="24" t="n">
        <v>56.22</v>
      </c>
      <c r="N753" s="22" t="inlineStr">
        <is>
          <t>Category A</t>
        </is>
      </c>
      <c r="O753" s="22" t="inlineStr">
        <is>
          <t>Indore</t>
        </is>
      </c>
      <c r="P753" s="22" t="inlineStr">
        <is>
          <t>KVI</t>
        </is>
      </c>
      <c r="Q753" s="22" t="inlineStr"/>
      <c r="R753" s="25">
        <f>IF(Config!$B$4&gt;0,M753/Config!$B$4,0)</f>
        <v/>
      </c>
      <c r="S753" s="25">
        <f>IF(Config!$B$4&gt;0,K753/Config!$B$4,0)</f>
        <v/>
      </c>
      <c r="T753" s="25">
        <f>R753*Config!$B$7</f>
        <v/>
      </c>
      <c r="U753" s="25">
        <f>S753*Config!$B$7</f>
        <v/>
      </c>
      <c r="V753" s="25" t="n">
        <v>0</v>
      </c>
      <c r="W753" s="25" t="n">
        <v>0</v>
      </c>
      <c r="X753" s="26">
        <f>IF(T753&gt;0,V753/T753,0)</f>
        <v/>
      </c>
      <c r="Y753" s="26">
        <f>IF(U753&gt;0,W753/U753,0)</f>
        <v/>
      </c>
      <c r="Z753" s="25">
        <f>T753-V753</f>
        <v/>
      </c>
      <c r="AA753" s="25">
        <f>U753-W753</f>
        <v/>
      </c>
      <c r="AB753" s="25">
        <f>IF(Config!$B$7&gt;0,(V753/Config!$B$7)*Config!$B$4,0)</f>
        <v/>
      </c>
      <c r="AC753" s="25">
        <f>IF(Config!$B$7&gt;0,(W753/Config!$B$7)*Config!$B$4,0)</f>
        <v/>
      </c>
    </row>
    <row r="754" hidden="1" outlineLevel="1">
      <c r="A754" s="22" t="inlineStr">
        <is>
          <t>May</t>
        </is>
      </c>
      <c r="B754" s="22" t="n">
        <v>2026</v>
      </c>
      <c r="C754" s="22" t="inlineStr">
        <is>
          <t>27-04-2026</t>
        </is>
      </c>
      <c r="D754" s="23" t="n">
        <v>0.8300578703703704</v>
      </c>
      <c r="E754" s="22" t="inlineStr">
        <is>
          <t>Seeds_11-2953</t>
        </is>
      </c>
      <c r="F754" s="22" t="inlineStr">
        <is>
          <t>FG</t>
        </is>
      </c>
      <c r="G754" s="22" t="inlineStr">
        <is>
          <t>Other Seeds</t>
        </is>
      </c>
      <c r="H754" s="22" t="inlineStr">
        <is>
          <t>Watermelon Seeds Farmley Standee Pouch 500g</t>
        </is>
      </c>
      <c r="I754" s="22" t="inlineStr">
        <is>
          <t>Premium Watermelon Seeds</t>
        </is>
      </c>
      <c r="J754" s="24" t="n">
        <v>0.5</v>
      </c>
      <c r="K754" s="24" t="n">
        <v>100</v>
      </c>
      <c r="L754" s="22" t="inlineStr">
        <is>
          <t>GT Retail</t>
        </is>
      </c>
      <c r="M754" s="24" t="n">
        <v>50</v>
      </c>
      <c r="N754" s="22" t="inlineStr">
        <is>
          <t>Category A</t>
        </is>
      </c>
      <c r="O754" s="22" t="inlineStr">
        <is>
          <t>Indore</t>
        </is>
      </c>
      <c r="P754" s="22" t="inlineStr">
        <is>
          <t>KVI</t>
        </is>
      </c>
      <c r="Q754" s="22" t="inlineStr">
        <is>
          <t>Other Seeds</t>
        </is>
      </c>
      <c r="R754" s="25">
        <f>IF(Config!$B$4&gt;0,M754/Config!$B$4,0)</f>
        <v/>
      </c>
      <c r="S754" s="25">
        <f>IF(Config!$B$4&gt;0,K754/Config!$B$4,0)</f>
        <v/>
      </c>
      <c r="T754" s="25">
        <f>R754*Config!$B$7</f>
        <v/>
      </c>
      <c r="U754" s="25">
        <f>S754*Config!$B$7</f>
        <v/>
      </c>
      <c r="V754" s="25" t="n">
        <v>8</v>
      </c>
      <c r="W754" s="25" t="n">
        <v>16</v>
      </c>
      <c r="X754" s="26">
        <f>IF(T754&gt;0,V754/T754,0)</f>
        <v/>
      </c>
      <c r="Y754" s="26">
        <f>IF(U754&gt;0,W754/U754,0)</f>
        <v/>
      </c>
      <c r="Z754" s="25">
        <f>T754-V754</f>
        <v/>
      </c>
      <c r="AA754" s="25">
        <f>U754-W754</f>
        <v/>
      </c>
      <c r="AB754" s="25">
        <f>IF(Config!$B$7&gt;0,(V754/Config!$B$7)*Config!$B$4,0)</f>
        <v/>
      </c>
      <c r="AC754" s="25">
        <f>IF(Config!$B$7&gt;0,(W754/Config!$B$7)*Config!$B$4,0)</f>
        <v/>
      </c>
    </row>
    <row r="755" hidden="1" outlineLevel="1">
      <c r="A755" s="22" t="inlineStr">
        <is>
          <t>May</t>
        </is>
      </c>
      <c r="B755" s="22" t="n">
        <v>2026</v>
      </c>
      <c r="C755" s="22" t="inlineStr">
        <is>
          <t>27-04-2026</t>
        </is>
      </c>
      <c r="D755" s="23" t="n">
        <v>0.8300578703703704</v>
      </c>
      <c r="E755" s="22" t="inlineStr">
        <is>
          <t>Almonds_1-2653</t>
        </is>
      </c>
      <c r="F755" s="22" t="inlineStr">
        <is>
          <t>FG</t>
        </is>
      </c>
      <c r="G755" s="22" t="inlineStr">
        <is>
          <t>Roasted Almonds</t>
        </is>
      </c>
      <c r="H755" s="22" t="inlineStr">
        <is>
          <t>Roasted &amp; Salted Almonds Farmley Standee Pouch 40 g</t>
        </is>
      </c>
      <c r="I755" s="22" t="inlineStr">
        <is>
          <t>Roasted and Salted Almonds</t>
        </is>
      </c>
      <c r="J755" s="24" t="n">
        <v>0.04</v>
      </c>
      <c r="K755" s="24" t="n">
        <v>200</v>
      </c>
      <c r="L755" s="22" t="inlineStr">
        <is>
          <t>GT Retail</t>
        </is>
      </c>
      <c r="M755" s="24" t="n">
        <v>8</v>
      </c>
      <c r="N755" s="22" t="inlineStr">
        <is>
          <t>Category A</t>
        </is>
      </c>
      <c r="O755" s="22" t="inlineStr">
        <is>
          <t>Indore</t>
        </is>
      </c>
      <c r="P755" s="22" t="inlineStr">
        <is>
          <t>Value Added</t>
        </is>
      </c>
      <c r="Q755" s="22" t="inlineStr">
        <is>
          <t>Roasted Almonds</t>
        </is>
      </c>
      <c r="R755" s="25">
        <f>IF(Config!$B$4&gt;0,M755/Config!$B$4,0)</f>
        <v/>
      </c>
      <c r="S755" s="25">
        <f>IF(Config!$B$4&gt;0,K755/Config!$B$4,0)</f>
        <v/>
      </c>
      <c r="T755" s="25">
        <f>R755*Config!$B$7</f>
        <v/>
      </c>
      <c r="U755" s="25">
        <f>S755*Config!$B$7</f>
        <v/>
      </c>
      <c r="V755" s="25" t="n">
        <v>2.8</v>
      </c>
      <c r="W755" s="25" t="n">
        <v>70</v>
      </c>
      <c r="X755" s="26">
        <f>IF(T755&gt;0,V755/T755,0)</f>
        <v/>
      </c>
      <c r="Y755" s="26">
        <f>IF(U755&gt;0,W755/U755,0)</f>
        <v/>
      </c>
      <c r="Z755" s="25">
        <f>T755-V755</f>
        <v/>
      </c>
      <c r="AA755" s="25">
        <f>U755-W755</f>
        <v/>
      </c>
      <c r="AB755" s="25">
        <f>IF(Config!$B$7&gt;0,(V755/Config!$B$7)*Config!$B$4,0)</f>
        <v/>
      </c>
      <c r="AC755" s="25">
        <f>IF(Config!$B$7&gt;0,(W755/Config!$B$7)*Config!$B$4,0)</f>
        <v/>
      </c>
    </row>
    <row r="756" hidden="1" outlineLevel="1">
      <c r="A756" s="22" t="inlineStr">
        <is>
          <t>May</t>
        </is>
      </c>
      <c r="B756" s="22" t="n">
        <v>2026</v>
      </c>
      <c r="C756" s="22" t="inlineStr">
        <is>
          <t>27-04-2026</t>
        </is>
      </c>
      <c r="D756" s="23" t="n">
        <v>0.8300578703703704</v>
      </c>
      <c r="E756" s="22" t="inlineStr">
        <is>
          <t>Dates_4-20171</t>
        </is>
      </c>
      <c r="F756" s="22" t="inlineStr">
        <is>
          <t>FG</t>
        </is>
      </c>
      <c r="G756" s="22" t="inlineStr">
        <is>
          <t>Healthy Desserts</t>
        </is>
      </c>
      <c r="H756" s="22" t="inlineStr">
        <is>
          <t>Coffee Rush Date Bite Farmley Mono Carton Farmley 240 g - Pack of 12 (20 g Each)</t>
        </is>
      </c>
      <c r="I756" s="22" t="inlineStr">
        <is>
          <t>Coffee Date Bites</t>
        </is>
      </c>
      <c r="J756" s="24" t="n">
        <v>0.24</v>
      </c>
      <c r="K756" s="24" t="n">
        <v>5000</v>
      </c>
      <c r="L756" s="22" t="inlineStr">
        <is>
          <t>GT Retail</t>
        </is>
      </c>
      <c r="M756" s="24" t="n">
        <v>1200</v>
      </c>
      <c r="N756" s="22" t="inlineStr">
        <is>
          <t>Category A</t>
        </is>
      </c>
      <c r="O756" s="22" t="inlineStr">
        <is>
          <t>Indore</t>
        </is>
      </c>
      <c r="P756" s="22" t="inlineStr">
        <is>
          <t>Value Added</t>
        </is>
      </c>
      <c r="Q756" s="22" t="inlineStr">
        <is>
          <t>Healthy Desserts</t>
        </is>
      </c>
      <c r="R756" s="25">
        <f>IF(Config!$B$4&gt;0,M756/Config!$B$4,0)</f>
        <v/>
      </c>
      <c r="S756" s="25">
        <f>IF(Config!$B$4&gt;0,K756/Config!$B$4,0)</f>
        <v/>
      </c>
      <c r="T756" s="25">
        <f>R756*Config!$B$7</f>
        <v/>
      </c>
      <c r="U756" s="25">
        <f>S756*Config!$B$7</f>
        <v/>
      </c>
      <c r="V756" s="25" t="n">
        <v>712.8</v>
      </c>
      <c r="W756" s="25" t="n">
        <v>35640</v>
      </c>
      <c r="X756" s="26">
        <f>IF(T756&gt;0,V756/T756,0)</f>
        <v/>
      </c>
      <c r="Y756" s="26">
        <f>IF(U756&gt;0,W756/U756,0)</f>
        <v/>
      </c>
      <c r="Z756" s="25">
        <f>T756-V756</f>
        <v/>
      </c>
      <c r="AA756" s="25">
        <f>U756-W756</f>
        <v/>
      </c>
      <c r="AB756" s="25">
        <f>IF(Config!$B$7&gt;0,(V756/Config!$B$7)*Config!$B$4,0)</f>
        <v/>
      </c>
      <c r="AC756" s="25">
        <f>IF(Config!$B$7&gt;0,(W756/Config!$B$7)*Config!$B$4,0)</f>
        <v/>
      </c>
    </row>
    <row r="757" hidden="1" outlineLevel="1">
      <c r="A757" s="22" t="inlineStr">
        <is>
          <t>May</t>
        </is>
      </c>
      <c r="B757" s="22" t="n">
        <v>2026</v>
      </c>
      <c r="C757" s="22" t="inlineStr">
        <is>
          <t>27-04-2026</t>
        </is>
      </c>
      <c r="D757" s="23" t="n">
        <v>0.8300578703703704</v>
      </c>
      <c r="E757" s="22" t="inlineStr">
        <is>
          <t>Dates_4-20162</t>
        </is>
      </c>
      <c r="F757" s="22" t="inlineStr">
        <is>
          <t>FG</t>
        </is>
      </c>
      <c r="G757" s="22" t="inlineStr">
        <is>
          <t>Healthy Desserts</t>
        </is>
      </c>
      <c r="H757" s="22" t="inlineStr">
        <is>
          <t xml:space="preserve">Coffee Rush Date Bite Farmley Tin Jar 200g	</t>
        </is>
      </c>
      <c r="I757" s="22" t="inlineStr">
        <is>
          <t>Coffee Date Bites</t>
        </is>
      </c>
      <c r="J757" s="24" t="n">
        <v>0.2</v>
      </c>
      <c r="K757" s="24" t="n">
        <v>1800</v>
      </c>
      <c r="L757" s="22" t="inlineStr">
        <is>
          <t>GT Retail</t>
        </is>
      </c>
      <c r="M757" s="24" t="n">
        <v>360</v>
      </c>
      <c r="N757" s="22" t="inlineStr">
        <is>
          <t>Category A</t>
        </is>
      </c>
      <c r="O757" s="22" t="inlineStr">
        <is>
          <t>Indore</t>
        </is>
      </c>
      <c r="P757" s="22" t="inlineStr">
        <is>
          <t>Value Added</t>
        </is>
      </c>
      <c r="Q757" s="22" t="inlineStr">
        <is>
          <t>Healthy Desserts</t>
        </is>
      </c>
      <c r="R757" s="25">
        <f>IF(Config!$B$4&gt;0,M757/Config!$B$4,0)</f>
        <v/>
      </c>
      <c r="S757" s="25">
        <f>IF(Config!$B$4&gt;0,K757/Config!$B$4,0)</f>
        <v/>
      </c>
      <c r="T757" s="25">
        <f>R757*Config!$B$7</f>
        <v/>
      </c>
      <c r="U757" s="25">
        <f>S757*Config!$B$7</f>
        <v/>
      </c>
      <c r="V757" s="25" t="n">
        <v>72</v>
      </c>
      <c r="W757" s="25" t="n">
        <v>360</v>
      </c>
      <c r="X757" s="26">
        <f>IF(T757&gt;0,V757/T757,0)</f>
        <v/>
      </c>
      <c r="Y757" s="26">
        <f>IF(U757&gt;0,W757/U757,0)</f>
        <v/>
      </c>
      <c r="Z757" s="25">
        <f>T757-V757</f>
        <v/>
      </c>
      <c r="AA757" s="25">
        <f>U757-W757</f>
        <v/>
      </c>
      <c r="AB757" s="25">
        <f>IF(Config!$B$7&gt;0,(V757/Config!$B$7)*Config!$B$4,0)</f>
        <v/>
      </c>
      <c r="AC757" s="25">
        <f>IF(Config!$B$7&gt;0,(W757/Config!$B$7)*Config!$B$4,0)</f>
        <v/>
      </c>
    </row>
    <row r="758" hidden="1" outlineLevel="1">
      <c r="A758" s="22" t="inlineStr">
        <is>
          <t>May</t>
        </is>
      </c>
      <c r="B758" s="22" t="n">
        <v>2026</v>
      </c>
      <c r="C758" s="22" t="inlineStr">
        <is>
          <t>27-04-2026</t>
        </is>
      </c>
      <c r="D758" s="23" t="n">
        <v>0.8300578703703704</v>
      </c>
      <c r="E758" s="22" t="inlineStr">
        <is>
          <t>Dry Fruit Mix_15-30160</t>
        </is>
      </c>
      <c r="F758" s="22" t="inlineStr">
        <is>
          <t>FG</t>
        </is>
      </c>
      <c r="G758" s="22" t="inlineStr">
        <is>
          <t>Trail Mixes</t>
        </is>
      </c>
      <c r="H758" s="22" t="inlineStr">
        <is>
          <t>Trail Mix Farmley Composite Jar 325 g</t>
        </is>
      </c>
      <c r="I758" s="22" t="inlineStr">
        <is>
          <t>Trail Mix</t>
        </is>
      </c>
      <c r="J758" s="24" t="n">
        <v>0.325</v>
      </c>
      <c r="K758" s="24" t="n">
        <v>1400</v>
      </c>
      <c r="L758" s="22" t="inlineStr">
        <is>
          <t>GT Retail</t>
        </is>
      </c>
      <c r="M758" s="24" t="n">
        <v>455</v>
      </c>
      <c r="N758" s="22" t="inlineStr">
        <is>
          <t>Category A</t>
        </is>
      </c>
      <c r="O758" s="22" t="inlineStr">
        <is>
          <t>Indore</t>
        </is>
      </c>
      <c r="P758" s="22" t="inlineStr">
        <is>
          <t>Value Added</t>
        </is>
      </c>
      <c r="Q758" s="22" t="inlineStr">
        <is>
          <t>Trail Mixes</t>
        </is>
      </c>
      <c r="R758" s="25">
        <f>IF(Config!$B$4&gt;0,M758/Config!$B$4,0)</f>
        <v/>
      </c>
      <c r="S758" s="25">
        <f>IF(Config!$B$4&gt;0,K758/Config!$B$4,0)</f>
        <v/>
      </c>
      <c r="T758" s="25">
        <f>R758*Config!$B$7</f>
        <v/>
      </c>
      <c r="U758" s="25">
        <f>S758*Config!$B$7</f>
        <v/>
      </c>
      <c r="V758" s="25" t="n">
        <v>31.2</v>
      </c>
      <c r="W758" s="25" t="n">
        <v>96</v>
      </c>
      <c r="X758" s="26">
        <f>IF(T758&gt;0,V758/T758,0)</f>
        <v/>
      </c>
      <c r="Y758" s="26">
        <f>IF(U758&gt;0,W758/U758,0)</f>
        <v/>
      </c>
      <c r="Z758" s="25">
        <f>T758-V758</f>
        <v/>
      </c>
      <c r="AA758" s="25">
        <f>U758-W758</f>
        <v/>
      </c>
      <c r="AB758" s="25">
        <f>IF(Config!$B$7&gt;0,(V758/Config!$B$7)*Config!$B$4,0)</f>
        <v/>
      </c>
      <c r="AC758" s="25">
        <f>IF(Config!$B$7&gt;0,(W758/Config!$B$7)*Config!$B$4,0)</f>
        <v/>
      </c>
    </row>
    <row r="759" hidden="1" outlineLevel="1">
      <c r="A759" s="22" t="inlineStr">
        <is>
          <t>May</t>
        </is>
      </c>
      <c r="B759" s="22" t="n">
        <v>2026</v>
      </c>
      <c r="C759" s="22" t="inlineStr">
        <is>
          <t>27-04-2026</t>
        </is>
      </c>
      <c r="D759" s="23" t="n">
        <v>0.8300578703703704</v>
      </c>
      <c r="E759" s="22" t="inlineStr">
        <is>
          <t>Dry Fruit Mix_15-30159</t>
        </is>
      </c>
      <c r="F759" s="22" t="inlineStr">
        <is>
          <t>FG</t>
        </is>
      </c>
      <c r="G759" s="22" t="inlineStr">
        <is>
          <t>Savoury Mixes</t>
        </is>
      </c>
      <c r="H759" s="22" t="inlineStr">
        <is>
          <t>Mexican Peri Peri Snack Mix Farmley Composite Jar 325 g</t>
        </is>
      </c>
      <c r="I759" s="22" t="inlineStr">
        <is>
          <t>Mexican Peri Peri Snack Mix</t>
        </is>
      </c>
      <c r="J759" s="24" t="n">
        <v>0.325</v>
      </c>
      <c r="K759" s="24" t="n">
        <v>1400</v>
      </c>
      <c r="L759" s="22" t="inlineStr">
        <is>
          <t>GT Retail</t>
        </is>
      </c>
      <c r="M759" s="24" t="n">
        <v>455</v>
      </c>
      <c r="N759" s="22" t="inlineStr">
        <is>
          <t>Category A</t>
        </is>
      </c>
      <c r="O759" s="22" t="inlineStr">
        <is>
          <t>Indore</t>
        </is>
      </c>
      <c r="P759" s="22" t="inlineStr">
        <is>
          <t>Value Added</t>
        </is>
      </c>
      <c r="Q759" s="22" t="inlineStr">
        <is>
          <t>Savoury Mixes</t>
        </is>
      </c>
      <c r="R759" s="25">
        <f>IF(Config!$B$4&gt;0,M759/Config!$B$4,0)</f>
        <v/>
      </c>
      <c r="S759" s="25">
        <f>IF(Config!$B$4&gt;0,K759/Config!$B$4,0)</f>
        <v/>
      </c>
      <c r="T759" s="25">
        <f>R759*Config!$B$7</f>
        <v/>
      </c>
      <c r="U759" s="25">
        <f>S759*Config!$B$7</f>
        <v/>
      </c>
      <c r="V759" s="25" t="n">
        <v>7.8</v>
      </c>
      <c r="W759" s="25" t="n">
        <v>24</v>
      </c>
      <c r="X759" s="26">
        <f>IF(T759&gt;0,V759/T759,0)</f>
        <v/>
      </c>
      <c r="Y759" s="26">
        <f>IF(U759&gt;0,W759/U759,0)</f>
        <v/>
      </c>
      <c r="Z759" s="25">
        <f>T759-V759</f>
        <v/>
      </c>
      <c r="AA759" s="25">
        <f>U759-W759</f>
        <v/>
      </c>
      <c r="AB759" s="25">
        <f>IF(Config!$B$7&gt;0,(V759/Config!$B$7)*Config!$B$4,0)</f>
        <v/>
      </c>
      <c r="AC759" s="25">
        <f>IF(Config!$B$7&gt;0,(W759/Config!$B$7)*Config!$B$4,0)</f>
        <v/>
      </c>
    </row>
    <row r="760" hidden="1" outlineLevel="1">
      <c r="A760" s="22" t="inlineStr">
        <is>
          <t>May</t>
        </is>
      </c>
      <c r="B760" s="22" t="n">
        <v>2026</v>
      </c>
      <c r="C760" s="22" t="inlineStr">
        <is>
          <t>27-04-2026</t>
        </is>
      </c>
      <c r="D760" s="23" t="n">
        <v>0.8300578703703704</v>
      </c>
      <c r="E760" s="22" t="inlineStr">
        <is>
          <t>Dates_4-2472</t>
        </is>
      </c>
      <c r="F760" s="22" t="inlineStr">
        <is>
          <t>FG</t>
        </is>
      </c>
      <c r="G760" s="22" t="inlineStr">
        <is>
          <t>Dates</t>
        </is>
      </c>
      <c r="H760" s="22" t="inlineStr">
        <is>
          <t>Barkat Dates Farmley Standee Pouch 500g</t>
        </is>
      </c>
      <c r="I760" s="22" t="inlineStr">
        <is>
          <t>Premium Barkat Dates</t>
        </is>
      </c>
      <c r="J760" s="24" t="n">
        <v>0.5</v>
      </c>
      <c r="K760" s="24" t="n">
        <v>4064</v>
      </c>
      <c r="L760" s="22" t="inlineStr">
        <is>
          <t>GT Retail</t>
        </is>
      </c>
      <c r="M760" s="24" t="n">
        <v>2032</v>
      </c>
      <c r="N760" s="22" t="inlineStr">
        <is>
          <t>Category A</t>
        </is>
      </c>
      <c r="O760" s="22" t="inlineStr">
        <is>
          <t>Indore</t>
        </is>
      </c>
      <c r="P760" s="22" t="inlineStr">
        <is>
          <t>KVI</t>
        </is>
      </c>
      <c r="Q760" s="22" t="inlineStr">
        <is>
          <t>Dates</t>
        </is>
      </c>
      <c r="R760" s="25">
        <f>IF(Config!$B$4&gt;0,M760/Config!$B$4,0)</f>
        <v/>
      </c>
      <c r="S760" s="25">
        <f>IF(Config!$B$4&gt;0,K760/Config!$B$4,0)</f>
        <v/>
      </c>
      <c r="T760" s="25">
        <f>R760*Config!$B$7</f>
        <v/>
      </c>
      <c r="U760" s="25">
        <f>S760*Config!$B$7</f>
        <v/>
      </c>
      <c r="V760" s="25" t="n">
        <v>360</v>
      </c>
      <c r="W760" s="25" t="n">
        <v>720</v>
      </c>
      <c r="X760" s="26">
        <f>IF(T760&gt;0,V760/T760,0)</f>
        <v/>
      </c>
      <c r="Y760" s="26">
        <f>IF(U760&gt;0,W760/U760,0)</f>
        <v/>
      </c>
      <c r="Z760" s="25">
        <f>T760-V760</f>
        <v/>
      </c>
      <c r="AA760" s="25">
        <f>U760-W760</f>
        <v/>
      </c>
      <c r="AB760" s="25">
        <f>IF(Config!$B$7&gt;0,(V760/Config!$B$7)*Config!$B$4,0)</f>
        <v/>
      </c>
      <c r="AC760" s="25">
        <f>IF(Config!$B$7&gt;0,(W760/Config!$B$7)*Config!$B$4,0)</f>
        <v/>
      </c>
    </row>
    <row r="761" hidden="1" outlineLevel="1">
      <c r="A761" s="22" t="inlineStr">
        <is>
          <t>May</t>
        </is>
      </c>
      <c r="B761" s="22" t="n">
        <v>2026</v>
      </c>
      <c r="C761" s="22" t="inlineStr">
        <is>
          <t>27-04-2026</t>
        </is>
      </c>
      <c r="D761" s="23" t="n">
        <v>0.8300578703703704</v>
      </c>
      <c r="E761" s="22" t="inlineStr">
        <is>
          <t>Dry Fruit Mix_15-30135</t>
        </is>
      </c>
      <c r="F761" s="22" t="inlineStr">
        <is>
          <t>FG</t>
        </is>
      </c>
      <c r="G761" s="22" t="inlineStr">
        <is>
          <t>Savoury Mixes</t>
        </is>
      </c>
      <c r="H761" s="22" t="inlineStr">
        <is>
          <t>Sweet and Salty Mix Farmley Pillow Pouch 23g (In SRP 8 Pcs Each)</t>
        </is>
      </c>
      <c r="I761" s="22" t="inlineStr">
        <is>
          <t>Sweet and Salty Mix</t>
        </is>
      </c>
      <c r="J761" s="24" t="n">
        <v>0.023</v>
      </c>
      <c r="K761" s="24" t="n">
        <v>16500</v>
      </c>
      <c r="L761" s="22" t="inlineStr">
        <is>
          <t>GT Retail</t>
        </is>
      </c>
      <c r="M761" s="24" t="n">
        <v>379.5</v>
      </c>
      <c r="N761" s="22" t="inlineStr">
        <is>
          <t>Category A</t>
        </is>
      </c>
      <c r="O761" s="22" t="inlineStr">
        <is>
          <t>Indore</t>
        </is>
      </c>
      <c r="P761" s="22" t="inlineStr">
        <is>
          <t>Value Added</t>
        </is>
      </c>
      <c r="Q761" s="22" t="inlineStr">
        <is>
          <t>Savoury Mixes</t>
        </is>
      </c>
      <c r="R761" s="25">
        <f>IF(Config!$B$4&gt;0,M761/Config!$B$4,0)</f>
        <v/>
      </c>
      <c r="S761" s="25">
        <f>IF(Config!$B$4&gt;0,K761/Config!$B$4,0)</f>
        <v/>
      </c>
      <c r="T761" s="25">
        <f>R761*Config!$B$7</f>
        <v/>
      </c>
      <c r="U761" s="25">
        <f>S761*Config!$B$7</f>
        <v/>
      </c>
      <c r="V761" s="25" t="n">
        <v>99.36</v>
      </c>
      <c r="W761" s="25" t="n">
        <v>4320</v>
      </c>
      <c r="X761" s="26">
        <f>IF(T761&gt;0,V761/T761,0)</f>
        <v/>
      </c>
      <c r="Y761" s="26">
        <f>IF(U761&gt;0,W761/U761,0)</f>
        <v/>
      </c>
      <c r="Z761" s="25">
        <f>T761-V761</f>
        <v/>
      </c>
      <c r="AA761" s="25">
        <f>U761-W761</f>
        <v/>
      </c>
      <c r="AB761" s="25">
        <f>IF(Config!$B$7&gt;0,(V761/Config!$B$7)*Config!$B$4,0)</f>
        <v/>
      </c>
      <c r="AC761" s="25">
        <f>IF(Config!$B$7&gt;0,(W761/Config!$B$7)*Config!$B$4,0)</f>
        <v/>
      </c>
    </row>
    <row r="762" hidden="1" outlineLevel="1">
      <c r="A762" s="22" t="inlineStr">
        <is>
          <t>May</t>
        </is>
      </c>
      <c r="B762" s="22" t="n">
        <v>2026</v>
      </c>
      <c r="C762" s="22" t="inlineStr">
        <is>
          <t>27-04-2026</t>
        </is>
      </c>
      <c r="D762" s="23" t="n">
        <v>0.8300578703703704</v>
      </c>
      <c r="E762" s="22" t="inlineStr">
        <is>
          <t>Dates_4-3011</t>
        </is>
      </c>
      <c r="F762" s="22" t="inlineStr">
        <is>
          <t>FG</t>
        </is>
      </c>
      <c r="G762" s="22" t="inlineStr">
        <is>
          <t>Dates</t>
        </is>
      </c>
      <c r="H762" s="22" t="inlineStr">
        <is>
          <t>Barkat dates Farmley Standee Pouch 250 g</t>
        </is>
      </c>
      <c r="I762" s="22" t="inlineStr">
        <is>
          <t>Premium Barkat Dates</t>
        </is>
      </c>
      <c r="J762" s="24" t="n">
        <v>0.25</v>
      </c>
      <c r="K762" s="24" t="n">
        <v>13584</v>
      </c>
      <c r="L762" s="22" t="inlineStr">
        <is>
          <t>GT Retail</t>
        </is>
      </c>
      <c r="M762" s="24" t="n">
        <v>3396</v>
      </c>
      <c r="N762" s="22" t="inlineStr">
        <is>
          <t>Category A</t>
        </is>
      </c>
      <c r="O762" s="22" t="inlineStr">
        <is>
          <t>Indore</t>
        </is>
      </c>
      <c r="P762" s="22" t="inlineStr">
        <is>
          <t>KVI</t>
        </is>
      </c>
      <c r="Q762" s="22" t="inlineStr">
        <is>
          <t>Dates</t>
        </is>
      </c>
      <c r="R762" s="25">
        <f>IF(Config!$B$4&gt;0,M762/Config!$B$4,0)</f>
        <v/>
      </c>
      <c r="S762" s="25">
        <f>IF(Config!$B$4&gt;0,K762/Config!$B$4,0)</f>
        <v/>
      </c>
      <c r="T762" s="25">
        <f>R762*Config!$B$7</f>
        <v/>
      </c>
      <c r="U762" s="25">
        <f>S762*Config!$B$7</f>
        <v/>
      </c>
      <c r="V762" s="25" t="n">
        <v>262.5</v>
      </c>
      <c r="W762" s="25" t="n">
        <v>1050</v>
      </c>
      <c r="X762" s="26">
        <f>IF(T762&gt;0,V762/T762,0)</f>
        <v/>
      </c>
      <c r="Y762" s="26">
        <f>IF(U762&gt;0,W762/U762,0)</f>
        <v/>
      </c>
      <c r="Z762" s="25">
        <f>T762-V762</f>
        <v/>
      </c>
      <c r="AA762" s="25">
        <f>U762-W762</f>
        <v/>
      </c>
      <c r="AB762" s="25">
        <f>IF(Config!$B$7&gt;0,(V762/Config!$B$7)*Config!$B$4,0)</f>
        <v/>
      </c>
      <c r="AC762" s="25">
        <f>IF(Config!$B$7&gt;0,(W762/Config!$B$7)*Config!$B$4,0)</f>
        <v/>
      </c>
    </row>
    <row r="763" hidden="1" outlineLevel="1">
      <c r="A763" s="22" t="inlineStr">
        <is>
          <t>May</t>
        </is>
      </c>
      <c r="B763" s="22" t="n">
        <v>2026</v>
      </c>
      <c r="C763" s="22" t="inlineStr">
        <is>
          <t>27-04-2026</t>
        </is>
      </c>
      <c r="D763" s="23" t="n">
        <v>0.8300578703703704</v>
      </c>
      <c r="E763" s="22" t="inlineStr">
        <is>
          <t>Dry Fruit Mix_15-30141</t>
        </is>
      </c>
      <c r="F763" s="22" t="inlineStr">
        <is>
          <t>FG</t>
        </is>
      </c>
      <c r="G763" s="22" t="inlineStr">
        <is>
          <t>Savoury Mixes</t>
        </is>
      </c>
      <c r="H763" s="22" t="inlineStr">
        <is>
          <t>Sweet and Salty Mix Farmley Pillow Pouch 23g- Ladi (Pack of 10)</t>
        </is>
      </c>
      <c r="I763" s="22" t="inlineStr">
        <is>
          <t>Sweet and Salty Mix</t>
        </is>
      </c>
      <c r="J763" s="24" t="n">
        <v>0.023</v>
      </c>
      <c r="K763" s="24" t="n">
        <v>5800</v>
      </c>
      <c r="L763" s="22" t="inlineStr">
        <is>
          <t>GT Retail</t>
        </is>
      </c>
      <c r="M763" s="24" t="n">
        <v>133.4</v>
      </c>
      <c r="N763" s="22" t="inlineStr">
        <is>
          <t>Category A</t>
        </is>
      </c>
      <c r="O763" s="22" t="inlineStr">
        <is>
          <t>Indore</t>
        </is>
      </c>
      <c r="P763" s="22" t="inlineStr">
        <is>
          <t>Value Added</t>
        </is>
      </c>
      <c r="Q763" s="22" t="inlineStr">
        <is>
          <t>Savoury Mixes</t>
        </is>
      </c>
      <c r="R763" s="25">
        <f>IF(Config!$B$4&gt;0,M763/Config!$B$4,0)</f>
        <v/>
      </c>
      <c r="S763" s="25">
        <f>IF(Config!$B$4&gt;0,K763/Config!$B$4,0)</f>
        <v/>
      </c>
      <c r="T763" s="25">
        <f>R763*Config!$B$7</f>
        <v/>
      </c>
      <c r="U763" s="25">
        <f>S763*Config!$B$7</f>
        <v/>
      </c>
      <c r="V763" s="25" t="n">
        <v>52.44</v>
      </c>
      <c r="W763" s="25" t="n">
        <v>2280</v>
      </c>
      <c r="X763" s="26">
        <f>IF(T763&gt;0,V763/T763,0)</f>
        <v/>
      </c>
      <c r="Y763" s="26">
        <f>IF(U763&gt;0,W763/U763,0)</f>
        <v/>
      </c>
      <c r="Z763" s="25">
        <f>T763-V763</f>
        <v/>
      </c>
      <c r="AA763" s="25">
        <f>U763-W763</f>
        <v/>
      </c>
      <c r="AB763" s="25">
        <f>IF(Config!$B$7&gt;0,(V763/Config!$B$7)*Config!$B$4,0)</f>
        <v/>
      </c>
      <c r="AC763" s="25">
        <f>IF(Config!$B$7&gt;0,(W763/Config!$B$7)*Config!$B$4,0)</f>
        <v/>
      </c>
    </row>
    <row r="764" hidden="1" outlineLevel="1">
      <c r="A764" s="22" t="inlineStr">
        <is>
          <t>May</t>
        </is>
      </c>
      <c r="B764" s="22" t="n">
        <v>2026</v>
      </c>
      <c r="C764" s="22" t="inlineStr">
        <is>
          <t>27-04-2026</t>
        </is>
      </c>
      <c r="D764" s="23" t="n">
        <v>0.8300578703703704</v>
      </c>
      <c r="E764" s="22" t="inlineStr">
        <is>
          <t>Seeds_11-2693</t>
        </is>
      </c>
      <c r="F764" s="22" t="inlineStr">
        <is>
          <t>FG</t>
        </is>
      </c>
      <c r="G764" s="22" t="inlineStr">
        <is>
          <t>Chia Seeds</t>
        </is>
      </c>
      <c r="H764" s="22" t="inlineStr">
        <is>
          <t>Premium Chia Seeds Farmley Jar 1 Kg</t>
        </is>
      </c>
      <c r="I764" s="22" t="inlineStr">
        <is>
          <t>Premium Chia Seeds</t>
        </is>
      </c>
      <c r="J764" s="24" t="n">
        <v>1</v>
      </c>
      <c r="K764" s="24" t="n">
        <v>50</v>
      </c>
      <c r="L764" s="22" t="inlineStr">
        <is>
          <t>GT Retail</t>
        </is>
      </c>
      <c r="M764" s="24" t="n">
        <v>50</v>
      </c>
      <c r="N764" s="22" t="inlineStr">
        <is>
          <t>Category A</t>
        </is>
      </c>
      <c r="O764" s="22" t="inlineStr">
        <is>
          <t>Indore</t>
        </is>
      </c>
      <c r="P764" s="22" t="inlineStr">
        <is>
          <t>KVI</t>
        </is>
      </c>
      <c r="Q764" s="22" t="inlineStr">
        <is>
          <t>Chia Seeds</t>
        </is>
      </c>
      <c r="R764" s="25">
        <f>IF(Config!$B$4&gt;0,M764/Config!$B$4,0)</f>
        <v/>
      </c>
      <c r="S764" s="25">
        <f>IF(Config!$B$4&gt;0,K764/Config!$B$4,0)</f>
        <v/>
      </c>
      <c r="T764" s="25">
        <f>R764*Config!$B$7</f>
        <v/>
      </c>
      <c r="U764" s="25">
        <f>S764*Config!$B$7</f>
        <v/>
      </c>
      <c r="V764" s="25" t="n">
        <v>24</v>
      </c>
      <c r="W764" s="25" t="n">
        <v>24</v>
      </c>
      <c r="X764" s="26">
        <f>IF(T764&gt;0,V764/T764,0)</f>
        <v/>
      </c>
      <c r="Y764" s="26">
        <f>IF(U764&gt;0,W764/U764,0)</f>
        <v/>
      </c>
      <c r="Z764" s="25">
        <f>T764-V764</f>
        <v/>
      </c>
      <c r="AA764" s="25">
        <f>U764-W764</f>
        <v/>
      </c>
      <c r="AB764" s="25">
        <f>IF(Config!$B$7&gt;0,(V764/Config!$B$7)*Config!$B$4,0)</f>
        <v/>
      </c>
      <c r="AC764" s="25">
        <f>IF(Config!$B$7&gt;0,(W764/Config!$B$7)*Config!$B$4,0)</f>
        <v/>
      </c>
    </row>
    <row r="765" hidden="1" outlineLevel="1">
      <c r="A765" s="22" t="inlineStr">
        <is>
          <t>May</t>
        </is>
      </c>
      <c r="B765" s="22" t="n">
        <v>2026</v>
      </c>
      <c r="C765" s="22" t="inlineStr">
        <is>
          <t>27-04-2026</t>
        </is>
      </c>
      <c r="D765" s="23" t="n">
        <v>0.8300578703703704</v>
      </c>
      <c r="E765" s="22" t="inlineStr">
        <is>
          <t>Seeds_11-30142</t>
        </is>
      </c>
      <c r="F765" s="22" t="inlineStr">
        <is>
          <t>FG</t>
        </is>
      </c>
      <c r="G765" s="22" t="inlineStr">
        <is>
          <t>Other Seeds</t>
        </is>
      </c>
      <c r="H765" s="22" t="inlineStr">
        <is>
          <t>Salted Pumpkin Seeds Pillow Pouch Farmley 24g-Ladi</t>
        </is>
      </c>
      <c r="I765" s="22" t="inlineStr">
        <is>
          <t>Roasted &amp; Salted Pumpkin Seeds</t>
        </is>
      </c>
      <c r="J765" s="24" t="n">
        <v>0.024</v>
      </c>
      <c r="K765" s="24" t="n">
        <v>7772</v>
      </c>
      <c r="L765" s="22" t="inlineStr">
        <is>
          <t>GT Retail</t>
        </is>
      </c>
      <c r="M765" s="24" t="n">
        <v>186.53</v>
      </c>
      <c r="N765" s="22" t="inlineStr">
        <is>
          <t>Category A</t>
        </is>
      </c>
      <c r="O765" s="22" t="inlineStr">
        <is>
          <t>Indore</t>
        </is>
      </c>
      <c r="P765" s="22" t="inlineStr">
        <is>
          <t>KVI</t>
        </is>
      </c>
      <c r="Q765" s="22" t="inlineStr">
        <is>
          <t>Other Seeds</t>
        </is>
      </c>
      <c r="R765" s="25">
        <f>IF(Config!$B$4&gt;0,M765/Config!$B$4,0)</f>
        <v/>
      </c>
      <c r="S765" s="25">
        <f>IF(Config!$B$4&gt;0,K765/Config!$B$4,0)</f>
        <v/>
      </c>
      <c r="T765" s="25">
        <f>R765*Config!$B$7</f>
        <v/>
      </c>
      <c r="U765" s="25">
        <f>S765*Config!$B$7</f>
        <v/>
      </c>
      <c r="V765" s="25" t="n">
        <v>80.64</v>
      </c>
      <c r="W765" s="25" t="n">
        <v>3360</v>
      </c>
      <c r="X765" s="26">
        <f>IF(T765&gt;0,V765/T765,0)</f>
        <v/>
      </c>
      <c r="Y765" s="26">
        <f>IF(U765&gt;0,W765/U765,0)</f>
        <v/>
      </c>
      <c r="Z765" s="25">
        <f>T765-V765</f>
        <v/>
      </c>
      <c r="AA765" s="25">
        <f>U765-W765</f>
        <v/>
      </c>
      <c r="AB765" s="25">
        <f>IF(Config!$B$7&gt;0,(V765/Config!$B$7)*Config!$B$4,0)</f>
        <v/>
      </c>
      <c r="AC765" s="25">
        <f>IF(Config!$B$7&gt;0,(W765/Config!$B$7)*Config!$B$4,0)</f>
        <v/>
      </c>
    </row>
    <row r="766" hidden="1" outlineLevel="1">
      <c r="A766" s="22" t="inlineStr">
        <is>
          <t>May</t>
        </is>
      </c>
      <c r="B766" s="22" t="n">
        <v>2026</v>
      </c>
      <c r="C766" s="22" t="inlineStr">
        <is>
          <t>27-04-2026</t>
        </is>
      </c>
      <c r="D766" s="23" t="n">
        <v>0.8300694444444444</v>
      </c>
      <c r="E766" s="22" t="inlineStr">
        <is>
          <t>Dried Fruits_5-30135</t>
        </is>
      </c>
      <c r="F766" s="22" t="inlineStr">
        <is>
          <t>FG</t>
        </is>
      </c>
      <c r="G766" s="22" t="inlineStr">
        <is>
          <t>Cranberries</t>
        </is>
      </c>
      <c r="H766" s="22" t="inlineStr">
        <is>
          <t>Masala Cranberry Farmley Pillow Pack 18g-ladi</t>
        </is>
      </c>
      <c r="I766" s="22" t="inlineStr">
        <is>
          <t>Masala Cranberry</t>
        </is>
      </c>
      <c r="J766" s="24" t="n">
        <v>0.018</v>
      </c>
      <c r="K766" s="24" t="n">
        <v>7500</v>
      </c>
      <c r="L766" s="22" t="inlineStr">
        <is>
          <t>GT Retail</t>
        </is>
      </c>
      <c r="M766" s="24" t="n">
        <v>135</v>
      </c>
      <c r="N766" s="22" t="inlineStr">
        <is>
          <t>Category A</t>
        </is>
      </c>
      <c r="O766" s="22" t="inlineStr">
        <is>
          <t>Indore</t>
        </is>
      </c>
      <c r="P766" s="22" t="inlineStr">
        <is>
          <t>KVI</t>
        </is>
      </c>
      <c r="Q766" s="22" t="inlineStr">
        <is>
          <t>Cranberries</t>
        </is>
      </c>
      <c r="R766" s="25">
        <f>IF(Config!$B$4&gt;0,M766/Config!$B$4,0)</f>
        <v/>
      </c>
      <c r="S766" s="25">
        <f>IF(Config!$B$4&gt;0,K766/Config!$B$4,0)</f>
        <v/>
      </c>
      <c r="T766" s="25">
        <f>R766*Config!$B$7</f>
        <v/>
      </c>
      <c r="U766" s="25">
        <f>S766*Config!$B$7</f>
        <v/>
      </c>
      <c r="V766" s="25" t="n">
        <v>77.76000000000001</v>
      </c>
      <c r="W766" s="25" t="n">
        <v>4320</v>
      </c>
      <c r="X766" s="26">
        <f>IF(T766&gt;0,V766/T766,0)</f>
        <v/>
      </c>
      <c r="Y766" s="26">
        <f>IF(U766&gt;0,W766/U766,0)</f>
        <v/>
      </c>
      <c r="Z766" s="25">
        <f>T766-V766</f>
        <v/>
      </c>
      <c r="AA766" s="25">
        <f>U766-W766</f>
        <v/>
      </c>
      <c r="AB766" s="25">
        <f>IF(Config!$B$7&gt;0,(V766/Config!$B$7)*Config!$B$4,0)</f>
        <v/>
      </c>
      <c r="AC766" s="25">
        <f>IF(Config!$B$7&gt;0,(W766/Config!$B$7)*Config!$B$4,0)</f>
        <v/>
      </c>
    </row>
    <row r="767" hidden="1" outlineLevel="1">
      <c r="A767" s="22" t="inlineStr">
        <is>
          <t>May</t>
        </is>
      </c>
      <c r="B767" s="22" t="n">
        <v>2026</v>
      </c>
      <c r="C767" s="22" t="inlineStr">
        <is>
          <t>25-04-2026</t>
        </is>
      </c>
      <c r="D767" s="23" t="n">
        <v>0.5943287037037037</v>
      </c>
      <c r="E767" s="22" t="inlineStr">
        <is>
          <t>Walnut_12-2655</t>
        </is>
      </c>
      <c r="F767" s="22" t="inlineStr">
        <is>
          <t>FG</t>
        </is>
      </c>
      <c r="G767" s="22" t="inlineStr">
        <is>
          <t>Walnut</t>
        </is>
      </c>
      <c r="H767" s="22" t="inlineStr">
        <is>
          <t>Premium Extra Light Halves Walnut Kernels Farmley Standee Pouch 200 g</t>
        </is>
      </c>
      <c r="I767" s="22" t="inlineStr">
        <is>
          <t>Premium Extra Light Halves Walnut Kernels</t>
        </is>
      </c>
      <c r="J767" s="24" t="n">
        <v>0.2</v>
      </c>
      <c r="K767" s="24" t="n">
        <v>180</v>
      </c>
      <c r="L767" s="22" t="inlineStr">
        <is>
          <t>Flipkart India Private Limited</t>
        </is>
      </c>
      <c r="M767" s="24" t="n">
        <v>36</v>
      </c>
      <c r="N767" s="22" t="inlineStr">
        <is>
          <t>E-Commerce</t>
        </is>
      </c>
      <c r="O767" s="22" t="inlineStr">
        <is>
          <t>Indore</t>
        </is>
      </c>
      <c r="P767" s="22" t="inlineStr">
        <is>
          <t>KVI</t>
        </is>
      </c>
      <c r="Q767" s="22" t="inlineStr">
        <is>
          <t>Walnut</t>
        </is>
      </c>
      <c r="R767" s="25">
        <f>IF(Config!$B$4&gt;0,M767/Config!$B$4,0)</f>
        <v/>
      </c>
      <c r="S767" s="25">
        <f>IF(Config!$B$4&gt;0,K767/Config!$B$4,0)</f>
        <v/>
      </c>
      <c r="T767" s="25">
        <f>R767*Config!$B$7</f>
        <v/>
      </c>
      <c r="U767" s="25">
        <f>S767*Config!$B$7</f>
        <v/>
      </c>
      <c r="V767" s="25" t="n">
        <v>172.8</v>
      </c>
      <c r="W767" s="25" t="n">
        <v>864</v>
      </c>
      <c r="X767" s="26">
        <f>IF(T767&gt;0,V767/T767,0)</f>
        <v/>
      </c>
      <c r="Y767" s="26">
        <f>IF(U767&gt;0,W767/U767,0)</f>
        <v/>
      </c>
      <c r="Z767" s="25">
        <f>T767-V767</f>
        <v/>
      </c>
      <c r="AA767" s="25">
        <f>U767-W767</f>
        <v/>
      </c>
      <c r="AB767" s="25">
        <f>IF(Config!$B$7&gt;0,(V767/Config!$B$7)*Config!$B$4,0)</f>
        <v/>
      </c>
      <c r="AC767" s="25">
        <f>IF(Config!$B$7&gt;0,(W767/Config!$B$7)*Config!$B$4,0)</f>
        <v/>
      </c>
    </row>
    <row r="768" hidden="1" outlineLevel="1">
      <c r="A768" s="22" t="inlineStr">
        <is>
          <t>May</t>
        </is>
      </c>
      <c r="B768" s="22" t="n">
        <v>2026</v>
      </c>
      <c r="C768" s="22" t="inlineStr">
        <is>
          <t>25-04-2026</t>
        </is>
      </c>
      <c r="D768" s="23" t="n">
        <v>0.5943402777777778</v>
      </c>
      <c r="E768" s="22" t="inlineStr">
        <is>
          <t>Walnut_12-1535</t>
        </is>
      </c>
      <c r="F768" s="22" t="inlineStr">
        <is>
          <t>FG</t>
        </is>
      </c>
      <c r="G768" s="22" t="inlineStr">
        <is>
          <t>Walnut</t>
        </is>
      </c>
      <c r="H768" s="22" t="inlineStr">
        <is>
          <t>Premium Broken Walnut Kernels Farmley Standee Pouch 200 g</t>
        </is>
      </c>
      <c r="I768" s="22" t="inlineStr">
        <is>
          <t>Premium Broken Walnut Kernels</t>
        </is>
      </c>
      <c r="J768" s="24" t="n">
        <v>0.2</v>
      </c>
      <c r="K768" s="24" t="n">
        <v>3000</v>
      </c>
      <c r="L768" s="22" t="inlineStr">
        <is>
          <t>Flipkart India Private Limited</t>
        </is>
      </c>
      <c r="M768" s="24" t="n">
        <v>600</v>
      </c>
      <c r="N768" s="22" t="inlineStr">
        <is>
          <t>E-Commerce</t>
        </is>
      </c>
      <c r="O768" s="22" t="inlineStr">
        <is>
          <t>Indore</t>
        </is>
      </c>
      <c r="P768" s="22" t="inlineStr">
        <is>
          <t>KVI</t>
        </is>
      </c>
      <c r="Q768" s="22" t="inlineStr">
        <is>
          <t>Walnut</t>
        </is>
      </c>
      <c r="R768" s="25">
        <f>IF(Config!$B$4&gt;0,M768/Config!$B$4,0)</f>
        <v/>
      </c>
      <c r="S768" s="25">
        <f>IF(Config!$B$4&gt;0,K768/Config!$B$4,0)</f>
        <v/>
      </c>
      <c r="T768" s="25">
        <f>R768*Config!$B$7</f>
        <v/>
      </c>
      <c r="U768" s="25">
        <f>S768*Config!$B$7</f>
        <v/>
      </c>
      <c r="V768" s="25" t="n">
        <v>561.6</v>
      </c>
      <c r="W768" s="25" t="n">
        <v>2808</v>
      </c>
      <c r="X768" s="26">
        <f>IF(T768&gt;0,V768/T768,0)</f>
        <v/>
      </c>
      <c r="Y768" s="26">
        <f>IF(U768&gt;0,W768/U768,0)</f>
        <v/>
      </c>
      <c r="Z768" s="25">
        <f>T768-V768</f>
        <v/>
      </c>
      <c r="AA768" s="25">
        <f>U768-W768</f>
        <v/>
      </c>
      <c r="AB768" s="25">
        <f>IF(Config!$B$7&gt;0,(V768/Config!$B$7)*Config!$B$4,0)</f>
        <v/>
      </c>
      <c r="AC768" s="25">
        <f>IF(Config!$B$7&gt;0,(W768/Config!$B$7)*Config!$B$4,0)</f>
        <v/>
      </c>
    </row>
    <row r="769" hidden="1" outlineLevel="1">
      <c r="A769" s="22" t="inlineStr">
        <is>
          <t>May</t>
        </is>
      </c>
      <c r="B769" s="22" t="n">
        <v>2026</v>
      </c>
      <c r="C769" s="22" t="inlineStr">
        <is>
          <t>25-04-2026</t>
        </is>
      </c>
      <c r="D769" s="23" t="n">
        <v>0.5943402777777778</v>
      </c>
      <c r="E769" s="22" t="inlineStr">
        <is>
          <t>Seeds_11-2932</t>
        </is>
      </c>
      <c r="F769" s="22" t="inlineStr">
        <is>
          <t>FG</t>
        </is>
      </c>
      <c r="G769" s="22" t="inlineStr">
        <is>
          <t>Other Seeds</t>
        </is>
      </c>
      <c r="H769" s="22" t="inlineStr">
        <is>
          <t>Basil Seeds Farmley Standee pouch 300g</t>
        </is>
      </c>
      <c r="I769" s="22" t="inlineStr">
        <is>
          <t>Basil Seeds</t>
        </is>
      </c>
      <c r="J769" s="24" t="n">
        <v>0.3</v>
      </c>
      <c r="K769" s="24" t="n">
        <v>4600</v>
      </c>
      <c r="L769" s="22" t="inlineStr">
        <is>
          <t>Flipkart India Private Limited</t>
        </is>
      </c>
      <c r="M769" s="24" t="n">
        <v>1380</v>
      </c>
      <c r="N769" s="22" t="inlineStr">
        <is>
          <t>E-Commerce</t>
        </is>
      </c>
      <c r="O769" s="22" t="inlineStr">
        <is>
          <t>Indore</t>
        </is>
      </c>
      <c r="P769" s="22" t="inlineStr">
        <is>
          <t>KVI</t>
        </is>
      </c>
      <c r="Q769" s="22" t="inlineStr">
        <is>
          <t>Other Seeds</t>
        </is>
      </c>
      <c r="R769" s="25">
        <f>IF(Config!$B$4&gt;0,M769/Config!$B$4,0)</f>
        <v/>
      </c>
      <c r="S769" s="25">
        <f>IF(Config!$B$4&gt;0,K769/Config!$B$4,0)</f>
        <v/>
      </c>
      <c r="T769" s="25">
        <f>R769*Config!$B$7</f>
        <v/>
      </c>
      <c r="U769" s="25">
        <f>S769*Config!$B$7</f>
        <v/>
      </c>
      <c r="V769" s="25" t="n">
        <v>1647</v>
      </c>
      <c r="W769" s="25" t="n">
        <v>5490</v>
      </c>
      <c r="X769" s="26">
        <f>IF(T769&gt;0,V769/T769,0)</f>
        <v/>
      </c>
      <c r="Y769" s="26">
        <f>IF(U769&gt;0,W769/U769,0)</f>
        <v/>
      </c>
      <c r="Z769" s="25">
        <f>T769-V769</f>
        <v/>
      </c>
      <c r="AA769" s="25">
        <f>U769-W769</f>
        <v/>
      </c>
      <c r="AB769" s="25">
        <f>IF(Config!$B$7&gt;0,(V769/Config!$B$7)*Config!$B$4,0)</f>
        <v/>
      </c>
      <c r="AC769" s="25">
        <f>IF(Config!$B$7&gt;0,(W769/Config!$B$7)*Config!$B$4,0)</f>
        <v/>
      </c>
    </row>
    <row r="770" hidden="1" outlineLevel="1">
      <c r="A770" s="22" t="inlineStr">
        <is>
          <t>May</t>
        </is>
      </c>
      <c r="B770" s="22" t="n">
        <v>2026</v>
      </c>
      <c r="C770" s="22" t="inlineStr">
        <is>
          <t>25-04-2026</t>
        </is>
      </c>
      <c r="D770" s="23" t="n">
        <v>0.5943402777777778</v>
      </c>
      <c r="E770" s="22" t="inlineStr">
        <is>
          <t>Seeds_11-2867</t>
        </is>
      </c>
      <c r="F770" s="22" t="inlineStr">
        <is>
          <t>FG</t>
        </is>
      </c>
      <c r="G770" s="22" t="inlineStr">
        <is>
          <t>Other Seeds</t>
        </is>
      </c>
      <c r="H770" s="22" t="inlineStr">
        <is>
          <t>Quinoa seeds Farmley Jar 1kg</t>
        </is>
      </c>
      <c r="I770" s="22" t="inlineStr">
        <is>
          <t>Premium Quinoa seeds</t>
        </is>
      </c>
      <c r="J770" s="24" t="n">
        <v>1</v>
      </c>
      <c r="K770" s="24" t="n">
        <v>1900</v>
      </c>
      <c r="L770" s="22" t="inlineStr">
        <is>
          <t>Flipkart India Private Limited</t>
        </is>
      </c>
      <c r="M770" s="24" t="n">
        <v>1900</v>
      </c>
      <c r="N770" s="22" t="inlineStr">
        <is>
          <t>E-Commerce</t>
        </is>
      </c>
      <c r="O770" s="22" t="inlineStr">
        <is>
          <t>Indore</t>
        </is>
      </c>
      <c r="P770" s="22" t="inlineStr">
        <is>
          <t>KVI</t>
        </is>
      </c>
      <c r="Q770" s="22" t="inlineStr">
        <is>
          <t>Other Seeds</t>
        </is>
      </c>
      <c r="R770" s="25">
        <f>IF(Config!$B$4&gt;0,M770/Config!$B$4,0)</f>
        <v/>
      </c>
      <c r="S770" s="25">
        <f>IF(Config!$B$4&gt;0,K770/Config!$B$4,0)</f>
        <v/>
      </c>
      <c r="T770" s="25">
        <f>R770*Config!$B$7</f>
        <v/>
      </c>
      <c r="U770" s="25">
        <f>S770*Config!$B$7</f>
        <v/>
      </c>
      <c r="V770" s="25" t="n">
        <v>1248</v>
      </c>
      <c r="W770" s="25" t="n">
        <v>1248</v>
      </c>
      <c r="X770" s="26">
        <f>IF(T770&gt;0,V770/T770,0)</f>
        <v/>
      </c>
      <c r="Y770" s="26">
        <f>IF(U770&gt;0,W770/U770,0)</f>
        <v/>
      </c>
      <c r="Z770" s="25">
        <f>T770-V770</f>
        <v/>
      </c>
      <c r="AA770" s="25">
        <f>U770-W770</f>
        <v/>
      </c>
      <c r="AB770" s="25">
        <f>IF(Config!$B$7&gt;0,(V770/Config!$B$7)*Config!$B$4,0)</f>
        <v/>
      </c>
      <c r="AC770" s="25">
        <f>IF(Config!$B$7&gt;0,(W770/Config!$B$7)*Config!$B$4,0)</f>
        <v/>
      </c>
    </row>
    <row r="771" hidden="1" outlineLevel="1">
      <c r="A771" s="22" t="inlineStr">
        <is>
          <t>May</t>
        </is>
      </c>
      <c r="B771" s="22" t="n">
        <v>2026</v>
      </c>
      <c r="C771" s="22" t="inlineStr">
        <is>
          <t>25-04-2026</t>
        </is>
      </c>
      <c r="D771" s="23" t="n">
        <v>0.5943402777777778</v>
      </c>
      <c r="E771" s="22" t="inlineStr">
        <is>
          <t>Seeds_11-2693</t>
        </is>
      </c>
      <c r="F771" s="22" t="inlineStr">
        <is>
          <t>FG</t>
        </is>
      </c>
      <c r="G771" s="22" t="inlineStr">
        <is>
          <t>Chia Seeds</t>
        </is>
      </c>
      <c r="H771" s="22" t="inlineStr">
        <is>
          <t>Premium Chia Seeds Farmley Jar 1 Kg</t>
        </is>
      </c>
      <c r="I771" s="22" t="inlineStr">
        <is>
          <t>Premium Chia Seeds</t>
        </is>
      </c>
      <c r="J771" s="24" t="n">
        <v>1</v>
      </c>
      <c r="K771" s="24" t="n">
        <v>1000</v>
      </c>
      <c r="L771" s="22" t="inlineStr">
        <is>
          <t>Flipkart India Private Limited</t>
        </is>
      </c>
      <c r="M771" s="24" t="n">
        <v>1000</v>
      </c>
      <c r="N771" s="22" t="inlineStr">
        <is>
          <t>E-Commerce</t>
        </is>
      </c>
      <c r="O771" s="22" t="inlineStr">
        <is>
          <t>Indore</t>
        </is>
      </c>
      <c r="P771" s="22" t="inlineStr">
        <is>
          <t>KVI</t>
        </is>
      </c>
      <c r="Q771" s="22" t="inlineStr">
        <is>
          <t>Chia Seeds</t>
        </is>
      </c>
      <c r="R771" s="25">
        <f>IF(Config!$B$4&gt;0,M771/Config!$B$4,0)</f>
        <v/>
      </c>
      <c r="S771" s="25">
        <f>IF(Config!$B$4&gt;0,K771/Config!$B$4,0)</f>
        <v/>
      </c>
      <c r="T771" s="25">
        <f>R771*Config!$B$7</f>
        <v/>
      </c>
      <c r="U771" s="25">
        <f>S771*Config!$B$7</f>
        <v/>
      </c>
      <c r="V771" s="25" t="n">
        <v>36</v>
      </c>
      <c r="W771" s="25" t="n">
        <v>36</v>
      </c>
      <c r="X771" s="26">
        <f>IF(T771&gt;0,V771/T771,0)</f>
        <v/>
      </c>
      <c r="Y771" s="26">
        <f>IF(U771&gt;0,W771/U771,0)</f>
        <v/>
      </c>
      <c r="Z771" s="25">
        <f>T771-V771</f>
        <v/>
      </c>
      <c r="AA771" s="25">
        <f>U771-W771</f>
        <v/>
      </c>
      <c r="AB771" s="25">
        <f>IF(Config!$B$7&gt;0,(V771/Config!$B$7)*Config!$B$4,0)</f>
        <v/>
      </c>
      <c r="AC771" s="25">
        <f>IF(Config!$B$7&gt;0,(W771/Config!$B$7)*Config!$B$4,0)</f>
        <v/>
      </c>
    </row>
    <row r="772" hidden="1" outlineLevel="1">
      <c r="A772" s="22" t="inlineStr">
        <is>
          <t>May</t>
        </is>
      </c>
      <c r="B772" s="22" t="n">
        <v>2026</v>
      </c>
      <c r="C772" s="22" t="inlineStr">
        <is>
          <t>25-04-2026</t>
        </is>
      </c>
      <c r="D772" s="23" t="n">
        <v>0.5943402777777778</v>
      </c>
      <c r="E772" s="22" t="inlineStr">
        <is>
          <t>Seeds_11-2676</t>
        </is>
      </c>
      <c r="F772" s="22" t="inlineStr">
        <is>
          <t>FG</t>
        </is>
      </c>
      <c r="G772" s="22" t="inlineStr">
        <is>
          <t>Chia Seeds</t>
        </is>
      </c>
      <c r="H772" s="22" t="inlineStr">
        <is>
          <t>Premium Chia Seeds Farmley Standee Pouch - Pack of 5 (200g each)</t>
        </is>
      </c>
      <c r="I772" s="22" t="inlineStr">
        <is>
          <t>Premium Chia Seeds</t>
        </is>
      </c>
      <c r="J772" s="24" t="n">
        <v>1</v>
      </c>
      <c r="K772" s="24" t="n">
        <v>100</v>
      </c>
      <c r="L772" s="22" t="inlineStr">
        <is>
          <t>Flipkart India Private Limited</t>
        </is>
      </c>
      <c r="M772" s="24" t="n">
        <v>100</v>
      </c>
      <c r="N772" s="22" t="inlineStr">
        <is>
          <t>E-Commerce</t>
        </is>
      </c>
      <c r="O772" s="22" t="inlineStr">
        <is>
          <t>Indore</t>
        </is>
      </c>
      <c r="P772" s="22" t="inlineStr">
        <is>
          <t>KVI</t>
        </is>
      </c>
      <c r="Q772" s="22" t="inlineStr">
        <is>
          <t>Chia Seeds</t>
        </is>
      </c>
      <c r="R772" s="25">
        <f>IF(Config!$B$4&gt;0,M772/Config!$B$4,0)</f>
        <v/>
      </c>
      <c r="S772" s="25">
        <f>IF(Config!$B$4&gt;0,K772/Config!$B$4,0)</f>
        <v/>
      </c>
      <c r="T772" s="25">
        <f>R772*Config!$B$7</f>
        <v/>
      </c>
      <c r="U772" s="25">
        <f>S772*Config!$B$7</f>
        <v/>
      </c>
      <c r="V772" s="25" t="n">
        <v>180</v>
      </c>
      <c r="W772" s="25" t="n">
        <v>180</v>
      </c>
      <c r="X772" s="26">
        <f>IF(T772&gt;0,V772/T772,0)</f>
        <v/>
      </c>
      <c r="Y772" s="26">
        <f>IF(U772&gt;0,W772/U772,0)</f>
        <v/>
      </c>
      <c r="Z772" s="25">
        <f>T772-V772</f>
        <v/>
      </c>
      <c r="AA772" s="25">
        <f>U772-W772</f>
        <v/>
      </c>
      <c r="AB772" s="25">
        <f>IF(Config!$B$7&gt;0,(V772/Config!$B$7)*Config!$B$4,0)</f>
        <v/>
      </c>
      <c r="AC772" s="25">
        <f>IF(Config!$B$7&gt;0,(W772/Config!$B$7)*Config!$B$4,0)</f>
        <v/>
      </c>
    </row>
    <row r="773" hidden="1" outlineLevel="1">
      <c r="A773" s="22" t="inlineStr">
        <is>
          <t>May</t>
        </is>
      </c>
      <c r="B773" s="22" t="n">
        <v>2026</v>
      </c>
      <c r="C773" s="22" t="inlineStr">
        <is>
          <t>25-04-2026</t>
        </is>
      </c>
      <c r="D773" s="23" t="n">
        <v>0.5943402777777778</v>
      </c>
      <c r="E773" s="22" t="inlineStr">
        <is>
          <t>Seeds_11-2675</t>
        </is>
      </c>
      <c r="F773" s="22" t="inlineStr">
        <is>
          <t>FG</t>
        </is>
      </c>
      <c r="G773" s="22" t="inlineStr">
        <is>
          <t>Other Seeds</t>
        </is>
      </c>
      <c r="H773" s="22" t="inlineStr">
        <is>
          <t>Farmley Seeds Combo - Chia Seeds, Flax Seeds, Pumpkin Seeds, Sunflower Seeds Farmley Standee Pouch 800 g (200 g Each)</t>
        </is>
      </c>
      <c r="I773" s="22" t="inlineStr">
        <is>
          <t>Seeds Combo</t>
        </is>
      </c>
      <c r="J773" s="24" t="n">
        <v>0.8</v>
      </c>
      <c r="K773" s="24" t="n">
        <v>9000</v>
      </c>
      <c r="L773" s="22" t="inlineStr">
        <is>
          <t>Flipkart India Private Limited</t>
        </is>
      </c>
      <c r="M773" s="24" t="n">
        <v>7200</v>
      </c>
      <c r="N773" s="22" t="inlineStr">
        <is>
          <t>E-Commerce</t>
        </is>
      </c>
      <c r="O773" s="22" t="inlineStr">
        <is>
          <t>Indore</t>
        </is>
      </c>
      <c r="P773" s="22" t="inlineStr">
        <is>
          <t>KVI</t>
        </is>
      </c>
      <c r="Q773" s="22" t="inlineStr">
        <is>
          <t>Other Seeds</t>
        </is>
      </c>
      <c r="R773" s="25">
        <f>IF(Config!$B$4&gt;0,M773/Config!$B$4,0)</f>
        <v/>
      </c>
      <c r="S773" s="25">
        <f>IF(Config!$B$4&gt;0,K773/Config!$B$4,0)</f>
        <v/>
      </c>
      <c r="T773" s="25">
        <f>R773*Config!$B$7</f>
        <v/>
      </c>
      <c r="U773" s="25">
        <f>S773*Config!$B$7</f>
        <v/>
      </c>
      <c r="V773" s="25" t="n">
        <v>3801.6</v>
      </c>
      <c r="W773" s="25" t="n">
        <v>4752</v>
      </c>
      <c r="X773" s="26">
        <f>IF(T773&gt;0,V773/T773,0)</f>
        <v/>
      </c>
      <c r="Y773" s="26">
        <f>IF(U773&gt;0,W773/U773,0)</f>
        <v/>
      </c>
      <c r="Z773" s="25">
        <f>T773-V773</f>
        <v/>
      </c>
      <c r="AA773" s="25">
        <f>U773-W773</f>
        <v/>
      </c>
      <c r="AB773" s="25">
        <f>IF(Config!$B$7&gt;0,(V773/Config!$B$7)*Config!$B$4,0)</f>
        <v/>
      </c>
      <c r="AC773" s="25">
        <f>IF(Config!$B$7&gt;0,(W773/Config!$B$7)*Config!$B$4,0)</f>
        <v/>
      </c>
    </row>
    <row r="774" hidden="1" outlineLevel="1">
      <c r="A774" s="22" t="inlineStr">
        <is>
          <t>May</t>
        </is>
      </c>
      <c r="B774" s="22" t="n">
        <v>2026</v>
      </c>
      <c r="C774" s="22" t="inlineStr">
        <is>
          <t>25-04-2026</t>
        </is>
      </c>
      <c r="D774" s="23" t="n">
        <v>0.5943402777777778</v>
      </c>
      <c r="E774" s="22" t="inlineStr">
        <is>
          <t>Seeds_11-2550</t>
        </is>
      </c>
      <c r="F774" s="22" t="inlineStr">
        <is>
          <t>FG</t>
        </is>
      </c>
      <c r="G774" s="22" t="inlineStr">
        <is>
          <t>Other Seeds</t>
        </is>
      </c>
      <c r="H774" s="22" t="inlineStr">
        <is>
          <t>Premium Flax Seeds Farmley Standee Pouch 200 g</t>
        </is>
      </c>
      <c r="I774" s="22" t="inlineStr">
        <is>
          <t>Premium Flax Seeds</t>
        </is>
      </c>
      <c r="J774" s="24" t="n">
        <v>0.2</v>
      </c>
      <c r="K774" s="24" t="n">
        <v>11100</v>
      </c>
      <c r="L774" s="22" t="inlineStr">
        <is>
          <t>Flipkart India Private Limited</t>
        </is>
      </c>
      <c r="M774" s="24" t="n">
        <v>2220</v>
      </c>
      <c r="N774" s="22" t="inlineStr">
        <is>
          <t>E-Commerce</t>
        </is>
      </c>
      <c r="O774" s="22" t="inlineStr">
        <is>
          <t>Indore</t>
        </is>
      </c>
      <c r="P774" s="22" t="inlineStr">
        <is>
          <t>KVI</t>
        </is>
      </c>
      <c r="Q774" s="22" t="inlineStr">
        <is>
          <t>Other Seeds</t>
        </is>
      </c>
      <c r="R774" s="25">
        <f>IF(Config!$B$4&gt;0,M774/Config!$B$4,0)</f>
        <v/>
      </c>
      <c r="S774" s="25">
        <f>IF(Config!$B$4&gt;0,K774/Config!$B$4,0)</f>
        <v/>
      </c>
      <c r="T774" s="25">
        <f>R774*Config!$B$7</f>
        <v/>
      </c>
      <c r="U774" s="25">
        <f>S774*Config!$B$7</f>
        <v/>
      </c>
      <c r="V774" s="25" t="n">
        <v>2034</v>
      </c>
      <c r="W774" s="25" t="n">
        <v>10170</v>
      </c>
      <c r="X774" s="26">
        <f>IF(T774&gt;0,V774/T774,0)</f>
        <v/>
      </c>
      <c r="Y774" s="26">
        <f>IF(U774&gt;0,W774/U774,0)</f>
        <v/>
      </c>
      <c r="Z774" s="25">
        <f>T774-V774</f>
        <v/>
      </c>
      <c r="AA774" s="25">
        <f>U774-W774</f>
        <v/>
      </c>
      <c r="AB774" s="25">
        <f>IF(Config!$B$7&gt;0,(V774/Config!$B$7)*Config!$B$4,0)</f>
        <v/>
      </c>
      <c r="AC774" s="25">
        <f>IF(Config!$B$7&gt;0,(W774/Config!$B$7)*Config!$B$4,0)</f>
        <v/>
      </c>
    </row>
    <row r="775" hidden="1" outlineLevel="1">
      <c r="A775" s="22" t="inlineStr">
        <is>
          <t>May</t>
        </is>
      </c>
      <c r="B775" s="22" t="n">
        <v>2026</v>
      </c>
      <c r="C775" s="22" t="inlineStr">
        <is>
          <t>25-04-2026</t>
        </is>
      </c>
      <c r="D775" s="23" t="n">
        <v>0.5943402777777778</v>
      </c>
      <c r="E775" s="22" t="inlineStr">
        <is>
          <t>Seeds_11-2549</t>
        </is>
      </c>
      <c r="F775" s="22" t="inlineStr">
        <is>
          <t>FG</t>
        </is>
      </c>
      <c r="G775" s="22" t="inlineStr">
        <is>
          <t>Other Seeds</t>
        </is>
      </c>
      <c r="H775" s="22" t="inlineStr">
        <is>
          <t>Premium Sunflower Seeds Farmley Standee Pouch 200 g</t>
        </is>
      </c>
      <c r="I775" s="22" t="inlineStr">
        <is>
          <t>Premium Sunflower Seeds</t>
        </is>
      </c>
      <c r="J775" s="24" t="n">
        <v>0.2</v>
      </c>
      <c r="K775" s="24" t="n">
        <v>4700</v>
      </c>
      <c r="L775" s="22" t="inlineStr">
        <is>
          <t>Flipkart India Private Limited</t>
        </is>
      </c>
      <c r="M775" s="24" t="n">
        <v>940</v>
      </c>
      <c r="N775" s="22" t="inlineStr">
        <is>
          <t>E-Commerce</t>
        </is>
      </c>
      <c r="O775" s="22" t="inlineStr">
        <is>
          <t>Indore</t>
        </is>
      </c>
      <c r="P775" s="22" t="inlineStr">
        <is>
          <t>KVI</t>
        </is>
      </c>
      <c r="Q775" s="22" t="inlineStr">
        <is>
          <t>Other Seeds</t>
        </is>
      </c>
      <c r="R775" s="25">
        <f>IF(Config!$B$4&gt;0,M775/Config!$B$4,0)</f>
        <v/>
      </c>
      <c r="S775" s="25">
        <f>IF(Config!$B$4&gt;0,K775/Config!$B$4,0)</f>
        <v/>
      </c>
      <c r="T775" s="25">
        <f>R775*Config!$B$7</f>
        <v/>
      </c>
      <c r="U775" s="25">
        <f>S775*Config!$B$7</f>
        <v/>
      </c>
      <c r="V775" s="25" t="n">
        <v>684</v>
      </c>
      <c r="W775" s="25" t="n">
        <v>3420</v>
      </c>
      <c r="X775" s="26">
        <f>IF(T775&gt;0,V775/T775,0)</f>
        <v/>
      </c>
      <c r="Y775" s="26">
        <f>IF(U775&gt;0,W775/U775,0)</f>
        <v/>
      </c>
      <c r="Z775" s="25">
        <f>T775-V775</f>
        <v/>
      </c>
      <c r="AA775" s="25">
        <f>U775-W775</f>
        <v/>
      </c>
      <c r="AB775" s="25">
        <f>IF(Config!$B$7&gt;0,(V775/Config!$B$7)*Config!$B$4,0)</f>
        <v/>
      </c>
      <c r="AC775" s="25">
        <f>IF(Config!$B$7&gt;0,(W775/Config!$B$7)*Config!$B$4,0)</f>
        <v/>
      </c>
    </row>
    <row r="776" hidden="1" outlineLevel="1">
      <c r="A776" s="22" t="inlineStr">
        <is>
          <t>May</t>
        </is>
      </c>
      <c r="B776" s="22" t="n">
        <v>2026</v>
      </c>
      <c r="C776" s="22" t="inlineStr">
        <is>
          <t>25-04-2026</t>
        </is>
      </c>
      <c r="D776" s="23" t="n">
        <v>0.5943402777777778</v>
      </c>
      <c r="E776" s="22" t="inlineStr">
        <is>
          <t>Seeds_11-2542</t>
        </is>
      </c>
      <c r="F776" s="22" t="inlineStr">
        <is>
          <t>FG</t>
        </is>
      </c>
      <c r="G776" s="22" t="inlineStr">
        <is>
          <t>Other Seeds</t>
        </is>
      </c>
      <c r="H776" s="22" t="inlineStr">
        <is>
          <t>Premium Jumbo Pumpkin Seeds Farmley Standee Pouch 200 g</t>
        </is>
      </c>
      <c r="I776" s="22" t="inlineStr">
        <is>
          <t>Premium Pumpkin Seeds</t>
        </is>
      </c>
      <c r="J776" s="24" t="n">
        <v>0.2</v>
      </c>
      <c r="K776" s="24" t="n">
        <v>6600</v>
      </c>
      <c r="L776" s="22" t="inlineStr">
        <is>
          <t>Flipkart India Private Limited</t>
        </is>
      </c>
      <c r="M776" s="24" t="n">
        <v>1320</v>
      </c>
      <c r="N776" s="22" t="inlineStr">
        <is>
          <t>E-Commerce</t>
        </is>
      </c>
      <c r="O776" s="22" t="inlineStr">
        <is>
          <t>Indore</t>
        </is>
      </c>
      <c r="P776" s="22" t="inlineStr">
        <is>
          <t>KVI</t>
        </is>
      </c>
      <c r="Q776" s="22" t="inlineStr">
        <is>
          <t>Other Seeds</t>
        </is>
      </c>
      <c r="R776" s="25">
        <f>IF(Config!$B$4&gt;0,M776/Config!$B$4,0)</f>
        <v/>
      </c>
      <c r="S776" s="25">
        <f>IF(Config!$B$4&gt;0,K776/Config!$B$4,0)</f>
        <v/>
      </c>
      <c r="T776" s="25">
        <f>R776*Config!$B$7</f>
        <v/>
      </c>
      <c r="U776" s="25">
        <f>S776*Config!$B$7</f>
        <v/>
      </c>
      <c r="V776" s="25" t="n">
        <v>1386</v>
      </c>
      <c r="W776" s="25" t="n">
        <v>6930</v>
      </c>
      <c r="X776" s="26">
        <f>IF(T776&gt;0,V776/T776,0)</f>
        <v/>
      </c>
      <c r="Y776" s="26">
        <f>IF(U776&gt;0,W776/U776,0)</f>
        <v/>
      </c>
      <c r="Z776" s="25">
        <f>T776-V776</f>
        <v/>
      </c>
      <c r="AA776" s="25">
        <f>U776-W776</f>
        <v/>
      </c>
      <c r="AB776" s="25">
        <f>IF(Config!$B$7&gt;0,(V776/Config!$B$7)*Config!$B$4,0)</f>
        <v/>
      </c>
      <c r="AC776" s="25">
        <f>IF(Config!$B$7&gt;0,(W776/Config!$B$7)*Config!$B$4,0)</f>
        <v/>
      </c>
    </row>
    <row r="777" hidden="1" outlineLevel="1">
      <c r="A777" s="22" t="inlineStr">
        <is>
          <t>May</t>
        </is>
      </c>
      <c r="B777" s="22" t="n">
        <v>2026</v>
      </c>
      <c r="C777" s="22" t="inlineStr">
        <is>
          <t>25-04-2026</t>
        </is>
      </c>
      <c r="D777" s="23" t="n">
        <v>0.5943402777777778</v>
      </c>
      <c r="E777" s="22" t="inlineStr">
        <is>
          <t>Seeds_11-2541</t>
        </is>
      </c>
      <c r="F777" s="22" t="inlineStr">
        <is>
          <t>FG</t>
        </is>
      </c>
      <c r="G777" s="22" t="inlineStr">
        <is>
          <t>Chia Seeds</t>
        </is>
      </c>
      <c r="H777" s="22" t="inlineStr">
        <is>
          <t>Premium Chia Seeds Farmley Standee Pouch 200 g</t>
        </is>
      </c>
      <c r="I777" s="22" t="inlineStr">
        <is>
          <t>Premium Chia Seeds</t>
        </is>
      </c>
      <c r="J777" s="24" t="n">
        <v>0.2</v>
      </c>
      <c r="K777" s="24" t="n">
        <v>19000</v>
      </c>
      <c r="L777" s="22" t="inlineStr">
        <is>
          <t>Flipkart India Private Limited</t>
        </is>
      </c>
      <c r="M777" s="24" t="n">
        <v>3800</v>
      </c>
      <c r="N777" s="22" t="inlineStr">
        <is>
          <t>E-Commerce</t>
        </is>
      </c>
      <c r="O777" s="22" t="inlineStr">
        <is>
          <t>Indore</t>
        </is>
      </c>
      <c r="P777" s="22" t="inlineStr">
        <is>
          <t>KVI</t>
        </is>
      </c>
      <c r="Q777" s="22" t="inlineStr">
        <is>
          <t>Chia Seeds</t>
        </is>
      </c>
      <c r="R777" s="25">
        <f>IF(Config!$B$4&gt;0,M777/Config!$B$4,0)</f>
        <v/>
      </c>
      <c r="S777" s="25">
        <f>IF(Config!$B$4&gt;0,K777/Config!$B$4,0)</f>
        <v/>
      </c>
      <c r="T777" s="25">
        <f>R777*Config!$B$7</f>
        <v/>
      </c>
      <c r="U777" s="25">
        <f>S777*Config!$B$7</f>
        <v/>
      </c>
      <c r="V777" s="25" t="n">
        <v>4068</v>
      </c>
      <c r="W777" s="25" t="n">
        <v>20340</v>
      </c>
      <c r="X777" s="26">
        <f>IF(T777&gt;0,V777/T777,0)</f>
        <v/>
      </c>
      <c r="Y777" s="26">
        <f>IF(U777&gt;0,W777/U777,0)</f>
        <v/>
      </c>
      <c r="Z777" s="25">
        <f>T777-V777</f>
        <v/>
      </c>
      <c r="AA777" s="25">
        <f>U777-W777</f>
        <v/>
      </c>
      <c r="AB777" s="25">
        <f>IF(Config!$B$7&gt;0,(V777/Config!$B$7)*Config!$B$4,0)</f>
        <v/>
      </c>
      <c r="AC777" s="25">
        <f>IF(Config!$B$7&gt;0,(W777/Config!$B$7)*Config!$B$4,0)</f>
        <v/>
      </c>
    </row>
    <row r="778" hidden="1" outlineLevel="1">
      <c r="A778" s="22" t="inlineStr">
        <is>
          <t>May</t>
        </is>
      </c>
      <c r="B778" s="22" t="n">
        <v>2026</v>
      </c>
      <c r="C778" s="22" t="inlineStr">
        <is>
          <t>25-04-2026</t>
        </is>
      </c>
      <c r="D778" s="23" t="n">
        <v>0.5943402777777778</v>
      </c>
      <c r="E778" s="22" t="inlineStr">
        <is>
          <t>Raisins_10-1990</t>
        </is>
      </c>
      <c r="F778" s="22" t="inlineStr">
        <is>
          <t>FG</t>
        </is>
      </c>
      <c r="G778" s="22" t="inlineStr">
        <is>
          <t>Raisins</t>
        </is>
      </c>
      <c r="H778" s="22" t="inlineStr">
        <is>
          <t>Premium Raisin Long Farmley Standee Pouch 500 g</t>
        </is>
      </c>
      <c r="I778" s="22" t="inlineStr">
        <is>
          <t>Premium Raisin Long</t>
        </is>
      </c>
      <c r="J778" s="24" t="n">
        <v>0.5</v>
      </c>
      <c r="K778" s="24" t="n">
        <v>1500</v>
      </c>
      <c r="L778" s="22" t="inlineStr">
        <is>
          <t>Flipkart India Private Limited</t>
        </is>
      </c>
      <c r="M778" s="24" t="n">
        <v>750</v>
      </c>
      <c r="N778" s="22" t="inlineStr">
        <is>
          <t>E-Commerce</t>
        </is>
      </c>
      <c r="O778" s="22" t="inlineStr">
        <is>
          <t>Indore</t>
        </is>
      </c>
      <c r="P778" s="22" t="inlineStr">
        <is>
          <t>KVI</t>
        </is>
      </c>
      <c r="Q778" s="22" t="inlineStr">
        <is>
          <t>Raisins</t>
        </is>
      </c>
      <c r="R778" s="25">
        <f>IF(Config!$B$4&gt;0,M778/Config!$B$4,0)</f>
        <v/>
      </c>
      <c r="S778" s="25">
        <f>IF(Config!$B$4&gt;0,K778/Config!$B$4,0)</f>
        <v/>
      </c>
      <c r="T778" s="25">
        <f>R778*Config!$B$7</f>
        <v/>
      </c>
      <c r="U778" s="25">
        <f>S778*Config!$B$7</f>
        <v/>
      </c>
      <c r="V778" s="25" t="n">
        <v>2052</v>
      </c>
      <c r="W778" s="25" t="n">
        <v>4104</v>
      </c>
      <c r="X778" s="26">
        <f>IF(T778&gt;0,V778/T778,0)</f>
        <v/>
      </c>
      <c r="Y778" s="26">
        <f>IF(U778&gt;0,W778/U778,0)</f>
        <v/>
      </c>
      <c r="Z778" s="25">
        <f>T778-V778</f>
        <v/>
      </c>
      <c r="AA778" s="25">
        <f>U778-W778</f>
        <v/>
      </c>
      <c r="AB778" s="25">
        <f>IF(Config!$B$7&gt;0,(V778/Config!$B$7)*Config!$B$4,0)</f>
        <v/>
      </c>
      <c r="AC778" s="25">
        <f>IF(Config!$B$7&gt;0,(W778/Config!$B$7)*Config!$B$4,0)</f>
        <v/>
      </c>
    </row>
    <row r="779" hidden="1" outlineLevel="1">
      <c r="A779" s="22" t="inlineStr">
        <is>
          <t>May</t>
        </is>
      </c>
      <c r="B779" s="22" t="n">
        <v>2026</v>
      </c>
      <c r="C779" s="22" t="inlineStr">
        <is>
          <t>25-04-2026</t>
        </is>
      </c>
      <c r="D779" s="23" t="n">
        <v>0.5943402777777778</v>
      </c>
      <c r="E779" s="22" t="inlineStr">
        <is>
          <t>Raisins_10-1738</t>
        </is>
      </c>
      <c r="F779" s="22" t="inlineStr">
        <is>
          <t>FG</t>
        </is>
      </c>
      <c r="G779" s="22" t="inlineStr">
        <is>
          <t>Raisins</t>
        </is>
      </c>
      <c r="H779" s="22" t="inlineStr">
        <is>
          <t>Premium Raisin Long Farmley Standee Pouch 200 g</t>
        </is>
      </c>
      <c r="I779" s="22" t="inlineStr">
        <is>
          <t>Premium Raisin Long</t>
        </is>
      </c>
      <c r="J779" s="24" t="n">
        <v>0.2</v>
      </c>
      <c r="K779" s="24" t="n">
        <v>7000</v>
      </c>
      <c r="L779" s="22" t="inlineStr">
        <is>
          <t>Flipkart India Private Limited</t>
        </is>
      </c>
      <c r="M779" s="24" t="n">
        <v>1400</v>
      </c>
      <c r="N779" s="22" t="inlineStr">
        <is>
          <t>E-Commerce</t>
        </is>
      </c>
      <c r="O779" s="22" t="inlineStr">
        <is>
          <t>Indore</t>
        </is>
      </c>
      <c r="P779" s="22" t="inlineStr">
        <is>
          <t>KVI</t>
        </is>
      </c>
      <c r="Q779" s="22" t="inlineStr">
        <is>
          <t>Raisins</t>
        </is>
      </c>
      <c r="R779" s="25">
        <f>IF(Config!$B$4&gt;0,M779/Config!$B$4,0)</f>
        <v/>
      </c>
      <c r="S779" s="25">
        <f>IF(Config!$B$4&gt;0,K779/Config!$B$4,0)</f>
        <v/>
      </c>
      <c r="T779" s="25">
        <f>R779*Config!$B$7</f>
        <v/>
      </c>
      <c r="U779" s="25">
        <f>S779*Config!$B$7</f>
        <v/>
      </c>
      <c r="V779" s="25" t="n">
        <v>1224</v>
      </c>
      <c r="W779" s="25" t="n">
        <v>6120</v>
      </c>
      <c r="X779" s="26">
        <f>IF(T779&gt;0,V779/T779,0)</f>
        <v/>
      </c>
      <c r="Y779" s="26">
        <f>IF(U779&gt;0,W779/U779,0)</f>
        <v/>
      </c>
      <c r="Z779" s="25">
        <f>T779-V779</f>
        <v/>
      </c>
      <c r="AA779" s="25">
        <f>U779-W779</f>
        <v/>
      </c>
      <c r="AB779" s="25">
        <f>IF(Config!$B$7&gt;0,(V779/Config!$B$7)*Config!$B$4,0)</f>
        <v/>
      </c>
      <c r="AC779" s="25">
        <f>IF(Config!$B$7&gt;0,(W779/Config!$B$7)*Config!$B$4,0)</f>
        <v/>
      </c>
    </row>
    <row r="780" hidden="1" outlineLevel="1">
      <c r="A780" s="22" t="inlineStr">
        <is>
          <t>May</t>
        </is>
      </c>
      <c r="B780" s="22" t="n">
        <v>2026</v>
      </c>
      <c r="C780" s="22" t="inlineStr">
        <is>
          <t>25-04-2026</t>
        </is>
      </c>
      <c r="D780" s="23" t="n">
        <v>0.5943402777777778</v>
      </c>
      <c r="E780" s="22" t="inlineStr">
        <is>
          <t>Pistachio_8-2578</t>
        </is>
      </c>
      <c r="F780" s="22" t="inlineStr">
        <is>
          <t>FG</t>
        </is>
      </c>
      <c r="G780" s="22" t="inlineStr">
        <is>
          <t>Pistachio</t>
        </is>
      </c>
      <c r="H780" s="22" t="inlineStr">
        <is>
          <t>Premium California Roasted &amp; Salted Pistachios Farmley Standee Pouch 400 g - Pack of 2 (200 g each)</t>
        </is>
      </c>
      <c r="I780" s="22" t="inlineStr">
        <is>
          <t>Premium California Pistachios</t>
        </is>
      </c>
      <c r="J780" s="24" t="n">
        <v>0.4</v>
      </c>
      <c r="K780" s="24" t="n">
        <v>1000</v>
      </c>
      <c r="L780" s="22" t="inlineStr">
        <is>
          <t>Flipkart India Private Limited</t>
        </is>
      </c>
      <c r="M780" s="24" t="n">
        <v>400</v>
      </c>
      <c r="N780" s="22" t="inlineStr">
        <is>
          <t>E-Commerce</t>
        </is>
      </c>
      <c r="O780" s="22" t="inlineStr">
        <is>
          <t>Indore</t>
        </is>
      </c>
      <c r="P780" s="22" t="inlineStr">
        <is>
          <t>Value Added</t>
        </is>
      </c>
      <c r="Q780" s="22" t="inlineStr">
        <is>
          <t>Pistachio</t>
        </is>
      </c>
      <c r="R780" s="25">
        <f>IF(Config!$B$4&gt;0,M780/Config!$B$4,0)</f>
        <v/>
      </c>
      <c r="S780" s="25">
        <f>IF(Config!$B$4&gt;0,K780/Config!$B$4,0)</f>
        <v/>
      </c>
      <c r="T780" s="25">
        <f>R780*Config!$B$7</f>
        <v/>
      </c>
      <c r="U780" s="25">
        <f>S780*Config!$B$7</f>
        <v/>
      </c>
      <c r="V780" s="25" t="n">
        <v>48</v>
      </c>
      <c r="W780" s="25" t="n">
        <v>120</v>
      </c>
      <c r="X780" s="26">
        <f>IF(T780&gt;0,V780/T780,0)</f>
        <v/>
      </c>
      <c r="Y780" s="26">
        <f>IF(U780&gt;0,W780/U780,0)</f>
        <v/>
      </c>
      <c r="Z780" s="25">
        <f>T780-V780</f>
        <v/>
      </c>
      <c r="AA780" s="25">
        <f>U780-W780</f>
        <v/>
      </c>
      <c r="AB780" s="25">
        <f>IF(Config!$B$7&gt;0,(V780/Config!$B$7)*Config!$B$4,0)</f>
        <v/>
      </c>
      <c r="AC780" s="25">
        <f>IF(Config!$B$7&gt;0,(W780/Config!$B$7)*Config!$B$4,0)</f>
        <v/>
      </c>
    </row>
    <row r="781" hidden="1" outlineLevel="1">
      <c r="A781" s="22" t="inlineStr">
        <is>
          <t>May</t>
        </is>
      </c>
      <c r="B781" s="22" t="n">
        <v>2026</v>
      </c>
      <c r="C781" s="22" t="inlineStr">
        <is>
          <t>25-04-2026</t>
        </is>
      </c>
      <c r="D781" s="23" t="n">
        <v>0.5943402777777778</v>
      </c>
      <c r="E781" s="22" t="inlineStr">
        <is>
          <t>Pistachio_8-1731</t>
        </is>
      </c>
      <c r="F781" s="22" t="inlineStr">
        <is>
          <t>FG</t>
        </is>
      </c>
      <c r="G781" s="22" t="inlineStr">
        <is>
          <t>Pistachio</t>
        </is>
      </c>
      <c r="H781" s="22" t="inlineStr">
        <is>
          <t>Premium California Roasted &amp; Salted Pistachios Farmley Standee Pouch 200 g</t>
        </is>
      </c>
      <c r="I781" s="22" t="inlineStr">
        <is>
          <t>Premium California Pistachios</t>
        </is>
      </c>
      <c r="J781" s="24" t="n">
        <v>0.2</v>
      </c>
      <c r="K781" s="24" t="n">
        <v>3200</v>
      </c>
      <c r="L781" s="22" t="inlineStr">
        <is>
          <t>Flipkart India Private Limited</t>
        </is>
      </c>
      <c r="M781" s="24" t="n">
        <v>640</v>
      </c>
      <c r="N781" s="22" t="inlineStr">
        <is>
          <t>E-Commerce</t>
        </is>
      </c>
      <c r="O781" s="22" t="inlineStr">
        <is>
          <t>Indore</t>
        </is>
      </c>
      <c r="P781" s="22" t="inlineStr">
        <is>
          <t>Value Added</t>
        </is>
      </c>
      <c r="Q781" s="22" t="inlineStr">
        <is>
          <t>Pistachio</t>
        </is>
      </c>
      <c r="R781" s="25">
        <f>IF(Config!$B$4&gt;0,M781/Config!$B$4,0)</f>
        <v/>
      </c>
      <c r="S781" s="25">
        <f>IF(Config!$B$4&gt;0,K781/Config!$B$4,0)</f>
        <v/>
      </c>
      <c r="T781" s="25">
        <f>R781*Config!$B$7</f>
        <v/>
      </c>
      <c r="U781" s="25">
        <f>S781*Config!$B$7</f>
        <v/>
      </c>
      <c r="V781" s="25" t="n">
        <v>450</v>
      </c>
      <c r="W781" s="25" t="n">
        <v>2250</v>
      </c>
      <c r="X781" s="26">
        <f>IF(T781&gt;0,V781/T781,0)</f>
        <v/>
      </c>
      <c r="Y781" s="26">
        <f>IF(U781&gt;0,W781/U781,0)</f>
        <v/>
      </c>
      <c r="Z781" s="25">
        <f>T781-V781</f>
        <v/>
      </c>
      <c r="AA781" s="25">
        <f>U781-W781</f>
        <v/>
      </c>
      <c r="AB781" s="25">
        <f>IF(Config!$B$7&gt;0,(V781/Config!$B$7)*Config!$B$4,0)</f>
        <v/>
      </c>
      <c r="AC781" s="25">
        <f>IF(Config!$B$7&gt;0,(W781/Config!$B$7)*Config!$B$4,0)</f>
        <v/>
      </c>
    </row>
    <row r="782" hidden="1" outlineLevel="1">
      <c r="A782" s="22" t="inlineStr">
        <is>
          <t>May</t>
        </is>
      </c>
      <c r="B782" s="22" t="n">
        <v>2026</v>
      </c>
      <c r="C782" s="22" t="inlineStr">
        <is>
          <t>25-04-2026</t>
        </is>
      </c>
      <c r="D782" s="23" t="n">
        <v>0.5943634259259259</v>
      </c>
      <c r="E782" s="22" t="inlineStr">
        <is>
          <t>Fig_6-2680</t>
        </is>
      </c>
      <c r="F782" s="22" t="inlineStr">
        <is>
          <t>FG</t>
        </is>
      </c>
      <c r="G782" s="22" t="inlineStr">
        <is>
          <t>Figs</t>
        </is>
      </c>
      <c r="H782" s="22" t="inlineStr">
        <is>
          <t>Premium Figs Farmley Standee Pouch 400 g - Pack of 2 (200 g each)</t>
        </is>
      </c>
      <c r="I782" s="22" t="inlineStr">
        <is>
          <t>Premium Anjeer</t>
        </is>
      </c>
      <c r="J782" s="24" t="n">
        <v>0.4</v>
      </c>
      <c r="K782" s="24" t="n">
        <v>100</v>
      </c>
      <c r="L782" s="22" t="inlineStr">
        <is>
          <t>Flipkart India Private Limited</t>
        </is>
      </c>
      <c r="M782" s="24" t="n">
        <v>40</v>
      </c>
      <c r="N782" s="22" t="inlineStr">
        <is>
          <t>E-Commerce</t>
        </is>
      </c>
      <c r="O782" s="22" t="inlineStr">
        <is>
          <t>Indore</t>
        </is>
      </c>
      <c r="P782" s="22" t="inlineStr">
        <is>
          <t>KVI</t>
        </is>
      </c>
      <c r="Q782" s="22" t="inlineStr"/>
      <c r="R782" s="25">
        <f>IF(Config!$B$4&gt;0,M782/Config!$B$4,0)</f>
        <v/>
      </c>
      <c r="S782" s="25">
        <f>IF(Config!$B$4&gt;0,K782/Config!$B$4,0)</f>
        <v/>
      </c>
      <c r="T782" s="25">
        <f>R782*Config!$B$7</f>
        <v/>
      </c>
      <c r="U782" s="25">
        <f>S782*Config!$B$7</f>
        <v/>
      </c>
      <c r="V782" s="25" t="n">
        <v>0</v>
      </c>
      <c r="W782" s="25" t="n">
        <v>0</v>
      </c>
      <c r="X782" s="26">
        <f>IF(T782&gt;0,V782/T782,0)</f>
        <v/>
      </c>
      <c r="Y782" s="26">
        <f>IF(U782&gt;0,W782/U782,0)</f>
        <v/>
      </c>
      <c r="Z782" s="25">
        <f>T782-V782</f>
        <v/>
      </c>
      <c r="AA782" s="25">
        <f>U782-W782</f>
        <v/>
      </c>
      <c r="AB782" s="25">
        <f>IF(Config!$B$7&gt;0,(V782/Config!$B$7)*Config!$B$4,0)</f>
        <v/>
      </c>
      <c r="AC782" s="25">
        <f>IF(Config!$B$7&gt;0,(W782/Config!$B$7)*Config!$B$4,0)</f>
        <v/>
      </c>
    </row>
    <row r="783" hidden="1" outlineLevel="1">
      <c r="A783" s="22" t="inlineStr">
        <is>
          <t>May</t>
        </is>
      </c>
      <c r="B783" s="22" t="n">
        <v>2026</v>
      </c>
      <c r="C783" s="22" t="inlineStr">
        <is>
          <t>25-04-2026</t>
        </is>
      </c>
      <c r="D783" s="23" t="n">
        <v>0.5943634259259259</v>
      </c>
      <c r="E783" s="22" t="inlineStr">
        <is>
          <t>Fig_6-2464</t>
        </is>
      </c>
      <c r="F783" s="22" t="inlineStr">
        <is>
          <t>FG</t>
        </is>
      </c>
      <c r="G783" s="22" t="inlineStr">
        <is>
          <t>Figs</t>
        </is>
      </c>
      <c r="H783" s="22" t="inlineStr">
        <is>
          <t>Premium Anjeer Farmley Standee Pouch 200 g</t>
        </is>
      </c>
      <c r="I783" s="22" t="inlineStr">
        <is>
          <t>Premium Anjeer</t>
        </is>
      </c>
      <c r="J783" s="24" t="n">
        <v>0.2</v>
      </c>
      <c r="K783" s="24" t="n">
        <v>2200</v>
      </c>
      <c r="L783" s="22" t="inlineStr">
        <is>
          <t>Flipkart India Private Limited</t>
        </is>
      </c>
      <c r="M783" s="24" t="n">
        <v>440</v>
      </c>
      <c r="N783" s="22" t="inlineStr">
        <is>
          <t>E-Commerce</t>
        </is>
      </c>
      <c r="O783" s="22" t="inlineStr">
        <is>
          <t>Indore</t>
        </is>
      </c>
      <c r="P783" s="22" t="inlineStr">
        <is>
          <t>KVI</t>
        </is>
      </c>
      <c r="Q783" s="22" t="inlineStr">
        <is>
          <t>Figs</t>
        </is>
      </c>
      <c r="R783" s="25">
        <f>IF(Config!$B$4&gt;0,M783/Config!$B$4,0)</f>
        <v/>
      </c>
      <c r="S783" s="25">
        <f>IF(Config!$B$4&gt;0,K783/Config!$B$4,0)</f>
        <v/>
      </c>
      <c r="T783" s="25">
        <f>R783*Config!$B$7</f>
        <v/>
      </c>
      <c r="U783" s="25">
        <f>S783*Config!$B$7</f>
        <v/>
      </c>
      <c r="V783" s="25" t="n">
        <v>270</v>
      </c>
      <c r="W783" s="25" t="n">
        <v>1350</v>
      </c>
      <c r="X783" s="26">
        <f>IF(T783&gt;0,V783/T783,0)</f>
        <v/>
      </c>
      <c r="Y783" s="26">
        <f>IF(U783&gt;0,W783/U783,0)</f>
        <v/>
      </c>
      <c r="Z783" s="25">
        <f>T783-V783</f>
        <v/>
      </c>
      <c r="AA783" s="25">
        <f>U783-W783</f>
        <v/>
      </c>
      <c r="AB783" s="25">
        <f>IF(Config!$B$7&gt;0,(V783/Config!$B$7)*Config!$B$4,0)</f>
        <v/>
      </c>
      <c r="AC783" s="25">
        <f>IF(Config!$B$7&gt;0,(W783/Config!$B$7)*Config!$B$4,0)</f>
        <v/>
      </c>
    </row>
    <row r="784" hidden="1" outlineLevel="1">
      <c r="A784" s="22" t="inlineStr">
        <is>
          <t>May</t>
        </is>
      </c>
      <c r="B784" s="22" t="n">
        <v>2026</v>
      </c>
      <c r="C784" s="22" t="inlineStr">
        <is>
          <t>29-04-2026</t>
        </is>
      </c>
      <c r="D784" s="23" t="n">
        <v>0.4396180555555556</v>
      </c>
      <c r="E784" s="22" t="inlineStr">
        <is>
          <t>Dry Fruit Mix_15-30158</t>
        </is>
      </c>
      <c r="F784" s="22" t="inlineStr">
        <is>
          <t>FG</t>
        </is>
      </c>
      <c r="G784" s="22" t="inlineStr">
        <is>
          <t>Savoury Mixes</t>
        </is>
      </c>
      <c r="H784" s="22" t="inlineStr">
        <is>
          <t>Mexican Peri-Peri Snack Mix Farmley Pillow Pouch 35 g- Single Serve</t>
        </is>
      </c>
      <c r="I784" s="22" t="inlineStr">
        <is>
          <t>Mexican Peri Peri Snack Mix</t>
        </is>
      </c>
      <c r="J784" s="24" t="n">
        <v>0.035</v>
      </c>
      <c r="K784" s="24" t="n">
        <v>5600</v>
      </c>
      <c r="L784" s="22" t="inlineStr">
        <is>
          <t>Flipkart India Private Limited</t>
        </is>
      </c>
      <c r="M784" s="24" t="n">
        <v>196</v>
      </c>
      <c r="N784" s="22" t="inlineStr">
        <is>
          <t>E-Commerce</t>
        </is>
      </c>
      <c r="O784" s="22" t="inlineStr">
        <is>
          <t>Indore</t>
        </is>
      </c>
      <c r="P784" s="22" t="inlineStr">
        <is>
          <t>Value Added</t>
        </is>
      </c>
      <c r="Q784" s="22" t="inlineStr">
        <is>
          <t>Savoury Mixes</t>
        </is>
      </c>
      <c r="R784" s="25">
        <f>IF(Config!$B$4&gt;0,M784/Config!$B$4,0)</f>
        <v/>
      </c>
      <c r="S784" s="25">
        <f>IF(Config!$B$4&gt;0,K784/Config!$B$4,0)</f>
        <v/>
      </c>
      <c r="T784" s="25">
        <f>R784*Config!$B$7</f>
        <v/>
      </c>
      <c r="U784" s="25">
        <f>S784*Config!$B$7</f>
        <v/>
      </c>
      <c r="V784" s="25" t="n">
        <v>96.59999999999999</v>
      </c>
      <c r="W784" s="25" t="n">
        <v>2760</v>
      </c>
      <c r="X784" s="26">
        <f>IF(T784&gt;0,V784/T784,0)</f>
        <v/>
      </c>
      <c r="Y784" s="26">
        <f>IF(U784&gt;0,W784/U784,0)</f>
        <v/>
      </c>
      <c r="Z784" s="25">
        <f>T784-V784</f>
        <v/>
      </c>
      <c r="AA784" s="25">
        <f>U784-W784</f>
        <v/>
      </c>
      <c r="AB784" s="25">
        <f>IF(Config!$B$7&gt;0,(V784/Config!$B$7)*Config!$B$4,0)</f>
        <v/>
      </c>
      <c r="AC784" s="25">
        <f>IF(Config!$B$7&gt;0,(W784/Config!$B$7)*Config!$B$4,0)</f>
        <v/>
      </c>
    </row>
    <row r="785" hidden="1" outlineLevel="1">
      <c r="A785" s="22" t="inlineStr">
        <is>
          <t>May</t>
        </is>
      </c>
      <c r="B785" s="22" t="n">
        <v>2026</v>
      </c>
      <c r="C785" s="22" t="inlineStr">
        <is>
          <t>25-04-2026</t>
        </is>
      </c>
      <c r="D785" s="23" t="n">
        <v>0.5943634259259259</v>
      </c>
      <c r="E785" s="22" t="inlineStr">
        <is>
          <t>Dry Fruit Mix_15-30159</t>
        </is>
      </c>
      <c r="F785" s="22" t="inlineStr">
        <is>
          <t>FG</t>
        </is>
      </c>
      <c r="G785" s="22" t="inlineStr">
        <is>
          <t>Savoury Mixes</t>
        </is>
      </c>
      <c r="H785" s="22" t="inlineStr">
        <is>
          <t>Mexican Peri Peri Snack Mix Farmley Composite Jar 325 g</t>
        </is>
      </c>
      <c r="I785" s="22" t="inlineStr">
        <is>
          <t>Mexican Peri Peri Snack Mix</t>
        </is>
      </c>
      <c r="J785" s="24" t="n">
        <v>0.325</v>
      </c>
      <c r="K785" s="24" t="n">
        <v>200</v>
      </c>
      <c r="L785" s="22" t="inlineStr">
        <is>
          <t>Flipkart India Private Limited</t>
        </is>
      </c>
      <c r="M785" s="24" t="n">
        <v>65</v>
      </c>
      <c r="N785" s="22" t="inlineStr">
        <is>
          <t>E-Commerce</t>
        </is>
      </c>
      <c r="O785" s="22" t="inlineStr">
        <is>
          <t>Indore</t>
        </is>
      </c>
      <c r="P785" s="22" t="inlineStr">
        <is>
          <t>Value Added</t>
        </is>
      </c>
      <c r="Q785" s="22" t="inlineStr">
        <is>
          <t>Savoury Mixes</t>
        </is>
      </c>
      <c r="R785" s="25">
        <f>IF(Config!$B$4&gt;0,M785/Config!$B$4,0)</f>
        <v/>
      </c>
      <c r="S785" s="25">
        <f>IF(Config!$B$4&gt;0,K785/Config!$B$4,0)</f>
        <v/>
      </c>
      <c r="T785" s="25">
        <f>R785*Config!$B$7</f>
        <v/>
      </c>
      <c r="U785" s="25">
        <f>S785*Config!$B$7</f>
        <v/>
      </c>
      <c r="V785" s="25" t="n">
        <v>0</v>
      </c>
      <c r="W785" s="25" t="n">
        <v>0</v>
      </c>
      <c r="X785" s="26">
        <f>IF(T785&gt;0,V785/T785,0)</f>
        <v/>
      </c>
      <c r="Y785" s="26">
        <f>IF(U785&gt;0,W785/U785,0)</f>
        <v/>
      </c>
      <c r="Z785" s="25">
        <f>T785-V785</f>
        <v/>
      </c>
      <c r="AA785" s="25">
        <f>U785-W785</f>
        <v/>
      </c>
      <c r="AB785" s="25">
        <f>IF(Config!$B$7&gt;0,(V785/Config!$B$7)*Config!$B$4,0)</f>
        <v/>
      </c>
      <c r="AC785" s="25">
        <f>IF(Config!$B$7&gt;0,(W785/Config!$B$7)*Config!$B$4,0)</f>
        <v/>
      </c>
    </row>
    <row r="786" hidden="1" outlineLevel="1">
      <c r="A786" s="22" t="inlineStr">
        <is>
          <t>May</t>
        </is>
      </c>
      <c r="B786" s="22" t="n">
        <v>2026</v>
      </c>
      <c r="C786" s="22" t="inlineStr">
        <is>
          <t>25-04-2026</t>
        </is>
      </c>
      <c r="D786" s="23" t="n">
        <v>0.5943634259259259</v>
      </c>
      <c r="E786" s="22" t="inlineStr">
        <is>
          <t>Dry Fruit Mix_15-30155</t>
        </is>
      </c>
      <c r="F786" s="22" t="inlineStr">
        <is>
          <t>FG</t>
        </is>
      </c>
      <c r="G786" s="22" t="inlineStr">
        <is>
          <t>Trail Mixes</t>
        </is>
      </c>
      <c r="H786" s="22" t="inlineStr">
        <is>
          <t>Premium Panchmeva Farmley Pillow Pouch 30g- single serve</t>
        </is>
      </c>
      <c r="I786" s="22" t="inlineStr">
        <is>
          <t>Premium Panchmewa Superfood</t>
        </is>
      </c>
      <c r="J786" s="24" t="n">
        <v>0.03</v>
      </c>
      <c r="K786" s="24" t="n">
        <v>12800</v>
      </c>
      <c r="L786" s="22" t="inlineStr">
        <is>
          <t>Flipkart India Private Limited</t>
        </is>
      </c>
      <c r="M786" s="24" t="n">
        <v>384</v>
      </c>
      <c r="N786" s="22" t="inlineStr">
        <is>
          <t>E-Commerce</t>
        </is>
      </c>
      <c r="O786" s="22" t="inlineStr">
        <is>
          <t>Indore</t>
        </is>
      </c>
      <c r="P786" s="22" t="inlineStr">
        <is>
          <t>Value Added</t>
        </is>
      </c>
      <c r="Q786" s="22" t="inlineStr">
        <is>
          <t>Trail Mixes</t>
        </is>
      </c>
      <c r="R786" s="25">
        <f>IF(Config!$B$4&gt;0,M786/Config!$B$4,0)</f>
        <v/>
      </c>
      <c r="S786" s="25">
        <f>IF(Config!$B$4&gt;0,K786/Config!$B$4,0)</f>
        <v/>
      </c>
      <c r="T786" s="25">
        <f>R786*Config!$B$7</f>
        <v/>
      </c>
      <c r="U786" s="25">
        <f>S786*Config!$B$7</f>
        <v/>
      </c>
      <c r="V786" s="25" t="n">
        <v>334.8</v>
      </c>
      <c r="W786" s="25" t="n">
        <v>11160</v>
      </c>
      <c r="X786" s="26">
        <f>IF(T786&gt;0,V786/T786,0)</f>
        <v/>
      </c>
      <c r="Y786" s="26">
        <f>IF(U786&gt;0,W786/U786,0)</f>
        <v/>
      </c>
      <c r="Z786" s="25">
        <f>T786-V786</f>
        <v/>
      </c>
      <c r="AA786" s="25">
        <f>U786-W786</f>
        <v/>
      </c>
      <c r="AB786" s="25">
        <f>IF(Config!$B$7&gt;0,(V786/Config!$B$7)*Config!$B$4,0)</f>
        <v/>
      </c>
      <c r="AC786" s="25">
        <f>IF(Config!$B$7&gt;0,(W786/Config!$B$7)*Config!$B$4,0)</f>
        <v/>
      </c>
    </row>
    <row r="787" hidden="1" outlineLevel="1">
      <c r="A787" s="22" t="inlineStr">
        <is>
          <t>May</t>
        </is>
      </c>
      <c r="B787" s="22" t="n">
        <v>2026</v>
      </c>
      <c r="C787" s="22" t="inlineStr">
        <is>
          <t>25-04-2026</t>
        </is>
      </c>
      <c r="D787" s="23" t="n">
        <v>0.5943634259259259</v>
      </c>
      <c r="E787" s="22" t="inlineStr">
        <is>
          <t>Dry Fruit Mix_15-2880</t>
        </is>
      </c>
      <c r="F787" s="22" t="inlineStr">
        <is>
          <t>FG</t>
        </is>
      </c>
      <c r="G787" s="22" t="inlineStr">
        <is>
          <t>Trail Mixes</t>
        </is>
      </c>
      <c r="H787" s="22" t="inlineStr">
        <is>
          <t>Premium Panchmeva Farmley Standee Pouch 160g</t>
        </is>
      </c>
      <c r="I787" s="22" t="inlineStr">
        <is>
          <t>Premium Panchmewa Superfood</t>
        </is>
      </c>
      <c r="J787" s="24" t="n">
        <v>0.16</v>
      </c>
      <c r="K787" s="24" t="n">
        <v>2600</v>
      </c>
      <c r="L787" s="22" t="inlineStr">
        <is>
          <t>Flipkart India Private Limited</t>
        </is>
      </c>
      <c r="M787" s="24" t="n">
        <v>416</v>
      </c>
      <c r="N787" s="22" t="inlineStr">
        <is>
          <t>E-Commerce</t>
        </is>
      </c>
      <c r="O787" s="22" t="inlineStr">
        <is>
          <t>Indore</t>
        </is>
      </c>
      <c r="P787" s="22" t="inlineStr">
        <is>
          <t>Value Added</t>
        </is>
      </c>
      <c r="Q787" s="22" t="inlineStr">
        <is>
          <t>Trail Mixes</t>
        </is>
      </c>
      <c r="R787" s="25">
        <f>IF(Config!$B$4&gt;0,M787/Config!$B$4,0)</f>
        <v/>
      </c>
      <c r="S787" s="25">
        <f>IF(Config!$B$4&gt;0,K787/Config!$B$4,0)</f>
        <v/>
      </c>
      <c r="T787" s="25">
        <f>R787*Config!$B$7</f>
        <v/>
      </c>
      <c r="U787" s="25">
        <f>S787*Config!$B$7</f>
        <v/>
      </c>
      <c r="V787" s="25" t="n">
        <v>763.2</v>
      </c>
      <c r="W787" s="25" t="n">
        <v>4770</v>
      </c>
      <c r="X787" s="26">
        <f>IF(T787&gt;0,V787/T787,0)</f>
        <v/>
      </c>
      <c r="Y787" s="26">
        <f>IF(U787&gt;0,W787/U787,0)</f>
        <v/>
      </c>
      <c r="Z787" s="25">
        <f>T787-V787</f>
        <v/>
      </c>
      <c r="AA787" s="25">
        <f>U787-W787</f>
        <v/>
      </c>
      <c r="AB787" s="25">
        <f>IF(Config!$B$7&gt;0,(V787/Config!$B$7)*Config!$B$4,0)</f>
        <v/>
      </c>
      <c r="AC787" s="25">
        <f>IF(Config!$B$7&gt;0,(W787/Config!$B$7)*Config!$B$4,0)</f>
        <v/>
      </c>
    </row>
    <row r="788" hidden="1" outlineLevel="1">
      <c r="A788" s="22" t="inlineStr">
        <is>
          <t>May</t>
        </is>
      </c>
      <c r="B788" s="22" t="n">
        <v>2026</v>
      </c>
      <c r="C788" s="22" t="inlineStr">
        <is>
          <t>25-04-2026</t>
        </is>
      </c>
      <c r="D788" s="23" t="n">
        <v>0.5943634259259259</v>
      </c>
      <c r="E788" s="22" t="inlineStr">
        <is>
          <t>Dry Fruit Mix_15-2851</t>
        </is>
      </c>
      <c r="F788" s="22" t="inlineStr">
        <is>
          <t>FG</t>
        </is>
      </c>
      <c r="G788" s="22" t="inlineStr">
        <is>
          <t>Trail Mixes</t>
        </is>
      </c>
      <c r="H788" s="22" t="inlineStr">
        <is>
          <t>Premium Panchmeva Farmley Jar 850g - Pack of 2 (425g each)</t>
        </is>
      </c>
      <c r="I788" s="22" t="inlineStr">
        <is>
          <t>Premium Panchmewa Superfood</t>
        </is>
      </c>
      <c r="J788" s="24" t="n">
        <v>0.85</v>
      </c>
      <c r="K788" s="24" t="n">
        <v>250</v>
      </c>
      <c r="L788" s="22" t="inlineStr">
        <is>
          <t>Flipkart India Private Limited</t>
        </is>
      </c>
      <c r="M788" s="24" t="n">
        <v>212.5</v>
      </c>
      <c r="N788" s="22" t="inlineStr">
        <is>
          <t>E-Commerce</t>
        </is>
      </c>
      <c r="O788" s="22" t="inlineStr">
        <is>
          <t>Indore</t>
        </is>
      </c>
      <c r="P788" s="22" t="inlineStr">
        <is>
          <t>Value Added</t>
        </is>
      </c>
      <c r="Q788" s="22" t="inlineStr"/>
      <c r="R788" s="25">
        <f>IF(Config!$B$4&gt;0,M788/Config!$B$4,0)</f>
        <v/>
      </c>
      <c r="S788" s="25">
        <f>IF(Config!$B$4&gt;0,K788/Config!$B$4,0)</f>
        <v/>
      </c>
      <c r="T788" s="25">
        <f>R788*Config!$B$7</f>
        <v/>
      </c>
      <c r="U788" s="25">
        <f>S788*Config!$B$7</f>
        <v/>
      </c>
      <c r="V788" s="25" t="n">
        <v>0</v>
      </c>
      <c r="W788" s="25" t="n">
        <v>0</v>
      </c>
      <c r="X788" s="26">
        <f>IF(T788&gt;0,V788/T788,0)</f>
        <v/>
      </c>
      <c r="Y788" s="26">
        <f>IF(U788&gt;0,W788/U788,0)</f>
        <v/>
      </c>
      <c r="Z788" s="25">
        <f>T788-V788</f>
        <v/>
      </c>
      <c r="AA788" s="25">
        <f>U788-W788</f>
        <v/>
      </c>
      <c r="AB788" s="25">
        <f>IF(Config!$B$7&gt;0,(V788/Config!$B$7)*Config!$B$4,0)</f>
        <v/>
      </c>
      <c r="AC788" s="25">
        <f>IF(Config!$B$7&gt;0,(W788/Config!$B$7)*Config!$B$4,0)</f>
        <v/>
      </c>
    </row>
    <row r="789" hidden="1" outlineLevel="1">
      <c r="A789" s="22" t="inlineStr">
        <is>
          <t>May</t>
        </is>
      </c>
      <c r="B789" s="22" t="n">
        <v>2026</v>
      </c>
      <c r="C789" s="22" t="inlineStr">
        <is>
          <t>25-04-2026</t>
        </is>
      </c>
      <c r="D789" s="23" t="n">
        <v>0.5943634259259259</v>
      </c>
      <c r="E789" s="22" t="inlineStr">
        <is>
          <t>Dry Fruit Mix_15-2800</t>
        </is>
      </c>
      <c r="F789" s="22" t="inlineStr">
        <is>
          <t>FG</t>
        </is>
      </c>
      <c r="G789" s="22" t="inlineStr">
        <is>
          <t>Trail Mixes</t>
        </is>
      </c>
      <c r="H789" s="22" t="inlineStr">
        <is>
          <t>Premium Panchmeva Farmley Jar 425 g- Institutional</t>
        </is>
      </c>
      <c r="I789" s="22" t="inlineStr">
        <is>
          <t>Premium Panchmewa Superfood</t>
        </is>
      </c>
      <c r="J789" s="24" t="n">
        <v>0.425</v>
      </c>
      <c r="K789" s="24" t="n">
        <v>6800</v>
      </c>
      <c r="L789" s="22" t="inlineStr">
        <is>
          <t>Flipkart India Private Limited</t>
        </is>
      </c>
      <c r="M789" s="24" t="n">
        <v>2890</v>
      </c>
      <c r="N789" s="22" t="inlineStr">
        <is>
          <t>E-Commerce</t>
        </is>
      </c>
      <c r="O789" s="22" t="inlineStr">
        <is>
          <t>Indore</t>
        </is>
      </c>
      <c r="P789" s="22" t="inlineStr">
        <is>
          <t>Value Added</t>
        </is>
      </c>
      <c r="Q789" s="22" t="inlineStr">
        <is>
          <t>Trail Mixes</t>
        </is>
      </c>
      <c r="R789" s="25">
        <f>IF(Config!$B$4&gt;0,M789/Config!$B$4,0)</f>
        <v/>
      </c>
      <c r="S789" s="25">
        <f>IF(Config!$B$4&gt;0,K789/Config!$B$4,0)</f>
        <v/>
      </c>
      <c r="T789" s="25">
        <f>R789*Config!$B$7</f>
        <v/>
      </c>
      <c r="U789" s="25">
        <f>S789*Config!$B$7</f>
        <v/>
      </c>
      <c r="V789" s="25" t="n">
        <v>3733.2</v>
      </c>
      <c r="W789" s="25" t="n">
        <v>8784</v>
      </c>
      <c r="X789" s="26">
        <f>IF(T789&gt;0,V789/T789,0)</f>
        <v/>
      </c>
      <c r="Y789" s="26">
        <f>IF(U789&gt;0,W789/U789,0)</f>
        <v/>
      </c>
      <c r="Z789" s="25">
        <f>T789-V789</f>
        <v/>
      </c>
      <c r="AA789" s="25">
        <f>U789-W789</f>
        <v/>
      </c>
      <c r="AB789" s="25">
        <f>IF(Config!$B$7&gt;0,(V789/Config!$B$7)*Config!$B$4,0)</f>
        <v/>
      </c>
      <c r="AC789" s="25">
        <f>IF(Config!$B$7&gt;0,(W789/Config!$B$7)*Config!$B$4,0)</f>
        <v/>
      </c>
    </row>
    <row r="790" hidden="1" outlineLevel="1">
      <c r="A790" s="22" t="inlineStr">
        <is>
          <t>May</t>
        </is>
      </c>
      <c r="B790" s="22" t="n">
        <v>2026</v>
      </c>
      <c r="C790" s="22" t="inlineStr">
        <is>
          <t>29-04-2026</t>
        </is>
      </c>
      <c r="D790" s="23" t="n">
        <v>0.4396180555555556</v>
      </c>
      <c r="E790" s="22" t="inlineStr">
        <is>
          <t>Dry Fruit Mix_15-2720</t>
        </is>
      </c>
      <c r="F790" s="22" t="inlineStr">
        <is>
          <t>FG</t>
        </is>
      </c>
      <c r="G790" s="22" t="inlineStr">
        <is>
          <t>Others</t>
        </is>
      </c>
      <c r="H790" s="22" t="inlineStr">
        <is>
          <t>Farmley Dry Fruits Combo - Popular California Almonds, W400 Cashews (500 g Each)</t>
        </is>
      </c>
      <c r="I790" s="22" t="inlineStr">
        <is>
          <t>Dry Fruit Combo</t>
        </is>
      </c>
      <c r="J790" s="24" t="n">
        <v>1</v>
      </c>
      <c r="K790" s="24" t="n">
        <v>0</v>
      </c>
      <c r="L790" s="22" t="inlineStr">
        <is>
          <t>Flipkart India Private Limited</t>
        </is>
      </c>
      <c r="M790" s="24" t="n">
        <v>0</v>
      </c>
      <c r="N790" s="22" t="inlineStr">
        <is>
          <t>E-Commerce</t>
        </is>
      </c>
      <c r="O790" s="22" t="inlineStr">
        <is>
          <t>Indore</t>
        </is>
      </c>
      <c r="P790" s="22" t="inlineStr">
        <is>
          <t>KVI</t>
        </is>
      </c>
      <c r="Q790" s="22" t="inlineStr"/>
      <c r="R790" s="25">
        <f>IF(Config!$B$4&gt;0,M790/Config!$B$4,0)</f>
        <v/>
      </c>
      <c r="S790" s="25">
        <f>IF(Config!$B$4&gt;0,K790/Config!$B$4,0)</f>
        <v/>
      </c>
      <c r="T790" s="25">
        <f>R790*Config!$B$7</f>
        <v/>
      </c>
      <c r="U790" s="25">
        <f>S790*Config!$B$7</f>
        <v/>
      </c>
      <c r="V790" s="25" t="n">
        <v>0</v>
      </c>
      <c r="W790" s="25" t="n">
        <v>0</v>
      </c>
      <c r="X790" s="26">
        <f>IF(T790&gt;0,V790/T790,0)</f>
        <v/>
      </c>
      <c r="Y790" s="26">
        <f>IF(U790&gt;0,W790/U790,0)</f>
        <v/>
      </c>
      <c r="Z790" s="25">
        <f>T790-V790</f>
        <v/>
      </c>
      <c r="AA790" s="25">
        <f>U790-W790</f>
        <v/>
      </c>
      <c r="AB790" s="25">
        <f>IF(Config!$B$7&gt;0,(V790/Config!$B$7)*Config!$B$4,0)</f>
        <v/>
      </c>
      <c r="AC790" s="25">
        <f>IF(Config!$B$7&gt;0,(W790/Config!$B$7)*Config!$B$4,0)</f>
        <v/>
      </c>
    </row>
    <row r="791" hidden="1" outlineLevel="1">
      <c r="A791" s="22" t="inlineStr">
        <is>
          <t>May</t>
        </is>
      </c>
      <c r="B791" s="22" t="n">
        <v>2026</v>
      </c>
      <c r="C791" s="22" t="inlineStr">
        <is>
          <t>25-04-2026</t>
        </is>
      </c>
      <c r="D791" s="23" t="n">
        <v>0.5943634259259259</v>
      </c>
      <c r="E791" s="22" t="inlineStr">
        <is>
          <t>Dry Fruit Mix_15-2681</t>
        </is>
      </c>
      <c r="F791" s="22" t="inlineStr">
        <is>
          <t>FG</t>
        </is>
      </c>
      <c r="G791" s="22" t="inlineStr">
        <is>
          <t>Trail Mixes</t>
        </is>
      </c>
      <c r="H791" s="22" t="inlineStr">
        <is>
          <t>Trail Mix Farmley Standee Pouch - Pack of 2 (200 g Each)</t>
        </is>
      </c>
      <c r="I791" s="22" t="inlineStr">
        <is>
          <t>Trail Mix</t>
        </is>
      </c>
      <c r="J791" s="24" t="n">
        <v>0.4</v>
      </c>
      <c r="K791" s="24" t="n">
        <v>100</v>
      </c>
      <c r="L791" s="22" t="inlineStr">
        <is>
          <t>Flipkart India Private Limited</t>
        </is>
      </c>
      <c r="M791" s="24" t="n">
        <v>40</v>
      </c>
      <c r="N791" s="22" t="inlineStr">
        <is>
          <t>E-Commerce</t>
        </is>
      </c>
      <c r="O791" s="22" t="inlineStr">
        <is>
          <t>Indore</t>
        </is>
      </c>
      <c r="P791" s="22" t="inlineStr">
        <is>
          <t>Value Added</t>
        </is>
      </c>
      <c r="Q791" s="22" t="inlineStr">
        <is>
          <t>Trail Mixes</t>
        </is>
      </c>
      <c r="R791" s="25">
        <f>IF(Config!$B$4&gt;0,M791/Config!$B$4,0)</f>
        <v/>
      </c>
      <c r="S791" s="25">
        <f>IF(Config!$B$4&gt;0,K791/Config!$B$4,0)</f>
        <v/>
      </c>
      <c r="T791" s="25">
        <f>R791*Config!$B$7</f>
        <v/>
      </c>
      <c r="U791" s="25">
        <f>S791*Config!$B$7</f>
        <v/>
      </c>
      <c r="V791" s="25" t="n">
        <v>6</v>
      </c>
      <c r="W791" s="25" t="n">
        <v>15</v>
      </c>
      <c r="X791" s="26">
        <f>IF(T791&gt;0,V791/T791,0)</f>
        <v/>
      </c>
      <c r="Y791" s="26">
        <f>IF(U791&gt;0,W791/U791,0)</f>
        <v/>
      </c>
      <c r="Z791" s="25">
        <f>T791-V791</f>
        <v/>
      </c>
      <c r="AA791" s="25">
        <f>U791-W791</f>
        <v/>
      </c>
      <c r="AB791" s="25">
        <f>IF(Config!$B$7&gt;0,(V791/Config!$B$7)*Config!$B$4,0)</f>
        <v/>
      </c>
      <c r="AC791" s="25">
        <f>IF(Config!$B$7&gt;0,(W791/Config!$B$7)*Config!$B$4,0)</f>
        <v/>
      </c>
    </row>
    <row r="792" hidden="1" outlineLevel="1">
      <c r="A792" s="22" t="inlineStr">
        <is>
          <t>May</t>
        </is>
      </c>
      <c r="B792" s="22" t="n">
        <v>2026</v>
      </c>
      <c r="C792" s="22" t="inlineStr">
        <is>
          <t>25-04-2026</t>
        </is>
      </c>
      <c r="D792" s="23" t="n">
        <v>0.5943634259259259</v>
      </c>
      <c r="E792" s="22" t="inlineStr">
        <is>
          <t>Dry Fruit Mix_15-2406</t>
        </is>
      </c>
      <c r="F792" s="22" t="inlineStr">
        <is>
          <t>FG</t>
        </is>
      </c>
      <c r="G792" s="22" t="inlineStr">
        <is>
          <t>Seed Mix</t>
        </is>
      </c>
      <c r="H792" s="22" t="inlineStr">
        <is>
          <t>Seed Mix Farmley Standee Pouch 400 g - Pack of 2 (200 g Each)</t>
        </is>
      </c>
      <c r="I792" s="22" t="inlineStr">
        <is>
          <t>Seed Mix</t>
        </is>
      </c>
      <c r="J792" s="24" t="n">
        <v>0.4</v>
      </c>
      <c r="K792" s="24" t="n">
        <v>120</v>
      </c>
      <c r="L792" s="22" t="inlineStr">
        <is>
          <t>Flipkart India Private Limited</t>
        </is>
      </c>
      <c r="M792" s="24" t="n">
        <v>48</v>
      </c>
      <c r="N792" s="22" t="inlineStr">
        <is>
          <t>E-Commerce</t>
        </is>
      </c>
      <c r="O792" s="22" t="inlineStr">
        <is>
          <t>Indore</t>
        </is>
      </c>
      <c r="P792" s="22" t="inlineStr">
        <is>
          <t>Value Added</t>
        </is>
      </c>
      <c r="Q792" s="22" t="inlineStr">
        <is>
          <t>Seed Mix</t>
        </is>
      </c>
      <c r="R792" s="25">
        <f>IF(Config!$B$4&gt;0,M792/Config!$B$4,0)</f>
        <v/>
      </c>
      <c r="S792" s="25">
        <f>IF(Config!$B$4&gt;0,K792/Config!$B$4,0)</f>
        <v/>
      </c>
      <c r="T792" s="25">
        <f>R792*Config!$B$7</f>
        <v/>
      </c>
      <c r="U792" s="25">
        <f>S792*Config!$B$7</f>
        <v/>
      </c>
      <c r="V792" s="25" t="n">
        <v>18</v>
      </c>
      <c r="W792" s="25" t="n">
        <v>45</v>
      </c>
      <c r="X792" s="26">
        <f>IF(T792&gt;0,V792/T792,0)</f>
        <v/>
      </c>
      <c r="Y792" s="26">
        <f>IF(U792&gt;0,W792/U792,0)</f>
        <v/>
      </c>
      <c r="Z792" s="25">
        <f>T792-V792</f>
        <v/>
      </c>
      <c r="AA792" s="25">
        <f>U792-W792</f>
        <v/>
      </c>
      <c r="AB792" s="25">
        <f>IF(Config!$B$7&gt;0,(V792/Config!$B$7)*Config!$B$4,0)</f>
        <v/>
      </c>
      <c r="AC792" s="25">
        <f>IF(Config!$B$7&gt;0,(W792/Config!$B$7)*Config!$B$4,0)</f>
        <v/>
      </c>
    </row>
    <row r="793" hidden="1" outlineLevel="1">
      <c r="A793" s="22" t="inlineStr">
        <is>
          <t>May</t>
        </is>
      </c>
      <c r="B793" s="22" t="n">
        <v>2026</v>
      </c>
      <c r="C793" s="22" t="inlineStr">
        <is>
          <t>25-04-2026</t>
        </is>
      </c>
      <c r="D793" s="23" t="n">
        <v>0.5943634259259259</v>
      </c>
      <c r="E793" s="22" t="inlineStr">
        <is>
          <t>Dry Fruit Mix_15-2405</t>
        </is>
      </c>
      <c r="F793" s="22" t="inlineStr">
        <is>
          <t>FG</t>
        </is>
      </c>
      <c r="G793" s="22" t="inlineStr">
        <is>
          <t>Berry Mix</t>
        </is>
      </c>
      <c r="H793" s="22" t="inlineStr">
        <is>
          <t>Berry Mix Farmley Standee Pouch 400 g - Pack of 2 (200 g Each)</t>
        </is>
      </c>
      <c r="I793" s="22" t="inlineStr">
        <is>
          <t>Berry Mix</t>
        </is>
      </c>
      <c r="J793" s="24" t="n">
        <v>0.4</v>
      </c>
      <c r="K793" s="24" t="n">
        <v>200</v>
      </c>
      <c r="L793" s="22" t="inlineStr">
        <is>
          <t>Flipkart India Private Limited</t>
        </is>
      </c>
      <c r="M793" s="24" t="n">
        <v>80</v>
      </c>
      <c r="N793" s="22" t="inlineStr">
        <is>
          <t>E-Commerce</t>
        </is>
      </c>
      <c r="O793" s="22" t="inlineStr">
        <is>
          <t>Indore</t>
        </is>
      </c>
      <c r="P793" s="22" t="inlineStr">
        <is>
          <t>Value Added</t>
        </is>
      </c>
      <c r="Q793" s="22" t="inlineStr"/>
      <c r="R793" s="25">
        <f>IF(Config!$B$4&gt;0,M793/Config!$B$4,0)</f>
        <v/>
      </c>
      <c r="S793" s="25">
        <f>IF(Config!$B$4&gt;0,K793/Config!$B$4,0)</f>
        <v/>
      </c>
      <c r="T793" s="25">
        <f>R793*Config!$B$7</f>
        <v/>
      </c>
      <c r="U793" s="25">
        <f>S793*Config!$B$7</f>
        <v/>
      </c>
      <c r="V793" s="25" t="n">
        <v>0</v>
      </c>
      <c r="W793" s="25" t="n">
        <v>0</v>
      </c>
      <c r="X793" s="26">
        <f>IF(T793&gt;0,V793/T793,0)</f>
        <v/>
      </c>
      <c r="Y793" s="26">
        <f>IF(U793&gt;0,W793/U793,0)</f>
        <v/>
      </c>
      <c r="Z793" s="25">
        <f>T793-V793</f>
        <v/>
      </c>
      <c r="AA793" s="25">
        <f>U793-W793</f>
        <v/>
      </c>
      <c r="AB793" s="25">
        <f>IF(Config!$B$7&gt;0,(V793/Config!$B$7)*Config!$B$4,0)</f>
        <v/>
      </c>
      <c r="AC793" s="25">
        <f>IF(Config!$B$7&gt;0,(W793/Config!$B$7)*Config!$B$4,0)</f>
        <v/>
      </c>
    </row>
    <row r="794" hidden="1" outlineLevel="1">
      <c r="A794" s="22" t="inlineStr">
        <is>
          <t>May</t>
        </is>
      </c>
      <c r="B794" s="22" t="n">
        <v>2026</v>
      </c>
      <c r="C794" s="22" t="inlineStr">
        <is>
          <t>25-04-2026</t>
        </is>
      </c>
      <c r="D794" s="23" t="n">
        <v>0.5943634259259259</v>
      </c>
      <c r="E794" s="22" t="inlineStr">
        <is>
          <t>Dry Fruit Mix_15-2404</t>
        </is>
      </c>
      <c r="F794" s="22" t="inlineStr">
        <is>
          <t>FG</t>
        </is>
      </c>
      <c r="G794" s="22" t="inlineStr">
        <is>
          <t>Berry Mix</t>
        </is>
      </c>
      <c r="H794" s="22" t="inlineStr">
        <is>
          <t>Berry Mix Farmley Standee Pouch 200 g</t>
        </is>
      </c>
      <c r="I794" s="22" t="inlineStr">
        <is>
          <t>Berry Mix</t>
        </is>
      </c>
      <c r="J794" s="24" t="n">
        <v>0.2</v>
      </c>
      <c r="K794" s="24" t="n">
        <v>3000</v>
      </c>
      <c r="L794" s="22" t="inlineStr">
        <is>
          <t>Flipkart India Private Limited</t>
        </is>
      </c>
      <c r="M794" s="24" t="n">
        <v>600</v>
      </c>
      <c r="N794" s="22" t="inlineStr">
        <is>
          <t>E-Commerce</t>
        </is>
      </c>
      <c r="O794" s="22" t="inlineStr">
        <is>
          <t>Indore</t>
        </is>
      </c>
      <c r="P794" s="22" t="inlineStr">
        <is>
          <t>Value Added</t>
        </is>
      </c>
      <c r="Q794" s="22" t="inlineStr">
        <is>
          <t>Berry Mix</t>
        </is>
      </c>
      <c r="R794" s="25">
        <f>IF(Config!$B$4&gt;0,M794/Config!$B$4,0)</f>
        <v/>
      </c>
      <c r="S794" s="25">
        <f>IF(Config!$B$4&gt;0,K794/Config!$B$4,0)</f>
        <v/>
      </c>
      <c r="T794" s="25">
        <f>R794*Config!$B$7</f>
        <v/>
      </c>
      <c r="U794" s="25">
        <f>S794*Config!$B$7</f>
        <v/>
      </c>
      <c r="V794" s="25" t="n">
        <v>576</v>
      </c>
      <c r="W794" s="25" t="n">
        <v>2880</v>
      </c>
      <c r="X794" s="26">
        <f>IF(T794&gt;0,V794/T794,0)</f>
        <v/>
      </c>
      <c r="Y794" s="26">
        <f>IF(U794&gt;0,W794/U794,0)</f>
        <v/>
      </c>
      <c r="Z794" s="25">
        <f>T794-V794</f>
        <v/>
      </c>
      <c r="AA794" s="25">
        <f>U794-W794</f>
        <v/>
      </c>
      <c r="AB794" s="25">
        <f>IF(Config!$B$7&gt;0,(V794/Config!$B$7)*Config!$B$4,0)</f>
        <v/>
      </c>
      <c r="AC794" s="25">
        <f>IF(Config!$B$7&gt;0,(W794/Config!$B$7)*Config!$B$4,0)</f>
        <v/>
      </c>
    </row>
    <row r="795" hidden="1" outlineLevel="1">
      <c r="A795" s="22" t="inlineStr">
        <is>
          <t>May</t>
        </is>
      </c>
      <c r="B795" s="22" t="n">
        <v>2026</v>
      </c>
      <c r="C795" s="22" t="inlineStr">
        <is>
          <t>25-04-2026</t>
        </is>
      </c>
      <c r="D795" s="23" t="n">
        <v>0.594375</v>
      </c>
      <c r="E795" s="22" t="inlineStr">
        <is>
          <t>Dry Fruit Mix_15-2403</t>
        </is>
      </c>
      <c r="F795" s="22" t="inlineStr">
        <is>
          <t>FG</t>
        </is>
      </c>
      <c r="G795" s="22" t="inlineStr">
        <is>
          <t>Seed Mix</t>
        </is>
      </c>
      <c r="H795" s="22" t="inlineStr">
        <is>
          <t>Seed Mix Farmley Standee Pouch 200 g</t>
        </is>
      </c>
      <c r="I795" s="22" t="inlineStr">
        <is>
          <t>Seed Mix</t>
        </is>
      </c>
      <c r="J795" s="24" t="n">
        <v>0.2</v>
      </c>
      <c r="K795" s="24" t="n">
        <v>7500</v>
      </c>
      <c r="L795" s="22" t="inlineStr">
        <is>
          <t>Flipkart India Private Limited</t>
        </is>
      </c>
      <c r="M795" s="24" t="n">
        <v>1500</v>
      </c>
      <c r="N795" s="22" t="inlineStr">
        <is>
          <t>E-Commerce</t>
        </is>
      </c>
      <c r="O795" s="22" t="inlineStr">
        <is>
          <t>Indore</t>
        </is>
      </c>
      <c r="P795" s="22" t="inlineStr">
        <is>
          <t>Value Added</t>
        </is>
      </c>
      <c r="Q795" s="22" t="inlineStr">
        <is>
          <t>Seed Mix</t>
        </is>
      </c>
      <c r="R795" s="25">
        <f>IF(Config!$B$4&gt;0,M795/Config!$B$4,0)</f>
        <v/>
      </c>
      <c r="S795" s="25">
        <f>IF(Config!$B$4&gt;0,K795/Config!$B$4,0)</f>
        <v/>
      </c>
      <c r="T795" s="25">
        <f>R795*Config!$B$7</f>
        <v/>
      </c>
      <c r="U795" s="25">
        <f>S795*Config!$B$7</f>
        <v/>
      </c>
      <c r="V795" s="25" t="n">
        <v>1602</v>
      </c>
      <c r="W795" s="25" t="n">
        <v>8010</v>
      </c>
      <c r="X795" s="26">
        <f>IF(T795&gt;0,V795/T795,0)</f>
        <v/>
      </c>
      <c r="Y795" s="26">
        <f>IF(U795&gt;0,W795/U795,0)</f>
        <v/>
      </c>
      <c r="Z795" s="25">
        <f>T795-V795</f>
        <v/>
      </c>
      <c r="AA795" s="25">
        <f>U795-W795</f>
        <v/>
      </c>
      <c r="AB795" s="25">
        <f>IF(Config!$B$7&gt;0,(V795/Config!$B$7)*Config!$B$4,0)</f>
        <v/>
      </c>
      <c r="AC795" s="25">
        <f>IF(Config!$B$7&gt;0,(W795/Config!$B$7)*Config!$B$4,0)</f>
        <v/>
      </c>
    </row>
    <row r="796" hidden="1" outlineLevel="1">
      <c r="A796" s="22" t="inlineStr">
        <is>
          <t>May</t>
        </is>
      </c>
      <c r="B796" s="22" t="n">
        <v>2026</v>
      </c>
      <c r="C796" s="22" t="inlineStr">
        <is>
          <t>25-04-2026</t>
        </is>
      </c>
      <c r="D796" s="23" t="n">
        <v>0.594375</v>
      </c>
      <c r="E796" s="22" t="inlineStr">
        <is>
          <t>Dried Fruits_5-2682</t>
        </is>
      </c>
      <c r="F796" s="22" t="inlineStr">
        <is>
          <t>FG</t>
        </is>
      </c>
      <c r="G796" s="22" t="inlineStr">
        <is>
          <t>Cranberries</t>
        </is>
      </c>
      <c r="H796" s="22" t="inlineStr">
        <is>
          <t>Premium Dried Cranberries Farmley Standee Pouch - Pack of 2 (200g each)</t>
        </is>
      </c>
      <c r="I796" s="22" t="inlineStr">
        <is>
          <t>Premium California Sliced Cranberries</t>
        </is>
      </c>
      <c r="J796" s="24" t="n">
        <v>0.4</v>
      </c>
      <c r="K796" s="24" t="n">
        <v>160</v>
      </c>
      <c r="L796" s="22" t="inlineStr">
        <is>
          <t>Flipkart India Private Limited</t>
        </is>
      </c>
      <c r="M796" s="24" t="n">
        <v>64</v>
      </c>
      <c r="N796" s="22" t="inlineStr">
        <is>
          <t>E-Commerce</t>
        </is>
      </c>
      <c r="O796" s="22" t="inlineStr">
        <is>
          <t>Indore</t>
        </is>
      </c>
      <c r="P796" s="22" t="inlineStr">
        <is>
          <t>KVI</t>
        </is>
      </c>
      <c r="Q796" s="22" t="inlineStr"/>
      <c r="R796" s="25">
        <f>IF(Config!$B$4&gt;0,M796/Config!$B$4,0)</f>
        <v/>
      </c>
      <c r="S796" s="25">
        <f>IF(Config!$B$4&gt;0,K796/Config!$B$4,0)</f>
        <v/>
      </c>
      <c r="T796" s="25">
        <f>R796*Config!$B$7</f>
        <v/>
      </c>
      <c r="U796" s="25">
        <f>S796*Config!$B$7</f>
        <v/>
      </c>
      <c r="V796" s="25" t="n">
        <v>0</v>
      </c>
      <c r="W796" s="25" t="n">
        <v>0</v>
      </c>
      <c r="X796" s="26">
        <f>IF(T796&gt;0,V796/T796,0)</f>
        <v/>
      </c>
      <c r="Y796" s="26">
        <f>IF(U796&gt;0,W796/U796,0)</f>
        <v/>
      </c>
      <c r="Z796" s="25">
        <f>T796-V796</f>
        <v/>
      </c>
      <c r="AA796" s="25">
        <f>U796-W796</f>
        <v/>
      </c>
      <c r="AB796" s="25">
        <f>IF(Config!$B$7&gt;0,(V796/Config!$B$7)*Config!$B$4,0)</f>
        <v/>
      </c>
      <c r="AC796" s="25">
        <f>IF(Config!$B$7&gt;0,(W796/Config!$B$7)*Config!$B$4,0)</f>
        <v/>
      </c>
    </row>
    <row r="797" hidden="1" outlineLevel="1">
      <c r="A797" s="22" t="inlineStr">
        <is>
          <t>May</t>
        </is>
      </c>
      <c r="B797" s="22" t="n">
        <v>2026</v>
      </c>
      <c r="C797" s="22" t="inlineStr">
        <is>
          <t>25-04-2026</t>
        </is>
      </c>
      <c r="D797" s="23" t="n">
        <v>0.594375</v>
      </c>
      <c r="E797" s="22" t="inlineStr">
        <is>
          <t>Dry Fruit Mix_15-2402</t>
        </is>
      </c>
      <c r="F797" s="22" t="inlineStr">
        <is>
          <t>FG</t>
        </is>
      </c>
      <c r="G797" s="22" t="inlineStr">
        <is>
          <t>Trail Mixes</t>
        </is>
      </c>
      <c r="H797" s="22" t="inlineStr">
        <is>
          <t>Trail Mix Farmley Standee Pouch 200 g</t>
        </is>
      </c>
      <c r="I797" s="22" t="inlineStr">
        <is>
          <t>Trail Mix</t>
        </is>
      </c>
      <c r="J797" s="24" t="n">
        <v>0.2</v>
      </c>
      <c r="K797" s="24" t="n">
        <v>2350</v>
      </c>
      <c r="L797" s="22" t="inlineStr">
        <is>
          <t>Flipkart India Private Limited</t>
        </is>
      </c>
      <c r="M797" s="24" t="n">
        <v>470</v>
      </c>
      <c r="N797" s="22" t="inlineStr">
        <is>
          <t>E-Commerce</t>
        </is>
      </c>
      <c r="O797" s="22" t="inlineStr">
        <is>
          <t>Indore</t>
        </is>
      </c>
      <c r="P797" s="22" t="inlineStr">
        <is>
          <t>Value Added</t>
        </is>
      </c>
      <c r="Q797" s="22" t="inlineStr">
        <is>
          <t>Trail Mixes</t>
        </is>
      </c>
      <c r="R797" s="25">
        <f>IF(Config!$B$4&gt;0,M797/Config!$B$4,0)</f>
        <v/>
      </c>
      <c r="S797" s="25">
        <f>IF(Config!$B$4&gt;0,K797/Config!$B$4,0)</f>
        <v/>
      </c>
      <c r="T797" s="25">
        <f>R797*Config!$B$7</f>
        <v/>
      </c>
      <c r="U797" s="25">
        <f>S797*Config!$B$7</f>
        <v/>
      </c>
      <c r="V797" s="25" t="n">
        <v>450</v>
      </c>
      <c r="W797" s="25" t="n">
        <v>2250</v>
      </c>
      <c r="X797" s="26">
        <f>IF(T797&gt;0,V797/T797,0)</f>
        <v/>
      </c>
      <c r="Y797" s="26">
        <f>IF(U797&gt;0,W797/U797,0)</f>
        <v/>
      </c>
      <c r="Z797" s="25">
        <f>T797-V797</f>
        <v/>
      </c>
      <c r="AA797" s="25">
        <f>U797-W797</f>
        <v/>
      </c>
      <c r="AB797" s="25">
        <f>IF(Config!$B$7&gt;0,(V797/Config!$B$7)*Config!$B$4,0)</f>
        <v/>
      </c>
      <c r="AC797" s="25">
        <f>IF(Config!$B$7&gt;0,(W797/Config!$B$7)*Config!$B$4,0)</f>
        <v/>
      </c>
    </row>
    <row r="798" hidden="1" outlineLevel="1">
      <c r="A798" s="22" t="inlineStr">
        <is>
          <t>May</t>
        </is>
      </c>
      <c r="B798" s="22" t="n">
        <v>2026</v>
      </c>
      <c r="C798" s="22" t="inlineStr">
        <is>
          <t>25-04-2026</t>
        </is>
      </c>
      <c r="D798" s="23" t="n">
        <v>0.594375</v>
      </c>
      <c r="E798" s="22" t="inlineStr">
        <is>
          <t>Dried Fruits_5-2543</t>
        </is>
      </c>
      <c r="F798" s="22" t="inlineStr">
        <is>
          <t>FG</t>
        </is>
      </c>
      <c r="G798" s="22" t="inlineStr">
        <is>
          <t>Cranberries</t>
        </is>
      </c>
      <c r="H798" s="22" t="inlineStr">
        <is>
          <t>Premium California Whole Dried Cranberries Farmley Standee Pouch 200 g</t>
        </is>
      </c>
      <c r="I798" s="22" t="inlineStr">
        <is>
          <t>Premium California Sliced Cranberries</t>
        </is>
      </c>
      <c r="J798" s="24" t="n">
        <v>0.2</v>
      </c>
      <c r="K798" s="24" t="n">
        <v>1800</v>
      </c>
      <c r="L798" s="22" t="inlineStr">
        <is>
          <t>Flipkart India Private Limited</t>
        </is>
      </c>
      <c r="M798" s="24" t="n">
        <v>360</v>
      </c>
      <c r="N798" s="22" t="inlineStr">
        <is>
          <t>E-Commerce</t>
        </is>
      </c>
      <c r="O798" s="22" t="inlineStr">
        <is>
          <t>Indore</t>
        </is>
      </c>
      <c r="P798" s="22" t="inlineStr">
        <is>
          <t>KVI</t>
        </is>
      </c>
      <c r="Q798" s="22" t="inlineStr">
        <is>
          <t>Cranberries</t>
        </is>
      </c>
      <c r="R798" s="25">
        <f>IF(Config!$B$4&gt;0,M798/Config!$B$4,0)</f>
        <v/>
      </c>
      <c r="S798" s="25">
        <f>IF(Config!$B$4&gt;0,K798/Config!$B$4,0)</f>
        <v/>
      </c>
      <c r="T798" s="25">
        <f>R798*Config!$B$7</f>
        <v/>
      </c>
      <c r="U798" s="25">
        <f>S798*Config!$B$7</f>
        <v/>
      </c>
      <c r="V798" s="25" t="n">
        <v>324</v>
      </c>
      <c r="W798" s="25" t="n">
        <v>1620</v>
      </c>
      <c r="X798" s="26">
        <f>IF(T798&gt;0,V798/T798,0)</f>
        <v/>
      </c>
      <c r="Y798" s="26">
        <f>IF(U798&gt;0,W798/U798,0)</f>
        <v/>
      </c>
      <c r="Z798" s="25">
        <f>T798-V798</f>
        <v/>
      </c>
      <c r="AA798" s="25">
        <f>U798-W798</f>
        <v/>
      </c>
      <c r="AB798" s="25">
        <f>IF(Config!$B$7&gt;0,(V798/Config!$B$7)*Config!$B$4,0)</f>
        <v/>
      </c>
      <c r="AC798" s="25">
        <f>IF(Config!$B$7&gt;0,(W798/Config!$B$7)*Config!$B$4,0)</f>
        <v/>
      </c>
    </row>
    <row r="799" hidden="1" outlineLevel="1">
      <c r="A799" s="22" t="inlineStr">
        <is>
          <t>May</t>
        </is>
      </c>
      <c r="B799" s="22" t="n">
        <v>2026</v>
      </c>
      <c r="C799" s="22" t="inlineStr">
        <is>
          <t>25-04-2026</t>
        </is>
      </c>
      <c r="D799" s="23" t="n">
        <v>0.594375</v>
      </c>
      <c r="E799" s="22" t="inlineStr">
        <is>
          <t>Dates_4-30101</t>
        </is>
      </c>
      <c r="F799" s="22" t="inlineStr">
        <is>
          <t>FG</t>
        </is>
      </c>
      <c r="G799" s="22" t="inlineStr">
        <is>
          <t>Healthy Desserts</t>
        </is>
      </c>
      <c r="H799" s="22" t="inlineStr">
        <is>
          <t>Dark Choco-Orange Date Bite Farmley Tin Jar 200g</t>
        </is>
      </c>
      <c r="I799" s="22" t="inlineStr">
        <is>
          <t>Date bites choco-Orange</t>
        </is>
      </c>
      <c r="J799" s="24" t="n">
        <v>0.2</v>
      </c>
      <c r="K799" s="24" t="n">
        <v>2600</v>
      </c>
      <c r="L799" s="22" t="inlineStr">
        <is>
          <t>Flipkart India Private Limited</t>
        </is>
      </c>
      <c r="M799" s="24" t="n">
        <v>520</v>
      </c>
      <c r="N799" s="22" t="inlineStr">
        <is>
          <t>E-Commerce</t>
        </is>
      </c>
      <c r="O799" s="22" t="inlineStr">
        <is>
          <t>Indore</t>
        </is>
      </c>
      <c r="P799" s="22" t="inlineStr">
        <is>
          <t>Value Added</t>
        </is>
      </c>
      <c r="Q799" s="22" t="inlineStr">
        <is>
          <t>Healthy Desserts</t>
        </is>
      </c>
      <c r="R799" s="25">
        <f>IF(Config!$B$4&gt;0,M799/Config!$B$4,0)</f>
        <v/>
      </c>
      <c r="S799" s="25">
        <f>IF(Config!$B$4&gt;0,K799/Config!$B$4,0)</f>
        <v/>
      </c>
      <c r="T799" s="25">
        <f>R799*Config!$B$7</f>
        <v/>
      </c>
      <c r="U799" s="25">
        <f>S799*Config!$B$7</f>
        <v/>
      </c>
      <c r="V799" s="25" t="n">
        <v>225.6</v>
      </c>
      <c r="W799" s="25" t="n">
        <v>1128</v>
      </c>
      <c r="X799" s="26">
        <f>IF(T799&gt;0,V799/T799,0)</f>
        <v/>
      </c>
      <c r="Y799" s="26">
        <f>IF(U799&gt;0,W799/U799,0)</f>
        <v/>
      </c>
      <c r="Z799" s="25">
        <f>T799-V799</f>
        <v/>
      </c>
      <c r="AA799" s="25">
        <f>U799-W799</f>
        <v/>
      </c>
      <c r="AB799" s="25">
        <f>IF(Config!$B$7&gt;0,(V799/Config!$B$7)*Config!$B$4,0)</f>
        <v/>
      </c>
      <c r="AC799" s="25">
        <f>IF(Config!$B$7&gt;0,(W799/Config!$B$7)*Config!$B$4,0)</f>
        <v/>
      </c>
    </row>
    <row r="800" hidden="1" outlineLevel="1">
      <c r="A800" s="22" t="inlineStr">
        <is>
          <t>May</t>
        </is>
      </c>
      <c r="B800" s="22" t="n">
        <v>2026</v>
      </c>
      <c r="C800" s="22" t="inlineStr">
        <is>
          <t>25-04-2026</t>
        </is>
      </c>
      <c r="D800" s="23" t="n">
        <v>0.594375</v>
      </c>
      <c r="E800" s="22" t="inlineStr">
        <is>
          <t>Dates_4-30567</t>
        </is>
      </c>
      <c r="F800" s="22" t="inlineStr">
        <is>
          <t>FG</t>
        </is>
      </c>
      <c r="G800" s="22" t="inlineStr">
        <is>
          <t>Healthy Desserts</t>
        </is>
      </c>
      <c r="H800" s="22" t="inlineStr">
        <is>
          <t>Classic Date Bites Farmley Tin Jar 200 g</t>
        </is>
      </c>
      <c r="I800" s="22" t="inlineStr">
        <is>
          <t>Classic Date bites</t>
        </is>
      </c>
      <c r="J800" s="24" t="n">
        <v>0.2</v>
      </c>
      <c r="K800" s="24" t="n">
        <v>29000</v>
      </c>
      <c r="L800" s="22" t="inlineStr">
        <is>
          <t>Flipkart India Private Limited</t>
        </is>
      </c>
      <c r="M800" s="24" t="n">
        <v>5800</v>
      </c>
      <c r="N800" s="22" t="inlineStr">
        <is>
          <t>E-Commerce</t>
        </is>
      </c>
      <c r="O800" s="22" t="inlineStr">
        <is>
          <t>Indore</t>
        </is>
      </c>
      <c r="P800" s="22" t="inlineStr">
        <is>
          <t>Value Added</t>
        </is>
      </c>
      <c r="Q800" s="22" t="inlineStr">
        <is>
          <t>Healthy Desserts</t>
        </is>
      </c>
      <c r="R800" s="25">
        <f>IF(Config!$B$4&gt;0,M800/Config!$B$4,0)</f>
        <v/>
      </c>
      <c r="S800" s="25">
        <f>IF(Config!$B$4&gt;0,K800/Config!$B$4,0)</f>
        <v/>
      </c>
      <c r="T800" s="25">
        <f>R800*Config!$B$7</f>
        <v/>
      </c>
      <c r="U800" s="25">
        <f>S800*Config!$B$7</f>
        <v/>
      </c>
      <c r="V800" s="25" t="n">
        <v>1526.4</v>
      </c>
      <c r="W800" s="25" t="n">
        <v>7632</v>
      </c>
      <c r="X800" s="26">
        <f>IF(T800&gt;0,V800/T800,0)</f>
        <v/>
      </c>
      <c r="Y800" s="26">
        <f>IF(U800&gt;0,W800/U800,0)</f>
        <v/>
      </c>
      <c r="Z800" s="25">
        <f>T800-V800</f>
        <v/>
      </c>
      <c r="AA800" s="25">
        <f>U800-W800</f>
        <v/>
      </c>
      <c r="AB800" s="25">
        <f>IF(Config!$B$7&gt;0,(V800/Config!$B$7)*Config!$B$4,0)</f>
        <v/>
      </c>
      <c r="AC800" s="25">
        <f>IF(Config!$B$7&gt;0,(W800/Config!$B$7)*Config!$B$4,0)</f>
        <v/>
      </c>
    </row>
    <row r="801" hidden="1" outlineLevel="1">
      <c r="A801" s="22" t="inlineStr">
        <is>
          <t>May</t>
        </is>
      </c>
      <c r="B801" s="22" t="n">
        <v>2026</v>
      </c>
      <c r="C801" s="22" t="inlineStr">
        <is>
          <t>25-04-2026</t>
        </is>
      </c>
      <c r="D801" s="23" t="n">
        <v>0.594375</v>
      </c>
      <c r="E801" s="22" t="inlineStr">
        <is>
          <t>Dates_4-2931</t>
        </is>
      </c>
      <c r="F801" s="22" t="inlineStr">
        <is>
          <t>FG</t>
        </is>
      </c>
      <c r="G801" s="22" t="inlineStr">
        <is>
          <t>Dates</t>
        </is>
      </c>
      <c r="H801" s="22" t="inlineStr">
        <is>
          <t>Date Powder Farmley Standee pouch 200 g</t>
        </is>
      </c>
      <c r="I801" s="22" t="inlineStr">
        <is>
          <t>Date Powder</t>
        </is>
      </c>
      <c r="J801" s="24" t="n">
        <v>0.2</v>
      </c>
      <c r="K801" s="24" t="n">
        <v>400</v>
      </c>
      <c r="L801" s="22" t="inlineStr">
        <is>
          <t>Flipkart India Private Limited</t>
        </is>
      </c>
      <c r="M801" s="24" t="n">
        <v>80</v>
      </c>
      <c r="N801" s="22" t="inlineStr">
        <is>
          <t>E-Commerce</t>
        </is>
      </c>
      <c r="O801" s="22" t="inlineStr">
        <is>
          <t>Indore</t>
        </is>
      </c>
      <c r="P801" s="22" t="inlineStr">
        <is>
          <t>KVI</t>
        </is>
      </c>
      <c r="Q801" s="22" t="inlineStr">
        <is>
          <t>Dates</t>
        </is>
      </c>
      <c r="R801" s="25">
        <f>IF(Config!$B$4&gt;0,M801/Config!$B$4,0)</f>
        <v/>
      </c>
      <c r="S801" s="25">
        <f>IF(Config!$B$4&gt;0,K801/Config!$B$4,0)</f>
        <v/>
      </c>
      <c r="T801" s="25">
        <f>R801*Config!$B$7</f>
        <v/>
      </c>
      <c r="U801" s="25">
        <f>S801*Config!$B$7</f>
        <v/>
      </c>
      <c r="V801" s="25" t="n">
        <v>0</v>
      </c>
      <c r="W801" s="25" t="n">
        <v>0</v>
      </c>
      <c r="X801" s="26">
        <f>IF(T801&gt;0,V801/T801,0)</f>
        <v/>
      </c>
      <c r="Y801" s="26">
        <f>IF(U801&gt;0,W801/U801,0)</f>
        <v/>
      </c>
      <c r="Z801" s="25">
        <f>T801-V801</f>
        <v/>
      </c>
      <c r="AA801" s="25">
        <f>U801-W801</f>
        <v/>
      </c>
      <c r="AB801" s="25">
        <f>IF(Config!$B$7&gt;0,(V801/Config!$B$7)*Config!$B$4,0)</f>
        <v/>
      </c>
      <c r="AC801" s="25">
        <f>IF(Config!$B$7&gt;0,(W801/Config!$B$7)*Config!$B$4,0)</f>
        <v/>
      </c>
    </row>
    <row r="802" hidden="1" outlineLevel="1">
      <c r="A802" s="22" t="inlineStr">
        <is>
          <t>May</t>
        </is>
      </c>
      <c r="B802" s="22" t="n">
        <v>2026</v>
      </c>
      <c r="C802" s="22" t="inlineStr">
        <is>
          <t>25-04-2026</t>
        </is>
      </c>
      <c r="D802" s="23" t="n">
        <v>0.594375</v>
      </c>
      <c r="E802" s="22" t="inlineStr">
        <is>
          <t>Dates_4-2469</t>
        </is>
      </c>
      <c r="F802" s="22" t="inlineStr">
        <is>
          <t>FG</t>
        </is>
      </c>
      <c r="G802" s="22" t="inlineStr">
        <is>
          <t>Dates</t>
        </is>
      </c>
      <c r="H802" s="22" t="inlineStr">
        <is>
          <t>Premium Omani Fard Dates Farmley standee pouch 400 g</t>
        </is>
      </c>
      <c r="I802" s="22" t="inlineStr">
        <is>
          <t>Premium Fard Dates</t>
        </is>
      </c>
      <c r="J802" s="24" t="n">
        <v>0.4</v>
      </c>
      <c r="K802" s="24" t="n">
        <v>11100</v>
      </c>
      <c r="L802" s="22" t="inlineStr">
        <is>
          <t>Flipkart India Private Limited</t>
        </is>
      </c>
      <c r="M802" s="24" t="n">
        <v>4440</v>
      </c>
      <c r="N802" s="22" t="inlineStr">
        <is>
          <t>E-Commerce</t>
        </is>
      </c>
      <c r="O802" s="22" t="inlineStr">
        <is>
          <t>Indore</t>
        </is>
      </c>
      <c r="P802" s="22" t="inlineStr">
        <is>
          <t>KVI</t>
        </is>
      </c>
      <c r="Q802" s="22" t="inlineStr">
        <is>
          <t>Dates</t>
        </is>
      </c>
      <c r="R802" s="25">
        <f>IF(Config!$B$4&gt;0,M802/Config!$B$4,0)</f>
        <v/>
      </c>
      <c r="S802" s="25">
        <f>IF(Config!$B$4&gt;0,K802/Config!$B$4,0)</f>
        <v/>
      </c>
      <c r="T802" s="25">
        <f>R802*Config!$B$7</f>
        <v/>
      </c>
      <c r="U802" s="25">
        <f>S802*Config!$B$7</f>
        <v/>
      </c>
      <c r="V802" s="25" t="n">
        <v>3844.8</v>
      </c>
      <c r="W802" s="25" t="n">
        <v>9612</v>
      </c>
      <c r="X802" s="26">
        <f>IF(T802&gt;0,V802/T802,0)</f>
        <v/>
      </c>
      <c r="Y802" s="26">
        <f>IF(U802&gt;0,W802/U802,0)</f>
        <v/>
      </c>
      <c r="Z802" s="25">
        <f>T802-V802</f>
        <v/>
      </c>
      <c r="AA802" s="25">
        <f>U802-W802</f>
        <v/>
      </c>
      <c r="AB802" s="25">
        <f>IF(Config!$B$7&gt;0,(V802/Config!$B$7)*Config!$B$4,0)</f>
        <v/>
      </c>
      <c r="AC802" s="25">
        <f>IF(Config!$B$7&gt;0,(W802/Config!$B$7)*Config!$B$4,0)</f>
        <v/>
      </c>
    </row>
    <row r="803" hidden="1" outlineLevel="1">
      <c r="A803" s="22" t="inlineStr">
        <is>
          <t>May</t>
        </is>
      </c>
      <c r="B803" s="22" t="n">
        <v>2026</v>
      </c>
      <c r="C803" s="22" t="inlineStr">
        <is>
          <t>25-04-2026</t>
        </is>
      </c>
      <c r="D803" s="23" t="n">
        <v>0.594375</v>
      </c>
      <c r="E803" s="22" t="inlineStr">
        <is>
          <t>Dates_15-30144</t>
        </is>
      </c>
      <c r="F803" s="22" t="inlineStr">
        <is>
          <t>FG</t>
        </is>
      </c>
      <c r="G803" s="22" t="inlineStr">
        <is>
          <t>Healthy Desserts</t>
        </is>
      </c>
      <c r="H803" s="22" t="inlineStr">
        <is>
          <t>Assorted Pack Farmley 60g Dark Choco Orange Date Bite 20g, Classic Date Bite 20g, Apple Pie Date Bite 20g</t>
        </is>
      </c>
      <c r="I803" s="22" t="inlineStr">
        <is>
          <t>Assorted Date Bites</t>
        </is>
      </c>
      <c r="J803" s="24" t="n">
        <v>0.06</v>
      </c>
      <c r="K803" s="24" t="n">
        <v>3650</v>
      </c>
      <c r="L803" s="22" t="inlineStr">
        <is>
          <t>Flipkart India Private Limited</t>
        </is>
      </c>
      <c r="M803" s="24" t="n">
        <v>219</v>
      </c>
      <c r="N803" s="22" t="inlineStr">
        <is>
          <t>E-Commerce</t>
        </is>
      </c>
      <c r="O803" s="22" t="inlineStr">
        <is>
          <t>Indore</t>
        </is>
      </c>
      <c r="P803" s="22" t="inlineStr">
        <is>
          <t>Value Added</t>
        </is>
      </c>
      <c r="Q803" s="22" t="inlineStr">
        <is>
          <t>Healthy Desserts</t>
        </is>
      </c>
      <c r="R803" s="25">
        <f>IF(Config!$B$4&gt;0,M803/Config!$B$4,0)</f>
        <v/>
      </c>
      <c r="S803" s="25">
        <f>IF(Config!$B$4&gt;0,K803/Config!$B$4,0)</f>
        <v/>
      </c>
      <c r="T803" s="25">
        <f>R803*Config!$B$7</f>
        <v/>
      </c>
      <c r="U803" s="25">
        <f>S803*Config!$B$7</f>
        <v/>
      </c>
      <c r="V803" s="25" t="n">
        <v>324</v>
      </c>
      <c r="W803" s="25" t="n">
        <v>5400</v>
      </c>
      <c r="X803" s="26">
        <f>IF(T803&gt;0,V803/T803,0)</f>
        <v/>
      </c>
      <c r="Y803" s="26">
        <f>IF(U803&gt;0,W803/U803,0)</f>
        <v/>
      </c>
      <c r="Z803" s="25">
        <f>T803-V803</f>
        <v/>
      </c>
      <c r="AA803" s="25">
        <f>U803-W803</f>
        <v/>
      </c>
      <c r="AB803" s="25">
        <f>IF(Config!$B$7&gt;0,(V803/Config!$B$7)*Config!$B$4,0)</f>
        <v/>
      </c>
      <c r="AC803" s="25">
        <f>IF(Config!$B$7&gt;0,(W803/Config!$B$7)*Config!$B$4,0)</f>
        <v/>
      </c>
    </row>
    <row r="804" hidden="1" outlineLevel="1">
      <c r="A804" s="22" t="inlineStr">
        <is>
          <t>May</t>
        </is>
      </c>
      <c r="B804" s="22" t="n">
        <v>2026</v>
      </c>
      <c r="C804" s="22" t="inlineStr">
        <is>
          <t>29-04-2026</t>
        </is>
      </c>
      <c r="D804" s="23" t="n">
        <v>0.4396180555555556</v>
      </c>
      <c r="E804" s="22" t="inlineStr">
        <is>
          <t>Dates_15-30110</t>
        </is>
      </c>
      <c r="F804" s="22" t="inlineStr">
        <is>
          <t>FG</t>
        </is>
      </c>
      <c r="G804" s="22" t="inlineStr">
        <is>
          <t>Healthy Desserts</t>
        </is>
      </c>
      <c r="H804" s="22" t="inlineStr">
        <is>
          <t>Dark Choco Orange Date Bites Farmley Sachet 20 g - Single Serve</t>
        </is>
      </c>
      <c r="I804" s="22" t="inlineStr">
        <is>
          <t>Date bites choco-Orange</t>
        </is>
      </c>
      <c r="J804" s="24" t="n">
        <v>0.02</v>
      </c>
      <c r="K804" s="24" t="n">
        <v>5600</v>
      </c>
      <c r="L804" s="22" t="inlineStr">
        <is>
          <t>Flipkart India Private Limited</t>
        </is>
      </c>
      <c r="M804" s="24" t="n">
        <v>112</v>
      </c>
      <c r="N804" s="22" t="inlineStr">
        <is>
          <t>E-Commerce</t>
        </is>
      </c>
      <c r="O804" s="22" t="inlineStr">
        <is>
          <t>Indore</t>
        </is>
      </c>
      <c r="P804" s="22" t="inlineStr">
        <is>
          <t>Value Added</t>
        </is>
      </c>
      <c r="Q804" s="22" t="inlineStr">
        <is>
          <t>Healthy Desserts</t>
        </is>
      </c>
      <c r="R804" s="25">
        <f>IF(Config!$B$4&gt;0,M804/Config!$B$4,0)</f>
        <v/>
      </c>
      <c r="S804" s="25">
        <f>IF(Config!$B$4&gt;0,K804/Config!$B$4,0)</f>
        <v/>
      </c>
      <c r="T804" s="25">
        <f>R804*Config!$B$7</f>
        <v/>
      </c>
      <c r="U804" s="25">
        <f>S804*Config!$B$7</f>
        <v/>
      </c>
      <c r="V804" s="25" t="n">
        <v>99.84</v>
      </c>
      <c r="W804" s="25" t="n">
        <v>4992</v>
      </c>
      <c r="X804" s="26">
        <f>IF(T804&gt;0,V804/T804,0)</f>
        <v/>
      </c>
      <c r="Y804" s="26">
        <f>IF(U804&gt;0,W804/U804,0)</f>
        <v/>
      </c>
      <c r="Z804" s="25">
        <f>T804-V804</f>
        <v/>
      </c>
      <c r="AA804" s="25">
        <f>U804-W804</f>
        <v/>
      </c>
      <c r="AB804" s="25">
        <f>IF(Config!$B$7&gt;0,(V804/Config!$B$7)*Config!$B$4,0)</f>
        <v/>
      </c>
      <c r="AC804" s="25">
        <f>IF(Config!$B$7&gt;0,(W804/Config!$B$7)*Config!$B$4,0)</f>
        <v/>
      </c>
    </row>
    <row r="805" hidden="1" outlineLevel="1">
      <c r="A805" s="22" t="inlineStr">
        <is>
          <t>May</t>
        </is>
      </c>
      <c r="B805" s="22" t="n">
        <v>2026</v>
      </c>
      <c r="C805" s="22" t="inlineStr">
        <is>
          <t>29-04-2026</t>
        </is>
      </c>
      <c r="D805" s="23" t="n">
        <v>0.4396180555555556</v>
      </c>
      <c r="E805" s="22" t="inlineStr">
        <is>
          <t>Dates_04-30039</t>
        </is>
      </c>
      <c r="F805" s="22" t="inlineStr">
        <is>
          <t>FG</t>
        </is>
      </c>
      <c r="G805" s="22" t="inlineStr">
        <is>
          <t>Dates</t>
        </is>
      </c>
      <c r="H805" s="22" t="inlineStr">
        <is>
          <t>Barkat Dates Farmley Standee Pouch 1 kg -Pack of 2 (500 g each)</t>
        </is>
      </c>
      <c r="I805" s="22" t="inlineStr">
        <is>
          <t>Premium Barkat Dates</t>
        </is>
      </c>
      <c r="J805" s="24" t="n">
        <v>1</v>
      </c>
      <c r="K805" s="24" t="n">
        <v>1600</v>
      </c>
      <c r="L805" s="22" t="inlineStr">
        <is>
          <t>Flipkart India Private Limited</t>
        </is>
      </c>
      <c r="M805" s="24" t="n">
        <v>1600</v>
      </c>
      <c r="N805" s="22" t="inlineStr">
        <is>
          <t>E-Commerce</t>
        </is>
      </c>
      <c r="O805" s="22" t="inlineStr">
        <is>
          <t>Indore</t>
        </is>
      </c>
      <c r="P805" s="22" t="inlineStr">
        <is>
          <t>KVI</t>
        </is>
      </c>
      <c r="Q805" s="22" t="inlineStr">
        <is>
          <t>Dates</t>
        </is>
      </c>
      <c r="R805" s="25">
        <f>IF(Config!$B$4&gt;0,M805/Config!$B$4,0)</f>
        <v/>
      </c>
      <c r="S805" s="25">
        <f>IF(Config!$B$4&gt;0,K805/Config!$B$4,0)</f>
        <v/>
      </c>
      <c r="T805" s="25">
        <f>R805*Config!$B$7</f>
        <v/>
      </c>
      <c r="U805" s="25">
        <f>S805*Config!$B$7</f>
        <v/>
      </c>
      <c r="V805" s="25" t="n">
        <v>1782</v>
      </c>
      <c r="W805" s="25" t="n">
        <v>1782</v>
      </c>
      <c r="X805" s="26">
        <f>IF(T805&gt;0,V805/T805,0)</f>
        <v/>
      </c>
      <c r="Y805" s="26">
        <f>IF(U805&gt;0,W805/U805,0)</f>
        <v/>
      </c>
      <c r="Z805" s="25">
        <f>T805-V805</f>
        <v/>
      </c>
      <c r="AA805" s="25">
        <f>U805-W805</f>
        <v/>
      </c>
      <c r="AB805" s="25">
        <f>IF(Config!$B$7&gt;0,(V805/Config!$B$7)*Config!$B$4,0)</f>
        <v/>
      </c>
      <c r="AC805" s="25">
        <f>IF(Config!$B$7&gt;0,(W805/Config!$B$7)*Config!$B$4,0)</f>
        <v/>
      </c>
    </row>
    <row r="806" hidden="1" outlineLevel="1">
      <c r="A806" s="22" t="inlineStr">
        <is>
          <t>May</t>
        </is>
      </c>
      <c r="B806" s="22" t="n">
        <v>2026</v>
      </c>
      <c r="C806" s="22" t="inlineStr">
        <is>
          <t>25-04-2026</t>
        </is>
      </c>
      <c r="D806" s="23" t="n">
        <v>0.594375</v>
      </c>
      <c r="E806" s="22" t="inlineStr">
        <is>
          <t>Dates_15-30109</t>
        </is>
      </c>
      <c r="F806" s="22" t="inlineStr">
        <is>
          <t>FG</t>
        </is>
      </c>
      <c r="G806" s="22" t="inlineStr">
        <is>
          <t>Healthy Desserts</t>
        </is>
      </c>
      <c r="H806" s="22" t="inlineStr">
        <is>
          <t>Classic Date Bites Farmley Sachet 20 g - Single Serve</t>
        </is>
      </c>
      <c r="I806" s="22" t="inlineStr">
        <is>
          <t>Classic Date bites</t>
        </is>
      </c>
      <c r="J806" s="24" t="n">
        <v>0.02</v>
      </c>
      <c r="K806" s="24" t="n">
        <v>23000</v>
      </c>
      <c r="L806" s="22" t="inlineStr">
        <is>
          <t>Flipkart India Private Limited</t>
        </is>
      </c>
      <c r="M806" s="24" t="n">
        <v>460</v>
      </c>
      <c r="N806" s="22" t="inlineStr">
        <is>
          <t>E-Commerce</t>
        </is>
      </c>
      <c r="O806" s="22" t="inlineStr">
        <is>
          <t>Indore</t>
        </is>
      </c>
      <c r="P806" s="22" t="inlineStr">
        <is>
          <t>Value Added</t>
        </is>
      </c>
      <c r="Q806" s="22" t="inlineStr">
        <is>
          <t>Healthy Desserts</t>
        </is>
      </c>
      <c r="R806" s="25">
        <f>IF(Config!$B$4&gt;0,M806/Config!$B$4,0)</f>
        <v/>
      </c>
      <c r="S806" s="25">
        <f>IF(Config!$B$4&gt;0,K806/Config!$B$4,0)</f>
        <v/>
      </c>
      <c r="T806" s="25">
        <f>R806*Config!$B$7</f>
        <v/>
      </c>
      <c r="U806" s="25">
        <f>S806*Config!$B$7</f>
        <v/>
      </c>
      <c r="V806" s="25" t="n">
        <v>419.04</v>
      </c>
      <c r="W806" s="25" t="n">
        <v>20952</v>
      </c>
      <c r="X806" s="26">
        <f>IF(T806&gt;0,V806/T806,0)</f>
        <v/>
      </c>
      <c r="Y806" s="26">
        <f>IF(U806&gt;0,W806/U806,0)</f>
        <v/>
      </c>
      <c r="Z806" s="25">
        <f>T806-V806</f>
        <v/>
      </c>
      <c r="AA806" s="25">
        <f>U806-W806</f>
        <v/>
      </c>
      <c r="AB806" s="25">
        <f>IF(Config!$B$7&gt;0,(V806/Config!$B$7)*Config!$B$4,0)</f>
        <v/>
      </c>
      <c r="AC806" s="25">
        <f>IF(Config!$B$7&gt;0,(W806/Config!$B$7)*Config!$B$4,0)</f>
        <v/>
      </c>
    </row>
    <row r="807" hidden="1" outlineLevel="1">
      <c r="A807" s="22" t="inlineStr">
        <is>
          <t>May</t>
        </is>
      </c>
      <c r="B807" s="22" t="n">
        <v>2026</v>
      </c>
      <c r="C807" s="22" t="inlineStr">
        <is>
          <t>25-04-2026</t>
        </is>
      </c>
      <c r="D807" s="23" t="n">
        <v>0.594386574074074</v>
      </c>
      <c r="E807" s="22" t="inlineStr">
        <is>
          <t>Cashewnut_3-2978</t>
        </is>
      </c>
      <c r="F807" s="22" t="inlineStr">
        <is>
          <t>FG</t>
        </is>
      </c>
      <c r="G807" s="22" t="inlineStr">
        <is>
          <t>Roasted &amp; Flavoured Cashew</t>
        </is>
      </c>
      <c r="H807" s="22" t="inlineStr">
        <is>
          <t>Roasted &amp; Salted Cashew - Farmley Standee Pouch 150 g</t>
        </is>
      </c>
      <c r="I807" s="22" t="inlineStr">
        <is>
          <t>Roasted and Salted Cashew</t>
        </is>
      </c>
      <c r="J807" s="24" t="n">
        <v>0.15</v>
      </c>
      <c r="K807" s="24" t="n">
        <v>500</v>
      </c>
      <c r="L807" s="22" t="inlineStr">
        <is>
          <t>Flipkart India Private Limited</t>
        </is>
      </c>
      <c r="M807" s="24" t="n">
        <v>75</v>
      </c>
      <c r="N807" s="22" t="inlineStr">
        <is>
          <t>E-Commerce</t>
        </is>
      </c>
      <c r="O807" s="22" t="inlineStr">
        <is>
          <t>Indore</t>
        </is>
      </c>
      <c r="P807" s="22" t="inlineStr">
        <is>
          <t>Value Added</t>
        </is>
      </c>
      <c r="Q807" s="22" t="inlineStr">
        <is>
          <t>Roasted &amp; Flavoured Cashew</t>
        </is>
      </c>
      <c r="R807" s="25">
        <f>IF(Config!$B$4&gt;0,M807/Config!$B$4,0)</f>
        <v/>
      </c>
      <c r="S807" s="25">
        <f>IF(Config!$B$4&gt;0,K807/Config!$B$4,0)</f>
        <v/>
      </c>
      <c r="T807" s="25">
        <f>R807*Config!$B$7</f>
        <v/>
      </c>
      <c r="U807" s="25">
        <f>S807*Config!$B$7</f>
        <v/>
      </c>
      <c r="V807" s="25" t="n">
        <v>0</v>
      </c>
      <c r="W807" s="25" t="n">
        <v>0</v>
      </c>
      <c r="X807" s="26">
        <f>IF(T807&gt;0,V807/T807,0)</f>
        <v/>
      </c>
      <c r="Y807" s="26">
        <f>IF(U807&gt;0,W807/U807,0)</f>
        <v/>
      </c>
      <c r="Z807" s="25">
        <f>T807-V807</f>
        <v/>
      </c>
      <c r="AA807" s="25">
        <f>U807-W807</f>
        <v/>
      </c>
      <c r="AB807" s="25">
        <f>IF(Config!$B$7&gt;0,(V807/Config!$B$7)*Config!$B$4,0)</f>
        <v/>
      </c>
      <c r="AC807" s="25">
        <f>IF(Config!$B$7&gt;0,(W807/Config!$B$7)*Config!$B$4,0)</f>
        <v/>
      </c>
    </row>
    <row r="808" hidden="1" outlineLevel="1">
      <c r="A808" s="22" t="inlineStr">
        <is>
          <t>May</t>
        </is>
      </c>
      <c r="B808" s="22" t="n">
        <v>2026</v>
      </c>
      <c r="C808" s="22" t="inlineStr">
        <is>
          <t>29-04-2026</t>
        </is>
      </c>
      <c r="D808" s="23" t="n">
        <v>0.4396180555555556</v>
      </c>
      <c r="E808" s="22" t="inlineStr">
        <is>
          <t>Cashewnut_3-2973</t>
        </is>
      </c>
      <c r="F808" s="22" t="inlineStr">
        <is>
          <t>FG</t>
        </is>
      </c>
      <c r="G808" s="22" t="inlineStr">
        <is>
          <t>Roasted &amp; Flavoured Cashew</t>
        </is>
      </c>
      <c r="H808" s="22" t="inlineStr">
        <is>
          <t>Roasted &amp; Salted Cashew - Farmley Standee Pouch 36 g - Retail</t>
        </is>
      </c>
      <c r="I808" s="22" t="inlineStr">
        <is>
          <t>Roasted and Salted Cashew</t>
        </is>
      </c>
      <c r="J808" s="24" t="n">
        <v>0.036</v>
      </c>
      <c r="K808" s="24" t="n">
        <v>2120</v>
      </c>
      <c r="L808" s="22" t="inlineStr">
        <is>
          <t>Flipkart India Private Limited</t>
        </is>
      </c>
      <c r="M808" s="24" t="n">
        <v>76.31999999999999</v>
      </c>
      <c r="N808" s="22" t="inlineStr">
        <is>
          <t>E-Commerce</t>
        </is>
      </c>
      <c r="O808" s="22" t="inlineStr">
        <is>
          <t>Indore</t>
        </is>
      </c>
      <c r="P808" s="22" t="inlineStr">
        <is>
          <t>Value Added</t>
        </is>
      </c>
      <c r="Q808" s="22" t="inlineStr">
        <is>
          <t>Roasted &amp; Flavoured Cashew</t>
        </is>
      </c>
      <c r="R808" s="25">
        <f>IF(Config!$B$4&gt;0,M808/Config!$B$4,0)</f>
        <v/>
      </c>
      <c r="S808" s="25">
        <f>IF(Config!$B$4&gt;0,K808/Config!$B$4,0)</f>
        <v/>
      </c>
      <c r="T808" s="25">
        <f>R808*Config!$B$7</f>
        <v/>
      </c>
      <c r="U808" s="25">
        <f>S808*Config!$B$7</f>
        <v/>
      </c>
      <c r="V808" s="25" t="n">
        <v>100.8</v>
      </c>
      <c r="W808" s="25" t="n">
        <v>2800</v>
      </c>
      <c r="X808" s="26">
        <f>IF(T808&gt;0,V808/T808,0)</f>
        <v/>
      </c>
      <c r="Y808" s="26">
        <f>IF(U808&gt;0,W808/U808,0)</f>
        <v/>
      </c>
      <c r="Z808" s="25">
        <f>T808-V808</f>
        <v/>
      </c>
      <c r="AA808" s="25">
        <f>U808-W808</f>
        <v/>
      </c>
      <c r="AB808" s="25">
        <f>IF(Config!$B$7&gt;0,(V808/Config!$B$7)*Config!$B$4,0)</f>
        <v/>
      </c>
      <c r="AC808" s="25">
        <f>IF(Config!$B$7&gt;0,(W808/Config!$B$7)*Config!$B$4,0)</f>
        <v/>
      </c>
    </row>
    <row r="809" hidden="1" outlineLevel="1">
      <c r="A809" s="22" t="inlineStr">
        <is>
          <t>May</t>
        </is>
      </c>
      <c r="B809" s="22" t="n">
        <v>2026</v>
      </c>
      <c r="C809" s="22" t="inlineStr">
        <is>
          <t>25-04-2026</t>
        </is>
      </c>
      <c r="D809" s="23" t="n">
        <v>0.594386574074074</v>
      </c>
      <c r="E809" s="22" t="inlineStr">
        <is>
          <t>Apricot_2-2540</t>
        </is>
      </c>
      <c r="F809" s="22" t="inlineStr">
        <is>
          <t>FG</t>
        </is>
      </c>
      <c r="G809" s="22" t="inlineStr">
        <is>
          <t>Apricots</t>
        </is>
      </c>
      <c r="H809" s="22" t="inlineStr">
        <is>
          <t>Premium Turkish Dried Apricot Farmley Standee Pouch 200 g</t>
        </is>
      </c>
      <c r="I809" s="22" t="inlineStr">
        <is>
          <t>Premium Turkish Dried Apricot</t>
        </is>
      </c>
      <c r="J809" s="24" t="n">
        <v>0.2</v>
      </c>
      <c r="K809" s="24" t="n">
        <v>1400</v>
      </c>
      <c r="L809" s="22" t="inlineStr">
        <is>
          <t>Flipkart India Private Limited</t>
        </is>
      </c>
      <c r="M809" s="24" t="n">
        <v>280</v>
      </c>
      <c r="N809" s="22" t="inlineStr">
        <is>
          <t>E-Commerce</t>
        </is>
      </c>
      <c r="O809" s="22" t="inlineStr">
        <is>
          <t>Indore</t>
        </is>
      </c>
      <c r="P809" s="22" t="inlineStr">
        <is>
          <t>KVI</t>
        </is>
      </c>
      <c r="Q809" s="22" t="inlineStr">
        <is>
          <t>Apricots</t>
        </is>
      </c>
      <c r="R809" s="25">
        <f>IF(Config!$B$4&gt;0,M809/Config!$B$4,0)</f>
        <v/>
      </c>
      <c r="S809" s="25">
        <f>IF(Config!$B$4&gt;0,K809/Config!$B$4,0)</f>
        <v/>
      </c>
      <c r="T809" s="25">
        <f>R809*Config!$B$7</f>
        <v/>
      </c>
      <c r="U809" s="25">
        <f>S809*Config!$B$7</f>
        <v/>
      </c>
      <c r="V809" s="25" t="n">
        <v>96</v>
      </c>
      <c r="W809" s="25" t="n">
        <v>480</v>
      </c>
      <c r="X809" s="26">
        <f>IF(T809&gt;0,V809/T809,0)</f>
        <v/>
      </c>
      <c r="Y809" s="26">
        <f>IF(U809&gt;0,W809/U809,0)</f>
        <v/>
      </c>
      <c r="Z809" s="25">
        <f>T809-V809</f>
        <v/>
      </c>
      <c r="AA809" s="25">
        <f>U809-W809</f>
        <v/>
      </c>
      <c r="AB809" s="25">
        <f>IF(Config!$B$7&gt;0,(V809/Config!$B$7)*Config!$B$4,0)</f>
        <v/>
      </c>
      <c r="AC809" s="25">
        <f>IF(Config!$B$7&gt;0,(W809/Config!$B$7)*Config!$B$4,0)</f>
        <v/>
      </c>
    </row>
    <row r="810" hidden="1" outlineLevel="1">
      <c r="A810" s="22" t="inlineStr">
        <is>
          <t>May</t>
        </is>
      </c>
      <c r="B810" s="22" t="n">
        <v>2026</v>
      </c>
      <c r="C810" s="22" t="inlineStr">
        <is>
          <t>25-04-2026</t>
        </is>
      </c>
      <c r="D810" s="23" t="n">
        <v>0.594386574074074</v>
      </c>
      <c r="E810" s="22" t="inlineStr">
        <is>
          <t>Almonds_1-196</t>
        </is>
      </c>
      <c r="F810" s="22" t="inlineStr">
        <is>
          <t>FG</t>
        </is>
      </c>
      <c r="G810" s="22" t="inlineStr">
        <is>
          <t>Almonds</t>
        </is>
      </c>
      <c r="H810" s="22" t="inlineStr">
        <is>
          <t>Popular California Almonds Farmley Standee Pouch 1 kg</t>
        </is>
      </c>
      <c r="I810" s="22" t="inlineStr">
        <is>
          <t>Popular California Almonds</t>
        </is>
      </c>
      <c r="J810" s="24" t="n">
        <v>1</v>
      </c>
      <c r="K810" s="24" t="n">
        <v>6800</v>
      </c>
      <c r="L810" s="22" t="inlineStr">
        <is>
          <t>Flipkart India Private Limited</t>
        </is>
      </c>
      <c r="M810" s="24" t="n">
        <v>6800</v>
      </c>
      <c r="N810" s="22" t="inlineStr">
        <is>
          <t>E-Commerce</t>
        </is>
      </c>
      <c r="O810" s="22" t="inlineStr">
        <is>
          <t>Indore</t>
        </is>
      </c>
      <c r="P810" s="22" t="inlineStr">
        <is>
          <t>KVI</t>
        </is>
      </c>
      <c r="Q810" s="22" t="inlineStr">
        <is>
          <t>Almonds</t>
        </is>
      </c>
      <c r="R810" s="25">
        <f>IF(Config!$B$4&gt;0,M810/Config!$B$4,0)</f>
        <v/>
      </c>
      <c r="S810" s="25">
        <f>IF(Config!$B$4&gt;0,K810/Config!$B$4,0)</f>
        <v/>
      </c>
      <c r="T810" s="25">
        <f>R810*Config!$B$7</f>
        <v/>
      </c>
      <c r="U810" s="25">
        <f>S810*Config!$B$7</f>
        <v/>
      </c>
      <c r="V810" s="25" t="n">
        <v>6232</v>
      </c>
      <c r="W810" s="25" t="n">
        <v>6232</v>
      </c>
      <c r="X810" s="26">
        <f>IF(T810&gt;0,V810/T810,0)</f>
        <v/>
      </c>
      <c r="Y810" s="26">
        <f>IF(U810&gt;0,W810/U810,0)</f>
        <v/>
      </c>
      <c r="Z810" s="25">
        <f>T810-V810</f>
        <v/>
      </c>
      <c r="AA810" s="25">
        <f>U810-W810</f>
        <v/>
      </c>
      <c r="AB810" s="25">
        <f>IF(Config!$B$7&gt;0,(V810/Config!$B$7)*Config!$B$4,0)</f>
        <v/>
      </c>
      <c r="AC810" s="25">
        <f>IF(Config!$B$7&gt;0,(W810/Config!$B$7)*Config!$B$4,0)</f>
        <v/>
      </c>
    </row>
    <row r="811" hidden="1" outlineLevel="1">
      <c r="A811" s="22" t="inlineStr">
        <is>
          <t>May</t>
        </is>
      </c>
      <c r="B811" s="22" t="n">
        <v>2026</v>
      </c>
      <c r="C811" s="22" t="inlineStr">
        <is>
          <t>25-04-2026</t>
        </is>
      </c>
      <c r="D811" s="23" t="n">
        <v>0.594386574074074</v>
      </c>
      <c r="E811" s="22" t="inlineStr">
        <is>
          <t>Almonds_1-194</t>
        </is>
      </c>
      <c r="F811" s="22" t="inlineStr">
        <is>
          <t>FG</t>
        </is>
      </c>
      <c r="G811" s="22" t="inlineStr">
        <is>
          <t>Almonds</t>
        </is>
      </c>
      <c r="H811" s="22" t="inlineStr">
        <is>
          <t>Popular California Almonds Farmley Standee Pouch 250 g</t>
        </is>
      </c>
      <c r="I811" s="22" t="inlineStr">
        <is>
          <t>Popular California Almonds</t>
        </is>
      </c>
      <c r="J811" s="24" t="n">
        <v>0.25</v>
      </c>
      <c r="K811" s="24" t="n">
        <v>1200</v>
      </c>
      <c r="L811" s="22" t="inlineStr">
        <is>
          <t>Flipkart India Private Limited</t>
        </is>
      </c>
      <c r="M811" s="24" t="n">
        <v>300</v>
      </c>
      <c r="N811" s="22" t="inlineStr">
        <is>
          <t>E-Commerce</t>
        </is>
      </c>
      <c r="O811" s="22" t="inlineStr">
        <is>
          <t>Indore</t>
        </is>
      </c>
      <c r="P811" s="22" t="inlineStr">
        <is>
          <t>KVI</t>
        </is>
      </c>
      <c r="Q811" s="22" t="inlineStr">
        <is>
          <t>Almonds</t>
        </is>
      </c>
      <c r="R811" s="25">
        <f>IF(Config!$B$4&gt;0,M811/Config!$B$4,0)</f>
        <v/>
      </c>
      <c r="S811" s="25">
        <f>IF(Config!$B$4&gt;0,K811/Config!$B$4,0)</f>
        <v/>
      </c>
      <c r="T811" s="25">
        <f>R811*Config!$B$7</f>
        <v/>
      </c>
      <c r="U811" s="25">
        <f>S811*Config!$B$7</f>
        <v/>
      </c>
      <c r="V811" s="25" t="n">
        <v>54</v>
      </c>
      <c r="W811" s="25" t="n">
        <v>216</v>
      </c>
      <c r="X811" s="26">
        <f>IF(T811&gt;0,V811/T811,0)</f>
        <v/>
      </c>
      <c r="Y811" s="26">
        <f>IF(U811&gt;0,W811/U811,0)</f>
        <v/>
      </c>
      <c r="Z811" s="25">
        <f>T811-V811</f>
        <v/>
      </c>
      <c r="AA811" s="25">
        <f>U811-W811</f>
        <v/>
      </c>
      <c r="AB811" s="25">
        <f>IF(Config!$B$7&gt;0,(V811/Config!$B$7)*Config!$B$4,0)</f>
        <v/>
      </c>
      <c r="AC811" s="25">
        <f>IF(Config!$B$7&gt;0,(W811/Config!$B$7)*Config!$B$4,0)</f>
        <v/>
      </c>
    </row>
    <row r="812" hidden="1" outlineLevel="1">
      <c r="A812" s="22" t="inlineStr">
        <is>
          <t>May</t>
        </is>
      </c>
      <c r="B812" s="22" t="n">
        <v>2026</v>
      </c>
      <c r="C812" s="22" t="inlineStr">
        <is>
          <t>25-04-2026</t>
        </is>
      </c>
      <c r="D812" s="23" t="n">
        <v>0.594386574074074</v>
      </c>
      <c r="E812" s="22" t="inlineStr">
        <is>
          <t>Almonds_1-1750</t>
        </is>
      </c>
      <c r="F812" s="22" t="inlineStr">
        <is>
          <t>FG</t>
        </is>
      </c>
      <c r="G812" s="22" t="inlineStr">
        <is>
          <t>Almonds</t>
        </is>
      </c>
      <c r="H812" s="22" t="inlineStr">
        <is>
          <t>Popular California Almonds Farmley Standee Pouch 500 g</t>
        </is>
      </c>
      <c r="I812" s="22" t="inlineStr">
        <is>
          <t>Popular California Almonds</t>
        </is>
      </c>
      <c r="J812" s="24" t="n">
        <v>0.5</v>
      </c>
      <c r="K812" s="24" t="n">
        <v>13500</v>
      </c>
      <c r="L812" s="22" t="inlineStr">
        <is>
          <t>Flipkart India Private Limited</t>
        </is>
      </c>
      <c r="M812" s="24" t="n">
        <v>6750</v>
      </c>
      <c r="N812" s="22" t="inlineStr">
        <is>
          <t>E-Commerce</t>
        </is>
      </c>
      <c r="O812" s="22" t="inlineStr">
        <is>
          <t>Indore</t>
        </is>
      </c>
      <c r="P812" s="22" t="inlineStr">
        <is>
          <t>KVI</t>
        </is>
      </c>
      <c r="Q812" s="22" t="inlineStr">
        <is>
          <t>Almonds</t>
        </is>
      </c>
      <c r="R812" s="25">
        <f>IF(Config!$B$4&gt;0,M812/Config!$B$4,0)</f>
        <v/>
      </c>
      <c r="S812" s="25">
        <f>IF(Config!$B$4&gt;0,K812/Config!$B$4,0)</f>
        <v/>
      </c>
      <c r="T812" s="25">
        <f>R812*Config!$B$7</f>
        <v/>
      </c>
      <c r="U812" s="25">
        <f>S812*Config!$B$7</f>
        <v/>
      </c>
      <c r="V812" s="25" t="n">
        <v>4464</v>
      </c>
      <c r="W812" s="25" t="n">
        <v>8928</v>
      </c>
      <c r="X812" s="26">
        <f>IF(T812&gt;0,V812/T812,0)</f>
        <v/>
      </c>
      <c r="Y812" s="26">
        <f>IF(U812&gt;0,W812/U812,0)</f>
        <v/>
      </c>
      <c r="Z812" s="25">
        <f>T812-V812</f>
        <v/>
      </c>
      <c r="AA812" s="25">
        <f>U812-W812</f>
        <v/>
      </c>
      <c r="AB812" s="25">
        <f>IF(Config!$B$7&gt;0,(V812/Config!$B$7)*Config!$B$4,0)</f>
        <v/>
      </c>
      <c r="AC812" s="25">
        <f>IF(Config!$B$7&gt;0,(W812/Config!$B$7)*Config!$B$4,0)</f>
        <v/>
      </c>
    </row>
    <row r="813" hidden="1" outlineLevel="1">
      <c r="A813" s="22" t="inlineStr">
        <is>
          <t>May</t>
        </is>
      </c>
      <c r="B813" s="22" t="n">
        <v>2026</v>
      </c>
      <c r="C813" s="22" t="inlineStr">
        <is>
          <t>25-04-2026</t>
        </is>
      </c>
      <c r="D813" s="23" t="n">
        <v>0.594386574074074</v>
      </c>
      <c r="E813" s="22" t="inlineStr">
        <is>
          <t>Dates_4-2854</t>
        </is>
      </c>
      <c r="F813" s="22" t="inlineStr">
        <is>
          <t>FG</t>
        </is>
      </c>
      <c r="G813" s="22" t="inlineStr">
        <is>
          <t>Dates</t>
        </is>
      </c>
      <c r="H813" s="22" t="inlineStr">
        <is>
          <t>Premium Omani Fard Dates Farmley Standee Pouch 800 g - Pack of 2 (400g each)</t>
        </is>
      </c>
      <c r="I813" s="22" t="inlineStr">
        <is>
          <t>Premium Fard Dates</t>
        </is>
      </c>
      <c r="J813" s="24" t="n">
        <v>0.8</v>
      </c>
      <c r="K813" s="24" t="n">
        <v>500</v>
      </c>
      <c r="L813" s="22" t="inlineStr">
        <is>
          <t>Flipkart India Private Limited</t>
        </is>
      </c>
      <c r="M813" s="24" t="n">
        <v>400</v>
      </c>
      <c r="N813" s="22" t="inlineStr">
        <is>
          <t>E-Commerce</t>
        </is>
      </c>
      <c r="O813" s="22" t="inlineStr">
        <is>
          <t>Indore</t>
        </is>
      </c>
      <c r="P813" s="22" t="inlineStr">
        <is>
          <t>KVI</t>
        </is>
      </c>
      <c r="Q813" s="22" t="inlineStr"/>
      <c r="R813" s="25">
        <f>IF(Config!$B$4&gt;0,M813/Config!$B$4,0)</f>
        <v/>
      </c>
      <c r="S813" s="25">
        <f>IF(Config!$B$4&gt;0,K813/Config!$B$4,0)</f>
        <v/>
      </c>
      <c r="T813" s="25">
        <f>R813*Config!$B$7</f>
        <v/>
      </c>
      <c r="U813" s="25">
        <f>S813*Config!$B$7</f>
        <v/>
      </c>
      <c r="V813" s="25" t="n">
        <v>0</v>
      </c>
      <c r="W813" s="25" t="n">
        <v>0</v>
      </c>
      <c r="X813" s="26">
        <f>IF(T813&gt;0,V813/T813,0)</f>
        <v/>
      </c>
      <c r="Y813" s="26">
        <f>IF(U813&gt;0,W813/U813,0)</f>
        <v/>
      </c>
      <c r="Z813" s="25">
        <f>T813-V813</f>
        <v/>
      </c>
      <c r="AA813" s="25">
        <f>U813-W813</f>
        <v/>
      </c>
      <c r="AB813" s="25">
        <f>IF(Config!$B$7&gt;0,(V813/Config!$B$7)*Config!$B$4,0)</f>
        <v/>
      </c>
      <c r="AC813" s="25">
        <f>IF(Config!$B$7&gt;0,(W813/Config!$B$7)*Config!$B$4,0)</f>
        <v/>
      </c>
    </row>
    <row r="814" hidden="1" outlineLevel="1">
      <c r="A814" s="22" t="inlineStr">
        <is>
          <t>May</t>
        </is>
      </c>
      <c r="B814" s="22" t="n">
        <v>2026</v>
      </c>
      <c r="C814" s="22" t="inlineStr">
        <is>
          <t>25-04-2026</t>
        </is>
      </c>
      <c r="D814" s="23" t="n">
        <v>0.594386574074074</v>
      </c>
      <c r="E814" s="22" t="inlineStr">
        <is>
          <t>Cashewnut_3-2472</t>
        </is>
      </c>
      <c r="F814" s="22" t="inlineStr">
        <is>
          <t>FG</t>
        </is>
      </c>
      <c r="G814" s="22" t="inlineStr">
        <is>
          <t>Roasted &amp; Flavoured Cashew</t>
        </is>
      </c>
      <c r="H814" s="22" t="inlineStr">
        <is>
          <t>Roasted and Salted Cashew - Farmley Standee Pouch 200 g</t>
        </is>
      </c>
      <c r="I814" s="22" t="inlineStr">
        <is>
          <t>Roasted and Salted Cashew</t>
        </is>
      </c>
      <c r="J814" s="24" t="n">
        <v>0.2</v>
      </c>
      <c r="K814" s="24" t="n">
        <v>250</v>
      </c>
      <c r="L814" s="22" t="inlineStr">
        <is>
          <t>Flipkart India Private Limited</t>
        </is>
      </c>
      <c r="M814" s="24" t="n">
        <v>50</v>
      </c>
      <c r="N814" s="22" t="inlineStr">
        <is>
          <t>E-Commerce</t>
        </is>
      </c>
      <c r="O814" s="22" t="inlineStr">
        <is>
          <t>Indore</t>
        </is>
      </c>
      <c r="P814" s="22" t="inlineStr">
        <is>
          <t>Value Added</t>
        </is>
      </c>
      <c r="Q814" s="22" t="inlineStr">
        <is>
          <t>Roasted &amp; Flavoured Cashew</t>
        </is>
      </c>
      <c r="R814" s="25">
        <f>IF(Config!$B$4&gt;0,M814/Config!$B$4,0)</f>
        <v/>
      </c>
      <c r="S814" s="25">
        <f>IF(Config!$B$4&gt;0,K814/Config!$B$4,0)</f>
        <v/>
      </c>
      <c r="T814" s="25">
        <f>R814*Config!$B$7</f>
        <v/>
      </c>
      <c r="U814" s="25">
        <f>S814*Config!$B$7</f>
        <v/>
      </c>
      <c r="V814" s="25" t="n">
        <v>0</v>
      </c>
      <c r="W814" s="25" t="n">
        <v>0</v>
      </c>
      <c r="X814" s="26">
        <f>IF(T814&gt;0,V814/T814,0)</f>
        <v/>
      </c>
      <c r="Y814" s="26">
        <f>IF(U814&gt;0,W814/U814,0)</f>
        <v/>
      </c>
      <c r="Z814" s="25">
        <f>T814-V814</f>
        <v/>
      </c>
      <c r="AA814" s="25">
        <f>U814-W814</f>
        <v/>
      </c>
      <c r="AB814" s="25">
        <f>IF(Config!$B$7&gt;0,(V814/Config!$B$7)*Config!$B$4,0)</f>
        <v/>
      </c>
      <c r="AC814" s="25">
        <f>IF(Config!$B$7&gt;0,(W814/Config!$B$7)*Config!$B$4,0)</f>
        <v/>
      </c>
    </row>
    <row r="815" hidden="1" outlineLevel="1">
      <c r="A815" s="22" t="inlineStr">
        <is>
          <t>May</t>
        </is>
      </c>
      <c r="B815" s="22" t="n">
        <v>2026</v>
      </c>
      <c r="C815" s="22" t="inlineStr">
        <is>
          <t>29-04-2026</t>
        </is>
      </c>
      <c r="D815" s="23" t="n">
        <v>0.4396180555555556</v>
      </c>
      <c r="E815" s="22" t="inlineStr">
        <is>
          <t>Dry Fruit Mix_15-30175</t>
        </is>
      </c>
      <c r="F815" s="22" t="inlineStr">
        <is>
          <t>FG</t>
        </is>
      </c>
      <c r="G815" s="22" t="inlineStr">
        <is>
          <t>Seed Mix</t>
        </is>
      </c>
      <c r="H815" s="22" t="inlineStr">
        <is>
          <t>Seed Mix Farmley Pillow Pouch 30g</t>
        </is>
      </c>
      <c r="I815" s="22" t="inlineStr">
        <is>
          <t>Seed Mix</t>
        </is>
      </c>
      <c r="J815" s="24" t="n">
        <v>0.03</v>
      </c>
      <c r="K815" s="24" t="n">
        <v>1000</v>
      </c>
      <c r="L815" s="22" t="inlineStr">
        <is>
          <t>Flipkart India Private Limited</t>
        </is>
      </c>
      <c r="M815" s="24" t="n">
        <v>30</v>
      </c>
      <c r="N815" s="22" t="inlineStr">
        <is>
          <t>E-Commerce</t>
        </is>
      </c>
      <c r="O815" s="22" t="inlineStr">
        <is>
          <t>Indore</t>
        </is>
      </c>
      <c r="P815" s="22" t="inlineStr">
        <is>
          <t>KVI</t>
        </is>
      </c>
      <c r="Q815" s="22" t="inlineStr">
        <is>
          <t>Seed Mix</t>
        </is>
      </c>
      <c r="R815" s="25">
        <f>IF(Config!$B$4&gt;0,M815/Config!$B$4,0)</f>
        <v/>
      </c>
      <c r="S815" s="25">
        <f>IF(Config!$B$4&gt;0,K815/Config!$B$4,0)</f>
        <v/>
      </c>
      <c r="T815" s="25">
        <f>R815*Config!$B$7</f>
        <v/>
      </c>
      <c r="U815" s="25">
        <f>S815*Config!$B$7</f>
        <v/>
      </c>
      <c r="V815" s="25" t="n">
        <v>0</v>
      </c>
      <c r="W815" s="25" t="n">
        <v>0</v>
      </c>
      <c r="X815" s="26">
        <f>IF(T815&gt;0,V815/T815,0)</f>
        <v/>
      </c>
      <c r="Y815" s="26">
        <f>IF(U815&gt;0,W815/U815,0)</f>
        <v/>
      </c>
      <c r="Z815" s="25">
        <f>T815-V815</f>
        <v/>
      </c>
      <c r="AA815" s="25">
        <f>U815-W815</f>
        <v/>
      </c>
      <c r="AB815" s="25">
        <f>IF(Config!$B$7&gt;0,(V815/Config!$B$7)*Config!$B$4,0)</f>
        <v/>
      </c>
      <c r="AC815" s="25">
        <f>IF(Config!$B$7&gt;0,(W815/Config!$B$7)*Config!$B$4,0)</f>
        <v/>
      </c>
    </row>
    <row r="816" hidden="1" outlineLevel="1">
      <c r="A816" s="22" t="inlineStr">
        <is>
          <t>May</t>
        </is>
      </c>
      <c r="B816" s="22" t="n">
        <v>2026</v>
      </c>
      <c r="C816" s="22" t="inlineStr">
        <is>
          <t>29-04-2026</t>
        </is>
      </c>
      <c r="D816" s="23" t="n">
        <v>0.4396064814814815</v>
      </c>
      <c r="E816" s="22" t="inlineStr">
        <is>
          <t>Dates_4-20161</t>
        </is>
      </c>
      <c r="F816" s="22" t="inlineStr">
        <is>
          <t>FG</t>
        </is>
      </c>
      <c r="G816" s="22" t="inlineStr">
        <is>
          <t>Healthy Desserts</t>
        </is>
      </c>
      <c r="H816" s="22" t="inlineStr">
        <is>
          <t>Coffee Rush Date Bite Farmley Sachet 20g- Single Serve</t>
        </is>
      </c>
      <c r="I816" s="22" t="inlineStr">
        <is>
          <t>Coffee Date Bites</t>
        </is>
      </c>
      <c r="J816" s="24" t="n">
        <v>0.02</v>
      </c>
      <c r="K816" s="24" t="n">
        <v>1000</v>
      </c>
      <c r="L816" s="22" t="inlineStr">
        <is>
          <t>Flipkart India Private Limited</t>
        </is>
      </c>
      <c r="M816" s="24" t="n">
        <v>20</v>
      </c>
      <c r="N816" s="22" t="inlineStr">
        <is>
          <t>E-Commerce</t>
        </is>
      </c>
      <c r="O816" s="22" t="inlineStr">
        <is>
          <t>Indore</t>
        </is>
      </c>
      <c r="P816" s="22" t="inlineStr">
        <is>
          <t>Value Added</t>
        </is>
      </c>
      <c r="Q816" s="22" t="inlineStr">
        <is>
          <t>Healthy Desserts</t>
        </is>
      </c>
      <c r="R816" s="25">
        <f>IF(Config!$B$4&gt;0,M816/Config!$B$4,0)</f>
        <v/>
      </c>
      <c r="S816" s="25">
        <f>IF(Config!$B$4&gt;0,K816/Config!$B$4,0)</f>
        <v/>
      </c>
      <c r="T816" s="25">
        <f>R816*Config!$B$7</f>
        <v/>
      </c>
      <c r="U816" s="25">
        <f>S816*Config!$B$7</f>
        <v/>
      </c>
      <c r="V816" s="25" t="n">
        <v>0</v>
      </c>
      <c r="W816" s="25" t="n">
        <v>0</v>
      </c>
      <c r="X816" s="26">
        <f>IF(T816&gt;0,V816/T816,0)</f>
        <v/>
      </c>
      <c r="Y816" s="26">
        <f>IF(U816&gt;0,W816/U816,0)</f>
        <v/>
      </c>
      <c r="Z816" s="25">
        <f>T816-V816</f>
        <v/>
      </c>
      <c r="AA816" s="25">
        <f>U816-W816</f>
        <v/>
      </c>
      <c r="AB816" s="25">
        <f>IF(Config!$B$7&gt;0,(V816/Config!$B$7)*Config!$B$4,0)</f>
        <v/>
      </c>
      <c r="AC816" s="25">
        <f>IF(Config!$B$7&gt;0,(W816/Config!$B$7)*Config!$B$4,0)</f>
        <v/>
      </c>
    </row>
    <row r="817" hidden="1" outlineLevel="1">
      <c r="A817" s="22" t="inlineStr">
        <is>
          <t>May</t>
        </is>
      </c>
      <c r="B817" s="22" t="n">
        <v>2026</v>
      </c>
      <c r="C817" s="22" t="inlineStr">
        <is>
          <t>29-04-2026</t>
        </is>
      </c>
      <c r="D817" s="23" t="n">
        <v>0.4396064814814815</v>
      </c>
      <c r="E817" s="22" t="inlineStr">
        <is>
          <t>Dates_15-30111</t>
        </is>
      </c>
      <c r="F817" s="22" t="inlineStr">
        <is>
          <t>FG</t>
        </is>
      </c>
      <c r="G817" s="22" t="inlineStr">
        <is>
          <t>Healthy Desserts</t>
        </is>
      </c>
      <c r="H817" s="22" t="inlineStr">
        <is>
          <t>Apple Pie Date Bite Farmley sachet 20 g - Single serve</t>
        </is>
      </c>
      <c r="I817" s="22" t="inlineStr">
        <is>
          <t>Date bites choco-Orange</t>
        </is>
      </c>
      <c r="J817" s="24" t="n">
        <v>0.02</v>
      </c>
      <c r="K817" s="24" t="n">
        <v>1000</v>
      </c>
      <c r="L817" s="22" t="inlineStr">
        <is>
          <t>Flipkart India Private Limited</t>
        </is>
      </c>
      <c r="M817" s="24" t="n">
        <v>20</v>
      </c>
      <c r="N817" s="22" t="inlineStr">
        <is>
          <t>E-Commerce</t>
        </is>
      </c>
      <c r="O817" s="22" t="inlineStr">
        <is>
          <t>Indore</t>
        </is>
      </c>
      <c r="P817" s="22" t="inlineStr">
        <is>
          <t>Value Added</t>
        </is>
      </c>
      <c r="Q817" s="22" t="inlineStr">
        <is>
          <t>Healthy Desserts</t>
        </is>
      </c>
      <c r="R817" s="25">
        <f>IF(Config!$B$4&gt;0,M817/Config!$B$4,0)</f>
        <v/>
      </c>
      <c r="S817" s="25">
        <f>IF(Config!$B$4&gt;0,K817/Config!$B$4,0)</f>
        <v/>
      </c>
      <c r="T817" s="25">
        <f>R817*Config!$B$7</f>
        <v/>
      </c>
      <c r="U817" s="25">
        <f>S817*Config!$B$7</f>
        <v/>
      </c>
      <c r="V817" s="25" t="n">
        <v>0</v>
      </c>
      <c r="W817" s="25" t="n">
        <v>0</v>
      </c>
      <c r="X817" s="26">
        <f>IF(T817&gt;0,V817/T817,0)</f>
        <v/>
      </c>
      <c r="Y817" s="26">
        <f>IF(U817&gt;0,W817/U817,0)</f>
        <v/>
      </c>
      <c r="Z817" s="25">
        <f>T817-V817</f>
        <v/>
      </c>
      <c r="AA817" s="25">
        <f>U817-W817</f>
        <v/>
      </c>
      <c r="AB817" s="25">
        <f>IF(Config!$B$7&gt;0,(V817/Config!$B$7)*Config!$B$4,0)</f>
        <v/>
      </c>
      <c r="AC817" s="25">
        <f>IF(Config!$B$7&gt;0,(W817/Config!$B$7)*Config!$B$4,0)</f>
        <v/>
      </c>
    </row>
    <row r="818" hidden="1" outlineLevel="1">
      <c r="A818" s="22" t="inlineStr">
        <is>
          <t>May</t>
        </is>
      </c>
      <c r="B818" s="22" t="n">
        <v>2026</v>
      </c>
      <c r="C818" s="22" t="inlineStr">
        <is>
          <t>29-04-2026</t>
        </is>
      </c>
      <c r="D818" s="23" t="n">
        <v>0.4396064814814815</v>
      </c>
      <c r="E818" s="22" t="inlineStr">
        <is>
          <t>Seeds_11-20160</t>
        </is>
      </c>
      <c r="F818" s="22" t="inlineStr">
        <is>
          <t>FG</t>
        </is>
      </c>
      <c r="G818" s="22" t="inlineStr">
        <is>
          <t>Other Seeds</t>
        </is>
      </c>
      <c r="H818" s="22" t="inlineStr">
        <is>
          <t>Roasted &amp; Salted Pumpkin seeds Pillow Pouch Farmley 24 g- single serve</t>
        </is>
      </c>
      <c r="I818" s="22" t="inlineStr">
        <is>
          <t>Roasted &amp; Salted Pumpkin Seeds</t>
        </is>
      </c>
      <c r="J818" s="24" t="n">
        <v>0.024</v>
      </c>
      <c r="K818" s="24" t="n">
        <v>2000</v>
      </c>
      <c r="L818" s="22" t="inlineStr">
        <is>
          <t>Flipkart India Private Limited</t>
        </is>
      </c>
      <c r="M818" s="24" t="n">
        <v>48</v>
      </c>
      <c r="N818" s="22" t="inlineStr">
        <is>
          <t>E-Commerce</t>
        </is>
      </c>
      <c r="O818" s="22" t="inlineStr">
        <is>
          <t>Indore</t>
        </is>
      </c>
      <c r="P818" s="22" t="inlineStr">
        <is>
          <t>KVI</t>
        </is>
      </c>
      <c r="Q818" s="22" t="inlineStr">
        <is>
          <t>Other Seeds</t>
        </is>
      </c>
      <c r="R818" s="25">
        <f>IF(Config!$B$4&gt;0,M818/Config!$B$4,0)</f>
        <v/>
      </c>
      <c r="S818" s="25">
        <f>IF(Config!$B$4&gt;0,K818/Config!$B$4,0)</f>
        <v/>
      </c>
      <c r="T818" s="25">
        <f>R818*Config!$B$7</f>
        <v/>
      </c>
      <c r="U818" s="25">
        <f>S818*Config!$B$7</f>
        <v/>
      </c>
      <c r="V818" s="25" t="n">
        <v>0</v>
      </c>
      <c r="W818" s="25" t="n">
        <v>0</v>
      </c>
      <c r="X818" s="26">
        <f>IF(T818&gt;0,V818/T818,0)</f>
        <v/>
      </c>
      <c r="Y818" s="26">
        <f>IF(U818&gt;0,W818/U818,0)</f>
        <v/>
      </c>
      <c r="Z818" s="25">
        <f>T818-V818</f>
        <v/>
      </c>
      <c r="AA818" s="25">
        <f>U818-W818</f>
        <v/>
      </c>
      <c r="AB818" s="25">
        <f>IF(Config!$B$7&gt;0,(V818/Config!$B$7)*Config!$B$4,0)</f>
        <v/>
      </c>
      <c r="AC818" s="25">
        <f>IF(Config!$B$7&gt;0,(W818/Config!$B$7)*Config!$B$4,0)</f>
        <v/>
      </c>
    </row>
    <row r="819" hidden="1" outlineLevel="1">
      <c r="A819" s="22" t="inlineStr">
        <is>
          <t>May</t>
        </is>
      </c>
      <c r="B819" s="22" t="n">
        <v>2026</v>
      </c>
      <c r="C819" s="22" t="inlineStr">
        <is>
          <t>29-04-2026</t>
        </is>
      </c>
      <c r="D819" s="23" t="n">
        <v>0.4396064814814815</v>
      </c>
      <c r="E819" s="22" t="inlineStr">
        <is>
          <t>Dry Fruit Mix_15-30134</t>
        </is>
      </c>
      <c r="F819" s="22" t="inlineStr">
        <is>
          <t>FG</t>
        </is>
      </c>
      <c r="G819" s="22" t="inlineStr">
        <is>
          <t>Savoury Mixes</t>
        </is>
      </c>
      <c r="H819" s="22" t="inlineStr">
        <is>
          <t>Smokey BBQ Party Mix Pillow Pouch Farmley 28 g- Single serve</t>
        </is>
      </c>
      <c r="I819" s="22" t="inlineStr">
        <is>
          <t>Smokey BBQ Party Mix</t>
        </is>
      </c>
      <c r="J819" s="24" t="n">
        <v>0.028</v>
      </c>
      <c r="K819" s="24" t="n">
        <v>2000</v>
      </c>
      <c r="L819" s="22" t="inlineStr">
        <is>
          <t>Flipkart India Private Limited</t>
        </is>
      </c>
      <c r="M819" s="24" t="n">
        <v>56</v>
      </c>
      <c r="N819" s="22" t="inlineStr">
        <is>
          <t>E-Commerce</t>
        </is>
      </c>
      <c r="O819" s="22" t="inlineStr">
        <is>
          <t>Indore</t>
        </is>
      </c>
      <c r="P819" s="22" t="inlineStr">
        <is>
          <t>Value Added</t>
        </is>
      </c>
      <c r="Q819" s="22" t="inlineStr">
        <is>
          <t>Savoury Mixes</t>
        </is>
      </c>
      <c r="R819" s="25">
        <f>IF(Config!$B$4&gt;0,M819/Config!$B$4,0)</f>
        <v/>
      </c>
      <c r="S819" s="25">
        <f>IF(Config!$B$4&gt;0,K819/Config!$B$4,0)</f>
        <v/>
      </c>
      <c r="T819" s="25">
        <f>R819*Config!$B$7</f>
        <v/>
      </c>
      <c r="U819" s="25">
        <f>S819*Config!$B$7</f>
        <v/>
      </c>
      <c r="V819" s="25" t="n">
        <v>0</v>
      </c>
      <c r="W819" s="25" t="n">
        <v>0</v>
      </c>
      <c r="X819" s="26">
        <f>IF(T819&gt;0,V819/T819,0)</f>
        <v/>
      </c>
      <c r="Y819" s="26">
        <f>IF(U819&gt;0,W819/U819,0)</f>
        <v/>
      </c>
      <c r="Z819" s="25">
        <f>T819-V819</f>
        <v/>
      </c>
      <c r="AA819" s="25">
        <f>U819-W819</f>
        <v/>
      </c>
      <c r="AB819" s="25">
        <f>IF(Config!$B$7&gt;0,(V819/Config!$B$7)*Config!$B$4,0)</f>
        <v/>
      </c>
      <c r="AC819" s="25">
        <f>IF(Config!$B$7&gt;0,(W819/Config!$B$7)*Config!$B$4,0)</f>
        <v/>
      </c>
    </row>
    <row r="820" hidden="1" outlineLevel="1">
      <c r="A820" s="22" t="inlineStr">
        <is>
          <t>May</t>
        </is>
      </c>
      <c r="B820" s="22" t="n">
        <v>2026</v>
      </c>
      <c r="C820" s="22" t="inlineStr">
        <is>
          <t>29-04-2026</t>
        </is>
      </c>
      <c r="D820" s="23" t="n">
        <v>0.4396064814814815</v>
      </c>
      <c r="E820" s="22" t="inlineStr">
        <is>
          <t>Dried Fruits_5-30134</t>
        </is>
      </c>
      <c r="F820" s="22" t="inlineStr">
        <is>
          <t>FG</t>
        </is>
      </c>
      <c r="G820" s="22" t="inlineStr">
        <is>
          <t>Cranberries</t>
        </is>
      </c>
      <c r="H820" s="22" t="inlineStr">
        <is>
          <t>Masala Cranberry Farmley Pillow Pack 18g- single serve</t>
        </is>
      </c>
      <c r="I820" s="22" t="inlineStr">
        <is>
          <t>Masala Cranberry</t>
        </is>
      </c>
      <c r="J820" s="24" t="n">
        <v>0.018</v>
      </c>
      <c r="K820" s="24" t="n">
        <v>2000</v>
      </c>
      <c r="L820" s="22" t="inlineStr">
        <is>
          <t>Flipkart India Private Limited</t>
        </is>
      </c>
      <c r="M820" s="24" t="n">
        <v>36</v>
      </c>
      <c r="N820" s="22" t="inlineStr">
        <is>
          <t>E-Commerce</t>
        </is>
      </c>
      <c r="O820" s="22" t="inlineStr">
        <is>
          <t>Indore</t>
        </is>
      </c>
      <c r="P820" s="22" t="inlineStr">
        <is>
          <t>KVI</t>
        </is>
      </c>
      <c r="Q820" s="22" t="inlineStr">
        <is>
          <t>Cranberries</t>
        </is>
      </c>
      <c r="R820" s="25">
        <f>IF(Config!$B$4&gt;0,M820/Config!$B$4,0)</f>
        <v/>
      </c>
      <c r="S820" s="25">
        <f>IF(Config!$B$4&gt;0,K820/Config!$B$4,0)</f>
        <v/>
      </c>
      <c r="T820" s="25">
        <f>R820*Config!$B$7</f>
        <v/>
      </c>
      <c r="U820" s="25">
        <f>S820*Config!$B$7</f>
        <v/>
      </c>
      <c r="V820" s="25" t="n">
        <v>0</v>
      </c>
      <c r="W820" s="25" t="n">
        <v>0</v>
      </c>
      <c r="X820" s="26">
        <f>IF(T820&gt;0,V820/T820,0)</f>
        <v/>
      </c>
      <c r="Y820" s="26">
        <f>IF(U820&gt;0,W820/U820,0)</f>
        <v/>
      </c>
      <c r="Z820" s="25">
        <f>T820-V820</f>
        <v/>
      </c>
      <c r="AA820" s="25">
        <f>U820-W820</f>
        <v/>
      </c>
      <c r="AB820" s="25">
        <f>IF(Config!$B$7&gt;0,(V820/Config!$B$7)*Config!$B$4,0)</f>
        <v/>
      </c>
      <c r="AC820" s="25">
        <f>IF(Config!$B$7&gt;0,(W820/Config!$B$7)*Config!$B$4,0)</f>
        <v/>
      </c>
    </row>
    <row r="821" hidden="1" outlineLevel="1">
      <c r="A821" s="22" t="inlineStr">
        <is>
          <t>May</t>
        </is>
      </c>
      <c r="B821" s="22" t="n">
        <v>2026</v>
      </c>
      <c r="C821" s="22" t="inlineStr">
        <is>
          <t>29-04-2026</t>
        </is>
      </c>
      <c r="D821" s="23" t="n">
        <v>0.4396064814814815</v>
      </c>
      <c r="E821" s="22" t="inlineStr">
        <is>
          <t>Dates_4-20162</t>
        </is>
      </c>
      <c r="F821" s="22" t="inlineStr">
        <is>
          <t>FG</t>
        </is>
      </c>
      <c r="G821" s="22" t="inlineStr">
        <is>
          <t>Healthy Desserts</t>
        </is>
      </c>
      <c r="H821" s="22" t="inlineStr">
        <is>
          <t xml:space="preserve">Coffee Rush Date Bite Farmley Tin Jar 200g	</t>
        </is>
      </c>
      <c r="I821" s="22" t="inlineStr">
        <is>
          <t>Coffee Date Bites</t>
        </is>
      </c>
      <c r="J821" s="24" t="n">
        <v>0.2</v>
      </c>
      <c r="K821" s="24" t="n">
        <v>200</v>
      </c>
      <c r="L821" s="22" t="inlineStr">
        <is>
          <t>Flipkart India Private Limited</t>
        </is>
      </c>
      <c r="M821" s="24" t="n">
        <v>40</v>
      </c>
      <c r="N821" s="22" t="inlineStr">
        <is>
          <t>E-Commerce</t>
        </is>
      </c>
      <c r="O821" s="22" t="inlineStr">
        <is>
          <t>Indore</t>
        </is>
      </c>
      <c r="P821" s="22" t="inlineStr">
        <is>
          <t>Value Added</t>
        </is>
      </c>
      <c r="Q821" s="22" t="inlineStr">
        <is>
          <t>Healthy Desserts</t>
        </is>
      </c>
      <c r="R821" s="25">
        <f>IF(Config!$B$4&gt;0,M821/Config!$B$4,0)</f>
        <v/>
      </c>
      <c r="S821" s="25">
        <f>IF(Config!$B$4&gt;0,K821/Config!$B$4,0)</f>
        <v/>
      </c>
      <c r="T821" s="25">
        <f>R821*Config!$B$7</f>
        <v/>
      </c>
      <c r="U821" s="25">
        <f>S821*Config!$B$7</f>
        <v/>
      </c>
      <c r="V821" s="25" t="n">
        <v>0</v>
      </c>
      <c r="W821" s="25" t="n">
        <v>0</v>
      </c>
      <c r="X821" s="26">
        <f>IF(T821&gt;0,V821/T821,0)</f>
        <v/>
      </c>
      <c r="Y821" s="26">
        <f>IF(U821&gt;0,W821/U821,0)</f>
        <v/>
      </c>
      <c r="Z821" s="25">
        <f>T821-V821</f>
        <v/>
      </c>
      <c r="AA821" s="25">
        <f>U821-W821</f>
        <v/>
      </c>
      <c r="AB821" s="25">
        <f>IF(Config!$B$7&gt;0,(V821/Config!$B$7)*Config!$B$4,0)</f>
        <v/>
      </c>
      <c r="AC821" s="25">
        <f>IF(Config!$B$7&gt;0,(W821/Config!$B$7)*Config!$B$4,0)</f>
        <v/>
      </c>
    </row>
    <row r="822" hidden="1" outlineLevel="1">
      <c r="A822" s="22" t="inlineStr">
        <is>
          <t>May</t>
        </is>
      </c>
      <c r="B822" s="22" t="n">
        <v>2026</v>
      </c>
      <c r="C822" s="22" t="inlineStr">
        <is>
          <t>25-04-2026</t>
        </is>
      </c>
      <c r="D822" s="23" t="n">
        <v>0.6256828703703704</v>
      </c>
      <c r="E822" s="22" t="inlineStr">
        <is>
          <t>Dry Fruit Mix_15-30572</t>
        </is>
      </c>
      <c r="F822" s="22" t="inlineStr">
        <is>
          <t>FG</t>
        </is>
      </c>
      <c r="G822" s="22" t="inlineStr">
        <is>
          <t>Savoury Mixes</t>
        </is>
      </c>
      <c r="H822" s="22" t="inlineStr">
        <is>
          <t>Satva Mix Farmley Standee Pouch 120g</t>
        </is>
      </c>
      <c r="I822" s="22" t="inlineStr">
        <is>
          <t>Satva Mix</t>
        </is>
      </c>
      <c r="J822" s="24" t="n">
        <v>0.12</v>
      </c>
      <c r="K822" s="24" t="n">
        <v>300</v>
      </c>
      <c r="L822" s="22" t="inlineStr">
        <is>
          <t>Avenue E-Commerce Ltd</t>
        </is>
      </c>
      <c r="M822" s="24" t="n">
        <v>36</v>
      </c>
      <c r="N822" s="22" t="inlineStr">
        <is>
          <t>E-Commerce</t>
        </is>
      </c>
      <c r="O822" s="22" t="inlineStr">
        <is>
          <t>Indore</t>
        </is>
      </c>
      <c r="P822" s="22" t="inlineStr">
        <is>
          <t>Value Added</t>
        </is>
      </c>
      <c r="Q822" s="22" t="inlineStr">
        <is>
          <t>Savoury Mixes</t>
        </is>
      </c>
      <c r="R822" s="25">
        <f>IF(Config!$B$4&gt;0,M822/Config!$B$4,0)</f>
        <v/>
      </c>
      <c r="S822" s="25">
        <f>IF(Config!$B$4&gt;0,K822/Config!$B$4,0)</f>
        <v/>
      </c>
      <c r="T822" s="25">
        <f>R822*Config!$B$7</f>
        <v/>
      </c>
      <c r="U822" s="25">
        <f>S822*Config!$B$7</f>
        <v/>
      </c>
      <c r="V822" s="25" t="n">
        <v>28.8</v>
      </c>
      <c r="W822" s="25" t="n">
        <v>240</v>
      </c>
      <c r="X822" s="26">
        <f>IF(T822&gt;0,V822/T822,0)</f>
        <v/>
      </c>
      <c r="Y822" s="26">
        <f>IF(U822&gt;0,W822/U822,0)</f>
        <v/>
      </c>
      <c r="Z822" s="25">
        <f>T822-V822</f>
        <v/>
      </c>
      <c r="AA822" s="25">
        <f>U822-W822</f>
        <v/>
      </c>
      <c r="AB822" s="25">
        <f>IF(Config!$B$7&gt;0,(V822/Config!$B$7)*Config!$B$4,0)</f>
        <v/>
      </c>
      <c r="AC822" s="25">
        <f>IF(Config!$B$7&gt;0,(W822/Config!$B$7)*Config!$B$4,0)</f>
        <v/>
      </c>
    </row>
    <row r="823" hidden="1" outlineLevel="1">
      <c r="A823" s="22" t="inlineStr">
        <is>
          <t>May</t>
        </is>
      </c>
      <c r="B823" s="22" t="n">
        <v>2026</v>
      </c>
      <c r="C823" s="22" t="inlineStr">
        <is>
          <t>25-04-2026</t>
        </is>
      </c>
      <c r="D823" s="23" t="n">
        <v>0.6256828703703704</v>
      </c>
      <c r="E823" s="22" t="inlineStr">
        <is>
          <t>Dry Fruit Mix_15-2880</t>
        </is>
      </c>
      <c r="F823" s="22" t="inlineStr">
        <is>
          <t>FG</t>
        </is>
      </c>
      <c r="G823" s="22" t="inlineStr">
        <is>
          <t>Trail Mixes</t>
        </is>
      </c>
      <c r="H823" s="22" t="inlineStr">
        <is>
          <t>Premium Panchmeva Farmley Standee Pouch 160g</t>
        </is>
      </c>
      <c r="I823" s="22" t="inlineStr">
        <is>
          <t>Premium Panchmewa Superfood</t>
        </is>
      </c>
      <c r="J823" s="24" t="n">
        <v>0.16</v>
      </c>
      <c r="K823" s="24" t="n">
        <v>900</v>
      </c>
      <c r="L823" s="22" t="inlineStr">
        <is>
          <t>Avenue E-Commerce Ltd</t>
        </is>
      </c>
      <c r="M823" s="24" t="n">
        <v>144</v>
      </c>
      <c r="N823" s="22" t="inlineStr">
        <is>
          <t>E-Commerce</t>
        </is>
      </c>
      <c r="O823" s="22" t="inlineStr">
        <is>
          <t>Indore</t>
        </is>
      </c>
      <c r="P823" s="22" t="inlineStr">
        <is>
          <t>Value Added</t>
        </is>
      </c>
      <c r="Q823" s="22" t="inlineStr">
        <is>
          <t>Trail Mixes</t>
        </is>
      </c>
      <c r="R823" s="25">
        <f>IF(Config!$B$4&gt;0,M823/Config!$B$4,0)</f>
        <v/>
      </c>
      <c r="S823" s="25">
        <f>IF(Config!$B$4&gt;0,K823/Config!$B$4,0)</f>
        <v/>
      </c>
      <c r="T823" s="25">
        <f>R823*Config!$B$7</f>
        <v/>
      </c>
      <c r="U823" s="25">
        <f>S823*Config!$B$7</f>
        <v/>
      </c>
      <c r="V823" s="25" t="n">
        <v>19.2</v>
      </c>
      <c r="W823" s="25" t="n">
        <v>120</v>
      </c>
      <c r="X823" s="26">
        <f>IF(T823&gt;0,V823/T823,0)</f>
        <v/>
      </c>
      <c r="Y823" s="26">
        <f>IF(U823&gt;0,W823/U823,0)</f>
        <v/>
      </c>
      <c r="Z823" s="25">
        <f>T823-V823</f>
        <v/>
      </c>
      <c r="AA823" s="25">
        <f>U823-W823</f>
        <v/>
      </c>
      <c r="AB823" s="25">
        <f>IF(Config!$B$7&gt;0,(V823/Config!$B$7)*Config!$B$4,0)</f>
        <v/>
      </c>
      <c r="AC823" s="25">
        <f>IF(Config!$B$7&gt;0,(W823/Config!$B$7)*Config!$B$4,0)</f>
        <v/>
      </c>
    </row>
    <row r="824" hidden="1" outlineLevel="1">
      <c r="A824" s="22" t="inlineStr">
        <is>
          <t>May</t>
        </is>
      </c>
      <c r="B824" s="22" t="n">
        <v>2026</v>
      </c>
      <c r="C824" s="22" t="inlineStr">
        <is>
          <t>25-04-2026</t>
        </is>
      </c>
      <c r="D824" s="23" t="n">
        <v>0.6256828703703704</v>
      </c>
      <c r="E824" s="22" t="inlineStr">
        <is>
          <t>Dry Fruit Mix_15-2800</t>
        </is>
      </c>
      <c r="F824" s="22" t="inlineStr">
        <is>
          <t>FG</t>
        </is>
      </c>
      <c r="G824" s="22" t="inlineStr">
        <is>
          <t>Trail Mixes</t>
        </is>
      </c>
      <c r="H824" s="22" t="inlineStr">
        <is>
          <t>Premium Panchmeva Farmley Jar 425 g- Institutional</t>
        </is>
      </c>
      <c r="I824" s="22" t="inlineStr">
        <is>
          <t>Premium Panchmewa Superfood</t>
        </is>
      </c>
      <c r="J824" s="24" t="n">
        <v>0.425</v>
      </c>
      <c r="K824" s="24" t="n">
        <v>1200</v>
      </c>
      <c r="L824" s="22" t="inlineStr">
        <is>
          <t>Avenue E-Commerce Ltd</t>
        </is>
      </c>
      <c r="M824" s="24" t="n">
        <v>510</v>
      </c>
      <c r="N824" s="22" t="inlineStr">
        <is>
          <t>E-Commerce</t>
        </is>
      </c>
      <c r="O824" s="22" t="inlineStr">
        <is>
          <t>Indore</t>
        </is>
      </c>
      <c r="P824" s="22" t="inlineStr">
        <is>
          <t>Value Added</t>
        </is>
      </c>
      <c r="Q824" s="22" t="inlineStr">
        <is>
          <t>Trail Mixes</t>
        </is>
      </c>
      <c r="R824" s="25">
        <f>IF(Config!$B$4&gt;0,M824/Config!$B$4,0)</f>
        <v/>
      </c>
      <c r="S824" s="25">
        <f>IF(Config!$B$4&gt;0,K824/Config!$B$4,0)</f>
        <v/>
      </c>
      <c r="T824" s="25">
        <f>R824*Config!$B$7</f>
        <v/>
      </c>
      <c r="U824" s="25">
        <f>S824*Config!$B$7</f>
        <v/>
      </c>
      <c r="V824" s="25" t="n">
        <v>265.2</v>
      </c>
      <c r="W824" s="25" t="n">
        <v>624</v>
      </c>
      <c r="X824" s="26">
        <f>IF(T824&gt;0,V824/T824,0)</f>
        <v/>
      </c>
      <c r="Y824" s="26">
        <f>IF(U824&gt;0,W824/U824,0)</f>
        <v/>
      </c>
      <c r="Z824" s="25">
        <f>T824-V824</f>
        <v/>
      </c>
      <c r="AA824" s="25">
        <f>U824-W824</f>
        <v/>
      </c>
      <c r="AB824" s="25">
        <f>IF(Config!$B$7&gt;0,(V824/Config!$B$7)*Config!$B$4,0)</f>
        <v/>
      </c>
      <c r="AC824" s="25">
        <f>IF(Config!$B$7&gt;0,(W824/Config!$B$7)*Config!$B$4,0)</f>
        <v/>
      </c>
    </row>
    <row r="825" hidden="1" outlineLevel="1">
      <c r="A825" s="22" t="inlineStr">
        <is>
          <t>May</t>
        </is>
      </c>
      <c r="B825" s="22" t="n">
        <v>2026</v>
      </c>
      <c r="C825" s="22" t="inlineStr">
        <is>
          <t>25-04-2026</t>
        </is>
      </c>
      <c r="D825" s="23" t="n">
        <v>0.6256828703703704</v>
      </c>
      <c r="E825" s="22" t="inlineStr">
        <is>
          <t>Dry Fruit Mix_15-2402</t>
        </is>
      </c>
      <c r="F825" s="22" t="inlineStr">
        <is>
          <t>FG</t>
        </is>
      </c>
      <c r="G825" s="22" t="inlineStr">
        <is>
          <t>Trail Mixes</t>
        </is>
      </c>
      <c r="H825" s="22" t="inlineStr">
        <is>
          <t>Trail Mix Farmley Standee Pouch 200 g</t>
        </is>
      </c>
      <c r="I825" s="22" t="inlineStr">
        <is>
          <t>Trail Mix</t>
        </is>
      </c>
      <c r="J825" s="24" t="n">
        <v>0.2</v>
      </c>
      <c r="K825" s="24" t="n">
        <v>1200</v>
      </c>
      <c r="L825" s="22" t="inlineStr">
        <is>
          <t>Avenue E-Commerce Ltd</t>
        </is>
      </c>
      <c r="M825" s="24" t="n">
        <v>240</v>
      </c>
      <c r="N825" s="22" t="inlineStr">
        <is>
          <t>E-Commerce</t>
        </is>
      </c>
      <c r="O825" s="22" t="inlineStr">
        <is>
          <t>Indore</t>
        </is>
      </c>
      <c r="P825" s="22" t="inlineStr">
        <is>
          <t>Value Added</t>
        </is>
      </c>
      <c r="Q825" s="22" t="inlineStr">
        <is>
          <t>Trail Mixes</t>
        </is>
      </c>
      <c r="R825" s="25">
        <f>IF(Config!$B$4&gt;0,M825/Config!$B$4,0)</f>
        <v/>
      </c>
      <c r="S825" s="25">
        <f>IF(Config!$B$4&gt;0,K825/Config!$B$4,0)</f>
        <v/>
      </c>
      <c r="T825" s="25">
        <f>R825*Config!$B$7</f>
        <v/>
      </c>
      <c r="U825" s="25">
        <f>S825*Config!$B$7</f>
        <v/>
      </c>
      <c r="V825" s="25" t="n">
        <v>66</v>
      </c>
      <c r="W825" s="25" t="n">
        <v>330</v>
      </c>
      <c r="X825" s="26">
        <f>IF(T825&gt;0,V825/T825,0)</f>
        <v/>
      </c>
      <c r="Y825" s="26">
        <f>IF(U825&gt;0,W825/U825,0)</f>
        <v/>
      </c>
      <c r="Z825" s="25">
        <f>T825-V825</f>
        <v/>
      </c>
      <c r="AA825" s="25">
        <f>U825-W825</f>
        <v/>
      </c>
      <c r="AB825" s="25">
        <f>IF(Config!$B$7&gt;0,(V825/Config!$B$7)*Config!$B$4,0)</f>
        <v/>
      </c>
      <c r="AC825" s="25">
        <f>IF(Config!$B$7&gt;0,(W825/Config!$B$7)*Config!$B$4,0)</f>
        <v/>
      </c>
    </row>
    <row r="826" hidden="1" outlineLevel="1">
      <c r="A826" s="22" t="inlineStr">
        <is>
          <t>May</t>
        </is>
      </c>
      <c r="B826" s="22" t="n">
        <v>2026</v>
      </c>
      <c r="C826" s="22" t="inlineStr">
        <is>
          <t>25-04-2026</t>
        </is>
      </c>
      <c r="D826" s="23" t="n">
        <v>0.6256828703703704</v>
      </c>
      <c r="E826" s="22" t="inlineStr">
        <is>
          <t>Dry Fruit Mix_15-2403</t>
        </is>
      </c>
      <c r="F826" s="22" t="inlineStr">
        <is>
          <t>FG</t>
        </is>
      </c>
      <c r="G826" s="22" t="inlineStr">
        <is>
          <t>Seed Mix</t>
        </is>
      </c>
      <c r="H826" s="22" t="inlineStr">
        <is>
          <t>Seed Mix Farmley Standee Pouch 200 g</t>
        </is>
      </c>
      <c r="I826" s="22" t="inlineStr">
        <is>
          <t>Seed Mix</t>
        </is>
      </c>
      <c r="J826" s="24" t="n">
        <v>0.2</v>
      </c>
      <c r="K826" s="24" t="n">
        <v>2000</v>
      </c>
      <c r="L826" s="22" t="inlineStr">
        <is>
          <t>Avenue E-Commerce Ltd</t>
        </is>
      </c>
      <c r="M826" s="24" t="n">
        <v>400</v>
      </c>
      <c r="N826" s="22" t="inlineStr">
        <is>
          <t>E-Commerce</t>
        </is>
      </c>
      <c r="O826" s="22" t="inlineStr">
        <is>
          <t>Indore</t>
        </is>
      </c>
      <c r="P826" s="22" t="inlineStr">
        <is>
          <t>Value Added</t>
        </is>
      </c>
      <c r="Q826" s="22" t="inlineStr">
        <is>
          <t>Seed Mix</t>
        </is>
      </c>
      <c r="R826" s="25">
        <f>IF(Config!$B$4&gt;0,M826/Config!$B$4,0)</f>
        <v/>
      </c>
      <c r="S826" s="25">
        <f>IF(Config!$B$4&gt;0,K826/Config!$B$4,0)</f>
        <v/>
      </c>
      <c r="T826" s="25">
        <f>R826*Config!$B$7</f>
        <v/>
      </c>
      <c r="U826" s="25">
        <f>S826*Config!$B$7</f>
        <v/>
      </c>
      <c r="V826" s="25" t="n">
        <v>180</v>
      </c>
      <c r="W826" s="25" t="n">
        <v>900</v>
      </c>
      <c r="X826" s="26">
        <f>IF(T826&gt;0,V826/T826,0)</f>
        <v/>
      </c>
      <c r="Y826" s="26">
        <f>IF(U826&gt;0,W826/U826,0)</f>
        <v/>
      </c>
      <c r="Z826" s="25">
        <f>T826-V826</f>
        <v/>
      </c>
      <c r="AA826" s="25">
        <f>U826-W826</f>
        <v/>
      </c>
      <c r="AB826" s="25">
        <f>IF(Config!$B$7&gt;0,(V826/Config!$B$7)*Config!$B$4,0)</f>
        <v/>
      </c>
      <c r="AC826" s="25">
        <f>IF(Config!$B$7&gt;0,(W826/Config!$B$7)*Config!$B$4,0)</f>
        <v/>
      </c>
    </row>
    <row r="827" hidden="1" outlineLevel="1">
      <c r="A827" s="22" t="inlineStr">
        <is>
          <t>May</t>
        </is>
      </c>
      <c r="B827" s="22" t="n">
        <v>2026</v>
      </c>
      <c r="C827" s="22" t="inlineStr">
        <is>
          <t>25-04-2026</t>
        </is>
      </c>
      <c r="D827" s="23" t="n">
        <v>0.6256944444444444</v>
      </c>
      <c r="E827" s="22" t="inlineStr">
        <is>
          <t>Dry Fruit Mix_15-30159</t>
        </is>
      </c>
      <c r="F827" s="22" t="inlineStr">
        <is>
          <t>FG</t>
        </is>
      </c>
      <c r="G827" s="22" t="inlineStr">
        <is>
          <t>Savoury Mixes</t>
        </is>
      </c>
      <c r="H827" s="22" t="inlineStr">
        <is>
          <t>Mexican Peri Peri Snack Mix Farmley Composite Jar 325 g</t>
        </is>
      </c>
      <c r="I827" s="22" t="inlineStr">
        <is>
          <t>Mexican Peri Peri Snack Mix</t>
        </is>
      </c>
      <c r="J827" s="24" t="n">
        <v>0.325</v>
      </c>
      <c r="K827" s="24" t="n">
        <v>400</v>
      </c>
      <c r="L827" s="22" t="inlineStr">
        <is>
          <t>Avenue E-Commerce Ltd</t>
        </is>
      </c>
      <c r="M827" s="24" t="n">
        <v>130</v>
      </c>
      <c r="N827" s="22" t="inlineStr">
        <is>
          <t>E-Commerce</t>
        </is>
      </c>
      <c r="O827" s="22" t="inlineStr">
        <is>
          <t>Indore</t>
        </is>
      </c>
      <c r="P827" s="22" t="inlineStr">
        <is>
          <t>Value Added</t>
        </is>
      </c>
      <c r="Q827" s="22" t="inlineStr">
        <is>
          <t>Savoury Mixes</t>
        </is>
      </c>
      <c r="R827" s="25">
        <f>IF(Config!$B$4&gt;0,M827/Config!$B$4,0)</f>
        <v/>
      </c>
      <c r="S827" s="25">
        <f>IF(Config!$B$4&gt;0,K827/Config!$B$4,0)</f>
        <v/>
      </c>
      <c r="T827" s="25">
        <f>R827*Config!$B$7</f>
        <v/>
      </c>
      <c r="U827" s="25">
        <f>S827*Config!$B$7</f>
        <v/>
      </c>
      <c r="V827" s="25" t="n">
        <v>109.2</v>
      </c>
      <c r="W827" s="25" t="n">
        <v>336</v>
      </c>
      <c r="X827" s="26">
        <f>IF(T827&gt;0,V827/T827,0)</f>
        <v/>
      </c>
      <c r="Y827" s="26">
        <f>IF(U827&gt;0,W827/U827,0)</f>
        <v/>
      </c>
      <c r="Z827" s="25">
        <f>T827-V827</f>
        <v/>
      </c>
      <c r="AA827" s="25">
        <f>U827-W827</f>
        <v/>
      </c>
      <c r="AB827" s="25">
        <f>IF(Config!$B$7&gt;0,(V827/Config!$B$7)*Config!$B$4,0)</f>
        <v/>
      </c>
      <c r="AC827" s="25">
        <f>IF(Config!$B$7&gt;0,(W827/Config!$B$7)*Config!$B$4,0)</f>
        <v/>
      </c>
    </row>
    <row r="828" hidden="1" outlineLevel="1">
      <c r="A828" s="22" t="inlineStr">
        <is>
          <t>May</t>
        </is>
      </c>
      <c r="B828" s="22" t="n">
        <v>2026</v>
      </c>
      <c r="C828" s="22" t="inlineStr">
        <is>
          <t>25-04-2026</t>
        </is>
      </c>
      <c r="D828" s="23" t="n">
        <v>0.6256944444444444</v>
      </c>
      <c r="E828" s="22" t="inlineStr">
        <is>
          <t>Seeds_11-2867</t>
        </is>
      </c>
      <c r="F828" s="22" t="inlineStr">
        <is>
          <t>FG</t>
        </is>
      </c>
      <c r="G828" s="22" t="inlineStr">
        <is>
          <t>Other Seeds</t>
        </is>
      </c>
      <c r="H828" s="22" t="inlineStr">
        <is>
          <t>Quinoa seeds Farmley Jar 1kg</t>
        </is>
      </c>
      <c r="I828" s="22" t="inlineStr">
        <is>
          <t>Premium Quinoa seeds</t>
        </is>
      </c>
      <c r="J828" s="24" t="n">
        <v>1</v>
      </c>
      <c r="K828" s="24" t="n">
        <v>1000</v>
      </c>
      <c r="L828" s="22" t="inlineStr">
        <is>
          <t>Avenue E-Commerce Ltd</t>
        </is>
      </c>
      <c r="M828" s="24" t="n">
        <v>1000</v>
      </c>
      <c r="N828" s="22" t="inlineStr">
        <is>
          <t>E-Commerce</t>
        </is>
      </c>
      <c r="O828" s="22" t="inlineStr">
        <is>
          <t>Indore</t>
        </is>
      </c>
      <c r="P828" s="22" t="inlineStr">
        <is>
          <t>KVI</t>
        </is>
      </c>
      <c r="Q828" s="22" t="inlineStr">
        <is>
          <t>Other Seeds</t>
        </is>
      </c>
      <c r="R828" s="25">
        <f>IF(Config!$B$4&gt;0,M828/Config!$B$4,0)</f>
        <v/>
      </c>
      <c r="S828" s="25">
        <f>IF(Config!$B$4&gt;0,K828/Config!$B$4,0)</f>
        <v/>
      </c>
      <c r="T828" s="25">
        <f>R828*Config!$B$7</f>
        <v/>
      </c>
      <c r="U828" s="25">
        <f>S828*Config!$B$7</f>
        <v/>
      </c>
      <c r="V828" s="25" t="n">
        <v>324</v>
      </c>
      <c r="W828" s="25" t="n">
        <v>324</v>
      </c>
      <c r="X828" s="26">
        <f>IF(T828&gt;0,V828/T828,0)</f>
        <v/>
      </c>
      <c r="Y828" s="26">
        <f>IF(U828&gt;0,W828/U828,0)</f>
        <v/>
      </c>
      <c r="Z828" s="25">
        <f>T828-V828</f>
        <v/>
      </c>
      <c r="AA828" s="25">
        <f>U828-W828</f>
        <v/>
      </c>
      <c r="AB828" s="25">
        <f>IF(Config!$B$7&gt;0,(V828/Config!$B$7)*Config!$B$4,0)</f>
        <v/>
      </c>
      <c r="AC828" s="25">
        <f>IF(Config!$B$7&gt;0,(W828/Config!$B$7)*Config!$B$4,0)</f>
        <v/>
      </c>
    </row>
    <row r="829" hidden="1" outlineLevel="1">
      <c r="A829" s="22" t="inlineStr">
        <is>
          <t>May</t>
        </is>
      </c>
      <c r="B829" s="22" t="n">
        <v>2026</v>
      </c>
      <c r="C829" s="22" t="inlineStr">
        <is>
          <t>25-04-2026</t>
        </is>
      </c>
      <c r="D829" s="23" t="n">
        <v>0.6256944444444444</v>
      </c>
      <c r="E829" s="22" t="inlineStr">
        <is>
          <t>Seeds_11-2868</t>
        </is>
      </c>
      <c r="F829" s="22" t="inlineStr">
        <is>
          <t>FG</t>
        </is>
      </c>
      <c r="G829" s="22" t="inlineStr">
        <is>
          <t>Other Seeds</t>
        </is>
      </c>
      <c r="H829" s="22" t="inlineStr">
        <is>
          <t>Quinoa seeds Farmley Standee Pouch 500g</t>
        </is>
      </c>
      <c r="I829" s="22" t="inlineStr">
        <is>
          <t>Premium Quinoa seeds</t>
        </is>
      </c>
      <c r="J829" s="24" t="n">
        <v>0.5</v>
      </c>
      <c r="K829" s="24" t="n">
        <v>300</v>
      </c>
      <c r="L829" s="22" t="inlineStr">
        <is>
          <t>Avenue E-Commerce Ltd</t>
        </is>
      </c>
      <c r="M829" s="24" t="n">
        <v>150</v>
      </c>
      <c r="N829" s="22" t="inlineStr">
        <is>
          <t>E-Commerce</t>
        </is>
      </c>
      <c r="O829" s="22" t="inlineStr">
        <is>
          <t>Indore</t>
        </is>
      </c>
      <c r="P829" s="22" t="inlineStr">
        <is>
          <t>KVI</t>
        </is>
      </c>
      <c r="Q829" s="22" t="inlineStr">
        <is>
          <t>Other Seeds</t>
        </is>
      </c>
      <c r="R829" s="25">
        <f>IF(Config!$B$4&gt;0,M829/Config!$B$4,0)</f>
        <v/>
      </c>
      <c r="S829" s="25">
        <f>IF(Config!$B$4&gt;0,K829/Config!$B$4,0)</f>
        <v/>
      </c>
      <c r="T829" s="25">
        <f>R829*Config!$B$7</f>
        <v/>
      </c>
      <c r="U829" s="25">
        <f>S829*Config!$B$7</f>
        <v/>
      </c>
      <c r="V829" s="25" t="n">
        <v>72</v>
      </c>
      <c r="W829" s="25" t="n">
        <v>144</v>
      </c>
      <c r="X829" s="26">
        <f>IF(T829&gt;0,V829/T829,0)</f>
        <v/>
      </c>
      <c r="Y829" s="26">
        <f>IF(U829&gt;0,W829/U829,0)</f>
        <v/>
      </c>
      <c r="Z829" s="25">
        <f>T829-V829</f>
        <v/>
      </c>
      <c r="AA829" s="25">
        <f>U829-W829</f>
        <v/>
      </c>
      <c r="AB829" s="25">
        <f>IF(Config!$B$7&gt;0,(V829/Config!$B$7)*Config!$B$4,0)</f>
        <v/>
      </c>
      <c r="AC829" s="25">
        <f>IF(Config!$B$7&gt;0,(W829/Config!$B$7)*Config!$B$4,0)</f>
        <v/>
      </c>
    </row>
    <row r="830" hidden="1" outlineLevel="1">
      <c r="A830" s="22" t="inlineStr">
        <is>
          <t>May</t>
        </is>
      </c>
      <c r="B830" s="22" t="n">
        <v>2026</v>
      </c>
      <c r="C830" s="22" t="inlineStr">
        <is>
          <t>25-04-2026</t>
        </is>
      </c>
      <c r="D830" s="23" t="n">
        <v>0.6257060185185185</v>
      </c>
      <c r="E830" s="22" t="inlineStr">
        <is>
          <t>Seeds_11-2549</t>
        </is>
      </c>
      <c r="F830" s="22" t="inlineStr">
        <is>
          <t>FG</t>
        </is>
      </c>
      <c r="G830" s="22" t="inlineStr">
        <is>
          <t>Other Seeds</t>
        </is>
      </c>
      <c r="H830" s="22" t="inlineStr">
        <is>
          <t>Premium Sunflower Seeds Farmley Standee Pouch 200 g</t>
        </is>
      </c>
      <c r="I830" s="22" t="inlineStr">
        <is>
          <t>Premium Sunflower Seeds</t>
        </is>
      </c>
      <c r="J830" s="24" t="n">
        <v>0.2</v>
      </c>
      <c r="K830" s="24" t="n">
        <v>4000</v>
      </c>
      <c r="L830" s="22" t="inlineStr">
        <is>
          <t>Avenue E-Commerce Ltd</t>
        </is>
      </c>
      <c r="M830" s="24" t="n">
        <v>800</v>
      </c>
      <c r="N830" s="22" t="inlineStr">
        <is>
          <t>E-Commerce</t>
        </is>
      </c>
      <c r="O830" s="22" t="inlineStr">
        <is>
          <t>Indore</t>
        </is>
      </c>
      <c r="P830" s="22" t="inlineStr">
        <is>
          <t>KVI</t>
        </is>
      </c>
      <c r="Q830" s="22" t="inlineStr">
        <is>
          <t>Other Seeds</t>
        </is>
      </c>
      <c r="R830" s="25">
        <f>IF(Config!$B$4&gt;0,M830/Config!$B$4,0)</f>
        <v/>
      </c>
      <c r="S830" s="25">
        <f>IF(Config!$B$4&gt;0,K830/Config!$B$4,0)</f>
        <v/>
      </c>
      <c r="T830" s="25">
        <f>R830*Config!$B$7</f>
        <v/>
      </c>
      <c r="U830" s="25">
        <f>S830*Config!$B$7</f>
        <v/>
      </c>
      <c r="V830" s="25" t="n">
        <v>324</v>
      </c>
      <c r="W830" s="25" t="n">
        <v>1620</v>
      </c>
      <c r="X830" s="26">
        <f>IF(T830&gt;0,V830/T830,0)</f>
        <v/>
      </c>
      <c r="Y830" s="26">
        <f>IF(U830&gt;0,W830/U830,0)</f>
        <v/>
      </c>
      <c r="Z830" s="25">
        <f>T830-V830</f>
        <v/>
      </c>
      <c r="AA830" s="25">
        <f>U830-W830</f>
        <v/>
      </c>
      <c r="AB830" s="25">
        <f>IF(Config!$B$7&gt;0,(V830/Config!$B$7)*Config!$B$4,0)</f>
        <v/>
      </c>
      <c r="AC830" s="25">
        <f>IF(Config!$B$7&gt;0,(W830/Config!$B$7)*Config!$B$4,0)</f>
        <v/>
      </c>
    </row>
    <row r="831" hidden="1" outlineLevel="1">
      <c r="A831" s="22" t="inlineStr">
        <is>
          <t>May</t>
        </is>
      </c>
      <c r="B831" s="22" t="n">
        <v>2026</v>
      </c>
      <c r="C831" s="22" t="inlineStr">
        <is>
          <t>25-04-2026</t>
        </is>
      </c>
      <c r="D831" s="23" t="n">
        <v>0.6257060185185185</v>
      </c>
      <c r="E831" s="22" t="inlineStr">
        <is>
          <t>Seeds_11-2542</t>
        </is>
      </c>
      <c r="F831" s="22" t="inlineStr">
        <is>
          <t>FG</t>
        </is>
      </c>
      <c r="G831" s="22" t="inlineStr">
        <is>
          <t>Other Seeds</t>
        </is>
      </c>
      <c r="H831" s="22" t="inlineStr">
        <is>
          <t>Premium Jumbo Pumpkin Seeds Farmley Standee Pouch 200 g</t>
        </is>
      </c>
      <c r="I831" s="22" t="inlineStr">
        <is>
          <t>Premium Pumpkin Seeds</t>
        </is>
      </c>
      <c r="J831" s="24" t="n">
        <v>0.2</v>
      </c>
      <c r="K831" s="24" t="n">
        <v>5000</v>
      </c>
      <c r="L831" s="22" t="inlineStr">
        <is>
          <t>Avenue E-Commerce Ltd</t>
        </is>
      </c>
      <c r="M831" s="24" t="n">
        <v>1000</v>
      </c>
      <c r="N831" s="22" t="inlineStr">
        <is>
          <t>E-Commerce</t>
        </is>
      </c>
      <c r="O831" s="22" t="inlineStr">
        <is>
          <t>Indore</t>
        </is>
      </c>
      <c r="P831" s="22" t="inlineStr">
        <is>
          <t>KVI</t>
        </is>
      </c>
      <c r="Q831" s="22" t="inlineStr">
        <is>
          <t>Other Seeds</t>
        </is>
      </c>
      <c r="R831" s="25">
        <f>IF(Config!$B$4&gt;0,M831/Config!$B$4,0)</f>
        <v/>
      </c>
      <c r="S831" s="25">
        <f>IF(Config!$B$4&gt;0,K831/Config!$B$4,0)</f>
        <v/>
      </c>
      <c r="T831" s="25">
        <f>R831*Config!$B$7</f>
        <v/>
      </c>
      <c r="U831" s="25">
        <f>S831*Config!$B$7</f>
        <v/>
      </c>
      <c r="V831" s="25" t="n">
        <v>522</v>
      </c>
      <c r="W831" s="25" t="n">
        <v>2610</v>
      </c>
      <c r="X831" s="26">
        <f>IF(T831&gt;0,V831/T831,0)</f>
        <v/>
      </c>
      <c r="Y831" s="26">
        <f>IF(U831&gt;0,W831/U831,0)</f>
        <v/>
      </c>
      <c r="Z831" s="25">
        <f>T831-V831</f>
        <v/>
      </c>
      <c r="AA831" s="25">
        <f>U831-W831</f>
        <v/>
      </c>
      <c r="AB831" s="25">
        <f>IF(Config!$B$7&gt;0,(V831/Config!$B$7)*Config!$B$4,0)</f>
        <v/>
      </c>
      <c r="AC831" s="25">
        <f>IF(Config!$B$7&gt;0,(W831/Config!$B$7)*Config!$B$4,0)</f>
        <v/>
      </c>
    </row>
    <row r="832" hidden="1" outlineLevel="1">
      <c r="A832" s="22" t="inlineStr">
        <is>
          <t>May</t>
        </is>
      </c>
      <c r="B832" s="22" t="n">
        <v>2026</v>
      </c>
      <c r="C832" s="22" t="inlineStr">
        <is>
          <t>25-04-2026</t>
        </is>
      </c>
      <c r="D832" s="23" t="n">
        <v>0.6257060185185185</v>
      </c>
      <c r="E832" s="22" t="inlineStr">
        <is>
          <t>Dates_4-30567</t>
        </is>
      </c>
      <c r="F832" s="22" t="inlineStr">
        <is>
          <t>FG</t>
        </is>
      </c>
      <c r="G832" s="22" t="inlineStr">
        <is>
          <t>Healthy Desserts</t>
        </is>
      </c>
      <c r="H832" s="22" t="inlineStr">
        <is>
          <t>Classic Date Bites Farmley Tin Jar 200 g</t>
        </is>
      </c>
      <c r="I832" s="22" t="inlineStr">
        <is>
          <t>Classic Date bites</t>
        </is>
      </c>
      <c r="J832" s="24" t="n">
        <v>0.2</v>
      </c>
      <c r="K832" s="24" t="n">
        <v>1700</v>
      </c>
      <c r="L832" s="22" t="inlineStr">
        <is>
          <t>Avenue E-Commerce Ltd</t>
        </is>
      </c>
      <c r="M832" s="24" t="n">
        <v>340</v>
      </c>
      <c r="N832" s="22" t="inlineStr">
        <is>
          <t>E-Commerce</t>
        </is>
      </c>
      <c r="O832" s="22" t="inlineStr">
        <is>
          <t>Indore</t>
        </is>
      </c>
      <c r="P832" s="22" t="inlineStr">
        <is>
          <t>Value Added</t>
        </is>
      </c>
      <c r="Q832" s="22" t="inlineStr">
        <is>
          <t>Healthy Desserts</t>
        </is>
      </c>
      <c r="R832" s="25">
        <f>IF(Config!$B$4&gt;0,M832/Config!$B$4,0)</f>
        <v/>
      </c>
      <c r="S832" s="25">
        <f>IF(Config!$B$4&gt;0,K832/Config!$B$4,0)</f>
        <v/>
      </c>
      <c r="T832" s="25">
        <f>R832*Config!$B$7</f>
        <v/>
      </c>
      <c r="U832" s="25">
        <f>S832*Config!$B$7</f>
        <v/>
      </c>
      <c r="V832" s="25" t="n">
        <v>216</v>
      </c>
      <c r="W832" s="25" t="n">
        <v>1080</v>
      </c>
      <c r="X832" s="26">
        <f>IF(T832&gt;0,V832/T832,0)</f>
        <v/>
      </c>
      <c r="Y832" s="26">
        <f>IF(U832&gt;0,W832/U832,0)</f>
        <v/>
      </c>
      <c r="Z832" s="25">
        <f>T832-V832</f>
        <v/>
      </c>
      <c r="AA832" s="25">
        <f>U832-W832</f>
        <v/>
      </c>
      <c r="AB832" s="25">
        <f>IF(Config!$B$7&gt;0,(V832/Config!$B$7)*Config!$B$4,0)</f>
        <v/>
      </c>
      <c r="AC832" s="25">
        <f>IF(Config!$B$7&gt;0,(W832/Config!$B$7)*Config!$B$4,0)</f>
        <v/>
      </c>
    </row>
    <row r="833" hidden="1" outlineLevel="1">
      <c r="A833" s="22" t="inlineStr">
        <is>
          <t>May</t>
        </is>
      </c>
      <c r="B833" s="22" t="n">
        <v>2026</v>
      </c>
      <c r="C833" s="22" t="inlineStr">
        <is>
          <t>25-04-2026</t>
        </is>
      </c>
      <c r="D833" s="23" t="n">
        <v>0.6257060185185185</v>
      </c>
      <c r="E833" s="22" t="inlineStr">
        <is>
          <t>Dates_4-30101</t>
        </is>
      </c>
      <c r="F833" s="22" t="inlineStr">
        <is>
          <t>FG</t>
        </is>
      </c>
      <c r="G833" s="22" t="inlineStr">
        <is>
          <t>Healthy Desserts</t>
        </is>
      </c>
      <c r="H833" s="22" t="inlineStr">
        <is>
          <t>Dark Choco-Orange Date Bite Farmley Tin Jar 200g</t>
        </is>
      </c>
      <c r="I833" s="22" t="inlineStr">
        <is>
          <t>Date bites choco-Orange</t>
        </is>
      </c>
      <c r="J833" s="24" t="n">
        <v>0.2</v>
      </c>
      <c r="K833" s="24" t="n">
        <v>250</v>
      </c>
      <c r="L833" s="22" t="inlineStr">
        <is>
          <t>Avenue E-Commerce Ltd</t>
        </is>
      </c>
      <c r="M833" s="24" t="n">
        <v>50</v>
      </c>
      <c r="N833" s="22" t="inlineStr">
        <is>
          <t>E-Commerce</t>
        </is>
      </c>
      <c r="O833" s="22" t="inlineStr">
        <is>
          <t>Indore</t>
        </is>
      </c>
      <c r="P833" s="22" t="inlineStr">
        <is>
          <t>Value Added</t>
        </is>
      </c>
      <c r="Q833" s="22" t="inlineStr">
        <is>
          <t>Healthy Desserts</t>
        </is>
      </c>
      <c r="R833" s="25">
        <f>IF(Config!$B$4&gt;0,M833/Config!$B$4,0)</f>
        <v/>
      </c>
      <c r="S833" s="25">
        <f>IF(Config!$B$4&gt;0,K833/Config!$B$4,0)</f>
        <v/>
      </c>
      <c r="T833" s="25">
        <f>R833*Config!$B$7</f>
        <v/>
      </c>
      <c r="U833" s="25">
        <f>S833*Config!$B$7</f>
        <v/>
      </c>
      <c r="V833" s="25" t="n">
        <v>38.4</v>
      </c>
      <c r="W833" s="25" t="n">
        <v>192</v>
      </c>
      <c r="X833" s="26">
        <f>IF(T833&gt;0,V833/T833,0)</f>
        <v/>
      </c>
      <c r="Y833" s="26">
        <f>IF(U833&gt;0,W833/U833,0)</f>
        <v/>
      </c>
      <c r="Z833" s="25">
        <f>T833-V833</f>
        <v/>
      </c>
      <c r="AA833" s="25">
        <f>U833-W833</f>
        <v/>
      </c>
      <c r="AB833" s="25">
        <f>IF(Config!$B$7&gt;0,(V833/Config!$B$7)*Config!$B$4,0)</f>
        <v/>
      </c>
      <c r="AC833" s="25">
        <f>IF(Config!$B$7&gt;0,(W833/Config!$B$7)*Config!$B$4,0)</f>
        <v/>
      </c>
    </row>
    <row r="834" hidden="1" outlineLevel="1">
      <c r="A834" s="22" t="inlineStr">
        <is>
          <t>May</t>
        </is>
      </c>
      <c r="B834" s="22" t="n">
        <v>2026</v>
      </c>
      <c r="C834" s="22" t="inlineStr">
        <is>
          <t>25-04-2026</t>
        </is>
      </c>
      <c r="D834" s="23" t="n">
        <v>0.6257060185185185</v>
      </c>
      <c r="E834" s="22" t="inlineStr">
        <is>
          <t>Dates_15-30144</t>
        </is>
      </c>
      <c r="F834" s="22" t="inlineStr">
        <is>
          <t>FG</t>
        </is>
      </c>
      <c r="G834" s="22" t="inlineStr">
        <is>
          <t>Healthy Desserts</t>
        </is>
      </c>
      <c r="H834" s="22" t="inlineStr">
        <is>
          <t>Assorted Pack Farmley 60g Dark Choco Orange Date Bite 20g, Classic Date Bite 20g, Apple Pie Date Bite 20g</t>
        </is>
      </c>
      <c r="I834" s="22" t="inlineStr">
        <is>
          <t>Assorted Date Bites</t>
        </is>
      </c>
      <c r="J834" s="24" t="n">
        <v>0.06</v>
      </c>
      <c r="K834" s="24" t="n">
        <v>1000</v>
      </c>
      <c r="L834" s="22" t="inlineStr">
        <is>
          <t>Avenue E-Commerce Ltd</t>
        </is>
      </c>
      <c r="M834" s="24" t="n">
        <v>60</v>
      </c>
      <c r="N834" s="22" t="inlineStr">
        <is>
          <t>E-Commerce</t>
        </is>
      </c>
      <c r="O834" s="22" t="inlineStr">
        <is>
          <t>Indore</t>
        </is>
      </c>
      <c r="P834" s="22" t="inlineStr">
        <is>
          <t>Value Added</t>
        </is>
      </c>
      <c r="Q834" s="22" t="inlineStr">
        <is>
          <t>Healthy Desserts</t>
        </is>
      </c>
      <c r="R834" s="25">
        <f>IF(Config!$B$4&gt;0,M834/Config!$B$4,0)</f>
        <v/>
      </c>
      <c r="S834" s="25">
        <f>IF(Config!$B$4&gt;0,K834/Config!$B$4,0)</f>
        <v/>
      </c>
      <c r="T834" s="25">
        <f>R834*Config!$B$7</f>
        <v/>
      </c>
      <c r="U834" s="25">
        <f>S834*Config!$B$7</f>
        <v/>
      </c>
      <c r="V834" s="25" t="n">
        <v>22.5</v>
      </c>
      <c r="W834" s="25" t="n">
        <v>375</v>
      </c>
      <c r="X834" s="26">
        <f>IF(T834&gt;0,V834/T834,0)</f>
        <v/>
      </c>
      <c r="Y834" s="26">
        <f>IF(U834&gt;0,W834/U834,0)</f>
        <v/>
      </c>
      <c r="Z834" s="25">
        <f>T834-V834</f>
        <v/>
      </c>
      <c r="AA834" s="25">
        <f>U834-W834</f>
        <v/>
      </c>
      <c r="AB834" s="25">
        <f>IF(Config!$B$7&gt;0,(V834/Config!$B$7)*Config!$B$4,0)</f>
        <v/>
      </c>
      <c r="AC834" s="25">
        <f>IF(Config!$B$7&gt;0,(W834/Config!$B$7)*Config!$B$4,0)</f>
        <v/>
      </c>
    </row>
    <row r="835" hidden="1" outlineLevel="1">
      <c r="A835" s="22" t="inlineStr">
        <is>
          <t>May</t>
        </is>
      </c>
      <c r="B835" s="22" t="n">
        <v>2026</v>
      </c>
      <c r="C835" s="22" t="inlineStr">
        <is>
          <t>25-04-2026</t>
        </is>
      </c>
      <c r="D835" s="23" t="n">
        <v>0.6257060185185185</v>
      </c>
      <c r="E835" s="22" t="inlineStr">
        <is>
          <t>Dates_15-30111</t>
        </is>
      </c>
      <c r="F835" s="22" t="inlineStr">
        <is>
          <t>FG</t>
        </is>
      </c>
      <c r="G835" s="22" t="inlineStr">
        <is>
          <t>Healthy Desserts</t>
        </is>
      </c>
      <c r="H835" s="22" t="inlineStr">
        <is>
          <t>Apple Pie Date Bite Farmley sachet 20 g - Single serve</t>
        </is>
      </c>
      <c r="I835" s="22" t="inlineStr">
        <is>
          <t>Date bites choco-Orange</t>
        </is>
      </c>
      <c r="J835" s="24" t="n">
        <v>0.02</v>
      </c>
      <c r="K835" s="24" t="n">
        <v>2500</v>
      </c>
      <c r="L835" s="22" t="inlineStr">
        <is>
          <t>Avenue E-Commerce Ltd</t>
        </is>
      </c>
      <c r="M835" s="24" t="n">
        <v>50</v>
      </c>
      <c r="N835" s="22" t="inlineStr">
        <is>
          <t>E-Commerce</t>
        </is>
      </c>
      <c r="O835" s="22" t="inlineStr">
        <is>
          <t>Indore</t>
        </is>
      </c>
      <c r="P835" s="22" t="inlineStr">
        <is>
          <t>Value Added</t>
        </is>
      </c>
      <c r="Q835" s="22" t="inlineStr">
        <is>
          <t>Healthy Desserts</t>
        </is>
      </c>
      <c r="R835" s="25">
        <f>IF(Config!$B$4&gt;0,M835/Config!$B$4,0)</f>
        <v/>
      </c>
      <c r="S835" s="25">
        <f>IF(Config!$B$4&gt;0,K835/Config!$B$4,0)</f>
        <v/>
      </c>
      <c r="T835" s="25">
        <f>R835*Config!$B$7</f>
        <v/>
      </c>
      <c r="U835" s="25">
        <f>S835*Config!$B$7</f>
        <v/>
      </c>
      <c r="V835" s="25" t="n">
        <v>65.28</v>
      </c>
      <c r="W835" s="25" t="n">
        <v>3264</v>
      </c>
      <c r="X835" s="26">
        <f>IF(T835&gt;0,V835/T835,0)</f>
        <v/>
      </c>
      <c r="Y835" s="26">
        <f>IF(U835&gt;0,W835/U835,0)</f>
        <v/>
      </c>
      <c r="Z835" s="25">
        <f>T835-V835</f>
        <v/>
      </c>
      <c r="AA835" s="25">
        <f>U835-W835</f>
        <v/>
      </c>
      <c r="AB835" s="25">
        <f>IF(Config!$B$7&gt;0,(V835/Config!$B$7)*Config!$B$4,0)</f>
        <v/>
      </c>
      <c r="AC835" s="25">
        <f>IF(Config!$B$7&gt;0,(W835/Config!$B$7)*Config!$B$4,0)</f>
        <v/>
      </c>
    </row>
    <row r="836" hidden="1" outlineLevel="1">
      <c r="A836" s="22" t="inlineStr">
        <is>
          <t>May</t>
        </is>
      </c>
      <c r="B836" s="22" t="n">
        <v>2026</v>
      </c>
      <c r="C836" s="22" t="inlineStr">
        <is>
          <t>25-04-2026</t>
        </is>
      </c>
      <c r="D836" s="23" t="n">
        <v>0.6257175925925926</v>
      </c>
      <c r="E836" s="22" t="inlineStr">
        <is>
          <t>Dates_15-30110</t>
        </is>
      </c>
      <c r="F836" s="22" t="inlineStr">
        <is>
          <t>FG</t>
        </is>
      </c>
      <c r="G836" s="22" t="inlineStr">
        <is>
          <t>Healthy Desserts</t>
        </is>
      </c>
      <c r="H836" s="22" t="inlineStr">
        <is>
          <t>Dark Choco Orange Date Bites Farmley Sachet 20 g - Single Serve</t>
        </is>
      </c>
      <c r="I836" s="22" t="inlineStr">
        <is>
          <t>Date bites choco-Orange</t>
        </is>
      </c>
      <c r="J836" s="24" t="n">
        <v>0.02</v>
      </c>
      <c r="K836" s="24" t="n">
        <v>4000</v>
      </c>
      <c r="L836" s="22" t="inlineStr">
        <is>
          <t>Avenue E-Commerce Ltd</t>
        </is>
      </c>
      <c r="M836" s="24" t="n">
        <v>80</v>
      </c>
      <c r="N836" s="22" t="inlineStr">
        <is>
          <t>E-Commerce</t>
        </is>
      </c>
      <c r="O836" s="22" t="inlineStr">
        <is>
          <t>Indore</t>
        </is>
      </c>
      <c r="P836" s="22" t="inlineStr">
        <is>
          <t>Value Added</t>
        </is>
      </c>
      <c r="Q836" s="22" t="inlineStr">
        <is>
          <t>Healthy Desserts</t>
        </is>
      </c>
      <c r="R836" s="25">
        <f>IF(Config!$B$4&gt;0,M836/Config!$B$4,0)</f>
        <v/>
      </c>
      <c r="S836" s="25">
        <f>IF(Config!$B$4&gt;0,K836/Config!$B$4,0)</f>
        <v/>
      </c>
      <c r="T836" s="25">
        <f>R836*Config!$B$7</f>
        <v/>
      </c>
      <c r="U836" s="25">
        <f>S836*Config!$B$7</f>
        <v/>
      </c>
      <c r="V836" s="25" t="n">
        <v>67.2</v>
      </c>
      <c r="W836" s="25" t="n">
        <v>3360</v>
      </c>
      <c r="X836" s="26">
        <f>IF(T836&gt;0,V836/T836,0)</f>
        <v/>
      </c>
      <c r="Y836" s="26">
        <f>IF(U836&gt;0,W836/U836,0)</f>
        <v/>
      </c>
      <c r="Z836" s="25">
        <f>T836-V836</f>
        <v/>
      </c>
      <c r="AA836" s="25">
        <f>U836-W836</f>
        <v/>
      </c>
      <c r="AB836" s="25">
        <f>IF(Config!$B$7&gt;0,(V836/Config!$B$7)*Config!$B$4,0)</f>
        <v/>
      </c>
      <c r="AC836" s="25">
        <f>IF(Config!$B$7&gt;0,(W836/Config!$B$7)*Config!$B$4,0)</f>
        <v/>
      </c>
    </row>
    <row r="837" hidden="1" outlineLevel="1">
      <c r="A837" s="22" t="inlineStr">
        <is>
          <t>May</t>
        </is>
      </c>
      <c r="B837" s="22" t="n">
        <v>2026</v>
      </c>
      <c r="C837" s="22" t="inlineStr">
        <is>
          <t>25-04-2026</t>
        </is>
      </c>
      <c r="D837" s="23" t="n">
        <v>0.6257175925925926</v>
      </c>
      <c r="E837" s="22" t="inlineStr">
        <is>
          <t>Dates_04-30057</t>
        </is>
      </c>
      <c r="F837" s="22" t="inlineStr">
        <is>
          <t>FG</t>
        </is>
      </c>
      <c r="G837" s="22" t="inlineStr">
        <is>
          <t>Healthy Desserts</t>
        </is>
      </c>
      <c r="H837" s="22" t="inlineStr">
        <is>
          <t>Apple Pie Date Bite Farmley Tin Jar 200g</t>
        </is>
      </c>
      <c r="I837" s="22" t="inlineStr">
        <is>
          <t>Apple Pie Date Bites</t>
        </is>
      </c>
      <c r="J837" s="24" t="n">
        <v>0.2</v>
      </c>
      <c r="K837" s="24" t="n">
        <v>250</v>
      </c>
      <c r="L837" s="22" t="inlineStr">
        <is>
          <t>Avenue E-Commerce Ltd</t>
        </is>
      </c>
      <c r="M837" s="24" t="n">
        <v>50</v>
      </c>
      <c r="N837" s="22" t="inlineStr">
        <is>
          <t>E-Commerce</t>
        </is>
      </c>
      <c r="O837" s="22" t="inlineStr">
        <is>
          <t>Indore</t>
        </is>
      </c>
      <c r="P837" s="22" t="inlineStr">
        <is>
          <t>Value Added</t>
        </is>
      </c>
      <c r="Q837" s="22" t="inlineStr">
        <is>
          <t>Healthy Desserts</t>
        </is>
      </c>
      <c r="R837" s="25">
        <f>IF(Config!$B$4&gt;0,M837/Config!$B$4,0)</f>
        <v/>
      </c>
      <c r="S837" s="25">
        <f>IF(Config!$B$4&gt;0,K837/Config!$B$4,0)</f>
        <v/>
      </c>
      <c r="T837" s="25">
        <f>R837*Config!$B$7</f>
        <v/>
      </c>
      <c r="U837" s="25">
        <f>S837*Config!$B$7</f>
        <v/>
      </c>
      <c r="V837" s="25" t="n">
        <v>33.6</v>
      </c>
      <c r="W837" s="25" t="n">
        <v>168</v>
      </c>
      <c r="X837" s="26">
        <f>IF(T837&gt;0,V837/T837,0)</f>
        <v/>
      </c>
      <c r="Y837" s="26">
        <f>IF(U837&gt;0,W837/U837,0)</f>
        <v/>
      </c>
      <c r="Z837" s="25">
        <f>T837-V837</f>
        <v/>
      </c>
      <c r="AA837" s="25">
        <f>U837-W837</f>
        <v/>
      </c>
      <c r="AB837" s="25">
        <f>IF(Config!$B$7&gt;0,(V837/Config!$B$7)*Config!$B$4,0)</f>
        <v/>
      </c>
      <c r="AC837" s="25">
        <f>IF(Config!$B$7&gt;0,(W837/Config!$B$7)*Config!$B$4,0)</f>
        <v/>
      </c>
    </row>
    <row r="838" hidden="1" outlineLevel="1">
      <c r="A838" s="22" t="inlineStr">
        <is>
          <t>May</t>
        </is>
      </c>
      <c r="B838" s="22" t="n">
        <v>2026</v>
      </c>
      <c r="C838" s="22" t="inlineStr">
        <is>
          <t>25-04-2026</t>
        </is>
      </c>
      <c r="D838" s="23" t="n">
        <v>0.6257175925925926</v>
      </c>
      <c r="E838" s="22" t="inlineStr">
        <is>
          <t>Dates_15-30109</t>
        </is>
      </c>
      <c r="F838" s="22" t="inlineStr">
        <is>
          <t>FG</t>
        </is>
      </c>
      <c r="G838" s="22" t="inlineStr">
        <is>
          <t>Healthy Desserts</t>
        </is>
      </c>
      <c r="H838" s="22" t="inlineStr">
        <is>
          <t>Classic Date Bites Farmley Sachet 20 g - Single Serve</t>
        </is>
      </c>
      <c r="I838" s="22" t="inlineStr">
        <is>
          <t>Classic Date bites</t>
        </is>
      </c>
      <c r="J838" s="24" t="n">
        <v>0.02</v>
      </c>
      <c r="K838" s="24" t="n">
        <v>35000</v>
      </c>
      <c r="L838" s="22" t="inlineStr">
        <is>
          <t>Avenue E-Commerce Ltd</t>
        </is>
      </c>
      <c r="M838" s="24" t="n">
        <v>700</v>
      </c>
      <c r="N838" s="22" t="inlineStr">
        <is>
          <t>E-Commerce</t>
        </is>
      </c>
      <c r="O838" s="22" t="inlineStr">
        <is>
          <t>Indore</t>
        </is>
      </c>
      <c r="P838" s="22" t="inlineStr">
        <is>
          <t>Value Added</t>
        </is>
      </c>
      <c r="Q838" s="22" t="inlineStr">
        <is>
          <t>Healthy Desserts</t>
        </is>
      </c>
      <c r="R838" s="25">
        <f>IF(Config!$B$4&gt;0,M838/Config!$B$4,0)</f>
        <v/>
      </c>
      <c r="S838" s="25">
        <f>IF(Config!$B$4&gt;0,K838/Config!$B$4,0)</f>
        <v/>
      </c>
      <c r="T838" s="25">
        <f>R838*Config!$B$7</f>
        <v/>
      </c>
      <c r="U838" s="25">
        <f>S838*Config!$B$7</f>
        <v/>
      </c>
      <c r="V838" s="25" t="n">
        <v>263.52</v>
      </c>
      <c r="W838" s="25" t="n">
        <v>13176</v>
      </c>
      <c r="X838" s="26">
        <f>IF(T838&gt;0,V838/T838,0)</f>
        <v/>
      </c>
      <c r="Y838" s="26">
        <f>IF(U838&gt;0,W838/U838,0)</f>
        <v/>
      </c>
      <c r="Z838" s="25">
        <f>T838-V838</f>
        <v/>
      </c>
      <c r="AA838" s="25">
        <f>U838-W838</f>
        <v/>
      </c>
      <c r="AB838" s="25">
        <f>IF(Config!$B$7&gt;0,(V838/Config!$B$7)*Config!$B$4,0)</f>
        <v/>
      </c>
      <c r="AC838" s="25">
        <f>IF(Config!$B$7&gt;0,(W838/Config!$B$7)*Config!$B$4,0)</f>
        <v/>
      </c>
    </row>
    <row r="839" hidden="1" outlineLevel="1">
      <c r="A839" s="22" t="inlineStr">
        <is>
          <t>May</t>
        </is>
      </c>
      <c r="B839" s="22" t="n">
        <v>2026</v>
      </c>
      <c r="C839" s="22" t="inlineStr">
        <is>
          <t>25-04-2026</t>
        </is>
      </c>
      <c r="D839" s="23" t="n">
        <v>0.6257175925925926</v>
      </c>
      <c r="E839" s="22" t="inlineStr">
        <is>
          <t>Dates_4-2469</t>
        </is>
      </c>
      <c r="F839" s="22" t="inlineStr">
        <is>
          <t>FG</t>
        </is>
      </c>
      <c r="G839" s="22" t="inlineStr">
        <is>
          <t>Dates</t>
        </is>
      </c>
      <c r="H839" s="22" t="inlineStr">
        <is>
          <t>Premium Omani Fard Dates Farmley standee pouch 400 g</t>
        </is>
      </c>
      <c r="I839" s="22" t="inlineStr">
        <is>
          <t>Premium Fard Dates</t>
        </is>
      </c>
      <c r="J839" s="24" t="n">
        <v>0.4</v>
      </c>
      <c r="K839" s="24" t="n">
        <v>1000</v>
      </c>
      <c r="L839" s="22" t="inlineStr">
        <is>
          <t>Avenue E-Commerce Ltd</t>
        </is>
      </c>
      <c r="M839" s="24" t="n">
        <v>400</v>
      </c>
      <c r="N839" s="22" t="inlineStr">
        <is>
          <t>E-Commerce</t>
        </is>
      </c>
      <c r="O839" s="22" t="inlineStr">
        <is>
          <t>Indore</t>
        </is>
      </c>
      <c r="P839" s="22" t="inlineStr">
        <is>
          <t>KVI</t>
        </is>
      </c>
      <c r="Q839" s="22" t="inlineStr">
        <is>
          <t>Dates</t>
        </is>
      </c>
      <c r="R839" s="25">
        <f>IF(Config!$B$4&gt;0,M839/Config!$B$4,0)</f>
        <v/>
      </c>
      <c r="S839" s="25">
        <f>IF(Config!$B$4&gt;0,K839/Config!$B$4,0)</f>
        <v/>
      </c>
      <c r="T839" s="25">
        <f>R839*Config!$B$7</f>
        <v/>
      </c>
      <c r="U839" s="25">
        <f>S839*Config!$B$7</f>
        <v/>
      </c>
      <c r="V839" s="25" t="n">
        <v>396</v>
      </c>
      <c r="W839" s="25" t="n">
        <v>990</v>
      </c>
      <c r="X839" s="26">
        <f>IF(T839&gt;0,V839/T839,0)</f>
        <v/>
      </c>
      <c r="Y839" s="26">
        <f>IF(U839&gt;0,W839/U839,0)</f>
        <v/>
      </c>
      <c r="Z839" s="25">
        <f>T839-V839</f>
        <v/>
      </c>
      <c r="AA839" s="25">
        <f>U839-W839</f>
        <v/>
      </c>
      <c r="AB839" s="25">
        <f>IF(Config!$B$7&gt;0,(V839/Config!$B$7)*Config!$B$4,0)</f>
        <v/>
      </c>
      <c r="AC839" s="25">
        <f>IF(Config!$B$7&gt;0,(W839/Config!$B$7)*Config!$B$4,0)</f>
        <v/>
      </c>
    </row>
    <row r="840" hidden="1" outlineLevel="1">
      <c r="A840" s="22" t="inlineStr">
        <is>
          <t>May</t>
        </is>
      </c>
      <c r="B840" s="22" t="n">
        <v>2026</v>
      </c>
      <c r="C840" s="22" t="inlineStr">
        <is>
          <t>25-04-2026</t>
        </is>
      </c>
      <c r="D840" s="23" t="n">
        <v>0.6257175925925926</v>
      </c>
      <c r="E840" s="22" t="inlineStr">
        <is>
          <t>Dried Fruits_5-2543</t>
        </is>
      </c>
      <c r="F840" s="22" t="inlineStr">
        <is>
          <t>FG</t>
        </is>
      </c>
      <c r="G840" s="22" t="inlineStr">
        <is>
          <t>Cranberries</t>
        </is>
      </c>
      <c r="H840" s="22" t="inlineStr">
        <is>
          <t>Premium California Whole Dried Cranberries Farmley Standee Pouch 200 g</t>
        </is>
      </c>
      <c r="I840" s="22" t="inlineStr">
        <is>
          <t>Premium California Sliced Cranberries</t>
        </is>
      </c>
      <c r="J840" s="24" t="n">
        <v>0.2</v>
      </c>
      <c r="K840" s="24" t="n">
        <v>1400</v>
      </c>
      <c r="L840" s="22" t="inlineStr">
        <is>
          <t>Avenue E-Commerce Ltd</t>
        </is>
      </c>
      <c r="M840" s="24" t="n">
        <v>280</v>
      </c>
      <c r="N840" s="22" t="inlineStr">
        <is>
          <t>E-Commerce</t>
        </is>
      </c>
      <c r="O840" s="22" t="inlineStr">
        <is>
          <t>Indore</t>
        </is>
      </c>
      <c r="P840" s="22" t="inlineStr">
        <is>
          <t>KVI</t>
        </is>
      </c>
      <c r="Q840" s="22" t="inlineStr">
        <is>
          <t>Cranberries</t>
        </is>
      </c>
      <c r="R840" s="25">
        <f>IF(Config!$B$4&gt;0,M840/Config!$B$4,0)</f>
        <v/>
      </c>
      <c r="S840" s="25">
        <f>IF(Config!$B$4&gt;0,K840/Config!$B$4,0)</f>
        <v/>
      </c>
      <c r="T840" s="25">
        <f>R840*Config!$B$7</f>
        <v/>
      </c>
      <c r="U840" s="25">
        <f>S840*Config!$B$7</f>
        <v/>
      </c>
      <c r="V840" s="25" t="n">
        <v>174</v>
      </c>
      <c r="W840" s="25" t="n">
        <v>870</v>
      </c>
      <c r="X840" s="26">
        <f>IF(T840&gt;0,V840/T840,0)</f>
        <v/>
      </c>
      <c r="Y840" s="26">
        <f>IF(U840&gt;0,W840/U840,0)</f>
        <v/>
      </c>
      <c r="Z840" s="25">
        <f>T840-V840</f>
        <v/>
      </c>
      <c r="AA840" s="25">
        <f>U840-W840</f>
        <v/>
      </c>
      <c r="AB840" s="25">
        <f>IF(Config!$B$7&gt;0,(V840/Config!$B$7)*Config!$B$4,0)</f>
        <v/>
      </c>
      <c r="AC840" s="25">
        <f>IF(Config!$B$7&gt;0,(W840/Config!$B$7)*Config!$B$4,0)</f>
        <v/>
      </c>
    </row>
    <row r="841" hidden="1" outlineLevel="1">
      <c r="A841" s="22" t="inlineStr">
        <is>
          <t>May</t>
        </is>
      </c>
      <c r="B841" s="22" t="n">
        <v>2026</v>
      </c>
      <c r="C841" s="22" t="inlineStr">
        <is>
          <t>25-04-2026</t>
        </is>
      </c>
      <c r="D841" s="23" t="n">
        <v>0.6257175925925926</v>
      </c>
      <c r="E841" s="22" t="inlineStr">
        <is>
          <t>Seeds_11-2693</t>
        </is>
      </c>
      <c r="F841" s="22" t="inlineStr">
        <is>
          <t>FG</t>
        </is>
      </c>
      <c r="G841" s="22" t="inlineStr">
        <is>
          <t>Chia Seeds</t>
        </is>
      </c>
      <c r="H841" s="22" t="inlineStr">
        <is>
          <t>Premium Chia Seeds Farmley Jar 1 Kg</t>
        </is>
      </c>
      <c r="I841" s="22" t="inlineStr">
        <is>
          <t>Premium Chia Seeds</t>
        </is>
      </c>
      <c r="J841" s="24" t="n">
        <v>1</v>
      </c>
      <c r="K841" s="24" t="n">
        <v>80</v>
      </c>
      <c r="L841" s="22" t="inlineStr">
        <is>
          <t>Avenue E-Commerce Ltd</t>
        </is>
      </c>
      <c r="M841" s="24" t="n">
        <v>80</v>
      </c>
      <c r="N841" s="22" t="inlineStr">
        <is>
          <t>E-Commerce</t>
        </is>
      </c>
      <c r="O841" s="22" t="inlineStr">
        <is>
          <t>Indore</t>
        </is>
      </c>
      <c r="P841" s="22" t="inlineStr">
        <is>
          <t>KVI</t>
        </is>
      </c>
      <c r="Q841" s="22" t="inlineStr">
        <is>
          <t>Chia Seeds</t>
        </is>
      </c>
      <c r="R841" s="25">
        <f>IF(Config!$B$4&gt;0,M841/Config!$B$4,0)</f>
        <v/>
      </c>
      <c r="S841" s="25">
        <f>IF(Config!$B$4&gt;0,K841/Config!$B$4,0)</f>
        <v/>
      </c>
      <c r="T841" s="25">
        <f>R841*Config!$B$7</f>
        <v/>
      </c>
      <c r="U841" s="25">
        <f>S841*Config!$B$7</f>
        <v/>
      </c>
      <c r="V841" s="25" t="n">
        <v>12</v>
      </c>
      <c r="W841" s="25" t="n">
        <v>12</v>
      </c>
      <c r="X841" s="26">
        <f>IF(T841&gt;0,V841/T841,0)</f>
        <v/>
      </c>
      <c r="Y841" s="26">
        <f>IF(U841&gt;0,W841/U841,0)</f>
        <v/>
      </c>
      <c r="Z841" s="25">
        <f>T841-V841</f>
        <v/>
      </c>
      <c r="AA841" s="25">
        <f>U841-W841</f>
        <v/>
      </c>
      <c r="AB841" s="25">
        <f>IF(Config!$B$7&gt;0,(V841/Config!$B$7)*Config!$B$4,0)</f>
        <v/>
      </c>
      <c r="AC841" s="25">
        <f>IF(Config!$B$7&gt;0,(W841/Config!$B$7)*Config!$B$4,0)</f>
        <v/>
      </c>
    </row>
    <row r="842" hidden="1" outlineLevel="1">
      <c r="A842" s="22" t="inlineStr">
        <is>
          <t>May</t>
        </is>
      </c>
      <c r="B842" s="22" t="n">
        <v>2026</v>
      </c>
      <c r="C842" s="22" t="inlineStr">
        <is>
          <t>25-04-2026</t>
        </is>
      </c>
      <c r="D842" s="23" t="n">
        <v>0.6257175925925926</v>
      </c>
      <c r="E842" s="22" t="inlineStr">
        <is>
          <t>Seeds_11-2541</t>
        </is>
      </c>
      <c r="F842" s="22" t="inlineStr">
        <is>
          <t>FG</t>
        </is>
      </c>
      <c r="G842" s="22" t="inlineStr">
        <is>
          <t>Chia Seeds</t>
        </is>
      </c>
      <c r="H842" s="22" t="inlineStr">
        <is>
          <t>Premium Chia Seeds Farmley Standee Pouch 200 g</t>
        </is>
      </c>
      <c r="I842" s="22" t="inlineStr">
        <is>
          <t>Premium Chia Seeds</t>
        </is>
      </c>
      <c r="J842" s="24" t="n">
        <v>0.2</v>
      </c>
      <c r="K842" s="24" t="n">
        <v>2500</v>
      </c>
      <c r="L842" s="22" t="inlineStr">
        <is>
          <t>Avenue E-Commerce Ltd</t>
        </is>
      </c>
      <c r="M842" s="24" t="n">
        <v>500</v>
      </c>
      <c r="N842" s="22" t="inlineStr">
        <is>
          <t>E-Commerce</t>
        </is>
      </c>
      <c r="O842" s="22" t="inlineStr">
        <is>
          <t>Indore</t>
        </is>
      </c>
      <c r="P842" s="22" t="inlineStr">
        <is>
          <t>KVI</t>
        </is>
      </c>
      <c r="Q842" s="22" t="inlineStr">
        <is>
          <t>Chia Seeds</t>
        </is>
      </c>
      <c r="R842" s="25">
        <f>IF(Config!$B$4&gt;0,M842/Config!$B$4,0)</f>
        <v/>
      </c>
      <c r="S842" s="25">
        <f>IF(Config!$B$4&gt;0,K842/Config!$B$4,0)</f>
        <v/>
      </c>
      <c r="T842" s="25">
        <f>R842*Config!$B$7</f>
        <v/>
      </c>
      <c r="U842" s="25">
        <f>S842*Config!$B$7</f>
        <v/>
      </c>
      <c r="V842" s="25" t="n">
        <v>108</v>
      </c>
      <c r="W842" s="25" t="n">
        <v>540</v>
      </c>
      <c r="X842" s="26">
        <f>IF(T842&gt;0,V842/T842,0)</f>
        <v/>
      </c>
      <c r="Y842" s="26">
        <f>IF(U842&gt;0,W842/U842,0)</f>
        <v/>
      </c>
      <c r="Z842" s="25">
        <f>T842-V842</f>
        <v/>
      </c>
      <c r="AA842" s="25">
        <f>U842-W842</f>
        <v/>
      </c>
      <c r="AB842" s="25">
        <f>IF(Config!$B$7&gt;0,(V842/Config!$B$7)*Config!$B$4,0)</f>
        <v/>
      </c>
      <c r="AC842" s="25">
        <f>IF(Config!$B$7&gt;0,(W842/Config!$B$7)*Config!$B$4,0)</f>
        <v/>
      </c>
    </row>
    <row r="843" hidden="1" outlineLevel="1">
      <c r="A843" s="22" t="inlineStr">
        <is>
          <t>May</t>
        </is>
      </c>
      <c r="B843" s="22" t="n">
        <v>2026</v>
      </c>
      <c r="C843" s="22" t="inlineStr">
        <is>
          <t>25-04-2026</t>
        </is>
      </c>
      <c r="D843" s="23" t="n">
        <v>0.6257175925925926</v>
      </c>
      <c r="E843" s="22" t="inlineStr">
        <is>
          <t>Dry Fruit Mix_15-2404</t>
        </is>
      </c>
      <c r="F843" s="22" t="inlineStr">
        <is>
          <t>FG</t>
        </is>
      </c>
      <c r="G843" s="22" t="inlineStr">
        <is>
          <t>Berry Mix</t>
        </is>
      </c>
      <c r="H843" s="22" t="inlineStr">
        <is>
          <t>Berry Mix Farmley Standee Pouch 200 g</t>
        </is>
      </c>
      <c r="I843" s="22" t="inlineStr">
        <is>
          <t>Berry Mix</t>
        </is>
      </c>
      <c r="J843" s="24" t="n">
        <v>0.2</v>
      </c>
      <c r="K843" s="24" t="n">
        <v>1600</v>
      </c>
      <c r="L843" s="22" t="inlineStr">
        <is>
          <t>Avenue E-Commerce Ltd</t>
        </is>
      </c>
      <c r="M843" s="24" t="n">
        <v>320</v>
      </c>
      <c r="N843" s="22" t="inlineStr">
        <is>
          <t>E-Commerce</t>
        </is>
      </c>
      <c r="O843" s="22" t="inlineStr">
        <is>
          <t>Indore</t>
        </is>
      </c>
      <c r="P843" s="22" t="inlineStr">
        <is>
          <t>Value Added</t>
        </is>
      </c>
      <c r="Q843" s="22" t="inlineStr">
        <is>
          <t>Berry Mix</t>
        </is>
      </c>
      <c r="R843" s="25">
        <f>IF(Config!$B$4&gt;0,M843/Config!$B$4,0)</f>
        <v/>
      </c>
      <c r="S843" s="25">
        <f>IF(Config!$B$4&gt;0,K843/Config!$B$4,0)</f>
        <v/>
      </c>
      <c r="T843" s="25">
        <f>R843*Config!$B$7</f>
        <v/>
      </c>
      <c r="U843" s="25">
        <f>S843*Config!$B$7</f>
        <v/>
      </c>
      <c r="V843" s="25" t="n">
        <v>102</v>
      </c>
      <c r="W843" s="25" t="n">
        <v>510</v>
      </c>
      <c r="X843" s="26">
        <f>IF(T843&gt;0,V843/T843,0)</f>
        <v/>
      </c>
      <c r="Y843" s="26">
        <f>IF(U843&gt;0,W843/U843,0)</f>
        <v/>
      </c>
      <c r="Z843" s="25">
        <f>T843-V843</f>
        <v/>
      </c>
      <c r="AA843" s="25">
        <f>U843-W843</f>
        <v/>
      </c>
      <c r="AB843" s="25">
        <f>IF(Config!$B$7&gt;0,(V843/Config!$B$7)*Config!$B$4,0)</f>
        <v/>
      </c>
      <c r="AC843" s="25">
        <f>IF(Config!$B$7&gt;0,(W843/Config!$B$7)*Config!$B$4,0)</f>
        <v/>
      </c>
    </row>
    <row r="844" hidden="1" outlineLevel="1">
      <c r="A844" s="22" t="inlineStr">
        <is>
          <t>May</t>
        </is>
      </c>
      <c r="B844" s="22" t="n">
        <v>2026</v>
      </c>
      <c r="C844" s="22" t="inlineStr">
        <is>
          <t>25-04-2026</t>
        </is>
      </c>
      <c r="D844" s="23" t="n">
        <v>0.6257175925925926</v>
      </c>
      <c r="E844" s="22" t="inlineStr">
        <is>
          <t>Apricot_2-2540</t>
        </is>
      </c>
      <c r="F844" s="22" t="inlineStr">
        <is>
          <t>FG</t>
        </is>
      </c>
      <c r="G844" s="22" t="inlineStr">
        <is>
          <t>Apricots</t>
        </is>
      </c>
      <c r="H844" s="22" t="inlineStr">
        <is>
          <t>Premium Turkish Dried Apricot Farmley Standee Pouch 200 g</t>
        </is>
      </c>
      <c r="I844" s="22" t="inlineStr">
        <is>
          <t>Premium Turkish Dried Apricot</t>
        </is>
      </c>
      <c r="J844" s="24" t="n">
        <v>0.2</v>
      </c>
      <c r="K844" s="24" t="n">
        <v>800</v>
      </c>
      <c r="L844" s="22" t="inlineStr">
        <is>
          <t>Avenue E-Commerce Ltd</t>
        </is>
      </c>
      <c r="M844" s="24" t="n">
        <v>160</v>
      </c>
      <c r="N844" s="22" t="inlineStr">
        <is>
          <t>E-Commerce</t>
        </is>
      </c>
      <c r="O844" s="22" t="inlineStr">
        <is>
          <t>Indore</t>
        </is>
      </c>
      <c r="P844" s="22" t="inlineStr">
        <is>
          <t>KVI</t>
        </is>
      </c>
      <c r="Q844" s="22" t="inlineStr">
        <is>
          <t>Apricots</t>
        </is>
      </c>
      <c r="R844" s="25">
        <f>IF(Config!$B$4&gt;0,M844/Config!$B$4,0)</f>
        <v/>
      </c>
      <c r="S844" s="25">
        <f>IF(Config!$B$4&gt;0,K844/Config!$B$4,0)</f>
        <v/>
      </c>
      <c r="T844" s="25">
        <f>R844*Config!$B$7</f>
        <v/>
      </c>
      <c r="U844" s="25">
        <f>S844*Config!$B$7</f>
        <v/>
      </c>
      <c r="V844" s="25" t="n">
        <v>84</v>
      </c>
      <c r="W844" s="25" t="n">
        <v>420</v>
      </c>
      <c r="X844" s="26">
        <f>IF(T844&gt;0,V844/T844,0)</f>
        <v/>
      </c>
      <c r="Y844" s="26">
        <f>IF(U844&gt;0,W844/U844,0)</f>
        <v/>
      </c>
      <c r="Z844" s="25">
        <f>T844-V844</f>
        <v/>
      </c>
      <c r="AA844" s="25">
        <f>U844-W844</f>
        <v/>
      </c>
      <c r="AB844" s="25">
        <f>IF(Config!$B$7&gt;0,(V844/Config!$B$7)*Config!$B$4,0)</f>
        <v/>
      </c>
      <c r="AC844" s="25">
        <f>IF(Config!$B$7&gt;0,(W844/Config!$B$7)*Config!$B$4,0)</f>
        <v/>
      </c>
    </row>
    <row r="845" hidden="1" outlineLevel="1">
      <c r="A845" s="22" t="inlineStr">
        <is>
          <t>May</t>
        </is>
      </c>
      <c r="B845" s="22" t="n">
        <v>2026</v>
      </c>
      <c r="C845" s="22" t="inlineStr">
        <is>
          <t>25-04-2026</t>
        </is>
      </c>
      <c r="D845" s="23" t="n">
        <v>0.6392013888888889</v>
      </c>
      <c r="E845" s="22" t="inlineStr">
        <is>
          <t>Seeds_11-2867</t>
        </is>
      </c>
      <c r="F845" s="22" t="inlineStr">
        <is>
          <t>FG</t>
        </is>
      </c>
      <c r="G845" s="22" t="inlineStr">
        <is>
          <t>Other Seeds</t>
        </is>
      </c>
      <c r="H845" s="22" t="inlineStr">
        <is>
          <t>Quinoa seeds Farmley Jar 1kg</t>
        </is>
      </c>
      <c r="I845" s="22" t="inlineStr">
        <is>
          <t>Premium Quinoa seeds</t>
        </is>
      </c>
      <c r="J845" s="24" t="n">
        <v>1</v>
      </c>
      <c r="K845" s="24" t="n">
        <v>50</v>
      </c>
      <c r="L845" s="22" t="inlineStr">
        <is>
          <t>Flipkart B2C</t>
        </is>
      </c>
      <c r="M845" s="24" t="n">
        <v>50</v>
      </c>
      <c r="N845" s="22" t="inlineStr">
        <is>
          <t>E-Commerce Dropship</t>
        </is>
      </c>
      <c r="O845" s="22" t="inlineStr">
        <is>
          <t>Indore</t>
        </is>
      </c>
      <c r="P845" s="22" t="inlineStr">
        <is>
          <t>KVI</t>
        </is>
      </c>
      <c r="Q845" s="22" t="inlineStr">
        <is>
          <t>Other Seeds</t>
        </is>
      </c>
      <c r="R845" s="25">
        <f>IF(Config!$B$4&gt;0,M845/Config!$B$4,0)</f>
        <v/>
      </c>
      <c r="S845" s="25">
        <f>IF(Config!$B$4&gt;0,K845/Config!$B$4,0)</f>
        <v/>
      </c>
      <c r="T845" s="25">
        <f>R845*Config!$B$7</f>
        <v/>
      </c>
      <c r="U845" s="25">
        <f>S845*Config!$B$7</f>
        <v/>
      </c>
      <c r="V845" s="25" t="n">
        <v>0</v>
      </c>
      <c r="W845" s="25" t="n">
        <v>0</v>
      </c>
      <c r="X845" s="26">
        <f>IF(T845&gt;0,V845/T845,0)</f>
        <v/>
      </c>
      <c r="Y845" s="26">
        <f>IF(U845&gt;0,W845/U845,0)</f>
        <v/>
      </c>
      <c r="Z845" s="25">
        <f>T845-V845</f>
        <v/>
      </c>
      <c r="AA845" s="25">
        <f>U845-W845</f>
        <v/>
      </c>
      <c r="AB845" s="25">
        <f>IF(Config!$B$7&gt;0,(V845/Config!$B$7)*Config!$B$4,0)</f>
        <v/>
      </c>
      <c r="AC845" s="25">
        <f>IF(Config!$B$7&gt;0,(W845/Config!$B$7)*Config!$B$4,0)</f>
        <v/>
      </c>
    </row>
    <row r="846" hidden="1" outlineLevel="1">
      <c r="A846" s="22" t="inlineStr">
        <is>
          <t>May</t>
        </is>
      </c>
      <c r="B846" s="22" t="n">
        <v>2026</v>
      </c>
      <c r="C846" s="22" t="inlineStr">
        <is>
          <t>25-04-2026</t>
        </is>
      </c>
      <c r="D846" s="23" t="n">
        <v>0.6392013888888889</v>
      </c>
      <c r="E846" s="22" t="inlineStr">
        <is>
          <t>Dry Fruit Mix_15-2405</t>
        </is>
      </c>
      <c r="F846" s="22" t="inlineStr">
        <is>
          <t>FG</t>
        </is>
      </c>
      <c r="G846" s="22" t="inlineStr">
        <is>
          <t>Berry Mix</t>
        </is>
      </c>
      <c r="H846" s="22" t="inlineStr">
        <is>
          <t>Berry Mix Farmley Standee Pouch 400 g - Pack of 2 (200 g Each)</t>
        </is>
      </c>
      <c r="I846" s="22" t="inlineStr">
        <is>
          <t>Berry Mix</t>
        </is>
      </c>
      <c r="J846" s="24" t="n">
        <v>0.4</v>
      </c>
      <c r="K846" s="24" t="n">
        <v>45</v>
      </c>
      <c r="L846" s="22" t="inlineStr">
        <is>
          <t>Flipkart B2C</t>
        </is>
      </c>
      <c r="M846" s="24" t="n">
        <v>18</v>
      </c>
      <c r="N846" s="22" t="inlineStr">
        <is>
          <t>E-Commerce Dropship</t>
        </is>
      </c>
      <c r="O846" s="22" t="inlineStr">
        <is>
          <t>Indore</t>
        </is>
      </c>
      <c r="P846" s="22" t="inlineStr">
        <is>
          <t>Value Added</t>
        </is>
      </c>
      <c r="Q846" s="22" t="inlineStr"/>
      <c r="R846" s="25">
        <f>IF(Config!$B$4&gt;0,M846/Config!$B$4,0)</f>
        <v/>
      </c>
      <c r="S846" s="25">
        <f>IF(Config!$B$4&gt;0,K846/Config!$B$4,0)</f>
        <v/>
      </c>
      <c r="T846" s="25">
        <f>R846*Config!$B$7</f>
        <v/>
      </c>
      <c r="U846" s="25">
        <f>S846*Config!$B$7</f>
        <v/>
      </c>
      <c r="V846" s="25" t="n">
        <v>0</v>
      </c>
      <c r="W846" s="25" t="n">
        <v>0</v>
      </c>
      <c r="X846" s="26">
        <f>IF(T846&gt;0,V846/T846,0)</f>
        <v/>
      </c>
      <c r="Y846" s="26">
        <f>IF(U846&gt;0,W846/U846,0)</f>
        <v/>
      </c>
      <c r="Z846" s="25">
        <f>T846-V846</f>
        <v/>
      </c>
      <c r="AA846" s="25">
        <f>U846-W846</f>
        <v/>
      </c>
      <c r="AB846" s="25">
        <f>IF(Config!$B$7&gt;0,(V846/Config!$B$7)*Config!$B$4,0)</f>
        <v/>
      </c>
      <c r="AC846" s="25">
        <f>IF(Config!$B$7&gt;0,(W846/Config!$B$7)*Config!$B$4,0)</f>
        <v/>
      </c>
    </row>
    <row r="847" hidden="1" outlineLevel="1">
      <c r="A847" s="22" t="inlineStr">
        <is>
          <t>May</t>
        </is>
      </c>
      <c r="B847" s="22" t="n">
        <v>2026</v>
      </c>
      <c r="C847" s="22" t="inlineStr">
        <is>
          <t>25-04-2026</t>
        </is>
      </c>
      <c r="D847" s="23" t="n">
        <v>0.6392013888888889</v>
      </c>
      <c r="E847" s="22" t="inlineStr">
        <is>
          <t>Dry Fruit Mix_15-2681</t>
        </is>
      </c>
      <c r="F847" s="22" t="inlineStr">
        <is>
          <t>FG</t>
        </is>
      </c>
      <c r="G847" s="22" t="inlineStr">
        <is>
          <t>Trail Mixes</t>
        </is>
      </c>
      <c r="H847" s="22" t="inlineStr">
        <is>
          <t>Trail Mix Farmley Standee Pouch - Pack of 2 (200 g Each)</t>
        </is>
      </c>
      <c r="I847" s="22" t="inlineStr">
        <is>
          <t>Trail Mix</t>
        </is>
      </c>
      <c r="J847" s="24" t="n">
        <v>0.4</v>
      </c>
      <c r="K847" s="24" t="n">
        <v>60</v>
      </c>
      <c r="L847" s="22" t="inlineStr">
        <is>
          <t>Flipkart B2C</t>
        </is>
      </c>
      <c r="M847" s="24" t="n">
        <v>24</v>
      </c>
      <c r="N847" s="22" t="inlineStr">
        <is>
          <t>E-Commerce Dropship</t>
        </is>
      </c>
      <c r="O847" s="22" t="inlineStr">
        <is>
          <t>Indore</t>
        </is>
      </c>
      <c r="P847" s="22" t="inlineStr">
        <is>
          <t>Value Added</t>
        </is>
      </c>
      <c r="Q847" s="22" t="inlineStr">
        <is>
          <t>Trail Mixes</t>
        </is>
      </c>
      <c r="R847" s="25">
        <f>IF(Config!$B$4&gt;0,M847/Config!$B$4,0)</f>
        <v/>
      </c>
      <c r="S847" s="25">
        <f>IF(Config!$B$4&gt;0,K847/Config!$B$4,0)</f>
        <v/>
      </c>
      <c r="T847" s="25">
        <f>R847*Config!$B$7</f>
        <v/>
      </c>
      <c r="U847" s="25">
        <f>S847*Config!$B$7</f>
        <v/>
      </c>
      <c r="V847" s="25" t="n">
        <v>0</v>
      </c>
      <c r="W847" s="25" t="n">
        <v>0</v>
      </c>
      <c r="X847" s="26">
        <f>IF(T847&gt;0,V847/T847,0)</f>
        <v/>
      </c>
      <c r="Y847" s="26">
        <f>IF(U847&gt;0,W847/U847,0)</f>
        <v/>
      </c>
      <c r="Z847" s="25">
        <f>T847-V847</f>
        <v/>
      </c>
      <c r="AA847" s="25">
        <f>U847-W847</f>
        <v/>
      </c>
      <c r="AB847" s="25">
        <f>IF(Config!$B$7&gt;0,(V847/Config!$B$7)*Config!$B$4,0)</f>
        <v/>
      </c>
      <c r="AC847" s="25">
        <f>IF(Config!$B$7&gt;0,(W847/Config!$B$7)*Config!$B$4,0)</f>
        <v/>
      </c>
    </row>
    <row r="848" hidden="1" outlineLevel="1">
      <c r="A848" s="22" t="inlineStr">
        <is>
          <t>May</t>
        </is>
      </c>
      <c r="B848" s="22" t="n">
        <v>2026</v>
      </c>
      <c r="C848" s="22" t="inlineStr">
        <is>
          <t>25-04-2026</t>
        </is>
      </c>
      <c r="D848" s="23" t="n">
        <v>0.6392013888888889</v>
      </c>
      <c r="E848" s="22" t="inlineStr">
        <is>
          <t>Dry Fruit Mix_15-30572</t>
        </is>
      </c>
      <c r="F848" s="22" t="inlineStr">
        <is>
          <t>FG</t>
        </is>
      </c>
      <c r="G848" s="22" t="inlineStr">
        <is>
          <t>Savoury Mixes</t>
        </is>
      </c>
      <c r="H848" s="22" t="inlineStr">
        <is>
          <t>Satva Mix Farmley Standee Pouch 120g</t>
        </is>
      </c>
      <c r="I848" s="22" t="inlineStr">
        <is>
          <t>Satva Mix</t>
        </is>
      </c>
      <c r="J848" s="24" t="n">
        <v>0.12</v>
      </c>
      <c r="K848" s="24" t="n">
        <v>60</v>
      </c>
      <c r="L848" s="22" t="inlineStr">
        <is>
          <t>Flipkart B2C</t>
        </is>
      </c>
      <c r="M848" s="24" t="n">
        <v>7.2</v>
      </c>
      <c r="N848" s="22" t="inlineStr">
        <is>
          <t>E-Commerce Dropship</t>
        </is>
      </c>
      <c r="O848" s="22" t="inlineStr">
        <is>
          <t>Indore</t>
        </is>
      </c>
      <c r="P848" s="22" t="inlineStr">
        <is>
          <t>Value Added</t>
        </is>
      </c>
      <c r="Q848" s="22" t="inlineStr">
        <is>
          <t>Savoury Mixes</t>
        </is>
      </c>
      <c r="R848" s="25">
        <f>IF(Config!$B$4&gt;0,M848/Config!$B$4,0)</f>
        <v/>
      </c>
      <c r="S848" s="25">
        <f>IF(Config!$B$4&gt;0,K848/Config!$B$4,0)</f>
        <v/>
      </c>
      <c r="T848" s="25">
        <f>R848*Config!$B$7</f>
        <v/>
      </c>
      <c r="U848" s="25">
        <f>S848*Config!$B$7</f>
        <v/>
      </c>
      <c r="V848" s="25" t="n">
        <v>0</v>
      </c>
      <c r="W848" s="25" t="n">
        <v>0</v>
      </c>
      <c r="X848" s="26">
        <f>IF(T848&gt;0,V848/T848,0)</f>
        <v/>
      </c>
      <c r="Y848" s="26">
        <f>IF(U848&gt;0,W848/U848,0)</f>
        <v/>
      </c>
      <c r="Z848" s="25">
        <f>T848-V848</f>
        <v/>
      </c>
      <c r="AA848" s="25">
        <f>U848-W848</f>
        <v/>
      </c>
      <c r="AB848" s="25">
        <f>IF(Config!$B$7&gt;0,(V848/Config!$B$7)*Config!$B$4,0)</f>
        <v/>
      </c>
      <c r="AC848" s="25">
        <f>IF(Config!$B$7&gt;0,(W848/Config!$B$7)*Config!$B$4,0)</f>
        <v/>
      </c>
    </row>
    <row r="849" hidden="1" outlineLevel="1">
      <c r="A849" s="22" t="inlineStr">
        <is>
          <t>May</t>
        </is>
      </c>
      <c r="B849" s="22" t="n">
        <v>2026</v>
      </c>
      <c r="C849" s="22" t="inlineStr">
        <is>
          <t>25-04-2026</t>
        </is>
      </c>
      <c r="D849" s="23" t="n">
        <v>0.6392129629629629</v>
      </c>
      <c r="E849" s="22" t="inlineStr">
        <is>
          <t>Dry Fruit Mix_15-30160</t>
        </is>
      </c>
      <c r="F849" s="22" t="inlineStr">
        <is>
          <t>FG</t>
        </is>
      </c>
      <c r="G849" s="22" t="inlineStr">
        <is>
          <t>Trail Mixes</t>
        </is>
      </c>
      <c r="H849" s="22" t="inlineStr">
        <is>
          <t>Trail Mix Farmley Composite Jar 325 g</t>
        </is>
      </c>
      <c r="I849" s="22" t="inlineStr">
        <is>
          <t>Trail Mix</t>
        </is>
      </c>
      <c r="J849" s="24" t="n">
        <v>0.325</v>
      </c>
      <c r="K849" s="24" t="n">
        <v>100</v>
      </c>
      <c r="L849" s="22" t="inlineStr">
        <is>
          <t>Flipkart B2C</t>
        </is>
      </c>
      <c r="M849" s="24" t="n">
        <v>32.5</v>
      </c>
      <c r="N849" s="22" t="inlineStr">
        <is>
          <t>E-Commerce Dropship</t>
        </is>
      </c>
      <c r="O849" s="22" t="inlineStr">
        <is>
          <t>Indore</t>
        </is>
      </c>
      <c r="P849" s="22" t="inlineStr">
        <is>
          <t>Value Added</t>
        </is>
      </c>
      <c r="Q849" s="22" t="inlineStr">
        <is>
          <t>Trail Mixes</t>
        </is>
      </c>
      <c r="R849" s="25">
        <f>IF(Config!$B$4&gt;0,M849/Config!$B$4,0)</f>
        <v/>
      </c>
      <c r="S849" s="25">
        <f>IF(Config!$B$4&gt;0,K849/Config!$B$4,0)</f>
        <v/>
      </c>
      <c r="T849" s="25">
        <f>R849*Config!$B$7</f>
        <v/>
      </c>
      <c r="U849" s="25">
        <f>S849*Config!$B$7</f>
        <v/>
      </c>
      <c r="V849" s="25" t="n">
        <v>0</v>
      </c>
      <c r="W849" s="25" t="n">
        <v>0</v>
      </c>
      <c r="X849" s="26">
        <f>IF(T849&gt;0,V849/T849,0)</f>
        <v/>
      </c>
      <c r="Y849" s="26">
        <f>IF(U849&gt;0,W849/U849,0)</f>
        <v/>
      </c>
      <c r="Z849" s="25">
        <f>T849-V849</f>
        <v/>
      </c>
      <c r="AA849" s="25">
        <f>U849-W849</f>
        <v/>
      </c>
      <c r="AB849" s="25">
        <f>IF(Config!$B$7&gt;0,(V849/Config!$B$7)*Config!$B$4,0)</f>
        <v/>
      </c>
      <c r="AC849" s="25">
        <f>IF(Config!$B$7&gt;0,(W849/Config!$B$7)*Config!$B$4,0)</f>
        <v/>
      </c>
    </row>
    <row r="850" hidden="1" outlineLevel="1">
      <c r="A850" s="22" t="inlineStr">
        <is>
          <t>May</t>
        </is>
      </c>
      <c r="B850" s="22" t="n">
        <v>2026</v>
      </c>
      <c r="C850" s="22" t="inlineStr">
        <is>
          <t>25-04-2026</t>
        </is>
      </c>
      <c r="D850" s="23" t="n">
        <v>0.6392129629629629</v>
      </c>
      <c r="E850" s="22" t="inlineStr">
        <is>
          <t>Dry Fruit Mix_15-2800</t>
        </is>
      </c>
      <c r="F850" s="22" t="inlineStr">
        <is>
          <t>FG</t>
        </is>
      </c>
      <c r="G850" s="22" t="inlineStr">
        <is>
          <t>Trail Mixes</t>
        </is>
      </c>
      <c r="H850" s="22" t="inlineStr">
        <is>
          <t>Premium Panchmeva Farmley Jar 425 g- Institutional</t>
        </is>
      </c>
      <c r="I850" s="22" t="inlineStr">
        <is>
          <t>Premium Panchmewa Superfood</t>
        </is>
      </c>
      <c r="J850" s="24" t="n">
        <v>0.425</v>
      </c>
      <c r="K850" s="24" t="n">
        <v>300</v>
      </c>
      <c r="L850" s="22" t="inlineStr">
        <is>
          <t>Flipkart B2C</t>
        </is>
      </c>
      <c r="M850" s="24" t="n">
        <v>127.5</v>
      </c>
      <c r="N850" s="22" t="inlineStr">
        <is>
          <t>E-Commerce Dropship</t>
        </is>
      </c>
      <c r="O850" s="22" t="inlineStr">
        <is>
          <t>Indore</t>
        </is>
      </c>
      <c r="P850" s="22" t="inlineStr">
        <is>
          <t>Value Added</t>
        </is>
      </c>
      <c r="Q850" s="22" t="inlineStr">
        <is>
          <t>Trail Mixes</t>
        </is>
      </c>
      <c r="R850" s="25">
        <f>IF(Config!$B$4&gt;0,M850/Config!$B$4,0)</f>
        <v/>
      </c>
      <c r="S850" s="25">
        <f>IF(Config!$B$4&gt;0,K850/Config!$B$4,0)</f>
        <v/>
      </c>
      <c r="T850" s="25">
        <f>R850*Config!$B$7</f>
        <v/>
      </c>
      <c r="U850" s="25">
        <f>S850*Config!$B$7</f>
        <v/>
      </c>
      <c r="V850" s="25" t="n">
        <v>0</v>
      </c>
      <c r="W850" s="25" t="n">
        <v>0</v>
      </c>
      <c r="X850" s="26">
        <f>IF(T850&gt;0,V850/T850,0)</f>
        <v/>
      </c>
      <c r="Y850" s="26">
        <f>IF(U850&gt;0,W850/U850,0)</f>
        <v/>
      </c>
      <c r="Z850" s="25">
        <f>T850-V850</f>
        <v/>
      </c>
      <c r="AA850" s="25">
        <f>U850-W850</f>
        <v/>
      </c>
      <c r="AB850" s="25">
        <f>IF(Config!$B$7&gt;0,(V850/Config!$B$7)*Config!$B$4,0)</f>
        <v/>
      </c>
      <c r="AC850" s="25">
        <f>IF(Config!$B$7&gt;0,(W850/Config!$B$7)*Config!$B$4,0)</f>
        <v/>
      </c>
    </row>
    <row r="851" hidden="1" outlineLevel="1">
      <c r="A851" s="22" t="inlineStr">
        <is>
          <t>May</t>
        </is>
      </c>
      <c r="B851" s="22" t="n">
        <v>2026</v>
      </c>
      <c r="C851" s="22" t="inlineStr">
        <is>
          <t>30-04-2026</t>
        </is>
      </c>
      <c r="D851" s="23" t="n">
        <v>0.6904050925925926</v>
      </c>
      <c r="E851" s="22" t="inlineStr">
        <is>
          <t>Dry Fruit Mix_15-30173</t>
        </is>
      </c>
      <c r="F851" s="22" t="inlineStr">
        <is>
          <t>FG</t>
        </is>
      </c>
      <c r="G851" s="22" t="inlineStr">
        <is>
          <t>Trail Mixes</t>
        </is>
      </c>
      <c r="H851" s="22" t="inlineStr">
        <is>
          <t>Premium Panchmeva Farmley 905g Jar</t>
        </is>
      </c>
      <c r="I851" s="22" t="inlineStr">
        <is>
          <t>Premium Panchmewa Superfood</t>
        </is>
      </c>
      <c r="J851" s="24" t="n">
        <v>0.905</v>
      </c>
      <c r="K851" s="24" t="n">
        <v>450</v>
      </c>
      <c r="L851" s="22" t="inlineStr">
        <is>
          <t>Flipkart B2C</t>
        </is>
      </c>
      <c r="M851" s="24" t="n">
        <v>407.25</v>
      </c>
      <c r="N851" s="22" t="inlineStr">
        <is>
          <t>E-Commerce Dropship</t>
        </is>
      </c>
      <c r="O851" s="22" t="inlineStr">
        <is>
          <t>Indore</t>
        </is>
      </c>
      <c r="P851" s="22" t="inlineStr">
        <is>
          <t>Value Added</t>
        </is>
      </c>
      <c r="Q851" s="22" t="inlineStr">
        <is>
          <t>Trail Mixes</t>
        </is>
      </c>
      <c r="R851" s="25">
        <f>IF(Config!$B$4&gt;0,M851/Config!$B$4,0)</f>
        <v/>
      </c>
      <c r="S851" s="25">
        <f>IF(Config!$B$4&gt;0,K851/Config!$B$4,0)</f>
        <v/>
      </c>
      <c r="T851" s="25">
        <f>R851*Config!$B$7</f>
        <v/>
      </c>
      <c r="U851" s="25">
        <f>S851*Config!$B$7</f>
        <v/>
      </c>
      <c r="V851" s="25" t="n">
        <v>0</v>
      </c>
      <c r="W851" s="25" t="n">
        <v>0</v>
      </c>
      <c r="X851" s="26">
        <f>IF(T851&gt;0,V851/T851,0)</f>
        <v/>
      </c>
      <c r="Y851" s="26">
        <f>IF(U851&gt;0,W851/U851,0)</f>
        <v/>
      </c>
      <c r="Z851" s="25">
        <f>T851-V851</f>
        <v/>
      </c>
      <c r="AA851" s="25">
        <f>U851-W851</f>
        <v/>
      </c>
      <c r="AB851" s="25">
        <f>IF(Config!$B$7&gt;0,(V851/Config!$B$7)*Config!$B$4,0)</f>
        <v/>
      </c>
      <c r="AC851" s="25">
        <f>IF(Config!$B$7&gt;0,(W851/Config!$B$7)*Config!$B$4,0)</f>
        <v/>
      </c>
    </row>
    <row r="852" hidden="1" outlineLevel="1">
      <c r="A852" s="22" t="inlineStr">
        <is>
          <t>May</t>
        </is>
      </c>
      <c r="B852" s="22" t="n">
        <v>2026</v>
      </c>
      <c r="C852" s="22" t="inlineStr">
        <is>
          <t>25-04-2026</t>
        </is>
      </c>
      <c r="D852" s="23" t="n">
        <v>0.6392129629629629</v>
      </c>
      <c r="E852" s="22" t="inlineStr">
        <is>
          <t>Dry Fruit Mix_15-2402</t>
        </is>
      </c>
      <c r="F852" s="22" t="inlineStr">
        <is>
          <t>FG</t>
        </is>
      </c>
      <c r="G852" s="22" t="inlineStr">
        <is>
          <t>Trail Mixes</t>
        </is>
      </c>
      <c r="H852" s="22" t="inlineStr">
        <is>
          <t>Trail Mix Farmley Standee Pouch 200 g</t>
        </is>
      </c>
      <c r="I852" s="22" t="inlineStr">
        <is>
          <t>Trail Mix</t>
        </is>
      </c>
      <c r="J852" s="24" t="n">
        <v>0.2</v>
      </c>
      <c r="K852" s="24" t="n">
        <v>700</v>
      </c>
      <c r="L852" s="22" t="inlineStr">
        <is>
          <t>Flipkart B2C</t>
        </is>
      </c>
      <c r="M852" s="24" t="n">
        <v>140</v>
      </c>
      <c r="N852" s="22" t="inlineStr">
        <is>
          <t>E-Commerce Dropship</t>
        </is>
      </c>
      <c r="O852" s="22" t="inlineStr">
        <is>
          <t>Indore</t>
        </is>
      </c>
      <c r="P852" s="22" t="inlineStr">
        <is>
          <t>Value Added</t>
        </is>
      </c>
      <c r="Q852" s="22" t="inlineStr">
        <is>
          <t>Trail Mixes</t>
        </is>
      </c>
      <c r="R852" s="25">
        <f>IF(Config!$B$4&gt;0,M852/Config!$B$4,0)</f>
        <v/>
      </c>
      <c r="S852" s="25">
        <f>IF(Config!$B$4&gt;0,K852/Config!$B$4,0)</f>
        <v/>
      </c>
      <c r="T852" s="25">
        <f>R852*Config!$B$7</f>
        <v/>
      </c>
      <c r="U852" s="25">
        <f>S852*Config!$B$7</f>
        <v/>
      </c>
      <c r="V852" s="25" t="n">
        <v>0</v>
      </c>
      <c r="W852" s="25" t="n">
        <v>0</v>
      </c>
      <c r="X852" s="26">
        <f>IF(T852&gt;0,V852/T852,0)</f>
        <v/>
      </c>
      <c r="Y852" s="26">
        <f>IF(U852&gt;0,W852/U852,0)</f>
        <v/>
      </c>
      <c r="Z852" s="25">
        <f>T852-V852</f>
        <v/>
      </c>
      <c r="AA852" s="25">
        <f>U852-W852</f>
        <v/>
      </c>
      <c r="AB852" s="25">
        <f>IF(Config!$B$7&gt;0,(V852/Config!$B$7)*Config!$B$4,0)</f>
        <v/>
      </c>
      <c r="AC852" s="25">
        <f>IF(Config!$B$7&gt;0,(W852/Config!$B$7)*Config!$B$4,0)</f>
        <v/>
      </c>
    </row>
    <row r="853" hidden="1" outlineLevel="1">
      <c r="A853" s="22" t="inlineStr">
        <is>
          <t>May</t>
        </is>
      </c>
      <c r="B853" s="22" t="n">
        <v>2026</v>
      </c>
      <c r="C853" s="22" t="inlineStr">
        <is>
          <t>25-04-2026</t>
        </is>
      </c>
      <c r="D853" s="23" t="n">
        <v>0.6392129629629629</v>
      </c>
      <c r="E853" s="22" t="inlineStr">
        <is>
          <t>Dry Fruit Mix_15-2880</t>
        </is>
      </c>
      <c r="F853" s="22" t="inlineStr">
        <is>
          <t>FG</t>
        </is>
      </c>
      <c r="G853" s="22" t="inlineStr">
        <is>
          <t>Trail Mixes</t>
        </is>
      </c>
      <c r="H853" s="22" t="inlineStr">
        <is>
          <t>Premium Panchmeva Farmley Standee Pouch 160g</t>
        </is>
      </c>
      <c r="I853" s="22" t="inlineStr">
        <is>
          <t>Premium Panchmewa Superfood</t>
        </is>
      </c>
      <c r="J853" s="24" t="n">
        <v>0.16</v>
      </c>
      <c r="K853" s="24" t="n">
        <v>400</v>
      </c>
      <c r="L853" s="22" t="inlineStr">
        <is>
          <t>Flipkart B2C</t>
        </is>
      </c>
      <c r="M853" s="24" t="n">
        <v>64</v>
      </c>
      <c r="N853" s="22" t="inlineStr">
        <is>
          <t>E-Commerce Dropship</t>
        </is>
      </c>
      <c r="O853" s="22" t="inlineStr">
        <is>
          <t>Indore</t>
        </is>
      </c>
      <c r="P853" s="22" t="inlineStr">
        <is>
          <t>Value Added</t>
        </is>
      </c>
      <c r="Q853" s="22" t="inlineStr">
        <is>
          <t>Trail Mixes</t>
        </is>
      </c>
      <c r="R853" s="25">
        <f>IF(Config!$B$4&gt;0,M853/Config!$B$4,0)</f>
        <v/>
      </c>
      <c r="S853" s="25">
        <f>IF(Config!$B$4&gt;0,K853/Config!$B$4,0)</f>
        <v/>
      </c>
      <c r="T853" s="25">
        <f>R853*Config!$B$7</f>
        <v/>
      </c>
      <c r="U853" s="25">
        <f>S853*Config!$B$7</f>
        <v/>
      </c>
      <c r="V853" s="25" t="n">
        <v>0</v>
      </c>
      <c r="W853" s="25" t="n">
        <v>0</v>
      </c>
      <c r="X853" s="26">
        <f>IF(T853&gt;0,V853/T853,0)</f>
        <v/>
      </c>
      <c r="Y853" s="26">
        <f>IF(U853&gt;0,W853/U853,0)</f>
        <v/>
      </c>
      <c r="Z853" s="25">
        <f>T853-V853</f>
        <v/>
      </c>
      <c r="AA853" s="25">
        <f>U853-W853</f>
        <v/>
      </c>
      <c r="AB853" s="25">
        <f>IF(Config!$B$7&gt;0,(V853/Config!$B$7)*Config!$B$4,0)</f>
        <v/>
      </c>
      <c r="AC853" s="25">
        <f>IF(Config!$B$7&gt;0,(W853/Config!$B$7)*Config!$B$4,0)</f>
        <v/>
      </c>
    </row>
    <row r="854" hidden="1" outlineLevel="1">
      <c r="A854" s="22" t="inlineStr">
        <is>
          <t>May</t>
        </is>
      </c>
      <c r="B854" s="22" t="n">
        <v>2026</v>
      </c>
      <c r="C854" s="22" t="inlineStr">
        <is>
          <t>25-04-2026</t>
        </is>
      </c>
      <c r="D854" s="23" t="n">
        <v>0.6392129629629629</v>
      </c>
      <c r="E854" s="22" t="inlineStr">
        <is>
          <t>Seeds_11-2541</t>
        </is>
      </c>
      <c r="F854" s="22" t="inlineStr">
        <is>
          <t>FG</t>
        </is>
      </c>
      <c r="G854" s="22" t="inlineStr">
        <is>
          <t>Chia Seeds</t>
        </is>
      </c>
      <c r="H854" s="22" t="inlineStr">
        <is>
          <t>Premium Chia Seeds Farmley Standee Pouch 200 g</t>
        </is>
      </c>
      <c r="I854" s="22" t="inlineStr">
        <is>
          <t>Premium Chia Seeds</t>
        </is>
      </c>
      <c r="J854" s="24" t="n">
        <v>0.2</v>
      </c>
      <c r="K854" s="24" t="n">
        <v>8200</v>
      </c>
      <c r="L854" s="22" t="inlineStr">
        <is>
          <t>Flipkart B2C</t>
        </is>
      </c>
      <c r="M854" s="24" t="n">
        <v>1640</v>
      </c>
      <c r="N854" s="22" t="inlineStr">
        <is>
          <t>E-Commerce Dropship</t>
        </is>
      </c>
      <c r="O854" s="22" t="inlineStr">
        <is>
          <t>Indore</t>
        </is>
      </c>
      <c r="P854" s="22" t="inlineStr">
        <is>
          <t>KVI</t>
        </is>
      </c>
      <c r="Q854" s="22" t="inlineStr">
        <is>
          <t>Chia Seeds</t>
        </is>
      </c>
      <c r="R854" s="25">
        <f>IF(Config!$B$4&gt;0,M854/Config!$B$4,0)</f>
        <v/>
      </c>
      <c r="S854" s="25">
        <f>IF(Config!$B$4&gt;0,K854/Config!$B$4,0)</f>
        <v/>
      </c>
      <c r="T854" s="25">
        <f>R854*Config!$B$7</f>
        <v/>
      </c>
      <c r="U854" s="25">
        <f>S854*Config!$B$7</f>
        <v/>
      </c>
      <c r="V854" s="25" t="n">
        <v>0</v>
      </c>
      <c r="W854" s="25" t="n">
        <v>0</v>
      </c>
      <c r="X854" s="26">
        <f>IF(T854&gt;0,V854/T854,0)</f>
        <v/>
      </c>
      <c r="Y854" s="26">
        <f>IF(U854&gt;0,W854/U854,0)</f>
        <v/>
      </c>
      <c r="Z854" s="25">
        <f>T854-V854</f>
        <v/>
      </c>
      <c r="AA854" s="25">
        <f>U854-W854</f>
        <v/>
      </c>
      <c r="AB854" s="25">
        <f>IF(Config!$B$7&gt;0,(V854/Config!$B$7)*Config!$B$4,0)</f>
        <v/>
      </c>
      <c r="AC854" s="25">
        <f>IF(Config!$B$7&gt;0,(W854/Config!$B$7)*Config!$B$4,0)</f>
        <v/>
      </c>
    </row>
    <row r="855" hidden="1" outlineLevel="1">
      <c r="A855" s="22" t="inlineStr">
        <is>
          <t>May</t>
        </is>
      </c>
      <c r="B855" s="22" t="n">
        <v>2026</v>
      </c>
      <c r="C855" s="22" t="inlineStr">
        <is>
          <t>25-04-2026</t>
        </is>
      </c>
      <c r="D855" s="23" t="n">
        <v>0.6392129629629629</v>
      </c>
      <c r="E855" s="22" t="inlineStr">
        <is>
          <t>Dates_4-30567</t>
        </is>
      </c>
      <c r="F855" s="22" t="inlineStr">
        <is>
          <t>FG</t>
        </is>
      </c>
      <c r="G855" s="22" t="inlineStr">
        <is>
          <t>Healthy Desserts</t>
        </is>
      </c>
      <c r="H855" s="22" t="inlineStr">
        <is>
          <t>Classic Date Bites Farmley Tin Jar 200 g</t>
        </is>
      </c>
      <c r="I855" s="22" t="inlineStr">
        <is>
          <t>Classic Date bites</t>
        </is>
      </c>
      <c r="J855" s="24" t="n">
        <v>0.2</v>
      </c>
      <c r="K855" s="24" t="n">
        <v>300</v>
      </c>
      <c r="L855" s="22" t="inlineStr">
        <is>
          <t>Flipkart B2C</t>
        </is>
      </c>
      <c r="M855" s="24" t="n">
        <v>60</v>
      </c>
      <c r="N855" s="22" t="inlineStr">
        <is>
          <t>E-Commerce Dropship</t>
        </is>
      </c>
      <c r="O855" s="22" t="inlineStr">
        <is>
          <t>Indore</t>
        </is>
      </c>
      <c r="P855" s="22" t="inlineStr">
        <is>
          <t>Value Added</t>
        </is>
      </c>
      <c r="Q855" s="22" t="inlineStr">
        <is>
          <t>Healthy Desserts</t>
        </is>
      </c>
      <c r="R855" s="25">
        <f>IF(Config!$B$4&gt;0,M855/Config!$B$4,0)</f>
        <v/>
      </c>
      <c r="S855" s="25">
        <f>IF(Config!$B$4&gt;0,K855/Config!$B$4,0)</f>
        <v/>
      </c>
      <c r="T855" s="25">
        <f>R855*Config!$B$7</f>
        <v/>
      </c>
      <c r="U855" s="25">
        <f>S855*Config!$B$7</f>
        <v/>
      </c>
      <c r="V855" s="25" t="n">
        <v>0</v>
      </c>
      <c r="W855" s="25" t="n">
        <v>0</v>
      </c>
      <c r="X855" s="26">
        <f>IF(T855&gt;0,V855/T855,0)</f>
        <v/>
      </c>
      <c r="Y855" s="26">
        <f>IF(U855&gt;0,W855/U855,0)</f>
        <v/>
      </c>
      <c r="Z855" s="25">
        <f>T855-V855</f>
        <v/>
      </c>
      <c r="AA855" s="25">
        <f>U855-W855</f>
        <v/>
      </c>
      <c r="AB855" s="25">
        <f>IF(Config!$B$7&gt;0,(V855/Config!$B$7)*Config!$B$4,0)</f>
        <v/>
      </c>
      <c r="AC855" s="25">
        <f>IF(Config!$B$7&gt;0,(W855/Config!$B$7)*Config!$B$4,0)</f>
        <v/>
      </c>
    </row>
    <row r="856" hidden="1" outlineLevel="1">
      <c r="A856" s="22" t="inlineStr">
        <is>
          <t>May</t>
        </is>
      </c>
      <c r="B856" s="22" t="n">
        <v>2026</v>
      </c>
      <c r="C856" s="22" t="inlineStr">
        <is>
          <t>25-04-2026</t>
        </is>
      </c>
      <c r="D856" s="23" t="n">
        <v>0.6392129629629629</v>
      </c>
      <c r="E856" s="22" t="inlineStr">
        <is>
          <t>Dry Fruit Mix_15-2922</t>
        </is>
      </c>
      <c r="F856" s="22" t="inlineStr">
        <is>
          <t>FG</t>
        </is>
      </c>
      <c r="G856" s="22" t="inlineStr">
        <is>
          <t>Seed Mix</t>
        </is>
      </c>
      <c r="H856" s="22" t="inlineStr">
        <is>
          <t>Seed Mix Farmley Jar 1 kg</t>
        </is>
      </c>
      <c r="I856" s="22" t="inlineStr">
        <is>
          <t>Seed Mix</t>
        </is>
      </c>
      <c r="J856" s="24" t="n">
        <v>1</v>
      </c>
      <c r="K856" s="24" t="n">
        <v>300</v>
      </c>
      <c r="L856" s="22" t="inlineStr">
        <is>
          <t>Flipkart B2C</t>
        </is>
      </c>
      <c r="M856" s="24" t="n">
        <v>300</v>
      </c>
      <c r="N856" s="22" t="inlineStr">
        <is>
          <t>E-Commerce Dropship</t>
        </is>
      </c>
      <c r="O856" s="22" t="inlineStr">
        <is>
          <t>Indore</t>
        </is>
      </c>
      <c r="P856" s="22" t="inlineStr">
        <is>
          <t>Value Added</t>
        </is>
      </c>
      <c r="Q856" s="22" t="inlineStr">
        <is>
          <t>Seed Mix</t>
        </is>
      </c>
      <c r="R856" s="25">
        <f>IF(Config!$B$4&gt;0,M856/Config!$B$4,0)</f>
        <v/>
      </c>
      <c r="S856" s="25">
        <f>IF(Config!$B$4&gt;0,K856/Config!$B$4,0)</f>
        <v/>
      </c>
      <c r="T856" s="25">
        <f>R856*Config!$B$7</f>
        <v/>
      </c>
      <c r="U856" s="25">
        <f>S856*Config!$B$7</f>
        <v/>
      </c>
      <c r="V856" s="25" t="n">
        <v>0</v>
      </c>
      <c r="W856" s="25" t="n">
        <v>0</v>
      </c>
      <c r="X856" s="26">
        <f>IF(T856&gt;0,V856/T856,0)</f>
        <v/>
      </c>
      <c r="Y856" s="26">
        <f>IF(U856&gt;0,W856/U856,0)</f>
        <v/>
      </c>
      <c r="Z856" s="25">
        <f>T856-V856</f>
        <v/>
      </c>
      <c r="AA856" s="25">
        <f>U856-W856</f>
        <v/>
      </c>
      <c r="AB856" s="25">
        <f>IF(Config!$B$7&gt;0,(V856/Config!$B$7)*Config!$B$4,0)</f>
        <v/>
      </c>
      <c r="AC856" s="25">
        <f>IF(Config!$B$7&gt;0,(W856/Config!$B$7)*Config!$B$4,0)</f>
        <v/>
      </c>
    </row>
    <row r="857" hidden="1" outlineLevel="1">
      <c r="A857" s="22" t="inlineStr">
        <is>
          <t>May</t>
        </is>
      </c>
      <c r="B857" s="22" t="n">
        <v>2026</v>
      </c>
      <c r="C857" s="22" t="inlineStr">
        <is>
          <t>25-04-2026</t>
        </is>
      </c>
      <c r="D857" s="23" t="n">
        <v>0.6392129629629629</v>
      </c>
      <c r="E857" s="22" t="inlineStr">
        <is>
          <t>Dry Fruit Mix_15-2403</t>
        </is>
      </c>
      <c r="F857" s="22" t="inlineStr">
        <is>
          <t>FG</t>
        </is>
      </c>
      <c r="G857" s="22" t="inlineStr">
        <is>
          <t>Seed Mix</t>
        </is>
      </c>
      <c r="H857" s="22" t="inlineStr">
        <is>
          <t>Seed Mix Farmley Standee Pouch 200 g</t>
        </is>
      </c>
      <c r="I857" s="22" t="inlineStr">
        <is>
          <t>Seed Mix</t>
        </is>
      </c>
      <c r="J857" s="24" t="n">
        <v>0.2</v>
      </c>
      <c r="K857" s="24" t="n">
        <v>1200</v>
      </c>
      <c r="L857" s="22" t="inlineStr">
        <is>
          <t>Flipkart B2C</t>
        </is>
      </c>
      <c r="M857" s="24" t="n">
        <v>240</v>
      </c>
      <c r="N857" s="22" t="inlineStr">
        <is>
          <t>E-Commerce Dropship</t>
        </is>
      </c>
      <c r="O857" s="22" t="inlineStr">
        <is>
          <t>Indore</t>
        </is>
      </c>
      <c r="P857" s="22" t="inlineStr">
        <is>
          <t>Value Added</t>
        </is>
      </c>
      <c r="Q857" s="22" t="inlineStr">
        <is>
          <t>Seed Mix</t>
        </is>
      </c>
      <c r="R857" s="25">
        <f>IF(Config!$B$4&gt;0,M857/Config!$B$4,0)</f>
        <v/>
      </c>
      <c r="S857" s="25">
        <f>IF(Config!$B$4&gt;0,K857/Config!$B$4,0)</f>
        <v/>
      </c>
      <c r="T857" s="25">
        <f>R857*Config!$B$7</f>
        <v/>
      </c>
      <c r="U857" s="25">
        <f>S857*Config!$B$7</f>
        <v/>
      </c>
      <c r="V857" s="25" t="n">
        <v>0</v>
      </c>
      <c r="W857" s="25" t="n">
        <v>0</v>
      </c>
      <c r="X857" s="26">
        <f>IF(T857&gt;0,V857/T857,0)</f>
        <v/>
      </c>
      <c r="Y857" s="26">
        <f>IF(U857&gt;0,W857/U857,0)</f>
        <v/>
      </c>
      <c r="Z857" s="25">
        <f>T857-V857</f>
        <v/>
      </c>
      <c r="AA857" s="25">
        <f>U857-W857</f>
        <v/>
      </c>
      <c r="AB857" s="25">
        <f>IF(Config!$B$7&gt;0,(V857/Config!$B$7)*Config!$B$4,0)</f>
        <v/>
      </c>
      <c r="AC857" s="25">
        <f>IF(Config!$B$7&gt;0,(W857/Config!$B$7)*Config!$B$4,0)</f>
        <v/>
      </c>
    </row>
    <row r="858" hidden="1" outlineLevel="1">
      <c r="A858" s="22" t="inlineStr">
        <is>
          <t>May</t>
        </is>
      </c>
      <c r="B858" s="22" t="n">
        <v>2026</v>
      </c>
      <c r="C858" s="22" t="inlineStr">
        <is>
          <t>25-04-2026</t>
        </is>
      </c>
      <c r="D858" s="23" t="n">
        <v>0.6392129629629629</v>
      </c>
      <c r="E858" s="22" t="inlineStr">
        <is>
          <t>Dates_4-30101</t>
        </is>
      </c>
      <c r="F858" s="22" t="inlineStr">
        <is>
          <t>FG</t>
        </is>
      </c>
      <c r="G858" s="22" t="inlineStr">
        <is>
          <t>Healthy Desserts</t>
        </is>
      </c>
      <c r="H858" s="22" t="inlineStr">
        <is>
          <t>Dark Choco-Orange Date Bite Farmley Tin Jar 200g</t>
        </is>
      </c>
      <c r="I858" s="22" t="inlineStr">
        <is>
          <t>Date bites choco-Orange</t>
        </is>
      </c>
      <c r="J858" s="24" t="n">
        <v>0.2</v>
      </c>
      <c r="K858" s="24" t="n">
        <v>300</v>
      </c>
      <c r="L858" s="22" t="inlineStr">
        <is>
          <t>Flipkart B2C</t>
        </is>
      </c>
      <c r="M858" s="24" t="n">
        <v>60</v>
      </c>
      <c r="N858" s="22" t="inlineStr">
        <is>
          <t>E-Commerce Dropship</t>
        </is>
      </c>
      <c r="O858" s="22" t="inlineStr">
        <is>
          <t>Indore</t>
        </is>
      </c>
      <c r="P858" s="22" t="inlineStr">
        <is>
          <t>Value Added</t>
        </is>
      </c>
      <c r="Q858" s="22" t="inlineStr">
        <is>
          <t>Healthy Desserts</t>
        </is>
      </c>
      <c r="R858" s="25">
        <f>IF(Config!$B$4&gt;0,M858/Config!$B$4,0)</f>
        <v/>
      </c>
      <c r="S858" s="25">
        <f>IF(Config!$B$4&gt;0,K858/Config!$B$4,0)</f>
        <v/>
      </c>
      <c r="T858" s="25">
        <f>R858*Config!$B$7</f>
        <v/>
      </c>
      <c r="U858" s="25">
        <f>S858*Config!$B$7</f>
        <v/>
      </c>
      <c r="V858" s="25" t="n">
        <v>0</v>
      </c>
      <c r="W858" s="25" t="n">
        <v>0</v>
      </c>
      <c r="X858" s="26">
        <f>IF(T858&gt;0,V858/T858,0)</f>
        <v/>
      </c>
      <c r="Y858" s="26">
        <f>IF(U858&gt;0,W858/U858,0)</f>
        <v/>
      </c>
      <c r="Z858" s="25">
        <f>T858-V858</f>
        <v/>
      </c>
      <c r="AA858" s="25">
        <f>U858-W858</f>
        <v/>
      </c>
      <c r="AB858" s="25">
        <f>IF(Config!$B$7&gt;0,(V858/Config!$B$7)*Config!$B$4,0)</f>
        <v/>
      </c>
      <c r="AC858" s="25">
        <f>IF(Config!$B$7&gt;0,(W858/Config!$B$7)*Config!$B$4,0)</f>
        <v/>
      </c>
    </row>
    <row r="859" hidden="1" outlineLevel="1">
      <c r="A859" s="22" t="inlineStr">
        <is>
          <t>May</t>
        </is>
      </c>
      <c r="B859" s="22" t="n">
        <v>2026</v>
      </c>
      <c r="C859" s="22" t="inlineStr">
        <is>
          <t>25-04-2026</t>
        </is>
      </c>
      <c r="D859" s="23" t="n">
        <v>0.6392129629629629</v>
      </c>
      <c r="E859" s="22" t="inlineStr">
        <is>
          <t>Pistachio_8-1731</t>
        </is>
      </c>
      <c r="F859" s="22" t="inlineStr">
        <is>
          <t>FG</t>
        </is>
      </c>
      <c r="G859" s="22" t="inlineStr">
        <is>
          <t>Pistachio</t>
        </is>
      </c>
      <c r="H859" s="22" t="inlineStr">
        <is>
          <t>Premium California Roasted &amp; Salted Pistachios Farmley Standee Pouch 200 g</t>
        </is>
      </c>
      <c r="I859" s="22" t="inlineStr">
        <is>
          <t>Premium California Pistachios</t>
        </is>
      </c>
      <c r="J859" s="24" t="n">
        <v>0.2</v>
      </c>
      <c r="K859" s="24" t="n">
        <v>60</v>
      </c>
      <c r="L859" s="22" t="inlineStr">
        <is>
          <t>Flipkart B2C</t>
        </is>
      </c>
      <c r="M859" s="24" t="n">
        <v>12</v>
      </c>
      <c r="N859" s="22" t="inlineStr">
        <is>
          <t>E-Commerce Dropship</t>
        </is>
      </c>
      <c r="O859" s="22" t="inlineStr">
        <is>
          <t>Indore</t>
        </is>
      </c>
      <c r="P859" s="22" t="inlineStr">
        <is>
          <t>Value Added</t>
        </is>
      </c>
      <c r="Q859" s="22" t="inlineStr">
        <is>
          <t>Pistachio</t>
        </is>
      </c>
      <c r="R859" s="25">
        <f>IF(Config!$B$4&gt;0,M859/Config!$B$4,0)</f>
        <v/>
      </c>
      <c r="S859" s="25">
        <f>IF(Config!$B$4&gt;0,K859/Config!$B$4,0)</f>
        <v/>
      </c>
      <c r="T859" s="25">
        <f>R859*Config!$B$7</f>
        <v/>
      </c>
      <c r="U859" s="25">
        <f>S859*Config!$B$7</f>
        <v/>
      </c>
      <c r="V859" s="25" t="n">
        <v>0</v>
      </c>
      <c r="W859" s="25" t="n">
        <v>0</v>
      </c>
      <c r="X859" s="26">
        <f>IF(T859&gt;0,V859/T859,0)</f>
        <v/>
      </c>
      <c r="Y859" s="26">
        <f>IF(U859&gt;0,W859/U859,0)</f>
        <v/>
      </c>
      <c r="Z859" s="25">
        <f>T859-V859</f>
        <v/>
      </c>
      <c r="AA859" s="25">
        <f>U859-W859</f>
        <v/>
      </c>
      <c r="AB859" s="25">
        <f>IF(Config!$B$7&gt;0,(V859/Config!$B$7)*Config!$B$4,0)</f>
        <v/>
      </c>
      <c r="AC859" s="25">
        <f>IF(Config!$B$7&gt;0,(W859/Config!$B$7)*Config!$B$4,0)</f>
        <v/>
      </c>
    </row>
    <row r="860" hidden="1" outlineLevel="1">
      <c r="A860" s="22" t="inlineStr">
        <is>
          <t>May</t>
        </is>
      </c>
      <c r="B860" s="22" t="n">
        <v>2026</v>
      </c>
      <c r="C860" s="22" t="inlineStr">
        <is>
          <t>25-04-2026</t>
        </is>
      </c>
      <c r="D860" s="23" t="n">
        <v>0.6392129629629629</v>
      </c>
      <c r="E860" s="22" t="inlineStr">
        <is>
          <t>Seeds_11-2550</t>
        </is>
      </c>
      <c r="F860" s="22" t="inlineStr">
        <is>
          <t>FG</t>
        </is>
      </c>
      <c r="G860" s="22" t="inlineStr">
        <is>
          <t>Other Seeds</t>
        </is>
      </c>
      <c r="H860" s="22" t="inlineStr">
        <is>
          <t>Premium Flax Seeds Farmley Standee Pouch 200 g</t>
        </is>
      </c>
      <c r="I860" s="22" t="inlineStr">
        <is>
          <t>Premium Flax Seeds</t>
        </is>
      </c>
      <c r="J860" s="24" t="n">
        <v>0.2</v>
      </c>
      <c r="K860" s="24" t="n">
        <v>100</v>
      </c>
      <c r="L860" s="22" t="inlineStr">
        <is>
          <t>Flipkart B2C</t>
        </is>
      </c>
      <c r="M860" s="24" t="n">
        <v>20</v>
      </c>
      <c r="N860" s="22" t="inlineStr">
        <is>
          <t>E-Commerce Dropship</t>
        </is>
      </c>
      <c r="O860" s="22" t="inlineStr">
        <is>
          <t>Indore</t>
        </is>
      </c>
      <c r="P860" s="22" t="inlineStr">
        <is>
          <t>KVI</t>
        </is>
      </c>
      <c r="Q860" s="22" t="inlineStr">
        <is>
          <t>Other Seeds</t>
        </is>
      </c>
      <c r="R860" s="25">
        <f>IF(Config!$B$4&gt;0,M860/Config!$B$4,0)</f>
        <v/>
      </c>
      <c r="S860" s="25">
        <f>IF(Config!$B$4&gt;0,K860/Config!$B$4,0)</f>
        <v/>
      </c>
      <c r="T860" s="25">
        <f>R860*Config!$B$7</f>
        <v/>
      </c>
      <c r="U860" s="25">
        <f>S860*Config!$B$7</f>
        <v/>
      </c>
      <c r="V860" s="25" t="n">
        <v>0</v>
      </c>
      <c r="W860" s="25" t="n">
        <v>0</v>
      </c>
      <c r="X860" s="26">
        <f>IF(T860&gt;0,V860/T860,0)</f>
        <v/>
      </c>
      <c r="Y860" s="26">
        <f>IF(U860&gt;0,W860/U860,0)</f>
        <v/>
      </c>
      <c r="Z860" s="25">
        <f>T860-V860</f>
        <v/>
      </c>
      <c r="AA860" s="25">
        <f>U860-W860</f>
        <v/>
      </c>
      <c r="AB860" s="25">
        <f>IF(Config!$B$7&gt;0,(V860/Config!$B$7)*Config!$B$4,0)</f>
        <v/>
      </c>
      <c r="AC860" s="25">
        <f>IF(Config!$B$7&gt;0,(W860/Config!$B$7)*Config!$B$4,0)</f>
        <v/>
      </c>
    </row>
    <row r="861" hidden="1" outlineLevel="1">
      <c r="A861" s="22" t="inlineStr">
        <is>
          <t>May</t>
        </is>
      </c>
      <c r="B861" s="22" t="n">
        <v>2026</v>
      </c>
      <c r="C861" s="22" t="inlineStr">
        <is>
          <t>25-04-2026</t>
        </is>
      </c>
      <c r="D861" s="23" t="n">
        <v>0.6392129629629629</v>
      </c>
      <c r="E861" s="22" t="inlineStr">
        <is>
          <t>Apricot_2-2540</t>
        </is>
      </c>
      <c r="F861" s="22" t="inlineStr">
        <is>
          <t>FG</t>
        </is>
      </c>
      <c r="G861" s="22" t="inlineStr">
        <is>
          <t>Apricots</t>
        </is>
      </c>
      <c r="H861" s="22" t="inlineStr">
        <is>
          <t>Premium Turkish Dried Apricot Farmley Standee Pouch 200 g</t>
        </is>
      </c>
      <c r="I861" s="22" t="inlineStr">
        <is>
          <t>Premium Turkish Dried Apricot</t>
        </is>
      </c>
      <c r="J861" s="24" t="n">
        <v>0.2</v>
      </c>
      <c r="K861" s="24" t="n">
        <v>80</v>
      </c>
      <c r="L861" s="22" t="inlineStr">
        <is>
          <t>Flipkart B2C</t>
        </is>
      </c>
      <c r="M861" s="24" t="n">
        <v>16</v>
      </c>
      <c r="N861" s="22" t="inlineStr">
        <is>
          <t>E-Commerce Dropship</t>
        </is>
      </c>
      <c r="O861" s="22" t="inlineStr">
        <is>
          <t>Indore</t>
        </is>
      </c>
      <c r="P861" s="22" t="inlineStr">
        <is>
          <t>KVI</t>
        </is>
      </c>
      <c r="Q861" s="22" t="inlineStr">
        <is>
          <t>Apricots</t>
        </is>
      </c>
      <c r="R861" s="25">
        <f>IF(Config!$B$4&gt;0,M861/Config!$B$4,0)</f>
        <v/>
      </c>
      <c r="S861" s="25">
        <f>IF(Config!$B$4&gt;0,K861/Config!$B$4,0)</f>
        <v/>
      </c>
      <c r="T861" s="25">
        <f>R861*Config!$B$7</f>
        <v/>
      </c>
      <c r="U861" s="25">
        <f>S861*Config!$B$7</f>
        <v/>
      </c>
      <c r="V861" s="25" t="n">
        <v>0</v>
      </c>
      <c r="W861" s="25" t="n">
        <v>0</v>
      </c>
      <c r="X861" s="26">
        <f>IF(T861&gt;0,V861/T861,0)</f>
        <v/>
      </c>
      <c r="Y861" s="26">
        <f>IF(U861&gt;0,W861/U861,0)</f>
        <v/>
      </c>
      <c r="Z861" s="25">
        <f>T861-V861</f>
        <v/>
      </c>
      <c r="AA861" s="25">
        <f>U861-W861</f>
        <v/>
      </c>
      <c r="AB861" s="25">
        <f>IF(Config!$B$7&gt;0,(V861/Config!$B$7)*Config!$B$4,0)</f>
        <v/>
      </c>
      <c r="AC861" s="25">
        <f>IF(Config!$B$7&gt;0,(W861/Config!$B$7)*Config!$B$4,0)</f>
        <v/>
      </c>
    </row>
    <row r="862" hidden="1" outlineLevel="1">
      <c r="A862" s="22" t="inlineStr">
        <is>
          <t>May</t>
        </is>
      </c>
      <c r="B862" s="22" t="n">
        <v>2026</v>
      </c>
      <c r="C862" s="22" t="inlineStr">
        <is>
          <t>25-04-2026</t>
        </is>
      </c>
      <c r="D862" s="23" t="n">
        <v>0.6392245370370371</v>
      </c>
      <c r="E862" s="22" t="inlineStr">
        <is>
          <t>Walnut_12-2655</t>
        </is>
      </c>
      <c r="F862" s="22" t="inlineStr">
        <is>
          <t>FG</t>
        </is>
      </c>
      <c r="G862" s="22" t="inlineStr">
        <is>
          <t>Walnut</t>
        </is>
      </c>
      <c r="H862" s="22" t="inlineStr">
        <is>
          <t>Premium Extra Light Halves Walnut Kernels Farmley Standee Pouch 200 g</t>
        </is>
      </c>
      <c r="I862" s="22" t="inlineStr">
        <is>
          <t>Premium Extra Light Halves Walnut Kernels</t>
        </is>
      </c>
      <c r="J862" s="24" t="n">
        <v>0.2</v>
      </c>
      <c r="K862" s="24" t="n">
        <v>100</v>
      </c>
      <c r="L862" s="22" t="inlineStr">
        <is>
          <t>Flipkart B2C</t>
        </is>
      </c>
      <c r="M862" s="24" t="n">
        <v>20</v>
      </c>
      <c r="N862" s="22" t="inlineStr">
        <is>
          <t>E-Commerce Dropship</t>
        </is>
      </c>
      <c r="O862" s="22" t="inlineStr">
        <is>
          <t>Indore</t>
        </is>
      </c>
      <c r="P862" s="22" t="inlineStr">
        <is>
          <t>KVI</t>
        </is>
      </c>
      <c r="Q862" s="22" t="inlineStr">
        <is>
          <t>Walnut</t>
        </is>
      </c>
      <c r="R862" s="25">
        <f>IF(Config!$B$4&gt;0,M862/Config!$B$4,0)</f>
        <v/>
      </c>
      <c r="S862" s="25">
        <f>IF(Config!$B$4&gt;0,K862/Config!$B$4,0)</f>
        <v/>
      </c>
      <c r="T862" s="25">
        <f>R862*Config!$B$7</f>
        <v/>
      </c>
      <c r="U862" s="25">
        <f>S862*Config!$B$7</f>
        <v/>
      </c>
      <c r="V862" s="25" t="n">
        <v>0</v>
      </c>
      <c r="W862" s="25" t="n">
        <v>0</v>
      </c>
      <c r="X862" s="26">
        <f>IF(T862&gt;0,V862/T862,0)</f>
        <v/>
      </c>
      <c r="Y862" s="26">
        <f>IF(U862&gt;0,W862/U862,0)</f>
        <v/>
      </c>
      <c r="Z862" s="25">
        <f>T862-V862</f>
        <v/>
      </c>
      <c r="AA862" s="25">
        <f>U862-W862</f>
        <v/>
      </c>
      <c r="AB862" s="25">
        <f>IF(Config!$B$7&gt;0,(V862/Config!$B$7)*Config!$B$4,0)</f>
        <v/>
      </c>
      <c r="AC862" s="25">
        <f>IF(Config!$B$7&gt;0,(W862/Config!$B$7)*Config!$B$4,0)</f>
        <v/>
      </c>
    </row>
    <row r="863" hidden="1" outlineLevel="1">
      <c r="A863" s="22" t="inlineStr">
        <is>
          <t>May</t>
        </is>
      </c>
      <c r="B863" s="22" t="n">
        <v>2026</v>
      </c>
      <c r="C863" s="22" t="inlineStr">
        <is>
          <t>25-04-2026</t>
        </is>
      </c>
      <c r="D863" s="23" t="n">
        <v>0.6392245370370371</v>
      </c>
      <c r="E863" s="22" t="inlineStr">
        <is>
          <t>Almonds_1-1992</t>
        </is>
      </c>
      <c r="F863" s="22" t="inlineStr">
        <is>
          <t>FG</t>
        </is>
      </c>
      <c r="G863" s="22" t="inlineStr">
        <is>
          <t>Almonds</t>
        </is>
      </c>
      <c r="H863" s="22" t="inlineStr">
        <is>
          <t>Premium California Almonds Farmley Standee Pouch 250 g</t>
        </is>
      </c>
      <c r="I863" s="22" t="inlineStr">
        <is>
          <t>Premium California Almonds</t>
        </is>
      </c>
      <c r="J863" s="24" t="n">
        <v>0.25</v>
      </c>
      <c r="K863" s="24" t="n">
        <v>65</v>
      </c>
      <c r="L863" s="22" t="inlineStr">
        <is>
          <t>Flipkart B2C</t>
        </is>
      </c>
      <c r="M863" s="24" t="n">
        <v>16.25</v>
      </c>
      <c r="N863" s="22" t="inlineStr">
        <is>
          <t>E-Commerce Dropship</t>
        </is>
      </c>
      <c r="O863" s="22" t="inlineStr">
        <is>
          <t>Indore</t>
        </is>
      </c>
      <c r="P863" s="22" t="inlineStr">
        <is>
          <t>KVI</t>
        </is>
      </c>
      <c r="Q863" s="22" t="inlineStr">
        <is>
          <t>Almonds</t>
        </is>
      </c>
      <c r="R863" s="25">
        <f>IF(Config!$B$4&gt;0,M863/Config!$B$4,0)</f>
        <v/>
      </c>
      <c r="S863" s="25">
        <f>IF(Config!$B$4&gt;0,K863/Config!$B$4,0)</f>
        <v/>
      </c>
      <c r="T863" s="25">
        <f>R863*Config!$B$7</f>
        <v/>
      </c>
      <c r="U863" s="25">
        <f>S863*Config!$B$7</f>
        <v/>
      </c>
      <c r="V863" s="25" t="n">
        <v>0</v>
      </c>
      <c r="W863" s="25" t="n">
        <v>0</v>
      </c>
      <c r="X863" s="26">
        <f>IF(T863&gt;0,V863/T863,0)</f>
        <v/>
      </c>
      <c r="Y863" s="26">
        <f>IF(U863&gt;0,W863/U863,0)</f>
        <v/>
      </c>
      <c r="Z863" s="25">
        <f>T863-V863</f>
        <v/>
      </c>
      <c r="AA863" s="25">
        <f>U863-W863</f>
        <v/>
      </c>
      <c r="AB863" s="25">
        <f>IF(Config!$B$7&gt;0,(V863/Config!$B$7)*Config!$B$4,0)</f>
        <v/>
      </c>
      <c r="AC863" s="25">
        <f>IF(Config!$B$7&gt;0,(W863/Config!$B$7)*Config!$B$4,0)</f>
        <v/>
      </c>
    </row>
    <row r="864" hidden="1" outlineLevel="1">
      <c r="A864" s="22" t="inlineStr">
        <is>
          <t>May</t>
        </is>
      </c>
      <c r="B864" s="22" t="n">
        <v>2026</v>
      </c>
      <c r="C864" s="22" t="inlineStr">
        <is>
          <t>25-04-2026</t>
        </is>
      </c>
      <c r="D864" s="23" t="n">
        <v>0.6392245370370371</v>
      </c>
      <c r="E864" s="22" t="inlineStr">
        <is>
          <t>Seeds_11-2953</t>
        </is>
      </c>
      <c r="F864" s="22" t="inlineStr">
        <is>
          <t>FG</t>
        </is>
      </c>
      <c r="G864" s="22" t="inlineStr">
        <is>
          <t>Other Seeds</t>
        </is>
      </c>
      <c r="H864" s="22" t="inlineStr">
        <is>
          <t>Watermelon Seeds Farmley Standee Pouch 500g</t>
        </is>
      </c>
      <c r="I864" s="22" t="inlineStr">
        <is>
          <t>Premium Watermelon Seeds</t>
        </is>
      </c>
      <c r="J864" s="24" t="n">
        <v>0.5</v>
      </c>
      <c r="K864" s="24" t="n">
        <v>60</v>
      </c>
      <c r="L864" s="22" t="inlineStr">
        <is>
          <t>Flipkart B2C</t>
        </is>
      </c>
      <c r="M864" s="24" t="n">
        <v>30</v>
      </c>
      <c r="N864" s="22" t="inlineStr">
        <is>
          <t>E-Commerce Dropship</t>
        </is>
      </c>
      <c r="O864" s="22" t="inlineStr">
        <is>
          <t>Indore</t>
        </is>
      </c>
      <c r="P864" s="22" t="inlineStr">
        <is>
          <t>KVI</t>
        </is>
      </c>
      <c r="Q864" s="22" t="inlineStr">
        <is>
          <t>Other Seeds</t>
        </is>
      </c>
      <c r="R864" s="25">
        <f>IF(Config!$B$4&gt;0,M864/Config!$B$4,0)</f>
        <v/>
      </c>
      <c r="S864" s="25">
        <f>IF(Config!$B$4&gt;0,K864/Config!$B$4,0)</f>
        <v/>
      </c>
      <c r="T864" s="25">
        <f>R864*Config!$B$7</f>
        <v/>
      </c>
      <c r="U864" s="25">
        <f>S864*Config!$B$7</f>
        <v/>
      </c>
      <c r="V864" s="25" t="n">
        <v>0</v>
      </c>
      <c r="W864" s="25" t="n">
        <v>0</v>
      </c>
      <c r="X864" s="26">
        <f>IF(T864&gt;0,V864/T864,0)</f>
        <v/>
      </c>
      <c r="Y864" s="26">
        <f>IF(U864&gt;0,W864/U864,0)</f>
        <v/>
      </c>
      <c r="Z864" s="25">
        <f>T864-V864</f>
        <v/>
      </c>
      <c r="AA864" s="25">
        <f>U864-W864</f>
        <v/>
      </c>
      <c r="AB864" s="25">
        <f>IF(Config!$B$7&gt;0,(V864/Config!$B$7)*Config!$B$4,0)</f>
        <v/>
      </c>
      <c r="AC864" s="25">
        <f>IF(Config!$B$7&gt;0,(W864/Config!$B$7)*Config!$B$4,0)</f>
        <v/>
      </c>
    </row>
    <row r="865" hidden="1" outlineLevel="1">
      <c r="A865" s="22" t="inlineStr">
        <is>
          <t>May</t>
        </is>
      </c>
      <c r="B865" s="22" t="n">
        <v>2026</v>
      </c>
      <c r="C865" s="22" t="inlineStr">
        <is>
          <t>25-04-2026</t>
        </is>
      </c>
      <c r="D865" s="23" t="n">
        <v>0.6392245370370371</v>
      </c>
      <c r="E865" s="22" t="inlineStr">
        <is>
          <t>Seeds_11-2693</t>
        </is>
      </c>
      <c r="F865" s="22" t="inlineStr">
        <is>
          <t>FG</t>
        </is>
      </c>
      <c r="G865" s="22" t="inlineStr">
        <is>
          <t>Chia Seeds</t>
        </is>
      </c>
      <c r="H865" s="22" t="inlineStr">
        <is>
          <t>Premium Chia Seeds Farmley Jar 1 Kg</t>
        </is>
      </c>
      <c r="I865" s="22" t="inlineStr">
        <is>
          <t>Premium Chia Seeds</t>
        </is>
      </c>
      <c r="J865" s="24" t="n">
        <v>1</v>
      </c>
      <c r="K865" s="24" t="n">
        <v>200</v>
      </c>
      <c r="L865" s="22" t="inlineStr">
        <is>
          <t>Flipkart B2C</t>
        </is>
      </c>
      <c r="M865" s="24" t="n">
        <v>200</v>
      </c>
      <c r="N865" s="22" t="inlineStr">
        <is>
          <t>E-Commerce Dropship</t>
        </is>
      </c>
      <c r="O865" s="22" t="inlineStr">
        <is>
          <t>Indore</t>
        </is>
      </c>
      <c r="P865" s="22" t="inlineStr">
        <is>
          <t>KVI</t>
        </is>
      </c>
      <c r="Q865" s="22" t="inlineStr">
        <is>
          <t>Chia Seeds</t>
        </is>
      </c>
      <c r="R865" s="25">
        <f>IF(Config!$B$4&gt;0,M865/Config!$B$4,0)</f>
        <v/>
      </c>
      <c r="S865" s="25">
        <f>IF(Config!$B$4&gt;0,K865/Config!$B$4,0)</f>
        <v/>
      </c>
      <c r="T865" s="25">
        <f>R865*Config!$B$7</f>
        <v/>
      </c>
      <c r="U865" s="25">
        <f>S865*Config!$B$7</f>
        <v/>
      </c>
      <c r="V865" s="25" t="n">
        <v>0</v>
      </c>
      <c r="W865" s="25" t="n">
        <v>0</v>
      </c>
      <c r="X865" s="26">
        <f>IF(T865&gt;0,V865/T865,0)</f>
        <v/>
      </c>
      <c r="Y865" s="26">
        <f>IF(U865&gt;0,W865/U865,0)</f>
        <v/>
      </c>
      <c r="Z865" s="25">
        <f>T865-V865</f>
        <v/>
      </c>
      <c r="AA865" s="25">
        <f>U865-W865</f>
        <v/>
      </c>
      <c r="AB865" s="25">
        <f>IF(Config!$B$7&gt;0,(V865/Config!$B$7)*Config!$B$4,0)</f>
        <v/>
      </c>
      <c r="AC865" s="25">
        <f>IF(Config!$B$7&gt;0,(W865/Config!$B$7)*Config!$B$4,0)</f>
        <v/>
      </c>
    </row>
    <row r="866" hidden="1" outlineLevel="1">
      <c r="A866" s="22" t="inlineStr">
        <is>
          <t>May</t>
        </is>
      </c>
      <c r="B866" s="22" t="n">
        <v>2026</v>
      </c>
      <c r="C866" s="22" t="inlineStr">
        <is>
          <t>25-04-2026</t>
        </is>
      </c>
      <c r="D866" s="23" t="n">
        <v>0.6392245370370371</v>
      </c>
      <c r="E866" s="22" t="inlineStr">
        <is>
          <t>Seeds_11-2609</t>
        </is>
      </c>
      <c r="F866" s="22" t="inlineStr">
        <is>
          <t>FG</t>
        </is>
      </c>
      <c r="G866" s="22" t="inlineStr">
        <is>
          <t>Other Seeds</t>
        </is>
      </c>
      <c r="H866" s="22" t="inlineStr">
        <is>
          <t>Premium Flax Seeds Farmley Standee Pouch 400 g - Pack of 2 (200 g each)</t>
        </is>
      </c>
      <c r="I866" s="22" t="inlineStr">
        <is>
          <t>Premium Flax Seeds</t>
        </is>
      </c>
      <c r="J866" s="24" t="n">
        <v>0.4</v>
      </c>
      <c r="K866" s="24" t="n">
        <v>600</v>
      </c>
      <c r="L866" s="22" t="inlineStr">
        <is>
          <t>Flipkart B2C</t>
        </is>
      </c>
      <c r="M866" s="24" t="n">
        <v>240</v>
      </c>
      <c r="N866" s="22" t="inlineStr">
        <is>
          <t>E-Commerce Dropship</t>
        </is>
      </c>
      <c r="O866" s="22" t="inlineStr">
        <is>
          <t>Indore</t>
        </is>
      </c>
      <c r="P866" s="22" t="inlineStr">
        <is>
          <t>KVI</t>
        </is>
      </c>
      <c r="Q866" s="22" t="inlineStr"/>
      <c r="R866" s="25">
        <f>IF(Config!$B$4&gt;0,M866/Config!$B$4,0)</f>
        <v/>
      </c>
      <c r="S866" s="25">
        <f>IF(Config!$B$4&gt;0,K866/Config!$B$4,0)</f>
        <v/>
      </c>
      <c r="T866" s="25">
        <f>R866*Config!$B$7</f>
        <v/>
      </c>
      <c r="U866" s="25">
        <f>S866*Config!$B$7</f>
        <v/>
      </c>
      <c r="V866" s="25" t="n">
        <v>0</v>
      </c>
      <c r="W866" s="25" t="n">
        <v>0</v>
      </c>
      <c r="X866" s="26">
        <f>IF(T866&gt;0,V866/T866,0)</f>
        <v/>
      </c>
      <c r="Y866" s="26">
        <f>IF(U866&gt;0,W866/U866,0)</f>
        <v/>
      </c>
      <c r="Z866" s="25">
        <f>T866-V866</f>
        <v/>
      </c>
      <c r="AA866" s="25">
        <f>U866-W866</f>
        <v/>
      </c>
      <c r="AB866" s="25">
        <f>IF(Config!$B$7&gt;0,(V866/Config!$B$7)*Config!$B$4,0)</f>
        <v/>
      </c>
      <c r="AC866" s="25">
        <f>IF(Config!$B$7&gt;0,(W866/Config!$B$7)*Config!$B$4,0)</f>
        <v/>
      </c>
    </row>
    <row r="867" hidden="1" outlineLevel="1">
      <c r="A867" s="22" t="inlineStr">
        <is>
          <t>May</t>
        </is>
      </c>
      <c r="B867" s="22" t="n">
        <v>2026</v>
      </c>
      <c r="C867" s="22" t="inlineStr">
        <is>
          <t>25-04-2026</t>
        </is>
      </c>
      <c r="D867" s="23" t="n">
        <v>0.6392245370370371</v>
      </c>
      <c r="E867" s="22" t="inlineStr">
        <is>
          <t>Seeds_11-2542</t>
        </is>
      </c>
      <c r="F867" s="22" t="inlineStr">
        <is>
          <t>FG</t>
        </is>
      </c>
      <c r="G867" s="22" t="inlineStr">
        <is>
          <t>Other Seeds</t>
        </is>
      </c>
      <c r="H867" s="22" t="inlineStr">
        <is>
          <t>Premium Jumbo Pumpkin Seeds Farmley Standee Pouch 200 g</t>
        </is>
      </c>
      <c r="I867" s="22" t="inlineStr">
        <is>
          <t>Premium Pumpkin Seeds</t>
        </is>
      </c>
      <c r="J867" s="24" t="n">
        <v>0.2</v>
      </c>
      <c r="K867" s="24" t="n">
        <v>1015</v>
      </c>
      <c r="L867" s="22" t="inlineStr">
        <is>
          <t>Flipkart B2C</t>
        </is>
      </c>
      <c r="M867" s="24" t="n">
        <v>203</v>
      </c>
      <c r="N867" s="22" t="inlineStr">
        <is>
          <t>E-Commerce Dropship</t>
        </is>
      </c>
      <c r="O867" s="22" t="inlineStr">
        <is>
          <t>Indore</t>
        </is>
      </c>
      <c r="P867" s="22" t="inlineStr">
        <is>
          <t>KVI</t>
        </is>
      </c>
      <c r="Q867" s="22" t="inlineStr">
        <is>
          <t>Other Seeds</t>
        </is>
      </c>
      <c r="R867" s="25">
        <f>IF(Config!$B$4&gt;0,M867/Config!$B$4,0)</f>
        <v/>
      </c>
      <c r="S867" s="25">
        <f>IF(Config!$B$4&gt;0,K867/Config!$B$4,0)</f>
        <v/>
      </c>
      <c r="T867" s="25">
        <f>R867*Config!$B$7</f>
        <v/>
      </c>
      <c r="U867" s="25">
        <f>S867*Config!$B$7</f>
        <v/>
      </c>
      <c r="V867" s="25" t="n">
        <v>0</v>
      </c>
      <c r="W867" s="25" t="n">
        <v>0</v>
      </c>
      <c r="X867" s="26">
        <f>IF(T867&gt;0,V867/T867,0)</f>
        <v/>
      </c>
      <c r="Y867" s="26">
        <f>IF(U867&gt;0,W867/U867,0)</f>
        <v/>
      </c>
      <c r="Z867" s="25">
        <f>T867-V867</f>
        <v/>
      </c>
      <c r="AA867" s="25">
        <f>U867-W867</f>
        <v/>
      </c>
      <c r="AB867" s="25">
        <f>IF(Config!$B$7&gt;0,(V867/Config!$B$7)*Config!$B$4,0)</f>
        <v/>
      </c>
      <c r="AC867" s="25">
        <f>IF(Config!$B$7&gt;0,(W867/Config!$B$7)*Config!$B$4,0)</f>
        <v/>
      </c>
    </row>
    <row r="868" hidden="1" outlineLevel="1">
      <c r="A868" s="22" t="inlineStr">
        <is>
          <t>May</t>
        </is>
      </c>
      <c r="B868" s="22" t="n">
        <v>2026</v>
      </c>
      <c r="C868" s="22" t="inlineStr">
        <is>
          <t>25-04-2026</t>
        </is>
      </c>
      <c r="D868" s="23" t="n">
        <v>0.6392245370370371</v>
      </c>
      <c r="E868" s="22" t="inlineStr">
        <is>
          <t>Seeds_11-2714</t>
        </is>
      </c>
      <c r="F868" s="22" t="inlineStr">
        <is>
          <t>FG</t>
        </is>
      </c>
      <c r="G868" s="22" t="inlineStr">
        <is>
          <t>Other Seeds</t>
        </is>
      </c>
      <c r="H868" s="22" t="inlineStr">
        <is>
          <t>Premium Jumbo Pumpkin Seeds Farmley Standee Pouch 400g - Pack of 2 (200g each)</t>
        </is>
      </c>
      <c r="I868" s="22" t="inlineStr">
        <is>
          <t>Premium Pumpkin Seeds</t>
        </is>
      </c>
      <c r="J868" s="24" t="n">
        <v>0.4</v>
      </c>
      <c r="K868" s="24" t="n">
        <v>2000</v>
      </c>
      <c r="L868" s="22" t="inlineStr">
        <is>
          <t>Flipkart B2C</t>
        </is>
      </c>
      <c r="M868" s="24" t="n">
        <v>800</v>
      </c>
      <c r="N868" s="22" t="inlineStr">
        <is>
          <t>E-Commerce Dropship</t>
        </is>
      </c>
      <c r="O868" s="22" t="inlineStr">
        <is>
          <t>Indore</t>
        </is>
      </c>
      <c r="P868" s="22" t="inlineStr">
        <is>
          <t>KVI</t>
        </is>
      </c>
      <c r="Q868" s="22" t="inlineStr">
        <is>
          <t>Other Seeds</t>
        </is>
      </c>
      <c r="R868" s="25">
        <f>IF(Config!$B$4&gt;0,M868/Config!$B$4,0)</f>
        <v/>
      </c>
      <c r="S868" s="25">
        <f>IF(Config!$B$4&gt;0,K868/Config!$B$4,0)</f>
        <v/>
      </c>
      <c r="T868" s="25">
        <f>R868*Config!$B$7</f>
        <v/>
      </c>
      <c r="U868" s="25">
        <f>S868*Config!$B$7</f>
        <v/>
      </c>
      <c r="V868" s="25" t="n">
        <v>0</v>
      </c>
      <c r="W868" s="25" t="n">
        <v>0</v>
      </c>
      <c r="X868" s="26">
        <f>IF(T868&gt;0,V868/T868,0)</f>
        <v/>
      </c>
      <c r="Y868" s="26">
        <f>IF(U868&gt;0,W868/U868,0)</f>
        <v/>
      </c>
      <c r="Z868" s="25">
        <f>T868-V868</f>
        <v/>
      </c>
      <c r="AA868" s="25">
        <f>U868-W868</f>
        <v/>
      </c>
      <c r="AB868" s="25">
        <f>IF(Config!$B$7&gt;0,(V868/Config!$B$7)*Config!$B$4,0)</f>
        <v/>
      </c>
      <c r="AC868" s="25">
        <f>IF(Config!$B$7&gt;0,(W868/Config!$B$7)*Config!$B$4,0)</f>
        <v/>
      </c>
    </row>
    <row r="869" hidden="1" outlineLevel="1">
      <c r="A869" s="22" t="inlineStr">
        <is>
          <t>May</t>
        </is>
      </c>
      <c r="B869" s="22" t="n">
        <v>2026</v>
      </c>
      <c r="C869" s="22" t="inlineStr">
        <is>
          <t>25-04-2026</t>
        </is>
      </c>
      <c r="D869" s="23" t="n">
        <v>0.6392245370370371</v>
      </c>
      <c r="E869" s="22" t="inlineStr">
        <is>
          <t>Seeds_11-2549</t>
        </is>
      </c>
      <c r="F869" s="22" t="inlineStr">
        <is>
          <t>FG</t>
        </is>
      </c>
      <c r="G869" s="22" t="inlineStr">
        <is>
          <t>Other Seeds</t>
        </is>
      </c>
      <c r="H869" s="22" t="inlineStr">
        <is>
          <t>Premium Sunflower Seeds Farmley Standee Pouch 200 g</t>
        </is>
      </c>
      <c r="I869" s="22" t="inlineStr">
        <is>
          <t>Premium Sunflower Seeds</t>
        </is>
      </c>
      <c r="J869" s="24" t="n">
        <v>0.2</v>
      </c>
      <c r="K869" s="24" t="n">
        <v>1000</v>
      </c>
      <c r="L869" s="22" t="inlineStr">
        <is>
          <t>Flipkart B2C</t>
        </is>
      </c>
      <c r="M869" s="24" t="n">
        <v>200</v>
      </c>
      <c r="N869" s="22" t="inlineStr">
        <is>
          <t>E-Commerce Dropship</t>
        </is>
      </c>
      <c r="O869" s="22" t="inlineStr">
        <is>
          <t>Indore</t>
        </is>
      </c>
      <c r="P869" s="22" t="inlineStr">
        <is>
          <t>KVI</t>
        </is>
      </c>
      <c r="Q869" s="22" t="inlineStr">
        <is>
          <t>Other Seeds</t>
        </is>
      </c>
      <c r="R869" s="25">
        <f>IF(Config!$B$4&gt;0,M869/Config!$B$4,0)</f>
        <v/>
      </c>
      <c r="S869" s="25">
        <f>IF(Config!$B$4&gt;0,K869/Config!$B$4,0)</f>
        <v/>
      </c>
      <c r="T869" s="25">
        <f>R869*Config!$B$7</f>
        <v/>
      </c>
      <c r="U869" s="25">
        <f>S869*Config!$B$7</f>
        <v/>
      </c>
      <c r="V869" s="25" t="n">
        <v>0</v>
      </c>
      <c r="W869" s="25" t="n">
        <v>0</v>
      </c>
      <c r="X869" s="26">
        <f>IF(T869&gt;0,V869/T869,0)</f>
        <v/>
      </c>
      <c r="Y869" s="26">
        <f>IF(U869&gt;0,W869/U869,0)</f>
        <v/>
      </c>
      <c r="Z869" s="25">
        <f>T869-V869</f>
        <v/>
      </c>
      <c r="AA869" s="25">
        <f>U869-W869</f>
        <v/>
      </c>
      <c r="AB869" s="25">
        <f>IF(Config!$B$7&gt;0,(V869/Config!$B$7)*Config!$B$4,0)</f>
        <v/>
      </c>
      <c r="AC869" s="25">
        <f>IF(Config!$B$7&gt;0,(W869/Config!$B$7)*Config!$B$4,0)</f>
        <v/>
      </c>
    </row>
    <row r="870" hidden="1" outlineLevel="1">
      <c r="A870" s="22" t="inlineStr">
        <is>
          <t>May</t>
        </is>
      </c>
      <c r="B870" s="22" t="n">
        <v>2026</v>
      </c>
      <c r="C870" s="22" t="inlineStr">
        <is>
          <t>25-04-2026</t>
        </is>
      </c>
      <c r="D870" s="23" t="n">
        <v>0.6392245370370371</v>
      </c>
      <c r="E870" s="22" t="inlineStr">
        <is>
          <t>Walnut_12-1535</t>
        </is>
      </c>
      <c r="F870" s="22" t="inlineStr">
        <is>
          <t>FG</t>
        </is>
      </c>
      <c r="G870" s="22" t="inlineStr">
        <is>
          <t>Walnut</t>
        </is>
      </c>
      <c r="H870" s="22" t="inlineStr">
        <is>
          <t>Premium Broken Walnut Kernels Farmley Standee Pouch 200 g</t>
        </is>
      </c>
      <c r="I870" s="22" t="inlineStr">
        <is>
          <t>Premium Broken Walnut Kernels</t>
        </is>
      </c>
      <c r="J870" s="24" t="n">
        <v>0.2</v>
      </c>
      <c r="K870" s="24" t="n">
        <v>200</v>
      </c>
      <c r="L870" s="22" t="inlineStr">
        <is>
          <t>Flipkart B2C</t>
        </is>
      </c>
      <c r="M870" s="24" t="n">
        <v>40</v>
      </c>
      <c r="N870" s="22" t="inlineStr">
        <is>
          <t>E-Commerce Dropship</t>
        </is>
      </c>
      <c r="O870" s="22" t="inlineStr">
        <is>
          <t>Indore</t>
        </is>
      </c>
      <c r="P870" s="22" t="inlineStr">
        <is>
          <t>KVI</t>
        </is>
      </c>
      <c r="Q870" s="22" t="inlineStr">
        <is>
          <t>Walnut</t>
        </is>
      </c>
      <c r="R870" s="25">
        <f>IF(Config!$B$4&gt;0,M870/Config!$B$4,0)</f>
        <v/>
      </c>
      <c r="S870" s="25">
        <f>IF(Config!$B$4&gt;0,K870/Config!$B$4,0)</f>
        <v/>
      </c>
      <c r="T870" s="25">
        <f>R870*Config!$B$7</f>
        <v/>
      </c>
      <c r="U870" s="25">
        <f>S870*Config!$B$7</f>
        <v/>
      </c>
      <c r="V870" s="25" t="n">
        <v>0</v>
      </c>
      <c r="W870" s="25" t="n">
        <v>0</v>
      </c>
      <c r="X870" s="26">
        <f>IF(T870&gt;0,V870/T870,0)</f>
        <v/>
      </c>
      <c r="Y870" s="26">
        <f>IF(U870&gt;0,W870/U870,0)</f>
        <v/>
      </c>
      <c r="Z870" s="25">
        <f>T870-V870</f>
        <v/>
      </c>
      <c r="AA870" s="25">
        <f>U870-W870</f>
        <v/>
      </c>
      <c r="AB870" s="25">
        <f>IF(Config!$B$7&gt;0,(V870/Config!$B$7)*Config!$B$4,0)</f>
        <v/>
      </c>
      <c r="AC870" s="25">
        <f>IF(Config!$B$7&gt;0,(W870/Config!$B$7)*Config!$B$4,0)</f>
        <v/>
      </c>
    </row>
    <row r="871" hidden="1" outlineLevel="1">
      <c r="A871" s="22" t="inlineStr">
        <is>
          <t>May</t>
        </is>
      </c>
      <c r="B871" s="22" t="n">
        <v>2026</v>
      </c>
      <c r="C871" s="22" t="inlineStr">
        <is>
          <t>25-04-2026</t>
        </is>
      </c>
      <c r="D871" s="23" t="n">
        <v>0.6392245370370371</v>
      </c>
      <c r="E871" s="22" t="inlineStr">
        <is>
          <t>Dates_4-2931</t>
        </is>
      </c>
      <c r="F871" s="22" t="inlineStr">
        <is>
          <t>FG</t>
        </is>
      </c>
      <c r="G871" s="22" t="inlineStr">
        <is>
          <t>Dates</t>
        </is>
      </c>
      <c r="H871" s="22" t="inlineStr">
        <is>
          <t>Date Powder Farmley Standee pouch 200 g</t>
        </is>
      </c>
      <c r="I871" s="22" t="inlineStr">
        <is>
          <t>Date Powder</t>
        </is>
      </c>
      <c r="J871" s="24" t="n">
        <v>0.2</v>
      </c>
      <c r="K871" s="24" t="n">
        <v>200</v>
      </c>
      <c r="L871" s="22" t="inlineStr">
        <is>
          <t>Flipkart B2C</t>
        </is>
      </c>
      <c r="M871" s="24" t="n">
        <v>40</v>
      </c>
      <c r="N871" s="22" t="inlineStr">
        <is>
          <t>E-Commerce Dropship</t>
        </is>
      </c>
      <c r="O871" s="22" t="inlineStr">
        <is>
          <t>Indore</t>
        </is>
      </c>
      <c r="P871" s="22" t="inlineStr">
        <is>
          <t>KVI</t>
        </is>
      </c>
      <c r="Q871" s="22" t="inlineStr">
        <is>
          <t>Dates</t>
        </is>
      </c>
      <c r="R871" s="25">
        <f>IF(Config!$B$4&gt;0,M871/Config!$B$4,0)</f>
        <v/>
      </c>
      <c r="S871" s="25">
        <f>IF(Config!$B$4&gt;0,K871/Config!$B$4,0)</f>
        <v/>
      </c>
      <c r="T871" s="25">
        <f>R871*Config!$B$7</f>
        <v/>
      </c>
      <c r="U871" s="25">
        <f>S871*Config!$B$7</f>
        <v/>
      </c>
      <c r="V871" s="25" t="n">
        <v>0</v>
      </c>
      <c r="W871" s="25" t="n">
        <v>0</v>
      </c>
      <c r="X871" s="26">
        <f>IF(T871&gt;0,V871/T871,0)</f>
        <v/>
      </c>
      <c r="Y871" s="26">
        <f>IF(U871&gt;0,W871/U871,0)</f>
        <v/>
      </c>
      <c r="Z871" s="25">
        <f>T871-V871</f>
        <v/>
      </c>
      <c r="AA871" s="25">
        <f>U871-W871</f>
        <v/>
      </c>
      <c r="AB871" s="25">
        <f>IF(Config!$B$7&gt;0,(V871/Config!$B$7)*Config!$B$4,0)</f>
        <v/>
      </c>
      <c r="AC871" s="25">
        <f>IF(Config!$B$7&gt;0,(W871/Config!$B$7)*Config!$B$4,0)</f>
        <v/>
      </c>
    </row>
    <row r="872" hidden="1" outlineLevel="1">
      <c r="A872" s="22" t="inlineStr">
        <is>
          <t>May</t>
        </is>
      </c>
      <c r="B872" s="22" t="n">
        <v>2026</v>
      </c>
      <c r="C872" s="22" t="inlineStr">
        <is>
          <t>25-04-2026</t>
        </is>
      </c>
      <c r="D872" s="23" t="n">
        <v>0.6392245370370371</v>
      </c>
      <c r="E872" s="22" t="inlineStr">
        <is>
          <t>Dates_4-2469</t>
        </is>
      </c>
      <c r="F872" s="22" t="inlineStr">
        <is>
          <t>FG</t>
        </is>
      </c>
      <c r="G872" s="22" t="inlineStr">
        <is>
          <t>Dates</t>
        </is>
      </c>
      <c r="H872" s="22" t="inlineStr">
        <is>
          <t>Premium Omani Fard Dates Farmley standee pouch 400 g</t>
        </is>
      </c>
      <c r="I872" s="22" t="inlineStr">
        <is>
          <t>Premium Fard Dates</t>
        </is>
      </c>
      <c r="J872" s="24" t="n">
        <v>0.4</v>
      </c>
      <c r="K872" s="24" t="n">
        <v>300</v>
      </c>
      <c r="L872" s="22" t="inlineStr">
        <is>
          <t>Flipkart B2C</t>
        </is>
      </c>
      <c r="M872" s="24" t="n">
        <v>120</v>
      </c>
      <c r="N872" s="22" t="inlineStr">
        <is>
          <t>E-Commerce Dropship</t>
        </is>
      </c>
      <c r="O872" s="22" t="inlineStr">
        <is>
          <t>Indore</t>
        </is>
      </c>
      <c r="P872" s="22" t="inlineStr">
        <is>
          <t>KVI</t>
        </is>
      </c>
      <c r="Q872" s="22" t="inlineStr">
        <is>
          <t>Dates</t>
        </is>
      </c>
      <c r="R872" s="25">
        <f>IF(Config!$B$4&gt;0,M872/Config!$B$4,0)</f>
        <v/>
      </c>
      <c r="S872" s="25">
        <f>IF(Config!$B$4&gt;0,K872/Config!$B$4,0)</f>
        <v/>
      </c>
      <c r="T872" s="25">
        <f>R872*Config!$B$7</f>
        <v/>
      </c>
      <c r="U872" s="25">
        <f>S872*Config!$B$7</f>
        <v/>
      </c>
      <c r="V872" s="25" t="n">
        <v>0</v>
      </c>
      <c r="W872" s="25" t="n">
        <v>0</v>
      </c>
      <c r="X872" s="26">
        <f>IF(T872&gt;0,V872/T872,0)</f>
        <v/>
      </c>
      <c r="Y872" s="26">
        <f>IF(U872&gt;0,W872/U872,0)</f>
        <v/>
      </c>
      <c r="Z872" s="25">
        <f>T872-V872</f>
        <v/>
      </c>
      <c r="AA872" s="25">
        <f>U872-W872</f>
        <v/>
      </c>
      <c r="AB872" s="25">
        <f>IF(Config!$B$7&gt;0,(V872/Config!$B$7)*Config!$B$4,0)</f>
        <v/>
      </c>
      <c r="AC872" s="25">
        <f>IF(Config!$B$7&gt;0,(W872/Config!$B$7)*Config!$B$4,0)</f>
        <v/>
      </c>
    </row>
    <row r="873" hidden="1" outlineLevel="1">
      <c r="A873" s="22" t="inlineStr">
        <is>
          <t>May</t>
        </is>
      </c>
      <c r="B873" s="22" t="n">
        <v>2026</v>
      </c>
      <c r="C873" s="22" t="inlineStr">
        <is>
          <t>25-04-2026</t>
        </is>
      </c>
      <c r="D873" s="23" t="n">
        <v>0.6392245370370371</v>
      </c>
      <c r="E873" s="22" t="inlineStr">
        <is>
          <t>Fig_6-2464</t>
        </is>
      </c>
      <c r="F873" s="22" t="inlineStr">
        <is>
          <t>FG</t>
        </is>
      </c>
      <c r="G873" s="22" t="inlineStr">
        <is>
          <t>Figs</t>
        </is>
      </c>
      <c r="H873" s="22" t="inlineStr">
        <is>
          <t>Premium Anjeer Farmley Standee Pouch 200 g</t>
        </is>
      </c>
      <c r="I873" s="22" t="inlineStr">
        <is>
          <t>Premium Anjeer</t>
        </is>
      </c>
      <c r="J873" s="24" t="n">
        <v>0.2</v>
      </c>
      <c r="K873" s="24" t="n">
        <v>180</v>
      </c>
      <c r="L873" s="22" t="inlineStr">
        <is>
          <t>Flipkart B2C</t>
        </is>
      </c>
      <c r="M873" s="24" t="n">
        <v>36</v>
      </c>
      <c r="N873" s="22" t="inlineStr">
        <is>
          <t>E-Commerce Dropship</t>
        </is>
      </c>
      <c r="O873" s="22" t="inlineStr">
        <is>
          <t>Indore</t>
        </is>
      </c>
      <c r="P873" s="22" t="inlineStr">
        <is>
          <t>KVI</t>
        </is>
      </c>
      <c r="Q873" s="22" t="inlineStr">
        <is>
          <t>Figs</t>
        </is>
      </c>
      <c r="R873" s="25">
        <f>IF(Config!$B$4&gt;0,M873/Config!$B$4,0)</f>
        <v/>
      </c>
      <c r="S873" s="25">
        <f>IF(Config!$B$4&gt;0,K873/Config!$B$4,0)</f>
        <v/>
      </c>
      <c r="T873" s="25">
        <f>R873*Config!$B$7</f>
        <v/>
      </c>
      <c r="U873" s="25">
        <f>S873*Config!$B$7</f>
        <v/>
      </c>
      <c r="V873" s="25" t="n">
        <v>0</v>
      </c>
      <c r="W873" s="25" t="n">
        <v>0</v>
      </c>
      <c r="X873" s="26">
        <f>IF(T873&gt;0,V873/T873,0)</f>
        <v/>
      </c>
      <c r="Y873" s="26">
        <f>IF(U873&gt;0,W873/U873,0)</f>
        <v/>
      </c>
      <c r="Z873" s="25">
        <f>T873-V873</f>
        <v/>
      </c>
      <c r="AA873" s="25">
        <f>U873-W873</f>
        <v/>
      </c>
      <c r="AB873" s="25">
        <f>IF(Config!$B$7&gt;0,(V873/Config!$B$7)*Config!$B$4,0)</f>
        <v/>
      </c>
      <c r="AC873" s="25">
        <f>IF(Config!$B$7&gt;0,(W873/Config!$B$7)*Config!$B$4,0)</f>
        <v/>
      </c>
    </row>
    <row r="874" hidden="1" outlineLevel="1">
      <c r="A874" s="22" t="inlineStr">
        <is>
          <t>May</t>
        </is>
      </c>
      <c r="B874" s="22" t="n">
        <v>2026</v>
      </c>
      <c r="C874" s="22" t="inlineStr">
        <is>
          <t>25-04-2026</t>
        </is>
      </c>
      <c r="D874" s="23" t="n">
        <v>0.6392245370370371</v>
      </c>
      <c r="E874" s="22" t="inlineStr">
        <is>
          <t>Seeds_11-2675</t>
        </is>
      </c>
      <c r="F874" s="22" t="inlineStr">
        <is>
          <t>FG</t>
        </is>
      </c>
      <c r="G874" s="22" t="inlineStr">
        <is>
          <t>Other Seeds</t>
        </is>
      </c>
      <c r="H874" s="22" t="inlineStr">
        <is>
          <t>Farmley Seeds Combo - Chia Seeds, Flax Seeds, Pumpkin Seeds, Sunflower Seeds Farmley Standee Pouch 800 g (200 g Each)</t>
        </is>
      </c>
      <c r="I874" s="22" t="inlineStr">
        <is>
          <t>Seeds Combo</t>
        </is>
      </c>
      <c r="J874" s="24" t="n">
        <v>0.8</v>
      </c>
      <c r="K874" s="24" t="n">
        <v>500</v>
      </c>
      <c r="L874" s="22" t="inlineStr">
        <is>
          <t>Flipkart B2C</t>
        </is>
      </c>
      <c r="M874" s="24" t="n">
        <v>400</v>
      </c>
      <c r="N874" s="22" t="inlineStr">
        <is>
          <t>E-Commerce Dropship</t>
        </is>
      </c>
      <c r="O874" s="22" t="inlineStr">
        <is>
          <t>Indore</t>
        </is>
      </c>
      <c r="P874" s="22" t="inlineStr">
        <is>
          <t>KVI</t>
        </is>
      </c>
      <c r="Q874" s="22" t="inlineStr">
        <is>
          <t>Other Seeds</t>
        </is>
      </c>
      <c r="R874" s="25">
        <f>IF(Config!$B$4&gt;0,M874/Config!$B$4,0)</f>
        <v/>
      </c>
      <c r="S874" s="25">
        <f>IF(Config!$B$4&gt;0,K874/Config!$B$4,0)</f>
        <v/>
      </c>
      <c r="T874" s="25">
        <f>R874*Config!$B$7</f>
        <v/>
      </c>
      <c r="U874" s="25">
        <f>S874*Config!$B$7</f>
        <v/>
      </c>
      <c r="V874" s="25" t="n">
        <v>0</v>
      </c>
      <c r="W874" s="25" t="n">
        <v>0</v>
      </c>
      <c r="X874" s="26">
        <f>IF(T874&gt;0,V874/T874,0)</f>
        <v/>
      </c>
      <c r="Y874" s="26">
        <f>IF(U874&gt;0,W874/U874,0)</f>
        <v/>
      </c>
      <c r="Z874" s="25">
        <f>T874-V874</f>
        <v/>
      </c>
      <c r="AA874" s="25">
        <f>U874-W874</f>
        <v/>
      </c>
      <c r="AB874" s="25">
        <f>IF(Config!$B$7&gt;0,(V874/Config!$B$7)*Config!$B$4,0)</f>
        <v/>
      </c>
      <c r="AC874" s="25">
        <f>IF(Config!$B$7&gt;0,(W874/Config!$B$7)*Config!$B$4,0)</f>
        <v/>
      </c>
    </row>
    <row r="875" hidden="1" outlineLevel="1">
      <c r="A875" s="22" t="inlineStr">
        <is>
          <t>May</t>
        </is>
      </c>
      <c r="B875" s="22" t="n">
        <v>2026</v>
      </c>
      <c r="C875" s="22" t="inlineStr">
        <is>
          <t>25-04-2026</t>
        </is>
      </c>
      <c r="D875" s="23" t="n">
        <v>0.6392245370370371</v>
      </c>
      <c r="E875" s="22" t="inlineStr">
        <is>
          <t>Seeds_11-2932</t>
        </is>
      </c>
      <c r="F875" s="22" t="inlineStr">
        <is>
          <t>FG</t>
        </is>
      </c>
      <c r="G875" s="22" t="inlineStr">
        <is>
          <t>Other Seeds</t>
        </is>
      </c>
      <c r="H875" s="22" t="inlineStr">
        <is>
          <t>Basil Seeds Farmley Standee pouch 300g</t>
        </is>
      </c>
      <c r="I875" s="22" t="inlineStr">
        <is>
          <t>Basil Seeds</t>
        </is>
      </c>
      <c r="J875" s="24" t="n">
        <v>0.3</v>
      </c>
      <c r="K875" s="24" t="n">
        <v>400</v>
      </c>
      <c r="L875" s="22" t="inlineStr">
        <is>
          <t>Flipkart B2C</t>
        </is>
      </c>
      <c r="M875" s="24" t="n">
        <v>120</v>
      </c>
      <c r="N875" s="22" t="inlineStr">
        <is>
          <t>E-Commerce Dropship</t>
        </is>
      </c>
      <c r="O875" s="22" t="inlineStr">
        <is>
          <t>Indore</t>
        </is>
      </c>
      <c r="P875" s="22" t="inlineStr">
        <is>
          <t>KVI</t>
        </is>
      </c>
      <c r="Q875" s="22" t="inlineStr">
        <is>
          <t>Other Seeds</t>
        </is>
      </c>
      <c r="R875" s="25">
        <f>IF(Config!$B$4&gt;0,M875/Config!$B$4,0)</f>
        <v/>
      </c>
      <c r="S875" s="25">
        <f>IF(Config!$B$4&gt;0,K875/Config!$B$4,0)</f>
        <v/>
      </c>
      <c r="T875" s="25">
        <f>R875*Config!$B$7</f>
        <v/>
      </c>
      <c r="U875" s="25">
        <f>S875*Config!$B$7</f>
        <v/>
      </c>
      <c r="V875" s="25" t="n">
        <v>0</v>
      </c>
      <c r="W875" s="25" t="n">
        <v>0</v>
      </c>
      <c r="X875" s="26">
        <f>IF(T875&gt;0,V875/T875,0)</f>
        <v/>
      </c>
      <c r="Y875" s="26">
        <f>IF(U875&gt;0,W875/U875,0)</f>
        <v/>
      </c>
      <c r="Z875" s="25">
        <f>T875-V875</f>
        <v/>
      </c>
      <c r="AA875" s="25">
        <f>U875-W875</f>
        <v/>
      </c>
      <c r="AB875" s="25">
        <f>IF(Config!$B$7&gt;0,(V875/Config!$B$7)*Config!$B$4,0)</f>
        <v/>
      </c>
      <c r="AC875" s="25">
        <f>IF(Config!$B$7&gt;0,(W875/Config!$B$7)*Config!$B$4,0)</f>
        <v/>
      </c>
    </row>
    <row r="876" hidden="1" outlineLevel="1">
      <c r="A876" s="22" t="inlineStr">
        <is>
          <t>May</t>
        </is>
      </c>
      <c r="B876" s="22" t="n">
        <v>2026</v>
      </c>
      <c r="C876" s="22" t="inlineStr">
        <is>
          <t>25-04-2026</t>
        </is>
      </c>
      <c r="D876" s="23" t="n">
        <v>0.6392245370370371</v>
      </c>
      <c r="E876" s="22" t="inlineStr">
        <is>
          <t>Seeds_11-2838</t>
        </is>
      </c>
      <c r="F876" s="22" t="inlineStr">
        <is>
          <t>FG</t>
        </is>
      </c>
      <c r="G876" s="22" t="inlineStr">
        <is>
          <t>Chia Seeds</t>
        </is>
      </c>
      <c r="H876" s="22" t="inlineStr">
        <is>
          <t>Chia Seeds Farmley Jar 300g</t>
        </is>
      </c>
      <c r="I876" s="22" t="inlineStr">
        <is>
          <t>Premium Chia Seeds</t>
        </is>
      </c>
      <c r="J876" s="24" t="n">
        <v>0.3</v>
      </c>
      <c r="K876" s="24" t="n">
        <v>1400</v>
      </c>
      <c r="L876" s="22" t="inlineStr">
        <is>
          <t>Flipkart B2C</t>
        </is>
      </c>
      <c r="M876" s="24" t="n">
        <v>420</v>
      </c>
      <c r="N876" s="22" t="inlineStr">
        <is>
          <t>E-Commerce Dropship</t>
        </is>
      </c>
      <c r="O876" s="22" t="inlineStr">
        <is>
          <t>Indore</t>
        </is>
      </c>
      <c r="P876" s="22" t="inlineStr">
        <is>
          <t>KVI</t>
        </is>
      </c>
      <c r="Q876" s="22" t="inlineStr"/>
      <c r="R876" s="25">
        <f>IF(Config!$B$4&gt;0,M876/Config!$B$4,0)</f>
        <v/>
      </c>
      <c r="S876" s="25">
        <f>IF(Config!$B$4&gt;0,K876/Config!$B$4,0)</f>
        <v/>
      </c>
      <c r="T876" s="25">
        <f>R876*Config!$B$7</f>
        <v/>
      </c>
      <c r="U876" s="25">
        <f>S876*Config!$B$7</f>
        <v/>
      </c>
      <c r="V876" s="25" t="n">
        <v>0</v>
      </c>
      <c r="W876" s="25" t="n">
        <v>0</v>
      </c>
      <c r="X876" s="26">
        <f>IF(T876&gt;0,V876/T876,0)</f>
        <v/>
      </c>
      <c r="Y876" s="26">
        <f>IF(U876&gt;0,W876/U876,0)</f>
        <v/>
      </c>
      <c r="Z876" s="25">
        <f>T876-V876</f>
        <v/>
      </c>
      <c r="AA876" s="25">
        <f>U876-W876</f>
        <v/>
      </c>
      <c r="AB876" s="25">
        <f>IF(Config!$B$7&gt;0,(V876/Config!$B$7)*Config!$B$4,0)</f>
        <v/>
      </c>
      <c r="AC876" s="25">
        <f>IF(Config!$B$7&gt;0,(W876/Config!$B$7)*Config!$B$4,0)</f>
        <v/>
      </c>
    </row>
    <row r="877" hidden="1" outlineLevel="1">
      <c r="A877" s="22" t="inlineStr">
        <is>
          <t>May</t>
        </is>
      </c>
      <c r="B877" s="22" t="n">
        <v>2026</v>
      </c>
      <c r="C877" s="22" t="inlineStr">
        <is>
          <t>25-04-2026</t>
        </is>
      </c>
      <c r="D877" s="23" t="n">
        <v>0.6392245370370371</v>
      </c>
      <c r="E877" s="22" t="inlineStr">
        <is>
          <t>Dates_4-2854</t>
        </is>
      </c>
      <c r="F877" s="22" t="inlineStr">
        <is>
          <t>FG</t>
        </is>
      </c>
      <c r="G877" s="22" t="inlineStr">
        <is>
          <t>Dates</t>
        </is>
      </c>
      <c r="H877" s="22" t="inlineStr">
        <is>
          <t>Premium Omani Fard Dates Farmley Standee Pouch 800 g - Pack of 2 (400g each)</t>
        </is>
      </c>
      <c r="I877" s="22" t="inlineStr">
        <is>
          <t>Premium Fard Dates</t>
        </is>
      </c>
      <c r="J877" s="24" t="n">
        <v>0.8</v>
      </c>
      <c r="K877" s="24" t="n">
        <v>50</v>
      </c>
      <c r="L877" s="22" t="inlineStr">
        <is>
          <t>Flipkart B2C</t>
        </is>
      </c>
      <c r="M877" s="24" t="n">
        <v>40</v>
      </c>
      <c r="N877" s="22" t="inlineStr">
        <is>
          <t>E-Commerce Dropship</t>
        </is>
      </c>
      <c r="O877" s="22" t="inlineStr">
        <is>
          <t>Indore</t>
        </is>
      </c>
      <c r="P877" s="22" t="inlineStr">
        <is>
          <t>KVI</t>
        </is>
      </c>
      <c r="Q877" s="22" t="inlineStr"/>
      <c r="R877" s="25">
        <f>IF(Config!$B$4&gt;0,M877/Config!$B$4,0)</f>
        <v/>
      </c>
      <c r="S877" s="25">
        <f>IF(Config!$B$4&gt;0,K877/Config!$B$4,0)</f>
        <v/>
      </c>
      <c r="T877" s="25">
        <f>R877*Config!$B$7</f>
        <v/>
      </c>
      <c r="U877" s="25">
        <f>S877*Config!$B$7</f>
        <v/>
      </c>
      <c r="V877" s="25" t="n">
        <v>0</v>
      </c>
      <c r="W877" s="25" t="n">
        <v>0</v>
      </c>
      <c r="X877" s="26">
        <f>IF(T877&gt;0,V877/T877,0)</f>
        <v/>
      </c>
      <c r="Y877" s="26">
        <f>IF(U877&gt;0,W877/U877,0)</f>
        <v/>
      </c>
      <c r="Z877" s="25">
        <f>T877-V877</f>
        <v/>
      </c>
      <c r="AA877" s="25">
        <f>U877-W877</f>
        <v/>
      </c>
      <c r="AB877" s="25">
        <f>IF(Config!$B$7&gt;0,(V877/Config!$B$7)*Config!$B$4,0)</f>
        <v/>
      </c>
      <c r="AC877" s="25">
        <f>IF(Config!$B$7&gt;0,(W877/Config!$B$7)*Config!$B$4,0)</f>
        <v/>
      </c>
    </row>
    <row r="878" hidden="1" outlineLevel="1">
      <c r="A878" s="22" t="inlineStr">
        <is>
          <t>May</t>
        </is>
      </c>
      <c r="B878" s="22" t="n">
        <v>2026</v>
      </c>
      <c r="C878" s="22" t="inlineStr">
        <is>
          <t>25-04-2026</t>
        </is>
      </c>
      <c r="D878" s="23" t="n">
        <v>0.6392245370370371</v>
      </c>
      <c r="E878" s="22" t="inlineStr">
        <is>
          <t>Dry Fruit Mix_15-2404</t>
        </is>
      </c>
      <c r="F878" s="22" t="inlineStr">
        <is>
          <t>FG</t>
        </is>
      </c>
      <c r="G878" s="22" t="inlineStr">
        <is>
          <t>Berry Mix</t>
        </is>
      </c>
      <c r="H878" s="22" t="inlineStr">
        <is>
          <t>Berry Mix Farmley Standee Pouch 200 g</t>
        </is>
      </c>
      <c r="I878" s="22" t="inlineStr">
        <is>
          <t>Berry Mix</t>
        </is>
      </c>
      <c r="J878" s="24" t="n">
        <v>0.2</v>
      </c>
      <c r="K878" s="24" t="n">
        <v>1000</v>
      </c>
      <c r="L878" s="22" t="inlineStr">
        <is>
          <t>Flipkart B2C</t>
        </is>
      </c>
      <c r="M878" s="24" t="n">
        <v>200</v>
      </c>
      <c r="N878" s="22" t="inlineStr">
        <is>
          <t>E-Commerce Dropship</t>
        </is>
      </c>
      <c r="O878" s="22" t="inlineStr">
        <is>
          <t>Indore</t>
        </is>
      </c>
      <c r="P878" s="22" t="inlineStr">
        <is>
          <t>Value Added</t>
        </is>
      </c>
      <c r="Q878" s="22" t="inlineStr">
        <is>
          <t>Berry Mix</t>
        </is>
      </c>
      <c r="R878" s="25">
        <f>IF(Config!$B$4&gt;0,M878/Config!$B$4,0)</f>
        <v/>
      </c>
      <c r="S878" s="25">
        <f>IF(Config!$B$4&gt;0,K878/Config!$B$4,0)</f>
        <v/>
      </c>
      <c r="T878" s="25">
        <f>R878*Config!$B$7</f>
        <v/>
      </c>
      <c r="U878" s="25">
        <f>S878*Config!$B$7</f>
        <v/>
      </c>
      <c r="V878" s="25" t="n">
        <v>0</v>
      </c>
      <c r="W878" s="25" t="n">
        <v>0</v>
      </c>
      <c r="X878" s="26">
        <f>IF(T878&gt;0,V878/T878,0)</f>
        <v/>
      </c>
      <c r="Y878" s="26">
        <f>IF(U878&gt;0,W878/U878,0)</f>
        <v/>
      </c>
      <c r="Z878" s="25">
        <f>T878-V878</f>
        <v/>
      </c>
      <c r="AA878" s="25">
        <f>U878-W878</f>
        <v/>
      </c>
      <c r="AB878" s="25">
        <f>IF(Config!$B$7&gt;0,(V878/Config!$B$7)*Config!$B$4,0)</f>
        <v/>
      </c>
      <c r="AC878" s="25">
        <f>IF(Config!$B$7&gt;0,(W878/Config!$B$7)*Config!$B$4,0)</f>
        <v/>
      </c>
    </row>
    <row r="879" hidden="1" outlineLevel="1">
      <c r="A879" s="22" t="inlineStr">
        <is>
          <t>May</t>
        </is>
      </c>
      <c r="B879" s="22" t="n">
        <v>2026</v>
      </c>
      <c r="C879" s="22" t="inlineStr">
        <is>
          <t>25-04-2026</t>
        </is>
      </c>
      <c r="D879" s="23" t="n">
        <v>0.6392361111111111</v>
      </c>
      <c r="E879" s="22" t="inlineStr">
        <is>
          <t>Seeds_11-2610</t>
        </is>
      </c>
      <c r="F879" s="22" t="inlineStr">
        <is>
          <t>FG</t>
        </is>
      </c>
      <c r="G879" s="22" t="inlineStr">
        <is>
          <t>Other Seeds</t>
        </is>
      </c>
      <c r="H879" s="22" t="inlineStr">
        <is>
          <t>Premium Sunflower Seeds Farmley Standee Pouch 400 g - Pack of 2 (200 g each)</t>
        </is>
      </c>
      <c r="I879" s="22" t="inlineStr">
        <is>
          <t>Premium Sunflower Seeds</t>
        </is>
      </c>
      <c r="J879" s="24" t="n">
        <v>0.4</v>
      </c>
      <c r="K879" s="24" t="n">
        <v>2600</v>
      </c>
      <c r="L879" s="22" t="inlineStr">
        <is>
          <t>Flipkart B2C</t>
        </is>
      </c>
      <c r="M879" s="24" t="n">
        <v>1040</v>
      </c>
      <c r="N879" s="22" t="inlineStr">
        <is>
          <t>E-Commerce Dropship</t>
        </is>
      </c>
      <c r="O879" s="22" t="inlineStr">
        <is>
          <t>Indore</t>
        </is>
      </c>
      <c r="P879" s="22" t="inlineStr">
        <is>
          <t>KVI</t>
        </is>
      </c>
      <c r="Q879" s="22" t="inlineStr"/>
      <c r="R879" s="25">
        <f>IF(Config!$B$4&gt;0,M879/Config!$B$4,0)</f>
        <v/>
      </c>
      <c r="S879" s="25">
        <f>IF(Config!$B$4&gt;0,K879/Config!$B$4,0)</f>
        <v/>
      </c>
      <c r="T879" s="25">
        <f>R879*Config!$B$7</f>
        <v/>
      </c>
      <c r="U879" s="25">
        <f>S879*Config!$B$7</f>
        <v/>
      </c>
      <c r="V879" s="25" t="n">
        <v>0</v>
      </c>
      <c r="W879" s="25" t="n">
        <v>0</v>
      </c>
      <c r="X879" s="26">
        <f>IF(T879&gt;0,V879/T879,0)</f>
        <v/>
      </c>
      <c r="Y879" s="26">
        <f>IF(U879&gt;0,W879/U879,0)</f>
        <v/>
      </c>
      <c r="Z879" s="25">
        <f>T879-V879</f>
        <v/>
      </c>
      <c r="AA879" s="25">
        <f>U879-W879</f>
        <v/>
      </c>
      <c r="AB879" s="25">
        <f>IF(Config!$B$7&gt;0,(V879/Config!$B$7)*Config!$B$4,0)</f>
        <v/>
      </c>
      <c r="AC879" s="25">
        <f>IF(Config!$B$7&gt;0,(W879/Config!$B$7)*Config!$B$4,0)</f>
        <v/>
      </c>
    </row>
    <row r="880" hidden="1" outlineLevel="1">
      <c r="A880" s="22" t="inlineStr">
        <is>
          <t>May</t>
        </is>
      </c>
      <c r="B880" s="22" t="n">
        <v>2026</v>
      </c>
      <c r="C880" s="22" t="inlineStr">
        <is>
          <t>25-04-2026</t>
        </is>
      </c>
      <c r="D880" s="23" t="n">
        <v>0.6392361111111111</v>
      </c>
      <c r="E880" s="22" t="inlineStr">
        <is>
          <t>Almonds_1-1750</t>
        </is>
      </c>
      <c r="F880" s="22" t="inlineStr">
        <is>
          <t>FG</t>
        </is>
      </c>
      <c r="G880" s="22" t="inlineStr">
        <is>
          <t>Almonds</t>
        </is>
      </c>
      <c r="H880" s="22" t="inlineStr">
        <is>
          <t>Popular California Almonds Farmley Standee Pouch 500 g</t>
        </is>
      </c>
      <c r="I880" s="22" t="inlineStr">
        <is>
          <t>Popular California Almonds</t>
        </is>
      </c>
      <c r="J880" s="24" t="n">
        <v>0.5</v>
      </c>
      <c r="K880" s="24" t="n">
        <v>100</v>
      </c>
      <c r="L880" s="22" t="inlineStr">
        <is>
          <t>Flipkart B2C</t>
        </is>
      </c>
      <c r="M880" s="24" t="n">
        <v>50</v>
      </c>
      <c r="N880" s="22" t="inlineStr">
        <is>
          <t>E-Commerce Dropship</t>
        </is>
      </c>
      <c r="O880" s="22" t="inlineStr">
        <is>
          <t>Indore</t>
        </is>
      </c>
      <c r="P880" s="22" t="inlineStr">
        <is>
          <t>KVI</t>
        </is>
      </c>
      <c r="Q880" s="22" t="inlineStr">
        <is>
          <t>Almonds</t>
        </is>
      </c>
      <c r="R880" s="25">
        <f>IF(Config!$B$4&gt;0,M880/Config!$B$4,0)</f>
        <v/>
      </c>
      <c r="S880" s="25">
        <f>IF(Config!$B$4&gt;0,K880/Config!$B$4,0)</f>
        <v/>
      </c>
      <c r="T880" s="25">
        <f>R880*Config!$B$7</f>
        <v/>
      </c>
      <c r="U880" s="25">
        <f>S880*Config!$B$7</f>
        <v/>
      </c>
      <c r="V880" s="25" t="n">
        <v>0</v>
      </c>
      <c r="W880" s="25" t="n">
        <v>0</v>
      </c>
      <c r="X880" s="26">
        <f>IF(T880&gt;0,V880/T880,0)</f>
        <v/>
      </c>
      <c r="Y880" s="26">
        <f>IF(U880&gt;0,W880/U880,0)</f>
        <v/>
      </c>
      <c r="Z880" s="25">
        <f>T880-V880</f>
        <v/>
      </c>
      <c r="AA880" s="25">
        <f>U880-W880</f>
        <v/>
      </c>
      <c r="AB880" s="25">
        <f>IF(Config!$B$7&gt;0,(V880/Config!$B$7)*Config!$B$4,0)</f>
        <v/>
      </c>
      <c r="AC880" s="25">
        <f>IF(Config!$B$7&gt;0,(W880/Config!$B$7)*Config!$B$4,0)</f>
        <v/>
      </c>
    </row>
    <row r="881" hidden="1" outlineLevel="1">
      <c r="A881" s="22" t="inlineStr">
        <is>
          <t>May</t>
        </is>
      </c>
      <c r="B881" s="22" t="n">
        <v>2026</v>
      </c>
      <c r="C881" s="22" t="inlineStr">
        <is>
          <t>25-04-2026</t>
        </is>
      </c>
      <c r="D881" s="23" t="n">
        <v>0.6392361111111111</v>
      </c>
      <c r="E881" s="22" t="inlineStr">
        <is>
          <t>Dried Fruits_5-2543</t>
        </is>
      </c>
      <c r="F881" s="22" t="inlineStr">
        <is>
          <t>FG</t>
        </is>
      </c>
      <c r="G881" s="22" t="inlineStr">
        <is>
          <t>Cranberries</t>
        </is>
      </c>
      <c r="H881" s="22" t="inlineStr">
        <is>
          <t>Premium California Whole Dried Cranberries Farmley Standee Pouch 200 g</t>
        </is>
      </c>
      <c r="I881" s="22" t="inlineStr">
        <is>
          <t>Premium California Sliced Cranberries</t>
        </is>
      </c>
      <c r="J881" s="24" t="n">
        <v>0.2</v>
      </c>
      <c r="K881" s="24" t="n">
        <v>1300</v>
      </c>
      <c r="L881" s="22" t="inlineStr">
        <is>
          <t>Flipkart B2C</t>
        </is>
      </c>
      <c r="M881" s="24" t="n">
        <v>260</v>
      </c>
      <c r="N881" s="22" t="inlineStr">
        <is>
          <t>E-Commerce Dropship</t>
        </is>
      </c>
      <c r="O881" s="22" t="inlineStr">
        <is>
          <t>Indore</t>
        </is>
      </c>
      <c r="P881" s="22" t="inlineStr">
        <is>
          <t>KVI</t>
        </is>
      </c>
      <c r="Q881" s="22" t="inlineStr">
        <is>
          <t>Cranberries</t>
        </is>
      </c>
      <c r="R881" s="25">
        <f>IF(Config!$B$4&gt;0,M881/Config!$B$4,0)</f>
        <v/>
      </c>
      <c r="S881" s="25">
        <f>IF(Config!$B$4&gt;0,K881/Config!$B$4,0)</f>
        <v/>
      </c>
      <c r="T881" s="25">
        <f>R881*Config!$B$7</f>
        <v/>
      </c>
      <c r="U881" s="25">
        <f>S881*Config!$B$7</f>
        <v/>
      </c>
      <c r="V881" s="25" t="n">
        <v>0</v>
      </c>
      <c r="W881" s="25" t="n">
        <v>0</v>
      </c>
      <c r="X881" s="26">
        <f>IF(T881&gt;0,V881/T881,0)</f>
        <v/>
      </c>
      <c r="Y881" s="26">
        <f>IF(U881&gt;0,W881/U881,0)</f>
        <v/>
      </c>
      <c r="Z881" s="25">
        <f>T881-V881</f>
        <v/>
      </c>
      <c r="AA881" s="25">
        <f>U881-W881</f>
        <v/>
      </c>
      <c r="AB881" s="25">
        <f>IF(Config!$B$7&gt;0,(V881/Config!$B$7)*Config!$B$4,0)</f>
        <v/>
      </c>
      <c r="AC881" s="25">
        <f>IF(Config!$B$7&gt;0,(W881/Config!$B$7)*Config!$B$4,0)</f>
        <v/>
      </c>
    </row>
    <row r="882" hidden="1" outlineLevel="1">
      <c r="A882" s="22" t="inlineStr">
        <is>
          <t>May</t>
        </is>
      </c>
      <c r="B882" s="22" t="n">
        <v>2026</v>
      </c>
      <c r="C882" s="22" t="inlineStr">
        <is>
          <t>25-04-2026</t>
        </is>
      </c>
      <c r="D882" s="23" t="n">
        <v>0.6392361111111111</v>
      </c>
      <c r="E882" s="22" t="inlineStr">
        <is>
          <t>Walnut_15-2866</t>
        </is>
      </c>
      <c r="F882" s="22" t="inlineStr">
        <is>
          <t>FG</t>
        </is>
      </c>
      <c r="G882" s="22" t="inlineStr">
        <is>
          <t>Walnut</t>
        </is>
      </c>
      <c r="H882" s="22" t="inlineStr">
        <is>
          <t>Premium Extra Light Halves Walnut Kernels Farmley  Standee Pouch 400 g(Pack of 2, Each 200g)</t>
        </is>
      </c>
      <c r="I882" s="22" t="inlineStr">
        <is>
          <t>Premium Extra Light Halves Walnut Kernels</t>
        </is>
      </c>
      <c r="J882" s="24" t="n">
        <v>0.4</v>
      </c>
      <c r="K882" s="24" t="n">
        <v>80</v>
      </c>
      <c r="L882" s="22" t="inlineStr">
        <is>
          <t>Flipkart B2C</t>
        </is>
      </c>
      <c r="M882" s="24" t="n">
        <v>32</v>
      </c>
      <c r="N882" s="22" t="inlineStr">
        <is>
          <t>E-Commerce Dropship</t>
        </is>
      </c>
      <c r="O882" s="22" t="inlineStr">
        <is>
          <t>Indore</t>
        </is>
      </c>
      <c r="P882" s="22" t="inlineStr">
        <is>
          <t>KVI</t>
        </is>
      </c>
      <c r="Q882" s="22" t="inlineStr"/>
      <c r="R882" s="25">
        <f>IF(Config!$B$4&gt;0,M882/Config!$B$4,0)</f>
        <v/>
      </c>
      <c r="S882" s="25">
        <f>IF(Config!$B$4&gt;0,K882/Config!$B$4,0)</f>
        <v/>
      </c>
      <c r="T882" s="25">
        <f>R882*Config!$B$7</f>
        <v/>
      </c>
      <c r="U882" s="25">
        <f>S882*Config!$B$7</f>
        <v/>
      </c>
      <c r="V882" s="25" t="n">
        <v>0</v>
      </c>
      <c r="W882" s="25" t="n">
        <v>0</v>
      </c>
      <c r="X882" s="26">
        <f>IF(T882&gt;0,V882/T882,0)</f>
        <v/>
      </c>
      <c r="Y882" s="26">
        <f>IF(U882&gt;0,W882/U882,0)</f>
        <v/>
      </c>
      <c r="Z882" s="25">
        <f>T882-V882</f>
        <v/>
      </c>
      <c r="AA882" s="25">
        <f>U882-W882</f>
        <v/>
      </c>
      <c r="AB882" s="25">
        <f>IF(Config!$B$7&gt;0,(V882/Config!$B$7)*Config!$B$4,0)</f>
        <v/>
      </c>
      <c r="AC882" s="25">
        <f>IF(Config!$B$7&gt;0,(W882/Config!$B$7)*Config!$B$4,0)</f>
        <v/>
      </c>
    </row>
    <row r="883" hidden="1" outlineLevel="1">
      <c r="A883" s="22" t="inlineStr">
        <is>
          <t>May</t>
        </is>
      </c>
      <c r="B883" s="22" t="n">
        <v>2026</v>
      </c>
      <c r="C883" s="22" t="inlineStr">
        <is>
          <t>25-04-2026</t>
        </is>
      </c>
      <c r="D883" s="23" t="n">
        <v>0.6392361111111111</v>
      </c>
      <c r="E883" s="22" t="inlineStr">
        <is>
          <t>Cashewnut_3-2472</t>
        </is>
      </c>
      <c r="F883" s="22" t="inlineStr">
        <is>
          <t>FG</t>
        </is>
      </c>
      <c r="G883" s="22" t="inlineStr">
        <is>
          <t>Roasted &amp; Flavoured Cashew</t>
        </is>
      </c>
      <c r="H883" s="22" t="inlineStr">
        <is>
          <t>Roasted and Salted Cashew - Farmley Standee Pouch 200 g</t>
        </is>
      </c>
      <c r="I883" s="22" t="inlineStr">
        <is>
          <t>Roasted and Salted Cashew</t>
        </is>
      </c>
      <c r="J883" s="24" t="n">
        <v>0.2</v>
      </c>
      <c r="K883" s="24" t="n">
        <v>20</v>
      </c>
      <c r="L883" s="22" t="inlineStr">
        <is>
          <t>Flipkart B2C</t>
        </is>
      </c>
      <c r="M883" s="24" t="n">
        <v>4</v>
      </c>
      <c r="N883" s="22" t="inlineStr">
        <is>
          <t>E-Commerce Dropship</t>
        </is>
      </c>
      <c r="O883" s="22" t="inlineStr">
        <is>
          <t>Indore</t>
        </is>
      </c>
      <c r="P883" s="22" t="inlineStr">
        <is>
          <t>Value Added</t>
        </is>
      </c>
      <c r="Q883" s="22" t="inlineStr">
        <is>
          <t>Roasted &amp; Flavoured Cashew</t>
        </is>
      </c>
      <c r="R883" s="25">
        <f>IF(Config!$B$4&gt;0,M883/Config!$B$4,0)</f>
        <v/>
      </c>
      <c r="S883" s="25">
        <f>IF(Config!$B$4&gt;0,K883/Config!$B$4,0)</f>
        <v/>
      </c>
      <c r="T883" s="25">
        <f>R883*Config!$B$7</f>
        <v/>
      </c>
      <c r="U883" s="25">
        <f>S883*Config!$B$7</f>
        <v/>
      </c>
      <c r="V883" s="25" t="n">
        <v>0</v>
      </c>
      <c r="W883" s="25" t="n">
        <v>0</v>
      </c>
      <c r="X883" s="26">
        <f>IF(T883&gt;0,V883/T883,0)</f>
        <v/>
      </c>
      <c r="Y883" s="26">
        <f>IF(U883&gt;0,W883/U883,0)</f>
        <v/>
      </c>
      <c r="Z883" s="25">
        <f>T883-V883</f>
        <v/>
      </c>
      <c r="AA883" s="25">
        <f>U883-W883</f>
        <v/>
      </c>
      <c r="AB883" s="25">
        <f>IF(Config!$B$7&gt;0,(V883/Config!$B$7)*Config!$B$4,0)</f>
        <v/>
      </c>
      <c r="AC883" s="25">
        <f>IF(Config!$B$7&gt;0,(W883/Config!$B$7)*Config!$B$4,0)</f>
        <v/>
      </c>
    </row>
    <row r="884" hidden="1" outlineLevel="1">
      <c r="A884" s="22" t="inlineStr">
        <is>
          <t>May</t>
        </is>
      </c>
      <c r="B884" s="22" t="n">
        <v>2026</v>
      </c>
      <c r="C884" s="22" t="inlineStr">
        <is>
          <t>25-04-2026</t>
        </is>
      </c>
      <c r="D884" s="23" t="n">
        <v>0.6392361111111111</v>
      </c>
      <c r="E884" s="22" t="inlineStr">
        <is>
          <t>Dried Fruits_5-2682</t>
        </is>
      </c>
      <c r="F884" s="22" t="inlineStr">
        <is>
          <t>FG</t>
        </is>
      </c>
      <c r="G884" s="22" t="inlineStr">
        <is>
          <t>Cranberries</t>
        </is>
      </c>
      <c r="H884" s="22" t="inlineStr">
        <is>
          <t>Premium Dried Cranberries Farmley Standee Pouch - Pack of 2 (200g each)</t>
        </is>
      </c>
      <c r="I884" s="22" t="inlineStr">
        <is>
          <t>Premium California Sliced Cranberries</t>
        </is>
      </c>
      <c r="J884" s="24" t="n">
        <v>0.4</v>
      </c>
      <c r="K884" s="24" t="n">
        <v>60</v>
      </c>
      <c r="L884" s="22" t="inlineStr">
        <is>
          <t>Flipkart B2C</t>
        </is>
      </c>
      <c r="M884" s="24" t="n">
        <v>24</v>
      </c>
      <c r="N884" s="22" t="inlineStr">
        <is>
          <t>E-Commerce Dropship</t>
        </is>
      </c>
      <c r="O884" s="22" t="inlineStr">
        <is>
          <t>Indore</t>
        </is>
      </c>
      <c r="P884" s="22" t="inlineStr">
        <is>
          <t>KVI</t>
        </is>
      </c>
      <c r="Q884" s="22" t="inlineStr"/>
      <c r="R884" s="25">
        <f>IF(Config!$B$4&gt;0,M884/Config!$B$4,0)</f>
        <v/>
      </c>
      <c r="S884" s="25">
        <f>IF(Config!$B$4&gt;0,K884/Config!$B$4,0)</f>
        <v/>
      </c>
      <c r="T884" s="25">
        <f>R884*Config!$B$7</f>
        <v/>
      </c>
      <c r="U884" s="25">
        <f>S884*Config!$B$7</f>
        <v/>
      </c>
      <c r="V884" s="25" t="n">
        <v>0</v>
      </c>
      <c r="W884" s="25" t="n">
        <v>0</v>
      </c>
      <c r="X884" s="26">
        <f>IF(T884&gt;0,V884/T884,0)</f>
        <v/>
      </c>
      <c r="Y884" s="26">
        <f>IF(U884&gt;0,W884/U884,0)</f>
        <v/>
      </c>
      <c r="Z884" s="25">
        <f>T884-V884</f>
        <v/>
      </c>
      <c r="AA884" s="25">
        <f>U884-W884</f>
        <v/>
      </c>
      <c r="AB884" s="25">
        <f>IF(Config!$B$7&gt;0,(V884/Config!$B$7)*Config!$B$4,0)</f>
        <v/>
      </c>
      <c r="AC884" s="25">
        <f>IF(Config!$B$7&gt;0,(W884/Config!$B$7)*Config!$B$4,0)</f>
        <v/>
      </c>
    </row>
    <row r="885" hidden="1" outlineLevel="1">
      <c r="A885" s="22" t="inlineStr">
        <is>
          <t>May</t>
        </is>
      </c>
      <c r="B885" s="22" t="n">
        <v>2026</v>
      </c>
      <c r="C885" s="22" t="inlineStr">
        <is>
          <t>25-04-2026</t>
        </is>
      </c>
      <c r="D885" s="23" t="n">
        <v>0.6392361111111111</v>
      </c>
      <c r="E885" s="22" t="inlineStr">
        <is>
          <t>Almonds_1-2654</t>
        </is>
      </c>
      <c r="F885" s="22" t="inlineStr">
        <is>
          <t>FG</t>
        </is>
      </c>
      <c r="G885" s="22" t="inlineStr">
        <is>
          <t>Roasted Almonds</t>
        </is>
      </c>
      <c r="H885" s="22" t="inlineStr">
        <is>
          <t>Roasted &amp; Salted Almonds Farmley Standee Pouch 200 g</t>
        </is>
      </c>
      <c r="I885" s="22" t="inlineStr">
        <is>
          <t>Roasted and Salted Almonds</t>
        </is>
      </c>
      <c r="J885" s="24" t="n">
        <v>0.2</v>
      </c>
      <c r="K885" s="24" t="n">
        <v>40</v>
      </c>
      <c r="L885" s="22" t="inlineStr">
        <is>
          <t>Flipkart B2C</t>
        </is>
      </c>
      <c r="M885" s="24" t="n">
        <v>8</v>
      </c>
      <c r="N885" s="22" t="inlineStr">
        <is>
          <t>E-Commerce Dropship</t>
        </is>
      </c>
      <c r="O885" s="22" t="inlineStr">
        <is>
          <t>Indore</t>
        </is>
      </c>
      <c r="P885" s="22" t="inlineStr">
        <is>
          <t>Value Added</t>
        </is>
      </c>
      <c r="Q885" s="22" t="inlineStr">
        <is>
          <t>Roasted Almonds</t>
        </is>
      </c>
      <c r="R885" s="25">
        <f>IF(Config!$B$4&gt;0,M885/Config!$B$4,0)</f>
        <v/>
      </c>
      <c r="S885" s="25">
        <f>IF(Config!$B$4&gt;0,K885/Config!$B$4,0)</f>
        <v/>
      </c>
      <c r="T885" s="25">
        <f>R885*Config!$B$7</f>
        <v/>
      </c>
      <c r="U885" s="25">
        <f>S885*Config!$B$7</f>
        <v/>
      </c>
      <c r="V885" s="25" t="n">
        <v>0</v>
      </c>
      <c r="W885" s="25" t="n">
        <v>0</v>
      </c>
      <c r="X885" s="26">
        <f>IF(T885&gt;0,V885/T885,0)</f>
        <v/>
      </c>
      <c r="Y885" s="26">
        <f>IF(U885&gt;0,W885/U885,0)</f>
        <v/>
      </c>
      <c r="Z885" s="25">
        <f>T885-V885</f>
        <v/>
      </c>
      <c r="AA885" s="25">
        <f>U885-W885</f>
        <v/>
      </c>
      <c r="AB885" s="25">
        <f>IF(Config!$B$7&gt;0,(V885/Config!$B$7)*Config!$B$4,0)</f>
        <v/>
      </c>
      <c r="AC885" s="25">
        <f>IF(Config!$B$7&gt;0,(W885/Config!$B$7)*Config!$B$4,0)</f>
        <v/>
      </c>
    </row>
    <row r="886" hidden="1" outlineLevel="1">
      <c r="A886" s="22" t="inlineStr">
        <is>
          <t>May</t>
        </is>
      </c>
      <c r="B886" s="22" t="n">
        <v>2026</v>
      </c>
      <c r="C886" s="22" t="inlineStr">
        <is>
          <t>25-04-2026</t>
        </is>
      </c>
      <c r="D886" s="23" t="n">
        <v>0.6392361111111111</v>
      </c>
      <c r="E886" s="22" t="inlineStr">
        <is>
          <t>Dates_04-30039</t>
        </is>
      </c>
      <c r="F886" s="22" t="inlineStr">
        <is>
          <t>FG</t>
        </is>
      </c>
      <c r="G886" s="22" t="inlineStr">
        <is>
          <t>Dates</t>
        </is>
      </c>
      <c r="H886" s="22" t="inlineStr">
        <is>
          <t>Barkat Dates Farmley Standee Pouch 1 kg -Pack of 2 (500 g each)</t>
        </is>
      </c>
      <c r="I886" s="22" t="inlineStr">
        <is>
          <t>Premium Barkat Dates</t>
        </is>
      </c>
      <c r="J886" s="24" t="n">
        <v>1</v>
      </c>
      <c r="K886" s="24" t="n">
        <v>40</v>
      </c>
      <c r="L886" s="22" t="inlineStr">
        <is>
          <t>Flipkart B2C</t>
        </is>
      </c>
      <c r="M886" s="24" t="n">
        <v>40</v>
      </c>
      <c r="N886" s="22" t="inlineStr">
        <is>
          <t>E-Commerce Dropship</t>
        </is>
      </c>
      <c r="O886" s="22" t="inlineStr">
        <is>
          <t>Indore</t>
        </is>
      </c>
      <c r="P886" s="22" t="inlineStr">
        <is>
          <t>KVI</t>
        </is>
      </c>
      <c r="Q886" s="22" t="inlineStr">
        <is>
          <t>Dates</t>
        </is>
      </c>
      <c r="R886" s="25">
        <f>IF(Config!$B$4&gt;0,M886/Config!$B$4,0)</f>
        <v/>
      </c>
      <c r="S886" s="25">
        <f>IF(Config!$B$4&gt;0,K886/Config!$B$4,0)</f>
        <v/>
      </c>
      <c r="T886" s="25">
        <f>R886*Config!$B$7</f>
        <v/>
      </c>
      <c r="U886" s="25">
        <f>S886*Config!$B$7</f>
        <v/>
      </c>
      <c r="V886" s="25" t="n">
        <v>0</v>
      </c>
      <c r="W886" s="25" t="n">
        <v>0</v>
      </c>
      <c r="X886" s="26">
        <f>IF(T886&gt;0,V886/T886,0)</f>
        <v/>
      </c>
      <c r="Y886" s="26">
        <f>IF(U886&gt;0,W886/U886,0)</f>
        <v/>
      </c>
      <c r="Z886" s="25">
        <f>T886-V886</f>
        <v/>
      </c>
      <c r="AA886" s="25">
        <f>U886-W886</f>
        <v/>
      </c>
      <c r="AB886" s="25">
        <f>IF(Config!$B$7&gt;0,(V886/Config!$B$7)*Config!$B$4,0)</f>
        <v/>
      </c>
      <c r="AC886" s="25">
        <f>IF(Config!$B$7&gt;0,(W886/Config!$B$7)*Config!$B$4,0)</f>
        <v/>
      </c>
    </row>
    <row r="887" hidden="1" outlineLevel="1">
      <c r="A887" s="22" t="inlineStr">
        <is>
          <t>May</t>
        </is>
      </c>
      <c r="B887" s="22" t="n">
        <v>2026</v>
      </c>
      <c r="C887" s="22" t="inlineStr">
        <is>
          <t>25-04-2026</t>
        </is>
      </c>
      <c r="D887" s="23" t="n">
        <v>0.6392361111111111</v>
      </c>
      <c r="E887" s="22" t="inlineStr">
        <is>
          <t>Dry Fruit Mix_15-2879</t>
        </is>
      </c>
      <c r="F887" s="22" t="inlineStr">
        <is>
          <t>FG</t>
        </is>
      </c>
      <c r="G887" s="22" t="inlineStr">
        <is>
          <t>Savoury Mixes</t>
        </is>
      </c>
      <c r="H887" s="22" t="inlineStr">
        <is>
          <t>Tropical Savoury Mix Farmley Standee Pouch 160g</t>
        </is>
      </c>
      <c r="I887" s="22" t="inlineStr">
        <is>
          <t>Tropical Savoury Mix</t>
        </is>
      </c>
      <c r="J887" s="24" t="n">
        <v>0.16</v>
      </c>
      <c r="K887" s="24" t="n">
        <v>30</v>
      </c>
      <c r="L887" s="22" t="inlineStr">
        <is>
          <t>Flipkart B2C</t>
        </is>
      </c>
      <c r="M887" s="24" t="n">
        <v>4.8</v>
      </c>
      <c r="N887" s="22" t="inlineStr">
        <is>
          <t>E-Commerce Dropship</t>
        </is>
      </c>
      <c r="O887" s="22" t="inlineStr">
        <is>
          <t>Indore</t>
        </is>
      </c>
      <c r="P887" s="22" t="inlineStr">
        <is>
          <t>Value Added</t>
        </is>
      </c>
      <c r="Q887" s="22" t="inlineStr">
        <is>
          <t>Savoury Mixes</t>
        </is>
      </c>
      <c r="R887" s="25">
        <f>IF(Config!$B$4&gt;0,M887/Config!$B$4,0)</f>
        <v/>
      </c>
      <c r="S887" s="25">
        <f>IF(Config!$B$4&gt;0,K887/Config!$B$4,0)</f>
        <v/>
      </c>
      <c r="T887" s="25">
        <f>R887*Config!$B$7</f>
        <v/>
      </c>
      <c r="U887" s="25">
        <f>S887*Config!$B$7</f>
        <v/>
      </c>
      <c r="V887" s="25" t="n">
        <v>0</v>
      </c>
      <c r="W887" s="25" t="n">
        <v>0</v>
      </c>
      <c r="X887" s="26">
        <f>IF(T887&gt;0,V887/T887,0)</f>
        <v/>
      </c>
      <c r="Y887" s="26">
        <f>IF(U887&gt;0,W887/U887,0)</f>
        <v/>
      </c>
      <c r="Z887" s="25">
        <f>T887-V887</f>
        <v/>
      </c>
      <c r="AA887" s="25">
        <f>U887-W887</f>
        <v/>
      </c>
      <c r="AB887" s="25">
        <f>IF(Config!$B$7&gt;0,(V887/Config!$B$7)*Config!$B$4,0)</f>
        <v/>
      </c>
      <c r="AC887" s="25">
        <f>IF(Config!$B$7&gt;0,(W887/Config!$B$7)*Config!$B$4,0)</f>
        <v/>
      </c>
    </row>
    <row r="888" hidden="1" outlineLevel="1">
      <c r="A888" s="22" t="inlineStr">
        <is>
          <t>May</t>
        </is>
      </c>
      <c r="B888" s="22" t="n">
        <v>2026</v>
      </c>
      <c r="C888" s="22" t="inlineStr">
        <is>
          <t>25-04-2026</t>
        </is>
      </c>
      <c r="D888" s="23" t="n">
        <v>0.6392361111111111</v>
      </c>
      <c r="E888" s="22" t="inlineStr">
        <is>
          <t>Dry Fruit Mix_15-2406</t>
        </is>
      </c>
      <c r="F888" s="22" t="inlineStr">
        <is>
          <t>FG</t>
        </is>
      </c>
      <c r="G888" s="22" t="inlineStr">
        <is>
          <t>Seed Mix</t>
        </is>
      </c>
      <c r="H888" s="22" t="inlineStr">
        <is>
          <t>Seed Mix Farmley Standee Pouch 400 g - Pack of 2 (200 g Each)</t>
        </is>
      </c>
      <c r="I888" s="22" t="inlineStr">
        <is>
          <t>Seed Mix</t>
        </is>
      </c>
      <c r="J888" s="24" t="n">
        <v>0.4</v>
      </c>
      <c r="K888" s="24" t="n">
        <v>20</v>
      </c>
      <c r="L888" s="22" t="inlineStr">
        <is>
          <t>Flipkart B2C</t>
        </is>
      </c>
      <c r="M888" s="24" t="n">
        <v>8</v>
      </c>
      <c r="N888" s="22" t="inlineStr">
        <is>
          <t>E-Commerce Dropship</t>
        </is>
      </c>
      <c r="O888" s="22" t="inlineStr">
        <is>
          <t>Indore</t>
        </is>
      </c>
      <c r="P888" s="22" t="inlineStr">
        <is>
          <t>Value Added</t>
        </is>
      </c>
      <c r="Q888" s="22" t="inlineStr">
        <is>
          <t>Seed Mix</t>
        </is>
      </c>
      <c r="R888" s="25">
        <f>IF(Config!$B$4&gt;0,M888/Config!$B$4,0)</f>
        <v/>
      </c>
      <c r="S888" s="25">
        <f>IF(Config!$B$4&gt;0,K888/Config!$B$4,0)</f>
        <v/>
      </c>
      <c r="T888" s="25">
        <f>R888*Config!$B$7</f>
        <v/>
      </c>
      <c r="U888" s="25">
        <f>S888*Config!$B$7</f>
        <v/>
      </c>
      <c r="V888" s="25" t="n">
        <v>0</v>
      </c>
      <c r="W888" s="25" t="n">
        <v>0</v>
      </c>
      <c r="X888" s="26">
        <f>IF(T888&gt;0,V888/T888,0)</f>
        <v/>
      </c>
      <c r="Y888" s="26">
        <f>IF(U888&gt;0,W888/U888,0)</f>
        <v/>
      </c>
      <c r="Z888" s="25">
        <f>T888-V888</f>
        <v/>
      </c>
      <c r="AA888" s="25">
        <f>U888-W888</f>
        <v/>
      </c>
      <c r="AB888" s="25">
        <f>IF(Config!$B$7&gt;0,(V888/Config!$B$7)*Config!$B$4,0)</f>
        <v/>
      </c>
      <c r="AC888" s="25">
        <f>IF(Config!$B$7&gt;0,(W888/Config!$B$7)*Config!$B$4,0)</f>
        <v/>
      </c>
    </row>
    <row r="889" hidden="1" outlineLevel="1">
      <c r="A889" s="22" t="inlineStr">
        <is>
          <t>May</t>
        </is>
      </c>
      <c r="B889" s="22" t="n">
        <v>2026</v>
      </c>
      <c r="C889" s="22" t="inlineStr">
        <is>
          <t>25-04-2026</t>
        </is>
      </c>
      <c r="D889" s="23" t="n">
        <v>0.6392361111111111</v>
      </c>
      <c r="E889" s="22" t="inlineStr">
        <is>
          <t>Dates_4-2472</t>
        </is>
      </c>
      <c r="F889" s="22" t="inlineStr">
        <is>
          <t>FG</t>
        </is>
      </c>
      <c r="G889" s="22" t="inlineStr">
        <is>
          <t>Dates</t>
        </is>
      </c>
      <c r="H889" s="22" t="inlineStr">
        <is>
          <t>Barkat Dates Farmley Standee Pouch 500g</t>
        </is>
      </c>
      <c r="I889" s="22" t="inlineStr">
        <is>
          <t>Premium Barkat Dates</t>
        </is>
      </c>
      <c r="J889" s="24" t="n">
        <v>0.5</v>
      </c>
      <c r="K889" s="24" t="n">
        <v>15</v>
      </c>
      <c r="L889" s="22" t="inlineStr">
        <is>
          <t>Flipkart B2C</t>
        </is>
      </c>
      <c r="M889" s="24" t="n">
        <v>7.5</v>
      </c>
      <c r="N889" s="22" t="inlineStr">
        <is>
          <t>E-Commerce Dropship</t>
        </is>
      </c>
      <c r="O889" s="22" t="inlineStr">
        <is>
          <t>Indore</t>
        </is>
      </c>
      <c r="P889" s="22" t="inlineStr">
        <is>
          <t>KVI</t>
        </is>
      </c>
      <c r="Q889" s="22" t="inlineStr">
        <is>
          <t>Dates</t>
        </is>
      </c>
      <c r="R889" s="25">
        <f>IF(Config!$B$4&gt;0,M889/Config!$B$4,0)</f>
        <v/>
      </c>
      <c r="S889" s="25">
        <f>IF(Config!$B$4&gt;0,K889/Config!$B$4,0)</f>
        <v/>
      </c>
      <c r="T889" s="25">
        <f>R889*Config!$B$7</f>
        <v/>
      </c>
      <c r="U889" s="25">
        <f>S889*Config!$B$7</f>
        <v/>
      </c>
      <c r="V889" s="25" t="n">
        <v>0</v>
      </c>
      <c r="W889" s="25" t="n">
        <v>0</v>
      </c>
      <c r="X889" s="26">
        <f>IF(T889&gt;0,V889/T889,0)</f>
        <v/>
      </c>
      <c r="Y889" s="26">
        <f>IF(U889&gt;0,W889/U889,0)</f>
        <v/>
      </c>
      <c r="Z889" s="25">
        <f>T889-V889</f>
        <v/>
      </c>
      <c r="AA889" s="25">
        <f>U889-W889</f>
        <v/>
      </c>
      <c r="AB889" s="25">
        <f>IF(Config!$B$7&gt;0,(V889/Config!$B$7)*Config!$B$4,0)</f>
        <v/>
      </c>
      <c r="AC889" s="25">
        <f>IF(Config!$B$7&gt;0,(W889/Config!$B$7)*Config!$B$4,0)</f>
        <v/>
      </c>
    </row>
    <row r="890" hidden="1" outlineLevel="1">
      <c r="A890" s="22" t="inlineStr">
        <is>
          <t>May</t>
        </is>
      </c>
      <c r="B890" s="22" t="n">
        <v>2026</v>
      </c>
      <c r="C890" s="22" t="inlineStr">
        <is>
          <t>25-04-2026</t>
        </is>
      </c>
      <c r="D890" s="23" t="n">
        <v>0.6392361111111111</v>
      </c>
      <c r="E890" s="22" t="inlineStr">
        <is>
          <t>Almonds_1-194</t>
        </is>
      </c>
      <c r="F890" s="22" t="inlineStr">
        <is>
          <t>FG</t>
        </is>
      </c>
      <c r="G890" s="22" t="inlineStr">
        <is>
          <t>Almonds</t>
        </is>
      </c>
      <c r="H890" s="22" t="inlineStr">
        <is>
          <t>Popular California Almonds Farmley Standee Pouch 250 g</t>
        </is>
      </c>
      <c r="I890" s="22" t="inlineStr">
        <is>
          <t>Popular California Almonds</t>
        </is>
      </c>
      <c r="J890" s="24" t="n">
        <v>0.25</v>
      </c>
      <c r="K890" s="24" t="n">
        <v>30</v>
      </c>
      <c r="L890" s="22" t="inlineStr">
        <is>
          <t>Flipkart B2C</t>
        </is>
      </c>
      <c r="M890" s="24" t="n">
        <v>7.5</v>
      </c>
      <c r="N890" s="22" t="inlineStr">
        <is>
          <t>E-Commerce Dropship</t>
        </is>
      </c>
      <c r="O890" s="22" t="inlineStr">
        <is>
          <t>Indore</t>
        </is>
      </c>
      <c r="P890" s="22" t="inlineStr">
        <is>
          <t>KVI</t>
        </is>
      </c>
      <c r="Q890" s="22" t="inlineStr">
        <is>
          <t>Almonds</t>
        </is>
      </c>
      <c r="R890" s="25">
        <f>IF(Config!$B$4&gt;0,M890/Config!$B$4,0)</f>
        <v/>
      </c>
      <c r="S890" s="25">
        <f>IF(Config!$B$4&gt;0,K890/Config!$B$4,0)</f>
        <v/>
      </c>
      <c r="T890" s="25">
        <f>R890*Config!$B$7</f>
        <v/>
      </c>
      <c r="U890" s="25">
        <f>S890*Config!$B$7</f>
        <v/>
      </c>
      <c r="V890" s="25" t="n">
        <v>0</v>
      </c>
      <c r="W890" s="25" t="n">
        <v>0</v>
      </c>
      <c r="X890" s="26">
        <f>IF(T890&gt;0,V890/T890,0)</f>
        <v/>
      </c>
      <c r="Y890" s="26">
        <f>IF(U890&gt;0,W890/U890,0)</f>
        <v/>
      </c>
      <c r="Z890" s="25">
        <f>T890-V890</f>
        <v/>
      </c>
      <c r="AA890" s="25">
        <f>U890-W890</f>
        <v/>
      </c>
      <c r="AB890" s="25">
        <f>IF(Config!$B$7&gt;0,(V890/Config!$B$7)*Config!$B$4,0)</f>
        <v/>
      </c>
      <c r="AC890" s="25">
        <f>IF(Config!$B$7&gt;0,(W890/Config!$B$7)*Config!$B$4,0)</f>
        <v/>
      </c>
    </row>
    <row r="891" hidden="1" outlineLevel="1">
      <c r="A891" s="22" t="inlineStr">
        <is>
          <t>May</t>
        </is>
      </c>
      <c r="B891" s="22" t="n">
        <v>2026</v>
      </c>
      <c r="C891" s="22" t="inlineStr">
        <is>
          <t>25-04-2026</t>
        </is>
      </c>
      <c r="D891" s="23" t="n">
        <v>0.6392361111111111</v>
      </c>
      <c r="E891" s="22" t="inlineStr">
        <is>
          <t>Fig_6-2680</t>
        </is>
      </c>
      <c r="F891" s="22" t="inlineStr">
        <is>
          <t>FG</t>
        </is>
      </c>
      <c r="G891" s="22" t="inlineStr">
        <is>
          <t>Figs</t>
        </is>
      </c>
      <c r="H891" s="22" t="inlineStr">
        <is>
          <t>Premium Figs Farmley Standee Pouch 400 g - Pack of 2 (200 g each)</t>
        </is>
      </c>
      <c r="I891" s="22" t="inlineStr">
        <is>
          <t>Premium Anjeer</t>
        </is>
      </c>
      <c r="J891" s="24" t="n">
        <v>0.4</v>
      </c>
      <c r="K891" s="24" t="n">
        <v>10</v>
      </c>
      <c r="L891" s="22" t="inlineStr">
        <is>
          <t>Flipkart B2C</t>
        </is>
      </c>
      <c r="M891" s="24" t="n">
        <v>4</v>
      </c>
      <c r="N891" s="22" t="inlineStr">
        <is>
          <t>E-Commerce Dropship</t>
        </is>
      </c>
      <c r="O891" s="22" t="inlineStr">
        <is>
          <t>Indore</t>
        </is>
      </c>
      <c r="P891" s="22" t="inlineStr">
        <is>
          <t>KVI</t>
        </is>
      </c>
      <c r="Q891" s="22" t="inlineStr"/>
      <c r="R891" s="25">
        <f>IF(Config!$B$4&gt;0,M891/Config!$B$4,0)</f>
        <v/>
      </c>
      <c r="S891" s="25">
        <f>IF(Config!$B$4&gt;0,K891/Config!$B$4,0)</f>
        <v/>
      </c>
      <c r="T891" s="25">
        <f>R891*Config!$B$7</f>
        <v/>
      </c>
      <c r="U891" s="25">
        <f>S891*Config!$B$7</f>
        <v/>
      </c>
      <c r="V891" s="25" t="n">
        <v>0</v>
      </c>
      <c r="W891" s="25" t="n">
        <v>0</v>
      </c>
      <c r="X891" s="26">
        <f>IF(T891&gt;0,V891/T891,0)</f>
        <v/>
      </c>
      <c r="Y891" s="26">
        <f>IF(U891&gt;0,W891/U891,0)</f>
        <v/>
      </c>
      <c r="Z891" s="25">
        <f>T891-V891</f>
        <v/>
      </c>
      <c r="AA891" s="25">
        <f>U891-W891</f>
        <v/>
      </c>
      <c r="AB891" s="25">
        <f>IF(Config!$B$7&gt;0,(V891/Config!$B$7)*Config!$B$4,0)</f>
        <v/>
      </c>
      <c r="AC891" s="25">
        <f>IF(Config!$B$7&gt;0,(W891/Config!$B$7)*Config!$B$4,0)</f>
        <v/>
      </c>
    </row>
    <row r="892" hidden="1" outlineLevel="1">
      <c r="A892" s="22" t="inlineStr">
        <is>
          <t>May</t>
        </is>
      </c>
      <c r="B892" s="22" t="n">
        <v>2026</v>
      </c>
      <c r="C892" s="22" t="inlineStr">
        <is>
          <t>25-04-2026</t>
        </is>
      </c>
      <c r="D892" s="23" t="n">
        <v>0.6449189814814815</v>
      </c>
      <c r="E892" s="22" t="inlineStr">
        <is>
          <t>Dried Fruits_5-30134</t>
        </is>
      </c>
      <c r="F892" s="22" t="inlineStr">
        <is>
          <t>FG</t>
        </is>
      </c>
      <c r="G892" s="22" t="inlineStr">
        <is>
          <t>Cranberries</t>
        </is>
      </c>
      <c r="H892" s="22" t="inlineStr">
        <is>
          <t>Masala Cranberry Farmley Pillow Pack 18g- single serve</t>
        </is>
      </c>
      <c r="I892" s="22" t="inlineStr">
        <is>
          <t>Masala Cranberry</t>
        </is>
      </c>
      <c r="J892" s="24" t="n">
        <v>0.018</v>
      </c>
      <c r="K892" s="24" t="n">
        <v>3500</v>
      </c>
      <c r="L892" s="22" t="inlineStr">
        <is>
          <t>INNOVATIVE RETAIL CONCEPTS PRIVATE LIMITED</t>
        </is>
      </c>
      <c r="M892" s="24" t="n">
        <v>63</v>
      </c>
      <c r="N892" s="22" t="inlineStr">
        <is>
          <t>Quick Commerce</t>
        </is>
      </c>
      <c r="O892" s="22" t="inlineStr">
        <is>
          <t>Indore</t>
        </is>
      </c>
      <c r="P892" s="22" t="inlineStr">
        <is>
          <t>KVI</t>
        </is>
      </c>
      <c r="Q892" s="22" t="inlineStr">
        <is>
          <t>Cranberries</t>
        </is>
      </c>
      <c r="R892" s="25">
        <f>IF(Config!$B$4&gt;0,M892/Config!$B$4,0)</f>
        <v/>
      </c>
      <c r="S892" s="25">
        <f>IF(Config!$B$4&gt;0,K892/Config!$B$4,0)</f>
        <v/>
      </c>
      <c r="T892" s="25">
        <f>R892*Config!$B$7</f>
        <v/>
      </c>
      <c r="U892" s="25">
        <f>S892*Config!$B$7</f>
        <v/>
      </c>
      <c r="V892" s="25" t="n">
        <v>131.76</v>
      </c>
      <c r="W892" s="25" t="n">
        <v>7320</v>
      </c>
      <c r="X892" s="26">
        <f>IF(T892&gt;0,V892/T892,0)</f>
        <v/>
      </c>
      <c r="Y892" s="26">
        <f>IF(U892&gt;0,W892/U892,0)</f>
        <v/>
      </c>
      <c r="Z892" s="25">
        <f>T892-V892</f>
        <v/>
      </c>
      <c r="AA892" s="25">
        <f>U892-W892</f>
        <v/>
      </c>
      <c r="AB892" s="25">
        <f>IF(Config!$B$7&gt;0,(V892/Config!$B$7)*Config!$B$4,0)</f>
        <v/>
      </c>
      <c r="AC892" s="25">
        <f>IF(Config!$B$7&gt;0,(W892/Config!$B$7)*Config!$B$4,0)</f>
        <v/>
      </c>
    </row>
    <row r="893" hidden="1" outlineLevel="1">
      <c r="A893" s="22" t="inlineStr">
        <is>
          <t>May</t>
        </is>
      </c>
      <c r="B893" s="22" t="n">
        <v>2026</v>
      </c>
      <c r="C893" s="22" t="inlineStr">
        <is>
          <t>25-04-2026</t>
        </is>
      </c>
      <c r="D893" s="23" t="n">
        <v>0.6449189814814815</v>
      </c>
      <c r="E893" s="22" t="inlineStr">
        <is>
          <t>Dates_15-30109</t>
        </is>
      </c>
      <c r="F893" s="22" t="inlineStr">
        <is>
          <t>FG</t>
        </is>
      </c>
      <c r="G893" s="22" t="inlineStr">
        <is>
          <t>Healthy Desserts</t>
        </is>
      </c>
      <c r="H893" s="22" t="inlineStr">
        <is>
          <t>Classic Date Bites Farmley Sachet 20 g - Single Serve</t>
        </is>
      </c>
      <c r="I893" s="22" t="inlineStr">
        <is>
          <t>Classic Date bites</t>
        </is>
      </c>
      <c r="J893" s="24" t="n">
        <v>0.02</v>
      </c>
      <c r="K893" s="24" t="n">
        <v>7000</v>
      </c>
      <c r="L893" s="22" t="inlineStr">
        <is>
          <t>INNOVATIVE RETAIL CONCEPTS PRIVATE LIMITED</t>
        </is>
      </c>
      <c r="M893" s="24" t="n">
        <v>140</v>
      </c>
      <c r="N893" s="22" t="inlineStr">
        <is>
          <t>Quick Commerce</t>
        </is>
      </c>
      <c r="O893" s="22" t="inlineStr">
        <is>
          <t>Indore</t>
        </is>
      </c>
      <c r="P893" s="22" t="inlineStr">
        <is>
          <t>Value Added</t>
        </is>
      </c>
      <c r="Q893" s="22" t="inlineStr">
        <is>
          <t>Healthy Desserts</t>
        </is>
      </c>
      <c r="R893" s="25">
        <f>IF(Config!$B$4&gt;0,M893/Config!$B$4,0)</f>
        <v/>
      </c>
      <c r="S893" s="25">
        <f>IF(Config!$B$4&gt;0,K893/Config!$B$4,0)</f>
        <v/>
      </c>
      <c r="T893" s="25">
        <f>R893*Config!$B$7</f>
        <v/>
      </c>
      <c r="U893" s="25">
        <f>S893*Config!$B$7</f>
        <v/>
      </c>
      <c r="V893" s="25" t="n">
        <v>103.68</v>
      </c>
      <c r="W893" s="25" t="n">
        <v>5184</v>
      </c>
      <c r="X893" s="26">
        <f>IF(T893&gt;0,V893/T893,0)</f>
        <v/>
      </c>
      <c r="Y893" s="26">
        <f>IF(U893&gt;0,W893/U893,0)</f>
        <v/>
      </c>
      <c r="Z893" s="25">
        <f>T893-V893</f>
        <v/>
      </c>
      <c r="AA893" s="25">
        <f>U893-W893</f>
        <v/>
      </c>
      <c r="AB893" s="25">
        <f>IF(Config!$B$7&gt;0,(V893/Config!$B$7)*Config!$B$4,0)</f>
        <v/>
      </c>
      <c r="AC893" s="25">
        <f>IF(Config!$B$7&gt;0,(W893/Config!$B$7)*Config!$B$4,0)</f>
        <v/>
      </c>
    </row>
    <row r="894" hidden="1" outlineLevel="1">
      <c r="A894" s="22" t="inlineStr">
        <is>
          <t>May</t>
        </is>
      </c>
      <c r="B894" s="22" t="n">
        <v>2026</v>
      </c>
      <c r="C894" s="22" t="inlineStr">
        <is>
          <t>25-04-2026</t>
        </is>
      </c>
      <c r="D894" s="23" t="n">
        <v>0.6449189814814815</v>
      </c>
      <c r="E894" s="22" t="inlineStr">
        <is>
          <t>Dry Fruit Mix_15-30155</t>
        </is>
      </c>
      <c r="F894" s="22" t="inlineStr">
        <is>
          <t>FG</t>
        </is>
      </c>
      <c r="G894" s="22" t="inlineStr">
        <is>
          <t>Trail Mixes</t>
        </is>
      </c>
      <c r="H894" s="22" t="inlineStr">
        <is>
          <t>Premium Panchmeva Farmley Pillow Pouch 30g- single serve</t>
        </is>
      </c>
      <c r="I894" s="22" t="inlineStr">
        <is>
          <t>Premium Panchmewa Superfood</t>
        </is>
      </c>
      <c r="J894" s="24" t="n">
        <v>0.03</v>
      </c>
      <c r="K894" s="24" t="n">
        <v>600</v>
      </c>
      <c r="L894" s="22" t="inlineStr">
        <is>
          <t>INNOVATIVE RETAIL CONCEPTS PRIVATE LIMITED</t>
        </is>
      </c>
      <c r="M894" s="24" t="n">
        <v>18</v>
      </c>
      <c r="N894" s="22" t="inlineStr">
        <is>
          <t>Quick Commerce</t>
        </is>
      </c>
      <c r="O894" s="22" t="inlineStr">
        <is>
          <t>Indore</t>
        </is>
      </c>
      <c r="P894" s="22" t="inlineStr">
        <is>
          <t>Value Added</t>
        </is>
      </c>
      <c r="Q894" s="22" t="inlineStr">
        <is>
          <t>Trail Mixes</t>
        </is>
      </c>
      <c r="R894" s="25">
        <f>IF(Config!$B$4&gt;0,M894/Config!$B$4,0)</f>
        <v/>
      </c>
      <c r="S894" s="25">
        <f>IF(Config!$B$4&gt;0,K894/Config!$B$4,0)</f>
        <v/>
      </c>
      <c r="T894" s="25">
        <f>R894*Config!$B$7</f>
        <v/>
      </c>
      <c r="U894" s="25">
        <f>S894*Config!$B$7</f>
        <v/>
      </c>
      <c r="V894" s="25" t="n">
        <v>10.8</v>
      </c>
      <c r="W894" s="25" t="n">
        <v>360</v>
      </c>
      <c r="X894" s="26">
        <f>IF(T894&gt;0,V894/T894,0)</f>
        <v/>
      </c>
      <c r="Y894" s="26">
        <f>IF(U894&gt;0,W894/U894,0)</f>
        <v/>
      </c>
      <c r="Z894" s="25">
        <f>T894-V894</f>
        <v/>
      </c>
      <c r="AA894" s="25">
        <f>U894-W894</f>
        <v/>
      </c>
      <c r="AB894" s="25">
        <f>IF(Config!$B$7&gt;0,(V894/Config!$B$7)*Config!$B$4,0)</f>
        <v/>
      </c>
      <c r="AC894" s="25">
        <f>IF(Config!$B$7&gt;0,(W894/Config!$B$7)*Config!$B$4,0)</f>
        <v/>
      </c>
    </row>
    <row r="895" hidden="1" outlineLevel="1">
      <c r="A895" s="22" t="inlineStr">
        <is>
          <t>May</t>
        </is>
      </c>
      <c r="B895" s="22" t="n">
        <v>2026</v>
      </c>
      <c r="C895" s="22" t="inlineStr">
        <is>
          <t>25-04-2026</t>
        </is>
      </c>
      <c r="D895" s="23" t="n">
        <v>0.6449189814814815</v>
      </c>
      <c r="E895" s="22" t="inlineStr">
        <is>
          <t>Walnut_12-1535</t>
        </is>
      </c>
      <c r="F895" s="22" t="inlineStr">
        <is>
          <t>FG</t>
        </is>
      </c>
      <c r="G895" s="22" t="inlineStr">
        <is>
          <t>Walnut</t>
        </is>
      </c>
      <c r="H895" s="22" t="inlineStr">
        <is>
          <t>Premium Broken Walnut Kernels Farmley Standee Pouch 200 g</t>
        </is>
      </c>
      <c r="I895" s="22" t="inlineStr">
        <is>
          <t>Premium Broken Walnut Kernels</t>
        </is>
      </c>
      <c r="J895" s="24" t="n">
        <v>0.2</v>
      </c>
      <c r="K895" s="24" t="n">
        <v>400</v>
      </c>
      <c r="L895" s="22" t="inlineStr">
        <is>
          <t>INNOVATIVE RETAIL CONCEPTS PRIVATE LIMITED</t>
        </is>
      </c>
      <c r="M895" s="24" t="n">
        <v>80</v>
      </c>
      <c r="N895" s="22" t="inlineStr">
        <is>
          <t>Quick Commerce</t>
        </is>
      </c>
      <c r="O895" s="22" t="inlineStr">
        <is>
          <t>Indore</t>
        </is>
      </c>
      <c r="P895" s="22" t="inlineStr">
        <is>
          <t>KVI</t>
        </is>
      </c>
      <c r="Q895" s="22" t="inlineStr">
        <is>
          <t>Walnut</t>
        </is>
      </c>
      <c r="R895" s="25">
        <f>IF(Config!$B$4&gt;0,M895/Config!$B$4,0)</f>
        <v/>
      </c>
      <c r="S895" s="25">
        <f>IF(Config!$B$4&gt;0,K895/Config!$B$4,0)</f>
        <v/>
      </c>
      <c r="T895" s="25">
        <f>R895*Config!$B$7</f>
        <v/>
      </c>
      <c r="U895" s="25">
        <f>S895*Config!$B$7</f>
        <v/>
      </c>
      <c r="V895" s="25" t="n">
        <v>67.2</v>
      </c>
      <c r="W895" s="25" t="n">
        <v>336</v>
      </c>
      <c r="X895" s="26">
        <f>IF(T895&gt;0,V895/T895,0)</f>
        <v/>
      </c>
      <c r="Y895" s="26">
        <f>IF(U895&gt;0,W895/U895,0)</f>
        <v/>
      </c>
      <c r="Z895" s="25">
        <f>T895-V895</f>
        <v/>
      </c>
      <c r="AA895" s="25">
        <f>U895-W895</f>
        <v/>
      </c>
      <c r="AB895" s="25">
        <f>IF(Config!$B$7&gt;0,(V895/Config!$B$7)*Config!$B$4,0)</f>
        <v/>
      </c>
      <c r="AC895" s="25">
        <f>IF(Config!$B$7&gt;0,(W895/Config!$B$7)*Config!$B$4,0)</f>
        <v/>
      </c>
    </row>
    <row r="896" hidden="1" outlineLevel="1">
      <c r="A896" s="22" t="inlineStr">
        <is>
          <t>May</t>
        </is>
      </c>
      <c r="B896" s="22" t="n">
        <v>2026</v>
      </c>
      <c r="C896" s="22" t="inlineStr">
        <is>
          <t>25-04-2026</t>
        </is>
      </c>
      <c r="D896" s="23" t="n">
        <v>0.6449189814814815</v>
      </c>
      <c r="E896" s="22" t="inlineStr">
        <is>
          <t>Dry Fruit Mix_15-30572</t>
        </is>
      </c>
      <c r="F896" s="22" t="inlineStr">
        <is>
          <t>FG</t>
        </is>
      </c>
      <c r="G896" s="22" t="inlineStr">
        <is>
          <t>Savoury Mixes</t>
        </is>
      </c>
      <c r="H896" s="22" t="inlineStr">
        <is>
          <t>Satva Mix Farmley Standee Pouch 120g</t>
        </is>
      </c>
      <c r="I896" s="22" t="inlineStr">
        <is>
          <t>Satva Mix</t>
        </is>
      </c>
      <c r="J896" s="24" t="n">
        <v>0.12</v>
      </c>
      <c r="K896" s="24" t="n">
        <v>220</v>
      </c>
      <c r="L896" s="22" t="inlineStr">
        <is>
          <t>INNOVATIVE RETAIL CONCEPTS PRIVATE LIMITED</t>
        </is>
      </c>
      <c r="M896" s="24" t="n">
        <v>26.4</v>
      </c>
      <c r="N896" s="22" t="inlineStr">
        <is>
          <t>Quick Commerce</t>
        </is>
      </c>
      <c r="O896" s="22" t="inlineStr">
        <is>
          <t>Indore</t>
        </is>
      </c>
      <c r="P896" s="22" t="inlineStr">
        <is>
          <t>Value Added</t>
        </is>
      </c>
      <c r="Q896" s="22" t="inlineStr">
        <is>
          <t>Savoury Mixes</t>
        </is>
      </c>
      <c r="R896" s="25">
        <f>IF(Config!$B$4&gt;0,M896/Config!$B$4,0)</f>
        <v/>
      </c>
      <c r="S896" s="25">
        <f>IF(Config!$B$4&gt;0,K896/Config!$B$4,0)</f>
        <v/>
      </c>
      <c r="T896" s="25">
        <f>R896*Config!$B$7</f>
        <v/>
      </c>
      <c r="U896" s="25">
        <f>S896*Config!$B$7</f>
        <v/>
      </c>
      <c r="V896" s="25" t="n">
        <v>14.4</v>
      </c>
      <c r="W896" s="25" t="n">
        <v>120</v>
      </c>
      <c r="X896" s="26">
        <f>IF(T896&gt;0,V896/T896,0)</f>
        <v/>
      </c>
      <c r="Y896" s="26">
        <f>IF(U896&gt;0,W896/U896,0)</f>
        <v/>
      </c>
      <c r="Z896" s="25">
        <f>T896-V896</f>
        <v/>
      </c>
      <c r="AA896" s="25">
        <f>U896-W896</f>
        <v/>
      </c>
      <c r="AB896" s="25">
        <f>IF(Config!$B$7&gt;0,(V896/Config!$B$7)*Config!$B$4,0)</f>
        <v/>
      </c>
      <c r="AC896" s="25">
        <f>IF(Config!$B$7&gt;0,(W896/Config!$B$7)*Config!$B$4,0)</f>
        <v/>
      </c>
    </row>
    <row r="897" hidden="1" outlineLevel="1">
      <c r="A897" s="22" t="inlineStr">
        <is>
          <t>May</t>
        </is>
      </c>
      <c r="B897" s="22" t="n">
        <v>2026</v>
      </c>
      <c r="C897" s="22" t="inlineStr">
        <is>
          <t>25-04-2026</t>
        </is>
      </c>
      <c r="D897" s="23" t="n">
        <v>0.6449189814814815</v>
      </c>
      <c r="E897" s="22" t="inlineStr">
        <is>
          <t>Dry Fruit Mix_15-30158</t>
        </is>
      </c>
      <c r="F897" s="22" t="inlineStr">
        <is>
          <t>FG</t>
        </is>
      </c>
      <c r="G897" s="22" t="inlineStr">
        <is>
          <t>Savoury Mixes</t>
        </is>
      </c>
      <c r="H897" s="22" t="inlineStr">
        <is>
          <t>Mexican Peri-Peri Snack Mix Farmley Pillow Pouch 35 g- Single Serve</t>
        </is>
      </c>
      <c r="I897" s="22" t="inlineStr">
        <is>
          <t>Mexican Peri Peri Snack Mix</t>
        </is>
      </c>
      <c r="J897" s="24" t="n">
        <v>0.035</v>
      </c>
      <c r="K897" s="24" t="n">
        <v>500</v>
      </c>
      <c r="L897" s="22" t="inlineStr">
        <is>
          <t>INNOVATIVE RETAIL CONCEPTS PRIVATE LIMITED</t>
        </is>
      </c>
      <c r="M897" s="24" t="n">
        <v>17.5</v>
      </c>
      <c r="N897" s="22" t="inlineStr">
        <is>
          <t>Quick Commerce</t>
        </is>
      </c>
      <c r="O897" s="22" t="inlineStr">
        <is>
          <t>Indore</t>
        </is>
      </c>
      <c r="P897" s="22" t="inlineStr">
        <is>
          <t>Value Added</t>
        </is>
      </c>
      <c r="Q897" s="22" t="inlineStr">
        <is>
          <t>Savoury Mixes</t>
        </is>
      </c>
      <c r="R897" s="25">
        <f>IF(Config!$B$4&gt;0,M897/Config!$B$4,0)</f>
        <v/>
      </c>
      <c r="S897" s="25">
        <f>IF(Config!$B$4&gt;0,K897/Config!$B$4,0)</f>
        <v/>
      </c>
      <c r="T897" s="25">
        <f>R897*Config!$B$7</f>
        <v/>
      </c>
      <c r="U897" s="25">
        <f>S897*Config!$B$7</f>
        <v/>
      </c>
      <c r="V897" s="25" t="n">
        <v>4.2</v>
      </c>
      <c r="W897" s="25" t="n">
        <v>120</v>
      </c>
      <c r="X897" s="26">
        <f>IF(T897&gt;0,V897/T897,0)</f>
        <v/>
      </c>
      <c r="Y897" s="26">
        <f>IF(U897&gt;0,W897/U897,0)</f>
        <v/>
      </c>
      <c r="Z897" s="25">
        <f>T897-V897</f>
        <v/>
      </c>
      <c r="AA897" s="25">
        <f>U897-W897</f>
        <v/>
      </c>
      <c r="AB897" s="25">
        <f>IF(Config!$B$7&gt;0,(V897/Config!$B$7)*Config!$B$4,0)</f>
        <v/>
      </c>
      <c r="AC897" s="25">
        <f>IF(Config!$B$7&gt;0,(W897/Config!$B$7)*Config!$B$4,0)</f>
        <v/>
      </c>
    </row>
    <row r="898" hidden="1" outlineLevel="1">
      <c r="A898" s="22" t="inlineStr">
        <is>
          <t>May</t>
        </is>
      </c>
      <c r="B898" s="22" t="n">
        <v>2026</v>
      </c>
      <c r="C898" s="22" t="inlineStr">
        <is>
          <t>25-04-2026</t>
        </is>
      </c>
      <c r="D898" s="23" t="n">
        <v>0.6449189814814815</v>
      </c>
      <c r="E898" s="22" t="inlineStr">
        <is>
          <t>Dry Fruit Mix_15-2801</t>
        </is>
      </c>
      <c r="F898" s="22" t="inlineStr">
        <is>
          <t>FG</t>
        </is>
      </c>
      <c r="G898" s="22" t="inlineStr">
        <is>
          <t>Trail Mixes</t>
        </is>
      </c>
      <c r="H898" s="22" t="inlineStr">
        <is>
          <t>Premium Panchmeva Farmley Jar 405 g</t>
        </is>
      </c>
      <c r="I898" s="22" t="inlineStr">
        <is>
          <t>Premium Panchmewa Superfood</t>
        </is>
      </c>
      <c r="J898" s="24" t="n">
        <v>0.405</v>
      </c>
      <c r="K898" s="24" t="n">
        <v>2800</v>
      </c>
      <c r="L898" s="22" t="inlineStr">
        <is>
          <t>INNOVATIVE RETAIL CONCEPTS PRIVATE LIMITED</t>
        </is>
      </c>
      <c r="M898" s="24" t="n">
        <v>1134</v>
      </c>
      <c r="N898" s="22" t="inlineStr">
        <is>
          <t>Quick Commerce</t>
        </is>
      </c>
      <c r="O898" s="22" t="inlineStr">
        <is>
          <t>Indore</t>
        </is>
      </c>
      <c r="P898" s="22" t="inlineStr">
        <is>
          <t>Value Added</t>
        </is>
      </c>
      <c r="Q898" s="22" t="inlineStr">
        <is>
          <t>Trail Mixes</t>
        </is>
      </c>
      <c r="R898" s="25">
        <f>IF(Config!$B$4&gt;0,M898/Config!$B$4,0)</f>
        <v/>
      </c>
      <c r="S898" s="25">
        <f>IF(Config!$B$4&gt;0,K898/Config!$B$4,0)</f>
        <v/>
      </c>
      <c r="T898" s="25">
        <f>R898*Config!$B$7</f>
        <v/>
      </c>
      <c r="U898" s="25">
        <f>S898*Config!$B$7</f>
        <v/>
      </c>
      <c r="V898" s="25" t="n">
        <v>1146.96</v>
      </c>
      <c r="W898" s="25" t="n">
        <v>2832</v>
      </c>
      <c r="X898" s="26">
        <f>IF(T898&gt;0,V898/T898,0)</f>
        <v/>
      </c>
      <c r="Y898" s="26">
        <f>IF(U898&gt;0,W898/U898,0)</f>
        <v/>
      </c>
      <c r="Z898" s="25">
        <f>T898-V898</f>
        <v/>
      </c>
      <c r="AA898" s="25">
        <f>U898-W898</f>
        <v/>
      </c>
      <c r="AB898" s="25">
        <f>IF(Config!$B$7&gt;0,(V898/Config!$B$7)*Config!$B$4,0)</f>
        <v/>
      </c>
      <c r="AC898" s="25">
        <f>IF(Config!$B$7&gt;0,(W898/Config!$B$7)*Config!$B$4,0)</f>
        <v/>
      </c>
    </row>
    <row r="899" hidden="1" outlineLevel="1">
      <c r="A899" s="22" t="inlineStr">
        <is>
          <t>May</t>
        </is>
      </c>
      <c r="B899" s="22" t="n">
        <v>2026</v>
      </c>
      <c r="C899" s="22" t="inlineStr">
        <is>
          <t>25-04-2026</t>
        </is>
      </c>
      <c r="D899" s="23" t="n">
        <v>0.6449189814814815</v>
      </c>
      <c r="E899" s="22" t="inlineStr">
        <is>
          <t>Dry Fruit Mix_15-2403</t>
        </is>
      </c>
      <c r="F899" s="22" t="inlineStr">
        <is>
          <t>FG</t>
        </is>
      </c>
      <c r="G899" s="22" t="inlineStr">
        <is>
          <t>Seed Mix</t>
        </is>
      </c>
      <c r="H899" s="22" t="inlineStr">
        <is>
          <t>Seed Mix Farmley Standee Pouch 200 g</t>
        </is>
      </c>
      <c r="I899" s="22" t="inlineStr">
        <is>
          <t>Seed Mix</t>
        </is>
      </c>
      <c r="J899" s="24" t="n">
        <v>0.2</v>
      </c>
      <c r="K899" s="24" t="n">
        <v>2000</v>
      </c>
      <c r="L899" s="22" t="inlineStr">
        <is>
          <t>INNOVATIVE RETAIL CONCEPTS PRIVATE LIMITED</t>
        </is>
      </c>
      <c r="M899" s="24" t="n">
        <v>400</v>
      </c>
      <c r="N899" s="22" t="inlineStr">
        <is>
          <t>Quick Commerce</t>
        </is>
      </c>
      <c r="O899" s="22" t="inlineStr">
        <is>
          <t>Indore</t>
        </is>
      </c>
      <c r="P899" s="22" t="inlineStr">
        <is>
          <t>Value Added</t>
        </is>
      </c>
      <c r="Q899" s="22" t="inlineStr">
        <is>
          <t>Seed Mix</t>
        </is>
      </c>
      <c r="R899" s="25">
        <f>IF(Config!$B$4&gt;0,M899/Config!$B$4,0)</f>
        <v/>
      </c>
      <c r="S899" s="25">
        <f>IF(Config!$B$4&gt;0,K899/Config!$B$4,0)</f>
        <v/>
      </c>
      <c r="T899" s="25">
        <f>R899*Config!$B$7</f>
        <v/>
      </c>
      <c r="U899" s="25">
        <f>S899*Config!$B$7</f>
        <v/>
      </c>
      <c r="V899" s="25" t="n">
        <v>234</v>
      </c>
      <c r="W899" s="25" t="n">
        <v>1170</v>
      </c>
      <c r="X899" s="26">
        <f>IF(T899&gt;0,V899/T899,0)</f>
        <v/>
      </c>
      <c r="Y899" s="26">
        <f>IF(U899&gt;0,W899/U899,0)</f>
        <v/>
      </c>
      <c r="Z899" s="25">
        <f>T899-V899</f>
        <v/>
      </c>
      <c r="AA899" s="25">
        <f>U899-W899</f>
        <v/>
      </c>
      <c r="AB899" s="25">
        <f>IF(Config!$B$7&gt;0,(V899/Config!$B$7)*Config!$B$4,0)</f>
        <v/>
      </c>
      <c r="AC899" s="25">
        <f>IF(Config!$B$7&gt;0,(W899/Config!$B$7)*Config!$B$4,0)</f>
        <v/>
      </c>
    </row>
    <row r="900" hidden="1" outlineLevel="1">
      <c r="A900" s="22" t="inlineStr">
        <is>
          <t>May</t>
        </is>
      </c>
      <c r="B900" s="22" t="n">
        <v>2026</v>
      </c>
      <c r="C900" s="22" t="inlineStr">
        <is>
          <t>25-04-2026</t>
        </is>
      </c>
      <c r="D900" s="23" t="n">
        <v>0.6449189814814815</v>
      </c>
      <c r="E900" s="22" t="inlineStr">
        <is>
          <t>Dry Fruit Mix_15-2402</t>
        </is>
      </c>
      <c r="F900" s="22" t="inlineStr">
        <is>
          <t>FG</t>
        </is>
      </c>
      <c r="G900" s="22" t="inlineStr">
        <is>
          <t>Trail Mixes</t>
        </is>
      </c>
      <c r="H900" s="22" t="inlineStr">
        <is>
          <t>Trail Mix Farmley Standee Pouch 200 g</t>
        </is>
      </c>
      <c r="I900" s="22" t="inlineStr">
        <is>
          <t>Trail Mix</t>
        </is>
      </c>
      <c r="J900" s="24" t="n">
        <v>0.2</v>
      </c>
      <c r="K900" s="24" t="n">
        <v>900</v>
      </c>
      <c r="L900" s="22" t="inlineStr">
        <is>
          <t>INNOVATIVE RETAIL CONCEPTS PRIVATE LIMITED</t>
        </is>
      </c>
      <c r="M900" s="24" t="n">
        <v>180</v>
      </c>
      <c r="N900" s="22" t="inlineStr">
        <is>
          <t>Quick Commerce</t>
        </is>
      </c>
      <c r="O900" s="22" t="inlineStr">
        <is>
          <t>Indore</t>
        </is>
      </c>
      <c r="P900" s="22" t="inlineStr">
        <is>
          <t>Value Added</t>
        </is>
      </c>
      <c r="Q900" s="22" t="inlineStr">
        <is>
          <t>Trail Mixes</t>
        </is>
      </c>
      <c r="R900" s="25">
        <f>IF(Config!$B$4&gt;0,M900/Config!$B$4,0)</f>
        <v/>
      </c>
      <c r="S900" s="25">
        <f>IF(Config!$B$4&gt;0,K900/Config!$B$4,0)</f>
        <v/>
      </c>
      <c r="T900" s="25">
        <f>R900*Config!$B$7</f>
        <v/>
      </c>
      <c r="U900" s="25">
        <f>S900*Config!$B$7</f>
        <v/>
      </c>
      <c r="V900" s="25" t="n">
        <v>66</v>
      </c>
      <c r="W900" s="25" t="n">
        <v>330</v>
      </c>
      <c r="X900" s="26">
        <f>IF(T900&gt;0,V900/T900,0)</f>
        <v/>
      </c>
      <c r="Y900" s="26">
        <f>IF(U900&gt;0,W900/U900,0)</f>
        <v/>
      </c>
      <c r="Z900" s="25">
        <f>T900-V900</f>
        <v/>
      </c>
      <c r="AA900" s="25">
        <f>U900-W900</f>
        <v/>
      </c>
      <c r="AB900" s="25">
        <f>IF(Config!$B$7&gt;0,(V900/Config!$B$7)*Config!$B$4,0)</f>
        <v/>
      </c>
      <c r="AC900" s="25">
        <f>IF(Config!$B$7&gt;0,(W900/Config!$B$7)*Config!$B$4,0)</f>
        <v/>
      </c>
    </row>
    <row r="901" hidden="1" outlineLevel="1">
      <c r="A901" s="22" t="inlineStr">
        <is>
          <t>May</t>
        </is>
      </c>
      <c r="B901" s="22" t="n">
        <v>2026</v>
      </c>
      <c r="C901" s="22" t="inlineStr">
        <is>
          <t>25-04-2026</t>
        </is>
      </c>
      <c r="D901" s="23" t="n">
        <v>0.6449189814814815</v>
      </c>
      <c r="E901" s="22" t="inlineStr">
        <is>
          <t>Dry Fruit Mix_15-30134</t>
        </is>
      </c>
      <c r="F901" s="22" t="inlineStr">
        <is>
          <t>FG</t>
        </is>
      </c>
      <c r="G901" s="22" t="inlineStr">
        <is>
          <t>Savoury Mixes</t>
        </is>
      </c>
      <c r="H901" s="22" t="inlineStr">
        <is>
          <t>Smokey BBQ Party Mix Pillow Pouch Farmley 28 g- Single serve</t>
        </is>
      </c>
      <c r="I901" s="22" t="inlineStr">
        <is>
          <t>Smokey BBQ Party Mix</t>
        </is>
      </c>
      <c r="J901" s="24" t="n">
        <v>0.028</v>
      </c>
      <c r="K901" s="24" t="n">
        <v>700</v>
      </c>
      <c r="L901" s="22" t="inlineStr">
        <is>
          <t>INNOVATIVE RETAIL CONCEPTS PRIVATE LIMITED</t>
        </is>
      </c>
      <c r="M901" s="24" t="n">
        <v>19.6</v>
      </c>
      <c r="N901" s="22" t="inlineStr">
        <is>
          <t>Quick Commerce</t>
        </is>
      </c>
      <c r="O901" s="22" t="inlineStr">
        <is>
          <t>Indore</t>
        </is>
      </c>
      <c r="P901" s="22" t="inlineStr">
        <is>
          <t>Value Added</t>
        </is>
      </c>
      <c r="Q901" s="22" t="inlineStr">
        <is>
          <t>Savoury Mixes</t>
        </is>
      </c>
      <c r="R901" s="25">
        <f>IF(Config!$B$4&gt;0,M901/Config!$B$4,0)</f>
        <v/>
      </c>
      <c r="S901" s="25">
        <f>IF(Config!$B$4&gt;0,K901/Config!$B$4,0)</f>
        <v/>
      </c>
      <c r="T901" s="25">
        <f>R901*Config!$B$7</f>
        <v/>
      </c>
      <c r="U901" s="25">
        <f>S901*Config!$B$7</f>
        <v/>
      </c>
      <c r="V901" s="25" t="n">
        <v>22.4</v>
      </c>
      <c r="W901" s="25" t="n">
        <v>800</v>
      </c>
      <c r="X901" s="26">
        <f>IF(T901&gt;0,V901/T901,0)</f>
        <v/>
      </c>
      <c r="Y901" s="26">
        <f>IF(U901&gt;0,W901/U901,0)</f>
        <v/>
      </c>
      <c r="Z901" s="25">
        <f>T901-V901</f>
        <v/>
      </c>
      <c r="AA901" s="25">
        <f>U901-W901</f>
        <v/>
      </c>
      <c r="AB901" s="25">
        <f>IF(Config!$B$7&gt;0,(V901/Config!$B$7)*Config!$B$4,0)</f>
        <v/>
      </c>
      <c r="AC901" s="25">
        <f>IF(Config!$B$7&gt;0,(W901/Config!$B$7)*Config!$B$4,0)</f>
        <v/>
      </c>
    </row>
    <row r="902" hidden="1" outlineLevel="1">
      <c r="A902" s="22" t="inlineStr">
        <is>
          <t>May</t>
        </is>
      </c>
      <c r="B902" s="22" t="n">
        <v>2026</v>
      </c>
      <c r="C902" s="22" t="inlineStr">
        <is>
          <t>25-04-2026</t>
        </is>
      </c>
      <c r="D902" s="23" t="n">
        <v>0.6449305555555556</v>
      </c>
      <c r="E902" s="22" t="inlineStr">
        <is>
          <t>Cashewnut_3-2978</t>
        </is>
      </c>
      <c r="F902" s="22" t="inlineStr">
        <is>
          <t>FG</t>
        </is>
      </c>
      <c r="G902" s="22" t="inlineStr">
        <is>
          <t>Roasted &amp; Flavoured Cashew</t>
        </is>
      </c>
      <c r="H902" s="22" t="inlineStr">
        <is>
          <t>Roasted &amp; Salted Cashew - Farmley Standee Pouch 150 g</t>
        </is>
      </c>
      <c r="I902" s="22" t="inlineStr">
        <is>
          <t>Roasted and Salted Cashew</t>
        </is>
      </c>
      <c r="J902" s="24" t="n">
        <v>0.15</v>
      </c>
      <c r="K902" s="24" t="n">
        <v>200</v>
      </c>
      <c r="L902" s="22" t="inlineStr">
        <is>
          <t>INNOVATIVE RETAIL CONCEPTS PRIVATE LIMITED</t>
        </is>
      </c>
      <c r="M902" s="24" t="n">
        <v>30</v>
      </c>
      <c r="N902" s="22" t="inlineStr">
        <is>
          <t>Quick Commerce</t>
        </is>
      </c>
      <c r="O902" s="22" t="inlineStr">
        <is>
          <t>Indore</t>
        </is>
      </c>
      <c r="P902" s="22" t="inlineStr">
        <is>
          <t>Value Added</t>
        </is>
      </c>
      <c r="Q902" s="22" t="inlineStr">
        <is>
          <t>Roasted &amp; Flavoured Cashew</t>
        </is>
      </c>
      <c r="R902" s="25">
        <f>IF(Config!$B$4&gt;0,M902/Config!$B$4,0)</f>
        <v/>
      </c>
      <c r="S902" s="25">
        <f>IF(Config!$B$4&gt;0,K902/Config!$B$4,0)</f>
        <v/>
      </c>
      <c r="T902" s="25">
        <f>R902*Config!$B$7</f>
        <v/>
      </c>
      <c r="U902" s="25">
        <f>S902*Config!$B$7</f>
        <v/>
      </c>
      <c r="V902" s="25" t="n">
        <v>40.5</v>
      </c>
      <c r="W902" s="25" t="n">
        <v>270</v>
      </c>
      <c r="X902" s="26">
        <f>IF(T902&gt;0,V902/T902,0)</f>
        <v/>
      </c>
      <c r="Y902" s="26">
        <f>IF(U902&gt;0,W902/U902,0)</f>
        <v/>
      </c>
      <c r="Z902" s="25">
        <f>T902-V902</f>
        <v/>
      </c>
      <c r="AA902" s="25">
        <f>U902-W902</f>
        <v/>
      </c>
      <c r="AB902" s="25">
        <f>IF(Config!$B$7&gt;0,(V902/Config!$B$7)*Config!$B$4,0)</f>
        <v/>
      </c>
      <c r="AC902" s="25">
        <f>IF(Config!$B$7&gt;0,(W902/Config!$B$7)*Config!$B$4,0)</f>
        <v/>
      </c>
    </row>
    <row r="903" hidden="1" outlineLevel="1">
      <c r="A903" s="22" t="inlineStr">
        <is>
          <t>May</t>
        </is>
      </c>
      <c r="B903" s="22" t="n">
        <v>2026</v>
      </c>
      <c r="C903" s="22" t="inlineStr">
        <is>
          <t>25-04-2026</t>
        </is>
      </c>
      <c r="D903" s="23" t="n">
        <v>0.6449305555555556</v>
      </c>
      <c r="E903" s="22" t="inlineStr">
        <is>
          <t>Cashewnut_3-2973</t>
        </is>
      </c>
      <c r="F903" s="22" t="inlineStr">
        <is>
          <t>FG</t>
        </is>
      </c>
      <c r="G903" s="22" t="inlineStr">
        <is>
          <t>Roasted &amp; Flavoured Cashew</t>
        </is>
      </c>
      <c r="H903" s="22" t="inlineStr">
        <is>
          <t>Roasted &amp; Salted Cashew - Farmley Standee Pouch 36 g - Retail</t>
        </is>
      </c>
      <c r="I903" s="22" t="inlineStr">
        <is>
          <t>Roasted and Salted Cashew</t>
        </is>
      </c>
      <c r="J903" s="24" t="n">
        <v>0.036</v>
      </c>
      <c r="K903" s="24" t="n">
        <v>600</v>
      </c>
      <c r="L903" s="22" t="inlineStr">
        <is>
          <t>INNOVATIVE RETAIL CONCEPTS PRIVATE LIMITED</t>
        </is>
      </c>
      <c r="M903" s="24" t="n">
        <v>21.6</v>
      </c>
      <c r="N903" s="22" t="inlineStr">
        <is>
          <t>Quick Commerce</t>
        </is>
      </c>
      <c r="O903" s="22" t="inlineStr">
        <is>
          <t>Indore</t>
        </is>
      </c>
      <c r="P903" s="22" t="inlineStr">
        <is>
          <t>Value Added</t>
        </is>
      </c>
      <c r="Q903" s="22" t="inlineStr">
        <is>
          <t>Roasted &amp; Flavoured Cashew</t>
        </is>
      </c>
      <c r="R903" s="25">
        <f>IF(Config!$B$4&gt;0,M903/Config!$B$4,0)</f>
        <v/>
      </c>
      <c r="S903" s="25">
        <f>IF(Config!$B$4&gt;0,K903/Config!$B$4,0)</f>
        <v/>
      </c>
      <c r="T903" s="25">
        <f>R903*Config!$B$7</f>
        <v/>
      </c>
      <c r="U903" s="25">
        <f>S903*Config!$B$7</f>
        <v/>
      </c>
      <c r="V903" s="25" t="n">
        <v>63</v>
      </c>
      <c r="W903" s="25" t="n">
        <v>1750</v>
      </c>
      <c r="X903" s="26">
        <f>IF(T903&gt;0,V903/T903,0)</f>
        <v/>
      </c>
      <c r="Y903" s="26">
        <f>IF(U903&gt;0,W903/U903,0)</f>
        <v/>
      </c>
      <c r="Z903" s="25">
        <f>T903-V903</f>
        <v/>
      </c>
      <c r="AA903" s="25">
        <f>U903-W903</f>
        <v/>
      </c>
      <c r="AB903" s="25">
        <f>IF(Config!$B$7&gt;0,(V903/Config!$B$7)*Config!$B$4,0)</f>
        <v/>
      </c>
      <c r="AC903" s="25">
        <f>IF(Config!$B$7&gt;0,(W903/Config!$B$7)*Config!$B$4,0)</f>
        <v/>
      </c>
    </row>
    <row r="904" hidden="1" outlineLevel="1">
      <c r="A904" s="22" t="inlineStr">
        <is>
          <t>May</t>
        </is>
      </c>
      <c r="B904" s="22" t="n">
        <v>2026</v>
      </c>
      <c r="C904" s="22" t="inlineStr">
        <is>
          <t>25-04-2026</t>
        </is>
      </c>
      <c r="D904" s="23" t="n">
        <v>0.6449305555555556</v>
      </c>
      <c r="E904" s="22" t="inlineStr">
        <is>
          <t>Raisins_10-1738</t>
        </is>
      </c>
      <c r="F904" s="22" t="inlineStr">
        <is>
          <t>FG</t>
        </is>
      </c>
      <c r="G904" s="22" t="inlineStr">
        <is>
          <t>Raisins</t>
        </is>
      </c>
      <c r="H904" s="22" t="inlineStr">
        <is>
          <t>Premium Raisin Long Farmley Standee Pouch 200 g</t>
        </is>
      </c>
      <c r="I904" s="22" t="inlineStr">
        <is>
          <t>Premium Raisin Long</t>
        </is>
      </c>
      <c r="J904" s="24" t="n">
        <v>0.2</v>
      </c>
      <c r="K904" s="24" t="n">
        <v>200</v>
      </c>
      <c r="L904" s="22" t="inlineStr">
        <is>
          <t>INNOVATIVE RETAIL CONCEPTS PRIVATE LIMITED</t>
        </is>
      </c>
      <c r="M904" s="24" t="n">
        <v>40</v>
      </c>
      <c r="N904" s="22" t="inlineStr">
        <is>
          <t>Quick Commerce</t>
        </is>
      </c>
      <c r="O904" s="22" t="inlineStr">
        <is>
          <t>Indore</t>
        </is>
      </c>
      <c r="P904" s="22" t="inlineStr">
        <is>
          <t>KVI</t>
        </is>
      </c>
      <c r="Q904" s="22" t="inlineStr">
        <is>
          <t>Raisins</t>
        </is>
      </c>
      <c r="R904" s="25">
        <f>IF(Config!$B$4&gt;0,M904/Config!$B$4,0)</f>
        <v/>
      </c>
      <c r="S904" s="25">
        <f>IF(Config!$B$4&gt;0,K904/Config!$B$4,0)</f>
        <v/>
      </c>
      <c r="T904" s="25">
        <f>R904*Config!$B$7</f>
        <v/>
      </c>
      <c r="U904" s="25">
        <f>S904*Config!$B$7</f>
        <v/>
      </c>
      <c r="V904" s="25" t="n">
        <v>48</v>
      </c>
      <c r="W904" s="25" t="n">
        <v>240</v>
      </c>
      <c r="X904" s="26">
        <f>IF(T904&gt;0,V904/T904,0)</f>
        <v/>
      </c>
      <c r="Y904" s="26">
        <f>IF(U904&gt;0,W904/U904,0)</f>
        <v/>
      </c>
      <c r="Z904" s="25">
        <f>T904-V904</f>
        <v/>
      </c>
      <c r="AA904" s="25">
        <f>U904-W904</f>
        <v/>
      </c>
      <c r="AB904" s="25">
        <f>IF(Config!$B$7&gt;0,(V904/Config!$B$7)*Config!$B$4,0)</f>
        <v/>
      </c>
      <c r="AC904" s="25">
        <f>IF(Config!$B$7&gt;0,(W904/Config!$B$7)*Config!$B$4,0)</f>
        <v/>
      </c>
    </row>
    <row r="905" hidden="1" outlineLevel="1">
      <c r="A905" s="22" t="inlineStr">
        <is>
          <t>May</t>
        </is>
      </c>
      <c r="B905" s="22" t="n">
        <v>2026</v>
      </c>
      <c r="C905" s="22" t="inlineStr">
        <is>
          <t>25-04-2026</t>
        </is>
      </c>
      <c r="D905" s="23" t="n">
        <v>0.6449305555555556</v>
      </c>
      <c r="E905" s="22" t="inlineStr">
        <is>
          <t>Pistachio_8-1731</t>
        </is>
      </c>
      <c r="F905" s="22" t="inlineStr">
        <is>
          <t>FG</t>
        </is>
      </c>
      <c r="G905" s="22" t="inlineStr">
        <is>
          <t>Pistachio</t>
        </is>
      </c>
      <c r="H905" s="22" t="inlineStr">
        <is>
          <t>Premium California Roasted &amp; Salted Pistachios Farmley Standee Pouch 200 g</t>
        </is>
      </c>
      <c r="I905" s="22" t="inlineStr">
        <is>
          <t>Premium California Pistachios</t>
        </is>
      </c>
      <c r="J905" s="24" t="n">
        <v>0.2</v>
      </c>
      <c r="K905" s="24" t="n">
        <v>200</v>
      </c>
      <c r="L905" s="22" t="inlineStr">
        <is>
          <t>INNOVATIVE RETAIL CONCEPTS PRIVATE LIMITED</t>
        </is>
      </c>
      <c r="M905" s="24" t="n">
        <v>40</v>
      </c>
      <c r="N905" s="22" t="inlineStr">
        <is>
          <t>Quick Commerce</t>
        </is>
      </c>
      <c r="O905" s="22" t="inlineStr">
        <is>
          <t>Indore</t>
        </is>
      </c>
      <c r="P905" s="22" t="inlineStr">
        <is>
          <t>Value Added</t>
        </is>
      </c>
      <c r="Q905" s="22" t="inlineStr">
        <is>
          <t>Pistachio</t>
        </is>
      </c>
      <c r="R905" s="25">
        <f>IF(Config!$B$4&gt;0,M905/Config!$B$4,0)</f>
        <v/>
      </c>
      <c r="S905" s="25">
        <f>IF(Config!$B$4&gt;0,K905/Config!$B$4,0)</f>
        <v/>
      </c>
      <c r="T905" s="25">
        <f>R905*Config!$B$7</f>
        <v/>
      </c>
      <c r="U905" s="25">
        <f>S905*Config!$B$7</f>
        <v/>
      </c>
      <c r="V905" s="25" t="n">
        <v>48</v>
      </c>
      <c r="W905" s="25" t="n">
        <v>240</v>
      </c>
      <c r="X905" s="26">
        <f>IF(T905&gt;0,V905/T905,0)</f>
        <v/>
      </c>
      <c r="Y905" s="26">
        <f>IF(U905&gt;0,W905/U905,0)</f>
        <v/>
      </c>
      <c r="Z905" s="25">
        <f>T905-V905</f>
        <v/>
      </c>
      <c r="AA905" s="25">
        <f>U905-W905</f>
        <v/>
      </c>
      <c r="AB905" s="25">
        <f>IF(Config!$B$7&gt;0,(V905/Config!$B$7)*Config!$B$4,0)</f>
        <v/>
      </c>
      <c r="AC905" s="25">
        <f>IF(Config!$B$7&gt;0,(W905/Config!$B$7)*Config!$B$4,0)</f>
        <v/>
      </c>
    </row>
    <row r="906" hidden="1" outlineLevel="1">
      <c r="A906" s="22" t="inlineStr">
        <is>
          <t>May</t>
        </is>
      </c>
      <c r="B906" s="22" t="n">
        <v>2026</v>
      </c>
      <c r="C906" s="22" t="inlineStr">
        <is>
          <t>25-04-2026</t>
        </is>
      </c>
      <c r="D906" s="23" t="n">
        <v>0.6449421296296296</v>
      </c>
      <c r="E906" s="22" t="inlineStr">
        <is>
          <t>Seeds_11-20160</t>
        </is>
      </c>
      <c r="F906" s="22" t="inlineStr">
        <is>
          <t>FG</t>
        </is>
      </c>
      <c r="G906" s="22" t="inlineStr">
        <is>
          <t>Other Seeds</t>
        </is>
      </c>
      <c r="H906" s="22" t="inlineStr">
        <is>
          <t>Roasted &amp; Salted Pumpkin seeds Pillow Pouch Farmley 24 g- single serve</t>
        </is>
      </c>
      <c r="I906" s="22" t="inlineStr">
        <is>
          <t>Roasted &amp; Salted Pumpkin Seeds</t>
        </is>
      </c>
      <c r="J906" s="24" t="n">
        <v>0.024</v>
      </c>
      <c r="K906" s="24" t="n">
        <v>5000</v>
      </c>
      <c r="L906" s="22" t="inlineStr">
        <is>
          <t>INNOVATIVE RETAIL CONCEPTS PRIVATE LIMITED</t>
        </is>
      </c>
      <c r="M906" s="24" t="n">
        <v>120</v>
      </c>
      <c r="N906" s="22" t="inlineStr">
        <is>
          <t>Quick Commerce</t>
        </is>
      </c>
      <c r="O906" s="22" t="inlineStr">
        <is>
          <t>Indore</t>
        </is>
      </c>
      <c r="P906" s="22" t="inlineStr">
        <is>
          <t>KVI</t>
        </is>
      </c>
      <c r="Q906" s="22" t="inlineStr">
        <is>
          <t>Other Seeds</t>
        </is>
      </c>
      <c r="R906" s="25">
        <f>IF(Config!$B$4&gt;0,M906/Config!$B$4,0)</f>
        <v/>
      </c>
      <c r="S906" s="25">
        <f>IF(Config!$B$4&gt;0,K906/Config!$B$4,0)</f>
        <v/>
      </c>
      <c r="T906" s="25">
        <f>R906*Config!$B$7</f>
        <v/>
      </c>
      <c r="U906" s="25">
        <f>S906*Config!$B$7</f>
        <v/>
      </c>
      <c r="V906" s="25" t="n">
        <v>325.44</v>
      </c>
      <c r="W906" s="25" t="n">
        <v>13560</v>
      </c>
      <c r="X906" s="26">
        <f>IF(T906&gt;0,V906/T906,0)</f>
        <v/>
      </c>
      <c r="Y906" s="26">
        <f>IF(U906&gt;0,W906/U906,0)</f>
        <v/>
      </c>
      <c r="Z906" s="25">
        <f>T906-V906</f>
        <v/>
      </c>
      <c r="AA906" s="25">
        <f>U906-W906</f>
        <v/>
      </c>
      <c r="AB906" s="25">
        <f>IF(Config!$B$7&gt;0,(V906/Config!$B$7)*Config!$B$4,0)</f>
        <v/>
      </c>
      <c r="AC906" s="25">
        <f>IF(Config!$B$7&gt;0,(W906/Config!$B$7)*Config!$B$4,0)</f>
        <v/>
      </c>
    </row>
    <row r="907" hidden="1" outlineLevel="1">
      <c r="A907" s="22" t="inlineStr">
        <is>
          <t>May</t>
        </is>
      </c>
      <c r="B907" s="22" t="n">
        <v>2026</v>
      </c>
      <c r="C907" s="22" t="inlineStr">
        <is>
          <t>25-04-2026</t>
        </is>
      </c>
      <c r="D907" s="23" t="n">
        <v>0.6449421296296296</v>
      </c>
      <c r="E907" s="22" t="inlineStr">
        <is>
          <t>Seeds_11-2932</t>
        </is>
      </c>
      <c r="F907" s="22" t="inlineStr">
        <is>
          <t>FG</t>
        </is>
      </c>
      <c r="G907" s="22" t="inlineStr">
        <is>
          <t>Other Seeds</t>
        </is>
      </c>
      <c r="H907" s="22" t="inlineStr">
        <is>
          <t>Basil Seeds Farmley Standee pouch 300g</t>
        </is>
      </c>
      <c r="I907" s="22" t="inlineStr">
        <is>
          <t>Basil Seeds</t>
        </is>
      </c>
      <c r="J907" s="24" t="n">
        <v>0.3</v>
      </c>
      <c r="K907" s="24" t="n">
        <v>500</v>
      </c>
      <c r="L907" s="22" t="inlineStr">
        <is>
          <t>INNOVATIVE RETAIL CONCEPTS PRIVATE LIMITED</t>
        </is>
      </c>
      <c r="M907" s="24" t="n">
        <v>150</v>
      </c>
      <c r="N907" s="22" t="inlineStr">
        <is>
          <t>Quick Commerce</t>
        </is>
      </c>
      <c r="O907" s="22" t="inlineStr">
        <is>
          <t>Indore</t>
        </is>
      </c>
      <c r="P907" s="22" t="inlineStr">
        <is>
          <t>KVI</t>
        </is>
      </c>
      <c r="Q907" s="22" t="inlineStr">
        <is>
          <t>Other Seeds</t>
        </is>
      </c>
      <c r="R907" s="25">
        <f>IF(Config!$B$4&gt;0,M907/Config!$B$4,0)</f>
        <v/>
      </c>
      <c r="S907" s="25">
        <f>IF(Config!$B$4&gt;0,K907/Config!$B$4,0)</f>
        <v/>
      </c>
      <c r="T907" s="25">
        <f>R907*Config!$B$7</f>
        <v/>
      </c>
      <c r="U907" s="25">
        <f>S907*Config!$B$7</f>
        <v/>
      </c>
      <c r="V907" s="25" t="n">
        <v>117</v>
      </c>
      <c r="W907" s="25" t="n">
        <v>390</v>
      </c>
      <c r="X907" s="26">
        <f>IF(T907&gt;0,V907/T907,0)</f>
        <v/>
      </c>
      <c r="Y907" s="26">
        <f>IF(U907&gt;0,W907/U907,0)</f>
        <v/>
      </c>
      <c r="Z907" s="25">
        <f>T907-V907</f>
        <v/>
      </c>
      <c r="AA907" s="25">
        <f>U907-W907</f>
        <v/>
      </c>
      <c r="AB907" s="25">
        <f>IF(Config!$B$7&gt;0,(V907/Config!$B$7)*Config!$B$4,0)</f>
        <v/>
      </c>
      <c r="AC907" s="25">
        <f>IF(Config!$B$7&gt;0,(W907/Config!$B$7)*Config!$B$4,0)</f>
        <v/>
      </c>
    </row>
    <row r="908" hidden="1" outlineLevel="1">
      <c r="A908" s="22" t="inlineStr">
        <is>
          <t>May</t>
        </is>
      </c>
      <c r="B908" s="22" t="n">
        <v>2026</v>
      </c>
      <c r="C908" s="22" t="inlineStr">
        <is>
          <t>25-04-2026</t>
        </is>
      </c>
      <c r="D908" s="23" t="n">
        <v>0.6449421296296296</v>
      </c>
      <c r="E908" s="22" t="inlineStr">
        <is>
          <t>Seeds_11-2549</t>
        </is>
      </c>
      <c r="F908" s="22" t="inlineStr">
        <is>
          <t>FG</t>
        </is>
      </c>
      <c r="G908" s="22" t="inlineStr">
        <is>
          <t>Other Seeds</t>
        </is>
      </c>
      <c r="H908" s="22" t="inlineStr">
        <is>
          <t>Premium Sunflower Seeds Farmley Standee Pouch 200 g</t>
        </is>
      </c>
      <c r="I908" s="22" t="inlineStr">
        <is>
          <t>Premium Sunflower Seeds</t>
        </is>
      </c>
      <c r="J908" s="24" t="n">
        <v>0.2</v>
      </c>
      <c r="K908" s="24" t="n">
        <v>400</v>
      </c>
      <c r="L908" s="22" t="inlineStr">
        <is>
          <t>INNOVATIVE RETAIL CONCEPTS PRIVATE LIMITED</t>
        </is>
      </c>
      <c r="M908" s="24" t="n">
        <v>80</v>
      </c>
      <c r="N908" s="22" t="inlineStr">
        <is>
          <t>Quick Commerce</t>
        </is>
      </c>
      <c r="O908" s="22" t="inlineStr">
        <is>
          <t>Indore</t>
        </is>
      </c>
      <c r="P908" s="22" t="inlineStr">
        <is>
          <t>KVI</t>
        </is>
      </c>
      <c r="Q908" s="22" t="inlineStr">
        <is>
          <t>Other Seeds</t>
        </is>
      </c>
      <c r="R908" s="25">
        <f>IF(Config!$B$4&gt;0,M908/Config!$B$4,0)</f>
        <v/>
      </c>
      <c r="S908" s="25">
        <f>IF(Config!$B$4&gt;0,K908/Config!$B$4,0)</f>
        <v/>
      </c>
      <c r="T908" s="25">
        <f>R908*Config!$B$7</f>
        <v/>
      </c>
      <c r="U908" s="25">
        <f>S908*Config!$B$7</f>
        <v/>
      </c>
      <c r="V908" s="25" t="n">
        <v>120</v>
      </c>
      <c r="W908" s="25" t="n">
        <v>600</v>
      </c>
      <c r="X908" s="26">
        <f>IF(T908&gt;0,V908/T908,0)</f>
        <v/>
      </c>
      <c r="Y908" s="26">
        <f>IF(U908&gt;0,W908/U908,0)</f>
        <v/>
      </c>
      <c r="Z908" s="25">
        <f>T908-V908</f>
        <v/>
      </c>
      <c r="AA908" s="25">
        <f>U908-W908</f>
        <v/>
      </c>
      <c r="AB908" s="25">
        <f>IF(Config!$B$7&gt;0,(V908/Config!$B$7)*Config!$B$4,0)</f>
        <v/>
      </c>
      <c r="AC908" s="25">
        <f>IF(Config!$B$7&gt;0,(W908/Config!$B$7)*Config!$B$4,0)</f>
        <v/>
      </c>
    </row>
    <row r="909" hidden="1" outlineLevel="1">
      <c r="A909" s="22" t="inlineStr">
        <is>
          <t>May</t>
        </is>
      </c>
      <c r="B909" s="22" t="n">
        <v>2026</v>
      </c>
      <c r="C909" s="22" t="inlineStr">
        <is>
          <t>25-04-2026</t>
        </is>
      </c>
      <c r="D909" s="23" t="n">
        <v>0.6449421296296296</v>
      </c>
      <c r="E909" s="22" t="inlineStr">
        <is>
          <t>Seeds_11-2868</t>
        </is>
      </c>
      <c r="F909" s="22" t="inlineStr">
        <is>
          <t>FG</t>
        </is>
      </c>
      <c r="G909" s="22" t="inlineStr">
        <is>
          <t>Other Seeds</t>
        </is>
      </c>
      <c r="H909" s="22" t="inlineStr">
        <is>
          <t>Quinoa seeds Farmley Standee Pouch 500g</t>
        </is>
      </c>
      <c r="I909" s="22" t="inlineStr">
        <is>
          <t>Premium Quinoa seeds</t>
        </is>
      </c>
      <c r="J909" s="24" t="n">
        <v>0.5</v>
      </c>
      <c r="K909" s="24" t="n">
        <v>600</v>
      </c>
      <c r="L909" s="22" t="inlineStr">
        <is>
          <t>INNOVATIVE RETAIL CONCEPTS PRIVATE LIMITED</t>
        </is>
      </c>
      <c r="M909" s="24" t="n">
        <v>300</v>
      </c>
      <c r="N909" s="22" t="inlineStr">
        <is>
          <t>Quick Commerce</t>
        </is>
      </c>
      <c r="O909" s="22" t="inlineStr">
        <is>
          <t>Indore</t>
        </is>
      </c>
      <c r="P909" s="22" t="inlineStr">
        <is>
          <t>KVI</t>
        </is>
      </c>
      <c r="Q909" s="22" t="inlineStr">
        <is>
          <t>Other Seeds</t>
        </is>
      </c>
      <c r="R909" s="25">
        <f>IF(Config!$B$4&gt;0,M909/Config!$B$4,0)</f>
        <v/>
      </c>
      <c r="S909" s="25">
        <f>IF(Config!$B$4&gt;0,K909/Config!$B$4,0)</f>
        <v/>
      </c>
      <c r="T909" s="25">
        <f>R909*Config!$B$7</f>
        <v/>
      </c>
      <c r="U909" s="25">
        <f>S909*Config!$B$7</f>
        <v/>
      </c>
      <c r="V909" s="25" t="n">
        <v>135</v>
      </c>
      <c r="W909" s="25" t="n">
        <v>270</v>
      </c>
      <c r="X909" s="26">
        <f>IF(T909&gt;0,V909/T909,0)</f>
        <v/>
      </c>
      <c r="Y909" s="26">
        <f>IF(U909&gt;0,W909/U909,0)</f>
        <v/>
      </c>
      <c r="Z909" s="25">
        <f>T909-V909</f>
        <v/>
      </c>
      <c r="AA909" s="25">
        <f>U909-W909</f>
        <v/>
      </c>
      <c r="AB909" s="25">
        <f>IF(Config!$B$7&gt;0,(V909/Config!$B$7)*Config!$B$4,0)</f>
        <v/>
      </c>
      <c r="AC909" s="25">
        <f>IF(Config!$B$7&gt;0,(W909/Config!$B$7)*Config!$B$4,0)</f>
        <v/>
      </c>
    </row>
    <row r="910" hidden="1" outlineLevel="1">
      <c r="A910" s="22" t="inlineStr">
        <is>
          <t>May</t>
        </is>
      </c>
      <c r="B910" s="22" t="n">
        <v>2026</v>
      </c>
      <c r="C910" s="22" t="inlineStr">
        <is>
          <t>25-04-2026</t>
        </is>
      </c>
      <c r="D910" s="23" t="n">
        <v>0.6449421296296296</v>
      </c>
      <c r="E910" s="22" t="inlineStr">
        <is>
          <t>Seeds_11-2550</t>
        </is>
      </c>
      <c r="F910" s="22" t="inlineStr">
        <is>
          <t>FG</t>
        </is>
      </c>
      <c r="G910" s="22" t="inlineStr">
        <is>
          <t>Other Seeds</t>
        </is>
      </c>
      <c r="H910" s="22" t="inlineStr">
        <is>
          <t>Premium Flax Seeds Farmley Standee Pouch 200 g</t>
        </is>
      </c>
      <c r="I910" s="22" t="inlineStr">
        <is>
          <t>Premium Flax Seeds</t>
        </is>
      </c>
      <c r="J910" s="24" t="n">
        <v>0.2</v>
      </c>
      <c r="K910" s="24" t="n">
        <v>500</v>
      </c>
      <c r="L910" s="22" t="inlineStr">
        <is>
          <t>INNOVATIVE RETAIL CONCEPTS PRIVATE LIMITED</t>
        </is>
      </c>
      <c r="M910" s="24" t="n">
        <v>100</v>
      </c>
      <c r="N910" s="22" t="inlineStr">
        <is>
          <t>Quick Commerce</t>
        </is>
      </c>
      <c r="O910" s="22" t="inlineStr">
        <is>
          <t>Indore</t>
        </is>
      </c>
      <c r="P910" s="22" t="inlineStr">
        <is>
          <t>KVI</t>
        </is>
      </c>
      <c r="Q910" s="22" t="inlineStr">
        <is>
          <t>Other Seeds</t>
        </is>
      </c>
      <c r="R910" s="25">
        <f>IF(Config!$B$4&gt;0,M910/Config!$B$4,0)</f>
        <v/>
      </c>
      <c r="S910" s="25">
        <f>IF(Config!$B$4&gt;0,K910/Config!$B$4,0)</f>
        <v/>
      </c>
      <c r="T910" s="25">
        <f>R910*Config!$B$7</f>
        <v/>
      </c>
      <c r="U910" s="25">
        <f>S910*Config!$B$7</f>
        <v/>
      </c>
      <c r="V910" s="25" t="n">
        <v>102</v>
      </c>
      <c r="W910" s="25" t="n">
        <v>510</v>
      </c>
      <c r="X910" s="26">
        <f>IF(T910&gt;0,V910/T910,0)</f>
        <v/>
      </c>
      <c r="Y910" s="26">
        <f>IF(U910&gt;0,W910/U910,0)</f>
        <v/>
      </c>
      <c r="Z910" s="25">
        <f>T910-V910</f>
        <v/>
      </c>
      <c r="AA910" s="25">
        <f>U910-W910</f>
        <v/>
      </c>
      <c r="AB910" s="25">
        <f>IF(Config!$B$7&gt;0,(V910/Config!$B$7)*Config!$B$4,0)</f>
        <v/>
      </c>
      <c r="AC910" s="25">
        <f>IF(Config!$B$7&gt;0,(W910/Config!$B$7)*Config!$B$4,0)</f>
        <v/>
      </c>
    </row>
    <row r="911" hidden="1" outlineLevel="1">
      <c r="A911" s="22" t="inlineStr">
        <is>
          <t>May</t>
        </is>
      </c>
      <c r="B911" s="22" t="n">
        <v>2026</v>
      </c>
      <c r="C911" s="22" t="inlineStr">
        <is>
          <t>25-04-2026</t>
        </is>
      </c>
      <c r="D911" s="23" t="n">
        <v>0.6449421296296296</v>
      </c>
      <c r="E911" s="22" t="inlineStr">
        <is>
          <t>Seeds_11-2542</t>
        </is>
      </c>
      <c r="F911" s="22" t="inlineStr">
        <is>
          <t>FG</t>
        </is>
      </c>
      <c r="G911" s="22" t="inlineStr">
        <is>
          <t>Other Seeds</t>
        </is>
      </c>
      <c r="H911" s="22" t="inlineStr">
        <is>
          <t>Premium Jumbo Pumpkin Seeds Farmley Standee Pouch 200 g</t>
        </is>
      </c>
      <c r="I911" s="22" t="inlineStr">
        <is>
          <t>Premium Pumpkin Seeds</t>
        </is>
      </c>
      <c r="J911" s="24" t="n">
        <v>0.2</v>
      </c>
      <c r="K911" s="24" t="n">
        <v>4000</v>
      </c>
      <c r="L911" s="22" t="inlineStr">
        <is>
          <t>INNOVATIVE RETAIL CONCEPTS PRIVATE LIMITED</t>
        </is>
      </c>
      <c r="M911" s="24" t="n">
        <v>800</v>
      </c>
      <c r="N911" s="22" t="inlineStr">
        <is>
          <t>Quick Commerce</t>
        </is>
      </c>
      <c r="O911" s="22" t="inlineStr">
        <is>
          <t>Indore</t>
        </is>
      </c>
      <c r="P911" s="22" t="inlineStr">
        <is>
          <t>KVI</t>
        </is>
      </c>
      <c r="Q911" s="22" t="inlineStr">
        <is>
          <t>Other Seeds</t>
        </is>
      </c>
      <c r="R911" s="25">
        <f>IF(Config!$B$4&gt;0,M911/Config!$B$4,0)</f>
        <v/>
      </c>
      <c r="S911" s="25">
        <f>IF(Config!$B$4&gt;0,K911/Config!$B$4,0)</f>
        <v/>
      </c>
      <c r="T911" s="25">
        <f>R911*Config!$B$7</f>
        <v/>
      </c>
      <c r="U911" s="25">
        <f>S911*Config!$B$7</f>
        <v/>
      </c>
      <c r="V911" s="25" t="n">
        <v>678</v>
      </c>
      <c r="W911" s="25" t="n">
        <v>3390</v>
      </c>
      <c r="X911" s="26">
        <f>IF(T911&gt;0,V911/T911,0)</f>
        <v/>
      </c>
      <c r="Y911" s="26">
        <f>IF(U911&gt;0,W911/U911,0)</f>
        <v/>
      </c>
      <c r="Z911" s="25">
        <f>T911-V911</f>
        <v/>
      </c>
      <c r="AA911" s="25">
        <f>U911-W911</f>
        <v/>
      </c>
      <c r="AB911" s="25">
        <f>IF(Config!$B$7&gt;0,(V911/Config!$B$7)*Config!$B$4,0)</f>
        <v/>
      </c>
      <c r="AC911" s="25">
        <f>IF(Config!$B$7&gt;0,(W911/Config!$B$7)*Config!$B$4,0)</f>
        <v/>
      </c>
    </row>
    <row r="912" hidden="1" outlineLevel="1">
      <c r="A912" s="22" t="inlineStr">
        <is>
          <t>May</t>
        </is>
      </c>
      <c r="B912" s="22" t="n">
        <v>2026</v>
      </c>
      <c r="C912" s="22" t="inlineStr">
        <is>
          <t>25-04-2026</t>
        </is>
      </c>
      <c r="D912" s="23" t="n">
        <v>0.6449421296296296</v>
      </c>
      <c r="E912" s="22" t="inlineStr">
        <is>
          <t>Dates_4-20161</t>
        </is>
      </c>
      <c r="F912" s="22" t="inlineStr">
        <is>
          <t>FG</t>
        </is>
      </c>
      <c r="G912" s="22" t="inlineStr">
        <is>
          <t>Healthy Desserts</t>
        </is>
      </c>
      <c r="H912" s="22" t="inlineStr">
        <is>
          <t>Coffee Rush Date Bite Farmley Sachet 20g- Single Serve</t>
        </is>
      </c>
      <c r="I912" s="22" t="inlineStr">
        <is>
          <t>Coffee Date Bites</t>
        </is>
      </c>
      <c r="J912" s="24" t="n">
        <v>0.02</v>
      </c>
      <c r="K912" s="24" t="n">
        <v>16000</v>
      </c>
      <c r="L912" s="22" t="inlineStr">
        <is>
          <t>INNOVATIVE RETAIL CONCEPTS PRIVATE LIMITED</t>
        </is>
      </c>
      <c r="M912" s="24" t="n">
        <v>320</v>
      </c>
      <c r="N912" s="22" t="inlineStr">
        <is>
          <t>Quick Commerce</t>
        </is>
      </c>
      <c r="O912" s="22" t="inlineStr">
        <is>
          <t>Indore</t>
        </is>
      </c>
      <c r="P912" s="22" t="inlineStr">
        <is>
          <t>Value Added</t>
        </is>
      </c>
      <c r="Q912" s="22" t="inlineStr">
        <is>
          <t>Healthy Desserts</t>
        </is>
      </c>
      <c r="R912" s="25">
        <f>IF(Config!$B$4&gt;0,M912/Config!$B$4,0)</f>
        <v/>
      </c>
      <c r="S912" s="25">
        <f>IF(Config!$B$4&gt;0,K912/Config!$B$4,0)</f>
        <v/>
      </c>
      <c r="T912" s="25">
        <f>R912*Config!$B$7</f>
        <v/>
      </c>
      <c r="U912" s="25">
        <f>S912*Config!$B$7</f>
        <v/>
      </c>
      <c r="V912" s="25" t="n">
        <v>397.44</v>
      </c>
      <c r="W912" s="25" t="n">
        <v>19872</v>
      </c>
      <c r="X912" s="26">
        <f>IF(T912&gt;0,V912/T912,0)</f>
        <v/>
      </c>
      <c r="Y912" s="26">
        <f>IF(U912&gt;0,W912/U912,0)</f>
        <v/>
      </c>
      <c r="Z912" s="25">
        <f>T912-V912</f>
        <v/>
      </c>
      <c r="AA912" s="25">
        <f>U912-W912</f>
        <v/>
      </c>
      <c r="AB912" s="25">
        <f>IF(Config!$B$7&gt;0,(V912/Config!$B$7)*Config!$B$4,0)</f>
        <v/>
      </c>
      <c r="AC912" s="25">
        <f>IF(Config!$B$7&gt;0,(W912/Config!$B$7)*Config!$B$4,0)</f>
        <v/>
      </c>
    </row>
    <row r="913" hidden="1" outlineLevel="1">
      <c r="A913" s="22" t="inlineStr">
        <is>
          <t>May</t>
        </is>
      </c>
      <c r="B913" s="22" t="n">
        <v>2026</v>
      </c>
      <c r="C913" s="22" t="inlineStr">
        <is>
          <t>25-04-2026</t>
        </is>
      </c>
      <c r="D913" s="23" t="n">
        <v>0.6449421296296296</v>
      </c>
      <c r="E913" s="22" t="inlineStr">
        <is>
          <t>Dates_4-30567</t>
        </is>
      </c>
      <c r="F913" s="22" t="inlineStr">
        <is>
          <t>FG</t>
        </is>
      </c>
      <c r="G913" s="22" t="inlineStr">
        <is>
          <t>Healthy Desserts</t>
        </is>
      </c>
      <c r="H913" s="22" t="inlineStr">
        <is>
          <t>Classic Date Bites Farmley Tin Jar 200 g</t>
        </is>
      </c>
      <c r="I913" s="22" t="inlineStr">
        <is>
          <t>Classic Date bites</t>
        </is>
      </c>
      <c r="J913" s="24" t="n">
        <v>0.2</v>
      </c>
      <c r="K913" s="24" t="n">
        <v>3200</v>
      </c>
      <c r="L913" s="22" t="inlineStr">
        <is>
          <t>INNOVATIVE RETAIL CONCEPTS PRIVATE LIMITED</t>
        </is>
      </c>
      <c r="M913" s="24" t="n">
        <v>640</v>
      </c>
      <c r="N913" s="22" t="inlineStr">
        <is>
          <t>Quick Commerce</t>
        </is>
      </c>
      <c r="O913" s="22" t="inlineStr">
        <is>
          <t>Indore</t>
        </is>
      </c>
      <c r="P913" s="22" t="inlineStr">
        <is>
          <t>Value Added</t>
        </is>
      </c>
      <c r="Q913" s="22" t="inlineStr">
        <is>
          <t>Healthy Desserts</t>
        </is>
      </c>
      <c r="R913" s="25">
        <f>IF(Config!$B$4&gt;0,M913/Config!$B$4,0)</f>
        <v/>
      </c>
      <c r="S913" s="25">
        <f>IF(Config!$B$4&gt;0,K913/Config!$B$4,0)</f>
        <v/>
      </c>
      <c r="T913" s="25">
        <f>R913*Config!$B$7</f>
        <v/>
      </c>
      <c r="U913" s="25">
        <f>S913*Config!$B$7</f>
        <v/>
      </c>
      <c r="V913" s="25" t="n">
        <v>595.2</v>
      </c>
      <c r="W913" s="25" t="n">
        <v>2976</v>
      </c>
      <c r="X913" s="26">
        <f>IF(T913&gt;0,V913/T913,0)</f>
        <v/>
      </c>
      <c r="Y913" s="26">
        <f>IF(U913&gt;0,W913/U913,0)</f>
        <v/>
      </c>
      <c r="Z913" s="25">
        <f>T913-V913</f>
        <v/>
      </c>
      <c r="AA913" s="25">
        <f>U913-W913</f>
        <v/>
      </c>
      <c r="AB913" s="25">
        <f>IF(Config!$B$7&gt;0,(V913/Config!$B$7)*Config!$B$4,0)</f>
        <v/>
      </c>
      <c r="AC913" s="25">
        <f>IF(Config!$B$7&gt;0,(W913/Config!$B$7)*Config!$B$4,0)</f>
        <v/>
      </c>
    </row>
    <row r="914" hidden="1" outlineLevel="1">
      <c r="A914" s="22" t="inlineStr">
        <is>
          <t>May</t>
        </is>
      </c>
      <c r="B914" s="22" t="n">
        <v>2026</v>
      </c>
      <c r="C914" s="22" t="inlineStr">
        <is>
          <t>25-04-2026</t>
        </is>
      </c>
      <c r="D914" s="23" t="n">
        <v>0.6449421296296296</v>
      </c>
      <c r="E914" s="22" t="inlineStr">
        <is>
          <t>Dates_4-30131</t>
        </is>
      </c>
      <c r="F914" s="22" t="inlineStr">
        <is>
          <t>FG</t>
        </is>
      </c>
      <c r="G914" s="22" t="inlineStr">
        <is>
          <t>Healthy Desserts</t>
        </is>
      </c>
      <c r="H914" s="22" t="inlineStr">
        <is>
          <t>Date Bites Farmley Jar 400g- Pack of 2 (200g each)</t>
        </is>
      </c>
      <c r="I914" s="22" t="inlineStr">
        <is>
          <t>Date Bite Corrugated Box 10 kg</t>
        </is>
      </c>
      <c r="J914" s="24" t="n">
        <v>0.4</v>
      </c>
      <c r="K914" s="24" t="n">
        <v>500</v>
      </c>
      <c r="L914" s="22" t="inlineStr">
        <is>
          <t>INNOVATIVE RETAIL CONCEPTS PRIVATE LIMITED</t>
        </is>
      </c>
      <c r="M914" s="24" t="n">
        <v>200</v>
      </c>
      <c r="N914" s="22" t="inlineStr">
        <is>
          <t>Quick Commerce</t>
        </is>
      </c>
      <c r="O914" s="22" t="inlineStr">
        <is>
          <t>Indore</t>
        </is>
      </c>
      <c r="P914" s="22" t="inlineStr">
        <is>
          <t>Value Added</t>
        </is>
      </c>
      <c r="Q914" s="22" t="inlineStr">
        <is>
          <t>Healthy Desserts</t>
        </is>
      </c>
      <c r="R914" s="25">
        <f>IF(Config!$B$4&gt;0,M914/Config!$B$4,0)</f>
        <v/>
      </c>
      <c r="S914" s="25">
        <f>IF(Config!$B$4&gt;0,K914/Config!$B$4,0)</f>
        <v/>
      </c>
      <c r="T914" s="25">
        <f>R914*Config!$B$7</f>
        <v/>
      </c>
      <c r="U914" s="25">
        <f>S914*Config!$B$7</f>
        <v/>
      </c>
      <c r="V914" s="25" t="n">
        <v>120</v>
      </c>
      <c r="W914" s="25" t="n">
        <v>300</v>
      </c>
      <c r="X914" s="26">
        <f>IF(T914&gt;0,V914/T914,0)</f>
        <v/>
      </c>
      <c r="Y914" s="26">
        <f>IF(U914&gt;0,W914/U914,0)</f>
        <v/>
      </c>
      <c r="Z914" s="25">
        <f>T914-V914</f>
        <v/>
      </c>
      <c r="AA914" s="25">
        <f>U914-W914</f>
        <v/>
      </c>
      <c r="AB914" s="25">
        <f>IF(Config!$B$7&gt;0,(V914/Config!$B$7)*Config!$B$4,0)</f>
        <v/>
      </c>
      <c r="AC914" s="25">
        <f>IF(Config!$B$7&gt;0,(W914/Config!$B$7)*Config!$B$4,0)</f>
        <v/>
      </c>
    </row>
    <row r="915" hidden="1" outlineLevel="1">
      <c r="A915" s="22" t="inlineStr">
        <is>
          <t>May</t>
        </is>
      </c>
      <c r="B915" s="22" t="n">
        <v>2026</v>
      </c>
      <c r="C915" s="22" t="inlineStr">
        <is>
          <t>25-04-2026</t>
        </is>
      </c>
      <c r="D915" s="23" t="n">
        <v>0.6449421296296296</v>
      </c>
      <c r="E915" s="22" t="inlineStr">
        <is>
          <t>Dates_15-30111</t>
        </is>
      </c>
      <c r="F915" s="22" t="inlineStr">
        <is>
          <t>FG</t>
        </is>
      </c>
      <c r="G915" s="22" t="inlineStr">
        <is>
          <t>Healthy Desserts</t>
        </is>
      </c>
      <c r="H915" s="22" t="inlineStr">
        <is>
          <t>Apple Pie Date Bite Farmley sachet 20 g - Single serve</t>
        </is>
      </c>
      <c r="I915" s="22" t="inlineStr">
        <is>
          <t>Date bites choco-Orange</t>
        </is>
      </c>
      <c r="J915" s="24" t="n">
        <v>0.02</v>
      </c>
      <c r="K915" s="24" t="n">
        <v>2400</v>
      </c>
      <c r="L915" s="22" t="inlineStr">
        <is>
          <t>INNOVATIVE RETAIL CONCEPTS PRIVATE LIMITED</t>
        </is>
      </c>
      <c r="M915" s="24" t="n">
        <v>48</v>
      </c>
      <c r="N915" s="22" t="inlineStr">
        <is>
          <t>Quick Commerce</t>
        </is>
      </c>
      <c r="O915" s="22" t="inlineStr">
        <is>
          <t>Indore</t>
        </is>
      </c>
      <c r="P915" s="22" t="inlineStr">
        <is>
          <t>Value Added</t>
        </is>
      </c>
      <c r="Q915" s="22" t="inlineStr">
        <is>
          <t>Healthy Desserts</t>
        </is>
      </c>
      <c r="R915" s="25">
        <f>IF(Config!$B$4&gt;0,M915/Config!$B$4,0)</f>
        <v/>
      </c>
      <c r="S915" s="25">
        <f>IF(Config!$B$4&gt;0,K915/Config!$B$4,0)</f>
        <v/>
      </c>
      <c r="T915" s="25">
        <f>R915*Config!$B$7</f>
        <v/>
      </c>
      <c r="U915" s="25">
        <f>S915*Config!$B$7</f>
        <v/>
      </c>
      <c r="V915" s="25" t="n">
        <v>69.12</v>
      </c>
      <c r="W915" s="25" t="n">
        <v>3456</v>
      </c>
      <c r="X915" s="26">
        <f>IF(T915&gt;0,V915/T915,0)</f>
        <v/>
      </c>
      <c r="Y915" s="26">
        <f>IF(U915&gt;0,W915/U915,0)</f>
        <v/>
      </c>
      <c r="Z915" s="25">
        <f>T915-V915</f>
        <v/>
      </c>
      <c r="AA915" s="25">
        <f>U915-W915</f>
        <v/>
      </c>
      <c r="AB915" s="25">
        <f>IF(Config!$B$7&gt;0,(V915/Config!$B$7)*Config!$B$4,0)</f>
        <v/>
      </c>
      <c r="AC915" s="25">
        <f>IF(Config!$B$7&gt;0,(W915/Config!$B$7)*Config!$B$4,0)</f>
        <v/>
      </c>
    </row>
    <row r="916" hidden="1" outlineLevel="1">
      <c r="A916" s="22" t="inlineStr">
        <is>
          <t>May</t>
        </is>
      </c>
      <c r="B916" s="22" t="n">
        <v>2026</v>
      </c>
      <c r="C916" s="22" t="inlineStr">
        <is>
          <t>25-04-2026</t>
        </is>
      </c>
      <c r="D916" s="23" t="n">
        <v>0.6449421296296296</v>
      </c>
      <c r="E916" s="22" t="inlineStr">
        <is>
          <t>Dates_15-30144</t>
        </is>
      </c>
      <c r="F916" s="22" t="inlineStr">
        <is>
          <t>FG</t>
        </is>
      </c>
      <c r="G916" s="22" t="inlineStr">
        <is>
          <t>Healthy Desserts</t>
        </is>
      </c>
      <c r="H916" s="22" t="inlineStr">
        <is>
          <t>Assorted Pack Farmley 60g Dark Choco Orange Date Bite 20g, Classic Date Bite 20g, Apple Pie Date Bite 20g</t>
        </is>
      </c>
      <c r="I916" s="22" t="inlineStr">
        <is>
          <t>Assorted Date Bites</t>
        </is>
      </c>
      <c r="J916" s="24" t="n">
        <v>0.06</v>
      </c>
      <c r="K916" s="24" t="n">
        <v>800</v>
      </c>
      <c r="L916" s="22" t="inlineStr">
        <is>
          <t>INNOVATIVE RETAIL CONCEPTS PRIVATE LIMITED</t>
        </is>
      </c>
      <c r="M916" s="24" t="n">
        <v>48</v>
      </c>
      <c r="N916" s="22" t="inlineStr">
        <is>
          <t>Quick Commerce</t>
        </is>
      </c>
      <c r="O916" s="22" t="inlineStr">
        <is>
          <t>Indore</t>
        </is>
      </c>
      <c r="P916" s="22" t="inlineStr">
        <is>
          <t>Value Added</t>
        </is>
      </c>
      <c r="Q916" s="22" t="inlineStr">
        <is>
          <t>Healthy Desserts</t>
        </is>
      </c>
      <c r="R916" s="25">
        <f>IF(Config!$B$4&gt;0,M916/Config!$B$4,0)</f>
        <v/>
      </c>
      <c r="S916" s="25">
        <f>IF(Config!$B$4&gt;0,K916/Config!$B$4,0)</f>
        <v/>
      </c>
      <c r="T916" s="25">
        <f>R916*Config!$B$7</f>
        <v/>
      </c>
      <c r="U916" s="25">
        <f>S916*Config!$B$7</f>
        <v/>
      </c>
      <c r="V916" s="25" t="n">
        <v>27</v>
      </c>
      <c r="W916" s="25" t="n">
        <v>450</v>
      </c>
      <c r="X916" s="26">
        <f>IF(T916&gt;0,V916/T916,0)</f>
        <v/>
      </c>
      <c r="Y916" s="26">
        <f>IF(U916&gt;0,W916/U916,0)</f>
        <v/>
      </c>
      <c r="Z916" s="25">
        <f>T916-V916</f>
        <v/>
      </c>
      <c r="AA916" s="25">
        <f>U916-W916</f>
        <v/>
      </c>
      <c r="AB916" s="25">
        <f>IF(Config!$B$7&gt;0,(V916/Config!$B$7)*Config!$B$4,0)</f>
        <v/>
      </c>
      <c r="AC916" s="25">
        <f>IF(Config!$B$7&gt;0,(W916/Config!$B$7)*Config!$B$4,0)</f>
        <v/>
      </c>
    </row>
    <row r="917" hidden="1" outlineLevel="1">
      <c r="A917" s="22" t="inlineStr">
        <is>
          <t>May</t>
        </is>
      </c>
      <c r="B917" s="22" t="n">
        <v>2026</v>
      </c>
      <c r="C917" s="22" t="inlineStr">
        <is>
          <t>25-04-2026</t>
        </is>
      </c>
      <c r="D917" s="23" t="n">
        <v>0.6449421296296296</v>
      </c>
      <c r="E917" s="22" t="inlineStr">
        <is>
          <t>Dates_15-30110</t>
        </is>
      </c>
      <c r="F917" s="22" t="inlineStr">
        <is>
          <t>FG</t>
        </is>
      </c>
      <c r="G917" s="22" t="inlineStr">
        <is>
          <t>Healthy Desserts</t>
        </is>
      </c>
      <c r="H917" s="22" t="inlineStr">
        <is>
          <t>Dark Choco Orange Date Bites Farmley Sachet 20 g - Single Serve</t>
        </is>
      </c>
      <c r="I917" s="22" t="inlineStr">
        <is>
          <t>Date bites choco-Orange</t>
        </is>
      </c>
      <c r="J917" s="24" t="n">
        <v>0.02</v>
      </c>
      <c r="K917" s="24" t="n">
        <v>17000</v>
      </c>
      <c r="L917" s="22" t="inlineStr">
        <is>
          <t>INNOVATIVE RETAIL CONCEPTS PRIVATE LIMITED</t>
        </is>
      </c>
      <c r="M917" s="24" t="n">
        <v>340</v>
      </c>
      <c r="N917" s="22" t="inlineStr">
        <is>
          <t>Quick Commerce</t>
        </is>
      </c>
      <c r="O917" s="22" t="inlineStr">
        <is>
          <t>Indore</t>
        </is>
      </c>
      <c r="P917" s="22" t="inlineStr">
        <is>
          <t>Value Added</t>
        </is>
      </c>
      <c r="Q917" s="22" t="inlineStr">
        <is>
          <t>Healthy Desserts</t>
        </is>
      </c>
      <c r="R917" s="25">
        <f>IF(Config!$B$4&gt;0,M917/Config!$B$4,0)</f>
        <v/>
      </c>
      <c r="S917" s="25">
        <f>IF(Config!$B$4&gt;0,K917/Config!$B$4,0)</f>
        <v/>
      </c>
      <c r="T917" s="25">
        <f>R917*Config!$B$7</f>
        <v/>
      </c>
      <c r="U917" s="25">
        <f>S917*Config!$B$7</f>
        <v/>
      </c>
      <c r="V917" s="25" t="n">
        <v>245.76</v>
      </c>
      <c r="W917" s="25" t="n">
        <v>12288</v>
      </c>
      <c r="X917" s="26">
        <f>IF(T917&gt;0,V917/T917,0)</f>
        <v/>
      </c>
      <c r="Y917" s="26">
        <f>IF(U917&gt;0,W917/U917,0)</f>
        <v/>
      </c>
      <c r="Z917" s="25">
        <f>T917-V917</f>
        <v/>
      </c>
      <c r="AA917" s="25">
        <f>U917-W917</f>
        <v/>
      </c>
      <c r="AB917" s="25">
        <f>IF(Config!$B$7&gt;0,(V917/Config!$B$7)*Config!$B$4,0)</f>
        <v/>
      </c>
      <c r="AC917" s="25">
        <f>IF(Config!$B$7&gt;0,(W917/Config!$B$7)*Config!$B$4,0)</f>
        <v/>
      </c>
    </row>
    <row r="918" hidden="1" outlineLevel="1">
      <c r="A918" s="22" t="inlineStr">
        <is>
          <t>May</t>
        </is>
      </c>
      <c r="B918" s="22" t="n">
        <v>2026</v>
      </c>
      <c r="C918" s="22" t="inlineStr">
        <is>
          <t>25-04-2026</t>
        </is>
      </c>
      <c r="D918" s="23" t="n">
        <v>0.6449537037037038</v>
      </c>
      <c r="E918" s="22" t="inlineStr">
        <is>
          <t>Dates_4-30101</t>
        </is>
      </c>
      <c r="F918" s="22" t="inlineStr">
        <is>
          <t>FG</t>
        </is>
      </c>
      <c r="G918" s="22" t="inlineStr">
        <is>
          <t>Healthy Desserts</t>
        </is>
      </c>
      <c r="H918" s="22" t="inlineStr">
        <is>
          <t>Dark Choco-Orange Date Bite Farmley Tin Jar 200g</t>
        </is>
      </c>
      <c r="I918" s="22" t="inlineStr">
        <is>
          <t>Date bites choco-Orange</t>
        </is>
      </c>
      <c r="J918" s="24" t="n">
        <v>0.2</v>
      </c>
      <c r="K918" s="24" t="n">
        <v>800</v>
      </c>
      <c r="L918" s="22" t="inlineStr">
        <is>
          <t>INNOVATIVE RETAIL CONCEPTS PRIVATE LIMITED</t>
        </is>
      </c>
      <c r="M918" s="24" t="n">
        <v>160</v>
      </c>
      <c r="N918" s="22" t="inlineStr">
        <is>
          <t>Quick Commerce</t>
        </is>
      </c>
      <c r="O918" s="22" t="inlineStr">
        <is>
          <t>Indore</t>
        </is>
      </c>
      <c r="P918" s="22" t="inlineStr">
        <is>
          <t>Value Added</t>
        </is>
      </c>
      <c r="Q918" s="22" t="inlineStr">
        <is>
          <t>Healthy Desserts</t>
        </is>
      </c>
      <c r="R918" s="25">
        <f>IF(Config!$B$4&gt;0,M918/Config!$B$4,0)</f>
        <v/>
      </c>
      <c r="S918" s="25">
        <f>IF(Config!$B$4&gt;0,K918/Config!$B$4,0)</f>
        <v/>
      </c>
      <c r="T918" s="25">
        <f>R918*Config!$B$7</f>
        <v/>
      </c>
      <c r="U918" s="25">
        <f>S918*Config!$B$7</f>
        <v/>
      </c>
      <c r="V918" s="25" t="n">
        <v>124.8</v>
      </c>
      <c r="W918" s="25" t="n">
        <v>624</v>
      </c>
      <c r="X918" s="26">
        <f>IF(T918&gt;0,V918/T918,0)</f>
        <v/>
      </c>
      <c r="Y918" s="26">
        <f>IF(U918&gt;0,W918/U918,0)</f>
        <v/>
      </c>
      <c r="Z918" s="25">
        <f>T918-V918</f>
        <v/>
      </c>
      <c r="AA918" s="25">
        <f>U918-W918</f>
        <v/>
      </c>
      <c r="AB918" s="25">
        <f>IF(Config!$B$7&gt;0,(V918/Config!$B$7)*Config!$B$4,0)</f>
        <v/>
      </c>
      <c r="AC918" s="25">
        <f>IF(Config!$B$7&gt;0,(W918/Config!$B$7)*Config!$B$4,0)</f>
        <v/>
      </c>
    </row>
    <row r="919" hidden="1" outlineLevel="1">
      <c r="A919" s="22" t="inlineStr">
        <is>
          <t>May</t>
        </is>
      </c>
      <c r="B919" s="22" t="n">
        <v>2026</v>
      </c>
      <c r="C919" s="22" t="inlineStr">
        <is>
          <t>25-04-2026</t>
        </is>
      </c>
      <c r="D919" s="23" t="n">
        <v>0.6449537037037038</v>
      </c>
      <c r="E919" s="22" t="inlineStr">
        <is>
          <t>Fig_6-2464</t>
        </is>
      </c>
      <c r="F919" s="22" t="inlineStr">
        <is>
          <t>FG</t>
        </is>
      </c>
      <c r="G919" s="22" t="inlineStr">
        <is>
          <t>Figs</t>
        </is>
      </c>
      <c r="H919" s="22" t="inlineStr">
        <is>
          <t>Premium Anjeer Farmley Standee Pouch 200 g</t>
        </is>
      </c>
      <c r="I919" s="22" t="inlineStr">
        <is>
          <t>Premium Anjeer</t>
        </is>
      </c>
      <c r="J919" s="24" t="n">
        <v>0.2</v>
      </c>
      <c r="K919" s="24" t="n">
        <v>700</v>
      </c>
      <c r="L919" s="22" t="inlineStr">
        <is>
          <t>INNOVATIVE RETAIL CONCEPTS PRIVATE LIMITED</t>
        </is>
      </c>
      <c r="M919" s="24" t="n">
        <v>140</v>
      </c>
      <c r="N919" s="22" t="inlineStr">
        <is>
          <t>Quick Commerce</t>
        </is>
      </c>
      <c r="O919" s="22" t="inlineStr">
        <is>
          <t>Indore</t>
        </is>
      </c>
      <c r="P919" s="22" t="inlineStr">
        <is>
          <t>KVI</t>
        </is>
      </c>
      <c r="Q919" s="22" t="inlineStr">
        <is>
          <t>Figs</t>
        </is>
      </c>
      <c r="R919" s="25">
        <f>IF(Config!$B$4&gt;0,M919/Config!$B$4,0)</f>
        <v/>
      </c>
      <c r="S919" s="25">
        <f>IF(Config!$B$4&gt;0,K919/Config!$B$4,0)</f>
        <v/>
      </c>
      <c r="T919" s="25">
        <f>R919*Config!$B$7</f>
        <v/>
      </c>
      <c r="U919" s="25">
        <f>S919*Config!$B$7</f>
        <v/>
      </c>
      <c r="V919" s="25" t="n">
        <v>84</v>
      </c>
      <c r="W919" s="25" t="n">
        <v>420</v>
      </c>
      <c r="X919" s="26">
        <f>IF(T919&gt;0,V919/T919,0)</f>
        <v/>
      </c>
      <c r="Y919" s="26">
        <f>IF(U919&gt;0,W919/U919,0)</f>
        <v/>
      </c>
      <c r="Z919" s="25">
        <f>T919-V919</f>
        <v/>
      </c>
      <c r="AA919" s="25">
        <f>U919-W919</f>
        <v/>
      </c>
      <c r="AB919" s="25">
        <f>IF(Config!$B$7&gt;0,(V919/Config!$B$7)*Config!$B$4,0)</f>
        <v/>
      </c>
      <c r="AC919" s="25">
        <f>IF(Config!$B$7&gt;0,(W919/Config!$B$7)*Config!$B$4,0)</f>
        <v/>
      </c>
    </row>
    <row r="920" hidden="1" outlineLevel="1">
      <c r="A920" s="22" t="inlineStr">
        <is>
          <t>May</t>
        </is>
      </c>
      <c r="B920" s="22" t="n">
        <v>2026</v>
      </c>
      <c r="C920" s="22" t="inlineStr">
        <is>
          <t>25-04-2026</t>
        </is>
      </c>
      <c r="D920" s="23" t="n">
        <v>0.6449537037037038</v>
      </c>
      <c r="E920" s="22" t="inlineStr">
        <is>
          <t>Dates_4-3011</t>
        </is>
      </c>
      <c r="F920" s="22" t="inlineStr">
        <is>
          <t>FG</t>
        </is>
      </c>
      <c r="G920" s="22" t="inlineStr">
        <is>
          <t>Dates</t>
        </is>
      </c>
      <c r="H920" s="22" t="inlineStr">
        <is>
          <t>Barkat dates Farmley Standee Pouch 250 g</t>
        </is>
      </c>
      <c r="I920" s="22" t="inlineStr">
        <is>
          <t>Premium Barkat Dates</t>
        </is>
      </c>
      <c r="J920" s="24" t="n">
        <v>0.25</v>
      </c>
      <c r="K920" s="24" t="n">
        <v>1000</v>
      </c>
      <c r="L920" s="22" t="inlineStr">
        <is>
          <t>INNOVATIVE RETAIL CONCEPTS PRIVATE LIMITED</t>
        </is>
      </c>
      <c r="M920" s="24" t="n">
        <v>250</v>
      </c>
      <c r="N920" s="22" t="inlineStr">
        <is>
          <t>Quick Commerce</t>
        </is>
      </c>
      <c r="O920" s="22" t="inlineStr">
        <is>
          <t>Indore</t>
        </is>
      </c>
      <c r="P920" s="22" t="inlineStr">
        <is>
          <t>KVI</t>
        </is>
      </c>
      <c r="Q920" s="22" t="inlineStr">
        <is>
          <t>Dates</t>
        </is>
      </c>
      <c r="R920" s="25">
        <f>IF(Config!$B$4&gt;0,M920/Config!$B$4,0)</f>
        <v/>
      </c>
      <c r="S920" s="25">
        <f>IF(Config!$B$4&gt;0,K920/Config!$B$4,0)</f>
        <v/>
      </c>
      <c r="T920" s="25">
        <f>R920*Config!$B$7</f>
        <v/>
      </c>
      <c r="U920" s="25">
        <f>S920*Config!$B$7</f>
        <v/>
      </c>
      <c r="V920" s="25" t="n">
        <v>172.5</v>
      </c>
      <c r="W920" s="25" t="n">
        <v>690</v>
      </c>
      <c r="X920" s="26">
        <f>IF(T920&gt;0,V920/T920,0)</f>
        <v/>
      </c>
      <c r="Y920" s="26">
        <f>IF(U920&gt;0,W920/U920,0)</f>
        <v/>
      </c>
      <c r="Z920" s="25">
        <f>T920-V920</f>
        <v/>
      </c>
      <c r="AA920" s="25">
        <f>U920-W920</f>
        <v/>
      </c>
      <c r="AB920" s="25">
        <f>IF(Config!$B$7&gt;0,(V920/Config!$B$7)*Config!$B$4,0)</f>
        <v/>
      </c>
      <c r="AC920" s="25">
        <f>IF(Config!$B$7&gt;0,(W920/Config!$B$7)*Config!$B$4,0)</f>
        <v/>
      </c>
    </row>
    <row r="921" hidden="1" outlineLevel="1">
      <c r="A921" s="22" t="inlineStr">
        <is>
          <t>May</t>
        </is>
      </c>
      <c r="B921" s="22" t="n">
        <v>2026</v>
      </c>
      <c r="C921" s="22" t="inlineStr">
        <is>
          <t>25-04-2026</t>
        </is>
      </c>
      <c r="D921" s="23" t="n">
        <v>0.6449537037037038</v>
      </c>
      <c r="E921" s="22" t="inlineStr">
        <is>
          <t>Dates_4-3012</t>
        </is>
      </c>
      <c r="F921" s="22" t="inlineStr">
        <is>
          <t>FG</t>
        </is>
      </c>
      <c r="G921" s="22" t="inlineStr">
        <is>
          <t>Dates</t>
        </is>
      </c>
      <c r="H921" s="22" t="inlineStr">
        <is>
          <t>Kalmi Dates Farmley Standee Pouch 200 gms</t>
        </is>
      </c>
      <c r="I921" s="22" t="inlineStr">
        <is>
          <t>Kalmi Dates</t>
        </is>
      </c>
      <c r="J921" s="24" t="n">
        <v>0.2</v>
      </c>
      <c r="K921" s="24" t="n">
        <v>200</v>
      </c>
      <c r="L921" s="22" t="inlineStr">
        <is>
          <t>INNOVATIVE RETAIL CONCEPTS PRIVATE LIMITED</t>
        </is>
      </c>
      <c r="M921" s="24" t="n">
        <v>40</v>
      </c>
      <c r="N921" s="22" t="inlineStr">
        <is>
          <t>Quick Commerce</t>
        </is>
      </c>
      <c r="O921" s="22" t="inlineStr">
        <is>
          <t>Indore</t>
        </is>
      </c>
      <c r="P921" s="22" t="inlineStr">
        <is>
          <t>KVI</t>
        </is>
      </c>
      <c r="Q921" s="22" t="inlineStr">
        <is>
          <t>Dates</t>
        </is>
      </c>
      <c r="R921" s="25">
        <f>IF(Config!$B$4&gt;0,M921/Config!$B$4,0)</f>
        <v/>
      </c>
      <c r="S921" s="25">
        <f>IF(Config!$B$4&gt;0,K921/Config!$B$4,0)</f>
        <v/>
      </c>
      <c r="T921" s="25">
        <f>R921*Config!$B$7</f>
        <v/>
      </c>
      <c r="U921" s="25">
        <f>S921*Config!$B$7</f>
        <v/>
      </c>
      <c r="V921" s="25" t="n">
        <v>216</v>
      </c>
      <c r="W921" s="25" t="n">
        <v>1080</v>
      </c>
      <c r="X921" s="26">
        <f>IF(T921&gt;0,V921/T921,0)</f>
        <v/>
      </c>
      <c r="Y921" s="26">
        <f>IF(U921&gt;0,W921/U921,0)</f>
        <v/>
      </c>
      <c r="Z921" s="25">
        <f>T921-V921</f>
        <v/>
      </c>
      <c r="AA921" s="25">
        <f>U921-W921</f>
        <v/>
      </c>
      <c r="AB921" s="25">
        <f>IF(Config!$B$7&gt;0,(V921/Config!$B$7)*Config!$B$4,0)</f>
        <v/>
      </c>
      <c r="AC921" s="25">
        <f>IF(Config!$B$7&gt;0,(W921/Config!$B$7)*Config!$B$4,0)</f>
        <v/>
      </c>
    </row>
    <row r="922" hidden="1" outlineLevel="1">
      <c r="A922" s="22" t="inlineStr">
        <is>
          <t>May</t>
        </is>
      </c>
      <c r="B922" s="22" t="n">
        <v>2026</v>
      </c>
      <c r="C922" s="22" t="inlineStr">
        <is>
          <t>25-04-2026</t>
        </is>
      </c>
      <c r="D922" s="23" t="n">
        <v>0.6449537037037038</v>
      </c>
      <c r="E922" s="22" t="inlineStr">
        <is>
          <t>Dates_4-2931</t>
        </is>
      </c>
      <c r="F922" s="22" t="inlineStr">
        <is>
          <t>FG</t>
        </is>
      </c>
      <c r="G922" s="22" t="inlineStr">
        <is>
          <t>Dates</t>
        </is>
      </c>
      <c r="H922" s="22" t="inlineStr">
        <is>
          <t>Date Powder Farmley Standee pouch 200 g</t>
        </is>
      </c>
      <c r="I922" s="22" t="inlineStr">
        <is>
          <t>Date Powder</t>
        </is>
      </c>
      <c r="J922" s="24" t="n">
        <v>0.2</v>
      </c>
      <c r="K922" s="24" t="n">
        <v>700</v>
      </c>
      <c r="L922" s="22" t="inlineStr">
        <is>
          <t>INNOVATIVE RETAIL CONCEPTS PRIVATE LIMITED</t>
        </is>
      </c>
      <c r="M922" s="24" t="n">
        <v>140</v>
      </c>
      <c r="N922" s="22" t="inlineStr">
        <is>
          <t>Quick Commerce</t>
        </is>
      </c>
      <c r="O922" s="22" t="inlineStr">
        <is>
          <t>Indore</t>
        </is>
      </c>
      <c r="P922" s="22" t="inlineStr">
        <is>
          <t>KVI</t>
        </is>
      </c>
      <c r="Q922" s="22" t="inlineStr">
        <is>
          <t>Dates</t>
        </is>
      </c>
      <c r="R922" s="25">
        <f>IF(Config!$B$4&gt;0,M922/Config!$B$4,0)</f>
        <v/>
      </c>
      <c r="S922" s="25">
        <f>IF(Config!$B$4&gt;0,K922/Config!$B$4,0)</f>
        <v/>
      </c>
      <c r="T922" s="25">
        <f>R922*Config!$B$7</f>
        <v/>
      </c>
      <c r="U922" s="25">
        <f>S922*Config!$B$7</f>
        <v/>
      </c>
      <c r="V922" s="25" t="n">
        <v>114</v>
      </c>
      <c r="W922" s="25" t="n">
        <v>570</v>
      </c>
      <c r="X922" s="26">
        <f>IF(T922&gt;0,V922/T922,0)</f>
        <v/>
      </c>
      <c r="Y922" s="26">
        <f>IF(U922&gt;0,W922/U922,0)</f>
        <v/>
      </c>
      <c r="Z922" s="25">
        <f>T922-V922</f>
        <v/>
      </c>
      <c r="AA922" s="25">
        <f>U922-W922</f>
        <v/>
      </c>
      <c r="AB922" s="25">
        <f>IF(Config!$B$7&gt;0,(V922/Config!$B$7)*Config!$B$4,0)</f>
        <v/>
      </c>
      <c r="AC922" s="25">
        <f>IF(Config!$B$7&gt;0,(W922/Config!$B$7)*Config!$B$4,0)</f>
        <v/>
      </c>
    </row>
    <row r="923" hidden="1" outlineLevel="1">
      <c r="A923" s="22" t="inlineStr">
        <is>
          <t>May</t>
        </is>
      </c>
      <c r="B923" s="22" t="n">
        <v>2026</v>
      </c>
      <c r="C923" s="22" t="inlineStr">
        <is>
          <t>25-04-2026</t>
        </is>
      </c>
      <c r="D923" s="23" t="n">
        <v>0.6449537037037038</v>
      </c>
      <c r="E923" s="22" t="inlineStr">
        <is>
          <t>Dates_4-2469</t>
        </is>
      </c>
      <c r="F923" s="22" t="inlineStr">
        <is>
          <t>FG</t>
        </is>
      </c>
      <c r="G923" s="22" t="inlineStr">
        <is>
          <t>Dates</t>
        </is>
      </c>
      <c r="H923" s="22" t="inlineStr">
        <is>
          <t>Premium Omani Fard Dates Farmley standee pouch 400 g</t>
        </is>
      </c>
      <c r="I923" s="22" t="inlineStr">
        <is>
          <t>Premium Fard Dates</t>
        </is>
      </c>
      <c r="J923" s="24" t="n">
        <v>0.4</v>
      </c>
      <c r="K923" s="24" t="n">
        <v>2000</v>
      </c>
      <c r="L923" s="22" t="inlineStr">
        <is>
          <t>INNOVATIVE RETAIL CONCEPTS PRIVATE LIMITED</t>
        </is>
      </c>
      <c r="M923" s="24" t="n">
        <v>800</v>
      </c>
      <c r="N923" s="22" t="inlineStr">
        <is>
          <t>Quick Commerce</t>
        </is>
      </c>
      <c r="O923" s="22" t="inlineStr">
        <is>
          <t>Indore</t>
        </is>
      </c>
      <c r="P923" s="22" t="inlineStr">
        <is>
          <t>KVI</t>
        </is>
      </c>
      <c r="Q923" s="22" t="inlineStr">
        <is>
          <t>Dates</t>
        </is>
      </c>
      <c r="R923" s="25">
        <f>IF(Config!$B$4&gt;0,M923/Config!$B$4,0)</f>
        <v/>
      </c>
      <c r="S923" s="25">
        <f>IF(Config!$B$4&gt;0,K923/Config!$B$4,0)</f>
        <v/>
      </c>
      <c r="T923" s="25">
        <f>R923*Config!$B$7</f>
        <v/>
      </c>
      <c r="U923" s="25">
        <f>S923*Config!$B$7</f>
        <v/>
      </c>
      <c r="V923" s="25" t="n">
        <v>439.2</v>
      </c>
      <c r="W923" s="25" t="n">
        <v>1098</v>
      </c>
      <c r="X923" s="26">
        <f>IF(T923&gt;0,V923/T923,0)</f>
        <v/>
      </c>
      <c r="Y923" s="26">
        <f>IF(U923&gt;0,W923/U923,0)</f>
        <v/>
      </c>
      <c r="Z923" s="25">
        <f>T923-V923</f>
        <v/>
      </c>
      <c r="AA923" s="25">
        <f>U923-W923</f>
        <v/>
      </c>
      <c r="AB923" s="25">
        <f>IF(Config!$B$7&gt;0,(V923/Config!$B$7)*Config!$B$4,0)</f>
        <v/>
      </c>
      <c r="AC923" s="25">
        <f>IF(Config!$B$7&gt;0,(W923/Config!$B$7)*Config!$B$4,0)</f>
        <v/>
      </c>
    </row>
    <row r="924" hidden="1" outlineLevel="1">
      <c r="A924" s="22" t="inlineStr">
        <is>
          <t>May</t>
        </is>
      </c>
      <c r="B924" s="22" t="n">
        <v>2026</v>
      </c>
      <c r="C924" s="22" t="inlineStr">
        <is>
          <t>25-04-2026</t>
        </is>
      </c>
      <c r="D924" s="23" t="n">
        <v>0.6449537037037038</v>
      </c>
      <c r="E924" s="22" t="inlineStr">
        <is>
          <t>Dried Fruits_5-2543</t>
        </is>
      </c>
      <c r="F924" s="22" t="inlineStr">
        <is>
          <t>FG</t>
        </is>
      </c>
      <c r="G924" s="22" t="inlineStr">
        <is>
          <t>Cranberries</t>
        </is>
      </c>
      <c r="H924" s="22" t="inlineStr">
        <is>
          <t>Premium California Whole Dried Cranberries Farmley Standee Pouch 200 g</t>
        </is>
      </c>
      <c r="I924" s="22" t="inlineStr">
        <is>
          <t>Premium California Sliced Cranberries</t>
        </is>
      </c>
      <c r="J924" s="24" t="n">
        <v>0.2</v>
      </c>
      <c r="K924" s="24" t="n">
        <v>700</v>
      </c>
      <c r="L924" s="22" t="inlineStr">
        <is>
          <t>INNOVATIVE RETAIL CONCEPTS PRIVATE LIMITED</t>
        </is>
      </c>
      <c r="M924" s="24" t="n">
        <v>140</v>
      </c>
      <c r="N924" s="22" t="inlineStr">
        <is>
          <t>Quick Commerce</t>
        </is>
      </c>
      <c r="O924" s="22" t="inlineStr">
        <is>
          <t>Indore</t>
        </is>
      </c>
      <c r="P924" s="22" t="inlineStr">
        <is>
          <t>KVI</t>
        </is>
      </c>
      <c r="Q924" s="22" t="inlineStr">
        <is>
          <t>Cranberries</t>
        </is>
      </c>
      <c r="R924" s="25">
        <f>IF(Config!$B$4&gt;0,M924/Config!$B$4,0)</f>
        <v/>
      </c>
      <c r="S924" s="25">
        <f>IF(Config!$B$4&gt;0,K924/Config!$B$4,0)</f>
        <v/>
      </c>
      <c r="T924" s="25">
        <f>R924*Config!$B$7</f>
        <v/>
      </c>
      <c r="U924" s="25">
        <f>S924*Config!$B$7</f>
        <v/>
      </c>
      <c r="V924" s="25" t="n">
        <v>144</v>
      </c>
      <c r="W924" s="25" t="n">
        <v>720</v>
      </c>
      <c r="X924" s="26">
        <f>IF(T924&gt;0,V924/T924,0)</f>
        <v/>
      </c>
      <c r="Y924" s="26">
        <f>IF(U924&gt;0,W924/U924,0)</f>
        <v/>
      </c>
      <c r="Z924" s="25">
        <f>T924-V924</f>
        <v/>
      </c>
      <c r="AA924" s="25">
        <f>U924-W924</f>
        <v/>
      </c>
      <c r="AB924" s="25">
        <f>IF(Config!$B$7&gt;0,(V924/Config!$B$7)*Config!$B$4,0)</f>
        <v/>
      </c>
      <c r="AC924" s="25">
        <f>IF(Config!$B$7&gt;0,(W924/Config!$B$7)*Config!$B$4,0)</f>
        <v/>
      </c>
    </row>
    <row r="925" hidden="1" outlineLevel="1">
      <c r="A925" s="22" t="inlineStr">
        <is>
          <t>May</t>
        </is>
      </c>
      <c r="B925" s="22" t="n">
        <v>2026</v>
      </c>
      <c r="C925" s="22" t="inlineStr">
        <is>
          <t>25-04-2026</t>
        </is>
      </c>
      <c r="D925" s="23" t="n">
        <v>0.6449537037037038</v>
      </c>
      <c r="E925" s="22" t="inlineStr">
        <is>
          <t>Seeds_11-2541</t>
        </is>
      </c>
      <c r="F925" s="22" t="inlineStr">
        <is>
          <t>FG</t>
        </is>
      </c>
      <c r="G925" s="22" t="inlineStr">
        <is>
          <t>Chia Seeds</t>
        </is>
      </c>
      <c r="H925" s="22" t="inlineStr">
        <is>
          <t>Premium Chia Seeds Farmley Standee Pouch 200 g</t>
        </is>
      </c>
      <c r="I925" s="22" t="inlineStr">
        <is>
          <t>Premium Chia Seeds</t>
        </is>
      </c>
      <c r="J925" s="24" t="n">
        <v>0.2</v>
      </c>
      <c r="K925" s="24" t="n">
        <v>2500</v>
      </c>
      <c r="L925" s="22" t="inlineStr">
        <is>
          <t>INNOVATIVE RETAIL CONCEPTS PRIVATE LIMITED</t>
        </is>
      </c>
      <c r="M925" s="24" t="n">
        <v>500</v>
      </c>
      <c r="N925" s="22" t="inlineStr">
        <is>
          <t>Quick Commerce</t>
        </is>
      </c>
      <c r="O925" s="22" t="inlineStr">
        <is>
          <t>Indore</t>
        </is>
      </c>
      <c r="P925" s="22" t="inlineStr">
        <is>
          <t>KVI</t>
        </is>
      </c>
      <c r="Q925" s="22" t="inlineStr">
        <is>
          <t>Chia Seeds</t>
        </is>
      </c>
      <c r="R925" s="25">
        <f>IF(Config!$B$4&gt;0,M925/Config!$B$4,0)</f>
        <v/>
      </c>
      <c r="S925" s="25">
        <f>IF(Config!$B$4&gt;0,K925/Config!$B$4,0)</f>
        <v/>
      </c>
      <c r="T925" s="25">
        <f>R925*Config!$B$7</f>
        <v/>
      </c>
      <c r="U925" s="25">
        <f>S925*Config!$B$7</f>
        <v/>
      </c>
      <c r="V925" s="25" t="n">
        <v>480</v>
      </c>
      <c r="W925" s="25" t="n">
        <v>2400</v>
      </c>
      <c r="X925" s="26">
        <f>IF(T925&gt;0,V925/T925,0)</f>
        <v/>
      </c>
      <c r="Y925" s="26">
        <f>IF(U925&gt;0,W925/U925,0)</f>
        <v/>
      </c>
      <c r="Z925" s="25">
        <f>T925-V925</f>
        <v/>
      </c>
      <c r="AA925" s="25">
        <f>U925-W925</f>
        <v/>
      </c>
      <c r="AB925" s="25">
        <f>IF(Config!$B$7&gt;0,(V925/Config!$B$7)*Config!$B$4,0)</f>
        <v/>
      </c>
      <c r="AC925" s="25">
        <f>IF(Config!$B$7&gt;0,(W925/Config!$B$7)*Config!$B$4,0)</f>
        <v/>
      </c>
    </row>
    <row r="926" hidden="1" outlineLevel="1">
      <c r="A926" s="22" t="inlineStr">
        <is>
          <t>May</t>
        </is>
      </c>
      <c r="B926" s="22" t="n">
        <v>2026</v>
      </c>
      <c r="C926" s="22" t="inlineStr">
        <is>
          <t>25-04-2026</t>
        </is>
      </c>
      <c r="D926" s="23" t="n">
        <v>0.6449537037037038</v>
      </c>
      <c r="E926" s="22" t="inlineStr">
        <is>
          <t>Dry Fruit Mix_15-2404</t>
        </is>
      </c>
      <c r="F926" s="22" t="inlineStr">
        <is>
          <t>FG</t>
        </is>
      </c>
      <c r="G926" s="22" t="inlineStr">
        <is>
          <t>Berry Mix</t>
        </is>
      </c>
      <c r="H926" s="22" t="inlineStr">
        <is>
          <t>Berry Mix Farmley Standee Pouch 200 g</t>
        </is>
      </c>
      <c r="I926" s="22" t="inlineStr">
        <is>
          <t>Berry Mix</t>
        </is>
      </c>
      <c r="J926" s="24" t="n">
        <v>0.2</v>
      </c>
      <c r="K926" s="24" t="n">
        <v>2300</v>
      </c>
      <c r="L926" s="22" t="inlineStr">
        <is>
          <t>INNOVATIVE RETAIL CONCEPTS PRIVATE LIMITED</t>
        </is>
      </c>
      <c r="M926" s="24" t="n">
        <v>460</v>
      </c>
      <c r="N926" s="22" t="inlineStr">
        <is>
          <t>Quick Commerce</t>
        </is>
      </c>
      <c r="O926" s="22" t="inlineStr">
        <is>
          <t>Indore</t>
        </is>
      </c>
      <c r="P926" s="22" t="inlineStr">
        <is>
          <t>Value Added</t>
        </is>
      </c>
      <c r="Q926" s="22" t="inlineStr">
        <is>
          <t>Berry Mix</t>
        </is>
      </c>
      <c r="R926" s="25">
        <f>IF(Config!$B$4&gt;0,M926/Config!$B$4,0)</f>
        <v/>
      </c>
      <c r="S926" s="25">
        <f>IF(Config!$B$4&gt;0,K926/Config!$B$4,0)</f>
        <v/>
      </c>
      <c r="T926" s="25">
        <f>R926*Config!$B$7</f>
        <v/>
      </c>
      <c r="U926" s="25">
        <f>S926*Config!$B$7</f>
        <v/>
      </c>
      <c r="V926" s="25" t="n">
        <v>528</v>
      </c>
      <c r="W926" s="25" t="n">
        <v>2640</v>
      </c>
      <c r="X926" s="26">
        <f>IF(T926&gt;0,V926/T926,0)</f>
        <v/>
      </c>
      <c r="Y926" s="26">
        <f>IF(U926&gt;0,W926/U926,0)</f>
        <v/>
      </c>
      <c r="Z926" s="25">
        <f>T926-V926</f>
        <v/>
      </c>
      <c r="AA926" s="25">
        <f>U926-W926</f>
        <v/>
      </c>
      <c r="AB926" s="25">
        <f>IF(Config!$B$7&gt;0,(V926/Config!$B$7)*Config!$B$4,0)</f>
        <v/>
      </c>
      <c r="AC926" s="25">
        <f>IF(Config!$B$7&gt;0,(W926/Config!$B$7)*Config!$B$4,0)</f>
        <v/>
      </c>
    </row>
    <row r="927" hidden="1" outlineLevel="1">
      <c r="A927" s="22" t="inlineStr">
        <is>
          <t>May</t>
        </is>
      </c>
      <c r="B927" s="22" t="n">
        <v>2026</v>
      </c>
      <c r="C927" s="22" t="inlineStr">
        <is>
          <t>25-04-2026</t>
        </is>
      </c>
      <c r="D927" s="23" t="n">
        <v>0.6522800925925926</v>
      </c>
      <c r="E927" s="22" t="inlineStr">
        <is>
          <t>Dates_4-30567</t>
        </is>
      </c>
      <c r="F927" s="22" t="inlineStr">
        <is>
          <t>FG</t>
        </is>
      </c>
      <c r="G927" s="22" t="inlineStr">
        <is>
          <t>Healthy Desserts</t>
        </is>
      </c>
      <c r="H927" s="22" t="inlineStr">
        <is>
          <t>Classic Date Bites Farmley Tin Jar 200 g</t>
        </is>
      </c>
      <c r="I927" s="22" t="inlineStr">
        <is>
          <t>Classic Date bites</t>
        </is>
      </c>
      <c r="J927" s="24" t="n">
        <v>0.2</v>
      </c>
      <c r="K927" s="24" t="n">
        <v>400</v>
      </c>
      <c r="L927" s="22" t="inlineStr">
        <is>
          <t>Reliance Retail Limited _Milk Basket</t>
        </is>
      </c>
      <c r="M927" s="24" t="n">
        <v>80</v>
      </c>
      <c r="N927" s="22" t="inlineStr">
        <is>
          <t>Quick Commerce</t>
        </is>
      </c>
      <c r="O927" s="22" t="inlineStr">
        <is>
          <t>Indore</t>
        </is>
      </c>
      <c r="P927" s="22" t="inlineStr">
        <is>
          <t>Value Added</t>
        </is>
      </c>
      <c r="Q927" s="22" t="inlineStr">
        <is>
          <t>Healthy Desserts</t>
        </is>
      </c>
      <c r="R927" s="25">
        <f>IF(Config!$B$4&gt;0,M927/Config!$B$4,0)</f>
        <v/>
      </c>
      <c r="S927" s="25">
        <f>IF(Config!$B$4&gt;0,K927/Config!$B$4,0)</f>
        <v/>
      </c>
      <c r="T927" s="25">
        <f>R927*Config!$B$7</f>
        <v/>
      </c>
      <c r="U927" s="25">
        <f>S927*Config!$B$7</f>
        <v/>
      </c>
      <c r="V927" s="25" t="n">
        <v>19.2</v>
      </c>
      <c r="W927" s="25" t="n">
        <v>96</v>
      </c>
      <c r="X927" s="26">
        <f>IF(T927&gt;0,V927/T927,0)</f>
        <v/>
      </c>
      <c r="Y927" s="26">
        <f>IF(U927&gt;0,W927/U927,0)</f>
        <v/>
      </c>
      <c r="Z927" s="25">
        <f>T927-V927</f>
        <v/>
      </c>
      <c r="AA927" s="25">
        <f>U927-W927</f>
        <v/>
      </c>
      <c r="AB927" s="25">
        <f>IF(Config!$B$7&gt;0,(V927/Config!$B$7)*Config!$B$4,0)</f>
        <v/>
      </c>
      <c r="AC927" s="25">
        <f>IF(Config!$B$7&gt;0,(W927/Config!$B$7)*Config!$B$4,0)</f>
        <v/>
      </c>
    </row>
    <row r="928" hidden="1" outlineLevel="1">
      <c r="A928" s="22" t="inlineStr">
        <is>
          <t>May</t>
        </is>
      </c>
      <c r="B928" s="22" t="n">
        <v>2026</v>
      </c>
      <c r="C928" s="22" t="inlineStr">
        <is>
          <t>25-04-2026</t>
        </is>
      </c>
      <c r="D928" s="23" t="n">
        <v>0.6522800925925926</v>
      </c>
      <c r="E928" s="22" t="inlineStr">
        <is>
          <t>Seeds_11-2868</t>
        </is>
      </c>
      <c r="F928" s="22" t="inlineStr">
        <is>
          <t>FG</t>
        </is>
      </c>
      <c r="G928" s="22" t="inlineStr">
        <is>
          <t>Other Seeds</t>
        </is>
      </c>
      <c r="H928" s="22" t="inlineStr">
        <is>
          <t>Quinoa seeds Farmley Standee Pouch 500g</t>
        </is>
      </c>
      <c r="I928" s="22" t="inlineStr">
        <is>
          <t>Premium Quinoa seeds</t>
        </is>
      </c>
      <c r="J928" s="24" t="n">
        <v>0.5</v>
      </c>
      <c r="K928" s="24" t="n">
        <v>500</v>
      </c>
      <c r="L928" s="22" t="inlineStr">
        <is>
          <t>Reliance Retail Limited _Milk Basket</t>
        </is>
      </c>
      <c r="M928" s="24" t="n">
        <v>250</v>
      </c>
      <c r="N928" s="22" t="inlineStr">
        <is>
          <t>Quick Commerce</t>
        </is>
      </c>
      <c r="O928" s="22" t="inlineStr">
        <is>
          <t>Indore</t>
        </is>
      </c>
      <c r="P928" s="22" t="inlineStr">
        <is>
          <t>KVI</t>
        </is>
      </c>
      <c r="Q928" s="22" t="inlineStr">
        <is>
          <t>Other Seeds</t>
        </is>
      </c>
      <c r="R928" s="25">
        <f>IF(Config!$B$4&gt;0,M928/Config!$B$4,0)</f>
        <v/>
      </c>
      <c r="S928" s="25">
        <f>IF(Config!$B$4&gt;0,K928/Config!$B$4,0)</f>
        <v/>
      </c>
      <c r="T928" s="25">
        <f>R928*Config!$B$7</f>
        <v/>
      </c>
      <c r="U928" s="25">
        <f>S928*Config!$B$7</f>
        <v/>
      </c>
      <c r="V928" s="25" t="n">
        <v>18</v>
      </c>
      <c r="W928" s="25" t="n">
        <v>36</v>
      </c>
      <c r="X928" s="26">
        <f>IF(T928&gt;0,V928/T928,0)</f>
        <v/>
      </c>
      <c r="Y928" s="26">
        <f>IF(U928&gt;0,W928/U928,0)</f>
        <v/>
      </c>
      <c r="Z928" s="25">
        <f>T928-V928</f>
        <v/>
      </c>
      <c r="AA928" s="25">
        <f>U928-W928</f>
        <v/>
      </c>
      <c r="AB928" s="25">
        <f>IF(Config!$B$7&gt;0,(V928/Config!$B$7)*Config!$B$4,0)</f>
        <v/>
      </c>
      <c r="AC928" s="25">
        <f>IF(Config!$B$7&gt;0,(W928/Config!$B$7)*Config!$B$4,0)</f>
        <v/>
      </c>
    </row>
    <row r="929" hidden="1" outlineLevel="1">
      <c r="A929" s="22" t="inlineStr">
        <is>
          <t>May</t>
        </is>
      </c>
      <c r="B929" s="22" t="n">
        <v>2026</v>
      </c>
      <c r="C929" s="22" t="inlineStr">
        <is>
          <t>25-04-2026</t>
        </is>
      </c>
      <c r="D929" s="23" t="n">
        <v>0.6522916666666667</v>
      </c>
      <c r="E929" s="22" t="inlineStr">
        <is>
          <t>Seeds_11-2542</t>
        </is>
      </c>
      <c r="F929" s="22" t="inlineStr">
        <is>
          <t>FG</t>
        </is>
      </c>
      <c r="G929" s="22" t="inlineStr">
        <is>
          <t>Other Seeds</t>
        </is>
      </c>
      <c r="H929" s="22" t="inlineStr">
        <is>
          <t>Premium Jumbo Pumpkin Seeds Farmley Standee Pouch 200 g</t>
        </is>
      </c>
      <c r="I929" s="22" t="inlineStr">
        <is>
          <t>Premium Pumpkin Seeds</t>
        </is>
      </c>
      <c r="J929" s="24" t="n">
        <v>0.2</v>
      </c>
      <c r="K929" s="24" t="n">
        <v>700</v>
      </c>
      <c r="L929" s="22" t="inlineStr">
        <is>
          <t>Reliance Retail Limited _Milk Basket</t>
        </is>
      </c>
      <c r="M929" s="24" t="n">
        <v>140</v>
      </c>
      <c r="N929" s="22" t="inlineStr">
        <is>
          <t>Quick Commerce</t>
        </is>
      </c>
      <c r="O929" s="22" t="inlineStr">
        <is>
          <t>Indore</t>
        </is>
      </c>
      <c r="P929" s="22" t="inlineStr">
        <is>
          <t>KVI</t>
        </is>
      </c>
      <c r="Q929" s="22" t="inlineStr">
        <is>
          <t>Other Seeds</t>
        </is>
      </c>
      <c r="R929" s="25">
        <f>IF(Config!$B$4&gt;0,M929/Config!$B$4,0)</f>
        <v/>
      </c>
      <c r="S929" s="25">
        <f>IF(Config!$B$4&gt;0,K929/Config!$B$4,0)</f>
        <v/>
      </c>
      <c r="T929" s="25">
        <f>R929*Config!$B$7</f>
        <v/>
      </c>
      <c r="U929" s="25">
        <f>S929*Config!$B$7</f>
        <v/>
      </c>
      <c r="V929" s="25" t="n">
        <v>36</v>
      </c>
      <c r="W929" s="25" t="n">
        <v>180</v>
      </c>
      <c r="X929" s="26">
        <f>IF(T929&gt;0,V929/T929,0)</f>
        <v/>
      </c>
      <c r="Y929" s="26">
        <f>IF(U929&gt;0,W929/U929,0)</f>
        <v/>
      </c>
      <c r="Z929" s="25">
        <f>T929-V929</f>
        <v/>
      </c>
      <c r="AA929" s="25">
        <f>U929-W929</f>
        <v/>
      </c>
      <c r="AB929" s="25">
        <f>IF(Config!$B$7&gt;0,(V929/Config!$B$7)*Config!$B$4,0)</f>
        <v/>
      </c>
      <c r="AC929" s="25">
        <f>IF(Config!$B$7&gt;0,(W929/Config!$B$7)*Config!$B$4,0)</f>
        <v/>
      </c>
    </row>
    <row r="930" hidden="1" outlineLevel="1">
      <c r="A930" s="22" t="inlineStr">
        <is>
          <t>May</t>
        </is>
      </c>
      <c r="B930" s="22" t="n">
        <v>2026</v>
      </c>
      <c r="C930" s="22" t="inlineStr">
        <is>
          <t>25-04-2026</t>
        </is>
      </c>
      <c r="D930" s="23" t="n">
        <v>0.6522916666666667</v>
      </c>
      <c r="E930" s="22" t="inlineStr">
        <is>
          <t>Seeds_11-2541</t>
        </is>
      </c>
      <c r="F930" s="22" t="inlineStr">
        <is>
          <t>FG</t>
        </is>
      </c>
      <c r="G930" s="22" t="inlineStr">
        <is>
          <t>Chia Seeds</t>
        </is>
      </c>
      <c r="H930" s="22" t="inlineStr">
        <is>
          <t>Premium Chia Seeds Farmley Standee Pouch 200 g</t>
        </is>
      </c>
      <c r="I930" s="22" t="inlineStr">
        <is>
          <t>Premium Chia Seeds</t>
        </is>
      </c>
      <c r="J930" s="24" t="n">
        <v>0.2</v>
      </c>
      <c r="K930" s="24" t="n">
        <v>1600</v>
      </c>
      <c r="L930" s="22" t="inlineStr">
        <is>
          <t>Reliance Retail Limited _Milk Basket</t>
        </is>
      </c>
      <c r="M930" s="24" t="n">
        <v>320</v>
      </c>
      <c r="N930" s="22" t="inlineStr">
        <is>
          <t>Quick Commerce</t>
        </is>
      </c>
      <c r="O930" s="22" t="inlineStr">
        <is>
          <t>Indore</t>
        </is>
      </c>
      <c r="P930" s="22" t="inlineStr">
        <is>
          <t>KVI</t>
        </is>
      </c>
      <c r="Q930" s="22" t="inlineStr">
        <is>
          <t>Chia Seeds</t>
        </is>
      </c>
      <c r="R930" s="25">
        <f>IF(Config!$B$4&gt;0,M930/Config!$B$4,0)</f>
        <v/>
      </c>
      <c r="S930" s="25">
        <f>IF(Config!$B$4&gt;0,K930/Config!$B$4,0)</f>
        <v/>
      </c>
      <c r="T930" s="25">
        <f>R930*Config!$B$7</f>
        <v/>
      </c>
      <c r="U930" s="25">
        <f>S930*Config!$B$7</f>
        <v/>
      </c>
      <c r="V930" s="25" t="n">
        <v>114</v>
      </c>
      <c r="W930" s="25" t="n">
        <v>570</v>
      </c>
      <c r="X930" s="26">
        <f>IF(T930&gt;0,V930/T930,0)</f>
        <v/>
      </c>
      <c r="Y930" s="26">
        <f>IF(U930&gt;0,W930/U930,0)</f>
        <v/>
      </c>
      <c r="Z930" s="25">
        <f>T930-V930</f>
        <v/>
      </c>
      <c r="AA930" s="25">
        <f>U930-W930</f>
        <v/>
      </c>
      <c r="AB930" s="25">
        <f>IF(Config!$B$7&gt;0,(V930/Config!$B$7)*Config!$B$4,0)</f>
        <v/>
      </c>
      <c r="AC930" s="25">
        <f>IF(Config!$B$7&gt;0,(W930/Config!$B$7)*Config!$B$4,0)</f>
        <v/>
      </c>
    </row>
    <row r="931" hidden="1" outlineLevel="1">
      <c r="A931" s="22" t="inlineStr">
        <is>
          <t>May</t>
        </is>
      </c>
      <c r="B931" s="22" t="n">
        <v>2026</v>
      </c>
      <c r="C931" s="22" t="inlineStr">
        <is>
          <t>25-04-2026</t>
        </is>
      </c>
      <c r="D931" s="23" t="n">
        <v>0.6522916666666667</v>
      </c>
      <c r="E931" s="22" t="inlineStr">
        <is>
          <t>Dry Fruit Mix_15-2801</t>
        </is>
      </c>
      <c r="F931" s="22" t="inlineStr">
        <is>
          <t>FG</t>
        </is>
      </c>
      <c r="G931" s="22" t="inlineStr">
        <is>
          <t>Trail Mixes</t>
        </is>
      </c>
      <c r="H931" s="22" t="inlineStr">
        <is>
          <t>Premium Panchmeva Farmley Jar 405 g</t>
        </is>
      </c>
      <c r="I931" s="22" t="inlineStr">
        <is>
          <t>Premium Panchmewa Superfood</t>
        </is>
      </c>
      <c r="J931" s="24" t="n">
        <v>0.405</v>
      </c>
      <c r="K931" s="24" t="n">
        <v>250</v>
      </c>
      <c r="L931" s="22" t="inlineStr">
        <is>
          <t>Reliance Retail Limited _Milk Basket</t>
        </is>
      </c>
      <c r="M931" s="24" t="n">
        <v>101.25</v>
      </c>
      <c r="N931" s="22" t="inlineStr">
        <is>
          <t>Quick Commerce</t>
        </is>
      </c>
      <c r="O931" s="22" t="inlineStr">
        <is>
          <t>Indore</t>
        </is>
      </c>
      <c r="P931" s="22" t="inlineStr">
        <is>
          <t>Value Added</t>
        </is>
      </c>
      <c r="Q931" s="22" t="inlineStr">
        <is>
          <t>Trail Mixes</t>
        </is>
      </c>
      <c r="R931" s="25">
        <f>IF(Config!$B$4&gt;0,M931/Config!$B$4,0)</f>
        <v/>
      </c>
      <c r="S931" s="25">
        <f>IF(Config!$B$4&gt;0,K931/Config!$B$4,0)</f>
        <v/>
      </c>
      <c r="T931" s="25">
        <f>R931*Config!$B$7</f>
        <v/>
      </c>
      <c r="U931" s="25">
        <f>S931*Config!$B$7</f>
        <v/>
      </c>
      <c r="V931" s="25" t="n">
        <v>19.44</v>
      </c>
      <c r="W931" s="25" t="n">
        <v>48</v>
      </c>
      <c r="X931" s="26">
        <f>IF(T931&gt;0,V931/T931,0)</f>
        <v/>
      </c>
      <c r="Y931" s="26">
        <f>IF(U931&gt;0,W931/U931,0)</f>
        <v/>
      </c>
      <c r="Z931" s="25">
        <f>T931-V931</f>
        <v/>
      </c>
      <c r="AA931" s="25">
        <f>U931-W931</f>
        <v/>
      </c>
      <c r="AB931" s="25">
        <f>IF(Config!$B$7&gt;0,(V931/Config!$B$7)*Config!$B$4,0)</f>
        <v/>
      </c>
      <c r="AC931" s="25">
        <f>IF(Config!$B$7&gt;0,(W931/Config!$B$7)*Config!$B$4,0)</f>
        <v/>
      </c>
    </row>
    <row r="932" hidden="1" outlineLevel="1">
      <c r="A932" s="22" t="inlineStr">
        <is>
          <t>May</t>
        </is>
      </c>
      <c r="B932" s="22" t="n">
        <v>2026</v>
      </c>
      <c r="C932" s="22" t="inlineStr">
        <is>
          <t>25-04-2026</t>
        </is>
      </c>
      <c r="D932" s="23" t="n">
        <v>0.6522916666666667</v>
      </c>
      <c r="E932" s="22" t="inlineStr">
        <is>
          <t>Dry Fruit Mix_15-2404</t>
        </is>
      </c>
      <c r="F932" s="22" t="inlineStr">
        <is>
          <t>FG</t>
        </is>
      </c>
      <c r="G932" s="22" t="inlineStr">
        <is>
          <t>Berry Mix</t>
        </is>
      </c>
      <c r="H932" s="22" t="inlineStr">
        <is>
          <t>Berry Mix Farmley Standee Pouch 200 g</t>
        </is>
      </c>
      <c r="I932" s="22" t="inlineStr">
        <is>
          <t>Berry Mix</t>
        </is>
      </c>
      <c r="J932" s="24" t="n">
        <v>0.2</v>
      </c>
      <c r="K932" s="24" t="n">
        <v>120</v>
      </c>
      <c r="L932" s="22" t="inlineStr">
        <is>
          <t>Reliance Retail Limited _Milk Basket</t>
        </is>
      </c>
      <c r="M932" s="24" t="n">
        <v>24</v>
      </c>
      <c r="N932" s="22" t="inlineStr">
        <is>
          <t>Quick Commerce</t>
        </is>
      </c>
      <c r="O932" s="22" t="inlineStr">
        <is>
          <t>Indore</t>
        </is>
      </c>
      <c r="P932" s="22" t="inlineStr">
        <is>
          <t>Value Added</t>
        </is>
      </c>
      <c r="Q932" s="22" t="inlineStr">
        <is>
          <t>Berry Mix</t>
        </is>
      </c>
      <c r="R932" s="25">
        <f>IF(Config!$B$4&gt;0,M932/Config!$B$4,0)</f>
        <v/>
      </c>
      <c r="S932" s="25">
        <f>IF(Config!$B$4&gt;0,K932/Config!$B$4,0)</f>
        <v/>
      </c>
      <c r="T932" s="25">
        <f>R932*Config!$B$7</f>
        <v/>
      </c>
      <c r="U932" s="25">
        <f>S932*Config!$B$7</f>
        <v/>
      </c>
      <c r="V932" s="25" t="n">
        <v>12</v>
      </c>
      <c r="W932" s="25" t="n">
        <v>60</v>
      </c>
      <c r="X932" s="26">
        <f>IF(T932&gt;0,V932/T932,0)</f>
        <v/>
      </c>
      <c r="Y932" s="26">
        <f>IF(U932&gt;0,W932/U932,0)</f>
        <v/>
      </c>
      <c r="Z932" s="25">
        <f>T932-V932</f>
        <v/>
      </c>
      <c r="AA932" s="25">
        <f>U932-W932</f>
        <v/>
      </c>
      <c r="AB932" s="25">
        <f>IF(Config!$B$7&gt;0,(V932/Config!$B$7)*Config!$B$4,0)</f>
        <v/>
      </c>
      <c r="AC932" s="25">
        <f>IF(Config!$B$7&gt;0,(W932/Config!$B$7)*Config!$B$4,0)</f>
        <v/>
      </c>
    </row>
    <row r="933" hidden="1" outlineLevel="1">
      <c r="A933" s="22" t="inlineStr">
        <is>
          <t>May</t>
        </is>
      </c>
      <c r="B933" s="22" t="n">
        <v>2026</v>
      </c>
      <c r="C933" s="22" t="inlineStr">
        <is>
          <t>25-04-2026</t>
        </is>
      </c>
      <c r="D933" s="23" t="n">
        <v>0.6522916666666667</v>
      </c>
      <c r="E933" s="22" t="inlineStr">
        <is>
          <t>Dry Fruit Mix_15-2403</t>
        </is>
      </c>
      <c r="F933" s="22" t="inlineStr">
        <is>
          <t>FG</t>
        </is>
      </c>
      <c r="G933" s="22" t="inlineStr">
        <is>
          <t>Seed Mix</t>
        </is>
      </c>
      <c r="H933" s="22" t="inlineStr">
        <is>
          <t>Seed Mix Farmley Standee Pouch 200 g</t>
        </is>
      </c>
      <c r="I933" s="22" t="inlineStr">
        <is>
          <t>Seed Mix</t>
        </is>
      </c>
      <c r="J933" s="24" t="n">
        <v>0.2</v>
      </c>
      <c r="K933" s="24" t="n">
        <v>300</v>
      </c>
      <c r="L933" s="22" t="inlineStr">
        <is>
          <t>Reliance Retail Limited _Milk Basket</t>
        </is>
      </c>
      <c r="M933" s="24" t="n">
        <v>60</v>
      </c>
      <c r="N933" s="22" t="inlineStr">
        <is>
          <t>Quick Commerce</t>
        </is>
      </c>
      <c r="O933" s="22" t="inlineStr">
        <is>
          <t>Indore</t>
        </is>
      </c>
      <c r="P933" s="22" t="inlineStr">
        <is>
          <t>Value Added</t>
        </is>
      </c>
      <c r="Q933" s="22" t="inlineStr">
        <is>
          <t>Seed Mix</t>
        </is>
      </c>
      <c r="R933" s="25">
        <f>IF(Config!$B$4&gt;0,M933/Config!$B$4,0)</f>
        <v/>
      </c>
      <c r="S933" s="25">
        <f>IF(Config!$B$4&gt;0,K933/Config!$B$4,0)</f>
        <v/>
      </c>
      <c r="T933" s="25">
        <f>R933*Config!$B$7</f>
        <v/>
      </c>
      <c r="U933" s="25">
        <f>S933*Config!$B$7</f>
        <v/>
      </c>
      <c r="V933" s="25" t="n">
        <v>12</v>
      </c>
      <c r="W933" s="25" t="n">
        <v>60</v>
      </c>
      <c r="X933" s="26">
        <f>IF(T933&gt;0,V933/T933,0)</f>
        <v/>
      </c>
      <c r="Y933" s="26">
        <f>IF(U933&gt;0,W933/U933,0)</f>
        <v/>
      </c>
      <c r="Z933" s="25">
        <f>T933-V933</f>
        <v/>
      </c>
      <c r="AA933" s="25">
        <f>U933-W933</f>
        <v/>
      </c>
      <c r="AB933" s="25">
        <f>IF(Config!$B$7&gt;0,(V933/Config!$B$7)*Config!$B$4,0)</f>
        <v/>
      </c>
      <c r="AC933" s="25">
        <f>IF(Config!$B$7&gt;0,(W933/Config!$B$7)*Config!$B$4,0)</f>
        <v/>
      </c>
    </row>
    <row r="934" hidden="1" outlineLevel="1">
      <c r="A934" s="22" t="inlineStr">
        <is>
          <t>May</t>
        </is>
      </c>
      <c r="B934" s="22" t="n">
        <v>2026</v>
      </c>
      <c r="C934" s="22" t="inlineStr">
        <is>
          <t>25-04-2026</t>
        </is>
      </c>
      <c r="D934" s="23" t="n">
        <v>0.6522916666666667</v>
      </c>
      <c r="E934" s="22" t="inlineStr">
        <is>
          <t>Dry Fruit Mix_15-2402</t>
        </is>
      </c>
      <c r="F934" s="22" t="inlineStr">
        <is>
          <t>FG</t>
        </is>
      </c>
      <c r="G934" s="22" t="inlineStr">
        <is>
          <t>Trail Mixes</t>
        </is>
      </c>
      <c r="H934" s="22" t="inlineStr">
        <is>
          <t>Trail Mix Farmley Standee Pouch 200 g</t>
        </is>
      </c>
      <c r="I934" s="22" t="inlineStr">
        <is>
          <t>Trail Mix</t>
        </is>
      </c>
      <c r="J934" s="24" t="n">
        <v>0.2</v>
      </c>
      <c r="K934" s="24" t="n">
        <v>250</v>
      </c>
      <c r="L934" s="22" t="inlineStr">
        <is>
          <t>Reliance Retail Limited _Milk Basket</t>
        </is>
      </c>
      <c r="M934" s="24" t="n">
        <v>50</v>
      </c>
      <c r="N934" s="22" t="inlineStr">
        <is>
          <t>Quick Commerce</t>
        </is>
      </c>
      <c r="O934" s="22" t="inlineStr">
        <is>
          <t>Indore</t>
        </is>
      </c>
      <c r="P934" s="22" t="inlineStr">
        <is>
          <t>Value Added</t>
        </is>
      </c>
      <c r="Q934" s="22" t="inlineStr">
        <is>
          <t>Trail Mixes</t>
        </is>
      </c>
      <c r="R934" s="25">
        <f>IF(Config!$B$4&gt;0,M934/Config!$B$4,0)</f>
        <v/>
      </c>
      <c r="S934" s="25">
        <f>IF(Config!$B$4&gt;0,K934/Config!$B$4,0)</f>
        <v/>
      </c>
      <c r="T934" s="25">
        <f>R934*Config!$B$7</f>
        <v/>
      </c>
      <c r="U934" s="25">
        <f>S934*Config!$B$7</f>
        <v/>
      </c>
      <c r="V934" s="25" t="n">
        <v>6</v>
      </c>
      <c r="W934" s="25" t="n">
        <v>30</v>
      </c>
      <c r="X934" s="26">
        <f>IF(T934&gt;0,V934/T934,0)</f>
        <v/>
      </c>
      <c r="Y934" s="26">
        <f>IF(U934&gt;0,W934/U934,0)</f>
        <v/>
      </c>
      <c r="Z934" s="25">
        <f>T934-V934</f>
        <v/>
      </c>
      <c r="AA934" s="25">
        <f>U934-W934</f>
        <v/>
      </c>
      <c r="AB934" s="25">
        <f>IF(Config!$B$7&gt;0,(V934/Config!$B$7)*Config!$B$4,0)</f>
        <v/>
      </c>
      <c r="AC934" s="25">
        <f>IF(Config!$B$7&gt;0,(W934/Config!$B$7)*Config!$B$4,0)</f>
        <v/>
      </c>
    </row>
    <row r="935" hidden="1" outlineLevel="1">
      <c r="A935" s="22" t="inlineStr">
        <is>
          <t>May</t>
        </is>
      </c>
      <c r="B935" s="22" t="n">
        <v>2026</v>
      </c>
      <c r="C935" s="22" t="inlineStr">
        <is>
          <t>25-04-2026</t>
        </is>
      </c>
      <c r="D935" s="23" t="n">
        <v>0.6522916666666667</v>
      </c>
      <c r="E935" s="22" t="inlineStr">
        <is>
          <t>Dried Fruits_5-2543</t>
        </is>
      </c>
      <c r="F935" s="22" t="inlineStr">
        <is>
          <t>FG</t>
        </is>
      </c>
      <c r="G935" s="22" t="inlineStr">
        <is>
          <t>Cranberries</t>
        </is>
      </c>
      <c r="H935" s="22" t="inlineStr">
        <is>
          <t>Premium California Whole Dried Cranberries Farmley Standee Pouch 200 g</t>
        </is>
      </c>
      <c r="I935" s="22" t="inlineStr">
        <is>
          <t>Premium California Sliced Cranberries</t>
        </is>
      </c>
      <c r="J935" s="24" t="n">
        <v>0.2</v>
      </c>
      <c r="K935" s="24" t="n">
        <v>200</v>
      </c>
      <c r="L935" s="22" t="inlineStr">
        <is>
          <t>Reliance Retail Limited _Milk Basket</t>
        </is>
      </c>
      <c r="M935" s="24" t="n">
        <v>40</v>
      </c>
      <c r="N935" s="22" t="inlineStr">
        <is>
          <t>Quick Commerce</t>
        </is>
      </c>
      <c r="O935" s="22" t="inlineStr">
        <is>
          <t>Indore</t>
        </is>
      </c>
      <c r="P935" s="22" t="inlineStr">
        <is>
          <t>KVI</t>
        </is>
      </c>
      <c r="Q935" s="22" t="inlineStr">
        <is>
          <t>Cranberries</t>
        </is>
      </c>
      <c r="R935" s="25">
        <f>IF(Config!$B$4&gt;0,M935/Config!$B$4,0)</f>
        <v/>
      </c>
      <c r="S935" s="25">
        <f>IF(Config!$B$4&gt;0,K935/Config!$B$4,0)</f>
        <v/>
      </c>
      <c r="T935" s="25">
        <f>R935*Config!$B$7</f>
        <v/>
      </c>
      <c r="U935" s="25">
        <f>S935*Config!$B$7</f>
        <v/>
      </c>
      <c r="V935" s="25" t="n">
        <v>24</v>
      </c>
      <c r="W935" s="25" t="n">
        <v>120</v>
      </c>
      <c r="X935" s="26">
        <f>IF(T935&gt;0,V935/T935,0)</f>
        <v/>
      </c>
      <c r="Y935" s="26">
        <f>IF(U935&gt;0,W935/U935,0)</f>
        <v/>
      </c>
      <c r="Z935" s="25">
        <f>T935-V935</f>
        <v/>
      </c>
      <c r="AA935" s="25">
        <f>U935-W935</f>
        <v/>
      </c>
      <c r="AB935" s="25">
        <f>IF(Config!$B$7&gt;0,(V935/Config!$B$7)*Config!$B$4,0)</f>
        <v/>
      </c>
      <c r="AC935" s="25">
        <f>IF(Config!$B$7&gt;0,(W935/Config!$B$7)*Config!$B$4,0)</f>
        <v/>
      </c>
    </row>
    <row r="936" hidden="1" outlineLevel="1">
      <c r="A936" s="22" t="inlineStr">
        <is>
          <t>May</t>
        </is>
      </c>
      <c r="B936" s="22" t="n">
        <v>2026</v>
      </c>
      <c r="C936" s="22" t="inlineStr">
        <is>
          <t>25-04-2026</t>
        </is>
      </c>
      <c r="D936" s="23" t="n">
        <v>0.6522916666666667</v>
      </c>
      <c r="E936" s="22" t="inlineStr">
        <is>
          <t>Dates_4-2469</t>
        </is>
      </c>
      <c r="F936" s="22" t="inlineStr">
        <is>
          <t>FG</t>
        </is>
      </c>
      <c r="G936" s="22" t="inlineStr">
        <is>
          <t>Dates</t>
        </is>
      </c>
      <c r="H936" s="22" t="inlineStr">
        <is>
          <t>Premium Omani Fard Dates Farmley standee pouch 400 g</t>
        </is>
      </c>
      <c r="I936" s="22" t="inlineStr">
        <is>
          <t>Premium Fard Dates</t>
        </is>
      </c>
      <c r="J936" s="24" t="n">
        <v>0.4</v>
      </c>
      <c r="K936" s="24" t="n">
        <v>300</v>
      </c>
      <c r="L936" s="22" t="inlineStr">
        <is>
          <t>Reliance Retail Limited _Milk Basket</t>
        </is>
      </c>
      <c r="M936" s="24" t="n">
        <v>120</v>
      </c>
      <c r="N936" s="22" t="inlineStr">
        <is>
          <t>Quick Commerce</t>
        </is>
      </c>
      <c r="O936" s="22" t="inlineStr">
        <is>
          <t>Indore</t>
        </is>
      </c>
      <c r="P936" s="22" t="inlineStr">
        <is>
          <t>KVI</t>
        </is>
      </c>
      <c r="Q936" s="22" t="inlineStr">
        <is>
          <t>Dates</t>
        </is>
      </c>
      <c r="R936" s="25">
        <f>IF(Config!$B$4&gt;0,M936/Config!$B$4,0)</f>
        <v/>
      </c>
      <c r="S936" s="25">
        <f>IF(Config!$B$4&gt;0,K936/Config!$B$4,0)</f>
        <v/>
      </c>
      <c r="T936" s="25">
        <f>R936*Config!$B$7</f>
        <v/>
      </c>
      <c r="U936" s="25">
        <f>S936*Config!$B$7</f>
        <v/>
      </c>
      <c r="V936" s="25" t="n">
        <v>7.2</v>
      </c>
      <c r="W936" s="25" t="n">
        <v>18</v>
      </c>
      <c r="X936" s="26">
        <f>IF(T936&gt;0,V936/T936,0)</f>
        <v/>
      </c>
      <c r="Y936" s="26">
        <f>IF(U936&gt;0,W936/U936,0)</f>
        <v/>
      </c>
      <c r="Z936" s="25">
        <f>T936-V936</f>
        <v/>
      </c>
      <c r="AA936" s="25">
        <f>U936-W936</f>
        <v/>
      </c>
      <c r="AB936" s="25">
        <f>IF(Config!$B$7&gt;0,(V936/Config!$B$7)*Config!$B$4,0)</f>
        <v/>
      </c>
      <c r="AC936" s="25">
        <f>IF(Config!$B$7&gt;0,(W936/Config!$B$7)*Config!$B$4,0)</f>
        <v/>
      </c>
    </row>
    <row r="937" hidden="1" outlineLevel="1">
      <c r="A937" s="22" t="inlineStr">
        <is>
          <t>May</t>
        </is>
      </c>
      <c r="B937" s="22" t="n">
        <v>2026</v>
      </c>
      <c r="C937" s="22" t="inlineStr">
        <is>
          <t>25-04-2026</t>
        </is>
      </c>
      <c r="D937" s="23" t="n">
        <v>0.6522916666666667</v>
      </c>
      <c r="E937" s="22" t="inlineStr">
        <is>
          <t>Cashewnut_3-2978</t>
        </is>
      </c>
      <c r="F937" s="22" t="inlineStr">
        <is>
          <t>FG</t>
        </is>
      </c>
      <c r="G937" s="22" t="inlineStr">
        <is>
          <t>Roasted &amp; Flavoured Cashew</t>
        </is>
      </c>
      <c r="H937" s="22" t="inlineStr">
        <is>
          <t>Roasted &amp; Salted Cashew - Farmley Standee Pouch 150 g</t>
        </is>
      </c>
      <c r="I937" s="22" t="inlineStr">
        <is>
          <t>Roasted and Salted Cashew</t>
        </is>
      </c>
      <c r="J937" s="24" t="n">
        <v>0.15</v>
      </c>
      <c r="K937" s="24" t="n">
        <v>300</v>
      </c>
      <c r="L937" s="22" t="inlineStr">
        <is>
          <t>Reliance Retail Limited _Milk Basket</t>
        </is>
      </c>
      <c r="M937" s="24" t="n">
        <v>45</v>
      </c>
      <c r="N937" s="22" t="inlineStr">
        <is>
          <t>Quick Commerce</t>
        </is>
      </c>
      <c r="O937" s="22" t="inlineStr">
        <is>
          <t>Indore</t>
        </is>
      </c>
      <c r="P937" s="22" t="inlineStr">
        <is>
          <t>Value Added</t>
        </is>
      </c>
      <c r="Q937" s="22" t="inlineStr">
        <is>
          <t>Roasted &amp; Flavoured Cashew</t>
        </is>
      </c>
      <c r="R937" s="25">
        <f>IF(Config!$B$4&gt;0,M937/Config!$B$4,0)</f>
        <v/>
      </c>
      <c r="S937" s="25">
        <f>IF(Config!$B$4&gt;0,K937/Config!$B$4,0)</f>
        <v/>
      </c>
      <c r="T937" s="25">
        <f>R937*Config!$B$7</f>
        <v/>
      </c>
      <c r="U937" s="25">
        <f>S937*Config!$B$7</f>
        <v/>
      </c>
      <c r="V937" s="25" t="n">
        <v>4.5</v>
      </c>
      <c r="W937" s="25" t="n">
        <v>30</v>
      </c>
      <c r="X937" s="26">
        <f>IF(T937&gt;0,V937/T937,0)</f>
        <v/>
      </c>
      <c r="Y937" s="26">
        <f>IF(U937&gt;0,W937/U937,0)</f>
        <v/>
      </c>
      <c r="Z937" s="25">
        <f>T937-V937</f>
        <v/>
      </c>
      <c r="AA937" s="25">
        <f>U937-W937</f>
        <v/>
      </c>
      <c r="AB937" s="25">
        <f>IF(Config!$B$7&gt;0,(V937/Config!$B$7)*Config!$B$4,0)</f>
        <v/>
      </c>
      <c r="AC937" s="25">
        <f>IF(Config!$B$7&gt;0,(W937/Config!$B$7)*Config!$B$4,0)</f>
        <v/>
      </c>
    </row>
    <row r="938" hidden="1" outlineLevel="1">
      <c r="A938" s="22" t="inlineStr">
        <is>
          <t>May</t>
        </is>
      </c>
      <c r="B938" s="22" t="n">
        <v>2026</v>
      </c>
      <c r="C938" s="22" t="inlineStr">
        <is>
          <t>25-04-2026</t>
        </is>
      </c>
      <c r="D938" s="23" t="n">
        <v>0.6522916666666667</v>
      </c>
      <c r="E938" s="22" t="inlineStr">
        <is>
          <t>Dry Fruit Mix_15-30160</t>
        </is>
      </c>
      <c r="F938" s="22" t="inlineStr">
        <is>
          <t>FG</t>
        </is>
      </c>
      <c r="G938" s="22" t="inlineStr">
        <is>
          <t>Trail Mixes</t>
        </is>
      </c>
      <c r="H938" s="22" t="inlineStr">
        <is>
          <t>Trail Mix Farmley Composite Jar 325 g</t>
        </is>
      </c>
      <c r="I938" s="22" t="inlineStr">
        <is>
          <t>Trail Mix</t>
        </is>
      </c>
      <c r="J938" s="24" t="n">
        <v>0.325</v>
      </c>
      <c r="K938" s="24" t="n">
        <v>200</v>
      </c>
      <c r="L938" s="22" t="inlineStr">
        <is>
          <t>Reliance Retail Limited _Milk Basket</t>
        </is>
      </c>
      <c r="M938" s="24" t="n">
        <v>65</v>
      </c>
      <c r="N938" s="22" t="inlineStr">
        <is>
          <t>Quick Commerce</t>
        </is>
      </c>
      <c r="O938" s="22" t="inlineStr">
        <is>
          <t>Indore</t>
        </is>
      </c>
      <c r="P938" s="22" t="inlineStr">
        <is>
          <t>Value Added</t>
        </is>
      </c>
      <c r="Q938" s="22" t="inlineStr">
        <is>
          <t>Trail Mixes</t>
        </is>
      </c>
      <c r="R938" s="25">
        <f>IF(Config!$B$4&gt;0,M938/Config!$B$4,0)</f>
        <v/>
      </c>
      <c r="S938" s="25">
        <f>IF(Config!$B$4&gt;0,K938/Config!$B$4,0)</f>
        <v/>
      </c>
      <c r="T938" s="25">
        <f>R938*Config!$B$7</f>
        <v/>
      </c>
      <c r="U938" s="25">
        <f>S938*Config!$B$7</f>
        <v/>
      </c>
      <c r="V938" s="25" t="n">
        <v>0</v>
      </c>
      <c r="W938" s="25" t="n">
        <v>0</v>
      </c>
      <c r="X938" s="26">
        <f>IF(T938&gt;0,V938/T938,0)</f>
        <v/>
      </c>
      <c r="Y938" s="26">
        <f>IF(U938&gt;0,W938/U938,0)</f>
        <v/>
      </c>
      <c r="Z938" s="25">
        <f>T938-V938</f>
        <v/>
      </c>
      <c r="AA938" s="25">
        <f>U938-W938</f>
        <v/>
      </c>
      <c r="AB938" s="25">
        <f>IF(Config!$B$7&gt;0,(V938/Config!$B$7)*Config!$B$4,0)</f>
        <v/>
      </c>
      <c r="AC938" s="25">
        <f>IF(Config!$B$7&gt;0,(W938/Config!$B$7)*Config!$B$4,0)</f>
        <v/>
      </c>
    </row>
    <row r="939" hidden="1" outlineLevel="1">
      <c r="A939" s="22" t="inlineStr">
        <is>
          <t>May</t>
        </is>
      </c>
      <c r="B939" s="22" t="n">
        <v>2026</v>
      </c>
      <c r="C939" s="22" t="inlineStr">
        <is>
          <t>25-04-2026</t>
        </is>
      </c>
      <c r="D939" s="23" t="n">
        <v>0.6522916666666667</v>
      </c>
      <c r="E939" s="22" t="inlineStr">
        <is>
          <t>Dates_4-30101</t>
        </is>
      </c>
      <c r="F939" s="22" t="inlineStr">
        <is>
          <t>FG</t>
        </is>
      </c>
      <c r="G939" s="22" t="inlineStr">
        <is>
          <t>Healthy Desserts</t>
        </is>
      </c>
      <c r="H939" s="22" t="inlineStr">
        <is>
          <t>Dark Choco-Orange Date Bite Farmley Tin Jar 200g</t>
        </is>
      </c>
      <c r="I939" s="22" t="inlineStr">
        <is>
          <t>Date bites choco-Orange</t>
        </is>
      </c>
      <c r="J939" s="24" t="n">
        <v>0.2</v>
      </c>
      <c r="K939" s="24" t="n">
        <v>300</v>
      </c>
      <c r="L939" s="22" t="inlineStr">
        <is>
          <t>Reliance Retail Limited _Milk Basket</t>
        </is>
      </c>
      <c r="M939" s="24" t="n">
        <v>60</v>
      </c>
      <c r="N939" s="22" t="inlineStr">
        <is>
          <t>Quick Commerce</t>
        </is>
      </c>
      <c r="O939" s="22" t="inlineStr">
        <is>
          <t>Indore</t>
        </is>
      </c>
      <c r="P939" s="22" t="inlineStr">
        <is>
          <t>Value Added</t>
        </is>
      </c>
      <c r="Q939" s="22" t="inlineStr">
        <is>
          <t>Healthy Desserts</t>
        </is>
      </c>
      <c r="R939" s="25">
        <f>IF(Config!$B$4&gt;0,M939/Config!$B$4,0)</f>
        <v/>
      </c>
      <c r="S939" s="25">
        <f>IF(Config!$B$4&gt;0,K939/Config!$B$4,0)</f>
        <v/>
      </c>
      <c r="T939" s="25">
        <f>R939*Config!$B$7</f>
        <v/>
      </c>
      <c r="U939" s="25">
        <f>S939*Config!$B$7</f>
        <v/>
      </c>
      <c r="V939" s="25" t="n">
        <v>9.6</v>
      </c>
      <c r="W939" s="25" t="n">
        <v>48</v>
      </c>
      <c r="X939" s="26">
        <f>IF(T939&gt;0,V939/T939,0)</f>
        <v/>
      </c>
      <c r="Y939" s="26">
        <f>IF(U939&gt;0,W939/U939,0)</f>
        <v/>
      </c>
      <c r="Z939" s="25">
        <f>T939-V939</f>
        <v/>
      </c>
      <c r="AA939" s="25">
        <f>U939-W939</f>
        <v/>
      </c>
      <c r="AB939" s="25">
        <f>IF(Config!$B$7&gt;0,(V939/Config!$B$7)*Config!$B$4,0)</f>
        <v/>
      </c>
      <c r="AC939" s="25">
        <f>IF(Config!$B$7&gt;0,(W939/Config!$B$7)*Config!$B$4,0)</f>
        <v/>
      </c>
    </row>
    <row r="940" hidden="1" outlineLevel="1">
      <c r="A940" s="22" t="inlineStr">
        <is>
          <t>May</t>
        </is>
      </c>
      <c r="B940" s="22" t="n">
        <v>2026</v>
      </c>
      <c r="C940" s="22" t="inlineStr">
        <is>
          <t>25-04-2026</t>
        </is>
      </c>
      <c r="D940" s="23" t="n">
        <v>0.6522916666666667</v>
      </c>
      <c r="E940" s="22" t="inlineStr">
        <is>
          <t>Seeds_11-2867</t>
        </is>
      </c>
      <c r="F940" s="22" t="inlineStr">
        <is>
          <t>FG</t>
        </is>
      </c>
      <c r="G940" s="22" t="inlineStr">
        <is>
          <t>Other Seeds</t>
        </is>
      </c>
      <c r="H940" s="22" t="inlineStr">
        <is>
          <t>Quinoa seeds Farmley Jar 1kg</t>
        </is>
      </c>
      <c r="I940" s="22" t="inlineStr">
        <is>
          <t>Premium Quinoa seeds</t>
        </is>
      </c>
      <c r="J940" s="24" t="n">
        <v>1</v>
      </c>
      <c r="K940" s="24" t="n">
        <v>90</v>
      </c>
      <c r="L940" s="22" t="inlineStr">
        <is>
          <t>Reliance Retail Limited _Milk Basket</t>
        </is>
      </c>
      <c r="M940" s="24" t="n">
        <v>90</v>
      </c>
      <c r="N940" s="22" t="inlineStr">
        <is>
          <t>Quick Commerce</t>
        </is>
      </c>
      <c r="O940" s="22" t="inlineStr">
        <is>
          <t>Indore</t>
        </is>
      </c>
      <c r="P940" s="22" t="inlineStr">
        <is>
          <t>KVI</t>
        </is>
      </c>
      <c r="Q940" s="22" t="inlineStr">
        <is>
          <t>Other Seeds</t>
        </is>
      </c>
      <c r="R940" s="25">
        <f>IF(Config!$B$4&gt;0,M940/Config!$B$4,0)</f>
        <v/>
      </c>
      <c r="S940" s="25">
        <f>IF(Config!$B$4&gt;0,K940/Config!$B$4,0)</f>
        <v/>
      </c>
      <c r="T940" s="25">
        <f>R940*Config!$B$7</f>
        <v/>
      </c>
      <c r="U940" s="25">
        <f>S940*Config!$B$7</f>
        <v/>
      </c>
      <c r="V940" s="25" t="n">
        <v>12</v>
      </c>
      <c r="W940" s="25" t="n">
        <v>12</v>
      </c>
      <c r="X940" s="26">
        <f>IF(T940&gt;0,V940/T940,0)</f>
        <v/>
      </c>
      <c r="Y940" s="26">
        <f>IF(U940&gt;0,W940/U940,0)</f>
        <v/>
      </c>
      <c r="Z940" s="25">
        <f>T940-V940</f>
        <v/>
      </c>
      <c r="AA940" s="25">
        <f>U940-W940</f>
        <v/>
      </c>
      <c r="AB940" s="25">
        <f>IF(Config!$B$7&gt;0,(V940/Config!$B$7)*Config!$B$4,0)</f>
        <v/>
      </c>
      <c r="AC940" s="25">
        <f>IF(Config!$B$7&gt;0,(W940/Config!$B$7)*Config!$B$4,0)</f>
        <v/>
      </c>
    </row>
    <row r="941" hidden="1" outlineLevel="1">
      <c r="A941" s="22" t="inlineStr">
        <is>
          <t>May</t>
        </is>
      </c>
      <c r="B941" s="22" t="n">
        <v>2026</v>
      </c>
      <c r="C941" s="22" t="inlineStr">
        <is>
          <t>25-04-2026</t>
        </is>
      </c>
      <c r="D941" s="23" t="n">
        <v>0.6522916666666667</v>
      </c>
      <c r="E941" s="22" t="inlineStr">
        <is>
          <t>Dry Fruit Mix_15-30155</t>
        </is>
      </c>
      <c r="F941" s="22" t="inlineStr">
        <is>
          <t>FG</t>
        </is>
      </c>
      <c r="G941" s="22" t="inlineStr">
        <is>
          <t>Trail Mixes</t>
        </is>
      </c>
      <c r="H941" s="22" t="inlineStr">
        <is>
          <t>Premium Panchmeva Farmley Pillow Pouch 30g- single serve</t>
        </is>
      </c>
      <c r="I941" s="22" t="inlineStr">
        <is>
          <t>Premium Panchmewa Superfood</t>
        </is>
      </c>
      <c r="J941" s="24" t="n">
        <v>0.03</v>
      </c>
      <c r="K941" s="24" t="n">
        <v>500</v>
      </c>
      <c r="L941" s="22" t="inlineStr">
        <is>
          <t>Reliance Retail Limited _Milk Basket</t>
        </is>
      </c>
      <c r="M941" s="24" t="n">
        <v>15</v>
      </c>
      <c r="N941" s="22" t="inlineStr">
        <is>
          <t>Quick Commerce</t>
        </is>
      </c>
      <c r="O941" s="22" t="inlineStr">
        <is>
          <t>Indore</t>
        </is>
      </c>
      <c r="P941" s="22" t="inlineStr">
        <is>
          <t>Value Added</t>
        </is>
      </c>
      <c r="Q941" s="22" t="inlineStr">
        <is>
          <t>Trail Mixes</t>
        </is>
      </c>
      <c r="R941" s="25">
        <f>IF(Config!$B$4&gt;0,M941/Config!$B$4,0)</f>
        <v/>
      </c>
      <c r="S941" s="25">
        <f>IF(Config!$B$4&gt;0,K941/Config!$B$4,0)</f>
        <v/>
      </c>
      <c r="T941" s="25">
        <f>R941*Config!$B$7</f>
        <v/>
      </c>
      <c r="U941" s="25">
        <f>S941*Config!$B$7</f>
        <v/>
      </c>
      <c r="V941" s="25" t="n">
        <v>0</v>
      </c>
      <c r="W941" s="25" t="n">
        <v>0</v>
      </c>
      <c r="X941" s="26">
        <f>IF(T941&gt;0,V941/T941,0)</f>
        <v/>
      </c>
      <c r="Y941" s="26">
        <f>IF(U941&gt;0,W941/U941,0)</f>
        <v/>
      </c>
      <c r="Z941" s="25">
        <f>T941-V941</f>
        <v/>
      </c>
      <c r="AA941" s="25">
        <f>U941-W941</f>
        <v/>
      </c>
      <c r="AB941" s="25">
        <f>IF(Config!$B$7&gt;0,(V941/Config!$B$7)*Config!$B$4,0)</f>
        <v/>
      </c>
      <c r="AC941" s="25">
        <f>IF(Config!$B$7&gt;0,(W941/Config!$B$7)*Config!$B$4,0)</f>
        <v/>
      </c>
    </row>
    <row r="942" hidden="1" outlineLevel="1">
      <c r="A942" s="22" t="inlineStr">
        <is>
          <t>May</t>
        </is>
      </c>
      <c r="B942" s="22" t="n">
        <v>2026</v>
      </c>
      <c r="C942" s="22" t="inlineStr">
        <is>
          <t>25-04-2026</t>
        </is>
      </c>
      <c r="D942" s="23" t="n">
        <v>0.6584143518518518</v>
      </c>
      <c r="E942" s="22" t="inlineStr">
        <is>
          <t>Walnut_12-2655</t>
        </is>
      </c>
      <c r="F942" s="22" t="inlineStr">
        <is>
          <t>FG</t>
        </is>
      </c>
      <c r="G942" s="22" t="inlineStr">
        <is>
          <t>Walnut</t>
        </is>
      </c>
      <c r="H942" s="22" t="inlineStr">
        <is>
          <t>Premium Extra Light Halves Walnut Kernels Farmley Standee Pouch 200 g</t>
        </is>
      </c>
      <c r="I942" s="22" t="inlineStr">
        <is>
          <t>Premium Extra Light Halves Walnut Kernels</t>
        </is>
      </c>
      <c r="J942" s="24" t="n">
        <v>0.2</v>
      </c>
      <c r="K942" s="24" t="n">
        <v>50</v>
      </c>
      <c r="L942" s="22" t="inlineStr">
        <is>
          <t>Meesho B2C</t>
        </is>
      </c>
      <c r="M942" s="24" t="n">
        <v>10</v>
      </c>
      <c r="N942" s="22" t="inlineStr">
        <is>
          <t>E-Commerce Dropship</t>
        </is>
      </c>
      <c r="O942" s="22" t="inlineStr">
        <is>
          <t>Indore</t>
        </is>
      </c>
      <c r="P942" s="22" t="inlineStr">
        <is>
          <t>KVI</t>
        </is>
      </c>
      <c r="Q942" s="22" t="inlineStr">
        <is>
          <t>Walnut</t>
        </is>
      </c>
      <c r="R942" s="25">
        <f>IF(Config!$B$4&gt;0,M942/Config!$B$4,0)</f>
        <v/>
      </c>
      <c r="S942" s="25">
        <f>IF(Config!$B$4&gt;0,K942/Config!$B$4,0)</f>
        <v/>
      </c>
      <c r="T942" s="25">
        <f>R942*Config!$B$7</f>
        <v/>
      </c>
      <c r="U942" s="25">
        <f>S942*Config!$B$7</f>
        <v/>
      </c>
      <c r="V942" s="25" t="n">
        <v>0</v>
      </c>
      <c r="W942" s="25" t="n">
        <v>0</v>
      </c>
      <c r="X942" s="26">
        <f>IF(T942&gt;0,V942/T942,0)</f>
        <v/>
      </c>
      <c r="Y942" s="26">
        <f>IF(U942&gt;0,W942/U942,0)</f>
        <v/>
      </c>
      <c r="Z942" s="25">
        <f>T942-V942</f>
        <v/>
      </c>
      <c r="AA942" s="25">
        <f>U942-W942</f>
        <v/>
      </c>
      <c r="AB942" s="25">
        <f>IF(Config!$B$7&gt;0,(V942/Config!$B$7)*Config!$B$4,0)</f>
        <v/>
      </c>
      <c r="AC942" s="25">
        <f>IF(Config!$B$7&gt;0,(W942/Config!$B$7)*Config!$B$4,0)</f>
        <v/>
      </c>
    </row>
    <row r="943" hidden="1" outlineLevel="1">
      <c r="A943" s="22" t="inlineStr">
        <is>
          <t>May</t>
        </is>
      </c>
      <c r="B943" s="22" t="n">
        <v>2026</v>
      </c>
      <c r="C943" s="22" t="inlineStr">
        <is>
          <t>25-04-2026</t>
        </is>
      </c>
      <c r="D943" s="23" t="n">
        <v>0.6584143518518518</v>
      </c>
      <c r="E943" s="22" t="inlineStr">
        <is>
          <t>Walnut_12-1535</t>
        </is>
      </c>
      <c r="F943" s="22" t="inlineStr">
        <is>
          <t>FG</t>
        </is>
      </c>
      <c r="G943" s="22" t="inlineStr">
        <is>
          <t>Walnut</t>
        </is>
      </c>
      <c r="H943" s="22" t="inlineStr">
        <is>
          <t>Premium Broken Walnut Kernels Farmley Standee Pouch 200 g</t>
        </is>
      </c>
      <c r="I943" s="22" t="inlineStr">
        <is>
          <t>Premium Broken Walnut Kernels</t>
        </is>
      </c>
      <c r="J943" s="24" t="n">
        <v>0.2</v>
      </c>
      <c r="K943" s="24" t="n">
        <v>700</v>
      </c>
      <c r="L943" s="22" t="inlineStr">
        <is>
          <t>Meesho B2C</t>
        </is>
      </c>
      <c r="M943" s="24" t="n">
        <v>140</v>
      </c>
      <c r="N943" s="22" t="inlineStr">
        <is>
          <t>E-Commerce Dropship</t>
        </is>
      </c>
      <c r="O943" s="22" t="inlineStr">
        <is>
          <t>Indore</t>
        </is>
      </c>
      <c r="P943" s="22" t="inlineStr">
        <is>
          <t>KVI</t>
        </is>
      </c>
      <c r="Q943" s="22" t="inlineStr">
        <is>
          <t>Walnut</t>
        </is>
      </c>
      <c r="R943" s="25">
        <f>IF(Config!$B$4&gt;0,M943/Config!$B$4,0)</f>
        <v/>
      </c>
      <c r="S943" s="25">
        <f>IF(Config!$B$4&gt;0,K943/Config!$B$4,0)</f>
        <v/>
      </c>
      <c r="T943" s="25">
        <f>R943*Config!$B$7</f>
        <v/>
      </c>
      <c r="U943" s="25">
        <f>S943*Config!$B$7</f>
        <v/>
      </c>
      <c r="V943" s="25" t="n">
        <v>0</v>
      </c>
      <c r="W943" s="25" t="n">
        <v>0</v>
      </c>
      <c r="X943" s="26">
        <f>IF(T943&gt;0,V943/T943,0)</f>
        <v/>
      </c>
      <c r="Y943" s="26">
        <f>IF(U943&gt;0,W943/U943,0)</f>
        <v/>
      </c>
      <c r="Z943" s="25">
        <f>T943-V943</f>
        <v/>
      </c>
      <c r="AA943" s="25">
        <f>U943-W943</f>
        <v/>
      </c>
      <c r="AB943" s="25">
        <f>IF(Config!$B$7&gt;0,(V943/Config!$B$7)*Config!$B$4,0)</f>
        <v/>
      </c>
      <c r="AC943" s="25">
        <f>IF(Config!$B$7&gt;0,(W943/Config!$B$7)*Config!$B$4,0)</f>
        <v/>
      </c>
    </row>
    <row r="944" hidden="1" outlineLevel="1">
      <c r="A944" s="22" t="inlineStr">
        <is>
          <t>May</t>
        </is>
      </c>
      <c r="B944" s="22" t="n">
        <v>2026</v>
      </c>
      <c r="C944" s="22" t="inlineStr">
        <is>
          <t>25-04-2026</t>
        </is>
      </c>
      <c r="D944" s="23" t="n">
        <v>0.6584143518518518</v>
      </c>
      <c r="E944" s="22" t="inlineStr">
        <is>
          <t>Dry Fruit Mix_15-2402</t>
        </is>
      </c>
      <c r="F944" s="22" t="inlineStr">
        <is>
          <t>FG</t>
        </is>
      </c>
      <c r="G944" s="22" t="inlineStr">
        <is>
          <t>Trail Mixes</t>
        </is>
      </c>
      <c r="H944" s="22" t="inlineStr">
        <is>
          <t>Trail Mix Farmley Standee Pouch 200 g</t>
        </is>
      </c>
      <c r="I944" s="22" t="inlineStr">
        <is>
          <t>Trail Mix</t>
        </is>
      </c>
      <c r="J944" s="24" t="n">
        <v>0.2</v>
      </c>
      <c r="K944" s="24" t="n">
        <v>100</v>
      </c>
      <c r="L944" s="22" t="inlineStr">
        <is>
          <t>Meesho B2C</t>
        </is>
      </c>
      <c r="M944" s="24" t="n">
        <v>20</v>
      </c>
      <c r="N944" s="22" t="inlineStr">
        <is>
          <t>E-Commerce Dropship</t>
        </is>
      </c>
      <c r="O944" s="22" t="inlineStr">
        <is>
          <t>Indore</t>
        </is>
      </c>
      <c r="P944" s="22" t="inlineStr">
        <is>
          <t>Value Added</t>
        </is>
      </c>
      <c r="Q944" s="22" t="inlineStr">
        <is>
          <t>Trail Mixes</t>
        </is>
      </c>
      <c r="R944" s="25">
        <f>IF(Config!$B$4&gt;0,M944/Config!$B$4,0)</f>
        <v/>
      </c>
      <c r="S944" s="25">
        <f>IF(Config!$B$4&gt;0,K944/Config!$B$4,0)</f>
        <v/>
      </c>
      <c r="T944" s="25">
        <f>R944*Config!$B$7</f>
        <v/>
      </c>
      <c r="U944" s="25">
        <f>S944*Config!$B$7</f>
        <v/>
      </c>
      <c r="V944" s="25" t="n">
        <v>0</v>
      </c>
      <c r="W944" s="25" t="n">
        <v>0</v>
      </c>
      <c r="X944" s="26">
        <f>IF(T944&gt;0,V944/T944,0)</f>
        <v/>
      </c>
      <c r="Y944" s="26">
        <f>IF(U944&gt;0,W944/U944,0)</f>
        <v/>
      </c>
      <c r="Z944" s="25">
        <f>T944-V944</f>
        <v/>
      </c>
      <c r="AA944" s="25">
        <f>U944-W944</f>
        <v/>
      </c>
      <c r="AB944" s="25">
        <f>IF(Config!$B$7&gt;0,(V944/Config!$B$7)*Config!$B$4,0)</f>
        <v/>
      </c>
      <c r="AC944" s="25">
        <f>IF(Config!$B$7&gt;0,(W944/Config!$B$7)*Config!$B$4,0)</f>
        <v/>
      </c>
    </row>
    <row r="945" hidden="1" outlineLevel="1">
      <c r="A945" s="22" t="inlineStr">
        <is>
          <t>May</t>
        </is>
      </c>
      <c r="B945" s="22" t="n">
        <v>2026</v>
      </c>
      <c r="C945" s="22" t="inlineStr">
        <is>
          <t>25-04-2026</t>
        </is>
      </c>
      <c r="D945" s="23" t="n">
        <v>0.6584143518518518</v>
      </c>
      <c r="E945" s="22" t="inlineStr">
        <is>
          <t>Dry Fruit Mix_15-2800</t>
        </is>
      </c>
      <c r="F945" s="22" t="inlineStr">
        <is>
          <t>FG</t>
        </is>
      </c>
      <c r="G945" s="22" t="inlineStr">
        <is>
          <t>Trail Mixes</t>
        </is>
      </c>
      <c r="H945" s="22" t="inlineStr">
        <is>
          <t>Premium Panchmeva Farmley Jar 425 g- Institutional</t>
        </is>
      </c>
      <c r="I945" s="22" t="inlineStr">
        <is>
          <t>Premium Panchmewa Superfood</t>
        </is>
      </c>
      <c r="J945" s="24" t="n">
        <v>0.425</v>
      </c>
      <c r="K945" s="24" t="n">
        <v>500</v>
      </c>
      <c r="L945" s="22" t="inlineStr">
        <is>
          <t>Meesho B2C</t>
        </is>
      </c>
      <c r="M945" s="24" t="n">
        <v>212.5</v>
      </c>
      <c r="N945" s="22" t="inlineStr">
        <is>
          <t>E-Commerce Dropship</t>
        </is>
      </c>
      <c r="O945" s="22" t="inlineStr">
        <is>
          <t>Indore</t>
        </is>
      </c>
      <c r="P945" s="22" t="inlineStr">
        <is>
          <t>Value Added</t>
        </is>
      </c>
      <c r="Q945" s="22" t="inlineStr">
        <is>
          <t>Trail Mixes</t>
        </is>
      </c>
      <c r="R945" s="25">
        <f>IF(Config!$B$4&gt;0,M945/Config!$B$4,0)</f>
        <v/>
      </c>
      <c r="S945" s="25">
        <f>IF(Config!$B$4&gt;0,K945/Config!$B$4,0)</f>
        <v/>
      </c>
      <c r="T945" s="25">
        <f>R945*Config!$B$7</f>
        <v/>
      </c>
      <c r="U945" s="25">
        <f>S945*Config!$B$7</f>
        <v/>
      </c>
      <c r="V945" s="25" t="n">
        <v>0</v>
      </c>
      <c r="W945" s="25" t="n">
        <v>0</v>
      </c>
      <c r="X945" s="26">
        <f>IF(T945&gt;0,V945/T945,0)</f>
        <v/>
      </c>
      <c r="Y945" s="26">
        <f>IF(U945&gt;0,W945/U945,0)</f>
        <v/>
      </c>
      <c r="Z945" s="25">
        <f>T945-V945</f>
        <v/>
      </c>
      <c r="AA945" s="25">
        <f>U945-W945</f>
        <v/>
      </c>
      <c r="AB945" s="25">
        <f>IF(Config!$B$7&gt;0,(V945/Config!$B$7)*Config!$B$4,0)</f>
        <v/>
      </c>
      <c r="AC945" s="25">
        <f>IF(Config!$B$7&gt;0,(W945/Config!$B$7)*Config!$B$4,0)</f>
        <v/>
      </c>
    </row>
    <row r="946" hidden="1" outlineLevel="1">
      <c r="A946" s="22" t="inlineStr">
        <is>
          <t>May</t>
        </is>
      </c>
      <c r="B946" s="22" t="n">
        <v>2026</v>
      </c>
      <c r="C946" s="22" t="inlineStr">
        <is>
          <t>25-04-2026</t>
        </is>
      </c>
      <c r="D946" s="23" t="n">
        <v>0.6584143518518518</v>
      </c>
      <c r="E946" s="22" t="inlineStr">
        <is>
          <t>Dry Fruit Mix_15-2403</t>
        </is>
      </c>
      <c r="F946" s="22" t="inlineStr">
        <is>
          <t>FG</t>
        </is>
      </c>
      <c r="G946" s="22" t="inlineStr">
        <is>
          <t>Seed Mix</t>
        </is>
      </c>
      <c r="H946" s="22" t="inlineStr">
        <is>
          <t>Seed Mix Farmley Standee Pouch 200 g</t>
        </is>
      </c>
      <c r="I946" s="22" t="inlineStr">
        <is>
          <t>Seed Mix</t>
        </is>
      </c>
      <c r="J946" s="24" t="n">
        <v>0.2</v>
      </c>
      <c r="K946" s="24" t="n">
        <v>250</v>
      </c>
      <c r="L946" s="22" t="inlineStr">
        <is>
          <t>Meesho B2C</t>
        </is>
      </c>
      <c r="M946" s="24" t="n">
        <v>50</v>
      </c>
      <c r="N946" s="22" t="inlineStr">
        <is>
          <t>E-Commerce Dropship</t>
        </is>
      </c>
      <c r="O946" s="22" t="inlineStr">
        <is>
          <t>Indore</t>
        </is>
      </c>
      <c r="P946" s="22" t="inlineStr">
        <is>
          <t>Value Added</t>
        </is>
      </c>
      <c r="Q946" s="22" t="inlineStr">
        <is>
          <t>Seed Mix</t>
        </is>
      </c>
      <c r="R946" s="25">
        <f>IF(Config!$B$4&gt;0,M946/Config!$B$4,0)</f>
        <v/>
      </c>
      <c r="S946" s="25">
        <f>IF(Config!$B$4&gt;0,K946/Config!$B$4,0)</f>
        <v/>
      </c>
      <c r="T946" s="25">
        <f>R946*Config!$B$7</f>
        <v/>
      </c>
      <c r="U946" s="25">
        <f>S946*Config!$B$7</f>
        <v/>
      </c>
      <c r="V946" s="25" t="n">
        <v>0</v>
      </c>
      <c r="W946" s="25" t="n">
        <v>0</v>
      </c>
      <c r="X946" s="26">
        <f>IF(T946&gt;0,V946/T946,0)</f>
        <v/>
      </c>
      <c r="Y946" s="26">
        <f>IF(U946&gt;0,W946/U946,0)</f>
        <v/>
      </c>
      <c r="Z946" s="25">
        <f>T946-V946</f>
        <v/>
      </c>
      <c r="AA946" s="25">
        <f>U946-W946</f>
        <v/>
      </c>
      <c r="AB946" s="25">
        <f>IF(Config!$B$7&gt;0,(V946/Config!$B$7)*Config!$B$4,0)</f>
        <v/>
      </c>
      <c r="AC946" s="25">
        <f>IF(Config!$B$7&gt;0,(W946/Config!$B$7)*Config!$B$4,0)</f>
        <v/>
      </c>
    </row>
    <row r="947" hidden="1" outlineLevel="1">
      <c r="A947" s="22" t="inlineStr">
        <is>
          <t>May</t>
        </is>
      </c>
      <c r="B947" s="22" t="n">
        <v>2026</v>
      </c>
      <c r="C947" s="22" t="inlineStr">
        <is>
          <t>25-04-2026</t>
        </is>
      </c>
      <c r="D947" s="23" t="n">
        <v>0.6584143518518518</v>
      </c>
      <c r="E947" s="22" t="inlineStr">
        <is>
          <t>Almonds_1-2654</t>
        </is>
      </c>
      <c r="F947" s="22" t="inlineStr">
        <is>
          <t>FG</t>
        </is>
      </c>
      <c r="G947" s="22" t="inlineStr">
        <is>
          <t>Roasted Almonds</t>
        </is>
      </c>
      <c r="H947" s="22" t="inlineStr">
        <is>
          <t>Roasted &amp; Salted Almonds Farmley Standee Pouch 200 g</t>
        </is>
      </c>
      <c r="I947" s="22" t="inlineStr">
        <is>
          <t>Roasted and Salted Almonds</t>
        </is>
      </c>
      <c r="J947" s="24" t="n">
        <v>0.2</v>
      </c>
      <c r="K947" s="24" t="n">
        <v>50</v>
      </c>
      <c r="L947" s="22" t="inlineStr">
        <is>
          <t>Meesho B2C</t>
        </is>
      </c>
      <c r="M947" s="24" t="n">
        <v>10</v>
      </c>
      <c r="N947" s="22" t="inlineStr">
        <is>
          <t>E-Commerce Dropship</t>
        </is>
      </c>
      <c r="O947" s="22" t="inlineStr">
        <is>
          <t>Indore</t>
        </is>
      </c>
      <c r="P947" s="22" t="inlineStr">
        <is>
          <t>Value Added</t>
        </is>
      </c>
      <c r="Q947" s="22" t="inlineStr">
        <is>
          <t>Roasted Almonds</t>
        </is>
      </c>
      <c r="R947" s="25">
        <f>IF(Config!$B$4&gt;0,M947/Config!$B$4,0)</f>
        <v/>
      </c>
      <c r="S947" s="25">
        <f>IF(Config!$B$4&gt;0,K947/Config!$B$4,0)</f>
        <v/>
      </c>
      <c r="T947" s="25">
        <f>R947*Config!$B$7</f>
        <v/>
      </c>
      <c r="U947" s="25">
        <f>S947*Config!$B$7</f>
        <v/>
      </c>
      <c r="V947" s="25" t="n">
        <v>0</v>
      </c>
      <c r="W947" s="25" t="n">
        <v>0</v>
      </c>
      <c r="X947" s="26">
        <f>IF(T947&gt;0,V947/T947,0)</f>
        <v/>
      </c>
      <c r="Y947" s="26">
        <f>IF(U947&gt;0,W947/U947,0)</f>
        <v/>
      </c>
      <c r="Z947" s="25">
        <f>T947-V947</f>
        <v/>
      </c>
      <c r="AA947" s="25">
        <f>U947-W947</f>
        <v/>
      </c>
      <c r="AB947" s="25">
        <f>IF(Config!$B$7&gt;0,(V947/Config!$B$7)*Config!$B$4,0)</f>
        <v/>
      </c>
      <c r="AC947" s="25">
        <f>IF(Config!$B$7&gt;0,(W947/Config!$B$7)*Config!$B$4,0)</f>
        <v/>
      </c>
    </row>
    <row r="948" hidden="1" outlineLevel="1">
      <c r="A948" s="22" t="inlineStr">
        <is>
          <t>May</t>
        </is>
      </c>
      <c r="B948" s="22" t="n">
        <v>2026</v>
      </c>
      <c r="C948" s="22" t="inlineStr">
        <is>
          <t>25-04-2026</t>
        </is>
      </c>
      <c r="D948" s="23" t="n">
        <v>0.6584143518518518</v>
      </c>
      <c r="E948" s="22" t="inlineStr">
        <is>
          <t>Raisins_10-2382</t>
        </is>
      </c>
      <c r="F948" s="22" t="inlineStr">
        <is>
          <t>FG</t>
        </is>
      </c>
      <c r="G948" s="22" t="inlineStr">
        <is>
          <t>Raisins</t>
        </is>
      </c>
      <c r="H948" s="22" t="inlineStr">
        <is>
          <t>Premium Munakka Farmley Standee Pouch 200 g</t>
        </is>
      </c>
      <c r="I948" s="22" t="inlineStr">
        <is>
          <t>Premium Munakka</t>
        </is>
      </c>
      <c r="J948" s="24" t="n">
        <v>0.2</v>
      </c>
      <c r="K948" s="24" t="n">
        <v>100</v>
      </c>
      <c r="L948" s="22" t="inlineStr">
        <is>
          <t>Meesho B2C</t>
        </is>
      </c>
      <c r="M948" s="24" t="n">
        <v>20</v>
      </c>
      <c r="N948" s="22" t="inlineStr">
        <is>
          <t>E-Commerce Dropship</t>
        </is>
      </c>
      <c r="O948" s="22" t="inlineStr">
        <is>
          <t>Indore</t>
        </is>
      </c>
      <c r="P948" s="22" t="inlineStr">
        <is>
          <t>KVI</t>
        </is>
      </c>
      <c r="Q948" s="22" t="inlineStr"/>
      <c r="R948" s="25">
        <f>IF(Config!$B$4&gt;0,M948/Config!$B$4,0)</f>
        <v/>
      </c>
      <c r="S948" s="25">
        <f>IF(Config!$B$4&gt;0,K948/Config!$B$4,0)</f>
        <v/>
      </c>
      <c r="T948" s="25">
        <f>R948*Config!$B$7</f>
        <v/>
      </c>
      <c r="U948" s="25">
        <f>S948*Config!$B$7</f>
        <v/>
      </c>
      <c r="V948" s="25" t="n">
        <v>0</v>
      </c>
      <c r="W948" s="25" t="n">
        <v>0</v>
      </c>
      <c r="X948" s="26">
        <f>IF(T948&gt;0,V948/T948,0)</f>
        <v/>
      </c>
      <c r="Y948" s="26">
        <f>IF(U948&gt;0,W948/U948,0)</f>
        <v/>
      </c>
      <c r="Z948" s="25">
        <f>T948-V948</f>
        <v/>
      </c>
      <c r="AA948" s="25">
        <f>U948-W948</f>
        <v/>
      </c>
      <c r="AB948" s="25">
        <f>IF(Config!$B$7&gt;0,(V948/Config!$B$7)*Config!$B$4,0)</f>
        <v/>
      </c>
      <c r="AC948" s="25">
        <f>IF(Config!$B$7&gt;0,(W948/Config!$B$7)*Config!$B$4,0)</f>
        <v/>
      </c>
    </row>
    <row r="949" hidden="1" outlineLevel="1">
      <c r="A949" s="22" t="inlineStr">
        <is>
          <t>May</t>
        </is>
      </c>
      <c r="B949" s="22" t="n">
        <v>2026</v>
      </c>
      <c r="C949" s="22" t="inlineStr">
        <is>
          <t>25-04-2026</t>
        </is>
      </c>
      <c r="D949" s="23" t="n">
        <v>0.658425925925926</v>
      </c>
      <c r="E949" s="22" t="inlineStr">
        <is>
          <t>Pistachio_8-1731</t>
        </is>
      </c>
      <c r="F949" s="22" t="inlineStr">
        <is>
          <t>FG</t>
        </is>
      </c>
      <c r="G949" s="22" t="inlineStr">
        <is>
          <t>Pistachio</t>
        </is>
      </c>
      <c r="H949" s="22" t="inlineStr">
        <is>
          <t>Premium California Roasted &amp; Salted Pistachios Farmley Standee Pouch 200 g</t>
        </is>
      </c>
      <c r="I949" s="22" t="inlineStr">
        <is>
          <t>Premium California Pistachios</t>
        </is>
      </c>
      <c r="J949" s="24" t="n">
        <v>0.2</v>
      </c>
      <c r="K949" s="24" t="n">
        <v>300</v>
      </c>
      <c r="L949" s="22" t="inlineStr">
        <is>
          <t>Meesho B2C</t>
        </is>
      </c>
      <c r="M949" s="24" t="n">
        <v>60</v>
      </c>
      <c r="N949" s="22" t="inlineStr">
        <is>
          <t>E-Commerce Dropship</t>
        </is>
      </c>
      <c r="O949" s="22" t="inlineStr">
        <is>
          <t>Indore</t>
        </is>
      </c>
      <c r="P949" s="22" t="inlineStr">
        <is>
          <t>Value Added</t>
        </is>
      </c>
      <c r="Q949" s="22" t="inlineStr">
        <is>
          <t>Pistachio</t>
        </is>
      </c>
      <c r="R949" s="25">
        <f>IF(Config!$B$4&gt;0,M949/Config!$B$4,0)</f>
        <v/>
      </c>
      <c r="S949" s="25">
        <f>IF(Config!$B$4&gt;0,K949/Config!$B$4,0)</f>
        <v/>
      </c>
      <c r="T949" s="25">
        <f>R949*Config!$B$7</f>
        <v/>
      </c>
      <c r="U949" s="25">
        <f>S949*Config!$B$7</f>
        <v/>
      </c>
      <c r="V949" s="25" t="n">
        <v>0</v>
      </c>
      <c r="W949" s="25" t="n">
        <v>0</v>
      </c>
      <c r="X949" s="26">
        <f>IF(T949&gt;0,V949/T949,0)</f>
        <v/>
      </c>
      <c r="Y949" s="26">
        <f>IF(U949&gt;0,W949/U949,0)</f>
        <v/>
      </c>
      <c r="Z949" s="25">
        <f>T949-V949</f>
        <v/>
      </c>
      <c r="AA949" s="25">
        <f>U949-W949</f>
        <v/>
      </c>
      <c r="AB949" s="25">
        <f>IF(Config!$B$7&gt;0,(V949/Config!$B$7)*Config!$B$4,0)</f>
        <v/>
      </c>
      <c r="AC949" s="25">
        <f>IF(Config!$B$7&gt;0,(W949/Config!$B$7)*Config!$B$4,0)</f>
        <v/>
      </c>
    </row>
    <row r="950" hidden="1" outlineLevel="1">
      <c r="A950" s="22" t="inlineStr">
        <is>
          <t>May</t>
        </is>
      </c>
      <c r="B950" s="22" t="n">
        <v>2026</v>
      </c>
      <c r="C950" s="22" t="inlineStr">
        <is>
          <t>25-04-2026</t>
        </is>
      </c>
      <c r="D950" s="23" t="n">
        <v>0.658425925925926</v>
      </c>
      <c r="E950" s="22" t="inlineStr">
        <is>
          <t>Seeds_11-2549</t>
        </is>
      </c>
      <c r="F950" s="22" t="inlineStr">
        <is>
          <t>FG</t>
        </is>
      </c>
      <c r="G950" s="22" t="inlineStr">
        <is>
          <t>Other Seeds</t>
        </is>
      </c>
      <c r="H950" s="22" t="inlineStr">
        <is>
          <t>Premium Sunflower Seeds Farmley Standee Pouch 200 g</t>
        </is>
      </c>
      <c r="I950" s="22" t="inlineStr">
        <is>
          <t>Premium Sunflower Seeds</t>
        </is>
      </c>
      <c r="J950" s="24" t="n">
        <v>0.2</v>
      </c>
      <c r="K950" s="24" t="n">
        <v>1200</v>
      </c>
      <c r="L950" s="22" t="inlineStr">
        <is>
          <t>Meesho B2C</t>
        </is>
      </c>
      <c r="M950" s="24" t="n">
        <v>240</v>
      </c>
      <c r="N950" s="22" t="inlineStr">
        <is>
          <t>E-Commerce Dropship</t>
        </is>
      </c>
      <c r="O950" s="22" t="inlineStr">
        <is>
          <t>Indore</t>
        </is>
      </c>
      <c r="P950" s="22" t="inlineStr">
        <is>
          <t>KVI</t>
        </is>
      </c>
      <c r="Q950" s="22" t="inlineStr">
        <is>
          <t>Other Seeds</t>
        </is>
      </c>
      <c r="R950" s="25">
        <f>IF(Config!$B$4&gt;0,M950/Config!$B$4,0)</f>
        <v/>
      </c>
      <c r="S950" s="25">
        <f>IF(Config!$B$4&gt;0,K950/Config!$B$4,0)</f>
        <v/>
      </c>
      <c r="T950" s="25">
        <f>R950*Config!$B$7</f>
        <v/>
      </c>
      <c r="U950" s="25">
        <f>S950*Config!$B$7</f>
        <v/>
      </c>
      <c r="V950" s="25" t="n">
        <v>0</v>
      </c>
      <c r="W950" s="25" t="n">
        <v>0</v>
      </c>
      <c r="X950" s="26">
        <f>IF(T950&gt;0,V950/T950,0)</f>
        <v/>
      </c>
      <c r="Y950" s="26">
        <f>IF(U950&gt;0,W950/U950,0)</f>
        <v/>
      </c>
      <c r="Z950" s="25">
        <f>T950-V950</f>
        <v/>
      </c>
      <c r="AA950" s="25">
        <f>U950-W950</f>
        <v/>
      </c>
      <c r="AB950" s="25">
        <f>IF(Config!$B$7&gt;0,(V950/Config!$B$7)*Config!$B$4,0)</f>
        <v/>
      </c>
      <c r="AC950" s="25">
        <f>IF(Config!$B$7&gt;0,(W950/Config!$B$7)*Config!$B$4,0)</f>
        <v/>
      </c>
    </row>
    <row r="951" hidden="1" outlineLevel="1">
      <c r="A951" s="22" t="inlineStr">
        <is>
          <t>May</t>
        </is>
      </c>
      <c r="B951" s="22" t="n">
        <v>2026</v>
      </c>
      <c r="C951" s="22" t="inlineStr">
        <is>
          <t>25-04-2026</t>
        </is>
      </c>
      <c r="D951" s="23" t="n">
        <v>0.658425925925926</v>
      </c>
      <c r="E951" s="22" t="inlineStr">
        <is>
          <t>Seeds_11-2932</t>
        </is>
      </c>
      <c r="F951" s="22" t="inlineStr">
        <is>
          <t>FG</t>
        </is>
      </c>
      <c r="G951" s="22" t="inlineStr">
        <is>
          <t>Other Seeds</t>
        </is>
      </c>
      <c r="H951" s="22" t="inlineStr">
        <is>
          <t>Basil Seeds Farmley Standee pouch 300g</t>
        </is>
      </c>
      <c r="I951" s="22" t="inlineStr">
        <is>
          <t>Basil Seeds</t>
        </is>
      </c>
      <c r="J951" s="24" t="n">
        <v>0.3</v>
      </c>
      <c r="K951" s="24" t="n">
        <v>100</v>
      </c>
      <c r="L951" s="22" t="inlineStr">
        <is>
          <t>Meesho B2C</t>
        </is>
      </c>
      <c r="M951" s="24" t="n">
        <v>30</v>
      </c>
      <c r="N951" s="22" t="inlineStr">
        <is>
          <t>E-Commerce Dropship</t>
        </is>
      </c>
      <c r="O951" s="22" t="inlineStr">
        <is>
          <t>Indore</t>
        </is>
      </c>
      <c r="P951" s="22" t="inlineStr">
        <is>
          <t>KVI</t>
        </is>
      </c>
      <c r="Q951" s="22" t="inlineStr">
        <is>
          <t>Other Seeds</t>
        </is>
      </c>
      <c r="R951" s="25">
        <f>IF(Config!$B$4&gt;0,M951/Config!$B$4,0)</f>
        <v/>
      </c>
      <c r="S951" s="25">
        <f>IF(Config!$B$4&gt;0,K951/Config!$B$4,0)</f>
        <v/>
      </c>
      <c r="T951" s="25">
        <f>R951*Config!$B$7</f>
        <v/>
      </c>
      <c r="U951" s="25">
        <f>S951*Config!$B$7</f>
        <v/>
      </c>
      <c r="V951" s="25" t="n">
        <v>0</v>
      </c>
      <c r="W951" s="25" t="n">
        <v>0</v>
      </c>
      <c r="X951" s="26">
        <f>IF(T951&gt;0,V951/T951,0)</f>
        <v/>
      </c>
      <c r="Y951" s="26">
        <f>IF(U951&gt;0,W951/U951,0)</f>
        <v/>
      </c>
      <c r="Z951" s="25">
        <f>T951-V951</f>
        <v/>
      </c>
      <c r="AA951" s="25">
        <f>U951-W951</f>
        <v/>
      </c>
      <c r="AB951" s="25">
        <f>IF(Config!$B$7&gt;0,(V951/Config!$B$7)*Config!$B$4,0)</f>
        <v/>
      </c>
      <c r="AC951" s="25">
        <f>IF(Config!$B$7&gt;0,(W951/Config!$B$7)*Config!$B$4,0)</f>
        <v/>
      </c>
    </row>
    <row r="952" hidden="1" outlineLevel="1">
      <c r="A952" s="22" t="inlineStr">
        <is>
          <t>May</t>
        </is>
      </c>
      <c r="B952" s="22" t="n">
        <v>2026</v>
      </c>
      <c r="C952" s="22" t="inlineStr">
        <is>
          <t>25-04-2026</t>
        </is>
      </c>
      <c r="D952" s="23" t="n">
        <v>0.658425925925926</v>
      </c>
      <c r="E952" s="22" t="inlineStr">
        <is>
          <t>Seeds_11-2542</t>
        </is>
      </c>
      <c r="F952" s="22" t="inlineStr">
        <is>
          <t>FG</t>
        </is>
      </c>
      <c r="G952" s="22" t="inlineStr">
        <is>
          <t>Other Seeds</t>
        </is>
      </c>
      <c r="H952" s="22" t="inlineStr">
        <is>
          <t>Premium Jumbo Pumpkin Seeds Farmley Standee Pouch 200 g</t>
        </is>
      </c>
      <c r="I952" s="22" t="inlineStr">
        <is>
          <t>Premium Pumpkin Seeds</t>
        </is>
      </c>
      <c r="J952" s="24" t="n">
        <v>0.2</v>
      </c>
      <c r="K952" s="24" t="n">
        <v>1000</v>
      </c>
      <c r="L952" s="22" t="inlineStr">
        <is>
          <t>Meesho B2C</t>
        </is>
      </c>
      <c r="M952" s="24" t="n">
        <v>200</v>
      </c>
      <c r="N952" s="22" t="inlineStr">
        <is>
          <t>E-Commerce Dropship</t>
        </is>
      </c>
      <c r="O952" s="22" t="inlineStr">
        <is>
          <t>Indore</t>
        </is>
      </c>
      <c r="P952" s="22" t="inlineStr">
        <is>
          <t>KVI</t>
        </is>
      </c>
      <c r="Q952" s="22" t="inlineStr">
        <is>
          <t>Other Seeds</t>
        </is>
      </c>
      <c r="R952" s="25">
        <f>IF(Config!$B$4&gt;0,M952/Config!$B$4,0)</f>
        <v/>
      </c>
      <c r="S952" s="25">
        <f>IF(Config!$B$4&gt;0,K952/Config!$B$4,0)</f>
        <v/>
      </c>
      <c r="T952" s="25">
        <f>R952*Config!$B$7</f>
        <v/>
      </c>
      <c r="U952" s="25">
        <f>S952*Config!$B$7</f>
        <v/>
      </c>
      <c r="V952" s="25" t="n">
        <v>0</v>
      </c>
      <c r="W952" s="25" t="n">
        <v>0</v>
      </c>
      <c r="X952" s="26">
        <f>IF(T952&gt;0,V952/T952,0)</f>
        <v/>
      </c>
      <c r="Y952" s="26">
        <f>IF(U952&gt;0,W952/U952,0)</f>
        <v/>
      </c>
      <c r="Z952" s="25">
        <f>T952-V952</f>
        <v/>
      </c>
      <c r="AA952" s="25">
        <f>U952-W952</f>
        <v/>
      </c>
      <c r="AB952" s="25">
        <f>IF(Config!$B$7&gt;0,(V952/Config!$B$7)*Config!$B$4,0)</f>
        <v/>
      </c>
      <c r="AC952" s="25">
        <f>IF(Config!$B$7&gt;0,(W952/Config!$B$7)*Config!$B$4,0)</f>
        <v/>
      </c>
    </row>
    <row r="953" hidden="1" outlineLevel="1">
      <c r="A953" s="22" t="inlineStr">
        <is>
          <t>May</t>
        </is>
      </c>
      <c r="B953" s="22" t="n">
        <v>2026</v>
      </c>
      <c r="C953" s="22" t="inlineStr">
        <is>
          <t>25-04-2026</t>
        </is>
      </c>
      <c r="D953" s="23" t="n">
        <v>0.658425925925926</v>
      </c>
      <c r="E953" s="22" t="inlineStr">
        <is>
          <t>Seeds_11-2550</t>
        </is>
      </c>
      <c r="F953" s="22" t="inlineStr">
        <is>
          <t>FG</t>
        </is>
      </c>
      <c r="G953" s="22" t="inlineStr">
        <is>
          <t>Other Seeds</t>
        </is>
      </c>
      <c r="H953" s="22" t="inlineStr">
        <is>
          <t>Premium Flax Seeds Farmley Standee Pouch 200 g</t>
        </is>
      </c>
      <c r="I953" s="22" t="inlineStr">
        <is>
          <t>Premium Flax Seeds</t>
        </is>
      </c>
      <c r="J953" s="24" t="n">
        <v>0.2</v>
      </c>
      <c r="K953" s="24" t="n">
        <v>300</v>
      </c>
      <c r="L953" s="22" t="inlineStr">
        <is>
          <t>Meesho B2C</t>
        </is>
      </c>
      <c r="M953" s="24" t="n">
        <v>60</v>
      </c>
      <c r="N953" s="22" t="inlineStr">
        <is>
          <t>E-Commerce Dropship</t>
        </is>
      </c>
      <c r="O953" s="22" t="inlineStr">
        <is>
          <t>Indore</t>
        </is>
      </c>
      <c r="P953" s="22" t="inlineStr">
        <is>
          <t>KVI</t>
        </is>
      </c>
      <c r="Q953" s="22" t="inlineStr">
        <is>
          <t>Other Seeds</t>
        </is>
      </c>
      <c r="R953" s="25">
        <f>IF(Config!$B$4&gt;0,M953/Config!$B$4,0)</f>
        <v/>
      </c>
      <c r="S953" s="25">
        <f>IF(Config!$B$4&gt;0,K953/Config!$B$4,0)</f>
        <v/>
      </c>
      <c r="T953" s="25">
        <f>R953*Config!$B$7</f>
        <v/>
      </c>
      <c r="U953" s="25">
        <f>S953*Config!$B$7</f>
        <v/>
      </c>
      <c r="V953" s="25" t="n">
        <v>0</v>
      </c>
      <c r="W953" s="25" t="n">
        <v>0</v>
      </c>
      <c r="X953" s="26">
        <f>IF(T953&gt;0,V953/T953,0)</f>
        <v/>
      </c>
      <c r="Y953" s="26">
        <f>IF(U953&gt;0,W953/U953,0)</f>
        <v/>
      </c>
      <c r="Z953" s="25">
        <f>T953-V953</f>
        <v/>
      </c>
      <c r="AA953" s="25">
        <f>U953-W953</f>
        <v/>
      </c>
      <c r="AB953" s="25">
        <f>IF(Config!$B$7&gt;0,(V953/Config!$B$7)*Config!$B$4,0)</f>
        <v/>
      </c>
      <c r="AC953" s="25">
        <f>IF(Config!$B$7&gt;0,(W953/Config!$B$7)*Config!$B$4,0)</f>
        <v/>
      </c>
    </row>
    <row r="954" hidden="1" outlineLevel="1">
      <c r="A954" s="22" t="inlineStr">
        <is>
          <t>May</t>
        </is>
      </c>
      <c r="B954" s="22" t="n">
        <v>2026</v>
      </c>
      <c r="C954" s="22" t="inlineStr">
        <is>
          <t>25-04-2026</t>
        </is>
      </c>
      <c r="D954" s="23" t="n">
        <v>0.658425925925926</v>
      </c>
      <c r="E954" s="22" t="inlineStr">
        <is>
          <t>Dates_4-30101</t>
        </is>
      </c>
      <c r="F954" s="22" t="inlineStr">
        <is>
          <t>FG</t>
        </is>
      </c>
      <c r="G954" s="22" t="inlineStr">
        <is>
          <t>Healthy Desserts</t>
        </is>
      </c>
      <c r="H954" s="22" t="inlineStr">
        <is>
          <t>Dark Choco-Orange Date Bite Farmley Tin Jar 200g</t>
        </is>
      </c>
      <c r="I954" s="22" t="inlineStr">
        <is>
          <t>Date bites choco-Orange</t>
        </is>
      </c>
      <c r="J954" s="24" t="n">
        <v>0.2</v>
      </c>
      <c r="K954" s="24" t="n">
        <v>250</v>
      </c>
      <c r="L954" s="22" t="inlineStr">
        <is>
          <t>Meesho B2C</t>
        </is>
      </c>
      <c r="M954" s="24" t="n">
        <v>50</v>
      </c>
      <c r="N954" s="22" t="inlineStr">
        <is>
          <t>E-Commerce Dropship</t>
        </is>
      </c>
      <c r="O954" s="22" t="inlineStr">
        <is>
          <t>Indore</t>
        </is>
      </c>
      <c r="P954" s="22" t="inlineStr">
        <is>
          <t>Value Added</t>
        </is>
      </c>
      <c r="Q954" s="22" t="inlineStr">
        <is>
          <t>Healthy Desserts</t>
        </is>
      </c>
      <c r="R954" s="25">
        <f>IF(Config!$B$4&gt;0,M954/Config!$B$4,0)</f>
        <v/>
      </c>
      <c r="S954" s="25">
        <f>IF(Config!$B$4&gt;0,K954/Config!$B$4,0)</f>
        <v/>
      </c>
      <c r="T954" s="25">
        <f>R954*Config!$B$7</f>
        <v/>
      </c>
      <c r="U954" s="25">
        <f>S954*Config!$B$7</f>
        <v/>
      </c>
      <c r="V954" s="25" t="n">
        <v>0</v>
      </c>
      <c r="W954" s="25" t="n">
        <v>0</v>
      </c>
      <c r="X954" s="26">
        <f>IF(T954&gt;0,V954/T954,0)</f>
        <v/>
      </c>
      <c r="Y954" s="26">
        <f>IF(U954&gt;0,W954/U954,0)</f>
        <v/>
      </c>
      <c r="Z954" s="25">
        <f>T954-V954</f>
        <v/>
      </c>
      <c r="AA954" s="25">
        <f>U954-W954</f>
        <v/>
      </c>
      <c r="AB954" s="25">
        <f>IF(Config!$B$7&gt;0,(V954/Config!$B$7)*Config!$B$4,0)</f>
        <v/>
      </c>
      <c r="AC954" s="25">
        <f>IF(Config!$B$7&gt;0,(W954/Config!$B$7)*Config!$B$4,0)</f>
        <v/>
      </c>
    </row>
    <row r="955" hidden="1" outlineLevel="1">
      <c r="A955" s="22" t="inlineStr">
        <is>
          <t>May</t>
        </is>
      </c>
      <c r="B955" s="22" t="n">
        <v>2026</v>
      </c>
      <c r="C955" s="22" t="inlineStr">
        <is>
          <t>25-04-2026</t>
        </is>
      </c>
      <c r="D955" s="23" t="n">
        <v>0.658425925925926</v>
      </c>
      <c r="E955" s="22" t="inlineStr">
        <is>
          <t>Dates_4-30567</t>
        </is>
      </c>
      <c r="F955" s="22" t="inlineStr">
        <is>
          <t>FG</t>
        </is>
      </c>
      <c r="G955" s="22" t="inlineStr">
        <is>
          <t>Healthy Desserts</t>
        </is>
      </c>
      <c r="H955" s="22" t="inlineStr">
        <is>
          <t>Classic Date Bites Farmley Tin Jar 200 g</t>
        </is>
      </c>
      <c r="I955" s="22" t="inlineStr">
        <is>
          <t>Classic Date bites</t>
        </is>
      </c>
      <c r="J955" s="24" t="n">
        <v>0.2</v>
      </c>
      <c r="K955" s="24" t="n">
        <v>500</v>
      </c>
      <c r="L955" s="22" t="inlineStr">
        <is>
          <t>Meesho B2C</t>
        </is>
      </c>
      <c r="M955" s="24" t="n">
        <v>100</v>
      </c>
      <c r="N955" s="22" t="inlineStr">
        <is>
          <t>E-Commerce Dropship</t>
        </is>
      </c>
      <c r="O955" s="22" t="inlineStr">
        <is>
          <t>Indore</t>
        </is>
      </c>
      <c r="P955" s="22" t="inlineStr">
        <is>
          <t>Value Added</t>
        </is>
      </c>
      <c r="Q955" s="22" t="inlineStr">
        <is>
          <t>Healthy Desserts</t>
        </is>
      </c>
      <c r="R955" s="25">
        <f>IF(Config!$B$4&gt;0,M955/Config!$B$4,0)</f>
        <v/>
      </c>
      <c r="S955" s="25">
        <f>IF(Config!$B$4&gt;0,K955/Config!$B$4,0)</f>
        <v/>
      </c>
      <c r="T955" s="25">
        <f>R955*Config!$B$7</f>
        <v/>
      </c>
      <c r="U955" s="25">
        <f>S955*Config!$B$7</f>
        <v/>
      </c>
      <c r="V955" s="25" t="n">
        <v>0</v>
      </c>
      <c r="W955" s="25" t="n">
        <v>0</v>
      </c>
      <c r="X955" s="26">
        <f>IF(T955&gt;0,V955/T955,0)</f>
        <v/>
      </c>
      <c r="Y955" s="26">
        <f>IF(U955&gt;0,W955/U955,0)</f>
        <v/>
      </c>
      <c r="Z955" s="25">
        <f>T955-V955</f>
        <v/>
      </c>
      <c r="AA955" s="25">
        <f>U955-W955</f>
        <v/>
      </c>
      <c r="AB955" s="25">
        <f>IF(Config!$B$7&gt;0,(V955/Config!$B$7)*Config!$B$4,0)</f>
        <v/>
      </c>
      <c r="AC955" s="25">
        <f>IF(Config!$B$7&gt;0,(W955/Config!$B$7)*Config!$B$4,0)</f>
        <v/>
      </c>
    </row>
    <row r="956" hidden="1" outlineLevel="1">
      <c r="A956" s="22" t="inlineStr">
        <is>
          <t>May</t>
        </is>
      </c>
      <c r="B956" s="22" t="n">
        <v>2026</v>
      </c>
      <c r="C956" s="22" t="inlineStr">
        <is>
          <t>25-04-2026</t>
        </is>
      </c>
      <c r="D956" s="23" t="n">
        <v>0.658425925925926</v>
      </c>
      <c r="E956" s="22" t="inlineStr">
        <is>
          <t>Fig_6-2464</t>
        </is>
      </c>
      <c r="F956" s="22" t="inlineStr">
        <is>
          <t>FG</t>
        </is>
      </c>
      <c r="G956" s="22" t="inlineStr">
        <is>
          <t>Figs</t>
        </is>
      </c>
      <c r="H956" s="22" t="inlineStr">
        <is>
          <t>Premium Anjeer Farmley Standee Pouch 200 g</t>
        </is>
      </c>
      <c r="I956" s="22" t="inlineStr">
        <is>
          <t>Premium Anjeer</t>
        </is>
      </c>
      <c r="J956" s="24" t="n">
        <v>0.2</v>
      </c>
      <c r="K956" s="24" t="n">
        <v>150</v>
      </c>
      <c r="L956" s="22" t="inlineStr">
        <is>
          <t>Meesho B2C</t>
        </is>
      </c>
      <c r="M956" s="24" t="n">
        <v>30</v>
      </c>
      <c r="N956" s="22" t="inlineStr">
        <is>
          <t>E-Commerce Dropship</t>
        </is>
      </c>
      <c r="O956" s="22" t="inlineStr">
        <is>
          <t>Indore</t>
        </is>
      </c>
      <c r="P956" s="22" t="inlineStr">
        <is>
          <t>KVI</t>
        </is>
      </c>
      <c r="Q956" s="22" t="inlineStr">
        <is>
          <t>Figs</t>
        </is>
      </c>
      <c r="R956" s="25">
        <f>IF(Config!$B$4&gt;0,M956/Config!$B$4,0)</f>
        <v/>
      </c>
      <c r="S956" s="25">
        <f>IF(Config!$B$4&gt;0,K956/Config!$B$4,0)</f>
        <v/>
      </c>
      <c r="T956" s="25">
        <f>R956*Config!$B$7</f>
        <v/>
      </c>
      <c r="U956" s="25">
        <f>S956*Config!$B$7</f>
        <v/>
      </c>
      <c r="V956" s="25" t="n">
        <v>0</v>
      </c>
      <c r="W956" s="25" t="n">
        <v>0</v>
      </c>
      <c r="X956" s="26">
        <f>IF(T956&gt;0,V956/T956,0)</f>
        <v/>
      </c>
      <c r="Y956" s="26">
        <f>IF(U956&gt;0,W956/U956,0)</f>
        <v/>
      </c>
      <c r="Z956" s="25">
        <f>T956-V956</f>
        <v/>
      </c>
      <c r="AA956" s="25">
        <f>U956-W956</f>
        <v/>
      </c>
      <c r="AB956" s="25">
        <f>IF(Config!$B$7&gt;0,(V956/Config!$B$7)*Config!$B$4,0)</f>
        <v/>
      </c>
      <c r="AC956" s="25">
        <f>IF(Config!$B$7&gt;0,(W956/Config!$B$7)*Config!$B$4,0)</f>
        <v/>
      </c>
    </row>
    <row r="957" hidden="1" outlineLevel="1">
      <c r="A957" s="22" t="inlineStr">
        <is>
          <t>May</t>
        </is>
      </c>
      <c r="B957" s="22" t="n">
        <v>2026</v>
      </c>
      <c r="C957" s="22" t="inlineStr">
        <is>
          <t>25-04-2026</t>
        </is>
      </c>
      <c r="D957" s="23" t="n">
        <v>0.658425925925926</v>
      </c>
      <c r="E957" s="22" t="inlineStr">
        <is>
          <t>Dates_4-2931</t>
        </is>
      </c>
      <c r="F957" s="22" t="inlineStr">
        <is>
          <t>FG</t>
        </is>
      </c>
      <c r="G957" s="22" t="inlineStr">
        <is>
          <t>Dates</t>
        </is>
      </c>
      <c r="H957" s="22" t="inlineStr">
        <is>
          <t>Date Powder Farmley Standee pouch 200 g</t>
        </is>
      </c>
      <c r="I957" s="22" t="inlineStr">
        <is>
          <t>Date Powder</t>
        </is>
      </c>
      <c r="J957" s="24" t="n">
        <v>0.2</v>
      </c>
      <c r="K957" s="24" t="n">
        <v>300</v>
      </c>
      <c r="L957" s="22" t="inlineStr">
        <is>
          <t>Meesho B2C</t>
        </is>
      </c>
      <c r="M957" s="24" t="n">
        <v>60</v>
      </c>
      <c r="N957" s="22" t="inlineStr">
        <is>
          <t>E-Commerce Dropship</t>
        </is>
      </c>
      <c r="O957" s="22" t="inlineStr">
        <is>
          <t>Indore</t>
        </is>
      </c>
      <c r="P957" s="22" t="inlineStr">
        <is>
          <t>KVI</t>
        </is>
      </c>
      <c r="Q957" s="22" t="inlineStr">
        <is>
          <t>Dates</t>
        </is>
      </c>
      <c r="R957" s="25">
        <f>IF(Config!$B$4&gt;0,M957/Config!$B$4,0)</f>
        <v/>
      </c>
      <c r="S957" s="25">
        <f>IF(Config!$B$4&gt;0,K957/Config!$B$4,0)</f>
        <v/>
      </c>
      <c r="T957" s="25">
        <f>R957*Config!$B$7</f>
        <v/>
      </c>
      <c r="U957" s="25">
        <f>S957*Config!$B$7</f>
        <v/>
      </c>
      <c r="V957" s="25" t="n">
        <v>0</v>
      </c>
      <c r="W957" s="25" t="n">
        <v>0</v>
      </c>
      <c r="X957" s="26">
        <f>IF(T957&gt;0,V957/T957,0)</f>
        <v/>
      </c>
      <c r="Y957" s="26">
        <f>IF(U957&gt;0,W957/U957,0)</f>
        <v/>
      </c>
      <c r="Z957" s="25">
        <f>T957-V957</f>
        <v/>
      </c>
      <c r="AA957" s="25">
        <f>U957-W957</f>
        <v/>
      </c>
      <c r="AB957" s="25">
        <f>IF(Config!$B$7&gt;0,(V957/Config!$B$7)*Config!$B$4,0)</f>
        <v/>
      </c>
      <c r="AC957" s="25">
        <f>IF(Config!$B$7&gt;0,(W957/Config!$B$7)*Config!$B$4,0)</f>
        <v/>
      </c>
    </row>
    <row r="958" hidden="1" outlineLevel="1">
      <c r="A958" s="22" t="inlineStr">
        <is>
          <t>May</t>
        </is>
      </c>
      <c r="B958" s="22" t="n">
        <v>2026</v>
      </c>
      <c r="C958" s="22" t="inlineStr">
        <is>
          <t>25-04-2026</t>
        </is>
      </c>
      <c r="D958" s="23" t="n">
        <v>0.658425925925926</v>
      </c>
      <c r="E958" s="22" t="inlineStr">
        <is>
          <t>Dates_4-2472</t>
        </is>
      </c>
      <c r="F958" s="22" t="inlineStr">
        <is>
          <t>FG</t>
        </is>
      </c>
      <c r="G958" s="22" t="inlineStr">
        <is>
          <t>Dates</t>
        </is>
      </c>
      <c r="H958" s="22" t="inlineStr">
        <is>
          <t>Barkat Dates Farmley Standee Pouch 500g</t>
        </is>
      </c>
      <c r="I958" s="22" t="inlineStr">
        <is>
          <t>Premium Barkat Dates</t>
        </is>
      </c>
      <c r="J958" s="24" t="n">
        <v>0.5</v>
      </c>
      <c r="K958" s="24" t="n">
        <v>100</v>
      </c>
      <c r="L958" s="22" t="inlineStr">
        <is>
          <t>Meesho B2C</t>
        </is>
      </c>
      <c r="M958" s="24" t="n">
        <v>50</v>
      </c>
      <c r="N958" s="22" t="inlineStr">
        <is>
          <t>E-Commerce Dropship</t>
        </is>
      </c>
      <c r="O958" s="22" t="inlineStr">
        <is>
          <t>Indore</t>
        </is>
      </c>
      <c r="P958" s="22" t="inlineStr">
        <is>
          <t>KVI</t>
        </is>
      </c>
      <c r="Q958" s="22" t="inlineStr">
        <is>
          <t>Dates</t>
        </is>
      </c>
      <c r="R958" s="25">
        <f>IF(Config!$B$4&gt;0,M958/Config!$B$4,0)</f>
        <v/>
      </c>
      <c r="S958" s="25">
        <f>IF(Config!$B$4&gt;0,K958/Config!$B$4,0)</f>
        <v/>
      </c>
      <c r="T958" s="25">
        <f>R958*Config!$B$7</f>
        <v/>
      </c>
      <c r="U958" s="25">
        <f>S958*Config!$B$7</f>
        <v/>
      </c>
      <c r="V958" s="25" t="n">
        <v>0</v>
      </c>
      <c r="W958" s="25" t="n">
        <v>0</v>
      </c>
      <c r="X958" s="26">
        <f>IF(T958&gt;0,V958/T958,0)</f>
        <v/>
      </c>
      <c r="Y958" s="26">
        <f>IF(U958&gt;0,W958/U958,0)</f>
        <v/>
      </c>
      <c r="Z958" s="25">
        <f>T958-V958</f>
        <v/>
      </c>
      <c r="AA958" s="25">
        <f>U958-W958</f>
        <v/>
      </c>
      <c r="AB958" s="25">
        <f>IF(Config!$B$7&gt;0,(V958/Config!$B$7)*Config!$B$4,0)</f>
        <v/>
      </c>
      <c r="AC958" s="25">
        <f>IF(Config!$B$7&gt;0,(W958/Config!$B$7)*Config!$B$4,0)</f>
        <v/>
      </c>
    </row>
    <row r="959" hidden="1" outlineLevel="1">
      <c r="A959" s="22" t="inlineStr">
        <is>
          <t>May</t>
        </is>
      </c>
      <c r="B959" s="22" t="n">
        <v>2026</v>
      </c>
      <c r="C959" s="22" t="inlineStr">
        <is>
          <t>25-04-2026</t>
        </is>
      </c>
      <c r="D959" s="23" t="n">
        <v>0.658425925925926</v>
      </c>
      <c r="E959" s="22" t="inlineStr">
        <is>
          <t>Dates_4-3011</t>
        </is>
      </c>
      <c r="F959" s="22" t="inlineStr">
        <is>
          <t>FG</t>
        </is>
      </c>
      <c r="G959" s="22" t="inlineStr">
        <is>
          <t>Dates</t>
        </is>
      </c>
      <c r="H959" s="22" t="inlineStr">
        <is>
          <t>Barkat dates Farmley Standee Pouch 250 g</t>
        </is>
      </c>
      <c r="I959" s="22" t="inlineStr">
        <is>
          <t>Premium Barkat Dates</t>
        </is>
      </c>
      <c r="J959" s="24" t="n">
        <v>0.25</v>
      </c>
      <c r="K959" s="24" t="n">
        <v>400</v>
      </c>
      <c r="L959" s="22" t="inlineStr">
        <is>
          <t>Meesho B2C</t>
        </is>
      </c>
      <c r="M959" s="24" t="n">
        <v>100</v>
      </c>
      <c r="N959" s="22" t="inlineStr">
        <is>
          <t>E-Commerce Dropship</t>
        </is>
      </c>
      <c r="O959" s="22" t="inlineStr">
        <is>
          <t>Indore</t>
        </is>
      </c>
      <c r="P959" s="22" t="inlineStr">
        <is>
          <t>KVI</t>
        </is>
      </c>
      <c r="Q959" s="22" t="inlineStr">
        <is>
          <t>Dates</t>
        </is>
      </c>
      <c r="R959" s="25">
        <f>IF(Config!$B$4&gt;0,M959/Config!$B$4,0)</f>
        <v/>
      </c>
      <c r="S959" s="25">
        <f>IF(Config!$B$4&gt;0,K959/Config!$B$4,0)</f>
        <v/>
      </c>
      <c r="T959" s="25">
        <f>R959*Config!$B$7</f>
        <v/>
      </c>
      <c r="U959" s="25">
        <f>S959*Config!$B$7</f>
        <v/>
      </c>
      <c r="V959" s="25" t="n">
        <v>0</v>
      </c>
      <c r="W959" s="25" t="n">
        <v>0</v>
      </c>
      <c r="X959" s="26">
        <f>IF(T959&gt;0,V959/T959,0)</f>
        <v/>
      </c>
      <c r="Y959" s="26">
        <f>IF(U959&gt;0,W959/U959,0)</f>
        <v/>
      </c>
      <c r="Z959" s="25">
        <f>T959-V959</f>
        <v/>
      </c>
      <c r="AA959" s="25">
        <f>U959-W959</f>
        <v/>
      </c>
      <c r="AB959" s="25">
        <f>IF(Config!$B$7&gt;0,(V959/Config!$B$7)*Config!$B$4,0)</f>
        <v/>
      </c>
      <c r="AC959" s="25">
        <f>IF(Config!$B$7&gt;0,(W959/Config!$B$7)*Config!$B$4,0)</f>
        <v/>
      </c>
    </row>
    <row r="960" hidden="1" outlineLevel="1">
      <c r="A960" s="22" t="inlineStr">
        <is>
          <t>May</t>
        </is>
      </c>
      <c r="B960" s="22" t="n">
        <v>2026</v>
      </c>
      <c r="C960" s="22" t="inlineStr">
        <is>
          <t>25-04-2026</t>
        </is>
      </c>
      <c r="D960" s="23" t="n">
        <v>0.658425925925926</v>
      </c>
      <c r="E960" s="22" t="inlineStr">
        <is>
          <t>Dates_4-2469</t>
        </is>
      </c>
      <c r="F960" s="22" t="inlineStr">
        <is>
          <t>FG</t>
        </is>
      </c>
      <c r="G960" s="22" t="inlineStr">
        <is>
          <t>Dates</t>
        </is>
      </c>
      <c r="H960" s="22" t="inlineStr">
        <is>
          <t>Premium Omani Fard Dates Farmley standee pouch 400 g</t>
        </is>
      </c>
      <c r="I960" s="22" t="inlineStr">
        <is>
          <t>Premium Fard Dates</t>
        </is>
      </c>
      <c r="J960" s="24" t="n">
        <v>0.4</v>
      </c>
      <c r="K960" s="24" t="n">
        <v>500</v>
      </c>
      <c r="L960" s="22" t="inlineStr">
        <is>
          <t>Meesho B2C</t>
        </is>
      </c>
      <c r="M960" s="24" t="n">
        <v>200</v>
      </c>
      <c r="N960" s="22" t="inlineStr">
        <is>
          <t>E-Commerce Dropship</t>
        </is>
      </c>
      <c r="O960" s="22" t="inlineStr">
        <is>
          <t>Indore</t>
        </is>
      </c>
      <c r="P960" s="22" t="inlineStr">
        <is>
          <t>KVI</t>
        </is>
      </c>
      <c r="Q960" s="22" t="inlineStr">
        <is>
          <t>Dates</t>
        </is>
      </c>
      <c r="R960" s="25">
        <f>IF(Config!$B$4&gt;0,M960/Config!$B$4,0)</f>
        <v/>
      </c>
      <c r="S960" s="25">
        <f>IF(Config!$B$4&gt;0,K960/Config!$B$4,0)</f>
        <v/>
      </c>
      <c r="T960" s="25">
        <f>R960*Config!$B$7</f>
        <v/>
      </c>
      <c r="U960" s="25">
        <f>S960*Config!$B$7</f>
        <v/>
      </c>
      <c r="V960" s="25" t="n">
        <v>0</v>
      </c>
      <c r="W960" s="25" t="n">
        <v>0</v>
      </c>
      <c r="X960" s="26">
        <f>IF(T960&gt;0,V960/T960,0)</f>
        <v/>
      </c>
      <c r="Y960" s="26">
        <f>IF(U960&gt;0,W960/U960,0)</f>
        <v/>
      </c>
      <c r="Z960" s="25">
        <f>T960-V960</f>
        <v/>
      </c>
      <c r="AA960" s="25">
        <f>U960-W960</f>
        <v/>
      </c>
      <c r="AB960" s="25">
        <f>IF(Config!$B$7&gt;0,(V960/Config!$B$7)*Config!$B$4,0)</f>
        <v/>
      </c>
      <c r="AC960" s="25">
        <f>IF(Config!$B$7&gt;0,(W960/Config!$B$7)*Config!$B$4,0)</f>
        <v/>
      </c>
    </row>
    <row r="961" hidden="1" outlineLevel="1">
      <c r="A961" s="22" t="inlineStr">
        <is>
          <t>May</t>
        </is>
      </c>
      <c r="B961" s="22" t="n">
        <v>2026</v>
      </c>
      <c r="C961" s="22" t="inlineStr">
        <is>
          <t>25-04-2026</t>
        </is>
      </c>
      <c r="D961" s="23" t="n">
        <v>0.6584375</v>
      </c>
      <c r="E961" s="22" t="inlineStr">
        <is>
          <t>Dried Fruits_5-2543</t>
        </is>
      </c>
      <c r="F961" s="22" t="inlineStr">
        <is>
          <t>FG</t>
        </is>
      </c>
      <c r="G961" s="22" t="inlineStr">
        <is>
          <t>Cranberries</t>
        </is>
      </c>
      <c r="H961" s="22" t="inlineStr">
        <is>
          <t>Premium California Whole Dried Cranberries Farmley Standee Pouch 200 g</t>
        </is>
      </c>
      <c r="I961" s="22" t="inlineStr">
        <is>
          <t>Premium California Sliced Cranberries</t>
        </is>
      </c>
      <c r="J961" s="24" t="n">
        <v>0.2</v>
      </c>
      <c r="K961" s="24" t="n">
        <v>900</v>
      </c>
      <c r="L961" s="22" t="inlineStr">
        <is>
          <t>Meesho B2C</t>
        </is>
      </c>
      <c r="M961" s="24" t="n">
        <v>180</v>
      </c>
      <c r="N961" s="22" t="inlineStr">
        <is>
          <t>E-Commerce Dropship</t>
        </is>
      </c>
      <c r="O961" s="22" t="inlineStr">
        <is>
          <t>Indore</t>
        </is>
      </c>
      <c r="P961" s="22" t="inlineStr">
        <is>
          <t>KVI</t>
        </is>
      </c>
      <c r="Q961" s="22" t="inlineStr">
        <is>
          <t>Cranberries</t>
        </is>
      </c>
      <c r="R961" s="25">
        <f>IF(Config!$B$4&gt;0,M961/Config!$B$4,0)</f>
        <v/>
      </c>
      <c r="S961" s="25">
        <f>IF(Config!$B$4&gt;0,K961/Config!$B$4,0)</f>
        <v/>
      </c>
      <c r="T961" s="25">
        <f>R961*Config!$B$7</f>
        <v/>
      </c>
      <c r="U961" s="25">
        <f>S961*Config!$B$7</f>
        <v/>
      </c>
      <c r="V961" s="25" t="n">
        <v>0</v>
      </c>
      <c r="W961" s="25" t="n">
        <v>0</v>
      </c>
      <c r="X961" s="26">
        <f>IF(T961&gt;0,V961/T961,0)</f>
        <v/>
      </c>
      <c r="Y961" s="26">
        <f>IF(U961&gt;0,W961/U961,0)</f>
        <v/>
      </c>
      <c r="Z961" s="25">
        <f>T961-V961</f>
        <v/>
      </c>
      <c r="AA961" s="25">
        <f>U961-W961</f>
        <v/>
      </c>
      <c r="AB961" s="25">
        <f>IF(Config!$B$7&gt;0,(V961/Config!$B$7)*Config!$B$4,0)</f>
        <v/>
      </c>
      <c r="AC961" s="25">
        <f>IF(Config!$B$7&gt;0,(W961/Config!$B$7)*Config!$B$4,0)</f>
        <v/>
      </c>
    </row>
    <row r="962" hidden="1" outlineLevel="1">
      <c r="A962" s="22" t="inlineStr">
        <is>
          <t>May</t>
        </is>
      </c>
      <c r="B962" s="22" t="n">
        <v>2026</v>
      </c>
      <c r="C962" s="22" t="inlineStr">
        <is>
          <t>25-04-2026</t>
        </is>
      </c>
      <c r="D962" s="23" t="n">
        <v>0.6584375</v>
      </c>
      <c r="E962" s="22" t="inlineStr">
        <is>
          <t>Seeds_11-2541</t>
        </is>
      </c>
      <c r="F962" s="22" t="inlineStr">
        <is>
          <t>FG</t>
        </is>
      </c>
      <c r="G962" s="22" t="inlineStr">
        <is>
          <t>Chia Seeds</t>
        </is>
      </c>
      <c r="H962" s="22" t="inlineStr">
        <is>
          <t>Premium Chia Seeds Farmley Standee Pouch 200 g</t>
        </is>
      </c>
      <c r="I962" s="22" t="inlineStr">
        <is>
          <t>Premium Chia Seeds</t>
        </is>
      </c>
      <c r="J962" s="24" t="n">
        <v>0.2</v>
      </c>
      <c r="K962" s="24" t="n">
        <v>9000</v>
      </c>
      <c r="L962" s="22" t="inlineStr">
        <is>
          <t>Meesho B2C</t>
        </is>
      </c>
      <c r="M962" s="24" t="n">
        <v>1800</v>
      </c>
      <c r="N962" s="22" t="inlineStr">
        <is>
          <t>E-Commerce Dropship</t>
        </is>
      </c>
      <c r="O962" s="22" t="inlineStr">
        <is>
          <t>Indore</t>
        </is>
      </c>
      <c r="P962" s="22" t="inlineStr">
        <is>
          <t>KVI</t>
        </is>
      </c>
      <c r="Q962" s="22" t="inlineStr">
        <is>
          <t>Chia Seeds</t>
        </is>
      </c>
      <c r="R962" s="25">
        <f>IF(Config!$B$4&gt;0,M962/Config!$B$4,0)</f>
        <v/>
      </c>
      <c r="S962" s="25">
        <f>IF(Config!$B$4&gt;0,K962/Config!$B$4,0)</f>
        <v/>
      </c>
      <c r="T962" s="25">
        <f>R962*Config!$B$7</f>
        <v/>
      </c>
      <c r="U962" s="25">
        <f>S962*Config!$B$7</f>
        <v/>
      </c>
      <c r="V962" s="25" t="n">
        <v>0</v>
      </c>
      <c r="W962" s="25" t="n">
        <v>0</v>
      </c>
      <c r="X962" s="26">
        <f>IF(T962&gt;0,V962/T962,0)</f>
        <v/>
      </c>
      <c r="Y962" s="26">
        <f>IF(U962&gt;0,W962/U962,0)</f>
        <v/>
      </c>
      <c r="Z962" s="25">
        <f>T962-V962</f>
        <v/>
      </c>
      <c r="AA962" s="25">
        <f>U962-W962</f>
        <v/>
      </c>
      <c r="AB962" s="25">
        <f>IF(Config!$B$7&gt;0,(V962/Config!$B$7)*Config!$B$4,0)</f>
        <v/>
      </c>
      <c r="AC962" s="25">
        <f>IF(Config!$B$7&gt;0,(W962/Config!$B$7)*Config!$B$4,0)</f>
        <v/>
      </c>
    </row>
    <row r="963" hidden="1" outlineLevel="1">
      <c r="A963" s="22" t="inlineStr">
        <is>
          <t>May</t>
        </is>
      </c>
      <c r="B963" s="22" t="n">
        <v>2026</v>
      </c>
      <c r="C963" s="22" t="inlineStr">
        <is>
          <t>25-04-2026</t>
        </is>
      </c>
      <c r="D963" s="23" t="n">
        <v>0.6584375</v>
      </c>
      <c r="E963" s="22" t="inlineStr">
        <is>
          <t>Seeds_11-2693</t>
        </is>
      </c>
      <c r="F963" s="22" t="inlineStr">
        <is>
          <t>FG</t>
        </is>
      </c>
      <c r="G963" s="22" t="inlineStr">
        <is>
          <t>Chia Seeds</t>
        </is>
      </c>
      <c r="H963" s="22" t="inlineStr">
        <is>
          <t>Premium Chia Seeds Farmley Jar 1 Kg</t>
        </is>
      </c>
      <c r="I963" s="22" t="inlineStr">
        <is>
          <t>Premium Chia Seeds</t>
        </is>
      </c>
      <c r="J963" s="24" t="n">
        <v>1</v>
      </c>
      <c r="K963" s="24" t="n">
        <v>200</v>
      </c>
      <c r="L963" s="22" t="inlineStr">
        <is>
          <t>Meesho B2C</t>
        </is>
      </c>
      <c r="M963" s="24" t="n">
        <v>200</v>
      </c>
      <c r="N963" s="22" t="inlineStr">
        <is>
          <t>E-Commerce Dropship</t>
        </is>
      </c>
      <c r="O963" s="22" t="inlineStr">
        <is>
          <t>Indore</t>
        </is>
      </c>
      <c r="P963" s="22" t="inlineStr">
        <is>
          <t>KVI</t>
        </is>
      </c>
      <c r="Q963" s="22" t="inlineStr">
        <is>
          <t>Chia Seeds</t>
        </is>
      </c>
      <c r="R963" s="25">
        <f>IF(Config!$B$4&gt;0,M963/Config!$B$4,0)</f>
        <v/>
      </c>
      <c r="S963" s="25">
        <f>IF(Config!$B$4&gt;0,K963/Config!$B$4,0)</f>
        <v/>
      </c>
      <c r="T963" s="25">
        <f>R963*Config!$B$7</f>
        <v/>
      </c>
      <c r="U963" s="25">
        <f>S963*Config!$B$7</f>
        <v/>
      </c>
      <c r="V963" s="25" t="n">
        <v>0</v>
      </c>
      <c r="W963" s="25" t="n">
        <v>0</v>
      </c>
      <c r="X963" s="26">
        <f>IF(T963&gt;0,V963/T963,0)</f>
        <v/>
      </c>
      <c r="Y963" s="26">
        <f>IF(U963&gt;0,W963/U963,0)</f>
        <v/>
      </c>
      <c r="Z963" s="25">
        <f>T963-V963</f>
        <v/>
      </c>
      <c r="AA963" s="25">
        <f>U963-W963</f>
        <v/>
      </c>
      <c r="AB963" s="25">
        <f>IF(Config!$B$7&gt;0,(V963/Config!$B$7)*Config!$B$4,0)</f>
        <v/>
      </c>
      <c r="AC963" s="25">
        <f>IF(Config!$B$7&gt;0,(W963/Config!$B$7)*Config!$B$4,0)</f>
        <v/>
      </c>
    </row>
    <row r="964" hidden="1" outlineLevel="1">
      <c r="A964" s="22" t="inlineStr">
        <is>
          <t>May</t>
        </is>
      </c>
      <c r="B964" s="22" t="n">
        <v>2026</v>
      </c>
      <c r="C964" s="22" t="inlineStr">
        <is>
          <t>25-04-2026</t>
        </is>
      </c>
      <c r="D964" s="23" t="n">
        <v>0.6584375</v>
      </c>
      <c r="E964" s="22" t="inlineStr">
        <is>
          <t>Dry Fruit Mix_15-2404</t>
        </is>
      </c>
      <c r="F964" s="22" t="inlineStr">
        <is>
          <t>FG</t>
        </is>
      </c>
      <c r="G964" s="22" t="inlineStr">
        <is>
          <t>Berry Mix</t>
        </is>
      </c>
      <c r="H964" s="22" t="inlineStr">
        <is>
          <t>Berry Mix Farmley Standee Pouch 200 g</t>
        </is>
      </c>
      <c r="I964" s="22" t="inlineStr">
        <is>
          <t>Berry Mix</t>
        </is>
      </c>
      <c r="J964" s="24" t="n">
        <v>0.2</v>
      </c>
      <c r="K964" s="24" t="n">
        <v>500</v>
      </c>
      <c r="L964" s="22" t="inlineStr">
        <is>
          <t>Meesho B2C</t>
        </is>
      </c>
      <c r="M964" s="24" t="n">
        <v>100</v>
      </c>
      <c r="N964" s="22" t="inlineStr">
        <is>
          <t>E-Commerce Dropship</t>
        </is>
      </c>
      <c r="O964" s="22" t="inlineStr">
        <is>
          <t>Indore</t>
        </is>
      </c>
      <c r="P964" s="22" t="inlineStr">
        <is>
          <t>Value Added</t>
        </is>
      </c>
      <c r="Q964" s="22" t="inlineStr">
        <is>
          <t>Berry Mix</t>
        </is>
      </c>
      <c r="R964" s="25">
        <f>IF(Config!$B$4&gt;0,M964/Config!$B$4,0)</f>
        <v/>
      </c>
      <c r="S964" s="25">
        <f>IF(Config!$B$4&gt;0,K964/Config!$B$4,0)</f>
        <v/>
      </c>
      <c r="T964" s="25">
        <f>R964*Config!$B$7</f>
        <v/>
      </c>
      <c r="U964" s="25">
        <f>S964*Config!$B$7</f>
        <v/>
      </c>
      <c r="V964" s="25" t="n">
        <v>0</v>
      </c>
      <c r="W964" s="25" t="n">
        <v>0</v>
      </c>
      <c r="X964" s="26">
        <f>IF(T964&gt;0,V964/T964,0)</f>
        <v/>
      </c>
      <c r="Y964" s="26">
        <f>IF(U964&gt;0,W964/U964,0)</f>
        <v/>
      </c>
      <c r="Z964" s="25">
        <f>T964-V964</f>
        <v/>
      </c>
      <c r="AA964" s="25">
        <f>U964-W964</f>
        <v/>
      </c>
      <c r="AB964" s="25">
        <f>IF(Config!$B$7&gt;0,(V964/Config!$B$7)*Config!$B$4,0)</f>
        <v/>
      </c>
      <c r="AC964" s="25">
        <f>IF(Config!$B$7&gt;0,(W964/Config!$B$7)*Config!$B$4,0)</f>
        <v/>
      </c>
    </row>
    <row r="965" hidden="1" outlineLevel="1">
      <c r="A965" s="22" t="inlineStr">
        <is>
          <t>May</t>
        </is>
      </c>
      <c r="B965" s="22" t="n">
        <v>2026</v>
      </c>
      <c r="C965" s="22" t="inlineStr">
        <is>
          <t>25-04-2026</t>
        </is>
      </c>
      <c r="D965" s="23" t="n">
        <v>0.6584375</v>
      </c>
      <c r="E965" s="22" t="inlineStr">
        <is>
          <t>Apricot_2-2540</t>
        </is>
      </c>
      <c r="F965" s="22" t="inlineStr">
        <is>
          <t>FG</t>
        </is>
      </c>
      <c r="G965" s="22" t="inlineStr">
        <is>
          <t>Apricots</t>
        </is>
      </c>
      <c r="H965" s="22" t="inlineStr">
        <is>
          <t>Premium Turkish Dried Apricot Farmley Standee Pouch 200 g</t>
        </is>
      </c>
      <c r="I965" s="22" t="inlineStr">
        <is>
          <t>Premium Turkish Dried Apricot</t>
        </is>
      </c>
      <c r="J965" s="24" t="n">
        <v>0.2</v>
      </c>
      <c r="K965" s="24" t="n">
        <v>80</v>
      </c>
      <c r="L965" s="22" t="inlineStr">
        <is>
          <t>Meesho B2C</t>
        </is>
      </c>
      <c r="M965" s="24" t="n">
        <v>16</v>
      </c>
      <c r="N965" s="22" t="inlineStr">
        <is>
          <t>E-Commerce Dropship</t>
        </is>
      </c>
      <c r="O965" s="22" t="inlineStr">
        <is>
          <t>Indore</t>
        </is>
      </c>
      <c r="P965" s="22" t="inlineStr">
        <is>
          <t>KVI</t>
        </is>
      </c>
      <c r="Q965" s="22" t="inlineStr">
        <is>
          <t>Apricots</t>
        </is>
      </c>
      <c r="R965" s="25">
        <f>IF(Config!$B$4&gt;0,M965/Config!$B$4,0)</f>
        <v/>
      </c>
      <c r="S965" s="25">
        <f>IF(Config!$B$4&gt;0,K965/Config!$B$4,0)</f>
        <v/>
      </c>
      <c r="T965" s="25">
        <f>R965*Config!$B$7</f>
        <v/>
      </c>
      <c r="U965" s="25">
        <f>S965*Config!$B$7</f>
        <v/>
      </c>
      <c r="V965" s="25" t="n">
        <v>0</v>
      </c>
      <c r="W965" s="25" t="n">
        <v>0</v>
      </c>
      <c r="X965" s="26">
        <f>IF(T965&gt;0,V965/T965,0)</f>
        <v/>
      </c>
      <c r="Y965" s="26">
        <f>IF(U965&gt;0,W965/U965,0)</f>
        <v/>
      </c>
      <c r="Z965" s="25">
        <f>T965-V965</f>
        <v/>
      </c>
      <c r="AA965" s="25">
        <f>U965-W965</f>
        <v/>
      </c>
      <c r="AB965" s="25">
        <f>IF(Config!$B$7&gt;0,(V965/Config!$B$7)*Config!$B$4,0)</f>
        <v/>
      </c>
      <c r="AC965" s="25">
        <f>IF(Config!$B$7&gt;0,(W965/Config!$B$7)*Config!$B$4,0)</f>
        <v/>
      </c>
    </row>
    <row r="966" hidden="1" outlineLevel="1">
      <c r="A966" s="22" t="inlineStr">
        <is>
          <t>May</t>
        </is>
      </c>
      <c r="B966" s="22" t="n">
        <v>2026</v>
      </c>
      <c r="C966" s="22" t="inlineStr">
        <is>
          <t>25-04-2026</t>
        </is>
      </c>
      <c r="D966" s="23" t="n">
        <v>0.6584375</v>
      </c>
      <c r="E966" s="22" t="inlineStr">
        <is>
          <t>Almonds_1-1992</t>
        </is>
      </c>
      <c r="F966" s="22" t="inlineStr">
        <is>
          <t>FG</t>
        </is>
      </c>
      <c r="G966" s="22" t="inlineStr">
        <is>
          <t>Almonds</t>
        </is>
      </c>
      <c r="H966" s="22" t="inlineStr">
        <is>
          <t>Premium California Almonds Farmley Standee Pouch 250 g</t>
        </is>
      </c>
      <c r="I966" s="22" t="inlineStr">
        <is>
          <t>Premium California Almonds</t>
        </is>
      </c>
      <c r="J966" s="24" t="n">
        <v>0.25</v>
      </c>
      <c r="K966" s="24" t="n">
        <v>180</v>
      </c>
      <c r="L966" s="22" t="inlineStr">
        <is>
          <t>Meesho B2C</t>
        </is>
      </c>
      <c r="M966" s="24" t="n">
        <v>45</v>
      </c>
      <c r="N966" s="22" t="inlineStr">
        <is>
          <t>E-Commerce Dropship</t>
        </is>
      </c>
      <c r="O966" s="22" t="inlineStr">
        <is>
          <t>Indore</t>
        </is>
      </c>
      <c r="P966" s="22" t="inlineStr">
        <is>
          <t>KVI</t>
        </is>
      </c>
      <c r="Q966" s="22" t="inlineStr">
        <is>
          <t>Almonds</t>
        </is>
      </c>
      <c r="R966" s="25">
        <f>IF(Config!$B$4&gt;0,M966/Config!$B$4,0)</f>
        <v/>
      </c>
      <c r="S966" s="25">
        <f>IF(Config!$B$4&gt;0,K966/Config!$B$4,0)</f>
        <v/>
      </c>
      <c r="T966" s="25">
        <f>R966*Config!$B$7</f>
        <v/>
      </c>
      <c r="U966" s="25">
        <f>S966*Config!$B$7</f>
        <v/>
      </c>
      <c r="V966" s="25" t="n">
        <v>0</v>
      </c>
      <c r="W966" s="25" t="n">
        <v>0</v>
      </c>
      <c r="X966" s="26">
        <f>IF(T966&gt;0,V966/T966,0)</f>
        <v/>
      </c>
      <c r="Y966" s="26">
        <f>IF(U966&gt;0,W966/U966,0)</f>
        <v/>
      </c>
      <c r="Z966" s="25">
        <f>T966-V966</f>
        <v/>
      </c>
      <c r="AA966" s="25">
        <f>U966-W966</f>
        <v/>
      </c>
      <c r="AB966" s="25">
        <f>IF(Config!$B$7&gt;0,(V966/Config!$B$7)*Config!$B$4,0)</f>
        <v/>
      </c>
      <c r="AC966" s="25">
        <f>IF(Config!$B$7&gt;0,(W966/Config!$B$7)*Config!$B$4,0)</f>
        <v/>
      </c>
    </row>
    <row r="967" hidden="1" outlineLevel="1">
      <c r="A967" s="22" t="inlineStr">
        <is>
          <t>May</t>
        </is>
      </c>
      <c r="B967" s="22" t="n">
        <v>2026</v>
      </c>
      <c r="C967" s="22" t="inlineStr">
        <is>
          <t>25-04-2026</t>
        </is>
      </c>
      <c r="D967" s="23" t="n">
        <v>0.6584375</v>
      </c>
      <c r="E967" s="22" t="inlineStr">
        <is>
          <t>Almonds_1-194</t>
        </is>
      </c>
      <c r="F967" s="22" t="inlineStr">
        <is>
          <t>FG</t>
        </is>
      </c>
      <c r="G967" s="22" t="inlineStr">
        <is>
          <t>Almonds</t>
        </is>
      </c>
      <c r="H967" s="22" t="inlineStr">
        <is>
          <t>Popular California Almonds Farmley Standee Pouch 250 g</t>
        </is>
      </c>
      <c r="I967" s="22" t="inlineStr">
        <is>
          <t>Popular California Almonds</t>
        </is>
      </c>
      <c r="J967" s="24" t="n">
        <v>0.25</v>
      </c>
      <c r="K967" s="24" t="n">
        <v>100</v>
      </c>
      <c r="L967" s="22" t="inlineStr">
        <is>
          <t>Meesho B2C</t>
        </is>
      </c>
      <c r="M967" s="24" t="n">
        <v>25</v>
      </c>
      <c r="N967" s="22" t="inlineStr">
        <is>
          <t>E-Commerce Dropship</t>
        </is>
      </c>
      <c r="O967" s="22" t="inlineStr">
        <is>
          <t>Indore</t>
        </is>
      </c>
      <c r="P967" s="22" t="inlineStr">
        <is>
          <t>KVI</t>
        </is>
      </c>
      <c r="Q967" s="22" t="inlineStr">
        <is>
          <t>Almonds</t>
        </is>
      </c>
      <c r="R967" s="25">
        <f>IF(Config!$B$4&gt;0,M967/Config!$B$4,0)</f>
        <v/>
      </c>
      <c r="S967" s="25">
        <f>IF(Config!$B$4&gt;0,K967/Config!$B$4,0)</f>
        <v/>
      </c>
      <c r="T967" s="25">
        <f>R967*Config!$B$7</f>
        <v/>
      </c>
      <c r="U967" s="25">
        <f>S967*Config!$B$7</f>
        <v/>
      </c>
      <c r="V967" s="25" t="n">
        <v>0</v>
      </c>
      <c r="W967" s="25" t="n">
        <v>0</v>
      </c>
      <c r="X967" s="26">
        <f>IF(T967&gt;0,V967/T967,0)</f>
        <v/>
      </c>
      <c r="Y967" s="26">
        <f>IF(U967&gt;0,W967/U967,0)</f>
        <v/>
      </c>
      <c r="Z967" s="25">
        <f>T967-V967</f>
        <v/>
      </c>
      <c r="AA967" s="25">
        <f>U967-W967</f>
        <v/>
      </c>
      <c r="AB967" s="25">
        <f>IF(Config!$B$7&gt;0,(V967/Config!$B$7)*Config!$B$4,0)</f>
        <v/>
      </c>
      <c r="AC967" s="25">
        <f>IF(Config!$B$7&gt;0,(W967/Config!$B$7)*Config!$B$4,0)</f>
        <v/>
      </c>
    </row>
    <row r="968" hidden="1" outlineLevel="1">
      <c r="A968" s="22" t="inlineStr">
        <is>
          <t>May</t>
        </is>
      </c>
      <c r="B968" s="22" t="n">
        <v>2026</v>
      </c>
      <c r="C968" s="22" t="inlineStr">
        <is>
          <t>25-04-2026</t>
        </is>
      </c>
      <c r="D968" s="23" t="n">
        <v>0.6584375</v>
      </c>
      <c r="E968" s="22" t="inlineStr">
        <is>
          <t>Almonds_1-1750</t>
        </is>
      </c>
      <c r="F968" s="22" t="inlineStr">
        <is>
          <t>FG</t>
        </is>
      </c>
      <c r="G968" s="22" t="inlineStr">
        <is>
          <t>Almonds</t>
        </is>
      </c>
      <c r="H968" s="22" t="inlineStr">
        <is>
          <t>Popular California Almonds Farmley Standee Pouch 500 g</t>
        </is>
      </c>
      <c r="I968" s="22" t="inlineStr">
        <is>
          <t>Popular California Almonds</t>
        </is>
      </c>
      <c r="J968" s="24" t="n">
        <v>0.5</v>
      </c>
      <c r="K968" s="24" t="n">
        <v>300</v>
      </c>
      <c r="L968" s="22" t="inlineStr">
        <is>
          <t>Meesho B2C</t>
        </is>
      </c>
      <c r="M968" s="24" t="n">
        <v>150</v>
      </c>
      <c r="N968" s="22" t="inlineStr">
        <is>
          <t>E-Commerce Dropship</t>
        </is>
      </c>
      <c r="O968" s="22" t="inlineStr">
        <is>
          <t>Indore</t>
        </is>
      </c>
      <c r="P968" s="22" t="inlineStr">
        <is>
          <t>KVI</t>
        </is>
      </c>
      <c r="Q968" s="22" t="inlineStr">
        <is>
          <t>Almonds</t>
        </is>
      </c>
      <c r="R968" s="25">
        <f>IF(Config!$B$4&gt;0,M968/Config!$B$4,0)</f>
        <v/>
      </c>
      <c r="S968" s="25">
        <f>IF(Config!$B$4&gt;0,K968/Config!$B$4,0)</f>
        <v/>
      </c>
      <c r="T968" s="25">
        <f>R968*Config!$B$7</f>
        <v/>
      </c>
      <c r="U968" s="25">
        <f>S968*Config!$B$7</f>
        <v/>
      </c>
      <c r="V968" s="25" t="n">
        <v>0</v>
      </c>
      <c r="W968" s="25" t="n">
        <v>0</v>
      </c>
      <c r="X968" s="26">
        <f>IF(T968&gt;0,V968/T968,0)</f>
        <v/>
      </c>
      <c r="Y968" s="26">
        <f>IF(U968&gt;0,W968/U968,0)</f>
        <v/>
      </c>
      <c r="Z968" s="25">
        <f>T968-V968</f>
        <v/>
      </c>
      <c r="AA968" s="25">
        <f>U968-W968</f>
        <v/>
      </c>
      <c r="AB968" s="25">
        <f>IF(Config!$B$7&gt;0,(V968/Config!$B$7)*Config!$B$4,0)</f>
        <v/>
      </c>
      <c r="AC968" s="25">
        <f>IF(Config!$B$7&gt;0,(W968/Config!$B$7)*Config!$B$4,0)</f>
        <v/>
      </c>
    </row>
    <row r="969" hidden="1" outlineLevel="1">
      <c r="A969" s="22" t="inlineStr">
        <is>
          <t>May</t>
        </is>
      </c>
      <c r="B969" s="22" t="n">
        <v>2026</v>
      </c>
      <c r="C969" s="22" t="inlineStr">
        <is>
          <t>25-04-2026</t>
        </is>
      </c>
      <c r="D969" s="23" t="n">
        <v>0.719224537037037</v>
      </c>
      <c r="E969" s="22" t="inlineStr">
        <is>
          <t>Dates_15-30109</t>
        </is>
      </c>
      <c r="F969" s="22" t="inlineStr">
        <is>
          <t>FG</t>
        </is>
      </c>
      <c r="G969" s="22" t="inlineStr">
        <is>
          <t>Healthy Desserts</t>
        </is>
      </c>
      <c r="H969" s="22" t="inlineStr">
        <is>
          <t>Classic Date Bites Farmley Sachet 20 g - Single Serve</t>
        </is>
      </c>
      <c r="I969" s="22" t="inlineStr">
        <is>
          <t>Classic Date bites</t>
        </is>
      </c>
      <c r="J969" s="24" t="n">
        <v>0.02</v>
      </c>
      <c r="K969" s="24" t="n">
        <v>175269</v>
      </c>
      <c r="L969" s="22" t="inlineStr">
        <is>
          <t>Blink Commerce Private Limited</t>
        </is>
      </c>
      <c r="M969" s="24" t="n">
        <v>3505.38</v>
      </c>
      <c r="N969" s="22" t="inlineStr">
        <is>
          <t>Quick Commerce</t>
        </is>
      </c>
      <c r="O969" s="22" t="inlineStr">
        <is>
          <t>Indore</t>
        </is>
      </c>
      <c r="P969" s="22" t="inlineStr">
        <is>
          <t>Value Added</t>
        </is>
      </c>
      <c r="Q969" s="22" t="inlineStr">
        <is>
          <t>Healthy Desserts</t>
        </is>
      </c>
      <c r="R969" s="25">
        <f>IF(Config!$B$4&gt;0,M969/Config!$B$4,0)</f>
        <v/>
      </c>
      <c r="S969" s="25">
        <f>IF(Config!$B$4&gt;0,K969/Config!$B$4,0)</f>
        <v/>
      </c>
      <c r="T969" s="25">
        <f>R969*Config!$B$7</f>
        <v/>
      </c>
      <c r="U969" s="25">
        <f>S969*Config!$B$7</f>
        <v/>
      </c>
      <c r="V969" s="25" t="n">
        <v>2030.4</v>
      </c>
      <c r="W969" s="25" t="n">
        <v>101520</v>
      </c>
      <c r="X969" s="26">
        <f>IF(T969&gt;0,V969/T969,0)</f>
        <v/>
      </c>
      <c r="Y969" s="26">
        <f>IF(U969&gt;0,W969/U969,0)</f>
        <v/>
      </c>
      <c r="Z969" s="25">
        <f>T969-V969</f>
        <v/>
      </c>
      <c r="AA969" s="25">
        <f>U969-W969</f>
        <v/>
      </c>
      <c r="AB969" s="25">
        <f>IF(Config!$B$7&gt;0,(V969/Config!$B$7)*Config!$B$4,0)</f>
        <v/>
      </c>
      <c r="AC969" s="25">
        <f>IF(Config!$B$7&gt;0,(W969/Config!$B$7)*Config!$B$4,0)</f>
        <v/>
      </c>
    </row>
    <row r="970" hidden="1" outlineLevel="1">
      <c r="A970" s="22" t="inlineStr">
        <is>
          <t>May</t>
        </is>
      </c>
      <c r="B970" s="22" t="n">
        <v>2026</v>
      </c>
      <c r="C970" s="22" t="inlineStr">
        <is>
          <t>25-04-2026</t>
        </is>
      </c>
      <c r="D970" s="23" t="n">
        <v>0.7192361111111111</v>
      </c>
      <c r="E970" s="22" t="inlineStr">
        <is>
          <t>Dry Fruit Mix_15-30155</t>
        </is>
      </c>
      <c r="F970" s="22" t="inlineStr">
        <is>
          <t>FG</t>
        </is>
      </c>
      <c r="G970" s="22" t="inlineStr">
        <is>
          <t>Trail Mixes</t>
        </is>
      </c>
      <c r="H970" s="22" t="inlineStr">
        <is>
          <t>Premium Panchmeva Farmley Pillow Pouch 30g- single serve</t>
        </is>
      </c>
      <c r="I970" s="22" t="inlineStr">
        <is>
          <t>Premium Panchmewa Superfood</t>
        </is>
      </c>
      <c r="J970" s="24" t="n">
        <v>0.03</v>
      </c>
      <c r="K970" s="24" t="n">
        <v>80000</v>
      </c>
      <c r="L970" s="22" t="inlineStr">
        <is>
          <t>Blink Commerce Private Limited</t>
        </is>
      </c>
      <c r="M970" s="24" t="n">
        <v>2400</v>
      </c>
      <c r="N970" s="22" t="inlineStr">
        <is>
          <t>Quick Commerce</t>
        </is>
      </c>
      <c r="O970" s="22" t="inlineStr">
        <is>
          <t>Indore</t>
        </is>
      </c>
      <c r="P970" s="22" t="inlineStr">
        <is>
          <t>Value Added</t>
        </is>
      </c>
      <c r="Q970" s="22" t="inlineStr">
        <is>
          <t>Trail Mixes</t>
        </is>
      </c>
      <c r="R970" s="25">
        <f>IF(Config!$B$4&gt;0,M970/Config!$B$4,0)</f>
        <v/>
      </c>
      <c r="S970" s="25">
        <f>IF(Config!$B$4&gt;0,K970/Config!$B$4,0)</f>
        <v/>
      </c>
      <c r="T970" s="25">
        <f>R970*Config!$B$7</f>
        <v/>
      </c>
      <c r="U970" s="25">
        <f>S970*Config!$B$7</f>
        <v/>
      </c>
      <c r="V970" s="25" t="n">
        <v>1155.6</v>
      </c>
      <c r="W970" s="25" t="n">
        <v>38520</v>
      </c>
      <c r="X970" s="26">
        <f>IF(T970&gt;0,V970/T970,0)</f>
        <v/>
      </c>
      <c r="Y970" s="26">
        <f>IF(U970&gt;0,W970/U970,0)</f>
        <v/>
      </c>
      <c r="Z970" s="25">
        <f>T970-V970</f>
        <v/>
      </c>
      <c r="AA970" s="25">
        <f>U970-W970</f>
        <v/>
      </c>
      <c r="AB970" s="25">
        <f>IF(Config!$B$7&gt;0,(V970/Config!$B$7)*Config!$B$4,0)</f>
        <v/>
      </c>
      <c r="AC970" s="25">
        <f>IF(Config!$B$7&gt;0,(W970/Config!$B$7)*Config!$B$4,0)</f>
        <v/>
      </c>
    </row>
    <row r="971" hidden="1" outlineLevel="1">
      <c r="A971" s="22" t="inlineStr">
        <is>
          <t>May</t>
        </is>
      </c>
      <c r="B971" s="22" t="n">
        <v>2026</v>
      </c>
      <c r="C971" s="22" t="inlineStr">
        <is>
          <t>25-04-2026</t>
        </is>
      </c>
      <c r="D971" s="23" t="n">
        <v>0.7192361111111111</v>
      </c>
      <c r="E971" s="22" t="inlineStr">
        <is>
          <t>Dry Fruit Mix_15-2404</t>
        </is>
      </c>
      <c r="F971" s="22" t="inlineStr">
        <is>
          <t>FG</t>
        </is>
      </c>
      <c r="G971" s="22" t="inlineStr">
        <is>
          <t>Berry Mix</t>
        </is>
      </c>
      <c r="H971" s="22" t="inlineStr">
        <is>
          <t>Berry Mix Farmley Standee Pouch 200 g</t>
        </is>
      </c>
      <c r="I971" s="22" t="inlineStr">
        <is>
          <t>Berry Mix</t>
        </is>
      </c>
      <c r="J971" s="24" t="n">
        <v>0.2</v>
      </c>
      <c r="K971" s="24" t="n">
        <v>25000</v>
      </c>
      <c r="L971" s="22" t="inlineStr">
        <is>
          <t>Blink Commerce Private Limited</t>
        </is>
      </c>
      <c r="M971" s="24" t="n">
        <v>5000</v>
      </c>
      <c r="N971" s="22" t="inlineStr">
        <is>
          <t>Quick Commerce</t>
        </is>
      </c>
      <c r="O971" s="22" t="inlineStr">
        <is>
          <t>Indore</t>
        </is>
      </c>
      <c r="P971" s="22" t="inlineStr">
        <is>
          <t>Value Added</t>
        </is>
      </c>
      <c r="Q971" s="22" t="inlineStr">
        <is>
          <t>Berry Mix</t>
        </is>
      </c>
      <c r="R971" s="25">
        <f>IF(Config!$B$4&gt;0,M971/Config!$B$4,0)</f>
        <v/>
      </c>
      <c r="S971" s="25">
        <f>IF(Config!$B$4&gt;0,K971/Config!$B$4,0)</f>
        <v/>
      </c>
      <c r="T971" s="25">
        <f>R971*Config!$B$7</f>
        <v/>
      </c>
      <c r="U971" s="25">
        <f>S971*Config!$B$7</f>
        <v/>
      </c>
      <c r="V971" s="25" t="n">
        <v>3522</v>
      </c>
      <c r="W971" s="25" t="n">
        <v>17610</v>
      </c>
      <c r="X971" s="26">
        <f>IF(T971&gt;0,V971/T971,0)</f>
        <v/>
      </c>
      <c r="Y971" s="26">
        <f>IF(U971&gt;0,W971/U971,0)</f>
        <v/>
      </c>
      <c r="Z971" s="25">
        <f>T971-V971</f>
        <v/>
      </c>
      <c r="AA971" s="25">
        <f>U971-W971</f>
        <v/>
      </c>
      <c r="AB971" s="25">
        <f>IF(Config!$B$7&gt;0,(V971/Config!$B$7)*Config!$B$4,0)</f>
        <v/>
      </c>
      <c r="AC971" s="25">
        <f>IF(Config!$B$7&gt;0,(W971/Config!$B$7)*Config!$B$4,0)</f>
        <v/>
      </c>
    </row>
    <row r="972" hidden="1" outlineLevel="1">
      <c r="A972" s="22" t="inlineStr">
        <is>
          <t>May</t>
        </is>
      </c>
      <c r="B972" s="22" t="n">
        <v>2026</v>
      </c>
      <c r="C972" s="22" t="inlineStr">
        <is>
          <t>25-04-2026</t>
        </is>
      </c>
      <c r="D972" s="23" t="n">
        <v>0.7192361111111111</v>
      </c>
      <c r="E972" s="22" t="inlineStr">
        <is>
          <t>Dates_4-30567</t>
        </is>
      </c>
      <c r="F972" s="22" t="inlineStr">
        <is>
          <t>FG</t>
        </is>
      </c>
      <c r="G972" s="22" t="inlineStr">
        <is>
          <t>Healthy Desserts</t>
        </is>
      </c>
      <c r="H972" s="22" t="inlineStr">
        <is>
          <t>Classic Date Bites Farmley Tin Jar 200 g</t>
        </is>
      </c>
      <c r="I972" s="22" t="inlineStr">
        <is>
          <t>Classic Date bites</t>
        </is>
      </c>
      <c r="J972" s="24" t="n">
        <v>0.2</v>
      </c>
      <c r="K972" s="24" t="n">
        <v>60000</v>
      </c>
      <c r="L972" s="22" t="inlineStr">
        <is>
          <t>Blink Commerce Private Limited</t>
        </is>
      </c>
      <c r="M972" s="24" t="n">
        <v>12000</v>
      </c>
      <c r="N972" s="22" t="inlineStr">
        <is>
          <t>Quick Commerce</t>
        </is>
      </c>
      <c r="O972" s="22" t="inlineStr">
        <is>
          <t>Indore</t>
        </is>
      </c>
      <c r="P972" s="22" t="inlineStr">
        <is>
          <t>Value Added</t>
        </is>
      </c>
      <c r="Q972" s="22" t="inlineStr">
        <is>
          <t>Healthy Desserts</t>
        </is>
      </c>
      <c r="R972" s="25">
        <f>IF(Config!$B$4&gt;0,M972/Config!$B$4,0)</f>
        <v/>
      </c>
      <c r="S972" s="25">
        <f>IF(Config!$B$4&gt;0,K972/Config!$B$4,0)</f>
        <v/>
      </c>
      <c r="T972" s="25">
        <f>R972*Config!$B$7</f>
        <v/>
      </c>
      <c r="U972" s="25">
        <f>S972*Config!$B$7</f>
        <v/>
      </c>
      <c r="V972" s="25" t="n">
        <v>6595.2</v>
      </c>
      <c r="W972" s="25" t="n">
        <v>32976</v>
      </c>
      <c r="X972" s="26">
        <f>IF(T972&gt;0,V972/T972,0)</f>
        <v/>
      </c>
      <c r="Y972" s="26">
        <f>IF(U972&gt;0,W972/U972,0)</f>
        <v/>
      </c>
      <c r="Z972" s="25">
        <f>T972-V972</f>
        <v/>
      </c>
      <c r="AA972" s="25">
        <f>U972-W972</f>
        <v/>
      </c>
      <c r="AB972" s="25">
        <f>IF(Config!$B$7&gt;0,(V972/Config!$B$7)*Config!$B$4,0)</f>
        <v/>
      </c>
      <c r="AC972" s="25">
        <f>IF(Config!$B$7&gt;0,(W972/Config!$B$7)*Config!$B$4,0)</f>
        <v/>
      </c>
    </row>
    <row r="973" hidden="1" outlineLevel="1">
      <c r="A973" s="22" t="inlineStr">
        <is>
          <t>May</t>
        </is>
      </c>
      <c r="B973" s="22" t="n">
        <v>2026</v>
      </c>
      <c r="C973" s="22" t="inlineStr">
        <is>
          <t>25-04-2026</t>
        </is>
      </c>
      <c r="D973" s="23" t="n">
        <v>0.7192361111111111</v>
      </c>
      <c r="E973" s="22" t="inlineStr">
        <is>
          <t>Seeds_11-2541</t>
        </is>
      </c>
      <c r="F973" s="22" t="inlineStr">
        <is>
          <t>FG</t>
        </is>
      </c>
      <c r="G973" s="22" t="inlineStr">
        <is>
          <t>Chia Seeds</t>
        </is>
      </c>
      <c r="H973" s="22" t="inlineStr">
        <is>
          <t>Premium Chia Seeds Farmley Standee Pouch 200 g</t>
        </is>
      </c>
      <c r="I973" s="22" t="inlineStr">
        <is>
          <t>Premium Chia Seeds</t>
        </is>
      </c>
      <c r="J973" s="24" t="n">
        <v>0.2</v>
      </c>
      <c r="K973" s="24" t="n">
        <v>71957</v>
      </c>
      <c r="L973" s="22" t="inlineStr">
        <is>
          <t>Blink Commerce Private Limited</t>
        </is>
      </c>
      <c r="M973" s="24" t="n">
        <v>14391.4</v>
      </c>
      <c r="N973" s="22" t="inlineStr">
        <is>
          <t>Quick Commerce</t>
        </is>
      </c>
      <c r="O973" s="22" t="inlineStr">
        <is>
          <t>Indore</t>
        </is>
      </c>
      <c r="P973" s="22" t="inlineStr">
        <is>
          <t>KVI</t>
        </is>
      </c>
      <c r="Q973" s="22" t="inlineStr">
        <is>
          <t>Chia Seeds</t>
        </is>
      </c>
      <c r="R973" s="25">
        <f>IF(Config!$B$4&gt;0,M973/Config!$B$4,0)</f>
        <v/>
      </c>
      <c r="S973" s="25">
        <f>IF(Config!$B$4&gt;0,K973/Config!$B$4,0)</f>
        <v/>
      </c>
      <c r="T973" s="25">
        <f>R973*Config!$B$7</f>
        <v/>
      </c>
      <c r="U973" s="25">
        <f>S973*Config!$B$7</f>
        <v/>
      </c>
      <c r="V973" s="25" t="n">
        <v>9168</v>
      </c>
      <c r="W973" s="25" t="n">
        <v>45840</v>
      </c>
      <c r="X973" s="26">
        <f>IF(T973&gt;0,V973/T973,0)</f>
        <v/>
      </c>
      <c r="Y973" s="26">
        <f>IF(U973&gt;0,W973/U973,0)</f>
        <v/>
      </c>
      <c r="Z973" s="25">
        <f>T973-V973</f>
        <v/>
      </c>
      <c r="AA973" s="25">
        <f>U973-W973</f>
        <v/>
      </c>
      <c r="AB973" s="25">
        <f>IF(Config!$B$7&gt;0,(V973/Config!$B$7)*Config!$B$4,0)</f>
        <v/>
      </c>
      <c r="AC973" s="25">
        <f>IF(Config!$B$7&gt;0,(W973/Config!$B$7)*Config!$B$4,0)</f>
        <v/>
      </c>
    </row>
    <row r="974" hidden="1" outlineLevel="1">
      <c r="A974" s="22" t="inlineStr">
        <is>
          <t>May</t>
        </is>
      </c>
      <c r="B974" s="22" t="n">
        <v>2026</v>
      </c>
      <c r="C974" s="22" t="inlineStr">
        <is>
          <t>25-04-2026</t>
        </is>
      </c>
      <c r="D974" s="23" t="n">
        <v>0.7192361111111111</v>
      </c>
      <c r="E974" s="22" t="inlineStr">
        <is>
          <t>Dry Fruit Mix_15-30158</t>
        </is>
      </c>
      <c r="F974" s="22" t="inlineStr">
        <is>
          <t>FG</t>
        </is>
      </c>
      <c r="G974" s="22" t="inlineStr">
        <is>
          <t>Savoury Mixes</t>
        </is>
      </c>
      <c r="H974" s="22" t="inlineStr">
        <is>
          <t>Mexican Peri-Peri Snack Mix Farmley Pillow Pouch 35 g- Single Serve</t>
        </is>
      </c>
      <c r="I974" s="22" t="inlineStr">
        <is>
          <t>Mexican Peri Peri Snack Mix</t>
        </is>
      </c>
      <c r="J974" s="24" t="n">
        <v>0.035</v>
      </c>
      <c r="K974" s="24" t="n">
        <v>35000</v>
      </c>
      <c r="L974" s="22" t="inlineStr">
        <is>
          <t>Blink Commerce Private Limited</t>
        </is>
      </c>
      <c r="M974" s="24" t="n">
        <v>1225</v>
      </c>
      <c r="N974" s="22" t="inlineStr">
        <is>
          <t>Quick Commerce</t>
        </is>
      </c>
      <c r="O974" s="22" t="inlineStr">
        <is>
          <t>Indore</t>
        </is>
      </c>
      <c r="P974" s="22" t="inlineStr">
        <is>
          <t>Value Added</t>
        </is>
      </c>
      <c r="Q974" s="22" t="inlineStr">
        <is>
          <t>Savoury Mixes</t>
        </is>
      </c>
      <c r="R974" s="25">
        <f>IF(Config!$B$4&gt;0,M974/Config!$B$4,0)</f>
        <v/>
      </c>
      <c r="S974" s="25">
        <f>IF(Config!$B$4&gt;0,K974/Config!$B$4,0)</f>
        <v/>
      </c>
      <c r="T974" s="25">
        <f>R974*Config!$B$7</f>
        <v/>
      </c>
      <c r="U974" s="25">
        <f>S974*Config!$B$7</f>
        <v/>
      </c>
      <c r="V974" s="25" t="n">
        <v>596.4</v>
      </c>
      <c r="W974" s="25" t="n">
        <v>17040</v>
      </c>
      <c r="X974" s="26">
        <f>IF(T974&gt;0,V974/T974,0)</f>
        <v/>
      </c>
      <c r="Y974" s="26">
        <f>IF(U974&gt;0,W974/U974,0)</f>
        <v/>
      </c>
      <c r="Z974" s="25">
        <f>T974-V974</f>
        <v/>
      </c>
      <c r="AA974" s="25">
        <f>U974-W974</f>
        <v/>
      </c>
      <c r="AB974" s="25">
        <f>IF(Config!$B$7&gt;0,(V974/Config!$B$7)*Config!$B$4,0)</f>
        <v/>
      </c>
      <c r="AC974" s="25">
        <f>IF(Config!$B$7&gt;0,(W974/Config!$B$7)*Config!$B$4,0)</f>
        <v/>
      </c>
    </row>
    <row r="975" hidden="1" outlineLevel="1">
      <c r="A975" s="22" t="inlineStr">
        <is>
          <t>May</t>
        </is>
      </c>
      <c r="B975" s="22" t="n">
        <v>2026</v>
      </c>
      <c r="C975" s="22" t="inlineStr">
        <is>
          <t>25-04-2026</t>
        </is>
      </c>
      <c r="D975" s="23" t="n">
        <v>0.7192361111111111</v>
      </c>
      <c r="E975" s="22" t="inlineStr">
        <is>
          <t>Dates_4-2469</t>
        </is>
      </c>
      <c r="F975" s="22" t="inlineStr">
        <is>
          <t>FG</t>
        </is>
      </c>
      <c r="G975" s="22" t="inlineStr">
        <is>
          <t>Dates</t>
        </is>
      </c>
      <c r="H975" s="22" t="inlineStr">
        <is>
          <t>Premium Omani Fard Dates Farmley standee pouch 400 g</t>
        </is>
      </c>
      <c r="I975" s="22" t="inlineStr">
        <is>
          <t>Premium Fard Dates</t>
        </is>
      </c>
      <c r="J975" s="24" t="n">
        <v>0.4</v>
      </c>
      <c r="K975" s="24" t="n">
        <v>24146</v>
      </c>
      <c r="L975" s="22" t="inlineStr">
        <is>
          <t>Blink Commerce Private Limited</t>
        </is>
      </c>
      <c r="M975" s="24" t="n">
        <v>9658.4</v>
      </c>
      <c r="N975" s="22" t="inlineStr">
        <is>
          <t>Quick Commerce</t>
        </is>
      </c>
      <c r="O975" s="22" t="inlineStr">
        <is>
          <t>Indore</t>
        </is>
      </c>
      <c r="P975" s="22" t="inlineStr">
        <is>
          <t>KVI</t>
        </is>
      </c>
      <c r="Q975" s="22" t="inlineStr">
        <is>
          <t>Dates</t>
        </is>
      </c>
      <c r="R975" s="25">
        <f>IF(Config!$B$4&gt;0,M975/Config!$B$4,0)</f>
        <v/>
      </c>
      <c r="S975" s="25">
        <f>IF(Config!$B$4&gt;0,K975/Config!$B$4,0)</f>
        <v/>
      </c>
      <c r="T975" s="25">
        <f>R975*Config!$B$7</f>
        <v/>
      </c>
      <c r="U975" s="25">
        <f>S975*Config!$B$7</f>
        <v/>
      </c>
      <c r="V975" s="25" t="n">
        <v>6134.4</v>
      </c>
      <c r="W975" s="25" t="n">
        <v>15336</v>
      </c>
      <c r="X975" s="26">
        <f>IF(T975&gt;0,V975/T975,0)</f>
        <v/>
      </c>
      <c r="Y975" s="26">
        <f>IF(U975&gt;0,W975/U975,0)</f>
        <v/>
      </c>
      <c r="Z975" s="25">
        <f>T975-V975</f>
        <v/>
      </c>
      <c r="AA975" s="25">
        <f>U975-W975</f>
        <v/>
      </c>
      <c r="AB975" s="25">
        <f>IF(Config!$B$7&gt;0,(V975/Config!$B$7)*Config!$B$4,0)</f>
        <v/>
      </c>
      <c r="AC975" s="25">
        <f>IF(Config!$B$7&gt;0,(W975/Config!$B$7)*Config!$B$4,0)</f>
        <v/>
      </c>
    </row>
    <row r="976" hidden="1" outlineLevel="1">
      <c r="A976" s="22" t="inlineStr">
        <is>
          <t>May</t>
        </is>
      </c>
      <c r="B976" s="22" t="n">
        <v>2026</v>
      </c>
      <c r="C976" s="22" t="inlineStr">
        <is>
          <t>25-04-2026</t>
        </is>
      </c>
      <c r="D976" s="23" t="n">
        <v>0.7192361111111111</v>
      </c>
      <c r="E976" s="22" t="inlineStr">
        <is>
          <t>Dry Fruit Mix_15-2403</t>
        </is>
      </c>
      <c r="F976" s="22" t="inlineStr">
        <is>
          <t>FG</t>
        </is>
      </c>
      <c r="G976" s="22" t="inlineStr">
        <is>
          <t>Seed Mix</t>
        </is>
      </c>
      <c r="H976" s="22" t="inlineStr">
        <is>
          <t>Seed Mix Farmley Standee Pouch 200 g</t>
        </is>
      </c>
      <c r="I976" s="22" t="inlineStr">
        <is>
          <t>Seed Mix</t>
        </is>
      </c>
      <c r="J976" s="24" t="n">
        <v>0.2</v>
      </c>
      <c r="K976" s="24" t="n">
        <v>32000</v>
      </c>
      <c r="L976" s="22" t="inlineStr">
        <is>
          <t>Blink Commerce Private Limited</t>
        </is>
      </c>
      <c r="M976" s="24" t="n">
        <v>6400</v>
      </c>
      <c r="N976" s="22" t="inlineStr">
        <is>
          <t>Quick Commerce</t>
        </is>
      </c>
      <c r="O976" s="22" t="inlineStr">
        <is>
          <t>Indore</t>
        </is>
      </c>
      <c r="P976" s="22" t="inlineStr">
        <is>
          <t>Value Added</t>
        </is>
      </c>
      <c r="Q976" s="22" t="inlineStr">
        <is>
          <t>Seed Mix</t>
        </is>
      </c>
      <c r="R976" s="25">
        <f>IF(Config!$B$4&gt;0,M976/Config!$B$4,0)</f>
        <v/>
      </c>
      <c r="S976" s="25">
        <f>IF(Config!$B$4&gt;0,K976/Config!$B$4,0)</f>
        <v/>
      </c>
      <c r="T976" s="25">
        <f>R976*Config!$B$7</f>
        <v/>
      </c>
      <c r="U976" s="25">
        <f>S976*Config!$B$7</f>
        <v/>
      </c>
      <c r="V976" s="25" t="n">
        <v>5604</v>
      </c>
      <c r="W976" s="25" t="n">
        <v>28020</v>
      </c>
      <c r="X976" s="26">
        <f>IF(T976&gt;0,V976/T976,0)</f>
        <v/>
      </c>
      <c r="Y976" s="26">
        <f>IF(U976&gt;0,W976/U976,0)</f>
        <v/>
      </c>
      <c r="Z976" s="25">
        <f>T976-V976</f>
        <v/>
      </c>
      <c r="AA976" s="25">
        <f>U976-W976</f>
        <v/>
      </c>
      <c r="AB976" s="25">
        <f>IF(Config!$B$7&gt;0,(V976/Config!$B$7)*Config!$B$4,0)</f>
        <v/>
      </c>
      <c r="AC976" s="25">
        <f>IF(Config!$B$7&gt;0,(W976/Config!$B$7)*Config!$B$4,0)</f>
        <v/>
      </c>
    </row>
    <row r="977" hidden="1" outlineLevel="1">
      <c r="A977" s="22" t="inlineStr">
        <is>
          <t>May</t>
        </is>
      </c>
      <c r="B977" s="22" t="n">
        <v>2026</v>
      </c>
      <c r="C977" s="22" t="inlineStr">
        <is>
          <t>25-04-2026</t>
        </is>
      </c>
      <c r="D977" s="23" t="n">
        <v>0.7192361111111111</v>
      </c>
      <c r="E977" s="22" t="inlineStr">
        <is>
          <t>Dates_15-30110</t>
        </is>
      </c>
      <c r="F977" s="22" t="inlineStr">
        <is>
          <t>FG</t>
        </is>
      </c>
      <c r="G977" s="22" t="inlineStr">
        <is>
          <t>Healthy Desserts</t>
        </is>
      </c>
      <c r="H977" s="22" t="inlineStr">
        <is>
          <t>Dark Choco Orange Date Bites Farmley Sachet 20 g - Single Serve</t>
        </is>
      </c>
      <c r="I977" s="22" t="inlineStr">
        <is>
          <t>Date bites choco-Orange</t>
        </is>
      </c>
      <c r="J977" s="24" t="n">
        <v>0.02</v>
      </c>
      <c r="K977" s="24" t="n">
        <v>35246</v>
      </c>
      <c r="L977" s="22" t="inlineStr">
        <is>
          <t>Blink Commerce Private Limited</t>
        </is>
      </c>
      <c r="M977" s="24" t="n">
        <v>704.92</v>
      </c>
      <c r="N977" s="22" t="inlineStr">
        <is>
          <t>Quick Commerce</t>
        </is>
      </c>
      <c r="O977" s="22" t="inlineStr">
        <is>
          <t>Indore</t>
        </is>
      </c>
      <c r="P977" s="22" t="inlineStr">
        <is>
          <t>Value Added</t>
        </is>
      </c>
      <c r="Q977" s="22" t="inlineStr">
        <is>
          <t>Healthy Desserts</t>
        </is>
      </c>
      <c r="R977" s="25">
        <f>IF(Config!$B$4&gt;0,M977/Config!$B$4,0)</f>
        <v/>
      </c>
      <c r="S977" s="25">
        <f>IF(Config!$B$4&gt;0,K977/Config!$B$4,0)</f>
        <v/>
      </c>
      <c r="T977" s="25">
        <f>R977*Config!$B$7</f>
        <v/>
      </c>
      <c r="U977" s="25">
        <f>S977*Config!$B$7</f>
        <v/>
      </c>
      <c r="V977" s="25" t="n">
        <v>476.16</v>
      </c>
      <c r="W977" s="25" t="n">
        <v>23808</v>
      </c>
      <c r="X977" s="26">
        <f>IF(T977&gt;0,V977/T977,0)</f>
        <v/>
      </c>
      <c r="Y977" s="26">
        <f>IF(U977&gt;0,W977/U977,0)</f>
        <v/>
      </c>
      <c r="Z977" s="25">
        <f>T977-V977</f>
        <v/>
      </c>
      <c r="AA977" s="25">
        <f>U977-W977</f>
        <v/>
      </c>
      <c r="AB977" s="25">
        <f>IF(Config!$B$7&gt;0,(V977/Config!$B$7)*Config!$B$4,0)</f>
        <v/>
      </c>
      <c r="AC977" s="25">
        <f>IF(Config!$B$7&gt;0,(W977/Config!$B$7)*Config!$B$4,0)</f>
        <v/>
      </c>
    </row>
    <row r="978" hidden="1" outlineLevel="1">
      <c r="A978" s="22" t="inlineStr">
        <is>
          <t>May</t>
        </is>
      </c>
      <c r="B978" s="22" t="n">
        <v>2026</v>
      </c>
      <c r="C978" s="22" t="inlineStr">
        <is>
          <t>25-04-2026</t>
        </is>
      </c>
      <c r="D978" s="23" t="n">
        <v>0.7192476851851852</v>
      </c>
      <c r="E978" s="22" t="inlineStr">
        <is>
          <t>Seeds_11-2542</t>
        </is>
      </c>
      <c r="F978" s="22" t="inlineStr">
        <is>
          <t>FG</t>
        </is>
      </c>
      <c r="G978" s="22" t="inlineStr">
        <is>
          <t>Other Seeds</t>
        </is>
      </c>
      <c r="H978" s="22" t="inlineStr">
        <is>
          <t>Premium Jumbo Pumpkin Seeds Farmley Standee Pouch 200 g</t>
        </is>
      </c>
      <c r="I978" s="22" t="inlineStr">
        <is>
          <t>Premium Pumpkin Seeds</t>
        </is>
      </c>
      <c r="J978" s="24" t="n">
        <v>0.2</v>
      </c>
      <c r="K978" s="24" t="n">
        <v>38186</v>
      </c>
      <c r="L978" s="22" t="inlineStr">
        <is>
          <t>Blink Commerce Private Limited</t>
        </is>
      </c>
      <c r="M978" s="24" t="n">
        <v>7637.2</v>
      </c>
      <c r="N978" s="22" t="inlineStr">
        <is>
          <t>Quick Commerce</t>
        </is>
      </c>
      <c r="O978" s="22" t="inlineStr">
        <is>
          <t>Indore</t>
        </is>
      </c>
      <c r="P978" s="22" t="inlineStr">
        <is>
          <t>KVI</t>
        </is>
      </c>
      <c r="Q978" s="22" t="inlineStr">
        <is>
          <t>Other Seeds</t>
        </is>
      </c>
      <c r="R978" s="25">
        <f>IF(Config!$B$4&gt;0,M978/Config!$B$4,0)</f>
        <v/>
      </c>
      <c r="S978" s="25">
        <f>IF(Config!$B$4&gt;0,K978/Config!$B$4,0)</f>
        <v/>
      </c>
      <c r="T978" s="25">
        <f>R978*Config!$B$7</f>
        <v/>
      </c>
      <c r="U978" s="25">
        <f>S978*Config!$B$7</f>
        <v/>
      </c>
      <c r="V978" s="25" t="n">
        <v>5388</v>
      </c>
      <c r="W978" s="25" t="n">
        <v>26940</v>
      </c>
      <c r="X978" s="26">
        <f>IF(T978&gt;0,V978/T978,0)</f>
        <v/>
      </c>
      <c r="Y978" s="26">
        <f>IF(U978&gt;0,W978/U978,0)</f>
        <v/>
      </c>
      <c r="Z978" s="25">
        <f>T978-V978</f>
        <v/>
      </c>
      <c r="AA978" s="25">
        <f>U978-W978</f>
        <v/>
      </c>
      <c r="AB978" s="25">
        <f>IF(Config!$B$7&gt;0,(V978/Config!$B$7)*Config!$B$4,0)</f>
        <v/>
      </c>
      <c r="AC978" s="25">
        <f>IF(Config!$B$7&gt;0,(W978/Config!$B$7)*Config!$B$4,0)</f>
        <v/>
      </c>
    </row>
    <row r="979" hidden="1" outlineLevel="1">
      <c r="A979" s="22" t="inlineStr">
        <is>
          <t>May</t>
        </is>
      </c>
      <c r="B979" s="22" t="n">
        <v>2026</v>
      </c>
      <c r="C979" s="22" t="inlineStr">
        <is>
          <t>25-04-2026</t>
        </is>
      </c>
      <c r="D979" s="23" t="n">
        <v>0.7192476851851852</v>
      </c>
      <c r="E979" s="22" t="inlineStr">
        <is>
          <t>Dates_4-20161</t>
        </is>
      </c>
      <c r="F979" s="22" t="inlineStr">
        <is>
          <t>FG</t>
        </is>
      </c>
      <c r="G979" s="22" t="inlineStr">
        <is>
          <t>Healthy Desserts</t>
        </is>
      </c>
      <c r="H979" s="22" t="inlineStr">
        <is>
          <t>Coffee Rush Date Bite Farmley Sachet 20g- Single Serve</t>
        </is>
      </c>
      <c r="I979" s="22" t="inlineStr">
        <is>
          <t>Coffee Date Bites</t>
        </is>
      </c>
      <c r="J979" s="24" t="n">
        <v>0.02</v>
      </c>
      <c r="K979" s="24" t="n">
        <v>16272</v>
      </c>
      <c r="L979" s="22" t="inlineStr">
        <is>
          <t>Blink Commerce Private Limited</t>
        </is>
      </c>
      <c r="M979" s="24" t="n">
        <v>325.44</v>
      </c>
      <c r="N979" s="22" t="inlineStr">
        <is>
          <t>Quick Commerce</t>
        </is>
      </c>
      <c r="O979" s="22" t="inlineStr">
        <is>
          <t>Indore</t>
        </is>
      </c>
      <c r="P979" s="22" t="inlineStr">
        <is>
          <t>Value Added</t>
        </is>
      </c>
      <c r="Q979" s="22" t="inlineStr">
        <is>
          <t>Healthy Desserts</t>
        </is>
      </c>
      <c r="R979" s="25">
        <f>IF(Config!$B$4&gt;0,M979/Config!$B$4,0)</f>
        <v/>
      </c>
      <c r="S979" s="25">
        <f>IF(Config!$B$4&gt;0,K979/Config!$B$4,0)</f>
        <v/>
      </c>
      <c r="T979" s="25">
        <f>R979*Config!$B$7</f>
        <v/>
      </c>
      <c r="U979" s="25">
        <f>S979*Config!$B$7</f>
        <v/>
      </c>
      <c r="V979" s="25" t="n">
        <v>222.72</v>
      </c>
      <c r="W979" s="25" t="n">
        <v>11136</v>
      </c>
      <c r="X979" s="26">
        <f>IF(T979&gt;0,V979/T979,0)</f>
        <v/>
      </c>
      <c r="Y979" s="26">
        <f>IF(U979&gt;0,W979/U979,0)</f>
        <v/>
      </c>
      <c r="Z979" s="25">
        <f>T979-V979</f>
        <v/>
      </c>
      <c r="AA979" s="25">
        <f>U979-W979</f>
        <v/>
      </c>
      <c r="AB979" s="25">
        <f>IF(Config!$B$7&gt;0,(V979/Config!$B$7)*Config!$B$4,0)</f>
        <v/>
      </c>
      <c r="AC979" s="25">
        <f>IF(Config!$B$7&gt;0,(W979/Config!$B$7)*Config!$B$4,0)</f>
        <v/>
      </c>
    </row>
    <row r="980" hidden="1" outlineLevel="1">
      <c r="A980" s="22" t="inlineStr">
        <is>
          <t>May</t>
        </is>
      </c>
      <c r="B980" s="22" t="n">
        <v>2026</v>
      </c>
      <c r="C980" s="22" t="inlineStr">
        <is>
          <t>25-04-2026</t>
        </is>
      </c>
      <c r="D980" s="23" t="n">
        <v>0.7192476851851852</v>
      </c>
      <c r="E980" s="22" t="inlineStr">
        <is>
          <t>Dry Fruit Mix_15-2801</t>
        </is>
      </c>
      <c r="F980" s="22" t="inlineStr">
        <is>
          <t>FG</t>
        </is>
      </c>
      <c r="G980" s="22" t="inlineStr">
        <is>
          <t>Trail Mixes</t>
        </is>
      </c>
      <c r="H980" s="22" t="inlineStr">
        <is>
          <t>Premium Panchmeva Farmley Jar 405 g</t>
        </is>
      </c>
      <c r="I980" s="22" t="inlineStr">
        <is>
          <t>Premium Panchmewa Superfood</t>
        </is>
      </c>
      <c r="J980" s="24" t="n">
        <v>0.405</v>
      </c>
      <c r="K980" s="24" t="n">
        <v>30000</v>
      </c>
      <c r="L980" s="22" t="inlineStr">
        <is>
          <t>Blink Commerce Private Limited</t>
        </is>
      </c>
      <c r="M980" s="24" t="n">
        <v>12150</v>
      </c>
      <c r="N980" s="22" t="inlineStr">
        <is>
          <t>Quick Commerce</t>
        </is>
      </c>
      <c r="O980" s="22" t="inlineStr">
        <is>
          <t>Indore</t>
        </is>
      </c>
      <c r="P980" s="22" t="inlineStr">
        <is>
          <t>Value Added</t>
        </is>
      </c>
      <c r="Q980" s="22" t="inlineStr">
        <is>
          <t>Trail Mixes</t>
        </is>
      </c>
      <c r="R980" s="25">
        <f>IF(Config!$B$4&gt;0,M980/Config!$B$4,0)</f>
        <v/>
      </c>
      <c r="S980" s="25">
        <f>IF(Config!$B$4&gt;0,K980/Config!$B$4,0)</f>
        <v/>
      </c>
      <c r="T980" s="25">
        <f>R980*Config!$B$7</f>
        <v/>
      </c>
      <c r="U980" s="25">
        <f>S980*Config!$B$7</f>
        <v/>
      </c>
      <c r="V980" s="25" t="n">
        <v>4966.92</v>
      </c>
      <c r="W980" s="25" t="n">
        <v>12264</v>
      </c>
      <c r="X980" s="26">
        <f>IF(T980&gt;0,V980/T980,0)</f>
        <v/>
      </c>
      <c r="Y980" s="26">
        <f>IF(U980&gt;0,W980/U980,0)</f>
        <v/>
      </c>
      <c r="Z980" s="25">
        <f>T980-V980</f>
        <v/>
      </c>
      <c r="AA980" s="25">
        <f>U980-W980</f>
        <v/>
      </c>
      <c r="AB980" s="25">
        <f>IF(Config!$B$7&gt;0,(V980/Config!$B$7)*Config!$B$4,0)</f>
        <v/>
      </c>
      <c r="AC980" s="25">
        <f>IF(Config!$B$7&gt;0,(W980/Config!$B$7)*Config!$B$4,0)</f>
        <v/>
      </c>
    </row>
    <row r="981" hidden="1" outlineLevel="1">
      <c r="A981" s="22" t="inlineStr">
        <is>
          <t>May</t>
        </is>
      </c>
      <c r="B981" s="22" t="n">
        <v>2026</v>
      </c>
      <c r="C981" s="22" t="inlineStr">
        <is>
          <t>25-04-2026</t>
        </is>
      </c>
      <c r="D981" s="23" t="n">
        <v>0.7192476851851852</v>
      </c>
      <c r="E981" s="22" t="inlineStr">
        <is>
          <t>Dates_4-2931</t>
        </is>
      </c>
      <c r="F981" s="22" t="inlineStr">
        <is>
          <t>FG</t>
        </is>
      </c>
      <c r="G981" s="22" t="inlineStr">
        <is>
          <t>Dates</t>
        </is>
      </c>
      <c r="H981" s="22" t="inlineStr">
        <is>
          <t>Date Powder Farmley Standee pouch 200 g</t>
        </is>
      </c>
      <c r="I981" s="22" t="inlineStr">
        <is>
          <t>Date Powder</t>
        </is>
      </c>
      <c r="J981" s="24" t="n">
        <v>0.2</v>
      </c>
      <c r="K981" s="24" t="n">
        <v>15000</v>
      </c>
      <c r="L981" s="22" t="inlineStr">
        <is>
          <t>Blink Commerce Private Limited</t>
        </is>
      </c>
      <c r="M981" s="24" t="n">
        <v>3000</v>
      </c>
      <c r="N981" s="22" t="inlineStr">
        <is>
          <t>Quick Commerce</t>
        </is>
      </c>
      <c r="O981" s="22" t="inlineStr">
        <is>
          <t>Indore</t>
        </is>
      </c>
      <c r="P981" s="22" t="inlineStr">
        <is>
          <t>KVI</t>
        </is>
      </c>
      <c r="Q981" s="22" t="inlineStr">
        <is>
          <t>Dates</t>
        </is>
      </c>
      <c r="R981" s="25">
        <f>IF(Config!$B$4&gt;0,M981/Config!$B$4,0)</f>
        <v/>
      </c>
      <c r="S981" s="25">
        <f>IF(Config!$B$4&gt;0,K981/Config!$B$4,0)</f>
        <v/>
      </c>
      <c r="T981" s="25">
        <f>R981*Config!$B$7</f>
        <v/>
      </c>
      <c r="U981" s="25">
        <f>S981*Config!$B$7</f>
        <v/>
      </c>
      <c r="V981" s="25" t="n">
        <v>1740</v>
      </c>
      <c r="W981" s="25" t="n">
        <v>8700</v>
      </c>
      <c r="X981" s="26">
        <f>IF(T981&gt;0,V981/T981,0)</f>
        <v/>
      </c>
      <c r="Y981" s="26">
        <f>IF(U981&gt;0,W981/U981,0)</f>
        <v/>
      </c>
      <c r="Z981" s="25">
        <f>T981-V981</f>
        <v/>
      </c>
      <c r="AA981" s="25">
        <f>U981-W981</f>
        <v/>
      </c>
      <c r="AB981" s="25">
        <f>IF(Config!$B$7&gt;0,(V981/Config!$B$7)*Config!$B$4,0)</f>
        <v/>
      </c>
      <c r="AC981" s="25">
        <f>IF(Config!$B$7&gt;0,(W981/Config!$B$7)*Config!$B$4,0)</f>
        <v/>
      </c>
    </row>
    <row r="982" hidden="1" outlineLevel="1">
      <c r="A982" s="22" t="inlineStr">
        <is>
          <t>May</t>
        </is>
      </c>
      <c r="B982" s="22" t="n">
        <v>2026</v>
      </c>
      <c r="C982" s="22" t="inlineStr">
        <is>
          <t>25-04-2026</t>
        </is>
      </c>
      <c r="D982" s="23" t="n">
        <v>0.7192476851851852</v>
      </c>
      <c r="E982" s="22" t="inlineStr">
        <is>
          <t>Dates_15-30111</t>
        </is>
      </c>
      <c r="F982" s="22" t="inlineStr">
        <is>
          <t>FG</t>
        </is>
      </c>
      <c r="G982" s="22" t="inlineStr">
        <is>
          <t>Healthy Desserts</t>
        </is>
      </c>
      <c r="H982" s="22" t="inlineStr">
        <is>
          <t>Apple Pie Date Bite Farmley sachet 20 g - Single serve</t>
        </is>
      </c>
      <c r="I982" s="22" t="inlineStr">
        <is>
          <t>Date bites choco-Orange</t>
        </is>
      </c>
      <c r="J982" s="24" t="n">
        <v>0.02</v>
      </c>
      <c r="K982" s="24" t="n">
        <v>18651</v>
      </c>
      <c r="L982" s="22" t="inlineStr">
        <is>
          <t>Blink Commerce Private Limited</t>
        </is>
      </c>
      <c r="M982" s="24" t="n">
        <v>373.02</v>
      </c>
      <c r="N982" s="22" t="inlineStr">
        <is>
          <t>Quick Commerce</t>
        </is>
      </c>
      <c r="O982" s="22" t="inlineStr">
        <is>
          <t>Indore</t>
        </is>
      </c>
      <c r="P982" s="22" t="inlineStr">
        <is>
          <t>Value Added</t>
        </is>
      </c>
      <c r="Q982" s="22" t="inlineStr">
        <is>
          <t>Healthy Desserts</t>
        </is>
      </c>
      <c r="R982" s="25">
        <f>IF(Config!$B$4&gt;0,M982/Config!$B$4,0)</f>
        <v/>
      </c>
      <c r="S982" s="25">
        <f>IF(Config!$B$4&gt;0,K982/Config!$B$4,0)</f>
        <v/>
      </c>
      <c r="T982" s="25">
        <f>R982*Config!$B$7</f>
        <v/>
      </c>
      <c r="U982" s="25">
        <f>S982*Config!$B$7</f>
        <v/>
      </c>
      <c r="V982" s="25" t="n">
        <v>224.64</v>
      </c>
      <c r="W982" s="25" t="n">
        <v>11232</v>
      </c>
      <c r="X982" s="26">
        <f>IF(T982&gt;0,V982/T982,0)</f>
        <v/>
      </c>
      <c r="Y982" s="26">
        <f>IF(U982&gt;0,W982/U982,0)</f>
        <v/>
      </c>
      <c r="Z982" s="25">
        <f>T982-V982</f>
        <v/>
      </c>
      <c r="AA982" s="25">
        <f>U982-W982</f>
        <v/>
      </c>
      <c r="AB982" s="25">
        <f>IF(Config!$B$7&gt;0,(V982/Config!$B$7)*Config!$B$4,0)</f>
        <v/>
      </c>
      <c r="AC982" s="25">
        <f>IF(Config!$B$7&gt;0,(W982/Config!$B$7)*Config!$B$4,0)</f>
        <v/>
      </c>
    </row>
    <row r="983" hidden="1" outlineLevel="1">
      <c r="A983" s="22" t="inlineStr">
        <is>
          <t>May</t>
        </is>
      </c>
      <c r="B983" s="22" t="n">
        <v>2026</v>
      </c>
      <c r="C983" s="22" t="inlineStr">
        <is>
          <t>25-04-2026</t>
        </is>
      </c>
      <c r="D983" s="23" t="n">
        <v>0.7192476851851852</v>
      </c>
      <c r="E983" s="22" t="inlineStr">
        <is>
          <t>Dry Fruit Mix_15-2402</t>
        </is>
      </c>
      <c r="F983" s="22" t="inlineStr">
        <is>
          <t>FG</t>
        </is>
      </c>
      <c r="G983" s="22" t="inlineStr">
        <is>
          <t>Trail Mixes</t>
        </is>
      </c>
      <c r="H983" s="22" t="inlineStr">
        <is>
          <t>Trail Mix Farmley Standee Pouch 200 g</t>
        </is>
      </c>
      <c r="I983" s="22" t="inlineStr">
        <is>
          <t>Trail Mix</t>
        </is>
      </c>
      <c r="J983" s="24" t="n">
        <v>0.2</v>
      </c>
      <c r="K983" s="24" t="n">
        <v>14000</v>
      </c>
      <c r="L983" s="22" t="inlineStr">
        <is>
          <t>Blink Commerce Private Limited</t>
        </is>
      </c>
      <c r="M983" s="24" t="n">
        <v>2800</v>
      </c>
      <c r="N983" s="22" t="inlineStr">
        <is>
          <t>Quick Commerce</t>
        </is>
      </c>
      <c r="O983" s="22" t="inlineStr">
        <is>
          <t>Indore</t>
        </is>
      </c>
      <c r="P983" s="22" t="inlineStr">
        <is>
          <t>Value Added</t>
        </is>
      </c>
      <c r="Q983" s="22" t="inlineStr">
        <is>
          <t>Trail Mixes</t>
        </is>
      </c>
      <c r="R983" s="25">
        <f>IF(Config!$B$4&gt;0,M983/Config!$B$4,0)</f>
        <v/>
      </c>
      <c r="S983" s="25">
        <f>IF(Config!$B$4&gt;0,K983/Config!$B$4,0)</f>
        <v/>
      </c>
      <c r="T983" s="25">
        <f>R983*Config!$B$7</f>
        <v/>
      </c>
      <c r="U983" s="25">
        <f>S983*Config!$B$7</f>
        <v/>
      </c>
      <c r="V983" s="25" t="n">
        <v>2094</v>
      </c>
      <c r="W983" s="25" t="n">
        <v>10470</v>
      </c>
      <c r="X983" s="26">
        <f>IF(T983&gt;0,V983/T983,0)</f>
        <v/>
      </c>
      <c r="Y983" s="26">
        <f>IF(U983&gt;0,W983/U983,0)</f>
        <v/>
      </c>
      <c r="Z983" s="25">
        <f>T983-V983</f>
        <v/>
      </c>
      <c r="AA983" s="25">
        <f>U983-W983</f>
        <v/>
      </c>
      <c r="AB983" s="25">
        <f>IF(Config!$B$7&gt;0,(V983/Config!$B$7)*Config!$B$4,0)</f>
        <v/>
      </c>
      <c r="AC983" s="25">
        <f>IF(Config!$B$7&gt;0,(W983/Config!$B$7)*Config!$B$4,0)</f>
        <v/>
      </c>
    </row>
    <row r="984" hidden="1" outlineLevel="1">
      <c r="A984" s="22" t="inlineStr">
        <is>
          <t>May</t>
        </is>
      </c>
      <c r="B984" s="22" t="n">
        <v>2026</v>
      </c>
      <c r="C984" s="22" t="inlineStr">
        <is>
          <t>25-04-2026</t>
        </is>
      </c>
      <c r="D984" s="23" t="n">
        <v>0.7192592592592593</v>
      </c>
      <c r="E984" s="22" t="inlineStr">
        <is>
          <t>Fig_6-2464</t>
        </is>
      </c>
      <c r="F984" s="22" t="inlineStr">
        <is>
          <t>FG</t>
        </is>
      </c>
      <c r="G984" s="22" t="inlineStr">
        <is>
          <t>Figs</t>
        </is>
      </c>
      <c r="H984" s="22" t="inlineStr">
        <is>
          <t>Premium Anjeer Farmley Standee Pouch 200 g</t>
        </is>
      </c>
      <c r="I984" s="22" t="inlineStr">
        <is>
          <t>Premium Anjeer</t>
        </is>
      </c>
      <c r="J984" s="24" t="n">
        <v>0.2</v>
      </c>
      <c r="K984" s="24" t="n">
        <v>9000</v>
      </c>
      <c r="L984" s="22" t="inlineStr">
        <is>
          <t>Blink Commerce Private Limited</t>
        </is>
      </c>
      <c r="M984" s="24" t="n">
        <v>1800</v>
      </c>
      <c r="N984" s="22" t="inlineStr">
        <is>
          <t>Quick Commerce</t>
        </is>
      </c>
      <c r="O984" s="22" t="inlineStr">
        <is>
          <t>Indore</t>
        </is>
      </c>
      <c r="P984" s="22" t="inlineStr">
        <is>
          <t>KVI</t>
        </is>
      </c>
      <c r="Q984" s="22" t="inlineStr">
        <is>
          <t>Figs</t>
        </is>
      </c>
      <c r="R984" s="25">
        <f>IF(Config!$B$4&gt;0,M984/Config!$B$4,0)</f>
        <v/>
      </c>
      <c r="S984" s="25">
        <f>IF(Config!$B$4&gt;0,K984/Config!$B$4,0)</f>
        <v/>
      </c>
      <c r="T984" s="25">
        <f>R984*Config!$B$7</f>
        <v/>
      </c>
      <c r="U984" s="25">
        <f>S984*Config!$B$7</f>
        <v/>
      </c>
      <c r="V984" s="25" t="n">
        <v>762</v>
      </c>
      <c r="W984" s="25" t="n">
        <v>3810</v>
      </c>
      <c r="X984" s="26">
        <f>IF(T984&gt;0,V984/T984,0)</f>
        <v/>
      </c>
      <c r="Y984" s="26">
        <f>IF(U984&gt;0,W984/U984,0)</f>
        <v/>
      </c>
      <c r="Z984" s="25">
        <f>T984-V984</f>
        <v/>
      </c>
      <c r="AA984" s="25">
        <f>U984-W984</f>
        <v/>
      </c>
      <c r="AB984" s="25">
        <f>IF(Config!$B$7&gt;0,(V984/Config!$B$7)*Config!$B$4,0)</f>
        <v/>
      </c>
      <c r="AC984" s="25">
        <f>IF(Config!$B$7&gt;0,(W984/Config!$B$7)*Config!$B$4,0)</f>
        <v/>
      </c>
    </row>
    <row r="985" hidden="1" outlineLevel="1">
      <c r="A985" s="22" t="inlineStr">
        <is>
          <t>May</t>
        </is>
      </c>
      <c r="B985" s="22" t="n">
        <v>2026</v>
      </c>
      <c r="C985" s="22" t="inlineStr">
        <is>
          <t>25-04-2026</t>
        </is>
      </c>
      <c r="D985" s="23" t="n">
        <v>0.7192592592592593</v>
      </c>
      <c r="E985" s="22" t="inlineStr">
        <is>
          <t>Dates_4-30101</t>
        </is>
      </c>
      <c r="F985" s="22" t="inlineStr">
        <is>
          <t>FG</t>
        </is>
      </c>
      <c r="G985" s="22" t="inlineStr">
        <is>
          <t>Healthy Desserts</t>
        </is>
      </c>
      <c r="H985" s="22" t="inlineStr">
        <is>
          <t>Dark Choco-Orange Date Bite Farmley Tin Jar 200g</t>
        </is>
      </c>
      <c r="I985" s="22" t="inlineStr">
        <is>
          <t>Date bites choco-Orange</t>
        </is>
      </c>
      <c r="J985" s="24" t="n">
        <v>0.2</v>
      </c>
      <c r="K985" s="24" t="n">
        <v>8263</v>
      </c>
      <c r="L985" s="22" t="inlineStr">
        <is>
          <t>Blink Commerce Private Limited</t>
        </is>
      </c>
      <c r="M985" s="24" t="n">
        <v>1652.6</v>
      </c>
      <c r="N985" s="22" t="inlineStr">
        <is>
          <t>Quick Commerce</t>
        </is>
      </c>
      <c r="O985" s="22" t="inlineStr">
        <is>
          <t>Indore</t>
        </is>
      </c>
      <c r="P985" s="22" t="inlineStr">
        <is>
          <t>Value Added</t>
        </is>
      </c>
      <c r="Q985" s="22" t="inlineStr">
        <is>
          <t>Healthy Desserts</t>
        </is>
      </c>
      <c r="R985" s="25">
        <f>IF(Config!$B$4&gt;0,M985/Config!$B$4,0)</f>
        <v/>
      </c>
      <c r="S985" s="25">
        <f>IF(Config!$B$4&gt;0,K985/Config!$B$4,0)</f>
        <v/>
      </c>
      <c r="T985" s="25">
        <f>R985*Config!$B$7</f>
        <v/>
      </c>
      <c r="U985" s="25">
        <f>S985*Config!$B$7</f>
        <v/>
      </c>
      <c r="V985" s="25" t="n">
        <v>955.2</v>
      </c>
      <c r="W985" s="25" t="n">
        <v>4776</v>
      </c>
      <c r="X985" s="26">
        <f>IF(T985&gt;0,V985/T985,0)</f>
        <v/>
      </c>
      <c r="Y985" s="26">
        <f>IF(U985&gt;0,W985/U985,0)</f>
        <v/>
      </c>
      <c r="Z985" s="25">
        <f>T985-V985</f>
        <v/>
      </c>
      <c r="AA985" s="25">
        <f>U985-W985</f>
        <v/>
      </c>
      <c r="AB985" s="25">
        <f>IF(Config!$B$7&gt;0,(V985/Config!$B$7)*Config!$B$4,0)</f>
        <v/>
      </c>
      <c r="AC985" s="25">
        <f>IF(Config!$B$7&gt;0,(W985/Config!$B$7)*Config!$B$4,0)</f>
        <v/>
      </c>
    </row>
    <row r="986" hidden="1" outlineLevel="1">
      <c r="A986" s="22" t="inlineStr">
        <is>
          <t>May</t>
        </is>
      </c>
      <c r="B986" s="22" t="n">
        <v>2026</v>
      </c>
      <c r="C986" s="22" t="inlineStr">
        <is>
          <t>25-04-2026</t>
        </is>
      </c>
      <c r="D986" s="23" t="n">
        <v>0.7192592592592593</v>
      </c>
      <c r="E986" s="22" t="inlineStr">
        <is>
          <t>Seeds_11-2550</t>
        </is>
      </c>
      <c r="F986" s="22" t="inlineStr">
        <is>
          <t>FG</t>
        </is>
      </c>
      <c r="G986" s="22" t="inlineStr">
        <is>
          <t>Other Seeds</t>
        </is>
      </c>
      <c r="H986" s="22" t="inlineStr">
        <is>
          <t>Premium Flax Seeds Farmley Standee Pouch 200 g</t>
        </is>
      </c>
      <c r="I986" s="22" t="inlineStr">
        <is>
          <t>Premium Flax Seeds</t>
        </is>
      </c>
      <c r="J986" s="24" t="n">
        <v>0.2</v>
      </c>
      <c r="K986" s="24" t="n">
        <v>11186</v>
      </c>
      <c r="L986" s="22" t="inlineStr">
        <is>
          <t>Blink Commerce Private Limited</t>
        </is>
      </c>
      <c r="M986" s="24" t="n">
        <v>2237.2</v>
      </c>
      <c r="N986" s="22" t="inlineStr">
        <is>
          <t>Quick Commerce</t>
        </is>
      </c>
      <c r="O986" s="22" t="inlineStr">
        <is>
          <t>Indore</t>
        </is>
      </c>
      <c r="P986" s="22" t="inlineStr">
        <is>
          <t>KVI</t>
        </is>
      </c>
      <c r="Q986" s="22" t="inlineStr">
        <is>
          <t>Other Seeds</t>
        </is>
      </c>
      <c r="R986" s="25">
        <f>IF(Config!$B$4&gt;0,M986/Config!$B$4,0)</f>
        <v/>
      </c>
      <c r="S986" s="25">
        <f>IF(Config!$B$4&gt;0,K986/Config!$B$4,0)</f>
        <v/>
      </c>
      <c r="T986" s="25">
        <f>R986*Config!$B$7</f>
        <v/>
      </c>
      <c r="U986" s="25">
        <f>S986*Config!$B$7</f>
        <v/>
      </c>
      <c r="V986" s="25" t="n">
        <v>1704</v>
      </c>
      <c r="W986" s="25" t="n">
        <v>8520</v>
      </c>
      <c r="X986" s="26">
        <f>IF(T986&gt;0,V986/T986,0)</f>
        <v/>
      </c>
      <c r="Y986" s="26">
        <f>IF(U986&gt;0,W986/U986,0)</f>
        <v/>
      </c>
      <c r="Z986" s="25">
        <f>T986-V986</f>
        <v/>
      </c>
      <c r="AA986" s="25">
        <f>U986-W986</f>
        <v/>
      </c>
      <c r="AB986" s="25">
        <f>IF(Config!$B$7&gt;0,(V986/Config!$B$7)*Config!$B$4,0)</f>
        <v/>
      </c>
      <c r="AC986" s="25">
        <f>IF(Config!$B$7&gt;0,(W986/Config!$B$7)*Config!$B$4,0)</f>
        <v/>
      </c>
    </row>
    <row r="987" hidden="1" outlineLevel="1">
      <c r="A987" s="22" t="inlineStr">
        <is>
          <t>May</t>
        </is>
      </c>
      <c r="B987" s="22" t="n">
        <v>2026</v>
      </c>
      <c r="C987" s="22" t="inlineStr">
        <is>
          <t>25-04-2026</t>
        </is>
      </c>
      <c r="D987" s="23" t="n">
        <v>0.7192592592592593</v>
      </c>
      <c r="E987" s="22" t="inlineStr">
        <is>
          <t>Apricot_2-2540</t>
        </is>
      </c>
      <c r="F987" s="22" t="inlineStr">
        <is>
          <t>FG</t>
        </is>
      </c>
      <c r="G987" s="22" t="inlineStr">
        <is>
          <t>Apricots</t>
        </is>
      </c>
      <c r="H987" s="22" t="inlineStr">
        <is>
          <t>Premium Turkish Dried Apricot Farmley Standee Pouch 200 g</t>
        </is>
      </c>
      <c r="I987" s="22" t="inlineStr">
        <is>
          <t>Premium Turkish Dried Apricot</t>
        </is>
      </c>
      <c r="J987" s="24" t="n">
        <v>0.2</v>
      </c>
      <c r="K987" s="24" t="n">
        <v>7000</v>
      </c>
      <c r="L987" s="22" t="inlineStr">
        <is>
          <t>Blink Commerce Private Limited</t>
        </is>
      </c>
      <c r="M987" s="24" t="n">
        <v>1400</v>
      </c>
      <c r="N987" s="22" t="inlineStr">
        <is>
          <t>Quick Commerce</t>
        </is>
      </c>
      <c r="O987" s="22" t="inlineStr">
        <is>
          <t>Indore</t>
        </is>
      </c>
      <c r="P987" s="22" t="inlineStr">
        <is>
          <t>KVI</t>
        </is>
      </c>
      <c r="Q987" s="22" t="inlineStr">
        <is>
          <t>Apricots</t>
        </is>
      </c>
      <c r="R987" s="25">
        <f>IF(Config!$B$4&gt;0,M987/Config!$B$4,0)</f>
        <v/>
      </c>
      <c r="S987" s="25">
        <f>IF(Config!$B$4&gt;0,K987/Config!$B$4,0)</f>
        <v/>
      </c>
      <c r="T987" s="25">
        <f>R987*Config!$B$7</f>
        <v/>
      </c>
      <c r="U987" s="25">
        <f>S987*Config!$B$7</f>
        <v/>
      </c>
      <c r="V987" s="25" t="n">
        <v>822</v>
      </c>
      <c r="W987" s="25" t="n">
        <v>4110</v>
      </c>
      <c r="X987" s="26">
        <f>IF(T987&gt;0,V987/T987,0)</f>
        <v/>
      </c>
      <c r="Y987" s="26">
        <f>IF(U987&gt;0,W987/U987,0)</f>
        <v/>
      </c>
      <c r="Z987" s="25">
        <f>T987-V987</f>
        <v/>
      </c>
      <c r="AA987" s="25">
        <f>U987-W987</f>
        <v/>
      </c>
      <c r="AB987" s="25">
        <f>IF(Config!$B$7&gt;0,(V987/Config!$B$7)*Config!$B$4,0)</f>
        <v/>
      </c>
      <c r="AC987" s="25">
        <f>IF(Config!$B$7&gt;0,(W987/Config!$B$7)*Config!$B$4,0)</f>
        <v/>
      </c>
    </row>
    <row r="988" hidden="1" outlineLevel="1">
      <c r="A988" s="22" t="inlineStr">
        <is>
          <t>May</t>
        </is>
      </c>
      <c r="B988" s="22" t="n">
        <v>2026</v>
      </c>
      <c r="C988" s="22" t="inlineStr">
        <is>
          <t>25-04-2026</t>
        </is>
      </c>
      <c r="D988" s="23" t="n">
        <v>0.7192592592592593</v>
      </c>
      <c r="E988" s="22" t="inlineStr">
        <is>
          <t>Seeds_11-2867</t>
        </is>
      </c>
      <c r="F988" s="22" t="inlineStr">
        <is>
          <t>FG</t>
        </is>
      </c>
      <c r="G988" s="22" t="inlineStr">
        <is>
          <t>Other Seeds</t>
        </is>
      </c>
      <c r="H988" s="22" t="inlineStr">
        <is>
          <t>Quinoa seeds Farmley Jar 1kg</t>
        </is>
      </c>
      <c r="I988" s="22" t="inlineStr">
        <is>
          <t>Premium Quinoa seeds</t>
        </is>
      </c>
      <c r="J988" s="24" t="n">
        <v>1</v>
      </c>
      <c r="K988" s="24" t="n">
        <v>11074</v>
      </c>
      <c r="L988" s="22" t="inlineStr">
        <is>
          <t>Blink Commerce Private Limited</t>
        </is>
      </c>
      <c r="M988" s="24" t="n">
        <v>11074</v>
      </c>
      <c r="N988" s="22" t="inlineStr">
        <is>
          <t>Quick Commerce</t>
        </is>
      </c>
      <c r="O988" s="22" t="inlineStr">
        <is>
          <t>Indore</t>
        </is>
      </c>
      <c r="P988" s="22" t="inlineStr">
        <is>
          <t>KVI</t>
        </is>
      </c>
      <c r="Q988" s="22" t="inlineStr">
        <is>
          <t>Other Seeds</t>
        </is>
      </c>
      <c r="R988" s="25">
        <f>IF(Config!$B$4&gt;0,M988/Config!$B$4,0)</f>
        <v/>
      </c>
      <c r="S988" s="25">
        <f>IF(Config!$B$4&gt;0,K988/Config!$B$4,0)</f>
        <v/>
      </c>
      <c r="T988" s="25">
        <f>R988*Config!$B$7</f>
        <v/>
      </c>
      <c r="U988" s="25">
        <f>S988*Config!$B$7</f>
        <v/>
      </c>
      <c r="V988" s="25" t="n">
        <v>8760</v>
      </c>
      <c r="W988" s="25" t="n">
        <v>8760</v>
      </c>
      <c r="X988" s="26">
        <f>IF(T988&gt;0,V988/T988,0)</f>
        <v/>
      </c>
      <c r="Y988" s="26">
        <f>IF(U988&gt;0,W988/U988,0)</f>
        <v/>
      </c>
      <c r="Z988" s="25">
        <f>T988-V988</f>
        <v/>
      </c>
      <c r="AA988" s="25">
        <f>U988-W988</f>
        <v/>
      </c>
      <c r="AB988" s="25">
        <f>IF(Config!$B$7&gt;0,(V988/Config!$B$7)*Config!$B$4,0)</f>
        <v/>
      </c>
      <c r="AC988" s="25">
        <f>IF(Config!$B$7&gt;0,(W988/Config!$B$7)*Config!$B$4,0)</f>
        <v/>
      </c>
    </row>
    <row r="989" hidden="1" outlineLevel="1">
      <c r="A989" s="22" t="inlineStr">
        <is>
          <t>May</t>
        </is>
      </c>
      <c r="B989" s="22" t="n">
        <v>2026</v>
      </c>
      <c r="C989" s="22" t="inlineStr">
        <is>
          <t>25-04-2026</t>
        </is>
      </c>
      <c r="D989" s="23" t="n">
        <v>0.7192592592592593</v>
      </c>
      <c r="E989" s="22" t="inlineStr">
        <is>
          <t>Dates_15-30144</t>
        </is>
      </c>
      <c r="F989" s="22" t="inlineStr">
        <is>
          <t>FG</t>
        </is>
      </c>
      <c r="G989" s="22" t="inlineStr">
        <is>
          <t>Healthy Desserts</t>
        </is>
      </c>
      <c r="H989" s="22" t="inlineStr">
        <is>
          <t>Assorted Pack Farmley 60g Dark Choco Orange Date Bite 20g, Classic Date Bite 20g, Apple Pie Date Bite 20g</t>
        </is>
      </c>
      <c r="I989" s="22" t="inlineStr">
        <is>
          <t>Assorted Date Bites</t>
        </is>
      </c>
      <c r="J989" s="24" t="n">
        <v>0.06</v>
      </c>
      <c r="K989" s="24" t="n">
        <v>14500</v>
      </c>
      <c r="L989" s="22" t="inlineStr">
        <is>
          <t>Blink Commerce Private Limited</t>
        </is>
      </c>
      <c r="M989" s="24" t="n">
        <v>870</v>
      </c>
      <c r="N989" s="22" t="inlineStr">
        <is>
          <t>Quick Commerce</t>
        </is>
      </c>
      <c r="O989" s="22" t="inlineStr">
        <is>
          <t>Indore</t>
        </is>
      </c>
      <c r="P989" s="22" t="inlineStr">
        <is>
          <t>Value Added</t>
        </is>
      </c>
      <c r="Q989" s="22" t="inlineStr">
        <is>
          <t>Healthy Desserts</t>
        </is>
      </c>
      <c r="R989" s="25">
        <f>IF(Config!$B$4&gt;0,M989/Config!$B$4,0)</f>
        <v/>
      </c>
      <c r="S989" s="25">
        <f>IF(Config!$B$4&gt;0,K989/Config!$B$4,0)</f>
        <v/>
      </c>
      <c r="T989" s="25">
        <f>R989*Config!$B$7</f>
        <v/>
      </c>
      <c r="U989" s="25">
        <f>S989*Config!$B$7</f>
        <v/>
      </c>
      <c r="V989" s="25" t="n">
        <v>490.5</v>
      </c>
      <c r="W989" s="25" t="n">
        <v>8175</v>
      </c>
      <c r="X989" s="26">
        <f>IF(T989&gt;0,V989/T989,0)</f>
        <v/>
      </c>
      <c r="Y989" s="26">
        <f>IF(U989&gt;0,W989/U989,0)</f>
        <v/>
      </c>
      <c r="Z989" s="25">
        <f>T989-V989</f>
        <v/>
      </c>
      <c r="AA989" s="25">
        <f>U989-W989</f>
        <v/>
      </c>
      <c r="AB989" s="25">
        <f>IF(Config!$B$7&gt;0,(V989/Config!$B$7)*Config!$B$4,0)</f>
        <v/>
      </c>
      <c r="AC989" s="25">
        <f>IF(Config!$B$7&gt;0,(W989/Config!$B$7)*Config!$B$4,0)</f>
        <v/>
      </c>
    </row>
    <row r="990" hidden="1" outlineLevel="1">
      <c r="A990" s="22" t="inlineStr">
        <is>
          <t>May</t>
        </is>
      </c>
      <c r="B990" s="22" t="n">
        <v>2026</v>
      </c>
      <c r="C990" s="22" t="inlineStr">
        <is>
          <t>25-04-2026</t>
        </is>
      </c>
      <c r="D990" s="23" t="n">
        <v>0.7192592592592593</v>
      </c>
      <c r="E990" s="22" t="inlineStr">
        <is>
          <t>Walnut_12-1535</t>
        </is>
      </c>
      <c r="F990" s="22" t="inlineStr">
        <is>
          <t>FG</t>
        </is>
      </c>
      <c r="G990" s="22" t="inlineStr">
        <is>
          <t>Walnut</t>
        </is>
      </c>
      <c r="H990" s="22" t="inlineStr">
        <is>
          <t>Premium Broken Walnut Kernels Farmley Standee Pouch 200 g</t>
        </is>
      </c>
      <c r="I990" s="22" t="inlineStr">
        <is>
          <t>Premium Broken Walnut Kernels</t>
        </is>
      </c>
      <c r="J990" s="24" t="n">
        <v>0.2</v>
      </c>
      <c r="K990" s="24" t="n">
        <v>4000</v>
      </c>
      <c r="L990" s="22" t="inlineStr">
        <is>
          <t>Blink Commerce Private Limited</t>
        </is>
      </c>
      <c r="M990" s="24" t="n">
        <v>800</v>
      </c>
      <c r="N990" s="22" t="inlineStr">
        <is>
          <t>Quick Commerce</t>
        </is>
      </c>
      <c r="O990" s="22" t="inlineStr">
        <is>
          <t>Indore</t>
        </is>
      </c>
      <c r="P990" s="22" t="inlineStr">
        <is>
          <t>KVI</t>
        </is>
      </c>
      <c r="Q990" s="22" t="inlineStr">
        <is>
          <t>Walnut</t>
        </is>
      </c>
      <c r="R990" s="25">
        <f>IF(Config!$B$4&gt;0,M990/Config!$B$4,0)</f>
        <v/>
      </c>
      <c r="S990" s="25">
        <f>IF(Config!$B$4&gt;0,K990/Config!$B$4,0)</f>
        <v/>
      </c>
      <c r="T990" s="25">
        <f>R990*Config!$B$7</f>
        <v/>
      </c>
      <c r="U990" s="25">
        <f>S990*Config!$B$7</f>
        <v/>
      </c>
      <c r="V990" s="25" t="n">
        <v>585.6</v>
      </c>
      <c r="W990" s="25" t="n">
        <v>2928</v>
      </c>
      <c r="X990" s="26">
        <f>IF(T990&gt;0,V990/T990,0)</f>
        <v/>
      </c>
      <c r="Y990" s="26">
        <f>IF(U990&gt;0,W990/U990,0)</f>
        <v/>
      </c>
      <c r="Z990" s="25">
        <f>T990-V990</f>
        <v/>
      </c>
      <c r="AA990" s="25">
        <f>U990-W990</f>
        <v/>
      </c>
      <c r="AB990" s="25">
        <f>IF(Config!$B$7&gt;0,(V990/Config!$B$7)*Config!$B$4,0)</f>
        <v/>
      </c>
      <c r="AC990" s="25">
        <f>IF(Config!$B$7&gt;0,(W990/Config!$B$7)*Config!$B$4,0)</f>
        <v/>
      </c>
    </row>
    <row r="991" hidden="1" outlineLevel="1">
      <c r="A991" s="22" t="inlineStr">
        <is>
          <t>May</t>
        </is>
      </c>
      <c r="B991" s="22" t="n">
        <v>2026</v>
      </c>
      <c r="C991" s="22" t="inlineStr">
        <is>
          <t>25-04-2026</t>
        </is>
      </c>
      <c r="D991" s="23" t="n">
        <v>0.7192592592592593</v>
      </c>
      <c r="E991" s="22" t="inlineStr">
        <is>
          <t>Seeds_11-2549</t>
        </is>
      </c>
      <c r="F991" s="22" t="inlineStr">
        <is>
          <t>FG</t>
        </is>
      </c>
      <c r="G991" s="22" t="inlineStr">
        <is>
          <t>Other Seeds</t>
        </is>
      </c>
      <c r="H991" s="22" t="inlineStr">
        <is>
          <t>Premium Sunflower Seeds Farmley Standee Pouch 200 g</t>
        </is>
      </c>
      <c r="I991" s="22" t="inlineStr">
        <is>
          <t>Premium Sunflower Seeds</t>
        </is>
      </c>
      <c r="J991" s="24" t="n">
        <v>0.2</v>
      </c>
      <c r="K991" s="24" t="n">
        <v>11486</v>
      </c>
      <c r="L991" s="22" t="inlineStr">
        <is>
          <t>Blink Commerce Private Limited</t>
        </is>
      </c>
      <c r="M991" s="24" t="n">
        <v>2297.2</v>
      </c>
      <c r="N991" s="22" t="inlineStr">
        <is>
          <t>Quick Commerce</t>
        </is>
      </c>
      <c r="O991" s="22" t="inlineStr">
        <is>
          <t>Indore</t>
        </is>
      </c>
      <c r="P991" s="22" t="inlineStr">
        <is>
          <t>KVI</t>
        </is>
      </c>
      <c r="Q991" s="22" t="inlineStr">
        <is>
          <t>Other Seeds</t>
        </is>
      </c>
      <c r="R991" s="25">
        <f>IF(Config!$B$4&gt;0,M991/Config!$B$4,0)</f>
        <v/>
      </c>
      <c r="S991" s="25">
        <f>IF(Config!$B$4&gt;0,K991/Config!$B$4,0)</f>
        <v/>
      </c>
      <c r="T991" s="25">
        <f>R991*Config!$B$7</f>
        <v/>
      </c>
      <c r="U991" s="25">
        <f>S991*Config!$B$7</f>
        <v/>
      </c>
      <c r="V991" s="25" t="n">
        <v>1548</v>
      </c>
      <c r="W991" s="25" t="n">
        <v>7740</v>
      </c>
      <c r="X991" s="26">
        <f>IF(T991&gt;0,V991/T991,0)</f>
        <v/>
      </c>
      <c r="Y991" s="26">
        <f>IF(U991&gt;0,W991/U991,0)</f>
        <v/>
      </c>
      <c r="Z991" s="25">
        <f>T991-V991</f>
        <v/>
      </c>
      <c r="AA991" s="25">
        <f>U991-W991</f>
        <v/>
      </c>
      <c r="AB991" s="25">
        <f>IF(Config!$B$7&gt;0,(V991/Config!$B$7)*Config!$B$4,0)</f>
        <v/>
      </c>
      <c r="AC991" s="25">
        <f>IF(Config!$B$7&gt;0,(W991/Config!$B$7)*Config!$B$4,0)</f>
        <v/>
      </c>
    </row>
    <row r="992" hidden="1" outlineLevel="1">
      <c r="A992" s="22" t="inlineStr">
        <is>
          <t>May</t>
        </is>
      </c>
      <c r="B992" s="22" t="n">
        <v>2026</v>
      </c>
      <c r="C992" s="22" t="inlineStr">
        <is>
          <t>25-04-2026</t>
        </is>
      </c>
      <c r="D992" s="23" t="n">
        <v>0.7192592592592593</v>
      </c>
      <c r="E992" s="22" t="inlineStr">
        <is>
          <t>Dates_04-30057</t>
        </is>
      </c>
      <c r="F992" s="22" t="inlineStr">
        <is>
          <t>FG</t>
        </is>
      </c>
      <c r="G992" s="22" t="inlineStr">
        <is>
          <t>Healthy Desserts</t>
        </is>
      </c>
      <c r="H992" s="22" t="inlineStr">
        <is>
          <t>Apple Pie Date Bite Farmley Tin Jar 200g</t>
        </is>
      </c>
      <c r="I992" s="22" t="inlineStr">
        <is>
          <t>Apple Pie Date Bites</t>
        </is>
      </c>
      <c r="J992" s="24" t="n">
        <v>0.2</v>
      </c>
      <c r="K992" s="24" t="n">
        <v>7440</v>
      </c>
      <c r="L992" s="22" t="inlineStr">
        <is>
          <t>Blink Commerce Private Limited</t>
        </is>
      </c>
      <c r="M992" s="24" t="n">
        <v>1488</v>
      </c>
      <c r="N992" s="22" t="inlineStr">
        <is>
          <t>Quick Commerce</t>
        </is>
      </c>
      <c r="O992" s="22" t="inlineStr">
        <is>
          <t>Indore</t>
        </is>
      </c>
      <c r="P992" s="22" t="inlineStr">
        <is>
          <t>Value Added</t>
        </is>
      </c>
      <c r="Q992" s="22" t="inlineStr">
        <is>
          <t>Healthy Desserts</t>
        </is>
      </c>
      <c r="R992" s="25">
        <f>IF(Config!$B$4&gt;0,M992/Config!$B$4,0)</f>
        <v/>
      </c>
      <c r="S992" s="25">
        <f>IF(Config!$B$4&gt;0,K992/Config!$B$4,0)</f>
        <v/>
      </c>
      <c r="T992" s="25">
        <f>R992*Config!$B$7</f>
        <v/>
      </c>
      <c r="U992" s="25">
        <f>S992*Config!$B$7</f>
        <v/>
      </c>
      <c r="V992" s="25" t="n">
        <v>662.4</v>
      </c>
      <c r="W992" s="25" t="n">
        <v>3312</v>
      </c>
      <c r="X992" s="26">
        <f>IF(T992&gt;0,V992/T992,0)</f>
        <v/>
      </c>
      <c r="Y992" s="26">
        <f>IF(U992&gt;0,W992/U992,0)</f>
        <v/>
      </c>
      <c r="Z992" s="25">
        <f>T992-V992</f>
        <v/>
      </c>
      <c r="AA992" s="25">
        <f>U992-W992</f>
        <v/>
      </c>
      <c r="AB992" s="25">
        <f>IF(Config!$B$7&gt;0,(V992/Config!$B$7)*Config!$B$4,0)</f>
        <v/>
      </c>
      <c r="AC992" s="25">
        <f>IF(Config!$B$7&gt;0,(W992/Config!$B$7)*Config!$B$4,0)</f>
        <v/>
      </c>
    </row>
    <row r="993" hidden="1" outlineLevel="1">
      <c r="A993" s="22" t="inlineStr">
        <is>
          <t>May</t>
        </is>
      </c>
      <c r="B993" s="22" t="n">
        <v>2026</v>
      </c>
      <c r="C993" s="22" t="inlineStr">
        <is>
          <t>25-04-2026</t>
        </is>
      </c>
      <c r="D993" s="23" t="n">
        <v>0.7192592592592593</v>
      </c>
      <c r="E993" s="22" t="inlineStr">
        <is>
          <t>Seeds_11-2868</t>
        </is>
      </c>
      <c r="F993" s="22" t="inlineStr">
        <is>
          <t>FG</t>
        </is>
      </c>
      <c r="G993" s="22" t="inlineStr">
        <is>
          <t>Other Seeds</t>
        </is>
      </c>
      <c r="H993" s="22" t="inlineStr">
        <is>
          <t>Quinoa seeds Farmley Standee Pouch 500g</t>
        </is>
      </c>
      <c r="I993" s="22" t="inlineStr">
        <is>
          <t>Premium Quinoa seeds</t>
        </is>
      </c>
      <c r="J993" s="24" t="n">
        <v>0.5</v>
      </c>
      <c r="K993" s="24" t="n">
        <v>9669</v>
      </c>
      <c r="L993" s="22" t="inlineStr">
        <is>
          <t>Blink Commerce Private Limited</t>
        </is>
      </c>
      <c r="M993" s="24" t="n">
        <v>4834.5</v>
      </c>
      <c r="N993" s="22" t="inlineStr">
        <is>
          <t>Quick Commerce</t>
        </is>
      </c>
      <c r="O993" s="22" t="inlineStr">
        <is>
          <t>Indore</t>
        </is>
      </c>
      <c r="P993" s="22" t="inlineStr">
        <is>
          <t>KVI</t>
        </is>
      </c>
      <c r="Q993" s="22" t="inlineStr">
        <is>
          <t>Other Seeds</t>
        </is>
      </c>
      <c r="R993" s="25">
        <f>IF(Config!$B$4&gt;0,M993/Config!$B$4,0)</f>
        <v/>
      </c>
      <c r="S993" s="25">
        <f>IF(Config!$B$4&gt;0,K993/Config!$B$4,0)</f>
        <v/>
      </c>
      <c r="T993" s="25">
        <f>R993*Config!$B$7</f>
        <v/>
      </c>
      <c r="U993" s="25">
        <f>S993*Config!$B$7</f>
        <v/>
      </c>
      <c r="V993" s="25" t="n">
        <v>3222</v>
      </c>
      <c r="W993" s="25" t="n">
        <v>6444</v>
      </c>
      <c r="X993" s="26">
        <f>IF(T993&gt;0,V993/T993,0)</f>
        <v/>
      </c>
      <c r="Y993" s="26">
        <f>IF(U993&gt;0,W993/U993,0)</f>
        <v/>
      </c>
      <c r="Z993" s="25">
        <f>T993-V993</f>
        <v/>
      </c>
      <c r="AA993" s="25">
        <f>U993-W993</f>
        <v/>
      </c>
      <c r="AB993" s="25">
        <f>IF(Config!$B$7&gt;0,(V993/Config!$B$7)*Config!$B$4,0)</f>
        <v/>
      </c>
      <c r="AC993" s="25">
        <f>IF(Config!$B$7&gt;0,(W993/Config!$B$7)*Config!$B$4,0)</f>
        <v/>
      </c>
    </row>
    <row r="994" hidden="1" outlineLevel="1">
      <c r="A994" s="22" t="inlineStr">
        <is>
          <t>May</t>
        </is>
      </c>
      <c r="B994" s="22" t="n">
        <v>2026</v>
      </c>
      <c r="C994" s="22" t="inlineStr">
        <is>
          <t>25-04-2026</t>
        </is>
      </c>
      <c r="D994" s="23" t="n">
        <v>0.7192592592592593</v>
      </c>
      <c r="E994" s="22" t="inlineStr">
        <is>
          <t>Cashewnut_3-2978</t>
        </is>
      </c>
      <c r="F994" s="22" t="inlineStr">
        <is>
          <t>FG</t>
        </is>
      </c>
      <c r="G994" s="22" t="inlineStr">
        <is>
          <t>Roasted &amp; Flavoured Cashew</t>
        </is>
      </c>
      <c r="H994" s="22" t="inlineStr">
        <is>
          <t>Roasted &amp; Salted Cashew - Farmley Standee Pouch 150 g</t>
        </is>
      </c>
      <c r="I994" s="22" t="inlineStr">
        <is>
          <t>Roasted and Salted Cashew</t>
        </is>
      </c>
      <c r="J994" s="24" t="n">
        <v>0.15</v>
      </c>
      <c r="K994" s="24" t="n">
        <v>4000</v>
      </c>
      <c r="L994" s="22" t="inlineStr">
        <is>
          <t>Blink Commerce Private Limited</t>
        </is>
      </c>
      <c r="M994" s="24" t="n">
        <v>600</v>
      </c>
      <c r="N994" s="22" t="inlineStr">
        <is>
          <t>Quick Commerce</t>
        </is>
      </c>
      <c r="O994" s="22" t="inlineStr">
        <is>
          <t>Indore</t>
        </is>
      </c>
      <c r="P994" s="22" t="inlineStr">
        <is>
          <t>Value Added</t>
        </is>
      </c>
      <c r="Q994" s="22" t="inlineStr">
        <is>
          <t>Roasted &amp; Flavoured Cashew</t>
        </is>
      </c>
      <c r="R994" s="25">
        <f>IF(Config!$B$4&gt;0,M994/Config!$B$4,0)</f>
        <v/>
      </c>
      <c r="S994" s="25">
        <f>IF(Config!$B$4&gt;0,K994/Config!$B$4,0)</f>
        <v/>
      </c>
      <c r="T994" s="25">
        <f>R994*Config!$B$7</f>
        <v/>
      </c>
      <c r="U994" s="25">
        <f>S994*Config!$B$7</f>
        <v/>
      </c>
      <c r="V994" s="25" t="n">
        <v>373.5</v>
      </c>
      <c r="W994" s="25" t="n">
        <v>2490</v>
      </c>
      <c r="X994" s="26">
        <f>IF(T994&gt;0,V994/T994,0)</f>
        <v/>
      </c>
      <c r="Y994" s="26">
        <f>IF(U994&gt;0,W994/U994,0)</f>
        <v/>
      </c>
      <c r="Z994" s="25">
        <f>T994-V994</f>
        <v/>
      </c>
      <c r="AA994" s="25">
        <f>U994-W994</f>
        <v/>
      </c>
      <c r="AB994" s="25">
        <f>IF(Config!$B$7&gt;0,(V994/Config!$B$7)*Config!$B$4,0)</f>
        <v/>
      </c>
      <c r="AC994" s="25">
        <f>IF(Config!$B$7&gt;0,(W994/Config!$B$7)*Config!$B$4,0)</f>
        <v/>
      </c>
    </row>
    <row r="995" hidden="1" outlineLevel="1">
      <c r="A995" s="22" t="inlineStr">
        <is>
          <t>May</t>
        </is>
      </c>
      <c r="B995" s="22" t="n">
        <v>2026</v>
      </c>
      <c r="C995" s="22" t="inlineStr">
        <is>
          <t>25-04-2026</t>
        </is>
      </c>
      <c r="D995" s="23" t="n">
        <v>0.7192708333333333</v>
      </c>
      <c r="E995" s="22" t="inlineStr">
        <is>
          <t>Cashewnut_3-2973</t>
        </is>
      </c>
      <c r="F995" s="22" t="inlineStr">
        <is>
          <t>FG</t>
        </is>
      </c>
      <c r="G995" s="22" t="inlineStr">
        <is>
          <t>Roasted &amp; Flavoured Cashew</t>
        </is>
      </c>
      <c r="H995" s="22" t="inlineStr">
        <is>
          <t>Roasted &amp; Salted Cashew - Farmley Standee Pouch 36 g - Retail</t>
        </is>
      </c>
      <c r="I995" s="22" t="inlineStr">
        <is>
          <t>Roasted and Salted Cashew</t>
        </is>
      </c>
      <c r="J995" s="24" t="n">
        <v>0.036</v>
      </c>
      <c r="K995" s="24" t="n">
        <v>10900</v>
      </c>
      <c r="L995" s="22" t="inlineStr">
        <is>
          <t>Blink Commerce Private Limited</t>
        </is>
      </c>
      <c r="M995" s="24" t="n">
        <v>392.4</v>
      </c>
      <c r="N995" s="22" t="inlineStr">
        <is>
          <t>Quick Commerce</t>
        </is>
      </c>
      <c r="O995" s="22" t="inlineStr">
        <is>
          <t>Indore</t>
        </is>
      </c>
      <c r="P995" s="22" t="inlineStr">
        <is>
          <t>Value Added</t>
        </is>
      </c>
      <c r="Q995" s="22" t="inlineStr">
        <is>
          <t>Roasted &amp; Flavoured Cashew</t>
        </is>
      </c>
      <c r="R995" s="25">
        <f>IF(Config!$B$4&gt;0,M995/Config!$B$4,0)</f>
        <v/>
      </c>
      <c r="S995" s="25">
        <f>IF(Config!$B$4&gt;0,K995/Config!$B$4,0)</f>
        <v/>
      </c>
      <c r="T995" s="25">
        <f>R995*Config!$B$7</f>
        <v/>
      </c>
      <c r="U995" s="25">
        <f>S995*Config!$B$7</f>
        <v/>
      </c>
      <c r="V995" s="25" t="n">
        <v>166.32</v>
      </c>
      <c r="W995" s="25" t="n">
        <v>4620</v>
      </c>
      <c r="X995" s="26">
        <f>IF(T995&gt;0,V995/T995,0)</f>
        <v/>
      </c>
      <c r="Y995" s="26">
        <f>IF(U995&gt;0,W995/U995,0)</f>
        <v/>
      </c>
      <c r="Z995" s="25">
        <f>T995-V995</f>
        <v/>
      </c>
      <c r="AA995" s="25">
        <f>U995-W995</f>
        <v/>
      </c>
      <c r="AB995" s="25">
        <f>IF(Config!$B$7&gt;0,(V995/Config!$B$7)*Config!$B$4,0)</f>
        <v/>
      </c>
      <c r="AC995" s="25">
        <f>IF(Config!$B$7&gt;0,(W995/Config!$B$7)*Config!$B$4,0)</f>
        <v/>
      </c>
    </row>
    <row r="996" hidden="1" outlineLevel="1">
      <c r="A996" s="22" t="inlineStr">
        <is>
          <t>May</t>
        </is>
      </c>
      <c r="B996" s="22" t="n">
        <v>2026</v>
      </c>
      <c r="C996" s="22" t="inlineStr">
        <is>
          <t>25-04-2026</t>
        </is>
      </c>
      <c r="D996" s="23" t="n">
        <v>0.7192708333333333</v>
      </c>
      <c r="E996" s="22" t="inlineStr">
        <is>
          <t>Dry Fruit Mix_15-30134</t>
        </is>
      </c>
      <c r="F996" s="22" t="inlineStr">
        <is>
          <t>FG</t>
        </is>
      </c>
      <c r="G996" s="22" t="inlineStr">
        <is>
          <t>Savoury Mixes</t>
        </is>
      </c>
      <c r="H996" s="22" t="inlineStr">
        <is>
          <t>Smokey BBQ Party Mix Pillow Pouch Farmley 28 g- Single serve</t>
        </is>
      </c>
      <c r="I996" s="22" t="inlineStr">
        <is>
          <t>Smokey BBQ Party Mix</t>
        </is>
      </c>
      <c r="J996" s="24" t="n">
        <v>0.028</v>
      </c>
      <c r="K996" s="24" t="n">
        <v>6714</v>
      </c>
      <c r="L996" s="22" t="inlineStr">
        <is>
          <t>Blink Commerce Private Limited</t>
        </is>
      </c>
      <c r="M996" s="24" t="n">
        <v>187.99</v>
      </c>
      <c r="N996" s="22" t="inlineStr">
        <is>
          <t>Quick Commerce</t>
        </is>
      </c>
      <c r="O996" s="22" t="inlineStr">
        <is>
          <t>Indore</t>
        </is>
      </c>
      <c r="P996" s="22" t="inlineStr">
        <is>
          <t>Value Added</t>
        </is>
      </c>
      <c r="Q996" s="22" t="inlineStr">
        <is>
          <t>Savoury Mixes</t>
        </is>
      </c>
      <c r="R996" s="25">
        <f>IF(Config!$B$4&gt;0,M996/Config!$B$4,0)</f>
        <v/>
      </c>
      <c r="S996" s="25">
        <f>IF(Config!$B$4&gt;0,K996/Config!$B$4,0)</f>
        <v/>
      </c>
      <c r="T996" s="25">
        <f>R996*Config!$B$7</f>
        <v/>
      </c>
      <c r="U996" s="25">
        <f>S996*Config!$B$7</f>
        <v/>
      </c>
      <c r="V996" s="25" t="n">
        <v>126</v>
      </c>
      <c r="W996" s="25" t="n">
        <v>4500</v>
      </c>
      <c r="X996" s="26">
        <f>IF(T996&gt;0,V996/T996,0)</f>
        <v/>
      </c>
      <c r="Y996" s="26">
        <f>IF(U996&gt;0,W996/U996,0)</f>
        <v/>
      </c>
      <c r="Z996" s="25">
        <f>T996-V996</f>
        <v/>
      </c>
      <c r="AA996" s="25">
        <f>U996-W996</f>
        <v/>
      </c>
      <c r="AB996" s="25">
        <f>IF(Config!$B$7&gt;0,(V996/Config!$B$7)*Config!$B$4,0)</f>
        <v/>
      </c>
      <c r="AC996" s="25">
        <f>IF(Config!$B$7&gt;0,(W996/Config!$B$7)*Config!$B$4,0)</f>
        <v/>
      </c>
    </row>
    <row r="997" hidden="1" outlineLevel="1">
      <c r="A997" s="22" t="inlineStr">
        <is>
          <t>May</t>
        </is>
      </c>
      <c r="B997" s="22" t="n">
        <v>2026</v>
      </c>
      <c r="C997" s="22" t="inlineStr">
        <is>
          <t>25-04-2026</t>
        </is>
      </c>
      <c r="D997" s="23" t="n">
        <v>0.7192708333333333</v>
      </c>
      <c r="E997" s="22" t="inlineStr">
        <is>
          <t>Pistachio_8-1731</t>
        </is>
      </c>
      <c r="F997" s="22" t="inlineStr">
        <is>
          <t>FG</t>
        </is>
      </c>
      <c r="G997" s="22" t="inlineStr">
        <is>
          <t>Pistachio</t>
        </is>
      </c>
      <c r="H997" s="22" t="inlineStr">
        <is>
          <t>Premium California Roasted &amp; Salted Pistachios Farmley Standee Pouch 200 g</t>
        </is>
      </c>
      <c r="I997" s="22" t="inlineStr">
        <is>
          <t>Premium California Pistachios</t>
        </is>
      </c>
      <c r="J997" s="24" t="n">
        <v>0.2</v>
      </c>
      <c r="K997" s="24" t="n">
        <v>7000</v>
      </c>
      <c r="L997" s="22" t="inlineStr">
        <is>
          <t>Blink Commerce Private Limited</t>
        </is>
      </c>
      <c r="M997" s="24" t="n">
        <v>1400</v>
      </c>
      <c r="N997" s="22" t="inlineStr">
        <is>
          <t>Quick Commerce</t>
        </is>
      </c>
      <c r="O997" s="22" t="inlineStr">
        <is>
          <t>Indore</t>
        </is>
      </c>
      <c r="P997" s="22" t="inlineStr">
        <is>
          <t>Value Added</t>
        </is>
      </c>
      <c r="Q997" s="22" t="inlineStr">
        <is>
          <t>Pistachio</t>
        </is>
      </c>
      <c r="R997" s="25">
        <f>IF(Config!$B$4&gt;0,M997/Config!$B$4,0)</f>
        <v/>
      </c>
      <c r="S997" s="25">
        <f>IF(Config!$B$4&gt;0,K997/Config!$B$4,0)</f>
        <v/>
      </c>
      <c r="T997" s="25">
        <f>R997*Config!$B$7</f>
        <v/>
      </c>
      <c r="U997" s="25">
        <f>S997*Config!$B$7</f>
        <v/>
      </c>
      <c r="V997" s="25" t="n">
        <v>606</v>
      </c>
      <c r="W997" s="25" t="n">
        <v>3030</v>
      </c>
      <c r="X997" s="26">
        <f>IF(T997&gt;0,V997/T997,0)</f>
        <v/>
      </c>
      <c r="Y997" s="26">
        <f>IF(U997&gt;0,W997/U997,0)</f>
        <v/>
      </c>
      <c r="Z997" s="25">
        <f>T997-V997</f>
        <v/>
      </c>
      <c r="AA997" s="25">
        <f>U997-W997</f>
        <v/>
      </c>
      <c r="AB997" s="25">
        <f>IF(Config!$B$7&gt;0,(V997/Config!$B$7)*Config!$B$4,0)</f>
        <v/>
      </c>
      <c r="AC997" s="25">
        <f>IF(Config!$B$7&gt;0,(W997/Config!$B$7)*Config!$B$4,0)</f>
        <v/>
      </c>
    </row>
    <row r="998" hidden="1" outlineLevel="1">
      <c r="A998" s="22" t="inlineStr">
        <is>
          <t>May</t>
        </is>
      </c>
      <c r="B998" s="22" t="n">
        <v>2026</v>
      </c>
      <c r="C998" s="22" t="inlineStr">
        <is>
          <t>25-04-2026</t>
        </is>
      </c>
      <c r="D998" s="23" t="n">
        <v>0.7192708333333333</v>
      </c>
      <c r="E998" s="22" t="inlineStr">
        <is>
          <t>Seeds_11-2932</t>
        </is>
      </c>
      <c r="F998" s="22" t="inlineStr">
        <is>
          <t>FG</t>
        </is>
      </c>
      <c r="G998" s="22" t="inlineStr">
        <is>
          <t>Other Seeds</t>
        </is>
      </c>
      <c r="H998" s="22" t="inlineStr">
        <is>
          <t>Basil Seeds Farmley Standee pouch 300g</t>
        </is>
      </c>
      <c r="I998" s="22" t="inlineStr">
        <is>
          <t>Basil Seeds</t>
        </is>
      </c>
      <c r="J998" s="24" t="n">
        <v>0.3</v>
      </c>
      <c r="K998" s="24" t="n">
        <v>19071</v>
      </c>
      <c r="L998" s="22" t="inlineStr">
        <is>
          <t>Blink Commerce Private Limited</t>
        </is>
      </c>
      <c r="M998" s="24" t="n">
        <v>5721.3</v>
      </c>
      <c r="N998" s="22" t="inlineStr">
        <is>
          <t>Quick Commerce</t>
        </is>
      </c>
      <c r="O998" s="22" t="inlineStr">
        <is>
          <t>Indore</t>
        </is>
      </c>
      <c r="P998" s="22" t="inlineStr">
        <is>
          <t>KVI</t>
        </is>
      </c>
      <c r="Q998" s="22" t="inlineStr">
        <is>
          <t>Other Seeds</t>
        </is>
      </c>
      <c r="R998" s="25">
        <f>IF(Config!$B$4&gt;0,M998/Config!$B$4,0)</f>
        <v/>
      </c>
      <c r="S998" s="25">
        <f>IF(Config!$B$4&gt;0,K998/Config!$B$4,0)</f>
        <v/>
      </c>
      <c r="T998" s="25">
        <f>R998*Config!$B$7</f>
        <v/>
      </c>
      <c r="U998" s="25">
        <f>S998*Config!$B$7</f>
        <v/>
      </c>
      <c r="V998" s="25" t="n">
        <v>5679</v>
      </c>
      <c r="W998" s="25" t="n">
        <v>18930</v>
      </c>
      <c r="X998" s="26">
        <f>IF(T998&gt;0,V998/T998,0)</f>
        <v/>
      </c>
      <c r="Y998" s="26">
        <f>IF(U998&gt;0,W998/U998,0)</f>
        <v/>
      </c>
      <c r="Z998" s="25">
        <f>T998-V998</f>
        <v/>
      </c>
      <c r="AA998" s="25">
        <f>U998-W998</f>
        <v/>
      </c>
      <c r="AB998" s="25">
        <f>IF(Config!$B$7&gt;0,(V998/Config!$B$7)*Config!$B$4,0)</f>
        <v/>
      </c>
      <c r="AC998" s="25">
        <f>IF(Config!$B$7&gt;0,(W998/Config!$B$7)*Config!$B$4,0)</f>
        <v/>
      </c>
    </row>
    <row r="999" hidden="1" outlineLevel="1">
      <c r="A999" s="22" t="inlineStr">
        <is>
          <t>May</t>
        </is>
      </c>
      <c r="B999" s="22" t="n">
        <v>2026</v>
      </c>
      <c r="C999" s="22" t="inlineStr">
        <is>
          <t>25-04-2026</t>
        </is>
      </c>
      <c r="D999" s="23" t="n">
        <v>0.7192708333333333</v>
      </c>
      <c r="E999" s="22" t="inlineStr">
        <is>
          <t>Dates_4-20162</t>
        </is>
      </c>
      <c r="F999" s="22" t="inlineStr">
        <is>
          <t>FG</t>
        </is>
      </c>
      <c r="G999" s="22" t="inlineStr">
        <is>
          <t>Healthy Desserts</t>
        </is>
      </c>
      <c r="H999" s="22" t="inlineStr">
        <is>
          <t xml:space="preserve">Coffee Rush Date Bite Farmley Tin Jar 200g	</t>
        </is>
      </c>
      <c r="I999" s="22" t="inlineStr">
        <is>
          <t>Coffee Date Bites</t>
        </is>
      </c>
      <c r="J999" s="24" t="n">
        <v>0.2</v>
      </c>
      <c r="K999" s="24" t="n">
        <v>6411</v>
      </c>
      <c r="L999" s="22" t="inlineStr">
        <is>
          <t>Blink Commerce Private Limited</t>
        </is>
      </c>
      <c r="M999" s="24" t="n">
        <v>1282.2</v>
      </c>
      <c r="N999" s="22" t="inlineStr">
        <is>
          <t>Quick Commerce</t>
        </is>
      </c>
      <c r="O999" s="22" t="inlineStr">
        <is>
          <t>Indore</t>
        </is>
      </c>
      <c r="P999" s="22" t="inlineStr">
        <is>
          <t>Value Added</t>
        </is>
      </c>
      <c r="Q999" s="22" t="inlineStr">
        <is>
          <t>Healthy Desserts</t>
        </is>
      </c>
      <c r="R999" s="25">
        <f>IF(Config!$B$4&gt;0,M999/Config!$B$4,0)</f>
        <v/>
      </c>
      <c r="S999" s="25">
        <f>IF(Config!$B$4&gt;0,K999/Config!$B$4,0)</f>
        <v/>
      </c>
      <c r="T999" s="25">
        <f>R999*Config!$B$7</f>
        <v/>
      </c>
      <c r="U999" s="25">
        <f>S999*Config!$B$7</f>
        <v/>
      </c>
      <c r="V999" s="25" t="n">
        <v>537.6</v>
      </c>
      <c r="W999" s="25" t="n">
        <v>2688</v>
      </c>
      <c r="X999" s="26">
        <f>IF(T999&gt;0,V999/T999,0)</f>
        <v/>
      </c>
      <c r="Y999" s="26">
        <f>IF(U999&gt;0,W999/U999,0)</f>
        <v/>
      </c>
      <c r="Z999" s="25">
        <f>T999-V999</f>
        <v/>
      </c>
      <c r="AA999" s="25">
        <f>U999-W999</f>
        <v/>
      </c>
      <c r="AB999" s="25">
        <f>IF(Config!$B$7&gt;0,(V999/Config!$B$7)*Config!$B$4,0)</f>
        <v/>
      </c>
      <c r="AC999" s="25">
        <f>IF(Config!$B$7&gt;0,(W999/Config!$B$7)*Config!$B$4,0)</f>
        <v/>
      </c>
    </row>
    <row r="1000" hidden="1" outlineLevel="1">
      <c r="A1000" s="22" t="inlineStr">
        <is>
          <t>May</t>
        </is>
      </c>
      <c r="B1000" s="22" t="n">
        <v>2026</v>
      </c>
      <c r="C1000" s="22" t="inlineStr">
        <is>
          <t>25-04-2026</t>
        </is>
      </c>
      <c r="D1000" s="23" t="n">
        <v>0.7192708333333333</v>
      </c>
      <c r="E1000" s="22" t="inlineStr">
        <is>
          <t>Dried Fruits_5-2543</t>
        </is>
      </c>
      <c r="F1000" s="22" t="inlineStr">
        <is>
          <t>FG</t>
        </is>
      </c>
      <c r="G1000" s="22" t="inlineStr">
        <is>
          <t>Cranberries</t>
        </is>
      </c>
      <c r="H1000" s="22" t="inlineStr">
        <is>
          <t>Premium California Whole Dried Cranberries Farmley Standee Pouch 200 g</t>
        </is>
      </c>
      <c r="I1000" s="22" t="inlineStr">
        <is>
          <t>Premium California Sliced Cranberries</t>
        </is>
      </c>
      <c r="J1000" s="24" t="n">
        <v>0.2</v>
      </c>
      <c r="K1000" s="24" t="n">
        <v>12386</v>
      </c>
      <c r="L1000" s="22" t="inlineStr">
        <is>
          <t>Blink Commerce Private Limited</t>
        </is>
      </c>
      <c r="M1000" s="24" t="n">
        <v>2477.2</v>
      </c>
      <c r="N1000" s="22" t="inlineStr">
        <is>
          <t>Quick Commerce</t>
        </is>
      </c>
      <c r="O1000" s="22" t="inlineStr">
        <is>
          <t>Indore</t>
        </is>
      </c>
      <c r="P1000" s="22" t="inlineStr">
        <is>
          <t>KVI</t>
        </is>
      </c>
      <c r="Q1000" s="22" t="inlineStr">
        <is>
          <t>Cranberries</t>
        </is>
      </c>
      <c r="R1000" s="25">
        <f>IF(Config!$B$4&gt;0,M1000/Config!$B$4,0)</f>
        <v/>
      </c>
      <c r="S1000" s="25">
        <f>IF(Config!$B$4&gt;0,K1000/Config!$B$4,0)</f>
        <v/>
      </c>
      <c r="T1000" s="25">
        <f>R1000*Config!$B$7</f>
        <v/>
      </c>
      <c r="U1000" s="25">
        <f>S1000*Config!$B$7</f>
        <v/>
      </c>
      <c r="V1000" s="25" t="n">
        <v>1884</v>
      </c>
      <c r="W1000" s="25" t="n">
        <v>9420</v>
      </c>
      <c r="X1000" s="26">
        <f>IF(T1000&gt;0,V1000/T1000,0)</f>
        <v/>
      </c>
      <c r="Y1000" s="26">
        <f>IF(U1000&gt;0,W1000/U1000,0)</f>
        <v/>
      </c>
      <c r="Z1000" s="25">
        <f>T1000-V1000</f>
        <v/>
      </c>
      <c r="AA1000" s="25">
        <f>U1000-W1000</f>
        <v/>
      </c>
      <c r="AB1000" s="25">
        <f>IF(Config!$B$7&gt;0,(V1000/Config!$B$7)*Config!$B$4,0)</f>
        <v/>
      </c>
      <c r="AC1000" s="25">
        <f>IF(Config!$B$7&gt;0,(W1000/Config!$B$7)*Config!$B$4,0)</f>
        <v/>
      </c>
    </row>
    <row r="1001" hidden="1" outlineLevel="1">
      <c r="A1001" s="22" t="inlineStr">
        <is>
          <t>May</t>
        </is>
      </c>
      <c r="B1001" s="22" t="n">
        <v>2026</v>
      </c>
      <c r="C1001" s="22" t="inlineStr">
        <is>
          <t>25-04-2026</t>
        </is>
      </c>
      <c r="D1001" s="23" t="n">
        <v>0.7192708333333333</v>
      </c>
      <c r="E1001" s="22" t="inlineStr">
        <is>
          <t>Dry Fruit Mix_15-30572</t>
        </is>
      </c>
      <c r="F1001" s="22" t="inlineStr">
        <is>
          <t>FG</t>
        </is>
      </c>
      <c r="G1001" s="22" t="inlineStr">
        <is>
          <t>Savoury Mixes</t>
        </is>
      </c>
      <c r="H1001" s="22" t="inlineStr">
        <is>
          <t>Satva Mix Farmley Standee Pouch 120g</t>
        </is>
      </c>
      <c r="I1001" s="22" t="inlineStr">
        <is>
          <t>Satva Mix</t>
        </is>
      </c>
      <c r="J1001" s="24" t="n">
        <v>0.12</v>
      </c>
      <c r="K1001" s="24" t="n">
        <v>3000</v>
      </c>
      <c r="L1001" s="22" t="inlineStr">
        <is>
          <t>Blink Commerce Private Limited</t>
        </is>
      </c>
      <c r="M1001" s="24" t="n">
        <v>360</v>
      </c>
      <c r="N1001" s="22" t="inlineStr">
        <is>
          <t>Quick Commerce</t>
        </is>
      </c>
      <c r="O1001" s="22" t="inlineStr">
        <is>
          <t>Indore</t>
        </is>
      </c>
      <c r="P1001" s="22" t="inlineStr">
        <is>
          <t>Value Added</t>
        </is>
      </c>
      <c r="Q1001" s="22" t="inlineStr">
        <is>
          <t>Savoury Mixes</t>
        </is>
      </c>
      <c r="R1001" s="25">
        <f>IF(Config!$B$4&gt;0,M1001/Config!$B$4,0)</f>
        <v/>
      </c>
      <c r="S1001" s="25">
        <f>IF(Config!$B$4&gt;0,K1001/Config!$B$4,0)</f>
        <v/>
      </c>
      <c r="T1001" s="25">
        <f>R1001*Config!$B$7</f>
        <v/>
      </c>
      <c r="U1001" s="25">
        <f>S1001*Config!$B$7</f>
        <v/>
      </c>
      <c r="V1001" s="25" t="n">
        <v>230.4</v>
      </c>
      <c r="W1001" s="25" t="n">
        <v>1920</v>
      </c>
      <c r="X1001" s="26">
        <f>IF(T1001&gt;0,V1001/T1001,0)</f>
        <v/>
      </c>
      <c r="Y1001" s="26">
        <f>IF(U1001&gt;0,W1001/U1001,0)</f>
        <v/>
      </c>
      <c r="Z1001" s="25">
        <f>T1001-V1001</f>
        <v/>
      </c>
      <c r="AA1001" s="25">
        <f>U1001-W1001</f>
        <v/>
      </c>
      <c r="AB1001" s="25">
        <f>IF(Config!$B$7&gt;0,(V1001/Config!$B$7)*Config!$B$4,0)</f>
        <v/>
      </c>
      <c r="AC1001" s="25">
        <f>IF(Config!$B$7&gt;0,(W1001/Config!$B$7)*Config!$B$4,0)</f>
        <v/>
      </c>
    </row>
    <row r="1002" hidden="1" outlineLevel="1">
      <c r="A1002" s="22" t="inlineStr">
        <is>
          <t>May</t>
        </is>
      </c>
      <c r="B1002" s="22" t="n">
        <v>2026</v>
      </c>
      <c r="C1002" s="22" t="inlineStr">
        <is>
          <t>25-04-2026</t>
        </is>
      </c>
      <c r="D1002" s="23" t="n">
        <v>0.7192708333333333</v>
      </c>
      <c r="E1002" s="22" t="inlineStr">
        <is>
          <t>Dry Fruit Mix_15-30173</t>
        </is>
      </c>
      <c r="F1002" s="22" t="inlineStr">
        <is>
          <t>FG</t>
        </is>
      </c>
      <c r="G1002" s="22" t="inlineStr">
        <is>
          <t>Trail Mixes</t>
        </is>
      </c>
      <c r="H1002" s="22" t="inlineStr">
        <is>
          <t>Premium Panchmeva Farmley 905g Jar</t>
        </is>
      </c>
      <c r="I1002" s="22" t="inlineStr">
        <is>
          <t>Premium Panchmewa Superfood</t>
        </is>
      </c>
      <c r="J1002" s="24" t="n">
        <v>0.905</v>
      </c>
      <c r="K1002" s="24" t="n">
        <v>1800</v>
      </c>
      <c r="L1002" s="22" t="inlineStr">
        <is>
          <t>Blink Commerce Private Limited</t>
        </is>
      </c>
      <c r="M1002" s="24" t="n">
        <v>1629</v>
      </c>
      <c r="N1002" s="22" t="inlineStr">
        <is>
          <t>Quick Commerce</t>
        </is>
      </c>
      <c r="O1002" s="22" t="inlineStr">
        <is>
          <t>Indore</t>
        </is>
      </c>
      <c r="P1002" s="22" t="inlineStr">
        <is>
          <t>Value Added</t>
        </is>
      </c>
      <c r="Q1002" s="22" t="inlineStr">
        <is>
          <t>Trail Mixes</t>
        </is>
      </c>
      <c r="R1002" s="25">
        <f>IF(Config!$B$4&gt;0,M1002/Config!$B$4,0)</f>
        <v/>
      </c>
      <c r="S1002" s="25">
        <f>IF(Config!$B$4&gt;0,K1002/Config!$B$4,0)</f>
        <v/>
      </c>
      <c r="T1002" s="25">
        <f>R1002*Config!$B$7</f>
        <v/>
      </c>
      <c r="U1002" s="25">
        <f>S1002*Config!$B$7</f>
        <v/>
      </c>
      <c r="V1002" s="25" t="n">
        <v>977.4</v>
      </c>
      <c r="W1002" s="25" t="n">
        <v>1080</v>
      </c>
      <c r="X1002" s="26">
        <f>IF(T1002&gt;0,V1002/T1002,0)</f>
        <v/>
      </c>
      <c r="Y1002" s="26">
        <f>IF(U1002&gt;0,W1002/U1002,0)</f>
        <v/>
      </c>
      <c r="Z1002" s="25">
        <f>T1002-V1002</f>
        <v/>
      </c>
      <c r="AA1002" s="25">
        <f>U1002-W1002</f>
        <v/>
      </c>
      <c r="AB1002" s="25">
        <f>IF(Config!$B$7&gt;0,(V1002/Config!$B$7)*Config!$B$4,0)</f>
        <v/>
      </c>
      <c r="AC1002" s="25">
        <f>IF(Config!$B$7&gt;0,(W1002/Config!$B$7)*Config!$B$4,0)</f>
        <v/>
      </c>
    </row>
    <row r="1003" hidden="1" outlineLevel="1">
      <c r="A1003" s="22" t="inlineStr">
        <is>
          <t>May</t>
        </is>
      </c>
      <c r="B1003" s="22" t="n">
        <v>2026</v>
      </c>
      <c r="C1003" s="22" t="inlineStr">
        <is>
          <t>25-04-2026</t>
        </is>
      </c>
      <c r="D1003" s="23" t="n">
        <v>0.7192708333333333</v>
      </c>
      <c r="E1003" s="22" t="inlineStr">
        <is>
          <t>Seeds_11-2693</t>
        </is>
      </c>
      <c r="F1003" s="22" t="inlineStr">
        <is>
          <t>FG</t>
        </is>
      </c>
      <c r="G1003" s="22" t="inlineStr">
        <is>
          <t>Chia Seeds</t>
        </is>
      </c>
      <c r="H1003" s="22" t="inlineStr">
        <is>
          <t>Premium Chia Seeds Farmley Jar 1 Kg</t>
        </is>
      </c>
      <c r="I1003" s="22" t="inlineStr">
        <is>
          <t>Premium Chia Seeds</t>
        </is>
      </c>
      <c r="J1003" s="24" t="n">
        <v>1</v>
      </c>
      <c r="K1003" s="24" t="n">
        <v>4000</v>
      </c>
      <c r="L1003" s="22" t="inlineStr">
        <is>
          <t>Blink Commerce Private Limited</t>
        </is>
      </c>
      <c r="M1003" s="24" t="n">
        <v>4000</v>
      </c>
      <c r="N1003" s="22" t="inlineStr">
        <is>
          <t>Quick Commerce</t>
        </is>
      </c>
      <c r="O1003" s="22" t="inlineStr">
        <is>
          <t>Indore</t>
        </is>
      </c>
      <c r="P1003" s="22" t="inlineStr">
        <is>
          <t>KVI</t>
        </is>
      </c>
      <c r="Q1003" s="22" t="inlineStr">
        <is>
          <t>Chia Seeds</t>
        </is>
      </c>
      <c r="R1003" s="25">
        <f>IF(Config!$B$4&gt;0,M1003/Config!$B$4,0)</f>
        <v/>
      </c>
      <c r="S1003" s="25">
        <f>IF(Config!$B$4&gt;0,K1003/Config!$B$4,0)</f>
        <v/>
      </c>
      <c r="T1003" s="25">
        <f>R1003*Config!$B$7</f>
        <v/>
      </c>
      <c r="U1003" s="25">
        <f>S1003*Config!$B$7</f>
        <v/>
      </c>
      <c r="V1003" s="25" t="n">
        <v>1056</v>
      </c>
      <c r="W1003" s="25" t="n">
        <v>1056</v>
      </c>
      <c r="X1003" s="26">
        <f>IF(T1003&gt;0,V1003/T1003,0)</f>
        <v/>
      </c>
      <c r="Y1003" s="26">
        <f>IF(U1003&gt;0,W1003/U1003,0)</f>
        <v/>
      </c>
      <c r="Z1003" s="25">
        <f>T1003-V1003</f>
        <v/>
      </c>
      <c r="AA1003" s="25">
        <f>U1003-W1003</f>
        <v/>
      </c>
      <c r="AB1003" s="25">
        <f>IF(Config!$B$7&gt;0,(V1003/Config!$B$7)*Config!$B$4,0)</f>
        <v/>
      </c>
      <c r="AC1003" s="25">
        <f>IF(Config!$B$7&gt;0,(W1003/Config!$B$7)*Config!$B$4,0)</f>
        <v/>
      </c>
    </row>
    <row r="1004" hidden="1" outlineLevel="1">
      <c r="A1004" s="22" t="inlineStr">
        <is>
          <t>May</t>
        </is>
      </c>
      <c r="B1004" s="22" t="n">
        <v>2026</v>
      </c>
      <c r="C1004" s="22" t="inlineStr">
        <is>
          <t>25-04-2026</t>
        </is>
      </c>
      <c r="D1004" s="23" t="n">
        <v>0.7192824074074075</v>
      </c>
      <c r="E1004" s="22" t="inlineStr">
        <is>
          <t>Dry Fruit Mix_15-30160</t>
        </is>
      </c>
      <c r="F1004" s="22" t="inlineStr">
        <is>
          <t>FG</t>
        </is>
      </c>
      <c r="G1004" s="22" t="inlineStr">
        <is>
          <t>Trail Mixes</t>
        </is>
      </c>
      <c r="H1004" s="22" t="inlineStr">
        <is>
          <t>Trail Mix Farmley Composite Jar 325 g</t>
        </is>
      </c>
      <c r="I1004" s="22" t="inlineStr">
        <is>
          <t>Trail Mix</t>
        </is>
      </c>
      <c r="J1004" s="24" t="n">
        <v>0.325</v>
      </c>
      <c r="K1004" s="24" t="n">
        <v>2500</v>
      </c>
      <c r="L1004" s="22" t="inlineStr">
        <is>
          <t>Blink Commerce Private Limited</t>
        </is>
      </c>
      <c r="M1004" s="24" t="n">
        <v>812.5</v>
      </c>
      <c r="N1004" s="22" t="inlineStr">
        <is>
          <t>Quick Commerce</t>
        </is>
      </c>
      <c r="O1004" s="22" t="inlineStr">
        <is>
          <t>Indore</t>
        </is>
      </c>
      <c r="P1004" s="22" t="inlineStr">
        <is>
          <t>Value Added</t>
        </is>
      </c>
      <c r="Q1004" s="22" t="inlineStr">
        <is>
          <t>Trail Mixes</t>
        </is>
      </c>
      <c r="R1004" s="25">
        <f>IF(Config!$B$4&gt;0,M1004/Config!$B$4,0)</f>
        <v/>
      </c>
      <c r="S1004" s="25">
        <f>IF(Config!$B$4&gt;0,K1004/Config!$B$4,0)</f>
        <v/>
      </c>
      <c r="T1004" s="25">
        <f>R1004*Config!$B$7</f>
        <v/>
      </c>
      <c r="U1004" s="25">
        <f>S1004*Config!$B$7</f>
        <v/>
      </c>
      <c r="V1004" s="25" t="n">
        <v>655.2</v>
      </c>
      <c r="W1004" s="25" t="n">
        <v>2016</v>
      </c>
      <c r="X1004" s="26">
        <f>IF(T1004&gt;0,V1004/T1004,0)</f>
        <v/>
      </c>
      <c r="Y1004" s="26">
        <f>IF(U1004&gt;0,W1004/U1004,0)</f>
        <v/>
      </c>
      <c r="Z1004" s="25">
        <f>T1004-V1004</f>
        <v/>
      </c>
      <c r="AA1004" s="25">
        <f>U1004-W1004</f>
        <v/>
      </c>
      <c r="AB1004" s="25">
        <f>IF(Config!$B$7&gt;0,(V1004/Config!$B$7)*Config!$B$4,0)</f>
        <v/>
      </c>
      <c r="AC1004" s="25">
        <f>IF(Config!$B$7&gt;0,(W1004/Config!$B$7)*Config!$B$4,0)</f>
        <v/>
      </c>
    </row>
    <row r="1005" hidden="1" outlineLevel="1">
      <c r="A1005" s="22" t="inlineStr">
        <is>
          <t>May</t>
        </is>
      </c>
      <c r="B1005" s="22" t="n">
        <v>2026</v>
      </c>
      <c r="C1005" s="22" t="inlineStr">
        <is>
          <t>25-04-2026</t>
        </is>
      </c>
      <c r="D1005" s="23" t="n">
        <v>0.7192824074074075</v>
      </c>
      <c r="E1005" s="22" t="inlineStr">
        <is>
          <t>Dry Fruit Mix_15-30159</t>
        </is>
      </c>
      <c r="F1005" s="22" t="inlineStr">
        <is>
          <t>FG</t>
        </is>
      </c>
      <c r="G1005" s="22" t="inlineStr">
        <is>
          <t>Savoury Mixes</t>
        </is>
      </c>
      <c r="H1005" s="22" t="inlineStr">
        <is>
          <t>Mexican Peri Peri Snack Mix Farmley Composite Jar 325 g</t>
        </is>
      </c>
      <c r="I1005" s="22" t="inlineStr">
        <is>
          <t>Mexican Peri Peri Snack Mix</t>
        </is>
      </c>
      <c r="J1005" s="24" t="n">
        <v>0.325</v>
      </c>
      <c r="K1005" s="24" t="n">
        <v>1817</v>
      </c>
      <c r="L1005" s="22" t="inlineStr">
        <is>
          <t>Blink Commerce Private Limited</t>
        </is>
      </c>
      <c r="M1005" s="24" t="n">
        <v>590.52</v>
      </c>
      <c r="N1005" s="22" t="inlineStr">
        <is>
          <t>Quick Commerce</t>
        </is>
      </c>
      <c r="O1005" s="22" t="inlineStr">
        <is>
          <t>Indore</t>
        </is>
      </c>
      <c r="P1005" s="22" t="inlineStr">
        <is>
          <t>Value Added</t>
        </is>
      </c>
      <c r="Q1005" s="22" t="inlineStr">
        <is>
          <t>Savoury Mixes</t>
        </is>
      </c>
      <c r="R1005" s="25">
        <f>IF(Config!$B$4&gt;0,M1005/Config!$B$4,0)</f>
        <v/>
      </c>
      <c r="S1005" s="25">
        <f>IF(Config!$B$4&gt;0,K1005/Config!$B$4,0)</f>
        <v/>
      </c>
      <c r="T1005" s="25">
        <f>R1005*Config!$B$7</f>
        <v/>
      </c>
      <c r="U1005" s="25">
        <f>S1005*Config!$B$7</f>
        <v/>
      </c>
      <c r="V1005" s="25" t="n">
        <v>304.2</v>
      </c>
      <c r="W1005" s="25" t="n">
        <v>936</v>
      </c>
      <c r="X1005" s="26">
        <f>IF(T1005&gt;0,V1005/T1005,0)</f>
        <v/>
      </c>
      <c r="Y1005" s="26">
        <f>IF(U1005&gt;0,W1005/U1005,0)</f>
        <v/>
      </c>
      <c r="Z1005" s="25">
        <f>T1005-V1005</f>
        <v/>
      </c>
      <c r="AA1005" s="25">
        <f>U1005-W1005</f>
        <v/>
      </c>
      <c r="AB1005" s="25">
        <f>IF(Config!$B$7&gt;0,(V1005/Config!$B$7)*Config!$B$4,0)</f>
        <v/>
      </c>
      <c r="AC1005" s="25">
        <f>IF(Config!$B$7&gt;0,(W1005/Config!$B$7)*Config!$B$4,0)</f>
        <v/>
      </c>
    </row>
    <row r="1006" hidden="1" outlineLevel="1">
      <c r="A1006" s="22" t="inlineStr">
        <is>
          <t>May</t>
        </is>
      </c>
      <c r="B1006" s="22" t="n">
        <v>2026</v>
      </c>
      <c r="C1006" s="22" t="inlineStr">
        <is>
          <t>25-04-2026</t>
        </is>
      </c>
      <c r="D1006" s="23" t="n">
        <v>0.7192824074074075</v>
      </c>
      <c r="E1006" s="22" t="inlineStr">
        <is>
          <t>Seeds_11-20155</t>
        </is>
      </c>
      <c r="F1006" s="22" t="inlineStr">
        <is>
          <t>FG</t>
        </is>
      </c>
      <c r="G1006" s="22" t="inlineStr">
        <is>
          <t>Other Seeds</t>
        </is>
      </c>
      <c r="H1006" s="22" t="inlineStr">
        <is>
          <t>Premium Watermelon Seeds Farmley Standee Pouch 100 gms</t>
        </is>
      </c>
      <c r="I1006" s="22" t="inlineStr">
        <is>
          <t>Premium Watermelon Seeds</t>
        </is>
      </c>
      <c r="J1006" s="24" t="n">
        <v>0.1</v>
      </c>
      <c r="K1006" s="24" t="n">
        <v>23300</v>
      </c>
      <c r="L1006" s="22" t="inlineStr">
        <is>
          <t>Blink Commerce Private Limited</t>
        </is>
      </c>
      <c r="M1006" s="24" t="n">
        <v>2330</v>
      </c>
      <c r="N1006" s="22" t="inlineStr">
        <is>
          <t>Quick Commerce</t>
        </is>
      </c>
      <c r="O1006" s="22" t="inlineStr">
        <is>
          <t>Indore</t>
        </is>
      </c>
      <c r="P1006" s="22" t="inlineStr">
        <is>
          <t>KVI</t>
        </is>
      </c>
      <c r="Q1006" s="22" t="inlineStr">
        <is>
          <t>Other Seeds</t>
        </is>
      </c>
      <c r="R1006" s="25">
        <f>IF(Config!$B$4&gt;0,M1006/Config!$B$4,0)</f>
        <v/>
      </c>
      <c r="S1006" s="25">
        <f>IF(Config!$B$4&gt;0,K1006/Config!$B$4,0)</f>
        <v/>
      </c>
      <c r="T1006" s="25">
        <f>R1006*Config!$B$7</f>
        <v/>
      </c>
      <c r="U1006" s="25">
        <f>S1006*Config!$B$7</f>
        <v/>
      </c>
      <c r="V1006" s="25" t="n">
        <v>896</v>
      </c>
      <c r="W1006" s="25" t="n">
        <v>8960</v>
      </c>
      <c r="X1006" s="26">
        <f>IF(T1006&gt;0,V1006/T1006,0)</f>
        <v/>
      </c>
      <c r="Y1006" s="26">
        <f>IF(U1006&gt;0,W1006/U1006,0)</f>
        <v/>
      </c>
      <c r="Z1006" s="25">
        <f>T1006-V1006</f>
        <v/>
      </c>
      <c r="AA1006" s="25">
        <f>U1006-W1006</f>
        <v/>
      </c>
      <c r="AB1006" s="25">
        <f>IF(Config!$B$7&gt;0,(V1006/Config!$B$7)*Config!$B$4,0)</f>
        <v/>
      </c>
      <c r="AC1006" s="25">
        <f>IF(Config!$B$7&gt;0,(W1006/Config!$B$7)*Config!$B$4,0)</f>
        <v/>
      </c>
    </row>
    <row r="1007" hidden="1" outlineLevel="1">
      <c r="A1007" s="22" t="inlineStr">
        <is>
          <t>May</t>
        </is>
      </c>
      <c r="B1007" s="22" t="n">
        <v>2026</v>
      </c>
      <c r="C1007" s="22" t="inlineStr">
        <is>
          <t>25-04-2026</t>
        </is>
      </c>
      <c r="D1007" s="23" t="n">
        <v>0.7192824074074075</v>
      </c>
      <c r="E1007" s="22" t="inlineStr">
        <is>
          <t>Dry Fruit Mix_15-30136</t>
        </is>
      </c>
      <c r="F1007" s="22" t="inlineStr">
        <is>
          <t>FG</t>
        </is>
      </c>
      <c r="G1007" s="22" t="inlineStr">
        <is>
          <t>Savoury Mixes</t>
        </is>
      </c>
      <c r="H1007" s="22" t="inlineStr">
        <is>
          <t>Fruit and Nut Mix Farmley Pillow Pouch 28g- Single serve</t>
        </is>
      </c>
      <c r="I1007" s="22" t="inlineStr">
        <is>
          <t>Mexican Peri Peri Snack Mix</t>
        </is>
      </c>
      <c r="J1007" s="24" t="n">
        <v>0.028</v>
      </c>
      <c r="K1007" s="24" t="n">
        <v>9857</v>
      </c>
      <c r="L1007" s="22" t="inlineStr">
        <is>
          <t>Blink Commerce Private Limited</t>
        </is>
      </c>
      <c r="M1007" s="24" t="n">
        <v>276</v>
      </c>
      <c r="N1007" s="22" t="inlineStr">
        <is>
          <t>Quick Commerce</t>
        </is>
      </c>
      <c r="O1007" s="22" t="inlineStr">
        <is>
          <t>Indore</t>
        </is>
      </c>
      <c r="P1007" s="22" t="inlineStr">
        <is>
          <t>Value Added</t>
        </is>
      </c>
      <c r="Q1007" s="22" t="inlineStr">
        <is>
          <t>Savoury Mixes</t>
        </is>
      </c>
      <c r="R1007" s="25">
        <f>IF(Config!$B$4&gt;0,M1007/Config!$B$4,0)</f>
        <v/>
      </c>
      <c r="S1007" s="25">
        <f>IF(Config!$B$4&gt;0,K1007/Config!$B$4,0)</f>
        <v/>
      </c>
      <c r="T1007" s="25">
        <f>R1007*Config!$B$7</f>
        <v/>
      </c>
      <c r="U1007" s="25">
        <f>S1007*Config!$B$7</f>
        <v/>
      </c>
      <c r="V1007" s="25" t="n">
        <v>182</v>
      </c>
      <c r="W1007" s="25" t="n">
        <v>6500</v>
      </c>
      <c r="X1007" s="26">
        <f>IF(T1007&gt;0,V1007/T1007,0)</f>
        <v/>
      </c>
      <c r="Y1007" s="26">
        <f>IF(U1007&gt;0,W1007/U1007,0)</f>
        <v/>
      </c>
      <c r="Z1007" s="25">
        <f>T1007-V1007</f>
        <v/>
      </c>
      <c r="AA1007" s="25">
        <f>U1007-W1007</f>
        <v/>
      </c>
      <c r="AB1007" s="25">
        <f>IF(Config!$B$7&gt;0,(V1007/Config!$B$7)*Config!$B$4,0)</f>
        <v/>
      </c>
      <c r="AC1007" s="25">
        <f>IF(Config!$B$7&gt;0,(W1007/Config!$B$7)*Config!$B$4,0)</f>
        <v/>
      </c>
    </row>
    <row r="1008" hidden="1" outlineLevel="1">
      <c r="A1008" s="22" t="inlineStr">
        <is>
          <t>May</t>
        </is>
      </c>
      <c r="B1008" s="22" t="n">
        <v>2026</v>
      </c>
      <c r="C1008" s="22" t="inlineStr">
        <is>
          <t>25-04-2026</t>
        </is>
      </c>
      <c r="D1008" s="23" t="n">
        <v>0.7192824074074075</v>
      </c>
      <c r="E1008" s="22" t="inlineStr">
        <is>
          <t>Dates_4-20161</t>
        </is>
      </c>
      <c r="F1008" s="22" t="inlineStr">
        <is>
          <t>FG</t>
        </is>
      </c>
      <c r="G1008" s="22" t="inlineStr">
        <is>
          <t>Healthy Desserts</t>
        </is>
      </c>
      <c r="H1008" s="22" t="inlineStr">
        <is>
          <t>Coffee Rush Date Bite Farmley Sachet 20g- Single Serve</t>
        </is>
      </c>
      <c r="I1008" s="22" t="inlineStr">
        <is>
          <t>Coffee Date Bites</t>
        </is>
      </c>
      <c r="J1008" s="24" t="n">
        <v>0.02</v>
      </c>
      <c r="K1008" s="24" t="n">
        <v>25000</v>
      </c>
      <c r="L1008" s="22" t="inlineStr">
        <is>
          <t>Instamart</t>
        </is>
      </c>
      <c r="M1008" s="24" t="n">
        <v>500</v>
      </c>
      <c r="N1008" s="22" t="inlineStr">
        <is>
          <t>Quick Commerce</t>
        </is>
      </c>
      <c r="O1008" s="22" t="inlineStr">
        <is>
          <t>Indore</t>
        </is>
      </c>
      <c r="P1008" s="22" t="inlineStr">
        <is>
          <t>Value Added</t>
        </is>
      </c>
      <c r="Q1008" s="22" t="inlineStr">
        <is>
          <t>Healthy Desserts</t>
        </is>
      </c>
      <c r="R1008" s="25">
        <f>IF(Config!$B$4&gt;0,M1008/Config!$B$4,0)</f>
        <v/>
      </c>
      <c r="S1008" s="25">
        <f>IF(Config!$B$4&gt;0,K1008/Config!$B$4,0)</f>
        <v/>
      </c>
      <c r="T1008" s="25">
        <f>R1008*Config!$B$7</f>
        <v/>
      </c>
      <c r="U1008" s="25">
        <f>S1008*Config!$B$7</f>
        <v/>
      </c>
      <c r="V1008" s="25" t="n">
        <v>0</v>
      </c>
      <c r="W1008" s="25" t="n">
        <v>0</v>
      </c>
      <c r="X1008" s="26">
        <f>IF(T1008&gt;0,V1008/T1008,0)</f>
        <v/>
      </c>
      <c r="Y1008" s="26">
        <f>IF(U1008&gt;0,W1008/U1008,0)</f>
        <v/>
      </c>
      <c r="Z1008" s="25">
        <f>T1008-V1008</f>
        <v/>
      </c>
      <c r="AA1008" s="25">
        <f>U1008-W1008</f>
        <v/>
      </c>
      <c r="AB1008" s="25">
        <f>IF(Config!$B$7&gt;0,(V1008/Config!$B$7)*Config!$B$4,0)</f>
        <v/>
      </c>
      <c r="AC1008" s="25">
        <f>IF(Config!$B$7&gt;0,(W1008/Config!$B$7)*Config!$B$4,0)</f>
        <v/>
      </c>
    </row>
    <row r="1009" hidden="1" outlineLevel="1">
      <c r="A1009" s="22" t="inlineStr">
        <is>
          <t>May</t>
        </is>
      </c>
      <c r="B1009" s="22" t="n">
        <v>2026</v>
      </c>
      <c r="C1009" s="22" t="inlineStr">
        <is>
          <t>25-04-2026</t>
        </is>
      </c>
      <c r="D1009" s="23" t="n">
        <v>0.7192824074074075</v>
      </c>
      <c r="E1009" s="22" t="inlineStr">
        <is>
          <t>Dry Fruit Mix_15-30175</t>
        </is>
      </c>
      <c r="F1009" s="22" t="inlineStr">
        <is>
          <t>FG</t>
        </is>
      </c>
      <c r="G1009" s="22" t="inlineStr">
        <is>
          <t>Seed Mix</t>
        </is>
      </c>
      <c r="H1009" s="22" t="inlineStr">
        <is>
          <t>Seed Mix Farmley Pillow Pouch 30g</t>
        </is>
      </c>
      <c r="I1009" s="22" t="inlineStr">
        <is>
          <t>Seed Mix</t>
        </is>
      </c>
      <c r="J1009" s="24" t="n">
        <v>0.03</v>
      </c>
      <c r="K1009" s="24" t="n">
        <v>10000</v>
      </c>
      <c r="L1009" s="22" t="inlineStr">
        <is>
          <t>Blink Commerce Private Limited</t>
        </is>
      </c>
      <c r="M1009" s="24" t="n">
        <v>300</v>
      </c>
      <c r="N1009" s="22" t="inlineStr">
        <is>
          <t>Quick Commerce</t>
        </is>
      </c>
      <c r="O1009" s="22" t="inlineStr">
        <is>
          <t>Indore</t>
        </is>
      </c>
      <c r="P1009" s="22" t="inlineStr">
        <is>
          <t>KVI</t>
        </is>
      </c>
      <c r="Q1009" s="22" t="inlineStr">
        <is>
          <t>Seed Mix</t>
        </is>
      </c>
      <c r="R1009" s="25">
        <f>IF(Config!$B$4&gt;0,M1009/Config!$B$4,0)</f>
        <v/>
      </c>
      <c r="S1009" s="25">
        <f>IF(Config!$B$4&gt;0,K1009/Config!$B$4,0)</f>
        <v/>
      </c>
      <c r="T1009" s="25">
        <f>R1009*Config!$B$7</f>
        <v/>
      </c>
      <c r="U1009" s="25">
        <f>S1009*Config!$B$7</f>
        <v/>
      </c>
      <c r="V1009" s="25" t="n">
        <v>147.6</v>
      </c>
      <c r="W1009" s="25" t="n">
        <v>3840</v>
      </c>
      <c r="X1009" s="26">
        <f>IF(T1009&gt;0,V1009/T1009,0)</f>
        <v/>
      </c>
      <c r="Y1009" s="26">
        <f>IF(U1009&gt;0,W1009/U1009,0)</f>
        <v/>
      </c>
      <c r="Z1009" s="25">
        <f>T1009-V1009</f>
        <v/>
      </c>
      <c r="AA1009" s="25">
        <f>U1009-W1009</f>
        <v/>
      </c>
      <c r="AB1009" s="25">
        <f>IF(Config!$B$7&gt;0,(V1009/Config!$B$7)*Config!$B$4,0)</f>
        <v/>
      </c>
      <c r="AC1009" s="25">
        <f>IF(Config!$B$7&gt;0,(W1009/Config!$B$7)*Config!$B$4,0)</f>
        <v/>
      </c>
    </row>
    <row r="1010" hidden="1" outlineLevel="1">
      <c r="A1010" s="22" t="inlineStr">
        <is>
          <t>May</t>
        </is>
      </c>
      <c r="B1010" s="22" t="n">
        <v>2026</v>
      </c>
      <c r="C1010" s="22" t="inlineStr">
        <is>
          <t>25-04-2026</t>
        </is>
      </c>
      <c r="D1010" s="23" t="n">
        <v>0.7192824074074075</v>
      </c>
      <c r="E1010" s="22" t="inlineStr">
        <is>
          <t>Dates_4-20162</t>
        </is>
      </c>
      <c r="F1010" s="22" t="inlineStr">
        <is>
          <t>FG</t>
        </is>
      </c>
      <c r="G1010" s="22" t="inlineStr">
        <is>
          <t>Healthy Desserts</t>
        </is>
      </c>
      <c r="H1010" s="22" t="inlineStr">
        <is>
          <t xml:space="preserve">Coffee Rush Date Bite Farmley Tin Jar 200g	</t>
        </is>
      </c>
      <c r="I1010" s="22" t="inlineStr">
        <is>
          <t>Coffee Date Bites</t>
        </is>
      </c>
      <c r="J1010" s="24" t="n">
        <v>0.2</v>
      </c>
      <c r="K1010" s="24" t="n">
        <v>2000</v>
      </c>
      <c r="L1010" s="22" t="inlineStr">
        <is>
          <t>Instamart</t>
        </is>
      </c>
      <c r="M1010" s="24" t="n">
        <v>400</v>
      </c>
      <c r="N1010" s="22" t="inlineStr">
        <is>
          <t>Quick Commerce</t>
        </is>
      </c>
      <c r="O1010" s="22" t="inlineStr">
        <is>
          <t>Indore</t>
        </is>
      </c>
      <c r="P1010" s="22" t="inlineStr">
        <is>
          <t>Value Added</t>
        </is>
      </c>
      <c r="Q1010" s="22" t="inlineStr">
        <is>
          <t>Healthy Desserts</t>
        </is>
      </c>
      <c r="R1010" s="25">
        <f>IF(Config!$B$4&gt;0,M1010/Config!$B$4,0)</f>
        <v/>
      </c>
      <c r="S1010" s="25">
        <f>IF(Config!$B$4&gt;0,K1010/Config!$B$4,0)</f>
        <v/>
      </c>
      <c r="T1010" s="25">
        <f>R1010*Config!$B$7</f>
        <v/>
      </c>
      <c r="U1010" s="25">
        <f>S1010*Config!$B$7</f>
        <v/>
      </c>
      <c r="V1010" s="25" t="n">
        <v>0</v>
      </c>
      <c r="W1010" s="25" t="n">
        <v>0</v>
      </c>
      <c r="X1010" s="26">
        <f>IF(T1010&gt;0,V1010/T1010,0)</f>
        <v/>
      </c>
      <c r="Y1010" s="26">
        <f>IF(U1010&gt;0,W1010/U1010,0)</f>
        <v/>
      </c>
      <c r="Z1010" s="25">
        <f>T1010-V1010</f>
        <v/>
      </c>
      <c r="AA1010" s="25">
        <f>U1010-W1010</f>
        <v/>
      </c>
      <c r="AB1010" s="25">
        <f>IF(Config!$B$7&gt;0,(V1010/Config!$B$7)*Config!$B$4,0)</f>
        <v/>
      </c>
      <c r="AC1010" s="25">
        <f>IF(Config!$B$7&gt;0,(W1010/Config!$B$7)*Config!$B$4,0)</f>
        <v/>
      </c>
    </row>
    <row r="1011" hidden="1" outlineLevel="1">
      <c r="A1011" s="22" t="inlineStr">
        <is>
          <t>May</t>
        </is>
      </c>
      <c r="B1011" s="22" t="n">
        <v>2026</v>
      </c>
      <c r="C1011" s="22" t="inlineStr">
        <is>
          <t>25-04-2026</t>
        </is>
      </c>
      <c r="D1011" s="23" t="n">
        <v>0.7192824074074075</v>
      </c>
      <c r="E1011" s="22" t="inlineStr">
        <is>
          <t>Dates_15-30111</t>
        </is>
      </c>
      <c r="F1011" s="22" t="inlineStr">
        <is>
          <t>FG</t>
        </is>
      </c>
      <c r="G1011" s="22" t="inlineStr">
        <is>
          <t>Healthy Desserts</t>
        </is>
      </c>
      <c r="H1011" s="22" t="inlineStr">
        <is>
          <t>Apple Pie Date Bite Farmley sachet 20 g - Single serve</t>
        </is>
      </c>
      <c r="I1011" s="22" t="inlineStr">
        <is>
          <t>Date bites choco-Orange</t>
        </is>
      </c>
      <c r="J1011" s="24" t="n">
        <v>0.02</v>
      </c>
      <c r="K1011" s="24" t="n">
        <v>25000</v>
      </c>
      <c r="L1011" s="22" t="inlineStr">
        <is>
          <t>Instamart</t>
        </is>
      </c>
      <c r="M1011" s="24" t="n">
        <v>500</v>
      </c>
      <c r="N1011" s="22" t="inlineStr">
        <is>
          <t>Quick Commerce</t>
        </is>
      </c>
      <c r="O1011" s="22" t="inlineStr">
        <is>
          <t>Indore</t>
        </is>
      </c>
      <c r="P1011" s="22" t="inlineStr">
        <is>
          <t>Value Added</t>
        </is>
      </c>
      <c r="Q1011" s="22" t="inlineStr">
        <is>
          <t>Healthy Desserts</t>
        </is>
      </c>
      <c r="R1011" s="25">
        <f>IF(Config!$B$4&gt;0,M1011/Config!$B$4,0)</f>
        <v/>
      </c>
      <c r="S1011" s="25">
        <f>IF(Config!$B$4&gt;0,K1011/Config!$B$4,0)</f>
        <v/>
      </c>
      <c r="T1011" s="25">
        <f>R1011*Config!$B$7</f>
        <v/>
      </c>
      <c r="U1011" s="25">
        <f>S1011*Config!$B$7</f>
        <v/>
      </c>
      <c r="V1011" s="25" t="n">
        <v>0</v>
      </c>
      <c r="W1011" s="25" t="n">
        <v>0</v>
      </c>
      <c r="X1011" s="26">
        <f>IF(T1011&gt;0,V1011/T1011,0)</f>
        <v/>
      </c>
      <c r="Y1011" s="26">
        <f>IF(U1011&gt;0,W1011/U1011,0)</f>
        <v/>
      </c>
      <c r="Z1011" s="25">
        <f>T1011-V1011</f>
        <v/>
      </c>
      <c r="AA1011" s="25">
        <f>U1011-W1011</f>
        <v/>
      </c>
      <c r="AB1011" s="25">
        <f>IF(Config!$B$7&gt;0,(V1011/Config!$B$7)*Config!$B$4,0)</f>
        <v/>
      </c>
      <c r="AC1011" s="25">
        <f>IF(Config!$B$7&gt;0,(W1011/Config!$B$7)*Config!$B$4,0)</f>
        <v/>
      </c>
    </row>
    <row r="1012" hidden="1" outlineLevel="1">
      <c r="A1012" s="22" t="inlineStr">
        <is>
          <t>May</t>
        </is>
      </c>
      <c r="B1012" s="22" t="n">
        <v>2026</v>
      </c>
      <c r="C1012" s="22" t="inlineStr">
        <is>
          <t>25-04-2026</t>
        </is>
      </c>
      <c r="D1012" s="23" t="n">
        <v>0.7192824074074075</v>
      </c>
      <c r="E1012" s="22" t="inlineStr">
        <is>
          <t>Dates_15-30144</t>
        </is>
      </c>
      <c r="F1012" s="22" t="inlineStr">
        <is>
          <t>FG</t>
        </is>
      </c>
      <c r="G1012" s="22" t="inlineStr">
        <is>
          <t>Healthy Desserts</t>
        </is>
      </c>
      <c r="H1012" s="22" t="inlineStr">
        <is>
          <t>Assorted Pack Farmley 60g Dark Choco Orange Date Bite 20g, Classic Date Bite 20g, Apple Pie Date Bite 20g</t>
        </is>
      </c>
      <c r="I1012" s="22" t="inlineStr">
        <is>
          <t>Assorted Date Bites</t>
        </is>
      </c>
      <c r="J1012" s="24" t="n">
        <v>0.06</v>
      </c>
      <c r="K1012" s="24" t="n">
        <v>8000</v>
      </c>
      <c r="L1012" s="22" t="inlineStr">
        <is>
          <t>Instamart</t>
        </is>
      </c>
      <c r="M1012" s="24" t="n">
        <v>480</v>
      </c>
      <c r="N1012" s="22" t="inlineStr">
        <is>
          <t>Quick Commerce</t>
        </is>
      </c>
      <c r="O1012" s="22" t="inlineStr">
        <is>
          <t>Indore</t>
        </is>
      </c>
      <c r="P1012" s="22" t="inlineStr">
        <is>
          <t>Value Added</t>
        </is>
      </c>
      <c r="Q1012" s="22" t="inlineStr">
        <is>
          <t>Healthy Desserts</t>
        </is>
      </c>
      <c r="R1012" s="25">
        <f>IF(Config!$B$4&gt;0,M1012/Config!$B$4,0)</f>
        <v/>
      </c>
      <c r="S1012" s="25">
        <f>IF(Config!$B$4&gt;0,K1012/Config!$B$4,0)</f>
        <v/>
      </c>
      <c r="T1012" s="25">
        <f>R1012*Config!$B$7</f>
        <v/>
      </c>
      <c r="U1012" s="25">
        <f>S1012*Config!$B$7</f>
        <v/>
      </c>
      <c r="V1012" s="25" t="n">
        <v>0</v>
      </c>
      <c r="W1012" s="25" t="n">
        <v>0</v>
      </c>
      <c r="X1012" s="26">
        <f>IF(T1012&gt;0,V1012/T1012,0)</f>
        <v/>
      </c>
      <c r="Y1012" s="26">
        <f>IF(U1012&gt;0,W1012/U1012,0)</f>
        <v/>
      </c>
      <c r="Z1012" s="25">
        <f>T1012-V1012</f>
        <v/>
      </c>
      <c r="AA1012" s="25">
        <f>U1012-W1012</f>
        <v/>
      </c>
      <c r="AB1012" s="25">
        <f>IF(Config!$B$7&gt;0,(V1012/Config!$B$7)*Config!$B$4,0)</f>
        <v/>
      </c>
      <c r="AC1012" s="25">
        <f>IF(Config!$B$7&gt;0,(W1012/Config!$B$7)*Config!$B$4,0)</f>
        <v/>
      </c>
    </row>
    <row r="1013" hidden="1" outlineLevel="1">
      <c r="A1013" s="22" t="inlineStr">
        <is>
          <t>May</t>
        </is>
      </c>
      <c r="B1013" s="22" t="n">
        <v>2026</v>
      </c>
      <c r="C1013" s="22" t="inlineStr">
        <is>
          <t>25-04-2026</t>
        </is>
      </c>
      <c r="D1013" s="23" t="n">
        <v>0.7192824074074075</v>
      </c>
      <c r="E1013" s="22" t="inlineStr">
        <is>
          <t>Dates_15-30110</t>
        </is>
      </c>
      <c r="F1013" s="22" t="inlineStr">
        <is>
          <t>FG</t>
        </is>
      </c>
      <c r="G1013" s="22" t="inlineStr">
        <is>
          <t>Healthy Desserts</t>
        </is>
      </c>
      <c r="H1013" s="22" t="inlineStr">
        <is>
          <t>Dark Choco Orange Date Bites Farmley Sachet 20 g - Single Serve</t>
        </is>
      </c>
      <c r="I1013" s="22" t="inlineStr">
        <is>
          <t>Date bites choco-Orange</t>
        </is>
      </c>
      <c r="J1013" s="24" t="n">
        <v>0.02</v>
      </c>
      <c r="K1013" s="24" t="n">
        <v>25000</v>
      </c>
      <c r="L1013" s="22" t="inlineStr">
        <is>
          <t>Instamart</t>
        </is>
      </c>
      <c r="M1013" s="24" t="n">
        <v>500</v>
      </c>
      <c r="N1013" s="22" t="inlineStr">
        <is>
          <t>Quick Commerce</t>
        </is>
      </c>
      <c r="O1013" s="22" t="inlineStr">
        <is>
          <t>Indore</t>
        </is>
      </c>
      <c r="P1013" s="22" t="inlineStr">
        <is>
          <t>Value Added</t>
        </is>
      </c>
      <c r="Q1013" s="22" t="inlineStr">
        <is>
          <t>Healthy Desserts</t>
        </is>
      </c>
      <c r="R1013" s="25">
        <f>IF(Config!$B$4&gt;0,M1013/Config!$B$4,0)</f>
        <v/>
      </c>
      <c r="S1013" s="25">
        <f>IF(Config!$B$4&gt;0,K1013/Config!$B$4,0)</f>
        <v/>
      </c>
      <c r="T1013" s="25">
        <f>R1013*Config!$B$7</f>
        <v/>
      </c>
      <c r="U1013" s="25">
        <f>S1013*Config!$B$7</f>
        <v/>
      </c>
      <c r="V1013" s="25" t="n">
        <v>0</v>
      </c>
      <c r="W1013" s="25" t="n">
        <v>0</v>
      </c>
      <c r="X1013" s="26">
        <f>IF(T1013&gt;0,V1013/T1013,0)</f>
        <v/>
      </c>
      <c r="Y1013" s="26">
        <f>IF(U1013&gt;0,W1013/U1013,0)</f>
        <v/>
      </c>
      <c r="Z1013" s="25">
        <f>T1013-V1013</f>
        <v/>
      </c>
      <c r="AA1013" s="25">
        <f>U1013-W1013</f>
        <v/>
      </c>
      <c r="AB1013" s="25">
        <f>IF(Config!$B$7&gt;0,(V1013/Config!$B$7)*Config!$B$4,0)</f>
        <v/>
      </c>
      <c r="AC1013" s="25">
        <f>IF(Config!$B$7&gt;0,(W1013/Config!$B$7)*Config!$B$4,0)</f>
        <v/>
      </c>
    </row>
    <row r="1014" hidden="1" outlineLevel="1">
      <c r="A1014" s="22" t="inlineStr">
        <is>
          <t>May</t>
        </is>
      </c>
      <c r="B1014" s="22" t="n">
        <v>2026</v>
      </c>
      <c r="C1014" s="22" t="inlineStr">
        <is>
          <t>25-04-2026</t>
        </is>
      </c>
      <c r="D1014" s="23" t="n">
        <v>0.7192824074074075</v>
      </c>
      <c r="E1014" s="22" t="inlineStr">
        <is>
          <t>Dates_4-30101</t>
        </is>
      </c>
      <c r="F1014" s="22" t="inlineStr">
        <is>
          <t>FG</t>
        </is>
      </c>
      <c r="G1014" s="22" t="inlineStr">
        <is>
          <t>Healthy Desserts</t>
        </is>
      </c>
      <c r="H1014" s="22" t="inlineStr">
        <is>
          <t>Dark Choco-Orange Date Bite Farmley Tin Jar 200g</t>
        </is>
      </c>
      <c r="I1014" s="22" t="inlineStr">
        <is>
          <t>Date bites choco-Orange</t>
        </is>
      </c>
      <c r="J1014" s="24" t="n">
        <v>0.2</v>
      </c>
      <c r="K1014" s="24" t="n">
        <v>5000</v>
      </c>
      <c r="L1014" s="22" t="inlineStr">
        <is>
          <t>Instamart</t>
        </is>
      </c>
      <c r="M1014" s="24" t="n">
        <v>1000</v>
      </c>
      <c r="N1014" s="22" t="inlineStr">
        <is>
          <t>Quick Commerce</t>
        </is>
      </c>
      <c r="O1014" s="22" t="inlineStr">
        <is>
          <t>Indore</t>
        </is>
      </c>
      <c r="P1014" s="22" t="inlineStr">
        <is>
          <t>Value Added</t>
        </is>
      </c>
      <c r="Q1014" s="22" t="inlineStr">
        <is>
          <t>Healthy Desserts</t>
        </is>
      </c>
      <c r="R1014" s="25">
        <f>IF(Config!$B$4&gt;0,M1014/Config!$B$4,0)</f>
        <v/>
      </c>
      <c r="S1014" s="25">
        <f>IF(Config!$B$4&gt;0,K1014/Config!$B$4,0)</f>
        <v/>
      </c>
      <c r="T1014" s="25">
        <f>R1014*Config!$B$7</f>
        <v/>
      </c>
      <c r="U1014" s="25">
        <f>S1014*Config!$B$7</f>
        <v/>
      </c>
      <c r="V1014" s="25" t="n">
        <v>0</v>
      </c>
      <c r="W1014" s="25" t="n">
        <v>0</v>
      </c>
      <c r="X1014" s="26">
        <f>IF(T1014&gt;0,V1014/T1014,0)</f>
        <v/>
      </c>
      <c r="Y1014" s="26">
        <f>IF(U1014&gt;0,W1014/U1014,0)</f>
        <v/>
      </c>
      <c r="Z1014" s="25">
        <f>T1014-V1014</f>
        <v/>
      </c>
      <c r="AA1014" s="25">
        <f>U1014-W1014</f>
        <v/>
      </c>
      <c r="AB1014" s="25">
        <f>IF(Config!$B$7&gt;0,(V1014/Config!$B$7)*Config!$B$4,0)</f>
        <v/>
      </c>
      <c r="AC1014" s="25">
        <f>IF(Config!$B$7&gt;0,(W1014/Config!$B$7)*Config!$B$4,0)</f>
        <v/>
      </c>
    </row>
    <row r="1015" hidden="1" outlineLevel="1">
      <c r="A1015" s="22" t="inlineStr">
        <is>
          <t>May</t>
        </is>
      </c>
      <c r="B1015" s="22" t="n">
        <v>2026</v>
      </c>
      <c r="C1015" s="22" t="inlineStr">
        <is>
          <t>25-04-2026</t>
        </is>
      </c>
      <c r="D1015" s="23" t="n">
        <v>0.7192939814814815</v>
      </c>
      <c r="E1015" s="22" t="inlineStr">
        <is>
          <t>Dates_15-30109</t>
        </is>
      </c>
      <c r="F1015" s="22" t="inlineStr">
        <is>
          <t>FG</t>
        </is>
      </c>
      <c r="G1015" s="22" t="inlineStr">
        <is>
          <t>Healthy Desserts</t>
        </is>
      </c>
      <c r="H1015" s="22" t="inlineStr">
        <is>
          <t>Classic Date Bites Farmley Sachet 20 g - Single Serve</t>
        </is>
      </c>
      <c r="I1015" s="22" t="inlineStr">
        <is>
          <t>Classic Date bites</t>
        </is>
      </c>
      <c r="J1015" s="24" t="n">
        <v>0.02</v>
      </c>
      <c r="K1015" s="24" t="n">
        <v>30000</v>
      </c>
      <c r="L1015" s="22" t="inlineStr">
        <is>
          <t>Instamart</t>
        </is>
      </c>
      <c r="M1015" s="24" t="n">
        <v>600</v>
      </c>
      <c r="N1015" s="22" t="inlineStr">
        <is>
          <t>Quick Commerce</t>
        </is>
      </c>
      <c r="O1015" s="22" t="inlineStr">
        <is>
          <t>Indore</t>
        </is>
      </c>
      <c r="P1015" s="22" t="inlineStr">
        <is>
          <t>Value Added</t>
        </is>
      </c>
      <c r="Q1015" s="22" t="inlineStr">
        <is>
          <t>Healthy Desserts</t>
        </is>
      </c>
      <c r="R1015" s="25">
        <f>IF(Config!$B$4&gt;0,M1015/Config!$B$4,0)</f>
        <v/>
      </c>
      <c r="S1015" s="25">
        <f>IF(Config!$B$4&gt;0,K1015/Config!$B$4,0)</f>
        <v/>
      </c>
      <c r="T1015" s="25">
        <f>R1015*Config!$B$7</f>
        <v/>
      </c>
      <c r="U1015" s="25">
        <f>S1015*Config!$B$7</f>
        <v/>
      </c>
      <c r="V1015" s="25" t="n">
        <v>0</v>
      </c>
      <c r="W1015" s="25" t="n">
        <v>0</v>
      </c>
      <c r="X1015" s="26">
        <f>IF(T1015&gt;0,V1015/T1015,0)</f>
        <v/>
      </c>
      <c r="Y1015" s="26">
        <f>IF(U1015&gt;0,W1015/U1015,0)</f>
        <v/>
      </c>
      <c r="Z1015" s="25">
        <f>T1015-V1015</f>
        <v/>
      </c>
      <c r="AA1015" s="25">
        <f>U1015-W1015</f>
        <v/>
      </c>
      <c r="AB1015" s="25">
        <f>IF(Config!$B$7&gt;0,(V1015/Config!$B$7)*Config!$B$4,0)</f>
        <v/>
      </c>
      <c r="AC1015" s="25">
        <f>IF(Config!$B$7&gt;0,(W1015/Config!$B$7)*Config!$B$4,0)</f>
        <v/>
      </c>
    </row>
    <row r="1016" hidden="1" outlineLevel="1">
      <c r="A1016" s="22" t="inlineStr">
        <is>
          <t>May</t>
        </is>
      </c>
      <c r="B1016" s="22" t="n">
        <v>2026</v>
      </c>
      <c r="C1016" s="22" t="inlineStr">
        <is>
          <t>25-04-2026</t>
        </is>
      </c>
      <c r="D1016" s="23" t="n">
        <v>0.7192939814814815</v>
      </c>
      <c r="E1016" s="22" t="inlineStr">
        <is>
          <t>Dates_4-30567</t>
        </is>
      </c>
      <c r="F1016" s="22" t="inlineStr">
        <is>
          <t>FG</t>
        </is>
      </c>
      <c r="G1016" s="22" t="inlineStr">
        <is>
          <t>Healthy Desserts</t>
        </is>
      </c>
      <c r="H1016" s="22" t="inlineStr">
        <is>
          <t>Classic Date Bites Farmley Tin Jar 200 g</t>
        </is>
      </c>
      <c r="I1016" s="22" t="inlineStr">
        <is>
          <t>Classic Date bites</t>
        </is>
      </c>
      <c r="J1016" s="24" t="n">
        <v>0.2</v>
      </c>
      <c r="K1016" s="24" t="n">
        <v>32000</v>
      </c>
      <c r="L1016" s="22" t="inlineStr">
        <is>
          <t>Instamart</t>
        </is>
      </c>
      <c r="M1016" s="24" t="n">
        <v>6400</v>
      </c>
      <c r="N1016" s="22" t="inlineStr">
        <is>
          <t>Quick Commerce</t>
        </is>
      </c>
      <c r="O1016" s="22" t="inlineStr">
        <is>
          <t>Indore</t>
        </is>
      </c>
      <c r="P1016" s="22" t="inlineStr">
        <is>
          <t>Value Added</t>
        </is>
      </c>
      <c r="Q1016" s="22" t="inlineStr">
        <is>
          <t>Healthy Desserts</t>
        </is>
      </c>
      <c r="R1016" s="25">
        <f>IF(Config!$B$4&gt;0,M1016/Config!$B$4,0)</f>
        <v/>
      </c>
      <c r="S1016" s="25">
        <f>IF(Config!$B$4&gt;0,K1016/Config!$B$4,0)</f>
        <v/>
      </c>
      <c r="T1016" s="25">
        <f>R1016*Config!$B$7</f>
        <v/>
      </c>
      <c r="U1016" s="25">
        <f>S1016*Config!$B$7</f>
        <v/>
      </c>
      <c r="V1016" s="25" t="n">
        <v>0</v>
      </c>
      <c r="W1016" s="25" t="n">
        <v>0</v>
      </c>
      <c r="X1016" s="26">
        <f>IF(T1016&gt;0,V1016/T1016,0)</f>
        <v/>
      </c>
      <c r="Y1016" s="26">
        <f>IF(U1016&gt;0,W1016/U1016,0)</f>
        <v/>
      </c>
      <c r="Z1016" s="25">
        <f>T1016-V1016</f>
        <v/>
      </c>
      <c r="AA1016" s="25">
        <f>U1016-W1016</f>
        <v/>
      </c>
      <c r="AB1016" s="25">
        <f>IF(Config!$B$7&gt;0,(V1016/Config!$B$7)*Config!$B$4,0)</f>
        <v/>
      </c>
      <c r="AC1016" s="25">
        <f>IF(Config!$B$7&gt;0,(W1016/Config!$B$7)*Config!$B$4,0)</f>
        <v/>
      </c>
    </row>
    <row r="1017" hidden="1" outlineLevel="1">
      <c r="A1017" s="22" t="inlineStr">
        <is>
          <t>May</t>
        </is>
      </c>
      <c r="B1017" s="22" t="n">
        <v>2026</v>
      </c>
      <c r="C1017" s="22" t="inlineStr">
        <is>
          <t>25-04-2026</t>
        </is>
      </c>
      <c r="D1017" s="23" t="n">
        <v>0.7192939814814815</v>
      </c>
      <c r="E1017" s="22" t="inlineStr">
        <is>
          <t>Dates_04-30057</t>
        </is>
      </c>
      <c r="F1017" s="22" t="inlineStr">
        <is>
          <t>FG</t>
        </is>
      </c>
      <c r="G1017" s="22" t="inlineStr">
        <is>
          <t>Healthy Desserts</t>
        </is>
      </c>
      <c r="H1017" s="22" t="inlineStr">
        <is>
          <t>Apple Pie Date Bite Farmley Tin Jar 200g</t>
        </is>
      </c>
      <c r="I1017" s="22" t="inlineStr">
        <is>
          <t>Apple Pie Date Bites</t>
        </is>
      </c>
      <c r="J1017" s="24" t="n">
        <v>0.2</v>
      </c>
      <c r="K1017" s="24" t="n">
        <v>3000</v>
      </c>
      <c r="L1017" s="22" t="inlineStr">
        <is>
          <t>Instamart</t>
        </is>
      </c>
      <c r="M1017" s="24" t="n">
        <v>600</v>
      </c>
      <c r="N1017" s="22" t="inlineStr">
        <is>
          <t>Quick Commerce</t>
        </is>
      </c>
      <c r="O1017" s="22" t="inlineStr">
        <is>
          <t>Indore</t>
        </is>
      </c>
      <c r="P1017" s="22" t="inlineStr">
        <is>
          <t>Value Added</t>
        </is>
      </c>
      <c r="Q1017" s="22" t="inlineStr">
        <is>
          <t>Healthy Desserts</t>
        </is>
      </c>
      <c r="R1017" s="25">
        <f>IF(Config!$B$4&gt;0,M1017/Config!$B$4,0)</f>
        <v/>
      </c>
      <c r="S1017" s="25">
        <f>IF(Config!$B$4&gt;0,K1017/Config!$B$4,0)</f>
        <v/>
      </c>
      <c r="T1017" s="25">
        <f>R1017*Config!$B$7</f>
        <v/>
      </c>
      <c r="U1017" s="25">
        <f>S1017*Config!$B$7</f>
        <v/>
      </c>
      <c r="V1017" s="25" t="n">
        <v>0</v>
      </c>
      <c r="W1017" s="25" t="n">
        <v>0</v>
      </c>
      <c r="X1017" s="26">
        <f>IF(T1017&gt;0,V1017/T1017,0)</f>
        <v/>
      </c>
      <c r="Y1017" s="26">
        <f>IF(U1017&gt;0,W1017/U1017,0)</f>
        <v/>
      </c>
      <c r="Z1017" s="25">
        <f>T1017-V1017</f>
        <v/>
      </c>
      <c r="AA1017" s="25">
        <f>U1017-W1017</f>
        <v/>
      </c>
      <c r="AB1017" s="25">
        <f>IF(Config!$B$7&gt;0,(V1017/Config!$B$7)*Config!$B$4,0)</f>
        <v/>
      </c>
      <c r="AC1017" s="25">
        <f>IF(Config!$B$7&gt;0,(W1017/Config!$B$7)*Config!$B$4,0)</f>
        <v/>
      </c>
    </row>
    <row r="1018" hidden="1" outlineLevel="1">
      <c r="A1018" s="22" t="inlineStr">
        <is>
          <t>May</t>
        </is>
      </c>
      <c r="B1018" s="22" t="n">
        <v>2026</v>
      </c>
      <c r="C1018" s="22" t="inlineStr">
        <is>
          <t>25-04-2026</t>
        </is>
      </c>
      <c r="D1018" s="23" t="n">
        <v>0.7192939814814815</v>
      </c>
      <c r="E1018" s="22" t="inlineStr">
        <is>
          <t>Seeds_11-2693</t>
        </is>
      </c>
      <c r="F1018" s="22" t="inlineStr">
        <is>
          <t>FG</t>
        </is>
      </c>
      <c r="G1018" s="22" t="inlineStr">
        <is>
          <t>Chia Seeds</t>
        </is>
      </c>
      <c r="H1018" s="22" t="inlineStr">
        <is>
          <t>Premium Chia Seeds Farmley Jar 1 Kg</t>
        </is>
      </c>
      <c r="I1018" s="22" t="inlineStr">
        <is>
          <t>Premium Chia Seeds</t>
        </is>
      </c>
      <c r="J1018" s="24" t="n">
        <v>1</v>
      </c>
      <c r="K1018" s="24" t="n">
        <v>1200</v>
      </c>
      <c r="L1018" s="22" t="inlineStr">
        <is>
          <t>Instamart</t>
        </is>
      </c>
      <c r="M1018" s="24" t="n">
        <v>1200</v>
      </c>
      <c r="N1018" s="22" t="inlineStr">
        <is>
          <t>Quick Commerce</t>
        </is>
      </c>
      <c r="O1018" s="22" t="inlineStr">
        <is>
          <t>Indore</t>
        </is>
      </c>
      <c r="P1018" s="22" t="inlineStr">
        <is>
          <t>KVI</t>
        </is>
      </c>
      <c r="Q1018" s="22" t="inlineStr">
        <is>
          <t>Chia Seeds</t>
        </is>
      </c>
      <c r="R1018" s="25">
        <f>IF(Config!$B$4&gt;0,M1018/Config!$B$4,0)</f>
        <v/>
      </c>
      <c r="S1018" s="25">
        <f>IF(Config!$B$4&gt;0,K1018/Config!$B$4,0)</f>
        <v/>
      </c>
      <c r="T1018" s="25">
        <f>R1018*Config!$B$7</f>
        <v/>
      </c>
      <c r="U1018" s="25">
        <f>S1018*Config!$B$7</f>
        <v/>
      </c>
      <c r="V1018" s="25" t="n">
        <v>0</v>
      </c>
      <c r="W1018" s="25" t="n">
        <v>0</v>
      </c>
      <c r="X1018" s="26">
        <f>IF(T1018&gt;0,V1018/T1018,0)</f>
        <v/>
      </c>
      <c r="Y1018" s="26">
        <f>IF(U1018&gt;0,W1018/U1018,0)</f>
        <v/>
      </c>
      <c r="Z1018" s="25">
        <f>T1018-V1018</f>
        <v/>
      </c>
      <c r="AA1018" s="25">
        <f>U1018-W1018</f>
        <v/>
      </c>
      <c r="AB1018" s="25">
        <f>IF(Config!$B$7&gt;0,(V1018/Config!$B$7)*Config!$B$4,0)</f>
        <v/>
      </c>
      <c r="AC1018" s="25">
        <f>IF(Config!$B$7&gt;0,(W1018/Config!$B$7)*Config!$B$4,0)</f>
        <v/>
      </c>
    </row>
    <row r="1019" hidden="1" outlineLevel="1">
      <c r="A1019" s="22" t="inlineStr">
        <is>
          <t>May</t>
        </is>
      </c>
      <c r="B1019" s="22" t="n">
        <v>2026</v>
      </c>
      <c r="C1019" s="22" t="inlineStr">
        <is>
          <t>25-04-2026</t>
        </is>
      </c>
      <c r="D1019" s="23" t="n">
        <v>0.7192939814814815</v>
      </c>
      <c r="E1019" s="22" t="inlineStr">
        <is>
          <t>Dry Fruit Mix_15-30572</t>
        </is>
      </c>
      <c r="F1019" s="22" t="inlineStr">
        <is>
          <t>FG</t>
        </is>
      </c>
      <c r="G1019" s="22" t="inlineStr">
        <is>
          <t>Savoury Mixes</t>
        </is>
      </c>
      <c r="H1019" s="22" t="inlineStr">
        <is>
          <t>Satva Mix Farmley Standee Pouch 120g</t>
        </is>
      </c>
      <c r="I1019" s="22" t="inlineStr">
        <is>
          <t>Satva Mix</t>
        </is>
      </c>
      <c r="J1019" s="24" t="n">
        <v>0.12</v>
      </c>
      <c r="K1019" s="24" t="n">
        <v>3000</v>
      </c>
      <c r="L1019" s="22" t="inlineStr">
        <is>
          <t>Instamart</t>
        </is>
      </c>
      <c r="M1019" s="24" t="n">
        <v>360</v>
      </c>
      <c r="N1019" s="22" t="inlineStr">
        <is>
          <t>Quick Commerce</t>
        </is>
      </c>
      <c r="O1019" s="22" t="inlineStr">
        <is>
          <t>Indore</t>
        </is>
      </c>
      <c r="P1019" s="22" t="inlineStr">
        <is>
          <t>Value Added</t>
        </is>
      </c>
      <c r="Q1019" s="22" t="inlineStr">
        <is>
          <t>Savoury Mixes</t>
        </is>
      </c>
      <c r="R1019" s="25">
        <f>IF(Config!$B$4&gt;0,M1019/Config!$B$4,0)</f>
        <v/>
      </c>
      <c r="S1019" s="25">
        <f>IF(Config!$B$4&gt;0,K1019/Config!$B$4,0)</f>
        <v/>
      </c>
      <c r="T1019" s="25">
        <f>R1019*Config!$B$7</f>
        <v/>
      </c>
      <c r="U1019" s="25">
        <f>S1019*Config!$B$7</f>
        <v/>
      </c>
      <c r="V1019" s="25" t="n">
        <v>0</v>
      </c>
      <c r="W1019" s="25" t="n">
        <v>0</v>
      </c>
      <c r="X1019" s="26">
        <f>IF(T1019&gt;0,V1019/T1019,0)</f>
        <v/>
      </c>
      <c r="Y1019" s="26">
        <f>IF(U1019&gt;0,W1019/U1019,0)</f>
        <v/>
      </c>
      <c r="Z1019" s="25">
        <f>T1019-V1019</f>
        <v/>
      </c>
      <c r="AA1019" s="25">
        <f>U1019-W1019</f>
        <v/>
      </c>
      <c r="AB1019" s="25">
        <f>IF(Config!$B$7&gt;0,(V1019/Config!$B$7)*Config!$B$4,0)</f>
        <v/>
      </c>
      <c r="AC1019" s="25">
        <f>IF(Config!$B$7&gt;0,(W1019/Config!$B$7)*Config!$B$4,0)</f>
        <v/>
      </c>
    </row>
    <row r="1020" hidden="1" outlineLevel="1">
      <c r="A1020" s="22" t="inlineStr">
        <is>
          <t>May</t>
        </is>
      </c>
      <c r="B1020" s="22" t="n">
        <v>2026</v>
      </c>
      <c r="C1020" s="22" t="inlineStr">
        <is>
          <t>25-04-2026</t>
        </is>
      </c>
      <c r="D1020" s="23" t="n">
        <v>0.7192939814814815</v>
      </c>
      <c r="E1020" s="22" t="inlineStr">
        <is>
          <t>Dry Fruit Mix_15-2880</t>
        </is>
      </c>
      <c r="F1020" s="22" t="inlineStr">
        <is>
          <t>FG</t>
        </is>
      </c>
      <c r="G1020" s="22" t="inlineStr">
        <is>
          <t>Trail Mixes</t>
        </is>
      </c>
      <c r="H1020" s="22" t="inlineStr">
        <is>
          <t>Premium Panchmeva Farmley Standee Pouch 160g</t>
        </is>
      </c>
      <c r="I1020" s="22" t="inlineStr">
        <is>
          <t>Premium Panchmewa Superfood</t>
        </is>
      </c>
      <c r="J1020" s="24" t="n">
        <v>0.16</v>
      </c>
      <c r="K1020" s="24" t="n">
        <v>3000</v>
      </c>
      <c r="L1020" s="22" t="inlineStr">
        <is>
          <t>Instamart</t>
        </is>
      </c>
      <c r="M1020" s="24" t="n">
        <v>480</v>
      </c>
      <c r="N1020" s="22" t="inlineStr">
        <is>
          <t>Quick Commerce</t>
        </is>
      </c>
      <c r="O1020" s="22" t="inlineStr">
        <is>
          <t>Indore</t>
        </is>
      </c>
      <c r="P1020" s="22" t="inlineStr">
        <is>
          <t>Value Added</t>
        </is>
      </c>
      <c r="Q1020" s="22" t="inlineStr">
        <is>
          <t>Trail Mixes</t>
        </is>
      </c>
      <c r="R1020" s="25">
        <f>IF(Config!$B$4&gt;0,M1020/Config!$B$4,0)</f>
        <v/>
      </c>
      <c r="S1020" s="25">
        <f>IF(Config!$B$4&gt;0,K1020/Config!$B$4,0)</f>
        <v/>
      </c>
      <c r="T1020" s="25">
        <f>R1020*Config!$B$7</f>
        <v/>
      </c>
      <c r="U1020" s="25">
        <f>S1020*Config!$B$7</f>
        <v/>
      </c>
      <c r="V1020" s="25" t="n">
        <v>0</v>
      </c>
      <c r="W1020" s="25" t="n">
        <v>0</v>
      </c>
      <c r="X1020" s="26">
        <f>IF(T1020&gt;0,V1020/T1020,0)</f>
        <v/>
      </c>
      <c r="Y1020" s="26">
        <f>IF(U1020&gt;0,W1020/U1020,0)</f>
        <v/>
      </c>
      <c r="Z1020" s="25">
        <f>T1020-V1020</f>
        <v/>
      </c>
      <c r="AA1020" s="25">
        <f>U1020-W1020</f>
        <v/>
      </c>
      <c r="AB1020" s="25">
        <f>IF(Config!$B$7&gt;0,(V1020/Config!$B$7)*Config!$B$4,0)</f>
        <v/>
      </c>
      <c r="AC1020" s="25">
        <f>IF(Config!$B$7&gt;0,(W1020/Config!$B$7)*Config!$B$4,0)</f>
        <v/>
      </c>
    </row>
    <row r="1021" hidden="1" outlineLevel="1">
      <c r="A1021" s="22" t="inlineStr">
        <is>
          <t>May</t>
        </is>
      </c>
      <c r="B1021" s="22" t="n">
        <v>2026</v>
      </c>
      <c r="C1021" s="22" t="inlineStr">
        <is>
          <t>25-04-2026</t>
        </is>
      </c>
      <c r="D1021" s="23" t="n">
        <v>0.7192939814814815</v>
      </c>
      <c r="E1021" s="22" t="inlineStr">
        <is>
          <t>Seeds_11-2954</t>
        </is>
      </c>
      <c r="F1021" s="22" t="inlineStr">
        <is>
          <t>FG</t>
        </is>
      </c>
      <c r="G1021" s="22" t="inlineStr">
        <is>
          <t>Chia Seeds</t>
        </is>
      </c>
      <c r="H1021" s="22" t="inlineStr">
        <is>
          <t>Chia Seed Farmley Standee Pouch 500g</t>
        </is>
      </c>
      <c r="I1021" s="22" t="inlineStr">
        <is>
          <t>Premium Chia Seeds</t>
        </is>
      </c>
      <c r="J1021" s="24" t="n">
        <v>0.5</v>
      </c>
      <c r="K1021" s="24" t="n">
        <v>1200</v>
      </c>
      <c r="L1021" s="22" t="inlineStr">
        <is>
          <t>Instamart</t>
        </is>
      </c>
      <c r="M1021" s="24" t="n">
        <v>600</v>
      </c>
      <c r="N1021" s="22" t="inlineStr">
        <is>
          <t>Quick Commerce</t>
        </is>
      </c>
      <c r="O1021" s="22" t="inlineStr">
        <is>
          <t>Indore</t>
        </is>
      </c>
      <c r="P1021" s="22" t="inlineStr">
        <is>
          <t>KVI</t>
        </is>
      </c>
      <c r="Q1021" s="22" t="inlineStr">
        <is>
          <t>Chia Seeds</t>
        </is>
      </c>
      <c r="R1021" s="25">
        <f>IF(Config!$B$4&gt;0,M1021/Config!$B$4,0)</f>
        <v/>
      </c>
      <c r="S1021" s="25">
        <f>IF(Config!$B$4&gt;0,K1021/Config!$B$4,0)</f>
        <v/>
      </c>
      <c r="T1021" s="25">
        <f>R1021*Config!$B$7</f>
        <v/>
      </c>
      <c r="U1021" s="25">
        <f>S1021*Config!$B$7</f>
        <v/>
      </c>
      <c r="V1021" s="25" t="n">
        <v>0</v>
      </c>
      <c r="W1021" s="25" t="n">
        <v>0</v>
      </c>
      <c r="X1021" s="26">
        <f>IF(T1021&gt;0,V1021/T1021,0)</f>
        <v/>
      </c>
      <c r="Y1021" s="26">
        <f>IF(U1021&gt;0,W1021/U1021,0)</f>
        <v/>
      </c>
      <c r="Z1021" s="25">
        <f>T1021-V1021</f>
        <v/>
      </c>
      <c r="AA1021" s="25">
        <f>U1021-W1021</f>
        <v/>
      </c>
      <c r="AB1021" s="25">
        <f>IF(Config!$B$7&gt;0,(V1021/Config!$B$7)*Config!$B$4,0)</f>
        <v/>
      </c>
      <c r="AC1021" s="25">
        <f>IF(Config!$B$7&gt;0,(W1021/Config!$B$7)*Config!$B$4,0)</f>
        <v/>
      </c>
    </row>
    <row r="1022" hidden="1" outlineLevel="1">
      <c r="A1022" s="22" t="inlineStr">
        <is>
          <t>May</t>
        </is>
      </c>
      <c r="B1022" s="22" t="n">
        <v>2026</v>
      </c>
      <c r="C1022" s="22" t="inlineStr">
        <is>
          <t>25-04-2026</t>
        </is>
      </c>
      <c r="D1022" s="23" t="n">
        <v>0.7192939814814815</v>
      </c>
      <c r="E1022" s="22" t="inlineStr">
        <is>
          <t>Almonds_1-2653</t>
        </is>
      </c>
      <c r="F1022" s="22" t="inlineStr">
        <is>
          <t>FG</t>
        </is>
      </c>
      <c r="G1022" s="22" t="inlineStr">
        <is>
          <t>Roasted Almonds</t>
        </is>
      </c>
      <c r="H1022" s="22" t="inlineStr">
        <is>
          <t>Roasted &amp; Salted Almonds Farmley Standee Pouch 40 g</t>
        </is>
      </c>
      <c r="I1022" s="22" t="inlineStr">
        <is>
          <t>Roasted and Salted Almonds</t>
        </is>
      </c>
      <c r="J1022" s="24" t="n">
        <v>0.04</v>
      </c>
      <c r="K1022" s="24" t="n">
        <v>600</v>
      </c>
      <c r="L1022" s="22" t="inlineStr">
        <is>
          <t>Instamart</t>
        </is>
      </c>
      <c r="M1022" s="24" t="n">
        <v>24</v>
      </c>
      <c r="N1022" s="22" t="inlineStr">
        <is>
          <t>Quick Commerce</t>
        </is>
      </c>
      <c r="O1022" s="22" t="inlineStr">
        <is>
          <t>Indore</t>
        </is>
      </c>
      <c r="P1022" s="22" t="inlineStr">
        <is>
          <t>Value Added</t>
        </is>
      </c>
      <c r="Q1022" s="22" t="inlineStr">
        <is>
          <t>Roasted Almonds</t>
        </is>
      </c>
      <c r="R1022" s="25">
        <f>IF(Config!$B$4&gt;0,M1022/Config!$B$4,0)</f>
        <v/>
      </c>
      <c r="S1022" s="25">
        <f>IF(Config!$B$4&gt;0,K1022/Config!$B$4,0)</f>
        <v/>
      </c>
      <c r="T1022" s="25">
        <f>R1022*Config!$B$7</f>
        <v/>
      </c>
      <c r="U1022" s="25">
        <f>S1022*Config!$B$7</f>
        <v/>
      </c>
      <c r="V1022" s="25" t="n">
        <v>0</v>
      </c>
      <c r="W1022" s="25" t="n">
        <v>0</v>
      </c>
      <c r="X1022" s="26">
        <f>IF(T1022&gt;0,V1022/T1022,0)</f>
        <v/>
      </c>
      <c r="Y1022" s="26">
        <f>IF(U1022&gt;0,W1022/U1022,0)</f>
        <v/>
      </c>
      <c r="Z1022" s="25">
        <f>T1022-V1022</f>
        <v/>
      </c>
      <c r="AA1022" s="25">
        <f>U1022-W1022</f>
        <v/>
      </c>
      <c r="AB1022" s="25">
        <f>IF(Config!$B$7&gt;0,(V1022/Config!$B$7)*Config!$B$4,0)</f>
        <v/>
      </c>
      <c r="AC1022" s="25">
        <f>IF(Config!$B$7&gt;0,(W1022/Config!$B$7)*Config!$B$4,0)</f>
        <v/>
      </c>
    </row>
    <row r="1023" hidden="1" outlineLevel="1">
      <c r="A1023" s="22" t="inlineStr">
        <is>
          <t>May</t>
        </is>
      </c>
      <c r="B1023" s="22" t="n">
        <v>2026</v>
      </c>
      <c r="C1023" s="22" t="inlineStr">
        <is>
          <t>25-04-2026</t>
        </is>
      </c>
      <c r="D1023" s="23" t="n">
        <v>0.7192939814814815</v>
      </c>
      <c r="E1023" s="22" t="inlineStr">
        <is>
          <t>Walnut_12-1535</t>
        </is>
      </c>
      <c r="F1023" s="22" t="inlineStr">
        <is>
          <t>FG</t>
        </is>
      </c>
      <c r="G1023" s="22" t="inlineStr">
        <is>
          <t>Walnut</t>
        </is>
      </c>
      <c r="H1023" s="22" t="inlineStr">
        <is>
          <t>Premium Broken Walnut Kernels Farmley Standee Pouch 200 g</t>
        </is>
      </c>
      <c r="I1023" s="22" t="inlineStr">
        <is>
          <t>Premium Broken Walnut Kernels</t>
        </is>
      </c>
      <c r="J1023" s="24" t="n">
        <v>0.2</v>
      </c>
      <c r="K1023" s="24" t="n">
        <v>3000</v>
      </c>
      <c r="L1023" s="22" t="inlineStr">
        <is>
          <t>Instamart</t>
        </is>
      </c>
      <c r="M1023" s="24" t="n">
        <v>600</v>
      </c>
      <c r="N1023" s="22" t="inlineStr">
        <is>
          <t>Quick Commerce</t>
        </is>
      </c>
      <c r="O1023" s="22" t="inlineStr">
        <is>
          <t>Indore</t>
        </is>
      </c>
      <c r="P1023" s="22" t="inlineStr">
        <is>
          <t>KVI</t>
        </is>
      </c>
      <c r="Q1023" s="22" t="inlineStr">
        <is>
          <t>Walnut</t>
        </is>
      </c>
      <c r="R1023" s="25">
        <f>IF(Config!$B$4&gt;0,M1023/Config!$B$4,0)</f>
        <v/>
      </c>
      <c r="S1023" s="25">
        <f>IF(Config!$B$4&gt;0,K1023/Config!$B$4,0)</f>
        <v/>
      </c>
      <c r="T1023" s="25">
        <f>R1023*Config!$B$7</f>
        <v/>
      </c>
      <c r="U1023" s="25">
        <f>S1023*Config!$B$7</f>
        <v/>
      </c>
      <c r="V1023" s="25" t="n">
        <v>0</v>
      </c>
      <c r="W1023" s="25" t="n">
        <v>0</v>
      </c>
      <c r="X1023" s="26">
        <f>IF(T1023&gt;0,V1023/T1023,0)</f>
        <v/>
      </c>
      <c r="Y1023" s="26">
        <f>IF(U1023&gt;0,W1023/U1023,0)</f>
        <v/>
      </c>
      <c r="Z1023" s="25">
        <f>T1023-V1023</f>
        <v/>
      </c>
      <c r="AA1023" s="25">
        <f>U1023-W1023</f>
        <v/>
      </c>
      <c r="AB1023" s="25">
        <f>IF(Config!$B$7&gt;0,(V1023/Config!$B$7)*Config!$B$4,0)</f>
        <v/>
      </c>
      <c r="AC1023" s="25">
        <f>IF(Config!$B$7&gt;0,(W1023/Config!$B$7)*Config!$B$4,0)</f>
        <v/>
      </c>
    </row>
    <row r="1024" hidden="1" outlineLevel="1">
      <c r="A1024" s="22" t="inlineStr">
        <is>
          <t>May</t>
        </is>
      </c>
      <c r="B1024" s="22" t="n">
        <v>2026</v>
      </c>
      <c r="C1024" s="22" t="inlineStr">
        <is>
          <t>25-04-2026</t>
        </is>
      </c>
      <c r="D1024" s="23" t="n">
        <v>0.7192939814814815</v>
      </c>
      <c r="E1024" s="22" t="inlineStr">
        <is>
          <t>Fig_6-2464</t>
        </is>
      </c>
      <c r="F1024" s="22" t="inlineStr">
        <is>
          <t>FG</t>
        </is>
      </c>
      <c r="G1024" s="22" t="inlineStr">
        <is>
          <t>Figs</t>
        </is>
      </c>
      <c r="H1024" s="22" t="inlineStr">
        <is>
          <t>Premium Anjeer Farmley Standee Pouch 200 g</t>
        </is>
      </c>
      <c r="I1024" s="22" t="inlineStr">
        <is>
          <t>Premium Anjeer</t>
        </is>
      </c>
      <c r="J1024" s="24" t="n">
        <v>0.2</v>
      </c>
      <c r="K1024" s="24" t="n">
        <v>1800</v>
      </c>
      <c r="L1024" s="22" t="inlineStr">
        <is>
          <t>Instamart</t>
        </is>
      </c>
      <c r="M1024" s="24" t="n">
        <v>360</v>
      </c>
      <c r="N1024" s="22" t="inlineStr">
        <is>
          <t>Quick Commerce</t>
        </is>
      </c>
      <c r="O1024" s="22" t="inlineStr">
        <is>
          <t>Indore</t>
        </is>
      </c>
      <c r="P1024" s="22" t="inlineStr">
        <is>
          <t>KVI</t>
        </is>
      </c>
      <c r="Q1024" s="22" t="inlineStr">
        <is>
          <t>Figs</t>
        </is>
      </c>
      <c r="R1024" s="25">
        <f>IF(Config!$B$4&gt;0,M1024/Config!$B$4,0)</f>
        <v/>
      </c>
      <c r="S1024" s="25">
        <f>IF(Config!$B$4&gt;0,K1024/Config!$B$4,0)</f>
        <v/>
      </c>
      <c r="T1024" s="25">
        <f>R1024*Config!$B$7</f>
        <v/>
      </c>
      <c r="U1024" s="25">
        <f>S1024*Config!$B$7</f>
        <v/>
      </c>
      <c r="V1024" s="25" t="n">
        <v>0</v>
      </c>
      <c r="W1024" s="25" t="n">
        <v>0</v>
      </c>
      <c r="X1024" s="26">
        <f>IF(T1024&gt;0,V1024/T1024,0)</f>
        <v/>
      </c>
      <c r="Y1024" s="26">
        <f>IF(U1024&gt;0,W1024/U1024,0)</f>
        <v/>
      </c>
      <c r="Z1024" s="25">
        <f>T1024-V1024</f>
        <v/>
      </c>
      <c r="AA1024" s="25">
        <f>U1024-W1024</f>
        <v/>
      </c>
      <c r="AB1024" s="25">
        <f>IF(Config!$B$7&gt;0,(V1024/Config!$B$7)*Config!$B$4,0)</f>
        <v/>
      </c>
      <c r="AC1024" s="25">
        <f>IF(Config!$B$7&gt;0,(W1024/Config!$B$7)*Config!$B$4,0)</f>
        <v/>
      </c>
    </row>
    <row r="1025" hidden="1" outlineLevel="1">
      <c r="A1025" s="22" t="inlineStr">
        <is>
          <t>May</t>
        </is>
      </c>
      <c r="B1025" s="22" t="n">
        <v>2026</v>
      </c>
      <c r="C1025" s="22" t="inlineStr">
        <is>
          <t>25-04-2026</t>
        </is>
      </c>
      <c r="D1025" s="23" t="n">
        <v>0.7193055555555555</v>
      </c>
      <c r="E1025" s="22" t="inlineStr">
        <is>
          <t>Dry Fruit Mix_15-30160</t>
        </is>
      </c>
      <c r="F1025" s="22" t="inlineStr">
        <is>
          <t>FG</t>
        </is>
      </c>
      <c r="G1025" s="22" t="inlineStr">
        <is>
          <t>Trail Mixes</t>
        </is>
      </c>
      <c r="H1025" s="22" t="inlineStr">
        <is>
          <t>Trail Mix Farmley Composite Jar 325 g</t>
        </is>
      </c>
      <c r="I1025" s="22" t="inlineStr">
        <is>
          <t>Trail Mix</t>
        </is>
      </c>
      <c r="J1025" s="24" t="n">
        <v>0.325</v>
      </c>
      <c r="K1025" s="24" t="n">
        <v>2520</v>
      </c>
      <c r="L1025" s="22" t="inlineStr">
        <is>
          <t>Instamart</t>
        </is>
      </c>
      <c r="M1025" s="24" t="n">
        <v>819</v>
      </c>
      <c r="N1025" s="22" t="inlineStr">
        <is>
          <t>Quick Commerce</t>
        </is>
      </c>
      <c r="O1025" s="22" t="inlineStr">
        <is>
          <t>Indore</t>
        </is>
      </c>
      <c r="P1025" s="22" t="inlineStr">
        <is>
          <t>Value Added</t>
        </is>
      </c>
      <c r="Q1025" s="22" t="inlineStr">
        <is>
          <t>Trail Mixes</t>
        </is>
      </c>
      <c r="R1025" s="25">
        <f>IF(Config!$B$4&gt;0,M1025/Config!$B$4,0)</f>
        <v/>
      </c>
      <c r="S1025" s="25">
        <f>IF(Config!$B$4&gt;0,K1025/Config!$B$4,0)</f>
        <v/>
      </c>
      <c r="T1025" s="25">
        <f>R1025*Config!$B$7</f>
        <v/>
      </c>
      <c r="U1025" s="25">
        <f>S1025*Config!$B$7</f>
        <v/>
      </c>
      <c r="V1025" s="25" t="n">
        <v>0</v>
      </c>
      <c r="W1025" s="25" t="n">
        <v>0</v>
      </c>
      <c r="X1025" s="26">
        <f>IF(T1025&gt;0,V1025/T1025,0)</f>
        <v/>
      </c>
      <c r="Y1025" s="26">
        <f>IF(U1025&gt;0,W1025/U1025,0)</f>
        <v/>
      </c>
      <c r="Z1025" s="25">
        <f>T1025-V1025</f>
        <v/>
      </c>
      <c r="AA1025" s="25">
        <f>U1025-W1025</f>
        <v/>
      </c>
      <c r="AB1025" s="25">
        <f>IF(Config!$B$7&gt;0,(V1025/Config!$B$7)*Config!$B$4,0)</f>
        <v/>
      </c>
      <c r="AC1025" s="25">
        <f>IF(Config!$B$7&gt;0,(W1025/Config!$B$7)*Config!$B$4,0)</f>
        <v/>
      </c>
    </row>
    <row r="1026" hidden="1" outlineLevel="1">
      <c r="A1026" s="22" t="inlineStr">
        <is>
          <t>May</t>
        </is>
      </c>
      <c r="B1026" s="22" t="n">
        <v>2026</v>
      </c>
      <c r="C1026" s="22" t="inlineStr">
        <is>
          <t>25-04-2026</t>
        </is>
      </c>
      <c r="D1026" s="23" t="n">
        <v>0.7193055555555555</v>
      </c>
      <c r="E1026" s="22" t="inlineStr">
        <is>
          <t>Seeds_11-2675</t>
        </is>
      </c>
      <c r="F1026" s="22" t="inlineStr">
        <is>
          <t>FG</t>
        </is>
      </c>
      <c r="G1026" s="22" t="inlineStr">
        <is>
          <t>Other Seeds</t>
        </is>
      </c>
      <c r="H1026" s="22" t="inlineStr">
        <is>
          <t>Farmley Seeds Combo - Chia Seeds, Flax Seeds, Pumpkin Seeds, Sunflower Seeds Farmley Standee Pouch 800 g (200 g Each)</t>
        </is>
      </c>
      <c r="I1026" s="22" t="inlineStr">
        <is>
          <t>Seeds Combo</t>
        </is>
      </c>
      <c r="J1026" s="24" t="n">
        <v>0.8</v>
      </c>
      <c r="K1026" s="24" t="n">
        <v>1800</v>
      </c>
      <c r="L1026" s="22" t="inlineStr">
        <is>
          <t>Instamart</t>
        </is>
      </c>
      <c r="M1026" s="24" t="n">
        <v>1440</v>
      </c>
      <c r="N1026" s="22" t="inlineStr">
        <is>
          <t>Quick Commerce</t>
        </is>
      </c>
      <c r="O1026" s="22" t="inlineStr">
        <is>
          <t>Indore</t>
        </is>
      </c>
      <c r="P1026" s="22" t="inlineStr">
        <is>
          <t>KVI</t>
        </is>
      </c>
      <c r="Q1026" s="22" t="inlineStr">
        <is>
          <t>Other Seeds</t>
        </is>
      </c>
      <c r="R1026" s="25">
        <f>IF(Config!$B$4&gt;0,M1026/Config!$B$4,0)</f>
        <v/>
      </c>
      <c r="S1026" s="25">
        <f>IF(Config!$B$4&gt;0,K1026/Config!$B$4,0)</f>
        <v/>
      </c>
      <c r="T1026" s="25">
        <f>R1026*Config!$B$7</f>
        <v/>
      </c>
      <c r="U1026" s="25">
        <f>S1026*Config!$B$7</f>
        <v/>
      </c>
      <c r="V1026" s="25" t="n">
        <v>0</v>
      </c>
      <c r="W1026" s="25" t="n">
        <v>0</v>
      </c>
      <c r="X1026" s="26">
        <f>IF(T1026&gt;0,V1026/T1026,0)</f>
        <v/>
      </c>
      <c r="Y1026" s="26">
        <f>IF(U1026&gt;0,W1026/U1026,0)</f>
        <v/>
      </c>
      <c r="Z1026" s="25">
        <f>T1026-V1026</f>
        <v/>
      </c>
      <c r="AA1026" s="25">
        <f>U1026-W1026</f>
        <v/>
      </c>
      <c r="AB1026" s="25">
        <f>IF(Config!$B$7&gt;0,(V1026/Config!$B$7)*Config!$B$4,0)</f>
        <v/>
      </c>
      <c r="AC1026" s="25">
        <f>IF(Config!$B$7&gt;0,(W1026/Config!$B$7)*Config!$B$4,0)</f>
        <v/>
      </c>
    </row>
    <row r="1027" hidden="1" outlineLevel="1">
      <c r="A1027" s="22" t="inlineStr">
        <is>
          <t>May</t>
        </is>
      </c>
      <c r="B1027" s="22" t="n">
        <v>2026</v>
      </c>
      <c r="C1027" s="22" t="inlineStr">
        <is>
          <t>25-04-2026</t>
        </is>
      </c>
      <c r="D1027" s="23" t="n">
        <v>0.7193055555555555</v>
      </c>
      <c r="E1027" s="22" t="inlineStr">
        <is>
          <t>Dry Fruit Mix_15-30173</t>
        </is>
      </c>
      <c r="F1027" s="22" t="inlineStr">
        <is>
          <t>FG</t>
        </is>
      </c>
      <c r="G1027" s="22" t="inlineStr">
        <is>
          <t>Trail Mixes</t>
        </is>
      </c>
      <c r="H1027" s="22" t="inlineStr">
        <is>
          <t>Premium Panchmeva Farmley 905g Jar</t>
        </is>
      </c>
      <c r="I1027" s="22" t="inlineStr">
        <is>
          <t>Premium Panchmewa Superfood</t>
        </is>
      </c>
      <c r="J1027" s="24" t="n">
        <v>0.905</v>
      </c>
      <c r="K1027" s="24" t="n">
        <v>1500</v>
      </c>
      <c r="L1027" s="22" t="inlineStr">
        <is>
          <t>Instamart</t>
        </is>
      </c>
      <c r="M1027" s="24" t="n">
        <v>1357.5</v>
      </c>
      <c r="N1027" s="22" t="inlineStr">
        <is>
          <t>Quick Commerce</t>
        </is>
      </c>
      <c r="O1027" s="22" t="inlineStr">
        <is>
          <t>Indore</t>
        </is>
      </c>
      <c r="P1027" s="22" t="inlineStr">
        <is>
          <t>Value Added</t>
        </is>
      </c>
      <c r="Q1027" s="22" t="inlineStr">
        <is>
          <t>Trail Mixes</t>
        </is>
      </c>
      <c r="R1027" s="25">
        <f>IF(Config!$B$4&gt;0,M1027/Config!$B$4,0)</f>
        <v/>
      </c>
      <c r="S1027" s="25">
        <f>IF(Config!$B$4&gt;0,K1027/Config!$B$4,0)</f>
        <v/>
      </c>
      <c r="T1027" s="25">
        <f>R1027*Config!$B$7</f>
        <v/>
      </c>
      <c r="U1027" s="25">
        <f>S1027*Config!$B$7</f>
        <v/>
      </c>
      <c r="V1027" s="25" t="n">
        <v>0</v>
      </c>
      <c r="W1027" s="25" t="n">
        <v>0</v>
      </c>
      <c r="X1027" s="26">
        <f>IF(T1027&gt;0,V1027/T1027,0)</f>
        <v/>
      </c>
      <c r="Y1027" s="26">
        <f>IF(U1027&gt;0,W1027/U1027,0)</f>
        <v/>
      </c>
      <c r="Z1027" s="25">
        <f>T1027-V1027</f>
        <v/>
      </c>
      <c r="AA1027" s="25">
        <f>U1027-W1027</f>
        <v/>
      </c>
      <c r="AB1027" s="25">
        <f>IF(Config!$B$7&gt;0,(V1027/Config!$B$7)*Config!$B$4,0)</f>
        <v/>
      </c>
      <c r="AC1027" s="25">
        <f>IF(Config!$B$7&gt;0,(W1027/Config!$B$7)*Config!$B$4,0)</f>
        <v/>
      </c>
    </row>
    <row r="1028" hidden="1" outlineLevel="1">
      <c r="A1028" s="22" t="inlineStr">
        <is>
          <t>May</t>
        </is>
      </c>
      <c r="B1028" s="22" t="n">
        <v>2026</v>
      </c>
      <c r="C1028" s="22" t="inlineStr">
        <is>
          <t>25-04-2026</t>
        </is>
      </c>
      <c r="D1028" s="23" t="n">
        <v>0.7193055555555555</v>
      </c>
      <c r="E1028" s="22" t="inlineStr">
        <is>
          <t>Seeds_11-2932</t>
        </is>
      </c>
      <c r="F1028" s="22" t="inlineStr">
        <is>
          <t>FG</t>
        </is>
      </c>
      <c r="G1028" s="22" t="inlineStr">
        <is>
          <t>Other Seeds</t>
        </is>
      </c>
      <c r="H1028" s="22" t="inlineStr">
        <is>
          <t>Basil Seeds Farmley Standee pouch 300g</t>
        </is>
      </c>
      <c r="I1028" s="22" t="inlineStr">
        <is>
          <t>Basil Seeds</t>
        </is>
      </c>
      <c r="J1028" s="24" t="n">
        <v>0.3</v>
      </c>
      <c r="K1028" s="24" t="n">
        <v>6000</v>
      </c>
      <c r="L1028" s="22" t="inlineStr">
        <is>
          <t>Instamart</t>
        </is>
      </c>
      <c r="M1028" s="24" t="n">
        <v>1800</v>
      </c>
      <c r="N1028" s="22" t="inlineStr">
        <is>
          <t>Quick Commerce</t>
        </is>
      </c>
      <c r="O1028" s="22" t="inlineStr">
        <is>
          <t>Indore</t>
        </is>
      </c>
      <c r="P1028" s="22" t="inlineStr">
        <is>
          <t>KVI</t>
        </is>
      </c>
      <c r="Q1028" s="22" t="inlineStr">
        <is>
          <t>Other Seeds</t>
        </is>
      </c>
      <c r="R1028" s="25">
        <f>IF(Config!$B$4&gt;0,M1028/Config!$B$4,0)</f>
        <v/>
      </c>
      <c r="S1028" s="25">
        <f>IF(Config!$B$4&gt;0,K1028/Config!$B$4,0)</f>
        <v/>
      </c>
      <c r="T1028" s="25">
        <f>R1028*Config!$B$7</f>
        <v/>
      </c>
      <c r="U1028" s="25">
        <f>S1028*Config!$B$7</f>
        <v/>
      </c>
      <c r="V1028" s="25" t="n">
        <v>0</v>
      </c>
      <c r="W1028" s="25" t="n">
        <v>0</v>
      </c>
      <c r="X1028" s="26">
        <f>IF(T1028&gt;0,V1028/T1028,0)</f>
        <v/>
      </c>
      <c r="Y1028" s="26">
        <f>IF(U1028&gt;0,W1028/U1028,0)</f>
        <v/>
      </c>
      <c r="Z1028" s="25">
        <f>T1028-V1028</f>
        <v/>
      </c>
      <c r="AA1028" s="25">
        <f>U1028-W1028</f>
        <v/>
      </c>
      <c r="AB1028" s="25">
        <f>IF(Config!$B$7&gt;0,(V1028/Config!$B$7)*Config!$B$4,0)</f>
        <v/>
      </c>
      <c r="AC1028" s="25">
        <f>IF(Config!$B$7&gt;0,(W1028/Config!$B$7)*Config!$B$4,0)</f>
        <v/>
      </c>
    </row>
    <row r="1029" hidden="1" outlineLevel="1">
      <c r="A1029" s="22" t="inlineStr">
        <is>
          <t>May</t>
        </is>
      </c>
      <c r="B1029" s="22" t="n">
        <v>2026</v>
      </c>
      <c r="C1029" s="22" t="inlineStr">
        <is>
          <t>25-04-2026</t>
        </is>
      </c>
      <c r="D1029" s="23" t="n">
        <v>0.7193055555555555</v>
      </c>
      <c r="E1029" s="22" t="inlineStr">
        <is>
          <t>Dates_4-2931</t>
        </is>
      </c>
      <c r="F1029" s="22" t="inlineStr">
        <is>
          <t>FG</t>
        </is>
      </c>
      <c r="G1029" s="22" t="inlineStr">
        <is>
          <t>Dates</t>
        </is>
      </c>
      <c r="H1029" s="22" t="inlineStr">
        <is>
          <t>Date Powder Farmley Standee pouch 200 g</t>
        </is>
      </c>
      <c r="I1029" s="22" t="inlineStr">
        <is>
          <t>Date Powder</t>
        </is>
      </c>
      <c r="J1029" s="24" t="n">
        <v>0.2</v>
      </c>
      <c r="K1029" s="24" t="n">
        <v>5000</v>
      </c>
      <c r="L1029" s="22" t="inlineStr">
        <is>
          <t>Instamart</t>
        </is>
      </c>
      <c r="M1029" s="24" t="n">
        <v>1000</v>
      </c>
      <c r="N1029" s="22" t="inlineStr">
        <is>
          <t>Quick Commerce</t>
        </is>
      </c>
      <c r="O1029" s="22" t="inlineStr">
        <is>
          <t>Indore</t>
        </is>
      </c>
      <c r="P1029" s="22" t="inlineStr">
        <is>
          <t>KVI</t>
        </is>
      </c>
      <c r="Q1029" s="22" t="inlineStr">
        <is>
          <t>Dates</t>
        </is>
      </c>
      <c r="R1029" s="25">
        <f>IF(Config!$B$4&gt;0,M1029/Config!$B$4,0)</f>
        <v/>
      </c>
      <c r="S1029" s="25">
        <f>IF(Config!$B$4&gt;0,K1029/Config!$B$4,0)</f>
        <v/>
      </c>
      <c r="T1029" s="25">
        <f>R1029*Config!$B$7</f>
        <v/>
      </c>
      <c r="U1029" s="25">
        <f>S1029*Config!$B$7</f>
        <v/>
      </c>
      <c r="V1029" s="25" t="n">
        <v>0</v>
      </c>
      <c r="W1029" s="25" t="n">
        <v>0</v>
      </c>
      <c r="X1029" s="26">
        <f>IF(T1029&gt;0,V1029/T1029,0)</f>
        <v/>
      </c>
      <c r="Y1029" s="26">
        <f>IF(U1029&gt;0,W1029/U1029,0)</f>
        <v/>
      </c>
      <c r="Z1029" s="25">
        <f>T1029-V1029</f>
        <v/>
      </c>
      <c r="AA1029" s="25">
        <f>U1029-W1029</f>
        <v/>
      </c>
      <c r="AB1029" s="25">
        <f>IF(Config!$B$7&gt;0,(V1029/Config!$B$7)*Config!$B$4,0)</f>
        <v/>
      </c>
      <c r="AC1029" s="25">
        <f>IF(Config!$B$7&gt;0,(W1029/Config!$B$7)*Config!$B$4,0)</f>
        <v/>
      </c>
    </row>
    <row r="1030" hidden="1" outlineLevel="1">
      <c r="A1030" s="22" t="inlineStr">
        <is>
          <t>May</t>
        </is>
      </c>
      <c r="B1030" s="22" t="n">
        <v>2026</v>
      </c>
      <c r="C1030" s="22" t="inlineStr">
        <is>
          <t>25-04-2026</t>
        </is>
      </c>
      <c r="D1030" s="23" t="n">
        <v>0.7193055555555555</v>
      </c>
      <c r="E1030" s="22" t="inlineStr">
        <is>
          <t>Apricot_2-2540</t>
        </is>
      </c>
      <c r="F1030" s="22" t="inlineStr">
        <is>
          <t>FG</t>
        </is>
      </c>
      <c r="G1030" s="22" t="inlineStr">
        <is>
          <t>Apricots</t>
        </is>
      </c>
      <c r="H1030" s="22" t="inlineStr">
        <is>
          <t>Premium Turkish Dried Apricot Farmley Standee Pouch 200 g</t>
        </is>
      </c>
      <c r="I1030" s="22" t="inlineStr">
        <is>
          <t>Premium Turkish Dried Apricot</t>
        </is>
      </c>
      <c r="J1030" s="24" t="n">
        <v>0.2</v>
      </c>
      <c r="K1030" s="24" t="n">
        <v>3000</v>
      </c>
      <c r="L1030" s="22" t="inlineStr">
        <is>
          <t>Instamart</t>
        </is>
      </c>
      <c r="M1030" s="24" t="n">
        <v>600</v>
      </c>
      <c r="N1030" s="22" t="inlineStr">
        <is>
          <t>Quick Commerce</t>
        </is>
      </c>
      <c r="O1030" s="22" t="inlineStr">
        <is>
          <t>Indore</t>
        </is>
      </c>
      <c r="P1030" s="22" t="inlineStr">
        <is>
          <t>KVI</t>
        </is>
      </c>
      <c r="Q1030" s="22" t="inlineStr">
        <is>
          <t>Apricots</t>
        </is>
      </c>
      <c r="R1030" s="25">
        <f>IF(Config!$B$4&gt;0,M1030/Config!$B$4,0)</f>
        <v/>
      </c>
      <c r="S1030" s="25">
        <f>IF(Config!$B$4&gt;0,K1030/Config!$B$4,0)</f>
        <v/>
      </c>
      <c r="T1030" s="25">
        <f>R1030*Config!$B$7</f>
        <v/>
      </c>
      <c r="U1030" s="25">
        <f>S1030*Config!$B$7</f>
        <v/>
      </c>
      <c r="V1030" s="25" t="n">
        <v>0</v>
      </c>
      <c r="W1030" s="25" t="n">
        <v>0</v>
      </c>
      <c r="X1030" s="26">
        <f>IF(T1030&gt;0,V1030/T1030,0)</f>
        <v/>
      </c>
      <c r="Y1030" s="26">
        <f>IF(U1030&gt;0,W1030/U1030,0)</f>
        <v/>
      </c>
      <c r="Z1030" s="25">
        <f>T1030-V1030</f>
        <v/>
      </c>
      <c r="AA1030" s="25">
        <f>U1030-W1030</f>
        <v/>
      </c>
      <c r="AB1030" s="25">
        <f>IF(Config!$B$7&gt;0,(V1030/Config!$B$7)*Config!$B$4,0)</f>
        <v/>
      </c>
      <c r="AC1030" s="25">
        <f>IF(Config!$B$7&gt;0,(W1030/Config!$B$7)*Config!$B$4,0)</f>
        <v/>
      </c>
    </row>
    <row r="1031" hidden="1" outlineLevel="1">
      <c r="A1031" s="22" t="inlineStr">
        <is>
          <t>May</t>
        </is>
      </c>
      <c r="B1031" s="22" t="n">
        <v>2026</v>
      </c>
      <c r="C1031" s="22" t="inlineStr">
        <is>
          <t>25-04-2026</t>
        </is>
      </c>
      <c r="D1031" s="23" t="n">
        <v>0.7193055555555555</v>
      </c>
      <c r="E1031" s="22" t="inlineStr">
        <is>
          <t>Pistachio_8-1731</t>
        </is>
      </c>
      <c r="F1031" s="22" t="inlineStr">
        <is>
          <t>FG</t>
        </is>
      </c>
      <c r="G1031" s="22" t="inlineStr">
        <is>
          <t>Pistachio</t>
        </is>
      </c>
      <c r="H1031" s="22" t="inlineStr">
        <is>
          <t>Premium California Roasted &amp; Salted Pistachios Farmley Standee Pouch 200 g</t>
        </is>
      </c>
      <c r="I1031" s="22" t="inlineStr">
        <is>
          <t>Premium California Pistachios</t>
        </is>
      </c>
      <c r="J1031" s="24" t="n">
        <v>0.2</v>
      </c>
      <c r="K1031" s="24" t="n">
        <v>3500</v>
      </c>
      <c r="L1031" s="22" t="inlineStr">
        <is>
          <t>Instamart</t>
        </is>
      </c>
      <c r="M1031" s="24" t="n">
        <v>700</v>
      </c>
      <c r="N1031" s="22" t="inlineStr">
        <is>
          <t>Quick Commerce</t>
        </is>
      </c>
      <c r="O1031" s="22" t="inlineStr">
        <is>
          <t>Indore</t>
        </is>
      </c>
      <c r="P1031" s="22" t="inlineStr">
        <is>
          <t>Value Added</t>
        </is>
      </c>
      <c r="Q1031" s="22" t="inlineStr">
        <is>
          <t>Pistachio</t>
        </is>
      </c>
      <c r="R1031" s="25">
        <f>IF(Config!$B$4&gt;0,M1031/Config!$B$4,0)</f>
        <v/>
      </c>
      <c r="S1031" s="25">
        <f>IF(Config!$B$4&gt;0,K1031/Config!$B$4,0)</f>
        <v/>
      </c>
      <c r="T1031" s="25">
        <f>R1031*Config!$B$7</f>
        <v/>
      </c>
      <c r="U1031" s="25">
        <f>S1031*Config!$B$7</f>
        <v/>
      </c>
      <c r="V1031" s="25" t="n">
        <v>0</v>
      </c>
      <c r="W1031" s="25" t="n">
        <v>0</v>
      </c>
      <c r="X1031" s="26">
        <f>IF(T1031&gt;0,V1031/T1031,0)</f>
        <v/>
      </c>
      <c r="Y1031" s="26">
        <f>IF(U1031&gt;0,W1031/U1031,0)</f>
        <v/>
      </c>
      <c r="Z1031" s="25">
        <f>T1031-V1031</f>
        <v/>
      </c>
      <c r="AA1031" s="25">
        <f>U1031-W1031</f>
        <v/>
      </c>
      <c r="AB1031" s="25">
        <f>IF(Config!$B$7&gt;0,(V1031/Config!$B$7)*Config!$B$4,0)</f>
        <v/>
      </c>
      <c r="AC1031" s="25">
        <f>IF(Config!$B$7&gt;0,(W1031/Config!$B$7)*Config!$B$4,0)</f>
        <v/>
      </c>
    </row>
    <row r="1032" hidden="1" outlineLevel="1">
      <c r="A1032" s="22" t="inlineStr">
        <is>
          <t>May</t>
        </is>
      </c>
      <c r="B1032" s="22" t="n">
        <v>2026</v>
      </c>
      <c r="C1032" s="22" t="inlineStr">
        <is>
          <t>25-04-2026</t>
        </is>
      </c>
      <c r="D1032" s="23" t="n">
        <v>0.7193055555555555</v>
      </c>
      <c r="E1032" s="22" t="inlineStr">
        <is>
          <t>Seeds_11-2868</t>
        </is>
      </c>
      <c r="F1032" s="22" t="inlineStr">
        <is>
          <t>FG</t>
        </is>
      </c>
      <c r="G1032" s="22" t="inlineStr">
        <is>
          <t>Other Seeds</t>
        </is>
      </c>
      <c r="H1032" s="22" t="inlineStr">
        <is>
          <t>Quinoa seeds Farmley Standee Pouch 500g</t>
        </is>
      </c>
      <c r="I1032" s="22" t="inlineStr">
        <is>
          <t>Premium Quinoa seeds</t>
        </is>
      </c>
      <c r="J1032" s="24" t="n">
        <v>0.5</v>
      </c>
      <c r="K1032" s="24" t="n">
        <v>6500</v>
      </c>
      <c r="L1032" s="22" t="inlineStr">
        <is>
          <t>Instamart</t>
        </is>
      </c>
      <c r="M1032" s="24" t="n">
        <v>3250</v>
      </c>
      <c r="N1032" s="22" t="inlineStr">
        <is>
          <t>Quick Commerce</t>
        </is>
      </c>
      <c r="O1032" s="22" t="inlineStr">
        <is>
          <t>Indore</t>
        </is>
      </c>
      <c r="P1032" s="22" t="inlineStr">
        <is>
          <t>KVI</t>
        </is>
      </c>
      <c r="Q1032" s="22" t="inlineStr">
        <is>
          <t>Other Seeds</t>
        </is>
      </c>
      <c r="R1032" s="25">
        <f>IF(Config!$B$4&gt;0,M1032/Config!$B$4,0)</f>
        <v/>
      </c>
      <c r="S1032" s="25">
        <f>IF(Config!$B$4&gt;0,K1032/Config!$B$4,0)</f>
        <v/>
      </c>
      <c r="T1032" s="25">
        <f>R1032*Config!$B$7</f>
        <v/>
      </c>
      <c r="U1032" s="25">
        <f>S1032*Config!$B$7</f>
        <v/>
      </c>
      <c r="V1032" s="25" t="n">
        <v>0</v>
      </c>
      <c r="W1032" s="25" t="n">
        <v>0</v>
      </c>
      <c r="X1032" s="26">
        <f>IF(T1032&gt;0,V1032/T1032,0)</f>
        <v/>
      </c>
      <c r="Y1032" s="26">
        <f>IF(U1032&gt;0,W1032/U1032,0)</f>
        <v/>
      </c>
      <c r="Z1032" s="25">
        <f>T1032-V1032</f>
        <v/>
      </c>
      <c r="AA1032" s="25">
        <f>U1032-W1032</f>
        <v/>
      </c>
      <c r="AB1032" s="25">
        <f>IF(Config!$B$7&gt;0,(V1032/Config!$B$7)*Config!$B$4,0)</f>
        <v/>
      </c>
      <c r="AC1032" s="25">
        <f>IF(Config!$B$7&gt;0,(W1032/Config!$B$7)*Config!$B$4,0)</f>
        <v/>
      </c>
    </row>
    <row r="1033" hidden="1" outlineLevel="1">
      <c r="A1033" s="22" t="inlineStr">
        <is>
          <t>May</t>
        </is>
      </c>
      <c r="B1033" s="22" t="n">
        <v>2026</v>
      </c>
      <c r="C1033" s="22" t="inlineStr">
        <is>
          <t>25-04-2026</t>
        </is>
      </c>
      <c r="D1033" s="23" t="n">
        <v>0.7193055555555555</v>
      </c>
      <c r="E1033" s="22" t="inlineStr">
        <is>
          <t>Dry Fruit Mix_15-2402</t>
        </is>
      </c>
      <c r="F1033" s="22" t="inlineStr">
        <is>
          <t>FG</t>
        </is>
      </c>
      <c r="G1033" s="22" t="inlineStr">
        <is>
          <t>Trail Mixes</t>
        </is>
      </c>
      <c r="H1033" s="22" t="inlineStr">
        <is>
          <t>Trail Mix Farmley Standee Pouch 200 g</t>
        </is>
      </c>
      <c r="I1033" s="22" t="inlineStr">
        <is>
          <t>Trail Mix</t>
        </is>
      </c>
      <c r="J1033" s="24" t="n">
        <v>0.2</v>
      </c>
      <c r="K1033" s="24" t="n">
        <v>11070</v>
      </c>
      <c r="L1033" s="22" t="inlineStr">
        <is>
          <t>Instamart</t>
        </is>
      </c>
      <c r="M1033" s="24" t="n">
        <v>2214</v>
      </c>
      <c r="N1033" s="22" t="inlineStr">
        <is>
          <t>Quick Commerce</t>
        </is>
      </c>
      <c r="O1033" s="22" t="inlineStr">
        <is>
          <t>Indore</t>
        </is>
      </c>
      <c r="P1033" s="22" t="inlineStr">
        <is>
          <t>Value Added</t>
        </is>
      </c>
      <c r="Q1033" s="22" t="inlineStr">
        <is>
          <t>Trail Mixes</t>
        </is>
      </c>
      <c r="R1033" s="25">
        <f>IF(Config!$B$4&gt;0,M1033/Config!$B$4,0)</f>
        <v/>
      </c>
      <c r="S1033" s="25">
        <f>IF(Config!$B$4&gt;0,K1033/Config!$B$4,0)</f>
        <v/>
      </c>
      <c r="T1033" s="25">
        <f>R1033*Config!$B$7</f>
        <v/>
      </c>
      <c r="U1033" s="25">
        <f>S1033*Config!$B$7</f>
        <v/>
      </c>
      <c r="V1033" s="25" t="n">
        <v>0</v>
      </c>
      <c r="W1033" s="25" t="n">
        <v>0</v>
      </c>
      <c r="X1033" s="26">
        <f>IF(T1033&gt;0,V1033/T1033,0)</f>
        <v/>
      </c>
      <c r="Y1033" s="26">
        <f>IF(U1033&gt;0,W1033/U1033,0)</f>
        <v/>
      </c>
      <c r="Z1033" s="25">
        <f>T1033-V1033</f>
        <v/>
      </c>
      <c r="AA1033" s="25">
        <f>U1033-W1033</f>
        <v/>
      </c>
      <c r="AB1033" s="25">
        <f>IF(Config!$B$7&gt;0,(V1033/Config!$B$7)*Config!$B$4,0)</f>
        <v/>
      </c>
      <c r="AC1033" s="25">
        <f>IF(Config!$B$7&gt;0,(W1033/Config!$B$7)*Config!$B$4,0)</f>
        <v/>
      </c>
    </row>
    <row r="1034" hidden="1" outlineLevel="1">
      <c r="A1034" s="22" t="inlineStr">
        <is>
          <t>May</t>
        </is>
      </c>
      <c r="B1034" s="22" t="n">
        <v>2026</v>
      </c>
      <c r="C1034" s="22" t="inlineStr">
        <is>
          <t>25-04-2026</t>
        </is>
      </c>
      <c r="D1034" s="23" t="n">
        <v>0.7193171296296297</v>
      </c>
      <c r="E1034" s="22" t="inlineStr">
        <is>
          <t>Cashewnut_3-2973</t>
        </is>
      </c>
      <c r="F1034" s="22" t="inlineStr">
        <is>
          <t>FG</t>
        </is>
      </c>
      <c r="G1034" s="22" t="inlineStr">
        <is>
          <t>Roasted &amp; Flavoured Cashew</t>
        </is>
      </c>
      <c r="H1034" s="22" t="inlineStr">
        <is>
          <t>Roasted &amp; Salted Cashew - Farmley Standee Pouch 36 g - Retail</t>
        </is>
      </c>
      <c r="I1034" s="22" t="inlineStr">
        <is>
          <t>Roasted and Salted Cashew</t>
        </is>
      </c>
      <c r="J1034" s="24" t="n">
        <v>0.036</v>
      </c>
      <c r="K1034" s="24" t="n">
        <v>12000</v>
      </c>
      <c r="L1034" s="22" t="inlineStr">
        <is>
          <t>Instamart</t>
        </is>
      </c>
      <c r="M1034" s="24" t="n">
        <v>432</v>
      </c>
      <c r="N1034" s="22" t="inlineStr">
        <is>
          <t>Quick Commerce</t>
        </is>
      </c>
      <c r="O1034" s="22" t="inlineStr">
        <is>
          <t>Indore</t>
        </is>
      </c>
      <c r="P1034" s="22" t="inlineStr">
        <is>
          <t>Value Added</t>
        </is>
      </c>
      <c r="Q1034" s="22" t="inlineStr">
        <is>
          <t>Roasted &amp; Flavoured Cashew</t>
        </is>
      </c>
      <c r="R1034" s="25">
        <f>IF(Config!$B$4&gt;0,M1034/Config!$B$4,0)</f>
        <v/>
      </c>
      <c r="S1034" s="25">
        <f>IF(Config!$B$4&gt;0,K1034/Config!$B$4,0)</f>
        <v/>
      </c>
      <c r="T1034" s="25">
        <f>R1034*Config!$B$7</f>
        <v/>
      </c>
      <c r="U1034" s="25">
        <f>S1034*Config!$B$7</f>
        <v/>
      </c>
      <c r="V1034" s="25" t="n">
        <v>0</v>
      </c>
      <c r="W1034" s="25" t="n">
        <v>0</v>
      </c>
      <c r="X1034" s="26">
        <f>IF(T1034&gt;0,V1034/T1034,0)</f>
        <v/>
      </c>
      <c r="Y1034" s="26">
        <f>IF(U1034&gt;0,W1034/U1034,0)</f>
        <v/>
      </c>
      <c r="Z1034" s="25">
        <f>T1034-V1034</f>
        <v/>
      </c>
      <c r="AA1034" s="25">
        <f>U1034-W1034</f>
        <v/>
      </c>
      <c r="AB1034" s="25">
        <f>IF(Config!$B$7&gt;0,(V1034/Config!$B$7)*Config!$B$4,0)</f>
        <v/>
      </c>
      <c r="AC1034" s="25">
        <f>IF(Config!$B$7&gt;0,(W1034/Config!$B$7)*Config!$B$4,0)</f>
        <v/>
      </c>
    </row>
    <row r="1035" hidden="1" outlineLevel="1">
      <c r="A1035" s="22" t="inlineStr">
        <is>
          <t>May</t>
        </is>
      </c>
      <c r="B1035" s="22" t="n">
        <v>2026</v>
      </c>
      <c r="C1035" s="22" t="inlineStr">
        <is>
          <t>25-04-2026</t>
        </is>
      </c>
      <c r="D1035" s="23" t="n">
        <v>0.7193171296296297</v>
      </c>
      <c r="E1035" s="22" t="inlineStr">
        <is>
          <t>Dry Fruit Mix_15-2403</t>
        </is>
      </c>
      <c r="F1035" s="22" t="inlineStr">
        <is>
          <t>FG</t>
        </is>
      </c>
      <c r="G1035" s="22" t="inlineStr">
        <is>
          <t>Seed Mix</t>
        </is>
      </c>
      <c r="H1035" s="22" t="inlineStr">
        <is>
          <t>Seed Mix Farmley Standee Pouch 200 g</t>
        </is>
      </c>
      <c r="I1035" s="22" t="inlineStr">
        <is>
          <t>Seed Mix</t>
        </is>
      </c>
      <c r="J1035" s="24" t="n">
        <v>0.2</v>
      </c>
      <c r="K1035" s="24" t="n">
        <v>15000</v>
      </c>
      <c r="L1035" s="22" t="inlineStr">
        <is>
          <t>Instamart</t>
        </is>
      </c>
      <c r="M1035" s="24" t="n">
        <v>3000</v>
      </c>
      <c r="N1035" s="22" t="inlineStr">
        <is>
          <t>Quick Commerce</t>
        </is>
      </c>
      <c r="O1035" s="22" t="inlineStr">
        <is>
          <t>Indore</t>
        </is>
      </c>
      <c r="P1035" s="22" t="inlineStr">
        <is>
          <t>Value Added</t>
        </is>
      </c>
      <c r="Q1035" s="22" t="inlineStr">
        <is>
          <t>Seed Mix</t>
        </is>
      </c>
      <c r="R1035" s="25">
        <f>IF(Config!$B$4&gt;0,M1035/Config!$B$4,0)</f>
        <v/>
      </c>
      <c r="S1035" s="25">
        <f>IF(Config!$B$4&gt;0,K1035/Config!$B$4,0)</f>
        <v/>
      </c>
      <c r="T1035" s="25">
        <f>R1035*Config!$B$7</f>
        <v/>
      </c>
      <c r="U1035" s="25">
        <f>S1035*Config!$B$7</f>
        <v/>
      </c>
      <c r="V1035" s="25" t="n">
        <v>0</v>
      </c>
      <c r="W1035" s="25" t="n">
        <v>0</v>
      </c>
      <c r="X1035" s="26">
        <f>IF(T1035&gt;0,V1035/T1035,0)</f>
        <v/>
      </c>
      <c r="Y1035" s="26">
        <f>IF(U1035&gt;0,W1035/U1035,0)</f>
        <v/>
      </c>
      <c r="Z1035" s="25">
        <f>T1035-V1035</f>
        <v/>
      </c>
      <c r="AA1035" s="25">
        <f>U1035-W1035</f>
        <v/>
      </c>
      <c r="AB1035" s="25">
        <f>IF(Config!$B$7&gt;0,(V1035/Config!$B$7)*Config!$B$4,0)</f>
        <v/>
      </c>
      <c r="AC1035" s="25">
        <f>IF(Config!$B$7&gt;0,(W1035/Config!$B$7)*Config!$B$4,0)</f>
        <v/>
      </c>
    </row>
    <row r="1036" hidden="1" outlineLevel="1">
      <c r="A1036" s="22" t="inlineStr">
        <is>
          <t>May</t>
        </is>
      </c>
      <c r="B1036" s="22" t="n">
        <v>2026</v>
      </c>
      <c r="C1036" s="22" t="inlineStr">
        <is>
          <t>25-04-2026</t>
        </is>
      </c>
      <c r="D1036" s="23" t="n">
        <v>0.7193171296296297</v>
      </c>
      <c r="E1036" s="22" t="inlineStr">
        <is>
          <t>Almonds_1-1750</t>
        </is>
      </c>
      <c r="F1036" s="22" t="inlineStr">
        <is>
          <t>FG</t>
        </is>
      </c>
      <c r="G1036" s="22" t="inlineStr">
        <is>
          <t>Almonds</t>
        </is>
      </c>
      <c r="H1036" s="22" t="inlineStr">
        <is>
          <t>Popular California Almonds Farmley Standee Pouch 500 g</t>
        </is>
      </c>
      <c r="I1036" s="22" t="inlineStr">
        <is>
          <t>Popular California Almonds</t>
        </is>
      </c>
      <c r="J1036" s="24" t="n">
        <v>0.5</v>
      </c>
      <c r="K1036" s="24" t="n">
        <v>3000</v>
      </c>
      <c r="L1036" s="22" t="inlineStr">
        <is>
          <t>Instamart</t>
        </is>
      </c>
      <c r="M1036" s="24" t="n">
        <v>1500</v>
      </c>
      <c r="N1036" s="22" t="inlineStr">
        <is>
          <t>Quick Commerce</t>
        </is>
      </c>
      <c r="O1036" s="22" t="inlineStr">
        <is>
          <t>Indore</t>
        </is>
      </c>
      <c r="P1036" s="22" t="inlineStr">
        <is>
          <t>KVI</t>
        </is>
      </c>
      <c r="Q1036" s="22" t="inlineStr">
        <is>
          <t>Almonds</t>
        </is>
      </c>
      <c r="R1036" s="25">
        <f>IF(Config!$B$4&gt;0,M1036/Config!$B$4,0)</f>
        <v/>
      </c>
      <c r="S1036" s="25">
        <f>IF(Config!$B$4&gt;0,K1036/Config!$B$4,0)</f>
        <v/>
      </c>
      <c r="T1036" s="25">
        <f>R1036*Config!$B$7</f>
        <v/>
      </c>
      <c r="U1036" s="25">
        <f>S1036*Config!$B$7</f>
        <v/>
      </c>
      <c r="V1036" s="25" t="n">
        <v>0</v>
      </c>
      <c r="W1036" s="25" t="n">
        <v>0</v>
      </c>
      <c r="X1036" s="26">
        <f>IF(T1036&gt;0,V1036/T1036,0)</f>
        <v/>
      </c>
      <c r="Y1036" s="26">
        <f>IF(U1036&gt;0,W1036/U1036,0)</f>
        <v/>
      </c>
      <c r="Z1036" s="25">
        <f>T1036-V1036</f>
        <v/>
      </c>
      <c r="AA1036" s="25">
        <f>U1036-W1036</f>
        <v/>
      </c>
      <c r="AB1036" s="25">
        <f>IF(Config!$B$7&gt;0,(V1036/Config!$B$7)*Config!$B$4,0)</f>
        <v/>
      </c>
      <c r="AC1036" s="25">
        <f>IF(Config!$B$7&gt;0,(W1036/Config!$B$7)*Config!$B$4,0)</f>
        <v/>
      </c>
    </row>
    <row r="1037" hidden="1" outlineLevel="1">
      <c r="A1037" s="22" t="inlineStr">
        <is>
          <t>May</t>
        </is>
      </c>
      <c r="B1037" s="22" t="n">
        <v>2026</v>
      </c>
      <c r="C1037" s="22" t="inlineStr">
        <is>
          <t>25-04-2026</t>
        </is>
      </c>
      <c r="D1037" s="23" t="n">
        <v>0.7193171296296297</v>
      </c>
      <c r="E1037" s="22" t="inlineStr">
        <is>
          <t>Dried Fruits_5-30134</t>
        </is>
      </c>
      <c r="F1037" s="22" t="inlineStr">
        <is>
          <t>FG</t>
        </is>
      </c>
      <c r="G1037" s="22" t="inlineStr">
        <is>
          <t>Cranberries</t>
        </is>
      </c>
      <c r="H1037" s="22" t="inlineStr">
        <is>
          <t>Masala Cranberry Farmley Pillow Pack 18g- single serve</t>
        </is>
      </c>
      <c r="I1037" s="22" t="inlineStr">
        <is>
          <t>Masala Cranberry</t>
        </is>
      </c>
      <c r="J1037" s="24" t="n">
        <v>0.018</v>
      </c>
      <c r="K1037" s="24" t="n">
        <v>3000</v>
      </c>
      <c r="L1037" s="22" t="inlineStr">
        <is>
          <t>Instamart</t>
        </is>
      </c>
      <c r="M1037" s="24" t="n">
        <v>54</v>
      </c>
      <c r="N1037" s="22" t="inlineStr">
        <is>
          <t>Quick Commerce</t>
        </is>
      </c>
      <c r="O1037" s="22" t="inlineStr">
        <is>
          <t>Indore</t>
        </is>
      </c>
      <c r="P1037" s="22" t="inlineStr">
        <is>
          <t>KVI</t>
        </is>
      </c>
      <c r="Q1037" s="22" t="inlineStr">
        <is>
          <t>Cranberries</t>
        </is>
      </c>
      <c r="R1037" s="25">
        <f>IF(Config!$B$4&gt;0,M1037/Config!$B$4,0)</f>
        <v/>
      </c>
      <c r="S1037" s="25">
        <f>IF(Config!$B$4&gt;0,K1037/Config!$B$4,0)</f>
        <v/>
      </c>
      <c r="T1037" s="25">
        <f>R1037*Config!$B$7</f>
        <v/>
      </c>
      <c r="U1037" s="25">
        <f>S1037*Config!$B$7</f>
        <v/>
      </c>
      <c r="V1037" s="25" t="n">
        <v>0</v>
      </c>
      <c r="W1037" s="25" t="n">
        <v>0</v>
      </c>
      <c r="X1037" s="26">
        <f>IF(T1037&gt;0,V1037/T1037,0)</f>
        <v/>
      </c>
      <c r="Y1037" s="26">
        <f>IF(U1037&gt;0,W1037/U1037,0)</f>
        <v/>
      </c>
      <c r="Z1037" s="25">
        <f>T1037-V1037</f>
        <v/>
      </c>
      <c r="AA1037" s="25">
        <f>U1037-W1037</f>
        <v/>
      </c>
      <c r="AB1037" s="25">
        <f>IF(Config!$B$7&gt;0,(V1037/Config!$B$7)*Config!$B$4,0)</f>
        <v/>
      </c>
      <c r="AC1037" s="25">
        <f>IF(Config!$B$7&gt;0,(W1037/Config!$B$7)*Config!$B$4,0)</f>
        <v/>
      </c>
    </row>
    <row r="1038" hidden="1" outlineLevel="1">
      <c r="A1038" s="22" t="inlineStr">
        <is>
          <t>May</t>
        </is>
      </c>
      <c r="B1038" s="22" t="n">
        <v>2026</v>
      </c>
      <c r="C1038" s="22" t="inlineStr">
        <is>
          <t>25-04-2026</t>
        </is>
      </c>
      <c r="D1038" s="23" t="n">
        <v>0.7193171296296297</v>
      </c>
      <c r="E1038" s="22" t="inlineStr">
        <is>
          <t>Cashewnut_3-2978</t>
        </is>
      </c>
      <c r="F1038" s="22" t="inlineStr">
        <is>
          <t>FG</t>
        </is>
      </c>
      <c r="G1038" s="22" t="inlineStr">
        <is>
          <t>Roasted &amp; Flavoured Cashew</t>
        </is>
      </c>
      <c r="H1038" s="22" t="inlineStr">
        <is>
          <t>Roasted &amp; Salted Cashew - Farmley Standee Pouch 150 g</t>
        </is>
      </c>
      <c r="I1038" s="22" t="inlineStr">
        <is>
          <t>Roasted and Salted Cashew</t>
        </is>
      </c>
      <c r="J1038" s="24" t="n">
        <v>0.15</v>
      </c>
      <c r="K1038" s="24" t="n">
        <v>5340</v>
      </c>
      <c r="L1038" s="22" t="inlineStr">
        <is>
          <t>Instamart</t>
        </is>
      </c>
      <c r="M1038" s="24" t="n">
        <v>801</v>
      </c>
      <c r="N1038" s="22" t="inlineStr">
        <is>
          <t>Quick Commerce</t>
        </is>
      </c>
      <c r="O1038" s="22" t="inlineStr">
        <is>
          <t>Indore</t>
        </is>
      </c>
      <c r="P1038" s="22" t="inlineStr">
        <is>
          <t>Value Added</t>
        </is>
      </c>
      <c r="Q1038" s="22" t="inlineStr">
        <is>
          <t>Roasted &amp; Flavoured Cashew</t>
        </is>
      </c>
      <c r="R1038" s="25">
        <f>IF(Config!$B$4&gt;0,M1038/Config!$B$4,0)</f>
        <v/>
      </c>
      <c r="S1038" s="25">
        <f>IF(Config!$B$4&gt;0,K1038/Config!$B$4,0)</f>
        <v/>
      </c>
      <c r="T1038" s="25">
        <f>R1038*Config!$B$7</f>
        <v/>
      </c>
      <c r="U1038" s="25">
        <f>S1038*Config!$B$7</f>
        <v/>
      </c>
      <c r="V1038" s="25" t="n">
        <v>0</v>
      </c>
      <c r="W1038" s="25" t="n">
        <v>0</v>
      </c>
      <c r="X1038" s="26">
        <f>IF(T1038&gt;0,V1038/T1038,0)</f>
        <v/>
      </c>
      <c r="Y1038" s="26">
        <f>IF(U1038&gt;0,W1038/U1038,0)</f>
        <v/>
      </c>
      <c r="Z1038" s="25">
        <f>T1038-V1038</f>
        <v/>
      </c>
      <c r="AA1038" s="25">
        <f>U1038-W1038</f>
        <v/>
      </c>
      <c r="AB1038" s="25">
        <f>IF(Config!$B$7&gt;0,(V1038/Config!$B$7)*Config!$B$4,0)</f>
        <v/>
      </c>
      <c r="AC1038" s="25">
        <f>IF(Config!$B$7&gt;0,(W1038/Config!$B$7)*Config!$B$4,0)</f>
        <v/>
      </c>
    </row>
    <row r="1039" hidden="1" outlineLevel="1">
      <c r="A1039" s="22" t="inlineStr">
        <is>
          <t>May</t>
        </is>
      </c>
      <c r="B1039" s="22" t="n">
        <v>2026</v>
      </c>
      <c r="C1039" s="22" t="inlineStr">
        <is>
          <t>25-04-2026</t>
        </is>
      </c>
      <c r="D1039" s="23" t="n">
        <v>0.7193171296296297</v>
      </c>
      <c r="E1039" s="22" t="inlineStr">
        <is>
          <t>Seeds_11-2549</t>
        </is>
      </c>
      <c r="F1039" s="22" t="inlineStr">
        <is>
          <t>FG</t>
        </is>
      </c>
      <c r="G1039" s="22" t="inlineStr">
        <is>
          <t>Other Seeds</t>
        </is>
      </c>
      <c r="H1039" s="22" t="inlineStr">
        <is>
          <t>Premium Sunflower Seeds Farmley Standee Pouch 200 g</t>
        </is>
      </c>
      <c r="I1039" s="22" t="inlineStr">
        <is>
          <t>Premium Sunflower Seeds</t>
        </is>
      </c>
      <c r="J1039" s="24" t="n">
        <v>0.2</v>
      </c>
      <c r="K1039" s="24" t="n">
        <v>12000</v>
      </c>
      <c r="L1039" s="22" t="inlineStr">
        <is>
          <t>Instamart</t>
        </is>
      </c>
      <c r="M1039" s="24" t="n">
        <v>2400</v>
      </c>
      <c r="N1039" s="22" t="inlineStr">
        <is>
          <t>Quick Commerce</t>
        </is>
      </c>
      <c r="O1039" s="22" t="inlineStr">
        <is>
          <t>Indore</t>
        </is>
      </c>
      <c r="P1039" s="22" t="inlineStr">
        <is>
          <t>KVI</t>
        </is>
      </c>
      <c r="Q1039" s="22" t="inlineStr">
        <is>
          <t>Other Seeds</t>
        </is>
      </c>
      <c r="R1039" s="25">
        <f>IF(Config!$B$4&gt;0,M1039/Config!$B$4,0)</f>
        <v/>
      </c>
      <c r="S1039" s="25">
        <f>IF(Config!$B$4&gt;0,K1039/Config!$B$4,0)</f>
        <v/>
      </c>
      <c r="T1039" s="25">
        <f>R1039*Config!$B$7</f>
        <v/>
      </c>
      <c r="U1039" s="25">
        <f>S1039*Config!$B$7</f>
        <v/>
      </c>
      <c r="V1039" s="25" t="n">
        <v>0</v>
      </c>
      <c r="W1039" s="25" t="n">
        <v>0</v>
      </c>
      <c r="X1039" s="26">
        <f>IF(T1039&gt;0,V1039/T1039,0)</f>
        <v/>
      </c>
      <c r="Y1039" s="26">
        <f>IF(U1039&gt;0,W1039/U1039,0)</f>
        <v/>
      </c>
      <c r="Z1039" s="25">
        <f>T1039-V1039</f>
        <v/>
      </c>
      <c r="AA1039" s="25">
        <f>U1039-W1039</f>
        <v/>
      </c>
      <c r="AB1039" s="25">
        <f>IF(Config!$B$7&gt;0,(V1039/Config!$B$7)*Config!$B$4,0)</f>
        <v/>
      </c>
      <c r="AC1039" s="25">
        <f>IF(Config!$B$7&gt;0,(W1039/Config!$B$7)*Config!$B$4,0)</f>
        <v/>
      </c>
    </row>
    <row r="1040" hidden="1" outlineLevel="1">
      <c r="A1040" s="22" t="inlineStr">
        <is>
          <t>May</t>
        </is>
      </c>
      <c r="B1040" s="22" t="n">
        <v>2026</v>
      </c>
      <c r="C1040" s="22" t="inlineStr">
        <is>
          <t>25-04-2026</t>
        </is>
      </c>
      <c r="D1040" s="23" t="n">
        <v>0.7193171296296297</v>
      </c>
      <c r="E1040" s="22" t="inlineStr">
        <is>
          <t>Dry Fruit Mix_15-2404</t>
        </is>
      </c>
      <c r="F1040" s="22" t="inlineStr">
        <is>
          <t>FG</t>
        </is>
      </c>
      <c r="G1040" s="22" t="inlineStr">
        <is>
          <t>Berry Mix</t>
        </is>
      </c>
      <c r="H1040" s="22" t="inlineStr">
        <is>
          <t>Berry Mix Farmley Standee Pouch 200 g</t>
        </is>
      </c>
      <c r="I1040" s="22" t="inlineStr">
        <is>
          <t>Berry Mix</t>
        </is>
      </c>
      <c r="J1040" s="24" t="n">
        <v>0.2</v>
      </c>
      <c r="K1040" s="24" t="n">
        <v>10080</v>
      </c>
      <c r="L1040" s="22" t="inlineStr">
        <is>
          <t>Instamart</t>
        </is>
      </c>
      <c r="M1040" s="24" t="n">
        <v>2016</v>
      </c>
      <c r="N1040" s="22" t="inlineStr">
        <is>
          <t>Quick Commerce</t>
        </is>
      </c>
      <c r="O1040" s="22" t="inlineStr">
        <is>
          <t>Indore</t>
        </is>
      </c>
      <c r="P1040" s="22" t="inlineStr">
        <is>
          <t>Value Added</t>
        </is>
      </c>
      <c r="Q1040" s="22" t="inlineStr">
        <is>
          <t>Berry Mix</t>
        </is>
      </c>
      <c r="R1040" s="25">
        <f>IF(Config!$B$4&gt;0,M1040/Config!$B$4,0)</f>
        <v/>
      </c>
      <c r="S1040" s="25">
        <f>IF(Config!$B$4&gt;0,K1040/Config!$B$4,0)</f>
        <v/>
      </c>
      <c r="T1040" s="25">
        <f>R1040*Config!$B$7</f>
        <v/>
      </c>
      <c r="U1040" s="25">
        <f>S1040*Config!$B$7</f>
        <v/>
      </c>
      <c r="V1040" s="25" t="n">
        <v>0</v>
      </c>
      <c r="W1040" s="25" t="n">
        <v>0</v>
      </c>
      <c r="X1040" s="26">
        <f>IF(T1040&gt;0,V1040/T1040,0)</f>
        <v/>
      </c>
      <c r="Y1040" s="26">
        <f>IF(U1040&gt;0,W1040/U1040,0)</f>
        <v/>
      </c>
      <c r="Z1040" s="25">
        <f>T1040-V1040</f>
        <v/>
      </c>
      <c r="AA1040" s="25">
        <f>U1040-W1040</f>
        <v/>
      </c>
      <c r="AB1040" s="25">
        <f>IF(Config!$B$7&gt;0,(V1040/Config!$B$7)*Config!$B$4,0)</f>
        <v/>
      </c>
      <c r="AC1040" s="25">
        <f>IF(Config!$B$7&gt;0,(W1040/Config!$B$7)*Config!$B$4,0)</f>
        <v/>
      </c>
    </row>
    <row r="1041" hidden="1" outlineLevel="1">
      <c r="A1041" s="22" t="inlineStr">
        <is>
          <t>May</t>
        </is>
      </c>
      <c r="B1041" s="22" t="n">
        <v>2026</v>
      </c>
      <c r="C1041" s="22" t="inlineStr">
        <is>
          <t>25-04-2026</t>
        </is>
      </c>
      <c r="D1041" s="23" t="n">
        <v>0.7193171296296297</v>
      </c>
      <c r="E1041" s="22" t="inlineStr">
        <is>
          <t>Dry Fruit Mix_15-30158</t>
        </is>
      </c>
      <c r="F1041" s="22" t="inlineStr">
        <is>
          <t>FG</t>
        </is>
      </c>
      <c r="G1041" s="22" t="inlineStr">
        <is>
          <t>Savoury Mixes</t>
        </is>
      </c>
      <c r="H1041" s="22" t="inlineStr">
        <is>
          <t>Mexican Peri-Peri Snack Mix Farmley Pillow Pouch 35 g- Single Serve</t>
        </is>
      </c>
      <c r="I1041" s="22" t="inlineStr">
        <is>
          <t>Mexican Peri Peri Snack Mix</t>
        </is>
      </c>
      <c r="J1041" s="24" t="n">
        <v>0.035</v>
      </c>
      <c r="K1041" s="24" t="n">
        <v>7208</v>
      </c>
      <c r="L1041" s="22" t="inlineStr">
        <is>
          <t>Instamart</t>
        </is>
      </c>
      <c r="M1041" s="24" t="n">
        <v>252.28</v>
      </c>
      <c r="N1041" s="22" t="inlineStr">
        <is>
          <t>Quick Commerce</t>
        </is>
      </c>
      <c r="O1041" s="22" t="inlineStr">
        <is>
          <t>Indore</t>
        </is>
      </c>
      <c r="P1041" s="22" t="inlineStr">
        <is>
          <t>Value Added</t>
        </is>
      </c>
      <c r="Q1041" s="22" t="inlineStr">
        <is>
          <t>Savoury Mixes</t>
        </is>
      </c>
      <c r="R1041" s="25">
        <f>IF(Config!$B$4&gt;0,M1041/Config!$B$4,0)</f>
        <v/>
      </c>
      <c r="S1041" s="25">
        <f>IF(Config!$B$4&gt;0,K1041/Config!$B$4,0)</f>
        <v/>
      </c>
      <c r="T1041" s="25">
        <f>R1041*Config!$B$7</f>
        <v/>
      </c>
      <c r="U1041" s="25">
        <f>S1041*Config!$B$7</f>
        <v/>
      </c>
      <c r="V1041" s="25" t="n">
        <v>0</v>
      </c>
      <c r="W1041" s="25" t="n">
        <v>0</v>
      </c>
      <c r="X1041" s="26">
        <f>IF(T1041&gt;0,V1041/T1041,0)</f>
        <v/>
      </c>
      <c r="Y1041" s="26">
        <f>IF(U1041&gt;0,W1041/U1041,0)</f>
        <v/>
      </c>
      <c r="Z1041" s="25">
        <f>T1041-V1041</f>
        <v/>
      </c>
      <c r="AA1041" s="25">
        <f>U1041-W1041</f>
        <v/>
      </c>
      <c r="AB1041" s="25">
        <f>IF(Config!$B$7&gt;0,(V1041/Config!$B$7)*Config!$B$4,0)</f>
        <v/>
      </c>
      <c r="AC1041" s="25">
        <f>IF(Config!$B$7&gt;0,(W1041/Config!$B$7)*Config!$B$4,0)</f>
        <v/>
      </c>
    </row>
    <row r="1042" hidden="1" outlineLevel="1">
      <c r="A1042" s="22" t="inlineStr">
        <is>
          <t>May</t>
        </is>
      </c>
      <c r="B1042" s="22" t="n">
        <v>2026</v>
      </c>
      <c r="C1042" s="22" t="inlineStr">
        <is>
          <t>25-04-2026</t>
        </is>
      </c>
      <c r="D1042" s="23" t="n">
        <v>0.7193171296296297</v>
      </c>
      <c r="E1042" s="22" t="inlineStr">
        <is>
          <t>Seeds_11-2550</t>
        </is>
      </c>
      <c r="F1042" s="22" t="inlineStr">
        <is>
          <t>FG</t>
        </is>
      </c>
      <c r="G1042" s="22" t="inlineStr">
        <is>
          <t>Other Seeds</t>
        </is>
      </c>
      <c r="H1042" s="22" t="inlineStr">
        <is>
          <t>Premium Flax Seeds Farmley Standee Pouch 200 g</t>
        </is>
      </c>
      <c r="I1042" s="22" t="inlineStr">
        <is>
          <t>Premium Flax Seeds</t>
        </is>
      </c>
      <c r="J1042" s="24" t="n">
        <v>0.2</v>
      </c>
      <c r="K1042" s="24" t="n">
        <v>14000</v>
      </c>
      <c r="L1042" s="22" t="inlineStr">
        <is>
          <t>Instamart</t>
        </is>
      </c>
      <c r="M1042" s="24" t="n">
        <v>2800</v>
      </c>
      <c r="N1042" s="22" t="inlineStr">
        <is>
          <t>Quick Commerce</t>
        </is>
      </c>
      <c r="O1042" s="22" t="inlineStr">
        <is>
          <t>Indore</t>
        </is>
      </c>
      <c r="P1042" s="22" t="inlineStr">
        <is>
          <t>KVI</t>
        </is>
      </c>
      <c r="Q1042" s="22" t="inlineStr">
        <is>
          <t>Other Seeds</t>
        </is>
      </c>
      <c r="R1042" s="25">
        <f>IF(Config!$B$4&gt;0,M1042/Config!$B$4,0)</f>
        <v/>
      </c>
      <c r="S1042" s="25">
        <f>IF(Config!$B$4&gt;0,K1042/Config!$B$4,0)</f>
        <v/>
      </c>
      <c r="T1042" s="25">
        <f>R1042*Config!$B$7</f>
        <v/>
      </c>
      <c r="U1042" s="25">
        <f>S1042*Config!$B$7</f>
        <v/>
      </c>
      <c r="V1042" s="25" t="n">
        <v>0</v>
      </c>
      <c r="W1042" s="25" t="n">
        <v>0</v>
      </c>
      <c r="X1042" s="26">
        <f>IF(T1042&gt;0,V1042/T1042,0)</f>
        <v/>
      </c>
      <c r="Y1042" s="26">
        <f>IF(U1042&gt;0,W1042/U1042,0)</f>
        <v/>
      </c>
      <c r="Z1042" s="25">
        <f>T1042-V1042</f>
        <v/>
      </c>
      <c r="AA1042" s="25">
        <f>U1042-W1042</f>
        <v/>
      </c>
      <c r="AB1042" s="25">
        <f>IF(Config!$B$7&gt;0,(V1042/Config!$B$7)*Config!$B$4,0)</f>
        <v/>
      </c>
      <c r="AC1042" s="25">
        <f>IF(Config!$B$7&gt;0,(W1042/Config!$B$7)*Config!$B$4,0)</f>
        <v/>
      </c>
    </row>
    <row r="1043" hidden="1" outlineLevel="1">
      <c r="A1043" s="22" t="inlineStr">
        <is>
          <t>May</t>
        </is>
      </c>
      <c r="B1043" s="22" t="n">
        <v>2026</v>
      </c>
      <c r="C1043" s="22" t="inlineStr">
        <is>
          <t>25-04-2026</t>
        </is>
      </c>
      <c r="D1043" s="23" t="n">
        <v>0.7193287037037037</v>
      </c>
      <c r="E1043" s="22" t="inlineStr">
        <is>
          <t>Dried Fruits_5-2543</t>
        </is>
      </c>
      <c r="F1043" s="22" t="inlineStr">
        <is>
          <t>FG</t>
        </is>
      </c>
      <c r="G1043" s="22" t="inlineStr">
        <is>
          <t>Cranberries</t>
        </is>
      </c>
      <c r="H1043" s="22" t="inlineStr">
        <is>
          <t>Premium California Whole Dried Cranberries Farmley Standee Pouch 200 g</t>
        </is>
      </c>
      <c r="I1043" s="22" t="inlineStr">
        <is>
          <t>Premium California Sliced Cranberries</t>
        </is>
      </c>
      <c r="J1043" s="24" t="n">
        <v>0.2</v>
      </c>
      <c r="K1043" s="24" t="n">
        <v>8850</v>
      </c>
      <c r="L1043" s="22" t="inlineStr">
        <is>
          <t>Instamart</t>
        </is>
      </c>
      <c r="M1043" s="24" t="n">
        <v>1770</v>
      </c>
      <c r="N1043" s="22" t="inlineStr">
        <is>
          <t>Quick Commerce</t>
        </is>
      </c>
      <c r="O1043" s="22" t="inlineStr">
        <is>
          <t>Indore</t>
        </is>
      </c>
      <c r="P1043" s="22" t="inlineStr">
        <is>
          <t>KVI</t>
        </is>
      </c>
      <c r="Q1043" s="22" t="inlineStr">
        <is>
          <t>Cranberries</t>
        </is>
      </c>
      <c r="R1043" s="25">
        <f>IF(Config!$B$4&gt;0,M1043/Config!$B$4,0)</f>
        <v/>
      </c>
      <c r="S1043" s="25">
        <f>IF(Config!$B$4&gt;0,K1043/Config!$B$4,0)</f>
        <v/>
      </c>
      <c r="T1043" s="25">
        <f>R1043*Config!$B$7</f>
        <v/>
      </c>
      <c r="U1043" s="25">
        <f>S1043*Config!$B$7</f>
        <v/>
      </c>
      <c r="V1043" s="25" t="n">
        <v>0</v>
      </c>
      <c r="W1043" s="25" t="n">
        <v>0</v>
      </c>
      <c r="X1043" s="26">
        <f>IF(T1043&gt;0,V1043/T1043,0)</f>
        <v/>
      </c>
      <c r="Y1043" s="26">
        <f>IF(U1043&gt;0,W1043/U1043,0)</f>
        <v/>
      </c>
      <c r="Z1043" s="25">
        <f>T1043-V1043</f>
        <v/>
      </c>
      <c r="AA1043" s="25">
        <f>U1043-W1043</f>
        <v/>
      </c>
      <c r="AB1043" s="25">
        <f>IF(Config!$B$7&gt;0,(V1043/Config!$B$7)*Config!$B$4,0)</f>
        <v/>
      </c>
      <c r="AC1043" s="25">
        <f>IF(Config!$B$7&gt;0,(W1043/Config!$B$7)*Config!$B$4,0)</f>
        <v/>
      </c>
    </row>
    <row r="1044" hidden="1" outlineLevel="1">
      <c r="A1044" s="22" t="inlineStr">
        <is>
          <t>May</t>
        </is>
      </c>
      <c r="B1044" s="22" t="n">
        <v>2026</v>
      </c>
      <c r="C1044" s="22" t="inlineStr">
        <is>
          <t>25-04-2026</t>
        </is>
      </c>
      <c r="D1044" s="23" t="n">
        <v>0.7193287037037037</v>
      </c>
      <c r="E1044" s="22" t="inlineStr">
        <is>
          <t>Dates_4-3012</t>
        </is>
      </c>
      <c r="F1044" s="22" t="inlineStr">
        <is>
          <t>FG</t>
        </is>
      </c>
      <c r="G1044" s="22" t="inlineStr">
        <is>
          <t>Dates</t>
        </is>
      </c>
      <c r="H1044" s="22" t="inlineStr">
        <is>
          <t>Kalmi Dates Farmley Standee Pouch 200 gms</t>
        </is>
      </c>
      <c r="I1044" s="22" t="inlineStr">
        <is>
          <t>Kalmi Dates</t>
        </is>
      </c>
      <c r="J1044" s="24" t="n">
        <v>0.2</v>
      </c>
      <c r="K1044" s="24" t="n">
        <v>4258</v>
      </c>
      <c r="L1044" s="22" t="inlineStr">
        <is>
          <t>Instamart</t>
        </is>
      </c>
      <c r="M1044" s="24" t="n">
        <v>851.6</v>
      </c>
      <c r="N1044" s="22" t="inlineStr">
        <is>
          <t>Quick Commerce</t>
        </is>
      </c>
      <c r="O1044" s="22" t="inlineStr">
        <is>
          <t>Indore</t>
        </is>
      </c>
      <c r="P1044" s="22" t="inlineStr">
        <is>
          <t>KVI</t>
        </is>
      </c>
      <c r="Q1044" s="22" t="inlineStr">
        <is>
          <t>Dates</t>
        </is>
      </c>
      <c r="R1044" s="25">
        <f>IF(Config!$B$4&gt;0,M1044/Config!$B$4,0)</f>
        <v/>
      </c>
      <c r="S1044" s="25">
        <f>IF(Config!$B$4&gt;0,K1044/Config!$B$4,0)</f>
        <v/>
      </c>
      <c r="T1044" s="25">
        <f>R1044*Config!$B$7</f>
        <v/>
      </c>
      <c r="U1044" s="25">
        <f>S1044*Config!$B$7</f>
        <v/>
      </c>
      <c r="V1044" s="25" t="n">
        <v>0</v>
      </c>
      <c r="W1044" s="25" t="n">
        <v>0</v>
      </c>
      <c r="X1044" s="26">
        <f>IF(T1044&gt;0,V1044/T1044,0)</f>
        <v/>
      </c>
      <c r="Y1044" s="26">
        <f>IF(U1044&gt;0,W1044/U1044,0)</f>
        <v/>
      </c>
      <c r="Z1044" s="25">
        <f>T1044-V1044</f>
        <v/>
      </c>
      <c r="AA1044" s="25">
        <f>U1044-W1044</f>
        <v/>
      </c>
      <c r="AB1044" s="25">
        <f>IF(Config!$B$7&gt;0,(V1044/Config!$B$7)*Config!$B$4,0)</f>
        <v/>
      </c>
      <c r="AC1044" s="25">
        <f>IF(Config!$B$7&gt;0,(W1044/Config!$B$7)*Config!$B$4,0)</f>
        <v/>
      </c>
    </row>
    <row r="1045" hidden="1" outlineLevel="1">
      <c r="A1045" s="22" t="inlineStr">
        <is>
          <t>May</t>
        </is>
      </c>
      <c r="B1045" s="22" t="n">
        <v>2026</v>
      </c>
      <c r="C1045" s="22" t="inlineStr">
        <is>
          <t>25-04-2026</t>
        </is>
      </c>
      <c r="D1045" s="23" t="n">
        <v>0.7193287037037037</v>
      </c>
      <c r="E1045" s="22" t="inlineStr">
        <is>
          <t>Dry Fruit Mix_15-2801</t>
        </is>
      </c>
      <c r="F1045" s="22" t="inlineStr">
        <is>
          <t>FG</t>
        </is>
      </c>
      <c r="G1045" s="22" t="inlineStr">
        <is>
          <t>Trail Mixes</t>
        </is>
      </c>
      <c r="H1045" s="22" t="inlineStr">
        <is>
          <t>Premium Panchmeva Farmley Jar 405 g</t>
        </is>
      </c>
      <c r="I1045" s="22" t="inlineStr">
        <is>
          <t>Premium Panchmewa Superfood</t>
        </is>
      </c>
      <c r="J1045" s="24" t="n">
        <v>0.405</v>
      </c>
      <c r="K1045" s="24" t="n">
        <v>20000</v>
      </c>
      <c r="L1045" s="22" t="inlineStr">
        <is>
          <t>Instamart</t>
        </is>
      </c>
      <c r="M1045" s="24" t="n">
        <v>8100</v>
      </c>
      <c r="N1045" s="22" t="inlineStr">
        <is>
          <t>Quick Commerce</t>
        </is>
      </c>
      <c r="O1045" s="22" t="inlineStr">
        <is>
          <t>Indore</t>
        </is>
      </c>
      <c r="P1045" s="22" t="inlineStr">
        <is>
          <t>Value Added</t>
        </is>
      </c>
      <c r="Q1045" s="22" t="inlineStr">
        <is>
          <t>Trail Mixes</t>
        </is>
      </c>
      <c r="R1045" s="25">
        <f>IF(Config!$B$4&gt;0,M1045/Config!$B$4,0)</f>
        <v/>
      </c>
      <c r="S1045" s="25">
        <f>IF(Config!$B$4&gt;0,K1045/Config!$B$4,0)</f>
        <v/>
      </c>
      <c r="T1045" s="25">
        <f>R1045*Config!$B$7</f>
        <v/>
      </c>
      <c r="U1045" s="25">
        <f>S1045*Config!$B$7</f>
        <v/>
      </c>
      <c r="V1045" s="25" t="n">
        <v>0</v>
      </c>
      <c r="W1045" s="25" t="n">
        <v>0</v>
      </c>
      <c r="X1045" s="26">
        <f>IF(T1045&gt;0,V1045/T1045,0)</f>
        <v/>
      </c>
      <c r="Y1045" s="26">
        <f>IF(U1045&gt;0,W1045/U1045,0)</f>
        <v/>
      </c>
      <c r="Z1045" s="25">
        <f>T1045-V1045</f>
        <v/>
      </c>
      <c r="AA1045" s="25">
        <f>U1045-W1045</f>
        <v/>
      </c>
      <c r="AB1045" s="25">
        <f>IF(Config!$B$7&gt;0,(V1045/Config!$B$7)*Config!$B$4,0)</f>
        <v/>
      </c>
      <c r="AC1045" s="25">
        <f>IF(Config!$B$7&gt;0,(W1045/Config!$B$7)*Config!$B$4,0)</f>
        <v/>
      </c>
    </row>
    <row r="1046" hidden="1" outlineLevel="1">
      <c r="A1046" s="22" t="inlineStr">
        <is>
          <t>May</t>
        </is>
      </c>
      <c r="B1046" s="22" t="n">
        <v>2026</v>
      </c>
      <c r="C1046" s="22" t="inlineStr">
        <is>
          <t>25-04-2026</t>
        </is>
      </c>
      <c r="D1046" s="23" t="n">
        <v>0.7193287037037037</v>
      </c>
      <c r="E1046" s="22" t="inlineStr">
        <is>
          <t>Seeds_11-2541</t>
        </is>
      </c>
      <c r="F1046" s="22" t="inlineStr">
        <is>
          <t>FG</t>
        </is>
      </c>
      <c r="G1046" s="22" t="inlineStr">
        <is>
          <t>Chia Seeds</t>
        </is>
      </c>
      <c r="H1046" s="22" t="inlineStr">
        <is>
          <t>Premium Chia Seeds Farmley Standee Pouch 200 g</t>
        </is>
      </c>
      <c r="I1046" s="22" t="inlineStr">
        <is>
          <t>Premium Chia Seeds</t>
        </is>
      </c>
      <c r="J1046" s="24" t="n">
        <v>0.2</v>
      </c>
      <c r="K1046" s="24" t="n">
        <v>30000</v>
      </c>
      <c r="L1046" s="22" t="inlineStr">
        <is>
          <t>Instamart</t>
        </is>
      </c>
      <c r="M1046" s="24" t="n">
        <v>6000</v>
      </c>
      <c r="N1046" s="22" t="inlineStr">
        <is>
          <t>Quick Commerce</t>
        </is>
      </c>
      <c r="O1046" s="22" t="inlineStr">
        <is>
          <t>Indore</t>
        </is>
      </c>
      <c r="P1046" s="22" t="inlineStr">
        <is>
          <t>KVI</t>
        </is>
      </c>
      <c r="Q1046" s="22" t="inlineStr">
        <is>
          <t>Chia Seeds</t>
        </is>
      </c>
      <c r="R1046" s="25">
        <f>IF(Config!$B$4&gt;0,M1046/Config!$B$4,0)</f>
        <v/>
      </c>
      <c r="S1046" s="25">
        <f>IF(Config!$B$4&gt;0,K1046/Config!$B$4,0)</f>
        <v/>
      </c>
      <c r="T1046" s="25">
        <f>R1046*Config!$B$7</f>
        <v/>
      </c>
      <c r="U1046" s="25">
        <f>S1046*Config!$B$7</f>
        <v/>
      </c>
      <c r="V1046" s="25" t="n">
        <v>0</v>
      </c>
      <c r="W1046" s="25" t="n">
        <v>0</v>
      </c>
      <c r="X1046" s="26">
        <f>IF(T1046&gt;0,V1046/T1046,0)</f>
        <v/>
      </c>
      <c r="Y1046" s="26">
        <f>IF(U1046&gt;0,W1046/U1046,0)</f>
        <v/>
      </c>
      <c r="Z1046" s="25">
        <f>T1046-V1046</f>
        <v/>
      </c>
      <c r="AA1046" s="25">
        <f>U1046-W1046</f>
        <v/>
      </c>
      <c r="AB1046" s="25">
        <f>IF(Config!$B$7&gt;0,(V1046/Config!$B$7)*Config!$B$4,0)</f>
        <v/>
      </c>
      <c r="AC1046" s="25">
        <f>IF(Config!$B$7&gt;0,(W1046/Config!$B$7)*Config!$B$4,0)</f>
        <v/>
      </c>
    </row>
    <row r="1047" hidden="1" outlineLevel="1">
      <c r="A1047" s="22" t="inlineStr">
        <is>
          <t>May</t>
        </is>
      </c>
      <c r="B1047" s="22" t="n">
        <v>2026</v>
      </c>
      <c r="C1047" s="22" t="inlineStr">
        <is>
          <t>25-04-2026</t>
        </is>
      </c>
      <c r="D1047" s="23" t="n">
        <v>0.7193287037037037</v>
      </c>
      <c r="E1047" s="22" t="inlineStr">
        <is>
          <t>Dry Fruit Mix_15-30155</t>
        </is>
      </c>
      <c r="F1047" s="22" t="inlineStr">
        <is>
          <t>FG</t>
        </is>
      </c>
      <c r="G1047" s="22" t="inlineStr">
        <is>
          <t>Trail Mixes</t>
        </is>
      </c>
      <c r="H1047" s="22" t="inlineStr">
        <is>
          <t>Premium Panchmeva Farmley Pillow Pouch 30g- single serve</t>
        </is>
      </c>
      <c r="I1047" s="22" t="inlineStr">
        <is>
          <t>Premium Panchmewa Superfood</t>
        </is>
      </c>
      <c r="J1047" s="24" t="n">
        <v>0.03</v>
      </c>
      <c r="K1047" s="24" t="n">
        <v>33872</v>
      </c>
      <c r="L1047" s="22" t="inlineStr">
        <is>
          <t>Instamart</t>
        </is>
      </c>
      <c r="M1047" s="24" t="n">
        <v>1016.16</v>
      </c>
      <c r="N1047" s="22" t="inlineStr">
        <is>
          <t>Quick Commerce</t>
        </is>
      </c>
      <c r="O1047" s="22" t="inlineStr">
        <is>
          <t>Indore</t>
        </is>
      </c>
      <c r="P1047" s="22" t="inlineStr">
        <is>
          <t>Value Added</t>
        </is>
      </c>
      <c r="Q1047" s="22" t="inlineStr">
        <is>
          <t>Trail Mixes</t>
        </is>
      </c>
      <c r="R1047" s="25">
        <f>IF(Config!$B$4&gt;0,M1047/Config!$B$4,0)</f>
        <v/>
      </c>
      <c r="S1047" s="25">
        <f>IF(Config!$B$4&gt;0,K1047/Config!$B$4,0)</f>
        <v/>
      </c>
      <c r="T1047" s="25">
        <f>R1047*Config!$B$7</f>
        <v/>
      </c>
      <c r="U1047" s="25">
        <f>S1047*Config!$B$7</f>
        <v/>
      </c>
      <c r="V1047" s="25" t="n">
        <v>0</v>
      </c>
      <c r="W1047" s="25" t="n">
        <v>0</v>
      </c>
      <c r="X1047" s="26">
        <f>IF(T1047&gt;0,V1047/T1047,0)</f>
        <v/>
      </c>
      <c r="Y1047" s="26">
        <f>IF(U1047&gt;0,W1047/U1047,0)</f>
        <v/>
      </c>
      <c r="Z1047" s="25">
        <f>T1047-V1047</f>
        <v/>
      </c>
      <c r="AA1047" s="25">
        <f>U1047-W1047</f>
        <v/>
      </c>
      <c r="AB1047" s="25">
        <f>IF(Config!$B$7&gt;0,(V1047/Config!$B$7)*Config!$B$4,0)</f>
        <v/>
      </c>
      <c r="AC1047" s="25">
        <f>IF(Config!$B$7&gt;0,(W1047/Config!$B$7)*Config!$B$4,0)</f>
        <v/>
      </c>
    </row>
    <row r="1048" hidden="1" outlineLevel="1">
      <c r="A1048" s="22" t="inlineStr">
        <is>
          <t>May</t>
        </is>
      </c>
      <c r="B1048" s="22" t="n">
        <v>2026</v>
      </c>
      <c r="C1048" s="22" t="inlineStr">
        <is>
          <t>25-04-2026</t>
        </is>
      </c>
      <c r="D1048" s="23" t="n">
        <v>0.7193402777777778</v>
      </c>
      <c r="E1048" s="22" t="inlineStr">
        <is>
          <t>Seeds_11-2542</t>
        </is>
      </c>
      <c r="F1048" s="22" t="inlineStr">
        <is>
          <t>FG</t>
        </is>
      </c>
      <c r="G1048" s="22" t="inlineStr">
        <is>
          <t>Other Seeds</t>
        </is>
      </c>
      <c r="H1048" s="22" t="inlineStr">
        <is>
          <t>Premium Jumbo Pumpkin Seeds Farmley Standee Pouch 200 g</t>
        </is>
      </c>
      <c r="I1048" s="22" t="inlineStr">
        <is>
          <t>Premium Pumpkin Seeds</t>
        </is>
      </c>
      <c r="J1048" s="24" t="n">
        <v>0.2</v>
      </c>
      <c r="K1048" s="24" t="n">
        <v>25000</v>
      </c>
      <c r="L1048" s="22" t="inlineStr">
        <is>
          <t>Instamart</t>
        </is>
      </c>
      <c r="M1048" s="24" t="n">
        <v>5000</v>
      </c>
      <c r="N1048" s="22" t="inlineStr">
        <is>
          <t>Quick Commerce</t>
        </is>
      </c>
      <c r="O1048" s="22" t="inlineStr">
        <is>
          <t>Indore</t>
        </is>
      </c>
      <c r="P1048" s="22" t="inlineStr">
        <is>
          <t>KVI</t>
        </is>
      </c>
      <c r="Q1048" s="22" t="inlineStr">
        <is>
          <t>Other Seeds</t>
        </is>
      </c>
      <c r="R1048" s="25">
        <f>IF(Config!$B$4&gt;0,M1048/Config!$B$4,0)</f>
        <v/>
      </c>
      <c r="S1048" s="25">
        <f>IF(Config!$B$4&gt;0,K1048/Config!$B$4,0)</f>
        <v/>
      </c>
      <c r="T1048" s="25">
        <f>R1048*Config!$B$7</f>
        <v/>
      </c>
      <c r="U1048" s="25">
        <f>S1048*Config!$B$7</f>
        <v/>
      </c>
      <c r="V1048" s="25" t="n">
        <v>0</v>
      </c>
      <c r="W1048" s="25" t="n">
        <v>0</v>
      </c>
      <c r="X1048" s="26">
        <f>IF(T1048&gt;0,V1048/T1048,0)</f>
        <v/>
      </c>
      <c r="Y1048" s="26">
        <f>IF(U1048&gt;0,W1048/U1048,0)</f>
        <v/>
      </c>
      <c r="Z1048" s="25">
        <f>T1048-V1048</f>
        <v/>
      </c>
      <c r="AA1048" s="25">
        <f>U1048-W1048</f>
        <v/>
      </c>
      <c r="AB1048" s="25">
        <f>IF(Config!$B$7&gt;0,(V1048/Config!$B$7)*Config!$B$4,0)</f>
        <v/>
      </c>
      <c r="AC1048" s="25">
        <f>IF(Config!$B$7&gt;0,(W1048/Config!$B$7)*Config!$B$4,0)</f>
        <v/>
      </c>
    </row>
    <row r="1049" hidden="1" outlineLevel="1">
      <c r="A1049" s="22" t="inlineStr">
        <is>
          <t>May</t>
        </is>
      </c>
      <c r="B1049" s="22" t="n">
        <v>2026</v>
      </c>
      <c r="C1049" s="22" t="inlineStr">
        <is>
          <t>25-04-2026</t>
        </is>
      </c>
      <c r="D1049" s="23" t="n">
        <v>0.7193402777777778</v>
      </c>
      <c r="E1049" s="22" t="inlineStr">
        <is>
          <t>Raisins_10-1738</t>
        </is>
      </c>
      <c r="F1049" s="22" t="inlineStr">
        <is>
          <t>FG</t>
        </is>
      </c>
      <c r="G1049" s="22" t="inlineStr">
        <is>
          <t>Raisins</t>
        </is>
      </c>
      <c r="H1049" s="22" t="inlineStr">
        <is>
          <t>Premium Raisin Long Farmley Standee Pouch 200 g</t>
        </is>
      </c>
      <c r="I1049" s="22" t="inlineStr">
        <is>
          <t>Premium Raisin Long</t>
        </is>
      </c>
      <c r="J1049" s="24" t="n">
        <v>0.2</v>
      </c>
      <c r="K1049" s="24" t="n">
        <v>4000</v>
      </c>
      <c r="L1049" s="22" t="inlineStr">
        <is>
          <t>Instamart</t>
        </is>
      </c>
      <c r="M1049" s="24" t="n">
        <v>800</v>
      </c>
      <c r="N1049" s="22" t="inlineStr">
        <is>
          <t>Quick Commerce</t>
        </is>
      </c>
      <c r="O1049" s="22" t="inlineStr">
        <is>
          <t>Indore</t>
        </is>
      </c>
      <c r="P1049" s="22" t="inlineStr">
        <is>
          <t>KVI</t>
        </is>
      </c>
      <c r="Q1049" s="22" t="inlineStr">
        <is>
          <t>Raisins</t>
        </is>
      </c>
      <c r="R1049" s="25">
        <f>IF(Config!$B$4&gt;0,M1049/Config!$B$4,0)</f>
        <v/>
      </c>
      <c r="S1049" s="25">
        <f>IF(Config!$B$4&gt;0,K1049/Config!$B$4,0)</f>
        <v/>
      </c>
      <c r="T1049" s="25">
        <f>R1049*Config!$B$7</f>
        <v/>
      </c>
      <c r="U1049" s="25">
        <f>S1049*Config!$B$7</f>
        <v/>
      </c>
      <c r="V1049" s="25" t="n">
        <v>0</v>
      </c>
      <c r="W1049" s="25" t="n">
        <v>0</v>
      </c>
      <c r="X1049" s="26">
        <f>IF(T1049&gt;0,V1049/T1049,0)</f>
        <v/>
      </c>
      <c r="Y1049" s="26">
        <f>IF(U1049&gt;0,W1049/U1049,0)</f>
        <v/>
      </c>
      <c r="Z1049" s="25">
        <f>T1049-V1049</f>
        <v/>
      </c>
      <c r="AA1049" s="25">
        <f>U1049-W1049</f>
        <v/>
      </c>
      <c r="AB1049" s="25">
        <f>IF(Config!$B$7&gt;0,(V1049/Config!$B$7)*Config!$B$4,0)</f>
        <v/>
      </c>
      <c r="AC1049" s="25">
        <f>IF(Config!$B$7&gt;0,(W1049/Config!$B$7)*Config!$B$4,0)</f>
        <v/>
      </c>
    </row>
    <row r="1050" hidden="1" outlineLevel="1">
      <c r="A1050" s="22" t="inlineStr">
        <is>
          <t>May</t>
        </is>
      </c>
      <c r="B1050" s="22" t="n">
        <v>2026</v>
      </c>
      <c r="C1050" s="22" t="inlineStr">
        <is>
          <t>25-04-2026</t>
        </is>
      </c>
      <c r="D1050" s="23" t="n">
        <v>0.7193402777777778</v>
      </c>
      <c r="E1050" s="22" t="inlineStr">
        <is>
          <t>Seeds_11-20160</t>
        </is>
      </c>
      <c r="F1050" s="22" t="inlineStr">
        <is>
          <t>FG</t>
        </is>
      </c>
      <c r="G1050" s="22" t="inlineStr">
        <is>
          <t>Other Seeds</t>
        </is>
      </c>
      <c r="H1050" s="22" t="inlineStr">
        <is>
          <t>Roasted &amp; Salted Pumpkin seeds Pillow Pouch Farmley 24 g- single serve</t>
        </is>
      </c>
      <c r="I1050" s="22" t="inlineStr">
        <is>
          <t>Roasted &amp; Salted Pumpkin Seeds</t>
        </is>
      </c>
      <c r="J1050" s="24" t="n">
        <v>0.024</v>
      </c>
      <c r="K1050" s="24" t="n">
        <v>6000</v>
      </c>
      <c r="L1050" s="22" t="inlineStr">
        <is>
          <t>Instamart</t>
        </is>
      </c>
      <c r="M1050" s="24" t="n">
        <v>144</v>
      </c>
      <c r="N1050" s="22" t="inlineStr">
        <is>
          <t>Quick Commerce</t>
        </is>
      </c>
      <c r="O1050" s="22" t="inlineStr">
        <is>
          <t>Indore</t>
        </is>
      </c>
      <c r="P1050" s="22" t="inlineStr">
        <is>
          <t>KVI</t>
        </is>
      </c>
      <c r="Q1050" s="22" t="inlineStr">
        <is>
          <t>Other Seeds</t>
        </is>
      </c>
      <c r="R1050" s="25">
        <f>IF(Config!$B$4&gt;0,M1050/Config!$B$4,0)</f>
        <v/>
      </c>
      <c r="S1050" s="25">
        <f>IF(Config!$B$4&gt;0,K1050/Config!$B$4,0)</f>
        <v/>
      </c>
      <c r="T1050" s="25">
        <f>R1050*Config!$B$7</f>
        <v/>
      </c>
      <c r="U1050" s="25">
        <f>S1050*Config!$B$7</f>
        <v/>
      </c>
      <c r="V1050" s="25" t="n">
        <v>0</v>
      </c>
      <c r="W1050" s="25" t="n">
        <v>0</v>
      </c>
      <c r="X1050" s="26">
        <f>IF(T1050&gt;0,V1050/T1050,0)</f>
        <v/>
      </c>
      <c r="Y1050" s="26">
        <f>IF(U1050&gt;0,W1050/U1050,0)</f>
        <v/>
      </c>
      <c r="Z1050" s="25">
        <f>T1050-V1050</f>
        <v/>
      </c>
      <c r="AA1050" s="25">
        <f>U1050-W1050</f>
        <v/>
      </c>
      <c r="AB1050" s="25">
        <f>IF(Config!$B$7&gt;0,(V1050/Config!$B$7)*Config!$B$4,0)</f>
        <v/>
      </c>
      <c r="AC1050" s="25">
        <f>IF(Config!$B$7&gt;0,(W1050/Config!$B$7)*Config!$B$4,0)</f>
        <v/>
      </c>
    </row>
    <row r="1051" hidden="1" outlineLevel="1">
      <c r="A1051" s="22" t="inlineStr">
        <is>
          <t>May</t>
        </is>
      </c>
      <c r="B1051" s="22" t="n">
        <v>2026</v>
      </c>
      <c r="C1051" s="22" t="inlineStr">
        <is>
          <t>25-04-2026</t>
        </is>
      </c>
      <c r="D1051" s="23" t="n">
        <v>0.7193402777777778</v>
      </c>
      <c r="E1051" s="22" t="inlineStr">
        <is>
          <t>Dry Fruit Mix_15-30134</t>
        </is>
      </c>
      <c r="F1051" s="22" t="inlineStr">
        <is>
          <t>FG</t>
        </is>
      </c>
      <c r="G1051" s="22" t="inlineStr">
        <is>
          <t>Savoury Mixes</t>
        </is>
      </c>
      <c r="H1051" s="22" t="inlineStr">
        <is>
          <t>Smokey BBQ Party Mix Pillow Pouch Farmley 28 g- Single serve</t>
        </is>
      </c>
      <c r="I1051" s="22" t="inlineStr">
        <is>
          <t>Smokey BBQ Party Mix</t>
        </is>
      </c>
      <c r="J1051" s="24" t="n">
        <v>0.028</v>
      </c>
      <c r="K1051" s="24" t="n">
        <v>6000</v>
      </c>
      <c r="L1051" s="22" t="inlineStr">
        <is>
          <t>Instamart</t>
        </is>
      </c>
      <c r="M1051" s="24" t="n">
        <v>168</v>
      </c>
      <c r="N1051" s="22" t="inlineStr">
        <is>
          <t>Quick Commerce</t>
        </is>
      </c>
      <c r="O1051" s="22" t="inlineStr">
        <is>
          <t>Indore</t>
        </is>
      </c>
      <c r="P1051" s="22" t="inlineStr">
        <is>
          <t>Value Added</t>
        </is>
      </c>
      <c r="Q1051" s="22" t="inlineStr">
        <is>
          <t>Savoury Mixes</t>
        </is>
      </c>
      <c r="R1051" s="25">
        <f>IF(Config!$B$4&gt;0,M1051/Config!$B$4,0)</f>
        <v/>
      </c>
      <c r="S1051" s="25">
        <f>IF(Config!$B$4&gt;0,K1051/Config!$B$4,0)</f>
        <v/>
      </c>
      <c r="T1051" s="25">
        <f>R1051*Config!$B$7</f>
        <v/>
      </c>
      <c r="U1051" s="25">
        <f>S1051*Config!$B$7</f>
        <v/>
      </c>
      <c r="V1051" s="25" t="n">
        <v>0</v>
      </c>
      <c r="W1051" s="25" t="n">
        <v>0</v>
      </c>
      <c r="X1051" s="26">
        <f>IF(T1051&gt;0,V1051/T1051,0)</f>
        <v/>
      </c>
      <c r="Y1051" s="26">
        <f>IF(U1051&gt;0,W1051/U1051,0)</f>
        <v/>
      </c>
      <c r="Z1051" s="25">
        <f>T1051-V1051</f>
        <v/>
      </c>
      <c r="AA1051" s="25">
        <f>U1051-W1051</f>
        <v/>
      </c>
      <c r="AB1051" s="25">
        <f>IF(Config!$B$7&gt;0,(V1051/Config!$B$7)*Config!$B$4,0)</f>
        <v/>
      </c>
      <c r="AC1051" s="25">
        <f>IF(Config!$B$7&gt;0,(W1051/Config!$B$7)*Config!$B$4,0)</f>
        <v/>
      </c>
    </row>
    <row r="1052" hidden="1" outlineLevel="1">
      <c r="A1052" s="22" t="inlineStr">
        <is>
          <t>May</t>
        </is>
      </c>
      <c r="B1052" s="22" t="n">
        <v>2026</v>
      </c>
      <c r="C1052" s="22" t="inlineStr">
        <is>
          <t>25-04-2026</t>
        </is>
      </c>
      <c r="D1052" s="23" t="n">
        <v>0.7193402777777778</v>
      </c>
      <c r="E1052" s="22" t="inlineStr">
        <is>
          <t>Dates_4-2469</t>
        </is>
      </c>
      <c r="F1052" s="22" t="inlineStr">
        <is>
          <t>FG</t>
        </is>
      </c>
      <c r="G1052" s="22" t="inlineStr">
        <is>
          <t>Dates</t>
        </is>
      </c>
      <c r="H1052" s="22" t="inlineStr">
        <is>
          <t>Premium Omani Fard Dates Farmley standee pouch 400 g</t>
        </is>
      </c>
      <c r="I1052" s="22" t="inlineStr">
        <is>
          <t>Premium Fard Dates</t>
        </is>
      </c>
      <c r="J1052" s="24" t="n">
        <v>0.4</v>
      </c>
      <c r="K1052" s="24" t="n">
        <v>10000</v>
      </c>
      <c r="L1052" s="22" t="inlineStr">
        <is>
          <t>Instamart</t>
        </is>
      </c>
      <c r="M1052" s="24" t="n">
        <v>4000</v>
      </c>
      <c r="N1052" s="22" t="inlineStr">
        <is>
          <t>Quick Commerce</t>
        </is>
      </c>
      <c r="O1052" s="22" t="inlineStr">
        <is>
          <t>Indore</t>
        </is>
      </c>
      <c r="P1052" s="22" t="inlineStr">
        <is>
          <t>KVI</t>
        </is>
      </c>
      <c r="Q1052" s="22" t="inlineStr">
        <is>
          <t>Dates</t>
        </is>
      </c>
      <c r="R1052" s="25">
        <f>IF(Config!$B$4&gt;0,M1052/Config!$B$4,0)</f>
        <v/>
      </c>
      <c r="S1052" s="25">
        <f>IF(Config!$B$4&gt;0,K1052/Config!$B$4,0)</f>
        <v/>
      </c>
      <c r="T1052" s="25">
        <f>R1052*Config!$B$7</f>
        <v/>
      </c>
      <c r="U1052" s="25">
        <f>S1052*Config!$B$7</f>
        <v/>
      </c>
      <c r="V1052" s="25" t="n">
        <v>0</v>
      </c>
      <c r="W1052" s="25" t="n">
        <v>0</v>
      </c>
      <c r="X1052" s="26">
        <f>IF(T1052&gt;0,V1052/T1052,0)</f>
        <v/>
      </c>
      <c r="Y1052" s="26">
        <f>IF(U1052&gt;0,W1052/U1052,0)</f>
        <v/>
      </c>
      <c r="Z1052" s="25">
        <f>T1052-V1052</f>
        <v/>
      </c>
      <c r="AA1052" s="25">
        <f>U1052-W1052</f>
        <v/>
      </c>
      <c r="AB1052" s="25">
        <f>IF(Config!$B$7&gt;0,(V1052/Config!$B$7)*Config!$B$4,0)</f>
        <v/>
      </c>
      <c r="AC1052" s="25">
        <f>IF(Config!$B$7&gt;0,(W1052/Config!$B$7)*Config!$B$4,0)</f>
        <v/>
      </c>
    </row>
    <row r="1053" hidden="1" outlineLevel="1">
      <c r="A1053" s="22" t="inlineStr">
        <is>
          <t>May</t>
        </is>
      </c>
      <c r="B1053" s="22" t="n">
        <v>2026</v>
      </c>
      <c r="C1053" s="22" t="inlineStr">
        <is>
          <t>25-04-2026</t>
        </is>
      </c>
      <c r="D1053" s="23" t="n">
        <v>0.7193402777777778</v>
      </c>
      <c r="E1053" s="22" t="inlineStr">
        <is>
          <t>Seeds_11-20155</t>
        </is>
      </c>
      <c r="F1053" s="22" t="inlineStr">
        <is>
          <t>FG</t>
        </is>
      </c>
      <c r="G1053" s="22" t="inlineStr">
        <is>
          <t>Other Seeds</t>
        </is>
      </c>
      <c r="H1053" s="22" t="inlineStr">
        <is>
          <t>Premium Watermelon Seeds Farmley Standee Pouch 100 gms</t>
        </is>
      </c>
      <c r="I1053" s="22" t="inlineStr">
        <is>
          <t>Premium Watermelon Seeds</t>
        </is>
      </c>
      <c r="J1053" s="24" t="n">
        <v>0.1</v>
      </c>
      <c r="K1053" s="24" t="n">
        <v>3000</v>
      </c>
      <c r="L1053" s="22" t="inlineStr">
        <is>
          <t>Instamart</t>
        </is>
      </c>
      <c r="M1053" s="24" t="n">
        <v>300</v>
      </c>
      <c r="N1053" s="22" t="inlineStr">
        <is>
          <t>Quick Commerce</t>
        </is>
      </c>
      <c r="O1053" s="22" t="inlineStr">
        <is>
          <t>Indore</t>
        </is>
      </c>
      <c r="P1053" s="22" t="inlineStr">
        <is>
          <t>KVI</t>
        </is>
      </c>
      <c r="Q1053" s="22" t="inlineStr">
        <is>
          <t>Other Seeds</t>
        </is>
      </c>
      <c r="R1053" s="25">
        <f>IF(Config!$B$4&gt;0,M1053/Config!$B$4,0)</f>
        <v/>
      </c>
      <c r="S1053" s="25">
        <f>IF(Config!$B$4&gt;0,K1053/Config!$B$4,0)</f>
        <v/>
      </c>
      <c r="T1053" s="25">
        <f>R1053*Config!$B$7</f>
        <v/>
      </c>
      <c r="U1053" s="25">
        <f>S1053*Config!$B$7</f>
        <v/>
      </c>
      <c r="V1053" s="25" t="n">
        <v>0</v>
      </c>
      <c r="W1053" s="25" t="n">
        <v>0</v>
      </c>
      <c r="X1053" s="26">
        <f>IF(T1053&gt;0,V1053/T1053,0)</f>
        <v/>
      </c>
      <c r="Y1053" s="26">
        <f>IF(U1053&gt;0,W1053/U1053,0)</f>
        <v/>
      </c>
      <c r="Z1053" s="25">
        <f>T1053-V1053</f>
        <v/>
      </c>
      <c r="AA1053" s="25">
        <f>U1053-W1053</f>
        <v/>
      </c>
      <c r="AB1053" s="25">
        <f>IF(Config!$B$7&gt;0,(V1053/Config!$B$7)*Config!$B$4,0)</f>
        <v/>
      </c>
      <c r="AC1053" s="25">
        <f>IF(Config!$B$7&gt;0,(W1053/Config!$B$7)*Config!$B$4,0)</f>
        <v/>
      </c>
    </row>
    <row r="1054" hidden="1" outlineLevel="1">
      <c r="A1054" s="22" t="inlineStr">
        <is>
          <t>May</t>
        </is>
      </c>
      <c r="B1054" s="22" t="n">
        <v>2026</v>
      </c>
      <c r="C1054" s="22" t="inlineStr">
        <is>
          <t>25-04-2026</t>
        </is>
      </c>
      <c r="D1054" s="23" t="n">
        <v>0.7193518518518518</v>
      </c>
      <c r="E1054" s="22" t="inlineStr">
        <is>
          <t>Walnut_15-2924</t>
        </is>
      </c>
      <c r="F1054" s="22" t="inlineStr">
        <is>
          <t>FG</t>
        </is>
      </c>
      <c r="G1054" s="22" t="inlineStr">
        <is>
          <t>Walnut</t>
        </is>
      </c>
      <c r="H1054" s="22" t="inlineStr">
        <is>
          <t>Premium Broken Walnut Kernels Farmley Standee Pouch- 100g</t>
        </is>
      </c>
      <c r="I1054" s="22" t="inlineStr">
        <is>
          <t>Premium Broken Walnut Kernels</t>
        </is>
      </c>
      <c r="J1054" s="24" t="n">
        <v>0.1</v>
      </c>
      <c r="K1054" s="24" t="n">
        <v>3000</v>
      </c>
      <c r="L1054" s="22" t="inlineStr">
        <is>
          <t>Instamart</t>
        </is>
      </c>
      <c r="M1054" s="24" t="n">
        <v>300</v>
      </c>
      <c r="N1054" s="22" t="inlineStr">
        <is>
          <t>Quick Commerce</t>
        </is>
      </c>
      <c r="O1054" s="22" t="inlineStr">
        <is>
          <t>Indore</t>
        </is>
      </c>
      <c r="P1054" s="22" t="inlineStr">
        <is>
          <t>KVI</t>
        </is>
      </c>
      <c r="Q1054" s="22" t="inlineStr">
        <is>
          <t>Walnut</t>
        </is>
      </c>
      <c r="R1054" s="25">
        <f>IF(Config!$B$4&gt;0,M1054/Config!$B$4,0)</f>
        <v/>
      </c>
      <c r="S1054" s="25">
        <f>IF(Config!$B$4&gt;0,K1054/Config!$B$4,0)</f>
        <v/>
      </c>
      <c r="T1054" s="25">
        <f>R1054*Config!$B$7</f>
        <v/>
      </c>
      <c r="U1054" s="25">
        <f>S1054*Config!$B$7</f>
        <v/>
      </c>
      <c r="V1054" s="25" t="n">
        <v>0</v>
      </c>
      <c r="W1054" s="25" t="n">
        <v>0</v>
      </c>
      <c r="X1054" s="26">
        <f>IF(T1054&gt;0,V1054/T1054,0)</f>
        <v/>
      </c>
      <c r="Y1054" s="26">
        <f>IF(U1054&gt;0,W1054/U1054,0)</f>
        <v/>
      </c>
      <c r="Z1054" s="25">
        <f>T1054-V1054</f>
        <v/>
      </c>
      <c r="AA1054" s="25">
        <f>U1054-W1054</f>
        <v/>
      </c>
      <c r="AB1054" s="25">
        <f>IF(Config!$B$7&gt;0,(V1054/Config!$B$7)*Config!$B$4,0)</f>
        <v/>
      </c>
      <c r="AC1054" s="25">
        <f>IF(Config!$B$7&gt;0,(W1054/Config!$B$7)*Config!$B$4,0)</f>
        <v/>
      </c>
    </row>
    <row r="1055" hidden="1" outlineLevel="1">
      <c r="A1055" s="22" t="inlineStr">
        <is>
          <t>May</t>
        </is>
      </c>
      <c r="B1055" s="22" t="n">
        <v>2026</v>
      </c>
      <c r="C1055" s="22" t="inlineStr">
        <is>
          <t>25-04-2026</t>
        </is>
      </c>
      <c r="D1055" s="23" t="n">
        <v>0.7193518518518518</v>
      </c>
      <c r="E1055" s="22" t="inlineStr">
        <is>
          <t>Dry Fruit Mix_15-30175</t>
        </is>
      </c>
      <c r="F1055" s="22" t="inlineStr">
        <is>
          <t>FG</t>
        </is>
      </c>
      <c r="G1055" s="22" t="inlineStr">
        <is>
          <t>Seed Mix</t>
        </is>
      </c>
      <c r="H1055" s="22" t="inlineStr">
        <is>
          <t>Seed Mix Farmley Pillow Pouch 30g</t>
        </is>
      </c>
      <c r="I1055" s="22" t="inlineStr">
        <is>
          <t>Seed Mix</t>
        </is>
      </c>
      <c r="J1055" s="24" t="n">
        <v>0.03</v>
      </c>
      <c r="K1055" s="24" t="n">
        <v>5000</v>
      </c>
      <c r="L1055" s="22" t="inlineStr">
        <is>
          <t>Instamart</t>
        </is>
      </c>
      <c r="M1055" s="24" t="n">
        <v>150</v>
      </c>
      <c r="N1055" s="22" t="inlineStr">
        <is>
          <t>Quick Commerce</t>
        </is>
      </c>
      <c r="O1055" s="22" t="inlineStr">
        <is>
          <t>Indore</t>
        </is>
      </c>
      <c r="P1055" s="22" t="inlineStr">
        <is>
          <t>KVI</t>
        </is>
      </c>
      <c r="Q1055" s="22" t="inlineStr">
        <is>
          <t>Seed Mix</t>
        </is>
      </c>
      <c r="R1055" s="25">
        <f>IF(Config!$B$4&gt;0,M1055/Config!$B$4,0)</f>
        <v/>
      </c>
      <c r="S1055" s="25">
        <f>IF(Config!$B$4&gt;0,K1055/Config!$B$4,0)</f>
        <v/>
      </c>
      <c r="T1055" s="25">
        <f>R1055*Config!$B$7</f>
        <v/>
      </c>
      <c r="U1055" s="25">
        <f>S1055*Config!$B$7</f>
        <v/>
      </c>
      <c r="V1055" s="25" t="n">
        <v>0</v>
      </c>
      <c r="W1055" s="25" t="n">
        <v>0</v>
      </c>
      <c r="X1055" s="26">
        <f>IF(T1055&gt;0,V1055/T1055,0)</f>
        <v/>
      </c>
      <c r="Y1055" s="26">
        <f>IF(U1055&gt;0,W1055/U1055,0)</f>
        <v/>
      </c>
      <c r="Z1055" s="25">
        <f>T1055-V1055</f>
        <v/>
      </c>
      <c r="AA1055" s="25">
        <f>U1055-W1055</f>
        <v/>
      </c>
      <c r="AB1055" s="25">
        <f>IF(Config!$B$7&gt;0,(V1055/Config!$B$7)*Config!$B$4,0)</f>
        <v/>
      </c>
      <c r="AC1055" s="25">
        <f>IF(Config!$B$7&gt;0,(W1055/Config!$B$7)*Config!$B$4,0)</f>
        <v/>
      </c>
    </row>
    <row r="1056" hidden="1" outlineLevel="1">
      <c r="A1056" s="22" t="inlineStr">
        <is>
          <t>May</t>
        </is>
      </c>
      <c r="B1056" s="22" t="n">
        <v>2026</v>
      </c>
      <c r="C1056" s="22" t="inlineStr">
        <is>
          <t>25-04-2026</t>
        </is>
      </c>
      <c r="D1056" s="23" t="n">
        <v>0.7193518518518518</v>
      </c>
      <c r="E1056" s="22" t="inlineStr">
        <is>
          <t>Dates_4-30567</t>
        </is>
      </c>
      <c r="F1056" s="22" t="inlineStr">
        <is>
          <t>FG</t>
        </is>
      </c>
      <c r="G1056" s="22" t="inlineStr">
        <is>
          <t>Healthy Desserts</t>
        </is>
      </c>
      <c r="H1056" s="22" t="inlineStr">
        <is>
          <t>Classic Date Bites Farmley Tin Jar 200 g</t>
        </is>
      </c>
      <c r="I1056" s="22" t="inlineStr">
        <is>
          <t>Classic Date bites</t>
        </is>
      </c>
      <c r="J1056" s="24" t="n">
        <v>0.2</v>
      </c>
      <c r="K1056" s="24" t="n">
        <v>22000</v>
      </c>
      <c r="L1056" s="22" t="inlineStr">
        <is>
          <t>Zepto Limited</t>
        </is>
      </c>
      <c r="M1056" s="24" t="n">
        <v>4400</v>
      </c>
      <c r="N1056" s="22" t="inlineStr">
        <is>
          <t>Quick Commerce</t>
        </is>
      </c>
      <c r="O1056" s="22" t="inlineStr">
        <is>
          <t>Indore</t>
        </is>
      </c>
      <c r="P1056" s="22" t="inlineStr">
        <is>
          <t>Value Added</t>
        </is>
      </c>
      <c r="Q1056" s="22" t="inlineStr">
        <is>
          <t>Healthy Desserts</t>
        </is>
      </c>
      <c r="R1056" s="25">
        <f>IF(Config!$B$4&gt;0,M1056/Config!$B$4,0)</f>
        <v/>
      </c>
      <c r="S1056" s="25">
        <f>IF(Config!$B$4&gt;0,K1056/Config!$B$4,0)</f>
        <v/>
      </c>
      <c r="T1056" s="25">
        <f>R1056*Config!$B$7</f>
        <v/>
      </c>
      <c r="U1056" s="25">
        <f>S1056*Config!$B$7</f>
        <v/>
      </c>
      <c r="V1056" s="25" t="n">
        <v>3216</v>
      </c>
      <c r="W1056" s="25" t="n">
        <v>16080</v>
      </c>
      <c r="X1056" s="26">
        <f>IF(T1056&gt;0,V1056/T1056,0)</f>
        <v/>
      </c>
      <c r="Y1056" s="26">
        <f>IF(U1056&gt;0,W1056/U1056,0)</f>
        <v/>
      </c>
      <c r="Z1056" s="25">
        <f>T1056-V1056</f>
        <v/>
      </c>
      <c r="AA1056" s="25">
        <f>U1056-W1056</f>
        <v/>
      </c>
      <c r="AB1056" s="25">
        <f>IF(Config!$B$7&gt;0,(V1056/Config!$B$7)*Config!$B$4,0)</f>
        <v/>
      </c>
      <c r="AC1056" s="25">
        <f>IF(Config!$B$7&gt;0,(W1056/Config!$B$7)*Config!$B$4,0)</f>
        <v/>
      </c>
    </row>
    <row r="1057" hidden="1" outlineLevel="1">
      <c r="A1057" s="22" t="inlineStr">
        <is>
          <t>May</t>
        </is>
      </c>
      <c r="B1057" s="22" t="n">
        <v>2026</v>
      </c>
      <c r="C1057" s="22" t="inlineStr">
        <is>
          <t>25-04-2026</t>
        </is>
      </c>
      <c r="D1057" s="23" t="n">
        <v>0.7193518518518518</v>
      </c>
      <c r="E1057" s="22" t="inlineStr">
        <is>
          <t>Dates_15-30109</t>
        </is>
      </c>
      <c r="F1057" s="22" t="inlineStr">
        <is>
          <t>FG</t>
        </is>
      </c>
      <c r="G1057" s="22" t="inlineStr">
        <is>
          <t>Healthy Desserts</t>
        </is>
      </c>
      <c r="H1057" s="22" t="inlineStr">
        <is>
          <t>Classic Date Bites Farmley Sachet 20 g - Single Serve</t>
        </is>
      </c>
      <c r="I1057" s="22" t="inlineStr">
        <is>
          <t>Classic Date bites</t>
        </is>
      </c>
      <c r="J1057" s="24" t="n">
        <v>0.02</v>
      </c>
      <c r="K1057" s="24" t="n">
        <v>235000</v>
      </c>
      <c r="L1057" s="22" t="inlineStr">
        <is>
          <t>Zepto Limited</t>
        </is>
      </c>
      <c r="M1057" s="24" t="n">
        <v>4700</v>
      </c>
      <c r="N1057" s="22" t="inlineStr">
        <is>
          <t>Quick Commerce</t>
        </is>
      </c>
      <c r="O1057" s="22" t="inlineStr">
        <is>
          <t>Indore</t>
        </is>
      </c>
      <c r="P1057" s="22" t="inlineStr">
        <is>
          <t>Value Added</t>
        </is>
      </c>
      <c r="Q1057" s="22" t="inlineStr">
        <is>
          <t>Healthy Desserts</t>
        </is>
      </c>
      <c r="R1057" s="25">
        <f>IF(Config!$B$4&gt;0,M1057/Config!$B$4,0)</f>
        <v/>
      </c>
      <c r="S1057" s="25">
        <f>IF(Config!$B$4&gt;0,K1057/Config!$B$4,0)</f>
        <v/>
      </c>
      <c r="T1057" s="25">
        <f>R1057*Config!$B$7</f>
        <v/>
      </c>
      <c r="U1057" s="25">
        <f>S1057*Config!$B$7</f>
        <v/>
      </c>
      <c r="V1057" s="25" t="n">
        <v>3222.72</v>
      </c>
      <c r="W1057" s="25" t="n">
        <v>161136</v>
      </c>
      <c r="X1057" s="26">
        <f>IF(T1057&gt;0,V1057/T1057,0)</f>
        <v/>
      </c>
      <c r="Y1057" s="26">
        <f>IF(U1057&gt;0,W1057/U1057,0)</f>
        <v/>
      </c>
      <c r="Z1057" s="25">
        <f>T1057-V1057</f>
        <v/>
      </c>
      <c r="AA1057" s="25">
        <f>U1057-W1057</f>
        <v/>
      </c>
      <c r="AB1057" s="25">
        <f>IF(Config!$B$7&gt;0,(V1057/Config!$B$7)*Config!$B$4,0)</f>
        <v/>
      </c>
      <c r="AC1057" s="25">
        <f>IF(Config!$B$7&gt;0,(W1057/Config!$B$7)*Config!$B$4,0)</f>
        <v/>
      </c>
    </row>
    <row r="1058" hidden="1" outlineLevel="1">
      <c r="A1058" s="22" t="inlineStr">
        <is>
          <t>May</t>
        </is>
      </c>
      <c r="B1058" s="22" t="n">
        <v>2026</v>
      </c>
      <c r="C1058" s="22" t="inlineStr">
        <is>
          <t>25-04-2026</t>
        </is>
      </c>
      <c r="D1058" s="23" t="n">
        <v>0.7193518518518518</v>
      </c>
      <c r="E1058" s="22" t="inlineStr">
        <is>
          <t>Dates_15-30110</t>
        </is>
      </c>
      <c r="F1058" s="22" t="inlineStr">
        <is>
          <t>FG</t>
        </is>
      </c>
      <c r="G1058" s="22" t="inlineStr">
        <is>
          <t>Healthy Desserts</t>
        </is>
      </c>
      <c r="H1058" s="22" t="inlineStr">
        <is>
          <t>Dark Choco Orange Date Bites Farmley Sachet 20 g - Single Serve</t>
        </is>
      </c>
      <c r="I1058" s="22" t="inlineStr">
        <is>
          <t>Date bites choco-Orange</t>
        </is>
      </c>
      <c r="J1058" s="24" t="n">
        <v>0.02</v>
      </c>
      <c r="K1058" s="24" t="n">
        <v>90000</v>
      </c>
      <c r="L1058" s="22" t="inlineStr">
        <is>
          <t>Zepto Limited</t>
        </is>
      </c>
      <c r="M1058" s="24" t="n">
        <v>1800</v>
      </c>
      <c r="N1058" s="22" t="inlineStr">
        <is>
          <t>Quick Commerce</t>
        </is>
      </c>
      <c r="O1058" s="22" t="inlineStr">
        <is>
          <t>Indore</t>
        </is>
      </c>
      <c r="P1058" s="22" t="inlineStr">
        <is>
          <t>Value Added</t>
        </is>
      </c>
      <c r="Q1058" s="22" t="inlineStr">
        <is>
          <t>Healthy Desserts</t>
        </is>
      </c>
      <c r="R1058" s="25">
        <f>IF(Config!$B$4&gt;0,M1058/Config!$B$4,0)</f>
        <v/>
      </c>
      <c r="S1058" s="25">
        <f>IF(Config!$B$4&gt;0,K1058/Config!$B$4,0)</f>
        <v/>
      </c>
      <c r="T1058" s="25">
        <f>R1058*Config!$B$7</f>
        <v/>
      </c>
      <c r="U1058" s="25">
        <f>S1058*Config!$B$7</f>
        <v/>
      </c>
      <c r="V1058" s="25" t="n">
        <v>1113.6</v>
      </c>
      <c r="W1058" s="25" t="n">
        <v>55680</v>
      </c>
      <c r="X1058" s="26">
        <f>IF(T1058&gt;0,V1058/T1058,0)</f>
        <v/>
      </c>
      <c r="Y1058" s="26">
        <f>IF(U1058&gt;0,W1058/U1058,0)</f>
        <v/>
      </c>
      <c r="Z1058" s="25">
        <f>T1058-V1058</f>
        <v/>
      </c>
      <c r="AA1058" s="25">
        <f>U1058-W1058</f>
        <v/>
      </c>
      <c r="AB1058" s="25">
        <f>IF(Config!$B$7&gt;0,(V1058/Config!$B$7)*Config!$B$4,0)</f>
        <v/>
      </c>
      <c r="AC1058" s="25">
        <f>IF(Config!$B$7&gt;0,(W1058/Config!$B$7)*Config!$B$4,0)</f>
        <v/>
      </c>
    </row>
    <row r="1059" hidden="1" outlineLevel="1">
      <c r="A1059" s="22" t="inlineStr">
        <is>
          <t>May</t>
        </is>
      </c>
      <c r="B1059" s="22" t="n">
        <v>2026</v>
      </c>
      <c r="C1059" s="22" t="inlineStr">
        <is>
          <t>25-04-2026</t>
        </is>
      </c>
      <c r="D1059" s="23" t="n">
        <v>0.7193518518518518</v>
      </c>
      <c r="E1059" s="22" t="inlineStr">
        <is>
          <t>Dates_4-30101</t>
        </is>
      </c>
      <c r="F1059" s="22" t="inlineStr">
        <is>
          <t>FG</t>
        </is>
      </c>
      <c r="G1059" s="22" t="inlineStr">
        <is>
          <t>Healthy Desserts</t>
        </is>
      </c>
      <c r="H1059" s="22" t="inlineStr">
        <is>
          <t>Dark Choco-Orange Date Bite Farmley Tin Jar 200g</t>
        </is>
      </c>
      <c r="I1059" s="22" t="inlineStr">
        <is>
          <t>Date bites choco-Orange</t>
        </is>
      </c>
      <c r="J1059" s="24" t="n">
        <v>0.2</v>
      </c>
      <c r="K1059" s="24" t="n">
        <v>3500</v>
      </c>
      <c r="L1059" s="22" t="inlineStr">
        <is>
          <t>Zepto Limited</t>
        </is>
      </c>
      <c r="M1059" s="24" t="n">
        <v>700</v>
      </c>
      <c r="N1059" s="22" t="inlineStr">
        <is>
          <t>Quick Commerce</t>
        </is>
      </c>
      <c r="O1059" s="22" t="inlineStr">
        <is>
          <t>Indore</t>
        </is>
      </c>
      <c r="P1059" s="22" t="inlineStr">
        <is>
          <t>Value Added</t>
        </is>
      </c>
      <c r="Q1059" s="22" t="inlineStr">
        <is>
          <t>Healthy Desserts</t>
        </is>
      </c>
      <c r="R1059" s="25">
        <f>IF(Config!$B$4&gt;0,M1059/Config!$B$4,0)</f>
        <v/>
      </c>
      <c r="S1059" s="25">
        <f>IF(Config!$B$4&gt;0,K1059/Config!$B$4,0)</f>
        <v/>
      </c>
      <c r="T1059" s="25">
        <f>R1059*Config!$B$7</f>
        <v/>
      </c>
      <c r="U1059" s="25">
        <f>S1059*Config!$B$7</f>
        <v/>
      </c>
      <c r="V1059" s="25" t="n">
        <v>422.4</v>
      </c>
      <c r="W1059" s="25" t="n">
        <v>2112</v>
      </c>
      <c r="X1059" s="26">
        <f>IF(T1059&gt;0,V1059/T1059,0)</f>
        <v/>
      </c>
      <c r="Y1059" s="26">
        <f>IF(U1059&gt;0,W1059/U1059,0)</f>
        <v/>
      </c>
      <c r="Z1059" s="25">
        <f>T1059-V1059</f>
        <v/>
      </c>
      <c r="AA1059" s="25">
        <f>U1059-W1059</f>
        <v/>
      </c>
      <c r="AB1059" s="25">
        <f>IF(Config!$B$7&gt;0,(V1059/Config!$B$7)*Config!$B$4,0)</f>
        <v/>
      </c>
      <c r="AC1059" s="25">
        <f>IF(Config!$B$7&gt;0,(W1059/Config!$B$7)*Config!$B$4,0)</f>
        <v/>
      </c>
    </row>
    <row r="1060" hidden="1" outlineLevel="1">
      <c r="A1060" s="22" t="inlineStr">
        <is>
          <t>May</t>
        </is>
      </c>
      <c r="B1060" s="22" t="n">
        <v>2026</v>
      </c>
      <c r="C1060" s="22" t="inlineStr">
        <is>
          <t>25-04-2026</t>
        </is>
      </c>
      <c r="D1060" s="23" t="n">
        <v>0.7193518518518518</v>
      </c>
      <c r="E1060" s="22" t="inlineStr">
        <is>
          <t>Dry Fruit Mix_15-30159</t>
        </is>
      </c>
      <c r="F1060" s="22" t="inlineStr">
        <is>
          <t>FG</t>
        </is>
      </c>
      <c r="G1060" s="22" t="inlineStr">
        <is>
          <t>Savoury Mixes</t>
        </is>
      </c>
      <c r="H1060" s="22" t="inlineStr">
        <is>
          <t>Mexican Peri Peri Snack Mix Farmley Composite Jar 325 g</t>
        </is>
      </c>
      <c r="I1060" s="22" t="inlineStr">
        <is>
          <t>Mexican Peri Peri Snack Mix</t>
        </is>
      </c>
      <c r="J1060" s="24" t="n">
        <v>0.325</v>
      </c>
      <c r="K1060" s="24" t="n">
        <v>100</v>
      </c>
      <c r="L1060" s="22" t="inlineStr">
        <is>
          <t>Zepto Limited</t>
        </is>
      </c>
      <c r="M1060" s="24" t="n">
        <v>32.5</v>
      </c>
      <c r="N1060" s="22" t="inlineStr">
        <is>
          <t>Quick Commerce</t>
        </is>
      </c>
      <c r="O1060" s="22" t="inlineStr">
        <is>
          <t>Indore</t>
        </is>
      </c>
      <c r="P1060" s="22" t="inlineStr">
        <is>
          <t>Value Added</t>
        </is>
      </c>
      <c r="Q1060" s="22" t="inlineStr">
        <is>
          <t>Savoury Mixes</t>
        </is>
      </c>
      <c r="R1060" s="25">
        <f>IF(Config!$B$4&gt;0,M1060/Config!$B$4,0)</f>
        <v/>
      </c>
      <c r="S1060" s="25">
        <f>IF(Config!$B$4&gt;0,K1060/Config!$B$4,0)</f>
        <v/>
      </c>
      <c r="T1060" s="25">
        <f>R1060*Config!$B$7</f>
        <v/>
      </c>
      <c r="U1060" s="25">
        <f>S1060*Config!$B$7</f>
        <v/>
      </c>
      <c r="V1060" s="25" t="n">
        <v>15.6</v>
      </c>
      <c r="W1060" s="25" t="n">
        <v>48</v>
      </c>
      <c r="X1060" s="26">
        <f>IF(T1060&gt;0,V1060/T1060,0)</f>
        <v/>
      </c>
      <c r="Y1060" s="26">
        <f>IF(U1060&gt;0,W1060/U1060,0)</f>
        <v/>
      </c>
      <c r="Z1060" s="25">
        <f>T1060-V1060</f>
        <v/>
      </c>
      <c r="AA1060" s="25">
        <f>U1060-W1060</f>
        <v/>
      </c>
      <c r="AB1060" s="25">
        <f>IF(Config!$B$7&gt;0,(V1060/Config!$B$7)*Config!$B$4,0)</f>
        <v/>
      </c>
      <c r="AC1060" s="25">
        <f>IF(Config!$B$7&gt;0,(W1060/Config!$B$7)*Config!$B$4,0)</f>
        <v/>
      </c>
    </row>
    <row r="1061" hidden="1" outlineLevel="1">
      <c r="A1061" s="22" t="inlineStr">
        <is>
          <t>May</t>
        </is>
      </c>
      <c r="B1061" s="22" t="n">
        <v>2026</v>
      </c>
      <c r="C1061" s="22" t="inlineStr">
        <is>
          <t>25-04-2026</t>
        </is>
      </c>
      <c r="D1061" s="23" t="n">
        <v>0.7193518518518518</v>
      </c>
      <c r="E1061" s="22" t="inlineStr">
        <is>
          <t>Dry Fruit Mix_15-30158</t>
        </is>
      </c>
      <c r="F1061" s="22" t="inlineStr">
        <is>
          <t>FG</t>
        </is>
      </c>
      <c r="G1061" s="22" t="inlineStr">
        <is>
          <t>Savoury Mixes</t>
        </is>
      </c>
      <c r="H1061" s="22" t="inlineStr">
        <is>
          <t>Mexican Peri-Peri Snack Mix Farmley Pillow Pouch 35 g- Single Serve</t>
        </is>
      </c>
      <c r="I1061" s="22" t="inlineStr">
        <is>
          <t>Mexican Peri Peri Snack Mix</t>
        </is>
      </c>
      <c r="J1061" s="24" t="n">
        <v>0.035</v>
      </c>
      <c r="K1061" s="24" t="n">
        <v>30000</v>
      </c>
      <c r="L1061" s="22" t="inlineStr">
        <is>
          <t>Zepto Limited</t>
        </is>
      </c>
      <c r="M1061" s="24" t="n">
        <v>1050</v>
      </c>
      <c r="N1061" s="22" t="inlineStr">
        <is>
          <t>Quick Commerce</t>
        </is>
      </c>
      <c r="O1061" s="22" t="inlineStr">
        <is>
          <t>Indore</t>
        </is>
      </c>
      <c r="P1061" s="22" t="inlineStr">
        <is>
          <t>Value Added</t>
        </is>
      </c>
      <c r="Q1061" s="22" t="inlineStr">
        <is>
          <t>Savoury Mixes</t>
        </is>
      </c>
      <c r="R1061" s="25">
        <f>IF(Config!$B$4&gt;0,M1061/Config!$B$4,0)</f>
        <v/>
      </c>
      <c r="S1061" s="25">
        <f>IF(Config!$B$4&gt;0,K1061/Config!$B$4,0)</f>
        <v/>
      </c>
      <c r="T1061" s="25">
        <f>R1061*Config!$B$7</f>
        <v/>
      </c>
      <c r="U1061" s="25">
        <f>S1061*Config!$B$7</f>
        <v/>
      </c>
      <c r="V1061" s="25" t="n">
        <v>478.8</v>
      </c>
      <c r="W1061" s="25" t="n">
        <v>13680</v>
      </c>
      <c r="X1061" s="26">
        <f>IF(T1061&gt;0,V1061/T1061,0)</f>
        <v/>
      </c>
      <c r="Y1061" s="26">
        <f>IF(U1061&gt;0,W1061/U1061,0)</f>
        <v/>
      </c>
      <c r="Z1061" s="25">
        <f>T1061-V1061</f>
        <v/>
      </c>
      <c r="AA1061" s="25">
        <f>U1061-W1061</f>
        <v/>
      </c>
      <c r="AB1061" s="25">
        <f>IF(Config!$B$7&gt;0,(V1061/Config!$B$7)*Config!$B$4,0)</f>
        <v/>
      </c>
      <c r="AC1061" s="25">
        <f>IF(Config!$B$7&gt;0,(W1061/Config!$B$7)*Config!$B$4,0)</f>
        <v/>
      </c>
    </row>
    <row r="1062" hidden="1" outlineLevel="1">
      <c r="A1062" s="22" t="inlineStr">
        <is>
          <t>May</t>
        </is>
      </c>
      <c r="B1062" s="22" t="n">
        <v>2026</v>
      </c>
      <c r="C1062" s="22" t="inlineStr">
        <is>
          <t>25-04-2026</t>
        </is>
      </c>
      <c r="D1062" s="23" t="n">
        <v>0.7193634259259259</v>
      </c>
      <c r="E1062" s="22" t="inlineStr">
        <is>
          <t>Almonds_1-2653</t>
        </is>
      </c>
      <c r="F1062" s="22" t="inlineStr">
        <is>
          <t>FG</t>
        </is>
      </c>
      <c r="G1062" s="22" t="inlineStr">
        <is>
          <t>Roasted Almonds</t>
        </is>
      </c>
      <c r="H1062" s="22" t="inlineStr">
        <is>
          <t>Roasted &amp; Salted Almonds Farmley Standee Pouch 40 g</t>
        </is>
      </c>
      <c r="I1062" s="22" t="inlineStr">
        <is>
          <t>Roasted and Salted Almonds</t>
        </is>
      </c>
      <c r="J1062" s="24" t="n">
        <v>0.04</v>
      </c>
      <c r="K1062" s="24" t="n">
        <v>100</v>
      </c>
      <c r="L1062" s="22" t="inlineStr">
        <is>
          <t>Zepto Limited</t>
        </is>
      </c>
      <c r="M1062" s="24" t="n">
        <v>4</v>
      </c>
      <c r="N1062" s="22" t="inlineStr">
        <is>
          <t>Quick Commerce</t>
        </is>
      </c>
      <c r="O1062" s="22" t="inlineStr">
        <is>
          <t>Indore</t>
        </is>
      </c>
      <c r="P1062" s="22" t="inlineStr">
        <is>
          <t>Value Added</t>
        </is>
      </c>
      <c r="Q1062" s="22" t="inlineStr">
        <is>
          <t>Roasted Almonds</t>
        </is>
      </c>
      <c r="R1062" s="25">
        <f>IF(Config!$B$4&gt;0,M1062/Config!$B$4,0)</f>
        <v/>
      </c>
      <c r="S1062" s="25">
        <f>IF(Config!$B$4&gt;0,K1062/Config!$B$4,0)</f>
        <v/>
      </c>
      <c r="T1062" s="25">
        <f>R1062*Config!$B$7</f>
        <v/>
      </c>
      <c r="U1062" s="25">
        <f>S1062*Config!$B$7</f>
        <v/>
      </c>
      <c r="V1062" s="25" t="n">
        <v>0</v>
      </c>
      <c r="W1062" s="25" t="n">
        <v>0</v>
      </c>
      <c r="X1062" s="26">
        <f>IF(T1062&gt;0,V1062/T1062,0)</f>
        <v/>
      </c>
      <c r="Y1062" s="26">
        <f>IF(U1062&gt;0,W1062/U1062,0)</f>
        <v/>
      </c>
      <c r="Z1062" s="25">
        <f>T1062-V1062</f>
        <v/>
      </c>
      <c r="AA1062" s="25">
        <f>U1062-W1062</f>
        <v/>
      </c>
      <c r="AB1062" s="25">
        <f>IF(Config!$B$7&gt;0,(V1062/Config!$B$7)*Config!$B$4,0)</f>
        <v/>
      </c>
      <c r="AC1062" s="25">
        <f>IF(Config!$B$7&gt;0,(W1062/Config!$B$7)*Config!$B$4,0)</f>
        <v/>
      </c>
    </row>
    <row r="1063" hidden="1" outlineLevel="1">
      <c r="A1063" s="22" t="inlineStr">
        <is>
          <t>May</t>
        </is>
      </c>
      <c r="B1063" s="22" t="n">
        <v>2026</v>
      </c>
      <c r="C1063" s="22" t="inlineStr">
        <is>
          <t>25-04-2026</t>
        </is>
      </c>
      <c r="D1063" s="23" t="n">
        <v>0.7193634259259259</v>
      </c>
      <c r="E1063" s="22" t="inlineStr">
        <is>
          <t>Almonds_1-2654</t>
        </is>
      </c>
      <c r="F1063" s="22" t="inlineStr">
        <is>
          <t>FG</t>
        </is>
      </c>
      <c r="G1063" s="22" t="inlineStr">
        <is>
          <t>Roasted Almonds</t>
        </is>
      </c>
      <c r="H1063" s="22" t="inlineStr">
        <is>
          <t>Roasted &amp; Salted Almonds Farmley Standee Pouch 200 g</t>
        </is>
      </c>
      <c r="I1063" s="22" t="inlineStr">
        <is>
          <t>Roasted and Salted Almonds</t>
        </is>
      </c>
      <c r="J1063" s="24" t="n">
        <v>0.2</v>
      </c>
      <c r="K1063" s="24" t="n">
        <v>600</v>
      </c>
      <c r="L1063" s="22" t="inlineStr">
        <is>
          <t>Zepto Limited</t>
        </is>
      </c>
      <c r="M1063" s="24" t="n">
        <v>120</v>
      </c>
      <c r="N1063" s="22" t="inlineStr">
        <is>
          <t>Quick Commerce</t>
        </is>
      </c>
      <c r="O1063" s="22" t="inlineStr">
        <is>
          <t>Indore</t>
        </is>
      </c>
      <c r="P1063" s="22" t="inlineStr">
        <is>
          <t>Value Added</t>
        </is>
      </c>
      <c r="Q1063" s="22" t="inlineStr">
        <is>
          <t>Roasted Almonds</t>
        </is>
      </c>
      <c r="R1063" s="25">
        <f>IF(Config!$B$4&gt;0,M1063/Config!$B$4,0)</f>
        <v/>
      </c>
      <c r="S1063" s="25">
        <f>IF(Config!$B$4&gt;0,K1063/Config!$B$4,0)</f>
        <v/>
      </c>
      <c r="T1063" s="25">
        <f>R1063*Config!$B$7</f>
        <v/>
      </c>
      <c r="U1063" s="25">
        <f>S1063*Config!$B$7</f>
        <v/>
      </c>
      <c r="V1063" s="25" t="n">
        <v>108</v>
      </c>
      <c r="W1063" s="25" t="n">
        <v>540</v>
      </c>
      <c r="X1063" s="26">
        <f>IF(T1063&gt;0,V1063/T1063,0)</f>
        <v/>
      </c>
      <c r="Y1063" s="26">
        <f>IF(U1063&gt;0,W1063/U1063,0)</f>
        <v/>
      </c>
      <c r="Z1063" s="25">
        <f>T1063-V1063</f>
        <v/>
      </c>
      <c r="AA1063" s="25">
        <f>U1063-W1063</f>
        <v/>
      </c>
      <c r="AB1063" s="25">
        <f>IF(Config!$B$7&gt;0,(V1063/Config!$B$7)*Config!$B$4,0)</f>
        <v/>
      </c>
      <c r="AC1063" s="25">
        <f>IF(Config!$B$7&gt;0,(W1063/Config!$B$7)*Config!$B$4,0)</f>
        <v/>
      </c>
    </row>
    <row r="1064" hidden="1" outlineLevel="1">
      <c r="A1064" s="22" t="inlineStr">
        <is>
          <t>May</t>
        </is>
      </c>
      <c r="B1064" s="22" t="n">
        <v>2026</v>
      </c>
      <c r="C1064" s="22" t="inlineStr">
        <is>
          <t>25-04-2026</t>
        </is>
      </c>
      <c r="D1064" s="23" t="n">
        <v>0.7193634259259259</v>
      </c>
      <c r="E1064" s="22" t="inlineStr">
        <is>
          <t>Cashewnut_3-2978</t>
        </is>
      </c>
      <c r="F1064" s="22" t="inlineStr">
        <is>
          <t>FG</t>
        </is>
      </c>
      <c r="G1064" s="22" t="inlineStr">
        <is>
          <t>Roasted &amp; Flavoured Cashew</t>
        </is>
      </c>
      <c r="H1064" s="22" t="inlineStr">
        <is>
          <t>Roasted &amp; Salted Cashew - Farmley Standee Pouch 150 g</t>
        </is>
      </c>
      <c r="I1064" s="22" t="inlineStr">
        <is>
          <t>Roasted and Salted Cashew</t>
        </is>
      </c>
      <c r="J1064" s="24" t="n">
        <v>0.15</v>
      </c>
      <c r="K1064" s="24" t="n">
        <v>1800</v>
      </c>
      <c r="L1064" s="22" t="inlineStr">
        <is>
          <t>Zepto Limited</t>
        </is>
      </c>
      <c r="M1064" s="24" t="n">
        <v>270</v>
      </c>
      <c r="N1064" s="22" t="inlineStr">
        <is>
          <t>Quick Commerce</t>
        </is>
      </c>
      <c r="O1064" s="22" t="inlineStr">
        <is>
          <t>Indore</t>
        </is>
      </c>
      <c r="P1064" s="22" t="inlineStr">
        <is>
          <t>Value Added</t>
        </is>
      </c>
      <c r="Q1064" s="22" t="inlineStr">
        <is>
          <t>Roasted &amp; Flavoured Cashew</t>
        </is>
      </c>
      <c r="R1064" s="25">
        <f>IF(Config!$B$4&gt;0,M1064/Config!$B$4,0)</f>
        <v/>
      </c>
      <c r="S1064" s="25">
        <f>IF(Config!$B$4&gt;0,K1064/Config!$B$4,0)</f>
        <v/>
      </c>
      <c r="T1064" s="25">
        <f>R1064*Config!$B$7</f>
        <v/>
      </c>
      <c r="U1064" s="25">
        <f>S1064*Config!$B$7</f>
        <v/>
      </c>
      <c r="V1064" s="25" t="n">
        <v>144</v>
      </c>
      <c r="W1064" s="25" t="n">
        <v>960</v>
      </c>
      <c r="X1064" s="26">
        <f>IF(T1064&gt;0,V1064/T1064,0)</f>
        <v/>
      </c>
      <c r="Y1064" s="26">
        <f>IF(U1064&gt;0,W1064/U1064,0)</f>
        <v/>
      </c>
      <c r="Z1064" s="25">
        <f>T1064-V1064</f>
        <v/>
      </c>
      <c r="AA1064" s="25">
        <f>U1064-W1064</f>
        <v/>
      </c>
      <c r="AB1064" s="25">
        <f>IF(Config!$B$7&gt;0,(V1064/Config!$B$7)*Config!$B$4,0)</f>
        <v/>
      </c>
      <c r="AC1064" s="25">
        <f>IF(Config!$B$7&gt;0,(W1064/Config!$B$7)*Config!$B$4,0)</f>
        <v/>
      </c>
    </row>
    <row r="1065" hidden="1" outlineLevel="1">
      <c r="A1065" s="22" t="inlineStr">
        <is>
          <t>May</t>
        </is>
      </c>
      <c r="B1065" s="22" t="n">
        <v>2026</v>
      </c>
      <c r="C1065" s="22" t="inlineStr">
        <is>
          <t>25-04-2026</t>
        </is>
      </c>
      <c r="D1065" s="23" t="n">
        <v>0.7193634259259259</v>
      </c>
      <c r="E1065" s="22" t="inlineStr">
        <is>
          <t>Cashewnut_3-2973</t>
        </is>
      </c>
      <c r="F1065" s="22" t="inlineStr">
        <is>
          <t>FG</t>
        </is>
      </c>
      <c r="G1065" s="22" t="inlineStr">
        <is>
          <t>Roasted &amp; Flavoured Cashew</t>
        </is>
      </c>
      <c r="H1065" s="22" t="inlineStr">
        <is>
          <t>Roasted &amp; Salted Cashew - Farmley Standee Pouch 36 g - Retail</t>
        </is>
      </c>
      <c r="I1065" s="22" t="inlineStr">
        <is>
          <t>Roasted and Salted Cashew</t>
        </is>
      </c>
      <c r="J1065" s="24" t="n">
        <v>0.036</v>
      </c>
      <c r="K1065" s="24" t="n">
        <v>10000</v>
      </c>
      <c r="L1065" s="22" t="inlineStr">
        <is>
          <t>Zepto Limited</t>
        </is>
      </c>
      <c r="M1065" s="24" t="n">
        <v>360</v>
      </c>
      <c r="N1065" s="22" t="inlineStr">
        <is>
          <t>Quick Commerce</t>
        </is>
      </c>
      <c r="O1065" s="22" t="inlineStr">
        <is>
          <t>Indore</t>
        </is>
      </c>
      <c r="P1065" s="22" t="inlineStr">
        <is>
          <t>Value Added</t>
        </is>
      </c>
      <c r="Q1065" s="22" t="inlineStr">
        <is>
          <t>Roasted &amp; Flavoured Cashew</t>
        </is>
      </c>
      <c r="R1065" s="25">
        <f>IF(Config!$B$4&gt;0,M1065/Config!$B$4,0)</f>
        <v/>
      </c>
      <c r="S1065" s="25">
        <f>IF(Config!$B$4&gt;0,K1065/Config!$B$4,0)</f>
        <v/>
      </c>
      <c r="T1065" s="25">
        <f>R1065*Config!$B$7</f>
        <v/>
      </c>
      <c r="U1065" s="25">
        <f>S1065*Config!$B$7</f>
        <v/>
      </c>
      <c r="V1065" s="25" t="n">
        <v>141.12</v>
      </c>
      <c r="W1065" s="25" t="n">
        <v>3920</v>
      </c>
      <c r="X1065" s="26">
        <f>IF(T1065&gt;0,V1065/T1065,0)</f>
        <v/>
      </c>
      <c r="Y1065" s="26">
        <f>IF(U1065&gt;0,W1065/U1065,0)</f>
        <v/>
      </c>
      <c r="Z1065" s="25">
        <f>T1065-V1065</f>
        <v/>
      </c>
      <c r="AA1065" s="25">
        <f>U1065-W1065</f>
        <v/>
      </c>
      <c r="AB1065" s="25">
        <f>IF(Config!$B$7&gt;0,(V1065/Config!$B$7)*Config!$B$4,0)</f>
        <v/>
      </c>
      <c r="AC1065" s="25">
        <f>IF(Config!$B$7&gt;0,(W1065/Config!$B$7)*Config!$B$4,0)</f>
        <v/>
      </c>
    </row>
    <row r="1066" hidden="1" outlineLevel="1">
      <c r="A1066" s="22" t="inlineStr">
        <is>
          <t>May</t>
        </is>
      </c>
      <c r="B1066" s="22" t="n">
        <v>2026</v>
      </c>
      <c r="C1066" s="22" t="inlineStr">
        <is>
          <t>25-04-2026</t>
        </is>
      </c>
      <c r="D1066" s="23" t="n">
        <v>0.719375</v>
      </c>
      <c r="E1066" s="22" t="inlineStr">
        <is>
          <t>Dry Fruit Mix_15-30572</t>
        </is>
      </c>
      <c r="F1066" s="22" t="inlineStr">
        <is>
          <t>FG</t>
        </is>
      </c>
      <c r="G1066" s="22" t="inlineStr">
        <is>
          <t>Savoury Mixes</t>
        </is>
      </c>
      <c r="H1066" s="22" t="inlineStr">
        <is>
          <t>Satva Mix Farmley Standee Pouch 120g</t>
        </is>
      </c>
      <c r="I1066" s="22" t="inlineStr">
        <is>
          <t>Satva Mix</t>
        </is>
      </c>
      <c r="J1066" s="24" t="n">
        <v>0.12</v>
      </c>
      <c r="K1066" s="24" t="n">
        <v>2000</v>
      </c>
      <c r="L1066" s="22" t="inlineStr">
        <is>
          <t>Zepto Limited</t>
        </is>
      </c>
      <c r="M1066" s="24" t="n">
        <v>240</v>
      </c>
      <c r="N1066" s="22" t="inlineStr">
        <is>
          <t>Quick Commerce</t>
        </is>
      </c>
      <c r="O1066" s="22" t="inlineStr">
        <is>
          <t>Indore</t>
        </is>
      </c>
      <c r="P1066" s="22" t="inlineStr">
        <is>
          <t>Value Added</t>
        </is>
      </c>
      <c r="Q1066" s="22" t="inlineStr">
        <is>
          <t>Savoury Mixes</t>
        </is>
      </c>
      <c r="R1066" s="25">
        <f>IF(Config!$B$4&gt;0,M1066/Config!$B$4,0)</f>
        <v/>
      </c>
      <c r="S1066" s="25">
        <f>IF(Config!$B$4&gt;0,K1066/Config!$B$4,0)</f>
        <v/>
      </c>
      <c r="T1066" s="25">
        <f>R1066*Config!$B$7</f>
        <v/>
      </c>
      <c r="U1066" s="25">
        <f>S1066*Config!$B$7</f>
        <v/>
      </c>
      <c r="V1066" s="25" t="n">
        <v>86.40000000000001</v>
      </c>
      <c r="W1066" s="25" t="n">
        <v>720</v>
      </c>
      <c r="X1066" s="26">
        <f>IF(T1066&gt;0,V1066/T1066,0)</f>
        <v/>
      </c>
      <c r="Y1066" s="26">
        <f>IF(U1066&gt;0,W1066/U1066,0)</f>
        <v/>
      </c>
      <c r="Z1066" s="25">
        <f>T1066-V1066</f>
        <v/>
      </c>
      <c r="AA1066" s="25">
        <f>U1066-W1066</f>
        <v/>
      </c>
      <c r="AB1066" s="25">
        <f>IF(Config!$B$7&gt;0,(V1066/Config!$B$7)*Config!$B$4,0)</f>
        <v/>
      </c>
      <c r="AC1066" s="25">
        <f>IF(Config!$B$7&gt;0,(W1066/Config!$B$7)*Config!$B$4,0)</f>
        <v/>
      </c>
    </row>
    <row r="1067" hidden="1" outlineLevel="1">
      <c r="A1067" s="22" t="inlineStr">
        <is>
          <t>May</t>
        </is>
      </c>
      <c r="B1067" s="22" t="n">
        <v>2026</v>
      </c>
      <c r="C1067" s="22" t="inlineStr">
        <is>
          <t>25-04-2026</t>
        </is>
      </c>
      <c r="D1067" s="23" t="n">
        <v>0.719375</v>
      </c>
      <c r="E1067" s="22" t="inlineStr">
        <is>
          <t>Dates_15-30144</t>
        </is>
      </c>
      <c r="F1067" s="22" t="inlineStr">
        <is>
          <t>FG</t>
        </is>
      </c>
      <c r="G1067" s="22" t="inlineStr">
        <is>
          <t>Healthy Desserts</t>
        </is>
      </c>
      <c r="H1067" s="22" t="inlineStr">
        <is>
          <t>Assorted Pack Farmley 60g Dark Choco Orange Date Bite 20g, Classic Date Bite 20g, Apple Pie Date Bite 20g</t>
        </is>
      </c>
      <c r="I1067" s="22" t="inlineStr">
        <is>
          <t>Assorted Date Bites</t>
        </is>
      </c>
      <c r="J1067" s="24" t="n">
        <v>0.06</v>
      </c>
      <c r="K1067" s="24" t="n">
        <v>7000</v>
      </c>
      <c r="L1067" s="22" t="inlineStr">
        <is>
          <t>Zepto Limited</t>
        </is>
      </c>
      <c r="M1067" s="24" t="n">
        <v>420</v>
      </c>
      <c r="N1067" s="22" t="inlineStr">
        <is>
          <t>Quick Commerce</t>
        </is>
      </c>
      <c r="O1067" s="22" t="inlineStr">
        <is>
          <t>Indore</t>
        </is>
      </c>
      <c r="P1067" s="22" t="inlineStr">
        <is>
          <t>Value Added</t>
        </is>
      </c>
      <c r="Q1067" s="22" t="inlineStr">
        <is>
          <t>Healthy Desserts</t>
        </is>
      </c>
      <c r="R1067" s="25">
        <f>IF(Config!$B$4&gt;0,M1067/Config!$B$4,0)</f>
        <v/>
      </c>
      <c r="S1067" s="25">
        <f>IF(Config!$B$4&gt;0,K1067/Config!$B$4,0)</f>
        <v/>
      </c>
      <c r="T1067" s="25">
        <f>R1067*Config!$B$7</f>
        <v/>
      </c>
      <c r="U1067" s="25">
        <f>S1067*Config!$B$7</f>
        <v/>
      </c>
      <c r="V1067" s="25" t="n">
        <v>369</v>
      </c>
      <c r="W1067" s="25" t="n">
        <v>6150</v>
      </c>
      <c r="X1067" s="26">
        <f>IF(T1067&gt;0,V1067/T1067,0)</f>
        <v/>
      </c>
      <c r="Y1067" s="26">
        <f>IF(U1067&gt;0,W1067/U1067,0)</f>
        <v/>
      </c>
      <c r="Z1067" s="25">
        <f>T1067-V1067</f>
        <v/>
      </c>
      <c r="AA1067" s="25">
        <f>U1067-W1067</f>
        <v/>
      </c>
      <c r="AB1067" s="25">
        <f>IF(Config!$B$7&gt;0,(V1067/Config!$B$7)*Config!$B$4,0)</f>
        <v/>
      </c>
      <c r="AC1067" s="25">
        <f>IF(Config!$B$7&gt;0,(W1067/Config!$B$7)*Config!$B$4,0)</f>
        <v/>
      </c>
    </row>
    <row r="1068" hidden="1" outlineLevel="1">
      <c r="A1068" s="22" t="inlineStr">
        <is>
          <t>May</t>
        </is>
      </c>
      <c r="B1068" s="22" t="n">
        <v>2026</v>
      </c>
      <c r="C1068" s="22" t="inlineStr">
        <is>
          <t>25-04-2026</t>
        </is>
      </c>
      <c r="D1068" s="23" t="n">
        <v>0.719375</v>
      </c>
      <c r="E1068" s="22" t="inlineStr">
        <is>
          <t>Dry Fruit Mix_15-30134</t>
        </is>
      </c>
      <c r="F1068" s="22" t="inlineStr">
        <is>
          <t>FG</t>
        </is>
      </c>
      <c r="G1068" s="22" t="inlineStr">
        <is>
          <t>Savoury Mixes</t>
        </is>
      </c>
      <c r="H1068" s="22" t="inlineStr">
        <is>
          <t>Smokey BBQ Party Mix Pillow Pouch Farmley 28 g- Single serve</t>
        </is>
      </c>
      <c r="I1068" s="22" t="inlineStr">
        <is>
          <t>Smokey BBQ Party Mix</t>
        </is>
      </c>
      <c r="J1068" s="24" t="n">
        <v>0.028</v>
      </c>
      <c r="K1068" s="24" t="n">
        <v>15000</v>
      </c>
      <c r="L1068" s="22" t="inlineStr">
        <is>
          <t>Zepto Limited</t>
        </is>
      </c>
      <c r="M1068" s="24" t="n">
        <v>420</v>
      </c>
      <c r="N1068" s="22" t="inlineStr">
        <is>
          <t>Quick Commerce</t>
        </is>
      </c>
      <c r="O1068" s="22" t="inlineStr">
        <is>
          <t>Indore</t>
        </is>
      </c>
      <c r="P1068" s="22" t="inlineStr">
        <is>
          <t>Value Added</t>
        </is>
      </c>
      <c r="Q1068" s="22" t="inlineStr">
        <is>
          <t>Savoury Mixes</t>
        </is>
      </c>
      <c r="R1068" s="25">
        <f>IF(Config!$B$4&gt;0,M1068/Config!$B$4,0)</f>
        <v/>
      </c>
      <c r="S1068" s="25">
        <f>IF(Config!$B$4&gt;0,K1068/Config!$B$4,0)</f>
        <v/>
      </c>
      <c r="T1068" s="25">
        <f>R1068*Config!$B$7</f>
        <v/>
      </c>
      <c r="U1068" s="25">
        <f>S1068*Config!$B$7</f>
        <v/>
      </c>
      <c r="V1068" s="25" t="n">
        <v>33.6</v>
      </c>
      <c r="W1068" s="25" t="n">
        <v>1200</v>
      </c>
      <c r="X1068" s="26">
        <f>IF(T1068&gt;0,V1068/T1068,0)</f>
        <v/>
      </c>
      <c r="Y1068" s="26">
        <f>IF(U1068&gt;0,W1068/U1068,0)</f>
        <v/>
      </c>
      <c r="Z1068" s="25">
        <f>T1068-V1068</f>
        <v/>
      </c>
      <c r="AA1068" s="25">
        <f>U1068-W1068</f>
        <v/>
      </c>
      <c r="AB1068" s="25">
        <f>IF(Config!$B$7&gt;0,(V1068/Config!$B$7)*Config!$B$4,0)</f>
        <v/>
      </c>
      <c r="AC1068" s="25">
        <f>IF(Config!$B$7&gt;0,(W1068/Config!$B$7)*Config!$B$4,0)</f>
        <v/>
      </c>
    </row>
    <row r="1069" hidden="1" outlineLevel="1">
      <c r="A1069" s="22" t="inlineStr">
        <is>
          <t>May</t>
        </is>
      </c>
      <c r="B1069" s="22" t="n">
        <v>2026</v>
      </c>
      <c r="C1069" s="22" t="inlineStr">
        <is>
          <t>25-04-2026</t>
        </is>
      </c>
      <c r="D1069" s="23" t="n">
        <v>0.719375</v>
      </c>
      <c r="E1069" s="22" t="inlineStr">
        <is>
          <t>Seeds_11-20160</t>
        </is>
      </c>
      <c r="F1069" s="22" t="inlineStr">
        <is>
          <t>FG</t>
        </is>
      </c>
      <c r="G1069" s="22" t="inlineStr">
        <is>
          <t>Other Seeds</t>
        </is>
      </c>
      <c r="H1069" s="22" t="inlineStr">
        <is>
          <t>Roasted &amp; Salted Pumpkin seeds Pillow Pouch Farmley 24 g- single serve</t>
        </is>
      </c>
      <c r="I1069" s="22" t="inlineStr">
        <is>
          <t>Roasted &amp; Salted Pumpkin Seeds</t>
        </is>
      </c>
      <c r="J1069" s="24" t="n">
        <v>0.024</v>
      </c>
      <c r="K1069" s="24" t="n">
        <v>20000</v>
      </c>
      <c r="L1069" s="22" t="inlineStr">
        <is>
          <t>Zepto Limited</t>
        </is>
      </c>
      <c r="M1069" s="24" t="n">
        <v>480</v>
      </c>
      <c r="N1069" s="22" t="inlineStr">
        <is>
          <t>Quick Commerce</t>
        </is>
      </c>
      <c r="O1069" s="22" t="inlineStr">
        <is>
          <t>Indore</t>
        </is>
      </c>
      <c r="P1069" s="22" t="inlineStr">
        <is>
          <t>KVI</t>
        </is>
      </c>
      <c r="Q1069" s="22" t="inlineStr">
        <is>
          <t>Other Seeds</t>
        </is>
      </c>
      <c r="R1069" s="25">
        <f>IF(Config!$B$4&gt;0,M1069/Config!$B$4,0)</f>
        <v/>
      </c>
      <c r="S1069" s="25">
        <f>IF(Config!$B$4&gt;0,K1069/Config!$B$4,0)</f>
        <v/>
      </c>
      <c r="T1069" s="25">
        <f>R1069*Config!$B$7</f>
        <v/>
      </c>
      <c r="U1069" s="25">
        <f>S1069*Config!$B$7</f>
        <v/>
      </c>
      <c r="V1069" s="25" t="n">
        <v>233.28</v>
      </c>
      <c r="W1069" s="25" t="n">
        <v>9720</v>
      </c>
      <c r="X1069" s="26">
        <f>IF(T1069&gt;0,V1069/T1069,0)</f>
        <v/>
      </c>
      <c r="Y1069" s="26">
        <f>IF(U1069&gt;0,W1069/U1069,0)</f>
        <v/>
      </c>
      <c r="Z1069" s="25">
        <f>T1069-V1069</f>
        <v/>
      </c>
      <c r="AA1069" s="25">
        <f>U1069-W1069</f>
        <v/>
      </c>
      <c r="AB1069" s="25">
        <f>IF(Config!$B$7&gt;0,(V1069/Config!$B$7)*Config!$B$4,0)</f>
        <v/>
      </c>
      <c r="AC1069" s="25">
        <f>IF(Config!$B$7&gt;0,(W1069/Config!$B$7)*Config!$B$4,0)</f>
        <v/>
      </c>
    </row>
    <row r="1070" hidden="1" outlineLevel="1">
      <c r="A1070" s="22" t="inlineStr">
        <is>
          <t>May</t>
        </is>
      </c>
      <c r="B1070" s="22" t="n">
        <v>2026</v>
      </c>
      <c r="C1070" s="22" t="inlineStr">
        <is>
          <t>25-04-2026</t>
        </is>
      </c>
      <c r="D1070" s="23" t="n">
        <v>0.719375</v>
      </c>
      <c r="E1070" s="22" t="inlineStr">
        <is>
          <t>Dry Fruit Mix_15-2879</t>
        </is>
      </c>
      <c r="F1070" s="22" t="inlineStr">
        <is>
          <t>FG</t>
        </is>
      </c>
      <c r="G1070" s="22" t="inlineStr">
        <is>
          <t>Savoury Mixes</t>
        </is>
      </c>
      <c r="H1070" s="22" t="inlineStr">
        <is>
          <t>Tropical Savoury Mix Farmley Standee Pouch 160g</t>
        </is>
      </c>
      <c r="I1070" s="22" t="inlineStr">
        <is>
          <t>Tropical Savoury Mix</t>
        </is>
      </c>
      <c r="J1070" s="24" t="n">
        <v>0.16</v>
      </c>
      <c r="K1070" s="24" t="n">
        <v>1000</v>
      </c>
      <c r="L1070" s="22" t="inlineStr">
        <is>
          <t>Zepto Limited</t>
        </is>
      </c>
      <c r="M1070" s="24" t="n">
        <v>160</v>
      </c>
      <c r="N1070" s="22" t="inlineStr">
        <is>
          <t>Quick Commerce</t>
        </is>
      </c>
      <c r="O1070" s="22" t="inlineStr">
        <is>
          <t>Indore</t>
        </is>
      </c>
      <c r="P1070" s="22" t="inlineStr">
        <is>
          <t>Value Added</t>
        </is>
      </c>
      <c r="Q1070" s="22" t="inlineStr">
        <is>
          <t>Savoury Mixes</t>
        </is>
      </c>
      <c r="R1070" s="25">
        <f>IF(Config!$B$4&gt;0,M1070/Config!$B$4,0)</f>
        <v/>
      </c>
      <c r="S1070" s="25">
        <f>IF(Config!$B$4&gt;0,K1070/Config!$B$4,0)</f>
        <v/>
      </c>
      <c r="T1070" s="25">
        <f>R1070*Config!$B$7</f>
        <v/>
      </c>
      <c r="U1070" s="25">
        <f>S1070*Config!$B$7</f>
        <v/>
      </c>
      <c r="V1070" s="25" t="n">
        <v>100.8</v>
      </c>
      <c r="W1070" s="25" t="n">
        <v>630</v>
      </c>
      <c r="X1070" s="26">
        <f>IF(T1070&gt;0,V1070/T1070,0)</f>
        <v/>
      </c>
      <c r="Y1070" s="26">
        <f>IF(U1070&gt;0,W1070/U1070,0)</f>
        <v/>
      </c>
      <c r="Z1070" s="25">
        <f>T1070-V1070</f>
        <v/>
      </c>
      <c r="AA1070" s="25">
        <f>U1070-W1070</f>
        <v/>
      </c>
      <c r="AB1070" s="25">
        <f>IF(Config!$B$7&gt;0,(V1070/Config!$B$7)*Config!$B$4,0)</f>
        <v/>
      </c>
      <c r="AC1070" s="25">
        <f>IF(Config!$B$7&gt;0,(W1070/Config!$B$7)*Config!$B$4,0)</f>
        <v/>
      </c>
    </row>
    <row r="1071" hidden="1" outlineLevel="1">
      <c r="A1071" s="22" t="inlineStr">
        <is>
          <t>May</t>
        </is>
      </c>
      <c r="B1071" s="22" t="n">
        <v>2026</v>
      </c>
      <c r="C1071" s="22" t="inlineStr">
        <is>
          <t>25-04-2026</t>
        </is>
      </c>
      <c r="D1071" s="23" t="n">
        <v>0.719386574074074</v>
      </c>
      <c r="E1071" s="22" t="inlineStr">
        <is>
          <t>Dried Fruits_5-30134</t>
        </is>
      </c>
      <c r="F1071" s="22" t="inlineStr">
        <is>
          <t>FG</t>
        </is>
      </c>
      <c r="G1071" s="22" t="inlineStr">
        <is>
          <t>Cranberries</t>
        </is>
      </c>
      <c r="H1071" s="22" t="inlineStr">
        <is>
          <t>Masala Cranberry Farmley Pillow Pack 18g- single serve</t>
        </is>
      </c>
      <c r="I1071" s="22" t="inlineStr">
        <is>
          <t>Masala Cranberry</t>
        </is>
      </c>
      <c r="J1071" s="24" t="n">
        <v>0.018</v>
      </c>
      <c r="K1071" s="24" t="n">
        <v>10000</v>
      </c>
      <c r="L1071" s="22" t="inlineStr">
        <is>
          <t>Zepto Limited</t>
        </is>
      </c>
      <c r="M1071" s="24" t="n">
        <v>180</v>
      </c>
      <c r="N1071" s="22" t="inlineStr">
        <is>
          <t>Quick Commerce</t>
        </is>
      </c>
      <c r="O1071" s="22" t="inlineStr">
        <is>
          <t>Indore</t>
        </is>
      </c>
      <c r="P1071" s="22" t="inlineStr">
        <is>
          <t>KVI</t>
        </is>
      </c>
      <c r="Q1071" s="22" t="inlineStr">
        <is>
          <t>Cranberries</t>
        </is>
      </c>
      <c r="R1071" s="25">
        <f>IF(Config!$B$4&gt;0,M1071/Config!$B$4,0)</f>
        <v/>
      </c>
      <c r="S1071" s="25">
        <f>IF(Config!$B$4&gt;0,K1071/Config!$B$4,0)</f>
        <v/>
      </c>
      <c r="T1071" s="25">
        <f>R1071*Config!$B$7</f>
        <v/>
      </c>
      <c r="U1071" s="25">
        <f>S1071*Config!$B$7</f>
        <v/>
      </c>
      <c r="V1071" s="25" t="n">
        <v>23.76</v>
      </c>
      <c r="W1071" s="25" t="n">
        <v>1320</v>
      </c>
      <c r="X1071" s="26">
        <f>IF(T1071&gt;0,V1071/T1071,0)</f>
        <v/>
      </c>
      <c r="Y1071" s="26">
        <f>IF(U1071&gt;0,W1071/U1071,0)</f>
        <v/>
      </c>
      <c r="Z1071" s="25">
        <f>T1071-V1071</f>
        <v/>
      </c>
      <c r="AA1071" s="25">
        <f>U1071-W1071</f>
        <v/>
      </c>
      <c r="AB1071" s="25">
        <f>IF(Config!$B$7&gt;0,(V1071/Config!$B$7)*Config!$B$4,0)</f>
        <v/>
      </c>
      <c r="AC1071" s="25">
        <f>IF(Config!$B$7&gt;0,(W1071/Config!$B$7)*Config!$B$4,0)</f>
        <v/>
      </c>
    </row>
    <row r="1072" hidden="1" outlineLevel="1">
      <c r="A1072" s="22" t="inlineStr">
        <is>
          <t>May</t>
        </is>
      </c>
      <c r="B1072" s="22" t="n">
        <v>2026</v>
      </c>
      <c r="C1072" s="22" t="inlineStr">
        <is>
          <t>25-04-2026</t>
        </is>
      </c>
      <c r="D1072" s="23" t="n">
        <v>0.719386574074074</v>
      </c>
      <c r="E1072" s="22" t="inlineStr">
        <is>
          <t>Dates_15-30111</t>
        </is>
      </c>
      <c r="F1072" s="22" t="inlineStr">
        <is>
          <t>FG</t>
        </is>
      </c>
      <c r="G1072" s="22" t="inlineStr">
        <is>
          <t>Healthy Desserts</t>
        </is>
      </c>
      <c r="H1072" s="22" t="inlineStr">
        <is>
          <t>Apple Pie Date Bite Farmley sachet 20 g - Single serve</t>
        </is>
      </c>
      <c r="I1072" s="22" t="inlineStr">
        <is>
          <t>Date bites choco-Orange</t>
        </is>
      </c>
      <c r="J1072" s="24" t="n">
        <v>0.02</v>
      </c>
      <c r="K1072" s="24" t="n">
        <v>50000</v>
      </c>
      <c r="L1072" s="22" t="inlineStr">
        <is>
          <t>Zepto Limited</t>
        </is>
      </c>
      <c r="M1072" s="24" t="n">
        <v>1000</v>
      </c>
      <c r="N1072" s="22" t="inlineStr">
        <is>
          <t>Quick Commerce</t>
        </is>
      </c>
      <c r="O1072" s="22" t="inlineStr">
        <is>
          <t>Indore</t>
        </is>
      </c>
      <c r="P1072" s="22" t="inlineStr">
        <is>
          <t>Value Added</t>
        </is>
      </c>
      <c r="Q1072" s="22" t="inlineStr">
        <is>
          <t>Healthy Desserts</t>
        </is>
      </c>
      <c r="R1072" s="25">
        <f>IF(Config!$B$4&gt;0,M1072/Config!$B$4,0)</f>
        <v/>
      </c>
      <c r="S1072" s="25">
        <f>IF(Config!$B$4&gt;0,K1072/Config!$B$4,0)</f>
        <v/>
      </c>
      <c r="T1072" s="25">
        <f>R1072*Config!$B$7</f>
        <v/>
      </c>
      <c r="U1072" s="25">
        <f>S1072*Config!$B$7</f>
        <v/>
      </c>
      <c r="V1072" s="25" t="n">
        <v>760.3200000000001</v>
      </c>
      <c r="W1072" s="25" t="n">
        <v>38016</v>
      </c>
      <c r="X1072" s="26">
        <f>IF(T1072&gt;0,V1072/T1072,0)</f>
        <v/>
      </c>
      <c r="Y1072" s="26">
        <f>IF(U1072&gt;0,W1072/U1072,0)</f>
        <v/>
      </c>
      <c r="Z1072" s="25">
        <f>T1072-V1072</f>
        <v/>
      </c>
      <c r="AA1072" s="25">
        <f>U1072-W1072</f>
        <v/>
      </c>
      <c r="AB1072" s="25">
        <f>IF(Config!$B$7&gt;0,(V1072/Config!$B$7)*Config!$B$4,0)</f>
        <v/>
      </c>
      <c r="AC1072" s="25">
        <f>IF(Config!$B$7&gt;0,(W1072/Config!$B$7)*Config!$B$4,0)</f>
        <v/>
      </c>
    </row>
    <row r="1073" hidden="1" outlineLevel="1">
      <c r="A1073" s="22" t="inlineStr">
        <is>
          <t>May</t>
        </is>
      </c>
      <c r="B1073" s="22" t="n">
        <v>2026</v>
      </c>
      <c r="C1073" s="22" t="inlineStr">
        <is>
          <t>25-04-2026</t>
        </is>
      </c>
      <c r="D1073" s="23" t="n">
        <v>0.719386574074074</v>
      </c>
      <c r="E1073" s="22" t="inlineStr">
        <is>
          <t>Dates_04-30057</t>
        </is>
      </c>
      <c r="F1073" s="22" t="inlineStr">
        <is>
          <t>FG</t>
        </is>
      </c>
      <c r="G1073" s="22" t="inlineStr">
        <is>
          <t>Healthy Desserts</t>
        </is>
      </c>
      <c r="H1073" s="22" t="inlineStr">
        <is>
          <t>Apple Pie Date Bite Farmley Tin Jar 200g</t>
        </is>
      </c>
      <c r="I1073" s="22" t="inlineStr">
        <is>
          <t>Apple Pie Date Bites</t>
        </is>
      </c>
      <c r="J1073" s="24" t="n">
        <v>0.2</v>
      </c>
      <c r="K1073" s="24" t="n">
        <v>1800</v>
      </c>
      <c r="L1073" s="22" t="inlineStr">
        <is>
          <t>Zepto Limited</t>
        </is>
      </c>
      <c r="M1073" s="24" t="n">
        <v>360</v>
      </c>
      <c r="N1073" s="22" t="inlineStr">
        <is>
          <t>Quick Commerce</t>
        </is>
      </c>
      <c r="O1073" s="22" t="inlineStr">
        <is>
          <t>Indore</t>
        </is>
      </c>
      <c r="P1073" s="22" t="inlineStr">
        <is>
          <t>Value Added</t>
        </is>
      </c>
      <c r="Q1073" s="22" t="inlineStr">
        <is>
          <t>Healthy Desserts</t>
        </is>
      </c>
      <c r="R1073" s="25">
        <f>IF(Config!$B$4&gt;0,M1073/Config!$B$4,0)</f>
        <v/>
      </c>
      <c r="S1073" s="25">
        <f>IF(Config!$B$4&gt;0,K1073/Config!$B$4,0)</f>
        <v/>
      </c>
      <c r="T1073" s="25">
        <f>R1073*Config!$B$7</f>
        <v/>
      </c>
      <c r="U1073" s="25">
        <f>S1073*Config!$B$7</f>
        <v/>
      </c>
      <c r="V1073" s="25" t="n">
        <v>312</v>
      </c>
      <c r="W1073" s="25" t="n">
        <v>1560</v>
      </c>
      <c r="X1073" s="26">
        <f>IF(T1073&gt;0,V1073/T1073,0)</f>
        <v/>
      </c>
      <c r="Y1073" s="26">
        <f>IF(U1073&gt;0,W1073/U1073,0)</f>
        <v/>
      </c>
      <c r="Z1073" s="25">
        <f>T1073-V1073</f>
        <v/>
      </c>
      <c r="AA1073" s="25">
        <f>U1073-W1073</f>
        <v/>
      </c>
      <c r="AB1073" s="25">
        <f>IF(Config!$B$7&gt;0,(V1073/Config!$B$7)*Config!$B$4,0)</f>
        <v/>
      </c>
      <c r="AC1073" s="25">
        <f>IF(Config!$B$7&gt;0,(W1073/Config!$B$7)*Config!$B$4,0)</f>
        <v/>
      </c>
    </row>
    <row r="1074" hidden="1" outlineLevel="1">
      <c r="A1074" s="22" t="inlineStr">
        <is>
          <t>May</t>
        </is>
      </c>
      <c r="B1074" s="22" t="n">
        <v>2026</v>
      </c>
      <c r="C1074" s="22" t="inlineStr">
        <is>
          <t>25-04-2026</t>
        </is>
      </c>
      <c r="D1074" s="23" t="n">
        <v>0.719386574074074</v>
      </c>
      <c r="E1074" s="22" t="inlineStr">
        <is>
          <t>Dates_4-20161</t>
        </is>
      </c>
      <c r="F1074" s="22" t="inlineStr">
        <is>
          <t>FG</t>
        </is>
      </c>
      <c r="G1074" s="22" t="inlineStr">
        <is>
          <t>Healthy Desserts</t>
        </is>
      </c>
      <c r="H1074" s="22" t="inlineStr">
        <is>
          <t>Coffee Rush Date Bite Farmley Sachet 20g- Single Serve</t>
        </is>
      </c>
      <c r="I1074" s="22" t="inlineStr">
        <is>
          <t>Coffee Date Bites</t>
        </is>
      </c>
      <c r="J1074" s="24" t="n">
        <v>0.02</v>
      </c>
      <c r="K1074" s="24" t="n">
        <v>50000</v>
      </c>
      <c r="L1074" s="22" t="inlineStr">
        <is>
          <t>Zepto Limited</t>
        </is>
      </c>
      <c r="M1074" s="24" t="n">
        <v>1000</v>
      </c>
      <c r="N1074" s="22" t="inlineStr">
        <is>
          <t>Quick Commerce</t>
        </is>
      </c>
      <c r="O1074" s="22" t="inlineStr">
        <is>
          <t>Indore</t>
        </is>
      </c>
      <c r="P1074" s="22" t="inlineStr">
        <is>
          <t>Value Added</t>
        </is>
      </c>
      <c r="Q1074" s="22" t="inlineStr">
        <is>
          <t>Healthy Desserts</t>
        </is>
      </c>
      <c r="R1074" s="25">
        <f>IF(Config!$B$4&gt;0,M1074/Config!$B$4,0)</f>
        <v/>
      </c>
      <c r="S1074" s="25">
        <f>IF(Config!$B$4&gt;0,K1074/Config!$B$4,0)</f>
        <v/>
      </c>
      <c r="T1074" s="25">
        <f>R1074*Config!$B$7</f>
        <v/>
      </c>
      <c r="U1074" s="25">
        <f>S1074*Config!$B$7</f>
        <v/>
      </c>
      <c r="V1074" s="25" t="n">
        <v>687.36</v>
      </c>
      <c r="W1074" s="25" t="n">
        <v>34368</v>
      </c>
      <c r="X1074" s="26">
        <f>IF(T1074&gt;0,V1074/T1074,0)</f>
        <v/>
      </c>
      <c r="Y1074" s="26">
        <f>IF(U1074&gt;0,W1074/U1074,0)</f>
        <v/>
      </c>
      <c r="Z1074" s="25">
        <f>T1074-V1074</f>
        <v/>
      </c>
      <c r="AA1074" s="25">
        <f>U1074-W1074</f>
        <v/>
      </c>
      <c r="AB1074" s="25">
        <f>IF(Config!$B$7&gt;0,(V1074/Config!$B$7)*Config!$B$4,0)</f>
        <v/>
      </c>
      <c r="AC1074" s="25">
        <f>IF(Config!$B$7&gt;0,(W1074/Config!$B$7)*Config!$B$4,0)</f>
        <v/>
      </c>
    </row>
    <row r="1075" hidden="1" outlineLevel="1">
      <c r="A1075" s="22" t="inlineStr">
        <is>
          <t>May</t>
        </is>
      </c>
      <c r="B1075" s="22" t="n">
        <v>2026</v>
      </c>
      <c r="C1075" s="22" t="inlineStr">
        <is>
          <t>25-04-2026</t>
        </is>
      </c>
      <c r="D1075" s="23" t="n">
        <v>0.719386574074074</v>
      </c>
      <c r="E1075" s="22" t="inlineStr">
        <is>
          <t>Dates_4-20162</t>
        </is>
      </c>
      <c r="F1075" s="22" t="inlineStr">
        <is>
          <t>FG</t>
        </is>
      </c>
      <c r="G1075" s="22" t="inlineStr">
        <is>
          <t>Healthy Desserts</t>
        </is>
      </c>
      <c r="H1075" s="22" t="inlineStr">
        <is>
          <t xml:space="preserve">Coffee Rush Date Bite Farmley Tin Jar 200g	</t>
        </is>
      </c>
      <c r="I1075" s="22" t="inlineStr">
        <is>
          <t>Coffee Date Bites</t>
        </is>
      </c>
      <c r="J1075" s="24" t="n">
        <v>0.2</v>
      </c>
      <c r="K1075" s="24" t="n">
        <v>1500</v>
      </c>
      <c r="L1075" s="22" t="inlineStr">
        <is>
          <t>Zepto Limited</t>
        </is>
      </c>
      <c r="M1075" s="24" t="n">
        <v>300</v>
      </c>
      <c r="N1075" s="22" t="inlineStr">
        <is>
          <t>Quick Commerce</t>
        </is>
      </c>
      <c r="O1075" s="22" t="inlineStr">
        <is>
          <t>Indore</t>
        </is>
      </c>
      <c r="P1075" s="22" t="inlineStr">
        <is>
          <t>Value Added</t>
        </is>
      </c>
      <c r="Q1075" s="22" t="inlineStr">
        <is>
          <t>Healthy Desserts</t>
        </is>
      </c>
      <c r="R1075" s="25">
        <f>IF(Config!$B$4&gt;0,M1075/Config!$B$4,0)</f>
        <v/>
      </c>
      <c r="S1075" s="25">
        <f>IF(Config!$B$4&gt;0,K1075/Config!$B$4,0)</f>
        <v/>
      </c>
      <c r="T1075" s="25">
        <f>R1075*Config!$B$7</f>
        <v/>
      </c>
      <c r="U1075" s="25">
        <f>S1075*Config!$B$7</f>
        <v/>
      </c>
      <c r="V1075" s="25" t="n">
        <v>206.4</v>
      </c>
      <c r="W1075" s="25" t="n">
        <v>1032</v>
      </c>
      <c r="X1075" s="26">
        <f>IF(T1075&gt;0,V1075/T1075,0)</f>
        <v/>
      </c>
      <c r="Y1075" s="26">
        <f>IF(U1075&gt;0,W1075/U1075,0)</f>
        <v/>
      </c>
      <c r="Z1075" s="25">
        <f>T1075-V1075</f>
        <v/>
      </c>
      <c r="AA1075" s="25">
        <f>U1075-W1075</f>
        <v/>
      </c>
      <c r="AB1075" s="25">
        <f>IF(Config!$B$7&gt;0,(V1075/Config!$B$7)*Config!$B$4,0)</f>
        <v/>
      </c>
      <c r="AC1075" s="25">
        <f>IF(Config!$B$7&gt;0,(W1075/Config!$B$7)*Config!$B$4,0)</f>
        <v/>
      </c>
    </row>
    <row r="1076" hidden="1" outlineLevel="1">
      <c r="A1076" s="22" t="inlineStr">
        <is>
          <t>May</t>
        </is>
      </c>
      <c r="B1076" s="22" t="n">
        <v>2026</v>
      </c>
      <c r="C1076" s="22" t="inlineStr">
        <is>
          <t>25-04-2026</t>
        </is>
      </c>
      <c r="D1076" s="23" t="n">
        <v>0.719386574074074</v>
      </c>
      <c r="E1076" s="22" t="inlineStr">
        <is>
          <t>Seeds_11-2867</t>
        </is>
      </c>
      <c r="F1076" s="22" t="inlineStr">
        <is>
          <t>FG</t>
        </is>
      </c>
      <c r="G1076" s="22" t="inlineStr">
        <is>
          <t>Other Seeds</t>
        </is>
      </c>
      <c r="H1076" s="22" t="inlineStr">
        <is>
          <t>Quinoa seeds Farmley Jar 1kg</t>
        </is>
      </c>
      <c r="I1076" s="22" t="inlineStr">
        <is>
          <t>Premium Quinoa seeds</t>
        </is>
      </c>
      <c r="J1076" s="24" t="n">
        <v>1</v>
      </c>
      <c r="K1076" s="24" t="n">
        <v>2500</v>
      </c>
      <c r="L1076" s="22" t="inlineStr">
        <is>
          <t>Zepto Limited</t>
        </is>
      </c>
      <c r="M1076" s="24" t="n">
        <v>2500</v>
      </c>
      <c r="N1076" s="22" t="inlineStr">
        <is>
          <t>Quick Commerce</t>
        </is>
      </c>
      <c r="O1076" s="22" t="inlineStr">
        <is>
          <t>Indore</t>
        </is>
      </c>
      <c r="P1076" s="22" t="inlineStr">
        <is>
          <t>KVI</t>
        </is>
      </c>
      <c r="Q1076" s="22" t="inlineStr">
        <is>
          <t>Other Seeds</t>
        </is>
      </c>
      <c r="R1076" s="25">
        <f>IF(Config!$B$4&gt;0,M1076/Config!$B$4,0)</f>
        <v/>
      </c>
      <c r="S1076" s="25">
        <f>IF(Config!$B$4&gt;0,K1076/Config!$B$4,0)</f>
        <v/>
      </c>
      <c r="T1076" s="25">
        <f>R1076*Config!$B$7</f>
        <v/>
      </c>
      <c r="U1076" s="25">
        <f>S1076*Config!$B$7</f>
        <v/>
      </c>
      <c r="V1076" s="25" t="n">
        <v>936</v>
      </c>
      <c r="W1076" s="25" t="n">
        <v>936</v>
      </c>
      <c r="X1076" s="26">
        <f>IF(T1076&gt;0,V1076/T1076,0)</f>
        <v/>
      </c>
      <c r="Y1076" s="26">
        <f>IF(U1076&gt;0,W1076/U1076,0)</f>
        <v/>
      </c>
      <c r="Z1076" s="25">
        <f>T1076-V1076</f>
        <v/>
      </c>
      <c r="AA1076" s="25">
        <f>U1076-W1076</f>
        <v/>
      </c>
      <c r="AB1076" s="25">
        <f>IF(Config!$B$7&gt;0,(V1076/Config!$B$7)*Config!$B$4,0)</f>
        <v/>
      </c>
      <c r="AC1076" s="25">
        <f>IF(Config!$B$7&gt;0,(W1076/Config!$B$7)*Config!$B$4,0)</f>
        <v/>
      </c>
    </row>
    <row r="1077" hidden="1" outlineLevel="1">
      <c r="A1077" s="22" t="inlineStr">
        <is>
          <t>May</t>
        </is>
      </c>
      <c r="B1077" s="22" t="n">
        <v>2026</v>
      </c>
      <c r="C1077" s="22" t="inlineStr">
        <is>
          <t>25-04-2026</t>
        </is>
      </c>
      <c r="D1077" s="23" t="n">
        <v>0.719386574074074</v>
      </c>
      <c r="E1077" s="22" t="inlineStr">
        <is>
          <t>Dry Fruit Mix_15-30155</t>
        </is>
      </c>
      <c r="F1077" s="22" t="inlineStr">
        <is>
          <t>FG</t>
        </is>
      </c>
      <c r="G1077" s="22" t="inlineStr">
        <is>
          <t>Trail Mixes</t>
        </is>
      </c>
      <c r="H1077" s="22" t="inlineStr">
        <is>
          <t>Premium Panchmeva Farmley Pillow Pouch 30g- single serve</t>
        </is>
      </c>
      <c r="I1077" s="22" t="inlineStr">
        <is>
          <t>Premium Panchmewa Superfood</t>
        </is>
      </c>
      <c r="J1077" s="24" t="n">
        <v>0.03</v>
      </c>
      <c r="K1077" s="24" t="n">
        <v>35000</v>
      </c>
      <c r="L1077" s="22" t="inlineStr">
        <is>
          <t>Zepto Limited</t>
        </is>
      </c>
      <c r="M1077" s="24" t="n">
        <v>1050</v>
      </c>
      <c r="N1077" s="22" t="inlineStr">
        <is>
          <t>Quick Commerce</t>
        </is>
      </c>
      <c r="O1077" s="22" t="inlineStr">
        <is>
          <t>Indore</t>
        </is>
      </c>
      <c r="P1077" s="22" t="inlineStr">
        <is>
          <t>Value Added</t>
        </is>
      </c>
      <c r="Q1077" s="22" t="inlineStr">
        <is>
          <t>Trail Mixes</t>
        </is>
      </c>
      <c r="R1077" s="25">
        <f>IF(Config!$B$4&gt;0,M1077/Config!$B$4,0)</f>
        <v/>
      </c>
      <c r="S1077" s="25">
        <f>IF(Config!$B$4&gt;0,K1077/Config!$B$4,0)</f>
        <v/>
      </c>
      <c r="T1077" s="25">
        <f>R1077*Config!$B$7</f>
        <v/>
      </c>
      <c r="U1077" s="25">
        <f>S1077*Config!$B$7</f>
        <v/>
      </c>
      <c r="V1077" s="25" t="n">
        <v>730.8</v>
      </c>
      <c r="W1077" s="25" t="n">
        <v>24360</v>
      </c>
      <c r="X1077" s="26">
        <f>IF(T1077&gt;0,V1077/T1077,0)</f>
        <v/>
      </c>
      <c r="Y1077" s="26">
        <f>IF(U1077&gt;0,W1077/U1077,0)</f>
        <v/>
      </c>
      <c r="Z1077" s="25">
        <f>T1077-V1077</f>
        <v/>
      </c>
      <c r="AA1077" s="25">
        <f>U1077-W1077</f>
        <v/>
      </c>
      <c r="AB1077" s="25">
        <f>IF(Config!$B$7&gt;0,(V1077/Config!$B$7)*Config!$B$4,0)</f>
        <v/>
      </c>
      <c r="AC1077" s="25">
        <f>IF(Config!$B$7&gt;0,(W1077/Config!$B$7)*Config!$B$4,0)</f>
        <v/>
      </c>
    </row>
    <row r="1078" hidden="1" outlineLevel="1">
      <c r="A1078" s="22" t="inlineStr">
        <is>
          <t>May</t>
        </is>
      </c>
      <c r="B1078" s="22" t="n">
        <v>2026</v>
      </c>
      <c r="C1078" s="22" t="inlineStr">
        <is>
          <t>25-04-2026</t>
        </is>
      </c>
      <c r="D1078" s="23" t="n">
        <v>0.719386574074074</v>
      </c>
      <c r="E1078" s="22" t="inlineStr">
        <is>
          <t>Almonds_1-1992</t>
        </is>
      </c>
      <c r="F1078" s="22" t="inlineStr">
        <is>
          <t>FG</t>
        </is>
      </c>
      <c r="G1078" s="22" t="inlineStr">
        <is>
          <t>Almonds</t>
        </is>
      </c>
      <c r="H1078" s="22" t="inlineStr">
        <is>
          <t>Premium California Almonds Farmley Standee Pouch 250 g</t>
        </is>
      </c>
      <c r="I1078" s="22" t="inlineStr">
        <is>
          <t>Premium California Almonds</t>
        </is>
      </c>
      <c r="J1078" s="24" t="n">
        <v>0.25</v>
      </c>
      <c r="K1078" s="24" t="n">
        <v>9000</v>
      </c>
      <c r="L1078" s="22" t="inlineStr">
        <is>
          <t>Zepto Limited</t>
        </is>
      </c>
      <c r="M1078" s="24" t="n">
        <v>2250</v>
      </c>
      <c r="N1078" s="22" t="inlineStr">
        <is>
          <t>Quick Commerce</t>
        </is>
      </c>
      <c r="O1078" s="22" t="inlineStr">
        <is>
          <t>Indore</t>
        </is>
      </c>
      <c r="P1078" s="22" t="inlineStr">
        <is>
          <t>KVI</t>
        </is>
      </c>
      <c r="Q1078" s="22" t="inlineStr">
        <is>
          <t>Almonds</t>
        </is>
      </c>
      <c r="R1078" s="25">
        <f>IF(Config!$B$4&gt;0,M1078/Config!$B$4,0)</f>
        <v/>
      </c>
      <c r="S1078" s="25">
        <f>IF(Config!$B$4&gt;0,K1078/Config!$B$4,0)</f>
        <v/>
      </c>
      <c r="T1078" s="25">
        <f>R1078*Config!$B$7</f>
        <v/>
      </c>
      <c r="U1078" s="25">
        <f>S1078*Config!$B$7</f>
        <v/>
      </c>
      <c r="V1078" s="25" t="n">
        <v>322.5</v>
      </c>
      <c r="W1078" s="25" t="n">
        <v>1290</v>
      </c>
      <c r="X1078" s="26">
        <f>IF(T1078&gt;0,V1078/T1078,0)</f>
        <v/>
      </c>
      <c r="Y1078" s="26">
        <f>IF(U1078&gt;0,W1078/U1078,0)</f>
        <v/>
      </c>
      <c r="Z1078" s="25">
        <f>T1078-V1078</f>
        <v/>
      </c>
      <c r="AA1078" s="25">
        <f>U1078-W1078</f>
        <v/>
      </c>
      <c r="AB1078" s="25">
        <f>IF(Config!$B$7&gt;0,(V1078/Config!$B$7)*Config!$B$4,0)</f>
        <v/>
      </c>
      <c r="AC1078" s="25">
        <f>IF(Config!$B$7&gt;0,(W1078/Config!$B$7)*Config!$B$4,0)</f>
        <v/>
      </c>
    </row>
    <row r="1079" hidden="1" outlineLevel="1">
      <c r="A1079" s="22" t="inlineStr">
        <is>
          <t>May</t>
        </is>
      </c>
      <c r="B1079" s="22" t="n">
        <v>2026</v>
      </c>
      <c r="C1079" s="22" t="inlineStr">
        <is>
          <t>25-04-2026</t>
        </is>
      </c>
      <c r="D1079" s="23" t="n">
        <v>0.719386574074074</v>
      </c>
      <c r="E1079" s="22" t="inlineStr">
        <is>
          <t>Apricot_2-2540</t>
        </is>
      </c>
      <c r="F1079" s="22" t="inlineStr">
        <is>
          <t>FG</t>
        </is>
      </c>
      <c r="G1079" s="22" t="inlineStr">
        <is>
          <t>Apricots</t>
        </is>
      </c>
      <c r="H1079" s="22" t="inlineStr">
        <is>
          <t>Premium Turkish Dried Apricot Farmley Standee Pouch 200 g</t>
        </is>
      </c>
      <c r="I1079" s="22" t="inlineStr">
        <is>
          <t>Premium Turkish Dried Apricot</t>
        </is>
      </c>
      <c r="J1079" s="24" t="n">
        <v>0.2</v>
      </c>
      <c r="K1079" s="24" t="n">
        <v>5000</v>
      </c>
      <c r="L1079" s="22" t="inlineStr">
        <is>
          <t>Zepto Limited</t>
        </is>
      </c>
      <c r="M1079" s="24" t="n">
        <v>1000</v>
      </c>
      <c r="N1079" s="22" t="inlineStr">
        <is>
          <t>Quick Commerce</t>
        </is>
      </c>
      <c r="O1079" s="22" t="inlineStr">
        <is>
          <t>Indore</t>
        </is>
      </c>
      <c r="P1079" s="22" t="inlineStr">
        <is>
          <t>KVI</t>
        </is>
      </c>
      <c r="Q1079" s="22" t="inlineStr">
        <is>
          <t>Apricots</t>
        </is>
      </c>
      <c r="R1079" s="25">
        <f>IF(Config!$B$4&gt;0,M1079/Config!$B$4,0)</f>
        <v/>
      </c>
      <c r="S1079" s="25">
        <f>IF(Config!$B$4&gt;0,K1079/Config!$B$4,0)</f>
        <v/>
      </c>
      <c r="T1079" s="25">
        <f>R1079*Config!$B$7</f>
        <v/>
      </c>
      <c r="U1079" s="25">
        <f>S1079*Config!$B$7</f>
        <v/>
      </c>
      <c r="V1079" s="25" t="n">
        <v>258</v>
      </c>
      <c r="W1079" s="25" t="n">
        <v>1290</v>
      </c>
      <c r="X1079" s="26">
        <f>IF(T1079&gt;0,V1079/T1079,0)</f>
        <v/>
      </c>
      <c r="Y1079" s="26">
        <f>IF(U1079&gt;0,W1079/U1079,0)</f>
        <v/>
      </c>
      <c r="Z1079" s="25">
        <f>T1079-V1079</f>
        <v/>
      </c>
      <c r="AA1079" s="25">
        <f>U1079-W1079</f>
        <v/>
      </c>
      <c r="AB1079" s="25">
        <f>IF(Config!$B$7&gt;0,(V1079/Config!$B$7)*Config!$B$4,0)</f>
        <v/>
      </c>
      <c r="AC1079" s="25">
        <f>IF(Config!$B$7&gt;0,(W1079/Config!$B$7)*Config!$B$4,0)</f>
        <v/>
      </c>
    </row>
    <row r="1080" hidden="1" outlineLevel="1">
      <c r="A1080" s="22" t="inlineStr">
        <is>
          <t>May</t>
        </is>
      </c>
      <c r="B1080" s="22" t="n">
        <v>2026</v>
      </c>
      <c r="C1080" s="22" t="inlineStr">
        <is>
          <t>25-04-2026</t>
        </is>
      </c>
      <c r="D1080" s="23" t="n">
        <v>0.7193981481481482</v>
      </c>
      <c r="E1080" s="22" t="inlineStr">
        <is>
          <t>Dates_4-2469</t>
        </is>
      </c>
      <c r="F1080" s="22" t="inlineStr">
        <is>
          <t>FG</t>
        </is>
      </c>
      <c r="G1080" s="22" t="inlineStr">
        <is>
          <t>Dates</t>
        </is>
      </c>
      <c r="H1080" s="22" t="inlineStr">
        <is>
          <t>Premium Omani Fard Dates Farmley standee pouch 400 g</t>
        </is>
      </c>
      <c r="I1080" s="22" t="inlineStr">
        <is>
          <t>Premium Fard Dates</t>
        </is>
      </c>
      <c r="J1080" s="24" t="n">
        <v>0.4</v>
      </c>
      <c r="K1080" s="24" t="n">
        <v>500</v>
      </c>
      <c r="L1080" s="22" t="inlineStr">
        <is>
          <t>Zepto Limited</t>
        </is>
      </c>
      <c r="M1080" s="24" t="n">
        <v>200</v>
      </c>
      <c r="N1080" s="22" t="inlineStr">
        <is>
          <t>Quick Commerce</t>
        </is>
      </c>
      <c r="O1080" s="22" t="inlineStr">
        <is>
          <t>Indore</t>
        </is>
      </c>
      <c r="P1080" s="22" t="inlineStr">
        <is>
          <t>KVI</t>
        </is>
      </c>
      <c r="Q1080" s="22" t="inlineStr">
        <is>
          <t>Dates</t>
        </is>
      </c>
      <c r="R1080" s="25">
        <f>IF(Config!$B$4&gt;0,M1080/Config!$B$4,0)</f>
        <v/>
      </c>
      <c r="S1080" s="25">
        <f>IF(Config!$B$4&gt;0,K1080/Config!$B$4,0)</f>
        <v/>
      </c>
      <c r="T1080" s="25">
        <f>R1080*Config!$B$7</f>
        <v/>
      </c>
      <c r="U1080" s="25">
        <f>S1080*Config!$B$7</f>
        <v/>
      </c>
      <c r="V1080" s="25" t="n">
        <v>475.2</v>
      </c>
      <c r="W1080" s="25" t="n">
        <v>1188</v>
      </c>
      <c r="X1080" s="26">
        <f>IF(T1080&gt;0,V1080/T1080,0)</f>
        <v/>
      </c>
      <c r="Y1080" s="26">
        <f>IF(U1080&gt;0,W1080/U1080,0)</f>
        <v/>
      </c>
      <c r="Z1080" s="25">
        <f>T1080-V1080</f>
        <v/>
      </c>
      <c r="AA1080" s="25">
        <f>U1080-W1080</f>
        <v/>
      </c>
      <c r="AB1080" s="25">
        <f>IF(Config!$B$7&gt;0,(V1080/Config!$B$7)*Config!$B$4,0)</f>
        <v/>
      </c>
      <c r="AC1080" s="25">
        <f>IF(Config!$B$7&gt;0,(W1080/Config!$B$7)*Config!$B$4,0)</f>
        <v/>
      </c>
    </row>
    <row r="1081" hidden="1" outlineLevel="1">
      <c r="A1081" s="22" t="inlineStr">
        <is>
          <t>May</t>
        </is>
      </c>
      <c r="B1081" s="22" t="n">
        <v>2026</v>
      </c>
      <c r="C1081" s="22" t="inlineStr">
        <is>
          <t>25-04-2026</t>
        </is>
      </c>
      <c r="D1081" s="23" t="n">
        <v>0.7193981481481482</v>
      </c>
      <c r="E1081" s="22" t="inlineStr">
        <is>
          <t>Dates_4-2931</t>
        </is>
      </c>
      <c r="F1081" s="22" t="inlineStr">
        <is>
          <t>FG</t>
        </is>
      </c>
      <c r="G1081" s="22" t="inlineStr">
        <is>
          <t>Dates</t>
        </is>
      </c>
      <c r="H1081" s="22" t="inlineStr">
        <is>
          <t>Date Powder Farmley Standee pouch 200 g</t>
        </is>
      </c>
      <c r="I1081" s="22" t="inlineStr">
        <is>
          <t>Date Powder</t>
        </is>
      </c>
      <c r="J1081" s="24" t="n">
        <v>0.2</v>
      </c>
      <c r="K1081" s="24" t="n">
        <v>7000</v>
      </c>
      <c r="L1081" s="22" t="inlineStr">
        <is>
          <t>Zepto Limited</t>
        </is>
      </c>
      <c r="M1081" s="24" t="n">
        <v>1400</v>
      </c>
      <c r="N1081" s="22" t="inlineStr">
        <is>
          <t>Quick Commerce</t>
        </is>
      </c>
      <c r="O1081" s="22" t="inlineStr">
        <is>
          <t>Indore</t>
        </is>
      </c>
      <c r="P1081" s="22" t="inlineStr">
        <is>
          <t>KVI</t>
        </is>
      </c>
      <c r="Q1081" s="22" t="inlineStr">
        <is>
          <t>Dates</t>
        </is>
      </c>
      <c r="R1081" s="25">
        <f>IF(Config!$B$4&gt;0,M1081/Config!$B$4,0)</f>
        <v/>
      </c>
      <c r="S1081" s="25">
        <f>IF(Config!$B$4&gt;0,K1081/Config!$B$4,0)</f>
        <v/>
      </c>
      <c r="T1081" s="25">
        <f>R1081*Config!$B$7</f>
        <v/>
      </c>
      <c r="U1081" s="25">
        <f>S1081*Config!$B$7</f>
        <v/>
      </c>
      <c r="V1081" s="25" t="n">
        <v>618</v>
      </c>
      <c r="W1081" s="25" t="n">
        <v>3090</v>
      </c>
      <c r="X1081" s="26">
        <f>IF(T1081&gt;0,V1081/T1081,0)</f>
        <v/>
      </c>
      <c r="Y1081" s="26">
        <f>IF(U1081&gt;0,W1081/U1081,0)</f>
        <v/>
      </c>
      <c r="Z1081" s="25">
        <f>T1081-V1081</f>
        <v/>
      </c>
      <c r="AA1081" s="25">
        <f>U1081-W1081</f>
        <v/>
      </c>
      <c r="AB1081" s="25">
        <f>IF(Config!$B$7&gt;0,(V1081/Config!$B$7)*Config!$B$4,0)</f>
        <v/>
      </c>
      <c r="AC1081" s="25">
        <f>IF(Config!$B$7&gt;0,(W1081/Config!$B$7)*Config!$B$4,0)</f>
        <v/>
      </c>
    </row>
    <row r="1082" hidden="1" outlineLevel="1">
      <c r="A1082" s="22" t="inlineStr">
        <is>
          <t>May</t>
        </is>
      </c>
      <c r="B1082" s="22" t="n">
        <v>2026</v>
      </c>
      <c r="C1082" s="22" t="inlineStr">
        <is>
          <t>25-04-2026</t>
        </is>
      </c>
      <c r="D1082" s="23" t="n">
        <v>0.7193981481481482</v>
      </c>
      <c r="E1082" s="22" t="inlineStr">
        <is>
          <t>Dried Fruits_5-2543</t>
        </is>
      </c>
      <c r="F1082" s="22" t="inlineStr">
        <is>
          <t>FG</t>
        </is>
      </c>
      <c r="G1082" s="22" t="inlineStr">
        <is>
          <t>Cranberries</t>
        </is>
      </c>
      <c r="H1082" s="22" t="inlineStr">
        <is>
          <t>Premium California Whole Dried Cranberries Farmley Standee Pouch 200 g</t>
        </is>
      </c>
      <c r="I1082" s="22" t="inlineStr">
        <is>
          <t>Premium California Sliced Cranberries</t>
        </is>
      </c>
      <c r="J1082" s="24" t="n">
        <v>0.2</v>
      </c>
      <c r="K1082" s="24" t="n">
        <v>3500</v>
      </c>
      <c r="L1082" s="22" t="inlineStr">
        <is>
          <t>Zepto Limited</t>
        </is>
      </c>
      <c r="M1082" s="24" t="n">
        <v>700</v>
      </c>
      <c r="N1082" s="22" t="inlineStr">
        <is>
          <t>Quick Commerce</t>
        </is>
      </c>
      <c r="O1082" s="22" t="inlineStr">
        <is>
          <t>Indore</t>
        </is>
      </c>
      <c r="P1082" s="22" t="inlineStr">
        <is>
          <t>KVI</t>
        </is>
      </c>
      <c r="Q1082" s="22" t="inlineStr">
        <is>
          <t>Cranberries</t>
        </is>
      </c>
      <c r="R1082" s="25">
        <f>IF(Config!$B$4&gt;0,M1082/Config!$B$4,0)</f>
        <v/>
      </c>
      <c r="S1082" s="25">
        <f>IF(Config!$B$4&gt;0,K1082/Config!$B$4,0)</f>
        <v/>
      </c>
      <c r="T1082" s="25">
        <f>R1082*Config!$B$7</f>
        <v/>
      </c>
      <c r="U1082" s="25">
        <f>S1082*Config!$B$7</f>
        <v/>
      </c>
      <c r="V1082" s="25" t="n">
        <v>342</v>
      </c>
      <c r="W1082" s="25" t="n">
        <v>1710</v>
      </c>
      <c r="X1082" s="26">
        <f>IF(T1082&gt;0,V1082/T1082,0)</f>
        <v/>
      </c>
      <c r="Y1082" s="26">
        <f>IF(U1082&gt;0,W1082/U1082,0)</f>
        <v/>
      </c>
      <c r="Z1082" s="25">
        <f>T1082-V1082</f>
        <v/>
      </c>
      <c r="AA1082" s="25">
        <f>U1082-W1082</f>
        <v/>
      </c>
      <c r="AB1082" s="25">
        <f>IF(Config!$B$7&gt;0,(V1082/Config!$B$7)*Config!$B$4,0)</f>
        <v/>
      </c>
      <c r="AC1082" s="25">
        <f>IF(Config!$B$7&gt;0,(W1082/Config!$B$7)*Config!$B$4,0)</f>
        <v/>
      </c>
    </row>
    <row r="1083" hidden="1" outlineLevel="1">
      <c r="A1083" s="22" t="inlineStr">
        <is>
          <t>May</t>
        </is>
      </c>
      <c r="B1083" s="22" t="n">
        <v>2026</v>
      </c>
      <c r="C1083" s="22" t="inlineStr">
        <is>
          <t>25-04-2026</t>
        </is>
      </c>
      <c r="D1083" s="23" t="n">
        <v>0.7193981481481482</v>
      </c>
      <c r="E1083" s="22" t="inlineStr">
        <is>
          <t>Fig_6-2464</t>
        </is>
      </c>
      <c r="F1083" s="22" t="inlineStr">
        <is>
          <t>FG</t>
        </is>
      </c>
      <c r="G1083" s="22" t="inlineStr">
        <is>
          <t>Figs</t>
        </is>
      </c>
      <c r="H1083" s="22" t="inlineStr">
        <is>
          <t>Premium Anjeer Farmley Standee Pouch 200 g</t>
        </is>
      </c>
      <c r="I1083" s="22" t="inlineStr">
        <is>
          <t>Premium Anjeer</t>
        </is>
      </c>
      <c r="J1083" s="24" t="n">
        <v>0.2</v>
      </c>
      <c r="K1083" s="24" t="n">
        <v>2500</v>
      </c>
      <c r="L1083" s="22" t="inlineStr">
        <is>
          <t>Zepto Limited</t>
        </is>
      </c>
      <c r="M1083" s="24" t="n">
        <v>500</v>
      </c>
      <c r="N1083" s="22" t="inlineStr">
        <is>
          <t>Quick Commerce</t>
        </is>
      </c>
      <c r="O1083" s="22" t="inlineStr">
        <is>
          <t>Indore</t>
        </is>
      </c>
      <c r="P1083" s="22" t="inlineStr">
        <is>
          <t>KVI</t>
        </is>
      </c>
      <c r="Q1083" s="22" t="inlineStr">
        <is>
          <t>Figs</t>
        </is>
      </c>
      <c r="R1083" s="25">
        <f>IF(Config!$B$4&gt;0,M1083/Config!$B$4,0)</f>
        <v/>
      </c>
      <c r="S1083" s="25">
        <f>IF(Config!$B$4&gt;0,K1083/Config!$B$4,0)</f>
        <v/>
      </c>
      <c r="T1083" s="25">
        <f>R1083*Config!$B$7</f>
        <v/>
      </c>
      <c r="U1083" s="25">
        <f>S1083*Config!$B$7</f>
        <v/>
      </c>
      <c r="V1083" s="25" t="n">
        <v>342</v>
      </c>
      <c r="W1083" s="25" t="n">
        <v>1710</v>
      </c>
      <c r="X1083" s="26">
        <f>IF(T1083&gt;0,V1083/T1083,0)</f>
        <v/>
      </c>
      <c r="Y1083" s="26">
        <f>IF(U1083&gt;0,W1083/U1083,0)</f>
        <v/>
      </c>
      <c r="Z1083" s="25">
        <f>T1083-V1083</f>
        <v/>
      </c>
      <c r="AA1083" s="25">
        <f>U1083-W1083</f>
        <v/>
      </c>
      <c r="AB1083" s="25">
        <f>IF(Config!$B$7&gt;0,(V1083/Config!$B$7)*Config!$B$4,0)</f>
        <v/>
      </c>
      <c r="AC1083" s="25">
        <f>IF(Config!$B$7&gt;0,(W1083/Config!$B$7)*Config!$B$4,0)</f>
        <v/>
      </c>
    </row>
    <row r="1084" hidden="1" outlineLevel="1">
      <c r="A1084" s="22" t="inlineStr">
        <is>
          <t>May</t>
        </is>
      </c>
      <c r="B1084" s="22" t="n">
        <v>2026</v>
      </c>
      <c r="C1084" s="22" t="inlineStr">
        <is>
          <t>25-04-2026</t>
        </is>
      </c>
      <c r="D1084" s="23" t="n">
        <v>0.7193981481481482</v>
      </c>
      <c r="E1084" s="22" t="inlineStr">
        <is>
          <t>Dry Fruit Mix_15-2403</t>
        </is>
      </c>
      <c r="F1084" s="22" t="inlineStr">
        <is>
          <t>FG</t>
        </is>
      </c>
      <c r="G1084" s="22" t="inlineStr">
        <is>
          <t>Seed Mix</t>
        </is>
      </c>
      <c r="H1084" s="22" t="inlineStr">
        <is>
          <t>Seed Mix Farmley Standee Pouch 200 g</t>
        </is>
      </c>
      <c r="I1084" s="22" t="inlineStr">
        <is>
          <t>Seed Mix</t>
        </is>
      </c>
      <c r="J1084" s="24" t="n">
        <v>0.2</v>
      </c>
      <c r="K1084" s="24" t="n">
        <v>35000</v>
      </c>
      <c r="L1084" s="22" t="inlineStr">
        <is>
          <t>Zepto Limited</t>
        </is>
      </c>
      <c r="M1084" s="24" t="n">
        <v>7000</v>
      </c>
      <c r="N1084" s="22" t="inlineStr">
        <is>
          <t>Quick Commerce</t>
        </is>
      </c>
      <c r="O1084" s="22" t="inlineStr">
        <is>
          <t>Indore</t>
        </is>
      </c>
      <c r="P1084" s="22" t="inlineStr">
        <is>
          <t>Value Added</t>
        </is>
      </c>
      <c r="Q1084" s="22" t="inlineStr">
        <is>
          <t>Seed Mix</t>
        </is>
      </c>
      <c r="R1084" s="25">
        <f>IF(Config!$B$4&gt;0,M1084/Config!$B$4,0)</f>
        <v/>
      </c>
      <c r="S1084" s="25">
        <f>IF(Config!$B$4&gt;0,K1084/Config!$B$4,0)</f>
        <v/>
      </c>
      <c r="T1084" s="25">
        <f>R1084*Config!$B$7</f>
        <v/>
      </c>
      <c r="U1084" s="25">
        <f>S1084*Config!$B$7</f>
        <v/>
      </c>
      <c r="V1084" s="25" t="n">
        <v>2550</v>
      </c>
      <c r="W1084" s="25" t="n">
        <v>12750</v>
      </c>
      <c r="X1084" s="26">
        <f>IF(T1084&gt;0,V1084/T1084,0)</f>
        <v/>
      </c>
      <c r="Y1084" s="26">
        <f>IF(U1084&gt;0,W1084/U1084,0)</f>
        <v/>
      </c>
      <c r="Z1084" s="25">
        <f>T1084-V1084</f>
        <v/>
      </c>
      <c r="AA1084" s="25">
        <f>U1084-W1084</f>
        <v/>
      </c>
      <c r="AB1084" s="25">
        <f>IF(Config!$B$7&gt;0,(V1084/Config!$B$7)*Config!$B$4,0)</f>
        <v/>
      </c>
      <c r="AC1084" s="25">
        <f>IF(Config!$B$7&gt;0,(W1084/Config!$B$7)*Config!$B$4,0)</f>
        <v/>
      </c>
    </row>
    <row r="1085" hidden="1" outlineLevel="1">
      <c r="A1085" s="22" t="inlineStr">
        <is>
          <t>May</t>
        </is>
      </c>
      <c r="B1085" s="22" t="n">
        <v>2026</v>
      </c>
      <c r="C1085" s="22" t="inlineStr">
        <is>
          <t>25-04-2026</t>
        </is>
      </c>
      <c r="D1085" s="23" t="n">
        <v>0.7193981481481482</v>
      </c>
      <c r="E1085" s="22" t="inlineStr">
        <is>
          <t>Dry Fruit Mix_15-2402</t>
        </is>
      </c>
      <c r="F1085" s="22" t="inlineStr">
        <is>
          <t>FG</t>
        </is>
      </c>
      <c r="G1085" s="22" t="inlineStr">
        <is>
          <t>Trail Mixes</t>
        </is>
      </c>
      <c r="H1085" s="22" t="inlineStr">
        <is>
          <t>Trail Mix Farmley Standee Pouch 200 g</t>
        </is>
      </c>
      <c r="I1085" s="22" t="inlineStr">
        <is>
          <t>Trail Mix</t>
        </is>
      </c>
      <c r="J1085" s="24" t="n">
        <v>0.2</v>
      </c>
      <c r="K1085" s="24" t="n">
        <v>12000</v>
      </c>
      <c r="L1085" s="22" t="inlineStr">
        <is>
          <t>Zepto Limited</t>
        </is>
      </c>
      <c r="M1085" s="24" t="n">
        <v>2400</v>
      </c>
      <c r="N1085" s="22" t="inlineStr">
        <is>
          <t>Quick Commerce</t>
        </is>
      </c>
      <c r="O1085" s="22" t="inlineStr">
        <is>
          <t>Indore</t>
        </is>
      </c>
      <c r="P1085" s="22" t="inlineStr">
        <is>
          <t>Value Added</t>
        </is>
      </c>
      <c r="Q1085" s="22" t="inlineStr">
        <is>
          <t>Trail Mixes</t>
        </is>
      </c>
      <c r="R1085" s="25">
        <f>IF(Config!$B$4&gt;0,M1085/Config!$B$4,0)</f>
        <v/>
      </c>
      <c r="S1085" s="25">
        <f>IF(Config!$B$4&gt;0,K1085/Config!$B$4,0)</f>
        <v/>
      </c>
      <c r="T1085" s="25">
        <f>R1085*Config!$B$7</f>
        <v/>
      </c>
      <c r="U1085" s="25">
        <f>S1085*Config!$B$7</f>
        <v/>
      </c>
      <c r="V1085" s="25" t="n">
        <v>138</v>
      </c>
      <c r="W1085" s="25" t="n">
        <v>690</v>
      </c>
      <c r="X1085" s="26">
        <f>IF(T1085&gt;0,V1085/T1085,0)</f>
        <v/>
      </c>
      <c r="Y1085" s="26">
        <f>IF(U1085&gt;0,W1085/U1085,0)</f>
        <v/>
      </c>
      <c r="Z1085" s="25">
        <f>T1085-V1085</f>
        <v/>
      </c>
      <c r="AA1085" s="25">
        <f>U1085-W1085</f>
        <v/>
      </c>
      <c r="AB1085" s="25">
        <f>IF(Config!$B$7&gt;0,(V1085/Config!$B$7)*Config!$B$4,0)</f>
        <v/>
      </c>
      <c r="AC1085" s="25">
        <f>IF(Config!$B$7&gt;0,(W1085/Config!$B$7)*Config!$B$4,0)</f>
        <v/>
      </c>
    </row>
    <row r="1086" hidden="1" outlineLevel="1">
      <c r="A1086" s="22" t="inlineStr">
        <is>
          <t>May</t>
        </is>
      </c>
      <c r="B1086" s="22" t="n">
        <v>2026</v>
      </c>
      <c r="C1086" s="22" t="inlineStr">
        <is>
          <t>25-04-2026</t>
        </is>
      </c>
      <c r="D1086" s="23" t="n">
        <v>0.7193981481481482</v>
      </c>
      <c r="E1086" s="22" t="inlineStr">
        <is>
          <t>Dry Fruit Mix_15-2404</t>
        </is>
      </c>
      <c r="F1086" s="22" t="inlineStr">
        <is>
          <t>FG</t>
        </is>
      </c>
      <c r="G1086" s="22" t="inlineStr">
        <is>
          <t>Berry Mix</t>
        </is>
      </c>
      <c r="H1086" s="22" t="inlineStr">
        <is>
          <t>Berry Mix Farmley Standee Pouch 200 g</t>
        </is>
      </c>
      <c r="I1086" s="22" t="inlineStr">
        <is>
          <t>Berry Mix</t>
        </is>
      </c>
      <c r="J1086" s="24" t="n">
        <v>0.2</v>
      </c>
      <c r="K1086" s="24" t="n">
        <v>22000</v>
      </c>
      <c r="L1086" s="22" t="inlineStr">
        <is>
          <t>Zepto Limited</t>
        </is>
      </c>
      <c r="M1086" s="24" t="n">
        <v>4400</v>
      </c>
      <c r="N1086" s="22" t="inlineStr">
        <is>
          <t>Quick Commerce</t>
        </is>
      </c>
      <c r="O1086" s="22" t="inlineStr">
        <is>
          <t>Indore</t>
        </is>
      </c>
      <c r="P1086" s="22" t="inlineStr">
        <is>
          <t>Value Added</t>
        </is>
      </c>
      <c r="Q1086" s="22" t="inlineStr">
        <is>
          <t>Berry Mix</t>
        </is>
      </c>
      <c r="R1086" s="25">
        <f>IF(Config!$B$4&gt;0,M1086/Config!$B$4,0)</f>
        <v/>
      </c>
      <c r="S1086" s="25">
        <f>IF(Config!$B$4&gt;0,K1086/Config!$B$4,0)</f>
        <v/>
      </c>
      <c r="T1086" s="25">
        <f>R1086*Config!$B$7</f>
        <v/>
      </c>
      <c r="U1086" s="25">
        <f>S1086*Config!$B$7</f>
        <v/>
      </c>
      <c r="V1086" s="25" t="n">
        <v>1182</v>
      </c>
      <c r="W1086" s="25" t="n">
        <v>5910</v>
      </c>
      <c r="X1086" s="26">
        <f>IF(T1086&gt;0,V1086/T1086,0)</f>
        <v/>
      </c>
      <c r="Y1086" s="26">
        <f>IF(U1086&gt;0,W1086/U1086,0)</f>
        <v/>
      </c>
      <c r="Z1086" s="25">
        <f>T1086-V1086</f>
        <v/>
      </c>
      <c r="AA1086" s="25">
        <f>U1086-W1086</f>
        <v/>
      </c>
      <c r="AB1086" s="25">
        <f>IF(Config!$B$7&gt;0,(V1086/Config!$B$7)*Config!$B$4,0)</f>
        <v/>
      </c>
      <c r="AC1086" s="25">
        <f>IF(Config!$B$7&gt;0,(W1086/Config!$B$7)*Config!$B$4,0)</f>
        <v/>
      </c>
    </row>
    <row r="1087" hidden="1" outlineLevel="1">
      <c r="A1087" s="22" t="inlineStr">
        <is>
          <t>May</t>
        </is>
      </c>
      <c r="B1087" s="22" t="n">
        <v>2026</v>
      </c>
      <c r="C1087" s="22" t="inlineStr">
        <is>
          <t>25-04-2026</t>
        </is>
      </c>
      <c r="D1087" s="23" t="n">
        <v>0.7193981481481482</v>
      </c>
      <c r="E1087" s="22" t="inlineStr">
        <is>
          <t>Dry Fruit Mix_15-30160</t>
        </is>
      </c>
      <c r="F1087" s="22" t="inlineStr">
        <is>
          <t>FG</t>
        </is>
      </c>
      <c r="G1087" s="22" t="inlineStr">
        <is>
          <t>Trail Mixes</t>
        </is>
      </c>
      <c r="H1087" s="22" t="inlineStr">
        <is>
          <t>Trail Mix Farmley Composite Jar 325 g</t>
        </is>
      </c>
      <c r="I1087" s="22" t="inlineStr">
        <is>
          <t>Trail Mix</t>
        </is>
      </c>
      <c r="J1087" s="24" t="n">
        <v>0.325</v>
      </c>
      <c r="K1087" s="24" t="n">
        <v>1000</v>
      </c>
      <c r="L1087" s="22" t="inlineStr">
        <is>
          <t>Zepto Limited</t>
        </is>
      </c>
      <c r="M1087" s="24" t="n">
        <v>325</v>
      </c>
      <c r="N1087" s="22" t="inlineStr">
        <is>
          <t>Quick Commerce</t>
        </is>
      </c>
      <c r="O1087" s="22" t="inlineStr">
        <is>
          <t>Indore</t>
        </is>
      </c>
      <c r="P1087" s="22" t="inlineStr">
        <is>
          <t>Value Added</t>
        </is>
      </c>
      <c r="Q1087" s="22" t="inlineStr">
        <is>
          <t>Trail Mixes</t>
        </is>
      </c>
      <c r="R1087" s="25">
        <f>IF(Config!$B$4&gt;0,M1087/Config!$B$4,0)</f>
        <v/>
      </c>
      <c r="S1087" s="25">
        <f>IF(Config!$B$4&gt;0,K1087/Config!$B$4,0)</f>
        <v/>
      </c>
      <c r="T1087" s="25">
        <f>R1087*Config!$B$7</f>
        <v/>
      </c>
      <c r="U1087" s="25">
        <f>S1087*Config!$B$7</f>
        <v/>
      </c>
      <c r="V1087" s="25" t="n">
        <v>210.6</v>
      </c>
      <c r="W1087" s="25" t="n">
        <v>648</v>
      </c>
      <c r="X1087" s="26">
        <f>IF(T1087&gt;0,V1087/T1087,0)</f>
        <v/>
      </c>
      <c r="Y1087" s="26">
        <f>IF(U1087&gt;0,W1087/U1087,0)</f>
        <v/>
      </c>
      <c r="Z1087" s="25">
        <f>T1087-V1087</f>
        <v/>
      </c>
      <c r="AA1087" s="25">
        <f>U1087-W1087</f>
        <v/>
      </c>
      <c r="AB1087" s="25">
        <f>IF(Config!$B$7&gt;0,(V1087/Config!$B$7)*Config!$B$4,0)</f>
        <v/>
      </c>
      <c r="AC1087" s="25">
        <f>IF(Config!$B$7&gt;0,(W1087/Config!$B$7)*Config!$B$4,0)</f>
        <v/>
      </c>
    </row>
    <row r="1088" hidden="1" outlineLevel="1">
      <c r="A1088" s="22" t="inlineStr">
        <is>
          <t>May</t>
        </is>
      </c>
      <c r="B1088" s="22" t="n">
        <v>2026</v>
      </c>
      <c r="C1088" s="22" t="inlineStr">
        <is>
          <t>25-04-2026</t>
        </is>
      </c>
      <c r="D1088" s="23" t="n">
        <v>0.7193981481481482</v>
      </c>
      <c r="E1088" s="22" t="inlineStr">
        <is>
          <t>Dry Fruit Mix_15-2801</t>
        </is>
      </c>
      <c r="F1088" s="22" t="inlineStr">
        <is>
          <t>FG</t>
        </is>
      </c>
      <c r="G1088" s="22" t="inlineStr">
        <is>
          <t>Trail Mixes</t>
        </is>
      </c>
      <c r="H1088" s="22" t="inlineStr">
        <is>
          <t>Premium Panchmeva Farmley Jar 405 g</t>
        </is>
      </c>
      <c r="I1088" s="22" t="inlineStr">
        <is>
          <t>Premium Panchmewa Superfood</t>
        </is>
      </c>
      <c r="J1088" s="24" t="n">
        <v>0.405</v>
      </c>
      <c r="K1088" s="24" t="n">
        <v>15000</v>
      </c>
      <c r="L1088" s="22" t="inlineStr">
        <is>
          <t>Zepto Limited</t>
        </is>
      </c>
      <c r="M1088" s="24" t="n">
        <v>6075</v>
      </c>
      <c r="N1088" s="22" t="inlineStr">
        <is>
          <t>Quick Commerce</t>
        </is>
      </c>
      <c r="O1088" s="22" t="inlineStr">
        <is>
          <t>Indore</t>
        </is>
      </c>
      <c r="P1088" s="22" t="inlineStr">
        <is>
          <t>Value Added</t>
        </is>
      </c>
      <c r="Q1088" s="22" t="inlineStr">
        <is>
          <t>Trail Mixes</t>
        </is>
      </c>
      <c r="R1088" s="25">
        <f>IF(Config!$B$4&gt;0,M1088/Config!$B$4,0)</f>
        <v/>
      </c>
      <c r="S1088" s="25">
        <f>IF(Config!$B$4&gt;0,K1088/Config!$B$4,0)</f>
        <v/>
      </c>
      <c r="T1088" s="25">
        <f>R1088*Config!$B$7</f>
        <v/>
      </c>
      <c r="U1088" s="25">
        <f>S1088*Config!$B$7</f>
        <v/>
      </c>
      <c r="V1088" s="25" t="n">
        <v>2507.76</v>
      </c>
      <c r="W1088" s="25" t="n">
        <v>6192</v>
      </c>
      <c r="X1088" s="26">
        <f>IF(T1088&gt;0,V1088/T1088,0)</f>
        <v/>
      </c>
      <c r="Y1088" s="26">
        <f>IF(U1088&gt;0,W1088/U1088,0)</f>
        <v/>
      </c>
      <c r="Z1088" s="25">
        <f>T1088-V1088</f>
        <v/>
      </c>
      <c r="AA1088" s="25">
        <f>U1088-W1088</f>
        <v/>
      </c>
      <c r="AB1088" s="25">
        <f>IF(Config!$B$7&gt;0,(V1088/Config!$B$7)*Config!$B$4,0)</f>
        <v/>
      </c>
      <c r="AC1088" s="25">
        <f>IF(Config!$B$7&gt;0,(W1088/Config!$B$7)*Config!$B$4,0)</f>
        <v/>
      </c>
    </row>
    <row r="1089" hidden="1" outlineLevel="1">
      <c r="A1089" s="22" t="inlineStr">
        <is>
          <t>May</t>
        </is>
      </c>
      <c r="B1089" s="22" t="n">
        <v>2026</v>
      </c>
      <c r="C1089" s="22" t="inlineStr">
        <is>
          <t>25-04-2026</t>
        </is>
      </c>
      <c r="D1089" s="23" t="n">
        <v>0.7193981481481482</v>
      </c>
      <c r="E1089" s="22" t="inlineStr">
        <is>
          <t>Pistachio_8-1731</t>
        </is>
      </c>
      <c r="F1089" s="22" t="inlineStr">
        <is>
          <t>FG</t>
        </is>
      </c>
      <c r="G1089" s="22" t="inlineStr">
        <is>
          <t>Pistachio</t>
        </is>
      </c>
      <c r="H1089" s="22" t="inlineStr">
        <is>
          <t>Premium California Roasted &amp; Salted Pistachios Farmley Standee Pouch 200 g</t>
        </is>
      </c>
      <c r="I1089" s="22" t="inlineStr">
        <is>
          <t>Premium California Pistachios</t>
        </is>
      </c>
      <c r="J1089" s="24" t="n">
        <v>0.2</v>
      </c>
      <c r="K1089" s="24" t="n">
        <v>8000</v>
      </c>
      <c r="L1089" s="22" t="inlineStr">
        <is>
          <t>Zepto Limited</t>
        </is>
      </c>
      <c r="M1089" s="24" t="n">
        <v>1600</v>
      </c>
      <c r="N1089" s="22" t="inlineStr">
        <is>
          <t>Quick Commerce</t>
        </is>
      </c>
      <c r="O1089" s="22" t="inlineStr">
        <is>
          <t>Indore</t>
        </is>
      </c>
      <c r="P1089" s="22" t="inlineStr">
        <is>
          <t>Value Added</t>
        </is>
      </c>
      <c r="Q1089" s="22" t="inlineStr">
        <is>
          <t>Pistachio</t>
        </is>
      </c>
      <c r="R1089" s="25">
        <f>IF(Config!$B$4&gt;0,M1089/Config!$B$4,0)</f>
        <v/>
      </c>
      <c r="S1089" s="25">
        <f>IF(Config!$B$4&gt;0,K1089/Config!$B$4,0)</f>
        <v/>
      </c>
      <c r="T1089" s="25">
        <f>R1089*Config!$B$7</f>
        <v/>
      </c>
      <c r="U1089" s="25">
        <f>S1089*Config!$B$7</f>
        <v/>
      </c>
      <c r="V1089" s="25" t="n">
        <v>312</v>
      </c>
      <c r="W1089" s="25" t="n">
        <v>1560</v>
      </c>
      <c r="X1089" s="26">
        <f>IF(T1089&gt;0,V1089/T1089,0)</f>
        <v/>
      </c>
      <c r="Y1089" s="26">
        <f>IF(U1089&gt;0,W1089/U1089,0)</f>
        <v/>
      </c>
      <c r="Z1089" s="25">
        <f>T1089-V1089</f>
        <v/>
      </c>
      <c r="AA1089" s="25">
        <f>U1089-W1089</f>
        <v/>
      </c>
      <c r="AB1089" s="25">
        <f>IF(Config!$B$7&gt;0,(V1089/Config!$B$7)*Config!$B$4,0)</f>
        <v/>
      </c>
      <c r="AC1089" s="25">
        <f>IF(Config!$B$7&gt;0,(W1089/Config!$B$7)*Config!$B$4,0)</f>
        <v/>
      </c>
    </row>
    <row r="1090" hidden="1" outlineLevel="1">
      <c r="A1090" s="22" t="inlineStr">
        <is>
          <t>May</t>
        </is>
      </c>
      <c r="B1090" s="22" t="n">
        <v>2026</v>
      </c>
      <c r="C1090" s="22" t="inlineStr">
        <is>
          <t>25-04-2026</t>
        </is>
      </c>
      <c r="D1090" s="23" t="n">
        <v>0.7193981481481482</v>
      </c>
      <c r="E1090" s="22" t="inlineStr">
        <is>
          <t>Raisins_10-1738</t>
        </is>
      </c>
      <c r="F1090" s="22" t="inlineStr">
        <is>
          <t>FG</t>
        </is>
      </c>
      <c r="G1090" s="22" t="inlineStr">
        <is>
          <t>Raisins</t>
        </is>
      </c>
      <c r="H1090" s="22" t="inlineStr">
        <is>
          <t>Premium Raisin Long Farmley Standee Pouch 200 g</t>
        </is>
      </c>
      <c r="I1090" s="22" t="inlineStr">
        <is>
          <t>Premium Raisin Long</t>
        </is>
      </c>
      <c r="J1090" s="24" t="n">
        <v>0.2</v>
      </c>
      <c r="K1090" s="24" t="n">
        <v>8000</v>
      </c>
      <c r="L1090" s="22" t="inlineStr">
        <is>
          <t>Zepto Limited</t>
        </is>
      </c>
      <c r="M1090" s="24" t="n">
        <v>1600</v>
      </c>
      <c r="N1090" s="22" t="inlineStr">
        <is>
          <t>Quick Commerce</t>
        </is>
      </c>
      <c r="O1090" s="22" t="inlineStr">
        <is>
          <t>Indore</t>
        </is>
      </c>
      <c r="P1090" s="22" t="inlineStr">
        <is>
          <t>KVI</t>
        </is>
      </c>
      <c r="Q1090" s="22" t="inlineStr">
        <is>
          <t>Raisins</t>
        </is>
      </c>
      <c r="R1090" s="25">
        <f>IF(Config!$B$4&gt;0,M1090/Config!$B$4,0)</f>
        <v/>
      </c>
      <c r="S1090" s="25">
        <f>IF(Config!$B$4&gt;0,K1090/Config!$B$4,0)</f>
        <v/>
      </c>
      <c r="T1090" s="25">
        <f>R1090*Config!$B$7</f>
        <v/>
      </c>
      <c r="U1090" s="25">
        <f>S1090*Config!$B$7</f>
        <v/>
      </c>
      <c r="V1090" s="25" t="n">
        <v>6</v>
      </c>
      <c r="W1090" s="25" t="n">
        <v>30</v>
      </c>
      <c r="X1090" s="26">
        <f>IF(T1090&gt;0,V1090/T1090,0)</f>
        <v/>
      </c>
      <c r="Y1090" s="26">
        <f>IF(U1090&gt;0,W1090/U1090,0)</f>
        <v/>
      </c>
      <c r="Z1090" s="25">
        <f>T1090-V1090</f>
        <v/>
      </c>
      <c r="AA1090" s="25">
        <f>U1090-W1090</f>
        <v/>
      </c>
      <c r="AB1090" s="25">
        <f>IF(Config!$B$7&gt;0,(V1090/Config!$B$7)*Config!$B$4,0)</f>
        <v/>
      </c>
      <c r="AC1090" s="25">
        <f>IF(Config!$B$7&gt;0,(W1090/Config!$B$7)*Config!$B$4,0)</f>
        <v/>
      </c>
    </row>
    <row r="1091" hidden="1" outlineLevel="1">
      <c r="A1091" s="22" t="inlineStr">
        <is>
          <t>May</t>
        </is>
      </c>
      <c r="B1091" s="22" t="n">
        <v>2026</v>
      </c>
      <c r="C1091" s="22" t="inlineStr">
        <is>
          <t>25-04-2026</t>
        </is>
      </c>
      <c r="D1091" s="23" t="n">
        <v>0.7193981481481482</v>
      </c>
      <c r="E1091" s="22" t="inlineStr">
        <is>
          <t>Raisins_10-1990</t>
        </is>
      </c>
      <c r="F1091" s="22" t="inlineStr">
        <is>
          <t>FG</t>
        </is>
      </c>
      <c r="G1091" s="22" t="inlineStr">
        <is>
          <t>Raisins</t>
        </is>
      </c>
      <c r="H1091" s="22" t="inlineStr">
        <is>
          <t>Premium Raisin Long Farmley Standee Pouch 500 g</t>
        </is>
      </c>
      <c r="I1091" s="22" t="inlineStr">
        <is>
          <t>Premium Raisin Long</t>
        </is>
      </c>
      <c r="J1091" s="24" t="n">
        <v>0.5</v>
      </c>
      <c r="K1091" s="24" t="n">
        <v>2500</v>
      </c>
      <c r="L1091" s="22" t="inlineStr">
        <is>
          <t>Zepto Limited</t>
        </is>
      </c>
      <c r="M1091" s="24" t="n">
        <v>1250</v>
      </c>
      <c r="N1091" s="22" t="inlineStr">
        <is>
          <t>Quick Commerce</t>
        </is>
      </c>
      <c r="O1091" s="22" t="inlineStr">
        <is>
          <t>Indore</t>
        </is>
      </c>
      <c r="P1091" s="22" t="inlineStr">
        <is>
          <t>KVI</t>
        </is>
      </c>
      <c r="Q1091" s="22" t="inlineStr">
        <is>
          <t>Raisins</t>
        </is>
      </c>
      <c r="R1091" s="25">
        <f>IF(Config!$B$4&gt;0,M1091/Config!$B$4,0)</f>
        <v/>
      </c>
      <c r="S1091" s="25">
        <f>IF(Config!$B$4&gt;0,K1091/Config!$B$4,0)</f>
        <v/>
      </c>
      <c r="T1091" s="25">
        <f>R1091*Config!$B$7</f>
        <v/>
      </c>
      <c r="U1091" s="25">
        <f>S1091*Config!$B$7</f>
        <v/>
      </c>
      <c r="V1091" s="25" t="n">
        <v>54</v>
      </c>
      <c r="W1091" s="25" t="n">
        <v>108</v>
      </c>
      <c r="X1091" s="26">
        <f>IF(T1091&gt;0,V1091/T1091,0)</f>
        <v/>
      </c>
      <c r="Y1091" s="26">
        <f>IF(U1091&gt;0,W1091/U1091,0)</f>
        <v/>
      </c>
      <c r="Z1091" s="25">
        <f>T1091-V1091</f>
        <v/>
      </c>
      <c r="AA1091" s="25">
        <f>U1091-W1091</f>
        <v/>
      </c>
      <c r="AB1091" s="25">
        <f>IF(Config!$B$7&gt;0,(V1091/Config!$B$7)*Config!$B$4,0)</f>
        <v/>
      </c>
      <c r="AC1091" s="25">
        <f>IF(Config!$B$7&gt;0,(W1091/Config!$B$7)*Config!$B$4,0)</f>
        <v/>
      </c>
    </row>
    <row r="1092" hidden="1" outlineLevel="1">
      <c r="A1092" s="22" t="inlineStr">
        <is>
          <t>May</t>
        </is>
      </c>
      <c r="B1092" s="22" t="n">
        <v>2026</v>
      </c>
      <c r="C1092" s="22" t="inlineStr">
        <is>
          <t>25-04-2026</t>
        </is>
      </c>
      <c r="D1092" s="23" t="n">
        <v>0.7193981481481482</v>
      </c>
      <c r="E1092" s="22" t="inlineStr">
        <is>
          <t>Seeds_11-2550</t>
        </is>
      </c>
      <c r="F1092" s="22" t="inlineStr">
        <is>
          <t>FG</t>
        </is>
      </c>
      <c r="G1092" s="22" t="inlineStr">
        <is>
          <t>Other Seeds</t>
        </is>
      </c>
      <c r="H1092" s="22" t="inlineStr">
        <is>
          <t>Premium Flax Seeds Farmley Standee Pouch 200 g</t>
        </is>
      </c>
      <c r="I1092" s="22" t="inlineStr">
        <is>
          <t>Premium Flax Seeds</t>
        </is>
      </c>
      <c r="J1092" s="24" t="n">
        <v>0.2</v>
      </c>
      <c r="K1092" s="24" t="n">
        <v>8000</v>
      </c>
      <c r="L1092" s="22" t="inlineStr">
        <is>
          <t>Zepto Limited</t>
        </is>
      </c>
      <c r="M1092" s="24" t="n">
        <v>1600</v>
      </c>
      <c r="N1092" s="22" t="inlineStr">
        <is>
          <t>Quick Commerce</t>
        </is>
      </c>
      <c r="O1092" s="22" t="inlineStr">
        <is>
          <t>Indore</t>
        </is>
      </c>
      <c r="P1092" s="22" t="inlineStr">
        <is>
          <t>KVI</t>
        </is>
      </c>
      <c r="Q1092" s="22" t="inlineStr">
        <is>
          <t>Other Seeds</t>
        </is>
      </c>
      <c r="R1092" s="25">
        <f>IF(Config!$B$4&gt;0,M1092/Config!$B$4,0)</f>
        <v/>
      </c>
      <c r="S1092" s="25">
        <f>IF(Config!$B$4&gt;0,K1092/Config!$B$4,0)</f>
        <v/>
      </c>
      <c r="T1092" s="25">
        <f>R1092*Config!$B$7</f>
        <v/>
      </c>
      <c r="U1092" s="25">
        <f>S1092*Config!$B$7</f>
        <v/>
      </c>
      <c r="V1092" s="25" t="n">
        <v>378</v>
      </c>
      <c r="W1092" s="25" t="n">
        <v>1890</v>
      </c>
      <c r="X1092" s="26">
        <f>IF(T1092&gt;0,V1092/T1092,0)</f>
        <v/>
      </c>
      <c r="Y1092" s="26">
        <f>IF(U1092&gt;0,W1092/U1092,0)</f>
        <v/>
      </c>
      <c r="Z1092" s="25">
        <f>T1092-V1092</f>
        <v/>
      </c>
      <c r="AA1092" s="25">
        <f>U1092-W1092</f>
        <v/>
      </c>
      <c r="AB1092" s="25">
        <f>IF(Config!$B$7&gt;0,(V1092/Config!$B$7)*Config!$B$4,0)</f>
        <v/>
      </c>
      <c r="AC1092" s="25">
        <f>IF(Config!$B$7&gt;0,(W1092/Config!$B$7)*Config!$B$4,0)</f>
        <v/>
      </c>
    </row>
    <row r="1093" hidden="1" outlineLevel="1">
      <c r="A1093" s="22" t="inlineStr">
        <is>
          <t>May</t>
        </is>
      </c>
      <c r="B1093" s="22" t="n">
        <v>2026</v>
      </c>
      <c r="C1093" s="22" t="inlineStr">
        <is>
          <t>25-04-2026</t>
        </is>
      </c>
      <c r="D1093" s="23" t="n">
        <v>0.7193981481481482</v>
      </c>
      <c r="E1093" s="22" t="inlineStr">
        <is>
          <t>Seeds_11-2868</t>
        </is>
      </c>
      <c r="F1093" s="22" t="inlineStr">
        <is>
          <t>FG</t>
        </is>
      </c>
      <c r="G1093" s="22" t="inlineStr">
        <is>
          <t>Other Seeds</t>
        </is>
      </c>
      <c r="H1093" s="22" t="inlineStr">
        <is>
          <t>Quinoa seeds Farmley Standee Pouch 500g</t>
        </is>
      </c>
      <c r="I1093" s="22" t="inlineStr">
        <is>
          <t>Premium Quinoa seeds</t>
        </is>
      </c>
      <c r="J1093" s="24" t="n">
        <v>0.5</v>
      </c>
      <c r="K1093" s="24" t="n">
        <v>15000</v>
      </c>
      <c r="L1093" s="22" t="inlineStr">
        <is>
          <t>Zepto Limited</t>
        </is>
      </c>
      <c r="M1093" s="24" t="n">
        <v>7500</v>
      </c>
      <c r="N1093" s="22" t="inlineStr">
        <is>
          <t>Quick Commerce</t>
        </is>
      </c>
      <c r="O1093" s="22" t="inlineStr">
        <is>
          <t>Indore</t>
        </is>
      </c>
      <c r="P1093" s="22" t="inlineStr">
        <is>
          <t>KVI</t>
        </is>
      </c>
      <c r="Q1093" s="22" t="inlineStr">
        <is>
          <t>Other Seeds</t>
        </is>
      </c>
      <c r="R1093" s="25">
        <f>IF(Config!$B$4&gt;0,M1093/Config!$B$4,0)</f>
        <v/>
      </c>
      <c r="S1093" s="25">
        <f>IF(Config!$B$4&gt;0,K1093/Config!$B$4,0)</f>
        <v/>
      </c>
      <c r="T1093" s="25">
        <f>R1093*Config!$B$7</f>
        <v/>
      </c>
      <c r="U1093" s="25">
        <f>S1093*Config!$B$7</f>
        <v/>
      </c>
      <c r="V1093" s="25" t="n">
        <v>3816</v>
      </c>
      <c r="W1093" s="25" t="n">
        <v>7632</v>
      </c>
      <c r="X1093" s="26">
        <f>IF(T1093&gt;0,V1093/T1093,0)</f>
        <v/>
      </c>
      <c r="Y1093" s="26">
        <f>IF(U1093&gt;0,W1093/U1093,0)</f>
        <v/>
      </c>
      <c r="Z1093" s="25">
        <f>T1093-V1093</f>
        <v/>
      </c>
      <c r="AA1093" s="25">
        <f>U1093-W1093</f>
        <v/>
      </c>
      <c r="AB1093" s="25">
        <f>IF(Config!$B$7&gt;0,(V1093/Config!$B$7)*Config!$B$4,0)</f>
        <v/>
      </c>
      <c r="AC1093" s="25">
        <f>IF(Config!$B$7&gt;0,(W1093/Config!$B$7)*Config!$B$4,0)</f>
        <v/>
      </c>
    </row>
    <row r="1094" hidden="1" outlineLevel="1">
      <c r="A1094" s="22" t="inlineStr">
        <is>
          <t>May</t>
        </is>
      </c>
      <c r="B1094" s="22" t="n">
        <v>2026</v>
      </c>
      <c r="C1094" s="22" t="inlineStr">
        <is>
          <t>25-04-2026</t>
        </is>
      </c>
      <c r="D1094" s="23" t="n">
        <v>0.7193981481481482</v>
      </c>
      <c r="E1094" s="22" t="inlineStr">
        <is>
          <t>Seeds_11-2932</t>
        </is>
      </c>
      <c r="F1094" s="22" t="inlineStr">
        <is>
          <t>FG</t>
        </is>
      </c>
      <c r="G1094" s="22" t="inlineStr">
        <is>
          <t>Other Seeds</t>
        </is>
      </c>
      <c r="H1094" s="22" t="inlineStr">
        <is>
          <t>Basil Seeds Farmley Standee pouch 300g</t>
        </is>
      </c>
      <c r="I1094" s="22" t="inlineStr">
        <is>
          <t>Basil Seeds</t>
        </is>
      </c>
      <c r="J1094" s="24" t="n">
        <v>0.3</v>
      </c>
      <c r="K1094" s="24" t="n">
        <v>15000</v>
      </c>
      <c r="L1094" s="22" t="inlineStr">
        <is>
          <t>Zepto Limited</t>
        </is>
      </c>
      <c r="M1094" s="24" t="n">
        <v>4500</v>
      </c>
      <c r="N1094" s="22" t="inlineStr">
        <is>
          <t>Quick Commerce</t>
        </is>
      </c>
      <c r="O1094" s="22" t="inlineStr">
        <is>
          <t>Indore</t>
        </is>
      </c>
      <c r="P1094" s="22" t="inlineStr">
        <is>
          <t>KVI</t>
        </is>
      </c>
      <c r="Q1094" s="22" t="inlineStr">
        <is>
          <t>Other Seeds</t>
        </is>
      </c>
      <c r="R1094" s="25">
        <f>IF(Config!$B$4&gt;0,M1094/Config!$B$4,0)</f>
        <v/>
      </c>
      <c r="S1094" s="25">
        <f>IF(Config!$B$4&gt;0,K1094/Config!$B$4,0)</f>
        <v/>
      </c>
      <c r="T1094" s="25">
        <f>R1094*Config!$B$7</f>
        <v/>
      </c>
      <c r="U1094" s="25">
        <f>S1094*Config!$B$7</f>
        <v/>
      </c>
      <c r="V1094" s="25" t="n">
        <v>576</v>
      </c>
      <c r="W1094" s="25" t="n">
        <v>1920</v>
      </c>
      <c r="X1094" s="26">
        <f>IF(T1094&gt;0,V1094/T1094,0)</f>
        <v/>
      </c>
      <c r="Y1094" s="26">
        <f>IF(U1094&gt;0,W1094/U1094,0)</f>
        <v/>
      </c>
      <c r="Z1094" s="25">
        <f>T1094-V1094</f>
        <v/>
      </c>
      <c r="AA1094" s="25">
        <f>U1094-W1094</f>
        <v/>
      </c>
      <c r="AB1094" s="25">
        <f>IF(Config!$B$7&gt;0,(V1094/Config!$B$7)*Config!$B$4,0)</f>
        <v/>
      </c>
      <c r="AC1094" s="25">
        <f>IF(Config!$B$7&gt;0,(W1094/Config!$B$7)*Config!$B$4,0)</f>
        <v/>
      </c>
    </row>
    <row r="1095" hidden="1" outlineLevel="1">
      <c r="A1095" s="22" t="inlineStr">
        <is>
          <t>May</t>
        </is>
      </c>
      <c r="B1095" s="22" t="n">
        <v>2026</v>
      </c>
      <c r="C1095" s="22" t="inlineStr">
        <is>
          <t>25-04-2026</t>
        </is>
      </c>
      <c r="D1095" s="23" t="n">
        <v>0.7194097222222222</v>
      </c>
      <c r="E1095" s="22" t="inlineStr">
        <is>
          <t>Seeds_11-2675</t>
        </is>
      </c>
      <c r="F1095" s="22" t="inlineStr">
        <is>
          <t>FG</t>
        </is>
      </c>
      <c r="G1095" s="22" t="inlineStr">
        <is>
          <t>Other Seeds</t>
        </is>
      </c>
      <c r="H1095" s="22" t="inlineStr">
        <is>
          <t>Farmley Seeds Combo - Chia Seeds, Flax Seeds, Pumpkin Seeds, Sunflower Seeds Farmley Standee Pouch 800 g (200 g Each)</t>
        </is>
      </c>
      <c r="I1095" s="22" t="inlineStr">
        <is>
          <t>Seeds Combo</t>
        </is>
      </c>
      <c r="J1095" s="24" t="n">
        <v>0.8</v>
      </c>
      <c r="K1095" s="24" t="n">
        <v>2500</v>
      </c>
      <c r="L1095" s="22" t="inlineStr">
        <is>
          <t>Zepto Limited</t>
        </is>
      </c>
      <c r="M1095" s="24" t="n">
        <v>2000</v>
      </c>
      <c r="N1095" s="22" t="inlineStr">
        <is>
          <t>Quick Commerce</t>
        </is>
      </c>
      <c r="O1095" s="22" t="inlineStr">
        <is>
          <t>Indore</t>
        </is>
      </c>
      <c r="P1095" s="22" t="inlineStr">
        <is>
          <t>KVI</t>
        </is>
      </c>
      <c r="Q1095" s="22" t="inlineStr">
        <is>
          <t>Other Seeds</t>
        </is>
      </c>
      <c r="R1095" s="25">
        <f>IF(Config!$B$4&gt;0,M1095/Config!$B$4,0)</f>
        <v/>
      </c>
      <c r="S1095" s="25">
        <f>IF(Config!$B$4&gt;0,K1095/Config!$B$4,0)</f>
        <v/>
      </c>
      <c r="T1095" s="25">
        <f>R1095*Config!$B$7</f>
        <v/>
      </c>
      <c r="U1095" s="25">
        <f>S1095*Config!$B$7</f>
        <v/>
      </c>
      <c r="V1095" s="25" t="n">
        <v>672</v>
      </c>
      <c r="W1095" s="25" t="n">
        <v>840</v>
      </c>
      <c r="X1095" s="26">
        <f>IF(T1095&gt;0,V1095/T1095,0)</f>
        <v/>
      </c>
      <c r="Y1095" s="26">
        <f>IF(U1095&gt;0,W1095/U1095,0)</f>
        <v/>
      </c>
      <c r="Z1095" s="25">
        <f>T1095-V1095</f>
        <v/>
      </c>
      <c r="AA1095" s="25">
        <f>U1095-W1095</f>
        <v/>
      </c>
      <c r="AB1095" s="25">
        <f>IF(Config!$B$7&gt;0,(V1095/Config!$B$7)*Config!$B$4,0)</f>
        <v/>
      </c>
      <c r="AC1095" s="25">
        <f>IF(Config!$B$7&gt;0,(W1095/Config!$B$7)*Config!$B$4,0)</f>
        <v/>
      </c>
    </row>
    <row r="1096" hidden="1" outlineLevel="1">
      <c r="A1096" s="22" t="inlineStr">
        <is>
          <t>May</t>
        </is>
      </c>
      <c r="B1096" s="22" t="n">
        <v>2026</v>
      </c>
      <c r="C1096" s="22" t="inlineStr">
        <is>
          <t>25-04-2026</t>
        </is>
      </c>
      <c r="D1096" s="23" t="n">
        <v>0.7194097222222222</v>
      </c>
      <c r="E1096" s="22" t="inlineStr">
        <is>
          <t>Dry Fruit Mix_15-30136</t>
        </is>
      </c>
      <c r="F1096" s="22" t="inlineStr">
        <is>
          <t>FG</t>
        </is>
      </c>
      <c r="G1096" s="22" t="inlineStr">
        <is>
          <t>Savoury Mixes</t>
        </is>
      </c>
      <c r="H1096" s="22" t="inlineStr">
        <is>
          <t>Fruit and Nut Mix Farmley Pillow Pouch 28g- Single serve</t>
        </is>
      </c>
      <c r="I1096" s="22" t="inlineStr">
        <is>
          <t>Mexican Peri Peri Snack Mix</t>
        </is>
      </c>
      <c r="J1096" s="24" t="n">
        <v>0.028</v>
      </c>
      <c r="K1096" s="24" t="n">
        <v>100000</v>
      </c>
      <c r="L1096" s="22" t="inlineStr">
        <is>
          <t>Zepto Limited</t>
        </is>
      </c>
      <c r="M1096" s="24" t="n">
        <v>2800</v>
      </c>
      <c r="N1096" s="22" t="inlineStr">
        <is>
          <t>Quick Commerce</t>
        </is>
      </c>
      <c r="O1096" s="22" t="inlineStr">
        <is>
          <t>Indore</t>
        </is>
      </c>
      <c r="P1096" s="22" t="inlineStr">
        <is>
          <t>Value Added</t>
        </is>
      </c>
      <c r="Q1096" s="22" t="inlineStr">
        <is>
          <t>Savoury Mixes</t>
        </is>
      </c>
      <c r="R1096" s="25">
        <f>IF(Config!$B$4&gt;0,M1096/Config!$B$4,0)</f>
        <v/>
      </c>
      <c r="S1096" s="25">
        <f>IF(Config!$B$4&gt;0,K1096/Config!$B$4,0)</f>
        <v/>
      </c>
      <c r="T1096" s="25">
        <f>R1096*Config!$B$7</f>
        <v/>
      </c>
      <c r="U1096" s="25">
        <f>S1096*Config!$B$7</f>
        <v/>
      </c>
      <c r="V1096" s="25" t="n">
        <v>19.6</v>
      </c>
      <c r="W1096" s="25" t="n">
        <v>700</v>
      </c>
      <c r="X1096" s="26">
        <f>IF(T1096&gt;0,V1096/T1096,0)</f>
        <v/>
      </c>
      <c r="Y1096" s="26">
        <f>IF(U1096&gt;0,W1096/U1096,0)</f>
        <v/>
      </c>
      <c r="Z1096" s="25">
        <f>T1096-V1096</f>
        <v/>
      </c>
      <c r="AA1096" s="25">
        <f>U1096-W1096</f>
        <v/>
      </c>
      <c r="AB1096" s="25">
        <f>IF(Config!$B$7&gt;0,(V1096/Config!$B$7)*Config!$B$4,0)</f>
        <v/>
      </c>
      <c r="AC1096" s="25">
        <f>IF(Config!$B$7&gt;0,(W1096/Config!$B$7)*Config!$B$4,0)</f>
        <v/>
      </c>
    </row>
    <row r="1097" hidden="1" outlineLevel="1">
      <c r="A1097" s="22" t="inlineStr">
        <is>
          <t>May</t>
        </is>
      </c>
      <c r="B1097" s="22" t="n">
        <v>2026</v>
      </c>
      <c r="C1097" s="22" t="inlineStr">
        <is>
          <t>25-04-2026</t>
        </is>
      </c>
      <c r="D1097" s="23" t="n">
        <v>0.7194097222222222</v>
      </c>
      <c r="E1097" s="22" t="inlineStr">
        <is>
          <t>Walnut_12-1535</t>
        </is>
      </c>
      <c r="F1097" s="22" t="inlineStr">
        <is>
          <t>FG</t>
        </is>
      </c>
      <c r="G1097" s="22" t="inlineStr">
        <is>
          <t>Walnut</t>
        </is>
      </c>
      <c r="H1097" s="22" t="inlineStr">
        <is>
          <t>Premium Broken Walnut Kernels Farmley Standee Pouch 200 g</t>
        </is>
      </c>
      <c r="I1097" s="22" t="inlineStr">
        <is>
          <t>Premium Broken Walnut Kernels</t>
        </is>
      </c>
      <c r="J1097" s="24" t="n">
        <v>0.2</v>
      </c>
      <c r="K1097" s="24" t="n">
        <v>3500</v>
      </c>
      <c r="L1097" s="22" t="inlineStr">
        <is>
          <t>Zepto Limited</t>
        </is>
      </c>
      <c r="M1097" s="24" t="n">
        <v>700</v>
      </c>
      <c r="N1097" s="22" t="inlineStr">
        <is>
          <t>Quick Commerce</t>
        </is>
      </c>
      <c r="O1097" s="22" t="inlineStr">
        <is>
          <t>Indore</t>
        </is>
      </c>
      <c r="P1097" s="22" t="inlineStr">
        <is>
          <t>KVI</t>
        </is>
      </c>
      <c r="Q1097" s="22" t="inlineStr">
        <is>
          <t>Walnut</t>
        </is>
      </c>
      <c r="R1097" s="25">
        <f>IF(Config!$B$4&gt;0,M1097/Config!$B$4,0)</f>
        <v/>
      </c>
      <c r="S1097" s="25">
        <f>IF(Config!$B$4&gt;0,K1097/Config!$B$4,0)</f>
        <v/>
      </c>
      <c r="T1097" s="25">
        <f>R1097*Config!$B$7</f>
        <v/>
      </c>
      <c r="U1097" s="25">
        <f>S1097*Config!$B$7</f>
        <v/>
      </c>
      <c r="V1097" s="25" t="n">
        <v>216</v>
      </c>
      <c r="W1097" s="25" t="n">
        <v>1080</v>
      </c>
      <c r="X1097" s="26">
        <f>IF(T1097&gt;0,V1097/T1097,0)</f>
        <v/>
      </c>
      <c r="Y1097" s="26">
        <f>IF(U1097&gt;0,W1097/U1097,0)</f>
        <v/>
      </c>
      <c r="Z1097" s="25">
        <f>T1097-V1097</f>
        <v/>
      </c>
      <c r="AA1097" s="25">
        <f>U1097-W1097</f>
        <v/>
      </c>
      <c r="AB1097" s="25">
        <f>IF(Config!$B$7&gt;0,(V1097/Config!$B$7)*Config!$B$4,0)</f>
        <v/>
      </c>
      <c r="AC1097" s="25">
        <f>IF(Config!$B$7&gt;0,(W1097/Config!$B$7)*Config!$B$4,0)</f>
        <v/>
      </c>
    </row>
    <row r="1098" hidden="1" outlineLevel="1">
      <c r="A1098" s="22" t="inlineStr">
        <is>
          <t>May</t>
        </is>
      </c>
      <c r="B1098" s="22" t="n">
        <v>2026</v>
      </c>
      <c r="C1098" s="22" t="inlineStr">
        <is>
          <t>25-04-2026</t>
        </is>
      </c>
      <c r="D1098" s="23" t="n">
        <v>0.7194097222222222</v>
      </c>
      <c r="E1098" s="22" t="inlineStr">
        <is>
          <t>Seeds_11-20155</t>
        </is>
      </c>
      <c r="F1098" s="22" t="inlineStr">
        <is>
          <t>FG</t>
        </is>
      </c>
      <c r="G1098" s="22" t="inlineStr">
        <is>
          <t>Other Seeds</t>
        </is>
      </c>
      <c r="H1098" s="22" t="inlineStr">
        <is>
          <t>Premium Watermelon Seeds Farmley Standee Pouch 100 gms</t>
        </is>
      </c>
      <c r="I1098" s="22" t="inlineStr">
        <is>
          <t>Premium Watermelon Seeds</t>
        </is>
      </c>
      <c r="J1098" s="24" t="n">
        <v>0.1</v>
      </c>
      <c r="K1098" s="24" t="n">
        <v>10000</v>
      </c>
      <c r="L1098" s="22" t="inlineStr">
        <is>
          <t>Zepto Limited</t>
        </is>
      </c>
      <c r="M1098" s="24" t="n">
        <v>1000</v>
      </c>
      <c r="N1098" s="22" t="inlineStr">
        <is>
          <t>Quick Commerce</t>
        </is>
      </c>
      <c r="O1098" s="22" t="inlineStr">
        <is>
          <t>Indore</t>
        </is>
      </c>
      <c r="P1098" s="22" t="inlineStr">
        <is>
          <t>KVI</t>
        </is>
      </c>
      <c r="Q1098" s="22" t="inlineStr">
        <is>
          <t>Other Seeds</t>
        </is>
      </c>
      <c r="R1098" s="25">
        <f>IF(Config!$B$4&gt;0,M1098/Config!$B$4,0)</f>
        <v/>
      </c>
      <c r="S1098" s="25">
        <f>IF(Config!$B$4&gt;0,K1098/Config!$B$4,0)</f>
        <v/>
      </c>
      <c r="T1098" s="25">
        <f>R1098*Config!$B$7</f>
        <v/>
      </c>
      <c r="U1098" s="25">
        <f>S1098*Config!$B$7</f>
        <v/>
      </c>
      <c r="V1098" s="25" t="n">
        <v>147</v>
      </c>
      <c r="W1098" s="25" t="n">
        <v>1470</v>
      </c>
      <c r="X1098" s="26">
        <f>IF(T1098&gt;0,V1098/T1098,0)</f>
        <v/>
      </c>
      <c r="Y1098" s="26">
        <f>IF(U1098&gt;0,W1098/U1098,0)</f>
        <v/>
      </c>
      <c r="Z1098" s="25">
        <f>T1098-V1098</f>
        <v/>
      </c>
      <c r="AA1098" s="25">
        <f>U1098-W1098</f>
        <v/>
      </c>
      <c r="AB1098" s="25">
        <f>IF(Config!$B$7&gt;0,(V1098/Config!$B$7)*Config!$B$4,0)</f>
        <v/>
      </c>
      <c r="AC1098" s="25">
        <f>IF(Config!$B$7&gt;0,(W1098/Config!$B$7)*Config!$B$4,0)</f>
        <v/>
      </c>
    </row>
    <row r="1099" hidden="1" outlineLevel="1">
      <c r="A1099" s="22" t="inlineStr">
        <is>
          <t>May</t>
        </is>
      </c>
      <c r="B1099" s="22" t="n">
        <v>2026</v>
      </c>
      <c r="C1099" s="22" t="inlineStr">
        <is>
          <t>25-04-2026</t>
        </is>
      </c>
      <c r="D1099" s="23" t="n">
        <v>0.7194097222222222</v>
      </c>
      <c r="E1099" s="22" t="inlineStr">
        <is>
          <t>Dry Fruit Mix_15-2880</t>
        </is>
      </c>
      <c r="F1099" s="22" t="inlineStr">
        <is>
          <t>FG</t>
        </is>
      </c>
      <c r="G1099" s="22" t="inlineStr">
        <is>
          <t>Trail Mixes</t>
        </is>
      </c>
      <c r="H1099" s="22" t="inlineStr">
        <is>
          <t>Premium Panchmeva Farmley Standee Pouch 160g</t>
        </is>
      </c>
      <c r="I1099" s="22" t="inlineStr">
        <is>
          <t>Premium Panchmewa Superfood</t>
        </is>
      </c>
      <c r="J1099" s="24" t="n">
        <v>0.16</v>
      </c>
      <c r="K1099" s="24" t="n">
        <v>8000</v>
      </c>
      <c r="L1099" s="22" t="inlineStr">
        <is>
          <t>Zepto Limited</t>
        </is>
      </c>
      <c r="M1099" s="24" t="n">
        <v>1280</v>
      </c>
      <c r="N1099" s="22" t="inlineStr">
        <is>
          <t>Quick Commerce</t>
        </is>
      </c>
      <c r="O1099" s="22" t="inlineStr">
        <is>
          <t>Indore</t>
        </is>
      </c>
      <c r="P1099" s="22" t="inlineStr">
        <is>
          <t>Value Added</t>
        </is>
      </c>
      <c r="Q1099" s="22" t="inlineStr">
        <is>
          <t>Trail Mixes</t>
        </is>
      </c>
      <c r="R1099" s="25">
        <f>IF(Config!$B$4&gt;0,M1099/Config!$B$4,0)</f>
        <v/>
      </c>
      <c r="S1099" s="25">
        <f>IF(Config!$B$4&gt;0,K1099/Config!$B$4,0)</f>
        <v/>
      </c>
      <c r="T1099" s="25">
        <f>R1099*Config!$B$7</f>
        <v/>
      </c>
      <c r="U1099" s="25">
        <f>S1099*Config!$B$7</f>
        <v/>
      </c>
      <c r="V1099" s="25" t="n">
        <v>456</v>
      </c>
      <c r="W1099" s="25" t="n">
        <v>2850</v>
      </c>
      <c r="X1099" s="26">
        <f>IF(T1099&gt;0,V1099/T1099,0)</f>
        <v/>
      </c>
      <c r="Y1099" s="26">
        <f>IF(U1099&gt;0,W1099/U1099,0)</f>
        <v/>
      </c>
      <c r="Z1099" s="25">
        <f>T1099-V1099</f>
        <v/>
      </c>
      <c r="AA1099" s="25">
        <f>U1099-W1099</f>
        <v/>
      </c>
      <c r="AB1099" s="25">
        <f>IF(Config!$B$7&gt;0,(V1099/Config!$B$7)*Config!$B$4,0)</f>
        <v/>
      </c>
      <c r="AC1099" s="25">
        <f>IF(Config!$B$7&gt;0,(W1099/Config!$B$7)*Config!$B$4,0)</f>
        <v/>
      </c>
    </row>
    <row r="1100" hidden="1" outlineLevel="1">
      <c r="A1100" s="22" t="inlineStr">
        <is>
          <t>May</t>
        </is>
      </c>
      <c r="B1100" s="22" t="n">
        <v>2026</v>
      </c>
      <c r="C1100" s="22" t="inlineStr">
        <is>
          <t>25-04-2026</t>
        </is>
      </c>
      <c r="D1100" s="23" t="n">
        <v>0.7194097222222222</v>
      </c>
      <c r="E1100" s="22" t="inlineStr">
        <is>
          <t>Walnut_15-2924</t>
        </is>
      </c>
      <c r="F1100" s="22" t="inlineStr">
        <is>
          <t>FG</t>
        </is>
      </c>
      <c r="G1100" s="22" t="inlineStr">
        <is>
          <t>Walnut</t>
        </is>
      </c>
      <c r="H1100" s="22" t="inlineStr">
        <is>
          <t>Premium Broken Walnut Kernels Farmley Standee Pouch- 100g</t>
        </is>
      </c>
      <c r="I1100" s="22" t="inlineStr">
        <is>
          <t>Premium Broken Walnut Kernels</t>
        </is>
      </c>
      <c r="J1100" s="24" t="n">
        <v>0.1</v>
      </c>
      <c r="K1100" s="24" t="n">
        <v>2000</v>
      </c>
      <c r="L1100" s="22" t="inlineStr">
        <is>
          <t>Zepto Limited</t>
        </is>
      </c>
      <c r="M1100" s="24" t="n">
        <v>200</v>
      </c>
      <c r="N1100" s="22" t="inlineStr">
        <is>
          <t>Quick Commerce</t>
        </is>
      </c>
      <c r="O1100" s="22" t="inlineStr">
        <is>
          <t>Indore</t>
        </is>
      </c>
      <c r="P1100" s="22" t="inlineStr">
        <is>
          <t>KVI</t>
        </is>
      </c>
      <c r="Q1100" s="22" t="inlineStr">
        <is>
          <t>Walnut</t>
        </is>
      </c>
      <c r="R1100" s="25">
        <f>IF(Config!$B$4&gt;0,M1100/Config!$B$4,0)</f>
        <v/>
      </c>
      <c r="S1100" s="25">
        <f>IF(Config!$B$4&gt;0,K1100/Config!$B$4,0)</f>
        <v/>
      </c>
      <c r="T1100" s="25">
        <f>R1100*Config!$B$7</f>
        <v/>
      </c>
      <c r="U1100" s="25">
        <f>S1100*Config!$B$7</f>
        <v/>
      </c>
      <c r="V1100" s="25" t="n">
        <v>86.40000000000001</v>
      </c>
      <c r="W1100" s="25" t="n">
        <v>864</v>
      </c>
      <c r="X1100" s="26">
        <f>IF(T1100&gt;0,V1100/T1100,0)</f>
        <v/>
      </c>
      <c r="Y1100" s="26">
        <f>IF(U1100&gt;0,W1100/U1100,0)</f>
        <v/>
      </c>
      <c r="Z1100" s="25">
        <f>T1100-V1100</f>
        <v/>
      </c>
      <c r="AA1100" s="25">
        <f>U1100-W1100</f>
        <v/>
      </c>
      <c r="AB1100" s="25">
        <f>IF(Config!$B$7&gt;0,(V1100/Config!$B$7)*Config!$B$4,0)</f>
        <v/>
      </c>
      <c r="AC1100" s="25">
        <f>IF(Config!$B$7&gt;0,(W1100/Config!$B$7)*Config!$B$4,0)</f>
        <v/>
      </c>
    </row>
    <row r="1101" hidden="1" outlineLevel="1">
      <c r="A1101" s="22" t="inlineStr">
        <is>
          <t>May</t>
        </is>
      </c>
      <c r="B1101" s="22" t="n">
        <v>2026</v>
      </c>
      <c r="C1101" s="22" t="inlineStr">
        <is>
          <t>25-04-2026</t>
        </is>
      </c>
      <c r="D1101" s="23" t="n">
        <v>0.7194097222222222</v>
      </c>
      <c r="E1101" s="22" t="inlineStr">
        <is>
          <t>Seeds_11-20162</t>
        </is>
      </c>
      <c r="F1101" s="22" t="inlineStr">
        <is>
          <t>FG</t>
        </is>
      </c>
      <c r="G1101" s="22" t="inlineStr">
        <is>
          <t>Other Seeds</t>
        </is>
      </c>
      <c r="H1101" s="22" t="inlineStr">
        <is>
          <t>Sunflower seeds Farmley Standee Pouch 250 g</t>
        </is>
      </c>
      <c r="I1101" s="22" t="inlineStr">
        <is>
          <t>Premium Sunflower Seeds</t>
        </is>
      </c>
      <c r="J1101" s="24" t="n">
        <v>0.25</v>
      </c>
      <c r="K1101" s="24" t="n">
        <v>20000</v>
      </c>
      <c r="L1101" s="22" t="inlineStr">
        <is>
          <t>Zepto Limited</t>
        </is>
      </c>
      <c r="M1101" s="24" t="n">
        <v>5000</v>
      </c>
      <c r="N1101" s="22" t="inlineStr">
        <is>
          <t>Quick Commerce</t>
        </is>
      </c>
      <c r="O1101" s="22" t="inlineStr">
        <is>
          <t>Indore</t>
        </is>
      </c>
      <c r="P1101" s="22" t="inlineStr">
        <is>
          <t>KVI</t>
        </is>
      </c>
      <c r="Q1101" s="22" t="inlineStr">
        <is>
          <t>Other Seeds</t>
        </is>
      </c>
      <c r="R1101" s="25">
        <f>IF(Config!$B$4&gt;0,M1101/Config!$B$4,0)</f>
        <v/>
      </c>
      <c r="S1101" s="25">
        <f>IF(Config!$B$4&gt;0,K1101/Config!$B$4,0)</f>
        <v/>
      </c>
      <c r="T1101" s="25">
        <f>R1101*Config!$B$7</f>
        <v/>
      </c>
      <c r="U1101" s="25">
        <f>S1101*Config!$B$7</f>
        <v/>
      </c>
      <c r="V1101" s="25" t="n">
        <v>435</v>
      </c>
      <c r="W1101" s="25" t="n">
        <v>1740</v>
      </c>
      <c r="X1101" s="26">
        <f>IF(T1101&gt;0,V1101/T1101,0)</f>
        <v/>
      </c>
      <c r="Y1101" s="26">
        <f>IF(U1101&gt;0,W1101/U1101,0)</f>
        <v/>
      </c>
      <c r="Z1101" s="25">
        <f>T1101-V1101</f>
        <v/>
      </c>
      <c r="AA1101" s="25">
        <f>U1101-W1101</f>
        <v/>
      </c>
      <c r="AB1101" s="25">
        <f>IF(Config!$B$7&gt;0,(V1101/Config!$B$7)*Config!$B$4,0)</f>
        <v/>
      </c>
      <c r="AC1101" s="25">
        <f>IF(Config!$B$7&gt;0,(W1101/Config!$B$7)*Config!$B$4,0)</f>
        <v/>
      </c>
    </row>
    <row r="1102" hidden="1" outlineLevel="1">
      <c r="A1102" s="22" t="inlineStr">
        <is>
          <t>May</t>
        </is>
      </c>
      <c r="B1102" s="22" t="n">
        <v>2026</v>
      </c>
      <c r="C1102" s="22" t="inlineStr">
        <is>
          <t>25-04-2026</t>
        </is>
      </c>
      <c r="D1102" s="23" t="n">
        <v>0.7194097222222222</v>
      </c>
      <c r="E1102" s="22" t="inlineStr">
        <is>
          <t>Seeds_11-20161</t>
        </is>
      </c>
      <c r="F1102" s="22" t="inlineStr">
        <is>
          <t>FG</t>
        </is>
      </c>
      <c r="G1102" s="22" t="inlineStr">
        <is>
          <t>Chia Seeds</t>
        </is>
      </c>
      <c r="H1102" s="22" t="inlineStr">
        <is>
          <t>Chia seeds Farmley Standee Pouch 250 g</t>
        </is>
      </c>
      <c r="I1102" s="22" t="inlineStr">
        <is>
          <t>Premium Chia Seeds</t>
        </is>
      </c>
      <c r="J1102" s="24" t="n">
        <v>0.25</v>
      </c>
      <c r="K1102" s="24" t="n">
        <v>48000</v>
      </c>
      <c r="L1102" s="22" t="inlineStr">
        <is>
          <t>Zepto Limited</t>
        </is>
      </c>
      <c r="M1102" s="24" t="n">
        <v>12000</v>
      </c>
      <c r="N1102" s="22" t="inlineStr">
        <is>
          <t>Quick Commerce</t>
        </is>
      </c>
      <c r="O1102" s="22" t="inlineStr">
        <is>
          <t>Indore</t>
        </is>
      </c>
      <c r="P1102" s="22" t="inlineStr">
        <is>
          <t>KVI</t>
        </is>
      </c>
      <c r="Q1102" s="22" t="inlineStr">
        <is>
          <t>Chia Seeds</t>
        </is>
      </c>
      <c r="R1102" s="25">
        <f>IF(Config!$B$4&gt;0,M1102/Config!$B$4,0)</f>
        <v/>
      </c>
      <c r="S1102" s="25">
        <f>IF(Config!$B$4&gt;0,K1102/Config!$B$4,0)</f>
        <v/>
      </c>
      <c r="T1102" s="25">
        <f>R1102*Config!$B$7</f>
        <v/>
      </c>
      <c r="U1102" s="25">
        <f>S1102*Config!$B$7</f>
        <v/>
      </c>
      <c r="V1102" s="25" t="n">
        <v>3285</v>
      </c>
      <c r="W1102" s="25" t="n">
        <v>13140</v>
      </c>
      <c r="X1102" s="26">
        <f>IF(T1102&gt;0,V1102/T1102,0)</f>
        <v/>
      </c>
      <c r="Y1102" s="26">
        <f>IF(U1102&gt;0,W1102/U1102,0)</f>
        <v/>
      </c>
      <c r="Z1102" s="25">
        <f>T1102-V1102</f>
        <v/>
      </c>
      <c r="AA1102" s="25">
        <f>U1102-W1102</f>
        <v/>
      </c>
      <c r="AB1102" s="25">
        <f>IF(Config!$B$7&gt;0,(V1102/Config!$B$7)*Config!$B$4,0)</f>
        <v/>
      </c>
      <c r="AC1102" s="25">
        <f>IF(Config!$B$7&gt;0,(W1102/Config!$B$7)*Config!$B$4,0)</f>
        <v/>
      </c>
    </row>
    <row r="1103" hidden="1" outlineLevel="1">
      <c r="A1103" s="22" t="inlineStr">
        <is>
          <t>May</t>
        </is>
      </c>
      <c r="B1103" s="22" t="n">
        <v>2026</v>
      </c>
      <c r="C1103" s="22" t="inlineStr">
        <is>
          <t>25-04-2026</t>
        </is>
      </c>
      <c r="D1103" s="23" t="n">
        <v>0.7194097222222222</v>
      </c>
      <c r="E1103" s="22" t="inlineStr">
        <is>
          <t>Seeds_11-20163</t>
        </is>
      </c>
      <c r="F1103" s="22" t="inlineStr">
        <is>
          <t>FG</t>
        </is>
      </c>
      <c r="G1103" s="22" t="inlineStr">
        <is>
          <t>Other Seeds</t>
        </is>
      </c>
      <c r="H1103" s="22" t="inlineStr">
        <is>
          <t>Pumpkin seeds Farmley Standee Pouch 250 g</t>
        </is>
      </c>
      <c r="I1103" s="22" t="inlineStr">
        <is>
          <t>Premium Pumpkin Seeds</t>
        </is>
      </c>
      <c r="J1103" s="24" t="n">
        <v>0.25</v>
      </c>
      <c r="K1103" s="24" t="n">
        <v>30000</v>
      </c>
      <c r="L1103" s="22" t="inlineStr">
        <is>
          <t>Zepto Limited</t>
        </is>
      </c>
      <c r="M1103" s="24" t="n">
        <v>7500</v>
      </c>
      <c r="N1103" s="22" t="inlineStr">
        <is>
          <t>Quick Commerce</t>
        </is>
      </c>
      <c r="O1103" s="22" t="inlineStr">
        <is>
          <t>Indore</t>
        </is>
      </c>
      <c r="P1103" s="22" t="inlineStr">
        <is>
          <t>KVI</t>
        </is>
      </c>
      <c r="Q1103" s="22" t="inlineStr">
        <is>
          <t>Other Seeds</t>
        </is>
      </c>
      <c r="R1103" s="25">
        <f>IF(Config!$B$4&gt;0,M1103/Config!$B$4,0)</f>
        <v/>
      </c>
      <c r="S1103" s="25">
        <f>IF(Config!$B$4&gt;0,K1103/Config!$B$4,0)</f>
        <v/>
      </c>
      <c r="T1103" s="25">
        <f>R1103*Config!$B$7</f>
        <v/>
      </c>
      <c r="U1103" s="25">
        <f>S1103*Config!$B$7</f>
        <v/>
      </c>
      <c r="V1103" s="25" t="n">
        <v>1252.5</v>
      </c>
      <c r="W1103" s="25" t="n">
        <v>5010</v>
      </c>
      <c r="X1103" s="26">
        <f>IF(T1103&gt;0,V1103/T1103,0)</f>
        <v/>
      </c>
      <c r="Y1103" s="26">
        <f>IF(U1103&gt;0,W1103/U1103,0)</f>
        <v/>
      </c>
      <c r="Z1103" s="25">
        <f>T1103-V1103</f>
        <v/>
      </c>
      <c r="AA1103" s="25">
        <f>U1103-W1103</f>
        <v/>
      </c>
      <c r="AB1103" s="25">
        <f>IF(Config!$B$7&gt;0,(V1103/Config!$B$7)*Config!$B$4,0)</f>
        <v/>
      </c>
      <c r="AC1103" s="25">
        <f>IF(Config!$B$7&gt;0,(W1103/Config!$B$7)*Config!$B$4,0)</f>
        <v/>
      </c>
    </row>
    <row r="1104" hidden="1" outlineLevel="1">
      <c r="A1104" s="22" t="inlineStr">
        <is>
          <t>May</t>
        </is>
      </c>
      <c r="B1104" s="22" t="n">
        <v>2026</v>
      </c>
      <c r="C1104" s="22" t="inlineStr">
        <is>
          <t>25-04-2026</t>
        </is>
      </c>
      <c r="D1104" s="23" t="n">
        <v>0.7194097222222222</v>
      </c>
      <c r="E1104" s="22" t="inlineStr">
        <is>
          <t>Dry Fruit Mix_15-30175</t>
        </is>
      </c>
      <c r="F1104" s="22" t="inlineStr">
        <is>
          <t>FG</t>
        </is>
      </c>
      <c r="G1104" s="22" t="inlineStr">
        <is>
          <t>Seed Mix</t>
        </is>
      </c>
      <c r="H1104" s="22" t="inlineStr">
        <is>
          <t>Seed Mix Farmley Pillow Pouch 30g</t>
        </is>
      </c>
      <c r="I1104" s="22" t="inlineStr">
        <is>
          <t>Seed Mix</t>
        </is>
      </c>
      <c r="J1104" s="24" t="n">
        <v>0.03</v>
      </c>
      <c r="K1104" s="24" t="n">
        <v>30000</v>
      </c>
      <c r="L1104" s="22" t="inlineStr">
        <is>
          <t>Zepto Limited</t>
        </is>
      </c>
      <c r="M1104" s="24" t="n">
        <v>900</v>
      </c>
      <c r="N1104" s="22" t="inlineStr">
        <is>
          <t>Quick Commerce</t>
        </is>
      </c>
      <c r="O1104" s="22" t="inlineStr">
        <is>
          <t>Indore</t>
        </is>
      </c>
      <c r="P1104" s="22" t="inlineStr">
        <is>
          <t>KVI</t>
        </is>
      </c>
      <c r="Q1104" s="22" t="inlineStr">
        <is>
          <t>Seed Mix</t>
        </is>
      </c>
      <c r="R1104" s="25">
        <f>IF(Config!$B$4&gt;0,M1104/Config!$B$4,0)</f>
        <v/>
      </c>
      <c r="S1104" s="25">
        <f>IF(Config!$B$4&gt;0,K1104/Config!$B$4,0)</f>
        <v/>
      </c>
      <c r="T1104" s="25">
        <f>R1104*Config!$B$7</f>
        <v/>
      </c>
      <c r="U1104" s="25">
        <f>S1104*Config!$B$7</f>
        <v/>
      </c>
      <c r="V1104" s="25" t="n">
        <v>57.6</v>
      </c>
      <c r="W1104" s="25" t="n">
        <v>1920</v>
      </c>
      <c r="X1104" s="26">
        <f>IF(T1104&gt;0,V1104/T1104,0)</f>
        <v/>
      </c>
      <c r="Y1104" s="26">
        <f>IF(U1104&gt;0,W1104/U1104,0)</f>
        <v/>
      </c>
      <c r="Z1104" s="25">
        <f>T1104-V1104</f>
        <v/>
      </c>
      <c r="AA1104" s="25">
        <f>U1104-W1104</f>
        <v/>
      </c>
      <c r="AB1104" s="25">
        <f>IF(Config!$B$7&gt;0,(V1104/Config!$B$7)*Config!$B$4,0)</f>
        <v/>
      </c>
      <c r="AC1104" s="25">
        <f>IF(Config!$B$7&gt;0,(W1104/Config!$B$7)*Config!$B$4,0)</f>
        <v/>
      </c>
    </row>
    <row r="1105" hidden="1" outlineLevel="1">
      <c r="A1105" s="22" t="inlineStr">
        <is>
          <t>May</t>
        </is>
      </c>
      <c r="B1105" s="22" t="n">
        <v>2026</v>
      </c>
      <c r="C1105" s="22" t="inlineStr">
        <is>
          <t>25-04-2026</t>
        </is>
      </c>
      <c r="D1105" s="23" t="n">
        <v>0.7266087962962963</v>
      </c>
      <c r="E1105" s="22" t="inlineStr">
        <is>
          <t>Dry Fruit Mix_15-2402</t>
        </is>
      </c>
      <c r="F1105" s="22" t="inlineStr">
        <is>
          <t>FG</t>
        </is>
      </c>
      <c r="G1105" s="22" t="inlineStr">
        <is>
          <t>Trail Mixes</t>
        </is>
      </c>
      <c r="H1105" s="22" t="inlineStr">
        <is>
          <t>Trail Mix Farmley Standee Pouch 200 g</t>
        </is>
      </c>
      <c r="I1105" s="22" t="inlineStr">
        <is>
          <t>Trail Mix</t>
        </is>
      </c>
      <c r="J1105" s="24" t="n">
        <v>0.2</v>
      </c>
      <c r="K1105" s="24" t="n">
        <v>100</v>
      </c>
      <c r="L1105" s="22" t="inlineStr">
        <is>
          <t>Wal-Mart India Private Limited</t>
        </is>
      </c>
      <c r="M1105" s="24" t="n">
        <v>20</v>
      </c>
      <c r="N1105" s="22" t="inlineStr">
        <is>
          <t>Modern Trade</t>
        </is>
      </c>
      <c r="O1105" s="22" t="inlineStr">
        <is>
          <t>Indore</t>
        </is>
      </c>
      <c r="P1105" s="22" t="inlineStr">
        <is>
          <t>Value Added</t>
        </is>
      </c>
      <c r="Q1105" s="22" t="inlineStr">
        <is>
          <t>Trail Mixes</t>
        </is>
      </c>
      <c r="R1105" s="25">
        <f>IF(Config!$B$4&gt;0,M1105/Config!$B$4,0)</f>
        <v/>
      </c>
      <c r="S1105" s="25">
        <f>IF(Config!$B$4&gt;0,K1105/Config!$B$4,0)</f>
        <v/>
      </c>
      <c r="T1105" s="25">
        <f>R1105*Config!$B$7</f>
        <v/>
      </c>
      <c r="U1105" s="25">
        <f>S1105*Config!$B$7</f>
        <v/>
      </c>
      <c r="V1105" s="25" t="n">
        <v>6</v>
      </c>
      <c r="W1105" s="25" t="n">
        <v>30</v>
      </c>
      <c r="X1105" s="26">
        <f>IF(T1105&gt;0,V1105/T1105,0)</f>
        <v/>
      </c>
      <c r="Y1105" s="26">
        <f>IF(U1105&gt;0,W1105/U1105,0)</f>
        <v/>
      </c>
      <c r="Z1105" s="25">
        <f>T1105-V1105</f>
        <v/>
      </c>
      <c r="AA1105" s="25">
        <f>U1105-W1105</f>
        <v/>
      </c>
      <c r="AB1105" s="25">
        <f>IF(Config!$B$7&gt;0,(V1105/Config!$B$7)*Config!$B$4,0)</f>
        <v/>
      </c>
      <c r="AC1105" s="25">
        <f>IF(Config!$B$7&gt;0,(W1105/Config!$B$7)*Config!$B$4,0)</f>
        <v/>
      </c>
    </row>
    <row r="1106" hidden="1" outlineLevel="1">
      <c r="A1106" s="22" t="inlineStr">
        <is>
          <t>May</t>
        </is>
      </c>
      <c r="B1106" s="22" t="n">
        <v>2026</v>
      </c>
      <c r="C1106" s="22" t="inlineStr">
        <is>
          <t>25-04-2026</t>
        </is>
      </c>
      <c r="D1106" s="23" t="n">
        <v>0.7266087962962963</v>
      </c>
      <c r="E1106" s="22" t="inlineStr">
        <is>
          <t>Dry Fruit Mix_15-2403</t>
        </is>
      </c>
      <c r="F1106" s="22" t="inlineStr">
        <is>
          <t>FG</t>
        </is>
      </c>
      <c r="G1106" s="22" t="inlineStr">
        <is>
          <t>Seed Mix</t>
        </is>
      </c>
      <c r="H1106" s="22" t="inlineStr">
        <is>
          <t>Seed Mix Farmley Standee Pouch 200 g</t>
        </is>
      </c>
      <c r="I1106" s="22" t="inlineStr">
        <is>
          <t>Seed Mix</t>
        </is>
      </c>
      <c r="J1106" s="24" t="n">
        <v>0.2</v>
      </c>
      <c r="K1106" s="24" t="n">
        <v>150</v>
      </c>
      <c r="L1106" s="22" t="inlineStr">
        <is>
          <t>Wal-Mart India Private Limited</t>
        </is>
      </c>
      <c r="M1106" s="24" t="n">
        <v>30</v>
      </c>
      <c r="N1106" s="22" t="inlineStr">
        <is>
          <t>Modern Trade</t>
        </is>
      </c>
      <c r="O1106" s="22" t="inlineStr">
        <is>
          <t>Indore</t>
        </is>
      </c>
      <c r="P1106" s="22" t="inlineStr">
        <is>
          <t>Value Added</t>
        </is>
      </c>
      <c r="Q1106" s="22" t="inlineStr">
        <is>
          <t>Seed Mix</t>
        </is>
      </c>
      <c r="R1106" s="25">
        <f>IF(Config!$B$4&gt;0,M1106/Config!$B$4,0)</f>
        <v/>
      </c>
      <c r="S1106" s="25">
        <f>IF(Config!$B$4&gt;0,K1106/Config!$B$4,0)</f>
        <v/>
      </c>
      <c r="T1106" s="25">
        <f>R1106*Config!$B$7</f>
        <v/>
      </c>
      <c r="U1106" s="25">
        <f>S1106*Config!$B$7</f>
        <v/>
      </c>
      <c r="V1106" s="25" t="n">
        <v>24</v>
      </c>
      <c r="W1106" s="25" t="n">
        <v>120</v>
      </c>
      <c r="X1106" s="26">
        <f>IF(T1106&gt;0,V1106/T1106,0)</f>
        <v/>
      </c>
      <c r="Y1106" s="26">
        <f>IF(U1106&gt;0,W1106/U1106,0)</f>
        <v/>
      </c>
      <c r="Z1106" s="25">
        <f>T1106-V1106</f>
        <v/>
      </c>
      <c r="AA1106" s="25">
        <f>U1106-W1106</f>
        <v/>
      </c>
      <c r="AB1106" s="25">
        <f>IF(Config!$B$7&gt;0,(V1106/Config!$B$7)*Config!$B$4,0)</f>
        <v/>
      </c>
      <c r="AC1106" s="25">
        <f>IF(Config!$B$7&gt;0,(W1106/Config!$B$7)*Config!$B$4,0)</f>
        <v/>
      </c>
    </row>
    <row r="1107" hidden="1" outlineLevel="1">
      <c r="A1107" s="22" t="inlineStr">
        <is>
          <t>May</t>
        </is>
      </c>
      <c r="B1107" s="22" t="n">
        <v>2026</v>
      </c>
      <c r="C1107" s="22" t="inlineStr">
        <is>
          <t>25-04-2026</t>
        </is>
      </c>
      <c r="D1107" s="23" t="n">
        <v>0.7266087962962963</v>
      </c>
      <c r="E1107" s="22" t="inlineStr">
        <is>
          <t>Dry Fruit Mix_15-2404</t>
        </is>
      </c>
      <c r="F1107" s="22" t="inlineStr">
        <is>
          <t>FG</t>
        </is>
      </c>
      <c r="G1107" s="22" t="inlineStr">
        <is>
          <t>Berry Mix</t>
        </is>
      </c>
      <c r="H1107" s="22" t="inlineStr">
        <is>
          <t>Berry Mix Farmley Standee Pouch 200 g</t>
        </is>
      </c>
      <c r="I1107" s="22" t="inlineStr">
        <is>
          <t>Berry Mix</t>
        </is>
      </c>
      <c r="J1107" s="24" t="n">
        <v>0.2</v>
      </c>
      <c r="K1107" s="24" t="n">
        <v>400</v>
      </c>
      <c r="L1107" s="22" t="inlineStr">
        <is>
          <t>Wal-Mart India Private Limited</t>
        </is>
      </c>
      <c r="M1107" s="24" t="n">
        <v>80</v>
      </c>
      <c r="N1107" s="22" t="inlineStr">
        <is>
          <t>Modern Trade</t>
        </is>
      </c>
      <c r="O1107" s="22" t="inlineStr">
        <is>
          <t>Indore</t>
        </is>
      </c>
      <c r="P1107" s="22" t="inlineStr">
        <is>
          <t>Value Added</t>
        </is>
      </c>
      <c r="Q1107" s="22" t="inlineStr">
        <is>
          <t>Berry Mix</t>
        </is>
      </c>
      <c r="R1107" s="25">
        <f>IF(Config!$B$4&gt;0,M1107/Config!$B$4,0)</f>
        <v/>
      </c>
      <c r="S1107" s="25">
        <f>IF(Config!$B$4&gt;0,K1107/Config!$B$4,0)</f>
        <v/>
      </c>
      <c r="T1107" s="25">
        <f>R1107*Config!$B$7</f>
        <v/>
      </c>
      <c r="U1107" s="25">
        <f>S1107*Config!$B$7</f>
        <v/>
      </c>
      <c r="V1107" s="25" t="n">
        <v>36</v>
      </c>
      <c r="W1107" s="25" t="n">
        <v>180</v>
      </c>
      <c r="X1107" s="26">
        <f>IF(T1107&gt;0,V1107/T1107,0)</f>
        <v/>
      </c>
      <c r="Y1107" s="26">
        <f>IF(U1107&gt;0,W1107/U1107,0)</f>
        <v/>
      </c>
      <c r="Z1107" s="25">
        <f>T1107-V1107</f>
        <v/>
      </c>
      <c r="AA1107" s="25">
        <f>U1107-W1107</f>
        <v/>
      </c>
      <c r="AB1107" s="25">
        <f>IF(Config!$B$7&gt;0,(V1107/Config!$B$7)*Config!$B$4,0)</f>
        <v/>
      </c>
      <c r="AC1107" s="25">
        <f>IF(Config!$B$7&gt;0,(W1107/Config!$B$7)*Config!$B$4,0)</f>
        <v/>
      </c>
    </row>
    <row r="1108" hidden="1" outlineLevel="1">
      <c r="A1108" s="22" t="inlineStr">
        <is>
          <t>May</t>
        </is>
      </c>
      <c r="B1108" s="22" t="n">
        <v>2026</v>
      </c>
      <c r="C1108" s="22" t="inlineStr">
        <is>
          <t>25-04-2026</t>
        </is>
      </c>
      <c r="D1108" s="23" t="n">
        <v>0.7266087962962963</v>
      </c>
      <c r="E1108" s="22" t="inlineStr">
        <is>
          <t>Walnut_12-1535</t>
        </is>
      </c>
      <c r="F1108" s="22" t="inlineStr">
        <is>
          <t>FG</t>
        </is>
      </c>
      <c r="G1108" s="22" t="inlineStr">
        <is>
          <t>Walnut</t>
        </is>
      </c>
      <c r="H1108" s="22" t="inlineStr">
        <is>
          <t>Premium Broken Walnut Kernels Farmley Standee Pouch 200 g</t>
        </is>
      </c>
      <c r="I1108" s="22" t="inlineStr">
        <is>
          <t>Premium Broken Walnut Kernels</t>
        </is>
      </c>
      <c r="J1108" s="24" t="n">
        <v>0.2</v>
      </c>
      <c r="K1108" s="24" t="n">
        <v>200</v>
      </c>
      <c r="L1108" s="22" t="inlineStr">
        <is>
          <t>Wal-Mart India Private Limited</t>
        </is>
      </c>
      <c r="M1108" s="24" t="n">
        <v>40</v>
      </c>
      <c r="N1108" s="22" t="inlineStr">
        <is>
          <t>Modern Trade</t>
        </is>
      </c>
      <c r="O1108" s="22" t="inlineStr">
        <is>
          <t>Indore</t>
        </is>
      </c>
      <c r="P1108" s="22" t="inlineStr">
        <is>
          <t>KVI</t>
        </is>
      </c>
      <c r="Q1108" s="22" t="inlineStr">
        <is>
          <t>Walnut</t>
        </is>
      </c>
      <c r="R1108" s="25">
        <f>IF(Config!$B$4&gt;0,M1108/Config!$B$4,0)</f>
        <v/>
      </c>
      <c r="S1108" s="25">
        <f>IF(Config!$B$4&gt;0,K1108/Config!$B$4,0)</f>
        <v/>
      </c>
      <c r="T1108" s="25">
        <f>R1108*Config!$B$7</f>
        <v/>
      </c>
      <c r="U1108" s="25">
        <f>S1108*Config!$B$7</f>
        <v/>
      </c>
      <c r="V1108" s="25" t="n">
        <v>19.2</v>
      </c>
      <c r="W1108" s="25" t="n">
        <v>96</v>
      </c>
      <c r="X1108" s="26">
        <f>IF(T1108&gt;0,V1108/T1108,0)</f>
        <v/>
      </c>
      <c r="Y1108" s="26">
        <f>IF(U1108&gt;0,W1108/U1108,0)</f>
        <v/>
      </c>
      <c r="Z1108" s="25">
        <f>T1108-V1108</f>
        <v/>
      </c>
      <c r="AA1108" s="25">
        <f>U1108-W1108</f>
        <v/>
      </c>
      <c r="AB1108" s="25">
        <f>IF(Config!$B$7&gt;0,(V1108/Config!$B$7)*Config!$B$4,0)</f>
        <v/>
      </c>
      <c r="AC1108" s="25">
        <f>IF(Config!$B$7&gt;0,(W1108/Config!$B$7)*Config!$B$4,0)</f>
        <v/>
      </c>
    </row>
    <row r="1109" hidden="1" outlineLevel="1">
      <c r="A1109" s="22" t="inlineStr">
        <is>
          <t>May</t>
        </is>
      </c>
      <c r="B1109" s="22" t="n">
        <v>2026</v>
      </c>
      <c r="C1109" s="22" t="inlineStr">
        <is>
          <t>25-04-2026</t>
        </is>
      </c>
      <c r="D1109" s="23" t="n">
        <v>0.7266087962962963</v>
      </c>
      <c r="E1109" s="22" t="inlineStr">
        <is>
          <t>Fig_6-2464</t>
        </is>
      </c>
      <c r="F1109" s="22" t="inlineStr">
        <is>
          <t>FG</t>
        </is>
      </c>
      <c r="G1109" s="22" t="inlineStr">
        <is>
          <t>Figs</t>
        </is>
      </c>
      <c r="H1109" s="22" t="inlineStr">
        <is>
          <t>Premium Anjeer Farmley Standee Pouch 200 g</t>
        </is>
      </c>
      <c r="I1109" s="22" t="inlineStr">
        <is>
          <t>Premium Anjeer</t>
        </is>
      </c>
      <c r="J1109" s="24" t="n">
        <v>0.2</v>
      </c>
      <c r="K1109" s="24" t="n">
        <v>300</v>
      </c>
      <c r="L1109" s="22" t="inlineStr">
        <is>
          <t>Wal-Mart India Private Limited</t>
        </is>
      </c>
      <c r="M1109" s="24" t="n">
        <v>60</v>
      </c>
      <c r="N1109" s="22" t="inlineStr">
        <is>
          <t>Modern Trade</t>
        </is>
      </c>
      <c r="O1109" s="22" t="inlineStr">
        <is>
          <t>Indore</t>
        </is>
      </c>
      <c r="P1109" s="22" t="inlineStr">
        <is>
          <t>KVI</t>
        </is>
      </c>
      <c r="Q1109" s="22" t="inlineStr">
        <is>
          <t>Figs</t>
        </is>
      </c>
      <c r="R1109" s="25">
        <f>IF(Config!$B$4&gt;0,M1109/Config!$B$4,0)</f>
        <v/>
      </c>
      <c r="S1109" s="25">
        <f>IF(Config!$B$4&gt;0,K1109/Config!$B$4,0)</f>
        <v/>
      </c>
      <c r="T1109" s="25">
        <f>R1109*Config!$B$7</f>
        <v/>
      </c>
      <c r="U1109" s="25">
        <f>S1109*Config!$B$7</f>
        <v/>
      </c>
      <c r="V1109" s="25" t="n">
        <v>30</v>
      </c>
      <c r="W1109" s="25" t="n">
        <v>150</v>
      </c>
      <c r="X1109" s="26">
        <f>IF(T1109&gt;0,V1109/T1109,0)</f>
        <v/>
      </c>
      <c r="Y1109" s="26">
        <f>IF(U1109&gt;0,W1109/U1109,0)</f>
        <v/>
      </c>
      <c r="Z1109" s="25">
        <f>T1109-V1109</f>
        <v/>
      </c>
      <c r="AA1109" s="25">
        <f>U1109-W1109</f>
        <v/>
      </c>
      <c r="AB1109" s="25">
        <f>IF(Config!$B$7&gt;0,(V1109/Config!$B$7)*Config!$B$4,0)</f>
        <v/>
      </c>
      <c r="AC1109" s="25">
        <f>IF(Config!$B$7&gt;0,(W1109/Config!$B$7)*Config!$B$4,0)</f>
        <v/>
      </c>
    </row>
    <row r="1110" hidden="1" outlineLevel="1">
      <c r="A1110" s="22" t="inlineStr">
        <is>
          <t>May</t>
        </is>
      </c>
      <c r="B1110" s="22" t="n">
        <v>2026</v>
      </c>
      <c r="C1110" s="22" t="inlineStr">
        <is>
          <t>25-04-2026</t>
        </is>
      </c>
      <c r="D1110" s="23" t="n">
        <v>0.7266087962962963</v>
      </c>
      <c r="E1110" s="22" t="inlineStr">
        <is>
          <t>Dates_4-2469</t>
        </is>
      </c>
      <c r="F1110" s="22" t="inlineStr">
        <is>
          <t>FG</t>
        </is>
      </c>
      <c r="G1110" s="22" t="inlineStr">
        <is>
          <t>Dates</t>
        </is>
      </c>
      <c r="H1110" s="22" t="inlineStr">
        <is>
          <t>Premium Omani Fard Dates Farmley standee pouch 400 g</t>
        </is>
      </c>
      <c r="I1110" s="22" t="inlineStr">
        <is>
          <t>Premium Fard Dates</t>
        </is>
      </c>
      <c r="J1110" s="24" t="n">
        <v>0.4</v>
      </c>
      <c r="K1110" s="24" t="n">
        <v>1100</v>
      </c>
      <c r="L1110" s="22" t="inlineStr">
        <is>
          <t>Wal-Mart India Private Limited</t>
        </is>
      </c>
      <c r="M1110" s="24" t="n">
        <v>440</v>
      </c>
      <c r="N1110" s="22" t="inlineStr">
        <is>
          <t>Modern Trade</t>
        </is>
      </c>
      <c r="O1110" s="22" t="inlineStr">
        <is>
          <t>Indore</t>
        </is>
      </c>
      <c r="P1110" s="22" t="inlineStr">
        <is>
          <t>KVI</t>
        </is>
      </c>
      <c r="Q1110" s="22" t="inlineStr">
        <is>
          <t>Dates</t>
        </is>
      </c>
      <c r="R1110" s="25">
        <f>IF(Config!$B$4&gt;0,M1110/Config!$B$4,0)</f>
        <v/>
      </c>
      <c r="S1110" s="25">
        <f>IF(Config!$B$4&gt;0,K1110/Config!$B$4,0)</f>
        <v/>
      </c>
      <c r="T1110" s="25">
        <f>R1110*Config!$B$7</f>
        <v/>
      </c>
      <c r="U1110" s="25">
        <f>S1110*Config!$B$7</f>
        <v/>
      </c>
      <c r="V1110" s="25" t="n">
        <v>0</v>
      </c>
      <c r="W1110" s="25" t="n">
        <v>0</v>
      </c>
      <c r="X1110" s="26">
        <f>IF(T1110&gt;0,V1110/T1110,0)</f>
        <v/>
      </c>
      <c r="Y1110" s="26">
        <f>IF(U1110&gt;0,W1110/U1110,0)</f>
        <v/>
      </c>
      <c r="Z1110" s="25">
        <f>T1110-V1110</f>
        <v/>
      </c>
      <c r="AA1110" s="25">
        <f>U1110-W1110</f>
        <v/>
      </c>
      <c r="AB1110" s="25">
        <f>IF(Config!$B$7&gt;0,(V1110/Config!$B$7)*Config!$B$4,0)</f>
        <v/>
      </c>
      <c r="AC1110" s="25">
        <f>IF(Config!$B$7&gt;0,(W1110/Config!$B$7)*Config!$B$4,0)</f>
        <v/>
      </c>
    </row>
    <row r="1111" hidden="1" outlineLevel="1">
      <c r="A1111" s="22" t="inlineStr">
        <is>
          <t>May</t>
        </is>
      </c>
      <c r="B1111" s="22" t="n">
        <v>2026</v>
      </c>
      <c r="C1111" s="22" t="inlineStr">
        <is>
          <t>25-04-2026</t>
        </is>
      </c>
      <c r="D1111" s="23" t="n">
        <v>0.7266087962962963</v>
      </c>
      <c r="E1111" s="22" t="inlineStr">
        <is>
          <t>Dry Fruit Mix_15-2800</t>
        </is>
      </c>
      <c r="F1111" s="22" t="inlineStr">
        <is>
          <t>FG</t>
        </is>
      </c>
      <c r="G1111" s="22" t="inlineStr">
        <is>
          <t>Trail Mixes</t>
        </is>
      </c>
      <c r="H1111" s="22" t="inlineStr">
        <is>
          <t>Premium Panchmeva Farmley Jar 425 g- Institutional</t>
        </is>
      </c>
      <c r="I1111" s="22" t="inlineStr">
        <is>
          <t>Premium Panchmewa Superfood</t>
        </is>
      </c>
      <c r="J1111" s="24" t="n">
        <v>0.425</v>
      </c>
      <c r="K1111" s="24" t="n">
        <v>200</v>
      </c>
      <c r="L1111" s="22" t="inlineStr">
        <is>
          <t>Wal-Mart India Private Limited</t>
        </is>
      </c>
      <c r="M1111" s="24" t="n">
        <v>85</v>
      </c>
      <c r="N1111" s="22" t="inlineStr">
        <is>
          <t>Modern Trade</t>
        </is>
      </c>
      <c r="O1111" s="22" t="inlineStr">
        <is>
          <t>Indore</t>
        </is>
      </c>
      <c r="P1111" s="22" t="inlineStr">
        <is>
          <t>Value Added</t>
        </is>
      </c>
      <c r="Q1111" s="22" t="inlineStr">
        <is>
          <t>Trail Mixes</t>
        </is>
      </c>
      <c r="R1111" s="25">
        <f>IF(Config!$B$4&gt;0,M1111/Config!$B$4,0)</f>
        <v/>
      </c>
      <c r="S1111" s="25">
        <f>IF(Config!$B$4&gt;0,K1111/Config!$B$4,0)</f>
        <v/>
      </c>
      <c r="T1111" s="25">
        <f>R1111*Config!$B$7</f>
        <v/>
      </c>
      <c r="U1111" s="25">
        <f>S1111*Config!$B$7</f>
        <v/>
      </c>
      <c r="V1111" s="25" t="n">
        <v>61.2</v>
      </c>
      <c r="W1111" s="25" t="n">
        <v>144</v>
      </c>
      <c r="X1111" s="26">
        <f>IF(T1111&gt;0,V1111/T1111,0)</f>
        <v/>
      </c>
      <c r="Y1111" s="26">
        <f>IF(U1111&gt;0,W1111/U1111,0)</f>
        <v/>
      </c>
      <c r="Z1111" s="25">
        <f>T1111-V1111</f>
        <v/>
      </c>
      <c r="AA1111" s="25">
        <f>U1111-W1111</f>
        <v/>
      </c>
      <c r="AB1111" s="25">
        <f>IF(Config!$B$7&gt;0,(V1111/Config!$B$7)*Config!$B$4,0)</f>
        <v/>
      </c>
      <c r="AC1111" s="25">
        <f>IF(Config!$B$7&gt;0,(W1111/Config!$B$7)*Config!$B$4,0)</f>
        <v/>
      </c>
    </row>
    <row r="1112" hidden="1" outlineLevel="1">
      <c r="A1112" s="22" t="inlineStr">
        <is>
          <t>May</t>
        </is>
      </c>
      <c r="B1112" s="22" t="n">
        <v>2026</v>
      </c>
      <c r="C1112" s="22" t="inlineStr">
        <is>
          <t>25-04-2026</t>
        </is>
      </c>
      <c r="D1112" s="23" t="n">
        <v>0.7266203703703704</v>
      </c>
      <c r="E1112" s="22" t="inlineStr">
        <is>
          <t>Seeds_11-2541</t>
        </is>
      </c>
      <c r="F1112" s="22" t="inlineStr">
        <is>
          <t>FG</t>
        </is>
      </c>
      <c r="G1112" s="22" t="inlineStr">
        <is>
          <t>Chia Seeds</t>
        </is>
      </c>
      <c r="H1112" s="22" t="inlineStr">
        <is>
          <t>Premium Chia Seeds Farmley Standee Pouch 200 g</t>
        </is>
      </c>
      <c r="I1112" s="22" t="inlineStr">
        <is>
          <t>Premium Chia Seeds</t>
        </is>
      </c>
      <c r="J1112" s="24" t="n">
        <v>0.2</v>
      </c>
      <c r="K1112" s="24" t="n">
        <v>1000</v>
      </c>
      <c r="L1112" s="22" t="inlineStr">
        <is>
          <t>Wal-Mart India Private Limited</t>
        </is>
      </c>
      <c r="M1112" s="24" t="n">
        <v>200</v>
      </c>
      <c r="N1112" s="22" t="inlineStr">
        <is>
          <t>Modern Trade</t>
        </is>
      </c>
      <c r="O1112" s="22" t="inlineStr">
        <is>
          <t>Indore</t>
        </is>
      </c>
      <c r="P1112" s="22" t="inlineStr">
        <is>
          <t>KVI</t>
        </is>
      </c>
      <c r="Q1112" s="22" t="inlineStr">
        <is>
          <t>Chia Seeds</t>
        </is>
      </c>
      <c r="R1112" s="25">
        <f>IF(Config!$B$4&gt;0,M1112/Config!$B$4,0)</f>
        <v/>
      </c>
      <c r="S1112" s="25">
        <f>IF(Config!$B$4&gt;0,K1112/Config!$B$4,0)</f>
        <v/>
      </c>
      <c r="T1112" s="25">
        <f>R1112*Config!$B$7</f>
        <v/>
      </c>
      <c r="U1112" s="25">
        <f>S1112*Config!$B$7</f>
        <v/>
      </c>
      <c r="V1112" s="25" t="n">
        <v>174</v>
      </c>
      <c r="W1112" s="25" t="n">
        <v>870</v>
      </c>
      <c r="X1112" s="26">
        <f>IF(T1112&gt;0,V1112/T1112,0)</f>
        <v/>
      </c>
      <c r="Y1112" s="26">
        <f>IF(U1112&gt;0,W1112/U1112,0)</f>
        <v/>
      </c>
      <c r="Z1112" s="25">
        <f>T1112-V1112</f>
        <v/>
      </c>
      <c r="AA1112" s="25">
        <f>U1112-W1112</f>
        <v/>
      </c>
      <c r="AB1112" s="25">
        <f>IF(Config!$B$7&gt;0,(V1112/Config!$B$7)*Config!$B$4,0)</f>
        <v/>
      </c>
      <c r="AC1112" s="25">
        <f>IF(Config!$B$7&gt;0,(W1112/Config!$B$7)*Config!$B$4,0)</f>
        <v/>
      </c>
    </row>
    <row r="1113" hidden="1" outlineLevel="1">
      <c r="A1113" s="22" t="inlineStr">
        <is>
          <t>May</t>
        </is>
      </c>
      <c r="B1113" s="22" t="n">
        <v>2026</v>
      </c>
      <c r="C1113" s="22" t="inlineStr">
        <is>
          <t>25-04-2026</t>
        </is>
      </c>
      <c r="D1113" s="23" t="n">
        <v>0.7266203703703704</v>
      </c>
      <c r="E1113" s="22" t="inlineStr">
        <is>
          <t>Almonds_1-1750</t>
        </is>
      </c>
      <c r="F1113" s="22" t="inlineStr">
        <is>
          <t>FG</t>
        </is>
      </c>
      <c r="G1113" s="22" t="inlineStr">
        <is>
          <t>Almonds</t>
        </is>
      </c>
      <c r="H1113" s="22" t="inlineStr">
        <is>
          <t>Popular California Almonds Farmley Standee Pouch 500 g</t>
        </is>
      </c>
      <c r="I1113" s="22" t="inlineStr">
        <is>
          <t>Popular California Almonds</t>
        </is>
      </c>
      <c r="J1113" s="24" t="n">
        <v>0.5</v>
      </c>
      <c r="K1113" s="24" t="n">
        <v>200</v>
      </c>
      <c r="L1113" s="22" t="inlineStr">
        <is>
          <t>Wal-Mart India Private Limited</t>
        </is>
      </c>
      <c r="M1113" s="24" t="n">
        <v>100</v>
      </c>
      <c r="N1113" s="22" t="inlineStr">
        <is>
          <t>Modern Trade</t>
        </is>
      </c>
      <c r="O1113" s="22" t="inlineStr">
        <is>
          <t>Indore</t>
        </is>
      </c>
      <c r="P1113" s="22" t="inlineStr">
        <is>
          <t>KVI</t>
        </is>
      </c>
      <c r="Q1113" s="22" t="inlineStr">
        <is>
          <t>Almonds</t>
        </is>
      </c>
      <c r="R1113" s="25">
        <f>IF(Config!$B$4&gt;0,M1113/Config!$B$4,0)</f>
        <v/>
      </c>
      <c r="S1113" s="25">
        <f>IF(Config!$B$4&gt;0,K1113/Config!$B$4,0)</f>
        <v/>
      </c>
      <c r="T1113" s="25">
        <f>R1113*Config!$B$7</f>
        <v/>
      </c>
      <c r="U1113" s="25">
        <f>S1113*Config!$B$7</f>
        <v/>
      </c>
      <c r="V1113" s="25" t="n">
        <v>144</v>
      </c>
      <c r="W1113" s="25" t="n">
        <v>288</v>
      </c>
      <c r="X1113" s="26">
        <f>IF(T1113&gt;0,V1113/T1113,0)</f>
        <v/>
      </c>
      <c r="Y1113" s="26">
        <f>IF(U1113&gt;0,W1113/U1113,0)</f>
        <v/>
      </c>
      <c r="Z1113" s="25">
        <f>T1113-V1113</f>
        <v/>
      </c>
      <c r="AA1113" s="25">
        <f>U1113-W1113</f>
        <v/>
      </c>
      <c r="AB1113" s="25">
        <f>IF(Config!$B$7&gt;0,(V1113/Config!$B$7)*Config!$B$4,0)</f>
        <v/>
      </c>
      <c r="AC1113" s="25">
        <f>IF(Config!$B$7&gt;0,(W1113/Config!$B$7)*Config!$B$4,0)</f>
        <v/>
      </c>
    </row>
    <row r="1114" hidden="1" outlineLevel="1">
      <c r="A1114" s="22" t="inlineStr">
        <is>
          <t>May</t>
        </is>
      </c>
      <c r="B1114" s="22" t="n">
        <v>2026</v>
      </c>
      <c r="C1114" s="22" t="inlineStr">
        <is>
          <t>30-04-2026</t>
        </is>
      </c>
      <c r="D1114" s="23" t="n">
        <v>0.6904050925925926</v>
      </c>
      <c r="E1114" s="22" t="inlineStr">
        <is>
          <t>Dates_4-20174</t>
        </is>
      </c>
      <c r="F1114" s="22" t="inlineStr">
        <is>
          <t>FG</t>
        </is>
      </c>
      <c r="G1114" s="22" t="inlineStr">
        <is>
          <t>Healthy Desserts</t>
        </is>
      </c>
      <c r="H1114" s="22" t="inlineStr">
        <is>
          <t>Classic Date Bite Farmley Monocarton 360g- Pack of 6 (60g each)- With SRP</t>
        </is>
      </c>
      <c r="I1114" s="22" t="inlineStr">
        <is>
          <t>Classic Date bites</t>
        </is>
      </c>
      <c r="J1114" s="24" t="n">
        <v>0.36</v>
      </c>
      <c r="K1114" s="24" t="n">
        <v>333</v>
      </c>
      <c r="L1114" s="22" t="inlineStr">
        <is>
          <t>Wal-Mart India Private Limited</t>
        </is>
      </c>
      <c r="M1114" s="24" t="n">
        <v>119.88</v>
      </c>
      <c r="N1114" s="22" t="inlineStr">
        <is>
          <t>Modern Trade</t>
        </is>
      </c>
      <c r="O1114" s="22" t="inlineStr">
        <is>
          <t>Indore</t>
        </is>
      </c>
      <c r="P1114" s="22" t="inlineStr">
        <is>
          <t>Value Added</t>
        </is>
      </c>
      <c r="Q1114" s="22" t="inlineStr">
        <is>
          <t>Healthy Desserts</t>
        </is>
      </c>
      <c r="R1114" s="25">
        <f>IF(Config!$B$4&gt;0,M1114/Config!$B$4,0)</f>
        <v/>
      </c>
      <c r="S1114" s="25">
        <f>IF(Config!$B$4&gt;0,K1114/Config!$B$4,0)</f>
        <v/>
      </c>
      <c r="T1114" s="25">
        <f>R1114*Config!$B$7</f>
        <v/>
      </c>
      <c r="U1114" s="25">
        <f>S1114*Config!$B$7</f>
        <v/>
      </c>
      <c r="V1114" s="25" t="n">
        <v>0</v>
      </c>
      <c r="W1114" s="25" t="n">
        <v>0</v>
      </c>
      <c r="X1114" s="26">
        <f>IF(T1114&gt;0,V1114/T1114,0)</f>
        <v/>
      </c>
      <c r="Y1114" s="26">
        <f>IF(U1114&gt;0,W1114/U1114,0)</f>
        <v/>
      </c>
      <c r="Z1114" s="25">
        <f>T1114-V1114</f>
        <v/>
      </c>
      <c r="AA1114" s="25">
        <f>U1114-W1114</f>
        <v/>
      </c>
      <c r="AB1114" s="25">
        <f>IF(Config!$B$7&gt;0,(V1114/Config!$B$7)*Config!$B$4,0)</f>
        <v/>
      </c>
      <c r="AC1114" s="25">
        <f>IF(Config!$B$7&gt;0,(W1114/Config!$B$7)*Config!$B$4,0)</f>
        <v/>
      </c>
    </row>
    <row r="1115" hidden="1" outlineLevel="1">
      <c r="A1115" s="22" t="inlineStr">
        <is>
          <t>May</t>
        </is>
      </c>
      <c r="B1115" s="22" t="n">
        <v>2026</v>
      </c>
      <c r="C1115" s="22" t="inlineStr">
        <is>
          <t>25-04-2026</t>
        </is>
      </c>
      <c r="D1115" s="23" t="n">
        <v>0.7266203703703704</v>
      </c>
      <c r="E1115" s="22" t="inlineStr">
        <is>
          <t>Dates_4-30567</t>
        </is>
      </c>
      <c r="F1115" s="22" t="inlineStr">
        <is>
          <t>FG</t>
        </is>
      </c>
      <c r="G1115" s="22" t="inlineStr">
        <is>
          <t>Healthy Desserts</t>
        </is>
      </c>
      <c r="H1115" s="22" t="inlineStr">
        <is>
          <t>Classic Date Bites Farmley Tin Jar 200 g</t>
        </is>
      </c>
      <c r="I1115" s="22" t="inlineStr">
        <is>
          <t>Classic Date bites</t>
        </is>
      </c>
      <c r="J1115" s="24" t="n">
        <v>0.2</v>
      </c>
      <c r="K1115" s="24" t="n">
        <v>360</v>
      </c>
      <c r="L1115" s="22" t="inlineStr">
        <is>
          <t>Wal-Mart India Private Limited</t>
        </is>
      </c>
      <c r="M1115" s="24" t="n">
        <v>72</v>
      </c>
      <c r="N1115" s="22" t="inlineStr">
        <is>
          <t>Modern Trade</t>
        </is>
      </c>
      <c r="O1115" s="22" t="inlineStr">
        <is>
          <t>Indore</t>
        </is>
      </c>
      <c r="P1115" s="22" t="inlineStr">
        <is>
          <t>Value Added</t>
        </is>
      </c>
      <c r="Q1115" s="22" t="inlineStr">
        <is>
          <t>Healthy Desserts</t>
        </is>
      </c>
      <c r="R1115" s="25">
        <f>IF(Config!$B$4&gt;0,M1115/Config!$B$4,0)</f>
        <v/>
      </c>
      <c r="S1115" s="25">
        <f>IF(Config!$B$4&gt;0,K1115/Config!$B$4,0)</f>
        <v/>
      </c>
      <c r="T1115" s="25">
        <f>R1115*Config!$B$7</f>
        <v/>
      </c>
      <c r="U1115" s="25">
        <f>S1115*Config!$B$7</f>
        <v/>
      </c>
      <c r="V1115" s="25" t="n">
        <v>0</v>
      </c>
      <c r="W1115" s="25" t="n">
        <v>0</v>
      </c>
      <c r="X1115" s="26">
        <f>IF(T1115&gt;0,V1115/T1115,0)</f>
        <v/>
      </c>
      <c r="Y1115" s="26">
        <f>IF(U1115&gt;0,W1115/U1115,0)</f>
        <v/>
      </c>
      <c r="Z1115" s="25">
        <f>T1115-V1115</f>
        <v/>
      </c>
      <c r="AA1115" s="25">
        <f>U1115-W1115</f>
        <v/>
      </c>
      <c r="AB1115" s="25">
        <f>IF(Config!$B$7&gt;0,(V1115/Config!$B$7)*Config!$B$4,0)</f>
        <v/>
      </c>
      <c r="AC1115" s="25">
        <f>IF(Config!$B$7&gt;0,(W1115/Config!$B$7)*Config!$B$4,0)</f>
        <v/>
      </c>
    </row>
    <row r="1116" hidden="1" outlineLevel="1">
      <c r="A1116" s="22" t="inlineStr">
        <is>
          <t>May</t>
        </is>
      </c>
      <c r="B1116" s="22" t="n">
        <v>2026</v>
      </c>
      <c r="C1116" s="22" t="inlineStr">
        <is>
          <t>25-04-2026</t>
        </is>
      </c>
      <c r="D1116" s="23" t="n">
        <v>0.7266203703703704</v>
      </c>
      <c r="E1116" s="22" t="inlineStr">
        <is>
          <t>Dates_4-20162</t>
        </is>
      </c>
      <c r="F1116" s="22" t="inlineStr">
        <is>
          <t>FG</t>
        </is>
      </c>
      <c r="G1116" s="22" t="inlineStr">
        <is>
          <t>Healthy Desserts</t>
        </is>
      </c>
      <c r="H1116" s="22" t="inlineStr">
        <is>
          <t xml:space="preserve">Coffee Rush Date Bite Farmley Tin Jar 200g	</t>
        </is>
      </c>
      <c r="I1116" s="22" t="inlineStr">
        <is>
          <t>Coffee Date Bites</t>
        </is>
      </c>
      <c r="J1116" s="24" t="n">
        <v>0.2</v>
      </c>
      <c r="K1116" s="24" t="n">
        <v>360</v>
      </c>
      <c r="L1116" s="22" t="inlineStr">
        <is>
          <t>Wal-Mart India Private Limited</t>
        </is>
      </c>
      <c r="M1116" s="24" t="n">
        <v>72</v>
      </c>
      <c r="N1116" s="22" t="inlineStr">
        <is>
          <t>Modern Trade</t>
        </is>
      </c>
      <c r="O1116" s="22" t="inlineStr">
        <is>
          <t>Indore</t>
        </is>
      </c>
      <c r="P1116" s="22" t="inlineStr">
        <is>
          <t>Value Added</t>
        </is>
      </c>
      <c r="Q1116" s="22" t="inlineStr">
        <is>
          <t>Healthy Desserts</t>
        </is>
      </c>
      <c r="R1116" s="25">
        <f>IF(Config!$B$4&gt;0,M1116/Config!$B$4,0)</f>
        <v/>
      </c>
      <c r="S1116" s="25">
        <f>IF(Config!$B$4&gt;0,K1116/Config!$B$4,0)</f>
        <v/>
      </c>
      <c r="T1116" s="25">
        <f>R1116*Config!$B$7</f>
        <v/>
      </c>
      <c r="U1116" s="25">
        <f>S1116*Config!$B$7</f>
        <v/>
      </c>
      <c r="V1116" s="25" t="n">
        <v>0</v>
      </c>
      <c r="W1116" s="25" t="n">
        <v>0</v>
      </c>
      <c r="X1116" s="26">
        <f>IF(T1116&gt;0,V1116/T1116,0)</f>
        <v/>
      </c>
      <c r="Y1116" s="26">
        <f>IF(U1116&gt;0,W1116/U1116,0)</f>
        <v/>
      </c>
      <c r="Z1116" s="25">
        <f>T1116-V1116</f>
        <v/>
      </c>
      <c r="AA1116" s="25">
        <f>U1116-W1116</f>
        <v/>
      </c>
      <c r="AB1116" s="25">
        <f>IF(Config!$B$7&gt;0,(V1116/Config!$B$7)*Config!$B$4,0)</f>
        <v/>
      </c>
      <c r="AC1116" s="25">
        <f>IF(Config!$B$7&gt;0,(W1116/Config!$B$7)*Config!$B$4,0)</f>
        <v/>
      </c>
    </row>
    <row r="1117" hidden="1" outlineLevel="1">
      <c r="A1117" s="22" t="inlineStr">
        <is>
          <t>May</t>
        </is>
      </c>
      <c r="B1117" s="22" t="n">
        <v>2026</v>
      </c>
      <c r="C1117" s="22" t="inlineStr">
        <is>
          <t>30-04-2026</t>
        </is>
      </c>
      <c r="D1117" s="23" t="n">
        <v>0.6904050925925926</v>
      </c>
      <c r="E1117" s="22" t="inlineStr">
        <is>
          <t>Dates_4-20173</t>
        </is>
      </c>
      <c r="F1117" s="22" t="inlineStr">
        <is>
          <t>FG</t>
        </is>
      </c>
      <c r="G1117" s="22" t="inlineStr">
        <is>
          <t>Healthy Desserts</t>
        </is>
      </c>
      <c r="H1117" s="22" t="inlineStr">
        <is>
          <t>Dark Choco-Orange Date Bite Farmley Monocarton 360g -Pack of 6 (60g each)- with SRP</t>
        </is>
      </c>
      <c r="I1117" s="22" t="inlineStr">
        <is>
          <t>Date bites choco-Orange</t>
        </is>
      </c>
      <c r="J1117" s="24" t="n">
        <v>0.36</v>
      </c>
      <c r="K1117" s="24" t="n">
        <v>167</v>
      </c>
      <c r="L1117" s="22" t="inlineStr">
        <is>
          <t>Wal-Mart India Private Limited</t>
        </is>
      </c>
      <c r="M1117" s="24" t="n">
        <v>60.12</v>
      </c>
      <c r="N1117" s="22" t="inlineStr">
        <is>
          <t>Modern Trade</t>
        </is>
      </c>
      <c r="O1117" s="22" t="inlineStr">
        <is>
          <t>Indore</t>
        </is>
      </c>
      <c r="P1117" s="22" t="inlineStr">
        <is>
          <t>Value Added</t>
        </is>
      </c>
      <c r="Q1117" s="22" t="inlineStr"/>
      <c r="R1117" s="25">
        <f>IF(Config!$B$4&gt;0,M1117/Config!$B$4,0)</f>
        <v/>
      </c>
      <c r="S1117" s="25">
        <f>IF(Config!$B$4&gt;0,K1117/Config!$B$4,0)</f>
        <v/>
      </c>
      <c r="T1117" s="25">
        <f>R1117*Config!$B$7</f>
        <v/>
      </c>
      <c r="U1117" s="25">
        <f>S1117*Config!$B$7</f>
        <v/>
      </c>
      <c r="V1117" s="25" t="n">
        <v>0</v>
      </c>
      <c r="W1117" s="25" t="n">
        <v>0</v>
      </c>
      <c r="X1117" s="26">
        <f>IF(T1117&gt;0,V1117/T1117,0)</f>
        <v/>
      </c>
      <c r="Y1117" s="26">
        <f>IF(U1117&gt;0,W1117/U1117,0)</f>
        <v/>
      </c>
      <c r="Z1117" s="25">
        <f>T1117-V1117</f>
        <v/>
      </c>
      <c r="AA1117" s="25">
        <f>U1117-W1117</f>
        <v/>
      </c>
      <c r="AB1117" s="25">
        <f>IF(Config!$B$7&gt;0,(V1117/Config!$B$7)*Config!$B$4,0)</f>
        <v/>
      </c>
      <c r="AC1117" s="25">
        <f>IF(Config!$B$7&gt;0,(W1117/Config!$B$7)*Config!$B$4,0)</f>
        <v/>
      </c>
    </row>
    <row r="1118" hidden="1" outlineLevel="1">
      <c r="A1118" s="22" t="inlineStr">
        <is>
          <t>May</t>
        </is>
      </c>
      <c r="B1118" s="22" t="n">
        <v>2026</v>
      </c>
      <c r="C1118" s="22" t="inlineStr">
        <is>
          <t>25-04-2026</t>
        </is>
      </c>
      <c r="D1118" s="23" t="n">
        <v>0.7266203703703704</v>
      </c>
      <c r="E1118" s="22" t="inlineStr">
        <is>
          <t>Dates_4-30101</t>
        </is>
      </c>
      <c r="F1118" s="22" t="inlineStr">
        <is>
          <t>FG</t>
        </is>
      </c>
      <c r="G1118" s="22" t="inlineStr">
        <is>
          <t>Healthy Desserts</t>
        </is>
      </c>
      <c r="H1118" s="22" t="inlineStr">
        <is>
          <t>Dark Choco-Orange Date Bite Farmley Tin Jar 200g</t>
        </is>
      </c>
      <c r="I1118" s="22" t="inlineStr">
        <is>
          <t>Date bites choco-Orange</t>
        </is>
      </c>
      <c r="J1118" s="24" t="n">
        <v>0.2</v>
      </c>
      <c r="K1118" s="24" t="n">
        <v>360</v>
      </c>
      <c r="L1118" s="22" t="inlineStr">
        <is>
          <t>Wal-Mart India Private Limited</t>
        </is>
      </c>
      <c r="M1118" s="24" t="n">
        <v>72</v>
      </c>
      <c r="N1118" s="22" t="inlineStr">
        <is>
          <t>Modern Trade</t>
        </is>
      </c>
      <c r="O1118" s="22" t="inlineStr">
        <is>
          <t>Indore</t>
        </is>
      </c>
      <c r="P1118" s="22" t="inlineStr">
        <is>
          <t>Value Added</t>
        </is>
      </c>
      <c r="Q1118" s="22" t="inlineStr">
        <is>
          <t>Healthy Desserts</t>
        </is>
      </c>
      <c r="R1118" s="25">
        <f>IF(Config!$B$4&gt;0,M1118/Config!$B$4,0)</f>
        <v/>
      </c>
      <c r="S1118" s="25">
        <f>IF(Config!$B$4&gt;0,K1118/Config!$B$4,0)</f>
        <v/>
      </c>
      <c r="T1118" s="25">
        <f>R1118*Config!$B$7</f>
        <v/>
      </c>
      <c r="U1118" s="25">
        <f>S1118*Config!$B$7</f>
        <v/>
      </c>
      <c r="V1118" s="25" t="n">
        <v>0</v>
      </c>
      <c r="W1118" s="25" t="n">
        <v>0</v>
      </c>
      <c r="X1118" s="26">
        <f>IF(T1118&gt;0,V1118/T1118,0)</f>
        <v/>
      </c>
      <c r="Y1118" s="26">
        <f>IF(U1118&gt;0,W1118/U1118,0)</f>
        <v/>
      </c>
      <c r="Z1118" s="25">
        <f>T1118-V1118</f>
        <v/>
      </c>
      <c r="AA1118" s="25">
        <f>U1118-W1118</f>
        <v/>
      </c>
      <c r="AB1118" s="25">
        <f>IF(Config!$B$7&gt;0,(V1118/Config!$B$7)*Config!$B$4,0)</f>
        <v/>
      </c>
      <c r="AC1118" s="25">
        <f>IF(Config!$B$7&gt;0,(W1118/Config!$B$7)*Config!$B$4,0)</f>
        <v/>
      </c>
    </row>
    <row r="1119" hidden="1" outlineLevel="1">
      <c r="A1119" s="22" t="inlineStr">
        <is>
          <t>May</t>
        </is>
      </c>
      <c r="B1119" s="22" t="n">
        <v>2026</v>
      </c>
      <c r="C1119" s="22" t="inlineStr">
        <is>
          <t>25-04-2026</t>
        </is>
      </c>
      <c r="D1119" s="23" t="n">
        <v>0.7266203703703704</v>
      </c>
      <c r="E1119" s="22" t="inlineStr">
        <is>
          <t>Dry Fruit Mix_15-30159</t>
        </is>
      </c>
      <c r="F1119" s="22" t="inlineStr">
        <is>
          <t>FG</t>
        </is>
      </c>
      <c r="G1119" s="22" t="inlineStr">
        <is>
          <t>Savoury Mixes</t>
        </is>
      </c>
      <c r="H1119" s="22" t="inlineStr">
        <is>
          <t>Mexican Peri Peri Snack Mix Farmley Composite Jar 325 g</t>
        </is>
      </c>
      <c r="I1119" s="22" t="inlineStr">
        <is>
          <t>Mexican Peri Peri Snack Mix</t>
        </is>
      </c>
      <c r="J1119" s="24" t="n">
        <v>0.325</v>
      </c>
      <c r="K1119" s="24" t="n">
        <v>350</v>
      </c>
      <c r="L1119" s="22" t="inlineStr">
        <is>
          <t>Wal-Mart India Private Limited</t>
        </is>
      </c>
      <c r="M1119" s="24" t="n">
        <v>113.75</v>
      </c>
      <c r="N1119" s="22" t="inlineStr">
        <is>
          <t>Modern Trade</t>
        </is>
      </c>
      <c r="O1119" s="22" t="inlineStr">
        <is>
          <t>Indore</t>
        </is>
      </c>
      <c r="P1119" s="22" t="inlineStr">
        <is>
          <t>Value Added</t>
        </is>
      </c>
      <c r="Q1119" s="22" t="inlineStr">
        <is>
          <t>Savoury Mixes</t>
        </is>
      </c>
      <c r="R1119" s="25">
        <f>IF(Config!$B$4&gt;0,M1119/Config!$B$4,0)</f>
        <v/>
      </c>
      <c r="S1119" s="25">
        <f>IF(Config!$B$4&gt;0,K1119/Config!$B$4,0)</f>
        <v/>
      </c>
      <c r="T1119" s="25">
        <f>R1119*Config!$B$7</f>
        <v/>
      </c>
      <c r="U1119" s="25">
        <f>S1119*Config!$B$7</f>
        <v/>
      </c>
      <c r="V1119" s="25" t="n">
        <v>0</v>
      </c>
      <c r="W1119" s="25" t="n">
        <v>0</v>
      </c>
      <c r="X1119" s="26">
        <f>IF(T1119&gt;0,V1119/T1119,0)</f>
        <v/>
      </c>
      <c r="Y1119" s="26">
        <f>IF(U1119&gt;0,W1119/U1119,0)</f>
        <v/>
      </c>
      <c r="Z1119" s="25">
        <f>T1119-V1119</f>
        <v/>
      </c>
      <c r="AA1119" s="25">
        <f>U1119-W1119</f>
        <v/>
      </c>
      <c r="AB1119" s="25">
        <f>IF(Config!$B$7&gt;0,(V1119/Config!$B$7)*Config!$B$4,0)</f>
        <v/>
      </c>
      <c r="AC1119" s="25">
        <f>IF(Config!$B$7&gt;0,(W1119/Config!$B$7)*Config!$B$4,0)</f>
        <v/>
      </c>
    </row>
    <row r="1120" hidden="1" outlineLevel="1">
      <c r="A1120" s="22" t="inlineStr">
        <is>
          <t>May</t>
        </is>
      </c>
      <c r="B1120" s="22" t="n">
        <v>2026</v>
      </c>
      <c r="C1120" s="22" t="inlineStr">
        <is>
          <t>25-04-2026</t>
        </is>
      </c>
      <c r="D1120" s="23" t="n">
        <v>0.7266203703703704</v>
      </c>
      <c r="E1120" s="22" t="inlineStr">
        <is>
          <t>Seeds_11-2550</t>
        </is>
      </c>
      <c r="F1120" s="22" t="inlineStr">
        <is>
          <t>FG</t>
        </is>
      </c>
      <c r="G1120" s="22" t="inlineStr">
        <is>
          <t>Other Seeds</t>
        </is>
      </c>
      <c r="H1120" s="22" t="inlineStr">
        <is>
          <t>Premium Flax Seeds Farmley Standee Pouch 200 g</t>
        </is>
      </c>
      <c r="I1120" s="22" t="inlineStr">
        <is>
          <t>Premium Flax Seeds</t>
        </is>
      </c>
      <c r="J1120" s="24" t="n">
        <v>0.2</v>
      </c>
      <c r="K1120" s="24" t="n">
        <v>450</v>
      </c>
      <c r="L1120" s="22" t="inlineStr">
        <is>
          <t>Wal-Mart India Private Limited</t>
        </is>
      </c>
      <c r="M1120" s="24" t="n">
        <v>90</v>
      </c>
      <c r="N1120" s="22" t="inlineStr">
        <is>
          <t>Modern Trade</t>
        </is>
      </c>
      <c r="O1120" s="22" t="inlineStr">
        <is>
          <t>Indore</t>
        </is>
      </c>
      <c r="P1120" s="22" t="inlineStr">
        <is>
          <t>KVI</t>
        </is>
      </c>
      <c r="Q1120" s="22" t="inlineStr">
        <is>
          <t>Other Seeds</t>
        </is>
      </c>
      <c r="R1120" s="25">
        <f>IF(Config!$B$4&gt;0,M1120/Config!$B$4,0)</f>
        <v/>
      </c>
      <c r="S1120" s="25">
        <f>IF(Config!$B$4&gt;0,K1120/Config!$B$4,0)</f>
        <v/>
      </c>
      <c r="T1120" s="25">
        <f>R1120*Config!$B$7</f>
        <v/>
      </c>
      <c r="U1120" s="25">
        <f>S1120*Config!$B$7</f>
        <v/>
      </c>
      <c r="V1120" s="25" t="n">
        <v>0</v>
      </c>
      <c r="W1120" s="25" t="n">
        <v>0</v>
      </c>
      <c r="X1120" s="26">
        <f>IF(T1120&gt;0,V1120/T1120,0)</f>
        <v/>
      </c>
      <c r="Y1120" s="26">
        <f>IF(U1120&gt;0,W1120/U1120,0)</f>
        <v/>
      </c>
      <c r="Z1120" s="25">
        <f>T1120-V1120</f>
        <v/>
      </c>
      <c r="AA1120" s="25">
        <f>U1120-W1120</f>
        <v/>
      </c>
      <c r="AB1120" s="25">
        <f>IF(Config!$B$7&gt;0,(V1120/Config!$B$7)*Config!$B$4,0)</f>
        <v/>
      </c>
      <c r="AC1120" s="25">
        <f>IF(Config!$B$7&gt;0,(W1120/Config!$B$7)*Config!$B$4,0)</f>
        <v/>
      </c>
    </row>
    <row r="1121" hidden="1" outlineLevel="1">
      <c r="A1121" s="22" t="inlineStr">
        <is>
          <t>May</t>
        </is>
      </c>
      <c r="B1121" s="22" t="n">
        <v>2026</v>
      </c>
      <c r="C1121" s="22" t="inlineStr">
        <is>
          <t>25-04-2026</t>
        </is>
      </c>
      <c r="D1121" s="23" t="n">
        <v>0.7266203703703704</v>
      </c>
      <c r="E1121" s="22" t="inlineStr">
        <is>
          <t>Seeds_11-2541</t>
        </is>
      </c>
      <c r="F1121" s="22" t="inlineStr">
        <is>
          <t>FG</t>
        </is>
      </c>
      <c r="G1121" s="22" t="inlineStr">
        <is>
          <t>Chia Seeds</t>
        </is>
      </c>
      <c r="H1121" s="22" t="inlineStr">
        <is>
          <t>Premium Chia Seeds Farmley Standee Pouch 200 g</t>
        </is>
      </c>
      <c r="I1121" s="22" t="inlineStr">
        <is>
          <t>Premium Chia Seeds</t>
        </is>
      </c>
      <c r="J1121" s="24" t="n">
        <v>0.2</v>
      </c>
      <c r="K1121" s="24" t="n">
        <v>1300</v>
      </c>
      <c r="L1121" s="22" t="inlineStr">
        <is>
          <t>SPENCER'S RETAIL LIMITED</t>
        </is>
      </c>
      <c r="M1121" s="24" t="n">
        <v>260</v>
      </c>
      <c r="N1121" s="22" t="inlineStr">
        <is>
          <t>Modern Trade</t>
        </is>
      </c>
      <c r="O1121" s="22" t="inlineStr">
        <is>
          <t>Indore</t>
        </is>
      </c>
      <c r="P1121" s="22" t="inlineStr">
        <is>
          <t>KVI</t>
        </is>
      </c>
      <c r="Q1121" s="22" t="inlineStr">
        <is>
          <t>Chia Seeds</t>
        </is>
      </c>
      <c r="R1121" s="25">
        <f>IF(Config!$B$4&gt;0,M1121/Config!$B$4,0)</f>
        <v/>
      </c>
      <c r="S1121" s="25">
        <f>IF(Config!$B$4&gt;0,K1121/Config!$B$4,0)</f>
        <v/>
      </c>
      <c r="T1121" s="25">
        <f>R1121*Config!$B$7</f>
        <v/>
      </c>
      <c r="U1121" s="25">
        <f>S1121*Config!$B$7</f>
        <v/>
      </c>
      <c r="V1121" s="25" t="n">
        <v>0</v>
      </c>
      <c r="W1121" s="25" t="n">
        <v>0</v>
      </c>
      <c r="X1121" s="26">
        <f>IF(T1121&gt;0,V1121/T1121,0)</f>
        <v/>
      </c>
      <c r="Y1121" s="26">
        <f>IF(U1121&gt;0,W1121/U1121,0)</f>
        <v/>
      </c>
      <c r="Z1121" s="25">
        <f>T1121-V1121</f>
        <v/>
      </c>
      <c r="AA1121" s="25">
        <f>U1121-W1121</f>
        <v/>
      </c>
      <c r="AB1121" s="25">
        <f>IF(Config!$B$7&gt;0,(V1121/Config!$B$7)*Config!$B$4,0)</f>
        <v/>
      </c>
      <c r="AC1121" s="25">
        <f>IF(Config!$B$7&gt;0,(W1121/Config!$B$7)*Config!$B$4,0)</f>
        <v/>
      </c>
    </row>
    <row r="1122" hidden="1" outlineLevel="1">
      <c r="A1122" s="22" t="inlineStr">
        <is>
          <t>May</t>
        </is>
      </c>
      <c r="B1122" s="22" t="n">
        <v>2026</v>
      </c>
      <c r="C1122" s="22" t="inlineStr">
        <is>
          <t>25-04-2026</t>
        </is>
      </c>
      <c r="D1122" s="23" t="n">
        <v>0.7266203703703704</v>
      </c>
      <c r="E1122" s="22" t="inlineStr">
        <is>
          <t>Dry Fruit Mix_15-2923</t>
        </is>
      </c>
      <c r="F1122" s="22" t="inlineStr">
        <is>
          <t>FG</t>
        </is>
      </c>
      <c r="G1122" s="22" t="inlineStr">
        <is>
          <t>Trail Mixes</t>
        </is>
      </c>
      <c r="H1122" s="22" t="inlineStr">
        <is>
          <t>Trail Mix Farmley Jar 450 g</t>
        </is>
      </c>
      <c r="I1122" s="22" t="inlineStr">
        <is>
          <t>Trail Mix</t>
        </is>
      </c>
      <c r="J1122" s="24" t="n">
        <v>0.45</v>
      </c>
      <c r="K1122" s="24" t="n">
        <v>360</v>
      </c>
      <c r="L1122" s="22" t="inlineStr">
        <is>
          <t>Wal-Mart India Private Limited</t>
        </is>
      </c>
      <c r="M1122" s="24" t="n">
        <v>162</v>
      </c>
      <c r="N1122" s="22" t="inlineStr">
        <is>
          <t>Modern Trade</t>
        </is>
      </c>
      <c r="O1122" s="22" t="inlineStr">
        <is>
          <t>Indore</t>
        </is>
      </c>
      <c r="P1122" s="22" t="inlineStr">
        <is>
          <t>Value Added</t>
        </is>
      </c>
      <c r="Q1122" s="22" t="inlineStr">
        <is>
          <t>Trail Mixes</t>
        </is>
      </c>
      <c r="R1122" s="25">
        <f>IF(Config!$B$4&gt;0,M1122/Config!$B$4,0)</f>
        <v/>
      </c>
      <c r="S1122" s="25">
        <f>IF(Config!$B$4&gt;0,K1122/Config!$B$4,0)</f>
        <v/>
      </c>
      <c r="T1122" s="25">
        <f>R1122*Config!$B$7</f>
        <v/>
      </c>
      <c r="U1122" s="25">
        <f>S1122*Config!$B$7</f>
        <v/>
      </c>
      <c r="V1122" s="25" t="n">
        <v>0</v>
      </c>
      <c r="W1122" s="25" t="n">
        <v>0</v>
      </c>
      <c r="X1122" s="26">
        <f>IF(T1122&gt;0,V1122/T1122,0)</f>
        <v/>
      </c>
      <c r="Y1122" s="26">
        <f>IF(U1122&gt;0,W1122/U1122,0)</f>
        <v/>
      </c>
      <c r="Z1122" s="25">
        <f>T1122-V1122</f>
        <v/>
      </c>
      <c r="AA1122" s="25">
        <f>U1122-W1122</f>
        <v/>
      </c>
      <c r="AB1122" s="25">
        <f>IF(Config!$B$7&gt;0,(V1122/Config!$B$7)*Config!$B$4,0)</f>
        <v/>
      </c>
      <c r="AC1122" s="25">
        <f>IF(Config!$B$7&gt;0,(W1122/Config!$B$7)*Config!$B$4,0)</f>
        <v/>
      </c>
    </row>
    <row r="1123" hidden="1" outlineLevel="1">
      <c r="A1123" s="22" t="inlineStr">
        <is>
          <t>May</t>
        </is>
      </c>
      <c r="B1123" s="22" t="n">
        <v>2026</v>
      </c>
      <c r="C1123" s="22" t="inlineStr">
        <is>
          <t>25-04-2026</t>
        </is>
      </c>
      <c r="D1123" s="23" t="n">
        <v>0.7266203703703704</v>
      </c>
      <c r="E1123" s="22" t="inlineStr">
        <is>
          <t>Dry Fruit Mix_15-2801</t>
        </is>
      </c>
      <c r="F1123" s="22" t="inlineStr">
        <is>
          <t>FG</t>
        </is>
      </c>
      <c r="G1123" s="22" t="inlineStr">
        <is>
          <t>Trail Mixes</t>
        </is>
      </c>
      <c r="H1123" s="22" t="inlineStr">
        <is>
          <t>Premium Panchmeva Farmley Jar 405 g</t>
        </is>
      </c>
      <c r="I1123" s="22" t="inlineStr">
        <is>
          <t>Premium Panchmewa Superfood</t>
        </is>
      </c>
      <c r="J1123" s="24" t="n">
        <v>0.405</v>
      </c>
      <c r="K1123" s="24" t="n">
        <v>500</v>
      </c>
      <c r="L1123" s="22" t="inlineStr">
        <is>
          <t>SPENCER'S RETAIL LIMITED</t>
        </is>
      </c>
      <c r="M1123" s="24" t="n">
        <v>202.5</v>
      </c>
      <c r="N1123" s="22" t="inlineStr">
        <is>
          <t>Modern Trade</t>
        </is>
      </c>
      <c r="O1123" s="22" t="inlineStr">
        <is>
          <t>Indore</t>
        </is>
      </c>
      <c r="P1123" s="22" t="inlineStr">
        <is>
          <t>Value Added</t>
        </is>
      </c>
      <c r="Q1123" s="22" t="inlineStr">
        <is>
          <t>Trail Mixes</t>
        </is>
      </c>
      <c r="R1123" s="25">
        <f>IF(Config!$B$4&gt;0,M1123/Config!$B$4,0)</f>
        <v/>
      </c>
      <c r="S1123" s="25">
        <f>IF(Config!$B$4&gt;0,K1123/Config!$B$4,0)</f>
        <v/>
      </c>
      <c r="T1123" s="25">
        <f>R1123*Config!$B$7</f>
        <v/>
      </c>
      <c r="U1123" s="25">
        <f>S1123*Config!$B$7</f>
        <v/>
      </c>
      <c r="V1123" s="25" t="n">
        <v>0</v>
      </c>
      <c r="W1123" s="25" t="n">
        <v>0</v>
      </c>
      <c r="X1123" s="26">
        <f>IF(T1123&gt;0,V1123/T1123,0)</f>
        <v/>
      </c>
      <c r="Y1123" s="26">
        <f>IF(U1123&gt;0,W1123/U1123,0)</f>
        <v/>
      </c>
      <c r="Z1123" s="25">
        <f>T1123-V1123</f>
        <v/>
      </c>
      <c r="AA1123" s="25">
        <f>U1123-W1123</f>
        <v/>
      </c>
      <c r="AB1123" s="25">
        <f>IF(Config!$B$7&gt;0,(V1123/Config!$B$7)*Config!$B$4,0)</f>
        <v/>
      </c>
      <c r="AC1123" s="25">
        <f>IF(Config!$B$7&gt;0,(W1123/Config!$B$7)*Config!$B$4,0)</f>
        <v/>
      </c>
    </row>
    <row r="1124" hidden="1" outlineLevel="1">
      <c r="A1124" s="22" t="inlineStr">
        <is>
          <t>May</t>
        </is>
      </c>
      <c r="B1124" s="22" t="n">
        <v>2026</v>
      </c>
      <c r="C1124" s="22" t="inlineStr">
        <is>
          <t>25-04-2026</t>
        </is>
      </c>
      <c r="D1124" s="23" t="n">
        <v>0.7266203703703704</v>
      </c>
      <c r="E1124" s="22" t="inlineStr">
        <is>
          <t>Dry Fruit Mix_15-2402</t>
        </is>
      </c>
      <c r="F1124" s="22" t="inlineStr">
        <is>
          <t>FG</t>
        </is>
      </c>
      <c r="G1124" s="22" t="inlineStr">
        <is>
          <t>Trail Mixes</t>
        </is>
      </c>
      <c r="H1124" s="22" t="inlineStr">
        <is>
          <t>Trail Mix Farmley Standee Pouch 200 g</t>
        </is>
      </c>
      <c r="I1124" s="22" t="inlineStr">
        <is>
          <t>Trail Mix</t>
        </is>
      </c>
      <c r="J1124" s="24" t="n">
        <v>0.2</v>
      </c>
      <c r="K1124" s="24" t="n">
        <v>200</v>
      </c>
      <c r="L1124" s="22" t="inlineStr">
        <is>
          <t>SPENCER'S RETAIL LIMITED</t>
        </is>
      </c>
      <c r="M1124" s="24" t="n">
        <v>40</v>
      </c>
      <c r="N1124" s="22" t="inlineStr">
        <is>
          <t>Modern Trade</t>
        </is>
      </c>
      <c r="O1124" s="22" t="inlineStr">
        <is>
          <t>Indore</t>
        </is>
      </c>
      <c r="P1124" s="22" t="inlineStr">
        <is>
          <t>Value Added</t>
        </is>
      </c>
      <c r="Q1124" s="22" t="inlineStr">
        <is>
          <t>Trail Mixes</t>
        </is>
      </c>
      <c r="R1124" s="25">
        <f>IF(Config!$B$4&gt;0,M1124/Config!$B$4,0)</f>
        <v/>
      </c>
      <c r="S1124" s="25">
        <f>IF(Config!$B$4&gt;0,K1124/Config!$B$4,0)</f>
        <v/>
      </c>
      <c r="T1124" s="25">
        <f>R1124*Config!$B$7</f>
        <v/>
      </c>
      <c r="U1124" s="25">
        <f>S1124*Config!$B$7</f>
        <v/>
      </c>
      <c r="V1124" s="25" t="n">
        <v>0</v>
      </c>
      <c r="W1124" s="25" t="n">
        <v>0</v>
      </c>
      <c r="X1124" s="26">
        <f>IF(T1124&gt;0,V1124/T1124,0)</f>
        <v/>
      </c>
      <c r="Y1124" s="26">
        <f>IF(U1124&gt;0,W1124/U1124,0)</f>
        <v/>
      </c>
      <c r="Z1124" s="25">
        <f>T1124-V1124</f>
        <v/>
      </c>
      <c r="AA1124" s="25">
        <f>U1124-W1124</f>
        <v/>
      </c>
      <c r="AB1124" s="25">
        <f>IF(Config!$B$7&gt;0,(V1124/Config!$B$7)*Config!$B$4,0)</f>
        <v/>
      </c>
      <c r="AC1124" s="25">
        <f>IF(Config!$B$7&gt;0,(W1124/Config!$B$7)*Config!$B$4,0)</f>
        <v/>
      </c>
    </row>
    <row r="1125" hidden="1" outlineLevel="1">
      <c r="A1125" s="22" t="inlineStr">
        <is>
          <t>May</t>
        </is>
      </c>
      <c r="B1125" s="22" t="n">
        <v>2026</v>
      </c>
      <c r="C1125" s="22" t="inlineStr">
        <is>
          <t>25-04-2026</t>
        </is>
      </c>
      <c r="D1125" s="23" t="n">
        <v>0.7266203703703704</v>
      </c>
      <c r="E1125" s="22" t="inlineStr">
        <is>
          <t>Dry Fruit Mix_15-2923</t>
        </is>
      </c>
      <c r="F1125" s="22" t="inlineStr">
        <is>
          <t>FG</t>
        </is>
      </c>
      <c r="G1125" s="22" t="inlineStr">
        <is>
          <t>Trail Mixes</t>
        </is>
      </c>
      <c r="H1125" s="22" t="inlineStr">
        <is>
          <t>Trail Mix Farmley Jar 450 g</t>
        </is>
      </c>
      <c r="I1125" s="22" t="inlineStr">
        <is>
          <t>Trail Mix</t>
        </is>
      </c>
      <c r="J1125" s="24" t="n">
        <v>0.45</v>
      </c>
      <c r="K1125" s="24" t="n">
        <v>2000</v>
      </c>
      <c r="L1125" s="22" t="inlineStr">
        <is>
          <t>SPENCER'S RETAIL LIMITED</t>
        </is>
      </c>
      <c r="M1125" s="24" t="n">
        <v>900</v>
      </c>
      <c r="N1125" s="22" t="inlineStr">
        <is>
          <t>Modern Trade</t>
        </is>
      </c>
      <c r="O1125" s="22" t="inlineStr">
        <is>
          <t>Indore</t>
        </is>
      </c>
      <c r="P1125" s="22" t="inlineStr">
        <is>
          <t>Value Added</t>
        </is>
      </c>
      <c r="Q1125" s="22" t="inlineStr">
        <is>
          <t>Trail Mixes</t>
        </is>
      </c>
      <c r="R1125" s="25">
        <f>IF(Config!$B$4&gt;0,M1125/Config!$B$4,0)</f>
        <v/>
      </c>
      <c r="S1125" s="25">
        <f>IF(Config!$B$4&gt;0,K1125/Config!$B$4,0)</f>
        <v/>
      </c>
      <c r="T1125" s="25">
        <f>R1125*Config!$B$7</f>
        <v/>
      </c>
      <c r="U1125" s="25">
        <f>S1125*Config!$B$7</f>
        <v/>
      </c>
      <c r="V1125" s="25" t="n">
        <v>0</v>
      </c>
      <c r="W1125" s="25" t="n">
        <v>0</v>
      </c>
      <c r="X1125" s="26">
        <f>IF(T1125&gt;0,V1125/T1125,0)</f>
        <v/>
      </c>
      <c r="Y1125" s="26">
        <f>IF(U1125&gt;0,W1125/U1125,0)</f>
        <v/>
      </c>
      <c r="Z1125" s="25">
        <f>T1125-V1125</f>
        <v/>
      </c>
      <c r="AA1125" s="25">
        <f>U1125-W1125</f>
        <v/>
      </c>
      <c r="AB1125" s="25">
        <f>IF(Config!$B$7&gt;0,(V1125/Config!$B$7)*Config!$B$4,0)</f>
        <v/>
      </c>
      <c r="AC1125" s="25">
        <f>IF(Config!$B$7&gt;0,(W1125/Config!$B$7)*Config!$B$4,0)</f>
        <v/>
      </c>
    </row>
    <row r="1126" hidden="1" outlineLevel="1">
      <c r="A1126" s="22" t="inlineStr">
        <is>
          <t>May</t>
        </is>
      </c>
      <c r="B1126" s="22" t="n">
        <v>2026</v>
      </c>
      <c r="C1126" s="22" t="inlineStr">
        <is>
          <t>25-04-2026</t>
        </is>
      </c>
      <c r="D1126" s="23" t="n">
        <v>0.7266203703703704</v>
      </c>
      <c r="E1126" s="22" t="inlineStr">
        <is>
          <t>Walnut_12-1535</t>
        </is>
      </c>
      <c r="F1126" s="22" t="inlineStr">
        <is>
          <t>FG</t>
        </is>
      </c>
      <c r="G1126" s="22" t="inlineStr">
        <is>
          <t>Walnut</t>
        </is>
      </c>
      <c r="H1126" s="22" t="inlineStr">
        <is>
          <t>Premium Broken Walnut Kernels Farmley Standee Pouch 200 g</t>
        </is>
      </c>
      <c r="I1126" s="22" t="inlineStr">
        <is>
          <t>Premium Broken Walnut Kernels</t>
        </is>
      </c>
      <c r="J1126" s="24" t="n">
        <v>0.2</v>
      </c>
      <c r="K1126" s="24" t="n">
        <v>300</v>
      </c>
      <c r="L1126" s="22" t="inlineStr">
        <is>
          <t>SPENCER'S RETAIL LIMITED</t>
        </is>
      </c>
      <c r="M1126" s="24" t="n">
        <v>60</v>
      </c>
      <c r="N1126" s="22" t="inlineStr">
        <is>
          <t>Modern Trade</t>
        </is>
      </c>
      <c r="O1126" s="22" t="inlineStr">
        <is>
          <t>Indore</t>
        </is>
      </c>
      <c r="P1126" s="22" t="inlineStr">
        <is>
          <t>KVI</t>
        </is>
      </c>
      <c r="Q1126" s="22" t="inlineStr">
        <is>
          <t>Walnut</t>
        </is>
      </c>
      <c r="R1126" s="25">
        <f>IF(Config!$B$4&gt;0,M1126/Config!$B$4,0)</f>
        <v/>
      </c>
      <c r="S1126" s="25">
        <f>IF(Config!$B$4&gt;0,K1126/Config!$B$4,0)</f>
        <v/>
      </c>
      <c r="T1126" s="25">
        <f>R1126*Config!$B$7</f>
        <v/>
      </c>
      <c r="U1126" s="25">
        <f>S1126*Config!$B$7</f>
        <v/>
      </c>
      <c r="V1126" s="25" t="n">
        <v>0</v>
      </c>
      <c r="W1126" s="25" t="n">
        <v>0</v>
      </c>
      <c r="X1126" s="26">
        <f>IF(T1126&gt;0,V1126/T1126,0)</f>
        <v/>
      </c>
      <c r="Y1126" s="26">
        <f>IF(U1126&gt;0,W1126/U1126,0)</f>
        <v/>
      </c>
      <c r="Z1126" s="25">
        <f>T1126-V1126</f>
        <v/>
      </c>
      <c r="AA1126" s="25">
        <f>U1126-W1126</f>
        <v/>
      </c>
      <c r="AB1126" s="25">
        <f>IF(Config!$B$7&gt;0,(V1126/Config!$B$7)*Config!$B$4,0)</f>
        <v/>
      </c>
      <c r="AC1126" s="25">
        <f>IF(Config!$B$7&gt;0,(W1126/Config!$B$7)*Config!$B$4,0)</f>
        <v/>
      </c>
    </row>
    <row r="1127" hidden="1" outlineLevel="1">
      <c r="A1127" s="22" t="inlineStr">
        <is>
          <t>May</t>
        </is>
      </c>
      <c r="B1127" s="22" t="n">
        <v>2026</v>
      </c>
      <c r="C1127" s="22" t="inlineStr">
        <is>
          <t>25-04-2026</t>
        </is>
      </c>
      <c r="D1127" s="23" t="n">
        <v>0.7266203703703704</v>
      </c>
      <c r="E1127" s="22" t="inlineStr">
        <is>
          <t>Dates_4-2469</t>
        </is>
      </c>
      <c r="F1127" s="22" t="inlineStr">
        <is>
          <t>FG</t>
        </is>
      </c>
      <c r="G1127" s="22" t="inlineStr">
        <is>
          <t>Dates</t>
        </is>
      </c>
      <c r="H1127" s="22" t="inlineStr">
        <is>
          <t>Premium Omani Fard Dates Farmley standee pouch 400 g</t>
        </is>
      </c>
      <c r="I1127" s="22" t="inlineStr">
        <is>
          <t>Premium Fard Dates</t>
        </is>
      </c>
      <c r="J1127" s="24" t="n">
        <v>0.4</v>
      </c>
      <c r="K1127" s="24" t="n">
        <v>800</v>
      </c>
      <c r="L1127" s="22" t="inlineStr">
        <is>
          <t>SPENCER'S RETAIL LIMITED</t>
        </is>
      </c>
      <c r="M1127" s="24" t="n">
        <v>320</v>
      </c>
      <c r="N1127" s="22" t="inlineStr">
        <is>
          <t>Modern Trade</t>
        </is>
      </c>
      <c r="O1127" s="22" t="inlineStr">
        <is>
          <t>Indore</t>
        </is>
      </c>
      <c r="P1127" s="22" t="inlineStr">
        <is>
          <t>KVI</t>
        </is>
      </c>
      <c r="Q1127" s="22" t="inlineStr">
        <is>
          <t>Dates</t>
        </is>
      </c>
      <c r="R1127" s="25">
        <f>IF(Config!$B$4&gt;0,M1127/Config!$B$4,0)</f>
        <v/>
      </c>
      <c r="S1127" s="25">
        <f>IF(Config!$B$4&gt;0,K1127/Config!$B$4,0)</f>
        <v/>
      </c>
      <c r="T1127" s="25">
        <f>R1127*Config!$B$7</f>
        <v/>
      </c>
      <c r="U1127" s="25">
        <f>S1127*Config!$B$7</f>
        <v/>
      </c>
      <c r="V1127" s="25" t="n">
        <v>129.6</v>
      </c>
      <c r="W1127" s="25" t="n">
        <v>324</v>
      </c>
      <c r="X1127" s="26">
        <f>IF(T1127&gt;0,V1127/T1127,0)</f>
        <v/>
      </c>
      <c r="Y1127" s="26">
        <f>IF(U1127&gt;0,W1127/U1127,0)</f>
        <v/>
      </c>
      <c r="Z1127" s="25">
        <f>T1127-V1127</f>
        <v/>
      </c>
      <c r="AA1127" s="25">
        <f>U1127-W1127</f>
        <v/>
      </c>
      <c r="AB1127" s="25">
        <f>IF(Config!$B$7&gt;0,(V1127/Config!$B$7)*Config!$B$4,0)</f>
        <v/>
      </c>
      <c r="AC1127" s="25">
        <f>IF(Config!$B$7&gt;0,(W1127/Config!$B$7)*Config!$B$4,0)</f>
        <v/>
      </c>
    </row>
    <row r="1128" hidden="1" outlineLevel="1">
      <c r="A1128" s="22" t="inlineStr">
        <is>
          <t>May</t>
        </is>
      </c>
      <c r="B1128" s="22" t="n">
        <v>2026</v>
      </c>
      <c r="C1128" s="22" t="inlineStr">
        <is>
          <t>25-04-2026</t>
        </is>
      </c>
      <c r="D1128" s="23" t="n">
        <v>0.7266203703703704</v>
      </c>
      <c r="E1128" s="22" t="inlineStr">
        <is>
          <t>Walnut_12-2655</t>
        </is>
      </c>
      <c r="F1128" s="22" t="inlineStr">
        <is>
          <t>FG</t>
        </is>
      </c>
      <c r="G1128" s="22" t="inlineStr">
        <is>
          <t>Walnut</t>
        </is>
      </c>
      <c r="H1128" s="22" t="inlineStr">
        <is>
          <t>Premium Extra Light Halves Walnut Kernels Farmley Standee Pouch 200 g</t>
        </is>
      </c>
      <c r="I1128" s="22" t="inlineStr">
        <is>
          <t>Premium Extra Light Halves Walnut Kernels</t>
        </is>
      </c>
      <c r="J1128" s="24" t="n">
        <v>0.2</v>
      </c>
      <c r="K1128" s="24" t="n">
        <v>300</v>
      </c>
      <c r="L1128" s="22" t="inlineStr">
        <is>
          <t>SPENCER'S RETAIL LIMITED</t>
        </is>
      </c>
      <c r="M1128" s="24" t="n">
        <v>60</v>
      </c>
      <c r="N1128" s="22" t="inlineStr">
        <is>
          <t>Modern Trade</t>
        </is>
      </c>
      <c r="O1128" s="22" t="inlineStr">
        <is>
          <t>Indore</t>
        </is>
      </c>
      <c r="P1128" s="22" t="inlineStr">
        <is>
          <t>KVI</t>
        </is>
      </c>
      <c r="Q1128" s="22" t="inlineStr">
        <is>
          <t>Walnut</t>
        </is>
      </c>
      <c r="R1128" s="25">
        <f>IF(Config!$B$4&gt;0,M1128/Config!$B$4,0)</f>
        <v/>
      </c>
      <c r="S1128" s="25">
        <f>IF(Config!$B$4&gt;0,K1128/Config!$B$4,0)</f>
        <v/>
      </c>
      <c r="T1128" s="25">
        <f>R1128*Config!$B$7</f>
        <v/>
      </c>
      <c r="U1128" s="25">
        <f>S1128*Config!$B$7</f>
        <v/>
      </c>
      <c r="V1128" s="25" t="n">
        <v>9.6</v>
      </c>
      <c r="W1128" s="25" t="n">
        <v>48</v>
      </c>
      <c r="X1128" s="26">
        <f>IF(T1128&gt;0,V1128/T1128,0)</f>
        <v/>
      </c>
      <c r="Y1128" s="26">
        <f>IF(U1128&gt;0,W1128/U1128,0)</f>
        <v/>
      </c>
      <c r="Z1128" s="25">
        <f>T1128-V1128</f>
        <v/>
      </c>
      <c r="AA1128" s="25">
        <f>U1128-W1128</f>
        <v/>
      </c>
      <c r="AB1128" s="25">
        <f>IF(Config!$B$7&gt;0,(V1128/Config!$B$7)*Config!$B$4,0)</f>
        <v/>
      </c>
      <c r="AC1128" s="25">
        <f>IF(Config!$B$7&gt;0,(W1128/Config!$B$7)*Config!$B$4,0)</f>
        <v/>
      </c>
    </row>
    <row r="1129" hidden="1" outlineLevel="1">
      <c r="A1129" s="22" t="inlineStr">
        <is>
          <t>May</t>
        </is>
      </c>
      <c r="B1129" s="22" t="n">
        <v>2026</v>
      </c>
      <c r="C1129" s="22" t="inlineStr">
        <is>
          <t>25-04-2026</t>
        </is>
      </c>
      <c r="D1129" s="23" t="n">
        <v>0.7266319444444445</v>
      </c>
      <c r="E1129" s="22" t="inlineStr">
        <is>
          <t>Dry Fruit Mix_15-2404</t>
        </is>
      </c>
      <c r="F1129" s="22" t="inlineStr">
        <is>
          <t>FG</t>
        </is>
      </c>
      <c r="G1129" s="22" t="inlineStr">
        <is>
          <t>Berry Mix</t>
        </is>
      </c>
      <c r="H1129" s="22" t="inlineStr">
        <is>
          <t>Berry Mix Farmley Standee Pouch 200 g</t>
        </is>
      </c>
      <c r="I1129" s="22" t="inlineStr">
        <is>
          <t>Berry Mix</t>
        </is>
      </c>
      <c r="J1129" s="24" t="n">
        <v>0.2</v>
      </c>
      <c r="K1129" s="24" t="n">
        <v>100</v>
      </c>
      <c r="L1129" s="22" t="inlineStr">
        <is>
          <t>SPENCER'S RETAIL LIMITED</t>
        </is>
      </c>
      <c r="M1129" s="24" t="n">
        <v>20</v>
      </c>
      <c r="N1129" s="22" t="inlineStr">
        <is>
          <t>Modern Trade</t>
        </is>
      </c>
      <c r="O1129" s="22" t="inlineStr">
        <is>
          <t>Indore</t>
        </is>
      </c>
      <c r="P1129" s="22" t="inlineStr">
        <is>
          <t>Value Added</t>
        </is>
      </c>
      <c r="Q1129" s="22" t="inlineStr">
        <is>
          <t>Berry Mix</t>
        </is>
      </c>
      <c r="R1129" s="25">
        <f>IF(Config!$B$4&gt;0,M1129/Config!$B$4,0)</f>
        <v/>
      </c>
      <c r="S1129" s="25">
        <f>IF(Config!$B$4&gt;0,K1129/Config!$B$4,0)</f>
        <v/>
      </c>
      <c r="T1129" s="25">
        <f>R1129*Config!$B$7</f>
        <v/>
      </c>
      <c r="U1129" s="25">
        <f>S1129*Config!$B$7</f>
        <v/>
      </c>
      <c r="V1129" s="25" t="n">
        <v>0</v>
      </c>
      <c r="W1129" s="25" t="n">
        <v>0</v>
      </c>
      <c r="X1129" s="26">
        <f>IF(T1129&gt;0,V1129/T1129,0)</f>
        <v/>
      </c>
      <c r="Y1129" s="26">
        <f>IF(U1129&gt;0,W1129/U1129,0)</f>
        <v/>
      </c>
      <c r="Z1129" s="25">
        <f>T1129-V1129</f>
        <v/>
      </c>
      <c r="AA1129" s="25">
        <f>U1129-W1129</f>
        <v/>
      </c>
      <c r="AB1129" s="25">
        <f>IF(Config!$B$7&gt;0,(V1129/Config!$B$7)*Config!$B$4,0)</f>
        <v/>
      </c>
      <c r="AC1129" s="25">
        <f>IF(Config!$B$7&gt;0,(W1129/Config!$B$7)*Config!$B$4,0)</f>
        <v/>
      </c>
    </row>
    <row r="1130" hidden="1" outlineLevel="1">
      <c r="A1130" s="22" t="inlineStr">
        <is>
          <t>May</t>
        </is>
      </c>
      <c r="B1130" s="22" t="n">
        <v>2026</v>
      </c>
      <c r="C1130" s="22" t="inlineStr">
        <is>
          <t>25-04-2026</t>
        </is>
      </c>
      <c r="D1130" s="23" t="n">
        <v>0.7266319444444445</v>
      </c>
      <c r="E1130" s="22" t="inlineStr">
        <is>
          <t>Pistachio_8-1731</t>
        </is>
      </c>
      <c r="F1130" s="22" t="inlineStr">
        <is>
          <t>FG</t>
        </is>
      </c>
      <c r="G1130" s="22" t="inlineStr">
        <is>
          <t>Pistachio</t>
        </is>
      </c>
      <c r="H1130" s="22" t="inlineStr">
        <is>
          <t>Premium California Roasted &amp; Salted Pistachios Farmley Standee Pouch 200 g</t>
        </is>
      </c>
      <c r="I1130" s="22" t="inlineStr">
        <is>
          <t>Premium California Pistachios</t>
        </is>
      </c>
      <c r="J1130" s="24" t="n">
        <v>0.2</v>
      </c>
      <c r="K1130" s="24" t="n">
        <v>300</v>
      </c>
      <c r="L1130" s="22" t="inlineStr">
        <is>
          <t>SPENCER'S RETAIL LIMITED</t>
        </is>
      </c>
      <c r="M1130" s="24" t="n">
        <v>60</v>
      </c>
      <c r="N1130" s="22" t="inlineStr">
        <is>
          <t>Modern Trade</t>
        </is>
      </c>
      <c r="O1130" s="22" t="inlineStr">
        <is>
          <t>Indore</t>
        </is>
      </c>
      <c r="P1130" s="22" t="inlineStr">
        <is>
          <t>Value Added</t>
        </is>
      </c>
      <c r="Q1130" s="22" t="inlineStr">
        <is>
          <t>Pistachio</t>
        </is>
      </c>
      <c r="R1130" s="25">
        <f>IF(Config!$B$4&gt;0,M1130/Config!$B$4,0)</f>
        <v/>
      </c>
      <c r="S1130" s="25">
        <f>IF(Config!$B$4&gt;0,K1130/Config!$B$4,0)</f>
        <v/>
      </c>
      <c r="T1130" s="25">
        <f>R1130*Config!$B$7</f>
        <v/>
      </c>
      <c r="U1130" s="25">
        <f>S1130*Config!$B$7</f>
        <v/>
      </c>
      <c r="V1130" s="25" t="n">
        <v>0</v>
      </c>
      <c r="W1130" s="25" t="n">
        <v>0</v>
      </c>
      <c r="X1130" s="26">
        <f>IF(T1130&gt;0,V1130/T1130,0)</f>
        <v/>
      </c>
      <c r="Y1130" s="26">
        <f>IF(U1130&gt;0,W1130/U1130,0)</f>
        <v/>
      </c>
      <c r="Z1130" s="25">
        <f>T1130-V1130</f>
        <v/>
      </c>
      <c r="AA1130" s="25">
        <f>U1130-W1130</f>
        <v/>
      </c>
      <c r="AB1130" s="25">
        <f>IF(Config!$B$7&gt;0,(V1130/Config!$B$7)*Config!$B$4,0)</f>
        <v/>
      </c>
      <c r="AC1130" s="25">
        <f>IF(Config!$B$7&gt;0,(W1130/Config!$B$7)*Config!$B$4,0)</f>
        <v/>
      </c>
    </row>
    <row r="1131" hidden="1" outlineLevel="1">
      <c r="A1131" s="22" t="inlineStr">
        <is>
          <t>May</t>
        </is>
      </c>
      <c r="B1131" s="22" t="n">
        <v>2026</v>
      </c>
      <c r="C1131" s="22" t="inlineStr">
        <is>
          <t>25-04-2026</t>
        </is>
      </c>
      <c r="D1131" s="23" t="n">
        <v>0.7266319444444445</v>
      </c>
      <c r="E1131" s="22" t="inlineStr">
        <is>
          <t>Dry Fruit Mix_15-2403</t>
        </is>
      </c>
      <c r="F1131" s="22" t="inlineStr">
        <is>
          <t>FG</t>
        </is>
      </c>
      <c r="G1131" s="22" t="inlineStr">
        <is>
          <t>Seed Mix</t>
        </is>
      </c>
      <c r="H1131" s="22" t="inlineStr">
        <is>
          <t>Seed Mix Farmley Standee Pouch 200 g</t>
        </is>
      </c>
      <c r="I1131" s="22" t="inlineStr">
        <is>
          <t>Seed Mix</t>
        </is>
      </c>
      <c r="J1131" s="24" t="n">
        <v>0.2</v>
      </c>
      <c r="K1131" s="24" t="n">
        <v>300</v>
      </c>
      <c r="L1131" s="22" t="inlineStr">
        <is>
          <t>SPENCER'S RETAIL LIMITED</t>
        </is>
      </c>
      <c r="M1131" s="24" t="n">
        <v>60</v>
      </c>
      <c r="N1131" s="22" t="inlineStr">
        <is>
          <t>Modern Trade</t>
        </is>
      </c>
      <c r="O1131" s="22" t="inlineStr">
        <is>
          <t>Indore</t>
        </is>
      </c>
      <c r="P1131" s="22" t="inlineStr">
        <is>
          <t>Value Added</t>
        </is>
      </c>
      <c r="Q1131" s="22" t="inlineStr">
        <is>
          <t>Seed Mix</t>
        </is>
      </c>
      <c r="R1131" s="25">
        <f>IF(Config!$B$4&gt;0,M1131/Config!$B$4,0)</f>
        <v/>
      </c>
      <c r="S1131" s="25">
        <f>IF(Config!$B$4&gt;0,K1131/Config!$B$4,0)</f>
        <v/>
      </c>
      <c r="T1131" s="25">
        <f>R1131*Config!$B$7</f>
        <v/>
      </c>
      <c r="U1131" s="25">
        <f>S1131*Config!$B$7</f>
        <v/>
      </c>
      <c r="V1131" s="25" t="n">
        <v>0</v>
      </c>
      <c r="W1131" s="25" t="n">
        <v>0</v>
      </c>
      <c r="X1131" s="26">
        <f>IF(T1131&gt;0,V1131/T1131,0)</f>
        <v/>
      </c>
      <c r="Y1131" s="26">
        <f>IF(U1131&gt;0,W1131/U1131,0)</f>
        <v/>
      </c>
      <c r="Z1131" s="25">
        <f>T1131-V1131</f>
        <v/>
      </c>
      <c r="AA1131" s="25">
        <f>U1131-W1131</f>
        <v/>
      </c>
      <c r="AB1131" s="25">
        <f>IF(Config!$B$7&gt;0,(V1131/Config!$B$7)*Config!$B$4,0)</f>
        <v/>
      </c>
      <c r="AC1131" s="25">
        <f>IF(Config!$B$7&gt;0,(W1131/Config!$B$7)*Config!$B$4,0)</f>
        <v/>
      </c>
    </row>
    <row r="1132" hidden="1" outlineLevel="1">
      <c r="A1132" s="22" t="inlineStr">
        <is>
          <t>May</t>
        </is>
      </c>
      <c r="B1132" s="22" t="n">
        <v>2026</v>
      </c>
      <c r="C1132" s="22" t="inlineStr">
        <is>
          <t>25-04-2026</t>
        </is>
      </c>
      <c r="D1132" s="23" t="n">
        <v>0.7266319444444445</v>
      </c>
      <c r="E1132" s="22" t="inlineStr">
        <is>
          <t>Fig_6-2464</t>
        </is>
      </c>
      <c r="F1132" s="22" t="inlineStr">
        <is>
          <t>FG</t>
        </is>
      </c>
      <c r="G1132" s="22" t="inlineStr">
        <is>
          <t>Figs</t>
        </is>
      </c>
      <c r="H1132" s="22" t="inlineStr">
        <is>
          <t>Premium Anjeer Farmley Standee Pouch 200 g</t>
        </is>
      </c>
      <c r="I1132" s="22" t="inlineStr">
        <is>
          <t>Premium Anjeer</t>
        </is>
      </c>
      <c r="J1132" s="24" t="n">
        <v>0.2</v>
      </c>
      <c r="K1132" s="24" t="n">
        <v>200</v>
      </c>
      <c r="L1132" s="22" t="inlineStr">
        <is>
          <t>SPENCER'S RETAIL LIMITED</t>
        </is>
      </c>
      <c r="M1132" s="24" t="n">
        <v>40</v>
      </c>
      <c r="N1132" s="22" t="inlineStr">
        <is>
          <t>Modern Trade</t>
        </is>
      </c>
      <c r="O1132" s="22" t="inlineStr">
        <is>
          <t>Indore</t>
        </is>
      </c>
      <c r="P1132" s="22" t="inlineStr">
        <is>
          <t>KVI</t>
        </is>
      </c>
      <c r="Q1132" s="22" t="inlineStr">
        <is>
          <t>Figs</t>
        </is>
      </c>
      <c r="R1132" s="25">
        <f>IF(Config!$B$4&gt;0,M1132/Config!$B$4,0)</f>
        <v/>
      </c>
      <c r="S1132" s="25">
        <f>IF(Config!$B$4&gt;0,K1132/Config!$B$4,0)</f>
        <v/>
      </c>
      <c r="T1132" s="25">
        <f>R1132*Config!$B$7</f>
        <v/>
      </c>
      <c r="U1132" s="25">
        <f>S1132*Config!$B$7</f>
        <v/>
      </c>
      <c r="V1132" s="25" t="n">
        <v>0</v>
      </c>
      <c r="W1132" s="25" t="n">
        <v>0</v>
      </c>
      <c r="X1132" s="26">
        <f>IF(T1132&gt;0,V1132/T1132,0)</f>
        <v/>
      </c>
      <c r="Y1132" s="26">
        <f>IF(U1132&gt;0,W1132/U1132,0)</f>
        <v/>
      </c>
      <c r="Z1132" s="25">
        <f>T1132-V1132</f>
        <v/>
      </c>
      <c r="AA1132" s="25">
        <f>U1132-W1132</f>
        <v/>
      </c>
      <c r="AB1132" s="25">
        <f>IF(Config!$B$7&gt;0,(V1132/Config!$B$7)*Config!$B$4,0)</f>
        <v/>
      </c>
      <c r="AC1132" s="25">
        <f>IF(Config!$B$7&gt;0,(W1132/Config!$B$7)*Config!$B$4,0)</f>
        <v/>
      </c>
    </row>
    <row r="1133" hidden="1" outlineLevel="1">
      <c r="A1133" s="22" t="inlineStr">
        <is>
          <t>May</t>
        </is>
      </c>
      <c r="B1133" s="22" t="n">
        <v>2026</v>
      </c>
      <c r="C1133" s="22" t="inlineStr">
        <is>
          <t>25-04-2026</t>
        </is>
      </c>
      <c r="D1133" s="23" t="n">
        <v>0.7266319444444445</v>
      </c>
      <c r="E1133" s="22" t="inlineStr">
        <is>
          <t>Seeds_11-2542</t>
        </is>
      </c>
      <c r="F1133" s="22" t="inlineStr">
        <is>
          <t>FG</t>
        </is>
      </c>
      <c r="G1133" s="22" t="inlineStr">
        <is>
          <t>Other Seeds</t>
        </is>
      </c>
      <c r="H1133" s="22" t="inlineStr">
        <is>
          <t>Premium Jumbo Pumpkin Seeds Farmley Standee Pouch 200 g</t>
        </is>
      </c>
      <c r="I1133" s="22" t="inlineStr">
        <is>
          <t>Premium Pumpkin Seeds</t>
        </is>
      </c>
      <c r="J1133" s="24" t="n">
        <v>0.2</v>
      </c>
      <c r="K1133" s="24" t="n">
        <v>100</v>
      </c>
      <c r="L1133" s="22" t="inlineStr">
        <is>
          <t>SPENCER'S RETAIL LIMITED</t>
        </is>
      </c>
      <c r="M1133" s="24" t="n">
        <v>20</v>
      </c>
      <c r="N1133" s="22" t="inlineStr">
        <is>
          <t>Modern Trade</t>
        </is>
      </c>
      <c r="O1133" s="22" t="inlineStr">
        <is>
          <t>Indore</t>
        </is>
      </c>
      <c r="P1133" s="22" t="inlineStr">
        <is>
          <t>KVI</t>
        </is>
      </c>
      <c r="Q1133" s="22" t="inlineStr">
        <is>
          <t>Other Seeds</t>
        </is>
      </c>
      <c r="R1133" s="25">
        <f>IF(Config!$B$4&gt;0,M1133/Config!$B$4,0)</f>
        <v/>
      </c>
      <c r="S1133" s="25">
        <f>IF(Config!$B$4&gt;0,K1133/Config!$B$4,0)</f>
        <v/>
      </c>
      <c r="T1133" s="25">
        <f>R1133*Config!$B$7</f>
        <v/>
      </c>
      <c r="U1133" s="25">
        <f>S1133*Config!$B$7</f>
        <v/>
      </c>
      <c r="V1133" s="25" t="n">
        <v>6</v>
      </c>
      <c r="W1133" s="25" t="n">
        <v>30</v>
      </c>
      <c r="X1133" s="26">
        <f>IF(T1133&gt;0,V1133/T1133,0)</f>
        <v/>
      </c>
      <c r="Y1133" s="26">
        <f>IF(U1133&gt;0,W1133/U1133,0)</f>
        <v/>
      </c>
      <c r="Z1133" s="25">
        <f>T1133-V1133</f>
        <v/>
      </c>
      <c r="AA1133" s="25">
        <f>U1133-W1133</f>
        <v/>
      </c>
      <c r="AB1133" s="25">
        <f>IF(Config!$B$7&gt;0,(V1133/Config!$B$7)*Config!$B$4,0)</f>
        <v/>
      </c>
      <c r="AC1133" s="25">
        <f>IF(Config!$B$7&gt;0,(W1133/Config!$B$7)*Config!$B$4,0)</f>
        <v/>
      </c>
    </row>
    <row r="1134" hidden="1" outlineLevel="1">
      <c r="A1134" s="22" t="inlineStr">
        <is>
          <t>May</t>
        </is>
      </c>
      <c r="B1134" s="22" t="n">
        <v>2026</v>
      </c>
      <c r="C1134" s="22" t="inlineStr">
        <is>
          <t>25-04-2026</t>
        </is>
      </c>
      <c r="D1134" s="23" t="n">
        <v>0.7266319444444445</v>
      </c>
      <c r="E1134" s="22" t="inlineStr">
        <is>
          <t>Dates_4-30567</t>
        </is>
      </c>
      <c r="F1134" s="22" t="inlineStr">
        <is>
          <t>FG</t>
        </is>
      </c>
      <c r="G1134" s="22" t="inlineStr">
        <is>
          <t>Healthy Desserts</t>
        </is>
      </c>
      <c r="H1134" s="22" t="inlineStr">
        <is>
          <t>Classic Date Bites Farmley Tin Jar 200 g</t>
        </is>
      </c>
      <c r="I1134" s="22" t="inlineStr">
        <is>
          <t>Classic Date bites</t>
        </is>
      </c>
      <c r="J1134" s="24" t="n">
        <v>0.2</v>
      </c>
      <c r="K1134" s="24" t="n">
        <v>200</v>
      </c>
      <c r="L1134" s="22" t="inlineStr">
        <is>
          <t>SPENCER'S RETAIL LIMITED</t>
        </is>
      </c>
      <c r="M1134" s="24" t="n">
        <v>40</v>
      </c>
      <c r="N1134" s="22" t="inlineStr">
        <is>
          <t>Modern Trade</t>
        </is>
      </c>
      <c r="O1134" s="22" t="inlineStr">
        <is>
          <t>Indore</t>
        </is>
      </c>
      <c r="P1134" s="22" t="inlineStr">
        <is>
          <t>Value Added</t>
        </is>
      </c>
      <c r="Q1134" s="22" t="inlineStr">
        <is>
          <t>Healthy Desserts</t>
        </is>
      </c>
      <c r="R1134" s="25">
        <f>IF(Config!$B$4&gt;0,M1134/Config!$B$4,0)</f>
        <v/>
      </c>
      <c r="S1134" s="25">
        <f>IF(Config!$B$4&gt;0,K1134/Config!$B$4,0)</f>
        <v/>
      </c>
      <c r="T1134" s="25">
        <f>R1134*Config!$B$7</f>
        <v/>
      </c>
      <c r="U1134" s="25">
        <f>S1134*Config!$B$7</f>
        <v/>
      </c>
      <c r="V1134" s="25" t="n">
        <v>43.2</v>
      </c>
      <c r="W1134" s="25" t="n">
        <v>216</v>
      </c>
      <c r="X1134" s="26">
        <f>IF(T1134&gt;0,V1134/T1134,0)</f>
        <v/>
      </c>
      <c r="Y1134" s="26">
        <f>IF(U1134&gt;0,W1134/U1134,0)</f>
        <v/>
      </c>
      <c r="Z1134" s="25">
        <f>T1134-V1134</f>
        <v/>
      </c>
      <c r="AA1134" s="25">
        <f>U1134-W1134</f>
        <v/>
      </c>
      <c r="AB1134" s="25">
        <f>IF(Config!$B$7&gt;0,(V1134/Config!$B$7)*Config!$B$4,0)</f>
        <v/>
      </c>
      <c r="AC1134" s="25">
        <f>IF(Config!$B$7&gt;0,(W1134/Config!$B$7)*Config!$B$4,0)</f>
        <v/>
      </c>
    </row>
    <row r="1135" hidden="1" outlineLevel="1">
      <c r="A1135" s="22" t="inlineStr">
        <is>
          <t>May</t>
        </is>
      </c>
      <c r="B1135" s="22" t="n">
        <v>2026</v>
      </c>
      <c r="C1135" s="22" t="inlineStr">
        <is>
          <t>25-04-2026</t>
        </is>
      </c>
      <c r="D1135" s="23" t="n">
        <v>0.7266319444444445</v>
      </c>
      <c r="E1135" s="22" t="inlineStr">
        <is>
          <t>Dried Fruits_5-2543</t>
        </is>
      </c>
      <c r="F1135" s="22" t="inlineStr">
        <is>
          <t>FG</t>
        </is>
      </c>
      <c r="G1135" s="22" t="inlineStr">
        <is>
          <t>Cranberries</t>
        </is>
      </c>
      <c r="H1135" s="22" t="inlineStr">
        <is>
          <t>Premium California Whole Dried Cranberries Farmley Standee Pouch 200 g</t>
        </is>
      </c>
      <c r="I1135" s="22" t="inlineStr">
        <is>
          <t>Premium California Sliced Cranberries</t>
        </is>
      </c>
      <c r="J1135" s="24" t="n">
        <v>0.2</v>
      </c>
      <c r="K1135" s="24" t="n">
        <v>100</v>
      </c>
      <c r="L1135" s="22" t="inlineStr">
        <is>
          <t>SPENCER'S RETAIL LIMITED</t>
        </is>
      </c>
      <c r="M1135" s="24" t="n">
        <v>20</v>
      </c>
      <c r="N1135" s="22" t="inlineStr">
        <is>
          <t>Modern Trade</t>
        </is>
      </c>
      <c r="O1135" s="22" t="inlineStr">
        <is>
          <t>Indore</t>
        </is>
      </c>
      <c r="P1135" s="22" t="inlineStr">
        <is>
          <t>KVI</t>
        </is>
      </c>
      <c r="Q1135" s="22" t="inlineStr">
        <is>
          <t>Cranberries</t>
        </is>
      </c>
      <c r="R1135" s="25">
        <f>IF(Config!$B$4&gt;0,M1135/Config!$B$4,0)</f>
        <v/>
      </c>
      <c r="S1135" s="25">
        <f>IF(Config!$B$4&gt;0,K1135/Config!$B$4,0)</f>
        <v/>
      </c>
      <c r="T1135" s="25">
        <f>R1135*Config!$B$7</f>
        <v/>
      </c>
      <c r="U1135" s="25">
        <f>S1135*Config!$B$7</f>
        <v/>
      </c>
      <c r="V1135" s="25" t="n">
        <v>0</v>
      </c>
      <c r="W1135" s="25" t="n">
        <v>0</v>
      </c>
      <c r="X1135" s="26">
        <f>IF(T1135&gt;0,V1135/T1135,0)</f>
        <v/>
      </c>
      <c r="Y1135" s="26">
        <f>IF(U1135&gt;0,W1135/U1135,0)</f>
        <v/>
      </c>
      <c r="Z1135" s="25">
        <f>T1135-V1135</f>
        <v/>
      </c>
      <c r="AA1135" s="25">
        <f>U1135-W1135</f>
        <v/>
      </c>
      <c r="AB1135" s="25">
        <f>IF(Config!$B$7&gt;0,(V1135/Config!$B$7)*Config!$B$4,0)</f>
        <v/>
      </c>
      <c r="AC1135" s="25">
        <f>IF(Config!$B$7&gt;0,(W1135/Config!$B$7)*Config!$B$4,0)</f>
        <v/>
      </c>
    </row>
    <row r="1136" hidden="1" outlineLevel="1">
      <c r="A1136" s="22" t="inlineStr">
        <is>
          <t>May</t>
        </is>
      </c>
      <c r="B1136" s="22" t="n">
        <v>2026</v>
      </c>
      <c r="C1136" s="22" t="inlineStr">
        <is>
          <t>25-04-2026</t>
        </is>
      </c>
      <c r="D1136" s="23" t="n">
        <v>0.7266319444444445</v>
      </c>
      <c r="E1136" s="22" t="inlineStr">
        <is>
          <t>Dates_4-20162</t>
        </is>
      </c>
      <c r="F1136" s="22" t="inlineStr">
        <is>
          <t>FG</t>
        </is>
      </c>
      <c r="G1136" s="22" t="inlineStr">
        <is>
          <t>Healthy Desserts</t>
        </is>
      </c>
      <c r="H1136" s="22" t="inlineStr">
        <is>
          <t xml:space="preserve">Coffee Rush Date Bite Farmley Tin Jar 200g	</t>
        </is>
      </c>
      <c r="I1136" s="22" t="inlineStr">
        <is>
          <t>Coffee Date Bites</t>
        </is>
      </c>
      <c r="J1136" s="24" t="n">
        <v>0.2</v>
      </c>
      <c r="K1136" s="24" t="n">
        <v>1200</v>
      </c>
      <c r="L1136" s="22" t="inlineStr">
        <is>
          <t>SPENCER'S RETAIL LIMITED</t>
        </is>
      </c>
      <c r="M1136" s="24" t="n">
        <v>240</v>
      </c>
      <c r="N1136" s="22" t="inlineStr">
        <is>
          <t>Modern Trade</t>
        </is>
      </c>
      <c r="O1136" s="22" t="inlineStr">
        <is>
          <t>Indore</t>
        </is>
      </c>
      <c r="P1136" s="22" t="inlineStr">
        <is>
          <t>Value Added</t>
        </is>
      </c>
      <c r="Q1136" s="22" t="inlineStr">
        <is>
          <t>Healthy Desserts</t>
        </is>
      </c>
      <c r="R1136" s="25">
        <f>IF(Config!$B$4&gt;0,M1136/Config!$B$4,0)</f>
        <v/>
      </c>
      <c r="S1136" s="25">
        <f>IF(Config!$B$4&gt;0,K1136/Config!$B$4,0)</f>
        <v/>
      </c>
      <c r="T1136" s="25">
        <f>R1136*Config!$B$7</f>
        <v/>
      </c>
      <c r="U1136" s="25">
        <f>S1136*Config!$B$7</f>
        <v/>
      </c>
      <c r="V1136" s="25" t="n">
        <v>0</v>
      </c>
      <c r="W1136" s="25" t="n">
        <v>0</v>
      </c>
      <c r="X1136" s="26">
        <f>IF(T1136&gt;0,V1136/T1136,0)</f>
        <v/>
      </c>
      <c r="Y1136" s="26">
        <f>IF(U1136&gt;0,W1136/U1136,0)</f>
        <v/>
      </c>
      <c r="Z1136" s="25">
        <f>T1136-V1136</f>
        <v/>
      </c>
      <c r="AA1136" s="25">
        <f>U1136-W1136</f>
        <v/>
      </c>
      <c r="AB1136" s="25">
        <f>IF(Config!$B$7&gt;0,(V1136/Config!$B$7)*Config!$B$4,0)</f>
        <v/>
      </c>
      <c r="AC1136" s="25">
        <f>IF(Config!$B$7&gt;0,(W1136/Config!$B$7)*Config!$B$4,0)</f>
        <v/>
      </c>
    </row>
    <row r="1137" hidden="1" outlineLevel="1">
      <c r="A1137" s="22" t="inlineStr">
        <is>
          <t>May</t>
        </is>
      </c>
      <c r="B1137" s="22" t="n">
        <v>2026</v>
      </c>
      <c r="C1137" s="22" t="inlineStr">
        <is>
          <t>25-04-2026</t>
        </is>
      </c>
      <c r="D1137" s="23" t="n">
        <v>0.7266319444444445</v>
      </c>
      <c r="E1137" s="22" t="inlineStr">
        <is>
          <t>Seeds_11-20155</t>
        </is>
      </c>
      <c r="F1137" s="22" t="inlineStr">
        <is>
          <t>FG</t>
        </is>
      </c>
      <c r="G1137" s="22" t="inlineStr">
        <is>
          <t>Other Seeds</t>
        </is>
      </c>
      <c r="H1137" s="22" t="inlineStr">
        <is>
          <t>Premium Watermelon Seeds Farmley Standee Pouch 100 gms</t>
        </is>
      </c>
      <c r="I1137" s="22" t="inlineStr">
        <is>
          <t>Premium Watermelon Seeds</t>
        </is>
      </c>
      <c r="J1137" s="24" t="n">
        <v>0.1</v>
      </c>
      <c r="K1137" s="24" t="n">
        <v>1200</v>
      </c>
      <c r="L1137" s="22" t="inlineStr">
        <is>
          <t>SPENCER'S RETAIL LIMITED</t>
        </is>
      </c>
      <c r="M1137" s="24" t="n">
        <v>120</v>
      </c>
      <c r="N1137" s="22" t="inlineStr">
        <is>
          <t>Modern Trade</t>
        </is>
      </c>
      <c r="O1137" s="22" t="inlineStr">
        <is>
          <t>Indore</t>
        </is>
      </c>
      <c r="P1137" s="22" t="inlineStr">
        <is>
          <t>KVI</t>
        </is>
      </c>
      <c r="Q1137" s="22" t="inlineStr">
        <is>
          <t>Other Seeds</t>
        </is>
      </c>
      <c r="R1137" s="25">
        <f>IF(Config!$B$4&gt;0,M1137/Config!$B$4,0)</f>
        <v/>
      </c>
      <c r="S1137" s="25">
        <f>IF(Config!$B$4&gt;0,K1137/Config!$B$4,0)</f>
        <v/>
      </c>
      <c r="T1137" s="25">
        <f>R1137*Config!$B$7</f>
        <v/>
      </c>
      <c r="U1137" s="25">
        <f>S1137*Config!$B$7</f>
        <v/>
      </c>
      <c r="V1137" s="25" t="n">
        <v>0</v>
      </c>
      <c r="W1137" s="25" t="n">
        <v>0</v>
      </c>
      <c r="X1137" s="26">
        <f>IF(T1137&gt;0,V1137/T1137,0)</f>
        <v/>
      </c>
      <c r="Y1137" s="26">
        <f>IF(U1137&gt;0,W1137/U1137,0)</f>
        <v/>
      </c>
      <c r="Z1137" s="25">
        <f>T1137-V1137</f>
        <v/>
      </c>
      <c r="AA1137" s="25">
        <f>U1137-W1137</f>
        <v/>
      </c>
      <c r="AB1137" s="25">
        <f>IF(Config!$B$7&gt;0,(V1137/Config!$B$7)*Config!$B$4,0)</f>
        <v/>
      </c>
      <c r="AC1137" s="25">
        <f>IF(Config!$B$7&gt;0,(W1137/Config!$B$7)*Config!$B$4,0)</f>
        <v/>
      </c>
    </row>
    <row r="1138" hidden="1" outlineLevel="1">
      <c r="A1138" s="22" t="inlineStr">
        <is>
          <t>May</t>
        </is>
      </c>
      <c r="B1138" s="22" t="n">
        <v>2026</v>
      </c>
      <c r="C1138" s="22" t="inlineStr">
        <is>
          <t>25-04-2026</t>
        </is>
      </c>
      <c r="D1138" s="23" t="n">
        <v>0.7266319444444445</v>
      </c>
      <c r="E1138" s="22" t="inlineStr">
        <is>
          <t>Dry Fruit Mix_15-2404</t>
        </is>
      </c>
      <c r="F1138" s="22" t="inlineStr">
        <is>
          <t>FG</t>
        </is>
      </c>
      <c r="G1138" s="22" t="inlineStr">
        <is>
          <t>Berry Mix</t>
        </is>
      </c>
      <c r="H1138" s="22" t="inlineStr">
        <is>
          <t>Berry Mix Farmley Standee Pouch 200 g</t>
        </is>
      </c>
      <c r="I1138" s="22" t="inlineStr">
        <is>
          <t>Berry Mix</t>
        </is>
      </c>
      <c r="J1138" s="24" t="n">
        <v>0.2</v>
      </c>
      <c r="K1138" s="24" t="n">
        <v>150</v>
      </c>
      <c r="L1138" s="22" t="inlineStr">
        <is>
          <t>MAX HYPERMARKET INDIA PRIVATE LIMITED</t>
        </is>
      </c>
      <c r="M1138" s="24" t="n">
        <v>30</v>
      </c>
      <c r="N1138" s="22" t="inlineStr">
        <is>
          <t>Modern Trade</t>
        </is>
      </c>
      <c r="O1138" s="22" t="inlineStr">
        <is>
          <t>Indore</t>
        </is>
      </c>
      <c r="P1138" s="22" t="inlineStr">
        <is>
          <t>Value Added</t>
        </is>
      </c>
      <c r="Q1138" s="22" t="inlineStr">
        <is>
          <t>Berry Mix</t>
        </is>
      </c>
      <c r="R1138" s="25">
        <f>IF(Config!$B$4&gt;0,M1138/Config!$B$4,0)</f>
        <v/>
      </c>
      <c r="S1138" s="25">
        <f>IF(Config!$B$4&gt;0,K1138/Config!$B$4,0)</f>
        <v/>
      </c>
      <c r="T1138" s="25">
        <f>R1138*Config!$B$7</f>
        <v/>
      </c>
      <c r="U1138" s="25">
        <f>S1138*Config!$B$7</f>
        <v/>
      </c>
      <c r="V1138" s="25" t="n">
        <v>6</v>
      </c>
      <c r="W1138" s="25" t="n">
        <v>30</v>
      </c>
      <c r="X1138" s="26">
        <f>IF(T1138&gt;0,V1138/T1138,0)</f>
        <v/>
      </c>
      <c r="Y1138" s="26">
        <f>IF(U1138&gt;0,W1138/U1138,0)</f>
        <v/>
      </c>
      <c r="Z1138" s="25">
        <f>T1138-V1138</f>
        <v/>
      </c>
      <c r="AA1138" s="25">
        <f>U1138-W1138</f>
        <v/>
      </c>
      <c r="AB1138" s="25">
        <f>IF(Config!$B$7&gt;0,(V1138/Config!$B$7)*Config!$B$4,0)</f>
        <v/>
      </c>
      <c r="AC1138" s="25">
        <f>IF(Config!$B$7&gt;0,(W1138/Config!$B$7)*Config!$B$4,0)</f>
        <v/>
      </c>
    </row>
    <row r="1139" hidden="1" outlineLevel="1">
      <c r="A1139" s="22" t="inlineStr">
        <is>
          <t>May</t>
        </is>
      </c>
      <c r="B1139" s="22" t="n">
        <v>2026</v>
      </c>
      <c r="C1139" s="22" t="inlineStr">
        <is>
          <t>25-04-2026</t>
        </is>
      </c>
      <c r="D1139" s="23" t="n">
        <v>0.7266319444444445</v>
      </c>
      <c r="E1139" s="22" t="inlineStr">
        <is>
          <t>Dates_4-30567</t>
        </is>
      </c>
      <c r="F1139" s="22" t="inlineStr">
        <is>
          <t>FG</t>
        </is>
      </c>
      <c r="G1139" s="22" t="inlineStr">
        <is>
          <t>Healthy Desserts</t>
        </is>
      </c>
      <c r="H1139" s="22" t="inlineStr">
        <is>
          <t>Classic Date Bites Farmley Tin Jar 200 g</t>
        </is>
      </c>
      <c r="I1139" s="22" t="inlineStr">
        <is>
          <t>Classic Date bites</t>
        </is>
      </c>
      <c r="J1139" s="24" t="n">
        <v>0.2</v>
      </c>
      <c r="K1139" s="24" t="n">
        <v>100</v>
      </c>
      <c r="L1139" s="22" t="inlineStr">
        <is>
          <t>MAX HYPERMARKET INDIA PRIVATE LIMITED</t>
        </is>
      </c>
      <c r="M1139" s="24" t="n">
        <v>20</v>
      </c>
      <c r="N1139" s="22" t="inlineStr">
        <is>
          <t>Modern Trade</t>
        </is>
      </c>
      <c r="O1139" s="22" t="inlineStr">
        <is>
          <t>Indore</t>
        </is>
      </c>
      <c r="P1139" s="22" t="inlineStr">
        <is>
          <t>Value Added</t>
        </is>
      </c>
      <c r="Q1139" s="22" t="inlineStr">
        <is>
          <t>Healthy Desserts</t>
        </is>
      </c>
      <c r="R1139" s="25">
        <f>IF(Config!$B$4&gt;0,M1139/Config!$B$4,0)</f>
        <v/>
      </c>
      <c r="S1139" s="25">
        <f>IF(Config!$B$4&gt;0,K1139/Config!$B$4,0)</f>
        <v/>
      </c>
      <c r="T1139" s="25">
        <f>R1139*Config!$B$7</f>
        <v/>
      </c>
      <c r="U1139" s="25">
        <f>S1139*Config!$B$7</f>
        <v/>
      </c>
      <c r="V1139" s="25" t="n">
        <v>9.6</v>
      </c>
      <c r="W1139" s="25" t="n">
        <v>48</v>
      </c>
      <c r="X1139" s="26">
        <f>IF(T1139&gt;0,V1139/T1139,0)</f>
        <v/>
      </c>
      <c r="Y1139" s="26">
        <f>IF(U1139&gt;0,W1139/U1139,0)</f>
        <v/>
      </c>
      <c r="Z1139" s="25">
        <f>T1139-V1139</f>
        <v/>
      </c>
      <c r="AA1139" s="25">
        <f>U1139-W1139</f>
        <v/>
      </c>
      <c r="AB1139" s="25">
        <f>IF(Config!$B$7&gt;0,(V1139/Config!$B$7)*Config!$B$4,0)</f>
        <v/>
      </c>
      <c r="AC1139" s="25">
        <f>IF(Config!$B$7&gt;0,(W1139/Config!$B$7)*Config!$B$4,0)</f>
        <v/>
      </c>
    </row>
    <row r="1140" hidden="1" outlineLevel="1">
      <c r="A1140" s="22" t="inlineStr">
        <is>
          <t>May</t>
        </is>
      </c>
      <c r="B1140" s="22" t="n">
        <v>2026</v>
      </c>
      <c r="C1140" s="22" t="inlineStr">
        <is>
          <t>25-04-2026</t>
        </is>
      </c>
      <c r="D1140" s="23" t="n">
        <v>0.7266435185185185</v>
      </c>
      <c r="E1140" s="22" t="inlineStr">
        <is>
          <t>Dates_4-30101</t>
        </is>
      </c>
      <c r="F1140" s="22" t="inlineStr">
        <is>
          <t>FG</t>
        </is>
      </c>
      <c r="G1140" s="22" t="inlineStr">
        <is>
          <t>Healthy Desserts</t>
        </is>
      </c>
      <c r="H1140" s="22" t="inlineStr">
        <is>
          <t>Dark Choco-Orange Date Bite Farmley Tin Jar 200g</t>
        </is>
      </c>
      <c r="I1140" s="22" t="inlineStr">
        <is>
          <t>Date bites choco-Orange</t>
        </is>
      </c>
      <c r="J1140" s="24" t="n">
        <v>0.2</v>
      </c>
      <c r="K1140" s="24" t="n">
        <v>100</v>
      </c>
      <c r="L1140" s="22" t="inlineStr">
        <is>
          <t>MAX HYPERMARKET INDIA PRIVATE LIMITED</t>
        </is>
      </c>
      <c r="M1140" s="24" t="n">
        <v>20</v>
      </c>
      <c r="N1140" s="22" t="inlineStr">
        <is>
          <t>Modern Trade</t>
        </is>
      </c>
      <c r="O1140" s="22" t="inlineStr">
        <is>
          <t>Indore</t>
        </is>
      </c>
      <c r="P1140" s="22" t="inlineStr">
        <is>
          <t>Value Added</t>
        </is>
      </c>
      <c r="Q1140" s="22" t="inlineStr">
        <is>
          <t>Healthy Desserts</t>
        </is>
      </c>
      <c r="R1140" s="25">
        <f>IF(Config!$B$4&gt;0,M1140/Config!$B$4,0)</f>
        <v/>
      </c>
      <c r="S1140" s="25">
        <f>IF(Config!$B$4&gt;0,K1140/Config!$B$4,0)</f>
        <v/>
      </c>
      <c r="T1140" s="25">
        <f>R1140*Config!$B$7</f>
        <v/>
      </c>
      <c r="U1140" s="25">
        <f>S1140*Config!$B$7</f>
        <v/>
      </c>
      <c r="V1140" s="25" t="n">
        <v>0</v>
      </c>
      <c r="W1140" s="25" t="n">
        <v>0</v>
      </c>
      <c r="X1140" s="26">
        <f>IF(T1140&gt;0,V1140/T1140,0)</f>
        <v/>
      </c>
      <c r="Y1140" s="26">
        <f>IF(U1140&gt;0,W1140/U1140,0)</f>
        <v/>
      </c>
      <c r="Z1140" s="25">
        <f>T1140-V1140</f>
        <v/>
      </c>
      <c r="AA1140" s="25">
        <f>U1140-W1140</f>
        <v/>
      </c>
      <c r="AB1140" s="25">
        <f>IF(Config!$B$7&gt;0,(V1140/Config!$B$7)*Config!$B$4,0)</f>
        <v/>
      </c>
      <c r="AC1140" s="25">
        <f>IF(Config!$B$7&gt;0,(W1140/Config!$B$7)*Config!$B$4,0)</f>
        <v/>
      </c>
    </row>
    <row r="1141" hidden="1" outlineLevel="1">
      <c r="A1141" s="22" t="inlineStr">
        <is>
          <t>May</t>
        </is>
      </c>
      <c r="B1141" s="22" t="n">
        <v>2026</v>
      </c>
      <c r="C1141" s="22" t="inlineStr">
        <is>
          <t>25-04-2026</t>
        </is>
      </c>
      <c r="D1141" s="23" t="n">
        <v>0.7266435185185185</v>
      </c>
      <c r="E1141" s="22" t="inlineStr">
        <is>
          <t>Walnut_12-1535</t>
        </is>
      </c>
      <c r="F1141" s="22" t="inlineStr">
        <is>
          <t>FG</t>
        </is>
      </c>
      <c r="G1141" s="22" t="inlineStr">
        <is>
          <t>Walnut</t>
        </is>
      </c>
      <c r="H1141" s="22" t="inlineStr">
        <is>
          <t>Premium Broken Walnut Kernels Farmley Standee Pouch 200 g</t>
        </is>
      </c>
      <c r="I1141" s="22" t="inlineStr">
        <is>
          <t>Premium Broken Walnut Kernels</t>
        </is>
      </c>
      <c r="J1141" s="24" t="n">
        <v>0.2</v>
      </c>
      <c r="K1141" s="24" t="n">
        <v>300</v>
      </c>
      <c r="L1141" s="22" t="inlineStr">
        <is>
          <t>MAX HYPERMARKET INDIA PRIVATE LIMITED</t>
        </is>
      </c>
      <c r="M1141" s="24" t="n">
        <v>60</v>
      </c>
      <c r="N1141" s="22" t="inlineStr">
        <is>
          <t>Modern Trade</t>
        </is>
      </c>
      <c r="O1141" s="22" t="inlineStr">
        <is>
          <t>Indore</t>
        </is>
      </c>
      <c r="P1141" s="22" t="inlineStr">
        <is>
          <t>KVI</t>
        </is>
      </c>
      <c r="Q1141" s="22" t="inlineStr">
        <is>
          <t>Walnut</t>
        </is>
      </c>
      <c r="R1141" s="25">
        <f>IF(Config!$B$4&gt;0,M1141/Config!$B$4,0)</f>
        <v/>
      </c>
      <c r="S1141" s="25">
        <f>IF(Config!$B$4&gt;0,K1141/Config!$B$4,0)</f>
        <v/>
      </c>
      <c r="T1141" s="25">
        <f>R1141*Config!$B$7</f>
        <v/>
      </c>
      <c r="U1141" s="25">
        <f>S1141*Config!$B$7</f>
        <v/>
      </c>
      <c r="V1141" s="25" t="n">
        <v>28.8</v>
      </c>
      <c r="W1141" s="25" t="n">
        <v>144</v>
      </c>
      <c r="X1141" s="26">
        <f>IF(T1141&gt;0,V1141/T1141,0)</f>
        <v/>
      </c>
      <c r="Y1141" s="26">
        <f>IF(U1141&gt;0,W1141/U1141,0)</f>
        <v/>
      </c>
      <c r="Z1141" s="25">
        <f>T1141-V1141</f>
        <v/>
      </c>
      <c r="AA1141" s="25">
        <f>U1141-W1141</f>
        <v/>
      </c>
      <c r="AB1141" s="25">
        <f>IF(Config!$B$7&gt;0,(V1141/Config!$B$7)*Config!$B$4,0)</f>
        <v/>
      </c>
      <c r="AC1141" s="25">
        <f>IF(Config!$B$7&gt;0,(W1141/Config!$B$7)*Config!$B$4,0)</f>
        <v/>
      </c>
    </row>
    <row r="1142" hidden="1" outlineLevel="1">
      <c r="A1142" s="22" t="inlineStr">
        <is>
          <t>May</t>
        </is>
      </c>
      <c r="B1142" s="22" t="n">
        <v>2026</v>
      </c>
      <c r="C1142" s="22" t="inlineStr">
        <is>
          <t>25-04-2026</t>
        </is>
      </c>
      <c r="D1142" s="23" t="n">
        <v>0.7266435185185185</v>
      </c>
      <c r="E1142" s="22" t="inlineStr">
        <is>
          <t>Fig_6-2464</t>
        </is>
      </c>
      <c r="F1142" s="22" t="inlineStr">
        <is>
          <t>FG</t>
        </is>
      </c>
      <c r="G1142" s="22" t="inlineStr">
        <is>
          <t>Figs</t>
        </is>
      </c>
      <c r="H1142" s="22" t="inlineStr">
        <is>
          <t>Premium Anjeer Farmley Standee Pouch 200 g</t>
        </is>
      </c>
      <c r="I1142" s="22" t="inlineStr">
        <is>
          <t>Premium Anjeer</t>
        </is>
      </c>
      <c r="J1142" s="24" t="n">
        <v>0.2</v>
      </c>
      <c r="K1142" s="24" t="n">
        <v>100</v>
      </c>
      <c r="L1142" s="22" t="inlineStr">
        <is>
          <t>MAX HYPERMARKET INDIA PRIVATE LIMITED</t>
        </is>
      </c>
      <c r="M1142" s="24" t="n">
        <v>20</v>
      </c>
      <c r="N1142" s="22" t="inlineStr">
        <is>
          <t>Modern Trade</t>
        </is>
      </c>
      <c r="O1142" s="22" t="inlineStr">
        <is>
          <t>Indore</t>
        </is>
      </c>
      <c r="P1142" s="22" t="inlineStr">
        <is>
          <t>KVI</t>
        </is>
      </c>
      <c r="Q1142" s="22" t="inlineStr">
        <is>
          <t>Figs</t>
        </is>
      </c>
      <c r="R1142" s="25">
        <f>IF(Config!$B$4&gt;0,M1142/Config!$B$4,0)</f>
        <v/>
      </c>
      <c r="S1142" s="25">
        <f>IF(Config!$B$4&gt;0,K1142/Config!$B$4,0)</f>
        <v/>
      </c>
      <c r="T1142" s="25">
        <f>R1142*Config!$B$7</f>
        <v/>
      </c>
      <c r="U1142" s="25">
        <f>S1142*Config!$B$7</f>
        <v/>
      </c>
      <c r="V1142" s="25" t="n">
        <v>18</v>
      </c>
      <c r="W1142" s="25" t="n">
        <v>90</v>
      </c>
      <c r="X1142" s="26">
        <f>IF(T1142&gt;0,V1142/T1142,0)</f>
        <v/>
      </c>
      <c r="Y1142" s="26">
        <f>IF(U1142&gt;0,W1142/U1142,0)</f>
        <v/>
      </c>
      <c r="Z1142" s="25">
        <f>T1142-V1142</f>
        <v/>
      </c>
      <c r="AA1142" s="25">
        <f>U1142-W1142</f>
        <v/>
      </c>
      <c r="AB1142" s="25">
        <f>IF(Config!$B$7&gt;0,(V1142/Config!$B$7)*Config!$B$4,0)</f>
        <v/>
      </c>
      <c r="AC1142" s="25">
        <f>IF(Config!$B$7&gt;0,(W1142/Config!$B$7)*Config!$B$4,0)</f>
        <v/>
      </c>
    </row>
    <row r="1143" hidden="1" outlineLevel="1">
      <c r="A1143" s="22" t="inlineStr">
        <is>
          <t>May</t>
        </is>
      </c>
      <c r="B1143" s="22" t="n">
        <v>2026</v>
      </c>
      <c r="C1143" s="22" t="inlineStr">
        <is>
          <t>25-04-2026</t>
        </is>
      </c>
      <c r="D1143" s="23" t="n">
        <v>0.7266435185185185</v>
      </c>
      <c r="E1143" s="22" t="inlineStr">
        <is>
          <t>Seeds_11-2541</t>
        </is>
      </c>
      <c r="F1143" s="22" t="inlineStr">
        <is>
          <t>FG</t>
        </is>
      </c>
      <c r="G1143" s="22" t="inlineStr">
        <is>
          <t>Chia Seeds</t>
        </is>
      </c>
      <c r="H1143" s="22" t="inlineStr">
        <is>
          <t>Premium Chia Seeds Farmley Standee Pouch 200 g</t>
        </is>
      </c>
      <c r="I1143" s="22" t="inlineStr">
        <is>
          <t>Premium Chia Seeds</t>
        </is>
      </c>
      <c r="J1143" s="24" t="n">
        <v>0.2</v>
      </c>
      <c r="K1143" s="24" t="n">
        <v>200</v>
      </c>
      <c r="L1143" s="22" t="inlineStr">
        <is>
          <t>MAX HYPERMARKET INDIA PRIVATE LIMITED</t>
        </is>
      </c>
      <c r="M1143" s="24" t="n">
        <v>40</v>
      </c>
      <c r="N1143" s="22" t="inlineStr">
        <is>
          <t>Modern Trade</t>
        </is>
      </c>
      <c r="O1143" s="22" t="inlineStr">
        <is>
          <t>Indore</t>
        </is>
      </c>
      <c r="P1143" s="22" t="inlineStr">
        <is>
          <t>KVI</t>
        </is>
      </c>
      <c r="Q1143" s="22" t="inlineStr">
        <is>
          <t>Chia Seeds</t>
        </is>
      </c>
      <c r="R1143" s="25">
        <f>IF(Config!$B$4&gt;0,M1143/Config!$B$4,0)</f>
        <v/>
      </c>
      <c r="S1143" s="25">
        <f>IF(Config!$B$4&gt;0,K1143/Config!$B$4,0)</f>
        <v/>
      </c>
      <c r="T1143" s="25">
        <f>R1143*Config!$B$7</f>
        <v/>
      </c>
      <c r="U1143" s="25">
        <f>S1143*Config!$B$7</f>
        <v/>
      </c>
      <c r="V1143" s="25" t="n">
        <v>12</v>
      </c>
      <c r="W1143" s="25" t="n">
        <v>60</v>
      </c>
      <c r="X1143" s="26">
        <f>IF(T1143&gt;0,V1143/T1143,0)</f>
        <v/>
      </c>
      <c r="Y1143" s="26">
        <f>IF(U1143&gt;0,W1143/U1143,0)</f>
        <v/>
      </c>
      <c r="Z1143" s="25">
        <f>T1143-V1143</f>
        <v/>
      </c>
      <c r="AA1143" s="25">
        <f>U1143-W1143</f>
        <v/>
      </c>
      <c r="AB1143" s="25">
        <f>IF(Config!$B$7&gt;0,(V1143/Config!$B$7)*Config!$B$4,0)</f>
        <v/>
      </c>
      <c r="AC1143" s="25">
        <f>IF(Config!$B$7&gt;0,(W1143/Config!$B$7)*Config!$B$4,0)</f>
        <v/>
      </c>
    </row>
    <row r="1144" hidden="1" outlineLevel="1">
      <c r="A1144" s="22" t="inlineStr">
        <is>
          <t>May</t>
        </is>
      </c>
      <c r="B1144" s="22" t="n">
        <v>2026</v>
      </c>
      <c r="C1144" s="22" t="inlineStr">
        <is>
          <t>25-04-2026</t>
        </is>
      </c>
      <c r="D1144" s="23" t="n">
        <v>0.7266435185185185</v>
      </c>
      <c r="E1144" s="22" t="inlineStr">
        <is>
          <t>Dates_4-2469</t>
        </is>
      </c>
      <c r="F1144" s="22" t="inlineStr">
        <is>
          <t>FG</t>
        </is>
      </c>
      <c r="G1144" s="22" t="inlineStr">
        <is>
          <t>Dates</t>
        </is>
      </c>
      <c r="H1144" s="22" t="inlineStr">
        <is>
          <t>Premium Omani Fard Dates Farmley standee pouch 400 g</t>
        </is>
      </c>
      <c r="I1144" s="22" t="inlineStr">
        <is>
          <t>Premium Fard Dates</t>
        </is>
      </c>
      <c r="J1144" s="24" t="n">
        <v>0.4</v>
      </c>
      <c r="K1144" s="24" t="n">
        <v>100</v>
      </c>
      <c r="L1144" s="22" t="inlineStr">
        <is>
          <t>MAX HYPERMARKET INDIA PRIVATE LIMITED</t>
        </is>
      </c>
      <c r="M1144" s="24" t="n">
        <v>40</v>
      </c>
      <c r="N1144" s="22" t="inlineStr">
        <is>
          <t>Modern Trade</t>
        </is>
      </c>
      <c r="O1144" s="22" t="inlineStr">
        <is>
          <t>Indore</t>
        </is>
      </c>
      <c r="P1144" s="22" t="inlineStr">
        <is>
          <t>KVI</t>
        </is>
      </c>
      <c r="Q1144" s="22" t="inlineStr">
        <is>
          <t>Dates</t>
        </is>
      </c>
      <c r="R1144" s="25">
        <f>IF(Config!$B$4&gt;0,M1144/Config!$B$4,0)</f>
        <v/>
      </c>
      <c r="S1144" s="25">
        <f>IF(Config!$B$4&gt;0,K1144/Config!$B$4,0)</f>
        <v/>
      </c>
      <c r="T1144" s="25">
        <f>R1144*Config!$B$7</f>
        <v/>
      </c>
      <c r="U1144" s="25">
        <f>S1144*Config!$B$7</f>
        <v/>
      </c>
      <c r="V1144" s="25" t="n">
        <v>50.4</v>
      </c>
      <c r="W1144" s="25" t="n">
        <v>126</v>
      </c>
      <c r="X1144" s="26">
        <f>IF(T1144&gt;0,V1144/T1144,0)</f>
        <v/>
      </c>
      <c r="Y1144" s="26">
        <f>IF(U1144&gt;0,W1144/U1144,0)</f>
        <v/>
      </c>
      <c r="Z1144" s="25">
        <f>T1144-V1144</f>
        <v/>
      </c>
      <c r="AA1144" s="25">
        <f>U1144-W1144</f>
        <v/>
      </c>
      <c r="AB1144" s="25">
        <f>IF(Config!$B$7&gt;0,(V1144/Config!$B$7)*Config!$B$4,0)</f>
        <v/>
      </c>
      <c r="AC1144" s="25">
        <f>IF(Config!$B$7&gt;0,(W1144/Config!$B$7)*Config!$B$4,0)</f>
        <v/>
      </c>
    </row>
    <row r="1145" hidden="1" outlineLevel="1">
      <c r="A1145" s="22" t="inlineStr">
        <is>
          <t>May</t>
        </is>
      </c>
      <c r="B1145" s="22" t="n">
        <v>2026</v>
      </c>
      <c r="C1145" s="22" t="inlineStr">
        <is>
          <t>25-04-2026</t>
        </is>
      </c>
      <c r="D1145" s="23" t="n">
        <v>0.7266435185185185</v>
      </c>
      <c r="E1145" s="22" t="inlineStr">
        <is>
          <t>Seeds_11-2542</t>
        </is>
      </c>
      <c r="F1145" s="22" t="inlineStr">
        <is>
          <t>FG</t>
        </is>
      </c>
      <c r="G1145" s="22" t="inlineStr">
        <is>
          <t>Other Seeds</t>
        </is>
      </c>
      <c r="H1145" s="22" t="inlineStr">
        <is>
          <t>Premium Jumbo Pumpkin Seeds Farmley Standee Pouch 200 g</t>
        </is>
      </c>
      <c r="I1145" s="22" t="inlineStr">
        <is>
          <t>Premium Pumpkin Seeds</t>
        </is>
      </c>
      <c r="J1145" s="24" t="n">
        <v>0.2</v>
      </c>
      <c r="K1145" s="24" t="n">
        <v>200</v>
      </c>
      <c r="L1145" s="22" t="inlineStr">
        <is>
          <t>MAX HYPERMARKET INDIA PRIVATE LIMITED</t>
        </is>
      </c>
      <c r="M1145" s="24" t="n">
        <v>40</v>
      </c>
      <c r="N1145" s="22" t="inlineStr">
        <is>
          <t>Modern Trade</t>
        </is>
      </c>
      <c r="O1145" s="22" t="inlineStr">
        <is>
          <t>Indore</t>
        </is>
      </c>
      <c r="P1145" s="22" t="inlineStr">
        <is>
          <t>KVI</t>
        </is>
      </c>
      <c r="Q1145" s="22" t="inlineStr">
        <is>
          <t>Other Seeds</t>
        </is>
      </c>
      <c r="R1145" s="25">
        <f>IF(Config!$B$4&gt;0,M1145/Config!$B$4,0)</f>
        <v/>
      </c>
      <c r="S1145" s="25">
        <f>IF(Config!$B$4&gt;0,K1145/Config!$B$4,0)</f>
        <v/>
      </c>
      <c r="T1145" s="25">
        <f>R1145*Config!$B$7</f>
        <v/>
      </c>
      <c r="U1145" s="25">
        <f>S1145*Config!$B$7</f>
        <v/>
      </c>
      <c r="V1145" s="25" t="n">
        <v>12</v>
      </c>
      <c r="W1145" s="25" t="n">
        <v>60</v>
      </c>
      <c r="X1145" s="26">
        <f>IF(T1145&gt;0,V1145/T1145,0)</f>
        <v/>
      </c>
      <c r="Y1145" s="26">
        <f>IF(U1145&gt;0,W1145/U1145,0)</f>
        <v/>
      </c>
      <c r="Z1145" s="25">
        <f>T1145-V1145</f>
        <v/>
      </c>
      <c r="AA1145" s="25">
        <f>U1145-W1145</f>
        <v/>
      </c>
      <c r="AB1145" s="25">
        <f>IF(Config!$B$7&gt;0,(V1145/Config!$B$7)*Config!$B$4,0)</f>
        <v/>
      </c>
      <c r="AC1145" s="25">
        <f>IF(Config!$B$7&gt;0,(W1145/Config!$B$7)*Config!$B$4,0)</f>
        <v/>
      </c>
    </row>
    <row r="1146" hidden="1" outlineLevel="1">
      <c r="A1146" s="22" t="inlineStr">
        <is>
          <t>May</t>
        </is>
      </c>
      <c r="B1146" s="22" t="n">
        <v>2026</v>
      </c>
      <c r="C1146" s="22" t="inlineStr">
        <is>
          <t>25-04-2026</t>
        </is>
      </c>
      <c r="D1146" s="23" t="n">
        <v>0.7266435185185185</v>
      </c>
      <c r="E1146" s="22" t="inlineStr">
        <is>
          <t>Dry Fruit Mix_15-2801</t>
        </is>
      </c>
      <c r="F1146" s="22" t="inlineStr">
        <is>
          <t>FG</t>
        </is>
      </c>
      <c r="G1146" s="22" t="inlineStr">
        <is>
          <t>Trail Mixes</t>
        </is>
      </c>
      <c r="H1146" s="22" t="inlineStr">
        <is>
          <t>Premium Panchmeva Farmley Jar 405 g</t>
        </is>
      </c>
      <c r="I1146" s="22" t="inlineStr">
        <is>
          <t>Premium Panchmewa Superfood</t>
        </is>
      </c>
      <c r="J1146" s="24" t="n">
        <v>0.405</v>
      </c>
      <c r="K1146" s="24" t="n">
        <v>300</v>
      </c>
      <c r="L1146" s="22" t="inlineStr">
        <is>
          <t>MAX HYPERMARKET INDIA PRIVATE LIMITED</t>
        </is>
      </c>
      <c r="M1146" s="24" t="n">
        <v>121.5</v>
      </c>
      <c r="N1146" s="22" t="inlineStr">
        <is>
          <t>Modern Trade</t>
        </is>
      </c>
      <c r="O1146" s="22" t="inlineStr">
        <is>
          <t>Indore</t>
        </is>
      </c>
      <c r="P1146" s="22" t="inlineStr">
        <is>
          <t>Value Added</t>
        </is>
      </c>
      <c r="Q1146" s="22" t="inlineStr">
        <is>
          <t>Trail Mixes</t>
        </is>
      </c>
      <c r="R1146" s="25">
        <f>IF(Config!$B$4&gt;0,M1146/Config!$B$4,0)</f>
        <v/>
      </c>
      <c r="S1146" s="25">
        <f>IF(Config!$B$4&gt;0,K1146/Config!$B$4,0)</f>
        <v/>
      </c>
      <c r="T1146" s="25">
        <f>R1146*Config!$B$7</f>
        <v/>
      </c>
      <c r="U1146" s="25">
        <f>S1146*Config!$B$7</f>
        <v/>
      </c>
      <c r="V1146" s="25" t="n">
        <v>19.44</v>
      </c>
      <c r="W1146" s="25" t="n">
        <v>48</v>
      </c>
      <c r="X1146" s="26">
        <f>IF(T1146&gt;0,V1146/T1146,0)</f>
        <v/>
      </c>
      <c r="Y1146" s="26">
        <f>IF(U1146&gt;0,W1146/U1146,0)</f>
        <v/>
      </c>
      <c r="Z1146" s="25">
        <f>T1146-V1146</f>
        <v/>
      </c>
      <c r="AA1146" s="25">
        <f>U1146-W1146</f>
        <v/>
      </c>
      <c r="AB1146" s="25">
        <f>IF(Config!$B$7&gt;0,(V1146/Config!$B$7)*Config!$B$4,0)</f>
        <v/>
      </c>
      <c r="AC1146" s="25">
        <f>IF(Config!$B$7&gt;0,(W1146/Config!$B$7)*Config!$B$4,0)</f>
        <v/>
      </c>
    </row>
    <row r="1147" hidden="1" outlineLevel="1">
      <c r="A1147" s="22" t="inlineStr">
        <is>
          <t>May</t>
        </is>
      </c>
      <c r="B1147" s="22" t="n">
        <v>2026</v>
      </c>
      <c r="C1147" s="22" t="inlineStr">
        <is>
          <t>25-04-2026</t>
        </is>
      </c>
      <c r="D1147" s="23" t="n">
        <v>0.7266435185185185</v>
      </c>
      <c r="E1147" s="22" t="inlineStr">
        <is>
          <t>Dry Fruit Mix_15-2403</t>
        </is>
      </c>
      <c r="F1147" s="22" t="inlineStr">
        <is>
          <t>FG</t>
        </is>
      </c>
      <c r="G1147" s="22" t="inlineStr">
        <is>
          <t>Seed Mix</t>
        </is>
      </c>
      <c r="H1147" s="22" t="inlineStr">
        <is>
          <t>Seed Mix Farmley Standee Pouch 200 g</t>
        </is>
      </c>
      <c r="I1147" s="22" t="inlineStr">
        <is>
          <t>Seed Mix</t>
        </is>
      </c>
      <c r="J1147" s="24" t="n">
        <v>0.2</v>
      </c>
      <c r="K1147" s="24" t="n">
        <v>100</v>
      </c>
      <c r="L1147" s="22" t="inlineStr">
        <is>
          <t>MAX HYPERMARKET INDIA PRIVATE LIMITED</t>
        </is>
      </c>
      <c r="M1147" s="24" t="n">
        <v>20</v>
      </c>
      <c r="N1147" s="22" t="inlineStr">
        <is>
          <t>Modern Trade</t>
        </is>
      </c>
      <c r="O1147" s="22" t="inlineStr">
        <is>
          <t>Indore</t>
        </is>
      </c>
      <c r="P1147" s="22" t="inlineStr">
        <is>
          <t>Value Added</t>
        </is>
      </c>
      <c r="Q1147" s="22" t="inlineStr">
        <is>
          <t>Seed Mix</t>
        </is>
      </c>
      <c r="R1147" s="25">
        <f>IF(Config!$B$4&gt;0,M1147/Config!$B$4,0)</f>
        <v/>
      </c>
      <c r="S1147" s="25">
        <f>IF(Config!$B$4&gt;0,K1147/Config!$B$4,0)</f>
        <v/>
      </c>
      <c r="T1147" s="25">
        <f>R1147*Config!$B$7</f>
        <v/>
      </c>
      <c r="U1147" s="25">
        <f>S1147*Config!$B$7</f>
        <v/>
      </c>
      <c r="V1147" s="25" t="n">
        <v>12</v>
      </c>
      <c r="W1147" s="25" t="n">
        <v>60</v>
      </c>
      <c r="X1147" s="26">
        <f>IF(T1147&gt;0,V1147/T1147,0)</f>
        <v/>
      </c>
      <c r="Y1147" s="26">
        <f>IF(U1147&gt;0,W1147/U1147,0)</f>
        <v/>
      </c>
      <c r="Z1147" s="25">
        <f>T1147-V1147</f>
        <v/>
      </c>
      <c r="AA1147" s="25">
        <f>U1147-W1147</f>
        <v/>
      </c>
      <c r="AB1147" s="25">
        <f>IF(Config!$B$7&gt;0,(V1147/Config!$B$7)*Config!$B$4,0)</f>
        <v/>
      </c>
      <c r="AC1147" s="25">
        <f>IF(Config!$B$7&gt;0,(W1147/Config!$B$7)*Config!$B$4,0)</f>
        <v/>
      </c>
    </row>
    <row r="1148" hidden="1" outlineLevel="1">
      <c r="A1148" s="22" t="inlineStr">
        <is>
          <t>May</t>
        </is>
      </c>
      <c r="B1148" s="22" t="n">
        <v>2026</v>
      </c>
      <c r="C1148" s="22" t="inlineStr">
        <is>
          <t>25-04-2026</t>
        </is>
      </c>
      <c r="D1148" s="23" t="n">
        <v>0.7266435185185185</v>
      </c>
      <c r="E1148" s="22" t="inlineStr">
        <is>
          <t>Dry Fruit Mix_15-2402</t>
        </is>
      </c>
      <c r="F1148" s="22" t="inlineStr">
        <is>
          <t>FG</t>
        </is>
      </c>
      <c r="G1148" s="22" t="inlineStr">
        <is>
          <t>Trail Mixes</t>
        </is>
      </c>
      <c r="H1148" s="22" t="inlineStr">
        <is>
          <t>Trail Mix Farmley Standee Pouch 200 g</t>
        </is>
      </c>
      <c r="I1148" s="22" t="inlineStr">
        <is>
          <t>Trail Mix</t>
        </is>
      </c>
      <c r="J1148" s="24" t="n">
        <v>0.2</v>
      </c>
      <c r="K1148" s="24" t="n">
        <v>100</v>
      </c>
      <c r="L1148" s="22" t="inlineStr">
        <is>
          <t>MAX HYPERMARKET INDIA PRIVATE LIMITED</t>
        </is>
      </c>
      <c r="M1148" s="24" t="n">
        <v>20</v>
      </c>
      <c r="N1148" s="22" t="inlineStr">
        <is>
          <t>Modern Trade</t>
        </is>
      </c>
      <c r="O1148" s="22" t="inlineStr">
        <is>
          <t>Indore</t>
        </is>
      </c>
      <c r="P1148" s="22" t="inlineStr">
        <is>
          <t>Value Added</t>
        </is>
      </c>
      <c r="Q1148" s="22" t="inlineStr">
        <is>
          <t>Trail Mixes</t>
        </is>
      </c>
      <c r="R1148" s="25">
        <f>IF(Config!$B$4&gt;0,M1148/Config!$B$4,0)</f>
        <v/>
      </c>
      <c r="S1148" s="25">
        <f>IF(Config!$B$4&gt;0,K1148/Config!$B$4,0)</f>
        <v/>
      </c>
      <c r="T1148" s="25">
        <f>R1148*Config!$B$7</f>
        <v/>
      </c>
      <c r="U1148" s="25">
        <f>S1148*Config!$B$7</f>
        <v/>
      </c>
      <c r="V1148" s="25" t="n">
        <v>12</v>
      </c>
      <c r="W1148" s="25" t="n">
        <v>60</v>
      </c>
      <c r="X1148" s="26">
        <f>IF(T1148&gt;0,V1148/T1148,0)</f>
        <v/>
      </c>
      <c r="Y1148" s="26">
        <f>IF(U1148&gt;0,W1148/U1148,0)</f>
        <v/>
      </c>
      <c r="Z1148" s="25">
        <f>T1148-V1148</f>
        <v/>
      </c>
      <c r="AA1148" s="25">
        <f>U1148-W1148</f>
        <v/>
      </c>
      <c r="AB1148" s="25">
        <f>IF(Config!$B$7&gt;0,(V1148/Config!$B$7)*Config!$B$4,0)</f>
        <v/>
      </c>
      <c r="AC1148" s="25">
        <f>IF(Config!$B$7&gt;0,(W1148/Config!$B$7)*Config!$B$4,0)</f>
        <v/>
      </c>
    </row>
    <row r="1149" hidden="1" outlineLevel="1">
      <c r="A1149" s="22" t="inlineStr">
        <is>
          <t>May</t>
        </is>
      </c>
      <c r="B1149" s="22" t="n">
        <v>2026</v>
      </c>
      <c r="C1149" s="22" t="inlineStr">
        <is>
          <t>25-04-2026</t>
        </is>
      </c>
      <c r="D1149" s="23" t="n">
        <v>0.7266435185185185</v>
      </c>
      <c r="E1149" s="22" t="inlineStr">
        <is>
          <t>Dates_15-30144</t>
        </is>
      </c>
      <c r="F1149" s="22" t="inlineStr">
        <is>
          <t>FG</t>
        </is>
      </c>
      <c r="G1149" s="22" t="inlineStr">
        <is>
          <t>Healthy Desserts</t>
        </is>
      </c>
      <c r="H1149" s="22" t="inlineStr">
        <is>
          <t>Assorted Pack Farmley 60g Dark Choco Orange Date Bite 20g, Classic Date Bite 20g, Apple Pie Date Bite 20g</t>
        </is>
      </c>
      <c r="I1149" s="22" t="inlineStr">
        <is>
          <t>Assorted Date Bites</t>
        </is>
      </c>
      <c r="J1149" s="24" t="n">
        <v>0.06</v>
      </c>
      <c r="K1149" s="24" t="n">
        <v>200</v>
      </c>
      <c r="L1149" s="22" t="inlineStr">
        <is>
          <t>MAX HYPERMARKET INDIA PRIVATE LIMITED</t>
        </is>
      </c>
      <c r="M1149" s="24" t="n">
        <v>12</v>
      </c>
      <c r="N1149" s="22" t="inlineStr">
        <is>
          <t>Modern Trade</t>
        </is>
      </c>
      <c r="O1149" s="22" t="inlineStr">
        <is>
          <t>Indore</t>
        </is>
      </c>
      <c r="P1149" s="22" t="inlineStr">
        <is>
          <t>Value Added</t>
        </is>
      </c>
      <c r="Q1149" s="22" t="inlineStr">
        <is>
          <t>Healthy Desserts</t>
        </is>
      </c>
      <c r="R1149" s="25">
        <f>IF(Config!$B$4&gt;0,M1149/Config!$B$4,0)</f>
        <v/>
      </c>
      <c r="S1149" s="25">
        <f>IF(Config!$B$4&gt;0,K1149/Config!$B$4,0)</f>
        <v/>
      </c>
      <c r="T1149" s="25">
        <f>R1149*Config!$B$7</f>
        <v/>
      </c>
      <c r="U1149" s="25">
        <f>S1149*Config!$B$7</f>
        <v/>
      </c>
      <c r="V1149" s="25" t="n">
        <v>0</v>
      </c>
      <c r="W1149" s="25" t="n">
        <v>0</v>
      </c>
      <c r="X1149" s="26">
        <f>IF(T1149&gt;0,V1149/T1149,0)</f>
        <v/>
      </c>
      <c r="Y1149" s="26">
        <f>IF(U1149&gt;0,W1149/U1149,0)</f>
        <v/>
      </c>
      <c r="Z1149" s="25">
        <f>T1149-V1149</f>
        <v/>
      </c>
      <c r="AA1149" s="25">
        <f>U1149-W1149</f>
        <v/>
      </c>
      <c r="AB1149" s="25">
        <f>IF(Config!$B$7&gt;0,(V1149/Config!$B$7)*Config!$B$4,0)</f>
        <v/>
      </c>
      <c r="AC1149" s="25">
        <f>IF(Config!$B$7&gt;0,(W1149/Config!$B$7)*Config!$B$4,0)</f>
        <v/>
      </c>
    </row>
    <row r="1150" hidden="1" outlineLevel="1">
      <c r="A1150" s="22" t="inlineStr">
        <is>
          <t>May</t>
        </is>
      </c>
      <c r="B1150" s="22" t="n">
        <v>2026</v>
      </c>
      <c r="C1150" s="22" t="inlineStr">
        <is>
          <t>25-04-2026</t>
        </is>
      </c>
      <c r="D1150" s="23" t="n">
        <v>0.7266435185185185</v>
      </c>
      <c r="E1150" s="22" t="inlineStr">
        <is>
          <t>Seeds_11-20155</t>
        </is>
      </c>
      <c r="F1150" s="22" t="inlineStr">
        <is>
          <t>FG</t>
        </is>
      </c>
      <c r="G1150" s="22" t="inlineStr">
        <is>
          <t>Other Seeds</t>
        </is>
      </c>
      <c r="H1150" s="22" t="inlineStr">
        <is>
          <t>Premium Watermelon Seeds Farmley Standee Pouch 100 gms</t>
        </is>
      </c>
      <c r="I1150" s="22" t="inlineStr">
        <is>
          <t>Premium Watermelon Seeds</t>
        </is>
      </c>
      <c r="J1150" s="24" t="n">
        <v>0.1</v>
      </c>
      <c r="K1150" s="24" t="n">
        <v>100</v>
      </c>
      <c r="L1150" s="22" t="inlineStr">
        <is>
          <t>MAX HYPERMARKET INDIA PRIVATE LIMITED</t>
        </is>
      </c>
      <c r="M1150" s="24" t="n">
        <v>10</v>
      </c>
      <c r="N1150" s="22" t="inlineStr">
        <is>
          <t>Modern Trade</t>
        </is>
      </c>
      <c r="O1150" s="22" t="inlineStr">
        <is>
          <t>Indore</t>
        </is>
      </c>
      <c r="P1150" s="22" t="inlineStr">
        <is>
          <t>KVI</t>
        </is>
      </c>
      <c r="Q1150" s="22" t="inlineStr">
        <is>
          <t>Other Seeds</t>
        </is>
      </c>
      <c r="R1150" s="25">
        <f>IF(Config!$B$4&gt;0,M1150/Config!$B$4,0)</f>
        <v/>
      </c>
      <c r="S1150" s="25">
        <f>IF(Config!$B$4&gt;0,K1150/Config!$B$4,0)</f>
        <v/>
      </c>
      <c r="T1150" s="25">
        <f>R1150*Config!$B$7</f>
        <v/>
      </c>
      <c r="U1150" s="25">
        <f>S1150*Config!$B$7</f>
        <v/>
      </c>
      <c r="V1150" s="25" t="n">
        <v>7</v>
      </c>
      <c r="W1150" s="25" t="n">
        <v>70</v>
      </c>
      <c r="X1150" s="26">
        <f>IF(T1150&gt;0,V1150/T1150,0)</f>
        <v/>
      </c>
      <c r="Y1150" s="26">
        <f>IF(U1150&gt;0,W1150/U1150,0)</f>
        <v/>
      </c>
      <c r="Z1150" s="25">
        <f>T1150-V1150</f>
        <v/>
      </c>
      <c r="AA1150" s="25">
        <f>U1150-W1150</f>
        <v/>
      </c>
      <c r="AB1150" s="25">
        <f>IF(Config!$B$7&gt;0,(V1150/Config!$B$7)*Config!$B$4,0)</f>
        <v/>
      </c>
      <c r="AC1150" s="25">
        <f>IF(Config!$B$7&gt;0,(W1150/Config!$B$7)*Config!$B$4,0)</f>
        <v/>
      </c>
    </row>
    <row r="1151" hidden="1" outlineLevel="1">
      <c r="A1151" s="22" t="inlineStr">
        <is>
          <t>May</t>
        </is>
      </c>
      <c r="B1151" s="22" t="n">
        <v>2026</v>
      </c>
      <c r="C1151" s="22" t="inlineStr">
        <is>
          <t>25-04-2026</t>
        </is>
      </c>
      <c r="D1151" s="23" t="n">
        <v>0.7266435185185185</v>
      </c>
      <c r="E1151" s="22" t="inlineStr">
        <is>
          <t>Seeds_11-2868</t>
        </is>
      </c>
      <c r="F1151" s="22" t="inlineStr">
        <is>
          <t>FG</t>
        </is>
      </c>
      <c r="G1151" s="22" t="inlineStr">
        <is>
          <t>Other Seeds</t>
        </is>
      </c>
      <c r="H1151" s="22" t="inlineStr">
        <is>
          <t>Quinoa seeds Farmley Standee Pouch 500g</t>
        </is>
      </c>
      <c r="I1151" s="22" t="inlineStr">
        <is>
          <t>Premium Quinoa seeds</t>
        </is>
      </c>
      <c r="J1151" s="24" t="n">
        <v>0.5</v>
      </c>
      <c r="K1151" s="24" t="n">
        <v>100</v>
      </c>
      <c r="L1151" s="22" t="inlineStr">
        <is>
          <t>MAX HYPERMARKET INDIA PRIVATE LIMITED</t>
        </is>
      </c>
      <c r="M1151" s="24" t="n">
        <v>50</v>
      </c>
      <c r="N1151" s="22" t="inlineStr">
        <is>
          <t>Modern Trade</t>
        </is>
      </c>
      <c r="O1151" s="22" t="inlineStr">
        <is>
          <t>Indore</t>
        </is>
      </c>
      <c r="P1151" s="22" t="inlineStr">
        <is>
          <t>KVI</t>
        </is>
      </c>
      <c r="Q1151" s="22" t="inlineStr">
        <is>
          <t>Other Seeds</t>
        </is>
      </c>
      <c r="R1151" s="25">
        <f>IF(Config!$B$4&gt;0,M1151/Config!$B$4,0)</f>
        <v/>
      </c>
      <c r="S1151" s="25">
        <f>IF(Config!$B$4&gt;0,K1151/Config!$B$4,0)</f>
        <v/>
      </c>
      <c r="T1151" s="25">
        <f>R1151*Config!$B$7</f>
        <v/>
      </c>
      <c r="U1151" s="25">
        <f>S1151*Config!$B$7</f>
        <v/>
      </c>
      <c r="V1151" s="25" t="n">
        <v>18</v>
      </c>
      <c r="W1151" s="25" t="n">
        <v>36</v>
      </c>
      <c r="X1151" s="26">
        <f>IF(T1151&gt;0,V1151/T1151,0)</f>
        <v/>
      </c>
      <c r="Y1151" s="26">
        <f>IF(U1151&gt;0,W1151/U1151,0)</f>
        <v/>
      </c>
      <c r="Z1151" s="25">
        <f>T1151-V1151</f>
        <v/>
      </c>
      <c r="AA1151" s="25">
        <f>U1151-W1151</f>
        <v/>
      </c>
      <c r="AB1151" s="25">
        <f>IF(Config!$B$7&gt;0,(V1151/Config!$B$7)*Config!$B$4,0)</f>
        <v/>
      </c>
      <c r="AC1151" s="25">
        <f>IF(Config!$B$7&gt;0,(W1151/Config!$B$7)*Config!$B$4,0)</f>
        <v/>
      </c>
    </row>
    <row r="1152" hidden="1" outlineLevel="1">
      <c r="A1152" s="22" t="inlineStr">
        <is>
          <t>May</t>
        </is>
      </c>
      <c r="B1152" s="22" t="n">
        <v>2026</v>
      </c>
      <c r="C1152" s="22" t="inlineStr">
        <is>
          <t>25-04-2026</t>
        </is>
      </c>
      <c r="D1152" s="23" t="n">
        <v>0.7266435185185185</v>
      </c>
      <c r="E1152" s="22" t="inlineStr">
        <is>
          <t>Dry Fruit Mix_15-2923</t>
        </is>
      </c>
      <c r="F1152" s="22" t="inlineStr">
        <is>
          <t>FG</t>
        </is>
      </c>
      <c r="G1152" s="22" t="inlineStr">
        <is>
          <t>Trail Mixes</t>
        </is>
      </c>
      <c r="H1152" s="22" t="inlineStr">
        <is>
          <t>Trail Mix Farmley Jar 450 g</t>
        </is>
      </c>
      <c r="I1152" s="22" t="inlineStr">
        <is>
          <t>Trail Mix</t>
        </is>
      </c>
      <c r="J1152" s="24" t="n">
        <v>0.45</v>
      </c>
      <c r="K1152" s="24" t="n">
        <v>500</v>
      </c>
      <c r="L1152" s="22" t="inlineStr">
        <is>
          <t>MAX HYPERMARKET INDIA PRIVATE LIMITED</t>
        </is>
      </c>
      <c r="M1152" s="24" t="n">
        <v>225</v>
      </c>
      <c r="N1152" s="22" t="inlineStr">
        <is>
          <t>Modern Trade</t>
        </is>
      </c>
      <c r="O1152" s="22" t="inlineStr">
        <is>
          <t>Indore</t>
        </is>
      </c>
      <c r="P1152" s="22" t="inlineStr">
        <is>
          <t>Value Added</t>
        </is>
      </c>
      <c r="Q1152" s="22" t="inlineStr">
        <is>
          <t>Trail Mixes</t>
        </is>
      </c>
      <c r="R1152" s="25">
        <f>IF(Config!$B$4&gt;0,M1152/Config!$B$4,0)</f>
        <v/>
      </c>
      <c r="S1152" s="25">
        <f>IF(Config!$B$4&gt;0,K1152/Config!$B$4,0)</f>
        <v/>
      </c>
      <c r="T1152" s="25">
        <f>R1152*Config!$B$7</f>
        <v/>
      </c>
      <c r="U1152" s="25">
        <f>S1152*Config!$B$7</f>
        <v/>
      </c>
      <c r="V1152" s="25" t="n">
        <v>10.8</v>
      </c>
      <c r="W1152" s="25" t="n">
        <v>24</v>
      </c>
      <c r="X1152" s="26">
        <f>IF(T1152&gt;0,V1152/T1152,0)</f>
        <v/>
      </c>
      <c r="Y1152" s="26">
        <f>IF(U1152&gt;0,W1152/U1152,0)</f>
        <v/>
      </c>
      <c r="Z1152" s="25">
        <f>T1152-V1152</f>
        <v/>
      </c>
      <c r="AA1152" s="25">
        <f>U1152-W1152</f>
        <v/>
      </c>
      <c r="AB1152" s="25">
        <f>IF(Config!$B$7&gt;0,(V1152/Config!$B$7)*Config!$B$4,0)</f>
        <v/>
      </c>
      <c r="AC1152" s="25">
        <f>IF(Config!$B$7&gt;0,(W1152/Config!$B$7)*Config!$B$4,0)</f>
        <v/>
      </c>
    </row>
    <row r="1153" hidden="1" outlineLevel="1">
      <c r="A1153" s="22" t="inlineStr">
        <is>
          <t>May</t>
        </is>
      </c>
      <c r="B1153" s="22" t="n">
        <v>2026</v>
      </c>
      <c r="C1153" s="22" t="inlineStr">
        <is>
          <t>25-04-2026</t>
        </is>
      </c>
      <c r="D1153" s="23" t="n">
        <v>0.7266435185185185</v>
      </c>
      <c r="E1153" s="22" t="inlineStr">
        <is>
          <t>Dates_4-20162</t>
        </is>
      </c>
      <c r="F1153" s="22" t="inlineStr">
        <is>
          <t>FG</t>
        </is>
      </c>
      <c r="G1153" s="22" t="inlineStr">
        <is>
          <t>Healthy Desserts</t>
        </is>
      </c>
      <c r="H1153" s="22" t="inlineStr">
        <is>
          <t xml:space="preserve">Coffee Rush Date Bite Farmley Tin Jar 200g	</t>
        </is>
      </c>
      <c r="I1153" s="22" t="inlineStr">
        <is>
          <t>Coffee Date Bites</t>
        </is>
      </c>
      <c r="J1153" s="24" t="n">
        <v>0.2</v>
      </c>
      <c r="K1153" s="24" t="n">
        <v>100</v>
      </c>
      <c r="L1153" s="22" t="inlineStr">
        <is>
          <t>MAX HYPERMARKET INDIA PRIVATE LIMITED</t>
        </is>
      </c>
      <c r="M1153" s="24" t="n">
        <v>20</v>
      </c>
      <c r="N1153" s="22" t="inlineStr">
        <is>
          <t>Modern Trade</t>
        </is>
      </c>
      <c r="O1153" s="22" t="inlineStr">
        <is>
          <t>Indore</t>
        </is>
      </c>
      <c r="P1153" s="22" t="inlineStr">
        <is>
          <t>Value Added</t>
        </is>
      </c>
      <c r="Q1153" s="22" t="inlineStr">
        <is>
          <t>Healthy Desserts</t>
        </is>
      </c>
      <c r="R1153" s="25">
        <f>IF(Config!$B$4&gt;0,M1153/Config!$B$4,0)</f>
        <v/>
      </c>
      <c r="S1153" s="25">
        <f>IF(Config!$B$4&gt;0,K1153/Config!$B$4,0)</f>
        <v/>
      </c>
      <c r="T1153" s="25">
        <f>R1153*Config!$B$7</f>
        <v/>
      </c>
      <c r="U1153" s="25">
        <f>S1153*Config!$B$7</f>
        <v/>
      </c>
      <c r="V1153" s="25" t="n">
        <v>4.8</v>
      </c>
      <c r="W1153" s="25" t="n">
        <v>24</v>
      </c>
      <c r="X1153" s="26">
        <f>IF(T1153&gt;0,V1153/T1153,0)</f>
        <v/>
      </c>
      <c r="Y1153" s="26">
        <f>IF(U1153&gt;0,W1153/U1153,0)</f>
        <v/>
      </c>
      <c r="Z1153" s="25">
        <f>T1153-V1153</f>
        <v/>
      </c>
      <c r="AA1153" s="25">
        <f>U1153-W1153</f>
        <v/>
      </c>
      <c r="AB1153" s="25">
        <f>IF(Config!$B$7&gt;0,(V1153/Config!$B$7)*Config!$B$4,0)</f>
        <v/>
      </c>
      <c r="AC1153" s="25">
        <f>IF(Config!$B$7&gt;0,(W1153/Config!$B$7)*Config!$B$4,0)</f>
        <v/>
      </c>
    </row>
    <row r="1154" hidden="1" outlineLevel="1">
      <c r="A1154" s="22" t="inlineStr">
        <is>
          <t>May</t>
        </is>
      </c>
      <c r="B1154" s="22" t="n">
        <v>2026</v>
      </c>
      <c r="C1154" s="22" t="inlineStr">
        <is>
          <t>30-04-2026</t>
        </is>
      </c>
      <c r="D1154" s="23" t="n">
        <v>0.6903935185185185</v>
      </c>
      <c r="E1154" s="22" t="inlineStr">
        <is>
          <t>Dates_4-20173</t>
        </is>
      </c>
      <c r="F1154" s="22" t="inlineStr">
        <is>
          <t>FG</t>
        </is>
      </c>
      <c r="G1154" s="22" t="inlineStr">
        <is>
          <t>Healthy Desserts</t>
        </is>
      </c>
      <c r="H1154" s="22" t="inlineStr">
        <is>
          <t>Dark Choco-Orange Date Bite Farmley Monocarton 360g -Pack of 6 (60g each)- with SRP</t>
        </is>
      </c>
      <c r="I1154" s="22" t="inlineStr">
        <is>
          <t>Date bites choco-Orange</t>
        </is>
      </c>
      <c r="J1154" s="24" t="n">
        <v>0.36</v>
      </c>
      <c r="K1154" s="24" t="n">
        <v>17</v>
      </c>
      <c r="L1154" s="22" t="inlineStr">
        <is>
          <t>MAX HYPERMARKET INDIA PRIVATE LIMITED</t>
        </is>
      </c>
      <c r="M1154" s="24" t="n">
        <v>6.12</v>
      </c>
      <c r="N1154" s="22" t="inlineStr">
        <is>
          <t>Modern Trade</t>
        </is>
      </c>
      <c r="O1154" s="22" t="inlineStr">
        <is>
          <t>Indore</t>
        </is>
      </c>
      <c r="P1154" s="22" t="inlineStr">
        <is>
          <t>Value Added</t>
        </is>
      </c>
      <c r="Q1154" s="22" t="inlineStr"/>
      <c r="R1154" s="25">
        <f>IF(Config!$B$4&gt;0,M1154/Config!$B$4,0)</f>
        <v/>
      </c>
      <c r="S1154" s="25">
        <f>IF(Config!$B$4&gt;0,K1154/Config!$B$4,0)</f>
        <v/>
      </c>
      <c r="T1154" s="25">
        <f>R1154*Config!$B$7</f>
        <v/>
      </c>
      <c r="U1154" s="25">
        <f>S1154*Config!$B$7</f>
        <v/>
      </c>
      <c r="V1154" s="25" t="n">
        <v>0</v>
      </c>
      <c r="W1154" s="25" t="n">
        <v>0</v>
      </c>
      <c r="X1154" s="26">
        <f>IF(T1154&gt;0,V1154/T1154,0)</f>
        <v/>
      </c>
      <c r="Y1154" s="26">
        <f>IF(U1154&gt;0,W1154/U1154,0)</f>
        <v/>
      </c>
      <c r="Z1154" s="25">
        <f>T1154-V1154</f>
        <v/>
      </c>
      <c r="AA1154" s="25">
        <f>U1154-W1154</f>
        <v/>
      </c>
      <c r="AB1154" s="25">
        <f>IF(Config!$B$7&gt;0,(V1154/Config!$B$7)*Config!$B$4,0)</f>
        <v/>
      </c>
      <c r="AC1154" s="25">
        <f>IF(Config!$B$7&gt;0,(W1154/Config!$B$7)*Config!$B$4,0)</f>
        <v/>
      </c>
    </row>
    <row r="1155" hidden="1" outlineLevel="1">
      <c r="A1155" s="22" t="inlineStr">
        <is>
          <t>May</t>
        </is>
      </c>
      <c r="B1155" s="22" t="n">
        <v>2026</v>
      </c>
      <c r="C1155" s="22" t="inlineStr">
        <is>
          <t>25-04-2026</t>
        </is>
      </c>
      <c r="D1155" s="23" t="n">
        <v>0.7266550925925926</v>
      </c>
      <c r="E1155" s="22" t="inlineStr">
        <is>
          <t>Seeds_11-2549</t>
        </is>
      </c>
      <c r="F1155" s="22" t="inlineStr">
        <is>
          <t>FG</t>
        </is>
      </c>
      <c r="G1155" s="22" t="inlineStr">
        <is>
          <t>Other Seeds</t>
        </is>
      </c>
      <c r="H1155" s="22" t="inlineStr">
        <is>
          <t>Premium Sunflower Seeds Farmley Standee Pouch 200 g</t>
        </is>
      </c>
      <c r="I1155" s="22" t="inlineStr">
        <is>
          <t>Premium Sunflower Seeds</t>
        </is>
      </c>
      <c r="J1155" s="24" t="n">
        <v>0.2</v>
      </c>
      <c r="K1155" s="24" t="n">
        <v>100</v>
      </c>
      <c r="L1155" s="22" t="inlineStr">
        <is>
          <t>MAX HYPERMARKET INDIA PRIVATE LIMITED</t>
        </is>
      </c>
      <c r="M1155" s="24" t="n">
        <v>20</v>
      </c>
      <c r="N1155" s="22" t="inlineStr">
        <is>
          <t>Modern Trade</t>
        </is>
      </c>
      <c r="O1155" s="22" t="inlineStr">
        <is>
          <t>Indore</t>
        </is>
      </c>
      <c r="P1155" s="22" t="inlineStr">
        <is>
          <t>KVI</t>
        </is>
      </c>
      <c r="Q1155" s="22" t="inlineStr">
        <is>
          <t>Other Seeds</t>
        </is>
      </c>
      <c r="R1155" s="25">
        <f>IF(Config!$B$4&gt;0,M1155/Config!$B$4,0)</f>
        <v/>
      </c>
      <c r="S1155" s="25">
        <f>IF(Config!$B$4&gt;0,K1155/Config!$B$4,0)</f>
        <v/>
      </c>
      <c r="T1155" s="25">
        <f>R1155*Config!$B$7</f>
        <v/>
      </c>
      <c r="U1155" s="25">
        <f>S1155*Config!$B$7</f>
        <v/>
      </c>
      <c r="V1155" s="25" t="n">
        <v>18</v>
      </c>
      <c r="W1155" s="25" t="n">
        <v>90</v>
      </c>
      <c r="X1155" s="26">
        <f>IF(T1155&gt;0,V1155/T1155,0)</f>
        <v/>
      </c>
      <c r="Y1155" s="26">
        <f>IF(U1155&gt;0,W1155/U1155,0)</f>
        <v/>
      </c>
      <c r="Z1155" s="25">
        <f>T1155-V1155</f>
        <v/>
      </c>
      <c r="AA1155" s="25">
        <f>U1155-W1155</f>
        <v/>
      </c>
      <c r="AB1155" s="25">
        <f>IF(Config!$B$7&gt;0,(V1155/Config!$B$7)*Config!$B$4,0)</f>
        <v/>
      </c>
      <c r="AC1155" s="25">
        <f>IF(Config!$B$7&gt;0,(W1155/Config!$B$7)*Config!$B$4,0)</f>
        <v/>
      </c>
    </row>
    <row r="1156" hidden="1" outlineLevel="1">
      <c r="A1156" s="22" t="inlineStr">
        <is>
          <t>May</t>
        </is>
      </c>
      <c r="B1156" s="22" t="n">
        <v>2026</v>
      </c>
      <c r="C1156" s="22" t="inlineStr">
        <is>
          <t>30-04-2026</t>
        </is>
      </c>
      <c r="D1156" s="23" t="n">
        <v>0.6903935185185185</v>
      </c>
      <c r="E1156" s="22" t="inlineStr">
        <is>
          <t>Dates_4-20174</t>
        </is>
      </c>
      <c r="F1156" s="22" t="inlineStr">
        <is>
          <t>FG</t>
        </is>
      </c>
      <c r="G1156" s="22" t="inlineStr">
        <is>
          <t>Healthy Desserts</t>
        </is>
      </c>
      <c r="H1156" s="22" t="inlineStr">
        <is>
          <t>Classic Date Bite Farmley Monocarton 360g- Pack of 6 (60g each)- With SRP</t>
        </is>
      </c>
      <c r="I1156" s="22" t="inlineStr">
        <is>
          <t>Classic Date bites</t>
        </is>
      </c>
      <c r="J1156" s="24" t="n">
        <v>0.36</v>
      </c>
      <c r="K1156" s="24" t="n">
        <v>50</v>
      </c>
      <c r="L1156" s="22" t="inlineStr">
        <is>
          <t>MAX HYPERMARKET INDIA PRIVATE LIMITED</t>
        </is>
      </c>
      <c r="M1156" s="24" t="n">
        <v>18</v>
      </c>
      <c r="N1156" s="22" t="inlineStr">
        <is>
          <t>Modern Trade</t>
        </is>
      </c>
      <c r="O1156" s="22" t="inlineStr">
        <is>
          <t>Indore</t>
        </is>
      </c>
      <c r="P1156" s="22" t="inlineStr">
        <is>
          <t>Value Added</t>
        </is>
      </c>
      <c r="Q1156" s="22" t="inlineStr">
        <is>
          <t>Healthy Desserts</t>
        </is>
      </c>
      <c r="R1156" s="25">
        <f>IF(Config!$B$4&gt;0,M1156/Config!$B$4,0)</f>
        <v/>
      </c>
      <c r="S1156" s="25">
        <f>IF(Config!$B$4&gt;0,K1156/Config!$B$4,0)</f>
        <v/>
      </c>
      <c r="T1156" s="25">
        <f>R1156*Config!$B$7</f>
        <v/>
      </c>
      <c r="U1156" s="25">
        <f>S1156*Config!$B$7</f>
        <v/>
      </c>
      <c r="V1156" s="25" t="n">
        <v>0</v>
      </c>
      <c r="W1156" s="25" t="n">
        <v>0</v>
      </c>
      <c r="X1156" s="26">
        <f>IF(T1156&gt;0,V1156/T1156,0)</f>
        <v/>
      </c>
      <c r="Y1156" s="26">
        <f>IF(U1156&gt;0,W1156/U1156,0)</f>
        <v/>
      </c>
      <c r="Z1156" s="25">
        <f>T1156-V1156</f>
        <v/>
      </c>
      <c r="AA1156" s="25">
        <f>U1156-W1156</f>
        <v/>
      </c>
      <c r="AB1156" s="25">
        <f>IF(Config!$B$7&gt;0,(V1156/Config!$B$7)*Config!$B$4,0)</f>
        <v/>
      </c>
      <c r="AC1156" s="25">
        <f>IF(Config!$B$7&gt;0,(W1156/Config!$B$7)*Config!$B$4,0)</f>
        <v/>
      </c>
    </row>
    <row r="1157" hidden="1" outlineLevel="1">
      <c r="A1157" s="22" t="inlineStr">
        <is>
          <t>May</t>
        </is>
      </c>
      <c r="B1157" s="22" t="n">
        <v>2026</v>
      </c>
      <c r="C1157" s="22" t="inlineStr">
        <is>
          <t>25-04-2026</t>
        </is>
      </c>
      <c r="D1157" s="23" t="n">
        <v>0.7266550925925926</v>
      </c>
      <c r="E1157" s="22" t="inlineStr">
        <is>
          <t>Dates_15-30144</t>
        </is>
      </c>
      <c r="F1157" s="22" t="inlineStr">
        <is>
          <t>FG</t>
        </is>
      </c>
      <c r="G1157" s="22" t="inlineStr">
        <is>
          <t>Healthy Desserts</t>
        </is>
      </c>
      <c r="H1157" s="22" t="inlineStr">
        <is>
          <t>Assorted Pack Farmley 60g Dark Choco Orange Date Bite 20g, Classic Date Bite 20g, Apple Pie Date Bite 20g</t>
        </is>
      </c>
      <c r="I1157" s="22" t="inlineStr">
        <is>
          <t>Assorted Date Bites</t>
        </is>
      </c>
      <c r="J1157" s="24" t="n">
        <v>0.06</v>
      </c>
      <c r="K1157" s="24" t="n">
        <v>600</v>
      </c>
      <c r="L1157" s="22" t="inlineStr">
        <is>
          <t>Market Ninety Nine Private Limited</t>
        </is>
      </c>
      <c r="M1157" s="24" t="n">
        <v>36</v>
      </c>
      <c r="N1157" s="22" t="inlineStr">
        <is>
          <t>Modern Trade</t>
        </is>
      </c>
      <c r="O1157" s="22" t="inlineStr">
        <is>
          <t>Indore</t>
        </is>
      </c>
      <c r="P1157" s="22" t="inlineStr">
        <is>
          <t>Value Added</t>
        </is>
      </c>
      <c r="Q1157" s="22" t="inlineStr">
        <is>
          <t>Healthy Desserts</t>
        </is>
      </c>
      <c r="R1157" s="25">
        <f>IF(Config!$B$4&gt;0,M1157/Config!$B$4,0)</f>
        <v/>
      </c>
      <c r="S1157" s="25">
        <f>IF(Config!$B$4&gt;0,K1157/Config!$B$4,0)</f>
        <v/>
      </c>
      <c r="T1157" s="25">
        <f>R1157*Config!$B$7</f>
        <v/>
      </c>
      <c r="U1157" s="25">
        <f>S1157*Config!$B$7</f>
        <v/>
      </c>
      <c r="V1157" s="25" t="n">
        <v>0</v>
      </c>
      <c r="W1157" s="25" t="n">
        <v>0</v>
      </c>
      <c r="X1157" s="26">
        <f>IF(T1157&gt;0,V1157/T1157,0)</f>
        <v/>
      </c>
      <c r="Y1157" s="26">
        <f>IF(U1157&gt;0,W1157/U1157,0)</f>
        <v/>
      </c>
      <c r="Z1157" s="25">
        <f>T1157-V1157</f>
        <v/>
      </c>
      <c r="AA1157" s="25">
        <f>U1157-W1157</f>
        <v/>
      </c>
      <c r="AB1157" s="25">
        <f>IF(Config!$B$7&gt;0,(V1157/Config!$B$7)*Config!$B$4,0)</f>
        <v/>
      </c>
      <c r="AC1157" s="25">
        <f>IF(Config!$B$7&gt;0,(W1157/Config!$B$7)*Config!$B$4,0)</f>
        <v/>
      </c>
    </row>
    <row r="1158" hidden="1" outlineLevel="1">
      <c r="A1158" s="22" t="inlineStr">
        <is>
          <t>May</t>
        </is>
      </c>
      <c r="B1158" s="22" t="n">
        <v>2026</v>
      </c>
      <c r="C1158" s="22" t="inlineStr">
        <is>
          <t>25-04-2026</t>
        </is>
      </c>
      <c r="D1158" s="23" t="n">
        <v>0.7266550925925926</v>
      </c>
      <c r="E1158" s="22" t="inlineStr">
        <is>
          <t>Dry Fruit Mix_15-2941</t>
        </is>
      </c>
      <c r="F1158" s="22" t="inlineStr">
        <is>
          <t>FG</t>
        </is>
      </c>
      <c r="G1158" s="22" t="inlineStr">
        <is>
          <t>Seed Mix</t>
        </is>
      </c>
      <c r="H1158" s="22" t="inlineStr">
        <is>
          <t>Seed mix Farmley 160g Standee Pouches</t>
        </is>
      </c>
      <c r="I1158" s="22" t="inlineStr">
        <is>
          <t>Seed Mix</t>
        </is>
      </c>
      <c r="J1158" s="24" t="n">
        <v>0.16</v>
      </c>
      <c r="K1158" s="24" t="n">
        <v>250</v>
      </c>
      <c r="L1158" s="22" t="inlineStr">
        <is>
          <t>Market Ninety Nine Private Limited</t>
        </is>
      </c>
      <c r="M1158" s="24" t="n">
        <v>40</v>
      </c>
      <c r="N1158" s="22" t="inlineStr">
        <is>
          <t>Modern Trade</t>
        </is>
      </c>
      <c r="O1158" s="22" t="inlineStr">
        <is>
          <t>Indore</t>
        </is>
      </c>
      <c r="P1158" s="22" t="inlineStr">
        <is>
          <t>Value Added</t>
        </is>
      </c>
      <c r="Q1158" s="22" t="inlineStr">
        <is>
          <t>Seed Mix</t>
        </is>
      </c>
      <c r="R1158" s="25">
        <f>IF(Config!$B$4&gt;0,M1158/Config!$B$4,0)</f>
        <v/>
      </c>
      <c r="S1158" s="25">
        <f>IF(Config!$B$4&gt;0,K1158/Config!$B$4,0)</f>
        <v/>
      </c>
      <c r="T1158" s="25">
        <f>R1158*Config!$B$7</f>
        <v/>
      </c>
      <c r="U1158" s="25">
        <f>S1158*Config!$B$7</f>
        <v/>
      </c>
      <c r="V1158" s="25" t="n">
        <v>28.8</v>
      </c>
      <c r="W1158" s="25" t="n">
        <v>180</v>
      </c>
      <c r="X1158" s="26">
        <f>IF(T1158&gt;0,V1158/T1158,0)</f>
        <v/>
      </c>
      <c r="Y1158" s="26">
        <f>IF(U1158&gt;0,W1158/U1158,0)</f>
        <v/>
      </c>
      <c r="Z1158" s="25">
        <f>T1158-V1158</f>
        <v/>
      </c>
      <c r="AA1158" s="25">
        <f>U1158-W1158</f>
        <v/>
      </c>
      <c r="AB1158" s="25">
        <f>IF(Config!$B$7&gt;0,(V1158/Config!$B$7)*Config!$B$4,0)</f>
        <v/>
      </c>
      <c r="AC1158" s="25">
        <f>IF(Config!$B$7&gt;0,(W1158/Config!$B$7)*Config!$B$4,0)</f>
        <v/>
      </c>
    </row>
    <row r="1159" hidden="1" outlineLevel="1">
      <c r="A1159" s="22" t="inlineStr">
        <is>
          <t>May</t>
        </is>
      </c>
      <c r="B1159" s="22" t="n">
        <v>2026</v>
      </c>
      <c r="C1159" s="22" t="inlineStr">
        <is>
          <t>25-04-2026</t>
        </is>
      </c>
      <c r="D1159" s="23" t="n">
        <v>0.7266550925925926</v>
      </c>
      <c r="E1159" s="22" t="inlineStr">
        <is>
          <t>Seeds_11-2542</t>
        </is>
      </c>
      <c r="F1159" s="22" t="inlineStr">
        <is>
          <t>FG</t>
        </is>
      </c>
      <c r="G1159" s="22" t="inlineStr">
        <is>
          <t>Other Seeds</t>
        </is>
      </c>
      <c r="H1159" s="22" t="inlineStr">
        <is>
          <t>Premium Jumbo Pumpkin Seeds Farmley Standee Pouch 200 g</t>
        </is>
      </c>
      <c r="I1159" s="22" t="inlineStr">
        <is>
          <t>Premium Pumpkin Seeds</t>
        </is>
      </c>
      <c r="J1159" s="24" t="n">
        <v>0.2</v>
      </c>
      <c r="K1159" s="24" t="n">
        <v>140</v>
      </c>
      <c r="L1159" s="22" t="inlineStr">
        <is>
          <t>Market Ninety Nine Private Limited</t>
        </is>
      </c>
      <c r="M1159" s="24" t="n">
        <v>28</v>
      </c>
      <c r="N1159" s="22" t="inlineStr">
        <is>
          <t>Modern Trade</t>
        </is>
      </c>
      <c r="O1159" s="22" t="inlineStr">
        <is>
          <t>Indore</t>
        </is>
      </c>
      <c r="P1159" s="22" t="inlineStr">
        <is>
          <t>KVI</t>
        </is>
      </c>
      <c r="Q1159" s="22" t="inlineStr">
        <is>
          <t>Other Seeds</t>
        </is>
      </c>
      <c r="R1159" s="25">
        <f>IF(Config!$B$4&gt;0,M1159/Config!$B$4,0)</f>
        <v/>
      </c>
      <c r="S1159" s="25">
        <f>IF(Config!$B$4&gt;0,K1159/Config!$B$4,0)</f>
        <v/>
      </c>
      <c r="T1159" s="25">
        <f>R1159*Config!$B$7</f>
        <v/>
      </c>
      <c r="U1159" s="25">
        <f>S1159*Config!$B$7</f>
        <v/>
      </c>
      <c r="V1159" s="25" t="n">
        <v>24</v>
      </c>
      <c r="W1159" s="25" t="n">
        <v>120</v>
      </c>
      <c r="X1159" s="26">
        <f>IF(T1159&gt;0,V1159/T1159,0)</f>
        <v/>
      </c>
      <c r="Y1159" s="26">
        <f>IF(U1159&gt;0,W1159/U1159,0)</f>
        <v/>
      </c>
      <c r="Z1159" s="25">
        <f>T1159-V1159</f>
        <v/>
      </c>
      <c r="AA1159" s="25">
        <f>U1159-W1159</f>
        <v/>
      </c>
      <c r="AB1159" s="25">
        <f>IF(Config!$B$7&gt;0,(V1159/Config!$B$7)*Config!$B$4,0)</f>
        <v/>
      </c>
      <c r="AC1159" s="25">
        <f>IF(Config!$B$7&gt;0,(W1159/Config!$B$7)*Config!$B$4,0)</f>
        <v/>
      </c>
    </row>
    <row r="1160" hidden="1" outlineLevel="1">
      <c r="A1160" s="22" t="inlineStr">
        <is>
          <t>May</t>
        </is>
      </c>
      <c r="B1160" s="22" t="n">
        <v>2026</v>
      </c>
      <c r="C1160" s="22" t="inlineStr">
        <is>
          <t>25-04-2026</t>
        </is>
      </c>
      <c r="D1160" s="23" t="n">
        <v>0.7266550925925926</v>
      </c>
      <c r="E1160" s="22" t="inlineStr">
        <is>
          <t>Dry Fruit Mix_15-2402</t>
        </is>
      </c>
      <c r="F1160" s="22" t="inlineStr">
        <is>
          <t>FG</t>
        </is>
      </c>
      <c r="G1160" s="22" t="inlineStr">
        <is>
          <t>Trail Mixes</t>
        </is>
      </c>
      <c r="H1160" s="22" t="inlineStr">
        <is>
          <t>Trail Mix Farmley Standee Pouch 200 g</t>
        </is>
      </c>
      <c r="I1160" s="22" t="inlineStr">
        <is>
          <t>Trail Mix</t>
        </is>
      </c>
      <c r="J1160" s="24" t="n">
        <v>0.2</v>
      </c>
      <c r="K1160" s="24" t="n">
        <v>250</v>
      </c>
      <c r="L1160" s="22" t="inlineStr">
        <is>
          <t>Market Ninety Nine Private Limited</t>
        </is>
      </c>
      <c r="M1160" s="24" t="n">
        <v>50</v>
      </c>
      <c r="N1160" s="22" t="inlineStr">
        <is>
          <t>Modern Trade</t>
        </is>
      </c>
      <c r="O1160" s="22" t="inlineStr">
        <is>
          <t>Indore</t>
        </is>
      </c>
      <c r="P1160" s="22" t="inlineStr">
        <is>
          <t>Value Added</t>
        </is>
      </c>
      <c r="Q1160" s="22" t="inlineStr">
        <is>
          <t>Trail Mixes</t>
        </is>
      </c>
      <c r="R1160" s="25">
        <f>IF(Config!$B$4&gt;0,M1160/Config!$B$4,0)</f>
        <v/>
      </c>
      <c r="S1160" s="25">
        <f>IF(Config!$B$4&gt;0,K1160/Config!$B$4,0)</f>
        <v/>
      </c>
      <c r="T1160" s="25">
        <f>R1160*Config!$B$7</f>
        <v/>
      </c>
      <c r="U1160" s="25">
        <f>S1160*Config!$B$7</f>
        <v/>
      </c>
      <c r="V1160" s="25" t="n">
        <v>42</v>
      </c>
      <c r="W1160" s="25" t="n">
        <v>210</v>
      </c>
      <c r="X1160" s="26">
        <f>IF(T1160&gt;0,V1160/T1160,0)</f>
        <v/>
      </c>
      <c r="Y1160" s="26">
        <f>IF(U1160&gt;0,W1160/U1160,0)</f>
        <v/>
      </c>
      <c r="Z1160" s="25">
        <f>T1160-V1160</f>
        <v/>
      </c>
      <c r="AA1160" s="25">
        <f>U1160-W1160</f>
        <v/>
      </c>
      <c r="AB1160" s="25">
        <f>IF(Config!$B$7&gt;0,(V1160/Config!$B$7)*Config!$B$4,0)</f>
        <v/>
      </c>
      <c r="AC1160" s="25">
        <f>IF(Config!$B$7&gt;0,(W1160/Config!$B$7)*Config!$B$4,0)</f>
        <v/>
      </c>
    </row>
    <row r="1161" hidden="1" outlineLevel="1">
      <c r="A1161" s="22" t="inlineStr">
        <is>
          <t>May</t>
        </is>
      </c>
      <c r="B1161" s="22" t="n">
        <v>2026</v>
      </c>
      <c r="C1161" s="22" t="inlineStr">
        <is>
          <t>25-04-2026</t>
        </is>
      </c>
      <c r="D1161" s="23" t="n">
        <v>0.7266550925925926</v>
      </c>
      <c r="E1161" s="22" t="inlineStr">
        <is>
          <t>Dry Fruit Mix_15-2402</t>
        </is>
      </c>
      <c r="F1161" s="22" t="inlineStr">
        <is>
          <t>FG</t>
        </is>
      </c>
      <c r="G1161" s="22" t="inlineStr">
        <is>
          <t>Trail Mixes</t>
        </is>
      </c>
      <c r="H1161" s="22" t="inlineStr">
        <is>
          <t>Trail Mix Farmley Standee Pouch 200 g</t>
        </is>
      </c>
      <c r="I1161" s="22" t="inlineStr">
        <is>
          <t>Trail Mix</t>
        </is>
      </c>
      <c r="J1161" s="24" t="n">
        <v>0.2</v>
      </c>
      <c r="K1161" s="24" t="n">
        <v>600</v>
      </c>
      <c r="L1161" s="22" t="inlineStr">
        <is>
          <t>MORE RETAIL LIMITED</t>
        </is>
      </c>
      <c r="M1161" s="24" t="n">
        <v>120</v>
      </c>
      <c r="N1161" s="22" t="inlineStr">
        <is>
          <t>Modern Trade</t>
        </is>
      </c>
      <c r="O1161" s="22" t="inlineStr">
        <is>
          <t>Indore</t>
        </is>
      </c>
      <c r="P1161" s="22" t="inlineStr">
        <is>
          <t>Value Added</t>
        </is>
      </c>
      <c r="Q1161" s="22" t="inlineStr">
        <is>
          <t>Trail Mixes</t>
        </is>
      </c>
      <c r="R1161" s="25">
        <f>IF(Config!$B$4&gt;0,M1161/Config!$B$4,0)</f>
        <v/>
      </c>
      <c r="S1161" s="25">
        <f>IF(Config!$B$4&gt;0,K1161/Config!$B$4,0)</f>
        <v/>
      </c>
      <c r="T1161" s="25">
        <f>R1161*Config!$B$7</f>
        <v/>
      </c>
      <c r="U1161" s="25">
        <f>S1161*Config!$B$7</f>
        <v/>
      </c>
      <c r="V1161" s="25" t="n">
        <v>66</v>
      </c>
      <c r="W1161" s="25" t="n">
        <v>330</v>
      </c>
      <c r="X1161" s="26">
        <f>IF(T1161&gt;0,V1161/T1161,0)</f>
        <v/>
      </c>
      <c r="Y1161" s="26">
        <f>IF(U1161&gt;0,W1161/U1161,0)</f>
        <v/>
      </c>
      <c r="Z1161" s="25">
        <f>T1161-V1161</f>
        <v/>
      </c>
      <c r="AA1161" s="25">
        <f>U1161-W1161</f>
        <v/>
      </c>
      <c r="AB1161" s="25">
        <f>IF(Config!$B$7&gt;0,(V1161/Config!$B$7)*Config!$B$4,0)</f>
        <v/>
      </c>
      <c r="AC1161" s="25">
        <f>IF(Config!$B$7&gt;0,(W1161/Config!$B$7)*Config!$B$4,0)</f>
        <v/>
      </c>
    </row>
    <row r="1162" hidden="1" outlineLevel="1">
      <c r="A1162" s="22" t="inlineStr">
        <is>
          <t>May</t>
        </is>
      </c>
      <c r="B1162" s="22" t="n">
        <v>2026</v>
      </c>
      <c r="C1162" s="22" t="inlineStr">
        <is>
          <t>25-04-2026</t>
        </is>
      </c>
      <c r="D1162" s="23" t="n">
        <v>0.7266550925925926</v>
      </c>
      <c r="E1162" s="22" t="inlineStr">
        <is>
          <t>Seeds_11-2550</t>
        </is>
      </c>
      <c r="F1162" s="22" t="inlineStr">
        <is>
          <t>FG</t>
        </is>
      </c>
      <c r="G1162" s="22" t="inlineStr">
        <is>
          <t>Other Seeds</t>
        </is>
      </c>
      <c r="H1162" s="22" t="inlineStr">
        <is>
          <t>Premium Flax Seeds Farmley Standee Pouch 200 g</t>
        </is>
      </c>
      <c r="I1162" s="22" t="inlineStr">
        <is>
          <t>Premium Flax Seeds</t>
        </is>
      </c>
      <c r="J1162" s="24" t="n">
        <v>0.2</v>
      </c>
      <c r="K1162" s="24" t="n">
        <v>390</v>
      </c>
      <c r="L1162" s="22" t="inlineStr">
        <is>
          <t>Market Ninety Nine Private Limited</t>
        </is>
      </c>
      <c r="M1162" s="24" t="n">
        <v>78</v>
      </c>
      <c r="N1162" s="22" t="inlineStr">
        <is>
          <t>Modern Trade</t>
        </is>
      </c>
      <c r="O1162" s="22" t="inlineStr">
        <is>
          <t>Indore</t>
        </is>
      </c>
      <c r="P1162" s="22" t="inlineStr">
        <is>
          <t>KVI</t>
        </is>
      </c>
      <c r="Q1162" s="22" t="inlineStr">
        <is>
          <t>Other Seeds</t>
        </is>
      </c>
      <c r="R1162" s="25">
        <f>IF(Config!$B$4&gt;0,M1162/Config!$B$4,0)</f>
        <v/>
      </c>
      <c r="S1162" s="25">
        <f>IF(Config!$B$4&gt;0,K1162/Config!$B$4,0)</f>
        <v/>
      </c>
      <c r="T1162" s="25">
        <f>R1162*Config!$B$7</f>
        <v/>
      </c>
      <c r="U1162" s="25">
        <f>S1162*Config!$B$7</f>
        <v/>
      </c>
      <c r="V1162" s="25" t="n">
        <v>18</v>
      </c>
      <c r="W1162" s="25" t="n">
        <v>90</v>
      </c>
      <c r="X1162" s="26">
        <f>IF(T1162&gt;0,V1162/T1162,0)</f>
        <v/>
      </c>
      <c r="Y1162" s="26">
        <f>IF(U1162&gt;0,W1162/U1162,0)</f>
        <v/>
      </c>
      <c r="Z1162" s="25">
        <f>T1162-V1162</f>
        <v/>
      </c>
      <c r="AA1162" s="25">
        <f>U1162-W1162</f>
        <v/>
      </c>
      <c r="AB1162" s="25">
        <f>IF(Config!$B$7&gt;0,(V1162/Config!$B$7)*Config!$B$4,0)</f>
        <v/>
      </c>
      <c r="AC1162" s="25">
        <f>IF(Config!$B$7&gt;0,(W1162/Config!$B$7)*Config!$B$4,0)</f>
        <v/>
      </c>
    </row>
    <row r="1163" hidden="1" outlineLevel="1">
      <c r="A1163" s="22" t="inlineStr">
        <is>
          <t>May</t>
        </is>
      </c>
      <c r="B1163" s="22" t="n">
        <v>2026</v>
      </c>
      <c r="C1163" s="22" t="inlineStr">
        <is>
          <t>30-04-2026</t>
        </is>
      </c>
      <c r="D1163" s="23" t="n">
        <v>0.6903935185185185</v>
      </c>
      <c r="E1163" s="22" t="inlineStr">
        <is>
          <t>Dates_4-20174</t>
        </is>
      </c>
      <c r="F1163" s="22" t="inlineStr">
        <is>
          <t>FG</t>
        </is>
      </c>
      <c r="G1163" s="22" t="inlineStr">
        <is>
          <t>Healthy Desserts</t>
        </is>
      </c>
      <c r="H1163" s="22" t="inlineStr">
        <is>
          <t>Classic Date Bite Farmley Monocarton 360g- Pack of 6 (60g each)- With SRP</t>
        </is>
      </c>
      <c r="I1163" s="22" t="inlineStr">
        <is>
          <t>Classic Date bites</t>
        </is>
      </c>
      <c r="J1163" s="24" t="n">
        <v>0.36</v>
      </c>
      <c r="K1163" s="24" t="n">
        <v>224</v>
      </c>
      <c r="L1163" s="22" t="inlineStr">
        <is>
          <t>MORE RETAIL LIMITED</t>
        </is>
      </c>
      <c r="M1163" s="24" t="n">
        <v>80.64</v>
      </c>
      <c r="N1163" s="22" t="inlineStr">
        <is>
          <t>Modern Trade</t>
        </is>
      </c>
      <c r="O1163" s="22" t="inlineStr">
        <is>
          <t>Indore</t>
        </is>
      </c>
      <c r="P1163" s="22" t="inlineStr">
        <is>
          <t>Value Added</t>
        </is>
      </c>
      <c r="Q1163" s="22" t="inlineStr">
        <is>
          <t>Healthy Desserts</t>
        </is>
      </c>
      <c r="R1163" s="25">
        <f>IF(Config!$B$4&gt;0,M1163/Config!$B$4,0)</f>
        <v/>
      </c>
      <c r="S1163" s="25">
        <f>IF(Config!$B$4&gt;0,K1163/Config!$B$4,0)</f>
        <v/>
      </c>
      <c r="T1163" s="25">
        <f>R1163*Config!$B$7</f>
        <v/>
      </c>
      <c r="U1163" s="25">
        <f>S1163*Config!$B$7</f>
        <v/>
      </c>
      <c r="V1163" s="25" t="n">
        <v>0</v>
      </c>
      <c r="W1163" s="25" t="n">
        <v>0</v>
      </c>
      <c r="X1163" s="26">
        <f>IF(T1163&gt;0,V1163/T1163,0)</f>
        <v/>
      </c>
      <c r="Y1163" s="26">
        <f>IF(U1163&gt;0,W1163/U1163,0)</f>
        <v/>
      </c>
      <c r="Z1163" s="25">
        <f>T1163-V1163</f>
        <v/>
      </c>
      <c r="AA1163" s="25">
        <f>U1163-W1163</f>
        <v/>
      </c>
      <c r="AB1163" s="25">
        <f>IF(Config!$B$7&gt;0,(V1163/Config!$B$7)*Config!$B$4,0)</f>
        <v/>
      </c>
      <c r="AC1163" s="25">
        <f>IF(Config!$B$7&gt;0,(W1163/Config!$B$7)*Config!$B$4,0)</f>
        <v/>
      </c>
    </row>
    <row r="1164" hidden="1" outlineLevel="1">
      <c r="A1164" s="22" t="inlineStr">
        <is>
          <t>May</t>
        </is>
      </c>
      <c r="B1164" s="22" t="n">
        <v>2026</v>
      </c>
      <c r="C1164" s="22" t="inlineStr">
        <is>
          <t>25-04-2026</t>
        </is>
      </c>
      <c r="D1164" s="23" t="n">
        <v>0.7266550925925926</v>
      </c>
      <c r="E1164" s="22" t="inlineStr">
        <is>
          <t>Dry Fruit Mix_15-2403</t>
        </is>
      </c>
      <c r="F1164" s="22" t="inlineStr">
        <is>
          <t>FG</t>
        </is>
      </c>
      <c r="G1164" s="22" t="inlineStr">
        <is>
          <t>Seed Mix</t>
        </is>
      </c>
      <c r="H1164" s="22" t="inlineStr">
        <is>
          <t>Seed Mix Farmley Standee Pouch 200 g</t>
        </is>
      </c>
      <c r="I1164" s="22" t="inlineStr">
        <is>
          <t>Seed Mix</t>
        </is>
      </c>
      <c r="J1164" s="24" t="n">
        <v>0.2</v>
      </c>
      <c r="K1164" s="24" t="n">
        <v>800</v>
      </c>
      <c r="L1164" s="22" t="inlineStr">
        <is>
          <t>MORE RETAIL LIMITED</t>
        </is>
      </c>
      <c r="M1164" s="24" t="n">
        <v>160</v>
      </c>
      <c r="N1164" s="22" t="inlineStr">
        <is>
          <t>Modern Trade</t>
        </is>
      </c>
      <c r="O1164" s="22" t="inlineStr">
        <is>
          <t>Indore</t>
        </is>
      </c>
      <c r="P1164" s="22" t="inlineStr">
        <is>
          <t>Value Added</t>
        </is>
      </c>
      <c r="Q1164" s="22" t="inlineStr">
        <is>
          <t>Seed Mix</t>
        </is>
      </c>
      <c r="R1164" s="25">
        <f>IF(Config!$B$4&gt;0,M1164/Config!$B$4,0)</f>
        <v/>
      </c>
      <c r="S1164" s="25">
        <f>IF(Config!$B$4&gt;0,K1164/Config!$B$4,0)</f>
        <v/>
      </c>
      <c r="T1164" s="25">
        <f>R1164*Config!$B$7</f>
        <v/>
      </c>
      <c r="U1164" s="25">
        <f>S1164*Config!$B$7</f>
        <v/>
      </c>
      <c r="V1164" s="25" t="n">
        <v>72</v>
      </c>
      <c r="W1164" s="25" t="n">
        <v>360</v>
      </c>
      <c r="X1164" s="26">
        <f>IF(T1164&gt;0,V1164/T1164,0)</f>
        <v/>
      </c>
      <c r="Y1164" s="26">
        <f>IF(U1164&gt;0,W1164/U1164,0)</f>
        <v/>
      </c>
      <c r="Z1164" s="25">
        <f>T1164-V1164</f>
        <v/>
      </c>
      <c r="AA1164" s="25">
        <f>U1164-W1164</f>
        <v/>
      </c>
      <c r="AB1164" s="25">
        <f>IF(Config!$B$7&gt;0,(V1164/Config!$B$7)*Config!$B$4,0)</f>
        <v/>
      </c>
      <c r="AC1164" s="25">
        <f>IF(Config!$B$7&gt;0,(W1164/Config!$B$7)*Config!$B$4,0)</f>
        <v/>
      </c>
    </row>
    <row r="1165" hidden="1" outlineLevel="1">
      <c r="A1165" s="22" t="inlineStr">
        <is>
          <t>May</t>
        </is>
      </c>
      <c r="B1165" s="22" t="n">
        <v>2026</v>
      </c>
      <c r="C1165" s="22" t="inlineStr">
        <is>
          <t>25-04-2026</t>
        </is>
      </c>
      <c r="D1165" s="23" t="n">
        <v>0.7266666666666667</v>
      </c>
      <c r="E1165" s="22" t="inlineStr">
        <is>
          <t>Dry Fruit Mix_15-2801</t>
        </is>
      </c>
      <c r="F1165" s="22" t="inlineStr">
        <is>
          <t>FG</t>
        </is>
      </c>
      <c r="G1165" s="22" t="inlineStr">
        <is>
          <t>Trail Mixes</t>
        </is>
      </c>
      <c r="H1165" s="22" t="inlineStr">
        <is>
          <t>Premium Panchmeva Farmley Jar 405 g</t>
        </is>
      </c>
      <c r="I1165" s="22" t="inlineStr">
        <is>
          <t>Premium Panchmewa Superfood</t>
        </is>
      </c>
      <c r="J1165" s="24" t="n">
        <v>0.405</v>
      </c>
      <c r="K1165" s="24" t="n">
        <v>5984</v>
      </c>
      <c r="L1165" s="22" t="inlineStr">
        <is>
          <t>MORE RETAIL LIMITED</t>
        </is>
      </c>
      <c r="M1165" s="24" t="n">
        <v>2423.52</v>
      </c>
      <c r="N1165" s="22" t="inlineStr">
        <is>
          <t>Modern Trade</t>
        </is>
      </c>
      <c r="O1165" s="22" t="inlineStr">
        <is>
          <t>Indore</t>
        </is>
      </c>
      <c r="P1165" s="22" t="inlineStr">
        <is>
          <t>Value Added</t>
        </is>
      </c>
      <c r="Q1165" s="22" t="inlineStr">
        <is>
          <t>Trail Mixes</t>
        </is>
      </c>
      <c r="R1165" s="25">
        <f>IF(Config!$B$4&gt;0,M1165/Config!$B$4,0)</f>
        <v/>
      </c>
      <c r="S1165" s="25">
        <f>IF(Config!$B$4&gt;0,K1165/Config!$B$4,0)</f>
        <v/>
      </c>
      <c r="T1165" s="25">
        <f>R1165*Config!$B$7</f>
        <v/>
      </c>
      <c r="U1165" s="25">
        <f>S1165*Config!$B$7</f>
        <v/>
      </c>
      <c r="V1165" s="25" t="n">
        <v>1098.36</v>
      </c>
      <c r="W1165" s="25" t="n">
        <v>2712</v>
      </c>
      <c r="X1165" s="26">
        <f>IF(T1165&gt;0,V1165/T1165,0)</f>
        <v/>
      </c>
      <c r="Y1165" s="26">
        <f>IF(U1165&gt;0,W1165/U1165,0)</f>
        <v/>
      </c>
      <c r="Z1165" s="25">
        <f>T1165-V1165</f>
        <v/>
      </c>
      <c r="AA1165" s="25">
        <f>U1165-W1165</f>
        <v/>
      </c>
      <c r="AB1165" s="25">
        <f>IF(Config!$B$7&gt;0,(V1165/Config!$B$7)*Config!$B$4,0)</f>
        <v/>
      </c>
      <c r="AC1165" s="25">
        <f>IF(Config!$B$7&gt;0,(W1165/Config!$B$7)*Config!$B$4,0)</f>
        <v/>
      </c>
    </row>
    <row r="1166" hidden="1" outlineLevel="1">
      <c r="A1166" s="22" t="inlineStr">
        <is>
          <t>May</t>
        </is>
      </c>
      <c r="B1166" s="22" t="n">
        <v>2026</v>
      </c>
      <c r="C1166" s="22" t="inlineStr">
        <is>
          <t>25-04-2026</t>
        </is>
      </c>
      <c r="D1166" s="23" t="n">
        <v>0.7266666666666667</v>
      </c>
      <c r="E1166" s="22" t="inlineStr">
        <is>
          <t>Seeds_11-2541</t>
        </is>
      </c>
      <c r="F1166" s="22" t="inlineStr">
        <is>
          <t>FG</t>
        </is>
      </c>
      <c r="G1166" s="22" t="inlineStr">
        <is>
          <t>Chia Seeds</t>
        </is>
      </c>
      <c r="H1166" s="22" t="inlineStr">
        <is>
          <t>Premium Chia Seeds Farmley Standee Pouch 200 g</t>
        </is>
      </c>
      <c r="I1166" s="22" t="inlineStr">
        <is>
          <t>Premium Chia Seeds</t>
        </is>
      </c>
      <c r="J1166" s="24" t="n">
        <v>0.2</v>
      </c>
      <c r="K1166" s="24" t="n">
        <v>1280</v>
      </c>
      <c r="L1166" s="22" t="inlineStr">
        <is>
          <t>MORE RETAIL LIMITED</t>
        </is>
      </c>
      <c r="M1166" s="24" t="n">
        <v>256</v>
      </c>
      <c r="N1166" s="22" t="inlineStr">
        <is>
          <t>Modern Trade</t>
        </is>
      </c>
      <c r="O1166" s="22" t="inlineStr">
        <is>
          <t>Indore</t>
        </is>
      </c>
      <c r="P1166" s="22" t="inlineStr">
        <is>
          <t>KVI</t>
        </is>
      </c>
      <c r="Q1166" s="22" t="inlineStr">
        <is>
          <t>Chia Seeds</t>
        </is>
      </c>
      <c r="R1166" s="25">
        <f>IF(Config!$B$4&gt;0,M1166/Config!$B$4,0)</f>
        <v/>
      </c>
      <c r="S1166" s="25">
        <f>IF(Config!$B$4&gt;0,K1166/Config!$B$4,0)</f>
        <v/>
      </c>
      <c r="T1166" s="25">
        <f>R1166*Config!$B$7</f>
        <v/>
      </c>
      <c r="U1166" s="25">
        <f>S1166*Config!$B$7</f>
        <v/>
      </c>
      <c r="V1166" s="25" t="n">
        <v>210</v>
      </c>
      <c r="W1166" s="25" t="n">
        <v>1050</v>
      </c>
      <c r="X1166" s="26">
        <f>IF(T1166&gt;0,V1166/T1166,0)</f>
        <v/>
      </c>
      <c r="Y1166" s="26">
        <f>IF(U1166&gt;0,W1166/U1166,0)</f>
        <v/>
      </c>
      <c r="Z1166" s="25">
        <f>T1166-V1166</f>
        <v/>
      </c>
      <c r="AA1166" s="25">
        <f>U1166-W1166</f>
        <v/>
      </c>
      <c r="AB1166" s="25">
        <f>IF(Config!$B$7&gt;0,(V1166/Config!$B$7)*Config!$B$4,0)</f>
        <v/>
      </c>
      <c r="AC1166" s="25">
        <f>IF(Config!$B$7&gt;0,(W1166/Config!$B$7)*Config!$B$4,0)</f>
        <v/>
      </c>
    </row>
    <row r="1167" hidden="1" outlineLevel="1">
      <c r="A1167" s="22" t="inlineStr">
        <is>
          <t>May</t>
        </is>
      </c>
      <c r="B1167" s="22" t="n">
        <v>2026</v>
      </c>
      <c r="C1167" s="22" t="inlineStr">
        <is>
          <t>25-04-2026</t>
        </is>
      </c>
      <c r="D1167" s="23" t="n">
        <v>0.7266666666666667</v>
      </c>
      <c r="E1167" s="22" t="inlineStr">
        <is>
          <t>Dry Fruit Mix_15-2404</t>
        </is>
      </c>
      <c r="F1167" s="22" t="inlineStr">
        <is>
          <t>FG</t>
        </is>
      </c>
      <c r="G1167" s="22" t="inlineStr">
        <is>
          <t>Berry Mix</t>
        </is>
      </c>
      <c r="H1167" s="22" t="inlineStr">
        <is>
          <t>Berry Mix Farmley Standee Pouch 200 g</t>
        </is>
      </c>
      <c r="I1167" s="22" t="inlineStr">
        <is>
          <t>Berry Mix</t>
        </is>
      </c>
      <c r="J1167" s="24" t="n">
        <v>0.2</v>
      </c>
      <c r="K1167" s="24" t="n">
        <v>780</v>
      </c>
      <c r="L1167" s="22" t="inlineStr">
        <is>
          <t>MORE RETAIL LIMITED</t>
        </is>
      </c>
      <c r="M1167" s="24" t="n">
        <v>156</v>
      </c>
      <c r="N1167" s="22" t="inlineStr">
        <is>
          <t>Modern Trade</t>
        </is>
      </c>
      <c r="O1167" s="22" t="inlineStr">
        <is>
          <t>Indore</t>
        </is>
      </c>
      <c r="P1167" s="22" t="inlineStr">
        <is>
          <t>Value Added</t>
        </is>
      </c>
      <c r="Q1167" s="22" t="inlineStr">
        <is>
          <t>Berry Mix</t>
        </is>
      </c>
      <c r="R1167" s="25">
        <f>IF(Config!$B$4&gt;0,M1167/Config!$B$4,0)</f>
        <v/>
      </c>
      <c r="S1167" s="25">
        <f>IF(Config!$B$4&gt;0,K1167/Config!$B$4,0)</f>
        <v/>
      </c>
      <c r="T1167" s="25">
        <f>R1167*Config!$B$7</f>
        <v/>
      </c>
      <c r="U1167" s="25">
        <f>S1167*Config!$B$7</f>
        <v/>
      </c>
      <c r="V1167" s="25" t="n">
        <v>72</v>
      </c>
      <c r="W1167" s="25" t="n">
        <v>360</v>
      </c>
      <c r="X1167" s="26">
        <f>IF(T1167&gt;0,V1167/T1167,0)</f>
        <v/>
      </c>
      <c r="Y1167" s="26">
        <f>IF(U1167&gt;0,W1167/U1167,0)</f>
        <v/>
      </c>
      <c r="Z1167" s="25">
        <f>T1167-V1167</f>
        <v/>
      </c>
      <c r="AA1167" s="25">
        <f>U1167-W1167</f>
        <v/>
      </c>
      <c r="AB1167" s="25">
        <f>IF(Config!$B$7&gt;0,(V1167/Config!$B$7)*Config!$B$4,0)</f>
        <v/>
      </c>
      <c r="AC1167" s="25">
        <f>IF(Config!$B$7&gt;0,(W1167/Config!$B$7)*Config!$B$4,0)</f>
        <v/>
      </c>
    </row>
    <row r="1168" hidden="1" outlineLevel="1">
      <c r="A1168" s="22" t="inlineStr">
        <is>
          <t>May</t>
        </is>
      </c>
      <c r="B1168" s="22" t="n">
        <v>2026</v>
      </c>
      <c r="C1168" s="22" t="inlineStr">
        <is>
          <t>25-04-2026</t>
        </is>
      </c>
      <c r="D1168" s="23" t="n">
        <v>0.7266666666666667</v>
      </c>
      <c r="E1168" s="22" t="inlineStr">
        <is>
          <t>Walnut_12-1535</t>
        </is>
      </c>
      <c r="F1168" s="22" t="inlineStr">
        <is>
          <t>FG</t>
        </is>
      </c>
      <c r="G1168" s="22" t="inlineStr">
        <is>
          <t>Walnut</t>
        </is>
      </c>
      <c r="H1168" s="22" t="inlineStr">
        <is>
          <t>Premium Broken Walnut Kernels Farmley Standee Pouch 200 g</t>
        </is>
      </c>
      <c r="I1168" s="22" t="inlineStr">
        <is>
          <t>Premium Broken Walnut Kernels</t>
        </is>
      </c>
      <c r="J1168" s="24" t="n">
        <v>0.2</v>
      </c>
      <c r="K1168" s="24" t="n">
        <v>1104</v>
      </c>
      <c r="L1168" s="22" t="inlineStr">
        <is>
          <t>MORE RETAIL LIMITED</t>
        </is>
      </c>
      <c r="M1168" s="24" t="n">
        <v>220.8</v>
      </c>
      <c r="N1168" s="22" t="inlineStr">
        <is>
          <t>Modern Trade</t>
        </is>
      </c>
      <c r="O1168" s="22" t="inlineStr">
        <is>
          <t>Indore</t>
        </is>
      </c>
      <c r="P1168" s="22" t="inlineStr">
        <is>
          <t>KVI</t>
        </is>
      </c>
      <c r="Q1168" s="22" t="inlineStr">
        <is>
          <t>Walnut</t>
        </is>
      </c>
      <c r="R1168" s="25">
        <f>IF(Config!$B$4&gt;0,M1168/Config!$B$4,0)</f>
        <v/>
      </c>
      <c r="S1168" s="25">
        <f>IF(Config!$B$4&gt;0,K1168/Config!$B$4,0)</f>
        <v/>
      </c>
      <c r="T1168" s="25">
        <f>R1168*Config!$B$7</f>
        <v/>
      </c>
      <c r="U1168" s="25">
        <f>S1168*Config!$B$7</f>
        <v/>
      </c>
      <c r="V1168" s="25" t="n">
        <v>28.8</v>
      </c>
      <c r="W1168" s="25" t="n">
        <v>144</v>
      </c>
      <c r="X1168" s="26">
        <f>IF(T1168&gt;0,V1168/T1168,0)</f>
        <v/>
      </c>
      <c r="Y1168" s="26">
        <f>IF(U1168&gt;0,W1168/U1168,0)</f>
        <v/>
      </c>
      <c r="Z1168" s="25">
        <f>T1168-V1168</f>
        <v/>
      </c>
      <c r="AA1168" s="25">
        <f>U1168-W1168</f>
        <v/>
      </c>
      <c r="AB1168" s="25">
        <f>IF(Config!$B$7&gt;0,(V1168/Config!$B$7)*Config!$B$4,0)</f>
        <v/>
      </c>
      <c r="AC1168" s="25">
        <f>IF(Config!$B$7&gt;0,(W1168/Config!$B$7)*Config!$B$4,0)</f>
        <v/>
      </c>
    </row>
    <row r="1169" hidden="1" outlineLevel="1">
      <c r="A1169" s="22" t="inlineStr">
        <is>
          <t>May</t>
        </is>
      </c>
      <c r="B1169" s="22" t="n">
        <v>2026</v>
      </c>
      <c r="C1169" s="22" t="inlineStr">
        <is>
          <t>25-04-2026</t>
        </is>
      </c>
      <c r="D1169" s="23" t="n">
        <v>0.7266666666666667</v>
      </c>
      <c r="E1169" s="22" t="inlineStr">
        <is>
          <t>Dry Fruit Mix_15-2404</t>
        </is>
      </c>
      <c r="F1169" s="22" t="inlineStr">
        <is>
          <t>FG</t>
        </is>
      </c>
      <c r="G1169" s="22" t="inlineStr">
        <is>
          <t>Berry Mix</t>
        </is>
      </c>
      <c r="H1169" s="22" t="inlineStr">
        <is>
          <t>Berry Mix Farmley Standee Pouch 200 g</t>
        </is>
      </c>
      <c r="I1169" s="22" t="inlineStr">
        <is>
          <t>Berry Mix</t>
        </is>
      </c>
      <c r="J1169" s="24" t="n">
        <v>0.2</v>
      </c>
      <c r="K1169" s="24" t="n">
        <v>160</v>
      </c>
      <c r="L1169" s="22" t="inlineStr">
        <is>
          <t>Cp Wholesale India Private Limited</t>
        </is>
      </c>
      <c r="M1169" s="24" t="n">
        <v>32</v>
      </c>
      <c r="N1169" s="22" t="inlineStr">
        <is>
          <t>Modern Trade</t>
        </is>
      </c>
      <c r="O1169" s="22" t="inlineStr">
        <is>
          <t>Indore</t>
        </is>
      </c>
      <c r="P1169" s="22" t="inlineStr">
        <is>
          <t>Value Added</t>
        </is>
      </c>
      <c r="Q1169" s="22" t="inlineStr">
        <is>
          <t>Berry Mix</t>
        </is>
      </c>
      <c r="R1169" s="25">
        <f>IF(Config!$B$4&gt;0,M1169/Config!$B$4,0)</f>
        <v/>
      </c>
      <c r="S1169" s="25">
        <f>IF(Config!$B$4&gt;0,K1169/Config!$B$4,0)</f>
        <v/>
      </c>
      <c r="T1169" s="25">
        <f>R1169*Config!$B$7</f>
        <v/>
      </c>
      <c r="U1169" s="25">
        <f>S1169*Config!$B$7</f>
        <v/>
      </c>
      <c r="V1169" s="25" t="n">
        <v>48</v>
      </c>
      <c r="W1169" s="25" t="n">
        <v>240</v>
      </c>
      <c r="X1169" s="26">
        <f>IF(T1169&gt;0,V1169/T1169,0)</f>
        <v/>
      </c>
      <c r="Y1169" s="26">
        <f>IF(U1169&gt;0,W1169/U1169,0)</f>
        <v/>
      </c>
      <c r="Z1169" s="25">
        <f>T1169-V1169</f>
        <v/>
      </c>
      <c r="AA1169" s="25">
        <f>U1169-W1169</f>
        <v/>
      </c>
      <c r="AB1169" s="25">
        <f>IF(Config!$B$7&gt;0,(V1169/Config!$B$7)*Config!$B$4,0)</f>
        <v/>
      </c>
      <c r="AC1169" s="25">
        <f>IF(Config!$B$7&gt;0,(W1169/Config!$B$7)*Config!$B$4,0)</f>
        <v/>
      </c>
    </row>
    <row r="1170" hidden="1" outlineLevel="1">
      <c r="A1170" s="22" t="inlineStr">
        <is>
          <t>May</t>
        </is>
      </c>
      <c r="B1170" s="22" t="n">
        <v>2026</v>
      </c>
      <c r="C1170" s="22" t="inlineStr">
        <is>
          <t>25-04-2026</t>
        </is>
      </c>
      <c r="D1170" s="23" t="n">
        <v>0.7266666666666667</v>
      </c>
      <c r="E1170" s="22" t="inlineStr">
        <is>
          <t>Dry Fruit Mix_15-2402</t>
        </is>
      </c>
      <c r="F1170" s="22" t="inlineStr">
        <is>
          <t>FG</t>
        </is>
      </c>
      <c r="G1170" s="22" t="inlineStr">
        <is>
          <t>Trail Mixes</t>
        </is>
      </c>
      <c r="H1170" s="22" t="inlineStr">
        <is>
          <t>Trail Mix Farmley Standee Pouch 200 g</t>
        </is>
      </c>
      <c r="I1170" s="22" t="inlineStr">
        <is>
          <t>Trail Mix</t>
        </is>
      </c>
      <c r="J1170" s="24" t="n">
        <v>0.2</v>
      </c>
      <c r="K1170" s="24" t="n">
        <v>130</v>
      </c>
      <c r="L1170" s="22" t="inlineStr">
        <is>
          <t>Cp Wholesale India Private Limited</t>
        </is>
      </c>
      <c r="M1170" s="24" t="n">
        <v>26</v>
      </c>
      <c r="N1170" s="22" t="inlineStr">
        <is>
          <t>Modern Trade</t>
        </is>
      </c>
      <c r="O1170" s="22" t="inlineStr">
        <is>
          <t>Indore</t>
        </is>
      </c>
      <c r="P1170" s="22" t="inlineStr">
        <is>
          <t>Value Added</t>
        </is>
      </c>
      <c r="Q1170" s="22" t="inlineStr">
        <is>
          <t>Trail Mixes</t>
        </is>
      </c>
      <c r="R1170" s="25">
        <f>IF(Config!$B$4&gt;0,M1170/Config!$B$4,0)</f>
        <v/>
      </c>
      <c r="S1170" s="25">
        <f>IF(Config!$B$4&gt;0,K1170/Config!$B$4,0)</f>
        <v/>
      </c>
      <c r="T1170" s="25">
        <f>R1170*Config!$B$7</f>
        <v/>
      </c>
      <c r="U1170" s="25">
        <f>S1170*Config!$B$7</f>
        <v/>
      </c>
      <c r="V1170" s="25" t="n">
        <v>0</v>
      </c>
      <c r="W1170" s="25" t="n">
        <v>0</v>
      </c>
      <c r="X1170" s="26">
        <f>IF(T1170&gt;0,V1170/T1170,0)</f>
        <v/>
      </c>
      <c r="Y1170" s="26">
        <f>IF(U1170&gt;0,W1170/U1170,0)</f>
        <v/>
      </c>
      <c r="Z1170" s="25">
        <f>T1170-V1170</f>
        <v/>
      </c>
      <c r="AA1170" s="25">
        <f>U1170-W1170</f>
        <v/>
      </c>
      <c r="AB1170" s="25">
        <f>IF(Config!$B$7&gt;0,(V1170/Config!$B$7)*Config!$B$4,0)</f>
        <v/>
      </c>
      <c r="AC1170" s="25">
        <f>IF(Config!$B$7&gt;0,(W1170/Config!$B$7)*Config!$B$4,0)</f>
        <v/>
      </c>
    </row>
    <row r="1171" hidden="1" outlineLevel="1">
      <c r="A1171" s="22" t="inlineStr">
        <is>
          <t>May</t>
        </is>
      </c>
      <c r="B1171" s="22" t="n">
        <v>2026</v>
      </c>
      <c r="C1171" s="22" t="inlineStr">
        <is>
          <t>25-04-2026</t>
        </is>
      </c>
      <c r="D1171" s="23" t="n">
        <v>0.7266666666666667</v>
      </c>
      <c r="E1171" s="22" t="inlineStr">
        <is>
          <t>Dry Fruit Mix_15-2403</t>
        </is>
      </c>
      <c r="F1171" s="22" t="inlineStr">
        <is>
          <t>FG</t>
        </is>
      </c>
      <c r="G1171" s="22" t="inlineStr">
        <is>
          <t>Seed Mix</t>
        </is>
      </c>
      <c r="H1171" s="22" t="inlineStr">
        <is>
          <t>Seed Mix Farmley Standee Pouch 200 g</t>
        </is>
      </c>
      <c r="I1171" s="22" t="inlineStr">
        <is>
          <t>Seed Mix</t>
        </is>
      </c>
      <c r="J1171" s="24" t="n">
        <v>0.2</v>
      </c>
      <c r="K1171" s="24" t="n">
        <v>180</v>
      </c>
      <c r="L1171" s="22" t="inlineStr">
        <is>
          <t>Cp Wholesale India Private Limited</t>
        </is>
      </c>
      <c r="M1171" s="24" t="n">
        <v>36</v>
      </c>
      <c r="N1171" s="22" t="inlineStr">
        <is>
          <t>Modern Trade</t>
        </is>
      </c>
      <c r="O1171" s="22" t="inlineStr">
        <is>
          <t>Indore</t>
        </is>
      </c>
      <c r="P1171" s="22" t="inlineStr">
        <is>
          <t>Value Added</t>
        </is>
      </c>
      <c r="Q1171" s="22" t="inlineStr">
        <is>
          <t>Seed Mix</t>
        </is>
      </c>
      <c r="R1171" s="25">
        <f>IF(Config!$B$4&gt;0,M1171/Config!$B$4,0)</f>
        <v/>
      </c>
      <c r="S1171" s="25">
        <f>IF(Config!$B$4&gt;0,K1171/Config!$B$4,0)</f>
        <v/>
      </c>
      <c r="T1171" s="25">
        <f>R1171*Config!$B$7</f>
        <v/>
      </c>
      <c r="U1171" s="25">
        <f>S1171*Config!$B$7</f>
        <v/>
      </c>
      <c r="V1171" s="25" t="n">
        <v>0</v>
      </c>
      <c r="W1171" s="25" t="n">
        <v>0</v>
      </c>
      <c r="X1171" s="26">
        <f>IF(T1171&gt;0,V1171/T1171,0)</f>
        <v/>
      </c>
      <c r="Y1171" s="26">
        <f>IF(U1171&gt;0,W1171/U1171,0)</f>
        <v/>
      </c>
      <c r="Z1171" s="25">
        <f>T1171-V1171</f>
        <v/>
      </c>
      <c r="AA1171" s="25">
        <f>U1171-W1171</f>
        <v/>
      </c>
      <c r="AB1171" s="25">
        <f>IF(Config!$B$7&gt;0,(V1171/Config!$B$7)*Config!$B$4,0)</f>
        <v/>
      </c>
      <c r="AC1171" s="25">
        <f>IF(Config!$B$7&gt;0,(W1171/Config!$B$7)*Config!$B$4,0)</f>
        <v/>
      </c>
    </row>
    <row r="1172" hidden="1" outlineLevel="1">
      <c r="A1172" s="22" t="inlineStr">
        <is>
          <t>May</t>
        </is>
      </c>
      <c r="B1172" s="22" t="n">
        <v>2026</v>
      </c>
      <c r="C1172" s="22" t="inlineStr">
        <is>
          <t>25-04-2026</t>
        </is>
      </c>
      <c r="D1172" s="23" t="n">
        <v>0.7266666666666667</v>
      </c>
      <c r="E1172" s="22" t="inlineStr">
        <is>
          <t>Dry Fruit Mix_15-2801</t>
        </is>
      </c>
      <c r="F1172" s="22" t="inlineStr">
        <is>
          <t>FG</t>
        </is>
      </c>
      <c r="G1172" s="22" t="inlineStr">
        <is>
          <t>Trail Mixes</t>
        </is>
      </c>
      <c r="H1172" s="22" t="inlineStr">
        <is>
          <t>Premium Panchmeva Farmley Jar 405 g</t>
        </is>
      </c>
      <c r="I1172" s="22" t="inlineStr">
        <is>
          <t>Premium Panchmewa Superfood</t>
        </is>
      </c>
      <c r="J1172" s="24" t="n">
        <v>0.405</v>
      </c>
      <c r="K1172" s="24" t="n">
        <v>168</v>
      </c>
      <c r="L1172" s="22" t="inlineStr">
        <is>
          <t>Cp Wholesale India Private Limited</t>
        </is>
      </c>
      <c r="M1172" s="24" t="n">
        <v>68.04000000000001</v>
      </c>
      <c r="N1172" s="22" t="inlineStr">
        <is>
          <t>Modern Trade</t>
        </is>
      </c>
      <c r="O1172" s="22" t="inlineStr">
        <is>
          <t>Indore</t>
        </is>
      </c>
      <c r="P1172" s="22" t="inlineStr">
        <is>
          <t>Value Added</t>
        </is>
      </c>
      <c r="Q1172" s="22" t="inlineStr">
        <is>
          <t>Trail Mixes</t>
        </is>
      </c>
      <c r="R1172" s="25">
        <f>IF(Config!$B$4&gt;0,M1172/Config!$B$4,0)</f>
        <v/>
      </c>
      <c r="S1172" s="25">
        <f>IF(Config!$B$4&gt;0,K1172/Config!$B$4,0)</f>
        <v/>
      </c>
      <c r="T1172" s="25">
        <f>R1172*Config!$B$7</f>
        <v/>
      </c>
      <c r="U1172" s="25">
        <f>S1172*Config!$B$7</f>
        <v/>
      </c>
      <c r="V1172" s="25" t="n">
        <v>9.720000000000001</v>
      </c>
      <c r="W1172" s="25" t="n">
        <v>24</v>
      </c>
      <c r="X1172" s="26">
        <f>IF(T1172&gt;0,V1172/T1172,0)</f>
        <v/>
      </c>
      <c r="Y1172" s="26">
        <f>IF(U1172&gt;0,W1172/U1172,0)</f>
        <v/>
      </c>
      <c r="Z1172" s="25">
        <f>T1172-V1172</f>
        <v/>
      </c>
      <c r="AA1172" s="25">
        <f>U1172-W1172</f>
        <v/>
      </c>
      <c r="AB1172" s="25">
        <f>IF(Config!$B$7&gt;0,(V1172/Config!$B$7)*Config!$B$4,0)</f>
        <v/>
      </c>
      <c r="AC1172" s="25">
        <f>IF(Config!$B$7&gt;0,(W1172/Config!$B$7)*Config!$B$4,0)</f>
        <v/>
      </c>
    </row>
    <row r="1173" hidden="1" outlineLevel="1">
      <c r="A1173" s="22" t="inlineStr">
        <is>
          <t>May</t>
        </is>
      </c>
      <c r="B1173" s="22" t="n">
        <v>2026</v>
      </c>
      <c r="C1173" s="22" t="inlineStr">
        <is>
          <t>25-04-2026</t>
        </is>
      </c>
      <c r="D1173" s="23" t="n">
        <v>0.7266666666666667</v>
      </c>
      <c r="E1173" s="22" t="inlineStr">
        <is>
          <t>Dates_4-30567</t>
        </is>
      </c>
      <c r="F1173" s="22" t="inlineStr">
        <is>
          <t>FG</t>
        </is>
      </c>
      <c r="G1173" s="22" t="inlineStr">
        <is>
          <t>Healthy Desserts</t>
        </is>
      </c>
      <c r="H1173" s="22" t="inlineStr">
        <is>
          <t>Classic Date Bites Farmley Tin Jar 200 g</t>
        </is>
      </c>
      <c r="I1173" s="22" t="inlineStr">
        <is>
          <t>Classic Date bites</t>
        </is>
      </c>
      <c r="J1173" s="24" t="n">
        <v>0.2</v>
      </c>
      <c r="K1173" s="24" t="n">
        <v>120</v>
      </c>
      <c r="L1173" s="22" t="inlineStr">
        <is>
          <t>Cp Wholesale India Private Limited</t>
        </is>
      </c>
      <c r="M1173" s="24" t="n">
        <v>24</v>
      </c>
      <c r="N1173" s="22" t="inlineStr">
        <is>
          <t>Modern Trade</t>
        </is>
      </c>
      <c r="O1173" s="22" t="inlineStr">
        <is>
          <t>Indore</t>
        </is>
      </c>
      <c r="P1173" s="22" t="inlineStr">
        <is>
          <t>Value Added</t>
        </is>
      </c>
      <c r="Q1173" s="22" t="inlineStr">
        <is>
          <t>Healthy Desserts</t>
        </is>
      </c>
      <c r="R1173" s="25">
        <f>IF(Config!$B$4&gt;0,M1173/Config!$B$4,0)</f>
        <v/>
      </c>
      <c r="S1173" s="25">
        <f>IF(Config!$B$4&gt;0,K1173/Config!$B$4,0)</f>
        <v/>
      </c>
      <c r="T1173" s="25">
        <f>R1173*Config!$B$7</f>
        <v/>
      </c>
      <c r="U1173" s="25">
        <f>S1173*Config!$B$7</f>
        <v/>
      </c>
      <c r="V1173" s="25" t="n">
        <v>28.8</v>
      </c>
      <c r="W1173" s="25" t="n">
        <v>144</v>
      </c>
      <c r="X1173" s="26">
        <f>IF(T1173&gt;0,V1173/T1173,0)</f>
        <v/>
      </c>
      <c r="Y1173" s="26">
        <f>IF(U1173&gt;0,W1173/U1173,0)</f>
        <v/>
      </c>
      <c r="Z1173" s="25">
        <f>T1173-V1173</f>
        <v/>
      </c>
      <c r="AA1173" s="25">
        <f>U1173-W1173</f>
        <v/>
      </c>
      <c r="AB1173" s="25">
        <f>IF(Config!$B$7&gt;0,(V1173/Config!$B$7)*Config!$B$4,0)</f>
        <v/>
      </c>
      <c r="AC1173" s="25">
        <f>IF(Config!$B$7&gt;0,(W1173/Config!$B$7)*Config!$B$4,0)</f>
        <v/>
      </c>
    </row>
    <row r="1174" hidden="1" outlineLevel="1">
      <c r="A1174" s="22" t="inlineStr">
        <is>
          <t>May</t>
        </is>
      </c>
      <c r="B1174" s="22" t="n">
        <v>2026</v>
      </c>
      <c r="C1174" s="22" t="inlineStr">
        <is>
          <t>25-04-2026</t>
        </is>
      </c>
      <c r="D1174" s="23" t="n">
        <v>0.7266782407407407</v>
      </c>
      <c r="E1174" s="22" t="inlineStr">
        <is>
          <t>Dates_4-30101</t>
        </is>
      </c>
      <c r="F1174" s="22" t="inlineStr">
        <is>
          <t>FG</t>
        </is>
      </c>
      <c r="G1174" s="22" t="inlineStr">
        <is>
          <t>Healthy Desserts</t>
        </is>
      </c>
      <c r="H1174" s="22" t="inlineStr">
        <is>
          <t>Dark Choco-Orange Date Bite Farmley Tin Jar 200g</t>
        </is>
      </c>
      <c r="I1174" s="22" t="inlineStr">
        <is>
          <t>Date bites choco-Orange</t>
        </is>
      </c>
      <c r="J1174" s="24" t="n">
        <v>0.2</v>
      </c>
      <c r="K1174" s="24" t="n">
        <v>64</v>
      </c>
      <c r="L1174" s="22" t="inlineStr">
        <is>
          <t>Cp Wholesale India Private Limited</t>
        </is>
      </c>
      <c r="M1174" s="24" t="n">
        <v>12.8</v>
      </c>
      <c r="N1174" s="22" t="inlineStr">
        <is>
          <t>Modern Trade</t>
        </is>
      </c>
      <c r="O1174" s="22" t="inlineStr">
        <is>
          <t>Indore</t>
        </is>
      </c>
      <c r="P1174" s="22" t="inlineStr">
        <is>
          <t>Value Added</t>
        </is>
      </c>
      <c r="Q1174" s="22" t="inlineStr">
        <is>
          <t>Healthy Desserts</t>
        </is>
      </c>
      <c r="R1174" s="25">
        <f>IF(Config!$B$4&gt;0,M1174/Config!$B$4,0)</f>
        <v/>
      </c>
      <c r="S1174" s="25">
        <f>IF(Config!$B$4&gt;0,K1174/Config!$B$4,0)</f>
        <v/>
      </c>
      <c r="T1174" s="25">
        <f>R1174*Config!$B$7</f>
        <v/>
      </c>
      <c r="U1174" s="25">
        <f>S1174*Config!$B$7</f>
        <v/>
      </c>
      <c r="V1174" s="25" t="n">
        <v>0</v>
      </c>
      <c r="W1174" s="25" t="n">
        <v>0</v>
      </c>
      <c r="X1174" s="26">
        <f>IF(T1174&gt;0,V1174/T1174,0)</f>
        <v/>
      </c>
      <c r="Y1174" s="26">
        <f>IF(U1174&gt;0,W1174/U1174,0)</f>
        <v/>
      </c>
      <c r="Z1174" s="25">
        <f>T1174-V1174</f>
        <v/>
      </c>
      <c r="AA1174" s="25">
        <f>U1174-W1174</f>
        <v/>
      </c>
      <c r="AB1174" s="25">
        <f>IF(Config!$B$7&gt;0,(V1174/Config!$B$7)*Config!$B$4,0)</f>
        <v/>
      </c>
      <c r="AC1174" s="25">
        <f>IF(Config!$B$7&gt;0,(W1174/Config!$B$7)*Config!$B$4,0)</f>
        <v/>
      </c>
    </row>
    <row r="1175" hidden="1" outlineLevel="1">
      <c r="A1175" s="22" t="inlineStr">
        <is>
          <t>May</t>
        </is>
      </c>
      <c r="B1175" s="22" t="n">
        <v>2026</v>
      </c>
      <c r="C1175" s="22" t="inlineStr">
        <is>
          <t>25-04-2026</t>
        </is>
      </c>
      <c r="D1175" s="23" t="n">
        <v>0.7266782407407407</v>
      </c>
      <c r="E1175" s="22" t="inlineStr">
        <is>
          <t>Dates_4-30567</t>
        </is>
      </c>
      <c r="F1175" s="22" t="inlineStr">
        <is>
          <t>FG</t>
        </is>
      </c>
      <c r="G1175" s="22" t="inlineStr">
        <is>
          <t>Healthy Desserts</t>
        </is>
      </c>
      <c r="H1175" s="22" t="inlineStr">
        <is>
          <t>Classic Date Bites Farmley Tin Jar 200 g</t>
        </is>
      </c>
      <c r="I1175" s="22" t="inlineStr">
        <is>
          <t>Classic Date bites</t>
        </is>
      </c>
      <c r="J1175" s="24" t="n">
        <v>0.2</v>
      </c>
      <c r="K1175" s="24" t="n">
        <v>840</v>
      </c>
      <c r="L1175" s="22" t="inlineStr">
        <is>
          <t>Jhabak Marketing</t>
        </is>
      </c>
      <c r="M1175" s="24" t="n">
        <v>168</v>
      </c>
      <c r="N1175" s="22" t="inlineStr">
        <is>
          <t>Modern Trade</t>
        </is>
      </c>
      <c r="O1175" s="22" t="inlineStr">
        <is>
          <t>Indore</t>
        </is>
      </c>
      <c r="P1175" s="22" t="inlineStr">
        <is>
          <t>Value Added</t>
        </is>
      </c>
      <c r="Q1175" s="22" t="inlineStr">
        <is>
          <t>Healthy Desserts</t>
        </is>
      </c>
      <c r="R1175" s="25">
        <f>IF(Config!$B$4&gt;0,M1175/Config!$B$4,0)</f>
        <v/>
      </c>
      <c r="S1175" s="25">
        <f>IF(Config!$B$4&gt;0,K1175/Config!$B$4,0)</f>
        <v/>
      </c>
      <c r="T1175" s="25">
        <f>R1175*Config!$B$7</f>
        <v/>
      </c>
      <c r="U1175" s="25">
        <f>S1175*Config!$B$7</f>
        <v/>
      </c>
      <c r="V1175" s="25" t="n">
        <v>0</v>
      </c>
      <c r="W1175" s="25" t="n">
        <v>0</v>
      </c>
      <c r="X1175" s="26">
        <f>IF(T1175&gt;0,V1175/T1175,0)</f>
        <v/>
      </c>
      <c r="Y1175" s="26">
        <f>IF(U1175&gt;0,W1175/U1175,0)</f>
        <v/>
      </c>
      <c r="Z1175" s="25">
        <f>T1175-V1175</f>
        <v/>
      </c>
      <c r="AA1175" s="25">
        <f>U1175-W1175</f>
        <v/>
      </c>
      <c r="AB1175" s="25">
        <f>IF(Config!$B$7&gt;0,(V1175/Config!$B$7)*Config!$B$4,0)</f>
        <v/>
      </c>
      <c r="AC1175" s="25">
        <f>IF(Config!$B$7&gt;0,(W1175/Config!$B$7)*Config!$B$4,0)</f>
        <v/>
      </c>
    </row>
    <row r="1176" hidden="1" outlineLevel="1">
      <c r="A1176" s="22" t="inlineStr">
        <is>
          <t>May</t>
        </is>
      </c>
      <c r="B1176" s="22" t="n">
        <v>2026</v>
      </c>
      <c r="C1176" s="22" t="inlineStr">
        <is>
          <t>25-04-2026</t>
        </is>
      </c>
      <c r="D1176" s="23" t="n">
        <v>0.7266782407407407</v>
      </c>
      <c r="E1176" s="22" t="inlineStr">
        <is>
          <t>Dry Fruit Mix_15-2801</t>
        </is>
      </c>
      <c r="F1176" s="22" t="inlineStr">
        <is>
          <t>FG</t>
        </is>
      </c>
      <c r="G1176" s="22" t="inlineStr">
        <is>
          <t>Trail Mixes</t>
        </is>
      </c>
      <c r="H1176" s="22" t="inlineStr">
        <is>
          <t>Premium Panchmeva Farmley Jar 405 g</t>
        </is>
      </c>
      <c r="I1176" s="22" t="inlineStr">
        <is>
          <t>Premium Panchmewa Superfood</t>
        </is>
      </c>
      <c r="J1176" s="24" t="n">
        <v>0.405</v>
      </c>
      <c r="K1176" s="24" t="n">
        <v>622</v>
      </c>
      <c r="L1176" s="22" t="inlineStr">
        <is>
          <t>Jhabak Marketing</t>
        </is>
      </c>
      <c r="M1176" s="24" t="n">
        <v>251.91</v>
      </c>
      <c r="N1176" s="22" t="inlineStr">
        <is>
          <t>Modern Trade</t>
        </is>
      </c>
      <c r="O1176" s="22" t="inlineStr">
        <is>
          <t>Indore</t>
        </is>
      </c>
      <c r="P1176" s="22" t="inlineStr">
        <is>
          <t>Value Added</t>
        </is>
      </c>
      <c r="Q1176" s="22" t="inlineStr">
        <is>
          <t>Trail Mixes</t>
        </is>
      </c>
      <c r="R1176" s="25">
        <f>IF(Config!$B$4&gt;0,M1176/Config!$B$4,0)</f>
        <v/>
      </c>
      <c r="S1176" s="25">
        <f>IF(Config!$B$4&gt;0,K1176/Config!$B$4,0)</f>
        <v/>
      </c>
      <c r="T1176" s="25">
        <f>R1176*Config!$B$7</f>
        <v/>
      </c>
      <c r="U1176" s="25">
        <f>S1176*Config!$B$7</f>
        <v/>
      </c>
      <c r="V1176" s="25" t="n">
        <v>48.6</v>
      </c>
      <c r="W1176" s="25" t="n">
        <v>120</v>
      </c>
      <c r="X1176" s="26">
        <f>IF(T1176&gt;0,V1176/T1176,0)</f>
        <v/>
      </c>
      <c r="Y1176" s="26">
        <f>IF(U1176&gt;0,W1176/U1176,0)</f>
        <v/>
      </c>
      <c r="Z1176" s="25">
        <f>T1176-V1176</f>
        <v/>
      </c>
      <c r="AA1176" s="25">
        <f>U1176-W1176</f>
        <v/>
      </c>
      <c r="AB1176" s="25">
        <f>IF(Config!$B$7&gt;0,(V1176/Config!$B$7)*Config!$B$4,0)</f>
        <v/>
      </c>
      <c r="AC1176" s="25">
        <f>IF(Config!$B$7&gt;0,(W1176/Config!$B$7)*Config!$B$4,0)</f>
        <v/>
      </c>
    </row>
    <row r="1177" hidden="1" outlineLevel="1">
      <c r="A1177" s="22" t="inlineStr">
        <is>
          <t>May</t>
        </is>
      </c>
      <c r="B1177" s="22" t="n">
        <v>2026</v>
      </c>
      <c r="C1177" s="22" t="inlineStr">
        <is>
          <t>25-04-2026</t>
        </is>
      </c>
      <c r="D1177" s="23" t="n">
        <v>0.7266782407407407</v>
      </c>
      <c r="E1177" s="22" t="inlineStr">
        <is>
          <t>Seeds_11-2541</t>
        </is>
      </c>
      <c r="F1177" s="22" t="inlineStr">
        <is>
          <t>FG</t>
        </is>
      </c>
      <c r="G1177" s="22" t="inlineStr">
        <is>
          <t>Chia Seeds</t>
        </is>
      </c>
      <c r="H1177" s="22" t="inlineStr">
        <is>
          <t>Premium Chia Seeds Farmley Standee Pouch 200 g</t>
        </is>
      </c>
      <c r="I1177" s="22" t="inlineStr">
        <is>
          <t>Premium Chia Seeds</t>
        </is>
      </c>
      <c r="J1177" s="24" t="n">
        <v>0.2</v>
      </c>
      <c r="K1177" s="24" t="n">
        <v>668</v>
      </c>
      <c r="L1177" s="22" t="inlineStr">
        <is>
          <t>Jhabak Marketing</t>
        </is>
      </c>
      <c r="M1177" s="24" t="n">
        <v>133.6</v>
      </c>
      <c r="N1177" s="22" t="inlineStr">
        <is>
          <t>Modern Trade</t>
        </is>
      </c>
      <c r="O1177" s="22" t="inlineStr">
        <is>
          <t>Indore</t>
        </is>
      </c>
      <c r="P1177" s="22" t="inlineStr">
        <is>
          <t>KVI</t>
        </is>
      </c>
      <c r="Q1177" s="22" t="inlineStr">
        <is>
          <t>Chia Seeds</t>
        </is>
      </c>
      <c r="R1177" s="25">
        <f>IF(Config!$B$4&gt;0,M1177/Config!$B$4,0)</f>
        <v/>
      </c>
      <c r="S1177" s="25">
        <f>IF(Config!$B$4&gt;0,K1177/Config!$B$4,0)</f>
        <v/>
      </c>
      <c r="T1177" s="25">
        <f>R1177*Config!$B$7</f>
        <v/>
      </c>
      <c r="U1177" s="25">
        <f>S1177*Config!$B$7</f>
        <v/>
      </c>
      <c r="V1177" s="25" t="n">
        <v>30</v>
      </c>
      <c r="W1177" s="25" t="n">
        <v>150</v>
      </c>
      <c r="X1177" s="26">
        <f>IF(T1177&gt;0,V1177/T1177,0)</f>
        <v/>
      </c>
      <c r="Y1177" s="26">
        <f>IF(U1177&gt;0,W1177/U1177,0)</f>
        <v/>
      </c>
      <c r="Z1177" s="25">
        <f>T1177-V1177</f>
        <v/>
      </c>
      <c r="AA1177" s="25">
        <f>U1177-W1177</f>
        <v/>
      </c>
      <c r="AB1177" s="25">
        <f>IF(Config!$B$7&gt;0,(V1177/Config!$B$7)*Config!$B$4,0)</f>
        <v/>
      </c>
      <c r="AC1177" s="25">
        <f>IF(Config!$B$7&gt;0,(W1177/Config!$B$7)*Config!$B$4,0)</f>
        <v/>
      </c>
    </row>
    <row r="1178" hidden="1" outlineLevel="1">
      <c r="A1178" s="22" t="inlineStr">
        <is>
          <t>May</t>
        </is>
      </c>
      <c r="B1178" s="22" t="n">
        <v>2026</v>
      </c>
      <c r="C1178" s="22" t="inlineStr">
        <is>
          <t>25-04-2026</t>
        </is>
      </c>
      <c r="D1178" s="23" t="n">
        <v>0.7266782407407407</v>
      </c>
      <c r="E1178" s="22" t="inlineStr">
        <is>
          <t>Seeds_11-2542</t>
        </is>
      </c>
      <c r="F1178" s="22" t="inlineStr">
        <is>
          <t>FG</t>
        </is>
      </c>
      <c r="G1178" s="22" t="inlineStr">
        <is>
          <t>Other Seeds</t>
        </is>
      </c>
      <c r="H1178" s="22" t="inlineStr">
        <is>
          <t>Premium Jumbo Pumpkin Seeds Farmley Standee Pouch 200 g</t>
        </is>
      </c>
      <c r="I1178" s="22" t="inlineStr">
        <is>
          <t>Premium Pumpkin Seeds</t>
        </is>
      </c>
      <c r="J1178" s="24" t="n">
        <v>0.2</v>
      </c>
      <c r="K1178" s="24" t="n">
        <v>359</v>
      </c>
      <c r="L1178" s="22" t="inlineStr">
        <is>
          <t>Jhabak Marketing</t>
        </is>
      </c>
      <c r="M1178" s="24" t="n">
        <v>71.8</v>
      </c>
      <c r="N1178" s="22" t="inlineStr">
        <is>
          <t>Modern Trade</t>
        </is>
      </c>
      <c r="O1178" s="22" t="inlineStr">
        <is>
          <t>Indore</t>
        </is>
      </c>
      <c r="P1178" s="22" t="inlineStr">
        <is>
          <t>KVI</t>
        </is>
      </c>
      <c r="Q1178" s="22" t="inlineStr">
        <is>
          <t>Other Seeds</t>
        </is>
      </c>
      <c r="R1178" s="25">
        <f>IF(Config!$B$4&gt;0,M1178/Config!$B$4,0)</f>
        <v/>
      </c>
      <c r="S1178" s="25">
        <f>IF(Config!$B$4&gt;0,K1178/Config!$B$4,0)</f>
        <v/>
      </c>
      <c r="T1178" s="25">
        <f>R1178*Config!$B$7</f>
        <v/>
      </c>
      <c r="U1178" s="25">
        <f>S1178*Config!$B$7</f>
        <v/>
      </c>
      <c r="V1178" s="25" t="n">
        <v>18</v>
      </c>
      <c r="W1178" s="25" t="n">
        <v>90</v>
      </c>
      <c r="X1178" s="26">
        <f>IF(T1178&gt;0,V1178/T1178,0)</f>
        <v/>
      </c>
      <c r="Y1178" s="26">
        <f>IF(U1178&gt;0,W1178/U1178,0)</f>
        <v/>
      </c>
      <c r="Z1178" s="25">
        <f>T1178-V1178</f>
        <v/>
      </c>
      <c r="AA1178" s="25">
        <f>U1178-W1178</f>
        <v/>
      </c>
      <c r="AB1178" s="25">
        <f>IF(Config!$B$7&gt;0,(V1178/Config!$B$7)*Config!$B$4,0)</f>
        <v/>
      </c>
      <c r="AC1178" s="25">
        <f>IF(Config!$B$7&gt;0,(W1178/Config!$B$7)*Config!$B$4,0)</f>
        <v/>
      </c>
    </row>
    <row r="1179" hidden="1" outlineLevel="1">
      <c r="A1179" s="22" t="inlineStr">
        <is>
          <t>May</t>
        </is>
      </c>
      <c r="B1179" s="22" t="n">
        <v>2026</v>
      </c>
      <c r="C1179" s="22" t="inlineStr">
        <is>
          <t>25-04-2026</t>
        </is>
      </c>
      <c r="D1179" s="23" t="n">
        <v>0.7266782407407407</v>
      </c>
      <c r="E1179" s="22" t="inlineStr">
        <is>
          <t>Dates_4-2469</t>
        </is>
      </c>
      <c r="F1179" s="22" t="inlineStr">
        <is>
          <t>FG</t>
        </is>
      </c>
      <c r="G1179" s="22" t="inlineStr">
        <is>
          <t>Dates</t>
        </is>
      </c>
      <c r="H1179" s="22" t="inlineStr">
        <is>
          <t>Premium Omani Fard Dates Farmley standee pouch 400 g</t>
        </is>
      </c>
      <c r="I1179" s="22" t="inlineStr">
        <is>
          <t>Premium Fard Dates</t>
        </is>
      </c>
      <c r="J1179" s="24" t="n">
        <v>0.4</v>
      </c>
      <c r="K1179" s="24" t="n">
        <v>155</v>
      </c>
      <c r="L1179" s="22" t="inlineStr">
        <is>
          <t>Jhabak Marketing</t>
        </is>
      </c>
      <c r="M1179" s="24" t="n">
        <v>62</v>
      </c>
      <c r="N1179" s="22" t="inlineStr">
        <is>
          <t>Modern Trade</t>
        </is>
      </c>
      <c r="O1179" s="22" t="inlineStr">
        <is>
          <t>Indore</t>
        </is>
      </c>
      <c r="P1179" s="22" t="inlineStr">
        <is>
          <t>KVI</t>
        </is>
      </c>
      <c r="Q1179" s="22" t="inlineStr">
        <is>
          <t>Dates</t>
        </is>
      </c>
      <c r="R1179" s="25">
        <f>IF(Config!$B$4&gt;0,M1179/Config!$B$4,0)</f>
        <v/>
      </c>
      <c r="S1179" s="25">
        <f>IF(Config!$B$4&gt;0,K1179/Config!$B$4,0)</f>
        <v/>
      </c>
      <c r="T1179" s="25">
        <f>R1179*Config!$B$7</f>
        <v/>
      </c>
      <c r="U1179" s="25">
        <f>S1179*Config!$B$7</f>
        <v/>
      </c>
      <c r="V1179" s="25" t="n">
        <v>43.2</v>
      </c>
      <c r="W1179" s="25" t="n">
        <v>108</v>
      </c>
      <c r="X1179" s="26">
        <f>IF(T1179&gt;0,V1179/T1179,0)</f>
        <v/>
      </c>
      <c r="Y1179" s="26">
        <f>IF(U1179&gt;0,W1179/U1179,0)</f>
        <v/>
      </c>
      <c r="Z1179" s="25">
        <f>T1179-V1179</f>
        <v/>
      </c>
      <c r="AA1179" s="25">
        <f>U1179-W1179</f>
        <v/>
      </c>
      <c r="AB1179" s="25">
        <f>IF(Config!$B$7&gt;0,(V1179/Config!$B$7)*Config!$B$4,0)</f>
        <v/>
      </c>
      <c r="AC1179" s="25">
        <f>IF(Config!$B$7&gt;0,(W1179/Config!$B$7)*Config!$B$4,0)</f>
        <v/>
      </c>
    </row>
    <row r="1180" hidden="1" outlineLevel="1">
      <c r="A1180" s="22" t="inlineStr">
        <is>
          <t>May</t>
        </is>
      </c>
      <c r="B1180" s="22" t="n">
        <v>2026</v>
      </c>
      <c r="C1180" s="22" t="inlineStr">
        <is>
          <t>25-04-2026</t>
        </is>
      </c>
      <c r="D1180" s="23" t="n">
        <v>0.7266782407407407</v>
      </c>
      <c r="E1180" s="22" t="inlineStr">
        <is>
          <t>Dry Fruit Mix_15-2404</t>
        </is>
      </c>
      <c r="F1180" s="22" t="inlineStr">
        <is>
          <t>FG</t>
        </is>
      </c>
      <c r="G1180" s="22" t="inlineStr">
        <is>
          <t>Berry Mix</t>
        </is>
      </c>
      <c r="H1180" s="22" t="inlineStr">
        <is>
          <t>Berry Mix Farmley Standee Pouch 200 g</t>
        </is>
      </c>
      <c r="I1180" s="22" t="inlineStr">
        <is>
          <t>Berry Mix</t>
        </is>
      </c>
      <c r="J1180" s="24" t="n">
        <v>0.2</v>
      </c>
      <c r="K1180" s="24" t="n">
        <v>189</v>
      </c>
      <c r="L1180" s="22" t="inlineStr">
        <is>
          <t>Jhabak Marketing</t>
        </is>
      </c>
      <c r="M1180" s="24" t="n">
        <v>37.8</v>
      </c>
      <c r="N1180" s="22" t="inlineStr">
        <is>
          <t>Modern Trade</t>
        </is>
      </c>
      <c r="O1180" s="22" t="inlineStr">
        <is>
          <t>Indore</t>
        </is>
      </c>
      <c r="P1180" s="22" t="inlineStr">
        <is>
          <t>Value Added</t>
        </is>
      </c>
      <c r="Q1180" s="22" t="inlineStr">
        <is>
          <t>Berry Mix</t>
        </is>
      </c>
      <c r="R1180" s="25">
        <f>IF(Config!$B$4&gt;0,M1180/Config!$B$4,0)</f>
        <v/>
      </c>
      <c r="S1180" s="25">
        <f>IF(Config!$B$4&gt;0,K1180/Config!$B$4,0)</f>
        <v/>
      </c>
      <c r="T1180" s="25">
        <f>R1180*Config!$B$7</f>
        <v/>
      </c>
      <c r="U1180" s="25">
        <f>S1180*Config!$B$7</f>
        <v/>
      </c>
      <c r="V1180" s="25" t="n">
        <v>12</v>
      </c>
      <c r="W1180" s="25" t="n">
        <v>60</v>
      </c>
      <c r="X1180" s="26">
        <f>IF(T1180&gt;0,V1180/T1180,0)</f>
        <v/>
      </c>
      <c r="Y1180" s="26">
        <f>IF(U1180&gt;0,W1180/U1180,0)</f>
        <v/>
      </c>
      <c r="Z1180" s="25">
        <f>T1180-V1180</f>
        <v/>
      </c>
      <c r="AA1180" s="25">
        <f>U1180-W1180</f>
        <v/>
      </c>
      <c r="AB1180" s="25">
        <f>IF(Config!$B$7&gt;0,(V1180/Config!$B$7)*Config!$B$4,0)</f>
        <v/>
      </c>
      <c r="AC1180" s="25">
        <f>IF(Config!$B$7&gt;0,(W1180/Config!$B$7)*Config!$B$4,0)</f>
        <v/>
      </c>
    </row>
    <row r="1181" hidden="1" outlineLevel="1">
      <c r="A1181" s="22" t="inlineStr">
        <is>
          <t>May</t>
        </is>
      </c>
      <c r="B1181" s="22" t="n">
        <v>2026</v>
      </c>
      <c r="C1181" s="22" t="inlineStr">
        <is>
          <t>25-04-2026</t>
        </is>
      </c>
      <c r="D1181" s="23" t="n">
        <v>0.7266782407407407</v>
      </c>
      <c r="E1181" s="22" t="inlineStr">
        <is>
          <t>Dates_4-30101</t>
        </is>
      </c>
      <c r="F1181" s="22" t="inlineStr">
        <is>
          <t>FG</t>
        </is>
      </c>
      <c r="G1181" s="22" t="inlineStr">
        <is>
          <t>Healthy Desserts</t>
        </is>
      </c>
      <c r="H1181" s="22" t="inlineStr">
        <is>
          <t>Dark Choco-Orange Date Bite Farmley Tin Jar 200g</t>
        </is>
      </c>
      <c r="I1181" s="22" t="inlineStr">
        <is>
          <t>Date bites choco-Orange</t>
        </is>
      </c>
      <c r="J1181" s="24" t="n">
        <v>0.2</v>
      </c>
      <c r="K1181" s="24" t="n">
        <v>190</v>
      </c>
      <c r="L1181" s="22" t="inlineStr">
        <is>
          <t>Jhabak Marketing</t>
        </is>
      </c>
      <c r="M1181" s="24" t="n">
        <v>38</v>
      </c>
      <c r="N1181" s="22" t="inlineStr">
        <is>
          <t>Modern Trade</t>
        </is>
      </c>
      <c r="O1181" s="22" t="inlineStr">
        <is>
          <t>Indore</t>
        </is>
      </c>
      <c r="P1181" s="22" t="inlineStr">
        <is>
          <t>Value Added</t>
        </is>
      </c>
      <c r="Q1181" s="22" t="inlineStr">
        <is>
          <t>Healthy Desserts</t>
        </is>
      </c>
      <c r="R1181" s="25">
        <f>IF(Config!$B$4&gt;0,M1181/Config!$B$4,0)</f>
        <v/>
      </c>
      <c r="S1181" s="25">
        <f>IF(Config!$B$4&gt;0,K1181/Config!$B$4,0)</f>
        <v/>
      </c>
      <c r="T1181" s="25">
        <f>R1181*Config!$B$7</f>
        <v/>
      </c>
      <c r="U1181" s="25">
        <f>S1181*Config!$B$7</f>
        <v/>
      </c>
      <c r="V1181" s="25" t="n">
        <v>24</v>
      </c>
      <c r="W1181" s="25" t="n">
        <v>120</v>
      </c>
      <c r="X1181" s="26">
        <f>IF(T1181&gt;0,V1181/T1181,0)</f>
        <v/>
      </c>
      <c r="Y1181" s="26">
        <f>IF(U1181&gt;0,W1181/U1181,0)</f>
        <v/>
      </c>
      <c r="Z1181" s="25">
        <f>T1181-V1181</f>
        <v/>
      </c>
      <c r="AA1181" s="25">
        <f>U1181-W1181</f>
        <v/>
      </c>
      <c r="AB1181" s="25">
        <f>IF(Config!$B$7&gt;0,(V1181/Config!$B$7)*Config!$B$4,0)</f>
        <v/>
      </c>
      <c r="AC1181" s="25">
        <f>IF(Config!$B$7&gt;0,(W1181/Config!$B$7)*Config!$B$4,0)</f>
        <v/>
      </c>
    </row>
    <row r="1182" hidden="1" outlineLevel="1">
      <c r="A1182" s="22" t="inlineStr">
        <is>
          <t>May</t>
        </is>
      </c>
      <c r="B1182" s="22" t="n">
        <v>2026</v>
      </c>
      <c r="C1182" s="22" t="inlineStr">
        <is>
          <t>25-04-2026</t>
        </is>
      </c>
      <c r="D1182" s="23" t="n">
        <v>0.7266782407407407</v>
      </c>
      <c r="E1182" s="22" t="inlineStr">
        <is>
          <t>Dried Fruits_5-2543</t>
        </is>
      </c>
      <c r="F1182" s="22" t="inlineStr">
        <is>
          <t>FG</t>
        </is>
      </c>
      <c r="G1182" s="22" t="inlineStr">
        <is>
          <t>Cranberries</t>
        </is>
      </c>
      <c r="H1182" s="22" t="inlineStr">
        <is>
          <t>Premium California Whole Dried Cranberries Farmley Standee Pouch 200 g</t>
        </is>
      </c>
      <c r="I1182" s="22" t="inlineStr">
        <is>
          <t>Premium California Sliced Cranberries</t>
        </is>
      </c>
      <c r="J1182" s="24" t="n">
        <v>0.2</v>
      </c>
      <c r="K1182" s="24" t="n">
        <v>90</v>
      </c>
      <c r="L1182" s="22" t="inlineStr">
        <is>
          <t>Jhabak Marketing</t>
        </is>
      </c>
      <c r="M1182" s="24" t="n">
        <v>18</v>
      </c>
      <c r="N1182" s="22" t="inlineStr">
        <is>
          <t>Modern Trade</t>
        </is>
      </c>
      <c r="O1182" s="22" t="inlineStr">
        <is>
          <t>Indore</t>
        </is>
      </c>
      <c r="P1182" s="22" t="inlineStr">
        <is>
          <t>KVI</t>
        </is>
      </c>
      <c r="Q1182" s="22" t="inlineStr">
        <is>
          <t>Cranberries</t>
        </is>
      </c>
      <c r="R1182" s="25">
        <f>IF(Config!$B$4&gt;0,M1182/Config!$B$4,0)</f>
        <v/>
      </c>
      <c r="S1182" s="25">
        <f>IF(Config!$B$4&gt;0,K1182/Config!$B$4,0)</f>
        <v/>
      </c>
      <c r="T1182" s="25">
        <f>R1182*Config!$B$7</f>
        <v/>
      </c>
      <c r="U1182" s="25">
        <f>S1182*Config!$B$7</f>
        <v/>
      </c>
      <c r="V1182" s="25" t="n">
        <v>18</v>
      </c>
      <c r="W1182" s="25" t="n">
        <v>90</v>
      </c>
      <c r="X1182" s="26">
        <f>IF(T1182&gt;0,V1182/T1182,0)</f>
        <v/>
      </c>
      <c r="Y1182" s="26">
        <f>IF(U1182&gt;0,W1182/U1182,0)</f>
        <v/>
      </c>
      <c r="Z1182" s="25">
        <f>T1182-V1182</f>
        <v/>
      </c>
      <c r="AA1182" s="25">
        <f>U1182-W1182</f>
        <v/>
      </c>
      <c r="AB1182" s="25">
        <f>IF(Config!$B$7&gt;0,(V1182/Config!$B$7)*Config!$B$4,0)</f>
        <v/>
      </c>
      <c r="AC1182" s="25">
        <f>IF(Config!$B$7&gt;0,(W1182/Config!$B$7)*Config!$B$4,0)</f>
        <v/>
      </c>
    </row>
    <row r="1183" hidden="1" outlineLevel="1">
      <c r="A1183" s="22" t="inlineStr">
        <is>
          <t>May</t>
        </is>
      </c>
      <c r="B1183" s="22" t="n">
        <v>2026</v>
      </c>
      <c r="C1183" s="22" t="inlineStr">
        <is>
          <t>25-04-2026</t>
        </is>
      </c>
      <c r="D1183" s="23" t="n">
        <v>0.7266782407407407</v>
      </c>
      <c r="E1183" s="22" t="inlineStr">
        <is>
          <t>Apricot_2-2540</t>
        </is>
      </c>
      <c r="F1183" s="22" t="inlineStr">
        <is>
          <t>FG</t>
        </is>
      </c>
      <c r="G1183" s="22" t="inlineStr">
        <is>
          <t>Apricots</t>
        </is>
      </c>
      <c r="H1183" s="22" t="inlineStr">
        <is>
          <t>Premium Turkish Dried Apricot Farmley Standee Pouch 200 g</t>
        </is>
      </c>
      <c r="I1183" s="22" t="inlineStr">
        <is>
          <t>Premium Turkish Dried Apricot</t>
        </is>
      </c>
      <c r="J1183" s="24" t="n">
        <v>0.2</v>
      </c>
      <c r="K1183" s="24" t="n">
        <v>105</v>
      </c>
      <c r="L1183" s="22" t="inlineStr">
        <is>
          <t>Jhabak Marketing</t>
        </is>
      </c>
      <c r="M1183" s="24" t="n">
        <v>21</v>
      </c>
      <c r="N1183" s="22" t="inlineStr">
        <is>
          <t>Modern Trade</t>
        </is>
      </c>
      <c r="O1183" s="22" t="inlineStr">
        <is>
          <t>Indore</t>
        </is>
      </c>
      <c r="P1183" s="22" t="inlineStr">
        <is>
          <t>KVI</t>
        </is>
      </c>
      <c r="Q1183" s="22" t="inlineStr">
        <is>
          <t>Apricots</t>
        </is>
      </c>
      <c r="R1183" s="25">
        <f>IF(Config!$B$4&gt;0,M1183/Config!$B$4,0)</f>
        <v/>
      </c>
      <c r="S1183" s="25">
        <f>IF(Config!$B$4&gt;0,K1183/Config!$B$4,0)</f>
        <v/>
      </c>
      <c r="T1183" s="25">
        <f>R1183*Config!$B$7</f>
        <v/>
      </c>
      <c r="U1183" s="25">
        <f>S1183*Config!$B$7</f>
        <v/>
      </c>
      <c r="V1183" s="25" t="n">
        <v>12</v>
      </c>
      <c r="W1183" s="25" t="n">
        <v>60</v>
      </c>
      <c r="X1183" s="26">
        <f>IF(T1183&gt;0,V1183/T1183,0)</f>
        <v/>
      </c>
      <c r="Y1183" s="26">
        <f>IF(U1183&gt;0,W1183/U1183,0)</f>
        <v/>
      </c>
      <c r="Z1183" s="25">
        <f>T1183-V1183</f>
        <v/>
      </c>
      <c r="AA1183" s="25">
        <f>U1183-W1183</f>
        <v/>
      </c>
      <c r="AB1183" s="25">
        <f>IF(Config!$B$7&gt;0,(V1183/Config!$B$7)*Config!$B$4,0)</f>
        <v/>
      </c>
      <c r="AC1183" s="25">
        <f>IF(Config!$B$7&gt;0,(W1183/Config!$B$7)*Config!$B$4,0)</f>
        <v/>
      </c>
    </row>
    <row r="1184" hidden="1" outlineLevel="1">
      <c r="A1184" s="22" t="inlineStr">
        <is>
          <t>May</t>
        </is>
      </c>
      <c r="B1184" s="22" t="n">
        <v>2026</v>
      </c>
      <c r="C1184" s="22" t="inlineStr">
        <is>
          <t>25-04-2026</t>
        </is>
      </c>
      <c r="D1184" s="23" t="n">
        <v>0.7266782407407407</v>
      </c>
      <c r="E1184" s="22" t="inlineStr">
        <is>
          <t>Dry Fruit Mix_15-2402</t>
        </is>
      </c>
      <c r="F1184" s="22" t="inlineStr">
        <is>
          <t>FG</t>
        </is>
      </c>
      <c r="G1184" s="22" t="inlineStr">
        <is>
          <t>Trail Mixes</t>
        </is>
      </c>
      <c r="H1184" s="22" t="inlineStr">
        <is>
          <t>Trail Mix Farmley Standee Pouch 200 g</t>
        </is>
      </c>
      <c r="I1184" s="22" t="inlineStr">
        <is>
          <t>Trail Mix</t>
        </is>
      </c>
      <c r="J1184" s="24" t="n">
        <v>0.2</v>
      </c>
      <c r="K1184" s="24" t="n">
        <v>189</v>
      </c>
      <c r="L1184" s="22" t="inlineStr">
        <is>
          <t>Jhabak Marketing</t>
        </is>
      </c>
      <c r="M1184" s="24" t="n">
        <v>37.8</v>
      </c>
      <c r="N1184" s="22" t="inlineStr">
        <is>
          <t>Modern Trade</t>
        </is>
      </c>
      <c r="O1184" s="22" t="inlineStr">
        <is>
          <t>Indore</t>
        </is>
      </c>
      <c r="P1184" s="22" t="inlineStr">
        <is>
          <t>Value Added</t>
        </is>
      </c>
      <c r="Q1184" s="22" t="inlineStr">
        <is>
          <t>Trail Mixes</t>
        </is>
      </c>
      <c r="R1184" s="25">
        <f>IF(Config!$B$4&gt;0,M1184/Config!$B$4,0)</f>
        <v/>
      </c>
      <c r="S1184" s="25">
        <f>IF(Config!$B$4&gt;0,K1184/Config!$B$4,0)</f>
        <v/>
      </c>
      <c r="T1184" s="25">
        <f>R1184*Config!$B$7</f>
        <v/>
      </c>
      <c r="U1184" s="25">
        <f>S1184*Config!$B$7</f>
        <v/>
      </c>
      <c r="V1184" s="25" t="n">
        <v>0</v>
      </c>
      <c r="W1184" s="25" t="n">
        <v>0</v>
      </c>
      <c r="X1184" s="26">
        <f>IF(T1184&gt;0,V1184/T1184,0)</f>
        <v/>
      </c>
      <c r="Y1184" s="26">
        <f>IF(U1184&gt;0,W1184/U1184,0)</f>
        <v/>
      </c>
      <c r="Z1184" s="25">
        <f>T1184-V1184</f>
        <v/>
      </c>
      <c r="AA1184" s="25">
        <f>U1184-W1184</f>
        <v/>
      </c>
      <c r="AB1184" s="25">
        <f>IF(Config!$B$7&gt;0,(V1184/Config!$B$7)*Config!$B$4,0)</f>
        <v/>
      </c>
      <c r="AC1184" s="25">
        <f>IF(Config!$B$7&gt;0,(W1184/Config!$B$7)*Config!$B$4,0)</f>
        <v/>
      </c>
    </row>
    <row r="1185" hidden="1" outlineLevel="1">
      <c r="A1185" s="22" t="inlineStr">
        <is>
          <t>May</t>
        </is>
      </c>
      <c r="B1185" s="22" t="n">
        <v>2026</v>
      </c>
      <c r="C1185" s="22" t="inlineStr">
        <is>
          <t>25-04-2026</t>
        </is>
      </c>
      <c r="D1185" s="23" t="n">
        <v>0.7266782407407407</v>
      </c>
      <c r="E1185" s="22" t="inlineStr">
        <is>
          <t>Dry Fruit Mix_15-2403</t>
        </is>
      </c>
      <c r="F1185" s="22" t="inlineStr">
        <is>
          <t>FG</t>
        </is>
      </c>
      <c r="G1185" s="22" t="inlineStr">
        <is>
          <t>Seed Mix</t>
        </is>
      </c>
      <c r="H1185" s="22" t="inlineStr">
        <is>
          <t>Seed Mix Farmley Standee Pouch 200 g</t>
        </is>
      </c>
      <c r="I1185" s="22" t="inlineStr">
        <is>
          <t>Seed Mix</t>
        </is>
      </c>
      <c r="J1185" s="24" t="n">
        <v>0.2</v>
      </c>
      <c r="K1185" s="24" t="n">
        <v>340</v>
      </c>
      <c r="L1185" s="22" t="inlineStr">
        <is>
          <t>Jhabak Marketing</t>
        </is>
      </c>
      <c r="M1185" s="24" t="n">
        <v>68</v>
      </c>
      <c r="N1185" s="22" t="inlineStr">
        <is>
          <t>Modern Trade</t>
        </is>
      </c>
      <c r="O1185" s="22" t="inlineStr">
        <is>
          <t>Indore</t>
        </is>
      </c>
      <c r="P1185" s="22" t="inlineStr">
        <is>
          <t>Value Added</t>
        </is>
      </c>
      <c r="Q1185" s="22" t="inlineStr">
        <is>
          <t>Seed Mix</t>
        </is>
      </c>
      <c r="R1185" s="25">
        <f>IF(Config!$B$4&gt;0,M1185/Config!$B$4,0)</f>
        <v/>
      </c>
      <c r="S1185" s="25">
        <f>IF(Config!$B$4&gt;0,K1185/Config!$B$4,0)</f>
        <v/>
      </c>
      <c r="T1185" s="25">
        <f>R1185*Config!$B$7</f>
        <v/>
      </c>
      <c r="U1185" s="25">
        <f>S1185*Config!$B$7</f>
        <v/>
      </c>
      <c r="V1185" s="25" t="n">
        <v>12</v>
      </c>
      <c r="W1185" s="25" t="n">
        <v>60</v>
      </c>
      <c r="X1185" s="26">
        <f>IF(T1185&gt;0,V1185/T1185,0)</f>
        <v/>
      </c>
      <c r="Y1185" s="26">
        <f>IF(U1185&gt;0,W1185/U1185,0)</f>
        <v/>
      </c>
      <c r="Z1185" s="25">
        <f>T1185-V1185</f>
        <v/>
      </c>
      <c r="AA1185" s="25">
        <f>U1185-W1185</f>
        <v/>
      </c>
      <c r="AB1185" s="25">
        <f>IF(Config!$B$7&gt;0,(V1185/Config!$B$7)*Config!$B$4,0)</f>
        <v/>
      </c>
      <c r="AC1185" s="25">
        <f>IF(Config!$B$7&gt;0,(W1185/Config!$B$7)*Config!$B$4,0)</f>
        <v/>
      </c>
    </row>
    <row r="1186" hidden="1" outlineLevel="1">
      <c r="A1186" s="22" t="inlineStr">
        <is>
          <t>May</t>
        </is>
      </c>
      <c r="B1186" s="22" t="n">
        <v>2026</v>
      </c>
      <c r="C1186" s="22" t="inlineStr">
        <is>
          <t>25-04-2026</t>
        </is>
      </c>
      <c r="D1186" s="23" t="n">
        <v>0.7266782407407407</v>
      </c>
      <c r="E1186" s="22" t="inlineStr">
        <is>
          <t>Fig_6-2464</t>
        </is>
      </c>
      <c r="F1186" s="22" t="inlineStr">
        <is>
          <t>FG</t>
        </is>
      </c>
      <c r="G1186" s="22" t="inlineStr">
        <is>
          <t>Figs</t>
        </is>
      </c>
      <c r="H1186" s="22" t="inlineStr">
        <is>
          <t>Premium Anjeer Farmley Standee Pouch 200 g</t>
        </is>
      </c>
      <c r="I1186" s="22" t="inlineStr">
        <is>
          <t>Premium Anjeer</t>
        </is>
      </c>
      <c r="J1186" s="24" t="n">
        <v>0.2</v>
      </c>
      <c r="K1186" s="24" t="n">
        <v>90</v>
      </c>
      <c r="L1186" s="22" t="inlineStr">
        <is>
          <t>Jhabak Marketing</t>
        </is>
      </c>
      <c r="M1186" s="24" t="n">
        <v>18</v>
      </c>
      <c r="N1186" s="22" t="inlineStr">
        <is>
          <t>Modern Trade</t>
        </is>
      </c>
      <c r="O1186" s="22" t="inlineStr">
        <is>
          <t>Indore</t>
        </is>
      </c>
      <c r="P1186" s="22" t="inlineStr">
        <is>
          <t>KVI</t>
        </is>
      </c>
      <c r="Q1186" s="22" t="inlineStr">
        <is>
          <t>Figs</t>
        </is>
      </c>
      <c r="R1186" s="25">
        <f>IF(Config!$B$4&gt;0,M1186/Config!$B$4,0)</f>
        <v/>
      </c>
      <c r="S1186" s="25">
        <f>IF(Config!$B$4&gt;0,K1186/Config!$B$4,0)</f>
        <v/>
      </c>
      <c r="T1186" s="25">
        <f>R1186*Config!$B$7</f>
        <v/>
      </c>
      <c r="U1186" s="25">
        <f>S1186*Config!$B$7</f>
        <v/>
      </c>
      <c r="V1186" s="25" t="n">
        <v>18</v>
      </c>
      <c r="W1186" s="25" t="n">
        <v>90</v>
      </c>
      <c r="X1186" s="26">
        <f>IF(T1186&gt;0,V1186/T1186,0)</f>
        <v/>
      </c>
      <c r="Y1186" s="26">
        <f>IF(U1186&gt;0,W1186/U1186,0)</f>
        <v/>
      </c>
      <c r="Z1186" s="25">
        <f>T1186-V1186</f>
        <v/>
      </c>
      <c r="AA1186" s="25">
        <f>U1186-W1186</f>
        <v/>
      </c>
      <c r="AB1186" s="25">
        <f>IF(Config!$B$7&gt;0,(V1186/Config!$B$7)*Config!$B$4,0)</f>
        <v/>
      </c>
      <c r="AC1186" s="25">
        <f>IF(Config!$B$7&gt;0,(W1186/Config!$B$7)*Config!$B$4,0)</f>
        <v/>
      </c>
    </row>
    <row r="1187" hidden="1" outlineLevel="1">
      <c r="A1187" s="22" t="inlineStr">
        <is>
          <t>May</t>
        </is>
      </c>
      <c r="B1187" s="22" t="n">
        <v>2026</v>
      </c>
      <c r="C1187" s="22" t="inlineStr">
        <is>
          <t>25-04-2026</t>
        </is>
      </c>
      <c r="D1187" s="23" t="n">
        <v>0.7266782407407407</v>
      </c>
      <c r="E1187" s="22" t="inlineStr">
        <is>
          <t>Walnut_12-1535</t>
        </is>
      </c>
      <c r="F1187" s="22" t="inlineStr">
        <is>
          <t>FG</t>
        </is>
      </c>
      <c r="G1187" s="22" t="inlineStr">
        <is>
          <t>Walnut</t>
        </is>
      </c>
      <c r="H1187" s="22" t="inlineStr">
        <is>
          <t>Premium Broken Walnut Kernels Farmley Standee Pouch 200 g</t>
        </is>
      </c>
      <c r="I1187" s="22" t="inlineStr">
        <is>
          <t>Premium Broken Walnut Kernels</t>
        </is>
      </c>
      <c r="J1187" s="24" t="n">
        <v>0.2</v>
      </c>
      <c r="K1187" s="24" t="n">
        <v>349</v>
      </c>
      <c r="L1187" s="22" t="inlineStr">
        <is>
          <t>Jhabak Marketing</t>
        </is>
      </c>
      <c r="M1187" s="24" t="n">
        <v>69.8</v>
      </c>
      <c r="N1187" s="22" t="inlineStr">
        <is>
          <t>Modern Trade</t>
        </is>
      </c>
      <c r="O1187" s="22" t="inlineStr">
        <is>
          <t>Indore</t>
        </is>
      </c>
      <c r="P1187" s="22" t="inlineStr">
        <is>
          <t>KVI</t>
        </is>
      </c>
      <c r="Q1187" s="22" t="inlineStr">
        <is>
          <t>Walnut</t>
        </is>
      </c>
      <c r="R1187" s="25">
        <f>IF(Config!$B$4&gt;0,M1187/Config!$B$4,0)</f>
        <v/>
      </c>
      <c r="S1187" s="25">
        <f>IF(Config!$B$4&gt;0,K1187/Config!$B$4,0)</f>
        <v/>
      </c>
      <c r="T1187" s="25">
        <f>R1187*Config!$B$7</f>
        <v/>
      </c>
      <c r="U1187" s="25">
        <f>S1187*Config!$B$7</f>
        <v/>
      </c>
      <c r="V1187" s="25" t="n">
        <v>14.4</v>
      </c>
      <c r="W1187" s="25" t="n">
        <v>72</v>
      </c>
      <c r="X1187" s="26">
        <f>IF(T1187&gt;0,V1187/T1187,0)</f>
        <v/>
      </c>
      <c r="Y1187" s="26">
        <f>IF(U1187&gt;0,W1187/U1187,0)</f>
        <v/>
      </c>
      <c r="Z1187" s="25">
        <f>T1187-V1187</f>
        <v/>
      </c>
      <c r="AA1187" s="25">
        <f>U1187-W1187</f>
        <v/>
      </c>
      <c r="AB1187" s="25">
        <f>IF(Config!$B$7&gt;0,(V1187/Config!$B$7)*Config!$B$4,0)</f>
        <v/>
      </c>
      <c r="AC1187" s="25">
        <f>IF(Config!$B$7&gt;0,(W1187/Config!$B$7)*Config!$B$4,0)</f>
        <v/>
      </c>
    </row>
    <row r="1188" hidden="1" outlineLevel="1">
      <c r="A1188" s="22" t="inlineStr">
        <is>
          <t>May</t>
        </is>
      </c>
      <c r="B1188" s="22" t="n">
        <v>2026</v>
      </c>
      <c r="C1188" s="22" t="inlineStr">
        <is>
          <t>25-04-2026</t>
        </is>
      </c>
      <c r="D1188" s="23" t="n">
        <v>0.7266898148148148</v>
      </c>
      <c r="E1188" s="22" t="inlineStr">
        <is>
          <t>Seeds_11-2868</t>
        </is>
      </c>
      <c r="F1188" s="22" t="inlineStr">
        <is>
          <t>FG</t>
        </is>
      </c>
      <c r="G1188" s="22" t="inlineStr">
        <is>
          <t>Other Seeds</t>
        </is>
      </c>
      <c r="H1188" s="22" t="inlineStr">
        <is>
          <t>Quinoa seeds Farmley Standee Pouch 500g</t>
        </is>
      </c>
      <c r="I1188" s="22" t="inlineStr">
        <is>
          <t>Premium Quinoa seeds</t>
        </is>
      </c>
      <c r="J1188" s="24" t="n">
        <v>0.5</v>
      </c>
      <c r="K1188" s="24" t="n">
        <v>81</v>
      </c>
      <c r="L1188" s="22" t="inlineStr">
        <is>
          <t>Jhabak Marketing</t>
        </is>
      </c>
      <c r="M1188" s="24" t="n">
        <v>40.5</v>
      </c>
      <c r="N1188" s="22" t="inlineStr">
        <is>
          <t>Modern Trade</t>
        </is>
      </c>
      <c r="O1188" s="22" t="inlineStr">
        <is>
          <t>Indore</t>
        </is>
      </c>
      <c r="P1188" s="22" t="inlineStr">
        <is>
          <t>KVI</t>
        </is>
      </c>
      <c r="Q1188" s="22" t="inlineStr">
        <is>
          <t>Other Seeds</t>
        </is>
      </c>
      <c r="R1188" s="25">
        <f>IF(Config!$B$4&gt;0,M1188/Config!$B$4,0)</f>
        <v/>
      </c>
      <c r="S1188" s="25">
        <f>IF(Config!$B$4&gt;0,K1188/Config!$B$4,0)</f>
        <v/>
      </c>
      <c r="T1188" s="25">
        <f>R1188*Config!$B$7</f>
        <v/>
      </c>
      <c r="U1188" s="25">
        <f>S1188*Config!$B$7</f>
        <v/>
      </c>
      <c r="V1188" s="25" t="n">
        <v>45</v>
      </c>
      <c r="W1188" s="25" t="n">
        <v>90</v>
      </c>
      <c r="X1188" s="26">
        <f>IF(T1188&gt;0,V1188/T1188,0)</f>
        <v/>
      </c>
      <c r="Y1188" s="26">
        <f>IF(U1188&gt;0,W1188/U1188,0)</f>
        <v/>
      </c>
      <c r="Z1188" s="25">
        <f>T1188-V1188</f>
        <v/>
      </c>
      <c r="AA1188" s="25">
        <f>U1188-W1188</f>
        <v/>
      </c>
      <c r="AB1188" s="25">
        <f>IF(Config!$B$7&gt;0,(V1188/Config!$B$7)*Config!$B$4,0)</f>
        <v/>
      </c>
      <c r="AC1188" s="25">
        <f>IF(Config!$B$7&gt;0,(W1188/Config!$B$7)*Config!$B$4,0)</f>
        <v/>
      </c>
    </row>
    <row r="1189" hidden="1" outlineLevel="1">
      <c r="A1189" s="22" t="inlineStr">
        <is>
          <t>May</t>
        </is>
      </c>
      <c r="B1189" s="22" t="n">
        <v>2026</v>
      </c>
      <c r="C1189" s="22" t="inlineStr">
        <is>
          <t>25-04-2026</t>
        </is>
      </c>
      <c r="D1189" s="23" t="n">
        <v>0.7266898148148148</v>
      </c>
      <c r="E1189" s="22" t="inlineStr">
        <is>
          <t>Dry Fruit Mix_15-2941</t>
        </is>
      </c>
      <c r="F1189" s="22" t="inlineStr">
        <is>
          <t>FG</t>
        </is>
      </c>
      <c r="G1189" s="22" t="inlineStr">
        <is>
          <t>Seed Mix</t>
        </is>
      </c>
      <c r="H1189" s="22" t="inlineStr">
        <is>
          <t>Seed mix Farmley 160g Standee Pouches</t>
        </is>
      </c>
      <c r="I1189" s="22" t="inlineStr">
        <is>
          <t>Seed Mix</t>
        </is>
      </c>
      <c r="J1189" s="24" t="n">
        <v>0.16</v>
      </c>
      <c r="K1189" s="24" t="n">
        <v>110</v>
      </c>
      <c r="L1189" s="22" t="inlineStr">
        <is>
          <t>Jhabak Marketing</t>
        </is>
      </c>
      <c r="M1189" s="24" t="n">
        <v>17.6</v>
      </c>
      <c r="N1189" s="22" t="inlineStr">
        <is>
          <t>Modern Trade</t>
        </is>
      </c>
      <c r="O1189" s="22" t="inlineStr">
        <is>
          <t>Indore</t>
        </is>
      </c>
      <c r="P1189" s="22" t="inlineStr">
        <is>
          <t>Value Added</t>
        </is>
      </c>
      <c r="Q1189" s="22" t="inlineStr">
        <is>
          <t>Seed Mix</t>
        </is>
      </c>
      <c r="R1189" s="25">
        <f>IF(Config!$B$4&gt;0,M1189/Config!$B$4,0)</f>
        <v/>
      </c>
      <c r="S1189" s="25">
        <f>IF(Config!$B$4&gt;0,K1189/Config!$B$4,0)</f>
        <v/>
      </c>
      <c r="T1189" s="25">
        <f>R1189*Config!$B$7</f>
        <v/>
      </c>
      <c r="U1189" s="25">
        <f>S1189*Config!$B$7</f>
        <v/>
      </c>
      <c r="V1189" s="25" t="n">
        <v>19.2</v>
      </c>
      <c r="W1189" s="25" t="n">
        <v>120</v>
      </c>
      <c r="X1189" s="26">
        <f>IF(T1189&gt;0,V1189/T1189,0)</f>
        <v/>
      </c>
      <c r="Y1189" s="26">
        <f>IF(U1189&gt;0,W1189/U1189,0)</f>
        <v/>
      </c>
      <c r="Z1189" s="25">
        <f>T1189-V1189</f>
        <v/>
      </c>
      <c r="AA1189" s="25">
        <f>U1189-W1189</f>
        <v/>
      </c>
      <c r="AB1189" s="25">
        <f>IF(Config!$B$7&gt;0,(V1189/Config!$B$7)*Config!$B$4,0)</f>
        <v/>
      </c>
      <c r="AC1189" s="25">
        <f>IF(Config!$B$7&gt;0,(W1189/Config!$B$7)*Config!$B$4,0)</f>
        <v/>
      </c>
    </row>
    <row r="1190" hidden="1" outlineLevel="1">
      <c r="A1190" s="22" t="inlineStr">
        <is>
          <t>May</t>
        </is>
      </c>
      <c r="B1190" s="22" t="n">
        <v>2026</v>
      </c>
      <c r="C1190" s="22" t="inlineStr">
        <is>
          <t>25-04-2026</t>
        </is>
      </c>
      <c r="D1190" s="23" t="n">
        <v>0.7266898148148148</v>
      </c>
      <c r="E1190" s="22" t="inlineStr">
        <is>
          <t>Dates_4-2931</t>
        </is>
      </c>
      <c r="F1190" s="22" t="inlineStr">
        <is>
          <t>FG</t>
        </is>
      </c>
      <c r="G1190" s="22" t="inlineStr">
        <is>
          <t>Dates</t>
        </is>
      </c>
      <c r="H1190" s="22" t="inlineStr">
        <is>
          <t>Date Powder Farmley Standee pouch 200 g</t>
        </is>
      </c>
      <c r="I1190" s="22" t="inlineStr">
        <is>
          <t>Date Powder</t>
        </is>
      </c>
      <c r="J1190" s="24" t="n">
        <v>0.2</v>
      </c>
      <c r="K1190" s="24" t="n">
        <v>29</v>
      </c>
      <c r="L1190" s="22" t="inlineStr">
        <is>
          <t>Jhabak Marketing</t>
        </is>
      </c>
      <c r="M1190" s="24" t="n">
        <v>5.8</v>
      </c>
      <c r="N1190" s="22" t="inlineStr">
        <is>
          <t>Modern Trade</t>
        </is>
      </c>
      <c r="O1190" s="22" t="inlineStr">
        <is>
          <t>Indore</t>
        </is>
      </c>
      <c r="P1190" s="22" t="inlineStr">
        <is>
          <t>KVI</t>
        </is>
      </c>
      <c r="Q1190" s="22" t="inlineStr">
        <is>
          <t>Dates</t>
        </is>
      </c>
      <c r="R1190" s="25">
        <f>IF(Config!$B$4&gt;0,M1190/Config!$B$4,0)</f>
        <v/>
      </c>
      <c r="S1190" s="25">
        <f>IF(Config!$B$4&gt;0,K1190/Config!$B$4,0)</f>
        <v/>
      </c>
      <c r="T1190" s="25">
        <f>R1190*Config!$B$7</f>
        <v/>
      </c>
      <c r="U1190" s="25">
        <f>S1190*Config!$B$7</f>
        <v/>
      </c>
      <c r="V1190" s="25" t="n">
        <v>6</v>
      </c>
      <c r="W1190" s="25" t="n">
        <v>30</v>
      </c>
      <c r="X1190" s="26">
        <f>IF(T1190&gt;0,V1190/T1190,0)</f>
        <v/>
      </c>
      <c r="Y1190" s="26">
        <f>IF(U1190&gt;0,W1190/U1190,0)</f>
        <v/>
      </c>
      <c r="Z1190" s="25">
        <f>T1190-V1190</f>
        <v/>
      </c>
      <c r="AA1190" s="25">
        <f>U1190-W1190</f>
        <v/>
      </c>
      <c r="AB1190" s="25">
        <f>IF(Config!$B$7&gt;0,(V1190/Config!$B$7)*Config!$B$4,0)</f>
        <v/>
      </c>
      <c r="AC1190" s="25">
        <f>IF(Config!$B$7&gt;0,(W1190/Config!$B$7)*Config!$B$4,0)</f>
        <v/>
      </c>
    </row>
    <row r="1191" hidden="1" outlineLevel="1">
      <c r="A1191" s="22" t="inlineStr">
        <is>
          <t>May</t>
        </is>
      </c>
      <c r="B1191" s="22" t="n">
        <v>2026</v>
      </c>
      <c r="C1191" s="22" t="inlineStr">
        <is>
          <t>30-04-2026</t>
        </is>
      </c>
      <c r="D1191" s="23" t="n">
        <v>0.6903935185185185</v>
      </c>
      <c r="E1191" s="22" t="inlineStr">
        <is>
          <t>Dates_4-20174</t>
        </is>
      </c>
      <c r="F1191" s="22" t="inlineStr">
        <is>
          <t>FG</t>
        </is>
      </c>
      <c r="G1191" s="22" t="inlineStr">
        <is>
          <t>Healthy Desserts</t>
        </is>
      </c>
      <c r="H1191" s="22" t="inlineStr">
        <is>
          <t>Classic Date Bite Farmley Monocarton 360g- Pack of 6 (60g each)- With SRP</t>
        </is>
      </c>
      <c r="I1191" s="22" t="inlineStr">
        <is>
          <t>Classic Date bites</t>
        </is>
      </c>
      <c r="J1191" s="24" t="n">
        <v>0.36</v>
      </c>
      <c r="K1191" s="24" t="n">
        <v>224</v>
      </c>
      <c r="L1191" s="22" t="inlineStr">
        <is>
          <t>Jhabak Marketing</t>
        </is>
      </c>
      <c r="M1191" s="24" t="n">
        <v>80.64</v>
      </c>
      <c r="N1191" s="22" t="inlineStr">
        <is>
          <t>Modern Trade</t>
        </is>
      </c>
      <c r="O1191" s="22" t="inlineStr">
        <is>
          <t>Indore</t>
        </is>
      </c>
      <c r="P1191" s="22" t="inlineStr">
        <is>
          <t>Value Added</t>
        </is>
      </c>
      <c r="Q1191" s="22" t="inlineStr">
        <is>
          <t>Healthy Desserts</t>
        </is>
      </c>
      <c r="R1191" s="25">
        <f>IF(Config!$B$4&gt;0,M1191/Config!$B$4,0)</f>
        <v/>
      </c>
      <c r="S1191" s="25">
        <f>IF(Config!$B$4&gt;0,K1191/Config!$B$4,0)</f>
        <v/>
      </c>
      <c r="T1191" s="25">
        <f>R1191*Config!$B$7</f>
        <v/>
      </c>
      <c r="U1191" s="25">
        <f>S1191*Config!$B$7</f>
        <v/>
      </c>
      <c r="V1191" s="25" t="n">
        <v>0</v>
      </c>
      <c r="W1191" s="25" t="n">
        <v>0</v>
      </c>
      <c r="X1191" s="26">
        <f>IF(T1191&gt;0,V1191/T1191,0)</f>
        <v/>
      </c>
      <c r="Y1191" s="26">
        <f>IF(U1191&gt;0,W1191/U1191,0)</f>
        <v/>
      </c>
      <c r="Z1191" s="25">
        <f>T1191-V1191</f>
        <v/>
      </c>
      <c r="AA1191" s="25">
        <f>U1191-W1191</f>
        <v/>
      </c>
      <c r="AB1191" s="25">
        <f>IF(Config!$B$7&gt;0,(V1191/Config!$B$7)*Config!$B$4,0)</f>
        <v/>
      </c>
      <c r="AC1191" s="25">
        <f>IF(Config!$B$7&gt;0,(W1191/Config!$B$7)*Config!$B$4,0)</f>
        <v/>
      </c>
    </row>
    <row r="1192" hidden="1" outlineLevel="1">
      <c r="A1192" s="22" t="inlineStr">
        <is>
          <t>May</t>
        </is>
      </c>
      <c r="B1192" s="22" t="n">
        <v>2026</v>
      </c>
      <c r="C1192" s="22" t="inlineStr">
        <is>
          <t>25-04-2026</t>
        </is>
      </c>
      <c r="D1192" s="23" t="n">
        <v>0.7266898148148148</v>
      </c>
      <c r="E1192" s="22" t="inlineStr">
        <is>
          <t>Dates_15-30144</t>
        </is>
      </c>
      <c r="F1192" s="22" t="inlineStr">
        <is>
          <t>FG</t>
        </is>
      </c>
      <c r="G1192" s="22" t="inlineStr">
        <is>
          <t>Healthy Desserts</t>
        </is>
      </c>
      <c r="H1192" s="22" t="inlineStr">
        <is>
          <t>Assorted Pack Farmley 60g Dark Choco Orange Date Bite 20g, Classic Date Bite 20g, Apple Pie Date Bite 20g</t>
        </is>
      </c>
      <c r="I1192" s="22" t="inlineStr">
        <is>
          <t>Assorted Date Bites</t>
        </is>
      </c>
      <c r="J1192" s="24" t="n">
        <v>0.06</v>
      </c>
      <c r="K1192" s="24" t="n">
        <v>1500</v>
      </c>
      <c r="L1192" s="22" t="inlineStr">
        <is>
          <t>Jhabak Marketing</t>
        </is>
      </c>
      <c r="M1192" s="24" t="n">
        <v>90</v>
      </c>
      <c r="N1192" s="22" t="inlineStr">
        <is>
          <t>Modern Trade</t>
        </is>
      </c>
      <c r="O1192" s="22" t="inlineStr">
        <is>
          <t>Indore</t>
        </is>
      </c>
      <c r="P1192" s="22" t="inlineStr">
        <is>
          <t>Value Added</t>
        </is>
      </c>
      <c r="Q1192" s="22" t="inlineStr">
        <is>
          <t>Healthy Desserts</t>
        </is>
      </c>
      <c r="R1192" s="25">
        <f>IF(Config!$B$4&gt;0,M1192/Config!$B$4,0)</f>
        <v/>
      </c>
      <c r="S1192" s="25">
        <f>IF(Config!$B$4&gt;0,K1192/Config!$B$4,0)</f>
        <v/>
      </c>
      <c r="T1192" s="25">
        <f>R1192*Config!$B$7</f>
        <v/>
      </c>
      <c r="U1192" s="25">
        <f>S1192*Config!$B$7</f>
        <v/>
      </c>
      <c r="V1192" s="25" t="n">
        <v>22.5</v>
      </c>
      <c r="W1192" s="25" t="n">
        <v>375</v>
      </c>
      <c r="X1192" s="26">
        <f>IF(T1192&gt;0,V1192/T1192,0)</f>
        <v/>
      </c>
      <c r="Y1192" s="26">
        <f>IF(U1192&gt;0,W1192/U1192,0)</f>
        <v/>
      </c>
      <c r="Z1192" s="25">
        <f>T1192-V1192</f>
        <v/>
      </c>
      <c r="AA1192" s="25">
        <f>U1192-W1192</f>
        <v/>
      </c>
      <c r="AB1192" s="25">
        <f>IF(Config!$B$7&gt;0,(V1192/Config!$B$7)*Config!$B$4,0)</f>
        <v/>
      </c>
      <c r="AC1192" s="25">
        <f>IF(Config!$B$7&gt;0,(W1192/Config!$B$7)*Config!$B$4,0)</f>
        <v/>
      </c>
    </row>
    <row r="1193" hidden="1" outlineLevel="1">
      <c r="A1193" s="22" t="inlineStr">
        <is>
          <t>May</t>
        </is>
      </c>
      <c r="B1193" s="22" t="n">
        <v>2026</v>
      </c>
      <c r="C1193" s="22" t="inlineStr">
        <is>
          <t>25-04-2026</t>
        </is>
      </c>
      <c r="D1193" s="23" t="n">
        <v>0.7266898148148148</v>
      </c>
      <c r="E1193" s="22" t="inlineStr">
        <is>
          <t>Dates_4-30567</t>
        </is>
      </c>
      <c r="F1193" s="22" t="inlineStr">
        <is>
          <t>FG</t>
        </is>
      </c>
      <c r="G1193" s="22" t="inlineStr">
        <is>
          <t>Healthy Desserts</t>
        </is>
      </c>
      <c r="H1193" s="22" t="inlineStr">
        <is>
          <t>Classic Date Bites Farmley Tin Jar 200 g</t>
        </is>
      </c>
      <c r="I1193" s="22" t="inlineStr">
        <is>
          <t>Classic Date bites</t>
        </is>
      </c>
      <c r="J1193" s="24" t="n">
        <v>0.2</v>
      </c>
      <c r="K1193" s="24" t="n">
        <v>240</v>
      </c>
      <c r="L1193" s="22" t="inlineStr">
        <is>
          <t>Reliance Retail Limited_Smart Bazar</t>
        </is>
      </c>
      <c r="M1193" s="24" t="n">
        <v>48</v>
      </c>
      <c r="N1193" s="22" t="inlineStr">
        <is>
          <t>Modern Trade</t>
        </is>
      </c>
      <c r="O1193" s="22" t="inlineStr">
        <is>
          <t>Indore</t>
        </is>
      </c>
      <c r="P1193" s="22" t="inlineStr">
        <is>
          <t>Value Added</t>
        </is>
      </c>
      <c r="Q1193" s="22" t="inlineStr">
        <is>
          <t>Healthy Desserts</t>
        </is>
      </c>
      <c r="R1193" s="25">
        <f>IF(Config!$B$4&gt;0,M1193/Config!$B$4,0)</f>
        <v/>
      </c>
      <c r="S1193" s="25">
        <f>IF(Config!$B$4&gt;0,K1193/Config!$B$4,0)</f>
        <v/>
      </c>
      <c r="T1193" s="25">
        <f>R1193*Config!$B$7</f>
        <v/>
      </c>
      <c r="U1193" s="25">
        <f>S1193*Config!$B$7</f>
        <v/>
      </c>
      <c r="V1193" s="25" t="n">
        <v>4.8</v>
      </c>
      <c r="W1193" s="25" t="n">
        <v>24</v>
      </c>
      <c r="X1193" s="26">
        <f>IF(T1193&gt;0,V1193/T1193,0)</f>
        <v/>
      </c>
      <c r="Y1193" s="26">
        <f>IF(U1193&gt;0,W1193/U1193,0)</f>
        <v/>
      </c>
      <c r="Z1193" s="25">
        <f>T1193-V1193</f>
        <v/>
      </c>
      <c r="AA1193" s="25">
        <f>U1193-W1193</f>
        <v/>
      </c>
      <c r="AB1193" s="25">
        <f>IF(Config!$B$7&gt;0,(V1193/Config!$B$7)*Config!$B$4,0)</f>
        <v/>
      </c>
      <c r="AC1193" s="25">
        <f>IF(Config!$B$7&gt;0,(W1193/Config!$B$7)*Config!$B$4,0)</f>
        <v/>
      </c>
    </row>
    <row r="1194" hidden="1" outlineLevel="1">
      <c r="A1194" s="22" t="inlineStr">
        <is>
          <t>May</t>
        </is>
      </c>
      <c r="B1194" s="22" t="n">
        <v>2026</v>
      </c>
      <c r="C1194" s="22" t="inlineStr">
        <is>
          <t>25-04-2026</t>
        </is>
      </c>
      <c r="D1194" s="23" t="n">
        <v>0.7266898148148148</v>
      </c>
      <c r="E1194" s="22" t="inlineStr">
        <is>
          <t>Dates_4-30101</t>
        </is>
      </c>
      <c r="F1194" s="22" t="inlineStr">
        <is>
          <t>FG</t>
        </is>
      </c>
      <c r="G1194" s="22" t="inlineStr">
        <is>
          <t>Healthy Desserts</t>
        </is>
      </c>
      <c r="H1194" s="22" t="inlineStr">
        <is>
          <t>Dark Choco-Orange Date Bite Farmley Tin Jar 200g</t>
        </is>
      </c>
      <c r="I1194" s="22" t="inlineStr">
        <is>
          <t>Date bites choco-Orange</t>
        </is>
      </c>
      <c r="J1194" s="24" t="n">
        <v>0.2</v>
      </c>
      <c r="K1194" s="24" t="n">
        <v>240</v>
      </c>
      <c r="L1194" s="22" t="inlineStr">
        <is>
          <t>Reliance Retail Limited_Smart Bazar</t>
        </is>
      </c>
      <c r="M1194" s="24" t="n">
        <v>48</v>
      </c>
      <c r="N1194" s="22" t="inlineStr">
        <is>
          <t>Modern Trade</t>
        </is>
      </c>
      <c r="O1194" s="22" t="inlineStr">
        <is>
          <t>Indore</t>
        </is>
      </c>
      <c r="P1194" s="22" t="inlineStr">
        <is>
          <t>Value Added</t>
        </is>
      </c>
      <c r="Q1194" s="22" t="inlineStr">
        <is>
          <t>Healthy Desserts</t>
        </is>
      </c>
      <c r="R1194" s="25">
        <f>IF(Config!$B$4&gt;0,M1194/Config!$B$4,0)</f>
        <v/>
      </c>
      <c r="S1194" s="25">
        <f>IF(Config!$B$4&gt;0,K1194/Config!$B$4,0)</f>
        <v/>
      </c>
      <c r="T1194" s="25">
        <f>R1194*Config!$B$7</f>
        <v/>
      </c>
      <c r="U1194" s="25">
        <f>S1194*Config!$B$7</f>
        <v/>
      </c>
      <c r="V1194" s="25" t="n">
        <v>0</v>
      </c>
      <c r="W1194" s="25" t="n">
        <v>0</v>
      </c>
      <c r="X1194" s="26">
        <f>IF(T1194&gt;0,V1194/T1194,0)</f>
        <v/>
      </c>
      <c r="Y1194" s="26">
        <f>IF(U1194&gt;0,W1194/U1194,0)</f>
        <v/>
      </c>
      <c r="Z1194" s="25">
        <f>T1194-V1194</f>
        <v/>
      </c>
      <c r="AA1194" s="25">
        <f>U1194-W1194</f>
        <v/>
      </c>
      <c r="AB1194" s="25">
        <f>IF(Config!$B$7&gt;0,(V1194/Config!$B$7)*Config!$B$4,0)</f>
        <v/>
      </c>
      <c r="AC1194" s="25">
        <f>IF(Config!$B$7&gt;0,(W1194/Config!$B$7)*Config!$B$4,0)</f>
        <v/>
      </c>
    </row>
    <row r="1195" hidden="1" outlineLevel="1">
      <c r="A1195" s="22" t="inlineStr">
        <is>
          <t>May</t>
        </is>
      </c>
      <c r="B1195" s="22" t="n">
        <v>2026</v>
      </c>
      <c r="C1195" s="22" t="inlineStr">
        <is>
          <t>30-04-2026</t>
        </is>
      </c>
      <c r="D1195" s="23" t="n">
        <v>0.6903935185185185</v>
      </c>
      <c r="E1195" s="22" t="inlineStr">
        <is>
          <t>Dates_4-20173</t>
        </is>
      </c>
      <c r="F1195" s="22" t="inlineStr">
        <is>
          <t>FG</t>
        </is>
      </c>
      <c r="G1195" s="22" t="inlineStr">
        <is>
          <t>Healthy Desserts</t>
        </is>
      </c>
      <c r="H1195" s="22" t="inlineStr">
        <is>
          <t>Dark Choco-Orange Date Bite Farmley Monocarton 360g -Pack of 6 (60g each)- with SRP</t>
        </is>
      </c>
      <c r="I1195" s="22" t="inlineStr">
        <is>
          <t>Date bites choco-Orange</t>
        </is>
      </c>
      <c r="J1195" s="24" t="n">
        <v>0.36</v>
      </c>
      <c r="K1195" s="24" t="n">
        <v>72</v>
      </c>
      <c r="L1195" s="22" t="inlineStr">
        <is>
          <t>Reliance Retail Limited_Smart Bazar</t>
        </is>
      </c>
      <c r="M1195" s="24" t="n">
        <v>25.92</v>
      </c>
      <c r="N1195" s="22" t="inlineStr">
        <is>
          <t>Modern Trade</t>
        </is>
      </c>
      <c r="O1195" s="22" t="inlineStr">
        <is>
          <t>Indore</t>
        </is>
      </c>
      <c r="P1195" s="22" t="inlineStr">
        <is>
          <t>Value Added</t>
        </is>
      </c>
      <c r="Q1195" s="22" t="inlineStr"/>
      <c r="R1195" s="25">
        <f>IF(Config!$B$4&gt;0,M1195/Config!$B$4,0)</f>
        <v/>
      </c>
      <c r="S1195" s="25">
        <f>IF(Config!$B$4&gt;0,K1195/Config!$B$4,0)</f>
        <v/>
      </c>
      <c r="T1195" s="25">
        <f>R1195*Config!$B$7</f>
        <v/>
      </c>
      <c r="U1195" s="25">
        <f>S1195*Config!$B$7</f>
        <v/>
      </c>
      <c r="V1195" s="25" t="n">
        <v>0</v>
      </c>
      <c r="W1195" s="25" t="n">
        <v>0</v>
      </c>
      <c r="X1195" s="26">
        <f>IF(T1195&gt;0,V1195/T1195,0)</f>
        <v/>
      </c>
      <c r="Y1195" s="26">
        <f>IF(U1195&gt;0,W1195/U1195,0)</f>
        <v/>
      </c>
      <c r="Z1195" s="25">
        <f>T1195-V1195</f>
        <v/>
      </c>
      <c r="AA1195" s="25">
        <f>U1195-W1195</f>
        <v/>
      </c>
      <c r="AB1195" s="25">
        <f>IF(Config!$B$7&gt;0,(V1195/Config!$B$7)*Config!$B$4,0)</f>
        <v/>
      </c>
      <c r="AC1195" s="25">
        <f>IF(Config!$B$7&gt;0,(W1195/Config!$B$7)*Config!$B$4,0)</f>
        <v/>
      </c>
    </row>
    <row r="1196" hidden="1" outlineLevel="1">
      <c r="A1196" s="22" t="inlineStr">
        <is>
          <t>May</t>
        </is>
      </c>
      <c r="B1196" s="22" t="n">
        <v>2026</v>
      </c>
      <c r="C1196" s="22" t="inlineStr">
        <is>
          <t>30-04-2026</t>
        </is>
      </c>
      <c r="D1196" s="23" t="n">
        <v>0.6903935185185185</v>
      </c>
      <c r="E1196" s="22" t="inlineStr">
        <is>
          <t>Dates_4-20174</t>
        </is>
      </c>
      <c r="F1196" s="22" t="inlineStr">
        <is>
          <t>FG</t>
        </is>
      </c>
      <c r="G1196" s="22" t="inlineStr">
        <is>
          <t>Healthy Desserts</t>
        </is>
      </c>
      <c r="H1196" s="22" t="inlineStr">
        <is>
          <t>Classic Date Bite Farmley Monocarton 360g- Pack of 6 (60g each)- With SRP</t>
        </is>
      </c>
      <c r="I1196" s="22" t="inlineStr">
        <is>
          <t>Classic Date bites</t>
        </is>
      </c>
      <c r="J1196" s="24" t="n">
        <v>0.36</v>
      </c>
      <c r="K1196" s="24" t="n">
        <v>224</v>
      </c>
      <c r="L1196" s="22" t="inlineStr">
        <is>
          <t>Reliance Retail Limited_Smart Bazar</t>
        </is>
      </c>
      <c r="M1196" s="24" t="n">
        <v>80.64</v>
      </c>
      <c r="N1196" s="22" t="inlineStr">
        <is>
          <t>Modern Trade</t>
        </is>
      </c>
      <c r="O1196" s="22" t="inlineStr">
        <is>
          <t>Indore</t>
        </is>
      </c>
      <c r="P1196" s="22" t="inlineStr">
        <is>
          <t>Value Added</t>
        </is>
      </c>
      <c r="Q1196" s="22" t="inlineStr">
        <is>
          <t>Healthy Desserts</t>
        </is>
      </c>
      <c r="R1196" s="25">
        <f>IF(Config!$B$4&gt;0,M1196/Config!$B$4,0)</f>
        <v/>
      </c>
      <c r="S1196" s="25">
        <f>IF(Config!$B$4&gt;0,K1196/Config!$B$4,0)</f>
        <v/>
      </c>
      <c r="T1196" s="25">
        <f>R1196*Config!$B$7</f>
        <v/>
      </c>
      <c r="U1196" s="25">
        <f>S1196*Config!$B$7</f>
        <v/>
      </c>
      <c r="V1196" s="25" t="n">
        <v>77.76000000000001</v>
      </c>
      <c r="W1196" s="25" t="n">
        <v>1056</v>
      </c>
      <c r="X1196" s="26">
        <f>IF(T1196&gt;0,V1196/T1196,0)</f>
        <v/>
      </c>
      <c r="Y1196" s="26">
        <f>IF(U1196&gt;0,W1196/U1196,0)</f>
        <v/>
      </c>
      <c r="Z1196" s="25">
        <f>T1196-V1196</f>
        <v/>
      </c>
      <c r="AA1196" s="25">
        <f>U1196-W1196</f>
        <v/>
      </c>
      <c r="AB1196" s="25">
        <f>IF(Config!$B$7&gt;0,(V1196/Config!$B$7)*Config!$B$4,0)</f>
        <v/>
      </c>
      <c r="AC1196" s="25">
        <f>IF(Config!$B$7&gt;0,(W1196/Config!$B$7)*Config!$B$4,0)</f>
        <v/>
      </c>
    </row>
    <row r="1197" hidden="1" outlineLevel="1">
      <c r="A1197" s="22" t="inlineStr">
        <is>
          <t>May</t>
        </is>
      </c>
      <c r="B1197" s="22" t="n">
        <v>2026</v>
      </c>
      <c r="C1197" s="22" t="inlineStr">
        <is>
          <t>25-04-2026</t>
        </is>
      </c>
      <c r="D1197" s="23" t="n">
        <v>0.7266898148148148</v>
      </c>
      <c r="E1197" s="22" t="inlineStr">
        <is>
          <t>Dates_15-30144</t>
        </is>
      </c>
      <c r="F1197" s="22" t="inlineStr">
        <is>
          <t>FG</t>
        </is>
      </c>
      <c r="G1197" s="22" t="inlineStr">
        <is>
          <t>Healthy Desserts</t>
        </is>
      </c>
      <c r="H1197" s="22" t="inlineStr">
        <is>
          <t>Assorted Pack Farmley 60g Dark Choco Orange Date Bite 20g, Classic Date Bite 20g, Apple Pie Date Bite 20g</t>
        </is>
      </c>
      <c r="I1197" s="22" t="inlineStr">
        <is>
          <t>Assorted Date Bites</t>
        </is>
      </c>
      <c r="J1197" s="24" t="n">
        <v>0.06</v>
      </c>
      <c r="K1197" s="24" t="n">
        <v>432</v>
      </c>
      <c r="L1197" s="22" t="inlineStr">
        <is>
          <t>Reliance Retail Limited_Smart Bazar</t>
        </is>
      </c>
      <c r="M1197" s="24" t="n">
        <v>25.92</v>
      </c>
      <c r="N1197" s="22" t="inlineStr">
        <is>
          <t>Modern Trade</t>
        </is>
      </c>
      <c r="O1197" s="22" t="inlineStr">
        <is>
          <t>Indore</t>
        </is>
      </c>
      <c r="P1197" s="22" t="inlineStr">
        <is>
          <t>Value Added</t>
        </is>
      </c>
      <c r="Q1197" s="22" t="inlineStr">
        <is>
          <t>Healthy Desserts</t>
        </is>
      </c>
      <c r="R1197" s="25">
        <f>IF(Config!$B$4&gt;0,M1197/Config!$B$4,0)</f>
        <v/>
      </c>
      <c r="S1197" s="25">
        <f>IF(Config!$B$4&gt;0,K1197/Config!$B$4,0)</f>
        <v/>
      </c>
      <c r="T1197" s="25">
        <f>R1197*Config!$B$7</f>
        <v/>
      </c>
      <c r="U1197" s="25">
        <f>S1197*Config!$B$7</f>
        <v/>
      </c>
      <c r="V1197" s="25" t="n">
        <v>22.5</v>
      </c>
      <c r="W1197" s="25" t="n">
        <v>375</v>
      </c>
      <c r="X1197" s="26">
        <f>IF(T1197&gt;0,V1197/T1197,0)</f>
        <v/>
      </c>
      <c r="Y1197" s="26">
        <f>IF(U1197&gt;0,W1197/U1197,0)</f>
        <v/>
      </c>
      <c r="Z1197" s="25">
        <f>T1197-V1197</f>
        <v/>
      </c>
      <c r="AA1197" s="25">
        <f>U1197-W1197</f>
        <v/>
      </c>
      <c r="AB1197" s="25">
        <f>IF(Config!$B$7&gt;0,(V1197/Config!$B$7)*Config!$B$4,0)</f>
        <v/>
      </c>
      <c r="AC1197" s="25">
        <f>IF(Config!$B$7&gt;0,(W1197/Config!$B$7)*Config!$B$4,0)</f>
        <v/>
      </c>
    </row>
    <row r="1198" hidden="1" outlineLevel="1">
      <c r="A1198" s="22" t="inlineStr">
        <is>
          <t>May</t>
        </is>
      </c>
      <c r="B1198" s="22" t="n">
        <v>2026</v>
      </c>
      <c r="C1198" s="22" t="inlineStr">
        <is>
          <t>25-04-2026</t>
        </is>
      </c>
      <c r="D1198" s="23" t="n">
        <v>0.7266898148148148</v>
      </c>
      <c r="E1198" s="22" t="inlineStr">
        <is>
          <t>Dates_04-30057</t>
        </is>
      </c>
      <c r="F1198" s="22" t="inlineStr">
        <is>
          <t>FG</t>
        </is>
      </c>
      <c r="G1198" s="22" t="inlineStr">
        <is>
          <t>Healthy Desserts</t>
        </is>
      </c>
      <c r="H1198" s="22" t="inlineStr">
        <is>
          <t>Apple Pie Date Bite Farmley Tin Jar 200g</t>
        </is>
      </c>
      <c r="I1198" s="22" t="inlineStr">
        <is>
          <t>Apple Pie Date Bites</t>
        </is>
      </c>
      <c r="J1198" s="24" t="n">
        <v>0.2</v>
      </c>
      <c r="K1198" s="24" t="n">
        <v>24</v>
      </c>
      <c r="L1198" s="22" t="inlineStr">
        <is>
          <t>Shoppers Stop Limited</t>
        </is>
      </c>
      <c r="M1198" s="24" t="n">
        <v>4.8</v>
      </c>
      <c r="N1198" s="22" t="inlineStr">
        <is>
          <t>Modern Trade</t>
        </is>
      </c>
      <c r="O1198" s="22" t="inlineStr">
        <is>
          <t>Indore</t>
        </is>
      </c>
      <c r="P1198" s="22" t="inlineStr">
        <is>
          <t>Value Added</t>
        </is>
      </c>
      <c r="Q1198" s="22" t="inlineStr">
        <is>
          <t>Healthy Desserts</t>
        </is>
      </c>
      <c r="R1198" s="25">
        <f>IF(Config!$B$4&gt;0,M1198/Config!$B$4,0)</f>
        <v/>
      </c>
      <c r="S1198" s="25">
        <f>IF(Config!$B$4&gt;0,K1198/Config!$B$4,0)</f>
        <v/>
      </c>
      <c r="T1198" s="25">
        <f>R1198*Config!$B$7</f>
        <v/>
      </c>
      <c r="U1198" s="25">
        <f>S1198*Config!$B$7</f>
        <v/>
      </c>
      <c r="V1198" s="25" t="n">
        <v>0</v>
      </c>
      <c r="W1198" s="25" t="n">
        <v>0</v>
      </c>
      <c r="X1198" s="26">
        <f>IF(T1198&gt;0,V1198/T1198,0)</f>
        <v/>
      </c>
      <c r="Y1198" s="26">
        <f>IF(U1198&gt;0,W1198/U1198,0)</f>
        <v/>
      </c>
      <c r="Z1198" s="25">
        <f>T1198-V1198</f>
        <v/>
      </c>
      <c r="AA1198" s="25">
        <f>U1198-W1198</f>
        <v/>
      </c>
      <c r="AB1198" s="25">
        <f>IF(Config!$B$7&gt;0,(V1198/Config!$B$7)*Config!$B$4,0)</f>
        <v/>
      </c>
      <c r="AC1198" s="25">
        <f>IF(Config!$B$7&gt;0,(W1198/Config!$B$7)*Config!$B$4,0)</f>
        <v/>
      </c>
    </row>
    <row r="1199" hidden="1" outlineLevel="1">
      <c r="A1199" s="22" t="inlineStr">
        <is>
          <t>May</t>
        </is>
      </c>
      <c r="B1199" s="22" t="n">
        <v>2026</v>
      </c>
      <c r="C1199" s="22" t="inlineStr">
        <is>
          <t>25-04-2026</t>
        </is>
      </c>
      <c r="D1199" s="23" t="n">
        <v>0.7266898148148148</v>
      </c>
      <c r="E1199" s="22" t="inlineStr">
        <is>
          <t>Dates_4-30101</t>
        </is>
      </c>
      <c r="F1199" s="22" t="inlineStr">
        <is>
          <t>FG</t>
        </is>
      </c>
      <c r="G1199" s="22" t="inlineStr">
        <is>
          <t>Healthy Desserts</t>
        </is>
      </c>
      <c r="H1199" s="22" t="inlineStr">
        <is>
          <t>Dark Choco-Orange Date Bite Farmley Tin Jar 200g</t>
        </is>
      </c>
      <c r="I1199" s="22" t="inlineStr">
        <is>
          <t>Date bites choco-Orange</t>
        </is>
      </c>
      <c r="J1199" s="24" t="n">
        <v>0.2</v>
      </c>
      <c r="K1199" s="24" t="n">
        <v>30</v>
      </c>
      <c r="L1199" s="22" t="inlineStr">
        <is>
          <t>Shoppers Stop Limited</t>
        </is>
      </c>
      <c r="M1199" s="24" t="n">
        <v>6</v>
      </c>
      <c r="N1199" s="22" t="inlineStr">
        <is>
          <t>Modern Trade</t>
        </is>
      </c>
      <c r="O1199" s="22" t="inlineStr">
        <is>
          <t>Indore</t>
        </is>
      </c>
      <c r="P1199" s="22" t="inlineStr">
        <is>
          <t>Value Added</t>
        </is>
      </c>
      <c r="Q1199" s="22" t="inlineStr">
        <is>
          <t>Healthy Desserts</t>
        </is>
      </c>
      <c r="R1199" s="25">
        <f>IF(Config!$B$4&gt;0,M1199/Config!$B$4,0)</f>
        <v/>
      </c>
      <c r="S1199" s="25">
        <f>IF(Config!$B$4&gt;0,K1199/Config!$B$4,0)</f>
        <v/>
      </c>
      <c r="T1199" s="25">
        <f>R1199*Config!$B$7</f>
        <v/>
      </c>
      <c r="U1199" s="25">
        <f>S1199*Config!$B$7</f>
        <v/>
      </c>
      <c r="V1199" s="25" t="n">
        <v>0</v>
      </c>
      <c r="W1199" s="25" t="n">
        <v>0</v>
      </c>
      <c r="X1199" s="26">
        <f>IF(T1199&gt;0,V1199/T1199,0)</f>
        <v/>
      </c>
      <c r="Y1199" s="26">
        <f>IF(U1199&gt;0,W1199/U1199,0)</f>
        <v/>
      </c>
      <c r="Z1199" s="25">
        <f>T1199-V1199</f>
        <v/>
      </c>
      <c r="AA1199" s="25">
        <f>U1199-W1199</f>
        <v/>
      </c>
      <c r="AB1199" s="25">
        <f>IF(Config!$B$7&gt;0,(V1199/Config!$B$7)*Config!$B$4,0)</f>
        <v/>
      </c>
      <c r="AC1199" s="25">
        <f>IF(Config!$B$7&gt;0,(W1199/Config!$B$7)*Config!$B$4,0)</f>
        <v/>
      </c>
    </row>
    <row r="1200" hidden="1" outlineLevel="1">
      <c r="A1200" s="22" t="inlineStr">
        <is>
          <t>May</t>
        </is>
      </c>
      <c r="B1200" s="22" t="n">
        <v>2026</v>
      </c>
      <c r="C1200" s="22" t="inlineStr">
        <is>
          <t>30-04-2026</t>
        </is>
      </c>
      <c r="D1200" s="23" t="n">
        <v>0.6903935185185185</v>
      </c>
      <c r="E1200" s="22" t="inlineStr">
        <is>
          <t>Dates_4-20173</t>
        </is>
      </c>
      <c r="F1200" s="22" t="inlineStr">
        <is>
          <t>FG</t>
        </is>
      </c>
      <c r="G1200" s="22" t="inlineStr">
        <is>
          <t>Healthy Desserts</t>
        </is>
      </c>
      <c r="H1200" s="22" t="inlineStr">
        <is>
          <t>Dark Choco-Orange Date Bite Farmley Monocarton 360g -Pack of 6 (60g each)- with SRP</t>
        </is>
      </c>
      <c r="I1200" s="22" t="inlineStr">
        <is>
          <t>Date bites choco-Orange</t>
        </is>
      </c>
      <c r="J1200" s="24" t="n">
        <v>0.36</v>
      </c>
      <c r="K1200" s="24" t="n">
        <v>72</v>
      </c>
      <c r="L1200" s="22" t="inlineStr">
        <is>
          <t>Shoppers Stop Limited</t>
        </is>
      </c>
      <c r="M1200" s="24" t="n">
        <v>25.92</v>
      </c>
      <c r="N1200" s="22" t="inlineStr">
        <is>
          <t>Modern Trade</t>
        </is>
      </c>
      <c r="O1200" s="22" t="inlineStr">
        <is>
          <t>Indore</t>
        </is>
      </c>
      <c r="P1200" s="22" t="inlineStr">
        <is>
          <t>Value Added</t>
        </is>
      </c>
      <c r="Q1200" s="22" t="inlineStr"/>
      <c r="R1200" s="25">
        <f>IF(Config!$B$4&gt;0,M1200/Config!$B$4,0)</f>
        <v/>
      </c>
      <c r="S1200" s="25">
        <f>IF(Config!$B$4&gt;0,K1200/Config!$B$4,0)</f>
        <v/>
      </c>
      <c r="T1200" s="25">
        <f>R1200*Config!$B$7</f>
        <v/>
      </c>
      <c r="U1200" s="25">
        <f>S1200*Config!$B$7</f>
        <v/>
      </c>
      <c r="V1200" s="25" t="n">
        <v>0</v>
      </c>
      <c r="W1200" s="25" t="n">
        <v>0</v>
      </c>
      <c r="X1200" s="26">
        <f>IF(T1200&gt;0,V1200/T1200,0)</f>
        <v/>
      </c>
      <c r="Y1200" s="26">
        <f>IF(U1200&gt;0,W1200/U1200,0)</f>
        <v/>
      </c>
      <c r="Z1200" s="25">
        <f>T1200-V1200</f>
        <v/>
      </c>
      <c r="AA1200" s="25">
        <f>U1200-W1200</f>
        <v/>
      </c>
      <c r="AB1200" s="25">
        <f>IF(Config!$B$7&gt;0,(V1200/Config!$B$7)*Config!$B$4,0)</f>
        <v/>
      </c>
      <c r="AC1200" s="25">
        <f>IF(Config!$B$7&gt;0,(W1200/Config!$B$7)*Config!$B$4,0)</f>
        <v/>
      </c>
    </row>
    <row r="1201" hidden="1" outlineLevel="1">
      <c r="A1201" s="22" t="inlineStr">
        <is>
          <t>May</t>
        </is>
      </c>
      <c r="B1201" s="22" t="n">
        <v>2026</v>
      </c>
      <c r="C1201" s="22" t="inlineStr">
        <is>
          <t>30-04-2026</t>
        </is>
      </c>
      <c r="D1201" s="23" t="n">
        <v>0.6903935185185185</v>
      </c>
      <c r="E1201" s="22" t="inlineStr">
        <is>
          <t>Dates_4-20174</t>
        </is>
      </c>
      <c r="F1201" s="22" t="inlineStr">
        <is>
          <t>FG</t>
        </is>
      </c>
      <c r="G1201" s="22" t="inlineStr">
        <is>
          <t>Healthy Desserts</t>
        </is>
      </c>
      <c r="H1201" s="22" t="inlineStr">
        <is>
          <t>Classic Date Bite Farmley Monocarton 360g- Pack of 6 (60g each)- With SRP</t>
        </is>
      </c>
      <c r="I1201" s="22" t="inlineStr">
        <is>
          <t>Classic Date bites</t>
        </is>
      </c>
      <c r="J1201" s="24" t="n">
        <v>0.36</v>
      </c>
      <c r="K1201" s="24" t="n">
        <v>224</v>
      </c>
      <c r="L1201" s="22" t="inlineStr">
        <is>
          <t>Shoppers Stop Limited</t>
        </is>
      </c>
      <c r="M1201" s="24" t="n">
        <v>80.64</v>
      </c>
      <c r="N1201" s="22" t="inlineStr">
        <is>
          <t>Modern Trade</t>
        </is>
      </c>
      <c r="O1201" s="22" t="inlineStr">
        <is>
          <t>Indore</t>
        </is>
      </c>
      <c r="P1201" s="22" t="inlineStr">
        <is>
          <t>Value Added</t>
        </is>
      </c>
      <c r="Q1201" s="22" t="inlineStr">
        <is>
          <t>Healthy Desserts</t>
        </is>
      </c>
      <c r="R1201" s="25">
        <f>IF(Config!$B$4&gt;0,M1201/Config!$B$4,0)</f>
        <v/>
      </c>
      <c r="S1201" s="25">
        <f>IF(Config!$B$4&gt;0,K1201/Config!$B$4,0)</f>
        <v/>
      </c>
      <c r="T1201" s="25">
        <f>R1201*Config!$B$7</f>
        <v/>
      </c>
      <c r="U1201" s="25">
        <f>S1201*Config!$B$7</f>
        <v/>
      </c>
      <c r="V1201" s="25" t="n">
        <v>0</v>
      </c>
      <c r="W1201" s="25" t="n">
        <v>0</v>
      </c>
      <c r="X1201" s="26">
        <f>IF(T1201&gt;0,V1201/T1201,0)</f>
        <v/>
      </c>
      <c r="Y1201" s="26">
        <f>IF(U1201&gt;0,W1201/U1201,0)</f>
        <v/>
      </c>
      <c r="Z1201" s="25">
        <f>T1201-V1201</f>
        <v/>
      </c>
      <c r="AA1201" s="25">
        <f>U1201-W1201</f>
        <v/>
      </c>
      <c r="AB1201" s="25">
        <f>IF(Config!$B$7&gt;0,(V1201/Config!$B$7)*Config!$B$4,0)</f>
        <v/>
      </c>
      <c r="AC1201" s="25">
        <f>IF(Config!$B$7&gt;0,(W1201/Config!$B$7)*Config!$B$4,0)</f>
        <v/>
      </c>
    </row>
    <row r="1202" hidden="1" outlineLevel="1">
      <c r="A1202" s="22" t="inlineStr">
        <is>
          <t>May</t>
        </is>
      </c>
      <c r="B1202" s="22" t="n">
        <v>2026</v>
      </c>
      <c r="C1202" s="22" t="inlineStr">
        <is>
          <t>25-04-2026</t>
        </is>
      </c>
      <c r="D1202" s="23" t="n">
        <v>0.7266898148148148</v>
      </c>
      <c r="E1202" s="22" t="inlineStr">
        <is>
          <t>Dates_4-2469</t>
        </is>
      </c>
      <c r="F1202" s="22" t="inlineStr">
        <is>
          <t>FG</t>
        </is>
      </c>
      <c r="G1202" s="22" t="inlineStr">
        <is>
          <t>Dates</t>
        </is>
      </c>
      <c r="H1202" s="22" t="inlineStr">
        <is>
          <t>Premium Omani Fard Dates Farmley standee pouch 400 g</t>
        </is>
      </c>
      <c r="I1202" s="22" t="inlineStr">
        <is>
          <t>Premium Fard Dates</t>
        </is>
      </c>
      <c r="J1202" s="24" t="n">
        <v>0.4</v>
      </c>
      <c r="K1202" s="24" t="n">
        <v>36</v>
      </c>
      <c r="L1202" s="22" t="inlineStr">
        <is>
          <t>Shoppers Stop Limited</t>
        </is>
      </c>
      <c r="M1202" s="24" t="n">
        <v>14.4</v>
      </c>
      <c r="N1202" s="22" t="inlineStr">
        <is>
          <t>Modern Trade</t>
        </is>
      </c>
      <c r="O1202" s="22" t="inlineStr">
        <is>
          <t>Indore</t>
        </is>
      </c>
      <c r="P1202" s="22" t="inlineStr">
        <is>
          <t>KVI</t>
        </is>
      </c>
      <c r="Q1202" s="22" t="inlineStr">
        <is>
          <t>Dates</t>
        </is>
      </c>
      <c r="R1202" s="25">
        <f>IF(Config!$B$4&gt;0,M1202/Config!$B$4,0)</f>
        <v/>
      </c>
      <c r="S1202" s="25">
        <f>IF(Config!$B$4&gt;0,K1202/Config!$B$4,0)</f>
        <v/>
      </c>
      <c r="T1202" s="25">
        <f>R1202*Config!$B$7</f>
        <v/>
      </c>
      <c r="U1202" s="25">
        <f>S1202*Config!$B$7</f>
        <v/>
      </c>
      <c r="V1202" s="25" t="n">
        <v>57.6</v>
      </c>
      <c r="W1202" s="25" t="n">
        <v>144</v>
      </c>
      <c r="X1202" s="26">
        <f>IF(T1202&gt;0,V1202/T1202,0)</f>
        <v/>
      </c>
      <c r="Y1202" s="26">
        <f>IF(U1202&gt;0,W1202/U1202,0)</f>
        <v/>
      </c>
      <c r="Z1202" s="25">
        <f>T1202-V1202</f>
        <v/>
      </c>
      <c r="AA1202" s="25">
        <f>U1202-W1202</f>
        <v/>
      </c>
      <c r="AB1202" s="25">
        <f>IF(Config!$B$7&gt;0,(V1202/Config!$B$7)*Config!$B$4,0)</f>
        <v/>
      </c>
      <c r="AC1202" s="25">
        <f>IF(Config!$B$7&gt;0,(W1202/Config!$B$7)*Config!$B$4,0)</f>
        <v/>
      </c>
    </row>
    <row r="1203" hidden="1" outlineLevel="1">
      <c r="A1203" s="22" t="inlineStr">
        <is>
          <t>May</t>
        </is>
      </c>
      <c r="B1203" s="22" t="n">
        <v>2026</v>
      </c>
      <c r="C1203" s="22" t="inlineStr">
        <is>
          <t>25-04-2026</t>
        </is>
      </c>
      <c r="D1203" s="23" t="n">
        <v>0.7266898148148148</v>
      </c>
      <c r="E1203" s="22" t="inlineStr">
        <is>
          <t>Dates_4-30567</t>
        </is>
      </c>
      <c r="F1203" s="22" t="inlineStr">
        <is>
          <t>FG</t>
        </is>
      </c>
      <c r="G1203" s="22" t="inlineStr">
        <is>
          <t>Healthy Desserts</t>
        </is>
      </c>
      <c r="H1203" s="22" t="inlineStr">
        <is>
          <t>Classic Date Bites Farmley Tin Jar 200 g</t>
        </is>
      </c>
      <c r="I1203" s="22" t="inlineStr">
        <is>
          <t>Classic Date bites</t>
        </is>
      </c>
      <c r="J1203" s="24" t="n">
        <v>0.2</v>
      </c>
      <c r="K1203" s="24" t="n">
        <v>24</v>
      </c>
      <c r="L1203" s="22" t="inlineStr">
        <is>
          <t>Shoppers Stop Limited</t>
        </is>
      </c>
      <c r="M1203" s="24" t="n">
        <v>4.8</v>
      </c>
      <c r="N1203" s="22" t="inlineStr">
        <is>
          <t>Modern Trade</t>
        </is>
      </c>
      <c r="O1203" s="22" t="inlineStr">
        <is>
          <t>Indore</t>
        </is>
      </c>
      <c r="P1203" s="22" t="inlineStr">
        <is>
          <t>Value Added</t>
        </is>
      </c>
      <c r="Q1203" s="22" t="inlineStr">
        <is>
          <t>Healthy Desserts</t>
        </is>
      </c>
      <c r="R1203" s="25">
        <f>IF(Config!$B$4&gt;0,M1203/Config!$B$4,0)</f>
        <v/>
      </c>
      <c r="S1203" s="25">
        <f>IF(Config!$B$4&gt;0,K1203/Config!$B$4,0)</f>
        <v/>
      </c>
      <c r="T1203" s="25">
        <f>R1203*Config!$B$7</f>
        <v/>
      </c>
      <c r="U1203" s="25">
        <f>S1203*Config!$B$7</f>
        <v/>
      </c>
      <c r="V1203" s="25" t="n">
        <v>14.4</v>
      </c>
      <c r="W1203" s="25" t="n">
        <v>72</v>
      </c>
      <c r="X1203" s="26">
        <f>IF(T1203&gt;0,V1203/T1203,0)</f>
        <v/>
      </c>
      <c r="Y1203" s="26">
        <f>IF(U1203&gt;0,W1203/U1203,0)</f>
        <v/>
      </c>
      <c r="Z1203" s="25">
        <f>T1203-V1203</f>
        <v/>
      </c>
      <c r="AA1203" s="25">
        <f>U1203-W1203</f>
        <v/>
      </c>
      <c r="AB1203" s="25">
        <f>IF(Config!$B$7&gt;0,(V1203/Config!$B$7)*Config!$B$4,0)</f>
        <v/>
      </c>
      <c r="AC1203" s="25">
        <f>IF(Config!$B$7&gt;0,(W1203/Config!$B$7)*Config!$B$4,0)</f>
        <v/>
      </c>
    </row>
    <row r="1204" hidden="1" outlineLevel="1">
      <c r="A1204" s="22" t="inlineStr">
        <is>
          <t>May</t>
        </is>
      </c>
      <c r="B1204" s="22" t="n">
        <v>2026</v>
      </c>
      <c r="C1204" s="22" t="inlineStr">
        <is>
          <t>25-04-2026</t>
        </is>
      </c>
      <c r="D1204" s="23" t="n">
        <v>0.7266898148148148</v>
      </c>
      <c r="E1204" s="22" t="inlineStr">
        <is>
          <t>Dried Fruits_5-2543</t>
        </is>
      </c>
      <c r="F1204" s="22" t="inlineStr">
        <is>
          <t>FG</t>
        </is>
      </c>
      <c r="G1204" s="22" t="inlineStr">
        <is>
          <t>Cranberries</t>
        </is>
      </c>
      <c r="H1204" s="22" t="inlineStr">
        <is>
          <t>Premium California Whole Dried Cranberries Farmley Standee Pouch 200 g</t>
        </is>
      </c>
      <c r="I1204" s="22" t="inlineStr">
        <is>
          <t>Premium California Sliced Cranberries</t>
        </is>
      </c>
      <c r="J1204" s="24" t="n">
        <v>0.2</v>
      </c>
      <c r="K1204" s="24" t="n">
        <v>35</v>
      </c>
      <c r="L1204" s="22" t="inlineStr">
        <is>
          <t>Shoppers Stop Limited</t>
        </is>
      </c>
      <c r="M1204" s="24" t="n">
        <v>7</v>
      </c>
      <c r="N1204" s="22" t="inlineStr">
        <is>
          <t>Modern Trade</t>
        </is>
      </c>
      <c r="O1204" s="22" t="inlineStr">
        <is>
          <t>Indore</t>
        </is>
      </c>
      <c r="P1204" s="22" t="inlineStr">
        <is>
          <t>KVI</t>
        </is>
      </c>
      <c r="Q1204" s="22" t="inlineStr">
        <is>
          <t>Cranberries</t>
        </is>
      </c>
      <c r="R1204" s="25">
        <f>IF(Config!$B$4&gt;0,M1204/Config!$B$4,0)</f>
        <v/>
      </c>
      <c r="S1204" s="25">
        <f>IF(Config!$B$4&gt;0,K1204/Config!$B$4,0)</f>
        <v/>
      </c>
      <c r="T1204" s="25">
        <f>R1204*Config!$B$7</f>
        <v/>
      </c>
      <c r="U1204" s="25">
        <f>S1204*Config!$B$7</f>
        <v/>
      </c>
      <c r="V1204" s="25" t="n">
        <v>0</v>
      </c>
      <c r="W1204" s="25" t="n">
        <v>0</v>
      </c>
      <c r="X1204" s="26">
        <f>IF(T1204&gt;0,V1204/T1204,0)</f>
        <v/>
      </c>
      <c r="Y1204" s="26">
        <f>IF(U1204&gt;0,W1204/U1204,0)</f>
        <v/>
      </c>
      <c r="Z1204" s="25">
        <f>T1204-V1204</f>
        <v/>
      </c>
      <c r="AA1204" s="25">
        <f>U1204-W1204</f>
        <v/>
      </c>
      <c r="AB1204" s="25">
        <f>IF(Config!$B$7&gt;0,(V1204/Config!$B$7)*Config!$B$4,0)</f>
        <v/>
      </c>
      <c r="AC1204" s="25">
        <f>IF(Config!$B$7&gt;0,(W1204/Config!$B$7)*Config!$B$4,0)</f>
        <v/>
      </c>
    </row>
    <row r="1205" hidden="1" outlineLevel="1">
      <c r="A1205" s="22" t="inlineStr">
        <is>
          <t>May</t>
        </is>
      </c>
      <c r="B1205" s="22" t="n">
        <v>2026</v>
      </c>
      <c r="C1205" s="22" t="inlineStr">
        <is>
          <t>25-04-2026</t>
        </is>
      </c>
      <c r="D1205" s="23" t="n">
        <v>0.7267013888888889</v>
      </c>
      <c r="E1205" s="22" t="inlineStr">
        <is>
          <t>Dry Fruit Mix_15-2402</t>
        </is>
      </c>
      <c r="F1205" s="22" t="inlineStr">
        <is>
          <t>FG</t>
        </is>
      </c>
      <c r="G1205" s="22" t="inlineStr">
        <is>
          <t>Trail Mixes</t>
        </is>
      </c>
      <c r="H1205" s="22" t="inlineStr">
        <is>
          <t>Trail Mix Farmley Standee Pouch 200 g</t>
        </is>
      </c>
      <c r="I1205" s="22" t="inlineStr">
        <is>
          <t>Trail Mix</t>
        </is>
      </c>
      <c r="J1205" s="24" t="n">
        <v>0.2</v>
      </c>
      <c r="K1205" s="24" t="n">
        <v>30</v>
      </c>
      <c r="L1205" s="22" t="inlineStr">
        <is>
          <t>Shoppers Stop Limited</t>
        </is>
      </c>
      <c r="M1205" s="24" t="n">
        <v>6</v>
      </c>
      <c r="N1205" s="22" t="inlineStr">
        <is>
          <t>Modern Trade</t>
        </is>
      </c>
      <c r="O1205" s="22" t="inlineStr">
        <is>
          <t>Indore</t>
        </is>
      </c>
      <c r="P1205" s="22" t="inlineStr">
        <is>
          <t>Value Added</t>
        </is>
      </c>
      <c r="Q1205" s="22" t="inlineStr">
        <is>
          <t>Trail Mixes</t>
        </is>
      </c>
      <c r="R1205" s="25">
        <f>IF(Config!$B$4&gt;0,M1205/Config!$B$4,0)</f>
        <v/>
      </c>
      <c r="S1205" s="25">
        <f>IF(Config!$B$4&gt;0,K1205/Config!$B$4,0)</f>
        <v/>
      </c>
      <c r="T1205" s="25">
        <f>R1205*Config!$B$7</f>
        <v/>
      </c>
      <c r="U1205" s="25">
        <f>S1205*Config!$B$7</f>
        <v/>
      </c>
      <c r="V1205" s="25" t="n">
        <v>12</v>
      </c>
      <c r="W1205" s="25" t="n">
        <v>60</v>
      </c>
      <c r="X1205" s="26">
        <f>IF(T1205&gt;0,V1205/T1205,0)</f>
        <v/>
      </c>
      <c r="Y1205" s="26">
        <f>IF(U1205&gt;0,W1205/U1205,0)</f>
        <v/>
      </c>
      <c r="Z1205" s="25">
        <f>T1205-V1205</f>
        <v/>
      </c>
      <c r="AA1205" s="25">
        <f>U1205-W1205</f>
        <v/>
      </c>
      <c r="AB1205" s="25">
        <f>IF(Config!$B$7&gt;0,(V1205/Config!$B$7)*Config!$B$4,0)</f>
        <v/>
      </c>
      <c r="AC1205" s="25">
        <f>IF(Config!$B$7&gt;0,(W1205/Config!$B$7)*Config!$B$4,0)</f>
        <v/>
      </c>
    </row>
    <row r="1206" hidden="1" outlineLevel="1">
      <c r="A1206" s="22" t="inlineStr">
        <is>
          <t>May</t>
        </is>
      </c>
      <c r="B1206" s="22" t="n">
        <v>2026</v>
      </c>
      <c r="C1206" s="22" t="inlineStr">
        <is>
          <t>25-04-2026</t>
        </is>
      </c>
      <c r="D1206" s="23" t="n">
        <v>0.7267013888888889</v>
      </c>
      <c r="E1206" s="22" t="inlineStr">
        <is>
          <t>Dry Fruit Mix_15-2404</t>
        </is>
      </c>
      <c r="F1206" s="22" t="inlineStr">
        <is>
          <t>FG</t>
        </is>
      </c>
      <c r="G1206" s="22" t="inlineStr">
        <is>
          <t>Berry Mix</t>
        </is>
      </c>
      <c r="H1206" s="22" t="inlineStr">
        <is>
          <t>Berry Mix Farmley Standee Pouch 200 g</t>
        </is>
      </c>
      <c r="I1206" s="22" t="inlineStr">
        <is>
          <t>Berry Mix</t>
        </is>
      </c>
      <c r="J1206" s="24" t="n">
        <v>0.2</v>
      </c>
      <c r="K1206" s="24" t="n">
        <v>25</v>
      </c>
      <c r="L1206" s="22" t="inlineStr">
        <is>
          <t>Shoppers Stop Limited</t>
        </is>
      </c>
      <c r="M1206" s="24" t="n">
        <v>5</v>
      </c>
      <c r="N1206" s="22" t="inlineStr">
        <is>
          <t>Modern Trade</t>
        </is>
      </c>
      <c r="O1206" s="22" t="inlineStr">
        <is>
          <t>Indore</t>
        </is>
      </c>
      <c r="P1206" s="22" t="inlineStr">
        <is>
          <t>Value Added</t>
        </is>
      </c>
      <c r="Q1206" s="22" t="inlineStr">
        <is>
          <t>Berry Mix</t>
        </is>
      </c>
      <c r="R1206" s="25">
        <f>IF(Config!$B$4&gt;0,M1206/Config!$B$4,0)</f>
        <v/>
      </c>
      <c r="S1206" s="25">
        <f>IF(Config!$B$4&gt;0,K1206/Config!$B$4,0)</f>
        <v/>
      </c>
      <c r="T1206" s="25">
        <f>R1206*Config!$B$7</f>
        <v/>
      </c>
      <c r="U1206" s="25">
        <f>S1206*Config!$B$7</f>
        <v/>
      </c>
      <c r="V1206" s="25" t="n">
        <v>0</v>
      </c>
      <c r="W1206" s="25" t="n">
        <v>0</v>
      </c>
      <c r="X1206" s="26">
        <f>IF(T1206&gt;0,V1206/T1206,0)</f>
        <v/>
      </c>
      <c r="Y1206" s="26">
        <f>IF(U1206&gt;0,W1206/U1206,0)</f>
        <v/>
      </c>
      <c r="Z1206" s="25">
        <f>T1206-V1206</f>
        <v/>
      </c>
      <c r="AA1206" s="25">
        <f>U1206-W1206</f>
        <v/>
      </c>
      <c r="AB1206" s="25">
        <f>IF(Config!$B$7&gt;0,(V1206/Config!$B$7)*Config!$B$4,0)</f>
        <v/>
      </c>
      <c r="AC1206" s="25">
        <f>IF(Config!$B$7&gt;0,(W1206/Config!$B$7)*Config!$B$4,0)</f>
        <v/>
      </c>
    </row>
    <row r="1207" hidden="1" outlineLevel="1">
      <c r="A1207" s="22" t="inlineStr">
        <is>
          <t>May</t>
        </is>
      </c>
      <c r="B1207" s="22" t="n">
        <v>2026</v>
      </c>
      <c r="C1207" s="22" t="inlineStr">
        <is>
          <t>25-04-2026</t>
        </is>
      </c>
      <c r="D1207" s="23" t="n">
        <v>0.7267013888888889</v>
      </c>
      <c r="E1207" s="22" t="inlineStr">
        <is>
          <t>Dry Fruit Mix_15-30159</t>
        </is>
      </c>
      <c r="F1207" s="22" t="inlineStr">
        <is>
          <t>FG</t>
        </is>
      </c>
      <c r="G1207" s="22" t="inlineStr">
        <is>
          <t>Savoury Mixes</t>
        </is>
      </c>
      <c r="H1207" s="22" t="inlineStr">
        <is>
          <t>Mexican Peri Peri Snack Mix Farmley Composite Jar 325 g</t>
        </is>
      </c>
      <c r="I1207" s="22" t="inlineStr">
        <is>
          <t>Mexican Peri Peri Snack Mix</t>
        </is>
      </c>
      <c r="J1207" s="24" t="n">
        <v>0.325</v>
      </c>
      <c r="K1207" s="24" t="n">
        <v>28</v>
      </c>
      <c r="L1207" s="22" t="inlineStr">
        <is>
          <t>Shoppers Stop Limited</t>
        </is>
      </c>
      <c r="M1207" s="24" t="n">
        <v>9.1</v>
      </c>
      <c r="N1207" s="22" t="inlineStr">
        <is>
          <t>Modern Trade</t>
        </is>
      </c>
      <c r="O1207" s="22" t="inlineStr">
        <is>
          <t>Indore</t>
        </is>
      </c>
      <c r="P1207" s="22" t="inlineStr">
        <is>
          <t>Value Added</t>
        </is>
      </c>
      <c r="Q1207" s="22" t="inlineStr">
        <is>
          <t>Savoury Mixes</t>
        </is>
      </c>
      <c r="R1207" s="25">
        <f>IF(Config!$B$4&gt;0,M1207/Config!$B$4,0)</f>
        <v/>
      </c>
      <c r="S1207" s="25">
        <f>IF(Config!$B$4&gt;0,K1207/Config!$B$4,0)</f>
        <v/>
      </c>
      <c r="T1207" s="25">
        <f>R1207*Config!$B$7</f>
        <v/>
      </c>
      <c r="U1207" s="25">
        <f>S1207*Config!$B$7</f>
        <v/>
      </c>
      <c r="V1207" s="25" t="n">
        <v>15.6</v>
      </c>
      <c r="W1207" s="25" t="n">
        <v>48</v>
      </c>
      <c r="X1207" s="26">
        <f>IF(T1207&gt;0,V1207/T1207,0)</f>
        <v/>
      </c>
      <c r="Y1207" s="26">
        <f>IF(U1207&gt;0,W1207/U1207,0)</f>
        <v/>
      </c>
      <c r="Z1207" s="25">
        <f>T1207-V1207</f>
        <v/>
      </c>
      <c r="AA1207" s="25">
        <f>U1207-W1207</f>
        <v/>
      </c>
      <c r="AB1207" s="25">
        <f>IF(Config!$B$7&gt;0,(V1207/Config!$B$7)*Config!$B$4,0)</f>
        <v/>
      </c>
      <c r="AC1207" s="25">
        <f>IF(Config!$B$7&gt;0,(W1207/Config!$B$7)*Config!$B$4,0)</f>
        <v/>
      </c>
    </row>
    <row r="1208" hidden="1" outlineLevel="1">
      <c r="A1208" s="22" t="inlineStr">
        <is>
          <t>May</t>
        </is>
      </c>
      <c r="B1208" s="22" t="n">
        <v>2026</v>
      </c>
      <c r="C1208" s="22" t="inlineStr">
        <is>
          <t>25-04-2026</t>
        </is>
      </c>
      <c r="D1208" s="23" t="n">
        <v>0.7267013888888889</v>
      </c>
      <c r="E1208" s="22" t="inlineStr">
        <is>
          <t>Dry Fruit Mix_15-2880</t>
        </is>
      </c>
      <c r="F1208" s="22" t="inlineStr">
        <is>
          <t>FG</t>
        </is>
      </c>
      <c r="G1208" s="22" t="inlineStr">
        <is>
          <t>Trail Mixes</t>
        </is>
      </c>
      <c r="H1208" s="22" t="inlineStr">
        <is>
          <t>Premium Panchmeva Farmley Standee Pouch 160g</t>
        </is>
      </c>
      <c r="I1208" s="22" t="inlineStr">
        <is>
          <t>Premium Panchmewa Superfood</t>
        </is>
      </c>
      <c r="J1208" s="24" t="n">
        <v>0.16</v>
      </c>
      <c r="K1208" s="24" t="n">
        <v>50</v>
      </c>
      <c r="L1208" s="22" t="inlineStr">
        <is>
          <t>Shoppers Stop Limited</t>
        </is>
      </c>
      <c r="M1208" s="24" t="n">
        <v>8</v>
      </c>
      <c r="N1208" s="22" t="inlineStr">
        <is>
          <t>Modern Trade</t>
        </is>
      </c>
      <c r="O1208" s="22" t="inlineStr">
        <is>
          <t>Indore</t>
        </is>
      </c>
      <c r="P1208" s="22" t="inlineStr">
        <is>
          <t>Value Added</t>
        </is>
      </c>
      <c r="Q1208" s="22" t="inlineStr">
        <is>
          <t>Trail Mixes</t>
        </is>
      </c>
      <c r="R1208" s="25">
        <f>IF(Config!$B$4&gt;0,M1208/Config!$B$4,0)</f>
        <v/>
      </c>
      <c r="S1208" s="25">
        <f>IF(Config!$B$4&gt;0,K1208/Config!$B$4,0)</f>
        <v/>
      </c>
      <c r="T1208" s="25">
        <f>R1208*Config!$B$7</f>
        <v/>
      </c>
      <c r="U1208" s="25">
        <f>S1208*Config!$B$7</f>
        <v/>
      </c>
      <c r="V1208" s="25" t="n">
        <v>14.4</v>
      </c>
      <c r="W1208" s="25" t="n">
        <v>90</v>
      </c>
      <c r="X1208" s="26">
        <f>IF(T1208&gt;0,V1208/T1208,0)</f>
        <v/>
      </c>
      <c r="Y1208" s="26">
        <f>IF(U1208&gt;0,W1208/U1208,0)</f>
        <v/>
      </c>
      <c r="Z1208" s="25">
        <f>T1208-V1208</f>
        <v/>
      </c>
      <c r="AA1208" s="25">
        <f>U1208-W1208</f>
        <v/>
      </c>
      <c r="AB1208" s="25">
        <f>IF(Config!$B$7&gt;0,(V1208/Config!$B$7)*Config!$B$4,0)</f>
        <v/>
      </c>
      <c r="AC1208" s="25">
        <f>IF(Config!$B$7&gt;0,(W1208/Config!$B$7)*Config!$B$4,0)</f>
        <v/>
      </c>
    </row>
    <row r="1209" hidden="1" outlineLevel="1">
      <c r="A1209" s="22" t="inlineStr">
        <is>
          <t>May</t>
        </is>
      </c>
      <c r="B1209" s="22" t="n">
        <v>2026</v>
      </c>
      <c r="C1209" s="22" t="inlineStr">
        <is>
          <t>25-04-2026</t>
        </is>
      </c>
      <c r="D1209" s="23" t="n">
        <v>0.7267013888888889</v>
      </c>
      <c r="E1209" s="22" t="inlineStr">
        <is>
          <t>Dates_15-30144</t>
        </is>
      </c>
      <c r="F1209" s="22" t="inlineStr">
        <is>
          <t>FG</t>
        </is>
      </c>
      <c r="G1209" s="22" t="inlineStr">
        <is>
          <t>Healthy Desserts</t>
        </is>
      </c>
      <c r="H1209" s="22" t="inlineStr">
        <is>
          <t>Assorted Pack Farmley 60g Dark Choco Orange Date Bite 20g, Classic Date Bite 20g, Apple Pie Date Bite 20g</t>
        </is>
      </c>
      <c r="I1209" s="22" t="inlineStr">
        <is>
          <t>Assorted Date Bites</t>
        </is>
      </c>
      <c r="J1209" s="24" t="n">
        <v>0.06</v>
      </c>
      <c r="K1209" s="24" t="n">
        <v>600</v>
      </c>
      <c r="L1209" s="22" t="inlineStr">
        <is>
          <t>Bluecoral Radiant Solutions LLP</t>
        </is>
      </c>
      <c r="M1209" s="24" t="n">
        <v>36</v>
      </c>
      <c r="N1209" s="22" t="inlineStr">
        <is>
          <t>Modern Trade</t>
        </is>
      </c>
      <c r="O1209" s="22" t="inlineStr">
        <is>
          <t>Indore</t>
        </is>
      </c>
      <c r="P1209" s="22" t="inlineStr">
        <is>
          <t>Value Added</t>
        </is>
      </c>
      <c r="Q1209" s="22" t="inlineStr">
        <is>
          <t>Healthy Desserts</t>
        </is>
      </c>
      <c r="R1209" s="25">
        <f>IF(Config!$B$4&gt;0,M1209/Config!$B$4,0)</f>
        <v/>
      </c>
      <c r="S1209" s="25">
        <f>IF(Config!$B$4&gt;0,K1209/Config!$B$4,0)</f>
        <v/>
      </c>
      <c r="T1209" s="25">
        <f>R1209*Config!$B$7</f>
        <v/>
      </c>
      <c r="U1209" s="25">
        <f>S1209*Config!$B$7</f>
        <v/>
      </c>
      <c r="V1209" s="25" t="n">
        <v>0</v>
      </c>
      <c r="W1209" s="25" t="n">
        <v>0</v>
      </c>
      <c r="X1209" s="26">
        <f>IF(T1209&gt;0,V1209/T1209,0)</f>
        <v/>
      </c>
      <c r="Y1209" s="26">
        <f>IF(U1209&gt;0,W1209/U1209,0)</f>
        <v/>
      </c>
      <c r="Z1209" s="25">
        <f>T1209-V1209</f>
        <v/>
      </c>
      <c r="AA1209" s="25">
        <f>U1209-W1209</f>
        <v/>
      </c>
      <c r="AB1209" s="25">
        <f>IF(Config!$B$7&gt;0,(V1209/Config!$B$7)*Config!$B$4,0)</f>
        <v/>
      </c>
      <c r="AC1209" s="25">
        <f>IF(Config!$B$7&gt;0,(W1209/Config!$B$7)*Config!$B$4,0)</f>
        <v/>
      </c>
    </row>
    <row r="1210" hidden="1" outlineLevel="1">
      <c r="A1210" s="22" t="inlineStr">
        <is>
          <t>May</t>
        </is>
      </c>
      <c r="B1210" s="22" t="n">
        <v>2026</v>
      </c>
      <c r="C1210" s="22" t="inlineStr">
        <is>
          <t>30-04-2026</t>
        </is>
      </c>
      <c r="D1210" s="23" t="n">
        <v>0.6903935185185185</v>
      </c>
      <c r="E1210" s="22" t="inlineStr">
        <is>
          <t>Dates_4-20174</t>
        </is>
      </c>
      <c r="F1210" s="22" t="inlineStr">
        <is>
          <t>FG</t>
        </is>
      </c>
      <c r="G1210" s="22" t="inlineStr">
        <is>
          <t>Healthy Desserts</t>
        </is>
      </c>
      <c r="H1210" s="22" t="inlineStr">
        <is>
          <t>Classic Date Bite Farmley Monocarton 360g- Pack of 6 (60g each)- With SRP</t>
        </is>
      </c>
      <c r="I1210" s="22" t="inlineStr">
        <is>
          <t>Classic Date bites</t>
        </is>
      </c>
      <c r="J1210" s="24" t="n">
        <v>0.36</v>
      </c>
      <c r="K1210" s="24" t="n">
        <v>224</v>
      </c>
      <c r="L1210" s="22" t="inlineStr">
        <is>
          <t>Bluecoral Radiant Solutions LLP</t>
        </is>
      </c>
      <c r="M1210" s="24" t="n">
        <v>80.64</v>
      </c>
      <c r="N1210" s="22" t="inlineStr">
        <is>
          <t>Modern Trade</t>
        </is>
      </c>
      <c r="O1210" s="22" t="inlineStr">
        <is>
          <t>Indore</t>
        </is>
      </c>
      <c r="P1210" s="22" t="inlineStr">
        <is>
          <t>Value Added</t>
        </is>
      </c>
      <c r="Q1210" s="22" t="inlineStr">
        <is>
          <t>Healthy Desserts</t>
        </is>
      </c>
      <c r="R1210" s="25">
        <f>IF(Config!$B$4&gt;0,M1210/Config!$B$4,0)</f>
        <v/>
      </c>
      <c r="S1210" s="25">
        <f>IF(Config!$B$4&gt;0,K1210/Config!$B$4,0)</f>
        <v/>
      </c>
      <c r="T1210" s="25">
        <f>R1210*Config!$B$7</f>
        <v/>
      </c>
      <c r="U1210" s="25">
        <f>S1210*Config!$B$7</f>
        <v/>
      </c>
      <c r="V1210" s="25" t="n">
        <v>0</v>
      </c>
      <c r="W1210" s="25" t="n">
        <v>0</v>
      </c>
      <c r="X1210" s="26">
        <f>IF(T1210&gt;0,V1210/T1210,0)</f>
        <v/>
      </c>
      <c r="Y1210" s="26">
        <f>IF(U1210&gt;0,W1210/U1210,0)</f>
        <v/>
      </c>
      <c r="Z1210" s="25">
        <f>T1210-V1210</f>
        <v/>
      </c>
      <c r="AA1210" s="25">
        <f>U1210-W1210</f>
        <v/>
      </c>
      <c r="AB1210" s="25">
        <f>IF(Config!$B$7&gt;0,(V1210/Config!$B$7)*Config!$B$4,0)</f>
        <v/>
      </c>
      <c r="AC1210" s="25">
        <f>IF(Config!$B$7&gt;0,(W1210/Config!$B$7)*Config!$B$4,0)</f>
        <v/>
      </c>
    </row>
    <row r="1211" hidden="1" outlineLevel="1">
      <c r="A1211" s="22" t="inlineStr">
        <is>
          <t>May</t>
        </is>
      </c>
      <c r="B1211" s="22" t="n">
        <v>2026</v>
      </c>
      <c r="C1211" s="22" t="inlineStr">
        <is>
          <t>25-04-2026</t>
        </is>
      </c>
      <c r="D1211" s="23" t="n">
        <v>0.7267013888888889</v>
      </c>
      <c r="E1211" s="22" t="inlineStr">
        <is>
          <t>Dry Fruit Mix_15-30134</t>
        </is>
      </c>
      <c r="F1211" s="22" t="inlineStr">
        <is>
          <t>FG</t>
        </is>
      </c>
      <c r="G1211" s="22" t="inlineStr">
        <is>
          <t>Savoury Mixes</t>
        </is>
      </c>
      <c r="H1211" s="22" t="inlineStr">
        <is>
          <t>Smokey BBQ Party Mix Pillow Pouch Farmley 28 g- Single serve</t>
        </is>
      </c>
      <c r="I1211" s="22" t="inlineStr">
        <is>
          <t>Smokey BBQ Party Mix</t>
        </is>
      </c>
      <c r="J1211" s="24" t="n">
        <v>0.028</v>
      </c>
      <c r="K1211" s="24" t="n">
        <v>240</v>
      </c>
      <c r="L1211" s="22" t="inlineStr">
        <is>
          <t>Bluecoral Radiant Solutions LLP</t>
        </is>
      </c>
      <c r="M1211" s="24" t="n">
        <v>6.72</v>
      </c>
      <c r="N1211" s="22" t="inlineStr">
        <is>
          <t>Modern Trade</t>
        </is>
      </c>
      <c r="O1211" s="22" t="inlineStr">
        <is>
          <t>Indore</t>
        </is>
      </c>
      <c r="P1211" s="22" t="inlineStr">
        <is>
          <t>Value Added</t>
        </is>
      </c>
      <c r="Q1211" s="22" t="inlineStr">
        <is>
          <t>Savoury Mixes</t>
        </is>
      </c>
      <c r="R1211" s="25">
        <f>IF(Config!$B$4&gt;0,M1211/Config!$B$4,0)</f>
        <v/>
      </c>
      <c r="S1211" s="25">
        <f>IF(Config!$B$4&gt;0,K1211/Config!$B$4,0)</f>
        <v/>
      </c>
      <c r="T1211" s="25">
        <f>R1211*Config!$B$7</f>
        <v/>
      </c>
      <c r="U1211" s="25">
        <f>S1211*Config!$B$7</f>
        <v/>
      </c>
      <c r="V1211" s="25" t="n">
        <v>0</v>
      </c>
      <c r="W1211" s="25" t="n">
        <v>0</v>
      </c>
      <c r="X1211" s="26">
        <f>IF(T1211&gt;0,V1211/T1211,0)</f>
        <v/>
      </c>
      <c r="Y1211" s="26">
        <f>IF(U1211&gt;0,W1211/U1211,0)</f>
        <v/>
      </c>
      <c r="Z1211" s="25">
        <f>T1211-V1211</f>
        <v/>
      </c>
      <c r="AA1211" s="25">
        <f>U1211-W1211</f>
        <v/>
      </c>
      <c r="AB1211" s="25">
        <f>IF(Config!$B$7&gt;0,(V1211/Config!$B$7)*Config!$B$4,0)</f>
        <v/>
      </c>
      <c r="AC1211" s="25">
        <f>IF(Config!$B$7&gt;0,(W1211/Config!$B$7)*Config!$B$4,0)</f>
        <v/>
      </c>
    </row>
    <row r="1212" hidden="1" outlineLevel="1">
      <c r="A1212" s="22" t="inlineStr">
        <is>
          <t>May</t>
        </is>
      </c>
      <c r="B1212" s="22" t="n">
        <v>2026</v>
      </c>
      <c r="C1212" s="22" t="inlineStr">
        <is>
          <t>25-04-2026</t>
        </is>
      </c>
      <c r="D1212" s="23" t="n">
        <v>0.7267013888888889</v>
      </c>
      <c r="E1212" s="22" t="inlineStr">
        <is>
          <t>Dry Fruit Mix_15-30136</t>
        </is>
      </c>
      <c r="F1212" s="22" t="inlineStr">
        <is>
          <t>FG</t>
        </is>
      </c>
      <c r="G1212" s="22" t="inlineStr">
        <is>
          <t>Savoury Mixes</t>
        </is>
      </c>
      <c r="H1212" s="22" t="inlineStr">
        <is>
          <t>Fruit and Nut Mix Farmley Pillow Pouch 28g- Single serve</t>
        </is>
      </c>
      <c r="I1212" s="22" t="inlineStr">
        <is>
          <t>Mexican Peri Peri Snack Mix</t>
        </is>
      </c>
      <c r="J1212" s="24" t="n">
        <v>0.028</v>
      </c>
      <c r="K1212" s="24" t="n">
        <v>240</v>
      </c>
      <c r="L1212" s="22" t="inlineStr">
        <is>
          <t>Bluecoral Radiant Solutions LLP</t>
        </is>
      </c>
      <c r="M1212" s="24" t="n">
        <v>6.72</v>
      </c>
      <c r="N1212" s="22" t="inlineStr">
        <is>
          <t>Modern Trade</t>
        </is>
      </c>
      <c r="O1212" s="22" t="inlineStr">
        <is>
          <t>Indore</t>
        </is>
      </c>
      <c r="P1212" s="22" t="inlineStr">
        <is>
          <t>Value Added</t>
        </is>
      </c>
      <c r="Q1212" s="22" t="inlineStr">
        <is>
          <t>Savoury Mixes</t>
        </is>
      </c>
      <c r="R1212" s="25">
        <f>IF(Config!$B$4&gt;0,M1212/Config!$B$4,0)</f>
        <v/>
      </c>
      <c r="S1212" s="25">
        <f>IF(Config!$B$4&gt;0,K1212/Config!$B$4,0)</f>
        <v/>
      </c>
      <c r="T1212" s="25">
        <f>R1212*Config!$B$7</f>
        <v/>
      </c>
      <c r="U1212" s="25">
        <f>S1212*Config!$B$7</f>
        <v/>
      </c>
      <c r="V1212" s="25" t="n">
        <v>0</v>
      </c>
      <c r="W1212" s="25" t="n">
        <v>0</v>
      </c>
      <c r="X1212" s="26">
        <f>IF(T1212&gt;0,V1212/T1212,0)</f>
        <v/>
      </c>
      <c r="Y1212" s="26">
        <f>IF(U1212&gt;0,W1212/U1212,0)</f>
        <v/>
      </c>
      <c r="Z1212" s="25">
        <f>T1212-V1212</f>
        <v/>
      </c>
      <c r="AA1212" s="25">
        <f>U1212-W1212</f>
        <v/>
      </c>
      <c r="AB1212" s="25">
        <f>IF(Config!$B$7&gt;0,(V1212/Config!$B$7)*Config!$B$4,0)</f>
        <v/>
      </c>
      <c r="AC1212" s="25">
        <f>IF(Config!$B$7&gt;0,(W1212/Config!$B$7)*Config!$B$4,0)</f>
        <v/>
      </c>
    </row>
    <row r="1213" hidden="1" outlineLevel="1">
      <c r="A1213" s="22" t="inlineStr">
        <is>
          <t>May</t>
        </is>
      </c>
      <c r="B1213" s="22" t="n">
        <v>2026</v>
      </c>
      <c r="C1213" s="22" t="inlineStr">
        <is>
          <t>25-04-2026</t>
        </is>
      </c>
      <c r="D1213" s="23" t="n">
        <v>0.7267013888888889</v>
      </c>
      <c r="E1213" s="22" t="inlineStr">
        <is>
          <t>Dry Fruit Mix_15-30155</t>
        </is>
      </c>
      <c r="F1213" s="22" t="inlineStr">
        <is>
          <t>FG</t>
        </is>
      </c>
      <c r="G1213" s="22" t="inlineStr">
        <is>
          <t>Trail Mixes</t>
        </is>
      </c>
      <c r="H1213" s="22" t="inlineStr">
        <is>
          <t>Premium Panchmeva Farmley Pillow Pouch 30g- single serve</t>
        </is>
      </c>
      <c r="I1213" s="22" t="inlineStr">
        <is>
          <t>Premium Panchmewa Superfood</t>
        </is>
      </c>
      <c r="J1213" s="24" t="n">
        <v>0.03</v>
      </c>
      <c r="K1213" s="24" t="n">
        <v>240</v>
      </c>
      <c r="L1213" s="22" t="inlineStr">
        <is>
          <t>Bluecoral Radiant Solutions LLP</t>
        </is>
      </c>
      <c r="M1213" s="24" t="n">
        <v>7.2</v>
      </c>
      <c r="N1213" s="22" t="inlineStr">
        <is>
          <t>Modern Trade</t>
        </is>
      </c>
      <c r="O1213" s="22" t="inlineStr">
        <is>
          <t>Indore</t>
        </is>
      </c>
      <c r="P1213" s="22" t="inlineStr">
        <is>
          <t>Value Added</t>
        </is>
      </c>
      <c r="Q1213" s="22" t="inlineStr">
        <is>
          <t>Trail Mixes</t>
        </is>
      </c>
      <c r="R1213" s="25">
        <f>IF(Config!$B$4&gt;0,M1213/Config!$B$4,0)</f>
        <v/>
      </c>
      <c r="S1213" s="25">
        <f>IF(Config!$B$4&gt;0,K1213/Config!$B$4,0)</f>
        <v/>
      </c>
      <c r="T1213" s="25">
        <f>R1213*Config!$B$7</f>
        <v/>
      </c>
      <c r="U1213" s="25">
        <f>S1213*Config!$B$7</f>
        <v/>
      </c>
      <c r="V1213" s="25" t="n">
        <v>0</v>
      </c>
      <c r="W1213" s="25" t="n">
        <v>0</v>
      </c>
      <c r="X1213" s="26">
        <f>IF(T1213&gt;0,V1213/T1213,0)</f>
        <v/>
      </c>
      <c r="Y1213" s="26">
        <f>IF(U1213&gt;0,W1213/U1213,0)</f>
        <v/>
      </c>
      <c r="Z1213" s="25">
        <f>T1213-V1213</f>
        <v/>
      </c>
      <c r="AA1213" s="25">
        <f>U1213-W1213</f>
        <v/>
      </c>
      <c r="AB1213" s="25">
        <f>IF(Config!$B$7&gt;0,(V1213/Config!$B$7)*Config!$B$4,0)</f>
        <v/>
      </c>
      <c r="AC1213" s="25">
        <f>IF(Config!$B$7&gt;0,(W1213/Config!$B$7)*Config!$B$4,0)</f>
        <v/>
      </c>
    </row>
    <row r="1214" hidden="1" outlineLevel="1">
      <c r="A1214" s="22" t="inlineStr">
        <is>
          <t>May</t>
        </is>
      </c>
      <c r="B1214" s="22" t="n">
        <v>2026</v>
      </c>
      <c r="C1214" s="22" t="inlineStr">
        <is>
          <t>30-04-2026</t>
        </is>
      </c>
      <c r="D1214" s="23" t="n">
        <v>0.6903935185185185</v>
      </c>
      <c r="E1214" s="22" t="inlineStr">
        <is>
          <t>Dates_4-20162</t>
        </is>
      </c>
      <c r="F1214" s="22" t="inlineStr">
        <is>
          <t>FG</t>
        </is>
      </c>
      <c r="G1214" s="22" t="inlineStr">
        <is>
          <t>Healthy Desserts</t>
        </is>
      </c>
      <c r="H1214" s="22" t="inlineStr">
        <is>
          <t xml:space="preserve">Coffee Rush Date Bite Farmley Tin Jar 200g	</t>
        </is>
      </c>
      <c r="I1214" s="22" t="inlineStr">
        <is>
          <t>Coffee Date Bites</t>
        </is>
      </c>
      <c r="J1214" s="24" t="n">
        <v>0.2</v>
      </c>
      <c r="K1214" s="24" t="n">
        <v>240</v>
      </c>
      <c r="L1214" s="22" t="inlineStr">
        <is>
          <t>Bluecoral Radiant Solutions LLP</t>
        </is>
      </c>
      <c r="M1214" s="24" t="n">
        <v>48</v>
      </c>
      <c r="N1214" s="22" t="inlineStr">
        <is>
          <t>Modern Trade</t>
        </is>
      </c>
      <c r="O1214" s="22" t="inlineStr">
        <is>
          <t>Indore</t>
        </is>
      </c>
      <c r="P1214" s="22" t="inlineStr">
        <is>
          <t>Value Added</t>
        </is>
      </c>
      <c r="Q1214" s="22" t="inlineStr">
        <is>
          <t>Healthy Desserts</t>
        </is>
      </c>
      <c r="R1214" s="25">
        <f>IF(Config!$B$4&gt;0,M1214/Config!$B$4,0)</f>
        <v/>
      </c>
      <c r="S1214" s="25">
        <f>IF(Config!$B$4&gt;0,K1214/Config!$B$4,0)</f>
        <v/>
      </c>
      <c r="T1214" s="25">
        <f>R1214*Config!$B$7</f>
        <v/>
      </c>
      <c r="U1214" s="25">
        <f>S1214*Config!$B$7</f>
        <v/>
      </c>
      <c r="V1214" s="25" t="n">
        <v>0</v>
      </c>
      <c r="W1214" s="25" t="n">
        <v>0</v>
      </c>
      <c r="X1214" s="26">
        <f>IF(T1214&gt;0,V1214/T1214,0)</f>
        <v/>
      </c>
      <c r="Y1214" s="26">
        <f>IF(U1214&gt;0,W1214/U1214,0)</f>
        <v/>
      </c>
      <c r="Z1214" s="25">
        <f>T1214-V1214</f>
        <v/>
      </c>
      <c r="AA1214" s="25">
        <f>U1214-W1214</f>
        <v/>
      </c>
      <c r="AB1214" s="25">
        <f>IF(Config!$B$7&gt;0,(V1214/Config!$B$7)*Config!$B$4,0)</f>
        <v/>
      </c>
      <c r="AC1214" s="25">
        <f>IF(Config!$B$7&gt;0,(W1214/Config!$B$7)*Config!$B$4,0)</f>
        <v/>
      </c>
    </row>
    <row r="1215" hidden="1" outlineLevel="1">
      <c r="A1215" s="22" t="inlineStr">
        <is>
          <t>May</t>
        </is>
      </c>
      <c r="B1215" s="22" t="n">
        <v>2026</v>
      </c>
      <c r="C1215" s="22" t="inlineStr">
        <is>
          <t>25-04-2026</t>
        </is>
      </c>
      <c r="D1215" s="23" t="n">
        <v>0.7267129629629629</v>
      </c>
      <c r="E1215" s="22" t="inlineStr">
        <is>
          <t>Dates_15-30109</t>
        </is>
      </c>
      <c r="F1215" s="22" t="inlineStr">
        <is>
          <t>FG</t>
        </is>
      </c>
      <c r="G1215" s="22" t="inlineStr">
        <is>
          <t>Healthy Desserts</t>
        </is>
      </c>
      <c r="H1215" s="22" t="inlineStr">
        <is>
          <t>Classic Date Bites Farmley Sachet 20 g - Single Serve</t>
        </is>
      </c>
      <c r="I1215" s="22" t="inlineStr">
        <is>
          <t>Classic Date bites</t>
        </is>
      </c>
      <c r="J1215" s="24" t="n">
        <v>0.02</v>
      </c>
      <c r="K1215" s="24" t="n">
        <v>60</v>
      </c>
      <c r="L1215" s="22" t="inlineStr">
        <is>
          <t>Bluecoral Radiant Solutions LLP</t>
        </is>
      </c>
      <c r="M1215" s="24" t="n">
        <v>1.2</v>
      </c>
      <c r="N1215" s="22" t="inlineStr">
        <is>
          <t>Modern Trade</t>
        </is>
      </c>
      <c r="O1215" s="22" t="inlineStr">
        <is>
          <t>Indore</t>
        </is>
      </c>
      <c r="P1215" s="22" t="inlineStr">
        <is>
          <t>Value Added</t>
        </is>
      </c>
      <c r="Q1215" s="22" t="inlineStr">
        <is>
          <t>Healthy Desserts</t>
        </is>
      </c>
      <c r="R1215" s="25">
        <f>IF(Config!$B$4&gt;0,M1215/Config!$B$4,0)</f>
        <v/>
      </c>
      <c r="S1215" s="25">
        <f>IF(Config!$B$4&gt;0,K1215/Config!$B$4,0)</f>
        <v/>
      </c>
      <c r="T1215" s="25">
        <f>R1215*Config!$B$7</f>
        <v/>
      </c>
      <c r="U1215" s="25">
        <f>S1215*Config!$B$7</f>
        <v/>
      </c>
      <c r="V1215" s="25" t="n">
        <v>0</v>
      </c>
      <c r="W1215" s="25" t="n">
        <v>0</v>
      </c>
      <c r="X1215" s="26">
        <f>IF(T1215&gt;0,V1215/T1215,0)</f>
        <v/>
      </c>
      <c r="Y1215" s="26">
        <f>IF(U1215&gt;0,W1215/U1215,0)</f>
        <v/>
      </c>
      <c r="Z1215" s="25">
        <f>T1215-V1215</f>
        <v/>
      </c>
      <c r="AA1215" s="25">
        <f>U1215-W1215</f>
        <v/>
      </c>
      <c r="AB1215" s="25">
        <f>IF(Config!$B$7&gt;0,(V1215/Config!$B$7)*Config!$B$4,0)</f>
        <v/>
      </c>
      <c r="AC1215" s="25">
        <f>IF(Config!$B$7&gt;0,(W1215/Config!$B$7)*Config!$B$4,0)</f>
        <v/>
      </c>
    </row>
    <row r="1216" hidden="1" outlineLevel="1">
      <c r="A1216" s="22" t="inlineStr">
        <is>
          <t>May</t>
        </is>
      </c>
      <c r="B1216" s="22" t="n">
        <v>2026</v>
      </c>
      <c r="C1216" s="22" t="inlineStr">
        <is>
          <t>25-04-2026</t>
        </is>
      </c>
      <c r="D1216" s="23" t="n">
        <v>0.7267129629629629</v>
      </c>
      <c r="E1216" s="22" t="inlineStr">
        <is>
          <t>Dried Fruits_5-30134</t>
        </is>
      </c>
      <c r="F1216" s="22" t="inlineStr">
        <is>
          <t>FG</t>
        </is>
      </c>
      <c r="G1216" s="22" t="inlineStr">
        <is>
          <t>Cranberries</t>
        </is>
      </c>
      <c r="H1216" s="22" t="inlineStr">
        <is>
          <t>Masala Cranberry Farmley Pillow Pack 18g- single serve</t>
        </is>
      </c>
      <c r="I1216" s="22" t="inlineStr">
        <is>
          <t>Masala Cranberry</t>
        </is>
      </c>
      <c r="J1216" s="24" t="n">
        <v>0.018</v>
      </c>
      <c r="K1216" s="24" t="n">
        <v>120</v>
      </c>
      <c r="L1216" s="22" t="inlineStr">
        <is>
          <t>Bluecoral Radiant Solutions LLP</t>
        </is>
      </c>
      <c r="M1216" s="24" t="n">
        <v>2.16</v>
      </c>
      <c r="N1216" s="22" t="inlineStr">
        <is>
          <t>Modern Trade</t>
        </is>
      </c>
      <c r="O1216" s="22" t="inlineStr">
        <is>
          <t>Indore</t>
        </is>
      </c>
      <c r="P1216" s="22" t="inlineStr">
        <is>
          <t>KVI</t>
        </is>
      </c>
      <c r="Q1216" s="22" t="inlineStr">
        <is>
          <t>Cranberries</t>
        </is>
      </c>
      <c r="R1216" s="25">
        <f>IF(Config!$B$4&gt;0,M1216/Config!$B$4,0)</f>
        <v/>
      </c>
      <c r="S1216" s="25">
        <f>IF(Config!$B$4&gt;0,K1216/Config!$B$4,0)</f>
        <v/>
      </c>
      <c r="T1216" s="25">
        <f>R1216*Config!$B$7</f>
        <v/>
      </c>
      <c r="U1216" s="25">
        <f>S1216*Config!$B$7</f>
        <v/>
      </c>
      <c r="V1216" s="25" t="n">
        <v>0</v>
      </c>
      <c r="W1216" s="25" t="n">
        <v>0</v>
      </c>
      <c r="X1216" s="26">
        <f>IF(T1216&gt;0,V1216/T1216,0)</f>
        <v/>
      </c>
      <c r="Y1216" s="26">
        <f>IF(U1216&gt;0,W1216/U1216,0)</f>
        <v/>
      </c>
      <c r="Z1216" s="25">
        <f>T1216-V1216</f>
        <v/>
      </c>
      <c r="AA1216" s="25">
        <f>U1216-W1216</f>
        <v/>
      </c>
      <c r="AB1216" s="25">
        <f>IF(Config!$B$7&gt;0,(V1216/Config!$B$7)*Config!$B$4,0)</f>
        <v/>
      </c>
      <c r="AC1216" s="25">
        <f>IF(Config!$B$7&gt;0,(W1216/Config!$B$7)*Config!$B$4,0)</f>
        <v/>
      </c>
    </row>
    <row r="1217" hidden="1" outlineLevel="1">
      <c r="A1217" s="22" t="inlineStr">
        <is>
          <t>May</t>
        </is>
      </c>
      <c r="B1217" s="22" t="n">
        <v>2026</v>
      </c>
      <c r="C1217" s="22" t="inlineStr">
        <is>
          <t>25-04-2026</t>
        </is>
      </c>
      <c r="D1217" s="23" t="n">
        <v>0.7267129629629629</v>
      </c>
      <c r="E1217" s="22" t="inlineStr">
        <is>
          <t>Dates_15-30110</t>
        </is>
      </c>
      <c r="F1217" s="22" t="inlineStr">
        <is>
          <t>FG</t>
        </is>
      </c>
      <c r="G1217" s="22" t="inlineStr">
        <is>
          <t>Healthy Desserts</t>
        </is>
      </c>
      <c r="H1217" s="22" t="inlineStr">
        <is>
          <t>Dark Choco Orange Date Bites Farmley Sachet 20 g - Single Serve</t>
        </is>
      </c>
      <c r="I1217" s="22" t="inlineStr">
        <is>
          <t>Date bites choco-Orange</t>
        </is>
      </c>
      <c r="J1217" s="24" t="n">
        <v>0.02</v>
      </c>
      <c r="K1217" s="24" t="n">
        <v>60</v>
      </c>
      <c r="L1217" s="22" t="inlineStr">
        <is>
          <t>Bluecoral Radiant Solutions LLP</t>
        </is>
      </c>
      <c r="M1217" s="24" t="n">
        <v>1.2</v>
      </c>
      <c r="N1217" s="22" t="inlineStr">
        <is>
          <t>Modern Trade</t>
        </is>
      </c>
      <c r="O1217" s="22" t="inlineStr">
        <is>
          <t>Indore</t>
        </is>
      </c>
      <c r="P1217" s="22" t="inlineStr">
        <is>
          <t>Value Added</t>
        </is>
      </c>
      <c r="Q1217" s="22" t="inlineStr">
        <is>
          <t>Healthy Desserts</t>
        </is>
      </c>
      <c r="R1217" s="25">
        <f>IF(Config!$B$4&gt;0,M1217/Config!$B$4,0)</f>
        <v/>
      </c>
      <c r="S1217" s="25">
        <f>IF(Config!$B$4&gt;0,K1217/Config!$B$4,0)</f>
        <v/>
      </c>
      <c r="T1217" s="25">
        <f>R1217*Config!$B$7</f>
        <v/>
      </c>
      <c r="U1217" s="25">
        <f>S1217*Config!$B$7</f>
        <v/>
      </c>
      <c r="V1217" s="25" t="n">
        <v>0</v>
      </c>
      <c r="W1217" s="25" t="n">
        <v>0</v>
      </c>
      <c r="X1217" s="26">
        <f>IF(T1217&gt;0,V1217/T1217,0)</f>
        <v/>
      </c>
      <c r="Y1217" s="26">
        <f>IF(U1217&gt;0,W1217/U1217,0)</f>
        <v/>
      </c>
      <c r="Z1217" s="25">
        <f>T1217-V1217</f>
        <v/>
      </c>
      <c r="AA1217" s="25">
        <f>U1217-W1217</f>
        <v/>
      </c>
      <c r="AB1217" s="25">
        <f>IF(Config!$B$7&gt;0,(V1217/Config!$B$7)*Config!$B$4,0)</f>
        <v/>
      </c>
      <c r="AC1217" s="25">
        <f>IF(Config!$B$7&gt;0,(W1217/Config!$B$7)*Config!$B$4,0)</f>
        <v/>
      </c>
    </row>
    <row r="1218" hidden="1" outlineLevel="1">
      <c r="A1218" s="22" t="inlineStr">
        <is>
          <t>May</t>
        </is>
      </c>
      <c r="B1218" s="22" t="n">
        <v>2026</v>
      </c>
      <c r="C1218" s="22" t="inlineStr">
        <is>
          <t>25-04-2026</t>
        </is>
      </c>
      <c r="D1218" s="23" t="n">
        <v>0.7267129629629629</v>
      </c>
      <c r="E1218" s="22" t="inlineStr">
        <is>
          <t>Dry Fruit Mix_15-2404</t>
        </is>
      </c>
      <c r="F1218" s="22" t="inlineStr">
        <is>
          <t>FG</t>
        </is>
      </c>
      <c r="G1218" s="22" t="inlineStr">
        <is>
          <t>Berry Mix</t>
        </is>
      </c>
      <c r="H1218" s="22" t="inlineStr">
        <is>
          <t>Berry Mix Farmley Standee Pouch 200 g</t>
        </is>
      </c>
      <c r="I1218" s="22" t="inlineStr">
        <is>
          <t>Berry Mix</t>
        </is>
      </c>
      <c r="J1218" s="24" t="n">
        <v>0.2</v>
      </c>
      <c r="K1218" s="24" t="n">
        <v>60</v>
      </c>
      <c r="L1218" s="22" t="inlineStr">
        <is>
          <t>Bluecoral Radiant Solutions LLP</t>
        </is>
      </c>
      <c r="M1218" s="24" t="n">
        <v>12</v>
      </c>
      <c r="N1218" s="22" t="inlineStr">
        <is>
          <t>Modern Trade</t>
        </is>
      </c>
      <c r="O1218" s="22" t="inlineStr">
        <is>
          <t>Indore</t>
        </is>
      </c>
      <c r="P1218" s="22" t="inlineStr">
        <is>
          <t>Value Added</t>
        </is>
      </c>
      <c r="Q1218" s="22" t="inlineStr">
        <is>
          <t>Berry Mix</t>
        </is>
      </c>
      <c r="R1218" s="25">
        <f>IF(Config!$B$4&gt;0,M1218/Config!$B$4,0)</f>
        <v/>
      </c>
      <c r="S1218" s="25">
        <f>IF(Config!$B$4&gt;0,K1218/Config!$B$4,0)</f>
        <v/>
      </c>
      <c r="T1218" s="25">
        <f>R1218*Config!$B$7</f>
        <v/>
      </c>
      <c r="U1218" s="25">
        <f>S1218*Config!$B$7</f>
        <v/>
      </c>
      <c r="V1218" s="25" t="n">
        <v>0</v>
      </c>
      <c r="W1218" s="25" t="n">
        <v>0</v>
      </c>
      <c r="X1218" s="26">
        <f>IF(T1218&gt;0,V1218/T1218,0)</f>
        <v/>
      </c>
      <c r="Y1218" s="26">
        <f>IF(U1218&gt;0,W1218/U1218,0)</f>
        <v/>
      </c>
      <c r="Z1218" s="25">
        <f>T1218-V1218</f>
        <v/>
      </c>
      <c r="AA1218" s="25">
        <f>U1218-W1218</f>
        <v/>
      </c>
      <c r="AB1218" s="25">
        <f>IF(Config!$B$7&gt;0,(V1218/Config!$B$7)*Config!$B$4,0)</f>
        <v/>
      </c>
      <c r="AC1218" s="25">
        <f>IF(Config!$B$7&gt;0,(W1218/Config!$B$7)*Config!$B$4,0)</f>
        <v/>
      </c>
    </row>
    <row r="1219" hidden="1" outlineLevel="1">
      <c r="A1219" s="22" t="inlineStr">
        <is>
          <t>May</t>
        </is>
      </c>
      <c r="B1219" s="22" t="n">
        <v>2026</v>
      </c>
      <c r="C1219" s="22" t="inlineStr">
        <is>
          <t>25-04-2026</t>
        </is>
      </c>
      <c r="D1219" s="23" t="n">
        <v>0.7267129629629629</v>
      </c>
      <c r="E1219" s="22" t="inlineStr">
        <is>
          <t>Dry Fruit Mix_15-2402</t>
        </is>
      </c>
      <c r="F1219" s="22" t="inlineStr">
        <is>
          <t>FG</t>
        </is>
      </c>
      <c r="G1219" s="22" t="inlineStr">
        <is>
          <t>Trail Mixes</t>
        </is>
      </c>
      <c r="H1219" s="22" t="inlineStr">
        <is>
          <t>Trail Mix Farmley Standee Pouch 200 g</t>
        </is>
      </c>
      <c r="I1219" s="22" t="inlineStr">
        <is>
          <t>Trail Mix</t>
        </is>
      </c>
      <c r="J1219" s="24" t="n">
        <v>0.2</v>
      </c>
      <c r="K1219" s="24" t="n">
        <v>120</v>
      </c>
      <c r="L1219" s="22" t="inlineStr">
        <is>
          <t>Bluecoral Radiant Solutions LLP</t>
        </is>
      </c>
      <c r="M1219" s="24" t="n">
        <v>24</v>
      </c>
      <c r="N1219" s="22" t="inlineStr">
        <is>
          <t>Modern Trade</t>
        </is>
      </c>
      <c r="O1219" s="22" t="inlineStr">
        <is>
          <t>Indore</t>
        </is>
      </c>
      <c r="P1219" s="22" t="inlineStr">
        <is>
          <t>Value Added</t>
        </is>
      </c>
      <c r="Q1219" s="22" t="inlineStr">
        <is>
          <t>Trail Mixes</t>
        </is>
      </c>
      <c r="R1219" s="25">
        <f>IF(Config!$B$4&gt;0,M1219/Config!$B$4,0)</f>
        <v/>
      </c>
      <c r="S1219" s="25">
        <f>IF(Config!$B$4&gt;0,K1219/Config!$B$4,0)</f>
        <v/>
      </c>
      <c r="T1219" s="25">
        <f>R1219*Config!$B$7</f>
        <v/>
      </c>
      <c r="U1219" s="25">
        <f>S1219*Config!$B$7</f>
        <v/>
      </c>
      <c r="V1219" s="25" t="n">
        <v>0</v>
      </c>
      <c r="W1219" s="25" t="n">
        <v>0</v>
      </c>
      <c r="X1219" s="26">
        <f>IF(T1219&gt;0,V1219/T1219,0)</f>
        <v/>
      </c>
      <c r="Y1219" s="26">
        <f>IF(U1219&gt;0,W1219/U1219,0)</f>
        <v/>
      </c>
      <c r="Z1219" s="25">
        <f>T1219-V1219</f>
        <v/>
      </c>
      <c r="AA1219" s="25">
        <f>U1219-W1219</f>
        <v/>
      </c>
      <c r="AB1219" s="25">
        <f>IF(Config!$B$7&gt;0,(V1219/Config!$B$7)*Config!$B$4,0)</f>
        <v/>
      </c>
      <c r="AC1219" s="25">
        <f>IF(Config!$B$7&gt;0,(W1219/Config!$B$7)*Config!$B$4,0)</f>
        <v/>
      </c>
    </row>
    <row r="1220" hidden="1" outlineLevel="1">
      <c r="A1220" s="22" t="inlineStr">
        <is>
          <t>May</t>
        </is>
      </c>
      <c r="B1220" s="22" t="n">
        <v>2026</v>
      </c>
      <c r="C1220" s="22" t="inlineStr">
        <is>
          <t>25-04-2026</t>
        </is>
      </c>
      <c r="D1220" s="23" t="n">
        <v>0.7267129629629629</v>
      </c>
      <c r="E1220" s="22" t="inlineStr">
        <is>
          <t>Dates_4-30106</t>
        </is>
      </c>
      <c r="F1220" s="22" t="inlineStr">
        <is>
          <t>FG</t>
        </is>
      </c>
      <c r="G1220" s="22" t="inlineStr">
        <is>
          <t>Healthy Desserts</t>
        </is>
      </c>
      <c r="H1220" s="22" t="inlineStr">
        <is>
          <t>Dark Choco-Orange Date Bites Monocarton 240 g - Pack of 12 (20 g Each)</t>
        </is>
      </c>
      <c r="I1220" s="22" t="inlineStr">
        <is>
          <t>Date bites choco-Orange</t>
        </is>
      </c>
      <c r="J1220" s="24" t="n">
        <v>0.24</v>
      </c>
      <c r="K1220" s="24" t="n">
        <v>600</v>
      </c>
      <c r="L1220" s="22" t="inlineStr">
        <is>
          <t>Bluecoral Radiant Solutions LLP</t>
        </is>
      </c>
      <c r="M1220" s="24" t="n">
        <v>144</v>
      </c>
      <c r="N1220" s="22" t="inlineStr">
        <is>
          <t>Modern Trade</t>
        </is>
      </c>
      <c r="O1220" s="22" t="inlineStr">
        <is>
          <t>Indore</t>
        </is>
      </c>
      <c r="P1220" s="22" t="inlineStr">
        <is>
          <t>Value Added</t>
        </is>
      </c>
      <c r="Q1220" s="22" t="inlineStr">
        <is>
          <t>Healthy Desserts</t>
        </is>
      </c>
      <c r="R1220" s="25">
        <f>IF(Config!$B$4&gt;0,M1220/Config!$B$4,0)</f>
        <v/>
      </c>
      <c r="S1220" s="25">
        <f>IF(Config!$B$4&gt;0,K1220/Config!$B$4,0)</f>
        <v/>
      </c>
      <c r="T1220" s="25">
        <f>R1220*Config!$B$7</f>
        <v/>
      </c>
      <c r="U1220" s="25">
        <f>S1220*Config!$B$7</f>
        <v/>
      </c>
      <c r="V1220" s="25" t="n">
        <v>11.52</v>
      </c>
      <c r="W1220" s="25" t="n">
        <v>576</v>
      </c>
      <c r="X1220" s="26">
        <f>IF(T1220&gt;0,V1220/T1220,0)</f>
        <v/>
      </c>
      <c r="Y1220" s="26">
        <f>IF(U1220&gt;0,W1220/U1220,0)</f>
        <v/>
      </c>
      <c r="Z1220" s="25">
        <f>T1220-V1220</f>
        <v/>
      </c>
      <c r="AA1220" s="25">
        <f>U1220-W1220</f>
        <v/>
      </c>
      <c r="AB1220" s="25">
        <f>IF(Config!$B$7&gt;0,(V1220/Config!$B$7)*Config!$B$4,0)</f>
        <v/>
      </c>
      <c r="AC1220" s="25">
        <f>IF(Config!$B$7&gt;0,(W1220/Config!$B$7)*Config!$B$4,0)</f>
        <v/>
      </c>
    </row>
    <row r="1221" hidden="1" outlineLevel="1">
      <c r="A1221" s="22" t="inlineStr">
        <is>
          <t>May</t>
        </is>
      </c>
      <c r="B1221" s="22" t="n">
        <v>2026</v>
      </c>
      <c r="C1221" s="22" t="inlineStr">
        <is>
          <t>25-04-2026</t>
        </is>
      </c>
      <c r="D1221" s="23" t="n">
        <v>0.726724537037037</v>
      </c>
      <c r="E1221" s="22" t="inlineStr">
        <is>
          <t>Dry Fruit Mix_15-2402</t>
        </is>
      </c>
      <c r="F1221" s="22" t="inlineStr">
        <is>
          <t>FG</t>
        </is>
      </c>
      <c r="G1221" s="22" t="inlineStr">
        <is>
          <t>Trail Mixes</t>
        </is>
      </c>
      <c r="H1221" s="22" t="inlineStr">
        <is>
          <t>Trail Mix Farmley Standee Pouch 200 g</t>
        </is>
      </c>
      <c r="I1221" s="22" t="inlineStr">
        <is>
          <t>Trail Mix</t>
        </is>
      </c>
      <c r="J1221" s="24" t="n">
        <v>0.2</v>
      </c>
      <c r="K1221" s="24" t="n">
        <v>180</v>
      </c>
      <c r="L1221" s="22" t="inlineStr">
        <is>
          <t>Natures Basket Limited</t>
        </is>
      </c>
      <c r="M1221" s="24" t="n">
        <v>36</v>
      </c>
      <c r="N1221" s="22" t="inlineStr">
        <is>
          <t>Modern Trade</t>
        </is>
      </c>
      <c r="O1221" s="22" t="inlineStr">
        <is>
          <t>Indore</t>
        </is>
      </c>
      <c r="P1221" s="22" t="inlineStr">
        <is>
          <t>Value Added</t>
        </is>
      </c>
      <c r="Q1221" s="22" t="inlineStr">
        <is>
          <t>Trail Mixes</t>
        </is>
      </c>
      <c r="R1221" s="25">
        <f>IF(Config!$B$4&gt;0,M1221/Config!$B$4,0)</f>
        <v/>
      </c>
      <c r="S1221" s="25">
        <f>IF(Config!$B$4&gt;0,K1221/Config!$B$4,0)</f>
        <v/>
      </c>
      <c r="T1221" s="25">
        <f>R1221*Config!$B$7</f>
        <v/>
      </c>
      <c r="U1221" s="25">
        <f>S1221*Config!$B$7</f>
        <v/>
      </c>
      <c r="V1221" s="25" t="n">
        <v>0</v>
      </c>
      <c r="W1221" s="25" t="n">
        <v>0</v>
      </c>
      <c r="X1221" s="26">
        <f>IF(T1221&gt;0,V1221/T1221,0)</f>
        <v/>
      </c>
      <c r="Y1221" s="26">
        <f>IF(U1221&gt;0,W1221/U1221,0)</f>
        <v/>
      </c>
      <c r="Z1221" s="25">
        <f>T1221-V1221</f>
        <v/>
      </c>
      <c r="AA1221" s="25">
        <f>U1221-W1221</f>
        <v/>
      </c>
      <c r="AB1221" s="25">
        <f>IF(Config!$B$7&gt;0,(V1221/Config!$B$7)*Config!$B$4,0)</f>
        <v/>
      </c>
      <c r="AC1221" s="25">
        <f>IF(Config!$B$7&gt;0,(W1221/Config!$B$7)*Config!$B$4,0)</f>
        <v/>
      </c>
    </row>
    <row r="1222" hidden="1" outlineLevel="1">
      <c r="A1222" s="22" t="inlineStr">
        <is>
          <t>May</t>
        </is>
      </c>
      <c r="B1222" s="22" t="n">
        <v>2026</v>
      </c>
      <c r="C1222" s="22" t="inlineStr">
        <is>
          <t>25-04-2026</t>
        </is>
      </c>
      <c r="D1222" s="23" t="n">
        <v>0.726724537037037</v>
      </c>
      <c r="E1222" s="22" t="inlineStr">
        <is>
          <t>Dry Fruit Mix_15-2404</t>
        </is>
      </c>
      <c r="F1222" s="22" t="inlineStr">
        <is>
          <t>FG</t>
        </is>
      </c>
      <c r="G1222" s="22" t="inlineStr">
        <is>
          <t>Berry Mix</t>
        </is>
      </c>
      <c r="H1222" s="22" t="inlineStr">
        <is>
          <t>Berry Mix Farmley Standee Pouch 200 g</t>
        </is>
      </c>
      <c r="I1222" s="22" t="inlineStr">
        <is>
          <t>Berry Mix</t>
        </is>
      </c>
      <c r="J1222" s="24" t="n">
        <v>0.2</v>
      </c>
      <c r="K1222" s="24" t="n">
        <v>180</v>
      </c>
      <c r="L1222" s="22" t="inlineStr">
        <is>
          <t>Natures Basket Limited</t>
        </is>
      </c>
      <c r="M1222" s="24" t="n">
        <v>36</v>
      </c>
      <c r="N1222" s="22" t="inlineStr">
        <is>
          <t>Modern Trade</t>
        </is>
      </c>
      <c r="O1222" s="22" t="inlineStr">
        <is>
          <t>Indore</t>
        </is>
      </c>
      <c r="P1222" s="22" t="inlineStr">
        <is>
          <t>Value Added</t>
        </is>
      </c>
      <c r="Q1222" s="22" t="inlineStr">
        <is>
          <t>Berry Mix</t>
        </is>
      </c>
      <c r="R1222" s="25">
        <f>IF(Config!$B$4&gt;0,M1222/Config!$B$4,0)</f>
        <v/>
      </c>
      <c r="S1222" s="25">
        <f>IF(Config!$B$4&gt;0,K1222/Config!$B$4,0)</f>
        <v/>
      </c>
      <c r="T1222" s="25">
        <f>R1222*Config!$B$7</f>
        <v/>
      </c>
      <c r="U1222" s="25">
        <f>S1222*Config!$B$7</f>
        <v/>
      </c>
      <c r="V1222" s="25" t="n">
        <v>0</v>
      </c>
      <c r="W1222" s="25" t="n">
        <v>0</v>
      </c>
      <c r="X1222" s="26">
        <f>IF(T1222&gt;0,V1222/T1222,0)</f>
        <v/>
      </c>
      <c r="Y1222" s="26">
        <f>IF(U1222&gt;0,W1222/U1222,0)</f>
        <v/>
      </c>
      <c r="Z1222" s="25">
        <f>T1222-V1222</f>
        <v/>
      </c>
      <c r="AA1222" s="25">
        <f>U1222-W1222</f>
        <v/>
      </c>
      <c r="AB1222" s="25">
        <f>IF(Config!$B$7&gt;0,(V1222/Config!$B$7)*Config!$B$4,0)</f>
        <v/>
      </c>
      <c r="AC1222" s="25">
        <f>IF(Config!$B$7&gt;0,(W1222/Config!$B$7)*Config!$B$4,0)</f>
        <v/>
      </c>
    </row>
    <row r="1223" hidden="1" outlineLevel="1">
      <c r="A1223" s="22" t="inlineStr">
        <is>
          <t>May</t>
        </is>
      </c>
      <c r="B1223" s="22" t="n">
        <v>2026</v>
      </c>
      <c r="C1223" s="22" t="inlineStr">
        <is>
          <t>25-04-2026</t>
        </is>
      </c>
      <c r="D1223" s="23" t="n">
        <v>0.726724537037037</v>
      </c>
      <c r="E1223" s="22" t="inlineStr">
        <is>
          <t>Dry Fruit Mix_15-2403</t>
        </is>
      </c>
      <c r="F1223" s="22" t="inlineStr">
        <is>
          <t>FG</t>
        </is>
      </c>
      <c r="G1223" s="22" t="inlineStr">
        <is>
          <t>Seed Mix</t>
        </is>
      </c>
      <c r="H1223" s="22" t="inlineStr">
        <is>
          <t>Seed Mix Farmley Standee Pouch 200 g</t>
        </is>
      </c>
      <c r="I1223" s="22" t="inlineStr">
        <is>
          <t>Seed Mix</t>
        </is>
      </c>
      <c r="J1223" s="24" t="n">
        <v>0.2</v>
      </c>
      <c r="K1223" s="24" t="n">
        <v>180</v>
      </c>
      <c r="L1223" s="22" t="inlineStr">
        <is>
          <t>Natures Basket Limited</t>
        </is>
      </c>
      <c r="M1223" s="24" t="n">
        <v>36</v>
      </c>
      <c r="N1223" s="22" t="inlineStr">
        <is>
          <t>Modern Trade</t>
        </is>
      </c>
      <c r="O1223" s="22" t="inlineStr">
        <is>
          <t>Indore</t>
        </is>
      </c>
      <c r="P1223" s="22" t="inlineStr">
        <is>
          <t>Value Added</t>
        </is>
      </c>
      <c r="Q1223" s="22" t="inlineStr">
        <is>
          <t>Seed Mix</t>
        </is>
      </c>
      <c r="R1223" s="25">
        <f>IF(Config!$B$4&gt;0,M1223/Config!$B$4,0)</f>
        <v/>
      </c>
      <c r="S1223" s="25">
        <f>IF(Config!$B$4&gt;0,K1223/Config!$B$4,0)</f>
        <v/>
      </c>
      <c r="T1223" s="25">
        <f>R1223*Config!$B$7</f>
        <v/>
      </c>
      <c r="U1223" s="25">
        <f>S1223*Config!$B$7</f>
        <v/>
      </c>
      <c r="V1223" s="25" t="n">
        <v>0</v>
      </c>
      <c r="W1223" s="25" t="n">
        <v>0</v>
      </c>
      <c r="X1223" s="26">
        <f>IF(T1223&gt;0,V1223/T1223,0)</f>
        <v/>
      </c>
      <c r="Y1223" s="26">
        <f>IF(U1223&gt;0,W1223/U1223,0)</f>
        <v/>
      </c>
      <c r="Z1223" s="25">
        <f>T1223-V1223</f>
        <v/>
      </c>
      <c r="AA1223" s="25">
        <f>U1223-W1223</f>
        <v/>
      </c>
      <c r="AB1223" s="25">
        <f>IF(Config!$B$7&gt;0,(V1223/Config!$B$7)*Config!$B$4,0)</f>
        <v/>
      </c>
      <c r="AC1223" s="25">
        <f>IF(Config!$B$7&gt;0,(W1223/Config!$B$7)*Config!$B$4,0)</f>
        <v/>
      </c>
    </row>
    <row r="1224" hidden="1" outlineLevel="1">
      <c r="A1224" s="22" t="inlineStr">
        <is>
          <t>May</t>
        </is>
      </c>
      <c r="B1224" s="22" t="n">
        <v>2026</v>
      </c>
      <c r="C1224" s="22" t="inlineStr">
        <is>
          <t>25-04-2026</t>
        </is>
      </c>
      <c r="D1224" s="23" t="n">
        <v>0.726724537037037</v>
      </c>
      <c r="E1224" s="22" t="inlineStr">
        <is>
          <t>Pistachio_8-1731</t>
        </is>
      </c>
      <c r="F1224" s="22" t="inlineStr">
        <is>
          <t>FG</t>
        </is>
      </c>
      <c r="G1224" s="22" t="inlineStr">
        <is>
          <t>Pistachio</t>
        </is>
      </c>
      <c r="H1224" s="22" t="inlineStr">
        <is>
          <t>Premium California Roasted &amp; Salted Pistachios Farmley Standee Pouch 200 g</t>
        </is>
      </c>
      <c r="I1224" s="22" t="inlineStr">
        <is>
          <t>Premium California Pistachios</t>
        </is>
      </c>
      <c r="J1224" s="24" t="n">
        <v>0.2</v>
      </c>
      <c r="K1224" s="24" t="n">
        <v>180</v>
      </c>
      <c r="L1224" s="22" t="inlineStr">
        <is>
          <t>Natures Basket Limited</t>
        </is>
      </c>
      <c r="M1224" s="24" t="n">
        <v>36</v>
      </c>
      <c r="N1224" s="22" t="inlineStr">
        <is>
          <t>Modern Trade</t>
        </is>
      </c>
      <c r="O1224" s="22" t="inlineStr">
        <is>
          <t>Indore</t>
        </is>
      </c>
      <c r="P1224" s="22" t="inlineStr">
        <is>
          <t>Value Added</t>
        </is>
      </c>
      <c r="Q1224" s="22" t="inlineStr">
        <is>
          <t>Pistachio</t>
        </is>
      </c>
      <c r="R1224" s="25">
        <f>IF(Config!$B$4&gt;0,M1224/Config!$B$4,0)</f>
        <v/>
      </c>
      <c r="S1224" s="25">
        <f>IF(Config!$B$4&gt;0,K1224/Config!$B$4,0)</f>
        <v/>
      </c>
      <c r="T1224" s="25">
        <f>R1224*Config!$B$7</f>
        <v/>
      </c>
      <c r="U1224" s="25">
        <f>S1224*Config!$B$7</f>
        <v/>
      </c>
      <c r="V1224" s="25" t="n">
        <v>0</v>
      </c>
      <c r="W1224" s="25" t="n">
        <v>0</v>
      </c>
      <c r="X1224" s="26">
        <f>IF(T1224&gt;0,V1224/T1224,0)</f>
        <v/>
      </c>
      <c r="Y1224" s="26">
        <f>IF(U1224&gt;0,W1224/U1224,0)</f>
        <v/>
      </c>
      <c r="Z1224" s="25">
        <f>T1224-V1224</f>
        <v/>
      </c>
      <c r="AA1224" s="25">
        <f>U1224-W1224</f>
        <v/>
      </c>
      <c r="AB1224" s="25">
        <f>IF(Config!$B$7&gt;0,(V1224/Config!$B$7)*Config!$B$4,0)</f>
        <v/>
      </c>
      <c r="AC1224" s="25">
        <f>IF(Config!$B$7&gt;0,(W1224/Config!$B$7)*Config!$B$4,0)</f>
        <v/>
      </c>
    </row>
    <row r="1225" hidden="1" outlineLevel="1">
      <c r="A1225" s="22" t="inlineStr">
        <is>
          <t>May</t>
        </is>
      </c>
      <c r="B1225" s="22" t="n">
        <v>2026</v>
      </c>
      <c r="C1225" s="22" t="inlineStr">
        <is>
          <t>25-04-2026</t>
        </is>
      </c>
      <c r="D1225" s="23" t="n">
        <v>0.726724537037037</v>
      </c>
      <c r="E1225" s="22" t="inlineStr">
        <is>
          <t>Walnut_12-2655</t>
        </is>
      </c>
      <c r="F1225" s="22" t="inlineStr">
        <is>
          <t>FG</t>
        </is>
      </c>
      <c r="G1225" s="22" t="inlineStr">
        <is>
          <t>Walnut</t>
        </is>
      </c>
      <c r="H1225" s="22" t="inlineStr">
        <is>
          <t>Premium Extra Light Halves Walnut Kernels Farmley Standee Pouch 200 g</t>
        </is>
      </c>
      <c r="I1225" s="22" t="inlineStr">
        <is>
          <t>Premium Extra Light Halves Walnut Kernels</t>
        </is>
      </c>
      <c r="J1225" s="24" t="n">
        <v>0.2</v>
      </c>
      <c r="K1225" s="24" t="n">
        <v>180</v>
      </c>
      <c r="L1225" s="22" t="inlineStr">
        <is>
          <t>Natures Basket Limited</t>
        </is>
      </c>
      <c r="M1225" s="24" t="n">
        <v>36</v>
      </c>
      <c r="N1225" s="22" t="inlineStr">
        <is>
          <t>Modern Trade</t>
        </is>
      </c>
      <c r="O1225" s="22" t="inlineStr">
        <is>
          <t>Indore</t>
        </is>
      </c>
      <c r="P1225" s="22" t="inlineStr">
        <is>
          <t>KVI</t>
        </is>
      </c>
      <c r="Q1225" s="22" t="inlineStr">
        <is>
          <t>Walnut</t>
        </is>
      </c>
      <c r="R1225" s="25">
        <f>IF(Config!$B$4&gt;0,M1225/Config!$B$4,0)</f>
        <v/>
      </c>
      <c r="S1225" s="25">
        <f>IF(Config!$B$4&gt;0,K1225/Config!$B$4,0)</f>
        <v/>
      </c>
      <c r="T1225" s="25">
        <f>R1225*Config!$B$7</f>
        <v/>
      </c>
      <c r="U1225" s="25">
        <f>S1225*Config!$B$7</f>
        <v/>
      </c>
      <c r="V1225" s="25" t="n">
        <v>0</v>
      </c>
      <c r="W1225" s="25" t="n">
        <v>0</v>
      </c>
      <c r="X1225" s="26">
        <f>IF(T1225&gt;0,V1225/T1225,0)</f>
        <v/>
      </c>
      <c r="Y1225" s="26">
        <f>IF(U1225&gt;0,W1225/U1225,0)</f>
        <v/>
      </c>
      <c r="Z1225" s="25">
        <f>T1225-V1225</f>
        <v/>
      </c>
      <c r="AA1225" s="25">
        <f>U1225-W1225</f>
        <v/>
      </c>
      <c r="AB1225" s="25">
        <f>IF(Config!$B$7&gt;0,(V1225/Config!$B$7)*Config!$B$4,0)</f>
        <v/>
      </c>
      <c r="AC1225" s="25">
        <f>IF(Config!$B$7&gt;0,(W1225/Config!$B$7)*Config!$B$4,0)</f>
        <v/>
      </c>
    </row>
    <row r="1226" hidden="1" outlineLevel="1">
      <c r="A1226" s="22" t="inlineStr">
        <is>
          <t>May</t>
        </is>
      </c>
      <c r="B1226" s="22" t="n">
        <v>2026</v>
      </c>
      <c r="C1226" s="22" t="inlineStr">
        <is>
          <t>25-04-2026</t>
        </is>
      </c>
      <c r="D1226" s="23" t="n">
        <v>0.726724537037037</v>
      </c>
      <c r="E1226" s="22" t="inlineStr">
        <is>
          <t>Dates_4-2469</t>
        </is>
      </c>
      <c r="F1226" s="22" t="inlineStr">
        <is>
          <t>FG</t>
        </is>
      </c>
      <c r="G1226" s="22" t="inlineStr">
        <is>
          <t>Dates</t>
        </is>
      </c>
      <c r="H1226" s="22" t="inlineStr">
        <is>
          <t>Premium Omani Fard Dates Farmley standee pouch 400 g</t>
        </is>
      </c>
      <c r="I1226" s="22" t="inlineStr">
        <is>
          <t>Premium Fard Dates</t>
        </is>
      </c>
      <c r="J1226" s="24" t="n">
        <v>0.4</v>
      </c>
      <c r="K1226" s="24" t="n">
        <v>180</v>
      </c>
      <c r="L1226" s="22" t="inlineStr">
        <is>
          <t>Natures Basket Limited</t>
        </is>
      </c>
      <c r="M1226" s="24" t="n">
        <v>72</v>
      </c>
      <c r="N1226" s="22" t="inlineStr">
        <is>
          <t>Modern Trade</t>
        </is>
      </c>
      <c r="O1226" s="22" t="inlineStr">
        <is>
          <t>Indore</t>
        </is>
      </c>
      <c r="P1226" s="22" t="inlineStr">
        <is>
          <t>KVI</t>
        </is>
      </c>
      <c r="Q1226" s="22" t="inlineStr">
        <is>
          <t>Dates</t>
        </is>
      </c>
      <c r="R1226" s="25">
        <f>IF(Config!$B$4&gt;0,M1226/Config!$B$4,0)</f>
        <v/>
      </c>
      <c r="S1226" s="25">
        <f>IF(Config!$B$4&gt;0,K1226/Config!$B$4,0)</f>
        <v/>
      </c>
      <c r="T1226" s="25">
        <f>R1226*Config!$B$7</f>
        <v/>
      </c>
      <c r="U1226" s="25">
        <f>S1226*Config!$B$7</f>
        <v/>
      </c>
      <c r="V1226" s="25" t="n">
        <v>0</v>
      </c>
      <c r="W1226" s="25" t="n">
        <v>0</v>
      </c>
      <c r="X1226" s="26">
        <f>IF(T1226&gt;0,V1226/T1226,0)</f>
        <v/>
      </c>
      <c r="Y1226" s="26">
        <f>IF(U1226&gt;0,W1226/U1226,0)</f>
        <v/>
      </c>
      <c r="Z1226" s="25">
        <f>T1226-V1226</f>
        <v/>
      </c>
      <c r="AA1226" s="25">
        <f>U1226-W1226</f>
        <v/>
      </c>
      <c r="AB1226" s="25">
        <f>IF(Config!$B$7&gt;0,(V1226/Config!$B$7)*Config!$B$4,0)</f>
        <v/>
      </c>
      <c r="AC1226" s="25">
        <f>IF(Config!$B$7&gt;0,(W1226/Config!$B$7)*Config!$B$4,0)</f>
        <v/>
      </c>
    </row>
    <row r="1227" hidden="1" outlineLevel="1">
      <c r="A1227" s="22" t="inlineStr">
        <is>
          <t>May</t>
        </is>
      </c>
      <c r="B1227" s="22" t="n">
        <v>2026</v>
      </c>
      <c r="C1227" s="22" t="inlineStr">
        <is>
          <t>25-04-2026</t>
        </is>
      </c>
      <c r="D1227" s="23" t="n">
        <v>0.726724537037037</v>
      </c>
      <c r="E1227" s="22" t="inlineStr">
        <is>
          <t>Dry Fruit Mix_15-2801</t>
        </is>
      </c>
      <c r="F1227" s="22" t="inlineStr">
        <is>
          <t>FG</t>
        </is>
      </c>
      <c r="G1227" s="22" t="inlineStr">
        <is>
          <t>Trail Mixes</t>
        </is>
      </c>
      <c r="H1227" s="22" t="inlineStr">
        <is>
          <t>Premium Panchmeva Farmley Jar 405 g</t>
        </is>
      </c>
      <c r="I1227" s="22" t="inlineStr">
        <is>
          <t>Premium Panchmewa Superfood</t>
        </is>
      </c>
      <c r="J1227" s="24" t="n">
        <v>0.405</v>
      </c>
      <c r="K1227" s="24" t="n">
        <v>180</v>
      </c>
      <c r="L1227" s="22" t="inlineStr">
        <is>
          <t>Natures Basket Limited</t>
        </is>
      </c>
      <c r="M1227" s="24" t="n">
        <v>72.90000000000001</v>
      </c>
      <c r="N1227" s="22" t="inlineStr">
        <is>
          <t>Modern Trade</t>
        </is>
      </c>
      <c r="O1227" s="22" t="inlineStr">
        <is>
          <t>Indore</t>
        </is>
      </c>
      <c r="P1227" s="22" t="inlineStr">
        <is>
          <t>Value Added</t>
        </is>
      </c>
      <c r="Q1227" s="22" t="inlineStr">
        <is>
          <t>Trail Mixes</t>
        </is>
      </c>
      <c r="R1227" s="25">
        <f>IF(Config!$B$4&gt;0,M1227/Config!$B$4,0)</f>
        <v/>
      </c>
      <c r="S1227" s="25">
        <f>IF(Config!$B$4&gt;0,K1227/Config!$B$4,0)</f>
        <v/>
      </c>
      <c r="T1227" s="25">
        <f>R1227*Config!$B$7</f>
        <v/>
      </c>
      <c r="U1227" s="25">
        <f>S1227*Config!$B$7</f>
        <v/>
      </c>
      <c r="V1227" s="25" t="n">
        <v>0</v>
      </c>
      <c r="W1227" s="25" t="n">
        <v>0</v>
      </c>
      <c r="X1227" s="26">
        <f>IF(T1227&gt;0,V1227/T1227,0)</f>
        <v/>
      </c>
      <c r="Y1227" s="26">
        <f>IF(U1227&gt;0,W1227/U1227,0)</f>
        <v/>
      </c>
      <c r="Z1227" s="25">
        <f>T1227-V1227</f>
        <v/>
      </c>
      <c r="AA1227" s="25">
        <f>U1227-W1227</f>
        <v/>
      </c>
      <c r="AB1227" s="25">
        <f>IF(Config!$B$7&gt;0,(V1227/Config!$B$7)*Config!$B$4,0)</f>
        <v/>
      </c>
      <c r="AC1227" s="25">
        <f>IF(Config!$B$7&gt;0,(W1227/Config!$B$7)*Config!$B$4,0)</f>
        <v/>
      </c>
    </row>
    <row r="1228" hidden="1" outlineLevel="1">
      <c r="A1228" s="22" t="inlineStr">
        <is>
          <t>May</t>
        </is>
      </c>
      <c r="B1228" s="22" t="n">
        <v>2026</v>
      </c>
      <c r="C1228" s="22" t="inlineStr">
        <is>
          <t>25-04-2026</t>
        </is>
      </c>
      <c r="D1228" s="23" t="n">
        <v>0.726724537037037</v>
      </c>
      <c r="E1228" s="22" t="inlineStr">
        <is>
          <t>Seeds_11-2542</t>
        </is>
      </c>
      <c r="F1228" s="22" t="inlineStr">
        <is>
          <t>FG</t>
        </is>
      </c>
      <c r="G1228" s="22" t="inlineStr">
        <is>
          <t>Other Seeds</t>
        </is>
      </c>
      <c r="H1228" s="22" t="inlineStr">
        <is>
          <t>Premium Jumbo Pumpkin Seeds Farmley Standee Pouch 200 g</t>
        </is>
      </c>
      <c r="I1228" s="22" t="inlineStr">
        <is>
          <t>Premium Pumpkin Seeds</t>
        </is>
      </c>
      <c r="J1228" s="24" t="n">
        <v>0.2</v>
      </c>
      <c r="K1228" s="24" t="n">
        <v>180</v>
      </c>
      <c r="L1228" s="22" t="inlineStr">
        <is>
          <t>Natures Basket Limited</t>
        </is>
      </c>
      <c r="M1228" s="24" t="n">
        <v>36</v>
      </c>
      <c r="N1228" s="22" t="inlineStr">
        <is>
          <t>Modern Trade</t>
        </is>
      </c>
      <c r="O1228" s="22" t="inlineStr">
        <is>
          <t>Indore</t>
        </is>
      </c>
      <c r="P1228" s="22" t="inlineStr">
        <is>
          <t>KVI</t>
        </is>
      </c>
      <c r="Q1228" s="22" t="inlineStr">
        <is>
          <t>Other Seeds</t>
        </is>
      </c>
      <c r="R1228" s="25">
        <f>IF(Config!$B$4&gt;0,M1228/Config!$B$4,0)</f>
        <v/>
      </c>
      <c r="S1228" s="25">
        <f>IF(Config!$B$4&gt;0,K1228/Config!$B$4,0)</f>
        <v/>
      </c>
      <c r="T1228" s="25">
        <f>R1228*Config!$B$7</f>
        <v/>
      </c>
      <c r="U1228" s="25">
        <f>S1228*Config!$B$7</f>
        <v/>
      </c>
      <c r="V1228" s="25" t="n">
        <v>0</v>
      </c>
      <c r="W1228" s="25" t="n">
        <v>0</v>
      </c>
      <c r="X1228" s="26">
        <f>IF(T1228&gt;0,V1228/T1228,0)</f>
        <v/>
      </c>
      <c r="Y1228" s="26">
        <f>IF(U1228&gt;0,W1228/U1228,0)</f>
        <v/>
      </c>
      <c r="Z1228" s="25">
        <f>T1228-V1228</f>
        <v/>
      </c>
      <c r="AA1228" s="25">
        <f>U1228-W1228</f>
        <v/>
      </c>
      <c r="AB1228" s="25">
        <f>IF(Config!$B$7&gt;0,(V1228/Config!$B$7)*Config!$B$4,0)</f>
        <v/>
      </c>
      <c r="AC1228" s="25">
        <f>IF(Config!$B$7&gt;0,(W1228/Config!$B$7)*Config!$B$4,0)</f>
        <v/>
      </c>
    </row>
    <row r="1229" hidden="1" outlineLevel="1">
      <c r="A1229" s="22" t="inlineStr">
        <is>
          <t>May</t>
        </is>
      </c>
      <c r="B1229" s="22" t="n">
        <v>2026</v>
      </c>
      <c r="C1229" s="22" t="inlineStr">
        <is>
          <t>25-04-2026</t>
        </is>
      </c>
      <c r="D1229" s="23" t="n">
        <v>0.726724537037037</v>
      </c>
      <c r="E1229" s="22" t="inlineStr">
        <is>
          <t>Seeds_11-2541</t>
        </is>
      </c>
      <c r="F1229" s="22" t="inlineStr">
        <is>
          <t>FG</t>
        </is>
      </c>
      <c r="G1229" s="22" t="inlineStr">
        <is>
          <t>Chia Seeds</t>
        </is>
      </c>
      <c r="H1229" s="22" t="inlineStr">
        <is>
          <t>Premium Chia Seeds Farmley Standee Pouch 200 g</t>
        </is>
      </c>
      <c r="I1229" s="22" t="inlineStr">
        <is>
          <t>Premium Chia Seeds</t>
        </is>
      </c>
      <c r="J1229" s="24" t="n">
        <v>0.2</v>
      </c>
      <c r="K1229" s="24" t="n">
        <v>180</v>
      </c>
      <c r="L1229" s="22" t="inlineStr">
        <is>
          <t>Natures Basket Limited</t>
        </is>
      </c>
      <c r="M1229" s="24" t="n">
        <v>36</v>
      </c>
      <c r="N1229" s="22" t="inlineStr">
        <is>
          <t>Modern Trade</t>
        </is>
      </c>
      <c r="O1229" s="22" t="inlineStr">
        <is>
          <t>Indore</t>
        </is>
      </c>
      <c r="P1229" s="22" t="inlineStr">
        <is>
          <t>KVI</t>
        </is>
      </c>
      <c r="Q1229" s="22" t="inlineStr">
        <is>
          <t>Chia Seeds</t>
        </is>
      </c>
      <c r="R1229" s="25">
        <f>IF(Config!$B$4&gt;0,M1229/Config!$B$4,0)</f>
        <v/>
      </c>
      <c r="S1229" s="25">
        <f>IF(Config!$B$4&gt;0,K1229/Config!$B$4,0)</f>
        <v/>
      </c>
      <c r="T1229" s="25">
        <f>R1229*Config!$B$7</f>
        <v/>
      </c>
      <c r="U1229" s="25">
        <f>S1229*Config!$B$7</f>
        <v/>
      </c>
      <c r="V1229" s="25" t="n">
        <v>0</v>
      </c>
      <c r="W1229" s="25" t="n">
        <v>0</v>
      </c>
      <c r="X1229" s="26">
        <f>IF(T1229&gt;0,V1229/T1229,0)</f>
        <v/>
      </c>
      <c r="Y1229" s="26">
        <f>IF(U1229&gt;0,W1229/U1229,0)</f>
        <v/>
      </c>
      <c r="Z1229" s="25">
        <f>T1229-V1229</f>
        <v/>
      </c>
      <c r="AA1229" s="25">
        <f>U1229-W1229</f>
        <v/>
      </c>
      <c r="AB1229" s="25">
        <f>IF(Config!$B$7&gt;0,(V1229/Config!$B$7)*Config!$B$4,0)</f>
        <v/>
      </c>
      <c r="AC1229" s="25">
        <f>IF(Config!$B$7&gt;0,(W1229/Config!$B$7)*Config!$B$4,0)</f>
        <v/>
      </c>
    </row>
    <row r="1230" hidden="1" outlineLevel="1">
      <c r="A1230" s="22" t="inlineStr">
        <is>
          <t>May</t>
        </is>
      </c>
      <c r="B1230" s="22" t="n">
        <v>2026</v>
      </c>
      <c r="C1230" s="22" t="inlineStr">
        <is>
          <t>25-04-2026</t>
        </is>
      </c>
      <c r="D1230" s="23" t="n">
        <v>0.726724537037037</v>
      </c>
      <c r="E1230" s="22" t="inlineStr">
        <is>
          <t>Apricot_2-2540</t>
        </is>
      </c>
      <c r="F1230" s="22" t="inlineStr">
        <is>
          <t>FG</t>
        </is>
      </c>
      <c r="G1230" s="22" t="inlineStr">
        <is>
          <t>Apricots</t>
        </is>
      </c>
      <c r="H1230" s="22" t="inlineStr">
        <is>
          <t>Premium Turkish Dried Apricot Farmley Standee Pouch 200 g</t>
        </is>
      </c>
      <c r="I1230" s="22" t="inlineStr">
        <is>
          <t>Premium Turkish Dried Apricot</t>
        </is>
      </c>
      <c r="J1230" s="24" t="n">
        <v>0.2</v>
      </c>
      <c r="K1230" s="24" t="n">
        <v>180</v>
      </c>
      <c r="L1230" s="22" t="inlineStr">
        <is>
          <t>Natures Basket Limited</t>
        </is>
      </c>
      <c r="M1230" s="24" t="n">
        <v>36</v>
      </c>
      <c r="N1230" s="22" t="inlineStr">
        <is>
          <t>Modern Trade</t>
        </is>
      </c>
      <c r="O1230" s="22" t="inlineStr">
        <is>
          <t>Indore</t>
        </is>
      </c>
      <c r="P1230" s="22" t="inlineStr">
        <is>
          <t>KVI</t>
        </is>
      </c>
      <c r="Q1230" s="22" t="inlineStr">
        <is>
          <t>Apricots</t>
        </is>
      </c>
      <c r="R1230" s="25">
        <f>IF(Config!$B$4&gt;0,M1230/Config!$B$4,0)</f>
        <v/>
      </c>
      <c r="S1230" s="25">
        <f>IF(Config!$B$4&gt;0,K1230/Config!$B$4,0)</f>
        <v/>
      </c>
      <c r="T1230" s="25">
        <f>R1230*Config!$B$7</f>
        <v/>
      </c>
      <c r="U1230" s="25">
        <f>S1230*Config!$B$7</f>
        <v/>
      </c>
      <c r="V1230" s="25" t="n">
        <v>0</v>
      </c>
      <c r="W1230" s="25" t="n">
        <v>0</v>
      </c>
      <c r="X1230" s="26">
        <f>IF(T1230&gt;0,V1230/T1230,0)</f>
        <v/>
      </c>
      <c r="Y1230" s="26">
        <f>IF(U1230&gt;0,W1230/U1230,0)</f>
        <v/>
      </c>
      <c r="Z1230" s="25">
        <f>T1230-V1230</f>
        <v/>
      </c>
      <c r="AA1230" s="25">
        <f>U1230-W1230</f>
        <v/>
      </c>
      <c r="AB1230" s="25">
        <f>IF(Config!$B$7&gt;0,(V1230/Config!$B$7)*Config!$B$4,0)</f>
        <v/>
      </c>
      <c r="AC1230" s="25">
        <f>IF(Config!$B$7&gt;0,(W1230/Config!$B$7)*Config!$B$4,0)</f>
        <v/>
      </c>
    </row>
    <row r="1231" hidden="1" outlineLevel="1">
      <c r="A1231" s="22" t="inlineStr">
        <is>
          <t>May</t>
        </is>
      </c>
      <c r="B1231" s="22" t="n">
        <v>2026</v>
      </c>
      <c r="C1231" s="22" t="inlineStr">
        <is>
          <t>25-04-2026</t>
        </is>
      </c>
      <c r="D1231" s="23" t="n">
        <v>0.726724537037037</v>
      </c>
      <c r="E1231" s="22" t="inlineStr">
        <is>
          <t>Walnut_12-1535</t>
        </is>
      </c>
      <c r="F1231" s="22" t="inlineStr">
        <is>
          <t>FG</t>
        </is>
      </c>
      <c r="G1231" s="22" t="inlineStr">
        <is>
          <t>Walnut</t>
        </is>
      </c>
      <c r="H1231" s="22" t="inlineStr">
        <is>
          <t>Premium Broken Walnut Kernels Farmley Standee Pouch 200 g</t>
        </is>
      </c>
      <c r="I1231" s="22" t="inlineStr">
        <is>
          <t>Premium Broken Walnut Kernels</t>
        </is>
      </c>
      <c r="J1231" s="24" t="n">
        <v>0.2</v>
      </c>
      <c r="K1231" s="24" t="n">
        <v>180</v>
      </c>
      <c r="L1231" s="22" t="inlineStr">
        <is>
          <t>Natures Basket Limited</t>
        </is>
      </c>
      <c r="M1231" s="24" t="n">
        <v>36</v>
      </c>
      <c r="N1231" s="22" t="inlineStr">
        <is>
          <t>Modern Trade</t>
        </is>
      </c>
      <c r="O1231" s="22" t="inlineStr">
        <is>
          <t>Indore</t>
        </is>
      </c>
      <c r="P1231" s="22" t="inlineStr">
        <is>
          <t>KVI</t>
        </is>
      </c>
      <c r="Q1231" s="22" t="inlineStr">
        <is>
          <t>Walnut</t>
        </is>
      </c>
      <c r="R1231" s="25">
        <f>IF(Config!$B$4&gt;0,M1231/Config!$B$4,0)</f>
        <v/>
      </c>
      <c r="S1231" s="25">
        <f>IF(Config!$B$4&gt;0,K1231/Config!$B$4,0)</f>
        <v/>
      </c>
      <c r="T1231" s="25">
        <f>R1231*Config!$B$7</f>
        <v/>
      </c>
      <c r="U1231" s="25">
        <f>S1231*Config!$B$7</f>
        <v/>
      </c>
      <c r="V1231" s="25" t="n">
        <v>0</v>
      </c>
      <c r="W1231" s="25" t="n">
        <v>0</v>
      </c>
      <c r="X1231" s="26">
        <f>IF(T1231&gt;0,V1231/T1231,0)</f>
        <v/>
      </c>
      <c r="Y1231" s="26">
        <f>IF(U1231&gt;0,W1231/U1231,0)</f>
        <v/>
      </c>
      <c r="Z1231" s="25">
        <f>T1231-V1231</f>
        <v/>
      </c>
      <c r="AA1231" s="25">
        <f>U1231-W1231</f>
        <v/>
      </c>
      <c r="AB1231" s="25">
        <f>IF(Config!$B$7&gt;0,(V1231/Config!$B$7)*Config!$B$4,0)</f>
        <v/>
      </c>
      <c r="AC1231" s="25">
        <f>IF(Config!$B$7&gt;0,(W1231/Config!$B$7)*Config!$B$4,0)</f>
        <v/>
      </c>
    </row>
    <row r="1232" hidden="1" outlineLevel="1">
      <c r="A1232" s="22" t="inlineStr">
        <is>
          <t>May</t>
        </is>
      </c>
      <c r="B1232" s="22" t="n">
        <v>2026</v>
      </c>
      <c r="C1232" s="22" t="inlineStr">
        <is>
          <t>25-04-2026</t>
        </is>
      </c>
      <c r="D1232" s="23" t="n">
        <v>0.726724537037037</v>
      </c>
      <c r="E1232" s="22" t="inlineStr">
        <is>
          <t>Dates_4-30567</t>
        </is>
      </c>
      <c r="F1232" s="22" t="inlineStr">
        <is>
          <t>FG</t>
        </is>
      </c>
      <c r="G1232" s="22" t="inlineStr">
        <is>
          <t>Healthy Desserts</t>
        </is>
      </c>
      <c r="H1232" s="22" t="inlineStr">
        <is>
          <t>Classic Date Bites Farmley Tin Jar 200 g</t>
        </is>
      </c>
      <c r="I1232" s="22" t="inlineStr">
        <is>
          <t>Classic Date bites</t>
        </is>
      </c>
      <c r="J1232" s="24" t="n">
        <v>0.2</v>
      </c>
      <c r="K1232" s="24" t="n">
        <v>180</v>
      </c>
      <c r="L1232" s="22" t="inlineStr">
        <is>
          <t>Natures Basket Limited</t>
        </is>
      </c>
      <c r="M1232" s="24" t="n">
        <v>36</v>
      </c>
      <c r="N1232" s="22" t="inlineStr">
        <is>
          <t>Modern Trade</t>
        </is>
      </c>
      <c r="O1232" s="22" t="inlineStr">
        <is>
          <t>Indore</t>
        </is>
      </c>
      <c r="P1232" s="22" t="inlineStr">
        <is>
          <t>Value Added</t>
        </is>
      </c>
      <c r="Q1232" s="22" t="inlineStr">
        <is>
          <t>Healthy Desserts</t>
        </is>
      </c>
      <c r="R1232" s="25">
        <f>IF(Config!$B$4&gt;0,M1232/Config!$B$4,0)</f>
        <v/>
      </c>
      <c r="S1232" s="25">
        <f>IF(Config!$B$4&gt;0,K1232/Config!$B$4,0)</f>
        <v/>
      </c>
      <c r="T1232" s="25">
        <f>R1232*Config!$B$7</f>
        <v/>
      </c>
      <c r="U1232" s="25">
        <f>S1232*Config!$B$7</f>
        <v/>
      </c>
      <c r="V1232" s="25" t="n">
        <v>0</v>
      </c>
      <c r="W1232" s="25" t="n">
        <v>0</v>
      </c>
      <c r="X1232" s="26">
        <f>IF(T1232&gt;0,V1232/T1232,0)</f>
        <v/>
      </c>
      <c r="Y1232" s="26">
        <f>IF(U1232&gt;0,W1232/U1232,0)</f>
        <v/>
      </c>
      <c r="Z1232" s="25">
        <f>T1232-V1232</f>
        <v/>
      </c>
      <c r="AA1232" s="25">
        <f>U1232-W1232</f>
        <v/>
      </c>
      <c r="AB1232" s="25">
        <f>IF(Config!$B$7&gt;0,(V1232/Config!$B$7)*Config!$B$4,0)</f>
        <v/>
      </c>
      <c r="AC1232" s="25">
        <f>IF(Config!$B$7&gt;0,(W1232/Config!$B$7)*Config!$B$4,0)</f>
        <v/>
      </c>
    </row>
    <row r="1233" hidden="1" outlineLevel="1">
      <c r="A1233" s="22" t="inlineStr">
        <is>
          <t>May</t>
        </is>
      </c>
      <c r="B1233" s="22" t="n">
        <v>2026</v>
      </c>
      <c r="C1233" s="22" t="inlineStr">
        <is>
          <t>25-04-2026</t>
        </is>
      </c>
      <c r="D1233" s="23" t="n">
        <v>0.726724537037037</v>
      </c>
      <c r="E1233" s="22" t="inlineStr">
        <is>
          <t>Dried Fruits_5-2543</t>
        </is>
      </c>
      <c r="F1233" s="22" t="inlineStr">
        <is>
          <t>FG</t>
        </is>
      </c>
      <c r="G1233" s="22" t="inlineStr">
        <is>
          <t>Cranberries</t>
        </is>
      </c>
      <c r="H1233" s="22" t="inlineStr">
        <is>
          <t>Premium California Whole Dried Cranberries Farmley Standee Pouch 200 g</t>
        </is>
      </c>
      <c r="I1233" s="22" t="inlineStr">
        <is>
          <t>Premium California Sliced Cranberries</t>
        </is>
      </c>
      <c r="J1233" s="24" t="n">
        <v>0.2</v>
      </c>
      <c r="K1233" s="24" t="n">
        <v>180</v>
      </c>
      <c r="L1233" s="22" t="inlineStr">
        <is>
          <t>Natures Basket Limited</t>
        </is>
      </c>
      <c r="M1233" s="24" t="n">
        <v>36</v>
      </c>
      <c r="N1233" s="22" t="inlineStr">
        <is>
          <t>Modern Trade</t>
        </is>
      </c>
      <c r="O1233" s="22" t="inlineStr">
        <is>
          <t>Indore</t>
        </is>
      </c>
      <c r="P1233" s="22" t="inlineStr">
        <is>
          <t>KVI</t>
        </is>
      </c>
      <c r="Q1233" s="22" t="inlineStr">
        <is>
          <t>Cranberries</t>
        </is>
      </c>
      <c r="R1233" s="25">
        <f>IF(Config!$B$4&gt;0,M1233/Config!$B$4,0)</f>
        <v/>
      </c>
      <c r="S1233" s="25">
        <f>IF(Config!$B$4&gt;0,K1233/Config!$B$4,0)</f>
        <v/>
      </c>
      <c r="T1233" s="25">
        <f>R1233*Config!$B$7</f>
        <v/>
      </c>
      <c r="U1233" s="25">
        <f>S1233*Config!$B$7</f>
        <v/>
      </c>
      <c r="V1233" s="25" t="n">
        <v>0</v>
      </c>
      <c r="W1233" s="25" t="n">
        <v>0</v>
      </c>
      <c r="X1233" s="26">
        <f>IF(T1233&gt;0,V1233/T1233,0)</f>
        <v/>
      </c>
      <c r="Y1233" s="26">
        <f>IF(U1233&gt;0,W1233/U1233,0)</f>
        <v/>
      </c>
      <c r="Z1233" s="25">
        <f>T1233-V1233</f>
        <v/>
      </c>
      <c r="AA1233" s="25">
        <f>U1233-W1233</f>
        <v/>
      </c>
      <c r="AB1233" s="25">
        <f>IF(Config!$B$7&gt;0,(V1233/Config!$B$7)*Config!$B$4,0)</f>
        <v/>
      </c>
      <c r="AC1233" s="25">
        <f>IF(Config!$B$7&gt;0,(W1233/Config!$B$7)*Config!$B$4,0)</f>
        <v/>
      </c>
    </row>
    <row r="1234" hidden="1" outlineLevel="1">
      <c r="A1234" s="22" t="inlineStr">
        <is>
          <t>May</t>
        </is>
      </c>
      <c r="B1234" s="22" t="n">
        <v>2026</v>
      </c>
      <c r="C1234" s="22" t="inlineStr">
        <is>
          <t>30-04-2026</t>
        </is>
      </c>
      <c r="D1234" s="23" t="n">
        <v>0.6903935185185185</v>
      </c>
      <c r="E1234" s="22" t="inlineStr">
        <is>
          <t>Dates_4-20174</t>
        </is>
      </c>
      <c r="F1234" s="22" t="inlineStr">
        <is>
          <t>FG</t>
        </is>
      </c>
      <c r="G1234" s="22" t="inlineStr">
        <is>
          <t>Healthy Desserts</t>
        </is>
      </c>
      <c r="H1234" s="22" t="inlineStr">
        <is>
          <t>Classic Date Bite Farmley Monocarton 360g- Pack of 6 (60g each)- With SRP</t>
        </is>
      </c>
      <c r="I1234" s="22" t="inlineStr">
        <is>
          <t>Classic Date bites</t>
        </is>
      </c>
      <c r="J1234" s="24" t="n">
        <v>0.36</v>
      </c>
      <c r="K1234" s="24" t="n">
        <v>224</v>
      </c>
      <c r="L1234" s="22" t="inlineStr">
        <is>
          <t>Natures Basket Limited</t>
        </is>
      </c>
      <c r="M1234" s="24" t="n">
        <v>80.64</v>
      </c>
      <c r="N1234" s="22" t="inlineStr">
        <is>
          <t>Modern Trade</t>
        </is>
      </c>
      <c r="O1234" s="22" t="inlineStr">
        <is>
          <t>Indore</t>
        </is>
      </c>
      <c r="P1234" s="22" t="inlineStr">
        <is>
          <t>Value Added</t>
        </is>
      </c>
      <c r="Q1234" s="22" t="inlineStr">
        <is>
          <t>Healthy Desserts</t>
        </is>
      </c>
      <c r="R1234" s="25">
        <f>IF(Config!$B$4&gt;0,M1234/Config!$B$4,0)</f>
        <v/>
      </c>
      <c r="S1234" s="25">
        <f>IF(Config!$B$4&gt;0,K1234/Config!$B$4,0)</f>
        <v/>
      </c>
      <c r="T1234" s="25">
        <f>R1234*Config!$B$7</f>
        <v/>
      </c>
      <c r="U1234" s="25">
        <f>S1234*Config!$B$7</f>
        <v/>
      </c>
      <c r="V1234" s="25" t="n">
        <v>0</v>
      </c>
      <c r="W1234" s="25" t="n">
        <v>0</v>
      </c>
      <c r="X1234" s="26">
        <f>IF(T1234&gt;0,V1234/T1234,0)</f>
        <v/>
      </c>
      <c r="Y1234" s="26">
        <f>IF(U1234&gt;0,W1234/U1234,0)</f>
        <v/>
      </c>
      <c r="Z1234" s="25">
        <f>T1234-V1234</f>
        <v/>
      </c>
      <c r="AA1234" s="25">
        <f>U1234-W1234</f>
        <v/>
      </c>
      <c r="AB1234" s="25">
        <f>IF(Config!$B$7&gt;0,(V1234/Config!$B$7)*Config!$B$4,0)</f>
        <v/>
      </c>
      <c r="AC1234" s="25">
        <f>IF(Config!$B$7&gt;0,(W1234/Config!$B$7)*Config!$B$4,0)</f>
        <v/>
      </c>
    </row>
    <row r="1235" hidden="1" outlineLevel="1">
      <c r="A1235" s="22" t="inlineStr">
        <is>
          <t>May</t>
        </is>
      </c>
      <c r="B1235" s="22" t="n">
        <v>2026</v>
      </c>
      <c r="C1235" s="22" t="inlineStr">
        <is>
          <t>25-04-2026</t>
        </is>
      </c>
      <c r="D1235" s="23" t="n">
        <v>0.726724537037037</v>
      </c>
      <c r="E1235" s="22" t="inlineStr">
        <is>
          <t>Dates_4-20162</t>
        </is>
      </c>
      <c r="F1235" s="22" t="inlineStr">
        <is>
          <t>FG</t>
        </is>
      </c>
      <c r="G1235" s="22" t="inlineStr">
        <is>
          <t>Healthy Desserts</t>
        </is>
      </c>
      <c r="H1235" s="22" t="inlineStr">
        <is>
          <t xml:space="preserve">Coffee Rush Date Bite Farmley Tin Jar 200g	</t>
        </is>
      </c>
      <c r="I1235" s="22" t="inlineStr">
        <is>
          <t>Coffee Date Bites</t>
        </is>
      </c>
      <c r="J1235" s="24" t="n">
        <v>0.2</v>
      </c>
      <c r="K1235" s="24" t="n">
        <v>120</v>
      </c>
      <c r="L1235" s="22" t="inlineStr">
        <is>
          <t>Natures Basket Limited</t>
        </is>
      </c>
      <c r="M1235" s="24" t="n">
        <v>24</v>
      </c>
      <c r="N1235" s="22" t="inlineStr">
        <is>
          <t>Modern Trade</t>
        </is>
      </c>
      <c r="O1235" s="22" t="inlineStr">
        <is>
          <t>Indore</t>
        </is>
      </c>
      <c r="P1235" s="22" t="inlineStr">
        <is>
          <t>Value Added</t>
        </is>
      </c>
      <c r="Q1235" s="22" t="inlineStr">
        <is>
          <t>Healthy Desserts</t>
        </is>
      </c>
      <c r="R1235" s="25">
        <f>IF(Config!$B$4&gt;0,M1235/Config!$B$4,0)</f>
        <v/>
      </c>
      <c r="S1235" s="25">
        <f>IF(Config!$B$4&gt;0,K1235/Config!$B$4,0)</f>
        <v/>
      </c>
      <c r="T1235" s="25">
        <f>R1235*Config!$B$7</f>
        <v/>
      </c>
      <c r="U1235" s="25">
        <f>S1235*Config!$B$7</f>
        <v/>
      </c>
      <c r="V1235" s="25" t="n">
        <v>0</v>
      </c>
      <c r="W1235" s="25" t="n">
        <v>0</v>
      </c>
      <c r="X1235" s="26">
        <f>IF(T1235&gt;0,V1235/T1235,0)</f>
        <v/>
      </c>
      <c r="Y1235" s="26">
        <f>IF(U1235&gt;0,W1235/U1235,0)</f>
        <v/>
      </c>
      <c r="Z1235" s="25">
        <f>T1235-V1235</f>
        <v/>
      </c>
      <c r="AA1235" s="25">
        <f>U1235-W1235</f>
        <v/>
      </c>
      <c r="AB1235" s="25">
        <f>IF(Config!$B$7&gt;0,(V1235/Config!$B$7)*Config!$B$4,0)</f>
        <v/>
      </c>
      <c r="AC1235" s="25">
        <f>IF(Config!$B$7&gt;0,(W1235/Config!$B$7)*Config!$B$4,0)</f>
        <v/>
      </c>
    </row>
    <row r="1236" hidden="1" outlineLevel="1">
      <c r="A1236" s="22" t="inlineStr">
        <is>
          <t>May</t>
        </is>
      </c>
      <c r="B1236" s="22" t="n">
        <v>2026</v>
      </c>
      <c r="C1236" s="22" t="inlineStr">
        <is>
          <t>25-04-2026</t>
        </is>
      </c>
      <c r="D1236" s="23" t="n">
        <v>0.726724537037037</v>
      </c>
      <c r="E1236" s="22" t="inlineStr">
        <is>
          <t>Dates_4-30101</t>
        </is>
      </c>
      <c r="F1236" s="22" t="inlineStr">
        <is>
          <t>FG</t>
        </is>
      </c>
      <c r="G1236" s="22" t="inlineStr">
        <is>
          <t>Healthy Desserts</t>
        </is>
      </c>
      <c r="H1236" s="22" t="inlineStr">
        <is>
          <t>Dark Choco-Orange Date Bite Farmley Tin Jar 200g</t>
        </is>
      </c>
      <c r="I1236" s="22" t="inlineStr">
        <is>
          <t>Date bites choco-Orange</t>
        </is>
      </c>
      <c r="J1236" s="24" t="n">
        <v>0.2</v>
      </c>
      <c r="K1236" s="24" t="n">
        <v>120</v>
      </c>
      <c r="L1236" s="22" t="inlineStr">
        <is>
          <t>Natures Basket Limited</t>
        </is>
      </c>
      <c r="M1236" s="24" t="n">
        <v>24</v>
      </c>
      <c r="N1236" s="22" t="inlineStr">
        <is>
          <t>Modern Trade</t>
        </is>
      </c>
      <c r="O1236" s="22" t="inlineStr">
        <is>
          <t>Indore</t>
        </is>
      </c>
      <c r="P1236" s="22" t="inlineStr">
        <is>
          <t>Value Added</t>
        </is>
      </c>
      <c r="Q1236" s="22" t="inlineStr">
        <is>
          <t>Healthy Desserts</t>
        </is>
      </c>
      <c r="R1236" s="25">
        <f>IF(Config!$B$4&gt;0,M1236/Config!$B$4,0)</f>
        <v/>
      </c>
      <c r="S1236" s="25">
        <f>IF(Config!$B$4&gt;0,K1236/Config!$B$4,0)</f>
        <v/>
      </c>
      <c r="T1236" s="25">
        <f>R1236*Config!$B$7</f>
        <v/>
      </c>
      <c r="U1236" s="25">
        <f>S1236*Config!$B$7</f>
        <v/>
      </c>
      <c r="V1236" s="25" t="n">
        <v>0</v>
      </c>
      <c r="W1236" s="25" t="n">
        <v>0</v>
      </c>
      <c r="X1236" s="26">
        <f>IF(T1236&gt;0,V1236/T1236,0)</f>
        <v/>
      </c>
      <c r="Y1236" s="26">
        <f>IF(U1236&gt;0,W1236/U1236,0)</f>
        <v/>
      </c>
      <c r="Z1236" s="25">
        <f>T1236-V1236</f>
        <v/>
      </c>
      <c r="AA1236" s="25">
        <f>U1236-W1236</f>
        <v/>
      </c>
      <c r="AB1236" s="25">
        <f>IF(Config!$B$7&gt;0,(V1236/Config!$B$7)*Config!$B$4,0)</f>
        <v/>
      </c>
      <c r="AC1236" s="25">
        <f>IF(Config!$B$7&gt;0,(W1236/Config!$B$7)*Config!$B$4,0)</f>
        <v/>
      </c>
    </row>
    <row r="1237" hidden="1" outlineLevel="1">
      <c r="A1237" s="22" t="inlineStr">
        <is>
          <t>May</t>
        </is>
      </c>
      <c r="B1237" s="22" t="n">
        <v>2026</v>
      </c>
      <c r="C1237" s="22" t="inlineStr">
        <is>
          <t>30-04-2026</t>
        </is>
      </c>
      <c r="D1237" s="23" t="n">
        <v>0.739988425925926</v>
      </c>
      <c r="E1237" s="22" t="inlineStr">
        <is>
          <t>Dates_4-30106</t>
        </is>
      </c>
      <c r="F1237" s="22" t="inlineStr">
        <is>
          <t>FG</t>
        </is>
      </c>
      <c r="G1237" s="22" t="inlineStr">
        <is>
          <t>Healthy Desserts</t>
        </is>
      </c>
      <c r="H1237" s="22" t="inlineStr">
        <is>
          <t>Dark Choco-Orange Date Bites Monocarton 240 g - Pack of 12 (20 g Each)</t>
        </is>
      </c>
      <c r="I1237" s="22" t="inlineStr">
        <is>
          <t>Date bites choco-Orange</t>
        </is>
      </c>
      <c r="J1237" s="24" t="n">
        <v>0.24</v>
      </c>
      <c r="K1237" s="24" t="n">
        <v>210</v>
      </c>
      <c r="L1237" s="22" t="inlineStr">
        <is>
          <t>Reliance Retail Limited_Smart Bazar</t>
        </is>
      </c>
      <c r="M1237" s="24" t="n">
        <v>50.4</v>
      </c>
      <c r="N1237" s="22" t="inlineStr">
        <is>
          <t>Modern Trade</t>
        </is>
      </c>
      <c r="O1237" s="22" t="inlineStr">
        <is>
          <t>Indore</t>
        </is>
      </c>
      <c r="P1237" s="22" t="inlineStr">
        <is>
          <t>Value Added</t>
        </is>
      </c>
      <c r="Q1237" s="22" t="inlineStr">
        <is>
          <t>Healthy Desserts</t>
        </is>
      </c>
      <c r="R1237" s="25">
        <f>IF(Config!$B$4&gt;0,M1237/Config!$B$4,0)</f>
        <v/>
      </c>
      <c r="S1237" s="25">
        <f>IF(Config!$B$4&gt;0,K1237/Config!$B$4,0)</f>
        <v/>
      </c>
      <c r="T1237" s="25">
        <f>R1237*Config!$B$7</f>
        <v/>
      </c>
      <c r="U1237" s="25">
        <f>S1237*Config!$B$7</f>
        <v/>
      </c>
      <c r="V1237" s="25" t="n">
        <v>0</v>
      </c>
      <c r="W1237" s="25" t="n">
        <v>0</v>
      </c>
      <c r="X1237" s="26">
        <f>IF(T1237&gt;0,V1237/T1237,0)</f>
        <v/>
      </c>
      <c r="Y1237" s="26">
        <f>IF(U1237&gt;0,W1237/U1237,0)</f>
        <v/>
      </c>
      <c r="Z1237" s="25">
        <f>T1237-V1237</f>
        <v/>
      </c>
      <c r="AA1237" s="25">
        <f>U1237-W1237</f>
        <v/>
      </c>
      <c r="AB1237" s="25">
        <f>IF(Config!$B$7&gt;0,(V1237/Config!$B$7)*Config!$B$4,0)</f>
        <v/>
      </c>
      <c r="AC1237" s="25">
        <f>IF(Config!$B$7&gt;0,(W1237/Config!$B$7)*Config!$B$4,0)</f>
        <v/>
      </c>
    </row>
    <row r="1238" hidden="1" outlineLevel="1">
      <c r="A1238" s="22" t="inlineStr"/>
      <c r="B1238" s="22" t="inlineStr"/>
      <c r="C1238" s="22" t="inlineStr"/>
      <c r="D1238" s="22" t="inlineStr"/>
      <c r="E1238" s="22" t="inlineStr">
        <is>
          <t>Dates_04-2878</t>
        </is>
      </c>
      <c r="F1238" s="22" t="inlineStr"/>
      <c r="G1238" s="22" t="inlineStr">
        <is>
          <t>Dates</t>
        </is>
      </c>
      <c r="H1238" s="22" t="inlineStr">
        <is>
          <t>Premium Omani Fard Dates Farmley Standee Pouch 35 g</t>
        </is>
      </c>
      <c r="I1238" s="22" t="inlineStr"/>
      <c r="J1238" s="24" t="n">
        <v>0</v>
      </c>
      <c r="K1238" s="24" t="n">
        <v>0</v>
      </c>
      <c r="L1238" s="22" t="inlineStr">
        <is>
          <t>Encalm Sky Plates (Delhi) Ifk Private Limited</t>
        </is>
      </c>
      <c r="M1238" s="24" t="n">
        <v>0</v>
      </c>
      <c r="N1238" s="22" t="inlineStr">
        <is>
          <t>Airlines</t>
        </is>
      </c>
      <c r="O1238" s="22" t="inlineStr">
        <is>
          <t>Indore</t>
        </is>
      </c>
      <c r="P1238" s="22" t="inlineStr"/>
      <c r="Q1238" s="22" t="inlineStr">
        <is>
          <t>Dates</t>
        </is>
      </c>
      <c r="R1238" s="25">
        <f>IF(Config!$B$4&gt;0,M1238/Config!$B$4,0)</f>
        <v/>
      </c>
      <c r="S1238" s="25">
        <f>IF(Config!$B$4&gt;0,K1238/Config!$B$4,0)</f>
        <v/>
      </c>
      <c r="T1238" s="25">
        <f>R1238*Config!$B$7</f>
        <v/>
      </c>
      <c r="U1238" s="25">
        <f>S1238*Config!$B$7</f>
        <v/>
      </c>
      <c r="V1238" s="25" t="n">
        <v>257.25</v>
      </c>
      <c r="W1238" s="25" t="n">
        <v>7350</v>
      </c>
      <c r="X1238" s="26">
        <f>IF(T1238&gt;0,V1238/T1238,0)</f>
        <v/>
      </c>
      <c r="Y1238" s="26">
        <f>IF(U1238&gt;0,W1238/U1238,0)</f>
        <v/>
      </c>
      <c r="Z1238" s="25">
        <f>T1238-V1238</f>
        <v/>
      </c>
      <c r="AA1238" s="25">
        <f>U1238-W1238</f>
        <v/>
      </c>
      <c r="AB1238" s="25">
        <f>IF(Config!$B$7&gt;0,(V1238/Config!$B$7)*Config!$B$4,0)</f>
        <v/>
      </c>
      <c r="AC1238" s="25">
        <f>IF(Config!$B$7&gt;0,(W1238/Config!$B$7)*Config!$B$4,0)</f>
        <v/>
      </c>
    </row>
    <row r="1239" hidden="1" outlineLevel="1">
      <c r="A1239" s="22" t="inlineStr"/>
      <c r="B1239" s="22" t="inlineStr"/>
      <c r="C1239" s="22" t="inlineStr"/>
      <c r="D1239" s="22" t="inlineStr"/>
      <c r="E1239" s="22" t="inlineStr">
        <is>
          <t>Makhana_7-30182</t>
        </is>
      </c>
      <c r="F1239" s="22" t="inlineStr"/>
      <c r="G1239" s="22" t="inlineStr">
        <is>
          <t>Healthy Snacks</t>
        </is>
      </c>
      <c r="H1239" s="22" t="inlineStr">
        <is>
          <t>Makha Shaka Cheese Waves 15 g Pillow Pouch Indigo</t>
        </is>
      </c>
      <c r="I1239" s="22" t="inlineStr"/>
      <c r="J1239" s="24" t="n">
        <v>0</v>
      </c>
      <c r="K1239" s="24" t="n">
        <v>0</v>
      </c>
      <c r="L1239" s="22" t="inlineStr">
        <is>
          <t>Interglobe Aviation Limited</t>
        </is>
      </c>
      <c r="M1239" s="24" t="n">
        <v>0</v>
      </c>
      <c r="N1239" s="22" t="inlineStr">
        <is>
          <t>Airlines</t>
        </is>
      </c>
      <c r="O1239" s="22" t="inlineStr">
        <is>
          <t>Indore</t>
        </is>
      </c>
      <c r="P1239" s="22" t="inlineStr"/>
      <c r="Q1239" s="22" t="inlineStr">
        <is>
          <t>Munchies</t>
        </is>
      </c>
      <c r="R1239" s="25">
        <f>IF(Config!$B$4&gt;0,M1239/Config!$B$4,0)</f>
        <v/>
      </c>
      <c r="S1239" s="25">
        <f>IF(Config!$B$4&gt;0,K1239/Config!$B$4,0)</f>
        <v/>
      </c>
      <c r="T1239" s="25">
        <f>R1239*Config!$B$7</f>
        <v/>
      </c>
      <c r="U1239" s="25">
        <f>S1239*Config!$B$7</f>
        <v/>
      </c>
      <c r="V1239" s="25" t="n">
        <v>1685.25</v>
      </c>
      <c r="W1239" s="25" t="n">
        <v>112350</v>
      </c>
      <c r="X1239" s="26">
        <f>IF(T1239&gt;0,V1239/T1239,0)</f>
        <v/>
      </c>
      <c r="Y1239" s="26">
        <f>IF(U1239&gt;0,W1239/U1239,0)</f>
        <v/>
      </c>
      <c r="Z1239" s="25">
        <f>T1239-V1239</f>
        <v/>
      </c>
      <c r="AA1239" s="25">
        <f>U1239-W1239</f>
        <v/>
      </c>
      <c r="AB1239" s="25">
        <f>IF(Config!$B$7&gt;0,(V1239/Config!$B$7)*Config!$B$4,0)</f>
        <v/>
      </c>
      <c r="AC1239" s="25">
        <f>IF(Config!$B$7&gt;0,(W1239/Config!$B$7)*Config!$B$4,0)</f>
        <v/>
      </c>
    </row>
    <row r="1240" hidden="1" outlineLevel="1">
      <c r="A1240" s="22" t="inlineStr"/>
      <c r="B1240" s="22" t="inlineStr"/>
      <c r="C1240" s="22" t="inlineStr"/>
      <c r="D1240" s="22" t="inlineStr"/>
      <c r="E1240" s="22" t="inlineStr">
        <is>
          <t>Seeds_11-20166</t>
        </is>
      </c>
      <c r="F1240" s="22" t="inlineStr"/>
      <c r="G1240" s="22" t="inlineStr">
        <is>
          <t>Seeds</t>
        </is>
      </c>
      <c r="H1240" s="22" t="inlineStr">
        <is>
          <t>Salted pumpkin seed 20 g indigo</t>
        </is>
      </c>
      <c r="I1240" s="22" t="inlineStr"/>
      <c r="J1240" s="24" t="n">
        <v>0</v>
      </c>
      <c r="K1240" s="24" t="n">
        <v>0</v>
      </c>
      <c r="L1240" s="22" t="inlineStr">
        <is>
          <t>Interglobe Aviation Limited</t>
        </is>
      </c>
      <c r="M1240" s="24" t="n">
        <v>0</v>
      </c>
      <c r="N1240" s="22" t="inlineStr">
        <is>
          <t>Airlines</t>
        </is>
      </c>
      <c r="O1240" s="22" t="inlineStr">
        <is>
          <t>Indore</t>
        </is>
      </c>
      <c r="P1240" s="22" t="inlineStr"/>
      <c r="Q1240" s="22" t="inlineStr">
        <is>
          <t>Other Seeds</t>
        </is>
      </c>
      <c r="R1240" s="25">
        <f>IF(Config!$B$4&gt;0,M1240/Config!$B$4,0)</f>
        <v/>
      </c>
      <c r="S1240" s="25">
        <f>IF(Config!$B$4&gt;0,K1240/Config!$B$4,0)</f>
        <v/>
      </c>
      <c r="T1240" s="25">
        <f>R1240*Config!$B$7</f>
        <v/>
      </c>
      <c r="U1240" s="25">
        <f>S1240*Config!$B$7</f>
        <v/>
      </c>
      <c r="V1240" s="25" t="n">
        <v>172.8</v>
      </c>
      <c r="W1240" s="25" t="n">
        <v>8640</v>
      </c>
      <c r="X1240" s="26">
        <f>IF(T1240&gt;0,V1240/T1240,0)</f>
        <v/>
      </c>
      <c r="Y1240" s="26">
        <f>IF(U1240&gt;0,W1240/U1240,0)</f>
        <v/>
      </c>
      <c r="Z1240" s="25">
        <f>T1240-V1240</f>
        <v/>
      </c>
      <c r="AA1240" s="25">
        <f>U1240-W1240</f>
        <v/>
      </c>
      <c r="AB1240" s="25">
        <f>IF(Config!$B$7&gt;0,(V1240/Config!$B$7)*Config!$B$4,0)</f>
        <v/>
      </c>
      <c r="AC1240" s="25">
        <f>IF(Config!$B$7&gt;0,(W1240/Config!$B$7)*Config!$B$4,0)</f>
        <v/>
      </c>
    </row>
    <row r="1241" hidden="1" outlineLevel="1">
      <c r="A1241" s="22" t="inlineStr"/>
      <c r="B1241" s="22" t="inlineStr"/>
      <c r="C1241" s="22" t="inlineStr"/>
      <c r="D1241" s="22" t="inlineStr"/>
      <c r="E1241" s="22" t="inlineStr">
        <is>
          <t>Seeds_11-3003</t>
        </is>
      </c>
      <c r="F1241" s="22" t="inlineStr"/>
      <c r="G1241" s="22" t="inlineStr">
        <is>
          <t>Seeds</t>
        </is>
      </c>
      <c r="H1241" s="22" t="inlineStr">
        <is>
          <t>Farmley Seed combo-Sunflower Seeds, Pumpkin Seeds Farmley Standee Pouch 400g (Pack of 2, 200g each)</t>
        </is>
      </c>
      <c r="I1241" s="22" t="inlineStr"/>
      <c r="J1241" s="24" t="n">
        <v>0</v>
      </c>
      <c r="K1241" s="24" t="n">
        <v>0</v>
      </c>
      <c r="L1241" s="22" t="inlineStr">
        <is>
          <t>Amazon Retail India Private Limited</t>
        </is>
      </c>
      <c r="M1241" s="24" t="n">
        <v>0</v>
      </c>
      <c r="N1241" s="22" t="inlineStr">
        <is>
          <t>Amazon Retail India</t>
        </is>
      </c>
      <c r="O1241" s="22" t="inlineStr">
        <is>
          <t>Indore</t>
        </is>
      </c>
      <c r="P1241" s="22" t="inlineStr"/>
      <c r="Q1241" s="22" t="inlineStr">
        <is>
          <t>Other Seeds</t>
        </is>
      </c>
      <c r="R1241" s="25">
        <f>IF(Config!$B$4&gt;0,M1241/Config!$B$4,0)</f>
        <v/>
      </c>
      <c r="S1241" s="25">
        <f>IF(Config!$B$4&gt;0,K1241/Config!$B$4,0)</f>
        <v/>
      </c>
      <c r="T1241" s="25">
        <f>R1241*Config!$B$7</f>
        <v/>
      </c>
      <c r="U1241" s="25">
        <f>S1241*Config!$B$7</f>
        <v/>
      </c>
      <c r="V1241" s="25" t="n">
        <v>924</v>
      </c>
      <c r="W1241" s="25" t="n">
        <v>2310</v>
      </c>
      <c r="X1241" s="26">
        <f>IF(T1241&gt;0,V1241/T1241,0)</f>
        <v/>
      </c>
      <c r="Y1241" s="26">
        <f>IF(U1241&gt;0,W1241/U1241,0)</f>
        <v/>
      </c>
      <c r="Z1241" s="25">
        <f>T1241-V1241</f>
        <v/>
      </c>
      <c r="AA1241" s="25">
        <f>U1241-W1241</f>
        <v/>
      </c>
      <c r="AB1241" s="25">
        <f>IF(Config!$B$7&gt;0,(V1241/Config!$B$7)*Config!$B$4,0)</f>
        <v/>
      </c>
      <c r="AC1241" s="25">
        <f>IF(Config!$B$7&gt;0,(W1241/Config!$B$7)*Config!$B$4,0)</f>
        <v/>
      </c>
    </row>
    <row r="1242" hidden="1" outlineLevel="1">
      <c r="A1242" s="22" t="inlineStr"/>
      <c r="B1242" s="22" t="inlineStr"/>
      <c r="C1242" s="22" t="inlineStr"/>
      <c r="D1242" s="22" t="inlineStr"/>
      <c r="E1242" s="22" t="inlineStr">
        <is>
          <t>Almonds_1-1748</t>
        </is>
      </c>
      <c r="F1242" s="22" t="inlineStr"/>
      <c r="G1242" s="22" t="inlineStr">
        <is>
          <t>Almonds</t>
        </is>
      </c>
      <c r="H1242" s="22" t="inlineStr">
        <is>
          <t>Premium California Almonds Farmley Standee Pouch 500 g</t>
        </is>
      </c>
      <c r="I1242" s="22" t="inlineStr"/>
      <c r="J1242" s="24" t="n">
        <v>0</v>
      </c>
      <c r="K1242" s="24" t="n">
        <v>0</v>
      </c>
      <c r="L1242" s="22" t="inlineStr">
        <is>
          <t>CPC - C P C Master Canteen -Khargone -Madhya Pradesh -451115</t>
        </is>
      </c>
      <c r="M1242" s="24" t="n">
        <v>0</v>
      </c>
      <c r="N1242" s="22" t="inlineStr">
        <is>
          <t>CPC KPKB</t>
        </is>
      </c>
      <c r="O1242" s="22" t="inlineStr">
        <is>
          <t>Indore</t>
        </is>
      </c>
      <c r="P1242" s="22" t="inlineStr"/>
      <c r="Q1242" s="22" t="inlineStr">
        <is>
          <t>Almonds</t>
        </is>
      </c>
      <c r="R1242" s="25">
        <f>IF(Config!$B$4&gt;0,M1242/Config!$B$4,0)</f>
        <v/>
      </c>
      <c r="S1242" s="25">
        <f>IF(Config!$B$4&gt;0,K1242/Config!$B$4,0)</f>
        <v/>
      </c>
      <c r="T1242" s="25">
        <f>R1242*Config!$B$7</f>
        <v/>
      </c>
      <c r="U1242" s="25">
        <f>S1242*Config!$B$7</f>
        <v/>
      </c>
      <c r="V1242" s="25" t="n">
        <v>36</v>
      </c>
      <c r="W1242" s="25" t="n">
        <v>72</v>
      </c>
      <c r="X1242" s="26">
        <f>IF(T1242&gt;0,V1242/T1242,0)</f>
        <v/>
      </c>
      <c r="Y1242" s="26">
        <f>IF(U1242&gt;0,W1242/U1242,0)</f>
        <v/>
      </c>
      <c r="Z1242" s="25">
        <f>T1242-V1242</f>
        <v/>
      </c>
      <c r="AA1242" s="25">
        <f>U1242-W1242</f>
        <v/>
      </c>
      <c r="AB1242" s="25">
        <f>IF(Config!$B$7&gt;0,(V1242/Config!$B$7)*Config!$B$4,0)</f>
        <v/>
      </c>
      <c r="AC1242" s="25">
        <f>IF(Config!$B$7&gt;0,(W1242/Config!$B$7)*Config!$B$4,0)</f>
        <v/>
      </c>
    </row>
    <row r="1243" hidden="1" outlineLevel="1">
      <c r="A1243" s="22" t="inlineStr"/>
      <c r="B1243" s="22" t="inlineStr"/>
      <c r="C1243" s="22" t="inlineStr"/>
      <c r="D1243" s="22" t="inlineStr"/>
      <c r="E1243" s="22" t="inlineStr">
        <is>
          <t>Cashewnut_3-2472</t>
        </is>
      </c>
      <c r="F1243" s="22" t="inlineStr"/>
      <c r="G1243" s="22" t="inlineStr">
        <is>
          <t>Cashewnut</t>
        </is>
      </c>
      <c r="H1243" s="22" t="inlineStr">
        <is>
          <t>Roasted and Salted Cashew - Farmley Standee Pouch 200 g</t>
        </is>
      </c>
      <c r="I1243" s="22" t="inlineStr"/>
      <c r="J1243" s="24" t="n">
        <v>0</v>
      </c>
      <c r="K1243" s="24" t="n">
        <v>0</v>
      </c>
      <c r="L1243" s="22" t="inlineStr">
        <is>
          <t>CPC - C P C Master Canteen -Khargone -Madhya Pradesh -451115</t>
        </is>
      </c>
      <c r="M1243" s="24" t="n">
        <v>0</v>
      </c>
      <c r="N1243" s="22" t="inlineStr">
        <is>
          <t>CPC KPKB</t>
        </is>
      </c>
      <c r="O1243" s="22" t="inlineStr">
        <is>
          <t>Indore</t>
        </is>
      </c>
      <c r="P1243" s="22" t="inlineStr"/>
      <c r="Q1243" s="22" t="inlineStr">
        <is>
          <t>Roasted &amp; Flavoured Cashew</t>
        </is>
      </c>
      <c r="R1243" s="25">
        <f>IF(Config!$B$4&gt;0,M1243/Config!$B$4,0)</f>
        <v/>
      </c>
      <c r="S1243" s="25">
        <f>IF(Config!$B$4&gt;0,K1243/Config!$B$4,0)</f>
        <v/>
      </c>
      <c r="T1243" s="25">
        <f>R1243*Config!$B$7</f>
        <v/>
      </c>
      <c r="U1243" s="25">
        <f>S1243*Config!$B$7</f>
        <v/>
      </c>
      <c r="V1243" s="25" t="n">
        <v>6</v>
      </c>
      <c r="W1243" s="25" t="n">
        <v>30</v>
      </c>
      <c r="X1243" s="26">
        <f>IF(T1243&gt;0,V1243/T1243,0)</f>
        <v/>
      </c>
      <c r="Y1243" s="26">
        <f>IF(U1243&gt;0,W1243/U1243,0)</f>
        <v/>
      </c>
      <c r="Z1243" s="25">
        <f>T1243-V1243</f>
        <v/>
      </c>
      <c r="AA1243" s="25">
        <f>U1243-W1243</f>
        <v/>
      </c>
      <c r="AB1243" s="25">
        <f>IF(Config!$B$7&gt;0,(V1243/Config!$B$7)*Config!$B$4,0)</f>
        <v/>
      </c>
      <c r="AC1243" s="25">
        <f>IF(Config!$B$7&gt;0,(W1243/Config!$B$7)*Config!$B$4,0)</f>
        <v/>
      </c>
    </row>
    <row r="1244" hidden="1" outlineLevel="1">
      <c r="A1244" s="22" t="inlineStr"/>
      <c r="B1244" s="22" t="inlineStr"/>
      <c r="C1244" s="22" t="inlineStr"/>
      <c r="D1244" s="22" t="inlineStr"/>
      <c r="E1244" s="22" t="inlineStr">
        <is>
          <t>Almonds_1-1748</t>
        </is>
      </c>
      <c r="F1244" s="22" t="inlineStr"/>
      <c r="G1244" s="22" t="inlineStr">
        <is>
          <t>Almonds</t>
        </is>
      </c>
      <c r="H1244" s="22" t="inlineStr">
        <is>
          <t>Premium California Almonds Farmley Standee Pouch 500 g</t>
        </is>
      </c>
      <c r="I1244" s="22" t="inlineStr"/>
      <c r="J1244" s="24" t="n">
        <v>0</v>
      </c>
      <c r="K1244" s="24" t="n">
        <v>0</v>
      </c>
      <c r="L1244" s="22" t="inlineStr">
        <is>
          <t>CPC - Canteen Officer Master Canteen Frontier HQR SSB Lucknow</t>
        </is>
      </c>
      <c r="M1244" s="24" t="n">
        <v>0</v>
      </c>
      <c r="N1244" s="22" t="inlineStr">
        <is>
          <t>CPC KPKB</t>
        </is>
      </c>
      <c r="O1244" s="22" t="inlineStr">
        <is>
          <t>Indore</t>
        </is>
      </c>
      <c r="P1244" s="22" t="inlineStr"/>
      <c r="Q1244" s="22" t="inlineStr">
        <is>
          <t>Almonds</t>
        </is>
      </c>
      <c r="R1244" s="25">
        <f>IF(Config!$B$4&gt;0,M1244/Config!$B$4,0)</f>
        <v/>
      </c>
      <c r="S1244" s="25">
        <f>IF(Config!$B$4&gt;0,K1244/Config!$B$4,0)</f>
        <v/>
      </c>
      <c r="T1244" s="25">
        <f>R1244*Config!$B$7</f>
        <v/>
      </c>
      <c r="U1244" s="25">
        <f>S1244*Config!$B$7</f>
        <v/>
      </c>
      <c r="V1244" s="25" t="n">
        <v>24</v>
      </c>
      <c r="W1244" s="25" t="n">
        <v>48</v>
      </c>
      <c r="X1244" s="26">
        <f>IF(T1244&gt;0,V1244/T1244,0)</f>
        <v/>
      </c>
      <c r="Y1244" s="26">
        <f>IF(U1244&gt;0,W1244/U1244,0)</f>
        <v/>
      </c>
      <c r="Z1244" s="25">
        <f>T1244-V1244</f>
        <v/>
      </c>
      <c r="AA1244" s="25">
        <f>U1244-W1244</f>
        <v/>
      </c>
      <c r="AB1244" s="25">
        <f>IF(Config!$B$7&gt;0,(V1244/Config!$B$7)*Config!$B$4,0)</f>
        <v/>
      </c>
      <c r="AC1244" s="25">
        <f>IF(Config!$B$7&gt;0,(W1244/Config!$B$7)*Config!$B$4,0)</f>
        <v/>
      </c>
    </row>
    <row r="1245" hidden="1" outlineLevel="1">
      <c r="A1245" s="22" t="inlineStr"/>
      <c r="B1245" s="22" t="inlineStr"/>
      <c r="C1245" s="22" t="inlineStr"/>
      <c r="D1245" s="22" t="inlineStr"/>
      <c r="E1245" s="22" t="inlineStr">
        <is>
          <t>Almonds_1-2654</t>
        </is>
      </c>
      <c r="F1245" s="22" t="inlineStr"/>
      <c r="G1245" s="22" t="inlineStr">
        <is>
          <t>Almonds</t>
        </is>
      </c>
      <c r="H1245" s="22" t="inlineStr">
        <is>
          <t>Roasted &amp; Salted Almonds Farmley Standee Pouch 200 g</t>
        </is>
      </c>
      <c r="I1245" s="22" t="inlineStr"/>
      <c r="J1245" s="24" t="n">
        <v>0</v>
      </c>
      <c r="K1245" s="24" t="n">
        <v>0</v>
      </c>
      <c r="L1245" s="22" t="inlineStr">
        <is>
          <t>CPC - Canteen Officer Master Canteen Frontier HQR SSB Lucknow</t>
        </is>
      </c>
      <c r="M1245" s="24" t="n">
        <v>0</v>
      </c>
      <c r="N1245" s="22" t="inlineStr">
        <is>
          <t>CPC KPKB</t>
        </is>
      </c>
      <c r="O1245" s="22" t="inlineStr">
        <is>
          <t>Indore</t>
        </is>
      </c>
      <c r="P1245" s="22" t="inlineStr"/>
      <c r="Q1245" s="22" t="inlineStr">
        <is>
          <t>Roasted Almonds</t>
        </is>
      </c>
      <c r="R1245" s="25">
        <f>IF(Config!$B$4&gt;0,M1245/Config!$B$4,0)</f>
        <v/>
      </c>
      <c r="S1245" s="25">
        <f>IF(Config!$B$4&gt;0,K1245/Config!$B$4,0)</f>
        <v/>
      </c>
      <c r="T1245" s="25">
        <f>R1245*Config!$B$7</f>
        <v/>
      </c>
      <c r="U1245" s="25">
        <f>S1245*Config!$B$7</f>
        <v/>
      </c>
      <c r="V1245" s="25" t="n">
        <v>12</v>
      </c>
      <c r="W1245" s="25" t="n">
        <v>60</v>
      </c>
      <c r="X1245" s="26">
        <f>IF(T1245&gt;0,V1245/T1245,0)</f>
        <v/>
      </c>
      <c r="Y1245" s="26">
        <f>IF(U1245&gt;0,W1245/U1245,0)</f>
        <v/>
      </c>
      <c r="Z1245" s="25">
        <f>T1245-V1245</f>
        <v/>
      </c>
      <c r="AA1245" s="25">
        <f>U1245-W1245</f>
        <v/>
      </c>
      <c r="AB1245" s="25">
        <f>IF(Config!$B$7&gt;0,(V1245/Config!$B$7)*Config!$B$4,0)</f>
        <v/>
      </c>
      <c r="AC1245" s="25">
        <f>IF(Config!$B$7&gt;0,(W1245/Config!$B$7)*Config!$B$4,0)</f>
        <v/>
      </c>
    </row>
    <row r="1246" hidden="1" outlineLevel="1">
      <c r="A1246" s="22" t="inlineStr"/>
      <c r="B1246" s="22" t="inlineStr"/>
      <c r="C1246" s="22" t="inlineStr"/>
      <c r="D1246" s="22" t="inlineStr"/>
      <c r="E1246" s="22" t="inlineStr">
        <is>
          <t>Apricot_2-2540</t>
        </is>
      </c>
      <c r="F1246" s="22" t="inlineStr"/>
      <c r="G1246" s="22" t="inlineStr">
        <is>
          <t>Apricot</t>
        </is>
      </c>
      <c r="H1246" s="22" t="inlineStr">
        <is>
          <t>Premium Turkish Dried Apricot Farmley Standee Pouch 200 g</t>
        </is>
      </c>
      <c r="I1246" s="22" t="inlineStr"/>
      <c r="J1246" s="24" t="n">
        <v>0</v>
      </c>
      <c r="K1246" s="24" t="n">
        <v>0</v>
      </c>
      <c r="L1246" s="22" t="inlineStr">
        <is>
          <t>CPC - Canteen Officer Master Canteen Frontier HQR SSB Lucknow</t>
        </is>
      </c>
      <c r="M1246" s="24" t="n">
        <v>0</v>
      </c>
      <c r="N1246" s="22" t="inlineStr">
        <is>
          <t>CPC KPKB</t>
        </is>
      </c>
      <c r="O1246" s="22" t="inlineStr">
        <is>
          <t>Indore</t>
        </is>
      </c>
      <c r="P1246" s="22" t="inlineStr"/>
      <c r="Q1246" s="22" t="inlineStr">
        <is>
          <t>Apricots</t>
        </is>
      </c>
      <c r="R1246" s="25">
        <f>IF(Config!$B$4&gt;0,M1246/Config!$B$4,0)</f>
        <v/>
      </c>
      <c r="S1246" s="25">
        <f>IF(Config!$B$4&gt;0,K1246/Config!$B$4,0)</f>
        <v/>
      </c>
      <c r="T1246" s="25">
        <f>R1246*Config!$B$7</f>
        <v/>
      </c>
      <c r="U1246" s="25">
        <f>S1246*Config!$B$7</f>
        <v/>
      </c>
      <c r="V1246" s="25" t="n">
        <v>6</v>
      </c>
      <c r="W1246" s="25" t="n">
        <v>30</v>
      </c>
      <c r="X1246" s="26">
        <f>IF(T1246&gt;0,V1246/T1246,0)</f>
        <v/>
      </c>
      <c r="Y1246" s="26">
        <f>IF(U1246&gt;0,W1246/U1246,0)</f>
        <v/>
      </c>
      <c r="Z1246" s="25">
        <f>T1246-V1246</f>
        <v/>
      </c>
      <c r="AA1246" s="25">
        <f>U1246-W1246</f>
        <v/>
      </c>
      <c r="AB1246" s="25">
        <f>IF(Config!$B$7&gt;0,(V1246/Config!$B$7)*Config!$B$4,0)</f>
        <v/>
      </c>
      <c r="AC1246" s="25">
        <f>IF(Config!$B$7&gt;0,(W1246/Config!$B$7)*Config!$B$4,0)</f>
        <v/>
      </c>
    </row>
    <row r="1247" hidden="1" outlineLevel="1">
      <c r="A1247" s="22" t="inlineStr"/>
      <c r="B1247" s="22" t="inlineStr"/>
      <c r="C1247" s="22" t="inlineStr"/>
      <c r="D1247" s="22" t="inlineStr"/>
      <c r="E1247" s="22" t="inlineStr">
        <is>
          <t>Cashewnut_3-2472</t>
        </is>
      </c>
      <c r="F1247" s="22" t="inlineStr"/>
      <c r="G1247" s="22" t="inlineStr">
        <is>
          <t>Cashewnut</t>
        </is>
      </c>
      <c r="H1247" s="22" t="inlineStr">
        <is>
          <t>Roasted and Salted Cashew - Farmley Standee Pouch 200 g</t>
        </is>
      </c>
      <c r="I1247" s="22" t="inlineStr"/>
      <c r="J1247" s="24" t="n">
        <v>0</v>
      </c>
      <c r="K1247" s="24" t="n">
        <v>0</v>
      </c>
      <c r="L1247" s="22" t="inlineStr">
        <is>
          <t>CPC - Canteen Officer Master Canteen Frontier HQR SSB Lucknow</t>
        </is>
      </c>
      <c r="M1247" s="24" t="n">
        <v>0</v>
      </c>
      <c r="N1247" s="22" t="inlineStr">
        <is>
          <t>CPC KPKB</t>
        </is>
      </c>
      <c r="O1247" s="22" t="inlineStr">
        <is>
          <t>Indore</t>
        </is>
      </c>
      <c r="P1247" s="22" t="inlineStr"/>
      <c r="Q1247" s="22" t="inlineStr">
        <is>
          <t>Roasted &amp; Flavoured Cashew</t>
        </is>
      </c>
      <c r="R1247" s="25">
        <f>IF(Config!$B$4&gt;0,M1247/Config!$B$4,0)</f>
        <v/>
      </c>
      <c r="S1247" s="25">
        <f>IF(Config!$B$4&gt;0,K1247/Config!$B$4,0)</f>
        <v/>
      </c>
      <c r="T1247" s="25">
        <f>R1247*Config!$B$7</f>
        <v/>
      </c>
      <c r="U1247" s="25">
        <f>S1247*Config!$B$7</f>
        <v/>
      </c>
      <c r="V1247" s="25" t="n">
        <v>12</v>
      </c>
      <c r="W1247" s="25" t="n">
        <v>60</v>
      </c>
      <c r="X1247" s="26">
        <f>IF(T1247&gt;0,V1247/T1247,0)</f>
        <v/>
      </c>
      <c r="Y1247" s="26">
        <f>IF(U1247&gt;0,W1247/U1247,0)</f>
        <v/>
      </c>
      <c r="Z1247" s="25">
        <f>T1247-V1247</f>
        <v/>
      </c>
      <c r="AA1247" s="25">
        <f>U1247-W1247</f>
        <v/>
      </c>
      <c r="AB1247" s="25">
        <f>IF(Config!$B$7&gt;0,(V1247/Config!$B$7)*Config!$B$4,0)</f>
        <v/>
      </c>
      <c r="AC1247" s="25">
        <f>IF(Config!$B$7&gt;0,(W1247/Config!$B$7)*Config!$B$4,0)</f>
        <v/>
      </c>
    </row>
    <row r="1248" hidden="1" outlineLevel="1">
      <c r="A1248" s="22" t="inlineStr"/>
      <c r="B1248" s="22" t="inlineStr"/>
      <c r="C1248" s="22" t="inlineStr"/>
      <c r="D1248" s="22" t="inlineStr"/>
      <c r="E1248" s="22" t="inlineStr">
        <is>
          <t>Dates_4-2469</t>
        </is>
      </c>
      <c r="F1248" s="22" t="inlineStr"/>
      <c r="G1248" s="22" t="inlineStr">
        <is>
          <t>Dates</t>
        </is>
      </c>
      <c r="H1248" s="22" t="inlineStr">
        <is>
          <t>Premium Omani Fard Dates Farmley standee pouch 400 g</t>
        </is>
      </c>
      <c r="I1248" s="22" t="inlineStr"/>
      <c r="J1248" s="24" t="n">
        <v>0</v>
      </c>
      <c r="K1248" s="24" t="n">
        <v>0</v>
      </c>
      <c r="L1248" s="22" t="inlineStr">
        <is>
          <t>CPC - Canteen Officer Master Canteen Frontier HQR SSB Lucknow</t>
        </is>
      </c>
      <c r="M1248" s="24" t="n">
        <v>0</v>
      </c>
      <c r="N1248" s="22" t="inlineStr">
        <is>
          <t>CPC KPKB</t>
        </is>
      </c>
      <c r="O1248" s="22" t="inlineStr">
        <is>
          <t>Indore</t>
        </is>
      </c>
      <c r="P1248" s="22" t="inlineStr"/>
      <c r="Q1248" s="22" t="inlineStr">
        <is>
          <t>Dates</t>
        </is>
      </c>
      <c r="R1248" s="25">
        <f>IF(Config!$B$4&gt;0,M1248/Config!$B$4,0)</f>
        <v/>
      </c>
      <c r="S1248" s="25">
        <f>IF(Config!$B$4&gt;0,K1248/Config!$B$4,0)</f>
        <v/>
      </c>
      <c r="T1248" s="25">
        <f>R1248*Config!$B$7</f>
        <v/>
      </c>
      <c r="U1248" s="25">
        <f>S1248*Config!$B$7</f>
        <v/>
      </c>
      <c r="V1248" s="25" t="n">
        <v>21.6</v>
      </c>
      <c r="W1248" s="25" t="n">
        <v>54</v>
      </c>
      <c r="X1248" s="26">
        <f>IF(T1248&gt;0,V1248/T1248,0)</f>
        <v/>
      </c>
      <c r="Y1248" s="26">
        <f>IF(U1248&gt;0,W1248/U1248,0)</f>
        <v/>
      </c>
      <c r="Z1248" s="25">
        <f>T1248-V1248</f>
        <v/>
      </c>
      <c r="AA1248" s="25">
        <f>U1248-W1248</f>
        <v/>
      </c>
      <c r="AB1248" s="25">
        <f>IF(Config!$B$7&gt;0,(V1248/Config!$B$7)*Config!$B$4,0)</f>
        <v/>
      </c>
      <c r="AC1248" s="25">
        <f>IF(Config!$B$7&gt;0,(W1248/Config!$B$7)*Config!$B$4,0)</f>
        <v/>
      </c>
    </row>
    <row r="1249" hidden="1" outlineLevel="1">
      <c r="A1249" s="22" t="inlineStr"/>
      <c r="B1249" s="22" t="inlineStr"/>
      <c r="C1249" s="22" t="inlineStr"/>
      <c r="D1249" s="22" t="inlineStr"/>
      <c r="E1249" s="22" t="inlineStr">
        <is>
          <t>Dates_4-30567</t>
        </is>
      </c>
      <c r="F1249" s="22" t="inlineStr"/>
      <c r="G1249" s="22" t="inlineStr">
        <is>
          <t>Desserts</t>
        </is>
      </c>
      <c r="H1249" s="22" t="inlineStr">
        <is>
          <t>Classic Date Bites Farmley Tin Jar 200 g</t>
        </is>
      </c>
      <c r="I1249" s="22" t="inlineStr"/>
      <c r="J1249" s="24" t="n">
        <v>0</v>
      </c>
      <c r="K1249" s="24" t="n">
        <v>0</v>
      </c>
      <c r="L1249" s="22" t="inlineStr">
        <is>
          <t>CPC - Canteen Officer Master Canteen Frontier HQR SSB Lucknow</t>
        </is>
      </c>
      <c r="M1249" s="24" t="n">
        <v>0</v>
      </c>
      <c r="N1249" s="22" t="inlineStr">
        <is>
          <t>CPC KPKB</t>
        </is>
      </c>
      <c r="O1249" s="22" t="inlineStr">
        <is>
          <t>Indore</t>
        </is>
      </c>
      <c r="P1249" s="22" t="inlineStr"/>
      <c r="Q1249" s="22" t="inlineStr">
        <is>
          <t>Healthy Desserts</t>
        </is>
      </c>
      <c r="R1249" s="25">
        <f>IF(Config!$B$4&gt;0,M1249/Config!$B$4,0)</f>
        <v/>
      </c>
      <c r="S1249" s="25">
        <f>IF(Config!$B$4&gt;0,K1249/Config!$B$4,0)</f>
        <v/>
      </c>
      <c r="T1249" s="25">
        <f>R1249*Config!$B$7</f>
        <v/>
      </c>
      <c r="U1249" s="25">
        <f>S1249*Config!$B$7</f>
        <v/>
      </c>
      <c r="V1249" s="25" t="n">
        <v>9.6</v>
      </c>
      <c r="W1249" s="25" t="n">
        <v>48</v>
      </c>
      <c r="X1249" s="26">
        <f>IF(T1249&gt;0,V1249/T1249,0)</f>
        <v/>
      </c>
      <c r="Y1249" s="26">
        <f>IF(U1249&gt;0,W1249/U1249,0)</f>
        <v/>
      </c>
      <c r="Z1249" s="25">
        <f>T1249-V1249</f>
        <v/>
      </c>
      <c r="AA1249" s="25">
        <f>U1249-W1249</f>
        <v/>
      </c>
      <c r="AB1249" s="25">
        <f>IF(Config!$B$7&gt;0,(V1249/Config!$B$7)*Config!$B$4,0)</f>
        <v/>
      </c>
      <c r="AC1249" s="25">
        <f>IF(Config!$B$7&gt;0,(W1249/Config!$B$7)*Config!$B$4,0)</f>
        <v/>
      </c>
    </row>
    <row r="1250" hidden="1" outlineLevel="1">
      <c r="A1250" s="22" t="inlineStr"/>
      <c r="B1250" s="22" t="inlineStr"/>
      <c r="C1250" s="22" t="inlineStr"/>
      <c r="D1250" s="22" t="inlineStr"/>
      <c r="E1250" s="22" t="inlineStr">
        <is>
          <t>Dry Fruit Mix_15-2403</t>
        </is>
      </c>
      <c r="F1250" s="22" t="inlineStr"/>
      <c r="G1250" s="22" t="inlineStr">
        <is>
          <t>Dry Fruit Mix</t>
        </is>
      </c>
      <c r="H1250" s="22" t="inlineStr">
        <is>
          <t>Seed Mix Farmley Standee Pouch 200 g</t>
        </is>
      </c>
      <c r="I1250" s="22" t="inlineStr"/>
      <c r="J1250" s="24" t="n">
        <v>0</v>
      </c>
      <c r="K1250" s="24" t="n">
        <v>0</v>
      </c>
      <c r="L1250" s="22" t="inlineStr">
        <is>
          <t>CPC - Canteen Officer Master Canteen Frontier HQR SSB Lucknow</t>
        </is>
      </c>
      <c r="M1250" s="24" t="n">
        <v>0</v>
      </c>
      <c r="N1250" s="22" t="inlineStr">
        <is>
          <t>CPC KPKB</t>
        </is>
      </c>
      <c r="O1250" s="22" t="inlineStr">
        <is>
          <t>Indore</t>
        </is>
      </c>
      <c r="P1250" s="22" t="inlineStr"/>
      <c r="Q1250" s="22" t="inlineStr">
        <is>
          <t>Seed Mix</t>
        </is>
      </c>
      <c r="R1250" s="25">
        <f>IF(Config!$B$4&gt;0,M1250/Config!$B$4,0)</f>
        <v/>
      </c>
      <c r="S1250" s="25">
        <f>IF(Config!$B$4&gt;0,K1250/Config!$B$4,0)</f>
        <v/>
      </c>
      <c r="T1250" s="25">
        <f>R1250*Config!$B$7</f>
        <v/>
      </c>
      <c r="U1250" s="25">
        <f>S1250*Config!$B$7</f>
        <v/>
      </c>
      <c r="V1250" s="25" t="n">
        <v>6</v>
      </c>
      <c r="W1250" s="25" t="n">
        <v>30</v>
      </c>
      <c r="X1250" s="26">
        <f>IF(T1250&gt;0,V1250/T1250,0)</f>
        <v/>
      </c>
      <c r="Y1250" s="26">
        <f>IF(U1250&gt;0,W1250/U1250,0)</f>
        <v/>
      </c>
      <c r="Z1250" s="25">
        <f>T1250-V1250</f>
        <v/>
      </c>
      <c r="AA1250" s="25">
        <f>U1250-W1250</f>
        <v/>
      </c>
      <c r="AB1250" s="25">
        <f>IF(Config!$B$7&gt;0,(V1250/Config!$B$7)*Config!$B$4,0)</f>
        <v/>
      </c>
      <c r="AC1250" s="25">
        <f>IF(Config!$B$7&gt;0,(W1250/Config!$B$7)*Config!$B$4,0)</f>
        <v/>
      </c>
    </row>
    <row r="1251" hidden="1" outlineLevel="1">
      <c r="A1251" s="22" t="inlineStr"/>
      <c r="B1251" s="22" t="inlineStr"/>
      <c r="C1251" s="22" t="inlineStr"/>
      <c r="D1251" s="22" t="inlineStr"/>
      <c r="E1251" s="22" t="inlineStr">
        <is>
          <t>Dry Fruit Mix_15-2801</t>
        </is>
      </c>
      <c r="F1251" s="22" t="inlineStr"/>
      <c r="G1251" s="22" t="inlineStr">
        <is>
          <t>Dry Fruit Mix</t>
        </is>
      </c>
      <c r="H1251" s="22" t="inlineStr">
        <is>
          <t>Premium Panchmeva Farmley Jar 405 g</t>
        </is>
      </c>
      <c r="I1251" s="22" t="inlineStr"/>
      <c r="J1251" s="24" t="n">
        <v>0</v>
      </c>
      <c r="K1251" s="24" t="n">
        <v>0</v>
      </c>
      <c r="L1251" s="22" t="inlineStr">
        <is>
          <t>CPC - Canteen Officer Master Canteen Frontier HQR SSB Lucknow</t>
        </is>
      </c>
      <c r="M1251" s="24" t="n">
        <v>0</v>
      </c>
      <c r="N1251" s="22" t="inlineStr">
        <is>
          <t>CPC KPKB</t>
        </is>
      </c>
      <c r="O1251" s="22" t="inlineStr">
        <is>
          <t>Indore</t>
        </is>
      </c>
      <c r="P1251" s="22" t="inlineStr"/>
      <c r="Q1251" s="22" t="inlineStr">
        <is>
          <t>Trail Mixes</t>
        </is>
      </c>
      <c r="R1251" s="25">
        <f>IF(Config!$B$4&gt;0,M1251/Config!$B$4,0)</f>
        <v/>
      </c>
      <c r="S1251" s="25">
        <f>IF(Config!$B$4&gt;0,K1251/Config!$B$4,0)</f>
        <v/>
      </c>
      <c r="T1251" s="25">
        <f>R1251*Config!$B$7</f>
        <v/>
      </c>
      <c r="U1251" s="25">
        <f>S1251*Config!$B$7</f>
        <v/>
      </c>
      <c r="V1251" s="25" t="n">
        <v>9.720000000000001</v>
      </c>
      <c r="W1251" s="25" t="n">
        <v>24</v>
      </c>
      <c r="X1251" s="26">
        <f>IF(T1251&gt;0,V1251/T1251,0)</f>
        <v/>
      </c>
      <c r="Y1251" s="26">
        <f>IF(U1251&gt;0,W1251/U1251,0)</f>
        <v/>
      </c>
      <c r="Z1251" s="25">
        <f>T1251-V1251</f>
        <v/>
      </c>
      <c r="AA1251" s="25">
        <f>U1251-W1251</f>
        <v/>
      </c>
      <c r="AB1251" s="25">
        <f>IF(Config!$B$7&gt;0,(V1251/Config!$B$7)*Config!$B$4,0)</f>
        <v/>
      </c>
      <c r="AC1251" s="25">
        <f>IF(Config!$B$7&gt;0,(W1251/Config!$B$7)*Config!$B$4,0)</f>
        <v/>
      </c>
    </row>
    <row r="1252" hidden="1" outlineLevel="1">
      <c r="A1252" s="22" t="inlineStr"/>
      <c r="B1252" s="22" t="inlineStr"/>
      <c r="C1252" s="22" t="inlineStr"/>
      <c r="D1252" s="22" t="inlineStr"/>
      <c r="E1252" s="22" t="inlineStr">
        <is>
          <t>Dry Fruit Mix_15-30572</t>
        </is>
      </c>
      <c r="F1252" s="22" t="inlineStr"/>
      <c r="G1252" s="22" t="inlineStr">
        <is>
          <t>Dry Fruit Mix</t>
        </is>
      </c>
      <c r="H1252" s="22" t="inlineStr">
        <is>
          <t>Satva Mix Farmley Standee Pouch 120g</t>
        </is>
      </c>
      <c r="I1252" s="22" t="inlineStr"/>
      <c r="J1252" s="24" t="n">
        <v>0</v>
      </c>
      <c r="K1252" s="24" t="n">
        <v>0</v>
      </c>
      <c r="L1252" s="22" t="inlineStr">
        <is>
          <t>CPC - Canteen Officer Master Canteen Frontier HQR SSB Lucknow</t>
        </is>
      </c>
      <c r="M1252" s="24" t="n">
        <v>0</v>
      </c>
      <c r="N1252" s="22" t="inlineStr">
        <is>
          <t>CPC KPKB</t>
        </is>
      </c>
      <c r="O1252" s="22" t="inlineStr">
        <is>
          <t>Indore</t>
        </is>
      </c>
      <c r="P1252" s="22" t="inlineStr"/>
      <c r="Q1252" s="22" t="inlineStr">
        <is>
          <t>Savoury Mixes</t>
        </is>
      </c>
      <c r="R1252" s="25">
        <f>IF(Config!$B$4&gt;0,M1252/Config!$B$4,0)</f>
        <v/>
      </c>
      <c r="S1252" s="25">
        <f>IF(Config!$B$4&gt;0,K1252/Config!$B$4,0)</f>
        <v/>
      </c>
      <c r="T1252" s="25">
        <f>R1252*Config!$B$7</f>
        <v/>
      </c>
      <c r="U1252" s="25">
        <f>S1252*Config!$B$7</f>
        <v/>
      </c>
      <c r="V1252" s="25" t="n">
        <v>3.6</v>
      </c>
      <c r="W1252" s="25" t="n">
        <v>30</v>
      </c>
      <c r="X1252" s="26">
        <f>IF(T1252&gt;0,V1252/T1252,0)</f>
        <v/>
      </c>
      <c r="Y1252" s="26">
        <f>IF(U1252&gt;0,W1252/U1252,0)</f>
        <v/>
      </c>
      <c r="Z1252" s="25">
        <f>T1252-V1252</f>
        <v/>
      </c>
      <c r="AA1252" s="25">
        <f>U1252-W1252</f>
        <v/>
      </c>
      <c r="AB1252" s="25">
        <f>IF(Config!$B$7&gt;0,(V1252/Config!$B$7)*Config!$B$4,0)</f>
        <v/>
      </c>
      <c r="AC1252" s="25">
        <f>IF(Config!$B$7&gt;0,(W1252/Config!$B$7)*Config!$B$4,0)</f>
        <v/>
      </c>
    </row>
    <row r="1253" hidden="1" outlineLevel="1">
      <c r="A1253" s="22" t="inlineStr"/>
      <c r="B1253" s="22" t="inlineStr"/>
      <c r="C1253" s="22" t="inlineStr"/>
      <c r="D1253" s="22" t="inlineStr"/>
      <c r="E1253" s="22" t="inlineStr">
        <is>
          <t>Fig_6-2464</t>
        </is>
      </c>
      <c r="F1253" s="22" t="inlineStr"/>
      <c r="G1253" s="22" t="inlineStr">
        <is>
          <t>Fig</t>
        </is>
      </c>
      <c r="H1253" s="22" t="inlineStr">
        <is>
          <t>Premium Anjeer Farmley Standee Pouch 200 g</t>
        </is>
      </c>
      <c r="I1253" s="22" t="inlineStr"/>
      <c r="J1253" s="24" t="n">
        <v>0</v>
      </c>
      <c r="K1253" s="24" t="n">
        <v>0</v>
      </c>
      <c r="L1253" s="22" t="inlineStr">
        <is>
          <t>CPC - Canteen Officer Master Canteen Frontier HQR SSB Lucknow</t>
        </is>
      </c>
      <c r="M1253" s="24" t="n">
        <v>0</v>
      </c>
      <c r="N1253" s="22" t="inlineStr">
        <is>
          <t>CPC KPKB</t>
        </is>
      </c>
      <c r="O1253" s="22" t="inlineStr">
        <is>
          <t>Indore</t>
        </is>
      </c>
      <c r="P1253" s="22" t="inlineStr"/>
      <c r="Q1253" s="22" t="inlineStr">
        <is>
          <t>Figs</t>
        </is>
      </c>
      <c r="R1253" s="25">
        <f>IF(Config!$B$4&gt;0,M1253/Config!$B$4,0)</f>
        <v/>
      </c>
      <c r="S1253" s="25">
        <f>IF(Config!$B$4&gt;0,K1253/Config!$B$4,0)</f>
        <v/>
      </c>
      <c r="T1253" s="25">
        <f>R1253*Config!$B$7</f>
        <v/>
      </c>
      <c r="U1253" s="25">
        <f>S1253*Config!$B$7</f>
        <v/>
      </c>
      <c r="V1253" s="25" t="n">
        <v>6</v>
      </c>
      <c r="W1253" s="25" t="n">
        <v>30</v>
      </c>
      <c r="X1253" s="26">
        <f>IF(T1253&gt;0,V1253/T1253,0)</f>
        <v/>
      </c>
      <c r="Y1253" s="26">
        <f>IF(U1253&gt;0,W1253/U1253,0)</f>
        <v/>
      </c>
      <c r="Z1253" s="25">
        <f>T1253-V1253</f>
        <v/>
      </c>
      <c r="AA1253" s="25">
        <f>U1253-W1253</f>
        <v/>
      </c>
      <c r="AB1253" s="25">
        <f>IF(Config!$B$7&gt;0,(V1253/Config!$B$7)*Config!$B$4,0)</f>
        <v/>
      </c>
      <c r="AC1253" s="25">
        <f>IF(Config!$B$7&gt;0,(W1253/Config!$B$7)*Config!$B$4,0)</f>
        <v/>
      </c>
    </row>
    <row r="1254" hidden="1" outlineLevel="1">
      <c r="A1254" s="22" t="inlineStr"/>
      <c r="B1254" s="22" t="inlineStr"/>
      <c r="C1254" s="22" t="inlineStr"/>
      <c r="D1254" s="22" t="inlineStr"/>
      <c r="E1254" s="22" t="inlineStr">
        <is>
          <t>Seeds_11-2541</t>
        </is>
      </c>
      <c r="F1254" s="22" t="inlineStr"/>
      <c r="G1254" s="22" t="inlineStr">
        <is>
          <t>Seeds</t>
        </is>
      </c>
      <c r="H1254" s="22" t="inlineStr">
        <is>
          <t>Premium Chia Seeds Farmley Standee Pouch 200 g</t>
        </is>
      </c>
      <c r="I1254" s="22" t="inlineStr"/>
      <c r="J1254" s="24" t="n">
        <v>0</v>
      </c>
      <c r="K1254" s="24" t="n">
        <v>0</v>
      </c>
      <c r="L1254" s="22" t="inlineStr">
        <is>
          <t>CPC - Canteen Officer Master Canteen Frontier HQR SSB Lucknow</t>
        </is>
      </c>
      <c r="M1254" s="24" t="n">
        <v>0</v>
      </c>
      <c r="N1254" s="22" t="inlineStr">
        <is>
          <t>CPC KPKB</t>
        </is>
      </c>
      <c r="O1254" s="22" t="inlineStr">
        <is>
          <t>Indore</t>
        </is>
      </c>
      <c r="P1254" s="22" t="inlineStr"/>
      <c r="Q1254" s="22" t="inlineStr">
        <is>
          <t>Chia Seeds</t>
        </is>
      </c>
      <c r="R1254" s="25">
        <f>IF(Config!$B$4&gt;0,M1254/Config!$B$4,0)</f>
        <v/>
      </c>
      <c r="S1254" s="25">
        <f>IF(Config!$B$4&gt;0,K1254/Config!$B$4,0)</f>
        <v/>
      </c>
      <c r="T1254" s="25">
        <f>R1254*Config!$B$7</f>
        <v/>
      </c>
      <c r="U1254" s="25">
        <f>S1254*Config!$B$7</f>
        <v/>
      </c>
      <c r="V1254" s="25" t="n">
        <v>6</v>
      </c>
      <c r="W1254" s="25" t="n">
        <v>30</v>
      </c>
      <c r="X1254" s="26">
        <f>IF(T1254&gt;0,V1254/T1254,0)</f>
        <v/>
      </c>
      <c r="Y1254" s="26">
        <f>IF(U1254&gt;0,W1254/U1254,0)</f>
        <v/>
      </c>
      <c r="Z1254" s="25">
        <f>T1254-V1254</f>
        <v/>
      </c>
      <c r="AA1254" s="25">
        <f>U1254-W1254</f>
        <v/>
      </c>
      <c r="AB1254" s="25">
        <f>IF(Config!$B$7&gt;0,(V1254/Config!$B$7)*Config!$B$4,0)</f>
        <v/>
      </c>
      <c r="AC1254" s="25">
        <f>IF(Config!$B$7&gt;0,(W1254/Config!$B$7)*Config!$B$4,0)</f>
        <v/>
      </c>
    </row>
    <row r="1255" hidden="1" outlineLevel="1">
      <c r="A1255" s="22" t="inlineStr"/>
      <c r="B1255" s="22" t="inlineStr"/>
      <c r="C1255" s="22" t="inlineStr"/>
      <c r="D1255" s="22" t="inlineStr"/>
      <c r="E1255" s="22" t="inlineStr">
        <is>
          <t>Seeds_11-2550</t>
        </is>
      </c>
      <c r="F1255" s="22" t="inlineStr"/>
      <c r="G1255" s="22" t="inlineStr">
        <is>
          <t>Seeds</t>
        </is>
      </c>
      <c r="H1255" s="22" t="inlineStr">
        <is>
          <t>Premium Flax Seeds Farmley Standee Pouch 200 g</t>
        </is>
      </c>
      <c r="I1255" s="22" t="inlineStr"/>
      <c r="J1255" s="24" t="n">
        <v>0</v>
      </c>
      <c r="K1255" s="24" t="n">
        <v>0</v>
      </c>
      <c r="L1255" s="22" t="inlineStr">
        <is>
          <t>CPC - Canteen Officer Master Canteen Frontier HQR SSB Lucknow</t>
        </is>
      </c>
      <c r="M1255" s="24" t="n">
        <v>0</v>
      </c>
      <c r="N1255" s="22" t="inlineStr">
        <is>
          <t>CPC KPKB</t>
        </is>
      </c>
      <c r="O1255" s="22" t="inlineStr">
        <is>
          <t>Indore</t>
        </is>
      </c>
      <c r="P1255" s="22" t="inlineStr"/>
      <c r="Q1255" s="22" t="inlineStr">
        <is>
          <t>Other Seeds</t>
        </is>
      </c>
      <c r="R1255" s="25">
        <f>IF(Config!$B$4&gt;0,M1255/Config!$B$4,0)</f>
        <v/>
      </c>
      <c r="S1255" s="25">
        <f>IF(Config!$B$4&gt;0,K1255/Config!$B$4,0)</f>
        <v/>
      </c>
      <c r="T1255" s="25">
        <f>R1255*Config!$B$7</f>
        <v/>
      </c>
      <c r="U1255" s="25">
        <f>S1255*Config!$B$7</f>
        <v/>
      </c>
      <c r="V1255" s="25" t="n">
        <v>6</v>
      </c>
      <c r="W1255" s="25" t="n">
        <v>30</v>
      </c>
      <c r="X1255" s="26">
        <f>IF(T1255&gt;0,V1255/T1255,0)</f>
        <v/>
      </c>
      <c r="Y1255" s="26">
        <f>IF(U1255&gt;0,W1255/U1255,0)</f>
        <v/>
      </c>
      <c r="Z1255" s="25">
        <f>T1255-V1255</f>
        <v/>
      </c>
      <c r="AA1255" s="25">
        <f>U1255-W1255</f>
        <v/>
      </c>
      <c r="AB1255" s="25">
        <f>IF(Config!$B$7&gt;0,(V1255/Config!$B$7)*Config!$B$4,0)</f>
        <v/>
      </c>
      <c r="AC1255" s="25">
        <f>IF(Config!$B$7&gt;0,(W1255/Config!$B$7)*Config!$B$4,0)</f>
        <v/>
      </c>
    </row>
    <row r="1256" hidden="1" outlineLevel="1">
      <c r="A1256" s="22" t="inlineStr"/>
      <c r="B1256" s="22" t="inlineStr"/>
      <c r="C1256" s="22" t="inlineStr"/>
      <c r="D1256" s="22" t="inlineStr"/>
      <c r="E1256" s="22" t="inlineStr">
        <is>
          <t>Almonds_1-1748</t>
        </is>
      </c>
      <c r="F1256" s="22" t="inlineStr"/>
      <c r="G1256" s="22" t="inlineStr">
        <is>
          <t>Almonds</t>
        </is>
      </c>
      <c r="H1256" s="22" t="inlineStr">
        <is>
          <t>Premium California Almonds Farmley Standee Pouch 500 g</t>
        </is>
      </c>
      <c r="I1256" s="22" t="inlineStr"/>
      <c r="J1256" s="24" t="n">
        <v>0</v>
      </c>
      <c r="K1256" s="24" t="n">
        <v>0</v>
      </c>
      <c r="L1256" s="22" t="inlineStr">
        <is>
          <t>CPC - Central Police Canteen Cisf Unit Kopt Kolkata</t>
        </is>
      </c>
      <c r="M1256" s="24" t="n">
        <v>0</v>
      </c>
      <c r="N1256" s="22" t="inlineStr">
        <is>
          <t>CPC KPKB</t>
        </is>
      </c>
      <c r="O1256" s="22" t="inlineStr">
        <is>
          <t>Indore</t>
        </is>
      </c>
      <c r="P1256" s="22" t="inlineStr"/>
      <c r="Q1256" s="22" t="inlineStr">
        <is>
          <t>Almonds</t>
        </is>
      </c>
      <c r="R1256" s="25">
        <f>IF(Config!$B$4&gt;0,M1256/Config!$B$4,0)</f>
        <v/>
      </c>
      <c r="S1256" s="25">
        <f>IF(Config!$B$4&gt;0,K1256/Config!$B$4,0)</f>
        <v/>
      </c>
      <c r="T1256" s="25">
        <f>R1256*Config!$B$7</f>
        <v/>
      </c>
      <c r="U1256" s="25">
        <f>S1256*Config!$B$7</f>
        <v/>
      </c>
      <c r="V1256" s="25" t="n">
        <v>192</v>
      </c>
      <c r="W1256" s="25" t="n">
        <v>384</v>
      </c>
      <c r="X1256" s="26">
        <f>IF(T1256&gt;0,V1256/T1256,0)</f>
        <v/>
      </c>
      <c r="Y1256" s="26">
        <f>IF(U1256&gt;0,W1256/U1256,0)</f>
        <v/>
      </c>
      <c r="Z1256" s="25">
        <f>T1256-V1256</f>
        <v/>
      </c>
      <c r="AA1256" s="25">
        <f>U1256-W1256</f>
        <v/>
      </c>
      <c r="AB1256" s="25">
        <f>IF(Config!$B$7&gt;0,(V1256/Config!$B$7)*Config!$B$4,0)</f>
        <v/>
      </c>
      <c r="AC1256" s="25">
        <f>IF(Config!$B$7&gt;0,(W1256/Config!$B$7)*Config!$B$4,0)</f>
        <v/>
      </c>
    </row>
    <row r="1257" hidden="1" outlineLevel="1">
      <c r="A1257" s="22" t="inlineStr"/>
      <c r="B1257" s="22" t="inlineStr"/>
      <c r="C1257" s="22" t="inlineStr"/>
      <c r="D1257" s="22" t="inlineStr"/>
      <c r="E1257" s="22" t="inlineStr">
        <is>
          <t>Almonds_1-2654</t>
        </is>
      </c>
      <c r="F1257" s="22" t="inlineStr"/>
      <c r="G1257" s="22" t="inlineStr">
        <is>
          <t>Almonds</t>
        </is>
      </c>
      <c r="H1257" s="22" t="inlineStr">
        <is>
          <t>Roasted &amp; Salted Almonds Farmley Standee Pouch 200 g</t>
        </is>
      </c>
      <c r="I1257" s="22" t="inlineStr"/>
      <c r="J1257" s="24" t="n">
        <v>0</v>
      </c>
      <c r="K1257" s="24" t="n">
        <v>0</v>
      </c>
      <c r="L1257" s="22" t="inlineStr">
        <is>
          <t>CPC - Central Police Canteen Cisf Unit Kopt Kolkata</t>
        </is>
      </c>
      <c r="M1257" s="24" t="n">
        <v>0</v>
      </c>
      <c r="N1257" s="22" t="inlineStr">
        <is>
          <t>CPC KPKB</t>
        </is>
      </c>
      <c r="O1257" s="22" t="inlineStr">
        <is>
          <t>Indore</t>
        </is>
      </c>
      <c r="P1257" s="22" t="inlineStr"/>
      <c r="Q1257" s="22" t="inlineStr">
        <is>
          <t>Roasted Almonds</t>
        </is>
      </c>
      <c r="R1257" s="25">
        <f>IF(Config!$B$4&gt;0,M1257/Config!$B$4,0)</f>
        <v/>
      </c>
      <c r="S1257" s="25">
        <f>IF(Config!$B$4&gt;0,K1257/Config!$B$4,0)</f>
        <v/>
      </c>
      <c r="T1257" s="25">
        <f>R1257*Config!$B$7</f>
        <v/>
      </c>
      <c r="U1257" s="25">
        <f>S1257*Config!$B$7</f>
        <v/>
      </c>
      <c r="V1257" s="25" t="n">
        <v>24</v>
      </c>
      <c r="W1257" s="25" t="n">
        <v>120</v>
      </c>
      <c r="X1257" s="26">
        <f>IF(T1257&gt;0,V1257/T1257,0)</f>
        <v/>
      </c>
      <c r="Y1257" s="26">
        <f>IF(U1257&gt;0,W1257/U1257,0)</f>
        <v/>
      </c>
      <c r="Z1257" s="25">
        <f>T1257-V1257</f>
        <v/>
      </c>
      <c r="AA1257" s="25">
        <f>U1257-W1257</f>
        <v/>
      </c>
      <c r="AB1257" s="25">
        <f>IF(Config!$B$7&gt;0,(V1257/Config!$B$7)*Config!$B$4,0)</f>
        <v/>
      </c>
      <c r="AC1257" s="25">
        <f>IF(Config!$B$7&gt;0,(W1257/Config!$B$7)*Config!$B$4,0)</f>
        <v/>
      </c>
    </row>
    <row r="1258" hidden="1" outlineLevel="1">
      <c r="A1258" s="22" t="inlineStr"/>
      <c r="B1258" s="22" t="inlineStr"/>
      <c r="C1258" s="22" t="inlineStr"/>
      <c r="D1258" s="22" t="inlineStr"/>
      <c r="E1258" s="22" t="inlineStr">
        <is>
          <t>Cashewnut_3-2472</t>
        </is>
      </c>
      <c r="F1258" s="22" t="inlineStr"/>
      <c r="G1258" s="22" t="inlineStr">
        <is>
          <t>Cashewnut</t>
        </is>
      </c>
      <c r="H1258" s="22" t="inlineStr">
        <is>
          <t>Roasted and Salted Cashew - Farmley Standee Pouch 200 g</t>
        </is>
      </c>
      <c r="I1258" s="22" t="inlineStr"/>
      <c r="J1258" s="24" t="n">
        <v>0</v>
      </c>
      <c r="K1258" s="24" t="n">
        <v>0</v>
      </c>
      <c r="L1258" s="22" t="inlineStr">
        <is>
          <t>CPC - Central Police Canteen Cisf Unit Kopt Kolkata</t>
        </is>
      </c>
      <c r="M1258" s="24" t="n">
        <v>0</v>
      </c>
      <c r="N1258" s="22" t="inlineStr">
        <is>
          <t>CPC KPKB</t>
        </is>
      </c>
      <c r="O1258" s="22" t="inlineStr">
        <is>
          <t>Indore</t>
        </is>
      </c>
      <c r="P1258" s="22" t="inlineStr"/>
      <c r="Q1258" s="22" t="inlineStr">
        <is>
          <t>Roasted &amp; Flavoured Cashew</t>
        </is>
      </c>
      <c r="R1258" s="25">
        <f>IF(Config!$B$4&gt;0,M1258/Config!$B$4,0)</f>
        <v/>
      </c>
      <c r="S1258" s="25">
        <f>IF(Config!$B$4&gt;0,K1258/Config!$B$4,0)</f>
        <v/>
      </c>
      <c r="T1258" s="25">
        <f>R1258*Config!$B$7</f>
        <v/>
      </c>
      <c r="U1258" s="25">
        <f>S1258*Config!$B$7</f>
        <v/>
      </c>
      <c r="V1258" s="25" t="n">
        <v>18</v>
      </c>
      <c r="W1258" s="25" t="n">
        <v>90</v>
      </c>
      <c r="X1258" s="26">
        <f>IF(T1258&gt;0,V1258/T1258,0)</f>
        <v/>
      </c>
      <c r="Y1258" s="26">
        <f>IF(U1258&gt;0,W1258/U1258,0)</f>
        <v/>
      </c>
      <c r="Z1258" s="25">
        <f>T1258-V1258</f>
        <v/>
      </c>
      <c r="AA1258" s="25">
        <f>U1258-W1258</f>
        <v/>
      </c>
      <c r="AB1258" s="25">
        <f>IF(Config!$B$7&gt;0,(V1258/Config!$B$7)*Config!$B$4,0)</f>
        <v/>
      </c>
      <c r="AC1258" s="25">
        <f>IF(Config!$B$7&gt;0,(W1258/Config!$B$7)*Config!$B$4,0)</f>
        <v/>
      </c>
    </row>
    <row r="1259" hidden="1" outlineLevel="1">
      <c r="A1259" s="22" t="inlineStr"/>
      <c r="B1259" s="22" t="inlineStr"/>
      <c r="C1259" s="22" t="inlineStr"/>
      <c r="D1259" s="22" t="inlineStr"/>
      <c r="E1259" s="22" t="inlineStr">
        <is>
          <t>Dates_4-2469</t>
        </is>
      </c>
      <c r="F1259" s="22" t="inlineStr"/>
      <c r="G1259" s="22" t="inlineStr">
        <is>
          <t>Dates</t>
        </is>
      </c>
      <c r="H1259" s="22" t="inlineStr">
        <is>
          <t>Premium Omani Fard Dates Farmley standee pouch 400 g</t>
        </is>
      </c>
      <c r="I1259" s="22" t="inlineStr"/>
      <c r="J1259" s="24" t="n">
        <v>0</v>
      </c>
      <c r="K1259" s="24" t="n">
        <v>0</v>
      </c>
      <c r="L1259" s="22" t="inlineStr">
        <is>
          <t>CPC - Central Police Canteen Cisf Unit Kopt Kolkata</t>
        </is>
      </c>
      <c r="M1259" s="24" t="n">
        <v>0</v>
      </c>
      <c r="N1259" s="22" t="inlineStr">
        <is>
          <t>CPC KPKB</t>
        </is>
      </c>
      <c r="O1259" s="22" t="inlineStr">
        <is>
          <t>Indore</t>
        </is>
      </c>
      <c r="P1259" s="22" t="inlineStr"/>
      <c r="Q1259" s="22" t="inlineStr">
        <is>
          <t>Dates</t>
        </is>
      </c>
      <c r="R1259" s="25">
        <f>IF(Config!$B$4&gt;0,M1259/Config!$B$4,0)</f>
        <v/>
      </c>
      <c r="S1259" s="25">
        <f>IF(Config!$B$4&gt;0,K1259/Config!$B$4,0)</f>
        <v/>
      </c>
      <c r="T1259" s="25">
        <f>R1259*Config!$B$7</f>
        <v/>
      </c>
      <c r="U1259" s="25">
        <f>S1259*Config!$B$7</f>
        <v/>
      </c>
      <c r="V1259" s="25" t="n">
        <v>331.2</v>
      </c>
      <c r="W1259" s="25" t="n">
        <v>828</v>
      </c>
      <c r="X1259" s="26">
        <f>IF(T1259&gt;0,V1259/T1259,0)</f>
        <v/>
      </c>
      <c r="Y1259" s="26">
        <f>IF(U1259&gt;0,W1259/U1259,0)</f>
        <v/>
      </c>
      <c r="Z1259" s="25">
        <f>T1259-V1259</f>
        <v/>
      </c>
      <c r="AA1259" s="25">
        <f>U1259-W1259</f>
        <v/>
      </c>
      <c r="AB1259" s="25">
        <f>IF(Config!$B$7&gt;0,(V1259/Config!$B$7)*Config!$B$4,0)</f>
        <v/>
      </c>
      <c r="AC1259" s="25">
        <f>IF(Config!$B$7&gt;0,(W1259/Config!$B$7)*Config!$B$4,0)</f>
        <v/>
      </c>
    </row>
    <row r="1260" hidden="1" outlineLevel="1">
      <c r="A1260" s="22" t="inlineStr"/>
      <c r="B1260" s="22" t="inlineStr"/>
      <c r="C1260" s="22" t="inlineStr"/>
      <c r="D1260" s="22" t="inlineStr"/>
      <c r="E1260" s="22" t="inlineStr">
        <is>
          <t>Dry Fruit Mix_15-2402</t>
        </is>
      </c>
      <c r="F1260" s="22" t="inlineStr"/>
      <c r="G1260" s="22" t="inlineStr">
        <is>
          <t>Dry Fruit Mix</t>
        </is>
      </c>
      <c r="H1260" s="22" t="inlineStr">
        <is>
          <t>Trail Mix Farmley Standee Pouch 200 g</t>
        </is>
      </c>
      <c r="I1260" s="22" t="inlineStr"/>
      <c r="J1260" s="24" t="n">
        <v>0</v>
      </c>
      <c r="K1260" s="24" t="n">
        <v>0</v>
      </c>
      <c r="L1260" s="22" t="inlineStr">
        <is>
          <t>CPC - Central Police Canteen Cisf Unit Kopt Kolkata</t>
        </is>
      </c>
      <c r="M1260" s="24" t="n">
        <v>0</v>
      </c>
      <c r="N1260" s="22" t="inlineStr">
        <is>
          <t>CPC KPKB</t>
        </is>
      </c>
      <c r="O1260" s="22" t="inlineStr">
        <is>
          <t>Indore</t>
        </is>
      </c>
      <c r="P1260" s="22" t="inlineStr"/>
      <c r="Q1260" s="22" t="inlineStr">
        <is>
          <t>Trail Mixes</t>
        </is>
      </c>
      <c r="R1260" s="25">
        <f>IF(Config!$B$4&gt;0,M1260/Config!$B$4,0)</f>
        <v/>
      </c>
      <c r="S1260" s="25">
        <f>IF(Config!$B$4&gt;0,K1260/Config!$B$4,0)</f>
        <v/>
      </c>
      <c r="T1260" s="25">
        <f>R1260*Config!$B$7</f>
        <v/>
      </c>
      <c r="U1260" s="25">
        <f>S1260*Config!$B$7</f>
        <v/>
      </c>
      <c r="V1260" s="25" t="n">
        <v>18</v>
      </c>
      <c r="W1260" s="25" t="n">
        <v>90</v>
      </c>
      <c r="X1260" s="26">
        <f>IF(T1260&gt;0,V1260/T1260,0)</f>
        <v/>
      </c>
      <c r="Y1260" s="26">
        <f>IF(U1260&gt;0,W1260/U1260,0)</f>
        <v/>
      </c>
      <c r="Z1260" s="25">
        <f>T1260-V1260</f>
        <v/>
      </c>
      <c r="AA1260" s="25">
        <f>U1260-W1260</f>
        <v/>
      </c>
      <c r="AB1260" s="25">
        <f>IF(Config!$B$7&gt;0,(V1260/Config!$B$7)*Config!$B$4,0)</f>
        <v/>
      </c>
      <c r="AC1260" s="25">
        <f>IF(Config!$B$7&gt;0,(W1260/Config!$B$7)*Config!$B$4,0)</f>
        <v/>
      </c>
    </row>
    <row r="1261" hidden="1" outlineLevel="1">
      <c r="A1261" s="22" t="inlineStr"/>
      <c r="B1261" s="22" t="inlineStr"/>
      <c r="C1261" s="22" t="inlineStr"/>
      <c r="D1261" s="22" t="inlineStr"/>
      <c r="E1261" s="22" t="inlineStr">
        <is>
          <t>Dry Fruit Mix_15-2403</t>
        </is>
      </c>
      <c r="F1261" s="22" t="inlineStr"/>
      <c r="G1261" s="22" t="inlineStr">
        <is>
          <t>Dry Fruit Mix</t>
        </is>
      </c>
      <c r="H1261" s="22" t="inlineStr">
        <is>
          <t>Seed Mix Farmley Standee Pouch 200 g</t>
        </is>
      </c>
      <c r="I1261" s="22" t="inlineStr"/>
      <c r="J1261" s="24" t="n">
        <v>0</v>
      </c>
      <c r="K1261" s="24" t="n">
        <v>0</v>
      </c>
      <c r="L1261" s="22" t="inlineStr">
        <is>
          <t>CPC - Central Police Canteen Cisf Unit Kopt Kolkata</t>
        </is>
      </c>
      <c r="M1261" s="24" t="n">
        <v>0</v>
      </c>
      <c r="N1261" s="22" t="inlineStr">
        <is>
          <t>CPC KPKB</t>
        </is>
      </c>
      <c r="O1261" s="22" t="inlineStr">
        <is>
          <t>Indore</t>
        </is>
      </c>
      <c r="P1261" s="22" t="inlineStr"/>
      <c r="Q1261" s="22" t="inlineStr">
        <is>
          <t>Seed Mix</t>
        </is>
      </c>
      <c r="R1261" s="25">
        <f>IF(Config!$B$4&gt;0,M1261/Config!$B$4,0)</f>
        <v/>
      </c>
      <c r="S1261" s="25">
        <f>IF(Config!$B$4&gt;0,K1261/Config!$B$4,0)</f>
        <v/>
      </c>
      <c r="T1261" s="25">
        <f>R1261*Config!$B$7</f>
        <v/>
      </c>
      <c r="U1261" s="25">
        <f>S1261*Config!$B$7</f>
        <v/>
      </c>
      <c r="V1261" s="25" t="n">
        <v>18</v>
      </c>
      <c r="W1261" s="25" t="n">
        <v>90</v>
      </c>
      <c r="X1261" s="26">
        <f>IF(T1261&gt;0,V1261/T1261,0)</f>
        <v/>
      </c>
      <c r="Y1261" s="26">
        <f>IF(U1261&gt;0,W1261/U1261,0)</f>
        <v/>
      </c>
      <c r="Z1261" s="25">
        <f>T1261-V1261</f>
        <v/>
      </c>
      <c r="AA1261" s="25">
        <f>U1261-W1261</f>
        <v/>
      </c>
      <c r="AB1261" s="25">
        <f>IF(Config!$B$7&gt;0,(V1261/Config!$B$7)*Config!$B$4,0)</f>
        <v/>
      </c>
      <c r="AC1261" s="25">
        <f>IF(Config!$B$7&gt;0,(W1261/Config!$B$7)*Config!$B$4,0)</f>
        <v/>
      </c>
    </row>
    <row r="1262" hidden="1" outlineLevel="1">
      <c r="A1262" s="22" t="inlineStr"/>
      <c r="B1262" s="22" t="inlineStr"/>
      <c r="C1262" s="22" t="inlineStr"/>
      <c r="D1262" s="22" t="inlineStr"/>
      <c r="E1262" s="22" t="inlineStr">
        <is>
          <t>Dry Fruit Mix_15-2404</t>
        </is>
      </c>
      <c r="F1262" s="22" t="inlineStr"/>
      <c r="G1262" s="22" t="inlineStr">
        <is>
          <t>Dry Fruit Mix</t>
        </is>
      </c>
      <c r="H1262" s="22" t="inlineStr">
        <is>
          <t>Berry Mix Farmley Standee Pouch 200 g</t>
        </is>
      </c>
      <c r="I1262" s="22" t="inlineStr"/>
      <c r="J1262" s="24" t="n">
        <v>0</v>
      </c>
      <c r="K1262" s="24" t="n">
        <v>0</v>
      </c>
      <c r="L1262" s="22" t="inlineStr">
        <is>
          <t>CPC - Central Police Canteen Cisf Unit Kopt Kolkata</t>
        </is>
      </c>
      <c r="M1262" s="24" t="n">
        <v>0</v>
      </c>
      <c r="N1262" s="22" t="inlineStr">
        <is>
          <t>CPC KPKB</t>
        </is>
      </c>
      <c r="O1262" s="22" t="inlineStr">
        <is>
          <t>Indore</t>
        </is>
      </c>
      <c r="P1262" s="22" t="inlineStr"/>
      <c r="Q1262" s="22" t="inlineStr">
        <is>
          <t>Berry Mix</t>
        </is>
      </c>
      <c r="R1262" s="25">
        <f>IF(Config!$B$4&gt;0,M1262/Config!$B$4,0)</f>
        <v/>
      </c>
      <c r="S1262" s="25">
        <f>IF(Config!$B$4&gt;0,K1262/Config!$B$4,0)</f>
        <v/>
      </c>
      <c r="T1262" s="25">
        <f>R1262*Config!$B$7</f>
        <v/>
      </c>
      <c r="U1262" s="25">
        <f>S1262*Config!$B$7</f>
        <v/>
      </c>
      <c r="V1262" s="25" t="n">
        <v>24</v>
      </c>
      <c r="W1262" s="25" t="n">
        <v>120</v>
      </c>
      <c r="X1262" s="26">
        <f>IF(T1262&gt;0,V1262/T1262,0)</f>
        <v/>
      </c>
      <c r="Y1262" s="26">
        <f>IF(U1262&gt;0,W1262/U1262,0)</f>
        <v/>
      </c>
      <c r="Z1262" s="25">
        <f>T1262-V1262</f>
        <v/>
      </c>
      <c r="AA1262" s="25">
        <f>U1262-W1262</f>
        <v/>
      </c>
      <c r="AB1262" s="25">
        <f>IF(Config!$B$7&gt;0,(V1262/Config!$B$7)*Config!$B$4,0)</f>
        <v/>
      </c>
      <c r="AC1262" s="25">
        <f>IF(Config!$B$7&gt;0,(W1262/Config!$B$7)*Config!$B$4,0)</f>
        <v/>
      </c>
    </row>
    <row r="1263" hidden="1" outlineLevel="1">
      <c r="A1263" s="22" t="inlineStr"/>
      <c r="B1263" s="22" t="inlineStr"/>
      <c r="C1263" s="22" t="inlineStr"/>
      <c r="D1263" s="22" t="inlineStr"/>
      <c r="E1263" s="22" t="inlineStr">
        <is>
          <t>Dry Fruit Mix_15-2801</t>
        </is>
      </c>
      <c r="F1263" s="22" t="inlineStr"/>
      <c r="G1263" s="22" t="inlineStr">
        <is>
          <t>Dry Fruit Mix</t>
        </is>
      </c>
      <c r="H1263" s="22" t="inlineStr">
        <is>
          <t>Premium Panchmeva Farmley Jar 405 g</t>
        </is>
      </c>
      <c r="I1263" s="22" t="inlineStr"/>
      <c r="J1263" s="24" t="n">
        <v>0</v>
      </c>
      <c r="K1263" s="24" t="n">
        <v>0</v>
      </c>
      <c r="L1263" s="22" t="inlineStr">
        <is>
          <t>CPC - Central Police Canteen Cisf Unit Kopt Kolkata</t>
        </is>
      </c>
      <c r="M1263" s="24" t="n">
        <v>0</v>
      </c>
      <c r="N1263" s="22" t="inlineStr">
        <is>
          <t>CPC KPKB</t>
        </is>
      </c>
      <c r="O1263" s="22" t="inlineStr">
        <is>
          <t>Indore</t>
        </is>
      </c>
      <c r="P1263" s="22" t="inlineStr"/>
      <c r="Q1263" s="22" t="inlineStr">
        <is>
          <t>Trail Mixes</t>
        </is>
      </c>
      <c r="R1263" s="25">
        <f>IF(Config!$B$4&gt;0,M1263/Config!$B$4,0)</f>
        <v/>
      </c>
      <c r="S1263" s="25">
        <f>IF(Config!$B$4&gt;0,K1263/Config!$B$4,0)</f>
        <v/>
      </c>
      <c r="T1263" s="25">
        <f>R1263*Config!$B$7</f>
        <v/>
      </c>
      <c r="U1263" s="25">
        <f>S1263*Config!$B$7</f>
        <v/>
      </c>
      <c r="V1263" s="25" t="n">
        <v>97.2</v>
      </c>
      <c r="W1263" s="25" t="n">
        <v>240</v>
      </c>
      <c r="X1263" s="26">
        <f>IF(T1263&gt;0,V1263/T1263,0)</f>
        <v/>
      </c>
      <c r="Y1263" s="26">
        <f>IF(U1263&gt;0,W1263/U1263,0)</f>
        <v/>
      </c>
      <c r="Z1263" s="25">
        <f>T1263-V1263</f>
        <v/>
      </c>
      <c r="AA1263" s="25">
        <f>U1263-W1263</f>
        <v/>
      </c>
      <c r="AB1263" s="25">
        <f>IF(Config!$B$7&gt;0,(V1263/Config!$B$7)*Config!$B$4,0)</f>
        <v/>
      </c>
      <c r="AC1263" s="25">
        <f>IF(Config!$B$7&gt;0,(W1263/Config!$B$7)*Config!$B$4,0)</f>
        <v/>
      </c>
    </row>
    <row r="1264" hidden="1" outlineLevel="1">
      <c r="A1264" s="22" t="inlineStr"/>
      <c r="B1264" s="22" t="inlineStr"/>
      <c r="C1264" s="22" t="inlineStr"/>
      <c r="D1264" s="22" t="inlineStr"/>
      <c r="E1264" s="22" t="inlineStr">
        <is>
          <t>Fig_6-2464</t>
        </is>
      </c>
      <c r="F1264" s="22" t="inlineStr"/>
      <c r="G1264" s="22" t="inlineStr">
        <is>
          <t>Fig</t>
        </is>
      </c>
      <c r="H1264" s="22" t="inlineStr">
        <is>
          <t>Premium Anjeer Farmley Standee Pouch 200 g</t>
        </is>
      </c>
      <c r="I1264" s="22" t="inlineStr"/>
      <c r="J1264" s="24" t="n">
        <v>0</v>
      </c>
      <c r="K1264" s="24" t="n">
        <v>0</v>
      </c>
      <c r="L1264" s="22" t="inlineStr">
        <is>
          <t>CPC - Central Police Canteen Cisf Unit Kopt Kolkata</t>
        </is>
      </c>
      <c r="M1264" s="24" t="n">
        <v>0</v>
      </c>
      <c r="N1264" s="22" t="inlineStr">
        <is>
          <t>CPC KPKB</t>
        </is>
      </c>
      <c r="O1264" s="22" t="inlineStr">
        <is>
          <t>Indore</t>
        </is>
      </c>
      <c r="P1264" s="22" t="inlineStr"/>
      <c r="Q1264" s="22" t="inlineStr">
        <is>
          <t>Figs</t>
        </is>
      </c>
      <c r="R1264" s="25">
        <f>IF(Config!$B$4&gt;0,M1264/Config!$B$4,0)</f>
        <v/>
      </c>
      <c r="S1264" s="25">
        <f>IF(Config!$B$4&gt;0,K1264/Config!$B$4,0)</f>
        <v/>
      </c>
      <c r="T1264" s="25">
        <f>R1264*Config!$B$7</f>
        <v/>
      </c>
      <c r="U1264" s="25">
        <f>S1264*Config!$B$7</f>
        <v/>
      </c>
      <c r="V1264" s="25" t="n">
        <v>24</v>
      </c>
      <c r="W1264" s="25" t="n">
        <v>120</v>
      </c>
      <c r="X1264" s="26">
        <f>IF(T1264&gt;0,V1264/T1264,0)</f>
        <v/>
      </c>
      <c r="Y1264" s="26">
        <f>IF(U1264&gt;0,W1264/U1264,0)</f>
        <v/>
      </c>
      <c r="Z1264" s="25">
        <f>T1264-V1264</f>
        <v/>
      </c>
      <c r="AA1264" s="25">
        <f>U1264-W1264</f>
        <v/>
      </c>
      <c r="AB1264" s="25">
        <f>IF(Config!$B$7&gt;0,(V1264/Config!$B$7)*Config!$B$4,0)</f>
        <v/>
      </c>
      <c r="AC1264" s="25">
        <f>IF(Config!$B$7&gt;0,(W1264/Config!$B$7)*Config!$B$4,0)</f>
        <v/>
      </c>
    </row>
    <row r="1265" hidden="1" outlineLevel="1">
      <c r="A1265" s="22" t="inlineStr"/>
      <c r="B1265" s="22" t="inlineStr"/>
      <c r="C1265" s="22" t="inlineStr"/>
      <c r="D1265" s="22" t="inlineStr"/>
      <c r="E1265" s="22" t="inlineStr">
        <is>
          <t>Seeds_11-2541</t>
        </is>
      </c>
      <c r="F1265" s="22" t="inlineStr"/>
      <c r="G1265" s="22" t="inlineStr">
        <is>
          <t>Seeds</t>
        </is>
      </c>
      <c r="H1265" s="22" t="inlineStr">
        <is>
          <t>Premium Chia Seeds Farmley Standee Pouch 200 g</t>
        </is>
      </c>
      <c r="I1265" s="22" t="inlineStr"/>
      <c r="J1265" s="24" t="n">
        <v>0</v>
      </c>
      <c r="K1265" s="24" t="n">
        <v>0</v>
      </c>
      <c r="L1265" s="22" t="inlineStr">
        <is>
          <t>CPC - Central Police Canteen Cisf Unit Kopt Kolkata</t>
        </is>
      </c>
      <c r="M1265" s="24" t="n">
        <v>0</v>
      </c>
      <c r="N1265" s="22" t="inlineStr">
        <is>
          <t>CPC KPKB</t>
        </is>
      </c>
      <c r="O1265" s="22" t="inlineStr">
        <is>
          <t>Indore</t>
        </is>
      </c>
      <c r="P1265" s="22" t="inlineStr"/>
      <c r="Q1265" s="22" t="inlineStr">
        <is>
          <t>Chia Seeds</t>
        </is>
      </c>
      <c r="R1265" s="25">
        <f>IF(Config!$B$4&gt;0,M1265/Config!$B$4,0)</f>
        <v/>
      </c>
      <c r="S1265" s="25">
        <f>IF(Config!$B$4&gt;0,K1265/Config!$B$4,0)</f>
        <v/>
      </c>
      <c r="T1265" s="25">
        <f>R1265*Config!$B$7</f>
        <v/>
      </c>
      <c r="U1265" s="25">
        <f>S1265*Config!$B$7</f>
        <v/>
      </c>
      <c r="V1265" s="25" t="n">
        <v>36</v>
      </c>
      <c r="W1265" s="25" t="n">
        <v>180</v>
      </c>
      <c r="X1265" s="26">
        <f>IF(T1265&gt;0,V1265/T1265,0)</f>
        <v/>
      </c>
      <c r="Y1265" s="26">
        <f>IF(U1265&gt;0,W1265/U1265,0)</f>
        <v/>
      </c>
      <c r="Z1265" s="25">
        <f>T1265-V1265</f>
        <v/>
      </c>
      <c r="AA1265" s="25">
        <f>U1265-W1265</f>
        <v/>
      </c>
      <c r="AB1265" s="25">
        <f>IF(Config!$B$7&gt;0,(V1265/Config!$B$7)*Config!$B$4,0)</f>
        <v/>
      </c>
      <c r="AC1265" s="25">
        <f>IF(Config!$B$7&gt;0,(W1265/Config!$B$7)*Config!$B$4,0)</f>
        <v/>
      </c>
    </row>
    <row r="1266" hidden="1" outlineLevel="1">
      <c r="A1266" s="22" t="inlineStr"/>
      <c r="B1266" s="22" t="inlineStr"/>
      <c r="C1266" s="22" t="inlineStr"/>
      <c r="D1266" s="22" t="inlineStr"/>
      <c r="E1266" s="22" t="inlineStr">
        <is>
          <t>Walnut_12-1535</t>
        </is>
      </c>
      <c r="F1266" s="22" t="inlineStr"/>
      <c r="G1266" s="22" t="inlineStr">
        <is>
          <t>Walnut</t>
        </is>
      </c>
      <c r="H1266" s="22" t="inlineStr">
        <is>
          <t>Premium Broken Walnut Kernels Farmley Standee Pouch 200 g</t>
        </is>
      </c>
      <c r="I1266" s="22" t="inlineStr"/>
      <c r="J1266" s="24" t="n">
        <v>0</v>
      </c>
      <c r="K1266" s="24" t="n">
        <v>0</v>
      </c>
      <c r="L1266" s="22" t="inlineStr">
        <is>
          <t>CPC - Central Police Canteen Cisf Unit Kopt Kolkata</t>
        </is>
      </c>
      <c r="M1266" s="24" t="n">
        <v>0</v>
      </c>
      <c r="N1266" s="22" t="inlineStr">
        <is>
          <t>CPC KPKB</t>
        </is>
      </c>
      <c r="O1266" s="22" t="inlineStr">
        <is>
          <t>Indore</t>
        </is>
      </c>
      <c r="P1266" s="22" t="inlineStr"/>
      <c r="Q1266" s="22" t="inlineStr">
        <is>
          <t>Walnut</t>
        </is>
      </c>
      <c r="R1266" s="25">
        <f>IF(Config!$B$4&gt;0,M1266/Config!$B$4,0)</f>
        <v/>
      </c>
      <c r="S1266" s="25">
        <f>IF(Config!$B$4&gt;0,K1266/Config!$B$4,0)</f>
        <v/>
      </c>
      <c r="T1266" s="25">
        <f>R1266*Config!$B$7</f>
        <v/>
      </c>
      <c r="U1266" s="25">
        <f>S1266*Config!$B$7</f>
        <v/>
      </c>
      <c r="V1266" s="25" t="n">
        <v>24</v>
      </c>
      <c r="W1266" s="25" t="n">
        <v>120</v>
      </c>
      <c r="X1266" s="26">
        <f>IF(T1266&gt;0,V1266/T1266,0)</f>
        <v/>
      </c>
      <c r="Y1266" s="26">
        <f>IF(U1266&gt;0,W1266/U1266,0)</f>
        <v/>
      </c>
      <c r="Z1266" s="25">
        <f>T1266-V1266</f>
        <v/>
      </c>
      <c r="AA1266" s="25">
        <f>U1266-W1266</f>
        <v/>
      </c>
      <c r="AB1266" s="25">
        <f>IF(Config!$B$7&gt;0,(V1266/Config!$B$7)*Config!$B$4,0)</f>
        <v/>
      </c>
      <c r="AC1266" s="25">
        <f>IF(Config!$B$7&gt;0,(W1266/Config!$B$7)*Config!$B$4,0)</f>
        <v/>
      </c>
    </row>
    <row r="1267" hidden="1" outlineLevel="1">
      <c r="A1267" s="22" t="inlineStr"/>
      <c r="B1267" s="22" t="inlineStr"/>
      <c r="C1267" s="22" t="inlineStr"/>
      <c r="D1267" s="22" t="inlineStr"/>
      <c r="E1267" s="22" t="inlineStr">
        <is>
          <t>Almonds_1-1748</t>
        </is>
      </c>
      <c r="F1267" s="22" t="inlineStr"/>
      <c r="G1267" s="22" t="inlineStr">
        <is>
          <t>Almonds</t>
        </is>
      </c>
      <c r="H1267" s="22" t="inlineStr">
        <is>
          <t>Premium California Almonds Farmley Standee Pouch 500 g</t>
        </is>
      </c>
      <c r="I1267" s="22" t="inlineStr"/>
      <c r="J1267" s="24" t="n">
        <v>0</v>
      </c>
      <c r="K1267" s="24" t="n">
        <v>0</v>
      </c>
      <c r="L1267" s="22" t="inlineStr">
        <is>
          <t>CPC - Commandant  57th Bn SSB</t>
        </is>
      </c>
      <c r="M1267" s="24" t="n">
        <v>0</v>
      </c>
      <c r="N1267" s="22" t="inlineStr">
        <is>
          <t>CPC KPKB</t>
        </is>
      </c>
      <c r="O1267" s="22" t="inlineStr">
        <is>
          <t>Indore</t>
        </is>
      </c>
      <c r="P1267" s="22" t="inlineStr"/>
      <c r="Q1267" s="22" t="inlineStr">
        <is>
          <t>Almonds</t>
        </is>
      </c>
      <c r="R1267" s="25">
        <f>IF(Config!$B$4&gt;0,M1267/Config!$B$4,0)</f>
        <v/>
      </c>
      <c r="S1267" s="25">
        <f>IF(Config!$B$4&gt;0,K1267/Config!$B$4,0)</f>
        <v/>
      </c>
      <c r="T1267" s="25">
        <f>R1267*Config!$B$7</f>
        <v/>
      </c>
      <c r="U1267" s="25">
        <f>S1267*Config!$B$7</f>
        <v/>
      </c>
      <c r="V1267" s="25" t="n">
        <v>240</v>
      </c>
      <c r="W1267" s="25" t="n">
        <v>480</v>
      </c>
      <c r="X1267" s="26">
        <f>IF(T1267&gt;0,V1267/T1267,0)</f>
        <v/>
      </c>
      <c r="Y1267" s="26">
        <f>IF(U1267&gt;0,W1267/U1267,0)</f>
        <v/>
      </c>
      <c r="Z1267" s="25">
        <f>T1267-V1267</f>
        <v/>
      </c>
      <c r="AA1267" s="25">
        <f>U1267-W1267</f>
        <v/>
      </c>
      <c r="AB1267" s="25">
        <f>IF(Config!$B$7&gt;0,(V1267/Config!$B$7)*Config!$B$4,0)</f>
        <v/>
      </c>
      <c r="AC1267" s="25">
        <f>IF(Config!$B$7&gt;0,(W1267/Config!$B$7)*Config!$B$4,0)</f>
        <v/>
      </c>
    </row>
    <row r="1268" hidden="1" outlineLevel="1">
      <c r="A1268" s="22" t="inlineStr"/>
      <c r="B1268" s="22" t="inlineStr"/>
      <c r="C1268" s="22" t="inlineStr"/>
      <c r="D1268" s="22" t="inlineStr"/>
      <c r="E1268" s="22" t="inlineStr">
        <is>
          <t>Cashewnut_3-2472</t>
        </is>
      </c>
      <c r="F1268" s="22" t="inlineStr"/>
      <c r="G1268" s="22" t="inlineStr">
        <is>
          <t>Cashewnut</t>
        </is>
      </c>
      <c r="H1268" s="22" t="inlineStr">
        <is>
          <t>Roasted and Salted Cashew - Farmley Standee Pouch 200 g</t>
        </is>
      </c>
      <c r="I1268" s="22" t="inlineStr"/>
      <c r="J1268" s="24" t="n">
        <v>0</v>
      </c>
      <c r="K1268" s="24" t="n">
        <v>0</v>
      </c>
      <c r="L1268" s="22" t="inlineStr">
        <is>
          <t>CPC - Commandant  57th Bn SSB</t>
        </is>
      </c>
      <c r="M1268" s="24" t="n">
        <v>0</v>
      </c>
      <c r="N1268" s="22" t="inlineStr">
        <is>
          <t>CPC KPKB</t>
        </is>
      </c>
      <c r="O1268" s="22" t="inlineStr">
        <is>
          <t>Indore</t>
        </is>
      </c>
      <c r="P1268" s="22" t="inlineStr"/>
      <c r="Q1268" s="22" t="inlineStr">
        <is>
          <t>Roasted &amp; Flavoured Cashew</t>
        </is>
      </c>
      <c r="R1268" s="25">
        <f>IF(Config!$B$4&gt;0,M1268/Config!$B$4,0)</f>
        <v/>
      </c>
      <c r="S1268" s="25">
        <f>IF(Config!$B$4&gt;0,K1268/Config!$B$4,0)</f>
        <v/>
      </c>
      <c r="T1268" s="25">
        <f>R1268*Config!$B$7</f>
        <v/>
      </c>
      <c r="U1268" s="25">
        <f>S1268*Config!$B$7</f>
        <v/>
      </c>
      <c r="V1268" s="25" t="n">
        <v>12</v>
      </c>
      <c r="W1268" s="25" t="n">
        <v>60</v>
      </c>
      <c r="X1268" s="26">
        <f>IF(T1268&gt;0,V1268/T1268,0)</f>
        <v/>
      </c>
      <c r="Y1268" s="26">
        <f>IF(U1268&gt;0,W1268/U1268,0)</f>
        <v/>
      </c>
      <c r="Z1268" s="25">
        <f>T1268-V1268</f>
        <v/>
      </c>
      <c r="AA1268" s="25">
        <f>U1268-W1268</f>
        <v/>
      </c>
      <c r="AB1268" s="25">
        <f>IF(Config!$B$7&gt;0,(V1268/Config!$B$7)*Config!$B$4,0)</f>
        <v/>
      </c>
      <c r="AC1268" s="25">
        <f>IF(Config!$B$7&gt;0,(W1268/Config!$B$7)*Config!$B$4,0)</f>
        <v/>
      </c>
    </row>
    <row r="1269" hidden="1" outlineLevel="1">
      <c r="A1269" s="22" t="inlineStr"/>
      <c r="B1269" s="22" t="inlineStr"/>
      <c r="C1269" s="22" t="inlineStr"/>
      <c r="D1269" s="22" t="inlineStr"/>
      <c r="E1269" s="22" t="inlineStr">
        <is>
          <t>Dates_4-2469</t>
        </is>
      </c>
      <c r="F1269" s="22" t="inlineStr"/>
      <c r="G1269" s="22" t="inlineStr">
        <is>
          <t>Dates</t>
        </is>
      </c>
      <c r="H1269" s="22" t="inlineStr">
        <is>
          <t>Premium Omani Fard Dates Farmley standee pouch 400 g</t>
        </is>
      </c>
      <c r="I1269" s="22" t="inlineStr"/>
      <c r="J1269" s="24" t="n">
        <v>0</v>
      </c>
      <c r="K1269" s="24" t="n">
        <v>0</v>
      </c>
      <c r="L1269" s="22" t="inlineStr">
        <is>
          <t>CPC - Commandant  57th Bn SSB</t>
        </is>
      </c>
      <c r="M1269" s="24" t="n">
        <v>0</v>
      </c>
      <c r="N1269" s="22" t="inlineStr">
        <is>
          <t>CPC KPKB</t>
        </is>
      </c>
      <c r="O1269" s="22" t="inlineStr">
        <is>
          <t>Indore</t>
        </is>
      </c>
      <c r="P1269" s="22" t="inlineStr"/>
      <c r="Q1269" s="22" t="inlineStr">
        <is>
          <t>Dates</t>
        </is>
      </c>
      <c r="R1269" s="25">
        <f>IF(Config!$B$4&gt;0,M1269/Config!$B$4,0)</f>
        <v/>
      </c>
      <c r="S1269" s="25">
        <f>IF(Config!$B$4&gt;0,K1269/Config!$B$4,0)</f>
        <v/>
      </c>
      <c r="T1269" s="25">
        <f>R1269*Config!$B$7</f>
        <v/>
      </c>
      <c r="U1269" s="25">
        <f>S1269*Config!$B$7</f>
        <v/>
      </c>
      <c r="V1269" s="25" t="n">
        <v>115.2</v>
      </c>
      <c r="W1269" s="25" t="n">
        <v>288</v>
      </c>
      <c r="X1269" s="26">
        <f>IF(T1269&gt;0,V1269/T1269,0)</f>
        <v/>
      </c>
      <c r="Y1269" s="26">
        <f>IF(U1269&gt;0,W1269/U1269,0)</f>
        <v/>
      </c>
      <c r="Z1269" s="25">
        <f>T1269-V1269</f>
        <v/>
      </c>
      <c r="AA1269" s="25">
        <f>U1269-W1269</f>
        <v/>
      </c>
      <c r="AB1269" s="25">
        <f>IF(Config!$B$7&gt;0,(V1269/Config!$B$7)*Config!$B$4,0)</f>
        <v/>
      </c>
      <c r="AC1269" s="25">
        <f>IF(Config!$B$7&gt;0,(W1269/Config!$B$7)*Config!$B$4,0)</f>
        <v/>
      </c>
    </row>
    <row r="1270" hidden="1" outlineLevel="1">
      <c r="A1270" s="22" t="inlineStr"/>
      <c r="B1270" s="22" t="inlineStr"/>
      <c r="C1270" s="22" t="inlineStr"/>
      <c r="D1270" s="22" t="inlineStr"/>
      <c r="E1270" s="22" t="inlineStr">
        <is>
          <t>Dry Fruit Mix_15-2402</t>
        </is>
      </c>
      <c r="F1270" s="22" t="inlineStr"/>
      <c r="G1270" s="22" t="inlineStr">
        <is>
          <t>Dry Fruit Mix</t>
        </is>
      </c>
      <c r="H1270" s="22" t="inlineStr">
        <is>
          <t>Trail Mix Farmley Standee Pouch 200 g</t>
        </is>
      </c>
      <c r="I1270" s="22" t="inlineStr"/>
      <c r="J1270" s="24" t="n">
        <v>0</v>
      </c>
      <c r="K1270" s="24" t="n">
        <v>0</v>
      </c>
      <c r="L1270" s="22" t="inlineStr">
        <is>
          <t>CPC - Commandant  57th Bn SSB</t>
        </is>
      </c>
      <c r="M1270" s="24" t="n">
        <v>0</v>
      </c>
      <c r="N1270" s="22" t="inlineStr">
        <is>
          <t>CPC KPKB</t>
        </is>
      </c>
      <c r="O1270" s="22" t="inlineStr">
        <is>
          <t>Indore</t>
        </is>
      </c>
      <c r="P1270" s="22" t="inlineStr"/>
      <c r="Q1270" s="22" t="inlineStr">
        <is>
          <t>Trail Mixes</t>
        </is>
      </c>
      <c r="R1270" s="25">
        <f>IF(Config!$B$4&gt;0,M1270/Config!$B$4,0)</f>
        <v/>
      </c>
      <c r="S1270" s="25">
        <f>IF(Config!$B$4&gt;0,K1270/Config!$B$4,0)</f>
        <v/>
      </c>
      <c r="T1270" s="25">
        <f>R1270*Config!$B$7</f>
        <v/>
      </c>
      <c r="U1270" s="25">
        <f>S1270*Config!$B$7</f>
        <v/>
      </c>
      <c r="V1270" s="25" t="n">
        <v>42</v>
      </c>
      <c r="W1270" s="25" t="n">
        <v>210</v>
      </c>
      <c r="X1270" s="26">
        <f>IF(T1270&gt;0,V1270/T1270,0)</f>
        <v/>
      </c>
      <c r="Y1270" s="26">
        <f>IF(U1270&gt;0,W1270/U1270,0)</f>
        <v/>
      </c>
      <c r="Z1270" s="25">
        <f>T1270-V1270</f>
        <v/>
      </c>
      <c r="AA1270" s="25">
        <f>U1270-W1270</f>
        <v/>
      </c>
      <c r="AB1270" s="25">
        <f>IF(Config!$B$7&gt;0,(V1270/Config!$B$7)*Config!$B$4,0)</f>
        <v/>
      </c>
      <c r="AC1270" s="25">
        <f>IF(Config!$B$7&gt;0,(W1270/Config!$B$7)*Config!$B$4,0)</f>
        <v/>
      </c>
    </row>
    <row r="1271" hidden="1" outlineLevel="1">
      <c r="A1271" s="22" t="inlineStr"/>
      <c r="B1271" s="22" t="inlineStr"/>
      <c r="C1271" s="22" t="inlineStr"/>
      <c r="D1271" s="22" t="inlineStr"/>
      <c r="E1271" s="22" t="inlineStr">
        <is>
          <t>Dry Fruit Mix_15-2801</t>
        </is>
      </c>
      <c r="F1271" s="22" t="inlineStr"/>
      <c r="G1271" s="22" t="inlineStr">
        <is>
          <t>Dry Fruit Mix</t>
        </is>
      </c>
      <c r="H1271" s="22" t="inlineStr">
        <is>
          <t>Premium Panchmeva Farmley Jar 405 g</t>
        </is>
      </c>
      <c r="I1271" s="22" t="inlineStr"/>
      <c r="J1271" s="24" t="n">
        <v>0</v>
      </c>
      <c r="K1271" s="24" t="n">
        <v>0</v>
      </c>
      <c r="L1271" s="22" t="inlineStr">
        <is>
          <t>CPC - Commandant  57th Bn SSB</t>
        </is>
      </c>
      <c r="M1271" s="24" t="n">
        <v>0</v>
      </c>
      <c r="N1271" s="22" t="inlineStr">
        <is>
          <t>CPC KPKB</t>
        </is>
      </c>
      <c r="O1271" s="22" t="inlineStr">
        <is>
          <t>Indore</t>
        </is>
      </c>
      <c r="P1271" s="22" t="inlineStr"/>
      <c r="Q1271" s="22" t="inlineStr">
        <is>
          <t>Trail Mixes</t>
        </is>
      </c>
      <c r="R1271" s="25">
        <f>IF(Config!$B$4&gt;0,M1271/Config!$B$4,0)</f>
        <v/>
      </c>
      <c r="S1271" s="25">
        <f>IF(Config!$B$4&gt;0,K1271/Config!$B$4,0)</f>
        <v/>
      </c>
      <c r="T1271" s="25">
        <f>R1271*Config!$B$7</f>
        <v/>
      </c>
      <c r="U1271" s="25">
        <f>S1271*Config!$B$7</f>
        <v/>
      </c>
      <c r="V1271" s="25" t="n">
        <v>19.44</v>
      </c>
      <c r="W1271" s="25" t="n">
        <v>48</v>
      </c>
      <c r="X1271" s="26">
        <f>IF(T1271&gt;0,V1271/T1271,0)</f>
        <v/>
      </c>
      <c r="Y1271" s="26">
        <f>IF(U1271&gt;0,W1271/U1271,0)</f>
        <v/>
      </c>
      <c r="Z1271" s="25">
        <f>T1271-V1271</f>
        <v/>
      </c>
      <c r="AA1271" s="25">
        <f>U1271-W1271</f>
        <v/>
      </c>
      <c r="AB1271" s="25">
        <f>IF(Config!$B$7&gt;0,(V1271/Config!$B$7)*Config!$B$4,0)</f>
        <v/>
      </c>
      <c r="AC1271" s="25">
        <f>IF(Config!$B$7&gt;0,(W1271/Config!$B$7)*Config!$B$4,0)</f>
        <v/>
      </c>
    </row>
    <row r="1272" hidden="1" outlineLevel="1">
      <c r="A1272" s="22" t="inlineStr"/>
      <c r="B1272" s="22" t="inlineStr"/>
      <c r="C1272" s="22" t="inlineStr"/>
      <c r="D1272" s="22" t="inlineStr"/>
      <c r="E1272" s="22" t="inlineStr">
        <is>
          <t>Fig_6-2464</t>
        </is>
      </c>
      <c r="F1272" s="22" t="inlineStr"/>
      <c r="G1272" s="22" t="inlineStr">
        <is>
          <t>Fig</t>
        </is>
      </c>
      <c r="H1272" s="22" t="inlineStr">
        <is>
          <t>Premium Anjeer Farmley Standee Pouch 200 g</t>
        </is>
      </c>
      <c r="I1272" s="22" t="inlineStr"/>
      <c r="J1272" s="24" t="n">
        <v>0</v>
      </c>
      <c r="K1272" s="24" t="n">
        <v>0</v>
      </c>
      <c r="L1272" s="22" t="inlineStr">
        <is>
          <t>CPC - Commandant  57th Bn SSB</t>
        </is>
      </c>
      <c r="M1272" s="24" t="n">
        <v>0</v>
      </c>
      <c r="N1272" s="22" t="inlineStr">
        <is>
          <t>CPC KPKB</t>
        </is>
      </c>
      <c r="O1272" s="22" t="inlineStr">
        <is>
          <t>Indore</t>
        </is>
      </c>
      <c r="P1272" s="22" t="inlineStr"/>
      <c r="Q1272" s="22" t="inlineStr">
        <is>
          <t>Figs</t>
        </is>
      </c>
      <c r="R1272" s="25">
        <f>IF(Config!$B$4&gt;0,M1272/Config!$B$4,0)</f>
        <v/>
      </c>
      <c r="S1272" s="25">
        <f>IF(Config!$B$4&gt;0,K1272/Config!$B$4,0)</f>
        <v/>
      </c>
      <c r="T1272" s="25">
        <f>R1272*Config!$B$7</f>
        <v/>
      </c>
      <c r="U1272" s="25">
        <f>S1272*Config!$B$7</f>
        <v/>
      </c>
      <c r="V1272" s="25" t="n">
        <v>18</v>
      </c>
      <c r="W1272" s="25" t="n">
        <v>90</v>
      </c>
      <c r="X1272" s="26">
        <f>IF(T1272&gt;0,V1272/T1272,0)</f>
        <v/>
      </c>
      <c r="Y1272" s="26">
        <f>IF(U1272&gt;0,W1272/U1272,0)</f>
        <v/>
      </c>
      <c r="Z1272" s="25">
        <f>T1272-V1272</f>
        <v/>
      </c>
      <c r="AA1272" s="25">
        <f>U1272-W1272</f>
        <v/>
      </c>
      <c r="AB1272" s="25">
        <f>IF(Config!$B$7&gt;0,(V1272/Config!$B$7)*Config!$B$4,0)</f>
        <v/>
      </c>
      <c r="AC1272" s="25">
        <f>IF(Config!$B$7&gt;0,(W1272/Config!$B$7)*Config!$B$4,0)</f>
        <v/>
      </c>
    </row>
    <row r="1273" hidden="1" outlineLevel="1">
      <c r="A1273" s="22" t="inlineStr"/>
      <c r="B1273" s="22" t="inlineStr"/>
      <c r="C1273" s="22" t="inlineStr"/>
      <c r="D1273" s="22" t="inlineStr"/>
      <c r="E1273" s="22" t="inlineStr">
        <is>
          <t>Seeds_11-2541</t>
        </is>
      </c>
      <c r="F1273" s="22" t="inlineStr"/>
      <c r="G1273" s="22" t="inlineStr">
        <is>
          <t>Seeds</t>
        </is>
      </c>
      <c r="H1273" s="22" t="inlineStr">
        <is>
          <t>Premium Chia Seeds Farmley Standee Pouch 200 g</t>
        </is>
      </c>
      <c r="I1273" s="22" t="inlineStr"/>
      <c r="J1273" s="24" t="n">
        <v>0</v>
      </c>
      <c r="K1273" s="24" t="n">
        <v>0</v>
      </c>
      <c r="L1273" s="22" t="inlineStr">
        <is>
          <t>CPC - Commandant  57th Bn SSB</t>
        </is>
      </c>
      <c r="M1273" s="24" t="n">
        <v>0</v>
      </c>
      <c r="N1273" s="22" t="inlineStr">
        <is>
          <t>CPC KPKB</t>
        </is>
      </c>
      <c r="O1273" s="22" t="inlineStr">
        <is>
          <t>Indore</t>
        </is>
      </c>
      <c r="P1273" s="22" t="inlineStr"/>
      <c r="Q1273" s="22" t="inlineStr">
        <is>
          <t>Chia Seeds</t>
        </is>
      </c>
      <c r="R1273" s="25">
        <f>IF(Config!$B$4&gt;0,M1273/Config!$B$4,0)</f>
        <v/>
      </c>
      <c r="S1273" s="25">
        <f>IF(Config!$B$4&gt;0,K1273/Config!$B$4,0)</f>
        <v/>
      </c>
      <c r="T1273" s="25">
        <f>R1273*Config!$B$7</f>
        <v/>
      </c>
      <c r="U1273" s="25">
        <f>S1273*Config!$B$7</f>
        <v/>
      </c>
      <c r="V1273" s="25" t="n">
        <v>12</v>
      </c>
      <c r="W1273" s="25" t="n">
        <v>60</v>
      </c>
      <c r="X1273" s="26">
        <f>IF(T1273&gt;0,V1273/T1273,0)</f>
        <v/>
      </c>
      <c r="Y1273" s="26">
        <f>IF(U1273&gt;0,W1273/U1273,0)</f>
        <v/>
      </c>
      <c r="Z1273" s="25">
        <f>T1273-V1273</f>
        <v/>
      </c>
      <c r="AA1273" s="25">
        <f>U1273-W1273</f>
        <v/>
      </c>
      <c r="AB1273" s="25">
        <f>IF(Config!$B$7&gt;0,(V1273/Config!$B$7)*Config!$B$4,0)</f>
        <v/>
      </c>
      <c r="AC1273" s="25">
        <f>IF(Config!$B$7&gt;0,(W1273/Config!$B$7)*Config!$B$4,0)</f>
        <v/>
      </c>
    </row>
    <row r="1274" hidden="1" outlineLevel="1">
      <c r="A1274" s="22" t="inlineStr"/>
      <c r="B1274" s="22" t="inlineStr"/>
      <c r="C1274" s="22" t="inlineStr"/>
      <c r="D1274" s="22" t="inlineStr"/>
      <c r="E1274" s="22" t="inlineStr">
        <is>
          <t>Almonds_1-1748</t>
        </is>
      </c>
      <c r="F1274" s="22" t="inlineStr"/>
      <c r="G1274" s="22" t="inlineStr">
        <is>
          <t>Almonds</t>
        </is>
      </c>
      <c r="H1274" s="22" t="inlineStr">
        <is>
          <t>Premium California Almonds Farmley Standee Pouch 500 g</t>
        </is>
      </c>
      <c r="I1274" s="22" t="inlineStr"/>
      <c r="J1274" s="24" t="n">
        <v>0</v>
      </c>
      <c r="K1274" s="24" t="n">
        <v>0</v>
      </c>
      <c r="L1274" s="22" t="inlineStr">
        <is>
          <t>CPC - KPKB Master Canteen Dhanbad</t>
        </is>
      </c>
      <c r="M1274" s="24" t="n">
        <v>0</v>
      </c>
      <c r="N1274" s="22" t="inlineStr">
        <is>
          <t>CPC KPKB</t>
        </is>
      </c>
      <c r="O1274" s="22" t="inlineStr">
        <is>
          <t>Indore</t>
        </is>
      </c>
      <c r="P1274" s="22" t="inlineStr"/>
      <c r="Q1274" s="22" t="inlineStr">
        <is>
          <t>Almonds</t>
        </is>
      </c>
      <c r="R1274" s="25">
        <f>IF(Config!$B$4&gt;0,M1274/Config!$B$4,0)</f>
        <v/>
      </c>
      <c r="S1274" s="25">
        <f>IF(Config!$B$4&gt;0,K1274/Config!$B$4,0)</f>
        <v/>
      </c>
      <c r="T1274" s="25">
        <f>R1274*Config!$B$7</f>
        <v/>
      </c>
      <c r="U1274" s="25">
        <f>S1274*Config!$B$7</f>
        <v/>
      </c>
      <c r="V1274" s="25" t="n">
        <v>240</v>
      </c>
      <c r="W1274" s="25" t="n">
        <v>480</v>
      </c>
      <c r="X1274" s="26">
        <f>IF(T1274&gt;0,V1274/T1274,0)</f>
        <v/>
      </c>
      <c r="Y1274" s="26">
        <f>IF(U1274&gt;0,W1274/U1274,0)</f>
        <v/>
      </c>
      <c r="Z1274" s="25">
        <f>T1274-V1274</f>
        <v/>
      </c>
      <c r="AA1274" s="25">
        <f>U1274-W1274</f>
        <v/>
      </c>
      <c r="AB1274" s="25">
        <f>IF(Config!$B$7&gt;0,(V1274/Config!$B$7)*Config!$B$4,0)</f>
        <v/>
      </c>
      <c r="AC1274" s="25">
        <f>IF(Config!$B$7&gt;0,(W1274/Config!$B$7)*Config!$B$4,0)</f>
        <v/>
      </c>
    </row>
    <row r="1275" hidden="1" outlineLevel="1">
      <c r="A1275" s="22" t="inlineStr"/>
      <c r="B1275" s="22" t="inlineStr"/>
      <c r="C1275" s="22" t="inlineStr"/>
      <c r="D1275" s="22" t="inlineStr"/>
      <c r="E1275" s="22" t="inlineStr">
        <is>
          <t>Dates_4-2469</t>
        </is>
      </c>
      <c r="F1275" s="22" t="inlineStr"/>
      <c r="G1275" s="22" t="inlineStr">
        <is>
          <t>Dates</t>
        </is>
      </c>
      <c r="H1275" s="22" t="inlineStr">
        <is>
          <t>Premium Omani Fard Dates Farmley standee pouch 400 g</t>
        </is>
      </c>
      <c r="I1275" s="22" t="inlineStr"/>
      <c r="J1275" s="24" t="n">
        <v>0</v>
      </c>
      <c r="K1275" s="24" t="n">
        <v>0</v>
      </c>
      <c r="L1275" s="22" t="inlineStr">
        <is>
          <t>CPC - KPKB Master Canteen Dhanbad</t>
        </is>
      </c>
      <c r="M1275" s="24" t="n">
        <v>0</v>
      </c>
      <c r="N1275" s="22" t="inlineStr">
        <is>
          <t>CPC KPKB</t>
        </is>
      </c>
      <c r="O1275" s="22" t="inlineStr">
        <is>
          <t>Indore</t>
        </is>
      </c>
      <c r="P1275" s="22" t="inlineStr"/>
      <c r="Q1275" s="22" t="inlineStr">
        <is>
          <t>Dates</t>
        </is>
      </c>
      <c r="R1275" s="25">
        <f>IF(Config!$B$4&gt;0,M1275/Config!$B$4,0)</f>
        <v/>
      </c>
      <c r="S1275" s="25">
        <f>IF(Config!$B$4&gt;0,K1275/Config!$B$4,0)</f>
        <v/>
      </c>
      <c r="T1275" s="25">
        <f>R1275*Config!$B$7</f>
        <v/>
      </c>
      <c r="U1275" s="25">
        <f>S1275*Config!$B$7</f>
        <v/>
      </c>
      <c r="V1275" s="25" t="n">
        <v>280.8</v>
      </c>
      <c r="W1275" s="25" t="n">
        <v>702</v>
      </c>
      <c r="X1275" s="26">
        <f>IF(T1275&gt;0,V1275/T1275,0)</f>
        <v/>
      </c>
      <c r="Y1275" s="26">
        <f>IF(U1275&gt;0,W1275/U1275,0)</f>
        <v/>
      </c>
      <c r="Z1275" s="25">
        <f>T1275-V1275</f>
        <v/>
      </c>
      <c r="AA1275" s="25">
        <f>U1275-W1275</f>
        <v/>
      </c>
      <c r="AB1275" s="25">
        <f>IF(Config!$B$7&gt;0,(V1275/Config!$B$7)*Config!$B$4,0)</f>
        <v/>
      </c>
      <c r="AC1275" s="25">
        <f>IF(Config!$B$7&gt;0,(W1275/Config!$B$7)*Config!$B$4,0)</f>
        <v/>
      </c>
    </row>
    <row r="1276" hidden="1" outlineLevel="1">
      <c r="A1276" s="22" t="inlineStr"/>
      <c r="B1276" s="22" t="inlineStr"/>
      <c r="C1276" s="22" t="inlineStr"/>
      <c r="D1276" s="22" t="inlineStr"/>
      <c r="E1276" s="22" t="inlineStr">
        <is>
          <t>Dry Fruit Mix_15-2402</t>
        </is>
      </c>
      <c r="F1276" s="22" t="inlineStr"/>
      <c r="G1276" s="22" t="inlineStr">
        <is>
          <t>Dry Fruit Mix</t>
        </is>
      </c>
      <c r="H1276" s="22" t="inlineStr">
        <is>
          <t>Trail Mix Farmley Standee Pouch 200 g</t>
        </is>
      </c>
      <c r="I1276" s="22" t="inlineStr"/>
      <c r="J1276" s="24" t="n">
        <v>0</v>
      </c>
      <c r="K1276" s="24" t="n">
        <v>0</v>
      </c>
      <c r="L1276" s="22" t="inlineStr">
        <is>
          <t>CPC - KPKB Master Canteen Dhanbad</t>
        </is>
      </c>
      <c r="M1276" s="24" t="n">
        <v>0</v>
      </c>
      <c r="N1276" s="22" t="inlineStr">
        <is>
          <t>CPC KPKB</t>
        </is>
      </c>
      <c r="O1276" s="22" t="inlineStr">
        <is>
          <t>Indore</t>
        </is>
      </c>
      <c r="P1276" s="22" t="inlineStr"/>
      <c r="Q1276" s="22" t="inlineStr">
        <is>
          <t>Trail Mixes</t>
        </is>
      </c>
      <c r="R1276" s="25">
        <f>IF(Config!$B$4&gt;0,M1276/Config!$B$4,0)</f>
        <v/>
      </c>
      <c r="S1276" s="25">
        <f>IF(Config!$B$4&gt;0,K1276/Config!$B$4,0)</f>
        <v/>
      </c>
      <c r="T1276" s="25">
        <f>R1276*Config!$B$7</f>
        <v/>
      </c>
      <c r="U1276" s="25">
        <f>S1276*Config!$B$7</f>
        <v/>
      </c>
      <c r="V1276" s="25" t="n">
        <v>30</v>
      </c>
      <c r="W1276" s="25" t="n">
        <v>150</v>
      </c>
      <c r="X1276" s="26">
        <f>IF(T1276&gt;0,V1276/T1276,0)</f>
        <v/>
      </c>
      <c r="Y1276" s="26">
        <f>IF(U1276&gt;0,W1276/U1276,0)</f>
        <v/>
      </c>
      <c r="Z1276" s="25">
        <f>T1276-V1276</f>
        <v/>
      </c>
      <c r="AA1276" s="25">
        <f>U1276-W1276</f>
        <v/>
      </c>
      <c r="AB1276" s="25">
        <f>IF(Config!$B$7&gt;0,(V1276/Config!$B$7)*Config!$B$4,0)</f>
        <v/>
      </c>
      <c r="AC1276" s="25">
        <f>IF(Config!$B$7&gt;0,(W1276/Config!$B$7)*Config!$B$4,0)</f>
        <v/>
      </c>
    </row>
    <row r="1277" hidden="1" outlineLevel="1">
      <c r="A1277" s="22" t="inlineStr"/>
      <c r="B1277" s="22" t="inlineStr"/>
      <c r="C1277" s="22" t="inlineStr"/>
      <c r="D1277" s="22" t="inlineStr"/>
      <c r="E1277" s="22" t="inlineStr">
        <is>
          <t>Dry Fruit Mix_15-2801</t>
        </is>
      </c>
      <c r="F1277" s="22" t="inlineStr"/>
      <c r="G1277" s="22" t="inlineStr">
        <is>
          <t>Dry Fruit Mix</t>
        </is>
      </c>
      <c r="H1277" s="22" t="inlineStr">
        <is>
          <t>Premium Panchmeva Farmley Jar 405 g</t>
        </is>
      </c>
      <c r="I1277" s="22" t="inlineStr"/>
      <c r="J1277" s="24" t="n">
        <v>0</v>
      </c>
      <c r="K1277" s="24" t="n">
        <v>0</v>
      </c>
      <c r="L1277" s="22" t="inlineStr">
        <is>
          <t>CPC - KPKB Master Canteen Dhanbad</t>
        </is>
      </c>
      <c r="M1277" s="24" t="n">
        <v>0</v>
      </c>
      <c r="N1277" s="22" t="inlineStr">
        <is>
          <t>CPC KPKB</t>
        </is>
      </c>
      <c r="O1277" s="22" t="inlineStr">
        <is>
          <t>Indore</t>
        </is>
      </c>
      <c r="P1277" s="22" t="inlineStr"/>
      <c r="Q1277" s="22" t="inlineStr">
        <is>
          <t>Trail Mixes</t>
        </is>
      </c>
      <c r="R1277" s="25">
        <f>IF(Config!$B$4&gt;0,M1277/Config!$B$4,0)</f>
        <v/>
      </c>
      <c r="S1277" s="25">
        <f>IF(Config!$B$4&gt;0,K1277/Config!$B$4,0)</f>
        <v/>
      </c>
      <c r="T1277" s="25">
        <f>R1277*Config!$B$7</f>
        <v/>
      </c>
      <c r="U1277" s="25">
        <f>S1277*Config!$B$7</f>
        <v/>
      </c>
      <c r="V1277" s="25" t="n">
        <v>58.32</v>
      </c>
      <c r="W1277" s="25" t="n">
        <v>144</v>
      </c>
      <c r="X1277" s="26">
        <f>IF(T1277&gt;0,V1277/T1277,0)</f>
        <v/>
      </c>
      <c r="Y1277" s="26">
        <f>IF(U1277&gt;0,W1277/U1277,0)</f>
        <v/>
      </c>
      <c r="Z1277" s="25">
        <f>T1277-V1277</f>
        <v/>
      </c>
      <c r="AA1277" s="25">
        <f>U1277-W1277</f>
        <v/>
      </c>
      <c r="AB1277" s="25">
        <f>IF(Config!$B$7&gt;0,(V1277/Config!$B$7)*Config!$B$4,0)</f>
        <v/>
      </c>
      <c r="AC1277" s="25">
        <f>IF(Config!$B$7&gt;0,(W1277/Config!$B$7)*Config!$B$4,0)</f>
        <v/>
      </c>
    </row>
    <row r="1278" hidden="1" outlineLevel="1">
      <c r="A1278" s="22" t="inlineStr"/>
      <c r="B1278" s="22" t="inlineStr"/>
      <c r="C1278" s="22" t="inlineStr"/>
      <c r="D1278" s="22" t="inlineStr"/>
      <c r="E1278" s="22" t="inlineStr">
        <is>
          <t>Fig_6-2464</t>
        </is>
      </c>
      <c r="F1278" s="22" t="inlineStr"/>
      <c r="G1278" s="22" t="inlineStr">
        <is>
          <t>Fig</t>
        </is>
      </c>
      <c r="H1278" s="22" t="inlineStr">
        <is>
          <t>Premium Anjeer Farmley Standee Pouch 200 g</t>
        </is>
      </c>
      <c r="I1278" s="22" t="inlineStr"/>
      <c r="J1278" s="24" t="n">
        <v>0</v>
      </c>
      <c r="K1278" s="24" t="n">
        <v>0</v>
      </c>
      <c r="L1278" s="22" t="inlineStr">
        <is>
          <t>CPC - KPKB Master Canteen Dhanbad</t>
        </is>
      </c>
      <c r="M1278" s="24" t="n">
        <v>0</v>
      </c>
      <c r="N1278" s="22" t="inlineStr">
        <is>
          <t>CPC KPKB</t>
        </is>
      </c>
      <c r="O1278" s="22" t="inlineStr">
        <is>
          <t>Indore</t>
        </is>
      </c>
      <c r="P1278" s="22" t="inlineStr"/>
      <c r="Q1278" s="22" t="inlineStr">
        <is>
          <t>Figs</t>
        </is>
      </c>
      <c r="R1278" s="25">
        <f>IF(Config!$B$4&gt;0,M1278/Config!$B$4,0)</f>
        <v/>
      </c>
      <c r="S1278" s="25">
        <f>IF(Config!$B$4&gt;0,K1278/Config!$B$4,0)</f>
        <v/>
      </c>
      <c r="T1278" s="25">
        <f>R1278*Config!$B$7</f>
        <v/>
      </c>
      <c r="U1278" s="25">
        <f>S1278*Config!$B$7</f>
        <v/>
      </c>
      <c r="V1278" s="25" t="n">
        <v>60</v>
      </c>
      <c r="W1278" s="25" t="n">
        <v>300</v>
      </c>
      <c r="X1278" s="26">
        <f>IF(T1278&gt;0,V1278/T1278,0)</f>
        <v/>
      </c>
      <c r="Y1278" s="26">
        <f>IF(U1278&gt;0,W1278/U1278,0)</f>
        <v/>
      </c>
      <c r="Z1278" s="25">
        <f>T1278-V1278</f>
        <v/>
      </c>
      <c r="AA1278" s="25">
        <f>U1278-W1278</f>
        <v/>
      </c>
      <c r="AB1278" s="25">
        <f>IF(Config!$B$7&gt;0,(V1278/Config!$B$7)*Config!$B$4,0)</f>
        <v/>
      </c>
      <c r="AC1278" s="25">
        <f>IF(Config!$B$7&gt;0,(W1278/Config!$B$7)*Config!$B$4,0)</f>
        <v/>
      </c>
    </row>
    <row r="1279" hidden="1" outlineLevel="1">
      <c r="A1279" s="22" t="inlineStr"/>
      <c r="B1279" s="22" t="inlineStr"/>
      <c r="C1279" s="22" t="inlineStr"/>
      <c r="D1279" s="22" t="inlineStr"/>
      <c r="E1279" s="22" t="inlineStr">
        <is>
          <t>Seeds_11-2541</t>
        </is>
      </c>
      <c r="F1279" s="22" t="inlineStr"/>
      <c r="G1279" s="22" t="inlineStr">
        <is>
          <t>Seeds</t>
        </is>
      </c>
      <c r="H1279" s="22" t="inlineStr">
        <is>
          <t>Premium Chia Seeds Farmley Standee Pouch 200 g</t>
        </is>
      </c>
      <c r="I1279" s="22" t="inlineStr"/>
      <c r="J1279" s="24" t="n">
        <v>0</v>
      </c>
      <c r="K1279" s="24" t="n">
        <v>0</v>
      </c>
      <c r="L1279" s="22" t="inlineStr">
        <is>
          <t>CPC - KPKB Master Canteen Dhanbad</t>
        </is>
      </c>
      <c r="M1279" s="24" t="n">
        <v>0</v>
      </c>
      <c r="N1279" s="22" t="inlineStr">
        <is>
          <t>CPC KPKB</t>
        </is>
      </c>
      <c r="O1279" s="22" t="inlineStr">
        <is>
          <t>Indore</t>
        </is>
      </c>
      <c r="P1279" s="22" t="inlineStr"/>
      <c r="Q1279" s="22" t="inlineStr">
        <is>
          <t>Chia Seeds</t>
        </is>
      </c>
      <c r="R1279" s="25">
        <f>IF(Config!$B$4&gt;0,M1279/Config!$B$4,0)</f>
        <v/>
      </c>
      <c r="S1279" s="25">
        <f>IF(Config!$B$4&gt;0,K1279/Config!$B$4,0)</f>
        <v/>
      </c>
      <c r="T1279" s="25">
        <f>R1279*Config!$B$7</f>
        <v/>
      </c>
      <c r="U1279" s="25">
        <f>S1279*Config!$B$7</f>
        <v/>
      </c>
      <c r="V1279" s="25" t="n">
        <v>36</v>
      </c>
      <c r="W1279" s="25" t="n">
        <v>180</v>
      </c>
      <c r="X1279" s="26">
        <f>IF(T1279&gt;0,V1279/T1279,0)</f>
        <v/>
      </c>
      <c r="Y1279" s="26">
        <f>IF(U1279&gt;0,W1279/U1279,0)</f>
        <v/>
      </c>
      <c r="Z1279" s="25">
        <f>T1279-V1279</f>
        <v/>
      </c>
      <c r="AA1279" s="25">
        <f>U1279-W1279</f>
        <v/>
      </c>
      <c r="AB1279" s="25">
        <f>IF(Config!$B$7&gt;0,(V1279/Config!$B$7)*Config!$B$4,0)</f>
        <v/>
      </c>
      <c r="AC1279" s="25">
        <f>IF(Config!$B$7&gt;0,(W1279/Config!$B$7)*Config!$B$4,0)</f>
        <v/>
      </c>
    </row>
    <row r="1280" hidden="1" outlineLevel="1">
      <c r="A1280" s="22" t="inlineStr"/>
      <c r="B1280" s="22" t="inlineStr"/>
      <c r="C1280" s="22" t="inlineStr"/>
      <c r="D1280" s="22" t="inlineStr"/>
      <c r="E1280" s="22" t="inlineStr">
        <is>
          <t>Walnut_12-1535</t>
        </is>
      </c>
      <c r="F1280" s="22" t="inlineStr"/>
      <c r="G1280" s="22" t="inlineStr">
        <is>
          <t>Walnut</t>
        </is>
      </c>
      <c r="H1280" s="22" t="inlineStr">
        <is>
          <t>Premium Broken Walnut Kernels Farmley Standee Pouch 200 g</t>
        </is>
      </c>
      <c r="I1280" s="22" t="inlineStr"/>
      <c r="J1280" s="24" t="n">
        <v>0</v>
      </c>
      <c r="K1280" s="24" t="n">
        <v>0</v>
      </c>
      <c r="L1280" s="22" t="inlineStr">
        <is>
          <t>CPC - KPKB Master Canteen Dhanbad</t>
        </is>
      </c>
      <c r="M1280" s="24" t="n">
        <v>0</v>
      </c>
      <c r="N1280" s="22" t="inlineStr">
        <is>
          <t>CPC KPKB</t>
        </is>
      </c>
      <c r="O1280" s="22" t="inlineStr">
        <is>
          <t>Indore</t>
        </is>
      </c>
      <c r="P1280" s="22" t="inlineStr"/>
      <c r="Q1280" s="22" t="inlineStr">
        <is>
          <t>Walnut</t>
        </is>
      </c>
      <c r="R1280" s="25">
        <f>IF(Config!$B$4&gt;0,M1280/Config!$B$4,0)</f>
        <v/>
      </c>
      <c r="S1280" s="25">
        <f>IF(Config!$B$4&gt;0,K1280/Config!$B$4,0)</f>
        <v/>
      </c>
      <c r="T1280" s="25">
        <f>R1280*Config!$B$7</f>
        <v/>
      </c>
      <c r="U1280" s="25">
        <f>S1280*Config!$B$7</f>
        <v/>
      </c>
      <c r="V1280" s="25" t="n">
        <v>72</v>
      </c>
      <c r="W1280" s="25" t="n">
        <v>360</v>
      </c>
      <c r="X1280" s="26">
        <f>IF(T1280&gt;0,V1280/T1280,0)</f>
        <v/>
      </c>
      <c r="Y1280" s="26">
        <f>IF(U1280&gt;0,W1280/U1280,0)</f>
        <v/>
      </c>
      <c r="Z1280" s="25">
        <f>T1280-V1280</f>
        <v/>
      </c>
      <c r="AA1280" s="25">
        <f>U1280-W1280</f>
        <v/>
      </c>
      <c r="AB1280" s="25">
        <f>IF(Config!$B$7&gt;0,(V1280/Config!$B$7)*Config!$B$4,0)</f>
        <v/>
      </c>
      <c r="AC1280" s="25">
        <f>IF(Config!$B$7&gt;0,(W1280/Config!$B$7)*Config!$B$4,0)</f>
        <v/>
      </c>
    </row>
    <row r="1281" hidden="1" outlineLevel="1">
      <c r="A1281" s="22" t="inlineStr"/>
      <c r="B1281" s="22" t="inlineStr"/>
      <c r="C1281" s="22" t="inlineStr"/>
      <c r="D1281" s="22" t="inlineStr"/>
      <c r="E1281" s="22" t="inlineStr">
        <is>
          <t>Almonds_1-1748</t>
        </is>
      </c>
      <c r="F1281" s="22" t="inlineStr"/>
      <c r="G1281" s="22" t="inlineStr">
        <is>
          <t>Almonds</t>
        </is>
      </c>
      <c r="H1281" s="22" t="inlineStr">
        <is>
          <t>Premium California Almonds Farmley Standee Pouch 500 g</t>
        </is>
      </c>
      <c r="I1281" s="22" t="inlineStr"/>
      <c r="J1281" s="24" t="n">
        <v>0</v>
      </c>
      <c r="K1281" s="24" t="n">
        <v>0</v>
      </c>
      <c r="L1281" s="22" t="inlineStr">
        <is>
          <t>CPC - Kendriya Police Kalyan Bhandar - HP</t>
        </is>
      </c>
      <c r="M1281" s="24" t="n">
        <v>0</v>
      </c>
      <c r="N1281" s="22" t="inlineStr">
        <is>
          <t>CPC KPKB</t>
        </is>
      </c>
      <c r="O1281" s="22" t="inlineStr">
        <is>
          <t>Indore</t>
        </is>
      </c>
      <c r="P1281" s="22" t="inlineStr"/>
      <c r="Q1281" s="22" t="inlineStr">
        <is>
          <t>Almonds</t>
        </is>
      </c>
      <c r="R1281" s="25">
        <f>IF(Config!$B$4&gt;0,M1281/Config!$B$4,0)</f>
        <v/>
      </c>
      <c r="S1281" s="25">
        <f>IF(Config!$B$4&gt;0,K1281/Config!$B$4,0)</f>
        <v/>
      </c>
      <c r="T1281" s="25">
        <f>R1281*Config!$B$7</f>
        <v/>
      </c>
      <c r="U1281" s="25">
        <f>S1281*Config!$B$7</f>
        <v/>
      </c>
      <c r="V1281" s="25" t="n">
        <v>120</v>
      </c>
      <c r="W1281" s="25" t="n">
        <v>240</v>
      </c>
      <c r="X1281" s="26">
        <f>IF(T1281&gt;0,V1281/T1281,0)</f>
        <v/>
      </c>
      <c r="Y1281" s="26">
        <f>IF(U1281&gt;0,W1281/U1281,0)</f>
        <v/>
      </c>
      <c r="Z1281" s="25">
        <f>T1281-V1281</f>
        <v/>
      </c>
      <c r="AA1281" s="25">
        <f>U1281-W1281</f>
        <v/>
      </c>
      <c r="AB1281" s="25">
        <f>IF(Config!$B$7&gt;0,(V1281/Config!$B$7)*Config!$B$4,0)</f>
        <v/>
      </c>
      <c r="AC1281" s="25">
        <f>IF(Config!$B$7&gt;0,(W1281/Config!$B$7)*Config!$B$4,0)</f>
        <v/>
      </c>
    </row>
    <row r="1282" hidden="1" outlineLevel="1">
      <c r="A1282" s="22" t="inlineStr"/>
      <c r="B1282" s="22" t="inlineStr"/>
      <c r="C1282" s="22" t="inlineStr"/>
      <c r="D1282" s="22" t="inlineStr"/>
      <c r="E1282" s="22" t="inlineStr">
        <is>
          <t>Apricot_2-2540</t>
        </is>
      </c>
      <c r="F1282" s="22" t="inlineStr"/>
      <c r="G1282" s="22" t="inlineStr">
        <is>
          <t>Apricot</t>
        </is>
      </c>
      <c r="H1282" s="22" t="inlineStr">
        <is>
          <t>Premium Turkish Dried Apricot Farmley Standee Pouch 200 g</t>
        </is>
      </c>
      <c r="I1282" s="22" t="inlineStr"/>
      <c r="J1282" s="24" t="n">
        <v>0</v>
      </c>
      <c r="K1282" s="24" t="n">
        <v>0</v>
      </c>
      <c r="L1282" s="22" t="inlineStr">
        <is>
          <t>CPC - Kendriya Police Kalyan Bhandar - HP</t>
        </is>
      </c>
      <c r="M1282" s="24" t="n">
        <v>0</v>
      </c>
      <c r="N1282" s="22" t="inlineStr">
        <is>
          <t>CPC KPKB</t>
        </is>
      </c>
      <c r="O1282" s="22" t="inlineStr">
        <is>
          <t>Indore</t>
        </is>
      </c>
      <c r="P1282" s="22" t="inlineStr"/>
      <c r="Q1282" s="22" t="inlineStr">
        <is>
          <t>Apricots</t>
        </is>
      </c>
      <c r="R1282" s="25">
        <f>IF(Config!$B$4&gt;0,M1282/Config!$B$4,0)</f>
        <v/>
      </c>
      <c r="S1282" s="25">
        <f>IF(Config!$B$4&gt;0,K1282/Config!$B$4,0)</f>
        <v/>
      </c>
      <c r="T1282" s="25">
        <f>R1282*Config!$B$7</f>
        <v/>
      </c>
      <c r="U1282" s="25">
        <f>S1282*Config!$B$7</f>
        <v/>
      </c>
      <c r="V1282" s="25" t="n">
        <v>12</v>
      </c>
      <c r="W1282" s="25" t="n">
        <v>60</v>
      </c>
      <c r="X1282" s="26">
        <f>IF(T1282&gt;0,V1282/T1282,0)</f>
        <v/>
      </c>
      <c r="Y1282" s="26">
        <f>IF(U1282&gt;0,W1282/U1282,0)</f>
        <v/>
      </c>
      <c r="Z1282" s="25">
        <f>T1282-V1282</f>
        <v/>
      </c>
      <c r="AA1282" s="25">
        <f>U1282-W1282</f>
        <v/>
      </c>
      <c r="AB1282" s="25">
        <f>IF(Config!$B$7&gt;0,(V1282/Config!$B$7)*Config!$B$4,0)</f>
        <v/>
      </c>
      <c r="AC1282" s="25">
        <f>IF(Config!$B$7&gt;0,(W1282/Config!$B$7)*Config!$B$4,0)</f>
        <v/>
      </c>
    </row>
    <row r="1283" hidden="1" outlineLevel="1">
      <c r="A1283" s="22" t="inlineStr"/>
      <c r="B1283" s="22" t="inlineStr"/>
      <c r="C1283" s="22" t="inlineStr"/>
      <c r="D1283" s="22" t="inlineStr"/>
      <c r="E1283" s="22" t="inlineStr">
        <is>
          <t>Dates_4-2469</t>
        </is>
      </c>
      <c r="F1283" s="22" t="inlineStr"/>
      <c r="G1283" s="22" t="inlineStr">
        <is>
          <t>Dates</t>
        </is>
      </c>
      <c r="H1283" s="22" t="inlineStr">
        <is>
          <t>Premium Omani Fard Dates Farmley standee pouch 400 g</t>
        </is>
      </c>
      <c r="I1283" s="22" t="inlineStr"/>
      <c r="J1283" s="24" t="n">
        <v>0</v>
      </c>
      <c r="K1283" s="24" t="n">
        <v>0</v>
      </c>
      <c r="L1283" s="22" t="inlineStr">
        <is>
          <t>CPC - Kendriya Police Kalyan Bhandar - HP</t>
        </is>
      </c>
      <c r="M1283" s="24" t="n">
        <v>0</v>
      </c>
      <c r="N1283" s="22" t="inlineStr">
        <is>
          <t>CPC KPKB</t>
        </is>
      </c>
      <c r="O1283" s="22" t="inlineStr">
        <is>
          <t>Indore</t>
        </is>
      </c>
      <c r="P1283" s="22" t="inlineStr"/>
      <c r="Q1283" s="22" t="inlineStr">
        <is>
          <t>Dates</t>
        </is>
      </c>
      <c r="R1283" s="25">
        <f>IF(Config!$B$4&gt;0,M1283/Config!$B$4,0)</f>
        <v/>
      </c>
      <c r="S1283" s="25">
        <f>IF(Config!$B$4&gt;0,K1283/Config!$B$4,0)</f>
        <v/>
      </c>
      <c r="T1283" s="25">
        <f>R1283*Config!$B$7</f>
        <v/>
      </c>
      <c r="U1283" s="25">
        <f>S1283*Config!$B$7</f>
        <v/>
      </c>
      <c r="V1283" s="25" t="n">
        <v>36</v>
      </c>
      <c r="W1283" s="25" t="n">
        <v>90</v>
      </c>
      <c r="X1283" s="26">
        <f>IF(T1283&gt;0,V1283/T1283,0)</f>
        <v/>
      </c>
      <c r="Y1283" s="26">
        <f>IF(U1283&gt;0,W1283/U1283,0)</f>
        <v/>
      </c>
      <c r="Z1283" s="25">
        <f>T1283-V1283</f>
        <v/>
      </c>
      <c r="AA1283" s="25">
        <f>U1283-W1283</f>
        <v/>
      </c>
      <c r="AB1283" s="25">
        <f>IF(Config!$B$7&gt;0,(V1283/Config!$B$7)*Config!$B$4,0)</f>
        <v/>
      </c>
      <c r="AC1283" s="25">
        <f>IF(Config!$B$7&gt;0,(W1283/Config!$B$7)*Config!$B$4,0)</f>
        <v/>
      </c>
    </row>
    <row r="1284" hidden="1" outlineLevel="1">
      <c r="A1284" s="22" t="inlineStr"/>
      <c r="B1284" s="22" t="inlineStr"/>
      <c r="C1284" s="22" t="inlineStr"/>
      <c r="D1284" s="22" t="inlineStr"/>
      <c r="E1284" s="22" t="inlineStr">
        <is>
          <t>Dry Fruit Mix_15-2801</t>
        </is>
      </c>
      <c r="F1284" s="22" t="inlineStr"/>
      <c r="G1284" s="22" t="inlineStr">
        <is>
          <t>Dry Fruit Mix</t>
        </is>
      </c>
      <c r="H1284" s="22" t="inlineStr">
        <is>
          <t>Premium Panchmeva Farmley Jar 405 g</t>
        </is>
      </c>
      <c r="I1284" s="22" t="inlineStr"/>
      <c r="J1284" s="24" t="n">
        <v>0</v>
      </c>
      <c r="K1284" s="24" t="n">
        <v>0</v>
      </c>
      <c r="L1284" s="22" t="inlineStr">
        <is>
          <t>CPC - Kendriya Police Kalyan Bhandar - HP</t>
        </is>
      </c>
      <c r="M1284" s="24" t="n">
        <v>0</v>
      </c>
      <c r="N1284" s="22" t="inlineStr">
        <is>
          <t>CPC KPKB</t>
        </is>
      </c>
      <c r="O1284" s="22" t="inlineStr">
        <is>
          <t>Indore</t>
        </is>
      </c>
      <c r="P1284" s="22" t="inlineStr"/>
      <c r="Q1284" s="22" t="inlineStr">
        <is>
          <t>Trail Mixes</t>
        </is>
      </c>
      <c r="R1284" s="25">
        <f>IF(Config!$B$4&gt;0,M1284/Config!$B$4,0)</f>
        <v/>
      </c>
      <c r="S1284" s="25">
        <f>IF(Config!$B$4&gt;0,K1284/Config!$B$4,0)</f>
        <v/>
      </c>
      <c r="T1284" s="25">
        <f>R1284*Config!$B$7</f>
        <v/>
      </c>
      <c r="U1284" s="25">
        <f>S1284*Config!$B$7</f>
        <v/>
      </c>
      <c r="V1284" s="25" t="n">
        <v>48.6</v>
      </c>
      <c r="W1284" s="25" t="n">
        <v>120</v>
      </c>
      <c r="X1284" s="26">
        <f>IF(T1284&gt;0,V1284/T1284,0)</f>
        <v/>
      </c>
      <c r="Y1284" s="26">
        <f>IF(U1284&gt;0,W1284/U1284,0)</f>
        <v/>
      </c>
      <c r="Z1284" s="25">
        <f>T1284-V1284</f>
        <v/>
      </c>
      <c r="AA1284" s="25">
        <f>U1284-W1284</f>
        <v/>
      </c>
      <c r="AB1284" s="25">
        <f>IF(Config!$B$7&gt;0,(V1284/Config!$B$7)*Config!$B$4,0)</f>
        <v/>
      </c>
      <c r="AC1284" s="25">
        <f>IF(Config!$B$7&gt;0,(W1284/Config!$B$7)*Config!$B$4,0)</f>
        <v/>
      </c>
    </row>
    <row r="1285" hidden="1" outlineLevel="1">
      <c r="A1285" s="22" t="inlineStr"/>
      <c r="B1285" s="22" t="inlineStr"/>
      <c r="C1285" s="22" t="inlineStr"/>
      <c r="D1285" s="22" t="inlineStr"/>
      <c r="E1285" s="22" t="inlineStr">
        <is>
          <t>Fig_6-2464</t>
        </is>
      </c>
      <c r="F1285" s="22" t="inlineStr"/>
      <c r="G1285" s="22" t="inlineStr">
        <is>
          <t>Fig</t>
        </is>
      </c>
      <c r="H1285" s="22" t="inlineStr">
        <is>
          <t>Premium Anjeer Farmley Standee Pouch 200 g</t>
        </is>
      </c>
      <c r="I1285" s="22" t="inlineStr"/>
      <c r="J1285" s="24" t="n">
        <v>0</v>
      </c>
      <c r="K1285" s="24" t="n">
        <v>0</v>
      </c>
      <c r="L1285" s="22" t="inlineStr">
        <is>
          <t>CPC - Kendriya Police Kalyan Bhandar - HP</t>
        </is>
      </c>
      <c r="M1285" s="24" t="n">
        <v>0</v>
      </c>
      <c r="N1285" s="22" t="inlineStr">
        <is>
          <t>CPC KPKB</t>
        </is>
      </c>
      <c r="O1285" s="22" t="inlineStr">
        <is>
          <t>Indore</t>
        </is>
      </c>
      <c r="P1285" s="22" t="inlineStr"/>
      <c r="Q1285" s="22" t="inlineStr">
        <is>
          <t>Figs</t>
        </is>
      </c>
      <c r="R1285" s="25">
        <f>IF(Config!$B$4&gt;0,M1285/Config!$B$4,0)</f>
        <v/>
      </c>
      <c r="S1285" s="25">
        <f>IF(Config!$B$4&gt;0,K1285/Config!$B$4,0)</f>
        <v/>
      </c>
      <c r="T1285" s="25">
        <f>R1285*Config!$B$7</f>
        <v/>
      </c>
      <c r="U1285" s="25">
        <f>S1285*Config!$B$7</f>
        <v/>
      </c>
      <c r="V1285" s="25" t="n">
        <v>30</v>
      </c>
      <c r="W1285" s="25" t="n">
        <v>150</v>
      </c>
      <c r="X1285" s="26">
        <f>IF(T1285&gt;0,V1285/T1285,0)</f>
        <v/>
      </c>
      <c r="Y1285" s="26">
        <f>IF(U1285&gt;0,W1285/U1285,0)</f>
        <v/>
      </c>
      <c r="Z1285" s="25">
        <f>T1285-V1285</f>
        <v/>
      </c>
      <c r="AA1285" s="25">
        <f>U1285-W1285</f>
        <v/>
      </c>
      <c r="AB1285" s="25">
        <f>IF(Config!$B$7&gt;0,(V1285/Config!$B$7)*Config!$B$4,0)</f>
        <v/>
      </c>
      <c r="AC1285" s="25">
        <f>IF(Config!$B$7&gt;0,(W1285/Config!$B$7)*Config!$B$4,0)</f>
        <v/>
      </c>
    </row>
    <row r="1286" hidden="1" outlineLevel="1">
      <c r="A1286" s="22" t="inlineStr"/>
      <c r="B1286" s="22" t="inlineStr"/>
      <c r="C1286" s="22" t="inlineStr"/>
      <c r="D1286" s="22" t="inlineStr"/>
      <c r="E1286" s="22" t="inlineStr">
        <is>
          <t>Almonds_1-1748</t>
        </is>
      </c>
      <c r="F1286" s="22" t="inlineStr"/>
      <c r="G1286" s="22" t="inlineStr">
        <is>
          <t>Almonds</t>
        </is>
      </c>
      <c r="H1286" s="22" t="inlineStr">
        <is>
          <t>Premium California Almonds Farmley Standee Pouch 500 g</t>
        </is>
      </c>
      <c r="I1286" s="22" t="inlineStr"/>
      <c r="J1286" s="24" t="n">
        <v>0</v>
      </c>
      <c r="K1286" s="24" t="n">
        <v>0</v>
      </c>
      <c r="L1286" s="22" t="inlineStr">
        <is>
          <t>CPC - Kendriya Police Kalyan Master Bhandar</t>
        </is>
      </c>
      <c r="M1286" s="24" t="n">
        <v>0</v>
      </c>
      <c r="N1286" s="22" t="inlineStr">
        <is>
          <t>CPC KPKB</t>
        </is>
      </c>
      <c r="O1286" s="22" t="inlineStr">
        <is>
          <t>Indore</t>
        </is>
      </c>
      <c r="P1286" s="22" t="inlineStr"/>
      <c r="Q1286" s="22" t="inlineStr">
        <is>
          <t>Almonds</t>
        </is>
      </c>
      <c r="R1286" s="25">
        <f>IF(Config!$B$4&gt;0,M1286/Config!$B$4,0)</f>
        <v/>
      </c>
      <c r="S1286" s="25">
        <f>IF(Config!$B$4&gt;0,K1286/Config!$B$4,0)</f>
        <v/>
      </c>
      <c r="T1286" s="25">
        <f>R1286*Config!$B$7</f>
        <v/>
      </c>
      <c r="U1286" s="25">
        <f>S1286*Config!$B$7</f>
        <v/>
      </c>
      <c r="V1286" s="25" t="n">
        <v>36</v>
      </c>
      <c r="W1286" s="25" t="n">
        <v>72</v>
      </c>
      <c r="X1286" s="26">
        <f>IF(T1286&gt;0,V1286/T1286,0)</f>
        <v/>
      </c>
      <c r="Y1286" s="26">
        <f>IF(U1286&gt;0,W1286/U1286,0)</f>
        <v/>
      </c>
      <c r="Z1286" s="25">
        <f>T1286-V1286</f>
        <v/>
      </c>
      <c r="AA1286" s="25">
        <f>U1286-W1286</f>
        <v/>
      </c>
      <c r="AB1286" s="25">
        <f>IF(Config!$B$7&gt;0,(V1286/Config!$B$7)*Config!$B$4,0)</f>
        <v/>
      </c>
      <c r="AC1286" s="25">
        <f>IF(Config!$B$7&gt;0,(W1286/Config!$B$7)*Config!$B$4,0)</f>
        <v/>
      </c>
    </row>
    <row r="1287" hidden="1" outlineLevel="1">
      <c r="A1287" s="22" t="inlineStr"/>
      <c r="B1287" s="22" t="inlineStr"/>
      <c r="C1287" s="22" t="inlineStr"/>
      <c r="D1287" s="22" t="inlineStr"/>
      <c r="E1287" s="22" t="inlineStr">
        <is>
          <t>Dates_4-2469</t>
        </is>
      </c>
      <c r="F1287" s="22" t="inlineStr"/>
      <c r="G1287" s="22" t="inlineStr">
        <is>
          <t>Dates</t>
        </is>
      </c>
      <c r="H1287" s="22" t="inlineStr">
        <is>
          <t>Premium Omani Fard Dates Farmley standee pouch 400 g</t>
        </is>
      </c>
      <c r="I1287" s="22" t="inlineStr"/>
      <c r="J1287" s="24" t="n">
        <v>0</v>
      </c>
      <c r="K1287" s="24" t="n">
        <v>0</v>
      </c>
      <c r="L1287" s="22" t="inlineStr">
        <is>
          <t>CPC - Kendriya Police Kalyan Master Bhandar</t>
        </is>
      </c>
      <c r="M1287" s="24" t="n">
        <v>0</v>
      </c>
      <c r="N1287" s="22" t="inlineStr">
        <is>
          <t>CPC KPKB</t>
        </is>
      </c>
      <c r="O1287" s="22" t="inlineStr">
        <is>
          <t>Indore</t>
        </is>
      </c>
      <c r="P1287" s="22" t="inlineStr"/>
      <c r="Q1287" s="22" t="inlineStr">
        <is>
          <t>Dates</t>
        </is>
      </c>
      <c r="R1287" s="25">
        <f>IF(Config!$B$4&gt;0,M1287/Config!$B$4,0)</f>
        <v/>
      </c>
      <c r="S1287" s="25">
        <f>IF(Config!$B$4&gt;0,K1287/Config!$B$4,0)</f>
        <v/>
      </c>
      <c r="T1287" s="25">
        <f>R1287*Config!$B$7</f>
        <v/>
      </c>
      <c r="U1287" s="25">
        <f>S1287*Config!$B$7</f>
        <v/>
      </c>
      <c r="V1287" s="25" t="n">
        <v>28.8</v>
      </c>
      <c r="W1287" s="25" t="n">
        <v>72</v>
      </c>
      <c r="X1287" s="26">
        <f>IF(T1287&gt;0,V1287/T1287,0)</f>
        <v/>
      </c>
      <c r="Y1287" s="26">
        <f>IF(U1287&gt;0,W1287/U1287,0)</f>
        <v/>
      </c>
      <c r="Z1287" s="25">
        <f>T1287-V1287</f>
        <v/>
      </c>
      <c r="AA1287" s="25">
        <f>U1287-W1287</f>
        <v/>
      </c>
      <c r="AB1287" s="25">
        <f>IF(Config!$B$7&gt;0,(V1287/Config!$B$7)*Config!$B$4,0)</f>
        <v/>
      </c>
      <c r="AC1287" s="25">
        <f>IF(Config!$B$7&gt;0,(W1287/Config!$B$7)*Config!$B$4,0)</f>
        <v/>
      </c>
    </row>
    <row r="1288" hidden="1" outlineLevel="1">
      <c r="A1288" s="22" t="inlineStr"/>
      <c r="B1288" s="22" t="inlineStr"/>
      <c r="C1288" s="22" t="inlineStr"/>
      <c r="D1288" s="22" t="inlineStr"/>
      <c r="E1288" s="22" t="inlineStr">
        <is>
          <t>Dry Fruit Mix_15-2801</t>
        </is>
      </c>
      <c r="F1288" s="22" t="inlineStr"/>
      <c r="G1288" s="22" t="inlineStr">
        <is>
          <t>Dry Fruit Mix</t>
        </is>
      </c>
      <c r="H1288" s="22" t="inlineStr">
        <is>
          <t>Premium Panchmeva Farmley Jar 405 g</t>
        </is>
      </c>
      <c r="I1288" s="22" t="inlineStr"/>
      <c r="J1288" s="24" t="n">
        <v>0</v>
      </c>
      <c r="K1288" s="24" t="n">
        <v>0</v>
      </c>
      <c r="L1288" s="22" t="inlineStr">
        <is>
          <t>CPC - Kendriya Police Kalyan Master Bhandar</t>
        </is>
      </c>
      <c r="M1288" s="24" t="n">
        <v>0</v>
      </c>
      <c r="N1288" s="22" t="inlineStr">
        <is>
          <t>CPC KPKB</t>
        </is>
      </c>
      <c r="O1288" s="22" t="inlineStr">
        <is>
          <t>Indore</t>
        </is>
      </c>
      <c r="P1288" s="22" t="inlineStr"/>
      <c r="Q1288" s="22" t="inlineStr">
        <is>
          <t>Trail Mixes</t>
        </is>
      </c>
      <c r="R1288" s="25">
        <f>IF(Config!$B$4&gt;0,M1288/Config!$B$4,0)</f>
        <v/>
      </c>
      <c r="S1288" s="25">
        <f>IF(Config!$B$4&gt;0,K1288/Config!$B$4,0)</f>
        <v/>
      </c>
      <c r="T1288" s="25">
        <f>R1288*Config!$B$7</f>
        <v/>
      </c>
      <c r="U1288" s="25">
        <f>S1288*Config!$B$7</f>
        <v/>
      </c>
      <c r="V1288" s="25" t="n">
        <v>19.44</v>
      </c>
      <c r="W1288" s="25" t="n">
        <v>48</v>
      </c>
      <c r="X1288" s="26">
        <f>IF(T1288&gt;0,V1288/T1288,0)</f>
        <v/>
      </c>
      <c r="Y1288" s="26">
        <f>IF(U1288&gt;0,W1288/U1288,0)</f>
        <v/>
      </c>
      <c r="Z1288" s="25">
        <f>T1288-V1288</f>
        <v/>
      </c>
      <c r="AA1288" s="25">
        <f>U1288-W1288</f>
        <v/>
      </c>
      <c r="AB1288" s="25">
        <f>IF(Config!$B$7&gt;0,(V1288/Config!$B$7)*Config!$B$4,0)</f>
        <v/>
      </c>
      <c r="AC1288" s="25">
        <f>IF(Config!$B$7&gt;0,(W1288/Config!$B$7)*Config!$B$4,0)</f>
        <v/>
      </c>
    </row>
    <row r="1289" hidden="1" outlineLevel="1">
      <c r="A1289" s="22" t="inlineStr"/>
      <c r="B1289" s="22" t="inlineStr"/>
      <c r="C1289" s="22" t="inlineStr"/>
      <c r="D1289" s="22" t="inlineStr"/>
      <c r="E1289" s="22" t="inlineStr">
        <is>
          <t>Fig_6-2464</t>
        </is>
      </c>
      <c r="F1289" s="22" t="inlineStr"/>
      <c r="G1289" s="22" t="inlineStr">
        <is>
          <t>Fig</t>
        </is>
      </c>
      <c r="H1289" s="22" t="inlineStr">
        <is>
          <t>Premium Anjeer Farmley Standee Pouch 200 g</t>
        </is>
      </c>
      <c r="I1289" s="22" t="inlineStr"/>
      <c r="J1289" s="24" t="n">
        <v>0</v>
      </c>
      <c r="K1289" s="24" t="n">
        <v>0</v>
      </c>
      <c r="L1289" s="22" t="inlineStr">
        <is>
          <t>CPC - Kendriya Police Kalyan Master Bhandar</t>
        </is>
      </c>
      <c r="M1289" s="24" t="n">
        <v>0</v>
      </c>
      <c r="N1289" s="22" t="inlineStr">
        <is>
          <t>CPC KPKB</t>
        </is>
      </c>
      <c r="O1289" s="22" t="inlineStr">
        <is>
          <t>Indore</t>
        </is>
      </c>
      <c r="P1289" s="22" t="inlineStr"/>
      <c r="Q1289" s="22" t="inlineStr">
        <is>
          <t>Figs</t>
        </is>
      </c>
      <c r="R1289" s="25">
        <f>IF(Config!$B$4&gt;0,M1289/Config!$B$4,0)</f>
        <v/>
      </c>
      <c r="S1289" s="25">
        <f>IF(Config!$B$4&gt;0,K1289/Config!$B$4,0)</f>
        <v/>
      </c>
      <c r="T1289" s="25">
        <f>R1289*Config!$B$7</f>
        <v/>
      </c>
      <c r="U1289" s="25">
        <f>S1289*Config!$B$7</f>
        <v/>
      </c>
      <c r="V1289" s="25" t="n">
        <v>6</v>
      </c>
      <c r="W1289" s="25" t="n">
        <v>30</v>
      </c>
      <c r="X1289" s="26">
        <f>IF(T1289&gt;0,V1289/T1289,0)</f>
        <v/>
      </c>
      <c r="Y1289" s="26">
        <f>IF(U1289&gt;0,W1289/U1289,0)</f>
        <v/>
      </c>
      <c r="Z1289" s="25">
        <f>T1289-V1289</f>
        <v/>
      </c>
      <c r="AA1289" s="25">
        <f>U1289-W1289</f>
        <v/>
      </c>
      <c r="AB1289" s="25">
        <f>IF(Config!$B$7&gt;0,(V1289/Config!$B$7)*Config!$B$4,0)</f>
        <v/>
      </c>
      <c r="AC1289" s="25">
        <f>IF(Config!$B$7&gt;0,(W1289/Config!$B$7)*Config!$B$4,0)</f>
        <v/>
      </c>
    </row>
    <row r="1290" hidden="1" outlineLevel="1">
      <c r="A1290" s="22" t="inlineStr"/>
      <c r="B1290" s="22" t="inlineStr"/>
      <c r="C1290" s="22" t="inlineStr"/>
      <c r="D1290" s="22" t="inlineStr"/>
      <c r="E1290" s="22" t="inlineStr">
        <is>
          <t>Walnut_12-1535</t>
        </is>
      </c>
      <c r="F1290" s="22" t="inlineStr"/>
      <c r="G1290" s="22" t="inlineStr">
        <is>
          <t>Walnut</t>
        </is>
      </c>
      <c r="H1290" s="22" t="inlineStr">
        <is>
          <t>Premium Broken Walnut Kernels Farmley Standee Pouch 200 g</t>
        </is>
      </c>
      <c r="I1290" s="22" t="inlineStr"/>
      <c r="J1290" s="24" t="n">
        <v>0</v>
      </c>
      <c r="K1290" s="24" t="n">
        <v>0</v>
      </c>
      <c r="L1290" s="22" t="inlineStr">
        <is>
          <t>CPC - Kendriya Police Kalyan Master Bhandar</t>
        </is>
      </c>
      <c r="M1290" s="24" t="n">
        <v>0</v>
      </c>
      <c r="N1290" s="22" t="inlineStr">
        <is>
          <t>CPC KPKB</t>
        </is>
      </c>
      <c r="O1290" s="22" t="inlineStr">
        <is>
          <t>Indore</t>
        </is>
      </c>
      <c r="P1290" s="22" t="inlineStr"/>
      <c r="Q1290" s="22" t="inlineStr">
        <is>
          <t>Walnut</t>
        </is>
      </c>
      <c r="R1290" s="25">
        <f>IF(Config!$B$4&gt;0,M1290/Config!$B$4,0)</f>
        <v/>
      </c>
      <c r="S1290" s="25">
        <f>IF(Config!$B$4&gt;0,K1290/Config!$B$4,0)</f>
        <v/>
      </c>
      <c r="T1290" s="25">
        <f>R1290*Config!$B$7</f>
        <v/>
      </c>
      <c r="U1290" s="25">
        <f>S1290*Config!$B$7</f>
        <v/>
      </c>
      <c r="V1290" s="25" t="n">
        <v>14.4</v>
      </c>
      <c r="W1290" s="25" t="n">
        <v>72</v>
      </c>
      <c r="X1290" s="26">
        <f>IF(T1290&gt;0,V1290/T1290,0)</f>
        <v/>
      </c>
      <c r="Y1290" s="26">
        <f>IF(U1290&gt;0,W1290/U1290,0)</f>
        <v/>
      </c>
      <c r="Z1290" s="25">
        <f>T1290-V1290</f>
        <v/>
      </c>
      <c r="AA1290" s="25">
        <f>U1290-W1290</f>
        <v/>
      </c>
      <c r="AB1290" s="25">
        <f>IF(Config!$B$7&gt;0,(V1290/Config!$B$7)*Config!$B$4,0)</f>
        <v/>
      </c>
      <c r="AC1290" s="25">
        <f>IF(Config!$B$7&gt;0,(W1290/Config!$B$7)*Config!$B$4,0)</f>
        <v/>
      </c>
    </row>
    <row r="1291" hidden="1" outlineLevel="1">
      <c r="A1291" s="22" t="inlineStr"/>
      <c r="B1291" s="22" t="inlineStr"/>
      <c r="C1291" s="22" t="inlineStr"/>
      <c r="D1291" s="22" t="inlineStr"/>
      <c r="E1291" s="22" t="inlineStr">
        <is>
          <t>Almonds_1-1748</t>
        </is>
      </c>
      <c r="F1291" s="22" t="inlineStr"/>
      <c r="G1291" s="22" t="inlineStr">
        <is>
          <t>Almonds</t>
        </is>
      </c>
      <c r="H1291" s="22" t="inlineStr">
        <is>
          <t>Premium California Almonds Farmley Standee Pouch 500 g</t>
        </is>
      </c>
      <c r="I1291" s="22" t="inlineStr"/>
      <c r="J1291" s="24" t="n">
        <v>0</v>
      </c>
      <c r="K1291" s="24" t="n">
        <v>0</v>
      </c>
      <c r="L1291" s="22" t="inlineStr">
        <is>
          <t>CPC - Master Bhandar</t>
        </is>
      </c>
      <c r="M1291" s="24" t="n">
        <v>0</v>
      </c>
      <c r="N1291" s="22" t="inlineStr">
        <is>
          <t>CPC KPKB</t>
        </is>
      </c>
      <c r="O1291" s="22" t="inlineStr">
        <is>
          <t>Indore</t>
        </is>
      </c>
      <c r="P1291" s="22" t="inlineStr"/>
      <c r="Q1291" s="22" t="inlineStr">
        <is>
          <t>Almonds</t>
        </is>
      </c>
      <c r="R1291" s="25">
        <f>IF(Config!$B$4&gt;0,M1291/Config!$B$4,0)</f>
        <v/>
      </c>
      <c r="S1291" s="25">
        <f>IF(Config!$B$4&gt;0,K1291/Config!$B$4,0)</f>
        <v/>
      </c>
      <c r="T1291" s="25">
        <f>R1291*Config!$B$7</f>
        <v/>
      </c>
      <c r="U1291" s="25">
        <f>S1291*Config!$B$7</f>
        <v/>
      </c>
      <c r="V1291" s="25" t="n">
        <v>72</v>
      </c>
      <c r="W1291" s="25" t="n">
        <v>144</v>
      </c>
      <c r="X1291" s="26">
        <f>IF(T1291&gt;0,V1291/T1291,0)</f>
        <v/>
      </c>
      <c r="Y1291" s="26">
        <f>IF(U1291&gt;0,W1291/U1291,0)</f>
        <v/>
      </c>
      <c r="Z1291" s="25">
        <f>T1291-V1291</f>
        <v/>
      </c>
      <c r="AA1291" s="25">
        <f>U1291-W1291</f>
        <v/>
      </c>
      <c r="AB1291" s="25">
        <f>IF(Config!$B$7&gt;0,(V1291/Config!$B$7)*Config!$B$4,0)</f>
        <v/>
      </c>
      <c r="AC1291" s="25">
        <f>IF(Config!$B$7&gt;0,(W1291/Config!$B$7)*Config!$B$4,0)</f>
        <v/>
      </c>
    </row>
    <row r="1292" hidden="1" outlineLevel="1">
      <c r="A1292" s="22" t="inlineStr"/>
      <c r="B1292" s="22" t="inlineStr"/>
      <c r="C1292" s="22" t="inlineStr"/>
      <c r="D1292" s="22" t="inlineStr"/>
      <c r="E1292" s="22" t="inlineStr">
        <is>
          <t>Cashewnut_3-2472</t>
        </is>
      </c>
      <c r="F1292" s="22" t="inlineStr"/>
      <c r="G1292" s="22" t="inlineStr">
        <is>
          <t>Cashewnut</t>
        </is>
      </c>
      <c r="H1292" s="22" t="inlineStr">
        <is>
          <t>Roasted and Salted Cashew - Farmley Standee Pouch 200 g</t>
        </is>
      </c>
      <c r="I1292" s="22" t="inlineStr"/>
      <c r="J1292" s="24" t="n">
        <v>0</v>
      </c>
      <c r="K1292" s="24" t="n">
        <v>0</v>
      </c>
      <c r="L1292" s="22" t="inlineStr">
        <is>
          <t>CPC - Master Bhandar</t>
        </is>
      </c>
      <c r="M1292" s="24" t="n">
        <v>0</v>
      </c>
      <c r="N1292" s="22" t="inlineStr">
        <is>
          <t>CPC KPKB</t>
        </is>
      </c>
      <c r="O1292" s="22" t="inlineStr">
        <is>
          <t>Indore</t>
        </is>
      </c>
      <c r="P1292" s="22" t="inlineStr"/>
      <c r="Q1292" s="22" t="inlineStr">
        <is>
          <t>Roasted &amp; Flavoured Cashew</t>
        </is>
      </c>
      <c r="R1292" s="25">
        <f>IF(Config!$B$4&gt;0,M1292/Config!$B$4,0)</f>
        <v/>
      </c>
      <c r="S1292" s="25">
        <f>IF(Config!$B$4&gt;0,K1292/Config!$B$4,0)</f>
        <v/>
      </c>
      <c r="T1292" s="25">
        <f>R1292*Config!$B$7</f>
        <v/>
      </c>
      <c r="U1292" s="25">
        <f>S1292*Config!$B$7</f>
        <v/>
      </c>
      <c r="V1292" s="25" t="n">
        <v>6</v>
      </c>
      <c r="W1292" s="25" t="n">
        <v>30</v>
      </c>
      <c r="X1292" s="26">
        <f>IF(T1292&gt;0,V1292/T1292,0)</f>
        <v/>
      </c>
      <c r="Y1292" s="26">
        <f>IF(U1292&gt;0,W1292/U1292,0)</f>
        <v/>
      </c>
      <c r="Z1292" s="25">
        <f>T1292-V1292</f>
        <v/>
      </c>
      <c r="AA1292" s="25">
        <f>U1292-W1292</f>
        <v/>
      </c>
      <c r="AB1292" s="25">
        <f>IF(Config!$B$7&gt;0,(V1292/Config!$B$7)*Config!$B$4,0)</f>
        <v/>
      </c>
      <c r="AC1292" s="25">
        <f>IF(Config!$B$7&gt;0,(W1292/Config!$B$7)*Config!$B$4,0)</f>
        <v/>
      </c>
    </row>
    <row r="1293" hidden="1" outlineLevel="1">
      <c r="A1293" s="22" t="inlineStr"/>
      <c r="B1293" s="22" t="inlineStr"/>
      <c r="C1293" s="22" t="inlineStr"/>
      <c r="D1293" s="22" t="inlineStr"/>
      <c r="E1293" s="22" t="inlineStr">
        <is>
          <t>Dates_4-2469</t>
        </is>
      </c>
      <c r="F1293" s="22" t="inlineStr"/>
      <c r="G1293" s="22" t="inlineStr">
        <is>
          <t>Dates</t>
        </is>
      </c>
      <c r="H1293" s="22" t="inlineStr">
        <is>
          <t>Premium Omani Fard Dates Farmley standee pouch 400 g</t>
        </is>
      </c>
      <c r="I1293" s="22" t="inlineStr"/>
      <c r="J1293" s="24" t="n">
        <v>0</v>
      </c>
      <c r="K1293" s="24" t="n">
        <v>0</v>
      </c>
      <c r="L1293" s="22" t="inlineStr">
        <is>
          <t>CPC - Master Bhandar</t>
        </is>
      </c>
      <c r="M1293" s="24" t="n">
        <v>0</v>
      </c>
      <c r="N1293" s="22" t="inlineStr">
        <is>
          <t>CPC KPKB</t>
        </is>
      </c>
      <c r="O1293" s="22" t="inlineStr">
        <is>
          <t>Indore</t>
        </is>
      </c>
      <c r="P1293" s="22" t="inlineStr"/>
      <c r="Q1293" s="22" t="inlineStr">
        <is>
          <t>Dates</t>
        </is>
      </c>
      <c r="R1293" s="25">
        <f>IF(Config!$B$4&gt;0,M1293/Config!$B$4,0)</f>
        <v/>
      </c>
      <c r="S1293" s="25">
        <f>IF(Config!$B$4&gt;0,K1293/Config!$B$4,0)</f>
        <v/>
      </c>
      <c r="T1293" s="25">
        <f>R1293*Config!$B$7</f>
        <v/>
      </c>
      <c r="U1293" s="25">
        <f>S1293*Config!$B$7</f>
        <v/>
      </c>
      <c r="V1293" s="25" t="n">
        <v>64.8</v>
      </c>
      <c r="W1293" s="25" t="n">
        <v>162</v>
      </c>
      <c r="X1293" s="26">
        <f>IF(T1293&gt;0,V1293/T1293,0)</f>
        <v/>
      </c>
      <c r="Y1293" s="26">
        <f>IF(U1293&gt;0,W1293/U1293,0)</f>
        <v/>
      </c>
      <c r="Z1293" s="25">
        <f>T1293-V1293</f>
        <v/>
      </c>
      <c r="AA1293" s="25">
        <f>U1293-W1293</f>
        <v/>
      </c>
      <c r="AB1293" s="25">
        <f>IF(Config!$B$7&gt;0,(V1293/Config!$B$7)*Config!$B$4,0)</f>
        <v/>
      </c>
      <c r="AC1293" s="25">
        <f>IF(Config!$B$7&gt;0,(W1293/Config!$B$7)*Config!$B$4,0)</f>
        <v/>
      </c>
    </row>
    <row r="1294" hidden="1" outlineLevel="1">
      <c r="A1294" s="22" t="inlineStr"/>
      <c r="B1294" s="22" t="inlineStr"/>
      <c r="C1294" s="22" t="inlineStr"/>
      <c r="D1294" s="22" t="inlineStr"/>
      <c r="E1294" s="22" t="inlineStr">
        <is>
          <t>Dry Fruit Mix_15-2402</t>
        </is>
      </c>
      <c r="F1294" s="22" t="inlineStr"/>
      <c r="G1294" s="22" t="inlineStr">
        <is>
          <t>Dry Fruit Mix</t>
        </is>
      </c>
      <c r="H1294" s="22" t="inlineStr">
        <is>
          <t>Trail Mix Farmley Standee Pouch 200 g</t>
        </is>
      </c>
      <c r="I1294" s="22" t="inlineStr"/>
      <c r="J1294" s="24" t="n">
        <v>0</v>
      </c>
      <c r="K1294" s="24" t="n">
        <v>0</v>
      </c>
      <c r="L1294" s="22" t="inlineStr">
        <is>
          <t>CPC - Master Bhandar</t>
        </is>
      </c>
      <c r="M1294" s="24" t="n">
        <v>0</v>
      </c>
      <c r="N1294" s="22" t="inlineStr">
        <is>
          <t>CPC KPKB</t>
        </is>
      </c>
      <c r="O1294" s="22" t="inlineStr">
        <is>
          <t>Indore</t>
        </is>
      </c>
      <c r="P1294" s="22" t="inlineStr"/>
      <c r="Q1294" s="22" t="inlineStr">
        <is>
          <t>Trail Mixes</t>
        </is>
      </c>
      <c r="R1294" s="25">
        <f>IF(Config!$B$4&gt;0,M1294/Config!$B$4,0)</f>
        <v/>
      </c>
      <c r="S1294" s="25">
        <f>IF(Config!$B$4&gt;0,K1294/Config!$B$4,0)</f>
        <v/>
      </c>
      <c r="T1294" s="25">
        <f>R1294*Config!$B$7</f>
        <v/>
      </c>
      <c r="U1294" s="25">
        <f>S1294*Config!$B$7</f>
        <v/>
      </c>
      <c r="V1294" s="25" t="n">
        <v>12</v>
      </c>
      <c r="W1294" s="25" t="n">
        <v>60</v>
      </c>
      <c r="X1294" s="26">
        <f>IF(T1294&gt;0,V1294/T1294,0)</f>
        <v/>
      </c>
      <c r="Y1294" s="26">
        <f>IF(U1294&gt;0,W1294/U1294,0)</f>
        <v/>
      </c>
      <c r="Z1294" s="25">
        <f>T1294-V1294</f>
        <v/>
      </c>
      <c r="AA1294" s="25">
        <f>U1294-W1294</f>
        <v/>
      </c>
      <c r="AB1294" s="25">
        <f>IF(Config!$B$7&gt;0,(V1294/Config!$B$7)*Config!$B$4,0)</f>
        <v/>
      </c>
      <c r="AC1294" s="25">
        <f>IF(Config!$B$7&gt;0,(W1294/Config!$B$7)*Config!$B$4,0)</f>
        <v/>
      </c>
    </row>
    <row r="1295" hidden="1" outlineLevel="1">
      <c r="A1295" s="22" t="inlineStr"/>
      <c r="B1295" s="22" t="inlineStr"/>
      <c r="C1295" s="22" t="inlineStr"/>
      <c r="D1295" s="22" t="inlineStr"/>
      <c r="E1295" s="22" t="inlineStr">
        <is>
          <t>Dry Fruit Mix_15-2801</t>
        </is>
      </c>
      <c r="F1295" s="22" t="inlineStr"/>
      <c r="G1295" s="22" t="inlineStr">
        <is>
          <t>Dry Fruit Mix</t>
        </is>
      </c>
      <c r="H1295" s="22" t="inlineStr">
        <is>
          <t>Premium Panchmeva Farmley Jar 405 g</t>
        </is>
      </c>
      <c r="I1295" s="22" t="inlineStr"/>
      <c r="J1295" s="24" t="n">
        <v>0</v>
      </c>
      <c r="K1295" s="24" t="n">
        <v>0</v>
      </c>
      <c r="L1295" s="22" t="inlineStr">
        <is>
          <t>CPC - Master Bhandar</t>
        </is>
      </c>
      <c r="M1295" s="24" t="n">
        <v>0</v>
      </c>
      <c r="N1295" s="22" t="inlineStr">
        <is>
          <t>CPC KPKB</t>
        </is>
      </c>
      <c r="O1295" s="22" t="inlineStr">
        <is>
          <t>Indore</t>
        </is>
      </c>
      <c r="P1295" s="22" t="inlineStr"/>
      <c r="Q1295" s="22" t="inlineStr">
        <is>
          <t>Trail Mixes</t>
        </is>
      </c>
      <c r="R1295" s="25">
        <f>IF(Config!$B$4&gt;0,M1295/Config!$B$4,0)</f>
        <v/>
      </c>
      <c r="S1295" s="25">
        <f>IF(Config!$B$4&gt;0,K1295/Config!$B$4,0)</f>
        <v/>
      </c>
      <c r="T1295" s="25">
        <f>R1295*Config!$B$7</f>
        <v/>
      </c>
      <c r="U1295" s="25">
        <f>S1295*Config!$B$7</f>
        <v/>
      </c>
      <c r="V1295" s="25" t="n">
        <v>29.16</v>
      </c>
      <c r="W1295" s="25" t="n">
        <v>72</v>
      </c>
      <c r="X1295" s="26">
        <f>IF(T1295&gt;0,V1295/T1295,0)</f>
        <v/>
      </c>
      <c r="Y1295" s="26">
        <f>IF(U1295&gt;0,W1295/U1295,0)</f>
        <v/>
      </c>
      <c r="Z1295" s="25">
        <f>T1295-V1295</f>
        <v/>
      </c>
      <c r="AA1295" s="25">
        <f>U1295-W1295</f>
        <v/>
      </c>
      <c r="AB1295" s="25">
        <f>IF(Config!$B$7&gt;0,(V1295/Config!$B$7)*Config!$B$4,0)</f>
        <v/>
      </c>
      <c r="AC1295" s="25">
        <f>IF(Config!$B$7&gt;0,(W1295/Config!$B$7)*Config!$B$4,0)</f>
        <v/>
      </c>
    </row>
    <row r="1296" hidden="1" outlineLevel="1">
      <c r="A1296" s="22" t="inlineStr"/>
      <c r="B1296" s="22" t="inlineStr"/>
      <c r="C1296" s="22" t="inlineStr"/>
      <c r="D1296" s="22" t="inlineStr"/>
      <c r="E1296" s="22" t="inlineStr">
        <is>
          <t>Fig_6-2464</t>
        </is>
      </c>
      <c r="F1296" s="22" t="inlineStr"/>
      <c r="G1296" s="22" t="inlineStr">
        <is>
          <t>Fig</t>
        </is>
      </c>
      <c r="H1296" s="22" t="inlineStr">
        <is>
          <t>Premium Anjeer Farmley Standee Pouch 200 g</t>
        </is>
      </c>
      <c r="I1296" s="22" t="inlineStr"/>
      <c r="J1296" s="24" t="n">
        <v>0</v>
      </c>
      <c r="K1296" s="24" t="n">
        <v>0</v>
      </c>
      <c r="L1296" s="22" t="inlineStr">
        <is>
          <t>CPC - Master Bhandar</t>
        </is>
      </c>
      <c r="M1296" s="24" t="n">
        <v>0</v>
      </c>
      <c r="N1296" s="22" t="inlineStr">
        <is>
          <t>CPC KPKB</t>
        </is>
      </c>
      <c r="O1296" s="22" t="inlineStr">
        <is>
          <t>Indore</t>
        </is>
      </c>
      <c r="P1296" s="22" t="inlineStr"/>
      <c r="Q1296" s="22" t="inlineStr">
        <is>
          <t>Figs</t>
        </is>
      </c>
      <c r="R1296" s="25">
        <f>IF(Config!$B$4&gt;0,M1296/Config!$B$4,0)</f>
        <v/>
      </c>
      <c r="S1296" s="25">
        <f>IF(Config!$B$4&gt;0,K1296/Config!$B$4,0)</f>
        <v/>
      </c>
      <c r="T1296" s="25">
        <f>R1296*Config!$B$7</f>
        <v/>
      </c>
      <c r="U1296" s="25">
        <f>S1296*Config!$B$7</f>
        <v/>
      </c>
      <c r="V1296" s="25" t="n">
        <v>24</v>
      </c>
      <c r="W1296" s="25" t="n">
        <v>120</v>
      </c>
      <c r="X1296" s="26">
        <f>IF(T1296&gt;0,V1296/T1296,0)</f>
        <v/>
      </c>
      <c r="Y1296" s="26">
        <f>IF(U1296&gt;0,W1296/U1296,0)</f>
        <v/>
      </c>
      <c r="Z1296" s="25">
        <f>T1296-V1296</f>
        <v/>
      </c>
      <c r="AA1296" s="25">
        <f>U1296-W1296</f>
        <v/>
      </c>
      <c r="AB1296" s="25">
        <f>IF(Config!$B$7&gt;0,(V1296/Config!$B$7)*Config!$B$4,0)</f>
        <v/>
      </c>
      <c r="AC1296" s="25">
        <f>IF(Config!$B$7&gt;0,(W1296/Config!$B$7)*Config!$B$4,0)</f>
        <v/>
      </c>
    </row>
    <row r="1297" hidden="1" outlineLevel="1">
      <c r="A1297" s="22" t="inlineStr"/>
      <c r="B1297" s="22" t="inlineStr"/>
      <c r="C1297" s="22" t="inlineStr"/>
      <c r="D1297" s="22" t="inlineStr"/>
      <c r="E1297" s="22" t="inlineStr">
        <is>
          <t>Seeds_11-2541</t>
        </is>
      </c>
      <c r="F1297" s="22" t="inlineStr"/>
      <c r="G1297" s="22" t="inlineStr">
        <is>
          <t>Seeds</t>
        </is>
      </c>
      <c r="H1297" s="22" t="inlineStr">
        <is>
          <t>Premium Chia Seeds Farmley Standee Pouch 200 g</t>
        </is>
      </c>
      <c r="I1297" s="22" t="inlineStr"/>
      <c r="J1297" s="24" t="n">
        <v>0</v>
      </c>
      <c r="K1297" s="24" t="n">
        <v>0</v>
      </c>
      <c r="L1297" s="22" t="inlineStr">
        <is>
          <t>CPC - Master Bhandar</t>
        </is>
      </c>
      <c r="M1297" s="24" t="n">
        <v>0</v>
      </c>
      <c r="N1297" s="22" t="inlineStr">
        <is>
          <t>CPC KPKB</t>
        </is>
      </c>
      <c r="O1297" s="22" t="inlineStr">
        <is>
          <t>Indore</t>
        </is>
      </c>
      <c r="P1297" s="22" t="inlineStr"/>
      <c r="Q1297" s="22" t="inlineStr">
        <is>
          <t>Chia Seeds</t>
        </is>
      </c>
      <c r="R1297" s="25">
        <f>IF(Config!$B$4&gt;0,M1297/Config!$B$4,0)</f>
        <v/>
      </c>
      <c r="S1297" s="25">
        <f>IF(Config!$B$4&gt;0,K1297/Config!$B$4,0)</f>
        <v/>
      </c>
      <c r="T1297" s="25">
        <f>R1297*Config!$B$7</f>
        <v/>
      </c>
      <c r="U1297" s="25">
        <f>S1297*Config!$B$7</f>
        <v/>
      </c>
      <c r="V1297" s="25" t="n">
        <v>6</v>
      </c>
      <c r="W1297" s="25" t="n">
        <v>30</v>
      </c>
      <c r="X1297" s="26">
        <f>IF(T1297&gt;0,V1297/T1297,0)</f>
        <v/>
      </c>
      <c r="Y1297" s="26">
        <f>IF(U1297&gt;0,W1297/U1297,0)</f>
        <v/>
      </c>
      <c r="Z1297" s="25">
        <f>T1297-V1297</f>
        <v/>
      </c>
      <c r="AA1297" s="25">
        <f>U1297-W1297</f>
        <v/>
      </c>
      <c r="AB1297" s="25">
        <f>IF(Config!$B$7&gt;0,(V1297/Config!$B$7)*Config!$B$4,0)</f>
        <v/>
      </c>
      <c r="AC1297" s="25">
        <f>IF(Config!$B$7&gt;0,(W1297/Config!$B$7)*Config!$B$4,0)</f>
        <v/>
      </c>
    </row>
    <row r="1298" hidden="1" outlineLevel="1">
      <c r="A1298" s="22" t="inlineStr"/>
      <c r="B1298" s="22" t="inlineStr"/>
      <c r="C1298" s="22" t="inlineStr"/>
      <c r="D1298" s="22" t="inlineStr"/>
      <c r="E1298" s="22" t="inlineStr">
        <is>
          <t>Almonds_1-1748</t>
        </is>
      </c>
      <c r="F1298" s="22" t="inlineStr"/>
      <c r="G1298" s="22" t="inlineStr">
        <is>
          <t>Almonds</t>
        </is>
      </c>
      <c r="H1298" s="22" t="inlineStr">
        <is>
          <t>Premium California Almonds Farmley Standee Pouch 500 g</t>
        </is>
      </c>
      <c r="I1298" s="22" t="inlineStr"/>
      <c r="J1298" s="24" t="n">
        <v>0</v>
      </c>
      <c r="K1298" s="24" t="n">
        <v>0</v>
      </c>
      <c r="L1298" s="22" t="inlineStr">
        <is>
          <t>CPC - Master Bhandar - Haryana</t>
        </is>
      </c>
      <c r="M1298" s="24" t="n">
        <v>0</v>
      </c>
      <c r="N1298" s="22" t="inlineStr">
        <is>
          <t>CPC KPKB</t>
        </is>
      </c>
      <c r="O1298" s="22" t="inlineStr">
        <is>
          <t>Indore</t>
        </is>
      </c>
      <c r="P1298" s="22" t="inlineStr"/>
      <c r="Q1298" s="22" t="inlineStr">
        <is>
          <t>Almonds</t>
        </is>
      </c>
      <c r="R1298" s="25">
        <f>IF(Config!$B$4&gt;0,M1298/Config!$B$4,0)</f>
        <v/>
      </c>
      <c r="S1298" s="25">
        <f>IF(Config!$B$4&gt;0,K1298/Config!$B$4,0)</f>
        <v/>
      </c>
      <c r="T1298" s="25">
        <f>R1298*Config!$B$7</f>
        <v/>
      </c>
      <c r="U1298" s="25">
        <f>S1298*Config!$B$7</f>
        <v/>
      </c>
      <c r="V1298" s="25" t="n">
        <v>48</v>
      </c>
      <c r="W1298" s="25" t="n">
        <v>96</v>
      </c>
      <c r="X1298" s="26">
        <f>IF(T1298&gt;0,V1298/T1298,0)</f>
        <v/>
      </c>
      <c r="Y1298" s="26">
        <f>IF(U1298&gt;0,W1298/U1298,0)</f>
        <v/>
      </c>
      <c r="Z1298" s="25">
        <f>T1298-V1298</f>
        <v/>
      </c>
      <c r="AA1298" s="25">
        <f>U1298-W1298</f>
        <v/>
      </c>
      <c r="AB1298" s="25">
        <f>IF(Config!$B$7&gt;0,(V1298/Config!$B$7)*Config!$B$4,0)</f>
        <v/>
      </c>
      <c r="AC1298" s="25">
        <f>IF(Config!$B$7&gt;0,(W1298/Config!$B$7)*Config!$B$4,0)</f>
        <v/>
      </c>
    </row>
    <row r="1299" hidden="1" outlineLevel="1">
      <c r="A1299" s="22" t="inlineStr"/>
      <c r="B1299" s="22" t="inlineStr"/>
      <c r="C1299" s="22" t="inlineStr"/>
      <c r="D1299" s="22" t="inlineStr"/>
      <c r="E1299" s="22" t="inlineStr">
        <is>
          <t>Dates_4-2469</t>
        </is>
      </c>
      <c r="F1299" s="22" t="inlineStr"/>
      <c r="G1299" s="22" t="inlineStr">
        <is>
          <t>Dates</t>
        </is>
      </c>
      <c r="H1299" s="22" t="inlineStr">
        <is>
          <t>Premium Omani Fard Dates Farmley standee pouch 400 g</t>
        </is>
      </c>
      <c r="I1299" s="22" t="inlineStr"/>
      <c r="J1299" s="24" t="n">
        <v>0</v>
      </c>
      <c r="K1299" s="24" t="n">
        <v>0</v>
      </c>
      <c r="L1299" s="22" t="inlineStr">
        <is>
          <t>CPC - Master Bhandar - Haryana</t>
        </is>
      </c>
      <c r="M1299" s="24" t="n">
        <v>0</v>
      </c>
      <c r="N1299" s="22" t="inlineStr">
        <is>
          <t>CPC KPKB</t>
        </is>
      </c>
      <c r="O1299" s="22" t="inlineStr">
        <is>
          <t>Indore</t>
        </is>
      </c>
      <c r="P1299" s="22" t="inlineStr"/>
      <c r="Q1299" s="22" t="inlineStr">
        <is>
          <t>Dates</t>
        </is>
      </c>
      <c r="R1299" s="25">
        <f>IF(Config!$B$4&gt;0,M1299/Config!$B$4,0)</f>
        <v/>
      </c>
      <c r="S1299" s="25">
        <f>IF(Config!$B$4&gt;0,K1299/Config!$B$4,0)</f>
        <v/>
      </c>
      <c r="T1299" s="25">
        <f>R1299*Config!$B$7</f>
        <v/>
      </c>
      <c r="U1299" s="25">
        <f>S1299*Config!$B$7</f>
        <v/>
      </c>
      <c r="V1299" s="25" t="n">
        <v>43.2</v>
      </c>
      <c r="W1299" s="25" t="n">
        <v>108</v>
      </c>
      <c r="X1299" s="26">
        <f>IF(T1299&gt;0,V1299/T1299,0)</f>
        <v/>
      </c>
      <c r="Y1299" s="26">
        <f>IF(U1299&gt;0,W1299/U1299,0)</f>
        <v/>
      </c>
      <c r="Z1299" s="25">
        <f>T1299-V1299</f>
        <v/>
      </c>
      <c r="AA1299" s="25">
        <f>U1299-W1299</f>
        <v/>
      </c>
      <c r="AB1299" s="25">
        <f>IF(Config!$B$7&gt;0,(V1299/Config!$B$7)*Config!$B$4,0)</f>
        <v/>
      </c>
      <c r="AC1299" s="25">
        <f>IF(Config!$B$7&gt;0,(W1299/Config!$B$7)*Config!$B$4,0)</f>
        <v/>
      </c>
    </row>
    <row r="1300" hidden="1" outlineLevel="1">
      <c r="A1300" s="22" t="inlineStr"/>
      <c r="B1300" s="22" t="inlineStr"/>
      <c r="C1300" s="22" t="inlineStr"/>
      <c r="D1300" s="22" t="inlineStr"/>
      <c r="E1300" s="22" t="inlineStr">
        <is>
          <t>Dry Fruit Mix_15-2403</t>
        </is>
      </c>
      <c r="F1300" s="22" t="inlineStr"/>
      <c r="G1300" s="22" t="inlineStr">
        <is>
          <t>Dry Fruit Mix</t>
        </is>
      </c>
      <c r="H1300" s="22" t="inlineStr">
        <is>
          <t>Seed Mix Farmley Standee Pouch 200 g</t>
        </is>
      </c>
      <c r="I1300" s="22" t="inlineStr"/>
      <c r="J1300" s="24" t="n">
        <v>0</v>
      </c>
      <c r="K1300" s="24" t="n">
        <v>0</v>
      </c>
      <c r="L1300" s="22" t="inlineStr">
        <is>
          <t>CPC - Master Bhandar - Haryana</t>
        </is>
      </c>
      <c r="M1300" s="24" t="n">
        <v>0</v>
      </c>
      <c r="N1300" s="22" t="inlineStr">
        <is>
          <t>CPC KPKB</t>
        </is>
      </c>
      <c r="O1300" s="22" t="inlineStr">
        <is>
          <t>Indore</t>
        </is>
      </c>
      <c r="P1300" s="22" t="inlineStr"/>
      <c r="Q1300" s="22" t="inlineStr">
        <is>
          <t>Seed Mix</t>
        </is>
      </c>
      <c r="R1300" s="25">
        <f>IF(Config!$B$4&gt;0,M1300/Config!$B$4,0)</f>
        <v/>
      </c>
      <c r="S1300" s="25">
        <f>IF(Config!$B$4&gt;0,K1300/Config!$B$4,0)</f>
        <v/>
      </c>
      <c r="T1300" s="25">
        <f>R1300*Config!$B$7</f>
        <v/>
      </c>
      <c r="U1300" s="25">
        <f>S1300*Config!$B$7</f>
        <v/>
      </c>
      <c r="V1300" s="25" t="n">
        <v>6</v>
      </c>
      <c r="W1300" s="25" t="n">
        <v>30</v>
      </c>
      <c r="X1300" s="26">
        <f>IF(T1300&gt;0,V1300/T1300,0)</f>
        <v/>
      </c>
      <c r="Y1300" s="26">
        <f>IF(U1300&gt;0,W1300/U1300,0)</f>
        <v/>
      </c>
      <c r="Z1300" s="25">
        <f>T1300-V1300</f>
        <v/>
      </c>
      <c r="AA1300" s="25">
        <f>U1300-W1300</f>
        <v/>
      </c>
      <c r="AB1300" s="25">
        <f>IF(Config!$B$7&gt;0,(V1300/Config!$B$7)*Config!$B$4,0)</f>
        <v/>
      </c>
      <c r="AC1300" s="25">
        <f>IF(Config!$B$7&gt;0,(W1300/Config!$B$7)*Config!$B$4,0)</f>
        <v/>
      </c>
    </row>
    <row r="1301" hidden="1" outlineLevel="1">
      <c r="A1301" s="22" t="inlineStr"/>
      <c r="B1301" s="22" t="inlineStr"/>
      <c r="C1301" s="22" t="inlineStr"/>
      <c r="D1301" s="22" t="inlineStr"/>
      <c r="E1301" s="22" t="inlineStr">
        <is>
          <t>Fig_6-2464</t>
        </is>
      </c>
      <c r="F1301" s="22" t="inlineStr"/>
      <c r="G1301" s="22" t="inlineStr">
        <is>
          <t>Fig</t>
        </is>
      </c>
      <c r="H1301" s="22" t="inlineStr">
        <is>
          <t>Premium Anjeer Farmley Standee Pouch 200 g</t>
        </is>
      </c>
      <c r="I1301" s="22" t="inlineStr"/>
      <c r="J1301" s="24" t="n">
        <v>0</v>
      </c>
      <c r="K1301" s="24" t="n">
        <v>0</v>
      </c>
      <c r="L1301" s="22" t="inlineStr">
        <is>
          <t>CPC - Master Bhandar - Haryana</t>
        </is>
      </c>
      <c r="M1301" s="24" t="n">
        <v>0</v>
      </c>
      <c r="N1301" s="22" t="inlineStr">
        <is>
          <t>CPC KPKB</t>
        </is>
      </c>
      <c r="O1301" s="22" t="inlineStr">
        <is>
          <t>Indore</t>
        </is>
      </c>
      <c r="P1301" s="22" t="inlineStr"/>
      <c r="Q1301" s="22" t="inlineStr">
        <is>
          <t>Figs</t>
        </is>
      </c>
      <c r="R1301" s="25">
        <f>IF(Config!$B$4&gt;0,M1301/Config!$B$4,0)</f>
        <v/>
      </c>
      <c r="S1301" s="25">
        <f>IF(Config!$B$4&gt;0,K1301/Config!$B$4,0)</f>
        <v/>
      </c>
      <c r="T1301" s="25">
        <f>R1301*Config!$B$7</f>
        <v/>
      </c>
      <c r="U1301" s="25">
        <f>S1301*Config!$B$7</f>
        <v/>
      </c>
      <c r="V1301" s="25" t="n">
        <v>18</v>
      </c>
      <c r="W1301" s="25" t="n">
        <v>90</v>
      </c>
      <c r="X1301" s="26">
        <f>IF(T1301&gt;0,V1301/T1301,0)</f>
        <v/>
      </c>
      <c r="Y1301" s="26">
        <f>IF(U1301&gt;0,W1301/U1301,0)</f>
        <v/>
      </c>
      <c r="Z1301" s="25">
        <f>T1301-V1301</f>
        <v/>
      </c>
      <c r="AA1301" s="25">
        <f>U1301-W1301</f>
        <v/>
      </c>
      <c r="AB1301" s="25">
        <f>IF(Config!$B$7&gt;0,(V1301/Config!$B$7)*Config!$B$4,0)</f>
        <v/>
      </c>
      <c r="AC1301" s="25">
        <f>IF(Config!$B$7&gt;0,(W1301/Config!$B$7)*Config!$B$4,0)</f>
        <v/>
      </c>
    </row>
    <row r="1302" hidden="1" outlineLevel="1">
      <c r="A1302" s="22" t="inlineStr"/>
      <c r="B1302" s="22" t="inlineStr"/>
      <c r="C1302" s="22" t="inlineStr"/>
      <c r="D1302" s="22" t="inlineStr"/>
      <c r="E1302" s="22" t="inlineStr">
        <is>
          <t>Almonds_1-1748</t>
        </is>
      </c>
      <c r="F1302" s="22" t="inlineStr"/>
      <c r="G1302" s="22" t="inlineStr">
        <is>
          <t>Almonds</t>
        </is>
      </c>
      <c r="H1302" s="22" t="inlineStr">
        <is>
          <t>Premium California Almonds Farmley Standee Pouch 500 g</t>
        </is>
      </c>
      <c r="I1302" s="22" t="inlineStr"/>
      <c r="J1302" s="24" t="n">
        <v>0</v>
      </c>
      <c r="K1302" s="24" t="n">
        <v>0</v>
      </c>
      <c r="L1302" s="22" t="inlineStr">
        <is>
          <t>CPC - Master Bhandar CRPF HQ CGO</t>
        </is>
      </c>
      <c r="M1302" s="24" t="n">
        <v>0</v>
      </c>
      <c r="N1302" s="22" t="inlineStr">
        <is>
          <t>CPC KPKB</t>
        </is>
      </c>
      <c r="O1302" s="22" t="inlineStr">
        <is>
          <t>Indore</t>
        </is>
      </c>
      <c r="P1302" s="22" t="inlineStr"/>
      <c r="Q1302" s="22" t="inlineStr">
        <is>
          <t>Almonds</t>
        </is>
      </c>
      <c r="R1302" s="25">
        <f>IF(Config!$B$4&gt;0,M1302/Config!$B$4,0)</f>
        <v/>
      </c>
      <c r="S1302" s="25">
        <f>IF(Config!$B$4&gt;0,K1302/Config!$B$4,0)</f>
        <v/>
      </c>
      <c r="T1302" s="25">
        <f>R1302*Config!$B$7</f>
        <v/>
      </c>
      <c r="U1302" s="25">
        <f>S1302*Config!$B$7</f>
        <v/>
      </c>
      <c r="V1302" s="25" t="n">
        <v>204</v>
      </c>
      <c r="W1302" s="25" t="n">
        <v>408</v>
      </c>
      <c r="X1302" s="26">
        <f>IF(T1302&gt;0,V1302/T1302,0)</f>
        <v/>
      </c>
      <c r="Y1302" s="26">
        <f>IF(U1302&gt;0,W1302/U1302,0)</f>
        <v/>
      </c>
      <c r="Z1302" s="25">
        <f>T1302-V1302</f>
        <v/>
      </c>
      <c r="AA1302" s="25">
        <f>U1302-W1302</f>
        <v/>
      </c>
      <c r="AB1302" s="25">
        <f>IF(Config!$B$7&gt;0,(V1302/Config!$B$7)*Config!$B$4,0)</f>
        <v/>
      </c>
      <c r="AC1302" s="25">
        <f>IF(Config!$B$7&gt;0,(W1302/Config!$B$7)*Config!$B$4,0)</f>
        <v/>
      </c>
    </row>
    <row r="1303" hidden="1" outlineLevel="1">
      <c r="A1303" s="22" t="inlineStr"/>
      <c r="B1303" s="22" t="inlineStr"/>
      <c r="C1303" s="22" t="inlineStr"/>
      <c r="D1303" s="22" t="inlineStr"/>
      <c r="E1303" s="22" t="inlineStr">
        <is>
          <t>Almonds_1-2654</t>
        </is>
      </c>
      <c r="F1303" s="22" t="inlineStr"/>
      <c r="G1303" s="22" t="inlineStr">
        <is>
          <t>Almonds</t>
        </is>
      </c>
      <c r="H1303" s="22" t="inlineStr">
        <is>
          <t>Roasted &amp; Salted Almonds Farmley Standee Pouch 200 g</t>
        </is>
      </c>
      <c r="I1303" s="22" t="inlineStr"/>
      <c r="J1303" s="24" t="n">
        <v>0</v>
      </c>
      <c r="K1303" s="24" t="n">
        <v>0</v>
      </c>
      <c r="L1303" s="22" t="inlineStr">
        <is>
          <t>CPC - Master Bhandar CRPF HQ CGO</t>
        </is>
      </c>
      <c r="M1303" s="24" t="n">
        <v>0</v>
      </c>
      <c r="N1303" s="22" t="inlineStr">
        <is>
          <t>CPC KPKB</t>
        </is>
      </c>
      <c r="O1303" s="22" t="inlineStr">
        <is>
          <t>Indore</t>
        </is>
      </c>
      <c r="P1303" s="22" t="inlineStr"/>
      <c r="Q1303" s="22" t="inlineStr">
        <is>
          <t>Roasted Almonds</t>
        </is>
      </c>
      <c r="R1303" s="25">
        <f>IF(Config!$B$4&gt;0,M1303/Config!$B$4,0)</f>
        <v/>
      </c>
      <c r="S1303" s="25">
        <f>IF(Config!$B$4&gt;0,K1303/Config!$B$4,0)</f>
        <v/>
      </c>
      <c r="T1303" s="25">
        <f>R1303*Config!$B$7</f>
        <v/>
      </c>
      <c r="U1303" s="25">
        <f>S1303*Config!$B$7</f>
        <v/>
      </c>
      <c r="V1303" s="25" t="n">
        <v>12</v>
      </c>
      <c r="W1303" s="25" t="n">
        <v>60</v>
      </c>
      <c r="X1303" s="26">
        <f>IF(T1303&gt;0,V1303/T1303,0)</f>
        <v/>
      </c>
      <c r="Y1303" s="26">
        <f>IF(U1303&gt;0,W1303/U1303,0)</f>
        <v/>
      </c>
      <c r="Z1303" s="25">
        <f>T1303-V1303</f>
        <v/>
      </c>
      <c r="AA1303" s="25">
        <f>U1303-W1303</f>
        <v/>
      </c>
      <c r="AB1303" s="25">
        <f>IF(Config!$B$7&gt;0,(V1303/Config!$B$7)*Config!$B$4,0)</f>
        <v/>
      </c>
      <c r="AC1303" s="25">
        <f>IF(Config!$B$7&gt;0,(W1303/Config!$B$7)*Config!$B$4,0)</f>
        <v/>
      </c>
    </row>
    <row r="1304" hidden="1" outlineLevel="1">
      <c r="A1304" s="22" t="inlineStr"/>
      <c r="B1304" s="22" t="inlineStr"/>
      <c r="C1304" s="22" t="inlineStr"/>
      <c r="D1304" s="22" t="inlineStr"/>
      <c r="E1304" s="22" t="inlineStr">
        <is>
          <t>Cashewnut_3-2472</t>
        </is>
      </c>
      <c r="F1304" s="22" t="inlineStr"/>
      <c r="G1304" s="22" t="inlineStr">
        <is>
          <t>Cashewnut</t>
        </is>
      </c>
      <c r="H1304" s="22" t="inlineStr">
        <is>
          <t>Roasted and Salted Cashew - Farmley Standee Pouch 200 g</t>
        </is>
      </c>
      <c r="I1304" s="22" t="inlineStr"/>
      <c r="J1304" s="24" t="n">
        <v>0</v>
      </c>
      <c r="K1304" s="24" t="n">
        <v>0</v>
      </c>
      <c r="L1304" s="22" t="inlineStr">
        <is>
          <t>CPC - Master Bhandar CRPF HQ CGO</t>
        </is>
      </c>
      <c r="M1304" s="24" t="n">
        <v>0</v>
      </c>
      <c r="N1304" s="22" t="inlineStr">
        <is>
          <t>CPC KPKB</t>
        </is>
      </c>
      <c r="O1304" s="22" t="inlineStr">
        <is>
          <t>Indore</t>
        </is>
      </c>
      <c r="P1304" s="22" t="inlineStr"/>
      <c r="Q1304" s="22" t="inlineStr">
        <is>
          <t>Roasted &amp; Flavoured Cashew</t>
        </is>
      </c>
      <c r="R1304" s="25">
        <f>IF(Config!$B$4&gt;0,M1304/Config!$B$4,0)</f>
        <v/>
      </c>
      <c r="S1304" s="25">
        <f>IF(Config!$B$4&gt;0,K1304/Config!$B$4,0)</f>
        <v/>
      </c>
      <c r="T1304" s="25">
        <f>R1304*Config!$B$7</f>
        <v/>
      </c>
      <c r="U1304" s="25">
        <f>S1304*Config!$B$7</f>
        <v/>
      </c>
      <c r="V1304" s="25" t="n">
        <v>12</v>
      </c>
      <c r="W1304" s="25" t="n">
        <v>60</v>
      </c>
      <c r="X1304" s="26">
        <f>IF(T1304&gt;0,V1304/T1304,0)</f>
        <v/>
      </c>
      <c r="Y1304" s="26">
        <f>IF(U1304&gt;0,W1304/U1304,0)</f>
        <v/>
      </c>
      <c r="Z1304" s="25">
        <f>T1304-V1304</f>
        <v/>
      </c>
      <c r="AA1304" s="25">
        <f>U1304-W1304</f>
        <v/>
      </c>
      <c r="AB1304" s="25">
        <f>IF(Config!$B$7&gt;0,(V1304/Config!$B$7)*Config!$B$4,0)</f>
        <v/>
      </c>
      <c r="AC1304" s="25">
        <f>IF(Config!$B$7&gt;0,(W1304/Config!$B$7)*Config!$B$4,0)</f>
        <v/>
      </c>
    </row>
    <row r="1305" hidden="1" outlineLevel="1">
      <c r="A1305" s="22" t="inlineStr"/>
      <c r="B1305" s="22" t="inlineStr"/>
      <c r="C1305" s="22" t="inlineStr"/>
      <c r="D1305" s="22" t="inlineStr"/>
      <c r="E1305" s="22" t="inlineStr">
        <is>
          <t>Dates_4-2469</t>
        </is>
      </c>
      <c r="F1305" s="22" t="inlineStr"/>
      <c r="G1305" s="22" t="inlineStr">
        <is>
          <t>Dates</t>
        </is>
      </c>
      <c r="H1305" s="22" t="inlineStr">
        <is>
          <t>Premium Omani Fard Dates Farmley standee pouch 400 g</t>
        </is>
      </c>
      <c r="I1305" s="22" t="inlineStr"/>
      <c r="J1305" s="24" t="n">
        <v>0</v>
      </c>
      <c r="K1305" s="24" t="n">
        <v>0</v>
      </c>
      <c r="L1305" s="22" t="inlineStr">
        <is>
          <t>CPC - Master Bhandar CRPF HQ CGO</t>
        </is>
      </c>
      <c r="M1305" s="24" t="n">
        <v>0</v>
      </c>
      <c r="N1305" s="22" t="inlineStr">
        <is>
          <t>CPC KPKB</t>
        </is>
      </c>
      <c r="O1305" s="22" t="inlineStr">
        <is>
          <t>Indore</t>
        </is>
      </c>
      <c r="P1305" s="22" t="inlineStr"/>
      <c r="Q1305" s="22" t="inlineStr">
        <is>
          <t>Dates</t>
        </is>
      </c>
      <c r="R1305" s="25">
        <f>IF(Config!$B$4&gt;0,M1305/Config!$B$4,0)</f>
        <v/>
      </c>
      <c r="S1305" s="25">
        <f>IF(Config!$B$4&gt;0,K1305/Config!$B$4,0)</f>
        <v/>
      </c>
      <c r="T1305" s="25">
        <f>R1305*Config!$B$7</f>
        <v/>
      </c>
      <c r="U1305" s="25">
        <f>S1305*Config!$B$7</f>
        <v/>
      </c>
      <c r="V1305" s="25" t="n">
        <v>86.40000000000001</v>
      </c>
      <c r="W1305" s="25" t="n">
        <v>216</v>
      </c>
      <c r="X1305" s="26">
        <f>IF(T1305&gt;0,V1305/T1305,0)</f>
        <v/>
      </c>
      <c r="Y1305" s="26">
        <f>IF(U1305&gt;0,W1305/U1305,0)</f>
        <v/>
      </c>
      <c r="Z1305" s="25">
        <f>T1305-V1305</f>
        <v/>
      </c>
      <c r="AA1305" s="25">
        <f>U1305-W1305</f>
        <v/>
      </c>
      <c r="AB1305" s="25">
        <f>IF(Config!$B$7&gt;0,(V1305/Config!$B$7)*Config!$B$4,0)</f>
        <v/>
      </c>
      <c r="AC1305" s="25">
        <f>IF(Config!$B$7&gt;0,(W1305/Config!$B$7)*Config!$B$4,0)</f>
        <v/>
      </c>
    </row>
    <row r="1306" hidden="1" outlineLevel="1">
      <c r="A1306" s="22" t="inlineStr"/>
      <c r="B1306" s="22" t="inlineStr"/>
      <c r="C1306" s="22" t="inlineStr"/>
      <c r="D1306" s="22" t="inlineStr"/>
      <c r="E1306" s="22" t="inlineStr">
        <is>
          <t>Dry Fruit Mix_15-2402</t>
        </is>
      </c>
      <c r="F1306" s="22" t="inlineStr"/>
      <c r="G1306" s="22" t="inlineStr">
        <is>
          <t>Dry Fruit Mix</t>
        </is>
      </c>
      <c r="H1306" s="22" t="inlineStr">
        <is>
          <t>Trail Mix Farmley Standee Pouch 200 g</t>
        </is>
      </c>
      <c r="I1306" s="22" t="inlineStr"/>
      <c r="J1306" s="24" t="n">
        <v>0</v>
      </c>
      <c r="K1306" s="24" t="n">
        <v>0</v>
      </c>
      <c r="L1306" s="22" t="inlineStr">
        <is>
          <t>CPC - Master Bhandar CRPF HQ CGO</t>
        </is>
      </c>
      <c r="M1306" s="24" t="n">
        <v>0</v>
      </c>
      <c r="N1306" s="22" t="inlineStr">
        <is>
          <t>CPC KPKB</t>
        </is>
      </c>
      <c r="O1306" s="22" t="inlineStr">
        <is>
          <t>Indore</t>
        </is>
      </c>
      <c r="P1306" s="22" t="inlineStr"/>
      <c r="Q1306" s="22" t="inlineStr">
        <is>
          <t>Trail Mixes</t>
        </is>
      </c>
      <c r="R1306" s="25">
        <f>IF(Config!$B$4&gt;0,M1306/Config!$B$4,0)</f>
        <v/>
      </c>
      <c r="S1306" s="25">
        <f>IF(Config!$B$4&gt;0,K1306/Config!$B$4,0)</f>
        <v/>
      </c>
      <c r="T1306" s="25">
        <f>R1306*Config!$B$7</f>
        <v/>
      </c>
      <c r="U1306" s="25">
        <f>S1306*Config!$B$7</f>
        <v/>
      </c>
      <c r="V1306" s="25" t="n">
        <v>18</v>
      </c>
      <c r="W1306" s="25" t="n">
        <v>90</v>
      </c>
      <c r="X1306" s="26">
        <f>IF(T1306&gt;0,V1306/T1306,0)</f>
        <v/>
      </c>
      <c r="Y1306" s="26">
        <f>IF(U1306&gt;0,W1306/U1306,0)</f>
        <v/>
      </c>
      <c r="Z1306" s="25">
        <f>T1306-V1306</f>
        <v/>
      </c>
      <c r="AA1306" s="25">
        <f>U1306-W1306</f>
        <v/>
      </c>
      <c r="AB1306" s="25">
        <f>IF(Config!$B$7&gt;0,(V1306/Config!$B$7)*Config!$B$4,0)</f>
        <v/>
      </c>
      <c r="AC1306" s="25">
        <f>IF(Config!$B$7&gt;0,(W1306/Config!$B$7)*Config!$B$4,0)</f>
        <v/>
      </c>
    </row>
    <row r="1307" hidden="1" outlineLevel="1">
      <c r="A1307" s="22" t="inlineStr"/>
      <c r="B1307" s="22" t="inlineStr"/>
      <c r="C1307" s="22" t="inlineStr"/>
      <c r="D1307" s="22" t="inlineStr"/>
      <c r="E1307" s="22" t="inlineStr">
        <is>
          <t>Dry Fruit Mix_15-2404</t>
        </is>
      </c>
      <c r="F1307" s="22" t="inlineStr"/>
      <c r="G1307" s="22" t="inlineStr">
        <is>
          <t>Dry Fruit Mix</t>
        </is>
      </c>
      <c r="H1307" s="22" t="inlineStr">
        <is>
          <t>Berry Mix Farmley Standee Pouch 200 g</t>
        </is>
      </c>
      <c r="I1307" s="22" t="inlineStr"/>
      <c r="J1307" s="24" t="n">
        <v>0</v>
      </c>
      <c r="K1307" s="24" t="n">
        <v>0</v>
      </c>
      <c r="L1307" s="22" t="inlineStr">
        <is>
          <t>CPC - Master Bhandar CRPF HQ CGO</t>
        </is>
      </c>
      <c r="M1307" s="24" t="n">
        <v>0</v>
      </c>
      <c r="N1307" s="22" t="inlineStr">
        <is>
          <t>CPC KPKB</t>
        </is>
      </c>
      <c r="O1307" s="22" t="inlineStr">
        <is>
          <t>Indore</t>
        </is>
      </c>
      <c r="P1307" s="22" t="inlineStr"/>
      <c r="Q1307" s="22" t="inlineStr">
        <is>
          <t>Berry Mix</t>
        </is>
      </c>
      <c r="R1307" s="25">
        <f>IF(Config!$B$4&gt;0,M1307/Config!$B$4,0)</f>
        <v/>
      </c>
      <c r="S1307" s="25">
        <f>IF(Config!$B$4&gt;0,K1307/Config!$B$4,0)</f>
        <v/>
      </c>
      <c r="T1307" s="25">
        <f>R1307*Config!$B$7</f>
        <v/>
      </c>
      <c r="U1307" s="25">
        <f>S1307*Config!$B$7</f>
        <v/>
      </c>
      <c r="V1307" s="25" t="n">
        <v>12</v>
      </c>
      <c r="W1307" s="25" t="n">
        <v>60</v>
      </c>
      <c r="X1307" s="26">
        <f>IF(T1307&gt;0,V1307/T1307,0)</f>
        <v/>
      </c>
      <c r="Y1307" s="26">
        <f>IF(U1307&gt;0,W1307/U1307,0)</f>
        <v/>
      </c>
      <c r="Z1307" s="25">
        <f>T1307-V1307</f>
        <v/>
      </c>
      <c r="AA1307" s="25">
        <f>U1307-W1307</f>
        <v/>
      </c>
      <c r="AB1307" s="25">
        <f>IF(Config!$B$7&gt;0,(V1307/Config!$B$7)*Config!$B$4,0)</f>
        <v/>
      </c>
      <c r="AC1307" s="25">
        <f>IF(Config!$B$7&gt;0,(W1307/Config!$B$7)*Config!$B$4,0)</f>
        <v/>
      </c>
    </row>
    <row r="1308" hidden="1" outlineLevel="1">
      <c r="A1308" s="22" t="inlineStr"/>
      <c r="B1308" s="22" t="inlineStr"/>
      <c r="C1308" s="22" t="inlineStr"/>
      <c r="D1308" s="22" t="inlineStr"/>
      <c r="E1308" s="22" t="inlineStr">
        <is>
          <t>Dry Fruit Mix_15-2801</t>
        </is>
      </c>
      <c r="F1308" s="22" t="inlineStr"/>
      <c r="G1308" s="22" t="inlineStr">
        <is>
          <t>Dry Fruit Mix</t>
        </is>
      </c>
      <c r="H1308" s="22" t="inlineStr">
        <is>
          <t>Premium Panchmeva Farmley Jar 405 g</t>
        </is>
      </c>
      <c r="I1308" s="22" t="inlineStr"/>
      <c r="J1308" s="24" t="n">
        <v>0</v>
      </c>
      <c r="K1308" s="24" t="n">
        <v>0</v>
      </c>
      <c r="L1308" s="22" t="inlineStr">
        <is>
          <t>CPC - Master Bhandar CRPF HQ CGO</t>
        </is>
      </c>
      <c r="M1308" s="24" t="n">
        <v>0</v>
      </c>
      <c r="N1308" s="22" t="inlineStr">
        <is>
          <t>CPC KPKB</t>
        </is>
      </c>
      <c r="O1308" s="22" t="inlineStr">
        <is>
          <t>Indore</t>
        </is>
      </c>
      <c r="P1308" s="22" t="inlineStr"/>
      <c r="Q1308" s="22" t="inlineStr">
        <is>
          <t>Trail Mixes</t>
        </is>
      </c>
      <c r="R1308" s="25">
        <f>IF(Config!$B$4&gt;0,M1308/Config!$B$4,0)</f>
        <v/>
      </c>
      <c r="S1308" s="25">
        <f>IF(Config!$B$4&gt;0,K1308/Config!$B$4,0)</f>
        <v/>
      </c>
      <c r="T1308" s="25">
        <f>R1308*Config!$B$7</f>
        <v/>
      </c>
      <c r="U1308" s="25">
        <f>S1308*Config!$B$7</f>
        <v/>
      </c>
      <c r="V1308" s="25" t="n">
        <v>9.720000000000001</v>
      </c>
      <c r="W1308" s="25" t="n">
        <v>24</v>
      </c>
      <c r="X1308" s="26">
        <f>IF(T1308&gt;0,V1308/T1308,0)</f>
        <v/>
      </c>
      <c r="Y1308" s="26">
        <f>IF(U1308&gt;0,W1308/U1308,0)</f>
        <v/>
      </c>
      <c r="Z1308" s="25">
        <f>T1308-V1308</f>
        <v/>
      </c>
      <c r="AA1308" s="25">
        <f>U1308-W1308</f>
        <v/>
      </c>
      <c r="AB1308" s="25">
        <f>IF(Config!$B$7&gt;0,(V1308/Config!$B$7)*Config!$B$4,0)</f>
        <v/>
      </c>
      <c r="AC1308" s="25">
        <f>IF(Config!$B$7&gt;0,(W1308/Config!$B$7)*Config!$B$4,0)</f>
        <v/>
      </c>
    </row>
    <row r="1309" hidden="1" outlineLevel="1">
      <c r="A1309" s="22" t="inlineStr"/>
      <c r="B1309" s="22" t="inlineStr"/>
      <c r="C1309" s="22" t="inlineStr"/>
      <c r="D1309" s="22" t="inlineStr"/>
      <c r="E1309" s="22" t="inlineStr">
        <is>
          <t>Dry Fruit Mix_15-30572</t>
        </is>
      </c>
      <c r="F1309" s="22" t="inlineStr"/>
      <c r="G1309" s="22" t="inlineStr">
        <is>
          <t>Dry Fruit Mix</t>
        </is>
      </c>
      <c r="H1309" s="22" t="inlineStr">
        <is>
          <t>Satva Mix Farmley Standee Pouch 120g</t>
        </is>
      </c>
      <c r="I1309" s="22" t="inlineStr"/>
      <c r="J1309" s="24" t="n">
        <v>0</v>
      </c>
      <c r="K1309" s="24" t="n">
        <v>0</v>
      </c>
      <c r="L1309" s="22" t="inlineStr">
        <is>
          <t>CPC - Master Bhandar CRPF HQ CGO</t>
        </is>
      </c>
      <c r="M1309" s="24" t="n">
        <v>0</v>
      </c>
      <c r="N1309" s="22" t="inlineStr">
        <is>
          <t>CPC KPKB</t>
        </is>
      </c>
      <c r="O1309" s="22" t="inlineStr">
        <is>
          <t>Indore</t>
        </is>
      </c>
      <c r="P1309" s="22" t="inlineStr"/>
      <c r="Q1309" s="22" t="inlineStr">
        <is>
          <t>Savoury Mixes</t>
        </is>
      </c>
      <c r="R1309" s="25">
        <f>IF(Config!$B$4&gt;0,M1309/Config!$B$4,0)</f>
        <v/>
      </c>
      <c r="S1309" s="25">
        <f>IF(Config!$B$4&gt;0,K1309/Config!$B$4,0)</f>
        <v/>
      </c>
      <c r="T1309" s="25">
        <f>R1309*Config!$B$7</f>
        <v/>
      </c>
      <c r="U1309" s="25">
        <f>S1309*Config!$B$7</f>
        <v/>
      </c>
      <c r="V1309" s="25" t="n">
        <v>3.6</v>
      </c>
      <c r="W1309" s="25" t="n">
        <v>30</v>
      </c>
      <c r="X1309" s="26">
        <f>IF(T1309&gt;0,V1309/T1309,0)</f>
        <v/>
      </c>
      <c r="Y1309" s="26">
        <f>IF(U1309&gt;0,W1309/U1309,0)</f>
        <v/>
      </c>
      <c r="Z1309" s="25">
        <f>T1309-V1309</f>
        <v/>
      </c>
      <c r="AA1309" s="25">
        <f>U1309-W1309</f>
        <v/>
      </c>
      <c r="AB1309" s="25">
        <f>IF(Config!$B$7&gt;0,(V1309/Config!$B$7)*Config!$B$4,0)</f>
        <v/>
      </c>
      <c r="AC1309" s="25">
        <f>IF(Config!$B$7&gt;0,(W1309/Config!$B$7)*Config!$B$4,0)</f>
        <v/>
      </c>
    </row>
    <row r="1310" hidden="1" outlineLevel="1">
      <c r="A1310" s="22" t="inlineStr"/>
      <c r="B1310" s="22" t="inlineStr"/>
      <c r="C1310" s="22" t="inlineStr"/>
      <c r="D1310" s="22" t="inlineStr"/>
      <c r="E1310" s="22" t="inlineStr">
        <is>
          <t>Fig_6-2464</t>
        </is>
      </c>
      <c r="F1310" s="22" t="inlineStr"/>
      <c r="G1310" s="22" t="inlineStr">
        <is>
          <t>Fig</t>
        </is>
      </c>
      <c r="H1310" s="22" t="inlineStr">
        <is>
          <t>Premium Anjeer Farmley Standee Pouch 200 g</t>
        </is>
      </c>
      <c r="I1310" s="22" t="inlineStr"/>
      <c r="J1310" s="24" t="n">
        <v>0</v>
      </c>
      <c r="K1310" s="24" t="n">
        <v>0</v>
      </c>
      <c r="L1310" s="22" t="inlineStr">
        <is>
          <t>CPC - Master Bhandar CRPF HQ CGO</t>
        </is>
      </c>
      <c r="M1310" s="24" t="n">
        <v>0</v>
      </c>
      <c r="N1310" s="22" t="inlineStr">
        <is>
          <t>CPC KPKB</t>
        </is>
      </c>
      <c r="O1310" s="22" t="inlineStr">
        <is>
          <t>Indore</t>
        </is>
      </c>
      <c r="P1310" s="22" t="inlineStr"/>
      <c r="Q1310" s="22" t="inlineStr">
        <is>
          <t>Figs</t>
        </is>
      </c>
      <c r="R1310" s="25">
        <f>IF(Config!$B$4&gt;0,M1310/Config!$B$4,0)</f>
        <v/>
      </c>
      <c r="S1310" s="25">
        <f>IF(Config!$B$4&gt;0,K1310/Config!$B$4,0)</f>
        <v/>
      </c>
      <c r="T1310" s="25">
        <f>R1310*Config!$B$7</f>
        <v/>
      </c>
      <c r="U1310" s="25">
        <f>S1310*Config!$B$7</f>
        <v/>
      </c>
      <c r="V1310" s="25" t="n">
        <v>30</v>
      </c>
      <c r="W1310" s="25" t="n">
        <v>150</v>
      </c>
      <c r="X1310" s="26">
        <f>IF(T1310&gt;0,V1310/T1310,0)</f>
        <v/>
      </c>
      <c r="Y1310" s="26">
        <f>IF(U1310&gt;0,W1310/U1310,0)</f>
        <v/>
      </c>
      <c r="Z1310" s="25">
        <f>T1310-V1310</f>
        <v/>
      </c>
      <c r="AA1310" s="25">
        <f>U1310-W1310</f>
        <v/>
      </c>
      <c r="AB1310" s="25">
        <f>IF(Config!$B$7&gt;0,(V1310/Config!$B$7)*Config!$B$4,0)</f>
        <v/>
      </c>
      <c r="AC1310" s="25">
        <f>IF(Config!$B$7&gt;0,(W1310/Config!$B$7)*Config!$B$4,0)</f>
        <v/>
      </c>
    </row>
    <row r="1311" hidden="1" outlineLevel="1">
      <c r="A1311" s="22" t="inlineStr"/>
      <c r="B1311" s="22" t="inlineStr"/>
      <c r="C1311" s="22" t="inlineStr"/>
      <c r="D1311" s="22" t="inlineStr"/>
      <c r="E1311" s="22" t="inlineStr">
        <is>
          <t>Seeds_11-2541</t>
        </is>
      </c>
      <c r="F1311" s="22" t="inlineStr"/>
      <c r="G1311" s="22" t="inlineStr">
        <is>
          <t>Seeds</t>
        </is>
      </c>
      <c r="H1311" s="22" t="inlineStr">
        <is>
          <t>Premium Chia Seeds Farmley Standee Pouch 200 g</t>
        </is>
      </c>
      <c r="I1311" s="22" t="inlineStr"/>
      <c r="J1311" s="24" t="n">
        <v>0</v>
      </c>
      <c r="K1311" s="24" t="n">
        <v>0</v>
      </c>
      <c r="L1311" s="22" t="inlineStr">
        <is>
          <t>CPC - Master Bhandar CRPF HQ CGO</t>
        </is>
      </c>
      <c r="M1311" s="24" t="n">
        <v>0</v>
      </c>
      <c r="N1311" s="22" t="inlineStr">
        <is>
          <t>CPC KPKB</t>
        </is>
      </c>
      <c r="O1311" s="22" t="inlineStr">
        <is>
          <t>Indore</t>
        </is>
      </c>
      <c r="P1311" s="22" t="inlineStr"/>
      <c r="Q1311" s="22" t="inlineStr">
        <is>
          <t>Chia Seeds</t>
        </is>
      </c>
      <c r="R1311" s="25">
        <f>IF(Config!$B$4&gt;0,M1311/Config!$B$4,0)</f>
        <v/>
      </c>
      <c r="S1311" s="25">
        <f>IF(Config!$B$4&gt;0,K1311/Config!$B$4,0)</f>
        <v/>
      </c>
      <c r="T1311" s="25">
        <f>R1311*Config!$B$7</f>
        <v/>
      </c>
      <c r="U1311" s="25">
        <f>S1311*Config!$B$7</f>
        <v/>
      </c>
      <c r="V1311" s="25" t="n">
        <v>42</v>
      </c>
      <c r="W1311" s="25" t="n">
        <v>210</v>
      </c>
      <c r="X1311" s="26">
        <f>IF(T1311&gt;0,V1311/T1311,0)</f>
        <v/>
      </c>
      <c r="Y1311" s="26">
        <f>IF(U1311&gt;0,W1311/U1311,0)</f>
        <v/>
      </c>
      <c r="Z1311" s="25">
        <f>T1311-V1311</f>
        <v/>
      </c>
      <c r="AA1311" s="25">
        <f>U1311-W1311</f>
        <v/>
      </c>
      <c r="AB1311" s="25">
        <f>IF(Config!$B$7&gt;0,(V1311/Config!$B$7)*Config!$B$4,0)</f>
        <v/>
      </c>
      <c r="AC1311" s="25">
        <f>IF(Config!$B$7&gt;0,(W1311/Config!$B$7)*Config!$B$4,0)</f>
        <v/>
      </c>
    </row>
    <row r="1312" hidden="1" outlineLevel="1">
      <c r="A1312" s="22" t="inlineStr"/>
      <c r="B1312" s="22" t="inlineStr"/>
      <c r="C1312" s="22" t="inlineStr"/>
      <c r="D1312" s="22" t="inlineStr"/>
      <c r="E1312" s="22" t="inlineStr">
        <is>
          <t>Walnut_12-1535</t>
        </is>
      </c>
      <c r="F1312" s="22" t="inlineStr"/>
      <c r="G1312" s="22" t="inlineStr">
        <is>
          <t>Walnut</t>
        </is>
      </c>
      <c r="H1312" s="22" t="inlineStr">
        <is>
          <t>Premium Broken Walnut Kernels Farmley Standee Pouch 200 g</t>
        </is>
      </c>
      <c r="I1312" s="22" t="inlineStr"/>
      <c r="J1312" s="24" t="n">
        <v>0</v>
      </c>
      <c r="K1312" s="24" t="n">
        <v>0</v>
      </c>
      <c r="L1312" s="22" t="inlineStr">
        <is>
          <t>CPC - Master Bhandar CRPF HQ CGO</t>
        </is>
      </c>
      <c r="M1312" s="24" t="n">
        <v>0</v>
      </c>
      <c r="N1312" s="22" t="inlineStr">
        <is>
          <t>CPC KPKB</t>
        </is>
      </c>
      <c r="O1312" s="22" t="inlineStr">
        <is>
          <t>Indore</t>
        </is>
      </c>
      <c r="P1312" s="22" t="inlineStr"/>
      <c r="Q1312" s="22" t="inlineStr">
        <is>
          <t>Walnut</t>
        </is>
      </c>
      <c r="R1312" s="25">
        <f>IF(Config!$B$4&gt;0,M1312/Config!$B$4,0)</f>
        <v/>
      </c>
      <c r="S1312" s="25">
        <f>IF(Config!$B$4&gt;0,K1312/Config!$B$4,0)</f>
        <v/>
      </c>
      <c r="T1312" s="25">
        <f>R1312*Config!$B$7</f>
        <v/>
      </c>
      <c r="U1312" s="25">
        <f>S1312*Config!$B$7</f>
        <v/>
      </c>
      <c r="V1312" s="25" t="n">
        <v>19.2</v>
      </c>
      <c r="W1312" s="25" t="n">
        <v>96</v>
      </c>
      <c r="X1312" s="26">
        <f>IF(T1312&gt;0,V1312/T1312,0)</f>
        <v/>
      </c>
      <c r="Y1312" s="26">
        <f>IF(U1312&gt;0,W1312/U1312,0)</f>
        <v/>
      </c>
      <c r="Z1312" s="25">
        <f>T1312-V1312</f>
        <v/>
      </c>
      <c r="AA1312" s="25">
        <f>U1312-W1312</f>
        <v/>
      </c>
      <c r="AB1312" s="25">
        <f>IF(Config!$B$7&gt;0,(V1312/Config!$B$7)*Config!$B$4,0)</f>
        <v/>
      </c>
      <c r="AC1312" s="25">
        <f>IF(Config!$B$7&gt;0,(W1312/Config!$B$7)*Config!$B$4,0)</f>
        <v/>
      </c>
    </row>
    <row r="1313" hidden="1" outlineLevel="1">
      <c r="A1313" s="22" t="inlineStr"/>
      <c r="B1313" s="22" t="inlineStr"/>
      <c r="C1313" s="22" t="inlineStr"/>
      <c r="D1313" s="22" t="inlineStr"/>
      <c r="E1313" s="22" t="inlineStr">
        <is>
          <t>Almonds_1-1748</t>
        </is>
      </c>
      <c r="F1313" s="22" t="inlineStr"/>
      <c r="G1313" s="22" t="inlineStr">
        <is>
          <t>Almonds</t>
        </is>
      </c>
      <c r="H1313" s="22" t="inlineStr">
        <is>
          <t>Premium California Almonds Farmley Standee Pouch 500 g</t>
        </is>
      </c>
      <c r="I1313" s="22" t="inlineStr"/>
      <c r="J1313" s="24" t="n">
        <v>0</v>
      </c>
      <c r="K1313" s="24" t="n">
        <v>0</v>
      </c>
      <c r="L1313" s="22" t="inlineStr">
        <is>
          <t>CPC - Master Bhandar Kendriya Police Kalyan Bhandar</t>
        </is>
      </c>
      <c r="M1313" s="24" t="n">
        <v>0</v>
      </c>
      <c r="N1313" s="22" t="inlineStr">
        <is>
          <t>CPC KPKB</t>
        </is>
      </c>
      <c r="O1313" s="22" t="inlineStr">
        <is>
          <t>Indore</t>
        </is>
      </c>
      <c r="P1313" s="22" t="inlineStr"/>
      <c r="Q1313" s="22" t="inlineStr">
        <is>
          <t>Almonds</t>
        </is>
      </c>
      <c r="R1313" s="25">
        <f>IF(Config!$B$4&gt;0,M1313/Config!$B$4,0)</f>
        <v/>
      </c>
      <c r="S1313" s="25">
        <f>IF(Config!$B$4&gt;0,K1313/Config!$B$4,0)</f>
        <v/>
      </c>
      <c r="T1313" s="25">
        <f>R1313*Config!$B$7</f>
        <v/>
      </c>
      <c r="U1313" s="25">
        <f>S1313*Config!$B$7</f>
        <v/>
      </c>
      <c r="V1313" s="25" t="n">
        <v>72</v>
      </c>
      <c r="W1313" s="25" t="n">
        <v>144</v>
      </c>
      <c r="X1313" s="26">
        <f>IF(T1313&gt;0,V1313/T1313,0)</f>
        <v/>
      </c>
      <c r="Y1313" s="26">
        <f>IF(U1313&gt;0,W1313/U1313,0)</f>
        <v/>
      </c>
      <c r="Z1313" s="25">
        <f>T1313-V1313</f>
        <v/>
      </c>
      <c r="AA1313" s="25">
        <f>U1313-W1313</f>
        <v/>
      </c>
      <c r="AB1313" s="25">
        <f>IF(Config!$B$7&gt;0,(V1313/Config!$B$7)*Config!$B$4,0)</f>
        <v/>
      </c>
      <c r="AC1313" s="25">
        <f>IF(Config!$B$7&gt;0,(W1313/Config!$B$7)*Config!$B$4,0)</f>
        <v/>
      </c>
    </row>
    <row r="1314" hidden="1" outlineLevel="1">
      <c r="A1314" s="22" t="inlineStr"/>
      <c r="B1314" s="22" t="inlineStr"/>
      <c r="C1314" s="22" t="inlineStr"/>
      <c r="D1314" s="22" t="inlineStr"/>
      <c r="E1314" s="22" t="inlineStr">
        <is>
          <t>Dates_4-2469</t>
        </is>
      </c>
      <c r="F1314" s="22" t="inlineStr"/>
      <c r="G1314" s="22" t="inlineStr">
        <is>
          <t>Dates</t>
        </is>
      </c>
      <c r="H1314" s="22" t="inlineStr">
        <is>
          <t>Premium Omani Fard Dates Farmley standee pouch 400 g</t>
        </is>
      </c>
      <c r="I1314" s="22" t="inlineStr"/>
      <c r="J1314" s="24" t="n">
        <v>0</v>
      </c>
      <c r="K1314" s="24" t="n">
        <v>0</v>
      </c>
      <c r="L1314" s="22" t="inlineStr">
        <is>
          <t>CPC - Master Bhandar Kendriya Police Kalyan Bhandar</t>
        </is>
      </c>
      <c r="M1314" s="24" t="n">
        <v>0</v>
      </c>
      <c r="N1314" s="22" t="inlineStr">
        <is>
          <t>CPC KPKB</t>
        </is>
      </c>
      <c r="O1314" s="22" t="inlineStr">
        <is>
          <t>Indore</t>
        </is>
      </c>
      <c r="P1314" s="22" t="inlineStr"/>
      <c r="Q1314" s="22" t="inlineStr">
        <is>
          <t>Dates</t>
        </is>
      </c>
      <c r="R1314" s="25">
        <f>IF(Config!$B$4&gt;0,M1314/Config!$B$4,0)</f>
        <v/>
      </c>
      <c r="S1314" s="25">
        <f>IF(Config!$B$4&gt;0,K1314/Config!$B$4,0)</f>
        <v/>
      </c>
      <c r="T1314" s="25">
        <f>R1314*Config!$B$7</f>
        <v/>
      </c>
      <c r="U1314" s="25">
        <f>S1314*Config!$B$7</f>
        <v/>
      </c>
      <c r="V1314" s="25" t="n">
        <v>172.8</v>
      </c>
      <c r="W1314" s="25" t="n">
        <v>432</v>
      </c>
      <c r="X1314" s="26">
        <f>IF(T1314&gt;0,V1314/T1314,0)</f>
        <v/>
      </c>
      <c r="Y1314" s="26">
        <f>IF(U1314&gt;0,W1314/U1314,0)</f>
        <v/>
      </c>
      <c r="Z1314" s="25">
        <f>T1314-V1314</f>
        <v/>
      </c>
      <c r="AA1314" s="25">
        <f>U1314-W1314</f>
        <v/>
      </c>
      <c r="AB1314" s="25">
        <f>IF(Config!$B$7&gt;0,(V1314/Config!$B$7)*Config!$B$4,0)</f>
        <v/>
      </c>
      <c r="AC1314" s="25">
        <f>IF(Config!$B$7&gt;0,(W1314/Config!$B$7)*Config!$B$4,0)</f>
        <v/>
      </c>
    </row>
    <row r="1315" hidden="1" outlineLevel="1">
      <c r="A1315" s="22" t="inlineStr"/>
      <c r="B1315" s="22" t="inlineStr"/>
      <c r="C1315" s="22" t="inlineStr"/>
      <c r="D1315" s="22" t="inlineStr"/>
      <c r="E1315" s="22" t="inlineStr">
        <is>
          <t>Dry Fruit Mix_15-2801</t>
        </is>
      </c>
      <c r="F1315" s="22" t="inlineStr"/>
      <c r="G1315" s="22" t="inlineStr">
        <is>
          <t>Dry Fruit Mix</t>
        </is>
      </c>
      <c r="H1315" s="22" t="inlineStr">
        <is>
          <t>Premium Panchmeva Farmley Jar 405 g</t>
        </is>
      </c>
      <c r="I1315" s="22" t="inlineStr"/>
      <c r="J1315" s="24" t="n">
        <v>0</v>
      </c>
      <c r="K1315" s="24" t="n">
        <v>0</v>
      </c>
      <c r="L1315" s="22" t="inlineStr">
        <is>
          <t>CPC - Master Bhandar Kendriya Police Kalyan Bhandar</t>
        </is>
      </c>
      <c r="M1315" s="24" t="n">
        <v>0</v>
      </c>
      <c r="N1315" s="22" t="inlineStr">
        <is>
          <t>CPC KPKB</t>
        </is>
      </c>
      <c r="O1315" s="22" t="inlineStr">
        <is>
          <t>Indore</t>
        </is>
      </c>
      <c r="P1315" s="22" t="inlineStr"/>
      <c r="Q1315" s="22" t="inlineStr">
        <is>
          <t>Trail Mixes</t>
        </is>
      </c>
      <c r="R1315" s="25">
        <f>IF(Config!$B$4&gt;0,M1315/Config!$B$4,0)</f>
        <v/>
      </c>
      <c r="S1315" s="25">
        <f>IF(Config!$B$4&gt;0,K1315/Config!$B$4,0)</f>
        <v/>
      </c>
      <c r="T1315" s="25">
        <f>R1315*Config!$B$7</f>
        <v/>
      </c>
      <c r="U1315" s="25">
        <f>S1315*Config!$B$7</f>
        <v/>
      </c>
      <c r="V1315" s="25" t="n">
        <v>9.720000000000001</v>
      </c>
      <c r="W1315" s="25" t="n">
        <v>24</v>
      </c>
      <c r="X1315" s="26">
        <f>IF(T1315&gt;0,V1315/T1315,0)</f>
        <v/>
      </c>
      <c r="Y1315" s="26">
        <f>IF(U1315&gt;0,W1315/U1315,0)</f>
        <v/>
      </c>
      <c r="Z1315" s="25">
        <f>T1315-V1315</f>
        <v/>
      </c>
      <c r="AA1315" s="25">
        <f>U1315-W1315</f>
        <v/>
      </c>
      <c r="AB1315" s="25">
        <f>IF(Config!$B$7&gt;0,(V1315/Config!$B$7)*Config!$B$4,0)</f>
        <v/>
      </c>
      <c r="AC1315" s="25">
        <f>IF(Config!$B$7&gt;0,(W1315/Config!$B$7)*Config!$B$4,0)</f>
        <v/>
      </c>
    </row>
    <row r="1316" hidden="1" outlineLevel="1">
      <c r="A1316" s="22" t="inlineStr"/>
      <c r="B1316" s="22" t="inlineStr"/>
      <c r="C1316" s="22" t="inlineStr"/>
      <c r="D1316" s="22" t="inlineStr"/>
      <c r="E1316" s="22" t="inlineStr">
        <is>
          <t>Fig_6-2464</t>
        </is>
      </c>
      <c r="F1316" s="22" t="inlineStr"/>
      <c r="G1316" s="22" t="inlineStr">
        <is>
          <t>Fig</t>
        </is>
      </c>
      <c r="H1316" s="22" t="inlineStr">
        <is>
          <t>Premium Anjeer Farmley Standee Pouch 200 g</t>
        </is>
      </c>
      <c r="I1316" s="22" t="inlineStr"/>
      <c r="J1316" s="24" t="n">
        <v>0</v>
      </c>
      <c r="K1316" s="24" t="n">
        <v>0</v>
      </c>
      <c r="L1316" s="22" t="inlineStr">
        <is>
          <t>CPC - Master Bhandar Kendriya Police Kalyan Bhandar</t>
        </is>
      </c>
      <c r="M1316" s="24" t="n">
        <v>0</v>
      </c>
      <c r="N1316" s="22" t="inlineStr">
        <is>
          <t>CPC KPKB</t>
        </is>
      </c>
      <c r="O1316" s="22" t="inlineStr">
        <is>
          <t>Indore</t>
        </is>
      </c>
      <c r="P1316" s="22" t="inlineStr"/>
      <c r="Q1316" s="22" t="inlineStr">
        <is>
          <t>Figs</t>
        </is>
      </c>
      <c r="R1316" s="25">
        <f>IF(Config!$B$4&gt;0,M1316/Config!$B$4,0)</f>
        <v/>
      </c>
      <c r="S1316" s="25">
        <f>IF(Config!$B$4&gt;0,K1316/Config!$B$4,0)</f>
        <v/>
      </c>
      <c r="T1316" s="25">
        <f>R1316*Config!$B$7</f>
        <v/>
      </c>
      <c r="U1316" s="25">
        <f>S1316*Config!$B$7</f>
        <v/>
      </c>
      <c r="V1316" s="25" t="n">
        <v>12</v>
      </c>
      <c r="W1316" s="25" t="n">
        <v>60</v>
      </c>
      <c r="X1316" s="26">
        <f>IF(T1316&gt;0,V1316/T1316,0)</f>
        <v/>
      </c>
      <c r="Y1316" s="26">
        <f>IF(U1316&gt;0,W1316/U1316,0)</f>
        <v/>
      </c>
      <c r="Z1316" s="25">
        <f>T1316-V1316</f>
        <v/>
      </c>
      <c r="AA1316" s="25">
        <f>U1316-W1316</f>
        <v/>
      </c>
      <c r="AB1316" s="25">
        <f>IF(Config!$B$7&gt;0,(V1316/Config!$B$7)*Config!$B$4,0)</f>
        <v/>
      </c>
      <c r="AC1316" s="25">
        <f>IF(Config!$B$7&gt;0,(W1316/Config!$B$7)*Config!$B$4,0)</f>
        <v/>
      </c>
    </row>
    <row r="1317" hidden="1" outlineLevel="1">
      <c r="A1317" s="22" t="inlineStr"/>
      <c r="B1317" s="22" t="inlineStr"/>
      <c r="C1317" s="22" t="inlineStr"/>
      <c r="D1317" s="22" t="inlineStr"/>
      <c r="E1317" s="22" t="inlineStr">
        <is>
          <t>Seeds_11-2541</t>
        </is>
      </c>
      <c r="F1317" s="22" t="inlineStr"/>
      <c r="G1317" s="22" t="inlineStr">
        <is>
          <t>Seeds</t>
        </is>
      </c>
      <c r="H1317" s="22" t="inlineStr">
        <is>
          <t>Premium Chia Seeds Farmley Standee Pouch 200 g</t>
        </is>
      </c>
      <c r="I1317" s="22" t="inlineStr"/>
      <c r="J1317" s="24" t="n">
        <v>0</v>
      </c>
      <c r="K1317" s="24" t="n">
        <v>0</v>
      </c>
      <c r="L1317" s="22" t="inlineStr">
        <is>
          <t>CPC - Master Bhandar Kendriya Police Kalyan Bhandar</t>
        </is>
      </c>
      <c r="M1317" s="24" t="n">
        <v>0</v>
      </c>
      <c r="N1317" s="22" t="inlineStr">
        <is>
          <t>CPC KPKB</t>
        </is>
      </c>
      <c r="O1317" s="22" t="inlineStr">
        <is>
          <t>Indore</t>
        </is>
      </c>
      <c r="P1317" s="22" t="inlineStr"/>
      <c r="Q1317" s="22" t="inlineStr">
        <is>
          <t>Chia Seeds</t>
        </is>
      </c>
      <c r="R1317" s="25">
        <f>IF(Config!$B$4&gt;0,M1317/Config!$B$4,0)</f>
        <v/>
      </c>
      <c r="S1317" s="25">
        <f>IF(Config!$B$4&gt;0,K1317/Config!$B$4,0)</f>
        <v/>
      </c>
      <c r="T1317" s="25">
        <f>R1317*Config!$B$7</f>
        <v/>
      </c>
      <c r="U1317" s="25">
        <f>S1317*Config!$B$7</f>
        <v/>
      </c>
      <c r="V1317" s="25" t="n">
        <v>12</v>
      </c>
      <c r="W1317" s="25" t="n">
        <v>60</v>
      </c>
      <c r="X1317" s="26">
        <f>IF(T1317&gt;0,V1317/T1317,0)</f>
        <v/>
      </c>
      <c r="Y1317" s="26">
        <f>IF(U1317&gt;0,W1317/U1317,0)</f>
        <v/>
      </c>
      <c r="Z1317" s="25">
        <f>T1317-V1317</f>
        <v/>
      </c>
      <c r="AA1317" s="25">
        <f>U1317-W1317</f>
        <v/>
      </c>
      <c r="AB1317" s="25">
        <f>IF(Config!$B$7&gt;0,(V1317/Config!$B$7)*Config!$B$4,0)</f>
        <v/>
      </c>
      <c r="AC1317" s="25">
        <f>IF(Config!$B$7&gt;0,(W1317/Config!$B$7)*Config!$B$4,0)</f>
        <v/>
      </c>
    </row>
    <row r="1318" hidden="1" outlineLevel="1">
      <c r="A1318" s="22" t="inlineStr"/>
      <c r="B1318" s="22" t="inlineStr"/>
      <c r="C1318" s="22" t="inlineStr"/>
      <c r="D1318" s="22" t="inlineStr"/>
      <c r="E1318" s="22" t="inlineStr">
        <is>
          <t>Almonds_1-1748</t>
        </is>
      </c>
      <c r="F1318" s="22" t="inlineStr"/>
      <c r="G1318" s="22" t="inlineStr">
        <is>
          <t>Almonds</t>
        </is>
      </c>
      <c r="H1318" s="22" t="inlineStr">
        <is>
          <t>Premium California Almonds Farmley Standee Pouch 500 g</t>
        </is>
      </c>
      <c r="I1318" s="22" t="inlineStr"/>
      <c r="J1318" s="24" t="n">
        <v>0</v>
      </c>
      <c r="K1318" s="24" t="n">
        <v>0</v>
      </c>
      <c r="L1318" s="22" t="inlineStr">
        <is>
          <t>CPC - Master Bhander Gc-1 CRPF Ajmer</t>
        </is>
      </c>
      <c r="M1318" s="24" t="n">
        <v>0</v>
      </c>
      <c r="N1318" s="22" t="inlineStr">
        <is>
          <t>CPC KPKB</t>
        </is>
      </c>
      <c r="O1318" s="22" t="inlineStr">
        <is>
          <t>Indore</t>
        </is>
      </c>
      <c r="P1318" s="22" t="inlineStr"/>
      <c r="Q1318" s="22" t="inlineStr">
        <is>
          <t>Almonds</t>
        </is>
      </c>
      <c r="R1318" s="25">
        <f>IF(Config!$B$4&gt;0,M1318/Config!$B$4,0)</f>
        <v/>
      </c>
      <c r="S1318" s="25">
        <f>IF(Config!$B$4&gt;0,K1318/Config!$B$4,0)</f>
        <v/>
      </c>
      <c r="T1318" s="25">
        <f>R1318*Config!$B$7</f>
        <v/>
      </c>
      <c r="U1318" s="25">
        <f>S1318*Config!$B$7</f>
        <v/>
      </c>
      <c r="V1318" s="25" t="n">
        <v>240</v>
      </c>
      <c r="W1318" s="25" t="n">
        <v>480</v>
      </c>
      <c r="X1318" s="26">
        <f>IF(T1318&gt;0,V1318/T1318,0)</f>
        <v/>
      </c>
      <c r="Y1318" s="26">
        <f>IF(U1318&gt;0,W1318/U1318,0)</f>
        <v/>
      </c>
      <c r="Z1318" s="25">
        <f>T1318-V1318</f>
        <v/>
      </c>
      <c r="AA1318" s="25">
        <f>U1318-W1318</f>
        <v/>
      </c>
      <c r="AB1318" s="25">
        <f>IF(Config!$B$7&gt;0,(V1318/Config!$B$7)*Config!$B$4,0)</f>
        <v/>
      </c>
      <c r="AC1318" s="25">
        <f>IF(Config!$B$7&gt;0,(W1318/Config!$B$7)*Config!$B$4,0)</f>
        <v/>
      </c>
    </row>
    <row r="1319" hidden="1" outlineLevel="1">
      <c r="A1319" s="22" t="inlineStr"/>
      <c r="B1319" s="22" t="inlineStr"/>
      <c r="C1319" s="22" t="inlineStr"/>
      <c r="D1319" s="22" t="inlineStr"/>
      <c r="E1319" s="22" t="inlineStr">
        <is>
          <t>Dates_4-2469</t>
        </is>
      </c>
      <c r="F1319" s="22" t="inlineStr"/>
      <c r="G1319" s="22" t="inlineStr">
        <is>
          <t>Dates</t>
        </is>
      </c>
      <c r="H1319" s="22" t="inlineStr">
        <is>
          <t>Premium Omani Fard Dates Farmley standee pouch 400 g</t>
        </is>
      </c>
      <c r="I1319" s="22" t="inlineStr"/>
      <c r="J1319" s="24" t="n">
        <v>0</v>
      </c>
      <c r="K1319" s="24" t="n">
        <v>0</v>
      </c>
      <c r="L1319" s="22" t="inlineStr">
        <is>
          <t>CPC - Master Bhander Gc-1 CRPF Ajmer</t>
        </is>
      </c>
      <c r="M1319" s="24" t="n">
        <v>0</v>
      </c>
      <c r="N1319" s="22" t="inlineStr">
        <is>
          <t>CPC KPKB</t>
        </is>
      </c>
      <c r="O1319" s="22" t="inlineStr">
        <is>
          <t>Indore</t>
        </is>
      </c>
      <c r="P1319" s="22" t="inlineStr"/>
      <c r="Q1319" s="22" t="inlineStr">
        <is>
          <t>Dates</t>
        </is>
      </c>
      <c r="R1319" s="25">
        <f>IF(Config!$B$4&gt;0,M1319/Config!$B$4,0)</f>
        <v/>
      </c>
      <c r="S1319" s="25">
        <f>IF(Config!$B$4&gt;0,K1319/Config!$B$4,0)</f>
        <v/>
      </c>
      <c r="T1319" s="25">
        <f>R1319*Config!$B$7</f>
        <v/>
      </c>
      <c r="U1319" s="25">
        <f>S1319*Config!$B$7</f>
        <v/>
      </c>
      <c r="V1319" s="25" t="n">
        <v>36</v>
      </c>
      <c r="W1319" s="25" t="n">
        <v>90</v>
      </c>
      <c r="X1319" s="26">
        <f>IF(T1319&gt;0,V1319/T1319,0)</f>
        <v/>
      </c>
      <c r="Y1319" s="26">
        <f>IF(U1319&gt;0,W1319/U1319,0)</f>
        <v/>
      </c>
      <c r="Z1319" s="25">
        <f>T1319-V1319</f>
        <v/>
      </c>
      <c r="AA1319" s="25">
        <f>U1319-W1319</f>
        <v/>
      </c>
      <c r="AB1319" s="25">
        <f>IF(Config!$B$7&gt;0,(V1319/Config!$B$7)*Config!$B$4,0)</f>
        <v/>
      </c>
      <c r="AC1319" s="25">
        <f>IF(Config!$B$7&gt;0,(W1319/Config!$B$7)*Config!$B$4,0)</f>
        <v/>
      </c>
    </row>
    <row r="1320" hidden="1" outlineLevel="1">
      <c r="A1320" s="22" t="inlineStr"/>
      <c r="B1320" s="22" t="inlineStr"/>
      <c r="C1320" s="22" t="inlineStr"/>
      <c r="D1320" s="22" t="inlineStr"/>
      <c r="E1320" s="22" t="inlineStr">
        <is>
          <t>Dry Fruit Mix_15-2404</t>
        </is>
      </c>
      <c r="F1320" s="22" t="inlineStr"/>
      <c r="G1320" s="22" t="inlineStr">
        <is>
          <t>Dry Fruit Mix</t>
        </is>
      </c>
      <c r="H1320" s="22" t="inlineStr">
        <is>
          <t>Berry Mix Farmley Standee Pouch 200 g</t>
        </is>
      </c>
      <c r="I1320" s="22" t="inlineStr"/>
      <c r="J1320" s="24" t="n">
        <v>0</v>
      </c>
      <c r="K1320" s="24" t="n">
        <v>0</v>
      </c>
      <c r="L1320" s="22" t="inlineStr">
        <is>
          <t>CPC - Master Bhander Gc-1 CRPF Ajmer</t>
        </is>
      </c>
      <c r="M1320" s="24" t="n">
        <v>0</v>
      </c>
      <c r="N1320" s="22" t="inlineStr">
        <is>
          <t>CPC KPKB</t>
        </is>
      </c>
      <c r="O1320" s="22" t="inlineStr">
        <is>
          <t>Indore</t>
        </is>
      </c>
      <c r="P1320" s="22" t="inlineStr"/>
      <c r="Q1320" s="22" t="inlineStr">
        <is>
          <t>Berry Mix</t>
        </is>
      </c>
      <c r="R1320" s="25">
        <f>IF(Config!$B$4&gt;0,M1320/Config!$B$4,0)</f>
        <v/>
      </c>
      <c r="S1320" s="25">
        <f>IF(Config!$B$4&gt;0,K1320/Config!$B$4,0)</f>
        <v/>
      </c>
      <c r="T1320" s="25">
        <f>R1320*Config!$B$7</f>
        <v/>
      </c>
      <c r="U1320" s="25">
        <f>S1320*Config!$B$7</f>
        <v/>
      </c>
      <c r="V1320" s="25" t="n">
        <v>12</v>
      </c>
      <c r="W1320" s="25" t="n">
        <v>60</v>
      </c>
      <c r="X1320" s="26">
        <f>IF(T1320&gt;0,V1320/T1320,0)</f>
        <v/>
      </c>
      <c r="Y1320" s="26">
        <f>IF(U1320&gt;0,W1320/U1320,0)</f>
        <v/>
      </c>
      <c r="Z1320" s="25">
        <f>T1320-V1320</f>
        <v/>
      </c>
      <c r="AA1320" s="25">
        <f>U1320-W1320</f>
        <v/>
      </c>
      <c r="AB1320" s="25">
        <f>IF(Config!$B$7&gt;0,(V1320/Config!$B$7)*Config!$B$4,0)</f>
        <v/>
      </c>
      <c r="AC1320" s="25">
        <f>IF(Config!$B$7&gt;0,(W1320/Config!$B$7)*Config!$B$4,0)</f>
        <v/>
      </c>
    </row>
    <row r="1321" hidden="1" outlineLevel="1">
      <c r="A1321" s="22" t="inlineStr"/>
      <c r="B1321" s="22" t="inlineStr"/>
      <c r="C1321" s="22" t="inlineStr"/>
      <c r="D1321" s="22" t="inlineStr"/>
      <c r="E1321" s="22" t="inlineStr">
        <is>
          <t>Fig_6-2464</t>
        </is>
      </c>
      <c r="F1321" s="22" t="inlineStr"/>
      <c r="G1321" s="22" t="inlineStr">
        <is>
          <t>Fig</t>
        </is>
      </c>
      <c r="H1321" s="22" t="inlineStr">
        <is>
          <t>Premium Anjeer Farmley Standee Pouch 200 g</t>
        </is>
      </c>
      <c r="I1321" s="22" t="inlineStr"/>
      <c r="J1321" s="24" t="n">
        <v>0</v>
      </c>
      <c r="K1321" s="24" t="n">
        <v>0</v>
      </c>
      <c r="L1321" s="22" t="inlineStr">
        <is>
          <t>CPC - Master Bhander Gc-1 CRPF Ajmer</t>
        </is>
      </c>
      <c r="M1321" s="24" t="n">
        <v>0</v>
      </c>
      <c r="N1321" s="22" t="inlineStr">
        <is>
          <t>CPC KPKB</t>
        </is>
      </c>
      <c r="O1321" s="22" t="inlineStr">
        <is>
          <t>Indore</t>
        </is>
      </c>
      <c r="P1321" s="22" t="inlineStr"/>
      <c r="Q1321" s="22" t="inlineStr">
        <is>
          <t>Figs</t>
        </is>
      </c>
      <c r="R1321" s="25">
        <f>IF(Config!$B$4&gt;0,M1321/Config!$B$4,0)</f>
        <v/>
      </c>
      <c r="S1321" s="25">
        <f>IF(Config!$B$4&gt;0,K1321/Config!$B$4,0)</f>
        <v/>
      </c>
      <c r="T1321" s="25">
        <f>R1321*Config!$B$7</f>
        <v/>
      </c>
      <c r="U1321" s="25">
        <f>S1321*Config!$B$7</f>
        <v/>
      </c>
      <c r="V1321" s="25" t="n">
        <v>12</v>
      </c>
      <c r="W1321" s="25" t="n">
        <v>60</v>
      </c>
      <c r="X1321" s="26">
        <f>IF(T1321&gt;0,V1321/T1321,0)</f>
        <v/>
      </c>
      <c r="Y1321" s="26">
        <f>IF(U1321&gt;0,W1321/U1321,0)</f>
        <v/>
      </c>
      <c r="Z1321" s="25">
        <f>T1321-V1321</f>
        <v/>
      </c>
      <c r="AA1321" s="25">
        <f>U1321-W1321</f>
        <v/>
      </c>
      <c r="AB1321" s="25">
        <f>IF(Config!$B$7&gt;0,(V1321/Config!$B$7)*Config!$B$4,0)</f>
        <v/>
      </c>
      <c r="AC1321" s="25">
        <f>IF(Config!$B$7&gt;0,(W1321/Config!$B$7)*Config!$B$4,0)</f>
        <v/>
      </c>
    </row>
    <row r="1322" hidden="1" outlineLevel="1">
      <c r="A1322" s="22" t="inlineStr"/>
      <c r="B1322" s="22" t="inlineStr"/>
      <c r="C1322" s="22" t="inlineStr"/>
      <c r="D1322" s="22" t="inlineStr"/>
      <c r="E1322" s="22" t="inlineStr">
        <is>
          <t>Seeds_11-2541</t>
        </is>
      </c>
      <c r="F1322" s="22" t="inlineStr"/>
      <c r="G1322" s="22" t="inlineStr">
        <is>
          <t>Seeds</t>
        </is>
      </c>
      <c r="H1322" s="22" t="inlineStr">
        <is>
          <t>Premium Chia Seeds Farmley Standee Pouch 200 g</t>
        </is>
      </c>
      <c r="I1322" s="22" t="inlineStr"/>
      <c r="J1322" s="24" t="n">
        <v>0</v>
      </c>
      <c r="K1322" s="24" t="n">
        <v>0</v>
      </c>
      <c r="L1322" s="22" t="inlineStr">
        <is>
          <t>CPC - Master Bhander Gc-1 CRPF Ajmer</t>
        </is>
      </c>
      <c r="M1322" s="24" t="n">
        <v>0</v>
      </c>
      <c r="N1322" s="22" t="inlineStr">
        <is>
          <t>CPC KPKB</t>
        </is>
      </c>
      <c r="O1322" s="22" t="inlineStr">
        <is>
          <t>Indore</t>
        </is>
      </c>
      <c r="P1322" s="22" t="inlineStr"/>
      <c r="Q1322" s="22" t="inlineStr">
        <is>
          <t>Chia Seeds</t>
        </is>
      </c>
      <c r="R1322" s="25">
        <f>IF(Config!$B$4&gt;0,M1322/Config!$B$4,0)</f>
        <v/>
      </c>
      <c r="S1322" s="25">
        <f>IF(Config!$B$4&gt;0,K1322/Config!$B$4,0)</f>
        <v/>
      </c>
      <c r="T1322" s="25">
        <f>R1322*Config!$B$7</f>
        <v/>
      </c>
      <c r="U1322" s="25">
        <f>S1322*Config!$B$7</f>
        <v/>
      </c>
      <c r="V1322" s="25" t="n">
        <v>12</v>
      </c>
      <c r="W1322" s="25" t="n">
        <v>60</v>
      </c>
      <c r="X1322" s="26">
        <f>IF(T1322&gt;0,V1322/T1322,0)</f>
        <v/>
      </c>
      <c r="Y1322" s="26">
        <f>IF(U1322&gt;0,W1322/U1322,0)</f>
        <v/>
      </c>
      <c r="Z1322" s="25">
        <f>T1322-V1322</f>
        <v/>
      </c>
      <c r="AA1322" s="25">
        <f>U1322-W1322</f>
        <v/>
      </c>
      <c r="AB1322" s="25">
        <f>IF(Config!$B$7&gt;0,(V1322/Config!$B$7)*Config!$B$4,0)</f>
        <v/>
      </c>
      <c r="AC1322" s="25">
        <f>IF(Config!$B$7&gt;0,(W1322/Config!$B$7)*Config!$B$4,0)</f>
        <v/>
      </c>
    </row>
    <row r="1323" hidden="1" outlineLevel="1">
      <c r="A1323" s="22" t="inlineStr"/>
      <c r="B1323" s="22" t="inlineStr"/>
      <c r="C1323" s="22" t="inlineStr"/>
      <c r="D1323" s="22" t="inlineStr"/>
      <c r="E1323" s="22" t="inlineStr">
        <is>
          <t>Almonds_1-1748</t>
        </is>
      </c>
      <c r="F1323" s="22" t="inlineStr"/>
      <c r="G1323" s="22" t="inlineStr">
        <is>
          <t>Almonds</t>
        </is>
      </c>
      <c r="H1323" s="22" t="inlineStr">
        <is>
          <t>Premium California Almonds Farmley Standee Pouch 500 g</t>
        </is>
      </c>
      <c r="I1323" s="22" t="inlineStr"/>
      <c r="J1323" s="24" t="n">
        <v>0</v>
      </c>
      <c r="K1323" s="24" t="n">
        <v>0</v>
      </c>
      <c r="L1323" s="22" t="inlineStr">
        <is>
          <t>CPC - Master Canteen CPC SSB FHQ</t>
        </is>
      </c>
      <c r="M1323" s="24" t="n">
        <v>0</v>
      </c>
      <c r="N1323" s="22" t="inlineStr">
        <is>
          <t>CPC KPKB</t>
        </is>
      </c>
      <c r="O1323" s="22" t="inlineStr">
        <is>
          <t>Indore</t>
        </is>
      </c>
      <c r="P1323" s="22" t="inlineStr"/>
      <c r="Q1323" s="22" t="inlineStr">
        <is>
          <t>Almonds</t>
        </is>
      </c>
      <c r="R1323" s="25">
        <f>IF(Config!$B$4&gt;0,M1323/Config!$B$4,0)</f>
        <v/>
      </c>
      <c r="S1323" s="25">
        <f>IF(Config!$B$4&gt;0,K1323/Config!$B$4,0)</f>
        <v/>
      </c>
      <c r="T1323" s="25">
        <f>R1323*Config!$B$7</f>
        <v/>
      </c>
      <c r="U1323" s="25">
        <f>S1323*Config!$B$7</f>
        <v/>
      </c>
      <c r="V1323" s="25" t="n">
        <v>48</v>
      </c>
      <c r="W1323" s="25" t="n">
        <v>96</v>
      </c>
      <c r="X1323" s="26">
        <f>IF(T1323&gt;0,V1323/T1323,0)</f>
        <v/>
      </c>
      <c r="Y1323" s="26">
        <f>IF(U1323&gt;0,W1323/U1323,0)</f>
        <v/>
      </c>
      <c r="Z1323" s="25">
        <f>T1323-V1323</f>
        <v/>
      </c>
      <c r="AA1323" s="25">
        <f>U1323-W1323</f>
        <v/>
      </c>
      <c r="AB1323" s="25">
        <f>IF(Config!$B$7&gt;0,(V1323/Config!$B$7)*Config!$B$4,0)</f>
        <v/>
      </c>
      <c r="AC1323" s="25">
        <f>IF(Config!$B$7&gt;0,(W1323/Config!$B$7)*Config!$B$4,0)</f>
        <v/>
      </c>
    </row>
    <row r="1324" hidden="1" outlineLevel="1">
      <c r="A1324" s="22" t="inlineStr"/>
      <c r="B1324" s="22" t="inlineStr"/>
      <c r="C1324" s="22" t="inlineStr"/>
      <c r="D1324" s="22" t="inlineStr"/>
      <c r="E1324" s="22" t="inlineStr">
        <is>
          <t>Dates_4-2469</t>
        </is>
      </c>
      <c r="F1324" s="22" t="inlineStr"/>
      <c r="G1324" s="22" t="inlineStr">
        <is>
          <t>Dates</t>
        </is>
      </c>
      <c r="H1324" s="22" t="inlineStr">
        <is>
          <t>Premium Omani Fard Dates Farmley standee pouch 400 g</t>
        </is>
      </c>
      <c r="I1324" s="22" t="inlineStr"/>
      <c r="J1324" s="24" t="n">
        <v>0</v>
      </c>
      <c r="K1324" s="24" t="n">
        <v>0</v>
      </c>
      <c r="L1324" s="22" t="inlineStr">
        <is>
          <t>CPC - Master Canteen CPC SSB FHQ</t>
        </is>
      </c>
      <c r="M1324" s="24" t="n">
        <v>0</v>
      </c>
      <c r="N1324" s="22" t="inlineStr">
        <is>
          <t>CPC KPKB</t>
        </is>
      </c>
      <c r="O1324" s="22" t="inlineStr">
        <is>
          <t>Indore</t>
        </is>
      </c>
      <c r="P1324" s="22" t="inlineStr"/>
      <c r="Q1324" s="22" t="inlineStr">
        <is>
          <t>Dates</t>
        </is>
      </c>
      <c r="R1324" s="25">
        <f>IF(Config!$B$4&gt;0,M1324/Config!$B$4,0)</f>
        <v/>
      </c>
      <c r="S1324" s="25">
        <f>IF(Config!$B$4&gt;0,K1324/Config!$B$4,0)</f>
        <v/>
      </c>
      <c r="T1324" s="25">
        <f>R1324*Config!$B$7</f>
        <v/>
      </c>
      <c r="U1324" s="25">
        <f>S1324*Config!$B$7</f>
        <v/>
      </c>
      <c r="V1324" s="25" t="n">
        <v>28.8</v>
      </c>
      <c r="W1324" s="25" t="n">
        <v>72</v>
      </c>
      <c r="X1324" s="26">
        <f>IF(T1324&gt;0,V1324/T1324,0)</f>
        <v/>
      </c>
      <c r="Y1324" s="26">
        <f>IF(U1324&gt;0,W1324/U1324,0)</f>
        <v/>
      </c>
      <c r="Z1324" s="25">
        <f>T1324-V1324</f>
        <v/>
      </c>
      <c r="AA1324" s="25">
        <f>U1324-W1324</f>
        <v/>
      </c>
      <c r="AB1324" s="25">
        <f>IF(Config!$B$7&gt;0,(V1324/Config!$B$7)*Config!$B$4,0)</f>
        <v/>
      </c>
      <c r="AC1324" s="25">
        <f>IF(Config!$B$7&gt;0,(W1324/Config!$B$7)*Config!$B$4,0)</f>
        <v/>
      </c>
    </row>
    <row r="1325" hidden="1" outlineLevel="1">
      <c r="A1325" s="22" t="inlineStr"/>
      <c r="B1325" s="22" t="inlineStr"/>
      <c r="C1325" s="22" t="inlineStr"/>
      <c r="D1325" s="22" t="inlineStr"/>
      <c r="E1325" s="22" t="inlineStr">
        <is>
          <t>Dry Fruit Mix_15-2403</t>
        </is>
      </c>
      <c r="F1325" s="22" t="inlineStr"/>
      <c r="G1325" s="22" t="inlineStr">
        <is>
          <t>Dry Fruit Mix</t>
        </is>
      </c>
      <c r="H1325" s="22" t="inlineStr">
        <is>
          <t>Seed Mix Farmley Standee Pouch 200 g</t>
        </is>
      </c>
      <c r="I1325" s="22" t="inlineStr"/>
      <c r="J1325" s="24" t="n">
        <v>0</v>
      </c>
      <c r="K1325" s="24" t="n">
        <v>0</v>
      </c>
      <c r="L1325" s="22" t="inlineStr">
        <is>
          <t>CPC - Master Canteen CPC SSB FHQ</t>
        </is>
      </c>
      <c r="M1325" s="24" t="n">
        <v>0</v>
      </c>
      <c r="N1325" s="22" t="inlineStr">
        <is>
          <t>CPC KPKB</t>
        </is>
      </c>
      <c r="O1325" s="22" t="inlineStr">
        <is>
          <t>Indore</t>
        </is>
      </c>
      <c r="P1325" s="22" t="inlineStr"/>
      <c r="Q1325" s="22" t="inlineStr">
        <is>
          <t>Seed Mix</t>
        </is>
      </c>
      <c r="R1325" s="25">
        <f>IF(Config!$B$4&gt;0,M1325/Config!$B$4,0)</f>
        <v/>
      </c>
      <c r="S1325" s="25">
        <f>IF(Config!$B$4&gt;0,K1325/Config!$B$4,0)</f>
        <v/>
      </c>
      <c r="T1325" s="25">
        <f>R1325*Config!$B$7</f>
        <v/>
      </c>
      <c r="U1325" s="25">
        <f>S1325*Config!$B$7</f>
        <v/>
      </c>
      <c r="V1325" s="25" t="n">
        <v>12</v>
      </c>
      <c r="W1325" s="25" t="n">
        <v>60</v>
      </c>
      <c r="X1325" s="26">
        <f>IF(T1325&gt;0,V1325/T1325,0)</f>
        <v/>
      </c>
      <c r="Y1325" s="26">
        <f>IF(U1325&gt;0,W1325/U1325,0)</f>
        <v/>
      </c>
      <c r="Z1325" s="25">
        <f>T1325-V1325</f>
        <v/>
      </c>
      <c r="AA1325" s="25">
        <f>U1325-W1325</f>
        <v/>
      </c>
      <c r="AB1325" s="25">
        <f>IF(Config!$B$7&gt;0,(V1325/Config!$B$7)*Config!$B$4,0)</f>
        <v/>
      </c>
      <c r="AC1325" s="25">
        <f>IF(Config!$B$7&gt;0,(W1325/Config!$B$7)*Config!$B$4,0)</f>
        <v/>
      </c>
    </row>
    <row r="1326" hidden="1" outlineLevel="1">
      <c r="A1326" s="22" t="inlineStr"/>
      <c r="B1326" s="22" t="inlineStr"/>
      <c r="C1326" s="22" t="inlineStr"/>
      <c r="D1326" s="22" t="inlineStr"/>
      <c r="E1326" s="22" t="inlineStr">
        <is>
          <t>Fig_6-2464</t>
        </is>
      </c>
      <c r="F1326" s="22" t="inlineStr"/>
      <c r="G1326" s="22" t="inlineStr">
        <is>
          <t>Fig</t>
        </is>
      </c>
      <c r="H1326" s="22" t="inlineStr">
        <is>
          <t>Premium Anjeer Farmley Standee Pouch 200 g</t>
        </is>
      </c>
      <c r="I1326" s="22" t="inlineStr"/>
      <c r="J1326" s="24" t="n">
        <v>0</v>
      </c>
      <c r="K1326" s="24" t="n">
        <v>0</v>
      </c>
      <c r="L1326" s="22" t="inlineStr">
        <is>
          <t>CPC - Master Canteen CPC SSB FHQ</t>
        </is>
      </c>
      <c r="M1326" s="24" t="n">
        <v>0</v>
      </c>
      <c r="N1326" s="22" t="inlineStr">
        <is>
          <t>CPC KPKB</t>
        </is>
      </c>
      <c r="O1326" s="22" t="inlineStr">
        <is>
          <t>Indore</t>
        </is>
      </c>
      <c r="P1326" s="22" t="inlineStr"/>
      <c r="Q1326" s="22" t="inlineStr">
        <is>
          <t>Figs</t>
        </is>
      </c>
      <c r="R1326" s="25">
        <f>IF(Config!$B$4&gt;0,M1326/Config!$B$4,0)</f>
        <v/>
      </c>
      <c r="S1326" s="25">
        <f>IF(Config!$B$4&gt;0,K1326/Config!$B$4,0)</f>
        <v/>
      </c>
      <c r="T1326" s="25">
        <f>R1326*Config!$B$7</f>
        <v/>
      </c>
      <c r="U1326" s="25">
        <f>S1326*Config!$B$7</f>
        <v/>
      </c>
      <c r="V1326" s="25" t="n">
        <v>6</v>
      </c>
      <c r="W1326" s="25" t="n">
        <v>30</v>
      </c>
      <c r="X1326" s="26">
        <f>IF(T1326&gt;0,V1326/T1326,0)</f>
        <v/>
      </c>
      <c r="Y1326" s="26">
        <f>IF(U1326&gt;0,W1326/U1326,0)</f>
        <v/>
      </c>
      <c r="Z1326" s="25">
        <f>T1326-V1326</f>
        <v/>
      </c>
      <c r="AA1326" s="25">
        <f>U1326-W1326</f>
        <v/>
      </c>
      <c r="AB1326" s="25">
        <f>IF(Config!$B$7&gt;0,(V1326/Config!$B$7)*Config!$B$4,0)</f>
        <v/>
      </c>
      <c r="AC1326" s="25">
        <f>IF(Config!$B$7&gt;0,(W1326/Config!$B$7)*Config!$B$4,0)</f>
        <v/>
      </c>
    </row>
    <row r="1327" hidden="1" outlineLevel="1">
      <c r="A1327" s="22" t="inlineStr"/>
      <c r="B1327" s="22" t="inlineStr"/>
      <c r="C1327" s="22" t="inlineStr"/>
      <c r="D1327" s="22" t="inlineStr"/>
      <c r="E1327" s="22" t="inlineStr">
        <is>
          <t>Walnut_12-1535</t>
        </is>
      </c>
      <c r="F1327" s="22" t="inlineStr"/>
      <c r="G1327" s="22" t="inlineStr">
        <is>
          <t>Walnut</t>
        </is>
      </c>
      <c r="H1327" s="22" t="inlineStr">
        <is>
          <t>Premium Broken Walnut Kernels Farmley Standee Pouch 200 g</t>
        </is>
      </c>
      <c r="I1327" s="22" t="inlineStr"/>
      <c r="J1327" s="24" t="n">
        <v>0</v>
      </c>
      <c r="K1327" s="24" t="n">
        <v>0</v>
      </c>
      <c r="L1327" s="22" t="inlineStr">
        <is>
          <t>CPC - Master Canteen CPC SSB FHQ</t>
        </is>
      </c>
      <c r="M1327" s="24" t="n">
        <v>0</v>
      </c>
      <c r="N1327" s="22" t="inlineStr">
        <is>
          <t>CPC KPKB</t>
        </is>
      </c>
      <c r="O1327" s="22" t="inlineStr">
        <is>
          <t>Indore</t>
        </is>
      </c>
      <c r="P1327" s="22" t="inlineStr"/>
      <c r="Q1327" s="22" t="inlineStr">
        <is>
          <t>Walnut</t>
        </is>
      </c>
      <c r="R1327" s="25">
        <f>IF(Config!$B$4&gt;0,M1327/Config!$B$4,0)</f>
        <v/>
      </c>
      <c r="S1327" s="25">
        <f>IF(Config!$B$4&gt;0,K1327/Config!$B$4,0)</f>
        <v/>
      </c>
      <c r="T1327" s="25">
        <f>R1327*Config!$B$7</f>
        <v/>
      </c>
      <c r="U1327" s="25">
        <f>S1327*Config!$B$7</f>
        <v/>
      </c>
      <c r="V1327" s="25" t="n">
        <v>4.8</v>
      </c>
      <c r="W1327" s="25" t="n">
        <v>24</v>
      </c>
      <c r="X1327" s="26">
        <f>IF(T1327&gt;0,V1327/T1327,0)</f>
        <v/>
      </c>
      <c r="Y1327" s="26">
        <f>IF(U1327&gt;0,W1327/U1327,0)</f>
        <v/>
      </c>
      <c r="Z1327" s="25">
        <f>T1327-V1327</f>
        <v/>
      </c>
      <c r="AA1327" s="25">
        <f>U1327-W1327</f>
        <v/>
      </c>
      <c r="AB1327" s="25">
        <f>IF(Config!$B$7&gt;0,(V1327/Config!$B$7)*Config!$B$4,0)</f>
        <v/>
      </c>
      <c r="AC1327" s="25">
        <f>IF(Config!$B$7&gt;0,(W1327/Config!$B$7)*Config!$B$4,0)</f>
        <v/>
      </c>
    </row>
    <row r="1328" hidden="1" outlineLevel="1">
      <c r="A1328" s="22" t="inlineStr"/>
      <c r="B1328" s="22" t="inlineStr"/>
      <c r="C1328" s="22" t="inlineStr"/>
      <c r="D1328" s="22" t="inlineStr"/>
      <c r="E1328" s="22" t="inlineStr">
        <is>
          <t>Almonds_1-1748</t>
        </is>
      </c>
      <c r="F1328" s="22" t="inlineStr"/>
      <c r="G1328" s="22" t="inlineStr">
        <is>
          <t>Almonds</t>
        </is>
      </c>
      <c r="H1328" s="22" t="inlineStr">
        <is>
          <t>Premium California Almonds Farmley Standee Pouch 500 g</t>
        </is>
      </c>
      <c r="I1328" s="22" t="inlineStr"/>
      <c r="J1328" s="24" t="n">
        <v>0</v>
      </c>
      <c r="K1328" s="24" t="n">
        <v>0</v>
      </c>
      <c r="L1328" s="22" t="inlineStr">
        <is>
          <t>CPC - Master Canteen Central Police Canteen</t>
        </is>
      </c>
      <c r="M1328" s="24" t="n">
        <v>0</v>
      </c>
      <c r="N1328" s="22" t="inlineStr">
        <is>
          <t>CPC KPKB</t>
        </is>
      </c>
      <c r="O1328" s="22" t="inlineStr">
        <is>
          <t>Indore</t>
        </is>
      </c>
      <c r="P1328" s="22" t="inlineStr"/>
      <c r="Q1328" s="22" t="inlineStr">
        <is>
          <t>Almonds</t>
        </is>
      </c>
      <c r="R1328" s="25">
        <f>IF(Config!$B$4&gt;0,M1328/Config!$B$4,0)</f>
        <v/>
      </c>
      <c r="S1328" s="25">
        <f>IF(Config!$B$4&gt;0,K1328/Config!$B$4,0)</f>
        <v/>
      </c>
      <c r="T1328" s="25">
        <f>R1328*Config!$B$7</f>
        <v/>
      </c>
      <c r="U1328" s="25">
        <f>S1328*Config!$B$7</f>
        <v/>
      </c>
      <c r="V1328" s="25" t="n">
        <v>1440</v>
      </c>
      <c r="W1328" s="25" t="n">
        <v>2880</v>
      </c>
      <c r="X1328" s="26">
        <f>IF(T1328&gt;0,V1328/T1328,0)</f>
        <v/>
      </c>
      <c r="Y1328" s="26">
        <f>IF(U1328&gt;0,W1328/U1328,0)</f>
        <v/>
      </c>
      <c r="Z1328" s="25">
        <f>T1328-V1328</f>
        <v/>
      </c>
      <c r="AA1328" s="25">
        <f>U1328-W1328</f>
        <v/>
      </c>
      <c r="AB1328" s="25">
        <f>IF(Config!$B$7&gt;0,(V1328/Config!$B$7)*Config!$B$4,0)</f>
        <v/>
      </c>
      <c r="AC1328" s="25">
        <f>IF(Config!$B$7&gt;0,(W1328/Config!$B$7)*Config!$B$4,0)</f>
        <v/>
      </c>
    </row>
    <row r="1329" hidden="1" outlineLevel="1">
      <c r="A1329" s="22" t="inlineStr"/>
      <c r="B1329" s="22" t="inlineStr"/>
      <c r="C1329" s="22" t="inlineStr"/>
      <c r="D1329" s="22" t="inlineStr"/>
      <c r="E1329" s="22" t="inlineStr">
        <is>
          <t>Cashewnut_3-2472</t>
        </is>
      </c>
      <c r="F1329" s="22" t="inlineStr"/>
      <c r="G1329" s="22" t="inlineStr">
        <is>
          <t>Cashewnut</t>
        </is>
      </c>
      <c r="H1329" s="22" t="inlineStr">
        <is>
          <t>Roasted and Salted Cashew - Farmley Standee Pouch 200 g</t>
        </is>
      </c>
      <c r="I1329" s="22" t="inlineStr"/>
      <c r="J1329" s="24" t="n">
        <v>0</v>
      </c>
      <c r="K1329" s="24" t="n">
        <v>0</v>
      </c>
      <c r="L1329" s="22" t="inlineStr">
        <is>
          <t>CPC - Master Canteen Central Police Canteen</t>
        </is>
      </c>
      <c r="M1329" s="24" t="n">
        <v>0</v>
      </c>
      <c r="N1329" s="22" t="inlineStr">
        <is>
          <t>CPC KPKB</t>
        </is>
      </c>
      <c r="O1329" s="22" t="inlineStr">
        <is>
          <t>Indore</t>
        </is>
      </c>
      <c r="P1329" s="22" t="inlineStr"/>
      <c r="Q1329" s="22" t="inlineStr">
        <is>
          <t>Roasted &amp; Flavoured Cashew</t>
        </is>
      </c>
      <c r="R1329" s="25">
        <f>IF(Config!$B$4&gt;0,M1329/Config!$B$4,0)</f>
        <v/>
      </c>
      <c r="S1329" s="25">
        <f>IF(Config!$B$4&gt;0,K1329/Config!$B$4,0)</f>
        <v/>
      </c>
      <c r="T1329" s="25">
        <f>R1329*Config!$B$7</f>
        <v/>
      </c>
      <c r="U1329" s="25">
        <f>S1329*Config!$B$7</f>
        <v/>
      </c>
      <c r="V1329" s="25" t="n">
        <v>90</v>
      </c>
      <c r="W1329" s="25" t="n">
        <v>450</v>
      </c>
      <c r="X1329" s="26">
        <f>IF(T1329&gt;0,V1329/T1329,0)</f>
        <v/>
      </c>
      <c r="Y1329" s="26">
        <f>IF(U1329&gt;0,W1329/U1329,0)</f>
        <v/>
      </c>
      <c r="Z1329" s="25">
        <f>T1329-V1329</f>
        <v/>
      </c>
      <c r="AA1329" s="25">
        <f>U1329-W1329</f>
        <v/>
      </c>
      <c r="AB1329" s="25">
        <f>IF(Config!$B$7&gt;0,(V1329/Config!$B$7)*Config!$B$4,0)</f>
        <v/>
      </c>
      <c r="AC1329" s="25">
        <f>IF(Config!$B$7&gt;0,(W1329/Config!$B$7)*Config!$B$4,0)</f>
        <v/>
      </c>
    </row>
    <row r="1330" hidden="1" outlineLevel="1">
      <c r="A1330" s="22" t="inlineStr"/>
      <c r="B1330" s="22" t="inlineStr"/>
      <c r="C1330" s="22" t="inlineStr"/>
      <c r="D1330" s="22" t="inlineStr"/>
      <c r="E1330" s="22" t="inlineStr">
        <is>
          <t>Dates_4-2469</t>
        </is>
      </c>
      <c r="F1330" s="22" t="inlineStr"/>
      <c r="G1330" s="22" t="inlineStr">
        <is>
          <t>Dates</t>
        </is>
      </c>
      <c r="H1330" s="22" t="inlineStr">
        <is>
          <t>Premium Omani Fard Dates Farmley standee pouch 400 g</t>
        </is>
      </c>
      <c r="I1330" s="22" t="inlineStr"/>
      <c r="J1330" s="24" t="n">
        <v>0</v>
      </c>
      <c r="K1330" s="24" t="n">
        <v>0</v>
      </c>
      <c r="L1330" s="22" t="inlineStr">
        <is>
          <t>CPC - Master Canteen Central Police Canteen</t>
        </is>
      </c>
      <c r="M1330" s="24" t="n">
        <v>0</v>
      </c>
      <c r="N1330" s="22" t="inlineStr">
        <is>
          <t>CPC KPKB</t>
        </is>
      </c>
      <c r="O1330" s="22" t="inlineStr">
        <is>
          <t>Indore</t>
        </is>
      </c>
      <c r="P1330" s="22" t="inlineStr"/>
      <c r="Q1330" s="22" t="inlineStr">
        <is>
          <t>Dates</t>
        </is>
      </c>
      <c r="R1330" s="25">
        <f>IF(Config!$B$4&gt;0,M1330/Config!$B$4,0)</f>
        <v/>
      </c>
      <c r="S1330" s="25">
        <f>IF(Config!$B$4&gt;0,K1330/Config!$B$4,0)</f>
        <v/>
      </c>
      <c r="T1330" s="25">
        <f>R1330*Config!$B$7</f>
        <v/>
      </c>
      <c r="U1330" s="25">
        <f>S1330*Config!$B$7</f>
        <v/>
      </c>
      <c r="V1330" s="25" t="n">
        <v>1627.2</v>
      </c>
      <c r="W1330" s="25" t="n">
        <v>4068</v>
      </c>
      <c r="X1330" s="26">
        <f>IF(T1330&gt;0,V1330/T1330,0)</f>
        <v/>
      </c>
      <c r="Y1330" s="26">
        <f>IF(U1330&gt;0,W1330/U1330,0)</f>
        <v/>
      </c>
      <c r="Z1330" s="25">
        <f>T1330-V1330</f>
        <v/>
      </c>
      <c r="AA1330" s="25">
        <f>U1330-W1330</f>
        <v/>
      </c>
      <c r="AB1330" s="25">
        <f>IF(Config!$B$7&gt;0,(V1330/Config!$B$7)*Config!$B$4,0)</f>
        <v/>
      </c>
      <c r="AC1330" s="25">
        <f>IF(Config!$B$7&gt;0,(W1330/Config!$B$7)*Config!$B$4,0)</f>
        <v/>
      </c>
    </row>
    <row r="1331" hidden="1" outlineLevel="1">
      <c r="A1331" s="22" t="inlineStr"/>
      <c r="B1331" s="22" t="inlineStr"/>
      <c r="C1331" s="22" t="inlineStr"/>
      <c r="D1331" s="22" t="inlineStr"/>
      <c r="E1331" s="22" t="inlineStr">
        <is>
          <t>Dry Fruit Mix_15-2403</t>
        </is>
      </c>
      <c r="F1331" s="22" t="inlineStr"/>
      <c r="G1331" s="22" t="inlineStr">
        <is>
          <t>Dry Fruit Mix</t>
        </is>
      </c>
      <c r="H1331" s="22" t="inlineStr">
        <is>
          <t>Seed Mix Farmley Standee Pouch 200 g</t>
        </is>
      </c>
      <c r="I1331" s="22" t="inlineStr"/>
      <c r="J1331" s="24" t="n">
        <v>0</v>
      </c>
      <c r="K1331" s="24" t="n">
        <v>0</v>
      </c>
      <c r="L1331" s="22" t="inlineStr">
        <is>
          <t>CPC - Master Canteen Central Police Canteen</t>
        </is>
      </c>
      <c r="M1331" s="24" t="n">
        <v>0</v>
      </c>
      <c r="N1331" s="22" t="inlineStr">
        <is>
          <t>CPC KPKB</t>
        </is>
      </c>
      <c r="O1331" s="22" t="inlineStr">
        <is>
          <t>Indore</t>
        </is>
      </c>
      <c r="P1331" s="22" t="inlineStr"/>
      <c r="Q1331" s="22" t="inlineStr">
        <is>
          <t>Seed Mix</t>
        </is>
      </c>
      <c r="R1331" s="25">
        <f>IF(Config!$B$4&gt;0,M1331/Config!$B$4,0)</f>
        <v/>
      </c>
      <c r="S1331" s="25">
        <f>IF(Config!$B$4&gt;0,K1331/Config!$B$4,0)</f>
        <v/>
      </c>
      <c r="T1331" s="25">
        <f>R1331*Config!$B$7</f>
        <v/>
      </c>
      <c r="U1331" s="25">
        <f>S1331*Config!$B$7</f>
        <v/>
      </c>
      <c r="V1331" s="25" t="n">
        <v>120</v>
      </c>
      <c r="W1331" s="25" t="n">
        <v>600</v>
      </c>
      <c r="X1331" s="26">
        <f>IF(T1331&gt;0,V1331/T1331,0)</f>
        <v/>
      </c>
      <c r="Y1331" s="26">
        <f>IF(U1331&gt;0,W1331/U1331,0)</f>
        <v/>
      </c>
      <c r="Z1331" s="25">
        <f>T1331-V1331</f>
        <v/>
      </c>
      <c r="AA1331" s="25">
        <f>U1331-W1331</f>
        <v/>
      </c>
      <c r="AB1331" s="25">
        <f>IF(Config!$B$7&gt;0,(V1331/Config!$B$7)*Config!$B$4,0)</f>
        <v/>
      </c>
      <c r="AC1331" s="25">
        <f>IF(Config!$B$7&gt;0,(W1331/Config!$B$7)*Config!$B$4,0)</f>
        <v/>
      </c>
    </row>
    <row r="1332" hidden="1" outlineLevel="1">
      <c r="A1332" s="22" t="inlineStr"/>
      <c r="B1332" s="22" t="inlineStr"/>
      <c r="C1332" s="22" t="inlineStr"/>
      <c r="D1332" s="22" t="inlineStr"/>
      <c r="E1332" s="22" t="inlineStr">
        <is>
          <t>Fig_6-2464</t>
        </is>
      </c>
      <c r="F1332" s="22" t="inlineStr"/>
      <c r="G1332" s="22" t="inlineStr">
        <is>
          <t>Fig</t>
        </is>
      </c>
      <c r="H1332" s="22" t="inlineStr">
        <is>
          <t>Premium Anjeer Farmley Standee Pouch 200 g</t>
        </is>
      </c>
      <c r="I1332" s="22" t="inlineStr"/>
      <c r="J1332" s="24" t="n">
        <v>0</v>
      </c>
      <c r="K1332" s="24" t="n">
        <v>0</v>
      </c>
      <c r="L1332" s="22" t="inlineStr">
        <is>
          <t>CPC - Master Canteen Central Police Canteen</t>
        </is>
      </c>
      <c r="M1332" s="24" t="n">
        <v>0</v>
      </c>
      <c r="N1332" s="22" t="inlineStr">
        <is>
          <t>CPC KPKB</t>
        </is>
      </c>
      <c r="O1332" s="22" t="inlineStr">
        <is>
          <t>Indore</t>
        </is>
      </c>
      <c r="P1332" s="22" t="inlineStr"/>
      <c r="Q1332" s="22" t="inlineStr">
        <is>
          <t>Figs</t>
        </is>
      </c>
      <c r="R1332" s="25">
        <f>IF(Config!$B$4&gt;0,M1332/Config!$B$4,0)</f>
        <v/>
      </c>
      <c r="S1332" s="25">
        <f>IF(Config!$B$4&gt;0,K1332/Config!$B$4,0)</f>
        <v/>
      </c>
      <c r="T1332" s="25">
        <f>R1332*Config!$B$7</f>
        <v/>
      </c>
      <c r="U1332" s="25">
        <f>S1332*Config!$B$7</f>
        <v/>
      </c>
      <c r="V1332" s="25" t="n">
        <v>300</v>
      </c>
      <c r="W1332" s="25" t="n">
        <v>1500</v>
      </c>
      <c r="X1332" s="26">
        <f>IF(T1332&gt;0,V1332/T1332,0)</f>
        <v/>
      </c>
      <c r="Y1332" s="26">
        <f>IF(U1332&gt;0,W1332/U1332,0)</f>
        <v/>
      </c>
      <c r="Z1332" s="25">
        <f>T1332-V1332</f>
        <v/>
      </c>
      <c r="AA1332" s="25">
        <f>U1332-W1332</f>
        <v/>
      </c>
      <c r="AB1332" s="25">
        <f>IF(Config!$B$7&gt;0,(V1332/Config!$B$7)*Config!$B$4,0)</f>
        <v/>
      </c>
      <c r="AC1332" s="25">
        <f>IF(Config!$B$7&gt;0,(W1332/Config!$B$7)*Config!$B$4,0)</f>
        <v/>
      </c>
    </row>
    <row r="1333" hidden="1" outlineLevel="1">
      <c r="A1333" s="22" t="inlineStr"/>
      <c r="B1333" s="22" t="inlineStr"/>
      <c r="C1333" s="22" t="inlineStr"/>
      <c r="D1333" s="22" t="inlineStr"/>
      <c r="E1333" s="22" t="inlineStr">
        <is>
          <t>Pistachio_8-1731</t>
        </is>
      </c>
      <c r="F1333" s="22" t="inlineStr"/>
      <c r="G1333" s="22" t="inlineStr">
        <is>
          <t>Pistachio</t>
        </is>
      </c>
      <c r="H1333" s="22" t="inlineStr">
        <is>
          <t>Premium California Roasted &amp; Salted Pistachios Farmley Standee Pouch 200 g</t>
        </is>
      </c>
      <c r="I1333" s="22" t="inlineStr"/>
      <c r="J1333" s="24" t="n">
        <v>0</v>
      </c>
      <c r="K1333" s="24" t="n">
        <v>0</v>
      </c>
      <c r="L1333" s="22" t="inlineStr">
        <is>
          <t>CPC - Master Canteen Central Police Canteen</t>
        </is>
      </c>
      <c r="M1333" s="24" t="n">
        <v>0</v>
      </c>
      <c r="N1333" s="22" t="inlineStr">
        <is>
          <t>CPC KPKB</t>
        </is>
      </c>
      <c r="O1333" s="22" t="inlineStr">
        <is>
          <t>Indore</t>
        </is>
      </c>
      <c r="P1333" s="22" t="inlineStr"/>
      <c r="Q1333" s="22" t="inlineStr">
        <is>
          <t>Pistachio</t>
        </is>
      </c>
      <c r="R1333" s="25">
        <f>IF(Config!$B$4&gt;0,M1333/Config!$B$4,0)</f>
        <v/>
      </c>
      <c r="S1333" s="25">
        <f>IF(Config!$B$4&gt;0,K1333/Config!$B$4,0)</f>
        <v/>
      </c>
      <c r="T1333" s="25">
        <f>R1333*Config!$B$7</f>
        <v/>
      </c>
      <c r="U1333" s="25">
        <f>S1333*Config!$B$7</f>
        <v/>
      </c>
      <c r="V1333" s="25" t="n">
        <v>186</v>
      </c>
      <c r="W1333" s="25" t="n">
        <v>930</v>
      </c>
      <c r="X1333" s="26">
        <f>IF(T1333&gt;0,V1333/T1333,0)</f>
        <v/>
      </c>
      <c r="Y1333" s="26">
        <f>IF(U1333&gt;0,W1333/U1333,0)</f>
        <v/>
      </c>
      <c r="Z1333" s="25">
        <f>T1333-V1333</f>
        <v/>
      </c>
      <c r="AA1333" s="25">
        <f>U1333-W1333</f>
        <v/>
      </c>
      <c r="AB1333" s="25">
        <f>IF(Config!$B$7&gt;0,(V1333/Config!$B$7)*Config!$B$4,0)</f>
        <v/>
      </c>
      <c r="AC1333" s="25">
        <f>IF(Config!$B$7&gt;0,(W1333/Config!$B$7)*Config!$B$4,0)</f>
        <v/>
      </c>
    </row>
    <row r="1334" hidden="1" outlineLevel="1">
      <c r="A1334" s="22" t="inlineStr"/>
      <c r="B1334" s="22" t="inlineStr"/>
      <c r="C1334" s="22" t="inlineStr"/>
      <c r="D1334" s="22" t="inlineStr"/>
      <c r="E1334" s="22" t="inlineStr">
        <is>
          <t>Seeds_11-2541</t>
        </is>
      </c>
      <c r="F1334" s="22" t="inlineStr"/>
      <c r="G1334" s="22" t="inlineStr">
        <is>
          <t>Seeds</t>
        </is>
      </c>
      <c r="H1334" s="22" t="inlineStr">
        <is>
          <t>Premium Chia Seeds Farmley Standee Pouch 200 g</t>
        </is>
      </c>
      <c r="I1334" s="22" t="inlineStr"/>
      <c r="J1334" s="24" t="n">
        <v>0</v>
      </c>
      <c r="K1334" s="24" t="n">
        <v>0</v>
      </c>
      <c r="L1334" s="22" t="inlineStr">
        <is>
          <t>CPC - Master Canteen Central Police Canteen</t>
        </is>
      </c>
      <c r="M1334" s="24" t="n">
        <v>0</v>
      </c>
      <c r="N1334" s="22" t="inlineStr">
        <is>
          <t>CPC KPKB</t>
        </is>
      </c>
      <c r="O1334" s="22" t="inlineStr">
        <is>
          <t>Indore</t>
        </is>
      </c>
      <c r="P1334" s="22" t="inlineStr"/>
      <c r="Q1334" s="22" t="inlineStr">
        <is>
          <t>Chia Seeds</t>
        </is>
      </c>
      <c r="R1334" s="25">
        <f>IF(Config!$B$4&gt;0,M1334/Config!$B$4,0)</f>
        <v/>
      </c>
      <c r="S1334" s="25">
        <f>IF(Config!$B$4&gt;0,K1334/Config!$B$4,0)</f>
        <v/>
      </c>
      <c r="T1334" s="25">
        <f>R1334*Config!$B$7</f>
        <v/>
      </c>
      <c r="U1334" s="25">
        <f>S1334*Config!$B$7</f>
        <v/>
      </c>
      <c r="V1334" s="25" t="n">
        <v>120</v>
      </c>
      <c r="W1334" s="25" t="n">
        <v>600</v>
      </c>
      <c r="X1334" s="26">
        <f>IF(T1334&gt;0,V1334/T1334,0)</f>
        <v/>
      </c>
      <c r="Y1334" s="26">
        <f>IF(U1334&gt;0,W1334/U1334,0)</f>
        <v/>
      </c>
      <c r="Z1334" s="25">
        <f>T1334-V1334</f>
        <v/>
      </c>
      <c r="AA1334" s="25">
        <f>U1334-W1334</f>
        <v/>
      </c>
      <c r="AB1334" s="25">
        <f>IF(Config!$B$7&gt;0,(V1334/Config!$B$7)*Config!$B$4,0)</f>
        <v/>
      </c>
      <c r="AC1334" s="25">
        <f>IF(Config!$B$7&gt;0,(W1334/Config!$B$7)*Config!$B$4,0)</f>
        <v/>
      </c>
    </row>
    <row r="1335" hidden="1" outlineLevel="1">
      <c r="A1335" s="22" t="inlineStr"/>
      <c r="B1335" s="22" t="inlineStr"/>
      <c r="C1335" s="22" t="inlineStr"/>
      <c r="D1335" s="22" t="inlineStr"/>
      <c r="E1335" s="22" t="inlineStr">
        <is>
          <t>Walnut_12-1535</t>
        </is>
      </c>
      <c r="F1335" s="22" t="inlineStr"/>
      <c r="G1335" s="22" t="inlineStr">
        <is>
          <t>Walnut</t>
        </is>
      </c>
      <c r="H1335" s="22" t="inlineStr">
        <is>
          <t>Premium Broken Walnut Kernels Farmley Standee Pouch 200 g</t>
        </is>
      </c>
      <c r="I1335" s="22" t="inlineStr"/>
      <c r="J1335" s="24" t="n">
        <v>0</v>
      </c>
      <c r="K1335" s="24" t="n">
        <v>0</v>
      </c>
      <c r="L1335" s="22" t="inlineStr">
        <is>
          <t>CPC - Master Canteen Central Police Canteen</t>
        </is>
      </c>
      <c r="M1335" s="24" t="n">
        <v>0</v>
      </c>
      <c r="N1335" s="22" t="inlineStr">
        <is>
          <t>CPC KPKB</t>
        </is>
      </c>
      <c r="O1335" s="22" t="inlineStr">
        <is>
          <t>Indore</t>
        </is>
      </c>
      <c r="P1335" s="22" t="inlineStr"/>
      <c r="Q1335" s="22" t="inlineStr">
        <is>
          <t>Walnut</t>
        </is>
      </c>
      <c r="R1335" s="25">
        <f>IF(Config!$B$4&gt;0,M1335/Config!$B$4,0)</f>
        <v/>
      </c>
      <c r="S1335" s="25">
        <f>IF(Config!$B$4&gt;0,K1335/Config!$B$4,0)</f>
        <v/>
      </c>
      <c r="T1335" s="25">
        <f>R1335*Config!$B$7</f>
        <v/>
      </c>
      <c r="U1335" s="25">
        <f>S1335*Config!$B$7</f>
        <v/>
      </c>
      <c r="V1335" s="25" t="n">
        <v>192</v>
      </c>
      <c r="W1335" s="25" t="n">
        <v>960</v>
      </c>
      <c r="X1335" s="26">
        <f>IF(T1335&gt;0,V1335/T1335,0)</f>
        <v/>
      </c>
      <c r="Y1335" s="26">
        <f>IF(U1335&gt;0,W1335/U1335,0)</f>
        <v/>
      </c>
      <c r="Z1335" s="25">
        <f>T1335-V1335</f>
        <v/>
      </c>
      <c r="AA1335" s="25">
        <f>U1335-W1335</f>
        <v/>
      </c>
      <c r="AB1335" s="25">
        <f>IF(Config!$B$7&gt;0,(V1335/Config!$B$7)*Config!$B$4,0)</f>
        <v/>
      </c>
      <c r="AC1335" s="25">
        <f>IF(Config!$B$7&gt;0,(W1335/Config!$B$7)*Config!$B$4,0)</f>
        <v/>
      </c>
    </row>
    <row r="1336" hidden="1" outlineLevel="1">
      <c r="A1336" s="22" t="inlineStr"/>
      <c r="B1336" s="22" t="inlineStr"/>
      <c r="C1336" s="22" t="inlineStr"/>
      <c r="D1336" s="22" t="inlineStr"/>
      <c r="E1336" s="22" t="inlineStr">
        <is>
          <t>Almonds_1-1748</t>
        </is>
      </c>
      <c r="F1336" s="22" t="inlineStr"/>
      <c r="G1336" s="22" t="inlineStr">
        <is>
          <t>Almonds</t>
        </is>
      </c>
      <c r="H1336" s="22" t="inlineStr">
        <is>
          <t>Premium California Almonds Farmley Standee Pouch 500 g</t>
        </is>
      </c>
      <c r="I1336" s="22" t="inlineStr"/>
      <c r="J1336" s="24" t="n">
        <v>0</v>
      </c>
      <c r="K1336" s="24" t="n">
        <v>0</v>
      </c>
      <c r="L1336" s="22" t="inlineStr">
        <is>
          <t>CPC - Master Canteen GC, CRPF, Bantalab</t>
        </is>
      </c>
      <c r="M1336" s="24" t="n">
        <v>0</v>
      </c>
      <c r="N1336" s="22" t="inlineStr">
        <is>
          <t>CPC KPKB</t>
        </is>
      </c>
      <c r="O1336" s="22" t="inlineStr">
        <is>
          <t>Indore</t>
        </is>
      </c>
      <c r="P1336" s="22" t="inlineStr"/>
      <c r="Q1336" s="22" t="inlineStr">
        <is>
          <t>Almonds</t>
        </is>
      </c>
      <c r="R1336" s="25">
        <f>IF(Config!$B$4&gt;0,M1336/Config!$B$4,0)</f>
        <v/>
      </c>
      <c r="S1336" s="25">
        <f>IF(Config!$B$4&gt;0,K1336/Config!$B$4,0)</f>
        <v/>
      </c>
      <c r="T1336" s="25">
        <f>R1336*Config!$B$7</f>
        <v/>
      </c>
      <c r="U1336" s="25">
        <f>S1336*Config!$B$7</f>
        <v/>
      </c>
      <c r="V1336" s="25" t="n">
        <v>48</v>
      </c>
      <c r="W1336" s="25" t="n">
        <v>96</v>
      </c>
      <c r="X1336" s="26">
        <f>IF(T1336&gt;0,V1336/T1336,0)</f>
        <v/>
      </c>
      <c r="Y1336" s="26">
        <f>IF(U1336&gt;0,W1336/U1336,0)</f>
        <v/>
      </c>
      <c r="Z1336" s="25">
        <f>T1336-V1336</f>
        <v/>
      </c>
      <c r="AA1336" s="25">
        <f>U1336-W1336</f>
        <v/>
      </c>
      <c r="AB1336" s="25">
        <f>IF(Config!$B$7&gt;0,(V1336/Config!$B$7)*Config!$B$4,0)</f>
        <v/>
      </c>
      <c r="AC1336" s="25">
        <f>IF(Config!$B$7&gt;0,(W1336/Config!$B$7)*Config!$B$4,0)</f>
        <v/>
      </c>
    </row>
    <row r="1337" hidden="1" outlineLevel="1">
      <c r="A1337" s="22" t="inlineStr"/>
      <c r="B1337" s="22" t="inlineStr"/>
      <c r="C1337" s="22" t="inlineStr"/>
      <c r="D1337" s="22" t="inlineStr"/>
      <c r="E1337" s="22" t="inlineStr">
        <is>
          <t>Dates_4-2469</t>
        </is>
      </c>
      <c r="F1337" s="22" t="inlineStr"/>
      <c r="G1337" s="22" t="inlineStr">
        <is>
          <t>Dates</t>
        </is>
      </c>
      <c r="H1337" s="22" t="inlineStr">
        <is>
          <t>Premium Omani Fard Dates Farmley standee pouch 400 g</t>
        </is>
      </c>
      <c r="I1337" s="22" t="inlineStr"/>
      <c r="J1337" s="24" t="n">
        <v>0</v>
      </c>
      <c r="K1337" s="24" t="n">
        <v>0</v>
      </c>
      <c r="L1337" s="22" t="inlineStr">
        <is>
          <t>CPC - Master Canteen GC, CRPF, Bantalab</t>
        </is>
      </c>
      <c r="M1337" s="24" t="n">
        <v>0</v>
      </c>
      <c r="N1337" s="22" t="inlineStr">
        <is>
          <t>CPC KPKB</t>
        </is>
      </c>
      <c r="O1337" s="22" t="inlineStr">
        <is>
          <t>Indore</t>
        </is>
      </c>
      <c r="P1337" s="22" t="inlineStr"/>
      <c r="Q1337" s="22" t="inlineStr">
        <is>
          <t>Dates</t>
        </is>
      </c>
      <c r="R1337" s="25">
        <f>IF(Config!$B$4&gt;0,M1337/Config!$B$4,0)</f>
        <v/>
      </c>
      <c r="S1337" s="25">
        <f>IF(Config!$B$4&gt;0,K1337/Config!$B$4,0)</f>
        <v/>
      </c>
      <c r="T1337" s="25">
        <f>R1337*Config!$B$7</f>
        <v/>
      </c>
      <c r="U1337" s="25">
        <f>S1337*Config!$B$7</f>
        <v/>
      </c>
      <c r="V1337" s="25" t="n">
        <v>36</v>
      </c>
      <c r="W1337" s="25" t="n">
        <v>90</v>
      </c>
      <c r="X1337" s="26">
        <f>IF(T1337&gt;0,V1337/T1337,0)</f>
        <v/>
      </c>
      <c r="Y1337" s="26">
        <f>IF(U1337&gt;0,W1337/U1337,0)</f>
        <v/>
      </c>
      <c r="Z1337" s="25">
        <f>T1337-V1337</f>
        <v/>
      </c>
      <c r="AA1337" s="25">
        <f>U1337-W1337</f>
        <v/>
      </c>
      <c r="AB1337" s="25">
        <f>IF(Config!$B$7&gt;0,(V1337/Config!$B$7)*Config!$B$4,0)</f>
        <v/>
      </c>
      <c r="AC1337" s="25">
        <f>IF(Config!$B$7&gt;0,(W1337/Config!$B$7)*Config!$B$4,0)</f>
        <v/>
      </c>
    </row>
    <row r="1338" hidden="1" outlineLevel="1">
      <c r="A1338" s="22" t="inlineStr"/>
      <c r="B1338" s="22" t="inlineStr"/>
      <c r="C1338" s="22" t="inlineStr"/>
      <c r="D1338" s="22" t="inlineStr"/>
      <c r="E1338" s="22" t="inlineStr">
        <is>
          <t>Dry Fruit Mix_15-2801</t>
        </is>
      </c>
      <c r="F1338" s="22" t="inlineStr"/>
      <c r="G1338" s="22" t="inlineStr">
        <is>
          <t>Dry Fruit Mix</t>
        </is>
      </c>
      <c r="H1338" s="22" t="inlineStr">
        <is>
          <t>Premium Panchmeva Farmley Jar 405 g</t>
        </is>
      </c>
      <c r="I1338" s="22" t="inlineStr"/>
      <c r="J1338" s="24" t="n">
        <v>0</v>
      </c>
      <c r="K1338" s="24" t="n">
        <v>0</v>
      </c>
      <c r="L1338" s="22" t="inlineStr">
        <is>
          <t>CPC - Master Canteen GC, CRPF, Bantalab</t>
        </is>
      </c>
      <c r="M1338" s="24" t="n">
        <v>0</v>
      </c>
      <c r="N1338" s="22" t="inlineStr">
        <is>
          <t>CPC KPKB</t>
        </is>
      </c>
      <c r="O1338" s="22" t="inlineStr">
        <is>
          <t>Indore</t>
        </is>
      </c>
      <c r="P1338" s="22" t="inlineStr"/>
      <c r="Q1338" s="22" t="inlineStr">
        <is>
          <t>Trail Mixes</t>
        </is>
      </c>
      <c r="R1338" s="25">
        <f>IF(Config!$B$4&gt;0,M1338/Config!$B$4,0)</f>
        <v/>
      </c>
      <c r="S1338" s="25">
        <f>IF(Config!$B$4&gt;0,K1338/Config!$B$4,0)</f>
        <v/>
      </c>
      <c r="T1338" s="25">
        <f>R1338*Config!$B$7</f>
        <v/>
      </c>
      <c r="U1338" s="25">
        <f>S1338*Config!$B$7</f>
        <v/>
      </c>
      <c r="V1338" s="25" t="n">
        <v>9.720000000000001</v>
      </c>
      <c r="W1338" s="25" t="n">
        <v>24</v>
      </c>
      <c r="X1338" s="26">
        <f>IF(T1338&gt;0,V1338/T1338,0)</f>
        <v/>
      </c>
      <c r="Y1338" s="26">
        <f>IF(U1338&gt;0,W1338/U1338,0)</f>
        <v/>
      </c>
      <c r="Z1338" s="25">
        <f>T1338-V1338</f>
        <v/>
      </c>
      <c r="AA1338" s="25">
        <f>U1338-W1338</f>
        <v/>
      </c>
      <c r="AB1338" s="25">
        <f>IF(Config!$B$7&gt;0,(V1338/Config!$B$7)*Config!$B$4,0)</f>
        <v/>
      </c>
      <c r="AC1338" s="25">
        <f>IF(Config!$B$7&gt;0,(W1338/Config!$B$7)*Config!$B$4,0)</f>
        <v/>
      </c>
    </row>
    <row r="1339" hidden="1" outlineLevel="1">
      <c r="A1339" s="22" t="inlineStr"/>
      <c r="B1339" s="22" t="inlineStr"/>
      <c r="C1339" s="22" t="inlineStr"/>
      <c r="D1339" s="22" t="inlineStr"/>
      <c r="E1339" s="22" t="inlineStr">
        <is>
          <t>Fig_6-2464</t>
        </is>
      </c>
      <c r="F1339" s="22" t="inlineStr"/>
      <c r="G1339" s="22" t="inlineStr">
        <is>
          <t>Fig</t>
        </is>
      </c>
      <c r="H1339" s="22" t="inlineStr">
        <is>
          <t>Premium Anjeer Farmley Standee Pouch 200 g</t>
        </is>
      </c>
      <c r="I1339" s="22" t="inlineStr"/>
      <c r="J1339" s="24" t="n">
        <v>0</v>
      </c>
      <c r="K1339" s="24" t="n">
        <v>0</v>
      </c>
      <c r="L1339" s="22" t="inlineStr">
        <is>
          <t>CPC - Master Canteen GC, CRPF, Bantalab</t>
        </is>
      </c>
      <c r="M1339" s="24" t="n">
        <v>0</v>
      </c>
      <c r="N1339" s="22" t="inlineStr">
        <is>
          <t>CPC KPKB</t>
        </is>
      </c>
      <c r="O1339" s="22" t="inlineStr">
        <is>
          <t>Indore</t>
        </is>
      </c>
      <c r="P1339" s="22" t="inlineStr"/>
      <c r="Q1339" s="22" t="inlineStr">
        <is>
          <t>Figs</t>
        </is>
      </c>
      <c r="R1339" s="25">
        <f>IF(Config!$B$4&gt;0,M1339/Config!$B$4,0)</f>
        <v/>
      </c>
      <c r="S1339" s="25">
        <f>IF(Config!$B$4&gt;0,K1339/Config!$B$4,0)</f>
        <v/>
      </c>
      <c r="T1339" s="25">
        <f>R1339*Config!$B$7</f>
        <v/>
      </c>
      <c r="U1339" s="25">
        <f>S1339*Config!$B$7</f>
        <v/>
      </c>
      <c r="V1339" s="25" t="n">
        <v>12</v>
      </c>
      <c r="W1339" s="25" t="n">
        <v>60</v>
      </c>
      <c r="X1339" s="26">
        <f>IF(T1339&gt;0,V1339/T1339,0)</f>
        <v/>
      </c>
      <c r="Y1339" s="26">
        <f>IF(U1339&gt;0,W1339/U1339,0)</f>
        <v/>
      </c>
      <c r="Z1339" s="25">
        <f>T1339-V1339</f>
        <v/>
      </c>
      <c r="AA1339" s="25">
        <f>U1339-W1339</f>
        <v/>
      </c>
      <c r="AB1339" s="25">
        <f>IF(Config!$B$7&gt;0,(V1339/Config!$B$7)*Config!$B$4,0)</f>
        <v/>
      </c>
      <c r="AC1339" s="25">
        <f>IF(Config!$B$7&gt;0,(W1339/Config!$B$7)*Config!$B$4,0)</f>
        <v/>
      </c>
    </row>
    <row r="1340" hidden="1" outlineLevel="1">
      <c r="A1340" s="22" t="inlineStr"/>
      <c r="B1340" s="22" t="inlineStr"/>
      <c r="C1340" s="22" t="inlineStr"/>
      <c r="D1340" s="22" t="inlineStr"/>
      <c r="E1340" s="22" t="inlineStr">
        <is>
          <t>Almonds_1-1748</t>
        </is>
      </c>
      <c r="F1340" s="22" t="inlineStr"/>
      <c r="G1340" s="22" t="inlineStr">
        <is>
          <t>Almonds</t>
        </is>
      </c>
      <c r="H1340" s="22" t="inlineStr">
        <is>
          <t>Premium California Almonds Farmley Standee Pouch 500 g</t>
        </is>
      </c>
      <c r="I1340" s="22" t="inlineStr"/>
      <c r="J1340" s="24" t="n">
        <v>0</v>
      </c>
      <c r="K1340" s="24" t="n">
        <v>0</v>
      </c>
      <c r="L1340" s="22" t="inlineStr">
        <is>
          <t>CPC - Principal RTC CRPF Peringome</t>
        </is>
      </c>
      <c r="M1340" s="24" t="n">
        <v>0</v>
      </c>
      <c r="N1340" s="22" t="inlineStr">
        <is>
          <t>CPC KPKB</t>
        </is>
      </c>
      <c r="O1340" s="22" t="inlineStr">
        <is>
          <t>Indore</t>
        </is>
      </c>
      <c r="P1340" s="22" t="inlineStr"/>
      <c r="Q1340" s="22" t="inlineStr">
        <is>
          <t>Almonds</t>
        </is>
      </c>
      <c r="R1340" s="25">
        <f>IF(Config!$B$4&gt;0,M1340/Config!$B$4,0)</f>
        <v/>
      </c>
      <c r="S1340" s="25">
        <f>IF(Config!$B$4&gt;0,K1340/Config!$B$4,0)</f>
        <v/>
      </c>
      <c r="T1340" s="25">
        <f>R1340*Config!$B$7</f>
        <v/>
      </c>
      <c r="U1340" s="25">
        <f>S1340*Config!$B$7</f>
        <v/>
      </c>
      <c r="V1340" s="25" t="n">
        <v>24</v>
      </c>
      <c r="W1340" s="25" t="n">
        <v>48</v>
      </c>
      <c r="X1340" s="26">
        <f>IF(T1340&gt;0,V1340/T1340,0)</f>
        <v/>
      </c>
      <c r="Y1340" s="26">
        <f>IF(U1340&gt;0,W1340/U1340,0)</f>
        <v/>
      </c>
      <c r="Z1340" s="25">
        <f>T1340-V1340</f>
        <v/>
      </c>
      <c r="AA1340" s="25">
        <f>U1340-W1340</f>
        <v/>
      </c>
      <c r="AB1340" s="25">
        <f>IF(Config!$B$7&gt;0,(V1340/Config!$B$7)*Config!$B$4,0)</f>
        <v/>
      </c>
      <c r="AC1340" s="25">
        <f>IF(Config!$B$7&gt;0,(W1340/Config!$B$7)*Config!$B$4,0)</f>
        <v/>
      </c>
    </row>
    <row r="1341" hidden="1" outlineLevel="1">
      <c r="A1341" s="22" t="inlineStr"/>
      <c r="B1341" s="22" t="inlineStr"/>
      <c r="C1341" s="22" t="inlineStr"/>
      <c r="D1341" s="22" t="inlineStr"/>
      <c r="E1341" s="22" t="inlineStr">
        <is>
          <t>Cashewnut_3-2472</t>
        </is>
      </c>
      <c r="F1341" s="22" t="inlineStr"/>
      <c r="G1341" s="22" t="inlineStr">
        <is>
          <t>Cashewnut</t>
        </is>
      </c>
      <c r="H1341" s="22" t="inlineStr">
        <is>
          <t>Roasted and Salted Cashew - Farmley Standee Pouch 200 g</t>
        </is>
      </c>
      <c r="I1341" s="22" t="inlineStr"/>
      <c r="J1341" s="24" t="n">
        <v>0</v>
      </c>
      <c r="K1341" s="24" t="n">
        <v>0</v>
      </c>
      <c r="L1341" s="22" t="inlineStr">
        <is>
          <t>CPC - Principal RTC CRPF Peringome</t>
        </is>
      </c>
      <c r="M1341" s="24" t="n">
        <v>0</v>
      </c>
      <c r="N1341" s="22" t="inlineStr">
        <is>
          <t>CPC KPKB</t>
        </is>
      </c>
      <c r="O1341" s="22" t="inlineStr">
        <is>
          <t>Indore</t>
        </is>
      </c>
      <c r="P1341" s="22" t="inlineStr"/>
      <c r="Q1341" s="22" t="inlineStr">
        <is>
          <t>Roasted &amp; Flavoured Cashew</t>
        </is>
      </c>
      <c r="R1341" s="25">
        <f>IF(Config!$B$4&gt;0,M1341/Config!$B$4,0)</f>
        <v/>
      </c>
      <c r="S1341" s="25">
        <f>IF(Config!$B$4&gt;0,K1341/Config!$B$4,0)</f>
        <v/>
      </c>
      <c r="T1341" s="25">
        <f>R1341*Config!$B$7</f>
        <v/>
      </c>
      <c r="U1341" s="25">
        <f>S1341*Config!$B$7</f>
        <v/>
      </c>
      <c r="V1341" s="25" t="n">
        <v>6</v>
      </c>
      <c r="W1341" s="25" t="n">
        <v>30</v>
      </c>
      <c r="X1341" s="26">
        <f>IF(T1341&gt;0,V1341/T1341,0)</f>
        <v/>
      </c>
      <c r="Y1341" s="26">
        <f>IF(U1341&gt;0,W1341/U1341,0)</f>
        <v/>
      </c>
      <c r="Z1341" s="25">
        <f>T1341-V1341</f>
        <v/>
      </c>
      <c r="AA1341" s="25">
        <f>U1341-W1341</f>
        <v/>
      </c>
      <c r="AB1341" s="25">
        <f>IF(Config!$B$7&gt;0,(V1341/Config!$B$7)*Config!$B$4,0)</f>
        <v/>
      </c>
      <c r="AC1341" s="25">
        <f>IF(Config!$B$7&gt;0,(W1341/Config!$B$7)*Config!$B$4,0)</f>
        <v/>
      </c>
    </row>
    <row r="1342" hidden="1" outlineLevel="1">
      <c r="A1342" s="22" t="inlineStr"/>
      <c r="B1342" s="22" t="inlineStr"/>
      <c r="C1342" s="22" t="inlineStr"/>
      <c r="D1342" s="22" t="inlineStr"/>
      <c r="E1342" s="22" t="inlineStr">
        <is>
          <t>Dates_4-2469</t>
        </is>
      </c>
      <c r="F1342" s="22" t="inlineStr"/>
      <c r="G1342" s="22" t="inlineStr">
        <is>
          <t>Dates</t>
        </is>
      </c>
      <c r="H1342" s="22" t="inlineStr">
        <is>
          <t>Premium Omani Fard Dates Farmley standee pouch 400 g</t>
        </is>
      </c>
      <c r="I1342" s="22" t="inlineStr"/>
      <c r="J1342" s="24" t="n">
        <v>0</v>
      </c>
      <c r="K1342" s="24" t="n">
        <v>0</v>
      </c>
      <c r="L1342" s="22" t="inlineStr">
        <is>
          <t>CPC - Principal RTC CRPF Peringome</t>
        </is>
      </c>
      <c r="M1342" s="24" t="n">
        <v>0</v>
      </c>
      <c r="N1342" s="22" t="inlineStr">
        <is>
          <t>CPC KPKB</t>
        </is>
      </c>
      <c r="O1342" s="22" t="inlineStr">
        <is>
          <t>Indore</t>
        </is>
      </c>
      <c r="P1342" s="22" t="inlineStr"/>
      <c r="Q1342" s="22" t="inlineStr">
        <is>
          <t>Dates</t>
        </is>
      </c>
      <c r="R1342" s="25">
        <f>IF(Config!$B$4&gt;0,M1342/Config!$B$4,0)</f>
        <v/>
      </c>
      <c r="S1342" s="25">
        <f>IF(Config!$B$4&gt;0,K1342/Config!$B$4,0)</f>
        <v/>
      </c>
      <c r="T1342" s="25">
        <f>R1342*Config!$B$7</f>
        <v/>
      </c>
      <c r="U1342" s="25">
        <f>S1342*Config!$B$7</f>
        <v/>
      </c>
      <c r="V1342" s="25" t="n">
        <v>14.4</v>
      </c>
      <c r="W1342" s="25" t="n">
        <v>36</v>
      </c>
      <c r="X1342" s="26">
        <f>IF(T1342&gt;0,V1342/T1342,0)</f>
        <v/>
      </c>
      <c r="Y1342" s="26">
        <f>IF(U1342&gt;0,W1342/U1342,0)</f>
        <v/>
      </c>
      <c r="Z1342" s="25">
        <f>T1342-V1342</f>
        <v/>
      </c>
      <c r="AA1342" s="25">
        <f>U1342-W1342</f>
        <v/>
      </c>
      <c r="AB1342" s="25">
        <f>IF(Config!$B$7&gt;0,(V1342/Config!$B$7)*Config!$B$4,0)</f>
        <v/>
      </c>
      <c r="AC1342" s="25">
        <f>IF(Config!$B$7&gt;0,(W1342/Config!$B$7)*Config!$B$4,0)</f>
        <v/>
      </c>
    </row>
    <row r="1343" hidden="1" outlineLevel="1">
      <c r="A1343" s="22" t="inlineStr"/>
      <c r="B1343" s="22" t="inlineStr"/>
      <c r="C1343" s="22" t="inlineStr"/>
      <c r="D1343" s="22" t="inlineStr"/>
      <c r="E1343" s="22" t="inlineStr">
        <is>
          <t>Dates_4-30567</t>
        </is>
      </c>
      <c r="F1343" s="22" t="inlineStr"/>
      <c r="G1343" s="22" t="inlineStr">
        <is>
          <t>Desserts</t>
        </is>
      </c>
      <c r="H1343" s="22" t="inlineStr">
        <is>
          <t>Classic Date Bites Farmley Tin Jar 200 g</t>
        </is>
      </c>
      <c r="I1343" s="22" t="inlineStr"/>
      <c r="J1343" s="24" t="n">
        <v>0</v>
      </c>
      <c r="K1343" s="24" t="n">
        <v>0</v>
      </c>
      <c r="L1343" s="22" t="inlineStr">
        <is>
          <t>CPC - Principal RTC CRPF Peringome</t>
        </is>
      </c>
      <c r="M1343" s="24" t="n">
        <v>0</v>
      </c>
      <c r="N1343" s="22" t="inlineStr">
        <is>
          <t>CPC KPKB</t>
        </is>
      </c>
      <c r="O1343" s="22" t="inlineStr">
        <is>
          <t>Indore</t>
        </is>
      </c>
      <c r="P1343" s="22" t="inlineStr"/>
      <c r="Q1343" s="22" t="inlineStr">
        <is>
          <t>Healthy Desserts</t>
        </is>
      </c>
      <c r="R1343" s="25">
        <f>IF(Config!$B$4&gt;0,M1343/Config!$B$4,0)</f>
        <v/>
      </c>
      <c r="S1343" s="25">
        <f>IF(Config!$B$4&gt;0,K1343/Config!$B$4,0)</f>
        <v/>
      </c>
      <c r="T1343" s="25">
        <f>R1343*Config!$B$7</f>
        <v/>
      </c>
      <c r="U1343" s="25">
        <f>S1343*Config!$B$7</f>
        <v/>
      </c>
      <c r="V1343" s="25" t="n">
        <v>4.8</v>
      </c>
      <c r="W1343" s="25" t="n">
        <v>24</v>
      </c>
      <c r="X1343" s="26">
        <f>IF(T1343&gt;0,V1343/T1343,0)</f>
        <v/>
      </c>
      <c r="Y1343" s="26">
        <f>IF(U1343&gt;0,W1343/U1343,0)</f>
        <v/>
      </c>
      <c r="Z1343" s="25">
        <f>T1343-V1343</f>
        <v/>
      </c>
      <c r="AA1343" s="25">
        <f>U1343-W1343</f>
        <v/>
      </c>
      <c r="AB1343" s="25">
        <f>IF(Config!$B$7&gt;0,(V1343/Config!$B$7)*Config!$B$4,0)</f>
        <v/>
      </c>
      <c r="AC1343" s="25">
        <f>IF(Config!$B$7&gt;0,(W1343/Config!$B$7)*Config!$B$4,0)</f>
        <v/>
      </c>
    </row>
    <row r="1344" hidden="1" outlineLevel="1">
      <c r="A1344" s="22" t="inlineStr"/>
      <c r="B1344" s="22" t="inlineStr"/>
      <c r="C1344" s="22" t="inlineStr"/>
      <c r="D1344" s="22" t="inlineStr"/>
      <c r="E1344" s="22" t="inlineStr">
        <is>
          <t>Dry Fruit Mix_15-2403</t>
        </is>
      </c>
      <c r="F1344" s="22" t="inlineStr"/>
      <c r="G1344" s="22" t="inlineStr">
        <is>
          <t>Dry Fruit Mix</t>
        </is>
      </c>
      <c r="H1344" s="22" t="inlineStr">
        <is>
          <t>Seed Mix Farmley Standee Pouch 200 g</t>
        </is>
      </c>
      <c r="I1344" s="22" t="inlineStr"/>
      <c r="J1344" s="24" t="n">
        <v>0</v>
      </c>
      <c r="K1344" s="24" t="n">
        <v>0</v>
      </c>
      <c r="L1344" s="22" t="inlineStr">
        <is>
          <t>CPC - Principal RTC CRPF Peringome</t>
        </is>
      </c>
      <c r="M1344" s="24" t="n">
        <v>0</v>
      </c>
      <c r="N1344" s="22" t="inlineStr">
        <is>
          <t>CPC KPKB</t>
        </is>
      </c>
      <c r="O1344" s="22" t="inlineStr">
        <is>
          <t>Indore</t>
        </is>
      </c>
      <c r="P1344" s="22" t="inlineStr"/>
      <c r="Q1344" s="22" t="inlineStr">
        <is>
          <t>Seed Mix</t>
        </is>
      </c>
      <c r="R1344" s="25">
        <f>IF(Config!$B$4&gt;0,M1344/Config!$B$4,0)</f>
        <v/>
      </c>
      <c r="S1344" s="25">
        <f>IF(Config!$B$4&gt;0,K1344/Config!$B$4,0)</f>
        <v/>
      </c>
      <c r="T1344" s="25">
        <f>R1344*Config!$B$7</f>
        <v/>
      </c>
      <c r="U1344" s="25">
        <f>S1344*Config!$B$7</f>
        <v/>
      </c>
      <c r="V1344" s="25" t="n">
        <v>6</v>
      </c>
      <c r="W1344" s="25" t="n">
        <v>30</v>
      </c>
      <c r="X1344" s="26">
        <f>IF(T1344&gt;0,V1344/T1344,0)</f>
        <v/>
      </c>
      <c r="Y1344" s="26">
        <f>IF(U1344&gt;0,W1344/U1344,0)</f>
        <v/>
      </c>
      <c r="Z1344" s="25">
        <f>T1344-V1344</f>
        <v/>
      </c>
      <c r="AA1344" s="25">
        <f>U1344-W1344</f>
        <v/>
      </c>
      <c r="AB1344" s="25">
        <f>IF(Config!$B$7&gt;0,(V1344/Config!$B$7)*Config!$B$4,0)</f>
        <v/>
      </c>
      <c r="AC1344" s="25">
        <f>IF(Config!$B$7&gt;0,(W1344/Config!$B$7)*Config!$B$4,0)</f>
        <v/>
      </c>
    </row>
    <row r="1345" hidden="1" outlineLevel="1">
      <c r="A1345" s="22" t="inlineStr"/>
      <c r="B1345" s="22" t="inlineStr"/>
      <c r="C1345" s="22" t="inlineStr"/>
      <c r="D1345" s="22" t="inlineStr"/>
      <c r="E1345" s="22" t="inlineStr">
        <is>
          <t>Dry Fruit Mix_15-2801</t>
        </is>
      </c>
      <c r="F1345" s="22" t="inlineStr"/>
      <c r="G1345" s="22" t="inlineStr">
        <is>
          <t>Dry Fruit Mix</t>
        </is>
      </c>
      <c r="H1345" s="22" t="inlineStr">
        <is>
          <t>Premium Panchmeva Farmley Jar 405 g</t>
        </is>
      </c>
      <c r="I1345" s="22" t="inlineStr"/>
      <c r="J1345" s="24" t="n">
        <v>0</v>
      </c>
      <c r="K1345" s="24" t="n">
        <v>0</v>
      </c>
      <c r="L1345" s="22" t="inlineStr">
        <is>
          <t>CPC - Principal RTC CRPF Peringome</t>
        </is>
      </c>
      <c r="M1345" s="24" t="n">
        <v>0</v>
      </c>
      <c r="N1345" s="22" t="inlineStr">
        <is>
          <t>CPC KPKB</t>
        </is>
      </c>
      <c r="O1345" s="22" t="inlineStr">
        <is>
          <t>Indore</t>
        </is>
      </c>
      <c r="P1345" s="22" t="inlineStr"/>
      <c r="Q1345" s="22" t="inlineStr">
        <is>
          <t>Trail Mixes</t>
        </is>
      </c>
      <c r="R1345" s="25">
        <f>IF(Config!$B$4&gt;0,M1345/Config!$B$4,0)</f>
        <v/>
      </c>
      <c r="S1345" s="25">
        <f>IF(Config!$B$4&gt;0,K1345/Config!$B$4,0)</f>
        <v/>
      </c>
      <c r="T1345" s="25">
        <f>R1345*Config!$B$7</f>
        <v/>
      </c>
      <c r="U1345" s="25">
        <f>S1345*Config!$B$7</f>
        <v/>
      </c>
      <c r="V1345" s="25" t="n">
        <v>9.720000000000001</v>
      </c>
      <c r="W1345" s="25" t="n">
        <v>24</v>
      </c>
      <c r="X1345" s="26">
        <f>IF(T1345&gt;0,V1345/T1345,0)</f>
        <v/>
      </c>
      <c r="Y1345" s="26">
        <f>IF(U1345&gt;0,W1345/U1345,0)</f>
        <v/>
      </c>
      <c r="Z1345" s="25">
        <f>T1345-V1345</f>
        <v/>
      </c>
      <c r="AA1345" s="25">
        <f>U1345-W1345</f>
        <v/>
      </c>
      <c r="AB1345" s="25">
        <f>IF(Config!$B$7&gt;0,(V1345/Config!$B$7)*Config!$B$4,0)</f>
        <v/>
      </c>
      <c r="AC1345" s="25">
        <f>IF(Config!$B$7&gt;0,(W1345/Config!$B$7)*Config!$B$4,0)</f>
        <v/>
      </c>
    </row>
    <row r="1346" hidden="1" outlineLevel="1">
      <c r="A1346" s="22" t="inlineStr"/>
      <c r="B1346" s="22" t="inlineStr"/>
      <c r="C1346" s="22" t="inlineStr"/>
      <c r="D1346" s="22" t="inlineStr"/>
      <c r="E1346" s="22" t="inlineStr">
        <is>
          <t>Seeds_11-2541</t>
        </is>
      </c>
      <c r="F1346" s="22" t="inlineStr"/>
      <c r="G1346" s="22" t="inlineStr">
        <is>
          <t>Seeds</t>
        </is>
      </c>
      <c r="H1346" s="22" t="inlineStr">
        <is>
          <t>Premium Chia Seeds Farmley Standee Pouch 200 g</t>
        </is>
      </c>
      <c r="I1346" s="22" t="inlineStr"/>
      <c r="J1346" s="24" t="n">
        <v>0</v>
      </c>
      <c r="K1346" s="24" t="n">
        <v>0</v>
      </c>
      <c r="L1346" s="22" t="inlineStr">
        <is>
          <t>CPC - Principal RTC CRPF Peringome</t>
        </is>
      </c>
      <c r="M1346" s="24" t="n">
        <v>0</v>
      </c>
      <c r="N1346" s="22" t="inlineStr">
        <is>
          <t>CPC KPKB</t>
        </is>
      </c>
      <c r="O1346" s="22" t="inlineStr">
        <is>
          <t>Indore</t>
        </is>
      </c>
      <c r="P1346" s="22" t="inlineStr"/>
      <c r="Q1346" s="22" t="inlineStr">
        <is>
          <t>Chia Seeds</t>
        </is>
      </c>
      <c r="R1346" s="25">
        <f>IF(Config!$B$4&gt;0,M1346/Config!$B$4,0)</f>
        <v/>
      </c>
      <c r="S1346" s="25">
        <f>IF(Config!$B$4&gt;0,K1346/Config!$B$4,0)</f>
        <v/>
      </c>
      <c r="T1346" s="25">
        <f>R1346*Config!$B$7</f>
        <v/>
      </c>
      <c r="U1346" s="25">
        <f>S1346*Config!$B$7</f>
        <v/>
      </c>
      <c r="V1346" s="25" t="n">
        <v>6</v>
      </c>
      <c r="W1346" s="25" t="n">
        <v>30</v>
      </c>
      <c r="X1346" s="26">
        <f>IF(T1346&gt;0,V1346/T1346,0)</f>
        <v/>
      </c>
      <c r="Y1346" s="26">
        <f>IF(U1346&gt;0,W1346/U1346,0)</f>
        <v/>
      </c>
      <c r="Z1346" s="25">
        <f>T1346-V1346</f>
        <v/>
      </c>
      <c r="AA1346" s="25">
        <f>U1346-W1346</f>
        <v/>
      </c>
      <c r="AB1346" s="25">
        <f>IF(Config!$B$7&gt;0,(V1346/Config!$B$7)*Config!$B$4,0)</f>
        <v/>
      </c>
      <c r="AC1346" s="25">
        <f>IF(Config!$B$7&gt;0,(W1346/Config!$B$7)*Config!$B$4,0)</f>
        <v/>
      </c>
    </row>
    <row r="1347" hidden="1" outlineLevel="1">
      <c r="A1347" s="22" t="inlineStr"/>
      <c r="B1347" s="22" t="inlineStr"/>
      <c r="C1347" s="22" t="inlineStr"/>
      <c r="D1347" s="22" t="inlineStr"/>
      <c r="E1347" s="22" t="inlineStr">
        <is>
          <t>Almonds_1-1748</t>
        </is>
      </c>
      <c r="F1347" s="22" t="inlineStr"/>
      <c r="G1347" s="22" t="inlineStr">
        <is>
          <t>Almonds</t>
        </is>
      </c>
      <c r="H1347" s="22" t="inlineStr">
        <is>
          <t>Premium California Almonds Farmley Standee Pouch 500 g</t>
        </is>
      </c>
      <c r="I1347" s="22" t="inlineStr"/>
      <c r="J1347" s="24" t="n">
        <v>0</v>
      </c>
      <c r="K1347" s="24" t="n">
        <v>0</v>
      </c>
      <c r="L1347" s="22" t="inlineStr">
        <is>
          <t>CPC -BSF Academy Canteen Fund</t>
        </is>
      </c>
      <c r="M1347" s="24" t="n">
        <v>0</v>
      </c>
      <c r="N1347" s="22" t="inlineStr">
        <is>
          <t>CPC KPKB</t>
        </is>
      </c>
      <c r="O1347" s="22" t="inlineStr">
        <is>
          <t>Indore</t>
        </is>
      </c>
      <c r="P1347" s="22" t="inlineStr"/>
      <c r="Q1347" s="22" t="inlineStr">
        <is>
          <t>Almonds</t>
        </is>
      </c>
      <c r="R1347" s="25">
        <f>IF(Config!$B$4&gt;0,M1347/Config!$B$4,0)</f>
        <v/>
      </c>
      <c r="S1347" s="25">
        <f>IF(Config!$B$4&gt;0,K1347/Config!$B$4,0)</f>
        <v/>
      </c>
      <c r="T1347" s="25">
        <f>R1347*Config!$B$7</f>
        <v/>
      </c>
      <c r="U1347" s="25">
        <f>S1347*Config!$B$7</f>
        <v/>
      </c>
      <c r="V1347" s="25" t="n">
        <v>36</v>
      </c>
      <c r="W1347" s="25" t="n">
        <v>72</v>
      </c>
      <c r="X1347" s="26">
        <f>IF(T1347&gt;0,V1347/T1347,0)</f>
        <v/>
      </c>
      <c r="Y1347" s="26">
        <f>IF(U1347&gt;0,W1347/U1347,0)</f>
        <v/>
      </c>
      <c r="Z1347" s="25">
        <f>T1347-V1347</f>
        <v/>
      </c>
      <c r="AA1347" s="25">
        <f>U1347-W1347</f>
        <v/>
      </c>
      <c r="AB1347" s="25">
        <f>IF(Config!$B$7&gt;0,(V1347/Config!$B$7)*Config!$B$4,0)</f>
        <v/>
      </c>
      <c r="AC1347" s="25">
        <f>IF(Config!$B$7&gt;0,(W1347/Config!$B$7)*Config!$B$4,0)</f>
        <v/>
      </c>
    </row>
    <row r="1348" hidden="1" outlineLevel="1">
      <c r="A1348" s="22" t="inlineStr"/>
      <c r="B1348" s="22" t="inlineStr"/>
      <c r="C1348" s="22" t="inlineStr"/>
      <c r="D1348" s="22" t="inlineStr"/>
      <c r="E1348" s="22" t="inlineStr">
        <is>
          <t>Dates_4-2469</t>
        </is>
      </c>
      <c r="F1348" s="22" t="inlineStr"/>
      <c r="G1348" s="22" t="inlineStr">
        <is>
          <t>Dates</t>
        </is>
      </c>
      <c r="H1348" s="22" t="inlineStr">
        <is>
          <t>Premium Omani Fard Dates Farmley standee pouch 400 g</t>
        </is>
      </c>
      <c r="I1348" s="22" t="inlineStr"/>
      <c r="J1348" s="24" t="n">
        <v>0</v>
      </c>
      <c r="K1348" s="24" t="n">
        <v>0</v>
      </c>
      <c r="L1348" s="22" t="inlineStr">
        <is>
          <t>CPC -BSF Academy Canteen Fund</t>
        </is>
      </c>
      <c r="M1348" s="24" t="n">
        <v>0</v>
      </c>
      <c r="N1348" s="22" t="inlineStr">
        <is>
          <t>CPC KPKB</t>
        </is>
      </c>
      <c r="O1348" s="22" t="inlineStr">
        <is>
          <t>Indore</t>
        </is>
      </c>
      <c r="P1348" s="22" t="inlineStr"/>
      <c r="Q1348" s="22" t="inlineStr">
        <is>
          <t>Dates</t>
        </is>
      </c>
      <c r="R1348" s="25">
        <f>IF(Config!$B$4&gt;0,M1348/Config!$B$4,0)</f>
        <v/>
      </c>
      <c r="S1348" s="25">
        <f>IF(Config!$B$4&gt;0,K1348/Config!$B$4,0)</f>
        <v/>
      </c>
      <c r="T1348" s="25">
        <f>R1348*Config!$B$7</f>
        <v/>
      </c>
      <c r="U1348" s="25">
        <f>S1348*Config!$B$7</f>
        <v/>
      </c>
      <c r="V1348" s="25" t="n">
        <v>7.2</v>
      </c>
      <c r="W1348" s="25" t="n">
        <v>18</v>
      </c>
      <c r="X1348" s="26">
        <f>IF(T1348&gt;0,V1348/T1348,0)</f>
        <v/>
      </c>
      <c r="Y1348" s="26">
        <f>IF(U1348&gt;0,W1348/U1348,0)</f>
        <v/>
      </c>
      <c r="Z1348" s="25">
        <f>T1348-V1348</f>
        <v/>
      </c>
      <c r="AA1348" s="25">
        <f>U1348-W1348</f>
        <v/>
      </c>
      <c r="AB1348" s="25">
        <f>IF(Config!$B$7&gt;0,(V1348/Config!$B$7)*Config!$B$4,0)</f>
        <v/>
      </c>
      <c r="AC1348" s="25">
        <f>IF(Config!$B$7&gt;0,(W1348/Config!$B$7)*Config!$B$4,0)</f>
        <v/>
      </c>
    </row>
    <row r="1349" hidden="1" outlineLevel="1">
      <c r="A1349" s="22" t="inlineStr"/>
      <c r="B1349" s="22" t="inlineStr"/>
      <c r="C1349" s="22" t="inlineStr"/>
      <c r="D1349" s="22" t="inlineStr"/>
      <c r="E1349" s="22" t="inlineStr">
        <is>
          <t>Fig_6-2464</t>
        </is>
      </c>
      <c r="F1349" s="22" t="inlineStr"/>
      <c r="G1349" s="22" t="inlineStr">
        <is>
          <t>Fig</t>
        </is>
      </c>
      <c r="H1349" s="22" t="inlineStr">
        <is>
          <t>Premium Anjeer Farmley Standee Pouch 200 g</t>
        </is>
      </c>
      <c r="I1349" s="22" t="inlineStr"/>
      <c r="J1349" s="24" t="n">
        <v>0</v>
      </c>
      <c r="K1349" s="24" t="n">
        <v>0</v>
      </c>
      <c r="L1349" s="22" t="inlineStr">
        <is>
          <t>CPC -BSF Academy Canteen Fund</t>
        </is>
      </c>
      <c r="M1349" s="24" t="n">
        <v>0</v>
      </c>
      <c r="N1349" s="22" t="inlineStr">
        <is>
          <t>CPC KPKB</t>
        </is>
      </c>
      <c r="O1349" s="22" t="inlineStr">
        <is>
          <t>Indore</t>
        </is>
      </c>
      <c r="P1349" s="22" t="inlineStr"/>
      <c r="Q1349" s="22" t="inlineStr">
        <is>
          <t>Figs</t>
        </is>
      </c>
      <c r="R1349" s="25">
        <f>IF(Config!$B$4&gt;0,M1349/Config!$B$4,0)</f>
        <v/>
      </c>
      <c r="S1349" s="25">
        <f>IF(Config!$B$4&gt;0,K1349/Config!$B$4,0)</f>
        <v/>
      </c>
      <c r="T1349" s="25">
        <f>R1349*Config!$B$7</f>
        <v/>
      </c>
      <c r="U1349" s="25">
        <f>S1349*Config!$B$7</f>
        <v/>
      </c>
      <c r="V1349" s="25" t="n">
        <v>6</v>
      </c>
      <c r="W1349" s="25" t="n">
        <v>30</v>
      </c>
      <c r="X1349" s="26">
        <f>IF(T1349&gt;0,V1349/T1349,0)</f>
        <v/>
      </c>
      <c r="Y1349" s="26">
        <f>IF(U1349&gt;0,W1349/U1349,0)</f>
        <v/>
      </c>
      <c r="Z1349" s="25">
        <f>T1349-V1349</f>
        <v/>
      </c>
      <c r="AA1349" s="25">
        <f>U1349-W1349</f>
        <v/>
      </c>
      <c r="AB1349" s="25">
        <f>IF(Config!$B$7&gt;0,(V1349/Config!$B$7)*Config!$B$4,0)</f>
        <v/>
      </c>
      <c r="AC1349" s="25">
        <f>IF(Config!$B$7&gt;0,(W1349/Config!$B$7)*Config!$B$4,0)</f>
        <v/>
      </c>
    </row>
    <row r="1350" hidden="1" outlineLevel="1">
      <c r="A1350" s="22" t="inlineStr"/>
      <c r="B1350" s="22" t="inlineStr"/>
      <c r="C1350" s="22" t="inlineStr"/>
      <c r="D1350" s="22" t="inlineStr"/>
      <c r="E1350" s="22" t="inlineStr">
        <is>
          <t>Dates_4-2469</t>
        </is>
      </c>
      <c r="F1350" s="22" t="inlineStr"/>
      <c r="G1350" s="22" t="inlineStr">
        <is>
          <t>Dates</t>
        </is>
      </c>
      <c r="H1350" s="22" t="inlineStr">
        <is>
          <t>Premium Omani Fard Dates Farmley standee pouch 400 g</t>
        </is>
      </c>
      <c r="I1350" s="22" t="inlineStr"/>
      <c r="J1350" s="24" t="n">
        <v>0</v>
      </c>
      <c r="K1350" s="24" t="n">
        <v>0</v>
      </c>
      <c r="L1350" s="22" t="inlineStr">
        <is>
          <t>CPC -CTC Srinagar</t>
        </is>
      </c>
      <c r="M1350" s="24" t="n">
        <v>0</v>
      </c>
      <c r="N1350" s="22" t="inlineStr">
        <is>
          <t>CPC KPKB</t>
        </is>
      </c>
      <c r="O1350" s="22" t="inlineStr">
        <is>
          <t>Indore</t>
        </is>
      </c>
      <c r="P1350" s="22" t="inlineStr"/>
      <c r="Q1350" s="22" t="inlineStr">
        <is>
          <t>Dates</t>
        </is>
      </c>
      <c r="R1350" s="25">
        <f>IF(Config!$B$4&gt;0,M1350/Config!$B$4,0)</f>
        <v/>
      </c>
      <c r="S1350" s="25">
        <f>IF(Config!$B$4&gt;0,K1350/Config!$B$4,0)</f>
        <v/>
      </c>
      <c r="T1350" s="25">
        <f>R1350*Config!$B$7</f>
        <v/>
      </c>
      <c r="U1350" s="25">
        <f>S1350*Config!$B$7</f>
        <v/>
      </c>
      <c r="V1350" s="25" t="n">
        <v>64.8</v>
      </c>
      <c r="W1350" s="25" t="n">
        <v>162</v>
      </c>
      <c r="X1350" s="26">
        <f>IF(T1350&gt;0,V1350/T1350,0)</f>
        <v/>
      </c>
      <c r="Y1350" s="26">
        <f>IF(U1350&gt;0,W1350/U1350,0)</f>
        <v/>
      </c>
      <c r="Z1350" s="25">
        <f>T1350-V1350</f>
        <v/>
      </c>
      <c r="AA1350" s="25">
        <f>U1350-W1350</f>
        <v/>
      </c>
      <c r="AB1350" s="25">
        <f>IF(Config!$B$7&gt;0,(V1350/Config!$B$7)*Config!$B$4,0)</f>
        <v/>
      </c>
      <c r="AC1350" s="25">
        <f>IF(Config!$B$7&gt;0,(W1350/Config!$B$7)*Config!$B$4,0)</f>
        <v/>
      </c>
    </row>
    <row r="1351" hidden="1" outlineLevel="1">
      <c r="A1351" s="22" t="inlineStr"/>
      <c r="B1351" s="22" t="inlineStr"/>
      <c r="C1351" s="22" t="inlineStr"/>
      <c r="D1351" s="22" t="inlineStr"/>
      <c r="E1351" s="22" t="inlineStr">
        <is>
          <t>Fig_6-2464</t>
        </is>
      </c>
      <c r="F1351" s="22" t="inlineStr"/>
      <c r="G1351" s="22" t="inlineStr">
        <is>
          <t>Fig</t>
        </is>
      </c>
      <c r="H1351" s="22" t="inlineStr">
        <is>
          <t>Premium Anjeer Farmley Standee Pouch 200 g</t>
        </is>
      </c>
      <c r="I1351" s="22" t="inlineStr"/>
      <c r="J1351" s="24" t="n">
        <v>0</v>
      </c>
      <c r="K1351" s="24" t="n">
        <v>0</v>
      </c>
      <c r="L1351" s="22" t="inlineStr">
        <is>
          <t>CPC -CTC Srinagar</t>
        </is>
      </c>
      <c r="M1351" s="24" t="n">
        <v>0</v>
      </c>
      <c r="N1351" s="22" t="inlineStr">
        <is>
          <t>CPC KPKB</t>
        </is>
      </c>
      <c r="O1351" s="22" t="inlineStr">
        <is>
          <t>Indore</t>
        </is>
      </c>
      <c r="P1351" s="22" t="inlineStr"/>
      <c r="Q1351" s="22" t="inlineStr">
        <is>
          <t>Figs</t>
        </is>
      </c>
      <c r="R1351" s="25">
        <f>IF(Config!$B$4&gt;0,M1351/Config!$B$4,0)</f>
        <v/>
      </c>
      <c r="S1351" s="25">
        <f>IF(Config!$B$4&gt;0,K1351/Config!$B$4,0)</f>
        <v/>
      </c>
      <c r="T1351" s="25">
        <f>R1351*Config!$B$7</f>
        <v/>
      </c>
      <c r="U1351" s="25">
        <f>S1351*Config!$B$7</f>
        <v/>
      </c>
      <c r="V1351" s="25" t="n">
        <v>18</v>
      </c>
      <c r="W1351" s="25" t="n">
        <v>90</v>
      </c>
      <c r="X1351" s="26">
        <f>IF(T1351&gt;0,V1351/T1351,0)</f>
        <v/>
      </c>
      <c r="Y1351" s="26">
        <f>IF(U1351&gt;0,W1351/U1351,0)</f>
        <v/>
      </c>
      <c r="Z1351" s="25">
        <f>T1351-V1351</f>
        <v/>
      </c>
      <c r="AA1351" s="25">
        <f>U1351-W1351</f>
        <v/>
      </c>
      <c r="AB1351" s="25">
        <f>IF(Config!$B$7&gt;0,(V1351/Config!$B$7)*Config!$B$4,0)</f>
        <v/>
      </c>
      <c r="AC1351" s="25">
        <f>IF(Config!$B$7&gt;0,(W1351/Config!$B$7)*Config!$B$4,0)</f>
        <v/>
      </c>
    </row>
    <row r="1352" hidden="1" outlineLevel="1">
      <c r="A1352" s="22" t="inlineStr"/>
      <c r="B1352" s="22" t="inlineStr"/>
      <c r="C1352" s="22" t="inlineStr"/>
      <c r="D1352" s="22" t="inlineStr"/>
      <c r="E1352" s="22" t="inlineStr">
        <is>
          <t>Walnut_12-1535</t>
        </is>
      </c>
      <c r="F1352" s="22" t="inlineStr"/>
      <c r="G1352" s="22" t="inlineStr">
        <is>
          <t>Walnut</t>
        </is>
      </c>
      <c r="H1352" s="22" t="inlineStr">
        <is>
          <t>Premium Broken Walnut Kernels Farmley Standee Pouch 200 g</t>
        </is>
      </c>
      <c r="I1352" s="22" t="inlineStr"/>
      <c r="J1352" s="24" t="n">
        <v>0</v>
      </c>
      <c r="K1352" s="24" t="n">
        <v>0</v>
      </c>
      <c r="L1352" s="22" t="inlineStr">
        <is>
          <t>CPC -CTC Srinagar</t>
        </is>
      </c>
      <c r="M1352" s="24" t="n">
        <v>0</v>
      </c>
      <c r="N1352" s="22" t="inlineStr">
        <is>
          <t>CPC KPKB</t>
        </is>
      </c>
      <c r="O1352" s="22" t="inlineStr">
        <is>
          <t>Indore</t>
        </is>
      </c>
      <c r="P1352" s="22" t="inlineStr"/>
      <c r="Q1352" s="22" t="inlineStr">
        <is>
          <t>Walnut</t>
        </is>
      </c>
      <c r="R1352" s="25">
        <f>IF(Config!$B$4&gt;0,M1352/Config!$B$4,0)</f>
        <v/>
      </c>
      <c r="S1352" s="25">
        <f>IF(Config!$B$4&gt;0,K1352/Config!$B$4,0)</f>
        <v/>
      </c>
      <c r="T1352" s="25">
        <f>R1352*Config!$B$7</f>
        <v/>
      </c>
      <c r="U1352" s="25">
        <f>S1352*Config!$B$7</f>
        <v/>
      </c>
      <c r="V1352" s="25" t="n">
        <v>38.4</v>
      </c>
      <c r="W1352" s="25" t="n">
        <v>192</v>
      </c>
      <c r="X1352" s="26">
        <f>IF(T1352&gt;0,V1352/T1352,0)</f>
        <v/>
      </c>
      <c r="Y1352" s="26">
        <f>IF(U1352&gt;0,W1352/U1352,0)</f>
        <v/>
      </c>
      <c r="Z1352" s="25">
        <f>T1352-V1352</f>
        <v/>
      </c>
      <c r="AA1352" s="25">
        <f>U1352-W1352</f>
        <v/>
      </c>
      <c r="AB1352" s="25">
        <f>IF(Config!$B$7&gt;0,(V1352/Config!$B$7)*Config!$B$4,0)</f>
        <v/>
      </c>
      <c r="AC1352" s="25">
        <f>IF(Config!$B$7&gt;0,(W1352/Config!$B$7)*Config!$B$4,0)</f>
        <v/>
      </c>
    </row>
    <row r="1353" hidden="1" outlineLevel="1">
      <c r="A1353" s="22" t="inlineStr"/>
      <c r="B1353" s="22" t="inlineStr"/>
      <c r="C1353" s="22" t="inlineStr"/>
      <c r="D1353" s="22" t="inlineStr"/>
      <c r="E1353" s="22" t="inlineStr">
        <is>
          <t>Almonds_1-1748</t>
        </is>
      </c>
      <c r="F1353" s="22" t="inlineStr"/>
      <c r="G1353" s="22" t="inlineStr">
        <is>
          <t>Almonds</t>
        </is>
      </c>
      <c r="H1353" s="22" t="inlineStr">
        <is>
          <t>Premium California Almonds Farmley Standee Pouch 500 g</t>
        </is>
      </c>
      <c r="I1353" s="22" t="inlineStr"/>
      <c r="J1353" s="24" t="n">
        <v>0</v>
      </c>
      <c r="K1353" s="24" t="n">
        <v>0</v>
      </c>
      <c r="L1353" s="22" t="inlineStr">
        <is>
          <t>CPC -Chairman Master Bhandar -Pithoragarh-Uttarakhand-262501</t>
        </is>
      </c>
      <c r="M1353" s="24" t="n">
        <v>0</v>
      </c>
      <c r="N1353" s="22" t="inlineStr">
        <is>
          <t>CPC KPKB</t>
        </is>
      </c>
      <c r="O1353" s="22" t="inlineStr">
        <is>
          <t>Indore</t>
        </is>
      </c>
      <c r="P1353" s="22" t="inlineStr"/>
      <c r="Q1353" s="22" t="inlineStr">
        <is>
          <t>Almonds</t>
        </is>
      </c>
      <c r="R1353" s="25">
        <f>IF(Config!$B$4&gt;0,M1353/Config!$B$4,0)</f>
        <v/>
      </c>
      <c r="S1353" s="25">
        <f>IF(Config!$B$4&gt;0,K1353/Config!$B$4,0)</f>
        <v/>
      </c>
      <c r="T1353" s="25">
        <f>R1353*Config!$B$7</f>
        <v/>
      </c>
      <c r="U1353" s="25">
        <f>S1353*Config!$B$7</f>
        <v/>
      </c>
      <c r="V1353" s="25" t="n">
        <v>456</v>
      </c>
      <c r="W1353" s="25" t="n">
        <v>912</v>
      </c>
      <c r="X1353" s="26">
        <f>IF(T1353&gt;0,V1353/T1353,0)</f>
        <v/>
      </c>
      <c r="Y1353" s="26">
        <f>IF(U1353&gt;0,W1353/U1353,0)</f>
        <v/>
      </c>
      <c r="Z1353" s="25">
        <f>T1353-V1353</f>
        <v/>
      </c>
      <c r="AA1353" s="25">
        <f>U1353-W1353</f>
        <v/>
      </c>
      <c r="AB1353" s="25">
        <f>IF(Config!$B$7&gt;0,(V1353/Config!$B$7)*Config!$B$4,0)</f>
        <v/>
      </c>
      <c r="AC1353" s="25">
        <f>IF(Config!$B$7&gt;0,(W1353/Config!$B$7)*Config!$B$4,0)</f>
        <v/>
      </c>
    </row>
    <row r="1354" hidden="1" outlineLevel="1">
      <c r="A1354" s="22" t="inlineStr"/>
      <c r="B1354" s="22" t="inlineStr"/>
      <c r="C1354" s="22" t="inlineStr"/>
      <c r="D1354" s="22" t="inlineStr"/>
      <c r="E1354" s="22" t="inlineStr">
        <is>
          <t>Apricot_2-2540</t>
        </is>
      </c>
      <c r="F1354" s="22" t="inlineStr"/>
      <c r="G1354" s="22" t="inlineStr">
        <is>
          <t>Apricot</t>
        </is>
      </c>
      <c r="H1354" s="22" t="inlineStr">
        <is>
          <t>Premium Turkish Dried Apricot Farmley Standee Pouch 200 g</t>
        </is>
      </c>
      <c r="I1354" s="22" t="inlineStr"/>
      <c r="J1354" s="24" t="n">
        <v>0</v>
      </c>
      <c r="K1354" s="24" t="n">
        <v>0</v>
      </c>
      <c r="L1354" s="22" t="inlineStr">
        <is>
          <t>CPC -Chairman Master Bhandar -Pithoragarh-Uttarakhand-262501</t>
        </is>
      </c>
      <c r="M1354" s="24" t="n">
        <v>0</v>
      </c>
      <c r="N1354" s="22" t="inlineStr">
        <is>
          <t>CPC KPKB</t>
        </is>
      </c>
      <c r="O1354" s="22" t="inlineStr">
        <is>
          <t>Indore</t>
        </is>
      </c>
      <c r="P1354" s="22" t="inlineStr"/>
      <c r="Q1354" s="22" t="inlineStr">
        <is>
          <t>Apricots</t>
        </is>
      </c>
      <c r="R1354" s="25">
        <f>IF(Config!$B$4&gt;0,M1354/Config!$B$4,0)</f>
        <v/>
      </c>
      <c r="S1354" s="25">
        <f>IF(Config!$B$4&gt;0,K1354/Config!$B$4,0)</f>
        <v/>
      </c>
      <c r="T1354" s="25">
        <f>R1354*Config!$B$7</f>
        <v/>
      </c>
      <c r="U1354" s="25">
        <f>S1354*Config!$B$7</f>
        <v/>
      </c>
      <c r="V1354" s="25" t="n">
        <v>12</v>
      </c>
      <c r="W1354" s="25" t="n">
        <v>60</v>
      </c>
      <c r="X1354" s="26">
        <f>IF(T1354&gt;0,V1354/T1354,0)</f>
        <v/>
      </c>
      <c r="Y1354" s="26">
        <f>IF(U1354&gt;0,W1354/U1354,0)</f>
        <v/>
      </c>
      <c r="Z1354" s="25">
        <f>T1354-V1354</f>
        <v/>
      </c>
      <c r="AA1354" s="25">
        <f>U1354-W1354</f>
        <v/>
      </c>
      <c r="AB1354" s="25">
        <f>IF(Config!$B$7&gt;0,(V1354/Config!$B$7)*Config!$B$4,0)</f>
        <v/>
      </c>
      <c r="AC1354" s="25">
        <f>IF(Config!$B$7&gt;0,(W1354/Config!$B$7)*Config!$B$4,0)</f>
        <v/>
      </c>
    </row>
    <row r="1355" hidden="1" outlineLevel="1">
      <c r="A1355" s="22" t="inlineStr"/>
      <c r="B1355" s="22" t="inlineStr"/>
      <c r="C1355" s="22" t="inlineStr"/>
      <c r="D1355" s="22" t="inlineStr"/>
      <c r="E1355" s="22" t="inlineStr">
        <is>
          <t>Cashewnut_3-2472</t>
        </is>
      </c>
      <c r="F1355" s="22" t="inlineStr"/>
      <c r="G1355" s="22" t="inlineStr">
        <is>
          <t>Cashewnut</t>
        </is>
      </c>
      <c r="H1355" s="22" t="inlineStr">
        <is>
          <t>Roasted and Salted Cashew - Farmley Standee Pouch 200 g</t>
        </is>
      </c>
      <c r="I1355" s="22" t="inlineStr"/>
      <c r="J1355" s="24" t="n">
        <v>0</v>
      </c>
      <c r="K1355" s="24" t="n">
        <v>0</v>
      </c>
      <c r="L1355" s="22" t="inlineStr">
        <is>
          <t>CPC -Chairman Master Bhandar -Pithoragarh-Uttarakhand-262501</t>
        </is>
      </c>
      <c r="M1355" s="24" t="n">
        <v>0</v>
      </c>
      <c r="N1355" s="22" t="inlineStr">
        <is>
          <t>CPC KPKB</t>
        </is>
      </c>
      <c r="O1355" s="22" t="inlineStr">
        <is>
          <t>Indore</t>
        </is>
      </c>
      <c r="P1355" s="22" t="inlineStr"/>
      <c r="Q1355" s="22" t="inlineStr">
        <is>
          <t>Roasted &amp; Flavoured Cashew</t>
        </is>
      </c>
      <c r="R1355" s="25">
        <f>IF(Config!$B$4&gt;0,M1355/Config!$B$4,0)</f>
        <v/>
      </c>
      <c r="S1355" s="25">
        <f>IF(Config!$B$4&gt;0,K1355/Config!$B$4,0)</f>
        <v/>
      </c>
      <c r="T1355" s="25">
        <f>R1355*Config!$B$7</f>
        <v/>
      </c>
      <c r="U1355" s="25">
        <f>S1355*Config!$B$7</f>
        <v/>
      </c>
      <c r="V1355" s="25" t="n">
        <v>6</v>
      </c>
      <c r="W1355" s="25" t="n">
        <v>30</v>
      </c>
      <c r="X1355" s="26">
        <f>IF(T1355&gt;0,V1355/T1355,0)</f>
        <v/>
      </c>
      <c r="Y1355" s="26">
        <f>IF(U1355&gt;0,W1355/U1355,0)</f>
        <v/>
      </c>
      <c r="Z1355" s="25">
        <f>T1355-V1355</f>
        <v/>
      </c>
      <c r="AA1355" s="25">
        <f>U1355-W1355</f>
        <v/>
      </c>
      <c r="AB1355" s="25">
        <f>IF(Config!$B$7&gt;0,(V1355/Config!$B$7)*Config!$B$4,0)</f>
        <v/>
      </c>
      <c r="AC1355" s="25">
        <f>IF(Config!$B$7&gt;0,(W1355/Config!$B$7)*Config!$B$4,0)</f>
        <v/>
      </c>
    </row>
    <row r="1356" hidden="1" outlineLevel="1">
      <c r="A1356" s="22" t="inlineStr"/>
      <c r="B1356" s="22" t="inlineStr"/>
      <c r="C1356" s="22" t="inlineStr"/>
      <c r="D1356" s="22" t="inlineStr"/>
      <c r="E1356" s="22" t="inlineStr">
        <is>
          <t>Dates_4-2469</t>
        </is>
      </c>
      <c r="F1356" s="22" t="inlineStr"/>
      <c r="G1356" s="22" t="inlineStr">
        <is>
          <t>Dates</t>
        </is>
      </c>
      <c r="H1356" s="22" t="inlineStr">
        <is>
          <t>Premium Omani Fard Dates Farmley standee pouch 400 g</t>
        </is>
      </c>
      <c r="I1356" s="22" t="inlineStr"/>
      <c r="J1356" s="24" t="n">
        <v>0</v>
      </c>
      <c r="K1356" s="24" t="n">
        <v>0</v>
      </c>
      <c r="L1356" s="22" t="inlineStr">
        <is>
          <t>CPC -Chairman Master Bhandar -Pithoragarh-Uttarakhand-262501</t>
        </is>
      </c>
      <c r="M1356" s="24" t="n">
        <v>0</v>
      </c>
      <c r="N1356" s="22" t="inlineStr">
        <is>
          <t>CPC KPKB</t>
        </is>
      </c>
      <c r="O1356" s="22" t="inlineStr">
        <is>
          <t>Indore</t>
        </is>
      </c>
      <c r="P1356" s="22" t="inlineStr"/>
      <c r="Q1356" s="22" t="inlineStr">
        <is>
          <t>Dates</t>
        </is>
      </c>
      <c r="R1356" s="25">
        <f>IF(Config!$B$4&gt;0,M1356/Config!$B$4,0)</f>
        <v/>
      </c>
      <c r="S1356" s="25">
        <f>IF(Config!$B$4&gt;0,K1356/Config!$B$4,0)</f>
        <v/>
      </c>
      <c r="T1356" s="25">
        <f>R1356*Config!$B$7</f>
        <v/>
      </c>
      <c r="U1356" s="25">
        <f>S1356*Config!$B$7</f>
        <v/>
      </c>
      <c r="V1356" s="25" t="n">
        <v>100.8</v>
      </c>
      <c r="W1356" s="25" t="n">
        <v>252</v>
      </c>
      <c r="X1356" s="26">
        <f>IF(T1356&gt;0,V1356/T1356,0)</f>
        <v/>
      </c>
      <c r="Y1356" s="26">
        <f>IF(U1356&gt;0,W1356/U1356,0)</f>
        <v/>
      </c>
      <c r="Z1356" s="25">
        <f>T1356-V1356</f>
        <v/>
      </c>
      <c r="AA1356" s="25">
        <f>U1356-W1356</f>
        <v/>
      </c>
      <c r="AB1356" s="25">
        <f>IF(Config!$B$7&gt;0,(V1356/Config!$B$7)*Config!$B$4,0)</f>
        <v/>
      </c>
      <c r="AC1356" s="25">
        <f>IF(Config!$B$7&gt;0,(W1356/Config!$B$7)*Config!$B$4,0)</f>
        <v/>
      </c>
    </row>
    <row r="1357" hidden="1" outlineLevel="1">
      <c r="A1357" s="22" t="inlineStr"/>
      <c r="B1357" s="22" t="inlineStr"/>
      <c r="C1357" s="22" t="inlineStr"/>
      <c r="D1357" s="22" t="inlineStr"/>
      <c r="E1357" s="22" t="inlineStr">
        <is>
          <t>Dry Fruit Mix_15-2402</t>
        </is>
      </c>
      <c r="F1357" s="22" t="inlineStr"/>
      <c r="G1357" s="22" t="inlineStr">
        <is>
          <t>Dry Fruit Mix</t>
        </is>
      </c>
      <c r="H1357" s="22" t="inlineStr">
        <is>
          <t>Trail Mix Farmley Standee Pouch 200 g</t>
        </is>
      </c>
      <c r="I1357" s="22" t="inlineStr"/>
      <c r="J1357" s="24" t="n">
        <v>0</v>
      </c>
      <c r="K1357" s="24" t="n">
        <v>0</v>
      </c>
      <c r="L1357" s="22" t="inlineStr">
        <is>
          <t>CPC -Chairman Master Bhandar -Pithoragarh-Uttarakhand-262501</t>
        </is>
      </c>
      <c r="M1357" s="24" t="n">
        <v>0</v>
      </c>
      <c r="N1357" s="22" t="inlineStr">
        <is>
          <t>CPC KPKB</t>
        </is>
      </c>
      <c r="O1357" s="22" t="inlineStr">
        <is>
          <t>Indore</t>
        </is>
      </c>
      <c r="P1357" s="22" t="inlineStr"/>
      <c r="Q1357" s="22" t="inlineStr">
        <is>
          <t>Trail Mixes</t>
        </is>
      </c>
      <c r="R1357" s="25">
        <f>IF(Config!$B$4&gt;0,M1357/Config!$B$4,0)</f>
        <v/>
      </c>
      <c r="S1357" s="25">
        <f>IF(Config!$B$4&gt;0,K1357/Config!$B$4,0)</f>
        <v/>
      </c>
      <c r="T1357" s="25">
        <f>R1357*Config!$B$7</f>
        <v/>
      </c>
      <c r="U1357" s="25">
        <f>S1357*Config!$B$7</f>
        <v/>
      </c>
      <c r="V1357" s="25" t="n">
        <v>12</v>
      </c>
      <c r="W1357" s="25" t="n">
        <v>60</v>
      </c>
      <c r="X1357" s="26">
        <f>IF(T1357&gt;0,V1357/T1357,0)</f>
        <v/>
      </c>
      <c r="Y1357" s="26">
        <f>IF(U1357&gt;0,W1357/U1357,0)</f>
        <v/>
      </c>
      <c r="Z1357" s="25">
        <f>T1357-V1357</f>
        <v/>
      </c>
      <c r="AA1357" s="25">
        <f>U1357-W1357</f>
        <v/>
      </c>
      <c r="AB1357" s="25">
        <f>IF(Config!$B$7&gt;0,(V1357/Config!$B$7)*Config!$B$4,0)</f>
        <v/>
      </c>
      <c r="AC1357" s="25">
        <f>IF(Config!$B$7&gt;0,(W1357/Config!$B$7)*Config!$B$4,0)</f>
        <v/>
      </c>
    </row>
    <row r="1358" hidden="1" outlineLevel="1">
      <c r="A1358" s="22" t="inlineStr"/>
      <c r="B1358" s="22" t="inlineStr"/>
      <c r="C1358" s="22" t="inlineStr"/>
      <c r="D1358" s="22" t="inlineStr"/>
      <c r="E1358" s="22" t="inlineStr">
        <is>
          <t>Dry Fruit Mix_15-2404</t>
        </is>
      </c>
      <c r="F1358" s="22" t="inlineStr"/>
      <c r="G1358" s="22" t="inlineStr">
        <is>
          <t>Dry Fruit Mix</t>
        </is>
      </c>
      <c r="H1358" s="22" t="inlineStr">
        <is>
          <t>Berry Mix Farmley Standee Pouch 200 g</t>
        </is>
      </c>
      <c r="I1358" s="22" t="inlineStr"/>
      <c r="J1358" s="24" t="n">
        <v>0</v>
      </c>
      <c r="K1358" s="24" t="n">
        <v>0</v>
      </c>
      <c r="L1358" s="22" t="inlineStr">
        <is>
          <t>CPC -Chairman Master Bhandar -Pithoragarh-Uttarakhand-262501</t>
        </is>
      </c>
      <c r="M1358" s="24" t="n">
        <v>0</v>
      </c>
      <c r="N1358" s="22" t="inlineStr">
        <is>
          <t>CPC KPKB</t>
        </is>
      </c>
      <c r="O1358" s="22" t="inlineStr">
        <is>
          <t>Indore</t>
        </is>
      </c>
      <c r="P1358" s="22" t="inlineStr"/>
      <c r="Q1358" s="22" t="inlineStr">
        <is>
          <t>Berry Mix</t>
        </is>
      </c>
      <c r="R1358" s="25">
        <f>IF(Config!$B$4&gt;0,M1358/Config!$B$4,0)</f>
        <v/>
      </c>
      <c r="S1358" s="25">
        <f>IF(Config!$B$4&gt;0,K1358/Config!$B$4,0)</f>
        <v/>
      </c>
      <c r="T1358" s="25">
        <f>R1358*Config!$B$7</f>
        <v/>
      </c>
      <c r="U1358" s="25">
        <f>S1358*Config!$B$7</f>
        <v/>
      </c>
      <c r="V1358" s="25" t="n">
        <v>30</v>
      </c>
      <c r="W1358" s="25" t="n">
        <v>150</v>
      </c>
      <c r="X1358" s="26">
        <f>IF(T1358&gt;0,V1358/T1358,0)</f>
        <v/>
      </c>
      <c r="Y1358" s="26">
        <f>IF(U1358&gt;0,W1358/U1358,0)</f>
        <v/>
      </c>
      <c r="Z1358" s="25">
        <f>T1358-V1358</f>
        <v/>
      </c>
      <c r="AA1358" s="25">
        <f>U1358-W1358</f>
        <v/>
      </c>
      <c r="AB1358" s="25">
        <f>IF(Config!$B$7&gt;0,(V1358/Config!$B$7)*Config!$B$4,0)</f>
        <v/>
      </c>
      <c r="AC1358" s="25">
        <f>IF(Config!$B$7&gt;0,(W1358/Config!$B$7)*Config!$B$4,0)</f>
        <v/>
      </c>
    </row>
    <row r="1359" hidden="1" outlineLevel="1">
      <c r="A1359" s="22" t="inlineStr"/>
      <c r="B1359" s="22" t="inlineStr"/>
      <c r="C1359" s="22" t="inlineStr"/>
      <c r="D1359" s="22" t="inlineStr"/>
      <c r="E1359" s="22" t="inlineStr">
        <is>
          <t>Dry Fruit Mix_15-2801</t>
        </is>
      </c>
      <c r="F1359" s="22" t="inlineStr"/>
      <c r="G1359" s="22" t="inlineStr">
        <is>
          <t>Dry Fruit Mix</t>
        </is>
      </c>
      <c r="H1359" s="22" t="inlineStr">
        <is>
          <t>Premium Panchmeva Farmley Jar 405 g</t>
        </is>
      </c>
      <c r="I1359" s="22" t="inlineStr"/>
      <c r="J1359" s="24" t="n">
        <v>0</v>
      </c>
      <c r="K1359" s="24" t="n">
        <v>0</v>
      </c>
      <c r="L1359" s="22" t="inlineStr">
        <is>
          <t>CPC -Chairman Master Bhandar -Pithoragarh-Uttarakhand-262501</t>
        </is>
      </c>
      <c r="M1359" s="24" t="n">
        <v>0</v>
      </c>
      <c r="N1359" s="22" t="inlineStr">
        <is>
          <t>CPC KPKB</t>
        </is>
      </c>
      <c r="O1359" s="22" t="inlineStr">
        <is>
          <t>Indore</t>
        </is>
      </c>
      <c r="P1359" s="22" t="inlineStr"/>
      <c r="Q1359" s="22" t="inlineStr">
        <is>
          <t>Trail Mixes</t>
        </is>
      </c>
      <c r="R1359" s="25">
        <f>IF(Config!$B$4&gt;0,M1359/Config!$B$4,0)</f>
        <v/>
      </c>
      <c r="S1359" s="25">
        <f>IF(Config!$B$4&gt;0,K1359/Config!$B$4,0)</f>
        <v/>
      </c>
      <c r="T1359" s="25">
        <f>R1359*Config!$B$7</f>
        <v/>
      </c>
      <c r="U1359" s="25">
        <f>S1359*Config!$B$7</f>
        <v/>
      </c>
      <c r="V1359" s="25" t="n">
        <v>19.44</v>
      </c>
      <c r="W1359" s="25" t="n">
        <v>48</v>
      </c>
      <c r="X1359" s="26">
        <f>IF(T1359&gt;0,V1359/T1359,0)</f>
        <v/>
      </c>
      <c r="Y1359" s="26">
        <f>IF(U1359&gt;0,W1359/U1359,0)</f>
        <v/>
      </c>
      <c r="Z1359" s="25">
        <f>T1359-V1359</f>
        <v/>
      </c>
      <c r="AA1359" s="25">
        <f>U1359-W1359</f>
        <v/>
      </c>
      <c r="AB1359" s="25">
        <f>IF(Config!$B$7&gt;0,(V1359/Config!$B$7)*Config!$B$4,0)</f>
        <v/>
      </c>
      <c r="AC1359" s="25">
        <f>IF(Config!$B$7&gt;0,(W1359/Config!$B$7)*Config!$B$4,0)</f>
        <v/>
      </c>
    </row>
    <row r="1360" hidden="1" outlineLevel="1">
      <c r="A1360" s="22" t="inlineStr"/>
      <c r="B1360" s="22" t="inlineStr"/>
      <c r="C1360" s="22" t="inlineStr"/>
      <c r="D1360" s="22" t="inlineStr"/>
      <c r="E1360" s="22" t="inlineStr">
        <is>
          <t>Fig_6-2464</t>
        </is>
      </c>
      <c r="F1360" s="22" t="inlineStr"/>
      <c r="G1360" s="22" t="inlineStr">
        <is>
          <t>Fig</t>
        </is>
      </c>
      <c r="H1360" s="22" t="inlineStr">
        <is>
          <t>Premium Anjeer Farmley Standee Pouch 200 g</t>
        </is>
      </c>
      <c r="I1360" s="22" t="inlineStr"/>
      <c r="J1360" s="24" t="n">
        <v>0</v>
      </c>
      <c r="K1360" s="24" t="n">
        <v>0</v>
      </c>
      <c r="L1360" s="22" t="inlineStr">
        <is>
          <t>CPC -Chairman Master Bhandar -Pithoragarh-Uttarakhand-262501</t>
        </is>
      </c>
      <c r="M1360" s="24" t="n">
        <v>0</v>
      </c>
      <c r="N1360" s="22" t="inlineStr">
        <is>
          <t>CPC KPKB</t>
        </is>
      </c>
      <c r="O1360" s="22" t="inlineStr">
        <is>
          <t>Indore</t>
        </is>
      </c>
      <c r="P1360" s="22" t="inlineStr"/>
      <c r="Q1360" s="22" t="inlineStr">
        <is>
          <t>Figs</t>
        </is>
      </c>
      <c r="R1360" s="25">
        <f>IF(Config!$B$4&gt;0,M1360/Config!$B$4,0)</f>
        <v/>
      </c>
      <c r="S1360" s="25">
        <f>IF(Config!$B$4&gt;0,K1360/Config!$B$4,0)</f>
        <v/>
      </c>
      <c r="T1360" s="25">
        <f>R1360*Config!$B$7</f>
        <v/>
      </c>
      <c r="U1360" s="25">
        <f>S1360*Config!$B$7</f>
        <v/>
      </c>
      <c r="V1360" s="25" t="n">
        <v>78</v>
      </c>
      <c r="W1360" s="25" t="n">
        <v>390</v>
      </c>
      <c r="X1360" s="26">
        <f>IF(T1360&gt;0,V1360/T1360,0)</f>
        <v/>
      </c>
      <c r="Y1360" s="26">
        <f>IF(U1360&gt;0,W1360/U1360,0)</f>
        <v/>
      </c>
      <c r="Z1360" s="25">
        <f>T1360-V1360</f>
        <v/>
      </c>
      <c r="AA1360" s="25">
        <f>U1360-W1360</f>
        <v/>
      </c>
      <c r="AB1360" s="25">
        <f>IF(Config!$B$7&gt;0,(V1360/Config!$B$7)*Config!$B$4,0)</f>
        <v/>
      </c>
      <c r="AC1360" s="25">
        <f>IF(Config!$B$7&gt;0,(W1360/Config!$B$7)*Config!$B$4,0)</f>
        <v/>
      </c>
    </row>
    <row r="1361" hidden="1" outlineLevel="1">
      <c r="A1361" s="22" t="inlineStr"/>
      <c r="B1361" s="22" t="inlineStr"/>
      <c r="C1361" s="22" t="inlineStr"/>
      <c r="D1361" s="22" t="inlineStr"/>
      <c r="E1361" s="22" t="inlineStr">
        <is>
          <t>Walnut_12-1535</t>
        </is>
      </c>
      <c r="F1361" s="22" t="inlineStr"/>
      <c r="G1361" s="22" t="inlineStr">
        <is>
          <t>Walnut</t>
        </is>
      </c>
      <c r="H1361" s="22" t="inlineStr">
        <is>
          <t>Premium Broken Walnut Kernels Farmley Standee Pouch 200 g</t>
        </is>
      </c>
      <c r="I1361" s="22" t="inlineStr"/>
      <c r="J1361" s="24" t="n">
        <v>0</v>
      </c>
      <c r="K1361" s="24" t="n">
        <v>0</v>
      </c>
      <c r="L1361" s="22" t="inlineStr">
        <is>
          <t>CPC -Chairman Master Bhandar -Pithoragarh-Uttarakhand-262501</t>
        </is>
      </c>
      <c r="M1361" s="24" t="n">
        <v>0</v>
      </c>
      <c r="N1361" s="22" t="inlineStr">
        <is>
          <t>CPC KPKB</t>
        </is>
      </c>
      <c r="O1361" s="22" t="inlineStr">
        <is>
          <t>Indore</t>
        </is>
      </c>
      <c r="P1361" s="22" t="inlineStr"/>
      <c r="Q1361" s="22" t="inlineStr">
        <is>
          <t>Walnut</t>
        </is>
      </c>
      <c r="R1361" s="25">
        <f>IF(Config!$B$4&gt;0,M1361/Config!$B$4,0)</f>
        <v/>
      </c>
      <c r="S1361" s="25">
        <f>IF(Config!$B$4&gt;0,K1361/Config!$B$4,0)</f>
        <v/>
      </c>
      <c r="T1361" s="25">
        <f>R1361*Config!$B$7</f>
        <v/>
      </c>
      <c r="U1361" s="25">
        <f>S1361*Config!$B$7</f>
        <v/>
      </c>
      <c r="V1361" s="25" t="n">
        <v>33.6</v>
      </c>
      <c r="W1361" s="25" t="n">
        <v>168</v>
      </c>
      <c r="X1361" s="26">
        <f>IF(T1361&gt;0,V1361/T1361,0)</f>
        <v/>
      </c>
      <c r="Y1361" s="26">
        <f>IF(U1361&gt;0,W1361/U1361,0)</f>
        <v/>
      </c>
      <c r="Z1361" s="25">
        <f>T1361-V1361</f>
        <v/>
      </c>
      <c r="AA1361" s="25">
        <f>U1361-W1361</f>
        <v/>
      </c>
      <c r="AB1361" s="25">
        <f>IF(Config!$B$7&gt;0,(V1361/Config!$B$7)*Config!$B$4,0)</f>
        <v/>
      </c>
      <c r="AC1361" s="25">
        <f>IF(Config!$B$7&gt;0,(W1361/Config!$B$7)*Config!$B$4,0)</f>
        <v/>
      </c>
    </row>
    <row r="1362" hidden="1" outlineLevel="1">
      <c r="A1362" s="22" t="inlineStr"/>
      <c r="B1362" s="22" t="inlineStr"/>
      <c r="C1362" s="22" t="inlineStr"/>
      <c r="D1362" s="22" t="inlineStr"/>
      <c r="E1362" s="22" t="inlineStr">
        <is>
          <t>Almonds_1-1748</t>
        </is>
      </c>
      <c r="F1362" s="22" t="inlineStr"/>
      <c r="G1362" s="22" t="inlineStr">
        <is>
          <t>Almonds</t>
        </is>
      </c>
      <c r="H1362" s="22" t="inlineStr">
        <is>
          <t>Premium California Almonds Farmley Standee Pouch 500 g</t>
        </is>
      </c>
      <c r="I1362" s="22" t="inlineStr"/>
      <c r="J1362" s="24" t="n">
        <v>0</v>
      </c>
      <c r="K1362" s="24" t="n">
        <v>0</v>
      </c>
      <c r="L1362" s="22" t="inlineStr">
        <is>
          <t>CPC -KPKB Master Bhandar -East Khasi Hills -Meghalaya- 793012</t>
        </is>
      </c>
      <c r="M1362" s="24" t="n">
        <v>0</v>
      </c>
      <c r="N1362" s="22" t="inlineStr">
        <is>
          <t>CPC KPKB</t>
        </is>
      </c>
      <c r="O1362" s="22" t="inlineStr">
        <is>
          <t>Indore</t>
        </is>
      </c>
      <c r="P1362" s="22" t="inlineStr"/>
      <c r="Q1362" s="22" t="inlineStr">
        <is>
          <t>Almonds</t>
        </is>
      </c>
      <c r="R1362" s="25">
        <f>IF(Config!$B$4&gt;0,M1362/Config!$B$4,0)</f>
        <v/>
      </c>
      <c r="S1362" s="25">
        <f>IF(Config!$B$4&gt;0,K1362/Config!$B$4,0)</f>
        <v/>
      </c>
      <c r="T1362" s="25">
        <f>R1362*Config!$B$7</f>
        <v/>
      </c>
      <c r="U1362" s="25">
        <f>S1362*Config!$B$7</f>
        <v/>
      </c>
      <c r="V1362" s="25" t="n">
        <v>24</v>
      </c>
      <c r="W1362" s="25" t="n">
        <v>48</v>
      </c>
      <c r="X1362" s="26">
        <f>IF(T1362&gt;0,V1362/T1362,0)</f>
        <v/>
      </c>
      <c r="Y1362" s="26">
        <f>IF(U1362&gt;0,W1362/U1362,0)</f>
        <v/>
      </c>
      <c r="Z1362" s="25">
        <f>T1362-V1362</f>
        <v/>
      </c>
      <c r="AA1362" s="25">
        <f>U1362-W1362</f>
        <v/>
      </c>
      <c r="AB1362" s="25">
        <f>IF(Config!$B$7&gt;0,(V1362/Config!$B$7)*Config!$B$4,0)</f>
        <v/>
      </c>
      <c r="AC1362" s="25">
        <f>IF(Config!$B$7&gt;0,(W1362/Config!$B$7)*Config!$B$4,0)</f>
        <v/>
      </c>
    </row>
    <row r="1363" hidden="1" outlineLevel="1">
      <c r="A1363" s="22" t="inlineStr"/>
      <c r="B1363" s="22" t="inlineStr"/>
      <c r="C1363" s="22" t="inlineStr"/>
      <c r="D1363" s="22" t="inlineStr"/>
      <c r="E1363" s="22" t="inlineStr">
        <is>
          <t>Almonds_1-2654</t>
        </is>
      </c>
      <c r="F1363" s="22" t="inlineStr"/>
      <c r="G1363" s="22" t="inlineStr">
        <is>
          <t>Almonds</t>
        </is>
      </c>
      <c r="H1363" s="22" t="inlineStr">
        <is>
          <t>Roasted &amp; Salted Almonds Farmley Standee Pouch 200 g</t>
        </is>
      </c>
      <c r="I1363" s="22" t="inlineStr"/>
      <c r="J1363" s="24" t="n">
        <v>0</v>
      </c>
      <c r="K1363" s="24" t="n">
        <v>0</v>
      </c>
      <c r="L1363" s="22" t="inlineStr">
        <is>
          <t>CPC -KPKB Master Bhandar -East Khasi Hills -Meghalaya- 793012</t>
        </is>
      </c>
      <c r="M1363" s="24" t="n">
        <v>0</v>
      </c>
      <c r="N1363" s="22" t="inlineStr">
        <is>
          <t>CPC KPKB</t>
        </is>
      </c>
      <c r="O1363" s="22" t="inlineStr">
        <is>
          <t>Indore</t>
        </is>
      </c>
      <c r="P1363" s="22" t="inlineStr"/>
      <c r="Q1363" s="22" t="inlineStr">
        <is>
          <t>Roasted Almonds</t>
        </is>
      </c>
      <c r="R1363" s="25">
        <f>IF(Config!$B$4&gt;0,M1363/Config!$B$4,0)</f>
        <v/>
      </c>
      <c r="S1363" s="25">
        <f>IF(Config!$B$4&gt;0,K1363/Config!$B$4,0)</f>
        <v/>
      </c>
      <c r="T1363" s="25">
        <f>R1363*Config!$B$7</f>
        <v/>
      </c>
      <c r="U1363" s="25">
        <f>S1363*Config!$B$7</f>
        <v/>
      </c>
      <c r="V1363" s="25" t="n">
        <v>12</v>
      </c>
      <c r="W1363" s="25" t="n">
        <v>60</v>
      </c>
      <c r="X1363" s="26">
        <f>IF(T1363&gt;0,V1363/T1363,0)</f>
        <v/>
      </c>
      <c r="Y1363" s="26">
        <f>IF(U1363&gt;0,W1363/U1363,0)</f>
        <v/>
      </c>
      <c r="Z1363" s="25">
        <f>T1363-V1363</f>
        <v/>
      </c>
      <c r="AA1363" s="25">
        <f>U1363-W1363</f>
        <v/>
      </c>
      <c r="AB1363" s="25">
        <f>IF(Config!$B$7&gt;0,(V1363/Config!$B$7)*Config!$B$4,0)</f>
        <v/>
      </c>
      <c r="AC1363" s="25">
        <f>IF(Config!$B$7&gt;0,(W1363/Config!$B$7)*Config!$B$4,0)</f>
        <v/>
      </c>
    </row>
    <row r="1364" hidden="1" outlineLevel="1">
      <c r="A1364" s="22" t="inlineStr"/>
      <c r="B1364" s="22" t="inlineStr"/>
      <c r="C1364" s="22" t="inlineStr"/>
      <c r="D1364" s="22" t="inlineStr"/>
      <c r="E1364" s="22" t="inlineStr">
        <is>
          <t>Cashewnut_3-2472</t>
        </is>
      </c>
      <c r="F1364" s="22" t="inlineStr"/>
      <c r="G1364" s="22" t="inlineStr">
        <is>
          <t>Cashewnut</t>
        </is>
      </c>
      <c r="H1364" s="22" t="inlineStr">
        <is>
          <t>Roasted and Salted Cashew - Farmley Standee Pouch 200 g</t>
        </is>
      </c>
      <c r="I1364" s="22" t="inlineStr"/>
      <c r="J1364" s="24" t="n">
        <v>0</v>
      </c>
      <c r="K1364" s="24" t="n">
        <v>0</v>
      </c>
      <c r="L1364" s="22" t="inlineStr">
        <is>
          <t>CPC -KPKB Master Bhandar -East Khasi Hills -Meghalaya- 793012</t>
        </is>
      </c>
      <c r="M1364" s="24" t="n">
        <v>0</v>
      </c>
      <c r="N1364" s="22" t="inlineStr">
        <is>
          <t>CPC KPKB</t>
        </is>
      </c>
      <c r="O1364" s="22" t="inlineStr">
        <is>
          <t>Indore</t>
        </is>
      </c>
      <c r="P1364" s="22" t="inlineStr"/>
      <c r="Q1364" s="22" t="inlineStr">
        <is>
          <t>Roasted &amp; Flavoured Cashew</t>
        </is>
      </c>
      <c r="R1364" s="25">
        <f>IF(Config!$B$4&gt;0,M1364/Config!$B$4,0)</f>
        <v/>
      </c>
      <c r="S1364" s="25">
        <f>IF(Config!$B$4&gt;0,K1364/Config!$B$4,0)</f>
        <v/>
      </c>
      <c r="T1364" s="25">
        <f>R1364*Config!$B$7</f>
        <v/>
      </c>
      <c r="U1364" s="25">
        <f>S1364*Config!$B$7</f>
        <v/>
      </c>
      <c r="V1364" s="25" t="n">
        <v>18</v>
      </c>
      <c r="W1364" s="25" t="n">
        <v>90</v>
      </c>
      <c r="X1364" s="26">
        <f>IF(T1364&gt;0,V1364/T1364,0)</f>
        <v/>
      </c>
      <c r="Y1364" s="26">
        <f>IF(U1364&gt;0,W1364/U1364,0)</f>
        <v/>
      </c>
      <c r="Z1364" s="25">
        <f>T1364-V1364</f>
        <v/>
      </c>
      <c r="AA1364" s="25">
        <f>U1364-W1364</f>
        <v/>
      </c>
      <c r="AB1364" s="25">
        <f>IF(Config!$B$7&gt;0,(V1364/Config!$B$7)*Config!$B$4,0)</f>
        <v/>
      </c>
      <c r="AC1364" s="25">
        <f>IF(Config!$B$7&gt;0,(W1364/Config!$B$7)*Config!$B$4,0)</f>
        <v/>
      </c>
    </row>
    <row r="1365" hidden="1" outlineLevel="1">
      <c r="A1365" s="22" t="inlineStr"/>
      <c r="B1365" s="22" t="inlineStr"/>
      <c r="C1365" s="22" t="inlineStr"/>
      <c r="D1365" s="22" t="inlineStr"/>
      <c r="E1365" s="22" t="inlineStr">
        <is>
          <t>Dates_4-2469</t>
        </is>
      </c>
      <c r="F1365" s="22" t="inlineStr"/>
      <c r="G1365" s="22" t="inlineStr">
        <is>
          <t>Dates</t>
        </is>
      </c>
      <c r="H1365" s="22" t="inlineStr">
        <is>
          <t>Premium Omani Fard Dates Farmley standee pouch 400 g</t>
        </is>
      </c>
      <c r="I1365" s="22" t="inlineStr"/>
      <c r="J1365" s="24" t="n">
        <v>0</v>
      </c>
      <c r="K1365" s="24" t="n">
        <v>0</v>
      </c>
      <c r="L1365" s="22" t="inlineStr">
        <is>
          <t>CPC -KPKB Master Bhandar -East Khasi Hills -Meghalaya- 793012</t>
        </is>
      </c>
      <c r="M1365" s="24" t="n">
        <v>0</v>
      </c>
      <c r="N1365" s="22" t="inlineStr">
        <is>
          <t>CPC KPKB</t>
        </is>
      </c>
      <c r="O1365" s="22" t="inlineStr">
        <is>
          <t>Indore</t>
        </is>
      </c>
      <c r="P1365" s="22" t="inlineStr"/>
      <c r="Q1365" s="22" t="inlineStr">
        <is>
          <t>Dates</t>
        </is>
      </c>
      <c r="R1365" s="25">
        <f>IF(Config!$B$4&gt;0,M1365/Config!$B$4,0)</f>
        <v/>
      </c>
      <c r="S1365" s="25">
        <f>IF(Config!$B$4&gt;0,K1365/Config!$B$4,0)</f>
        <v/>
      </c>
      <c r="T1365" s="25">
        <f>R1365*Config!$B$7</f>
        <v/>
      </c>
      <c r="U1365" s="25">
        <f>S1365*Config!$B$7</f>
        <v/>
      </c>
      <c r="V1365" s="25" t="n">
        <v>21.6</v>
      </c>
      <c r="W1365" s="25" t="n">
        <v>54</v>
      </c>
      <c r="X1365" s="26">
        <f>IF(T1365&gt;0,V1365/T1365,0)</f>
        <v/>
      </c>
      <c r="Y1365" s="26">
        <f>IF(U1365&gt;0,W1365/U1365,0)</f>
        <v/>
      </c>
      <c r="Z1365" s="25">
        <f>T1365-V1365</f>
        <v/>
      </c>
      <c r="AA1365" s="25">
        <f>U1365-W1365</f>
        <v/>
      </c>
      <c r="AB1365" s="25">
        <f>IF(Config!$B$7&gt;0,(V1365/Config!$B$7)*Config!$B$4,0)</f>
        <v/>
      </c>
      <c r="AC1365" s="25">
        <f>IF(Config!$B$7&gt;0,(W1365/Config!$B$7)*Config!$B$4,0)</f>
        <v/>
      </c>
    </row>
    <row r="1366" hidden="1" outlineLevel="1">
      <c r="A1366" s="22" t="inlineStr"/>
      <c r="B1366" s="22" t="inlineStr"/>
      <c r="C1366" s="22" t="inlineStr"/>
      <c r="D1366" s="22" t="inlineStr"/>
      <c r="E1366" s="22" t="inlineStr">
        <is>
          <t>Dry Fruit Mix_15-2402</t>
        </is>
      </c>
      <c r="F1366" s="22" t="inlineStr"/>
      <c r="G1366" s="22" t="inlineStr">
        <is>
          <t>Dry Fruit Mix</t>
        </is>
      </c>
      <c r="H1366" s="22" t="inlineStr">
        <is>
          <t>Trail Mix Farmley Standee Pouch 200 g</t>
        </is>
      </c>
      <c r="I1366" s="22" t="inlineStr"/>
      <c r="J1366" s="24" t="n">
        <v>0</v>
      </c>
      <c r="K1366" s="24" t="n">
        <v>0</v>
      </c>
      <c r="L1366" s="22" t="inlineStr">
        <is>
          <t>CPC -KPKB Master Bhandar -East Khasi Hills -Meghalaya- 793012</t>
        </is>
      </c>
      <c r="M1366" s="24" t="n">
        <v>0</v>
      </c>
      <c r="N1366" s="22" t="inlineStr">
        <is>
          <t>CPC KPKB</t>
        </is>
      </c>
      <c r="O1366" s="22" t="inlineStr">
        <is>
          <t>Indore</t>
        </is>
      </c>
      <c r="P1366" s="22" t="inlineStr"/>
      <c r="Q1366" s="22" t="inlineStr">
        <is>
          <t>Trail Mixes</t>
        </is>
      </c>
      <c r="R1366" s="25">
        <f>IF(Config!$B$4&gt;0,M1366/Config!$B$4,0)</f>
        <v/>
      </c>
      <c r="S1366" s="25">
        <f>IF(Config!$B$4&gt;0,K1366/Config!$B$4,0)</f>
        <v/>
      </c>
      <c r="T1366" s="25">
        <f>R1366*Config!$B$7</f>
        <v/>
      </c>
      <c r="U1366" s="25">
        <f>S1366*Config!$B$7</f>
        <v/>
      </c>
      <c r="V1366" s="25" t="n">
        <v>12</v>
      </c>
      <c r="W1366" s="25" t="n">
        <v>60</v>
      </c>
      <c r="X1366" s="26">
        <f>IF(T1366&gt;0,V1366/T1366,0)</f>
        <v/>
      </c>
      <c r="Y1366" s="26">
        <f>IF(U1366&gt;0,W1366/U1366,0)</f>
        <v/>
      </c>
      <c r="Z1366" s="25">
        <f>T1366-V1366</f>
        <v/>
      </c>
      <c r="AA1366" s="25">
        <f>U1366-W1366</f>
        <v/>
      </c>
      <c r="AB1366" s="25">
        <f>IF(Config!$B$7&gt;0,(V1366/Config!$B$7)*Config!$B$4,0)</f>
        <v/>
      </c>
      <c r="AC1366" s="25">
        <f>IF(Config!$B$7&gt;0,(W1366/Config!$B$7)*Config!$B$4,0)</f>
        <v/>
      </c>
    </row>
    <row r="1367" hidden="1" outlineLevel="1">
      <c r="A1367" s="22" t="inlineStr"/>
      <c r="B1367" s="22" t="inlineStr"/>
      <c r="C1367" s="22" t="inlineStr"/>
      <c r="D1367" s="22" t="inlineStr"/>
      <c r="E1367" s="22" t="inlineStr">
        <is>
          <t>Fig_6-2464</t>
        </is>
      </c>
      <c r="F1367" s="22" t="inlineStr"/>
      <c r="G1367" s="22" t="inlineStr">
        <is>
          <t>Fig</t>
        </is>
      </c>
      <c r="H1367" s="22" t="inlineStr">
        <is>
          <t>Premium Anjeer Farmley Standee Pouch 200 g</t>
        </is>
      </c>
      <c r="I1367" s="22" t="inlineStr"/>
      <c r="J1367" s="24" t="n">
        <v>0</v>
      </c>
      <c r="K1367" s="24" t="n">
        <v>0</v>
      </c>
      <c r="L1367" s="22" t="inlineStr">
        <is>
          <t>CPC -KPKB Master Bhandar -East Khasi Hills -Meghalaya- 793012</t>
        </is>
      </c>
      <c r="M1367" s="24" t="n">
        <v>0</v>
      </c>
      <c r="N1367" s="22" t="inlineStr">
        <is>
          <t>CPC KPKB</t>
        </is>
      </c>
      <c r="O1367" s="22" t="inlineStr">
        <is>
          <t>Indore</t>
        </is>
      </c>
      <c r="P1367" s="22" t="inlineStr"/>
      <c r="Q1367" s="22" t="inlineStr">
        <is>
          <t>Figs</t>
        </is>
      </c>
      <c r="R1367" s="25">
        <f>IF(Config!$B$4&gt;0,M1367/Config!$B$4,0)</f>
        <v/>
      </c>
      <c r="S1367" s="25">
        <f>IF(Config!$B$4&gt;0,K1367/Config!$B$4,0)</f>
        <v/>
      </c>
      <c r="T1367" s="25">
        <f>R1367*Config!$B$7</f>
        <v/>
      </c>
      <c r="U1367" s="25">
        <f>S1367*Config!$B$7</f>
        <v/>
      </c>
      <c r="V1367" s="25" t="n">
        <v>12</v>
      </c>
      <c r="W1367" s="25" t="n">
        <v>60</v>
      </c>
      <c r="X1367" s="26">
        <f>IF(T1367&gt;0,V1367/T1367,0)</f>
        <v/>
      </c>
      <c r="Y1367" s="26">
        <f>IF(U1367&gt;0,W1367/U1367,0)</f>
        <v/>
      </c>
      <c r="Z1367" s="25">
        <f>T1367-V1367</f>
        <v/>
      </c>
      <c r="AA1367" s="25">
        <f>U1367-W1367</f>
        <v/>
      </c>
      <c r="AB1367" s="25">
        <f>IF(Config!$B$7&gt;0,(V1367/Config!$B$7)*Config!$B$4,0)</f>
        <v/>
      </c>
      <c r="AC1367" s="25">
        <f>IF(Config!$B$7&gt;0,(W1367/Config!$B$7)*Config!$B$4,0)</f>
        <v/>
      </c>
    </row>
    <row r="1368" hidden="1" outlineLevel="1">
      <c r="A1368" s="22" t="inlineStr"/>
      <c r="B1368" s="22" t="inlineStr"/>
      <c r="C1368" s="22" t="inlineStr"/>
      <c r="D1368" s="22" t="inlineStr"/>
      <c r="E1368" s="22" t="inlineStr">
        <is>
          <t>Walnut_12-1535</t>
        </is>
      </c>
      <c r="F1368" s="22" t="inlineStr"/>
      <c r="G1368" s="22" t="inlineStr">
        <is>
          <t>Walnut</t>
        </is>
      </c>
      <c r="H1368" s="22" t="inlineStr">
        <is>
          <t>Premium Broken Walnut Kernels Farmley Standee Pouch 200 g</t>
        </is>
      </c>
      <c r="I1368" s="22" t="inlineStr"/>
      <c r="J1368" s="24" t="n">
        <v>0</v>
      </c>
      <c r="K1368" s="24" t="n">
        <v>0</v>
      </c>
      <c r="L1368" s="22" t="inlineStr">
        <is>
          <t>CPC -KPKB Master Bhandar -East Khasi Hills -Meghalaya- 793012</t>
        </is>
      </c>
      <c r="M1368" s="24" t="n">
        <v>0</v>
      </c>
      <c r="N1368" s="22" t="inlineStr">
        <is>
          <t>CPC KPKB</t>
        </is>
      </c>
      <c r="O1368" s="22" t="inlineStr">
        <is>
          <t>Indore</t>
        </is>
      </c>
      <c r="P1368" s="22" t="inlineStr"/>
      <c r="Q1368" s="22" t="inlineStr">
        <is>
          <t>Walnut</t>
        </is>
      </c>
      <c r="R1368" s="25">
        <f>IF(Config!$B$4&gt;0,M1368/Config!$B$4,0)</f>
        <v/>
      </c>
      <c r="S1368" s="25">
        <f>IF(Config!$B$4&gt;0,K1368/Config!$B$4,0)</f>
        <v/>
      </c>
      <c r="T1368" s="25">
        <f>R1368*Config!$B$7</f>
        <v/>
      </c>
      <c r="U1368" s="25">
        <f>S1368*Config!$B$7</f>
        <v/>
      </c>
      <c r="V1368" s="25" t="n">
        <v>9.6</v>
      </c>
      <c r="W1368" s="25" t="n">
        <v>48</v>
      </c>
      <c r="X1368" s="26">
        <f>IF(T1368&gt;0,V1368/T1368,0)</f>
        <v/>
      </c>
      <c r="Y1368" s="26">
        <f>IF(U1368&gt;0,W1368/U1368,0)</f>
        <v/>
      </c>
      <c r="Z1368" s="25">
        <f>T1368-V1368</f>
        <v/>
      </c>
      <c r="AA1368" s="25">
        <f>U1368-W1368</f>
        <v/>
      </c>
      <c r="AB1368" s="25">
        <f>IF(Config!$B$7&gt;0,(V1368/Config!$B$7)*Config!$B$4,0)</f>
        <v/>
      </c>
      <c r="AC1368" s="25">
        <f>IF(Config!$B$7&gt;0,(W1368/Config!$B$7)*Config!$B$4,0)</f>
        <v/>
      </c>
    </row>
    <row r="1369" hidden="1" outlineLevel="1">
      <c r="A1369" s="22" t="inlineStr"/>
      <c r="B1369" s="22" t="inlineStr"/>
      <c r="C1369" s="22" t="inlineStr"/>
      <c r="D1369" s="22" t="inlineStr"/>
      <c r="E1369" s="22" t="inlineStr">
        <is>
          <t>Almonds_1-1748</t>
        </is>
      </c>
      <c r="F1369" s="22" t="inlineStr"/>
      <c r="G1369" s="22" t="inlineStr">
        <is>
          <t>Almonds</t>
        </is>
      </c>
      <c r="H1369" s="22" t="inlineStr">
        <is>
          <t>Premium California Almonds Farmley Standee Pouch 500 g</t>
        </is>
      </c>
      <c r="I1369" s="22" t="inlineStr"/>
      <c r="J1369" s="24" t="n">
        <v>0</v>
      </c>
      <c r="K1369" s="24" t="n">
        <v>0</v>
      </c>
      <c r="L1369" s="22" t="inlineStr">
        <is>
          <t>CPC -KPKB Master Bhandar -Ghaziabad -Uttar Pradesh -201014</t>
        </is>
      </c>
      <c r="M1369" s="24" t="n">
        <v>0</v>
      </c>
      <c r="N1369" s="22" t="inlineStr">
        <is>
          <t>CPC KPKB</t>
        </is>
      </c>
      <c r="O1369" s="22" t="inlineStr">
        <is>
          <t>Indore</t>
        </is>
      </c>
      <c r="P1369" s="22" t="inlineStr"/>
      <c r="Q1369" s="22" t="inlineStr">
        <is>
          <t>Almonds</t>
        </is>
      </c>
      <c r="R1369" s="25">
        <f>IF(Config!$B$4&gt;0,M1369/Config!$B$4,0)</f>
        <v/>
      </c>
      <c r="S1369" s="25">
        <f>IF(Config!$B$4&gt;0,K1369/Config!$B$4,0)</f>
        <v/>
      </c>
      <c r="T1369" s="25">
        <f>R1369*Config!$B$7</f>
        <v/>
      </c>
      <c r="U1369" s="25">
        <f>S1369*Config!$B$7</f>
        <v/>
      </c>
      <c r="V1369" s="25" t="n">
        <v>36</v>
      </c>
      <c r="W1369" s="25" t="n">
        <v>72</v>
      </c>
      <c r="X1369" s="26">
        <f>IF(T1369&gt;0,V1369/T1369,0)</f>
        <v/>
      </c>
      <c r="Y1369" s="26">
        <f>IF(U1369&gt;0,W1369/U1369,0)</f>
        <v/>
      </c>
      <c r="Z1369" s="25">
        <f>T1369-V1369</f>
        <v/>
      </c>
      <c r="AA1369" s="25">
        <f>U1369-W1369</f>
        <v/>
      </c>
      <c r="AB1369" s="25">
        <f>IF(Config!$B$7&gt;0,(V1369/Config!$B$7)*Config!$B$4,0)</f>
        <v/>
      </c>
      <c r="AC1369" s="25">
        <f>IF(Config!$B$7&gt;0,(W1369/Config!$B$7)*Config!$B$4,0)</f>
        <v/>
      </c>
    </row>
    <row r="1370" hidden="1" outlineLevel="1">
      <c r="A1370" s="22" t="inlineStr"/>
      <c r="B1370" s="22" t="inlineStr"/>
      <c r="C1370" s="22" t="inlineStr"/>
      <c r="D1370" s="22" t="inlineStr"/>
      <c r="E1370" s="22" t="inlineStr">
        <is>
          <t>Dates_4-2469</t>
        </is>
      </c>
      <c r="F1370" s="22" t="inlineStr"/>
      <c r="G1370" s="22" t="inlineStr">
        <is>
          <t>Dates</t>
        </is>
      </c>
      <c r="H1370" s="22" t="inlineStr">
        <is>
          <t>Premium Omani Fard Dates Farmley standee pouch 400 g</t>
        </is>
      </c>
      <c r="I1370" s="22" t="inlineStr"/>
      <c r="J1370" s="24" t="n">
        <v>0</v>
      </c>
      <c r="K1370" s="24" t="n">
        <v>0</v>
      </c>
      <c r="L1370" s="22" t="inlineStr">
        <is>
          <t>CPC -KPKB Master Bhandar -Ghaziabad -Uttar Pradesh -201014</t>
        </is>
      </c>
      <c r="M1370" s="24" t="n">
        <v>0</v>
      </c>
      <c r="N1370" s="22" t="inlineStr">
        <is>
          <t>CPC KPKB</t>
        </is>
      </c>
      <c r="O1370" s="22" t="inlineStr">
        <is>
          <t>Indore</t>
        </is>
      </c>
      <c r="P1370" s="22" t="inlineStr"/>
      <c r="Q1370" s="22" t="inlineStr">
        <is>
          <t>Dates</t>
        </is>
      </c>
      <c r="R1370" s="25">
        <f>IF(Config!$B$4&gt;0,M1370/Config!$B$4,0)</f>
        <v/>
      </c>
      <c r="S1370" s="25">
        <f>IF(Config!$B$4&gt;0,K1370/Config!$B$4,0)</f>
        <v/>
      </c>
      <c r="T1370" s="25">
        <f>R1370*Config!$B$7</f>
        <v/>
      </c>
      <c r="U1370" s="25">
        <f>S1370*Config!$B$7</f>
        <v/>
      </c>
      <c r="V1370" s="25" t="n">
        <v>21.6</v>
      </c>
      <c r="W1370" s="25" t="n">
        <v>54</v>
      </c>
      <c r="X1370" s="26">
        <f>IF(T1370&gt;0,V1370/T1370,0)</f>
        <v/>
      </c>
      <c r="Y1370" s="26">
        <f>IF(U1370&gt;0,W1370/U1370,0)</f>
        <v/>
      </c>
      <c r="Z1370" s="25">
        <f>T1370-V1370</f>
        <v/>
      </c>
      <c r="AA1370" s="25">
        <f>U1370-W1370</f>
        <v/>
      </c>
      <c r="AB1370" s="25">
        <f>IF(Config!$B$7&gt;0,(V1370/Config!$B$7)*Config!$B$4,0)</f>
        <v/>
      </c>
      <c r="AC1370" s="25">
        <f>IF(Config!$B$7&gt;0,(W1370/Config!$B$7)*Config!$B$4,0)</f>
        <v/>
      </c>
    </row>
    <row r="1371" hidden="1" outlineLevel="1">
      <c r="A1371" s="22" t="inlineStr"/>
      <c r="B1371" s="22" t="inlineStr"/>
      <c r="C1371" s="22" t="inlineStr"/>
      <c r="D1371" s="22" t="inlineStr"/>
      <c r="E1371" s="22" t="inlineStr">
        <is>
          <t>Dates_4-30567</t>
        </is>
      </c>
      <c r="F1371" s="22" t="inlineStr"/>
      <c r="G1371" s="22" t="inlineStr">
        <is>
          <t>Desserts</t>
        </is>
      </c>
      <c r="H1371" s="22" t="inlineStr">
        <is>
          <t>Classic Date Bites Farmley Tin Jar 200 g</t>
        </is>
      </c>
      <c r="I1371" s="22" t="inlineStr"/>
      <c r="J1371" s="24" t="n">
        <v>0</v>
      </c>
      <c r="K1371" s="24" t="n">
        <v>0</v>
      </c>
      <c r="L1371" s="22" t="inlineStr">
        <is>
          <t>CPC -KPKB Master Bhandar -Ghaziabad -Uttar Pradesh -201014</t>
        </is>
      </c>
      <c r="M1371" s="24" t="n">
        <v>0</v>
      </c>
      <c r="N1371" s="22" t="inlineStr">
        <is>
          <t>CPC KPKB</t>
        </is>
      </c>
      <c r="O1371" s="22" t="inlineStr">
        <is>
          <t>Indore</t>
        </is>
      </c>
      <c r="P1371" s="22" t="inlineStr"/>
      <c r="Q1371" s="22" t="inlineStr">
        <is>
          <t>Healthy Desserts</t>
        </is>
      </c>
      <c r="R1371" s="25">
        <f>IF(Config!$B$4&gt;0,M1371/Config!$B$4,0)</f>
        <v/>
      </c>
      <c r="S1371" s="25">
        <f>IF(Config!$B$4&gt;0,K1371/Config!$B$4,0)</f>
        <v/>
      </c>
      <c r="T1371" s="25">
        <f>R1371*Config!$B$7</f>
        <v/>
      </c>
      <c r="U1371" s="25">
        <f>S1371*Config!$B$7</f>
        <v/>
      </c>
      <c r="V1371" s="25" t="n">
        <v>4.8</v>
      </c>
      <c r="W1371" s="25" t="n">
        <v>24</v>
      </c>
      <c r="X1371" s="26">
        <f>IF(T1371&gt;0,V1371/T1371,0)</f>
        <v/>
      </c>
      <c r="Y1371" s="26">
        <f>IF(U1371&gt;0,W1371/U1371,0)</f>
        <v/>
      </c>
      <c r="Z1371" s="25">
        <f>T1371-V1371</f>
        <v/>
      </c>
      <c r="AA1371" s="25">
        <f>U1371-W1371</f>
        <v/>
      </c>
      <c r="AB1371" s="25">
        <f>IF(Config!$B$7&gt;0,(V1371/Config!$B$7)*Config!$B$4,0)</f>
        <v/>
      </c>
      <c r="AC1371" s="25">
        <f>IF(Config!$B$7&gt;0,(W1371/Config!$B$7)*Config!$B$4,0)</f>
        <v/>
      </c>
    </row>
    <row r="1372" hidden="1" outlineLevel="1">
      <c r="A1372" s="22" t="inlineStr"/>
      <c r="B1372" s="22" t="inlineStr"/>
      <c r="C1372" s="22" t="inlineStr"/>
      <c r="D1372" s="22" t="inlineStr"/>
      <c r="E1372" s="22" t="inlineStr">
        <is>
          <t>Dry Fruit Mix_15-2801</t>
        </is>
      </c>
      <c r="F1372" s="22" t="inlineStr"/>
      <c r="G1372" s="22" t="inlineStr">
        <is>
          <t>Dry Fruit Mix</t>
        </is>
      </c>
      <c r="H1372" s="22" t="inlineStr">
        <is>
          <t>Premium Panchmeva Farmley Jar 405 g</t>
        </is>
      </c>
      <c r="I1372" s="22" t="inlineStr"/>
      <c r="J1372" s="24" t="n">
        <v>0</v>
      </c>
      <c r="K1372" s="24" t="n">
        <v>0</v>
      </c>
      <c r="L1372" s="22" t="inlineStr">
        <is>
          <t>CPC -KPKB Master Bhandar -Ghaziabad -Uttar Pradesh -201014</t>
        </is>
      </c>
      <c r="M1372" s="24" t="n">
        <v>0</v>
      </c>
      <c r="N1372" s="22" t="inlineStr">
        <is>
          <t>CPC KPKB</t>
        </is>
      </c>
      <c r="O1372" s="22" t="inlineStr">
        <is>
          <t>Indore</t>
        </is>
      </c>
      <c r="P1372" s="22" t="inlineStr"/>
      <c r="Q1372" s="22" t="inlineStr">
        <is>
          <t>Trail Mixes</t>
        </is>
      </c>
      <c r="R1372" s="25">
        <f>IF(Config!$B$4&gt;0,M1372/Config!$B$4,0)</f>
        <v/>
      </c>
      <c r="S1372" s="25">
        <f>IF(Config!$B$4&gt;0,K1372/Config!$B$4,0)</f>
        <v/>
      </c>
      <c r="T1372" s="25">
        <f>R1372*Config!$B$7</f>
        <v/>
      </c>
      <c r="U1372" s="25">
        <f>S1372*Config!$B$7</f>
        <v/>
      </c>
      <c r="V1372" s="25" t="n">
        <v>19.44</v>
      </c>
      <c r="W1372" s="25" t="n">
        <v>48</v>
      </c>
      <c r="X1372" s="26">
        <f>IF(T1372&gt;0,V1372/T1372,0)</f>
        <v/>
      </c>
      <c r="Y1372" s="26">
        <f>IF(U1372&gt;0,W1372/U1372,0)</f>
        <v/>
      </c>
      <c r="Z1372" s="25">
        <f>T1372-V1372</f>
        <v/>
      </c>
      <c r="AA1372" s="25">
        <f>U1372-W1372</f>
        <v/>
      </c>
      <c r="AB1372" s="25">
        <f>IF(Config!$B$7&gt;0,(V1372/Config!$B$7)*Config!$B$4,0)</f>
        <v/>
      </c>
      <c r="AC1372" s="25">
        <f>IF(Config!$B$7&gt;0,(W1372/Config!$B$7)*Config!$B$4,0)</f>
        <v/>
      </c>
    </row>
    <row r="1373" hidden="1" outlineLevel="1">
      <c r="A1373" s="22" t="inlineStr"/>
      <c r="B1373" s="22" t="inlineStr"/>
      <c r="C1373" s="22" t="inlineStr"/>
      <c r="D1373" s="22" t="inlineStr"/>
      <c r="E1373" s="22" t="inlineStr">
        <is>
          <t>Walnut_12-1535</t>
        </is>
      </c>
      <c r="F1373" s="22" t="inlineStr"/>
      <c r="G1373" s="22" t="inlineStr">
        <is>
          <t>Walnut</t>
        </is>
      </c>
      <c r="H1373" s="22" t="inlineStr">
        <is>
          <t>Premium Broken Walnut Kernels Farmley Standee Pouch 200 g</t>
        </is>
      </c>
      <c r="I1373" s="22" t="inlineStr"/>
      <c r="J1373" s="24" t="n">
        <v>0</v>
      </c>
      <c r="K1373" s="24" t="n">
        <v>0</v>
      </c>
      <c r="L1373" s="22" t="inlineStr">
        <is>
          <t>CPC -KPKB Master Bhandar -Ghaziabad -Uttar Pradesh -201014</t>
        </is>
      </c>
      <c r="M1373" s="24" t="n">
        <v>0</v>
      </c>
      <c r="N1373" s="22" t="inlineStr">
        <is>
          <t>CPC KPKB</t>
        </is>
      </c>
      <c r="O1373" s="22" t="inlineStr">
        <is>
          <t>Indore</t>
        </is>
      </c>
      <c r="P1373" s="22" t="inlineStr"/>
      <c r="Q1373" s="22" t="inlineStr">
        <is>
          <t>Walnut</t>
        </is>
      </c>
      <c r="R1373" s="25">
        <f>IF(Config!$B$4&gt;0,M1373/Config!$B$4,0)</f>
        <v/>
      </c>
      <c r="S1373" s="25">
        <f>IF(Config!$B$4&gt;0,K1373/Config!$B$4,0)</f>
        <v/>
      </c>
      <c r="T1373" s="25">
        <f>R1373*Config!$B$7</f>
        <v/>
      </c>
      <c r="U1373" s="25">
        <f>S1373*Config!$B$7</f>
        <v/>
      </c>
      <c r="V1373" s="25" t="n">
        <v>4.8</v>
      </c>
      <c r="W1373" s="25" t="n">
        <v>24</v>
      </c>
      <c r="X1373" s="26">
        <f>IF(T1373&gt;0,V1373/T1373,0)</f>
        <v/>
      </c>
      <c r="Y1373" s="26">
        <f>IF(U1373&gt;0,W1373/U1373,0)</f>
        <v/>
      </c>
      <c r="Z1373" s="25">
        <f>T1373-V1373</f>
        <v/>
      </c>
      <c r="AA1373" s="25">
        <f>U1373-W1373</f>
        <v/>
      </c>
      <c r="AB1373" s="25">
        <f>IF(Config!$B$7&gt;0,(V1373/Config!$B$7)*Config!$B$4,0)</f>
        <v/>
      </c>
      <c r="AC1373" s="25">
        <f>IF(Config!$B$7&gt;0,(W1373/Config!$B$7)*Config!$B$4,0)</f>
        <v/>
      </c>
    </row>
    <row r="1374" hidden="1" outlineLevel="1">
      <c r="A1374" s="22" t="inlineStr"/>
      <c r="B1374" s="22" t="inlineStr"/>
      <c r="C1374" s="22" t="inlineStr"/>
      <c r="D1374" s="22" t="inlineStr"/>
      <c r="E1374" s="22" t="inlineStr">
        <is>
          <t>Almonds_1-1748</t>
        </is>
      </c>
      <c r="F1374" s="22" t="inlineStr"/>
      <c r="G1374" s="22" t="inlineStr">
        <is>
          <t>Almonds</t>
        </is>
      </c>
      <c r="H1374" s="22" t="inlineStr">
        <is>
          <t>Premium California Almonds Farmley Standee Pouch 500 g</t>
        </is>
      </c>
      <c r="I1374" s="22" t="inlineStr"/>
      <c r="J1374" s="24" t="n">
        <v>0</v>
      </c>
      <c r="K1374" s="24" t="n">
        <v>0</v>
      </c>
      <c r="L1374" s="22" t="inlineStr">
        <is>
          <t>CPC -KPKB Master Bhandar Cisf Unit RSP Rourkela</t>
        </is>
      </c>
      <c r="M1374" s="24" t="n">
        <v>0</v>
      </c>
      <c r="N1374" s="22" t="inlineStr">
        <is>
          <t>CPC KPKB</t>
        </is>
      </c>
      <c r="O1374" s="22" t="inlineStr">
        <is>
          <t>Indore</t>
        </is>
      </c>
      <c r="P1374" s="22" t="inlineStr"/>
      <c r="Q1374" s="22" t="inlineStr">
        <is>
          <t>Almonds</t>
        </is>
      </c>
      <c r="R1374" s="25">
        <f>IF(Config!$B$4&gt;0,M1374/Config!$B$4,0)</f>
        <v/>
      </c>
      <c r="S1374" s="25">
        <f>IF(Config!$B$4&gt;0,K1374/Config!$B$4,0)</f>
        <v/>
      </c>
      <c r="T1374" s="25">
        <f>R1374*Config!$B$7</f>
        <v/>
      </c>
      <c r="U1374" s="25">
        <f>S1374*Config!$B$7</f>
        <v/>
      </c>
      <c r="V1374" s="25" t="n">
        <v>276</v>
      </c>
      <c r="W1374" s="25" t="n">
        <v>552</v>
      </c>
      <c r="X1374" s="26">
        <f>IF(T1374&gt;0,V1374/T1374,0)</f>
        <v/>
      </c>
      <c r="Y1374" s="26">
        <f>IF(U1374&gt;0,W1374/U1374,0)</f>
        <v/>
      </c>
      <c r="Z1374" s="25">
        <f>T1374-V1374</f>
        <v/>
      </c>
      <c r="AA1374" s="25">
        <f>U1374-W1374</f>
        <v/>
      </c>
      <c r="AB1374" s="25">
        <f>IF(Config!$B$7&gt;0,(V1374/Config!$B$7)*Config!$B$4,0)</f>
        <v/>
      </c>
      <c r="AC1374" s="25">
        <f>IF(Config!$B$7&gt;0,(W1374/Config!$B$7)*Config!$B$4,0)</f>
        <v/>
      </c>
    </row>
    <row r="1375" hidden="1" outlineLevel="1">
      <c r="A1375" s="22" t="inlineStr"/>
      <c r="B1375" s="22" t="inlineStr"/>
      <c r="C1375" s="22" t="inlineStr"/>
      <c r="D1375" s="22" t="inlineStr"/>
      <c r="E1375" s="22" t="inlineStr">
        <is>
          <t>Cashewnut_3-2472</t>
        </is>
      </c>
      <c r="F1375" s="22" t="inlineStr"/>
      <c r="G1375" s="22" t="inlineStr">
        <is>
          <t>Cashewnut</t>
        </is>
      </c>
      <c r="H1375" s="22" t="inlineStr">
        <is>
          <t>Roasted and Salted Cashew - Farmley Standee Pouch 200 g</t>
        </is>
      </c>
      <c r="I1375" s="22" t="inlineStr"/>
      <c r="J1375" s="24" t="n">
        <v>0</v>
      </c>
      <c r="K1375" s="24" t="n">
        <v>0</v>
      </c>
      <c r="L1375" s="22" t="inlineStr">
        <is>
          <t>CPC -KPKB Master Bhandar Cisf Unit RSP Rourkela</t>
        </is>
      </c>
      <c r="M1375" s="24" t="n">
        <v>0</v>
      </c>
      <c r="N1375" s="22" t="inlineStr">
        <is>
          <t>CPC KPKB</t>
        </is>
      </c>
      <c r="O1375" s="22" t="inlineStr">
        <is>
          <t>Indore</t>
        </is>
      </c>
      <c r="P1375" s="22" t="inlineStr"/>
      <c r="Q1375" s="22" t="inlineStr">
        <is>
          <t>Roasted &amp; Flavoured Cashew</t>
        </is>
      </c>
      <c r="R1375" s="25">
        <f>IF(Config!$B$4&gt;0,M1375/Config!$B$4,0)</f>
        <v/>
      </c>
      <c r="S1375" s="25">
        <f>IF(Config!$B$4&gt;0,K1375/Config!$B$4,0)</f>
        <v/>
      </c>
      <c r="T1375" s="25">
        <f>R1375*Config!$B$7</f>
        <v/>
      </c>
      <c r="U1375" s="25">
        <f>S1375*Config!$B$7</f>
        <v/>
      </c>
      <c r="V1375" s="25" t="n">
        <v>12</v>
      </c>
      <c r="W1375" s="25" t="n">
        <v>60</v>
      </c>
      <c r="X1375" s="26">
        <f>IF(T1375&gt;0,V1375/T1375,0)</f>
        <v/>
      </c>
      <c r="Y1375" s="26">
        <f>IF(U1375&gt;0,W1375/U1375,0)</f>
        <v/>
      </c>
      <c r="Z1375" s="25">
        <f>T1375-V1375</f>
        <v/>
      </c>
      <c r="AA1375" s="25">
        <f>U1375-W1375</f>
        <v/>
      </c>
      <c r="AB1375" s="25">
        <f>IF(Config!$B$7&gt;0,(V1375/Config!$B$7)*Config!$B$4,0)</f>
        <v/>
      </c>
      <c r="AC1375" s="25">
        <f>IF(Config!$B$7&gt;0,(W1375/Config!$B$7)*Config!$B$4,0)</f>
        <v/>
      </c>
    </row>
    <row r="1376" hidden="1" outlineLevel="1">
      <c r="A1376" s="22" t="inlineStr"/>
      <c r="B1376" s="22" t="inlineStr"/>
      <c r="C1376" s="22" t="inlineStr"/>
      <c r="D1376" s="22" t="inlineStr"/>
      <c r="E1376" s="22" t="inlineStr">
        <is>
          <t>Dates_4-2469</t>
        </is>
      </c>
      <c r="F1376" s="22" t="inlineStr"/>
      <c r="G1376" s="22" t="inlineStr">
        <is>
          <t>Dates</t>
        </is>
      </c>
      <c r="H1376" s="22" t="inlineStr">
        <is>
          <t>Premium Omani Fard Dates Farmley standee pouch 400 g</t>
        </is>
      </c>
      <c r="I1376" s="22" t="inlineStr"/>
      <c r="J1376" s="24" t="n">
        <v>0</v>
      </c>
      <c r="K1376" s="24" t="n">
        <v>0</v>
      </c>
      <c r="L1376" s="22" t="inlineStr">
        <is>
          <t>CPC -KPKB Master Bhandar Cisf Unit RSP Rourkela</t>
        </is>
      </c>
      <c r="M1376" s="24" t="n">
        <v>0</v>
      </c>
      <c r="N1376" s="22" t="inlineStr">
        <is>
          <t>CPC KPKB</t>
        </is>
      </c>
      <c r="O1376" s="22" t="inlineStr">
        <is>
          <t>Indore</t>
        </is>
      </c>
      <c r="P1376" s="22" t="inlineStr"/>
      <c r="Q1376" s="22" t="inlineStr">
        <is>
          <t>Dates</t>
        </is>
      </c>
      <c r="R1376" s="25">
        <f>IF(Config!$B$4&gt;0,M1376/Config!$B$4,0)</f>
        <v/>
      </c>
      <c r="S1376" s="25">
        <f>IF(Config!$B$4&gt;0,K1376/Config!$B$4,0)</f>
        <v/>
      </c>
      <c r="T1376" s="25">
        <f>R1376*Config!$B$7</f>
        <v/>
      </c>
      <c r="U1376" s="25">
        <f>S1376*Config!$B$7</f>
        <v/>
      </c>
      <c r="V1376" s="25" t="n">
        <v>302.4</v>
      </c>
      <c r="W1376" s="25" t="n">
        <v>756</v>
      </c>
      <c r="X1376" s="26">
        <f>IF(T1376&gt;0,V1376/T1376,0)</f>
        <v/>
      </c>
      <c r="Y1376" s="26">
        <f>IF(U1376&gt;0,W1376/U1376,0)</f>
        <v/>
      </c>
      <c r="Z1376" s="25">
        <f>T1376-V1376</f>
        <v/>
      </c>
      <c r="AA1376" s="25">
        <f>U1376-W1376</f>
        <v/>
      </c>
      <c r="AB1376" s="25">
        <f>IF(Config!$B$7&gt;0,(V1376/Config!$B$7)*Config!$B$4,0)</f>
        <v/>
      </c>
      <c r="AC1376" s="25">
        <f>IF(Config!$B$7&gt;0,(W1376/Config!$B$7)*Config!$B$4,0)</f>
        <v/>
      </c>
    </row>
    <row r="1377" hidden="1" outlineLevel="1">
      <c r="A1377" s="22" t="inlineStr"/>
      <c r="B1377" s="22" t="inlineStr"/>
      <c r="C1377" s="22" t="inlineStr"/>
      <c r="D1377" s="22" t="inlineStr"/>
      <c r="E1377" s="22" t="inlineStr">
        <is>
          <t>Dates_4-30567</t>
        </is>
      </c>
      <c r="F1377" s="22" t="inlineStr"/>
      <c r="G1377" s="22" t="inlineStr">
        <is>
          <t>Desserts</t>
        </is>
      </c>
      <c r="H1377" s="22" t="inlineStr">
        <is>
          <t>Classic Date Bites Farmley Tin Jar 200 g</t>
        </is>
      </c>
      <c r="I1377" s="22" t="inlineStr"/>
      <c r="J1377" s="24" t="n">
        <v>0</v>
      </c>
      <c r="K1377" s="24" t="n">
        <v>0</v>
      </c>
      <c r="L1377" s="22" t="inlineStr">
        <is>
          <t>CPC -KPKB Master Bhandar Cisf Unit RSP Rourkela</t>
        </is>
      </c>
      <c r="M1377" s="24" t="n">
        <v>0</v>
      </c>
      <c r="N1377" s="22" t="inlineStr">
        <is>
          <t>CPC KPKB</t>
        </is>
      </c>
      <c r="O1377" s="22" t="inlineStr">
        <is>
          <t>Indore</t>
        </is>
      </c>
      <c r="P1377" s="22" t="inlineStr"/>
      <c r="Q1377" s="22" t="inlineStr">
        <is>
          <t>Healthy Desserts</t>
        </is>
      </c>
      <c r="R1377" s="25">
        <f>IF(Config!$B$4&gt;0,M1377/Config!$B$4,0)</f>
        <v/>
      </c>
      <c r="S1377" s="25">
        <f>IF(Config!$B$4&gt;0,K1377/Config!$B$4,0)</f>
        <v/>
      </c>
      <c r="T1377" s="25">
        <f>R1377*Config!$B$7</f>
        <v/>
      </c>
      <c r="U1377" s="25">
        <f>S1377*Config!$B$7</f>
        <v/>
      </c>
      <c r="V1377" s="25" t="n">
        <v>14.4</v>
      </c>
      <c r="W1377" s="25" t="n">
        <v>72</v>
      </c>
      <c r="X1377" s="26">
        <f>IF(T1377&gt;0,V1377/T1377,0)</f>
        <v/>
      </c>
      <c r="Y1377" s="26">
        <f>IF(U1377&gt;0,W1377/U1377,0)</f>
        <v/>
      </c>
      <c r="Z1377" s="25">
        <f>T1377-V1377</f>
        <v/>
      </c>
      <c r="AA1377" s="25">
        <f>U1377-W1377</f>
        <v/>
      </c>
      <c r="AB1377" s="25">
        <f>IF(Config!$B$7&gt;0,(V1377/Config!$B$7)*Config!$B$4,0)</f>
        <v/>
      </c>
      <c r="AC1377" s="25">
        <f>IF(Config!$B$7&gt;0,(W1377/Config!$B$7)*Config!$B$4,0)</f>
        <v/>
      </c>
    </row>
    <row r="1378" hidden="1" outlineLevel="1">
      <c r="A1378" s="22" t="inlineStr"/>
      <c r="B1378" s="22" t="inlineStr"/>
      <c r="C1378" s="22" t="inlineStr"/>
      <c r="D1378" s="22" t="inlineStr"/>
      <c r="E1378" s="22" t="inlineStr">
        <is>
          <t>Dry Fruit Mix_15-2402</t>
        </is>
      </c>
      <c r="F1378" s="22" t="inlineStr"/>
      <c r="G1378" s="22" t="inlineStr">
        <is>
          <t>Dry Fruit Mix</t>
        </is>
      </c>
      <c r="H1378" s="22" t="inlineStr">
        <is>
          <t>Trail Mix Farmley Standee Pouch 200 g</t>
        </is>
      </c>
      <c r="I1378" s="22" t="inlineStr"/>
      <c r="J1378" s="24" t="n">
        <v>0</v>
      </c>
      <c r="K1378" s="24" t="n">
        <v>0</v>
      </c>
      <c r="L1378" s="22" t="inlineStr">
        <is>
          <t>CPC -KPKB Master Bhandar Cisf Unit RSP Rourkela</t>
        </is>
      </c>
      <c r="M1378" s="24" t="n">
        <v>0</v>
      </c>
      <c r="N1378" s="22" t="inlineStr">
        <is>
          <t>CPC KPKB</t>
        </is>
      </c>
      <c r="O1378" s="22" t="inlineStr">
        <is>
          <t>Indore</t>
        </is>
      </c>
      <c r="P1378" s="22" t="inlineStr"/>
      <c r="Q1378" s="22" t="inlineStr">
        <is>
          <t>Trail Mixes</t>
        </is>
      </c>
      <c r="R1378" s="25">
        <f>IF(Config!$B$4&gt;0,M1378/Config!$B$4,0)</f>
        <v/>
      </c>
      <c r="S1378" s="25">
        <f>IF(Config!$B$4&gt;0,K1378/Config!$B$4,0)</f>
        <v/>
      </c>
      <c r="T1378" s="25">
        <f>R1378*Config!$B$7</f>
        <v/>
      </c>
      <c r="U1378" s="25">
        <f>S1378*Config!$B$7</f>
        <v/>
      </c>
      <c r="V1378" s="25" t="n">
        <v>36</v>
      </c>
      <c r="W1378" s="25" t="n">
        <v>180</v>
      </c>
      <c r="X1378" s="26">
        <f>IF(T1378&gt;0,V1378/T1378,0)</f>
        <v/>
      </c>
      <c r="Y1378" s="26">
        <f>IF(U1378&gt;0,W1378/U1378,0)</f>
        <v/>
      </c>
      <c r="Z1378" s="25">
        <f>T1378-V1378</f>
        <v/>
      </c>
      <c r="AA1378" s="25">
        <f>U1378-W1378</f>
        <v/>
      </c>
      <c r="AB1378" s="25">
        <f>IF(Config!$B$7&gt;0,(V1378/Config!$B$7)*Config!$B$4,0)</f>
        <v/>
      </c>
      <c r="AC1378" s="25">
        <f>IF(Config!$B$7&gt;0,(W1378/Config!$B$7)*Config!$B$4,0)</f>
        <v/>
      </c>
    </row>
    <row r="1379" hidden="1" outlineLevel="1">
      <c r="A1379" s="22" t="inlineStr"/>
      <c r="B1379" s="22" t="inlineStr"/>
      <c r="C1379" s="22" t="inlineStr"/>
      <c r="D1379" s="22" t="inlineStr"/>
      <c r="E1379" s="22" t="inlineStr">
        <is>
          <t>Dry Fruit Mix_15-2403</t>
        </is>
      </c>
      <c r="F1379" s="22" t="inlineStr"/>
      <c r="G1379" s="22" t="inlineStr">
        <is>
          <t>Dry Fruit Mix</t>
        </is>
      </c>
      <c r="H1379" s="22" t="inlineStr">
        <is>
          <t>Seed Mix Farmley Standee Pouch 200 g</t>
        </is>
      </c>
      <c r="I1379" s="22" t="inlineStr"/>
      <c r="J1379" s="24" t="n">
        <v>0</v>
      </c>
      <c r="K1379" s="24" t="n">
        <v>0</v>
      </c>
      <c r="L1379" s="22" t="inlineStr">
        <is>
          <t>CPC -KPKB Master Bhandar Cisf Unit RSP Rourkela</t>
        </is>
      </c>
      <c r="M1379" s="24" t="n">
        <v>0</v>
      </c>
      <c r="N1379" s="22" t="inlineStr">
        <is>
          <t>CPC KPKB</t>
        </is>
      </c>
      <c r="O1379" s="22" t="inlineStr">
        <is>
          <t>Indore</t>
        </is>
      </c>
      <c r="P1379" s="22" t="inlineStr"/>
      <c r="Q1379" s="22" t="inlineStr">
        <is>
          <t>Seed Mix</t>
        </is>
      </c>
      <c r="R1379" s="25">
        <f>IF(Config!$B$4&gt;0,M1379/Config!$B$4,0)</f>
        <v/>
      </c>
      <c r="S1379" s="25">
        <f>IF(Config!$B$4&gt;0,K1379/Config!$B$4,0)</f>
        <v/>
      </c>
      <c r="T1379" s="25">
        <f>R1379*Config!$B$7</f>
        <v/>
      </c>
      <c r="U1379" s="25">
        <f>S1379*Config!$B$7</f>
        <v/>
      </c>
      <c r="V1379" s="25" t="n">
        <v>18</v>
      </c>
      <c r="W1379" s="25" t="n">
        <v>90</v>
      </c>
      <c r="X1379" s="26">
        <f>IF(T1379&gt;0,V1379/T1379,0)</f>
        <v/>
      </c>
      <c r="Y1379" s="26">
        <f>IF(U1379&gt;0,W1379/U1379,0)</f>
        <v/>
      </c>
      <c r="Z1379" s="25">
        <f>T1379-V1379</f>
        <v/>
      </c>
      <c r="AA1379" s="25">
        <f>U1379-W1379</f>
        <v/>
      </c>
      <c r="AB1379" s="25">
        <f>IF(Config!$B$7&gt;0,(V1379/Config!$B$7)*Config!$B$4,0)</f>
        <v/>
      </c>
      <c r="AC1379" s="25">
        <f>IF(Config!$B$7&gt;0,(W1379/Config!$B$7)*Config!$B$4,0)</f>
        <v/>
      </c>
    </row>
    <row r="1380" hidden="1" outlineLevel="1">
      <c r="A1380" s="22" t="inlineStr"/>
      <c r="B1380" s="22" t="inlineStr"/>
      <c r="C1380" s="22" t="inlineStr"/>
      <c r="D1380" s="22" t="inlineStr"/>
      <c r="E1380" s="22" t="inlineStr">
        <is>
          <t>Dry Fruit Mix_15-2404</t>
        </is>
      </c>
      <c r="F1380" s="22" t="inlineStr"/>
      <c r="G1380" s="22" t="inlineStr">
        <is>
          <t>Dry Fruit Mix</t>
        </is>
      </c>
      <c r="H1380" s="22" t="inlineStr">
        <is>
          <t>Berry Mix Farmley Standee Pouch 200 g</t>
        </is>
      </c>
      <c r="I1380" s="22" t="inlineStr"/>
      <c r="J1380" s="24" t="n">
        <v>0</v>
      </c>
      <c r="K1380" s="24" t="n">
        <v>0</v>
      </c>
      <c r="L1380" s="22" t="inlineStr">
        <is>
          <t>CPC -KPKB Master Bhandar Cisf Unit RSP Rourkela</t>
        </is>
      </c>
      <c r="M1380" s="24" t="n">
        <v>0</v>
      </c>
      <c r="N1380" s="22" t="inlineStr">
        <is>
          <t>CPC KPKB</t>
        </is>
      </c>
      <c r="O1380" s="22" t="inlineStr">
        <is>
          <t>Indore</t>
        </is>
      </c>
      <c r="P1380" s="22" t="inlineStr"/>
      <c r="Q1380" s="22" t="inlineStr">
        <is>
          <t>Berry Mix</t>
        </is>
      </c>
      <c r="R1380" s="25">
        <f>IF(Config!$B$4&gt;0,M1380/Config!$B$4,0)</f>
        <v/>
      </c>
      <c r="S1380" s="25">
        <f>IF(Config!$B$4&gt;0,K1380/Config!$B$4,0)</f>
        <v/>
      </c>
      <c r="T1380" s="25">
        <f>R1380*Config!$B$7</f>
        <v/>
      </c>
      <c r="U1380" s="25">
        <f>S1380*Config!$B$7</f>
        <v/>
      </c>
      <c r="V1380" s="25" t="n">
        <v>6</v>
      </c>
      <c r="W1380" s="25" t="n">
        <v>30</v>
      </c>
      <c r="X1380" s="26">
        <f>IF(T1380&gt;0,V1380/T1380,0)</f>
        <v/>
      </c>
      <c r="Y1380" s="26">
        <f>IF(U1380&gt;0,W1380/U1380,0)</f>
        <v/>
      </c>
      <c r="Z1380" s="25">
        <f>T1380-V1380</f>
        <v/>
      </c>
      <c r="AA1380" s="25">
        <f>U1380-W1380</f>
        <v/>
      </c>
      <c r="AB1380" s="25">
        <f>IF(Config!$B$7&gt;0,(V1380/Config!$B$7)*Config!$B$4,0)</f>
        <v/>
      </c>
      <c r="AC1380" s="25">
        <f>IF(Config!$B$7&gt;0,(W1380/Config!$B$7)*Config!$B$4,0)</f>
        <v/>
      </c>
    </row>
    <row r="1381" hidden="1" outlineLevel="1">
      <c r="A1381" s="22" t="inlineStr"/>
      <c r="B1381" s="22" t="inlineStr"/>
      <c r="C1381" s="22" t="inlineStr"/>
      <c r="D1381" s="22" t="inlineStr"/>
      <c r="E1381" s="22" t="inlineStr">
        <is>
          <t>Dry Fruit Mix_15-2801</t>
        </is>
      </c>
      <c r="F1381" s="22" t="inlineStr"/>
      <c r="G1381" s="22" t="inlineStr">
        <is>
          <t>Dry Fruit Mix</t>
        </is>
      </c>
      <c r="H1381" s="22" t="inlineStr">
        <is>
          <t>Premium Panchmeva Farmley Jar 405 g</t>
        </is>
      </c>
      <c r="I1381" s="22" t="inlineStr"/>
      <c r="J1381" s="24" t="n">
        <v>0</v>
      </c>
      <c r="K1381" s="24" t="n">
        <v>0</v>
      </c>
      <c r="L1381" s="22" t="inlineStr">
        <is>
          <t>CPC -KPKB Master Bhandar Cisf Unit RSP Rourkela</t>
        </is>
      </c>
      <c r="M1381" s="24" t="n">
        <v>0</v>
      </c>
      <c r="N1381" s="22" t="inlineStr">
        <is>
          <t>CPC KPKB</t>
        </is>
      </c>
      <c r="O1381" s="22" t="inlineStr">
        <is>
          <t>Indore</t>
        </is>
      </c>
      <c r="P1381" s="22" t="inlineStr"/>
      <c r="Q1381" s="22" t="inlineStr">
        <is>
          <t>Trail Mixes</t>
        </is>
      </c>
      <c r="R1381" s="25">
        <f>IF(Config!$B$4&gt;0,M1381/Config!$B$4,0)</f>
        <v/>
      </c>
      <c r="S1381" s="25">
        <f>IF(Config!$B$4&gt;0,K1381/Config!$B$4,0)</f>
        <v/>
      </c>
      <c r="T1381" s="25">
        <f>R1381*Config!$B$7</f>
        <v/>
      </c>
      <c r="U1381" s="25">
        <f>S1381*Config!$B$7</f>
        <v/>
      </c>
      <c r="V1381" s="25" t="n">
        <v>97.2</v>
      </c>
      <c r="W1381" s="25" t="n">
        <v>240</v>
      </c>
      <c r="X1381" s="26">
        <f>IF(T1381&gt;0,V1381/T1381,0)</f>
        <v/>
      </c>
      <c r="Y1381" s="26">
        <f>IF(U1381&gt;0,W1381/U1381,0)</f>
        <v/>
      </c>
      <c r="Z1381" s="25">
        <f>T1381-V1381</f>
        <v/>
      </c>
      <c r="AA1381" s="25">
        <f>U1381-W1381</f>
        <v/>
      </c>
      <c r="AB1381" s="25">
        <f>IF(Config!$B$7&gt;0,(V1381/Config!$B$7)*Config!$B$4,0)</f>
        <v/>
      </c>
      <c r="AC1381" s="25">
        <f>IF(Config!$B$7&gt;0,(W1381/Config!$B$7)*Config!$B$4,0)</f>
        <v/>
      </c>
    </row>
    <row r="1382" hidden="1" outlineLevel="1">
      <c r="A1382" s="22" t="inlineStr"/>
      <c r="B1382" s="22" t="inlineStr"/>
      <c r="C1382" s="22" t="inlineStr"/>
      <c r="D1382" s="22" t="inlineStr"/>
      <c r="E1382" s="22" t="inlineStr">
        <is>
          <t>Dry Fruit Mix_15-30572</t>
        </is>
      </c>
      <c r="F1382" s="22" t="inlineStr"/>
      <c r="G1382" s="22" t="inlineStr">
        <is>
          <t>Dry Fruit Mix</t>
        </is>
      </c>
      <c r="H1382" s="22" t="inlineStr">
        <is>
          <t>Satva Mix Farmley Standee Pouch 120g</t>
        </is>
      </c>
      <c r="I1382" s="22" t="inlineStr"/>
      <c r="J1382" s="24" t="n">
        <v>0</v>
      </c>
      <c r="K1382" s="24" t="n">
        <v>0</v>
      </c>
      <c r="L1382" s="22" t="inlineStr">
        <is>
          <t>CPC -KPKB Master Bhandar Cisf Unit RSP Rourkela</t>
        </is>
      </c>
      <c r="M1382" s="24" t="n">
        <v>0</v>
      </c>
      <c r="N1382" s="22" t="inlineStr">
        <is>
          <t>CPC KPKB</t>
        </is>
      </c>
      <c r="O1382" s="22" t="inlineStr">
        <is>
          <t>Indore</t>
        </is>
      </c>
      <c r="P1382" s="22" t="inlineStr"/>
      <c r="Q1382" s="22" t="inlineStr">
        <is>
          <t>Savoury Mixes</t>
        </is>
      </c>
      <c r="R1382" s="25">
        <f>IF(Config!$B$4&gt;0,M1382/Config!$B$4,0)</f>
        <v/>
      </c>
      <c r="S1382" s="25">
        <f>IF(Config!$B$4&gt;0,K1382/Config!$B$4,0)</f>
        <v/>
      </c>
      <c r="T1382" s="25">
        <f>R1382*Config!$B$7</f>
        <v/>
      </c>
      <c r="U1382" s="25">
        <f>S1382*Config!$B$7</f>
        <v/>
      </c>
      <c r="V1382" s="25" t="n">
        <v>3.6</v>
      </c>
      <c r="W1382" s="25" t="n">
        <v>30</v>
      </c>
      <c r="X1382" s="26">
        <f>IF(T1382&gt;0,V1382/T1382,0)</f>
        <v/>
      </c>
      <c r="Y1382" s="26">
        <f>IF(U1382&gt;0,W1382/U1382,0)</f>
        <v/>
      </c>
      <c r="Z1382" s="25">
        <f>T1382-V1382</f>
        <v/>
      </c>
      <c r="AA1382" s="25">
        <f>U1382-W1382</f>
        <v/>
      </c>
      <c r="AB1382" s="25">
        <f>IF(Config!$B$7&gt;0,(V1382/Config!$B$7)*Config!$B$4,0)</f>
        <v/>
      </c>
      <c r="AC1382" s="25">
        <f>IF(Config!$B$7&gt;0,(W1382/Config!$B$7)*Config!$B$4,0)</f>
        <v/>
      </c>
    </row>
    <row r="1383" hidden="1" outlineLevel="1">
      <c r="A1383" s="22" t="inlineStr"/>
      <c r="B1383" s="22" t="inlineStr"/>
      <c r="C1383" s="22" t="inlineStr"/>
      <c r="D1383" s="22" t="inlineStr"/>
      <c r="E1383" s="22" t="inlineStr">
        <is>
          <t>Fig_6-2464</t>
        </is>
      </c>
      <c r="F1383" s="22" t="inlineStr"/>
      <c r="G1383" s="22" t="inlineStr">
        <is>
          <t>Fig</t>
        </is>
      </c>
      <c r="H1383" s="22" t="inlineStr">
        <is>
          <t>Premium Anjeer Farmley Standee Pouch 200 g</t>
        </is>
      </c>
      <c r="I1383" s="22" t="inlineStr"/>
      <c r="J1383" s="24" t="n">
        <v>0</v>
      </c>
      <c r="K1383" s="24" t="n">
        <v>0</v>
      </c>
      <c r="L1383" s="22" t="inlineStr">
        <is>
          <t>CPC -KPKB Master Bhandar Cisf Unit RSP Rourkela</t>
        </is>
      </c>
      <c r="M1383" s="24" t="n">
        <v>0</v>
      </c>
      <c r="N1383" s="22" t="inlineStr">
        <is>
          <t>CPC KPKB</t>
        </is>
      </c>
      <c r="O1383" s="22" t="inlineStr">
        <is>
          <t>Indore</t>
        </is>
      </c>
      <c r="P1383" s="22" t="inlineStr"/>
      <c r="Q1383" s="22" t="inlineStr">
        <is>
          <t>Figs</t>
        </is>
      </c>
      <c r="R1383" s="25">
        <f>IF(Config!$B$4&gt;0,M1383/Config!$B$4,0)</f>
        <v/>
      </c>
      <c r="S1383" s="25">
        <f>IF(Config!$B$4&gt;0,K1383/Config!$B$4,0)</f>
        <v/>
      </c>
      <c r="T1383" s="25">
        <f>R1383*Config!$B$7</f>
        <v/>
      </c>
      <c r="U1383" s="25">
        <f>S1383*Config!$B$7</f>
        <v/>
      </c>
      <c r="V1383" s="25" t="n">
        <v>30</v>
      </c>
      <c r="W1383" s="25" t="n">
        <v>150</v>
      </c>
      <c r="X1383" s="26">
        <f>IF(T1383&gt;0,V1383/T1383,0)</f>
        <v/>
      </c>
      <c r="Y1383" s="26">
        <f>IF(U1383&gt;0,W1383/U1383,0)</f>
        <v/>
      </c>
      <c r="Z1383" s="25">
        <f>T1383-V1383</f>
        <v/>
      </c>
      <c r="AA1383" s="25">
        <f>U1383-W1383</f>
        <v/>
      </c>
      <c r="AB1383" s="25">
        <f>IF(Config!$B$7&gt;0,(V1383/Config!$B$7)*Config!$B$4,0)</f>
        <v/>
      </c>
      <c r="AC1383" s="25">
        <f>IF(Config!$B$7&gt;0,(W1383/Config!$B$7)*Config!$B$4,0)</f>
        <v/>
      </c>
    </row>
    <row r="1384" hidden="1" outlineLevel="1">
      <c r="A1384" s="22" t="inlineStr"/>
      <c r="B1384" s="22" t="inlineStr"/>
      <c r="C1384" s="22" t="inlineStr"/>
      <c r="D1384" s="22" t="inlineStr"/>
      <c r="E1384" s="22" t="inlineStr">
        <is>
          <t>Seeds_11-2541</t>
        </is>
      </c>
      <c r="F1384" s="22" t="inlineStr"/>
      <c r="G1384" s="22" t="inlineStr">
        <is>
          <t>Seeds</t>
        </is>
      </c>
      <c r="H1384" s="22" t="inlineStr">
        <is>
          <t>Premium Chia Seeds Farmley Standee Pouch 200 g</t>
        </is>
      </c>
      <c r="I1384" s="22" t="inlineStr"/>
      <c r="J1384" s="24" t="n">
        <v>0</v>
      </c>
      <c r="K1384" s="24" t="n">
        <v>0</v>
      </c>
      <c r="L1384" s="22" t="inlineStr">
        <is>
          <t>CPC -KPKB Master Bhandar Cisf Unit RSP Rourkela</t>
        </is>
      </c>
      <c r="M1384" s="24" t="n">
        <v>0</v>
      </c>
      <c r="N1384" s="22" t="inlineStr">
        <is>
          <t>CPC KPKB</t>
        </is>
      </c>
      <c r="O1384" s="22" t="inlineStr">
        <is>
          <t>Indore</t>
        </is>
      </c>
      <c r="P1384" s="22" t="inlineStr"/>
      <c r="Q1384" s="22" t="inlineStr">
        <is>
          <t>Chia Seeds</t>
        </is>
      </c>
      <c r="R1384" s="25">
        <f>IF(Config!$B$4&gt;0,M1384/Config!$B$4,0)</f>
        <v/>
      </c>
      <c r="S1384" s="25">
        <f>IF(Config!$B$4&gt;0,K1384/Config!$B$4,0)</f>
        <v/>
      </c>
      <c r="T1384" s="25">
        <f>R1384*Config!$B$7</f>
        <v/>
      </c>
      <c r="U1384" s="25">
        <f>S1384*Config!$B$7</f>
        <v/>
      </c>
      <c r="V1384" s="25" t="n">
        <v>12</v>
      </c>
      <c r="W1384" s="25" t="n">
        <v>60</v>
      </c>
      <c r="X1384" s="26">
        <f>IF(T1384&gt;0,V1384/T1384,0)</f>
        <v/>
      </c>
      <c r="Y1384" s="26">
        <f>IF(U1384&gt;0,W1384/U1384,0)</f>
        <v/>
      </c>
      <c r="Z1384" s="25">
        <f>T1384-V1384</f>
        <v/>
      </c>
      <c r="AA1384" s="25">
        <f>U1384-W1384</f>
        <v/>
      </c>
      <c r="AB1384" s="25">
        <f>IF(Config!$B$7&gt;0,(V1384/Config!$B$7)*Config!$B$4,0)</f>
        <v/>
      </c>
      <c r="AC1384" s="25">
        <f>IF(Config!$B$7&gt;0,(W1384/Config!$B$7)*Config!$B$4,0)</f>
        <v/>
      </c>
    </row>
    <row r="1385" hidden="1" outlineLevel="1">
      <c r="A1385" s="22" t="inlineStr"/>
      <c r="B1385" s="22" t="inlineStr"/>
      <c r="C1385" s="22" t="inlineStr"/>
      <c r="D1385" s="22" t="inlineStr"/>
      <c r="E1385" s="22" t="inlineStr">
        <is>
          <t>Seeds_11-2550</t>
        </is>
      </c>
      <c r="F1385" s="22" t="inlineStr"/>
      <c r="G1385" s="22" t="inlineStr">
        <is>
          <t>Seeds</t>
        </is>
      </c>
      <c r="H1385" s="22" t="inlineStr">
        <is>
          <t>Premium Flax Seeds Farmley Standee Pouch 200 g</t>
        </is>
      </c>
      <c r="I1385" s="22" t="inlineStr"/>
      <c r="J1385" s="24" t="n">
        <v>0</v>
      </c>
      <c r="K1385" s="24" t="n">
        <v>0</v>
      </c>
      <c r="L1385" s="22" t="inlineStr">
        <is>
          <t>CPC -KPKB Master Bhandar Cisf Unit RSP Rourkela</t>
        </is>
      </c>
      <c r="M1385" s="24" t="n">
        <v>0</v>
      </c>
      <c r="N1385" s="22" t="inlineStr">
        <is>
          <t>CPC KPKB</t>
        </is>
      </c>
      <c r="O1385" s="22" t="inlineStr">
        <is>
          <t>Indore</t>
        </is>
      </c>
      <c r="P1385" s="22" t="inlineStr"/>
      <c r="Q1385" s="22" t="inlineStr">
        <is>
          <t>Other Seeds</t>
        </is>
      </c>
      <c r="R1385" s="25">
        <f>IF(Config!$B$4&gt;0,M1385/Config!$B$4,0)</f>
        <v/>
      </c>
      <c r="S1385" s="25">
        <f>IF(Config!$B$4&gt;0,K1385/Config!$B$4,0)</f>
        <v/>
      </c>
      <c r="T1385" s="25">
        <f>R1385*Config!$B$7</f>
        <v/>
      </c>
      <c r="U1385" s="25">
        <f>S1385*Config!$B$7</f>
        <v/>
      </c>
      <c r="V1385" s="25" t="n">
        <v>6</v>
      </c>
      <c r="W1385" s="25" t="n">
        <v>30</v>
      </c>
      <c r="X1385" s="26">
        <f>IF(T1385&gt;0,V1385/T1385,0)</f>
        <v/>
      </c>
      <c r="Y1385" s="26">
        <f>IF(U1385&gt;0,W1385/U1385,0)</f>
        <v/>
      </c>
      <c r="Z1385" s="25">
        <f>T1385-V1385</f>
        <v/>
      </c>
      <c r="AA1385" s="25">
        <f>U1385-W1385</f>
        <v/>
      </c>
      <c r="AB1385" s="25">
        <f>IF(Config!$B$7&gt;0,(V1385/Config!$B$7)*Config!$B$4,0)</f>
        <v/>
      </c>
      <c r="AC1385" s="25">
        <f>IF(Config!$B$7&gt;0,(W1385/Config!$B$7)*Config!$B$4,0)</f>
        <v/>
      </c>
    </row>
    <row r="1386" hidden="1" outlineLevel="1">
      <c r="A1386" s="22" t="inlineStr"/>
      <c r="B1386" s="22" t="inlineStr"/>
      <c r="C1386" s="22" t="inlineStr"/>
      <c r="D1386" s="22" t="inlineStr"/>
      <c r="E1386" s="22" t="inlineStr">
        <is>
          <t>Walnut_12-1535</t>
        </is>
      </c>
      <c r="F1386" s="22" t="inlineStr"/>
      <c r="G1386" s="22" t="inlineStr">
        <is>
          <t>Walnut</t>
        </is>
      </c>
      <c r="H1386" s="22" t="inlineStr">
        <is>
          <t>Premium Broken Walnut Kernels Farmley Standee Pouch 200 g</t>
        </is>
      </c>
      <c r="I1386" s="22" t="inlineStr"/>
      <c r="J1386" s="24" t="n">
        <v>0</v>
      </c>
      <c r="K1386" s="24" t="n">
        <v>0</v>
      </c>
      <c r="L1386" s="22" t="inlineStr">
        <is>
          <t>CPC -KPKB Master Bhandar Cisf Unit RSP Rourkela</t>
        </is>
      </c>
      <c r="M1386" s="24" t="n">
        <v>0</v>
      </c>
      <c r="N1386" s="22" t="inlineStr">
        <is>
          <t>CPC KPKB</t>
        </is>
      </c>
      <c r="O1386" s="22" t="inlineStr">
        <is>
          <t>Indore</t>
        </is>
      </c>
      <c r="P1386" s="22" t="inlineStr"/>
      <c r="Q1386" s="22" t="inlineStr">
        <is>
          <t>Walnut</t>
        </is>
      </c>
      <c r="R1386" s="25">
        <f>IF(Config!$B$4&gt;0,M1386/Config!$B$4,0)</f>
        <v/>
      </c>
      <c r="S1386" s="25">
        <f>IF(Config!$B$4&gt;0,K1386/Config!$B$4,0)</f>
        <v/>
      </c>
      <c r="T1386" s="25">
        <f>R1386*Config!$B$7</f>
        <v/>
      </c>
      <c r="U1386" s="25">
        <f>S1386*Config!$B$7</f>
        <v/>
      </c>
      <c r="V1386" s="25" t="n">
        <v>9.6</v>
      </c>
      <c r="W1386" s="25" t="n">
        <v>48</v>
      </c>
      <c r="X1386" s="26">
        <f>IF(T1386&gt;0,V1386/T1386,0)</f>
        <v/>
      </c>
      <c r="Y1386" s="26">
        <f>IF(U1386&gt;0,W1386/U1386,0)</f>
        <v/>
      </c>
      <c r="Z1386" s="25">
        <f>T1386-V1386</f>
        <v/>
      </c>
      <c r="AA1386" s="25">
        <f>U1386-W1386</f>
        <v/>
      </c>
      <c r="AB1386" s="25">
        <f>IF(Config!$B$7&gt;0,(V1386/Config!$B$7)*Config!$B$4,0)</f>
        <v/>
      </c>
      <c r="AC1386" s="25">
        <f>IF(Config!$B$7&gt;0,(W1386/Config!$B$7)*Config!$B$4,0)</f>
        <v/>
      </c>
    </row>
    <row r="1387" hidden="1" outlineLevel="1">
      <c r="A1387" s="22" t="inlineStr"/>
      <c r="B1387" s="22" t="inlineStr"/>
      <c r="C1387" s="22" t="inlineStr"/>
      <c r="D1387" s="22" t="inlineStr"/>
      <c r="E1387" s="22" t="inlineStr">
        <is>
          <t>Fig_6-2464</t>
        </is>
      </c>
      <c r="F1387" s="22" t="inlineStr"/>
      <c r="G1387" s="22" t="inlineStr">
        <is>
          <t>Fig</t>
        </is>
      </c>
      <c r="H1387" s="22" t="inlineStr">
        <is>
          <t>Premium Anjeer Farmley Standee Pouch 200 g</t>
        </is>
      </c>
      <c r="I1387" s="22" t="inlineStr"/>
      <c r="J1387" s="24" t="n">
        <v>0</v>
      </c>
      <c r="K1387" s="24" t="n">
        <v>0</v>
      </c>
      <c r="L1387" s="22" t="inlineStr">
        <is>
          <t>CPC -KPKB Master Bhandar Nisa -Ranga Reddy -Telangana-50078</t>
        </is>
      </c>
      <c r="M1387" s="24" t="n">
        <v>0</v>
      </c>
      <c r="N1387" s="22" t="inlineStr">
        <is>
          <t>CPC KPKB</t>
        </is>
      </c>
      <c r="O1387" s="22" t="inlineStr">
        <is>
          <t>Indore</t>
        </is>
      </c>
      <c r="P1387" s="22" t="inlineStr"/>
      <c r="Q1387" s="22" t="inlineStr">
        <is>
          <t>Figs</t>
        </is>
      </c>
      <c r="R1387" s="25">
        <f>IF(Config!$B$4&gt;0,M1387/Config!$B$4,0)</f>
        <v/>
      </c>
      <c r="S1387" s="25">
        <f>IF(Config!$B$4&gt;0,K1387/Config!$B$4,0)</f>
        <v/>
      </c>
      <c r="T1387" s="25">
        <f>R1387*Config!$B$7</f>
        <v/>
      </c>
      <c r="U1387" s="25">
        <f>S1387*Config!$B$7</f>
        <v/>
      </c>
      <c r="V1387" s="25" t="n">
        <v>12</v>
      </c>
      <c r="W1387" s="25" t="n">
        <v>60</v>
      </c>
      <c r="X1387" s="26">
        <f>IF(T1387&gt;0,V1387/T1387,0)</f>
        <v/>
      </c>
      <c r="Y1387" s="26">
        <f>IF(U1387&gt;0,W1387/U1387,0)</f>
        <v/>
      </c>
      <c r="Z1387" s="25">
        <f>T1387-V1387</f>
        <v/>
      </c>
      <c r="AA1387" s="25">
        <f>U1387-W1387</f>
        <v/>
      </c>
      <c r="AB1387" s="25">
        <f>IF(Config!$B$7&gt;0,(V1387/Config!$B$7)*Config!$B$4,0)</f>
        <v/>
      </c>
      <c r="AC1387" s="25">
        <f>IF(Config!$B$7&gt;0,(W1387/Config!$B$7)*Config!$B$4,0)</f>
        <v/>
      </c>
    </row>
    <row r="1388" hidden="1" outlineLevel="1">
      <c r="A1388" s="22" t="inlineStr"/>
      <c r="B1388" s="22" t="inlineStr"/>
      <c r="C1388" s="22" t="inlineStr"/>
      <c r="D1388" s="22" t="inlineStr"/>
      <c r="E1388" s="22" t="inlineStr">
        <is>
          <t>Almonds_1-1748</t>
        </is>
      </c>
      <c r="F1388" s="22" t="inlineStr"/>
      <c r="G1388" s="22" t="inlineStr">
        <is>
          <t>Almonds</t>
        </is>
      </c>
      <c r="H1388" s="22" t="inlineStr">
        <is>
          <t>Premium California Almonds Farmley Standee Pouch 500 g</t>
        </is>
      </c>
      <c r="I1388" s="22" t="inlineStr"/>
      <c r="J1388" s="24" t="n">
        <v>0</v>
      </c>
      <c r="K1388" s="24" t="n">
        <v>0</v>
      </c>
      <c r="L1388" s="22" t="inlineStr">
        <is>
          <t>CPC -Master Bhandar</t>
        </is>
      </c>
      <c r="M1388" s="24" t="n">
        <v>0</v>
      </c>
      <c r="N1388" s="22" t="inlineStr">
        <is>
          <t>CPC KPKB</t>
        </is>
      </c>
      <c r="O1388" s="22" t="inlineStr">
        <is>
          <t>Indore</t>
        </is>
      </c>
      <c r="P1388" s="22" t="inlineStr"/>
      <c r="Q1388" s="22" t="inlineStr">
        <is>
          <t>Almonds</t>
        </is>
      </c>
      <c r="R1388" s="25">
        <f>IF(Config!$B$4&gt;0,M1388/Config!$B$4,0)</f>
        <v/>
      </c>
      <c r="S1388" s="25">
        <f>IF(Config!$B$4&gt;0,K1388/Config!$B$4,0)</f>
        <v/>
      </c>
      <c r="T1388" s="25">
        <f>R1388*Config!$B$7</f>
        <v/>
      </c>
      <c r="U1388" s="25">
        <f>S1388*Config!$B$7</f>
        <v/>
      </c>
      <c r="V1388" s="25" t="n">
        <v>240</v>
      </c>
      <c r="W1388" s="25" t="n">
        <v>480</v>
      </c>
      <c r="X1388" s="26">
        <f>IF(T1388&gt;0,V1388/T1388,0)</f>
        <v/>
      </c>
      <c r="Y1388" s="26">
        <f>IF(U1388&gt;0,W1388/U1388,0)</f>
        <v/>
      </c>
      <c r="Z1388" s="25">
        <f>T1388-V1388</f>
        <v/>
      </c>
      <c r="AA1388" s="25">
        <f>U1388-W1388</f>
        <v/>
      </c>
      <c r="AB1388" s="25">
        <f>IF(Config!$B$7&gt;0,(V1388/Config!$B$7)*Config!$B$4,0)</f>
        <v/>
      </c>
      <c r="AC1388" s="25">
        <f>IF(Config!$B$7&gt;0,(W1388/Config!$B$7)*Config!$B$4,0)</f>
        <v/>
      </c>
    </row>
    <row r="1389" hidden="1" outlineLevel="1">
      <c r="A1389" s="22" t="inlineStr"/>
      <c r="B1389" s="22" t="inlineStr"/>
      <c r="C1389" s="22" t="inlineStr"/>
      <c r="D1389" s="22" t="inlineStr"/>
      <c r="E1389" s="22" t="inlineStr">
        <is>
          <t>Almonds_1-2654</t>
        </is>
      </c>
      <c r="F1389" s="22" t="inlineStr"/>
      <c r="G1389" s="22" t="inlineStr">
        <is>
          <t>Almonds</t>
        </is>
      </c>
      <c r="H1389" s="22" t="inlineStr">
        <is>
          <t>Roasted &amp; Salted Almonds Farmley Standee Pouch 200 g</t>
        </is>
      </c>
      <c r="I1389" s="22" t="inlineStr"/>
      <c r="J1389" s="24" t="n">
        <v>0</v>
      </c>
      <c r="K1389" s="24" t="n">
        <v>0</v>
      </c>
      <c r="L1389" s="22" t="inlineStr">
        <is>
          <t>CPC -Master Bhandar</t>
        </is>
      </c>
      <c r="M1389" s="24" t="n">
        <v>0</v>
      </c>
      <c r="N1389" s="22" t="inlineStr">
        <is>
          <t>CPC KPKB</t>
        </is>
      </c>
      <c r="O1389" s="22" t="inlineStr">
        <is>
          <t>Indore</t>
        </is>
      </c>
      <c r="P1389" s="22" t="inlineStr"/>
      <c r="Q1389" s="22" t="inlineStr">
        <is>
          <t>Roasted Almonds</t>
        </is>
      </c>
      <c r="R1389" s="25">
        <f>IF(Config!$B$4&gt;0,M1389/Config!$B$4,0)</f>
        <v/>
      </c>
      <c r="S1389" s="25">
        <f>IF(Config!$B$4&gt;0,K1389/Config!$B$4,0)</f>
        <v/>
      </c>
      <c r="T1389" s="25">
        <f>R1389*Config!$B$7</f>
        <v/>
      </c>
      <c r="U1389" s="25">
        <f>S1389*Config!$B$7</f>
        <v/>
      </c>
      <c r="V1389" s="25" t="n">
        <v>6</v>
      </c>
      <c r="W1389" s="25" t="n">
        <v>30</v>
      </c>
      <c r="X1389" s="26">
        <f>IF(T1389&gt;0,V1389/T1389,0)</f>
        <v/>
      </c>
      <c r="Y1389" s="26">
        <f>IF(U1389&gt;0,W1389/U1389,0)</f>
        <v/>
      </c>
      <c r="Z1389" s="25">
        <f>T1389-V1389</f>
        <v/>
      </c>
      <c r="AA1389" s="25">
        <f>U1389-W1389</f>
        <v/>
      </c>
      <c r="AB1389" s="25">
        <f>IF(Config!$B$7&gt;0,(V1389/Config!$B$7)*Config!$B$4,0)</f>
        <v/>
      </c>
      <c r="AC1389" s="25">
        <f>IF(Config!$B$7&gt;0,(W1389/Config!$B$7)*Config!$B$4,0)</f>
        <v/>
      </c>
    </row>
    <row r="1390" hidden="1" outlineLevel="1">
      <c r="A1390" s="22" t="inlineStr"/>
      <c r="B1390" s="22" t="inlineStr"/>
      <c r="C1390" s="22" t="inlineStr"/>
      <c r="D1390" s="22" t="inlineStr"/>
      <c r="E1390" s="22" t="inlineStr">
        <is>
          <t>Cashewnut_3-2472</t>
        </is>
      </c>
      <c r="F1390" s="22" t="inlineStr"/>
      <c r="G1390" s="22" t="inlineStr">
        <is>
          <t>Cashewnut</t>
        </is>
      </c>
      <c r="H1390" s="22" t="inlineStr">
        <is>
          <t>Roasted and Salted Cashew - Farmley Standee Pouch 200 g</t>
        </is>
      </c>
      <c r="I1390" s="22" t="inlineStr"/>
      <c r="J1390" s="24" t="n">
        <v>0</v>
      </c>
      <c r="K1390" s="24" t="n">
        <v>0</v>
      </c>
      <c r="L1390" s="22" t="inlineStr">
        <is>
          <t>CPC -Master Bhandar</t>
        </is>
      </c>
      <c r="M1390" s="24" t="n">
        <v>0</v>
      </c>
      <c r="N1390" s="22" t="inlineStr">
        <is>
          <t>CPC KPKB</t>
        </is>
      </c>
      <c r="O1390" s="22" t="inlineStr">
        <is>
          <t>Indore</t>
        </is>
      </c>
      <c r="P1390" s="22" t="inlineStr"/>
      <c r="Q1390" s="22" t="inlineStr">
        <is>
          <t>Roasted &amp; Flavoured Cashew</t>
        </is>
      </c>
      <c r="R1390" s="25">
        <f>IF(Config!$B$4&gt;0,M1390/Config!$B$4,0)</f>
        <v/>
      </c>
      <c r="S1390" s="25">
        <f>IF(Config!$B$4&gt;0,K1390/Config!$B$4,0)</f>
        <v/>
      </c>
      <c r="T1390" s="25">
        <f>R1390*Config!$B$7</f>
        <v/>
      </c>
      <c r="U1390" s="25">
        <f>S1390*Config!$B$7</f>
        <v/>
      </c>
      <c r="V1390" s="25" t="n">
        <v>6</v>
      </c>
      <c r="W1390" s="25" t="n">
        <v>30</v>
      </c>
      <c r="X1390" s="26">
        <f>IF(T1390&gt;0,V1390/T1390,0)</f>
        <v/>
      </c>
      <c r="Y1390" s="26">
        <f>IF(U1390&gt;0,W1390/U1390,0)</f>
        <v/>
      </c>
      <c r="Z1390" s="25">
        <f>T1390-V1390</f>
        <v/>
      </c>
      <c r="AA1390" s="25">
        <f>U1390-W1390</f>
        <v/>
      </c>
      <c r="AB1390" s="25">
        <f>IF(Config!$B$7&gt;0,(V1390/Config!$B$7)*Config!$B$4,0)</f>
        <v/>
      </c>
      <c r="AC1390" s="25">
        <f>IF(Config!$B$7&gt;0,(W1390/Config!$B$7)*Config!$B$4,0)</f>
        <v/>
      </c>
    </row>
    <row r="1391" hidden="1" outlineLevel="1">
      <c r="A1391" s="22" t="inlineStr"/>
      <c r="B1391" s="22" t="inlineStr"/>
      <c r="C1391" s="22" t="inlineStr"/>
      <c r="D1391" s="22" t="inlineStr"/>
      <c r="E1391" s="22" t="inlineStr">
        <is>
          <t>Dates_4-2469</t>
        </is>
      </c>
      <c r="F1391" s="22" t="inlineStr"/>
      <c r="G1391" s="22" t="inlineStr">
        <is>
          <t>Dates</t>
        </is>
      </c>
      <c r="H1391" s="22" t="inlineStr">
        <is>
          <t>Premium Omani Fard Dates Farmley standee pouch 400 g</t>
        </is>
      </c>
      <c r="I1391" s="22" t="inlineStr"/>
      <c r="J1391" s="24" t="n">
        <v>0</v>
      </c>
      <c r="K1391" s="24" t="n">
        <v>0</v>
      </c>
      <c r="L1391" s="22" t="inlineStr">
        <is>
          <t>CPC -Master Bhandar</t>
        </is>
      </c>
      <c r="M1391" s="24" t="n">
        <v>0</v>
      </c>
      <c r="N1391" s="22" t="inlineStr">
        <is>
          <t>CPC KPKB</t>
        </is>
      </c>
      <c r="O1391" s="22" t="inlineStr">
        <is>
          <t>Indore</t>
        </is>
      </c>
      <c r="P1391" s="22" t="inlineStr"/>
      <c r="Q1391" s="22" t="inlineStr">
        <is>
          <t>Dates</t>
        </is>
      </c>
      <c r="R1391" s="25">
        <f>IF(Config!$B$4&gt;0,M1391/Config!$B$4,0)</f>
        <v/>
      </c>
      <c r="S1391" s="25">
        <f>IF(Config!$B$4&gt;0,K1391/Config!$B$4,0)</f>
        <v/>
      </c>
      <c r="T1391" s="25">
        <f>R1391*Config!$B$7</f>
        <v/>
      </c>
      <c r="U1391" s="25">
        <f>S1391*Config!$B$7</f>
        <v/>
      </c>
      <c r="V1391" s="25" t="n">
        <v>21.6</v>
      </c>
      <c r="W1391" s="25" t="n">
        <v>54</v>
      </c>
      <c r="X1391" s="26">
        <f>IF(T1391&gt;0,V1391/T1391,0)</f>
        <v/>
      </c>
      <c r="Y1391" s="26">
        <f>IF(U1391&gt;0,W1391/U1391,0)</f>
        <v/>
      </c>
      <c r="Z1391" s="25">
        <f>T1391-V1391</f>
        <v/>
      </c>
      <c r="AA1391" s="25">
        <f>U1391-W1391</f>
        <v/>
      </c>
      <c r="AB1391" s="25">
        <f>IF(Config!$B$7&gt;0,(V1391/Config!$B$7)*Config!$B$4,0)</f>
        <v/>
      </c>
      <c r="AC1391" s="25">
        <f>IF(Config!$B$7&gt;0,(W1391/Config!$B$7)*Config!$B$4,0)</f>
        <v/>
      </c>
    </row>
    <row r="1392" hidden="1" outlineLevel="1">
      <c r="A1392" s="22" t="inlineStr"/>
      <c r="B1392" s="22" t="inlineStr"/>
      <c r="C1392" s="22" t="inlineStr"/>
      <c r="D1392" s="22" t="inlineStr"/>
      <c r="E1392" s="22" t="inlineStr">
        <is>
          <t>Dry Fruit Mix_15-2801</t>
        </is>
      </c>
      <c r="F1392" s="22" t="inlineStr"/>
      <c r="G1392" s="22" t="inlineStr">
        <is>
          <t>Dry Fruit Mix</t>
        </is>
      </c>
      <c r="H1392" s="22" t="inlineStr">
        <is>
          <t>Premium Panchmeva Farmley Jar 405 g</t>
        </is>
      </c>
      <c r="I1392" s="22" t="inlineStr"/>
      <c r="J1392" s="24" t="n">
        <v>0</v>
      </c>
      <c r="K1392" s="24" t="n">
        <v>0</v>
      </c>
      <c r="L1392" s="22" t="inlineStr">
        <is>
          <t>CPC -Master Bhandar</t>
        </is>
      </c>
      <c r="M1392" s="24" t="n">
        <v>0</v>
      </c>
      <c r="N1392" s="22" t="inlineStr">
        <is>
          <t>CPC KPKB</t>
        </is>
      </c>
      <c r="O1392" s="22" t="inlineStr">
        <is>
          <t>Indore</t>
        </is>
      </c>
      <c r="P1392" s="22" t="inlineStr"/>
      <c r="Q1392" s="22" t="inlineStr">
        <is>
          <t>Trail Mixes</t>
        </is>
      </c>
      <c r="R1392" s="25">
        <f>IF(Config!$B$4&gt;0,M1392/Config!$B$4,0)</f>
        <v/>
      </c>
      <c r="S1392" s="25">
        <f>IF(Config!$B$4&gt;0,K1392/Config!$B$4,0)</f>
        <v/>
      </c>
      <c r="T1392" s="25">
        <f>R1392*Config!$B$7</f>
        <v/>
      </c>
      <c r="U1392" s="25">
        <f>S1392*Config!$B$7</f>
        <v/>
      </c>
      <c r="V1392" s="25" t="n">
        <v>19.44</v>
      </c>
      <c r="W1392" s="25" t="n">
        <v>48</v>
      </c>
      <c r="X1392" s="26">
        <f>IF(T1392&gt;0,V1392/T1392,0)</f>
        <v/>
      </c>
      <c r="Y1392" s="26">
        <f>IF(U1392&gt;0,W1392/U1392,0)</f>
        <v/>
      </c>
      <c r="Z1392" s="25">
        <f>T1392-V1392</f>
        <v/>
      </c>
      <c r="AA1392" s="25">
        <f>U1392-W1392</f>
        <v/>
      </c>
      <c r="AB1392" s="25">
        <f>IF(Config!$B$7&gt;0,(V1392/Config!$B$7)*Config!$B$4,0)</f>
        <v/>
      </c>
      <c r="AC1392" s="25">
        <f>IF(Config!$B$7&gt;0,(W1392/Config!$B$7)*Config!$B$4,0)</f>
        <v/>
      </c>
    </row>
    <row r="1393" hidden="1" outlineLevel="1">
      <c r="A1393" s="22" t="inlineStr"/>
      <c r="B1393" s="22" t="inlineStr"/>
      <c r="C1393" s="22" t="inlineStr"/>
      <c r="D1393" s="22" t="inlineStr"/>
      <c r="E1393" s="22" t="inlineStr">
        <is>
          <t>Seeds_11-2541</t>
        </is>
      </c>
      <c r="F1393" s="22" t="inlineStr"/>
      <c r="G1393" s="22" t="inlineStr">
        <is>
          <t>Seeds</t>
        </is>
      </c>
      <c r="H1393" s="22" t="inlineStr">
        <is>
          <t>Premium Chia Seeds Farmley Standee Pouch 200 g</t>
        </is>
      </c>
      <c r="I1393" s="22" t="inlineStr"/>
      <c r="J1393" s="24" t="n">
        <v>0</v>
      </c>
      <c r="K1393" s="24" t="n">
        <v>0</v>
      </c>
      <c r="L1393" s="22" t="inlineStr">
        <is>
          <t>CPC -Master Bhandar</t>
        </is>
      </c>
      <c r="M1393" s="24" t="n">
        <v>0</v>
      </c>
      <c r="N1393" s="22" t="inlineStr">
        <is>
          <t>CPC KPKB</t>
        </is>
      </c>
      <c r="O1393" s="22" t="inlineStr">
        <is>
          <t>Indore</t>
        </is>
      </c>
      <c r="P1393" s="22" t="inlineStr"/>
      <c r="Q1393" s="22" t="inlineStr">
        <is>
          <t>Chia Seeds</t>
        </is>
      </c>
      <c r="R1393" s="25">
        <f>IF(Config!$B$4&gt;0,M1393/Config!$B$4,0)</f>
        <v/>
      </c>
      <c r="S1393" s="25">
        <f>IF(Config!$B$4&gt;0,K1393/Config!$B$4,0)</f>
        <v/>
      </c>
      <c r="T1393" s="25">
        <f>R1393*Config!$B$7</f>
        <v/>
      </c>
      <c r="U1393" s="25">
        <f>S1393*Config!$B$7</f>
        <v/>
      </c>
      <c r="V1393" s="25" t="n">
        <v>12</v>
      </c>
      <c r="W1393" s="25" t="n">
        <v>60</v>
      </c>
      <c r="X1393" s="26">
        <f>IF(T1393&gt;0,V1393/T1393,0)</f>
        <v/>
      </c>
      <c r="Y1393" s="26">
        <f>IF(U1393&gt;0,W1393/U1393,0)</f>
        <v/>
      </c>
      <c r="Z1393" s="25">
        <f>T1393-V1393</f>
        <v/>
      </c>
      <c r="AA1393" s="25">
        <f>U1393-W1393</f>
        <v/>
      </c>
      <c r="AB1393" s="25">
        <f>IF(Config!$B$7&gt;0,(V1393/Config!$B$7)*Config!$B$4,0)</f>
        <v/>
      </c>
      <c r="AC1393" s="25">
        <f>IF(Config!$B$7&gt;0,(W1393/Config!$B$7)*Config!$B$4,0)</f>
        <v/>
      </c>
    </row>
    <row r="1394" hidden="1" outlineLevel="1">
      <c r="A1394" s="22" t="inlineStr"/>
      <c r="B1394" s="22" t="inlineStr"/>
      <c r="C1394" s="22" t="inlineStr"/>
      <c r="D1394" s="22" t="inlineStr"/>
      <c r="E1394" s="22" t="inlineStr">
        <is>
          <t>Seeds_11-2550</t>
        </is>
      </c>
      <c r="F1394" s="22" t="inlineStr"/>
      <c r="G1394" s="22" t="inlineStr">
        <is>
          <t>Seeds</t>
        </is>
      </c>
      <c r="H1394" s="22" t="inlineStr">
        <is>
          <t>Premium Flax Seeds Farmley Standee Pouch 200 g</t>
        </is>
      </c>
      <c r="I1394" s="22" t="inlineStr"/>
      <c r="J1394" s="24" t="n">
        <v>0</v>
      </c>
      <c r="K1394" s="24" t="n">
        <v>0</v>
      </c>
      <c r="L1394" s="22" t="inlineStr">
        <is>
          <t>CPC -Master Bhandar</t>
        </is>
      </c>
      <c r="M1394" s="24" t="n">
        <v>0</v>
      </c>
      <c r="N1394" s="22" t="inlineStr">
        <is>
          <t>CPC KPKB</t>
        </is>
      </c>
      <c r="O1394" s="22" t="inlineStr">
        <is>
          <t>Indore</t>
        </is>
      </c>
      <c r="P1394" s="22" t="inlineStr"/>
      <c r="Q1394" s="22" t="inlineStr">
        <is>
          <t>Other Seeds</t>
        </is>
      </c>
      <c r="R1394" s="25">
        <f>IF(Config!$B$4&gt;0,M1394/Config!$B$4,0)</f>
        <v/>
      </c>
      <c r="S1394" s="25">
        <f>IF(Config!$B$4&gt;0,K1394/Config!$B$4,0)</f>
        <v/>
      </c>
      <c r="T1394" s="25">
        <f>R1394*Config!$B$7</f>
        <v/>
      </c>
      <c r="U1394" s="25">
        <f>S1394*Config!$B$7</f>
        <v/>
      </c>
      <c r="V1394" s="25" t="n">
        <v>12</v>
      </c>
      <c r="W1394" s="25" t="n">
        <v>60</v>
      </c>
      <c r="X1394" s="26">
        <f>IF(T1394&gt;0,V1394/T1394,0)</f>
        <v/>
      </c>
      <c r="Y1394" s="26">
        <f>IF(U1394&gt;0,W1394/U1394,0)</f>
        <v/>
      </c>
      <c r="Z1394" s="25">
        <f>T1394-V1394</f>
        <v/>
      </c>
      <c r="AA1394" s="25">
        <f>U1394-W1394</f>
        <v/>
      </c>
      <c r="AB1394" s="25">
        <f>IF(Config!$B$7&gt;0,(V1394/Config!$B$7)*Config!$B$4,0)</f>
        <v/>
      </c>
      <c r="AC1394" s="25">
        <f>IF(Config!$B$7&gt;0,(W1394/Config!$B$7)*Config!$B$4,0)</f>
        <v/>
      </c>
    </row>
    <row r="1395" hidden="1" outlineLevel="1">
      <c r="A1395" s="22" t="inlineStr"/>
      <c r="B1395" s="22" t="inlineStr"/>
      <c r="C1395" s="22" t="inlineStr"/>
      <c r="D1395" s="22" t="inlineStr"/>
      <c r="E1395" s="22" t="inlineStr">
        <is>
          <t>Walnut_12-1535</t>
        </is>
      </c>
      <c r="F1395" s="22" t="inlineStr"/>
      <c r="G1395" s="22" t="inlineStr">
        <is>
          <t>Walnut</t>
        </is>
      </c>
      <c r="H1395" s="22" t="inlineStr">
        <is>
          <t>Premium Broken Walnut Kernels Farmley Standee Pouch 200 g</t>
        </is>
      </c>
      <c r="I1395" s="22" t="inlineStr"/>
      <c r="J1395" s="24" t="n">
        <v>0</v>
      </c>
      <c r="K1395" s="24" t="n">
        <v>0</v>
      </c>
      <c r="L1395" s="22" t="inlineStr">
        <is>
          <t>CPC -Master Bhandar</t>
        </is>
      </c>
      <c r="M1395" s="24" t="n">
        <v>0</v>
      </c>
      <c r="N1395" s="22" t="inlineStr">
        <is>
          <t>CPC KPKB</t>
        </is>
      </c>
      <c r="O1395" s="22" t="inlineStr">
        <is>
          <t>Indore</t>
        </is>
      </c>
      <c r="P1395" s="22" t="inlineStr"/>
      <c r="Q1395" s="22" t="inlineStr">
        <is>
          <t>Walnut</t>
        </is>
      </c>
      <c r="R1395" s="25">
        <f>IF(Config!$B$4&gt;0,M1395/Config!$B$4,0)</f>
        <v/>
      </c>
      <c r="S1395" s="25">
        <f>IF(Config!$B$4&gt;0,K1395/Config!$B$4,0)</f>
        <v/>
      </c>
      <c r="T1395" s="25">
        <f>R1395*Config!$B$7</f>
        <v/>
      </c>
      <c r="U1395" s="25">
        <f>S1395*Config!$B$7</f>
        <v/>
      </c>
      <c r="V1395" s="25" t="n">
        <v>24</v>
      </c>
      <c r="W1395" s="25" t="n">
        <v>120</v>
      </c>
      <c r="X1395" s="26">
        <f>IF(T1395&gt;0,V1395/T1395,0)</f>
        <v/>
      </c>
      <c r="Y1395" s="26">
        <f>IF(U1395&gt;0,W1395/U1395,0)</f>
        <v/>
      </c>
      <c r="Z1395" s="25">
        <f>T1395-V1395</f>
        <v/>
      </c>
      <c r="AA1395" s="25">
        <f>U1395-W1395</f>
        <v/>
      </c>
      <c r="AB1395" s="25">
        <f>IF(Config!$B$7&gt;0,(V1395/Config!$B$7)*Config!$B$4,0)</f>
        <v/>
      </c>
      <c r="AC1395" s="25">
        <f>IF(Config!$B$7&gt;0,(W1395/Config!$B$7)*Config!$B$4,0)</f>
        <v/>
      </c>
    </row>
    <row r="1396" hidden="1" outlineLevel="1">
      <c r="A1396" s="22" t="inlineStr"/>
      <c r="B1396" s="22" t="inlineStr"/>
      <c r="C1396" s="22" t="inlineStr"/>
      <c r="D1396" s="22" t="inlineStr"/>
      <c r="E1396" s="22" t="inlineStr">
        <is>
          <t>Almonds_1-1748</t>
        </is>
      </c>
      <c r="F1396" s="22" t="inlineStr"/>
      <c r="G1396" s="22" t="inlineStr">
        <is>
          <t>Almonds</t>
        </is>
      </c>
      <c r="H1396" s="22" t="inlineStr">
        <is>
          <t>Premium California Almonds Farmley Standee Pouch 500 g</t>
        </is>
      </c>
      <c r="I1396" s="22" t="inlineStr"/>
      <c r="J1396" s="24" t="n">
        <v>0</v>
      </c>
      <c r="K1396" s="24" t="n">
        <v>0</v>
      </c>
      <c r="L1396" s="22" t="inlineStr">
        <is>
          <t>CPC -Master Bhandar (Kpkb)</t>
        </is>
      </c>
      <c r="M1396" s="24" t="n">
        <v>0</v>
      </c>
      <c r="N1396" s="22" t="inlineStr">
        <is>
          <t>CPC KPKB</t>
        </is>
      </c>
      <c r="O1396" s="22" t="inlineStr">
        <is>
          <t>Indore</t>
        </is>
      </c>
      <c r="P1396" s="22" t="inlineStr"/>
      <c r="Q1396" s="22" t="inlineStr">
        <is>
          <t>Almonds</t>
        </is>
      </c>
      <c r="R1396" s="25">
        <f>IF(Config!$B$4&gt;0,M1396/Config!$B$4,0)</f>
        <v/>
      </c>
      <c r="S1396" s="25">
        <f>IF(Config!$B$4&gt;0,K1396/Config!$B$4,0)</f>
        <v/>
      </c>
      <c r="T1396" s="25">
        <f>R1396*Config!$B$7</f>
        <v/>
      </c>
      <c r="U1396" s="25">
        <f>S1396*Config!$B$7</f>
        <v/>
      </c>
      <c r="V1396" s="25" t="n">
        <v>120</v>
      </c>
      <c r="W1396" s="25" t="n">
        <v>240</v>
      </c>
      <c r="X1396" s="26">
        <f>IF(T1396&gt;0,V1396/T1396,0)</f>
        <v/>
      </c>
      <c r="Y1396" s="26">
        <f>IF(U1396&gt;0,W1396/U1396,0)</f>
        <v/>
      </c>
      <c r="Z1396" s="25">
        <f>T1396-V1396</f>
        <v/>
      </c>
      <c r="AA1396" s="25">
        <f>U1396-W1396</f>
        <v/>
      </c>
      <c r="AB1396" s="25">
        <f>IF(Config!$B$7&gt;0,(V1396/Config!$B$7)*Config!$B$4,0)</f>
        <v/>
      </c>
      <c r="AC1396" s="25">
        <f>IF(Config!$B$7&gt;0,(W1396/Config!$B$7)*Config!$B$4,0)</f>
        <v/>
      </c>
    </row>
    <row r="1397" hidden="1" outlineLevel="1">
      <c r="A1397" s="22" t="inlineStr"/>
      <c r="B1397" s="22" t="inlineStr"/>
      <c r="C1397" s="22" t="inlineStr"/>
      <c r="D1397" s="22" t="inlineStr"/>
      <c r="E1397" s="22" t="inlineStr">
        <is>
          <t>Dates_4-2469</t>
        </is>
      </c>
      <c r="F1397" s="22" t="inlineStr"/>
      <c r="G1397" s="22" t="inlineStr">
        <is>
          <t>Dates</t>
        </is>
      </c>
      <c r="H1397" s="22" t="inlineStr">
        <is>
          <t>Premium Omani Fard Dates Farmley standee pouch 400 g</t>
        </is>
      </c>
      <c r="I1397" s="22" t="inlineStr"/>
      <c r="J1397" s="24" t="n">
        <v>0</v>
      </c>
      <c r="K1397" s="24" t="n">
        <v>0</v>
      </c>
      <c r="L1397" s="22" t="inlineStr">
        <is>
          <t>CPC -Master Bhandar (Kpkb)</t>
        </is>
      </c>
      <c r="M1397" s="24" t="n">
        <v>0</v>
      </c>
      <c r="N1397" s="22" t="inlineStr">
        <is>
          <t>CPC KPKB</t>
        </is>
      </c>
      <c r="O1397" s="22" t="inlineStr">
        <is>
          <t>Indore</t>
        </is>
      </c>
      <c r="P1397" s="22" t="inlineStr"/>
      <c r="Q1397" s="22" t="inlineStr">
        <is>
          <t>Dates</t>
        </is>
      </c>
      <c r="R1397" s="25">
        <f>IF(Config!$B$4&gt;0,M1397/Config!$B$4,0)</f>
        <v/>
      </c>
      <c r="S1397" s="25">
        <f>IF(Config!$B$4&gt;0,K1397/Config!$B$4,0)</f>
        <v/>
      </c>
      <c r="T1397" s="25">
        <f>R1397*Config!$B$7</f>
        <v/>
      </c>
      <c r="U1397" s="25">
        <f>S1397*Config!$B$7</f>
        <v/>
      </c>
      <c r="V1397" s="25" t="n">
        <v>21.6</v>
      </c>
      <c r="W1397" s="25" t="n">
        <v>54</v>
      </c>
      <c r="X1397" s="26">
        <f>IF(T1397&gt;0,V1397/T1397,0)</f>
        <v/>
      </c>
      <c r="Y1397" s="26">
        <f>IF(U1397&gt;0,W1397/U1397,0)</f>
        <v/>
      </c>
      <c r="Z1397" s="25">
        <f>T1397-V1397</f>
        <v/>
      </c>
      <c r="AA1397" s="25">
        <f>U1397-W1397</f>
        <v/>
      </c>
      <c r="AB1397" s="25">
        <f>IF(Config!$B$7&gt;0,(V1397/Config!$B$7)*Config!$B$4,0)</f>
        <v/>
      </c>
      <c r="AC1397" s="25">
        <f>IF(Config!$B$7&gt;0,(W1397/Config!$B$7)*Config!$B$4,0)</f>
        <v/>
      </c>
    </row>
    <row r="1398" hidden="1" outlineLevel="1">
      <c r="A1398" s="22" t="inlineStr"/>
      <c r="B1398" s="22" t="inlineStr"/>
      <c r="C1398" s="22" t="inlineStr"/>
      <c r="D1398" s="22" t="inlineStr"/>
      <c r="E1398" s="22" t="inlineStr">
        <is>
          <t>Dates_4-30567</t>
        </is>
      </c>
      <c r="F1398" s="22" t="inlineStr"/>
      <c r="G1398" s="22" t="inlineStr">
        <is>
          <t>Desserts</t>
        </is>
      </c>
      <c r="H1398" s="22" t="inlineStr">
        <is>
          <t>Classic Date Bites Farmley Tin Jar 200 g</t>
        </is>
      </c>
      <c r="I1398" s="22" t="inlineStr"/>
      <c r="J1398" s="24" t="n">
        <v>0</v>
      </c>
      <c r="K1398" s="24" t="n">
        <v>0</v>
      </c>
      <c r="L1398" s="22" t="inlineStr">
        <is>
          <t>CPC -Master Bhandar (Kpkb)</t>
        </is>
      </c>
      <c r="M1398" s="24" t="n">
        <v>0</v>
      </c>
      <c r="N1398" s="22" t="inlineStr">
        <is>
          <t>CPC KPKB</t>
        </is>
      </c>
      <c r="O1398" s="22" t="inlineStr">
        <is>
          <t>Indore</t>
        </is>
      </c>
      <c r="P1398" s="22" t="inlineStr"/>
      <c r="Q1398" s="22" t="inlineStr">
        <is>
          <t>Healthy Desserts</t>
        </is>
      </c>
      <c r="R1398" s="25">
        <f>IF(Config!$B$4&gt;0,M1398/Config!$B$4,0)</f>
        <v/>
      </c>
      <c r="S1398" s="25">
        <f>IF(Config!$B$4&gt;0,K1398/Config!$B$4,0)</f>
        <v/>
      </c>
      <c r="T1398" s="25">
        <f>R1398*Config!$B$7</f>
        <v/>
      </c>
      <c r="U1398" s="25">
        <f>S1398*Config!$B$7</f>
        <v/>
      </c>
      <c r="V1398" s="25" t="n">
        <v>14.4</v>
      </c>
      <c r="W1398" s="25" t="n">
        <v>72</v>
      </c>
      <c r="X1398" s="26">
        <f>IF(T1398&gt;0,V1398/T1398,0)</f>
        <v/>
      </c>
      <c r="Y1398" s="26">
        <f>IF(U1398&gt;0,W1398/U1398,0)</f>
        <v/>
      </c>
      <c r="Z1398" s="25">
        <f>T1398-V1398</f>
        <v/>
      </c>
      <c r="AA1398" s="25">
        <f>U1398-W1398</f>
        <v/>
      </c>
      <c r="AB1398" s="25">
        <f>IF(Config!$B$7&gt;0,(V1398/Config!$B$7)*Config!$B$4,0)</f>
        <v/>
      </c>
      <c r="AC1398" s="25">
        <f>IF(Config!$B$7&gt;0,(W1398/Config!$B$7)*Config!$B$4,0)</f>
        <v/>
      </c>
    </row>
    <row r="1399" hidden="1" outlineLevel="1">
      <c r="A1399" s="22" t="inlineStr"/>
      <c r="B1399" s="22" t="inlineStr"/>
      <c r="C1399" s="22" t="inlineStr"/>
      <c r="D1399" s="22" t="inlineStr"/>
      <c r="E1399" s="22" t="inlineStr">
        <is>
          <t>Dry Fruit Mix_15-2801</t>
        </is>
      </c>
      <c r="F1399" s="22" t="inlineStr"/>
      <c r="G1399" s="22" t="inlineStr">
        <is>
          <t>Dry Fruit Mix</t>
        </is>
      </c>
      <c r="H1399" s="22" t="inlineStr">
        <is>
          <t>Premium Panchmeva Farmley Jar 405 g</t>
        </is>
      </c>
      <c r="I1399" s="22" t="inlineStr"/>
      <c r="J1399" s="24" t="n">
        <v>0</v>
      </c>
      <c r="K1399" s="24" t="n">
        <v>0</v>
      </c>
      <c r="L1399" s="22" t="inlineStr">
        <is>
          <t>CPC -Master Bhandar (Kpkb)</t>
        </is>
      </c>
      <c r="M1399" s="24" t="n">
        <v>0</v>
      </c>
      <c r="N1399" s="22" t="inlineStr">
        <is>
          <t>CPC KPKB</t>
        </is>
      </c>
      <c r="O1399" s="22" t="inlineStr">
        <is>
          <t>Indore</t>
        </is>
      </c>
      <c r="P1399" s="22" t="inlineStr"/>
      <c r="Q1399" s="22" t="inlineStr">
        <is>
          <t>Trail Mixes</t>
        </is>
      </c>
      <c r="R1399" s="25">
        <f>IF(Config!$B$4&gt;0,M1399/Config!$B$4,0)</f>
        <v/>
      </c>
      <c r="S1399" s="25">
        <f>IF(Config!$B$4&gt;0,K1399/Config!$B$4,0)</f>
        <v/>
      </c>
      <c r="T1399" s="25">
        <f>R1399*Config!$B$7</f>
        <v/>
      </c>
      <c r="U1399" s="25">
        <f>S1399*Config!$B$7</f>
        <v/>
      </c>
      <c r="V1399" s="25" t="n">
        <v>116.64</v>
      </c>
      <c r="W1399" s="25" t="n">
        <v>288</v>
      </c>
      <c r="X1399" s="26">
        <f>IF(T1399&gt;0,V1399/T1399,0)</f>
        <v/>
      </c>
      <c r="Y1399" s="26">
        <f>IF(U1399&gt;0,W1399/U1399,0)</f>
        <v/>
      </c>
      <c r="Z1399" s="25">
        <f>T1399-V1399</f>
        <v/>
      </c>
      <c r="AA1399" s="25">
        <f>U1399-W1399</f>
        <v/>
      </c>
      <c r="AB1399" s="25">
        <f>IF(Config!$B$7&gt;0,(V1399/Config!$B$7)*Config!$B$4,0)</f>
        <v/>
      </c>
      <c r="AC1399" s="25">
        <f>IF(Config!$B$7&gt;0,(W1399/Config!$B$7)*Config!$B$4,0)</f>
        <v/>
      </c>
    </row>
    <row r="1400" hidden="1" outlineLevel="1">
      <c r="A1400" s="22" t="inlineStr"/>
      <c r="B1400" s="22" t="inlineStr"/>
      <c r="C1400" s="22" t="inlineStr"/>
      <c r="D1400" s="22" t="inlineStr"/>
      <c r="E1400" s="22" t="inlineStr">
        <is>
          <t>Walnut_12-1535</t>
        </is>
      </c>
      <c r="F1400" s="22" t="inlineStr"/>
      <c r="G1400" s="22" t="inlineStr">
        <is>
          <t>Walnut</t>
        </is>
      </c>
      <c r="H1400" s="22" t="inlineStr">
        <is>
          <t>Premium Broken Walnut Kernels Farmley Standee Pouch 200 g</t>
        </is>
      </c>
      <c r="I1400" s="22" t="inlineStr"/>
      <c r="J1400" s="24" t="n">
        <v>0</v>
      </c>
      <c r="K1400" s="24" t="n">
        <v>0</v>
      </c>
      <c r="L1400" s="22" t="inlineStr">
        <is>
          <t>CPC -Master Bhandar (Kpkb)</t>
        </is>
      </c>
      <c r="M1400" s="24" t="n">
        <v>0</v>
      </c>
      <c r="N1400" s="22" t="inlineStr">
        <is>
          <t>CPC KPKB</t>
        </is>
      </c>
      <c r="O1400" s="22" t="inlineStr">
        <is>
          <t>Indore</t>
        </is>
      </c>
      <c r="P1400" s="22" t="inlineStr"/>
      <c r="Q1400" s="22" t="inlineStr">
        <is>
          <t>Walnut</t>
        </is>
      </c>
      <c r="R1400" s="25">
        <f>IF(Config!$B$4&gt;0,M1400/Config!$B$4,0)</f>
        <v/>
      </c>
      <c r="S1400" s="25">
        <f>IF(Config!$B$4&gt;0,K1400/Config!$B$4,0)</f>
        <v/>
      </c>
      <c r="T1400" s="25">
        <f>R1400*Config!$B$7</f>
        <v/>
      </c>
      <c r="U1400" s="25">
        <f>S1400*Config!$B$7</f>
        <v/>
      </c>
      <c r="V1400" s="25" t="n">
        <v>57.6</v>
      </c>
      <c r="W1400" s="25" t="n">
        <v>288</v>
      </c>
      <c r="X1400" s="26">
        <f>IF(T1400&gt;0,V1400/T1400,0)</f>
        <v/>
      </c>
      <c r="Y1400" s="26">
        <f>IF(U1400&gt;0,W1400/U1400,0)</f>
        <v/>
      </c>
      <c r="Z1400" s="25">
        <f>T1400-V1400</f>
        <v/>
      </c>
      <c r="AA1400" s="25">
        <f>U1400-W1400</f>
        <v/>
      </c>
      <c r="AB1400" s="25">
        <f>IF(Config!$B$7&gt;0,(V1400/Config!$B$7)*Config!$B$4,0)</f>
        <v/>
      </c>
      <c r="AC1400" s="25">
        <f>IF(Config!$B$7&gt;0,(W1400/Config!$B$7)*Config!$B$4,0)</f>
        <v/>
      </c>
    </row>
    <row r="1401" hidden="1" outlineLevel="1">
      <c r="A1401" s="22" t="inlineStr"/>
      <c r="B1401" s="22" t="inlineStr"/>
      <c r="C1401" s="22" t="inlineStr"/>
      <c r="D1401" s="22" t="inlineStr"/>
      <c r="E1401" s="22" t="inlineStr">
        <is>
          <t>Almonds_1-1748</t>
        </is>
      </c>
      <c r="F1401" s="22" t="inlineStr"/>
      <c r="G1401" s="22" t="inlineStr">
        <is>
          <t>Almonds</t>
        </is>
      </c>
      <c r="H1401" s="22" t="inlineStr">
        <is>
          <t>Premium California Almonds Farmley Standee Pouch 500 g</t>
        </is>
      </c>
      <c r="I1401" s="22" t="inlineStr"/>
      <c r="J1401" s="24" t="n">
        <v>0</v>
      </c>
      <c r="K1401" s="24" t="n">
        <v>0</v>
      </c>
      <c r="L1401" s="22" t="inlineStr">
        <is>
          <t>CPC -Master Bhandar RTC CRPF Srinagar</t>
        </is>
      </c>
      <c r="M1401" s="24" t="n">
        <v>0</v>
      </c>
      <c r="N1401" s="22" t="inlineStr">
        <is>
          <t>CPC KPKB</t>
        </is>
      </c>
      <c r="O1401" s="22" t="inlineStr">
        <is>
          <t>Indore</t>
        </is>
      </c>
      <c r="P1401" s="22" t="inlineStr"/>
      <c r="Q1401" s="22" t="inlineStr">
        <is>
          <t>Almonds</t>
        </is>
      </c>
      <c r="R1401" s="25">
        <f>IF(Config!$B$4&gt;0,M1401/Config!$B$4,0)</f>
        <v/>
      </c>
      <c r="S1401" s="25">
        <f>IF(Config!$B$4&gt;0,K1401/Config!$B$4,0)</f>
        <v/>
      </c>
      <c r="T1401" s="25">
        <f>R1401*Config!$B$7</f>
        <v/>
      </c>
      <c r="U1401" s="25">
        <f>S1401*Config!$B$7</f>
        <v/>
      </c>
      <c r="V1401" s="25" t="n">
        <v>36</v>
      </c>
      <c r="W1401" s="25" t="n">
        <v>72</v>
      </c>
      <c r="X1401" s="26">
        <f>IF(T1401&gt;0,V1401/T1401,0)</f>
        <v/>
      </c>
      <c r="Y1401" s="26">
        <f>IF(U1401&gt;0,W1401/U1401,0)</f>
        <v/>
      </c>
      <c r="Z1401" s="25">
        <f>T1401-V1401</f>
        <v/>
      </c>
      <c r="AA1401" s="25">
        <f>U1401-W1401</f>
        <v/>
      </c>
      <c r="AB1401" s="25">
        <f>IF(Config!$B$7&gt;0,(V1401/Config!$B$7)*Config!$B$4,0)</f>
        <v/>
      </c>
      <c r="AC1401" s="25">
        <f>IF(Config!$B$7&gt;0,(W1401/Config!$B$7)*Config!$B$4,0)</f>
        <v/>
      </c>
    </row>
    <row r="1402" hidden="1" outlineLevel="1">
      <c r="A1402" s="22" t="inlineStr"/>
      <c r="B1402" s="22" t="inlineStr"/>
      <c r="C1402" s="22" t="inlineStr"/>
      <c r="D1402" s="22" t="inlineStr"/>
      <c r="E1402" s="22" t="inlineStr">
        <is>
          <t>Cashewnut_3-2472</t>
        </is>
      </c>
      <c r="F1402" s="22" t="inlineStr"/>
      <c r="G1402" s="22" t="inlineStr">
        <is>
          <t>Cashewnut</t>
        </is>
      </c>
      <c r="H1402" s="22" t="inlineStr">
        <is>
          <t>Roasted and Salted Cashew - Farmley Standee Pouch 200 g</t>
        </is>
      </c>
      <c r="I1402" s="22" t="inlineStr"/>
      <c r="J1402" s="24" t="n">
        <v>0</v>
      </c>
      <c r="K1402" s="24" t="n">
        <v>0</v>
      </c>
      <c r="L1402" s="22" t="inlineStr">
        <is>
          <t>CPC -Master Bhandar RTC CRPF Srinagar</t>
        </is>
      </c>
      <c r="M1402" s="24" t="n">
        <v>0</v>
      </c>
      <c r="N1402" s="22" t="inlineStr">
        <is>
          <t>CPC KPKB</t>
        </is>
      </c>
      <c r="O1402" s="22" t="inlineStr">
        <is>
          <t>Indore</t>
        </is>
      </c>
      <c r="P1402" s="22" t="inlineStr"/>
      <c r="Q1402" s="22" t="inlineStr">
        <is>
          <t>Roasted &amp; Flavoured Cashew</t>
        </is>
      </c>
      <c r="R1402" s="25">
        <f>IF(Config!$B$4&gt;0,M1402/Config!$B$4,0)</f>
        <v/>
      </c>
      <c r="S1402" s="25">
        <f>IF(Config!$B$4&gt;0,K1402/Config!$B$4,0)</f>
        <v/>
      </c>
      <c r="T1402" s="25">
        <f>R1402*Config!$B$7</f>
        <v/>
      </c>
      <c r="U1402" s="25">
        <f>S1402*Config!$B$7</f>
        <v/>
      </c>
      <c r="V1402" s="25" t="n">
        <v>6</v>
      </c>
      <c r="W1402" s="25" t="n">
        <v>30</v>
      </c>
      <c r="X1402" s="26">
        <f>IF(T1402&gt;0,V1402/T1402,0)</f>
        <v/>
      </c>
      <c r="Y1402" s="26">
        <f>IF(U1402&gt;0,W1402/U1402,0)</f>
        <v/>
      </c>
      <c r="Z1402" s="25">
        <f>T1402-V1402</f>
        <v/>
      </c>
      <c r="AA1402" s="25">
        <f>U1402-W1402</f>
        <v/>
      </c>
      <c r="AB1402" s="25">
        <f>IF(Config!$B$7&gt;0,(V1402/Config!$B$7)*Config!$B$4,0)</f>
        <v/>
      </c>
      <c r="AC1402" s="25">
        <f>IF(Config!$B$7&gt;0,(W1402/Config!$B$7)*Config!$B$4,0)</f>
        <v/>
      </c>
    </row>
    <row r="1403" hidden="1" outlineLevel="1">
      <c r="A1403" s="22" t="inlineStr"/>
      <c r="B1403" s="22" t="inlineStr"/>
      <c r="C1403" s="22" t="inlineStr"/>
      <c r="D1403" s="22" t="inlineStr"/>
      <c r="E1403" s="22" t="inlineStr">
        <is>
          <t>Dates_4-2469</t>
        </is>
      </c>
      <c r="F1403" s="22" t="inlineStr"/>
      <c r="G1403" s="22" t="inlineStr">
        <is>
          <t>Dates</t>
        </is>
      </c>
      <c r="H1403" s="22" t="inlineStr">
        <is>
          <t>Premium Omani Fard Dates Farmley standee pouch 400 g</t>
        </is>
      </c>
      <c r="I1403" s="22" t="inlineStr"/>
      <c r="J1403" s="24" t="n">
        <v>0</v>
      </c>
      <c r="K1403" s="24" t="n">
        <v>0</v>
      </c>
      <c r="L1403" s="22" t="inlineStr">
        <is>
          <t>CPC -Master Bhandar RTC CRPF Srinagar</t>
        </is>
      </c>
      <c r="M1403" s="24" t="n">
        <v>0</v>
      </c>
      <c r="N1403" s="22" t="inlineStr">
        <is>
          <t>CPC KPKB</t>
        </is>
      </c>
      <c r="O1403" s="22" t="inlineStr">
        <is>
          <t>Indore</t>
        </is>
      </c>
      <c r="P1403" s="22" t="inlineStr"/>
      <c r="Q1403" s="22" t="inlineStr">
        <is>
          <t>Dates</t>
        </is>
      </c>
      <c r="R1403" s="25">
        <f>IF(Config!$B$4&gt;0,M1403/Config!$B$4,0)</f>
        <v/>
      </c>
      <c r="S1403" s="25">
        <f>IF(Config!$B$4&gt;0,K1403/Config!$B$4,0)</f>
        <v/>
      </c>
      <c r="T1403" s="25">
        <f>R1403*Config!$B$7</f>
        <v/>
      </c>
      <c r="U1403" s="25">
        <f>S1403*Config!$B$7</f>
        <v/>
      </c>
      <c r="V1403" s="25" t="n">
        <v>43.2</v>
      </c>
      <c r="W1403" s="25" t="n">
        <v>108</v>
      </c>
      <c r="X1403" s="26">
        <f>IF(T1403&gt;0,V1403/T1403,0)</f>
        <v/>
      </c>
      <c r="Y1403" s="26">
        <f>IF(U1403&gt;0,W1403/U1403,0)</f>
        <v/>
      </c>
      <c r="Z1403" s="25">
        <f>T1403-V1403</f>
        <v/>
      </c>
      <c r="AA1403" s="25">
        <f>U1403-W1403</f>
        <v/>
      </c>
      <c r="AB1403" s="25">
        <f>IF(Config!$B$7&gt;0,(V1403/Config!$B$7)*Config!$B$4,0)</f>
        <v/>
      </c>
      <c r="AC1403" s="25">
        <f>IF(Config!$B$7&gt;0,(W1403/Config!$B$7)*Config!$B$4,0)</f>
        <v/>
      </c>
    </row>
    <row r="1404" hidden="1" outlineLevel="1">
      <c r="A1404" s="22" t="inlineStr"/>
      <c r="B1404" s="22" t="inlineStr"/>
      <c r="C1404" s="22" t="inlineStr"/>
      <c r="D1404" s="22" t="inlineStr"/>
      <c r="E1404" s="22" t="inlineStr">
        <is>
          <t>Dry Fruit Mix_15-2402</t>
        </is>
      </c>
      <c r="F1404" s="22" t="inlineStr"/>
      <c r="G1404" s="22" t="inlineStr">
        <is>
          <t>Dry Fruit Mix</t>
        </is>
      </c>
      <c r="H1404" s="22" t="inlineStr">
        <is>
          <t>Trail Mix Farmley Standee Pouch 200 g</t>
        </is>
      </c>
      <c r="I1404" s="22" t="inlineStr"/>
      <c r="J1404" s="24" t="n">
        <v>0</v>
      </c>
      <c r="K1404" s="24" t="n">
        <v>0</v>
      </c>
      <c r="L1404" s="22" t="inlineStr">
        <is>
          <t>CPC -Master Bhandar RTC CRPF Srinagar</t>
        </is>
      </c>
      <c r="M1404" s="24" t="n">
        <v>0</v>
      </c>
      <c r="N1404" s="22" t="inlineStr">
        <is>
          <t>CPC KPKB</t>
        </is>
      </c>
      <c r="O1404" s="22" t="inlineStr">
        <is>
          <t>Indore</t>
        </is>
      </c>
      <c r="P1404" s="22" t="inlineStr"/>
      <c r="Q1404" s="22" t="inlineStr">
        <is>
          <t>Trail Mixes</t>
        </is>
      </c>
      <c r="R1404" s="25">
        <f>IF(Config!$B$4&gt;0,M1404/Config!$B$4,0)</f>
        <v/>
      </c>
      <c r="S1404" s="25">
        <f>IF(Config!$B$4&gt;0,K1404/Config!$B$4,0)</f>
        <v/>
      </c>
      <c r="T1404" s="25">
        <f>R1404*Config!$B$7</f>
        <v/>
      </c>
      <c r="U1404" s="25">
        <f>S1404*Config!$B$7</f>
        <v/>
      </c>
      <c r="V1404" s="25" t="n">
        <v>6</v>
      </c>
      <c r="W1404" s="25" t="n">
        <v>30</v>
      </c>
      <c r="X1404" s="26">
        <f>IF(T1404&gt;0,V1404/T1404,0)</f>
        <v/>
      </c>
      <c r="Y1404" s="26">
        <f>IF(U1404&gt;0,W1404/U1404,0)</f>
        <v/>
      </c>
      <c r="Z1404" s="25">
        <f>T1404-V1404</f>
        <v/>
      </c>
      <c r="AA1404" s="25">
        <f>U1404-W1404</f>
        <v/>
      </c>
      <c r="AB1404" s="25">
        <f>IF(Config!$B$7&gt;0,(V1404/Config!$B$7)*Config!$B$4,0)</f>
        <v/>
      </c>
      <c r="AC1404" s="25">
        <f>IF(Config!$B$7&gt;0,(W1404/Config!$B$7)*Config!$B$4,0)</f>
        <v/>
      </c>
    </row>
    <row r="1405" hidden="1" outlineLevel="1">
      <c r="A1405" s="22" t="inlineStr"/>
      <c r="B1405" s="22" t="inlineStr"/>
      <c r="C1405" s="22" t="inlineStr"/>
      <c r="D1405" s="22" t="inlineStr"/>
      <c r="E1405" s="22" t="inlineStr">
        <is>
          <t>Dry Fruit Mix_15-2801</t>
        </is>
      </c>
      <c r="F1405" s="22" t="inlineStr"/>
      <c r="G1405" s="22" t="inlineStr">
        <is>
          <t>Dry Fruit Mix</t>
        </is>
      </c>
      <c r="H1405" s="22" t="inlineStr">
        <is>
          <t>Premium Panchmeva Farmley Jar 405 g</t>
        </is>
      </c>
      <c r="I1405" s="22" t="inlineStr"/>
      <c r="J1405" s="24" t="n">
        <v>0</v>
      </c>
      <c r="K1405" s="24" t="n">
        <v>0</v>
      </c>
      <c r="L1405" s="22" t="inlineStr">
        <is>
          <t>CPC -Master Bhandar RTC CRPF Srinagar</t>
        </is>
      </c>
      <c r="M1405" s="24" t="n">
        <v>0</v>
      </c>
      <c r="N1405" s="22" t="inlineStr">
        <is>
          <t>CPC KPKB</t>
        </is>
      </c>
      <c r="O1405" s="22" t="inlineStr">
        <is>
          <t>Indore</t>
        </is>
      </c>
      <c r="P1405" s="22" t="inlineStr"/>
      <c r="Q1405" s="22" t="inlineStr">
        <is>
          <t>Trail Mixes</t>
        </is>
      </c>
      <c r="R1405" s="25">
        <f>IF(Config!$B$4&gt;0,M1405/Config!$B$4,0)</f>
        <v/>
      </c>
      <c r="S1405" s="25">
        <f>IF(Config!$B$4&gt;0,K1405/Config!$B$4,0)</f>
        <v/>
      </c>
      <c r="T1405" s="25">
        <f>R1405*Config!$B$7</f>
        <v/>
      </c>
      <c r="U1405" s="25">
        <f>S1405*Config!$B$7</f>
        <v/>
      </c>
      <c r="V1405" s="25" t="n">
        <v>19.44</v>
      </c>
      <c r="W1405" s="25" t="n">
        <v>48</v>
      </c>
      <c r="X1405" s="26">
        <f>IF(T1405&gt;0,V1405/T1405,0)</f>
        <v/>
      </c>
      <c r="Y1405" s="26">
        <f>IF(U1405&gt;0,W1405/U1405,0)</f>
        <v/>
      </c>
      <c r="Z1405" s="25">
        <f>T1405-V1405</f>
        <v/>
      </c>
      <c r="AA1405" s="25">
        <f>U1405-W1405</f>
        <v/>
      </c>
      <c r="AB1405" s="25">
        <f>IF(Config!$B$7&gt;0,(V1405/Config!$B$7)*Config!$B$4,0)</f>
        <v/>
      </c>
      <c r="AC1405" s="25">
        <f>IF(Config!$B$7&gt;0,(W1405/Config!$B$7)*Config!$B$4,0)</f>
        <v/>
      </c>
    </row>
    <row r="1406" hidden="1" outlineLevel="1">
      <c r="A1406" s="22" t="inlineStr"/>
      <c r="B1406" s="22" t="inlineStr"/>
      <c r="C1406" s="22" t="inlineStr"/>
      <c r="D1406" s="22" t="inlineStr"/>
      <c r="E1406" s="22" t="inlineStr">
        <is>
          <t>Seeds_11-2541</t>
        </is>
      </c>
      <c r="F1406" s="22" t="inlineStr"/>
      <c r="G1406" s="22" t="inlineStr">
        <is>
          <t>Seeds</t>
        </is>
      </c>
      <c r="H1406" s="22" t="inlineStr">
        <is>
          <t>Premium Chia Seeds Farmley Standee Pouch 200 g</t>
        </is>
      </c>
      <c r="I1406" s="22" t="inlineStr"/>
      <c r="J1406" s="24" t="n">
        <v>0</v>
      </c>
      <c r="K1406" s="24" t="n">
        <v>0</v>
      </c>
      <c r="L1406" s="22" t="inlineStr">
        <is>
          <t>CPC -Master Bhandar RTC CRPF Srinagar</t>
        </is>
      </c>
      <c r="M1406" s="24" t="n">
        <v>0</v>
      </c>
      <c r="N1406" s="22" t="inlineStr">
        <is>
          <t>CPC KPKB</t>
        </is>
      </c>
      <c r="O1406" s="22" t="inlineStr">
        <is>
          <t>Indore</t>
        </is>
      </c>
      <c r="P1406" s="22" t="inlineStr"/>
      <c r="Q1406" s="22" t="inlineStr">
        <is>
          <t>Chia Seeds</t>
        </is>
      </c>
      <c r="R1406" s="25">
        <f>IF(Config!$B$4&gt;0,M1406/Config!$B$4,0)</f>
        <v/>
      </c>
      <c r="S1406" s="25">
        <f>IF(Config!$B$4&gt;0,K1406/Config!$B$4,0)</f>
        <v/>
      </c>
      <c r="T1406" s="25">
        <f>R1406*Config!$B$7</f>
        <v/>
      </c>
      <c r="U1406" s="25">
        <f>S1406*Config!$B$7</f>
        <v/>
      </c>
      <c r="V1406" s="25" t="n">
        <v>18</v>
      </c>
      <c r="W1406" s="25" t="n">
        <v>90</v>
      </c>
      <c r="X1406" s="26">
        <f>IF(T1406&gt;0,V1406/T1406,0)</f>
        <v/>
      </c>
      <c r="Y1406" s="26">
        <f>IF(U1406&gt;0,W1406/U1406,0)</f>
        <v/>
      </c>
      <c r="Z1406" s="25">
        <f>T1406-V1406</f>
        <v/>
      </c>
      <c r="AA1406" s="25">
        <f>U1406-W1406</f>
        <v/>
      </c>
      <c r="AB1406" s="25">
        <f>IF(Config!$B$7&gt;0,(V1406/Config!$B$7)*Config!$B$4,0)</f>
        <v/>
      </c>
      <c r="AC1406" s="25">
        <f>IF(Config!$B$7&gt;0,(W1406/Config!$B$7)*Config!$B$4,0)</f>
        <v/>
      </c>
    </row>
    <row r="1407" hidden="1" outlineLevel="1">
      <c r="A1407" s="22" t="inlineStr"/>
      <c r="B1407" s="22" t="inlineStr"/>
      <c r="C1407" s="22" t="inlineStr"/>
      <c r="D1407" s="22" t="inlineStr"/>
      <c r="E1407" s="22" t="inlineStr">
        <is>
          <t>Almonds_1-1748</t>
        </is>
      </c>
      <c r="F1407" s="22" t="inlineStr"/>
      <c r="G1407" s="22" t="inlineStr">
        <is>
          <t>Almonds</t>
        </is>
      </c>
      <c r="H1407" s="22" t="inlineStr">
        <is>
          <t>Premium California Almonds Farmley Standee Pouch 500 g</t>
        </is>
      </c>
      <c r="I1407" s="22" t="inlineStr"/>
      <c r="J1407" s="24" t="n">
        <v>0</v>
      </c>
      <c r="K1407" s="24" t="n">
        <v>0</v>
      </c>
      <c r="L1407" s="22" t="inlineStr">
        <is>
          <t>CPC -Master Bhandar TPT Bn Itbp</t>
        </is>
      </c>
      <c r="M1407" s="24" t="n">
        <v>0</v>
      </c>
      <c r="N1407" s="22" t="inlineStr">
        <is>
          <t>CPC KPKB</t>
        </is>
      </c>
      <c r="O1407" s="22" t="inlineStr">
        <is>
          <t>Indore</t>
        </is>
      </c>
      <c r="P1407" s="22" t="inlineStr"/>
      <c r="Q1407" s="22" t="inlineStr">
        <is>
          <t>Almonds</t>
        </is>
      </c>
      <c r="R1407" s="25">
        <f>IF(Config!$B$4&gt;0,M1407/Config!$B$4,0)</f>
        <v/>
      </c>
      <c r="S1407" s="25">
        <f>IF(Config!$B$4&gt;0,K1407/Config!$B$4,0)</f>
        <v/>
      </c>
      <c r="T1407" s="25">
        <f>R1407*Config!$B$7</f>
        <v/>
      </c>
      <c r="U1407" s="25">
        <f>S1407*Config!$B$7</f>
        <v/>
      </c>
      <c r="V1407" s="25" t="n">
        <v>24</v>
      </c>
      <c r="W1407" s="25" t="n">
        <v>48</v>
      </c>
      <c r="X1407" s="26">
        <f>IF(T1407&gt;0,V1407/T1407,0)</f>
        <v/>
      </c>
      <c r="Y1407" s="26">
        <f>IF(U1407&gt;0,W1407/U1407,0)</f>
        <v/>
      </c>
      <c r="Z1407" s="25">
        <f>T1407-V1407</f>
        <v/>
      </c>
      <c r="AA1407" s="25">
        <f>U1407-W1407</f>
        <v/>
      </c>
      <c r="AB1407" s="25">
        <f>IF(Config!$B$7&gt;0,(V1407/Config!$B$7)*Config!$B$4,0)</f>
        <v/>
      </c>
      <c r="AC1407" s="25">
        <f>IF(Config!$B$7&gt;0,(W1407/Config!$B$7)*Config!$B$4,0)</f>
        <v/>
      </c>
    </row>
    <row r="1408" hidden="1" outlineLevel="1">
      <c r="A1408" s="22" t="inlineStr"/>
      <c r="B1408" s="22" t="inlineStr"/>
      <c r="C1408" s="22" t="inlineStr"/>
      <c r="D1408" s="22" t="inlineStr"/>
      <c r="E1408" s="22" t="inlineStr">
        <is>
          <t>Apricot_2-2540</t>
        </is>
      </c>
      <c r="F1408" s="22" t="inlineStr"/>
      <c r="G1408" s="22" t="inlineStr">
        <is>
          <t>Apricot</t>
        </is>
      </c>
      <c r="H1408" s="22" t="inlineStr">
        <is>
          <t>Premium Turkish Dried Apricot Farmley Standee Pouch 200 g</t>
        </is>
      </c>
      <c r="I1408" s="22" t="inlineStr"/>
      <c r="J1408" s="24" t="n">
        <v>0</v>
      </c>
      <c r="K1408" s="24" t="n">
        <v>0</v>
      </c>
      <c r="L1408" s="22" t="inlineStr">
        <is>
          <t>CPC -Master Bhandar TPT Bn Itbp</t>
        </is>
      </c>
      <c r="M1408" s="24" t="n">
        <v>0</v>
      </c>
      <c r="N1408" s="22" t="inlineStr">
        <is>
          <t>CPC KPKB</t>
        </is>
      </c>
      <c r="O1408" s="22" t="inlineStr">
        <is>
          <t>Indore</t>
        </is>
      </c>
      <c r="P1408" s="22" t="inlineStr"/>
      <c r="Q1408" s="22" t="inlineStr">
        <is>
          <t>Apricots</t>
        </is>
      </c>
      <c r="R1408" s="25">
        <f>IF(Config!$B$4&gt;0,M1408/Config!$B$4,0)</f>
        <v/>
      </c>
      <c r="S1408" s="25">
        <f>IF(Config!$B$4&gt;0,K1408/Config!$B$4,0)</f>
        <v/>
      </c>
      <c r="T1408" s="25">
        <f>R1408*Config!$B$7</f>
        <v/>
      </c>
      <c r="U1408" s="25">
        <f>S1408*Config!$B$7</f>
        <v/>
      </c>
      <c r="V1408" s="25" t="n">
        <v>24</v>
      </c>
      <c r="W1408" s="25" t="n">
        <v>120</v>
      </c>
      <c r="X1408" s="26">
        <f>IF(T1408&gt;0,V1408/T1408,0)</f>
        <v/>
      </c>
      <c r="Y1408" s="26">
        <f>IF(U1408&gt;0,W1408/U1408,0)</f>
        <v/>
      </c>
      <c r="Z1408" s="25">
        <f>T1408-V1408</f>
        <v/>
      </c>
      <c r="AA1408" s="25">
        <f>U1408-W1408</f>
        <v/>
      </c>
      <c r="AB1408" s="25">
        <f>IF(Config!$B$7&gt;0,(V1408/Config!$B$7)*Config!$B$4,0)</f>
        <v/>
      </c>
      <c r="AC1408" s="25">
        <f>IF(Config!$B$7&gt;0,(W1408/Config!$B$7)*Config!$B$4,0)</f>
        <v/>
      </c>
    </row>
    <row r="1409" hidden="1" outlineLevel="1">
      <c r="A1409" s="22" t="inlineStr"/>
      <c r="B1409" s="22" t="inlineStr"/>
      <c r="C1409" s="22" t="inlineStr"/>
      <c r="D1409" s="22" t="inlineStr"/>
      <c r="E1409" s="22" t="inlineStr">
        <is>
          <t>Dates_4-2469</t>
        </is>
      </c>
      <c r="F1409" s="22" t="inlineStr"/>
      <c r="G1409" s="22" t="inlineStr">
        <is>
          <t>Dates</t>
        </is>
      </c>
      <c r="H1409" s="22" t="inlineStr">
        <is>
          <t>Premium Omani Fard Dates Farmley standee pouch 400 g</t>
        </is>
      </c>
      <c r="I1409" s="22" t="inlineStr"/>
      <c r="J1409" s="24" t="n">
        <v>0</v>
      </c>
      <c r="K1409" s="24" t="n">
        <v>0</v>
      </c>
      <c r="L1409" s="22" t="inlineStr">
        <is>
          <t>CPC -Master Bhandar TPT Bn Itbp</t>
        </is>
      </c>
      <c r="M1409" s="24" t="n">
        <v>0</v>
      </c>
      <c r="N1409" s="22" t="inlineStr">
        <is>
          <t>CPC KPKB</t>
        </is>
      </c>
      <c r="O1409" s="22" t="inlineStr">
        <is>
          <t>Indore</t>
        </is>
      </c>
      <c r="P1409" s="22" t="inlineStr"/>
      <c r="Q1409" s="22" t="inlineStr">
        <is>
          <t>Dates</t>
        </is>
      </c>
      <c r="R1409" s="25">
        <f>IF(Config!$B$4&gt;0,M1409/Config!$B$4,0)</f>
        <v/>
      </c>
      <c r="S1409" s="25">
        <f>IF(Config!$B$4&gt;0,K1409/Config!$B$4,0)</f>
        <v/>
      </c>
      <c r="T1409" s="25">
        <f>R1409*Config!$B$7</f>
        <v/>
      </c>
      <c r="U1409" s="25">
        <f>S1409*Config!$B$7</f>
        <v/>
      </c>
      <c r="V1409" s="25" t="n">
        <v>50.4</v>
      </c>
      <c r="W1409" s="25" t="n">
        <v>126</v>
      </c>
      <c r="X1409" s="26">
        <f>IF(T1409&gt;0,V1409/T1409,0)</f>
        <v/>
      </c>
      <c r="Y1409" s="26">
        <f>IF(U1409&gt;0,W1409/U1409,0)</f>
        <v/>
      </c>
      <c r="Z1409" s="25">
        <f>T1409-V1409</f>
        <v/>
      </c>
      <c r="AA1409" s="25">
        <f>U1409-W1409</f>
        <v/>
      </c>
      <c r="AB1409" s="25">
        <f>IF(Config!$B$7&gt;0,(V1409/Config!$B$7)*Config!$B$4,0)</f>
        <v/>
      </c>
      <c r="AC1409" s="25">
        <f>IF(Config!$B$7&gt;0,(W1409/Config!$B$7)*Config!$B$4,0)</f>
        <v/>
      </c>
    </row>
    <row r="1410" hidden="1" outlineLevel="1">
      <c r="A1410" s="22" t="inlineStr"/>
      <c r="B1410" s="22" t="inlineStr"/>
      <c r="C1410" s="22" t="inlineStr"/>
      <c r="D1410" s="22" t="inlineStr"/>
      <c r="E1410" s="22" t="inlineStr">
        <is>
          <t>Dry Fruit Mix_15-2402</t>
        </is>
      </c>
      <c r="F1410" s="22" t="inlineStr"/>
      <c r="G1410" s="22" t="inlineStr">
        <is>
          <t>Dry Fruit Mix</t>
        </is>
      </c>
      <c r="H1410" s="22" t="inlineStr">
        <is>
          <t>Trail Mix Farmley Standee Pouch 200 g</t>
        </is>
      </c>
      <c r="I1410" s="22" t="inlineStr"/>
      <c r="J1410" s="24" t="n">
        <v>0</v>
      </c>
      <c r="K1410" s="24" t="n">
        <v>0</v>
      </c>
      <c r="L1410" s="22" t="inlineStr">
        <is>
          <t>CPC -Master Bhandar TPT Bn Itbp</t>
        </is>
      </c>
      <c r="M1410" s="24" t="n">
        <v>0</v>
      </c>
      <c r="N1410" s="22" t="inlineStr">
        <is>
          <t>CPC KPKB</t>
        </is>
      </c>
      <c r="O1410" s="22" t="inlineStr">
        <is>
          <t>Indore</t>
        </is>
      </c>
      <c r="P1410" s="22" t="inlineStr"/>
      <c r="Q1410" s="22" t="inlineStr">
        <is>
          <t>Trail Mixes</t>
        </is>
      </c>
      <c r="R1410" s="25">
        <f>IF(Config!$B$4&gt;0,M1410/Config!$B$4,0)</f>
        <v/>
      </c>
      <c r="S1410" s="25">
        <f>IF(Config!$B$4&gt;0,K1410/Config!$B$4,0)</f>
        <v/>
      </c>
      <c r="T1410" s="25">
        <f>R1410*Config!$B$7</f>
        <v/>
      </c>
      <c r="U1410" s="25">
        <f>S1410*Config!$B$7</f>
        <v/>
      </c>
      <c r="V1410" s="25" t="n">
        <v>6</v>
      </c>
      <c r="W1410" s="25" t="n">
        <v>30</v>
      </c>
      <c r="X1410" s="26">
        <f>IF(T1410&gt;0,V1410/T1410,0)</f>
        <v/>
      </c>
      <c r="Y1410" s="26">
        <f>IF(U1410&gt;0,W1410/U1410,0)</f>
        <v/>
      </c>
      <c r="Z1410" s="25">
        <f>T1410-V1410</f>
        <v/>
      </c>
      <c r="AA1410" s="25">
        <f>U1410-W1410</f>
        <v/>
      </c>
      <c r="AB1410" s="25">
        <f>IF(Config!$B$7&gt;0,(V1410/Config!$B$7)*Config!$B$4,0)</f>
        <v/>
      </c>
      <c r="AC1410" s="25">
        <f>IF(Config!$B$7&gt;0,(W1410/Config!$B$7)*Config!$B$4,0)</f>
        <v/>
      </c>
    </row>
    <row r="1411" hidden="1" outlineLevel="1">
      <c r="A1411" s="22" t="inlineStr"/>
      <c r="B1411" s="22" t="inlineStr"/>
      <c r="C1411" s="22" t="inlineStr"/>
      <c r="D1411" s="22" t="inlineStr"/>
      <c r="E1411" s="22" t="inlineStr">
        <is>
          <t>Dry Fruit Mix_15-2403</t>
        </is>
      </c>
      <c r="F1411" s="22" t="inlineStr"/>
      <c r="G1411" s="22" t="inlineStr">
        <is>
          <t>Dry Fruit Mix</t>
        </is>
      </c>
      <c r="H1411" s="22" t="inlineStr">
        <is>
          <t>Seed Mix Farmley Standee Pouch 200 g</t>
        </is>
      </c>
      <c r="I1411" s="22" t="inlineStr"/>
      <c r="J1411" s="24" t="n">
        <v>0</v>
      </c>
      <c r="K1411" s="24" t="n">
        <v>0</v>
      </c>
      <c r="L1411" s="22" t="inlineStr">
        <is>
          <t>CPC -Master Bhandar TPT Bn Itbp</t>
        </is>
      </c>
      <c r="M1411" s="24" t="n">
        <v>0</v>
      </c>
      <c r="N1411" s="22" t="inlineStr">
        <is>
          <t>CPC KPKB</t>
        </is>
      </c>
      <c r="O1411" s="22" t="inlineStr">
        <is>
          <t>Indore</t>
        </is>
      </c>
      <c r="P1411" s="22" t="inlineStr"/>
      <c r="Q1411" s="22" t="inlineStr">
        <is>
          <t>Seed Mix</t>
        </is>
      </c>
      <c r="R1411" s="25">
        <f>IF(Config!$B$4&gt;0,M1411/Config!$B$4,0)</f>
        <v/>
      </c>
      <c r="S1411" s="25">
        <f>IF(Config!$B$4&gt;0,K1411/Config!$B$4,0)</f>
        <v/>
      </c>
      <c r="T1411" s="25">
        <f>R1411*Config!$B$7</f>
        <v/>
      </c>
      <c r="U1411" s="25">
        <f>S1411*Config!$B$7</f>
        <v/>
      </c>
      <c r="V1411" s="25" t="n">
        <v>12</v>
      </c>
      <c r="W1411" s="25" t="n">
        <v>60</v>
      </c>
      <c r="X1411" s="26">
        <f>IF(T1411&gt;0,V1411/T1411,0)</f>
        <v/>
      </c>
      <c r="Y1411" s="26">
        <f>IF(U1411&gt;0,W1411/U1411,0)</f>
        <v/>
      </c>
      <c r="Z1411" s="25">
        <f>T1411-V1411</f>
        <v/>
      </c>
      <c r="AA1411" s="25">
        <f>U1411-W1411</f>
        <v/>
      </c>
      <c r="AB1411" s="25">
        <f>IF(Config!$B$7&gt;0,(V1411/Config!$B$7)*Config!$B$4,0)</f>
        <v/>
      </c>
      <c r="AC1411" s="25">
        <f>IF(Config!$B$7&gt;0,(W1411/Config!$B$7)*Config!$B$4,0)</f>
        <v/>
      </c>
    </row>
    <row r="1412" hidden="1" outlineLevel="1">
      <c r="A1412" s="22" t="inlineStr"/>
      <c r="B1412" s="22" t="inlineStr"/>
      <c r="C1412" s="22" t="inlineStr"/>
      <c r="D1412" s="22" t="inlineStr"/>
      <c r="E1412" s="22" t="inlineStr">
        <is>
          <t>Dry Fruit Mix_15-2404</t>
        </is>
      </c>
      <c r="F1412" s="22" t="inlineStr"/>
      <c r="G1412" s="22" t="inlineStr">
        <is>
          <t>Dry Fruit Mix</t>
        </is>
      </c>
      <c r="H1412" s="22" t="inlineStr">
        <is>
          <t>Berry Mix Farmley Standee Pouch 200 g</t>
        </is>
      </c>
      <c r="I1412" s="22" t="inlineStr"/>
      <c r="J1412" s="24" t="n">
        <v>0</v>
      </c>
      <c r="K1412" s="24" t="n">
        <v>0</v>
      </c>
      <c r="L1412" s="22" t="inlineStr">
        <is>
          <t>CPC -Master Bhandar TPT Bn Itbp</t>
        </is>
      </c>
      <c r="M1412" s="24" t="n">
        <v>0</v>
      </c>
      <c r="N1412" s="22" t="inlineStr">
        <is>
          <t>CPC KPKB</t>
        </is>
      </c>
      <c r="O1412" s="22" t="inlineStr">
        <is>
          <t>Indore</t>
        </is>
      </c>
      <c r="P1412" s="22" t="inlineStr"/>
      <c r="Q1412" s="22" t="inlineStr">
        <is>
          <t>Berry Mix</t>
        </is>
      </c>
      <c r="R1412" s="25">
        <f>IF(Config!$B$4&gt;0,M1412/Config!$B$4,0)</f>
        <v/>
      </c>
      <c r="S1412" s="25">
        <f>IF(Config!$B$4&gt;0,K1412/Config!$B$4,0)</f>
        <v/>
      </c>
      <c r="T1412" s="25">
        <f>R1412*Config!$B$7</f>
        <v/>
      </c>
      <c r="U1412" s="25">
        <f>S1412*Config!$B$7</f>
        <v/>
      </c>
      <c r="V1412" s="25" t="n">
        <v>12</v>
      </c>
      <c r="W1412" s="25" t="n">
        <v>60</v>
      </c>
      <c r="X1412" s="26">
        <f>IF(T1412&gt;0,V1412/T1412,0)</f>
        <v/>
      </c>
      <c r="Y1412" s="26">
        <f>IF(U1412&gt;0,W1412/U1412,0)</f>
        <v/>
      </c>
      <c r="Z1412" s="25">
        <f>T1412-V1412</f>
        <v/>
      </c>
      <c r="AA1412" s="25">
        <f>U1412-W1412</f>
        <v/>
      </c>
      <c r="AB1412" s="25">
        <f>IF(Config!$B$7&gt;0,(V1412/Config!$B$7)*Config!$B$4,0)</f>
        <v/>
      </c>
      <c r="AC1412" s="25">
        <f>IF(Config!$B$7&gt;0,(W1412/Config!$B$7)*Config!$B$4,0)</f>
        <v/>
      </c>
    </row>
    <row r="1413" hidden="1" outlineLevel="1">
      <c r="A1413" s="22" t="inlineStr"/>
      <c r="B1413" s="22" t="inlineStr"/>
      <c r="C1413" s="22" t="inlineStr"/>
      <c r="D1413" s="22" t="inlineStr"/>
      <c r="E1413" s="22" t="inlineStr">
        <is>
          <t>Dry Fruit Mix_15-2801</t>
        </is>
      </c>
      <c r="F1413" s="22" t="inlineStr"/>
      <c r="G1413" s="22" t="inlineStr">
        <is>
          <t>Dry Fruit Mix</t>
        </is>
      </c>
      <c r="H1413" s="22" t="inlineStr">
        <is>
          <t>Premium Panchmeva Farmley Jar 405 g</t>
        </is>
      </c>
      <c r="I1413" s="22" t="inlineStr"/>
      <c r="J1413" s="24" t="n">
        <v>0</v>
      </c>
      <c r="K1413" s="24" t="n">
        <v>0</v>
      </c>
      <c r="L1413" s="22" t="inlineStr">
        <is>
          <t>CPC -Master Bhandar TPT Bn Itbp</t>
        </is>
      </c>
      <c r="M1413" s="24" t="n">
        <v>0</v>
      </c>
      <c r="N1413" s="22" t="inlineStr">
        <is>
          <t>CPC KPKB</t>
        </is>
      </c>
      <c r="O1413" s="22" t="inlineStr">
        <is>
          <t>Indore</t>
        </is>
      </c>
      <c r="P1413" s="22" t="inlineStr"/>
      <c r="Q1413" s="22" t="inlineStr">
        <is>
          <t>Trail Mixes</t>
        </is>
      </c>
      <c r="R1413" s="25">
        <f>IF(Config!$B$4&gt;0,M1413/Config!$B$4,0)</f>
        <v/>
      </c>
      <c r="S1413" s="25">
        <f>IF(Config!$B$4&gt;0,K1413/Config!$B$4,0)</f>
        <v/>
      </c>
      <c r="T1413" s="25">
        <f>R1413*Config!$B$7</f>
        <v/>
      </c>
      <c r="U1413" s="25">
        <f>S1413*Config!$B$7</f>
        <v/>
      </c>
      <c r="V1413" s="25" t="n">
        <v>58.32</v>
      </c>
      <c r="W1413" s="25" t="n">
        <v>144</v>
      </c>
      <c r="X1413" s="26">
        <f>IF(T1413&gt;0,V1413/T1413,0)</f>
        <v/>
      </c>
      <c r="Y1413" s="26">
        <f>IF(U1413&gt;0,W1413/U1413,0)</f>
        <v/>
      </c>
      <c r="Z1413" s="25">
        <f>T1413-V1413</f>
        <v/>
      </c>
      <c r="AA1413" s="25">
        <f>U1413-W1413</f>
        <v/>
      </c>
      <c r="AB1413" s="25">
        <f>IF(Config!$B$7&gt;0,(V1413/Config!$B$7)*Config!$B$4,0)</f>
        <v/>
      </c>
      <c r="AC1413" s="25">
        <f>IF(Config!$B$7&gt;0,(W1413/Config!$B$7)*Config!$B$4,0)</f>
        <v/>
      </c>
    </row>
    <row r="1414" hidden="1" outlineLevel="1">
      <c r="A1414" s="22" t="inlineStr"/>
      <c r="B1414" s="22" t="inlineStr"/>
      <c r="C1414" s="22" t="inlineStr"/>
      <c r="D1414" s="22" t="inlineStr"/>
      <c r="E1414" s="22" t="inlineStr">
        <is>
          <t>Dry Fruit Mix_15-30572</t>
        </is>
      </c>
      <c r="F1414" s="22" t="inlineStr"/>
      <c r="G1414" s="22" t="inlineStr">
        <is>
          <t>Dry Fruit Mix</t>
        </is>
      </c>
      <c r="H1414" s="22" t="inlineStr">
        <is>
          <t>Satva Mix Farmley Standee Pouch 120g</t>
        </is>
      </c>
      <c r="I1414" s="22" t="inlineStr"/>
      <c r="J1414" s="24" t="n">
        <v>0</v>
      </c>
      <c r="K1414" s="24" t="n">
        <v>0</v>
      </c>
      <c r="L1414" s="22" t="inlineStr">
        <is>
          <t>CPC -Master Bhandar TPT Bn Itbp</t>
        </is>
      </c>
      <c r="M1414" s="24" t="n">
        <v>0</v>
      </c>
      <c r="N1414" s="22" t="inlineStr">
        <is>
          <t>CPC KPKB</t>
        </is>
      </c>
      <c r="O1414" s="22" t="inlineStr">
        <is>
          <t>Indore</t>
        </is>
      </c>
      <c r="P1414" s="22" t="inlineStr"/>
      <c r="Q1414" s="22" t="inlineStr">
        <is>
          <t>Savoury Mixes</t>
        </is>
      </c>
      <c r="R1414" s="25">
        <f>IF(Config!$B$4&gt;0,M1414/Config!$B$4,0)</f>
        <v/>
      </c>
      <c r="S1414" s="25">
        <f>IF(Config!$B$4&gt;0,K1414/Config!$B$4,0)</f>
        <v/>
      </c>
      <c r="T1414" s="25">
        <f>R1414*Config!$B$7</f>
        <v/>
      </c>
      <c r="U1414" s="25">
        <f>S1414*Config!$B$7</f>
        <v/>
      </c>
      <c r="V1414" s="25" t="n">
        <v>7.2</v>
      </c>
      <c r="W1414" s="25" t="n">
        <v>60</v>
      </c>
      <c r="X1414" s="26">
        <f>IF(T1414&gt;0,V1414/T1414,0)</f>
        <v/>
      </c>
      <c r="Y1414" s="26">
        <f>IF(U1414&gt;0,W1414/U1414,0)</f>
        <v/>
      </c>
      <c r="Z1414" s="25">
        <f>T1414-V1414</f>
        <v/>
      </c>
      <c r="AA1414" s="25">
        <f>U1414-W1414</f>
        <v/>
      </c>
      <c r="AB1414" s="25">
        <f>IF(Config!$B$7&gt;0,(V1414/Config!$B$7)*Config!$B$4,0)</f>
        <v/>
      </c>
      <c r="AC1414" s="25">
        <f>IF(Config!$B$7&gt;0,(W1414/Config!$B$7)*Config!$B$4,0)</f>
        <v/>
      </c>
    </row>
    <row r="1415" hidden="1" outlineLevel="1">
      <c r="A1415" s="22" t="inlineStr"/>
      <c r="B1415" s="22" t="inlineStr"/>
      <c r="C1415" s="22" t="inlineStr"/>
      <c r="D1415" s="22" t="inlineStr"/>
      <c r="E1415" s="22" t="inlineStr">
        <is>
          <t>Fig_6-2464</t>
        </is>
      </c>
      <c r="F1415" s="22" t="inlineStr"/>
      <c r="G1415" s="22" t="inlineStr">
        <is>
          <t>Fig</t>
        </is>
      </c>
      <c r="H1415" s="22" t="inlineStr">
        <is>
          <t>Premium Anjeer Farmley Standee Pouch 200 g</t>
        </is>
      </c>
      <c r="I1415" s="22" t="inlineStr"/>
      <c r="J1415" s="24" t="n">
        <v>0</v>
      </c>
      <c r="K1415" s="24" t="n">
        <v>0</v>
      </c>
      <c r="L1415" s="22" t="inlineStr">
        <is>
          <t>CPC -Master Bhandar TPT Bn Itbp</t>
        </is>
      </c>
      <c r="M1415" s="24" t="n">
        <v>0</v>
      </c>
      <c r="N1415" s="22" t="inlineStr">
        <is>
          <t>CPC KPKB</t>
        </is>
      </c>
      <c r="O1415" s="22" t="inlineStr">
        <is>
          <t>Indore</t>
        </is>
      </c>
      <c r="P1415" s="22" t="inlineStr"/>
      <c r="Q1415" s="22" t="inlineStr">
        <is>
          <t>Figs</t>
        </is>
      </c>
      <c r="R1415" s="25">
        <f>IF(Config!$B$4&gt;0,M1415/Config!$B$4,0)</f>
        <v/>
      </c>
      <c r="S1415" s="25">
        <f>IF(Config!$B$4&gt;0,K1415/Config!$B$4,0)</f>
        <v/>
      </c>
      <c r="T1415" s="25">
        <f>R1415*Config!$B$7</f>
        <v/>
      </c>
      <c r="U1415" s="25">
        <f>S1415*Config!$B$7</f>
        <v/>
      </c>
      <c r="V1415" s="25" t="n">
        <v>6</v>
      </c>
      <c r="W1415" s="25" t="n">
        <v>30</v>
      </c>
      <c r="X1415" s="26">
        <f>IF(T1415&gt;0,V1415/T1415,0)</f>
        <v/>
      </c>
      <c r="Y1415" s="26">
        <f>IF(U1415&gt;0,W1415/U1415,0)</f>
        <v/>
      </c>
      <c r="Z1415" s="25">
        <f>T1415-V1415</f>
        <v/>
      </c>
      <c r="AA1415" s="25">
        <f>U1415-W1415</f>
        <v/>
      </c>
      <c r="AB1415" s="25">
        <f>IF(Config!$B$7&gt;0,(V1415/Config!$B$7)*Config!$B$4,0)</f>
        <v/>
      </c>
      <c r="AC1415" s="25">
        <f>IF(Config!$B$7&gt;0,(W1415/Config!$B$7)*Config!$B$4,0)</f>
        <v/>
      </c>
    </row>
    <row r="1416" hidden="1" outlineLevel="1">
      <c r="A1416" s="22" t="inlineStr"/>
      <c r="B1416" s="22" t="inlineStr"/>
      <c r="C1416" s="22" t="inlineStr"/>
      <c r="D1416" s="22" t="inlineStr"/>
      <c r="E1416" s="22" t="inlineStr">
        <is>
          <t>Seeds_11-2541</t>
        </is>
      </c>
      <c r="F1416" s="22" t="inlineStr"/>
      <c r="G1416" s="22" t="inlineStr">
        <is>
          <t>Seeds</t>
        </is>
      </c>
      <c r="H1416" s="22" t="inlineStr">
        <is>
          <t>Premium Chia Seeds Farmley Standee Pouch 200 g</t>
        </is>
      </c>
      <c r="I1416" s="22" t="inlineStr"/>
      <c r="J1416" s="24" t="n">
        <v>0</v>
      </c>
      <c r="K1416" s="24" t="n">
        <v>0</v>
      </c>
      <c r="L1416" s="22" t="inlineStr">
        <is>
          <t>CPC -Master Bhandar TPT Bn Itbp</t>
        </is>
      </c>
      <c r="M1416" s="24" t="n">
        <v>0</v>
      </c>
      <c r="N1416" s="22" t="inlineStr">
        <is>
          <t>CPC KPKB</t>
        </is>
      </c>
      <c r="O1416" s="22" t="inlineStr">
        <is>
          <t>Indore</t>
        </is>
      </c>
      <c r="P1416" s="22" t="inlineStr"/>
      <c r="Q1416" s="22" t="inlineStr">
        <is>
          <t>Chia Seeds</t>
        </is>
      </c>
      <c r="R1416" s="25">
        <f>IF(Config!$B$4&gt;0,M1416/Config!$B$4,0)</f>
        <v/>
      </c>
      <c r="S1416" s="25">
        <f>IF(Config!$B$4&gt;0,K1416/Config!$B$4,0)</f>
        <v/>
      </c>
      <c r="T1416" s="25">
        <f>R1416*Config!$B$7</f>
        <v/>
      </c>
      <c r="U1416" s="25">
        <f>S1416*Config!$B$7</f>
        <v/>
      </c>
      <c r="V1416" s="25" t="n">
        <v>18</v>
      </c>
      <c r="W1416" s="25" t="n">
        <v>90</v>
      </c>
      <c r="X1416" s="26">
        <f>IF(T1416&gt;0,V1416/T1416,0)</f>
        <v/>
      </c>
      <c r="Y1416" s="26">
        <f>IF(U1416&gt;0,W1416/U1416,0)</f>
        <v/>
      </c>
      <c r="Z1416" s="25">
        <f>T1416-V1416</f>
        <v/>
      </c>
      <c r="AA1416" s="25">
        <f>U1416-W1416</f>
        <v/>
      </c>
      <c r="AB1416" s="25">
        <f>IF(Config!$B$7&gt;0,(V1416/Config!$B$7)*Config!$B$4,0)</f>
        <v/>
      </c>
      <c r="AC1416" s="25">
        <f>IF(Config!$B$7&gt;0,(W1416/Config!$B$7)*Config!$B$4,0)</f>
        <v/>
      </c>
    </row>
    <row r="1417" hidden="1" outlineLevel="1">
      <c r="A1417" s="22" t="inlineStr"/>
      <c r="B1417" s="22" t="inlineStr"/>
      <c r="C1417" s="22" t="inlineStr"/>
      <c r="D1417" s="22" t="inlineStr"/>
      <c r="E1417" s="22" t="inlineStr">
        <is>
          <t>Seeds_11-2550</t>
        </is>
      </c>
      <c r="F1417" s="22" t="inlineStr"/>
      <c r="G1417" s="22" t="inlineStr">
        <is>
          <t>Seeds</t>
        </is>
      </c>
      <c r="H1417" s="22" t="inlineStr">
        <is>
          <t>Premium Flax Seeds Farmley Standee Pouch 200 g</t>
        </is>
      </c>
      <c r="I1417" s="22" t="inlineStr"/>
      <c r="J1417" s="24" t="n">
        <v>0</v>
      </c>
      <c r="K1417" s="24" t="n">
        <v>0</v>
      </c>
      <c r="L1417" s="22" t="inlineStr">
        <is>
          <t>CPC -Master Bhandar TPT Bn Itbp</t>
        </is>
      </c>
      <c r="M1417" s="24" t="n">
        <v>0</v>
      </c>
      <c r="N1417" s="22" t="inlineStr">
        <is>
          <t>CPC KPKB</t>
        </is>
      </c>
      <c r="O1417" s="22" t="inlineStr">
        <is>
          <t>Indore</t>
        </is>
      </c>
      <c r="P1417" s="22" t="inlineStr"/>
      <c r="Q1417" s="22" t="inlineStr">
        <is>
          <t>Other Seeds</t>
        </is>
      </c>
      <c r="R1417" s="25">
        <f>IF(Config!$B$4&gt;0,M1417/Config!$B$4,0)</f>
        <v/>
      </c>
      <c r="S1417" s="25">
        <f>IF(Config!$B$4&gt;0,K1417/Config!$B$4,0)</f>
        <v/>
      </c>
      <c r="T1417" s="25">
        <f>R1417*Config!$B$7</f>
        <v/>
      </c>
      <c r="U1417" s="25">
        <f>S1417*Config!$B$7</f>
        <v/>
      </c>
      <c r="V1417" s="25" t="n">
        <v>12</v>
      </c>
      <c r="W1417" s="25" t="n">
        <v>60</v>
      </c>
      <c r="X1417" s="26">
        <f>IF(T1417&gt;0,V1417/T1417,0)</f>
        <v/>
      </c>
      <c r="Y1417" s="26">
        <f>IF(U1417&gt;0,W1417/U1417,0)</f>
        <v/>
      </c>
      <c r="Z1417" s="25">
        <f>T1417-V1417</f>
        <v/>
      </c>
      <c r="AA1417" s="25">
        <f>U1417-W1417</f>
        <v/>
      </c>
      <c r="AB1417" s="25">
        <f>IF(Config!$B$7&gt;0,(V1417/Config!$B$7)*Config!$B$4,0)</f>
        <v/>
      </c>
      <c r="AC1417" s="25">
        <f>IF(Config!$B$7&gt;0,(W1417/Config!$B$7)*Config!$B$4,0)</f>
        <v/>
      </c>
    </row>
    <row r="1418" hidden="1" outlineLevel="1">
      <c r="A1418" s="22" t="inlineStr"/>
      <c r="B1418" s="22" t="inlineStr"/>
      <c r="C1418" s="22" t="inlineStr"/>
      <c r="D1418" s="22" t="inlineStr"/>
      <c r="E1418" s="22" t="inlineStr">
        <is>
          <t>Walnut_12-1535</t>
        </is>
      </c>
      <c r="F1418" s="22" t="inlineStr"/>
      <c r="G1418" s="22" t="inlineStr">
        <is>
          <t>Walnut</t>
        </is>
      </c>
      <c r="H1418" s="22" t="inlineStr">
        <is>
          <t>Premium Broken Walnut Kernels Farmley Standee Pouch 200 g</t>
        </is>
      </c>
      <c r="I1418" s="22" t="inlineStr"/>
      <c r="J1418" s="24" t="n">
        <v>0</v>
      </c>
      <c r="K1418" s="24" t="n">
        <v>0</v>
      </c>
      <c r="L1418" s="22" t="inlineStr">
        <is>
          <t>CPC -Master Bhandar TPT Bn Itbp</t>
        </is>
      </c>
      <c r="M1418" s="24" t="n">
        <v>0</v>
      </c>
      <c r="N1418" s="22" t="inlineStr">
        <is>
          <t>CPC KPKB</t>
        </is>
      </c>
      <c r="O1418" s="22" t="inlineStr">
        <is>
          <t>Indore</t>
        </is>
      </c>
      <c r="P1418" s="22" t="inlineStr"/>
      <c r="Q1418" s="22" t="inlineStr">
        <is>
          <t>Walnut</t>
        </is>
      </c>
      <c r="R1418" s="25">
        <f>IF(Config!$B$4&gt;0,M1418/Config!$B$4,0)</f>
        <v/>
      </c>
      <c r="S1418" s="25">
        <f>IF(Config!$B$4&gt;0,K1418/Config!$B$4,0)</f>
        <v/>
      </c>
      <c r="T1418" s="25">
        <f>R1418*Config!$B$7</f>
        <v/>
      </c>
      <c r="U1418" s="25">
        <f>S1418*Config!$B$7</f>
        <v/>
      </c>
      <c r="V1418" s="25" t="n">
        <v>33.6</v>
      </c>
      <c r="W1418" s="25" t="n">
        <v>168</v>
      </c>
      <c r="X1418" s="26">
        <f>IF(T1418&gt;0,V1418/T1418,0)</f>
        <v/>
      </c>
      <c r="Y1418" s="26">
        <f>IF(U1418&gt;0,W1418/U1418,0)</f>
        <v/>
      </c>
      <c r="Z1418" s="25">
        <f>T1418-V1418</f>
        <v/>
      </c>
      <c r="AA1418" s="25">
        <f>U1418-W1418</f>
        <v/>
      </c>
      <c r="AB1418" s="25">
        <f>IF(Config!$B$7&gt;0,(V1418/Config!$B$7)*Config!$B$4,0)</f>
        <v/>
      </c>
      <c r="AC1418" s="25">
        <f>IF(Config!$B$7&gt;0,(W1418/Config!$B$7)*Config!$B$4,0)</f>
        <v/>
      </c>
    </row>
    <row r="1419" hidden="1" outlineLevel="1">
      <c r="A1419" s="22" t="inlineStr"/>
      <c r="B1419" s="22" t="inlineStr"/>
      <c r="C1419" s="22" t="inlineStr"/>
      <c r="D1419" s="22" t="inlineStr"/>
      <c r="E1419" s="22" t="inlineStr">
        <is>
          <t>Almonds_1-1748</t>
        </is>
      </c>
      <c r="F1419" s="22" t="inlineStr"/>
      <c r="G1419" s="22" t="inlineStr">
        <is>
          <t>Almonds</t>
        </is>
      </c>
      <c r="H1419" s="22" t="inlineStr">
        <is>
          <t>Premium California Almonds Farmley Standee Pouch 500 g</t>
        </is>
      </c>
      <c r="I1419" s="22" t="inlineStr"/>
      <c r="J1419" s="24" t="n">
        <v>0</v>
      </c>
      <c r="K1419" s="24" t="n">
        <v>0</v>
      </c>
      <c r="L1419" s="22" t="inlineStr">
        <is>
          <t>CPC-C P C Master Canteen</t>
        </is>
      </c>
      <c r="M1419" s="24" t="n">
        <v>0</v>
      </c>
      <c r="N1419" s="22" t="inlineStr">
        <is>
          <t>CPC KPKB</t>
        </is>
      </c>
      <c r="O1419" s="22" t="inlineStr">
        <is>
          <t>Indore</t>
        </is>
      </c>
      <c r="P1419" s="22" t="inlineStr"/>
      <c r="Q1419" s="22" t="inlineStr">
        <is>
          <t>Almonds</t>
        </is>
      </c>
      <c r="R1419" s="25">
        <f>IF(Config!$B$4&gt;0,M1419/Config!$B$4,0)</f>
        <v/>
      </c>
      <c r="S1419" s="25">
        <f>IF(Config!$B$4&gt;0,K1419/Config!$B$4,0)</f>
        <v/>
      </c>
      <c r="T1419" s="25">
        <f>R1419*Config!$B$7</f>
        <v/>
      </c>
      <c r="U1419" s="25">
        <f>S1419*Config!$B$7</f>
        <v/>
      </c>
      <c r="V1419" s="25" t="n">
        <v>24</v>
      </c>
      <c r="W1419" s="25" t="n">
        <v>48</v>
      </c>
      <c r="X1419" s="26">
        <f>IF(T1419&gt;0,V1419/T1419,0)</f>
        <v/>
      </c>
      <c r="Y1419" s="26">
        <f>IF(U1419&gt;0,W1419/U1419,0)</f>
        <v/>
      </c>
      <c r="Z1419" s="25">
        <f>T1419-V1419</f>
        <v/>
      </c>
      <c r="AA1419" s="25">
        <f>U1419-W1419</f>
        <v/>
      </c>
      <c r="AB1419" s="25">
        <f>IF(Config!$B$7&gt;0,(V1419/Config!$B$7)*Config!$B$4,0)</f>
        <v/>
      </c>
      <c r="AC1419" s="25">
        <f>IF(Config!$B$7&gt;0,(W1419/Config!$B$7)*Config!$B$4,0)</f>
        <v/>
      </c>
    </row>
    <row r="1420" hidden="1" outlineLevel="1">
      <c r="A1420" s="22" t="inlineStr"/>
      <c r="B1420" s="22" t="inlineStr"/>
      <c r="C1420" s="22" t="inlineStr"/>
      <c r="D1420" s="22" t="inlineStr"/>
      <c r="E1420" s="22" t="inlineStr">
        <is>
          <t>Dates_4-2469</t>
        </is>
      </c>
      <c r="F1420" s="22" t="inlineStr"/>
      <c r="G1420" s="22" t="inlineStr">
        <is>
          <t>Dates</t>
        </is>
      </c>
      <c r="H1420" s="22" t="inlineStr">
        <is>
          <t>Premium Omani Fard Dates Farmley standee pouch 400 g</t>
        </is>
      </c>
      <c r="I1420" s="22" t="inlineStr"/>
      <c r="J1420" s="24" t="n">
        <v>0</v>
      </c>
      <c r="K1420" s="24" t="n">
        <v>0</v>
      </c>
      <c r="L1420" s="22" t="inlineStr">
        <is>
          <t>CPC-C P C Master Canteen</t>
        </is>
      </c>
      <c r="M1420" s="24" t="n">
        <v>0</v>
      </c>
      <c r="N1420" s="22" t="inlineStr">
        <is>
          <t>CPC KPKB</t>
        </is>
      </c>
      <c r="O1420" s="22" t="inlineStr">
        <is>
          <t>Indore</t>
        </is>
      </c>
      <c r="P1420" s="22" t="inlineStr"/>
      <c r="Q1420" s="22" t="inlineStr">
        <is>
          <t>Dates</t>
        </is>
      </c>
      <c r="R1420" s="25">
        <f>IF(Config!$B$4&gt;0,M1420/Config!$B$4,0)</f>
        <v/>
      </c>
      <c r="S1420" s="25">
        <f>IF(Config!$B$4&gt;0,K1420/Config!$B$4,0)</f>
        <v/>
      </c>
      <c r="T1420" s="25">
        <f>R1420*Config!$B$7</f>
        <v/>
      </c>
      <c r="U1420" s="25">
        <f>S1420*Config!$B$7</f>
        <v/>
      </c>
      <c r="V1420" s="25" t="n">
        <v>165.6</v>
      </c>
      <c r="W1420" s="25" t="n">
        <v>414</v>
      </c>
      <c r="X1420" s="26">
        <f>IF(T1420&gt;0,V1420/T1420,0)</f>
        <v/>
      </c>
      <c r="Y1420" s="26">
        <f>IF(U1420&gt;0,W1420/U1420,0)</f>
        <v/>
      </c>
      <c r="Z1420" s="25">
        <f>T1420-V1420</f>
        <v/>
      </c>
      <c r="AA1420" s="25">
        <f>U1420-W1420</f>
        <v/>
      </c>
      <c r="AB1420" s="25">
        <f>IF(Config!$B$7&gt;0,(V1420/Config!$B$7)*Config!$B$4,0)</f>
        <v/>
      </c>
      <c r="AC1420" s="25">
        <f>IF(Config!$B$7&gt;0,(W1420/Config!$B$7)*Config!$B$4,0)</f>
        <v/>
      </c>
    </row>
    <row r="1421" hidden="1" outlineLevel="1">
      <c r="A1421" s="22" t="inlineStr"/>
      <c r="B1421" s="22" t="inlineStr"/>
      <c r="C1421" s="22" t="inlineStr"/>
      <c r="D1421" s="22" t="inlineStr"/>
      <c r="E1421" s="22" t="inlineStr">
        <is>
          <t>Dry Fruit Mix_15-2402</t>
        </is>
      </c>
      <c r="F1421" s="22" t="inlineStr"/>
      <c r="G1421" s="22" t="inlineStr">
        <is>
          <t>Dry Fruit Mix</t>
        </is>
      </c>
      <c r="H1421" s="22" t="inlineStr">
        <is>
          <t>Trail Mix Farmley Standee Pouch 200 g</t>
        </is>
      </c>
      <c r="I1421" s="22" t="inlineStr"/>
      <c r="J1421" s="24" t="n">
        <v>0</v>
      </c>
      <c r="K1421" s="24" t="n">
        <v>0</v>
      </c>
      <c r="L1421" s="22" t="inlineStr">
        <is>
          <t>CPC-C P C Master Canteen</t>
        </is>
      </c>
      <c r="M1421" s="24" t="n">
        <v>0</v>
      </c>
      <c r="N1421" s="22" t="inlineStr">
        <is>
          <t>CPC KPKB</t>
        </is>
      </c>
      <c r="O1421" s="22" t="inlineStr">
        <is>
          <t>Indore</t>
        </is>
      </c>
      <c r="P1421" s="22" t="inlineStr"/>
      <c r="Q1421" s="22" t="inlineStr">
        <is>
          <t>Trail Mixes</t>
        </is>
      </c>
      <c r="R1421" s="25">
        <f>IF(Config!$B$4&gt;0,M1421/Config!$B$4,0)</f>
        <v/>
      </c>
      <c r="S1421" s="25">
        <f>IF(Config!$B$4&gt;0,K1421/Config!$B$4,0)</f>
        <v/>
      </c>
      <c r="T1421" s="25">
        <f>R1421*Config!$B$7</f>
        <v/>
      </c>
      <c r="U1421" s="25">
        <f>S1421*Config!$B$7</f>
        <v/>
      </c>
      <c r="V1421" s="25" t="n">
        <v>6</v>
      </c>
      <c r="W1421" s="25" t="n">
        <v>30</v>
      </c>
      <c r="X1421" s="26">
        <f>IF(T1421&gt;0,V1421/T1421,0)</f>
        <v/>
      </c>
      <c r="Y1421" s="26">
        <f>IF(U1421&gt;0,W1421/U1421,0)</f>
        <v/>
      </c>
      <c r="Z1421" s="25">
        <f>T1421-V1421</f>
        <v/>
      </c>
      <c r="AA1421" s="25">
        <f>U1421-W1421</f>
        <v/>
      </c>
      <c r="AB1421" s="25">
        <f>IF(Config!$B$7&gt;0,(V1421/Config!$B$7)*Config!$B$4,0)</f>
        <v/>
      </c>
      <c r="AC1421" s="25">
        <f>IF(Config!$B$7&gt;0,(W1421/Config!$B$7)*Config!$B$4,0)</f>
        <v/>
      </c>
    </row>
    <row r="1422" hidden="1" outlineLevel="1">
      <c r="A1422" s="22" t="inlineStr"/>
      <c r="B1422" s="22" t="inlineStr"/>
      <c r="C1422" s="22" t="inlineStr"/>
      <c r="D1422" s="22" t="inlineStr"/>
      <c r="E1422" s="22" t="inlineStr">
        <is>
          <t>Dry Fruit Mix_15-2403</t>
        </is>
      </c>
      <c r="F1422" s="22" t="inlineStr"/>
      <c r="G1422" s="22" t="inlineStr">
        <is>
          <t>Dry Fruit Mix</t>
        </is>
      </c>
      <c r="H1422" s="22" t="inlineStr">
        <is>
          <t>Seed Mix Farmley Standee Pouch 200 g</t>
        </is>
      </c>
      <c r="I1422" s="22" t="inlineStr"/>
      <c r="J1422" s="24" t="n">
        <v>0</v>
      </c>
      <c r="K1422" s="24" t="n">
        <v>0</v>
      </c>
      <c r="L1422" s="22" t="inlineStr">
        <is>
          <t>CPC-C P C Master Canteen</t>
        </is>
      </c>
      <c r="M1422" s="24" t="n">
        <v>0</v>
      </c>
      <c r="N1422" s="22" t="inlineStr">
        <is>
          <t>CPC KPKB</t>
        </is>
      </c>
      <c r="O1422" s="22" t="inlineStr">
        <is>
          <t>Indore</t>
        </is>
      </c>
      <c r="P1422" s="22" t="inlineStr"/>
      <c r="Q1422" s="22" t="inlineStr">
        <is>
          <t>Seed Mix</t>
        </is>
      </c>
      <c r="R1422" s="25">
        <f>IF(Config!$B$4&gt;0,M1422/Config!$B$4,0)</f>
        <v/>
      </c>
      <c r="S1422" s="25">
        <f>IF(Config!$B$4&gt;0,K1422/Config!$B$4,0)</f>
        <v/>
      </c>
      <c r="T1422" s="25">
        <f>R1422*Config!$B$7</f>
        <v/>
      </c>
      <c r="U1422" s="25">
        <f>S1422*Config!$B$7</f>
        <v/>
      </c>
      <c r="V1422" s="25" t="n">
        <v>12</v>
      </c>
      <c r="W1422" s="25" t="n">
        <v>60</v>
      </c>
      <c r="X1422" s="26">
        <f>IF(T1422&gt;0,V1422/T1422,0)</f>
        <v/>
      </c>
      <c r="Y1422" s="26">
        <f>IF(U1422&gt;0,W1422/U1422,0)</f>
        <v/>
      </c>
      <c r="Z1422" s="25">
        <f>T1422-V1422</f>
        <v/>
      </c>
      <c r="AA1422" s="25">
        <f>U1422-W1422</f>
        <v/>
      </c>
      <c r="AB1422" s="25">
        <f>IF(Config!$B$7&gt;0,(V1422/Config!$B$7)*Config!$B$4,0)</f>
        <v/>
      </c>
      <c r="AC1422" s="25">
        <f>IF(Config!$B$7&gt;0,(W1422/Config!$B$7)*Config!$B$4,0)</f>
        <v/>
      </c>
    </row>
    <row r="1423" hidden="1" outlineLevel="1">
      <c r="A1423" s="22" t="inlineStr"/>
      <c r="B1423" s="22" t="inlineStr"/>
      <c r="C1423" s="22" t="inlineStr"/>
      <c r="D1423" s="22" t="inlineStr"/>
      <c r="E1423" s="22" t="inlineStr">
        <is>
          <t>Dry Fruit Mix_15-2404</t>
        </is>
      </c>
      <c r="F1423" s="22" t="inlineStr"/>
      <c r="G1423" s="22" t="inlineStr">
        <is>
          <t>Dry Fruit Mix</t>
        </is>
      </c>
      <c r="H1423" s="22" t="inlineStr">
        <is>
          <t>Berry Mix Farmley Standee Pouch 200 g</t>
        </is>
      </c>
      <c r="I1423" s="22" t="inlineStr"/>
      <c r="J1423" s="24" t="n">
        <v>0</v>
      </c>
      <c r="K1423" s="24" t="n">
        <v>0</v>
      </c>
      <c r="L1423" s="22" t="inlineStr">
        <is>
          <t>CPC-C P C Master Canteen</t>
        </is>
      </c>
      <c r="M1423" s="24" t="n">
        <v>0</v>
      </c>
      <c r="N1423" s="22" t="inlineStr">
        <is>
          <t>CPC KPKB</t>
        </is>
      </c>
      <c r="O1423" s="22" t="inlineStr">
        <is>
          <t>Indore</t>
        </is>
      </c>
      <c r="P1423" s="22" t="inlineStr"/>
      <c r="Q1423" s="22" t="inlineStr">
        <is>
          <t>Berry Mix</t>
        </is>
      </c>
      <c r="R1423" s="25">
        <f>IF(Config!$B$4&gt;0,M1423/Config!$B$4,0)</f>
        <v/>
      </c>
      <c r="S1423" s="25">
        <f>IF(Config!$B$4&gt;0,K1423/Config!$B$4,0)</f>
        <v/>
      </c>
      <c r="T1423" s="25">
        <f>R1423*Config!$B$7</f>
        <v/>
      </c>
      <c r="U1423" s="25">
        <f>S1423*Config!$B$7</f>
        <v/>
      </c>
      <c r="V1423" s="25" t="n">
        <v>6</v>
      </c>
      <c r="W1423" s="25" t="n">
        <v>30</v>
      </c>
      <c r="X1423" s="26">
        <f>IF(T1423&gt;0,V1423/T1423,0)</f>
        <v/>
      </c>
      <c r="Y1423" s="26">
        <f>IF(U1423&gt;0,W1423/U1423,0)</f>
        <v/>
      </c>
      <c r="Z1423" s="25">
        <f>T1423-V1423</f>
        <v/>
      </c>
      <c r="AA1423" s="25">
        <f>U1423-W1423</f>
        <v/>
      </c>
      <c r="AB1423" s="25">
        <f>IF(Config!$B$7&gt;0,(V1423/Config!$B$7)*Config!$B$4,0)</f>
        <v/>
      </c>
      <c r="AC1423" s="25">
        <f>IF(Config!$B$7&gt;0,(W1423/Config!$B$7)*Config!$B$4,0)</f>
        <v/>
      </c>
    </row>
    <row r="1424" hidden="1" outlineLevel="1">
      <c r="A1424" s="22" t="inlineStr"/>
      <c r="B1424" s="22" t="inlineStr"/>
      <c r="C1424" s="22" t="inlineStr"/>
      <c r="D1424" s="22" t="inlineStr"/>
      <c r="E1424" s="22" t="inlineStr">
        <is>
          <t>Fig_6-2464</t>
        </is>
      </c>
      <c r="F1424" s="22" t="inlineStr"/>
      <c r="G1424" s="22" t="inlineStr">
        <is>
          <t>Fig</t>
        </is>
      </c>
      <c r="H1424" s="22" t="inlineStr">
        <is>
          <t>Premium Anjeer Farmley Standee Pouch 200 g</t>
        </is>
      </c>
      <c r="I1424" s="22" t="inlineStr"/>
      <c r="J1424" s="24" t="n">
        <v>0</v>
      </c>
      <c r="K1424" s="24" t="n">
        <v>0</v>
      </c>
      <c r="L1424" s="22" t="inlineStr">
        <is>
          <t>CPC-C P C Master Canteen</t>
        </is>
      </c>
      <c r="M1424" s="24" t="n">
        <v>0</v>
      </c>
      <c r="N1424" s="22" t="inlineStr">
        <is>
          <t>CPC KPKB</t>
        </is>
      </c>
      <c r="O1424" s="22" t="inlineStr">
        <is>
          <t>Indore</t>
        </is>
      </c>
      <c r="P1424" s="22" t="inlineStr"/>
      <c r="Q1424" s="22" t="inlineStr">
        <is>
          <t>Figs</t>
        </is>
      </c>
      <c r="R1424" s="25">
        <f>IF(Config!$B$4&gt;0,M1424/Config!$B$4,0)</f>
        <v/>
      </c>
      <c r="S1424" s="25">
        <f>IF(Config!$B$4&gt;0,K1424/Config!$B$4,0)</f>
        <v/>
      </c>
      <c r="T1424" s="25">
        <f>R1424*Config!$B$7</f>
        <v/>
      </c>
      <c r="U1424" s="25">
        <f>S1424*Config!$B$7</f>
        <v/>
      </c>
      <c r="V1424" s="25" t="n">
        <v>60</v>
      </c>
      <c r="W1424" s="25" t="n">
        <v>300</v>
      </c>
      <c r="X1424" s="26">
        <f>IF(T1424&gt;0,V1424/T1424,0)</f>
        <v/>
      </c>
      <c r="Y1424" s="26">
        <f>IF(U1424&gt;0,W1424/U1424,0)</f>
        <v/>
      </c>
      <c r="Z1424" s="25">
        <f>T1424-V1424</f>
        <v/>
      </c>
      <c r="AA1424" s="25">
        <f>U1424-W1424</f>
        <v/>
      </c>
      <c r="AB1424" s="25">
        <f>IF(Config!$B$7&gt;0,(V1424/Config!$B$7)*Config!$B$4,0)</f>
        <v/>
      </c>
      <c r="AC1424" s="25">
        <f>IF(Config!$B$7&gt;0,(W1424/Config!$B$7)*Config!$B$4,0)</f>
        <v/>
      </c>
    </row>
    <row r="1425" hidden="1" outlineLevel="1">
      <c r="A1425" s="22" t="inlineStr"/>
      <c r="B1425" s="22" t="inlineStr"/>
      <c r="C1425" s="22" t="inlineStr"/>
      <c r="D1425" s="22" t="inlineStr"/>
      <c r="E1425" s="22" t="inlineStr">
        <is>
          <t>Seeds_11-2541</t>
        </is>
      </c>
      <c r="F1425" s="22" t="inlineStr"/>
      <c r="G1425" s="22" t="inlineStr">
        <is>
          <t>Seeds</t>
        </is>
      </c>
      <c r="H1425" s="22" t="inlineStr">
        <is>
          <t>Premium Chia Seeds Farmley Standee Pouch 200 g</t>
        </is>
      </c>
      <c r="I1425" s="22" t="inlineStr"/>
      <c r="J1425" s="24" t="n">
        <v>0</v>
      </c>
      <c r="K1425" s="24" t="n">
        <v>0</v>
      </c>
      <c r="L1425" s="22" t="inlineStr">
        <is>
          <t>CPC-C P C Master Canteen</t>
        </is>
      </c>
      <c r="M1425" s="24" t="n">
        <v>0</v>
      </c>
      <c r="N1425" s="22" t="inlineStr">
        <is>
          <t>CPC KPKB</t>
        </is>
      </c>
      <c r="O1425" s="22" t="inlineStr">
        <is>
          <t>Indore</t>
        </is>
      </c>
      <c r="P1425" s="22" t="inlineStr"/>
      <c r="Q1425" s="22" t="inlineStr">
        <is>
          <t>Chia Seeds</t>
        </is>
      </c>
      <c r="R1425" s="25">
        <f>IF(Config!$B$4&gt;0,M1425/Config!$B$4,0)</f>
        <v/>
      </c>
      <c r="S1425" s="25">
        <f>IF(Config!$B$4&gt;0,K1425/Config!$B$4,0)</f>
        <v/>
      </c>
      <c r="T1425" s="25">
        <f>R1425*Config!$B$7</f>
        <v/>
      </c>
      <c r="U1425" s="25">
        <f>S1425*Config!$B$7</f>
        <v/>
      </c>
      <c r="V1425" s="25" t="n">
        <v>12</v>
      </c>
      <c r="W1425" s="25" t="n">
        <v>60</v>
      </c>
      <c r="X1425" s="26">
        <f>IF(T1425&gt;0,V1425/T1425,0)</f>
        <v/>
      </c>
      <c r="Y1425" s="26">
        <f>IF(U1425&gt;0,W1425/U1425,0)</f>
        <v/>
      </c>
      <c r="Z1425" s="25">
        <f>T1425-V1425</f>
        <v/>
      </c>
      <c r="AA1425" s="25">
        <f>U1425-W1425</f>
        <v/>
      </c>
      <c r="AB1425" s="25">
        <f>IF(Config!$B$7&gt;0,(V1425/Config!$B$7)*Config!$B$4,0)</f>
        <v/>
      </c>
      <c r="AC1425" s="25">
        <f>IF(Config!$B$7&gt;0,(W1425/Config!$B$7)*Config!$B$4,0)</f>
        <v/>
      </c>
    </row>
    <row r="1426" hidden="1" outlineLevel="1">
      <c r="A1426" s="22" t="inlineStr"/>
      <c r="B1426" s="22" t="inlineStr"/>
      <c r="C1426" s="22" t="inlineStr"/>
      <c r="D1426" s="22" t="inlineStr"/>
      <c r="E1426" s="22" t="inlineStr">
        <is>
          <t>Almonds_1-1748</t>
        </is>
      </c>
      <c r="F1426" s="22" t="inlineStr"/>
      <c r="G1426" s="22" t="inlineStr">
        <is>
          <t>Almonds</t>
        </is>
      </c>
      <c r="H1426" s="22" t="inlineStr">
        <is>
          <t>Premium California Almonds Farmley Standee Pouch 500 g</t>
        </is>
      </c>
      <c r="I1426" s="22" t="inlineStr"/>
      <c r="J1426" s="24" t="n">
        <v>0</v>
      </c>
      <c r="K1426" s="24" t="n">
        <v>0</v>
      </c>
      <c r="L1426" s="22" t="inlineStr">
        <is>
          <t>CPC-CPC Master Canteen 7th Res Bn Jaipur</t>
        </is>
      </c>
      <c r="M1426" s="24" t="n">
        <v>0</v>
      </c>
      <c r="N1426" s="22" t="inlineStr">
        <is>
          <t>CPC KPKB</t>
        </is>
      </c>
      <c r="O1426" s="22" t="inlineStr">
        <is>
          <t>Indore</t>
        </is>
      </c>
      <c r="P1426" s="22" t="inlineStr"/>
      <c r="Q1426" s="22" t="inlineStr">
        <is>
          <t>Almonds</t>
        </is>
      </c>
      <c r="R1426" s="25">
        <f>IF(Config!$B$4&gt;0,M1426/Config!$B$4,0)</f>
        <v/>
      </c>
      <c r="S1426" s="25">
        <f>IF(Config!$B$4&gt;0,K1426/Config!$B$4,0)</f>
        <v/>
      </c>
      <c r="T1426" s="25">
        <f>R1426*Config!$B$7</f>
        <v/>
      </c>
      <c r="U1426" s="25">
        <f>S1426*Config!$B$7</f>
        <v/>
      </c>
      <c r="V1426" s="25" t="n">
        <v>216</v>
      </c>
      <c r="W1426" s="25" t="n">
        <v>432</v>
      </c>
      <c r="X1426" s="26">
        <f>IF(T1426&gt;0,V1426/T1426,0)</f>
        <v/>
      </c>
      <c r="Y1426" s="26">
        <f>IF(U1426&gt;0,W1426/U1426,0)</f>
        <v/>
      </c>
      <c r="Z1426" s="25">
        <f>T1426-V1426</f>
        <v/>
      </c>
      <c r="AA1426" s="25">
        <f>U1426-W1426</f>
        <v/>
      </c>
      <c r="AB1426" s="25">
        <f>IF(Config!$B$7&gt;0,(V1426/Config!$B$7)*Config!$B$4,0)</f>
        <v/>
      </c>
      <c r="AC1426" s="25">
        <f>IF(Config!$B$7&gt;0,(W1426/Config!$B$7)*Config!$B$4,0)</f>
        <v/>
      </c>
    </row>
    <row r="1427" hidden="1" outlineLevel="1">
      <c r="A1427" s="22" t="inlineStr"/>
      <c r="B1427" s="22" t="inlineStr"/>
      <c r="C1427" s="22" t="inlineStr"/>
      <c r="D1427" s="22" t="inlineStr"/>
      <c r="E1427" s="22" t="inlineStr">
        <is>
          <t>Dates_4-2469</t>
        </is>
      </c>
      <c r="F1427" s="22" t="inlineStr"/>
      <c r="G1427" s="22" t="inlineStr">
        <is>
          <t>Dates</t>
        </is>
      </c>
      <c r="H1427" s="22" t="inlineStr">
        <is>
          <t>Premium Omani Fard Dates Farmley standee pouch 400 g</t>
        </is>
      </c>
      <c r="I1427" s="22" t="inlineStr"/>
      <c r="J1427" s="24" t="n">
        <v>0</v>
      </c>
      <c r="K1427" s="24" t="n">
        <v>0</v>
      </c>
      <c r="L1427" s="22" t="inlineStr">
        <is>
          <t>CPC-CPC Master Canteen 7th Res Bn Jaipur</t>
        </is>
      </c>
      <c r="M1427" s="24" t="n">
        <v>0</v>
      </c>
      <c r="N1427" s="22" t="inlineStr">
        <is>
          <t>CPC KPKB</t>
        </is>
      </c>
      <c r="O1427" s="22" t="inlineStr">
        <is>
          <t>Indore</t>
        </is>
      </c>
      <c r="P1427" s="22" t="inlineStr"/>
      <c r="Q1427" s="22" t="inlineStr">
        <is>
          <t>Dates</t>
        </is>
      </c>
      <c r="R1427" s="25">
        <f>IF(Config!$B$4&gt;0,M1427/Config!$B$4,0)</f>
        <v/>
      </c>
      <c r="S1427" s="25">
        <f>IF(Config!$B$4&gt;0,K1427/Config!$B$4,0)</f>
        <v/>
      </c>
      <c r="T1427" s="25">
        <f>R1427*Config!$B$7</f>
        <v/>
      </c>
      <c r="U1427" s="25">
        <f>S1427*Config!$B$7</f>
        <v/>
      </c>
      <c r="V1427" s="25" t="n">
        <v>7.2</v>
      </c>
      <c r="W1427" s="25" t="n">
        <v>18</v>
      </c>
      <c r="X1427" s="26">
        <f>IF(T1427&gt;0,V1427/T1427,0)</f>
        <v/>
      </c>
      <c r="Y1427" s="26">
        <f>IF(U1427&gt;0,W1427/U1427,0)</f>
        <v/>
      </c>
      <c r="Z1427" s="25">
        <f>T1427-V1427</f>
        <v/>
      </c>
      <c r="AA1427" s="25">
        <f>U1427-W1427</f>
        <v/>
      </c>
      <c r="AB1427" s="25">
        <f>IF(Config!$B$7&gt;0,(V1427/Config!$B$7)*Config!$B$4,0)</f>
        <v/>
      </c>
      <c r="AC1427" s="25">
        <f>IF(Config!$B$7&gt;0,(W1427/Config!$B$7)*Config!$B$4,0)</f>
        <v/>
      </c>
    </row>
    <row r="1428" hidden="1" outlineLevel="1">
      <c r="A1428" s="22" t="inlineStr"/>
      <c r="B1428" s="22" t="inlineStr"/>
      <c r="C1428" s="22" t="inlineStr"/>
      <c r="D1428" s="22" t="inlineStr"/>
      <c r="E1428" s="22" t="inlineStr">
        <is>
          <t>Dry Fruit Mix_15-2402</t>
        </is>
      </c>
      <c r="F1428" s="22" t="inlineStr"/>
      <c r="G1428" s="22" t="inlineStr">
        <is>
          <t>Dry Fruit Mix</t>
        </is>
      </c>
      <c r="H1428" s="22" t="inlineStr">
        <is>
          <t>Trail Mix Farmley Standee Pouch 200 g</t>
        </is>
      </c>
      <c r="I1428" s="22" t="inlineStr"/>
      <c r="J1428" s="24" t="n">
        <v>0</v>
      </c>
      <c r="K1428" s="24" t="n">
        <v>0</v>
      </c>
      <c r="L1428" s="22" t="inlineStr">
        <is>
          <t>CPC-CPC Master Canteen 7th Res Bn Jaipur</t>
        </is>
      </c>
      <c r="M1428" s="24" t="n">
        <v>0</v>
      </c>
      <c r="N1428" s="22" t="inlineStr">
        <is>
          <t>CPC KPKB</t>
        </is>
      </c>
      <c r="O1428" s="22" t="inlineStr">
        <is>
          <t>Indore</t>
        </is>
      </c>
      <c r="P1428" s="22" t="inlineStr"/>
      <c r="Q1428" s="22" t="inlineStr">
        <is>
          <t>Trail Mixes</t>
        </is>
      </c>
      <c r="R1428" s="25">
        <f>IF(Config!$B$4&gt;0,M1428/Config!$B$4,0)</f>
        <v/>
      </c>
      <c r="S1428" s="25">
        <f>IF(Config!$B$4&gt;0,K1428/Config!$B$4,0)</f>
        <v/>
      </c>
      <c r="T1428" s="25">
        <f>R1428*Config!$B$7</f>
        <v/>
      </c>
      <c r="U1428" s="25">
        <f>S1428*Config!$B$7</f>
        <v/>
      </c>
      <c r="V1428" s="25" t="n">
        <v>12</v>
      </c>
      <c r="W1428" s="25" t="n">
        <v>60</v>
      </c>
      <c r="X1428" s="26">
        <f>IF(T1428&gt;0,V1428/T1428,0)</f>
        <v/>
      </c>
      <c r="Y1428" s="26">
        <f>IF(U1428&gt;0,W1428/U1428,0)</f>
        <v/>
      </c>
      <c r="Z1428" s="25">
        <f>T1428-V1428</f>
        <v/>
      </c>
      <c r="AA1428" s="25">
        <f>U1428-W1428</f>
        <v/>
      </c>
      <c r="AB1428" s="25">
        <f>IF(Config!$B$7&gt;0,(V1428/Config!$B$7)*Config!$B$4,0)</f>
        <v/>
      </c>
      <c r="AC1428" s="25">
        <f>IF(Config!$B$7&gt;0,(W1428/Config!$B$7)*Config!$B$4,0)</f>
        <v/>
      </c>
    </row>
    <row r="1429" hidden="1" outlineLevel="1">
      <c r="A1429" s="22" t="inlineStr"/>
      <c r="B1429" s="22" t="inlineStr"/>
      <c r="C1429" s="22" t="inlineStr"/>
      <c r="D1429" s="22" t="inlineStr"/>
      <c r="E1429" s="22" t="inlineStr">
        <is>
          <t>Dry Fruit Mix_15-2801</t>
        </is>
      </c>
      <c r="F1429" s="22" t="inlineStr"/>
      <c r="G1429" s="22" t="inlineStr">
        <is>
          <t>Dry Fruit Mix</t>
        </is>
      </c>
      <c r="H1429" s="22" t="inlineStr">
        <is>
          <t>Premium Panchmeva Farmley Jar 405 g</t>
        </is>
      </c>
      <c r="I1429" s="22" t="inlineStr"/>
      <c r="J1429" s="24" t="n">
        <v>0</v>
      </c>
      <c r="K1429" s="24" t="n">
        <v>0</v>
      </c>
      <c r="L1429" s="22" t="inlineStr">
        <is>
          <t>CPC-CPC Master Canteen 7th Res Bn Jaipur</t>
        </is>
      </c>
      <c r="M1429" s="24" t="n">
        <v>0</v>
      </c>
      <c r="N1429" s="22" t="inlineStr">
        <is>
          <t>CPC KPKB</t>
        </is>
      </c>
      <c r="O1429" s="22" t="inlineStr">
        <is>
          <t>Indore</t>
        </is>
      </c>
      <c r="P1429" s="22" t="inlineStr"/>
      <c r="Q1429" s="22" t="inlineStr">
        <is>
          <t>Trail Mixes</t>
        </is>
      </c>
      <c r="R1429" s="25">
        <f>IF(Config!$B$4&gt;0,M1429/Config!$B$4,0)</f>
        <v/>
      </c>
      <c r="S1429" s="25">
        <f>IF(Config!$B$4&gt;0,K1429/Config!$B$4,0)</f>
        <v/>
      </c>
      <c r="T1429" s="25">
        <f>R1429*Config!$B$7</f>
        <v/>
      </c>
      <c r="U1429" s="25">
        <f>S1429*Config!$B$7</f>
        <v/>
      </c>
      <c r="V1429" s="25" t="n">
        <v>19.44</v>
      </c>
      <c r="W1429" s="25" t="n">
        <v>48</v>
      </c>
      <c r="X1429" s="26">
        <f>IF(T1429&gt;0,V1429/T1429,0)</f>
        <v/>
      </c>
      <c r="Y1429" s="26">
        <f>IF(U1429&gt;0,W1429/U1429,0)</f>
        <v/>
      </c>
      <c r="Z1429" s="25">
        <f>T1429-V1429</f>
        <v/>
      </c>
      <c r="AA1429" s="25">
        <f>U1429-W1429</f>
        <v/>
      </c>
      <c r="AB1429" s="25">
        <f>IF(Config!$B$7&gt;0,(V1429/Config!$B$7)*Config!$B$4,0)</f>
        <v/>
      </c>
      <c r="AC1429" s="25">
        <f>IF(Config!$B$7&gt;0,(W1429/Config!$B$7)*Config!$B$4,0)</f>
        <v/>
      </c>
    </row>
    <row r="1430" hidden="1" outlineLevel="1">
      <c r="A1430" s="22" t="inlineStr"/>
      <c r="B1430" s="22" t="inlineStr"/>
      <c r="C1430" s="22" t="inlineStr"/>
      <c r="D1430" s="22" t="inlineStr"/>
      <c r="E1430" s="22" t="inlineStr">
        <is>
          <t>Fig_6-2464</t>
        </is>
      </c>
      <c r="F1430" s="22" t="inlineStr"/>
      <c r="G1430" s="22" t="inlineStr">
        <is>
          <t>Fig</t>
        </is>
      </c>
      <c r="H1430" s="22" t="inlineStr">
        <is>
          <t>Premium Anjeer Farmley Standee Pouch 200 g</t>
        </is>
      </c>
      <c r="I1430" s="22" t="inlineStr"/>
      <c r="J1430" s="24" t="n">
        <v>0</v>
      </c>
      <c r="K1430" s="24" t="n">
        <v>0</v>
      </c>
      <c r="L1430" s="22" t="inlineStr">
        <is>
          <t>CPC-CPC Master Canteen 7th Res Bn Jaipur</t>
        </is>
      </c>
      <c r="M1430" s="24" t="n">
        <v>0</v>
      </c>
      <c r="N1430" s="22" t="inlineStr">
        <is>
          <t>CPC KPKB</t>
        </is>
      </c>
      <c r="O1430" s="22" t="inlineStr">
        <is>
          <t>Indore</t>
        </is>
      </c>
      <c r="P1430" s="22" t="inlineStr"/>
      <c r="Q1430" s="22" t="inlineStr">
        <is>
          <t>Figs</t>
        </is>
      </c>
      <c r="R1430" s="25">
        <f>IF(Config!$B$4&gt;0,M1430/Config!$B$4,0)</f>
        <v/>
      </c>
      <c r="S1430" s="25">
        <f>IF(Config!$B$4&gt;0,K1430/Config!$B$4,0)</f>
        <v/>
      </c>
      <c r="T1430" s="25">
        <f>R1430*Config!$B$7</f>
        <v/>
      </c>
      <c r="U1430" s="25">
        <f>S1430*Config!$B$7</f>
        <v/>
      </c>
      <c r="V1430" s="25" t="n">
        <v>30</v>
      </c>
      <c r="W1430" s="25" t="n">
        <v>150</v>
      </c>
      <c r="X1430" s="26">
        <f>IF(T1430&gt;0,V1430/T1430,0)</f>
        <v/>
      </c>
      <c r="Y1430" s="26">
        <f>IF(U1430&gt;0,W1430/U1430,0)</f>
        <v/>
      </c>
      <c r="Z1430" s="25">
        <f>T1430-V1430</f>
        <v/>
      </c>
      <c r="AA1430" s="25">
        <f>U1430-W1430</f>
        <v/>
      </c>
      <c r="AB1430" s="25">
        <f>IF(Config!$B$7&gt;0,(V1430/Config!$B$7)*Config!$B$4,0)</f>
        <v/>
      </c>
      <c r="AC1430" s="25">
        <f>IF(Config!$B$7&gt;0,(W1430/Config!$B$7)*Config!$B$4,0)</f>
        <v/>
      </c>
    </row>
    <row r="1431" hidden="1" outlineLevel="1">
      <c r="A1431" s="22" t="inlineStr"/>
      <c r="B1431" s="22" t="inlineStr"/>
      <c r="C1431" s="22" t="inlineStr"/>
      <c r="D1431" s="22" t="inlineStr"/>
      <c r="E1431" s="22" t="inlineStr">
        <is>
          <t>Almonds_1-1748</t>
        </is>
      </c>
      <c r="F1431" s="22" t="inlineStr"/>
      <c r="G1431" s="22" t="inlineStr">
        <is>
          <t>Almonds</t>
        </is>
      </c>
      <c r="H1431" s="22" t="inlineStr">
        <is>
          <t>Premium California Almonds Farmley Standee Pouch 500 g</t>
        </is>
      </c>
      <c r="I1431" s="22" t="inlineStr"/>
      <c r="J1431" s="24" t="n">
        <v>0</v>
      </c>
      <c r="K1431" s="24" t="n">
        <v>0</v>
      </c>
      <c r="L1431" s="22" t="inlineStr">
        <is>
          <t>CPC-Central Police Canteen</t>
        </is>
      </c>
      <c r="M1431" s="24" t="n">
        <v>0</v>
      </c>
      <c r="N1431" s="22" t="inlineStr">
        <is>
          <t>CPC KPKB</t>
        </is>
      </c>
      <c r="O1431" s="22" t="inlineStr">
        <is>
          <t>Indore</t>
        </is>
      </c>
      <c r="P1431" s="22" t="inlineStr"/>
      <c r="Q1431" s="22" t="inlineStr">
        <is>
          <t>Almonds</t>
        </is>
      </c>
      <c r="R1431" s="25">
        <f>IF(Config!$B$4&gt;0,M1431/Config!$B$4,0)</f>
        <v/>
      </c>
      <c r="S1431" s="25">
        <f>IF(Config!$B$4&gt;0,K1431/Config!$B$4,0)</f>
        <v/>
      </c>
      <c r="T1431" s="25">
        <f>R1431*Config!$B$7</f>
        <v/>
      </c>
      <c r="U1431" s="25">
        <f>S1431*Config!$B$7</f>
        <v/>
      </c>
      <c r="V1431" s="25" t="n">
        <v>48</v>
      </c>
      <c r="W1431" s="25" t="n">
        <v>96</v>
      </c>
      <c r="X1431" s="26">
        <f>IF(T1431&gt;0,V1431/T1431,0)</f>
        <v/>
      </c>
      <c r="Y1431" s="26">
        <f>IF(U1431&gt;0,W1431/U1431,0)</f>
        <v/>
      </c>
      <c r="Z1431" s="25">
        <f>T1431-V1431</f>
        <v/>
      </c>
      <c r="AA1431" s="25">
        <f>U1431-W1431</f>
        <v/>
      </c>
      <c r="AB1431" s="25">
        <f>IF(Config!$B$7&gt;0,(V1431/Config!$B$7)*Config!$B$4,0)</f>
        <v/>
      </c>
      <c r="AC1431" s="25">
        <f>IF(Config!$B$7&gt;0,(W1431/Config!$B$7)*Config!$B$4,0)</f>
        <v/>
      </c>
    </row>
    <row r="1432" hidden="1" outlineLevel="1">
      <c r="A1432" s="22" t="inlineStr"/>
      <c r="B1432" s="22" t="inlineStr"/>
      <c r="C1432" s="22" t="inlineStr"/>
      <c r="D1432" s="22" t="inlineStr"/>
      <c r="E1432" s="22" t="inlineStr">
        <is>
          <t>Apricot_2-2540</t>
        </is>
      </c>
      <c r="F1432" s="22" t="inlineStr"/>
      <c r="G1432" s="22" t="inlineStr">
        <is>
          <t>Apricot</t>
        </is>
      </c>
      <c r="H1432" s="22" t="inlineStr">
        <is>
          <t>Premium Turkish Dried Apricot Farmley Standee Pouch 200 g</t>
        </is>
      </c>
      <c r="I1432" s="22" t="inlineStr"/>
      <c r="J1432" s="24" t="n">
        <v>0</v>
      </c>
      <c r="K1432" s="24" t="n">
        <v>0</v>
      </c>
      <c r="L1432" s="22" t="inlineStr">
        <is>
          <t>CPC-Central Police Canteen</t>
        </is>
      </c>
      <c r="M1432" s="24" t="n">
        <v>0</v>
      </c>
      <c r="N1432" s="22" t="inlineStr">
        <is>
          <t>CPC KPKB</t>
        </is>
      </c>
      <c r="O1432" s="22" t="inlineStr">
        <is>
          <t>Indore</t>
        </is>
      </c>
      <c r="P1432" s="22" t="inlineStr"/>
      <c r="Q1432" s="22" t="inlineStr">
        <is>
          <t>Apricots</t>
        </is>
      </c>
      <c r="R1432" s="25">
        <f>IF(Config!$B$4&gt;0,M1432/Config!$B$4,0)</f>
        <v/>
      </c>
      <c r="S1432" s="25">
        <f>IF(Config!$B$4&gt;0,K1432/Config!$B$4,0)</f>
        <v/>
      </c>
      <c r="T1432" s="25">
        <f>R1432*Config!$B$7</f>
        <v/>
      </c>
      <c r="U1432" s="25">
        <f>S1432*Config!$B$7</f>
        <v/>
      </c>
      <c r="V1432" s="25" t="n">
        <v>12</v>
      </c>
      <c r="W1432" s="25" t="n">
        <v>60</v>
      </c>
      <c r="X1432" s="26">
        <f>IF(T1432&gt;0,V1432/T1432,0)</f>
        <v/>
      </c>
      <c r="Y1432" s="26">
        <f>IF(U1432&gt;0,W1432/U1432,0)</f>
        <v/>
      </c>
      <c r="Z1432" s="25">
        <f>T1432-V1432</f>
        <v/>
      </c>
      <c r="AA1432" s="25">
        <f>U1432-W1432</f>
        <v/>
      </c>
      <c r="AB1432" s="25">
        <f>IF(Config!$B$7&gt;0,(V1432/Config!$B$7)*Config!$B$4,0)</f>
        <v/>
      </c>
      <c r="AC1432" s="25">
        <f>IF(Config!$B$7&gt;0,(W1432/Config!$B$7)*Config!$B$4,0)</f>
        <v/>
      </c>
    </row>
    <row r="1433" hidden="1" outlineLevel="1">
      <c r="A1433" s="22" t="inlineStr"/>
      <c r="B1433" s="22" t="inlineStr"/>
      <c r="C1433" s="22" t="inlineStr"/>
      <c r="D1433" s="22" t="inlineStr"/>
      <c r="E1433" s="22" t="inlineStr">
        <is>
          <t>Dates_4-2469</t>
        </is>
      </c>
      <c r="F1433" s="22" t="inlineStr"/>
      <c r="G1433" s="22" t="inlineStr">
        <is>
          <t>Dates</t>
        </is>
      </c>
      <c r="H1433" s="22" t="inlineStr">
        <is>
          <t>Premium Omani Fard Dates Farmley standee pouch 400 g</t>
        </is>
      </c>
      <c r="I1433" s="22" t="inlineStr"/>
      <c r="J1433" s="24" t="n">
        <v>0</v>
      </c>
      <c r="K1433" s="24" t="n">
        <v>0</v>
      </c>
      <c r="L1433" s="22" t="inlineStr">
        <is>
          <t>CPC-Central Police Canteen</t>
        </is>
      </c>
      <c r="M1433" s="24" t="n">
        <v>0</v>
      </c>
      <c r="N1433" s="22" t="inlineStr">
        <is>
          <t>CPC KPKB</t>
        </is>
      </c>
      <c r="O1433" s="22" t="inlineStr">
        <is>
          <t>Indore</t>
        </is>
      </c>
      <c r="P1433" s="22" t="inlineStr"/>
      <c r="Q1433" s="22" t="inlineStr">
        <is>
          <t>Dates</t>
        </is>
      </c>
      <c r="R1433" s="25">
        <f>IF(Config!$B$4&gt;0,M1433/Config!$B$4,0)</f>
        <v/>
      </c>
      <c r="S1433" s="25">
        <f>IF(Config!$B$4&gt;0,K1433/Config!$B$4,0)</f>
        <v/>
      </c>
      <c r="T1433" s="25">
        <f>R1433*Config!$B$7</f>
        <v/>
      </c>
      <c r="U1433" s="25">
        <f>S1433*Config!$B$7</f>
        <v/>
      </c>
      <c r="V1433" s="25" t="n">
        <v>7.2</v>
      </c>
      <c r="W1433" s="25" t="n">
        <v>18</v>
      </c>
      <c r="X1433" s="26">
        <f>IF(T1433&gt;0,V1433/T1433,0)</f>
        <v/>
      </c>
      <c r="Y1433" s="26">
        <f>IF(U1433&gt;0,W1433/U1433,0)</f>
        <v/>
      </c>
      <c r="Z1433" s="25">
        <f>T1433-V1433</f>
        <v/>
      </c>
      <c r="AA1433" s="25">
        <f>U1433-W1433</f>
        <v/>
      </c>
      <c r="AB1433" s="25">
        <f>IF(Config!$B$7&gt;0,(V1433/Config!$B$7)*Config!$B$4,0)</f>
        <v/>
      </c>
      <c r="AC1433" s="25">
        <f>IF(Config!$B$7&gt;0,(W1433/Config!$B$7)*Config!$B$4,0)</f>
        <v/>
      </c>
    </row>
    <row r="1434" hidden="1" outlineLevel="1">
      <c r="A1434" s="22" t="inlineStr"/>
      <c r="B1434" s="22" t="inlineStr"/>
      <c r="C1434" s="22" t="inlineStr"/>
      <c r="D1434" s="22" t="inlineStr"/>
      <c r="E1434" s="22" t="inlineStr">
        <is>
          <t>Dry Fruit Mix_15-2801</t>
        </is>
      </c>
      <c r="F1434" s="22" t="inlineStr"/>
      <c r="G1434" s="22" t="inlineStr">
        <is>
          <t>Dry Fruit Mix</t>
        </is>
      </c>
      <c r="H1434" s="22" t="inlineStr">
        <is>
          <t>Premium Panchmeva Farmley Jar 405 g</t>
        </is>
      </c>
      <c r="I1434" s="22" t="inlineStr"/>
      <c r="J1434" s="24" t="n">
        <v>0</v>
      </c>
      <c r="K1434" s="24" t="n">
        <v>0</v>
      </c>
      <c r="L1434" s="22" t="inlineStr">
        <is>
          <t>CPC-Central Police Canteen</t>
        </is>
      </c>
      <c r="M1434" s="24" t="n">
        <v>0</v>
      </c>
      <c r="N1434" s="22" t="inlineStr">
        <is>
          <t>CPC KPKB</t>
        </is>
      </c>
      <c r="O1434" s="22" t="inlineStr">
        <is>
          <t>Indore</t>
        </is>
      </c>
      <c r="P1434" s="22" t="inlineStr"/>
      <c r="Q1434" s="22" t="inlineStr">
        <is>
          <t>Trail Mixes</t>
        </is>
      </c>
      <c r="R1434" s="25">
        <f>IF(Config!$B$4&gt;0,M1434/Config!$B$4,0)</f>
        <v/>
      </c>
      <c r="S1434" s="25">
        <f>IF(Config!$B$4&gt;0,K1434/Config!$B$4,0)</f>
        <v/>
      </c>
      <c r="T1434" s="25">
        <f>R1434*Config!$B$7</f>
        <v/>
      </c>
      <c r="U1434" s="25">
        <f>S1434*Config!$B$7</f>
        <v/>
      </c>
      <c r="V1434" s="25" t="n">
        <v>19.44</v>
      </c>
      <c r="W1434" s="25" t="n">
        <v>48</v>
      </c>
      <c r="X1434" s="26">
        <f>IF(T1434&gt;0,V1434/T1434,0)</f>
        <v/>
      </c>
      <c r="Y1434" s="26">
        <f>IF(U1434&gt;0,W1434/U1434,0)</f>
        <v/>
      </c>
      <c r="Z1434" s="25">
        <f>T1434-V1434</f>
        <v/>
      </c>
      <c r="AA1434" s="25">
        <f>U1434-W1434</f>
        <v/>
      </c>
      <c r="AB1434" s="25">
        <f>IF(Config!$B$7&gt;0,(V1434/Config!$B$7)*Config!$B$4,0)</f>
        <v/>
      </c>
      <c r="AC1434" s="25">
        <f>IF(Config!$B$7&gt;0,(W1434/Config!$B$7)*Config!$B$4,0)</f>
        <v/>
      </c>
    </row>
    <row r="1435" hidden="1" outlineLevel="1">
      <c r="A1435" s="22" t="inlineStr"/>
      <c r="B1435" s="22" t="inlineStr"/>
      <c r="C1435" s="22" t="inlineStr"/>
      <c r="D1435" s="22" t="inlineStr"/>
      <c r="E1435" s="22" t="inlineStr">
        <is>
          <t>Raisins_10-1990</t>
        </is>
      </c>
      <c r="F1435" s="22" t="inlineStr"/>
      <c r="G1435" s="22" t="inlineStr">
        <is>
          <t>Raisins</t>
        </is>
      </c>
      <c r="H1435" s="22" t="inlineStr">
        <is>
          <t>Premium Raisin Long Farmley Standee Pouch 500 g</t>
        </is>
      </c>
      <c r="I1435" s="22" t="inlineStr"/>
      <c r="J1435" s="24" t="n">
        <v>0</v>
      </c>
      <c r="K1435" s="24" t="n">
        <v>0</v>
      </c>
      <c r="L1435" s="22" t="inlineStr">
        <is>
          <t>CPC-Central Police Canteen</t>
        </is>
      </c>
      <c r="M1435" s="24" t="n">
        <v>0</v>
      </c>
      <c r="N1435" s="22" t="inlineStr">
        <is>
          <t>CPC KPKB</t>
        </is>
      </c>
      <c r="O1435" s="22" t="inlineStr">
        <is>
          <t>Indore</t>
        </is>
      </c>
      <c r="P1435" s="22" t="inlineStr"/>
      <c r="Q1435" s="22" t="inlineStr">
        <is>
          <t>Raisins</t>
        </is>
      </c>
      <c r="R1435" s="25">
        <f>IF(Config!$B$4&gt;0,M1435/Config!$B$4,0)</f>
        <v/>
      </c>
      <c r="S1435" s="25">
        <f>IF(Config!$B$4&gt;0,K1435/Config!$B$4,0)</f>
        <v/>
      </c>
      <c r="T1435" s="25">
        <f>R1435*Config!$B$7</f>
        <v/>
      </c>
      <c r="U1435" s="25">
        <f>S1435*Config!$B$7</f>
        <v/>
      </c>
      <c r="V1435" s="25" t="n">
        <v>36</v>
      </c>
      <c r="W1435" s="25" t="n">
        <v>72</v>
      </c>
      <c r="X1435" s="26">
        <f>IF(T1435&gt;0,V1435/T1435,0)</f>
        <v/>
      </c>
      <c r="Y1435" s="26">
        <f>IF(U1435&gt;0,W1435/U1435,0)</f>
        <v/>
      </c>
      <c r="Z1435" s="25">
        <f>T1435-V1435</f>
        <v/>
      </c>
      <c r="AA1435" s="25">
        <f>U1435-W1435</f>
        <v/>
      </c>
      <c r="AB1435" s="25">
        <f>IF(Config!$B$7&gt;0,(V1435/Config!$B$7)*Config!$B$4,0)</f>
        <v/>
      </c>
      <c r="AC1435" s="25">
        <f>IF(Config!$B$7&gt;0,(W1435/Config!$B$7)*Config!$B$4,0)</f>
        <v/>
      </c>
    </row>
    <row r="1436" hidden="1" outlineLevel="1">
      <c r="A1436" s="22" t="inlineStr"/>
      <c r="B1436" s="22" t="inlineStr"/>
      <c r="C1436" s="22" t="inlineStr"/>
      <c r="D1436" s="22" t="inlineStr"/>
      <c r="E1436" s="22" t="inlineStr">
        <is>
          <t>Almonds_1-1748</t>
        </is>
      </c>
      <c r="F1436" s="22" t="inlineStr"/>
      <c r="G1436" s="22" t="inlineStr">
        <is>
          <t>Almonds</t>
        </is>
      </c>
      <c r="H1436" s="22" t="inlineStr">
        <is>
          <t>Premium California Almonds Farmley Standee Pouch 500 g</t>
        </is>
      </c>
      <c r="I1436" s="22" t="inlineStr"/>
      <c r="J1436" s="24" t="n">
        <v>0</v>
      </c>
      <c r="K1436" s="24" t="n">
        <v>0</v>
      </c>
      <c r="L1436" s="22" t="inlineStr">
        <is>
          <t>CPC-Chairman Master Canteen</t>
        </is>
      </c>
      <c r="M1436" s="24" t="n">
        <v>0</v>
      </c>
      <c r="N1436" s="22" t="inlineStr">
        <is>
          <t>CPC KPKB</t>
        </is>
      </c>
      <c r="O1436" s="22" t="inlineStr">
        <is>
          <t>Indore</t>
        </is>
      </c>
      <c r="P1436" s="22" t="inlineStr"/>
      <c r="Q1436" s="22" t="inlineStr">
        <is>
          <t>Almonds</t>
        </is>
      </c>
      <c r="R1436" s="25">
        <f>IF(Config!$B$4&gt;0,M1436/Config!$B$4,0)</f>
        <v/>
      </c>
      <c r="S1436" s="25">
        <f>IF(Config!$B$4&gt;0,K1436/Config!$B$4,0)</f>
        <v/>
      </c>
      <c r="T1436" s="25">
        <f>R1436*Config!$B$7</f>
        <v/>
      </c>
      <c r="U1436" s="25">
        <f>S1436*Config!$B$7</f>
        <v/>
      </c>
      <c r="V1436" s="25" t="n">
        <v>264</v>
      </c>
      <c r="W1436" s="25" t="n">
        <v>528</v>
      </c>
      <c r="X1436" s="26">
        <f>IF(T1436&gt;0,V1436/T1436,0)</f>
        <v/>
      </c>
      <c r="Y1436" s="26">
        <f>IF(U1436&gt;0,W1436/U1436,0)</f>
        <v/>
      </c>
      <c r="Z1436" s="25">
        <f>T1436-V1436</f>
        <v/>
      </c>
      <c r="AA1436" s="25">
        <f>U1436-W1436</f>
        <v/>
      </c>
      <c r="AB1436" s="25">
        <f>IF(Config!$B$7&gt;0,(V1436/Config!$B$7)*Config!$B$4,0)</f>
        <v/>
      </c>
      <c r="AC1436" s="25">
        <f>IF(Config!$B$7&gt;0,(W1436/Config!$B$7)*Config!$B$4,0)</f>
        <v/>
      </c>
    </row>
    <row r="1437" hidden="1" outlineLevel="1">
      <c r="A1437" s="22" t="inlineStr"/>
      <c r="B1437" s="22" t="inlineStr"/>
      <c r="C1437" s="22" t="inlineStr"/>
      <c r="D1437" s="22" t="inlineStr"/>
      <c r="E1437" s="22" t="inlineStr">
        <is>
          <t>Dates_4-2469</t>
        </is>
      </c>
      <c r="F1437" s="22" t="inlineStr"/>
      <c r="G1437" s="22" t="inlineStr">
        <is>
          <t>Dates</t>
        </is>
      </c>
      <c r="H1437" s="22" t="inlineStr">
        <is>
          <t>Premium Omani Fard Dates Farmley standee pouch 400 g</t>
        </is>
      </c>
      <c r="I1437" s="22" t="inlineStr"/>
      <c r="J1437" s="24" t="n">
        <v>0</v>
      </c>
      <c r="K1437" s="24" t="n">
        <v>0</v>
      </c>
      <c r="L1437" s="22" t="inlineStr">
        <is>
          <t>CPC-Chairman Master Canteen</t>
        </is>
      </c>
      <c r="M1437" s="24" t="n">
        <v>0</v>
      </c>
      <c r="N1437" s="22" t="inlineStr">
        <is>
          <t>CPC KPKB</t>
        </is>
      </c>
      <c r="O1437" s="22" t="inlineStr">
        <is>
          <t>Indore</t>
        </is>
      </c>
      <c r="P1437" s="22" t="inlineStr"/>
      <c r="Q1437" s="22" t="inlineStr">
        <is>
          <t>Dates</t>
        </is>
      </c>
      <c r="R1437" s="25">
        <f>IF(Config!$B$4&gt;0,M1437/Config!$B$4,0)</f>
        <v/>
      </c>
      <c r="S1437" s="25">
        <f>IF(Config!$B$4&gt;0,K1437/Config!$B$4,0)</f>
        <v/>
      </c>
      <c r="T1437" s="25">
        <f>R1437*Config!$B$7</f>
        <v/>
      </c>
      <c r="U1437" s="25">
        <f>S1437*Config!$B$7</f>
        <v/>
      </c>
      <c r="V1437" s="25" t="n">
        <v>64.8</v>
      </c>
      <c r="W1437" s="25" t="n">
        <v>162</v>
      </c>
      <c r="X1437" s="26">
        <f>IF(T1437&gt;0,V1437/T1437,0)</f>
        <v/>
      </c>
      <c r="Y1437" s="26">
        <f>IF(U1437&gt;0,W1437/U1437,0)</f>
        <v/>
      </c>
      <c r="Z1437" s="25">
        <f>T1437-V1437</f>
        <v/>
      </c>
      <c r="AA1437" s="25">
        <f>U1437-W1437</f>
        <v/>
      </c>
      <c r="AB1437" s="25">
        <f>IF(Config!$B$7&gt;0,(V1437/Config!$B$7)*Config!$B$4,0)</f>
        <v/>
      </c>
      <c r="AC1437" s="25">
        <f>IF(Config!$B$7&gt;0,(W1437/Config!$B$7)*Config!$B$4,0)</f>
        <v/>
      </c>
    </row>
    <row r="1438" hidden="1" outlineLevel="1">
      <c r="A1438" s="22" t="inlineStr"/>
      <c r="B1438" s="22" t="inlineStr"/>
      <c r="C1438" s="22" t="inlineStr"/>
      <c r="D1438" s="22" t="inlineStr"/>
      <c r="E1438" s="22" t="inlineStr">
        <is>
          <t>Dry Fruit Mix_15-2402</t>
        </is>
      </c>
      <c r="F1438" s="22" t="inlineStr"/>
      <c r="G1438" s="22" t="inlineStr">
        <is>
          <t>Dry Fruit Mix</t>
        </is>
      </c>
      <c r="H1438" s="22" t="inlineStr">
        <is>
          <t>Trail Mix Farmley Standee Pouch 200 g</t>
        </is>
      </c>
      <c r="I1438" s="22" t="inlineStr"/>
      <c r="J1438" s="24" t="n">
        <v>0</v>
      </c>
      <c r="K1438" s="24" t="n">
        <v>0</v>
      </c>
      <c r="L1438" s="22" t="inlineStr">
        <is>
          <t>CPC-Chairman Master Canteen</t>
        </is>
      </c>
      <c r="M1438" s="24" t="n">
        <v>0</v>
      </c>
      <c r="N1438" s="22" t="inlineStr">
        <is>
          <t>CPC KPKB</t>
        </is>
      </c>
      <c r="O1438" s="22" t="inlineStr">
        <is>
          <t>Indore</t>
        </is>
      </c>
      <c r="P1438" s="22" t="inlineStr"/>
      <c r="Q1438" s="22" t="inlineStr">
        <is>
          <t>Trail Mixes</t>
        </is>
      </c>
      <c r="R1438" s="25">
        <f>IF(Config!$B$4&gt;0,M1438/Config!$B$4,0)</f>
        <v/>
      </c>
      <c r="S1438" s="25">
        <f>IF(Config!$B$4&gt;0,K1438/Config!$B$4,0)</f>
        <v/>
      </c>
      <c r="T1438" s="25">
        <f>R1438*Config!$B$7</f>
        <v/>
      </c>
      <c r="U1438" s="25">
        <f>S1438*Config!$B$7</f>
        <v/>
      </c>
      <c r="V1438" s="25" t="n">
        <v>24</v>
      </c>
      <c r="W1438" s="25" t="n">
        <v>120</v>
      </c>
      <c r="X1438" s="26">
        <f>IF(T1438&gt;0,V1438/T1438,0)</f>
        <v/>
      </c>
      <c r="Y1438" s="26">
        <f>IF(U1438&gt;0,W1438/U1438,0)</f>
        <v/>
      </c>
      <c r="Z1438" s="25">
        <f>T1438-V1438</f>
        <v/>
      </c>
      <c r="AA1438" s="25">
        <f>U1438-W1438</f>
        <v/>
      </c>
      <c r="AB1438" s="25">
        <f>IF(Config!$B$7&gt;0,(V1438/Config!$B$7)*Config!$B$4,0)</f>
        <v/>
      </c>
      <c r="AC1438" s="25">
        <f>IF(Config!$B$7&gt;0,(W1438/Config!$B$7)*Config!$B$4,0)</f>
        <v/>
      </c>
    </row>
    <row r="1439" hidden="1" outlineLevel="1">
      <c r="A1439" s="22" t="inlineStr"/>
      <c r="B1439" s="22" t="inlineStr"/>
      <c r="C1439" s="22" t="inlineStr"/>
      <c r="D1439" s="22" t="inlineStr"/>
      <c r="E1439" s="22" t="inlineStr">
        <is>
          <t>Dry Fruit Mix_15-2403</t>
        </is>
      </c>
      <c r="F1439" s="22" t="inlineStr"/>
      <c r="G1439" s="22" t="inlineStr">
        <is>
          <t>Dry Fruit Mix</t>
        </is>
      </c>
      <c r="H1439" s="22" t="inlineStr">
        <is>
          <t>Seed Mix Farmley Standee Pouch 200 g</t>
        </is>
      </c>
      <c r="I1439" s="22" t="inlineStr"/>
      <c r="J1439" s="24" t="n">
        <v>0</v>
      </c>
      <c r="K1439" s="24" t="n">
        <v>0</v>
      </c>
      <c r="L1439" s="22" t="inlineStr">
        <is>
          <t>CPC-Chairman Master Canteen</t>
        </is>
      </c>
      <c r="M1439" s="24" t="n">
        <v>0</v>
      </c>
      <c r="N1439" s="22" t="inlineStr">
        <is>
          <t>CPC KPKB</t>
        </is>
      </c>
      <c r="O1439" s="22" t="inlineStr">
        <is>
          <t>Indore</t>
        </is>
      </c>
      <c r="P1439" s="22" t="inlineStr"/>
      <c r="Q1439" s="22" t="inlineStr">
        <is>
          <t>Seed Mix</t>
        </is>
      </c>
      <c r="R1439" s="25">
        <f>IF(Config!$B$4&gt;0,M1439/Config!$B$4,0)</f>
        <v/>
      </c>
      <c r="S1439" s="25">
        <f>IF(Config!$B$4&gt;0,K1439/Config!$B$4,0)</f>
        <v/>
      </c>
      <c r="T1439" s="25">
        <f>R1439*Config!$B$7</f>
        <v/>
      </c>
      <c r="U1439" s="25">
        <f>S1439*Config!$B$7</f>
        <v/>
      </c>
      <c r="V1439" s="25" t="n">
        <v>6</v>
      </c>
      <c r="W1439" s="25" t="n">
        <v>30</v>
      </c>
      <c r="X1439" s="26">
        <f>IF(T1439&gt;0,V1439/T1439,0)</f>
        <v/>
      </c>
      <c r="Y1439" s="26">
        <f>IF(U1439&gt;0,W1439/U1439,0)</f>
        <v/>
      </c>
      <c r="Z1439" s="25">
        <f>T1439-V1439</f>
        <v/>
      </c>
      <c r="AA1439" s="25">
        <f>U1439-W1439</f>
        <v/>
      </c>
      <c r="AB1439" s="25">
        <f>IF(Config!$B$7&gt;0,(V1439/Config!$B$7)*Config!$B$4,0)</f>
        <v/>
      </c>
      <c r="AC1439" s="25">
        <f>IF(Config!$B$7&gt;0,(W1439/Config!$B$7)*Config!$B$4,0)</f>
        <v/>
      </c>
    </row>
    <row r="1440" hidden="1" outlineLevel="1">
      <c r="A1440" s="22" t="inlineStr"/>
      <c r="B1440" s="22" t="inlineStr"/>
      <c r="C1440" s="22" t="inlineStr"/>
      <c r="D1440" s="22" t="inlineStr"/>
      <c r="E1440" s="22" t="inlineStr">
        <is>
          <t>Dry Fruit Mix_15-2404</t>
        </is>
      </c>
      <c r="F1440" s="22" t="inlineStr"/>
      <c r="G1440" s="22" t="inlineStr">
        <is>
          <t>Dry Fruit Mix</t>
        </is>
      </c>
      <c r="H1440" s="22" t="inlineStr">
        <is>
          <t>Berry Mix Farmley Standee Pouch 200 g</t>
        </is>
      </c>
      <c r="I1440" s="22" t="inlineStr"/>
      <c r="J1440" s="24" t="n">
        <v>0</v>
      </c>
      <c r="K1440" s="24" t="n">
        <v>0</v>
      </c>
      <c r="L1440" s="22" t="inlineStr">
        <is>
          <t>CPC-Chairman Master Canteen</t>
        </is>
      </c>
      <c r="M1440" s="24" t="n">
        <v>0</v>
      </c>
      <c r="N1440" s="22" t="inlineStr">
        <is>
          <t>CPC KPKB</t>
        </is>
      </c>
      <c r="O1440" s="22" t="inlineStr">
        <is>
          <t>Indore</t>
        </is>
      </c>
      <c r="P1440" s="22" t="inlineStr"/>
      <c r="Q1440" s="22" t="inlineStr">
        <is>
          <t>Berry Mix</t>
        </is>
      </c>
      <c r="R1440" s="25">
        <f>IF(Config!$B$4&gt;0,M1440/Config!$B$4,0)</f>
        <v/>
      </c>
      <c r="S1440" s="25">
        <f>IF(Config!$B$4&gt;0,K1440/Config!$B$4,0)</f>
        <v/>
      </c>
      <c r="T1440" s="25">
        <f>R1440*Config!$B$7</f>
        <v/>
      </c>
      <c r="U1440" s="25">
        <f>S1440*Config!$B$7</f>
        <v/>
      </c>
      <c r="V1440" s="25" t="n">
        <v>6</v>
      </c>
      <c r="W1440" s="25" t="n">
        <v>30</v>
      </c>
      <c r="X1440" s="26">
        <f>IF(T1440&gt;0,V1440/T1440,0)</f>
        <v/>
      </c>
      <c r="Y1440" s="26">
        <f>IF(U1440&gt;0,W1440/U1440,0)</f>
        <v/>
      </c>
      <c r="Z1440" s="25">
        <f>T1440-V1440</f>
        <v/>
      </c>
      <c r="AA1440" s="25">
        <f>U1440-W1440</f>
        <v/>
      </c>
      <c r="AB1440" s="25">
        <f>IF(Config!$B$7&gt;0,(V1440/Config!$B$7)*Config!$B$4,0)</f>
        <v/>
      </c>
      <c r="AC1440" s="25">
        <f>IF(Config!$B$7&gt;0,(W1440/Config!$B$7)*Config!$B$4,0)</f>
        <v/>
      </c>
    </row>
    <row r="1441" hidden="1" outlineLevel="1">
      <c r="A1441" s="22" t="inlineStr"/>
      <c r="B1441" s="22" t="inlineStr"/>
      <c r="C1441" s="22" t="inlineStr"/>
      <c r="D1441" s="22" t="inlineStr"/>
      <c r="E1441" s="22" t="inlineStr">
        <is>
          <t>Fig_6-2464</t>
        </is>
      </c>
      <c r="F1441" s="22" t="inlineStr"/>
      <c r="G1441" s="22" t="inlineStr">
        <is>
          <t>Fig</t>
        </is>
      </c>
      <c r="H1441" s="22" t="inlineStr">
        <is>
          <t>Premium Anjeer Farmley Standee Pouch 200 g</t>
        </is>
      </c>
      <c r="I1441" s="22" t="inlineStr"/>
      <c r="J1441" s="24" t="n">
        <v>0</v>
      </c>
      <c r="K1441" s="24" t="n">
        <v>0</v>
      </c>
      <c r="L1441" s="22" t="inlineStr">
        <is>
          <t>CPC-Chairman Master Canteen</t>
        </is>
      </c>
      <c r="M1441" s="24" t="n">
        <v>0</v>
      </c>
      <c r="N1441" s="22" t="inlineStr">
        <is>
          <t>CPC KPKB</t>
        </is>
      </c>
      <c r="O1441" s="22" t="inlineStr">
        <is>
          <t>Indore</t>
        </is>
      </c>
      <c r="P1441" s="22" t="inlineStr"/>
      <c r="Q1441" s="22" t="inlineStr">
        <is>
          <t>Figs</t>
        </is>
      </c>
      <c r="R1441" s="25">
        <f>IF(Config!$B$4&gt;0,M1441/Config!$B$4,0)</f>
        <v/>
      </c>
      <c r="S1441" s="25">
        <f>IF(Config!$B$4&gt;0,K1441/Config!$B$4,0)</f>
        <v/>
      </c>
      <c r="T1441" s="25">
        <f>R1441*Config!$B$7</f>
        <v/>
      </c>
      <c r="U1441" s="25">
        <f>S1441*Config!$B$7</f>
        <v/>
      </c>
      <c r="V1441" s="25" t="n">
        <v>18</v>
      </c>
      <c r="W1441" s="25" t="n">
        <v>90</v>
      </c>
      <c r="X1441" s="26">
        <f>IF(T1441&gt;0,V1441/T1441,0)</f>
        <v/>
      </c>
      <c r="Y1441" s="26">
        <f>IF(U1441&gt;0,W1441/U1441,0)</f>
        <v/>
      </c>
      <c r="Z1441" s="25">
        <f>T1441-V1441</f>
        <v/>
      </c>
      <c r="AA1441" s="25">
        <f>U1441-W1441</f>
        <v/>
      </c>
      <c r="AB1441" s="25">
        <f>IF(Config!$B$7&gt;0,(V1441/Config!$B$7)*Config!$B$4,0)</f>
        <v/>
      </c>
      <c r="AC1441" s="25">
        <f>IF(Config!$B$7&gt;0,(W1441/Config!$B$7)*Config!$B$4,0)</f>
        <v/>
      </c>
    </row>
    <row r="1442" hidden="1" outlineLevel="1">
      <c r="A1442" s="22" t="inlineStr"/>
      <c r="B1442" s="22" t="inlineStr"/>
      <c r="C1442" s="22" t="inlineStr"/>
      <c r="D1442" s="22" t="inlineStr"/>
      <c r="E1442" s="22" t="inlineStr">
        <is>
          <t>Seeds_11-2541</t>
        </is>
      </c>
      <c r="F1442" s="22" t="inlineStr"/>
      <c r="G1442" s="22" t="inlineStr">
        <is>
          <t>Seeds</t>
        </is>
      </c>
      <c r="H1442" s="22" t="inlineStr">
        <is>
          <t>Premium Chia Seeds Farmley Standee Pouch 200 g</t>
        </is>
      </c>
      <c r="I1442" s="22" t="inlineStr"/>
      <c r="J1442" s="24" t="n">
        <v>0</v>
      </c>
      <c r="K1442" s="24" t="n">
        <v>0</v>
      </c>
      <c r="L1442" s="22" t="inlineStr">
        <is>
          <t>CPC-Chairman Master Canteen</t>
        </is>
      </c>
      <c r="M1442" s="24" t="n">
        <v>0</v>
      </c>
      <c r="N1442" s="22" t="inlineStr">
        <is>
          <t>CPC KPKB</t>
        </is>
      </c>
      <c r="O1442" s="22" t="inlineStr">
        <is>
          <t>Indore</t>
        </is>
      </c>
      <c r="P1442" s="22" t="inlineStr"/>
      <c r="Q1442" s="22" t="inlineStr">
        <is>
          <t>Chia Seeds</t>
        </is>
      </c>
      <c r="R1442" s="25">
        <f>IF(Config!$B$4&gt;0,M1442/Config!$B$4,0)</f>
        <v/>
      </c>
      <c r="S1442" s="25">
        <f>IF(Config!$B$4&gt;0,K1442/Config!$B$4,0)</f>
        <v/>
      </c>
      <c r="T1442" s="25">
        <f>R1442*Config!$B$7</f>
        <v/>
      </c>
      <c r="U1442" s="25">
        <f>S1442*Config!$B$7</f>
        <v/>
      </c>
      <c r="V1442" s="25" t="n">
        <v>6</v>
      </c>
      <c r="W1442" s="25" t="n">
        <v>30</v>
      </c>
      <c r="X1442" s="26">
        <f>IF(T1442&gt;0,V1442/T1442,0)</f>
        <v/>
      </c>
      <c r="Y1442" s="26">
        <f>IF(U1442&gt;0,W1442/U1442,0)</f>
        <v/>
      </c>
      <c r="Z1442" s="25">
        <f>T1442-V1442</f>
        <v/>
      </c>
      <c r="AA1442" s="25">
        <f>U1442-W1442</f>
        <v/>
      </c>
      <c r="AB1442" s="25">
        <f>IF(Config!$B$7&gt;0,(V1442/Config!$B$7)*Config!$B$4,0)</f>
        <v/>
      </c>
      <c r="AC1442" s="25">
        <f>IF(Config!$B$7&gt;0,(W1442/Config!$B$7)*Config!$B$4,0)</f>
        <v/>
      </c>
    </row>
    <row r="1443" hidden="1" outlineLevel="1">
      <c r="A1443" s="22" t="inlineStr"/>
      <c r="B1443" s="22" t="inlineStr"/>
      <c r="C1443" s="22" t="inlineStr"/>
      <c r="D1443" s="22" t="inlineStr"/>
      <c r="E1443" s="22" t="inlineStr">
        <is>
          <t>Walnut_12-1535</t>
        </is>
      </c>
      <c r="F1443" s="22" t="inlineStr"/>
      <c r="G1443" s="22" t="inlineStr">
        <is>
          <t>Walnut</t>
        </is>
      </c>
      <c r="H1443" s="22" t="inlineStr">
        <is>
          <t>Premium Broken Walnut Kernels Farmley Standee Pouch 200 g</t>
        </is>
      </c>
      <c r="I1443" s="22" t="inlineStr"/>
      <c r="J1443" s="24" t="n">
        <v>0</v>
      </c>
      <c r="K1443" s="24" t="n">
        <v>0</v>
      </c>
      <c r="L1443" s="22" t="inlineStr">
        <is>
          <t>CPC-Chairman Master Canteen</t>
        </is>
      </c>
      <c r="M1443" s="24" t="n">
        <v>0</v>
      </c>
      <c r="N1443" s="22" t="inlineStr">
        <is>
          <t>CPC KPKB</t>
        </is>
      </c>
      <c r="O1443" s="22" t="inlineStr">
        <is>
          <t>Indore</t>
        </is>
      </c>
      <c r="P1443" s="22" t="inlineStr"/>
      <c r="Q1443" s="22" t="inlineStr">
        <is>
          <t>Walnut</t>
        </is>
      </c>
      <c r="R1443" s="25">
        <f>IF(Config!$B$4&gt;0,M1443/Config!$B$4,0)</f>
        <v/>
      </c>
      <c r="S1443" s="25">
        <f>IF(Config!$B$4&gt;0,K1443/Config!$B$4,0)</f>
        <v/>
      </c>
      <c r="T1443" s="25">
        <f>R1443*Config!$B$7</f>
        <v/>
      </c>
      <c r="U1443" s="25">
        <f>S1443*Config!$B$7</f>
        <v/>
      </c>
      <c r="V1443" s="25" t="n">
        <v>19.2</v>
      </c>
      <c r="W1443" s="25" t="n">
        <v>96</v>
      </c>
      <c r="X1443" s="26">
        <f>IF(T1443&gt;0,V1443/T1443,0)</f>
        <v/>
      </c>
      <c r="Y1443" s="26">
        <f>IF(U1443&gt;0,W1443/U1443,0)</f>
        <v/>
      </c>
      <c r="Z1443" s="25">
        <f>T1443-V1443</f>
        <v/>
      </c>
      <c r="AA1443" s="25">
        <f>U1443-W1443</f>
        <v/>
      </c>
      <c r="AB1443" s="25">
        <f>IF(Config!$B$7&gt;0,(V1443/Config!$B$7)*Config!$B$4,0)</f>
        <v/>
      </c>
      <c r="AC1443" s="25">
        <f>IF(Config!$B$7&gt;0,(W1443/Config!$B$7)*Config!$B$4,0)</f>
        <v/>
      </c>
    </row>
    <row r="1444" hidden="1" outlineLevel="1">
      <c r="A1444" s="22" t="inlineStr"/>
      <c r="B1444" s="22" t="inlineStr"/>
      <c r="C1444" s="22" t="inlineStr"/>
      <c r="D1444" s="22" t="inlineStr"/>
      <c r="E1444" s="22" t="inlineStr">
        <is>
          <t>Almonds_1-1748</t>
        </is>
      </c>
      <c r="F1444" s="22" t="inlineStr"/>
      <c r="G1444" s="22" t="inlineStr">
        <is>
          <t>Almonds</t>
        </is>
      </c>
      <c r="H1444" s="22" t="inlineStr">
        <is>
          <t>Premium California Almonds Farmley Standee Pouch 500 g</t>
        </is>
      </c>
      <c r="I1444" s="22" t="inlineStr"/>
      <c r="J1444" s="24" t="n">
        <v>0</v>
      </c>
      <c r="K1444" s="24" t="n">
        <v>0</v>
      </c>
      <c r="L1444" s="22" t="inlineStr">
        <is>
          <t>CPC-Chairman Master Canteen - 1</t>
        </is>
      </c>
      <c r="M1444" s="24" t="n">
        <v>0</v>
      </c>
      <c r="N1444" s="22" t="inlineStr">
        <is>
          <t>CPC KPKB</t>
        </is>
      </c>
      <c r="O1444" s="22" t="inlineStr">
        <is>
          <t>Indore</t>
        </is>
      </c>
      <c r="P1444" s="22" t="inlineStr"/>
      <c r="Q1444" s="22" t="inlineStr">
        <is>
          <t>Almonds</t>
        </is>
      </c>
      <c r="R1444" s="25">
        <f>IF(Config!$B$4&gt;0,M1444/Config!$B$4,0)</f>
        <v/>
      </c>
      <c r="S1444" s="25">
        <f>IF(Config!$B$4&gt;0,K1444/Config!$B$4,0)</f>
        <v/>
      </c>
      <c r="T1444" s="25">
        <f>R1444*Config!$B$7</f>
        <v/>
      </c>
      <c r="U1444" s="25">
        <f>S1444*Config!$B$7</f>
        <v/>
      </c>
      <c r="V1444" s="25" t="n">
        <v>60</v>
      </c>
      <c r="W1444" s="25" t="n">
        <v>120</v>
      </c>
      <c r="X1444" s="26">
        <f>IF(T1444&gt;0,V1444/T1444,0)</f>
        <v/>
      </c>
      <c r="Y1444" s="26">
        <f>IF(U1444&gt;0,W1444/U1444,0)</f>
        <v/>
      </c>
      <c r="Z1444" s="25">
        <f>T1444-V1444</f>
        <v/>
      </c>
      <c r="AA1444" s="25">
        <f>U1444-W1444</f>
        <v/>
      </c>
      <c r="AB1444" s="25">
        <f>IF(Config!$B$7&gt;0,(V1444/Config!$B$7)*Config!$B$4,0)</f>
        <v/>
      </c>
      <c r="AC1444" s="25">
        <f>IF(Config!$B$7&gt;0,(W1444/Config!$B$7)*Config!$B$4,0)</f>
        <v/>
      </c>
    </row>
    <row r="1445" hidden="1" outlineLevel="1">
      <c r="A1445" s="22" t="inlineStr"/>
      <c r="B1445" s="22" t="inlineStr"/>
      <c r="C1445" s="22" t="inlineStr"/>
      <c r="D1445" s="22" t="inlineStr"/>
      <c r="E1445" s="22" t="inlineStr">
        <is>
          <t>Cashewnut_3-2472</t>
        </is>
      </c>
      <c r="F1445" s="22" t="inlineStr"/>
      <c r="G1445" s="22" t="inlineStr">
        <is>
          <t>Cashewnut</t>
        </is>
      </c>
      <c r="H1445" s="22" t="inlineStr">
        <is>
          <t>Roasted and Salted Cashew - Farmley Standee Pouch 200 g</t>
        </is>
      </c>
      <c r="I1445" s="22" t="inlineStr"/>
      <c r="J1445" s="24" t="n">
        <v>0</v>
      </c>
      <c r="K1445" s="24" t="n">
        <v>0</v>
      </c>
      <c r="L1445" s="22" t="inlineStr">
        <is>
          <t>CPC-Chairman Master Canteen - 1</t>
        </is>
      </c>
      <c r="M1445" s="24" t="n">
        <v>0</v>
      </c>
      <c r="N1445" s="22" t="inlineStr">
        <is>
          <t>CPC KPKB</t>
        </is>
      </c>
      <c r="O1445" s="22" t="inlineStr">
        <is>
          <t>Indore</t>
        </is>
      </c>
      <c r="P1445" s="22" t="inlineStr"/>
      <c r="Q1445" s="22" t="inlineStr">
        <is>
          <t>Roasted &amp; Flavoured Cashew</t>
        </is>
      </c>
      <c r="R1445" s="25">
        <f>IF(Config!$B$4&gt;0,M1445/Config!$B$4,0)</f>
        <v/>
      </c>
      <c r="S1445" s="25">
        <f>IF(Config!$B$4&gt;0,K1445/Config!$B$4,0)</f>
        <v/>
      </c>
      <c r="T1445" s="25">
        <f>R1445*Config!$B$7</f>
        <v/>
      </c>
      <c r="U1445" s="25">
        <f>S1445*Config!$B$7</f>
        <v/>
      </c>
      <c r="V1445" s="25" t="n">
        <v>6</v>
      </c>
      <c r="W1445" s="25" t="n">
        <v>30</v>
      </c>
      <c r="X1445" s="26">
        <f>IF(T1445&gt;0,V1445/T1445,0)</f>
        <v/>
      </c>
      <c r="Y1445" s="26">
        <f>IF(U1445&gt;0,W1445/U1445,0)</f>
        <v/>
      </c>
      <c r="Z1445" s="25">
        <f>T1445-V1445</f>
        <v/>
      </c>
      <c r="AA1445" s="25">
        <f>U1445-W1445</f>
        <v/>
      </c>
      <c r="AB1445" s="25">
        <f>IF(Config!$B$7&gt;0,(V1445/Config!$B$7)*Config!$B$4,0)</f>
        <v/>
      </c>
      <c r="AC1445" s="25">
        <f>IF(Config!$B$7&gt;0,(W1445/Config!$B$7)*Config!$B$4,0)</f>
        <v/>
      </c>
    </row>
    <row r="1446" hidden="1" outlineLevel="1">
      <c r="A1446" s="22" t="inlineStr"/>
      <c r="B1446" s="22" t="inlineStr"/>
      <c r="C1446" s="22" t="inlineStr"/>
      <c r="D1446" s="22" t="inlineStr"/>
      <c r="E1446" s="22" t="inlineStr">
        <is>
          <t>Dates_4-2469</t>
        </is>
      </c>
      <c r="F1446" s="22" t="inlineStr"/>
      <c r="G1446" s="22" t="inlineStr">
        <is>
          <t>Dates</t>
        </is>
      </c>
      <c r="H1446" s="22" t="inlineStr">
        <is>
          <t>Premium Omani Fard Dates Farmley standee pouch 400 g</t>
        </is>
      </c>
      <c r="I1446" s="22" t="inlineStr"/>
      <c r="J1446" s="24" t="n">
        <v>0</v>
      </c>
      <c r="K1446" s="24" t="n">
        <v>0</v>
      </c>
      <c r="L1446" s="22" t="inlineStr">
        <is>
          <t>CPC-Chairman Master Canteen - 1</t>
        </is>
      </c>
      <c r="M1446" s="24" t="n">
        <v>0</v>
      </c>
      <c r="N1446" s="22" t="inlineStr">
        <is>
          <t>CPC KPKB</t>
        </is>
      </c>
      <c r="O1446" s="22" t="inlineStr">
        <is>
          <t>Indore</t>
        </is>
      </c>
      <c r="P1446" s="22" t="inlineStr"/>
      <c r="Q1446" s="22" t="inlineStr">
        <is>
          <t>Dates</t>
        </is>
      </c>
      <c r="R1446" s="25">
        <f>IF(Config!$B$4&gt;0,M1446/Config!$B$4,0)</f>
        <v/>
      </c>
      <c r="S1446" s="25">
        <f>IF(Config!$B$4&gt;0,K1446/Config!$B$4,0)</f>
        <v/>
      </c>
      <c r="T1446" s="25">
        <f>R1446*Config!$B$7</f>
        <v/>
      </c>
      <c r="U1446" s="25">
        <f>S1446*Config!$B$7</f>
        <v/>
      </c>
      <c r="V1446" s="25" t="n">
        <v>50.4</v>
      </c>
      <c r="W1446" s="25" t="n">
        <v>126</v>
      </c>
      <c r="X1446" s="26">
        <f>IF(T1446&gt;0,V1446/T1446,0)</f>
        <v/>
      </c>
      <c r="Y1446" s="26">
        <f>IF(U1446&gt;0,W1446/U1446,0)</f>
        <v/>
      </c>
      <c r="Z1446" s="25">
        <f>T1446-V1446</f>
        <v/>
      </c>
      <c r="AA1446" s="25">
        <f>U1446-W1446</f>
        <v/>
      </c>
      <c r="AB1446" s="25">
        <f>IF(Config!$B$7&gt;0,(V1446/Config!$B$7)*Config!$B$4,0)</f>
        <v/>
      </c>
      <c r="AC1446" s="25">
        <f>IF(Config!$B$7&gt;0,(W1446/Config!$B$7)*Config!$B$4,0)</f>
        <v/>
      </c>
    </row>
    <row r="1447" hidden="1" outlineLevel="1">
      <c r="A1447" s="22" t="inlineStr"/>
      <c r="B1447" s="22" t="inlineStr"/>
      <c r="C1447" s="22" t="inlineStr"/>
      <c r="D1447" s="22" t="inlineStr"/>
      <c r="E1447" s="22" t="inlineStr">
        <is>
          <t>Fig_6-2464</t>
        </is>
      </c>
      <c r="F1447" s="22" t="inlineStr"/>
      <c r="G1447" s="22" t="inlineStr">
        <is>
          <t>Fig</t>
        </is>
      </c>
      <c r="H1447" s="22" t="inlineStr">
        <is>
          <t>Premium Anjeer Farmley Standee Pouch 200 g</t>
        </is>
      </c>
      <c r="I1447" s="22" t="inlineStr"/>
      <c r="J1447" s="24" t="n">
        <v>0</v>
      </c>
      <c r="K1447" s="24" t="n">
        <v>0</v>
      </c>
      <c r="L1447" s="22" t="inlineStr">
        <is>
          <t>CPC-Chairman Master Canteen - 1</t>
        </is>
      </c>
      <c r="M1447" s="24" t="n">
        <v>0</v>
      </c>
      <c r="N1447" s="22" t="inlineStr">
        <is>
          <t>CPC KPKB</t>
        </is>
      </c>
      <c r="O1447" s="22" t="inlineStr">
        <is>
          <t>Indore</t>
        </is>
      </c>
      <c r="P1447" s="22" t="inlineStr"/>
      <c r="Q1447" s="22" t="inlineStr">
        <is>
          <t>Figs</t>
        </is>
      </c>
      <c r="R1447" s="25">
        <f>IF(Config!$B$4&gt;0,M1447/Config!$B$4,0)</f>
        <v/>
      </c>
      <c r="S1447" s="25">
        <f>IF(Config!$B$4&gt;0,K1447/Config!$B$4,0)</f>
        <v/>
      </c>
      <c r="T1447" s="25">
        <f>R1447*Config!$B$7</f>
        <v/>
      </c>
      <c r="U1447" s="25">
        <f>S1447*Config!$B$7</f>
        <v/>
      </c>
      <c r="V1447" s="25" t="n">
        <v>12</v>
      </c>
      <c r="W1447" s="25" t="n">
        <v>60</v>
      </c>
      <c r="X1447" s="26">
        <f>IF(T1447&gt;0,V1447/T1447,0)</f>
        <v/>
      </c>
      <c r="Y1447" s="26">
        <f>IF(U1447&gt;0,W1447/U1447,0)</f>
        <v/>
      </c>
      <c r="Z1447" s="25">
        <f>T1447-V1447</f>
        <v/>
      </c>
      <c r="AA1447" s="25">
        <f>U1447-W1447</f>
        <v/>
      </c>
      <c r="AB1447" s="25">
        <f>IF(Config!$B$7&gt;0,(V1447/Config!$B$7)*Config!$B$4,0)</f>
        <v/>
      </c>
      <c r="AC1447" s="25">
        <f>IF(Config!$B$7&gt;0,(W1447/Config!$B$7)*Config!$B$4,0)</f>
        <v/>
      </c>
    </row>
    <row r="1448" hidden="1" outlineLevel="1">
      <c r="A1448" s="22" t="inlineStr"/>
      <c r="B1448" s="22" t="inlineStr"/>
      <c r="C1448" s="22" t="inlineStr"/>
      <c r="D1448" s="22" t="inlineStr"/>
      <c r="E1448" s="22" t="inlineStr">
        <is>
          <t>Walnut_12-1535</t>
        </is>
      </c>
      <c r="F1448" s="22" t="inlineStr"/>
      <c r="G1448" s="22" t="inlineStr">
        <is>
          <t>Walnut</t>
        </is>
      </c>
      <c r="H1448" s="22" t="inlineStr">
        <is>
          <t>Premium Broken Walnut Kernels Farmley Standee Pouch 200 g</t>
        </is>
      </c>
      <c r="I1448" s="22" t="inlineStr"/>
      <c r="J1448" s="24" t="n">
        <v>0</v>
      </c>
      <c r="K1448" s="24" t="n">
        <v>0</v>
      </c>
      <c r="L1448" s="22" t="inlineStr">
        <is>
          <t>CPC-Chairman Master Canteen - 1</t>
        </is>
      </c>
      <c r="M1448" s="24" t="n">
        <v>0</v>
      </c>
      <c r="N1448" s="22" t="inlineStr">
        <is>
          <t>CPC KPKB</t>
        </is>
      </c>
      <c r="O1448" s="22" t="inlineStr">
        <is>
          <t>Indore</t>
        </is>
      </c>
      <c r="P1448" s="22" t="inlineStr"/>
      <c r="Q1448" s="22" t="inlineStr">
        <is>
          <t>Walnut</t>
        </is>
      </c>
      <c r="R1448" s="25">
        <f>IF(Config!$B$4&gt;0,M1448/Config!$B$4,0)</f>
        <v/>
      </c>
      <c r="S1448" s="25">
        <f>IF(Config!$B$4&gt;0,K1448/Config!$B$4,0)</f>
        <v/>
      </c>
      <c r="T1448" s="25">
        <f>R1448*Config!$B$7</f>
        <v/>
      </c>
      <c r="U1448" s="25">
        <f>S1448*Config!$B$7</f>
        <v/>
      </c>
      <c r="V1448" s="25" t="n">
        <v>4.8</v>
      </c>
      <c r="W1448" s="25" t="n">
        <v>24</v>
      </c>
      <c r="X1448" s="26">
        <f>IF(T1448&gt;0,V1448/T1448,0)</f>
        <v/>
      </c>
      <c r="Y1448" s="26">
        <f>IF(U1448&gt;0,W1448/U1448,0)</f>
        <v/>
      </c>
      <c r="Z1448" s="25">
        <f>T1448-V1448</f>
        <v/>
      </c>
      <c r="AA1448" s="25">
        <f>U1448-W1448</f>
        <v/>
      </c>
      <c r="AB1448" s="25">
        <f>IF(Config!$B$7&gt;0,(V1448/Config!$B$7)*Config!$B$4,0)</f>
        <v/>
      </c>
      <c r="AC1448" s="25">
        <f>IF(Config!$B$7&gt;0,(W1448/Config!$B$7)*Config!$B$4,0)</f>
        <v/>
      </c>
    </row>
    <row r="1449" hidden="1" outlineLevel="1">
      <c r="A1449" s="22" t="inlineStr"/>
      <c r="B1449" s="22" t="inlineStr"/>
      <c r="C1449" s="22" t="inlineStr"/>
      <c r="D1449" s="22" t="inlineStr"/>
      <c r="E1449" s="22" t="inlineStr">
        <is>
          <t>Almonds_1-2654</t>
        </is>
      </c>
      <c r="F1449" s="22" t="inlineStr"/>
      <c r="G1449" s="22" t="inlineStr">
        <is>
          <t>Almonds</t>
        </is>
      </c>
      <c r="H1449" s="22" t="inlineStr">
        <is>
          <t>Roasted &amp; Salted Almonds Farmley Standee Pouch 200 g</t>
        </is>
      </c>
      <c r="I1449" s="22" t="inlineStr"/>
      <c r="J1449" s="24" t="n">
        <v>0</v>
      </c>
      <c r="K1449" s="24" t="n">
        <v>0</v>
      </c>
      <c r="L1449" s="22" t="inlineStr">
        <is>
          <t>CPC-Chairman Master Canteen 202 Cobra</t>
        </is>
      </c>
      <c r="M1449" s="24" t="n">
        <v>0</v>
      </c>
      <c r="N1449" s="22" t="inlineStr">
        <is>
          <t>CPC KPKB</t>
        </is>
      </c>
      <c r="O1449" s="22" t="inlineStr">
        <is>
          <t>Indore</t>
        </is>
      </c>
      <c r="P1449" s="22" t="inlineStr"/>
      <c r="Q1449" s="22" t="inlineStr">
        <is>
          <t>Roasted Almonds</t>
        </is>
      </c>
      <c r="R1449" s="25">
        <f>IF(Config!$B$4&gt;0,M1449/Config!$B$4,0)</f>
        <v/>
      </c>
      <c r="S1449" s="25">
        <f>IF(Config!$B$4&gt;0,K1449/Config!$B$4,0)</f>
        <v/>
      </c>
      <c r="T1449" s="25">
        <f>R1449*Config!$B$7</f>
        <v/>
      </c>
      <c r="U1449" s="25">
        <f>S1449*Config!$B$7</f>
        <v/>
      </c>
      <c r="V1449" s="25" t="n">
        <v>12</v>
      </c>
      <c r="W1449" s="25" t="n">
        <v>60</v>
      </c>
      <c r="X1449" s="26">
        <f>IF(T1449&gt;0,V1449/T1449,0)</f>
        <v/>
      </c>
      <c r="Y1449" s="26">
        <f>IF(U1449&gt;0,W1449/U1449,0)</f>
        <v/>
      </c>
      <c r="Z1449" s="25">
        <f>T1449-V1449</f>
        <v/>
      </c>
      <c r="AA1449" s="25">
        <f>U1449-W1449</f>
        <v/>
      </c>
      <c r="AB1449" s="25">
        <f>IF(Config!$B$7&gt;0,(V1449/Config!$B$7)*Config!$B$4,0)</f>
        <v/>
      </c>
      <c r="AC1449" s="25">
        <f>IF(Config!$B$7&gt;0,(W1449/Config!$B$7)*Config!$B$4,0)</f>
        <v/>
      </c>
    </row>
    <row r="1450" hidden="1" outlineLevel="1">
      <c r="A1450" s="22" t="inlineStr"/>
      <c r="B1450" s="22" t="inlineStr"/>
      <c r="C1450" s="22" t="inlineStr"/>
      <c r="D1450" s="22" t="inlineStr"/>
      <c r="E1450" s="22" t="inlineStr">
        <is>
          <t>Cashewnut_3-2472</t>
        </is>
      </c>
      <c r="F1450" s="22" t="inlineStr"/>
      <c r="G1450" s="22" t="inlineStr">
        <is>
          <t>Cashewnut</t>
        </is>
      </c>
      <c r="H1450" s="22" t="inlineStr">
        <is>
          <t>Roasted and Salted Cashew - Farmley Standee Pouch 200 g</t>
        </is>
      </c>
      <c r="I1450" s="22" t="inlineStr"/>
      <c r="J1450" s="24" t="n">
        <v>0</v>
      </c>
      <c r="K1450" s="24" t="n">
        <v>0</v>
      </c>
      <c r="L1450" s="22" t="inlineStr">
        <is>
          <t>CPC-Chairman Master Canteen 202 Cobra</t>
        </is>
      </c>
      <c r="M1450" s="24" t="n">
        <v>0</v>
      </c>
      <c r="N1450" s="22" t="inlineStr">
        <is>
          <t>CPC KPKB</t>
        </is>
      </c>
      <c r="O1450" s="22" t="inlineStr">
        <is>
          <t>Indore</t>
        </is>
      </c>
      <c r="P1450" s="22" t="inlineStr"/>
      <c r="Q1450" s="22" t="inlineStr">
        <is>
          <t>Roasted &amp; Flavoured Cashew</t>
        </is>
      </c>
      <c r="R1450" s="25">
        <f>IF(Config!$B$4&gt;0,M1450/Config!$B$4,0)</f>
        <v/>
      </c>
      <c r="S1450" s="25">
        <f>IF(Config!$B$4&gt;0,K1450/Config!$B$4,0)</f>
        <v/>
      </c>
      <c r="T1450" s="25">
        <f>R1450*Config!$B$7</f>
        <v/>
      </c>
      <c r="U1450" s="25">
        <f>S1450*Config!$B$7</f>
        <v/>
      </c>
      <c r="V1450" s="25" t="n">
        <v>18</v>
      </c>
      <c r="W1450" s="25" t="n">
        <v>90</v>
      </c>
      <c r="X1450" s="26">
        <f>IF(T1450&gt;0,V1450/T1450,0)</f>
        <v/>
      </c>
      <c r="Y1450" s="26">
        <f>IF(U1450&gt;0,W1450/U1450,0)</f>
        <v/>
      </c>
      <c r="Z1450" s="25">
        <f>T1450-V1450</f>
        <v/>
      </c>
      <c r="AA1450" s="25">
        <f>U1450-W1450</f>
        <v/>
      </c>
      <c r="AB1450" s="25">
        <f>IF(Config!$B$7&gt;0,(V1450/Config!$B$7)*Config!$B$4,0)</f>
        <v/>
      </c>
      <c r="AC1450" s="25">
        <f>IF(Config!$B$7&gt;0,(W1450/Config!$B$7)*Config!$B$4,0)</f>
        <v/>
      </c>
    </row>
    <row r="1451" hidden="1" outlineLevel="1">
      <c r="A1451" s="22" t="inlineStr"/>
      <c r="B1451" s="22" t="inlineStr"/>
      <c r="C1451" s="22" t="inlineStr"/>
      <c r="D1451" s="22" t="inlineStr"/>
      <c r="E1451" s="22" t="inlineStr">
        <is>
          <t>Dates_4-2469</t>
        </is>
      </c>
      <c r="F1451" s="22" t="inlineStr"/>
      <c r="G1451" s="22" t="inlineStr">
        <is>
          <t>Dates</t>
        </is>
      </c>
      <c r="H1451" s="22" t="inlineStr">
        <is>
          <t>Premium Omani Fard Dates Farmley standee pouch 400 g</t>
        </is>
      </c>
      <c r="I1451" s="22" t="inlineStr"/>
      <c r="J1451" s="24" t="n">
        <v>0</v>
      </c>
      <c r="K1451" s="24" t="n">
        <v>0</v>
      </c>
      <c r="L1451" s="22" t="inlineStr">
        <is>
          <t>CPC-Chairman Master Canteen 202 Cobra</t>
        </is>
      </c>
      <c r="M1451" s="24" t="n">
        <v>0</v>
      </c>
      <c r="N1451" s="22" t="inlineStr">
        <is>
          <t>CPC KPKB</t>
        </is>
      </c>
      <c r="O1451" s="22" t="inlineStr">
        <is>
          <t>Indore</t>
        </is>
      </c>
      <c r="P1451" s="22" t="inlineStr"/>
      <c r="Q1451" s="22" t="inlineStr">
        <is>
          <t>Dates</t>
        </is>
      </c>
      <c r="R1451" s="25">
        <f>IF(Config!$B$4&gt;0,M1451/Config!$B$4,0)</f>
        <v/>
      </c>
      <c r="S1451" s="25">
        <f>IF(Config!$B$4&gt;0,K1451/Config!$B$4,0)</f>
        <v/>
      </c>
      <c r="T1451" s="25">
        <f>R1451*Config!$B$7</f>
        <v/>
      </c>
      <c r="U1451" s="25">
        <f>S1451*Config!$B$7</f>
        <v/>
      </c>
      <c r="V1451" s="25" t="n">
        <v>7.2</v>
      </c>
      <c r="W1451" s="25" t="n">
        <v>18</v>
      </c>
      <c r="X1451" s="26">
        <f>IF(T1451&gt;0,V1451/T1451,0)</f>
        <v/>
      </c>
      <c r="Y1451" s="26">
        <f>IF(U1451&gt;0,W1451/U1451,0)</f>
        <v/>
      </c>
      <c r="Z1451" s="25">
        <f>T1451-V1451</f>
        <v/>
      </c>
      <c r="AA1451" s="25">
        <f>U1451-W1451</f>
        <v/>
      </c>
      <c r="AB1451" s="25">
        <f>IF(Config!$B$7&gt;0,(V1451/Config!$B$7)*Config!$B$4,0)</f>
        <v/>
      </c>
      <c r="AC1451" s="25">
        <f>IF(Config!$B$7&gt;0,(W1451/Config!$B$7)*Config!$B$4,0)</f>
        <v/>
      </c>
    </row>
    <row r="1452" hidden="1" outlineLevel="1">
      <c r="A1452" s="22" t="inlineStr"/>
      <c r="B1452" s="22" t="inlineStr"/>
      <c r="C1452" s="22" t="inlineStr"/>
      <c r="D1452" s="22" t="inlineStr"/>
      <c r="E1452" s="22" t="inlineStr">
        <is>
          <t>Dry Fruit Mix_15-2801</t>
        </is>
      </c>
      <c r="F1452" s="22" t="inlineStr"/>
      <c r="G1452" s="22" t="inlineStr">
        <is>
          <t>Dry Fruit Mix</t>
        </is>
      </c>
      <c r="H1452" s="22" t="inlineStr">
        <is>
          <t>Premium Panchmeva Farmley Jar 405 g</t>
        </is>
      </c>
      <c r="I1452" s="22" t="inlineStr"/>
      <c r="J1452" s="24" t="n">
        <v>0</v>
      </c>
      <c r="K1452" s="24" t="n">
        <v>0</v>
      </c>
      <c r="L1452" s="22" t="inlineStr">
        <is>
          <t>CPC-Chairman Master Canteen 202 Cobra</t>
        </is>
      </c>
      <c r="M1452" s="24" t="n">
        <v>0</v>
      </c>
      <c r="N1452" s="22" t="inlineStr">
        <is>
          <t>CPC KPKB</t>
        </is>
      </c>
      <c r="O1452" s="22" t="inlineStr">
        <is>
          <t>Indore</t>
        </is>
      </c>
      <c r="P1452" s="22" t="inlineStr"/>
      <c r="Q1452" s="22" t="inlineStr">
        <is>
          <t>Trail Mixes</t>
        </is>
      </c>
      <c r="R1452" s="25">
        <f>IF(Config!$B$4&gt;0,M1452/Config!$B$4,0)</f>
        <v/>
      </c>
      <c r="S1452" s="25">
        <f>IF(Config!$B$4&gt;0,K1452/Config!$B$4,0)</f>
        <v/>
      </c>
      <c r="T1452" s="25">
        <f>R1452*Config!$B$7</f>
        <v/>
      </c>
      <c r="U1452" s="25">
        <f>S1452*Config!$B$7</f>
        <v/>
      </c>
      <c r="V1452" s="25" t="n">
        <v>29.16</v>
      </c>
      <c r="W1452" s="25" t="n">
        <v>72</v>
      </c>
      <c r="X1452" s="26">
        <f>IF(T1452&gt;0,V1452/T1452,0)</f>
        <v/>
      </c>
      <c r="Y1452" s="26">
        <f>IF(U1452&gt;0,W1452/U1452,0)</f>
        <v/>
      </c>
      <c r="Z1452" s="25">
        <f>T1452-V1452</f>
        <v/>
      </c>
      <c r="AA1452" s="25">
        <f>U1452-W1452</f>
        <v/>
      </c>
      <c r="AB1452" s="25">
        <f>IF(Config!$B$7&gt;0,(V1452/Config!$B$7)*Config!$B$4,0)</f>
        <v/>
      </c>
      <c r="AC1452" s="25">
        <f>IF(Config!$B$7&gt;0,(W1452/Config!$B$7)*Config!$B$4,0)</f>
        <v/>
      </c>
    </row>
    <row r="1453" hidden="1" outlineLevel="1">
      <c r="A1453" s="22" t="inlineStr"/>
      <c r="B1453" s="22" t="inlineStr"/>
      <c r="C1453" s="22" t="inlineStr"/>
      <c r="D1453" s="22" t="inlineStr"/>
      <c r="E1453" s="22" t="inlineStr">
        <is>
          <t>Walnut_12-1535</t>
        </is>
      </c>
      <c r="F1453" s="22" t="inlineStr"/>
      <c r="G1453" s="22" t="inlineStr">
        <is>
          <t>Walnut</t>
        </is>
      </c>
      <c r="H1453" s="22" t="inlineStr">
        <is>
          <t>Premium Broken Walnut Kernels Farmley Standee Pouch 200 g</t>
        </is>
      </c>
      <c r="I1453" s="22" t="inlineStr"/>
      <c r="J1453" s="24" t="n">
        <v>0</v>
      </c>
      <c r="K1453" s="24" t="n">
        <v>0</v>
      </c>
      <c r="L1453" s="22" t="inlineStr">
        <is>
          <t>CPC-Chairman Master Canteen 202 Cobra</t>
        </is>
      </c>
      <c r="M1453" s="24" t="n">
        <v>0</v>
      </c>
      <c r="N1453" s="22" t="inlineStr">
        <is>
          <t>CPC KPKB</t>
        </is>
      </c>
      <c r="O1453" s="22" t="inlineStr">
        <is>
          <t>Indore</t>
        </is>
      </c>
      <c r="P1453" s="22" t="inlineStr"/>
      <c r="Q1453" s="22" t="inlineStr">
        <is>
          <t>Walnut</t>
        </is>
      </c>
      <c r="R1453" s="25">
        <f>IF(Config!$B$4&gt;0,M1453/Config!$B$4,0)</f>
        <v/>
      </c>
      <c r="S1453" s="25">
        <f>IF(Config!$B$4&gt;0,K1453/Config!$B$4,0)</f>
        <v/>
      </c>
      <c r="T1453" s="25">
        <f>R1453*Config!$B$7</f>
        <v/>
      </c>
      <c r="U1453" s="25">
        <f>S1453*Config!$B$7</f>
        <v/>
      </c>
      <c r="V1453" s="25" t="n">
        <v>4.8</v>
      </c>
      <c r="W1453" s="25" t="n">
        <v>24</v>
      </c>
      <c r="X1453" s="26">
        <f>IF(T1453&gt;0,V1453/T1453,0)</f>
        <v/>
      </c>
      <c r="Y1453" s="26">
        <f>IF(U1453&gt;0,W1453/U1453,0)</f>
        <v/>
      </c>
      <c r="Z1453" s="25">
        <f>T1453-V1453</f>
        <v/>
      </c>
      <c r="AA1453" s="25">
        <f>U1453-W1453</f>
        <v/>
      </c>
      <c r="AB1453" s="25">
        <f>IF(Config!$B$7&gt;0,(V1453/Config!$B$7)*Config!$B$4,0)</f>
        <v/>
      </c>
      <c r="AC1453" s="25">
        <f>IF(Config!$B$7&gt;0,(W1453/Config!$B$7)*Config!$B$4,0)</f>
        <v/>
      </c>
    </row>
    <row r="1454" hidden="1" outlineLevel="1">
      <c r="A1454" s="22" t="inlineStr"/>
      <c r="B1454" s="22" t="inlineStr"/>
      <c r="C1454" s="22" t="inlineStr"/>
      <c r="D1454" s="22" t="inlineStr"/>
      <c r="E1454" s="22" t="inlineStr">
        <is>
          <t>Almonds_1-1748</t>
        </is>
      </c>
      <c r="F1454" s="22" t="inlineStr"/>
      <c r="G1454" s="22" t="inlineStr">
        <is>
          <t>Almonds</t>
        </is>
      </c>
      <c r="H1454" s="22" t="inlineStr">
        <is>
          <t>Premium California Almonds Farmley Standee Pouch 500 g</t>
        </is>
      </c>
      <c r="I1454" s="22" t="inlineStr"/>
      <c r="J1454" s="24" t="n">
        <v>0</v>
      </c>
      <c r="K1454" s="24" t="n">
        <v>0</v>
      </c>
      <c r="L1454" s="22" t="inlineStr">
        <is>
          <t>CPC-Kendriya Police Kalyan Bhandar CSWT BSF Indore</t>
        </is>
      </c>
      <c r="M1454" s="24" t="n">
        <v>0</v>
      </c>
      <c r="N1454" s="22" t="inlineStr">
        <is>
          <t>CPC KPKB</t>
        </is>
      </c>
      <c r="O1454" s="22" t="inlineStr">
        <is>
          <t>Indore</t>
        </is>
      </c>
      <c r="P1454" s="22" t="inlineStr"/>
      <c r="Q1454" s="22" t="inlineStr">
        <is>
          <t>Almonds</t>
        </is>
      </c>
      <c r="R1454" s="25">
        <f>IF(Config!$B$4&gt;0,M1454/Config!$B$4,0)</f>
        <v/>
      </c>
      <c r="S1454" s="25">
        <f>IF(Config!$B$4&gt;0,K1454/Config!$B$4,0)</f>
        <v/>
      </c>
      <c r="T1454" s="25">
        <f>R1454*Config!$B$7</f>
        <v/>
      </c>
      <c r="U1454" s="25">
        <f>S1454*Config!$B$7</f>
        <v/>
      </c>
      <c r="V1454" s="25" t="n">
        <v>48</v>
      </c>
      <c r="W1454" s="25" t="n">
        <v>96</v>
      </c>
      <c r="X1454" s="26">
        <f>IF(T1454&gt;0,V1454/T1454,0)</f>
        <v/>
      </c>
      <c r="Y1454" s="26">
        <f>IF(U1454&gt;0,W1454/U1454,0)</f>
        <v/>
      </c>
      <c r="Z1454" s="25">
        <f>T1454-V1454</f>
        <v/>
      </c>
      <c r="AA1454" s="25">
        <f>U1454-W1454</f>
        <v/>
      </c>
      <c r="AB1454" s="25">
        <f>IF(Config!$B$7&gt;0,(V1454/Config!$B$7)*Config!$B$4,0)</f>
        <v/>
      </c>
      <c r="AC1454" s="25">
        <f>IF(Config!$B$7&gt;0,(W1454/Config!$B$7)*Config!$B$4,0)</f>
        <v/>
      </c>
    </row>
    <row r="1455" hidden="1" outlineLevel="1">
      <c r="A1455" s="22" t="inlineStr"/>
      <c r="B1455" s="22" t="inlineStr"/>
      <c r="C1455" s="22" t="inlineStr"/>
      <c r="D1455" s="22" t="inlineStr"/>
      <c r="E1455" s="22" t="inlineStr">
        <is>
          <t>Dates_4-2469</t>
        </is>
      </c>
      <c r="F1455" s="22" t="inlineStr"/>
      <c r="G1455" s="22" t="inlineStr">
        <is>
          <t>Dates</t>
        </is>
      </c>
      <c r="H1455" s="22" t="inlineStr">
        <is>
          <t>Premium Omani Fard Dates Farmley standee pouch 400 g</t>
        </is>
      </c>
      <c r="I1455" s="22" t="inlineStr"/>
      <c r="J1455" s="24" t="n">
        <v>0</v>
      </c>
      <c r="K1455" s="24" t="n">
        <v>0</v>
      </c>
      <c r="L1455" s="22" t="inlineStr">
        <is>
          <t>CPC-Kendriya Police Kalyan Bhandar CSWT BSF Indore</t>
        </is>
      </c>
      <c r="M1455" s="24" t="n">
        <v>0</v>
      </c>
      <c r="N1455" s="22" t="inlineStr">
        <is>
          <t>CPC KPKB</t>
        </is>
      </c>
      <c r="O1455" s="22" t="inlineStr">
        <is>
          <t>Indore</t>
        </is>
      </c>
      <c r="P1455" s="22" t="inlineStr"/>
      <c r="Q1455" s="22" t="inlineStr">
        <is>
          <t>Dates</t>
        </is>
      </c>
      <c r="R1455" s="25">
        <f>IF(Config!$B$4&gt;0,M1455/Config!$B$4,0)</f>
        <v/>
      </c>
      <c r="S1455" s="25">
        <f>IF(Config!$B$4&gt;0,K1455/Config!$B$4,0)</f>
        <v/>
      </c>
      <c r="T1455" s="25">
        <f>R1455*Config!$B$7</f>
        <v/>
      </c>
      <c r="U1455" s="25">
        <f>S1455*Config!$B$7</f>
        <v/>
      </c>
      <c r="V1455" s="25" t="n">
        <v>7.2</v>
      </c>
      <c r="W1455" s="25" t="n">
        <v>18</v>
      </c>
      <c r="X1455" s="26">
        <f>IF(T1455&gt;0,V1455/T1455,0)</f>
        <v/>
      </c>
      <c r="Y1455" s="26">
        <f>IF(U1455&gt;0,W1455/U1455,0)</f>
        <v/>
      </c>
      <c r="Z1455" s="25">
        <f>T1455-V1455</f>
        <v/>
      </c>
      <c r="AA1455" s="25">
        <f>U1455-W1455</f>
        <v/>
      </c>
      <c r="AB1455" s="25">
        <f>IF(Config!$B$7&gt;0,(V1455/Config!$B$7)*Config!$B$4,0)</f>
        <v/>
      </c>
      <c r="AC1455" s="25">
        <f>IF(Config!$B$7&gt;0,(W1455/Config!$B$7)*Config!$B$4,0)</f>
        <v/>
      </c>
    </row>
    <row r="1456" hidden="1" outlineLevel="1">
      <c r="A1456" s="22" t="inlineStr"/>
      <c r="B1456" s="22" t="inlineStr"/>
      <c r="C1456" s="22" t="inlineStr"/>
      <c r="D1456" s="22" t="inlineStr"/>
      <c r="E1456" s="22" t="inlineStr">
        <is>
          <t>Dry Fruit Mix_15-2402</t>
        </is>
      </c>
      <c r="F1456" s="22" t="inlineStr"/>
      <c r="G1456" s="22" t="inlineStr">
        <is>
          <t>Dry Fruit Mix</t>
        </is>
      </c>
      <c r="H1456" s="22" t="inlineStr">
        <is>
          <t>Trail Mix Farmley Standee Pouch 200 g</t>
        </is>
      </c>
      <c r="I1456" s="22" t="inlineStr"/>
      <c r="J1456" s="24" t="n">
        <v>0</v>
      </c>
      <c r="K1456" s="24" t="n">
        <v>0</v>
      </c>
      <c r="L1456" s="22" t="inlineStr">
        <is>
          <t>CPC-Kendriya Police Kalyan Bhandar CSWT BSF Indore</t>
        </is>
      </c>
      <c r="M1456" s="24" t="n">
        <v>0</v>
      </c>
      <c r="N1456" s="22" t="inlineStr">
        <is>
          <t>CPC KPKB</t>
        </is>
      </c>
      <c r="O1456" s="22" t="inlineStr">
        <is>
          <t>Indore</t>
        </is>
      </c>
      <c r="P1456" s="22" t="inlineStr"/>
      <c r="Q1456" s="22" t="inlineStr">
        <is>
          <t>Trail Mixes</t>
        </is>
      </c>
      <c r="R1456" s="25">
        <f>IF(Config!$B$4&gt;0,M1456/Config!$B$4,0)</f>
        <v/>
      </c>
      <c r="S1456" s="25">
        <f>IF(Config!$B$4&gt;0,K1456/Config!$B$4,0)</f>
        <v/>
      </c>
      <c r="T1456" s="25">
        <f>R1456*Config!$B$7</f>
        <v/>
      </c>
      <c r="U1456" s="25">
        <f>S1456*Config!$B$7</f>
        <v/>
      </c>
      <c r="V1456" s="25" t="n">
        <v>6</v>
      </c>
      <c r="W1456" s="25" t="n">
        <v>30</v>
      </c>
      <c r="X1456" s="26">
        <f>IF(T1456&gt;0,V1456/T1456,0)</f>
        <v/>
      </c>
      <c r="Y1456" s="26">
        <f>IF(U1456&gt;0,W1456/U1456,0)</f>
        <v/>
      </c>
      <c r="Z1456" s="25">
        <f>T1456-V1456</f>
        <v/>
      </c>
      <c r="AA1456" s="25">
        <f>U1456-W1456</f>
        <v/>
      </c>
      <c r="AB1456" s="25">
        <f>IF(Config!$B$7&gt;0,(V1456/Config!$B$7)*Config!$B$4,0)</f>
        <v/>
      </c>
      <c r="AC1456" s="25">
        <f>IF(Config!$B$7&gt;0,(W1456/Config!$B$7)*Config!$B$4,0)</f>
        <v/>
      </c>
    </row>
    <row r="1457" hidden="1" outlineLevel="1">
      <c r="A1457" s="22" t="inlineStr"/>
      <c r="B1457" s="22" t="inlineStr"/>
      <c r="C1457" s="22" t="inlineStr"/>
      <c r="D1457" s="22" t="inlineStr"/>
      <c r="E1457" s="22" t="inlineStr">
        <is>
          <t>Dry Fruit Mix_15-2403</t>
        </is>
      </c>
      <c r="F1457" s="22" t="inlineStr"/>
      <c r="G1457" s="22" t="inlineStr">
        <is>
          <t>Dry Fruit Mix</t>
        </is>
      </c>
      <c r="H1457" s="22" t="inlineStr">
        <is>
          <t>Seed Mix Farmley Standee Pouch 200 g</t>
        </is>
      </c>
      <c r="I1457" s="22" t="inlineStr"/>
      <c r="J1457" s="24" t="n">
        <v>0</v>
      </c>
      <c r="K1457" s="24" t="n">
        <v>0</v>
      </c>
      <c r="L1457" s="22" t="inlineStr">
        <is>
          <t>CPC-Kendriya Police Kalyan Bhandar CSWT BSF Indore</t>
        </is>
      </c>
      <c r="M1457" s="24" t="n">
        <v>0</v>
      </c>
      <c r="N1457" s="22" t="inlineStr">
        <is>
          <t>CPC KPKB</t>
        </is>
      </c>
      <c r="O1457" s="22" t="inlineStr">
        <is>
          <t>Indore</t>
        </is>
      </c>
      <c r="P1457" s="22" t="inlineStr"/>
      <c r="Q1457" s="22" t="inlineStr">
        <is>
          <t>Seed Mix</t>
        </is>
      </c>
      <c r="R1457" s="25">
        <f>IF(Config!$B$4&gt;0,M1457/Config!$B$4,0)</f>
        <v/>
      </c>
      <c r="S1457" s="25">
        <f>IF(Config!$B$4&gt;0,K1457/Config!$B$4,0)</f>
        <v/>
      </c>
      <c r="T1457" s="25">
        <f>R1457*Config!$B$7</f>
        <v/>
      </c>
      <c r="U1457" s="25">
        <f>S1457*Config!$B$7</f>
        <v/>
      </c>
      <c r="V1457" s="25" t="n">
        <v>12</v>
      </c>
      <c r="W1457" s="25" t="n">
        <v>60</v>
      </c>
      <c r="X1457" s="26">
        <f>IF(T1457&gt;0,V1457/T1457,0)</f>
        <v/>
      </c>
      <c r="Y1457" s="26">
        <f>IF(U1457&gt;0,W1457/U1457,0)</f>
        <v/>
      </c>
      <c r="Z1457" s="25">
        <f>T1457-V1457</f>
        <v/>
      </c>
      <c r="AA1457" s="25">
        <f>U1457-W1457</f>
        <v/>
      </c>
      <c r="AB1457" s="25">
        <f>IF(Config!$B$7&gt;0,(V1457/Config!$B$7)*Config!$B$4,0)</f>
        <v/>
      </c>
      <c r="AC1457" s="25">
        <f>IF(Config!$B$7&gt;0,(W1457/Config!$B$7)*Config!$B$4,0)</f>
        <v/>
      </c>
    </row>
    <row r="1458" hidden="1" outlineLevel="1">
      <c r="A1458" s="22" t="inlineStr"/>
      <c r="B1458" s="22" t="inlineStr"/>
      <c r="C1458" s="22" t="inlineStr"/>
      <c r="D1458" s="22" t="inlineStr"/>
      <c r="E1458" s="22" t="inlineStr">
        <is>
          <t>Dry Fruit Mix_15-2404</t>
        </is>
      </c>
      <c r="F1458" s="22" t="inlineStr"/>
      <c r="G1458" s="22" t="inlineStr">
        <is>
          <t>Dry Fruit Mix</t>
        </is>
      </c>
      <c r="H1458" s="22" t="inlineStr">
        <is>
          <t>Berry Mix Farmley Standee Pouch 200 g</t>
        </is>
      </c>
      <c r="I1458" s="22" t="inlineStr"/>
      <c r="J1458" s="24" t="n">
        <v>0</v>
      </c>
      <c r="K1458" s="24" t="n">
        <v>0</v>
      </c>
      <c r="L1458" s="22" t="inlineStr">
        <is>
          <t>CPC-Kendriya Police Kalyan Bhandar CSWT BSF Indore</t>
        </is>
      </c>
      <c r="M1458" s="24" t="n">
        <v>0</v>
      </c>
      <c r="N1458" s="22" t="inlineStr">
        <is>
          <t>CPC KPKB</t>
        </is>
      </c>
      <c r="O1458" s="22" t="inlineStr">
        <is>
          <t>Indore</t>
        </is>
      </c>
      <c r="P1458" s="22" t="inlineStr"/>
      <c r="Q1458" s="22" t="inlineStr">
        <is>
          <t>Berry Mix</t>
        </is>
      </c>
      <c r="R1458" s="25">
        <f>IF(Config!$B$4&gt;0,M1458/Config!$B$4,0)</f>
        <v/>
      </c>
      <c r="S1458" s="25">
        <f>IF(Config!$B$4&gt;0,K1458/Config!$B$4,0)</f>
        <v/>
      </c>
      <c r="T1458" s="25">
        <f>R1458*Config!$B$7</f>
        <v/>
      </c>
      <c r="U1458" s="25">
        <f>S1458*Config!$B$7</f>
        <v/>
      </c>
      <c r="V1458" s="25" t="n">
        <v>6</v>
      </c>
      <c r="W1458" s="25" t="n">
        <v>30</v>
      </c>
      <c r="X1458" s="26">
        <f>IF(T1458&gt;0,V1458/T1458,0)</f>
        <v/>
      </c>
      <c r="Y1458" s="26">
        <f>IF(U1458&gt;0,W1458/U1458,0)</f>
        <v/>
      </c>
      <c r="Z1458" s="25">
        <f>T1458-V1458</f>
        <v/>
      </c>
      <c r="AA1458" s="25">
        <f>U1458-W1458</f>
        <v/>
      </c>
      <c r="AB1458" s="25">
        <f>IF(Config!$B$7&gt;0,(V1458/Config!$B$7)*Config!$B$4,0)</f>
        <v/>
      </c>
      <c r="AC1458" s="25">
        <f>IF(Config!$B$7&gt;0,(W1458/Config!$B$7)*Config!$B$4,0)</f>
        <v/>
      </c>
    </row>
    <row r="1459" hidden="1" outlineLevel="1">
      <c r="A1459" s="22" t="inlineStr"/>
      <c r="B1459" s="22" t="inlineStr"/>
      <c r="C1459" s="22" t="inlineStr"/>
      <c r="D1459" s="22" t="inlineStr"/>
      <c r="E1459" s="22" t="inlineStr">
        <is>
          <t>Fig_6-2464</t>
        </is>
      </c>
      <c r="F1459" s="22" t="inlineStr"/>
      <c r="G1459" s="22" t="inlineStr">
        <is>
          <t>Fig</t>
        </is>
      </c>
      <c r="H1459" s="22" t="inlineStr">
        <is>
          <t>Premium Anjeer Farmley Standee Pouch 200 g</t>
        </is>
      </c>
      <c r="I1459" s="22" t="inlineStr"/>
      <c r="J1459" s="24" t="n">
        <v>0</v>
      </c>
      <c r="K1459" s="24" t="n">
        <v>0</v>
      </c>
      <c r="L1459" s="22" t="inlineStr">
        <is>
          <t>CPC-Kendriya Police Kalyan Bhandar CSWT BSF Indore</t>
        </is>
      </c>
      <c r="M1459" s="24" t="n">
        <v>0</v>
      </c>
      <c r="N1459" s="22" t="inlineStr">
        <is>
          <t>CPC KPKB</t>
        </is>
      </c>
      <c r="O1459" s="22" t="inlineStr">
        <is>
          <t>Indore</t>
        </is>
      </c>
      <c r="P1459" s="22" t="inlineStr"/>
      <c r="Q1459" s="22" t="inlineStr">
        <is>
          <t>Figs</t>
        </is>
      </c>
      <c r="R1459" s="25">
        <f>IF(Config!$B$4&gt;0,M1459/Config!$B$4,0)</f>
        <v/>
      </c>
      <c r="S1459" s="25">
        <f>IF(Config!$B$4&gt;0,K1459/Config!$B$4,0)</f>
        <v/>
      </c>
      <c r="T1459" s="25">
        <f>R1459*Config!$B$7</f>
        <v/>
      </c>
      <c r="U1459" s="25">
        <f>S1459*Config!$B$7</f>
        <v/>
      </c>
      <c r="V1459" s="25" t="n">
        <v>18</v>
      </c>
      <c r="W1459" s="25" t="n">
        <v>90</v>
      </c>
      <c r="X1459" s="26">
        <f>IF(T1459&gt;0,V1459/T1459,0)</f>
        <v/>
      </c>
      <c r="Y1459" s="26">
        <f>IF(U1459&gt;0,W1459/U1459,0)</f>
        <v/>
      </c>
      <c r="Z1459" s="25">
        <f>T1459-V1459</f>
        <v/>
      </c>
      <c r="AA1459" s="25">
        <f>U1459-W1459</f>
        <v/>
      </c>
      <c r="AB1459" s="25">
        <f>IF(Config!$B$7&gt;0,(V1459/Config!$B$7)*Config!$B$4,0)</f>
        <v/>
      </c>
      <c r="AC1459" s="25">
        <f>IF(Config!$B$7&gt;0,(W1459/Config!$B$7)*Config!$B$4,0)</f>
        <v/>
      </c>
    </row>
    <row r="1460" hidden="1" outlineLevel="1">
      <c r="A1460" s="22" t="inlineStr"/>
      <c r="B1460" s="22" t="inlineStr"/>
      <c r="C1460" s="22" t="inlineStr"/>
      <c r="D1460" s="22" t="inlineStr"/>
      <c r="E1460" s="22" t="inlineStr">
        <is>
          <t>Seeds_11-2541</t>
        </is>
      </c>
      <c r="F1460" s="22" t="inlineStr"/>
      <c r="G1460" s="22" t="inlineStr">
        <is>
          <t>Seeds</t>
        </is>
      </c>
      <c r="H1460" s="22" t="inlineStr">
        <is>
          <t>Premium Chia Seeds Farmley Standee Pouch 200 g</t>
        </is>
      </c>
      <c r="I1460" s="22" t="inlineStr"/>
      <c r="J1460" s="24" t="n">
        <v>0</v>
      </c>
      <c r="K1460" s="24" t="n">
        <v>0</v>
      </c>
      <c r="L1460" s="22" t="inlineStr">
        <is>
          <t>CPC-Kendriya Police Kalyan Bhandar CSWT BSF Indore</t>
        </is>
      </c>
      <c r="M1460" s="24" t="n">
        <v>0</v>
      </c>
      <c r="N1460" s="22" t="inlineStr">
        <is>
          <t>CPC KPKB</t>
        </is>
      </c>
      <c r="O1460" s="22" t="inlineStr">
        <is>
          <t>Indore</t>
        </is>
      </c>
      <c r="P1460" s="22" t="inlineStr"/>
      <c r="Q1460" s="22" t="inlineStr">
        <is>
          <t>Chia Seeds</t>
        </is>
      </c>
      <c r="R1460" s="25">
        <f>IF(Config!$B$4&gt;0,M1460/Config!$B$4,0)</f>
        <v/>
      </c>
      <c r="S1460" s="25">
        <f>IF(Config!$B$4&gt;0,K1460/Config!$B$4,0)</f>
        <v/>
      </c>
      <c r="T1460" s="25">
        <f>R1460*Config!$B$7</f>
        <v/>
      </c>
      <c r="U1460" s="25">
        <f>S1460*Config!$B$7</f>
        <v/>
      </c>
      <c r="V1460" s="25" t="n">
        <v>6</v>
      </c>
      <c r="W1460" s="25" t="n">
        <v>30</v>
      </c>
      <c r="X1460" s="26">
        <f>IF(T1460&gt;0,V1460/T1460,0)</f>
        <v/>
      </c>
      <c r="Y1460" s="26">
        <f>IF(U1460&gt;0,W1460/U1460,0)</f>
        <v/>
      </c>
      <c r="Z1460" s="25">
        <f>T1460-V1460</f>
        <v/>
      </c>
      <c r="AA1460" s="25">
        <f>U1460-W1460</f>
        <v/>
      </c>
      <c r="AB1460" s="25">
        <f>IF(Config!$B$7&gt;0,(V1460/Config!$B$7)*Config!$B$4,0)</f>
        <v/>
      </c>
      <c r="AC1460" s="25">
        <f>IF(Config!$B$7&gt;0,(W1460/Config!$B$7)*Config!$B$4,0)</f>
        <v/>
      </c>
    </row>
    <row r="1461" hidden="1" outlineLevel="1">
      <c r="A1461" s="22" t="inlineStr"/>
      <c r="B1461" s="22" t="inlineStr"/>
      <c r="C1461" s="22" t="inlineStr"/>
      <c r="D1461" s="22" t="inlineStr"/>
      <c r="E1461" s="22" t="inlineStr">
        <is>
          <t>Walnut_12-1535</t>
        </is>
      </c>
      <c r="F1461" s="22" t="inlineStr"/>
      <c r="G1461" s="22" t="inlineStr">
        <is>
          <t>Walnut</t>
        </is>
      </c>
      <c r="H1461" s="22" t="inlineStr">
        <is>
          <t>Premium Broken Walnut Kernels Farmley Standee Pouch 200 g</t>
        </is>
      </c>
      <c r="I1461" s="22" t="inlineStr"/>
      <c r="J1461" s="24" t="n">
        <v>0</v>
      </c>
      <c r="K1461" s="24" t="n">
        <v>0</v>
      </c>
      <c r="L1461" s="22" t="inlineStr">
        <is>
          <t>CPC-Kendriya Police Kalyan Bhandar CSWT BSF Indore</t>
        </is>
      </c>
      <c r="M1461" s="24" t="n">
        <v>0</v>
      </c>
      <c r="N1461" s="22" t="inlineStr">
        <is>
          <t>CPC KPKB</t>
        </is>
      </c>
      <c r="O1461" s="22" t="inlineStr">
        <is>
          <t>Indore</t>
        </is>
      </c>
      <c r="P1461" s="22" t="inlineStr"/>
      <c r="Q1461" s="22" t="inlineStr">
        <is>
          <t>Walnut</t>
        </is>
      </c>
      <c r="R1461" s="25">
        <f>IF(Config!$B$4&gt;0,M1461/Config!$B$4,0)</f>
        <v/>
      </c>
      <c r="S1461" s="25">
        <f>IF(Config!$B$4&gt;0,K1461/Config!$B$4,0)</f>
        <v/>
      </c>
      <c r="T1461" s="25">
        <f>R1461*Config!$B$7</f>
        <v/>
      </c>
      <c r="U1461" s="25">
        <f>S1461*Config!$B$7</f>
        <v/>
      </c>
      <c r="V1461" s="25" t="n">
        <v>4.8</v>
      </c>
      <c r="W1461" s="25" t="n">
        <v>24</v>
      </c>
      <c r="X1461" s="26">
        <f>IF(T1461&gt;0,V1461/T1461,0)</f>
        <v/>
      </c>
      <c r="Y1461" s="26">
        <f>IF(U1461&gt;0,W1461/U1461,0)</f>
        <v/>
      </c>
      <c r="Z1461" s="25">
        <f>T1461-V1461</f>
        <v/>
      </c>
      <c r="AA1461" s="25">
        <f>U1461-W1461</f>
        <v/>
      </c>
      <c r="AB1461" s="25">
        <f>IF(Config!$B$7&gt;0,(V1461/Config!$B$7)*Config!$B$4,0)</f>
        <v/>
      </c>
      <c r="AC1461" s="25">
        <f>IF(Config!$B$7&gt;0,(W1461/Config!$B$7)*Config!$B$4,0)</f>
        <v/>
      </c>
    </row>
    <row r="1462" hidden="1" outlineLevel="1">
      <c r="A1462" s="22" t="inlineStr"/>
      <c r="B1462" s="22" t="inlineStr"/>
      <c r="C1462" s="22" t="inlineStr"/>
      <c r="D1462" s="22" t="inlineStr"/>
      <c r="E1462" s="22" t="inlineStr">
        <is>
          <t>Almonds_1-1748</t>
        </is>
      </c>
      <c r="F1462" s="22" t="inlineStr"/>
      <c r="G1462" s="22" t="inlineStr">
        <is>
          <t>Almonds</t>
        </is>
      </c>
      <c r="H1462" s="22" t="inlineStr">
        <is>
          <t>Premium California Almonds Farmley Standee Pouch 500 g</t>
        </is>
      </c>
      <c r="I1462" s="22" t="inlineStr"/>
      <c r="J1462" s="24" t="n">
        <v>0</v>
      </c>
      <c r="K1462" s="24" t="n">
        <v>0</v>
      </c>
      <c r="L1462" s="22" t="inlineStr">
        <is>
          <t>CPC-Master Bhandar SSB FTR HQRS Ghy</t>
        </is>
      </c>
      <c r="M1462" s="24" t="n">
        <v>0</v>
      </c>
      <c r="N1462" s="22" t="inlineStr">
        <is>
          <t>CPC KPKB</t>
        </is>
      </c>
      <c r="O1462" s="22" t="inlineStr">
        <is>
          <t>Indore</t>
        </is>
      </c>
      <c r="P1462" s="22" t="inlineStr"/>
      <c r="Q1462" s="22" t="inlineStr">
        <is>
          <t>Almonds</t>
        </is>
      </c>
      <c r="R1462" s="25">
        <f>IF(Config!$B$4&gt;0,M1462/Config!$B$4,0)</f>
        <v/>
      </c>
      <c r="S1462" s="25">
        <f>IF(Config!$B$4&gt;0,K1462/Config!$B$4,0)</f>
        <v/>
      </c>
      <c r="T1462" s="25">
        <f>R1462*Config!$B$7</f>
        <v/>
      </c>
      <c r="U1462" s="25">
        <f>S1462*Config!$B$7</f>
        <v/>
      </c>
      <c r="V1462" s="25" t="n">
        <v>300</v>
      </c>
      <c r="W1462" s="25" t="n">
        <v>600</v>
      </c>
      <c r="X1462" s="26">
        <f>IF(T1462&gt;0,V1462/T1462,0)</f>
        <v/>
      </c>
      <c r="Y1462" s="26">
        <f>IF(U1462&gt;0,W1462/U1462,0)</f>
        <v/>
      </c>
      <c r="Z1462" s="25">
        <f>T1462-V1462</f>
        <v/>
      </c>
      <c r="AA1462" s="25">
        <f>U1462-W1462</f>
        <v/>
      </c>
      <c r="AB1462" s="25">
        <f>IF(Config!$B$7&gt;0,(V1462/Config!$B$7)*Config!$B$4,0)</f>
        <v/>
      </c>
      <c r="AC1462" s="25">
        <f>IF(Config!$B$7&gt;0,(W1462/Config!$B$7)*Config!$B$4,0)</f>
        <v/>
      </c>
    </row>
    <row r="1463" hidden="1" outlineLevel="1">
      <c r="A1463" s="22" t="inlineStr"/>
      <c r="B1463" s="22" t="inlineStr"/>
      <c r="C1463" s="22" t="inlineStr"/>
      <c r="D1463" s="22" t="inlineStr"/>
      <c r="E1463" s="22" t="inlineStr">
        <is>
          <t>Cashewnut_3-2472</t>
        </is>
      </c>
      <c r="F1463" s="22" t="inlineStr"/>
      <c r="G1463" s="22" t="inlineStr">
        <is>
          <t>Cashewnut</t>
        </is>
      </c>
      <c r="H1463" s="22" t="inlineStr">
        <is>
          <t>Roasted and Salted Cashew - Farmley Standee Pouch 200 g</t>
        </is>
      </c>
      <c r="I1463" s="22" t="inlineStr"/>
      <c r="J1463" s="24" t="n">
        <v>0</v>
      </c>
      <c r="K1463" s="24" t="n">
        <v>0</v>
      </c>
      <c r="L1463" s="22" t="inlineStr">
        <is>
          <t>CPC-Master Bhandar SSB FTR HQRS Ghy</t>
        </is>
      </c>
      <c r="M1463" s="24" t="n">
        <v>0</v>
      </c>
      <c r="N1463" s="22" t="inlineStr">
        <is>
          <t>CPC KPKB</t>
        </is>
      </c>
      <c r="O1463" s="22" t="inlineStr">
        <is>
          <t>Indore</t>
        </is>
      </c>
      <c r="P1463" s="22" t="inlineStr"/>
      <c r="Q1463" s="22" t="inlineStr">
        <is>
          <t>Roasted &amp; Flavoured Cashew</t>
        </is>
      </c>
      <c r="R1463" s="25">
        <f>IF(Config!$B$4&gt;0,M1463/Config!$B$4,0)</f>
        <v/>
      </c>
      <c r="S1463" s="25">
        <f>IF(Config!$B$4&gt;0,K1463/Config!$B$4,0)</f>
        <v/>
      </c>
      <c r="T1463" s="25">
        <f>R1463*Config!$B$7</f>
        <v/>
      </c>
      <c r="U1463" s="25">
        <f>S1463*Config!$B$7</f>
        <v/>
      </c>
      <c r="V1463" s="25" t="n">
        <v>12</v>
      </c>
      <c r="W1463" s="25" t="n">
        <v>60</v>
      </c>
      <c r="X1463" s="26">
        <f>IF(T1463&gt;0,V1463/T1463,0)</f>
        <v/>
      </c>
      <c r="Y1463" s="26">
        <f>IF(U1463&gt;0,W1463/U1463,0)</f>
        <v/>
      </c>
      <c r="Z1463" s="25">
        <f>T1463-V1463</f>
        <v/>
      </c>
      <c r="AA1463" s="25">
        <f>U1463-W1463</f>
        <v/>
      </c>
      <c r="AB1463" s="25">
        <f>IF(Config!$B$7&gt;0,(V1463/Config!$B$7)*Config!$B$4,0)</f>
        <v/>
      </c>
      <c r="AC1463" s="25">
        <f>IF(Config!$B$7&gt;0,(W1463/Config!$B$7)*Config!$B$4,0)</f>
        <v/>
      </c>
    </row>
    <row r="1464" hidden="1" outlineLevel="1">
      <c r="A1464" s="22" t="inlineStr"/>
      <c r="B1464" s="22" t="inlineStr"/>
      <c r="C1464" s="22" t="inlineStr"/>
      <c r="D1464" s="22" t="inlineStr"/>
      <c r="E1464" s="22" t="inlineStr">
        <is>
          <t>Dates_4-2469</t>
        </is>
      </c>
      <c r="F1464" s="22" t="inlineStr"/>
      <c r="G1464" s="22" t="inlineStr">
        <is>
          <t>Dates</t>
        </is>
      </c>
      <c r="H1464" s="22" t="inlineStr">
        <is>
          <t>Premium Omani Fard Dates Farmley standee pouch 400 g</t>
        </is>
      </c>
      <c r="I1464" s="22" t="inlineStr"/>
      <c r="J1464" s="24" t="n">
        <v>0</v>
      </c>
      <c r="K1464" s="24" t="n">
        <v>0</v>
      </c>
      <c r="L1464" s="22" t="inlineStr">
        <is>
          <t>CPC-Master Bhandar SSB FTR HQRS Ghy</t>
        </is>
      </c>
      <c r="M1464" s="24" t="n">
        <v>0</v>
      </c>
      <c r="N1464" s="22" t="inlineStr">
        <is>
          <t>CPC KPKB</t>
        </is>
      </c>
      <c r="O1464" s="22" t="inlineStr">
        <is>
          <t>Indore</t>
        </is>
      </c>
      <c r="P1464" s="22" t="inlineStr"/>
      <c r="Q1464" s="22" t="inlineStr">
        <is>
          <t>Dates</t>
        </is>
      </c>
      <c r="R1464" s="25">
        <f>IF(Config!$B$4&gt;0,M1464/Config!$B$4,0)</f>
        <v/>
      </c>
      <c r="S1464" s="25">
        <f>IF(Config!$B$4&gt;0,K1464/Config!$B$4,0)</f>
        <v/>
      </c>
      <c r="T1464" s="25">
        <f>R1464*Config!$B$7</f>
        <v/>
      </c>
      <c r="U1464" s="25">
        <f>S1464*Config!$B$7</f>
        <v/>
      </c>
      <c r="V1464" s="25" t="n">
        <v>187.2</v>
      </c>
      <c r="W1464" s="25" t="n">
        <v>468</v>
      </c>
      <c r="X1464" s="26">
        <f>IF(T1464&gt;0,V1464/T1464,0)</f>
        <v/>
      </c>
      <c r="Y1464" s="26">
        <f>IF(U1464&gt;0,W1464/U1464,0)</f>
        <v/>
      </c>
      <c r="Z1464" s="25">
        <f>T1464-V1464</f>
        <v/>
      </c>
      <c r="AA1464" s="25">
        <f>U1464-W1464</f>
        <v/>
      </c>
      <c r="AB1464" s="25">
        <f>IF(Config!$B$7&gt;0,(V1464/Config!$B$7)*Config!$B$4,0)</f>
        <v/>
      </c>
      <c r="AC1464" s="25">
        <f>IF(Config!$B$7&gt;0,(W1464/Config!$B$7)*Config!$B$4,0)</f>
        <v/>
      </c>
    </row>
    <row r="1465" hidden="1" outlineLevel="1">
      <c r="A1465" s="22" t="inlineStr"/>
      <c r="B1465" s="22" t="inlineStr"/>
      <c r="C1465" s="22" t="inlineStr"/>
      <c r="D1465" s="22" t="inlineStr"/>
      <c r="E1465" s="22" t="inlineStr">
        <is>
          <t>Dates_4-30567</t>
        </is>
      </c>
      <c r="F1465" s="22" t="inlineStr"/>
      <c r="G1465" s="22" t="inlineStr">
        <is>
          <t>Desserts</t>
        </is>
      </c>
      <c r="H1465" s="22" t="inlineStr">
        <is>
          <t>Classic Date Bites Farmley Tin Jar 200 g</t>
        </is>
      </c>
      <c r="I1465" s="22" t="inlineStr"/>
      <c r="J1465" s="24" t="n">
        <v>0</v>
      </c>
      <c r="K1465" s="24" t="n">
        <v>0</v>
      </c>
      <c r="L1465" s="22" t="inlineStr">
        <is>
          <t>CPC-Master Bhandar SSB FTR HQRS Ghy</t>
        </is>
      </c>
      <c r="M1465" s="24" t="n">
        <v>0</v>
      </c>
      <c r="N1465" s="22" t="inlineStr">
        <is>
          <t>CPC KPKB</t>
        </is>
      </c>
      <c r="O1465" s="22" t="inlineStr">
        <is>
          <t>Indore</t>
        </is>
      </c>
      <c r="P1465" s="22" t="inlineStr"/>
      <c r="Q1465" s="22" t="inlineStr">
        <is>
          <t>Healthy Desserts</t>
        </is>
      </c>
      <c r="R1465" s="25">
        <f>IF(Config!$B$4&gt;0,M1465/Config!$B$4,0)</f>
        <v/>
      </c>
      <c r="S1465" s="25">
        <f>IF(Config!$B$4&gt;0,K1465/Config!$B$4,0)</f>
        <v/>
      </c>
      <c r="T1465" s="25">
        <f>R1465*Config!$B$7</f>
        <v/>
      </c>
      <c r="U1465" s="25">
        <f>S1465*Config!$B$7</f>
        <v/>
      </c>
      <c r="V1465" s="25" t="n">
        <v>24</v>
      </c>
      <c r="W1465" s="25" t="n">
        <v>120</v>
      </c>
      <c r="X1465" s="26">
        <f>IF(T1465&gt;0,V1465/T1465,0)</f>
        <v/>
      </c>
      <c r="Y1465" s="26">
        <f>IF(U1465&gt;0,W1465/U1465,0)</f>
        <v/>
      </c>
      <c r="Z1465" s="25">
        <f>T1465-V1465</f>
        <v/>
      </c>
      <c r="AA1465" s="25">
        <f>U1465-W1465</f>
        <v/>
      </c>
      <c r="AB1465" s="25">
        <f>IF(Config!$B$7&gt;0,(V1465/Config!$B$7)*Config!$B$4,0)</f>
        <v/>
      </c>
      <c r="AC1465" s="25">
        <f>IF(Config!$B$7&gt;0,(W1465/Config!$B$7)*Config!$B$4,0)</f>
        <v/>
      </c>
    </row>
    <row r="1466" hidden="1" outlineLevel="1">
      <c r="A1466" s="22" t="inlineStr"/>
      <c r="B1466" s="22" t="inlineStr"/>
      <c r="C1466" s="22" t="inlineStr"/>
      <c r="D1466" s="22" t="inlineStr"/>
      <c r="E1466" s="22" t="inlineStr">
        <is>
          <t>Dry Fruit Mix_15-2402</t>
        </is>
      </c>
      <c r="F1466" s="22" t="inlineStr"/>
      <c r="G1466" s="22" t="inlineStr">
        <is>
          <t>Dry Fruit Mix</t>
        </is>
      </c>
      <c r="H1466" s="22" t="inlineStr">
        <is>
          <t>Trail Mix Farmley Standee Pouch 200 g</t>
        </is>
      </c>
      <c r="I1466" s="22" t="inlineStr"/>
      <c r="J1466" s="24" t="n">
        <v>0</v>
      </c>
      <c r="K1466" s="24" t="n">
        <v>0</v>
      </c>
      <c r="L1466" s="22" t="inlineStr">
        <is>
          <t>CPC-Master Bhandar SSB FTR HQRS Ghy</t>
        </is>
      </c>
      <c r="M1466" s="24" t="n">
        <v>0</v>
      </c>
      <c r="N1466" s="22" t="inlineStr">
        <is>
          <t>CPC KPKB</t>
        </is>
      </c>
      <c r="O1466" s="22" t="inlineStr">
        <is>
          <t>Indore</t>
        </is>
      </c>
      <c r="P1466" s="22" t="inlineStr"/>
      <c r="Q1466" s="22" t="inlineStr">
        <is>
          <t>Trail Mixes</t>
        </is>
      </c>
      <c r="R1466" s="25">
        <f>IF(Config!$B$4&gt;0,M1466/Config!$B$4,0)</f>
        <v/>
      </c>
      <c r="S1466" s="25">
        <f>IF(Config!$B$4&gt;0,K1466/Config!$B$4,0)</f>
        <v/>
      </c>
      <c r="T1466" s="25">
        <f>R1466*Config!$B$7</f>
        <v/>
      </c>
      <c r="U1466" s="25">
        <f>S1466*Config!$B$7</f>
        <v/>
      </c>
      <c r="V1466" s="25" t="n">
        <v>48</v>
      </c>
      <c r="W1466" s="25" t="n">
        <v>240</v>
      </c>
      <c r="X1466" s="26">
        <f>IF(T1466&gt;0,V1466/T1466,0)</f>
        <v/>
      </c>
      <c r="Y1466" s="26">
        <f>IF(U1466&gt;0,W1466/U1466,0)</f>
        <v/>
      </c>
      <c r="Z1466" s="25">
        <f>T1466-V1466</f>
        <v/>
      </c>
      <c r="AA1466" s="25">
        <f>U1466-W1466</f>
        <v/>
      </c>
      <c r="AB1466" s="25">
        <f>IF(Config!$B$7&gt;0,(V1466/Config!$B$7)*Config!$B$4,0)</f>
        <v/>
      </c>
      <c r="AC1466" s="25">
        <f>IF(Config!$B$7&gt;0,(W1466/Config!$B$7)*Config!$B$4,0)</f>
        <v/>
      </c>
    </row>
    <row r="1467" hidden="1" outlineLevel="1">
      <c r="A1467" s="22" t="inlineStr"/>
      <c r="B1467" s="22" t="inlineStr"/>
      <c r="C1467" s="22" t="inlineStr"/>
      <c r="D1467" s="22" t="inlineStr"/>
      <c r="E1467" s="22" t="inlineStr">
        <is>
          <t>Dry Fruit Mix_15-2403</t>
        </is>
      </c>
      <c r="F1467" s="22" t="inlineStr"/>
      <c r="G1467" s="22" t="inlineStr">
        <is>
          <t>Dry Fruit Mix</t>
        </is>
      </c>
      <c r="H1467" s="22" t="inlineStr">
        <is>
          <t>Seed Mix Farmley Standee Pouch 200 g</t>
        </is>
      </c>
      <c r="I1467" s="22" t="inlineStr"/>
      <c r="J1467" s="24" t="n">
        <v>0</v>
      </c>
      <c r="K1467" s="24" t="n">
        <v>0</v>
      </c>
      <c r="L1467" s="22" t="inlineStr">
        <is>
          <t>CPC-Master Bhandar SSB FTR HQRS Ghy</t>
        </is>
      </c>
      <c r="M1467" s="24" t="n">
        <v>0</v>
      </c>
      <c r="N1467" s="22" t="inlineStr">
        <is>
          <t>CPC KPKB</t>
        </is>
      </c>
      <c r="O1467" s="22" t="inlineStr">
        <is>
          <t>Indore</t>
        </is>
      </c>
      <c r="P1467" s="22" t="inlineStr"/>
      <c r="Q1467" s="22" t="inlineStr">
        <is>
          <t>Seed Mix</t>
        </is>
      </c>
      <c r="R1467" s="25">
        <f>IF(Config!$B$4&gt;0,M1467/Config!$B$4,0)</f>
        <v/>
      </c>
      <c r="S1467" s="25">
        <f>IF(Config!$B$4&gt;0,K1467/Config!$B$4,0)</f>
        <v/>
      </c>
      <c r="T1467" s="25">
        <f>R1467*Config!$B$7</f>
        <v/>
      </c>
      <c r="U1467" s="25">
        <f>S1467*Config!$B$7</f>
        <v/>
      </c>
      <c r="V1467" s="25" t="n">
        <v>6</v>
      </c>
      <c r="W1467" s="25" t="n">
        <v>30</v>
      </c>
      <c r="X1467" s="26">
        <f>IF(T1467&gt;0,V1467/T1467,0)</f>
        <v/>
      </c>
      <c r="Y1467" s="26">
        <f>IF(U1467&gt;0,W1467/U1467,0)</f>
        <v/>
      </c>
      <c r="Z1467" s="25">
        <f>T1467-V1467</f>
        <v/>
      </c>
      <c r="AA1467" s="25">
        <f>U1467-W1467</f>
        <v/>
      </c>
      <c r="AB1467" s="25">
        <f>IF(Config!$B$7&gt;0,(V1467/Config!$B$7)*Config!$B$4,0)</f>
        <v/>
      </c>
      <c r="AC1467" s="25">
        <f>IF(Config!$B$7&gt;0,(W1467/Config!$B$7)*Config!$B$4,0)</f>
        <v/>
      </c>
    </row>
    <row r="1468" hidden="1" outlineLevel="1">
      <c r="A1468" s="22" t="inlineStr"/>
      <c r="B1468" s="22" t="inlineStr"/>
      <c r="C1468" s="22" t="inlineStr"/>
      <c r="D1468" s="22" t="inlineStr"/>
      <c r="E1468" s="22" t="inlineStr">
        <is>
          <t>Dry Fruit Mix_15-2404</t>
        </is>
      </c>
      <c r="F1468" s="22" t="inlineStr"/>
      <c r="G1468" s="22" t="inlineStr">
        <is>
          <t>Dry Fruit Mix</t>
        </is>
      </c>
      <c r="H1468" s="22" t="inlineStr">
        <is>
          <t>Berry Mix Farmley Standee Pouch 200 g</t>
        </is>
      </c>
      <c r="I1468" s="22" t="inlineStr"/>
      <c r="J1468" s="24" t="n">
        <v>0</v>
      </c>
      <c r="K1468" s="24" t="n">
        <v>0</v>
      </c>
      <c r="L1468" s="22" t="inlineStr">
        <is>
          <t>CPC-Master Bhandar SSB FTR HQRS Ghy</t>
        </is>
      </c>
      <c r="M1468" s="24" t="n">
        <v>0</v>
      </c>
      <c r="N1468" s="22" t="inlineStr">
        <is>
          <t>CPC KPKB</t>
        </is>
      </c>
      <c r="O1468" s="22" t="inlineStr">
        <is>
          <t>Indore</t>
        </is>
      </c>
      <c r="P1468" s="22" t="inlineStr"/>
      <c r="Q1468" s="22" t="inlineStr">
        <is>
          <t>Berry Mix</t>
        </is>
      </c>
      <c r="R1468" s="25">
        <f>IF(Config!$B$4&gt;0,M1468/Config!$B$4,0)</f>
        <v/>
      </c>
      <c r="S1468" s="25">
        <f>IF(Config!$B$4&gt;0,K1468/Config!$B$4,0)</f>
        <v/>
      </c>
      <c r="T1468" s="25">
        <f>R1468*Config!$B$7</f>
        <v/>
      </c>
      <c r="U1468" s="25">
        <f>S1468*Config!$B$7</f>
        <v/>
      </c>
      <c r="V1468" s="25" t="n">
        <v>18</v>
      </c>
      <c r="W1468" s="25" t="n">
        <v>90</v>
      </c>
      <c r="X1468" s="26">
        <f>IF(T1468&gt;0,V1468/T1468,0)</f>
        <v/>
      </c>
      <c r="Y1468" s="26">
        <f>IF(U1468&gt;0,W1468/U1468,0)</f>
        <v/>
      </c>
      <c r="Z1468" s="25">
        <f>T1468-V1468</f>
        <v/>
      </c>
      <c r="AA1468" s="25">
        <f>U1468-W1468</f>
        <v/>
      </c>
      <c r="AB1468" s="25">
        <f>IF(Config!$B$7&gt;0,(V1468/Config!$B$7)*Config!$B$4,0)</f>
        <v/>
      </c>
      <c r="AC1468" s="25">
        <f>IF(Config!$B$7&gt;0,(W1468/Config!$B$7)*Config!$B$4,0)</f>
        <v/>
      </c>
    </row>
    <row r="1469" hidden="1" outlineLevel="1">
      <c r="A1469" s="22" t="inlineStr"/>
      <c r="B1469" s="22" t="inlineStr"/>
      <c r="C1469" s="22" t="inlineStr"/>
      <c r="D1469" s="22" t="inlineStr"/>
      <c r="E1469" s="22" t="inlineStr">
        <is>
          <t>Fig_6-2464</t>
        </is>
      </c>
      <c r="F1469" s="22" t="inlineStr"/>
      <c r="G1469" s="22" t="inlineStr">
        <is>
          <t>Fig</t>
        </is>
      </c>
      <c r="H1469" s="22" t="inlineStr">
        <is>
          <t>Premium Anjeer Farmley Standee Pouch 200 g</t>
        </is>
      </c>
      <c r="I1469" s="22" t="inlineStr"/>
      <c r="J1469" s="24" t="n">
        <v>0</v>
      </c>
      <c r="K1469" s="24" t="n">
        <v>0</v>
      </c>
      <c r="L1469" s="22" t="inlineStr">
        <is>
          <t>CPC-Master Bhandar SSB FTR HQRS Ghy</t>
        </is>
      </c>
      <c r="M1469" s="24" t="n">
        <v>0</v>
      </c>
      <c r="N1469" s="22" t="inlineStr">
        <is>
          <t>CPC KPKB</t>
        </is>
      </c>
      <c r="O1469" s="22" t="inlineStr">
        <is>
          <t>Indore</t>
        </is>
      </c>
      <c r="P1469" s="22" t="inlineStr"/>
      <c r="Q1469" s="22" t="inlineStr">
        <is>
          <t>Figs</t>
        </is>
      </c>
      <c r="R1469" s="25">
        <f>IF(Config!$B$4&gt;0,M1469/Config!$B$4,0)</f>
        <v/>
      </c>
      <c r="S1469" s="25">
        <f>IF(Config!$B$4&gt;0,K1469/Config!$B$4,0)</f>
        <v/>
      </c>
      <c r="T1469" s="25">
        <f>R1469*Config!$B$7</f>
        <v/>
      </c>
      <c r="U1469" s="25">
        <f>S1469*Config!$B$7</f>
        <v/>
      </c>
      <c r="V1469" s="25" t="n">
        <v>36</v>
      </c>
      <c r="W1469" s="25" t="n">
        <v>180</v>
      </c>
      <c r="X1469" s="26">
        <f>IF(T1469&gt;0,V1469/T1469,0)</f>
        <v/>
      </c>
      <c r="Y1469" s="26">
        <f>IF(U1469&gt;0,W1469/U1469,0)</f>
        <v/>
      </c>
      <c r="Z1469" s="25">
        <f>T1469-V1469</f>
        <v/>
      </c>
      <c r="AA1469" s="25">
        <f>U1469-W1469</f>
        <v/>
      </c>
      <c r="AB1469" s="25">
        <f>IF(Config!$B$7&gt;0,(V1469/Config!$B$7)*Config!$B$4,0)</f>
        <v/>
      </c>
      <c r="AC1469" s="25">
        <f>IF(Config!$B$7&gt;0,(W1469/Config!$B$7)*Config!$B$4,0)</f>
        <v/>
      </c>
    </row>
    <row r="1470" hidden="1" outlineLevel="1">
      <c r="A1470" s="22" t="inlineStr"/>
      <c r="B1470" s="22" t="inlineStr"/>
      <c r="C1470" s="22" t="inlineStr"/>
      <c r="D1470" s="22" t="inlineStr"/>
      <c r="E1470" s="22" t="inlineStr">
        <is>
          <t>Pistachio_8-1731</t>
        </is>
      </c>
      <c r="F1470" s="22" t="inlineStr"/>
      <c r="G1470" s="22" t="inlineStr">
        <is>
          <t>Pistachio</t>
        </is>
      </c>
      <c r="H1470" s="22" t="inlineStr">
        <is>
          <t>Premium California Roasted &amp; Salted Pistachios Farmley Standee Pouch 200 g</t>
        </is>
      </c>
      <c r="I1470" s="22" t="inlineStr"/>
      <c r="J1470" s="24" t="n">
        <v>0</v>
      </c>
      <c r="K1470" s="24" t="n">
        <v>0</v>
      </c>
      <c r="L1470" s="22" t="inlineStr">
        <is>
          <t>CPC-Master Bhandar SSB FTR HQRS Ghy</t>
        </is>
      </c>
      <c r="M1470" s="24" t="n">
        <v>0</v>
      </c>
      <c r="N1470" s="22" t="inlineStr">
        <is>
          <t>CPC KPKB</t>
        </is>
      </c>
      <c r="O1470" s="22" t="inlineStr">
        <is>
          <t>Indore</t>
        </is>
      </c>
      <c r="P1470" s="22" t="inlineStr"/>
      <c r="Q1470" s="22" t="inlineStr">
        <is>
          <t>Pistachio</t>
        </is>
      </c>
      <c r="R1470" s="25">
        <f>IF(Config!$B$4&gt;0,M1470/Config!$B$4,0)</f>
        <v/>
      </c>
      <c r="S1470" s="25">
        <f>IF(Config!$B$4&gt;0,K1470/Config!$B$4,0)</f>
        <v/>
      </c>
      <c r="T1470" s="25">
        <f>R1470*Config!$B$7</f>
        <v/>
      </c>
      <c r="U1470" s="25">
        <f>S1470*Config!$B$7</f>
        <v/>
      </c>
      <c r="V1470" s="25" t="n">
        <v>6</v>
      </c>
      <c r="W1470" s="25" t="n">
        <v>30</v>
      </c>
      <c r="X1470" s="26">
        <f>IF(T1470&gt;0,V1470/T1470,0)</f>
        <v/>
      </c>
      <c r="Y1470" s="26">
        <f>IF(U1470&gt;0,W1470/U1470,0)</f>
        <v/>
      </c>
      <c r="Z1470" s="25">
        <f>T1470-V1470</f>
        <v/>
      </c>
      <c r="AA1470" s="25">
        <f>U1470-W1470</f>
        <v/>
      </c>
      <c r="AB1470" s="25">
        <f>IF(Config!$B$7&gt;0,(V1470/Config!$B$7)*Config!$B$4,0)</f>
        <v/>
      </c>
      <c r="AC1470" s="25">
        <f>IF(Config!$B$7&gt;0,(W1470/Config!$B$7)*Config!$B$4,0)</f>
        <v/>
      </c>
    </row>
    <row r="1471" hidden="1" outlineLevel="1">
      <c r="A1471" s="22" t="inlineStr"/>
      <c r="B1471" s="22" t="inlineStr"/>
      <c r="C1471" s="22" t="inlineStr"/>
      <c r="D1471" s="22" t="inlineStr"/>
      <c r="E1471" s="22" t="inlineStr">
        <is>
          <t>Seeds_11-2541</t>
        </is>
      </c>
      <c r="F1471" s="22" t="inlineStr"/>
      <c r="G1471" s="22" t="inlineStr">
        <is>
          <t>Seeds</t>
        </is>
      </c>
      <c r="H1471" s="22" t="inlineStr">
        <is>
          <t>Premium Chia Seeds Farmley Standee Pouch 200 g</t>
        </is>
      </c>
      <c r="I1471" s="22" t="inlineStr"/>
      <c r="J1471" s="24" t="n">
        <v>0</v>
      </c>
      <c r="K1471" s="24" t="n">
        <v>0</v>
      </c>
      <c r="L1471" s="22" t="inlineStr">
        <is>
          <t>CPC-Master Bhandar SSB FTR HQRS Ghy</t>
        </is>
      </c>
      <c r="M1471" s="24" t="n">
        <v>0</v>
      </c>
      <c r="N1471" s="22" t="inlineStr">
        <is>
          <t>CPC KPKB</t>
        </is>
      </c>
      <c r="O1471" s="22" t="inlineStr">
        <is>
          <t>Indore</t>
        </is>
      </c>
      <c r="P1471" s="22" t="inlineStr"/>
      <c r="Q1471" s="22" t="inlineStr">
        <is>
          <t>Chia Seeds</t>
        </is>
      </c>
      <c r="R1471" s="25">
        <f>IF(Config!$B$4&gt;0,M1471/Config!$B$4,0)</f>
        <v/>
      </c>
      <c r="S1471" s="25">
        <f>IF(Config!$B$4&gt;0,K1471/Config!$B$4,0)</f>
        <v/>
      </c>
      <c r="T1471" s="25">
        <f>R1471*Config!$B$7</f>
        <v/>
      </c>
      <c r="U1471" s="25">
        <f>S1471*Config!$B$7</f>
        <v/>
      </c>
      <c r="V1471" s="25" t="n">
        <v>24</v>
      </c>
      <c r="W1471" s="25" t="n">
        <v>120</v>
      </c>
      <c r="X1471" s="26">
        <f>IF(T1471&gt;0,V1471/T1471,0)</f>
        <v/>
      </c>
      <c r="Y1471" s="26">
        <f>IF(U1471&gt;0,W1471/U1471,0)</f>
        <v/>
      </c>
      <c r="Z1471" s="25">
        <f>T1471-V1471</f>
        <v/>
      </c>
      <c r="AA1471" s="25">
        <f>U1471-W1471</f>
        <v/>
      </c>
      <c r="AB1471" s="25">
        <f>IF(Config!$B$7&gt;0,(V1471/Config!$B$7)*Config!$B$4,0)</f>
        <v/>
      </c>
      <c r="AC1471" s="25">
        <f>IF(Config!$B$7&gt;0,(W1471/Config!$B$7)*Config!$B$4,0)</f>
        <v/>
      </c>
    </row>
    <row r="1472" hidden="1" outlineLevel="1">
      <c r="A1472" s="22" t="inlineStr"/>
      <c r="B1472" s="22" t="inlineStr"/>
      <c r="C1472" s="22" t="inlineStr"/>
      <c r="D1472" s="22" t="inlineStr"/>
      <c r="E1472" s="22" t="inlineStr">
        <is>
          <t>Cashewnut_3-2472</t>
        </is>
      </c>
      <c r="F1472" s="22" t="inlineStr"/>
      <c r="G1472" s="22" t="inlineStr">
        <is>
          <t>Cashewnut</t>
        </is>
      </c>
      <c r="H1472" s="22" t="inlineStr">
        <is>
          <t>Roasted and Salted Cashew - Farmley Standee Pouch 200 g</t>
        </is>
      </c>
      <c r="I1472" s="22" t="inlineStr"/>
      <c r="J1472" s="24" t="n">
        <v>0</v>
      </c>
      <c r="K1472" s="24" t="n">
        <v>0</v>
      </c>
      <c r="L1472" s="22" t="inlineStr">
        <is>
          <t>CPC-Master Canteen Gc CRPF Nagpur</t>
        </is>
      </c>
      <c r="M1472" s="24" t="n">
        <v>0</v>
      </c>
      <c r="N1472" s="22" t="inlineStr">
        <is>
          <t>CPC KPKB</t>
        </is>
      </c>
      <c r="O1472" s="22" t="inlineStr">
        <is>
          <t>Indore</t>
        </is>
      </c>
      <c r="P1472" s="22" t="inlineStr"/>
      <c r="Q1472" s="22" t="inlineStr">
        <is>
          <t>Roasted &amp; Flavoured Cashew</t>
        </is>
      </c>
      <c r="R1472" s="25">
        <f>IF(Config!$B$4&gt;0,M1472/Config!$B$4,0)</f>
        <v/>
      </c>
      <c r="S1472" s="25">
        <f>IF(Config!$B$4&gt;0,K1472/Config!$B$4,0)</f>
        <v/>
      </c>
      <c r="T1472" s="25">
        <f>R1472*Config!$B$7</f>
        <v/>
      </c>
      <c r="U1472" s="25">
        <f>S1472*Config!$B$7</f>
        <v/>
      </c>
      <c r="V1472" s="25" t="n">
        <v>30</v>
      </c>
      <c r="W1472" s="25" t="n">
        <v>150</v>
      </c>
      <c r="X1472" s="26">
        <f>IF(T1472&gt;0,V1472/T1472,0)</f>
        <v/>
      </c>
      <c r="Y1472" s="26">
        <f>IF(U1472&gt;0,W1472/U1472,0)</f>
        <v/>
      </c>
      <c r="Z1472" s="25">
        <f>T1472-V1472</f>
        <v/>
      </c>
      <c r="AA1472" s="25">
        <f>U1472-W1472</f>
        <v/>
      </c>
      <c r="AB1472" s="25">
        <f>IF(Config!$B$7&gt;0,(V1472/Config!$B$7)*Config!$B$4,0)</f>
        <v/>
      </c>
      <c r="AC1472" s="25">
        <f>IF(Config!$B$7&gt;0,(W1472/Config!$B$7)*Config!$B$4,0)</f>
        <v/>
      </c>
    </row>
    <row r="1473" hidden="1" outlineLevel="1">
      <c r="A1473" s="22" t="inlineStr"/>
      <c r="B1473" s="22" t="inlineStr"/>
      <c r="C1473" s="22" t="inlineStr"/>
      <c r="D1473" s="22" t="inlineStr"/>
      <c r="E1473" s="22" t="inlineStr">
        <is>
          <t>Dates_4-2469</t>
        </is>
      </c>
      <c r="F1473" s="22" t="inlineStr"/>
      <c r="G1473" s="22" t="inlineStr">
        <is>
          <t>Dates</t>
        </is>
      </c>
      <c r="H1473" s="22" t="inlineStr">
        <is>
          <t>Premium Omani Fard Dates Farmley standee pouch 400 g</t>
        </is>
      </c>
      <c r="I1473" s="22" t="inlineStr"/>
      <c r="J1473" s="24" t="n">
        <v>0</v>
      </c>
      <c r="K1473" s="24" t="n">
        <v>0</v>
      </c>
      <c r="L1473" s="22" t="inlineStr">
        <is>
          <t>CPC-Master Canteen Gc CRPF Nagpur</t>
        </is>
      </c>
      <c r="M1473" s="24" t="n">
        <v>0</v>
      </c>
      <c r="N1473" s="22" t="inlineStr">
        <is>
          <t>CPC KPKB</t>
        </is>
      </c>
      <c r="O1473" s="22" t="inlineStr">
        <is>
          <t>Indore</t>
        </is>
      </c>
      <c r="P1473" s="22" t="inlineStr"/>
      <c r="Q1473" s="22" t="inlineStr">
        <is>
          <t>Dates</t>
        </is>
      </c>
      <c r="R1473" s="25">
        <f>IF(Config!$B$4&gt;0,M1473/Config!$B$4,0)</f>
        <v/>
      </c>
      <c r="S1473" s="25">
        <f>IF(Config!$B$4&gt;0,K1473/Config!$B$4,0)</f>
        <v/>
      </c>
      <c r="T1473" s="25">
        <f>R1473*Config!$B$7</f>
        <v/>
      </c>
      <c r="U1473" s="25">
        <f>S1473*Config!$B$7</f>
        <v/>
      </c>
      <c r="V1473" s="25" t="n">
        <v>43.2</v>
      </c>
      <c r="W1473" s="25" t="n">
        <v>108</v>
      </c>
      <c r="X1473" s="26">
        <f>IF(T1473&gt;0,V1473/T1473,0)</f>
        <v/>
      </c>
      <c r="Y1473" s="26">
        <f>IF(U1473&gt;0,W1473/U1473,0)</f>
        <v/>
      </c>
      <c r="Z1473" s="25">
        <f>T1473-V1473</f>
        <v/>
      </c>
      <c r="AA1473" s="25">
        <f>U1473-W1473</f>
        <v/>
      </c>
      <c r="AB1473" s="25">
        <f>IF(Config!$B$7&gt;0,(V1473/Config!$B$7)*Config!$B$4,0)</f>
        <v/>
      </c>
      <c r="AC1473" s="25">
        <f>IF(Config!$B$7&gt;0,(W1473/Config!$B$7)*Config!$B$4,0)</f>
        <v/>
      </c>
    </row>
    <row r="1474" hidden="1" outlineLevel="1">
      <c r="A1474" s="22" t="inlineStr"/>
      <c r="B1474" s="22" t="inlineStr"/>
      <c r="C1474" s="22" t="inlineStr"/>
      <c r="D1474" s="22" t="inlineStr"/>
      <c r="E1474" s="22" t="inlineStr">
        <is>
          <t>Fig_6-2464</t>
        </is>
      </c>
      <c r="F1474" s="22" t="inlineStr"/>
      <c r="G1474" s="22" t="inlineStr">
        <is>
          <t>Fig</t>
        </is>
      </c>
      <c r="H1474" s="22" t="inlineStr">
        <is>
          <t>Premium Anjeer Farmley Standee Pouch 200 g</t>
        </is>
      </c>
      <c r="I1474" s="22" t="inlineStr"/>
      <c r="J1474" s="24" t="n">
        <v>0</v>
      </c>
      <c r="K1474" s="24" t="n">
        <v>0</v>
      </c>
      <c r="L1474" s="22" t="inlineStr">
        <is>
          <t>CPC-Master Canteen Gc CRPF Nagpur</t>
        </is>
      </c>
      <c r="M1474" s="24" t="n">
        <v>0</v>
      </c>
      <c r="N1474" s="22" t="inlineStr">
        <is>
          <t>CPC KPKB</t>
        </is>
      </c>
      <c r="O1474" s="22" t="inlineStr">
        <is>
          <t>Indore</t>
        </is>
      </c>
      <c r="P1474" s="22" t="inlineStr"/>
      <c r="Q1474" s="22" t="inlineStr">
        <is>
          <t>Figs</t>
        </is>
      </c>
      <c r="R1474" s="25">
        <f>IF(Config!$B$4&gt;0,M1474/Config!$B$4,0)</f>
        <v/>
      </c>
      <c r="S1474" s="25">
        <f>IF(Config!$B$4&gt;0,K1474/Config!$B$4,0)</f>
        <v/>
      </c>
      <c r="T1474" s="25">
        <f>R1474*Config!$B$7</f>
        <v/>
      </c>
      <c r="U1474" s="25">
        <f>S1474*Config!$B$7</f>
        <v/>
      </c>
      <c r="V1474" s="25" t="n">
        <v>12</v>
      </c>
      <c r="W1474" s="25" t="n">
        <v>60</v>
      </c>
      <c r="X1474" s="26">
        <f>IF(T1474&gt;0,V1474/T1474,0)</f>
        <v/>
      </c>
      <c r="Y1474" s="26">
        <f>IF(U1474&gt;0,W1474/U1474,0)</f>
        <v/>
      </c>
      <c r="Z1474" s="25">
        <f>T1474-V1474</f>
        <v/>
      </c>
      <c r="AA1474" s="25">
        <f>U1474-W1474</f>
        <v/>
      </c>
      <c r="AB1474" s="25">
        <f>IF(Config!$B$7&gt;0,(V1474/Config!$B$7)*Config!$B$4,0)</f>
        <v/>
      </c>
      <c r="AC1474" s="25">
        <f>IF(Config!$B$7&gt;0,(W1474/Config!$B$7)*Config!$B$4,0)</f>
        <v/>
      </c>
    </row>
    <row r="1475" hidden="1" outlineLevel="1">
      <c r="A1475" s="22" t="inlineStr"/>
      <c r="B1475" s="22" t="inlineStr"/>
      <c r="C1475" s="22" t="inlineStr"/>
      <c r="D1475" s="22" t="inlineStr"/>
      <c r="E1475" s="22" t="inlineStr">
        <is>
          <t>Almonds_1-1748</t>
        </is>
      </c>
      <c r="F1475" s="22" t="inlineStr"/>
      <c r="G1475" s="22" t="inlineStr">
        <is>
          <t>Almonds</t>
        </is>
      </c>
      <c r="H1475" s="22" t="inlineStr">
        <is>
          <t>Premium California Almonds Farmley Standee Pouch 500 g</t>
        </is>
      </c>
      <c r="I1475" s="22" t="inlineStr"/>
      <c r="J1475" s="24" t="n">
        <v>0</v>
      </c>
      <c r="K1475" s="24" t="n">
        <v>0</v>
      </c>
      <c r="L1475" s="22" t="inlineStr">
        <is>
          <t>Master Bhandar (Kpkb) Gc CRPF Rangareddy</t>
        </is>
      </c>
      <c r="M1475" s="24" t="n">
        <v>0</v>
      </c>
      <c r="N1475" s="22" t="inlineStr">
        <is>
          <t>CPC KPKB</t>
        </is>
      </c>
      <c r="O1475" s="22" t="inlineStr">
        <is>
          <t>Indore</t>
        </is>
      </c>
      <c r="P1475" s="22" t="inlineStr"/>
      <c r="Q1475" s="22" t="inlineStr">
        <is>
          <t>Almonds</t>
        </is>
      </c>
      <c r="R1475" s="25">
        <f>IF(Config!$B$4&gt;0,M1475/Config!$B$4,0)</f>
        <v/>
      </c>
      <c r="S1475" s="25">
        <f>IF(Config!$B$4&gt;0,K1475/Config!$B$4,0)</f>
        <v/>
      </c>
      <c r="T1475" s="25">
        <f>R1475*Config!$B$7</f>
        <v/>
      </c>
      <c r="U1475" s="25">
        <f>S1475*Config!$B$7</f>
        <v/>
      </c>
      <c r="V1475" s="25" t="n">
        <v>240</v>
      </c>
      <c r="W1475" s="25" t="n">
        <v>480</v>
      </c>
      <c r="X1475" s="26">
        <f>IF(T1475&gt;0,V1475/T1475,0)</f>
        <v/>
      </c>
      <c r="Y1475" s="26">
        <f>IF(U1475&gt;0,W1475/U1475,0)</f>
        <v/>
      </c>
      <c r="Z1475" s="25">
        <f>T1475-V1475</f>
        <v/>
      </c>
      <c r="AA1475" s="25">
        <f>U1475-W1475</f>
        <v/>
      </c>
      <c r="AB1475" s="25">
        <f>IF(Config!$B$7&gt;0,(V1475/Config!$B$7)*Config!$B$4,0)</f>
        <v/>
      </c>
      <c r="AC1475" s="25">
        <f>IF(Config!$B$7&gt;0,(W1475/Config!$B$7)*Config!$B$4,0)</f>
        <v/>
      </c>
    </row>
    <row r="1476" hidden="1" outlineLevel="1">
      <c r="A1476" s="22" t="inlineStr"/>
      <c r="B1476" s="22" t="inlineStr"/>
      <c r="C1476" s="22" t="inlineStr"/>
      <c r="D1476" s="22" t="inlineStr"/>
      <c r="E1476" s="22" t="inlineStr">
        <is>
          <t>Almonds_1-2654</t>
        </is>
      </c>
      <c r="F1476" s="22" t="inlineStr"/>
      <c r="G1476" s="22" t="inlineStr">
        <is>
          <t>Almonds</t>
        </is>
      </c>
      <c r="H1476" s="22" t="inlineStr">
        <is>
          <t>Roasted &amp; Salted Almonds Farmley Standee Pouch 200 g</t>
        </is>
      </c>
      <c r="I1476" s="22" t="inlineStr"/>
      <c r="J1476" s="24" t="n">
        <v>0</v>
      </c>
      <c r="K1476" s="24" t="n">
        <v>0</v>
      </c>
      <c r="L1476" s="22" t="inlineStr">
        <is>
          <t>Master Bhandar (Kpkb) Gc CRPF Rangareddy</t>
        </is>
      </c>
      <c r="M1476" s="24" t="n">
        <v>0</v>
      </c>
      <c r="N1476" s="22" t="inlineStr">
        <is>
          <t>CPC KPKB</t>
        </is>
      </c>
      <c r="O1476" s="22" t="inlineStr">
        <is>
          <t>Indore</t>
        </is>
      </c>
      <c r="P1476" s="22" t="inlineStr"/>
      <c r="Q1476" s="22" t="inlineStr">
        <is>
          <t>Roasted Almonds</t>
        </is>
      </c>
      <c r="R1476" s="25">
        <f>IF(Config!$B$4&gt;0,M1476/Config!$B$4,0)</f>
        <v/>
      </c>
      <c r="S1476" s="25">
        <f>IF(Config!$B$4&gt;0,K1476/Config!$B$4,0)</f>
        <v/>
      </c>
      <c r="T1476" s="25">
        <f>R1476*Config!$B$7</f>
        <v/>
      </c>
      <c r="U1476" s="25">
        <f>S1476*Config!$B$7</f>
        <v/>
      </c>
      <c r="V1476" s="25" t="n">
        <v>6</v>
      </c>
      <c r="W1476" s="25" t="n">
        <v>30</v>
      </c>
      <c r="X1476" s="26">
        <f>IF(T1476&gt;0,V1476/T1476,0)</f>
        <v/>
      </c>
      <c r="Y1476" s="26">
        <f>IF(U1476&gt;0,W1476/U1476,0)</f>
        <v/>
      </c>
      <c r="Z1476" s="25">
        <f>T1476-V1476</f>
        <v/>
      </c>
      <c r="AA1476" s="25">
        <f>U1476-W1476</f>
        <v/>
      </c>
      <c r="AB1476" s="25">
        <f>IF(Config!$B$7&gt;0,(V1476/Config!$B$7)*Config!$B$4,0)</f>
        <v/>
      </c>
      <c r="AC1476" s="25">
        <f>IF(Config!$B$7&gt;0,(W1476/Config!$B$7)*Config!$B$4,0)</f>
        <v/>
      </c>
    </row>
    <row r="1477" hidden="1" outlineLevel="1">
      <c r="A1477" s="22" t="inlineStr"/>
      <c r="B1477" s="22" t="inlineStr"/>
      <c r="C1477" s="22" t="inlineStr"/>
      <c r="D1477" s="22" t="inlineStr"/>
      <c r="E1477" s="22" t="inlineStr">
        <is>
          <t>Apricot_2-2540</t>
        </is>
      </c>
      <c r="F1477" s="22" t="inlineStr"/>
      <c r="G1477" s="22" t="inlineStr">
        <is>
          <t>Apricot</t>
        </is>
      </c>
      <c r="H1477" s="22" t="inlineStr">
        <is>
          <t>Premium Turkish Dried Apricot Farmley Standee Pouch 200 g</t>
        </is>
      </c>
      <c r="I1477" s="22" t="inlineStr"/>
      <c r="J1477" s="24" t="n">
        <v>0</v>
      </c>
      <c r="K1477" s="24" t="n">
        <v>0</v>
      </c>
      <c r="L1477" s="22" t="inlineStr">
        <is>
          <t>Master Bhandar (Kpkb) Gc CRPF Rangareddy</t>
        </is>
      </c>
      <c r="M1477" s="24" t="n">
        <v>0</v>
      </c>
      <c r="N1477" s="22" t="inlineStr">
        <is>
          <t>CPC KPKB</t>
        </is>
      </c>
      <c r="O1477" s="22" t="inlineStr">
        <is>
          <t>Indore</t>
        </is>
      </c>
      <c r="P1477" s="22" t="inlineStr"/>
      <c r="Q1477" s="22" t="inlineStr">
        <is>
          <t>Apricots</t>
        </is>
      </c>
      <c r="R1477" s="25">
        <f>IF(Config!$B$4&gt;0,M1477/Config!$B$4,0)</f>
        <v/>
      </c>
      <c r="S1477" s="25">
        <f>IF(Config!$B$4&gt;0,K1477/Config!$B$4,0)</f>
        <v/>
      </c>
      <c r="T1477" s="25">
        <f>R1477*Config!$B$7</f>
        <v/>
      </c>
      <c r="U1477" s="25">
        <f>S1477*Config!$B$7</f>
        <v/>
      </c>
      <c r="V1477" s="25" t="n">
        <v>6</v>
      </c>
      <c r="W1477" s="25" t="n">
        <v>30</v>
      </c>
      <c r="X1477" s="26">
        <f>IF(T1477&gt;0,V1477/T1477,0)</f>
        <v/>
      </c>
      <c r="Y1477" s="26">
        <f>IF(U1477&gt;0,W1477/U1477,0)</f>
        <v/>
      </c>
      <c r="Z1477" s="25">
        <f>T1477-V1477</f>
        <v/>
      </c>
      <c r="AA1477" s="25">
        <f>U1477-W1477</f>
        <v/>
      </c>
      <c r="AB1477" s="25">
        <f>IF(Config!$B$7&gt;0,(V1477/Config!$B$7)*Config!$B$4,0)</f>
        <v/>
      </c>
      <c r="AC1477" s="25">
        <f>IF(Config!$B$7&gt;0,(W1477/Config!$B$7)*Config!$B$4,0)</f>
        <v/>
      </c>
    </row>
    <row r="1478" hidden="1" outlineLevel="1">
      <c r="A1478" s="22" t="inlineStr"/>
      <c r="B1478" s="22" t="inlineStr"/>
      <c r="C1478" s="22" t="inlineStr"/>
      <c r="D1478" s="22" t="inlineStr"/>
      <c r="E1478" s="22" t="inlineStr">
        <is>
          <t>Cashewnut_3-2472</t>
        </is>
      </c>
      <c r="F1478" s="22" t="inlineStr"/>
      <c r="G1478" s="22" t="inlineStr">
        <is>
          <t>Cashewnut</t>
        </is>
      </c>
      <c r="H1478" s="22" t="inlineStr">
        <is>
          <t>Roasted and Salted Cashew - Farmley Standee Pouch 200 g</t>
        </is>
      </c>
      <c r="I1478" s="22" t="inlineStr"/>
      <c r="J1478" s="24" t="n">
        <v>0</v>
      </c>
      <c r="K1478" s="24" t="n">
        <v>0</v>
      </c>
      <c r="L1478" s="22" t="inlineStr">
        <is>
          <t>Master Bhandar (Kpkb) Gc CRPF Rangareddy</t>
        </is>
      </c>
      <c r="M1478" s="24" t="n">
        <v>0</v>
      </c>
      <c r="N1478" s="22" t="inlineStr">
        <is>
          <t>CPC KPKB</t>
        </is>
      </c>
      <c r="O1478" s="22" t="inlineStr">
        <is>
          <t>Indore</t>
        </is>
      </c>
      <c r="P1478" s="22" t="inlineStr"/>
      <c r="Q1478" s="22" t="inlineStr">
        <is>
          <t>Roasted &amp; Flavoured Cashew</t>
        </is>
      </c>
      <c r="R1478" s="25">
        <f>IF(Config!$B$4&gt;0,M1478/Config!$B$4,0)</f>
        <v/>
      </c>
      <c r="S1478" s="25">
        <f>IF(Config!$B$4&gt;0,K1478/Config!$B$4,0)</f>
        <v/>
      </c>
      <c r="T1478" s="25">
        <f>R1478*Config!$B$7</f>
        <v/>
      </c>
      <c r="U1478" s="25">
        <f>S1478*Config!$B$7</f>
        <v/>
      </c>
      <c r="V1478" s="25" t="n">
        <v>24</v>
      </c>
      <c r="W1478" s="25" t="n">
        <v>120</v>
      </c>
      <c r="X1478" s="26">
        <f>IF(T1478&gt;0,V1478/T1478,0)</f>
        <v/>
      </c>
      <c r="Y1478" s="26">
        <f>IF(U1478&gt;0,W1478/U1478,0)</f>
        <v/>
      </c>
      <c r="Z1478" s="25">
        <f>T1478-V1478</f>
        <v/>
      </c>
      <c r="AA1478" s="25">
        <f>U1478-W1478</f>
        <v/>
      </c>
      <c r="AB1478" s="25">
        <f>IF(Config!$B$7&gt;0,(V1478/Config!$B$7)*Config!$B$4,0)</f>
        <v/>
      </c>
      <c r="AC1478" s="25">
        <f>IF(Config!$B$7&gt;0,(W1478/Config!$B$7)*Config!$B$4,0)</f>
        <v/>
      </c>
    </row>
    <row r="1479" hidden="1" outlineLevel="1">
      <c r="A1479" s="22" t="inlineStr"/>
      <c r="B1479" s="22" t="inlineStr"/>
      <c r="C1479" s="22" t="inlineStr"/>
      <c r="D1479" s="22" t="inlineStr"/>
      <c r="E1479" s="22" t="inlineStr">
        <is>
          <t>Dates_4-2469</t>
        </is>
      </c>
      <c r="F1479" s="22" t="inlineStr"/>
      <c r="G1479" s="22" t="inlineStr">
        <is>
          <t>Dates</t>
        </is>
      </c>
      <c r="H1479" s="22" t="inlineStr">
        <is>
          <t>Premium Omani Fard Dates Farmley standee pouch 400 g</t>
        </is>
      </c>
      <c r="I1479" s="22" t="inlineStr"/>
      <c r="J1479" s="24" t="n">
        <v>0</v>
      </c>
      <c r="K1479" s="24" t="n">
        <v>0</v>
      </c>
      <c r="L1479" s="22" t="inlineStr">
        <is>
          <t>Master Bhandar (Kpkb) Gc CRPF Rangareddy</t>
        </is>
      </c>
      <c r="M1479" s="24" t="n">
        <v>0</v>
      </c>
      <c r="N1479" s="22" t="inlineStr">
        <is>
          <t>CPC KPKB</t>
        </is>
      </c>
      <c r="O1479" s="22" t="inlineStr">
        <is>
          <t>Indore</t>
        </is>
      </c>
      <c r="P1479" s="22" t="inlineStr"/>
      <c r="Q1479" s="22" t="inlineStr">
        <is>
          <t>Dates</t>
        </is>
      </c>
      <c r="R1479" s="25">
        <f>IF(Config!$B$4&gt;0,M1479/Config!$B$4,0)</f>
        <v/>
      </c>
      <c r="S1479" s="25">
        <f>IF(Config!$B$4&gt;0,K1479/Config!$B$4,0)</f>
        <v/>
      </c>
      <c r="T1479" s="25">
        <f>R1479*Config!$B$7</f>
        <v/>
      </c>
      <c r="U1479" s="25">
        <f>S1479*Config!$B$7</f>
        <v/>
      </c>
      <c r="V1479" s="25" t="n">
        <v>129.6</v>
      </c>
      <c r="W1479" s="25" t="n">
        <v>324</v>
      </c>
      <c r="X1479" s="26">
        <f>IF(T1479&gt;0,V1479/T1479,0)</f>
        <v/>
      </c>
      <c r="Y1479" s="26">
        <f>IF(U1479&gt;0,W1479/U1479,0)</f>
        <v/>
      </c>
      <c r="Z1479" s="25">
        <f>T1479-V1479</f>
        <v/>
      </c>
      <c r="AA1479" s="25">
        <f>U1479-W1479</f>
        <v/>
      </c>
      <c r="AB1479" s="25">
        <f>IF(Config!$B$7&gt;0,(V1479/Config!$B$7)*Config!$B$4,0)</f>
        <v/>
      </c>
      <c r="AC1479" s="25">
        <f>IF(Config!$B$7&gt;0,(W1479/Config!$B$7)*Config!$B$4,0)</f>
        <v/>
      </c>
    </row>
    <row r="1480" hidden="1" outlineLevel="1">
      <c r="A1480" s="22" t="inlineStr"/>
      <c r="B1480" s="22" t="inlineStr"/>
      <c r="C1480" s="22" t="inlineStr"/>
      <c r="D1480" s="22" t="inlineStr"/>
      <c r="E1480" s="22" t="inlineStr">
        <is>
          <t>Dates_4-30567</t>
        </is>
      </c>
      <c r="F1480" s="22" t="inlineStr"/>
      <c r="G1480" s="22" t="inlineStr">
        <is>
          <t>Desserts</t>
        </is>
      </c>
      <c r="H1480" s="22" t="inlineStr">
        <is>
          <t>Classic Date Bites Farmley Tin Jar 200 g</t>
        </is>
      </c>
      <c r="I1480" s="22" t="inlineStr"/>
      <c r="J1480" s="24" t="n">
        <v>0</v>
      </c>
      <c r="K1480" s="24" t="n">
        <v>0</v>
      </c>
      <c r="L1480" s="22" t="inlineStr">
        <is>
          <t>Master Bhandar (Kpkb) Gc CRPF Rangareddy</t>
        </is>
      </c>
      <c r="M1480" s="24" t="n">
        <v>0</v>
      </c>
      <c r="N1480" s="22" t="inlineStr">
        <is>
          <t>CPC KPKB</t>
        </is>
      </c>
      <c r="O1480" s="22" t="inlineStr">
        <is>
          <t>Indore</t>
        </is>
      </c>
      <c r="P1480" s="22" t="inlineStr"/>
      <c r="Q1480" s="22" t="inlineStr">
        <is>
          <t>Healthy Desserts</t>
        </is>
      </c>
      <c r="R1480" s="25">
        <f>IF(Config!$B$4&gt;0,M1480/Config!$B$4,0)</f>
        <v/>
      </c>
      <c r="S1480" s="25">
        <f>IF(Config!$B$4&gt;0,K1480/Config!$B$4,0)</f>
        <v/>
      </c>
      <c r="T1480" s="25">
        <f>R1480*Config!$B$7</f>
        <v/>
      </c>
      <c r="U1480" s="25">
        <f>S1480*Config!$B$7</f>
        <v/>
      </c>
      <c r="V1480" s="25" t="n">
        <v>38.4</v>
      </c>
      <c r="W1480" s="25" t="n">
        <v>192</v>
      </c>
      <c r="X1480" s="26">
        <f>IF(T1480&gt;0,V1480/T1480,0)</f>
        <v/>
      </c>
      <c r="Y1480" s="26">
        <f>IF(U1480&gt;0,W1480/U1480,0)</f>
        <v/>
      </c>
      <c r="Z1480" s="25">
        <f>T1480-V1480</f>
        <v/>
      </c>
      <c r="AA1480" s="25">
        <f>U1480-W1480</f>
        <v/>
      </c>
      <c r="AB1480" s="25">
        <f>IF(Config!$B$7&gt;0,(V1480/Config!$B$7)*Config!$B$4,0)</f>
        <v/>
      </c>
      <c r="AC1480" s="25">
        <f>IF(Config!$B$7&gt;0,(W1480/Config!$B$7)*Config!$B$4,0)</f>
        <v/>
      </c>
    </row>
    <row r="1481" hidden="1" outlineLevel="1">
      <c r="A1481" s="22" t="inlineStr"/>
      <c r="B1481" s="22" t="inlineStr"/>
      <c r="C1481" s="22" t="inlineStr"/>
      <c r="D1481" s="22" t="inlineStr"/>
      <c r="E1481" s="22" t="inlineStr">
        <is>
          <t>Dry Fruit Mix_15-2402</t>
        </is>
      </c>
      <c r="F1481" s="22" t="inlineStr"/>
      <c r="G1481" s="22" t="inlineStr">
        <is>
          <t>Dry Fruit Mix</t>
        </is>
      </c>
      <c r="H1481" s="22" t="inlineStr">
        <is>
          <t>Trail Mix Farmley Standee Pouch 200 g</t>
        </is>
      </c>
      <c r="I1481" s="22" t="inlineStr"/>
      <c r="J1481" s="24" t="n">
        <v>0</v>
      </c>
      <c r="K1481" s="24" t="n">
        <v>0</v>
      </c>
      <c r="L1481" s="22" t="inlineStr">
        <is>
          <t>Master Bhandar (Kpkb) Gc CRPF Rangareddy</t>
        </is>
      </c>
      <c r="M1481" s="24" t="n">
        <v>0</v>
      </c>
      <c r="N1481" s="22" t="inlineStr">
        <is>
          <t>CPC KPKB</t>
        </is>
      </c>
      <c r="O1481" s="22" t="inlineStr">
        <is>
          <t>Indore</t>
        </is>
      </c>
      <c r="P1481" s="22" t="inlineStr"/>
      <c r="Q1481" s="22" t="inlineStr">
        <is>
          <t>Trail Mixes</t>
        </is>
      </c>
      <c r="R1481" s="25">
        <f>IF(Config!$B$4&gt;0,M1481/Config!$B$4,0)</f>
        <v/>
      </c>
      <c r="S1481" s="25">
        <f>IF(Config!$B$4&gt;0,K1481/Config!$B$4,0)</f>
        <v/>
      </c>
      <c r="T1481" s="25">
        <f>R1481*Config!$B$7</f>
        <v/>
      </c>
      <c r="U1481" s="25">
        <f>S1481*Config!$B$7</f>
        <v/>
      </c>
      <c r="V1481" s="25" t="n">
        <v>24</v>
      </c>
      <c r="W1481" s="25" t="n">
        <v>120</v>
      </c>
      <c r="X1481" s="26">
        <f>IF(T1481&gt;0,V1481/T1481,0)</f>
        <v/>
      </c>
      <c r="Y1481" s="26">
        <f>IF(U1481&gt;0,W1481/U1481,0)</f>
        <v/>
      </c>
      <c r="Z1481" s="25">
        <f>T1481-V1481</f>
        <v/>
      </c>
      <c r="AA1481" s="25">
        <f>U1481-W1481</f>
        <v/>
      </c>
      <c r="AB1481" s="25">
        <f>IF(Config!$B$7&gt;0,(V1481/Config!$B$7)*Config!$B$4,0)</f>
        <v/>
      </c>
      <c r="AC1481" s="25">
        <f>IF(Config!$B$7&gt;0,(W1481/Config!$B$7)*Config!$B$4,0)</f>
        <v/>
      </c>
    </row>
    <row r="1482" hidden="1" outlineLevel="1">
      <c r="A1482" s="22" t="inlineStr"/>
      <c r="B1482" s="22" t="inlineStr"/>
      <c r="C1482" s="22" t="inlineStr"/>
      <c r="D1482" s="22" t="inlineStr"/>
      <c r="E1482" s="22" t="inlineStr">
        <is>
          <t>Dry Fruit Mix_15-2403</t>
        </is>
      </c>
      <c r="F1482" s="22" t="inlineStr"/>
      <c r="G1482" s="22" t="inlineStr">
        <is>
          <t>Dry Fruit Mix</t>
        </is>
      </c>
      <c r="H1482" s="22" t="inlineStr">
        <is>
          <t>Seed Mix Farmley Standee Pouch 200 g</t>
        </is>
      </c>
      <c r="I1482" s="22" t="inlineStr"/>
      <c r="J1482" s="24" t="n">
        <v>0</v>
      </c>
      <c r="K1482" s="24" t="n">
        <v>0</v>
      </c>
      <c r="L1482" s="22" t="inlineStr">
        <is>
          <t>Master Bhandar (Kpkb) Gc CRPF Rangareddy</t>
        </is>
      </c>
      <c r="M1482" s="24" t="n">
        <v>0</v>
      </c>
      <c r="N1482" s="22" t="inlineStr">
        <is>
          <t>CPC KPKB</t>
        </is>
      </c>
      <c r="O1482" s="22" t="inlineStr">
        <is>
          <t>Indore</t>
        </is>
      </c>
      <c r="P1482" s="22" t="inlineStr"/>
      <c r="Q1482" s="22" t="inlineStr">
        <is>
          <t>Seed Mix</t>
        </is>
      </c>
      <c r="R1482" s="25">
        <f>IF(Config!$B$4&gt;0,M1482/Config!$B$4,0)</f>
        <v/>
      </c>
      <c r="S1482" s="25">
        <f>IF(Config!$B$4&gt;0,K1482/Config!$B$4,0)</f>
        <v/>
      </c>
      <c r="T1482" s="25">
        <f>R1482*Config!$B$7</f>
        <v/>
      </c>
      <c r="U1482" s="25">
        <f>S1482*Config!$B$7</f>
        <v/>
      </c>
      <c r="V1482" s="25" t="n">
        <v>24</v>
      </c>
      <c r="W1482" s="25" t="n">
        <v>120</v>
      </c>
      <c r="X1482" s="26">
        <f>IF(T1482&gt;0,V1482/T1482,0)</f>
        <v/>
      </c>
      <c r="Y1482" s="26">
        <f>IF(U1482&gt;0,W1482/U1482,0)</f>
        <v/>
      </c>
      <c r="Z1482" s="25">
        <f>T1482-V1482</f>
        <v/>
      </c>
      <c r="AA1482" s="25">
        <f>U1482-W1482</f>
        <v/>
      </c>
      <c r="AB1482" s="25">
        <f>IF(Config!$B$7&gt;0,(V1482/Config!$B$7)*Config!$B$4,0)</f>
        <v/>
      </c>
      <c r="AC1482" s="25">
        <f>IF(Config!$B$7&gt;0,(W1482/Config!$B$7)*Config!$B$4,0)</f>
        <v/>
      </c>
    </row>
    <row r="1483" hidden="1" outlineLevel="1">
      <c r="A1483" s="22" t="inlineStr"/>
      <c r="B1483" s="22" t="inlineStr"/>
      <c r="C1483" s="22" t="inlineStr"/>
      <c r="D1483" s="22" t="inlineStr"/>
      <c r="E1483" s="22" t="inlineStr">
        <is>
          <t>Dry Fruit Mix_15-2404</t>
        </is>
      </c>
      <c r="F1483" s="22" t="inlineStr"/>
      <c r="G1483" s="22" t="inlineStr">
        <is>
          <t>Dry Fruit Mix</t>
        </is>
      </c>
      <c r="H1483" s="22" t="inlineStr">
        <is>
          <t>Berry Mix Farmley Standee Pouch 200 g</t>
        </is>
      </c>
      <c r="I1483" s="22" t="inlineStr"/>
      <c r="J1483" s="24" t="n">
        <v>0</v>
      </c>
      <c r="K1483" s="24" t="n">
        <v>0</v>
      </c>
      <c r="L1483" s="22" t="inlineStr">
        <is>
          <t>Master Bhandar (Kpkb) Gc CRPF Rangareddy</t>
        </is>
      </c>
      <c r="M1483" s="24" t="n">
        <v>0</v>
      </c>
      <c r="N1483" s="22" t="inlineStr">
        <is>
          <t>CPC KPKB</t>
        </is>
      </c>
      <c r="O1483" s="22" t="inlineStr">
        <is>
          <t>Indore</t>
        </is>
      </c>
      <c r="P1483" s="22" t="inlineStr"/>
      <c r="Q1483" s="22" t="inlineStr">
        <is>
          <t>Berry Mix</t>
        </is>
      </c>
      <c r="R1483" s="25">
        <f>IF(Config!$B$4&gt;0,M1483/Config!$B$4,0)</f>
        <v/>
      </c>
      <c r="S1483" s="25">
        <f>IF(Config!$B$4&gt;0,K1483/Config!$B$4,0)</f>
        <v/>
      </c>
      <c r="T1483" s="25">
        <f>R1483*Config!$B$7</f>
        <v/>
      </c>
      <c r="U1483" s="25">
        <f>S1483*Config!$B$7</f>
        <v/>
      </c>
      <c r="V1483" s="25" t="n">
        <v>36</v>
      </c>
      <c r="W1483" s="25" t="n">
        <v>180</v>
      </c>
      <c r="X1483" s="26">
        <f>IF(T1483&gt;0,V1483/T1483,0)</f>
        <v/>
      </c>
      <c r="Y1483" s="26">
        <f>IF(U1483&gt;0,W1483/U1483,0)</f>
        <v/>
      </c>
      <c r="Z1483" s="25">
        <f>T1483-V1483</f>
        <v/>
      </c>
      <c r="AA1483" s="25">
        <f>U1483-W1483</f>
        <v/>
      </c>
      <c r="AB1483" s="25">
        <f>IF(Config!$B$7&gt;0,(V1483/Config!$B$7)*Config!$B$4,0)</f>
        <v/>
      </c>
      <c r="AC1483" s="25">
        <f>IF(Config!$B$7&gt;0,(W1483/Config!$B$7)*Config!$B$4,0)</f>
        <v/>
      </c>
    </row>
    <row r="1484" hidden="1" outlineLevel="1">
      <c r="A1484" s="22" t="inlineStr"/>
      <c r="B1484" s="22" t="inlineStr"/>
      <c r="C1484" s="22" t="inlineStr"/>
      <c r="D1484" s="22" t="inlineStr"/>
      <c r="E1484" s="22" t="inlineStr">
        <is>
          <t>Dry Fruit Mix_15-2801</t>
        </is>
      </c>
      <c r="F1484" s="22" t="inlineStr"/>
      <c r="G1484" s="22" t="inlineStr">
        <is>
          <t>Dry Fruit Mix</t>
        </is>
      </c>
      <c r="H1484" s="22" t="inlineStr">
        <is>
          <t>Premium Panchmeva Farmley Jar 405 g</t>
        </is>
      </c>
      <c r="I1484" s="22" t="inlineStr"/>
      <c r="J1484" s="24" t="n">
        <v>0</v>
      </c>
      <c r="K1484" s="24" t="n">
        <v>0</v>
      </c>
      <c r="L1484" s="22" t="inlineStr">
        <is>
          <t>Master Bhandar (Kpkb) Gc CRPF Rangareddy</t>
        </is>
      </c>
      <c r="M1484" s="24" t="n">
        <v>0</v>
      </c>
      <c r="N1484" s="22" t="inlineStr">
        <is>
          <t>CPC KPKB</t>
        </is>
      </c>
      <c r="O1484" s="22" t="inlineStr">
        <is>
          <t>Indore</t>
        </is>
      </c>
      <c r="P1484" s="22" t="inlineStr"/>
      <c r="Q1484" s="22" t="inlineStr">
        <is>
          <t>Trail Mixes</t>
        </is>
      </c>
      <c r="R1484" s="25">
        <f>IF(Config!$B$4&gt;0,M1484/Config!$B$4,0)</f>
        <v/>
      </c>
      <c r="S1484" s="25">
        <f>IF(Config!$B$4&gt;0,K1484/Config!$B$4,0)</f>
        <v/>
      </c>
      <c r="T1484" s="25">
        <f>R1484*Config!$B$7</f>
        <v/>
      </c>
      <c r="U1484" s="25">
        <f>S1484*Config!$B$7</f>
        <v/>
      </c>
      <c r="V1484" s="25" t="n">
        <v>29.16</v>
      </c>
      <c r="W1484" s="25" t="n">
        <v>72</v>
      </c>
      <c r="X1484" s="26">
        <f>IF(T1484&gt;0,V1484/T1484,0)</f>
        <v/>
      </c>
      <c r="Y1484" s="26">
        <f>IF(U1484&gt;0,W1484/U1484,0)</f>
        <v/>
      </c>
      <c r="Z1484" s="25">
        <f>T1484-V1484</f>
        <v/>
      </c>
      <c r="AA1484" s="25">
        <f>U1484-W1484</f>
        <v/>
      </c>
      <c r="AB1484" s="25">
        <f>IF(Config!$B$7&gt;0,(V1484/Config!$B$7)*Config!$B$4,0)</f>
        <v/>
      </c>
      <c r="AC1484" s="25">
        <f>IF(Config!$B$7&gt;0,(W1484/Config!$B$7)*Config!$B$4,0)</f>
        <v/>
      </c>
    </row>
    <row r="1485" hidden="1" outlineLevel="1">
      <c r="A1485" s="22" t="inlineStr"/>
      <c r="B1485" s="22" t="inlineStr"/>
      <c r="C1485" s="22" t="inlineStr"/>
      <c r="D1485" s="22" t="inlineStr"/>
      <c r="E1485" s="22" t="inlineStr">
        <is>
          <t>Dry Fruit Mix_15-30572</t>
        </is>
      </c>
      <c r="F1485" s="22" t="inlineStr"/>
      <c r="G1485" s="22" t="inlineStr">
        <is>
          <t>Dry Fruit Mix</t>
        </is>
      </c>
      <c r="H1485" s="22" t="inlineStr">
        <is>
          <t>Satva Mix Farmley Standee Pouch 120g</t>
        </is>
      </c>
      <c r="I1485" s="22" t="inlineStr"/>
      <c r="J1485" s="24" t="n">
        <v>0</v>
      </c>
      <c r="K1485" s="24" t="n">
        <v>0</v>
      </c>
      <c r="L1485" s="22" t="inlineStr">
        <is>
          <t>Master Bhandar (Kpkb) Gc CRPF Rangareddy</t>
        </is>
      </c>
      <c r="M1485" s="24" t="n">
        <v>0</v>
      </c>
      <c r="N1485" s="22" t="inlineStr">
        <is>
          <t>CPC KPKB</t>
        </is>
      </c>
      <c r="O1485" s="22" t="inlineStr">
        <is>
          <t>Indore</t>
        </is>
      </c>
      <c r="P1485" s="22" t="inlineStr"/>
      <c r="Q1485" s="22" t="inlineStr">
        <is>
          <t>Savoury Mixes</t>
        </is>
      </c>
      <c r="R1485" s="25">
        <f>IF(Config!$B$4&gt;0,M1485/Config!$B$4,0)</f>
        <v/>
      </c>
      <c r="S1485" s="25">
        <f>IF(Config!$B$4&gt;0,K1485/Config!$B$4,0)</f>
        <v/>
      </c>
      <c r="T1485" s="25">
        <f>R1485*Config!$B$7</f>
        <v/>
      </c>
      <c r="U1485" s="25">
        <f>S1485*Config!$B$7</f>
        <v/>
      </c>
      <c r="V1485" s="25" t="n">
        <v>3.6</v>
      </c>
      <c r="W1485" s="25" t="n">
        <v>30</v>
      </c>
      <c r="X1485" s="26">
        <f>IF(T1485&gt;0,V1485/T1485,0)</f>
        <v/>
      </c>
      <c r="Y1485" s="26">
        <f>IF(U1485&gt;0,W1485/U1485,0)</f>
        <v/>
      </c>
      <c r="Z1485" s="25">
        <f>T1485-V1485</f>
        <v/>
      </c>
      <c r="AA1485" s="25">
        <f>U1485-W1485</f>
        <v/>
      </c>
      <c r="AB1485" s="25">
        <f>IF(Config!$B$7&gt;0,(V1485/Config!$B$7)*Config!$B$4,0)</f>
        <v/>
      </c>
      <c r="AC1485" s="25">
        <f>IF(Config!$B$7&gt;0,(W1485/Config!$B$7)*Config!$B$4,0)</f>
        <v/>
      </c>
    </row>
    <row r="1486" hidden="1" outlineLevel="1">
      <c r="A1486" s="22" t="inlineStr"/>
      <c r="B1486" s="22" t="inlineStr"/>
      <c r="C1486" s="22" t="inlineStr"/>
      <c r="D1486" s="22" t="inlineStr"/>
      <c r="E1486" s="22" t="inlineStr">
        <is>
          <t>Fig_6-2464</t>
        </is>
      </c>
      <c r="F1486" s="22" t="inlineStr"/>
      <c r="G1486" s="22" t="inlineStr">
        <is>
          <t>Fig</t>
        </is>
      </c>
      <c r="H1486" s="22" t="inlineStr">
        <is>
          <t>Premium Anjeer Farmley Standee Pouch 200 g</t>
        </is>
      </c>
      <c r="I1486" s="22" t="inlineStr"/>
      <c r="J1486" s="24" t="n">
        <v>0</v>
      </c>
      <c r="K1486" s="24" t="n">
        <v>0</v>
      </c>
      <c r="L1486" s="22" t="inlineStr">
        <is>
          <t>Master Bhandar (Kpkb) Gc CRPF Rangareddy</t>
        </is>
      </c>
      <c r="M1486" s="24" t="n">
        <v>0</v>
      </c>
      <c r="N1486" s="22" t="inlineStr">
        <is>
          <t>CPC KPKB</t>
        </is>
      </c>
      <c r="O1486" s="22" t="inlineStr">
        <is>
          <t>Indore</t>
        </is>
      </c>
      <c r="P1486" s="22" t="inlineStr"/>
      <c r="Q1486" s="22" t="inlineStr">
        <is>
          <t>Figs</t>
        </is>
      </c>
      <c r="R1486" s="25">
        <f>IF(Config!$B$4&gt;0,M1486/Config!$B$4,0)</f>
        <v/>
      </c>
      <c r="S1486" s="25">
        <f>IF(Config!$B$4&gt;0,K1486/Config!$B$4,0)</f>
        <v/>
      </c>
      <c r="T1486" s="25">
        <f>R1486*Config!$B$7</f>
        <v/>
      </c>
      <c r="U1486" s="25">
        <f>S1486*Config!$B$7</f>
        <v/>
      </c>
      <c r="V1486" s="25" t="n">
        <v>66</v>
      </c>
      <c r="W1486" s="25" t="n">
        <v>330</v>
      </c>
      <c r="X1486" s="26">
        <f>IF(T1486&gt;0,V1486/T1486,0)</f>
        <v/>
      </c>
      <c r="Y1486" s="26">
        <f>IF(U1486&gt;0,W1486/U1486,0)</f>
        <v/>
      </c>
      <c r="Z1486" s="25">
        <f>T1486-V1486</f>
        <v/>
      </c>
      <c r="AA1486" s="25">
        <f>U1486-W1486</f>
        <v/>
      </c>
      <c r="AB1486" s="25">
        <f>IF(Config!$B$7&gt;0,(V1486/Config!$B$7)*Config!$B$4,0)</f>
        <v/>
      </c>
      <c r="AC1486" s="25">
        <f>IF(Config!$B$7&gt;0,(W1486/Config!$B$7)*Config!$B$4,0)</f>
        <v/>
      </c>
    </row>
    <row r="1487" hidden="1" outlineLevel="1">
      <c r="A1487" s="22" t="inlineStr"/>
      <c r="B1487" s="22" t="inlineStr"/>
      <c r="C1487" s="22" t="inlineStr"/>
      <c r="D1487" s="22" t="inlineStr"/>
      <c r="E1487" s="22" t="inlineStr">
        <is>
          <t>Seeds_11-2541</t>
        </is>
      </c>
      <c r="F1487" s="22" t="inlineStr"/>
      <c r="G1487" s="22" t="inlineStr">
        <is>
          <t>Seeds</t>
        </is>
      </c>
      <c r="H1487" s="22" t="inlineStr">
        <is>
          <t>Premium Chia Seeds Farmley Standee Pouch 200 g</t>
        </is>
      </c>
      <c r="I1487" s="22" t="inlineStr"/>
      <c r="J1487" s="24" t="n">
        <v>0</v>
      </c>
      <c r="K1487" s="24" t="n">
        <v>0</v>
      </c>
      <c r="L1487" s="22" t="inlineStr">
        <is>
          <t>Master Bhandar (Kpkb) Gc CRPF Rangareddy</t>
        </is>
      </c>
      <c r="M1487" s="24" t="n">
        <v>0</v>
      </c>
      <c r="N1487" s="22" t="inlineStr">
        <is>
          <t>CPC KPKB</t>
        </is>
      </c>
      <c r="O1487" s="22" t="inlineStr">
        <is>
          <t>Indore</t>
        </is>
      </c>
      <c r="P1487" s="22" t="inlineStr"/>
      <c r="Q1487" s="22" t="inlineStr">
        <is>
          <t>Chia Seeds</t>
        </is>
      </c>
      <c r="R1487" s="25">
        <f>IF(Config!$B$4&gt;0,M1487/Config!$B$4,0)</f>
        <v/>
      </c>
      <c r="S1487" s="25">
        <f>IF(Config!$B$4&gt;0,K1487/Config!$B$4,0)</f>
        <v/>
      </c>
      <c r="T1487" s="25">
        <f>R1487*Config!$B$7</f>
        <v/>
      </c>
      <c r="U1487" s="25">
        <f>S1487*Config!$B$7</f>
        <v/>
      </c>
      <c r="V1487" s="25" t="n">
        <v>24</v>
      </c>
      <c r="W1487" s="25" t="n">
        <v>120</v>
      </c>
      <c r="X1487" s="26">
        <f>IF(T1487&gt;0,V1487/T1487,0)</f>
        <v/>
      </c>
      <c r="Y1487" s="26">
        <f>IF(U1487&gt;0,W1487/U1487,0)</f>
        <v/>
      </c>
      <c r="Z1487" s="25">
        <f>T1487-V1487</f>
        <v/>
      </c>
      <c r="AA1487" s="25">
        <f>U1487-W1487</f>
        <v/>
      </c>
      <c r="AB1487" s="25">
        <f>IF(Config!$B$7&gt;0,(V1487/Config!$B$7)*Config!$B$4,0)</f>
        <v/>
      </c>
      <c r="AC1487" s="25">
        <f>IF(Config!$B$7&gt;0,(W1487/Config!$B$7)*Config!$B$4,0)</f>
        <v/>
      </c>
    </row>
    <row r="1488" hidden="1" outlineLevel="1">
      <c r="A1488" s="22" t="inlineStr"/>
      <c r="B1488" s="22" t="inlineStr"/>
      <c r="C1488" s="22" t="inlineStr"/>
      <c r="D1488" s="22" t="inlineStr"/>
      <c r="E1488" s="22" t="inlineStr">
        <is>
          <t>Seeds_11-2550</t>
        </is>
      </c>
      <c r="F1488" s="22" t="inlineStr"/>
      <c r="G1488" s="22" t="inlineStr">
        <is>
          <t>Seeds</t>
        </is>
      </c>
      <c r="H1488" s="22" t="inlineStr">
        <is>
          <t>Premium Flax Seeds Farmley Standee Pouch 200 g</t>
        </is>
      </c>
      <c r="I1488" s="22" t="inlineStr"/>
      <c r="J1488" s="24" t="n">
        <v>0</v>
      </c>
      <c r="K1488" s="24" t="n">
        <v>0</v>
      </c>
      <c r="L1488" s="22" t="inlineStr">
        <is>
          <t>Master Bhandar (Kpkb) Gc CRPF Rangareddy</t>
        </is>
      </c>
      <c r="M1488" s="24" t="n">
        <v>0</v>
      </c>
      <c r="N1488" s="22" t="inlineStr">
        <is>
          <t>CPC KPKB</t>
        </is>
      </c>
      <c r="O1488" s="22" t="inlineStr">
        <is>
          <t>Indore</t>
        </is>
      </c>
      <c r="P1488" s="22" t="inlineStr"/>
      <c r="Q1488" s="22" t="inlineStr">
        <is>
          <t>Other Seeds</t>
        </is>
      </c>
      <c r="R1488" s="25">
        <f>IF(Config!$B$4&gt;0,M1488/Config!$B$4,0)</f>
        <v/>
      </c>
      <c r="S1488" s="25">
        <f>IF(Config!$B$4&gt;0,K1488/Config!$B$4,0)</f>
        <v/>
      </c>
      <c r="T1488" s="25">
        <f>R1488*Config!$B$7</f>
        <v/>
      </c>
      <c r="U1488" s="25">
        <f>S1488*Config!$B$7</f>
        <v/>
      </c>
      <c r="V1488" s="25" t="n">
        <v>42</v>
      </c>
      <c r="W1488" s="25" t="n">
        <v>210</v>
      </c>
      <c r="X1488" s="26">
        <f>IF(T1488&gt;0,V1488/T1488,0)</f>
        <v/>
      </c>
      <c r="Y1488" s="26">
        <f>IF(U1488&gt;0,W1488/U1488,0)</f>
        <v/>
      </c>
      <c r="Z1488" s="25">
        <f>T1488-V1488</f>
        <v/>
      </c>
      <c r="AA1488" s="25">
        <f>U1488-W1488</f>
        <v/>
      </c>
      <c r="AB1488" s="25">
        <f>IF(Config!$B$7&gt;0,(V1488/Config!$B$7)*Config!$B$4,0)</f>
        <v/>
      </c>
      <c r="AC1488" s="25">
        <f>IF(Config!$B$7&gt;0,(W1488/Config!$B$7)*Config!$B$4,0)</f>
        <v/>
      </c>
    </row>
    <row r="1489" hidden="1" outlineLevel="1">
      <c r="A1489" s="22" t="inlineStr"/>
      <c r="B1489" s="22" t="inlineStr"/>
      <c r="C1489" s="22" t="inlineStr"/>
      <c r="D1489" s="22" t="inlineStr"/>
      <c r="E1489" s="22" t="inlineStr">
        <is>
          <t>Walnut_12-1535</t>
        </is>
      </c>
      <c r="F1489" s="22" t="inlineStr"/>
      <c r="G1489" s="22" t="inlineStr">
        <is>
          <t>Walnut</t>
        </is>
      </c>
      <c r="H1489" s="22" t="inlineStr">
        <is>
          <t>Premium Broken Walnut Kernels Farmley Standee Pouch 200 g</t>
        </is>
      </c>
      <c r="I1489" s="22" t="inlineStr"/>
      <c r="J1489" s="24" t="n">
        <v>0</v>
      </c>
      <c r="K1489" s="24" t="n">
        <v>0</v>
      </c>
      <c r="L1489" s="22" t="inlineStr">
        <is>
          <t>Master Bhandar (Kpkb) Gc CRPF Rangareddy</t>
        </is>
      </c>
      <c r="M1489" s="24" t="n">
        <v>0</v>
      </c>
      <c r="N1489" s="22" t="inlineStr">
        <is>
          <t>CPC KPKB</t>
        </is>
      </c>
      <c r="O1489" s="22" t="inlineStr">
        <is>
          <t>Indore</t>
        </is>
      </c>
      <c r="P1489" s="22" t="inlineStr"/>
      <c r="Q1489" s="22" t="inlineStr">
        <is>
          <t>Walnut</t>
        </is>
      </c>
      <c r="R1489" s="25">
        <f>IF(Config!$B$4&gt;0,M1489/Config!$B$4,0)</f>
        <v/>
      </c>
      <c r="S1489" s="25">
        <f>IF(Config!$B$4&gt;0,K1489/Config!$B$4,0)</f>
        <v/>
      </c>
      <c r="T1489" s="25">
        <f>R1489*Config!$B$7</f>
        <v/>
      </c>
      <c r="U1489" s="25">
        <f>S1489*Config!$B$7</f>
        <v/>
      </c>
      <c r="V1489" s="25" t="n">
        <v>19.2</v>
      </c>
      <c r="W1489" s="25" t="n">
        <v>96</v>
      </c>
      <c r="X1489" s="26">
        <f>IF(T1489&gt;0,V1489/T1489,0)</f>
        <v/>
      </c>
      <c r="Y1489" s="26">
        <f>IF(U1489&gt;0,W1489/U1489,0)</f>
        <v/>
      </c>
      <c r="Z1489" s="25">
        <f>T1489-V1489</f>
        <v/>
      </c>
      <c r="AA1489" s="25">
        <f>U1489-W1489</f>
        <v/>
      </c>
      <c r="AB1489" s="25">
        <f>IF(Config!$B$7&gt;0,(V1489/Config!$B$7)*Config!$B$4,0)</f>
        <v/>
      </c>
      <c r="AC1489" s="25">
        <f>IF(Config!$B$7&gt;0,(W1489/Config!$B$7)*Config!$B$4,0)</f>
        <v/>
      </c>
    </row>
    <row r="1490" hidden="1" outlineLevel="1">
      <c r="A1490" s="22" t="inlineStr"/>
      <c r="B1490" s="22" t="inlineStr"/>
      <c r="C1490" s="22" t="inlineStr"/>
      <c r="D1490" s="22" t="inlineStr"/>
      <c r="E1490" s="22" t="inlineStr">
        <is>
          <t>Almonds_1-1748</t>
        </is>
      </c>
      <c r="F1490" s="22" t="inlineStr"/>
      <c r="G1490" s="22" t="inlineStr">
        <is>
          <t>Almonds</t>
        </is>
      </c>
      <c r="H1490" s="22" t="inlineStr">
        <is>
          <t>Premium California Almonds Farmley Standee Pouch 500 g</t>
        </is>
      </c>
      <c r="I1490" s="22" t="inlineStr"/>
      <c r="J1490" s="24" t="n">
        <v>0</v>
      </c>
      <c r="K1490" s="24" t="n">
        <v>0</v>
      </c>
      <c r="L1490" s="22" t="inlineStr">
        <is>
          <t>Master Bhandar Kendriya Police Kalyan Bhandar</t>
        </is>
      </c>
      <c r="M1490" s="24" t="n">
        <v>0</v>
      </c>
      <c r="N1490" s="22" t="inlineStr">
        <is>
          <t>CPC KPKB</t>
        </is>
      </c>
      <c r="O1490" s="22" t="inlineStr">
        <is>
          <t>Indore</t>
        </is>
      </c>
      <c r="P1490" s="22" t="inlineStr"/>
      <c r="Q1490" s="22" t="inlineStr">
        <is>
          <t>Almonds</t>
        </is>
      </c>
      <c r="R1490" s="25">
        <f>IF(Config!$B$4&gt;0,M1490/Config!$B$4,0)</f>
        <v/>
      </c>
      <c r="S1490" s="25">
        <f>IF(Config!$B$4&gt;0,K1490/Config!$B$4,0)</f>
        <v/>
      </c>
      <c r="T1490" s="25">
        <f>R1490*Config!$B$7</f>
        <v/>
      </c>
      <c r="U1490" s="25">
        <f>S1490*Config!$B$7</f>
        <v/>
      </c>
      <c r="V1490" s="25" t="n">
        <v>156</v>
      </c>
      <c r="W1490" s="25" t="n">
        <v>312</v>
      </c>
      <c r="X1490" s="26">
        <f>IF(T1490&gt;0,V1490/T1490,0)</f>
        <v/>
      </c>
      <c r="Y1490" s="26">
        <f>IF(U1490&gt;0,W1490/U1490,0)</f>
        <v/>
      </c>
      <c r="Z1490" s="25">
        <f>T1490-V1490</f>
        <v/>
      </c>
      <c r="AA1490" s="25">
        <f>U1490-W1490</f>
        <v/>
      </c>
      <c r="AB1490" s="25">
        <f>IF(Config!$B$7&gt;0,(V1490/Config!$B$7)*Config!$B$4,0)</f>
        <v/>
      </c>
      <c r="AC1490" s="25">
        <f>IF(Config!$B$7&gt;0,(W1490/Config!$B$7)*Config!$B$4,0)</f>
        <v/>
      </c>
    </row>
    <row r="1491" hidden="1" outlineLevel="1">
      <c r="A1491" s="22" t="inlineStr"/>
      <c r="B1491" s="22" t="inlineStr"/>
      <c r="C1491" s="22" t="inlineStr"/>
      <c r="D1491" s="22" t="inlineStr"/>
      <c r="E1491" s="22" t="inlineStr">
        <is>
          <t>Almonds_1-2654</t>
        </is>
      </c>
      <c r="F1491" s="22" t="inlineStr"/>
      <c r="G1491" s="22" t="inlineStr">
        <is>
          <t>Almonds</t>
        </is>
      </c>
      <c r="H1491" s="22" t="inlineStr">
        <is>
          <t>Roasted &amp; Salted Almonds Farmley Standee Pouch 200 g</t>
        </is>
      </c>
      <c r="I1491" s="22" t="inlineStr"/>
      <c r="J1491" s="24" t="n">
        <v>0</v>
      </c>
      <c r="K1491" s="24" t="n">
        <v>0</v>
      </c>
      <c r="L1491" s="22" t="inlineStr">
        <is>
          <t>Master Bhandar Kendriya Police Kalyan Bhandar</t>
        </is>
      </c>
      <c r="M1491" s="24" t="n">
        <v>0</v>
      </c>
      <c r="N1491" s="22" t="inlineStr">
        <is>
          <t>CPC KPKB</t>
        </is>
      </c>
      <c r="O1491" s="22" t="inlineStr">
        <is>
          <t>Indore</t>
        </is>
      </c>
      <c r="P1491" s="22" t="inlineStr"/>
      <c r="Q1491" s="22" t="inlineStr">
        <is>
          <t>Roasted Almonds</t>
        </is>
      </c>
      <c r="R1491" s="25">
        <f>IF(Config!$B$4&gt;0,M1491/Config!$B$4,0)</f>
        <v/>
      </c>
      <c r="S1491" s="25">
        <f>IF(Config!$B$4&gt;0,K1491/Config!$B$4,0)</f>
        <v/>
      </c>
      <c r="T1491" s="25">
        <f>R1491*Config!$B$7</f>
        <v/>
      </c>
      <c r="U1491" s="25">
        <f>S1491*Config!$B$7</f>
        <v/>
      </c>
      <c r="V1491" s="25" t="n">
        <v>12</v>
      </c>
      <c r="W1491" s="25" t="n">
        <v>60</v>
      </c>
      <c r="X1491" s="26">
        <f>IF(T1491&gt;0,V1491/T1491,0)</f>
        <v/>
      </c>
      <c r="Y1491" s="26">
        <f>IF(U1491&gt;0,W1491/U1491,0)</f>
        <v/>
      </c>
      <c r="Z1491" s="25">
        <f>T1491-V1491</f>
        <v/>
      </c>
      <c r="AA1491" s="25">
        <f>U1491-W1491</f>
        <v/>
      </c>
      <c r="AB1491" s="25">
        <f>IF(Config!$B$7&gt;0,(V1491/Config!$B$7)*Config!$B$4,0)</f>
        <v/>
      </c>
      <c r="AC1491" s="25">
        <f>IF(Config!$B$7&gt;0,(W1491/Config!$B$7)*Config!$B$4,0)</f>
        <v/>
      </c>
    </row>
    <row r="1492" hidden="1" outlineLevel="1">
      <c r="A1492" s="22" t="inlineStr"/>
      <c r="B1492" s="22" t="inlineStr"/>
      <c r="C1492" s="22" t="inlineStr"/>
      <c r="D1492" s="22" t="inlineStr"/>
      <c r="E1492" s="22" t="inlineStr">
        <is>
          <t>Cashewnut_3-2472</t>
        </is>
      </c>
      <c r="F1492" s="22" t="inlineStr"/>
      <c r="G1492" s="22" t="inlineStr">
        <is>
          <t>Cashewnut</t>
        </is>
      </c>
      <c r="H1492" s="22" t="inlineStr">
        <is>
          <t>Roasted and Salted Cashew - Farmley Standee Pouch 200 g</t>
        </is>
      </c>
      <c r="I1492" s="22" t="inlineStr"/>
      <c r="J1492" s="24" t="n">
        <v>0</v>
      </c>
      <c r="K1492" s="24" t="n">
        <v>0</v>
      </c>
      <c r="L1492" s="22" t="inlineStr">
        <is>
          <t>Master Bhandar Kendriya Police Kalyan Bhandar</t>
        </is>
      </c>
      <c r="M1492" s="24" t="n">
        <v>0</v>
      </c>
      <c r="N1492" s="22" t="inlineStr">
        <is>
          <t>CPC KPKB</t>
        </is>
      </c>
      <c r="O1492" s="22" t="inlineStr">
        <is>
          <t>Indore</t>
        </is>
      </c>
      <c r="P1492" s="22" t="inlineStr"/>
      <c r="Q1492" s="22" t="inlineStr">
        <is>
          <t>Roasted &amp; Flavoured Cashew</t>
        </is>
      </c>
      <c r="R1492" s="25">
        <f>IF(Config!$B$4&gt;0,M1492/Config!$B$4,0)</f>
        <v/>
      </c>
      <c r="S1492" s="25">
        <f>IF(Config!$B$4&gt;0,K1492/Config!$B$4,0)</f>
        <v/>
      </c>
      <c r="T1492" s="25">
        <f>R1492*Config!$B$7</f>
        <v/>
      </c>
      <c r="U1492" s="25">
        <f>S1492*Config!$B$7</f>
        <v/>
      </c>
      <c r="V1492" s="25" t="n">
        <v>18</v>
      </c>
      <c r="W1492" s="25" t="n">
        <v>90</v>
      </c>
      <c r="X1492" s="26">
        <f>IF(T1492&gt;0,V1492/T1492,0)</f>
        <v/>
      </c>
      <c r="Y1492" s="26">
        <f>IF(U1492&gt;0,W1492/U1492,0)</f>
        <v/>
      </c>
      <c r="Z1492" s="25">
        <f>T1492-V1492</f>
        <v/>
      </c>
      <c r="AA1492" s="25">
        <f>U1492-W1492</f>
        <v/>
      </c>
      <c r="AB1492" s="25">
        <f>IF(Config!$B$7&gt;0,(V1492/Config!$B$7)*Config!$B$4,0)</f>
        <v/>
      </c>
      <c r="AC1492" s="25">
        <f>IF(Config!$B$7&gt;0,(W1492/Config!$B$7)*Config!$B$4,0)</f>
        <v/>
      </c>
    </row>
    <row r="1493" hidden="1" outlineLevel="1">
      <c r="A1493" s="22" t="inlineStr"/>
      <c r="B1493" s="22" t="inlineStr"/>
      <c r="C1493" s="22" t="inlineStr"/>
      <c r="D1493" s="22" t="inlineStr"/>
      <c r="E1493" s="22" t="inlineStr">
        <is>
          <t>Dates_4-2469</t>
        </is>
      </c>
      <c r="F1493" s="22" t="inlineStr"/>
      <c r="G1493" s="22" t="inlineStr">
        <is>
          <t>Dates</t>
        </is>
      </c>
      <c r="H1493" s="22" t="inlineStr">
        <is>
          <t>Premium Omani Fard Dates Farmley standee pouch 400 g</t>
        </is>
      </c>
      <c r="I1493" s="22" t="inlineStr"/>
      <c r="J1493" s="24" t="n">
        <v>0</v>
      </c>
      <c r="K1493" s="24" t="n">
        <v>0</v>
      </c>
      <c r="L1493" s="22" t="inlineStr">
        <is>
          <t>Master Bhandar Kendriya Police Kalyan Bhandar</t>
        </is>
      </c>
      <c r="M1493" s="24" t="n">
        <v>0</v>
      </c>
      <c r="N1493" s="22" t="inlineStr">
        <is>
          <t>CPC KPKB</t>
        </is>
      </c>
      <c r="O1493" s="22" t="inlineStr">
        <is>
          <t>Indore</t>
        </is>
      </c>
      <c r="P1493" s="22" t="inlineStr"/>
      <c r="Q1493" s="22" t="inlineStr">
        <is>
          <t>Dates</t>
        </is>
      </c>
      <c r="R1493" s="25">
        <f>IF(Config!$B$4&gt;0,M1493/Config!$B$4,0)</f>
        <v/>
      </c>
      <c r="S1493" s="25">
        <f>IF(Config!$B$4&gt;0,K1493/Config!$B$4,0)</f>
        <v/>
      </c>
      <c r="T1493" s="25">
        <f>R1493*Config!$B$7</f>
        <v/>
      </c>
      <c r="U1493" s="25">
        <f>S1493*Config!$B$7</f>
        <v/>
      </c>
      <c r="V1493" s="25" t="n">
        <v>122.4</v>
      </c>
      <c r="W1493" s="25" t="n">
        <v>306</v>
      </c>
      <c r="X1493" s="26">
        <f>IF(T1493&gt;0,V1493/T1493,0)</f>
        <v/>
      </c>
      <c r="Y1493" s="26">
        <f>IF(U1493&gt;0,W1493/U1493,0)</f>
        <v/>
      </c>
      <c r="Z1493" s="25">
        <f>T1493-V1493</f>
        <v/>
      </c>
      <c r="AA1493" s="25">
        <f>U1493-W1493</f>
        <v/>
      </c>
      <c r="AB1493" s="25">
        <f>IF(Config!$B$7&gt;0,(V1493/Config!$B$7)*Config!$B$4,0)</f>
        <v/>
      </c>
      <c r="AC1493" s="25">
        <f>IF(Config!$B$7&gt;0,(W1493/Config!$B$7)*Config!$B$4,0)</f>
        <v/>
      </c>
    </row>
    <row r="1494" hidden="1" outlineLevel="1">
      <c r="A1494" s="22" t="inlineStr"/>
      <c r="B1494" s="22" t="inlineStr"/>
      <c r="C1494" s="22" t="inlineStr"/>
      <c r="D1494" s="22" t="inlineStr"/>
      <c r="E1494" s="22" t="inlineStr">
        <is>
          <t>Dry Fruit Mix_15-2402</t>
        </is>
      </c>
      <c r="F1494" s="22" t="inlineStr"/>
      <c r="G1494" s="22" t="inlineStr">
        <is>
          <t>Dry Fruit Mix</t>
        </is>
      </c>
      <c r="H1494" s="22" t="inlineStr">
        <is>
          <t>Trail Mix Farmley Standee Pouch 200 g</t>
        </is>
      </c>
      <c r="I1494" s="22" t="inlineStr"/>
      <c r="J1494" s="24" t="n">
        <v>0</v>
      </c>
      <c r="K1494" s="24" t="n">
        <v>0</v>
      </c>
      <c r="L1494" s="22" t="inlineStr">
        <is>
          <t>Master Bhandar Kendriya Police Kalyan Bhandar</t>
        </is>
      </c>
      <c r="M1494" s="24" t="n">
        <v>0</v>
      </c>
      <c r="N1494" s="22" t="inlineStr">
        <is>
          <t>CPC KPKB</t>
        </is>
      </c>
      <c r="O1494" s="22" t="inlineStr">
        <is>
          <t>Indore</t>
        </is>
      </c>
      <c r="P1494" s="22" t="inlineStr"/>
      <c r="Q1494" s="22" t="inlineStr">
        <is>
          <t>Trail Mixes</t>
        </is>
      </c>
      <c r="R1494" s="25">
        <f>IF(Config!$B$4&gt;0,M1494/Config!$B$4,0)</f>
        <v/>
      </c>
      <c r="S1494" s="25">
        <f>IF(Config!$B$4&gt;0,K1494/Config!$B$4,0)</f>
        <v/>
      </c>
      <c r="T1494" s="25">
        <f>R1494*Config!$B$7</f>
        <v/>
      </c>
      <c r="U1494" s="25">
        <f>S1494*Config!$B$7</f>
        <v/>
      </c>
      <c r="V1494" s="25" t="n">
        <v>48</v>
      </c>
      <c r="W1494" s="25" t="n">
        <v>240</v>
      </c>
      <c r="X1494" s="26">
        <f>IF(T1494&gt;0,V1494/T1494,0)</f>
        <v/>
      </c>
      <c r="Y1494" s="26">
        <f>IF(U1494&gt;0,W1494/U1494,0)</f>
        <v/>
      </c>
      <c r="Z1494" s="25">
        <f>T1494-V1494</f>
        <v/>
      </c>
      <c r="AA1494" s="25">
        <f>U1494-W1494</f>
        <v/>
      </c>
      <c r="AB1494" s="25">
        <f>IF(Config!$B$7&gt;0,(V1494/Config!$B$7)*Config!$B$4,0)</f>
        <v/>
      </c>
      <c r="AC1494" s="25">
        <f>IF(Config!$B$7&gt;0,(W1494/Config!$B$7)*Config!$B$4,0)</f>
        <v/>
      </c>
    </row>
    <row r="1495" hidden="1" outlineLevel="1">
      <c r="A1495" s="22" t="inlineStr"/>
      <c r="B1495" s="22" t="inlineStr"/>
      <c r="C1495" s="22" t="inlineStr"/>
      <c r="D1495" s="22" t="inlineStr"/>
      <c r="E1495" s="22" t="inlineStr">
        <is>
          <t>Dry Fruit Mix_15-2404</t>
        </is>
      </c>
      <c r="F1495" s="22" t="inlineStr"/>
      <c r="G1495" s="22" t="inlineStr">
        <is>
          <t>Dry Fruit Mix</t>
        </is>
      </c>
      <c r="H1495" s="22" t="inlineStr">
        <is>
          <t>Berry Mix Farmley Standee Pouch 200 g</t>
        </is>
      </c>
      <c r="I1495" s="22" t="inlineStr"/>
      <c r="J1495" s="24" t="n">
        <v>0</v>
      </c>
      <c r="K1495" s="24" t="n">
        <v>0</v>
      </c>
      <c r="L1495" s="22" t="inlineStr">
        <is>
          <t>Master Bhandar Kendriya Police Kalyan Bhandar</t>
        </is>
      </c>
      <c r="M1495" s="24" t="n">
        <v>0</v>
      </c>
      <c r="N1495" s="22" t="inlineStr">
        <is>
          <t>CPC KPKB</t>
        </is>
      </c>
      <c r="O1495" s="22" t="inlineStr">
        <is>
          <t>Indore</t>
        </is>
      </c>
      <c r="P1495" s="22" t="inlineStr"/>
      <c r="Q1495" s="22" t="inlineStr">
        <is>
          <t>Berry Mix</t>
        </is>
      </c>
      <c r="R1495" s="25">
        <f>IF(Config!$B$4&gt;0,M1495/Config!$B$4,0)</f>
        <v/>
      </c>
      <c r="S1495" s="25">
        <f>IF(Config!$B$4&gt;0,K1495/Config!$B$4,0)</f>
        <v/>
      </c>
      <c r="T1495" s="25">
        <f>R1495*Config!$B$7</f>
        <v/>
      </c>
      <c r="U1495" s="25">
        <f>S1495*Config!$B$7</f>
        <v/>
      </c>
      <c r="V1495" s="25" t="n">
        <v>42</v>
      </c>
      <c r="W1495" s="25" t="n">
        <v>210</v>
      </c>
      <c r="X1495" s="26">
        <f>IF(T1495&gt;0,V1495/T1495,0)</f>
        <v/>
      </c>
      <c r="Y1495" s="26">
        <f>IF(U1495&gt;0,W1495/U1495,0)</f>
        <v/>
      </c>
      <c r="Z1495" s="25">
        <f>T1495-V1495</f>
        <v/>
      </c>
      <c r="AA1495" s="25">
        <f>U1495-W1495</f>
        <v/>
      </c>
      <c r="AB1495" s="25">
        <f>IF(Config!$B$7&gt;0,(V1495/Config!$B$7)*Config!$B$4,0)</f>
        <v/>
      </c>
      <c r="AC1495" s="25">
        <f>IF(Config!$B$7&gt;0,(W1495/Config!$B$7)*Config!$B$4,0)</f>
        <v/>
      </c>
    </row>
    <row r="1496" hidden="1" outlineLevel="1">
      <c r="A1496" s="22" t="inlineStr"/>
      <c r="B1496" s="22" t="inlineStr"/>
      <c r="C1496" s="22" t="inlineStr"/>
      <c r="D1496" s="22" t="inlineStr"/>
      <c r="E1496" s="22" t="inlineStr">
        <is>
          <t>Dry Fruit Mix_15-2801</t>
        </is>
      </c>
      <c r="F1496" s="22" t="inlineStr"/>
      <c r="G1496" s="22" t="inlineStr">
        <is>
          <t>Dry Fruit Mix</t>
        </is>
      </c>
      <c r="H1496" s="22" t="inlineStr">
        <is>
          <t>Premium Panchmeva Farmley Jar 405 g</t>
        </is>
      </c>
      <c r="I1496" s="22" t="inlineStr"/>
      <c r="J1496" s="24" t="n">
        <v>0</v>
      </c>
      <c r="K1496" s="24" t="n">
        <v>0</v>
      </c>
      <c r="L1496" s="22" t="inlineStr">
        <is>
          <t>Master Bhandar Kendriya Police Kalyan Bhandar</t>
        </is>
      </c>
      <c r="M1496" s="24" t="n">
        <v>0</v>
      </c>
      <c r="N1496" s="22" t="inlineStr">
        <is>
          <t>CPC KPKB</t>
        </is>
      </c>
      <c r="O1496" s="22" t="inlineStr">
        <is>
          <t>Indore</t>
        </is>
      </c>
      <c r="P1496" s="22" t="inlineStr"/>
      <c r="Q1496" s="22" t="inlineStr">
        <is>
          <t>Trail Mixes</t>
        </is>
      </c>
      <c r="R1496" s="25">
        <f>IF(Config!$B$4&gt;0,M1496/Config!$B$4,0)</f>
        <v/>
      </c>
      <c r="S1496" s="25">
        <f>IF(Config!$B$4&gt;0,K1496/Config!$B$4,0)</f>
        <v/>
      </c>
      <c r="T1496" s="25">
        <f>R1496*Config!$B$7</f>
        <v/>
      </c>
      <c r="U1496" s="25">
        <f>S1496*Config!$B$7</f>
        <v/>
      </c>
      <c r="V1496" s="25" t="n">
        <v>29.16</v>
      </c>
      <c r="W1496" s="25" t="n">
        <v>72</v>
      </c>
      <c r="X1496" s="26">
        <f>IF(T1496&gt;0,V1496/T1496,0)</f>
        <v/>
      </c>
      <c r="Y1496" s="26">
        <f>IF(U1496&gt;0,W1496/U1496,0)</f>
        <v/>
      </c>
      <c r="Z1496" s="25">
        <f>T1496-V1496</f>
        <v/>
      </c>
      <c r="AA1496" s="25">
        <f>U1496-W1496</f>
        <v/>
      </c>
      <c r="AB1496" s="25">
        <f>IF(Config!$B$7&gt;0,(V1496/Config!$B$7)*Config!$B$4,0)</f>
        <v/>
      </c>
      <c r="AC1496" s="25">
        <f>IF(Config!$B$7&gt;0,(W1496/Config!$B$7)*Config!$B$4,0)</f>
        <v/>
      </c>
    </row>
    <row r="1497" hidden="1" outlineLevel="1">
      <c r="A1497" s="22" t="inlineStr"/>
      <c r="B1497" s="22" t="inlineStr"/>
      <c r="C1497" s="22" t="inlineStr"/>
      <c r="D1497" s="22" t="inlineStr"/>
      <c r="E1497" s="22" t="inlineStr">
        <is>
          <t>Fig_6-2464</t>
        </is>
      </c>
      <c r="F1497" s="22" t="inlineStr"/>
      <c r="G1497" s="22" t="inlineStr">
        <is>
          <t>Fig</t>
        </is>
      </c>
      <c r="H1497" s="22" t="inlineStr">
        <is>
          <t>Premium Anjeer Farmley Standee Pouch 200 g</t>
        </is>
      </c>
      <c r="I1497" s="22" t="inlineStr"/>
      <c r="J1497" s="24" t="n">
        <v>0</v>
      </c>
      <c r="K1497" s="24" t="n">
        <v>0</v>
      </c>
      <c r="L1497" s="22" t="inlineStr">
        <is>
          <t>Master Bhandar Kendriya Police Kalyan Bhandar</t>
        </is>
      </c>
      <c r="M1497" s="24" t="n">
        <v>0</v>
      </c>
      <c r="N1497" s="22" t="inlineStr">
        <is>
          <t>CPC KPKB</t>
        </is>
      </c>
      <c r="O1497" s="22" t="inlineStr">
        <is>
          <t>Indore</t>
        </is>
      </c>
      <c r="P1497" s="22" t="inlineStr"/>
      <c r="Q1497" s="22" t="inlineStr">
        <is>
          <t>Figs</t>
        </is>
      </c>
      <c r="R1497" s="25">
        <f>IF(Config!$B$4&gt;0,M1497/Config!$B$4,0)</f>
        <v/>
      </c>
      <c r="S1497" s="25">
        <f>IF(Config!$B$4&gt;0,K1497/Config!$B$4,0)</f>
        <v/>
      </c>
      <c r="T1497" s="25">
        <f>R1497*Config!$B$7</f>
        <v/>
      </c>
      <c r="U1497" s="25">
        <f>S1497*Config!$B$7</f>
        <v/>
      </c>
      <c r="V1497" s="25" t="n">
        <v>18</v>
      </c>
      <c r="W1497" s="25" t="n">
        <v>90</v>
      </c>
      <c r="X1497" s="26">
        <f>IF(T1497&gt;0,V1497/T1497,0)</f>
        <v/>
      </c>
      <c r="Y1497" s="26">
        <f>IF(U1497&gt;0,W1497/U1497,0)</f>
        <v/>
      </c>
      <c r="Z1497" s="25">
        <f>T1497-V1497</f>
        <v/>
      </c>
      <c r="AA1497" s="25">
        <f>U1497-W1497</f>
        <v/>
      </c>
      <c r="AB1497" s="25">
        <f>IF(Config!$B$7&gt;0,(V1497/Config!$B$7)*Config!$B$4,0)</f>
        <v/>
      </c>
      <c r="AC1497" s="25">
        <f>IF(Config!$B$7&gt;0,(W1497/Config!$B$7)*Config!$B$4,0)</f>
        <v/>
      </c>
    </row>
    <row r="1498" hidden="1" outlineLevel="1">
      <c r="A1498" s="22" t="inlineStr"/>
      <c r="B1498" s="22" t="inlineStr"/>
      <c r="C1498" s="22" t="inlineStr"/>
      <c r="D1498" s="22" t="inlineStr"/>
      <c r="E1498" s="22" t="inlineStr">
        <is>
          <t>Seeds_11-2541</t>
        </is>
      </c>
      <c r="F1498" s="22" t="inlineStr"/>
      <c r="G1498" s="22" t="inlineStr">
        <is>
          <t>Seeds</t>
        </is>
      </c>
      <c r="H1498" s="22" t="inlineStr">
        <is>
          <t>Premium Chia Seeds Farmley Standee Pouch 200 g</t>
        </is>
      </c>
      <c r="I1498" s="22" t="inlineStr"/>
      <c r="J1498" s="24" t="n">
        <v>0</v>
      </c>
      <c r="K1498" s="24" t="n">
        <v>0</v>
      </c>
      <c r="L1498" s="22" t="inlineStr">
        <is>
          <t>Master Bhandar Kendriya Police Kalyan Bhandar</t>
        </is>
      </c>
      <c r="M1498" s="24" t="n">
        <v>0</v>
      </c>
      <c r="N1498" s="22" t="inlineStr">
        <is>
          <t>CPC KPKB</t>
        </is>
      </c>
      <c r="O1498" s="22" t="inlineStr">
        <is>
          <t>Indore</t>
        </is>
      </c>
      <c r="P1498" s="22" t="inlineStr"/>
      <c r="Q1498" s="22" t="inlineStr">
        <is>
          <t>Chia Seeds</t>
        </is>
      </c>
      <c r="R1498" s="25">
        <f>IF(Config!$B$4&gt;0,M1498/Config!$B$4,0)</f>
        <v/>
      </c>
      <c r="S1498" s="25">
        <f>IF(Config!$B$4&gt;0,K1498/Config!$B$4,0)</f>
        <v/>
      </c>
      <c r="T1498" s="25">
        <f>R1498*Config!$B$7</f>
        <v/>
      </c>
      <c r="U1498" s="25">
        <f>S1498*Config!$B$7</f>
        <v/>
      </c>
      <c r="V1498" s="25" t="n">
        <v>18</v>
      </c>
      <c r="W1498" s="25" t="n">
        <v>90</v>
      </c>
      <c r="X1498" s="26">
        <f>IF(T1498&gt;0,V1498/T1498,0)</f>
        <v/>
      </c>
      <c r="Y1498" s="26">
        <f>IF(U1498&gt;0,W1498/U1498,0)</f>
        <v/>
      </c>
      <c r="Z1498" s="25">
        <f>T1498-V1498</f>
        <v/>
      </c>
      <c r="AA1498" s="25">
        <f>U1498-W1498</f>
        <v/>
      </c>
      <c r="AB1498" s="25">
        <f>IF(Config!$B$7&gt;0,(V1498/Config!$B$7)*Config!$B$4,0)</f>
        <v/>
      </c>
      <c r="AC1498" s="25">
        <f>IF(Config!$B$7&gt;0,(W1498/Config!$B$7)*Config!$B$4,0)</f>
        <v/>
      </c>
    </row>
    <row r="1499" hidden="1" outlineLevel="1">
      <c r="A1499" s="22" t="inlineStr"/>
      <c r="B1499" s="22" t="inlineStr"/>
      <c r="C1499" s="22" t="inlineStr"/>
      <c r="D1499" s="22" t="inlineStr"/>
      <c r="E1499" s="22" t="inlineStr">
        <is>
          <t>Walnut_12-1535</t>
        </is>
      </c>
      <c r="F1499" s="22" t="inlineStr"/>
      <c r="G1499" s="22" t="inlineStr">
        <is>
          <t>Walnut</t>
        </is>
      </c>
      <c r="H1499" s="22" t="inlineStr">
        <is>
          <t>Premium Broken Walnut Kernels Farmley Standee Pouch 200 g</t>
        </is>
      </c>
      <c r="I1499" s="22" t="inlineStr"/>
      <c r="J1499" s="24" t="n">
        <v>0</v>
      </c>
      <c r="K1499" s="24" t="n">
        <v>0</v>
      </c>
      <c r="L1499" s="22" t="inlineStr">
        <is>
          <t>Master Bhandar Kendriya Police Kalyan Bhandar</t>
        </is>
      </c>
      <c r="M1499" s="24" t="n">
        <v>0</v>
      </c>
      <c r="N1499" s="22" t="inlineStr">
        <is>
          <t>CPC KPKB</t>
        </is>
      </c>
      <c r="O1499" s="22" t="inlineStr">
        <is>
          <t>Indore</t>
        </is>
      </c>
      <c r="P1499" s="22" t="inlineStr"/>
      <c r="Q1499" s="22" t="inlineStr">
        <is>
          <t>Walnut</t>
        </is>
      </c>
      <c r="R1499" s="25">
        <f>IF(Config!$B$4&gt;0,M1499/Config!$B$4,0)</f>
        <v/>
      </c>
      <c r="S1499" s="25">
        <f>IF(Config!$B$4&gt;0,K1499/Config!$B$4,0)</f>
        <v/>
      </c>
      <c r="T1499" s="25">
        <f>R1499*Config!$B$7</f>
        <v/>
      </c>
      <c r="U1499" s="25">
        <f>S1499*Config!$B$7</f>
        <v/>
      </c>
      <c r="V1499" s="25" t="n">
        <v>4.8</v>
      </c>
      <c r="W1499" s="25" t="n">
        <v>24</v>
      </c>
      <c r="X1499" s="26">
        <f>IF(T1499&gt;0,V1499/T1499,0)</f>
        <v/>
      </c>
      <c r="Y1499" s="26">
        <f>IF(U1499&gt;0,W1499/U1499,0)</f>
        <v/>
      </c>
      <c r="Z1499" s="25">
        <f>T1499-V1499</f>
        <v/>
      </c>
      <c r="AA1499" s="25">
        <f>U1499-W1499</f>
        <v/>
      </c>
      <c r="AB1499" s="25">
        <f>IF(Config!$B$7&gt;0,(V1499/Config!$B$7)*Config!$B$4,0)</f>
        <v/>
      </c>
      <c r="AC1499" s="25">
        <f>IF(Config!$B$7&gt;0,(W1499/Config!$B$7)*Config!$B$4,0)</f>
        <v/>
      </c>
    </row>
    <row r="1500" hidden="1" outlineLevel="1">
      <c r="A1500" s="22" t="inlineStr"/>
      <c r="B1500" s="22" t="inlineStr"/>
      <c r="C1500" s="22" t="inlineStr"/>
      <c r="D1500" s="22" t="inlineStr"/>
      <c r="E1500" s="22" t="inlineStr">
        <is>
          <t>Almonds_1-1750</t>
        </is>
      </c>
      <c r="F1500" s="22" t="inlineStr"/>
      <c r="G1500" s="22" t="inlineStr">
        <is>
          <t>Almonds</t>
        </is>
      </c>
      <c r="H1500" s="22" t="inlineStr">
        <is>
          <t>Popular California Almonds Farmley Standee Pouch 500 g</t>
        </is>
      </c>
      <c r="I1500" s="22" t="inlineStr"/>
      <c r="J1500" s="24" t="n">
        <v>0</v>
      </c>
      <c r="K1500" s="24" t="n">
        <v>0</v>
      </c>
      <c r="L1500" s="22" t="inlineStr">
        <is>
          <t>GT Retail</t>
        </is>
      </c>
      <c r="M1500" s="24" t="n">
        <v>0</v>
      </c>
      <c r="N1500" s="22" t="inlineStr">
        <is>
          <t>Category A</t>
        </is>
      </c>
      <c r="O1500" s="22" t="inlineStr">
        <is>
          <t>Indore</t>
        </is>
      </c>
      <c r="P1500" s="22" t="inlineStr"/>
      <c r="Q1500" s="22" t="inlineStr">
        <is>
          <t>Almonds</t>
        </is>
      </c>
      <c r="R1500" s="25">
        <f>IF(Config!$B$4&gt;0,M1500/Config!$B$4,0)</f>
        <v/>
      </c>
      <c r="S1500" s="25">
        <f>IF(Config!$B$4&gt;0,K1500/Config!$B$4,0)</f>
        <v/>
      </c>
      <c r="T1500" s="25">
        <f>R1500*Config!$B$7</f>
        <v/>
      </c>
      <c r="U1500" s="25">
        <f>S1500*Config!$B$7</f>
        <v/>
      </c>
      <c r="V1500" s="25" t="n">
        <v>8</v>
      </c>
      <c r="W1500" s="25" t="n">
        <v>16</v>
      </c>
      <c r="X1500" s="26">
        <f>IF(T1500&gt;0,V1500/T1500,0)</f>
        <v/>
      </c>
      <c r="Y1500" s="26">
        <f>IF(U1500&gt;0,W1500/U1500,0)</f>
        <v/>
      </c>
      <c r="Z1500" s="25">
        <f>T1500-V1500</f>
        <v/>
      </c>
      <c r="AA1500" s="25">
        <f>U1500-W1500</f>
        <v/>
      </c>
      <c r="AB1500" s="25">
        <f>IF(Config!$B$7&gt;0,(V1500/Config!$B$7)*Config!$B$4,0)</f>
        <v/>
      </c>
      <c r="AC1500" s="25">
        <f>IF(Config!$B$7&gt;0,(W1500/Config!$B$7)*Config!$B$4,0)</f>
        <v/>
      </c>
    </row>
    <row r="1501" hidden="1" outlineLevel="1">
      <c r="A1501" s="22" t="inlineStr"/>
      <c r="B1501" s="22" t="inlineStr"/>
      <c r="C1501" s="22" t="inlineStr"/>
      <c r="D1501" s="22" t="inlineStr"/>
      <c r="E1501" s="22" t="inlineStr">
        <is>
          <t>Dry Fruit Mix_15-30162</t>
        </is>
      </c>
      <c r="F1501" s="22" t="inlineStr"/>
      <c r="G1501" s="22" t="inlineStr">
        <is>
          <t>Dry Fruit Mix</t>
        </is>
      </c>
      <c r="H1501" s="22" t="inlineStr">
        <is>
          <t>Premium Panchmeva Farmley Pillow Pouch 30 g- in SRP</t>
        </is>
      </c>
      <c r="I1501" s="22" t="inlineStr"/>
      <c r="J1501" s="24" t="n">
        <v>0</v>
      </c>
      <c r="K1501" s="24" t="n">
        <v>0</v>
      </c>
      <c r="L1501" s="22" t="inlineStr">
        <is>
          <t>GT Retail</t>
        </is>
      </c>
      <c r="M1501" s="24" t="n">
        <v>0</v>
      </c>
      <c r="N1501" s="22" t="inlineStr">
        <is>
          <t>Category A</t>
        </is>
      </c>
      <c r="O1501" s="22" t="inlineStr">
        <is>
          <t>Indore</t>
        </is>
      </c>
      <c r="P1501" s="22" t="inlineStr"/>
      <c r="Q1501" s="22" t="inlineStr">
        <is>
          <t>Trail Mixes</t>
        </is>
      </c>
      <c r="R1501" s="25">
        <f>IF(Config!$B$4&gt;0,M1501/Config!$B$4,0)</f>
        <v/>
      </c>
      <c r="S1501" s="25">
        <f>IF(Config!$B$4&gt;0,K1501/Config!$B$4,0)</f>
        <v/>
      </c>
      <c r="T1501" s="25">
        <f>R1501*Config!$B$7</f>
        <v/>
      </c>
      <c r="U1501" s="25">
        <f>S1501*Config!$B$7</f>
        <v/>
      </c>
      <c r="V1501" s="25" t="n">
        <v>28.08</v>
      </c>
      <c r="W1501" s="25" t="n">
        <v>936</v>
      </c>
      <c r="X1501" s="26">
        <f>IF(T1501&gt;0,V1501/T1501,0)</f>
        <v/>
      </c>
      <c r="Y1501" s="26">
        <f>IF(U1501&gt;0,W1501/U1501,0)</f>
        <v/>
      </c>
      <c r="Z1501" s="25">
        <f>T1501-V1501</f>
        <v/>
      </c>
      <c r="AA1501" s="25">
        <f>U1501-W1501</f>
        <v/>
      </c>
      <c r="AB1501" s="25">
        <f>IF(Config!$B$7&gt;0,(V1501/Config!$B$7)*Config!$B$4,0)</f>
        <v/>
      </c>
      <c r="AC1501" s="25">
        <f>IF(Config!$B$7&gt;0,(W1501/Config!$B$7)*Config!$B$4,0)</f>
        <v/>
      </c>
    </row>
    <row r="1502" hidden="1" outlineLevel="1">
      <c r="A1502" s="22" t="inlineStr"/>
      <c r="B1502" s="22" t="inlineStr"/>
      <c r="C1502" s="22" t="inlineStr"/>
      <c r="D1502" s="22" t="inlineStr"/>
      <c r="E1502" s="22" t="inlineStr">
        <is>
          <t>Dry Fruit Mix_15-30163</t>
        </is>
      </c>
      <c r="F1502" s="22" t="inlineStr"/>
      <c r="G1502" s="22" t="inlineStr">
        <is>
          <t>Dry Fruit Mix</t>
        </is>
      </c>
      <c r="H1502" s="22" t="inlineStr">
        <is>
          <t>Party Mix Farmley Pillow Pouch 35g- in SRP</t>
        </is>
      </c>
      <c r="I1502" s="22" t="inlineStr"/>
      <c r="J1502" s="24" t="n">
        <v>0</v>
      </c>
      <c r="K1502" s="24" t="n">
        <v>0</v>
      </c>
      <c r="L1502" s="22" t="inlineStr">
        <is>
          <t>GT Retail</t>
        </is>
      </c>
      <c r="M1502" s="24" t="n">
        <v>0</v>
      </c>
      <c r="N1502" s="22" t="inlineStr">
        <is>
          <t>Category A</t>
        </is>
      </c>
      <c r="O1502" s="22" t="inlineStr">
        <is>
          <t>Indore</t>
        </is>
      </c>
      <c r="P1502" s="22" t="inlineStr"/>
      <c r="Q1502" s="22" t="inlineStr">
        <is>
          <t>Savoury Mixes</t>
        </is>
      </c>
      <c r="R1502" s="25">
        <f>IF(Config!$B$4&gt;0,M1502/Config!$B$4,0)</f>
        <v/>
      </c>
      <c r="S1502" s="25">
        <f>IF(Config!$B$4&gt;0,K1502/Config!$B$4,0)</f>
        <v/>
      </c>
      <c r="T1502" s="25">
        <f>R1502*Config!$B$7</f>
        <v/>
      </c>
      <c r="U1502" s="25">
        <f>S1502*Config!$B$7</f>
        <v/>
      </c>
      <c r="V1502" s="25" t="n">
        <v>12.6</v>
      </c>
      <c r="W1502" s="25" t="n">
        <v>360</v>
      </c>
      <c r="X1502" s="26">
        <f>IF(T1502&gt;0,V1502/T1502,0)</f>
        <v/>
      </c>
      <c r="Y1502" s="26">
        <f>IF(U1502&gt;0,W1502/U1502,0)</f>
        <v/>
      </c>
      <c r="Z1502" s="25">
        <f>T1502-V1502</f>
        <v/>
      </c>
      <c r="AA1502" s="25">
        <f>U1502-W1502</f>
        <v/>
      </c>
      <c r="AB1502" s="25">
        <f>IF(Config!$B$7&gt;0,(V1502/Config!$B$7)*Config!$B$4,0)</f>
        <v/>
      </c>
      <c r="AC1502" s="25">
        <f>IF(Config!$B$7&gt;0,(W1502/Config!$B$7)*Config!$B$4,0)</f>
        <v/>
      </c>
    </row>
    <row r="1503" hidden="1" outlineLevel="1">
      <c r="A1503" s="22" t="inlineStr"/>
      <c r="B1503" s="22" t="inlineStr"/>
      <c r="C1503" s="22" t="inlineStr"/>
      <c r="D1503" s="22" t="inlineStr"/>
      <c r="E1503" s="22" t="inlineStr">
        <is>
          <t>Dry Fruit Mix_15-30164</t>
        </is>
      </c>
      <c r="F1503" s="22" t="inlineStr"/>
      <c r="G1503" s="22" t="inlineStr">
        <is>
          <t>Dry Fruit Mix</t>
        </is>
      </c>
      <c r="H1503" s="22" t="inlineStr">
        <is>
          <t>Smokey BBQ Party Mix Pillow Pouch Farmley 28g- in SRP</t>
        </is>
      </c>
      <c r="I1503" s="22" t="inlineStr"/>
      <c r="J1503" s="24" t="n">
        <v>0</v>
      </c>
      <c r="K1503" s="24" t="n">
        <v>0</v>
      </c>
      <c r="L1503" s="22" t="inlineStr">
        <is>
          <t>GT Retail</t>
        </is>
      </c>
      <c r="M1503" s="24" t="n">
        <v>0</v>
      </c>
      <c r="N1503" s="22" t="inlineStr">
        <is>
          <t>Category A</t>
        </is>
      </c>
      <c r="O1503" s="22" t="inlineStr">
        <is>
          <t>Indore</t>
        </is>
      </c>
      <c r="P1503" s="22" t="inlineStr"/>
      <c r="Q1503" s="22" t="inlineStr">
        <is>
          <t>Savoury Mixes</t>
        </is>
      </c>
      <c r="R1503" s="25">
        <f>IF(Config!$B$4&gt;0,M1503/Config!$B$4,0)</f>
        <v/>
      </c>
      <c r="S1503" s="25">
        <f>IF(Config!$B$4&gt;0,K1503/Config!$B$4,0)</f>
        <v/>
      </c>
      <c r="T1503" s="25">
        <f>R1503*Config!$B$7</f>
        <v/>
      </c>
      <c r="U1503" s="25">
        <f>S1503*Config!$B$7</f>
        <v/>
      </c>
      <c r="V1503" s="25" t="n">
        <v>64.51000000000001</v>
      </c>
      <c r="W1503" s="25" t="n">
        <v>2304</v>
      </c>
      <c r="X1503" s="26">
        <f>IF(T1503&gt;0,V1503/T1503,0)</f>
        <v/>
      </c>
      <c r="Y1503" s="26">
        <f>IF(U1503&gt;0,W1503/U1503,0)</f>
        <v/>
      </c>
      <c r="Z1503" s="25">
        <f>T1503-V1503</f>
        <v/>
      </c>
      <c r="AA1503" s="25">
        <f>U1503-W1503</f>
        <v/>
      </c>
      <c r="AB1503" s="25">
        <f>IF(Config!$B$7&gt;0,(V1503/Config!$B$7)*Config!$B$4,0)</f>
        <v/>
      </c>
      <c r="AC1503" s="25">
        <f>IF(Config!$B$7&gt;0,(W1503/Config!$B$7)*Config!$B$4,0)</f>
        <v/>
      </c>
    </row>
    <row r="1504" hidden="1" outlineLevel="1">
      <c r="A1504" s="22" t="inlineStr"/>
      <c r="B1504" s="22" t="inlineStr"/>
      <c r="C1504" s="22" t="inlineStr"/>
      <c r="D1504" s="22" t="inlineStr"/>
      <c r="E1504" s="22" t="inlineStr">
        <is>
          <t>Dry Fruit Mix_15-30166</t>
        </is>
      </c>
      <c r="F1504" s="22" t="inlineStr"/>
      <c r="G1504" s="22" t="inlineStr">
        <is>
          <t>Dry Fruit Mix</t>
        </is>
      </c>
      <c r="H1504" s="22" t="inlineStr">
        <is>
          <t>Fruit and Nut Mix Farmley Pillow Pouch 28g- in SRP</t>
        </is>
      </c>
      <c r="I1504" s="22" t="inlineStr"/>
      <c r="J1504" s="24" t="n">
        <v>0</v>
      </c>
      <c r="K1504" s="24" t="n">
        <v>0</v>
      </c>
      <c r="L1504" s="22" t="inlineStr">
        <is>
          <t>GT Retail</t>
        </is>
      </c>
      <c r="M1504" s="24" t="n">
        <v>0</v>
      </c>
      <c r="N1504" s="22" t="inlineStr">
        <is>
          <t>Category A</t>
        </is>
      </c>
      <c r="O1504" s="22" t="inlineStr">
        <is>
          <t>Indore</t>
        </is>
      </c>
      <c r="P1504" s="22" t="inlineStr"/>
      <c r="Q1504" s="22" t="inlineStr">
        <is>
          <t>Savoury Mixes</t>
        </is>
      </c>
      <c r="R1504" s="25">
        <f>IF(Config!$B$4&gt;0,M1504/Config!$B$4,0)</f>
        <v/>
      </c>
      <c r="S1504" s="25">
        <f>IF(Config!$B$4&gt;0,K1504/Config!$B$4,0)</f>
        <v/>
      </c>
      <c r="T1504" s="25">
        <f>R1504*Config!$B$7</f>
        <v/>
      </c>
      <c r="U1504" s="25">
        <f>S1504*Config!$B$7</f>
        <v/>
      </c>
      <c r="V1504" s="25" t="n">
        <v>78.62</v>
      </c>
      <c r="W1504" s="25" t="n">
        <v>2808</v>
      </c>
      <c r="X1504" s="26">
        <f>IF(T1504&gt;0,V1504/T1504,0)</f>
        <v/>
      </c>
      <c r="Y1504" s="26">
        <f>IF(U1504&gt;0,W1504/U1504,0)</f>
        <v/>
      </c>
      <c r="Z1504" s="25">
        <f>T1504-V1504</f>
        <v/>
      </c>
      <c r="AA1504" s="25">
        <f>U1504-W1504</f>
        <v/>
      </c>
      <c r="AB1504" s="25">
        <f>IF(Config!$B$7&gt;0,(V1504/Config!$B$7)*Config!$B$4,0)</f>
        <v/>
      </c>
      <c r="AC1504" s="25">
        <f>IF(Config!$B$7&gt;0,(W1504/Config!$B$7)*Config!$B$4,0)</f>
        <v/>
      </c>
    </row>
    <row r="1505" hidden="1" outlineLevel="1">
      <c r="A1505" s="22" t="inlineStr"/>
      <c r="B1505" s="22" t="inlineStr"/>
      <c r="C1505" s="22" t="inlineStr"/>
      <c r="D1505" s="22" t="inlineStr"/>
      <c r="E1505" s="22" t="inlineStr">
        <is>
          <t>Dry Fruit Mix_15-30173</t>
        </is>
      </c>
      <c r="F1505" s="22" t="inlineStr"/>
      <c r="G1505" s="22" t="inlineStr">
        <is>
          <t>Dry Fruit Mix</t>
        </is>
      </c>
      <c r="H1505" s="22" t="inlineStr">
        <is>
          <t>Premium Panchmeva Farmley Jar 905 g</t>
        </is>
      </c>
      <c r="I1505" s="22" t="inlineStr"/>
      <c r="J1505" s="24" t="n">
        <v>0</v>
      </c>
      <c r="K1505" s="24" t="n">
        <v>0</v>
      </c>
      <c r="L1505" s="22" t="inlineStr">
        <is>
          <t>GT Retail</t>
        </is>
      </c>
      <c r="M1505" s="24" t="n">
        <v>0</v>
      </c>
      <c r="N1505" s="22" t="inlineStr">
        <is>
          <t>Category A</t>
        </is>
      </c>
      <c r="O1505" s="22" t="inlineStr">
        <is>
          <t>Indore</t>
        </is>
      </c>
      <c r="P1505" s="22" t="inlineStr"/>
      <c r="Q1505" s="22" t="inlineStr">
        <is>
          <t>Trail Mixes</t>
        </is>
      </c>
      <c r="R1505" s="25">
        <f>IF(Config!$B$4&gt;0,M1505/Config!$B$4,0)</f>
        <v/>
      </c>
      <c r="S1505" s="25">
        <f>IF(Config!$B$4&gt;0,K1505/Config!$B$4,0)</f>
        <v/>
      </c>
      <c r="T1505" s="25">
        <f>R1505*Config!$B$7</f>
        <v/>
      </c>
      <c r="U1505" s="25">
        <f>S1505*Config!$B$7</f>
        <v/>
      </c>
      <c r="V1505" s="25" t="n">
        <v>184.62</v>
      </c>
      <c r="W1505" s="25" t="n">
        <v>204</v>
      </c>
      <c r="X1505" s="26">
        <f>IF(T1505&gt;0,V1505/T1505,0)</f>
        <v/>
      </c>
      <c r="Y1505" s="26">
        <f>IF(U1505&gt;0,W1505/U1505,0)</f>
        <v/>
      </c>
      <c r="Z1505" s="25">
        <f>T1505-V1505</f>
        <v/>
      </c>
      <c r="AA1505" s="25">
        <f>U1505-W1505</f>
        <v/>
      </c>
      <c r="AB1505" s="25">
        <f>IF(Config!$B$7&gt;0,(V1505/Config!$B$7)*Config!$B$4,0)</f>
        <v/>
      </c>
      <c r="AC1505" s="25">
        <f>IF(Config!$B$7&gt;0,(W1505/Config!$B$7)*Config!$B$4,0)</f>
        <v/>
      </c>
    </row>
    <row r="1506" hidden="1" outlineLevel="1">
      <c r="A1506" s="22" t="inlineStr"/>
      <c r="B1506" s="22" t="inlineStr"/>
      <c r="C1506" s="22" t="inlineStr"/>
      <c r="D1506" s="22" t="inlineStr"/>
      <c r="E1506" s="22" t="inlineStr">
        <is>
          <t>Dry Fruit Mix_15-30179</t>
        </is>
      </c>
      <c r="F1506" s="22" t="inlineStr"/>
      <c r="G1506" s="22" t="inlineStr">
        <is>
          <t>Dry Fruit Mix</t>
        </is>
      </c>
      <c r="H1506" s="22" t="inlineStr">
        <is>
          <t>Premium Panchmeva Farmley Pillow Pouch 20 g - Pack of 10 (Ladi)</t>
        </is>
      </c>
      <c r="I1506" s="22" t="inlineStr"/>
      <c r="J1506" s="24" t="n">
        <v>0</v>
      </c>
      <c r="K1506" s="24" t="n">
        <v>0</v>
      </c>
      <c r="L1506" s="22" t="inlineStr">
        <is>
          <t>GT Retail</t>
        </is>
      </c>
      <c r="M1506" s="24" t="n">
        <v>0</v>
      </c>
      <c r="N1506" s="22" t="inlineStr">
        <is>
          <t>Category A</t>
        </is>
      </c>
      <c r="O1506" s="22" t="inlineStr">
        <is>
          <t>Indore</t>
        </is>
      </c>
      <c r="P1506" s="22" t="inlineStr"/>
      <c r="Q1506" s="22" t="inlineStr">
        <is>
          <t>Trail Mixes</t>
        </is>
      </c>
      <c r="R1506" s="25">
        <f>IF(Config!$B$4&gt;0,M1506/Config!$B$4,0)</f>
        <v/>
      </c>
      <c r="S1506" s="25">
        <f>IF(Config!$B$4&gt;0,K1506/Config!$B$4,0)</f>
        <v/>
      </c>
      <c r="T1506" s="25">
        <f>R1506*Config!$B$7</f>
        <v/>
      </c>
      <c r="U1506" s="25">
        <f>S1506*Config!$B$7</f>
        <v/>
      </c>
      <c r="V1506" s="25" t="n">
        <v>100.8</v>
      </c>
      <c r="W1506" s="25" t="n">
        <v>5040</v>
      </c>
      <c r="X1506" s="26">
        <f>IF(T1506&gt;0,V1506/T1506,0)</f>
        <v/>
      </c>
      <c r="Y1506" s="26">
        <f>IF(U1506&gt;0,W1506/U1506,0)</f>
        <v/>
      </c>
      <c r="Z1506" s="25">
        <f>T1506-V1506</f>
        <v/>
      </c>
      <c r="AA1506" s="25">
        <f>U1506-W1506</f>
        <v/>
      </c>
      <c r="AB1506" s="25">
        <f>IF(Config!$B$7&gt;0,(V1506/Config!$B$7)*Config!$B$4,0)</f>
        <v/>
      </c>
      <c r="AC1506" s="25">
        <f>IF(Config!$B$7&gt;0,(W1506/Config!$B$7)*Config!$B$4,0)</f>
        <v/>
      </c>
    </row>
    <row r="1507" hidden="1" outlineLevel="1">
      <c r="A1507" s="22" t="inlineStr"/>
      <c r="B1507" s="22" t="inlineStr"/>
      <c r="C1507" s="22" t="inlineStr"/>
      <c r="D1507" s="22" t="inlineStr"/>
      <c r="E1507" s="22" t="inlineStr">
        <is>
          <t>Dry Fruit Mix_15-30180</t>
        </is>
      </c>
      <c r="F1507" s="22" t="inlineStr"/>
      <c r="G1507" s="22" t="inlineStr">
        <is>
          <t>Dry Fruit Mix</t>
        </is>
      </c>
      <c r="H1507" s="22" t="inlineStr">
        <is>
          <t>Premium Panchmeva Farmley Pillow Pouch 20g (In SRP 8 Pcs Each)</t>
        </is>
      </c>
      <c r="I1507" s="22" t="inlineStr"/>
      <c r="J1507" s="24" t="n">
        <v>0</v>
      </c>
      <c r="K1507" s="24" t="n">
        <v>0</v>
      </c>
      <c r="L1507" s="22" t="inlineStr">
        <is>
          <t>GT Retail</t>
        </is>
      </c>
      <c r="M1507" s="24" t="n">
        <v>0</v>
      </c>
      <c r="N1507" s="22" t="inlineStr">
        <is>
          <t>Category A</t>
        </is>
      </c>
      <c r="O1507" s="22" t="inlineStr">
        <is>
          <t>Indore</t>
        </is>
      </c>
      <c r="P1507" s="22" t="inlineStr"/>
      <c r="Q1507" s="22" t="inlineStr">
        <is>
          <t>Trail Mixes</t>
        </is>
      </c>
      <c r="R1507" s="25">
        <f>IF(Config!$B$4&gt;0,M1507/Config!$B$4,0)</f>
        <v/>
      </c>
      <c r="S1507" s="25">
        <f>IF(Config!$B$4&gt;0,K1507/Config!$B$4,0)</f>
        <v/>
      </c>
      <c r="T1507" s="25">
        <f>R1507*Config!$B$7</f>
        <v/>
      </c>
      <c r="U1507" s="25">
        <f>S1507*Config!$B$7</f>
        <v/>
      </c>
      <c r="V1507" s="25" t="n">
        <v>72</v>
      </c>
      <c r="W1507" s="25" t="n">
        <v>3600</v>
      </c>
      <c r="X1507" s="26">
        <f>IF(T1507&gt;0,V1507/T1507,0)</f>
        <v/>
      </c>
      <c r="Y1507" s="26">
        <f>IF(U1507&gt;0,W1507/U1507,0)</f>
        <v/>
      </c>
      <c r="Z1507" s="25">
        <f>T1507-V1507</f>
        <v/>
      </c>
      <c r="AA1507" s="25">
        <f>U1507-W1507</f>
        <v/>
      </c>
      <c r="AB1507" s="25">
        <f>IF(Config!$B$7&gt;0,(V1507/Config!$B$7)*Config!$B$4,0)</f>
        <v/>
      </c>
      <c r="AC1507" s="25">
        <f>IF(Config!$B$7&gt;0,(W1507/Config!$B$7)*Config!$B$4,0)</f>
        <v/>
      </c>
    </row>
    <row r="1508" hidden="1" outlineLevel="1">
      <c r="A1508" s="22" t="inlineStr"/>
      <c r="B1508" s="22" t="inlineStr"/>
      <c r="C1508" s="22" t="inlineStr"/>
      <c r="D1508" s="22" t="inlineStr"/>
      <c r="E1508" s="22" t="inlineStr">
        <is>
          <t>Dates_4-2472</t>
        </is>
      </c>
      <c r="F1508" s="22" t="inlineStr"/>
      <c r="G1508" s="22" t="inlineStr">
        <is>
          <t>Dates</t>
        </is>
      </c>
      <c r="H1508" s="22" t="inlineStr">
        <is>
          <t>Barkat Dates Farmley Standee Pouch 500g</t>
        </is>
      </c>
      <c r="I1508" s="22" t="inlineStr"/>
      <c r="J1508" s="24" t="n">
        <v>0</v>
      </c>
      <c r="K1508" s="24" t="n">
        <v>0</v>
      </c>
      <c r="L1508" s="22" t="inlineStr">
        <is>
          <t>Flipkart India Private Limited</t>
        </is>
      </c>
      <c r="M1508" s="24" t="n">
        <v>0</v>
      </c>
      <c r="N1508" s="22" t="inlineStr">
        <is>
          <t>E-Commerce</t>
        </is>
      </c>
      <c r="O1508" s="22" t="inlineStr">
        <is>
          <t>Indore</t>
        </is>
      </c>
      <c r="P1508" s="22" t="inlineStr"/>
      <c r="Q1508" s="22" t="inlineStr">
        <is>
          <t>Dates</t>
        </is>
      </c>
      <c r="R1508" s="25">
        <f>IF(Config!$B$4&gt;0,M1508/Config!$B$4,0)</f>
        <v/>
      </c>
      <c r="S1508" s="25">
        <f>IF(Config!$B$4&gt;0,K1508/Config!$B$4,0)</f>
        <v/>
      </c>
      <c r="T1508" s="25">
        <f>R1508*Config!$B$7</f>
        <v/>
      </c>
      <c r="U1508" s="25">
        <f>S1508*Config!$B$7</f>
        <v/>
      </c>
      <c r="V1508" s="25" t="n">
        <v>45</v>
      </c>
      <c r="W1508" s="25" t="n">
        <v>90</v>
      </c>
      <c r="X1508" s="26">
        <f>IF(T1508&gt;0,V1508/T1508,0)</f>
        <v/>
      </c>
      <c r="Y1508" s="26">
        <f>IF(U1508&gt;0,W1508/U1508,0)</f>
        <v/>
      </c>
      <c r="Z1508" s="25">
        <f>T1508-V1508</f>
        <v/>
      </c>
      <c r="AA1508" s="25">
        <f>U1508-W1508</f>
        <v/>
      </c>
      <c r="AB1508" s="25">
        <f>IF(Config!$B$7&gt;0,(V1508/Config!$B$7)*Config!$B$4,0)</f>
        <v/>
      </c>
      <c r="AC1508" s="25">
        <f>IF(Config!$B$7&gt;0,(W1508/Config!$B$7)*Config!$B$4,0)</f>
        <v/>
      </c>
    </row>
    <row r="1509" hidden="1" outlineLevel="1">
      <c r="A1509" s="22" t="inlineStr"/>
      <c r="B1509" s="22" t="inlineStr"/>
      <c r="C1509" s="22" t="inlineStr"/>
      <c r="D1509" s="22" t="inlineStr"/>
      <c r="E1509" s="22" t="inlineStr">
        <is>
          <t>Raisins_10-1989</t>
        </is>
      </c>
      <c r="F1509" s="22" t="inlineStr"/>
      <c r="G1509" s="22" t="inlineStr">
        <is>
          <t>Raisins</t>
        </is>
      </c>
      <c r="H1509" s="22" t="inlineStr">
        <is>
          <t>Premium Raisin Long Farmley Standee Pouch 1 kg</t>
        </is>
      </c>
      <c r="I1509" s="22" t="inlineStr"/>
      <c r="J1509" s="24" t="n">
        <v>0</v>
      </c>
      <c r="K1509" s="24" t="n">
        <v>0</v>
      </c>
      <c r="L1509" s="22" t="inlineStr">
        <is>
          <t>Flipkart India Private Limited</t>
        </is>
      </c>
      <c r="M1509" s="24" t="n">
        <v>0</v>
      </c>
      <c r="N1509" s="22" t="inlineStr">
        <is>
          <t>E-Commerce</t>
        </is>
      </c>
      <c r="O1509" s="22" t="inlineStr">
        <is>
          <t>Indore</t>
        </is>
      </c>
      <c r="P1509" s="22" t="inlineStr"/>
      <c r="Q1509" s="22" t="inlineStr">
        <is>
          <t>Raisins</t>
        </is>
      </c>
      <c r="R1509" s="25">
        <f>IF(Config!$B$4&gt;0,M1509/Config!$B$4,0)</f>
        <v/>
      </c>
      <c r="S1509" s="25">
        <f>IF(Config!$B$4&gt;0,K1509/Config!$B$4,0)</f>
        <v/>
      </c>
      <c r="T1509" s="25">
        <f>R1509*Config!$B$7</f>
        <v/>
      </c>
      <c r="U1509" s="25">
        <f>S1509*Config!$B$7</f>
        <v/>
      </c>
      <c r="V1509" s="25" t="n">
        <v>24</v>
      </c>
      <c r="W1509" s="25" t="n">
        <v>24</v>
      </c>
      <c r="X1509" s="26">
        <f>IF(T1509&gt;0,V1509/T1509,0)</f>
        <v/>
      </c>
      <c r="Y1509" s="26">
        <f>IF(U1509&gt;0,W1509/U1509,0)</f>
        <v/>
      </c>
      <c r="Z1509" s="25">
        <f>T1509-V1509</f>
        <v/>
      </c>
      <c r="AA1509" s="25">
        <f>U1509-W1509</f>
        <v/>
      </c>
      <c r="AB1509" s="25">
        <f>IF(Config!$B$7&gt;0,(V1509/Config!$B$7)*Config!$B$4,0)</f>
        <v/>
      </c>
      <c r="AC1509" s="25">
        <f>IF(Config!$B$7&gt;0,(W1509/Config!$B$7)*Config!$B$4,0)</f>
        <v/>
      </c>
    </row>
    <row r="1510" hidden="1" outlineLevel="1">
      <c r="A1510" s="22" t="inlineStr"/>
      <c r="B1510" s="22" t="inlineStr"/>
      <c r="C1510" s="22" t="inlineStr"/>
      <c r="D1510" s="22" t="inlineStr"/>
      <c r="E1510" s="22" t="inlineStr">
        <is>
          <t>Walnut_12-2713</t>
        </is>
      </c>
      <c r="F1510" s="22" t="inlineStr"/>
      <c r="G1510" s="22" t="inlineStr">
        <is>
          <t>Walnut</t>
        </is>
      </c>
      <c r="H1510" s="22" t="inlineStr">
        <is>
          <t>Premium Broken Walnut Farmley Standee Pouch 400g - Pack of 2 (200g each)</t>
        </is>
      </c>
      <c r="I1510" s="22" t="inlineStr"/>
      <c r="J1510" s="24" t="n">
        <v>0</v>
      </c>
      <c r="K1510" s="24" t="n">
        <v>0</v>
      </c>
      <c r="L1510" s="22" t="inlineStr">
        <is>
          <t>Flipkart India Private Limited</t>
        </is>
      </c>
      <c r="M1510" s="24" t="n">
        <v>0</v>
      </c>
      <c r="N1510" s="22" t="inlineStr">
        <is>
          <t>E-Commerce</t>
        </is>
      </c>
      <c r="O1510" s="22" t="inlineStr">
        <is>
          <t>Indore</t>
        </is>
      </c>
      <c r="P1510" s="22" t="inlineStr"/>
      <c r="Q1510" s="22" t="inlineStr">
        <is>
          <t>Walnut</t>
        </is>
      </c>
      <c r="R1510" s="25">
        <f>IF(Config!$B$4&gt;0,M1510/Config!$B$4,0)</f>
        <v/>
      </c>
      <c r="S1510" s="25">
        <f>IF(Config!$B$4&gt;0,K1510/Config!$B$4,0)</f>
        <v/>
      </c>
      <c r="T1510" s="25">
        <f>R1510*Config!$B$7</f>
        <v/>
      </c>
      <c r="U1510" s="25">
        <f>S1510*Config!$B$7</f>
        <v/>
      </c>
      <c r="V1510" s="25" t="n">
        <v>230.4</v>
      </c>
      <c r="W1510" s="25" t="n">
        <v>576</v>
      </c>
      <c r="X1510" s="26">
        <f>IF(T1510&gt;0,V1510/T1510,0)</f>
        <v/>
      </c>
      <c r="Y1510" s="26">
        <f>IF(U1510&gt;0,W1510/U1510,0)</f>
        <v/>
      </c>
      <c r="Z1510" s="25">
        <f>T1510-V1510</f>
        <v/>
      </c>
      <c r="AA1510" s="25">
        <f>U1510-W1510</f>
        <v/>
      </c>
      <c r="AB1510" s="25">
        <f>IF(Config!$B$7&gt;0,(V1510/Config!$B$7)*Config!$B$4,0)</f>
        <v/>
      </c>
      <c r="AC1510" s="25">
        <f>IF(Config!$B$7&gt;0,(W1510/Config!$B$7)*Config!$B$4,0)</f>
        <v/>
      </c>
    </row>
    <row r="1511" hidden="1" outlineLevel="1">
      <c r="A1511" s="22" t="inlineStr"/>
      <c r="B1511" s="22" t="inlineStr"/>
      <c r="C1511" s="22" t="inlineStr"/>
      <c r="D1511" s="22" t="inlineStr"/>
      <c r="E1511" s="22" t="inlineStr">
        <is>
          <t>Dates_4-30101</t>
        </is>
      </c>
      <c r="F1511" s="22" t="inlineStr"/>
      <c r="G1511" s="22" t="inlineStr">
        <is>
          <t>Desserts</t>
        </is>
      </c>
      <c r="H1511" s="22" t="inlineStr">
        <is>
          <t>Dark Choco-Orange Date Bite Farmley Tin Jar 200g</t>
        </is>
      </c>
      <c r="I1511" s="22" t="inlineStr"/>
      <c r="J1511" s="24" t="n">
        <v>0</v>
      </c>
      <c r="K1511" s="24" t="n">
        <v>0</v>
      </c>
      <c r="L1511" s="22" t="inlineStr">
        <is>
          <t>Chahithi Agencies - 1</t>
        </is>
      </c>
      <c r="M1511" s="24" t="n">
        <v>0</v>
      </c>
      <c r="N1511" s="22" t="inlineStr">
        <is>
          <t>Modern Trade</t>
        </is>
      </c>
      <c r="O1511" s="22" t="inlineStr">
        <is>
          <t>Indore</t>
        </is>
      </c>
      <c r="P1511" s="22" t="inlineStr"/>
      <c r="Q1511" s="22" t="inlineStr">
        <is>
          <t>Healthy Desserts</t>
        </is>
      </c>
      <c r="R1511" s="25">
        <f>IF(Config!$B$4&gt;0,M1511/Config!$B$4,0)</f>
        <v/>
      </c>
      <c r="S1511" s="25">
        <f>IF(Config!$B$4&gt;0,K1511/Config!$B$4,0)</f>
        <v/>
      </c>
      <c r="T1511" s="25">
        <f>R1511*Config!$B$7</f>
        <v/>
      </c>
      <c r="U1511" s="25">
        <f>S1511*Config!$B$7</f>
        <v/>
      </c>
      <c r="V1511" s="25" t="n">
        <v>115.2</v>
      </c>
      <c r="W1511" s="25" t="n">
        <v>576</v>
      </c>
      <c r="X1511" s="26">
        <f>IF(T1511&gt;0,V1511/T1511,0)</f>
        <v/>
      </c>
      <c r="Y1511" s="26">
        <f>IF(U1511&gt;0,W1511/U1511,0)</f>
        <v/>
      </c>
      <c r="Z1511" s="25">
        <f>T1511-V1511</f>
        <v/>
      </c>
      <c r="AA1511" s="25">
        <f>U1511-W1511</f>
        <v/>
      </c>
      <c r="AB1511" s="25">
        <f>IF(Config!$B$7&gt;0,(V1511/Config!$B$7)*Config!$B$4,0)</f>
        <v/>
      </c>
      <c r="AC1511" s="25">
        <f>IF(Config!$B$7&gt;0,(W1511/Config!$B$7)*Config!$B$4,0)</f>
        <v/>
      </c>
    </row>
    <row r="1512" hidden="1" outlineLevel="1">
      <c r="A1512" s="22" t="inlineStr"/>
      <c r="B1512" s="22" t="inlineStr"/>
      <c r="C1512" s="22" t="inlineStr"/>
      <c r="D1512" s="22" t="inlineStr"/>
      <c r="E1512" s="22" t="inlineStr">
        <is>
          <t>Dates_4-30567</t>
        </is>
      </c>
      <c r="F1512" s="22" t="inlineStr"/>
      <c r="G1512" s="22" t="inlineStr">
        <is>
          <t>Desserts</t>
        </is>
      </c>
      <c r="H1512" s="22" t="inlineStr">
        <is>
          <t>Classic Date Bites Farmley Tin Jar 200 g</t>
        </is>
      </c>
      <c r="I1512" s="22" t="inlineStr"/>
      <c r="J1512" s="24" t="n">
        <v>0</v>
      </c>
      <c r="K1512" s="24" t="n">
        <v>0</v>
      </c>
      <c r="L1512" s="22" t="inlineStr">
        <is>
          <t>Chahithi Agencies - 1</t>
        </is>
      </c>
      <c r="M1512" s="24" t="n">
        <v>0</v>
      </c>
      <c r="N1512" s="22" t="inlineStr">
        <is>
          <t>Modern Trade</t>
        </is>
      </c>
      <c r="O1512" s="22" t="inlineStr">
        <is>
          <t>Indore</t>
        </is>
      </c>
      <c r="P1512" s="22" t="inlineStr"/>
      <c r="Q1512" s="22" t="inlineStr">
        <is>
          <t>Healthy Desserts</t>
        </is>
      </c>
      <c r="R1512" s="25">
        <f>IF(Config!$B$4&gt;0,M1512/Config!$B$4,0)</f>
        <v/>
      </c>
      <c r="S1512" s="25">
        <f>IF(Config!$B$4&gt;0,K1512/Config!$B$4,0)</f>
        <v/>
      </c>
      <c r="T1512" s="25">
        <f>R1512*Config!$B$7</f>
        <v/>
      </c>
      <c r="U1512" s="25">
        <f>S1512*Config!$B$7</f>
        <v/>
      </c>
      <c r="V1512" s="25" t="n">
        <v>43.2</v>
      </c>
      <c r="W1512" s="25" t="n">
        <v>216</v>
      </c>
      <c r="X1512" s="26">
        <f>IF(T1512&gt;0,V1512/T1512,0)</f>
        <v/>
      </c>
      <c r="Y1512" s="26">
        <f>IF(U1512&gt;0,W1512/U1512,0)</f>
        <v/>
      </c>
      <c r="Z1512" s="25">
        <f>T1512-V1512</f>
        <v/>
      </c>
      <c r="AA1512" s="25">
        <f>U1512-W1512</f>
        <v/>
      </c>
      <c r="AB1512" s="25">
        <f>IF(Config!$B$7&gt;0,(V1512/Config!$B$7)*Config!$B$4,0)</f>
        <v/>
      </c>
      <c r="AC1512" s="25">
        <f>IF(Config!$B$7&gt;0,(W1512/Config!$B$7)*Config!$B$4,0)</f>
        <v/>
      </c>
    </row>
    <row r="1513" hidden="1" outlineLevel="1">
      <c r="A1513" s="22" t="inlineStr"/>
      <c r="B1513" s="22" t="inlineStr"/>
      <c r="C1513" s="22" t="inlineStr"/>
      <c r="D1513" s="22" t="inlineStr"/>
      <c r="E1513" s="22" t="inlineStr">
        <is>
          <t>Dry Fruit Mix_15-2402</t>
        </is>
      </c>
      <c r="F1513" s="22" t="inlineStr"/>
      <c r="G1513" s="22" t="inlineStr">
        <is>
          <t>Dry Fruit Mix</t>
        </is>
      </c>
      <c r="H1513" s="22" t="inlineStr">
        <is>
          <t>Trail Mix Farmley Standee Pouch 200 g</t>
        </is>
      </c>
      <c r="I1513" s="22" t="inlineStr"/>
      <c r="J1513" s="24" t="n">
        <v>0</v>
      </c>
      <c r="K1513" s="24" t="n">
        <v>0</v>
      </c>
      <c r="L1513" s="22" t="inlineStr">
        <is>
          <t>Chahithi Agencies - 1</t>
        </is>
      </c>
      <c r="M1513" s="24" t="n">
        <v>0</v>
      </c>
      <c r="N1513" s="22" t="inlineStr">
        <is>
          <t>Modern Trade</t>
        </is>
      </c>
      <c r="O1513" s="22" t="inlineStr">
        <is>
          <t>Indore</t>
        </is>
      </c>
      <c r="P1513" s="22" t="inlineStr"/>
      <c r="Q1513" s="22" t="inlineStr">
        <is>
          <t>Trail Mixes</t>
        </is>
      </c>
      <c r="R1513" s="25">
        <f>IF(Config!$B$4&gt;0,M1513/Config!$B$4,0)</f>
        <v/>
      </c>
      <c r="S1513" s="25">
        <f>IF(Config!$B$4&gt;0,K1513/Config!$B$4,0)</f>
        <v/>
      </c>
      <c r="T1513" s="25">
        <f>R1513*Config!$B$7</f>
        <v/>
      </c>
      <c r="U1513" s="25">
        <f>S1513*Config!$B$7</f>
        <v/>
      </c>
      <c r="V1513" s="25" t="n">
        <v>18</v>
      </c>
      <c r="W1513" s="25" t="n">
        <v>90</v>
      </c>
      <c r="X1513" s="26">
        <f>IF(T1513&gt;0,V1513/T1513,0)</f>
        <v/>
      </c>
      <c r="Y1513" s="26">
        <f>IF(U1513&gt;0,W1513/U1513,0)</f>
        <v/>
      </c>
      <c r="Z1513" s="25">
        <f>T1513-V1513</f>
        <v/>
      </c>
      <c r="AA1513" s="25">
        <f>U1513-W1513</f>
        <v/>
      </c>
      <c r="AB1513" s="25">
        <f>IF(Config!$B$7&gt;0,(V1513/Config!$B$7)*Config!$B$4,0)</f>
        <v/>
      </c>
      <c r="AC1513" s="25">
        <f>IF(Config!$B$7&gt;0,(W1513/Config!$B$7)*Config!$B$4,0)</f>
        <v/>
      </c>
    </row>
    <row r="1514" hidden="1" outlineLevel="1">
      <c r="A1514" s="22" t="inlineStr"/>
      <c r="B1514" s="22" t="inlineStr"/>
      <c r="C1514" s="22" t="inlineStr"/>
      <c r="D1514" s="22" t="inlineStr"/>
      <c r="E1514" s="22" t="inlineStr">
        <is>
          <t>Dry Fruit Mix_15-2403</t>
        </is>
      </c>
      <c r="F1514" s="22" t="inlineStr"/>
      <c r="G1514" s="22" t="inlineStr">
        <is>
          <t>Dry Fruit Mix</t>
        </is>
      </c>
      <c r="H1514" s="22" t="inlineStr">
        <is>
          <t>Seed Mix Farmley Standee Pouch 200 g</t>
        </is>
      </c>
      <c r="I1514" s="22" t="inlineStr"/>
      <c r="J1514" s="24" t="n">
        <v>0</v>
      </c>
      <c r="K1514" s="24" t="n">
        <v>0</v>
      </c>
      <c r="L1514" s="22" t="inlineStr">
        <is>
          <t>Chahithi Agencies - 1</t>
        </is>
      </c>
      <c r="M1514" s="24" t="n">
        <v>0</v>
      </c>
      <c r="N1514" s="22" t="inlineStr">
        <is>
          <t>Modern Trade</t>
        </is>
      </c>
      <c r="O1514" s="22" t="inlineStr">
        <is>
          <t>Indore</t>
        </is>
      </c>
      <c r="P1514" s="22" t="inlineStr"/>
      <c r="Q1514" s="22" t="inlineStr">
        <is>
          <t>Seed Mix</t>
        </is>
      </c>
      <c r="R1514" s="25">
        <f>IF(Config!$B$4&gt;0,M1514/Config!$B$4,0)</f>
        <v/>
      </c>
      <c r="S1514" s="25">
        <f>IF(Config!$B$4&gt;0,K1514/Config!$B$4,0)</f>
        <v/>
      </c>
      <c r="T1514" s="25">
        <f>R1514*Config!$B$7</f>
        <v/>
      </c>
      <c r="U1514" s="25">
        <f>S1514*Config!$B$7</f>
        <v/>
      </c>
      <c r="V1514" s="25" t="n">
        <v>42</v>
      </c>
      <c r="W1514" s="25" t="n">
        <v>210</v>
      </c>
      <c r="X1514" s="26">
        <f>IF(T1514&gt;0,V1514/T1514,0)</f>
        <v/>
      </c>
      <c r="Y1514" s="26">
        <f>IF(U1514&gt;0,W1514/U1514,0)</f>
        <v/>
      </c>
      <c r="Z1514" s="25">
        <f>T1514-V1514</f>
        <v/>
      </c>
      <c r="AA1514" s="25">
        <f>U1514-W1514</f>
        <v/>
      </c>
      <c r="AB1514" s="25">
        <f>IF(Config!$B$7&gt;0,(V1514/Config!$B$7)*Config!$B$4,0)</f>
        <v/>
      </c>
      <c r="AC1514" s="25">
        <f>IF(Config!$B$7&gt;0,(W1514/Config!$B$7)*Config!$B$4,0)</f>
        <v/>
      </c>
    </row>
    <row r="1515" hidden="1" outlineLevel="1">
      <c r="A1515" s="22" t="inlineStr"/>
      <c r="B1515" s="22" t="inlineStr"/>
      <c r="C1515" s="22" t="inlineStr"/>
      <c r="D1515" s="22" t="inlineStr"/>
      <c r="E1515" s="22" t="inlineStr">
        <is>
          <t>Dry Fruit Mix_15-2404</t>
        </is>
      </c>
      <c r="F1515" s="22" t="inlineStr"/>
      <c r="G1515" s="22" t="inlineStr">
        <is>
          <t>Dry Fruit Mix</t>
        </is>
      </c>
      <c r="H1515" s="22" t="inlineStr">
        <is>
          <t>Berry Mix Farmley Standee Pouch 200 g</t>
        </is>
      </c>
      <c r="I1515" s="22" t="inlineStr"/>
      <c r="J1515" s="24" t="n">
        <v>0</v>
      </c>
      <c r="K1515" s="24" t="n">
        <v>0</v>
      </c>
      <c r="L1515" s="22" t="inlineStr">
        <is>
          <t>Chahithi Agencies - 1</t>
        </is>
      </c>
      <c r="M1515" s="24" t="n">
        <v>0</v>
      </c>
      <c r="N1515" s="22" t="inlineStr">
        <is>
          <t>Modern Trade</t>
        </is>
      </c>
      <c r="O1515" s="22" t="inlineStr">
        <is>
          <t>Indore</t>
        </is>
      </c>
      <c r="P1515" s="22" t="inlineStr"/>
      <c r="Q1515" s="22" t="inlineStr">
        <is>
          <t>Berry Mix</t>
        </is>
      </c>
      <c r="R1515" s="25">
        <f>IF(Config!$B$4&gt;0,M1515/Config!$B$4,0)</f>
        <v/>
      </c>
      <c r="S1515" s="25">
        <f>IF(Config!$B$4&gt;0,K1515/Config!$B$4,0)</f>
        <v/>
      </c>
      <c r="T1515" s="25">
        <f>R1515*Config!$B$7</f>
        <v/>
      </c>
      <c r="U1515" s="25">
        <f>S1515*Config!$B$7</f>
        <v/>
      </c>
      <c r="V1515" s="25" t="n">
        <v>42</v>
      </c>
      <c r="W1515" s="25" t="n">
        <v>210</v>
      </c>
      <c r="X1515" s="26">
        <f>IF(T1515&gt;0,V1515/T1515,0)</f>
        <v/>
      </c>
      <c r="Y1515" s="26">
        <f>IF(U1515&gt;0,W1515/U1515,0)</f>
        <v/>
      </c>
      <c r="Z1515" s="25">
        <f>T1515-V1515</f>
        <v/>
      </c>
      <c r="AA1515" s="25">
        <f>U1515-W1515</f>
        <v/>
      </c>
      <c r="AB1515" s="25">
        <f>IF(Config!$B$7&gt;0,(V1515/Config!$B$7)*Config!$B$4,0)</f>
        <v/>
      </c>
      <c r="AC1515" s="25">
        <f>IF(Config!$B$7&gt;0,(W1515/Config!$B$7)*Config!$B$4,0)</f>
        <v/>
      </c>
    </row>
    <row r="1516" hidden="1" outlineLevel="1">
      <c r="A1516" s="22" t="inlineStr"/>
      <c r="B1516" s="22" t="inlineStr"/>
      <c r="C1516" s="22" t="inlineStr"/>
      <c r="D1516" s="22" t="inlineStr"/>
      <c r="E1516" s="22" t="inlineStr">
        <is>
          <t>Dry Fruit Mix_15-2801</t>
        </is>
      </c>
      <c r="F1516" s="22" t="inlineStr"/>
      <c r="G1516" s="22" t="inlineStr">
        <is>
          <t>Dry Fruit Mix</t>
        </is>
      </c>
      <c r="H1516" s="22" t="inlineStr">
        <is>
          <t>Premium Panchmeva Farmley Jar 405 g</t>
        </is>
      </c>
      <c r="I1516" s="22" t="inlineStr"/>
      <c r="J1516" s="24" t="n">
        <v>0</v>
      </c>
      <c r="K1516" s="24" t="n">
        <v>0</v>
      </c>
      <c r="L1516" s="22" t="inlineStr">
        <is>
          <t>Chahithi Agencies - 1</t>
        </is>
      </c>
      <c r="M1516" s="24" t="n">
        <v>0</v>
      </c>
      <c r="N1516" s="22" t="inlineStr">
        <is>
          <t>Modern Trade</t>
        </is>
      </c>
      <c r="O1516" s="22" t="inlineStr">
        <is>
          <t>Indore</t>
        </is>
      </c>
      <c r="P1516" s="22" t="inlineStr"/>
      <c r="Q1516" s="22" t="inlineStr">
        <is>
          <t>Trail Mixes</t>
        </is>
      </c>
      <c r="R1516" s="25">
        <f>IF(Config!$B$4&gt;0,M1516/Config!$B$4,0)</f>
        <v/>
      </c>
      <c r="S1516" s="25">
        <f>IF(Config!$B$4&gt;0,K1516/Config!$B$4,0)</f>
        <v/>
      </c>
      <c r="T1516" s="25">
        <f>R1516*Config!$B$7</f>
        <v/>
      </c>
      <c r="U1516" s="25">
        <f>S1516*Config!$B$7</f>
        <v/>
      </c>
      <c r="V1516" s="25" t="n">
        <v>252.72</v>
      </c>
      <c r="W1516" s="25" t="n">
        <v>624</v>
      </c>
      <c r="X1516" s="26">
        <f>IF(T1516&gt;0,V1516/T1516,0)</f>
        <v/>
      </c>
      <c r="Y1516" s="26">
        <f>IF(U1516&gt;0,W1516/U1516,0)</f>
        <v/>
      </c>
      <c r="Z1516" s="25">
        <f>T1516-V1516</f>
        <v/>
      </c>
      <c r="AA1516" s="25">
        <f>U1516-W1516</f>
        <v/>
      </c>
      <c r="AB1516" s="25">
        <f>IF(Config!$B$7&gt;0,(V1516/Config!$B$7)*Config!$B$4,0)</f>
        <v/>
      </c>
      <c r="AC1516" s="25">
        <f>IF(Config!$B$7&gt;0,(W1516/Config!$B$7)*Config!$B$4,0)</f>
        <v/>
      </c>
    </row>
    <row r="1517" hidden="1" outlineLevel="1">
      <c r="A1517" s="22" t="inlineStr"/>
      <c r="B1517" s="22" t="inlineStr"/>
      <c r="C1517" s="22" t="inlineStr"/>
      <c r="D1517" s="22" t="inlineStr"/>
      <c r="E1517" s="22" t="inlineStr">
        <is>
          <t>Seeds_11-2541</t>
        </is>
      </c>
      <c r="F1517" s="22" t="inlineStr"/>
      <c r="G1517" s="22" t="inlineStr">
        <is>
          <t>Seeds</t>
        </is>
      </c>
      <c r="H1517" s="22" t="inlineStr">
        <is>
          <t>Premium Chia Seeds Farmley Standee Pouch 200 g</t>
        </is>
      </c>
      <c r="I1517" s="22" t="inlineStr"/>
      <c r="J1517" s="24" t="n">
        <v>0</v>
      </c>
      <c r="K1517" s="24" t="n">
        <v>0</v>
      </c>
      <c r="L1517" s="22" t="inlineStr">
        <is>
          <t>Chahithi Agencies - 1</t>
        </is>
      </c>
      <c r="M1517" s="24" t="n">
        <v>0</v>
      </c>
      <c r="N1517" s="22" t="inlineStr">
        <is>
          <t>Modern Trade</t>
        </is>
      </c>
      <c r="O1517" s="22" t="inlineStr">
        <is>
          <t>Indore</t>
        </is>
      </c>
      <c r="P1517" s="22" t="inlineStr"/>
      <c r="Q1517" s="22" t="inlineStr">
        <is>
          <t>Chia Seeds</t>
        </is>
      </c>
      <c r="R1517" s="25">
        <f>IF(Config!$B$4&gt;0,M1517/Config!$B$4,0)</f>
        <v/>
      </c>
      <c r="S1517" s="25">
        <f>IF(Config!$B$4&gt;0,K1517/Config!$B$4,0)</f>
        <v/>
      </c>
      <c r="T1517" s="25">
        <f>R1517*Config!$B$7</f>
        <v/>
      </c>
      <c r="U1517" s="25">
        <f>S1517*Config!$B$7</f>
        <v/>
      </c>
      <c r="V1517" s="25" t="n">
        <v>96</v>
      </c>
      <c r="W1517" s="25" t="n">
        <v>480</v>
      </c>
      <c r="X1517" s="26">
        <f>IF(T1517&gt;0,V1517/T1517,0)</f>
        <v/>
      </c>
      <c r="Y1517" s="26">
        <f>IF(U1517&gt;0,W1517/U1517,0)</f>
        <v/>
      </c>
      <c r="Z1517" s="25">
        <f>T1517-V1517</f>
        <v/>
      </c>
      <c r="AA1517" s="25">
        <f>U1517-W1517</f>
        <v/>
      </c>
      <c r="AB1517" s="25">
        <f>IF(Config!$B$7&gt;0,(V1517/Config!$B$7)*Config!$B$4,0)</f>
        <v/>
      </c>
      <c r="AC1517" s="25">
        <f>IF(Config!$B$7&gt;0,(W1517/Config!$B$7)*Config!$B$4,0)</f>
        <v/>
      </c>
    </row>
    <row r="1518" hidden="1" outlineLevel="1">
      <c r="A1518" s="22" t="inlineStr"/>
      <c r="B1518" s="22" t="inlineStr"/>
      <c r="C1518" s="22" t="inlineStr"/>
      <c r="D1518" s="22" t="inlineStr"/>
      <c r="E1518" s="22" t="inlineStr">
        <is>
          <t>Seeds_11-2542</t>
        </is>
      </c>
      <c r="F1518" s="22" t="inlineStr"/>
      <c r="G1518" s="22" t="inlineStr">
        <is>
          <t>Seeds</t>
        </is>
      </c>
      <c r="H1518" s="22" t="inlineStr">
        <is>
          <t>Premium Jumbo Pumpkin Seeds Farmley Standee Pouch 200 g</t>
        </is>
      </c>
      <c r="I1518" s="22" t="inlineStr"/>
      <c r="J1518" s="24" t="n">
        <v>0</v>
      </c>
      <c r="K1518" s="24" t="n">
        <v>0</v>
      </c>
      <c r="L1518" s="22" t="inlineStr">
        <is>
          <t>Chahithi Agencies - 1</t>
        </is>
      </c>
      <c r="M1518" s="24" t="n">
        <v>0</v>
      </c>
      <c r="N1518" s="22" t="inlineStr">
        <is>
          <t>Modern Trade</t>
        </is>
      </c>
      <c r="O1518" s="22" t="inlineStr">
        <is>
          <t>Indore</t>
        </is>
      </c>
      <c r="P1518" s="22" t="inlineStr"/>
      <c r="Q1518" s="22" t="inlineStr">
        <is>
          <t>Other Seeds</t>
        </is>
      </c>
      <c r="R1518" s="25">
        <f>IF(Config!$B$4&gt;0,M1518/Config!$B$4,0)</f>
        <v/>
      </c>
      <c r="S1518" s="25">
        <f>IF(Config!$B$4&gt;0,K1518/Config!$B$4,0)</f>
        <v/>
      </c>
      <c r="T1518" s="25">
        <f>R1518*Config!$B$7</f>
        <v/>
      </c>
      <c r="U1518" s="25">
        <f>S1518*Config!$B$7</f>
        <v/>
      </c>
      <c r="V1518" s="25" t="n">
        <v>48</v>
      </c>
      <c r="W1518" s="25" t="n">
        <v>240</v>
      </c>
      <c r="X1518" s="26">
        <f>IF(T1518&gt;0,V1518/T1518,0)</f>
        <v/>
      </c>
      <c r="Y1518" s="26">
        <f>IF(U1518&gt;0,W1518/U1518,0)</f>
        <v/>
      </c>
      <c r="Z1518" s="25">
        <f>T1518-V1518</f>
        <v/>
      </c>
      <c r="AA1518" s="25">
        <f>U1518-W1518</f>
        <v/>
      </c>
      <c r="AB1518" s="25">
        <f>IF(Config!$B$7&gt;0,(V1518/Config!$B$7)*Config!$B$4,0)</f>
        <v/>
      </c>
      <c r="AC1518" s="25">
        <f>IF(Config!$B$7&gt;0,(W1518/Config!$B$7)*Config!$B$4,0)</f>
        <v/>
      </c>
    </row>
    <row r="1519" hidden="1" outlineLevel="1">
      <c r="A1519" s="22" t="inlineStr"/>
      <c r="B1519" s="22" t="inlineStr"/>
      <c r="C1519" s="22" t="inlineStr"/>
      <c r="D1519" s="22" t="inlineStr"/>
      <c r="E1519" s="22" t="inlineStr">
        <is>
          <t>Walnut_12-1535</t>
        </is>
      </c>
      <c r="F1519" s="22" t="inlineStr"/>
      <c r="G1519" s="22" t="inlineStr">
        <is>
          <t>Walnut</t>
        </is>
      </c>
      <c r="H1519" s="22" t="inlineStr">
        <is>
          <t>Premium Broken Walnut Kernels Farmley Standee Pouch 200 g</t>
        </is>
      </c>
      <c r="I1519" s="22" t="inlineStr"/>
      <c r="J1519" s="24" t="n">
        <v>0</v>
      </c>
      <c r="K1519" s="24" t="n">
        <v>0</v>
      </c>
      <c r="L1519" s="22" t="inlineStr">
        <is>
          <t>Chahithi Agencies - 1</t>
        </is>
      </c>
      <c r="M1519" s="24" t="n">
        <v>0</v>
      </c>
      <c r="N1519" s="22" t="inlineStr">
        <is>
          <t>Modern Trade</t>
        </is>
      </c>
      <c r="O1519" s="22" t="inlineStr">
        <is>
          <t>Indore</t>
        </is>
      </c>
      <c r="P1519" s="22" t="inlineStr"/>
      <c r="Q1519" s="22" t="inlineStr">
        <is>
          <t>Walnut</t>
        </is>
      </c>
      <c r="R1519" s="25">
        <f>IF(Config!$B$4&gt;0,M1519/Config!$B$4,0)</f>
        <v/>
      </c>
      <c r="S1519" s="25">
        <f>IF(Config!$B$4&gt;0,K1519/Config!$B$4,0)</f>
        <v/>
      </c>
      <c r="T1519" s="25">
        <f>R1519*Config!$B$7</f>
        <v/>
      </c>
      <c r="U1519" s="25">
        <f>S1519*Config!$B$7</f>
        <v/>
      </c>
      <c r="V1519" s="25" t="n">
        <v>38.4</v>
      </c>
      <c r="W1519" s="25" t="n">
        <v>192</v>
      </c>
      <c r="X1519" s="26">
        <f>IF(T1519&gt;0,V1519/T1519,0)</f>
        <v/>
      </c>
      <c r="Y1519" s="26">
        <f>IF(U1519&gt;0,W1519/U1519,0)</f>
        <v/>
      </c>
      <c r="Z1519" s="25">
        <f>T1519-V1519</f>
        <v/>
      </c>
      <c r="AA1519" s="25">
        <f>U1519-W1519</f>
        <v/>
      </c>
      <c r="AB1519" s="25">
        <f>IF(Config!$B$7&gt;0,(V1519/Config!$B$7)*Config!$B$4,0)</f>
        <v/>
      </c>
      <c r="AC1519" s="25">
        <f>IF(Config!$B$7&gt;0,(W1519/Config!$B$7)*Config!$B$4,0)</f>
        <v/>
      </c>
    </row>
    <row r="1520" hidden="1" outlineLevel="1">
      <c r="A1520" s="22" t="inlineStr"/>
      <c r="B1520" s="22" t="inlineStr"/>
      <c r="C1520" s="22" t="inlineStr"/>
      <c r="D1520" s="22" t="inlineStr"/>
      <c r="E1520" s="22" t="inlineStr">
        <is>
          <t>Dates_04-30057</t>
        </is>
      </c>
      <c r="F1520" s="22" t="inlineStr"/>
      <c r="G1520" s="22" t="inlineStr">
        <is>
          <t>Desserts</t>
        </is>
      </c>
      <c r="H1520" s="22" t="inlineStr">
        <is>
          <t>Apple Pie Date Bite Farmley Tin Jar 200g</t>
        </is>
      </c>
      <c r="I1520" s="22" t="inlineStr"/>
      <c r="J1520" s="24" t="n">
        <v>0</v>
      </c>
      <c r="K1520" s="24" t="n">
        <v>0</v>
      </c>
      <c r="L1520" s="22" t="inlineStr">
        <is>
          <t>Paridh Marketing</t>
        </is>
      </c>
      <c r="M1520" s="24" t="n">
        <v>0</v>
      </c>
      <c r="N1520" s="22" t="inlineStr">
        <is>
          <t>Modern Trade</t>
        </is>
      </c>
      <c r="O1520" s="22" t="inlineStr">
        <is>
          <t>Indore</t>
        </is>
      </c>
      <c r="P1520" s="22" t="inlineStr"/>
      <c r="Q1520" s="22" t="inlineStr">
        <is>
          <t>Healthy Desserts</t>
        </is>
      </c>
      <c r="R1520" s="25">
        <f>IF(Config!$B$4&gt;0,M1520/Config!$B$4,0)</f>
        <v/>
      </c>
      <c r="S1520" s="25">
        <f>IF(Config!$B$4&gt;0,K1520/Config!$B$4,0)</f>
        <v/>
      </c>
      <c r="T1520" s="25">
        <f>R1520*Config!$B$7</f>
        <v/>
      </c>
      <c r="U1520" s="25">
        <f>S1520*Config!$B$7</f>
        <v/>
      </c>
      <c r="V1520" s="25" t="n">
        <v>14.4</v>
      </c>
      <c r="W1520" s="25" t="n">
        <v>72</v>
      </c>
      <c r="X1520" s="26">
        <f>IF(T1520&gt;0,V1520/T1520,0)</f>
        <v/>
      </c>
      <c r="Y1520" s="26">
        <f>IF(U1520&gt;0,W1520/U1520,0)</f>
        <v/>
      </c>
      <c r="Z1520" s="25">
        <f>T1520-V1520</f>
        <v/>
      </c>
      <c r="AA1520" s="25">
        <f>U1520-W1520</f>
        <v/>
      </c>
      <c r="AB1520" s="25">
        <f>IF(Config!$B$7&gt;0,(V1520/Config!$B$7)*Config!$B$4,0)</f>
        <v/>
      </c>
      <c r="AC1520" s="25">
        <f>IF(Config!$B$7&gt;0,(W1520/Config!$B$7)*Config!$B$4,0)</f>
        <v/>
      </c>
    </row>
    <row r="1521" hidden="1" outlineLevel="1">
      <c r="A1521" s="22" t="inlineStr"/>
      <c r="B1521" s="22" t="inlineStr"/>
      <c r="C1521" s="22" t="inlineStr"/>
      <c r="D1521" s="22" t="inlineStr"/>
      <c r="E1521" s="22" t="inlineStr">
        <is>
          <t>Dates_4-30567</t>
        </is>
      </c>
      <c r="F1521" s="22" t="inlineStr"/>
      <c r="G1521" s="22" t="inlineStr">
        <is>
          <t>Desserts</t>
        </is>
      </c>
      <c r="H1521" s="22" t="inlineStr">
        <is>
          <t>Classic Date Bites Farmley Tin Jar 200 g</t>
        </is>
      </c>
      <c r="I1521" s="22" t="inlineStr"/>
      <c r="J1521" s="24" t="n">
        <v>0</v>
      </c>
      <c r="K1521" s="24" t="n">
        <v>0</v>
      </c>
      <c r="L1521" s="22" t="inlineStr">
        <is>
          <t>Paridh Marketing</t>
        </is>
      </c>
      <c r="M1521" s="24" t="n">
        <v>0</v>
      </c>
      <c r="N1521" s="22" t="inlineStr">
        <is>
          <t>Modern Trade</t>
        </is>
      </c>
      <c r="O1521" s="22" t="inlineStr">
        <is>
          <t>Indore</t>
        </is>
      </c>
      <c r="P1521" s="22" t="inlineStr"/>
      <c r="Q1521" s="22" t="inlineStr">
        <is>
          <t>Healthy Desserts</t>
        </is>
      </c>
      <c r="R1521" s="25">
        <f>IF(Config!$B$4&gt;0,M1521/Config!$B$4,0)</f>
        <v/>
      </c>
      <c r="S1521" s="25">
        <f>IF(Config!$B$4&gt;0,K1521/Config!$B$4,0)</f>
        <v/>
      </c>
      <c r="T1521" s="25">
        <f>R1521*Config!$B$7</f>
        <v/>
      </c>
      <c r="U1521" s="25">
        <f>S1521*Config!$B$7</f>
        <v/>
      </c>
      <c r="V1521" s="25" t="n">
        <v>115.2</v>
      </c>
      <c r="W1521" s="25" t="n">
        <v>576</v>
      </c>
      <c r="X1521" s="26">
        <f>IF(T1521&gt;0,V1521/T1521,0)</f>
        <v/>
      </c>
      <c r="Y1521" s="26">
        <f>IF(U1521&gt;0,W1521/U1521,0)</f>
        <v/>
      </c>
      <c r="Z1521" s="25">
        <f>T1521-V1521</f>
        <v/>
      </c>
      <c r="AA1521" s="25">
        <f>U1521-W1521</f>
        <v/>
      </c>
      <c r="AB1521" s="25">
        <f>IF(Config!$B$7&gt;0,(V1521/Config!$B$7)*Config!$B$4,0)</f>
        <v/>
      </c>
      <c r="AC1521" s="25">
        <f>IF(Config!$B$7&gt;0,(W1521/Config!$B$7)*Config!$B$4,0)</f>
        <v/>
      </c>
    </row>
    <row r="1522" hidden="1" outlineLevel="1">
      <c r="A1522" s="22" t="inlineStr"/>
      <c r="B1522" s="22" t="inlineStr"/>
      <c r="C1522" s="22" t="inlineStr"/>
      <c r="D1522" s="22" t="inlineStr"/>
      <c r="E1522" s="22" t="inlineStr">
        <is>
          <t>Dry Fruit Mix_15-2403</t>
        </is>
      </c>
      <c r="F1522" s="22" t="inlineStr"/>
      <c r="G1522" s="22" t="inlineStr">
        <is>
          <t>Dry Fruit Mix</t>
        </is>
      </c>
      <c r="H1522" s="22" t="inlineStr">
        <is>
          <t>Seed Mix Farmley Standee Pouch 200 g</t>
        </is>
      </c>
      <c r="I1522" s="22" t="inlineStr"/>
      <c r="J1522" s="24" t="n">
        <v>0</v>
      </c>
      <c r="K1522" s="24" t="n">
        <v>0</v>
      </c>
      <c r="L1522" s="22" t="inlineStr">
        <is>
          <t>Paridh Marketing</t>
        </is>
      </c>
      <c r="M1522" s="24" t="n">
        <v>0</v>
      </c>
      <c r="N1522" s="22" t="inlineStr">
        <is>
          <t>Modern Trade</t>
        </is>
      </c>
      <c r="O1522" s="22" t="inlineStr">
        <is>
          <t>Indore</t>
        </is>
      </c>
      <c r="P1522" s="22" t="inlineStr"/>
      <c r="Q1522" s="22" t="inlineStr">
        <is>
          <t>Seed Mix</t>
        </is>
      </c>
      <c r="R1522" s="25">
        <f>IF(Config!$B$4&gt;0,M1522/Config!$B$4,0)</f>
        <v/>
      </c>
      <c r="S1522" s="25">
        <f>IF(Config!$B$4&gt;0,K1522/Config!$B$4,0)</f>
        <v/>
      </c>
      <c r="T1522" s="25">
        <f>R1522*Config!$B$7</f>
        <v/>
      </c>
      <c r="U1522" s="25">
        <f>S1522*Config!$B$7</f>
        <v/>
      </c>
      <c r="V1522" s="25" t="n">
        <v>12</v>
      </c>
      <c r="W1522" s="25" t="n">
        <v>60</v>
      </c>
      <c r="X1522" s="26">
        <f>IF(T1522&gt;0,V1522/T1522,0)</f>
        <v/>
      </c>
      <c r="Y1522" s="26">
        <f>IF(U1522&gt;0,W1522/U1522,0)</f>
        <v/>
      </c>
      <c r="Z1522" s="25">
        <f>T1522-V1522</f>
        <v/>
      </c>
      <c r="AA1522" s="25">
        <f>U1522-W1522</f>
        <v/>
      </c>
      <c r="AB1522" s="25">
        <f>IF(Config!$B$7&gt;0,(V1522/Config!$B$7)*Config!$B$4,0)</f>
        <v/>
      </c>
      <c r="AC1522" s="25">
        <f>IF(Config!$B$7&gt;0,(W1522/Config!$B$7)*Config!$B$4,0)</f>
        <v/>
      </c>
    </row>
    <row r="1523" hidden="1" outlineLevel="1">
      <c r="A1523" s="22" t="inlineStr"/>
      <c r="B1523" s="22" t="inlineStr"/>
      <c r="C1523" s="22" t="inlineStr"/>
      <c r="D1523" s="22" t="inlineStr"/>
      <c r="E1523" s="22" t="inlineStr">
        <is>
          <t>Dry Fruit Mix_15-2404</t>
        </is>
      </c>
      <c r="F1523" s="22" t="inlineStr"/>
      <c r="G1523" s="22" t="inlineStr">
        <is>
          <t>Dry Fruit Mix</t>
        </is>
      </c>
      <c r="H1523" s="22" t="inlineStr">
        <is>
          <t>Berry Mix Farmley Standee Pouch 200 g</t>
        </is>
      </c>
      <c r="I1523" s="22" t="inlineStr"/>
      <c r="J1523" s="24" t="n">
        <v>0</v>
      </c>
      <c r="K1523" s="24" t="n">
        <v>0</v>
      </c>
      <c r="L1523" s="22" t="inlineStr">
        <is>
          <t>Paridh Marketing</t>
        </is>
      </c>
      <c r="M1523" s="24" t="n">
        <v>0</v>
      </c>
      <c r="N1523" s="22" t="inlineStr">
        <is>
          <t>Modern Trade</t>
        </is>
      </c>
      <c r="O1523" s="22" t="inlineStr">
        <is>
          <t>Indore</t>
        </is>
      </c>
      <c r="P1523" s="22" t="inlineStr"/>
      <c r="Q1523" s="22" t="inlineStr">
        <is>
          <t>Berry Mix</t>
        </is>
      </c>
      <c r="R1523" s="25">
        <f>IF(Config!$B$4&gt;0,M1523/Config!$B$4,0)</f>
        <v/>
      </c>
      <c r="S1523" s="25">
        <f>IF(Config!$B$4&gt;0,K1523/Config!$B$4,0)</f>
        <v/>
      </c>
      <c r="T1523" s="25">
        <f>R1523*Config!$B$7</f>
        <v/>
      </c>
      <c r="U1523" s="25">
        <f>S1523*Config!$B$7</f>
        <v/>
      </c>
      <c r="V1523" s="25" t="n">
        <v>6</v>
      </c>
      <c r="W1523" s="25" t="n">
        <v>30</v>
      </c>
      <c r="X1523" s="26">
        <f>IF(T1523&gt;0,V1523/T1523,0)</f>
        <v/>
      </c>
      <c r="Y1523" s="26">
        <f>IF(U1523&gt;0,W1523/U1523,0)</f>
        <v/>
      </c>
      <c r="Z1523" s="25">
        <f>T1523-V1523</f>
        <v/>
      </c>
      <c r="AA1523" s="25">
        <f>U1523-W1523</f>
        <v/>
      </c>
      <c r="AB1523" s="25">
        <f>IF(Config!$B$7&gt;0,(V1523/Config!$B$7)*Config!$B$4,0)</f>
        <v/>
      </c>
      <c r="AC1523" s="25">
        <f>IF(Config!$B$7&gt;0,(W1523/Config!$B$7)*Config!$B$4,0)</f>
        <v/>
      </c>
    </row>
    <row r="1524" hidden="1" outlineLevel="1">
      <c r="A1524" s="22" t="inlineStr"/>
      <c r="B1524" s="22" t="inlineStr"/>
      <c r="C1524" s="22" t="inlineStr"/>
      <c r="D1524" s="22" t="inlineStr"/>
      <c r="E1524" s="22" t="inlineStr">
        <is>
          <t>Dry Fruit Mix_15-2801</t>
        </is>
      </c>
      <c r="F1524" s="22" t="inlineStr"/>
      <c r="G1524" s="22" t="inlineStr">
        <is>
          <t>Dry Fruit Mix</t>
        </is>
      </c>
      <c r="H1524" s="22" t="inlineStr">
        <is>
          <t>Premium Panchmeva Farmley Jar 405 g</t>
        </is>
      </c>
      <c r="I1524" s="22" t="inlineStr"/>
      <c r="J1524" s="24" t="n">
        <v>0</v>
      </c>
      <c r="K1524" s="24" t="n">
        <v>0</v>
      </c>
      <c r="L1524" s="22" t="inlineStr">
        <is>
          <t>Paridh Marketing</t>
        </is>
      </c>
      <c r="M1524" s="24" t="n">
        <v>0</v>
      </c>
      <c r="N1524" s="22" t="inlineStr">
        <is>
          <t>Modern Trade</t>
        </is>
      </c>
      <c r="O1524" s="22" t="inlineStr">
        <is>
          <t>Indore</t>
        </is>
      </c>
      <c r="P1524" s="22" t="inlineStr"/>
      <c r="Q1524" s="22" t="inlineStr">
        <is>
          <t>Trail Mixes</t>
        </is>
      </c>
      <c r="R1524" s="25">
        <f>IF(Config!$B$4&gt;0,M1524/Config!$B$4,0)</f>
        <v/>
      </c>
      <c r="S1524" s="25">
        <f>IF(Config!$B$4&gt;0,K1524/Config!$B$4,0)</f>
        <v/>
      </c>
      <c r="T1524" s="25">
        <f>R1524*Config!$B$7</f>
        <v/>
      </c>
      <c r="U1524" s="25">
        <f>S1524*Config!$B$7</f>
        <v/>
      </c>
      <c r="V1524" s="25" t="n">
        <v>29.16</v>
      </c>
      <c r="W1524" s="25" t="n">
        <v>72</v>
      </c>
      <c r="X1524" s="26">
        <f>IF(T1524&gt;0,V1524/T1524,0)</f>
        <v/>
      </c>
      <c r="Y1524" s="26">
        <f>IF(U1524&gt;0,W1524/U1524,0)</f>
        <v/>
      </c>
      <c r="Z1524" s="25">
        <f>T1524-V1524</f>
        <v/>
      </c>
      <c r="AA1524" s="25">
        <f>U1524-W1524</f>
        <v/>
      </c>
      <c r="AB1524" s="25">
        <f>IF(Config!$B$7&gt;0,(V1524/Config!$B$7)*Config!$B$4,0)</f>
        <v/>
      </c>
      <c r="AC1524" s="25">
        <f>IF(Config!$B$7&gt;0,(W1524/Config!$B$7)*Config!$B$4,0)</f>
        <v/>
      </c>
    </row>
    <row r="1525" hidden="1" outlineLevel="1">
      <c r="A1525" s="22" t="inlineStr"/>
      <c r="B1525" s="22" t="inlineStr"/>
      <c r="C1525" s="22" t="inlineStr"/>
      <c r="D1525" s="22" t="inlineStr"/>
      <c r="E1525" s="22" t="inlineStr">
        <is>
          <t>Dry Fruit Mix_15-2923</t>
        </is>
      </c>
      <c r="F1525" s="22" t="inlineStr"/>
      <c r="G1525" s="22" t="inlineStr">
        <is>
          <t>Dry Fruit Mix</t>
        </is>
      </c>
      <c r="H1525" s="22" t="inlineStr">
        <is>
          <t>Trail Mix Farmley Jar 450 g</t>
        </is>
      </c>
      <c r="I1525" s="22" t="inlineStr"/>
      <c r="J1525" s="24" t="n">
        <v>0</v>
      </c>
      <c r="K1525" s="24" t="n">
        <v>0</v>
      </c>
      <c r="L1525" s="22" t="inlineStr">
        <is>
          <t>Paridh Marketing</t>
        </is>
      </c>
      <c r="M1525" s="24" t="n">
        <v>0</v>
      </c>
      <c r="N1525" s="22" t="inlineStr">
        <is>
          <t>Modern Trade</t>
        </is>
      </c>
      <c r="O1525" s="22" t="inlineStr">
        <is>
          <t>Indore</t>
        </is>
      </c>
      <c r="P1525" s="22" t="inlineStr"/>
      <c r="Q1525" s="22" t="inlineStr">
        <is>
          <t>Trail Mixes</t>
        </is>
      </c>
      <c r="R1525" s="25">
        <f>IF(Config!$B$4&gt;0,M1525/Config!$B$4,0)</f>
        <v/>
      </c>
      <c r="S1525" s="25">
        <f>IF(Config!$B$4&gt;0,K1525/Config!$B$4,0)</f>
        <v/>
      </c>
      <c r="T1525" s="25">
        <f>R1525*Config!$B$7</f>
        <v/>
      </c>
      <c r="U1525" s="25">
        <f>S1525*Config!$B$7</f>
        <v/>
      </c>
      <c r="V1525" s="25" t="n">
        <v>64.8</v>
      </c>
      <c r="W1525" s="25" t="n">
        <v>144</v>
      </c>
      <c r="X1525" s="26">
        <f>IF(T1525&gt;0,V1525/T1525,0)</f>
        <v/>
      </c>
      <c r="Y1525" s="26">
        <f>IF(U1525&gt;0,W1525/U1525,0)</f>
        <v/>
      </c>
      <c r="Z1525" s="25">
        <f>T1525-V1525</f>
        <v/>
      </c>
      <c r="AA1525" s="25">
        <f>U1525-W1525</f>
        <v/>
      </c>
      <c r="AB1525" s="25">
        <f>IF(Config!$B$7&gt;0,(V1525/Config!$B$7)*Config!$B$4,0)</f>
        <v/>
      </c>
      <c r="AC1525" s="25">
        <f>IF(Config!$B$7&gt;0,(W1525/Config!$B$7)*Config!$B$4,0)</f>
        <v/>
      </c>
    </row>
    <row r="1526" hidden="1" outlineLevel="1">
      <c r="A1526" s="22" t="inlineStr"/>
      <c r="B1526" s="22" t="inlineStr"/>
      <c r="C1526" s="22" t="inlineStr"/>
      <c r="D1526" s="22" t="inlineStr"/>
      <c r="E1526" s="22" t="inlineStr">
        <is>
          <t>Fig_6-2464</t>
        </is>
      </c>
      <c r="F1526" s="22" t="inlineStr"/>
      <c r="G1526" s="22" t="inlineStr">
        <is>
          <t>Fig</t>
        </is>
      </c>
      <c r="H1526" s="22" t="inlineStr">
        <is>
          <t>Premium Anjeer Farmley Standee Pouch 200 g</t>
        </is>
      </c>
      <c r="I1526" s="22" t="inlineStr"/>
      <c r="J1526" s="24" t="n">
        <v>0</v>
      </c>
      <c r="K1526" s="24" t="n">
        <v>0</v>
      </c>
      <c r="L1526" s="22" t="inlineStr">
        <is>
          <t>Paridh Marketing</t>
        </is>
      </c>
      <c r="M1526" s="24" t="n">
        <v>0</v>
      </c>
      <c r="N1526" s="22" t="inlineStr">
        <is>
          <t>Modern Trade</t>
        </is>
      </c>
      <c r="O1526" s="22" t="inlineStr">
        <is>
          <t>Indore</t>
        </is>
      </c>
      <c r="P1526" s="22" t="inlineStr"/>
      <c r="Q1526" s="22" t="inlineStr">
        <is>
          <t>Figs</t>
        </is>
      </c>
      <c r="R1526" s="25">
        <f>IF(Config!$B$4&gt;0,M1526/Config!$B$4,0)</f>
        <v/>
      </c>
      <c r="S1526" s="25">
        <f>IF(Config!$B$4&gt;0,K1526/Config!$B$4,0)</f>
        <v/>
      </c>
      <c r="T1526" s="25">
        <f>R1526*Config!$B$7</f>
        <v/>
      </c>
      <c r="U1526" s="25">
        <f>S1526*Config!$B$7</f>
        <v/>
      </c>
      <c r="V1526" s="25" t="n">
        <v>6</v>
      </c>
      <c r="W1526" s="25" t="n">
        <v>30</v>
      </c>
      <c r="X1526" s="26">
        <f>IF(T1526&gt;0,V1526/T1526,0)</f>
        <v/>
      </c>
      <c r="Y1526" s="26">
        <f>IF(U1526&gt;0,W1526/U1526,0)</f>
        <v/>
      </c>
      <c r="Z1526" s="25">
        <f>T1526-V1526</f>
        <v/>
      </c>
      <c r="AA1526" s="25">
        <f>U1526-W1526</f>
        <v/>
      </c>
      <c r="AB1526" s="25">
        <f>IF(Config!$B$7&gt;0,(V1526/Config!$B$7)*Config!$B$4,0)</f>
        <v/>
      </c>
      <c r="AC1526" s="25">
        <f>IF(Config!$B$7&gt;0,(W1526/Config!$B$7)*Config!$B$4,0)</f>
        <v/>
      </c>
    </row>
    <row r="1527" hidden="1" outlineLevel="1">
      <c r="A1527" s="22" t="inlineStr"/>
      <c r="B1527" s="22" t="inlineStr"/>
      <c r="C1527" s="22" t="inlineStr"/>
      <c r="D1527" s="22" t="inlineStr"/>
      <c r="E1527" s="22" t="inlineStr">
        <is>
          <t>Pistachio_8-1731</t>
        </is>
      </c>
      <c r="F1527" s="22" t="inlineStr"/>
      <c r="G1527" s="22" t="inlineStr">
        <is>
          <t>Pistachio</t>
        </is>
      </c>
      <c r="H1527" s="22" t="inlineStr">
        <is>
          <t>Premium California Roasted &amp; Salted Pistachios Farmley Standee Pouch 200 g</t>
        </is>
      </c>
      <c r="I1527" s="22" t="inlineStr"/>
      <c r="J1527" s="24" t="n">
        <v>0</v>
      </c>
      <c r="K1527" s="24" t="n">
        <v>0</v>
      </c>
      <c r="L1527" s="22" t="inlineStr">
        <is>
          <t>Paridh Marketing</t>
        </is>
      </c>
      <c r="M1527" s="24" t="n">
        <v>0</v>
      </c>
      <c r="N1527" s="22" t="inlineStr">
        <is>
          <t>Modern Trade</t>
        </is>
      </c>
      <c r="O1527" s="22" t="inlineStr">
        <is>
          <t>Indore</t>
        </is>
      </c>
      <c r="P1527" s="22" t="inlineStr"/>
      <c r="Q1527" s="22" t="inlineStr">
        <is>
          <t>Pistachio</t>
        </is>
      </c>
      <c r="R1527" s="25">
        <f>IF(Config!$B$4&gt;0,M1527/Config!$B$4,0)</f>
        <v/>
      </c>
      <c r="S1527" s="25">
        <f>IF(Config!$B$4&gt;0,K1527/Config!$B$4,0)</f>
        <v/>
      </c>
      <c r="T1527" s="25">
        <f>R1527*Config!$B$7</f>
        <v/>
      </c>
      <c r="U1527" s="25">
        <f>S1527*Config!$B$7</f>
        <v/>
      </c>
      <c r="V1527" s="25" t="n">
        <v>24</v>
      </c>
      <c r="W1527" s="25" t="n">
        <v>120</v>
      </c>
      <c r="X1527" s="26">
        <f>IF(T1527&gt;0,V1527/T1527,0)</f>
        <v/>
      </c>
      <c r="Y1527" s="26">
        <f>IF(U1527&gt;0,W1527/U1527,0)</f>
        <v/>
      </c>
      <c r="Z1527" s="25">
        <f>T1527-V1527</f>
        <v/>
      </c>
      <c r="AA1527" s="25">
        <f>U1527-W1527</f>
        <v/>
      </c>
      <c r="AB1527" s="25">
        <f>IF(Config!$B$7&gt;0,(V1527/Config!$B$7)*Config!$B$4,0)</f>
        <v/>
      </c>
      <c r="AC1527" s="25">
        <f>IF(Config!$B$7&gt;0,(W1527/Config!$B$7)*Config!$B$4,0)</f>
        <v/>
      </c>
    </row>
    <row r="1528" hidden="1" outlineLevel="1">
      <c r="A1528" s="22" t="inlineStr"/>
      <c r="B1528" s="22" t="inlineStr"/>
      <c r="C1528" s="22" t="inlineStr"/>
      <c r="D1528" s="22" t="inlineStr"/>
      <c r="E1528" s="22" t="inlineStr">
        <is>
          <t>Seeds_11-2542</t>
        </is>
      </c>
      <c r="F1528" s="22" t="inlineStr"/>
      <c r="G1528" s="22" t="inlineStr">
        <is>
          <t>Seeds</t>
        </is>
      </c>
      <c r="H1528" s="22" t="inlineStr">
        <is>
          <t>Premium Jumbo Pumpkin Seeds Farmley Standee Pouch 200 g</t>
        </is>
      </c>
      <c r="I1528" s="22" t="inlineStr"/>
      <c r="J1528" s="24" t="n">
        <v>0</v>
      </c>
      <c r="K1528" s="24" t="n">
        <v>0</v>
      </c>
      <c r="L1528" s="22" t="inlineStr">
        <is>
          <t>Paridh Marketing</t>
        </is>
      </c>
      <c r="M1528" s="24" t="n">
        <v>0</v>
      </c>
      <c r="N1528" s="22" t="inlineStr">
        <is>
          <t>Modern Trade</t>
        </is>
      </c>
      <c r="O1528" s="22" t="inlineStr">
        <is>
          <t>Indore</t>
        </is>
      </c>
      <c r="P1528" s="22" t="inlineStr"/>
      <c r="Q1528" s="22" t="inlineStr">
        <is>
          <t>Other Seeds</t>
        </is>
      </c>
      <c r="R1528" s="25">
        <f>IF(Config!$B$4&gt;0,M1528/Config!$B$4,0)</f>
        <v/>
      </c>
      <c r="S1528" s="25">
        <f>IF(Config!$B$4&gt;0,K1528/Config!$B$4,0)</f>
        <v/>
      </c>
      <c r="T1528" s="25">
        <f>R1528*Config!$B$7</f>
        <v/>
      </c>
      <c r="U1528" s="25">
        <f>S1528*Config!$B$7</f>
        <v/>
      </c>
      <c r="V1528" s="25" t="n">
        <v>6</v>
      </c>
      <c r="W1528" s="25" t="n">
        <v>30</v>
      </c>
      <c r="X1528" s="26">
        <f>IF(T1528&gt;0,V1528/T1528,0)</f>
        <v/>
      </c>
      <c r="Y1528" s="26">
        <f>IF(U1528&gt;0,W1528/U1528,0)</f>
        <v/>
      </c>
      <c r="Z1528" s="25">
        <f>T1528-V1528</f>
        <v/>
      </c>
      <c r="AA1528" s="25">
        <f>U1528-W1528</f>
        <v/>
      </c>
      <c r="AB1528" s="25">
        <f>IF(Config!$B$7&gt;0,(V1528/Config!$B$7)*Config!$B$4,0)</f>
        <v/>
      </c>
      <c r="AC1528" s="25">
        <f>IF(Config!$B$7&gt;0,(W1528/Config!$B$7)*Config!$B$4,0)</f>
        <v/>
      </c>
    </row>
    <row r="1529" hidden="1" outlineLevel="1">
      <c r="A1529" s="22" t="inlineStr"/>
      <c r="B1529" s="22" t="inlineStr"/>
      <c r="C1529" s="22" t="inlineStr"/>
      <c r="D1529" s="22" t="inlineStr"/>
      <c r="E1529" s="22" t="inlineStr">
        <is>
          <t>Apricot_2-2540</t>
        </is>
      </c>
      <c r="F1529" s="22" t="inlineStr"/>
      <c r="G1529" s="22" t="inlineStr">
        <is>
          <t>Apricot</t>
        </is>
      </c>
      <c r="H1529" s="22" t="inlineStr">
        <is>
          <t>Premium Turkish Dried Apricot Farmley Standee Pouch 200 g</t>
        </is>
      </c>
      <c r="I1529" s="22" t="inlineStr"/>
      <c r="J1529" s="24" t="n">
        <v>0</v>
      </c>
      <c r="K1529" s="24" t="n">
        <v>0</v>
      </c>
      <c r="L1529" s="22" t="inlineStr">
        <is>
          <t>SPENCER'S RETAIL LIMITED</t>
        </is>
      </c>
      <c r="M1529" s="24" t="n">
        <v>0</v>
      </c>
      <c r="N1529" s="22" t="inlineStr">
        <is>
          <t>Modern Trade</t>
        </is>
      </c>
      <c r="O1529" s="22" t="inlineStr">
        <is>
          <t>Indore</t>
        </is>
      </c>
      <c r="P1529" s="22" t="inlineStr"/>
      <c r="Q1529" s="22" t="inlineStr">
        <is>
          <t>Apricots</t>
        </is>
      </c>
      <c r="R1529" s="25">
        <f>IF(Config!$B$4&gt;0,M1529/Config!$B$4,0)</f>
        <v/>
      </c>
      <c r="S1529" s="25">
        <f>IF(Config!$B$4&gt;0,K1529/Config!$B$4,0)</f>
        <v/>
      </c>
      <c r="T1529" s="25">
        <f>R1529*Config!$B$7</f>
        <v/>
      </c>
      <c r="U1529" s="25">
        <f>S1529*Config!$B$7</f>
        <v/>
      </c>
      <c r="V1529" s="25" t="n">
        <v>12</v>
      </c>
      <c r="W1529" s="25" t="n">
        <v>60</v>
      </c>
      <c r="X1529" s="26">
        <f>IF(T1529&gt;0,V1529/T1529,0)</f>
        <v/>
      </c>
      <c r="Y1529" s="26">
        <f>IF(U1529&gt;0,W1529/U1529,0)</f>
        <v/>
      </c>
      <c r="Z1529" s="25">
        <f>T1529-V1529</f>
        <v/>
      </c>
      <c r="AA1529" s="25">
        <f>U1529-W1529</f>
        <v/>
      </c>
      <c r="AB1529" s="25">
        <f>IF(Config!$B$7&gt;0,(V1529/Config!$B$7)*Config!$B$4,0)</f>
        <v/>
      </c>
      <c r="AC1529" s="25">
        <f>IF(Config!$B$7&gt;0,(W1529/Config!$B$7)*Config!$B$4,0)</f>
        <v/>
      </c>
    </row>
    <row r="1530" hidden="1" outlineLevel="1">
      <c r="A1530" s="22" t="inlineStr"/>
      <c r="B1530" s="22" t="inlineStr"/>
      <c r="C1530" s="22" t="inlineStr"/>
      <c r="D1530" s="22" t="inlineStr"/>
      <c r="E1530" s="22" t="inlineStr">
        <is>
          <t>Cashewnut_3-2978</t>
        </is>
      </c>
      <c r="F1530" s="22" t="inlineStr"/>
      <c r="G1530" s="22" t="inlineStr">
        <is>
          <t>Cashewnut</t>
        </is>
      </c>
      <c r="H1530" s="22" t="inlineStr">
        <is>
          <t>Roasted &amp; Salted Cashew - Farmley Standee Pouch 150 g</t>
        </is>
      </c>
      <c r="I1530" s="22" t="inlineStr"/>
      <c r="J1530" s="24" t="n">
        <v>0</v>
      </c>
      <c r="K1530" s="24" t="n">
        <v>0</v>
      </c>
      <c r="L1530" s="22" t="inlineStr">
        <is>
          <t>Shoppers Stop Limited</t>
        </is>
      </c>
      <c r="M1530" s="24" t="n">
        <v>0</v>
      </c>
      <c r="N1530" s="22" t="inlineStr">
        <is>
          <t>Modern Trade</t>
        </is>
      </c>
      <c r="O1530" s="22" t="inlineStr">
        <is>
          <t>Indore</t>
        </is>
      </c>
      <c r="P1530" s="22" t="inlineStr"/>
      <c r="Q1530" s="22" t="inlineStr">
        <is>
          <t>Roasted &amp; Flavoured Cashew</t>
        </is>
      </c>
      <c r="R1530" s="25">
        <f>IF(Config!$B$4&gt;0,M1530/Config!$B$4,0)</f>
        <v/>
      </c>
      <c r="S1530" s="25">
        <f>IF(Config!$B$4&gt;0,K1530/Config!$B$4,0)</f>
        <v/>
      </c>
      <c r="T1530" s="25">
        <f>R1530*Config!$B$7</f>
        <v/>
      </c>
      <c r="U1530" s="25">
        <f>S1530*Config!$B$7</f>
        <v/>
      </c>
      <c r="V1530" s="25" t="n">
        <v>13.5</v>
      </c>
      <c r="W1530" s="25" t="n">
        <v>90</v>
      </c>
      <c r="X1530" s="26">
        <f>IF(T1530&gt;0,V1530/T1530,0)</f>
        <v/>
      </c>
      <c r="Y1530" s="26">
        <f>IF(U1530&gt;0,W1530/U1530,0)</f>
        <v/>
      </c>
      <c r="Z1530" s="25">
        <f>T1530-V1530</f>
        <v/>
      </c>
      <c r="AA1530" s="25">
        <f>U1530-W1530</f>
        <v/>
      </c>
      <c r="AB1530" s="25">
        <f>IF(Config!$B$7&gt;0,(V1530/Config!$B$7)*Config!$B$4,0)</f>
        <v/>
      </c>
      <c r="AC1530" s="25">
        <f>IF(Config!$B$7&gt;0,(W1530/Config!$B$7)*Config!$B$4,0)</f>
        <v/>
      </c>
    </row>
    <row r="1531" hidden="1" outlineLevel="1">
      <c r="A1531" s="22" t="inlineStr"/>
      <c r="B1531" s="22" t="inlineStr"/>
      <c r="C1531" s="22" t="inlineStr"/>
      <c r="D1531" s="22" t="inlineStr"/>
      <c r="E1531" s="22" t="inlineStr">
        <is>
          <t>Seeds_11-2542</t>
        </is>
      </c>
      <c r="F1531" s="22" t="inlineStr"/>
      <c r="G1531" s="22" t="inlineStr">
        <is>
          <t>Seeds</t>
        </is>
      </c>
      <c r="H1531" s="22" t="inlineStr">
        <is>
          <t>Premium Jumbo Pumpkin Seeds Farmley Standee Pouch 200 g</t>
        </is>
      </c>
      <c r="I1531" s="22" t="inlineStr"/>
      <c r="J1531" s="24" t="n">
        <v>0</v>
      </c>
      <c r="K1531" s="24" t="n">
        <v>0</v>
      </c>
      <c r="L1531" s="22" t="inlineStr">
        <is>
          <t>Wal-Mart India Private Limited</t>
        </is>
      </c>
      <c r="M1531" s="24" t="n">
        <v>0</v>
      </c>
      <c r="N1531" s="22" t="inlineStr">
        <is>
          <t>Modern Trade</t>
        </is>
      </c>
      <c r="O1531" s="22" t="inlineStr">
        <is>
          <t>Indore</t>
        </is>
      </c>
      <c r="P1531" s="22" t="inlineStr"/>
      <c r="Q1531" s="22" t="inlineStr">
        <is>
          <t>Other Seeds</t>
        </is>
      </c>
      <c r="R1531" s="25">
        <f>IF(Config!$B$4&gt;0,M1531/Config!$B$4,0)</f>
        <v/>
      </c>
      <c r="S1531" s="25">
        <f>IF(Config!$B$4&gt;0,K1531/Config!$B$4,0)</f>
        <v/>
      </c>
      <c r="T1531" s="25">
        <f>R1531*Config!$B$7</f>
        <v/>
      </c>
      <c r="U1531" s="25">
        <f>S1531*Config!$B$7</f>
        <v/>
      </c>
      <c r="V1531" s="25" t="n">
        <v>18</v>
      </c>
      <c r="W1531" s="25" t="n">
        <v>90</v>
      </c>
      <c r="X1531" s="26">
        <f>IF(T1531&gt;0,V1531/T1531,0)</f>
        <v/>
      </c>
      <c r="Y1531" s="26">
        <f>IF(U1531&gt;0,W1531/U1531,0)</f>
        <v/>
      </c>
      <c r="Z1531" s="25">
        <f>T1531-V1531</f>
        <v/>
      </c>
      <c r="AA1531" s="25">
        <f>U1531-W1531</f>
        <v/>
      </c>
      <c r="AB1531" s="25">
        <f>IF(Config!$B$7&gt;0,(V1531/Config!$B$7)*Config!$B$4,0)</f>
        <v/>
      </c>
      <c r="AC1531" s="25">
        <f>IF(Config!$B$7&gt;0,(W1531/Config!$B$7)*Config!$B$4,0)</f>
        <v/>
      </c>
    </row>
    <row r="1532" hidden="1" outlineLevel="1">
      <c r="A1532" s="22" t="inlineStr"/>
      <c r="B1532" s="22" t="inlineStr"/>
      <c r="C1532" s="22" t="inlineStr"/>
      <c r="D1532" s="22" t="inlineStr"/>
      <c r="E1532" s="22" t="inlineStr">
        <is>
          <t>Seeds_11-2953</t>
        </is>
      </c>
      <c r="F1532" s="22" t="inlineStr"/>
      <c r="G1532" s="22" t="inlineStr">
        <is>
          <t>Seeds</t>
        </is>
      </c>
      <c r="H1532" s="22" t="inlineStr">
        <is>
          <t>Watermelon Seeds Farmley Standee Pouch 500g</t>
        </is>
      </c>
      <c r="I1532" s="22" t="inlineStr"/>
      <c r="J1532" s="24" t="n">
        <v>0</v>
      </c>
      <c r="K1532" s="24" t="n">
        <v>0</v>
      </c>
      <c r="L1532" s="22" t="inlineStr">
        <is>
          <t>Wal-Mart India Private Limited</t>
        </is>
      </c>
      <c r="M1532" s="24" t="n">
        <v>0</v>
      </c>
      <c r="N1532" s="22" t="inlineStr">
        <is>
          <t>Modern Trade</t>
        </is>
      </c>
      <c r="O1532" s="22" t="inlineStr">
        <is>
          <t>Indore</t>
        </is>
      </c>
      <c r="P1532" s="22" t="inlineStr"/>
      <c r="Q1532" s="22" t="inlineStr">
        <is>
          <t>Other Seeds</t>
        </is>
      </c>
      <c r="R1532" s="25">
        <f>IF(Config!$B$4&gt;0,M1532/Config!$B$4,0)</f>
        <v/>
      </c>
      <c r="S1532" s="25">
        <f>IF(Config!$B$4&gt;0,K1532/Config!$B$4,0)</f>
        <v/>
      </c>
      <c r="T1532" s="25">
        <f>R1532*Config!$B$7</f>
        <v/>
      </c>
      <c r="U1532" s="25">
        <f>S1532*Config!$B$7</f>
        <v/>
      </c>
      <c r="V1532" s="25" t="n">
        <v>24</v>
      </c>
      <c r="W1532" s="25" t="n">
        <v>48</v>
      </c>
      <c r="X1532" s="26">
        <f>IF(T1532&gt;0,V1532/T1532,0)</f>
        <v/>
      </c>
      <c r="Y1532" s="26">
        <f>IF(U1532&gt;0,W1532/U1532,0)</f>
        <v/>
      </c>
      <c r="Z1532" s="25">
        <f>T1532-V1532</f>
        <v/>
      </c>
      <c r="AA1532" s="25">
        <f>U1532-W1532</f>
        <v/>
      </c>
      <c r="AB1532" s="25">
        <f>IF(Config!$B$7&gt;0,(V1532/Config!$B$7)*Config!$B$4,0)</f>
        <v/>
      </c>
      <c r="AC1532" s="25">
        <f>IF(Config!$B$7&gt;0,(W1532/Config!$B$7)*Config!$B$4,0)</f>
        <v/>
      </c>
    </row>
    <row r="1533" hidden="1" outlineLevel="1">
      <c r="A1533" s="22" t="inlineStr"/>
      <c r="B1533" s="22" t="inlineStr"/>
      <c r="C1533" s="22" t="inlineStr"/>
      <c r="D1533" s="22" t="inlineStr"/>
      <c r="E1533" s="22" t="inlineStr">
        <is>
          <t>Dry Fruit Mix_15-30158</t>
        </is>
      </c>
      <c r="F1533" s="22" t="inlineStr"/>
      <c r="G1533" s="22" t="inlineStr">
        <is>
          <t>Dry Fruit Mix</t>
        </is>
      </c>
      <c r="H1533" s="22" t="inlineStr">
        <is>
          <t>Mexican Peri-Peri Snack Mix Farmley Pillow Pouch 35 g- Single Serve</t>
        </is>
      </c>
      <c r="I1533" s="22" t="inlineStr"/>
      <c r="J1533" s="24" t="n">
        <v>0</v>
      </c>
      <c r="K1533" s="24" t="n">
        <v>0</v>
      </c>
      <c r="L1533" s="22" t="inlineStr">
        <is>
          <t>Cococart Ventures Limited</t>
        </is>
      </c>
      <c r="M1533" s="24" t="n">
        <v>0</v>
      </c>
      <c r="N1533" s="22" t="inlineStr">
        <is>
          <t>Other Institutions</t>
        </is>
      </c>
      <c r="O1533" s="22" t="inlineStr">
        <is>
          <t>Indore</t>
        </is>
      </c>
      <c r="P1533" s="22" t="inlineStr"/>
      <c r="Q1533" s="22" t="inlineStr">
        <is>
          <t>Savoury Mixes</t>
        </is>
      </c>
      <c r="R1533" s="25">
        <f>IF(Config!$B$4&gt;0,M1533/Config!$B$4,0)</f>
        <v/>
      </c>
      <c r="S1533" s="25">
        <f>IF(Config!$B$4&gt;0,K1533/Config!$B$4,0)</f>
        <v/>
      </c>
      <c r="T1533" s="25">
        <f>R1533*Config!$B$7</f>
        <v/>
      </c>
      <c r="U1533" s="25">
        <f>S1533*Config!$B$7</f>
        <v/>
      </c>
      <c r="V1533" s="25" t="n">
        <v>71.40000000000001</v>
      </c>
      <c r="W1533" s="25" t="n">
        <v>2040</v>
      </c>
      <c r="X1533" s="26">
        <f>IF(T1533&gt;0,V1533/T1533,0)</f>
        <v/>
      </c>
      <c r="Y1533" s="26">
        <f>IF(U1533&gt;0,W1533/U1533,0)</f>
        <v/>
      </c>
      <c r="Z1533" s="25">
        <f>T1533-V1533</f>
        <v/>
      </c>
      <c r="AA1533" s="25">
        <f>U1533-W1533</f>
        <v/>
      </c>
      <c r="AB1533" s="25">
        <f>IF(Config!$B$7&gt;0,(V1533/Config!$B$7)*Config!$B$4,0)</f>
        <v/>
      </c>
      <c r="AC1533" s="25">
        <f>IF(Config!$B$7&gt;0,(W1533/Config!$B$7)*Config!$B$4,0)</f>
        <v/>
      </c>
    </row>
    <row r="1534" hidden="1" outlineLevel="1">
      <c r="A1534" s="22" t="inlineStr"/>
      <c r="B1534" s="22" t="inlineStr"/>
      <c r="C1534" s="22" t="inlineStr"/>
      <c r="D1534" s="22" t="inlineStr"/>
      <c r="E1534" s="22" t="inlineStr">
        <is>
          <t>Almonds_1-1748</t>
        </is>
      </c>
      <c r="F1534" s="22" t="inlineStr"/>
      <c r="G1534" s="22" t="inlineStr">
        <is>
          <t>Almonds</t>
        </is>
      </c>
      <c r="H1534" s="22" t="inlineStr">
        <is>
          <t>Premium California Almonds Farmley Standee Pouch 500 g</t>
        </is>
      </c>
      <c r="I1534" s="22" t="inlineStr"/>
      <c r="J1534" s="24" t="n">
        <v>0</v>
      </c>
      <c r="K1534" s="24" t="n">
        <v>0</v>
      </c>
      <c r="L1534" s="22" t="inlineStr">
        <is>
          <t>PAC - 34 Bn Master Canteen</t>
        </is>
      </c>
      <c r="M1534" s="24" t="n">
        <v>0</v>
      </c>
      <c r="N1534" s="22" t="inlineStr">
        <is>
          <t>Other Institutions</t>
        </is>
      </c>
      <c r="O1534" s="22" t="inlineStr">
        <is>
          <t>Indore</t>
        </is>
      </c>
      <c r="P1534" s="22" t="inlineStr"/>
      <c r="Q1534" s="22" t="inlineStr">
        <is>
          <t>Almonds</t>
        </is>
      </c>
      <c r="R1534" s="25">
        <f>IF(Config!$B$4&gt;0,M1534/Config!$B$4,0)</f>
        <v/>
      </c>
      <c r="S1534" s="25">
        <f>IF(Config!$B$4&gt;0,K1534/Config!$B$4,0)</f>
        <v/>
      </c>
      <c r="T1534" s="25">
        <f>R1534*Config!$B$7</f>
        <v/>
      </c>
      <c r="U1534" s="25">
        <f>S1534*Config!$B$7</f>
        <v/>
      </c>
      <c r="V1534" s="25" t="n">
        <v>84</v>
      </c>
      <c r="W1534" s="25" t="n">
        <v>168</v>
      </c>
      <c r="X1534" s="26">
        <f>IF(T1534&gt;0,V1534/T1534,0)</f>
        <v/>
      </c>
      <c r="Y1534" s="26">
        <f>IF(U1534&gt;0,W1534/U1534,0)</f>
        <v/>
      </c>
      <c r="Z1534" s="25">
        <f>T1534-V1534</f>
        <v/>
      </c>
      <c r="AA1534" s="25">
        <f>U1534-W1534</f>
        <v/>
      </c>
      <c r="AB1534" s="25">
        <f>IF(Config!$B$7&gt;0,(V1534/Config!$B$7)*Config!$B$4,0)</f>
        <v/>
      </c>
      <c r="AC1534" s="25">
        <f>IF(Config!$B$7&gt;0,(W1534/Config!$B$7)*Config!$B$4,0)</f>
        <v/>
      </c>
    </row>
    <row r="1535" hidden="1" outlineLevel="1">
      <c r="A1535" s="22" t="inlineStr"/>
      <c r="B1535" s="22" t="inlineStr"/>
      <c r="C1535" s="22" t="inlineStr"/>
      <c r="D1535" s="22" t="inlineStr"/>
      <c r="E1535" s="22" t="inlineStr">
        <is>
          <t>Cashewnut_3-2472</t>
        </is>
      </c>
      <c r="F1535" s="22" t="inlineStr"/>
      <c r="G1535" s="22" t="inlineStr">
        <is>
          <t>Cashewnut</t>
        </is>
      </c>
      <c r="H1535" s="22" t="inlineStr">
        <is>
          <t>Roasted and Salted Cashew - Farmley Standee Pouch 200 g</t>
        </is>
      </c>
      <c r="I1535" s="22" t="inlineStr"/>
      <c r="J1535" s="24" t="n">
        <v>0</v>
      </c>
      <c r="K1535" s="24" t="n">
        <v>0</v>
      </c>
      <c r="L1535" s="22" t="inlineStr">
        <is>
          <t>PAC - 34 Bn Master Canteen</t>
        </is>
      </c>
      <c r="M1535" s="24" t="n">
        <v>0</v>
      </c>
      <c r="N1535" s="22" t="inlineStr">
        <is>
          <t>Other Institutions</t>
        </is>
      </c>
      <c r="O1535" s="22" t="inlineStr">
        <is>
          <t>Indore</t>
        </is>
      </c>
      <c r="P1535" s="22" t="inlineStr"/>
      <c r="Q1535" s="22" t="inlineStr">
        <is>
          <t>Roasted &amp; Flavoured Cashew</t>
        </is>
      </c>
      <c r="R1535" s="25">
        <f>IF(Config!$B$4&gt;0,M1535/Config!$B$4,0)</f>
        <v/>
      </c>
      <c r="S1535" s="25">
        <f>IF(Config!$B$4&gt;0,K1535/Config!$B$4,0)</f>
        <v/>
      </c>
      <c r="T1535" s="25">
        <f>R1535*Config!$B$7</f>
        <v/>
      </c>
      <c r="U1535" s="25">
        <f>S1535*Config!$B$7</f>
        <v/>
      </c>
      <c r="V1535" s="25" t="n">
        <v>12</v>
      </c>
      <c r="W1535" s="25" t="n">
        <v>60</v>
      </c>
      <c r="X1535" s="26">
        <f>IF(T1535&gt;0,V1535/T1535,0)</f>
        <v/>
      </c>
      <c r="Y1535" s="26">
        <f>IF(U1535&gt;0,W1535/U1535,0)</f>
        <v/>
      </c>
      <c r="Z1535" s="25">
        <f>T1535-V1535</f>
        <v/>
      </c>
      <c r="AA1535" s="25">
        <f>U1535-W1535</f>
        <v/>
      </c>
      <c r="AB1535" s="25">
        <f>IF(Config!$B$7&gt;0,(V1535/Config!$B$7)*Config!$B$4,0)</f>
        <v/>
      </c>
      <c r="AC1535" s="25">
        <f>IF(Config!$B$7&gt;0,(W1535/Config!$B$7)*Config!$B$4,0)</f>
        <v/>
      </c>
    </row>
    <row r="1536" hidden="1" outlineLevel="1">
      <c r="A1536" s="22" t="inlineStr"/>
      <c r="B1536" s="22" t="inlineStr"/>
      <c r="C1536" s="22" t="inlineStr"/>
      <c r="D1536" s="22" t="inlineStr"/>
      <c r="E1536" s="22" t="inlineStr">
        <is>
          <t>Dates_4-2469</t>
        </is>
      </c>
      <c r="F1536" s="22" t="inlineStr"/>
      <c r="G1536" s="22" t="inlineStr">
        <is>
          <t>Dates</t>
        </is>
      </c>
      <c r="H1536" s="22" t="inlineStr">
        <is>
          <t>Premium Omani Fard Dates Farmley standee pouch 400 g</t>
        </is>
      </c>
      <c r="I1536" s="22" t="inlineStr"/>
      <c r="J1536" s="24" t="n">
        <v>0</v>
      </c>
      <c r="K1536" s="24" t="n">
        <v>0</v>
      </c>
      <c r="L1536" s="22" t="inlineStr">
        <is>
          <t>PAC - 34 Bn Master Canteen</t>
        </is>
      </c>
      <c r="M1536" s="24" t="n">
        <v>0</v>
      </c>
      <c r="N1536" s="22" t="inlineStr">
        <is>
          <t>Other Institutions</t>
        </is>
      </c>
      <c r="O1536" s="22" t="inlineStr">
        <is>
          <t>Indore</t>
        </is>
      </c>
      <c r="P1536" s="22" t="inlineStr"/>
      <c r="Q1536" s="22" t="inlineStr">
        <is>
          <t>Dates</t>
        </is>
      </c>
      <c r="R1536" s="25">
        <f>IF(Config!$B$4&gt;0,M1536/Config!$B$4,0)</f>
        <v/>
      </c>
      <c r="S1536" s="25">
        <f>IF(Config!$B$4&gt;0,K1536/Config!$B$4,0)</f>
        <v/>
      </c>
      <c r="T1536" s="25">
        <f>R1536*Config!$B$7</f>
        <v/>
      </c>
      <c r="U1536" s="25">
        <f>S1536*Config!$B$7</f>
        <v/>
      </c>
      <c r="V1536" s="25" t="n">
        <v>158.4</v>
      </c>
      <c r="W1536" s="25" t="n">
        <v>396</v>
      </c>
      <c r="X1536" s="26">
        <f>IF(T1536&gt;0,V1536/T1536,0)</f>
        <v/>
      </c>
      <c r="Y1536" s="26">
        <f>IF(U1536&gt;0,W1536/U1536,0)</f>
        <v/>
      </c>
      <c r="Z1536" s="25">
        <f>T1536-V1536</f>
        <v/>
      </c>
      <c r="AA1536" s="25">
        <f>U1536-W1536</f>
        <v/>
      </c>
      <c r="AB1536" s="25">
        <f>IF(Config!$B$7&gt;0,(V1536/Config!$B$7)*Config!$B$4,0)</f>
        <v/>
      </c>
      <c r="AC1536" s="25">
        <f>IF(Config!$B$7&gt;0,(W1536/Config!$B$7)*Config!$B$4,0)</f>
        <v/>
      </c>
    </row>
    <row r="1537" hidden="1" outlineLevel="1">
      <c r="A1537" s="22" t="inlineStr"/>
      <c r="B1537" s="22" t="inlineStr"/>
      <c r="C1537" s="22" t="inlineStr"/>
      <c r="D1537" s="22" t="inlineStr"/>
      <c r="E1537" s="22" t="inlineStr">
        <is>
          <t>Fig_6-2464</t>
        </is>
      </c>
      <c r="F1537" s="22" t="inlineStr"/>
      <c r="G1537" s="22" t="inlineStr">
        <is>
          <t>Fig</t>
        </is>
      </c>
      <c r="H1537" s="22" t="inlineStr">
        <is>
          <t>Premium Anjeer Farmley Standee Pouch 200 g</t>
        </is>
      </c>
      <c r="I1537" s="22" t="inlineStr"/>
      <c r="J1537" s="24" t="n">
        <v>0</v>
      </c>
      <c r="K1537" s="24" t="n">
        <v>0</v>
      </c>
      <c r="L1537" s="22" t="inlineStr">
        <is>
          <t>PAC - 34 Bn Master Canteen</t>
        </is>
      </c>
      <c r="M1537" s="24" t="n">
        <v>0</v>
      </c>
      <c r="N1537" s="22" t="inlineStr">
        <is>
          <t>Other Institutions</t>
        </is>
      </c>
      <c r="O1537" s="22" t="inlineStr">
        <is>
          <t>Indore</t>
        </is>
      </c>
      <c r="P1537" s="22" t="inlineStr"/>
      <c r="Q1537" s="22" t="inlineStr">
        <is>
          <t>Figs</t>
        </is>
      </c>
      <c r="R1537" s="25">
        <f>IF(Config!$B$4&gt;0,M1537/Config!$B$4,0)</f>
        <v/>
      </c>
      <c r="S1537" s="25">
        <f>IF(Config!$B$4&gt;0,K1537/Config!$B$4,0)</f>
        <v/>
      </c>
      <c r="T1537" s="25">
        <f>R1537*Config!$B$7</f>
        <v/>
      </c>
      <c r="U1537" s="25">
        <f>S1537*Config!$B$7</f>
        <v/>
      </c>
      <c r="V1537" s="25" t="n">
        <v>30</v>
      </c>
      <c r="W1537" s="25" t="n">
        <v>150</v>
      </c>
      <c r="X1537" s="26">
        <f>IF(T1537&gt;0,V1537/T1537,0)</f>
        <v/>
      </c>
      <c r="Y1537" s="26">
        <f>IF(U1537&gt;0,W1537/U1537,0)</f>
        <v/>
      </c>
      <c r="Z1537" s="25">
        <f>T1537-V1537</f>
        <v/>
      </c>
      <c r="AA1537" s="25">
        <f>U1537-W1537</f>
        <v/>
      </c>
      <c r="AB1537" s="25">
        <f>IF(Config!$B$7&gt;0,(V1537/Config!$B$7)*Config!$B$4,0)</f>
        <v/>
      </c>
      <c r="AC1537" s="25">
        <f>IF(Config!$B$7&gt;0,(W1537/Config!$B$7)*Config!$B$4,0)</f>
        <v/>
      </c>
    </row>
    <row r="1538" hidden="1" outlineLevel="1">
      <c r="A1538" s="22" t="inlineStr"/>
      <c r="B1538" s="22" t="inlineStr"/>
      <c r="C1538" s="22" t="inlineStr"/>
      <c r="D1538" s="22" t="inlineStr"/>
      <c r="E1538" s="22" t="inlineStr">
        <is>
          <t>Walnut_12-1535</t>
        </is>
      </c>
      <c r="F1538" s="22" t="inlineStr"/>
      <c r="G1538" s="22" t="inlineStr">
        <is>
          <t>Walnut</t>
        </is>
      </c>
      <c r="H1538" s="22" t="inlineStr">
        <is>
          <t>Premium Broken Walnut Kernels Farmley Standee Pouch 200 g</t>
        </is>
      </c>
      <c r="I1538" s="22" t="inlineStr"/>
      <c r="J1538" s="24" t="n">
        <v>0</v>
      </c>
      <c r="K1538" s="24" t="n">
        <v>0</v>
      </c>
      <c r="L1538" s="22" t="inlineStr">
        <is>
          <t>PAC - 34 Bn Master Canteen</t>
        </is>
      </c>
      <c r="M1538" s="24" t="n">
        <v>0</v>
      </c>
      <c r="N1538" s="22" t="inlineStr">
        <is>
          <t>Other Institutions</t>
        </is>
      </c>
      <c r="O1538" s="22" t="inlineStr">
        <is>
          <t>Indore</t>
        </is>
      </c>
      <c r="P1538" s="22" t="inlineStr"/>
      <c r="Q1538" s="22" t="inlineStr">
        <is>
          <t>Walnut</t>
        </is>
      </c>
      <c r="R1538" s="25">
        <f>IF(Config!$B$4&gt;0,M1538/Config!$B$4,0)</f>
        <v/>
      </c>
      <c r="S1538" s="25">
        <f>IF(Config!$B$4&gt;0,K1538/Config!$B$4,0)</f>
        <v/>
      </c>
      <c r="T1538" s="25">
        <f>R1538*Config!$B$7</f>
        <v/>
      </c>
      <c r="U1538" s="25">
        <f>S1538*Config!$B$7</f>
        <v/>
      </c>
      <c r="V1538" s="25" t="n">
        <v>14.4</v>
      </c>
      <c r="W1538" s="25" t="n">
        <v>72</v>
      </c>
      <c r="X1538" s="26">
        <f>IF(T1538&gt;0,V1538/T1538,0)</f>
        <v/>
      </c>
      <c r="Y1538" s="26">
        <f>IF(U1538&gt;0,W1538/U1538,0)</f>
        <v/>
      </c>
      <c r="Z1538" s="25">
        <f>T1538-V1538</f>
        <v/>
      </c>
      <c r="AA1538" s="25">
        <f>U1538-W1538</f>
        <v/>
      </c>
      <c r="AB1538" s="25">
        <f>IF(Config!$B$7&gt;0,(V1538/Config!$B$7)*Config!$B$4,0)</f>
        <v/>
      </c>
      <c r="AC1538" s="25">
        <f>IF(Config!$B$7&gt;0,(W1538/Config!$B$7)*Config!$B$4,0)</f>
        <v/>
      </c>
    </row>
    <row r="1539" hidden="1" outlineLevel="1">
      <c r="A1539" s="22" t="inlineStr"/>
      <c r="B1539" s="22" t="inlineStr"/>
      <c r="C1539" s="22" t="inlineStr"/>
      <c r="D1539" s="22" t="inlineStr"/>
      <c r="E1539" s="22" t="inlineStr">
        <is>
          <t>Almonds_1-1748</t>
        </is>
      </c>
      <c r="F1539" s="22" t="inlineStr"/>
      <c r="G1539" s="22" t="inlineStr">
        <is>
          <t>Almonds</t>
        </is>
      </c>
      <c r="H1539" s="22" t="inlineStr">
        <is>
          <t>Premium California Almonds Farmley Standee Pouch 500 g</t>
        </is>
      </c>
      <c r="I1539" s="22" t="inlineStr"/>
      <c r="J1539" s="24" t="n">
        <v>0</v>
      </c>
      <c r="K1539" s="24" t="n">
        <v>0</v>
      </c>
      <c r="L1539" s="22" t="inlineStr">
        <is>
          <t>PAC - CPC Canteen 15 Bn Pac -Agra</t>
        </is>
      </c>
      <c r="M1539" s="24" t="n">
        <v>0</v>
      </c>
      <c r="N1539" s="22" t="inlineStr">
        <is>
          <t>Other Institutions</t>
        </is>
      </c>
      <c r="O1539" s="22" t="inlineStr">
        <is>
          <t>Indore</t>
        </is>
      </c>
      <c r="P1539" s="22" t="inlineStr"/>
      <c r="Q1539" s="22" t="inlineStr">
        <is>
          <t>Almonds</t>
        </is>
      </c>
      <c r="R1539" s="25">
        <f>IF(Config!$B$4&gt;0,M1539/Config!$B$4,0)</f>
        <v/>
      </c>
      <c r="S1539" s="25">
        <f>IF(Config!$B$4&gt;0,K1539/Config!$B$4,0)</f>
        <v/>
      </c>
      <c r="T1539" s="25">
        <f>R1539*Config!$B$7</f>
        <v/>
      </c>
      <c r="U1539" s="25">
        <f>S1539*Config!$B$7</f>
        <v/>
      </c>
      <c r="V1539" s="25" t="n">
        <v>24</v>
      </c>
      <c r="W1539" s="25" t="n">
        <v>48</v>
      </c>
      <c r="X1539" s="26">
        <f>IF(T1539&gt;0,V1539/T1539,0)</f>
        <v/>
      </c>
      <c r="Y1539" s="26">
        <f>IF(U1539&gt;0,W1539/U1539,0)</f>
        <v/>
      </c>
      <c r="Z1539" s="25">
        <f>T1539-V1539</f>
        <v/>
      </c>
      <c r="AA1539" s="25">
        <f>U1539-W1539</f>
        <v/>
      </c>
      <c r="AB1539" s="25">
        <f>IF(Config!$B$7&gt;0,(V1539/Config!$B$7)*Config!$B$4,0)</f>
        <v/>
      </c>
      <c r="AC1539" s="25">
        <f>IF(Config!$B$7&gt;0,(W1539/Config!$B$7)*Config!$B$4,0)</f>
        <v/>
      </c>
    </row>
    <row r="1540" hidden="1" outlineLevel="1">
      <c r="A1540" s="22" t="inlineStr"/>
      <c r="B1540" s="22" t="inlineStr"/>
      <c r="C1540" s="22" t="inlineStr"/>
      <c r="D1540" s="22" t="inlineStr"/>
      <c r="E1540" s="22" t="inlineStr">
        <is>
          <t>Almonds_1-2654</t>
        </is>
      </c>
      <c r="F1540" s="22" t="inlineStr"/>
      <c r="G1540" s="22" t="inlineStr">
        <is>
          <t>Almonds</t>
        </is>
      </c>
      <c r="H1540" s="22" t="inlineStr">
        <is>
          <t>Roasted &amp; Salted Almonds Farmley Standee Pouch 200 g</t>
        </is>
      </c>
      <c r="I1540" s="22" t="inlineStr"/>
      <c r="J1540" s="24" t="n">
        <v>0</v>
      </c>
      <c r="K1540" s="24" t="n">
        <v>0</v>
      </c>
      <c r="L1540" s="22" t="inlineStr">
        <is>
          <t>PAC - CPC Canteen 15 Bn Pac -Agra</t>
        </is>
      </c>
      <c r="M1540" s="24" t="n">
        <v>0</v>
      </c>
      <c r="N1540" s="22" t="inlineStr">
        <is>
          <t>Other Institutions</t>
        </is>
      </c>
      <c r="O1540" s="22" t="inlineStr">
        <is>
          <t>Indore</t>
        </is>
      </c>
      <c r="P1540" s="22" t="inlineStr"/>
      <c r="Q1540" s="22" t="inlineStr">
        <is>
          <t>Roasted Almonds</t>
        </is>
      </c>
      <c r="R1540" s="25">
        <f>IF(Config!$B$4&gt;0,M1540/Config!$B$4,0)</f>
        <v/>
      </c>
      <c r="S1540" s="25">
        <f>IF(Config!$B$4&gt;0,K1540/Config!$B$4,0)</f>
        <v/>
      </c>
      <c r="T1540" s="25">
        <f>R1540*Config!$B$7</f>
        <v/>
      </c>
      <c r="U1540" s="25">
        <f>S1540*Config!$B$7</f>
        <v/>
      </c>
      <c r="V1540" s="25" t="n">
        <v>6</v>
      </c>
      <c r="W1540" s="25" t="n">
        <v>30</v>
      </c>
      <c r="X1540" s="26">
        <f>IF(T1540&gt;0,V1540/T1540,0)</f>
        <v/>
      </c>
      <c r="Y1540" s="26">
        <f>IF(U1540&gt;0,W1540/U1540,0)</f>
        <v/>
      </c>
      <c r="Z1540" s="25">
        <f>T1540-V1540</f>
        <v/>
      </c>
      <c r="AA1540" s="25">
        <f>U1540-W1540</f>
        <v/>
      </c>
      <c r="AB1540" s="25">
        <f>IF(Config!$B$7&gt;0,(V1540/Config!$B$7)*Config!$B$4,0)</f>
        <v/>
      </c>
      <c r="AC1540" s="25">
        <f>IF(Config!$B$7&gt;0,(W1540/Config!$B$7)*Config!$B$4,0)</f>
        <v/>
      </c>
    </row>
    <row r="1541" hidden="1" outlineLevel="1">
      <c r="A1541" s="22" t="inlineStr"/>
      <c r="B1541" s="22" t="inlineStr"/>
      <c r="C1541" s="22" t="inlineStr"/>
      <c r="D1541" s="22" t="inlineStr"/>
      <c r="E1541" s="22" t="inlineStr">
        <is>
          <t>Cashewnut_3-2472</t>
        </is>
      </c>
      <c r="F1541" s="22" t="inlineStr"/>
      <c r="G1541" s="22" t="inlineStr">
        <is>
          <t>Cashewnut</t>
        </is>
      </c>
      <c r="H1541" s="22" t="inlineStr">
        <is>
          <t>Roasted and Salted Cashew - Farmley Standee Pouch 200 g</t>
        </is>
      </c>
      <c r="I1541" s="22" t="inlineStr"/>
      <c r="J1541" s="24" t="n">
        <v>0</v>
      </c>
      <c r="K1541" s="24" t="n">
        <v>0</v>
      </c>
      <c r="L1541" s="22" t="inlineStr">
        <is>
          <t>PAC - CPC Canteen 15 Bn Pac -Agra</t>
        </is>
      </c>
      <c r="M1541" s="24" t="n">
        <v>0</v>
      </c>
      <c r="N1541" s="22" t="inlineStr">
        <is>
          <t>Other Institutions</t>
        </is>
      </c>
      <c r="O1541" s="22" t="inlineStr">
        <is>
          <t>Indore</t>
        </is>
      </c>
      <c r="P1541" s="22" t="inlineStr"/>
      <c r="Q1541" s="22" t="inlineStr">
        <is>
          <t>Roasted &amp; Flavoured Cashew</t>
        </is>
      </c>
      <c r="R1541" s="25">
        <f>IF(Config!$B$4&gt;0,M1541/Config!$B$4,0)</f>
        <v/>
      </c>
      <c r="S1541" s="25">
        <f>IF(Config!$B$4&gt;0,K1541/Config!$B$4,0)</f>
        <v/>
      </c>
      <c r="T1541" s="25">
        <f>R1541*Config!$B$7</f>
        <v/>
      </c>
      <c r="U1541" s="25">
        <f>S1541*Config!$B$7</f>
        <v/>
      </c>
      <c r="V1541" s="25" t="n">
        <v>12</v>
      </c>
      <c r="W1541" s="25" t="n">
        <v>60</v>
      </c>
      <c r="X1541" s="26">
        <f>IF(T1541&gt;0,V1541/T1541,0)</f>
        <v/>
      </c>
      <c r="Y1541" s="26">
        <f>IF(U1541&gt;0,W1541/U1541,0)</f>
        <v/>
      </c>
      <c r="Z1541" s="25">
        <f>T1541-V1541</f>
        <v/>
      </c>
      <c r="AA1541" s="25">
        <f>U1541-W1541</f>
        <v/>
      </c>
      <c r="AB1541" s="25">
        <f>IF(Config!$B$7&gt;0,(V1541/Config!$B$7)*Config!$B$4,0)</f>
        <v/>
      </c>
      <c r="AC1541" s="25">
        <f>IF(Config!$B$7&gt;0,(W1541/Config!$B$7)*Config!$B$4,0)</f>
        <v/>
      </c>
    </row>
    <row r="1542" hidden="1" outlineLevel="1">
      <c r="A1542" s="22" t="inlineStr"/>
      <c r="B1542" s="22" t="inlineStr"/>
      <c r="C1542" s="22" t="inlineStr"/>
      <c r="D1542" s="22" t="inlineStr"/>
      <c r="E1542" s="22" t="inlineStr">
        <is>
          <t>Dates_4-2469</t>
        </is>
      </c>
      <c r="F1542" s="22" t="inlineStr"/>
      <c r="G1542" s="22" t="inlineStr">
        <is>
          <t>Dates</t>
        </is>
      </c>
      <c r="H1542" s="22" t="inlineStr">
        <is>
          <t>Premium Omani Fard Dates Farmley standee pouch 400 g</t>
        </is>
      </c>
      <c r="I1542" s="22" t="inlineStr"/>
      <c r="J1542" s="24" t="n">
        <v>0</v>
      </c>
      <c r="K1542" s="24" t="n">
        <v>0</v>
      </c>
      <c r="L1542" s="22" t="inlineStr">
        <is>
          <t>PAC - CPC Canteen 15 Bn Pac -Agra</t>
        </is>
      </c>
      <c r="M1542" s="24" t="n">
        <v>0</v>
      </c>
      <c r="N1542" s="22" t="inlineStr">
        <is>
          <t>Other Institutions</t>
        </is>
      </c>
      <c r="O1542" s="22" t="inlineStr">
        <is>
          <t>Indore</t>
        </is>
      </c>
      <c r="P1542" s="22" t="inlineStr"/>
      <c r="Q1542" s="22" t="inlineStr">
        <is>
          <t>Dates</t>
        </is>
      </c>
      <c r="R1542" s="25">
        <f>IF(Config!$B$4&gt;0,M1542/Config!$B$4,0)</f>
        <v/>
      </c>
      <c r="S1542" s="25">
        <f>IF(Config!$B$4&gt;0,K1542/Config!$B$4,0)</f>
        <v/>
      </c>
      <c r="T1542" s="25">
        <f>R1542*Config!$B$7</f>
        <v/>
      </c>
      <c r="U1542" s="25">
        <f>S1542*Config!$B$7</f>
        <v/>
      </c>
      <c r="V1542" s="25" t="n">
        <v>36</v>
      </c>
      <c r="W1542" s="25" t="n">
        <v>90</v>
      </c>
      <c r="X1542" s="26">
        <f>IF(T1542&gt;0,V1542/T1542,0)</f>
        <v/>
      </c>
      <c r="Y1542" s="26">
        <f>IF(U1542&gt;0,W1542/U1542,0)</f>
        <v/>
      </c>
      <c r="Z1542" s="25">
        <f>T1542-V1542</f>
        <v/>
      </c>
      <c r="AA1542" s="25">
        <f>U1542-W1542</f>
        <v/>
      </c>
      <c r="AB1542" s="25">
        <f>IF(Config!$B$7&gt;0,(V1542/Config!$B$7)*Config!$B$4,0)</f>
        <v/>
      </c>
      <c r="AC1542" s="25">
        <f>IF(Config!$B$7&gt;0,(W1542/Config!$B$7)*Config!$B$4,0)</f>
        <v/>
      </c>
    </row>
    <row r="1543" hidden="1" outlineLevel="1">
      <c r="A1543" s="22" t="inlineStr"/>
      <c r="B1543" s="22" t="inlineStr"/>
      <c r="C1543" s="22" t="inlineStr"/>
      <c r="D1543" s="22" t="inlineStr"/>
      <c r="E1543" s="22" t="inlineStr">
        <is>
          <t>Dry Fruit Mix_15-2402</t>
        </is>
      </c>
      <c r="F1543" s="22" t="inlineStr"/>
      <c r="G1543" s="22" t="inlineStr">
        <is>
          <t>Dry Fruit Mix</t>
        </is>
      </c>
      <c r="H1543" s="22" t="inlineStr">
        <is>
          <t>Trail Mix Farmley Standee Pouch 200 g</t>
        </is>
      </c>
      <c r="I1543" s="22" t="inlineStr"/>
      <c r="J1543" s="24" t="n">
        <v>0</v>
      </c>
      <c r="K1543" s="24" t="n">
        <v>0</v>
      </c>
      <c r="L1543" s="22" t="inlineStr">
        <is>
          <t>PAC - CPC Canteen 15 Bn Pac -Agra</t>
        </is>
      </c>
      <c r="M1543" s="24" t="n">
        <v>0</v>
      </c>
      <c r="N1543" s="22" t="inlineStr">
        <is>
          <t>Other Institutions</t>
        </is>
      </c>
      <c r="O1543" s="22" t="inlineStr">
        <is>
          <t>Indore</t>
        </is>
      </c>
      <c r="P1543" s="22" t="inlineStr"/>
      <c r="Q1543" s="22" t="inlineStr">
        <is>
          <t>Trail Mixes</t>
        </is>
      </c>
      <c r="R1543" s="25">
        <f>IF(Config!$B$4&gt;0,M1543/Config!$B$4,0)</f>
        <v/>
      </c>
      <c r="S1543" s="25">
        <f>IF(Config!$B$4&gt;0,K1543/Config!$B$4,0)</f>
        <v/>
      </c>
      <c r="T1543" s="25">
        <f>R1543*Config!$B$7</f>
        <v/>
      </c>
      <c r="U1543" s="25">
        <f>S1543*Config!$B$7</f>
        <v/>
      </c>
      <c r="V1543" s="25" t="n">
        <v>6</v>
      </c>
      <c r="W1543" s="25" t="n">
        <v>30</v>
      </c>
      <c r="X1543" s="26">
        <f>IF(T1543&gt;0,V1543/T1543,0)</f>
        <v/>
      </c>
      <c r="Y1543" s="26">
        <f>IF(U1543&gt;0,W1543/U1543,0)</f>
        <v/>
      </c>
      <c r="Z1543" s="25">
        <f>T1543-V1543</f>
        <v/>
      </c>
      <c r="AA1543" s="25">
        <f>U1543-W1543</f>
        <v/>
      </c>
      <c r="AB1543" s="25">
        <f>IF(Config!$B$7&gt;0,(V1543/Config!$B$7)*Config!$B$4,0)</f>
        <v/>
      </c>
      <c r="AC1543" s="25">
        <f>IF(Config!$B$7&gt;0,(W1543/Config!$B$7)*Config!$B$4,0)</f>
        <v/>
      </c>
    </row>
    <row r="1544" hidden="1" outlineLevel="1">
      <c r="A1544" s="22" t="inlineStr"/>
      <c r="B1544" s="22" t="inlineStr"/>
      <c r="C1544" s="22" t="inlineStr"/>
      <c r="D1544" s="22" t="inlineStr"/>
      <c r="E1544" s="22" t="inlineStr">
        <is>
          <t>Dry Fruit Mix_15-2404</t>
        </is>
      </c>
      <c r="F1544" s="22" t="inlineStr"/>
      <c r="G1544" s="22" t="inlineStr">
        <is>
          <t>Dry Fruit Mix</t>
        </is>
      </c>
      <c r="H1544" s="22" t="inlineStr">
        <is>
          <t>Berry Mix Farmley Standee Pouch 200 g</t>
        </is>
      </c>
      <c r="I1544" s="22" t="inlineStr"/>
      <c r="J1544" s="24" t="n">
        <v>0</v>
      </c>
      <c r="K1544" s="24" t="n">
        <v>0</v>
      </c>
      <c r="L1544" s="22" t="inlineStr">
        <is>
          <t>PAC - CPC Canteen 15 Bn Pac -Agra</t>
        </is>
      </c>
      <c r="M1544" s="24" t="n">
        <v>0</v>
      </c>
      <c r="N1544" s="22" t="inlineStr">
        <is>
          <t>Other Institutions</t>
        </is>
      </c>
      <c r="O1544" s="22" t="inlineStr">
        <is>
          <t>Indore</t>
        </is>
      </c>
      <c r="P1544" s="22" t="inlineStr"/>
      <c r="Q1544" s="22" t="inlineStr">
        <is>
          <t>Berry Mix</t>
        </is>
      </c>
      <c r="R1544" s="25">
        <f>IF(Config!$B$4&gt;0,M1544/Config!$B$4,0)</f>
        <v/>
      </c>
      <c r="S1544" s="25">
        <f>IF(Config!$B$4&gt;0,K1544/Config!$B$4,0)</f>
        <v/>
      </c>
      <c r="T1544" s="25">
        <f>R1544*Config!$B$7</f>
        <v/>
      </c>
      <c r="U1544" s="25">
        <f>S1544*Config!$B$7</f>
        <v/>
      </c>
      <c r="V1544" s="25" t="n">
        <v>6</v>
      </c>
      <c r="W1544" s="25" t="n">
        <v>30</v>
      </c>
      <c r="X1544" s="26">
        <f>IF(T1544&gt;0,V1544/T1544,0)</f>
        <v/>
      </c>
      <c r="Y1544" s="26">
        <f>IF(U1544&gt;0,W1544/U1544,0)</f>
        <v/>
      </c>
      <c r="Z1544" s="25">
        <f>T1544-V1544</f>
        <v/>
      </c>
      <c r="AA1544" s="25">
        <f>U1544-W1544</f>
        <v/>
      </c>
      <c r="AB1544" s="25">
        <f>IF(Config!$B$7&gt;0,(V1544/Config!$B$7)*Config!$B$4,0)</f>
        <v/>
      </c>
      <c r="AC1544" s="25">
        <f>IF(Config!$B$7&gt;0,(W1544/Config!$B$7)*Config!$B$4,0)</f>
        <v/>
      </c>
    </row>
    <row r="1545" hidden="1" outlineLevel="1">
      <c r="A1545" s="22" t="inlineStr"/>
      <c r="B1545" s="22" t="inlineStr"/>
      <c r="C1545" s="22" t="inlineStr"/>
      <c r="D1545" s="22" t="inlineStr"/>
      <c r="E1545" s="22" t="inlineStr">
        <is>
          <t>Dry Fruit Mix_15-2801</t>
        </is>
      </c>
      <c r="F1545" s="22" t="inlineStr"/>
      <c r="G1545" s="22" t="inlineStr">
        <is>
          <t>Dry Fruit Mix</t>
        </is>
      </c>
      <c r="H1545" s="22" t="inlineStr">
        <is>
          <t>Premium Panchmeva Farmley Jar 405 g</t>
        </is>
      </c>
      <c r="I1545" s="22" t="inlineStr"/>
      <c r="J1545" s="24" t="n">
        <v>0</v>
      </c>
      <c r="K1545" s="24" t="n">
        <v>0</v>
      </c>
      <c r="L1545" s="22" t="inlineStr">
        <is>
          <t>PAC - CPC Canteen 15 Bn Pac -Agra</t>
        </is>
      </c>
      <c r="M1545" s="24" t="n">
        <v>0</v>
      </c>
      <c r="N1545" s="22" t="inlineStr">
        <is>
          <t>Other Institutions</t>
        </is>
      </c>
      <c r="O1545" s="22" t="inlineStr">
        <is>
          <t>Indore</t>
        </is>
      </c>
      <c r="P1545" s="22" t="inlineStr"/>
      <c r="Q1545" s="22" t="inlineStr">
        <is>
          <t>Trail Mixes</t>
        </is>
      </c>
      <c r="R1545" s="25">
        <f>IF(Config!$B$4&gt;0,M1545/Config!$B$4,0)</f>
        <v/>
      </c>
      <c r="S1545" s="25">
        <f>IF(Config!$B$4&gt;0,K1545/Config!$B$4,0)</f>
        <v/>
      </c>
      <c r="T1545" s="25">
        <f>R1545*Config!$B$7</f>
        <v/>
      </c>
      <c r="U1545" s="25">
        <f>S1545*Config!$B$7</f>
        <v/>
      </c>
      <c r="V1545" s="25" t="n">
        <v>9.720000000000001</v>
      </c>
      <c r="W1545" s="25" t="n">
        <v>24</v>
      </c>
      <c r="X1545" s="26">
        <f>IF(T1545&gt;0,V1545/T1545,0)</f>
        <v/>
      </c>
      <c r="Y1545" s="26">
        <f>IF(U1545&gt;0,W1545/U1545,0)</f>
        <v/>
      </c>
      <c r="Z1545" s="25">
        <f>T1545-V1545</f>
        <v/>
      </c>
      <c r="AA1545" s="25">
        <f>U1545-W1545</f>
        <v/>
      </c>
      <c r="AB1545" s="25">
        <f>IF(Config!$B$7&gt;0,(V1545/Config!$B$7)*Config!$B$4,0)</f>
        <v/>
      </c>
      <c r="AC1545" s="25">
        <f>IF(Config!$B$7&gt;0,(W1545/Config!$B$7)*Config!$B$4,0)</f>
        <v/>
      </c>
    </row>
    <row r="1546" hidden="1" outlineLevel="1">
      <c r="A1546" s="22" t="inlineStr"/>
      <c r="B1546" s="22" t="inlineStr"/>
      <c r="C1546" s="22" t="inlineStr"/>
      <c r="D1546" s="22" t="inlineStr"/>
      <c r="E1546" s="22" t="inlineStr">
        <is>
          <t>Fig_6-2464</t>
        </is>
      </c>
      <c r="F1546" s="22" t="inlineStr"/>
      <c r="G1546" s="22" t="inlineStr">
        <is>
          <t>Fig</t>
        </is>
      </c>
      <c r="H1546" s="22" t="inlineStr">
        <is>
          <t>Premium Anjeer Farmley Standee Pouch 200 g</t>
        </is>
      </c>
      <c r="I1546" s="22" t="inlineStr"/>
      <c r="J1546" s="24" t="n">
        <v>0</v>
      </c>
      <c r="K1546" s="24" t="n">
        <v>0</v>
      </c>
      <c r="L1546" s="22" t="inlineStr">
        <is>
          <t>PAC - CPC Canteen 15 Bn Pac -Agra</t>
        </is>
      </c>
      <c r="M1546" s="24" t="n">
        <v>0</v>
      </c>
      <c r="N1546" s="22" t="inlineStr">
        <is>
          <t>Other Institutions</t>
        </is>
      </c>
      <c r="O1546" s="22" t="inlineStr">
        <is>
          <t>Indore</t>
        </is>
      </c>
      <c r="P1546" s="22" t="inlineStr"/>
      <c r="Q1546" s="22" t="inlineStr">
        <is>
          <t>Figs</t>
        </is>
      </c>
      <c r="R1546" s="25">
        <f>IF(Config!$B$4&gt;0,M1546/Config!$B$4,0)</f>
        <v/>
      </c>
      <c r="S1546" s="25">
        <f>IF(Config!$B$4&gt;0,K1546/Config!$B$4,0)</f>
        <v/>
      </c>
      <c r="T1546" s="25">
        <f>R1546*Config!$B$7</f>
        <v/>
      </c>
      <c r="U1546" s="25">
        <f>S1546*Config!$B$7</f>
        <v/>
      </c>
      <c r="V1546" s="25" t="n">
        <v>12</v>
      </c>
      <c r="W1546" s="25" t="n">
        <v>60</v>
      </c>
      <c r="X1546" s="26">
        <f>IF(T1546&gt;0,V1546/T1546,0)</f>
        <v/>
      </c>
      <c r="Y1546" s="26">
        <f>IF(U1546&gt;0,W1546/U1546,0)</f>
        <v/>
      </c>
      <c r="Z1546" s="25">
        <f>T1546-V1546</f>
        <v/>
      </c>
      <c r="AA1546" s="25">
        <f>U1546-W1546</f>
        <v/>
      </c>
      <c r="AB1546" s="25">
        <f>IF(Config!$B$7&gt;0,(V1546/Config!$B$7)*Config!$B$4,0)</f>
        <v/>
      </c>
      <c r="AC1546" s="25">
        <f>IF(Config!$B$7&gt;0,(W1546/Config!$B$7)*Config!$B$4,0)</f>
        <v/>
      </c>
    </row>
    <row r="1547" hidden="1" outlineLevel="1">
      <c r="A1547" s="22" t="inlineStr"/>
      <c r="B1547" s="22" t="inlineStr"/>
      <c r="C1547" s="22" t="inlineStr"/>
      <c r="D1547" s="22" t="inlineStr"/>
      <c r="E1547" s="22" t="inlineStr">
        <is>
          <t>Almonds_1-1748</t>
        </is>
      </c>
      <c r="F1547" s="22" t="inlineStr"/>
      <c r="G1547" s="22" t="inlineStr">
        <is>
          <t>Almonds</t>
        </is>
      </c>
      <c r="H1547" s="22" t="inlineStr">
        <is>
          <t>Premium California Almonds Farmley Standee Pouch 500 g</t>
        </is>
      </c>
      <c r="I1547" s="22" t="inlineStr"/>
      <c r="J1547" s="24" t="n">
        <v>0</v>
      </c>
      <c r="K1547" s="24" t="n">
        <v>0</v>
      </c>
      <c r="L1547" s="22" t="inlineStr">
        <is>
          <t>PAC - Kendriya Police Canteen 35 Bn Pac -UTTAR PRADESH -226006</t>
        </is>
      </c>
      <c r="M1547" s="24" t="n">
        <v>0</v>
      </c>
      <c r="N1547" s="22" t="inlineStr">
        <is>
          <t>Other Institutions</t>
        </is>
      </c>
      <c r="O1547" s="22" t="inlineStr">
        <is>
          <t>Indore</t>
        </is>
      </c>
      <c r="P1547" s="22" t="inlineStr"/>
      <c r="Q1547" s="22" t="inlineStr">
        <is>
          <t>Almonds</t>
        </is>
      </c>
      <c r="R1547" s="25">
        <f>IF(Config!$B$4&gt;0,M1547/Config!$B$4,0)</f>
        <v/>
      </c>
      <c r="S1547" s="25">
        <f>IF(Config!$B$4&gt;0,K1547/Config!$B$4,0)</f>
        <v/>
      </c>
      <c r="T1547" s="25">
        <f>R1547*Config!$B$7</f>
        <v/>
      </c>
      <c r="U1547" s="25">
        <f>S1547*Config!$B$7</f>
        <v/>
      </c>
      <c r="V1547" s="25" t="n">
        <v>132</v>
      </c>
      <c r="W1547" s="25" t="n">
        <v>264</v>
      </c>
      <c r="X1547" s="26">
        <f>IF(T1547&gt;0,V1547/T1547,0)</f>
        <v/>
      </c>
      <c r="Y1547" s="26">
        <f>IF(U1547&gt;0,W1547/U1547,0)</f>
        <v/>
      </c>
      <c r="Z1547" s="25">
        <f>T1547-V1547</f>
        <v/>
      </c>
      <c r="AA1547" s="25">
        <f>U1547-W1547</f>
        <v/>
      </c>
      <c r="AB1547" s="25">
        <f>IF(Config!$B$7&gt;0,(V1547/Config!$B$7)*Config!$B$4,0)</f>
        <v/>
      </c>
      <c r="AC1547" s="25">
        <f>IF(Config!$B$7&gt;0,(W1547/Config!$B$7)*Config!$B$4,0)</f>
        <v/>
      </c>
    </row>
    <row r="1548" hidden="1" outlineLevel="1">
      <c r="A1548" s="22" t="inlineStr"/>
      <c r="B1548" s="22" t="inlineStr"/>
      <c r="C1548" s="22" t="inlineStr"/>
      <c r="D1548" s="22" t="inlineStr"/>
      <c r="E1548" s="22" t="inlineStr">
        <is>
          <t>Almonds_1-2654</t>
        </is>
      </c>
      <c r="F1548" s="22" t="inlineStr"/>
      <c r="G1548" s="22" t="inlineStr">
        <is>
          <t>Almonds</t>
        </is>
      </c>
      <c r="H1548" s="22" t="inlineStr">
        <is>
          <t>Roasted &amp; Salted Almonds Farmley Standee Pouch 200 g</t>
        </is>
      </c>
      <c r="I1548" s="22" t="inlineStr"/>
      <c r="J1548" s="24" t="n">
        <v>0</v>
      </c>
      <c r="K1548" s="24" t="n">
        <v>0</v>
      </c>
      <c r="L1548" s="22" t="inlineStr">
        <is>
          <t>PAC - Kendriya Police Canteen 35 Bn Pac -UTTAR PRADESH -226006</t>
        </is>
      </c>
      <c r="M1548" s="24" t="n">
        <v>0</v>
      </c>
      <c r="N1548" s="22" t="inlineStr">
        <is>
          <t>Other Institutions</t>
        </is>
      </c>
      <c r="O1548" s="22" t="inlineStr">
        <is>
          <t>Indore</t>
        </is>
      </c>
      <c r="P1548" s="22" t="inlineStr"/>
      <c r="Q1548" s="22" t="inlineStr">
        <is>
          <t>Roasted Almonds</t>
        </is>
      </c>
      <c r="R1548" s="25">
        <f>IF(Config!$B$4&gt;0,M1548/Config!$B$4,0)</f>
        <v/>
      </c>
      <c r="S1548" s="25">
        <f>IF(Config!$B$4&gt;0,K1548/Config!$B$4,0)</f>
        <v/>
      </c>
      <c r="T1548" s="25">
        <f>R1548*Config!$B$7</f>
        <v/>
      </c>
      <c r="U1548" s="25">
        <f>S1548*Config!$B$7</f>
        <v/>
      </c>
      <c r="V1548" s="25" t="n">
        <v>36</v>
      </c>
      <c r="W1548" s="25" t="n">
        <v>180</v>
      </c>
      <c r="X1548" s="26">
        <f>IF(T1548&gt;0,V1548/T1548,0)</f>
        <v/>
      </c>
      <c r="Y1548" s="26">
        <f>IF(U1548&gt;0,W1548/U1548,0)</f>
        <v/>
      </c>
      <c r="Z1548" s="25">
        <f>T1548-V1548</f>
        <v/>
      </c>
      <c r="AA1548" s="25">
        <f>U1548-W1548</f>
        <v/>
      </c>
      <c r="AB1548" s="25">
        <f>IF(Config!$B$7&gt;0,(V1548/Config!$B$7)*Config!$B$4,0)</f>
        <v/>
      </c>
      <c r="AC1548" s="25">
        <f>IF(Config!$B$7&gt;0,(W1548/Config!$B$7)*Config!$B$4,0)</f>
        <v/>
      </c>
    </row>
    <row r="1549" hidden="1" outlineLevel="1">
      <c r="A1549" s="22" t="inlineStr"/>
      <c r="B1549" s="22" t="inlineStr"/>
      <c r="C1549" s="22" t="inlineStr"/>
      <c r="D1549" s="22" t="inlineStr"/>
      <c r="E1549" s="22" t="inlineStr">
        <is>
          <t>Cashewnut_3-2472</t>
        </is>
      </c>
      <c r="F1549" s="22" t="inlineStr"/>
      <c r="G1549" s="22" t="inlineStr">
        <is>
          <t>Cashewnut</t>
        </is>
      </c>
      <c r="H1549" s="22" t="inlineStr">
        <is>
          <t>Roasted and Salted Cashew - Farmley Standee Pouch 200 g</t>
        </is>
      </c>
      <c r="I1549" s="22" t="inlineStr"/>
      <c r="J1549" s="24" t="n">
        <v>0</v>
      </c>
      <c r="K1549" s="24" t="n">
        <v>0</v>
      </c>
      <c r="L1549" s="22" t="inlineStr">
        <is>
          <t>PAC - Kendriya Police Canteen 35 Bn Pac -UTTAR PRADESH -226006</t>
        </is>
      </c>
      <c r="M1549" s="24" t="n">
        <v>0</v>
      </c>
      <c r="N1549" s="22" t="inlineStr">
        <is>
          <t>Other Institutions</t>
        </is>
      </c>
      <c r="O1549" s="22" t="inlineStr">
        <is>
          <t>Indore</t>
        </is>
      </c>
      <c r="P1549" s="22" t="inlineStr"/>
      <c r="Q1549" s="22" t="inlineStr">
        <is>
          <t>Roasted &amp; Flavoured Cashew</t>
        </is>
      </c>
      <c r="R1549" s="25">
        <f>IF(Config!$B$4&gt;0,M1549/Config!$B$4,0)</f>
        <v/>
      </c>
      <c r="S1549" s="25">
        <f>IF(Config!$B$4&gt;0,K1549/Config!$B$4,0)</f>
        <v/>
      </c>
      <c r="T1549" s="25">
        <f>R1549*Config!$B$7</f>
        <v/>
      </c>
      <c r="U1549" s="25">
        <f>S1549*Config!$B$7</f>
        <v/>
      </c>
      <c r="V1549" s="25" t="n">
        <v>30</v>
      </c>
      <c r="W1549" s="25" t="n">
        <v>150</v>
      </c>
      <c r="X1549" s="26">
        <f>IF(T1549&gt;0,V1549/T1549,0)</f>
        <v/>
      </c>
      <c r="Y1549" s="26">
        <f>IF(U1549&gt;0,W1549/U1549,0)</f>
        <v/>
      </c>
      <c r="Z1549" s="25">
        <f>T1549-V1549</f>
        <v/>
      </c>
      <c r="AA1549" s="25">
        <f>U1549-W1549</f>
        <v/>
      </c>
      <c r="AB1549" s="25">
        <f>IF(Config!$B$7&gt;0,(V1549/Config!$B$7)*Config!$B$4,0)</f>
        <v/>
      </c>
      <c r="AC1549" s="25">
        <f>IF(Config!$B$7&gt;0,(W1549/Config!$B$7)*Config!$B$4,0)</f>
        <v/>
      </c>
    </row>
    <row r="1550" hidden="1" outlineLevel="1">
      <c r="A1550" s="22" t="inlineStr"/>
      <c r="B1550" s="22" t="inlineStr"/>
      <c r="C1550" s="22" t="inlineStr"/>
      <c r="D1550" s="22" t="inlineStr"/>
      <c r="E1550" s="22" t="inlineStr">
        <is>
          <t>Dates_4-2469</t>
        </is>
      </c>
      <c r="F1550" s="22" t="inlineStr"/>
      <c r="G1550" s="22" t="inlineStr">
        <is>
          <t>Dates</t>
        </is>
      </c>
      <c r="H1550" s="22" t="inlineStr">
        <is>
          <t>Premium Omani Fard Dates Farmley standee pouch 400 g</t>
        </is>
      </c>
      <c r="I1550" s="22" t="inlineStr"/>
      <c r="J1550" s="24" t="n">
        <v>0</v>
      </c>
      <c r="K1550" s="24" t="n">
        <v>0</v>
      </c>
      <c r="L1550" s="22" t="inlineStr">
        <is>
          <t>PAC - Kendriya Police Canteen 35 Bn Pac -UTTAR PRADESH -226006</t>
        </is>
      </c>
      <c r="M1550" s="24" t="n">
        <v>0</v>
      </c>
      <c r="N1550" s="22" t="inlineStr">
        <is>
          <t>Other Institutions</t>
        </is>
      </c>
      <c r="O1550" s="22" t="inlineStr">
        <is>
          <t>Indore</t>
        </is>
      </c>
      <c r="P1550" s="22" t="inlineStr"/>
      <c r="Q1550" s="22" t="inlineStr">
        <is>
          <t>Dates</t>
        </is>
      </c>
      <c r="R1550" s="25">
        <f>IF(Config!$B$4&gt;0,M1550/Config!$B$4,0)</f>
        <v/>
      </c>
      <c r="S1550" s="25">
        <f>IF(Config!$B$4&gt;0,K1550/Config!$B$4,0)</f>
        <v/>
      </c>
      <c r="T1550" s="25">
        <f>R1550*Config!$B$7</f>
        <v/>
      </c>
      <c r="U1550" s="25">
        <f>S1550*Config!$B$7</f>
        <v/>
      </c>
      <c r="V1550" s="25" t="n">
        <v>136.8</v>
      </c>
      <c r="W1550" s="25" t="n">
        <v>342</v>
      </c>
      <c r="X1550" s="26">
        <f>IF(T1550&gt;0,V1550/T1550,0)</f>
        <v/>
      </c>
      <c r="Y1550" s="26">
        <f>IF(U1550&gt;0,W1550/U1550,0)</f>
        <v/>
      </c>
      <c r="Z1550" s="25">
        <f>T1550-V1550</f>
        <v/>
      </c>
      <c r="AA1550" s="25">
        <f>U1550-W1550</f>
        <v/>
      </c>
      <c r="AB1550" s="25">
        <f>IF(Config!$B$7&gt;0,(V1550/Config!$B$7)*Config!$B$4,0)</f>
        <v/>
      </c>
      <c r="AC1550" s="25">
        <f>IF(Config!$B$7&gt;0,(W1550/Config!$B$7)*Config!$B$4,0)</f>
        <v/>
      </c>
    </row>
    <row r="1551" hidden="1" outlineLevel="1">
      <c r="A1551" s="22" t="inlineStr"/>
      <c r="B1551" s="22" t="inlineStr"/>
      <c r="C1551" s="22" t="inlineStr"/>
      <c r="D1551" s="22" t="inlineStr"/>
      <c r="E1551" s="22" t="inlineStr">
        <is>
          <t>Dry Fruit Mix_15-2402</t>
        </is>
      </c>
      <c r="F1551" s="22" t="inlineStr"/>
      <c r="G1551" s="22" t="inlineStr">
        <is>
          <t>Dry Fruit Mix</t>
        </is>
      </c>
      <c r="H1551" s="22" t="inlineStr">
        <is>
          <t>Trail Mix Farmley Standee Pouch 200 g</t>
        </is>
      </c>
      <c r="I1551" s="22" t="inlineStr"/>
      <c r="J1551" s="24" t="n">
        <v>0</v>
      </c>
      <c r="K1551" s="24" t="n">
        <v>0</v>
      </c>
      <c r="L1551" s="22" t="inlineStr">
        <is>
          <t>PAC - Kendriya Police Canteen 35 Bn Pac -UTTAR PRADESH -226006</t>
        </is>
      </c>
      <c r="M1551" s="24" t="n">
        <v>0</v>
      </c>
      <c r="N1551" s="22" t="inlineStr">
        <is>
          <t>Other Institutions</t>
        </is>
      </c>
      <c r="O1551" s="22" t="inlineStr">
        <is>
          <t>Indore</t>
        </is>
      </c>
      <c r="P1551" s="22" t="inlineStr"/>
      <c r="Q1551" s="22" t="inlineStr">
        <is>
          <t>Trail Mixes</t>
        </is>
      </c>
      <c r="R1551" s="25">
        <f>IF(Config!$B$4&gt;0,M1551/Config!$B$4,0)</f>
        <v/>
      </c>
      <c r="S1551" s="25">
        <f>IF(Config!$B$4&gt;0,K1551/Config!$B$4,0)</f>
        <v/>
      </c>
      <c r="T1551" s="25">
        <f>R1551*Config!$B$7</f>
        <v/>
      </c>
      <c r="U1551" s="25">
        <f>S1551*Config!$B$7</f>
        <v/>
      </c>
      <c r="V1551" s="25" t="n">
        <v>18</v>
      </c>
      <c r="W1551" s="25" t="n">
        <v>90</v>
      </c>
      <c r="X1551" s="26">
        <f>IF(T1551&gt;0,V1551/T1551,0)</f>
        <v/>
      </c>
      <c r="Y1551" s="26">
        <f>IF(U1551&gt;0,W1551/U1551,0)</f>
        <v/>
      </c>
      <c r="Z1551" s="25">
        <f>T1551-V1551</f>
        <v/>
      </c>
      <c r="AA1551" s="25">
        <f>U1551-W1551</f>
        <v/>
      </c>
      <c r="AB1551" s="25">
        <f>IF(Config!$B$7&gt;0,(V1551/Config!$B$7)*Config!$B$4,0)</f>
        <v/>
      </c>
      <c r="AC1551" s="25">
        <f>IF(Config!$B$7&gt;0,(W1551/Config!$B$7)*Config!$B$4,0)</f>
        <v/>
      </c>
    </row>
    <row r="1552" hidden="1" outlineLevel="1">
      <c r="A1552" s="22" t="inlineStr"/>
      <c r="B1552" s="22" t="inlineStr"/>
      <c r="C1552" s="22" t="inlineStr"/>
      <c r="D1552" s="22" t="inlineStr"/>
      <c r="E1552" s="22" t="inlineStr">
        <is>
          <t>Dry Fruit Mix_15-2403</t>
        </is>
      </c>
      <c r="F1552" s="22" t="inlineStr"/>
      <c r="G1552" s="22" t="inlineStr">
        <is>
          <t>Dry Fruit Mix</t>
        </is>
      </c>
      <c r="H1552" s="22" t="inlineStr">
        <is>
          <t>Seed Mix Farmley Standee Pouch 200 g</t>
        </is>
      </c>
      <c r="I1552" s="22" t="inlineStr"/>
      <c r="J1552" s="24" t="n">
        <v>0</v>
      </c>
      <c r="K1552" s="24" t="n">
        <v>0</v>
      </c>
      <c r="L1552" s="22" t="inlineStr">
        <is>
          <t>PAC - Kendriya Police Canteen 35 Bn Pac -UTTAR PRADESH -226006</t>
        </is>
      </c>
      <c r="M1552" s="24" t="n">
        <v>0</v>
      </c>
      <c r="N1552" s="22" t="inlineStr">
        <is>
          <t>Other Institutions</t>
        </is>
      </c>
      <c r="O1552" s="22" t="inlineStr">
        <is>
          <t>Indore</t>
        </is>
      </c>
      <c r="P1552" s="22" t="inlineStr"/>
      <c r="Q1552" s="22" t="inlineStr">
        <is>
          <t>Seed Mix</t>
        </is>
      </c>
      <c r="R1552" s="25">
        <f>IF(Config!$B$4&gt;0,M1552/Config!$B$4,0)</f>
        <v/>
      </c>
      <c r="S1552" s="25">
        <f>IF(Config!$B$4&gt;0,K1552/Config!$B$4,0)</f>
        <v/>
      </c>
      <c r="T1552" s="25">
        <f>R1552*Config!$B$7</f>
        <v/>
      </c>
      <c r="U1552" s="25">
        <f>S1552*Config!$B$7</f>
        <v/>
      </c>
      <c r="V1552" s="25" t="n">
        <v>12</v>
      </c>
      <c r="W1552" s="25" t="n">
        <v>60</v>
      </c>
      <c r="X1552" s="26">
        <f>IF(T1552&gt;0,V1552/T1552,0)</f>
        <v/>
      </c>
      <c r="Y1552" s="26">
        <f>IF(U1552&gt;0,W1552/U1552,0)</f>
        <v/>
      </c>
      <c r="Z1552" s="25">
        <f>T1552-V1552</f>
        <v/>
      </c>
      <c r="AA1552" s="25">
        <f>U1552-W1552</f>
        <v/>
      </c>
      <c r="AB1552" s="25">
        <f>IF(Config!$B$7&gt;0,(V1552/Config!$B$7)*Config!$B$4,0)</f>
        <v/>
      </c>
      <c r="AC1552" s="25">
        <f>IF(Config!$B$7&gt;0,(W1552/Config!$B$7)*Config!$B$4,0)</f>
        <v/>
      </c>
    </row>
    <row r="1553" hidden="1" outlineLevel="1">
      <c r="A1553" s="22" t="inlineStr"/>
      <c r="B1553" s="22" t="inlineStr"/>
      <c r="C1553" s="22" t="inlineStr"/>
      <c r="D1553" s="22" t="inlineStr"/>
      <c r="E1553" s="22" t="inlineStr">
        <is>
          <t>Dry Fruit Mix_15-2404</t>
        </is>
      </c>
      <c r="F1553" s="22" t="inlineStr"/>
      <c r="G1553" s="22" t="inlineStr">
        <is>
          <t>Dry Fruit Mix</t>
        </is>
      </c>
      <c r="H1553" s="22" t="inlineStr">
        <is>
          <t>Berry Mix Farmley Standee Pouch 200 g</t>
        </is>
      </c>
      <c r="I1553" s="22" t="inlineStr"/>
      <c r="J1553" s="24" t="n">
        <v>0</v>
      </c>
      <c r="K1553" s="24" t="n">
        <v>0</v>
      </c>
      <c r="L1553" s="22" t="inlineStr">
        <is>
          <t>PAC - Kendriya Police Canteen 35 Bn Pac -UTTAR PRADESH -226006</t>
        </is>
      </c>
      <c r="M1553" s="24" t="n">
        <v>0</v>
      </c>
      <c r="N1553" s="22" t="inlineStr">
        <is>
          <t>Other Institutions</t>
        </is>
      </c>
      <c r="O1553" s="22" t="inlineStr">
        <is>
          <t>Indore</t>
        </is>
      </c>
      <c r="P1553" s="22" t="inlineStr"/>
      <c r="Q1553" s="22" t="inlineStr">
        <is>
          <t>Berry Mix</t>
        </is>
      </c>
      <c r="R1553" s="25">
        <f>IF(Config!$B$4&gt;0,M1553/Config!$B$4,0)</f>
        <v/>
      </c>
      <c r="S1553" s="25">
        <f>IF(Config!$B$4&gt;0,K1553/Config!$B$4,0)</f>
        <v/>
      </c>
      <c r="T1553" s="25">
        <f>R1553*Config!$B$7</f>
        <v/>
      </c>
      <c r="U1553" s="25">
        <f>S1553*Config!$B$7</f>
        <v/>
      </c>
      <c r="V1553" s="25" t="n">
        <v>30</v>
      </c>
      <c r="W1553" s="25" t="n">
        <v>150</v>
      </c>
      <c r="X1553" s="26">
        <f>IF(T1553&gt;0,V1553/T1553,0)</f>
        <v/>
      </c>
      <c r="Y1553" s="26">
        <f>IF(U1553&gt;0,W1553/U1553,0)</f>
        <v/>
      </c>
      <c r="Z1553" s="25">
        <f>T1553-V1553</f>
        <v/>
      </c>
      <c r="AA1553" s="25">
        <f>U1553-W1553</f>
        <v/>
      </c>
      <c r="AB1553" s="25">
        <f>IF(Config!$B$7&gt;0,(V1553/Config!$B$7)*Config!$B$4,0)</f>
        <v/>
      </c>
      <c r="AC1553" s="25">
        <f>IF(Config!$B$7&gt;0,(W1553/Config!$B$7)*Config!$B$4,0)</f>
        <v/>
      </c>
    </row>
    <row r="1554" hidden="1" outlineLevel="1">
      <c r="A1554" s="22" t="inlineStr"/>
      <c r="B1554" s="22" t="inlineStr"/>
      <c r="C1554" s="22" t="inlineStr"/>
      <c r="D1554" s="22" t="inlineStr"/>
      <c r="E1554" s="22" t="inlineStr">
        <is>
          <t>Dry Fruit Mix_15-2801</t>
        </is>
      </c>
      <c r="F1554" s="22" t="inlineStr"/>
      <c r="G1554" s="22" t="inlineStr">
        <is>
          <t>Dry Fruit Mix</t>
        </is>
      </c>
      <c r="H1554" s="22" t="inlineStr">
        <is>
          <t>Premium Panchmeva Farmley Jar 405 g</t>
        </is>
      </c>
      <c r="I1554" s="22" t="inlineStr"/>
      <c r="J1554" s="24" t="n">
        <v>0</v>
      </c>
      <c r="K1554" s="24" t="n">
        <v>0</v>
      </c>
      <c r="L1554" s="22" t="inlineStr">
        <is>
          <t>PAC - Kendriya Police Canteen 35 Bn Pac -UTTAR PRADESH -226006</t>
        </is>
      </c>
      <c r="M1554" s="24" t="n">
        <v>0</v>
      </c>
      <c r="N1554" s="22" t="inlineStr">
        <is>
          <t>Other Institutions</t>
        </is>
      </c>
      <c r="O1554" s="22" t="inlineStr">
        <is>
          <t>Indore</t>
        </is>
      </c>
      <c r="P1554" s="22" t="inlineStr"/>
      <c r="Q1554" s="22" t="inlineStr">
        <is>
          <t>Trail Mixes</t>
        </is>
      </c>
      <c r="R1554" s="25">
        <f>IF(Config!$B$4&gt;0,M1554/Config!$B$4,0)</f>
        <v/>
      </c>
      <c r="S1554" s="25">
        <f>IF(Config!$B$4&gt;0,K1554/Config!$B$4,0)</f>
        <v/>
      </c>
      <c r="T1554" s="25">
        <f>R1554*Config!$B$7</f>
        <v/>
      </c>
      <c r="U1554" s="25">
        <f>S1554*Config!$B$7</f>
        <v/>
      </c>
      <c r="V1554" s="25" t="n">
        <v>29.16</v>
      </c>
      <c r="W1554" s="25" t="n">
        <v>72</v>
      </c>
      <c r="X1554" s="26">
        <f>IF(T1554&gt;0,V1554/T1554,0)</f>
        <v/>
      </c>
      <c r="Y1554" s="26">
        <f>IF(U1554&gt;0,W1554/U1554,0)</f>
        <v/>
      </c>
      <c r="Z1554" s="25">
        <f>T1554-V1554</f>
        <v/>
      </c>
      <c r="AA1554" s="25">
        <f>U1554-W1554</f>
        <v/>
      </c>
      <c r="AB1554" s="25">
        <f>IF(Config!$B$7&gt;0,(V1554/Config!$B$7)*Config!$B$4,0)</f>
        <v/>
      </c>
      <c r="AC1554" s="25">
        <f>IF(Config!$B$7&gt;0,(W1554/Config!$B$7)*Config!$B$4,0)</f>
        <v/>
      </c>
    </row>
    <row r="1555" hidden="1" outlineLevel="1">
      <c r="A1555" s="22" t="inlineStr"/>
      <c r="B1555" s="22" t="inlineStr"/>
      <c r="C1555" s="22" t="inlineStr"/>
      <c r="D1555" s="22" t="inlineStr"/>
      <c r="E1555" s="22" t="inlineStr">
        <is>
          <t>Fig_6-2464</t>
        </is>
      </c>
      <c r="F1555" s="22" t="inlineStr"/>
      <c r="G1555" s="22" t="inlineStr">
        <is>
          <t>Fig</t>
        </is>
      </c>
      <c r="H1555" s="22" t="inlineStr">
        <is>
          <t>Premium Anjeer Farmley Standee Pouch 200 g</t>
        </is>
      </c>
      <c r="I1555" s="22" t="inlineStr"/>
      <c r="J1555" s="24" t="n">
        <v>0</v>
      </c>
      <c r="K1555" s="24" t="n">
        <v>0</v>
      </c>
      <c r="L1555" s="22" t="inlineStr">
        <is>
          <t>PAC - Kendriya Police Canteen 35 Bn Pac -UTTAR PRADESH -226006</t>
        </is>
      </c>
      <c r="M1555" s="24" t="n">
        <v>0</v>
      </c>
      <c r="N1555" s="22" t="inlineStr">
        <is>
          <t>Other Institutions</t>
        </is>
      </c>
      <c r="O1555" s="22" t="inlineStr">
        <is>
          <t>Indore</t>
        </is>
      </c>
      <c r="P1555" s="22" t="inlineStr"/>
      <c r="Q1555" s="22" t="inlineStr">
        <is>
          <t>Figs</t>
        </is>
      </c>
      <c r="R1555" s="25">
        <f>IF(Config!$B$4&gt;0,M1555/Config!$B$4,0)</f>
        <v/>
      </c>
      <c r="S1555" s="25">
        <f>IF(Config!$B$4&gt;0,K1555/Config!$B$4,0)</f>
        <v/>
      </c>
      <c r="T1555" s="25">
        <f>R1555*Config!$B$7</f>
        <v/>
      </c>
      <c r="U1555" s="25">
        <f>S1555*Config!$B$7</f>
        <v/>
      </c>
      <c r="V1555" s="25" t="n">
        <v>48</v>
      </c>
      <c r="W1555" s="25" t="n">
        <v>240</v>
      </c>
      <c r="X1555" s="26">
        <f>IF(T1555&gt;0,V1555/T1555,0)</f>
        <v/>
      </c>
      <c r="Y1555" s="26">
        <f>IF(U1555&gt;0,W1555/U1555,0)</f>
        <v/>
      </c>
      <c r="Z1555" s="25">
        <f>T1555-V1555</f>
        <v/>
      </c>
      <c r="AA1555" s="25">
        <f>U1555-W1555</f>
        <v/>
      </c>
      <c r="AB1555" s="25">
        <f>IF(Config!$B$7&gt;0,(V1555/Config!$B$7)*Config!$B$4,0)</f>
        <v/>
      </c>
      <c r="AC1555" s="25">
        <f>IF(Config!$B$7&gt;0,(W1555/Config!$B$7)*Config!$B$4,0)</f>
        <v/>
      </c>
    </row>
    <row r="1556" hidden="1" outlineLevel="1">
      <c r="A1556" s="22" t="inlineStr"/>
      <c r="B1556" s="22" t="inlineStr"/>
      <c r="C1556" s="22" t="inlineStr"/>
      <c r="D1556" s="22" t="inlineStr"/>
      <c r="E1556" s="22" t="inlineStr">
        <is>
          <t>Seeds_11-2541</t>
        </is>
      </c>
      <c r="F1556" s="22" t="inlineStr"/>
      <c r="G1556" s="22" t="inlineStr">
        <is>
          <t>Seeds</t>
        </is>
      </c>
      <c r="H1556" s="22" t="inlineStr">
        <is>
          <t>Premium Chia Seeds Farmley Standee Pouch 200 g</t>
        </is>
      </c>
      <c r="I1556" s="22" t="inlineStr"/>
      <c r="J1556" s="24" t="n">
        <v>0</v>
      </c>
      <c r="K1556" s="24" t="n">
        <v>0</v>
      </c>
      <c r="L1556" s="22" t="inlineStr">
        <is>
          <t>PAC - Kendriya Police Canteen 35 Bn Pac -UTTAR PRADESH -226006</t>
        </is>
      </c>
      <c r="M1556" s="24" t="n">
        <v>0</v>
      </c>
      <c r="N1556" s="22" t="inlineStr">
        <is>
          <t>Other Institutions</t>
        </is>
      </c>
      <c r="O1556" s="22" t="inlineStr">
        <is>
          <t>Indore</t>
        </is>
      </c>
      <c r="P1556" s="22" t="inlineStr"/>
      <c r="Q1556" s="22" t="inlineStr">
        <is>
          <t>Chia Seeds</t>
        </is>
      </c>
      <c r="R1556" s="25">
        <f>IF(Config!$B$4&gt;0,M1556/Config!$B$4,0)</f>
        <v/>
      </c>
      <c r="S1556" s="25">
        <f>IF(Config!$B$4&gt;0,K1556/Config!$B$4,0)</f>
        <v/>
      </c>
      <c r="T1556" s="25">
        <f>R1556*Config!$B$7</f>
        <v/>
      </c>
      <c r="U1556" s="25">
        <f>S1556*Config!$B$7</f>
        <v/>
      </c>
      <c r="V1556" s="25" t="n">
        <v>42</v>
      </c>
      <c r="W1556" s="25" t="n">
        <v>210</v>
      </c>
      <c r="X1556" s="26">
        <f>IF(T1556&gt;0,V1556/T1556,0)</f>
        <v/>
      </c>
      <c r="Y1556" s="26">
        <f>IF(U1556&gt;0,W1556/U1556,0)</f>
        <v/>
      </c>
      <c r="Z1556" s="25">
        <f>T1556-V1556</f>
        <v/>
      </c>
      <c r="AA1556" s="25">
        <f>U1556-W1556</f>
        <v/>
      </c>
      <c r="AB1556" s="25">
        <f>IF(Config!$B$7&gt;0,(V1556/Config!$B$7)*Config!$B$4,0)</f>
        <v/>
      </c>
      <c r="AC1556" s="25">
        <f>IF(Config!$B$7&gt;0,(W1556/Config!$B$7)*Config!$B$4,0)</f>
        <v/>
      </c>
    </row>
    <row r="1557" hidden="1" outlineLevel="1">
      <c r="A1557" s="22" t="inlineStr"/>
      <c r="B1557" s="22" t="inlineStr"/>
      <c r="C1557" s="22" t="inlineStr"/>
      <c r="D1557" s="22" t="inlineStr"/>
      <c r="E1557" s="22" t="inlineStr">
        <is>
          <t>Seeds_11-2550</t>
        </is>
      </c>
      <c r="F1557" s="22" t="inlineStr"/>
      <c r="G1557" s="22" t="inlineStr">
        <is>
          <t>Seeds</t>
        </is>
      </c>
      <c r="H1557" s="22" t="inlineStr">
        <is>
          <t>Premium Flax Seeds Farmley Standee Pouch 200 g</t>
        </is>
      </c>
      <c r="I1557" s="22" t="inlineStr"/>
      <c r="J1557" s="24" t="n">
        <v>0</v>
      </c>
      <c r="K1557" s="24" t="n">
        <v>0</v>
      </c>
      <c r="L1557" s="22" t="inlineStr">
        <is>
          <t>PAC - Kendriya Police Canteen 35 Bn Pac -UTTAR PRADESH -226006</t>
        </is>
      </c>
      <c r="M1557" s="24" t="n">
        <v>0</v>
      </c>
      <c r="N1557" s="22" t="inlineStr">
        <is>
          <t>Other Institutions</t>
        </is>
      </c>
      <c r="O1557" s="22" t="inlineStr">
        <is>
          <t>Indore</t>
        </is>
      </c>
      <c r="P1557" s="22" t="inlineStr"/>
      <c r="Q1557" s="22" t="inlineStr">
        <is>
          <t>Other Seeds</t>
        </is>
      </c>
      <c r="R1557" s="25">
        <f>IF(Config!$B$4&gt;0,M1557/Config!$B$4,0)</f>
        <v/>
      </c>
      <c r="S1557" s="25">
        <f>IF(Config!$B$4&gt;0,K1557/Config!$B$4,0)</f>
        <v/>
      </c>
      <c r="T1557" s="25">
        <f>R1557*Config!$B$7</f>
        <v/>
      </c>
      <c r="U1557" s="25">
        <f>S1557*Config!$B$7</f>
        <v/>
      </c>
      <c r="V1557" s="25" t="n">
        <v>18</v>
      </c>
      <c r="W1557" s="25" t="n">
        <v>90</v>
      </c>
      <c r="X1557" s="26">
        <f>IF(T1557&gt;0,V1557/T1557,0)</f>
        <v/>
      </c>
      <c r="Y1557" s="26">
        <f>IF(U1557&gt;0,W1557/U1557,0)</f>
        <v/>
      </c>
      <c r="Z1557" s="25">
        <f>T1557-V1557</f>
        <v/>
      </c>
      <c r="AA1557" s="25">
        <f>U1557-W1557</f>
        <v/>
      </c>
      <c r="AB1557" s="25">
        <f>IF(Config!$B$7&gt;0,(V1557/Config!$B$7)*Config!$B$4,0)</f>
        <v/>
      </c>
      <c r="AC1557" s="25">
        <f>IF(Config!$B$7&gt;0,(W1557/Config!$B$7)*Config!$B$4,0)</f>
        <v/>
      </c>
    </row>
    <row r="1558" hidden="1" outlineLevel="1">
      <c r="A1558" s="22" t="inlineStr"/>
      <c r="B1558" s="22" t="inlineStr"/>
      <c r="C1558" s="22" t="inlineStr"/>
      <c r="D1558" s="22" t="inlineStr"/>
      <c r="E1558" s="22" t="inlineStr">
        <is>
          <t>Walnut_12-1535</t>
        </is>
      </c>
      <c r="F1558" s="22" t="inlineStr"/>
      <c r="G1558" s="22" t="inlineStr">
        <is>
          <t>Walnut</t>
        </is>
      </c>
      <c r="H1558" s="22" t="inlineStr">
        <is>
          <t>Premium Broken Walnut Kernels Farmley Standee Pouch 200 g</t>
        </is>
      </c>
      <c r="I1558" s="22" t="inlineStr"/>
      <c r="J1558" s="24" t="n">
        <v>0</v>
      </c>
      <c r="K1558" s="24" t="n">
        <v>0</v>
      </c>
      <c r="L1558" s="22" t="inlineStr">
        <is>
          <t>PAC - Kendriya Police Canteen 35 Bn Pac -UTTAR PRADESH -226006</t>
        </is>
      </c>
      <c r="M1558" s="24" t="n">
        <v>0</v>
      </c>
      <c r="N1558" s="22" t="inlineStr">
        <is>
          <t>Other Institutions</t>
        </is>
      </c>
      <c r="O1558" s="22" t="inlineStr">
        <is>
          <t>Indore</t>
        </is>
      </c>
      <c r="P1558" s="22" t="inlineStr"/>
      <c r="Q1558" s="22" t="inlineStr">
        <is>
          <t>Walnut</t>
        </is>
      </c>
      <c r="R1558" s="25">
        <f>IF(Config!$B$4&gt;0,M1558/Config!$B$4,0)</f>
        <v/>
      </c>
      <c r="S1558" s="25">
        <f>IF(Config!$B$4&gt;0,K1558/Config!$B$4,0)</f>
        <v/>
      </c>
      <c r="T1558" s="25">
        <f>R1558*Config!$B$7</f>
        <v/>
      </c>
      <c r="U1558" s="25">
        <f>S1558*Config!$B$7</f>
        <v/>
      </c>
      <c r="V1558" s="25" t="n">
        <v>62.4</v>
      </c>
      <c r="W1558" s="25" t="n">
        <v>312</v>
      </c>
      <c r="X1558" s="26">
        <f>IF(T1558&gt;0,V1558/T1558,0)</f>
        <v/>
      </c>
      <c r="Y1558" s="26">
        <f>IF(U1558&gt;0,W1558/U1558,0)</f>
        <v/>
      </c>
      <c r="Z1558" s="25">
        <f>T1558-V1558</f>
        <v/>
      </c>
      <c r="AA1558" s="25">
        <f>U1558-W1558</f>
        <v/>
      </c>
      <c r="AB1558" s="25">
        <f>IF(Config!$B$7&gt;0,(V1558/Config!$B$7)*Config!$B$4,0)</f>
        <v/>
      </c>
      <c r="AC1558" s="25">
        <f>IF(Config!$B$7&gt;0,(W1558/Config!$B$7)*Config!$B$4,0)</f>
        <v/>
      </c>
    </row>
    <row r="1559" hidden="1" outlineLevel="1">
      <c r="A1559" s="22" t="inlineStr"/>
      <c r="B1559" s="22" t="inlineStr"/>
      <c r="C1559" s="22" t="inlineStr"/>
      <c r="D1559" s="22" t="inlineStr"/>
      <c r="E1559" s="22" t="inlineStr">
        <is>
          <t>Almonds_1-1748</t>
        </is>
      </c>
      <c r="F1559" s="22" t="inlineStr"/>
      <c r="G1559" s="22" t="inlineStr">
        <is>
          <t>Almonds</t>
        </is>
      </c>
      <c r="H1559" s="22" t="inlineStr">
        <is>
          <t>Premium California Almonds Farmley Standee Pouch 500 g</t>
        </is>
      </c>
      <c r="I1559" s="22" t="inlineStr"/>
      <c r="J1559" s="24" t="n">
        <v>0</v>
      </c>
      <c r="K1559" s="24" t="n">
        <v>0</v>
      </c>
      <c r="L1559" s="22" t="inlineStr">
        <is>
          <t>PAC -Master Canteen -37th Bn Pac Kanpur Nagar</t>
        </is>
      </c>
      <c r="M1559" s="24" t="n">
        <v>0</v>
      </c>
      <c r="N1559" s="22" t="inlineStr">
        <is>
          <t>Other Institutions</t>
        </is>
      </c>
      <c r="O1559" s="22" t="inlineStr">
        <is>
          <t>Indore</t>
        </is>
      </c>
      <c r="P1559" s="22" t="inlineStr"/>
      <c r="Q1559" s="22" t="inlineStr">
        <is>
          <t>Almonds</t>
        </is>
      </c>
      <c r="R1559" s="25">
        <f>IF(Config!$B$4&gt;0,M1559/Config!$B$4,0)</f>
        <v/>
      </c>
      <c r="S1559" s="25">
        <f>IF(Config!$B$4&gt;0,K1559/Config!$B$4,0)</f>
        <v/>
      </c>
      <c r="T1559" s="25">
        <f>R1559*Config!$B$7</f>
        <v/>
      </c>
      <c r="U1559" s="25">
        <f>S1559*Config!$B$7</f>
        <v/>
      </c>
      <c r="V1559" s="25" t="n">
        <v>24</v>
      </c>
      <c r="W1559" s="25" t="n">
        <v>48</v>
      </c>
      <c r="X1559" s="26">
        <f>IF(T1559&gt;0,V1559/T1559,0)</f>
        <v/>
      </c>
      <c r="Y1559" s="26">
        <f>IF(U1559&gt;0,W1559/U1559,0)</f>
        <v/>
      </c>
      <c r="Z1559" s="25">
        <f>T1559-V1559</f>
        <v/>
      </c>
      <c r="AA1559" s="25">
        <f>U1559-W1559</f>
        <v/>
      </c>
      <c r="AB1559" s="25">
        <f>IF(Config!$B$7&gt;0,(V1559/Config!$B$7)*Config!$B$4,0)</f>
        <v/>
      </c>
      <c r="AC1559" s="25">
        <f>IF(Config!$B$7&gt;0,(W1559/Config!$B$7)*Config!$B$4,0)</f>
        <v/>
      </c>
    </row>
    <row r="1560" hidden="1" outlineLevel="1">
      <c r="A1560" s="22" t="inlineStr"/>
      <c r="B1560" s="22" t="inlineStr"/>
      <c r="C1560" s="22" t="inlineStr"/>
      <c r="D1560" s="22" t="inlineStr"/>
      <c r="E1560" s="22" t="inlineStr">
        <is>
          <t>Dry Fruit Mix_15-2402</t>
        </is>
      </c>
      <c r="F1560" s="22" t="inlineStr"/>
      <c r="G1560" s="22" t="inlineStr">
        <is>
          <t>Dry Fruit Mix</t>
        </is>
      </c>
      <c r="H1560" s="22" t="inlineStr">
        <is>
          <t>Trail Mix Farmley Standee Pouch 200 g</t>
        </is>
      </c>
      <c r="I1560" s="22" t="inlineStr"/>
      <c r="J1560" s="24" t="n">
        <v>0</v>
      </c>
      <c r="K1560" s="24" t="n">
        <v>0</v>
      </c>
      <c r="L1560" s="22" t="inlineStr">
        <is>
          <t>PAC -Master Canteen -37th Bn Pac Kanpur Nagar</t>
        </is>
      </c>
      <c r="M1560" s="24" t="n">
        <v>0</v>
      </c>
      <c r="N1560" s="22" t="inlineStr">
        <is>
          <t>Other Institutions</t>
        </is>
      </c>
      <c r="O1560" s="22" t="inlineStr">
        <is>
          <t>Indore</t>
        </is>
      </c>
      <c r="P1560" s="22" t="inlineStr"/>
      <c r="Q1560" s="22" t="inlineStr">
        <is>
          <t>Trail Mixes</t>
        </is>
      </c>
      <c r="R1560" s="25">
        <f>IF(Config!$B$4&gt;0,M1560/Config!$B$4,0)</f>
        <v/>
      </c>
      <c r="S1560" s="25">
        <f>IF(Config!$B$4&gt;0,K1560/Config!$B$4,0)</f>
        <v/>
      </c>
      <c r="T1560" s="25">
        <f>R1560*Config!$B$7</f>
        <v/>
      </c>
      <c r="U1560" s="25">
        <f>S1560*Config!$B$7</f>
        <v/>
      </c>
      <c r="V1560" s="25" t="n">
        <v>6</v>
      </c>
      <c r="W1560" s="25" t="n">
        <v>30</v>
      </c>
      <c r="X1560" s="26">
        <f>IF(T1560&gt;0,V1560/T1560,0)</f>
        <v/>
      </c>
      <c r="Y1560" s="26">
        <f>IF(U1560&gt;0,W1560/U1560,0)</f>
        <v/>
      </c>
      <c r="Z1560" s="25">
        <f>T1560-V1560</f>
        <v/>
      </c>
      <c r="AA1560" s="25">
        <f>U1560-W1560</f>
        <v/>
      </c>
      <c r="AB1560" s="25">
        <f>IF(Config!$B$7&gt;0,(V1560/Config!$B$7)*Config!$B$4,0)</f>
        <v/>
      </c>
      <c r="AC1560" s="25">
        <f>IF(Config!$B$7&gt;0,(W1560/Config!$B$7)*Config!$B$4,0)</f>
        <v/>
      </c>
    </row>
    <row r="1561" hidden="1" outlineLevel="1">
      <c r="A1561" s="22" t="inlineStr"/>
      <c r="B1561" s="22" t="inlineStr"/>
      <c r="C1561" s="22" t="inlineStr"/>
      <c r="D1561" s="22" t="inlineStr"/>
      <c r="E1561" s="22" t="inlineStr">
        <is>
          <t>Fig_6-2464</t>
        </is>
      </c>
      <c r="F1561" s="22" t="inlineStr"/>
      <c r="G1561" s="22" t="inlineStr">
        <is>
          <t>Fig</t>
        </is>
      </c>
      <c r="H1561" s="22" t="inlineStr">
        <is>
          <t>Premium Anjeer Farmley Standee Pouch 200 g</t>
        </is>
      </c>
      <c r="I1561" s="22" t="inlineStr"/>
      <c r="J1561" s="24" t="n">
        <v>0</v>
      </c>
      <c r="K1561" s="24" t="n">
        <v>0</v>
      </c>
      <c r="L1561" s="22" t="inlineStr">
        <is>
          <t>PAC -Master Canteen -37th Bn Pac Kanpur Nagar</t>
        </is>
      </c>
      <c r="M1561" s="24" t="n">
        <v>0</v>
      </c>
      <c r="N1561" s="22" t="inlineStr">
        <is>
          <t>Other Institutions</t>
        </is>
      </c>
      <c r="O1561" s="22" t="inlineStr">
        <is>
          <t>Indore</t>
        </is>
      </c>
      <c r="P1561" s="22" t="inlineStr"/>
      <c r="Q1561" s="22" t="inlineStr">
        <is>
          <t>Figs</t>
        </is>
      </c>
      <c r="R1561" s="25">
        <f>IF(Config!$B$4&gt;0,M1561/Config!$B$4,0)</f>
        <v/>
      </c>
      <c r="S1561" s="25">
        <f>IF(Config!$B$4&gt;0,K1561/Config!$B$4,0)</f>
        <v/>
      </c>
      <c r="T1561" s="25">
        <f>R1561*Config!$B$7</f>
        <v/>
      </c>
      <c r="U1561" s="25">
        <f>S1561*Config!$B$7</f>
        <v/>
      </c>
      <c r="V1561" s="25" t="n">
        <v>12</v>
      </c>
      <c r="W1561" s="25" t="n">
        <v>60</v>
      </c>
      <c r="X1561" s="26">
        <f>IF(T1561&gt;0,V1561/T1561,0)</f>
        <v/>
      </c>
      <c r="Y1561" s="26">
        <f>IF(U1561&gt;0,W1561/U1561,0)</f>
        <v/>
      </c>
      <c r="Z1561" s="25">
        <f>T1561-V1561</f>
        <v/>
      </c>
      <c r="AA1561" s="25">
        <f>U1561-W1561</f>
        <v/>
      </c>
      <c r="AB1561" s="25">
        <f>IF(Config!$B$7&gt;0,(V1561/Config!$B$7)*Config!$B$4,0)</f>
        <v/>
      </c>
      <c r="AC1561" s="25">
        <f>IF(Config!$B$7&gt;0,(W1561/Config!$B$7)*Config!$B$4,0)</f>
        <v/>
      </c>
    </row>
    <row r="1562" hidden="1" outlineLevel="1">
      <c r="A1562" s="22" t="inlineStr"/>
      <c r="B1562" s="22" t="inlineStr"/>
      <c r="C1562" s="22" t="inlineStr"/>
      <c r="D1562" s="22" t="inlineStr"/>
      <c r="E1562" s="22" t="inlineStr">
        <is>
          <t>Walnut_12-1535</t>
        </is>
      </c>
      <c r="F1562" s="22" t="inlineStr"/>
      <c r="G1562" s="22" t="inlineStr">
        <is>
          <t>Walnut</t>
        </is>
      </c>
      <c r="H1562" s="22" t="inlineStr">
        <is>
          <t>Premium Broken Walnut Kernels Farmley Standee Pouch 200 g</t>
        </is>
      </c>
      <c r="I1562" s="22" t="inlineStr"/>
      <c r="J1562" s="24" t="n">
        <v>0</v>
      </c>
      <c r="K1562" s="24" t="n">
        <v>0</v>
      </c>
      <c r="L1562" s="22" t="inlineStr">
        <is>
          <t>PAC -Master Canteen -37th Bn Pac Kanpur Nagar</t>
        </is>
      </c>
      <c r="M1562" s="24" t="n">
        <v>0</v>
      </c>
      <c r="N1562" s="22" t="inlineStr">
        <is>
          <t>Other Institutions</t>
        </is>
      </c>
      <c r="O1562" s="22" t="inlineStr">
        <is>
          <t>Indore</t>
        </is>
      </c>
      <c r="P1562" s="22" t="inlineStr"/>
      <c r="Q1562" s="22" t="inlineStr">
        <is>
          <t>Walnut</t>
        </is>
      </c>
      <c r="R1562" s="25">
        <f>IF(Config!$B$4&gt;0,M1562/Config!$B$4,0)</f>
        <v/>
      </c>
      <c r="S1562" s="25">
        <f>IF(Config!$B$4&gt;0,K1562/Config!$B$4,0)</f>
        <v/>
      </c>
      <c r="T1562" s="25">
        <f>R1562*Config!$B$7</f>
        <v/>
      </c>
      <c r="U1562" s="25">
        <f>S1562*Config!$B$7</f>
        <v/>
      </c>
      <c r="V1562" s="25" t="n">
        <v>9.6</v>
      </c>
      <c r="W1562" s="25" t="n">
        <v>48</v>
      </c>
      <c r="X1562" s="26">
        <f>IF(T1562&gt;0,V1562/T1562,0)</f>
        <v/>
      </c>
      <c r="Y1562" s="26">
        <f>IF(U1562&gt;0,W1562/U1562,0)</f>
        <v/>
      </c>
      <c r="Z1562" s="25">
        <f>T1562-V1562</f>
        <v/>
      </c>
      <c r="AA1562" s="25">
        <f>U1562-W1562</f>
        <v/>
      </c>
      <c r="AB1562" s="25">
        <f>IF(Config!$B$7&gt;0,(V1562/Config!$B$7)*Config!$B$4,0)</f>
        <v/>
      </c>
      <c r="AC1562" s="25">
        <f>IF(Config!$B$7&gt;0,(W1562/Config!$B$7)*Config!$B$4,0)</f>
        <v/>
      </c>
    </row>
    <row r="1563" hidden="1" outlineLevel="1">
      <c r="A1563" s="22" t="inlineStr"/>
      <c r="B1563" s="22" t="inlineStr"/>
      <c r="C1563" s="22" t="inlineStr"/>
      <c r="D1563" s="22" t="inlineStr"/>
      <c r="E1563" s="22" t="inlineStr">
        <is>
          <t>Almonds_1-1748</t>
        </is>
      </c>
      <c r="F1563" s="22" t="inlineStr"/>
      <c r="G1563" s="22" t="inlineStr">
        <is>
          <t>Almonds</t>
        </is>
      </c>
      <c r="H1563" s="22" t="inlineStr">
        <is>
          <t>Premium California Almonds Farmley Standee Pouch 500 g</t>
        </is>
      </c>
      <c r="I1563" s="22" t="inlineStr"/>
      <c r="J1563" s="24" t="n">
        <v>0</v>
      </c>
      <c r="K1563" s="24" t="n">
        <v>0</v>
      </c>
      <c r="L1563" s="22" t="inlineStr">
        <is>
          <t>PAC -Master Canteen 06 Battalion P.A.C. Meerut</t>
        </is>
      </c>
      <c r="M1563" s="24" t="n">
        <v>0</v>
      </c>
      <c r="N1563" s="22" t="inlineStr">
        <is>
          <t>Other Institutions</t>
        </is>
      </c>
      <c r="O1563" s="22" t="inlineStr">
        <is>
          <t>Indore</t>
        </is>
      </c>
      <c r="P1563" s="22" t="inlineStr"/>
      <c r="Q1563" s="22" t="inlineStr">
        <is>
          <t>Almonds</t>
        </is>
      </c>
      <c r="R1563" s="25">
        <f>IF(Config!$B$4&gt;0,M1563/Config!$B$4,0)</f>
        <v/>
      </c>
      <c r="S1563" s="25">
        <f>IF(Config!$B$4&gt;0,K1563/Config!$B$4,0)</f>
        <v/>
      </c>
      <c r="T1563" s="25">
        <f>R1563*Config!$B$7</f>
        <v/>
      </c>
      <c r="U1563" s="25">
        <f>S1563*Config!$B$7</f>
        <v/>
      </c>
      <c r="V1563" s="25" t="n">
        <v>36</v>
      </c>
      <c r="W1563" s="25" t="n">
        <v>72</v>
      </c>
      <c r="X1563" s="26">
        <f>IF(T1563&gt;0,V1563/T1563,0)</f>
        <v/>
      </c>
      <c r="Y1563" s="26">
        <f>IF(U1563&gt;0,W1563/U1563,0)</f>
        <v/>
      </c>
      <c r="Z1563" s="25">
        <f>T1563-V1563</f>
        <v/>
      </c>
      <c r="AA1563" s="25">
        <f>U1563-W1563</f>
        <v/>
      </c>
      <c r="AB1563" s="25">
        <f>IF(Config!$B$7&gt;0,(V1563/Config!$B$7)*Config!$B$4,0)</f>
        <v/>
      </c>
      <c r="AC1563" s="25">
        <f>IF(Config!$B$7&gt;0,(W1563/Config!$B$7)*Config!$B$4,0)</f>
        <v/>
      </c>
    </row>
    <row r="1564" hidden="1" outlineLevel="1">
      <c r="A1564" s="22" t="inlineStr"/>
      <c r="B1564" s="22" t="inlineStr"/>
      <c r="C1564" s="22" t="inlineStr"/>
      <c r="D1564" s="22" t="inlineStr"/>
      <c r="E1564" s="22" t="inlineStr">
        <is>
          <t>Dates_4-2469</t>
        </is>
      </c>
      <c r="F1564" s="22" t="inlineStr"/>
      <c r="G1564" s="22" t="inlineStr">
        <is>
          <t>Dates</t>
        </is>
      </c>
      <c r="H1564" s="22" t="inlineStr">
        <is>
          <t>Premium Omani Fard Dates Farmley standee pouch 400 g</t>
        </is>
      </c>
      <c r="I1564" s="22" t="inlineStr"/>
      <c r="J1564" s="24" t="n">
        <v>0</v>
      </c>
      <c r="K1564" s="24" t="n">
        <v>0</v>
      </c>
      <c r="L1564" s="22" t="inlineStr">
        <is>
          <t>PAC -Master Canteen 06 Battalion P.A.C. Meerut</t>
        </is>
      </c>
      <c r="M1564" s="24" t="n">
        <v>0</v>
      </c>
      <c r="N1564" s="22" t="inlineStr">
        <is>
          <t>Other Institutions</t>
        </is>
      </c>
      <c r="O1564" s="22" t="inlineStr">
        <is>
          <t>Indore</t>
        </is>
      </c>
      <c r="P1564" s="22" t="inlineStr"/>
      <c r="Q1564" s="22" t="inlineStr">
        <is>
          <t>Dates</t>
        </is>
      </c>
      <c r="R1564" s="25">
        <f>IF(Config!$B$4&gt;0,M1564/Config!$B$4,0)</f>
        <v/>
      </c>
      <c r="S1564" s="25">
        <f>IF(Config!$B$4&gt;0,K1564/Config!$B$4,0)</f>
        <v/>
      </c>
      <c r="T1564" s="25">
        <f>R1564*Config!$B$7</f>
        <v/>
      </c>
      <c r="U1564" s="25">
        <f>S1564*Config!$B$7</f>
        <v/>
      </c>
      <c r="V1564" s="25" t="n">
        <v>28.8</v>
      </c>
      <c r="W1564" s="25" t="n">
        <v>72</v>
      </c>
      <c r="X1564" s="26">
        <f>IF(T1564&gt;0,V1564/T1564,0)</f>
        <v/>
      </c>
      <c r="Y1564" s="26">
        <f>IF(U1564&gt;0,W1564/U1564,0)</f>
        <v/>
      </c>
      <c r="Z1564" s="25">
        <f>T1564-V1564</f>
        <v/>
      </c>
      <c r="AA1564" s="25">
        <f>U1564-W1564</f>
        <v/>
      </c>
      <c r="AB1564" s="25">
        <f>IF(Config!$B$7&gt;0,(V1564/Config!$B$7)*Config!$B$4,0)</f>
        <v/>
      </c>
      <c r="AC1564" s="25">
        <f>IF(Config!$B$7&gt;0,(W1564/Config!$B$7)*Config!$B$4,0)</f>
        <v/>
      </c>
    </row>
    <row r="1565" hidden="1" outlineLevel="1">
      <c r="A1565" s="22" t="inlineStr"/>
      <c r="B1565" s="22" t="inlineStr"/>
      <c r="C1565" s="22" t="inlineStr"/>
      <c r="D1565" s="22" t="inlineStr"/>
      <c r="E1565" s="22" t="inlineStr">
        <is>
          <t>Dates_4-30567</t>
        </is>
      </c>
      <c r="F1565" s="22" t="inlineStr"/>
      <c r="G1565" s="22" t="inlineStr">
        <is>
          <t>Desserts</t>
        </is>
      </c>
      <c r="H1565" s="22" t="inlineStr">
        <is>
          <t>Classic Date Bites Farmley Tin Jar 200 g</t>
        </is>
      </c>
      <c r="I1565" s="22" t="inlineStr"/>
      <c r="J1565" s="24" t="n">
        <v>0</v>
      </c>
      <c r="K1565" s="24" t="n">
        <v>0</v>
      </c>
      <c r="L1565" s="22" t="inlineStr">
        <is>
          <t>PAC -Master Canteen 06 Battalion P.A.C. Meerut</t>
        </is>
      </c>
      <c r="M1565" s="24" t="n">
        <v>0</v>
      </c>
      <c r="N1565" s="22" t="inlineStr">
        <is>
          <t>Other Institutions</t>
        </is>
      </c>
      <c r="O1565" s="22" t="inlineStr">
        <is>
          <t>Indore</t>
        </is>
      </c>
      <c r="P1565" s="22" t="inlineStr"/>
      <c r="Q1565" s="22" t="inlineStr">
        <is>
          <t>Healthy Desserts</t>
        </is>
      </c>
      <c r="R1565" s="25">
        <f>IF(Config!$B$4&gt;0,M1565/Config!$B$4,0)</f>
        <v/>
      </c>
      <c r="S1565" s="25">
        <f>IF(Config!$B$4&gt;0,K1565/Config!$B$4,0)</f>
        <v/>
      </c>
      <c r="T1565" s="25">
        <f>R1565*Config!$B$7</f>
        <v/>
      </c>
      <c r="U1565" s="25">
        <f>S1565*Config!$B$7</f>
        <v/>
      </c>
      <c r="V1565" s="25" t="n">
        <v>4.8</v>
      </c>
      <c r="W1565" s="25" t="n">
        <v>24</v>
      </c>
      <c r="X1565" s="26">
        <f>IF(T1565&gt;0,V1565/T1565,0)</f>
        <v/>
      </c>
      <c r="Y1565" s="26">
        <f>IF(U1565&gt;0,W1565/U1565,0)</f>
        <v/>
      </c>
      <c r="Z1565" s="25">
        <f>T1565-V1565</f>
        <v/>
      </c>
      <c r="AA1565" s="25">
        <f>U1565-W1565</f>
        <v/>
      </c>
      <c r="AB1565" s="25">
        <f>IF(Config!$B$7&gt;0,(V1565/Config!$B$7)*Config!$B$4,0)</f>
        <v/>
      </c>
      <c r="AC1565" s="25">
        <f>IF(Config!$B$7&gt;0,(W1565/Config!$B$7)*Config!$B$4,0)</f>
        <v/>
      </c>
    </row>
    <row r="1566" hidden="1" outlineLevel="1">
      <c r="A1566" s="22" t="inlineStr"/>
      <c r="B1566" s="22" t="inlineStr"/>
      <c r="C1566" s="22" t="inlineStr"/>
      <c r="D1566" s="22" t="inlineStr"/>
      <c r="E1566" s="22" t="inlineStr">
        <is>
          <t>Dry Fruit Mix_15-2402</t>
        </is>
      </c>
      <c r="F1566" s="22" t="inlineStr"/>
      <c r="G1566" s="22" t="inlineStr">
        <is>
          <t>Dry Fruit Mix</t>
        </is>
      </c>
      <c r="H1566" s="22" t="inlineStr">
        <is>
          <t>Trail Mix Farmley Standee Pouch 200 g</t>
        </is>
      </c>
      <c r="I1566" s="22" t="inlineStr"/>
      <c r="J1566" s="24" t="n">
        <v>0</v>
      </c>
      <c r="K1566" s="24" t="n">
        <v>0</v>
      </c>
      <c r="L1566" s="22" t="inlineStr">
        <is>
          <t>PAC -Master Canteen 06 Battalion P.A.C. Meerut</t>
        </is>
      </c>
      <c r="M1566" s="24" t="n">
        <v>0</v>
      </c>
      <c r="N1566" s="22" t="inlineStr">
        <is>
          <t>Other Institutions</t>
        </is>
      </c>
      <c r="O1566" s="22" t="inlineStr">
        <is>
          <t>Indore</t>
        </is>
      </c>
      <c r="P1566" s="22" t="inlineStr"/>
      <c r="Q1566" s="22" t="inlineStr">
        <is>
          <t>Trail Mixes</t>
        </is>
      </c>
      <c r="R1566" s="25">
        <f>IF(Config!$B$4&gt;0,M1566/Config!$B$4,0)</f>
        <v/>
      </c>
      <c r="S1566" s="25">
        <f>IF(Config!$B$4&gt;0,K1566/Config!$B$4,0)</f>
        <v/>
      </c>
      <c r="T1566" s="25">
        <f>R1566*Config!$B$7</f>
        <v/>
      </c>
      <c r="U1566" s="25">
        <f>S1566*Config!$B$7</f>
        <v/>
      </c>
      <c r="V1566" s="25" t="n">
        <v>6</v>
      </c>
      <c r="W1566" s="25" t="n">
        <v>30</v>
      </c>
      <c r="X1566" s="26">
        <f>IF(T1566&gt;0,V1566/T1566,0)</f>
        <v/>
      </c>
      <c r="Y1566" s="26">
        <f>IF(U1566&gt;0,W1566/U1566,0)</f>
        <v/>
      </c>
      <c r="Z1566" s="25">
        <f>T1566-V1566</f>
        <v/>
      </c>
      <c r="AA1566" s="25">
        <f>U1566-W1566</f>
        <v/>
      </c>
      <c r="AB1566" s="25">
        <f>IF(Config!$B$7&gt;0,(V1566/Config!$B$7)*Config!$B$4,0)</f>
        <v/>
      </c>
      <c r="AC1566" s="25">
        <f>IF(Config!$B$7&gt;0,(W1566/Config!$B$7)*Config!$B$4,0)</f>
        <v/>
      </c>
    </row>
    <row r="1567" hidden="1" outlineLevel="1">
      <c r="A1567" s="22" t="inlineStr"/>
      <c r="B1567" s="22" t="inlineStr"/>
      <c r="C1567" s="22" t="inlineStr"/>
      <c r="D1567" s="22" t="inlineStr"/>
      <c r="E1567" s="22" t="inlineStr">
        <is>
          <t>Dry Fruit Mix_15-2404</t>
        </is>
      </c>
      <c r="F1567" s="22" t="inlineStr"/>
      <c r="G1567" s="22" t="inlineStr">
        <is>
          <t>Dry Fruit Mix</t>
        </is>
      </c>
      <c r="H1567" s="22" t="inlineStr">
        <is>
          <t>Berry Mix Farmley Standee Pouch 200 g</t>
        </is>
      </c>
      <c r="I1567" s="22" t="inlineStr"/>
      <c r="J1567" s="24" t="n">
        <v>0</v>
      </c>
      <c r="K1567" s="24" t="n">
        <v>0</v>
      </c>
      <c r="L1567" s="22" t="inlineStr">
        <is>
          <t>PAC -Master Canteen 06 Battalion P.A.C. Meerut</t>
        </is>
      </c>
      <c r="M1567" s="24" t="n">
        <v>0</v>
      </c>
      <c r="N1567" s="22" t="inlineStr">
        <is>
          <t>Other Institutions</t>
        </is>
      </c>
      <c r="O1567" s="22" t="inlineStr">
        <is>
          <t>Indore</t>
        </is>
      </c>
      <c r="P1567" s="22" t="inlineStr"/>
      <c r="Q1567" s="22" t="inlineStr">
        <is>
          <t>Berry Mix</t>
        </is>
      </c>
      <c r="R1567" s="25">
        <f>IF(Config!$B$4&gt;0,M1567/Config!$B$4,0)</f>
        <v/>
      </c>
      <c r="S1567" s="25">
        <f>IF(Config!$B$4&gt;0,K1567/Config!$B$4,0)</f>
        <v/>
      </c>
      <c r="T1567" s="25">
        <f>R1567*Config!$B$7</f>
        <v/>
      </c>
      <c r="U1567" s="25">
        <f>S1567*Config!$B$7</f>
        <v/>
      </c>
      <c r="V1567" s="25" t="n">
        <v>6</v>
      </c>
      <c r="W1567" s="25" t="n">
        <v>30</v>
      </c>
      <c r="X1567" s="26">
        <f>IF(T1567&gt;0,V1567/T1567,0)</f>
        <v/>
      </c>
      <c r="Y1567" s="26">
        <f>IF(U1567&gt;0,W1567/U1567,0)</f>
        <v/>
      </c>
      <c r="Z1567" s="25">
        <f>T1567-V1567</f>
        <v/>
      </c>
      <c r="AA1567" s="25">
        <f>U1567-W1567</f>
        <v/>
      </c>
      <c r="AB1567" s="25">
        <f>IF(Config!$B$7&gt;0,(V1567/Config!$B$7)*Config!$B$4,0)</f>
        <v/>
      </c>
      <c r="AC1567" s="25">
        <f>IF(Config!$B$7&gt;0,(W1567/Config!$B$7)*Config!$B$4,0)</f>
        <v/>
      </c>
    </row>
    <row r="1568" hidden="1" outlineLevel="1">
      <c r="A1568" s="22" t="inlineStr"/>
      <c r="B1568" s="22" t="inlineStr"/>
      <c r="C1568" s="22" t="inlineStr"/>
      <c r="D1568" s="22" t="inlineStr"/>
      <c r="E1568" s="22" t="inlineStr">
        <is>
          <t>Fig_6-2464</t>
        </is>
      </c>
      <c r="F1568" s="22" t="inlineStr"/>
      <c r="G1568" s="22" t="inlineStr">
        <is>
          <t>Fig</t>
        </is>
      </c>
      <c r="H1568" s="22" t="inlineStr">
        <is>
          <t>Premium Anjeer Farmley Standee Pouch 200 g</t>
        </is>
      </c>
      <c r="I1568" s="22" t="inlineStr"/>
      <c r="J1568" s="24" t="n">
        <v>0</v>
      </c>
      <c r="K1568" s="24" t="n">
        <v>0</v>
      </c>
      <c r="L1568" s="22" t="inlineStr">
        <is>
          <t>PAC -Master Canteen 06 Battalion P.A.C. Meerut</t>
        </is>
      </c>
      <c r="M1568" s="24" t="n">
        <v>0</v>
      </c>
      <c r="N1568" s="22" t="inlineStr">
        <is>
          <t>Other Institutions</t>
        </is>
      </c>
      <c r="O1568" s="22" t="inlineStr">
        <is>
          <t>Indore</t>
        </is>
      </c>
      <c r="P1568" s="22" t="inlineStr"/>
      <c r="Q1568" s="22" t="inlineStr">
        <is>
          <t>Figs</t>
        </is>
      </c>
      <c r="R1568" s="25">
        <f>IF(Config!$B$4&gt;0,M1568/Config!$B$4,0)</f>
        <v/>
      </c>
      <c r="S1568" s="25">
        <f>IF(Config!$B$4&gt;0,K1568/Config!$B$4,0)</f>
        <v/>
      </c>
      <c r="T1568" s="25">
        <f>R1568*Config!$B$7</f>
        <v/>
      </c>
      <c r="U1568" s="25">
        <f>S1568*Config!$B$7</f>
        <v/>
      </c>
      <c r="V1568" s="25" t="n">
        <v>6</v>
      </c>
      <c r="W1568" s="25" t="n">
        <v>30</v>
      </c>
      <c r="X1568" s="26">
        <f>IF(T1568&gt;0,V1568/T1568,0)</f>
        <v/>
      </c>
      <c r="Y1568" s="26">
        <f>IF(U1568&gt;0,W1568/U1568,0)</f>
        <v/>
      </c>
      <c r="Z1568" s="25">
        <f>T1568-V1568</f>
        <v/>
      </c>
      <c r="AA1568" s="25">
        <f>U1568-W1568</f>
        <v/>
      </c>
      <c r="AB1568" s="25">
        <f>IF(Config!$B$7&gt;0,(V1568/Config!$B$7)*Config!$B$4,0)</f>
        <v/>
      </c>
      <c r="AC1568" s="25">
        <f>IF(Config!$B$7&gt;0,(W1568/Config!$B$7)*Config!$B$4,0)</f>
        <v/>
      </c>
    </row>
    <row r="1569" hidden="1" outlineLevel="1">
      <c r="A1569" s="22" t="inlineStr"/>
      <c r="B1569" s="22" t="inlineStr"/>
      <c r="C1569" s="22" t="inlineStr"/>
      <c r="D1569" s="22" t="inlineStr"/>
      <c r="E1569" s="22" t="inlineStr">
        <is>
          <t>Walnut_12-1535</t>
        </is>
      </c>
      <c r="F1569" s="22" t="inlineStr"/>
      <c r="G1569" s="22" t="inlineStr">
        <is>
          <t>Walnut</t>
        </is>
      </c>
      <c r="H1569" s="22" t="inlineStr">
        <is>
          <t>Premium Broken Walnut Kernels Farmley Standee Pouch 200 g</t>
        </is>
      </c>
      <c r="I1569" s="22" t="inlineStr"/>
      <c r="J1569" s="24" t="n">
        <v>0</v>
      </c>
      <c r="K1569" s="24" t="n">
        <v>0</v>
      </c>
      <c r="L1569" s="22" t="inlineStr">
        <is>
          <t>PAC -Master Canteen 06 Battalion P.A.C. Meerut</t>
        </is>
      </c>
      <c r="M1569" s="24" t="n">
        <v>0</v>
      </c>
      <c r="N1569" s="22" t="inlineStr">
        <is>
          <t>Other Institutions</t>
        </is>
      </c>
      <c r="O1569" s="22" t="inlineStr">
        <is>
          <t>Indore</t>
        </is>
      </c>
      <c r="P1569" s="22" t="inlineStr"/>
      <c r="Q1569" s="22" t="inlineStr">
        <is>
          <t>Walnut</t>
        </is>
      </c>
      <c r="R1569" s="25">
        <f>IF(Config!$B$4&gt;0,M1569/Config!$B$4,0)</f>
        <v/>
      </c>
      <c r="S1569" s="25">
        <f>IF(Config!$B$4&gt;0,K1569/Config!$B$4,0)</f>
        <v/>
      </c>
      <c r="T1569" s="25">
        <f>R1569*Config!$B$7</f>
        <v/>
      </c>
      <c r="U1569" s="25">
        <f>S1569*Config!$B$7</f>
        <v/>
      </c>
      <c r="V1569" s="25" t="n">
        <v>9.6</v>
      </c>
      <c r="W1569" s="25" t="n">
        <v>48</v>
      </c>
      <c r="X1569" s="26">
        <f>IF(T1569&gt;0,V1569/T1569,0)</f>
        <v/>
      </c>
      <c r="Y1569" s="26">
        <f>IF(U1569&gt;0,W1569/U1569,0)</f>
        <v/>
      </c>
      <c r="Z1569" s="25">
        <f>T1569-V1569</f>
        <v/>
      </c>
      <c r="AA1569" s="25">
        <f>U1569-W1569</f>
        <v/>
      </c>
      <c r="AB1569" s="25">
        <f>IF(Config!$B$7&gt;0,(V1569/Config!$B$7)*Config!$B$4,0)</f>
        <v/>
      </c>
      <c r="AC1569" s="25">
        <f>IF(Config!$B$7&gt;0,(W1569/Config!$B$7)*Config!$B$4,0)</f>
        <v/>
      </c>
    </row>
    <row r="1570" hidden="1" outlineLevel="1">
      <c r="A1570" s="22" t="inlineStr"/>
      <c r="B1570" s="22" t="inlineStr"/>
      <c r="C1570" s="22" t="inlineStr"/>
      <c r="D1570" s="22" t="inlineStr"/>
      <c r="E1570" s="22" t="inlineStr">
        <is>
          <t>Almonds_1-1748</t>
        </is>
      </c>
      <c r="F1570" s="22" t="inlineStr"/>
      <c r="G1570" s="22" t="inlineStr">
        <is>
          <t>Almonds</t>
        </is>
      </c>
      <c r="H1570" s="22" t="inlineStr">
        <is>
          <t>Premium California Almonds Farmley Standee Pouch 500 g</t>
        </is>
      </c>
      <c r="I1570" s="22" t="inlineStr"/>
      <c r="J1570" s="24" t="n">
        <v>0</v>
      </c>
      <c r="K1570" s="24" t="n">
        <v>0</v>
      </c>
      <c r="L1570" s="22" t="inlineStr">
        <is>
          <t>PAC -Master Canteen 41bn Pac Gaziabad -Uttar Pradesh- 201001</t>
        </is>
      </c>
      <c r="M1570" s="24" t="n">
        <v>0</v>
      </c>
      <c r="N1570" s="22" t="inlineStr">
        <is>
          <t>Other Institutions</t>
        </is>
      </c>
      <c r="O1570" s="22" t="inlineStr">
        <is>
          <t>Indore</t>
        </is>
      </c>
      <c r="P1570" s="22" t="inlineStr"/>
      <c r="Q1570" s="22" t="inlineStr">
        <is>
          <t>Almonds</t>
        </is>
      </c>
      <c r="R1570" s="25">
        <f>IF(Config!$B$4&gt;0,M1570/Config!$B$4,0)</f>
        <v/>
      </c>
      <c r="S1570" s="25">
        <f>IF(Config!$B$4&gt;0,K1570/Config!$B$4,0)</f>
        <v/>
      </c>
      <c r="T1570" s="25">
        <f>R1570*Config!$B$7</f>
        <v/>
      </c>
      <c r="U1570" s="25">
        <f>S1570*Config!$B$7</f>
        <v/>
      </c>
      <c r="V1570" s="25" t="n">
        <v>96</v>
      </c>
      <c r="W1570" s="25" t="n">
        <v>192</v>
      </c>
      <c r="X1570" s="26">
        <f>IF(T1570&gt;0,V1570/T1570,0)</f>
        <v/>
      </c>
      <c r="Y1570" s="26">
        <f>IF(U1570&gt;0,W1570/U1570,0)</f>
        <v/>
      </c>
      <c r="Z1570" s="25">
        <f>T1570-V1570</f>
        <v/>
      </c>
      <c r="AA1570" s="25">
        <f>U1570-W1570</f>
        <v/>
      </c>
      <c r="AB1570" s="25">
        <f>IF(Config!$B$7&gt;0,(V1570/Config!$B$7)*Config!$B$4,0)</f>
        <v/>
      </c>
      <c r="AC1570" s="25">
        <f>IF(Config!$B$7&gt;0,(W1570/Config!$B$7)*Config!$B$4,0)</f>
        <v/>
      </c>
    </row>
    <row r="1571" hidden="1" outlineLevel="1">
      <c r="A1571" s="22" t="inlineStr"/>
      <c r="B1571" s="22" t="inlineStr"/>
      <c r="C1571" s="22" t="inlineStr"/>
      <c r="D1571" s="22" t="inlineStr"/>
      <c r="E1571" s="22" t="inlineStr">
        <is>
          <t>Cashewnut_3-2472</t>
        </is>
      </c>
      <c r="F1571" s="22" t="inlineStr"/>
      <c r="G1571" s="22" t="inlineStr">
        <is>
          <t>Cashewnut</t>
        </is>
      </c>
      <c r="H1571" s="22" t="inlineStr">
        <is>
          <t>Roasted and Salted Cashew - Farmley Standee Pouch 200 g</t>
        </is>
      </c>
      <c r="I1571" s="22" t="inlineStr"/>
      <c r="J1571" s="24" t="n">
        <v>0</v>
      </c>
      <c r="K1571" s="24" t="n">
        <v>0</v>
      </c>
      <c r="L1571" s="22" t="inlineStr">
        <is>
          <t>PAC -Master Canteen 41bn Pac Gaziabad -Uttar Pradesh- 201001</t>
        </is>
      </c>
      <c r="M1571" s="24" t="n">
        <v>0</v>
      </c>
      <c r="N1571" s="22" t="inlineStr">
        <is>
          <t>Other Institutions</t>
        </is>
      </c>
      <c r="O1571" s="22" t="inlineStr">
        <is>
          <t>Indore</t>
        </is>
      </c>
      <c r="P1571" s="22" t="inlineStr"/>
      <c r="Q1571" s="22" t="inlineStr">
        <is>
          <t>Roasted &amp; Flavoured Cashew</t>
        </is>
      </c>
      <c r="R1571" s="25">
        <f>IF(Config!$B$4&gt;0,M1571/Config!$B$4,0)</f>
        <v/>
      </c>
      <c r="S1571" s="25">
        <f>IF(Config!$B$4&gt;0,K1571/Config!$B$4,0)</f>
        <v/>
      </c>
      <c r="T1571" s="25">
        <f>R1571*Config!$B$7</f>
        <v/>
      </c>
      <c r="U1571" s="25">
        <f>S1571*Config!$B$7</f>
        <v/>
      </c>
      <c r="V1571" s="25" t="n">
        <v>42</v>
      </c>
      <c r="W1571" s="25" t="n">
        <v>210</v>
      </c>
      <c r="X1571" s="26">
        <f>IF(T1571&gt;0,V1571/T1571,0)</f>
        <v/>
      </c>
      <c r="Y1571" s="26">
        <f>IF(U1571&gt;0,W1571/U1571,0)</f>
        <v/>
      </c>
      <c r="Z1571" s="25">
        <f>T1571-V1571</f>
        <v/>
      </c>
      <c r="AA1571" s="25">
        <f>U1571-W1571</f>
        <v/>
      </c>
      <c r="AB1571" s="25">
        <f>IF(Config!$B$7&gt;0,(V1571/Config!$B$7)*Config!$B$4,0)</f>
        <v/>
      </c>
      <c r="AC1571" s="25">
        <f>IF(Config!$B$7&gt;0,(W1571/Config!$B$7)*Config!$B$4,0)</f>
        <v/>
      </c>
    </row>
    <row r="1572" hidden="1" outlineLevel="1">
      <c r="A1572" s="22" t="inlineStr"/>
      <c r="B1572" s="22" t="inlineStr"/>
      <c r="C1572" s="22" t="inlineStr"/>
      <c r="D1572" s="22" t="inlineStr"/>
      <c r="E1572" s="22" t="inlineStr">
        <is>
          <t>Dates_4-2469</t>
        </is>
      </c>
      <c r="F1572" s="22" t="inlineStr"/>
      <c r="G1572" s="22" t="inlineStr">
        <is>
          <t>Dates</t>
        </is>
      </c>
      <c r="H1572" s="22" t="inlineStr">
        <is>
          <t>Premium Omani Fard Dates Farmley standee pouch 400 g</t>
        </is>
      </c>
      <c r="I1572" s="22" t="inlineStr"/>
      <c r="J1572" s="24" t="n">
        <v>0</v>
      </c>
      <c r="K1572" s="24" t="n">
        <v>0</v>
      </c>
      <c r="L1572" s="22" t="inlineStr">
        <is>
          <t>PAC -Master Canteen 41bn Pac Gaziabad -Uttar Pradesh- 201001</t>
        </is>
      </c>
      <c r="M1572" s="24" t="n">
        <v>0</v>
      </c>
      <c r="N1572" s="22" t="inlineStr">
        <is>
          <t>Other Institutions</t>
        </is>
      </c>
      <c r="O1572" s="22" t="inlineStr">
        <is>
          <t>Indore</t>
        </is>
      </c>
      <c r="P1572" s="22" t="inlineStr"/>
      <c r="Q1572" s="22" t="inlineStr">
        <is>
          <t>Dates</t>
        </is>
      </c>
      <c r="R1572" s="25">
        <f>IF(Config!$B$4&gt;0,M1572/Config!$B$4,0)</f>
        <v/>
      </c>
      <c r="S1572" s="25">
        <f>IF(Config!$B$4&gt;0,K1572/Config!$B$4,0)</f>
        <v/>
      </c>
      <c r="T1572" s="25">
        <f>R1572*Config!$B$7</f>
        <v/>
      </c>
      <c r="U1572" s="25">
        <f>S1572*Config!$B$7</f>
        <v/>
      </c>
      <c r="V1572" s="25" t="n">
        <v>79.2</v>
      </c>
      <c r="W1572" s="25" t="n">
        <v>198</v>
      </c>
      <c r="X1572" s="26">
        <f>IF(T1572&gt;0,V1572/T1572,0)</f>
        <v/>
      </c>
      <c r="Y1572" s="26">
        <f>IF(U1572&gt;0,W1572/U1572,0)</f>
        <v/>
      </c>
      <c r="Z1572" s="25">
        <f>T1572-V1572</f>
        <v/>
      </c>
      <c r="AA1572" s="25">
        <f>U1572-W1572</f>
        <v/>
      </c>
      <c r="AB1572" s="25">
        <f>IF(Config!$B$7&gt;0,(V1572/Config!$B$7)*Config!$B$4,0)</f>
        <v/>
      </c>
      <c r="AC1572" s="25">
        <f>IF(Config!$B$7&gt;0,(W1572/Config!$B$7)*Config!$B$4,0)</f>
        <v/>
      </c>
    </row>
    <row r="1573" hidden="1" outlineLevel="1">
      <c r="A1573" s="22" t="inlineStr"/>
      <c r="B1573" s="22" t="inlineStr"/>
      <c r="C1573" s="22" t="inlineStr"/>
      <c r="D1573" s="22" t="inlineStr"/>
      <c r="E1573" s="22" t="inlineStr">
        <is>
          <t>Dry Fruit Mix_15-2801</t>
        </is>
      </c>
      <c r="F1573" s="22" t="inlineStr"/>
      <c r="G1573" s="22" t="inlineStr">
        <is>
          <t>Dry Fruit Mix</t>
        </is>
      </c>
      <c r="H1573" s="22" t="inlineStr">
        <is>
          <t>Premium Panchmeva Farmley Jar 405 g</t>
        </is>
      </c>
      <c r="I1573" s="22" t="inlineStr"/>
      <c r="J1573" s="24" t="n">
        <v>0</v>
      </c>
      <c r="K1573" s="24" t="n">
        <v>0</v>
      </c>
      <c r="L1573" s="22" t="inlineStr">
        <is>
          <t>PAC -Master Canteen 41bn Pac Gaziabad -Uttar Pradesh- 201001</t>
        </is>
      </c>
      <c r="M1573" s="24" t="n">
        <v>0</v>
      </c>
      <c r="N1573" s="22" t="inlineStr">
        <is>
          <t>Other Institutions</t>
        </is>
      </c>
      <c r="O1573" s="22" t="inlineStr">
        <is>
          <t>Indore</t>
        </is>
      </c>
      <c r="P1573" s="22" t="inlineStr"/>
      <c r="Q1573" s="22" t="inlineStr">
        <is>
          <t>Trail Mixes</t>
        </is>
      </c>
      <c r="R1573" s="25">
        <f>IF(Config!$B$4&gt;0,M1573/Config!$B$4,0)</f>
        <v/>
      </c>
      <c r="S1573" s="25">
        <f>IF(Config!$B$4&gt;0,K1573/Config!$B$4,0)</f>
        <v/>
      </c>
      <c r="T1573" s="25">
        <f>R1573*Config!$B$7</f>
        <v/>
      </c>
      <c r="U1573" s="25">
        <f>S1573*Config!$B$7</f>
        <v/>
      </c>
      <c r="V1573" s="25" t="n">
        <v>19.44</v>
      </c>
      <c r="W1573" s="25" t="n">
        <v>48</v>
      </c>
      <c r="X1573" s="26">
        <f>IF(T1573&gt;0,V1573/T1573,0)</f>
        <v/>
      </c>
      <c r="Y1573" s="26">
        <f>IF(U1573&gt;0,W1573/U1573,0)</f>
        <v/>
      </c>
      <c r="Z1573" s="25">
        <f>T1573-V1573</f>
        <v/>
      </c>
      <c r="AA1573" s="25">
        <f>U1573-W1573</f>
        <v/>
      </c>
      <c r="AB1573" s="25">
        <f>IF(Config!$B$7&gt;0,(V1573/Config!$B$7)*Config!$B$4,0)</f>
        <v/>
      </c>
      <c r="AC1573" s="25">
        <f>IF(Config!$B$7&gt;0,(W1573/Config!$B$7)*Config!$B$4,0)</f>
        <v/>
      </c>
    </row>
    <row r="1574" hidden="1" outlineLevel="1">
      <c r="A1574" s="22" t="inlineStr"/>
      <c r="B1574" s="22" t="inlineStr"/>
      <c r="C1574" s="22" t="inlineStr"/>
      <c r="D1574" s="22" t="inlineStr"/>
      <c r="E1574" s="22" t="inlineStr">
        <is>
          <t>Walnut_12-1535</t>
        </is>
      </c>
      <c r="F1574" s="22" t="inlineStr"/>
      <c r="G1574" s="22" t="inlineStr">
        <is>
          <t>Walnut</t>
        </is>
      </c>
      <c r="H1574" s="22" t="inlineStr">
        <is>
          <t>Premium Broken Walnut Kernels Farmley Standee Pouch 200 g</t>
        </is>
      </c>
      <c r="I1574" s="22" t="inlineStr"/>
      <c r="J1574" s="24" t="n">
        <v>0</v>
      </c>
      <c r="K1574" s="24" t="n">
        <v>0</v>
      </c>
      <c r="L1574" s="22" t="inlineStr">
        <is>
          <t>PAC -Master Canteen 41bn Pac Gaziabad -Uttar Pradesh- 201001</t>
        </is>
      </c>
      <c r="M1574" s="24" t="n">
        <v>0</v>
      </c>
      <c r="N1574" s="22" t="inlineStr">
        <is>
          <t>Other Institutions</t>
        </is>
      </c>
      <c r="O1574" s="22" t="inlineStr">
        <is>
          <t>Indore</t>
        </is>
      </c>
      <c r="P1574" s="22" t="inlineStr"/>
      <c r="Q1574" s="22" t="inlineStr">
        <is>
          <t>Walnut</t>
        </is>
      </c>
      <c r="R1574" s="25">
        <f>IF(Config!$B$4&gt;0,M1574/Config!$B$4,0)</f>
        <v/>
      </c>
      <c r="S1574" s="25">
        <f>IF(Config!$B$4&gt;0,K1574/Config!$B$4,0)</f>
        <v/>
      </c>
      <c r="T1574" s="25">
        <f>R1574*Config!$B$7</f>
        <v/>
      </c>
      <c r="U1574" s="25">
        <f>S1574*Config!$B$7</f>
        <v/>
      </c>
      <c r="V1574" s="25" t="n">
        <v>9.6</v>
      </c>
      <c r="W1574" s="25" t="n">
        <v>48</v>
      </c>
      <c r="X1574" s="26">
        <f>IF(T1574&gt;0,V1574/T1574,0)</f>
        <v/>
      </c>
      <c r="Y1574" s="26">
        <f>IF(U1574&gt;0,W1574/U1574,0)</f>
        <v/>
      </c>
      <c r="Z1574" s="25">
        <f>T1574-V1574</f>
        <v/>
      </c>
      <c r="AA1574" s="25">
        <f>U1574-W1574</f>
        <v/>
      </c>
      <c r="AB1574" s="25">
        <f>IF(Config!$B$7&gt;0,(V1574/Config!$B$7)*Config!$B$4,0)</f>
        <v/>
      </c>
      <c r="AC1574" s="25">
        <f>IF(Config!$B$7&gt;0,(W1574/Config!$B$7)*Config!$B$4,0)</f>
        <v/>
      </c>
    </row>
    <row r="1575" hidden="1" outlineLevel="1">
      <c r="A1575" s="22" t="inlineStr"/>
      <c r="B1575" s="22" t="inlineStr"/>
      <c r="C1575" s="22" t="inlineStr"/>
      <c r="D1575" s="22" t="inlineStr"/>
      <c r="E1575" s="22" t="inlineStr">
        <is>
          <t>Almonds_1-1748</t>
        </is>
      </c>
      <c r="F1575" s="22" t="inlineStr"/>
      <c r="G1575" s="22" t="inlineStr">
        <is>
          <t>Almonds</t>
        </is>
      </c>
      <c r="H1575" s="22" t="inlineStr">
        <is>
          <t>Premium California Almonds Farmley Standee Pouch 500 g</t>
        </is>
      </c>
      <c r="I1575" s="22" t="inlineStr"/>
      <c r="J1575" s="24" t="n">
        <v>0</v>
      </c>
      <c r="K1575" s="24" t="n">
        <v>0</v>
      </c>
      <c r="L1575" s="22" t="inlineStr">
        <is>
          <t>PAC- Master Canteen 38th BN PAC Aligarh</t>
        </is>
      </c>
      <c r="M1575" s="24" t="n">
        <v>0</v>
      </c>
      <c r="N1575" s="22" t="inlineStr">
        <is>
          <t>Other Institutions</t>
        </is>
      </c>
      <c r="O1575" s="22" t="inlineStr">
        <is>
          <t>Indore</t>
        </is>
      </c>
      <c r="P1575" s="22" t="inlineStr"/>
      <c r="Q1575" s="22" t="inlineStr">
        <is>
          <t>Almonds</t>
        </is>
      </c>
      <c r="R1575" s="25">
        <f>IF(Config!$B$4&gt;0,M1575/Config!$B$4,0)</f>
        <v/>
      </c>
      <c r="S1575" s="25">
        <f>IF(Config!$B$4&gt;0,K1575/Config!$B$4,0)</f>
        <v/>
      </c>
      <c r="T1575" s="25">
        <f>R1575*Config!$B$7</f>
        <v/>
      </c>
      <c r="U1575" s="25">
        <f>S1575*Config!$B$7</f>
        <v/>
      </c>
      <c r="V1575" s="25" t="n">
        <v>12</v>
      </c>
      <c r="W1575" s="25" t="n">
        <v>24</v>
      </c>
      <c r="X1575" s="26">
        <f>IF(T1575&gt;0,V1575/T1575,0)</f>
        <v/>
      </c>
      <c r="Y1575" s="26">
        <f>IF(U1575&gt;0,W1575/U1575,0)</f>
        <v/>
      </c>
      <c r="Z1575" s="25">
        <f>T1575-V1575</f>
        <v/>
      </c>
      <c r="AA1575" s="25">
        <f>U1575-W1575</f>
        <v/>
      </c>
      <c r="AB1575" s="25">
        <f>IF(Config!$B$7&gt;0,(V1575/Config!$B$7)*Config!$B$4,0)</f>
        <v/>
      </c>
      <c r="AC1575" s="25">
        <f>IF(Config!$B$7&gt;0,(W1575/Config!$B$7)*Config!$B$4,0)</f>
        <v/>
      </c>
    </row>
    <row r="1576" hidden="1" outlineLevel="1">
      <c r="A1576" s="22" t="inlineStr"/>
      <c r="B1576" s="22" t="inlineStr"/>
      <c r="C1576" s="22" t="inlineStr"/>
      <c r="D1576" s="22" t="inlineStr"/>
      <c r="E1576" s="22" t="inlineStr">
        <is>
          <t>Almonds_1-2654</t>
        </is>
      </c>
      <c r="F1576" s="22" t="inlineStr"/>
      <c r="G1576" s="22" t="inlineStr">
        <is>
          <t>Almonds</t>
        </is>
      </c>
      <c r="H1576" s="22" t="inlineStr">
        <is>
          <t>Roasted &amp; Salted Almonds Farmley Standee Pouch 200 g</t>
        </is>
      </c>
      <c r="I1576" s="22" t="inlineStr"/>
      <c r="J1576" s="24" t="n">
        <v>0</v>
      </c>
      <c r="K1576" s="24" t="n">
        <v>0</v>
      </c>
      <c r="L1576" s="22" t="inlineStr">
        <is>
          <t>PAC- Master Canteen 38th BN PAC Aligarh</t>
        </is>
      </c>
      <c r="M1576" s="24" t="n">
        <v>0</v>
      </c>
      <c r="N1576" s="22" t="inlineStr">
        <is>
          <t>Other Institutions</t>
        </is>
      </c>
      <c r="O1576" s="22" t="inlineStr">
        <is>
          <t>Indore</t>
        </is>
      </c>
      <c r="P1576" s="22" t="inlineStr"/>
      <c r="Q1576" s="22" t="inlineStr">
        <is>
          <t>Roasted Almonds</t>
        </is>
      </c>
      <c r="R1576" s="25">
        <f>IF(Config!$B$4&gt;0,M1576/Config!$B$4,0)</f>
        <v/>
      </c>
      <c r="S1576" s="25">
        <f>IF(Config!$B$4&gt;0,K1576/Config!$B$4,0)</f>
        <v/>
      </c>
      <c r="T1576" s="25">
        <f>R1576*Config!$B$7</f>
        <v/>
      </c>
      <c r="U1576" s="25">
        <f>S1576*Config!$B$7</f>
        <v/>
      </c>
      <c r="V1576" s="25" t="n">
        <v>6</v>
      </c>
      <c r="W1576" s="25" t="n">
        <v>30</v>
      </c>
      <c r="X1576" s="26">
        <f>IF(T1576&gt;0,V1576/T1576,0)</f>
        <v/>
      </c>
      <c r="Y1576" s="26">
        <f>IF(U1576&gt;0,W1576/U1576,0)</f>
        <v/>
      </c>
      <c r="Z1576" s="25">
        <f>T1576-V1576</f>
        <v/>
      </c>
      <c r="AA1576" s="25">
        <f>U1576-W1576</f>
        <v/>
      </c>
      <c r="AB1576" s="25">
        <f>IF(Config!$B$7&gt;0,(V1576/Config!$B$7)*Config!$B$4,0)</f>
        <v/>
      </c>
      <c r="AC1576" s="25">
        <f>IF(Config!$B$7&gt;0,(W1576/Config!$B$7)*Config!$B$4,0)</f>
        <v/>
      </c>
    </row>
    <row r="1577" hidden="1" outlineLevel="1">
      <c r="A1577" s="22" t="inlineStr"/>
      <c r="B1577" s="22" t="inlineStr"/>
      <c r="C1577" s="22" t="inlineStr"/>
      <c r="D1577" s="22" t="inlineStr"/>
      <c r="E1577" s="22" t="inlineStr">
        <is>
          <t>Cashewnut_3-2472</t>
        </is>
      </c>
      <c r="F1577" s="22" t="inlineStr"/>
      <c r="G1577" s="22" t="inlineStr">
        <is>
          <t>Cashewnut</t>
        </is>
      </c>
      <c r="H1577" s="22" t="inlineStr">
        <is>
          <t>Roasted and Salted Cashew - Farmley Standee Pouch 200 g</t>
        </is>
      </c>
      <c r="I1577" s="22" t="inlineStr"/>
      <c r="J1577" s="24" t="n">
        <v>0</v>
      </c>
      <c r="K1577" s="24" t="n">
        <v>0</v>
      </c>
      <c r="L1577" s="22" t="inlineStr">
        <is>
          <t>PAC- Master Canteen 38th BN PAC Aligarh</t>
        </is>
      </c>
      <c r="M1577" s="24" t="n">
        <v>0</v>
      </c>
      <c r="N1577" s="22" t="inlineStr">
        <is>
          <t>Other Institutions</t>
        </is>
      </c>
      <c r="O1577" s="22" t="inlineStr">
        <is>
          <t>Indore</t>
        </is>
      </c>
      <c r="P1577" s="22" t="inlineStr"/>
      <c r="Q1577" s="22" t="inlineStr">
        <is>
          <t>Roasted &amp; Flavoured Cashew</t>
        </is>
      </c>
      <c r="R1577" s="25">
        <f>IF(Config!$B$4&gt;0,M1577/Config!$B$4,0)</f>
        <v/>
      </c>
      <c r="S1577" s="25">
        <f>IF(Config!$B$4&gt;0,K1577/Config!$B$4,0)</f>
        <v/>
      </c>
      <c r="T1577" s="25">
        <f>R1577*Config!$B$7</f>
        <v/>
      </c>
      <c r="U1577" s="25">
        <f>S1577*Config!$B$7</f>
        <v/>
      </c>
      <c r="V1577" s="25" t="n">
        <v>6</v>
      </c>
      <c r="W1577" s="25" t="n">
        <v>30</v>
      </c>
      <c r="X1577" s="26">
        <f>IF(T1577&gt;0,V1577/T1577,0)</f>
        <v/>
      </c>
      <c r="Y1577" s="26">
        <f>IF(U1577&gt;0,W1577/U1577,0)</f>
        <v/>
      </c>
      <c r="Z1577" s="25">
        <f>T1577-V1577</f>
        <v/>
      </c>
      <c r="AA1577" s="25">
        <f>U1577-W1577</f>
        <v/>
      </c>
      <c r="AB1577" s="25">
        <f>IF(Config!$B$7&gt;0,(V1577/Config!$B$7)*Config!$B$4,0)</f>
        <v/>
      </c>
      <c r="AC1577" s="25">
        <f>IF(Config!$B$7&gt;0,(W1577/Config!$B$7)*Config!$B$4,0)</f>
        <v/>
      </c>
    </row>
    <row r="1578" hidden="1" outlineLevel="1">
      <c r="A1578" s="22" t="inlineStr"/>
      <c r="B1578" s="22" t="inlineStr"/>
      <c r="C1578" s="22" t="inlineStr"/>
      <c r="D1578" s="22" t="inlineStr"/>
      <c r="E1578" s="22" t="inlineStr">
        <is>
          <t>Dry Fruit Mix_15-2801</t>
        </is>
      </c>
      <c r="F1578" s="22" t="inlineStr"/>
      <c r="G1578" s="22" t="inlineStr">
        <is>
          <t>Dry Fruit Mix</t>
        </is>
      </c>
      <c r="H1578" s="22" t="inlineStr">
        <is>
          <t>Premium Panchmeva Farmley Jar 405 g</t>
        </is>
      </c>
      <c r="I1578" s="22" t="inlineStr"/>
      <c r="J1578" s="24" t="n">
        <v>0</v>
      </c>
      <c r="K1578" s="24" t="n">
        <v>0</v>
      </c>
      <c r="L1578" s="22" t="inlineStr">
        <is>
          <t>PAC- Master Canteen 38th BN PAC Aligarh</t>
        </is>
      </c>
      <c r="M1578" s="24" t="n">
        <v>0</v>
      </c>
      <c r="N1578" s="22" t="inlineStr">
        <is>
          <t>Other Institutions</t>
        </is>
      </c>
      <c r="O1578" s="22" t="inlineStr">
        <is>
          <t>Indore</t>
        </is>
      </c>
      <c r="P1578" s="22" t="inlineStr"/>
      <c r="Q1578" s="22" t="inlineStr">
        <is>
          <t>Trail Mixes</t>
        </is>
      </c>
      <c r="R1578" s="25">
        <f>IF(Config!$B$4&gt;0,M1578/Config!$B$4,0)</f>
        <v/>
      </c>
      <c r="S1578" s="25">
        <f>IF(Config!$B$4&gt;0,K1578/Config!$B$4,0)</f>
        <v/>
      </c>
      <c r="T1578" s="25">
        <f>R1578*Config!$B$7</f>
        <v/>
      </c>
      <c r="U1578" s="25">
        <f>S1578*Config!$B$7</f>
        <v/>
      </c>
      <c r="V1578" s="25" t="n">
        <v>9.720000000000001</v>
      </c>
      <c r="W1578" s="25" t="n">
        <v>24</v>
      </c>
      <c r="X1578" s="26">
        <f>IF(T1578&gt;0,V1578/T1578,0)</f>
        <v/>
      </c>
      <c r="Y1578" s="26">
        <f>IF(U1578&gt;0,W1578/U1578,0)</f>
        <v/>
      </c>
      <c r="Z1578" s="25">
        <f>T1578-V1578</f>
        <v/>
      </c>
      <c r="AA1578" s="25">
        <f>U1578-W1578</f>
        <v/>
      </c>
      <c r="AB1578" s="25">
        <f>IF(Config!$B$7&gt;0,(V1578/Config!$B$7)*Config!$B$4,0)</f>
        <v/>
      </c>
      <c r="AC1578" s="25">
        <f>IF(Config!$B$7&gt;0,(W1578/Config!$B$7)*Config!$B$4,0)</f>
        <v/>
      </c>
    </row>
    <row r="1579" hidden="1" outlineLevel="1">
      <c r="A1579" s="22" t="inlineStr"/>
      <c r="B1579" s="22" t="inlineStr"/>
      <c r="C1579" s="22" t="inlineStr"/>
      <c r="D1579" s="22" t="inlineStr"/>
      <c r="E1579" s="22" t="inlineStr">
        <is>
          <t>Cashewnut_3-2977</t>
        </is>
      </c>
      <c r="F1579" s="22" t="inlineStr"/>
      <c r="G1579" s="22" t="inlineStr">
        <is>
          <t>Cashewnut</t>
        </is>
      </c>
      <c r="H1579" s="22" t="inlineStr">
        <is>
          <t>Roasted Thai Chilli Cashew - Farmley Standee Pouch 150 g</t>
        </is>
      </c>
      <c r="I1579" s="22" t="inlineStr"/>
      <c r="J1579" s="24" t="n">
        <v>0</v>
      </c>
      <c r="K1579" s="24" t="n">
        <v>0</v>
      </c>
      <c r="L1579" s="22" t="inlineStr">
        <is>
          <t>Blink Commerce Private Limited</t>
        </is>
      </c>
      <c r="M1579" s="24" t="n">
        <v>0</v>
      </c>
      <c r="N1579" s="22" t="inlineStr">
        <is>
          <t>Quick Commerce</t>
        </is>
      </c>
      <c r="O1579" s="22" t="inlineStr">
        <is>
          <t>Indore</t>
        </is>
      </c>
      <c r="P1579" s="22" t="inlineStr"/>
      <c r="Q1579" s="22" t="inlineStr">
        <is>
          <t>Roasted &amp; Flavoured Cashew</t>
        </is>
      </c>
      <c r="R1579" s="25">
        <f>IF(Config!$B$4&gt;0,M1579/Config!$B$4,0)</f>
        <v/>
      </c>
      <c r="S1579" s="25">
        <f>IF(Config!$B$4&gt;0,K1579/Config!$B$4,0)</f>
        <v/>
      </c>
      <c r="T1579" s="25">
        <f>R1579*Config!$B$7</f>
        <v/>
      </c>
      <c r="U1579" s="25">
        <f>S1579*Config!$B$7</f>
        <v/>
      </c>
      <c r="V1579" s="25" t="n">
        <v>481.5</v>
      </c>
      <c r="W1579" s="25" t="n">
        <v>3210</v>
      </c>
      <c r="X1579" s="26">
        <f>IF(T1579&gt;0,V1579/T1579,0)</f>
        <v/>
      </c>
      <c r="Y1579" s="26">
        <f>IF(U1579&gt;0,W1579/U1579,0)</f>
        <v/>
      </c>
      <c r="Z1579" s="25">
        <f>T1579-V1579</f>
        <v/>
      </c>
      <c r="AA1579" s="25">
        <f>U1579-W1579</f>
        <v/>
      </c>
      <c r="AB1579" s="25">
        <f>IF(Config!$B$7&gt;0,(V1579/Config!$B$7)*Config!$B$4,0)</f>
        <v/>
      </c>
      <c r="AC1579" s="25">
        <f>IF(Config!$B$7&gt;0,(W1579/Config!$B$7)*Config!$B$4,0)</f>
        <v/>
      </c>
    </row>
    <row r="1580" hidden="1" outlineLevel="1">
      <c r="A1580" s="22" t="inlineStr"/>
      <c r="B1580" s="22" t="inlineStr"/>
      <c r="C1580" s="22" t="inlineStr"/>
      <c r="D1580" s="22" t="inlineStr"/>
      <c r="E1580" s="22" t="inlineStr">
        <is>
          <t>Dates_4-3011</t>
        </is>
      </c>
      <c r="F1580" s="22" t="inlineStr"/>
      <c r="G1580" s="22" t="inlineStr">
        <is>
          <t>Dates</t>
        </is>
      </c>
      <c r="H1580" s="22" t="inlineStr">
        <is>
          <t>Barkat dates Farmley Standee Pouch 250 g</t>
        </is>
      </c>
      <c r="I1580" s="22" t="inlineStr"/>
      <c r="J1580" s="24" t="n">
        <v>0</v>
      </c>
      <c r="K1580" s="24" t="n">
        <v>0</v>
      </c>
      <c r="L1580" s="22" t="inlineStr">
        <is>
          <t>Blink Commerce Private Limited</t>
        </is>
      </c>
      <c r="M1580" s="24" t="n">
        <v>0</v>
      </c>
      <c r="N1580" s="22" t="inlineStr">
        <is>
          <t>Quick Commerce</t>
        </is>
      </c>
      <c r="O1580" s="22" t="inlineStr">
        <is>
          <t>Indore</t>
        </is>
      </c>
      <c r="P1580" s="22" t="inlineStr"/>
      <c r="Q1580" s="22" t="inlineStr">
        <is>
          <t>Dates</t>
        </is>
      </c>
      <c r="R1580" s="25">
        <f>IF(Config!$B$4&gt;0,M1580/Config!$B$4,0)</f>
        <v/>
      </c>
      <c r="S1580" s="25">
        <f>IF(Config!$B$4&gt;0,K1580/Config!$B$4,0)</f>
        <v/>
      </c>
      <c r="T1580" s="25">
        <f>R1580*Config!$B$7</f>
        <v/>
      </c>
      <c r="U1580" s="25">
        <f>S1580*Config!$B$7</f>
        <v/>
      </c>
      <c r="V1580" s="25" t="n">
        <v>52.5</v>
      </c>
      <c r="W1580" s="25" t="n">
        <v>210</v>
      </c>
      <c r="X1580" s="26">
        <f>IF(T1580&gt;0,V1580/T1580,0)</f>
        <v/>
      </c>
      <c r="Y1580" s="26">
        <f>IF(U1580&gt;0,W1580/U1580,0)</f>
        <v/>
      </c>
      <c r="Z1580" s="25">
        <f>T1580-V1580</f>
        <v/>
      </c>
      <c r="AA1580" s="25">
        <f>U1580-W1580</f>
        <v/>
      </c>
      <c r="AB1580" s="25">
        <f>IF(Config!$B$7&gt;0,(V1580/Config!$B$7)*Config!$B$4,0)</f>
        <v/>
      </c>
      <c r="AC1580" s="25">
        <f>IF(Config!$B$7&gt;0,(W1580/Config!$B$7)*Config!$B$4,0)</f>
        <v/>
      </c>
    </row>
    <row r="1581" hidden="1" outlineLevel="1">
      <c r="A1581" s="22" t="inlineStr"/>
      <c r="B1581" s="22" t="inlineStr"/>
      <c r="C1581" s="22" t="inlineStr"/>
      <c r="D1581" s="22" t="inlineStr"/>
      <c r="E1581" s="22" t="inlineStr">
        <is>
          <t>Dates_4-3012</t>
        </is>
      </c>
      <c r="F1581" s="22" t="inlineStr"/>
      <c r="G1581" s="22" t="inlineStr">
        <is>
          <t>Dates</t>
        </is>
      </c>
      <c r="H1581" s="22" t="inlineStr">
        <is>
          <t>Kalmi Dates Farmley Standee Pouch 200 gms</t>
        </is>
      </c>
      <c r="I1581" s="22" t="inlineStr"/>
      <c r="J1581" s="24" t="n">
        <v>0</v>
      </c>
      <c r="K1581" s="24" t="n">
        <v>0</v>
      </c>
      <c r="L1581" s="22" t="inlineStr">
        <is>
          <t>Blink Commerce Private Limited</t>
        </is>
      </c>
      <c r="M1581" s="24" t="n">
        <v>0</v>
      </c>
      <c r="N1581" s="22" t="inlineStr">
        <is>
          <t>Quick Commerce</t>
        </is>
      </c>
      <c r="O1581" s="22" t="inlineStr">
        <is>
          <t>Indore</t>
        </is>
      </c>
      <c r="P1581" s="22" t="inlineStr"/>
      <c r="Q1581" s="22" t="inlineStr">
        <is>
          <t>Dates</t>
        </is>
      </c>
      <c r="R1581" s="25">
        <f>IF(Config!$B$4&gt;0,M1581/Config!$B$4,0)</f>
        <v/>
      </c>
      <c r="S1581" s="25">
        <f>IF(Config!$B$4&gt;0,K1581/Config!$B$4,0)</f>
        <v/>
      </c>
      <c r="T1581" s="25">
        <f>R1581*Config!$B$7</f>
        <v/>
      </c>
      <c r="U1581" s="25">
        <f>S1581*Config!$B$7</f>
        <v/>
      </c>
      <c r="V1581" s="25" t="n">
        <v>588</v>
      </c>
      <c r="W1581" s="25" t="n">
        <v>2940</v>
      </c>
      <c r="X1581" s="26">
        <f>IF(T1581&gt;0,V1581/T1581,0)</f>
        <v/>
      </c>
      <c r="Y1581" s="26">
        <f>IF(U1581&gt;0,W1581/U1581,0)</f>
        <v/>
      </c>
      <c r="Z1581" s="25">
        <f>T1581-V1581</f>
        <v/>
      </c>
      <c r="AA1581" s="25">
        <f>U1581-W1581</f>
        <v/>
      </c>
      <c r="AB1581" s="25">
        <f>IF(Config!$B$7&gt;0,(V1581/Config!$B$7)*Config!$B$4,0)</f>
        <v/>
      </c>
      <c r="AC1581" s="25">
        <f>IF(Config!$B$7&gt;0,(W1581/Config!$B$7)*Config!$B$4,0)</f>
        <v/>
      </c>
    </row>
    <row r="1582" hidden="1" outlineLevel="1">
      <c r="A1582" s="22" t="inlineStr"/>
      <c r="B1582" s="22" t="inlineStr"/>
      <c r="C1582" s="22" t="inlineStr"/>
      <c r="D1582" s="22" t="inlineStr"/>
      <c r="E1582" s="22" t="inlineStr">
        <is>
          <t>Seeds_11-2953</t>
        </is>
      </c>
      <c r="F1582" s="22" t="inlineStr"/>
      <c r="G1582" s="22" t="inlineStr">
        <is>
          <t>Seeds</t>
        </is>
      </c>
      <c r="H1582" s="22" t="inlineStr">
        <is>
          <t>Watermelon Seeds Farmley Standee Pouch 500g</t>
        </is>
      </c>
      <c r="I1582" s="22" t="inlineStr"/>
      <c r="J1582" s="24" t="n">
        <v>0</v>
      </c>
      <c r="K1582" s="24" t="n">
        <v>0</v>
      </c>
      <c r="L1582" s="22" t="inlineStr">
        <is>
          <t>Blink Commerce Private Limited</t>
        </is>
      </c>
      <c r="M1582" s="24" t="n">
        <v>0</v>
      </c>
      <c r="N1582" s="22" t="inlineStr">
        <is>
          <t>Quick Commerce</t>
        </is>
      </c>
      <c r="O1582" s="22" t="inlineStr">
        <is>
          <t>Indore</t>
        </is>
      </c>
      <c r="P1582" s="22" t="inlineStr"/>
      <c r="Q1582" s="22" t="inlineStr">
        <is>
          <t>Other Seeds</t>
        </is>
      </c>
      <c r="R1582" s="25">
        <f>IF(Config!$B$4&gt;0,M1582/Config!$B$4,0)</f>
        <v/>
      </c>
      <c r="S1582" s="25">
        <f>IF(Config!$B$4&gt;0,K1582/Config!$B$4,0)</f>
        <v/>
      </c>
      <c r="T1582" s="25">
        <f>R1582*Config!$B$7</f>
        <v/>
      </c>
      <c r="U1582" s="25">
        <f>S1582*Config!$B$7</f>
        <v/>
      </c>
      <c r="V1582" s="25" t="n">
        <v>216</v>
      </c>
      <c r="W1582" s="25" t="n">
        <v>432</v>
      </c>
      <c r="X1582" s="26">
        <f>IF(T1582&gt;0,V1582/T1582,0)</f>
        <v/>
      </c>
      <c r="Y1582" s="26">
        <f>IF(U1582&gt;0,W1582/U1582,0)</f>
        <v/>
      </c>
      <c r="Z1582" s="25">
        <f>T1582-V1582</f>
        <v/>
      </c>
      <c r="AA1582" s="25">
        <f>U1582-W1582</f>
        <v/>
      </c>
      <c r="AB1582" s="25">
        <f>IF(Config!$B$7&gt;0,(V1582/Config!$B$7)*Config!$B$4,0)</f>
        <v/>
      </c>
      <c r="AC1582" s="25">
        <f>IF(Config!$B$7&gt;0,(W1582/Config!$B$7)*Config!$B$4,0)</f>
        <v/>
      </c>
    </row>
    <row r="1583" hidden="1" outlineLevel="1">
      <c r="A1583" s="22" t="inlineStr"/>
      <c r="B1583" s="22" t="inlineStr"/>
      <c r="C1583" s="22" t="inlineStr"/>
      <c r="D1583" s="22" t="inlineStr"/>
      <c r="E1583" s="22" t="inlineStr">
        <is>
          <t>Almonds_1-1750</t>
        </is>
      </c>
      <c r="F1583" s="22" t="inlineStr"/>
      <c r="G1583" s="22" t="inlineStr">
        <is>
          <t>Almonds</t>
        </is>
      </c>
      <c r="H1583" s="22" t="inlineStr">
        <is>
          <t>Popular California Almonds Farmley Standee Pouch 500 g</t>
        </is>
      </c>
      <c r="I1583" s="22" t="inlineStr"/>
      <c r="J1583" s="24" t="n">
        <v>0</v>
      </c>
      <c r="K1583" s="24" t="n">
        <v>0</v>
      </c>
      <c r="L1583" s="22" t="inlineStr">
        <is>
          <t>Cloudkart Ventures Private Limited</t>
        </is>
      </c>
      <c r="M1583" s="24" t="n">
        <v>0</v>
      </c>
      <c r="N1583" s="22" t="inlineStr">
        <is>
          <t>Quick Commerce</t>
        </is>
      </c>
      <c r="O1583" s="22" t="inlineStr">
        <is>
          <t>Indore</t>
        </is>
      </c>
      <c r="P1583" s="22" t="inlineStr"/>
      <c r="Q1583" s="22" t="inlineStr">
        <is>
          <t>Almonds</t>
        </is>
      </c>
      <c r="R1583" s="25">
        <f>IF(Config!$B$4&gt;0,M1583/Config!$B$4,0)</f>
        <v/>
      </c>
      <c r="S1583" s="25">
        <f>IF(Config!$B$4&gt;0,K1583/Config!$B$4,0)</f>
        <v/>
      </c>
      <c r="T1583" s="25">
        <f>R1583*Config!$B$7</f>
        <v/>
      </c>
      <c r="U1583" s="25">
        <f>S1583*Config!$B$7</f>
        <v/>
      </c>
      <c r="V1583" s="25" t="n">
        <v>16</v>
      </c>
      <c r="W1583" s="25" t="n">
        <v>32</v>
      </c>
      <c r="X1583" s="26">
        <f>IF(T1583&gt;0,V1583/T1583,0)</f>
        <v/>
      </c>
      <c r="Y1583" s="26">
        <f>IF(U1583&gt;0,W1583/U1583,0)</f>
        <v/>
      </c>
      <c r="Z1583" s="25">
        <f>T1583-V1583</f>
        <v/>
      </c>
      <c r="AA1583" s="25">
        <f>U1583-W1583</f>
        <v/>
      </c>
      <c r="AB1583" s="25">
        <f>IF(Config!$B$7&gt;0,(V1583/Config!$B$7)*Config!$B$4,0)</f>
        <v/>
      </c>
      <c r="AC1583" s="25">
        <f>IF(Config!$B$7&gt;0,(W1583/Config!$B$7)*Config!$B$4,0)</f>
        <v/>
      </c>
    </row>
    <row r="1584" hidden="1" outlineLevel="1">
      <c r="A1584" s="22" t="inlineStr"/>
      <c r="B1584" s="22" t="inlineStr"/>
      <c r="C1584" s="22" t="inlineStr"/>
      <c r="D1584" s="22" t="inlineStr"/>
      <c r="E1584" s="22" t="inlineStr">
        <is>
          <t>Apricot_2-2540</t>
        </is>
      </c>
      <c r="F1584" s="22" t="inlineStr"/>
      <c r="G1584" s="22" t="inlineStr">
        <is>
          <t>Apricot</t>
        </is>
      </c>
      <c r="H1584" s="22" t="inlineStr">
        <is>
          <t>Premium Turkish Dried Apricot Farmley Standee Pouch 200 g</t>
        </is>
      </c>
      <c r="I1584" s="22" t="inlineStr"/>
      <c r="J1584" s="24" t="n">
        <v>0</v>
      </c>
      <c r="K1584" s="24" t="n">
        <v>0</v>
      </c>
      <c r="L1584" s="22" t="inlineStr">
        <is>
          <t>Cloudkart Ventures Private Limited</t>
        </is>
      </c>
      <c r="M1584" s="24" t="n">
        <v>0</v>
      </c>
      <c r="N1584" s="22" t="inlineStr">
        <is>
          <t>Quick Commerce</t>
        </is>
      </c>
      <c r="O1584" s="22" t="inlineStr">
        <is>
          <t>Indore</t>
        </is>
      </c>
      <c r="P1584" s="22" t="inlineStr"/>
      <c r="Q1584" s="22" t="inlineStr">
        <is>
          <t>Apricots</t>
        </is>
      </c>
      <c r="R1584" s="25">
        <f>IF(Config!$B$4&gt;0,M1584/Config!$B$4,0)</f>
        <v/>
      </c>
      <c r="S1584" s="25">
        <f>IF(Config!$B$4&gt;0,K1584/Config!$B$4,0)</f>
        <v/>
      </c>
      <c r="T1584" s="25">
        <f>R1584*Config!$B$7</f>
        <v/>
      </c>
      <c r="U1584" s="25">
        <f>S1584*Config!$B$7</f>
        <v/>
      </c>
      <c r="V1584" s="25" t="n">
        <v>42</v>
      </c>
      <c r="W1584" s="25" t="n">
        <v>210</v>
      </c>
      <c r="X1584" s="26">
        <f>IF(T1584&gt;0,V1584/T1584,0)</f>
        <v/>
      </c>
      <c r="Y1584" s="26">
        <f>IF(U1584&gt;0,W1584/U1584,0)</f>
        <v/>
      </c>
      <c r="Z1584" s="25">
        <f>T1584-V1584</f>
        <v/>
      </c>
      <c r="AA1584" s="25">
        <f>U1584-W1584</f>
        <v/>
      </c>
      <c r="AB1584" s="25">
        <f>IF(Config!$B$7&gt;0,(V1584/Config!$B$7)*Config!$B$4,0)</f>
        <v/>
      </c>
      <c r="AC1584" s="25">
        <f>IF(Config!$B$7&gt;0,(W1584/Config!$B$7)*Config!$B$4,0)</f>
        <v/>
      </c>
    </row>
    <row r="1585" hidden="1" outlineLevel="1">
      <c r="A1585" s="22" t="inlineStr"/>
      <c r="B1585" s="22" t="inlineStr"/>
      <c r="C1585" s="22" t="inlineStr"/>
      <c r="D1585" s="22" t="inlineStr"/>
      <c r="E1585" s="22" t="inlineStr">
        <is>
          <t>Cashewnut_3-2973</t>
        </is>
      </c>
      <c r="F1585" s="22" t="inlineStr"/>
      <c r="G1585" s="22" t="inlineStr">
        <is>
          <t>Cashewnut</t>
        </is>
      </c>
      <c r="H1585" s="22" t="inlineStr">
        <is>
          <t>Roasted &amp; Salted Cashew - Farmley Standee Pouch 36 g - Retail</t>
        </is>
      </c>
      <c r="I1585" s="22" t="inlineStr"/>
      <c r="J1585" s="24" t="n">
        <v>0</v>
      </c>
      <c r="K1585" s="24" t="n">
        <v>0</v>
      </c>
      <c r="L1585" s="22" t="inlineStr">
        <is>
          <t>Cloudkart Ventures Private Limited</t>
        </is>
      </c>
      <c r="M1585" s="24" t="n">
        <v>0</v>
      </c>
      <c r="N1585" s="22" t="inlineStr">
        <is>
          <t>Quick Commerce</t>
        </is>
      </c>
      <c r="O1585" s="22" t="inlineStr">
        <is>
          <t>Indore</t>
        </is>
      </c>
      <c r="P1585" s="22" t="inlineStr"/>
      <c r="Q1585" s="22" t="inlineStr">
        <is>
          <t>Roasted &amp; Flavoured Cashew</t>
        </is>
      </c>
      <c r="R1585" s="25">
        <f>IF(Config!$B$4&gt;0,M1585/Config!$B$4,0)</f>
        <v/>
      </c>
      <c r="S1585" s="25">
        <f>IF(Config!$B$4&gt;0,K1585/Config!$B$4,0)</f>
        <v/>
      </c>
      <c r="T1585" s="25">
        <f>R1585*Config!$B$7</f>
        <v/>
      </c>
      <c r="U1585" s="25">
        <f>S1585*Config!$B$7</f>
        <v/>
      </c>
      <c r="V1585" s="25" t="n">
        <v>12.6</v>
      </c>
      <c r="W1585" s="25" t="n">
        <v>350</v>
      </c>
      <c r="X1585" s="26">
        <f>IF(T1585&gt;0,V1585/T1585,0)</f>
        <v/>
      </c>
      <c r="Y1585" s="26">
        <f>IF(U1585&gt;0,W1585/U1585,0)</f>
        <v/>
      </c>
      <c r="Z1585" s="25">
        <f>T1585-V1585</f>
        <v/>
      </c>
      <c r="AA1585" s="25">
        <f>U1585-W1585</f>
        <v/>
      </c>
      <c r="AB1585" s="25">
        <f>IF(Config!$B$7&gt;0,(V1585/Config!$B$7)*Config!$B$4,0)</f>
        <v/>
      </c>
      <c r="AC1585" s="25">
        <f>IF(Config!$B$7&gt;0,(W1585/Config!$B$7)*Config!$B$4,0)</f>
        <v/>
      </c>
    </row>
    <row r="1586" hidden="1" outlineLevel="1">
      <c r="A1586" s="22" t="inlineStr"/>
      <c r="B1586" s="22" t="inlineStr"/>
      <c r="C1586" s="22" t="inlineStr"/>
      <c r="D1586" s="22" t="inlineStr"/>
      <c r="E1586" s="22" t="inlineStr">
        <is>
          <t>Cashewnut_3-2978</t>
        </is>
      </c>
      <c r="F1586" s="22" t="inlineStr"/>
      <c r="G1586" s="22" t="inlineStr">
        <is>
          <t>Cashewnut</t>
        </is>
      </c>
      <c r="H1586" s="22" t="inlineStr">
        <is>
          <t>Roasted &amp; Salted Cashew - Farmley Standee Pouch 150 g</t>
        </is>
      </c>
      <c r="I1586" s="22" t="inlineStr"/>
      <c r="J1586" s="24" t="n">
        <v>0</v>
      </c>
      <c r="K1586" s="24" t="n">
        <v>0</v>
      </c>
      <c r="L1586" s="22" t="inlineStr">
        <is>
          <t>Cloudkart Ventures Private Limited</t>
        </is>
      </c>
      <c r="M1586" s="24" t="n">
        <v>0</v>
      </c>
      <c r="N1586" s="22" t="inlineStr">
        <is>
          <t>Quick Commerce</t>
        </is>
      </c>
      <c r="O1586" s="22" t="inlineStr">
        <is>
          <t>Indore</t>
        </is>
      </c>
      <c r="P1586" s="22" t="inlineStr"/>
      <c r="Q1586" s="22" t="inlineStr">
        <is>
          <t>Roasted &amp; Flavoured Cashew</t>
        </is>
      </c>
      <c r="R1586" s="25">
        <f>IF(Config!$B$4&gt;0,M1586/Config!$B$4,0)</f>
        <v/>
      </c>
      <c r="S1586" s="25">
        <f>IF(Config!$B$4&gt;0,K1586/Config!$B$4,0)</f>
        <v/>
      </c>
      <c r="T1586" s="25">
        <f>R1586*Config!$B$7</f>
        <v/>
      </c>
      <c r="U1586" s="25">
        <f>S1586*Config!$B$7</f>
        <v/>
      </c>
      <c r="V1586" s="25" t="n">
        <v>4.5</v>
      </c>
      <c r="W1586" s="25" t="n">
        <v>30</v>
      </c>
      <c r="X1586" s="26">
        <f>IF(T1586&gt;0,V1586/T1586,0)</f>
        <v/>
      </c>
      <c r="Y1586" s="26">
        <f>IF(U1586&gt;0,W1586/U1586,0)</f>
        <v/>
      </c>
      <c r="Z1586" s="25">
        <f>T1586-V1586</f>
        <v/>
      </c>
      <c r="AA1586" s="25">
        <f>U1586-W1586</f>
        <v/>
      </c>
      <c r="AB1586" s="25">
        <f>IF(Config!$B$7&gt;0,(V1586/Config!$B$7)*Config!$B$4,0)</f>
        <v/>
      </c>
      <c r="AC1586" s="25">
        <f>IF(Config!$B$7&gt;0,(W1586/Config!$B$7)*Config!$B$4,0)</f>
        <v/>
      </c>
    </row>
    <row r="1587" hidden="1" outlineLevel="1">
      <c r="A1587" s="22" t="inlineStr"/>
      <c r="B1587" s="22" t="inlineStr"/>
      <c r="C1587" s="22" t="inlineStr"/>
      <c r="D1587" s="22" t="inlineStr"/>
      <c r="E1587" s="22" t="inlineStr">
        <is>
          <t>Dates_04-30057</t>
        </is>
      </c>
      <c r="F1587" s="22" t="inlineStr"/>
      <c r="G1587" s="22" t="inlineStr">
        <is>
          <t>Desserts</t>
        </is>
      </c>
      <c r="H1587" s="22" t="inlineStr">
        <is>
          <t>Apple Pie Date Bite Farmley Tin Jar 200g</t>
        </is>
      </c>
      <c r="I1587" s="22" t="inlineStr"/>
      <c r="J1587" s="24" t="n">
        <v>0</v>
      </c>
      <c r="K1587" s="24" t="n">
        <v>0</v>
      </c>
      <c r="L1587" s="22" t="inlineStr">
        <is>
          <t>Cloudkart Ventures Private Limited</t>
        </is>
      </c>
      <c r="M1587" s="24" t="n">
        <v>0</v>
      </c>
      <c r="N1587" s="22" t="inlineStr">
        <is>
          <t>Quick Commerce</t>
        </is>
      </c>
      <c r="O1587" s="22" t="inlineStr">
        <is>
          <t>Indore</t>
        </is>
      </c>
      <c r="P1587" s="22" t="inlineStr"/>
      <c r="Q1587" s="22" t="inlineStr">
        <is>
          <t>Healthy Desserts</t>
        </is>
      </c>
      <c r="R1587" s="25">
        <f>IF(Config!$B$4&gt;0,M1587/Config!$B$4,0)</f>
        <v/>
      </c>
      <c r="S1587" s="25">
        <f>IF(Config!$B$4&gt;0,K1587/Config!$B$4,0)</f>
        <v/>
      </c>
      <c r="T1587" s="25">
        <f>R1587*Config!$B$7</f>
        <v/>
      </c>
      <c r="U1587" s="25">
        <f>S1587*Config!$B$7</f>
        <v/>
      </c>
      <c r="V1587" s="25" t="n">
        <v>24</v>
      </c>
      <c r="W1587" s="25" t="n">
        <v>120</v>
      </c>
      <c r="X1587" s="26">
        <f>IF(T1587&gt;0,V1587/T1587,0)</f>
        <v/>
      </c>
      <c r="Y1587" s="26">
        <f>IF(U1587&gt;0,W1587/U1587,0)</f>
        <v/>
      </c>
      <c r="Z1587" s="25">
        <f>T1587-V1587</f>
        <v/>
      </c>
      <c r="AA1587" s="25">
        <f>U1587-W1587</f>
        <v/>
      </c>
      <c r="AB1587" s="25">
        <f>IF(Config!$B$7&gt;0,(V1587/Config!$B$7)*Config!$B$4,0)</f>
        <v/>
      </c>
      <c r="AC1587" s="25">
        <f>IF(Config!$B$7&gt;0,(W1587/Config!$B$7)*Config!$B$4,0)</f>
        <v/>
      </c>
    </row>
    <row r="1588" hidden="1" outlineLevel="1">
      <c r="A1588" s="22" t="inlineStr"/>
      <c r="B1588" s="22" t="inlineStr"/>
      <c r="C1588" s="22" t="inlineStr"/>
      <c r="D1588" s="22" t="inlineStr"/>
      <c r="E1588" s="22" t="inlineStr">
        <is>
          <t>Dates_15-30109</t>
        </is>
      </c>
      <c r="F1588" s="22" t="inlineStr"/>
      <c r="G1588" s="22" t="inlineStr">
        <is>
          <t>Desserts</t>
        </is>
      </c>
      <c r="H1588" s="22" t="inlineStr">
        <is>
          <t>Classic Date Bites Farmley Sachet 20 g - Single Serve</t>
        </is>
      </c>
      <c r="I1588" s="22" t="inlineStr"/>
      <c r="J1588" s="24" t="n">
        <v>0</v>
      </c>
      <c r="K1588" s="24" t="n">
        <v>0</v>
      </c>
      <c r="L1588" s="22" t="inlineStr">
        <is>
          <t>Cloudkart Ventures Private Limited</t>
        </is>
      </c>
      <c r="M1588" s="24" t="n">
        <v>0</v>
      </c>
      <c r="N1588" s="22" t="inlineStr">
        <is>
          <t>Quick Commerce</t>
        </is>
      </c>
      <c r="O1588" s="22" t="inlineStr">
        <is>
          <t>Indore</t>
        </is>
      </c>
      <c r="P1588" s="22" t="inlineStr"/>
      <c r="Q1588" s="22" t="inlineStr">
        <is>
          <t>Healthy Desserts</t>
        </is>
      </c>
      <c r="R1588" s="25">
        <f>IF(Config!$B$4&gt;0,M1588/Config!$B$4,0)</f>
        <v/>
      </c>
      <c r="S1588" s="25">
        <f>IF(Config!$B$4&gt;0,K1588/Config!$B$4,0)</f>
        <v/>
      </c>
      <c r="T1588" s="25">
        <f>R1588*Config!$B$7</f>
        <v/>
      </c>
      <c r="U1588" s="25">
        <f>S1588*Config!$B$7</f>
        <v/>
      </c>
      <c r="V1588" s="25" t="n">
        <v>90.72</v>
      </c>
      <c r="W1588" s="25" t="n">
        <v>4536</v>
      </c>
      <c r="X1588" s="26">
        <f>IF(T1588&gt;0,V1588/T1588,0)</f>
        <v/>
      </c>
      <c r="Y1588" s="26">
        <f>IF(U1588&gt;0,W1588/U1588,0)</f>
        <v/>
      </c>
      <c r="Z1588" s="25">
        <f>T1588-V1588</f>
        <v/>
      </c>
      <c r="AA1588" s="25">
        <f>U1588-W1588</f>
        <v/>
      </c>
      <c r="AB1588" s="25">
        <f>IF(Config!$B$7&gt;0,(V1588/Config!$B$7)*Config!$B$4,0)</f>
        <v/>
      </c>
      <c r="AC1588" s="25">
        <f>IF(Config!$B$7&gt;0,(W1588/Config!$B$7)*Config!$B$4,0)</f>
        <v/>
      </c>
    </row>
    <row r="1589" hidden="1" outlineLevel="1">
      <c r="A1589" s="22" t="inlineStr"/>
      <c r="B1589" s="22" t="inlineStr"/>
      <c r="C1589" s="22" t="inlineStr"/>
      <c r="D1589" s="22" t="inlineStr"/>
      <c r="E1589" s="22" t="inlineStr">
        <is>
          <t>Dates_15-30110</t>
        </is>
      </c>
      <c r="F1589" s="22" t="inlineStr"/>
      <c r="G1589" s="22" t="inlineStr">
        <is>
          <t>Desserts</t>
        </is>
      </c>
      <c r="H1589" s="22" t="inlineStr">
        <is>
          <t>Dark Choco Orange Date Bites Farmley Sachet 20 g - Single Serve</t>
        </is>
      </c>
      <c r="I1589" s="22" t="inlineStr"/>
      <c r="J1589" s="24" t="n">
        <v>0</v>
      </c>
      <c r="K1589" s="24" t="n">
        <v>0</v>
      </c>
      <c r="L1589" s="22" t="inlineStr">
        <is>
          <t>Cloudkart Ventures Private Limited</t>
        </is>
      </c>
      <c r="M1589" s="24" t="n">
        <v>0</v>
      </c>
      <c r="N1589" s="22" t="inlineStr">
        <is>
          <t>Quick Commerce</t>
        </is>
      </c>
      <c r="O1589" s="22" t="inlineStr">
        <is>
          <t>Indore</t>
        </is>
      </c>
      <c r="P1589" s="22" t="inlineStr"/>
      <c r="Q1589" s="22" t="inlineStr">
        <is>
          <t>Healthy Desserts</t>
        </is>
      </c>
      <c r="R1589" s="25">
        <f>IF(Config!$B$4&gt;0,M1589/Config!$B$4,0)</f>
        <v/>
      </c>
      <c r="S1589" s="25">
        <f>IF(Config!$B$4&gt;0,K1589/Config!$B$4,0)</f>
        <v/>
      </c>
      <c r="T1589" s="25">
        <f>R1589*Config!$B$7</f>
        <v/>
      </c>
      <c r="U1589" s="25">
        <f>S1589*Config!$B$7</f>
        <v/>
      </c>
      <c r="V1589" s="25" t="n">
        <v>30.72</v>
      </c>
      <c r="W1589" s="25" t="n">
        <v>1536</v>
      </c>
      <c r="X1589" s="26">
        <f>IF(T1589&gt;0,V1589/T1589,0)</f>
        <v/>
      </c>
      <c r="Y1589" s="26">
        <f>IF(U1589&gt;0,W1589/U1589,0)</f>
        <v/>
      </c>
      <c r="Z1589" s="25">
        <f>T1589-V1589</f>
        <v/>
      </c>
      <c r="AA1589" s="25">
        <f>U1589-W1589</f>
        <v/>
      </c>
      <c r="AB1589" s="25">
        <f>IF(Config!$B$7&gt;0,(V1589/Config!$B$7)*Config!$B$4,0)</f>
        <v/>
      </c>
      <c r="AC1589" s="25">
        <f>IF(Config!$B$7&gt;0,(W1589/Config!$B$7)*Config!$B$4,0)</f>
        <v/>
      </c>
    </row>
    <row r="1590" hidden="1" outlineLevel="1">
      <c r="A1590" s="22" t="inlineStr"/>
      <c r="B1590" s="22" t="inlineStr"/>
      <c r="C1590" s="22" t="inlineStr"/>
      <c r="D1590" s="22" t="inlineStr"/>
      <c r="E1590" s="22" t="inlineStr">
        <is>
          <t>Dates_15-30111</t>
        </is>
      </c>
      <c r="F1590" s="22" t="inlineStr"/>
      <c r="G1590" s="22" t="inlineStr">
        <is>
          <t>Desserts</t>
        </is>
      </c>
      <c r="H1590" s="22" t="inlineStr">
        <is>
          <t>Apple Pie Date Bite Farmley sachet 20 g - Single serve</t>
        </is>
      </c>
      <c r="I1590" s="22" t="inlineStr"/>
      <c r="J1590" s="24" t="n">
        <v>0</v>
      </c>
      <c r="K1590" s="24" t="n">
        <v>0</v>
      </c>
      <c r="L1590" s="22" t="inlineStr">
        <is>
          <t>Cloudkart Ventures Private Limited</t>
        </is>
      </c>
      <c r="M1590" s="24" t="n">
        <v>0</v>
      </c>
      <c r="N1590" s="22" t="inlineStr">
        <is>
          <t>Quick Commerce</t>
        </is>
      </c>
      <c r="O1590" s="22" t="inlineStr">
        <is>
          <t>Indore</t>
        </is>
      </c>
      <c r="P1590" s="22" t="inlineStr"/>
      <c r="Q1590" s="22" t="inlineStr">
        <is>
          <t>Healthy Desserts</t>
        </is>
      </c>
      <c r="R1590" s="25">
        <f>IF(Config!$B$4&gt;0,M1590/Config!$B$4,0)</f>
        <v/>
      </c>
      <c r="S1590" s="25">
        <f>IF(Config!$B$4&gt;0,K1590/Config!$B$4,0)</f>
        <v/>
      </c>
      <c r="T1590" s="25">
        <f>R1590*Config!$B$7</f>
        <v/>
      </c>
      <c r="U1590" s="25">
        <f>S1590*Config!$B$7</f>
        <v/>
      </c>
      <c r="V1590" s="25" t="n">
        <v>3.84</v>
      </c>
      <c r="W1590" s="25" t="n">
        <v>192</v>
      </c>
      <c r="X1590" s="26">
        <f>IF(T1590&gt;0,V1590/T1590,0)</f>
        <v/>
      </c>
      <c r="Y1590" s="26">
        <f>IF(U1590&gt;0,W1590/U1590,0)</f>
        <v/>
      </c>
      <c r="Z1590" s="25">
        <f>T1590-V1590</f>
        <v/>
      </c>
      <c r="AA1590" s="25">
        <f>U1590-W1590</f>
        <v/>
      </c>
      <c r="AB1590" s="25">
        <f>IF(Config!$B$7&gt;0,(V1590/Config!$B$7)*Config!$B$4,0)</f>
        <v/>
      </c>
      <c r="AC1590" s="25">
        <f>IF(Config!$B$7&gt;0,(W1590/Config!$B$7)*Config!$B$4,0)</f>
        <v/>
      </c>
    </row>
    <row r="1591" hidden="1" outlineLevel="1">
      <c r="A1591" s="22" t="inlineStr"/>
      <c r="B1591" s="22" t="inlineStr"/>
      <c r="C1591" s="22" t="inlineStr"/>
      <c r="D1591" s="22" t="inlineStr"/>
      <c r="E1591" s="22" t="inlineStr">
        <is>
          <t>Dates_15-30144</t>
        </is>
      </c>
      <c r="F1591" s="22" t="inlineStr"/>
      <c r="G1591" s="22" t="inlineStr">
        <is>
          <t>Desserts</t>
        </is>
      </c>
      <c r="H1591" s="22" t="inlineStr">
        <is>
          <t>Assorted Pack Farmley 60g Dark Choco Orange Date Bite 20g, Classic Date Bite 20g, Apple Pie Date Bite 20g</t>
        </is>
      </c>
      <c r="I1591" s="22" t="inlineStr"/>
      <c r="J1591" s="24" t="n">
        <v>0</v>
      </c>
      <c r="K1591" s="24" t="n">
        <v>0</v>
      </c>
      <c r="L1591" s="22" t="inlineStr">
        <is>
          <t>Cloudkart Ventures Private Limited</t>
        </is>
      </c>
      <c r="M1591" s="24" t="n">
        <v>0</v>
      </c>
      <c r="N1591" s="22" t="inlineStr">
        <is>
          <t>Quick Commerce</t>
        </is>
      </c>
      <c r="O1591" s="22" t="inlineStr">
        <is>
          <t>Indore</t>
        </is>
      </c>
      <c r="P1591" s="22" t="inlineStr"/>
      <c r="Q1591" s="22" t="inlineStr">
        <is>
          <t>Healthy Desserts</t>
        </is>
      </c>
      <c r="R1591" s="25">
        <f>IF(Config!$B$4&gt;0,M1591/Config!$B$4,0)</f>
        <v/>
      </c>
      <c r="S1591" s="25">
        <f>IF(Config!$B$4&gt;0,K1591/Config!$B$4,0)</f>
        <v/>
      </c>
      <c r="T1591" s="25">
        <f>R1591*Config!$B$7</f>
        <v/>
      </c>
      <c r="U1591" s="25">
        <f>S1591*Config!$B$7</f>
        <v/>
      </c>
      <c r="V1591" s="25" t="n">
        <v>27</v>
      </c>
      <c r="W1591" s="25" t="n">
        <v>450</v>
      </c>
      <c r="X1591" s="26">
        <f>IF(T1591&gt;0,V1591/T1591,0)</f>
        <v/>
      </c>
      <c r="Y1591" s="26">
        <f>IF(U1591&gt;0,W1591/U1591,0)</f>
        <v/>
      </c>
      <c r="Z1591" s="25">
        <f>T1591-V1591</f>
        <v/>
      </c>
      <c r="AA1591" s="25">
        <f>U1591-W1591</f>
        <v/>
      </c>
      <c r="AB1591" s="25">
        <f>IF(Config!$B$7&gt;0,(V1591/Config!$B$7)*Config!$B$4,0)</f>
        <v/>
      </c>
      <c r="AC1591" s="25">
        <f>IF(Config!$B$7&gt;0,(W1591/Config!$B$7)*Config!$B$4,0)</f>
        <v/>
      </c>
    </row>
    <row r="1592" hidden="1" outlineLevel="1">
      <c r="A1592" s="22" t="inlineStr"/>
      <c r="B1592" s="22" t="inlineStr"/>
      <c r="C1592" s="22" t="inlineStr"/>
      <c r="D1592" s="22" t="inlineStr"/>
      <c r="E1592" s="22" t="inlineStr">
        <is>
          <t>Dates_4-20161</t>
        </is>
      </c>
      <c r="F1592" s="22" t="inlineStr"/>
      <c r="G1592" s="22" t="inlineStr">
        <is>
          <t>Desserts</t>
        </is>
      </c>
      <c r="H1592" s="22" t="inlineStr">
        <is>
          <t xml:space="preserve">Coffee Rush Date Bite Farmley Sachet 20g- Single Serve </t>
        </is>
      </c>
      <c r="I1592" s="22" t="inlineStr"/>
      <c r="J1592" s="24" t="n">
        <v>0</v>
      </c>
      <c r="K1592" s="24" t="n">
        <v>0</v>
      </c>
      <c r="L1592" s="22" t="inlineStr">
        <is>
          <t>Cloudkart Ventures Private Limited</t>
        </is>
      </c>
      <c r="M1592" s="24" t="n">
        <v>0</v>
      </c>
      <c r="N1592" s="22" t="inlineStr">
        <is>
          <t>Quick Commerce</t>
        </is>
      </c>
      <c r="O1592" s="22" t="inlineStr">
        <is>
          <t>Indore</t>
        </is>
      </c>
      <c r="P1592" s="22" t="inlineStr"/>
      <c r="Q1592" s="22" t="inlineStr">
        <is>
          <t>Healthy Desserts</t>
        </is>
      </c>
      <c r="R1592" s="25">
        <f>IF(Config!$B$4&gt;0,M1592/Config!$B$4,0)</f>
        <v/>
      </c>
      <c r="S1592" s="25">
        <f>IF(Config!$B$4&gt;0,K1592/Config!$B$4,0)</f>
        <v/>
      </c>
      <c r="T1592" s="25">
        <f>R1592*Config!$B$7</f>
        <v/>
      </c>
      <c r="U1592" s="25">
        <f>S1592*Config!$B$7</f>
        <v/>
      </c>
      <c r="V1592" s="25" t="n">
        <v>1.92</v>
      </c>
      <c r="W1592" s="25" t="n">
        <v>96</v>
      </c>
      <c r="X1592" s="26">
        <f>IF(T1592&gt;0,V1592/T1592,0)</f>
        <v/>
      </c>
      <c r="Y1592" s="26">
        <f>IF(U1592&gt;0,W1592/U1592,0)</f>
        <v/>
      </c>
      <c r="Z1592" s="25">
        <f>T1592-V1592</f>
        <v/>
      </c>
      <c r="AA1592" s="25">
        <f>U1592-W1592</f>
        <v/>
      </c>
      <c r="AB1592" s="25">
        <f>IF(Config!$B$7&gt;0,(V1592/Config!$B$7)*Config!$B$4,0)</f>
        <v/>
      </c>
      <c r="AC1592" s="25">
        <f>IF(Config!$B$7&gt;0,(W1592/Config!$B$7)*Config!$B$4,0)</f>
        <v/>
      </c>
    </row>
    <row r="1593" hidden="1" outlineLevel="1">
      <c r="A1593" s="22" t="inlineStr"/>
      <c r="B1593" s="22" t="inlineStr"/>
      <c r="C1593" s="22" t="inlineStr"/>
      <c r="D1593" s="22" t="inlineStr"/>
      <c r="E1593" s="22" t="inlineStr">
        <is>
          <t>Dates_4-2469</t>
        </is>
      </c>
      <c r="F1593" s="22" t="inlineStr"/>
      <c r="G1593" s="22" t="inlineStr">
        <is>
          <t>Dates</t>
        </is>
      </c>
      <c r="H1593" s="22" t="inlineStr">
        <is>
          <t>Premium Omani Fard Dates Farmley standee pouch 400 g</t>
        </is>
      </c>
      <c r="I1593" s="22" t="inlineStr"/>
      <c r="J1593" s="24" t="n">
        <v>0</v>
      </c>
      <c r="K1593" s="24" t="n">
        <v>0</v>
      </c>
      <c r="L1593" s="22" t="inlineStr">
        <is>
          <t>Cloudkart Ventures Private Limited</t>
        </is>
      </c>
      <c r="M1593" s="24" t="n">
        <v>0</v>
      </c>
      <c r="N1593" s="22" t="inlineStr">
        <is>
          <t>Quick Commerce</t>
        </is>
      </c>
      <c r="O1593" s="22" t="inlineStr">
        <is>
          <t>Indore</t>
        </is>
      </c>
      <c r="P1593" s="22" t="inlineStr"/>
      <c r="Q1593" s="22" t="inlineStr">
        <is>
          <t>Dates</t>
        </is>
      </c>
      <c r="R1593" s="25">
        <f>IF(Config!$B$4&gt;0,M1593/Config!$B$4,0)</f>
        <v/>
      </c>
      <c r="S1593" s="25">
        <f>IF(Config!$B$4&gt;0,K1593/Config!$B$4,0)</f>
        <v/>
      </c>
      <c r="T1593" s="25">
        <f>R1593*Config!$B$7</f>
        <v/>
      </c>
      <c r="U1593" s="25">
        <f>S1593*Config!$B$7</f>
        <v/>
      </c>
      <c r="V1593" s="25" t="n">
        <v>43.2</v>
      </c>
      <c r="W1593" s="25" t="n">
        <v>108</v>
      </c>
      <c r="X1593" s="26">
        <f>IF(T1593&gt;0,V1593/T1593,0)</f>
        <v/>
      </c>
      <c r="Y1593" s="26">
        <f>IF(U1593&gt;0,W1593/U1593,0)</f>
        <v/>
      </c>
      <c r="Z1593" s="25">
        <f>T1593-V1593</f>
        <v/>
      </c>
      <c r="AA1593" s="25">
        <f>U1593-W1593</f>
        <v/>
      </c>
      <c r="AB1593" s="25">
        <f>IF(Config!$B$7&gt;0,(V1593/Config!$B$7)*Config!$B$4,0)</f>
        <v/>
      </c>
      <c r="AC1593" s="25">
        <f>IF(Config!$B$7&gt;0,(W1593/Config!$B$7)*Config!$B$4,0)</f>
        <v/>
      </c>
    </row>
    <row r="1594" hidden="1" outlineLevel="1">
      <c r="A1594" s="22" t="inlineStr"/>
      <c r="B1594" s="22" t="inlineStr"/>
      <c r="C1594" s="22" t="inlineStr"/>
      <c r="D1594" s="22" t="inlineStr"/>
      <c r="E1594" s="22" t="inlineStr">
        <is>
          <t>Dates_4-2931</t>
        </is>
      </c>
      <c r="F1594" s="22" t="inlineStr"/>
      <c r="G1594" s="22" t="inlineStr">
        <is>
          <t>Dates</t>
        </is>
      </c>
      <c r="H1594" s="22" t="inlineStr">
        <is>
          <t>Date Powder Farmley Standee pouch 200 g</t>
        </is>
      </c>
      <c r="I1594" s="22" t="inlineStr"/>
      <c r="J1594" s="24" t="n">
        <v>0</v>
      </c>
      <c r="K1594" s="24" t="n">
        <v>0</v>
      </c>
      <c r="L1594" s="22" t="inlineStr">
        <is>
          <t>Cloudkart Ventures Private Limited</t>
        </is>
      </c>
      <c r="M1594" s="24" t="n">
        <v>0</v>
      </c>
      <c r="N1594" s="22" t="inlineStr">
        <is>
          <t>Quick Commerce</t>
        </is>
      </c>
      <c r="O1594" s="22" t="inlineStr">
        <is>
          <t>Indore</t>
        </is>
      </c>
      <c r="P1594" s="22" t="inlineStr"/>
      <c r="Q1594" s="22" t="inlineStr">
        <is>
          <t>Dates</t>
        </is>
      </c>
      <c r="R1594" s="25">
        <f>IF(Config!$B$4&gt;0,M1594/Config!$B$4,0)</f>
        <v/>
      </c>
      <c r="S1594" s="25">
        <f>IF(Config!$B$4&gt;0,K1594/Config!$B$4,0)</f>
        <v/>
      </c>
      <c r="T1594" s="25">
        <f>R1594*Config!$B$7</f>
        <v/>
      </c>
      <c r="U1594" s="25">
        <f>S1594*Config!$B$7</f>
        <v/>
      </c>
      <c r="V1594" s="25" t="n">
        <v>36</v>
      </c>
      <c r="W1594" s="25" t="n">
        <v>180</v>
      </c>
      <c r="X1594" s="26">
        <f>IF(T1594&gt;0,V1594/T1594,0)</f>
        <v/>
      </c>
      <c r="Y1594" s="26">
        <f>IF(U1594&gt;0,W1594/U1594,0)</f>
        <v/>
      </c>
      <c r="Z1594" s="25">
        <f>T1594-V1594</f>
        <v/>
      </c>
      <c r="AA1594" s="25">
        <f>U1594-W1594</f>
        <v/>
      </c>
      <c r="AB1594" s="25">
        <f>IF(Config!$B$7&gt;0,(V1594/Config!$B$7)*Config!$B$4,0)</f>
        <v/>
      </c>
      <c r="AC1594" s="25">
        <f>IF(Config!$B$7&gt;0,(W1594/Config!$B$7)*Config!$B$4,0)</f>
        <v/>
      </c>
    </row>
    <row r="1595" hidden="1" outlineLevel="1">
      <c r="A1595" s="22" t="inlineStr"/>
      <c r="B1595" s="22" t="inlineStr"/>
      <c r="C1595" s="22" t="inlineStr"/>
      <c r="D1595" s="22" t="inlineStr"/>
      <c r="E1595" s="22" t="inlineStr">
        <is>
          <t>Dates_4-30101</t>
        </is>
      </c>
      <c r="F1595" s="22" t="inlineStr"/>
      <c r="G1595" s="22" t="inlineStr">
        <is>
          <t>Desserts</t>
        </is>
      </c>
      <c r="H1595" s="22" t="inlineStr">
        <is>
          <t>Dark Choco-Orange Date Bite Farmley Tin Jar 200g</t>
        </is>
      </c>
      <c r="I1595" s="22" t="inlineStr"/>
      <c r="J1595" s="24" t="n">
        <v>0</v>
      </c>
      <c r="K1595" s="24" t="n">
        <v>0</v>
      </c>
      <c r="L1595" s="22" t="inlineStr">
        <is>
          <t>Cloudkart Ventures Private Limited</t>
        </is>
      </c>
      <c r="M1595" s="24" t="n">
        <v>0</v>
      </c>
      <c r="N1595" s="22" t="inlineStr">
        <is>
          <t>Quick Commerce</t>
        </is>
      </c>
      <c r="O1595" s="22" t="inlineStr">
        <is>
          <t>Indore</t>
        </is>
      </c>
      <c r="P1595" s="22" t="inlineStr"/>
      <c r="Q1595" s="22" t="inlineStr">
        <is>
          <t>Healthy Desserts</t>
        </is>
      </c>
      <c r="R1595" s="25">
        <f>IF(Config!$B$4&gt;0,M1595/Config!$B$4,0)</f>
        <v/>
      </c>
      <c r="S1595" s="25">
        <f>IF(Config!$B$4&gt;0,K1595/Config!$B$4,0)</f>
        <v/>
      </c>
      <c r="T1595" s="25">
        <f>R1595*Config!$B$7</f>
        <v/>
      </c>
      <c r="U1595" s="25">
        <f>S1595*Config!$B$7</f>
        <v/>
      </c>
      <c r="V1595" s="25" t="n">
        <v>38.4</v>
      </c>
      <c r="W1595" s="25" t="n">
        <v>192</v>
      </c>
      <c r="X1595" s="26">
        <f>IF(T1595&gt;0,V1595/T1595,0)</f>
        <v/>
      </c>
      <c r="Y1595" s="26">
        <f>IF(U1595&gt;0,W1595/U1595,0)</f>
        <v/>
      </c>
      <c r="Z1595" s="25">
        <f>T1595-V1595</f>
        <v/>
      </c>
      <c r="AA1595" s="25">
        <f>U1595-W1595</f>
        <v/>
      </c>
      <c r="AB1595" s="25">
        <f>IF(Config!$B$7&gt;0,(V1595/Config!$B$7)*Config!$B$4,0)</f>
        <v/>
      </c>
      <c r="AC1595" s="25">
        <f>IF(Config!$B$7&gt;0,(W1595/Config!$B$7)*Config!$B$4,0)</f>
        <v/>
      </c>
    </row>
    <row r="1596" hidden="1" outlineLevel="1">
      <c r="A1596" s="22" t="inlineStr"/>
      <c r="B1596" s="22" t="inlineStr"/>
      <c r="C1596" s="22" t="inlineStr"/>
      <c r="D1596" s="22" t="inlineStr"/>
      <c r="E1596" s="22" t="inlineStr">
        <is>
          <t>Dates_4-3012</t>
        </is>
      </c>
      <c r="F1596" s="22" t="inlineStr"/>
      <c r="G1596" s="22" t="inlineStr">
        <is>
          <t>Dates</t>
        </is>
      </c>
      <c r="H1596" s="22" t="inlineStr">
        <is>
          <t>Kalmi Dates Farmley Standee Pouch 200 gms</t>
        </is>
      </c>
      <c r="I1596" s="22" t="inlineStr"/>
      <c r="J1596" s="24" t="n">
        <v>0</v>
      </c>
      <c r="K1596" s="24" t="n">
        <v>0</v>
      </c>
      <c r="L1596" s="22" t="inlineStr">
        <is>
          <t>Cloudkart Ventures Private Limited</t>
        </is>
      </c>
      <c r="M1596" s="24" t="n">
        <v>0</v>
      </c>
      <c r="N1596" s="22" t="inlineStr">
        <is>
          <t>Quick Commerce</t>
        </is>
      </c>
      <c r="O1596" s="22" t="inlineStr">
        <is>
          <t>Indore</t>
        </is>
      </c>
      <c r="P1596" s="22" t="inlineStr"/>
      <c r="Q1596" s="22" t="inlineStr">
        <is>
          <t>Dates</t>
        </is>
      </c>
      <c r="R1596" s="25">
        <f>IF(Config!$B$4&gt;0,M1596/Config!$B$4,0)</f>
        <v/>
      </c>
      <c r="S1596" s="25">
        <f>IF(Config!$B$4&gt;0,K1596/Config!$B$4,0)</f>
        <v/>
      </c>
      <c r="T1596" s="25">
        <f>R1596*Config!$B$7</f>
        <v/>
      </c>
      <c r="U1596" s="25">
        <f>S1596*Config!$B$7</f>
        <v/>
      </c>
      <c r="V1596" s="25" t="n">
        <v>6</v>
      </c>
      <c r="W1596" s="25" t="n">
        <v>30</v>
      </c>
      <c r="X1596" s="26">
        <f>IF(T1596&gt;0,V1596/T1596,0)</f>
        <v/>
      </c>
      <c r="Y1596" s="26">
        <f>IF(U1596&gt;0,W1596/U1596,0)</f>
        <v/>
      </c>
      <c r="Z1596" s="25">
        <f>T1596-V1596</f>
        <v/>
      </c>
      <c r="AA1596" s="25">
        <f>U1596-W1596</f>
        <v/>
      </c>
      <c r="AB1596" s="25">
        <f>IF(Config!$B$7&gt;0,(V1596/Config!$B$7)*Config!$B$4,0)</f>
        <v/>
      </c>
      <c r="AC1596" s="25">
        <f>IF(Config!$B$7&gt;0,(W1596/Config!$B$7)*Config!$B$4,0)</f>
        <v/>
      </c>
    </row>
    <row r="1597" hidden="1" outlineLevel="1">
      <c r="A1597" s="22" t="inlineStr"/>
      <c r="B1597" s="22" t="inlineStr"/>
      <c r="C1597" s="22" t="inlineStr"/>
      <c r="D1597" s="22" t="inlineStr"/>
      <c r="E1597" s="22" t="inlineStr">
        <is>
          <t>Dates_4-30567</t>
        </is>
      </c>
      <c r="F1597" s="22" t="inlineStr"/>
      <c r="G1597" s="22" t="inlineStr">
        <is>
          <t>Desserts</t>
        </is>
      </c>
      <c r="H1597" s="22" t="inlineStr">
        <is>
          <t>Classic Date Bites Farmley Tin Jar 200 g</t>
        </is>
      </c>
      <c r="I1597" s="22" t="inlineStr"/>
      <c r="J1597" s="24" t="n">
        <v>0</v>
      </c>
      <c r="K1597" s="24" t="n">
        <v>0</v>
      </c>
      <c r="L1597" s="22" t="inlineStr">
        <is>
          <t>Cloudkart Ventures Private Limited</t>
        </is>
      </c>
      <c r="M1597" s="24" t="n">
        <v>0</v>
      </c>
      <c r="N1597" s="22" t="inlineStr">
        <is>
          <t>Quick Commerce</t>
        </is>
      </c>
      <c r="O1597" s="22" t="inlineStr">
        <is>
          <t>Indore</t>
        </is>
      </c>
      <c r="P1597" s="22" t="inlineStr"/>
      <c r="Q1597" s="22" t="inlineStr">
        <is>
          <t>Healthy Desserts</t>
        </is>
      </c>
      <c r="R1597" s="25">
        <f>IF(Config!$B$4&gt;0,M1597/Config!$B$4,0)</f>
        <v/>
      </c>
      <c r="S1597" s="25">
        <f>IF(Config!$B$4&gt;0,K1597/Config!$B$4,0)</f>
        <v/>
      </c>
      <c r="T1597" s="25">
        <f>R1597*Config!$B$7</f>
        <v/>
      </c>
      <c r="U1597" s="25">
        <f>S1597*Config!$B$7</f>
        <v/>
      </c>
      <c r="V1597" s="25" t="n">
        <v>196.8</v>
      </c>
      <c r="W1597" s="25" t="n">
        <v>984</v>
      </c>
      <c r="X1597" s="26">
        <f>IF(T1597&gt;0,V1597/T1597,0)</f>
        <v/>
      </c>
      <c r="Y1597" s="26">
        <f>IF(U1597&gt;0,W1597/U1597,0)</f>
        <v/>
      </c>
      <c r="Z1597" s="25">
        <f>T1597-V1597</f>
        <v/>
      </c>
      <c r="AA1597" s="25">
        <f>U1597-W1597</f>
        <v/>
      </c>
      <c r="AB1597" s="25">
        <f>IF(Config!$B$7&gt;0,(V1597/Config!$B$7)*Config!$B$4,0)</f>
        <v/>
      </c>
      <c r="AC1597" s="25">
        <f>IF(Config!$B$7&gt;0,(W1597/Config!$B$7)*Config!$B$4,0)</f>
        <v/>
      </c>
    </row>
    <row r="1598" hidden="1" outlineLevel="1">
      <c r="A1598" s="22" t="inlineStr"/>
      <c r="B1598" s="22" t="inlineStr"/>
      <c r="C1598" s="22" t="inlineStr"/>
      <c r="D1598" s="22" t="inlineStr"/>
      <c r="E1598" s="22" t="inlineStr">
        <is>
          <t>Dried Fruits_5-2543</t>
        </is>
      </c>
      <c r="F1598" s="22" t="inlineStr"/>
      <c r="G1598" s="22" t="inlineStr">
        <is>
          <t>Dried Fruits</t>
        </is>
      </c>
      <c r="H1598" s="22" t="inlineStr">
        <is>
          <t>Premium California Whole Dried Cranberries Farmley Standee Pouch 200 g</t>
        </is>
      </c>
      <c r="I1598" s="22" t="inlineStr"/>
      <c r="J1598" s="24" t="n">
        <v>0</v>
      </c>
      <c r="K1598" s="24" t="n">
        <v>0</v>
      </c>
      <c r="L1598" s="22" t="inlineStr">
        <is>
          <t>Cloudkart Ventures Private Limited</t>
        </is>
      </c>
      <c r="M1598" s="24" t="n">
        <v>0</v>
      </c>
      <c r="N1598" s="22" t="inlineStr">
        <is>
          <t>Quick Commerce</t>
        </is>
      </c>
      <c r="O1598" s="22" t="inlineStr">
        <is>
          <t>Indore</t>
        </is>
      </c>
      <c r="P1598" s="22" t="inlineStr"/>
      <c r="Q1598" s="22" t="inlineStr">
        <is>
          <t>Cranberries</t>
        </is>
      </c>
      <c r="R1598" s="25">
        <f>IF(Config!$B$4&gt;0,M1598/Config!$B$4,0)</f>
        <v/>
      </c>
      <c r="S1598" s="25">
        <f>IF(Config!$B$4&gt;0,K1598/Config!$B$4,0)</f>
        <v/>
      </c>
      <c r="T1598" s="25">
        <f>R1598*Config!$B$7</f>
        <v/>
      </c>
      <c r="U1598" s="25">
        <f>S1598*Config!$B$7</f>
        <v/>
      </c>
      <c r="V1598" s="25" t="n">
        <v>66</v>
      </c>
      <c r="W1598" s="25" t="n">
        <v>330</v>
      </c>
      <c r="X1598" s="26">
        <f>IF(T1598&gt;0,V1598/T1598,0)</f>
        <v/>
      </c>
      <c r="Y1598" s="26">
        <f>IF(U1598&gt;0,W1598/U1598,0)</f>
        <v/>
      </c>
      <c r="Z1598" s="25">
        <f>T1598-V1598</f>
        <v/>
      </c>
      <c r="AA1598" s="25">
        <f>U1598-W1598</f>
        <v/>
      </c>
      <c r="AB1598" s="25">
        <f>IF(Config!$B$7&gt;0,(V1598/Config!$B$7)*Config!$B$4,0)</f>
        <v/>
      </c>
      <c r="AC1598" s="25">
        <f>IF(Config!$B$7&gt;0,(W1598/Config!$B$7)*Config!$B$4,0)</f>
        <v/>
      </c>
    </row>
    <row r="1599" hidden="1" outlineLevel="1">
      <c r="A1599" s="22" t="inlineStr"/>
      <c r="B1599" s="22" t="inlineStr"/>
      <c r="C1599" s="22" t="inlineStr"/>
      <c r="D1599" s="22" t="inlineStr"/>
      <c r="E1599" s="22" t="inlineStr">
        <is>
          <t>Dry Fruit Mix_15-2402</t>
        </is>
      </c>
      <c r="F1599" s="22" t="inlineStr"/>
      <c r="G1599" s="22" t="inlineStr">
        <is>
          <t>Dry Fruit Mix</t>
        </is>
      </c>
      <c r="H1599" s="22" t="inlineStr">
        <is>
          <t>Trail Mix Farmley Standee Pouch 200 g</t>
        </is>
      </c>
      <c r="I1599" s="22" t="inlineStr"/>
      <c r="J1599" s="24" t="n">
        <v>0</v>
      </c>
      <c r="K1599" s="24" t="n">
        <v>0</v>
      </c>
      <c r="L1599" s="22" t="inlineStr">
        <is>
          <t>Cloudkart Ventures Private Limited</t>
        </is>
      </c>
      <c r="M1599" s="24" t="n">
        <v>0</v>
      </c>
      <c r="N1599" s="22" t="inlineStr">
        <is>
          <t>Quick Commerce</t>
        </is>
      </c>
      <c r="O1599" s="22" t="inlineStr">
        <is>
          <t>Indore</t>
        </is>
      </c>
      <c r="P1599" s="22" t="inlineStr"/>
      <c r="Q1599" s="22" t="inlineStr">
        <is>
          <t>Trail Mixes</t>
        </is>
      </c>
      <c r="R1599" s="25">
        <f>IF(Config!$B$4&gt;0,M1599/Config!$B$4,0)</f>
        <v/>
      </c>
      <c r="S1599" s="25">
        <f>IF(Config!$B$4&gt;0,K1599/Config!$B$4,0)</f>
        <v/>
      </c>
      <c r="T1599" s="25">
        <f>R1599*Config!$B$7</f>
        <v/>
      </c>
      <c r="U1599" s="25">
        <f>S1599*Config!$B$7</f>
        <v/>
      </c>
      <c r="V1599" s="25" t="n">
        <v>30</v>
      </c>
      <c r="W1599" s="25" t="n">
        <v>150</v>
      </c>
      <c r="X1599" s="26">
        <f>IF(T1599&gt;0,V1599/T1599,0)</f>
        <v/>
      </c>
      <c r="Y1599" s="26">
        <f>IF(U1599&gt;0,W1599/U1599,0)</f>
        <v/>
      </c>
      <c r="Z1599" s="25">
        <f>T1599-V1599</f>
        <v/>
      </c>
      <c r="AA1599" s="25">
        <f>U1599-W1599</f>
        <v/>
      </c>
      <c r="AB1599" s="25">
        <f>IF(Config!$B$7&gt;0,(V1599/Config!$B$7)*Config!$B$4,0)</f>
        <v/>
      </c>
      <c r="AC1599" s="25">
        <f>IF(Config!$B$7&gt;0,(W1599/Config!$B$7)*Config!$B$4,0)</f>
        <v/>
      </c>
    </row>
    <row r="1600" hidden="1" outlineLevel="1">
      <c r="A1600" s="22" t="inlineStr"/>
      <c r="B1600" s="22" t="inlineStr"/>
      <c r="C1600" s="22" t="inlineStr"/>
      <c r="D1600" s="22" t="inlineStr"/>
      <c r="E1600" s="22" t="inlineStr">
        <is>
          <t>Dry Fruit Mix_15-2403</t>
        </is>
      </c>
      <c r="F1600" s="22" t="inlineStr"/>
      <c r="G1600" s="22" t="inlineStr">
        <is>
          <t>Dry Fruit Mix</t>
        </is>
      </c>
      <c r="H1600" s="22" t="inlineStr">
        <is>
          <t>Seed Mix Farmley Standee Pouch 200 g</t>
        </is>
      </c>
      <c r="I1600" s="22" t="inlineStr"/>
      <c r="J1600" s="24" t="n">
        <v>0</v>
      </c>
      <c r="K1600" s="24" t="n">
        <v>0</v>
      </c>
      <c r="L1600" s="22" t="inlineStr">
        <is>
          <t>Cloudkart Ventures Private Limited</t>
        </is>
      </c>
      <c r="M1600" s="24" t="n">
        <v>0</v>
      </c>
      <c r="N1600" s="22" t="inlineStr">
        <is>
          <t>Quick Commerce</t>
        </is>
      </c>
      <c r="O1600" s="22" t="inlineStr">
        <is>
          <t>Indore</t>
        </is>
      </c>
      <c r="P1600" s="22" t="inlineStr"/>
      <c r="Q1600" s="22" t="inlineStr">
        <is>
          <t>Seed Mix</t>
        </is>
      </c>
      <c r="R1600" s="25">
        <f>IF(Config!$B$4&gt;0,M1600/Config!$B$4,0)</f>
        <v/>
      </c>
      <c r="S1600" s="25">
        <f>IF(Config!$B$4&gt;0,K1600/Config!$B$4,0)</f>
        <v/>
      </c>
      <c r="T1600" s="25">
        <f>R1600*Config!$B$7</f>
        <v/>
      </c>
      <c r="U1600" s="25">
        <f>S1600*Config!$B$7</f>
        <v/>
      </c>
      <c r="V1600" s="25" t="n">
        <v>84</v>
      </c>
      <c r="W1600" s="25" t="n">
        <v>420</v>
      </c>
      <c r="X1600" s="26">
        <f>IF(T1600&gt;0,V1600/T1600,0)</f>
        <v/>
      </c>
      <c r="Y1600" s="26">
        <f>IF(U1600&gt;0,W1600/U1600,0)</f>
        <v/>
      </c>
      <c r="Z1600" s="25">
        <f>T1600-V1600</f>
        <v/>
      </c>
      <c r="AA1600" s="25">
        <f>U1600-W1600</f>
        <v/>
      </c>
      <c r="AB1600" s="25">
        <f>IF(Config!$B$7&gt;0,(V1600/Config!$B$7)*Config!$B$4,0)</f>
        <v/>
      </c>
      <c r="AC1600" s="25">
        <f>IF(Config!$B$7&gt;0,(W1600/Config!$B$7)*Config!$B$4,0)</f>
        <v/>
      </c>
    </row>
    <row r="1601" hidden="1" outlineLevel="1">
      <c r="A1601" s="22" t="inlineStr"/>
      <c r="B1601" s="22" t="inlineStr"/>
      <c r="C1601" s="22" t="inlineStr"/>
      <c r="D1601" s="22" t="inlineStr"/>
      <c r="E1601" s="22" t="inlineStr">
        <is>
          <t>Dry Fruit Mix_15-2404</t>
        </is>
      </c>
      <c r="F1601" s="22" t="inlineStr"/>
      <c r="G1601" s="22" t="inlineStr">
        <is>
          <t>Dry Fruit Mix</t>
        </is>
      </c>
      <c r="H1601" s="22" t="inlineStr">
        <is>
          <t>Berry Mix Farmley Standee Pouch 200 g</t>
        </is>
      </c>
      <c r="I1601" s="22" t="inlineStr"/>
      <c r="J1601" s="24" t="n">
        <v>0</v>
      </c>
      <c r="K1601" s="24" t="n">
        <v>0</v>
      </c>
      <c r="L1601" s="22" t="inlineStr">
        <is>
          <t>Cloudkart Ventures Private Limited</t>
        </is>
      </c>
      <c r="M1601" s="24" t="n">
        <v>0</v>
      </c>
      <c r="N1601" s="22" t="inlineStr">
        <is>
          <t>Quick Commerce</t>
        </is>
      </c>
      <c r="O1601" s="22" t="inlineStr">
        <is>
          <t>Indore</t>
        </is>
      </c>
      <c r="P1601" s="22" t="inlineStr"/>
      <c r="Q1601" s="22" t="inlineStr">
        <is>
          <t>Berry Mix</t>
        </is>
      </c>
      <c r="R1601" s="25">
        <f>IF(Config!$B$4&gt;0,M1601/Config!$B$4,0)</f>
        <v/>
      </c>
      <c r="S1601" s="25">
        <f>IF(Config!$B$4&gt;0,K1601/Config!$B$4,0)</f>
        <v/>
      </c>
      <c r="T1601" s="25">
        <f>R1601*Config!$B$7</f>
        <v/>
      </c>
      <c r="U1601" s="25">
        <f>S1601*Config!$B$7</f>
        <v/>
      </c>
      <c r="V1601" s="25" t="n">
        <v>78</v>
      </c>
      <c r="W1601" s="25" t="n">
        <v>390</v>
      </c>
      <c r="X1601" s="26">
        <f>IF(T1601&gt;0,V1601/T1601,0)</f>
        <v/>
      </c>
      <c r="Y1601" s="26">
        <f>IF(U1601&gt;0,W1601/U1601,0)</f>
        <v/>
      </c>
      <c r="Z1601" s="25">
        <f>T1601-V1601</f>
        <v/>
      </c>
      <c r="AA1601" s="25">
        <f>U1601-W1601</f>
        <v/>
      </c>
      <c r="AB1601" s="25">
        <f>IF(Config!$B$7&gt;0,(V1601/Config!$B$7)*Config!$B$4,0)</f>
        <v/>
      </c>
      <c r="AC1601" s="25">
        <f>IF(Config!$B$7&gt;0,(W1601/Config!$B$7)*Config!$B$4,0)</f>
        <v/>
      </c>
    </row>
    <row r="1602" hidden="1" outlineLevel="1">
      <c r="A1602" s="22" t="inlineStr"/>
      <c r="B1602" s="22" t="inlineStr"/>
      <c r="C1602" s="22" t="inlineStr"/>
      <c r="D1602" s="22" t="inlineStr"/>
      <c r="E1602" s="22" t="inlineStr">
        <is>
          <t>Dry Fruit Mix_15-2801</t>
        </is>
      </c>
      <c r="F1602" s="22" t="inlineStr"/>
      <c r="G1602" s="22" t="inlineStr">
        <is>
          <t>Dry Fruit Mix</t>
        </is>
      </c>
      <c r="H1602" s="22" t="inlineStr">
        <is>
          <t>Premium Panchmeva Farmley Jar 405 g</t>
        </is>
      </c>
      <c r="I1602" s="22" t="inlineStr"/>
      <c r="J1602" s="24" t="n">
        <v>0</v>
      </c>
      <c r="K1602" s="24" t="n">
        <v>0</v>
      </c>
      <c r="L1602" s="22" t="inlineStr">
        <is>
          <t>Cloudkart Ventures Private Limited</t>
        </is>
      </c>
      <c r="M1602" s="24" t="n">
        <v>0</v>
      </c>
      <c r="N1602" s="22" t="inlineStr">
        <is>
          <t>Quick Commerce</t>
        </is>
      </c>
      <c r="O1602" s="22" t="inlineStr">
        <is>
          <t>Indore</t>
        </is>
      </c>
      <c r="P1602" s="22" t="inlineStr"/>
      <c r="Q1602" s="22" t="inlineStr">
        <is>
          <t>Trail Mixes</t>
        </is>
      </c>
      <c r="R1602" s="25">
        <f>IF(Config!$B$4&gt;0,M1602/Config!$B$4,0)</f>
        <v/>
      </c>
      <c r="S1602" s="25">
        <f>IF(Config!$B$4&gt;0,K1602/Config!$B$4,0)</f>
        <v/>
      </c>
      <c r="T1602" s="25">
        <f>R1602*Config!$B$7</f>
        <v/>
      </c>
      <c r="U1602" s="25">
        <f>S1602*Config!$B$7</f>
        <v/>
      </c>
      <c r="V1602" s="25" t="n">
        <v>165.24</v>
      </c>
      <c r="W1602" s="25" t="n">
        <v>408</v>
      </c>
      <c r="X1602" s="26">
        <f>IF(T1602&gt;0,V1602/T1602,0)</f>
        <v/>
      </c>
      <c r="Y1602" s="26">
        <f>IF(U1602&gt;0,W1602/U1602,0)</f>
        <v/>
      </c>
      <c r="Z1602" s="25">
        <f>T1602-V1602</f>
        <v/>
      </c>
      <c r="AA1602" s="25">
        <f>U1602-W1602</f>
        <v/>
      </c>
      <c r="AB1602" s="25">
        <f>IF(Config!$B$7&gt;0,(V1602/Config!$B$7)*Config!$B$4,0)</f>
        <v/>
      </c>
      <c r="AC1602" s="25">
        <f>IF(Config!$B$7&gt;0,(W1602/Config!$B$7)*Config!$B$4,0)</f>
        <v/>
      </c>
    </row>
    <row r="1603" hidden="1" outlineLevel="1">
      <c r="A1603" s="22" t="inlineStr"/>
      <c r="B1603" s="22" t="inlineStr"/>
      <c r="C1603" s="22" t="inlineStr"/>
      <c r="D1603" s="22" t="inlineStr"/>
      <c r="E1603" s="22" t="inlineStr">
        <is>
          <t>Dry Fruit Mix_15-30134</t>
        </is>
      </c>
      <c r="F1603" s="22" t="inlineStr"/>
      <c r="G1603" s="22" t="inlineStr">
        <is>
          <t>Dry Fruit Mix</t>
        </is>
      </c>
      <c r="H1603" s="22" t="inlineStr">
        <is>
          <t>Smokey BBQ Party Mix Pillow Pouch Farmley 28 g- Single serve</t>
        </is>
      </c>
      <c r="I1603" s="22" t="inlineStr"/>
      <c r="J1603" s="24" t="n">
        <v>0</v>
      </c>
      <c r="K1603" s="24" t="n">
        <v>0</v>
      </c>
      <c r="L1603" s="22" t="inlineStr">
        <is>
          <t>Cloudkart Ventures Private Limited</t>
        </is>
      </c>
      <c r="M1603" s="24" t="n">
        <v>0</v>
      </c>
      <c r="N1603" s="22" t="inlineStr">
        <is>
          <t>Quick Commerce</t>
        </is>
      </c>
      <c r="O1603" s="22" t="inlineStr">
        <is>
          <t>Indore</t>
        </is>
      </c>
      <c r="P1603" s="22" t="inlineStr"/>
      <c r="Q1603" s="22" t="inlineStr">
        <is>
          <t>Savoury Mixes</t>
        </is>
      </c>
      <c r="R1603" s="25">
        <f>IF(Config!$B$4&gt;0,M1603/Config!$B$4,0)</f>
        <v/>
      </c>
      <c r="S1603" s="25">
        <f>IF(Config!$B$4&gt;0,K1603/Config!$B$4,0)</f>
        <v/>
      </c>
      <c r="T1603" s="25">
        <f>R1603*Config!$B$7</f>
        <v/>
      </c>
      <c r="U1603" s="25">
        <f>S1603*Config!$B$7</f>
        <v/>
      </c>
      <c r="V1603" s="25" t="n">
        <v>2.8</v>
      </c>
      <c r="W1603" s="25" t="n">
        <v>100</v>
      </c>
      <c r="X1603" s="26">
        <f>IF(T1603&gt;0,V1603/T1603,0)</f>
        <v/>
      </c>
      <c r="Y1603" s="26">
        <f>IF(U1603&gt;0,W1603/U1603,0)</f>
        <v/>
      </c>
      <c r="Z1603" s="25">
        <f>T1603-V1603</f>
        <v/>
      </c>
      <c r="AA1603" s="25">
        <f>U1603-W1603</f>
        <v/>
      </c>
      <c r="AB1603" s="25">
        <f>IF(Config!$B$7&gt;0,(V1603/Config!$B$7)*Config!$B$4,0)</f>
        <v/>
      </c>
      <c r="AC1603" s="25">
        <f>IF(Config!$B$7&gt;0,(W1603/Config!$B$7)*Config!$B$4,0)</f>
        <v/>
      </c>
    </row>
    <row r="1604" hidden="1" outlineLevel="1">
      <c r="A1604" s="22" t="inlineStr"/>
      <c r="B1604" s="22" t="inlineStr"/>
      <c r="C1604" s="22" t="inlineStr"/>
      <c r="D1604" s="22" t="inlineStr"/>
      <c r="E1604" s="22" t="inlineStr">
        <is>
          <t>Dry Fruit Mix_15-30155</t>
        </is>
      </c>
      <c r="F1604" s="22" t="inlineStr"/>
      <c r="G1604" s="22" t="inlineStr">
        <is>
          <t>Dry Fruit Mix</t>
        </is>
      </c>
      <c r="H1604" s="22" t="inlineStr">
        <is>
          <t>Premium Panchmeva Farmley Pillow Pouch 30g- single serve</t>
        </is>
      </c>
      <c r="I1604" s="22" t="inlineStr"/>
      <c r="J1604" s="24" t="n">
        <v>0</v>
      </c>
      <c r="K1604" s="24" t="n">
        <v>0</v>
      </c>
      <c r="L1604" s="22" t="inlineStr">
        <is>
          <t>Cloudkart Ventures Private Limited</t>
        </is>
      </c>
      <c r="M1604" s="24" t="n">
        <v>0</v>
      </c>
      <c r="N1604" s="22" t="inlineStr">
        <is>
          <t>Quick Commerce</t>
        </is>
      </c>
      <c r="O1604" s="22" t="inlineStr">
        <is>
          <t>Indore</t>
        </is>
      </c>
      <c r="P1604" s="22" t="inlineStr"/>
      <c r="Q1604" s="22" t="inlineStr">
        <is>
          <t>Trail Mixes</t>
        </is>
      </c>
      <c r="R1604" s="25">
        <f>IF(Config!$B$4&gt;0,M1604/Config!$B$4,0)</f>
        <v/>
      </c>
      <c r="S1604" s="25">
        <f>IF(Config!$B$4&gt;0,K1604/Config!$B$4,0)</f>
        <v/>
      </c>
      <c r="T1604" s="25">
        <f>R1604*Config!$B$7</f>
        <v/>
      </c>
      <c r="U1604" s="25">
        <f>S1604*Config!$B$7</f>
        <v/>
      </c>
      <c r="V1604" s="25" t="n">
        <v>18</v>
      </c>
      <c r="W1604" s="25" t="n">
        <v>600</v>
      </c>
      <c r="X1604" s="26">
        <f>IF(T1604&gt;0,V1604/T1604,0)</f>
        <v/>
      </c>
      <c r="Y1604" s="26">
        <f>IF(U1604&gt;0,W1604/U1604,0)</f>
        <v/>
      </c>
      <c r="Z1604" s="25">
        <f>T1604-V1604</f>
        <v/>
      </c>
      <c r="AA1604" s="25">
        <f>U1604-W1604</f>
        <v/>
      </c>
      <c r="AB1604" s="25">
        <f>IF(Config!$B$7&gt;0,(V1604/Config!$B$7)*Config!$B$4,0)</f>
        <v/>
      </c>
      <c r="AC1604" s="25">
        <f>IF(Config!$B$7&gt;0,(W1604/Config!$B$7)*Config!$B$4,0)</f>
        <v/>
      </c>
    </row>
    <row r="1605" hidden="1" outlineLevel="1">
      <c r="A1605" s="22" t="inlineStr"/>
      <c r="B1605" s="22" t="inlineStr"/>
      <c r="C1605" s="22" t="inlineStr"/>
      <c r="D1605" s="22" t="inlineStr"/>
      <c r="E1605" s="22" t="inlineStr">
        <is>
          <t>Dry Fruit Mix_15-30158</t>
        </is>
      </c>
      <c r="F1605" s="22" t="inlineStr"/>
      <c r="G1605" s="22" t="inlineStr">
        <is>
          <t>Dry Fruit Mix</t>
        </is>
      </c>
      <c r="H1605" s="22" t="inlineStr">
        <is>
          <t>Mexican Peri-Peri Snack Mix Farmley Pillow Pouch 35 g- Single Serve</t>
        </is>
      </c>
      <c r="I1605" s="22" t="inlineStr"/>
      <c r="J1605" s="24" t="n">
        <v>0</v>
      </c>
      <c r="K1605" s="24" t="n">
        <v>0</v>
      </c>
      <c r="L1605" s="22" t="inlineStr">
        <is>
          <t>Cloudkart Ventures Private Limited</t>
        </is>
      </c>
      <c r="M1605" s="24" t="n">
        <v>0</v>
      </c>
      <c r="N1605" s="22" t="inlineStr">
        <is>
          <t>Quick Commerce</t>
        </is>
      </c>
      <c r="O1605" s="22" t="inlineStr">
        <is>
          <t>Indore</t>
        </is>
      </c>
      <c r="P1605" s="22" t="inlineStr"/>
      <c r="Q1605" s="22" t="inlineStr">
        <is>
          <t>Savoury Mixes</t>
        </is>
      </c>
      <c r="R1605" s="25">
        <f>IF(Config!$B$4&gt;0,M1605/Config!$B$4,0)</f>
        <v/>
      </c>
      <c r="S1605" s="25">
        <f>IF(Config!$B$4&gt;0,K1605/Config!$B$4,0)</f>
        <v/>
      </c>
      <c r="T1605" s="25">
        <f>R1605*Config!$B$7</f>
        <v/>
      </c>
      <c r="U1605" s="25">
        <f>S1605*Config!$B$7</f>
        <v/>
      </c>
      <c r="V1605" s="25" t="n">
        <v>25.2</v>
      </c>
      <c r="W1605" s="25" t="n">
        <v>720</v>
      </c>
      <c r="X1605" s="26">
        <f>IF(T1605&gt;0,V1605/T1605,0)</f>
        <v/>
      </c>
      <c r="Y1605" s="26">
        <f>IF(U1605&gt;0,W1605/U1605,0)</f>
        <v/>
      </c>
      <c r="Z1605" s="25">
        <f>T1605-V1605</f>
        <v/>
      </c>
      <c r="AA1605" s="25">
        <f>U1605-W1605</f>
        <v/>
      </c>
      <c r="AB1605" s="25">
        <f>IF(Config!$B$7&gt;0,(V1605/Config!$B$7)*Config!$B$4,0)</f>
        <v/>
      </c>
      <c r="AC1605" s="25">
        <f>IF(Config!$B$7&gt;0,(W1605/Config!$B$7)*Config!$B$4,0)</f>
        <v/>
      </c>
    </row>
    <row r="1606" hidden="1" outlineLevel="1">
      <c r="A1606" s="22" t="inlineStr"/>
      <c r="B1606" s="22" t="inlineStr"/>
      <c r="C1606" s="22" t="inlineStr"/>
      <c r="D1606" s="22" t="inlineStr"/>
      <c r="E1606" s="22" t="inlineStr">
        <is>
          <t>Dry Fruit Mix_15-30160</t>
        </is>
      </c>
      <c r="F1606" s="22" t="inlineStr"/>
      <c r="G1606" s="22" t="inlineStr">
        <is>
          <t>Dry Fruit Mix</t>
        </is>
      </c>
      <c r="H1606" s="22" t="inlineStr">
        <is>
          <t>Trail Mix Farmley Composite Jar 325 g</t>
        </is>
      </c>
      <c r="I1606" s="22" t="inlineStr"/>
      <c r="J1606" s="24" t="n">
        <v>0</v>
      </c>
      <c r="K1606" s="24" t="n">
        <v>0</v>
      </c>
      <c r="L1606" s="22" t="inlineStr">
        <is>
          <t>Cloudkart Ventures Private Limited</t>
        </is>
      </c>
      <c r="M1606" s="24" t="n">
        <v>0</v>
      </c>
      <c r="N1606" s="22" t="inlineStr">
        <is>
          <t>Quick Commerce</t>
        </is>
      </c>
      <c r="O1606" s="22" t="inlineStr">
        <is>
          <t>Indore</t>
        </is>
      </c>
      <c r="P1606" s="22" t="inlineStr"/>
      <c r="Q1606" s="22" t="inlineStr">
        <is>
          <t>Trail Mixes</t>
        </is>
      </c>
      <c r="R1606" s="25">
        <f>IF(Config!$B$4&gt;0,M1606/Config!$B$4,0)</f>
        <v/>
      </c>
      <c r="S1606" s="25">
        <f>IF(Config!$B$4&gt;0,K1606/Config!$B$4,0)</f>
        <v/>
      </c>
      <c r="T1606" s="25">
        <f>R1606*Config!$B$7</f>
        <v/>
      </c>
      <c r="U1606" s="25">
        <f>S1606*Config!$B$7</f>
        <v/>
      </c>
      <c r="V1606" s="25" t="n">
        <v>15.6</v>
      </c>
      <c r="W1606" s="25" t="n">
        <v>48</v>
      </c>
      <c r="X1606" s="26">
        <f>IF(T1606&gt;0,V1606/T1606,0)</f>
        <v/>
      </c>
      <c r="Y1606" s="26">
        <f>IF(U1606&gt;0,W1606/U1606,0)</f>
        <v/>
      </c>
      <c r="Z1606" s="25">
        <f>T1606-V1606</f>
        <v/>
      </c>
      <c r="AA1606" s="25">
        <f>U1606-W1606</f>
        <v/>
      </c>
      <c r="AB1606" s="25">
        <f>IF(Config!$B$7&gt;0,(V1606/Config!$B$7)*Config!$B$4,0)</f>
        <v/>
      </c>
      <c r="AC1606" s="25">
        <f>IF(Config!$B$7&gt;0,(W1606/Config!$B$7)*Config!$B$4,0)</f>
        <v/>
      </c>
    </row>
    <row r="1607" hidden="1" outlineLevel="1">
      <c r="A1607" s="22" t="inlineStr"/>
      <c r="B1607" s="22" t="inlineStr"/>
      <c r="C1607" s="22" t="inlineStr"/>
      <c r="D1607" s="22" t="inlineStr"/>
      <c r="E1607" s="22" t="inlineStr">
        <is>
          <t>Dry Fruit Mix_15-30173</t>
        </is>
      </c>
      <c r="F1607" s="22" t="inlineStr"/>
      <c r="G1607" s="22" t="inlineStr">
        <is>
          <t>Dry Fruit Mix</t>
        </is>
      </c>
      <c r="H1607" s="22" t="inlineStr">
        <is>
          <t>Premium Panchmeva Farmley 905g Jar</t>
        </is>
      </c>
      <c r="I1607" s="22" t="inlineStr"/>
      <c r="J1607" s="24" t="n">
        <v>0</v>
      </c>
      <c r="K1607" s="24" t="n">
        <v>0</v>
      </c>
      <c r="L1607" s="22" t="inlineStr">
        <is>
          <t>Cloudkart Ventures Private Limited</t>
        </is>
      </c>
      <c r="M1607" s="24" t="n">
        <v>0</v>
      </c>
      <c r="N1607" s="22" t="inlineStr">
        <is>
          <t>Quick Commerce</t>
        </is>
      </c>
      <c r="O1607" s="22" t="inlineStr">
        <is>
          <t>Indore</t>
        </is>
      </c>
      <c r="P1607" s="22" t="inlineStr"/>
      <c r="Q1607" s="22" t="inlineStr">
        <is>
          <t>Trail Mixes</t>
        </is>
      </c>
      <c r="R1607" s="25">
        <f>IF(Config!$B$4&gt;0,M1607/Config!$B$4,0)</f>
        <v/>
      </c>
      <c r="S1607" s="25">
        <f>IF(Config!$B$4&gt;0,K1607/Config!$B$4,0)</f>
        <v/>
      </c>
      <c r="T1607" s="25">
        <f>R1607*Config!$B$7</f>
        <v/>
      </c>
      <c r="U1607" s="25">
        <f>S1607*Config!$B$7</f>
        <v/>
      </c>
      <c r="V1607" s="25" t="n">
        <v>32.58</v>
      </c>
      <c r="W1607" s="25" t="n">
        <v>36</v>
      </c>
      <c r="X1607" s="26">
        <f>IF(T1607&gt;0,V1607/T1607,0)</f>
        <v/>
      </c>
      <c r="Y1607" s="26">
        <f>IF(U1607&gt;0,W1607/U1607,0)</f>
        <v/>
      </c>
      <c r="Z1607" s="25">
        <f>T1607-V1607</f>
        <v/>
      </c>
      <c r="AA1607" s="25">
        <f>U1607-W1607</f>
        <v/>
      </c>
      <c r="AB1607" s="25">
        <f>IF(Config!$B$7&gt;0,(V1607/Config!$B$7)*Config!$B$4,0)</f>
        <v/>
      </c>
      <c r="AC1607" s="25">
        <f>IF(Config!$B$7&gt;0,(W1607/Config!$B$7)*Config!$B$4,0)</f>
        <v/>
      </c>
    </row>
    <row r="1608" hidden="1" outlineLevel="1">
      <c r="A1608" s="22" t="inlineStr"/>
      <c r="B1608" s="22" t="inlineStr"/>
      <c r="C1608" s="22" t="inlineStr"/>
      <c r="D1608" s="22" t="inlineStr"/>
      <c r="E1608" s="22" t="inlineStr">
        <is>
          <t>Dry Fruit Mix_15-30572</t>
        </is>
      </c>
      <c r="F1608" s="22" t="inlineStr"/>
      <c r="G1608" s="22" t="inlineStr">
        <is>
          <t>Dry Fruit Mix</t>
        </is>
      </c>
      <c r="H1608" s="22" t="inlineStr">
        <is>
          <t>Satva Mix Farmley Standee Pouch 120g</t>
        </is>
      </c>
      <c r="I1608" s="22" t="inlineStr"/>
      <c r="J1608" s="24" t="n">
        <v>0</v>
      </c>
      <c r="K1608" s="24" t="n">
        <v>0</v>
      </c>
      <c r="L1608" s="22" t="inlineStr">
        <is>
          <t>Cloudkart Ventures Private Limited</t>
        </is>
      </c>
      <c r="M1608" s="24" t="n">
        <v>0</v>
      </c>
      <c r="N1608" s="22" t="inlineStr">
        <is>
          <t>Quick Commerce</t>
        </is>
      </c>
      <c r="O1608" s="22" t="inlineStr">
        <is>
          <t>Indore</t>
        </is>
      </c>
      <c r="P1608" s="22" t="inlineStr"/>
      <c r="Q1608" s="22" t="inlineStr">
        <is>
          <t>Savoury Mixes</t>
        </is>
      </c>
      <c r="R1608" s="25">
        <f>IF(Config!$B$4&gt;0,M1608/Config!$B$4,0)</f>
        <v/>
      </c>
      <c r="S1608" s="25">
        <f>IF(Config!$B$4&gt;0,K1608/Config!$B$4,0)</f>
        <v/>
      </c>
      <c r="T1608" s="25">
        <f>R1608*Config!$B$7</f>
        <v/>
      </c>
      <c r="U1608" s="25">
        <f>S1608*Config!$B$7</f>
        <v/>
      </c>
      <c r="V1608" s="25" t="n">
        <v>3.6</v>
      </c>
      <c r="W1608" s="25" t="n">
        <v>30</v>
      </c>
      <c r="X1608" s="26">
        <f>IF(T1608&gt;0,V1608/T1608,0)</f>
        <v/>
      </c>
      <c r="Y1608" s="26">
        <f>IF(U1608&gt;0,W1608/U1608,0)</f>
        <v/>
      </c>
      <c r="Z1608" s="25">
        <f>T1608-V1608</f>
        <v/>
      </c>
      <c r="AA1608" s="25">
        <f>U1608-W1608</f>
        <v/>
      </c>
      <c r="AB1608" s="25">
        <f>IF(Config!$B$7&gt;0,(V1608/Config!$B$7)*Config!$B$4,0)</f>
        <v/>
      </c>
      <c r="AC1608" s="25">
        <f>IF(Config!$B$7&gt;0,(W1608/Config!$B$7)*Config!$B$4,0)</f>
        <v/>
      </c>
    </row>
    <row r="1609" hidden="1" outlineLevel="1">
      <c r="A1609" s="22" t="inlineStr"/>
      <c r="B1609" s="22" t="inlineStr"/>
      <c r="C1609" s="22" t="inlineStr"/>
      <c r="D1609" s="22" t="inlineStr"/>
      <c r="E1609" s="22" t="inlineStr">
        <is>
          <t>Fig_6-2464</t>
        </is>
      </c>
      <c r="F1609" s="22" t="inlineStr"/>
      <c r="G1609" s="22" t="inlineStr">
        <is>
          <t>Fig</t>
        </is>
      </c>
      <c r="H1609" s="22" t="inlineStr">
        <is>
          <t>Premium Anjeer Farmley Standee Pouch 200 g</t>
        </is>
      </c>
      <c r="I1609" s="22" t="inlineStr"/>
      <c r="J1609" s="24" t="n">
        <v>0</v>
      </c>
      <c r="K1609" s="24" t="n">
        <v>0</v>
      </c>
      <c r="L1609" s="22" t="inlineStr">
        <is>
          <t>Cloudkart Ventures Private Limited</t>
        </is>
      </c>
      <c r="M1609" s="24" t="n">
        <v>0</v>
      </c>
      <c r="N1609" s="22" t="inlineStr">
        <is>
          <t>Quick Commerce</t>
        </is>
      </c>
      <c r="O1609" s="22" t="inlineStr">
        <is>
          <t>Indore</t>
        </is>
      </c>
      <c r="P1609" s="22" t="inlineStr"/>
      <c r="Q1609" s="22" t="inlineStr">
        <is>
          <t>Figs</t>
        </is>
      </c>
      <c r="R1609" s="25">
        <f>IF(Config!$B$4&gt;0,M1609/Config!$B$4,0)</f>
        <v/>
      </c>
      <c r="S1609" s="25">
        <f>IF(Config!$B$4&gt;0,K1609/Config!$B$4,0)</f>
        <v/>
      </c>
      <c r="T1609" s="25">
        <f>R1609*Config!$B$7</f>
        <v/>
      </c>
      <c r="U1609" s="25">
        <f>S1609*Config!$B$7</f>
        <v/>
      </c>
      <c r="V1609" s="25" t="n">
        <v>18</v>
      </c>
      <c r="W1609" s="25" t="n">
        <v>90</v>
      </c>
      <c r="X1609" s="26">
        <f>IF(T1609&gt;0,V1609/T1609,0)</f>
        <v/>
      </c>
      <c r="Y1609" s="26">
        <f>IF(U1609&gt;0,W1609/U1609,0)</f>
        <v/>
      </c>
      <c r="Z1609" s="25">
        <f>T1609-V1609</f>
        <v/>
      </c>
      <c r="AA1609" s="25">
        <f>U1609-W1609</f>
        <v/>
      </c>
      <c r="AB1609" s="25">
        <f>IF(Config!$B$7&gt;0,(V1609/Config!$B$7)*Config!$B$4,0)</f>
        <v/>
      </c>
      <c r="AC1609" s="25">
        <f>IF(Config!$B$7&gt;0,(W1609/Config!$B$7)*Config!$B$4,0)</f>
        <v/>
      </c>
    </row>
    <row r="1610" hidden="1" outlineLevel="1">
      <c r="A1610" s="22" t="inlineStr"/>
      <c r="B1610" s="22" t="inlineStr"/>
      <c r="C1610" s="22" t="inlineStr"/>
      <c r="D1610" s="22" t="inlineStr"/>
      <c r="E1610" s="22" t="inlineStr">
        <is>
          <t>Pistachio_8-1731</t>
        </is>
      </c>
      <c r="F1610" s="22" t="inlineStr"/>
      <c r="G1610" s="22" t="inlineStr">
        <is>
          <t>Pistachio</t>
        </is>
      </c>
      <c r="H1610" s="22" t="inlineStr">
        <is>
          <t>Premium California Roasted &amp; Salted Pistachios Farmley Standee Pouch 200 g</t>
        </is>
      </c>
      <c r="I1610" s="22" t="inlineStr"/>
      <c r="J1610" s="24" t="n">
        <v>0</v>
      </c>
      <c r="K1610" s="24" t="n">
        <v>0</v>
      </c>
      <c r="L1610" s="22" t="inlineStr">
        <is>
          <t>Cloudkart Ventures Private Limited</t>
        </is>
      </c>
      <c r="M1610" s="24" t="n">
        <v>0</v>
      </c>
      <c r="N1610" s="22" t="inlineStr">
        <is>
          <t>Quick Commerce</t>
        </is>
      </c>
      <c r="O1610" s="22" t="inlineStr">
        <is>
          <t>Indore</t>
        </is>
      </c>
      <c r="P1610" s="22" t="inlineStr"/>
      <c r="Q1610" s="22" t="inlineStr">
        <is>
          <t>Pistachio</t>
        </is>
      </c>
      <c r="R1610" s="25">
        <f>IF(Config!$B$4&gt;0,M1610/Config!$B$4,0)</f>
        <v/>
      </c>
      <c r="S1610" s="25">
        <f>IF(Config!$B$4&gt;0,K1610/Config!$B$4,0)</f>
        <v/>
      </c>
      <c r="T1610" s="25">
        <f>R1610*Config!$B$7</f>
        <v/>
      </c>
      <c r="U1610" s="25">
        <f>S1610*Config!$B$7</f>
        <v/>
      </c>
      <c r="V1610" s="25" t="n">
        <v>12</v>
      </c>
      <c r="W1610" s="25" t="n">
        <v>60</v>
      </c>
      <c r="X1610" s="26">
        <f>IF(T1610&gt;0,V1610/T1610,0)</f>
        <v/>
      </c>
      <c r="Y1610" s="26">
        <f>IF(U1610&gt;0,W1610/U1610,0)</f>
        <v/>
      </c>
      <c r="Z1610" s="25">
        <f>T1610-V1610</f>
        <v/>
      </c>
      <c r="AA1610" s="25">
        <f>U1610-W1610</f>
        <v/>
      </c>
      <c r="AB1610" s="25">
        <f>IF(Config!$B$7&gt;0,(V1610/Config!$B$7)*Config!$B$4,0)</f>
        <v/>
      </c>
      <c r="AC1610" s="25">
        <f>IF(Config!$B$7&gt;0,(W1610/Config!$B$7)*Config!$B$4,0)</f>
        <v/>
      </c>
    </row>
    <row r="1611" hidden="1" outlineLevel="1">
      <c r="A1611" s="22" t="inlineStr"/>
      <c r="B1611" s="22" t="inlineStr"/>
      <c r="C1611" s="22" t="inlineStr"/>
      <c r="D1611" s="22" t="inlineStr"/>
      <c r="E1611" s="22" t="inlineStr">
        <is>
          <t>Raisins_10-1738</t>
        </is>
      </c>
      <c r="F1611" s="22" t="inlineStr"/>
      <c r="G1611" s="22" t="inlineStr">
        <is>
          <t>Raisins</t>
        </is>
      </c>
      <c r="H1611" s="22" t="inlineStr">
        <is>
          <t>Premium Raisin Long Farmley Standee Pouch 200 g</t>
        </is>
      </c>
      <c r="I1611" s="22" t="inlineStr"/>
      <c r="J1611" s="24" t="n">
        <v>0</v>
      </c>
      <c r="K1611" s="24" t="n">
        <v>0</v>
      </c>
      <c r="L1611" s="22" t="inlineStr">
        <is>
          <t>Cloudkart Ventures Private Limited</t>
        </is>
      </c>
      <c r="M1611" s="24" t="n">
        <v>0</v>
      </c>
      <c r="N1611" s="22" t="inlineStr">
        <is>
          <t>Quick Commerce</t>
        </is>
      </c>
      <c r="O1611" s="22" t="inlineStr">
        <is>
          <t>Indore</t>
        </is>
      </c>
      <c r="P1611" s="22" t="inlineStr"/>
      <c r="Q1611" s="22" t="inlineStr">
        <is>
          <t>Raisins</t>
        </is>
      </c>
      <c r="R1611" s="25">
        <f>IF(Config!$B$4&gt;0,M1611/Config!$B$4,0)</f>
        <v/>
      </c>
      <c r="S1611" s="25">
        <f>IF(Config!$B$4&gt;0,K1611/Config!$B$4,0)</f>
        <v/>
      </c>
      <c r="T1611" s="25">
        <f>R1611*Config!$B$7</f>
        <v/>
      </c>
      <c r="U1611" s="25">
        <f>S1611*Config!$B$7</f>
        <v/>
      </c>
      <c r="V1611" s="25" t="n">
        <v>18</v>
      </c>
      <c r="W1611" s="25" t="n">
        <v>90</v>
      </c>
      <c r="X1611" s="26">
        <f>IF(T1611&gt;0,V1611/T1611,0)</f>
        <v/>
      </c>
      <c r="Y1611" s="26">
        <f>IF(U1611&gt;0,W1611/U1611,0)</f>
        <v/>
      </c>
      <c r="Z1611" s="25">
        <f>T1611-V1611</f>
        <v/>
      </c>
      <c r="AA1611" s="25">
        <f>U1611-W1611</f>
        <v/>
      </c>
      <c r="AB1611" s="25">
        <f>IF(Config!$B$7&gt;0,(V1611/Config!$B$7)*Config!$B$4,0)</f>
        <v/>
      </c>
      <c r="AC1611" s="25">
        <f>IF(Config!$B$7&gt;0,(W1611/Config!$B$7)*Config!$B$4,0)</f>
        <v/>
      </c>
    </row>
    <row r="1612" hidden="1" outlineLevel="1">
      <c r="A1612" s="22" t="inlineStr"/>
      <c r="B1612" s="22" t="inlineStr"/>
      <c r="C1612" s="22" t="inlineStr"/>
      <c r="D1612" s="22" t="inlineStr"/>
      <c r="E1612" s="22" t="inlineStr">
        <is>
          <t>Seeds_11-2541</t>
        </is>
      </c>
      <c r="F1612" s="22" t="inlineStr"/>
      <c r="G1612" s="22" t="inlineStr">
        <is>
          <t>Seeds</t>
        </is>
      </c>
      <c r="H1612" s="22" t="inlineStr">
        <is>
          <t>Premium Chia Seeds Farmley Standee Pouch 200 g</t>
        </is>
      </c>
      <c r="I1612" s="22" t="inlineStr"/>
      <c r="J1612" s="24" t="n">
        <v>0</v>
      </c>
      <c r="K1612" s="24" t="n">
        <v>0</v>
      </c>
      <c r="L1612" s="22" t="inlineStr">
        <is>
          <t>Cloudkart Ventures Private Limited</t>
        </is>
      </c>
      <c r="M1612" s="24" t="n">
        <v>0</v>
      </c>
      <c r="N1612" s="22" t="inlineStr">
        <is>
          <t>Quick Commerce</t>
        </is>
      </c>
      <c r="O1612" s="22" t="inlineStr">
        <is>
          <t>Indore</t>
        </is>
      </c>
      <c r="P1612" s="22" t="inlineStr"/>
      <c r="Q1612" s="22" t="inlineStr">
        <is>
          <t>Chia Seeds</t>
        </is>
      </c>
      <c r="R1612" s="25">
        <f>IF(Config!$B$4&gt;0,M1612/Config!$B$4,0)</f>
        <v/>
      </c>
      <c r="S1612" s="25">
        <f>IF(Config!$B$4&gt;0,K1612/Config!$B$4,0)</f>
        <v/>
      </c>
      <c r="T1612" s="25">
        <f>R1612*Config!$B$7</f>
        <v/>
      </c>
      <c r="U1612" s="25">
        <f>S1612*Config!$B$7</f>
        <v/>
      </c>
      <c r="V1612" s="25" t="n">
        <v>114</v>
      </c>
      <c r="W1612" s="25" t="n">
        <v>570</v>
      </c>
      <c r="X1612" s="26">
        <f>IF(T1612&gt;0,V1612/T1612,0)</f>
        <v/>
      </c>
      <c r="Y1612" s="26">
        <f>IF(U1612&gt;0,W1612/U1612,0)</f>
        <v/>
      </c>
      <c r="Z1612" s="25">
        <f>T1612-V1612</f>
        <v/>
      </c>
      <c r="AA1612" s="25">
        <f>U1612-W1612</f>
        <v/>
      </c>
      <c r="AB1612" s="25">
        <f>IF(Config!$B$7&gt;0,(V1612/Config!$B$7)*Config!$B$4,0)</f>
        <v/>
      </c>
      <c r="AC1612" s="25">
        <f>IF(Config!$B$7&gt;0,(W1612/Config!$B$7)*Config!$B$4,0)</f>
        <v/>
      </c>
    </row>
    <row r="1613" hidden="1" outlineLevel="1">
      <c r="A1613" s="22" t="inlineStr"/>
      <c r="B1613" s="22" t="inlineStr"/>
      <c r="C1613" s="22" t="inlineStr"/>
      <c r="D1613" s="22" t="inlineStr"/>
      <c r="E1613" s="22" t="inlineStr">
        <is>
          <t>Seeds_11-2542</t>
        </is>
      </c>
      <c r="F1613" s="22" t="inlineStr"/>
      <c r="G1613" s="22" t="inlineStr">
        <is>
          <t>Seeds</t>
        </is>
      </c>
      <c r="H1613" s="22" t="inlineStr">
        <is>
          <t>Premium Jumbo Pumpkin Seeds Farmley Standee Pouch 200 g</t>
        </is>
      </c>
      <c r="I1613" s="22" t="inlineStr"/>
      <c r="J1613" s="24" t="n">
        <v>0</v>
      </c>
      <c r="K1613" s="24" t="n">
        <v>0</v>
      </c>
      <c r="L1613" s="22" t="inlineStr">
        <is>
          <t>Cloudkart Ventures Private Limited</t>
        </is>
      </c>
      <c r="M1613" s="24" t="n">
        <v>0</v>
      </c>
      <c r="N1613" s="22" t="inlineStr">
        <is>
          <t>Quick Commerce</t>
        </is>
      </c>
      <c r="O1613" s="22" t="inlineStr">
        <is>
          <t>Indore</t>
        </is>
      </c>
      <c r="P1613" s="22" t="inlineStr"/>
      <c r="Q1613" s="22" t="inlineStr">
        <is>
          <t>Other Seeds</t>
        </is>
      </c>
      <c r="R1613" s="25">
        <f>IF(Config!$B$4&gt;0,M1613/Config!$B$4,0)</f>
        <v/>
      </c>
      <c r="S1613" s="25">
        <f>IF(Config!$B$4&gt;0,K1613/Config!$B$4,0)</f>
        <v/>
      </c>
      <c r="T1613" s="25">
        <f>R1613*Config!$B$7</f>
        <v/>
      </c>
      <c r="U1613" s="25">
        <f>S1613*Config!$B$7</f>
        <v/>
      </c>
      <c r="V1613" s="25" t="n">
        <v>162</v>
      </c>
      <c r="W1613" s="25" t="n">
        <v>810</v>
      </c>
      <c r="X1613" s="26">
        <f>IF(T1613&gt;0,V1613/T1613,0)</f>
        <v/>
      </c>
      <c r="Y1613" s="26">
        <f>IF(U1613&gt;0,W1613/U1613,0)</f>
        <v/>
      </c>
      <c r="Z1613" s="25">
        <f>T1613-V1613</f>
        <v/>
      </c>
      <c r="AA1613" s="25">
        <f>U1613-W1613</f>
        <v/>
      </c>
      <c r="AB1613" s="25">
        <f>IF(Config!$B$7&gt;0,(V1613/Config!$B$7)*Config!$B$4,0)</f>
        <v/>
      </c>
      <c r="AC1613" s="25">
        <f>IF(Config!$B$7&gt;0,(W1613/Config!$B$7)*Config!$B$4,0)</f>
        <v/>
      </c>
    </row>
    <row r="1614" hidden="1" outlineLevel="1">
      <c r="A1614" s="22" t="inlineStr"/>
      <c r="B1614" s="22" t="inlineStr"/>
      <c r="C1614" s="22" t="inlineStr"/>
      <c r="D1614" s="22" t="inlineStr"/>
      <c r="E1614" s="22" t="inlineStr">
        <is>
          <t>Seeds_11-2549</t>
        </is>
      </c>
      <c r="F1614" s="22" t="inlineStr"/>
      <c r="G1614" s="22" t="inlineStr">
        <is>
          <t>Seeds</t>
        </is>
      </c>
      <c r="H1614" s="22" t="inlineStr">
        <is>
          <t>Premium Sunflower Seeds Farmley Standee Pouch 200 g</t>
        </is>
      </c>
      <c r="I1614" s="22" t="inlineStr"/>
      <c r="J1614" s="24" t="n">
        <v>0</v>
      </c>
      <c r="K1614" s="24" t="n">
        <v>0</v>
      </c>
      <c r="L1614" s="22" t="inlineStr">
        <is>
          <t>Cloudkart Ventures Private Limited</t>
        </is>
      </c>
      <c r="M1614" s="24" t="n">
        <v>0</v>
      </c>
      <c r="N1614" s="22" t="inlineStr">
        <is>
          <t>Quick Commerce</t>
        </is>
      </c>
      <c r="O1614" s="22" t="inlineStr">
        <is>
          <t>Indore</t>
        </is>
      </c>
      <c r="P1614" s="22" t="inlineStr"/>
      <c r="Q1614" s="22" t="inlineStr">
        <is>
          <t>Other Seeds</t>
        </is>
      </c>
      <c r="R1614" s="25">
        <f>IF(Config!$B$4&gt;0,M1614/Config!$B$4,0)</f>
        <v/>
      </c>
      <c r="S1614" s="25">
        <f>IF(Config!$B$4&gt;0,K1614/Config!$B$4,0)</f>
        <v/>
      </c>
      <c r="T1614" s="25">
        <f>R1614*Config!$B$7</f>
        <v/>
      </c>
      <c r="U1614" s="25">
        <f>S1614*Config!$B$7</f>
        <v/>
      </c>
      <c r="V1614" s="25" t="n">
        <v>60</v>
      </c>
      <c r="W1614" s="25" t="n">
        <v>300</v>
      </c>
      <c r="X1614" s="26">
        <f>IF(T1614&gt;0,V1614/T1614,0)</f>
        <v/>
      </c>
      <c r="Y1614" s="26">
        <f>IF(U1614&gt;0,W1614/U1614,0)</f>
        <v/>
      </c>
      <c r="Z1614" s="25">
        <f>T1614-V1614</f>
        <v/>
      </c>
      <c r="AA1614" s="25">
        <f>U1614-W1614</f>
        <v/>
      </c>
      <c r="AB1614" s="25">
        <f>IF(Config!$B$7&gt;0,(V1614/Config!$B$7)*Config!$B$4,0)</f>
        <v/>
      </c>
      <c r="AC1614" s="25">
        <f>IF(Config!$B$7&gt;0,(W1614/Config!$B$7)*Config!$B$4,0)</f>
        <v/>
      </c>
    </row>
    <row r="1615" hidden="1" outlineLevel="1">
      <c r="A1615" s="22" t="inlineStr"/>
      <c r="B1615" s="22" t="inlineStr"/>
      <c r="C1615" s="22" t="inlineStr"/>
      <c r="D1615" s="22" t="inlineStr"/>
      <c r="E1615" s="22" t="inlineStr">
        <is>
          <t>Seeds_11-2550</t>
        </is>
      </c>
      <c r="F1615" s="22" t="inlineStr"/>
      <c r="G1615" s="22" t="inlineStr">
        <is>
          <t>Seeds</t>
        </is>
      </c>
      <c r="H1615" s="22" t="inlineStr">
        <is>
          <t>Premium Flax Seeds Farmley Standee Pouch 200 g</t>
        </is>
      </c>
      <c r="I1615" s="22" t="inlineStr"/>
      <c r="J1615" s="24" t="n">
        <v>0</v>
      </c>
      <c r="K1615" s="24" t="n">
        <v>0</v>
      </c>
      <c r="L1615" s="22" t="inlineStr">
        <is>
          <t>Cloudkart Ventures Private Limited</t>
        </is>
      </c>
      <c r="M1615" s="24" t="n">
        <v>0</v>
      </c>
      <c r="N1615" s="22" t="inlineStr">
        <is>
          <t>Quick Commerce</t>
        </is>
      </c>
      <c r="O1615" s="22" t="inlineStr">
        <is>
          <t>Indore</t>
        </is>
      </c>
      <c r="P1615" s="22" t="inlineStr"/>
      <c r="Q1615" s="22" t="inlineStr">
        <is>
          <t>Other Seeds</t>
        </is>
      </c>
      <c r="R1615" s="25">
        <f>IF(Config!$B$4&gt;0,M1615/Config!$B$4,0)</f>
        <v/>
      </c>
      <c r="S1615" s="25">
        <f>IF(Config!$B$4&gt;0,K1615/Config!$B$4,0)</f>
        <v/>
      </c>
      <c r="T1615" s="25">
        <f>R1615*Config!$B$7</f>
        <v/>
      </c>
      <c r="U1615" s="25">
        <f>S1615*Config!$B$7</f>
        <v/>
      </c>
      <c r="V1615" s="25" t="n">
        <v>78</v>
      </c>
      <c r="W1615" s="25" t="n">
        <v>390</v>
      </c>
      <c r="X1615" s="26">
        <f>IF(T1615&gt;0,V1615/T1615,0)</f>
        <v/>
      </c>
      <c r="Y1615" s="26">
        <f>IF(U1615&gt;0,W1615/U1615,0)</f>
        <v/>
      </c>
      <c r="Z1615" s="25">
        <f>T1615-V1615</f>
        <v/>
      </c>
      <c r="AA1615" s="25">
        <f>U1615-W1615</f>
        <v/>
      </c>
      <c r="AB1615" s="25">
        <f>IF(Config!$B$7&gt;0,(V1615/Config!$B$7)*Config!$B$4,0)</f>
        <v/>
      </c>
      <c r="AC1615" s="25">
        <f>IF(Config!$B$7&gt;0,(W1615/Config!$B$7)*Config!$B$4,0)</f>
        <v/>
      </c>
    </row>
    <row r="1616" hidden="1" outlineLevel="1">
      <c r="A1616" s="22" t="inlineStr"/>
      <c r="B1616" s="22" t="inlineStr"/>
      <c r="C1616" s="22" t="inlineStr"/>
      <c r="D1616" s="22" t="inlineStr"/>
      <c r="E1616" s="22" t="inlineStr">
        <is>
          <t>Seeds_11-2675</t>
        </is>
      </c>
      <c r="F1616" s="22" t="inlineStr"/>
      <c r="G1616" s="22" t="inlineStr">
        <is>
          <t>Seeds</t>
        </is>
      </c>
      <c r="H1616" s="22" t="inlineStr">
        <is>
          <t>Farmley Seeds Combo - Chia Seeds, Flax Seeds, Pumpkin Seeds, Sunflower Seeds Farmley Standee Pouch 800 g (200 g Each)</t>
        </is>
      </c>
      <c r="I1616" s="22" t="inlineStr"/>
      <c r="J1616" s="24" t="n">
        <v>0</v>
      </c>
      <c r="K1616" s="24" t="n">
        <v>0</v>
      </c>
      <c r="L1616" s="22" t="inlineStr">
        <is>
          <t>Cloudkart Ventures Private Limited</t>
        </is>
      </c>
      <c r="M1616" s="24" t="n">
        <v>0</v>
      </c>
      <c r="N1616" s="22" t="inlineStr">
        <is>
          <t>Quick Commerce</t>
        </is>
      </c>
      <c r="O1616" s="22" t="inlineStr">
        <is>
          <t>Indore</t>
        </is>
      </c>
      <c r="P1616" s="22" t="inlineStr"/>
      <c r="Q1616" s="22" t="inlineStr">
        <is>
          <t>Other Seeds</t>
        </is>
      </c>
      <c r="R1616" s="25">
        <f>IF(Config!$B$4&gt;0,M1616/Config!$B$4,0)</f>
        <v/>
      </c>
      <c r="S1616" s="25">
        <f>IF(Config!$B$4&gt;0,K1616/Config!$B$4,0)</f>
        <v/>
      </c>
      <c r="T1616" s="25">
        <f>R1616*Config!$B$7</f>
        <v/>
      </c>
      <c r="U1616" s="25">
        <f>S1616*Config!$B$7</f>
        <v/>
      </c>
      <c r="V1616" s="25" t="n">
        <v>44.8</v>
      </c>
      <c r="W1616" s="25" t="n">
        <v>56</v>
      </c>
      <c r="X1616" s="26">
        <f>IF(T1616&gt;0,V1616/T1616,0)</f>
        <v/>
      </c>
      <c r="Y1616" s="26">
        <f>IF(U1616&gt;0,W1616/U1616,0)</f>
        <v/>
      </c>
      <c r="Z1616" s="25">
        <f>T1616-V1616</f>
        <v/>
      </c>
      <c r="AA1616" s="25">
        <f>U1616-W1616</f>
        <v/>
      </c>
      <c r="AB1616" s="25">
        <f>IF(Config!$B$7&gt;0,(V1616/Config!$B$7)*Config!$B$4,0)</f>
        <v/>
      </c>
      <c r="AC1616" s="25">
        <f>IF(Config!$B$7&gt;0,(W1616/Config!$B$7)*Config!$B$4,0)</f>
        <v/>
      </c>
    </row>
    <row r="1617" hidden="1" outlineLevel="1">
      <c r="A1617" s="22" t="inlineStr"/>
      <c r="B1617" s="22" t="inlineStr"/>
      <c r="C1617" s="22" t="inlineStr"/>
      <c r="D1617" s="22" t="inlineStr"/>
      <c r="E1617" s="22" t="inlineStr">
        <is>
          <t>Seeds_11-2693</t>
        </is>
      </c>
      <c r="F1617" s="22" t="inlineStr"/>
      <c r="G1617" s="22" t="inlineStr">
        <is>
          <t>Seeds</t>
        </is>
      </c>
      <c r="H1617" s="22" t="inlineStr">
        <is>
          <t>Premium Chia Seeds Farmley Jar 1 Kg</t>
        </is>
      </c>
      <c r="I1617" s="22" t="inlineStr"/>
      <c r="J1617" s="24" t="n">
        <v>0</v>
      </c>
      <c r="K1617" s="24" t="n">
        <v>0</v>
      </c>
      <c r="L1617" s="22" t="inlineStr">
        <is>
          <t>Cloudkart Ventures Private Limited</t>
        </is>
      </c>
      <c r="M1617" s="24" t="n">
        <v>0</v>
      </c>
      <c r="N1617" s="22" t="inlineStr">
        <is>
          <t>Quick Commerce</t>
        </is>
      </c>
      <c r="O1617" s="22" t="inlineStr">
        <is>
          <t>Indore</t>
        </is>
      </c>
      <c r="P1617" s="22" t="inlineStr"/>
      <c r="Q1617" s="22" t="inlineStr">
        <is>
          <t>Chia Seeds</t>
        </is>
      </c>
      <c r="R1617" s="25">
        <f>IF(Config!$B$4&gt;0,M1617/Config!$B$4,0)</f>
        <v/>
      </c>
      <c r="S1617" s="25">
        <f>IF(Config!$B$4&gt;0,K1617/Config!$B$4,0)</f>
        <v/>
      </c>
      <c r="T1617" s="25">
        <f>R1617*Config!$B$7</f>
        <v/>
      </c>
      <c r="U1617" s="25">
        <f>S1617*Config!$B$7</f>
        <v/>
      </c>
      <c r="V1617" s="25" t="n">
        <v>24</v>
      </c>
      <c r="W1617" s="25" t="n">
        <v>24</v>
      </c>
      <c r="X1617" s="26">
        <f>IF(T1617&gt;0,V1617/T1617,0)</f>
        <v/>
      </c>
      <c r="Y1617" s="26">
        <f>IF(U1617&gt;0,W1617/U1617,0)</f>
        <v/>
      </c>
      <c r="Z1617" s="25">
        <f>T1617-V1617</f>
        <v/>
      </c>
      <c r="AA1617" s="25">
        <f>U1617-W1617</f>
        <v/>
      </c>
      <c r="AB1617" s="25">
        <f>IF(Config!$B$7&gt;0,(V1617/Config!$B$7)*Config!$B$4,0)</f>
        <v/>
      </c>
      <c r="AC1617" s="25">
        <f>IF(Config!$B$7&gt;0,(W1617/Config!$B$7)*Config!$B$4,0)</f>
        <v/>
      </c>
    </row>
    <row r="1618" hidden="1" outlineLevel="1">
      <c r="A1618" s="22" t="inlineStr"/>
      <c r="B1618" s="22" t="inlineStr"/>
      <c r="C1618" s="22" t="inlineStr"/>
      <c r="D1618" s="22" t="inlineStr"/>
      <c r="E1618" s="22" t="inlineStr">
        <is>
          <t>Seeds_11-2867</t>
        </is>
      </c>
      <c r="F1618" s="22" t="inlineStr"/>
      <c r="G1618" s="22" t="inlineStr">
        <is>
          <t>Seeds</t>
        </is>
      </c>
      <c r="H1618" s="22" t="inlineStr">
        <is>
          <t>Quinoa seeds Farmley Jar 1kg</t>
        </is>
      </c>
      <c r="I1618" s="22" t="inlineStr"/>
      <c r="J1618" s="24" t="n">
        <v>0</v>
      </c>
      <c r="K1618" s="24" t="n">
        <v>0</v>
      </c>
      <c r="L1618" s="22" t="inlineStr">
        <is>
          <t>Cloudkart Ventures Private Limited</t>
        </is>
      </c>
      <c r="M1618" s="24" t="n">
        <v>0</v>
      </c>
      <c r="N1618" s="22" t="inlineStr">
        <is>
          <t>Quick Commerce</t>
        </is>
      </c>
      <c r="O1618" s="22" t="inlineStr">
        <is>
          <t>Indore</t>
        </is>
      </c>
      <c r="P1618" s="22" t="inlineStr"/>
      <c r="Q1618" s="22" t="inlineStr">
        <is>
          <t>Other Seeds</t>
        </is>
      </c>
      <c r="R1618" s="25">
        <f>IF(Config!$B$4&gt;0,M1618/Config!$B$4,0)</f>
        <v/>
      </c>
      <c r="S1618" s="25">
        <f>IF(Config!$B$4&gt;0,K1618/Config!$B$4,0)</f>
        <v/>
      </c>
      <c r="T1618" s="25">
        <f>R1618*Config!$B$7</f>
        <v/>
      </c>
      <c r="U1618" s="25">
        <f>S1618*Config!$B$7</f>
        <v/>
      </c>
      <c r="V1618" s="25" t="n">
        <v>300</v>
      </c>
      <c r="W1618" s="25" t="n">
        <v>300</v>
      </c>
      <c r="X1618" s="26">
        <f>IF(T1618&gt;0,V1618/T1618,0)</f>
        <v/>
      </c>
      <c r="Y1618" s="26">
        <f>IF(U1618&gt;0,W1618/U1618,0)</f>
        <v/>
      </c>
      <c r="Z1618" s="25">
        <f>T1618-V1618</f>
        <v/>
      </c>
      <c r="AA1618" s="25">
        <f>U1618-W1618</f>
        <v/>
      </c>
      <c r="AB1618" s="25">
        <f>IF(Config!$B$7&gt;0,(V1618/Config!$B$7)*Config!$B$4,0)</f>
        <v/>
      </c>
      <c r="AC1618" s="25">
        <f>IF(Config!$B$7&gt;0,(W1618/Config!$B$7)*Config!$B$4,0)</f>
        <v/>
      </c>
    </row>
    <row r="1619" hidden="1" outlineLevel="1">
      <c r="A1619" s="22" t="inlineStr"/>
      <c r="B1619" s="22" t="inlineStr"/>
      <c r="C1619" s="22" t="inlineStr"/>
      <c r="D1619" s="22" t="inlineStr"/>
      <c r="E1619" s="22" t="inlineStr">
        <is>
          <t>Seeds_11-2868</t>
        </is>
      </c>
      <c r="F1619" s="22" t="inlineStr"/>
      <c r="G1619" s="22" t="inlineStr">
        <is>
          <t>Seeds</t>
        </is>
      </c>
      <c r="H1619" s="22" t="inlineStr">
        <is>
          <t>Quinoa seeds Farmley Standee Pouch 500g</t>
        </is>
      </c>
      <c r="I1619" s="22" t="inlineStr"/>
      <c r="J1619" s="24" t="n">
        <v>0</v>
      </c>
      <c r="K1619" s="24" t="n">
        <v>0</v>
      </c>
      <c r="L1619" s="22" t="inlineStr">
        <is>
          <t>Cloudkart Ventures Private Limited</t>
        </is>
      </c>
      <c r="M1619" s="24" t="n">
        <v>0</v>
      </c>
      <c r="N1619" s="22" t="inlineStr">
        <is>
          <t>Quick Commerce</t>
        </is>
      </c>
      <c r="O1619" s="22" t="inlineStr">
        <is>
          <t>Indore</t>
        </is>
      </c>
      <c r="P1619" s="22" t="inlineStr"/>
      <c r="Q1619" s="22" t="inlineStr">
        <is>
          <t>Other Seeds</t>
        </is>
      </c>
      <c r="R1619" s="25">
        <f>IF(Config!$B$4&gt;0,M1619/Config!$B$4,0)</f>
        <v/>
      </c>
      <c r="S1619" s="25">
        <f>IF(Config!$B$4&gt;0,K1619/Config!$B$4,0)</f>
        <v/>
      </c>
      <c r="T1619" s="25">
        <f>R1619*Config!$B$7</f>
        <v/>
      </c>
      <c r="U1619" s="25">
        <f>S1619*Config!$B$7</f>
        <v/>
      </c>
      <c r="V1619" s="25" t="n">
        <v>207</v>
      </c>
      <c r="W1619" s="25" t="n">
        <v>414</v>
      </c>
      <c r="X1619" s="26">
        <f>IF(T1619&gt;0,V1619/T1619,0)</f>
        <v/>
      </c>
      <c r="Y1619" s="26">
        <f>IF(U1619&gt;0,W1619/U1619,0)</f>
        <v/>
      </c>
      <c r="Z1619" s="25">
        <f>T1619-V1619</f>
        <v/>
      </c>
      <c r="AA1619" s="25">
        <f>U1619-W1619</f>
        <v/>
      </c>
      <c r="AB1619" s="25">
        <f>IF(Config!$B$7&gt;0,(V1619/Config!$B$7)*Config!$B$4,0)</f>
        <v/>
      </c>
      <c r="AC1619" s="25">
        <f>IF(Config!$B$7&gt;0,(W1619/Config!$B$7)*Config!$B$4,0)</f>
        <v/>
      </c>
    </row>
    <row r="1620" hidden="1" outlineLevel="1">
      <c r="A1620" s="22" t="inlineStr"/>
      <c r="B1620" s="22" t="inlineStr"/>
      <c r="C1620" s="22" t="inlineStr"/>
      <c r="D1620" s="22" t="inlineStr"/>
      <c r="E1620" s="22" t="inlineStr">
        <is>
          <t>Seeds_11-2932</t>
        </is>
      </c>
      <c r="F1620" s="22" t="inlineStr"/>
      <c r="G1620" s="22" t="inlineStr">
        <is>
          <t>Seeds</t>
        </is>
      </c>
      <c r="H1620" s="22" t="inlineStr">
        <is>
          <t>Basil Seeds Farmley Standee pouch 300g</t>
        </is>
      </c>
      <c r="I1620" s="22" t="inlineStr"/>
      <c r="J1620" s="24" t="n">
        <v>0</v>
      </c>
      <c r="K1620" s="24" t="n">
        <v>0</v>
      </c>
      <c r="L1620" s="22" t="inlineStr">
        <is>
          <t>Cloudkart Ventures Private Limited</t>
        </is>
      </c>
      <c r="M1620" s="24" t="n">
        <v>0</v>
      </c>
      <c r="N1620" s="22" t="inlineStr">
        <is>
          <t>Quick Commerce</t>
        </is>
      </c>
      <c r="O1620" s="22" t="inlineStr">
        <is>
          <t>Indore</t>
        </is>
      </c>
      <c r="P1620" s="22" t="inlineStr"/>
      <c r="Q1620" s="22" t="inlineStr">
        <is>
          <t>Other Seeds</t>
        </is>
      </c>
      <c r="R1620" s="25">
        <f>IF(Config!$B$4&gt;0,M1620/Config!$B$4,0)</f>
        <v/>
      </c>
      <c r="S1620" s="25">
        <f>IF(Config!$B$4&gt;0,K1620/Config!$B$4,0)</f>
        <v/>
      </c>
      <c r="T1620" s="25">
        <f>R1620*Config!$B$7</f>
        <v/>
      </c>
      <c r="U1620" s="25">
        <f>S1620*Config!$B$7</f>
        <v/>
      </c>
      <c r="V1620" s="25" t="n">
        <v>468</v>
      </c>
      <c r="W1620" s="25" t="n">
        <v>1560</v>
      </c>
      <c r="X1620" s="26">
        <f>IF(T1620&gt;0,V1620/T1620,0)</f>
        <v/>
      </c>
      <c r="Y1620" s="26">
        <f>IF(U1620&gt;0,W1620/U1620,0)</f>
        <v/>
      </c>
      <c r="Z1620" s="25">
        <f>T1620-V1620</f>
        <v/>
      </c>
      <c r="AA1620" s="25">
        <f>U1620-W1620</f>
        <v/>
      </c>
      <c r="AB1620" s="25">
        <f>IF(Config!$B$7&gt;0,(V1620/Config!$B$7)*Config!$B$4,0)</f>
        <v/>
      </c>
      <c r="AC1620" s="25">
        <f>IF(Config!$B$7&gt;0,(W1620/Config!$B$7)*Config!$B$4,0)</f>
        <v/>
      </c>
    </row>
    <row r="1621" hidden="1" outlineLevel="1">
      <c r="A1621" s="22" t="inlineStr"/>
      <c r="B1621" s="22" t="inlineStr"/>
      <c r="C1621" s="22" t="inlineStr"/>
      <c r="D1621" s="22" t="inlineStr"/>
      <c r="E1621" s="22" t="inlineStr">
        <is>
          <t>Seeds_11-2954</t>
        </is>
      </c>
      <c r="F1621" s="22" t="inlineStr"/>
      <c r="G1621" s="22" t="inlineStr">
        <is>
          <t>Seeds</t>
        </is>
      </c>
      <c r="H1621" s="22" t="inlineStr">
        <is>
          <t>Chia Seed Farmley Standee Pouch 500g</t>
        </is>
      </c>
      <c r="I1621" s="22" t="inlineStr"/>
      <c r="J1621" s="24" t="n">
        <v>0</v>
      </c>
      <c r="K1621" s="24" t="n">
        <v>0</v>
      </c>
      <c r="L1621" s="22" t="inlineStr">
        <is>
          <t>Cloudkart Ventures Private Limited</t>
        </is>
      </c>
      <c r="M1621" s="24" t="n">
        <v>0</v>
      </c>
      <c r="N1621" s="22" t="inlineStr">
        <is>
          <t>Quick Commerce</t>
        </is>
      </c>
      <c r="O1621" s="22" t="inlineStr">
        <is>
          <t>Indore</t>
        </is>
      </c>
      <c r="P1621" s="22" t="inlineStr"/>
      <c r="Q1621" s="22" t="inlineStr">
        <is>
          <t>Chia Seeds</t>
        </is>
      </c>
      <c r="R1621" s="25">
        <f>IF(Config!$B$4&gt;0,M1621/Config!$B$4,0)</f>
        <v/>
      </c>
      <c r="S1621" s="25">
        <f>IF(Config!$B$4&gt;0,K1621/Config!$B$4,0)</f>
        <v/>
      </c>
      <c r="T1621" s="25">
        <f>R1621*Config!$B$7</f>
        <v/>
      </c>
      <c r="U1621" s="25">
        <f>S1621*Config!$B$7</f>
        <v/>
      </c>
      <c r="V1621" s="25" t="n">
        <v>24</v>
      </c>
      <c r="W1621" s="25" t="n">
        <v>48</v>
      </c>
      <c r="X1621" s="26">
        <f>IF(T1621&gt;0,V1621/T1621,0)</f>
        <v/>
      </c>
      <c r="Y1621" s="26">
        <f>IF(U1621&gt;0,W1621/U1621,0)</f>
        <v/>
      </c>
      <c r="Z1621" s="25">
        <f>T1621-V1621</f>
        <v/>
      </c>
      <c r="AA1621" s="25">
        <f>U1621-W1621</f>
        <v/>
      </c>
      <c r="AB1621" s="25">
        <f>IF(Config!$B$7&gt;0,(V1621/Config!$B$7)*Config!$B$4,0)</f>
        <v/>
      </c>
      <c r="AC1621" s="25">
        <f>IF(Config!$B$7&gt;0,(W1621/Config!$B$7)*Config!$B$4,0)</f>
        <v/>
      </c>
    </row>
    <row r="1622" hidden="1" outlineLevel="1">
      <c r="A1622" s="22" t="inlineStr"/>
      <c r="B1622" s="22" t="inlineStr"/>
      <c r="C1622" s="22" t="inlineStr"/>
      <c r="D1622" s="22" t="inlineStr"/>
      <c r="E1622" s="22" t="inlineStr">
        <is>
          <t>Walnut_12-1535</t>
        </is>
      </c>
      <c r="F1622" s="22" t="inlineStr"/>
      <c r="G1622" s="22" t="inlineStr">
        <is>
          <t>Walnut</t>
        </is>
      </c>
      <c r="H1622" s="22" t="inlineStr">
        <is>
          <t>Premium Broken Walnut Kernels Farmley Standee Pouch 200 g</t>
        </is>
      </c>
      <c r="I1622" s="22" t="inlineStr"/>
      <c r="J1622" s="24" t="n">
        <v>0</v>
      </c>
      <c r="K1622" s="24" t="n">
        <v>0</v>
      </c>
      <c r="L1622" s="22" t="inlineStr">
        <is>
          <t>Cloudkart Ventures Private Limited</t>
        </is>
      </c>
      <c r="M1622" s="24" t="n">
        <v>0</v>
      </c>
      <c r="N1622" s="22" t="inlineStr">
        <is>
          <t>Quick Commerce</t>
        </is>
      </c>
      <c r="O1622" s="22" t="inlineStr">
        <is>
          <t>Indore</t>
        </is>
      </c>
      <c r="P1622" s="22" t="inlineStr"/>
      <c r="Q1622" s="22" t="inlineStr">
        <is>
          <t>Walnut</t>
        </is>
      </c>
      <c r="R1622" s="25">
        <f>IF(Config!$B$4&gt;0,M1622/Config!$B$4,0)</f>
        <v/>
      </c>
      <c r="S1622" s="25">
        <f>IF(Config!$B$4&gt;0,K1622/Config!$B$4,0)</f>
        <v/>
      </c>
      <c r="T1622" s="25">
        <f>R1622*Config!$B$7</f>
        <v/>
      </c>
      <c r="U1622" s="25">
        <f>S1622*Config!$B$7</f>
        <v/>
      </c>
      <c r="V1622" s="25" t="n">
        <v>24</v>
      </c>
      <c r="W1622" s="25" t="n">
        <v>120</v>
      </c>
      <c r="X1622" s="26">
        <f>IF(T1622&gt;0,V1622/T1622,0)</f>
        <v/>
      </c>
      <c r="Y1622" s="26">
        <f>IF(U1622&gt;0,W1622/U1622,0)</f>
        <v/>
      </c>
      <c r="Z1622" s="25">
        <f>T1622-V1622</f>
        <v/>
      </c>
      <c r="AA1622" s="25">
        <f>U1622-W1622</f>
        <v/>
      </c>
      <c r="AB1622" s="25">
        <f>IF(Config!$B$7&gt;0,(V1622/Config!$B$7)*Config!$B$4,0)</f>
        <v/>
      </c>
      <c r="AC1622" s="25">
        <f>IF(Config!$B$7&gt;0,(W1622/Config!$B$7)*Config!$B$4,0)</f>
        <v/>
      </c>
    </row>
    <row r="1623" hidden="1" outlineLevel="1">
      <c r="A1623" s="22" t="inlineStr"/>
      <c r="B1623" s="22" t="inlineStr"/>
      <c r="C1623" s="22" t="inlineStr"/>
      <c r="D1623" s="22" t="inlineStr"/>
      <c r="E1623" s="22" t="inlineStr">
        <is>
          <t>Walnut_12-2655</t>
        </is>
      </c>
      <c r="F1623" s="22" t="inlineStr"/>
      <c r="G1623" s="22" t="inlineStr">
        <is>
          <t>Walnut</t>
        </is>
      </c>
      <c r="H1623" s="22" t="inlineStr">
        <is>
          <t>Premium Extra Light Halves Walnut Kernels Farmley Standee Pouch 200 g</t>
        </is>
      </c>
      <c r="I1623" s="22" t="inlineStr"/>
      <c r="J1623" s="24" t="n">
        <v>0</v>
      </c>
      <c r="K1623" s="24" t="n">
        <v>0</v>
      </c>
      <c r="L1623" s="22" t="inlineStr">
        <is>
          <t>Cloudkart Ventures Private Limited</t>
        </is>
      </c>
      <c r="M1623" s="24" t="n">
        <v>0</v>
      </c>
      <c r="N1623" s="22" t="inlineStr">
        <is>
          <t>Quick Commerce</t>
        </is>
      </c>
      <c r="O1623" s="22" t="inlineStr">
        <is>
          <t>Indore</t>
        </is>
      </c>
      <c r="P1623" s="22" t="inlineStr"/>
      <c r="Q1623" s="22" t="inlineStr">
        <is>
          <t>Walnut</t>
        </is>
      </c>
      <c r="R1623" s="25">
        <f>IF(Config!$B$4&gt;0,M1623/Config!$B$4,0)</f>
        <v/>
      </c>
      <c r="S1623" s="25">
        <f>IF(Config!$B$4&gt;0,K1623/Config!$B$4,0)</f>
        <v/>
      </c>
      <c r="T1623" s="25">
        <f>R1623*Config!$B$7</f>
        <v/>
      </c>
      <c r="U1623" s="25">
        <f>S1623*Config!$B$7</f>
        <v/>
      </c>
      <c r="V1623" s="25" t="n">
        <v>4.8</v>
      </c>
      <c r="W1623" s="25" t="n">
        <v>24</v>
      </c>
      <c r="X1623" s="26">
        <f>IF(T1623&gt;0,V1623/T1623,0)</f>
        <v/>
      </c>
      <c r="Y1623" s="26">
        <f>IF(U1623&gt;0,W1623/U1623,0)</f>
        <v/>
      </c>
      <c r="Z1623" s="25">
        <f>T1623-V1623</f>
        <v/>
      </c>
      <c r="AA1623" s="25">
        <f>U1623-W1623</f>
        <v/>
      </c>
      <c r="AB1623" s="25">
        <f>IF(Config!$B$7&gt;0,(V1623/Config!$B$7)*Config!$B$4,0)</f>
        <v/>
      </c>
      <c r="AC1623" s="25">
        <f>IF(Config!$B$7&gt;0,(W1623/Config!$B$7)*Config!$B$4,0)</f>
        <v/>
      </c>
    </row>
    <row r="1624" hidden="1" outlineLevel="1">
      <c r="A1624" s="22" t="inlineStr"/>
      <c r="B1624" s="22" t="inlineStr"/>
      <c r="C1624" s="22" t="inlineStr"/>
      <c r="D1624" s="22" t="inlineStr"/>
      <c r="E1624" s="22" t="inlineStr">
        <is>
          <t>Walnut_15-2924</t>
        </is>
      </c>
      <c r="F1624" s="22" t="inlineStr"/>
      <c r="G1624" s="22" t="inlineStr">
        <is>
          <t>Walnut</t>
        </is>
      </c>
      <c r="H1624" s="22" t="inlineStr">
        <is>
          <t>Premium Broken Walnut Kernels Farmley Standee Pouch- 100g</t>
        </is>
      </c>
      <c r="I1624" s="22" t="inlineStr"/>
      <c r="J1624" s="24" t="n">
        <v>0</v>
      </c>
      <c r="K1624" s="24" t="n">
        <v>0</v>
      </c>
      <c r="L1624" s="22" t="inlineStr">
        <is>
          <t>Cloudkart Ventures Private Limited</t>
        </is>
      </c>
      <c r="M1624" s="24" t="n">
        <v>0</v>
      </c>
      <c r="N1624" s="22" t="inlineStr">
        <is>
          <t>Quick Commerce</t>
        </is>
      </c>
      <c r="O1624" s="22" t="inlineStr">
        <is>
          <t>Indore</t>
        </is>
      </c>
      <c r="P1624" s="22" t="inlineStr"/>
      <c r="Q1624" s="22" t="inlineStr">
        <is>
          <t>Walnut</t>
        </is>
      </c>
      <c r="R1624" s="25">
        <f>IF(Config!$B$4&gt;0,M1624/Config!$B$4,0)</f>
        <v/>
      </c>
      <c r="S1624" s="25">
        <f>IF(Config!$B$4&gt;0,K1624/Config!$B$4,0)</f>
        <v/>
      </c>
      <c r="T1624" s="25">
        <f>R1624*Config!$B$7</f>
        <v/>
      </c>
      <c r="U1624" s="25">
        <f>S1624*Config!$B$7</f>
        <v/>
      </c>
      <c r="V1624" s="25" t="n">
        <v>7.2</v>
      </c>
      <c r="W1624" s="25" t="n">
        <v>72</v>
      </c>
      <c r="X1624" s="26">
        <f>IF(T1624&gt;0,V1624/T1624,0)</f>
        <v/>
      </c>
      <c r="Y1624" s="26">
        <f>IF(U1624&gt;0,W1624/U1624,0)</f>
        <v/>
      </c>
      <c r="Z1624" s="25">
        <f>T1624-V1624</f>
        <v/>
      </c>
      <c r="AA1624" s="25">
        <f>U1624-W1624</f>
        <v/>
      </c>
      <c r="AB1624" s="25">
        <f>IF(Config!$B$7&gt;0,(V1624/Config!$B$7)*Config!$B$4,0)</f>
        <v/>
      </c>
      <c r="AC1624" s="25">
        <f>IF(Config!$B$7&gt;0,(W1624/Config!$B$7)*Config!$B$4,0)</f>
        <v/>
      </c>
    </row>
    <row r="1625" hidden="1" outlineLevel="1">
      <c r="A1625" s="22" t="inlineStr"/>
      <c r="B1625" s="22" t="inlineStr"/>
      <c r="C1625" s="22" t="inlineStr"/>
      <c r="D1625" s="22" t="inlineStr"/>
      <c r="E1625" s="22" t="inlineStr">
        <is>
          <t>Almonds_1-1750</t>
        </is>
      </c>
      <c r="F1625" s="22" t="inlineStr"/>
      <c r="G1625" s="22" t="inlineStr">
        <is>
          <t>Almonds</t>
        </is>
      </c>
      <c r="H1625" s="22" t="inlineStr">
        <is>
          <t>Popular California Almonds Farmley Standee Pouch 500 g</t>
        </is>
      </c>
      <c r="I1625" s="22" t="inlineStr"/>
      <c r="J1625" s="24" t="n">
        <v>0</v>
      </c>
      <c r="K1625" s="24" t="n">
        <v>0</v>
      </c>
      <c r="L1625" s="22" t="inlineStr">
        <is>
          <t>Cloudstore Retail Private Limited</t>
        </is>
      </c>
      <c r="M1625" s="24" t="n">
        <v>0</v>
      </c>
      <c r="N1625" s="22" t="inlineStr">
        <is>
          <t>Quick Commerce</t>
        </is>
      </c>
      <c r="O1625" s="22" t="inlineStr">
        <is>
          <t>Indore</t>
        </is>
      </c>
      <c r="P1625" s="22" t="inlineStr"/>
      <c r="Q1625" s="22" t="inlineStr">
        <is>
          <t>Almonds</t>
        </is>
      </c>
      <c r="R1625" s="25">
        <f>IF(Config!$B$4&gt;0,M1625/Config!$B$4,0)</f>
        <v/>
      </c>
      <c r="S1625" s="25">
        <f>IF(Config!$B$4&gt;0,K1625/Config!$B$4,0)</f>
        <v/>
      </c>
      <c r="T1625" s="25">
        <f>R1625*Config!$B$7</f>
        <v/>
      </c>
      <c r="U1625" s="25">
        <f>S1625*Config!$B$7</f>
        <v/>
      </c>
      <c r="V1625" s="25" t="n">
        <v>56</v>
      </c>
      <c r="W1625" s="25" t="n">
        <v>112</v>
      </c>
      <c r="X1625" s="26">
        <f>IF(T1625&gt;0,V1625/T1625,0)</f>
        <v/>
      </c>
      <c r="Y1625" s="26">
        <f>IF(U1625&gt;0,W1625/U1625,0)</f>
        <v/>
      </c>
      <c r="Z1625" s="25">
        <f>T1625-V1625</f>
        <v/>
      </c>
      <c r="AA1625" s="25">
        <f>U1625-W1625</f>
        <v/>
      </c>
      <c r="AB1625" s="25">
        <f>IF(Config!$B$7&gt;0,(V1625/Config!$B$7)*Config!$B$4,0)</f>
        <v/>
      </c>
      <c r="AC1625" s="25">
        <f>IF(Config!$B$7&gt;0,(W1625/Config!$B$7)*Config!$B$4,0)</f>
        <v/>
      </c>
    </row>
    <row r="1626" hidden="1" outlineLevel="1">
      <c r="A1626" s="22" t="inlineStr"/>
      <c r="B1626" s="22" t="inlineStr"/>
      <c r="C1626" s="22" t="inlineStr"/>
      <c r="D1626" s="22" t="inlineStr"/>
      <c r="E1626" s="22" t="inlineStr">
        <is>
          <t>Almonds_1-2653</t>
        </is>
      </c>
      <c r="F1626" s="22" t="inlineStr"/>
      <c r="G1626" s="22" t="inlineStr">
        <is>
          <t>Almonds</t>
        </is>
      </c>
      <c r="H1626" s="22" t="inlineStr">
        <is>
          <t>Roasted &amp; Salted Almonds Farmley Standee Pouch 40 g</t>
        </is>
      </c>
      <c r="I1626" s="22" t="inlineStr"/>
      <c r="J1626" s="24" t="n">
        <v>0</v>
      </c>
      <c r="K1626" s="24" t="n">
        <v>0</v>
      </c>
      <c r="L1626" s="22" t="inlineStr">
        <is>
          <t>Cloudstore Retail Private Limited</t>
        </is>
      </c>
      <c r="M1626" s="24" t="n">
        <v>0</v>
      </c>
      <c r="N1626" s="22" t="inlineStr">
        <is>
          <t>Quick Commerce</t>
        </is>
      </c>
      <c r="O1626" s="22" t="inlineStr">
        <is>
          <t>Indore</t>
        </is>
      </c>
      <c r="P1626" s="22" t="inlineStr"/>
      <c r="Q1626" s="22" t="inlineStr">
        <is>
          <t>Roasted Almonds</t>
        </is>
      </c>
      <c r="R1626" s="25">
        <f>IF(Config!$B$4&gt;0,M1626/Config!$B$4,0)</f>
        <v/>
      </c>
      <c r="S1626" s="25">
        <f>IF(Config!$B$4&gt;0,K1626/Config!$B$4,0)</f>
        <v/>
      </c>
      <c r="T1626" s="25">
        <f>R1626*Config!$B$7</f>
        <v/>
      </c>
      <c r="U1626" s="25">
        <f>S1626*Config!$B$7</f>
        <v/>
      </c>
      <c r="V1626" s="25" t="n">
        <v>2.8</v>
      </c>
      <c r="W1626" s="25" t="n">
        <v>70</v>
      </c>
      <c r="X1626" s="26">
        <f>IF(T1626&gt;0,V1626/T1626,0)</f>
        <v/>
      </c>
      <c r="Y1626" s="26">
        <f>IF(U1626&gt;0,W1626/U1626,0)</f>
        <v/>
      </c>
      <c r="Z1626" s="25">
        <f>T1626-V1626</f>
        <v/>
      </c>
      <c r="AA1626" s="25">
        <f>U1626-W1626</f>
        <v/>
      </c>
      <c r="AB1626" s="25">
        <f>IF(Config!$B$7&gt;0,(V1626/Config!$B$7)*Config!$B$4,0)</f>
        <v/>
      </c>
      <c r="AC1626" s="25">
        <f>IF(Config!$B$7&gt;0,(W1626/Config!$B$7)*Config!$B$4,0)</f>
        <v/>
      </c>
    </row>
    <row r="1627" hidden="1" outlineLevel="1">
      <c r="A1627" s="22" t="inlineStr"/>
      <c r="B1627" s="22" t="inlineStr"/>
      <c r="C1627" s="22" t="inlineStr"/>
      <c r="D1627" s="22" t="inlineStr"/>
      <c r="E1627" s="22" t="inlineStr">
        <is>
          <t>Apricot_2-2540</t>
        </is>
      </c>
      <c r="F1627" s="22" t="inlineStr"/>
      <c r="G1627" s="22" t="inlineStr">
        <is>
          <t>Apricot</t>
        </is>
      </c>
      <c r="H1627" s="22" t="inlineStr">
        <is>
          <t>Premium Turkish Dried Apricot Farmley Standee Pouch 200 g</t>
        </is>
      </c>
      <c r="I1627" s="22" t="inlineStr"/>
      <c r="J1627" s="24" t="n">
        <v>0</v>
      </c>
      <c r="K1627" s="24" t="n">
        <v>0</v>
      </c>
      <c r="L1627" s="22" t="inlineStr">
        <is>
          <t>Cloudstore Retail Private Limited</t>
        </is>
      </c>
      <c r="M1627" s="24" t="n">
        <v>0</v>
      </c>
      <c r="N1627" s="22" t="inlineStr">
        <is>
          <t>Quick Commerce</t>
        </is>
      </c>
      <c r="O1627" s="22" t="inlineStr">
        <is>
          <t>Indore</t>
        </is>
      </c>
      <c r="P1627" s="22" t="inlineStr"/>
      <c r="Q1627" s="22" t="inlineStr">
        <is>
          <t>Apricots</t>
        </is>
      </c>
      <c r="R1627" s="25">
        <f>IF(Config!$B$4&gt;0,M1627/Config!$B$4,0)</f>
        <v/>
      </c>
      <c r="S1627" s="25">
        <f>IF(Config!$B$4&gt;0,K1627/Config!$B$4,0)</f>
        <v/>
      </c>
      <c r="T1627" s="25">
        <f>R1627*Config!$B$7</f>
        <v/>
      </c>
      <c r="U1627" s="25">
        <f>S1627*Config!$B$7</f>
        <v/>
      </c>
      <c r="V1627" s="25" t="n">
        <v>12</v>
      </c>
      <c r="W1627" s="25" t="n">
        <v>60</v>
      </c>
      <c r="X1627" s="26">
        <f>IF(T1627&gt;0,V1627/T1627,0)</f>
        <v/>
      </c>
      <c r="Y1627" s="26">
        <f>IF(U1627&gt;0,W1627/U1627,0)</f>
        <v/>
      </c>
      <c r="Z1627" s="25">
        <f>T1627-V1627</f>
        <v/>
      </c>
      <c r="AA1627" s="25">
        <f>U1627-W1627</f>
        <v/>
      </c>
      <c r="AB1627" s="25">
        <f>IF(Config!$B$7&gt;0,(V1627/Config!$B$7)*Config!$B$4,0)</f>
        <v/>
      </c>
      <c r="AC1627" s="25">
        <f>IF(Config!$B$7&gt;0,(W1627/Config!$B$7)*Config!$B$4,0)</f>
        <v/>
      </c>
    </row>
    <row r="1628" hidden="1" outlineLevel="1">
      <c r="A1628" s="22" t="inlineStr"/>
      <c r="B1628" s="22" t="inlineStr"/>
      <c r="C1628" s="22" t="inlineStr"/>
      <c r="D1628" s="22" t="inlineStr"/>
      <c r="E1628" s="22" t="inlineStr">
        <is>
          <t>Cashewnut_3-2973</t>
        </is>
      </c>
      <c r="F1628" s="22" t="inlineStr"/>
      <c r="G1628" s="22" t="inlineStr">
        <is>
          <t>Cashewnut</t>
        </is>
      </c>
      <c r="H1628" s="22" t="inlineStr">
        <is>
          <t>Roasted &amp; Salted Cashew - Farmley Standee Pouch 36 g - Retail</t>
        </is>
      </c>
      <c r="I1628" s="22" t="inlineStr"/>
      <c r="J1628" s="24" t="n">
        <v>0</v>
      </c>
      <c r="K1628" s="24" t="n">
        <v>0</v>
      </c>
      <c r="L1628" s="22" t="inlineStr">
        <is>
          <t>Cloudstore Retail Private Limited</t>
        </is>
      </c>
      <c r="M1628" s="24" t="n">
        <v>0</v>
      </c>
      <c r="N1628" s="22" t="inlineStr">
        <is>
          <t>Quick Commerce</t>
        </is>
      </c>
      <c r="O1628" s="22" t="inlineStr">
        <is>
          <t>Indore</t>
        </is>
      </c>
      <c r="P1628" s="22" t="inlineStr"/>
      <c r="Q1628" s="22" t="inlineStr">
        <is>
          <t>Roasted &amp; Flavoured Cashew</t>
        </is>
      </c>
      <c r="R1628" s="25">
        <f>IF(Config!$B$4&gt;0,M1628/Config!$B$4,0)</f>
        <v/>
      </c>
      <c r="S1628" s="25">
        <f>IF(Config!$B$4&gt;0,K1628/Config!$B$4,0)</f>
        <v/>
      </c>
      <c r="T1628" s="25">
        <f>R1628*Config!$B$7</f>
        <v/>
      </c>
      <c r="U1628" s="25">
        <f>S1628*Config!$B$7</f>
        <v/>
      </c>
      <c r="V1628" s="25" t="n">
        <v>25.2</v>
      </c>
      <c r="W1628" s="25" t="n">
        <v>700</v>
      </c>
      <c r="X1628" s="26">
        <f>IF(T1628&gt;0,V1628/T1628,0)</f>
        <v/>
      </c>
      <c r="Y1628" s="26">
        <f>IF(U1628&gt;0,W1628/U1628,0)</f>
        <v/>
      </c>
      <c r="Z1628" s="25">
        <f>T1628-V1628</f>
        <v/>
      </c>
      <c r="AA1628" s="25">
        <f>U1628-W1628</f>
        <v/>
      </c>
      <c r="AB1628" s="25">
        <f>IF(Config!$B$7&gt;0,(V1628/Config!$B$7)*Config!$B$4,0)</f>
        <v/>
      </c>
      <c r="AC1628" s="25">
        <f>IF(Config!$B$7&gt;0,(W1628/Config!$B$7)*Config!$B$4,0)</f>
        <v/>
      </c>
    </row>
    <row r="1629" hidden="1" outlineLevel="1">
      <c r="A1629" s="22" t="inlineStr"/>
      <c r="B1629" s="22" t="inlineStr"/>
      <c r="C1629" s="22" t="inlineStr"/>
      <c r="D1629" s="22" t="inlineStr"/>
      <c r="E1629" s="22" t="inlineStr">
        <is>
          <t>Cashewnut_3-2978</t>
        </is>
      </c>
      <c r="F1629" s="22" t="inlineStr"/>
      <c r="G1629" s="22" t="inlineStr">
        <is>
          <t>Cashewnut</t>
        </is>
      </c>
      <c r="H1629" s="22" t="inlineStr">
        <is>
          <t>Roasted &amp; Salted Cashew - Farmley Standee Pouch 150 g</t>
        </is>
      </c>
      <c r="I1629" s="22" t="inlineStr"/>
      <c r="J1629" s="24" t="n">
        <v>0</v>
      </c>
      <c r="K1629" s="24" t="n">
        <v>0</v>
      </c>
      <c r="L1629" s="22" t="inlineStr">
        <is>
          <t>Cloudstore Retail Private Limited</t>
        </is>
      </c>
      <c r="M1629" s="24" t="n">
        <v>0</v>
      </c>
      <c r="N1629" s="22" t="inlineStr">
        <is>
          <t>Quick Commerce</t>
        </is>
      </c>
      <c r="O1629" s="22" t="inlineStr">
        <is>
          <t>Indore</t>
        </is>
      </c>
      <c r="P1629" s="22" t="inlineStr"/>
      <c r="Q1629" s="22" t="inlineStr">
        <is>
          <t>Roasted &amp; Flavoured Cashew</t>
        </is>
      </c>
      <c r="R1629" s="25">
        <f>IF(Config!$B$4&gt;0,M1629/Config!$B$4,0)</f>
        <v/>
      </c>
      <c r="S1629" s="25">
        <f>IF(Config!$B$4&gt;0,K1629/Config!$B$4,0)</f>
        <v/>
      </c>
      <c r="T1629" s="25">
        <f>R1629*Config!$B$7</f>
        <v/>
      </c>
      <c r="U1629" s="25">
        <f>S1629*Config!$B$7</f>
        <v/>
      </c>
      <c r="V1629" s="25" t="n">
        <v>36</v>
      </c>
      <c r="W1629" s="25" t="n">
        <v>240</v>
      </c>
      <c r="X1629" s="26">
        <f>IF(T1629&gt;0,V1629/T1629,0)</f>
        <v/>
      </c>
      <c r="Y1629" s="26">
        <f>IF(U1629&gt;0,W1629/U1629,0)</f>
        <v/>
      </c>
      <c r="Z1629" s="25">
        <f>T1629-V1629</f>
        <v/>
      </c>
      <c r="AA1629" s="25">
        <f>U1629-W1629</f>
        <v/>
      </c>
      <c r="AB1629" s="25">
        <f>IF(Config!$B$7&gt;0,(V1629/Config!$B$7)*Config!$B$4,0)</f>
        <v/>
      </c>
      <c r="AC1629" s="25">
        <f>IF(Config!$B$7&gt;0,(W1629/Config!$B$7)*Config!$B$4,0)</f>
        <v/>
      </c>
    </row>
    <row r="1630" hidden="1" outlineLevel="1">
      <c r="A1630" s="22" t="inlineStr"/>
      <c r="B1630" s="22" t="inlineStr"/>
      <c r="C1630" s="22" t="inlineStr"/>
      <c r="D1630" s="22" t="inlineStr"/>
      <c r="E1630" s="22" t="inlineStr">
        <is>
          <t>Dates_04-30057</t>
        </is>
      </c>
      <c r="F1630" s="22" t="inlineStr"/>
      <c r="G1630" s="22" t="inlineStr">
        <is>
          <t>Desserts</t>
        </is>
      </c>
      <c r="H1630" s="22" t="inlineStr">
        <is>
          <t>Apple Pie Date Bite Farmley Tin Jar 200g</t>
        </is>
      </c>
      <c r="I1630" s="22" t="inlineStr"/>
      <c r="J1630" s="24" t="n">
        <v>0</v>
      </c>
      <c r="K1630" s="24" t="n">
        <v>0</v>
      </c>
      <c r="L1630" s="22" t="inlineStr">
        <is>
          <t>Cloudstore Retail Private Limited</t>
        </is>
      </c>
      <c r="M1630" s="24" t="n">
        <v>0</v>
      </c>
      <c r="N1630" s="22" t="inlineStr">
        <is>
          <t>Quick Commerce</t>
        </is>
      </c>
      <c r="O1630" s="22" t="inlineStr">
        <is>
          <t>Indore</t>
        </is>
      </c>
      <c r="P1630" s="22" t="inlineStr"/>
      <c r="Q1630" s="22" t="inlineStr">
        <is>
          <t>Healthy Desserts</t>
        </is>
      </c>
      <c r="R1630" s="25">
        <f>IF(Config!$B$4&gt;0,M1630/Config!$B$4,0)</f>
        <v/>
      </c>
      <c r="S1630" s="25">
        <f>IF(Config!$B$4&gt;0,K1630/Config!$B$4,0)</f>
        <v/>
      </c>
      <c r="T1630" s="25">
        <f>R1630*Config!$B$7</f>
        <v/>
      </c>
      <c r="U1630" s="25">
        <f>S1630*Config!$B$7</f>
        <v/>
      </c>
      <c r="V1630" s="25" t="n">
        <v>52.8</v>
      </c>
      <c r="W1630" s="25" t="n">
        <v>264</v>
      </c>
      <c r="X1630" s="26">
        <f>IF(T1630&gt;0,V1630/T1630,0)</f>
        <v/>
      </c>
      <c r="Y1630" s="26">
        <f>IF(U1630&gt;0,W1630/U1630,0)</f>
        <v/>
      </c>
      <c r="Z1630" s="25">
        <f>T1630-V1630</f>
        <v/>
      </c>
      <c r="AA1630" s="25">
        <f>U1630-W1630</f>
        <v/>
      </c>
      <c r="AB1630" s="25">
        <f>IF(Config!$B$7&gt;0,(V1630/Config!$B$7)*Config!$B$4,0)</f>
        <v/>
      </c>
      <c r="AC1630" s="25">
        <f>IF(Config!$B$7&gt;0,(W1630/Config!$B$7)*Config!$B$4,0)</f>
        <v/>
      </c>
    </row>
    <row r="1631" hidden="1" outlineLevel="1">
      <c r="A1631" s="22" t="inlineStr"/>
      <c r="B1631" s="22" t="inlineStr"/>
      <c r="C1631" s="22" t="inlineStr"/>
      <c r="D1631" s="22" t="inlineStr"/>
      <c r="E1631" s="22" t="inlineStr">
        <is>
          <t>Dates_15-30109</t>
        </is>
      </c>
      <c r="F1631" s="22" t="inlineStr"/>
      <c r="G1631" s="22" t="inlineStr">
        <is>
          <t>Desserts</t>
        </is>
      </c>
      <c r="H1631" s="22" t="inlineStr">
        <is>
          <t>Classic Date Bites Farmley Sachet 20 g - Single Serve</t>
        </is>
      </c>
      <c r="I1631" s="22" t="inlineStr"/>
      <c r="J1631" s="24" t="n">
        <v>0</v>
      </c>
      <c r="K1631" s="24" t="n">
        <v>0</v>
      </c>
      <c r="L1631" s="22" t="inlineStr">
        <is>
          <t>Cloudstore Retail Private Limited</t>
        </is>
      </c>
      <c r="M1631" s="24" t="n">
        <v>0</v>
      </c>
      <c r="N1631" s="22" t="inlineStr">
        <is>
          <t>Quick Commerce</t>
        </is>
      </c>
      <c r="O1631" s="22" t="inlineStr">
        <is>
          <t>Indore</t>
        </is>
      </c>
      <c r="P1631" s="22" t="inlineStr"/>
      <c r="Q1631" s="22" t="inlineStr">
        <is>
          <t>Healthy Desserts</t>
        </is>
      </c>
      <c r="R1631" s="25">
        <f>IF(Config!$B$4&gt;0,M1631/Config!$B$4,0)</f>
        <v/>
      </c>
      <c r="S1631" s="25">
        <f>IF(Config!$B$4&gt;0,K1631/Config!$B$4,0)</f>
        <v/>
      </c>
      <c r="T1631" s="25">
        <f>R1631*Config!$B$7</f>
        <v/>
      </c>
      <c r="U1631" s="25">
        <f>S1631*Config!$B$7</f>
        <v/>
      </c>
      <c r="V1631" s="25" t="n">
        <v>103.68</v>
      </c>
      <c r="W1631" s="25" t="n">
        <v>5184</v>
      </c>
      <c r="X1631" s="26">
        <f>IF(T1631&gt;0,V1631/T1631,0)</f>
        <v/>
      </c>
      <c r="Y1631" s="26">
        <f>IF(U1631&gt;0,W1631/U1631,0)</f>
        <v/>
      </c>
      <c r="Z1631" s="25">
        <f>T1631-V1631</f>
        <v/>
      </c>
      <c r="AA1631" s="25">
        <f>U1631-W1631</f>
        <v/>
      </c>
      <c r="AB1631" s="25">
        <f>IF(Config!$B$7&gt;0,(V1631/Config!$B$7)*Config!$B$4,0)</f>
        <v/>
      </c>
      <c r="AC1631" s="25">
        <f>IF(Config!$B$7&gt;0,(W1631/Config!$B$7)*Config!$B$4,0)</f>
        <v/>
      </c>
    </row>
    <row r="1632" hidden="1" outlineLevel="1">
      <c r="A1632" s="22" t="inlineStr"/>
      <c r="B1632" s="22" t="inlineStr"/>
      <c r="C1632" s="22" t="inlineStr"/>
      <c r="D1632" s="22" t="inlineStr"/>
      <c r="E1632" s="22" t="inlineStr">
        <is>
          <t>Dates_15-30110</t>
        </is>
      </c>
      <c r="F1632" s="22" t="inlineStr"/>
      <c r="G1632" s="22" t="inlineStr">
        <is>
          <t>Desserts</t>
        </is>
      </c>
      <c r="H1632" s="22" t="inlineStr">
        <is>
          <t>Dark Choco Orange Date Bites Farmley Sachet 20 g - Single Serve</t>
        </is>
      </c>
      <c r="I1632" s="22" t="inlineStr"/>
      <c r="J1632" s="24" t="n">
        <v>0</v>
      </c>
      <c r="K1632" s="24" t="n">
        <v>0</v>
      </c>
      <c r="L1632" s="22" t="inlineStr">
        <is>
          <t>Cloudstore Retail Private Limited</t>
        </is>
      </c>
      <c r="M1632" s="24" t="n">
        <v>0</v>
      </c>
      <c r="N1632" s="22" t="inlineStr">
        <is>
          <t>Quick Commerce</t>
        </is>
      </c>
      <c r="O1632" s="22" t="inlineStr">
        <is>
          <t>Indore</t>
        </is>
      </c>
      <c r="P1632" s="22" t="inlineStr"/>
      <c r="Q1632" s="22" t="inlineStr">
        <is>
          <t>Healthy Desserts</t>
        </is>
      </c>
      <c r="R1632" s="25">
        <f>IF(Config!$B$4&gt;0,M1632/Config!$B$4,0)</f>
        <v/>
      </c>
      <c r="S1632" s="25">
        <f>IF(Config!$B$4&gt;0,K1632/Config!$B$4,0)</f>
        <v/>
      </c>
      <c r="T1632" s="25">
        <f>R1632*Config!$B$7</f>
        <v/>
      </c>
      <c r="U1632" s="25">
        <f>S1632*Config!$B$7</f>
        <v/>
      </c>
      <c r="V1632" s="25" t="n">
        <v>32.64</v>
      </c>
      <c r="W1632" s="25" t="n">
        <v>1632</v>
      </c>
      <c r="X1632" s="26">
        <f>IF(T1632&gt;0,V1632/T1632,0)</f>
        <v/>
      </c>
      <c r="Y1632" s="26">
        <f>IF(U1632&gt;0,W1632/U1632,0)</f>
        <v/>
      </c>
      <c r="Z1632" s="25">
        <f>T1632-V1632</f>
        <v/>
      </c>
      <c r="AA1632" s="25">
        <f>U1632-W1632</f>
        <v/>
      </c>
      <c r="AB1632" s="25">
        <f>IF(Config!$B$7&gt;0,(V1632/Config!$B$7)*Config!$B$4,0)</f>
        <v/>
      </c>
      <c r="AC1632" s="25">
        <f>IF(Config!$B$7&gt;0,(W1632/Config!$B$7)*Config!$B$4,0)</f>
        <v/>
      </c>
    </row>
    <row r="1633" hidden="1" outlineLevel="1">
      <c r="A1633" s="22" t="inlineStr"/>
      <c r="B1633" s="22" t="inlineStr"/>
      <c r="C1633" s="22" t="inlineStr"/>
      <c r="D1633" s="22" t="inlineStr"/>
      <c r="E1633" s="22" t="inlineStr">
        <is>
          <t>Dates_15-30111</t>
        </is>
      </c>
      <c r="F1633" s="22" t="inlineStr"/>
      <c r="G1633" s="22" t="inlineStr">
        <is>
          <t>Desserts</t>
        </is>
      </c>
      <c r="H1633" s="22" t="inlineStr">
        <is>
          <t>Apple Pie Date Bite Farmley sachet 20 g - Single serve</t>
        </is>
      </c>
      <c r="I1633" s="22" t="inlineStr"/>
      <c r="J1633" s="24" t="n">
        <v>0</v>
      </c>
      <c r="K1633" s="24" t="n">
        <v>0</v>
      </c>
      <c r="L1633" s="22" t="inlineStr">
        <is>
          <t>Cloudstore Retail Private Limited</t>
        </is>
      </c>
      <c r="M1633" s="24" t="n">
        <v>0</v>
      </c>
      <c r="N1633" s="22" t="inlineStr">
        <is>
          <t>Quick Commerce</t>
        </is>
      </c>
      <c r="O1633" s="22" t="inlineStr">
        <is>
          <t>Indore</t>
        </is>
      </c>
      <c r="P1633" s="22" t="inlineStr"/>
      <c r="Q1633" s="22" t="inlineStr">
        <is>
          <t>Healthy Desserts</t>
        </is>
      </c>
      <c r="R1633" s="25">
        <f>IF(Config!$B$4&gt;0,M1633/Config!$B$4,0)</f>
        <v/>
      </c>
      <c r="S1633" s="25">
        <f>IF(Config!$B$4&gt;0,K1633/Config!$B$4,0)</f>
        <v/>
      </c>
      <c r="T1633" s="25">
        <f>R1633*Config!$B$7</f>
        <v/>
      </c>
      <c r="U1633" s="25">
        <f>S1633*Config!$B$7</f>
        <v/>
      </c>
      <c r="V1633" s="25" t="n">
        <v>1.92</v>
      </c>
      <c r="W1633" s="25" t="n">
        <v>96</v>
      </c>
      <c r="X1633" s="26">
        <f>IF(T1633&gt;0,V1633/T1633,0)</f>
        <v/>
      </c>
      <c r="Y1633" s="26">
        <f>IF(U1633&gt;0,W1633/U1633,0)</f>
        <v/>
      </c>
      <c r="Z1633" s="25">
        <f>T1633-V1633</f>
        <v/>
      </c>
      <c r="AA1633" s="25">
        <f>U1633-W1633</f>
        <v/>
      </c>
      <c r="AB1633" s="25">
        <f>IF(Config!$B$7&gt;0,(V1633/Config!$B$7)*Config!$B$4,0)</f>
        <v/>
      </c>
      <c r="AC1633" s="25">
        <f>IF(Config!$B$7&gt;0,(W1633/Config!$B$7)*Config!$B$4,0)</f>
        <v/>
      </c>
    </row>
    <row r="1634" hidden="1" outlineLevel="1">
      <c r="A1634" s="22" t="inlineStr"/>
      <c r="B1634" s="22" t="inlineStr"/>
      <c r="C1634" s="22" t="inlineStr"/>
      <c r="D1634" s="22" t="inlineStr"/>
      <c r="E1634" s="22" t="inlineStr">
        <is>
          <t>Dates_15-30144</t>
        </is>
      </c>
      <c r="F1634" s="22" t="inlineStr"/>
      <c r="G1634" s="22" t="inlineStr">
        <is>
          <t>Desserts</t>
        </is>
      </c>
      <c r="H1634" s="22" t="inlineStr">
        <is>
          <t>Assorted Pack Farmley 60g Dark Choco Orange Date Bite 20g, Classic Date Bite 20g, Apple Pie Date Bite 20g</t>
        </is>
      </c>
      <c r="I1634" s="22" t="inlineStr"/>
      <c r="J1634" s="24" t="n">
        <v>0</v>
      </c>
      <c r="K1634" s="24" t="n">
        <v>0</v>
      </c>
      <c r="L1634" s="22" t="inlineStr">
        <is>
          <t>Cloudstore Retail Private Limited</t>
        </is>
      </c>
      <c r="M1634" s="24" t="n">
        <v>0</v>
      </c>
      <c r="N1634" s="22" t="inlineStr">
        <is>
          <t>Quick Commerce</t>
        </is>
      </c>
      <c r="O1634" s="22" t="inlineStr">
        <is>
          <t>Indore</t>
        </is>
      </c>
      <c r="P1634" s="22" t="inlineStr"/>
      <c r="Q1634" s="22" t="inlineStr">
        <is>
          <t>Healthy Desserts</t>
        </is>
      </c>
      <c r="R1634" s="25">
        <f>IF(Config!$B$4&gt;0,M1634/Config!$B$4,0)</f>
        <v/>
      </c>
      <c r="S1634" s="25">
        <f>IF(Config!$B$4&gt;0,K1634/Config!$B$4,0)</f>
        <v/>
      </c>
      <c r="T1634" s="25">
        <f>R1634*Config!$B$7</f>
        <v/>
      </c>
      <c r="U1634" s="25">
        <f>S1634*Config!$B$7</f>
        <v/>
      </c>
      <c r="V1634" s="25" t="n">
        <v>54</v>
      </c>
      <c r="W1634" s="25" t="n">
        <v>900</v>
      </c>
      <c r="X1634" s="26">
        <f>IF(T1634&gt;0,V1634/T1634,0)</f>
        <v/>
      </c>
      <c r="Y1634" s="26">
        <f>IF(U1634&gt;0,W1634/U1634,0)</f>
        <v/>
      </c>
      <c r="Z1634" s="25">
        <f>T1634-V1634</f>
        <v/>
      </c>
      <c r="AA1634" s="25">
        <f>U1634-W1634</f>
        <v/>
      </c>
      <c r="AB1634" s="25">
        <f>IF(Config!$B$7&gt;0,(V1634/Config!$B$7)*Config!$B$4,0)</f>
        <v/>
      </c>
      <c r="AC1634" s="25">
        <f>IF(Config!$B$7&gt;0,(W1634/Config!$B$7)*Config!$B$4,0)</f>
        <v/>
      </c>
    </row>
    <row r="1635" hidden="1" outlineLevel="1">
      <c r="A1635" s="22" t="inlineStr"/>
      <c r="B1635" s="22" t="inlineStr"/>
      <c r="C1635" s="22" t="inlineStr"/>
      <c r="D1635" s="22" t="inlineStr"/>
      <c r="E1635" s="22" t="inlineStr">
        <is>
          <t>Dates_4-20161</t>
        </is>
      </c>
      <c r="F1635" s="22" t="inlineStr"/>
      <c r="G1635" s="22" t="inlineStr">
        <is>
          <t>Desserts</t>
        </is>
      </c>
      <c r="H1635" s="22" t="inlineStr">
        <is>
          <t xml:space="preserve">Coffee Rush Date Bite Farmley Sachet 20g- Single Serve </t>
        </is>
      </c>
      <c r="I1635" s="22" t="inlineStr"/>
      <c r="J1635" s="24" t="n">
        <v>0</v>
      </c>
      <c r="K1635" s="24" t="n">
        <v>0</v>
      </c>
      <c r="L1635" s="22" t="inlineStr">
        <is>
          <t>Cloudstore Retail Private Limited</t>
        </is>
      </c>
      <c r="M1635" s="24" t="n">
        <v>0</v>
      </c>
      <c r="N1635" s="22" t="inlineStr">
        <is>
          <t>Quick Commerce</t>
        </is>
      </c>
      <c r="O1635" s="22" t="inlineStr">
        <is>
          <t>Indore</t>
        </is>
      </c>
      <c r="P1635" s="22" t="inlineStr"/>
      <c r="Q1635" s="22" t="inlineStr">
        <is>
          <t>Healthy Desserts</t>
        </is>
      </c>
      <c r="R1635" s="25">
        <f>IF(Config!$B$4&gt;0,M1635/Config!$B$4,0)</f>
        <v/>
      </c>
      <c r="S1635" s="25">
        <f>IF(Config!$B$4&gt;0,K1635/Config!$B$4,0)</f>
        <v/>
      </c>
      <c r="T1635" s="25">
        <f>R1635*Config!$B$7</f>
        <v/>
      </c>
      <c r="U1635" s="25">
        <f>S1635*Config!$B$7</f>
        <v/>
      </c>
      <c r="V1635" s="25" t="n">
        <v>1.92</v>
      </c>
      <c r="W1635" s="25" t="n">
        <v>96</v>
      </c>
      <c r="X1635" s="26">
        <f>IF(T1635&gt;0,V1635/T1635,0)</f>
        <v/>
      </c>
      <c r="Y1635" s="26">
        <f>IF(U1635&gt;0,W1635/U1635,0)</f>
        <v/>
      </c>
      <c r="Z1635" s="25">
        <f>T1635-V1635</f>
        <v/>
      </c>
      <c r="AA1635" s="25">
        <f>U1635-W1635</f>
        <v/>
      </c>
      <c r="AB1635" s="25">
        <f>IF(Config!$B$7&gt;0,(V1635/Config!$B$7)*Config!$B$4,0)</f>
        <v/>
      </c>
      <c r="AC1635" s="25">
        <f>IF(Config!$B$7&gt;0,(W1635/Config!$B$7)*Config!$B$4,0)</f>
        <v/>
      </c>
    </row>
    <row r="1636" hidden="1" outlineLevel="1">
      <c r="A1636" s="22" t="inlineStr"/>
      <c r="B1636" s="22" t="inlineStr"/>
      <c r="C1636" s="22" t="inlineStr"/>
      <c r="D1636" s="22" t="inlineStr"/>
      <c r="E1636" s="22" t="inlineStr">
        <is>
          <t>Dates_4-2469</t>
        </is>
      </c>
      <c r="F1636" s="22" t="inlineStr"/>
      <c r="G1636" s="22" t="inlineStr">
        <is>
          <t>Dates</t>
        </is>
      </c>
      <c r="H1636" s="22" t="inlineStr">
        <is>
          <t>Premium Omani Fard Dates Farmley standee pouch 400 g</t>
        </is>
      </c>
      <c r="I1636" s="22" t="inlineStr"/>
      <c r="J1636" s="24" t="n">
        <v>0</v>
      </c>
      <c r="K1636" s="24" t="n">
        <v>0</v>
      </c>
      <c r="L1636" s="22" t="inlineStr">
        <is>
          <t>Cloudstore Retail Private Limited</t>
        </is>
      </c>
      <c r="M1636" s="24" t="n">
        <v>0</v>
      </c>
      <c r="N1636" s="22" t="inlineStr">
        <is>
          <t>Quick Commerce</t>
        </is>
      </c>
      <c r="O1636" s="22" t="inlineStr">
        <is>
          <t>Indore</t>
        </is>
      </c>
      <c r="P1636" s="22" t="inlineStr"/>
      <c r="Q1636" s="22" t="inlineStr">
        <is>
          <t>Dates</t>
        </is>
      </c>
      <c r="R1636" s="25">
        <f>IF(Config!$B$4&gt;0,M1636/Config!$B$4,0)</f>
        <v/>
      </c>
      <c r="S1636" s="25">
        <f>IF(Config!$B$4&gt;0,K1636/Config!$B$4,0)</f>
        <v/>
      </c>
      <c r="T1636" s="25">
        <f>R1636*Config!$B$7</f>
        <v/>
      </c>
      <c r="U1636" s="25">
        <f>S1636*Config!$B$7</f>
        <v/>
      </c>
      <c r="V1636" s="25" t="n">
        <v>64.8</v>
      </c>
      <c r="W1636" s="25" t="n">
        <v>162</v>
      </c>
      <c r="X1636" s="26">
        <f>IF(T1636&gt;0,V1636/T1636,0)</f>
        <v/>
      </c>
      <c r="Y1636" s="26">
        <f>IF(U1636&gt;0,W1636/U1636,0)</f>
        <v/>
      </c>
      <c r="Z1636" s="25">
        <f>T1636-V1636</f>
        <v/>
      </c>
      <c r="AA1636" s="25">
        <f>U1636-W1636</f>
        <v/>
      </c>
      <c r="AB1636" s="25">
        <f>IF(Config!$B$7&gt;0,(V1636/Config!$B$7)*Config!$B$4,0)</f>
        <v/>
      </c>
      <c r="AC1636" s="25">
        <f>IF(Config!$B$7&gt;0,(W1636/Config!$B$7)*Config!$B$4,0)</f>
        <v/>
      </c>
    </row>
    <row r="1637" hidden="1" outlineLevel="1">
      <c r="A1637" s="22" t="inlineStr"/>
      <c r="B1637" s="22" t="inlineStr"/>
      <c r="C1637" s="22" t="inlineStr"/>
      <c r="D1637" s="22" t="inlineStr"/>
      <c r="E1637" s="22" t="inlineStr">
        <is>
          <t>Dates_4-2931</t>
        </is>
      </c>
      <c r="F1637" s="22" t="inlineStr"/>
      <c r="G1637" s="22" t="inlineStr">
        <is>
          <t>Dates</t>
        </is>
      </c>
      <c r="H1637" s="22" t="inlineStr">
        <is>
          <t>Date Powder Farmley Standee pouch 200 g</t>
        </is>
      </c>
      <c r="I1637" s="22" t="inlineStr"/>
      <c r="J1637" s="24" t="n">
        <v>0</v>
      </c>
      <c r="K1637" s="24" t="n">
        <v>0</v>
      </c>
      <c r="L1637" s="22" t="inlineStr">
        <is>
          <t>Cloudstore Retail Private Limited</t>
        </is>
      </c>
      <c r="M1637" s="24" t="n">
        <v>0</v>
      </c>
      <c r="N1637" s="22" t="inlineStr">
        <is>
          <t>Quick Commerce</t>
        </is>
      </c>
      <c r="O1637" s="22" t="inlineStr">
        <is>
          <t>Indore</t>
        </is>
      </c>
      <c r="P1637" s="22" t="inlineStr"/>
      <c r="Q1637" s="22" t="inlineStr">
        <is>
          <t>Dates</t>
        </is>
      </c>
      <c r="R1637" s="25">
        <f>IF(Config!$B$4&gt;0,M1637/Config!$B$4,0)</f>
        <v/>
      </c>
      <c r="S1637" s="25">
        <f>IF(Config!$B$4&gt;0,K1637/Config!$B$4,0)</f>
        <v/>
      </c>
      <c r="T1637" s="25">
        <f>R1637*Config!$B$7</f>
        <v/>
      </c>
      <c r="U1637" s="25">
        <f>S1637*Config!$B$7</f>
        <v/>
      </c>
      <c r="V1637" s="25" t="n">
        <v>42</v>
      </c>
      <c r="W1637" s="25" t="n">
        <v>210</v>
      </c>
      <c r="X1637" s="26">
        <f>IF(T1637&gt;0,V1637/T1637,0)</f>
        <v/>
      </c>
      <c r="Y1637" s="26">
        <f>IF(U1637&gt;0,W1637/U1637,0)</f>
        <v/>
      </c>
      <c r="Z1637" s="25">
        <f>T1637-V1637</f>
        <v/>
      </c>
      <c r="AA1637" s="25">
        <f>U1637-W1637</f>
        <v/>
      </c>
      <c r="AB1637" s="25">
        <f>IF(Config!$B$7&gt;0,(V1637/Config!$B$7)*Config!$B$4,0)</f>
        <v/>
      </c>
      <c r="AC1637" s="25">
        <f>IF(Config!$B$7&gt;0,(W1637/Config!$B$7)*Config!$B$4,0)</f>
        <v/>
      </c>
    </row>
    <row r="1638" hidden="1" outlineLevel="1">
      <c r="A1638" s="22" t="inlineStr"/>
      <c r="B1638" s="22" t="inlineStr"/>
      <c r="C1638" s="22" t="inlineStr"/>
      <c r="D1638" s="22" t="inlineStr"/>
      <c r="E1638" s="22" t="inlineStr">
        <is>
          <t>Dates_4-30101</t>
        </is>
      </c>
      <c r="F1638" s="22" t="inlineStr"/>
      <c r="G1638" s="22" t="inlineStr">
        <is>
          <t>Desserts</t>
        </is>
      </c>
      <c r="H1638" s="22" t="inlineStr">
        <is>
          <t>Dark Choco-Orange Date Bite Farmley Tin Jar 200g</t>
        </is>
      </c>
      <c r="I1638" s="22" t="inlineStr"/>
      <c r="J1638" s="24" t="n">
        <v>0</v>
      </c>
      <c r="K1638" s="24" t="n">
        <v>0</v>
      </c>
      <c r="L1638" s="22" t="inlineStr">
        <is>
          <t>Cloudstore Retail Private Limited</t>
        </is>
      </c>
      <c r="M1638" s="24" t="n">
        <v>0</v>
      </c>
      <c r="N1638" s="22" t="inlineStr">
        <is>
          <t>Quick Commerce</t>
        </is>
      </c>
      <c r="O1638" s="22" t="inlineStr">
        <is>
          <t>Indore</t>
        </is>
      </c>
      <c r="P1638" s="22" t="inlineStr"/>
      <c r="Q1638" s="22" t="inlineStr">
        <is>
          <t>Healthy Desserts</t>
        </is>
      </c>
      <c r="R1638" s="25">
        <f>IF(Config!$B$4&gt;0,M1638/Config!$B$4,0)</f>
        <v/>
      </c>
      <c r="S1638" s="25">
        <f>IF(Config!$B$4&gt;0,K1638/Config!$B$4,0)</f>
        <v/>
      </c>
      <c r="T1638" s="25">
        <f>R1638*Config!$B$7</f>
        <v/>
      </c>
      <c r="U1638" s="25">
        <f>S1638*Config!$B$7</f>
        <v/>
      </c>
      <c r="V1638" s="25" t="n">
        <v>105.6</v>
      </c>
      <c r="W1638" s="25" t="n">
        <v>528</v>
      </c>
      <c r="X1638" s="26">
        <f>IF(T1638&gt;0,V1638/T1638,0)</f>
        <v/>
      </c>
      <c r="Y1638" s="26">
        <f>IF(U1638&gt;0,W1638/U1638,0)</f>
        <v/>
      </c>
      <c r="Z1638" s="25">
        <f>T1638-V1638</f>
        <v/>
      </c>
      <c r="AA1638" s="25">
        <f>U1638-W1638</f>
        <v/>
      </c>
      <c r="AB1638" s="25">
        <f>IF(Config!$B$7&gt;0,(V1638/Config!$B$7)*Config!$B$4,0)</f>
        <v/>
      </c>
      <c r="AC1638" s="25">
        <f>IF(Config!$B$7&gt;0,(W1638/Config!$B$7)*Config!$B$4,0)</f>
        <v/>
      </c>
    </row>
    <row r="1639" hidden="1" outlineLevel="1">
      <c r="A1639" s="22" t="inlineStr"/>
      <c r="B1639" s="22" t="inlineStr"/>
      <c r="C1639" s="22" t="inlineStr"/>
      <c r="D1639" s="22" t="inlineStr"/>
      <c r="E1639" s="22" t="inlineStr">
        <is>
          <t>Dates_4-30567</t>
        </is>
      </c>
      <c r="F1639" s="22" t="inlineStr"/>
      <c r="G1639" s="22" t="inlineStr">
        <is>
          <t>Desserts</t>
        </is>
      </c>
      <c r="H1639" s="22" t="inlineStr">
        <is>
          <t>Classic Date Bites Farmley Tin Jar 200 g</t>
        </is>
      </c>
      <c r="I1639" s="22" t="inlineStr"/>
      <c r="J1639" s="24" t="n">
        <v>0</v>
      </c>
      <c r="K1639" s="24" t="n">
        <v>0</v>
      </c>
      <c r="L1639" s="22" t="inlineStr">
        <is>
          <t>Cloudstore Retail Private Limited</t>
        </is>
      </c>
      <c r="M1639" s="24" t="n">
        <v>0</v>
      </c>
      <c r="N1639" s="22" t="inlineStr">
        <is>
          <t>Quick Commerce</t>
        </is>
      </c>
      <c r="O1639" s="22" t="inlineStr">
        <is>
          <t>Indore</t>
        </is>
      </c>
      <c r="P1639" s="22" t="inlineStr"/>
      <c r="Q1639" s="22" t="inlineStr">
        <is>
          <t>Healthy Desserts</t>
        </is>
      </c>
      <c r="R1639" s="25">
        <f>IF(Config!$B$4&gt;0,M1639/Config!$B$4,0)</f>
        <v/>
      </c>
      <c r="S1639" s="25">
        <f>IF(Config!$B$4&gt;0,K1639/Config!$B$4,0)</f>
        <v/>
      </c>
      <c r="T1639" s="25">
        <f>R1639*Config!$B$7</f>
        <v/>
      </c>
      <c r="U1639" s="25">
        <f>S1639*Config!$B$7</f>
        <v/>
      </c>
      <c r="V1639" s="25" t="n">
        <v>441.6</v>
      </c>
      <c r="W1639" s="25" t="n">
        <v>2208</v>
      </c>
      <c r="X1639" s="26">
        <f>IF(T1639&gt;0,V1639/T1639,0)</f>
        <v/>
      </c>
      <c r="Y1639" s="26">
        <f>IF(U1639&gt;0,W1639/U1639,0)</f>
        <v/>
      </c>
      <c r="Z1639" s="25">
        <f>T1639-V1639</f>
        <v/>
      </c>
      <c r="AA1639" s="25">
        <f>U1639-W1639</f>
        <v/>
      </c>
      <c r="AB1639" s="25">
        <f>IF(Config!$B$7&gt;0,(V1639/Config!$B$7)*Config!$B$4,0)</f>
        <v/>
      </c>
      <c r="AC1639" s="25">
        <f>IF(Config!$B$7&gt;0,(W1639/Config!$B$7)*Config!$B$4,0)</f>
        <v/>
      </c>
    </row>
    <row r="1640" hidden="1" outlineLevel="1">
      <c r="A1640" s="22" t="inlineStr"/>
      <c r="B1640" s="22" t="inlineStr"/>
      <c r="C1640" s="22" t="inlineStr"/>
      <c r="D1640" s="22" t="inlineStr"/>
      <c r="E1640" s="22" t="inlineStr">
        <is>
          <t>Dried Fruits_5-2543</t>
        </is>
      </c>
      <c r="F1640" s="22" t="inlineStr"/>
      <c r="G1640" s="22" t="inlineStr">
        <is>
          <t>Dried Fruits</t>
        </is>
      </c>
      <c r="H1640" s="22" t="inlineStr">
        <is>
          <t>Premium California Whole Dried Cranberries Farmley Standee Pouch 200 g</t>
        </is>
      </c>
      <c r="I1640" s="22" t="inlineStr"/>
      <c r="J1640" s="24" t="n">
        <v>0</v>
      </c>
      <c r="K1640" s="24" t="n">
        <v>0</v>
      </c>
      <c r="L1640" s="22" t="inlineStr">
        <is>
          <t>Cloudstore Retail Private Limited</t>
        </is>
      </c>
      <c r="M1640" s="24" t="n">
        <v>0</v>
      </c>
      <c r="N1640" s="22" t="inlineStr">
        <is>
          <t>Quick Commerce</t>
        </is>
      </c>
      <c r="O1640" s="22" t="inlineStr">
        <is>
          <t>Indore</t>
        </is>
      </c>
      <c r="P1640" s="22" t="inlineStr"/>
      <c r="Q1640" s="22" t="inlineStr">
        <is>
          <t>Cranberries</t>
        </is>
      </c>
      <c r="R1640" s="25">
        <f>IF(Config!$B$4&gt;0,M1640/Config!$B$4,0)</f>
        <v/>
      </c>
      <c r="S1640" s="25">
        <f>IF(Config!$B$4&gt;0,K1640/Config!$B$4,0)</f>
        <v/>
      </c>
      <c r="T1640" s="25">
        <f>R1640*Config!$B$7</f>
        <v/>
      </c>
      <c r="U1640" s="25">
        <f>S1640*Config!$B$7</f>
        <v/>
      </c>
      <c r="V1640" s="25" t="n">
        <v>90</v>
      </c>
      <c r="W1640" s="25" t="n">
        <v>450</v>
      </c>
      <c r="X1640" s="26">
        <f>IF(T1640&gt;0,V1640/T1640,0)</f>
        <v/>
      </c>
      <c r="Y1640" s="26">
        <f>IF(U1640&gt;0,W1640/U1640,0)</f>
        <v/>
      </c>
      <c r="Z1640" s="25">
        <f>T1640-V1640</f>
        <v/>
      </c>
      <c r="AA1640" s="25">
        <f>U1640-W1640</f>
        <v/>
      </c>
      <c r="AB1640" s="25">
        <f>IF(Config!$B$7&gt;0,(V1640/Config!$B$7)*Config!$B$4,0)</f>
        <v/>
      </c>
      <c r="AC1640" s="25">
        <f>IF(Config!$B$7&gt;0,(W1640/Config!$B$7)*Config!$B$4,0)</f>
        <v/>
      </c>
    </row>
    <row r="1641" hidden="1" outlineLevel="1">
      <c r="A1641" s="22" t="inlineStr"/>
      <c r="B1641" s="22" t="inlineStr"/>
      <c r="C1641" s="22" t="inlineStr"/>
      <c r="D1641" s="22" t="inlineStr"/>
      <c r="E1641" s="22" t="inlineStr">
        <is>
          <t>Dried Fruits_5-30134</t>
        </is>
      </c>
      <c r="F1641" s="22" t="inlineStr"/>
      <c r="G1641" s="22" t="inlineStr">
        <is>
          <t>Dried Fruits</t>
        </is>
      </c>
      <c r="H1641" s="22" t="inlineStr">
        <is>
          <t xml:space="preserve">Masala Cranberry Farmley Pillow Pack 18g- single serve </t>
        </is>
      </c>
      <c r="I1641" s="22" t="inlineStr"/>
      <c r="J1641" s="24" t="n">
        <v>0</v>
      </c>
      <c r="K1641" s="24" t="n">
        <v>0</v>
      </c>
      <c r="L1641" s="22" t="inlineStr">
        <is>
          <t>Cloudstore Retail Private Limited</t>
        </is>
      </c>
      <c r="M1641" s="24" t="n">
        <v>0</v>
      </c>
      <c r="N1641" s="22" t="inlineStr">
        <is>
          <t>Quick Commerce</t>
        </is>
      </c>
      <c r="O1641" s="22" t="inlineStr">
        <is>
          <t>Indore</t>
        </is>
      </c>
      <c r="P1641" s="22" t="inlineStr"/>
      <c r="Q1641" s="22" t="inlineStr">
        <is>
          <t>Cranberries</t>
        </is>
      </c>
      <c r="R1641" s="25">
        <f>IF(Config!$B$4&gt;0,M1641/Config!$B$4,0)</f>
        <v/>
      </c>
      <c r="S1641" s="25">
        <f>IF(Config!$B$4&gt;0,K1641/Config!$B$4,0)</f>
        <v/>
      </c>
      <c r="T1641" s="25">
        <f>R1641*Config!$B$7</f>
        <v/>
      </c>
      <c r="U1641" s="25">
        <f>S1641*Config!$B$7</f>
        <v/>
      </c>
      <c r="V1641" s="25" t="n">
        <v>6.48</v>
      </c>
      <c r="W1641" s="25" t="n">
        <v>360</v>
      </c>
      <c r="X1641" s="26">
        <f>IF(T1641&gt;0,V1641/T1641,0)</f>
        <v/>
      </c>
      <c r="Y1641" s="26">
        <f>IF(U1641&gt;0,W1641/U1641,0)</f>
        <v/>
      </c>
      <c r="Z1641" s="25">
        <f>T1641-V1641</f>
        <v/>
      </c>
      <c r="AA1641" s="25">
        <f>U1641-W1641</f>
        <v/>
      </c>
      <c r="AB1641" s="25">
        <f>IF(Config!$B$7&gt;0,(V1641/Config!$B$7)*Config!$B$4,0)</f>
        <v/>
      </c>
      <c r="AC1641" s="25">
        <f>IF(Config!$B$7&gt;0,(W1641/Config!$B$7)*Config!$B$4,0)</f>
        <v/>
      </c>
    </row>
    <row r="1642" hidden="1" outlineLevel="1">
      <c r="A1642" s="22" t="inlineStr"/>
      <c r="B1642" s="22" t="inlineStr"/>
      <c r="C1642" s="22" t="inlineStr"/>
      <c r="D1642" s="22" t="inlineStr"/>
      <c r="E1642" s="22" t="inlineStr">
        <is>
          <t>Dry Fruit Mix_15-2402</t>
        </is>
      </c>
      <c r="F1642" s="22" t="inlineStr"/>
      <c r="G1642" s="22" t="inlineStr">
        <is>
          <t>Dry Fruit Mix</t>
        </is>
      </c>
      <c r="H1642" s="22" t="inlineStr">
        <is>
          <t>Trail Mix Farmley Standee Pouch 200 g</t>
        </is>
      </c>
      <c r="I1642" s="22" t="inlineStr"/>
      <c r="J1642" s="24" t="n">
        <v>0</v>
      </c>
      <c r="K1642" s="24" t="n">
        <v>0</v>
      </c>
      <c r="L1642" s="22" t="inlineStr">
        <is>
          <t>Cloudstore Retail Private Limited</t>
        </is>
      </c>
      <c r="M1642" s="24" t="n">
        <v>0</v>
      </c>
      <c r="N1642" s="22" t="inlineStr">
        <is>
          <t>Quick Commerce</t>
        </is>
      </c>
      <c r="O1642" s="22" t="inlineStr">
        <is>
          <t>Indore</t>
        </is>
      </c>
      <c r="P1642" s="22" t="inlineStr"/>
      <c r="Q1642" s="22" t="inlineStr">
        <is>
          <t>Trail Mixes</t>
        </is>
      </c>
      <c r="R1642" s="25">
        <f>IF(Config!$B$4&gt;0,M1642/Config!$B$4,0)</f>
        <v/>
      </c>
      <c r="S1642" s="25">
        <f>IF(Config!$B$4&gt;0,K1642/Config!$B$4,0)</f>
        <v/>
      </c>
      <c r="T1642" s="25">
        <f>R1642*Config!$B$7</f>
        <v/>
      </c>
      <c r="U1642" s="25">
        <f>S1642*Config!$B$7</f>
        <v/>
      </c>
      <c r="V1642" s="25" t="n">
        <v>102</v>
      </c>
      <c r="W1642" s="25" t="n">
        <v>510</v>
      </c>
      <c r="X1642" s="26">
        <f>IF(T1642&gt;0,V1642/T1642,0)</f>
        <v/>
      </c>
      <c r="Y1642" s="26">
        <f>IF(U1642&gt;0,W1642/U1642,0)</f>
        <v/>
      </c>
      <c r="Z1642" s="25">
        <f>T1642-V1642</f>
        <v/>
      </c>
      <c r="AA1642" s="25">
        <f>U1642-W1642</f>
        <v/>
      </c>
      <c r="AB1642" s="25">
        <f>IF(Config!$B$7&gt;0,(V1642/Config!$B$7)*Config!$B$4,0)</f>
        <v/>
      </c>
      <c r="AC1642" s="25">
        <f>IF(Config!$B$7&gt;0,(W1642/Config!$B$7)*Config!$B$4,0)</f>
        <v/>
      </c>
    </row>
    <row r="1643" hidden="1" outlineLevel="1">
      <c r="A1643" s="22" t="inlineStr"/>
      <c r="B1643" s="22" t="inlineStr"/>
      <c r="C1643" s="22" t="inlineStr"/>
      <c r="D1643" s="22" t="inlineStr"/>
      <c r="E1643" s="22" t="inlineStr">
        <is>
          <t>Dry Fruit Mix_15-2403</t>
        </is>
      </c>
      <c r="F1643" s="22" t="inlineStr"/>
      <c r="G1643" s="22" t="inlineStr">
        <is>
          <t>Dry Fruit Mix</t>
        </is>
      </c>
      <c r="H1643" s="22" t="inlineStr">
        <is>
          <t>Seed Mix Farmley Standee Pouch 200 g</t>
        </is>
      </c>
      <c r="I1643" s="22" t="inlineStr"/>
      <c r="J1643" s="24" t="n">
        <v>0</v>
      </c>
      <c r="K1643" s="24" t="n">
        <v>0</v>
      </c>
      <c r="L1643" s="22" t="inlineStr">
        <is>
          <t>Cloudstore Retail Private Limited</t>
        </is>
      </c>
      <c r="M1643" s="24" t="n">
        <v>0</v>
      </c>
      <c r="N1643" s="22" t="inlineStr">
        <is>
          <t>Quick Commerce</t>
        </is>
      </c>
      <c r="O1643" s="22" t="inlineStr">
        <is>
          <t>Indore</t>
        </is>
      </c>
      <c r="P1643" s="22" t="inlineStr"/>
      <c r="Q1643" s="22" t="inlineStr">
        <is>
          <t>Seed Mix</t>
        </is>
      </c>
      <c r="R1643" s="25">
        <f>IF(Config!$B$4&gt;0,M1643/Config!$B$4,0)</f>
        <v/>
      </c>
      <c r="S1643" s="25">
        <f>IF(Config!$B$4&gt;0,K1643/Config!$B$4,0)</f>
        <v/>
      </c>
      <c r="T1643" s="25">
        <f>R1643*Config!$B$7</f>
        <v/>
      </c>
      <c r="U1643" s="25">
        <f>S1643*Config!$B$7</f>
        <v/>
      </c>
      <c r="V1643" s="25" t="n">
        <v>306</v>
      </c>
      <c r="W1643" s="25" t="n">
        <v>1530</v>
      </c>
      <c r="X1643" s="26">
        <f>IF(T1643&gt;0,V1643/T1643,0)</f>
        <v/>
      </c>
      <c r="Y1643" s="26">
        <f>IF(U1643&gt;0,W1643/U1643,0)</f>
        <v/>
      </c>
      <c r="Z1643" s="25">
        <f>T1643-V1643</f>
        <v/>
      </c>
      <c r="AA1643" s="25">
        <f>U1643-W1643</f>
        <v/>
      </c>
      <c r="AB1643" s="25">
        <f>IF(Config!$B$7&gt;0,(V1643/Config!$B$7)*Config!$B$4,0)</f>
        <v/>
      </c>
      <c r="AC1643" s="25">
        <f>IF(Config!$B$7&gt;0,(W1643/Config!$B$7)*Config!$B$4,0)</f>
        <v/>
      </c>
    </row>
    <row r="1644" hidden="1" outlineLevel="1">
      <c r="A1644" s="22" t="inlineStr"/>
      <c r="B1644" s="22" t="inlineStr"/>
      <c r="C1644" s="22" t="inlineStr"/>
      <c r="D1644" s="22" t="inlineStr"/>
      <c r="E1644" s="22" t="inlineStr">
        <is>
          <t>Dry Fruit Mix_15-2404</t>
        </is>
      </c>
      <c r="F1644" s="22" t="inlineStr"/>
      <c r="G1644" s="22" t="inlineStr">
        <is>
          <t>Dry Fruit Mix</t>
        </is>
      </c>
      <c r="H1644" s="22" t="inlineStr">
        <is>
          <t>Berry Mix Farmley Standee Pouch 200 g</t>
        </is>
      </c>
      <c r="I1644" s="22" t="inlineStr"/>
      <c r="J1644" s="24" t="n">
        <v>0</v>
      </c>
      <c r="K1644" s="24" t="n">
        <v>0</v>
      </c>
      <c r="L1644" s="22" t="inlineStr">
        <is>
          <t>Cloudstore Retail Private Limited</t>
        </is>
      </c>
      <c r="M1644" s="24" t="n">
        <v>0</v>
      </c>
      <c r="N1644" s="22" t="inlineStr">
        <is>
          <t>Quick Commerce</t>
        </is>
      </c>
      <c r="O1644" s="22" t="inlineStr">
        <is>
          <t>Indore</t>
        </is>
      </c>
      <c r="P1644" s="22" t="inlineStr"/>
      <c r="Q1644" s="22" t="inlineStr">
        <is>
          <t>Berry Mix</t>
        </is>
      </c>
      <c r="R1644" s="25">
        <f>IF(Config!$B$4&gt;0,M1644/Config!$B$4,0)</f>
        <v/>
      </c>
      <c r="S1644" s="25">
        <f>IF(Config!$B$4&gt;0,K1644/Config!$B$4,0)</f>
        <v/>
      </c>
      <c r="T1644" s="25">
        <f>R1644*Config!$B$7</f>
        <v/>
      </c>
      <c r="U1644" s="25">
        <f>S1644*Config!$B$7</f>
        <v/>
      </c>
      <c r="V1644" s="25" t="n">
        <v>126</v>
      </c>
      <c r="W1644" s="25" t="n">
        <v>630</v>
      </c>
      <c r="X1644" s="26">
        <f>IF(T1644&gt;0,V1644/T1644,0)</f>
        <v/>
      </c>
      <c r="Y1644" s="26">
        <f>IF(U1644&gt;0,W1644/U1644,0)</f>
        <v/>
      </c>
      <c r="Z1644" s="25">
        <f>T1644-V1644</f>
        <v/>
      </c>
      <c r="AA1644" s="25">
        <f>U1644-W1644</f>
        <v/>
      </c>
      <c r="AB1644" s="25">
        <f>IF(Config!$B$7&gt;0,(V1644/Config!$B$7)*Config!$B$4,0)</f>
        <v/>
      </c>
      <c r="AC1644" s="25">
        <f>IF(Config!$B$7&gt;0,(W1644/Config!$B$7)*Config!$B$4,0)</f>
        <v/>
      </c>
    </row>
    <row r="1645" hidden="1" outlineLevel="1">
      <c r="A1645" s="22" t="inlineStr"/>
      <c r="B1645" s="22" t="inlineStr"/>
      <c r="C1645" s="22" t="inlineStr"/>
      <c r="D1645" s="22" t="inlineStr"/>
      <c r="E1645" s="22" t="inlineStr">
        <is>
          <t>Dry Fruit Mix_15-2801</t>
        </is>
      </c>
      <c r="F1645" s="22" t="inlineStr"/>
      <c r="G1645" s="22" t="inlineStr">
        <is>
          <t>Dry Fruit Mix</t>
        </is>
      </c>
      <c r="H1645" s="22" t="inlineStr">
        <is>
          <t>Premium Panchmeva Farmley Jar 405 g</t>
        </is>
      </c>
      <c r="I1645" s="22" t="inlineStr"/>
      <c r="J1645" s="24" t="n">
        <v>0</v>
      </c>
      <c r="K1645" s="24" t="n">
        <v>0</v>
      </c>
      <c r="L1645" s="22" t="inlineStr">
        <is>
          <t>Cloudstore Retail Private Limited</t>
        </is>
      </c>
      <c r="M1645" s="24" t="n">
        <v>0</v>
      </c>
      <c r="N1645" s="22" t="inlineStr">
        <is>
          <t>Quick Commerce</t>
        </is>
      </c>
      <c r="O1645" s="22" t="inlineStr">
        <is>
          <t>Indore</t>
        </is>
      </c>
      <c r="P1645" s="22" t="inlineStr"/>
      <c r="Q1645" s="22" t="inlineStr">
        <is>
          <t>Trail Mixes</t>
        </is>
      </c>
      <c r="R1645" s="25">
        <f>IF(Config!$B$4&gt;0,M1645/Config!$B$4,0)</f>
        <v/>
      </c>
      <c r="S1645" s="25">
        <f>IF(Config!$B$4&gt;0,K1645/Config!$B$4,0)</f>
        <v/>
      </c>
      <c r="T1645" s="25">
        <f>R1645*Config!$B$7</f>
        <v/>
      </c>
      <c r="U1645" s="25">
        <f>S1645*Config!$B$7</f>
        <v/>
      </c>
      <c r="V1645" s="25" t="n">
        <v>670.6799999999999</v>
      </c>
      <c r="W1645" s="25" t="n">
        <v>1656</v>
      </c>
      <c r="X1645" s="26">
        <f>IF(T1645&gt;0,V1645/T1645,0)</f>
        <v/>
      </c>
      <c r="Y1645" s="26">
        <f>IF(U1645&gt;0,W1645/U1645,0)</f>
        <v/>
      </c>
      <c r="Z1645" s="25">
        <f>T1645-V1645</f>
        <v/>
      </c>
      <c r="AA1645" s="25">
        <f>U1645-W1645</f>
        <v/>
      </c>
      <c r="AB1645" s="25">
        <f>IF(Config!$B$7&gt;0,(V1645/Config!$B$7)*Config!$B$4,0)</f>
        <v/>
      </c>
      <c r="AC1645" s="25">
        <f>IF(Config!$B$7&gt;0,(W1645/Config!$B$7)*Config!$B$4,0)</f>
        <v/>
      </c>
    </row>
    <row r="1646" hidden="1" outlineLevel="1">
      <c r="A1646" s="22" t="inlineStr"/>
      <c r="B1646" s="22" t="inlineStr"/>
      <c r="C1646" s="22" t="inlineStr"/>
      <c r="D1646" s="22" t="inlineStr"/>
      <c r="E1646" s="22" t="inlineStr">
        <is>
          <t>Dry Fruit Mix_15-30134</t>
        </is>
      </c>
      <c r="F1646" s="22" t="inlineStr"/>
      <c r="G1646" s="22" t="inlineStr">
        <is>
          <t>Dry Fruit Mix</t>
        </is>
      </c>
      <c r="H1646" s="22" t="inlineStr">
        <is>
          <t>Smokey BBQ Party Mix Pillow Pouch Farmley 28 g- Single serve</t>
        </is>
      </c>
      <c r="I1646" s="22" t="inlineStr"/>
      <c r="J1646" s="24" t="n">
        <v>0</v>
      </c>
      <c r="K1646" s="24" t="n">
        <v>0</v>
      </c>
      <c r="L1646" s="22" t="inlineStr">
        <is>
          <t>Cloudstore Retail Private Limited</t>
        </is>
      </c>
      <c r="M1646" s="24" t="n">
        <v>0</v>
      </c>
      <c r="N1646" s="22" t="inlineStr">
        <is>
          <t>Quick Commerce</t>
        </is>
      </c>
      <c r="O1646" s="22" t="inlineStr">
        <is>
          <t>Indore</t>
        </is>
      </c>
      <c r="P1646" s="22" t="inlineStr"/>
      <c r="Q1646" s="22" t="inlineStr">
        <is>
          <t>Savoury Mixes</t>
        </is>
      </c>
      <c r="R1646" s="25">
        <f>IF(Config!$B$4&gt;0,M1646/Config!$B$4,0)</f>
        <v/>
      </c>
      <c r="S1646" s="25">
        <f>IF(Config!$B$4&gt;0,K1646/Config!$B$4,0)</f>
        <v/>
      </c>
      <c r="T1646" s="25">
        <f>R1646*Config!$B$7</f>
        <v/>
      </c>
      <c r="U1646" s="25">
        <f>S1646*Config!$B$7</f>
        <v/>
      </c>
      <c r="V1646" s="25" t="n">
        <v>14</v>
      </c>
      <c r="W1646" s="25" t="n">
        <v>500</v>
      </c>
      <c r="X1646" s="26">
        <f>IF(T1646&gt;0,V1646/T1646,0)</f>
        <v/>
      </c>
      <c r="Y1646" s="26">
        <f>IF(U1646&gt;0,W1646/U1646,0)</f>
        <v/>
      </c>
      <c r="Z1646" s="25">
        <f>T1646-V1646</f>
        <v/>
      </c>
      <c r="AA1646" s="25">
        <f>U1646-W1646</f>
        <v/>
      </c>
      <c r="AB1646" s="25">
        <f>IF(Config!$B$7&gt;0,(V1646/Config!$B$7)*Config!$B$4,0)</f>
        <v/>
      </c>
      <c r="AC1646" s="25">
        <f>IF(Config!$B$7&gt;0,(W1646/Config!$B$7)*Config!$B$4,0)</f>
        <v/>
      </c>
    </row>
    <row r="1647" hidden="1" outlineLevel="1">
      <c r="A1647" s="22" t="inlineStr"/>
      <c r="B1647" s="22" t="inlineStr"/>
      <c r="C1647" s="22" t="inlineStr"/>
      <c r="D1647" s="22" t="inlineStr"/>
      <c r="E1647" s="22" t="inlineStr">
        <is>
          <t>Dry Fruit Mix_15-30155</t>
        </is>
      </c>
      <c r="F1647" s="22" t="inlineStr"/>
      <c r="G1647" s="22" t="inlineStr">
        <is>
          <t>Dry Fruit Mix</t>
        </is>
      </c>
      <c r="H1647" s="22" t="inlineStr">
        <is>
          <t>Premium Panchmeva Farmley Pillow Pouch 30g- single serve</t>
        </is>
      </c>
      <c r="I1647" s="22" t="inlineStr"/>
      <c r="J1647" s="24" t="n">
        <v>0</v>
      </c>
      <c r="K1647" s="24" t="n">
        <v>0</v>
      </c>
      <c r="L1647" s="22" t="inlineStr">
        <is>
          <t>Cloudstore Retail Private Limited</t>
        </is>
      </c>
      <c r="M1647" s="24" t="n">
        <v>0</v>
      </c>
      <c r="N1647" s="22" t="inlineStr">
        <is>
          <t>Quick Commerce</t>
        </is>
      </c>
      <c r="O1647" s="22" t="inlineStr">
        <is>
          <t>Indore</t>
        </is>
      </c>
      <c r="P1647" s="22" t="inlineStr"/>
      <c r="Q1647" s="22" t="inlineStr">
        <is>
          <t>Trail Mixes</t>
        </is>
      </c>
      <c r="R1647" s="25">
        <f>IF(Config!$B$4&gt;0,M1647/Config!$B$4,0)</f>
        <v/>
      </c>
      <c r="S1647" s="25">
        <f>IF(Config!$B$4&gt;0,K1647/Config!$B$4,0)</f>
        <v/>
      </c>
      <c r="T1647" s="25">
        <f>R1647*Config!$B$7</f>
        <v/>
      </c>
      <c r="U1647" s="25">
        <f>S1647*Config!$B$7</f>
        <v/>
      </c>
      <c r="V1647" s="25" t="n">
        <v>43.2</v>
      </c>
      <c r="W1647" s="25" t="n">
        <v>1440</v>
      </c>
      <c r="X1647" s="26">
        <f>IF(T1647&gt;0,V1647/T1647,0)</f>
        <v/>
      </c>
      <c r="Y1647" s="26">
        <f>IF(U1647&gt;0,W1647/U1647,0)</f>
        <v/>
      </c>
      <c r="Z1647" s="25">
        <f>T1647-V1647</f>
        <v/>
      </c>
      <c r="AA1647" s="25">
        <f>U1647-W1647</f>
        <v/>
      </c>
      <c r="AB1647" s="25">
        <f>IF(Config!$B$7&gt;0,(V1647/Config!$B$7)*Config!$B$4,0)</f>
        <v/>
      </c>
      <c r="AC1647" s="25">
        <f>IF(Config!$B$7&gt;0,(W1647/Config!$B$7)*Config!$B$4,0)</f>
        <v/>
      </c>
    </row>
    <row r="1648" hidden="1" outlineLevel="1">
      <c r="A1648" s="22" t="inlineStr"/>
      <c r="B1648" s="22" t="inlineStr"/>
      <c r="C1648" s="22" t="inlineStr"/>
      <c r="D1648" s="22" t="inlineStr"/>
      <c r="E1648" s="22" t="inlineStr">
        <is>
          <t>Dry Fruit Mix_15-30158</t>
        </is>
      </c>
      <c r="F1648" s="22" t="inlineStr"/>
      <c r="G1648" s="22" t="inlineStr">
        <is>
          <t>Dry Fruit Mix</t>
        </is>
      </c>
      <c r="H1648" s="22" t="inlineStr">
        <is>
          <t>Mexican Peri-Peri Snack Mix Farmley Pillow Pouch 35 g- Single Serve</t>
        </is>
      </c>
      <c r="I1648" s="22" t="inlineStr"/>
      <c r="J1648" s="24" t="n">
        <v>0</v>
      </c>
      <c r="K1648" s="24" t="n">
        <v>0</v>
      </c>
      <c r="L1648" s="22" t="inlineStr">
        <is>
          <t>Cloudstore Retail Private Limited</t>
        </is>
      </c>
      <c r="M1648" s="24" t="n">
        <v>0</v>
      </c>
      <c r="N1648" s="22" t="inlineStr">
        <is>
          <t>Quick Commerce</t>
        </is>
      </c>
      <c r="O1648" s="22" t="inlineStr">
        <is>
          <t>Indore</t>
        </is>
      </c>
      <c r="P1648" s="22" t="inlineStr"/>
      <c r="Q1648" s="22" t="inlineStr">
        <is>
          <t>Savoury Mixes</t>
        </is>
      </c>
      <c r="R1648" s="25">
        <f>IF(Config!$B$4&gt;0,M1648/Config!$B$4,0)</f>
        <v/>
      </c>
      <c r="S1648" s="25">
        <f>IF(Config!$B$4&gt;0,K1648/Config!$B$4,0)</f>
        <v/>
      </c>
      <c r="T1648" s="25">
        <f>R1648*Config!$B$7</f>
        <v/>
      </c>
      <c r="U1648" s="25">
        <f>S1648*Config!$B$7</f>
        <v/>
      </c>
      <c r="V1648" s="25" t="n">
        <v>33.6</v>
      </c>
      <c r="W1648" s="25" t="n">
        <v>960</v>
      </c>
      <c r="X1648" s="26">
        <f>IF(T1648&gt;0,V1648/T1648,0)</f>
        <v/>
      </c>
      <c r="Y1648" s="26">
        <f>IF(U1648&gt;0,W1648/U1648,0)</f>
        <v/>
      </c>
      <c r="Z1648" s="25">
        <f>T1648-V1648</f>
        <v/>
      </c>
      <c r="AA1648" s="25">
        <f>U1648-W1648</f>
        <v/>
      </c>
      <c r="AB1648" s="25">
        <f>IF(Config!$B$7&gt;0,(V1648/Config!$B$7)*Config!$B$4,0)</f>
        <v/>
      </c>
      <c r="AC1648" s="25">
        <f>IF(Config!$B$7&gt;0,(W1648/Config!$B$7)*Config!$B$4,0)</f>
        <v/>
      </c>
    </row>
    <row r="1649" hidden="1" outlineLevel="1">
      <c r="A1649" s="22" t="inlineStr"/>
      <c r="B1649" s="22" t="inlineStr"/>
      <c r="C1649" s="22" t="inlineStr"/>
      <c r="D1649" s="22" t="inlineStr"/>
      <c r="E1649" s="22" t="inlineStr">
        <is>
          <t>Dry Fruit Mix_15-30160</t>
        </is>
      </c>
      <c r="F1649" s="22" t="inlineStr"/>
      <c r="G1649" s="22" t="inlineStr">
        <is>
          <t>Dry Fruit Mix</t>
        </is>
      </c>
      <c r="H1649" s="22" t="inlineStr">
        <is>
          <t>Trail Mix Farmley Composite Jar 325 g</t>
        </is>
      </c>
      <c r="I1649" s="22" t="inlineStr"/>
      <c r="J1649" s="24" t="n">
        <v>0</v>
      </c>
      <c r="K1649" s="24" t="n">
        <v>0</v>
      </c>
      <c r="L1649" s="22" t="inlineStr">
        <is>
          <t>Cloudstore Retail Private Limited</t>
        </is>
      </c>
      <c r="M1649" s="24" t="n">
        <v>0</v>
      </c>
      <c r="N1649" s="22" t="inlineStr">
        <is>
          <t>Quick Commerce</t>
        </is>
      </c>
      <c r="O1649" s="22" t="inlineStr">
        <is>
          <t>Indore</t>
        </is>
      </c>
      <c r="P1649" s="22" t="inlineStr"/>
      <c r="Q1649" s="22" t="inlineStr">
        <is>
          <t>Trail Mixes</t>
        </is>
      </c>
      <c r="R1649" s="25">
        <f>IF(Config!$B$4&gt;0,M1649/Config!$B$4,0)</f>
        <v/>
      </c>
      <c r="S1649" s="25">
        <f>IF(Config!$B$4&gt;0,K1649/Config!$B$4,0)</f>
        <v/>
      </c>
      <c r="T1649" s="25">
        <f>R1649*Config!$B$7</f>
        <v/>
      </c>
      <c r="U1649" s="25">
        <f>S1649*Config!$B$7</f>
        <v/>
      </c>
      <c r="V1649" s="25" t="n">
        <v>39</v>
      </c>
      <c r="W1649" s="25" t="n">
        <v>120</v>
      </c>
      <c r="X1649" s="26">
        <f>IF(T1649&gt;0,V1649/T1649,0)</f>
        <v/>
      </c>
      <c r="Y1649" s="26">
        <f>IF(U1649&gt;0,W1649/U1649,0)</f>
        <v/>
      </c>
      <c r="Z1649" s="25">
        <f>T1649-V1649</f>
        <v/>
      </c>
      <c r="AA1649" s="25">
        <f>U1649-W1649</f>
        <v/>
      </c>
      <c r="AB1649" s="25">
        <f>IF(Config!$B$7&gt;0,(V1649/Config!$B$7)*Config!$B$4,0)</f>
        <v/>
      </c>
      <c r="AC1649" s="25">
        <f>IF(Config!$B$7&gt;0,(W1649/Config!$B$7)*Config!$B$4,0)</f>
        <v/>
      </c>
    </row>
    <row r="1650" hidden="1" outlineLevel="1">
      <c r="A1650" s="22" t="inlineStr"/>
      <c r="B1650" s="22" t="inlineStr"/>
      <c r="C1650" s="22" t="inlineStr"/>
      <c r="D1650" s="22" t="inlineStr"/>
      <c r="E1650" s="22" t="inlineStr">
        <is>
          <t>Dry Fruit Mix_15-30173</t>
        </is>
      </c>
      <c r="F1650" s="22" t="inlineStr"/>
      <c r="G1650" s="22" t="inlineStr">
        <is>
          <t>Dry Fruit Mix</t>
        </is>
      </c>
      <c r="H1650" s="22" t="inlineStr">
        <is>
          <t>Premium Panchmeva Farmley 905g Jar</t>
        </is>
      </c>
      <c r="I1650" s="22" t="inlineStr"/>
      <c r="J1650" s="24" t="n">
        <v>0</v>
      </c>
      <c r="K1650" s="24" t="n">
        <v>0</v>
      </c>
      <c r="L1650" s="22" t="inlineStr">
        <is>
          <t>Cloudstore Retail Private Limited</t>
        </is>
      </c>
      <c r="M1650" s="24" t="n">
        <v>0</v>
      </c>
      <c r="N1650" s="22" t="inlineStr">
        <is>
          <t>Quick Commerce</t>
        </is>
      </c>
      <c r="O1650" s="22" t="inlineStr">
        <is>
          <t>Indore</t>
        </is>
      </c>
      <c r="P1650" s="22" t="inlineStr"/>
      <c r="Q1650" s="22" t="inlineStr">
        <is>
          <t>Trail Mixes</t>
        </is>
      </c>
      <c r="R1650" s="25">
        <f>IF(Config!$B$4&gt;0,M1650/Config!$B$4,0)</f>
        <v/>
      </c>
      <c r="S1650" s="25">
        <f>IF(Config!$B$4&gt;0,K1650/Config!$B$4,0)</f>
        <v/>
      </c>
      <c r="T1650" s="25">
        <f>R1650*Config!$B$7</f>
        <v/>
      </c>
      <c r="U1650" s="25">
        <f>S1650*Config!$B$7</f>
        <v/>
      </c>
      <c r="V1650" s="25" t="n">
        <v>65.16</v>
      </c>
      <c r="W1650" s="25" t="n">
        <v>72</v>
      </c>
      <c r="X1650" s="26">
        <f>IF(T1650&gt;0,V1650/T1650,0)</f>
        <v/>
      </c>
      <c r="Y1650" s="26">
        <f>IF(U1650&gt;0,W1650/U1650,0)</f>
        <v/>
      </c>
      <c r="Z1650" s="25">
        <f>T1650-V1650</f>
        <v/>
      </c>
      <c r="AA1650" s="25">
        <f>U1650-W1650</f>
        <v/>
      </c>
      <c r="AB1650" s="25">
        <f>IF(Config!$B$7&gt;0,(V1650/Config!$B$7)*Config!$B$4,0)</f>
        <v/>
      </c>
      <c r="AC1650" s="25">
        <f>IF(Config!$B$7&gt;0,(W1650/Config!$B$7)*Config!$B$4,0)</f>
        <v/>
      </c>
    </row>
    <row r="1651" hidden="1" outlineLevel="1">
      <c r="A1651" s="22" t="inlineStr"/>
      <c r="B1651" s="22" t="inlineStr"/>
      <c r="C1651" s="22" t="inlineStr"/>
      <c r="D1651" s="22" t="inlineStr"/>
      <c r="E1651" s="22" t="inlineStr">
        <is>
          <t>Dry Fruit Mix_15-30572</t>
        </is>
      </c>
      <c r="F1651" s="22" t="inlineStr"/>
      <c r="G1651" s="22" t="inlineStr">
        <is>
          <t>Dry Fruit Mix</t>
        </is>
      </c>
      <c r="H1651" s="22" t="inlineStr">
        <is>
          <t>Satva Mix Farmley Standee Pouch 120g</t>
        </is>
      </c>
      <c r="I1651" s="22" t="inlineStr"/>
      <c r="J1651" s="24" t="n">
        <v>0</v>
      </c>
      <c r="K1651" s="24" t="n">
        <v>0</v>
      </c>
      <c r="L1651" s="22" t="inlineStr">
        <is>
          <t>Cloudstore Retail Private Limited</t>
        </is>
      </c>
      <c r="M1651" s="24" t="n">
        <v>0</v>
      </c>
      <c r="N1651" s="22" t="inlineStr">
        <is>
          <t>Quick Commerce</t>
        </is>
      </c>
      <c r="O1651" s="22" t="inlineStr">
        <is>
          <t>Indore</t>
        </is>
      </c>
      <c r="P1651" s="22" t="inlineStr"/>
      <c r="Q1651" s="22" t="inlineStr">
        <is>
          <t>Savoury Mixes</t>
        </is>
      </c>
      <c r="R1651" s="25">
        <f>IF(Config!$B$4&gt;0,M1651/Config!$B$4,0)</f>
        <v/>
      </c>
      <c r="S1651" s="25">
        <f>IF(Config!$B$4&gt;0,K1651/Config!$B$4,0)</f>
        <v/>
      </c>
      <c r="T1651" s="25">
        <f>R1651*Config!$B$7</f>
        <v/>
      </c>
      <c r="U1651" s="25">
        <f>S1651*Config!$B$7</f>
        <v/>
      </c>
      <c r="V1651" s="25" t="n">
        <v>18</v>
      </c>
      <c r="W1651" s="25" t="n">
        <v>150</v>
      </c>
      <c r="X1651" s="26">
        <f>IF(T1651&gt;0,V1651/T1651,0)</f>
        <v/>
      </c>
      <c r="Y1651" s="26">
        <f>IF(U1651&gt;0,W1651/U1651,0)</f>
        <v/>
      </c>
      <c r="Z1651" s="25">
        <f>T1651-V1651</f>
        <v/>
      </c>
      <c r="AA1651" s="25">
        <f>U1651-W1651</f>
        <v/>
      </c>
      <c r="AB1651" s="25">
        <f>IF(Config!$B$7&gt;0,(V1651/Config!$B$7)*Config!$B$4,0)</f>
        <v/>
      </c>
      <c r="AC1651" s="25">
        <f>IF(Config!$B$7&gt;0,(W1651/Config!$B$7)*Config!$B$4,0)</f>
        <v/>
      </c>
    </row>
    <row r="1652" hidden="1" outlineLevel="1">
      <c r="A1652" s="22" t="inlineStr"/>
      <c r="B1652" s="22" t="inlineStr"/>
      <c r="C1652" s="22" t="inlineStr"/>
      <c r="D1652" s="22" t="inlineStr"/>
      <c r="E1652" s="22" t="inlineStr">
        <is>
          <t>Fig_6-2464</t>
        </is>
      </c>
      <c r="F1652" s="22" t="inlineStr"/>
      <c r="G1652" s="22" t="inlineStr">
        <is>
          <t>Fig</t>
        </is>
      </c>
      <c r="H1652" s="22" t="inlineStr">
        <is>
          <t>Premium Anjeer Farmley Standee Pouch 200 g</t>
        </is>
      </c>
      <c r="I1652" s="22" t="inlineStr"/>
      <c r="J1652" s="24" t="n">
        <v>0</v>
      </c>
      <c r="K1652" s="24" t="n">
        <v>0</v>
      </c>
      <c r="L1652" s="22" t="inlineStr">
        <is>
          <t>Cloudstore Retail Private Limited</t>
        </is>
      </c>
      <c r="M1652" s="24" t="n">
        <v>0</v>
      </c>
      <c r="N1652" s="22" t="inlineStr">
        <is>
          <t>Quick Commerce</t>
        </is>
      </c>
      <c r="O1652" s="22" t="inlineStr">
        <is>
          <t>Indore</t>
        </is>
      </c>
      <c r="P1652" s="22" t="inlineStr"/>
      <c r="Q1652" s="22" t="inlineStr">
        <is>
          <t>Figs</t>
        </is>
      </c>
      <c r="R1652" s="25">
        <f>IF(Config!$B$4&gt;0,M1652/Config!$B$4,0)</f>
        <v/>
      </c>
      <c r="S1652" s="25">
        <f>IF(Config!$B$4&gt;0,K1652/Config!$B$4,0)</f>
        <v/>
      </c>
      <c r="T1652" s="25">
        <f>R1652*Config!$B$7</f>
        <v/>
      </c>
      <c r="U1652" s="25">
        <f>S1652*Config!$B$7</f>
        <v/>
      </c>
      <c r="V1652" s="25" t="n">
        <v>24</v>
      </c>
      <c r="W1652" s="25" t="n">
        <v>120</v>
      </c>
      <c r="X1652" s="26">
        <f>IF(T1652&gt;0,V1652/T1652,0)</f>
        <v/>
      </c>
      <c r="Y1652" s="26">
        <f>IF(U1652&gt;0,W1652/U1652,0)</f>
        <v/>
      </c>
      <c r="Z1652" s="25">
        <f>T1652-V1652</f>
        <v/>
      </c>
      <c r="AA1652" s="25">
        <f>U1652-W1652</f>
        <v/>
      </c>
      <c r="AB1652" s="25">
        <f>IF(Config!$B$7&gt;0,(V1652/Config!$B$7)*Config!$B$4,0)</f>
        <v/>
      </c>
      <c r="AC1652" s="25">
        <f>IF(Config!$B$7&gt;0,(W1652/Config!$B$7)*Config!$B$4,0)</f>
        <v/>
      </c>
    </row>
    <row r="1653" hidden="1" outlineLevel="1">
      <c r="A1653" s="22" t="inlineStr"/>
      <c r="B1653" s="22" t="inlineStr"/>
      <c r="C1653" s="22" t="inlineStr"/>
      <c r="D1653" s="22" t="inlineStr"/>
      <c r="E1653" s="22" t="inlineStr">
        <is>
          <t>Pistachio_8-1731</t>
        </is>
      </c>
      <c r="F1653" s="22" t="inlineStr"/>
      <c r="G1653" s="22" t="inlineStr">
        <is>
          <t>Pistachio</t>
        </is>
      </c>
      <c r="H1653" s="22" t="inlineStr">
        <is>
          <t>Premium California Roasted &amp; Salted Pistachios Farmley Standee Pouch 200 g</t>
        </is>
      </c>
      <c r="I1653" s="22" t="inlineStr"/>
      <c r="J1653" s="24" t="n">
        <v>0</v>
      </c>
      <c r="K1653" s="24" t="n">
        <v>0</v>
      </c>
      <c r="L1653" s="22" t="inlineStr">
        <is>
          <t>Cloudstore Retail Private Limited</t>
        </is>
      </c>
      <c r="M1653" s="24" t="n">
        <v>0</v>
      </c>
      <c r="N1653" s="22" t="inlineStr">
        <is>
          <t>Quick Commerce</t>
        </is>
      </c>
      <c r="O1653" s="22" t="inlineStr">
        <is>
          <t>Indore</t>
        </is>
      </c>
      <c r="P1653" s="22" t="inlineStr"/>
      <c r="Q1653" s="22" t="inlineStr">
        <is>
          <t>Pistachio</t>
        </is>
      </c>
      <c r="R1653" s="25">
        <f>IF(Config!$B$4&gt;0,M1653/Config!$B$4,0)</f>
        <v/>
      </c>
      <c r="S1653" s="25">
        <f>IF(Config!$B$4&gt;0,K1653/Config!$B$4,0)</f>
        <v/>
      </c>
      <c r="T1653" s="25">
        <f>R1653*Config!$B$7</f>
        <v/>
      </c>
      <c r="U1653" s="25">
        <f>S1653*Config!$B$7</f>
        <v/>
      </c>
      <c r="V1653" s="25" t="n">
        <v>6</v>
      </c>
      <c r="W1653" s="25" t="n">
        <v>30</v>
      </c>
      <c r="X1653" s="26">
        <f>IF(T1653&gt;0,V1653/T1653,0)</f>
        <v/>
      </c>
      <c r="Y1653" s="26">
        <f>IF(U1653&gt;0,W1653/U1653,0)</f>
        <v/>
      </c>
      <c r="Z1653" s="25">
        <f>T1653-V1653</f>
        <v/>
      </c>
      <c r="AA1653" s="25">
        <f>U1653-W1653</f>
        <v/>
      </c>
      <c r="AB1653" s="25">
        <f>IF(Config!$B$7&gt;0,(V1653/Config!$B$7)*Config!$B$4,0)</f>
        <v/>
      </c>
      <c r="AC1653" s="25">
        <f>IF(Config!$B$7&gt;0,(W1653/Config!$B$7)*Config!$B$4,0)</f>
        <v/>
      </c>
    </row>
    <row r="1654" hidden="1" outlineLevel="1">
      <c r="A1654" s="22" t="inlineStr"/>
      <c r="B1654" s="22" t="inlineStr"/>
      <c r="C1654" s="22" t="inlineStr"/>
      <c r="D1654" s="22" t="inlineStr"/>
      <c r="E1654" s="22" t="inlineStr">
        <is>
          <t>Raisins_10-1738</t>
        </is>
      </c>
      <c r="F1654" s="22" t="inlineStr"/>
      <c r="G1654" s="22" t="inlineStr">
        <is>
          <t>Raisins</t>
        </is>
      </c>
      <c r="H1654" s="22" t="inlineStr">
        <is>
          <t>Premium Raisin Long Farmley Standee Pouch 200 g</t>
        </is>
      </c>
      <c r="I1654" s="22" t="inlineStr"/>
      <c r="J1654" s="24" t="n">
        <v>0</v>
      </c>
      <c r="K1654" s="24" t="n">
        <v>0</v>
      </c>
      <c r="L1654" s="22" t="inlineStr">
        <is>
          <t>Cloudstore Retail Private Limited</t>
        </is>
      </c>
      <c r="M1654" s="24" t="n">
        <v>0</v>
      </c>
      <c r="N1654" s="22" t="inlineStr">
        <is>
          <t>Quick Commerce</t>
        </is>
      </c>
      <c r="O1654" s="22" t="inlineStr">
        <is>
          <t>Indore</t>
        </is>
      </c>
      <c r="P1654" s="22" t="inlineStr"/>
      <c r="Q1654" s="22" t="inlineStr">
        <is>
          <t>Raisins</t>
        </is>
      </c>
      <c r="R1654" s="25">
        <f>IF(Config!$B$4&gt;0,M1654/Config!$B$4,0)</f>
        <v/>
      </c>
      <c r="S1654" s="25">
        <f>IF(Config!$B$4&gt;0,K1654/Config!$B$4,0)</f>
        <v/>
      </c>
      <c r="T1654" s="25">
        <f>R1654*Config!$B$7</f>
        <v/>
      </c>
      <c r="U1654" s="25">
        <f>S1654*Config!$B$7</f>
        <v/>
      </c>
      <c r="V1654" s="25" t="n">
        <v>12</v>
      </c>
      <c r="W1654" s="25" t="n">
        <v>60</v>
      </c>
      <c r="X1654" s="26">
        <f>IF(T1654&gt;0,V1654/T1654,0)</f>
        <v/>
      </c>
      <c r="Y1654" s="26">
        <f>IF(U1654&gt;0,W1654/U1654,0)</f>
        <v/>
      </c>
      <c r="Z1654" s="25">
        <f>T1654-V1654</f>
        <v/>
      </c>
      <c r="AA1654" s="25">
        <f>U1654-W1654</f>
        <v/>
      </c>
      <c r="AB1654" s="25">
        <f>IF(Config!$B$7&gt;0,(V1654/Config!$B$7)*Config!$B$4,0)</f>
        <v/>
      </c>
      <c r="AC1654" s="25">
        <f>IF(Config!$B$7&gt;0,(W1654/Config!$B$7)*Config!$B$4,0)</f>
        <v/>
      </c>
    </row>
    <row r="1655" hidden="1" outlineLevel="1">
      <c r="A1655" s="22" t="inlineStr"/>
      <c r="B1655" s="22" t="inlineStr"/>
      <c r="C1655" s="22" t="inlineStr"/>
      <c r="D1655" s="22" t="inlineStr"/>
      <c r="E1655" s="22" t="inlineStr">
        <is>
          <t>Seeds_11-2541</t>
        </is>
      </c>
      <c r="F1655" s="22" t="inlineStr"/>
      <c r="G1655" s="22" t="inlineStr">
        <is>
          <t>Seeds</t>
        </is>
      </c>
      <c r="H1655" s="22" t="inlineStr">
        <is>
          <t>Premium Chia Seeds Farmley Standee Pouch 200 g</t>
        </is>
      </c>
      <c r="I1655" s="22" t="inlineStr"/>
      <c r="J1655" s="24" t="n">
        <v>0</v>
      </c>
      <c r="K1655" s="24" t="n">
        <v>0</v>
      </c>
      <c r="L1655" s="22" t="inlineStr">
        <is>
          <t>Cloudstore Retail Private Limited</t>
        </is>
      </c>
      <c r="M1655" s="24" t="n">
        <v>0</v>
      </c>
      <c r="N1655" s="22" t="inlineStr">
        <is>
          <t>Quick Commerce</t>
        </is>
      </c>
      <c r="O1655" s="22" t="inlineStr">
        <is>
          <t>Indore</t>
        </is>
      </c>
      <c r="P1655" s="22" t="inlineStr"/>
      <c r="Q1655" s="22" t="inlineStr">
        <is>
          <t>Chia Seeds</t>
        </is>
      </c>
      <c r="R1655" s="25">
        <f>IF(Config!$B$4&gt;0,M1655/Config!$B$4,0)</f>
        <v/>
      </c>
      <c r="S1655" s="25">
        <f>IF(Config!$B$4&gt;0,K1655/Config!$B$4,0)</f>
        <v/>
      </c>
      <c r="T1655" s="25">
        <f>R1655*Config!$B$7</f>
        <v/>
      </c>
      <c r="U1655" s="25">
        <f>S1655*Config!$B$7</f>
        <v/>
      </c>
      <c r="V1655" s="25" t="n">
        <v>600</v>
      </c>
      <c r="W1655" s="25" t="n">
        <v>3000</v>
      </c>
      <c r="X1655" s="26">
        <f>IF(T1655&gt;0,V1655/T1655,0)</f>
        <v/>
      </c>
      <c r="Y1655" s="26">
        <f>IF(U1655&gt;0,W1655/U1655,0)</f>
        <v/>
      </c>
      <c r="Z1655" s="25">
        <f>T1655-V1655</f>
        <v/>
      </c>
      <c r="AA1655" s="25">
        <f>U1655-W1655</f>
        <v/>
      </c>
      <c r="AB1655" s="25">
        <f>IF(Config!$B$7&gt;0,(V1655/Config!$B$7)*Config!$B$4,0)</f>
        <v/>
      </c>
      <c r="AC1655" s="25">
        <f>IF(Config!$B$7&gt;0,(W1655/Config!$B$7)*Config!$B$4,0)</f>
        <v/>
      </c>
    </row>
    <row r="1656" hidden="1" outlineLevel="1">
      <c r="A1656" s="22" t="inlineStr"/>
      <c r="B1656" s="22" t="inlineStr"/>
      <c r="C1656" s="22" t="inlineStr"/>
      <c r="D1656" s="22" t="inlineStr"/>
      <c r="E1656" s="22" t="inlineStr">
        <is>
          <t>Seeds_11-2542</t>
        </is>
      </c>
      <c r="F1656" s="22" t="inlineStr"/>
      <c r="G1656" s="22" t="inlineStr">
        <is>
          <t>Seeds</t>
        </is>
      </c>
      <c r="H1656" s="22" t="inlineStr">
        <is>
          <t>Premium Jumbo Pumpkin Seeds Farmley Standee Pouch 200 g</t>
        </is>
      </c>
      <c r="I1656" s="22" t="inlineStr"/>
      <c r="J1656" s="24" t="n">
        <v>0</v>
      </c>
      <c r="K1656" s="24" t="n">
        <v>0</v>
      </c>
      <c r="L1656" s="22" t="inlineStr">
        <is>
          <t>Cloudstore Retail Private Limited</t>
        </is>
      </c>
      <c r="M1656" s="24" t="n">
        <v>0</v>
      </c>
      <c r="N1656" s="22" t="inlineStr">
        <is>
          <t>Quick Commerce</t>
        </is>
      </c>
      <c r="O1656" s="22" t="inlineStr">
        <is>
          <t>Indore</t>
        </is>
      </c>
      <c r="P1656" s="22" t="inlineStr"/>
      <c r="Q1656" s="22" t="inlineStr">
        <is>
          <t>Other Seeds</t>
        </is>
      </c>
      <c r="R1656" s="25">
        <f>IF(Config!$B$4&gt;0,M1656/Config!$B$4,0)</f>
        <v/>
      </c>
      <c r="S1656" s="25">
        <f>IF(Config!$B$4&gt;0,K1656/Config!$B$4,0)</f>
        <v/>
      </c>
      <c r="T1656" s="25">
        <f>R1656*Config!$B$7</f>
        <v/>
      </c>
      <c r="U1656" s="25">
        <f>S1656*Config!$B$7</f>
        <v/>
      </c>
      <c r="V1656" s="25" t="n">
        <v>378</v>
      </c>
      <c r="W1656" s="25" t="n">
        <v>1890</v>
      </c>
      <c r="X1656" s="26">
        <f>IF(T1656&gt;0,V1656/T1656,0)</f>
        <v/>
      </c>
      <c r="Y1656" s="26">
        <f>IF(U1656&gt;0,W1656/U1656,0)</f>
        <v/>
      </c>
      <c r="Z1656" s="25">
        <f>T1656-V1656</f>
        <v/>
      </c>
      <c r="AA1656" s="25">
        <f>U1656-W1656</f>
        <v/>
      </c>
      <c r="AB1656" s="25">
        <f>IF(Config!$B$7&gt;0,(V1656/Config!$B$7)*Config!$B$4,0)</f>
        <v/>
      </c>
      <c r="AC1656" s="25">
        <f>IF(Config!$B$7&gt;0,(W1656/Config!$B$7)*Config!$B$4,0)</f>
        <v/>
      </c>
    </row>
    <row r="1657" hidden="1" outlineLevel="1">
      <c r="A1657" s="22" t="inlineStr"/>
      <c r="B1657" s="22" t="inlineStr"/>
      <c r="C1657" s="22" t="inlineStr"/>
      <c r="D1657" s="22" t="inlineStr"/>
      <c r="E1657" s="22" t="inlineStr">
        <is>
          <t>Seeds_11-2549</t>
        </is>
      </c>
      <c r="F1657" s="22" t="inlineStr"/>
      <c r="G1657" s="22" t="inlineStr">
        <is>
          <t>Seeds</t>
        </is>
      </c>
      <c r="H1657" s="22" t="inlineStr">
        <is>
          <t>Premium Sunflower Seeds Farmley Standee Pouch 200 g</t>
        </is>
      </c>
      <c r="I1657" s="22" t="inlineStr"/>
      <c r="J1657" s="24" t="n">
        <v>0</v>
      </c>
      <c r="K1657" s="24" t="n">
        <v>0</v>
      </c>
      <c r="L1657" s="22" t="inlineStr">
        <is>
          <t>Cloudstore Retail Private Limited</t>
        </is>
      </c>
      <c r="M1657" s="24" t="n">
        <v>0</v>
      </c>
      <c r="N1657" s="22" t="inlineStr">
        <is>
          <t>Quick Commerce</t>
        </is>
      </c>
      <c r="O1657" s="22" t="inlineStr">
        <is>
          <t>Indore</t>
        </is>
      </c>
      <c r="P1657" s="22" t="inlineStr"/>
      <c r="Q1657" s="22" t="inlineStr">
        <is>
          <t>Other Seeds</t>
        </is>
      </c>
      <c r="R1657" s="25">
        <f>IF(Config!$B$4&gt;0,M1657/Config!$B$4,0)</f>
        <v/>
      </c>
      <c r="S1657" s="25">
        <f>IF(Config!$B$4&gt;0,K1657/Config!$B$4,0)</f>
        <v/>
      </c>
      <c r="T1657" s="25">
        <f>R1657*Config!$B$7</f>
        <v/>
      </c>
      <c r="U1657" s="25">
        <f>S1657*Config!$B$7</f>
        <v/>
      </c>
      <c r="V1657" s="25" t="n">
        <v>48</v>
      </c>
      <c r="W1657" s="25" t="n">
        <v>240</v>
      </c>
      <c r="X1657" s="26">
        <f>IF(T1657&gt;0,V1657/T1657,0)</f>
        <v/>
      </c>
      <c r="Y1657" s="26">
        <f>IF(U1657&gt;0,W1657/U1657,0)</f>
        <v/>
      </c>
      <c r="Z1657" s="25">
        <f>T1657-V1657</f>
        <v/>
      </c>
      <c r="AA1657" s="25">
        <f>U1657-W1657</f>
        <v/>
      </c>
      <c r="AB1657" s="25">
        <f>IF(Config!$B$7&gt;0,(V1657/Config!$B$7)*Config!$B$4,0)</f>
        <v/>
      </c>
      <c r="AC1657" s="25">
        <f>IF(Config!$B$7&gt;0,(W1657/Config!$B$7)*Config!$B$4,0)</f>
        <v/>
      </c>
    </row>
    <row r="1658" hidden="1" outlineLevel="1">
      <c r="A1658" s="22" t="inlineStr"/>
      <c r="B1658" s="22" t="inlineStr"/>
      <c r="C1658" s="22" t="inlineStr"/>
      <c r="D1658" s="22" t="inlineStr"/>
      <c r="E1658" s="22" t="inlineStr">
        <is>
          <t>Seeds_11-2550</t>
        </is>
      </c>
      <c r="F1658" s="22" t="inlineStr"/>
      <c r="G1658" s="22" t="inlineStr">
        <is>
          <t>Seeds</t>
        </is>
      </c>
      <c r="H1658" s="22" t="inlineStr">
        <is>
          <t>Premium Flax Seeds Farmley Standee Pouch 200 g</t>
        </is>
      </c>
      <c r="I1658" s="22" t="inlineStr"/>
      <c r="J1658" s="24" t="n">
        <v>0</v>
      </c>
      <c r="K1658" s="24" t="n">
        <v>0</v>
      </c>
      <c r="L1658" s="22" t="inlineStr">
        <is>
          <t>Cloudstore Retail Private Limited</t>
        </is>
      </c>
      <c r="M1658" s="24" t="n">
        <v>0</v>
      </c>
      <c r="N1658" s="22" t="inlineStr">
        <is>
          <t>Quick Commerce</t>
        </is>
      </c>
      <c r="O1658" s="22" t="inlineStr">
        <is>
          <t>Indore</t>
        </is>
      </c>
      <c r="P1658" s="22" t="inlineStr"/>
      <c r="Q1658" s="22" t="inlineStr">
        <is>
          <t>Other Seeds</t>
        </is>
      </c>
      <c r="R1658" s="25">
        <f>IF(Config!$B$4&gt;0,M1658/Config!$B$4,0)</f>
        <v/>
      </c>
      <c r="S1658" s="25">
        <f>IF(Config!$B$4&gt;0,K1658/Config!$B$4,0)</f>
        <v/>
      </c>
      <c r="T1658" s="25">
        <f>R1658*Config!$B$7</f>
        <v/>
      </c>
      <c r="U1658" s="25">
        <f>S1658*Config!$B$7</f>
        <v/>
      </c>
      <c r="V1658" s="25" t="n">
        <v>54</v>
      </c>
      <c r="W1658" s="25" t="n">
        <v>270</v>
      </c>
      <c r="X1658" s="26">
        <f>IF(T1658&gt;0,V1658/T1658,0)</f>
        <v/>
      </c>
      <c r="Y1658" s="26">
        <f>IF(U1658&gt;0,W1658/U1658,0)</f>
        <v/>
      </c>
      <c r="Z1658" s="25">
        <f>T1658-V1658</f>
        <v/>
      </c>
      <c r="AA1658" s="25">
        <f>U1658-W1658</f>
        <v/>
      </c>
      <c r="AB1658" s="25">
        <f>IF(Config!$B$7&gt;0,(V1658/Config!$B$7)*Config!$B$4,0)</f>
        <v/>
      </c>
      <c r="AC1658" s="25">
        <f>IF(Config!$B$7&gt;0,(W1658/Config!$B$7)*Config!$B$4,0)</f>
        <v/>
      </c>
    </row>
    <row r="1659" hidden="1" outlineLevel="1">
      <c r="A1659" s="22" t="inlineStr"/>
      <c r="B1659" s="22" t="inlineStr"/>
      <c r="C1659" s="22" t="inlineStr"/>
      <c r="D1659" s="22" t="inlineStr"/>
      <c r="E1659" s="22" t="inlineStr">
        <is>
          <t>Seeds_11-2675</t>
        </is>
      </c>
      <c r="F1659" s="22" t="inlineStr"/>
      <c r="G1659" s="22" t="inlineStr">
        <is>
          <t>Seeds</t>
        </is>
      </c>
      <c r="H1659" s="22" t="inlineStr">
        <is>
          <t>Farmley Seeds Combo - Chia Seeds, Flax Seeds, Pumpkin Seeds, Sunflower Seeds Farmley Standee Pouch 800 g (200 g Each)</t>
        </is>
      </c>
      <c r="I1659" s="22" t="inlineStr"/>
      <c r="J1659" s="24" t="n">
        <v>0</v>
      </c>
      <c r="K1659" s="24" t="n">
        <v>0</v>
      </c>
      <c r="L1659" s="22" t="inlineStr">
        <is>
          <t>Cloudstore Retail Private Limited</t>
        </is>
      </c>
      <c r="M1659" s="24" t="n">
        <v>0</v>
      </c>
      <c r="N1659" s="22" t="inlineStr">
        <is>
          <t>Quick Commerce</t>
        </is>
      </c>
      <c r="O1659" s="22" t="inlineStr">
        <is>
          <t>Indore</t>
        </is>
      </c>
      <c r="P1659" s="22" t="inlineStr"/>
      <c r="Q1659" s="22" t="inlineStr">
        <is>
          <t>Other Seeds</t>
        </is>
      </c>
      <c r="R1659" s="25">
        <f>IF(Config!$B$4&gt;0,M1659/Config!$B$4,0)</f>
        <v/>
      </c>
      <c r="S1659" s="25">
        <f>IF(Config!$B$4&gt;0,K1659/Config!$B$4,0)</f>
        <v/>
      </c>
      <c r="T1659" s="25">
        <f>R1659*Config!$B$7</f>
        <v/>
      </c>
      <c r="U1659" s="25">
        <f>S1659*Config!$B$7</f>
        <v/>
      </c>
      <c r="V1659" s="25" t="n">
        <v>25.6</v>
      </c>
      <c r="W1659" s="25" t="n">
        <v>32</v>
      </c>
      <c r="X1659" s="26">
        <f>IF(T1659&gt;0,V1659/T1659,0)</f>
        <v/>
      </c>
      <c r="Y1659" s="26">
        <f>IF(U1659&gt;0,W1659/U1659,0)</f>
        <v/>
      </c>
      <c r="Z1659" s="25">
        <f>T1659-V1659</f>
        <v/>
      </c>
      <c r="AA1659" s="25">
        <f>U1659-W1659</f>
        <v/>
      </c>
      <c r="AB1659" s="25">
        <f>IF(Config!$B$7&gt;0,(V1659/Config!$B$7)*Config!$B$4,0)</f>
        <v/>
      </c>
      <c r="AC1659" s="25">
        <f>IF(Config!$B$7&gt;0,(W1659/Config!$B$7)*Config!$B$4,0)</f>
        <v/>
      </c>
    </row>
    <row r="1660" hidden="1" outlineLevel="1">
      <c r="A1660" s="22" t="inlineStr"/>
      <c r="B1660" s="22" t="inlineStr"/>
      <c r="C1660" s="22" t="inlineStr"/>
      <c r="D1660" s="22" t="inlineStr"/>
      <c r="E1660" s="22" t="inlineStr">
        <is>
          <t>Seeds_11-2693</t>
        </is>
      </c>
      <c r="F1660" s="22" t="inlineStr"/>
      <c r="G1660" s="22" t="inlineStr">
        <is>
          <t>Seeds</t>
        </is>
      </c>
      <c r="H1660" s="22" t="inlineStr">
        <is>
          <t>Premium Chia Seeds Farmley Jar 1 Kg</t>
        </is>
      </c>
      <c r="I1660" s="22" t="inlineStr"/>
      <c r="J1660" s="24" t="n">
        <v>0</v>
      </c>
      <c r="K1660" s="24" t="n">
        <v>0</v>
      </c>
      <c r="L1660" s="22" t="inlineStr">
        <is>
          <t>Cloudstore Retail Private Limited</t>
        </is>
      </c>
      <c r="M1660" s="24" t="n">
        <v>0</v>
      </c>
      <c r="N1660" s="22" t="inlineStr">
        <is>
          <t>Quick Commerce</t>
        </is>
      </c>
      <c r="O1660" s="22" t="inlineStr">
        <is>
          <t>Indore</t>
        </is>
      </c>
      <c r="P1660" s="22" t="inlineStr"/>
      <c r="Q1660" s="22" t="inlineStr">
        <is>
          <t>Chia Seeds</t>
        </is>
      </c>
      <c r="R1660" s="25">
        <f>IF(Config!$B$4&gt;0,M1660/Config!$B$4,0)</f>
        <v/>
      </c>
      <c r="S1660" s="25">
        <f>IF(Config!$B$4&gt;0,K1660/Config!$B$4,0)</f>
        <v/>
      </c>
      <c r="T1660" s="25">
        <f>R1660*Config!$B$7</f>
        <v/>
      </c>
      <c r="U1660" s="25">
        <f>S1660*Config!$B$7</f>
        <v/>
      </c>
      <c r="V1660" s="25" t="n">
        <v>60</v>
      </c>
      <c r="W1660" s="25" t="n">
        <v>60</v>
      </c>
      <c r="X1660" s="26">
        <f>IF(T1660&gt;0,V1660/T1660,0)</f>
        <v/>
      </c>
      <c r="Y1660" s="26">
        <f>IF(U1660&gt;0,W1660/U1660,0)</f>
        <v/>
      </c>
      <c r="Z1660" s="25">
        <f>T1660-V1660</f>
        <v/>
      </c>
      <c r="AA1660" s="25">
        <f>U1660-W1660</f>
        <v/>
      </c>
      <c r="AB1660" s="25">
        <f>IF(Config!$B$7&gt;0,(V1660/Config!$B$7)*Config!$B$4,0)</f>
        <v/>
      </c>
      <c r="AC1660" s="25">
        <f>IF(Config!$B$7&gt;0,(W1660/Config!$B$7)*Config!$B$4,0)</f>
        <v/>
      </c>
    </row>
    <row r="1661" hidden="1" outlineLevel="1">
      <c r="A1661" s="22" t="inlineStr"/>
      <c r="B1661" s="22" t="inlineStr"/>
      <c r="C1661" s="22" t="inlineStr"/>
      <c r="D1661" s="22" t="inlineStr"/>
      <c r="E1661" s="22" t="inlineStr">
        <is>
          <t>Seeds_11-2867</t>
        </is>
      </c>
      <c r="F1661" s="22" t="inlineStr"/>
      <c r="G1661" s="22" t="inlineStr">
        <is>
          <t>Seeds</t>
        </is>
      </c>
      <c r="H1661" s="22" t="inlineStr">
        <is>
          <t>Quinoa seeds Farmley Jar 1kg</t>
        </is>
      </c>
      <c r="I1661" s="22" t="inlineStr"/>
      <c r="J1661" s="24" t="n">
        <v>0</v>
      </c>
      <c r="K1661" s="24" t="n">
        <v>0</v>
      </c>
      <c r="L1661" s="22" t="inlineStr">
        <is>
          <t>Cloudstore Retail Private Limited</t>
        </is>
      </c>
      <c r="M1661" s="24" t="n">
        <v>0</v>
      </c>
      <c r="N1661" s="22" t="inlineStr">
        <is>
          <t>Quick Commerce</t>
        </is>
      </c>
      <c r="O1661" s="22" t="inlineStr">
        <is>
          <t>Indore</t>
        </is>
      </c>
      <c r="P1661" s="22" t="inlineStr"/>
      <c r="Q1661" s="22" t="inlineStr">
        <is>
          <t>Other Seeds</t>
        </is>
      </c>
      <c r="R1661" s="25">
        <f>IF(Config!$B$4&gt;0,M1661/Config!$B$4,0)</f>
        <v/>
      </c>
      <c r="S1661" s="25">
        <f>IF(Config!$B$4&gt;0,K1661/Config!$B$4,0)</f>
        <v/>
      </c>
      <c r="T1661" s="25">
        <f>R1661*Config!$B$7</f>
        <v/>
      </c>
      <c r="U1661" s="25">
        <f>S1661*Config!$B$7</f>
        <v/>
      </c>
      <c r="V1661" s="25" t="n">
        <v>552</v>
      </c>
      <c r="W1661" s="25" t="n">
        <v>552</v>
      </c>
      <c r="X1661" s="26">
        <f>IF(T1661&gt;0,V1661/T1661,0)</f>
        <v/>
      </c>
      <c r="Y1661" s="26">
        <f>IF(U1661&gt;0,W1661/U1661,0)</f>
        <v/>
      </c>
      <c r="Z1661" s="25">
        <f>T1661-V1661</f>
        <v/>
      </c>
      <c r="AA1661" s="25">
        <f>U1661-W1661</f>
        <v/>
      </c>
      <c r="AB1661" s="25">
        <f>IF(Config!$B$7&gt;0,(V1661/Config!$B$7)*Config!$B$4,0)</f>
        <v/>
      </c>
      <c r="AC1661" s="25">
        <f>IF(Config!$B$7&gt;0,(W1661/Config!$B$7)*Config!$B$4,0)</f>
        <v/>
      </c>
    </row>
    <row r="1662" hidden="1" outlineLevel="1">
      <c r="A1662" s="22" t="inlineStr"/>
      <c r="B1662" s="22" t="inlineStr"/>
      <c r="C1662" s="22" t="inlineStr"/>
      <c r="D1662" s="22" t="inlineStr"/>
      <c r="E1662" s="22" t="inlineStr">
        <is>
          <t>Seeds_11-2868</t>
        </is>
      </c>
      <c r="F1662" s="22" t="inlineStr"/>
      <c r="G1662" s="22" t="inlineStr">
        <is>
          <t>Seeds</t>
        </is>
      </c>
      <c r="H1662" s="22" t="inlineStr">
        <is>
          <t>Quinoa seeds Farmley Standee Pouch 500g</t>
        </is>
      </c>
      <c r="I1662" s="22" t="inlineStr"/>
      <c r="J1662" s="24" t="n">
        <v>0</v>
      </c>
      <c r="K1662" s="24" t="n">
        <v>0</v>
      </c>
      <c r="L1662" s="22" t="inlineStr">
        <is>
          <t>Cloudstore Retail Private Limited</t>
        </is>
      </c>
      <c r="M1662" s="24" t="n">
        <v>0</v>
      </c>
      <c r="N1662" s="22" t="inlineStr">
        <is>
          <t>Quick Commerce</t>
        </is>
      </c>
      <c r="O1662" s="22" t="inlineStr">
        <is>
          <t>Indore</t>
        </is>
      </c>
      <c r="P1662" s="22" t="inlineStr"/>
      <c r="Q1662" s="22" t="inlineStr">
        <is>
          <t>Other Seeds</t>
        </is>
      </c>
      <c r="R1662" s="25">
        <f>IF(Config!$B$4&gt;0,M1662/Config!$B$4,0)</f>
        <v/>
      </c>
      <c r="S1662" s="25">
        <f>IF(Config!$B$4&gt;0,K1662/Config!$B$4,0)</f>
        <v/>
      </c>
      <c r="T1662" s="25">
        <f>R1662*Config!$B$7</f>
        <v/>
      </c>
      <c r="U1662" s="25">
        <f>S1662*Config!$B$7</f>
        <v/>
      </c>
      <c r="V1662" s="25" t="n">
        <v>225</v>
      </c>
      <c r="W1662" s="25" t="n">
        <v>450</v>
      </c>
      <c r="X1662" s="26">
        <f>IF(T1662&gt;0,V1662/T1662,0)</f>
        <v/>
      </c>
      <c r="Y1662" s="26">
        <f>IF(U1662&gt;0,W1662/U1662,0)</f>
        <v/>
      </c>
      <c r="Z1662" s="25">
        <f>T1662-V1662</f>
        <v/>
      </c>
      <c r="AA1662" s="25">
        <f>U1662-W1662</f>
        <v/>
      </c>
      <c r="AB1662" s="25">
        <f>IF(Config!$B$7&gt;0,(V1662/Config!$B$7)*Config!$B$4,0)</f>
        <v/>
      </c>
      <c r="AC1662" s="25">
        <f>IF(Config!$B$7&gt;0,(W1662/Config!$B$7)*Config!$B$4,0)</f>
        <v/>
      </c>
    </row>
    <row r="1663" hidden="1" outlineLevel="1">
      <c r="A1663" s="22" t="inlineStr"/>
      <c r="B1663" s="22" t="inlineStr"/>
      <c r="C1663" s="22" t="inlineStr"/>
      <c r="D1663" s="22" t="inlineStr"/>
      <c r="E1663" s="22" t="inlineStr">
        <is>
          <t>Seeds_11-2932</t>
        </is>
      </c>
      <c r="F1663" s="22" t="inlineStr"/>
      <c r="G1663" s="22" t="inlineStr">
        <is>
          <t>Seeds</t>
        </is>
      </c>
      <c r="H1663" s="22" t="inlineStr">
        <is>
          <t>Basil Seeds Farmley Standee pouch 300g</t>
        </is>
      </c>
      <c r="I1663" s="22" t="inlineStr"/>
      <c r="J1663" s="24" t="n">
        <v>0</v>
      </c>
      <c r="K1663" s="24" t="n">
        <v>0</v>
      </c>
      <c r="L1663" s="22" t="inlineStr">
        <is>
          <t>Cloudstore Retail Private Limited</t>
        </is>
      </c>
      <c r="M1663" s="24" t="n">
        <v>0</v>
      </c>
      <c r="N1663" s="22" t="inlineStr">
        <is>
          <t>Quick Commerce</t>
        </is>
      </c>
      <c r="O1663" s="22" t="inlineStr">
        <is>
          <t>Indore</t>
        </is>
      </c>
      <c r="P1663" s="22" t="inlineStr"/>
      <c r="Q1663" s="22" t="inlineStr">
        <is>
          <t>Other Seeds</t>
        </is>
      </c>
      <c r="R1663" s="25">
        <f>IF(Config!$B$4&gt;0,M1663/Config!$B$4,0)</f>
        <v/>
      </c>
      <c r="S1663" s="25">
        <f>IF(Config!$B$4&gt;0,K1663/Config!$B$4,0)</f>
        <v/>
      </c>
      <c r="T1663" s="25">
        <f>R1663*Config!$B$7</f>
        <v/>
      </c>
      <c r="U1663" s="25">
        <f>S1663*Config!$B$7</f>
        <v/>
      </c>
      <c r="V1663" s="25" t="n">
        <v>270</v>
      </c>
      <c r="W1663" s="25" t="n">
        <v>900</v>
      </c>
      <c r="X1663" s="26">
        <f>IF(T1663&gt;0,V1663/T1663,0)</f>
        <v/>
      </c>
      <c r="Y1663" s="26">
        <f>IF(U1663&gt;0,W1663/U1663,0)</f>
        <v/>
      </c>
      <c r="Z1663" s="25">
        <f>T1663-V1663</f>
        <v/>
      </c>
      <c r="AA1663" s="25">
        <f>U1663-W1663</f>
        <v/>
      </c>
      <c r="AB1663" s="25">
        <f>IF(Config!$B$7&gt;0,(V1663/Config!$B$7)*Config!$B$4,0)</f>
        <v/>
      </c>
      <c r="AC1663" s="25">
        <f>IF(Config!$B$7&gt;0,(W1663/Config!$B$7)*Config!$B$4,0)</f>
        <v/>
      </c>
    </row>
    <row r="1664" hidden="1" outlineLevel="1">
      <c r="A1664" s="22" t="inlineStr"/>
      <c r="B1664" s="22" t="inlineStr"/>
      <c r="C1664" s="22" t="inlineStr"/>
      <c r="D1664" s="22" t="inlineStr"/>
      <c r="E1664" s="22" t="inlineStr">
        <is>
          <t>Seeds_11-2954</t>
        </is>
      </c>
      <c r="F1664" s="22" t="inlineStr"/>
      <c r="G1664" s="22" t="inlineStr">
        <is>
          <t>Seeds</t>
        </is>
      </c>
      <c r="H1664" s="22" t="inlineStr">
        <is>
          <t>Chia Seed Farmley Standee Pouch 500g</t>
        </is>
      </c>
      <c r="I1664" s="22" t="inlineStr"/>
      <c r="J1664" s="24" t="n">
        <v>0</v>
      </c>
      <c r="K1664" s="24" t="n">
        <v>0</v>
      </c>
      <c r="L1664" s="22" t="inlineStr">
        <is>
          <t>Cloudstore Retail Private Limited</t>
        </is>
      </c>
      <c r="M1664" s="24" t="n">
        <v>0</v>
      </c>
      <c r="N1664" s="22" t="inlineStr">
        <is>
          <t>Quick Commerce</t>
        </is>
      </c>
      <c r="O1664" s="22" t="inlineStr">
        <is>
          <t>Indore</t>
        </is>
      </c>
      <c r="P1664" s="22" t="inlineStr"/>
      <c r="Q1664" s="22" t="inlineStr">
        <is>
          <t>Chia Seeds</t>
        </is>
      </c>
      <c r="R1664" s="25">
        <f>IF(Config!$B$4&gt;0,M1664/Config!$B$4,0)</f>
        <v/>
      </c>
      <c r="S1664" s="25">
        <f>IF(Config!$B$4&gt;0,K1664/Config!$B$4,0)</f>
        <v/>
      </c>
      <c r="T1664" s="25">
        <f>R1664*Config!$B$7</f>
        <v/>
      </c>
      <c r="U1664" s="25">
        <f>S1664*Config!$B$7</f>
        <v/>
      </c>
      <c r="V1664" s="25" t="n">
        <v>72</v>
      </c>
      <c r="W1664" s="25" t="n">
        <v>144</v>
      </c>
      <c r="X1664" s="26">
        <f>IF(T1664&gt;0,V1664/T1664,0)</f>
        <v/>
      </c>
      <c r="Y1664" s="26">
        <f>IF(U1664&gt;0,W1664/U1664,0)</f>
        <v/>
      </c>
      <c r="Z1664" s="25">
        <f>T1664-V1664</f>
        <v/>
      </c>
      <c r="AA1664" s="25">
        <f>U1664-W1664</f>
        <v/>
      </c>
      <c r="AB1664" s="25">
        <f>IF(Config!$B$7&gt;0,(V1664/Config!$B$7)*Config!$B$4,0)</f>
        <v/>
      </c>
      <c r="AC1664" s="25">
        <f>IF(Config!$B$7&gt;0,(W1664/Config!$B$7)*Config!$B$4,0)</f>
        <v/>
      </c>
    </row>
    <row r="1665" hidden="1" outlineLevel="1">
      <c r="A1665" s="22" t="inlineStr"/>
      <c r="B1665" s="22" t="inlineStr"/>
      <c r="C1665" s="22" t="inlineStr"/>
      <c r="D1665" s="22" t="inlineStr"/>
      <c r="E1665" s="22" t="inlineStr">
        <is>
          <t>Walnut_12-1535</t>
        </is>
      </c>
      <c r="F1665" s="22" t="inlineStr"/>
      <c r="G1665" s="22" t="inlineStr">
        <is>
          <t>Walnut</t>
        </is>
      </c>
      <c r="H1665" s="22" t="inlineStr">
        <is>
          <t>Premium Broken Walnut Kernels Farmley Standee Pouch 200 g</t>
        </is>
      </c>
      <c r="I1665" s="22" t="inlineStr"/>
      <c r="J1665" s="24" t="n">
        <v>0</v>
      </c>
      <c r="K1665" s="24" t="n">
        <v>0</v>
      </c>
      <c r="L1665" s="22" t="inlineStr">
        <is>
          <t>Cloudstore Retail Private Limited</t>
        </is>
      </c>
      <c r="M1665" s="24" t="n">
        <v>0</v>
      </c>
      <c r="N1665" s="22" t="inlineStr">
        <is>
          <t>Quick Commerce</t>
        </is>
      </c>
      <c r="O1665" s="22" t="inlineStr">
        <is>
          <t>Indore</t>
        </is>
      </c>
      <c r="P1665" s="22" t="inlineStr"/>
      <c r="Q1665" s="22" t="inlineStr">
        <is>
          <t>Walnut</t>
        </is>
      </c>
      <c r="R1665" s="25">
        <f>IF(Config!$B$4&gt;0,M1665/Config!$B$4,0)</f>
        <v/>
      </c>
      <c r="S1665" s="25">
        <f>IF(Config!$B$4&gt;0,K1665/Config!$B$4,0)</f>
        <v/>
      </c>
      <c r="T1665" s="25">
        <f>R1665*Config!$B$7</f>
        <v/>
      </c>
      <c r="U1665" s="25">
        <f>S1665*Config!$B$7</f>
        <v/>
      </c>
      <c r="V1665" s="25" t="n">
        <v>19.2</v>
      </c>
      <c r="W1665" s="25" t="n">
        <v>96</v>
      </c>
      <c r="X1665" s="26">
        <f>IF(T1665&gt;0,V1665/T1665,0)</f>
        <v/>
      </c>
      <c r="Y1665" s="26">
        <f>IF(U1665&gt;0,W1665/U1665,0)</f>
        <v/>
      </c>
      <c r="Z1665" s="25">
        <f>T1665-V1665</f>
        <v/>
      </c>
      <c r="AA1665" s="25">
        <f>U1665-W1665</f>
        <v/>
      </c>
      <c r="AB1665" s="25">
        <f>IF(Config!$B$7&gt;0,(V1665/Config!$B$7)*Config!$B$4,0)</f>
        <v/>
      </c>
      <c r="AC1665" s="25">
        <f>IF(Config!$B$7&gt;0,(W1665/Config!$B$7)*Config!$B$4,0)</f>
        <v/>
      </c>
    </row>
    <row r="1666" hidden="1" outlineLevel="1">
      <c r="A1666" s="22" t="inlineStr"/>
      <c r="B1666" s="22" t="inlineStr"/>
      <c r="C1666" s="22" t="inlineStr"/>
      <c r="D1666" s="22" t="inlineStr"/>
      <c r="E1666" s="22" t="inlineStr">
        <is>
          <t>Walnut_12-2655</t>
        </is>
      </c>
      <c r="F1666" s="22" t="inlineStr"/>
      <c r="G1666" s="22" t="inlineStr">
        <is>
          <t>Walnut</t>
        </is>
      </c>
      <c r="H1666" s="22" t="inlineStr">
        <is>
          <t>Premium Extra Light Halves Walnut Kernels Farmley Standee Pouch 200 g</t>
        </is>
      </c>
      <c r="I1666" s="22" t="inlineStr"/>
      <c r="J1666" s="24" t="n">
        <v>0</v>
      </c>
      <c r="K1666" s="24" t="n">
        <v>0</v>
      </c>
      <c r="L1666" s="22" t="inlineStr">
        <is>
          <t>Cloudstore Retail Private Limited</t>
        </is>
      </c>
      <c r="M1666" s="24" t="n">
        <v>0</v>
      </c>
      <c r="N1666" s="22" t="inlineStr">
        <is>
          <t>Quick Commerce</t>
        </is>
      </c>
      <c r="O1666" s="22" t="inlineStr">
        <is>
          <t>Indore</t>
        </is>
      </c>
      <c r="P1666" s="22" t="inlineStr"/>
      <c r="Q1666" s="22" t="inlineStr">
        <is>
          <t>Walnut</t>
        </is>
      </c>
      <c r="R1666" s="25">
        <f>IF(Config!$B$4&gt;0,M1666/Config!$B$4,0)</f>
        <v/>
      </c>
      <c r="S1666" s="25">
        <f>IF(Config!$B$4&gt;0,K1666/Config!$B$4,0)</f>
        <v/>
      </c>
      <c r="T1666" s="25">
        <f>R1666*Config!$B$7</f>
        <v/>
      </c>
      <c r="U1666" s="25">
        <f>S1666*Config!$B$7</f>
        <v/>
      </c>
      <c r="V1666" s="25" t="n">
        <v>14.4</v>
      </c>
      <c r="W1666" s="25" t="n">
        <v>72</v>
      </c>
      <c r="X1666" s="26">
        <f>IF(T1666&gt;0,V1666/T1666,0)</f>
        <v/>
      </c>
      <c r="Y1666" s="26">
        <f>IF(U1666&gt;0,W1666/U1666,0)</f>
        <v/>
      </c>
      <c r="Z1666" s="25">
        <f>T1666-V1666</f>
        <v/>
      </c>
      <c r="AA1666" s="25">
        <f>U1666-W1666</f>
        <v/>
      </c>
      <c r="AB1666" s="25">
        <f>IF(Config!$B$7&gt;0,(V1666/Config!$B$7)*Config!$B$4,0)</f>
        <v/>
      </c>
      <c r="AC1666" s="25">
        <f>IF(Config!$B$7&gt;0,(W1666/Config!$B$7)*Config!$B$4,0)</f>
        <v/>
      </c>
    </row>
    <row r="1667" hidden="1" outlineLevel="1">
      <c r="A1667" s="22" t="inlineStr"/>
      <c r="B1667" s="22" t="inlineStr"/>
      <c r="C1667" s="22" t="inlineStr"/>
      <c r="D1667" s="22" t="inlineStr"/>
      <c r="E1667" s="22" t="inlineStr">
        <is>
          <t>Dates_04-30057</t>
        </is>
      </c>
      <c r="F1667" s="22" t="inlineStr"/>
      <c r="G1667" s="22" t="inlineStr">
        <is>
          <t>Desserts</t>
        </is>
      </c>
      <c r="H1667" s="22" t="inlineStr">
        <is>
          <t>Apple Pie Date Bite Farmley Tin Jar 200g</t>
        </is>
      </c>
      <c r="I1667" s="22" t="inlineStr"/>
      <c r="J1667" s="24" t="n">
        <v>0</v>
      </c>
      <c r="K1667" s="24" t="n">
        <v>0</v>
      </c>
      <c r="L1667" s="22" t="inlineStr">
        <is>
          <t>INNOVATIVE RETAIL CONCEPTS PRIVATE LIMITED</t>
        </is>
      </c>
      <c r="M1667" s="24" t="n">
        <v>0</v>
      </c>
      <c r="N1667" s="22" t="inlineStr">
        <is>
          <t>Quick Commerce</t>
        </is>
      </c>
      <c r="O1667" s="22" t="inlineStr">
        <is>
          <t>Indore</t>
        </is>
      </c>
      <c r="P1667" s="22" t="inlineStr"/>
      <c r="Q1667" s="22" t="inlineStr">
        <is>
          <t>Healthy Desserts</t>
        </is>
      </c>
      <c r="R1667" s="25">
        <f>IF(Config!$B$4&gt;0,M1667/Config!$B$4,0)</f>
        <v/>
      </c>
      <c r="S1667" s="25">
        <f>IF(Config!$B$4&gt;0,K1667/Config!$B$4,0)</f>
        <v/>
      </c>
      <c r="T1667" s="25">
        <f>R1667*Config!$B$7</f>
        <v/>
      </c>
      <c r="U1667" s="25">
        <f>S1667*Config!$B$7</f>
        <v/>
      </c>
      <c r="V1667" s="25" t="n">
        <v>177.6</v>
      </c>
      <c r="W1667" s="25" t="n">
        <v>888</v>
      </c>
      <c r="X1667" s="26">
        <f>IF(T1667&gt;0,V1667/T1667,0)</f>
        <v/>
      </c>
      <c r="Y1667" s="26">
        <f>IF(U1667&gt;0,W1667/U1667,0)</f>
        <v/>
      </c>
      <c r="Z1667" s="25">
        <f>T1667-V1667</f>
        <v/>
      </c>
      <c r="AA1667" s="25">
        <f>U1667-W1667</f>
        <v/>
      </c>
      <c r="AB1667" s="25">
        <f>IF(Config!$B$7&gt;0,(V1667/Config!$B$7)*Config!$B$4,0)</f>
        <v/>
      </c>
      <c r="AC1667" s="25">
        <f>IF(Config!$B$7&gt;0,(W1667/Config!$B$7)*Config!$B$4,0)</f>
        <v/>
      </c>
    </row>
    <row r="1668" hidden="1" outlineLevel="1">
      <c r="A1668" s="22" t="inlineStr"/>
      <c r="B1668" s="22" t="inlineStr"/>
      <c r="C1668" s="22" t="inlineStr"/>
      <c r="D1668" s="22" t="inlineStr"/>
      <c r="E1668" s="22" t="inlineStr">
        <is>
          <t>Dates_4-20162</t>
        </is>
      </c>
      <c r="F1668" s="22" t="inlineStr"/>
      <c r="G1668" s="22" t="inlineStr">
        <is>
          <t>Desserts</t>
        </is>
      </c>
      <c r="H1668" s="22" t="inlineStr">
        <is>
          <t xml:space="preserve">Coffee Rush Date Bite Farmley Tin Jar 200g	</t>
        </is>
      </c>
      <c r="I1668" s="22" t="inlineStr"/>
      <c r="J1668" s="24" t="n">
        <v>0</v>
      </c>
      <c r="K1668" s="24" t="n">
        <v>0</v>
      </c>
      <c r="L1668" s="22" t="inlineStr">
        <is>
          <t>INNOVATIVE RETAIL CONCEPTS PRIVATE LIMITED</t>
        </is>
      </c>
      <c r="M1668" s="24" t="n">
        <v>0</v>
      </c>
      <c r="N1668" s="22" t="inlineStr">
        <is>
          <t>Quick Commerce</t>
        </is>
      </c>
      <c r="O1668" s="22" t="inlineStr">
        <is>
          <t>Indore</t>
        </is>
      </c>
      <c r="P1668" s="22" t="inlineStr"/>
      <c r="Q1668" s="22" t="inlineStr">
        <is>
          <t>Healthy Desserts</t>
        </is>
      </c>
      <c r="R1668" s="25">
        <f>IF(Config!$B$4&gt;0,M1668/Config!$B$4,0)</f>
        <v/>
      </c>
      <c r="S1668" s="25">
        <f>IF(Config!$B$4&gt;0,K1668/Config!$B$4,0)</f>
        <v/>
      </c>
      <c r="T1668" s="25">
        <f>R1668*Config!$B$7</f>
        <v/>
      </c>
      <c r="U1668" s="25">
        <f>S1668*Config!$B$7</f>
        <v/>
      </c>
      <c r="V1668" s="25" t="n">
        <v>177.6</v>
      </c>
      <c r="W1668" s="25" t="n">
        <v>888</v>
      </c>
      <c r="X1668" s="26">
        <f>IF(T1668&gt;0,V1668/T1668,0)</f>
        <v/>
      </c>
      <c r="Y1668" s="26">
        <f>IF(U1668&gt;0,W1668/U1668,0)</f>
        <v/>
      </c>
      <c r="Z1668" s="25">
        <f>T1668-V1668</f>
        <v/>
      </c>
      <c r="AA1668" s="25">
        <f>U1668-W1668</f>
        <v/>
      </c>
      <c r="AB1668" s="25">
        <f>IF(Config!$B$7&gt;0,(V1668/Config!$B$7)*Config!$B$4,0)</f>
        <v/>
      </c>
      <c r="AC1668" s="25">
        <f>IF(Config!$B$7&gt;0,(W1668/Config!$B$7)*Config!$B$4,0)</f>
        <v/>
      </c>
    </row>
    <row r="1669" hidden="1" outlineLevel="1">
      <c r="A1669" s="22" t="inlineStr"/>
      <c r="B1669" s="22" t="inlineStr"/>
      <c r="C1669" s="22" t="inlineStr"/>
      <c r="D1669" s="22" t="inlineStr"/>
      <c r="E1669" s="22" t="inlineStr">
        <is>
          <t>Dates_4-2472</t>
        </is>
      </c>
      <c r="F1669" s="22" t="inlineStr"/>
      <c r="G1669" s="22" t="inlineStr">
        <is>
          <t>Dates</t>
        </is>
      </c>
      <c r="H1669" s="22" t="inlineStr">
        <is>
          <t>Barkat Dates Farmley Standee Pouch 500g</t>
        </is>
      </c>
      <c r="I1669" s="22" t="inlineStr"/>
      <c r="J1669" s="24" t="n">
        <v>0</v>
      </c>
      <c r="K1669" s="24" t="n">
        <v>0</v>
      </c>
      <c r="L1669" s="22" t="inlineStr">
        <is>
          <t>INNOVATIVE RETAIL CONCEPTS PRIVATE LIMITED</t>
        </is>
      </c>
      <c r="M1669" s="24" t="n">
        <v>0</v>
      </c>
      <c r="N1669" s="22" t="inlineStr">
        <is>
          <t>Quick Commerce</t>
        </is>
      </c>
      <c r="O1669" s="22" t="inlineStr">
        <is>
          <t>Indore</t>
        </is>
      </c>
      <c r="P1669" s="22" t="inlineStr"/>
      <c r="Q1669" s="22" t="inlineStr">
        <is>
          <t>Dates</t>
        </is>
      </c>
      <c r="R1669" s="25">
        <f>IF(Config!$B$4&gt;0,M1669/Config!$B$4,0)</f>
        <v/>
      </c>
      <c r="S1669" s="25">
        <f>IF(Config!$B$4&gt;0,K1669/Config!$B$4,0)</f>
        <v/>
      </c>
      <c r="T1669" s="25">
        <f>R1669*Config!$B$7</f>
        <v/>
      </c>
      <c r="U1669" s="25">
        <f>S1669*Config!$B$7</f>
        <v/>
      </c>
      <c r="V1669" s="25" t="n">
        <v>324</v>
      </c>
      <c r="W1669" s="25" t="n">
        <v>648</v>
      </c>
      <c r="X1669" s="26">
        <f>IF(T1669&gt;0,V1669/T1669,0)</f>
        <v/>
      </c>
      <c r="Y1669" s="26">
        <f>IF(U1669&gt;0,W1669/U1669,0)</f>
        <v/>
      </c>
      <c r="Z1669" s="25">
        <f>T1669-V1669</f>
        <v/>
      </c>
      <c r="AA1669" s="25">
        <f>U1669-W1669</f>
        <v/>
      </c>
      <c r="AB1669" s="25">
        <f>IF(Config!$B$7&gt;0,(V1669/Config!$B$7)*Config!$B$4,0)</f>
        <v/>
      </c>
      <c r="AC1669" s="25">
        <f>IF(Config!$B$7&gt;0,(W1669/Config!$B$7)*Config!$B$4,0)</f>
        <v/>
      </c>
    </row>
    <row r="1670" hidden="1" outlineLevel="1">
      <c r="A1670" s="22" t="inlineStr"/>
      <c r="B1670" s="22" t="inlineStr"/>
      <c r="C1670" s="22" t="inlineStr"/>
      <c r="D1670" s="22" t="inlineStr"/>
      <c r="E1670" s="22" t="inlineStr">
        <is>
          <t>Dry Fruit Mix_15-2880</t>
        </is>
      </c>
      <c r="F1670" s="22" t="inlineStr"/>
      <c r="G1670" s="22" t="inlineStr">
        <is>
          <t>Dry Fruit Mix</t>
        </is>
      </c>
      <c r="H1670" s="22" t="inlineStr">
        <is>
          <t>Premium Panchmeva Farmley Standee Pouch 160g</t>
        </is>
      </c>
      <c r="I1670" s="22" t="inlineStr"/>
      <c r="J1670" s="24" t="n">
        <v>0</v>
      </c>
      <c r="K1670" s="24" t="n">
        <v>0</v>
      </c>
      <c r="L1670" s="22" t="inlineStr">
        <is>
          <t>INNOVATIVE RETAIL CONCEPTS PRIVATE LIMITED</t>
        </is>
      </c>
      <c r="M1670" s="24" t="n">
        <v>0</v>
      </c>
      <c r="N1670" s="22" t="inlineStr">
        <is>
          <t>Quick Commerce</t>
        </is>
      </c>
      <c r="O1670" s="22" t="inlineStr">
        <is>
          <t>Indore</t>
        </is>
      </c>
      <c r="P1670" s="22" t="inlineStr"/>
      <c r="Q1670" s="22" t="inlineStr">
        <is>
          <t>Trail Mixes</t>
        </is>
      </c>
      <c r="R1670" s="25">
        <f>IF(Config!$B$4&gt;0,M1670/Config!$B$4,0)</f>
        <v/>
      </c>
      <c r="S1670" s="25">
        <f>IF(Config!$B$4&gt;0,K1670/Config!$B$4,0)</f>
        <v/>
      </c>
      <c r="T1670" s="25">
        <f>R1670*Config!$B$7</f>
        <v/>
      </c>
      <c r="U1670" s="25">
        <f>S1670*Config!$B$7</f>
        <v/>
      </c>
      <c r="V1670" s="25" t="n">
        <v>158.4</v>
      </c>
      <c r="W1670" s="25" t="n">
        <v>990</v>
      </c>
      <c r="X1670" s="26">
        <f>IF(T1670&gt;0,V1670/T1670,0)</f>
        <v/>
      </c>
      <c r="Y1670" s="26">
        <f>IF(U1670&gt;0,W1670/U1670,0)</f>
        <v/>
      </c>
      <c r="Z1670" s="25">
        <f>T1670-V1670</f>
        <v/>
      </c>
      <c r="AA1670" s="25">
        <f>U1670-W1670</f>
        <v/>
      </c>
      <c r="AB1670" s="25">
        <f>IF(Config!$B$7&gt;0,(V1670/Config!$B$7)*Config!$B$4,0)</f>
        <v/>
      </c>
      <c r="AC1670" s="25">
        <f>IF(Config!$B$7&gt;0,(W1670/Config!$B$7)*Config!$B$4,0)</f>
        <v/>
      </c>
    </row>
    <row r="1671" hidden="1" outlineLevel="1">
      <c r="A1671" s="22" t="inlineStr"/>
      <c r="B1671" s="22" t="inlineStr"/>
      <c r="C1671" s="22" t="inlineStr"/>
      <c r="D1671" s="22" t="inlineStr"/>
      <c r="E1671" s="22" t="inlineStr">
        <is>
          <t>Dry Fruit Mix_15-30175</t>
        </is>
      </c>
      <c r="F1671" s="22" t="inlineStr"/>
      <c r="G1671" s="22" t="inlineStr">
        <is>
          <t>Seeds</t>
        </is>
      </c>
      <c r="H1671" s="22" t="inlineStr">
        <is>
          <t>Seed Mix Farmley Pillow Pouch 30g</t>
        </is>
      </c>
      <c r="I1671" s="22" t="inlineStr"/>
      <c r="J1671" s="24" t="n">
        <v>0</v>
      </c>
      <c r="K1671" s="24" t="n">
        <v>0</v>
      </c>
      <c r="L1671" s="22" t="inlineStr">
        <is>
          <t>INNOVATIVE RETAIL CONCEPTS PRIVATE LIMITED</t>
        </is>
      </c>
      <c r="M1671" s="24" t="n">
        <v>0</v>
      </c>
      <c r="N1671" s="22" t="inlineStr">
        <is>
          <t>Quick Commerce</t>
        </is>
      </c>
      <c r="O1671" s="22" t="inlineStr">
        <is>
          <t>Indore</t>
        </is>
      </c>
      <c r="P1671" s="22" t="inlineStr"/>
      <c r="Q1671" s="22" t="inlineStr">
        <is>
          <t>Seed Mix</t>
        </is>
      </c>
      <c r="R1671" s="25">
        <f>IF(Config!$B$4&gt;0,M1671/Config!$B$4,0)</f>
        <v/>
      </c>
      <c r="S1671" s="25">
        <f>IF(Config!$B$4&gt;0,K1671/Config!$B$4,0)</f>
        <v/>
      </c>
      <c r="T1671" s="25">
        <f>R1671*Config!$B$7</f>
        <v/>
      </c>
      <c r="U1671" s="25">
        <f>S1671*Config!$B$7</f>
        <v/>
      </c>
      <c r="V1671" s="25" t="n">
        <v>68.40000000000001</v>
      </c>
      <c r="W1671" s="25" t="n">
        <v>2280</v>
      </c>
      <c r="X1671" s="26">
        <f>IF(T1671&gt;0,V1671/T1671,0)</f>
        <v/>
      </c>
      <c r="Y1671" s="26">
        <f>IF(U1671&gt;0,W1671/U1671,0)</f>
        <v/>
      </c>
      <c r="Z1671" s="25">
        <f>T1671-V1671</f>
        <v/>
      </c>
      <c r="AA1671" s="25">
        <f>U1671-W1671</f>
        <v/>
      </c>
      <c r="AB1671" s="25">
        <f>IF(Config!$B$7&gt;0,(V1671/Config!$B$7)*Config!$B$4,0)</f>
        <v/>
      </c>
      <c r="AC1671" s="25">
        <f>IF(Config!$B$7&gt;0,(W1671/Config!$B$7)*Config!$B$4,0)</f>
        <v/>
      </c>
    </row>
    <row r="1672" hidden="1" outlineLevel="1">
      <c r="A1672" s="22" t="inlineStr"/>
      <c r="B1672" s="22" t="inlineStr"/>
      <c r="C1672" s="22" t="inlineStr"/>
      <c r="D1672" s="22" t="inlineStr"/>
      <c r="E1672" s="22" t="inlineStr">
        <is>
          <t>Raisins_10-1990</t>
        </is>
      </c>
      <c r="F1672" s="22" t="inlineStr"/>
      <c r="G1672" s="22" t="inlineStr">
        <is>
          <t>Raisins</t>
        </is>
      </c>
      <c r="H1672" s="22" t="inlineStr">
        <is>
          <t>Premium Raisin Long Farmley Standee Pouch 500 g</t>
        </is>
      </c>
      <c r="I1672" s="22" t="inlineStr"/>
      <c r="J1672" s="24" t="n">
        <v>0</v>
      </c>
      <c r="K1672" s="24" t="n">
        <v>0</v>
      </c>
      <c r="L1672" s="22" t="inlineStr">
        <is>
          <t>INNOVATIVE RETAIL CONCEPTS PRIVATE LIMITED</t>
        </is>
      </c>
      <c r="M1672" s="24" t="n">
        <v>0</v>
      </c>
      <c r="N1672" s="22" t="inlineStr">
        <is>
          <t>Quick Commerce</t>
        </is>
      </c>
      <c r="O1672" s="22" t="inlineStr">
        <is>
          <t>Indore</t>
        </is>
      </c>
      <c r="P1672" s="22" t="inlineStr"/>
      <c r="Q1672" s="22" t="inlineStr">
        <is>
          <t>Raisins</t>
        </is>
      </c>
      <c r="R1672" s="25">
        <f>IF(Config!$B$4&gt;0,M1672/Config!$B$4,0)</f>
        <v/>
      </c>
      <c r="S1672" s="25">
        <f>IF(Config!$B$4&gt;0,K1672/Config!$B$4,0)</f>
        <v/>
      </c>
      <c r="T1672" s="25">
        <f>R1672*Config!$B$7</f>
        <v/>
      </c>
      <c r="U1672" s="25">
        <f>S1672*Config!$B$7</f>
        <v/>
      </c>
      <c r="V1672" s="25" t="n">
        <v>18</v>
      </c>
      <c r="W1672" s="25" t="n">
        <v>36</v>
      </c>
      <c r="X1672" s="26">
        <f>IF(T1672&gt;0,V1672/T1672,0)</f>
        <v/>
      </c>
      <c r="Y1672" s="26">
        <f>IF(U1672&gt;0,W1672/U1672,0)</f>
        <v/>
      </c>
      <c r="Z1672" s="25">
        <f>T1672-V1672</f>
        <v/>
      </c>
      <c r="AA1672" s="25">
        <f>U1672-W1672</f>
        <v/>
      </c>
      <c r="AB1672" s="25">
        <f>IF(Config!$B$7&gt;0,(V1672/Config!$B$7)*Config!$B$4,0)</f>
        <v/>
      </c>
      <c r="AC1672" s="25">
        <f>IF(Config!$B$7&gt;0,(W1672/Config!$B$7)*Config!$B$4,0)</f>
        <v/>
      </c>
    </row>
    <row r="1673" hidden="1" outlineLevel="1">
      <c r="A1673" s="22" t="inlineStr"/>
      <c r="B1673" s="22" t="inlineStr"/>
      <c r="C1673" s="22" t="inlineStr"/>
      <c r="D1673" s="22" t="inlineStr"/>
      <c r="E1673" s="22" t="inlineStr">
        <is>
          <t>Seeds_11-20155</t>
        </is>
      </c>
      <c r="F1673" s="22" t="inlineStr"/>
      <c r="G1673" s="22" t="inlineStr">
        <is>
          <t>Seeds</t>
        </is>
      </c>
      <c r="H1673" s="22" t="inlineStr">
        <is>
          <t>Premium Watermelon Seeds Farmley Standee Pouch 100 gms</t>
        </is>
      </c>
      <c r="I1673" s="22" t="inlineStr"/>
      <c r="J1673" s="24" t="n">
        <v>0</v>
      </c>
      <c r="K1673" s="24" t="n">
        <v>0</v>
      </c>
      <c r="L1673" s="22" t="inlineStr">
        <is>
          <t>INNOVATIVE RETAIL CONCEPTS PRIVATE LIMITED</t>
        </is>
      </c>
      <c r="M1673" s="24" t="n">
        <v>0</v>
      </c>
      <c r="N1673" s="22" t="inlineStr">
        <is>
          <t>Quick Commerce</t>
        </is>
      </c>
      <c r="O1673" s="22" t="inlineStr">
        <is>
          <t>Indore</t>
        </is>
      </c>
      <c r="P1673" s="22" t="inlineStr"/>
      <c r="Q1673" s="22" t="inlineStr">
        <is>
          <t>Other Seeds</t>
        </is>
      </c>
      <c r="R1673" s="25">
        <f>IF(Config!$B$4&gt;0,M1673/Config!$B$4,0)</f>
        <v/>
      </c>
      <c r="S1673" s="25">
        <f>IF(Config!$B$4&gt;0,K1673/Config!$B$4,0)</f>
        <v/>
      </c>
      <c r="T1673" s="25">
        <f>R1673*Config!$B$7</f>
        <v/>
      </c>
      <c r="U1673" s="25">
        <f>S1673*Config!$B$7</f>
        <v/>
      </c>
      <c r="V1673" s="25" t="n">
        <v>126</v>
      </c>
      <c r="W1673" s="25" t="n">
        <v>1260</v>
      </c>
      <c r="X1673" s="26">
        <f>IF(T1673&gt;0,V1673/T1673,0)</f>
        <v/>
      </c>
      <c r="Y1673" s="26">
        <f>IF(U1673&gt;0,W1673/U1673,0)</f>
        <v/>
      </c>
      <c r="Z1673" s="25">
        <f>T1673-V1673</f>
        <v/>
      </c>
      <c r="AA1673" s="25">
        <f>U1673-W1673</f>
        <v/>
      </c>
      <c r="AB1673" s="25">
        <f>IF(Config!$B$7&gt;0,(V1673/Config!$B$7)*Config!$B$4,0)</f>
        <v/>
      </c>
      <c r="AC1673" s="25">
        <f>IF(Config!$B$7&gt;0,(W1673/Config!$B$7)*Config!$B$4,0)</f>
        <v/>
      </c>
    </row>
    <row r="1674" hidden="1" outlineLevel="1">
      <c r="A1674" s="22" t="inlineStr"/>
      <c r="B1674" s="22" t="inlineStr"/>
      <c r="C1674" s="22" t="inlineStr"/>
      <c r="D1674" s="22" t="inlineStr"/>
      <c r="E1674" s="22" t="inlineStr">
        <is>
          <t>Seeds_11-2675</t>
        </is>
      </c>
      <c r="F1674" s="22" t="inlineStr"/>
      <c r="G1674" s="22" t="inlineStr">
        <is>
          <t>Seeds</t>
        </is>
      </c>
      <c r="H1674" s="22" t="inlineStr">
        <is>
          <t>Farmley Seeds Combo - Chia Seeds, Flax Seeds, Pumpkin Seeds, Sunflower Seeds Farmley Standee Pouch 800 g (200 g Each)</t>
        </is>
      </c>
      <c r="I1674" s="22" t="inlineStr"/>
      <c r="J1674" s="24" t="n">
        <v>0</v>
      </c>
      <c r="K1674" s="24" t="n">
        <v>0</v>
      </c>
      <c r="L1674" s="22" t="inlineStr">
        <is>
          <t>INNOVATIVE RETAIL CONCEPTS PRIVATE LIMITED</t>
        </is>
      </c>
      <c r="M1674" s="24" t="n">
        <v>0</v>
      </c>
      <c r="N1674" s="22" t="inlineStr">
        <is>
          <t>Quick Commerce</t>
        </is>
      </c>
      <c r="O1674" s="22" t="inlineStr">
        <is>
          <t>Indore</t>
        </is>
      </c>
      <c r="P1674" s="22" t="inlineStr"/>
      <c r="Q1674" s="22" t="inlineStr">
        <is>
          <t>Other Seeds</t>
        </is>
      </c>
      <c r="R1674" s="25">
        <f>IF(Config!$B$4&gt;0,M1674/Config!$B$4,0)</f>
        <v/>
      </c>
      <c r="S1674" s="25">
        <f>IF(Config!$B$4&gt;0,K1674/Config!$B$4,0)</f>
        <v/>
      </c>
      <c r="T1674" s="25">
        <f>R1674*Config!$B$7</f>
        <v/>
      </c>
      <c r="U1674" s="25">
        <f>S1674*Config!$B$7</f>
        <v/>
      </c>
      <c r="V1674" s="25" t="n">
        <v>614.4</v>
      </c>
      <c r="W1674" s="25" t="n">
        <v>768</v>
      </c>
      <c r="X1674" s="26">
        <f>IF(T1674&gt;0,V1674/T1674,0)</f>
        <v/>
      </c>
      <c r="Y1674" s="26">
        <f>IF(U1674&gt;0,W1674/U1674,0)</f>
        <v/>
      </c>
      <c r="Z1674" s="25">
        <f>T1674-V1674</f>
        <v/>
      </c>
      <c r="AA1674" s="25">
        <f>U1674-W1674</f>
        <v/>
      </c>
      <c r="AB1674" s="25">
        <f>IF(Config!$B$7&gt;0,(V1674/Config!$B$7)*Config!$B$4,0)</f>
        <v/>
      </c>
      <c r="AC1674" s="25">
        <f>IF(Config!$B$7&gt;0,(W1674/Config!$B$7)*Config!$B$4,0)</f>
        <v/>
      </c>
    </row>
    <row r="1675" hidden="1" outlineLevel="1">
      <c r="A1675" s="22" t="inlineStr"/>
      <c r="B1675" s="22" t="inlineStr"/>
      <c r="C1675" s="22" t="inlineStr"/>
      <c r="D1675" s="22" t="inlineStr"/>
      <c r="E1675" s="22" t="inlineStr">
        <is>
          <t>Almonds_1-1750</t>
        </is>
      </c>
      <c r="F1675" s="22" t="inlineStr"/>
      <c r="G1675" s="22" t="inlineStr">
        <is>
          <t>Almonds</t>
        </is>
      </c>
      <c r="H1675" s="22" t="inlineStr">
        <is>
          <t>Popular California Almonds Farmley Standee Pouch 500 g</t>
        </is>
      </c>
      <c r="I1675" s="22" t="inlineStr"/>
      <c r="J1675" s="24" t="n">
        <v>0</v>
      </c>
      <c r="K1675" s="24" t="n">
        <v>0</v>
      </c>
      <c r="L1675" s="22" t="inlineStr">
        <is>
          <t>Jupiter Kart Private Limited</t>
        </is>
      </c>
      <c r="M1675" s="24" t="n">
        <v>0</v>
      </c>
      <c r="N1675" s="22" t="inlineStr">
        <is>
          <t>Quick Commerce</t>
        </is>
      </c>
      <c r="O1675" s="22" t="inlineStr">
        <is>
          <t>Indore</t>
        </is>
      </c>
      <c r="P1675" s="22" t="inlineStr"/>
      <c r="Q1675" s="22" t="inlineStr">
        <is>
          <t>Almonds</t>
        </is>
      </c>
      <c r="R1675" s="25">
        <f>IF(Config!$B$4&gt;0,M1675/Config!$B$4,0)</f>
        <v/>
      </c>
      <c r="S1675" s="25">
        <f>IF(Config!$B$4&gt;0,K1675/Config!$B$4,0)</f>
        <v/>
      </c>
      <c r="T1675" s="25">
        <f>R1675*Config!$B$7</f>
        <v/>
      </c>
      <c r="U1675" s="25">
        <f>S1675*Config!$B$7</f>
        <v/>
      </c>
      <c r="V1675" s="25" t="n">
        <v>40</v>
      </c>
      <c r="W1675" s="25" t="n">
        <v>80</v>
      </c>
      <c r="X1675" s="26">
        <f>IF(T1675&gt;0,V1675/T1675,0)</f>
        <v/>
      </c>
      <c r="Y1675" s="26">
        <f>IF(U1675&gt;0,W1675/U1675,0)</f>
        <v/>
      </c>
      <c r="Z1675" s="25">
        <f>T1675-V1675</f>
        <v/>
      </c>
      <c r="AA1675" s="25">
        <f>U1675-W1675</f>
        <v/>
      </c>
      <c r="AB1675" s="25">
        <f>IF(Config!$B$7&gt;0,(V1675/Config!$B$7)*Config!$B$4,0)</f>
        <v/>
      </c>
      <c r="AC1675" s="25">
        <f>IF(Config!$B$7&gt;0,(W1675/Config!$B$7)*Config!$B$4,0)</f>
        <v/>
      </c>
    </row>
    <row r="1676" hidden="1" outlineLevel="1">
      <c r="A1676" s="22" t="inlineStr"/>
      <c r="B1676" s="22" t="inlineStr"/>
      <c r="C1676" s="22" t="inlineStr"/>
      <c r="D1676" s="22" t="inlineStr"/>
      <c r="E1676" s="22" t="inlineStr">
        <is>
          <t>Almonds_1-2653</t>
        </is>
      </c>
      <c r="F1676" s="22" t="inlineStr"/>
      <c r="G1676" s="22" t="inlineStr">
        <is>
          <t>Almonds</t>
        </is>
      </c>
      <c r="H1676" s="22" t="inlineStr">
        <is>
          <t>Roasted &amp; Salted Almonds Farmley Standee Pouch 40 g</t>
        </is>
      </c>
      <c r="I1676" s="22" t="inlineStr"/>
      <c r="J1676" s="24" t="n">
        <v>0</v>
      </c>
      <c r="K1676" s="24" t="n">
        <v>0</v>
      </c>
      <c r="L1676" s="22" t="inlineStr">
        <is>
          <t>Jupiter Kart Private Limited</t>
        </is>
      </c>
      <c r="M1676" s="24" t="n">
        <v>0</v>
      </c>
      <c r="N1676" s="22" t="inlineStr">
        <is>
          <t>Quick Commerce</t>
        </is>
      </c>
      <c r="O1676" s="22" t="inlineStr">
        <is>
          <t>Indore</t>
        </is>
      </c>
      <c r="P1676" s="22" t="inlineStr"/>
      <c r="Q1676" s="22" t="inlineStr">
        <is>
          <t>Roasted Almonds</t>
        </is>
      </c>
      <c r="R1676" s="25">
        <f>IF(Config!$B$4&gt;0,M1676/Config!$B$4,0)</f>
        <v/>
      </c>
      <c r="S1676" s="25">
        <f>IF(Config!$B$4&gt;0,K1676/Config!$B$4,0)</f>
        <v/>
      </c>
      <c r="T1676" s="25">
        <f>R1676*Config!$B$7</f>
        <v/>
      </c>
      <c r="U1676" s="25">
        <f>S1676*Config!$B$7</f>
        <v/>
      </c>
      <c r="V1676" s="25" t="n">
        <v>2.8</v>
      </c>
      <c r="W1676" s="25" t="n">
        <v>70</v>
      </c>
      <c r="X1676" s="26">
        <f>IF(T1676&gt;0,V1676/T1676,0)</f>
        <v/>
      </c>
      <c r="Y1676" s="26">
        <f>IF(U1676&gt;0,W1676/U1676,0)</f>
        <v/>
      </c>
      <c r="Z1676" s="25">
        <f>T1676-V1676</f>
        <v/>
      </c>
      <c r="AA1676" s="25">
        <f>U1676-W1676</f>
        <v/>
      </c>
      <c r="AB1676" s="25">
        <f>IF(Config!$B$7&gt;0,(V1676/Config!$B$7)*Config!$B$4,0)</f>
        <v/>
      </c>
      <c r="AC1676" s="25">
        <f>IF(Config!$B$7&gt;0,(W1676/Config!$B$7)*Config!$B$4,0)</f>
        <v/>
      </c>
    </row>
    <row r="1677" hidden="1" outlineLevel="1">
      <c r="A1677" s="22" t="inlineStr"/>
      <c r="B1677" s="22" t="inlineStr"/>
      <c r="C1677" s="22" t="inlineStr"/>
      <c r="D1677" s="22" t="inlineStr"/>
      <c r="E1677" s="22" t="inlineStr">
        <is>
          <t>Apricot_2-2540</t>
        </is>
      </c>
      <c r="F1677" s="22" t="inlineStr"/>
      <c r="G1677" s="22" t="inlineStr">
        <is>
          <t>Apricot</t>
        </is>
      </c>
      <c r="H1677" s="22" t="inlineStr">
        <is>
          <t>Premium Turkish Dried Apricot Farmley Standee Pouch 200 g</t>
        </is>
      </c>
      <c r="I1677" s="22" t="inlineStr"/>
      <c r="J1677" s="24" t="n">
        <v>0</v>
      </c>
      <c r="K1677" s="24" t="n">
        <v>0</v>
      </c>
      <c r="L1677" s="22" t="inlineStr">
        <is>
          <t>Jupiter Kart Private Limited</t>
        </is>
      </c>
      <c r="M1677" s="24" t="n">
        <v>0</v>
      </c>
      <c r="N1677" s="22" t="inlineStr">
        <is>
          <t>Quick Commerce</t>
        </is>
      </c>
      <c r="O1677" s="22" t="inlineStr">
        <is>
          <t>Indore</t>
        </is>
      </c>
      <c r="P1677" s="22" t="inlineStr"/>
      <c r="Q1677" s="22" t="inlineStr">
        <is>
          <t>Apricots</t>
        </is>
      </c>
      <c r="R1677" s="25">
        <f>IF(Config!$B$4&gt;0,M1677/Config!$B$4,0)</f>
        <v/>
      </c>
      <c r="S1677" s="25">
        <f>IF(Config!$B$4&gt;0,K1677/Config!$B$4,0)</f>
        <v/>
      </c>
      <c r="T1677" s="25">
        <f>R1677*Config!$B$7</f>
        <v/>
      </c>
      <c r="U1677" s="25">
        <f>S1677*Config!$B$7</f>
        <v/>
      </c>
      <c r="V1677" s="25" t="n">
        <v>18</v>
      </c>
      <c r="W1677" s="25" t="n">
        <v>90</v>
      </c>
      <c r="X1677" s="26">
        <f>IF(T1677&gt;0,V1677/T1677,0)</f>
        <v/>
      </c>
      <c r="Y1677" s="26">
        <f>IF(U1677&gt;0,W1677/U1677,0)</f>
        <v/>
      </c>
      <c r="Z1677" s="25">
        <f>T1677-V1677</f>
        <v/>
      </c>
      <c r="AA1677" s="25">
        <f>U1677-W1677</f>
        <v/>
      </c>
      <c r="AB1677" s="25">
        <f>IF(Config!$B$7&gt;0,(V1677/Config!$B$7)*Config!$B$4,0)</f>
        <v/>
      </c>
      <c r="AC1677" s="25">
        <f>IF(Config!$B$7&gt;0,(W1677/Config!$B$7)*Config!$B$4,0)</f>
        <v/>
      </c>
    </row>
    <row r="1678" hidden="1" outlineLevel="1">
      <c r="A1678" s="22" t="inlineStr"/>
      <c r="B1678" s="22" t="inlineStr"/>
      <c r="C1678" s="22" t="inlineStr"/>
      <c r="D1678" s="22" t="inlineStr"/>
      <c r="E1678" s="22" t="inlineStr">
        <is>
          <t>Cashewnut_3-2973</t>
        </is>
      </c>
      <c r="F1678" s="22" t="inlineStr"/>
      <c r="G1678" s="22" t="inlineStr">
        <is>
          <t>Cashewnut</t>
        </is>
      </c>
      <c r="H1678" s="22" t="inlineStr">
        <is>
          <t>Roasted &amp; Salted Cashew - Farmley Standee Pouch 36 g - Retail</t>
        </is>
      </c>
      <c r="I1678" s="22" t="inlineStr"/>
      <c r="J1678" s="24" t="n">
        <v>0</v>
      </c>
      <c r="K1678" s="24" t="n">
        <v>0</v>
      </c>
      <c r="L1678" s="22" t="inlineStr">
        <is>
          <t>Jupiter Kart Private Limited</t>
        </is>
      </c>
      <c r="M1678" s="24" t="n">
        <v>0</v>
      </c>
      <c r="N1678" s="22" t="inlineStr">
        <is>
          <t>Quick Commerce</t>
        </is>
      </c>
      <c r="O1678" s="22" t="inlineStr">
        <is>
          <t>Indore</t>
        </is>
      </c>
      <c r="P1678" s="22" t="inlineStr"/>
      <c r="Q1678" s="22" t="inlineStr">
        <is>
          <t>Roasted &amp; Flavoured Cashew</t>
        </is>
      </c>
      <c r="R1678" s="25">
        <f>IF(Config!$B$4&gt;0,M1678/Config!$B$4,0)</f>
        <v/>
      </c>
      <c r="S1678" s="25">
        <f>IF(Config!$B$4&gt;0,K1678/Config!$B$4,0)</f>
        <v/>
      </c>
      <c r="T1678" s="25">
        <f>R1678*Config!$B$7</f>
        <v/>
      </c>
      <c r="U1678" s="25">
        <f>S1678*Config!$B$7</f>
        <v/>
      </c>
      <c r="V1678" s="25" t="n">
        <v>45.36</v>
      </c>
      <c r="W1678" s="25" t="n">
        <v>1260</v>
      </c>
      <c r="X1678" s="26">
        <f>IF(T1678&gt;0,V1678/T1678,0)</f>
        <v/>
      </c>
      <c r="Y1678" s="26">
        <f>IF(U1678&gt;0,W1678/U1678,0)</f>
        <v/>
      </c>
      <c r="Z1678" s="25">
        <f>T1678-V1678</f>
        <v/>
      </c>
      <c r="AA1678" s="25">
        <f>U1678-W1678</f>
        <v/>
      </c>
      <c r="AB1678" s="25">
        <f>IF(Config!$B$7&gt;0,(V1678/Config!$B$7)*Config!$B$4,0)</f>
        <v/>
      </c>
      <c r="AC1678" s="25">
        <f>IF(Config!$B$7&gt;0,(W1678/Config!$B$7)*Config!$B$4,0)</f>
        <v/>
      </c>
    </row>
    <row r="1679" hidden="1" outlineLevel="1">
      <c r="A1679" s="22" t="inlineStr"/>
      <c r="B1679" s="22" t="inlineStr"/>
      <c r="C1679" s="22" t="inlineStr"/>
      <c r="D1679" s="22" t="inlineStr"/>
      <c r="E1679" s="22" t="inlineStr">
        <is>
          <t>Cashewnut_3-2978</t>
        </is>
      </c>
      <c r="F1679" s="22" t="inlineStr"/>
      <c r="G1679" s="22" t="inlineStr">
        <is>
          <t>Cashewnut</t>
        </is>
      </c>
      <c r="H1679" s="22" t="inlineStr">
        <is>
          <t>Roasted &amp; Salted Cashew - Farmley Standee Pouch 150 g</t>
        </is>
      </c>
      <c r="I1679" s="22" t="inlineStr"/>
      <c r="J1679" s="24" t="n">
        <v>0</v>
      </c>
      <c r="K1679" s="24" t="n">
        <v>0</v>
      </c>
      <c r="L1679" s="22" t="inlineStr">
        <is>
          <t>Jupiter Kart Private Limited</t>
        </is>
      </c>
      <c r="M1679" s="24" t="n">
        <v>0</v>
      </c>
      <c r="N1679" s="22" t="inlineStr">
        <is>
          <t>Quick Commerce</t>
        </is>
      </c>
      <c r="O1679" s="22" t="inlineStr">
        <is>
          <t>Indore</t>
        </is>
      </c>
      <c r="P1679" s="22" t="inlineStr"/>
      <c r="Q1679" s="22" t="inlineStr">
        <is>
          <t>Roasted &amp; Flavoured Cashew</t>
        </is>
      </c>
      <c r="R1679" s="25">
        <f>IF(Config!$B$4&gt;0,M1679/Config!$B$4,0)</f>
        <v/>
      </c>
      <c r="S1679" s="25">
        <f>IF(Config!$B$4&gt;0,K1679/Config!$B$4,0)</f>
        <v/>
      </c>
      <c r="T1679" s="25">
        <f>R1679*Config!$B$7</f>
        <v/>
      </c>
      <c r="U1679" s="25">
        <f>S1679*Config!$B$7</f>
        <v/>
      </c>
      <c r="V1679" s="25" t="n">
        <v>40.5</v>
      </c>
      <c r="W1679" s="25" t="n">
        <v>270</v>
      </c>
      <c r="X1679" s="26">
        <f>IF(T1679&gt;0,V1679/T1679,0)</f>
        <v/>
      </c>
      <c r="Y1679" s="26">
        <f>IF(U1679&gt;0,W1679/U1679,0)</f>
        <v/>
      </c>
      <c r="Z1679" s="25">
        <f>T1679-V1679</f>
        <v/>
      </c>
      <c r="AA1679" s="25">
        <f>U1679-W1679</f>
        <v/>
      </c>
      <c r="AB1679" s="25">
        <f>IF(Config!$B$7&gt;0,(V1679/Config!$B$7)*Config!$B$4,0)</f>
        <v/>
      </c>
      <c r="AC1679" s="25">
        <f>IF(Config!$B$7&gt;0,(W1679/Config!$B$7)*Config!$B$4,0)</f>
        <v/>
      </c>
    </row>
    <row r="1680" hidden="1" outlineLevel="1">
      <c r="A1680" s="22" t="inlineStr"/>
      <c r="B1680" s="22" t="inlineStr"/>
      <c r="C1680" s="22" t="inlineStr"/>
      <c r="D1680" s="22" t="inlineStr"/>
      <c r="E1680" s="22" t="inlineStr">
        <is>
          <t>Dates_04-30057</t>
        </is>
      </c>
      <c r="F1680" s="22" t="inlineStr"/>
      <c r="G1680" s="22" t="inlineStr">
        <is>
          <t>Desserts</t>
        </is>
      </c>
      <c r="H1680" s="22" t="inlineStr">
        <is>
          <t>Apple Pie Date Bite Farmley Tin Jar 200g</t>
        </is>
      </c>
      <c r="I1680" s="22" t="inlineStr"/>
      <c r="J1680" s="24" t="n">
        <v>0</v>
      </c>
      <c r="K1680" s="24" t="n">
        <v>0</v>
      </c>
      <c r="L1680" s="22" t="inlineStr">
        <is>
          <t>Jupiter Kart Private Limited</t>
        </is>
      </c>
      <c r="M1680" s="24" t="n">
        <v>0</v>
      </c>
      <c r="N1680" s="22" t="inlineStr">
        <is>
          <t>Quick Commerce</t>
        </is>
      </c>
      <c r="O1680" s="22" t="inlineStr">
        <is>
          <t>Indore</t>
        </is>
      </c>
      <c r="P1680" s="22" t="inlineStr"/>
      <c r="Q1680" s="22" t="inlineStr">
        <is>
          <t>Healthy Desserts</t>
        </is>
      </c>
      <c r="R1680" s="25">
        <f>IF(Config!$B$4&gt;0,M1680/Config!$B$4,0)</f>
        <v/>
      </c>
      <c r="S1680" s="25">
        <f>IF(Config!$B$4&gt;0,K1680/Config!$B$4,0)</f>
        <v/>
      </c>
      <c r="T1680" s="25">
        <f>R1680*Config!$B$7</f>
        <v/>
      </c>
      <c r="U1680" s="25">
        <f>S1680*Config!$B$7</f>
        <v/>
      </c>
      <c r="V1680" s="25" t="n">
        <v>9.6</v>
      </c>
      <c r="W1680" s="25" t="n">
        <v>48</v>
      </c>
      <c r="X1680" s="26">
        <f>IF(T1680&gt;0,V1680/T1680,0)</f>
        <v/>
      </c>
      <c r="Y1680" s="26">
        <f>IF(U1680&gt;0,W1680/U1680,0)</f>
        <v/>
      </c>
      <c r="Z1680" s="25">
        <f>T1680-V1680</f>
        <v/>
      </c>
      <c r="AA1680" s="25">
        <f>U1680-W1680</f>
        <v/>
      </c>
      <c r="AB1680" s="25">
        <f>IF(Config!$B$7&gt;0,(V1680/Config!$B$7)*Config!$B$4,0)</f>
        <v/>
      </c>
      <c r="AC1680" s="25">
        <f>IF(Config!$B$7&gt;0,(W1680/Config!$B$7)*Config!$B$4,0)</f>
        <v/>
      </c>
    </row>
    <row r="1681" hidden="1" outlineLevel="1">
      <c r="A1681" s="22" t="inlineStr"/>
      <c r="B1681" s="22" t="inlineStr"/>
      <c r="C1681" s="22" t="inlineStr"/>
      <c r="D1681" s="22" t="inlineStr"/>
      <c r="E1681" s="22" t="inlineStr">
        <is>
          <t>Dates_15-30109</t>
        </is>
      </c>
      <c r="F1681" s="22" t="inlineStr"/>
      <c r="G1681" s="22" t="inlineStr">
        <is>
          <t>Desserts</t>
        </is>
      </c>
      <c r="H1681" s="22" t="inlineStr">
        <is>
          <t>Classic Date Bites Farmley Sachet 20 g - Single Serve</t>
        </is>
      </c>
      <c r="I1681" s="22" t="inlineStr"/>
      <c r="J1681" s="24" t="n">
        <v>0</v>
      </c>
      <c r="K1681" s="24" t="n">
        <v>0</v>
      </c>
      <c r="L1681" s="22" t="inlineStr">
        <is>
          <t>Jupiter Kart Private Limited</t>
        </is>
      </c>
      <c r="M1681" s="24" t="n">
        <v>0</v>
      </c>
      <c r="N1681" s="22" t="inlineStr">
        <is>
          <t>Quick Commerce</t>
        </is>
      </c>
      <c r="O1681" s="22" t="inlineStr">
        <is>
          <t>Indore</t>
        </is>
      </c>
      <c r="P1681" s="22" t="inlineStr"/>
      <c r="Q1681" s="22" t="inlineStr">
        <is>
          <t>Healthy Desserts</t>
        </is>
      </c>
      <c r="R1681" s="25">
        <f>IF(Config!$B$4&gt;0,M1681/Config!$B$4,0)</f>
        <v/>
      </c>
      <c r="S1681" s="25">
        <f>IF(Config!$B$4&gt;0,K1681/Config!$B$4,0)</f>
        <v/>
      </c>
      <c r="T1681" s="25">
        <f>R1681*Config!$B$7</f>
        <v/>
      </c>
      <c r="U1681" s="25">
        <f>S1681*Config!$B$7</f>
        <v/>
      </c>
      <c r="V1681" s="25" t="n">
        <v>120.96</v>
      </c>
      <c r="W1681" s="25" t="n">
        <v>6048</v>
      </c>
      <c r="X1681" s="26">
        <f>IF(T1681&gt;0,V1681/T1681,0)</f>
        <v/>
      </c>
      <c r="Y1681" s="26">
        <f>IF(U1681&gt;0,W1681/U1681,0)</f>
        <v/>
      </c>
      <c r="Z1681" s="25">
        <f>T1681-V1681</f>
        <v/>
      </c>
      <c r="AA1681" s="25">
        <f>U1681-W1681</f>
        <v/>
      </c>
      <c r="AB1681" s="25">
        <f>IF(Config!$B$7&gt;0,(V1681/Config!$B$7)*Config!$B$4,0)</f>
        <v/>
      </c>
      <c r="AC1681" s="25">
        <f>IF(Config!$B$7&gt;0,(W1681/Config!$B$7)*Config!$B$4,0)</f>
        <v/>
      </c>
    </row>
    <row r="1682" hidden="1" outlineLevel="1">
      <c r="A1682" s="22" t="inlineStr"/>
      <c r="B1682" s="22" t="inlineStr"/>
      <c r="C1682" s="22" t="inlineStr"/>
      <c r="D1682" s="22" t="inlineStr"/>
      <c r="E1682" s="22" t="inlineStr">
        <is>
          <t>Dates_15-30110</t>
        </is>
      </c>
      <c r="F1682" s="22" t="inlineStr"/>
      <c r="G1682" s="22" t="inlineStr">
        <is>
          <t>Desserts</t>
        </is>
      </c>
      <c r="H1682" s="22" t="inlineStr">
        <is>
          <t>Dark Choco Orange Date Bites Farmley Sachet 20 g - Single Serve</t>
        </is>
      </c>
      <c r="I1682" s="22" t="inlineStr"/>
      <c r="J1682" s="24" t="n">
        <v>0</v>
      </c>
      <c r="K1682" s="24" t="n">
        <v>0</v>
      </c>
      <c r="L1682" s="22" t="inlineStr">
        <is>
          <t>Jupiter Kart Private Limited</t>
        </is>
      </c>
      <c r="M1682" s="24" t="n">
        <v>0</v>
      </c>
      <c r="N1682" s="22" t="inlineStr">
        <is>
          <t>Quick Commerce</t>
        </is>
      </c>
      <c r="O1682" s="22" t="inlineStr">
        <is>
          <t>Indore</t>
        </is>
      </c>
      <c r="P1682" s="22" t="inlineStr"/>
      <c r="Q1682" s="22" t="inlineStr">
        <is>
          <t>Healthy Desserts</t>
        </is>
      </c>
      <c r="R1682" s="25">
        <f>IF(Config!$B$4&gt;0,M1682/Config!$B$4,0)</f>
        <v/>
      </c>
      <c r="S1682" s="25">
        <f>IF(Config!$B$4&gt;0,K1682/Config!$B$4,0)</f>
        <v/>
      </c>
      <c r="T1682" s="25">
        <f>R1682*Config!$B$7</f>
        <v/>
      </c>
      <c r="U1682" s="25">
        <f>S1682*Config!$B$7</f>
        <v/>
      </c>
      <c r="V1682" s="25" t="n">
        <v>53.76</v>
      </c>
      <c r="W1682" s="25" t="n">
        <v>2688</v>
      </c>
      <c r="X1682" s="26">
        <f>IF(T1682&gt;0,V1682/T1682,0)</f>
        <v/>
      </c>
      <c r="Y1682" s="26">
        <f>IF(U1682&gt;0,W1682/U1682,0)</f>
        <v/>
      </c>
      <c r="Z1682" s="25">
        <f>T1682-V1682</f>
        <v/>
      </c>
      <c r="AA1682" s="25">
        <f>U1682-W1682</f>
        <v/>
      </c>
      <c r="AB1682" s="25">
        <f>IF(Config!$B$7&gt;0,(V1682/Config!$B$7)*Config!$B$4,0)</f>
        <v/>
      </c>
      <c r="AC1682" s="25">
        <f>IF(Config!$B$7&gt;0,(W1682/Config!$B$7)*Config!$B$4,0)</f>
        <v/>
      </c>
    </row>
    <row r="1683" hidden="1" outlineLevel="1">
      <c r="A1683" s="22" t="inlineStr"/>
      <c r="B1683" s="22" t="inlineStr"/>
      <c r="C1683" s="22" t="inlineStr"/>
      <c r="D1683" s="22" t="inlineStr"/>
      <c r="E1683" s="22" t="inlineStr">
        <is>
          <t>Dates_15-30111</t>
        </is>
      </c>
      <c r="F1683" s="22" t="inlineStr"/>
      <c r="G1683" s="22" t="inlineStr">
        <is>
          <t>Desserts</t>
        </is>
      </c>
      <c r="H1683" s="22" t="inlineStr">
        <is>
          <t>Apple Pie Date Bite Farmley sachet 20 g - Single serve</t>
        </is>
      </c>
      <c r="I1683" s="22" t="inlineStr"/>
      <c r="J1683" s="24" t="n">
        <v>0</v>
      </c>
      <c r="K1683" s="24" t="n">
        <v>0</v>
      </c>
      <c r="L1683" s="22" t="inlineStr">
        <is>
          <t>Jupiter Kart Private Limited</t>
        </is>
      </c>
      <c r="M1683" s="24" t="n">
        <v>0</v>
      </c>
      <c r="N1683" s="22" t="inlineStr">
        <is>
          <t>Quick Commerce</t>
        </is>
      </c>
      <c r="O1683" s="22" t="inlineStr">
        <is>
          <t>Indore</t>
        </is>
      </c>
      <c r="P1683" s="22" t="inlineStr"/>
      <c r="Q1683" s="22" t="inlineStr">
        <is>
          <t>Healthy Desserts</t>
        </is>
      </c>
      <c r="R1683" s="25">
        <f>IF(Config!$B$4&gt;0,M1683/Config!$B$4,0)</f>
        <v/>
      </c>
      <c r="S1683" s="25">
        <f>IF(Config!$B$4&gt;0,K1683/Config!$B$4,0)</f>
        <v/>
      </c>
      <c r="T1683" s="25">
        <f>R1683*Config!$B$7</f>
        <v/>
      </c>
      <c r="U1683" s="25">
        <f>S1683*Config!$B$7</f>
        <v/>
      </c>
      <c r="V1683" s="25" t="n">
        <v>15.36</v>
      </c>
      <c r="W1683" s="25" t="n">
        <v>768</v>
      </c>
      <c r="X1683" s="26">
        <f>IF(T1683&gt;0,V1683/T1683,0)</f>
        <v/>
      </c>
      <c r="Y1683" s="26">
        <f>IF(U1683&gt;0,W1683/U1683,0)</f>
        <v/>
      </c>
      <c r="Z1683" s="25">
        <f>T1683-V1683</f>
        <v/>
      </c>
      <c r="AA1683" s="25">
        <f>U1683-W1683</f>
        <v/>
      </c>
      <c r="AB1683" s="25">
        <f>IF(Config!$B$7&gt;0,(V1683/Config!$B$7)*Config!$B$4,0)</f>
        <v/>
      </c>
      <c r="AC1683" s="25">
        <f>IF(Config!$B$7&gt;0,(W1683/Config!$B$7)*Config!$B$4,0)</f>
        <v/>
      </c>
    </row>
    <row r="1684" hidden="1" outlineLevel="1">
      <c r="A1684" s="22" t="inlineStr"/>
      <c r="B1684" s="22" t="inlineStr"/>
      <c r="C1684" s="22" t="inlineStr"/>
      <c r="D1684" s="22" t="inlineStr"/>
      <c r="E1684" s="22" t="inlineStr">
        <is>
          <t>Dates_15-30144</t>
        </is>
      </c>
      <c r="F1684" s="22" t="inlineStr"/>
      <c r="G1684" s="22" t="inlineStr">
        <is>
          <t>Desserts</t>
        </is>
      </c>
      <c r="H1684" s="22" t="inlineStr">
        <is>
          <t>Assorted Pack Farmley 60g Dark Choco Orange Date Bite 20g, Classic Date Bite 20g, Apple Pie Date Bite 20g</t>
        </is>
      </c>
      <c r="I1684" s="22" t="inlineStr"/>
      <c r="J1684" s="24" t="n">
        <v>0</v>
      </c>
      <c r="K1684" s="24" t="n">
        <v>0</v>
      </c>
      <c r="L1684" s="22" t="inlineStr">
        <is>
          <t>Jupiter Kart Private Limited</t>
        </is>
      </c>
      <c r="M1684" s="24" t="n">
        <v>0</v>
      </c>
      <c r="N1684" s="22" t="inlineStr">
        <is>
          <t>Quick Commerce</t>
        </is>
      </c>
      <c r="O1684" s="22" t="inlineStr">
        <is>
          <t>Indore</t>
        </is>
      </c>
      <c r="P1684" s="22" t="inlineStr"/>
      <c r="Q1684" s="22" t="inlineStr">
        <is>
          <t>Healthy Desserts</t>
        </is>
      </c>
      <c r="R1684" s="25">
        <f>IF(Config!$B$4&gt;0,M1684/Config!$B$4,0)</f>
        <v/>
      </c>
      <c r="S1684" s="25">
        <f>IF(Config!$B$4&gt;0,K1684/Config!$B$4,0)</f>
        <v/>
      </c>
      <c r="T1684" s="25">
        <f>R1684*Config!$B$7</f>
        <v/>
      </c>
      <c r="U1684" s="25">
        <f>S1684*Config!$B$7</f>
        <v/>
      </c>
      <c r="V1684" s="25" t="n">
        <v>45</v>
      </c>
      <c r="W1684" s="25" t="n">
        <v>750</v>
      </c>
      <c r="X1684" s="26">
        <f>IF(T1684&gt;0,V1684/T1684,0)</f>
        <v/>
      </c>
      <c r="Y1684" s="26">
        <f>IF(U1684&gt;0,W1684/U1684,0)</f>
        <v/>
      </c>
      <c r="Z1684" s="25">
        <f>T1684-V1684</f>
        <v/>
      </c>
      <c r="AA1684" s="25">
        <f>U1684-W1684</f>
        <v/>
      </c>
      <c r="AB1684" s="25">
        <f>IF(Config!$B$7&gt;0,(V1684/Config!$B$7)*Config!$B$4,0)</f>
        <v/>
      </c>
      <c r="AC1684" s="25">
        <f>IF(Config!$B$7&gt;0,(W1684/Config!$B$7)*Config!$B$4,0)</f>
        <v/>
      </c>
    </row>
    <row r="1685" hidden="1" outlineLevel="1">
      <c r="A1685" s="22" t="inlineStr"/>
      <c r="B1685" s="22" t="inlineStr"/>
      <c r="C1685" s="22" t="inlineStr"/>
      <c r="D1685" s="22" t="inlineStr"/>
      <c r="E1685" s="22" t="inlineStr">
        <is>
          <t>Dates_4-20161</t>
        </is>
      </c>
      <c r="F1685" s="22" t="inlineStr"/>
      <c r="G1685" s="22" t="inlineStr">
        <is>
          <t>Desserts</t>
        </is>
      </c>
      <c r="H1685" s="22" t="inlineStr">
        <is>
          <t xml:space="preserve">Coffee Rush Date Bite Farmley Sachet 20g- Single Serve </t>
        </is>
      </c>
      <c r="I1685" s="22" t="inlineStr"/>
      <c r="J1685" s="24" t="n">
        <v>0</v>
      </c>
      <c r="K1685" s="24" t="n">
        <v>0</v>
      </c>
      <c r="L1685" s="22" t="inlineStr">
        <is>
          <t>Jupiter Kart Private Limited</t>
        </is>
      </c>
      <c r="M1685" s="24" t="n">
        <v>0</v>
      </c>
      <c r="N1685" s="22" t="inlineStr">
        <is>
          <t>Quick Commerce</t>
        </is>
      </c>
      <c r="O1685" s="22" t="inlineStr">
        <is>
          <t>Indore</t>
        </is>
      </c>
      <c r="P1685" s="22" t="inlineStr"/>
      <c r="Q1685" s="22" t="inlineStr">
        <is>
          <t>Healthy Desserts</t>
        </is>
      </c>
      <c r="R1685" s="25">
        <f>IF(Config!$B$4&gt;0,M1685/Config!$B$4,0)</f>
        <v/>
      </c>
      <c r="S1685" s="25">
        <f>IF(Config!$B$4&gt;0,K1685/Config!$B$4,0)</f>
        <v/>
      </c>
      <c r="T1685" s="25">
        <f>R1685*Config!$B$7</f>
        <v/>
      </c>
      <c r="U1685" s="25">
        <f>S1685*Config!$B$7</f>
        <v/>
      </c>
      <c r="V1685" s="25" t="n">
        <v>3.84</v>
      </c>
      <c r="W1685" s="25" t="n">
        <v>192</v>
      </c>
      <c r="X1685" s="26">
        <f>IF(T1685&gt;0,V1685/T1685,0)</f>
        <v/>
      </c>
      <c r="Y1685" s="26">
        <f>IF(U1685&gt;0,W1685/U1685,0)</f>
        <v/>
      </c>
      <c r="Z1685" s="25">
        <f>T1685-V1685</f>
        <v/>
      </c>
      <c r="AA1685" s="25">
        <f>U1685-W1685</f>
        <v/>
      </c>
      <c r="AB1685" s="25">
        <f>IF(Config!$B$7&gt;0,(V1685/Config!$B$7)*Config!$B$4,0)</f>
        <v/>
      </c>
      <c r="AC1685" s="25">
        <f>IF(Config!$B$7&gt;0,(W1685/Config!$B$7)*Config!$B$4,0)</f>
        <v/>
      </c>
    </row>
    <row r="1686" hidden="1" outlineLevel="1">
      <c r="A1686" s="22" t="inlineStr"/>
      <c r="B1686" s="22" t="inlineStr"/>
      <c r="C1686" s="22" t="inlineStr"/>
      <c r="D1686" s="22" t="inlineStr"/>
      <c r="E1686" s="22" t="inlineStr">
        <is>
          <t>Dates_4-2469</t>
        </is>
      </c>
      <c r="F1686" s="22" t="inlineStr"/>
      <c r="G1686" s="22" t="inlineStr">
        <is>
          <t>Dates</t>
        </is>
      </c>
      <c r="H1686" s="22" t="inlineStr">
        <is>
          <t>Premium Omani Fard Dates Farmley standee pouch 400 g</t>
        </is>
      </c>
      <c r="I1686" s="22" t="inlineStr"/>
      <c r="J1686" s="24" t="n">
        <v>0</v>
      </c>
      <c r="K1686" s="24" t="n">
        <v>0</v>
      </c>
      <c r="L1686" s="22" t="inlineStr">
        <is>
          <t>Jupiter Kart Private Limited</t>
        </is>
      </c>
      <c r="M1686" s="24" t="n">
        <v>0</v>
      </c>
      <c r="N1686" s="22" t="inlineStr">
        <is>
          <t>Quick Commerce</t>
        </is>
      </c>
      <c r="O1686" s="22" t="inlineStr">
        <is>
          <t>Indore</t>
        </is>
      </c>
      <c r="P1686" s="22" t="inlineStr"/>
      <c r="Q1686" s="22" t="inlineStr">
        <is>
          <t>Dates</t>
        </is>
      </c>
      <c r="R1686" s="25">
        <f>IF(Config!$B$4&gt;0,M1686/Config!$B$4,0)</f>
        <v/>
      </c>
      <c r="S1686" s="25">
        <f>IF(Config!$B$4&gt;0,K1686/Config!$B$4,0)</f>
        <v/>
      </c>
      <c r="T1686" s="25">
        <f>R1686*Config!$B$7</f>
        <v/>
      </c>
      <c r="U1686" s="25">
        <f>S1686*Config!$B$7</f>
        <v/>
      </c>
      <c r="V1686" s="25" t="n">
        <v>122.4</v>
      </c>
      <c r="W1686" s="25" t="n">
        <v>306</v>
      </c>
      <c r="X1686" s="26">
        <f>IF(T1686&gt;0,V1686/T1686,0)</f>
        <v/>
      </c>
      <c r="Y1686" s="26">
        <f>IF(U1686&gt;0,W1686/U1686,0)</f>
        <v/>
      </c>
      <c r="Z1686" s="25">
        <f>T1686-V1686</f>
        <v/>
      </c>
      <c r="AA1686" s="25">
        <f>U1686-W1686</f>
        <v/>
      </c>
      <c r="AB1686" s="25">
        <f>IF(Config!$B$7&gt;0,(V1686/Config!$B$7)*Config!$B$4,0)</f>
        <v/>
      </c>
      <c r="AC1686" s="25">
        <f>IF(Config!$B$7&gt;0,(W1686/Config!$B$7)*Config!$B$4,0)</f>
        <v/>
      </c>
    </row>
    <row r="1687" hidden="1" outlineLevel="1">
      <c r="A1687" s="22" t="inlineStr"/>
      <c r="B1687" s="22" t="inlineStr"/>
      <c r="C1687" s="22" t="inlineStr"/>
      <c r="D1687" s="22" t="inlineStr"/>
      <c r="E1687" s="22" t="inlineStr">
        <is>
          <t>Dates_4-2931</t>
        </is>
      </c>
      <c r="F1687" s="22" t="inlineStr"/>
      <c r="G1687" s="22" t="inlineStr">
        <is>
          <t>Dates</t>
        </is>
      </c>
      <c r="H1687" s="22" t="inlineStr">
        <is>
          <t>Date Powder Farmley Standee pouch 200 g</t>
        </is>
      </c>
      <c r="I1687" s="22" t="inlineStr"/>
      <c r="J1687" s="24" t="n">
        <v>0</v>
      </c>
      <c r="K1687" s="24" t="n">
        <v>0</v>
      </c>
      <c r="L1687" s="22" t="inlineStr">
        <is>
          <t>Jupiter Kart Private Limited</t>
        </is>
      </c>
      <c r="M1687" s="24" t="n">
        <v>0</v>
      </c>
      <c r="N1687" s="22" t="inlineStr">
        <is>
          <t>Quick Commerce</t>
        </is>
      </c>
      <c r="O1687" s="22" t="inlineStr">
        <is>
          <t>Indore</t>
        </is>
      </c>
      <c r="P1687" s="22" t="inlineStr"/>
      <c r="Q1687" s="22" t="inlineStr">
        <is>
          <t>Dates</t>
        </is>
      </c>
      <c r="R1687" s="25">
        <f>IF(Config!$B$4&gt;0,M1687/Config!$B$4,0)</f>
        <v/>
      </c>
      <c r="S1687" s="25">
        <f>IF(Config!$B$4&gt;0,K1687/Config!$B$4,0)</f>
        <v/>
      </c>
      <c r="T1687" s="25">
        <f>R1687*Config!$B$7</f>
        <v/>
      </c>
      <c r="U1687" s="25">
        <f>S1687*Config!$B$7</f>
        <v/>
      </c>
      <c r="V1687" s="25" t="n">
        <v>48</v>
      </c>
      <c r="W1687" s="25" t="n">
        <v>240</v>
      </c>
      <c r="X1687" s="26">
        <f>IF(T1687&gt;0,V1687/T1687,0)</f>
        <v/>
      </c>
      <c r="Y1687" s="26">
        <f>IF(U1687&gt;0,W1687/U1687,0)</f>
        <v/>
      </c>
      <c r="Z1687" s="25">
        <f>T1687-V1687</f>
        <v/>
      </c>
      <c r="AA1687" s="25">
        <f>U1687-W1687</f>
        <v/>
      </c>
      <c r="AB1687" s="25">
        <f>IF(Config!$B$7&gt;0,(V1687/Config!$B$7)*Config!$B$4,0)</f>
        <v/>
      </c>
      <c r="AC1687" s="25">
        <f>IF(Config!$B$7&gt;0,(W1687/Config!$B$7)*Config!$B$4,0)</f>
        <v/>
      </c>
    </row>
    <row r="1688" hidden="1" outlineLevel="1">
      <c r="A1688" s="22" t="inlineStr"/>
      <c r="B1688" s="22" t="inlineStr"/>
      <c r="C1688" s="22" t="inlineStr"/>
      <c r="D1688" s="22" t="inlineStr"/>
      <c r="E1688" s="22" t="inlineStr">
        <is>
          <t>Dates_4-30101</t>
        </is>
      </c>
      <c r="F1688" s="22" t="inlineStr"/>
      <c r="G1688" s="22" t="inlineStr">
        <is>
          <t>Desserts</t>
        </is>
      </c>
      <c r="H1688" s="22" t="inlineStr">
        <is>
          <t>Dark Choco-Orange Date Bite Farmley Tin Jar 200g</t>
        </is>
      </c>
      <c r="I1688" s="22" t="inlineStr"/>
      <c r="J1688" s="24" t="n">
        <v>0</v>
      </c>
      <c r="K1688" s="24" t="n">
        <v>0</v>
      </c>
      <c r="L1688" s="22" t="inlineStr">
        <is>
          <t>Jupiter Kart Private Limited</t>
        </is>
      </c>
      <c r="M1688" s="24" t="n">
        <v>0</v>
      </c>
      <c r="N1688" s="22" t="inlineStr">
        <is>
          <t>Quick Commerce</t>
        </is>
      </c>
      <c r="O1688" s="22" t="inlineStr">
        <is>
          <t>Indore</t>
        </is>
      </c>
      <c r="P1688" s="22" t="inlineStr"/>
      <c r="Q1688" s="22" t="inlineStr">
        <is>
          <t>Healthy Desserts</t>
        </is>
      </c>
      <c r="R1688" s="25">
        <f>IF(Config!$B$4&gt;0,M1688/Config!$B$4,0)</f>
        <v/>
      </c>
      <c r="S1688" s="25">
        <f>IF(Config!$B$4&gt;0,K1688/Config!$B$4,0)</f>
        <v/>
      </c>
      <c r="T1688" s="25">
        <f>R1688*Config!$B$7</f>
        <v/>
      </c>
      <c r="U1688" s="25">
        <f>S1688*Config!$B$7</f>
        <v/>
      </c>
      <c r="V1688" s="25" t="n">
        <v>105.6</v>
      </c>
      <c r="W1688" s="25" t="n">
        <v>528</v>
      </c>
      <c r="X1688" s="26">
        <f>IF(T1688&gt;0,V1688/T1688,0)</f>
        <v/>
      </c>
      <c r="Y1688" s="26">
        <f>IF(U1688&gt;0,W1688/U1688,0)</f>
        <v/>
      </c>
      <c r="Z1688" s="25">
        <f>T1688-V1688</f>
        <v/>
      </c>
      <c r="AA1688" s="25">
        <f>U1688-W1688</f>
        <v/>
      </c>
      <c r="AB1688" s="25">
        <f>IF(Config!$B$7&gt;0,(V1688/Config!$B$7)*Config!$B$4,0)</f>
        <v/>
      </c>
      <c r="AC1688" s="25">
        <f>IF(Config!$B$7&gt;0,(W1688/Config!$B$7)*Config!$B$4,0)</f>
        <v/>
      </c>
    </row>
    <row r="1689" hidden="1" outlineLevel="1">
      <c r="A1689" s="22" t="inlineStr"/>
      <c r="B1689" s="22" t="inlineStr"/>
      <c r="C1689" s="22" t="inlineStr"/>
      <c r="D1689" s="22" t="inlineStr"/>
      <c r="E1689" s="22" t="inlineStr">
        <is>
          <t>Dates_4-30567</t>
        </is>
      </c>
      <c r="F1689" s="22" t="inlineStr"/>
      <c r="G1689" s="22" t="inlineStr">
        <is>
          <t>Desserts</t>
        </is>
      </c>
      <c r="H1689" s="22" t="inlineStr">
        <is>
          <t>Classic Date Bites Farmley Tin Jar 200 g</t>
        </is>
      </c>
      <c r="I1689" s="22" t="inlineStr"/>
      <c r="J1689" s="24" t="n">
        <v>0</v>
      </c>
      <c r="K1689" s="24" t="n">
        <v>0</v>
      </c>
      <c r="L1689" s="22" t="inlineStr">
        <is>
          <t>Jupiter Kart Private Limited</t>
        </is>
      </c>
      <c r="M1689" s="24" t="n">
        <v>0</v>
      </c>
      <c r="N1689" s="22" t="inlineStr">
        <is>
          <t>Quick Commerce</t>
        </is>
      </c>
      <c r="O1689" s="22" t="inlineStr">
        <is>
          <t>Indore</t>
        </is>
      </c>
      <c r="P1689" s="22" t="inlineStr"/>
      <c r="Q1689" s="22" t="inlineStr">
        <is>
          <t>Healthy Desserts</t>
        </is>
      </c>
      <c r="R1689" s="25">
        <f>IF(Config!$B$4&gt;0,M1689/Config!$B$4,0)</f>
        <v/>
      </c>
      <c r="S1689" s="25">
        <f>IF(Config!$B$4&gt;0,K1689/Config!$B$4,0)</f>
        <v/>
      </c>
      <c r="T1689" s="25">
        <f>R1689*Config!$B$7</f>
        <v/>
      </c>
      <c r="U1689" s="25">
        <f>S1689*Config!$B$7</f>
        <v/>
      </c>
      <c r="V1689" s="25" t="n">
        <v>307.2</v>
      </c>
      <c r="W1689" s="25" t="n">
        <v>1536</v>
      </c>
      <c r="X1689" s="26">
        <f>IF(T1689&gt;0,V1689/T1689,0)</f>
        <v/>
      </c>
      <c r="Y1689" s="26">
        <f>IF(U1689&gt;0,W1689/U1689,0)</f>
        <v/>
      </c>
      <c r="Z1689" s="25">
        <f>T1689-V1689</f>
        <v/>
      </c>
      <c r="AA1689" s="25">
        <f>U1689-W1689</f>
        <v/>
      </c>
      <c r="AB1689" s="25">
        <f>IF(Config!$B$7&gt;0,(V1689/Config!$B$7)*Config!$B$4,0)</f>
        <v/>
      </c>
      <c r="AC1689" s="25">
        <f>IF(Config!$B$7&gt;0,(W1689/Config!$B$7)*Config!$B$4,0)</f>
        <v/>
      </c>
    </row>
    <row r="1690" hidden="1" outlineLevel="1">
      <c r="A1690" s="22" t="inlineStr"/>
      <c r="B1690" s="22" t="inlineStr"/>
      <c r="C1690" s="22" t="inlineStr"/>
      <c r="D1690" s="22" t="inlineStr"/>
      <c r="E1690" s="22" t="inlineStr">
        <is>
          <t>Dried Fruits_5-2543</t>
        </is>
      </c>
      <c r="F1690" s="22" t="inlineStr"/>
      <c r="G1690" s="22" t="inlineStr">
        <is>
          <t>Dried Fruits</t>
        </is>
      </c>
      <c r="H1690" s="22" t="inlineStr">
        <is>
          <t>Premium California Whole Dried Cranberries Farmley Standee Pouch 200 g</t>
        </is>
      </c>
      <c r="I1690" s="22" t="inlineStr"/>
      <c r="J1690" s="24" t="n">
        <v>0</v>
      </c>
      <c r="K1690" s="24" t="n">
        <v>0</v>
      </c>
      <c r="L1690" s="22" t="inlineStr">
        <is>
          <t>Jupiter Kart Private Limited</t>
        </is>
      </c>
      <c r="M1690" s="24" t="n">
        <v>0</v>
      </c>
      <c r="N1690" s="22" t="inlineStr">
        <is>
          <t>Quick Commerce</t>
        </is>
      </c>
      <c r="O1690" s="22" t="inlineStr">
        <is>
          <t>Indore</t>
        </is>
      </c>
      <c r="P1690" s="22" t="inlineStr"/>
      <c r="Q1690" s="22" t="inlineStr">
        <is>
          <t>Cranberries</t>
        </is>
      </c>
      <c r="R1690" s="25">
        <f>IF(Config!$B$4&gt;0,M1690/Config!$B$4,0)</f>
        <v/>
      </c>
      <c r="S1690" s="25">
        <f>IF(Config!$B$4&gt;0,K1690/Config!$B$4,0)</f>
        <v/>
      </c>
      <c r="T1690" s="25">
        <f>R1690*Config!$B$7</f>
        <v/>
      </c>
      <c r="U1690" s="25">
        <f>S1690*Config!$B$7</f>
        <v/>
      </c>
      <c r="V1690" s="25" t="n">
        <v>84</v>
      </c>
      <c r="W1690" s="25" t="n">
        <v>420</v>
      </c>
      <c r="X1690" s="26">
        <f>IF(T1690&gt;0,V1690/T1690,0)</f>
        <v/>
      </c>
      <c r="Y1690" s="26">
        <f>IF(U1690&gt;0,W1690/U1690,0)</f>
        <v/>
      </c>
      <c r="Z1690" s="25">
        <f>T1690-V1690</f>
        <v/>
      </c>
      <c r="AA1690" s="25">
        <f>U1690-W1690</f>
        <v/>
      </c>
      <c r="AB1690" s="25">
        <f>IF(Config!$B$7&gt;0,(V1690/Config!$B$7)*Config!$B$4,0)</f>
        <v/>
      </c>
      <c r="AC1690" s="25">
        <f>IF(Config!$B$7&gt;0,(W1690/Config!$B$7)*Config!$B$4,0)</f>
        <v/>
      </c>
    </row>
    <row r="1691" hidden="1" outlineLevel="1">
      <c r="A1691" s="22" t="inlineStr"/>
      <c r="B1691" s="22" t="inlineStr"/>
      <c r="C1691" s="22" t="inlineStr"/>
      <c r="D1691" s="22" t="inlineStr"/>
      <c r="E1691" s="22" t="inlineStr">
        <is>
          <t>Dry Fruit Mix_15-2402</t>
        </is>
      </c>
      <c r="F1691" s="22" t="inlineStr"/>
      <c r="G1691" s="22" t="inlineStr">
        <is>
          <t>Dry Fruit Mix</t>
        </is>
      </c>
      <c r="H1691" s="22" t="inlineStr">
        <is>
          <t>Trail Mix Farmley Standee Pouch 200 g</t>
        </is>
      </c>
      <c r="I1691" s="22" t="inlineStr"/>
      <c r="J1691" s="24" t="n">
        <v>0</v>
      </c>
      <c r="K1691" s="24" t="n">
        <v>0</v>
      </c>
      <c r="L1691" s="22" t="inlineStr">
        <is>
          <t>Jupiter Kart Private Limited</t>
        </is>
      </c>
      <c r="M1691" s="24" t="n">
        <v>0</v>
      </c>
      <c r="N1691" s="22" t="inlineStr">
        <is>
          <t>Quick Commerce</t>
        </is>
      </c>
      <c r="O1691" s="22" t="inlineStr">
        <is>
          <t>Indore</t>
        </is>
      </c>
      <c r="P1691" s="22" t="inlineStr"/>
      <c r="Q1691" s="22" t="inlineStr">
        <is>
          <t>Trail Mixes</t>
        </is>
      </c>
      <c r="R1691" s="25">
        <f>IF(Config!$B$4&gt;0,M1691/Config!$B$4,0)</f>
        <v/>
      </c>
      <c r="S1691" s="25">
        <f>IF(Config!$B$4&gt;0,K1691/Config!$B$4,0)</f>
        <v/>
      </c>
      <c r="T1691" s="25">
        <f>R1691*Config!$B$7</f>
        <v/>
      </c>
      <c r="U1691" s="25">
        <f>S1691*Config!$B$7</f>
        <v/>
      </c>
      <c r="V1691" s="25" t="n">
        <v>108</v>
      </c>
      <c r="W1691" s="25" t="n">
        <v>540</v>
      </c>
      <c r="X1691" s="26">
        <f>IF(T1691&gt;0,V1691/T1691,0)</f>
        <v/>
      </c>
      <c r="Y1691" s="26">
        <f>IF(U1691&gt;0,W1691/U1691,0)</f>
        <v/>
      </c>
      <c r="Z1691" s="25">
        <f>T1691-V1691</f>
        <v/>
      </c>
      <c r="AA1691" s="25">
        <f>U1691-W1691</f>
        <v/>
      </c>
      <c r="AB1691" s="25">
        <f>IF(Config!$B$7&gt;0,(V1691/Config!$B$7)*Config!$B$4,0)</f>
        <v/>
      </c>
      <c r="AC1691" s="25">
        <f>IF(Config!$B$7&gt;0,(W1691/Config!$B$7)*Config!$B$4,0)</f>
        <v/>
      </c>
    </row>
    <row r="1692" hidden="1" outlineLevel="1">
      <c r="A1692" s="22" t="inlineStr"/>
      <c r="B1692" s="22" t="inlineStr"/>
      <c r="C1692" s="22" t="inlineStr"/>
      <c r="D1692" s="22" t="inlineStr"/>
      <c r="E1692" s="22" t="inlineStr">
        <is>
          <t>Dry Fruit Mix_15-2403</t>
        </is>
      </c>
      <c r="F1692" s="22" t="inlineStr"/>
      <c r="G1692" s="22" t="inlineStr">
        <is>
          <t>Dry Fruit Mix</t>
        </is>
      </c>
      <c r="H1692" s="22" t="inlineStr">
        <is>
          <t>Seed Mix Farmley Standee Pouch 200 g</t>
        </is>
      </c>
      <c r="I1692" s="22" t="inlineStr"/>
      <c r="J1692" s="24" t="n">
        <v>0</v>
      </c>
      <c r="K1692" s="24" t="n">
        <v>0</v>
      </c>
      <c r="L1692" s="22" t="inlineStr">
        <is>
          <t>Jupiter Kart Private Limited</t>
        </is>
      </c>
      <c r="M1692" s="24" t="n">
        <v>0</v>
      </c>
      <c r="N1692" s="22" t="inlineStr">
        <is>
          <t>Quick Commerce</t>
        </is>
      </c>
      <c r="O1692" s="22" t="inlineStr">
        <is>
          <t>Indore</t>
        </is>
      </c>
      <c r="P1692" s="22" t="inlineStr"/>
      <c r="Q1692" s="22" t="inlineStr">
        <is>
          <t>Seed Mix</t>
        </is>
      </c>
      <c r="R1692" s="25">
        <f>IF(Config!$B$4&gt;0,M1692/Config!$B$4,0)</f>
        <v/>
      </c>
      <c r="S1692" s="25">
        <f>IF(Config!$B$4&gt;0,K1692/Config!$B$4,0)</f>
        <v/>
      </c>
      <c r="T1692" s="25">
        <f>R1692*Config!$B$7</f>
        <v/>
      </c>
      <c r="U1692" s="25">
        <f>S1692*Config!$B$7</f>
        <v/>
      </c>
      <c r="V1692" s="25" t="n">
        <v>186</v>
      </c>
      <c r="W1692" s="25" t="n">
        <v>930</v>
      </c>
      <c r="X1692" s="26">
        <f>IF(T1692&gt;0,V1692/T1692,0)</f>
        <v/>
      </c>
      <c r="Y1692" s="26">
        <f>IF(U1692&gt;0,W1692/U1692,0)</f>
        <v/>
      </c>
      <c r="Z1692" s="25">
        <f>T1692-V1692</f>
        <v/>
      </c>
      <c r="AA1692" s="25">
        <f>U1692-W1692</f>
        <v/>
      </c>
      <c r="AB1692" s="25">
        <f>IF(Config!$B$7&gt;0,(V1692/Config!$B$7)*Config!$B$4,0)</f>
        <v/>
      </c>
      <c r="AC1692" s="25">
        <f>IF(Config!$B$7&gt;0,(W1692/Config!$B$7)*Config!$B$4,0)</f>
        <v/>
      </c>
    </row>
    <row r="1693" hidden="1" outlineLevel="1">
      <c r="A1693" s="22" t="inlineStr"/>
      <c r="B1693" s="22" t="inlineStr"/>
      <c r="C1693" s="22" t="inlineStr"/>
      <c r="D1693" s="22" t="inlineStr"/>
      <c r="E1693" s="22" t="inlineStr">
        <is>
          <t>Dry Fruit Mix_15-2404</t>
        </is>
      </c>
      <c r="F1693" s="22" t="inlineStr"/>
      <c r="G1693" s="22" t="inlineStr">
        <is>
          <t>Dry Fruit Mix</t>
        </is>
      </c>
      <c r="H1693" s="22" t="inlineStr">
        <is>
          <t>Berry Mix Farmley Standee Pouch 200 g</t>
        </is>
      </c>
      <c r="I1693" s="22" t="inlineStr"/>
      <c r="J1693" s="24" t="n">
        <v>0</v>
      </c>
      <c r="K1693" s="24" t="n">
        <v>0</v>
      </c>
      <c r="L1693" s="22" t="inlineStr">
        <is>
          <t>Jupiter Kart Private Limited</t>
        </is>
      </c>
      <c r="M1693" s="24" t="n">
        <v>0</v>
      </c>
      <c r="N1693" s="22" t="inlineStr">
        <is>
          <t>Quick Commerce</t>
        </is>
      </c>
      <c r="O1693" s="22" t="inlineStr">
        <is>
          <t>Indore</t>
        </is>
      </c>
      <c r="P1693" s="22" t="inlineStr"/>
      <c r="Q1693" s="22" t="inlineStr">
        <is>
          <t>Berry Mix</t>
        </is>
      </c>
      <c r="R1693" s="25">
        <f>IF(Config!$B$4&gt;0,M1693/Config!$B$4,0)</f>
        <v/>
      </c>
      <c r="S1693" s="25">
        <f>IF(Config!$B$4&gt;0,K1693/Config!$B$4,0)</f>
        <v/>
      </c>
      <c r="T1693" s="25">
        <f>R1693*Config!$B$7</f>
        <v/>
      </c>
      <c r="U1693" s="25">
        <f>S1693*Config!$B$7</f>
        <v/>
      </c>
      <c r="V1693" s="25" t="n">
        <v>114</v>
      </c>
      <c r="W1693" s="25" t="n">
        <v>570</v>
      </c>
      <c r="X1693" s="26">
        <f>IF(T1693&gt;0,V1693/T1693,0)</f>
        <v/>
      </c>
      <c r="Y1693" s="26">
        <f>IF(U1693&gt;0,W1693/U1693,0)</f>
        <v/>
      </c>
      <c r="Z1693" s="25">
        <f>T1693-V1693</f>
        <v/>
      </c>
      <c r="AA1693" s="25">
        <f>U1693-W1693</f>
        <v/>
      </c>
      <c r="AB1693" s="25">
        <f>IF(Config!$B$7&gt;0,(V1693/Config!$B$7)*Config!$B$4,0)</f>
        <v/>
      </c>
      <c r="AC1693" s="25">
        <f>IF(Config!$B$7&gt;0,(W1693/Config!$B$7)*Config!$B$4,0)</f>
        <v/>
      </c>
    </row>
    <row r="1694" hidden="1" outlineLevel="1">
      <c r="A1694" s="22" t="inlineStr"/>
      <c r="B1694" s="22" t="inlineStr"/>
      <c r="C1694" s="22" t="inlineStr"/>
      <c r="D1694" s="22" t="inlineStr"/>
      <c r="E1694" s="22" t="inlineStr">
        <is>
          <t>Dry Fruit Mix_15-2801</t>
        </is>
      </c>
      <c r="F1694" s="22" t="inlineStr"/>
      <c r="G1694" s="22" t="inlineStr">
        <is>
          <t>Dry Fruit Mix</t>
        </is>
      </c>
      <c r="H1694" s="22" t="inlineStr">
        <is>
          <t>Premium Panchmeva Farmley Jar 405 g</t>
        </is>
      </c>
      <c r="I1694" s="22" t="inlineStr"/>
      <c r="J1694" s="24" t="n">
        <v>0</v>
      </c>
      <c r="K1694" s="24" t="n">
        <v>0</v>
      </c>
      <c r="L1694" s="22" t="inlineStr">
        <is>
          <t>Jupiter Kart Private Limited</t>
        </is>
      </c>
      <c r="M1694" s="24" t="n">
        <v>0</v>
      </c>
      <c r="N1694" s="22" t="inlineStr">
        <is>
          <t>Quick Commerce</t>
        </is>
      </c>
      <c r="O1694" s="22" t="inlineStr">
        <is>
          <t>Indore</t>
        </is>
      </c>
      <c r="P1694" s="22" t="inlineStr"/>
      <c r="Q1694" s="22" t="inlineStr">
        <is>
          <t>Trail Mixes</t>
        </is>
      </c>
      <c r="R1694" s="25">
        <f>IF(Config!$B$4&gt;0,M1694/Config!$B$4,0)</f>
        <v/>
      </c>
      <c r="S1694" s="25">
        <f>IF(Config!$B$4&gt;0,K1694/Config!$B$4,0)</f>
        <v/>
      </c>
      <c r="T1694" s="25">
        <f>R1694*Config!$B$7</f>
        <v/>
      </c>
      <c r="U1694" s="25">
        <f>S1694*Config!$B$7</f>
        <v/>
      </c>
      <c r="V1694" s="25" t="n">
        <v>592.92</v>
      </c>
      <c r="W1694" s="25" t="n">
        <v>1464</v>
      </c>
      <c r="X1694" s="26">
        <f>IF(T1694&gt;0,V1694/T1694,0)</f>
        <v/>
      </c>
      <c r="Y1694" s="26">
        <f>IF(U1694&gt;0,W1694/U1694,0)</f>
        <v/>
      </c>
      <c r="Z1694" s="25">
        <f>T1694-V1694</f>
        <v/>
      </c>
      <c r="AA1694" s="25">
        <f>U1694-W1694</f>
        <v/>
      </c>
      <c r="AB1694" s="25">
        <f>IF(Config!$B$7&gt;0,(V1694/Config!$B$7)*Config!$B$4,0)</f>
        <v/>
      </c>
      <c r="AC1694" s="25">
        <f>IF(Config!$B$7&gt;0,(W1694/Config!$B$7)*Config!$B$4,0)</f>
        <v/>
      </c>
    </row>
    <row r="1695" hidden="1" outlineLevel="1">
      <c r="A1695" s="22" t="inlineStr"/>
      <c r="B1695" s="22" t="inlineStr"/>
      <c r="C1695" s="22" t="inlineStr"/>
      <c r="D1695" s="22" t="inlineStr"/>
      <c r="E1695" s="22" t="inlineStr">
        <is>
          <t>Dry Fruit Mix_15-30134</t>
        </is>
      </c>
      <c r="F1695" s="22" t="inlineStr"/>
      <c r="G1695" s="22" t="inlineStr">
        <is>
          <t>Dry Fruit Mix</t>
        </is>
      </c>
      <c r="H1695" s="22" t="inlineStr">
        <is>
          <t>Smokey BBQ Party Mix Pillow Pouch Farmley 28 g- Single serve</t>
        </is>
      </c>
      <c r="I1695" s="22" t="inlineStr"/>
      <c r="J1695" s="24" t="n">
        <v>0</v>
      </c>
      <c r="K1695" s="24" t="n">
        <v>0</v>
      </c>
      <c r="L1695" s="22" t="inlineStr">
        <is>
          <t>Jupiter Kart Private Limited</t>
        </is>
      </c>
      <c r="M1695" s="24" t="n">
        <v>0</v>
      </c>
      <c r="N1695" s="22" t="inlineStr">
        <is>
          <t>Quick Commerce</t>
        </is>
      </c>
      <c r="O1695" s="22" t="inlineStr">
        <is>
          <t>Indore</t>
        </is>
      </c>
      <c r="P1695" s="22" t="inlineStr"/>
      <c r="Q1695" s="22" t="inlineStr">
        <is>
          <t>Savoury Mixes</t>
        </is>
      </c>
      <c r="R1695" s="25">
        <f>IF(Config!$B$4&gt;0,M1695/Config!$B$4,0)</f>
        <v/>
      </c>
      <c r="S1695" s="25">
        <f>IF(Config!$B$4&gt;0,K1695/Config!$B$4,0)</f>
        <v/>
      </c>
      <c r="T1695" s="25">
        <f>R1695*Config!$B$7</f>
        <v/>
      </c>
      <c r="U1695" s="25">
        <f>S1695*Config!$B$7</f>
        <v/>
      </c>
      <c r="V1695" s="25" t="n">
        <v>5.6</v>
      </c>
      <c r="W1695" s="25" t="n">
        <v>200</v>
      </c>
      <c r="X1695" s="26">
        <f>IF(T1695&gt;0,V1695/T1695,0)</f>
        <v/>
      </c>
      <c r="Y1695" s="26">
        <f>IF(U1695&gt;0,W1695/U1695,0)</f>
        <v/>
      </c>
      <c r="Z1695" s="25">
        <f>T1695-V1695</f>
        <v/>
      </c>
      <c r="AA1695" s="25">
        <f>U1695-W1695</f>
        <v/>
      </c>
      <c r="AB1695" s="25">
        <f>IF(Config!$B$7&gt;0,(V1695/Config!$B$7)*Config!$B$4,0)</f>
        <v/>
      </c>
      <c r="AC1695" s="25">
        <f>IF(Config!$B$7&gt;0,(W1695/Config!$B$7)*Config!$B$4,0)</f>
        <v/>
      </c>
    </row>
    <row r="1696" hidden="1" outlineLevel="1">
      <c r="A1696" s="22" t="inlineStr"/>
      <c r="B1696" s="22" t="inlineStr"/>
      <c r="C1696" s="22" t="inlineStr"/>
      <c r="D1696" s="22" t="inlineStr"/>
      <c r="E1696" s="22" t="inlineStr">
        <is>
          <t>Dry Fruit Mix_15-30155</t>
        </is>
      </c>
      <c r="F1696" s="22" t="inlineStr"/>
      <c r="G1696" s="22" t="inlineStr">
        <is>
          <t>Dry Fruit Mix</t>
        </is>
      </c>
      <c r="H1696" s="22" t="inlineStr">
        <is>
          <t>Premium Panchmeva Farmley Pillow Pouch 30g- single serve</t>
        </is>
      </c>
      <c r="I1696" s="22" t="inlineStr"/>
      <c r="J1696" s="24" t="n">
        <v>0</v>
      </c>
      <c r="K1696" s="24" t="n">
        <v>0</v>
      </c>
      <c r="L1696" s="22" t="inlineStr">
        <is>
          <t>Jupiter Kart Private Limited</t>
        </is>
      </c>
      <c r="M1696" s="24" t="n">
        <v>0</v>
      </c>
      <c r="N1696" s="22" t="inlineStr">
        <is>
          <t>Quick Commerce</t>
        </is>
      </c>
      <c r="O1696" s="22" t="inlineStr">
        <is>
          <t>Indore</t>
        </is>
      </c>
      <c r="P1696" s="22" t="inlineStr"/>
      <c r="Q1696" s="22" t="inlineStr">
        <is>
          <t>Trail Mixes</t>
        </is>
      </c>
      <c r="R1696" s="25">
        <f>IF(Config!$B$4&gt;0,M1696/Config!$B$4,0)</f>
        <v/>
      </c>
      <c r="S1696" s="25">
        <f>IF(Config!$B$4&gt;0,K1696/Config!$B$4,0)</f>
        <v/>
      </c>
      <c r="T1696" s="25">
        <f>R1696*Config!$B$7</f>
        <v/>
      </c>
      <c r="U1696" s="25">
        <f>S1696*Config!$B$7</f>
        <v/>
      </c>
      <c r="V1696" s="25" t="n">
        <v>50.4</v>
      </c>
      <c r="W1696" s="25" t="n">
        <v>1680</v>
      </c>
      <c r="X1696" s="26">
        <f>IF(T1696&gt;0,V1696/T1696,0)</f>
        <v/>
      </c>
      <c r="Y1696" s="26">
        <f>IF(U1696&gt;0,W1696/U1696,0)</f>
        <v/>
      </c>
      <c r="Z1696" s="25">
        <f>T1696-V1696</f>
        <v/>
      </c>
      <c r="AA1696" s="25">
        <f>U1696-W1696</f>
        <v/>
      </c>
      <c r="AB1696" s="25">
        <f>IF(Config!$B$7&gt;0,(V1696/Config!$B$7)*Config!$B$4,0)</f>
        <v/>
      </c>
      <c r="AC1696" s="25">
        <f>IF(Config!$B$7&gt;0,(W1696/Config!$B$7)*Config!$B$4,0)</f>
        <v/>
      </c>
    </row>
    <row r="1697" hidden="1" outlineLevel="1">
      <c r="A1697" s="22" t="inlineStr"/>
      <c r="B1697" s="22" t="inlineStr"/>
      <c r="C1697" s="22" t="inlineStr"/>
      <c r="D1697" s="22" t="inlineStr"/>
      <c r="E1697" s="22" t="inlineStr">
        <is>
          <t>Dry Fruit Mix_15-30158</t>
        </is>
      </c>
      <c r="F1697" s="22" t="inlineStr"/>
      <c r="G1697" s="22" t="inlineStr">
        <is>
          <t>Dry Fruit Mix</t>
        </is>
      </c>
      <c r="H1697" s="22" t="inlineStr">
        <is>
          <t>Mexican Peri-Peri Snack Mix Farmley Pillow Pouch 35 g- Single Serve</t>
        </is>
      </c>
      <c r="I1697" s="22" t="inlineStr"/>
      <c r="J1697" s="24" t="n">
        <v>0</v>
      </c>
      <c r="K1697" s="24" t="n">
        <v>0</v>
      </c>
      <c r="L1697" s="22" t="inlineStr">
        <is>
          <t>Jupiter Kart Private Limited</t>
        </is>
      </c>
      <c r="M1697" s="24" t="n">
        <v>0</v>
      </c>
      <c r="N1697" s="22" t="inlineStr">
        <is>
          <t>Quick Commerce</t>
        </is>
      </c>
      <c r="O1697" s="22" t="inlineStr">
        <is>
          <t>Indore</t>
        </is>
      </c>
      <c r="P1697" s="22" t="inlineStr"/>
      <c r="Q1697" s="22" t="inlineStr">
        <is>
          <t>Savoury Mixes</t>
        </is>
      </c>
      <c r="R1697" s="25">
        <f>IF(Config!$B$4&gt;0,M1697/Config!$B$4,0)</f>
        <v/>
      </c>
      <c r="S1697" s="25">
        <f>IF(Config!$B$4&gt;0,K1697/Config!$B$4,0)</f>
        <v/>
      </c>
      <c r="T1697" s="25">
        <f>R1697*Config!$B$7</f>
        <v/>
      </c>
      <c r="U1697" s="25">
        <f>S1697*Config!$B$7</f>
        <v/>
      </c>
      <c r="V1697" s="25" t="n">
        <v>33.6</v>
      </c>
      <c r="W1697" s="25" t="n">
        <v>960</v>
      </c>
      <c r="X1697" s="26">
        <f>IF(T1697&gt;0,V1697/T1697,0)</f>
        <v/>
      </c>
      <c r="Y1697" s="26">
        <f>IF(U1697&gt;0,W1697/U1697,0)</f>
        <v/>
      </c>
      <c r="Z1697" s="25">
        <f>T1697-V1697</f>
        <v/>
      </c>
      <c r="AA1697" s="25">
        <f>U1697-W1697</f>
        <v/>
      </c>
      <c r="AB1697" s="25">
        <f>IF(Config!$B$7&gt;0,(V1697/Config!$B$7)*Config!$B$4,0)</f>
        <v/>
      </c>
      <c r="AC1697" s="25">
        <f>IF(Config!$B$7&gt;0,(W1697/Config!$B$7)*Config!$B$4,0)</f>
        <v/>
      </c>
    </row>
    <row r="1698" hidden="1" outlineLevel="1">
      <c r="A1698" s="22" t="inlineStr"/>
      <c r="B1698" s="22" t="inlineStr"/>
      <c r="C1698" s="22" t="inlineStr"/>
      <c r="D1698" s="22" t="inlineStr"/>
      <c r="E1698" s="22" t="inlineStr">
        <is>
          <t>Dry Fruit Mix_15-30160</t>
        </is>
      </c>
      <c r="F1698" s="22" t="inlineStr"/>
      <c r="G1698" s="22" t="inlineStr">
        <is>
          <t>Dry Fruit Mix</t>
        </is>
      </c>
      <c r="H1698" s="22" t="inlineStr">
        <is>
          <t>Trail Mix Farmley Composite Jar 325 g</t>
        </is>
      </c>
      <c r="I1698" s="22" t="inlineStr"/>
      <c r="J1698" s="24" t="n">
        <v>0</v>
      </c>
      <c r="K1698" s="24" t="n">
        <v>0</v>
      </c>
      <c r="L1698" s="22" t="inlineStr">
        <is>
          <t>Jupiter Kart Private Limited</t>
        </is>
      </c>
      <c r="M1698" s="24" t="n">
        <v>0</v>
      </c>
      <c r="N1698" s="22" t="inlineStr">
        <is>
          <t>Quick Commerce</t>
        </is>
      </c>
      <c r="O1698" s="22" t="inlineStr">
        <is>
          <t>Indore</t>
        </is>
      </c>
      <c r="P1698" s="22" t="inlineStr"/>
      <c r="Q1698" s="22" t="inlineStr">
        <is>
          <t>Trail Mixes</t>
        </is>
      </c>
      <c r="R1698" s="25">
        <f>IF(Config!$B$4&gt;0,M1698/Config!$B$4,0)</f>
        <v/>
      </c>
      <c r="S1698" s="25">
        <f>IF(Config!$B$4&gt;0,K1698/Config!$B$4,0)</f>
        <v/>
      </c>
      <c r="T1698" s="25">
        <f>R1698*Config!$B$7</f>
        <v/>
      </c>
      <c r="U1698" s="25">
        <f>S1698*Config!$B$7</f>
        <v/>
      </c>
      <c r="V1698" s="25" t="n">
        <v>70.2</v>
      </c>
      <c r="W1698" s="25" t="n">
        <v>216</v>
      </c>
      <c r="X1698" s="26">
        <f>IF(T1698&gt;0,V1698/T1698,0)</f>
        <v/>
      </c>
      <c r="Y1698" s="26">
        <f>IF(U1698&gt;0,W1698/U1698,0)</f>
        <v/>
      </c>
      <c r="Z1698" s="25">
        <f>T1698-V1698</f>
        <v/>
      </c>
      <c r="AA1698" s="25">
        <f>U1698-W1698</f>
        <v/>
      </c>
      <c r="AB1698" s="25">
        <f>IF(Config!$B$7&gt;0,(V1698/Config!$B$7)*Config!$B$4,0)</f>
        <v/>
      </c>
      <c r="AC1698" s="25">
        <f>IF(Config!$B$7&gt;0,(W1698/Config!$B$7)*Config!$B$4,0)</f>
        <v/>
      </c>
    </row>
    <row r="1699" hidden="1" outlineLevel="1">
      <c r="A1699" s="22" t="inlineStr"/>
      <c r="B1699" s="22" t="inlineStr"/>
      <c r="C1699" s="22" t="inlineStr"/>
      <c r="D1699" s="22" t="inlineStr"/>
      <c r="E1699" s="22" t="inlineStr">
        <is>
          <t>Dry Fruit Mix_15-30173</t>
        </is>
      </c>
      <c r="F1699" s="22" t="inlineStr"/>
      <c r="G1699" s="22" t="inlineStr">
        <is>
          <t>Dry Fruit Mix</t>
        </is>
      </c>
      <c r="H1699" s="22" t="inlineStr">
        <is>
          <t>Premium Panchmeva Farmley 905g Jar</t>
        </is>
      </c>
      <c r="I1699" s="22" t="inlineStr"/>
      <c r="J1699" s="24" t="n">
        <v>0</v>
      </c>
      <c r="K1699" s="24" t="n">
        <v>0</v>
      </c>
      <c r="L1699" s="22" t="inlineStr">
        <is>
          <t>Jupiter Kart Private Limited</t>
        </is>
      </c>
      <c r="M1699" s="24" t="n">
        <v>0</v>
      </c>
      <c r="N1699" s="22" t="inlineStr">
        <is>
          <t>Quick Commerce</t>
        </is>
      </c>
      <c r="O1699" s="22" t="inlineStr">
        <is>
          <t>Indore</t>
        </is>
      </c>
      <c r="P1699" s="22" t="inlineStr"/>
      <c r="Q1699" s="22" t="inlineStr">
        <is>
          <t>Trail Mixes</t>
        </is>
      </c>
      <c r="R1699" s="25">
        <f>IF(Config!$B$4&gt;0,M1699/Config!$B$4,0)</f>
        <v/>
      </c>
      <c r="S1699" s="25">
        <f>IF(Config!$B$4&gt;0,K1699/Config!$B$4,0)</f>
        <v/>
      </c>
      <c r="T1699" s="25">
        <f>R1699*Config!$B$7</f>
        <v/>
      </c>
      <c r="U1699" s="25">
        <f>S1699*Config!$B$7</f>
        <v/>
      </c>
      <c r="V1699" s="25" t="n">
        <v>54.3</v>
      </c>
      <c r="W1699" s="25" t="n">
        <v>60</v>
      </c>
      <c r="X1699" s="26">
        <f>IF(T1699&gt;0,V1699/T1699,0)</f>
        <v/>
      </c>
      <c r="Y1699" s="26">
        <f>IF(U1699&gt;0,W1699/U1699,0)</f>
        <v/>
      </c>
      <c r="Z1699" s="25">
        <f>T1699-V1699</f>
        <v/>
      </c>
      <c r="AA1699" s="25">
        <f>U1699-W1699</f>
        <v/>
      </c>
      <c r="AB1699" s="25">
        <f>IF(Config!$B$7&gt;0,(V1699/Config!$B$7)*Config!$B$4,0)</f>
        <v/>
      </c>
      <c r="AC1699" s="25">
        <f>IF(Config!$B$7&gt;0,(W1699/Config!$B$7)*Config!$B$4,0)</f>
        <v/>
      </c>
    </row>
    <row r="1700" hidden="1" outlineLevel="1">
      <c r="A1700" s="22" t="inlineStr"/>
      <c r="B1700" s="22" t="inlineStr"/>
      <c r="C1700" s="22" t="inlineStr"/>
      <c r="D1700" s="22" t="inlineStr"/>
      <c r="E1700" s="22" t="inlineStr">
        <is>
          <t>Dry Fruit Mix_15-30572</t>
        </is>
      </c>
      <c r="F1700" s="22" t="inlineStr"/>
      <c r="G1700" s="22" t="inlineStr">
        <is>
          <t>Dry Fruit Mix</t>
        </is>
      </c>
      <c r="H1700" s="22" t="inlineStr">
        <is>
          <t>Satva Mix Farmley Standee Pouch 120g</t>
        </is>
      </c>
      <c r="I1700" s="22" t="inlineStr"/>
      <c r="J1700" s="24" t="n">
        <v>0</v>
      </c>
      <c r="K1700" s="24" t="n">
        <v>0</v>
      </c>
      <c r="L1700" s="22" t="inlineStr">
        <is>
          <t>Jupiter Kart Private Limited</t>
        </is>
      </c>
      <c r="M1700" s="24" t="n">
        <v>0</v>
      </c>
      <c r="N1700" s="22" t="inlineStr">
        <is>
          <t>Quick Commerce</t>
        </is>
      </c>
      <c r="O1700" s="22" t="inlineStr">
        <is>
          <t>Indore</t>
        </is>
      </c>
      <c r="P1700" s="22" t="inlineStr"/>
      <c r="Q1700" s="22" t="inlineStr">
        <is>
          <t>Savoury Mixes</t>
        </is>
      </c>
      <c r="R1700" s="25">
        <f>IF(Config!$B$4&gt;0,M1700/Config!$B$4,0)</f>
        <v/>
      </c>
      <c r="S1700" s="25">
        <f>IF(Config!$B$4&gt;0,K1700/Config!$B$4,0)</f>
        <v/>
      </c>
      <c r="T1700" s="25">
        <f>R1700*Config!$B$7</f>
        <v/>
      </c>
      <c r="U1700" s="25">
        <f>S1700*Config!$B$7</f>
        <v/>
      </c>
      <c r="V1700" s="25" t="n">
        <v>21.6</v>
      </c>
      <c r="W1700" s="25" t="n">
        <v>180</v>
      </c>
      <c r="X1700" s="26">
        <f>IF(T1700&gt;0,V1700/T1700,0)</f>
        <v/>
      </c>
      <c r="Y1700" s="26">
        <f>IF(U1700&gt;0,W1700/U1700,0)</f>
        <v/>
      </c>
      <c r="Z1700" s="25">
        <f>T1700-V1700</f>
        <v/>
      </c>
      <c r="AA1700" s="25">
        <f>U1700-W1700</f>
        <v/>
      </c>
      <c r="AB1700" s="25">
        <f>IF(Config!$B$7&gt;0,(V1700/Config!$B$7)*Config!$B$4,0)</f>
        <v/>
      </c>
      <c r="AC1700" s="25">
        <f>IF(Config!$B$7&gt;0,(W1700/Config!$B$7)*Config!$B$4,0)</f>
        <v/>
      </c>
    </row>
    <row r="1701" hidden="1" outlineLevel="1">
      <c r="A1701" s="22" t="inlineStr"/>
      <c r="B1701" s="22" t="inlineStr"/>
      <c r="C1701" s="22" t="inlineStr"/>
      <c r="D1701" s="22" t="inlineStr"/>
      <c r="E1701" s="22" t="inlineStr">
        <is>
          <t>Pistachio_8-1731</t>
        </is>
      </c>
      <c r="F1701" s="22" t="inlineStr"/>
      <c r="G1701" s="22" t="inlineStr">
        <is>
          <t>Pistachio</t>
        </is>
      </c>
      <c r="H1701" s="22" t="inlineStr">
        <is>
          <t>Premium California Roasted &amp; Salted Pistachios Farmley Standee Pouch 200 g</t>
        </is>
      </c>
      <c r="I1701" s="22" t="inlineStr"/>
      <c r="J1701" s="24" t="n">
        <v>0</v>
      </c>
      <c r="K1701" s="24" t="n">
        <v>0</v>
      </c>
      <c r="L1701" s="22" t="inlineStr">
        <is>
          <t>Jupiter Kart Private Limited</t>
        </is>
      </c>
      <c r="M1701" s="24" t="n">
        <v>0</v>
      </c>
      <c r="N1701" s="22" t="inlineStr">
        <is>
          <t>Quick Commerce</t>
        </is>
      </c>
      <c r="O1701" s="22" t="inlineStr">
        <is>
          <t>Indore</t>
        </is>
      </c>
      <c r="P1701" s="22" t="inlineStr"/>
      <c r="Q1701" s="22" t="inlineStr">
        <is>
          <t>Pistachio</t>
        </is>
      </c>
      <c r="R1701" s="25">
        <f>IF(Config!$B$4&gt;0,M1701/Config!$B$4,0)</f>
        <v/>
      </c>
      <c r="S1701" s="25">
        <f>IF(Config!$B$4&gt;0,K1701/Config!$B$4,0)</f>
        <v/>
      </c>
      <c r="T1701" s="25">
        <f>R1701*Config!$B$7</f>
        <v/>
      </c>
      <c r="U1701" s="25">
        <f>S1701*Config!$B$7</f>
        <v/>
      </c>
      <c r="V1701" s="25" t="n">
        <v>30</v>
      </c>
      <c r="W1701" s="25" t="n">
        <v>150</v>
      </c>
      <c r="X1701" s="26">
        <f>IF(T1701&gt;0,V1701/T1701,0)</f>
        <v/>
      </c>
      <c r="Y1701" s="26">
        <f>IF(U1701&gt;0,W1701/U1701,0)</f>
        <v/>
      </c>
      <c r="Z1701" s="25">
        <f>T1701-V1701</f>
        <v/>
      </c>
      <c r="AA1701" s="25">
        <f>U1701-W1701</f>
        <v/>
      </c>
      <c r="AB1701" s="25">
        <f>IF(Config!$B$7&gt;0,(V1701/Config!$B$7)*Config!$B$4,0)</f>
        <v/>
      </c>
      <c r="AC1701" s="25">
        <f>IF(Config!$B$7&gt;0,(W1701/Config!$B$7)*Config!$B$4,0)</f>
        <v/>
      </c>
    </row>
    <row r="1702" hidden="1" outlineLevel="1">
      <c r="A1702" s="22" t="inlineStr"/>
      <c r="B1702" s="22" t="inlineStr"/>
      <c r="C1702" s="22" t="inlineStr"/>
      <c r="D1702" s="22" t="inlineStr"/>
      <c r="E1702" s="22" t="inlineStr">
        <is>
          <t>Raisins_10-1738</t>
        </is>
      </c>
      <c r="F1702" s="22" t="inlineStr"/>
      <c r="G1702" s="22" t="inlineStr">
        <is>
          <t>Raisins</t>
        </is>
      </c>
      <c r="H1702" s="22" t="inlineStr">
        <is>
          <t>Premium Raisin Long Farmley Standee Pouch 200 g</t>
        </is>
      </c>
      <c r="I1702" s="22" t="inlineStr"/>
      <c r="J1702" s="24" t="n">
        <v>0</v>
      </c>
      <c r="K1702" s="24" t="n">
        <v>0</v>
      </c>
      <c r="L1702" s="22" t="inlineStr">
        <is>
          <t>Jupiter Kart Private Limited</t>
        </is>
      </c>
      <c r="M1702" s="24" t="n">
        <v>0</v>
      </c>
      <c r="N1702" s="22" t="inlineStr">
        <is>
          <t>Quick Commerce</t>
        </is>
      </c>
      <c r="O1702" s="22" t="inlineStr">
        <is>
          <t>Indore</t>
        </is>
      </c>
      <c r="P1702" s="22" t="inlineStr"/>
      <c r="Q1702" s="22" t="inlineStr">
        <is>
          <t>Raisins</t>
        </is>
      </c>
      <c r="R1702" s="25">
        <f>IF(Config!$B$4&gt;0,M1702/Config!$B$4,0)</f>
        <v/>
      </c>
      <c r="S1702" s="25">
        <f>IF(Config!$B$4&gt;0,K1702/Config!$B$4,0)</f>
        <v/>
      </c>
      <c r="T1702" s="25">
        <f>R1702*Config!$B$7</f>
        <v/>
      </c>
      <c r="U1702" s="25">
        <f>S1702*Config!$B$7</f>
        <v/>
      </c>
      <c r="V1702" s="25" t="n">
        <v>42</v>
      </c>
      <c r="W1702" s="25" t="n">
        <v>210</v>
      </c>
      <c r="X1702" s="26">
        <f>IF(T1702&gt;0,V1702/T1702,0)</f>
        <v/>
      </c>
      <c r="Y1702" s="26">
        <f>IF(U1702&gt;0,W1702/U1702,0)</f>
        <v/>
      </c>
      <c r="Z1702" s="25">
        <f>T1702-V1702</f>
        <v/>
      </c>
      <c r="AA1702" s="25">
        <f>U1702-W1702</f>
        <v/>
      </c>
      <c r="AB1702" s="25">
        <f>IF(Config!$B$7&gt;0,(V1702/Config!$B$7)*Config!$B$4,0)</f>
        <v/>
      </c>
      <c r="AC1702" s="25">
        <f>IF(Config!$B$7&gt;0,(W1702/Config!$B$7)*Config!$B$4,0)</f>
        <v/>
      </c>
    </row>
    <row r="1703" hidden="1" outlineLevel="1">
      <c r="A1703" s="22" t="inlineStr"/>
      <c r="B1703" s="22" t="inlineStr"/>
      <c r="C1703" s="22" t="inlineStr"/>
      <c r="D1703" s="22" t="inlineStr"/>
      <c r="E1703" s="22" t="inlineStr">
        <is>
          <t>Seeds_11-20160</t>
        </is>
      </c>
      <c r="F1703" s="22" t="inlineStr"/>
      <c r="G1703" s="22" t="inlineStr">
        <is>
          <t>Seeds</t>
        </is>
      </c>
      <c r="H1703" s="22" t="inlineStr">
        <is>
          <t>Roasted &amp; Salted Pumpkin seeds Pillow Pouch Farmley 24 g- single serve</t>
        </is>
      </c>
      <c r="I1703" s="22" t="inlineStr"/>
      <c r="J1703" s="24" t="n">
        <v>0</v>
      </c>
      <c r="K1703" s="24" t="n">
        <v>0</v>
      </c>
      <c r="L1703" s="22" t="inlineStr">
        <is>
          <t>Jupiter Kart Private Limited</t>
        </is>
      </c>
      <c r="M1703" s="24" t="n">
        <v>0</v>
      </c>
      <c r="N1703" s="22" t="inlineStr">
        <is>
          <t>Quick Commerce</t>
        </is>
      </c>
      <c r="O1703" s="22" t="inlineStr">
        <is>
          <t>Indore</t>
        </is>
      </c>
      <c r="P1703" s="22" t="inlineStr"/>
      <c r="Q1703" s="22" t="inlineStr">
        <is>
          <t>Other Seeds</t>
        </is>
      </c>
      <c r="R1703" s="25">
        <f>IF(Config!$B$4&gt;0,M1703/Config!$B$4,0)</f>
        <v/>
      </c>
      <c r="S1703" s="25">
        <f>IF(Config!$B$4&gt;0,K1703/Config!$B$4,0)</f>
        <v/>
      </c>
      <c r="T1703" s="25">
        <f>R1703*Config!$B$7</f>
        <v/>
      </c>
      <c r="U1703" s="25">
        <f>S1703*Config!$B$7</f>
        <v/>
      </c>
      <c r="V1703" s="25" t="n">
        <v>2.88</v>
      </c>
      <c r="W1703" s="25" t="n">
        <v>120</v>
      </c>
      <c r="X1703" s="26">
        <f>IF(T1703&gt;0,V1703/T1703,0)</f>
        <v/>
      </c>
      <c r="Y1703" s="26">
        <f>IF(U1703&gt;0,W1703/U1703,0)</f>
        <v/>
      </c>
      <c r="Z1703" s="25">
        <f>T1703-V1703</f>
        <v/>
      </c>
      <c r="AA1703" s="25">
        <f>U1703-W1703</f>
        <v/>
      </c>
      <c r="AB1703" s="25">
        <f>IF(Config!$B$7&gt;0,(V1703/Config!$B$7)*Config!$B$4,0)</f>
        <v/>
      </c>
      <c r="AC1703" s="25">
        <f>IF(Config!$B$7&gt;0,(W1703/Config!$B$7)*Config!$B$4,0)</f>
        <v/>
      </c>
    </row>
    <row r="1704" hidden="1" outlineLevel="1">
      <c r="A1704" s="22" t="inlineStr"/>
      <c r="B1704" s="22" t="inlineStr"/>
      <c r="C1704" s="22" t="inlineStr"/>
      <c r="D1704" s="22" t="inlineStr"/>
      <c r="E1704" s="22" t="inlineStr">
        <is>
          <t>Seeds_11-2541</t>
        </is>
      </c>
      <c r="F1704" s="22" t="inlineStr"/>
      <c r="G1704" s="22" t="inlineStr">
        <is>
          <t>Seeds</t>
        </is>
      </c>
      <c r="H1704" s="22" t="inlineStr">
        <is>
          <t>Premium Chia Seeds Farmley Standee Pouch 200 g</t>
        </is>
      </c>
      <c r="I1704" s="22" t="inlineStr"/>
      <c r="J1704" s="24" t="n">
        <v>0</v>
      </c>
      <c r="K1704" s="24" t="n">
        <v>0</v>
      </c>
      <c r="L1704" s="22" t="inlineStr">
        <is>
          <t>Jupiter Kart Private Limited</t>
        </is>
      </c>
      <c r="M1704" s="24" t="n">
        <v>0</v>
      </c>
      <c r="N1704" s="22" t="inlineStr">
        <is>
          <t>Quick Commerce</t>
        </is>
      </c>
      <c r="O1704" s="22" t="inlineStr">
        <is>
          <t>Indore</t>
        </is>
      </c>
      <c r="P1704" s="22" t="inlineStr"/>
      <c r="Q1704" s="22" t="inlineStr">
        <is>
          <t>Chia Seeds</t>
        </is>
      </c>
      <c r="R1704" s="25">
        <f>IF(Config!$B$4&gt;0,M1704/Config!$B$4,0)</f>
        <v/>
      </c>
      <c r="S1704" s="25">
        <f>IF(Config!$B$4&gt;0,K1704/Config!$B$4,0)</f>
        <v/>
      </c>
      <c r="T1704" s="25">
        <f>R1704*Config!$B$7</f>
        <v/>
      </c>
      <c r="U1704" s="25">
        <f>S1704*Config!$B$7</f>
        <v/>
      </c>
      <c r="V1704" s="25" t="n">
        <v>414</v>
      </c>
      <c r="W1704" s="25" t="n">
        <v>2070</v>
      </c>
      <c r="X1704" s="26">
        <f>IF(T1704&gt;0,V1704/T1704,0)</f>
        <v/>
      </c>
      <c r="Y1704" s="26">
        <f>IF(U1704&gt;0,W1704/U1704,0)</f>
        <v/>
      </c>
      <c r="Z1704" s="25">
        <f>T1704-V1704</f>
        <v/>
      </c>
      <c r="AA1704" s="25">
        <f>U1704-W1704</f>
        <v/>
      </c>
      <c r="AB1704" s="25">
        <f>IF(Config!$B$7&gt;0,(V1704/Config!$B$7)*Config!$B$4,0)</f>
        <v/>
      </c>
      <c r="AC1704" s="25">
        <f>IF(Config!$B$7&gt;0,(W1704/Config!$B$7)*Config!$B$4,0)</f>
        <v/>
      </c>
    </row>
    <row r="1705" hidden="1" outlineLevel="1">
      <c r="A1705" s="22" t="inlineStr"/>
      <c r="B1705" s="22" t="inlineStr"/>
      <c r="C1705" s="22" t="inlineStr"/>
      <c r="D1705" s="22" t="inlineStr"/>
      <c r="E1705" s="22" t="inlineStr">
        <is>
          <t>Seeds_11-2542</t>
        </is>
      </c>
      <c r="F1705" s="22" t="inlineStr"/>
      <c r="G1705" s="22" t="inlineStr">
        <is>
          <t>Seeds</t>
        </is>
      </c>
      <c r="H1705" s="22" t="inlineStr">
        <is>
          <t>Premium Jumbo Pumpkin Seeds Farmley Standee Pouch 200 g</t>
        </is>
      </c>
      <c r="I1705" s="22" t="inlineStr"/>
      <c r="J1705" s="24" t="n">
        <v>0</v>
      </c>
      <c r="K1705" s="24" t="n">
        <v>0</v>
      </c>
      <c r="L1705" s="22" t="inlineStr">
        <is>
          <t>Jupiter Kart Private Limited</t>
        </is>
      </c>
      <c r="M1705" s="24" t="n">
        <v>0</v>
      </c>
      <c r="N1705" s="22" t="inlineStr">
        <is>
          <t>Quick Commerce</t>
        </is>
      </c>
      <c r="O1705" s="22" t="inlineStr">
        <is>
          <t>Indore</t>
        </is>
      </c>
      <c r="P1705" s="22" t="inlineStr"/>
      <c r="Q1705" s="22" t="inlineStr">
        <is>
          <t>Other Seeds</t>
        </is>
      </c>
      <c r="R1705" s="25">
        <f>IF(Config!$B$4&gt;0,M1705/Config!$B$4,0)</f>
        <v/>
      </c>
      <c r="S1705" s="25">
        <f>IF(Config!$B$4&gt;0,K1705/Config!$B$4,0)</f>
        <v/>
      </c>
      <c r="T1705" s="25">
        <f>R1705*Config!$B$7</f>
        <v/>
      </c>
      <c r="U1705" s="25">
        <f>S1705*Config!$B$7</f>
        <v/>
      </c>
      <c r="V1705" s="25" t="n">
        <v>330</v>
      </c>
      <c r="W1705" s="25" t="n">
        <v>1650</v>
      </c>
      <c r="X1705" s="26">
        <f>IF(T1705&gt;0,V1705/T1705,0)</f>
        <v/>
      </c>
      <c r="Y1705" s="26">
        <f>IF(U1705&gt;0,W1705/U1705,0)</f>
        <v/>
      </c>
      <c r="Z1705" s="25">
        <f>T1705-V1705</f>
        <v/>
      </c>
      <c r="AA1705" s="25">
        <f>U1705-W1705</f>
        <v/>
      </c>
      <c r="AB1705" s="25">
        <f>IF(Config!$B$7&gt;0,(V1705/Config!$B$7)*Config!$B$4,0)</f>
        <v/>
      </c>
      <c r="AC1705" s="25">
        <f>IF(Config!$B$7&gt;0,(W1705/Config!$B$7)*Config!$B$4,0)</f>
        <v/>
      </c>
    </row>
    <row r="1706" hidden="1" outlineLevel="1">
      <c r="A1706" s="22" t="inlineStr"/>
      <c r="B1706" s="22" t="inlineStr"/>
      <c r="C1706" s="22" t="inlineStr"/>
      <c r="D1706" s="22" t="inlineStr"/>
      <c r="E1706" s="22" t="inlineStr">
        <is>
          <t>Seeds_11-2549</t>
        </is>
      </c>
      <c r="F1706" s="22" t="inlineStr"/>
      <c r="G1706" s="22" t="inlineStr">
        <is>
          <t>Seeds</t>
        </is>
      </c>
      <c r="H1706" s="22" t="inlineStr">
        <is>
          <t>Premium Sunflower Seeds Farmley Standee Pouch 200 g</t>
        </is>
      </c>
      <c r="I1706" s="22" t="inlineStr"/>
      <c r="J1706" s="24" t="n">
        <v>0</v>
      </c>
      <c r="K1706" s="24" t="n">
        <v>0</v>
      </c>
      <c r="L1706" s="22" t="inlineStr">
        <is>
          <t>Jupiter Kart Private Limited</t>
        </is>
      </c>
      <c r="M1706" s="24" t="n">
        <v>0</v>
      </c>
      <c r="N1706" s="22" t="inlineStr">
        <is>
          <t>Quick Commerce</t>
        </is>
      </c>
      <c r="O1706" s="22" t="inlineStr">
        <is>
          <t>Indore</t>
        </is>
      </c>
      <c r="P1706" s="22" t="inlineStr"/>
      <c r="Q1706" s="22" t="inlineStr">
        <is>
          <t>Other Seeds</t>
        </is>
      </c>
      <c r="R1706" s="25">
        <f>IF(Config!$B$4&gt;0,M1706/Config!$B$4,0)</f>
        <v/>
      </c>
      <c r="S1706" s="25">
        <f>IF(Config!$B$4&gt;0,K1706/Config!$B$4,0)</f>
        <v/>
      </c>
      <c r="T1706" s="25">
        <f>R1706*Config!$B$7</f>
        <v/>
      </c>
      <c r="U1706" s="25">
        <f>S1706*Config!$B$7</f>
        <v/>
      </c>
      <c r="V1706" s="25" t="n">
        <v>78</v>
      </c>
      <c r="W1706" s="25" t="n">
        <v>390</v>
      </c>
      <c r="X1706" s="26">
        <f>IF(T1706&gt;0,V1706/T1706,0)</f>
        <v/>
      </c>
      <c r="Y1706" s="26">
        <f>IF(U1706&gt;0,W1706/U1706,0)</f>
        <v/>
      </c>
      <c r="Z1706" s="25">
        <f>T1706-V1706</f>
        <v/>
      </c>
      <c r="AA1706" s="25">
        <f>U1706-W1706</f>
        <v/>
      </c>
      <c r="AB1706" s="25">
        <f>IF(Config!$B$7&gt;0,(V1706/Config!$B$7)*Config!$B$4,0)</f>
        <v/>
      </c>
      <c r="AC1706" s="25">
        <f>IF(Config!$B$7&gt;0,(W1706/Config!$B$7)*Config!$B$4,0)</f>
        <v/>
      </c>
    </row>
    <row r="1707" hidden="1" outlineLevel="1">
      <c r="A1707" s="22" t="inlineStr"/>
      <c r="B1707" s="22" t="inlineStr"/>
      <c r="C1707" s="22" t="inlineStr"/>
      <c r="D1707" s="22" t="inlineStr"/>
      <c r="E1707" s="22" t="inlineStr">
        <is>
          <t>Seeds_11-2550</t>
        </is>
      </c>
      <c r="F1707" s="22" t="inlineStr"/>
      <c r="G1707" s="22" t="inlineStr">
        <is>
          <t>Seeds</t>
        </is>
      </c>
      <c r="H1707" s="22" t="inlineStr">
        <is>
          <t>Premium Flax Seeds Farmley Standee Pouch 200 g</t>
        </is>
      </c>
      <c r="I1707" s="22" t="inlineStr"/>
      <c r="J1707" s="24" t="n">
        <v>0</v>
      </c>
      <c r="K1707" s="24" t="n">
        <v>0</v>
      </c>
      <c r="L1707" s="22" t="inlineStr">
        <is>
          <t>Jupiter Kart Private Limited</t>
        </is>
      </c>
      <c r="M1707" s="24" t="n">
        <v>0</v>
      </c>
      <c r="N1707" s="22" t="inlineStr">
        <is>
          <t>Quick Commerce</t>
        </is>
      </c>
      <c r="O1707" s="22" t="inlineStr">
        <is>
          <t>Indore</t>
        </is>
      </c>
      <c r="P1707" s="22" t="inlineStr"/>
      <c r="Q1707" s="22" t="inlineStr">
        <is>
          <t>Other Seeds</t>
        </is>
      </c>
      <c r="R1707" s="25">
        <f>IF(Config!$B$4&gt;0,M1707/Config!$B$4,0)</f>
        <v/>
      </c>
      <c r="S1707" s="25">
        <f>IF(Config!$B$4&gt;0,K1707/Config!$B$4,0)</f>
        <v/>
      </c>
      <c r="T1707" s="25">
        <f>R1707*Config!$B$7</f>
        <v/>
      </c>
      <c r="U1707" s="25">
        <f>S1707*Config!$B$7</f>
        <v/>
      </c>
      <c r="V1707" s="25" t="n">
        <v>162</v>
      </c>
      <c r="W1707" s="25" t="n">
        <v>810</v>
      </c>
      <c r="X1707" s="26">
        <f>IF(T1707&gt;0,V1707/T1707,0)</f>
        <v/>
      </c>
      <c r="Y1707" s="26">
        <f>IF(U1707&gt;0,W1707/U1707,0)</f>
        <v/>
      </c>
      <c r="Z1707" s="25">
        <f>T1707-V1707</f>
        <v/>
      </c>
      <c r="AA1707" s="25">
        <f>U1707-W1707</f>
        <v/>
      </c>
      <c r="AB1707" s="25">
        <f>IF(Config!$B$7&gt;0,(V1707/Config!$B$7)*Config!$B$4,0)</f>
        <v/>
      </c>
      <c r="AC1707" s="25">
        <f>IF(Config!$B$7&gt;0,(W1707/Config!$B$7)*Config!$B$4,0)</f>
        <v/>
      </c>
    </row>
    <row r="1708" hidden="1" outlineLevel="1">
      <c r="A1708" s="22" t="inlineStr"/>
      <c r="B1708" s="22" t="inlineStr"/>
      <c r="C1708" s="22" t="inlineStr"/>
      <c r="D1708" s="22" t="inlineStr"/>
      <c r="E1708" s="22" t="inlineStr">
        <is>
          <t>Seeds_11-2675</t>
        </is>
      </c>
      <c r="F1708" s="22" t="inlineStr"/>
      <c r="G1708" s="22" t="inlineStr">
        <is>
          <t>Seeds</t>
        </is>
      </c>
      <c r="H1708" s="22" t="inlineStr">
        <is>
          <t>Farmley Seeds Combo - Chia Seeds, Flax Seeds, Pumpkin Seeds, Sunflower Seeds Farmley Standee Pouch 800 g (200 g Each)</t>
        </is>
      </c>
      <c r="I1708" s="22" t="inlineStr"/>
      <c r="J1708" s="24" t="n">
        <v>0</v>
      </c>
      <c r="K1708" s="24" t="n">
        <v>0</v>
      </c>
      <c r="L1708" s="22" t="inlineStr">
        <is>
          <t>Jupiter Kart Private Limited</t>
        </is>
      </c>
      <c r="M1708" s="24" t="n">
        <v>0</v>
      </c>
      <c r="N1708" s="22" t="inlineStr">
        <is>
          <t>Quick Commerce</t>
        </is>
      </c>
      <c r="O1708" s="22" t="inlineStr">
        <is>
          <t>Indore</t>
        </is>
      </c>
      <c r="P1708" s="22" t="inlineStr"/>
      <c r="Q1708" s="22" t="inlineStr">
        <is>
          <t>Other Seeds</t>
        </is>
      </c>
      <c r="R1708" s="25">
        <f>IF(Config!$B$4&gt;0,M1708/Config!$B$4,0)</f>
        <v/>
      </c>
      <c r="S1708" s="25">
        <f>IF(Config!$B$4&gt;0,K1708/Config!$B$4,0)</f>
        <v/>
      </c>
      <c r="T1708" s="25">
        <f>R1708*Config!$B$7</f>
        <v/>
      </c>
      <c r="U1708" s="25">
        <f>S1708*Config!$B$7</f>
        <v/>
      </c>
      <c r="V1708" s="25" t="n">
        <v>160</v>
      </c>
      <c r="W1708" s="25" t="n">
        <v>200</v>
      </c>
      <c r="X1708" s="26">
        <f>IF(T1708&gt;0,V1708/T1708,0)</f>
        <v/>
      </c>
      <c r="Y1708" s="26">
        <f>IF(U1708&gt;0,W1708/U1708,0)</f>
        <v/>
      </c>
      <c r="Z1708" s="25">
        <f>T1708-V1708</f>
        <v/>
      </c>
      <c r="AA1708" s="25">
        <f>U1708-W1708</f>
        <v/>
      </c>
      <c r="AB1708" s="25">
        <f>IF(Config!$B$7&gt;0,(V1708/Config!$B$7)*Config!$B$4,0)</f>
        <v/>
      </c>
      <c r="AC1708" s="25">
        <f>IF(Config!$B$7&gt;0,(W1708/Config!$B$7)*Config!$B$4,0)</f>
        <v/>
      </c>
    </row>
    <row r="1709" hidden="1" outlineLevel="1">
      <c r="A1709" s="22" t="inlineStr"/>
      <c r="B1709" s="22" t="inlineStr"/>
      <c r="C1709" s="22" t="inlineStr"/>
      <c r="D1709" s="22" t="inlineStr"/>
      <c r="E1709" s="22" t="inlineStr">
        <is>
          <t>Seeds_11-2693</t>
        </is>
      </c>
      <c r="F1709" s="22" t="inlineStr"/>
      <c r="G1709" s="22" t="inlineStr">
        <is>
          <t>Seeds</t>
        </is>
      </c>
      <c r="H1709" s="22" t="inlineStr">
        <is>
          <t>Premium Chia Seeds Farmley Jar 1 Kg</t>
        </is>
      </c>
      <c r="I1709" s="22" t="inlineStr"/>
      <c r="J1709" s="24" t="n">
        <v>0</v>
      </c>
      <c r="K1709" s="24" t="n">
        <v>0</v>
      </c>
      <c r="L1709" s="22" t="inlineStr">
        <is>
          <t>Jupiter Kart Private Limited</t>
        </is>
      </c>
      <c r="M1709" s="24" t="n">
        <v>0</v>
      </c>
      <c r="N1709" s="22" t="inlineStr">
        <is>
          <t>Quick Commerce</t>
        </is>
      </c>
      <c r="O1709" s="22" t="inlineStr">
        <is>
          <t>Indore</t>
        </is>
      </c>
      <c r="P1709" s="22" t="inlineStr"/>
      <c r="Q1709" s="22" t="inlineStr">
        <is>
          <t>Chia Seeds</t>
        </is>
      </c>
      <c r="R1709" s="25">
        <f>IF(Config!$B$4&gt;0,M1709/Config!$B$4,0)</f>
        <v/>
      </c>
      <c r="S1709" s="25">
        <f>IF(Config!$B$4&gt;0,K1709/Config!$B$4,0)</f>
        <v/>
      </c>
      <c r="T1709" s="25">
        <f>R1709*Config!$B$7</f>
        <v/>
      </c>
      <c r="U1709" s="25">
        <f>S1709*Config!$B$7</f>
        <v/>
      </c>
      <c r="V1709" s="25" t="n">
        <v>96</v>
      </c>
      <c r="W1709" s="25" t="n">
        <v>96</v>
      </c>
      <c r="X1709" s="26">
        <f>IF(T1709&gt;0,V1709/T1709,0)</f>
        <v/>
      </c>
      <c r="Y1709" s="26">
        <f>IF(U1709&gt;0,W1709/U1709,0)</f>
        <v/>
      </c>
      <c r="Z1709" s="25">
        <f>T1709-V1709</f>
        <v/>
      </c>
      <c r="AA1709" s="25">
        <f>U1709-W1709</f>
        <v/>
      </c>
      <c r="AB1709" s="25">
        <f>IF(Config!$B$7&gt;0,(V1709/Config!$B$7)*Config!$B$4,0)</f>
        <v/>
      </c>
      <c r="AC1709" s="25">
        <f>IF(Config!$B$7&gt;0,(W1709/Config!$B$7)*Config!$B$4,0)</f>
        <v/>
      </c>
    </row>
    <row r="1710" hidden="1" outlineLevel="1">
      <c r="A1710" s="22" t="inlineStr"/>
      <c r="B1710" s="22" t="inlineStr"/>
      <c r="C1710" s="22" t="inlineStr"/>
      <c r="D1710" s="22" t="inlineStr"/>
      <c r="E1710" s="22" t="inlineStr">
        <is>
          <t>Seeds_11-2867</t>
        </is>
      </c>
      <c r="F1710" s="22" t="inlineStr"/>
      <c r="G1710" s="22" t="inlineStr">
        <is>
          <t>Seeds</t>
        </is>
      </c>
      <c r="H1710" s="22" t="inlineStr">
        <is>
          <t>Quinoa seeds Farmley Jar 1kg</t>
        </is>
      </c>
      <c r="I1710" s="22" t="inlineStr"/>
      <c r="J1710" s="24" t="n">
        <v>0</v>
      </c>
      <c r="K1710" s="24" t="n">
        <v>0</v>
      </c>
      <c r="L1710" s="22" t="inlineStr">
        <is>
          <t>Jupiter Kart Private Limited</t>
        </is>
      </c>
      <c r="M1710" s="24" t="n">
        <v>0</v>
      </c>
      <c r="N1710" s="22" t="inlineStr">
        <is>
          <t>Quick Commerce</t>
        </is>
      </c>
      <c r="O1710" s="22" t="inlineStr">
        <is>
          <t>Indore</t>
        </is>
      </c>
      <c r="P1710" s="22" t="inlineStr"/>
      <c r="Q1710" s="22" t="inlineStr">
        <is>
          <t>Other Seeds</t>
        </is>
      </c>
      <c r="R1710" s="25">
        <f>IF(Config!$B$4&gt;0,M1710/Config!$B$4,0)</f>
        <v/>
      </c>
      <c r="S1710" s="25">
        <f>IF(Config!$B$4&gt;0,K1710/Config!$B$4,0)</f>
        <v/>
      </c>
      <c r="T1710" s="25">
        <f>R1710*Config!$B$7</f>
        <v/>
      </c>
      <c r="U1710" s="25">
        <f>S1710*Config!$B$7</f>
        <v/>
      </c>
      <c r="V1710" s="25" t="n">
        <v>360</v>
      </c>
      <c r="W1710" s="25" t="n">
        <v>360</v>
      </c>
      <c r="X1710" s="26">
        <f>IF(T1710&gt;0,V1710/T1710,0)</f>
        <v/>
      </c>
      <c r="Y1710" s="26">
        <f>IF(U1710&gt;0,W1710/U1710,0)</f>
        <v/>
      </c>
      <c r="Z1710" s="25">
        <f>T1710-V1710</f>
        <v/>
      </c>
      <c r="AA1710" s="25">
        <f>U1710-W1710</f>
        <v/>
      </c>
      <c r="AB1710" s="25">
        <f>IF(Config!$B$7&gt;0,(V1710/Config!$B$7)*Config!$B$4,0)</f>
        <v/>
      </c>
      <c r="AC1710" s="25">
        <f>IF(Config!$B$7&gt;0,(W1710/Config!$B$7)*Config!$B$4,0)</f>
        <v/>
      </c>
    </row>
    <row r="1711" hidden="1" outlineLevel="1">
      <c r="A1711" s="22" t="inlineStr"/>
      <c r="B1711" s="22" t="inlineStr"/>
      <c r="C1711" s="22" t="inlineStr"/>
      <c r="D1711" s="22" t="inlineStr"/>
      <c r="E1711" s="22" t="inlineStr">
        <is>
          <t>Seeds_11-2868</t>
        </is>
      </c>
      <c r="F1711" s="22" t="inlineStr"/>
      <c r="G1711" s="22" t="inlineStr">
        <is>
          <t>Seeds</t>
        </is>
      </c>
      <c r="H1711" s="22" t="inlineStr">
        <is>
          <t>Quinoa seeds Farmley Standee Pouch 500g</t>
        </is>
      </c>
      <c r="I1711" s="22" t="inlineStr"/>
      <c r="J1711" s="24" t="n">
        <v>0</v>
      </c>
      <c r="K1711" s="24" t="n">
        <v>0</v>
      </c>
      <c r="L1711" s="22" t="inlineStr">
        <is>
          <t>Jupiter Kart Private Limited</t>
        </is>
      </c>
      <c r="M1711" s="24" t="n">
        <v>0</v>
      </c>
      <c r="N1711" s="22" t="inlineStr">
        <is>
          <t>Quick Commerce</t>
        </is>
      </c>
      <c r="O1711" s="22" t="inlineStr">
        <is>
          <t>Indore</t>
        </is>
      </c>
      <c r="P1711" s="22" t="inlineStr"/>
      <c r="Q1711" s="22" t="inlineStr">
        <is>
          <t>Other Seeds</t>
        </is>
      </c>
      <c r="R1711" s="25">
        <f>IF(Config!$B$4&gt;0,M1711/Config!$B$4,0)</f>
        <v/>
      </c>
      <c r="S1711" s="25">
        <f>IF(Config!$B$4&gt;0,K1711/Config!$B$4,0)</f>
        <v/>
      </c>
      <c r="T1711" s="25">
        <f>R1711*Config!$B$7</f>
        <v/>
      </c>
      <c r="U1711" s="25">
        <f>S1711*Config!$B$7</f>
        <v/>
      </c>
      <c r="V1711" s="25" t="n">
        <v>126</v>
      </c>
      <c r="W1711" s="25" t="n">
        <v>252</v>
      </c>
      <c r="X1711" s="26">
        <f>IF(T1711&gt;0,V1711/T1711,0)</f>
        <v/>
      </c>
      <c r="Y1711" s="26">
        <f>IF(U1711&gt;0,W1711/U1711,0)</f>
        <v/>
      </c>
      <c r="Z1711" s="25">
        <f>T1711-V1711</f>
        <v/>
      </c>
      <c r="AA1711" s="25">
        <f>U1711-W1711</f>
        <v/>
      </c>
      <c r="AB1711" s="25">
        <f>IF(Config!$B$7&gt;0,(V1711/Config!$B$7)*Config!$B$4,0)</f>
        <v/>
      </c>
      <c r="AC1711" s="25">
        <f>IF(Config!$B$7&gt;0,(W1711/Config!$B$7)*Config!$B$4,0)</f>
        <v/>
      </c>
    </row>
    <row r="1712" hidden="1" outlineLevel="1">
      <c r="A1712" s="22" t="inlineStr"/>
      <c r="B1712" s="22" t="inlineStr"/>
      <c r="C1712" s="22" t="inlineStr"/>
      <c r="D1712" s="22" t="inlineStr"/>
      <c r="E1712" s="22" t="inlineStr">
        <is>
          <t>Seeds_11-2932</t>
        </is>
      </c>
      <c r="F1712" s="22" t="inlineStr"/>
      <c r="G1712" s="22" t="inlineStr">
        <is>
          <t>Seeds</t>
        </is>
      </c>
      <c r="H1712" s="22" t="inlineStr">
        <is>
          <t>Basil Seeds Farmley Standee pouch 300g</t>
        </is>
      </c>
      <c r="I1712" s="22" t="inlineStr"/>
      <c r="J1712" s="24" t="n">
        <v>0</v>
      </c>
      <c r="K1712" s="24" t="n">
        <v>0</v>
      </c>
      <c r="L1712" s="22" t="inlineStr">
        <is>
          <t>Jupiter Kart Private Limited</t>
        </is>
      </c>
      <c r="M1712" s="24" t="n">
        <v>0</v>
      </c>
      <c r="N1712" s="22" t="inlineStr">
        <is>
          <t>Quick Commerce</t>
        </is>
      </c>
      <c r="O1712" s="22" t="inlineStr">
        <is>
          <t>Indore</t>
        </is>
      </c>
      <c r="P1712" s="22" t="inlineStr"/>
      <c r="Q1712" s="22" t="inlineStr">
        <is>
          <t>Other Seeds</t>
        </is>
      </c>
      <c r="R1712" s="25">
        <f>IF(Config!$B$4&gt;0,M1712/Config!$B$4,0)</f>
        <v/>
      </c>
      <c r="S1712" s="25">
        <f>IF(Config!$B$4&gt;0,K1712/Config!$B$4,0)</f>
        <v/>
      </c>
      <c r="T1712" s="25">
        <f>R1712*Config!$B$7</f>
        <v/>
      </c>
      <c r="U1712" s="25">
        <f>S1712*Config!$B$7</f>
        <v/>
      </c>
      <c r="V1712" s="25" t="n">
        <v>162</v>
      </c>
      <c r="W1712" s="25" t="n">
        <v>540</v>
      </c>
      <c r="X1712" s="26">
        <f>IF(T1712&gt;0,V1712/T1712,0)</f>
        <v/>
      </c>
      <c r="Y1712" s="26">
        <f>IF(U1712&gt;0,W1712/U1712,0)</f>
        <v/>
      </c>
      <c r="Z1712" s="25">
        <f>T1712-V1712</f>
        <v/>
      </c>
      <c r="AA1712" s="25">
        <f>U1712-W1712</f>
        <v/>
      </c>
      <c r="AB1712" s="25">
        <f>IF(Config!$B$7&gt;0,(V1712/Config!$B$7)*Config!$B$4,0)</f>
        <v/>
      </c>
      <c r="AC1712" s="25">
        <f>IF(Config!$B$7&gt;0,(W1712/Config!$B$7)*Config!$B$4,0)</f>
        <v/>
      </c>
    </row>
    <row r="1713" hidden="1" outlineLevel="1">
      <c r="A1713" s="22" t="inlineStr"/>
      <c r="B1713" s="22" t="inlineStr"/>
      <c r="C1713" s="22" t="inlineStr"/>
      <c r="D1713" s="22" t="inlineStr"/>
      <c r="E1713" s="22" t="inlineStr">
        <is>
          <t>Seeds_11-2953</t>
        </is>
      </c>
      <c r="F1713" s="22" t="inlineStr"/>
      <c r="G1713" s="22" t="inlineStr">
        <is>
          <t>Seeds</t>
        </is>
      </c>
      <c r="H1713" s="22" t="inlineStr">
        <is>
          <t>Watermelon Seeds Farmley Standee Pouch 500g</t>
        </is>
      </c>
      <c r="I1713" s="22" t="inlineStr"/>
      <c r="J1713" s="24" t="n">
        <v>0</v>
      </c>
      <c r="K1713" s="24" t="n">
        <v>0</v>
      </c>
      <c r="L1713" s="22" t="inlineStr">
        <is>
          <t>Jupiter Kart Private Limited</t>
        </is>
      </c>
      <c r="M1713" s="24" t="n">
        <v>0</v>
      </c>
      <c r="N1713" s="22" t="inlineStr">
        <is>
          <t>Quick Commerce</t>
        </is>
      </c>
      <c r="O1713" s="22" t="inlineStr">
        <is>
          <t>Indore</t>
        </is>
      </c>
      <c r="P1713" s="22" t="inlineStr"/>
      <c r="Q1713" s="22" t="inlineStr">
        <is>
          <t>Other Seeds</t>
        </is>
      </c>
      <c r="R1713" s="25">
        <f>IF(Config!$B$4&gt;0,M1713/Config!$B$4,0)</f>
        <v/>
      </c>
      <c r="S1713" s="25">
        <f>IF(Config!$B$4&gt;0,K1713/Config!$B$4,0)</f>
        <v/>
      </c>
      <c r="T1713" s="25">
        <f>R1713*Config!$B$7</f>
        <v/>
      </c>
      <c r="U1713" s="25">
        <f>S1713*Config!$B$7</f>
        <v/>
      </c>
      <c r="V1713" s="25" t="n">
        <v>16</v>
      </c>
      <c r="W1713" s="25" t="n">
        <v>32</v>
      </c>
      <c r="X1713" s="26">
        <f>IF(T1713&gt;0,V1713/T1713,0)</f>
        <v/>
      </c>
      <c r="Y1713" s="26">
        <f>IF(U1713&gt;0,W1713/U1713,0)</f>
        <v/>
      </c>
      <c r="Z1713" s="25">
        <f>T1713-V1713</f>
        <v/>
      </c>
      <c r="AA1713" s="25">
        <f>U1713-W1713</f>
        <v/>
      </c>
      <c r="AB1713" s="25">
        <f>IF(Config!$B$7&gt;0,(V1713/Config!$B$7)*Config!$B$4,0)</f>
        <v/>
      </c>
      <c r="AC1713" s="25">
        <f>IF(Config!$B$7&gt;0,(W1713/Config!$B$7)*Config!$B$4,0)</f>
        <v/>
      </c>
    </row>
    <row r="1714" hidden="1" outlineLevel="1">
      <c r="A1714" s="22" t="inlineStr"/>
      <c r="B1714" s="22" t="inlineStr"/>
      <c r="C1714" s="22" t="inlineStr"/>
      <c r="D1714" s="22" t="inlineStr"/>
      <c r="E1714" s="22" t="inlineStr">
        <is>
          <t>Seeds_11-2954</t>
        </is>
      </c>
      <c r="F1714" s="22" t="inlineStr"/>
      <c r="G1714" s="22" t="inlineStr">
        <is>
          <t>Seeds</t>
        </is>
      </c>
      <c r="H1714" s="22" t="inlineStr">
        <is>
          <t>Chia Seed Farmley Standee Pouch 500g</t>
        </is>
      </c>
      <c r="I1714" s="22" t="inlineStr"/>
      <c r="J1714" s="24" t="n">
        <v>0</v>
      </c>
      <c r="K1714" s="24" t="n">
        <v>0</v>
      </c>
      <c r="L1714" s="22" t="inlineStr">
        <is>
          <t>Jupiter Kart Private Limited</t>
        </is>
      </c>
      <c r="M1714" s="24" t="n">
        <v>0</v>
      </c>
      <c r="N1714" s="22" t="inlineStr">
        <is>
          <t>Quick Commerce</t>
        </is>
      </c>
      <c r="O1714" s="22" t="inlineStr">
        <is>
          <t>Indore</t>
        </is>
      </c>
      <c r="P1714" s="22" t="inlineStr"/>
      <c r="Q1714" s="22" t="inlineStr">
        <is>
          <t>Chia Seeds</t>
        </is>
      </c>
      <c r="R1714" s="25">
        <f>IF(Config!$B$4&gt;0,M1714/Config!$B$4,0)</f>
        <v/>
      </c>
      <c r="S1714" s="25">
        <f>IF(Config!$B$4&gt;0,K1714/Config!$B$4,0)</f>
        <v/>
      </c>
      <c r="T1714" s="25">
        <f>R1714*Config!$B$7</f>
        <v/>
      </c>
      <c r="U1714" s="25">
        <f>S1714*Config!$B$7</f>
        <v/>
      </c>
      <c r="V1714" s="25" t="n">
        <v>64</v>
      </c>
      <c r="W1714" s="25" t="n">
        <v>128</v>
      </c>
      <c r="X1714" s="26">
        <f>IF(T1714&gt;0,V1714/T1714,0)</f>
        <v/>
      </c>
      <c r="Y1714" s="26">
        <f>IF(U1714&gt;0,W1714/U1714,0)</f>
        <v/>
      </c>
      <c r="Z1714" s="25">
        <f>T1714-V1714</f>
        <v/>
      </c>
      <c r="AA1714" s="25">
        <f>U1714-W1714</f>
        <v/>
      </c>
      <c r="AB1714" s="25">
        <f>IF(Config!$B$7&gt;0,(V1714/Config!$B$7)*Config!$B$4,0)</f>
        <v/>
      </c>
      <c r="AC1714" s="25">
        <f>IF(Config!$B$7&gt;0,(W1714/Config!$B$7)*Config!$B$4,0)</f>
        <v/>
      </c>
    </row>
    <row r="1715" hidden="1" outlineLevel="1">
      <c r="A1715" s="22" t="inlineStr"/>
      <c r="B1715" s="22" t="inlineStr"/>
      <c r="C1715" s="22" t="inlineStr"/>
      <c r="D1715" s="22" t="inlineStr"/>
      <c r="E1715" s="22" t="inlineStr">
        <is>
          <t>Walnut_12-1535</t>
        </is>
      </c>
      <c r="F1715" s="22" t="inlineStr"/>
      <c r="G1715" s="22" t="inlineStr">
        <is>
          <t>Walnut</t>
        </is>
      </c>
      <c r="H1715" s="22" t="inlineStr">
        <is>
          <t>Premium Broken Walnut Kernels Farmley Standee Pouch 200 g</t>
        </is>
      </c>
      <c r="I1715" s="22" t="inlineStr"/>
      <c r="J1715" s="24" t="n">
        <v>0</v>
      </c>
      <c r="K1715" s="24" t="n">
        <v>0</v>
      </c>
      <c r="L1715" s="22" t="inlineStr">
        <is>
          <t>Jupiter Kart Private Limited</t>
        </is>
      </c>
      <c r="M1715" s="24" t="n">
        <v>0</v>
      </c>
      <c r="N1715" s="22" t="inlineStr">
        <is>
          <t>Quick Commerce</t>
        </is>
      </c>
      <c r="O1715" s="22" t="inlineStr">
        <is>
          <t>Indore</t>
        </is>
      </c>
      <c r="P1715" s="22" t="inlineStr"/>
      <c r="Q1715" s="22" t="inlineStr">
        <is>
          <t>Walnut</t>
        </is>
      </c>
      <c r="R1715" s="25">
        <f>IF(Config!$B$4&gt;0,M1715/Config!$B$4,0)</f>
        <v/>
      </c>
      <c r="S1715" s="25">
        <f>IF(Config!$B$4&gt;0,K1715/Config!$B$4,0)</f>
        <v/>
      </c>
      <c r="T1715" s="25">
        <f>R1715*Config!$B$7</f>
        <v/>
      </c>
      <c r="U1715" s="25">
        <f>S1715*Config!$B$7</f>
        <v/>
      </c>
      <c r="V1715" s="25" t="n">
        <v>33.6</v>
      </c>
      <c r="W1715" s="25" t="n">
        <v>168</v>
      </c>
      <c r="X1715" s="26">
        <f>IF(T1715&gt;0,V1715/T1715,0)</f>
        <v/>
      </c>
      <c r="Y1715" s="26">
        <f>IF(U1715&gt;0,W1715/U1715,0)</f>
        <v/>
      </c>
      <c r="Z1715" s="25">
        <f>T1715-V1715</f>
        <v/>
      </c>
      <c r="AA1715" s="25">
        <f>U1715-W1715</f>
        <v/>
      </c>
      <c r="AB1715" s="25">
        <f>IF(Config!$B$7&gt;0,(V1715/Config!$B$7)*Config!$B$4,0)</f>
        <v/>
      </c>
      <c r="AC1715" s="25">
        <f>IF(Config!$B$7&gt;0,(W1715/Config!$B$7)*Config!$B$4,0)</f>
        <v/>
      </c>
    </row>
    <row r="1716" hidden="1" outlineLevel="1">
      <c r="A1716" s="22" t="inlineStr"/>
      <c r="B1716" s="22" t="inlineStr"/>
      <c r="C1716" s="22" t="inlineStr"/>
      <c r="D1716" s="22" t="inlineStr"/>
      <c r="E1716" s="22" t="inlineStr">
        <is>
          <t>Walnut_12-2655</t>
        </is>
      </c>
      <c r="F1716" s="22" t="inlineStr"/>
      <c r="G1716" s="22" t="inlineStr">
        <is>
          <t>Walnut</t>
        </is>
      </c>
      <c r="H1716" s="22" t="inlineStr">
        <is>
          <t>Premium Extra Light Halves Walnut Kernels Farmley Standee Pouch 200 g</t>
        </is>
      </c>
      <c r="I1716" s="22" t="inlineStr"/>
      <c r="J1716" s="24" t="n">
        <v>0</v>
      </c>
      <c r="K1716" s="24" t="n">
        <v>0</v>
      </c>
      <c r="L1716" s="22" t="inlineStr">
        <is>
          <t>Jupiter Kart Private Limited</t>
        </is>
      </c>
      <c r="M1716" s="24" t="n">
        <v>0</v>
      </c>
      <c r="N1716" s="22" t="inlineStr">
        <is>
          <t>Quick Commerce</t>
        </is>
      </c>
      <c r="O1716" s="22" t="inlineStr">
        <is>
          <t>Indore</t>
        </is>
      </c>
      <c r="P1716" s="22" t="inlineStr"/>
      <c r="Q1716" s="22" t="inlineStr">
        <is>
          <t>Walnut</t>
        </is>
      </c>
      <c r="R1716" s="25">
        <f>IF(Config!$B$4&gt;0,M1716/Config!$B$4,0)</f>
        <v/>
      </c>
      <c r="S1716" s="25">
        <f>IF(Config!$B$4&gt;0,K1716/Config!$B$4,0)</f>
        <v/>
      </c>
      <c r="T1716" s="25">
        <f>R1716*Config!$B$7</f>
        <v/>
      </c>
      <c r="U1716" s="25">
        <f>S1716*Config!$B$7</f>
        <v/>
      </c>
      <c r="V1716" s="25" t="n">
        <v>4.8</v>
      </c>
      <c r="W1716" s="25" t="n">
        <v>24</v>
      </c>
      <c r="X1716" s="26">
        <f>IF(T1716&gt;0,V1716/T1716,0)</f>
        <v/>
      </c>
      <c r="Y1716" s="26">
        <f>IF(U1716&gt;0,W1716/U1716,0)</f>
        <v/>
      </c>
      <c r="Z1716" s="25">
        <f>T1716-V1716</f>
        <v/>
      </c>
      <c r="AA1716" s="25">
        <f>U1716-W1716</f>
        <v/>
      </c>
      <c r="AB1716" s="25">
        <f>IF(Config!$B$7&gt;0,(V1716/Config!$B$7)*Config!$B$4,0)</f>
        <v/>
      </c>
      <c r="AC1716" s="25">
        <f>IF(Config!$B$7&gt;0,(W1716/Config!$B$7)*Config!$B$4,0)</f>
        <v/>
      </c>
    </row>
    <row r="1717" hidden="1" outlineLevel="1">
      <c r="A1717" s="22" t="inlineStr"/>
      <c r="B1717" s="22" t="inlineStr"/>
      <c r="C1717" s="22" t="inlineStr"/>
      <c r="D1717" s="22" t="inlineStr"/>
      <c r="E1717" s="22" t="inlineStr">
        <is>
          <t>Almonds_1-1748</t>
        </is>
      </c>
      <c r="F1717" s="22" t="inlineStr"/>
      <c r="G1717" s="22" t="inlineStr">
        <is>
          <t>Almonds</t>
        </is>
      </c>
      <c r="H1717" s="22" t="inlineStr">
        <is>
          <t>Premium California Almonds Farmley Standee Pouch 500 g</t>
        </is>
      </c>
      <c r="I1717" s="22" t="inlineStr"/>
      <c r="J1717" s="24" t="n">
        <v>0</v>
      </c>
      <c r="K1717" s="24" t="n">
        <v>0</v>
      </c>
      <c r="L1717" s="22" t="inlineStr">
        <is>
          <t>Moksh Enterprises Private Limited</t>
        </is>
      </c>
      <c r="M1717" s="24" t="n">
        <v>0</v>
      </c>
      <c r="N1717" s="22" t="inlineStr">
        <is>
          <t>Quick Commerce</t>
        </is>
      </c>
      <c r="O1717" s="22" t="inlineStr">
        <is>
          <t>Indore</t>
        </is>
      </c>
      <c r="P1717" s="22" t="inlineStr"/>
      <c r="Q1717" s="22" t="inlineStr">
        <is>
          <t>Almonds</t>
        </is>
      </c>
      <c r="R1717" s="25">
        <f>IF(Config!$B$4&gt;0,M1717/Config!$B$4,0)</f>
        <v/>
      </c>
      <c r="S1717" s="25">
        <f>IF(Config!$B$4&gt;0,K1717/Config!$B$4,0)</f>
        <v/>
      </c>
      <c r="T1717" s="25">
        <f>R1717*Config!$B$7</f>
        <v/>
      </c>
      <c r="U1717" s="25">
        <f>S1717*Config!$B$7</f>
        <v/>
      </c>
      <c r="V1717" s="25" t="n">
        <v>12</v>
      </c>
      <c r="W1717" s="25" t="n">
        <v>24</v>
      </c>
      <c r="X1717" s="26">
        <f>IF(T1717&gt;0,V1717/T1717,0)</f>
        <v/>
      </c>
      <c r="Y1717" s="26">
        <f>IF(U1717&gt;0,W1717/U1717,0)</f>
        <v/>
      </c>
      <c r="Z1717" s="25">
        <f>T1717-V1717</f>
        <v/>
      </c>
      <c r="AA1717" s="25">
        <f>U1717-W1717</f>
        <v/>
      </c>
      <c r="AB1717" s="25">
        <f>IF(Config!$B$7&gt;0,(V1717/Config!$B$7)*Config!$B$4,0)</f>
        <v/>
      </c>
      <c r="AC1717" s="25">
        <f>IF(Config!$B$7&gt;0,(W1717/Config!$B$7)*Config!$B$4,0)</f>
        <v/>
      </c>
    </row>
    <row r="1718" hidden="1" outlineLevel="1">
      <c r="A1718" s="22" t="inlineStr"/>
      <c r="B1718" s="22" t="inlineStr"/>
      <c r="C1718" s="22" t="inlineStr"/>
      <c r="D1718" s="22" t="inlineStr"/>
      <c r="E1718" s="22" t="inlineStr">
        <is>
          <t>Almonds_1-1750</t>
        </is>
      </c>
      <c r="F1718" s="22" t="inlineStr"/>
      <c r="G1718" s="22" t="inlineStr">
        <is>
          <t>Almonds</t>
        </is>
      </c>
      <c r="H1718" s="22" t="inlineStr">
        <is>
          <t>Popular California Almonds Farmley Standee Pouch 500 g</t>
        </is>
      </c>
      <c r="I1718" s="22" t="inlineStr"/>
      <c r="J1718" s="24" t="n">
        <v>0</v>
      </c>
      <c r="K1718" s="24" t="n">
        <v>0</v>
      </c>
      <c r="L1718" s="22" t="inlineStr">
        <is>
          <t>Moksh Enterprises Private Limited</t>
        </is>
      </c>
      <c r="M1718" s="24" t="n">
        <v>0</v>
      </c>
      <c r="N1718" s="22" t="inlineStr">
        <is>
          <t>Quick Commerce</t>
        </is>
      </c>
      <c r="O1718" s="22" t="inlineStr">
        <is>
          <t>Indore</t>
        </is>
      </c>
      <c r="P1718" s="22" t="inlineStr"/>
      <c r="Q1718" s="22" t="inlineStr">
        <is>
          <t>Almonds</t>
        </is>
      </c>
      <c r="R1718" s="25">
        <f>IF(Config!$B$4&gt;0,M1718/Config!$B$4,0)</f>
        <v/>
      </c>
      <c r="S1718" s="25">
        <f>IF(Config!$B$4&gt;0,K1718/Config!$B$4,0)</f>
        <v/>
      </c>
      <c r="T1718" s="25">
        <f>R1718*Config!$B$7</f>
        <v/>
      </c>
      <c r="U1718" s="25">
        <f>S1718*Config!$B$7</f>
        <v/>
      </c>
      <c r="V1718" s="25" t="n">
        <v>88</v>
      </c>
      <c r="W1718" s="25" t="n">
        <v>176</v>
      </c>
      <c r="X1718" s="26">
        <f>IF(T1718&gt;0,V1718/T1718,0)</f>
        <v/>
      </c>
      <c r="Y1718" s="26">
        <f>IF(U1718&gt;0,W1718/U1718,0)</f>
        <v/>
      </c>
      <c r="Z1718" s="25">
        <f>T1718-V1718</f>
        <v/>
      </c>
      <c r="AA1718" s="25">
        <f>U1718-W1718</f>
        <v/>
      </c>
      <c r="AB1718" s="25">
        <f>IF(Config!$B$7&gt;0,(V1718/Config!$B$7)*Config!$B$4,0)</f>
        <v/>
      </c>
      <c r="AC1718" s="25">
        <f>IF(Config!$B$7&gt;0,(W1718/Config!$B$7)*Config!$B$4,0)</f>
        <v/>
      </c>
    </row>
    <row r="1719" hidden="1" outlineLevel="1">
      <c r="A1719" s="22" t="inlineStr"/>
      <c r="B1719" s="22" t="inlineStr"/>
      <c r="C1719" s="22" t="inlineStr"/>
      <c r="D1719" s="22" t="inlineStr"/>
      <c r="E1719" s="22" t="inlineStr">
        <is>
          <t>Cashewnut_3-2973</t>
        </is>
      </c>
      <c r="F1719" s="22" t="inlineStr"/>
      <c r="G1719" s="22" t="inlineStr">
        <is>
          <t>Cashewnut</t>
        </is>
      </c>
      <c r="H1719" s="22" t="inlineStr">
        <is>
          <t>Roasted &amp; Salted Cashew - Farmley Standee Pouch 36 g - Retail</t>
        </is>
      </c>
      <c r="I1719" s="22" t="inlineStr"/>
      <c r="J1719" s="24" t="n">
        <v>0</v>
      </c>
      <c r="K1719" s="24" t="n">
        <v>0</v>
      </c>
      <c r="L1719" s="22" t="inlineStr">
        <is>
          <t>Moksh Enterprises Private Limited</t>
        </is>
      </c>
      <c r="M1719" s="24" t="n">
        <v>0</v>
      </c>
      <c r="N1719" s="22" t="inlineStr">
        <is>
          <t>Quick Commerce</t>
        </is>
      </c>
      <c r="O1719" s="22" t="inlineStr">
        <is>
          <t>Indore</t>
        </is>
      </c>
      <c r="P1719" s="22" t="inlineStr"/>
      <c r="Q1719" s="22" t="inlineStr">
        <is>
          <t>Roasted &amp; Flavoured Cashew</t>
        </is>
      </c>
      <c r="R1719" s="25">
        <f>IF(Config!$B$4&gt;0,M1719/Config!$B$4,0)</f>
        <v/>
      </c>
      <c r="S1719" s="25">
        <f>IF(Config!$B$4&gt;0,K1719/Config!$B$4,0)</f>
        <v/>
      </c>
      <c r="T1719" s="25">
        <f>R1719*Config!$B$7</f>
        <v/>
      </c>
      <c r="U1719" s="25">
        <f>S1719*Config!$B$7</f>
        <v/>
      </c>
      <c r="V1719" s="25" t="n">
        <v>32.76</v>
      </c>
      <c r="W1719" s="25" t="n">
        <v>910</v>
      </c>
      <c r="X1719" s="26">
        <f>IF(T1719&gt;0,V1719/T1719,0)</f>
        <v/>
      </c>
      <c r="Y1719" s="26">
        <f>IF(U1719&gt;0,W1719/U1719,0)</f>
        <v/>
      </c>
      <c r="Z1719" s="25">
        <f>T1719-V1719</f>
        <v/>
      </c>
      <c r="AA1719" s="25">
        <f>U1719-W1719</f>
        <v/>
      </c>
      <c r="AB1719" s="25">
        <f>IF(Config!$B$7&gt;0,(V1719/Config!$B$7)*Config!$B$4,0)</f>
        <v/>
      </c>
      <c r="AC1719" s="25">
        <f>IF(Config!$B$7&gt;0,(W1719/Config!$B$7)*Config!$B$4,0)</f>
        <v/>
      </c>
    </row>
    <row r="1720" hidden="1" outlineLevel="1">
      <c r="A1720" s="22" t="inlineStr"/>
      <c r="B1720" s="22" t="inlineStr"/>
      <c r="C1720" s="22" t="inlineStr"/>
      <c r="D1720" s="22" t="inlineStr"/>
      <c r="E1720" s="22" t="inlineStr">
        <is>
          <t>Cashewnut_3-2978</t>
        </is>
      </c>
      <c r="F1720" s="22" t="inlineStr"/>
      <c r="G1720" s="22" t="inlineStr">
        <is>
          <t>Cashewnut</t>
        </is>
      </c>
      <c r="H1720" s="22" t="inlineStr">
        <is>
          <t>Roasted &amp; Salted Cashew - Farmley Standee Pouch 150 g</t>
        </is>
      </c>
      <c r="I1720" s="22" t="inlineStr"/>
      <c r="J1720" s="24" t="n">
        <v>0</v>
      </c>
      <c r="K1720" s="24" t="n">
        <v>0</v>
      </c>
      <c r="L1720" s="22" t="inlineStr">
        <is>
          <t>Moksh Enterprises Private Limited</t>
        </is>
      </c>
      <c r="M1720" s="24" t="n">
        <v>0</v>
      </c>
      <c r="N1720" s="22" t="inlineStr">
        <is>
          <t>Quick Commerce</t>
        </is>
      </c>
      <c r="O1720" s="22" t="inlineStr">
        <is>
          <t>Indore</t>
        </is>
      </c>
      <c r="P1720" s="22" t="inlineStr"/>
      <c r="Q1720" s="22" t="inlineStr">
        <is>
          <t>Roasted &amp; Flavoured Cashew</t>
        </is>
      </c>
      <c r="R1720" s="25">
        <f>IF(Config!$B$4&gt;0,M1720/Config!$B$4,0)</f>
        <v/>
      </c>
      <c r="S1720" s="25">
        <f>IF(Config!$B$4&gt;0,K1720/Config!$B$4,0)</f>
        <v/>
      </c>
      <c r="T1720" s="25">
        <f>R1720*Config!$B$7</f>
        <v/>
      </c>
      <c r="U1720" s="25">
        <f>S1720*Config!$B$7</f>
        <v/>
      </c>
      <c r="V1720" s="25" t="n">
        <v>40.5</v>
      </c>
      <c r="W1720" s="25" t="n">
        <v>270</v>
      </c>
      <c r="X1720" s="26">
        <f>IF(T1720&gt;0,V1720/T1720,0)</f>
        <v/>
      </c>
      <c r="Y1720" s="26">
        <f>IF(U1720&gt;0,W1720/U1720,0)</f>
        <v/>
      </c>
      <c r="Z1720" s="25">
        <f>T1720-V1720</f>
        <v/>
      </c>
      <c r="AA1720" s="25">
        <f>U1720-W1720</f>
        <v/>
      </c>
      <c r="AB1720" s="25">
        <f>IF(Config!$B$7&gt;0,(V1720/Config!$B$7)*Config!$B$4,0)</f>
        <v/>
      </c>
      <c r="AC1720" s="25">
        <f>IF(Config!$B$7&gt;0,(W1720/Config!$B$7)*Config!$B$4,0)</f>
        <v/>
      </c>
    </row>
    <row r="1721" hidden="1" outlineLevel="1">
      <c r="A1721" s="22" t="inlineStr"/>
      <c r="B1721" s="22" t="inlineStr"/>
      <c r="C1721" s="22" t="inlineStr"/>
      <c r="D1721" s="22" t="inlineStr"/>
      <c r="E1721" s="22" t="inlineStr">
        <is>
          <t>Dates_04-30057</t>
        </is>
      </c>
      <c r="F1721" s="22" t="inlineStr"/>
      <c r="G1721" s="22" t="inlineStr">
        <is>
          <t>Desserts</t>
        </is>
      </c>
      <c r="H1721" s="22" t="inlineStr">
        <is>
          <t>Apple Pie Date Bite Farmley Tin Jar 200g</t>
        </is>
      </c>
      <c r="I1721" s="22" t="inlineStr"/>
      <c r="J1721" s="24" t="n">
        <v>0</v>
      </c>
      <c r="K1721" s="24" t="n">
        <v>0</v>
      </c>
      <c r="L1721" s="22" t="inlineStr">
        <is>
          <t>Moksh Enterprises Private Limited</t>
        </is>
      </c>
      <c r="M1721" s="24" t="n">
        <v>0</v>
      </c>
      <c r="N1721" s="22" t="inlineStr">
        <is>
          <t>Quick Commerce</t>
        </is>
      </c>
      <c r="O1721" s="22" t="inlineStr">
        <is>
          <t>Indore</t>
        </is>
      </c>
      <c r="P1721" s="22" t="inlineStr"/>
      <c r="Q1721" s="22" t="inlineStr">
        <is>
          <t>Healthy Desserts</t>
        </is>
      </c>
      <c r="R1721" s="25">
        <f>IF(Config!$B$4&gt;0,M1721/Config!$B$4,0)</f>
        <v/>
      </c>
      <c r="S1721" s="25">
        <f>IF(Config!$B$4&gt;0,K1721/Config!$B$4,0)</f>
        <v/>
      </c>
      <c r="T1721" s="25">
        <f>R1721*Config!$B$7</f>
        <v/>
      </c>
      <c r="U1721" s="25">
        <f>S1721*Config!$B$7</f>
        <v/>
      </c>
      <c r="V1721" s="25" t="n">
        <v>43.2</v>
      </c>
      <c r="W1721" s="25" t="n">
        <v>216</v>
      </c>
      <c r="X1721" s="26">
        <f>IF(T1721&gt;0,V1721/T1721,0)</f>
        <v/>
      </c>
      <c r="Y1721" s="26">
        <f>IF(U1721&gt;0,W1721/U1721,0)</f>
        <v/>
      </c>
      <c r="Z1721" s="25">
        <f>T1721-V1721</f>
        <v/>
      </c>
      <c r="AA1721" s="25">
        <f>U1721-W1721</f>
        <v/>
      </c>
      <c r="AB1721" s="25">
        <f>IF(Config!$B$7&gt;0,(V1721/Config!$B$7)*Config!$B$4,0)</f>
        <v/>
      </c>
      <c r="AC1721" s="25">
        <f>IF(Config!$B$7&gt;0,(W1721/Config!$B$7)*Config!$B$4,0)</f>
        <v/>
      </c>
    </row>
    <row r="1722" hidden="1" outlineLevel="1">
      <c r="A1722" s="22" t="inlineStr"/>
      <c r="B1722" s="22" t="inlineStr"/>
      <c r="C1722" s="22" t="inlineStr"/>
      <c r="D1722" s="22" t="inlineStr"/>
      <c r="E1722" s="22" t="inlineStr">
        <is>
          <t>Dates_15-30109</t>
        </is>
      </c>
      <c r="F1722" s="22" t="inlineStr"/>
      <c r="G1722" s="22" t="inlineStr">
        <is>
          <t>Desserts</t>
        </is>
      </c>
      <c r="H1722" s="22" t="inlineStr">
        <is>
          <t>Classic Date Bites Farmley Sachet 20 g - Single Serve</t>
        </is>
      </c>
      <c r="I1722" s="22" t="inlineStr"/>
      <c r="J1722" s="24" t="n">
        <v>0</v>
      </c>
      <c r="K1722" s="24" t="n">
        <v>0</v>
      </c>
      <c r="L1722" s="22" t="inlineStr">
        <is>
          <t>Moksh Enterprises Private Limited</t>
        </is>
      </c>
      <c r="M1722" s="24" t="n">
        <v>0</v>
      </c>
      <c r="N1722" s="22" t="inlineStr">
        <is>
          <t>Quick Commerce</t>
        </is>
      </c>
      <c r="O1722" s="22" t="inlineStr">
        <is>
          <t>Indore</t>
        </is>
      </c>
      <c r="P1722" s="22" t="inlineStr"/>
      <c r="Q1722" s="22" t="inlineStr">
        <is>
          <t>Healthy Desserts</t>
        </is>
      </c>
      <c r="R1722" s="25">
        <f>IF(Config!$B$4&gt;0,M1722/Config!$B$4,0)</f>
        <v/>
      </c>
      <c r="S1722" s="25">
        <f>IF(Config!$B$4&gt;0,K1722/Config!$B$4,0)</f>
        <v/>
      </c>
      <c r="T1722" s="25">
        <f>R1722*Config!$B$7</f>
        <v/>
      </c>
      <c r="U1722" s="25">
        <f>S1722*Config!$B$7</f>
        <v/>
      </c>
      <c r="V1722" s="25" t="n">
        <v>125.28</v>
      </c>
      <c r="W1722" s="25" t="n">
        <v>6264</v>
      </c>
      <c r="X1722" s="26">
        <f>IF(T1722&gt;0,V1722/T1722,0)</f>
        <v/>
      </c>
      <c r="Y1722" s="26">
        <f>IF(U1722&gt;0,W1722/U1722,0)</f>
        <v/>
      </c>
      <c r="Z1722" s="25">
        <f>T1722-V1722</f>
        <v/>
      </c>
      <c r="AA1722" s="25">
        <f>U1722-W1722</f>
        <v/>
      </c>
      <c r="AB1722" s="25">
        <f>IF(Config!$B$7&gt;0,(V1722/Config!$B$7)*Config!$B$4,0)</f>
        <v/>
      </c>
      <c r="AC1722" s="25">
        <f>IF(Config!$B$7&gt;0,(W1722/Config!$B$7)*Config!$B$4,0)</f>
        <v/>
      </c>
    </row>
    <row r="1723" hidden="1" outlineLevel="1">
      <c r="A1723" s="22" t="inlineStr"/>
      <c r="B1723" s="22" t="inlineStr"/>
      <c r="C1723" s="22" t="inlineStr"/>
      <c r="D1723" s="22" t="inlineStr"/>
      <c r="E1723" s="22" t="inlineStr">
        <is>
          <t>Dates_15-30110</t>
        </is>
      </c>
      <c r="F1723" s="22" t="inlineStr"/>
      <c r="G1723" s="22" t="inlineStr">
        <is>
          <t>Desserts</t>
        </is>
      </c>
      <c r="H1723" s="22" t="inlineStr">
        <is>
          <t>Dark Choco Orange Date Bites Farmley Sachet 20 g - Single Serve</t>
        </is>
      </c>
      <c r="I1723" s="22" t="inlineStr"/>
      <c r="J1723" s="24" t="n">
        <v>0</v>
      </c>
      <c r="K1723" s="24" t="n">
        <v>0</v>
      </c>
      <c r="L1723" s="22" t="inlineStr">
        <is>
          <t>Moksh Enterprises Private Limited</t>
        </is>
      </c>
      <c r="M1723" s="24" t="n">
        <v>0</v>
      </c>
      <c r="N1723" s="22" t="inlineStr">
        <is>
          <t>Quick Commerce</t>
        </is>
      </c>
      <c r="O1723" s="22" t="inlineStr">
        <is>
          <t>Indore</t>
        </is>
      </c>
      <c r="P1723" s="22" t="inlineStr"/>
      <c r="Q1723" s="22" t="inlineStr">
        <is>
          <t>Healthy Desserts</t>
        </is>
      </c>
      <c r="R1723" s="25">
        <f>IF(Config!$B$4&gt;0,M1723/Config!$B$4,0)</f>
        <v/>
      </c>
      <c r="S1723" s="25">
        <f>IF(Config!$B$4&gt;0,K1723/Config!$B$4,0)</f>
        <v/>
      </c>
      <c r="T1723" s="25">
        <f>R1723*Config!$B$7</f>
        <v/>
      </c>
      <c r="U1723" s="25">
        <f>S1723*Config!$B$7</f>
        <v/>
      </c>
      <c r="V1723" s="25" t="n">
        <v>55.68</v>
      </c>
      <c r="W1723" s="25" t="n">
        <v>2784</v>
      </c>
      <c r="X1723" s="26">
        <f>IF(T1723&gt;0,V1723/T1723,0)</f>
        <v/>
      </c>
      <c r="Y1723" s="26">
        <f>IF(U1723&gt;0,W1723/U1723,0)</f>
        <v/>
      </c>
      <c r="Z1723" s="25">
        <f>T1723-V1723</f>
        <v/>
      </c>
      <c r="AA1723" s="25">
        <f>U1723-W1723</f>
        <v/>
      </c>
      <c r="AB1723" s="25">
        <f>IF(Config!$B$7&gt;0,(V1723/Config!$B$7)*Config!$B$4,0)</f>
        <v/>
      </c>
      <c r="AC1723" s="25">
        <f>IF(Config!$B$7&gt;0,(W1723/Config!$B$7)*Config!$B$4,0)</f>
        <v/>
      </c>
    </row>
    <row r="1724" hidden="1" outlineLevel="1">
      <c r="A1724" s="22" t="inlineStr"/>
      <c r="B1724" s="22" t="inlineStr"/>
      <c r="C1724" s="22" t="inlineStr"/>
      <c r="D1724" s="22" t="inlineStr"/>
      <c r="E1724" s="22" t="inlineStr">
        <is>
          <t>Dates_15-30111</t>
        </is>
      </c>
      <c r="F1724" s="22" t="inlineStr"/>
      <c r="G1724" s="22" t="inlineStr">
        <is>
          <t>Desserts</t>
        </is>
      </c>
      <c r="H1724" s="22" t="inlineStr">
        <is>
          <t>Apple Pie Date Bite Farmley sachet 20 g - Single serve</t>
        </is>
      </c>
      <c r="I1724" s="22" t="inlineStr"/>
      <c r="J1724" s="24" t="n">
        <v>0</v>
      </c>
      <c r="K1724" s="24" t="n">
        <v>0</v>
      </c>
      <c r="L1724" s="22" t="inlineStr">
        <is>
          <t>Moksh Enterprises Private Limited</t>
        </is>
      </c>
      <c r="M1724" s="24" t="n">
        <v>0</v>
      </c>
      <c r="N1724" s="22" t="inlineStr">
        <is>
          <t>Quick Commerce</t>
        </is>
      </c>
      <c r="O1724" s="22" t="inlineStr">
        <is>
          <t>Indore</t>
        </is>
      </c>
      <c r="P1724" s="22" t="inlineStr"/>
      <c r="Q1724" s="22" t="inlineStr">
        <is>
          <t>Healthy Desserts</t>
        </is>
      </c>
      <c r="R1724" s="25">
        <f>IF(Config!$B$4&gt;0,M1724/Config!$B$4,0)</f>
        <v/>
      </c>
      <c r="S1724" s="25">
        <f>IF(Config!$B$4&gt;0,K1724/Config!$B$4,0)</f>
        <v/>
      </c>
      <c r="T1724" s="25">
        <f>R1724*Config!$B$7</f>
        <v/>
      </c>
      <c r="U1724" s="25">
        <f>S1724*Config!$B$7</f>
        <v/>
      </c>
      <c r="V1724" s="25" t="n">
        <v>23.04</v>
      </c>
      <c r="W1724" s="25" t="n">
        <v>1152</v>
      </c>
      <c r="X1724" s="26">
        <f>IF(T1724&gt;0,V1724/T1724,0)</f>
        <v/>
      </c>
      <c r="Y1724" s="26">
        <f>IF(U1724&gt;0,W1724/U1724,0)</f>
        <v/>
      </c>
      <c r="Z1724" s="25">
        <f>T1724-V1724</f>
        <v/>
      </c>
      <c r="AA1724" s="25">
        <f>U1724-W1724</f>
        <v/>
      </c>
      <c r="AB1724" s="25">
        <f>IF(Config!$B$7&gt;0,(V1724/Config!$B$7)*Config!$B$4,0)</f>
        <v/>
      </c>
      <c r="AC1724" s="25">
        <f>IF(Config!$B$7&gt;0,(W1724/Config!$B$7)*Config!$B$4,0)</f>
        <v/>
      </c>
    </row>
    <row r="1725" hidden="1" outlineLevel="1">
      <c r="A1725" s="22" t="inlineStr"/>
      <c r="B1725" s="22" t="inlineStr"/>
      <c r="C1725" s="22" t="inlineStr"/>
      <c r="D1725" s="22" t="inlineStr"/>
      <c r="E1725" s="22" t="inlineStr">
        <is>
          <t>Dates_15-30144</t>
        </is>
      </c>
      <c r="F1725" s="22" t="inlineStr"/>
      <c r="G1725" s="22" t="inlineStr">
        <is>
          <t>Desserts</t>
        </is>
      </c>
      <c r="H1725" s="22" t="inlineStr">
        <is>
          <t>Assorted Pack Farmley 60g Dark Choco Orange Date Bite 20g, Classic Date Bite 20g, Apple Pie Date Bite 20g</t>
        </is>
      </c>
      <c r="I1725" s="22" t="inlineStr"/>
      <c r="J1725" s="24" t="n">
        <v>0</v>
      </c>
      <c r="K1725" s="24" t="n">
        <v>0</v>
      </c>
      <c r="L1725" s="22" t="inlineStr">
        <is>
          <t>Moksh Enterprises Private Limited</t>
        </is>
      </c>
      <c r="M1725" s="24" t="n">
        <v>0</v>
      </c>
      <c r="N1725" s="22" t="inlineStr">
        <is>
          <t>Quick Commerce</t>
        </is>
      </c>
      <c r="O1725" s="22" t="inlineStr">
        <is>
          <t>Indore</t>
        </is>
      </c>
      <c r="P1725" s="22" t="inlineStr"/>
      <c r="Q1725" s="22" t="inlineStr">
        <is>
          <t>Healthy Desserts</t>
        </is>
      </c>
      <c r="R1725" s="25">
        <f>IF(Config!$B$4&gt;0,M1725/Config!$B$4,0)</f>
        <v/>
      </c>
      <c r="S1725" s="25">
        <f>IF(Config!$B$4&gt;0,K1725/Config!$B$4,0)</f>
        <v/>
      </c>
      <c r="T1725" s="25">
        <f>R1725*Config!$B$7</f>
        <v/>
      </c>
      <c r="U1725" s="25">
        <f>S1725*Config!$B$7</f>
        <v/>
      </c>
      <c r="V1725" s="25" t="n">
        <v>72</v>
      </c>
      <c r="W1725" s="25" t="n">
        <v>1200</v>
      </c>
      <c r="X1725" s="26">
        <f>IF(T1725&gt;0,V1725/T1725,0)</f>
        <v/>
      </c>
      <c r="Y1725" s="26">
        <f>IF(U1725&gt;0,W1725/U1725,0)</f>
        <v/>
      </c>
      <c r="Z1725" s="25">
        <f>T1725-V1725</f>
        <v/>
      </c>
      <c r="AA1725" s="25">
        <f>U1725-W1725</f>
        <v/>
      </c>
      <c r="AB1725" s="25">
        <f>IF(Config!$B$7&gt;0,(V1725/Config!$B$7)*Config!$B$4,0)</f>
        <v/>
      </c>
      <c r="AC1725" s="25">
        <f>IF(Config!$B$7&gt;0,(W1725/Config!$B$7)*Config!$B$4,0)</f>
        <v/>
      </c>
    </row>
    <row r="1726" hidden="1" outlineLevel="1">
      <c r="A1726" s="22" t="inlineStr"/>
      <c r="B1726" s="22" t="inlineStr"/>
      <c r="C1726" s="22" t="inlineStr"/>
      <c r="D1726" s="22" t="inlineStr"/>
      <c r="E1726" s="22" t="inlineStr">
        <is>
          <t>Dates_4-20161</t>
        </is>
      </c>
      <c r="F1726" s="22" t="inlineStr"/>
      <c r="G1726" s="22" t="inlineStr">
        <is>
          <t>Desserts</t>
        </is>
      </c>
      <c r="H1726" s="22" t="inlineStr">
        <is>
          <t xml:space="preserve">Coffee Rush Date Bite Farmley Sachet 20g- Single Serve </t>
        </is>
      </c>
      <c r="I1726" s="22" t="inlineStr"/>
      <c r="J1726" s="24" t="n">
        <v>0</v>
      </c>
      <c r="K1726" s="24" t="n">
        <v>0</v>
      </c>
      <c r="L1726" s="22" t="inlineStr">
        <is>
          <t>Moksh Enterprises Private Limited</t>
        </is>
      </c>
      <c r="M1726" s="24" t="n">
        <v>0</v>
      </c>
      <c r="N1726" s="22" t="inlineStr">
        <is>
          <t>Quick Commerce</t>
        </is>
      </c>
      <c r="O1726" s="22" t="inlineStr">
        <is>
          <t>Indore</t>
        </is>
      </c>
      <c r="P1726" s="22" t="inlineStr"/>
      <c r="Q1726" s="22" t="inlineStr">
        <is>
          <t>Healthy Desserts</t>
        </is>
      </c>
      <c r="R1726" s="25">
        <f>IF(Config!$B$4&gt;0,M1726/Config!$B$4,0)</f>
        <v/>
      </c>
      <c r="S1726" s="25">
        <f>IF(Config!$B$4&gt;0,K1726/Config!$B$4,0)</f>
        <v/>
      </c>
      <c r="T1726" s="25">
        <f>R1726*Config!$B$7</f>
        <v/>
      </c>
      <c r="U1726" s="25">
        <f>S1726*Config!$B$7</f>
        <v/>
      </c>
      <c r="V1726" s="25" t="n">
        <v>23.04</v>
      </c>
      <c r="W1726" s="25" t="n">
        <v>1152</v>
      </c>
      <c r="X1726" s="26">
        <f>IF(T1726&gt;0,V1726/T1726,0)</f>
        <v/>
      </c>
      <c r="Y1726" s="26">
        <f>IF(U1726&gt;0,W1726/U1726,0)</f>
        <v/>
      </c>
      <c r="Z1726" s="25">
        <f>T1726-V1726</f>
        <v/>
      </c>
      <c r="AA1726" s="25">
        <f>U1726-W1726</f>
        <v/>
      </c>
      <c r="AB1726" s="25">
        <f>IF(Config!$B$7&gt;0,(V1726/Config!$B$7)*Config!$B$4,0)</f>
        <v/>
      </c>
      <c r="AC1726" s="25">
        <f>IF(Config!$B$7&gt;0,(W1726/Config!$B$7)*Config!$B$4,0)</f>
        <v/>
      </c>
    </row>
    <row r="1727" hidden="1" outlineLevel="1">
      <c r="A1727" s="22" t="inlineStr"/>
      <c r="B1727" s="22" t="inlineStr"/>
      <c r="C1727" s="22" t="inlineStr"/>
      <c r="D1727" s="22" t="inlineStr"/>
      <c r="E1727" s="22" t="inlineStr">
        <is>
          <t>Dates_4-2469</t>
        </is>
      </c>
      <c r="F1727" s="22" t="inlineStr"/>
      <c r="G1727" s="22" t="inlineStr">
        <is>
          <t>Dates</t>
        </is>
      </c>
      <c r="H1727" s="22" t="inlineStr">
        <is>
          <t>Premium Omani Fard Dates Farmley standee pouch 400 g</t>
        </is>
      </c>
      <c r="I1727" s="22" t="inlineStr"/>
      <c r="J1727" s="24" t="n">
        <v>0</v>
      </c>
      <c r="K1727" s="24" t="n">
        <v>0</v>
      </c>
      <c r="L1727" s="22" t="inlineStr">
        <is>
          <t>Moksh Enterprises Private Limited</t>
        </is>
      </c>
      <c r="M1727" s="24" t="n">
        <v>0</v>
      </c>
      <c r="N1727" s="22" t="inlineStr">
        <is>
          <t>Quick Commerce</t>
        </is>
      </c>
      <c r="O1727" s="22" t="inlineStr">
        <is>
          <t>Indore</t>
        </is>
      </c>
      <c r="P1727" s="22" t="inlineStr"/>
      <c r="Q1727" s="22" t="inlineStr">
        <is>
          <t>Dates</t>
        </is>
      </c>
      <c r="R1727" s="25">
        <f>IF(Config!$B$4&gt;0,M1727/Config!$B$4,0)</f>
        <v/>
      </c>
      <c r="S1727" s="25">
        <f>IF(Config!$B$4&gt;0,K1727/Config!$B$4,0)</f>
        <v/>
      </c>
      <c r="T1727" s="25">
        <f>R1727*Config!$B$7</f>
        <v/>
      </c>
      <c r="U1727" s="25">
        <f>S1727*Config!$B$7</f>
        <v/>
      </c>
      <c r="V1727" s="25" t="n">
        <v>208.8</v>
      </c>
      <c r="W1727" s="25" t="n">
        <v>522</v>
      </c>
      <c r="X1727" s="26">
        <f>IF(T1727&gt;0,V1727/T1727,0)</f>
        <v/>
      </c>
      <c r="Y1727" s="26">
        <f>IF(U1727&gt;0,W1727/U1727,0)</f>
        <v/>
      </c>
      <c r="Z1727" s="25">
        <f>T1727-V1727</f>
        <v/>
      </c>
      <c r="AA1727" s="25">
        <f>U1727-W1727</f>
        <v/>
      </c>
      <c r="AB1727" s="25">
        <f>IF(Config!$B$7&gt;0,(V1727/Config!$B$7)*Config!$B$4,0)</f>
        <v/>
      </c>
      <c r="AC1727" s="25">
        <f>IF(Config!$B$7&gt;0,(W1727/Config!$B$7)*Config!$B$4,0)</f>
        <v/>
      </c>
    </row>
    <row r="1728" hidden="1" outlineLevel="1">
      <c r="A1728" s="22" t="inlineStr"/>
      <c r="B1728" s="22" t="inlineStr"/>
      <c r="C1728" s="22" t="inlineStr"/>
      <c r="D1728" s="22" t="inlineStr"/>
      <c r="E1728" s="22" t="inlineStr">
        <is>
          <t>Dates_4-30101</t>
        </is>
      </c>
      <c r="F1728" s="22" t="inlineStr"/>
      <c r="G1728" s="22" t="inlineStr">
        <is>
          <t>Desserts</t>
        </is>
      </c>
      <c r="H1728" s="22" t="inlineStr">
        <is>
          <t>Dark Choco-Orange Date Bite Farmley Tin Jar 200g</t>
        </is>
      </c>
      <c r="I1728" s="22" t="inlineStr"/>
      <c r="J1728" s="24" t="n">
        <v>0</v>
      </c>
      <c r="K1728" s="24" t="n">
        <v>0</v>
      </c>
      <c r="L1728" s="22" t="inlineStr">
        <is>
          <t>Moksh Enterprises Private Limited</t>
        </is>
      </c>
      <c r="M1728" s="24" t="n">
        <v>0</v>
      </c>
      <c r="N1728" s="22" t="inlineStr">
        <is>
          <t>Quick Commerce</t>
        </is>
      </c>
      <c r="O1728" s="22" t="inlineStr">
        <is>
          <t>Indore</t>
        </is>
      </c>
      <c r="P1728" s="22" t="inlineStr"/>
      <c r="Q1728" s="22" t="inlineStr">
        <is>
          <t>Healthy Desserts</t>
        </is>
      </c>
      <c r="R1728" s="25">
        <f>IF(Config!$B$4&gt;0,M1728/Config!$B$4,0)</f>
        <v/>
      </c>
      <c r="S1728" s="25">
        <f>IF(Config!$B$4&gt;0,K1728/Config!$B$4,0)</f>
        <v/>
      </c>
      <c r="T1728" s="25">
        <f>R1728*Config!$B$7</f>
        <v/>
      </c>
      <c r="U1728" s="25">
        <f>S1728*Config!$B$7</f>
        <v/>
      </c>
      <c r="V1728" s="25" t="n">
        <v>124.8</v>
      </c>
      <c r="W1728" s="25" t="n">
        <v>624</v>
      </c>
      <c r="X1728" s="26">
        <f>IF(T1728&gt;0,V1728/T1728,0)</f>
        <v/>
      </c>
      <c r="Y1728" s="26">
        <f>IF(U1728&gt;0,W1728/U1728,0)</f>
        <v/>
      </c>
      <c r="Z1728" s="25">
        <f>T1728-V1728</f>
        <v/>
      </c>
      <c r="AA1728" s="25">
        <f>U1728-W1728</f>
        <v/>
      </c>
      <c r="AB1728" s="25">
        <f>IF(Config!$B$7&gt;0,(V1728/Config!$B$7)*Config!$B$4,0)</f>
        <v/>
      </c>
      <c r="AC1728" s="25">
        <f>IF(Config!$B$7&gt;0,(W1728/Config!$B$7)*Config!$B$4,0)</f>
        <v/>
      </c>
    </row>
    <row r="1729" hidden="1" outlineLevel="1">
      <c r="A1729" s="22" t="inlineStr"/>
      <c r="B1729" s="22" t="inlineStr"/>
      <c r="C1729" s="22" t="inlineStr"/>
      <c r="D1729" s="22" t="inlineStr"/>
      <c r="E1729" s="22" t="inlineStr">
        <is>
          <t>Dates_4-30567</t>
        </is>
      </c>
      <c r="F1729" s="22" t="inlineStr"/>
      <c r="G1729" s="22" t="inlineStr">
        <is>
          <t>Desserts</t>
        </is>
      </c>
      <c r="H1729" s="22" t="inlineStr">
        <is>
          <t>Classic Date Bites Farmley Tin Jar 200 g</t>
        </is>
      </c>
      <c r="I1729" s="22" t="inlineStr"/>
      <c r="J1729" s="24" t="n">
        <v>0</v>
      </c>
      <c r="K1729" s="24" t="n">
        <v>0</v>
      </c>
      <c r="L1729" s="22" t="inlineStr">
        <is>
          <t>Moksh Enterprises Private Limited</t>
        </is>
      </c>
      <c r="M1729" s="24" t="n">
        <v>0</v>
      </c>
      <c r="N1729" s="22" t="inlineStr">
        <is>
          <t>Quick Commerce</t>
        </is>
      </c>
      <c r="O1729" s="22" t="inlineStr">
        <is>
          <t>Indore</t>
        </is>
      </c>
      <c r="P1729" s="22" t="inlineStr"/>
      <c r="Q1729" s="22" t="inlineStr">
        <is>
          <t>Healthy Desserts</t>
        </is>
      </c>
      <c r="R1729" s="25">
        <f>IF(Config!$B$4&gt;0,M1729/Config!$B$4,0)</f>
        <v/>
      </c>
      <c r="S1729" s="25">
        <f>IF(Config!$B$4&gt;0,K1729/Config!$B$4,0)</f>
        <v/>
      </c>
      <c r="T1729" s="25">
        <f>R1729*Config!$B$7</f>
        <v/>
      </c>
      <c r="U1729" s="25">
        <f>S1729*Config!$B$7</f>
        <v/>
      </c>
      <c r="V1729" s="25" t="n">
        <v>595.2</v>
      </c>
      <c r="W1729" s="25" t="n">
        <v>2976</v>
      </c>
      <c r="X1729" s="26">
        <f>IF(T1729&gt;0,V1729/T1729,0)</f>
        <v/>
      </c>
      <c r="Y1729" s="26">
        <f>IF(U1729&gt;0,W1729/U1729,0)</f>
        <v/>
      </c>
      <c r="Z1729" s="25">
        <f>T1729-V1729</f>
        <v/>
      </c>
      <c r="AA1729" s="25">
        <f>U1729-W1729</f>
        <v/>
      </c>
      <c r="AB1729" s="25">
        <f>IF(Config!$B$7&gt;0,(V1729/Config!$B$7)*Config!$B$4,0)</f>
        <v/>
      </c>
      <c r="AC1729" s="25">
        <f>IF(Config!$B$7&gt;0,(W1729/Config!$B$7)*Config!$B$4,0)</f>
        <v/>
      </c>
    </row>
    <row r="1730" hidden="1" outlineLevel="1">
      <c r="A1730" s="22" t="inlineStr"/>
      <c r="B1730" s="22" t="inlineStr"/>
      <c r="C1730" s="22" t="inlineStr"/>
      <c r="D1730" s="22" t="inlineStr"/>
      <c r="E1730" s="22" t="inlineStr">
        <is>
          <t>Dried Fruits_5-2543</t>
        </is>
      </c>
      <c r="F1730" s="22" t="inlineStr"/>
      <c r="G1730" s="22" t="inlineStr">
        <is>
          <t>Dried Fruits</t>
        </is>
      </c>
      <c r="H1730" s="22" t="inlineStr">
        <is>
          <t>Premium California Whole Dried Cranberries Farmley Standee Pouch 200 g</t>
        </is>
      </c>
      <c r="I1730" s="22" t="inlineStr"/>
      <c r="J1730" s="24" t="n">
        <v>0</v>
      </c>
      <c r="K1730" s="24" t="n">
        <v>0</v>
      </c>
      <c r="L1730" s="22" t="inlineStr">
        <is>
          <t>Moksh Enterprises Private Limited</t>
        </is>
      </c>
      <c r="M1730" s="24" t="n">
        <v>0</v>
      </c>
      <c r="N1730" s="22" t="inlineStr">
        <is>
          <t>Quick Commerce</t>
        </is>
      </c>
      <c r="O1730" s="22" t="inlineStr">
        <is>
          <t>Indore</t>
        </is>
      </c>
      <c r="P1730" s="22" t="inlineStr"/>
      <c r="Q1730" s="22" t="inlineStr">
        <is>
          <t>Cranberries</t>
        </is>
      </c>
      <c r="R1730" s="25">
        <f>IF(Config!$B$4&gt;0,M1730/Config!$B$4,0)</f>
        <v/>
      </c>
      <c r="S1730" s="25">
        <f>IF(Config!$B$4&gt;0,K1730/Config!$B$4,0)</f>
        <v/>
      </c>
      <c r="T1730" s="25">
        <f>R1730*Config!$B$7</f>
        <v/>
      </c>
      <c r="U1730" s="25">
        <f>S1730*Config!$B$7</f>
        <v/>
      </c>
      <c r="V1730" s="25" t="n">
        <v>174</v>
      </c>
      <c r="W1730" s="25" t="n">
        <v>870</v>
      </c>
      <c r="X1730" s="26">
        <f>IF(T1730&gt;0,V1730/T1730,0)</f>
        <v/>
      </c>
      <c r="Y1730" s="26">
        <f>IF(U1730&gt;0,W1730/U1730,0)</f>
        <v/>
      </c>
      <c r="Z1730" s="25">
        <f>T1730-V1730</f>
        <v/>
      </c>
      <c r="AA1730" s="25">
        <f>U1730-W1730</f>
        <v/>
      </c>
      <c r="AB1730" s="25">
        <f>IF(Config!$B$7&gt;0,(V1730/Config!$B$7)*Config!$B$4,0)</f>
        <v/>
      </c>
      <c r="AC1730" s="25">
        <f>IF(Config!$B$7&gt;0,(W1730/Config!$B$7)*Config!$B$4,0)</f>
        <v/>
      </c>
    </row>
    <row r="1731" hidden="1" outlineLevel="1">
      <c r="A1731" s="22" t="inlineStr"/>
      <c r="B1731" s="22" t="inlineStr"/>
      <c r="C1731" s="22" t="inlineStr"/>
      <c r="D1731" s="22" t="inlineStr"/>
      <c r="E1731" s="22" t="inlineStr">
        <is>
          <t>Dried Fruits_5-30134</t>
        </is>
      </c>
      <c r="F1731" s="22" t="inlineStr"/>
      <c r="G1731" s="22" t="inlineStr">
        <is>
          <t>Dried Fruits</t>
        </is>
      </c>
      <c r="H1731" s="22" t="inlineStr">
        <is>
          <t xml:space="preserve">Masala Cranberry Farmley Pillow Pack 18g- single serve </t>
        </is>
      </c>
      <c r="I1731" s="22" t="inlineStr"/>
      <c r="J1731" s="24" t="n">
        <v>0</v>
      </c>
      <c r="K1731" s="24" t="n">
        <v>0</v>
      </c>
      <c r="L1731" s="22" t="inlineStr">
        <is>
          <t>Moksh Enterprises Private Limited</t>
        </is>
      </c>
      <c r="M1731" s="24" t="n">
        <v>0</v>
      </c>
      <c r="N1731" s="22" t="inlineStr">
        <is>
          <t>Quick Commerce</t>
        </is>
      </c>
      <c r="O1731" s="22" t="inlineStr">
        <is>
          <t>Indore</t>
        </is>
      </c>
      <c r="P1731" s="22" t="inlineStr"/>
      <c r="Q1731" s="22" t="inlineStr">
        <is>
          <t>Cranberries</t>
        </is>
      </c>
      <c r="R1731" s="25">
        <f>IF(Config!$B$4&gt;0,M1731/Config!$B$4,0)</f>
        <v/>
      </c>
      <c r="S1731" s="25">
        <f>IF(Config!$B$4&gt;0,K1731/Config!$B$4,0)</f>
        <v/>
      </c>
      <c r="T1731" s="25">
        <f>R1731*Config!$B$7</f>
        <v/>
      </c>
      <c r="U1731" s="25">
        <f>S1731*Config!$B$7</f>
        <v/>
      </c>
      <c r="V1731" s="25" t="n">
        <v>6.48</v>
      </c>
      <c r="W1731" s="25" t="n">
        <v>360</v>
      </c>
      <c r="X1731" s="26">
        <f>IF(T1731&gt;0,V1731/T1731,0)</f>
        <v/>
      </c>
      <c r="Y1731" s="26">
        <f>IF(U1731&gt;0,W1731/U1731,0)</f>
        <v/>
      </c>
      <c r="Z1731" s="25">
        <f>T1731-V1731</f>
        <v/>
      </c>
      <c r="AA1731" s="25">
        <f>U1731-W1731</f>
        <v/>
      </c>
      <c r="AB1731" s="25">
        <f>IF(Config!$B$7&gt;0,(V1731/Config!$B$7)*Config!$B$4,0)</f>
        <v/>
      </c>
      <c r="AC1731" s="25">
        <f>IF(Config!$B$7&gt;0,(W1731/Config!$B$7)*Config!$B$4,0)</f>
        <v/>
      </c>
    </row>
    <row r="1732" hidden="1" outlineLevel="1">
      <c r="A1732" s="22" t="inlineStr"/>
      <c r="B1732" s="22" t="inlineStr"/>
      <c r="C1732" s="22" t="inlineStr"/>
      <c r="D1732" s="22" t="inlineStr"/>
      <c r="E1732" s="22" t="inlineStr">
        <is>
          <t>Dry Fruit Mix_15-2402</t>
        </is>
      </c>
      <c r="F1732" s="22" t="inlineStr"/>
      <c r="G1732" s="22" t="inlineStr">
        <is>
          <t>Dry Fruit Mix</t>
        </is>
      </c>
      <c r="H1732" s="22" t="inlineStr">
        <is>
          <t>Trail Mix Farmley Standee Pouch 200 g</t>
        </is>
      </c>
      <c r="I1732" s="22" t="inlineStr"/>
      <c r="J1732" s="24" t="n">
        <v>0</v>
      </c>
      <c r="K1732" s="24" t="n">
        <v>0</v>
      </c>
      <c r="L1732" s="22" t="inlineStr">
        <is>
          <t>Moksh Enterprises Private Limited</t>
        </is>
      </c>
      <c r="M1732" s="24" t="n">
        <v>0</v>
      </c>
      <c r="N1732" s="22" t="inlineStr">
        <is>
          <t>Quick Commerce</t>
        </is>
      </c>
      <c r="O1732" s="22" t="inlineStr">
        <is>
          <t>Indore</t>
        </is>
      </c>
      <c r="P1732" s="22" t="inlineStr"/>
      <c r="Q1732" s="22" t="inlineStr">
        <is>
          <t>Trail Mixes</t>
        </is>
      </c>
      <c r="R1732" s="25">
        <f>IF(Config!$B$4&gt;0,M1732/Config!$B$4,0)</f>
        <v/>
      </c>
      <c r="S1732" s="25">
        <f>IF(Config!$B$4&gt;0,K1732/Config!$B$4,0)</f>
        <v/>
      </c>
      <c r="T1732" s="25">
        <f>R1732*Config!$B$7</f>
        <v/>
      </c>
      <c r="U1732" s="25">
        <f>S1732*Config!$B$7</f>
        <v/>
      </c>
      <c r="V1732" s="25" t="n">
        <v>282</v>
      </c>
      <c r="W1732" s="25" t="n">
        <v>1410</v>
      </c>
      <c r="X1732" s="26">
        <f>IF(T1732&gt;0,V1732/T1732,0)</f>
        <v/>
      </c>
      <c r="Y1732" s="26">
        <f>IF(U1732&gt;0,W1732/U1732,0)</f>
        <v/>
      </c>
      <c r="Z1732" s="25">
        <f>T1732-V1732</f>
        <v/>
      </c>
      <c r="AA1732" s="25">
        <f>U1732-W1732</f>
        <v/>
      </c>
      <c r="AB1732" s="25">
        <f>IF(Config!$B$7&gt;0,(V1732/Config!$B$7)*Config!$B$4,0)</f>
        <v/>
      </c>
      <c r="AC1732" s="25">
        <f>IF(Config!$B$7&gt;0,(W1732/Config!$B$7)*Config!$B$4,0)</f>
        <v/>
      </c>
    </row>
    <row r="1733" hidden="1" outlineLevel="1">
      <c r="A1733" s="22" t="inlineStr"/>
      <c r="B1733" s="22" t="inlineStr"/>
      <c r="C1733" s="22" t="inlineStr"/>
      <c r="D1733" s="22" t="inlineStr"/>
      <c r="E1733" s="22" t="inlineStr">
        <is>
          <t>Dry Fruit Mix_15-2403</t>
        </is>
      </c>
      <c r="F1733" s="22" t="inlineStr"/>
      <c r="G1733" s="22" t="inlineStr">
        <is>
          <t>Dry Fruit Mix</t>
        </is>
      </c>
      <c r="H1733" s="22" t="inlineStr">
        <is>
          <t>Seed Mix Farmley Standee Pouch 200 g</t>
        </is>
      </c>
      <c r="I1733" s="22" t="inlineStr"/>
      <c r="J1733" s="24" t="n">
        <v>0</v>
      </c>
      <c r="K1733" s="24" t="n">
        <v>0</v>
      </c>
      <c r="L1733" s="22" t="inlineStr">
        <is>
          <t>Moksh Enterprises Private Limited</t>
        </is>
      </c>
      <c r="M1733" s="24" t="n">
        <v>0</v>
      </c>
      <c r="N1733" s="22" t="inlineStr">
        <is>
          <t>Quick Commerce</t>
        </is>
      </c>
      <c r="O1733" s="22" t="inlineStr">
        <is>
          <t>Indore</t>
        </is>
      </c>
      <c r="P1733" s="22" t="inlineStr"/>
      <c r="Q1733" s="22" t="inlineStr">
        <is>
          <t>Seed Mix</t>
        </is>
      </c>
      <c r="R1733" s="25">
        <f>IF(Config!$B$4&gt;0,M1733/Config!$B$4,0)</f>
        <v/>
      </c>
      <c r="S1733" s="25">
        <f>IF(Config!$B$4&gt;0,K1733/Config!$B$4,0)</f>
        <v/>
      </c>
      <c r="T1733" s="25">
        <f>R1733*Config!$B$7</f>
        <v/>
      </c>
      <c r="U1733" s="25">
        <f>S1733*Config!$B$7</f>
        <v/>
      </c>
      <c r="V1733" s="25" t="n">
        <v>288</v>
      </c>
      <c r="W1733" s="25" t="n">
        <v>1440</v>
      </c>
      <c r="X1733" s="26">
        <f>IF(T1733&gt;0,V1733/T1733,0)</f>
        <v/>
      </c>
      <c r="Y1733" s="26">
        <f>IF(U1733&gt;0,W1733/U1733,0)</f>
        <v/>
      </c>
      <c r="Z1733" s="25">
        <f>T1733-V1733</f>
        <v/>
      </c>
      <c r="AA1733" s="25">
        <f>U1733-W1733</f>
        <v/>
      </c>
      <c r="AB1733" s="25">
        <f>IF(Config!$B$7&gt;0,(V1733/Config!$B$7)*Config!$B$4,0)</f>
        <v/>
      </c>
      <c r="AC1733" s="25">
        <f>IF(Config!$B$7&gt;0,(W1733/Config!$B$7)*Config!$B$4,0)</f>
        <v/>
      </c>
    </row>
    <row r="1734" hidden="1" outlineLevel="1">
      <c r="A1734" s="22" t="inlineStr"/>
      <c r="B1734" s="22" t="inlineStr"/>
      <c r="C1734" s="22" t="inlineStr"/>
      <c r="D1734" s="22" t="inlineStr"/>
      <c r="E1734" s="22" t="inlineStr">
        <is>
          <t>Dry Fruit Mix_15-2404</t>
        </is>
      </c>
      <c r="F1734" s="22" t="inlineStr"/>
      <c r="G1734" s="22" t="inlineStr">
        <is>
          <t>Dry Fruit Mix</t>
        </is>
      </c>
      <c r="H1734" s="22" t="inlineStr">
        <is>
          <t>Berry Mix Farmley Standee Pouch 200 g</t>
        </is>
      </c>
      <c r="I1734" s="22" t="inlineStr"/>
      <c r="J1734" s="24" t="n">
        <v>0</v>
      </c>
      <c r="K1734" s="24" t="n">
        <v>0</v>
      </c>
      <c r="L1734" s="22" t="inlineStr">
        <is>
          <t>Moksh Enterprises Private Limited</t>
        </is>
      </c>
      <c r="M1734" s="24" t="n">
        <v>0</v>
      </c>
      <c r="N1734" s="22" t="inlineStr">
        <is>
          <t>Quick Commerce</t>
        </is>
      </c>
      <c r="O1734" s="22" t="inlineStr">
        <is>
          <t>Indore</t>
        </is>
      </c>
      <c r="P1734" s="22" t="inlineStr"/>
      <c r="Q1734" s="22" t="inlineStr">
        <is>
          <t>Berry Mix</t>
        </is>
      </c>
      <c r="R1734" s="25">
        <f>IF(Config!$B$4&gt;0,M1734/Config!$B$4,0)</f>
        <v/>
      </c>
      <c r="S1734" s="25">
        <f>IF(Config!$B$4&gt;0,K1734/Config!$B$4,0)</f>
        <v/>
      </c>
      <c r="T1734" s="25">
        <f>R1734*Config!$B$7</f>
        <v/>
      </c>
      <c r="U1734" s="25">
        <f>S1734*Config!$B$7</f>
        <v/>
      </c>
      <c r="V1734" s="25" t="n">
        <v>234</v>
      </c>
      <c r="W1734" s="25" t="n">
        <v>1170</v>
      </c>
      <c r="X1734" s="26">
        <f>IF(T1734&gt;0,V1734/T1734,0)</f>
        <v/>
      </c>
      <c r="Y1734" s="26">
        <f>IF(U1734&gt;0,W1734/U1734,0)</f>
        <v/>
      </c>
      <c r="Z1734" s="25">
        <f>T1734-V1734</f>
        <v/>
      </c>
      <c r="AA1734" s="25">
        <f>U1734-W1734</f>
        <v/>
      </c>
      <c r="AB1734" s="25">
        <f>IF(Config!$B$7&gt;0,(V1734/Config!$B$7)*Config!$B$4,0)</f>
        <v/>
      </c>
      <c r="AC1734" s="25">
        <f>IF(Config!$B$7&gt;0,(W1734/Config!$B$7)*Config!$B$4,0)</f>
        <v/>
      </c>
    </row>
    <row r="1735" hidden="1" outlineLevel="1">
      <c r="A1735" s="22" t="inlineStr"/>
      <c r="B1735" s="22" t="inlineStr"/>
      <c r="C1735" s="22" t="inlineStr"/>
      <c r="D1735" s="22" t="inlineStr"/>
      <c r="E1735" s="22" t="inlineStr">
        <is>
          <t>Dry Fruit Mix_15-2801</t>
        </is>
      </c>
      <c r="F1735" s="22" t="inlineStr"/>
      <c r="G1735" s="22" t="inlineStr">
        <is>
          <t>Dry Fruit Mix</t>
        </is>
      </c>
      <c r="H1735" s="22" t="inlineStr">
        <is>
          <t>Premium Panchmeva Farmley Jar 405 g</t>
        </is>
      </c>
      <c r="I1735" s="22" t="inlineStr"/>
      <c r="J1735" s="24" t="n">
        <v>0</v>
      </c>
      <c r="K1735" s="24" t="n">
        <v>0</v>
      </c>
      <c r="L1735" s="22" t="inlineStr">
        <is>
          <t>Moksh Enterprises Private Limited</t>
        </is>
      </c>
      <c r="M1735" s="24" t="n">
        <v>0</v>
      </c>
      <c r="N1735" s="22" t="inlineStr">
        <is>
          <t>Quick Commerce</t>
        </is>
      </c>
      <c r="O1735" s="22" t="inlineStr">
        <is>
          <t>Indore</t>
        </is>
      </c>
      <c r="P1735" s="22" t="inlineStr"/>
      <c r="Q1735" s="22" t="inlineStr">
        <is>
          <t>Trail Mixes</t>
        </is>
      </c>
      <c r="R1735" s="25">
        <f>IF(Config!$B$4&gt;0,M1735/Config!$B$4,0)</f>
        <v/>
      </c>
      <c r="S1735" s="25">
        <f>IF(Config!$B$4&gt;0,K1735/Config!$B$4,0)</f>
        <v/>
      </c>
      <c r="T1735" s="25">
        <f>R1735*Config!$B$7</f>
        <v/>
      </c>
      <c r="U1735" s="25">
        <f>S1735*Config!$B$7</f>
        <v/>
      </c>
      <c r="V1735" s="25" t="n">
        <v>913.6799999999999</v>
      </c>
      <c r="W1735" s="25" t="n">
        <v>2256</v>
      </c>
      <c r="X1735" s="26">
        <f>IF(T1735&gt;0,V1735/T1735,0)</f>
        <v/>
      </c>
      <c r="Y1735" s="26">
        <f>IF(U1735&gt;0,W1735/U1735,0)</f>
        <v/>
      </c>
      <c r="Z1735" s="25">
        <f>T1735-V1735</f>
        <v/>
      </c>
      <c r="AA1735" s="25">
        <f>U1735-W1735</f>
        <v/>
      </c>
      <c r="AB1735" s="25">
        <f>IF(Config!$B$7&gt;0,(V1735/Config!$B$7)*Config!$B$4,0)</f>
        <v/>
      </c>
      <c r="AC1735" s="25">
        <f>IF(Config!$B$7&gt;0,(W1735/Config!$B$7)*Config!$B$4,0)</f>
        <v/>
      </c>
    </row>
    <row r="1736" hidden="1" outlineLevel="1">
      <c r="A1736" s="22" t="inlineStr"/>
      <c r="B1736" s="22" t="inlineStr"/>
      <c r="C1736" s="22" t="inlineStr"/>
      <c r="D1736" s="22" t="inlineStr"/>
      <c r="E1736" s="22" t="inlineStr">
        <is>
          <t>Dry Fruit Mix_15-30155</t>
        </is>
      </c>
      <c r="F1736" s="22" t="inlineStr"/>
      <c r="G1736" s="22" t="inlineStr">
        <is>
          <t>Dry Fruit Mix</t>
        </is>
      </c>
      <c r="H1736" s="22" t="inlineStr">
        <is>
          <t>Premium Panchmeva Farmley Pillow Pouch 30g- single serve</t>
        </is>
      </c>
      <c r="I1736" s="22" t="inlineStr"/>
      <c r="J1736" s="24" t="n">
        <v>0</v>
      </c>
      <c r="K1736" s="24" t="n">
        <v>0</v>
      </c>
      <c r="L1736" s="22" t="inlineStr">
        <is>
          <t>Moksh Enterprises Private Limited</t>
        </is>
      </c>
      <c r="M1736" s="24" t="n">
        <v>0</v>
      </c>
      <c r="N1736" s="22" t="inlineStr">
        <is>
          <t>Quick Commerce</t>
        </is>
      </c>
      <c r="O1736" s="22" t="inlineStr">
        <is>
          <t>Indore</t>
        </is>
      </c>
      <c r="P1736" s="22" t="inlineStr"/>
      <c r="Q1736" s="22" t="inlineStr">
        <is>
          <t>Trail Mixes</t>
        </is>
      </c>
      <c r="R1736" s="25">
        <f>IF(Config!$B$4&gt;0,M1736/Config!$B$4,0)</f>
        <v/>
      </c>
      <c r="S1736" s="25">
        <f>IF(Config!$B$4&gt;0,K1736/Config!$B$4,0)</f>
        <v/>
      </c>
      <c r="T1736" s="25">
        <f>R1736*Config!$B$7</f>
        <v/>
      </c>
      <c r="U1736" s="25">
        <f>S1736*Config!$B$7</f>
        <v/>
      </c>
      <c r="V1736" s="25" t="n">
        <v>82.8</v>
      </c>
      <c r="W1736" s="25" t="n">
        <v>2760</v>
      </c>
      <c r="X1736" s="26">
        <f>IF(T1736&gt;0,V1736/T1736,0)</f>
        <v/>
      </c>
      <c r="Y1736" s="26">
        <f>IF(U1736&gt;0,W1736/U1736,0)</f>
        <v/>
      </c>
      <c r="Z1736" s="25">
        <f>T1736-V1736</f>
        <v/>
      </c>
      <c r="AA1736" s="25">
        <f>U1736-W1736</f>
        <v/>
      </c>
      <c r="AB1736" s="25">
        <f>IF(Config!$B$7&gt;0,(V1736/Config!$B$7)*Config!$B$4,0)</f>
        <v/>
      </c>
      <c r="AC1736" s="25">
        <f>IF(Config!$B$7&gt;0,(W1736/Config!$B$7)*Config!$B$4,0)</f>
        <v/>
      </c>
    </row>
    <row r="1737" hidden="1" outlineLevel="1">
      <c r="A1737" s="22" t="inlineStr"/>
      <c r="B1737" s="22" t="inlineStr"/>
      <c r="C1737" s="22" t="inlineStr"/>
      <c r="D1737" s="22" t="inlineStr"/>
      <c r="E1737" s="22" t="inlineStr">
        <is>
          <t>Dry Fruit Mix_15-30158</t>
        </is>
      </c>
      <c r="F1737" s="22" t="inlineStr"/>
      <c r="G1737" s="22" t="inlineStr">
        <is>
          <t>Dry Fruit Mix</t>
        </is>
      </c>
      <c r="H1737" s="22" t="inlineStr">
        <is>
          <t>Mexican Peri-Peri Snack Mix Farmley Pillow Pouch 35 g- Single Serve</t>
        </is>
      </c>
      <c r="I1737" s="22" t="inlineStr"/>
      <c r="J1737" s="24" t="n">
        <v>0</v>
      </c>
      <c r="K1737" s="24" t="n">
        <v>0</v>
      </c>
      <c r="L1737" s="22" t="inlineStr">
        <is>
          <t>Moksh Enterprises Private Limited</t>
        </is>
      </c>
      <c r="M1737" s="24" t="n">
        <v>0</v>
      </c>
      <c r="N1737" s="22" t="inlineStr">
        <is>
          <t>Quick Commerce</t>
        </is>
      </c>
      <c r="O1737" s="22" t="inlineStr">
        <is>
          <t>Indore</t>
        </is>
      </c>
      <c r="P1737" s="22" t="inlineStr"/>
      <c r="Q1737" s="22" t="inlineStr">
        <is>
          <t>Savoury Mixes</t>
        </is>
      </c>
      <c r="R1737" s="25">
        <f>IF(Config!$B$4&gt;0,M1737/Config!$B$4,0)</f>
        <v/>
      </c>
      <c r="S1737" s="25">
        <f>IF(Config!$B$4&gt;0,K1737/Config!$B$4,0)</f>
        <v/>
      </c>
      <c r="T1737" s="25">
        <f>R1737*Config!$B$7</f>
        <v/>
      </c>
      <c r="U1737" s="25">
        <f>S1737*Config!$B$7</f>
        <v/>
      </c>
      <c r="V1737" s="25" t="n">
        <v>33.6</v>
      </c>
      <c r="W1737" s="25" t="n">
        <v>960</v>
      </c>
      <c r="X1737" s="26">
        <f>IF(T1737&gt;0,V1737/T1737,0)</f>
        <v/>
      </c>
      <c r="Y1737" s="26">
        <f>IF(U1737&gt;0,W1737/U1737,0)</f>
        <v/>
      </c>
      <c r="Z1737" s="25">
        <f>T1737-V1737</f>
        <v/>
      </c>
      <c r="AA1737" s="25">
        <f>U1737-W1737</f>
        <v/>
      </c>
      <c r="AB1737" s="25">
        <f>IF(Config!$B$7&gt;0,(V1737/Config!$B$7)*Config!$B$4,0)</f>
        <v/>
      </c>
      <c r="AC1737" s="25">
        <f>IF(Config!$B$7&gt;0,(W1737/Config!$B$7)*Config!$B$4,0)</f>
        <v/>
      </c>
    </row>
    <row r="1738" hidden="1" outlineLevel="1">
      <c r="A1738" s="22" t="inlineStr"/>
      <c r="B1738" s="22" t="inlineStr"/>
      <c r="C1738" s="22" t="inlineStr"/>
      <c r="D1738" s="22" t="inlineStr"/>
      <c r="E1738" s="22" t="inlineStr">
        <is>
          <t>Dry Fruit Mix_15-30160</t>
        </is>
      </c>
      <c r="F1738" s="22" t="inlineStr"/>
      <c r="G1738" s="22" t="inlineStr">
        <is>
          <t>Dry Fruit Mix</t>
        </is>
      </c>
      <c r="H1738" s="22" t="inlineStr">
        <is>
          <t>Trail Mix Farmley Composite Jar 325 g</t>
        </is>
      </c>
      <c r="I1738" s="22" t="inlineStr"/>
      <c r="J1738" s="24" t="n">
        <v>0</v>
      </c>
      <c r="K1738" s="24" t="n">
        <v>0</v>
      </c>
      <c r="L1738" s="22" t="inlineStr">
        <is>
          <t>Moksh Enterprises Private Limited</t>
        </is>
      </c>
      <c r="M1738" s="24" t="n">
        <v>0</v>
      </c>
      <c r="N1738" s="22" t="inlineStr">
        <is>
          <t>Quick Commerce</t>
        </is>
      </c>
      <c r="O1738" s="22" t="inlineStr">
        <is>
          <t>Indore</t>
        </is>
      </c>
      <c r="P1738" s="22" t="inlineStr"/>
      <c r="Q1738" s="22" t="inlineStr">
        <is>
          <t>Trail Mixes</t>
        </is>
      </c>
      <c r="R1738" s="25">
        <f>IF(Config!$B$4&gt;0,M1738/Config!$B$4,0)</f>
        <v/>
      </c>
      <c r="S1738" s="25">
        <f>IF(Config!$B$4&gt;0,K1738/Config!$B$4,0)</f>
        <v/>
      </c>
      <c r="T1738" s="25">
        <f>R1738*Config!$B$7</f>
        <v/>
      </c>
      <c r="U1738" s="25">
        <f>S1738*Config!$B$7</f>
        <v/>
      </c>
      <c r="V1738" s="25" t="n">
        <v>31.2</v>
      </c>
      <c r="W1738" s="25" t="n">
        <v>96</v>
      </c>
      <c r="X1738" s="26">
        <f>IF(T1738&gt;0,V1738/T1738,0)</f>
        <v/>
      </c>
      <c r="Y1738" s="26">
        <f>IF(U1738&gt;0,W1738/U1738,0)</f>
        <v/>
      </c>
      <c r="Z1738" s="25">
        <f>T1738-V1738</f>
        <v/>
      </c>
      <c r="AA1738" s="25">
        <f>U1738-W1738</f>
        <v/>
      </c>
      <c r="AB1738" s="25">
        <f>IF(Config!$B$7&gt;0,(V1738/Config!$B$7)*Config!$B$4,0)</f>
        <v/>
      </c>
      <c r="AC1738" s="25">
        <f>IF(Config!$B$7&gt;0,(W1738/Config!$B$7)*Config!$B$4,0)</f>
        <v/>
      </c>
    </row>
    <row r="1739" hidden="1" outlineLevel="1">
      <c r="A1739" s="22" t="inlineStr"/>
      <c r="B1739" s="22" t="inlineStr"/>
      <c r="C1739" s="22" t="inlineStr"/>
      <c r="D1739" s="22" t="inlineStr"/>
      <c r="E1739" s="22" t="inlineStr">
        <is>
          <t>Dry Fruit Mix_15-30572</t>
        </is>
      </c>
      <c r="F1739" s="22" t="inlineStr"/>
      <c r="G1739" s="22" t="inlineStr">
        <is>
          <t>Dry Fruit Mix</t>
        </is>
      </c>
      <c r="H1739" s="22" t="inlineStr">
        <is>
          <t>Satva Mix Farmley Standee Pouch 120g</t>
        </is>
      </c>
      <c r="I1739" s="22" t="inlineStr"/>
      <c r="J1739" s="24" t="n">
        <v>0</v>
      </c>
      <c r="K1739" s="24" t="n">
        <v>0</v>
      </c>
      <c r="L1739" s="22" t="inlineStr">
        <is>
          <t>Moksh Enterprises Private Limited</t>
        </is>
      </c>
      <c r="M1739" s="24" t="n">
        <v>0</v>
      </c>
      <c r="N1739" s="22" t="inlineStr">
        <is>
          <t>Quick Commerce</t>
        </is>
      </c>
      <c r="O1739" s="22" t="inlineStr">
        <is>
          <t>Indore</t>
        </is>
      </c>
      <c r="P1739" s="22" t="inlineStr"/>
      <c r="Q1739" s="22" t="inlineStr">
        <is>
          <t>Savoury Mixes</t>
        </is>
      </c>
      <c r="R1739" s="25">
        <f>IF(Config!$B$4&gt;0,M1739/Config!$B$4,0)</f>
        <v/>
      </c>
      <c r="S1739" s="25">
        <f>IF(Config!$B$4&gt;0,K1739/Config!$B$4,0)</f>
        <v/>
      </c>
      <c r="T1739" s="25">
        <f>R1739*Config!$B$7</f>
        <v/>
      </c>
      <c r="U1739" s="25">
        <f>S1739*Config!$B$7</f>
        <v/>
      </c>
      <c r="V1739" s="25" t="n">
        <v>36</v>
      </c>
      <c r="W1739" s="25" t="n">
        <v>300</v>
      </c>
      <c r="X1739" s="26">
        <f>IF(T1739&gt;0,V1739/T1739,0)</f>
        <v/>
      </c>
      <c r="Y1739" s="26">
        <f>IF(U1739&gt;0,W1739/U1739,0)</f>
        <v/>
      </c>
      <c r="Z1739" s="25">
        <f>T1739-V1739</f>
        <v/>
      </c>
      <c r="AA1739" s="25">
        <f>U1739-W1739</f>
        <v/>
      </c>
      <c r="AB1739" s="25">
        <f>IF(Config!$B$7&gt;0,(V1739/Config!$B$7)*Config!$B$4,0)</f>
        <v/>
      </c>
      <c r="AC1739" s="25">
        <f>IF(Config!$B$7&gt;0,(W1739/Config!$B$7)*Config!$B$4,0)</f>
        <v/>
      </c>
    </row>
    <row r="1740" hidden="1" outlineLevel="1">
      <c r="A1740" s="22" t="inlineStr"/>
      <c r="B1740" s="22" t="inlineStr"/>
      <c r="C1740" s="22" t="inlineStr"/>
      <c r="D1740" s="22" t="inlineStr"/>
      <c r="E1740" s="22" t="inlineStr">
        <is>
          <t>Fig_6-2464</t>
        </is>
      </c>
      <c r="F1740" s="22" t="inlineStr"/>
      <c r="G1740" s="22" t="inlineStr">
        <is>
          <t>Fig</t>
        </is>
      </c>
      <c r="H1740" s="22" t="inlineStr">
        <is>
          <t>Premium Anjeer Farmley Standee Pouch 200 g</t>
        </is>
      </c>
      <c r="I1740" s="22" t="inlineStr"/>
      <c r="J1740" s="24" t="n">
        <v>0</v>
      </c>
      <c r="K1740" s="24" t="n">
        <v>0</v>
      </c>
      <c r="L1740" s="22" t="inlineStr">
        <is>
          <t>Moksh Enterprises Private Limited</t>
        </is>
      </c>
      <c r="M1740" s="24" t="n">
        <v>0</v>
      </c>
      <c r="N1740" s="22" t="inlineStr">
        <is>
          <t>Quick Commerce</t>
        </is>
      </c>
      <c r="O1740" s="22" t="inlineStr">
        <is>
          <t>Indore</t>
        </is>
      </c>
      <c r="P1740" s="22" t="inlineStr"/>
      <c r="Q1740" s="22" t="inlineStr">
        <is>
          <t>Figs</t>
        </is>
      </c>
      <c r="R1740" s="25">
        <f>IF(Config!$B$4&gt;0,M1740/Config!$B$4,0)</f>
        <v/>
      </c>
      <c r="S1740" s="25">
        <f>IF(Config!$B$4&gt;0,K1740/Config!$B$4,0)</f>
        <v/>
      </c>
      <c r="T1740" s="25">
        <f>R1740*Config!$B$7</f>
        <v/>
      </c>
      <c r="U1740" s="25">
        <f>S1740*Config!$B$7</f>
        <v/>
      </c>
      <c r="V1740" s="25" t="n">
        <v>30</v>
      </c>
      <c r="W1740" s="25" t="n">
        <v>150</v>
      </c>
      <c r="X1740" s="26">
        <f>IF(T1740&gt;0,V1740/T1740,0)</f>
        <v/>
      </c>
      <c r="Y1740" s="26">
        <f>IF(U1740&gt;0,W1740/U1740,0)</f>
        <v/>
      </c>
      <c r="Z1740" s="25">
        <f>T1740-V1740</f>
        <v/>
      </c>
      <c r="AA1740" s="25">
        <f>U1740-W1740</f>
        <v/>
      </c>
      <c r="AB1740" s="25">
        <f>IF(Config!$B$7&gt;0,(V1740/Config!$B$7)*Config!$B$4,0)</f>
        <v/>
      </c>
      <c r="AC1740" s="25">
        <f>IF(Config!$B$7&gt;0,(W1740/Config!$B$7)*Config!$B$4,0)</f>
        <v/>
      </c>
    </row>
    <row r="1741" hidden="1" outlineLevel="1">
      <c r="A1741" s="22" t="inlineStr"/>
      <c r="B1741" s="22" t="inlineStr"/>
      <c r="C1741" s="22" t="inlineStr"/>
      <c r="D1741" s="22" t="inlineStr"/>
      <c r="E1741" s="22" t="inlineStr">
        <is>
          <t>Pistachio_8-1731</t>
        </is>
      </c>
      <c r="F1741" s="22" t="inlineStr"/>
      <c r="G1741" s="22" t="inlineStr">
        <is>
          <t>Pistachio</t>
        </is>
      </c>
      <c r="H1741" s="22" t="inlineStr">
        <is>
          <t>Premium California Roasted &amp; Salted Pistachios Farmley Standee Pouch 200 g</t>
        </is>
      </c>
      <c r="I1741" s="22" t="inlineStr"/>
      <c r="J1741" s="24" t="n">
        <v>0</v>
      </c>
      <c r="K1741" s="24" t="n">
        <v>0</v>
      </c>
      <c r="L1741" s="22" t="inlineStr">
        <is>
          <t>Moksh Enterprises Private Limited</t>
        </is>
      </c>
      <c r="M1741" s="24" t="n">
        <v>0</v>
      </c>
      <c r="N1741" s="22" t="inlineStr">
        <is>
          <t>Quick Commerce</t>
        </is>
      </c>
      <c r="O1741" s="22" t="inlineStr">
        <is>
          <t>Indore</t>
        </is>
      </c>
      <c r="P1741" s="22" t="inlineStr"/>
      <c r="Q1741" s="22" t="inlineStr">
        <is>
          <t>Pistachio</t>
        </is>
      </c>
      <c r="R1741" s="25">
        <f>IF(Config!$B$4&gt;0,M1741/Config!$B$4,0)</f>
        <v/>
      </c>
      <c r="S1741" s="25">
        <f>IF(Config!$B$4&gt;0,K1741/Config!$B$4,0)</f>
        <v/>
      </c>
      <c r="T1741" s="25">
        <f>R1741*Config!$B$7</f>
        <v/>
      </c>
      <c r="U1741" s="25">
        <f>S1741*Config!$B$7</f>
        <v/>
      </c>
      <c r="V1741" s="25" t="n">
        <v>54</v>
      </c>
      <c r="W1741" s="25" t="n">
        <v>270</v>
      </c>
      <c r="X1741" s="26">
        <f>IF(T1741&gt;0,V1741/T1741,0)</f>
        <v/>
      </c>
      <c r="Y1741" s="26">
        <f>IF(U1741&gt;0,W1741/U1741,0)</f>
        <v/>
      </c>
      <c r="Z1741" s="25">
        <f>T1741-V1741</f>
        <v/>
      </c>
      <c r="AA1741" s="25">
        <f>U1741-W1741</f>
        <v/>
      </c>
      <c r="AB1741" s="25">
        <f>IF(Config!$B$7&gt;0,(V1741/Config!$B$7)*Config!$B$4,0)</f>
        <v/>
      </c>
      <c r="AC1741" s="25">
        <f>IF(Config!$B$7&gt;0,(W1741/Config!$B$7)*Config!$B$4,0)</f>
        <v/>
      </c>
    </row>
    <row r="1742" hidden="1" outlineLevel="1">
      <c r="A1742" s="22" t="inlineStr"/>
      <c r="B1742" s="22" t="inlineStr"/>
      <c r="C1742" s="22" t="inlineStr"/>
      <c r="D1742" s="22" t="inlineStr"/>
      <c r="E1742" s="22" t="inlineStr">
        <is>
          <t>Raisins_10-1738</t>
        </is>
      </c>
      <c r="F1742" s="22" t="inlineStr"/>
      <c r="G1742" s="22" t="inlineStr">
        <is>
          <t>Raisins</t>
        </is>
      </c>
      <c r="H1742" s="22" t="inlineStr">
        <is>
          <t>Premium Raisin Long Farmley Standee Pouch 200 g</t>
        </is>
      </c>
      <c r="I1742" s="22" t="inlineStr"/>
      <c r="J1742" s="24" t="n">
        <v>0</v>
      </c>
      <c r="K1742" s="24" t="n">
        <v>0</v>
      </c>
      <c r="L1742" s="22" t="inlineStr">
        <is>
          <t>Moksh Enterprises Private Limited</t>
        </is>
      </c>
      <c r="M1742" s="24" t="n">
        <v>0</v>
      </c>
      <c r="N1742" s="22" t="inlineStr">
        <is>
          <t>Quick Commerce</t>
        </is>
      </c>
      <c r="O1742" s="22" t="inlineStr">
        <is>
          <t>Indore</t>
        </is>
      </c>
      <c r="P1742" s="22" t="inlineStr"/>
      <c r="Q1742" s="22" t="inlineStr">
        <is>
          <t>Raisins</t>
        </is>
      </c>
      <c r="R1742" s="25">
        <f>IF(Config!$B$4&gt;0,M1742/Config!$B$4,0)</f>
        <v/>
      </c>
      <c r="S1742" s="25">
        <f>IF(Config!$B$4&gt;0,K1742/Config!$B$4,0)</f>
        <v/>
      </c>
      <c r="T1742" s="25">
        <f>R1742*Config!$B$7</f>
        <v/>
      </c>
      <c r="U1742" s="25">
        <f>S1742*Config!$B$7</f>
        <v/>
      </c>
      <c r="V1742" s="25" t="n">
        <v>66</v>
      </c>
      <c r="W1742" s="25" t="n">
        <v>330</v>
      </c>
      <c r="X1742" s="26">
        <f>IF(T1742&gt;0,V1742/T1742,0)</f>
        <v/>
      </c>
      <c r="Y1742" s="26">
        <f>IF(U1742&gt;0,W1742/U1742,0)</f>
        <v/>
      </c>
      <c r="Z1742" s="25">
        <f>T1742-V1742</f>
        <v/>
      </c>
      <c r="AA1742" s="25">
        <f>U1742-W1742</f>
        <v/>
      </c>
      <c r="AB1742" s="25">
        <f>IF(Config!$B$7&gt;0,(V1742/Config!$B$7)*Config!$B$4,0)</f>
        <v/>
      </c>
      <c r="AC1742" s="25">
        <f>IF(Config!$B$7&gt;0,(W1742/Config!$B$7)*Config!$B$4,0)</f>
        <v/>
      </c>
    </row>
    <row r="1743" hidden="1" outlineLevel="1">
      <c r="A1743" s="22" t="inlineStr"/>
      <c r="B1743" s="22" t="inlineStr"/>
      <c r="C1743" s="22" t="inlineStr"/>
      <c r="D1743" s="22" t="inlineStr"/>
      <c r="E1743" s="22" t="inlineStr">
        <is>
          <t>Seeds_11-2541</t>
        </is>
      </c>
      <c r="F1743" s="22" t="inlineStr"/>
      <c r="G1743" s="22" t="inlineStr">
        <is>
          <t>Seeds</t>
        </is>
      </c>
      <c r="H1743" s="22" t="inlineStr">
        <is>
          <t>Premium Chia Seeds Farmley Standee Pouch 200 g</t>
        </is>
      </c>
      <c r="I1743" s="22" t="inlineStr"/>
      <c r="J1743" s="24" t="n">
        <v>0</v>
      </c>
      <c r="K1743" s="24" t="n">
        <v>0</v>
      </c>
      <c r="L1743" s="22" t="inlineStr">
        <is>
          <t>Moksh Enterprises Private Limited</t>
        </is>
      </c>
      <c r="M1743" s="24" t="n">
        <v>0</v>
      </c>
      <c r="N1743" s="22" t="inlineStr">
        <is>
          <t>Quick Commerce</t>
        </is>
      </c>
      <c r="O1743" s="22" t="inlineStr">
        <is>
          <t>Indore</t>
        </is>
      </c>
      <c r="P1743" s="22" t="inlineStr"/>
      <c r="Q1743" s="22" t="inlineStr">
        <is>
          <t>Chia Seeds</t>
        </is>
      </c>
      <c r="R1743" s="25">
        <f>IF(Config!$B$4&gt;0,M1743/Config!$B$4,0)</f>
        <v/>
      </c>
      <c r="S1743" s="25">
        <f>IF(Config!$B$4&gt;0,K1743/Config!$B$4,0)</f>
        <v/>
      </c>
      <c r="T1743" s="25">
        <f>R1743*Config!$B$7</f>
        <v/>
      </c>
      <c r="U1743" s="25">
        <f>S1743*Config!$B$7</f>
        <v/>
      </c>
      <c r="V1743" s="25" t="n">
        <v>576</v>
      </c>
      <c r="W1743" s="25" t="n">
        <v>2880</v>
      </c>
      <c r="X1743" s="26">
        <f>IF(T1743&gt;0,V1743/T1743,0)</f>
        <v/>
      </c>
      <c r="Y1743" s="26">
        <f>IF(U1743&gt;0,W1743/U1743,0)</f>
        <v/>
      </c>
      <c r="Z1743" s="25">
        <f>T1743-V1743</f>
        <v/>
      </c>
      <c r="AA1743" s="25">
        <f>U1743-W1743</f>
        <v/>
      </c>
      <c r="AB1743" s="25">
        <f>IF(Config!$B$7&gt;0,(V1743/Config!$B$7)*Config!$B$4,0)</f>
        <v/>
      </c>
      <c r="AC1743" s="25">
        <f>IF(Config!$B$7&gt;0,(W1743/Config!$B$7)*Config!$B$4,0)</f>
        <v/>
      </c>
    </row>
    <row r="1744" hidden="1" outlineLevel="1">
      <c r="A1744" s="22" t="inlineStr"/>
      <c r="B1744" s="22" t="inlineStr"/>
      <c r="C1744" s="22" t="inlineStr"/>
      <c r="D1744" s="22" t="inlineStr"/>
      <c r="E1744" s="22" t="inlineStr">
        <is>
          <t>Seeds_11-2542</t>
        </is>
      </c>
      <c r="F1744" s="22" t="inlineStr"/>
      <c r="G1744" s="22" t="inlineStr">
        <is>
          <t>Seeds</t>
        </is>
      </c>
      <c r="H1744" s="22" t="inlineStr">
        <is>
          <t>Premium Jumbo Pumpkin Seeds Farmley Standee Pouch 200 g</t>
        </is>
      </c>
      <c r="I1744" s="22" t="inlineStr"/>
      <c r="J1744" s="24" t="n">
        <v>0</v>
      </c>
      <c r="K1744" s="24" t="n">
        <v>0</v>
      </c>
      <c r="L1744" s="22" t="inlineStr">
        <is>
          <t>Moksh Enterprises Private Limited</t>
        </is>
      </c>
      <c r="M1744" s="24" t="n">
        <v>0</v>
      </c>
      <c r="N1744" s="22" t="inlineStr">
        <is>
          <t>Quick Commerce</t>
        </is>
      </c>
      <c r="O1744" s="22" t="inlineStr">
        <is>
          <t>Indore</t>
        </is>
      </c>
      <c r="P1744" s="22" t="inlineStr"/>
      <c r="Q1744" s="22" t="inlineStr">
        <is>
          <t>Other Seeds</t>
        </is>
      </c>
      <c r="R1744" s="25">
        <f>IF(Config!$B$4&gt;0,M1744/Config!$B$4,0)</f>
        <v/>
      </c>
      <c r="S1744" s="25">
        <f>IF(Config!$B$4&gt;0,K1744/Config!$B$4,0)</f>
        <v/>
      </c>
      <c r="T1744" s="25">
        <f>R1744*Config!$B$7</f>
        <v/>
      </c>
      <c r="U1744" s="25">
        <f>S1744*Config!$B$7</f>
        <v/>
      </c>
      <c r="V1744" s="25" t="n">
        <v>318</v>
      </c>
      <c r="W1744" s="25" t="n">
        <v>1590</v>
      </c>
      <c r="X1744" s="26">
        <f>IF(T1744&gt;0,V1744/T1744,0)</f>
        <v/>
      </c>
      <c r="Y1744" s="26">
        <f>IF(U1744&gt;0,W1744/U1744,0)</f>
        <v/>
      </c>
      <c r="Z1744" s="25">
        <f>T1744-V1744</f>
        <v/>
      </c>
      <c r="AA1744" s="25">
        <f>U1744-W1744</f>
        <v/>
      </c>
      <c r="AB1744" s="25">
        <f>IF(Config!$B$7&gt;0,(V1744/Config!$B$7)*Config!$B$4,0)</f>
        <v/>
      </c>
      <c r="AC1744" s="25">
        <f>IF(Config!$B$7&gt;0,(W1744/Config!$B$7)*Config!$B$4,0)</f>
        <v/>
      </c>
    </row>
    <row r="1745" hidden="1" outlineLevel="1">
      <c r="A1745" s="22" t="inlineStr"/>
      <c r="B1745" s="22" t="inlineStr"/>
      <c r="C1745" s="22" t="inlineStr"/>
      <c r="D1745" s="22" t="inlineStr"/>
      <c r="E1745" s="22" t="inlineStr">
        <is>
          <t>Seeds_11-2549</t>
        </is>
      </c>
      <c r="F1745" s="22" t="inlineStr"/>
      <c r="G1745" s="22" t="inlineStr">
        <is>
          <t>Seeds</t>
        </is>
      </c>
      <c r="H1745" s="22" t="inlineStr">
        <is>
          <t>Premium Sunflower Seeds Farmley Standee Pouch 200 g</t>
        </is>
      </c>
      <c r="I1745" s="22" t="inlineStr"/>
      <c r="J1745" s="24" t="n">
        <v>0</v>
      </c>
      <c r="K1745" s="24" t="n">
        <v>0</v>
      </c>
      <c r="L1745" s="22" t="inlineStr">
        <is>
          <t>Moksh Enterprises Private Limited</t>
        </is>
      </c>
      <c r="M1745" s="24" t="n">
        <v>0</v>
      </c>
      <c r="N1745" s="22" t="inlineStr">
        <is>
          <t>Quick Commerce</t>
        </is>
      </c>
      <c r="O1745" s="22" t="inlineStr">
        <is>
          <t>Indore</t>
        </is>
      </c>
      <c r="P1745" s="22" t="inlineStr"/>
      <c r="Q1745" s="22" t="inlineStr">
        <is>
          <t>Other Seeds</t>
        </is>
      </c>
      <c r="R1745" s="25">
        <f>IF(Config!$B$4&gt;0,M1745/Config!$B$4,0)</f>
        <v/>
      </c>
      <c r="S1745" s="25">
        <f>IF(Config!$B$4&gt;0,K1745/Config!$B$4,0)</f>
        <v/>
      </c>
      <c r="T1745" s="25">
        <f>R1745*Config!$B$7</f>
        <v/>
      </c>
      <c r="U1745" s="25">
        <f>S1745*Config!$B$7</f>
        <v/>
      </c>
      <c r="V1745" s="25" t="n">
        <v>186</v>
      </c>
      <c r="W1745" s="25" t="n">
        <v>930</v>
      </c>
      <c r="X1745" s="26">
        <f>IF(T1745&gt;0,V1745/T1745,0)</f>
        <v/>
      </c>
      <c r="Y1745" s="26">
        <f>IF(U1745&gt;0,W1745/U1745,0)</f>
        <v/>
      </c>
      <c r="Z1745" s="25">
        <f>T1745-V1745</f>
        <v/>
      </c>
      <c r="AA1745" s="25">
        <f>U1745-W1745</f>
        <v/>
      </c>
      <c r="AB1745" s="25">
        <f>IF(Config!$B$7&gt;0,(V1745/Config!$B$7)*Config!$B$4,0)</f>
        <v/>
      </c>
      <c r="AC1745" s="25">
        <f>IF(Config!$B$7&gt;0,(W1745/Config!$B$7)*Config!$B$4,0)</f>
        <v/>
      </c>
    </row>
    <row r="1746" hidden="1" outlineLevel="1">
      <c r="A1746" s="22" t="inlineStr"/>
      <c r="B1746" s="22" t="inlineStr"/>
      <c r="C1746" s="22" t="inlineStr"/>
      <c r="D1746" s="22" t="inlineStr"/>
      <c r="E1746" s="22" t="inlineStr">
        <is>
          <t>Seeds_11-2550</t>
        </is>
      </c>
      <c r="F1746" s="22" t="inlineStr"/>
      <c r="G1746" s="22" t="inlineStr">
        <is>
          <t>Seeds</t>
        </is>
      </c>
      <c r="H1746" s="22" t="inlineStr">
        <is>
          <t>Premium Flax Seeds Farmley Standee Pouch 200 g</t>
        </is>
      </c>
      <c r="I1746" s="22" t="inlineStr"/>
      <c r="J1746" s="24" t="n">
        <v>0</v>
      </c>
      <c r="K1746" s="24" t="n">
        <v>0</v>
      </c>
      <c r="L1746" s="22" t="inlineStr">
        <is>
          <t>Moksh Enterprises Private Limited</t>
        </is>
      </c>
      <c r="M1746" s="24" t="n">
        <v>0</v>
      </c>
      <c r="N1746" s="22" t="inlineStr">
        <is>
          <t>Quick Commerce</t>
        </is>
      </c>
      <c r="O1746" s="22" t="inlineStr">
        <is>
          <t>Indore</t>
        </is>
      </c>
      <c r="P1746" s="22" t="inlineStr"/>
      <c r="Q1746" s="22" t="inlineStr">
        <is>
          <t>Other Seeds</t>
        </is>
      </c>
      <c r="R1746" s="25">
        <f>IF(Config!$B$4&gt;0,M1746/Config!$B$4,0)</f>
        <v/>
      </c>
      <c r="S1746" s="25">
        <f>IF(Config!$B$4&gt;0,K1746/Config!$B$4,0)</f>
        <v/>
      </c>
      <c r="T1746" s="25">
        <f>R1746*Config!$B$7</f>
        <v/>
      </c>
      <c r="U1746" s="25">
        <f>S1746*Config!$B$7</f>
        <v/>
      </c>
      <c r="V1746" s="25" t="n">
        <v>228</v>
      </c>
      <c r="W1746" s="25" t="n">
        <v>1140</v>
      </c>
      <c r="X1746" s="26">
        <f>IF(T1746&gt;0,V1746/T1746,0)</f>
        <v/>
      </c>
      <c r="Y1746" s="26">
        <f>IF(U1746&gt;0,W1746/U1746,0)</f>
        <v/>
      </c>
      <c r="Z1746" s="25">
        <f>T1746-V1746</f>
        <v/>
      </c>
      <c r="AA1746" s="25">
        <f>U1746-W1746</f>
        <v/>
      </c>
      <c r="AB1746" s="25">
        <f>IF(Config!$B$7&gt;0,(V1746/Config!$B$7)*Config!$B$4,0)</f>
        <v/>
      </c>
      <c r="AC1746" s="25">
        <f>IF(Config!$B$7&gt;0,(W1746/Config!$B$7)*Config!$B$4,0)</f>
        <v/>
      </c>
    </row>
    <row r="1747" hidden="1" outlineLevel="1">
      <c r="A1747" s="22" t="inlineStr"/>
      <c r="B1747" s="22" t="inlineStr"/>
      <c r="C1747" s="22" t="inlineStr"/>
      <c r="D1747" s="22" t="inlineStr"/>
      <c r="E1747" s="22" t="inlineStr">
        <is>
          <t>Seeds_11-2675</t>
        </is>
      </c>
      <c r="F1747" s="22" t="inlineStr"/>
      <c r="G1747" s="22" t="inlineStr">
        <is>
          <t>Seeds</t>
        </is>
      </c>
      <c r="H1747" s="22" t="inlineStr">
        <is>
          <t>Farmley Seeds Combo - Chia Seeds, Flax Seeds, Pumpkin Seeds, Sunflower Seeds Farmley Standee Pouch 800 g (200 g Each)</t>
        </is>
      </c>
      <c r="I1747" s="22" t="inlineStr"/>
      <c r="J1747" s="24" t="n">
        <v>0</v>
      </c>
      <c r="K1747" s="24" t="n">
        <v>0</v>
      </c>
      <c r="L1747" s="22" t="inlineStr">
        <is>
          <t>Moksh Enterprises Private Limited</t>
        </is>
      </c>
      <c r="M1747" s="24" t="n">
        <v>0</v>
      </c>
      <c r="N1747" s="22" t="inlineStr">
        <is>
          <t>Quick Commerce</t>
        </is>
      </c>
      <c r="O1747" s="22" t="inlineStr">
        <is>
          <t>Indore</t>
        </is>
      </c>
      <c r="P1747" s="22" t="inlineStr"/>
      <c r="Q1747" s="22" t="inlineStr">
        <is>
          <t>Other Seeds</t>
        </is>
      </c>
      <c r="R1747" s="25">
        <f>IF(Config!$B$4&gt;0,M1747/Config!$B$4,0)</f>
        <v/>
      </c>
      <c r="S1747" s="25">
        <f>IF(Config!$B$4&gt;0,K1747/Config!$B$4,0)</f>
        <v/>
      </c>
      <c r="T1747" s="25">
        <f>R1747*Config!$B$7</f>
        <v/>
      </c>
      <c r="U1747" s="25">
        <f>S1747*Config!$B$7</f>
        <v/>
      </c>
      <c r="V1747" s="25" t="n">
        <v>108.8</v>
      </c>
      <c r="W1747" s="25" t="n">
        <v>136</v>
      </c>
      <c r="X1747" s="26">
        <f>IF(T1747&gt;0,V1747/T1747,0)</f>
        <v/>
      </c>
      <c r="Y1747" s="26">
        <f>IF(U1747&gt;0,W1747/U1747,0)</f>
        <v/>
      </c>
      <c r="Z1747" s="25">
        <f>T1747-V1747</f>
        <v/>
      </c>
      <c r="AA1747" s="25">
        <f>U1747-W1747</f>
        <v/>
      </c>
      <c r="AB1747" s="25">
        <f>IF(Config!$B$7&gt;0,(V1747/Config!$B$7)*Config!$B$4,0)</f>
        <v/>
      </c>
      <c r="AC1747" s="25">
        <f>IF(Config!$B$7&gt;0,(W1747/Config!$B$7)*Config!$B$4,0)</f>
        <v/>
      </c>
    </row>
    <row r="1748" hidden="1" outlineLevel="1">
      <c r="A1748" s="22" t="inlineStr"/>
      <c r="B1748" s="22" t="inlineStr"/>
      <c r="C1748" s="22" t="inlineStr"/>
      <c r="D1748" s="22" t="inlineStr"/>
      <c r="E1748" s="22" t="inlineStr">
        <is>
          <t>Seeds_11-2693</t>
        </is>
      </c>
      <c r="F1748" s="22" t="inlineStr"/>
      <c r="G1748" s="22" t="inlineStr">
        <is>
          <t>Seeds</t>
        </is>
      </c>
      <c r="H1748" s="22" t="inlineStr">
        <is>
          <t>Premium Chia Seeds Farmley Jar 1 Kg</t>
        </is>
      </c>
      <c r="I1748" s="22" t="inlineStr"/>
      <c r="J1748" s="24" t="n">
        <v>0</v>
      </c>
      <c r="K1748" s="24" t="n">
        <v>0</v>
      </c>
      <c r="L1748" s="22" t="inlineStr">
        <is>
          <t>Moksh Enterprises Private Limited</t>
        </is>
      </c>
      <c r="M1748" s="24" t="n">
        <v>0</v>
      </c>
      <c r="N1748" s="22" t="inlineStr">
        <is>
          <t>Quick Commerce</t>
        </is>
      </c>
      <c r="O1748" s="22" t="inlineStr">
        <is>
          <t>Indore</t>
        </is>
      </c>
      <c r="P1748" s="22" t="inlineStr"/>
      <c r="Q1748" s="22" t="inlineStr">
        <is>
          <t>Chia Seeds</t>
        </is>
      </c>
      <c r="R1748" s="25">
        <f>IF(Config!$B$4&gt;0,M1748/Config!$B$4,0)</f>
        <v/>
      </c>
      <c r="S1748" s="25">
        <f>IF(Config!$B$4&gt;0,K1748/Config!$B$4,0)</f>
        <v/>
      </c>
      <c r="T1748" s="25">
        <f>R1748*Config!$B$7</f>
        <v/>
      </c>
      <c r="U1748" s="25">
        <f>S1748*Config!$B$7</f>
        <v/>
      </c>
      <c r="V1748" s="25" t="n">
        <v>60</v>
      </c>
      <c r="W1748" s="25" t="n">
        <v>60</v>
      </c>
      <c r="X1748" s="26">
        <f>IF(T1748&gt;0,V1748/T1748,0)</f>
        <v/>
      </c>
      <c r="Y1748" s="26">
        <f>IF(U1748&gt;0,W1748/U1748,0)</f>
        <v/>
      </c>
      <c r="Z1748" s="25">
        <f>T1748-V1748</f>
        <v/>
      </c>
      <c r="AA1748" s="25">
        <f>U1748-W1748</f>
        <v/>
      </c>
      <c r="AB1748" s="25">
        <f>IF(Config!$B$7&gt;0,(V1748/Config!$B$7)*Config!$B$4,0)</f>
        <v/>
      </c>
      <c r="AC1748" s="25">
        <f>IF(Config!$B$7&gt;0,(W1748/Config!$B$7)*Config!$B$4,0)</f>
        <v/>
      </c>
    </row>
    <row r="1749" hidden="1" outlineLevel="1">
      <c r="A1749" s="22" t="inlineStr"/>
      <c r="B1749" s="22" t="inlineStr"/>
      <c r="C1749" s="22" t="inlineStr"/>
      <c r="D1749" s="22" t="inlineStr"/>
      <c r="E1749" s="22" t="inlineStr">
        <is>
          <t>Seeds_11-2867</t>
        </is>
      </c>
      <c r="F1749" s="22" t="inlineStr"/>
      <c r="G1749" s="22" t="inlineStr">
        <is>
          <t>Seeds</t>
        </is>
      </c>
      <c r="H1749" s="22" t="inlineStr">
        <is>
          <t>Quinoa seeds Farmley Jar 1kg</t>
        </is>
      </c>
      <c r="I1749" s="22" t="inlineStr"/>
      <c r="J1749" s="24" t="n">
        <v>0</v>
      </c>
      <c r="K1749" s="24" t="n">
        <v>0</v>
      </c>
      <c r="L1749" s="22" t="inlineStr">
        <is>
          <t>Moksh Enterprises Private Limited</t>
        </is>
      </c>
      <c r="M1749" s="24" t="n">
        <v>0</v>
      </c>
      <c r="N1749" s="22" t="inlineStr">
        <is>
          <t>Quick Commerce</t>
        </is>
      </c>
      <c r="O1749" s="22" t="inlineStr">
        <is>
          <t>Indore</t>
        </is>
      </c>
      <c r="P1749" s="22" t="inlineStr"/>
      <c r="Q1749" s="22" t="inlineStr">
        <is>
          <t>Other Seeds</t>
        </is>
      </c>
      <c r="R1749" s="25">
        <f>IF(Config!$B$4&gt;0,M1749/Config!$B$4,0)</f>
        <v/>
      </c>
      <c r="S1749" s="25">
        <f>IF(Config!$B$4&gt;0,K1749/Config!$B$4,0)</f>
        <v/>
      </c>
      <c r="T1749" s="25">
        <f>R1749*Config!$B$7</f>
        <v/>
      </c>
      <c r="U1749" s="25">
        <f>S1749*Config!$B$7</f>
        <v/>
      </c>
      <c r="V1749" s="25" t="n">
        <v>408</v>
      </c>
      <c r="W1749" s="25" t="n">
        <v>408</v>
      </c>
      <c r="X1749" s="26">
        <f>IF(T1749&gt;0,V1749/T1749,0)</f>
        <v/>
      </c>
      <c r="Y1749" s="26">
        <f>IF(U1749&gt;0,W1749/U1749,0)</f>
        <v/>
      </c>
      <c r="Z1749" s="25">
        <f>T1749-V1749</f>
        <v/>
      </c>
      <c r="AA1749" s="25">
        <f>U1749-W1749</f>
        <v/>
      </c>
      <c r="AB1749" s="25">
        <f>IF(Config!$B$7&gt;0,(V1749/Config!$B$7)*Config!$B$4,0)</f>
        <v/>
      </c>
      <c r="AC1749" s="25">
        <f>IF(Config!$B$7&gt;0,(W1749/Config!$B$7)*Config!$B$4,0)</f>
        <v/>
      </c>
    </row>
    <row r="1750" hidden="1" outlineLevel="1">
      <c r="A1750" s="22" t="inlineStr"/>
      <c r="B1750" s="22" t="inlineStr"/>
      <c r="C1750" s="22" t="inlineStr"/>
      <c r="D1750" s="22" t="inlineStr"/>
      <c r="E1750" s="22" t="inlineStr">
        <is>
          <t>Seeds_11-2868</t>
        </is>
      </c>
      <c r="F1750" s="22" t="inlineStr"/>
      <c r="G1750" s="22" t="inlineStr">
        <is>
          <t>Seeds</t>
        </is>
      </c>
      <c r="H1750" s="22" t="inlineStr">
        <is>
          <t>Quinoa seeds Farmley Standee Pouch 500g</t>
        </is>
      </c>
      <c r="I1750" s="22" t="inlineStr"/>
      <c r="J1750" s="24" t="n">
        <v>0</v>
      </c>
      <c r="K1750" s="24" t="n">
        <v>0</v>
      </c>
      <c r="L1750" s="22" t="inlineStr">
        <is>
          <t>Moksh Enterprises Private Limited</t>
        </is>
      </c>
      <c r="M1750" s="24" t="n">
        <v>0</v>
      </c>
      <c r="N1750" s="22" t="inlineStr">
        <is>
          <t>Quick Commerce</t>
        </is>
      </c>
      <c r="O1750" s="22" t="inlineStr">
        <is>
          <t>Indore</t>
        </is>
      </c>
      <c r="P1750" s="22" t="inlineStr"/>
      <c r="Q1750" s="22" t="inlineStr">
        <is>
          <t>Other Seeds</t>
        </is>
      </c>
      <c r="R1750" s="25">
        <f>IF(Config!$B$4&gt;0,M1750/Config!$B$4,0)</f>
        <v/>
      </c>
      <c r="S1750" s="25">
        <f>IF(Config!$B$4&gt;0,K1750/Config!$B$4,0)</f>
        <v/>
      </c>
      <c r="T1750" s="25">
        <f>R1750*Config!$B$7</f>
        <v/>
      </c>
      <c r="U1750" s="25">
        <f>S1750*Config!$B$7</f>
        <v/>
      </c>
      <c r="V1750" s="25" t="n">
        <v>360</v>
      </c>
      <c r="W1750" s="25" t="n">
        <v>720</v>
      </c>
      <c r="X1750" s="26">
        <f>IF(T1750&gt;0,V1750/T1750,0)</f>
        <v/>
      </c>
      <c r="Y1750" s="26">
        <f>IF(U1750&gt;0,W1750/U1750,0)</f>
        <v/>
      </c>
      <c r="Z1750" s="25">
        <f>T1750-V1750</f>
        <v/>
      </c>
      <c r="AA1750" s="25">
        <f>U1750-W1750</f>
        <v/>
      </c>
      <c r="AB1750" s="25">
        <f>IF(Config!$B$7&gt;0,(V1750/Config!$B$7)*Config!$B$4,0)</f>
        <v/>
      </c>
      <c r="AC1750" s="25">
        <f>IF(Config!$B$7&gt;0,(W1750/Config!$B$7)*Config!$B$4,0)</f>
        <v/>
      </c>
    </row>
    <row r="1751" hidden="1" outlineLevel="1">
      <c r="A1751" s="22" t="inlineStr"/>
      <c r="B1751" s="22" t="inlineStr"/>
      <c r="C1751" s="22" t="inlineStr"/>
      <c r="D1751" s="22" t="inlineStr"/>
      <c r="E1751" s="22" t="inlineStr">
        <is>
          <t>Seeds_11-2932</t>
        </is>
      </c>
      <c r="F1751" s="22" t="inlineStr"/>
      <c r="G1751" s="22" t="inlineStr">
        <is>
          <t>Seeds</t>
        </is>
      </c>
      <c r="H1751" s="22" t="inlineStr">
        <is>
          <t>Basil Seeds Farmley Standee pouch 300g</t>
        </is>
      </c>
      <c r="I1751" s="22" t="inlineStr"/>
      <c r="J1751" s="24" t="n">
        <v>0</v>
      </c>
      <c r="K1751" s="24" t="n">
        <v>0</v>
      </c>
      <c r="L1751" s="22" t="inlineStr">
        <is>
          <t>Moksh Enterprises Private Limited</t>
        </is>
      </c>
      <c r="M1751" s="24" t="n">
        <v>0</v>
      </c>
      <c r="N1751" s="22" t="inlineStr">
        <is>
          <t>Quick Commerce</t>
        </is>
      </c>
      <c r="O1751" s="22" t="inlineStr">
        <is>
          <t>Indore</t>
        </is>
      </c>
      <c r="P1751" s="22" t="inlineStr"/>
      <c r="Q1751" s="22" t="inlineStr">
        <is>
          <t>Other Seeds</t>
        </is>
      </c>
      <c r="R1751" s="25">
        <f>IF(Config!$B$4&gt;0,M1751/Config!$B$4,0)</f>
        <v/>
      </c>
      <c r="S1751" s="25">
        <f>IF(Config!$B$4&gt;0,K1751/Config!$B$4,0)</f>
        <v/>
      </c>
      <c r="T1751" s="25">
        <f>R1751*Config!$B$7</f>
        <v/>
      </c>
      <c r="U1751" s="25">
        <f>S1751*Config!$B$7</f>
        <v/>
      </c>
      <c r="V1751" s="25" t="n">
        <v>378</v>
      </c>
      <c r="W1751" s="25" t="n">
        <v>1260</v>
      </c>
      <c r="X1751" s="26">
        <f>IF(T1751&gt;0,V1751/T1751,0)</f>
        <v/>
      </c>
      <c r="Y1751" s="26">
        <f>IF(U1751&gt;0,W1751/U1751,0)</f>
        <v/>
      </c>
      <c r="Z1751" s="25">
        <f>T1751-V1751</f>
        <v/>
      </c>
      <c r="AA1751" s="25">
        <f>U1751-W1751</f>
        <v/>
      </c>
      <c r="AB1751" s="25">
        <f>IF(Config!$B$7&gt;0,(V1751/Config!$B$7)*Config!$B$4,0)</f>
        <v/>
      </c>
      <c r="AC1751" s="25">
        <f>IF(Config!$B$7&gt;0,(W1751/Config!$B$7)*Config!$B$4,0)</f>
        <v/>
      </c>
    </row>
    <row r="1752" hidden="1" outlineLevel="1">
      <c r="A1752" s="22" t="inlineStr"/>
      <c r="B1752" s="22" t="inlineStr"/>
      <c r="C1752" s="22" t="inlineStr"/>
      <c r="D1752" s="22" t="inlineStr"/>
      <c r="E1752" s="22" t="inlineStr">
        <is>
          <t>Seeds_11-2953</t>
        </is>
      </c>
      <c r="F1752" s="22" t="inlineStr"/>
      <c r="G1752" s="22" t="inlineStr">
        <is>
          <t>Seeds</t>
        </is>
      </c>
      <c r="H1752" s="22" t="inlineStr">
        <is>
          <t>Watermelon Seeds Farmley Standee Pouch 500g</t>
        </is>
      </c>
      <c r="I1752" s="22" t="inlineStr"/>
      <c r="J1752" s="24" t="n">
        <v>0</v>
      </c>
      <c r="K1752" s="24" t="n">
        <v>0</v>
      </c>
      <c r="L1752" s="22" t="inlineStr">
        <is>
          <t>Moksh Enterprises Private Limited</t>
        </is>
      </c>
      <c r="M1752" s="24" t="n">
        <v>0</v>
      </c>
      <c r="N1752" s="22" t="inlineStr">
        <is>
          <t>Quick Commerce</t>
        </is>
      </c>
      <c r="O1752" s="22" t="inlineStr">
        <is>
          <t>Indore</t>
        </is>
      </c>
      <c r="P1752" s="22" t="inlineStr"/>
      <c r="Q1752" s="22" t="inlineStr">
        <is>
          <t>Other Seeds</t>
        </is>
      </c>
      <c r="R1752" s="25">
        <f>IF(Config!$B$4&gt;0,M1752/Config!$B$4,0)</f>
        <v/>
      </c>
      <c r="S1752" s="25">
        <f>IF(Config!$B$4&gt;0,K1752/Config!$B$4,0)</f>
        <v/>
      </c>
      <c r="T1752" s="25">
        <f>R1752*Config!$B$7</f>
        <v/>
      </c>
      <c r="U1752" s="25">
        <f>S1752*Config!$B$7</f>
        <v/>
      </c>
      <c r="V1752" s="25" t="n">
        <v>8</v>
      </c>
      <c r="W1752" s="25" t="n">
        <v>16</v>
      </c>
      <c r="X1752" s="26">
        <f>IF(T1752&gt;0,V1752/T1752,0)</f>
        <v/>
      </c>
      <c r="Y1752" s="26">
        <f>IF(U1752&gt;0,W1752/U1752,0)</f>
        <v/>
      </c>
      <c r="Z1752" s="25">
        <f>T1752-V1752</f>
        <v/>
      </c>
      <c r="AA1752" s="25">
        <f>U1752-W1752</f>
        <v/>
      </c>
      <c r="AB1752" s="25">
        <f>IF(Config!$B$7&gt;0,(V1752/Config!$B$7)*Config!$B$4,0)</f>
        <v/>
      </c>
      <c r="AC1752" s="25">
        <f>IF(Config!$B$7&gt;0,(W1752/Config!$B$7)*Config!$B$4,0)</f>
        <v/>
      </c>
    </row>
    <row r="1753" hidden="1" outlineLevel="1">
      <c r="A1753" s="22" t="inlineStr"/>
      <c r="B1753" s="22" t="inlineStr"/>
      <c r="C1753" s="22" t="inlineStr"/>
      <c r="D1753" s="22" t="inlineStr"/>
      <c r="E1753" s="22" t="inlineStr">
        <is>
          <t>Seeds_11-2954</t>
        </is>
      </c>
      <c r="F1753" s="22" t="inlineStr"/>
      <c r="G1753" s="22" t="inlineStr">
        <is>
          <t>Seeds</t>
        </is>
      </c>
      <c r="H1753" s="22" t="inlineStr">
        <is>
          <t>Chia Seed Farmley Standee Pouch 500g</t>
        </is>
      </c>
      <c r="I1753" s="22" t="inlineStr"/>
      <c r="J1753" s="24" t="n">
        <v>0</v>
      </c>
      <c r="K1753" s="24" t="n">
        <v>0</v>
      </c>
      <c r="L1753" s="22" t="inlineStr">
        <is>
          <t>Moksh Enterprises Private Limited</t>
        </is>
      </c>
      <c r="M1753" s="24" t="n">
        <v>0</v>
      </c>
      <c r="N1753" s="22" t="inlineStr">
        <is>
          <t>Quick Commerce</t>
        </is>
      </c>
      <c r="O1753" s="22" t="inlineStr">
        <is>
          <t>Indore</t>
        </is>
      </c>
      <c r="P1753" s="22" t="inlineStr"/>
      <c r="Q1753" s="22" t="inlineStr">
        <is>
          <t>Chia Seeds</t>
        </is>
      </c>
      <c r="R1753" s="25">
        <f>IF(Config!$B$4&gt;0,M1753/Config!$B$4,0)</f>
        <v/>
      </c>
      <c r="S1753" s="25">
        <f>IF(Config!$B$4&gt;0,K1753/Config!$B$4,0)</f>
        <v/>
      </c>
      <c r="T1753" s="25">
        <f>R1753*Config!$B$7</f>
        <v/>
      </c>
      <c r="U1753" s="25">
        <f>S1753*Config!$B$7</f>
        <v/>
      </c>
      <c r="V1753" s="25" t="n">
        <v>48</v>
      </c>
      <c r="W1753" s="25" t="n">
        <v>96</v>
      </c>
      <c r="X1753" s="26">
        <f>IF(T1753&gt;0,V1753/T1753,0)</f>
        <v/>
      </c>
      <c r="Y1753" s="26">
        <f>IF(U1753&gt;0,W1753/U1753,0)</f>
        <v/>
      </c>
      <c r="Z1753" s="25">
        <f>T1753-V1753</f>
        <v/>
      </c>
      <c r="AA1753" s="25">
        <f>U1753-W1753</f>
        <v/>
      </c>
      <c r="AB1753" s="25">
        <f>IF(Config!$B$7&gt;0,(V1753/Config!$B$7)*Config!$B$4,0)</f>
        <v/>
      </c>
      <c r="AC1753" s="25">
        <f>IF(Config!$B$7&gt;0,(W1753/Config!$B$7)*Config!$B$4,0)</f>
        <v/>
      </c>
    </row>
    <row r="1754" hidden="1" outlineLevel="1">
      <c r="A1754" s="22" t="inlineStr"/>
      <c r="B1754" s="22" t="inlineStr"/>
      <c r="C1754" s="22" t="inlineStr"/>
      <c r="D1754" s="22" t="inlineStr"/>
      <c r="E1754" s="22" t="inlineStr">
        <is>
          <t>Walnut_12-1535</t>
        </is>
      </c>
      <c r="F1754" s="22" t="inlineStr"/>
      <c r="G1754" s="22" t="inlineStr">
        <is>
          <t>Walnut</t>
        </is>
      </c>
      <c r="H1754" s="22" t="inlineStr">
        <is>
          <t>Premium Broken Walnut Kernels Farmley Standee Pouch 200 g</t>
        </is>
      </c>
      <c r="I1754" s="22" t="inlineStr"/>
      <c r="J1754" s="24" t="n">
        <v>0</v>
      </c>
      <c r="K1754" s="24" t="n">
        <v>0</v>
      </c>
      <c r="L1754" s="22" t="inlineStr">
        <is>
          <t>Moksh Enterprises Private Limited</t>
        </is>
      </c>
      <c r="M1754" s="24" t="n">
        <v>0</v>
      </c>
      <c r="N1754" s="22" t="inlineStr">
        <is>
          <t>Quick Commerce</t>
        </is>
      </c>
      <c r="O1754" s="22" t="inlineStr">
        <is>
          <t>Indore</t>
        </is>
      </c>
      <c r="P1754" s="22" t="inlineStr"/>
      <c r="Q1754" s="22" t="inlineStr">
        <is>
          <t>Walnut</t>
        </is>
      </c>
      <c r="R1754" s="25">
        <f>IF(Config!$B$4&gt;0,M1754/Config!$B$4,0)</f>
        <v/>
      </c>
      <c r="S1754" s="25">
        <f>IF(Config!$B$4&gt;0,K1754/Config!$B$4,0)</f>
        <v/>
      </c>
      <c r="T1754" s="25">
        <f>R1754*Config!$B$7</f>
        <v/>
      </c>
      <c r="U1754" s="25">
        <f>S1754*Config!$B$7</f>
        <v/>
      </c>
      <c r="V1754" s="25" t="n">
        <v>48</v>
      </c>
      <c r="W1754" s="25" t="n">
        <v>240</v>
      </c>
      <c r="X1754" s="26">
        <f>IF(T1754&gt;0,V1754/T1754,0)</f>
        <v/>
      </c>
      <c r="Y1754" s="26">
        <f>IF(U1754&gt;0,W1754/U1754,0)</f>
        <v/>
      </c>
      <c r="Z1754" s="25">
        <f>T1754-V1754</f>
        <v/>
      </c>
      <c r="AA1754" s="25">
        <f>U1754-W1754</f>
        <v/>
      </c>
      <c r="AB1754" s="25">
        <f>IF(Config!$B$7&gt;0,(V1754/Config!$B$7)*Config!$B$4,0)</f>
        <v/>
      </c>
      <c r="AC1754" s="25">
        <f>IF(Config!$B$7&gt;0,(W1754/Config!$B$7)*Config!$B$4,0)</f>
        <v/>
      </c>
    </row>
    <row r="1755" hidden="1" outlineLevel="1">
      <c r="A1755" s="22" t="inlineStr"/>
      <c r="B1755" s="22" t="inlineStr"/>
      <c r="C1755" s="22" t="inlineStr"/>
      <c r="D1755" s="22" t="inlineStr"/>
      <c r="E1755" s="22" t="inlineStr">
        <is>
          <t>Walnut_12-2655</t>
        </is>
      </c>
      <c r="F1755" s="22" t="inlineStr"/>
      <c r="G1755" s="22" t="inlineStr">
        <is>
          <t>Walnut</t>
        </is>
      </c>
      <c r="H1755" s="22" t="inlineStr">
        <is>
          <t>Premium Extra Light Halves Walnut Kernels Farmley Standee Pouch 200 g</t>
        </is>
      </c>
      <c r="I1755" s="22" t="inlineStr"/>
      <c r="J1755" s="24" t="n">
        <v>0</v>
      </c>
      <c r="K1755" s="24" t="n">
        <v>0</v>
      </c>
      <c r="L1755" s="22" t="inlineStr">
        <is>
          <t>Moksh Enterprises Private Limited</t>
        </is>
      </c>
      <c r="M1755" s="24" t="n">
        <v>0</v>
      </c>
      <c r="N1755" s="22" t="inlineStr">
        <is>
          <t>Quick Commerce</t>
        </is>
      </c>
      <c r="O1755" s="22" t="inlineStr">
        <is>
          <t>Indore</t>
        </is>
      </c>
      <c r="P1755" s="22" t="inlineStr"/>
      <c r="Q1755" s="22" t="inlineStr">
        <is>
          <t>Walnut</t>
        </is>
      </c>
      <c r="R1755" s="25">
        <f>IF(Config!$B$4&gt;0,M1755/Config!$B$4,0)</f>
        <v/>
      </c>
      <c r="S1755" s="25">
        <f>IF(Config!$B$4&gt;0,K1755/Config!$B$4,0)</f>
        <v/>
      </c>
      <c r="T1755" s="25">
        <f>R1755*Config!$B$7</f>
        <v/>
      </c>
      <c r="U1755" s="25">
        <f>S1755*Config!$B$7</f>
        <v/>
      </c>
      <c r="V1755" s="25" t="n">
        <v>19.2</v>
      </c>
      <c r="W1755" s="25" t="n">
        <v>96</v>
      </c>
      <c r="X1755" s="26">
        <f>IF(T1755&gt;0,V1755/T1755,0)</f>
        <v/>
      </c>
      <c r="Y1755" s="26">
        <f>IF(U1755&gt;0,W1755/U1755,0)</f>
        <v/>
      </c>
      <c r="Z1755" s="25">
        <f>T1755-V1755</f>
        <v/>
      </c>
      <c r="AA1755" s="25">
        <f>U1755-W1755</f>
        <v/>
      </c>
      <c r="AB1755" s="25">
        <f>IF(Config!$B$7&gt;0,(V1755/Config!$B$7)*Config!$B$4,0)</f>
        <v/>
      </c>
      <c r="AC1755" s="25">
        <f>IF(Config!$B$7&gt;0,(W1755/Config!$B$7)*Config!$B$4,0)</f>
        <v/>
      </c>
    </row>
    <row r="1756" hidden="1" outlineLevel="1">
      <c r="A1756" s="22" t="inlineStr"/>
      <c r="B1756" s="22" t="inlineStr"/>
      <c r="C1756" s="22" t="inlineStr"/>
      <c r="D1756" s="22" t="inlineStr"/>
      <c r="E1756" s="22" t="inlineStr">
        <is>
          <t>Walnut_15-2924</t>
        </is>
      </c>
      <c r="F1756" s="22" t="inlineStr"/>
      <c r="G1756" s="22" t="inlineStr">
        <is>
          <t>Walnut</t>
        </is>
      </c>
      <c r="H1756" s="22" t="inlineStr">
        <is>
          <t>Premium Broken Walnut Kernels Farmley Standee Pouch- 100g</t>
        </is>
      </c>
      <c r="I1756" s="22" t="inlineStr"/>
      <c r="J1756" s="24" t="n">
        <v>0</v>
      </c>
      <c r="K1756" s="24" t="n">
        <v>0</v>
      </c>
      <c r="L1756" s="22" t="inlineStr">
        <is>
          <t>Moksh Enterprises Private Limited</t>
        </is>
      </c>
      <c r="M1756" s="24" t="n">
        <v>0</v>
      </c>
      <c r="N1756" s="22" t="inlineStr">
        <is>
          <t>Quick Commerce</t>
        </is>
      </c>
      <c r="O1756" s="22" t="inlineStr">
        <is>
          <t>Indore</t>
        </is>
      </c>
      <c r="P1756" s="22" t="inlineStr"/>
      <c r="Q1756" s="22" t="inlineStr">
        <is>
          <t>Walnut</t>
        </is>
      </c>
      <c r="R1756" s="25">
        <f>IF(Config!$B$4&gt;0,M1756/Config!$B$4,0)</f>
        <v/>
      </c>
      <c r="S1756" s="25">
        <f>IF(Config!$B$4&gt;0,K1756/Config!$B$4,0)</f>
        <v/>
      </c>
      <c r="T1756" s="25">
        <f>R1756*Config!$B$7</f>
        <v/>
      </c>
      <c r="U1756" s="25">
        <f>S1756*Config!$B$7</f>
        <v/>
      </c>
      <c r="V1756" s="25" t="n">
        <v>14.4</v>
      </c>
      <c r="W1756" s="25" t="n">
        <v>144</v>
      </c>
      <c r="X1756" s="26">
        <f>IF(T1756&gt;0,V1756/T1756,0)</f>
        <v/>
      </c>
      <c r="Y1756" s="26">
        <f>IF(U1756&gt;0,W1756/U1756,0)</f>
        <v/>
      </c>
      <c r="Z1756" s="25">
        <f>T1756-V1756</f>
        <v/>
      </c>
      <c r="AA1756" s="25">
        <f>U1756-W1756</f>
        <v/>
      </c>
      <c r="AB1756" s="25">
        <f>IF(Config!$B$7&gt;0,(V1756/Config!$B$7)*Config!$B$4,0)</f>
        <v/>
      </c>
      <c r="AC1756" s="25">
        <f>IF(Config!$B$7&gt;0,(W1756/Config!$B$7)*Config!$B$4,0)</f>
        <v/>
      </c>
    </row>
    <row r="1757" hidden="1" outlineLevel="1">
      <c r="A1757" s="22" t="inlineStr"/>
      <c r="B1757" s="22" t="inlineStr"/>
      <c r="C1757" s="22" t="inlineStr"/>
      <c r="D1757" s="22" t="inlineStr"/>
      <c r="E1757" s="22" t="inlineStr">
        <is>
          <t>Almonds_1-1750</t>
        </is>
      </c>
      <c r="F1757" s="22" t="inlineStr"/>
      <c r="G1757" s="22" t="inlineStr">
        <is>
          <t>Almonds</t>
        </is>
      </c>
      <c r="H1757" s="22" t="inlineStr">
        <is>
          <t>Popular California Almonds Farmley Standee Pouch 500 g</t>
        </is>
      </c>
      <c r="I1757" s="22" t="inlineStr"/>
      <c r="J1757" s="24" t="n">
        <v>0</v>
      </c>
      <c r="K1757" s="24" t="n">
        <v>0</v>
      </c>
      <c r="L1757" s="22" t="inlineStr">
        <is>
          <t>PJTJ Technologies Private Limited</t>
        </is>
      </c>
      <c r="M1757" s="24" t="n">
        <v>0</v>
      </c>
      <c r="N1757" s="22" t="inlineStr">
        <is>
          <t>Quick Commerce</t>
        </is>
      </c>
      <c r="O1757" s="22" t="inlineStr">
        <is>
          <t>Indore</t>
        </is>
      </c>
      <c r="P1757" s="22" t="inlineStr"/>
      <c r="Q1757" s="22" t="inlineStr">
        <is>
          <t>Almonds</t>
        </is>
      </c>
      <c r="R1757" s="25">
        <f>IF(Config!$B$4&gt;0,M1757/Config!$B$4,0)</f>
        <v/>
      </c>
      <c r="S1757" s="25">
        <f>IF(Config!$B$4&gt;0,K1757/Config!$B$4,0)</f>
        <v/>
      </c>
      <c r="T1757" s="25">
        <f>R1757*Config!$B$7</f>
        <v/>
      </c>
      <c r="U1757" s="25">
        <f>S1757*Config!$B$7</f>
        <v/>
      </c>
      <c r="V1757" s="25" t="n">
        <v>48</v>
      </c>
      <c r="W1757" s="25" t="n">
        <v>96</v>
      </c>
      <c r="X1757" s="26">
        <f>IF(T1757&gt;0,V1757/T1757,0)</f>
        <v/>
      </c>
      <c r="Y1757" s="26">
        <f>IF(U1757&gt;0,W1757/U1757,0)</f>
        <v/>
      </c>
      <c r="Z1757" s="25">
        <f>T1757-V1757</f>
        <v/>
      </c>
      <c r="AA1757" s="25">
        <f>U1757-W1757</f>
        <v/>
      </c>
      <c r="AB1757" s="25">
        <f>IF(Config!$B$7&gt;0,(V1757/Config!$B$7)*Config!$B$4,0)</f>
        <v/>
      </c>
      <c r="AC1757" s="25">
        <f>IF(Config!$B$7&gt;0,(W1757/Config!$B$7)*Config!$B$4,0)</f>
        <v/>
      </c>
    </row>
    <row r="1758" hidden="1" outlineLevel="1">
      <c r="A1758" s="22" t="inlineStr"/>
      <c r="B1758" s="22" t="inlineStr"/>
      <c r="C1758" s="22" t="inlineStr"/>
      <c r="D1758" s="22" t="inlineStr"/>
      <c r="E1758" s="22" t="inlineStr">
        <is>
          <t>Almonds_1-2653</t>
        </is>
      </c>
      <c r="F1758" s="22" t="inlineStr"/>
      <c r="G1758" s="22" t="inlineStr">
        <is>
          <t>Almonds</t>
        </is>
      </c>
      <c r="H1758" s="22" t="inlineStr">
        <is>
          <t>Roasted &amp; Salted Almonds Farmley Standee Pouch 40 g</t>
        </is>
      </c>
      <c r="I1758" s="22" t="inlineStr"/>
      <c r="J1758" s="24" t="n">
        <v>0</v>
      </c>
      <c r="K1758" s="24" t="n">
        <v>0</v>
      </c>
      <c r="L1758" s="22" t="inlineStr">
        <is>
          <t>PJTJ Technologies Private Limited</t>
        </is>
      </c>
      <c r="M1758" s="24" t="n">
        <v>0</v>
      </c>
      <c r="N1758" s="22" t="inlineStr">
        <is>
          <t>Quick Commerce</t>
        </is>
      </c>
      <c r="O1758" s="22" t="inlineStr">
        <is>
          <t>Indore</t>
        </is>
      </c>
      <c r="P1758" s="22" t="inlineStr"/>
      <c r="Q1758" s="22" t="inlineStr">
        <is>
          <t>Roasted Almonds</t>
        </is>
      </c>
      <c r="R1758" s="25">
        <f>IF(Config!$B$4&gt;0,M1758/Config!$B$4,0)</f>
        <v/>
      </c>
      <c r="S1758" s="25">
        <f>IF(Config!$B$4&gt;0,K1758/Config!$B$4,0)</f>
        <v/>
      </c>
      <c r="T1758" s="25">
        <f>R1758*Config!$B$7</f>
        <v/>
      </c>
      <c r="U1758" s="25">
        <f>S1758*Config!$B$7</f>
        <v/>
      </c>
      <c r="V1758" s="25" t="n">
        <v>2.8</v>
      </c>
      <c r="W1758" s="25" t="n">
        <v>70</v>
      </c>
      <c r="X1758" s="26">
        <f>IF(T1758&gt;0,V1758/T1758,0)</f>
        <v/>
      </c>
      <c r="Y1758" s="26">
        <f>IF(U1758&gt;0,W1758/U1758,0)</f>
        <v/>
      </c>
      <c r="Z1758" s="25">
        <f>T1758-V1758</f>
        <v/>
      </c>
      <c r="AA1758" s="25">
        <f>U1758-W1758</f>
        <v/>
      </c>
      <c r="AB1758" s="25">
        <f>IF(Config!$B$7&gt;0,(V1758/Config!$B$7)*Config!$B$4,0)</f>
        <v/>
      </c>
      <c r="AC1758" s="25">
        <f>IF(Config!$B$7&gt;0,(W1758/Config!$B$7)*Config!$B$4,0)</f>
        <v/>
      </c>
    </row>
    <row r="1759" hidden="1" outlineLevel="1">
      <c r="A1759" s="22" t="inlineStr"/>
      <c r="B1759" s="22" t="inlineStr"/>
      <c r="C1759" s="22" t="inlineStr"/>
      <c r="D1759" s="22" t="inlineStr"/>
      <c r="E1759" s="22" t="inlineStr">
        <is>
          <t>Apricot_2-2540</t>
        </is>
      </c>
      <c r="F1759" s="22" t="inlineStr"/>
      <c r="G1759" s="22" t="inlineStr">
        <is>
          <t>Apricot</t>
        </is>
      </c>
      <c r="H1759" s="22" t="inlineStr">
        <is>
          <t>Premium Turkish Dried Apricot Farmley Standee Pouch 200 g</t>
        </is>
      </c>
      <c r="I1759" s="22" t="inlineStr"/>
      <c r="J1759" s="24" t="n">
        <v>0</v>
      </c>
      <c r="K1759" s="24" t="n">
        <v>0</v>
      </c>
      <c r="L1759" s="22" t="inlineStr">
        <is>
          <t>PJTJ Technologies Private Limited</t>
        </is>
      </c>
      <c r="M1759" s="24" t="n">
        <v>0</v>
      </c>
      <c r="N1759" s="22" t="inlineStr">
        <is>
          <t>Quick Commerce</t>
        </is>
      </c>
      <c r="O1759" s="22" t="inlineStr">
        <is>
          <t>Indore</t>
        </is>
      </c>
      <c r="P1759" s="22" t="inlineStr"/>
      <c r="Q1759" s="22" t="inlineStr">
        <is>
          <t>Apricots</t>
        </is>
      </c>
      <c r="R1759" s="25">
        <f>IF(Config!$B$4&gt;0,M1759/Config!$B$4,0)</f>
        <v/>
      </c>
      <c r="S1759" s="25">
        <f>IF(Config!$B$4&gt;0,K1759/Config!$B$4,0)</f>
        <v/>
      </c>
      <c r="T1759" s="25">
        <f>R1759*Config!$B$7</f>
        <v/>
      </c>
      <c r="U1759" s="25">
        <f>S1759*Config!$B$7</f>
        <v/>
      </c>
      <c r="V1759" s="25" t="n">
        <v>36</v>
      </c>
      <c r="W1759" s="25" t="n">
        <v>180</v>
      </c>
      <c r="X1759" s="26">
        <f>IF(T1759&gt;0,V1759/T1759,0)</f>
        <v/>
      </c>
      <c r="Y1759" s="26">
        <f>IF(U1759&gt;0,W1759/U1759,0)</f>
        <v/>
      </c>
      <c r="Z1759" s="25">
        <f>T1759-V1759</f>
        <v/>
      </c>
      <c r="AA1759" s="25">
        <f>U1759-W1759</f>
        <v/>
      </c>
      <c r="AB1759" s="25">
        <f>IF(Config!$B$7&gt;0,(V1759/Config!$B$7)*Config!$B$4,0)</f>
        <v/>
      </c>
      <c r="AC1759" s="25">
        <f>IF(Config!$B$7&gt;0,(W1759/Config!$B$7)*Config!$B$4,0)</f>
        <v/>
      </c>
    </row>
    <row r="1760" hidden="1" outlineLevel="1">
      <c r="A1760" s="22" t="inlineStr"/>
      <c r="B1760" s="22" t="inlineStr"/>
      <c r="C1760" s="22" t="inlineStr"/>
      <c r="D1760" s="22" t="inlineStr"/>
      <c r="E1760" s="22" t="inlineStr">
        <is>
          <t>Cashewnut_3-2973</t>
        </is>
      </c>
      <c r="F1760" s="22" t="inlineStr"/>
      <c r="G1760" s="22" t="inlineStr">
        <is>
          <t>Cashewnut</t>
        </is>
      </c>
      <c r="H1760" s="22" t="inlineStr">
        <is>
          <t>Roasted &amp; Salted Cashew - Farmley Standee Pouch 36 g - Retail</t>
        </is>
      </c>
      <c r="I1760" s="22" t="inlineStr"/>
      <c r="J1760" s="24" t="n">
        <v>0</v>
      </c>
      <c r="K1760" s="24" t="n">
        <v>0</v>
      </c>
      <c r="L1760" s="22" t="inlineStr">
        <is>
          <t>PJTJ Technologies Private Limited</t>
        </is>
      </c>
      <c r="M1760" s="24" t="n">
        <v>0</v>
      </c>
      <c r="N1760" s="22" t="inlineStr">
        <is>
          <t>Quick Commerce</t>
        </is>
      </c>
      <c r="O1760" s="22" t="inlineStr">
        <is>
          <t>Indore</t>
        </is>
      </c>
      <c r="P1760" s="22" t="inlineStr"/>
      <c r="Q1760" s="22" t="inlineStr">
        <is>
          <t>Roasted &amp; Flavoured Cashew</t>
        </is>
      </c>
      <c r="R1760" s="25">
        <f>IF(Config!$B$4&gt;0,M1760/Config!$B$4,0)</f>
        <v/>
      </c>
      <c r="S1760" s="25">
        <f>IF(Config!$B$4&gt;0,K1760/Config!$B$4,0)</f>
        <v/>
      </c>
      <c r="T1760" s="25">
        <f>R1760*Config!$B$7</f>
        <v/>
      </c>
      <c r="U1760" s="25">
        <f>S1760*Config!$B$7</f>
        <v/>
      </c>
      <c r="V1760" s="25" t="n">
        <v>35.28</v>
      </c>
      <c r="W1760" s="25" t="n">
        <v>980</v>
      </c>
      <c r="X1760" s="26">
        <f>IF(T1760&gt;0,V1760/T1760,0)</f>
        <v/>
      </c>
      <c r="Y1760" s="26">
        <f>IF(U1760&gt;0,W1760/U1760,0)</f>
        <v/>
      </c>
      <c r="Z1760" s="25">
        <f>T1760-V1760</f>
        <v/>
      </c>
      <c r="AA1760" s="25">
        <f>U1760-W1760</f>
        <v/>
      </c>
      <c r="AB1760" s="25">
        <f>IF(Config!$B$7&gt;0,(V1760/Config!$B$7)*Config!$B$4,0)</f>
        <v/>
      </c>
      <c r="AC1760" s="25">
        <f>IF(Config!$B$7&gt;0,(W1760/Config!$B$7)*Config!$B$4,0)</f>
        <v/>
      </c>
    </row>
    <row r="1761" hidden="1" outlineLevel="1">
      <c r="A1761" s="22" t="inlineStr"/>
      <c r="B1761" s="22" t="inlineStr"/>
      <c r="C1761" s="22" t="inlineStr"/>
      <c r="D1761" s="22" t="inlineStr"/>
      <c r="E1761" s="22" t="inlineStr">
        <is>
          <t>Cashewnut_3-2978</t>
        </is>
      </c>
      <c r="F1761" s="22" t="inlineStr"/>
      <c r="G1761" s="22" t="inlineStr">
        <is>
          <t>Cashewnut</t>
        </is>
      </c>
      <c r="H1761" s="22" t="inlineStr">
        <is>
          <t>Roasted &amp; Salted Cashew - Farmley Standee Pouch 150 g</t>
        </is>
      </c>
      <c r="I1761" s="22" t="inlineStr"/>
      <c r="J1761" s="24" t="n">
        <v>0</v>
      </c>
      <c r="K1761" s="24" t="n">
        <v>0</v>
      </c>
      <c r="L1761" s="22" t="inlineStr">
        <is>
          <t>PJTJ Technologies Private Limited</t>
        </is>
      </c>
      <c r="M1761" s="24" t="n">
        <v>0</v>
      </c>
      <c r="N1761" s="22" t="inlineStr">
        <is>
          <t>Quick Commerce</t>
        </is>
      </c>
      <c r="O1761" s="22" t="inlineStr">
        <is>
          <t>Indore</t>
        </is>
      </c>
      <c r="P1761" s="22" t="inlineStr"/>
      <c r="Q1761" s="22" t="inlineStr">
        <is>
          <t>Roasted &amp; Flavoured Cashew</t>
        </is>
      </c>
      <c r="R1761" s="25">
        <f>IF(Config!$B$4&gt;0,M1761/Config!$B$4,0)</f>
        <v/>
      </c>
      <c r="S1761" s="25">
        <f>IF(Config!$B$4&gt;0,K1761/Config!$B$4,0)</f>
        <v/>
      </c>
      <c r="T1761" s="25">
        <f>R1761*Config!$B$7</f>
        <v/>
      </c>
      <c r="U1761" s="25">
        <f>S1761*Config!$B$7</f>
        <v/>
      </c>
      <c r="V1761" s="25" t="n">
        <v>22.5</v>
      </c>
      <c r="W1761" s="25" t="n">
        <v>150</v>
      </c>
      <c r="X1761" s="26">
        <f>IF(T1761&gt;0,V1761/T1761,0)</f>
        <v/>
      </c>
      <c r="Y1761" s="26">
        <f>IF(U1761&gt;0,W1761/U1761,0)</f>
        <v/>
      </c>
      <c r="Z1761" s="25">
        <f>T1761-V1761</f>
        <v/>
      </c>
      <c r="AA1761" s="25">
        <f>U1761-W1761</f>
        <v/>
      </c>
      <c r="AB1761" s="25">
        <f>IF(Config!$B$7&gt;0,(V1761/Config!$B$7)*Config!$B$4,0)</f>
        <v/>
      </c>
      <c r="AC1761" s="25">
        <f>IF(Config!$B$7&gt;0,(W1761/Config!$B$7)*Config!$B$4,0)</f>
        <v/>
      </c>
    </row>
    <row r="1762" hidden="1" outlineLevel="1">
      <c r="A1762" s="22" t="inlineStr"/>
      <c r="B1762" s="22" t="inlineStr"/>
      <c r="C1762" s="22" t="inlineStr"/>
      <c r="D1762" s="22" t="inlineStr"/>
      <c r="E1762" s="22" t="inlineStr">
        <is>
          <t>Dates_04-30057</t>
        </is>
      </c>
      <c r="F1762" s="22" t="inlineStr"/>
      <c r="G1762" s="22" t="inlineStr">
        <is>
          <t>Desserts</t>
        </is>
      </c>
      <c r="H1762" s="22" t="inlineStr">
        <is>
          <t>Apple Pie Date Bite Farmley Tin Jar 200g</t>
        </is>
      </c>
      <c r="I1762" s="22" t="inlineStr"/>
      <c r="J1762" s="24" t="n">
        <v>0</v>
      </c>
      <c r="K1762" s="24" t="n">
        <v>0</v>
      </c>
      <c r="L1762" s="22" t="inlineStr">
        <is>
          <t>PJTJ Technologies Private Limited</t>
        </is>
      </c>
      <c r="M1762" s="24" t="n">
        <v>0</v>
      </c>
      <c r="N1762" s="22" t="inlineStr">
        <is>
          <t>Quick Commerce</t>
        </is>
      </c>
      <c r="O1762" s="22" t="inlineStr">
        <is>
          <t>Indore</t>
        </is>
      </c>
      <c r="P1762" s="22" t="inlineStr"/>
      <c r="Q1762" s="22" t="inlineStr">
        <is>
          <t>Healthy Desserts</t>
        </is>
      </c>
      <c r="R1762" s="25">
        <f>IF(Config!$B$4&gt;0,M1762/Config!$B$4,0)</f>
        <v/>
      </c>
      <c r="S1762" s="25">
        <f>IF(Config!$B$4&gt;0,K1762/Config!$B$4,0)</f>
        <v/>
      </c>
      <c r="T1762" s="25">
        <f>R1762*Config!$B$7</f>
        <v/>
      </c>
      <c r="U1762" s="25">
        <f>S1762*Config!$B$7</f>
        <v/>
      </c>
      <c r="V1762" s="25" t="n">
        <v>48</v>
      </c>
      <c r="W1762" s="25" t="n">
        <v>240</v>
      </c>
      <c r="X1762" s="26">
        <f>IF(T1762&gt;0,V1762/T1762,0)</f>
        <v/>
      </c>
      <c r="Y1762" s="26">
        <f>IF(U1762&gt;0,W1762/U1762,0)</f>
        <v/>
      </c>
      <c r="Z1762" s="25">
        <f>T1762-V1762</f>
        <v/>
      </c>
      <c r="AA1762" s="25">
        <f>U1762-W1762</f>
        <v/>
      </c>
      <c r="AB1762" s="25">
        <f>IF(Config!$B$7&gt;0,(V1762/Config!$B$7)*Config!$B$4,0)</f>
        <v/>
      </c>
      <c r="AC1762" s="25">
        <f>IF(Config!$B$7&gt;0,(W1762/Config!$B$7)*Config!$B$4,0)</f>
        <v/>
      </c>
    </row>
    <row r="1763" hidden="1" outlineLevel="1">
      <c r="A1763" s="22" t="inlineStr"/>
      <c r="B1763" s="22" t="inlineStr"/>
      <c r="C1763" s="22" t="inlineStr"/>
      <c r="D1763" s="22" t="inlineStr"/>
      <c r="E1763" s="22" t="inlineStr">
        <is>
          <t>Dates_15-30109</t>
        </is>
      </c>
      <c r="F1763" s="22" t="inlineStr"/>
      <c r="G1763" s="22" t="inlineStr">
        <is>
          <t>Desserts</t>
        </is>
      </c>
      <c r="H1763" s="22" t="inlineStr">
        <is>
          <t>Classic Date Bites Farmley Sachet 20 g - Single Serve</t>
        </is>
      </c>
      <c r="I1763" s="22" t="inlineStr"/>
      <c r="J1763" s="24" t="n">
        <v>0</v>
      </c>
      <c r="K1763" s="24" t="n">
        <v>0</v>
      </c>
      <c r="L1763" s="22" t="inlineStr">
        <is>
          <t>PJTJ Technologies Private Limited</t>
        </is>
      </c>
      <c r="M1763" s="24" t="n">
        <v>0</v>
      </c>
      <c r="N1763" s="22" t="inlineStr">
        <is>
          <t>Quick Commerce</t>
        </is>
      </c>
      <c r="O1763" s="22" t="inlineStr">
        <is>
          <t>Indore</t>
        </is>
      </c>
      <c r="P1763" s="22" t="inlineStr"/>
      <c r="Q1763" s="22" t="inlineStr">
        <is>
          <t>Healthy Desserts</t>
        </is>
      </c>
      <c r="R1763" s="25">
        <f>IF(Config!$B$4&gt;0,M1763/Config!$B$4,0)</f>
        <v/>
      </c>
      <c r="S1763" s="25">
        <f>IF(Config!$B$4&gt;0,K1763/Config!$B$4,0)</f>
        <v/>
      </c>
      <c r="T1763" s="25">
        <f>R1763*Config!$B$7</f>
        <v/>
      </c>
      <c r="U1763" s="25">
        <f>S1763*Config!$B$7</f>
        <v/>
      </c>
      <c r="V1763" s="25" t="n">
        <v>172.8</v>
      </c>
      <c r="W1763" s="25" t="n">
        <v>8640</v>
      </c>
      <c r="X1763" s="26">
        <f>IF(T1763&gt;0,V1763/T1763,0)</f>
        <v/>
      </c>
      <c r="Y1763" s="26">
        <f>IF(U1763&gt;0,W1763/U1763,0)</f>
        <v/>
      </c>
      <c r="Z1763" s="25">
        <f>T1763-V1763</f>
        <v/>
      </c>
      <c r="AA1763" s="25">
        <f>U1763-W1763</f>
        <v/>
      </c>
      <c r="AB1763" s="25">
        <f>IF(Config!$B$7&gt;0,(V1763/Config!$B$7)*Config!$B$4,0)</f>
        <v/>
      </c>
      <c r="AC1763" s="25">
        <f>IF(Config!$B$7&gt;0,(W1763/Config!$B$7)*Config!$B$4,0)</f>
        <v/>
      </c>
    </row>
    <row r="1764" hidden="1" outlineLevel="1">
      <c r="A1764" s="22" t="inlineStr"/>
      <c r="B1764" s="22" t="inlineStr"/>
      <c r="C1764" s="22" t="inlineStr"/>
      <c r="D1764" s="22" t="inlineStr"/>
      <c r="E1764" s="22" t="inlineStr">
        <is>
          <t>Dates_15-30110</t>
        </is>
      </c>
      <c r="F1764" s="22" t="inlineStr"/>
      <c r="G1764" s="22" t="inlineStr">
        <is>
          <t>Desserts</t>
        </is>
      </c>
      <c r="H1764" s="22" t="inlineStr">
        <is>
          <t>Dark Choco Orange Date Bites Farmley Sachet 20 g - Single Serve</t>
        </is>
      </c>
      <c r="I1764" s="22" t="inlineStr"/>
      <c r="J1764" s="24" t="n">
        <v>0</v>
      </c>
      <c r="K1764" s="24" t="n">
        <v>0</v>
      </c>
      <c r="L1764" s="22" t="inlineStr">
        <is>
          <t>PJTJ Technologies Private Limited</t>
        </is>
      </c>
      <c r="M1764" s="24" t="n">
        <v>0</v>
      </c>
      <c r="N1764" s="22" t="inlineStr">
        <is>
          <t>Quick Commerce</t>
        </is>
      </c>
      <c r="O1764" s="22" t="inlineStr">
        <is>
          <t>Indore</t>
        </is>
      </c>
      <c r="P1764" s="22" t="inlineStr"/>
      <c r="Q1764" s="22" t="inlineStr">
        <is>
          <t>Healthy Desserts</t>
        </is>
      </c>
      <c r="R1764" s="25">
        <f>IF(Config!$B$4&gt;0,M1764/Config!$B$4,0)</f>
        <v/>
      </c>
      <c r="S1764" s="25">
        <f>IF(Config!$B$4&gt;0,K1764/Config!$B$4,0)</f>
        <v/>
      </c>
      <c r="T1764" s="25">
        <f>R1764*Config!$B$7</f>
        <v/>
      </c>
      <c r="U1764" s="25">
        <f>S1764*Config!$B$7</f>
        <v/>
      </c>
      <c r="V1764" s="25" t="n">
        <v>78.72</v>
      </c>
      <c r="W1764" s="25" t="n">
        <v>3936</v>
      </c>
      <c r="X1764" s="26">
        <f>IF(T1764&gt;0,V1764/T1764,0)</f>
        <v/>
      </c>
      <c r="Y1764" s="26">
        <f>IF(U1764&gt;0,W1764/U1764,0)</f>
        <v/>
      </c>
      <c r="Z1764" s="25">
        <f>T1764-V1764</f>
        <v/>
      </c>
      <c r="AA1764" s="25">
        <f>U1764-W1764</f>
        <v/>
      </c>
      <c r="AB1764" s="25">
        <f>IF(Config!$B$7&gt;0,(V1764/Config!$B$7)*Config!$B$4,0)</f>
        <v/>
      </c>
      <c r="AC1764" s="25">
        <f>IF(Config!$B$7&gt;0,(W1764/Config!$B$7)*Config!$B$4,0)</f>
        <v/>
      </c>
    </row>
    <row r="1765" hidden="1" outlineLevel="1">
      <c r="A1765" s="22" t="inlineStr"/>
      <c r="B1765" s="22" t="inlineStr"/>
      <c r="C1765" s="22" t="inlineStr"/>
      <c r="D1765" s="22" t="inlineStr"/>
      <c r="E1765" s="22" t="inlineStr">
        <is>
          <t>Dates_15-30111</t>
        </is>
      </c>
      <c r="F1765" s="22" t="inlineStr"/>
      <c r="G1765" s="22" t="inlineStr">
        <is>
          <t>Desserts</t>
        </is>
      </c>
      <c r="H1765" s="22" t="inlineStr">
        <is>
          <t>Apple Pie Date Bite Farmley sachet 20 g - Single serve</t>
        </is>
      </c>
      <c r="I1765" s="22" t="inlineStr"/>
      <c r="J1765" s="24" t="n">
        <v>0</v>
      </c>
      <c r="K1765" s="24" t="n">
        <v>0</v>
      </c>
      <c r="L1765" s="22" t="inlineStr">
        <is>
          <t>PJTJ Technologies Private Limited</t>
        </is>
      </c>
      <c r="M1765" s="24" t="n">
        <v>0</v>
      </c>
      <c r="N1765" s="22" t="inlineStr">
        <is>
          <t>Quick Commerce</t>
        </is>
      </c>
      <c r="O1765" s="22" t="inlineStr">
        <is>
          <t>Indore</t>
        </is>
      </c>
      <c r="P1765" s="22" t="inlineStr"/>
      <c r="Q1765" s="22" t="inlineStr">
        <is>
          <t>Healthy Desserts</t>
        </is>
      </c>
      <c r="R1765" s="25">
        <f>IF(Config!$B$4&gt;0,M1765/Config!$B$4,0)</f>
        <v/>
      </c>
      <c r="S1765" s="25">
        <f>IF(Config!$B$4&gt;0,K1765/Config!$B$4,0)</f>
        <v/>
      </c>
      <c r="T1765" s="25">
        <f>R1765*Config!$B$7</f>
        <v/>
      </c>
      <c r="U1765" s="25">
        <f>S1765*Config!$B$7</f>
        <v/>
      </c>
      <c r="V1765" s="25" t="n">
        <v>9.6</v>
      </c>
      <c r="W1765" s="25" t="n">
        <v>480</v>
      </c>
      <c r="X1765" s="26">
        <f>IF(T1765&gt;0,V1765/T1765,0)</f>
        <v/>
      </c>
      <c r="Y1765" s="26">
        <f>IF(U1765&gt;0,W1765/U1765,0)</f>
        <v/>
      </c>
      <c r="Z1765" s="25">
        <f>T1765-V1765</f>
        <v/>
      </c>
      <c r="AA1765" s="25">
        <f>U1765-W1765</f>
        <v/>
      </c>
      <c r="AB1765" s="25">
        <f>IF(Config!$B$7&gt;0,(V1765/Config!$B$7)*Config!$B$4,0)</f>
        <v/>
      </c>
      <c r="AC1765" s="25">
        <f>IF(Config!$B$7&gt;0,(W1765/Config!$B$7)*Config!$B$4,0)</f>
        <v/>
      </c>
    </row>
    <row r="1766" hidden="1" outlineLevel="1">
      <c r="A1766" s="22" t="inlineStr"/>
      <c r="B1766" s="22" t="inlineStr"/>
      <c r="C1766" s="22" t="inlineStr"/>
      <c r="D1766" s="22" t="inlineStr"/>
      <c r="E1766" s="22" t="inlineStr">
        <is>
          <t>Dates_15-30144</t>
        </is>
      </c>
      <c r="F1766" s="22" t="inlineStr"/>
      <c r="G1766" s="22" t="inlineStr">
        <is>
          <t>Desserts</t>
        </is>
      </c>
      <c r="H1766" s="22" t="inlineStr">
        <is>
          <t>Assorted Pack Farmley 60g Dark Choco Orange Date Bite 20g, Classic Date Bite 20g, Apple Pie Date Bite 20g</t>
        </is>
      </c>
      <c r="I1766" s="22" t="inlineStr"/>
      <c r="J1766" s="24" t="n">
        <v>0</v>
      </c>
      <c r="K1766" s="24" t="n">
        <v>0</v>
      </c>
      <c r="L1766" s="22" t="inlineStr">
        <is>
          <t>PJTJ Technologies Private Limited</t>
        </is>
      </c>
      <c r="M1766" s="24" t="n">
        <v>0</v>
      </c>
      <c r="N1766" s="22" t="inlineStr">
        <is>
          <t>Quick Commerce</t>
        </is>
      </c>
      <c r="O1766" s="22" t="inlineStr">
        <is>
          <t>Indore</t>
        </is>
      </c>
      <c r="P1766" s="22" t="inlineStr"/>
      <c r="Q1766" s="22" t="inlineStr">
        <is>
          <t>Healthy Desserts</t>
        </is>
      </c>
      <c r="R1766" s="25">
        <f>IF(Config!$B$4&gt;0,M1766/Config!$B$4,0)</f>
        <v/>
      </c>
      <c r="S1766" s="25">
        <f>IF(Config!$B$4&gt;0,K1766/Config!$B$4,0)</f>
        <v/>
      </c>
      <c r="T1766" s="25">
        <f>R1766*Config!$B$7</f>
        <v/>
      </c>
      <c r="U1766" s="25">
        <f>S1766*Config!$B$7</f>
        <v/>
      </c>
      <c r="V1766" s="25" t="n">
        <v>49.5</v>
      </c>
      <c r="W1766" s="25" t="n">
        <v>825</v>
      </c>
      <c r="X1766" s="26">
        <f>IF(T1766&gt;0,V1766/T1766,0)</f>
        <v/>
      </c>
      <c r="Y1766" s="26">
        <f>IF(U1766&gt;0,W1766/U1766,0)</f>
        <v/>
      </c>
      <c r="Z1766" s="25">
        <f>T1766-V1766</f>
        <v/>
      </c>
      <c r="AA1766" s="25">
        <f>U1766-W1766</f>
        <v/>
      </c>
      <c r="AB1766" s="25">
        <f>IF(Config!$B$7&gt;0,(V1766/Config!$B$7)*Config!$B$4,0)</f>
        <v/>
      </c>
      <c r="AC1766" s="25">
        <f>IF(Config!$B$7&gt;0,(W1766/Config!$B$7)*Config!$B$4,0)</f>
        <v/>
      </c>
    </row>
    <row r="1767" hidden="1" outlineLevel="1">
      <c r="A1767" s="22" t="inlineStr"/>
      <c r="B1767" s="22" t="inlineStr"/>
      <c r="C1767" s="22" t="inlineStr"/>
      <c r="D1767" s="22" t="inlineStr"/>
      <c r="E1767" s="22" t="inlineStr">
        <is>
          <t>Dates_4-20161</t>
        </is>
      </c>
      <c r="F1767" s="22" t="inlineStr"/>
      <c r="G1767" s="22" t="inlineStr">
        <is>
          <t>Desserts</t>
        </is>
      </c>
      <c r="H1767" s="22" t="inlineStr">
        <is>
          <t xml:space="preserve">Coffee Rush Date Bite Farmley Sachet 20g- Single Serve </t>
        </is>
      </c>
      <c r="I1767" s="22" t="inlineStr"/>
      <c r="J1767" s="24" t="n">
        <v>0</v>
      </c>
      <c r="K1767" s="24" t="n">
        <v>0</v>
      </c>
      <c r="L1767" s="22" t="inlineStr">
        <is>
          <t>PJTJ Technologies Private Limited</t>
        </is>
      </c>
      <c r="M1767" s="24" t="n">
        <v>0</v>
      </c>
      <c r="N1767" s="22" t="inlineStr">
        <is>
          <t>Quick Commerce</t>
        </is>
      </c>
      <c r="O1767" s="22" t="inlineStr">
        <is>
          <t>Indore</t>
        </is>
      </c>
      <c r="P1767" s="22" t="inlineStr"/>
      <c r="Q1767" s="22" t="inlineStr">
        <is>
          <t>Healthy Desserts</t>
        </is>
      </c>
      <c r="R1767" s="25">
        <f>IF(Config!$B$4&gt;0,M1767/Config!$B$4,0)</f>
        <v/>
      </c>
      <c r="S1767" s="25">
        <f>IF(Config!$B$4&gt;0,K1767/Config!$B$4,0)</f>
        <v/>
      </c>
      <c r="T1767" s="25">
        <f>R1767*Config!$B$7</f>
        <v/>
      </c>
      <c r="U1767" s="25">
        <f>S1767*Config!$B$7</f>
        <v/>
      </c>
      <c r="V1767" s="25" t="n">
        <v>24.96</v>
      </c>
      <c r="W1767" s="25" t="n">
        <v>1248</v>
      </c>
      <c r="X1767" s="26">
        <f>IF(T1767&gt;0,V1767/T1767,0)</f>
        <v/>
      </c>
      <c r="Y1767" s="26">
        <f>IF(U1767&gt;0,W1767/U1767,0)</f>
        <v/>
      </c>
      <c r="Z1767" s="25">
        <f>T1767-V1767</f>
        <v/>
      </c>
      <c r="AA1767" s="25">
        <f>U1767-W1767</f>
        <v/>
      </c>
      <c r="AB1767" s="25">
        <f>IF(Config!$B$7&gt;0,(V1767/Config!$B$7)*Config!$B$4,0)</f>
        <v/>
      </c>
      <c r="AC1767" s="25">
        <f>IF(Config!$B$7&gt;0,(W1767/Config!$B$7)*Config!$B$4,0)</f>
        <v/>
      </c>
    </row>
    <row r="1768" hidden="1" outlineLevel="1">
      <c r="A1768" s="22" t="inlineStr"/>
      <c r="B1768" s="22" t="inlineStr"/>
      <c r="C1768" s="22" t="inlineStr"/>
      <c r="D1768" s="22" t="inlineStr"/>
      <c r="E1768" s="22" t="inlineStr">
        <is>
          <t>Dates_4-2469</t>
        </is>
      </c>
      <c r="F1768" s="22" t="inlineStr"/>
      <c r="G1768" s="22" t="inlineStr">
        <is>
          <t>Dates</t>
        </is>
      </c>
      <c r="H1768" s="22" t="inlineStr">
        <is>
          <t>Premium Omani Fard Dates Farmley standee pouch 400 g</t>
        </is>
      </c>
      <c r="I1768" s="22" t="inlineStr"/>
      <c r="J1768" s="24" t="n">
        <v>0</v>
      </c>
      <c r="K1768" s="24" t="n">
        <v>0</v>
      </c>
      <c r="L1768" s="22" t="inlineStr">
        <is>
          <t>PJTJ Technologies Private Limited</t>
        </is>
      </c>
      <c r="M1768" s="24" t="n">
        <v>0</v>
      </c>
      <c r="N1768" s="22" t="inlineStr">
        <is>
          <t>Quick Commerce</t>
        </is>
      </c>
      <c r="O1768" s="22" t="inlineStr">
        <is>
          <t>Indore</t>
        </is>
      </c>
      <c r="P1768" s="22" t="inlineStr"/>
      <c r="Q1768" s="22" t="inlineStr">
        <is>
          <t>Dates</t>
        </is>
      </c>
      <c r="R1768" s="25">
        <f>IF(Config!$B$4&gt;0,M1768/Config!$B$4,0)</f>
        <v/>
      </c>
      <c r="S1768" s="25">
        <f>IF(Config!$B$4&gt;0,K1768/Config!$B$4,0)</f>
        <v/>
      </c>
      <c r="T1768" s="25">
        <f>R1768*Config!$B$7</f>
        <v/>
      </c>
      <c r="U1768" s="25">
        <f>S1768*Config!$B$7</f>
        <v/>
      </c>
      <c r="V1768" s="25" t="n">
        <v>396</v>
      </c>
      <c r="W1768" s="25" t="n">
        <v>990</v>
      </c>
      <c r="X1768" s="26">
        <f>IF(T1768&gt;0,V1768/T1768,0)</f>
        <v/>
      </c>
      <c r="Y1768" s="26">
        <f>IF(U1768&gt;0,W1768/U1768,0)</f>
        <v/>
      </c>
      <c r="Z1768" s="25">
        <f>T1768-V1768</f>
        <v/>
      </c>
      <c r="AA1768" s="25">
        <f>U1768-W1768</f>
        <v/>
      </c>
      <c r="AB1768" s="25">
        <f>IF(Config!$B$7&gt;0,(V1768/Config!$B$7)*Config!$B$4,0)</f>
        <v/>
      </c>
      <c r="AC1768" s="25">
        <f>IF(Config!$B$7&gt;0,(W1768/Config!$B$7)*Config!$B$4,0)</f>
        <v/>
      </c>
    </row>
    <row r="1769" hidden="1" outlineLevel="1">
      <c r="A1769" s="22" t="inlineStr"/>
      <c r="B1769" s="22" t="inlineStr"/>
      <c r="C1769" s="22" t="inlineStr"/>
      <c r="D1769" s="22" t="inlineStr"/>
      <c r="E1769" s="22" t="inlineStr">
        <is>
          <t>Dates_4-2931</t>
        </is>
      </c>
      <c r="F1769" s="22" t="inlineStr"/>
      <c r="G1769" s="22" t="inlineStr">
        <is>
          <t>Dates</t>
        </is>
      </c>
      <c r="H1769" s="22" t="inlineStr">
        <is>
          <t>Date Powder Farmley Standee pouch 200 g</t>
        </is>
      </c>
      <c r="I1769" s="22" t="inlineStr"/>
      <c r="J1769" s="24" t="n">
        <v>0</v>
      </c>
      <c r="K1769" s="24" t="n">
        <v>0</v>
      </c>
      <c r="L1769" s="22" t="inlineStr">
        <is>
          <t>PJTJ Technologies Private Limited</t>
        </is>
      </c>
      <c r="M1769" s="24" t="n">
        <v>0</v>
      </c>
      <c r="N1769" s="22" t="inlineStr">
        <is>
          <t>Quick Commerce</t>
        </is>
      </c>
      <c r="O1769" s="22" t="inlineStr">
        <is>
          <t>Indore</t>
        </is>
      </c>
      <c r="P1769" s="22" t="inlineStr"/>
      <c r="Q1769" s="22" t="inlineStr">
        <is>
          <t>Dates</t>
        </is>
      </c>
      <c r="R1769" s="25">
        <f>IF(Config!$B$4&gt;0,M1769/Config!$B$4,0)</f>
        <v/>
      </c>
      <c r="S1769" s="25">
        <f>IF(Config!$B$4&gt;0,K1769/Config!$B$4,0)</f>
        <v/>
      </c>
      <c r="T1769" s="25">
        <f>R1769*Config!$B$7</f>
        <v/>
      </c>
      <c r="U1769" s="25">
        <f>S1769*Config!$B$7</f>
        <v/>
      </c>
      <c r="V1769" s="25" t="n">
        <v>60</v>
      </c>
      <c r="W1769" s="25" t="n">
        <v>300</v>
      </c>
      <c r="X1769" s="26">
        <f>IF(T1769&gt;0,V1769/T1769,0)</f>
        <v/>
      </c>
      <c r="Y1769" s="26">
        <f>IF(U1769&gt;0,W1769/U1769,0)</f>
        <v/>
      </c>
      <c r="Z1769" s="25">
        <f>T1769-V1769</f>
        <v/>
      </c>
      <c r="AA1769" s="25">
        <f>U1769-W1769</f>
        <v/>
      </c>
      <c r="AB1769" s="25">
        <f>IF(Config!$B$7&gt;0,(V1769/Config!$B$7)*Config!$B$4,0)</f>
        <v/>
      </c>
      <c r="AC1769" s="25">
        <f>IF(Config!$B$7&gt;0,(W1769/Config!$B$7)*Config!$B$4,0)</f>
        <v/>
      </c>
    </row>
    <row r="1770" hidden="1" outlineLevel="1">
      <c r="A1770" s="22" t="inlineStr"/>
      <c r="B1770" s="22" t="inlineStr"/>
      <c r="C1770" s="22" t="inlineStr"/>
      <c r="D1770" s="22" t="inlineStr"/>
      <c r="E1770" s="22" t="inlineStr">
        <is>
          <t>Dates_4-30101</t>
        </is>
      </c>
      <c r="F1770" s="22" t="inlineStr"/>
      <c r="G1770" s="22" t="inlineStr">
        <is>
          <t>Desserts</t>
        </is>
      </c>
      <c r="H1770" s="22" t="inlineStr">
        <is>
          <t>Dark Choco-Orange Date Bite Farmley Tin Jar 200g</t>
        </is>
      </c>
      <c r="I1770" s="22" t="inlineStr"/>
      <c r="J1770" s="24" t="n">
        <v>0</v>
      </c>
      <c r="K1770" s="24" t="n">
        <v>0</v>
      </c>
      <c r="L1770" s="22" t="inlineStr">
        <is>
          <t>PJTJ Technologies Private Limited</t>
        </is>
      </c>
      <c r="M1770" s="24" t="n">
        <v>0</v>
      </c>
      <c r="N1770" s="22" t="inlineStr">
        <is>
          <t>Quick Commerce</t>
        </is>
      </c>
      <c r="O1770" s="22" t="inlineStr">
        <is>
          <t>Indore</t>
        </is>
      </c>
      <c r="P1770" s="22" t="inlineStr"/>
      <c r="Q1770" s="22" t="inlineStr">
        <is>
          <t>Healthy Desserts</t>
        </is>
      </c>
      <c r="R1770" s="25">
        <f>IF(Config!$B$4&gt;0,M1770/Config!$B$4,0)</f>
        <v/>
      </c>
      <c r="S1770" s="25">
        <f>IF(Config!$B$4&gt;0,K1770/Config!$B$4,0)</f>
        <v/>
      </c>
      <c r="T1770" s="25">
        <f>R1770*Config!$B$7</f>
        <v/>
      </c>
      <c r="U1770" s="25">
        <f>S1770*Config!$B$7</f>
        <v/>
      </c>
      <c r="V1770" s="25" t="n">
        <v>96</v>
      </c>
      <c r="W1770" s="25" t="n">
        <v>480</v>
      </c>
      <c r="X1770" s="26">
        <f>IF(T1770&gt;0,V1770/T1770,0)</f>
        <v/>
      </c>
      <c r="Y1770" s="26">
        <f>IF(U1770&gt;0,W1770/U1770,0)</f>
        <v/>
      </c>
      <c r="Z1770" s="25">
        <f>T1770-V1770</f>
        <v/>
      </c>
      <c r="AA1770" s="25">
        <f>U1770-W1770</f>
        <v/>
      </c>
      <c r="AB1770" s="25">
        <f>IF(Config!$B$7&gt;0,(V1770/Config!$B$7)*Config!$B$4,0)</f>
        <v/>
      </c>
      <c r="AC1770" s="25">
        <f>IF(Config!$B$7&gt;0,(W1770/Config!$B$7)*Config!$B$4,0)</f>
        <v/>
      </c>
    </row>
    <row r="1771" hidden="1" outlineLevel="1">
      <c r="A1771" s="22" t="inlineStr"/>
      <c r="B1771" s="22" t="inlineStr"/>
      <c r="C1771" s="22" t="inlineStr"/>
      <c r="D1771" s="22" t="inlineStr"/>
      <c r="E1771" s="22" t="inlineStr">
        <is>
          <t>Dates_4-3011</t>
        </is>
      </c>
      <c r="F1771" s="22" t="inlineStr"/>
      <c r="G1771" s="22" t="inlineStr">
        <is>
          <t>Dates</t>
        </is>
      </c>
      <c r="H1771" s="22" t="inlineStr">
        <is>
          <t>Barkat dates Farmley Standee Pouch 250 g</t>
        </is>
      </c>
      <c r="I1771" s="22" t="inlineStr"/>
      <c r="J1771" s="24" t="n">
        <v>0</v>
      </c>
      <c r="K1771" s="24" t="n">
        <v>0</v>
      </c>
      <c r="L1771" s="22" t="inlineStr">
        <is>
          <t>PJTJ Technologies Private Limited</t>
        </is>
      </c>
      <c r="M1771" s="24" t="n">
        <v>0</v>
      </c>
      <c r="N1771" s="22" t="inlineStr">
        <is>
          <t>Quick Commerce</t>
        </is>
      </c>
      <c r="O1771" s="22" t="inlineStr">
        <is>
          <t>Indore</t>
        </is>
      </c>
      <c r="P1771" s="22" t="inlineStr"/>
      <c r="Q1771" s="22" t="inlineStr">
        <is>
          <t>Dates</t>
        </is>
      </c>
      <c r="R1771" s="25">
        <f>IF(Config!$B$4&gt;0,M1771/Config!$B$4,0)</f>
        <v/>
      </c>
      <c r="S1771" s="25">
        <f>IF(Config!$B$4&gt;0,K1771/Config!$B$4,0)</f>
        <v/>
      </c>
      <c r="T1771" s="25">
        <f>R1771*Config!$B$7</f>
        <v/>
      </c>
      <c r="U1771" s="25">
        <f>S1771*Config!$B$7</f>
        <v/>
      </c>
      <c r="V1771" s="25" t="n">
        <v>7.5</v>
      </c>
      <c r="W1771" s="25" t="n">
        <v>30</v>
      </c>
      <c r="X1771" s="26">
        <f>IF(T1771&gt;0,V1771/T1771,0)</f>
        <v/>
      </c>
      <c r="Y1771" s="26">
        <f>IF(U1771&gt;0,W1771/U1771,0)</f>
        <v/>
      </c>
      <c r="Z1771" s="25">
        <f>T1771-V1771</f>
        <v/>
      </c>
      <c r="AA1771" s="25">
        <f>U1771-W1771</f>
        <v/>
      </c>
      <c r="AB1771" s="25">
        <f>IF(Config!$B$7&gt;0,(V1771/Config!$B$7)*Config!$B$4,0)</f>
        <v/>
      </c>
      <c r="AC1771" s="25">
        <f>IF(Config!$B$7&gt;0,(W1771/Config!$B$7)*Config!$B$4,0)</f>
        <v/>
      </c>
    </row>
    <row r="1772" hidden="1" outlineLevel="1">
      <c r="A1772" s="22" t="inlineStr"/>
      <c r="B1772" s="22" t="inlineStr"/>
      <c r="C1772" s="22" t="inlineStr"/>
      <c r="D1772" s="22" t="inlineStr"/>
      <c r="E1772" s="22" t="inlineStr">
        <is>
          <t>Dates_4-3012</t>
        </is>
      </c>
      <c r="F1772" s="22" t="inlineStr"/>
      <c r="G1772" s="22" t="inlineStr">
        <is>
          <t>Dates</t>
        </is>
      </c>
      <c r="H1772" s="22" t="inlineStr">
        <is>
          <t>Kalmi Dates Farmley Standee Pouch 200 gms</t>
        </is>
      </c>
      <c r="I1772" s="22" t="inlineStr"/>
      <c r="J1772" s="24" t="n">
        <v>0</v>
      </c>
      <c r="K1772" s="24" t="n">
        <v>0</v>
      </c>
      <c r="L1772" s="22" t="inlineStr">
        <is>
          <t>PJTJ Technologies Private Limited</t>
        </is>
      </c>
      <c r="M1772" s="24" t="n">
        <v>0</v>
      </c>
      <c r="N1772" s="22" t="inlineStr">
        <is>
          <t>Quick Commerce</t>
        </is>
      </c>
      <c r="O1772" s="22" t="inlineStr">
        <is>
          <t>Indore</t>
        </is>
      </c>
      <c r="P1772" s="22" t="inlineStr"/>
      <c r="Q1772" s="22" t="inlineStr">
        <is>
          <t>Dates</t>
        </is>
      </c>
      <c r="R1772" s="25">
        <f>IF(Config!$B$4&gt;0,M1772/Config!$B$4,0)</f>
        <v/>
      </c>
      <c r="S1772" s="25">
        <f>IF(Config!$B$4&gt;0,K1772/Config!$B$4,0)</f>
        <v/>
      </c>
      <c r="T1772" s="25">
        <f>R1772*Config!$B$7</f>
        <v/>
      </c>
      <c r="U1772" s="25">
        <f>S1772*Config!$B$7</f>
        <v/>
      </c>
      <c r="V1772" s="25" t="n">
        <v>6</v>
      </c>
      <c r="W1772" s="25" t="n">
        <v>30</v>
      </c>
      <c r="X1772" s="26">
        <f>IF(T1772&gt;0,V1772/T1772,0)</f>
        <v/>
      </c>
      <c r="Y1772" s="26">
        <f>IF(U1772&gt;0,W1772/U1772,0)</f>
        <v/>
      </c>
      <c r="Z1772" s="25">
        <f>T1772-V1772</f>
        <v/>
      </c>
      <c r="AA1772" s="25">
        <f>U1772-W1772</f>
        <v/>
      </c>
      <c r="AB1772" s="25">
        <f>IF(Config!$B$7&gt;0,(V1772/Config!$B$7)*Config!$B$4,0)</f>
        <v/>
      </c>
      <c r="AC1772" s="25">
        <f>IF(Config!$B$7&gt;0,(W1772/Config!$B$7)*Config!$B$4,0)</f>
        <v/>
      </c>
    </row>
    <row r="1773" hidden="1" outlineLevel="1">
      <c r="A1773" s="22" t="inlineStr"/>
      <c r="B1773" s="22" t="inlineStr"/>
      <c r="C1773" s="22" t="inlineStr"/>
      <c r="D1773" s="22" t="inlineStr"/>
      <c r="E1773" s="22" t="inlineStr">
        <is>
          <t>Dates_4-30567</t>
        </is>
      </c>
      <c r="F1773" s="22" t="inlineStr"/>
      <c r="G1773" s="22" t="inlineStr">
        <is>
          <t>Desserts</t>
        </is>
      </c>
      <c r="H1773" s="22" t="inlineStr">
        <is>
          <t>Classic Date Bites Farmley Tin Jar 200 g</t>
        </is>
      </c>
      <c r="I1773" s="22" t="inlineStr"/>
      <c r="J1773" s="24" t="n">
        <v>0</v>
      </c>
      <c r="K1773" s="24" t="n">
        <v>0</v>
      </c>
      <c r="L1773" s="22" t="inlineStr">
        <is>
          <t>PJTJ Technologies Private Limited</t>
        </is>
      </c>
      <c r="M1773" s="24" t="n">
        <v>0</v>
      </c>
      <c r="N1773" s="22" t="inlineStr">
        <is>
          <t>Quick Commerce</t>
        </is>
      </c>
      <c r="O1773" s="22" t="inlineStr">
        <is>
          <t>Indore</t>
        </is>
      </c>
      <c r="P1773" s="22" t="inlineStr"/>
      <c r="Q1773" s="22" t="inlineStr">
        <is>
          <t>Healthy Desserts</t>
        </is>
      </c>
      <c r="R1773" s="25">
        <f>IF(Config!$B$4&gt;0,M1773/Config!$B$4,0)</f>
        <v/>
      </c>
      <c r="S1773" s="25">
        <f>IF(Config!$B$4&gt;0,K1773/Config!$B$4,0)</f>
        <v/>
      </c>
      <c r="T1773" s="25">
        <f>R1773*Config!$B$7</f>
        <v/>
      </c>
      <c r="U1773" s="25">
        <f>S1773*Config!$B$7</f>
        <v/>
      </c>
      <c r="V1773" s="25" t="n">
        <v>513.6</v>
      </c>
      <c r="W1773" s="25" t="n">
        <v>2568</v>
      </c>
      <c r="X1773" s="26">
        <f>IF(T1773&gt;0,V1773/T1773,0)</f>
        <v/>
      </c>
      <c r="Y1773" s="26">
        <f>IF(U1773&gt;0,W1773/U1773,0)</f>
        <v/>
      </c>
      <c r="Z1773" s="25">
        <f>T1773-V1773</f>
        <v/>
      </c>
      <c r="AA1773" s="25">
        <f>U1773-W1773</f>
        <v/>
      </c>
      <c r="AB1773" s="25">
        <f>IF(Config!$B$7&gt;0,(V1773/Config!$B$7)*Config!$B$4,0)</f>
        <v/>
      </c>
      <c r="AC1773" s="25">
        <f>IF(Config!$B$7&gt;0,(W1773/Config!$B$7)*Config!$B$4,0)</f>
        <v/>
      </c>
    </row>
    <row r="1774" hidden="1" outlineLevel="1">
      <c r="A1774" s="22" t="inlineStr"/>
      <c r="B1774" s="22" t="inlineStr"/>
      <c r="C1774" s="22" t="inlineStr"/>
      <c r="D1774" s="22" t="inlineStr"/>
      <c r="E1774" s="22" t="inlineStr">
        <is>
          <t>Dried Fruits_5-2543</t>
        </is>
      </c>
      <c r="F1774" s="22" t="inlineStr"/>
      <c r="G1774" s="22" t="inlineStr">
        <is>
          <t>Dried Fruits</t>
        </is>
      </c>
      <c r="H1774" s="22" t="inlineStr">
        <is>
          <t>Premium California Whole Dried Cranberries Farmley Standee Pouch 200 g</t>
        </is>
      </c>
      <c r="I1774" s="22" t="inlineStr"/>
      <c r="J1774" s="24" t="n">
        <v>0</v>
      </c>
      <c r="K1774" s="24" t="n">
        <v>0</v>
      </c>
      <c r="L1774" s="22" t="inlineStr">
        <is>
          <t>PJTJ Technologies Private Limited</t>
        </is>
      </c>
      <c r="M1774" s="24" t="n">
        <v>0</v>
      </c>
      <c r="N1774" s="22" t="inlineStr">
        <is>
          <t>Quick Commerce</t>
        </is>
      </c>
      <c r="O1774" s="22" t="inlineStr">
        <is>
          <t>Indore</t>
        </is>
      </c>
      <c r="P1774" s="22" t="inlineStr"/>
      <c r="Q1774" s="22" t="inlineStr">
        <is>
          <t>Cranberries</t>
        </is>
      </c>
      <c r="R1774" s="25">
        <f>IF(Config!$B$4&gt;0,M1774/Config!$B$4,0)</f>
        <v/>
      </c>
      <c r="S1774" s="25">
        <f>IF(Config!$B$4&gt;0,K1774/Config!$B$4,0)</f>
        <v/>
      </c>
      <c r="T1774" s="25">
        <f>R1774*Config!$B$7</f>
        <v/>
      </c>
      <c r="U1774" s="25">
        <f>S1774*Config!$B$7</f>
        <v/>
      </c>
      <c r="V1774" s="25" t="n">
        <v>198</v>
      </c>
      <c r="W1774" s="25" t="n">
        <v>990</v>
      </c>
      <c r="X1774" s="26">
        <f>IF(T1774&gt;0,V1774/T1774,0)</f>
        <v/>
      </c>
      <c r="Y1774" s="26">
        <f>IF(U1774&gt;0,W1774/U1774,0)</f>
        <v/>
      </c>
      <c r="Z1774" s="25">
        <f>T1774-V1774</f>
        <v/>
      </c>
      <c r="AA1774" s="25">
        <f>U1774-W1774</f>
        <v/>
      </c>
      <c r="AB1774" s="25">
        <f>IF(Config!$B$7&gt;0,(V1774/Config!$B$7)*Config!$B$4,0)</f>
        <v/>
      </c>
      <c r="AC1774" s="25">
        <f>IF(Config!$B$7&gt;0,(W1774/Config!$B$7)*Config!$B$4,0)</f>
        <v/>
      </c>
    </row>
    <row r="1775" hidden="1" outlineLevel="1">
      <c r="A1775" s="22" t="inlineStr"/>
      <c r="B1775" s="22" t="inlineStr"/>
      <c r="C1775" s="22" t="inlineStr"/>
      <c r="D1775" s="22" t="inlineStr"/>
      <c r="E1775" s="22" t="inlineStr">
        <is>
          <t>Dry Fruit Mix_15-2402</t>
        </is>
      </c>
      <c r="F1775" s="22" t="inlineStr"/>
      <c r="G1775" s="22" t="inlineStr">
        <is>
          <t>Dry Fruit Mix</t>
        </is>
      </c>
      <c r="H1775" s="22" t="inlineStr">
        <is>
          <t>Trail Mix Farmley Standee Pouch 200 g</t>
        </is>
      </c>
      <c r="I1775" s="22" t="inlineStr"/>
      <c r="J1775" s="24" t="n">
        <v>0</v>
      </c>
      <c r="K1775" s="24" t="n">
        <v>0</v>
      </c>
      <c r="L1775" s="22" t="inlineStr">
        <is>
          <t>PJTJ Technologies Private Limited</t>
        </is>
      </c>
      <c r="M1775" s="24" t="n">
        <v>0</v>
      </c>
      <c r="N1775" s="22" t="inlineStr">
        <is>
          <t>Quick Commerce</t>
        </is>
      </c>
      <c r="O1775" s="22" t="inlineStr">
        <is>
          <t>Indore</t>
        </is>
      </c>
      <c r="P1775" s="22" t="inlineStr"/>
      <c r="Q1775" s="22" t="inlineStr">
        <is>
          <t>Trail Mixes</t>
        </is>
      </c>
      <c r="R1775" s="25">
        <f>IF(Config!$B$4&gt;0,M1775/Config!$B$4,0)</f>
        <v/>
      </c>
      <c r="S1775" s="25">
        <f>IF(Config!$B$4&gt;0,K1775/Config!$B$4,0)</f>
        <v/>
      </c>
      <c r="T1775" s="25">
        <f>R1775*Config!$B$7</f>
        <v/>
      </c>
      <c r="U1775" s="25">
        <f>S1775*Config!$B$7</f>
        <v/>
      </c>
      <c r="V1775" s="25" t="n">
        <v>174</v>
      </c>
      <c r="W1775" s="25" t="n">
        <v>870</v>
      </c>
      <c r="X1775" s="26">
        <f>IF(T1775&gt;0,V1775/T1775,0)</f>
        <v/>
      </c>
      <c r="Y1775" s="26">
        <f>IF(U1775&gt;0,W1775/U1775,0)</f>
        <v/>
      </c>
      <c r="Z1775" s="25">
        <f>T1775-V1775</f>
        <v/>
      </c>
      <c r="AA1775" s="25">
        <f>U1775-W1775</f>
        <v/>
      </c>
      <c r="AB1775" s="25">
        <f>IF(Config!$B$7&gt;0,(V1775/Config!$B$7)*Config!$B$4,0)</f>
        <v/>
      </c>
      <c r="AC1775" s="25">
        <f>IF(Config!$B$7&gt;0,(W1775/Config!$B$7)*Config!$B$4,0)</f>
        <v/>
      </c>
    </row>
    <row r="1776" hidden="1" outlineLevel="1">
      <c r="A1776" s="22" t="inlineStr"/>
      <c r="B1776" s="22" t="inlineStr"/>
      <c r="C1776" s="22" t="inlineStr"/>
      <c r="D1776" s="22" t="inlineStr"/>
      <c r="E1776" s="22" t="inlineStr">
        <is>
          <t>Dry Fruit Mix_15-2403</t>
        </is>
      </c>
      <c r="F1776" s="22" t="inlineStr"/>
      <c r="G1776" s="22" t="inlineStr">
        <is>
          <t>Dry Fruit Mix</t>
        </is>
      </c>
      <c r="H1776" s="22" t="inlineStr">
        <is>
          <t>Seed Mix Farmley Standee Pouch 200 g</t>
        </is>
      </c>
      <c r="I1776" s="22" t="inlineStr"/>
      <c r="J1776" s="24" t="n">
        <v>0</v>
      </c>
      <c r="K1776" s="24" t="n">
        <v>0</v>
      </c>
      <c r="L1776" s="22" t="inlineStr">
        <is>
          <t>PJTJ Technologies Private Limited</t>
        </is>
      </c>
      <c r="M1776" s="24" t="n">
        <v>0</v>
      </c>
      <c r="N1776" s="22" t="inlineStr">
        <is>
          <t>Quick Commerce</t>
        </is>
      </c>
      <c r="O1776" s="22" t="inlineStr">
        <is>
          <t>Indore</t>
        </is>
      </c>
      <c r="P1776" s="22" t="inlineStr"/>
      <c r="Q1776" s="22" t="inlineStr">
        <is>
          <t>Seed Mix</t>
        </is>
      </c>
      <c r="R1776" s="25">
        <f>IF(Config!$B$4&gt;0,M1776/Config!$B$4,0)</f>
        <v/>
      </c>
      <c r="S1776" s="25">
        <f>IF(Config!$B$4&gt;0,K1776/Config!$B$4,0)</f>
        <v/>
      </c>
      <c r="T1776" s="25">
        <f>R1776*Config!$B$7</f>
        <v/>
      </c>
      <c r="U1776" s="25">
        <f>S1776*Config!$B$7</f>
        <v/>
      </c>
      <c r="V1776" s="25" t="n">
        <v>468</v>
      </c>
      <c r="W1776" s="25" t="n">
        <v>2340</v>
      </c>
      <c r="X1776" s="26">
        <f>IF(T1776&gt;0,V1776/T1776,0)</f>
        <v/>
      </c>
      <c r="Y1776" s="26">
        <f>IF(U1776&gt;0,W1776/U1776,0)</f>
        <v/>
      </c>
      <c r="Z1776" s="25">
        <f>T1776-V1776</f>
        <v/>
      </c>
      <c r="AA1776" s="25">
        <f>U1776-W1776</f>
        <v/>
      </c>
      <c r="AB1776" s="25">
        <f>IF(Config!$B$7&gt;0,(V1776/Config!$B$7)*Config!$B$4,0)</f>
        <v/>
      </c>
      <c r="AC1776" s="25">
        <f>IF(Config!$B$7&gt;0,(W1776/Config!$B$7)*Config!$B$4,0)</f>
        <v/>
      </c>
    </row>
    <row r="1777" hidden="1" outlineLevel="1">
      <c r="A1777" s="22" t="inlineStr"/>
      <c r="B1777" s="22" t="inlineStr"/>
      <c r="C1777" s="22" t="inlineStr"/>
      <c r="D1777" s="22" t="inlineStr"/>
      <c r="E1777" s="22" t="inlineStr">
        <is>
          <t>Dry Fruit Mix_15-2404</t>
        </is>
      </c>
      <c r="F1777" s="22" t="inlineStr"/>
      <c r="G1777" s="22" t="inlineStr">
        <is>
          <t>Dry Fruit Mix</t>
        </is>
      </c>
      <c r="H1777" s="22" t="inlineStr">
        <is>
          <t>Berry Mix Farmley Standee Pouch 200 g</t>
        </is>
      </c>
      <c r="I1777" s="22" t="inlineStr"/>
      <c r="J1777" s="24" t="n">
        <v>0</v>
      </c>
      <c r="K1777" s="24" t="n">
        <v>0</v>
      </c>
      <c r="L1777" s="22" t="inlineStr">
        <is>
          <t>PJTJ Technologies Private Limited</t>
        </is>
      </c>
      <c r="M1777" s="24" t="n">
        <v>0</v>
      </c>
      <c r="N1777" s="22" t="inlineStr">
        <is>
          <t>Quick Commerce</t>
        </is>
      </c>
      <c r="O1777" s="22" t="inlineStr">
        <is>
          <t>Indore</t>
        </is>
      </c>
      <c r="P1777" s="22" t="inlineStr"/>
      <c r="Q1777" s="22" t="inlineStr">
        <is>
          <t>Berry Mix</t>
        </is>
      </c>
      <c r="R1777" s="25">
        <f>IF(Config!$B$4&gt;0,M1777/Config!$B$4,0)</f>
        <v/>
      </c>
      <c r="S1777" s="25">
        <f>IF(Config!$B$4&gt;0,K1777/Config!$B$4,0)</f>
        <v/>
      </c>
      <c r="T1777" s="25">
        <f>R1777*Config!$B$7</f>
        <v/>
      </c>
      <c r="U1777" s="25">
        <f>S1777*Config!$B$7</f>
        <v/>
      </c>
      <c r="V1777" s="25" t="n">
        <v>396</v>
      </c>
      <c r="W1777" s="25" t="n">
        <v>1980</v>
      </c>
      <c r="X1777" s="26">
        <f>IF(T1777&gt;0,V1777/T1777,0)</f>
        <v/>
      </c>
      <c r="Y1777" s="26">
        <f>IF(U1777&gt;0,W1777/U1777,0)</f>
        <v/>
      </c>
      <c r="Z1777" s="25">
        <f>T1777-V1777</f>
        <v/>
      </c>
      <c r="AA1777" s="25">
        <f>U1777-W1777</f>
        <v/>
      </c>
      <c r="AB1777" s="25">
        <f>IF(Config!$B$7&gt;0,(V1777/Config!$B$7)*Config!$B$4,0)</f>
        <v/>
      </c>
      <c r="AC1777" s="25">
        <f>IF(Config!$B$7&gt;0,(W1777/Config!$B$7)*Config!$B$4,0)</f>
        <v/>
      </c>
    </row>
    <row r="1778" hidden="1" outlineLevel="1">
      <c r="A1778" s="22" t="inlineStr"/>
      <c r="B1778" s="22" t="inlineStr"/>
      <c r="C1778" s="22" t="inlineStr"/>
      <c r="D1778" s="22" t="inlineStr"/>
      <c r="E1778" s="22" t="inlineStr">
        <is>
          <t>Dry Fruit Mix_15-2801</t>
        </is>
      </c>
      <c r="F1778" s="22" t="inlineStr"/>
      <c r="G1778" s="22" t="inlineStr">
        <is>
          <t>Dry Fruit Mix</t>
        </is>
      </c>
      <c r="H1778" s="22" t="inlineStr">
        <is>
          <t>Premium Panchmeva Farmley Jar 405 g</t>
        </is>
      </c>
      <c r="I1778" s="22" t="inlineStr"/>
      <c r="J1778" s="24" t="n">
        <v>0</v>
      </c>
      <c r="K1778" s="24" t="n">
        <v>0</v>
      </c>
      <c r="L1778" s="22" t="inlineStr">
        <is>
          <t>PJTJ Technologies Private Limited</t>
        </is>
      </c>
      <c r="M1778" s="24" t="n">
        <v>0</v>
      </c>
      <c r="N1778" s="22" t="inlineStr">
        <is>
          <t>Quick Commerce</t>
        </is>
      </c>
      <c r="O1778" s="22" t="inlineStr">
        <is>
          <t>Indore</t>
        </is>
      </c>
      <c r="P1778" s="22" t="inlineStr"/>
      <c r="Q1778" s="22" t="inlineStr">
        <is>
          <t>Trail Mixes</t>
        </is>
      </c>
      <c r="R1778" s="25">
        <f>IF(Config!$B$4&gt;0,M1778/Config!$B$4,0)</f>
        <v/>
      </c>
      <c r="S1778" s="25">
        <f>IF(Config!$B$4&gt;0,K1778/Config!$B$4,0)</f>
        <v/>
      </c>
      <c r="T1778" s="25">
        <f>R1778*Config!$B$7</f>
        <v/>
      </c>
      <c r="U1778" s="25">
        <f>S1778*Config!$B$7</f>
        <v/>
      </c>
      <c r="V1778" s="25" t="n">
        <v>729</v>
      </c>
      <c r="W1778" s="25" t="n">
        <v>1800</v>
      </c>
      <c r="X1778" s="26">
        <f>IF(T1778&gt;0,V1778/T1778,0)</f>
        <v/>
      </c>
      <c r="Y1778" s="26">
        <f>IF(U1778&gt;0,W1778/U1778,0)</f>
        <v/>
      </c>
      <c r="Z1778" s="25">
        <f>T1778-V1778</f>
        <v/>
      </c>
      <c r="AA1778" s="25">
        <f>U1778-W1778</f>
        <v/>
      </c>
      <c r="AB1778" s="25">
        <f>IF(Config!$B$7&gt;0,(V1778/Config!$B$7)*Config!$B$4,0)</f>
        <v/>
      </c>
      <c r="AC1778" s="25">
        <f>IF(Config!$B$7&gt;0,(W1778/Config!$B$7)*Config!$B$4,0)</f>
        <v/>
      </c>
    </row>
    <row r="1779" hidden="1" outlineLevel="1">
      <c r="A1779" s="22" t="inlineStr"/>
      <c r="B1779" s="22" t="inlineStr"/>
      <c r="C1779" s="22" t="inlineStr"/>
      <c r="D1779" s="22" t="inlineStr"/>
      <c r="E1779" s="22" t="inlineStr">
        <is>
          <t>Dry Fruit Mix_15-30134</t>
        </is>
      </c>
      <c r="F1779" s="22" t="inlineStr"/>
      <c r="G1779" s="22" t="inlineStr">
        <is>
          <t>Dry Fruit Mix</t>
        </is>
      </c>
      <c r="H1779" s="22" t="inlineStr">
        <is>
          <t>Smokey BBQ Party Mix Pillow Pouch Farmley 28 g- Single serve</t>
        </is>
      </c>
      <c r="I1779" s="22" t="inlineStr"/>
      <c r="J1779" s="24" t="n">
        <v>0</v>
      </c>
      <c r="K1779" s="24" t="n">
        <v>0</v>
      </c>
      <c r="L1779" s="22" t="inlineStr">
        <is>
          <t>PJTJ Technologies Private Limited</t>
        </is>
      </c>
      <c r="M1779" s="24" t="n">
        <v>0</v>
      </c>
      <c r="N1779" s="22" t="inlineStr">
        <is>
          <t>Quick Commerce</t>
        </is>
      </c>
      <c r="O1779" s="22" t="inlineStr">
        <is>
          <t>Indore</t>
        </is>
      </c>
      <c r="P1779" s="22" t="inlineStr"/>
      <c r="Q1779" s="22" t="inlineStr">
        <is>
          <t>Savoury Mixes</t>
        </is>
      </c>
      <c r="R1779" s="25">
        <f>IF(Config!$B$4&gt;0,M1779/Config!$B$4,0)</f>
        <v/>
      </c>
      <c r="S1779" s="25">
        <f>IF(Config!$B$4&gt;0,K1779/Config!$B$4,0)</f>
        <v/>
      </c>
      <c r="T1779" s="25">
        <f>R1779*Config!$B$7</f>
        <v/>
      </c>
      <c r="U1779" s="25">
        <f>S1779*Config!$B$7</f>
        <v/>
      </c>
      <c r="V1779" s="25" t="n">
        <v>11.2</v>
      </c>
      <c r="W1779" s="25" t="n">
        <v>400</v>
      </c>
      <c r="X1779" s="26">
        <f>IF(T1779&gt;0,V1779/T1779,0)</f>
        <v/>
      </c>
      <c r="Y1779" s="26">
        <f>IF(U1779&gt;0,W1779/U1779,0)</f>
        <v/>
      </c>
      <c r="Z1779" s="25">
        <f>T1779-V1779</f>
        <v/>
      </c>
      <c r="AA1779" s="25">
        <f>U1779-W1779</f>
        <v/>
      </c>
      <c r="AB1779" s="25">
        <f>IF(Config!$B$7&gt;0,(V1779/Config!$B$7)*Config!$B$4,0)</f>
        <v/>
      </c>
      <c r="AC1779" s="25">
        <f>IF(Config!$B$7&gt;0,(W1779/Config!$B$7)*Config!$B$4,0)</f>
        <v/>
      </c>
    </row>
    <row r="1780" hidden="1" outlineLevel="1">
      <c r="A1780" s="22" t="inlineStr"/>
      <c r="B1780" s="22" t="inlineStr"/>
      <c r="C1780" s="22" t="inlineStr"/>
      <c r="D1780" s="22" t="inlineStr"/>
      <c r="E1780" s="22" t="inlineStr">
        <is>
          <t>Dry Fruit Mix_15-30155</t>
        </is>
      </c>
      <c r="F1780" s="22" t="inlineStr"/>
      <c r="G1780" s="22" t="inlineStr">
        <is>
          <t>Dry Fruit Mix</t>
        </is>
      </c>
      <c r="H1780" s="22" t="inlineStr">
        <is>
          <t>Premium Panchmeva Farmley Pillow Pouch 30g- single serve</t>
        </is>
      </c>
      <c r="I1780" s="22" t="inlineStr"/>
      <c r="J1780" s="24" t="n">
        <v>0</v>
      </c>
      <c r="K1780" s="24" t="n">
        <v>0</v>
      </c>
      <c r="L1780" s="22" t="inlineStr">
        <is>
          <t>PJTJ Technologies Private Limited</t>
        </is>
      </c>
      <c r="M1780" s="24" t="n">
        <v>0</v>
      </c>
      <c r="N1780" s="22" t="inlineStr">
        <is>
          <t>Quick Commerce</t>
        </is>
      </c>
      <c r="O1780" s="22" t="inlineStr">
        <is>
          <t>Indore</t>
        </is>
      </c>
      <c r="P1780" s="22" t="inlineStr"/>
      <c r="Q1780" s="22" t="inlineStr">
        <is>
          <t>Trail Mixes</t>
        </is>
      </c>
      <c r="R1780" s="25">
        <f>IF(Config!$B$4&gt;0,M1780/Config!$B$4,0)</f>
        <v/>
      </c>
      <c r="S1780" s="25">
        <f>IF(Config!$B$4&gt;0,K1780/Config!$B$4,0)</f>
        <v/>
      </c>
      <c r="T1780" s="25">
        <f>R1780*Config!$B$7</f>
        <v/>
      </c>
      <c r="U1780" s="25">
        <f>S1780*Config!$B$7</f>
        <v/>
      </c>
      <c r="V1780" s="25" t="n">
        <v>21.6</v>
      </c>
      <c r="W1780" s="25" t="n">
        <v>720</v>
      </c>
      <c r="X1780" s="26">
        <f>IF(T1780&gt;0,V1780/T1780,0)</f>
        <v/>
      </c>
      <c r="Y1780" s="26">
        <f>IF(U1780&gt;0,W1780/U1780,0)</f>
        <v/>
      </c>
      <c r="Z1780" s="25">
        <f>T1780-V1780</f>
        <v/>
      </c>
      <c r="AA1780" s="25">
        <f>U1780-W1780</f>
        <v/>
      </c>
      <c r="AB1780" s="25">
        <f>IF(Config!$B$7&gt;0,(V1780/Config!$B$7)*Config!$B$4,0)</f>
        <v/>
      </c>
      <c r="AC1780" s="25">
        <f>IF(Config!$B$7&gt;0,(W1780/Config!$B$7)*Config!$B$4,0)</f>
        <v/>
      </c>
    </row>
    <row r="1781" hidden="1" outlineLevel="1">
      <c r="A1781" s="22" t="inlineStr"/>
      <c r="B1781" s="22" t="inlineStr"/>
      <c r="C1781" s="22" t="inlineStr"/>
      <c r="D1781" s="22" t="inlineStr"/>
      <c r="E1781" s="22" t="inlineStr">
        <is>
          <t>Dry Fruit Mix_15-30158</t>
        </is>
      </c>
      <c r="F1781" s="22" t="inlineStr"/>
      <c r="G1781" s="22" t="inlineStr">
        <is>
          <t>Dry Fruit Mix</t>
        </is>
      </c>
      <c r="H1781" s="22" t="inlineStr">
        <is>
          <t>Mexican Peri-Peri Snack Mix Farmley Pillow Pouch 35 g- Single Serve</t>
        </is>
      </c>
      <c r="I1781" s="22" t="inlineStr"/>
      <c r="J1781" s="24" t="n">
        <v>0</v>
      </c>
      <c r="K1781" s="24" t="n">
        <v>0</v>
      </c>
      <c r="L1781" s="22" t="inlineStr">
        <is>
          <t>PJTJ Technologies Private Limited</t>
        </is>
      </c>
      <c r="M1781" s="24" t="n">
        <v>0</v>
      </c>
      <c r="N1781" s="22" t="inlineStr">
        <is>
          <t>Quick Commerce</t>
        </is>
      </c>
      <c r="O1781" s="22" t="inlineStr">
        <is>
          <t>Indore</t>
        </is>
      </c>
      <c r="P1781" s="22" t="inlineStr"/>
      <c r="Q1781" s="22" t="inlineStr">
        <is>
          <t>Savoury Mixes</t>
        </is>
      </c>
      <c r="R1781" s="25">
        <f>IF(Config!$B$4&gt;0,M1781/Config!$B$4,0)</f>
        <v/>
      </c>
      <c r="S1781" s="25">
        <f>IF(Config!$B$4&gt;0,K1781/Config!$B$4,0)</f>
        <v/>
      </c>
      <c r="T1781" s="25">
        <f>R1781*Config!$B$7</f>
        <v/>
      </c>
      <c r="U1781" s="25">
        <f>S1781*Config!$B$7</f>
        <v/>
      </c>
      <c r="V1781" s="25" t="n">
        <v>54.6</v>
      </c>
      <c r="W1781" s="25" t="n">
        <v>1560</v>
      </c>
      <c r="X1781" s="26">
        <f>IF(T1781&gt;0,V1781/T1781,0)</f>
        <v/>
      </c>
      <c r="Y1781" s="26">
        <f>IF(U1781&gt;0,W1781/U1781,0)</f>
        <v/>
      </c>
      <c r="Z1781" s="25">
        <f>T1781-V1781</f>
        <v/>
      </c>
      <c r="AA1781" s="25">
        <f>U1781-W1781</f>
        <v/>
      </c>
      <c r="AB1781" s="25">
        <f>IF(Config!$B$7&gt;0,(V1781/Config!$B$7)*Config!$B$4,0)</f>
        <v/>
      </c>
      <c r="AC1781" s="25">
        <f>IF(Config!$B$7&gt;0,(W1781/Config!$B$7)*Config!$B$4,0)</f>
        <v/>
      </c>
    </row>
    <row r="1782" hidden="1" outlineLevel="1">
      <c r="A1782" s="22" t="inlineStr"/>
      <c r="B1782" s="22" t="inlineStr"/>
      <c r="C1782" s="22" t="inlineStr"/>
      <c r="D1782" s="22" t="inlineStr"/>
      <c r="E1782" s="22" t="inlineStr">
        <is>
          <t>Dry Fruit Mix_15-30160</t>
        </is>
      </c>
      <c r="F1782" s="22" t="inlineStr"/>
      <c r="G1782" s="22" t="inlineStr">
        <is>
          <t>Dry Fruit Mix</t>
        </is>
      </c>
      <c r="H1782" s="22" t="inlineStr">
        <is>
          <t>Trail Mix Farmley Composite Jar 325 g</t>
        </is>
      </c>
      <c r="I1782" s="22" t="inlineStr"/>
      <c r="J1782" s="24" t="n">
        <v>0</v>
      </c>
      <c r="K1782" s="24" t="n">
        <v>0</v>
      </c>
      <c r="L1782" s="22" t="inlineStr">
        <is>
          <t>PJTJ Technologies Private Limited</t>
        </is>
      </c>
      <c r="M1782" s="24" t="n">
        <v>0</v>
      </c>
      <c r="N1782" s="22" t="inlineStr">
        <is>
          <t>Quick Commerce</t>
        </is>
      </c>
      <c r="O1782" s="22" t="inlineStr">
        <is>
          <t>Indore</t>
        </is>
      </c>
      <c r="P1782" s="22" t="inlineStr"/>
      <c r="Q1782" s="22" t="inlineStr">
        <is>
          <t>Trail Mixes</t>
        </is>
      </c>
      <c r="R1782" s="25">
        <f>IF(Config!$B$4&gt;0,M1782/Config!$B$4,0)</f>
        <v/>
      </c>
      <c r="S1782" s="25">
        <f>IF(Config!$B$4&gt;0,K1782/Config!$B$4,0)</f>
        <v/>
      </c>
      <c r="T1782" s="25">
        <f>R1782*Config!$B$7</f>
        <v/>
      </c>
      <c r="U1782" s="25">
        <f>S1782*Config!$B$7</f>
        <v/>
      </c>
      <c r="V1782" s="25" t="n">
        <v>54.6</v>
      </c>
      <c r="W1782" s="25" t="n">
        <v>168</v>
      </c>
      <c r="X1782" s="26">
        <f>IF(T1782&gt;0,V1782/T1782,0)</f>
        <v/>
      </c>
      <c r="Y1782" s="26">
        <f>IF(U1782&gt;0,W1782/U1782,0)</f>
        <v/>
      </c>
      <c r="Z1782" s="25">
        <f>T1782-V1782</f>
        <v/>
      </c>
      <c r="AA1782" s="25">
        <f>U1782-W1782</f>
        <v/>
      </c>
      <c r="AB1782" s="25">
        <f>IF(Config!$B$7&gt;0,(V1782/Config!$B$7)*Config!$B$4,0)</f>
        <v/>
      </c>
      <c r="AC1782" s="25">
        <f>IF(Config!$B$7&gt;0,(W1782/Config!$B$7)*Config!$B$4,0)</f>
        <v/>
      </c>
    </row>
    <row r="1783" hidden="1" outlineLevel="1">
      <c r="A1783" s="22" t="inlineStr"/>
      <c r="B1783" s="22" t="inlineStr"/>
      <c r="C1783" s="22" t="inlineStr"/>
      <c r="D1783" s="22" t="inlineStr"/>
      <c r="E1783" s="22" t="inlineStr">
        <is>
          <t>Dry Fruit Mix_15-30173</t>
        </is>
      </c>
      <c r="F1783" s="22" t="inlineStr"/>
      <c r="G1783" s="22" t="inlineStr">
        <is>
          <t>Dry Fruit Mix</t>
        </is>
      </c>
      <c r="H1783" s="22" t="inlineStr">
        <is>
          <t>Premium Panchmeva Farmley 905g Jar</t>
        </is>
      </c>
      <c r="I1783" s="22" t="inlineStr"/>
      <c r="J1783" s="24" t="n">
        <v>0</v>
      </c>
      <c r="K1783" s="24" t="n">
        <v>0</v>
      </c>
      <c r="L1783" s="22" t="inlineStr">
        <is>
          <t>PJTJ Technologies Private Limited</t>
        </is>
      </c>
      <c r="M1783" s="24" t="n">
        <v>0</v>
      </c>
      <c r="N1783" s="22" t="inlineStr">
        <is>
          <t>Quick Commerce</t>
        </is>
      </c>
      <c r="O1783" s="22" t="inlineStr">
        <is>
          <t>Indore</t>
        </is>
      </c>
      <c r="P1783" s="22" t="inlineStr"/>
      <c r="Q1783" s="22" t="inlineStr">
        <is>
          <t>Trail Mixes</t>
        </is>
      </c>
      <c r="R1783" s="25">
        <f>IF(Config!$B$4&gt;0,M1783/Config!$B$4,0)</f>
        <v/>
      </c>
      <c r="S1783" s="25">
        <f>IF(Config!$B$4&gt;0,K1783/Config!$B$4,0)</f>
        <v/>
      </c>
      <c r="T1783" s="25">
        <f>R1783*Config!$B$7</f>
        <v/>
      </c>
      <c r="U1783" s="25">
        <f>S1783*Config!$B$7</f>
        <v/>
      </c>
      <c r="V1783" s="25" t="n">
        <v>43.44</v>
      </c>
      <c r="W1783" s="25" t="n">
        <v>48</v>
      </c>
      <c r="X1783" s="26">
        <f>IF(T1783&gt;0,V1783/T1783,0)</f>
        <v/>
      </c>
      <c r="Y1783" s="26">
        <f>IF(U1783&gt;0,W1783/U1783,0)</f>
        <v/>
      </c>
      <c r="Z1783" s="25">
        <f>T1783-V1783</f>
        <v/>
      </c>
      <c r="AA1783" s="25">
        <f>U1783-W1783</f>
        <v/>
      </c>
      <c r="AB1783" s="25">
        <f>IF(Config!$B$7&gt;0,(V1783/Config!$B$7)*Config!$B$4,0)</f>
        <v/>
      </c>
      <c r="AC1783" s="25">
        <f>IF(Config!$B$7&gt;0,(W1783/Config!$B$7)*Config!$B$4,0)</f>
        <v/>
      </c>
    </row>
    <row r="1784" hidden="1" outlineLevel="1">
      <c r="A1784" s="22" t="inlineStr"/>
      <c r="B1784" s="22" t="inlineStr"/>
      <c r="C1784" s="22" t="inlineStr"/>
      <c r="D1784" s="22" t="inlineStr"/>
      <c r="E1784" s="22" t="inlineStr">
        <is>
          <t>Dry Fruit Mix_15-30572</t>
        </is>
      </c>
      <c r="F1784" s="22" t="inlineStr"/>
      <c r="G1784" s="22" t="inlineStr">
        <is>
          <t>Dry Fruit Mix</t>
        </is>
      </c>
      <c r="H1784" s="22" t="inlineStr">
        <is>
          <t>Satva Mix Farmley Standee Pouch 120g</t>
        </is>
      </c>
      <c r="I1784" s="22" t="inlineStr"/>
      <c r="J1784" s="24" t="n">
        <v>0</v>
      </c>
      <c r="K1784" s="24" t="n">
        <v>0</v>
      </c>
      <c r="L1784" s="22" t="inlineStr">
        <is>
          <t>PJTJ Technologies Private Limited</t>
        </is>
      </c>
      <c r="M1784" s="24" t="n">
        <v>0</v>
      </c>
      <c r="N1784" s="22" t="inlineStr">
        <is>
          <t>Quick Commerce</t>
        </is>
      </c>
      <c r="O1784" s="22" t="inlineStr">
        <is>
          <t>Indore</t>
        </is>
      </c>
      <c r="P1784" s="22" t="inlineStr"/>
      <c r="Q1784" s="22" t="inlineStr">
        <is>
          <t>Savoury Mixes</t>
        </is>
      </c>
      <c r="R1784" s="25">
        <f>IF(Config!$B$4&gt;0,M1784/Config!$B$4,0)</f>
        <v/>
      </c>
      <c r="S1784" s="25">
        <f>IF(Config!$B$4&gt;0,K1784/Config!$B$4,0)</f>
        <v/>
      </c>
      <c r="T1784" s="25">
        <f>R1784*Config!$B$7</f>
        <v/>
      </c>
      <c r="U1784" s="25">
        <f>S1784*Config!$B$7</f>
        <v/>
      </c>
      <c r="V1784" s="25" t="n">
        <v>43.2</v>
      </c>
      <c r="W1784" s="25" t="n">
        <v>360</v>
      </c>
      <c r="X1784" s="26">
        <f>IF(T1784&gt;0,V1784/T1784,0)</f>
        <v/>
      </c>
      <c r="Y1784" s="26">
        <f>IF(U1784&gt;0,W1784/U1784,0)</f>
        <v/>
      </c>
      <c r="Z1784" s="25">
        <f>T1784-V1784</f>
        <v/>
      </c>
      <c r="AA1784" s="25">
        <f>U1784-W1784</f>
        <v/>
      </c>
      <c r="AB1784" s="25">
        <f>IF(Config!$B$7&gt;0,(V1784/Config!$B$7)*Config!$B$4,0)</f>
        <v/>
      </c>
      <c r="AC1784" s="25">
        <f>IF(Config!$B$7&gt;0,(W1784/Config!$B$7)*Config!$B$4,0)</f>
        <v/>
      </c>
    </row>
    <row r="1785" hidden="1" outlineLevel="1">
      <c r="A1785" s="22" t="inlineStr"/>
      <c r="B1785" s="22" t="inlineStr"/>
      <c r="C1785" s="22" t="inlineStr"/>
      <c r="D1785" s="22" t="inlineStr"/>
      <c r="E1785" s="22" t="inlineStr">
        <is>
          <t>Fig_6-2464</t>
        </is>
      </c>
      <c r="F1785" s="22" t="inlineStr"/>
      <c r="G1785" s="22" t="inlineStr">
        <is>
          <t>Fig</t>
        </is>
      </c>
      <c r="H1785" s="22" t="inlineStr">
        <is>
          <t>Premium Anjeer Farmley Standee Pouch 200 g</t>
        </is>
      </c>
      <c r="I1785" s="22" t="inlineStr"/>
      <c r="J1785" s="24" t="n">
        <v>0</v>
      </c>
      <c r="K1785" s="24" t="n">
        <v>0</v>
      </c>
      <c r="L1785" s="22" t="inlineStr">
        <is>
          <t>PJTJ Technologies Private Limited</t>
        </is>
      </c>
      <c r="M1785" s="24" t="n">
        <v>0</v>
      </c>
      <c r="N1785" s="22" t="inlineStr">
        <is>
          <t>Quick Commerce</t>
        </is>
      </c>
      <c r="O1785" s="22" t="inlineStr">
        <is>
          <t>Indore</t>
        </is>
      </c>
      <c r="P1785" s="22" t="inlineStr"/>
      <c r="Q1785" s="22" t="inlineStr">
        <is>
          <t>Figs</t>
        </is>
      </c>
      <c r="R1785" s="25">
        <f>IF(Config!$B$4&gt;0,M1785/Config!$B$4,0)</f>
        <v/>
      </c>
      <c r="S1785" s="25">
        <f>IF(Config!$B$4&gt;0,K1785/Config!$B$4,0)</f>
        <v/>
      </c>
      <c r="T1785" s="25">
        <f>R1785*Config!$B$7</f>
        <v/>
      </c>
      <c r="U1785" s="25">
        <f>S1785*Config!$B$7</f>
        <v/>
      </c>
      <c r="V1785" s="25" t="n">
        <v>66</v>
      </c>
      <c r="W1785" s="25" t="n">
        <v>330</v>
      </c>
      <c r="X1785" s="26">
        <f>IF(T1785&gt;0,V1785/T1785,0)</f>
        <v/>
      </c>
      <c r="Y1785" s="26">
        <f>IF(U1785&gt;0,W1785/U1785,0)</f>
        <v/>
      </c>
      <c r="Z1785" s="25">
        <f>T1785-V1785</f>
        <v/>
      </c>
      <c r="AA1785" s="25">
        <f>U1785-W1785</f>
        <v/>
      </c>
      <c r="AB1785" s="25">
        <f>IF(Config!$B$7&gt;0,(V1785/Config!$B$7)*Config!$B$4,0)</f>
        <v/>
      </c>
      <c r="AC1785" s="25">
        <f>IF(Config!$B$7&gt;0,(W1785/Config!$B$7)*Config!$B$4,0)</f>
        <v/>
      </c>
    </row>
    <row r="1786" hidden="1" outlineLevel="1">
      <c r="A1786" s="22" t="inlineStr"/>
      <c r="B1786" s="22" t="inlineStr"/>
      <c r="C1786" s="22" t="inlineStr"/>
      <c r="D1786" s="22" t="inlineStr"/>
      <c r="E1786" s="22" t="inlineStr">
        <is>
          <t>Pistachio_8-1731</t>
        </is>
      </c>
      <c r="F1786" s="22" t="inlineStr"/>
      <c r="G1786" s="22" t="inlineStr">
        <is>
          <t>Pistachio</t>
        </is>
      </c>
      <c r="H1786" s="22" t="inlineStr">
        <is>
          <t>Premium California Roasted &amp; Salted Pistachios Farmley Standee Pouch 200 g</t>
        </is>
      </c>
      <c r="I1786" s="22" t="inlineStr"/>
      <c r="J1786" s="24" t="n">
        <v>0</v>
      </c>
      <c r="K1786" s="24" t="n">
        <v>0</v>
      </c>
      <c r="L1786" s="22" t="inlineStr">
        <is>
          <t>PJTJ Technologies Private Limited</t>
        </is>
      </c>
      <c r="M1786" s="24" t="n">
        <v>0</v>
      </c>
      <c r="N1786" s="22" t="inlineStr">
        <is>
          <t>Quick Commerce</t>
        </is>
      </c>
      <c r="O1786" s="22" t="inlineStr">
        <is>
          <t>Indore</t>
        </is>
      </c>
      <c r="P1786" s="22" t="inlineStr"/>
      <c r="Q1786" s="22" t="inlineStr">
        <is>
          <t>Pistachio</t>
        </is>
      </c>
      <c r="R1786" s="25">
        <f>IF(Config!$B$4&gt;0,M1786/Config!$B$4,0)</f>
        <v/>
      </c>
      <c r="S1786" s="25">
        <f>IF(Config!$B$4&gt;0,K1786/Config!$B$4,0)</f>
        <v/>
      </c>
      <c r="T1786" s="25">
        <f>R1786*Config!$B$7</f>
        <v/>
      </c>
      <c r="U1786" s="25">
        <f>S1786*Config!$B$7</f>
        <v/>
      </c>
      <c r="V1786" s="25" t="n">
        <v>18</v>
      </c>
      <c r="W1786" s="25" t="n">
        <v>90</v>
      </c>
      <c r="X1786" s="26">
        <f>IF(T1786&gt;0,V1786/T1786,0)</f>
        <v/>
      </c>
      <c r="Y1786" s="26">
        <f>IF(U1786&gt;0,W1786/U1786,0)</f>
        <v/>
      </c>
      <c r="Z1786" s="25">
        <f>T1786-V1786</f>
        <v/>
      </c>
      <c r="AA1786" s="25">
        <f>U1786-W1786</f>
        <v/>
      </c>
      <c r="AB1786" s="25">
        <f>IF(Config!$B$7&gt;0,(V1786/Config!$B$7)*Config!$B$4,0)</f>
        <v/>
      </c>
      <c r="AC1786" s="25">
        <f>IF(Config!$B$7&gt;0,(W1786/Config!$B$7)*Config!$B$4,0)</f>
        <v/>
      </c>
    </row>
    <row r="1787" hidden="1" outlineLevel="1">
      <c r="A1787" s="22" t="inlineStr"/>
      <c r="B1787" s="22" t="inlineStr"/>
      <c r="C1787" s="22" t="inlineStr"/>
      <c r="D1787" s="22" t="inlineStr"/>
      <c r="E1787" s="22" t="inlineStr">
        <is>
          <t>Raisins_10-1738</t>
        </is>
      </c>
      <c r="F1787" s="22" t="inlineStr"/>
      <c r="G1787" s="22" t="inlineStr">
        <is>
          <t>Raisins</t>
        </is>
      </c>
      <c r="H1787" s="22" t="inlineStr">
        <is>
          <t>Premium Raisin Long Farmley Standee Pouch 200 g</t>
        </is>
      </c>
      <c r="I1787" s="22" t="inlineStr"/>
      <c r="J1787" s="24" t="n">
        <v>0</v>
      </c>
      <c r="K1787" s="24" t="n">
        <v>0</v>
      </c>
      <c r="L1787" s="22" t="inlineStr">
        <is>
          <t>PJTJ Technologies Private Limited</t>
        </is>
      </c>
      <c r="M1787" s="24" t="n">
        <v>0</v>
      </c>
      <c r="N1787" s="22" t="inlineStr">
        <is>
          <t>Quick Commerce</t>
        </is>
      </c>
      <c r="O1787" s="22" t="inlineStr">
        <is>
          <t>Indore</t>
        </is>
      </c>
      <c r="P1787" s="22" t="inlineStr"/>
      <c r="Q1787" s="22" t="inlineStr">
        <is>
          <t>Raisins</t>
        </is>
      </c>
      <c r="R1787" s="25">
        <f>IF(Config!$B$4&gt;0,M1787/Config!$B$4,0)</f>
        <v/>
      </c>
      <c r="S1787" s="25">
        <f>IF(Config!$B$4&gt;0,K1787/Config!$B$4,0)</f>
        <v/>
      </c>
      <c r="T1787" s="25">
        <f>R1787*Config!$B$7</f>
        <v/>
      </c>
      <c r="U1787" s="25">
        <f>S1787*Config!$B$7</f>
        <v/>
      </c>
      <c r="V1787" s="25" t="n">
        <v>78</v>
      </c>
      <c r="W1787" s="25" t="n">
        <v>390</v>
      </c>
      <c r="X1787" s="26">
        <f>IF(T1787&gt;0,V1787/T1787,0)</f>
        <v/>
      </c>
      <c r="Y1787" s="26">
        <f>IF(U1787&gt;0,W1787/U1787,0)</f>
        <v/>
      </c>
      <c r="Z1787" s="25">
        <f>T1787-V1787</f>
        <v/>
      </c>
      <c r="AA1787" s="25">
        <f>U1787-W1787</f>
        <v/>
      </c>
      <c r="AB1787" s="25">
        <f>IF(Config!$B$7&gt;0,(V1787/Config!$B$7)*Config!$B$4,0)</f>
        <v/>
      </c>
      <c r="AC1787" s="25">
        <f>IF(Config!$B$7&gt;0,(W1787/Config!$B$7)*Config!$B$4,0)</f>
        <v/>
      </c>
    </row>
    <row r="1788" hidden="1" outlineLevel="1">
      <c r="A1788" s="22" t="inlineStr"/>
      <c r="B1788" s="22" t="inlineStr"/>
      <c r="C1788" s="22" t="inlineStr"/>
      <c r="D1788" s="22" t="inlineStr"/>
      <c r="E1788" s="22" t="inlineStr">
        <is>
          <t>Seeds_11-20160</t>
        </is>
      </c>
      <c r="F1788" s="22" t="inlineStr"/>
      <c r="G1788" s="22" t="inlineStr">
        <is>
          <t>Seeds</t>
        </is>
      </c>
      <c r="H1788" s="22" t="inlineStr">
        <is>
          <t>Roasted &amp; Salted Pumpkin seeds Pillow Pouch Farmley 24 g- single serve</t>
        </is>
      </c>
      <c r="I1788" s="22" t="inlineStr"/>
      <c r="J1788" s="24" t="n">
        <v>0</v>
      </c>
      <c r="K1788" s="24" t="n">
        <v>0</v>
      </c>
      <c r="L1788" s="22" t="inlineStr">
        <is>
          <t>PJTJ Technologies Private Limited</t>
        </is>
      </c>
      <c r="M1788" s="24" t="n">
        <v>0</v>
      </c>
      <c r="N1788" s="22" t="inlineStr">
        <is>
          <t>Quick Commerce</t>
        </is>
      </c>
      <c r="O1788" s="22" t="inlineStr">
        <is>
          <t>Indore</t>
        </is>
      </c>
      <c r="P1788" s="22" t="inlineStr"/>
      <c r="Q1788" s="22" t="inlineStr">
        <is>
          <t>Other Seeds</t>
        </is>
      </c>
      <c r="R1788" s="25">
        <f>IF(Config!$B$4&gt;0,M1788/Config!$B$4,0)</f>
        <v/>
      </c>
      <c r="S1788" s="25">
        <f>IF(Config!$B$4&gt;0,K1788/Config!$B$4,0)</f>
        <v/>
      </c>
      <c r="T1788" s="25">
        <f>R1788*Config!$B$7</f>
        <v/>
      </c>
      <c r="U1788" s="25">
        <f>S1788*Config!$B$7</f>
        <v/>
      </c>
      <c r="V1788" s="25" t="n">
        <v>8.640000000000001</v>
      </c>
      <c r="W1788" s="25" t="n">
        <v>360</v>
      </c>
      <c r="X1788" s="26">
        <f>IF(T1788&gt;0,V1788/T1788,0)</f>
        <v/>
      </c>
      <c r="Y1788" s="26">
        <f>IF(U1788&gt;0,W1788/U1788,0)</f>
        <v/>
      </c>
      <c r="Z1788" s="25">
        <f>T1788-V1788</f>
        <v/>
      </c>
      <c r="AA1788" s="25">
        <f>U1788-W1788</f>
        <v/>
      </c>
      <c r="AB1788" s="25">
        <f>IF(Config!$B$7&gt;0,(V1788/Config!$B$7)*Config!$B$4,0)</f>
        <v/>
      </c>
      <c r="AC1788" s="25">
        <f>IF(Config!$B$7&gt;0,(W1788/Config!$B$7)*Config!$B$4,0)</f>
        <v/>
      </c>
    </row>
    <row r="1789" hidden="1" outlineLevel="1">
      <c r="A1789" s="22" t="inlineStr"/>
      <c r="B1789" s="22" t="inlineStr"/>
      <c r="C1789" s="22" t="inlineStr"/>
      <c r="D1789" s="22" t="inlineStr"/>
      <c r="E1789" s="22" t="inlineStr">
        <is>
          <t>Seeds_11-2541</t>
        </is>
      </c>
      <c r="F1789" s="22" t="inlineStr"/>
      <c r="G1789" s="22" t="inlineStr">
        <is>
          <t>Seeds</t>
        </is>
      </c>
      <c r="H1789" s="22" t="inlineStr">
        <is>
          <t>Premium Chia Seeds Farmley Standee Pouch 200 g</t>
        </is>
      </c>
      <c r="I1789" s="22" t="inlineStr"/>
      <c r="J1789" s="24" t="n">
        <v>0</v>
      </c>
      <c r="K1789" s="24" t="n">
        <v>0</v>
      </c>
      <c r="L1789" s="22" t="inlineStr">
        <is>
          <t>PJTJ Technologies Private Limited</t>
        </is>
      </c>
      <c r="M1789" s="24" t="n">
        <v>0</v>
      </c>
      <c r="N1789" s="22" t="inlineStr">
        <is>
          <t>Quick Commerce</t>
        </is>
      </c>
      <c r="O1789" s="22" t="inlineStr">
        <is>
          <t>Indore</t>
        </is>
      </c>
      <c r="P1789" s="22" t="inlineStr"/>
      <c r="Q1789" s="22" t="inlineStr">
        <is>
          <t>Chia Seeds</t>
        </is>
      </c>
      <c r="R1789" s="25">
        <f>IF(Config!$B$4&gt;0,M1789/Config!$B$4,0)</f>
        <v/>
      </c>
      <c r="S1789" s="25">
        <f>IF(Config!$B$4&gt;0,K1789/Config!$B$4,0)</f>
        <v/>
      </c>
      <c r="T1789" s="25">
        <f>R1789*Config!$B$7</f>
        <v/>
      </c>
      <c r="U1789" s="25">
        <f>S1789*Config!$B$7</f>
        <v/>
      </c>
      <c r="V1789" s="25" t="n">
        <v>1098</v>
      </c>
      <c r="W1789" s="25" t="n">
        <v>5490</v>
      </c>
      <c r="X1789" s="26">
        <f>IF(T1789&gt;0,V1789/T1789,0)</f>
        <v/>
      </c>
      <c r="Y1789" s="26">
        <f>IF(U1789&gt;0,W1789/U1789,0)</f>
        <v/>
      </c>
      <c r="Z1789" s="25">
        <f>T1789-V1789</f>
        <v/>
      </c>
      <c r="AA1789" s="25">
        <f>U1789-W1789</f>
        <v/>
      </c>
      <c r="AB1789" s="25">
        <f>IF(Config!$B$7&gt;0,(V1789/Config!$B$7)*Config!$B$4,0)</f>
        <v/>
      </c>
      <c r="AC1789" s="25">
        <f>IF(Config!$B$7&gt;0,(W1789/Config!$B$7)*Config!$B$4,0)</f>
        <v/>
      </c>
    </row>
    <row r="1790" hidden="1" outlineLevel="1">
      <c r="A1790" s="22" t="inlineStr"/>
      <c r="B1790" s="22" t="inlineStr"/>
      <c r="C1790" s="22" t="inlineStr"/>
      <c r="D1790" s="22" t="inlineStr"/>
      <c r="E1790" s="22" t="inlineStr">
        <is>
          <t>Seeds_11-2542</t>
        </is>
      </c>
      <c r="F1790" s="22" t="inlineStr"/>
      <c r="G1790" s="22" t="inlineStr">
        <is>
          <t>Seeds</t>
        </is>
      </c>
      <c r="H1790" s="22" t="inlineStr">
        <is>
          <t>Premium Jumbo Pumpkin Seeds Farmley Standee Pouch 200 g</t>
        </is>
      </c>
      <c r="I1790" s="22" t="inlineStr"/>
      <c r="J1790" s="24" t="n">
        <v>0</v>
      </c>
      <c r="K1790" s="24" t="n">
        <v>0</v>
      </c>
      <c r="L1790" s="22" t="inlineStr">
        <is>
          <t>PJTJ Technologies Private Limited</t>
        </is>
      </c>
      <c r="M1790" s="24" t="n">
        <v>0</v>
      </c>
      <c r="N1790" s="22" t="inlineStr">
        <is>
          <t>Quick Commerce</t>
        </is>
      </c>
      <c r="O1790" s="22" t="inlineStr">
        <is>
          <t>Indore</t>
        </is>
      </c>
      <c r="P1790" s="22" t="inlineStr"/>
      <c r="Q1790" s="22" t="inlineStr">
        <is>
          <t>Other Seeds</t>
        </is>
      </c>
      <c r="R1790" s="25">
        <f>IF(Config!$B$4&gt;0,M1790/Config!$B$4,0)</f>
        <v/>
      </c>
      <c r="S1790" s="25">
        <f>IF(Config!$B$4&gt;0,K1790/Config!$B$4,0)</f>
        <v/>
      </c>
      <c r="T1790" s="25">
        <f>R1790*Config!$B$7</f>
        <v/>
      </c>
      <c r="U1790" s="25">
        <f>S1790*Config!$B$7</f>
        <v/>
      </c>
      <c r="V1790" s="25" t="n">
        <v>372</v>
      </c>
      <c r="W1790" s="25" t="n">
        <v>1860</v>
      </c>
      <c r="X1790" s="26">
        <f>IF(T1790&gt;0,V1790/T1790,0)</f>
        <v/>
      </c>
      <c r="Y1790" s="26">
        <f>IF(U1790&gt;0,W1790/U1790,0)</f>
        <v/>
      </c>
      <c r="Z1790" s="25">
        <f>T1790-V1790</f>
        <v/>
      </c>
      <c r="AA1790" s="25">
        <f>U1790-W1790</f>
        <v/>
      </c>
      <c r="AB1790" s="25">
        <f>IF(Config!$B$7&gt;0,(V1790/Config!$B$7)*Config!$B$4,0)</f>
        <v/>
      </c>
      <c r="AC1790" s="25">
        <f>IF(Config!$B$7&gt;0,(W1790/Config!$B$7)*Config!$B$4,0)</f>
        <v/>
      </c>
    </row>
    <row r="1791" hidden="1" outlineLevel="1">
      <c r="A1791" s="22" t="inlineStr"/>
      <c r="B1791" s="22" t="inlineStr"/>
      <c r="C1791" s="22" t="inlineStr"/>
      <c r="D1791" s="22" t="inlineStr"/>
      <c r="E1791" s="22" t="inlineStr">
        <is>
          <t>Seeds_11-2549</t>
        </is>
      </c>
      <c r="F1791" s="22" t="inlineStr"/>
      <c r="G1791" s="22" t="inlineStr">
        <is>
          <t>Seeds</t>
        </is>
      </c>
      <c r="H1791" s="22" t="inlineStr">
        <is>
          <t>Premium Sunflower Seeds Farmley Standee Pouch 200 g</t>
        </is>
      </c>
      <c r="I1791" s="22" t="inlineStr"/>
      <c r="J1791" s="24" t="n">
        <v>0</v>
      </c>
      <c r="K1791" s="24" t="n">
        <v>0</v>
      </c>
      <c r="L1791" s="22" t="inlineStr">
        <is>
          <t>PJTJ Technologies Private Limited</t>
        </is>
      </c>
      <c r="M1791" s="24" t="n">
        <v>0</v>
      </c>
      <c r="N1791" s="22" t="inlineStr">
        <is>
          <t>Quick Commerce</t>
        </is>
      </c>
      <c r="O1791" s="22" t="inlineStr">
        <is>
          <t>Indore</t>
        </is>
      </c>
      <c r="P1791" s="22" t="inlineStr"/>
      <c r="Q1791" s="22" t="inlineStr">
        <is>
          <t>Other Seeds</t>
        </is>
      </c>
      <c r="R1791" s="25">
        <f>IF(Config!$B$4&gt;0,M1791/Config!$B$4,0)</f>
        <v/>
      </c>
      <c r="S1791" s="25">
        <f>IF(Config!$B$4&gt;0,K1791/Config!$B$4,0)</f>
        <v/>
      </c>
      <c r="T1791" s="25">
        <f>R1791*Config!$B$7</f>
        <v/>
      </c>
      <c r="U1791" s="25">
        <f>S1791*Config!$B$7</f>
        <v/>
      </c>
      <c r="V1791" s="25" t="n">
        <v>228</v>
      </c>
      <c r="W1791" s="25" t="n">
        <v>1140</v>
      </c>
      <c r="X1791" s="26">
        <f>IF(T1791&gt;0,V1791/T1791,0)</f>
        <v/>
      </c>
      <c r="Y1791" s="26">
        <f>IF(U1791&gt;0,W1791/U1791,0)</f>
        <v/>
      </c>
      <c r="Z1791" s="25">
        <f>T1791-V1791</f>
        <v/>
      </c>
      <c r="AA1791" s="25">
        <f>U1791-W1791</f>
        <v/>
      </c>
      <c r="AB1791" s="25">
        <f>IF(Config!$B$7&gt;0,(V1791/Config!$B$7)*Config!$B$4,0)</f>
        <v/>
      </c>
      <c r="AC1791" s="25">
        <f>IF(Config!$B$7&gt;0,(W1791/Config!$B$7)*Config!$B$4,0)</f>
        <v/>
      </c>
    </row>
    <row r="1792" hidden="1" outlineLevel="1">
      <c r="A1792" s="22" t="inlineStr"/>
      <c r="B1792" s="22" t="inlineStr"/>
      <c r="C1792" s="22" t="inlineStr"/>
      <c r="D1792" s="22" t="inlineStr"/>
      <c r="E1792" s="22" t="inlineStr">
        <is>
          <t>Seeds_11-2550</t>
        </is>
      </c>
      <c r="F1792" s="22" t="inlineStr"/>
      <c r="G1792" s="22" t="inlineStr">
        <is>
          <t>Seeds</t>
        </is>
      </c>
      <c r="H1792" s="22" t="inlineStr">
        <is>
          <t>Premium Flax Seeds Farmley Standee Pouch 200 g</t>
        </is>
      </c>
      <c r="I1792" s="22" t="inlineStr"/>
      <c r="J1792" s="24" t="n">
        <v>0</v>
      </c>
      <c r="K1792" s="24" t="n">
        <v>0</v>
      </c>
      <c r="L1792" s="22" t="inlineStr">
        <is>
          <t>PJTJ Technologies Private Limited</t>
        </is>
      </c>
      <c r="M1792" s="24" t="n">
        <v>0</v>
      </c>
      <c r="N1792" s="22" t="inlineStr">
        <is>
          <t>Quick Commerce</t>
        </is>
      </c>
      <c r="O1792" s="22" t="inlineStr">
        <is>
          <t>Indore</t>
        </is>
      </c>
      <c r="P1792" s="22" t="inlineStr"/>
      <c r="Q1792" s="22" t="inlineStr">
        <is>
          <t>Other Seeds</t>
        </is>
      </c>
      <c r="R1792" s="25">
        <f>IF(Config!$B$4&gt;0,M1792/Config!$B$4,0)</f>
        <v/>
      </c>
      <c r="S1792" s="25">
        <f>IF(Config!$B$4&gt;0,K1792/Config!$B$4,0)</f>
        <v/>
      </c>
      <c r="T1792" s="25">
        <f>R1792*Config!$B$7</f>
        <v/>
      </c>
      <c r="U1792" s="25">
        <f>S1792*Config!$B$7</f>
        <v/>
      </c>
      <c r="V1792" s="25" t="n">
        <v>270</v>
      </c>
      <c r="W1792" s="25" t="n">
        <v>1350</v>
      </c>
      <c r="X1792" s="26">
        <f>IF(T1792&gt;0,V1792/T1792,0)</f>
        <v/>
      </c>
      <c r="Y1792" s="26">
        <f>IF(U1792&gt;0,W1792/U1792,0)</f>
        <v/>
      </c>
      <c r="Z1792" s="25">
        <f>T1792-V1792</f>
        <v/>
      </c>
      <c r="AA1792" s="25">
        <f>U1792-W1792</f>
        <v/>
      </c>
      <c r="AB1792" s="25">
        <f>IF(Config!$B$7&gt;0,(V1792/Config!$B$7)*Config!$B$4,0)</f>
        <v/>
      </c>
      <c r="AC1792" s="25">
        <f>IF(Config!$B$7&gt;0,(W1792/Config!$B$7)*Config!$B$4,0)</f>
        <v/>
      </c>
    </row>
    <row r="1793" hidden="1" outlineLevel="1">
      <c r="A1793" s="22" t="inlineStr"/>
      <c r="B1793" s="22" t="inlineStr"/>
      <c r="C1793" s="22" t="inlineStr"/>
      <c r="D1793" s="22" t="inlineStr"/>
      <c r="E1793" s="22" t="inlineStr">
        <is>
          <t>Seeds_11-2675</t>
        </is>
      </c>
      <c r="F1793" s="22" t="inlineStr"/>
      <c r="G1793" s="22" t="inlineStr">
        <is>
          <t>Seeds</t>
        </is>
      </c>
      <c r="H1793" s="22" t="inlineStr">
        <is>
          <t>Farmley Seeds Combo - Chia Seeds, Flax Seeds, Pumpkin Seeds, Sunflower Seeds Farmley Standee Pouch 800 g (200 g Each)</t>
        </is>
      </c>
      <c r="I1793" s="22" t="inlineStr"/>
      <c r="J1793" s="24" t="n">
        <v>0</v>
      </c>
      <c r="K1793" s="24" t="n">
        <v>0</v>
      </c>
      <c r="L1793" s="22" t="inlineStr">
        <is>
          <t>PJTJ Technologies Private Limited</t>
        </is>
      </c>
      <c r="M1793" s="24" t="n">
        <v>0</v>
      </c>
      <c r="N1793" s="22" t="inlineStr">
        <is>
          <t>Quick Commerce</t>
        </is>
      </c>
      <c r="O1793" s="22" t="inlineStr">
        <is>
          <t>Indore</t>
        </is>
      </c>
      <c r="P1793" s="22" t="inlineStr"/>
      <c r="Q1793" s="22" t="inlineStr">
        <is>
          <t>Other Seeds</t>
        </is>
      </c>
      <c r="R1793" s="25">
        <f>IF(Config!$B$4&gt;0,M1793/Config!$B$4,0)</f>
        <v/>
      </c>
      <c r="S1793" s="25">
        <f>IF(Config!$B$4&gt;0,K1793/Config!$B$4,0)</f>
        <v/>
      </c>
      <c r="T1793" s="25">
        <f>R1793*Config!$B$7</f>
        <v/>
      </c>
      <c r="U1793" s="25">
        <f>S1793*Config!$B$7</f>
        <v/>
      </c>
      <c r="V1793" s="25" t="n">
        <v>128</v>
      </c>
      <c r="W1793" s="25" t="n">
        <v>160</v>
      </c>
      <c r="X1793" s="26">
        <f>IF(T1793&gt;0,V1793/T1793,0)</f>
        <v/>
      </c>
      <c r="Y1793" s="26">
        <f>IF(U1793&gt;0,W1793/U1793,0)</f>
        <v/>
      </c>
      <c r="Z1793" s="25">
        <f>T1793-V1793</f>
        <v/>
      </c>
      <c r="AA1793" s="25">
        <f>U1793-W1793</f>
        <v/>
      </c>
      <c r="AB1793" s="25">
        <f>IF(Config!$B$7&gt;0,(V1793/Config!$B$7)*Config!$B$4,0)</f>
        <v/>
      </c>
      <c r="AC1793" s="25">
        <f>IF(Config!$B$7&gt;0,(W1793/Config!$B$7)*Config!$B$4,0)</f>
        <v/>
      </c>
    </row>
    <row r="1794" hidden="1" outlineLevel="1">
      <c r="A1794" s="22" t="inlineStr"/>
      <c r="B1794" s="22" t="inlineStr"/>
      <c r="C1794" s="22" t="inlineStr"/>
      <c r="D1794" s="22" t="inlineStr"/>
      <c r="E1794" s="22" t="inlineStr">
        <is>
          <t>Seeds_11-2693</t>
        </is>
      </c>
      <c r="F1794" s="22" t="inlineStr"/>
      <c r="G1794" s="22" t="inlineStr">
        <is>
          <t>Seeds</t>
        </is>
      </c>
      <c r="H1794" s="22" t="inlineStr">
        <is>
          <t>Premium Chia Seeds Farmley Jar 1 Kg</t>
        </is>
      </c>
      <c r="I1794" s="22" t="inlineStr"/>
      <c r="J1794" s="24" t="n">
        <v>0</v>
      </c>
      <c r="K1794" s="24" t="n">
        <v>0</v>
      </c>
      <c r="L1794" s="22" t="inlineStr">
        <is>
          <t>PJTJ Technologies Private Limited</t>
        </is>
      </c>
      <c r="M1794" s="24" t="n">
        <v>0</v>
      </c>
      <c r="N1794" s="22" t="inlineStr">
        <is>
          <t>Quick Commerce</t>
        </is>
      </c>
      <c r="O1794" s="22" t="inlineStr">
        <is>
          <t>Indore</t>
        </is>
      </c>
      <c r="P1794" s="22" t="inlineStr"/>
      <c r="Q1794" s="22" t="inlineStr">
        <is>
          <t>Chia Seeds</t>
        </is>
      </c>
      <c r="R1794" s="25">
        <f>IF(Config!$B$4&gt;0,M1794/Config!$B$4,0)</f>
        <v/>
      </c>
      <c r="S1794" s="25">
        <f>IF(Config!$B$4&gt;0,K1794/Config!$B$4,0)</f>
        <v/>
      </c>
      <c r="T1794" s="25">
        <f>R1794*Config!$B$7</f>
        <v/>
      </c>
      <c r="U1794" s="25">
        <f>S1794*Config!$B$7</f>
        <v/>
      </c>
      <c r="V1794" s="25" t="n">
        <v>192</v>
      </c>
      <c r="W1794" s="25" t="n">
        <v>192</v>
      </c>
      <c r="X1794" s="26">
        <f>IF(T1794&gt;0,V1794/T1794,0)</f>
        <v/>
      </c>
      <c r="Y1794" s="26">
        <f>IF(U1794&gt;0,W1794/U1794,0)</f>
        <v/>
      </c>
      <c r="Z1794" s="25">
        <f>T1794-V1794</f>
        <v/>
      </c>
      <c r="AA1794" s="25">
        <f>U1794-W1794</f>
        <v/>
      </c>
      <c r="AB1794" s="25">
        <f>IF(Config!$B$7&gt;0,(V1794/Config!$B$7)*Config!$B$4,0)</f>
        <v/>
      </c>
      <c r="AC1794" s="25">
        <f>IF(Config!$B$7&gt;0,(W1794/Config!$B$7)*Config!$B$4,0)</f>
        <v/>
      </c>
    </row>
    <row r="1795" hidden="1" outlineLevel="1">
      <c r="A1795" s="22" t="inlineStr"/>
      <c r="B1795" s="22" t="inlineStr"/>
      <c r="C1795" s="22" t="inlineStr"/>
      <c r="D1795" s="22" t="inlineStr"/>
      <c r="E1795" s="22" t="inlineStr">
        <is>
          <t>Seeds_11-2867</t>
        </is>
      </c>
      <c r="F1795" s="22" t="inlineStr"/>
      <c r="G1795" s="22" t="inlineStr">
        <is>
          <t>Seeds</t>
        </is>
      </c>
      <c r="H1795" s="22" t="inlineStr">
        <is>
          <t>Quinoa seeds Farmley Jar 1kg</t>
        </is>
      </c>
      <c r="I1795" s="22" t="inlineStr"/>
      <c r="J1795" s="24" t="n">
        <v>0</v>
      </c>
      <c r="K1795" s="24" t="n">
        <v>0</v>
      </c>
      <c r="L1795" s="22" t="inlineStr">
        <is>
          <t>PJTJ Technologies Private Limited</t>
        </is>
      </c>
      <c r="M1795" s="24" t="n">
        <v>0</v>
      </c>
      <c r="N1795" s="22" t="inlineStr">
        <is>
          <t>Quick Commerce</t>
        </is>
      </c>
      <c r="O1795" s="22" t="inlineStr">
        <is>
          <t>Indore</t>
        </is>
      </c>
      <c r="P1795" s="22" t="inlineStr"/>
      <c r="Q1795" s="22" t="inlineStr">
        <is>
          <t>Other Seeds</t>
        </is>
      </c>
      <c r="R1795" s="25">
        <f>IF(Config!$B$4&gt;0,M1795/Config!$B$4,0)</f>
        <v/>
      </c>
      <c r="S1795" s="25">
        <f>IF(Config!$B$4&gt;0,K1795/Config!$B$4,0)</f>
        <v/>
      </c>
      <c r="T1795" s="25">
        <f>R1795*Config!$B$7</f>
        <v/>
      </c>
      <c r="U1795" s="25">
        <f>S1795*Config!$B$7</f>
        <v/>
      </c>
      <c r="V1795" s="25" t="n">
        <v>792</v>
      </c>
      <c r="W1795" s="25" t="n">
        <v>792</v>
      </c>
      <c r="X1795" s="26">
        <f>IF(T1795&gt;0,V1795/T1795,0)</f>
        <v/>
      </c>
      <c r="Y1795" s="26">
        <f>IF(U1795&gt;0,W1795/U1795,0)</f>
        <v/>
      </c>
      <c r="Z1795" s="25">
        <f>T1795-V1795</f>
        <v/>
      </c>
      <c r="AA1795" s="25">
        <f>U1795-W1795</f>
        <v/>
      </c>
      <c r="AB1795" s="25">
        <f>IF(Config!$B$7&gt;0,(V1795/Config!$B$7)*Config!$B$4,0)</f>
        <v/>
      </c>
      <c r="AC1795" s="25">
        <f>IF(Config!$B$7&gt;0,(W1795/Config!$B$7)*Config!$B$4,0)</f>
        <v/>
      </c>
    </row>
    <row r="1796" hidden="1" outlineLevel="1">
      <c r="A1796" s="22" t="inlineStr"/>
      <c r="B1796" s="22" t="inlineStr"/>
      <c r="C1796" s="22" t="inlineStr"/>
      <c r="D1796" s="22" t="inlineStr"/>
      <c r="E1796" s="22" t="inlineStr">
        <is>
          <t>Seeds_11-2868</t>
        </is>
      </c>
      <c r="F1796" s="22" t="inlineStr"/>
      <c r="G1796" s="22" t="inlineStr">
        <is>
          <t>Seeds</t>
        </is>
      </c>
      <c r="H1796" s="22" t="inlineStr">
        <is>
          <t>Quinoa seeds Farmley Standee Pouch 500g</t>
        </is>
      </c>
      <c r="I1796" s="22" t="inlineStr"/>
      <c r="J1796" s="24" t="n">
        <v>0</v>
      </c>
      <c r="K1796" s="24" t="n">
        <v>0</v>
      </c>
      <c r="L1796" s="22" t="inlineStr">
        <is>
          <t>PJTJ Technologies Private Limited</t>
        </is>
      </c>
      <c r="M1796" s="24" t="n">
        <v>0</v>
      </c>
      <c r="N1796" s="22" t="inlineStr">
        <is>
          <t>Quick Commerce</t>
        </is>
      </c>
      <c r="O1796" s="22" t="inlineStr">
        <is>
          <t>Indore</t>
        </is>
      </c>
      <c r="P1796" s="22" t="inlineStr"/>
      <c r="Q1796" s="22" t="inlineStr">
        <is>
          <t>Other Seeds</t>
        </is>
      </c>
      <c r="R1796" s="25">
        <f>IF(Config!$B$4&gt;0,M1796/Config!$B$4,0)</f>
        <v/>
      </c>
      <c r="S1796" s="25">
        <f>IF(Config!$B$4&gt;0,K1796/Config!$B$4,0)</f>
        <v/>
      </c>
      <c r="T1796" s="25">
        <f>R1796*Config!$B$7</f>
        <v/>
      </c>
      <c r="U1796" s="25">
        <f>S1796*Config!$B$7</f>
        <v/>
      </c>
      <c r="V1796" s="25" t="n">
        <v>630</v>
      </c>
      <c r="W1796" s="25" t="n">
        <v>1260</v>
      </c>
      <c r="X1796" s="26">
        <f>IF(T1796&gt;0,V1796/T1796,0)</f>
        <v/>
      </c>
      <c r="Y1796" s="26">
        <f>IF(U1796&gt;0,W1796/U1796,0)</f>
        <v/>
      </c>
      <c r="Z1796" s="25">
        <f>T1796-V1796</f>
        <v/>
      </c>
      <c r="AA1796" s="25">
        <f>U1796-W1796</f>
        <v/>
      </c>
      <c r="AB1796" s="25">
        <f>IF(Config!$B$7&gt;0,(V1796/Config!$B$7)*Config!$B$4,0)</f>
        <v/>
      </c>
      <c r="AC1796" s="25">
        <f>IF(Config!$B$7&gt;0,(W1796/Config!$B$7)*Config!$B$4,0)</f>
        <v/>
      </c>
    </row>
    <row r="1797" hidden="1" outlineLevel="1">
      <c r="A1797" s="22" t="inlineStr"/>
      <c r="B1797" s="22" t="inlineStr"/>
      <c r="C1797" s="22" t="inlineStr"/>
      <c r="D1797" s="22" t="inlineStr"/>
      <c r="E1797" s="22" t="inlineStr">
        <is>
          <t>Seeds_11-2932</t>
        </is>
      </c>
      <c r="F1797" s="22" t="inlineStr"/>
      <c r="G1797" s="22" t="inlineStr">
        <is>
          <t>Seeds</t>
        </is>
      </c>
      <c r="H1797" s="22" t="inlineStr">
        <is>
          <t>Basil Seeds Farmley Standee pouch 300g</t>
        </is>
      </c>
      <c r="I1797" s="22" t="inlineStr"/>
      <c r="J1797" s="24" t="n">
        <v>0</v>
      </c>
      <c r="K1797" s="24" t="n">
        <v>0</v>
      </c>
      <c r="L1797" s="22" t="inlineStr">
        <is>
          <t>PJTJ Technologies Private Limited</t>
        </is>
      </c>
      <c r="M1797" s="24" t="n">
        <v>0</v>
      </c>
      <c r="N1797" s="22" t="inlineStr">
        <is>
          <t>Quick Commerce</t>
        </is>
      </c>
      <c r="O1797" s="22" t="inlineStr">
        <is>
          <t>Indore</t>
        </is>
      </c>
      <c r="P1797" s="22" t="inlineStr"/>
      <c r="Q1797" s="22" t="inlineStr">
        <is>
          <t>Other Seeds</t>
        </is>
      </c>
      <c r="R1797" s="25">
        <f>IF(Config!$B$4&gt;0,M1797/Config!$B$4,0)</f>
        <v/>
      </c>
      <c r="S1797" s="25">
        <f>IF(Config!$B$4&gt;0,K1797/Config!$B$4,0)</f>
        <v/>
      </c>
      <c r="T1797" s="25">
        <f>R1797*Config!$B$7</f>
        <v/>
      </c>
      <c r="U1797" s="25">
        <f>S1797*Config!$B$7</f>
        <v/>
      </c>
      <c r="V1797" s="25" t="n">
        <v>270</v>
      </c>
      <c r="W1797" s="25" t="n">
        <v>900</v>
      </c>
      <c r="X1797" s="26">
        <f>IF(T1797&gt;0,V1797/T1797,0)</f>
        <v/>
      </c>
      <c r="Y1797" s="26">
        <f>IF(U1797&gt;0,W1797/U1797,0)</f>
        <v/>
      </c>
      <c r="Z1797" s="25">
        <f>T1797-V1797</f>
        <v/>
      </c>
      <c r="AA1797" s="25">
        <f>U1797-W1797</f>
        <v/>
      </c>
      <c r="AB1797" s="25">
        <f>IF(Config!$B$7&gt;0,(V1797/Config!$B$7)*Config!$B$4,0)</f>
        <v/>
      </c>
      <c r="AC1797" s="25">
        <f>IF(Config!$B$7&gt;0,(W1797/Config!$B$7)*Config!$B$4,0)</f>
        <v/>
      </c>
    </row>
    <row r="1798" hidden="1" outlineLevel="1">
      <c r="A1798" s="22" t="inlineStr"/>
      <c r="B1798" s="22" t="inlineStr"/>
      <c r="C1798" s="22" t="inlineStr"/>
      <c r="D1798" s="22" t="inlineStr"/>
      <c r="E1798" s="22" t="inlineStr">
        <is>
          <t>Seeds_11-2953</t>
        </is>
      </c>
      <c r="F1798" s="22" t="inlineStr"/>
      <c r="G1798" s="22" t="inlineStr">
        <is>
          <t>Seeds</t>
        </is>
      </c>
      <c r="H1798" s="22" t="inlineStr">
        <is>
          <t>Watermelon Seeds Farmley Standee Pouch 500g</t>
        </is>
      </c>
      <c r="I1798" s="22" t="inlineStr"/>
      <c r="J1798" s="24" t="n">
        <v>0</v>
      </c>
      <c r="K1798" s="24" t="n">
        <v>0</v>
      </c>
      <c r="L1798" s="22" t="inlineStr">
        <is>
          <t>PJTJ Technologies Private Limited</t>
        </is>
      </c>
      <c r="M1798" s="24" t="n">
        <v>0</v>
      </c>
      <c r="N1798" s="22" t="inlineStr">
        <is>
          <t>Quick Commerce</t>
        </is>
      </c>
      <c r="O1798" s="22" t="inlineStr">
        <is>
          <t>Indore</t>
        </is>
      </c>
      <c r="P1798" s="22" t="inlineStr"/>
      <c r="Q1798" s="22" t="inlineStr">
        <is>
          <t>Other Seeds</t>
        </is>
      </c>
      <c r="R1798" s="25">
        <f>IF(Config!$B$4&gt;0,M1798/Config!$B$4,0)</f>
        <v/>
      </c>
      <c r="S1798" s="25">
        <f>IF(Config!$B$4&gt;0,K1798/Config!$B$4,0)</f>
        <v/>
      </c>
      <c r="T1798" s="25">
        <f>R1798*Config!$B$7</f>
        <v/>
      </c>
      <c r="U1798" s="25">
        <f>S1798*Config!$B$7</f>
        <v/>
      </c>
      <c r="V1798" s="25" t="n">
        <v>8</v>
      </c>
      <c r="W1798" s="25" t="n">
        <v>16</v>
      </c>
      <c r="X1798" s="26">
        <f>IF(T1798&gt;0,V1798/T1798,0)</f>
        <v/>
      </c>
      <c r="Y1798" s="26">
        <f>IF(U1798&gt;0,W1798/U1798,0)</f>
        <v/>
      </c>
      <c r="Z1798" s="25">
        <f>T1798-V1798</f>
        <v/>
      </c>
      <c r="AA1798" s="25">
        <f>U1798-W1798</f>
        <v/>
      </c>
      <c r="AB1798" s="25">
        <f>IF(Config!$B$7&gt;0,(V1798/Config!$B$7)*Config!$B$4,0)</f>
        <v/>
      </c>
      <c r="AC1798" s="25">
        <f>IF(Config!$B$7&gt;0,(W1798/Config!$B$7)*Config!$B$4,0)</f>
        <v/>
      </c>
    </row>
    <row r="1799" hidden="1" outlineLevel="1">
      <c r="A1799" s="22" t="inlineStr"/>
      <c r="B1799" s="22" t="inlineStr"/>
      <c r="C1799" s="22" t="inlineStr"/>
      <c r="D1799" s="22" t="inlineStr"/>
      <c r="E1799" s="22" t="inlineStr">
        <is>
          <t>Seeds_11-2954</t>
        </is>
      </c>
      <c r="F1799" s="22" t="inlineStr"/>
      <c r="G1799" s="22" t="inlineStr">
        <is>
          <t>Seeds</t>
        </is>
      </c>
      <c r="H1799" s="22" t="inlineStr">
        <is>
          <t>Chia Seed Farmley Standee Pouch 500g</t>
        </is>
      </c>
      <c r="I1799" s="22" t="inlineStr"/>
      <c r="J1799" s="24" t="n">
        <v>0</v>
      </c>
      <c r="K1799" s="24" t="n">
        <v>0</v>
      </c>
      <c r="L1799" s="22" t="inlineStr">
        <is>
          <t>PJTJ Technologies Private Limited</t>
        </is>
      </c>
      <c r="M1799" s="24" t="n">
        <v>0</v>
      </c>
      <c r="N1799" s="22" t="inlineStr">
        <is>
          <t>Quick Commerce</t>
        </is>
      </c>
      <c r="O1799" s="22" t="inlineStr">
        <is>
          <t>Indore</t>
        </is>
      </c>
      <c r="P1799" s="22" t="inlineStr"/>
      <c r="Q1799" s="22" t="inlineStr">
        <is>
          <t>Chia Seeds</t>
        </is>
      </c>
      <c r="R1799" s="25">
        <f>IF(Config!$B$4&gt;0,M1799/Config!$B$4,0)</f>
        <v/>
      </c>
      <c r="S1799" s="25">
        <f>IF(Config!$B$4&gt;0,K1799/Config!$B$4,0)</f>
        <v/>
      </c>
      <c r="T1799" s="25">
        <f>R1799*Config!$B$7</f>
        <v/>
      </c>
      <c r="U1799" s="25">
        <f>S1799*Config!$B$7</f>
        <v/>
      </c>
      <c r="V1799" s="25" t="n">
        <v>112</v>
      </c>
      <c r="W1799" s="25" t="n">
        <v>224</v>
      </c>
      <c r="X1799" s="26">
        <f>IF(T1799&gt;0,V1799/T1799,0)</f>
        <v/>
      </c>
      <c r="Y1799" s="26">
        <f>IF(U1799&gt;0,W1799/U1799,0)</f>
        <v/>
      </c>
      <c r="Z1799" s="25">
        <f>T1799-V1799</f>
        <v/>
      </c>
      <c r="AA1799" s="25">
        <f>U1799-W1799</f>
        <v/>
      </c>
      <c r="AB1799" s="25">
        <f>IF(Config!$B$7&gt;0,(V1799/Config!$B$7)*Config!$B$4,0)</f>
        <v/>
      </c>
      <c r="AC1799" s="25">
        <f>IF(Config!$B$7&gt;0,(W1799/Config!$B$7)*Config!$B$4,0)</f>
        <v/>
      </c>
    </row>
    <row r="1800" hidden="1" outlineLevel="1">
      <c r="A1800" s="22" t="inlineStr"/>
      <c r="B1800" s="22" t="inlineStr"/>
      <c r="C1800" s="22" t="inlineStr"/>
      <c r="D1800" s="22" t="inlineStr"/>
      <c r="E1800" s="22" t="inlineStr">
        <is>
          <t>Walnut_12-1535</t>
        </is>
      </c>
      <c r="F1800" s="22" t="inlineStr"/>
      <c r="G1800" s="22" t="inlineStr">
        <is>
          <t>Walnut</t>
        </is>
      </c>
      <c r="H1800" s="22" t="inlineStr">
        <is>
          <t>Premium Broken Walnut Kernels Farmley Standee Pouch 200 g</t>
        </is>
      </c>
      <c r="I1800" s="22" t="inlineStr"/>
      <c r="J1800" s="24" t="n">
        <v>0</v>
      </c>
      <c r="K1800" s="24" t="n">
        <v>0</v>
      </c>
      <c r="L1800" s="22" t="inlineStr">
        <is>
          <t>PJTJ Technologies Private Limited</t>
        </is>
      </c>
      <c r="M1800" s="24" t="n">
        <v>0</v>
      </c>
      <c r="N1800" s="22" t="inlineStr">
        <is>
          <t>Quick Commerce</t>
        </is>
      </c>
      <c r="O1800" s="22" t="inlineStr">
        <is>
          <t>Indore</t>
        </is>
      </c>
      <c r="P1800" s="22" t="inlineStr"/>
      <c r="Q1800" s="22" t="inlineStr">
        <is>
          <t>Walnut</t>
        </is>
      </c>
      <c r="R1800" s="25">
        <f>IF(Config!$B$4&gt;0,M1800/Config!$B$4,0)</f>
        <v/>
      </c>
      <c r="S1800" s="25">
        <f>IF(Config!$B$4&gt;0,K1800/Config!$B$4,0)</f>
        <v/>
      </c>
      <c r="T1800" s="25">
        <f>R1800*Config!$B$7</f>
        <v/>
      </c>
      <c r="U1800" s="25">
        <f>S1800*Config!$B$7</f>
        <v/>
      </c>
      <c r="V1800" s="25" t="n">
        <v>52.8</v>
      </c>
      <c r="W1800" s="25" t="n">
        <v>264</v>
      </c>
      <c r="X1800" s="26">
        <f>IF(T1800&gt;0,V1800/T1800,0)</f>
        <v/>
      </c>
      <c r="Y1800" s="26">
        <f>IF(U1800&gt;0,W1800/U1800,0)</f>
        <v/>
      </c>
      <c r="Z1800" s="25">
        <f>T1800-V1800</f>
        <v/>
      </c>
      <c r="AA1800" s="25">
        <f>U1800-W1800</f>
        <v/>
      </c>
      <c r="AB1800" s="25">
        <f>IF(Config!$B$7&gt;0,(V1800/Config!$B$7)*Config!$B$4,0)</f>
        <v/>
      </c>
      <c r="AC1800" s="25">
        <f>IF(Config!$B$7&gt;0,(W1800/Config!$B$7)*Config!$B$4,0)</f>
        <v/>
      </c>
    </row>
    <row r="1801" hidden="1" outlineLevel="1">
      <c r="A1801" s="22" t="inlineStr"/>
      <c r="B1801" s="22" t="inlineStr"/>
      <c r="C1801" s="22" t="inlineStr"/>
      <c r="D1801" s="22" t="inlineStr"/>
      <c r="E1801" s="22" t="inlineStr">
        <is>
          <t>Walnut_12-2655</t>
        </is>
      </c>
      <c r="F1801" s="22" t="inlineStr"/>
      <c r="G1801" s="22" t="inlineStr">
        <is>
          <t>Walnut</t>
        </is>
      </c>
      <c r="H1801" s="22" t="inlineStr">
        <is>
          <t>Premium Extra Light Halves Walnut Kernels Farmley Standee Pouch 200 g</t>
        </is>
      </c>
      <c r="I1801" s="22" t="inlineStr"/>
      <c r="J1801" s="24" t="n">
        <v>0</v>
      </c>
      <c r="K1801" s="24" t="n">
        <v>0</v>
      </c>
      <c r="L1801" s="22" t="inlineStr">
        <is>
          <t>PJTJ Technologies Private Limited</t>
        </is>
      </c>
      <c r="M1801" s="24" t="n">
        <v>0</v>
      </c>
      <c r="N1801" s="22" t="inlineStr">
        <is>
          <t>Quick Commerce</t>
        </is>
      </c>
      <c r="O1801" s="22" t="inlineStr">
        <is>
          <t>Indore</t>
        </is>
      </c>
      <c r="P1801" s="22" t="inlineStr"/>
      <c r="Q1801" s="22" t="inlineStr">
        <is>
          <t>Walnut</t>
        </is>
      </c>
      <c r="R1801" s="25">
        <f>IF(Config!$B$4&gt;0,M1801/Config!$B$4,0)</f>
        <v/>
      </c>
      <c r="S1801" s="25">
        <f>IF(Config!$B$4&gt;0,K1801/Config!$B$4,0)</f>
        <v/>
      </c>
      <c r="T1801" s="25">
        <f>R1801*Config!$B$7</f>
        <v/>
      </c>
      <c r="U1801" s="25">
        <f>S1801*Config!$B$7</f>
        <v/>
      </c>
      <c r="V1801" s="25" t="n">
        <v>14.4</v>
      </c>
      <c r="W1801" s="25" t="n">
        <v>72</v>
      </c>
      <c r="X1801" s="26">
        <f>IF(T1801&gt;0,V1801/T1801,0)</f>
        <v/>
      </c>
      <c r="Y1801" s="26">
        <f>IF(U1801&gt;0,W1801/U1801,0)</f>
        <v/>
      </c>
      <c r="Z1801" s="25">
        <f>T1801-V1801</f>
        <v/>
      </c>
      <c r="AA1801" s="25">
        <f>U1801-W1801</f>
        <v/>
      </c>
      <c r="AB1801" s="25">
        <f>IF(Config!$B$7&gt;0,(V1801/Config!$B$7)*Config!$B$4,0)</f>
        <v/>
      </c>
      <c r="AC1801" s="25">
        <f>IF(Config!$B$7&gt;0,(W1801/Config!$B$7)*Config!$B$4,0)</f>
        <v/>
      </c>
    </row>
    <row r="1802" hidden="1" outlineLevel="1">
      <c r="A1802" s="22" t="inlineStr"/>
      <c r="B1802" s="22" t="inlineStr"/>
      <c r="C1802" s="22" t="inlineStr"/>
      <c r="D1802" s="22" t="inlineStr"/>
      <c r="E1802" s="22" t="inlineStr">
        <is>
          <t>Dates_4-2931</t>
        </is>
      </c>
      <c r="F1802" s="22" t="inlineStr"/>
      <c r="G1802" s="22" t="inlineStr">
        <is>
          <t>Dates</t>
        </is>
      </c>
      <c r="H1802" s="22" t="inlineStr">
        <is>
          <t>Date Powder Farmley Standee pouch 200 g</t>
        </is>
      </c>
      <c r="I1802" s="22" t="inlineStr"/>
      <c r="J1802" s="24" t="n">
        <v>0</v>
      </c>
      <c r="K1802" s="24" t="n">
        <v>0</v>
      </c>
      <c r="L1802" s="22" t="inlineStr">
        <is>
          <t>Reliance Retail Limited _Milk Basket</t>
        </is>
      </c>
      <c r="M1802" s="24" t="n">
        <v>0</v>
      </c>
      <c r="N1802" s="22" t="inlineStr">
        <is>
          <t>Quick Commerce</t>
        </is>
      </c>
      <c r="O1802" s="22" t="inlineStr">
        <is>
          <t>Indore</t>
        </is>
      </c>
      <c r="P1802" s="22" t="inlineStr"/>
      <c r="Q1802" s="22" t="inlineStr">
        <is>
          <t>Dates</t>
        </is>
      </c>
      <c r="R1802" s="25">
        <f>IF(Config!$B$4&gt;0,M1802/Config!$B$4,0)</f>
        <v/>
      </c>
      <c r="S1802" s="25">
        <f>IF(Config!$B$4&gt;0,K1802/Config!$B$4,0)</f>
        <v/>
      </c>
      <c r="T1802" s="25">
        <f>R1802*Config!$B$7</f>
        <v/>
      </c>
      <c r="U1802" s="25">
        <f>S1802*Config!$B$7</f>
        <v/>
      </c>
      <c r="V1802" s="25" t="n">
        <v>18</v>
      </c>
      <c r="W1802" s="25" t="n">
        <v>90</v>
      </c>
      <c r="X1802" s="26">
        <f>IF(T1802&gt;0,V1802/T1802,0)</f>
        <v/>
      </c>
      <c r="Y1802" s="26">
        <f>IF(U1802&gt;0,W1802/U1802,0)</f>
        <v/>
      </c>
      <c r="Z1802" s="25">
        <f>T1802-V1802</f>
        <v/>
      </c>
      <c r="AA1802" s="25">
        <f>U1802-W1802</f>
        <v/>
      </c>
      <c r="AB1802" s="25">
        <f>IF(Config!$B$7&gt;0,(V1802/Config!$B$7)*Config!$B$4,0)</f>
        <v/>
      </c>
      <c r="AC1802" s="25">
        <f>IF(Config!$B$7&gt;0,(W1802/Config!$B$7)*Config!$B$4,0)</f>
        <v/>
      </c>
    </row>
    <row r="1803" hidden="1" outlineLevel="1">
      <c r="A1803" s="22" t="inlineStr"/>
      <c r="B1803" s="22" t="inlineStr"/>
      <c r="C1803" s="22" t="inlineStr"/>
      <c r="D1803" s="22" t="inlineStr"/>
      <c r="E1803" s="22" t="inlineStr">
        <is>
          <t>Cashewnut_3-2974</t>
        </is>
      </c>
      <c r="F1803" s="22" t="inlineStr"/>
      <c r="G1803" s="22" t="inlineStr">
        <is>
          <t>Cashewnut</t>
        </is>
      </c>
      <c r="H1803" s="22" t="inlineStr">
        <is>
          <t>Roasted Thai Chilli Cashew - Farmley Standee Pouch 36 g - Retail</t>
        </is>
      </c>
      <c r="I1803" s="22" t="inlineStr"/>
      <c r="J1803" s="24" t="n">
        <v>0</v>
      </c>
      <c r="K1803" s="24" t="n">
        <v>0</v>
      </c>
      <c r="L1803" s="22" t="inlineStr">
        <is>
          <t>Zepto Limited</t>
        </is>
      </c>
      <c r="M1803" s="24" t="n">
        <v>0</v>
      </c>
      <c r="N1803" s="22" t="inlineStr">
        <is>
          <t>Quick Commerce</t>
        </is>
      </c>
      <c r="O1803" s="22" t="inlineStr">
        <is>
          <t>Indore</t>
        </is>
      </c>
      <c r="P1803" s="22" t="inlineStr"/>
      <c r="Q1803" s="22" t="inlineStr">
        <is>
          <t>Roasted &amp; Flavoured Cashew</t>
        </is>
      </c>
      <c r="R1803" s="25">
        <f>IF(Config!$B$4&gt;0,M1803/Config!$B$4,0)</f>
        <v/>
      </c>
      <c r="S1803" s="25">
        <f>IF(Config!$B$4&gt;0,K1803/Config!$B$4,0)</f>
        <v/>
      </c>
      <c r="T1803" s="25">
        <f>R1803*Config!$B$7</f>
        <v/>
      </c>
      <c r="U1803" s="25">
        <f>S1803*Config!$B$7</f>
        <v/>
      </c>
      <c r="V1803" s="25" t="n">
        <v>2.52</v>
      </c>
      <c r="W1803" s="25" t="n">
        <v>70</v>
      </c>
      <c r="X1803" s="26">
        <f>IF(T1803&gt;0,V1803/T1803,0)</f>
        <v/>
      </c>
      <c r="Y1803" s="26">
        <f>IF(U1803&gt;0,W1803/U1803,0)</f>
        <v/>
      </c>
      <c r="Z1803" s="25">
        <f>T1803-V1803</f>
        <v/>
      </c>
      <c r="AA1803" s="25">
        <f>U1803-W1803</f>
        <v/>
      </c>
      <c r="AB1803" s="25">
        <f>IF(Config!$B$7&gt;0,(V1803/Config!$B$7)*Config!$B$4,0)</f>
        <v/>
      </c>
      <c r="AC1803" s="25">
        <f>IF(Config!$B$7&gt;0,(W1803/Config!$B$7)*Config!$B$4,0)</f>
        <v/>
      </c>
    </row>
    <row r="1804" hidden="1" outlineLevel="1">
      <c r="A1804" s="22" t="inlineStr"/>
      <c r="B1804" s="22" t="inlineStr"/>
      <c r="C1804" s="22" t="inlineStr"/>
      <c r="D1804" s="22" t="inlineStr"/>
      <c r="E1804" s="22" t="inlineStr">
        <is>
          <t>Dates_4-3011</t>
        </is>
      </c>
      <c r="F1804" s="22" t="inlineStr"/>
      <c r="G1804" s="22" t="inlineStr">
        <is>
          <t>Dates</t>
        </is>
      </c>
      <c r="H1804" s="22" t="inlineStr">
        <is>
          <t>Barkat dates Farmley Standee Pouch 250 g</t>
        </is>
      </c>
      <c r="I1804" s="22" t="inlineStr"/>
      <c r="J1804" s="24" t="n">
        <v>0</v>
      </c>
      <c r="K1804" s="24" t="n">
        <v>0</v>
      </c>
      <c r="L1804" s="22" t="inlineStr">
        <is>
          <t>Zepto Limited</t>
        </is>
      </c>
      <c r="M1804" s="24" t="n">
        <v>0</v>
      </c>
      <c r="N1804" s="22" t="inlineStr">
        <is>
          <t>Quick Commerce</t>
        </is>
      </c>
      <c r="O1804" s="22" t="inlineStr">
        <is>
          <t>Indore</t>
        </is>
      </c>
      <c r="P1804" s="22" t="inlineStr"/>
      <c r="Q1804" s="22" t="inlineStr">
        <is>
          <t>Dates</t>
        </is>
      </c>
      <c r="R1804" s="25">
        <f>IF(Config!$B$4&gt;0,M1804/Config!$B$4,0)</f>
        <v/>
      </c>
      <c r="S1804" s="25">
        <f>IF(Config!$B$4&gt;0,K1804/Config!$B$4,0)</f>
        <v/>
      </c>
      <c r="T1804" s="25">
        <f>R1804*Config!$B$7</f>
        <v/>
      </c>
      <c r="U1804" s="25">
        <f>S1804*Config!$B$7</f>
        <v/>
      </c>
      <c r="V1804" s="25" t="n">
        <v>67.5</v>
      </c>
      <c r="W1804" s="25" t="n">
        <v>270</v>
      </c>
      <c r="X1804" s="26">
        <f>IF(T1804&gt;0,V1804/T1804,0)</f>
        <v/>
      </c>
      <c r="Y1804" s="26">
        <f>IF(U1804&gt;0,W1804/U1804,0)</f>
        <v/>
      </c>
      <c r="Z1804" s="25">
        <f>T1804-V1804</f>
        <v/>
      </c>
      <c r="AA1804" s="25">
        <f>U1804-W1804</f>
        <v/>
      </c>
      <c r="AB1804" s="25">
        <f>IF(Config!$B$7&gt;0,(V1804/Config!$B$7)*Config!$B$4,0)</f>
        <v/>
      </c>
      <c r="AC1804" s="25">
        <f>IF(Config!$B$7&gt;0,(W1804/Config!$B$7)*Config!$B$4,0)</f>
        <v/>
      </c>
    </row>
    <row r="1805" hidden="1" outlineLevel="1">
      <c r="A1805" s="22" t="inlineStr"/>
      <c r="B1805" s="22" t="inlineStr"/>
      <c r="C1805" s="22" t="inlineStr"/>
      <c r="D1805" s="22" t="inlineStr"/>
      <c r="E1805" s="22" t="inlineStr">
        <is>
          <t>Dates_4-3012</t>
        </is>
      </c>
      <c r="F1805" s="22" t="inlineStr"/>
      <c r="G1805" s="22" t="inlineStr">
        <is>
          <t>Dates</t>
        </is>
      </c>
      <c r="H1805" s="22" t="inlineStr">
        <is>
          <t>Kalmi Dates Farmley Standee Pouch 200 gms</t>
        </is>
      </c>
      <c r="I1805" s="22" t="inlineStr"/>
      <c r="J1805" s="24" t="n">
        <v>0</v>
      </c>
      <c r="K1805" s="24" t="n">
        <v>0</v>
      </c>
      <c r="L1805" s="22" t="inlineStr">
        <is>
          <t>Zepto Limited</t>
        </is>
      </c>
      <c r="M1805" s="24" t="n">
        <v>0</v>
      </c>
      <c r="N1805" s="22" t="inlineStr">
        <is>
          <t>Quick Commerce</t>
        </is>
      </c>
      <c r="O1805" s="22" t="inlineStr">
        <is>
          <t>Indore</t>
        </is>
      </c>
      <c r="P1805" s="22" t="inlineStr"/>
      <c r="Q1805" s="22" t="inlineStr">
        <is>
          <t>Dates</t>
        </is>
      </c>
      <c r="R1805" s="25">
        <f>IF(Config!$B$4&gt;0,M1805/Config!$B$4,0)</f>
        <v/>
      </c>
      <c r="S1805" s="25">
        <f>IF(Config!$B$4&gt;0,K1805/Config!$B$4,0)</f>
        <v/>
      </c>
      <c r="T1805" s="25">
        <f>R1805*Config!$B$7</f>
        <v/>
      </c>
      <c r="U1805" s="25">
        <f>S1805*Config!$B$7</f>
        <v/>
      </c>
      <c r="V1805" s="25" t="n">
        <v>84</v>
      </c>
      <c r="W1805" s="25" t="n">
        <v>420</v>
      </c>
      <c r="X1805" s="26">
        <f>IF(T1805&gt;0,V1805/T1805,0)</f>
        <v/>
      </c>
      <c r="Y1805" s="26">
        <f>IF(U1805&gt;0,W1805/U1805,0)</f>
        <v/>
      </c>
      <c r="Z1805" s="25">
        <f>T1805-V1805</f>
        <v/>
      </c>
      <c r="AA1805" s="25">
        <f>U1805-W1805</f>
        <v/>
      </c>
      <c r="AB1805" s="25">
        <f>IF(Config!$B$7&gt;0,(V1805/Config!$B$7)*Config!$B$4,0)</f>
        <v/>
      </c>
      <c r="AC1805" s="25">
        <f>IF(Config!$B$7&gt;0,(W1805/Config!$B$7)*Config!$B$4,0)</f>
        <v/>
      </c>
    </row>
    <row r="1806" hidden="1" outlineLevel="1">
      <c r="A1806" s="22" t="inlineStr"/>
      <c r="B1806" s="22" t="inlineStr"/>
      <c r="C1806" s="22" t="inlineStr"/>
      <c r="D1806" s="22" t="inlineStr"/>
      <c r="E1806" s="22" t="inlineStr">
        <is>
          <t>Dry Fruit Mix_15-30154</t>
        </is>
      </c>
      <c r="F1806" s="22" t="inlineStr"/>
      <c r="G1806" s="22" t="inlineStr">
        <is>
          <t>Dry Fruit Mix</t>
        </is>
      </c>
      <c r="H1806" s="22" t="inlineStr">
        <is>
          <t>Panchmeva Farmley Pillow Pouch 18g-Zepto</t>
        </is>
      </c>
      <c r="I1806" s="22" t="inlineStr"/>
      <c r="J1806" s="24" t="n">
        <v>0</v>
      </c>
      <c r="K1806" s="24" t="n">
        <v>0</v>
      </c>
      <c r="L1806" s="22" t="inlineStr">
        <is>
          <t>Zepto Limited</t>
        </is>
      </c>
      <c r="M1806" s="24" t="n">
        <v>0</v>
      </c>
      <c r="N1806" s="22" t="inlineStr">
        <is>
          <t>Quick Commerce</t>
        </is>
      </c>
      <c r="O1806" s="22" t="inlineStr">
        <is>
          <t>Indore</t>
        </is>
      </c>
      <c r="P1806" s="22" t="inlineStr"/>
      <c r="Q1806" s="22" t="inlineStr">
        <is>
          <t>Trail Mixes</t>
        </is>
      </c>
      <c r="R1806" s="25">
        <f>IF(Config!$B$4&gt;0,M1806/Config!$B$4,0)</f>
        <v/>
      </c>
      <c r="S1806" s="25">
        <f>IF(Config!$B$4&gt;0,K1806/Config!$B$4,0)</f>
        <v/>
      </c>
      <c r="T1806" s="25">
        <f>R1806*Config!$B$7</f>
        <v/>
      </c>
      <c r="U1806" s="25">
        <f>S1806*Config!$B$7</f>
        <v/>
      </c>
      <c r="V1806" s="25" t="n">
        <v>54</v>
      </c>
      <c r="W1806" s="25" t="n">
        <v>3000</v>
      </c>
      <c r="X1806" s="26">
        <f>IF(T1806&gt;0,V1806/T1806,0)</f>
        <v/>
      </c>
      <c r="Y1806" s="26">
        <f>IF(U1806&gt;0,W1806/U1806,0)</f>
        <v/>
      </c>
      <c r="Z1806" s="25">
        <f>T1806-V1806</f>
        <v/>
      </c>
      <c r="AA1806" s="25">
        <f>U1806-W1806</f>
        <v/>
      </c>
      <c r="AB1806" s="25">
        <f>IF(Config!$B$7&gt;0,(V1806/Config!$B$7)*Config!$B$4,0)</f>
        <v/>
      </c>
      <c r="AC1806" s="25">
        <f>IF(Config!$B$7&gt;0,(W1806/Config!$B$7)*Config!$B$4,0)</f>
        <v/>
      </c>
    </row>
    <row r="1807" hidden="1" outlineLevel="1">
      <c r="A1807" s="22" t="inlineStr"/>
      <c r="B1807" s="22" t="inlineStr"/>
      <c r="C1807" s="22" t="inlineStr"/>
      <c r="D1807" s="22" t="inlineStr"/>
      <c r="E1807" s="22" t="inlineStr">
        <is>
          <t>Dry Fruit Mix_15-30171</t>
        </is>
      </c>
      <c r="F1807" s="22" t="inlineStr"/>
      <c r="G1807" s="22" t="inlineStr">
        <is>
          <t>Dry Fruit Mix</t>
        </is>
      </c>
      <c r="H1807" s="22" t="inlineStr">
        <is>
          <t>Seed Mix Farmley Pillow Pouch 18g- Zepto</t>
        </is>
      </c>
      <c r="I1807" s="22" t="inlineStr"/>
      <c r="J1807" s="24" t="n">
        <v>0</v>
      </c>
      <c r="K1807" s="24" t="n">
        <v>0</v>
      </c>
      <c r="L1807" s="22" t="inlineStr">
        <is>
          <t>Zepto Limited</t>
        </is>
      </c>
      <c r="M1807" s="24" t="n">
        <v>0</v>
      </c>
      <c r="N1807" s="22" t="inlineStr">
        <is>
          <t>Quick Commerce</t>
        </is>
      </c>
      <c r="O1807" s="22" t="inlineStr">
        <is>
          <t>Indore</t>
        </is>
      </c>
      <c r="P1807" s="22" t="inlineStr"/>
      <c r="Q1807" s="22" t="inlineStr">
        <is>
          <t>Seed Mix</t>
        </is>
      </c>
      <c r="R1807" s="25">
        <f>IF(Config!$B$4&gt;0,M1807/Config!$B$4,0)</f>
        <v/>
      </c>
      <c r="S1807" s="25">
        <f>IF(Config!$B$4&gt;0,K1807/Config!$B$4,0)</f>
        <v/>
      </c>
      <c r="T1807" s="25">
        <f>R1807*Config!$B$7</f>
        <v/>
      </c>
      <c r="U1807" s="25">
        <f>S1807*Config!$B$7</f>
        <v/>
      </c>
      <c r="V1807" s="25" t="n">
        <v>36.72</v>
      </c>
      <c r="W1807" s="25" t="n">
        <v>2040</v>
      </c>
      <c r="X1807" s="26">
        <f>IF(T1807&gt;0,V1807/T1807,0)</f>
        <v/>
      </c>
      <c r="Y1807" s="26">
        <f>IF(U1807&gt;0,W1807/U1807,0)</f>
        <v/>
      </c>
      <c r="Z1807" s="25">
        <f>T1807-V1807</f>
        <v/>
      </c>
      <c r="AA1807" s="25">
        <f>U1807-W1807</f>
        <v/>
      </c>
      <c r="AB1807" s="25">
        <f>IF(Config!$B$7&gt;0,(V1807/Config!$B$7)*Config!$B$4,0)</f>
        <v/>
      </c>
      <c r="AC1807" s="25">
        <f>IF(Config!$B$7&gt;0,(W1807/Config!$B$7)*Config!$B$4,0)</f>
        <v/>
      </c>
    </row>
    <row r="1808" hidden="1" outlineLevel="1">
      <c r="A1808" s="22" t="inlineStr"/>
      <c r="B1808" s="22" t="inlineStr"/>
      <c r="C1808" s="22" t="inlineStr"/>
      <c r="D1808" s="22" t="inlineStr"/>
      <c r="E1808" s="22" t="inlineStr">
        <is>
          <t>Dry Fruit Mix_15-30173</t>
        </is>
      </c>
      <c r="F1808" s="22" t="inlineStr"/>
      <c r="G1808" s="22" t="inlineStr">
        <is>
          <t>Dry Fruit Mix</t>
        </is>
      </c>
      <c r="H1808" s="22" t="inlineStr">
        <is>
          <t>Premium Panchmeva Farmley 905g Jar</t>
        </is>
      </c>
      <c r="I1808" s="22" t="inlineStr"/>
      <c r="J1808" s="24" t="n">
        <v>0</v>
      </c>
      <c r="K1808" s="24" t="n">
        <v>0</v>
      </c>
      <c r="L1808" s="22" t="inlineStr">
        <is>
          <t>Zepto Limited</t>
        </is>
      </c>
      <c r="M1808" s="24" t="n">
        <v>0</v>
      </c>
      <c r="N1808" s="22" t="inlineStr">
        <is>
          <t>Quick Commerce</t>
        </is>
      </c>
      <c r="O1808" s="22" t="inlineStr">
        <is>
          <t>Indore</t>
        </is>
      </c>
      <c r="P1808" s="22" t="inlineStr"/>
      <c r="Q1808" s="22" t="inlineStr">
        <is>
          <t>Trail Mixes</t>
        </is>
      </c>
      <c r="R1808" s="25">
        <f>IF(Config!$B$4&gt;0,M1808/Config!$B$4,0)</f>
        <v/>
      </c>
      <c r="S1808" s="25">
        <f>IF(Config!$B$4&gt;0,K1808/Config!$B$4,0)</f>
        <v/>
      </c>
      <c r="T1808" s="25">
        <f>R1808*Config!$B$7</f>
        <v/>
      </c>
      <c r="U1808" s="25">
        <f>S1808*Config!$B$7</f>
        <v/>
      </c>
      <c r="V1808" s="25" t="n">
        <v>108.6</v>
      </c>
      <c r="W1808" s="25" t="n">
        <v>120</v>
      </c>
      <c r="X1808" s="26">
        <f>IF(T1808&gt;0,V1808/T1808,0)</f>
        <v/>
      </c>
      <c r="Y1808" s="26">
        <f>IF(U1808&gt;0,W1808/U1808,0)</f>
        <v/>
      </c>
      <c r="Z1808" s="25">
        <f>T1808-V1808</f>
        <v/>
      </c>
      <c r="AA1808" s="25">
        <f>U1808-W1808</f>
        <v/>
      </c>
      <c r="AB1808" s="25">
        <f>IF(Config!$B$7&gt;0,(V1808/Config!$B$7)*Config!$B$4,0)</f>
        <v/>
      </c>
      <c r="AC1808" s="25">
        <f>IF(Config!$B$7&gt;0,(W1808/Config!$B$7)*Config!$B$4,0)</f>
        <v/>
      </c>
    </row>
    <row r="1809" hidden="1" outlineLevel="1">
      <c r="A1809" s="22" t="inlineStr"/>
      <c r="B1809" s="22" t="inlineStr"/>
      <c r="C1809" s="22" t="inlineStr"/>
      <c r="D1809" s="22" t="inlineStr"/>
      <c r="E1809" s="22" t="inlineStr">
        <is>
          <t>Seeds_11-2693</t>
        </is>
      </c>
      <c r="F1809" s="22" t="inlineStr"/>
      <c r="G1809" s="22" t="inlineStr">
        <is>
          <t>Seeds</t>
        </is>
      </c>
      <c r="H1809" s="22" t="inlineStr">
        <is>
          <t>Premium Chia Seeds Farmley Jar 1 Kg</t>
        </is>
      </c>
      <c r="I1809" s="22" t="inlineStr"/>
      <c r="J1809" s="24" t="n">
        <v>0</v>
      </c>
      <c r="K1809" s="24" t="n">
        <v>0</v>
      </c>
      <c r="L1809" s="22" t="inlineStr">
        <is>
          <t>Zepto Limited</t>
        </is>
      </c>
      <c r="M1809" s="24" t="n">
        <v>0</v>
      </c>
      <c r="N1809" s="22" t="inlineStr">
        <is>
          <t>Quick Commerce</t>
        </is>
      </c>
      <c r="O1809" s="22" t="inlineStr">
        <is>
          <t>Indore</t>
        </is>
      </c>
      <c r="P1809" s="22" t="inlineStr"/>
      <c r="Q1809" s="22" t="inlineStr">
        <is>
          <t>Chia Seeds</t>
        </is>
      </c>
      <c r="R1809" s="25">
        <f>IF(Config!$B$4&gt;0,M1809/Config!$B$4,0)</f>
        <v/>
      </c>
      <c r="S1809" s="25">
        <f>IF(Config!$B$4&gt;0,K1809/Config!$B$4,0)</f>
        <v/>
      </c>
      <c r="T1809" s="25">
        <f>R1809*Config!$B$7</f>
        <v/>
      </c>
      <c r="U1809" s="25">
        <f>S1809*Config!$B$7</f>
        <v/>
      </c>
      <c r="V1809" s="25" t="n">
        <v>204</v>
      </c>
      <c r="W1809" s="25" t="n">
        <v>204</v>
      </c>
      <c r="X1809" s="26">
        <f>IF(T1809&gt;0,V1809/T1809,0)</f>
        <v/>
      </c>
      <c r="Y1809" s="26">
        <f>IF(U1809&gt;0,W1809/U1809,0)</f>
        <v/>
      </c>
      <c r="Z1809" s="25">
        <f>T1809-V1809</f>
        <v/>
      </c>
      <c r="AA1809" s="25">
        <f>U1809-W1809</f>
        <v/>
      </c>
      <c r="AB1809" s="25">
        <f>IF(Config!$B$7&gt;0,(V1809/Config!$B$7)*Config!$B$4,0)</f>
        <v/>
      </c>
      <c r="AC1809" s="25">
        <f>IF(Config!$B$7&gt;0,(W1809/Config!$B$7)*Config!$B$4,0)</f>
        <v/>
      </c>
    </row>
    <row r="1810" hidden="1" outlineLevel="1">
      <c r="A1810" s="22" t="inlineStr"/>
      <c r="B1810" s="22" t="inlineStr"/>
      <c r="C1810" s="22" t="inlineStr"/>
      <c r="D1810" s="22" t="inlineStr"/>
      <c r="E1810" s="22" t="inlineStr">
        <is>
          <t>Seeds_11-2953</t>
        </is>
      </c>
      <c r="F1810" s="22" t="inlineStr"/>
      <c r="G1810" s="22" t="inlineStr">
        <is>
          <t>Seeds</t>
        </is>
      </c>
      <c r="H1810" s="22" t="inlineStr">
        <is>
          <t>Watermelon Seeds Farmley Standee Pouch 500g</t>
        </is>
      </c>
      <c r="I1810" s="22" t="inlineStr"/>
      <c r="J1810" s="24" t="n">
        <v>0</v>
      </c>
      <c r="K1810" s="24" t="n">
        <v>0</v>
      </c>
      <c r="L1810" s="22" t="inlineStr">
        <is>
          <t>Zepto Limited</t>
        </is>
      </c>
      <c r="M1810" s="24" t="n">
        <v>0</v>
      </c>
      <c r="N1810" s="22" t="inlineStr">
        <is>
          <t>Quick Commerce</t>
        </is>
      </c>
      <c r="O1810" s="22" t="inlineStr">
        <is>
          <t>Indore</t>
        </is>
      </c>
      <c r="P1810" s="22" t="inlineStr"/>
      <c r="Q1810" s="22" t="inlineStr">
        <is>
          <t>Other Seeds</t>
        </is>
      </c>
      <c r="R1810" s="25">
        <f>IF(Config!$B$4&gt;0,M1810/Config!$B$4,0)</f>
        <v/>
      </c>
      <c r="S1810" s="25">
        <f>IF(Config!$B$4&gt;0,K1810/Config!$B$4,0)</f>
        <v/>
      </c>
      <c r="T1810" s="25">
        <f>R1810*Config!$B$7</f>
        <v/>
      </c>
      <c r="U1810" s="25">
        <f>S1810*Config!$B$7</f>
        <v/>
      </c>
      <c r="V1810" s="25" t="n">
        <v>104</v>
      </c>
      <c r="W1810" s="25" t="n">
        <v>208</v>
      </c>
      <c r="X1810" s="26">
        <f>IF(T1810&gt;0,V1810/T1810,0)</f>
        <v/>
      </c>
      <c r="Y1810" s="26">
        <f>IF(U1810&gt;0,W1810/U1810,0)</f>
        <v/>
      </c>
      <c r="Z1810" s="25">
        <f>T1810-V1810</f>
        <v/>
      </c>
      <c r="AA1810" s="25">
        <f>U1810-W1810</f>
        <v/>
      </c>
      <c r="AB1810" s="25">
        <f>IF(Config!$B$7&gt;0,(V1810/Config!$B$7)*Config!$B$4,0)</f>
        <v/>
      </c>
      <c r="AC1810" s="25">
        <f>IF(Config!$B$7&gt;0,(W1810/Config!$B$7)*Config!$B$4,0)</f>
        <v/>
      </c>
    </row>
    <row r="1811" hidden="1" outlineLevel="1">
      <c r="A1811" s="22" t="inlineStr"/>
      <c r="B1811" s="22" t="inlineStr"/>
      <c r="C1811" s="22" t="inlineStr"/>
      <c r="D1811" s="22" t="inlineStr"/>
      <c r="E1811" s="22" t="inlineStr">
        <is>
          <t>Dates_04-30567</t>
        </is>
      </c>
      <c r="F1811" s="22" t="inlineStr"/>
      <c r="G1811" s="22" t="inlineStr">
        <is>
          <t>Desserts</t>
        </is>
      </c>
      <c r="H1811" s="22" t="inlineStr">
        <is>
          <t>Apple Pie Date Bites Farmley Monocarton 240 g - Pack of 12 (20 g Each)</t>
        </is>
      </c>
      <c r="I1811" s="22" t="inlineStr"/>
      <c r="J1811" s="24" t="n">
        <v>0</v>
      </c>
      <c r="K1811" s="24" t="n">
        <v>0</v>
      </c>
      <c r="L1811" s="22" t="inlineStr">
        <is>
          <t>Alkemal Singapore Pvt. Ltd.</t>
        </is>
      </c>
      <c r="M1811" s="24" t="n">
        <v>0</v>
      </c>
      <c r="N1811" s="22" t="inlineStr">
        <is>
          <t>Singapore</t>
        </is>
      </c>
      <c r="O1811" s="22" t="inlineStr">
        <is>
          <t>Indore</t>
        </is>
      </c>
      <c r="P1811" s="22" t="inlineStr"/>
      <c r="Q1811" s="22" t="inlineStr">
        <is>
          <t>Healthy Desserts</t>
        </is>
      </c>
      <c r="R1811" s="25">
        <f>IF(Config!$B$4&gt;0,M1811/Config!$B$4,0)</f>
        <v/>
      </c>
      <c r="S1811" s="25">
        <f>IF(Config!$B$4&gt;0,K1811/Config!$B$4,0)</f>
        <v/>
      </c>
      <c r="T1811" s="25">
        <f>R1811*Config!$B$7</f>
        <v/>
      </c>
      <c r="U1811" s="25">
        <f>S1811*Config!$B$7</f>
        <v/>
      </c>
      <c r="V1811" s="25" t="n">
        <v>2.24</v>
      </c>
      <c r="W1811" s="25" t="n">
        <v>112</v>
      </c>
      <c r="X1811" s="26">
        <f>IF(T1811&gt;0,V1811/T1811,0)</f>
        <v/>
      </c>
      <c r="Y1811" s="26">
        <f>IF(U1811&gt;0,W1811/U1811,0)</f>
        <v/>
      </c>
      <c r="Z1811" s="25">
        <f>T1811-V1811</f>
        <v/>
      </c>
      <c r="AA1811" s="25">
        <f>U1811-W1811</f>
        <v/>
      </c>
      <c r="AB1811" s="25">
        <f>IF(Config!$B$7&gt;0,(V1811/Config!$B$7)*Config!$B$4,0)</f>
        <v/>
      </c>
      <c r="AC1811" s="25">
        <f>IF(Config!$B$7&gt;0,(W1811/Config!$B$7)*Config!$B$4,0)</f>
        <v/>
      </c>
    </row>
    <row r="1812" hidden="1" outlineLevel="1">
      <c r="A1812" s="22" t="inlineStr"/>
      <c r="B1812" s="22" t="inlineStr"/>
      <c r="C1812" s="22" t="inlineStr"/>
      <c r="D1812" s="22" t="inlineStr"/>
      <c r="E1812" s="22" t="inlineStr">
        <is>
          <t>Dates_4-20171</t>
        </is>
      </c>
      <c r="F1812" s="22" t="inlineStr"/>
      <c r="G1812" s="22" t="inlineStr">
        <is>
          <t>Desserts</t>
        </is>
      </c>
      <c r="H1812" s="22" t="inlineStr">
        <is>
          <t>Coffee Rush Date Bite Farmley Mono Carton Farmley 240 g - Pack of 12 (20 g Each)</t>
        </is>
      </c>
      <c r="I1812" s="22" t="inlineStr"/>
      <c r="J1812" s="24" t="n">
        <v>0</v>
      </c>
      <c r="K1812" s="24" t="n">
        <v>0</v>
      </c>
      <c r="L1812" s="22" t="inlineStr">
        <is>
          <t>Alkemal Singapore Pvt. Ltd.</t>
        </is>
      </c>
      <c r="M1812" s="24" t="n">
        <v>0</v>
      </c>
      <c r="N1812" s="22" t="inlineStr">
        <is>
          <t>Singapore</t>
        </is>
      </c>
      <c r="O1812" s="22" t="inlineStr">
        <is>
          <t>Indore</t>
        </is>
      </c>
      <c r="P1812" s="22" t="inlineStr"/>
      <c r="Q1812" s="22" t="inlineStr">
        <is>
          <t>Healthy Desserts</t>
        </is>
      </c>
      <c r="R1812" s="25">
        <f>IF(Config!$B$4&gt;0,M1812/Config!$B$4,0)</f>
        <v/>
      </c>
      <c r="S1812" s="25">
        <f>IF(Config!$B$4&gt;0,K1812/Config!$B$4,0)</f>
        <v/>
      </c>
      <c r="T1812" s="25">
        <f>R1812*Config!$B$7</f>
        <v/>
      </c>
      <c r="U1812" s="25">
        <f>S1812*Config!$B$7</f>
        <v/>
      </c>
      <c r="V1812" s="25" t="n">
        <v>3.6</v>
      </c>
      <c r="W1812" s="25" t="n">
        <v>180</v>
      </c>
      <c r="X1812" s="26">
        <f>IF(T1812&gt;0,V1812/T1812,0)</f>
        <v/>
      </c>
      <c r="Y1812" s="26">
        <f>IF(U1812&gt;0,W1812/U1812,0)</f>
        <v/>
      </c>
      <c r="Z1812" s="25">
        <f>T1812-V1812</f>
        <v/>
      </c>
      <c r="AA1812" s="25">
        <f>U1812-W1812</f>
        <v/>
      </c>
      <c r="AB1812" s="25">
        <f>IF(Config!$B$7&gt;0,(V1812/Config!$B$7)*Config!$B$4,0)</f>
        <v/>
      </c>
      <c r="AC1812" s="25">
        <f>IF(Config!$B$7&gt;0,(W1812/Config!$B$7)*Config!$B$4,0)</f>
        <v/>
      </c>
    </row>
    <row r="1813" hidden="1" outlineLevel="1">
      <c r="A1813" s="22" t="inlineStr"/>
      <c r="B1813" s="22" t="inlineStr"/>
      <c r="C1813" s="22" t="inlineStr"/>
      <c r="D1813" s="22" t="inlineStr"/>
      <c r="E1813" s="22" t="inlineStr">
        <is>
          <t>Dates_4-2566</t>
        </is>
      </c>
      <c r="F1813" s="22" t="inlineStr"/>
      <c r="G1813" s="22" t="inlineStr">
        <is>
          <t>Desserts</t>
        </is>
      </c>
      <c r="H1813" s="22" t="inlineStr">
        <is>
          <t>Classic Date Bites Farmley Monocarton 240 g - Pack of 12 (20 g Each)</t>
        </is>
      </c>
      <c r="I1813" s="22" t="inlineStr"/>
      <c r="J1813" s="24" t="n">
        <v>0</v>
      </c>
      <c r="K1813" s="24" t="n">
        <v>0</v>
      </c>
      <c r="L1813" s="22" t="inlineStr">
        <is>
          <t>Alkemal Singapore Pvt. Ltd.</t>
        </is>
      </c>
      <c r="M1813" s="24" t="n">
        <v>0</v>
      </c>
      <c r="N1813" s="22" t="inlineStr">
        <is>
          <t>Singapore</t>
        </is>
      </c>
      <c r="O1813" s="22" t="inlineStr">
        <is>
          <t>Indore</t>
        </is>
      </c>
      <c r="P1813" s="22" t="inlineStr"/>
      <c r="Q1813" s="22" t="inlineStr">
        <is>
          <t>Healthy Desserts</t>
        </is>
      </c>
      <c r="R1813" s="25">
        <f>IF(Config!$B$4&gt;0,M1813/Config!$B$4,0)</f>
        <v/>
      </c>
      <c r="S1813" s="25">
        <f>IF(Config!$B$4&gt;0,K1813/Config!$B$4,0)</f>
        <v/>
      </c>
      <c r="T1813" s="25">
        <f>R1813*Config!$B$7</f>
        <v/>
      </c>
      <c r="U1813" s="25">
        <f>S1813*Config!$B$7</f>
        <v/>
      </c>
      <c r="V1813" s="25" t="n">
        <v>5.04</v>
      </c>
      <c r="W1813" s="25" t="n">
        <v>252</v>
      </c>
      <c r="X1813" s="26">
        <f>IF(T1813&gt;0,V1813/T1813,0)</f>
        <v/>
      </c>
      <c r="Y1813" s="26">
        <f>IF(U1813&gt;0,W1813/U1813,0)</f>
        <v/>
      </c>
      <c r="Z1813" s="25">
        <f>T1813-V1813</f>
        <v/>
      </c>
      <c r="AA1813" s="25">
        <f>U1813-W1813</f>
        <v/>
      </c>
      <c r="AB1813" s="25">
        <f>IF(Config!$B$7&gt;0,(V1813/Config!$B$7)*Config!$B$4,0)</f>
        <v/>
      </c>
      <c r="AC1813" s="25">
        <f>IF(Config!$B$7&gt;0,(W1813/Config!$B$7)*Config!$B$4,0)</f>
        <v/>
      </c>
    </row>
    <row r="1814" hidden="1" outlineLevel="1">
      <c r="A1814" s="22" t="inlineStr"/>
      <c r="B1814" s="22" t="inlineStr"/>
      <c r="C1814" s="22" t="inlineStr"/>
      <c r="D1814" s="22" t="inlineStr"/>
      <c r="E1814" s="22" t="inlineStr">
        <is>
          <t>Dates_4-30106</t>
        </is>
      </c>
      <c r="F1814" s="22" t="inlineStr"/>
      <c r="G1814" s="22" t="inlineStr">
        <is>
          <t>Desserts</t>
        </is>
      </c>
      <c r="H1814" s="22" t="inlineStr">
        <is>
          <t>Dark Choco-Orange Date Bites Monocarton 240 g - Pack of 12 (20 g Each)</t>
        </is>
      </c>
      <c r="I1814" s="22" t="inlineStr"/>
      <c r="J1814" s="24" t="n">
        <v>0</v>
      </c>
      <c r="K1814" s="24" t="n">
        <v>0</v>
      </c>
      <c r="L1814" s="22" t="inlineStr">
        <is>
          <t>Alkemal Singapore Pvt. Ltd.</t>
        </is>
      </c>
      <c r="M1814" s="24" t="n">
        <v>0</v>
      </c>
      <c r="N1814" s="22" t="inlineStr">
        <is>
          <t>Singapore</t>
        </is>
      </c>
      <c r="O1814" s="22" t="inlineStr">
        <is>
          <t>Indore</t>
        </is>
      </c>
      <c r="P1814" s="22" t="inlineStr"/>
      <c r="Q1814" s="22" t="inlineStr">
        <is>
          <t>Healthy Desserts</t>
        </is>
      </c>
      <c r="R1814" s="25">
        <f>IF(Config!$B$4&gt;0,M1814/Config!$B$4,0)</f>
        <v/>
      </c>
      <c r="S1814" s="25">
        <f>IF(Config!$B$4&gt;0,K1814/Config!$B$4,0)</f>
        <v/>
      </c>
      <c r="T1814" s="25">
        <f>R1814*Config!$B$7</f>
        <v/>
      </c>
      <c r="U1814" s="25">
        <f>S1814*Config!$B$7</f>
        <v/>
      </c>
      <c r="V1814" s="25" t="n">
        <v>3.52</v>
      </c>
      <c r="W1814" s="25" t="n">
        <v>176</v>
      </c>
      <c r="X1814" s="26">
        <f>IF(T1814&gt;0,V1814/T1814,0)</f>
        <v/>
      </c>
      <c r="Y1814" s="26">
        <f>IF(U1814&gt;0,W1814/U1814,0)</f>
        <v/>
      </c>
      <c r="Z1814" s="25">
        <f>T1814-V1814</f>
        <v/>
      </c>
      <c r="AA1814" s="25">
        <f>U1814-W1814</f>
        <v/>
      </c>
      <c r="AB1814" s="25">
        <f>IF(Config!$B$7&gt;0,(V1814/Config!$B$7)*Config!$B$4,0)</f>
        <v/>
      </c>
      <c r="AC1814" s="25">
        <f>IF(Config!$B$7&gt;0,(W1814/Config!$B$7)*Config!$B$4,0)</f>
        <v/>
      </c>
    </row>
    <row r="1815" hidden="1" outlineLevel="1">
      <c r="A1815" s="22" t="inlineStr"/>
      <c r="B1815" s="22" t="inlineStr"/>
      <c r="C1815" s="22" t="inlineStr"/>
      <c r="D1815" s="22" t="inlineStr"/>
      <c r="E1815" s="22" t="inlineStr">
        <is>
          <t>Dry Fruit Mix_15-2403</t>
        </is>
      </c>
      <c r="F1815" s="22" t="inlineStr"/>
      <c r="G1815" s="22" t="inlineStr">
        <is>
          <t>Dry Fruit Mix</t>
        </is>
      </c>
      <c r="H1815" s="22" t="inlineStr">
        <is>
          <t>Seed Mix Farmley Standee Pouch 200 g</t>
        </is>
      </c>
      <c r="I1815" s="22" t="inlineStr"/>
      <c r="J1815" s="24" t="n">
        <v>0</v>
      </c>
      <c r="K1815" s="24" t="n">
        <v>0</v>
      </c>
      <c r="L1815" s="22" t="inlineStr">
        <is>
          <t>Alkemal Singapore Pvt. Ltd.</t>
        </is>
      </c>
      <c r="M1815" s="24" t="n">
        <v>0</v>
      </c>
      <c r="N1815" s="22" t="inlineStr">
        <is>
          <t>Singapore</t>
        </is>
      </c>
      <c r="O1815" s="22" t="inlineStr">
        <is>
          <t>Indore</t>
        </is>
      </c>
      <c r="P1815" s="22" t="inlineStr"/>
      <c r="Q1815" s="22" t="inlineStr">
        <is>
          <t>Seed Mix</t>
        </is>
      </c>
      <c r="R1815" s="25">
        <f>IF(Config!$B$4&gt;0,M1815/Config!$B$4,0)</f>
        <v/>
      </c>
      <c r="S1815" s="25">
        <f>IF(Config!$B$4&gt;0,K1815/Config!$B$4,0)</f>
        <v/>
      </c>
      <c r="T1815" s="25">
        <f>R1815*Config!$B$7</f>
        <v/>
      </c>
      <c r="U1815" s="25">
        <f>S1815*Config!$B$7</f>
        <v/>
      </c>
      <c r="V1815" s="25" t="n">
        <v>42</v>
      </c>
      <c r="W1815" s="25" t="n">
        <v>210</v>
      </c>
      <c r="X1815" s="26">
        <f>IF(T1815&gt;0,V1815/T1815,0)</f>
        <v/>
      </c>
      <c r="Y1815" s="26">
        <f>IF(U1815&gt;0,W1815/U1815,0)</f>
        <v/>
      </c>
      <c r="Z1815" s="25">
        <f>T1815-V1815</f>
        <v/>
      </c>
      <c r="AA1815" s="25">
        <f>U1815-W1815</f>
        <v/>
      </c>
      <c r="AB1815" s="25">
        <f>IF(Config!$B$7&gt;0,(V1815/Config!$B$7)*Config!$B$4,0)</f>
        <v/>
      </c>
      <c r="AC1815" s="25">
        <f>IF(Config!$B$7&gt;0,(W1815/Config!$B$7)*Config!$B$4,0)</f>
        <v/>
      </c>
    </row>
    <row r="1816" hidden="1" outlineLevel="1">
      <c r="A1816" s="22" t="inlineStr"/>
      <c r="B1816" s="22" t="inlineStr"/>
      <c r="C1816" s="22" t="inlineStr"/>
      <c r="D1816" s="22" t="inlineStr"/>
      <c r="E1816" s="22" t="inlineStr">
        <is>
          <t>Dry Fruit Mix_15-2858</t>
        </is>
      </c>
      <c r="F1816" s="22" t="inlineStr"/>
      <c r="G1816" s="22" t="inlineStr">
        <is>
          <t>Dry Fruit Mix</t>
        </is>
      </c>
      <c r="H1816" s="22" t="inlineStr">
        <is>
          <t>Mexican Peri Peri Snack Mix Farmley Pillow Pouch 21g (In SRP 8 Pcs Each)</t>
        </is>
      </c>
      <c r="I1816" s="22" t="inlineStr"/>
      <c r="J1816" s="24" t="n">
        <v>0</v>
      </c>
      <c r="K1816" s="24" t="n">
        <v>0</v>
      </c>
      <c r="L1816" s="22" t="inlineStr">
        <is>
          <t>Alkemal Singapore Pvt. Ltd.</t>
        </is>
      </c>
      <c r="M1816" s="24" t="n">
        <v>0</v>
      </c>
      <c r="N1816" s="22" t="inlineStr">
        <is>
          <t>Singapore</t>
        </is>
      </c>
      <c r="O1816" s="22" t="inlineStr">
        <is>
          <t>Indore</t>
        </is>
      </c>
      <c r="P1816" s="22" t="inlineStr"/>
      <c r="Q1816" s="22" t="inlineStr">
        <is>
          <t>Savoury Mixes</t>
        </is>
      </c>
      <c r="R1816" s="25">
        <f>IF(Config!$B$4&gt;0,M1816/Config!$B$4,0)</f>
        <v/>
      </c>
      <c r="S1816" s="25">
        <f>IF(Config!$B$4&gt;0,K1816/Config!$B$4,0)</f>
        <v/>
      </c>
      <c r="T1816" s="25">
        <f>R1816*Config!$B$7</f>
        <v/>
      </c>
      <c r="U1816" s="25">
        <f>S1816*Config!$B$7</f>
        <v/>
      </c>
      <c r="V1816" s="25" t="n">
        <v>5.99</v>
      </c>
      <c r="W1816" s="25" t="n">
        <v>285</v>
      </c>
      <c r="X1816" s="26">
        <f>IF(T1816&gt;0,V1816/T1816,0)</f>
        <v/>
      </c>
      <c r="Y1816" s="26">
        <f>IF(U1816&gt;0,W1816/U1816,0)</f>
        <v/>
      </c>
      <c r="Z1816" s="25">
        <f>T1816-V1816</f>
        <v/>
      </c>
      <c r="AA1816" s="25">
        <f>U1816-W1816</f>
        <v/>
      </c>
      <c r="AB1816" s="25">
        <f>IF(Config!$B$7&gt;0,(V1816/Config!$B$7)*Config!$B$4,0)</f>
        <v/>
      </c>
      <c r="AC1816" s="25">
        <f>IF(Config!$B$7&gt;0,(W1816/Config!$B$7)*Config!$B$4,0)</f>
        <v/>
      </c>
    </row>
    <row r="1817" hidden="1" outlineLevel="1">
      <c r="A1817" s="22" t="inlineStr"/>
      <c r="B1817" s="22" t="inlineStr"/>
      <c r="C1817" s="22" t="inlineStr"/>
      <c r="D1817" s="22" t="inlineStr"/>
      <c r="E1817" s="22" t="inlineStr">
        <is>
          <t>Dates_4-30567</t>
        </is>
      </c>
      <c r="F1817" s="22" t="inlineStr"/>
      <c r="G1817" s="22" t="inlineStr">
        <is>
          <t>Desserts</t>
        </is>
      </c>
      <c r="H1817" s="22" t="inlineStr">
        <is>
          <t>Classic Date Bites Farmley Tin Jar 200 g</t>
        </is>
      </c>
      <c r="I1817" s="22" t="inlineStr"/>
      <c r="J1817" s="24" t="n">
        <v>0</v>
      </c>
      <c r="K1817" s="24" t="n">
        <v>0</v>
      </c>
      <c r="L1817" s="22" t="inlineStr">
        <is>
          <t>Dra Cadd Technologies</t>
        </is>
      </c>
      <c r="M1817" s="24" t="n">
        <v>0</v>
      </c>
      <c r="N1817" s="22" t="inlineStr">
        <is>
          <t>Telesales</t>
        </is>
      </c>
      <c r="O1817" s="22" t="inlineStr">
        <is>
          <t>Indore</t>
        </is>
      </c>
      <c r="P1817" s="22" t="inlineStr"/>
      <c r="Q1817" s="22" t="inlineStr">
        <is>
          <t>Healthy Desserts</t>
        </is>
      </c>
      <c r="R1817" s="25">
        <f>IF(Config!$B$4&gt;0,M1817/Config!$B$4,0)</f>
        <v/>
      </c>
      <c r="S1817" s="25">
        <f>IF(Config!$B$4&gt;0,K1817/Config!$B$4,0)</f>
        <v/>
      </c>
      <c r="T1817" s="25">
        <f>R1817*Config!$B$7</f>
        <v/>
      </c>
      <c r="U1817" s="25">
        <f>S1817*Config!$B$7</f>
        <v/>
      </c>
      <c r="V1817" s="25" t="n">
        <v>72</v>
      </c>
      <c r="W1817" s="25" t="n">
        <v>360</v>
      </c>
      <c r="X1817" s="26">
        <f>IF(T1817&gt;0,V1817/T1817,0)</f>
        <v/>
      </c>
      <c r="Y1817" s="26">
        <f>IF(U1817&gt;0,W1817/U1817,0)</f>
        <v/>
      </c>
      <c r="Z1817" s="25">
        <f>T1817-V1817</f>
        <v/>
      </c>
      <c r="AA1817" s="25">
        <f>U1817-W1817</f>
        <v/>
      </c>
      <c r="AB1817" s="25">
        <f>IF(Config!$B$7&gt;0,(V1817/Config!$B$7)*Config!$B$4,0)</f>
        <v/>
      </c>
      <c r="AC1817" s="25">
        <f>IF(Config!$B$7&gt;0,(W1817/Config!$B$7)*Config!$B$4,0)</f>
        <v/>
      </c>
    </row>
    <row r="1818" hidden="1" outlineLevel="1">
      <c r="A1818" s="22" t="inlineStr"/>
      <c r="B1818" s="22" t="inlineStr"/>
      <c r="C1818" s="22" t="inlineStr"/>
      <c r="D1818" s="22" t="inlineStr"/>
      <c r="E1818" s="22" t="inlineStr">
        <is>
          <t>Dry Fruit Mix_15-2403</t>
        </is>
      </c>
      <c r="F1818" s="22" t="inlineStr"/>
      <c r="G1818" s="22" t="inlineStr">
        <is>
          <t>Dry Fruit Mix</t>
        </is>
      </c>
      <c r="H1818" s="22" t="inlineStr">
        <is>
          <t>Seed Mix Farmley Standee Pouch 200 g</t>
        </is>
      </c>
      <c r="I1818" s="22" t="inlineStr"/>
      <c r="J1818" s="24" t="n">
        <v>0</v>
      </c>
      <c r="K1818" s="24" t="n">
        <v>0</v>
      </c>
      <c r="L1818" s="22" t="inlineStr">
        <is>
          <t>Dra Cadd Technologies</t>
        </is>
      </c>
      <c r="M1818" s="24" t="n">
        <v>0</v>
      </c>
      <c r="N1818" s="22" t="inlineStr">
        <is>
          <t>Telesales</t>
        </is>
      </c>
      <c r="O1818" s="22" t="inlineStr">
        <is>
          <t>Indore</t>
        </is>
      </c>
      <c r="P1818" s="22" t="inlineStr"/>
      <c r="Q1818" s="22" t="inlineStr">
        <is>
          <t>Seed Mix</t>
        </is>
      </c>
      <c r="R1818" s="25">
        <f>IF(Config!$B$4&gt;0,M1818/Config!$B$4,0)</f>
        <v/>
      </c>
      <c r="S1818" s="25">
        <f>IF(Config!$B$4&gt;0,K1818/Config!$B$4,0)</f>
        <v/>
      </c>
      <c r="T1818" s="25">
        <f>R1818*Config!$B$7</f>
        <v/>
      </c>
      <c r="U1818" s="25">
        <f>S1818*Config!$B$7</f>
        <v/>
      </c>
      <c r="V1818" s="25" t="n">
        <v>72</v>
      </c>
      <c r="W1818" s="25" t="n">
        <v>360</v>
      </c>
      <c r="X1818" s="26">
        <f>IF(T1818&gt;0,V1818/T1818,0)</f>
        <v/>
      </c>
      <c r="Y1818" s="26">
        <f>IF(U1818&gt;0,W1818/U1818,0)</f>
        <v/>
      </c>
      <c r="Z1818" s="25">
        <f>T1818-V1818</f>
        <v/>
      </c>
      <c r="AA1818" s="25">
        <f>U1818-W1818</f>
        <v/>
      </c>
      <c r="AB1818" s="25">
        <f>IF(Config!$B$7&gt;0,(V1818/Config!$B$7)*Config!$B$4,0)</f>
        <v/>
      </c>
      <c r="AC1818" s="25">
        <f>IF(Config!$B$7&gt;0,(W1818/Config!$B$7)*Config!$B$4,0)</f>
        <v/>
      </c>
    </row>
    <row r="1819" hidden="1" outlineLevel="1">
      <c r="A1819" s="22" t="inlineStr"/>
      <c r="B1819" s="22" t="inlineStr"/>
      <c r="C1819" s="22" t="inlineStr"/>
      <c r="D1819" s="22" t="inlineStr"/>
      <c r="E1819" s="22" t="inlineStr">
        <is>
          <t>Dates_04-30057</t>
        </is>
      </c>
      <c r="F1819" s="22" t="inlineStr"/>
      <c r="G1819" s="22" t="inlineStr">
        <is>
          <t>Desserts</t>
        </is>
      </c>
      <c r="H1819" s="22" t="inlineStr">
        <is>
          <t>Apple Pie Date Bite Farmley Tin Jar 200g</t>
        </is>
      </c>
      <c r="I1819" s="22" t="inlineStr"/>
      <c r="J1819" s="24" t="n">
        <v>0</v>
      </c>
      <c r="K1819" s="24" t="n">
        <v>0</v>
      </c>
      <c r="L1819" s="22" t="inlineStr">
        <is>
          <t>Balrup One Company Limited</t>
        </is>
      </c>
      <c r="M1819" s="24" t="n">
        <v>0</v>
      </c>
      <c r="N1819" s="22" t="inlineStr">
        <is>
          <t>Thailand</t>
        </is>
      </c>
      <c r="O1819" s="22" t="inlineStr">
        <is>
          <t>Indore</t>
        </is>
      </c>
      <c r="P1819" s="22" t="inlineStr"/>
      <c r="Q1819" s="22" t="inlineStr">
        <is>
          <t>Healthy Desserts</t>
        </is>
      </c>
      <c r="R1819" s="25">
        <f>IF(Config!$B$4&gt;0,M1819/Config!$B$4,0)</f>
        <v/>
      </c>
      <c r="S1819" s="25">
        <f>IF(Config!$B$4&gt;0,K1819/Config!$B$4,0)</f>
        <v/>
      </c>
      <c r="T1819" s="25">
        <f>R1819*Config!$B$7</f>
        <v/>
      </c>
      <c r="U1819" s="25">
        <f>S1819*Config!$B$7</f>
        <v/>
      </c>
      <c r="V1819" s="25" t="n">
        <v>9.6</v>
      </c>
      <c r="W1819" s="25" t="n">
        <v>48</v>
      </c>
      <c r="X1819" s="26">
        <f>IF(T1819&gt;0,V1819/T1819,0)</f>
        <v/>
      </c>
      <c r="Y1819" s="26">
        <f>IF(U1819&gt;0,W1819/U1819,0)</f>
        <v/>
      </c>
      <c r="Z1819" s="25">
        <f>T1819-V1819</f>
        <v/>
      </c>
      <c r="AA1819" s="25">
        <f>U1819-W1819</f>
        <v/>
      </c>
      <c r="AB1819" s="25">
        <f>IF(Config!$B$7&gt;0,(V1819/Config!$B$7)*Config!$B$4,0)</f>
        <v/>
      </c>
      <c r="AC1819" s="25">
        <f>IF(Config!$B$7&gt;0,(W1819/Config!$B$7)*Config!$B$4,0)</f>
        <v/>
      </c>
    </row>
    <row r="1820" hidden="1" outlineLevel="1">
      <c r="A1820" s="22" t="inlineStr"/>
      <c r="B1820" s="22" t="inlineStr"/>
      <c r="C1820" s="22" t="inlineStr"/>
      <c r="D1820" s="22" t="inlineStr"/>
      <c r="E1820" s="22" t="inlineStr">
        <is>
          <t>Dates_4-20162</t>
        </is>
      </c>
      <c r="F1820" s="22" t="inlineStr"/>
      <c r="G1820" s="22" t="inlineStr">
        <is>
          <t>Desserts</t>
        </is>
      </c>
      <c r="H1820" s="22" t="inlineStr">
        <is>
          <t xml:space="preserve">Coffee Rush Date Bite Farmley Tin Jar 200g	</t>
        </is>
      </c>
      <c r="I1820" s="22" t="inlineStr"/>
      <c r="J1820" s="24" t="n">
        <v>0</v>
      </c>
      <c r="K1820" s="24" t="n">
        <v>0</v>
      </c>
      <c r="L1820" s="22" t="inlineStr">
        <is>
          <t>Balrup One Company Limited</t>
        </is>
      </c>
      <c r="M1820" s="24" t="n">
        <v>0</v>
      </c>
      <c r="N1820" s="22" t="inlineStr">
        <is>
          <t>Thailand</t>
        </is>
      </c>
      <c r="O1820" s="22" t="inlineStr">
        <is>
          <t>Indore</t>
        </is>
      </c>
      <c r="P1820" s="22" t="inlineStr"/>
      <c r="Q1820" s="22" t="inlineStr">
        <is>
          <t>Healthy Desserts</t>
        </is>
      </c>
      <c r="R1820" s="25">
        <f>IF(Config!$B$4&gt;0,M1820/Config!$B$4,0)</f>
        <v/>
      </c>
      <c r="S1820" s="25">
        <f>IF(Config!$B$4&gt;0,K1820/Config!$B$4,0)</f>
        <v/>
      </c>
      <c r="T1820" s="25">
        <f>R1820*Config!$B$7</f>
        <v/>
      </c>
      <c r="U1820" s="25">
        <f>S1820*Config!$B$7</f>
        <v/>
      </c>
      <c r="V1820" s="25" t="n">
        <v>9.6</v>
      </c>
      <c r="W1820" s="25" t="n">
        <v>48</v>
      </c>
      <c r="X1820" s="26">
        <f>IF(T1820&gt;0,V1820/T1820,0)</f>
        <v/>
      </c>
      <c r="Y1820" s="26">
        <f>IF(U1820&gt;0,W1820/U1820,0)</f>
        <v/>
      </c>
      <c r="Z1820" s="25">
        <f>T1820-V1820</f>
        <v/>
      </c>
      <c r="AA1820" s="25">
        <f>U1820-W1820</f>
        <v/>
      </c>
      <c r="AB1820" s="25">
        <f>IF(Config!$B$7&gt;0,(V1820/Config!$B$7)*Config!$B$4,0)</f>
        <v/>
      </c>
      <c r="AC1820" s="25">
        <f>IF(Config!$B$7&gt;0,(W1820/Config!$B$7)*Config!$B$4,0)</f>
        <v/>
      </c>
    </row>
    <row r="1821" hidden="1" outlineLevel="1">
      <c r="A1821" s="22" t="inlineStr"/>
      <c r="B1821" s="22" t="inlineStr"/>
      <c r="C1821" s="22" t="inlineStr"/>
      <c r="D1821" s="22" t="inlineStr"/>
      <c r="E1821" s="22" t="inlineStr">
        <is>
          <t>Dates_4-30101</t>
        </is>
      </c>
      <c r="F1821" s="22" t="inlineStr"/>
      <c r="G1821" s="22" t="inlineStr">
        <is>
          <t>Desserts</t>
        </is>
      </c>
      <c r="H1821" s="22" t="inlineStr">
        <is>
          <t>Dark Choco-Orange Date Bite Farmley Tin Jar 200g</t>
        </is>
      </c>
      <c r="I1821" s="22" t="inlineStr"/>
      <c r="J1821" s="24" t="n">
        <v>0</v>
      </c>
      <c r="K1821" s="24" t="n">
        <v>0</v>
      </c>
      <c r="L1821" s="22" t="inlineStr">
        <is>
          <t>Balrup One Company Limited</t>
        </is>
      </c>
      <c r="M1821" s="24" t="n">
        <v>0</v>
      </c>
      <c r="N1821" s="22" t="inlineStr">
        <is>
          <t>Thailand</t>
        </is>
      </c>
      <c r="O1821" s="22" t="inlineStr">
        <is>
          <t>Indore</t>
        </is>
      </c>
      <c r="P1821" s="22" t="inlineStr"/>
      <c r="Q1821" s="22" t="inlineStr">
        <is>
          <t>Healthy Desserts</t>
        </is>
      </c>
      <c r="R1821" s="25">
        <f>IF(Config!$B$4&gt;0,M1821/Config!$B$4,0)</f>
        <v/>
      </c>
      <c r="S1821" s="25">
        <f>IF(Config!$B$4&gt;0,K1821/Config!$B$4,0)</f>
        <v/>
      </c>
      <c r="T1821" s="25">
        <f>R1821*Config!$B$7</f>
        <v/>
      </c>
      <c r="U1821" s="25">
        <f>S1821*Config!$B$7</f>
        <v/>
      </c>
      <c r="V1821" s="25" t="n">
        <v>9.6</v>
      </c>
      <c r="W1821" s="25" t="n">
        <v>48</v>
      </c>
      <c r="X1821" s="26">
        <f>IF(T1821&gt;0,V1821/T1821,0)</f>
        <v/>
      </c>
      <c r="Y1821" s="26">
        <f>IF(U1821&gt;0,W1821/U1821,0)</f>
        <v/>
      </c>
      <c r="Z1821" s="25">
        <f>T1821-V1821</f>
        <v/>
      </c>
      <c r="AA1821" s="25">
        <f>U1821-W1821</f>
        <v/>
      </c>
      <c r="AB1821" s="25">
        <f>IF(Config!$B$7&gt;0,(V1821/Config!$B$7)*Config!$B$4,0)</f>
        <v/>
      </c>
      <c r="AC1821" s="25">
        <f>IF(Config!$B$7&gt;0,(W1821/Config!$B$7)*Config!$B$4,0)</f>
        <v/>
      </c>
    </row>
    <row r="1822" hidden="1" outlineLevel="1">
      <c r="A1822" s="22" t="inlineStr"/>
      <c r="B1822" s="22" t="inlineStr"/>
      <c r="C1822" s="22" t="inlineStr"/>
      <c r="D1822" s="22" t="inlineStr"/>
      <c r="E1822" s="22" t="inlineStr">
        <is>
          <t>Dates_4-30567</t>
        </is>
      </c>
      <c r="F1822" s="22" t="inlineStr"/>
      <c r="G1822" s="22" t="inlineStr">
        <is>
          <t>Desserts</t>
        </is>
      </c>
      <c r="H1822" s="22" t="inlineStr">
        <is>
          <t>Classic Date Bites Farmley Tin Jar 200 g</t>
        </is>
      </c>
      <c r="I1822" s="22" t="inlineStr"/>
      <c r="J1822" s="24" t="n">
        <v>0</v>
      </c>
      <c r="K1822" s="24" t="n">
        <v>0</v>
      </c>
      <c r="L1822" s="22" t="inlineStr">
        <is>
          <t>Balrup One Company Limited</t>
        </is>
      </c>
      <c r="M1822" s="24" t="n">
        <v>0</v>
      </c>
      <c r="N1822" s="22" t="inlineStr">
        <is>
          <t>Thailand</t>
        </is>
      </c>
      <c r="O1822" s="22" t="inlineStr">
        <is>
          <t>Indore</t>
        </is>
      </c>
      <c r="P1822" s="22" t="inlineStr"/>
      <c r="Q1822" s="22" t="inlineStr">
        <is>
          <t>Healthy Desserts</t>
        </is>
      </c>
      <c r="R1822" s="25">
        <f>IF(Config!$B$4&gt;0,M1822/Config!$B$4,0)</f>
        <v/>
      </c>
      <c r="S1822" s="25">
        <f>IF(Config!$B$4&gt;0,K1822/Config!$B$4,0)</f>
        <v/>
      </c>
      <c r="T1822" s="25">
        <f>R1822*Config!$B$7</f>
        <v/>
      </c>
      <c r="U1822" s="25">
        <f>S1822*Config!$B$7</f>
        <v/>
      </c>
      <c r="V1822" s="25" t="n">
        <v>9.6</v>
      </c>
      <c r="W1822" s="25" t="n">
        <v>48</v>
      </c>
      <c r="X1822" s="26">
        <f>IF(T1822&gt;0,V1822/T1822,0)</f>
        <v/>
      </c>
      <c r="Y1822" s="26">
        <f>IF(U1822&gt;0,W1822/U1822,0)</f>
        <v/>
      </c>
      <c r="Z1822" s="25">
        <f>T1822-V1822</f>
        <v/>
      </c>
      <c r="AA1822" s="25">
        <f>U1822-W1822</f>
        <v/>
      </c>
      <c r="AB1822" s="25">
        <f>IF(Config!$B$7&gt;0,(V1822/Config!$B$7)*Config!$B$4,0)</f>
        <v/>
      </c>
      <c r="AC1822" s="25">
        <f>IF(Config!$B$7&gt;0,(W1822/Config!$B$7)*Config!$B$4,0)</f>
        <v/>
      </c>
    </row>
    <row r="1823" hidden="1" outlineLevel="1">
      <c r="A1823" s="22" t="inlineStr"/>
      <c r="B1823" s="22" t="inlineStr"/>
      <c r="C1823" s="22" t="inlineStr"/>
      <c r="D1823" s="22" t="inlineStr"/>
      <c r="E1823" s="22" t="inlineStr">
        <is>
          <t>Dates_04-30057</t>
        </is>
      </c>
      <c r="F1823" s="22" t="inlineStr"/>
      <c r="G1823" s="22" t="inlineStr">
        <is>
          <t>Desserts</t>
        </is>
      </c>
      <c r="H1823" s="22" t="inlineStr">
        <is>
          <t>Apple Pie Date Bite Farmley Tin Jar 200g</t>
        </is>
      </c>
      <c r="I1823" s="22" t="inlineStr"/>
      <c r="J1823" s="24" t="n">
        <v>0</v>
      </c>
      <c r="K1823" s="24" t="n">
        <v>0</v>
      </c>
      <c r="L1823" s="22" t="inlineStr">
        <is>
          <t>Stelcore Management Services LLC</t>
        </is>
      </c>
      <c r="M1823" s="24" t="n">
        <v>0</v>
      </c>
      <c r="N1823" s="22" t="inlineStr">
        <is>
          <t>USA</t>
        </is>
      </c>
      <c r="O1823" s="22" t="inlineStr">
        <is>
          <t>Indore</t>
        </is>
      </c>
      <c r="P1823" s="22" t="inlineStr"/>
      <c r="Q1823" s="22" t="inlineStr">
        <is>
          <t>Healthy Desserts</t>
        </is>
      </c>
      <c r="R1823" s="25">
        <f>IF(Config!$B$4&gt;0,M1823/Config!$B$4,0)</f>
        <v/>
      </c>
      <c r="S1823" s="25">
        <f>IF(Config!$B$4&gt;0,K1823/Config!$B$4,0)</f>
        <v/>
      </c>
      <c r="T1823" s="25">
        <f>R1823*Config!$B$7</f>
        <v/>
      </c>
      <c r="U1823" s="25">
        <f>S1823*Config!$B$7</f>
        <v/>
      </c>
      <c r="V1823" s="25" t="n">
        <v>33.6</v>
      </c>
      <c r="W1823" s="25" t="n">
        <v>168</v>
      </c>
      <c r="X1823" s="26">
        <f>IF(T1823&gt;0,V1823/T1823,0)</f>
        <v/>
      </c>
      <c r="Y1823" s="26">
        <f>IF(U1823&gt;0,W1823/U1823,0)</f>
        <v/>
      </c>
      <c r="Z1823" s="25">
        <f>T1823-V1823</f>
        <v/>
      </c>
      <c r="AA1823" s="25">
        <f>U1823-W1823</f>
        <v/>
      </c>
      <c r="AB1823" s="25">
        <f>IF(Config!$B$7&gt;0,(V1823/Config!$B$7)*Config!$B$4,0)</f>
        <v/>
      </c>
      <c r="AC1823" s="25">
        <f>IF(Config!$B$7&gt;0,(W1823/Config!$B$7)*Config!$B$4,0)</f>
        <v/>
      </c>
    </row>
    <row r="1824" hidden="1" outlineLevel="1">
      <c r="A1824" s="22" t="inlineStr"/>
      <c r="B1824" s="22" t="inlineStr"/>
      <c r="C1824" s="22" t="inlineStr"/>
      <c r="D1824" s="22" t="inlineStr"/>
      <c r="E1824" s="22" t="inlineStr">
        <is>
          <t>Dates_4-20162</t>
        </is>
      </c>
      <c r="F1824" s="22" t="inlineStr"/>
      <c r="G1824" s="22" t="inlineStr">
        <is>
          <t>Desserts</t>
        </is>
      </c>
      <c r="H1824" s="22" t="inlineStr">
        <is>
          <t xml:space="preserve">Coffee Rush Date Bite Farmley Tin Jar 200g	</t>
        </is>
      </c>
      <c r="I1824" s="22" t="inlineStr"/>
      <c r="J1824" s="24" t="n">
        <v>0</v>
      </c>
      <c r="K1824" s="24" t="n">
        <v>0</v>
      </c>
      <c r="L1824" s="22" t="inlineStr">
        <is>
          <t>Stelcore Management Services LLC</t>
        </is>
      </c>
      <c r="M1824" s="24" t="n">
        <v>0</v>
      </c>
      <c r="N1824" s="22" t="inlineStr">
        <is>
          <t>USA</t>
        </is>
      </c>
      <c r="O1824" s="22" t="inlineStr">
        <is>
          <t>Indore</t>
        </is>
      </c>
      <c r="P1824" s="22" t="inlineStr"/>
      <c r="Q1824" s="22" t="inlineStr">
        <is>
          <t>Healthy Desserts</t>
        </is>
      </c>
      <c r="R1824" s="25">
        <f>IF(Config!$B$4&gt;0,M1824/Config!$B$4,0)</f>
        <v/>
      </c>
      <c r="S1824" s="25">
        <f>IF(Config!$B$4&gt;0,K1824/Config!$B$4,0)</f>
        <v/>
      </c>
      <c r="T1824" s="25">
        <f>R1824*Config!$B$7</f>
        <v/>
      </c>
      <c r="U1824" s="25">
        <f>S1824*Config!$B$7</f>
        <v/>
      </c>
      <c r="V1824" s="25" t="n">
        <v>33.6</v>
      </c>
      <c r="W1824" s="25" t="n">
        <v>168</v>
      </c>
      <c r="X1824" s="26">
        <f>IF(T1824&gt;0,V1824/T1824,0)</f>
        <v/>
      </c>
      <c r="Y1824" s="26">
        <f>IF(U1824&gt;0,W1824/U1824,0)</f>
        <v/>
      </c>
      <c r="Z1824" s="25">
        <f>T1824-V1824</f>
        <v/>
      </c>
      <c r="AA1824" s="25">
        <f>U1824-W1824</f>
        <v/>
      </c>
      <c r="AB1824" s="25">
        <f>IF(Config!$B$7&gt;0,(V1824/Config!$B$7)*Config!$B$4,0)</f>
        <v/>
      </c>
      <c r="AC1824" s="25">
        <f>IF(Config!$B$7&gt;0,(W1824/Config!$B$7)*Config!$B$4,0)</f>
        <v/>
      </c>
    </row>
    <row r="1825" hidden="1" outlineLevel="1">
      <c r="A1825" s="22" t="inlineStr"/>
      <c r="B1825" s="22" t="inlineStr"/>
      <c r="C1825" s="22" t="inlineStr"/>
      <c r="D1825" s="22" t="inlineStr"/>
      <c r="E1825" s="22" t="inlineStr">
        <is>
          <t>Dates_4-30101</t>
        </is>
      </c>
      <c r="F1825" s="22" t="inlineStr"/>
      <c r="G1825" s="22" t="inlineStr">
        <is>
          <t>Desserts</t>
        </is>
      </c>
      <c r="H1825" s="22" t="inlineStr">
        <is>
          <t>Dark Choco-Orange Date Bite Farmley Tin Jar 200g</t>
        </is>
      </c>
      <c r="I1825" s="22" t="inlineStr"/>
      <c r="J1825" s="24" t="n">
        <v>0</v>
      </c>
      <c r="K1825" s="24" t="n">
        <v>0</v>
      </c>
      <c r="L1825" s="22" t="inlineStr">
        <is>
          <t>Stelcore Management Services LLC</t>
        </is>
      </c>
      <c r="M1825" s="24" t="n">
        <v>0</v>
      </c>
      <c r="N1825" s="22" t="inlineStr">
        <is>
          <t>USA</t>
        </is>
      </c>
      <c r="O1825" s="22" t="inlineStr">
        <is>
          <t>Indore</t>
        </is>
      </c>
      <c r="P1825" s="22" t="inlineStr"/>
      <c r="Q1825" s="22" t="inlineStr">
        <is>
          <t>Healthy Desserts</t>
        </is>
      </c>
      <c r="R1825" s="25">
        <f>IF(Config!$B$4&gt;0,M1825/Config!$B$4,0)</f>
        <v/>
      </c>
      <c r="S1825" s="25">
        <f>IF(Config!$B$4&gt;0,K1825/Config!$B$4,0)</f>
        <v/>
      </c>
      <c r="T1825" s="25">
        <f>R1825*Config!$B$7</f>
        <v/>
      </c>
      <c r="U1825" s="25">
        <f>S1825*Config!$B$7</f>
        <v/>
      </c>
      <c r="V1825" s="25" t="n">
        <v>201.6</v>
      </c>
      <c r="W1825" s="25" t="n">
        <v>1008</v>
      </c>
      <c r="X1825" s="26">
        <f>IF(T1825&gt;0,V1825/T1825,0)</f>
        <v/>
      </c>
      <c r="Y1825" s="26">
        <f>IF(U1825&gt;0,W1825/U1825,0)</f>
        <v/>
      </c>
      <c r="Z1825" s="25">
        <f>T1825-V1825</f>
        <v/>
      </c>
      <c r="AA1825" s="25">
        <f>U1825-W1825</f>
        <v/>
      </c>
      <c r="AB1825" s="25">
        <f>IF(Config!$B$7&gt;0,(V1825/Config!$B$7)*Config!$B$4,0)</f>
        <v/>
      </c>
      <c r="AC1825" s="25">
        <f>IF(Config!$B$7&gt;0,(W1825/Config!$B$7)*Config!$B$4,0)</f>
        <v/>
      </c>
    </row>
    <row r="1826" hidden="1" outlineLevel="1">
      <c r="A1826" s="22" t="inlineStr"/>
      <c r="B1826" s="22" t="inlineStr"/>
      <c r="C1826" s="22" t="inlineStr"/>
      <c r="D1826" s="22" t="inlineStr"/>
      <c r="E1826" s="22" t="inlineStr">
        <is>
          <t>Dates_4-30567</t>
        </is>
      </c>
      <c r="F1826" s="22" t="inlineStr"/>
      <c r="G1826" s="22" t="inlineStr">
        <is>
          <t>Desserts</t>
        </is>
      </c>
      <c r="H1826" s="22" t="inlineStr">
        <is>
          <t>Classic Date Bites Farmley Tin Jar 200 g</t>
        </is>
      </c>
      <c r="I1826" s="22" t="inlineStr"/>
      <c r="J1826" s="24" t="n">
        <v>0</v>
      </c>
      <c r="K1826" s="24" t="n">
        <v>0</v>
      </c>
      <c r="L1826" s="22" t="inlineStr">
        <is>
          <t>Stelcore Management Services LLC</t>
        </is>
      </c>
      <c r="M1826" s="24" t="n">
        <v>0</v>
      </c>
      <c r="N1826" s="22" t="inlineStr">
        <is>
          <t>USA</t>
        </is>
      </c>
      <c r="O1826" s="22" t="inlineStr">
        <is>
          <t>Indore</t>
        </is>
      </c>
      <c r="P1826" s="22" t="inlineStr"/>
      <c r="Q1826" s="22" t="inlineStr">
        <is>
          <t>Healthy Desserts</t>
        </is>
      </c>
      <c r="R1826" s="25">
        <f>IF(Config!$B$4&gt;0,M1826/Config!$B$4,0)</f>
        <v/>
      </c>
      <c r="S1826" s="25">
        <f>IF(Config!$B$4&gt;0,K1826/Config!$B$4,0)</f>
        <v/>
      </c>
      <c r="T1826" s="25">
        <f>R1826*Config!$B$7</f>
        <v/>
      </c>
      <c r="U1826" s="25">
        <f>S1826*Config!$B$7</f>
        <v/>
      </c>
      <c r="V1826" s="25" t="n">
        <v>124.8</v>
      </c>
      <c r="W1826" s="25" t="n">
        <v>624</v>
      </c>
      <c r="X1826" s="26">
        <f>IF(T1826&gt;0,V1826/T1826,0)</f>
        <v/>
      </c>
      <c r="Y1826" s="26">
        <f>IF(U1826&gt;0,W1826/U1826,0)</f>
        <v/>
      </c>
      <c r="Z1826" s="25">
        <f>T1826-V1826</f>
        <v/>
      </c>
      <c r="AA1826" s="25">
        <f>U1826-W1826</f>
        <v/>
      </c>
      <c r="AB1826" s="25">
        <f>IF(Config!$B$7&gt;0,(V1826/Config!$B$7)*Config!$B$4,0)</f>
        <v/>
      </c>
      <c r="AC1826" s="25">
        <f>IF(Config!$B$7&gt;0,(W1826/Config!$B$7)*Config!$B$4,0)</f>
        <v/>
      </c>
    </row>
    <row r="1827" hidden="1" outlineLevel="1">
      <c r="A1827" s="22" t="inlineStr"/>
      <c r="B1827" s="22" t="inlineStr"/>
      <c r="C1827" s="22" t="inlineStr"/>
      <c r="D1827" s="22" t="inlineStr"/>
      <c r="E1827" s="22" t="inlineStr">
        <is>
          <t>Dry Fruit Mix_15-3070</t>
        </is>
      </c>
      <c r="F1827" s="22" t="inlineStr"/>
      <c r="G1827" s="22" t="inlineStr">
        <is>
          <t>Dry Fruit Mix</t>
        </is>
      </c>
      <c r="H1827" s="22" t="inlineStr">
        <is>
          <t>Berry Mix Farmley Jar 300g - E/US</t>
        </is>
      </c>
      <c r="I1827" s="22" t="inlineStr"/>
      <c r="J1827" s="24" t="n">
        <v>0</v>
      </c>
      <c r="K1827" s="24" t="n">
        <v>0</v>
      </c>
      <c r="L1827" s="22" t="inlineStr">
        <is>
          <t>Stelcore Management Services LLC</t>
        </is>
      </c>
      <c r="M1827" s="24" t="n">
        <v>0</v>
      </c>
      <c r="N1827" s="22" t="inlineStr">
        <is>
          <t>USA</t>
        </is>
      </c>
      <c r="O1827" s="22" t="inlineStr">
        <is>
          <t>Indore</t>
        </is>
      </c>
      <c r="P1827" s="22" t="inlineStr"/>
      <c r="Q1827" s="22" t="inlineStr">
        <is>
          <t>Berry Mix</t>
        </is>
      </c>
      <c r="R1827" s="25">
        <f>IF(Config!$B$4&gt;0,M1827/Config!$B$4,0)</f>
        <v/>
      </c>
      <c r="S1827" s="25">
        <f>IF(Config!$B$4&gt;0,K1827/Config!$B$4,0)</f>
        <v/>
      </c>
      <c r="T1827" s="25">
        <f>R1827*Config!$B$7</f>
        <v/>
      </c>
      <c r="U1827" s="25">
        <f>S1827*Config!$B$7</f>
        <v/>
      </c>
      <c r="V1827" s="25" t="n">
        <v>216</v>
      </c>
      <c r="W1827" s="25" t="n">
        <v>720</v>
      </c>
      <c r="X1827" s="26">
        <f>IF(T1827&gt;0,V1827/T1827,0)</f>
        <v/>
      </c>
      <c r="Y1827" s="26">
        <f>IF(U1827&gt;0,W1827/U1827,0)</f>
        <v/>
      </c>
      <c r="Z1827" s="25">
        <f>T1827-V1827</f>
        <v/>
      </c>
      <c r="AA1827" s="25">
        <f>U1827-W1827</f>
        <v/>
      </c>
      <c r="AB1827" s="25">
        <f>IF(Config!$B$7&gt;0,(V1827/Config!$B$7)*Config!$B$4,0)</f>
        <v/>
      </c>
      <c r="AC1827" s="25">
        <f>IF(Config!$B$7&gt;0,(W1827/Config!$B$7)*Config!$B$4,0)</f>
        <v/>
      </c>
    </row>
    <row r="1828" hidden="1" outlineLevel="1">
      <c r="A1828" s="22" t="inlineStr"/>
      <c r="B1828" s="22" t="inlineStr"/>
      <c r="C1828" s="22" t="inlineStr"/>
      <c r="D1828" s="22" t="inlineStr"/>
      <c r="E1828" s="22" t="inlineStr">
        <is>
          <t>Dry Fruit Mix_15-3072</t>
        </is>
      </c>
      <c r="F1828" s="22" t="inlineStr"/>
      <c r="G1828" s="22" t="inlineStr">
        <is>
          <t>Dry Fruit Mix</t>
        </is>
      </c>
      <c r="H1828" s="22" t="inlineStr">
        <is>
          <t>Trail Mix Farmley Jar 450g - E/US</t>
        </is>
      </c>
      <c r="I1828" s="22" t="inlineStr"/>
      <c r="J1828" s="24" t="n">
        <v>0</v>
      </c>
      <c r="K1828" s="24" t="n">
        <v>0</v>
      </c>
      <c r="L1828" s="22" t="inlineStr">
        <is>
          <t>Stelcore Management Services LLC</t>
        </is>
      </c>
      <c r="M1828" s="24" t="n">
        <v>0</v>
      </c>
      <c r="N1828" s="22" t="inlineStr">
        <is>
          <t>USA</t>
        </is>
      </c>
      <c r="O1828" s="22" t="inlineStr">
        <is>
          <t>Indore</t>
        </is>
      </c>
      <c r="P1828" s="22" t="inlineStr"/>
      <c r="Q1828" s="22" t="inlineStr">
        <is>
          <t>Trail Mixes</t>
        </is>
      </c>
      <c r="R1828" s="25">
        <f>IF(Config!$B$4&gt;0,M1828/Config!$B$4,0)</f>
        <v/>
      </c>
      <c r="S1828" s="25">
        <f>IF(Config!$B$4&gt;0,K1828/Config!$B$4,0)</f>
        <v/>
      </c>
      <c r="T1828" s="25">
        <f>R1828*Config!$B$7</f>
        <v/>
      </c>
      <c r="U1828" s="25">
        <f>S1828*Config!$B$7</f>
        <v/>
      </c>
      <c r="V1828" s="25" t="n">
        <v>54</v>
      </c>
      <c r="W1828" s="25" t="n">
        <v>120</v>
      </c>
      <c r="X1828" s="26">
        <f>IF(T1828&gt;0,V1828/T1828,0)</f>
        <v/>
      </c>
      <c r="Y1828" s="26">
        <f>IF(U1828&gt;0,W1828/U1828,0)</f>
        <v/>
      </c>
      <c r="Z1828" s="25">
        <f>T1828-V1828</f>
        <v/>
      </c>
      <c r="AA1828" s="25">
        <f>U1828-W1828</f>
        <v/>
      </c>
      <c r="AB1828" s="25">
        <f>IF(Config!$B$7&gt;0,(V1828/Config!$B$7)*Config!$B$4,0)</f>
        <v/>
      </c>
      <c r="AC1828" s="25">
        <f>IF(Config!$B$7&gt;0,(W1828/Config!$B$7)*Config!$B$4,0)</f>
        <v/>
      </c>
    </row>
    <row r="1829" hidden="1" outlineLevel="1">
      <c r="A1829" s="22" t="inlineStr"/>
      <c r="B1829" s="22" t="inlineStr"/>
      <c r="C1829" s="22" t="inlineStr"/>
      <c r="D1829" s="22" t="inlineStr"/>
      <c r="E1829" s="22" t="inlineStr">
        <is>
          <t>Seeds_11-2840</t>
        </is>
      </c>
      <c r="F1829" s="22" t="inlineStr"/>
      <c r="G1829" s="22" t="inlineStr">
        <is>
          <t>Seeds</t>
        </is>
      </c>
      <c r="H1829" s="22" t="inlineStr">
        <is>
          <t>Chia Seeds Farmley Jar 325g - E/US</t>
        </is>
      </c>
      <c r="I1829" s="22" t="inlineStr"/>
      <c r="J1829" s="24" t="n">
        <v>0</v>
      </c>
      <c r="K1829" s="24" t="n">
        <v>0</v>
      </c>
      <c r="L1829" s="22" t="inlineStr">
        <is>
          <t>Stelcore Management Services LLC</t>
        </is>
      </c>
      <c r="M1829" s="24" t="n">
        <v>0</v>
      </c>
      <c r="N1829" s="22" t="inlineStr">
        <is>
          <t>USA</t>
        </is>
      </c>
      <c r="O1829" s="22" t="inlineStr">
        <is>
          <t>Indore</t>
        </is>
      </c>
      <c r="P1829" s="22" t="inlineStr"/>
      <c r="Q1829" s="22" t="inlineStr">
        <is>
          <t>Chia Seeds</t>
        </is>
      </c>
      <c r="R1829" s="25">
        <f>IF(Config!$B$4&gt;0,M1829/Config!$B$4,0)</f>
        <v/>
      </c>
      <c r="S1829" s="25">
        <f>IF(Config!$B$4&gt;0,K1829/Config!$B$4,0)</f>
        <v/>
      </c>
      <c r="T1829" s="25">
        <f>R1829*Config!$B$7</f>
        <v/>
      </c>
      <c r="U1829" s="25">
        <f>S1829*Config!$B$7</f>
        <v/>
      </c>
      <c r="V1829" s="25" t="n">
        <v>93.59999999999999</v>
      </c>
      <c r="W1829" s="25" t="n">
        <v>288</v>
      </c>
      <c r="X1829" s="26">
        <f>IF(T1829&gt;0,V1829/T1829,0)</f>
        <v/>
      </c>
      <c r="Y1829" s="26">
        <f>IF(U1829&gt;0,W1829/U1829,0)</f>
        <v/>
      </c>
      <c r="Z1829" s="25">
        <f>T1829-V1829</f>
        <v/>
      </c>
      <c r="AA1829" s="25">
        <f>U1829-W1829</f>
        <v/>
      </c>
      <c r="AB1829" s="25">
        <f>IF(Config!$B$7&gt;0,(V1829/Config!$B$7)*Config!$B$4,0)</f>
        <v/>
      </c>
      <c r="AC1829" s="25">
        <f>IF(Config!$B$7&gt;0,(W1829/Config!$B$7)*Config!$B$4,0)</f>
        <v/>
      </c>
    </row>
    <row r="1830" hidden="1" outlineLevel="1">
      <c r="A1830" s="22" t="inlineStr"/>
      <c r="B1830" s="22" t="inlineStr"/>
      <c r="C1830" s="22" t="inlineStr"/>
      <c r="D1830" s="22" t="inlineStr"/>
      <c r="E1830" s="22" t="inlineStr">
        <is>
          <t>Seeds_11-2843</t>
        </is>
      </c>
      <c r="F1830" s="22" t="inlineStr"/>
      <c r="G1830" s="22" t="inlineStr">
        <is>
          <t>Seeds</t>
        </is>
      </c>
      <c r="H1830" s="22" t="inlineStr">
        <is>
          <t>Pumpkin Seeds Farmley Jar 325g - E/US</t>
        </is>
      </c>
      <c r="I1830" s="22" t="inlineStr"/>
      <c r="J1830" s="24" t="n">
        <v>0</v>
      </c>
      <c r="K1830" s="24" t="n">
        <v>0</v>
      </c>
      <c r="L1830" s="22" t="inlineStr">
        <is>
          <t>Stelcore Management Services LLC</t>
        </is>
      </c>
      <c r="M1830" s="24" t="n">
        <v>0</v>
      </c>
      <c r="N1830" s="22" t="inlineStr">
        <is>
          <t>USA</t>
        </is>
      </c>
      <c r="O1830" s="22" t="inlineStr">
        <is>
          <t>Indore</t>
        </is>
      </c>
      <c r="P1830" s="22" t="inlineStr"/>
      <c r="Q1830" s="22" t="inlineStr">
        <is>
          <t>Other Seeds</t>
        </is>
      </c>
      <c r="R1830" s="25">
        <f>IF(Config!$B$4&gt;0,M1830/Config!$B$4,0)</f>
        <v/>
      </c>
      <c r="S1830" s="25">
        <f>IF(Config!$B$4&gt;0,K1830/Config!$B$4,0)</f>
        <v/>
      </c>
      <c r="T1830" s="25">
        <f>R1830*Config!$B$7</f>
        <v/>
      </c>
      <c r="U1830" s="25">
        <f>S1830*Config!$B$7</f>
        <v/>
      </c>
      <c r="V1830" s="25" t="n">
        <v>93.59999999999999</v>
      </c>
      <c r="W1830" s="25" t="n">
        <v>288</v>
      </c>
      <c r="X1830" s="26">
        <f>IF(T1830&gt;0,V1830/T1830,0)</f>
        <v/>
      </c>
      <c r="Y1830" s="26">
        <f>IF(U1830&gt;0,W1830/U1830,0)</f>
        <v/>
      </c>
      <c r="Z1830" s="25">
        <f>T1830-V1830</f>
        <v/>
      </c>
      <c r="AA1830" s="25">
        <f>U1830-W1830</f>
        <v/>
      </c>
      <c r="AB1830" s="25">
        <f>IF(Config!$B$7&gt;0,(V1830/Config!$B$7)*Config!$B$4,0)</f>
        <v/>
      </c>
      <c r="AC1830" s="25">
        <f>IF(Config!$B$7&gt;0,(W1830/Config!$B$7)*Config!$B$4,0)</f>
        <v/>
      </c>
    </row>
    <row r="1831" hidden="1" outlineLevel="1">
      <c r="A1831" s="22" t="inlineStr"/>
      <c r="B1831" s="22" t="inlineStr"/>
      <c r="C1831" s="22" t="inlineStr"/>
      <c r="D1831" s="22" t="inlineStr"/>
      <c r="E1831" s="22" t="inlineStr">
        <is>
          <t>Seeds_11-2845</t>
        </is>
      </c>
      <c r="F1831" s="22" t="inlineStr"/>
      <c r="G1831" s="22" t="inlineStr">
        <is>
          <t>Seeds</t>
        </is>
      </c>
      <c r="H1831" s="22" t="inlineStr">
        <is>
          <t>Chia Seeds Farmley Jar 1kg -E/US</t>
        </is>
      </c>
      <c r="I1831" s="22" t="inlineStr"/>
      <c r="J1831" s="24" t="n">
        <v>0</v>
      </c>
      <c r="K1831" s="24" t="n">
        <v>0</v>
      </c>
      <c r="L1831" s="22" t="inlineStr">
        <is>
          <t>Stelcore Management Services LLC</t>
        </is>
      </c>
      <c r="M1831" s="24" t="n">
        <v>0</v>
      </c>
      <c r="N1831" s="22" t="inlineStr">
        <is>
          <t>USA</t>
        </is>
      </c>
      <c r="O1831" s="22" t="inlineStr">
        <is>
          <t>Indore</t>
        </is>
      </c>
      <c r="P1831" s="22" t="inlineStr"/>
      <c r="Q1831" s="22" t="inlineStr">
        <is>
          <t>Chia Seeds</t>
        </is>
      </c>
      <c r="R1831" s="25">
        <f>IF(Config!$B$4&gt;0,M1831/Config!$B$4,0)</f>
        <v/>
      </c>
      <c r="S1831" s="25">
        <f>IF(Config!$B$4&gt;0,K1831/Config!$B$4,0)</f>
        <v/>
      </c>
      <c r="T1831" s="25">
        <f>R1831*Config!$B$7</f>
        <v/>
      </c>
      <c r="U1831" s="25">
        <f>S1831*Config!$B$7</f>
        <v/>
      </c>
      <c r="V1831" s="25" t="n">
        <v>348</v>
      </c>
      <c r="W1831" s="25" t="n">
        <v>348</v>
      </c>
      <c r="X1831" s="26">
        <f>IF(T1831&gt;0,V1831/T1831,0)</f>
        <v/>
      </c>
      <c r="Y1831" s="26">
        <f>IF(U1831&gt;0,W1831/U1831,0)</f>
        <v/>
      </c>
      <c r="Z1831" s="25">
        <f>T1831-V1831</f>
        <v/>
      </c>
      <c r="AA1831" s="25">
        <f>U1831-W1831</f>
        <v/>
      </c>
      <c r="AB1831" s="25">
        <f>IF(Config!$B$7&gt;0,(V1831/Config!$B$7)*Config!$B$4,0)</f>
        <v/>
      </c>
      <c r="AC1831" s="25">
        <f>IF(Config!$B$7&gt;0,(W1831/Config!$B$7)*Config!$B$4,0)</f>
        <v/>
      </c>
    </row>
    <row r="1832" hidden="1" outlineLevel="1">
      <c r="A1832" s="22" t="inlineStr"/>
      <c r="B1832" s="22" t="inlineStr"/>
      <c r="C1832" s="22" t="inlineStr"/>
      <c r="D1832" s="22" t="inlineStr"/>
      <c r="E1832" s="22" t="inlineStr">
        <is>
          <t>Dates_4-2566</t>
        </is>
      </c>
      <c r="F1832" s="22" t="inlineStr"/>
      <c r="G1832" s="22" t="inlineStr">
        <is>
          <t>Desserts</t>
        </is>
      </c>
      <c r="H1832" s="22" t="inlineStr">
        <is>
          <t>Classic Date Bites Farmley Monocarton 240 g - Pack of 12 (20 g Each)</t>
        </is>
      </c>
      <c r="I1832" s="22" t="inlineStr"/>
      <c r="J1832" s="24" t="n">
        <v>0</v>
      </c>
      <c r="K1832" s="24" t="n">
        <v>0</v>
      </c>
      <c r="L1832" s="22" t="inlineStr">
        <is>
          <t>Daalchini Foods &amp; Beverages Private Limited</t>
        </is>
      </c>
      <c r="M1832" s="24" t="n">
        <v>0</v>
      </c>
      <c r="N1832" s="22" t="inlineStr">
        <is>
          <t>Vending</t>
        </is>
      </c>
      <c r="O1832" s="22" t="inlineStr">
        <is>
          <t>Indore</t>
        </is>
      </c>
      <c r="P1832" s="22" t="inlineStr"/>
      <c r="Q1832" s="22" t="inlineStr">
        <is>
          <t>Healthy Desserts</t>
        </is>
      </c>
      <c r="R1832" s="25">
        <f>IF(Config!$B$4&gt;0,M1832/Config!$B$4,0)</f>
        <v/>
      </c>
      <c r="S1832" s="25">
        <f>IF(Config!$B$4&gt;0,K1832/Config!$B$4,0)</f>
        <v/>
      </c>
      <c r="T1832" s="25">
        <f>R1832*Config!$B$7</f>
        <v/>
      </c>
      <c r="U1832" s="25">
        <f>S1832*Config!$B$7</f>
        <v/>
      </c>
      <c r="V1832" s="25" t="n">
        <v>17.28</v>
      </c>
      <c r="W1832" s="25" t="n">
        <v>864</v>
      </c>
      <c r="X1832" s="26">
        <f>IF(T1832&gt;0,V1832/T1832,0)</f>
        <v/>
      </c>
      <c r="Y1832" s="26">
        <f>IF(U1832&gt;0,W1832/U1832,0)</f>
        <v/>
      </c>
      <c r="Z1832" s="25">
        <f>T1832-V1832</f>
        <v/>
      </c>
      <c r="AA1832" s="25">
        <f>U1832-W1832</f>
        <v/>
      </c>
      <c r="AB1832" s="25">
        <f>IF(Config!$B$7&gt;0,(V1832/Config!$B$7)*Config!$B$4,0)</f>
        <v/>
      </c>
      <c r="AC1832" s="25">
        <f>IF(Config!$B$7&gt;0,(W1832/Config!$B$7)*Config!$B$4,0)</f>
        <v/>
      </c>
    </row>
    <row r="1833" hidden="1" outlineLevel="1">
      <c r="A1833" s="22" t="inlineStr"/>
      <c r="B1833" s="22" t="inlineStr"/>
      <c r="C1833" s="22" t="inlineStr"/>
      <c r="D1833" s="22" t="inlineStr"/>
      <c r="E1833" s="22" t="inlineStr">
        <is>
          <t>Dry Fruit Mix_15-2856</t>
        </is>
      </c>
      <c r="F1833" s="22" t="inlineStr"/>
      <c r="G1833" s="22" t="inlineStr">
        <is>
          <t>Dry Fruit Mix</t>
        </is>
      </c>
      <c r="H1833" s="22" t="inlineStr">
        <is>
          <t>Premium Panchmeva Farmley Pillow Pouch 21g (In SRP 8 Pcs Each)</t>
        </is>
      </c>
      <c r="I1833" s="22" t="inlineStr"/>
      <c r="J1833" s="24" t="n">
        <v>0</v>
      </c>
      <c r="K1833" s="24" t="n">
        <v>0</v>
      </c>
      <c r="L1833" s="22" t="inlineStr">
        <is>
          <t>Roop Sagar Foodworks and Technologies LLP</t>
        </is>
      </c>
      <c r="M1833" s="24" t="n">
        <v>0</v>
      </c>
      <c r="N1833" s="22" t="inlineStr">
        <is>
          <t>Vending</t>
        </is>
      </c>
      <c r="O1833" s="22" t="inlineStr">
        <is>
          <t>Indore</t>
        </is>
      </c>
      <c r="P1833" s="22" t="inlineStr"/>
      <c r="Q1833" s="22" t="inlineStr">
        <is>
          <t>Trail Mixes</t>
        </is>
      </c>
      <c r="R1833" s="25">
        <f>IF(Config!$B$4&gt;0,M1833/Config!$B$4,0)</f>
        <v/>
      </c>
      <c r="S1833" s="25">
        <f>IF(Config!$B$4&gt;0,K1833/Config!$B$4,0)</f>
        <v/>
      </c>
      <c r="T1833" s="25">
        <f>R1833*Config!$B$7</f>
        <v/>
      </c>
      <c r="U1833" s="25">
        <f>S1833*Config!$B$7</f>
        <v/>
      </c>
      <c r="V1833" s="25" t="n">
        <v>93.23999999999999</v>
      </c>
      <c r="W1833" s="25" t="n">
        <v>4440</v>
      </c>
      <c r="X1833" s="26">
        <f>IF(T1833&gt;0,V1833/T1833,0)</f>
        <v/>
      </c>
      <c r="Y1833" s="26">
        <f>IF(U1833&gt;0,W1833/U1833,0)</f>
        <v/>
      </c>
      <c r="Z1833" s="25">
        <f>T1833-V1833</f>
        <v/>
      </c>
      <c r="AA1833" s="25">
        <f>U1833-W1833</f>
        <v/>
      </c>
      <c r="AB1833" s="25">
        <f>IF(Config!$B$7&gt;0,(V1833/Config!$B$7)*Config!$B$4,0)</f>
        <v/>
      </c>
      <c r="AC1833" s="25">
        <f>IF(Config!$B$7&gt;0,(W1833/Config!$B$7)*Config!$B$4,0)</f>
        <v/>
      </c>
    </row>
    <row r="1834" hidden="1" outlineLevel="1">
      <c r="A1834" s="22" t="inlineStr"/>
      <c r="B1834" s="22" t="inlineStr"/>
      <c r="C1834" s="22" t="inlineStr"/>
      <c r="D1834" s="22" t="inlineStr"/>
      <c r="E1834" s="22" t="inlineStr">
        <is>
          <t>Dry Fruit Mix_15-2858</t>
        </is>
      </c>
      <c r="F1834" s="22" t="inlineStr"/>
      <c r="G1834" s="22" t="inlineStr">
        <is>
          <t>Dry Fruit Mix</t>
        </is>
      </c>
      <c r="H1834" s="22" t="inlineStr">
        <is>
          <t>Mexican Peri Peri Snack Mix Farmley Pillow Pouch 21g (In SRP 8 Pcs Each)</t>
        </is>
      </c>
      <c r="I1834" s="22" t="inlineStr"/>
      <c r="J1834" s="24" t="n">
        <v>0</v>
      </c>
      <c r="K1834" s="24" t="n">
        <v>0</v>
      </c>
      <c r="L1834" s="22" t="inlineStr">
        <is>
          <t>Roop Sagar Foodworks and Technologies LLP</t>
        </is>
      </c>
      <c r="M1834" s="24" t="n">
        <v>0</v>
      </c>
      <c r="N1834" s="22" t="inlineStr">
        <is>
          <t>Vending</t>
        </is>
      </c>
      <c r="O1834" s="22" t="inlineStr">
        <is>
          <t>Indore</t>
        </is>
      </c>
      <c r="P1834" s="22" t="inlineStr"/>
      <c r="Q1834" s="22" t="inlineStr">
        <is>
          <t>Savoury Mixes</t>
        </is>
      </c>
      <c r="R1834" s="25">
        <f>IF(Config!$B$4&gt;0,M1834/Config!$B$4,0)</f>
        <v/>
      </c>
      <c r="S1834" s="25">
        <f>IF(Config!$B$4&gt;0,K1834/Config!$B$4,0)</f>
        <v/>
      </c>
      <c r="T1834" s="25">
        <f>R1834*Config!$B$7</f>
        <v/>
      </c>
      <c r="U1834" s="25">
        <f>S1834*Config!$B$7</f>
        <v/>
      </c>
      <c r="V1834" s="25" t="n">
        <v>98.28</v>
      </c>
      <c r="W1834" s="25" t="n">
        <v>4680</v>
      </c>
      <c r="X1834" s="26">
        <f>IF(T1834&gt;0,V1834/T1834,0)</f>
        <v/>
      </c>
      <c r="Y1834" s="26">
        <f>IF(U1834&gt;0,W1834/U1834,0)</f>
        <v/>
      </c>
      <c r="Z1834" s="25">
        <f>T1834-V1834</f>
        <v/>
      </c>
      <c r="AA1834" s="25">
        <f>U1834-W1834</f>
        <v/>
      </c>
      <c r="AB1834" s="25">
        <f>IF(Config!$B$7&gt;0,(V1834/Config!$B$7)*Config!$B$4,0)</f>
        <v/>
      </c>
      <c r="AC1834" s="25">
        <f>IF(Config!$B$7&gt;0,(W1834/Config!$B$7)*Config!$B$4,0)</f>
        <v/>
      </c>
    </row>
    <row r="1835" hidden="1" outlineLevel="1">
      <c r="A1835" s="22" t="inlineStr"/>
      <c r="B1835" s="22" t="inlineStr"/>
      <c r="C1835" s="22" t="inlineStr"/>
      <c r="D1835" s="22" t="inlineStr"/>
      <c r="E1835" s="22" t="inlineStr">
        <is>
          <t>Dates_15-30109</t>
        </is>
      </c>
      <c r="F1835" s="22" t="inlineStr"/>
      <c r="G1835" s="22" t="inlineStr">
        <is>
          <t>Desserts</t>
        </is>
      </c>
      <c r="H1835" s="22" t="inlineStr">
        <is>
          <t>Classic Date Bites Farmley Sachet 20 g - Single Serve</t>
        </is>
      </c>
      <c r="I1835" s="22" t="inlineStr"/>
      <c r="J1835" s="24" t="n">
        <v>0</v>
      </c>
      <c r="K1835" s="24" t="n">
        <v>0</v>
      </c>
      <c r="L1835" s="22" t="inlineStr">
        <is>
          <t>Udyogo Venture Advisors Private Limited</t>
        </is>
      </c>
      <c r="M1835" s="24" t="n">
        <v>0</v>
      </c>
      <c r="N1835" s="22" t="inlineStr">
        <is>
          <t>Vending</t>
        </is>
      </c>
      <c r="O1835" s="22" t="inlineStr">
        <is>
          <t>Indore</t>
        </is>
      </c>
      <c r="P1835" s="22" t="inlineStr"/>
      <c r="Q1835" s="22" t="inlineStr">
        <is>
          <t>Healthy Desserts</t>
        </is>
      </c>
      <c r="R1835" s="25">
        <f>IF(Config!$B$4&gt;0,M1835/Config!$B$4,0)</f>
        <v/>
      </c>
      <c r="S1835" s="25">
        <f>IF(Config!$B$4&gt;0,K1835/Config!$B$4,0)</f>
        <v/>
      </c>
      <c r="T1835" s="25">
        <f>R1835*Config!$B$7</f>
        <v/>
      </c>
      <c r="U1835" s="25">
        <f>S1835*Config!$B$7</f>
        <v/>
      </c>
      <c r="V1835" s="25" t="n">
        <v>4.32</v>
      </c>
      <c r="W1835" s="25" t="n">
        <v>216</v>
      </c>
      <c r="X1835" s="26">
        <f>IF(T1835&gt;0,V1835/T1835,0)</f>
        <v/>
      </c>
      <c r="Y1835" s="26">
        <f>IF(U1835&gt;0,W1835/U1835,0)</f>
        <v/>
      </c>
      <c r="Z1835" s="25">
        <f>T1835-V1835</f>
        <v/>
      </c>
      <c r="AA1835" s="25">
        <f>U1835-W1835</f>
        <v/>
      </c>
      <c r="AB1835" s="25">
        <f>IF(Config!$B$7&gt;0,(V1835/Config!$B$7)*Config!$B$4,0)</f>
        <v/>
      </c>
      <c r="AC1835" s="25">
        <f>IF(Config!$B$7&gt;0,(W1835/Config!$B$7)*Config!$B$4,0)</f>
        <v/>
      </c>
    </row>
    <row r="1836" hidden="1" outlineLevel="1">
      <c r="A1836" s="22" t="inlineStr"/>
      <c r="B1836" s="22" t="inlineStr"/>
      <c r="C1836" s="22" t="inlineStr"/>
      <c r="D1836" s="22" t="inlineStr"/>
      <c r="E1836" s="22" t="inlineStr">
        <is>
          <t>Dates_15-30110</t>
        </is>
      </c>
      <c r="F1836" s="22" t="inlineStr"/>
      <c r="G1836" s="22" t="inlineStr">
        <is>
          <t>Desserts</t>
        </is>
      </c>
      <c r="H1836" s="22" t="inlineStr">
        <is>
          <t>Dark Choco Orange Date Bites Farmley Sachet 20 g - Single Serve</t>
        </is>
      </c>
      <c r="I1836" s="22" t="inlineStr"/>
      <c r="J1836" s="24" t="n">
        <v>0</v>
      </c>
      <c r="K1836" s="24" t="n">
        <v>0</v>
      </c>
      <c r="L1836" s="22" t="inlineStr">
        <is>
          <t>Udyogo Venture Advisors Private Limited</t>
        </is>
      </c>
      <c r="M1836" s="24" t="n">
        <v>0</v>
      </c>
      <c r="N1836" s="22" t="inlineStr">
        <is>
          <t>Vending</t>
        </is>
      </c>
      <c r="O1836" s="22" t="inlineStr">
        <is>
          <t>Indore</t>
        </is>
      </c>
      <c r="P1836" s="22" t="inlineStr"/>
      <c r="Q1836" s="22" t="inlineStr">
        <is>
          <t>Healthy Desserts</t>
        </is>
      </c>
      <c r="R1836" s="25">
        <f>IF(Config!$B$4&gt;0,M1836/Config!$B$4,0)</f>
        <v/>
      </c>
      <c r="S1836" s="25">
        <f>IF(Config!$B$4&gt;0,K1836/Config!$B$4,0)</f>
        <v/>
      </c>
      <c r="T1836" s="25">
        <f>R1836*Config!$B$7</f>
        <v/>
      </c>
      <c r="U1836" s="25">
        <f>S1836*Config!$B$7</f>
        <v/>
      </c>
      <c r="V1836" s="25" t="n">
        <v>5.76</v>
      </c>
      <c r="W1836" s="25" t="n">
        <v>288</v>
      </c>
      <c r="X1836" s="26">
        <f>IF(T1836&gt;0,V1836/T1836,0)</f>
        <v/>
      </c>
      <c r="Y1836" s="26">
        <f>IF(U1836&gt;0,W1836/U1836,0)</f>
        <v/>
      </c>
      <c r="Z1836" s="25">
        <f>T1836-V1836</f>
        <v/>
      </c>
      <c r="AA1836" s="25">
        <f>U1836-W1836</f>
        <v/>
      </c>
      <c r="AB1836" s="25">
        <f>IF(Config!$B$7&gt;0,(V1836/Config!$B$7)*Config!$B$4,0)</f>
        <v/>
      </c>
      <c r="AC1836" s="25">
        <f>IF(Config!$B$7&gt;0,(W1836/Config!$B$7)*Config!$B$4,0)</f>
        <v/>
      </c>
    </row>
    <row r="1837" hidden="1" outlineLevel="1">
      <c r="A1837" s="22" t="inlineStr"/>
      <c r="B1837" s="22" t="inlineStr"/>
      <c r="C1837" s="22" t="inlineStr"/>
      <c r="D1837" s="22" t="inlineStr"/>
      <c r="E1837" s="22" t="inlineStr">
        <is>
          <t>Dates_4-2566</t>
        </is>
      </c>
      <c r="F1837" s="22" t="inlineStr"/>
      <c r="G1837" s="22" t="inlineStr">
        <is>
          <t>Desserts</t>
        </is>
      </c>
      <c r="H1837" s="22" t="inlineStr">
        <is>
          <t>Classic Date Bites Farmley Monocarton 240 g - Pack of 12 (20 g Each)</t>
        </is>
      </c>
      <c r="I1837" s="22" t="inlineStr"/>
      <c r="J1837" s="24" t="n">
        <v>0</v>
      </c>
      <c r="K1837" s="24" t="n">
        <v>0</v>
      </c>
      <c r="L1837" s="22" t="inlineStr">
        <is>
          <t>Vendiman Private Limited</t>
        </is>
      </c>
      <c r="M1837" s="24" t="n">
        <v>0</v>
      </c>
      <c r="N1837" s="22" t="inlineStr">
        <is>
          <t>Vending</t>
        </is>
      </c>
      <c r="O1837" s="22" t="inlineStr">
        <is>
          <t>Indore</t>
        </is>
      </c>
      <c r="P1837" s="22" t="inlineStr"/>
      <c r="Q1837" s="22" t="inlineStr">
        <is>
          <t>Healthy Desserts</t>
        </is>
      </c>
      <c r="R1837" s="25">
        <f>IF(Config!$B$4&gt;0,M1837/Config!$B$4,0)</f>
        <v/>
      </c>
      <c r="S1837" s="25">
        <f>IF(Config!$B$4&gt;0,K1837/Config!$B$4,0)</f>
        <v/>
      </c>
      <c r="T1837" s="25">
        <f>R1837*Config!$B$7</f>
        <v/>
      </c>
      <c r="U1837" s="25">
        <f>S1837*Config!$B$7</f>
        <v/>
      </c>
      <c r="V1837" s="25" t="n">
        <v>47.52</v>
      </c>
      <c r="W1837" s="25" t="n">
        <v>2376</v>
      </c>
      <c r="X1837" s="26">
        <f>IF(T1837&gt;0,V1837/T1837,0)</f>
        <v/>
      </c>
      <c r="Y1837" s="26">
        <f>IF(U1837&gt;0,W1837/U1837,0)</f>
        <v/>
      </c>
      <c r="Z1837" s="25">
        <f>T1837-V1837</f>
        <v/>
      </c>
      <c r="AA1837" s="25">
        <f>U1837-W1837</f>
        <v/>
      </c>
      <c r="AB1837" s="25">
        <f>IF(Config!$B$7&gt;0,(V1837/Config!$B$7)*Config!$B$4,0)</f>
        <v/>
      </c>
      <c r="AC1837" s="25">
        <f>IF(Config!$B$7&gt;0,(W1837/Config!$B$7)*Config!$B$4,0)</f>
        <v/>
      </c>
    </row>
    <row r="1838" hidden="1" outlineLevel="1">
      <c r="A1838" s="22" t="inlineStr"/>
      <c r="B1838" s="22" t="inlineStr"/>
      <c r="C1838" s="22" t="inlineStr"/>
      <c r="D1838" s="22" t="inlineStr"/>
      <c r="E1838" s="22" t="inlineStr">
        <is>
          <t>Dates_4-30106</t>
        </is>
      </c>
      <c r="F1838" s="22" t="inlineStr"/>
      <c r="G1838" s="22" t="inlineStr">
        <is>
          <t>Desserts</t>
        </is>
      </c>
      <c r="H1838" s="22" t="inlineStr">
        <is>
          <t>Dark Choco-Orange Date Bites Monocarton 240 g - Pack of 12 (20 g Each)</t>
        </is>
      </c>
      <c r="I1838" s="22" t="inlineStr"/>
      <c r="J1838" s="24" t="n">
        <v>0</v>
      </c>
      <c r="K1838" s="24" t="n">
        <v>0</v>
      </c>
      <c r="L1838" s="22" t="inlineStr">
        <is>
          <t>Vendiman Private Limited</t>
        </is>
      </c>
      <c r="M1838" s="24" t="n">
        <v>0</v>
      </c>
      <c r="N1838" s="22" t="inlineStr">
        <is>
          <t>Vending</t>
        </is>
      </c>
      <c r="O1838" s="22" t="inlineStr">
        <is>
          <t>Indore</t>
        </is>
      </c>
      <c r="P1838" s="22" t="inlineStr"/>
      <c r="Q1838" s="22" t="inlineStr">
        <is>
          <t>Healthy Desserts</t>
        </is>
      </c>
      <c r="R1838" s="25">
        <f>IF(Config!$B$4&gt;0,M1838/Config!$B$4,0)</f>
        <v/>
      </c>
      <c r="S1838" s="25">
        <f>IF(Config!$B$4&gt;0,K1838/Config!$B$4,0)</f>
        <v/>
      </c>
      <c r="T1838" s="25">
        <f>R1838*Config!$B$7</f>
        <v/>
      </c>
      <c r="U1838" s="25">
        <f>S1838*Config!$B$7</f>
        <v/>
      </c>
      <c r="V1838" s="25" t="n">
        <v>28.8</v>
      </c>
      <c r="W1838" s="25" t="n">
        <v>1440</v>
      </c>
      <c r="X1838" s="26">
        <f>IF(T1838&gt;0,V1838/T1838,0)</f>
        <v/>
      </c>
      <c r="Y1838" s="26">
        <f>IF(U1838&gt;0,W1838/U1838,0)</f>
        <v/>
      </c>
      <c r="Z1838" s="25">
        <f>T1838-V1838</f>
        <v/>
      </c>
      <c r="AA1838" s="25">
        <f>U1838-W1838</f>
        <v/>
      </c>
      <c r="AB1838" s="25">
        <f>IF(Config!$B$7&gt;0,(V1838/Config!$B$7)*Config!$B$4,0)</f>
        <v/>
      </c>
      <c r="AC1838" s="25">
        <f>IF(Config!$B$7&gt;0,(W1838/Config!$B$7)*Config!$B$4,0)</f>
        <v/>
      </c>
    </row>
    <row r="1839" hidden="1" outlineLevel="1">
      <c r="A1839" s="22" t="inlineStr"/>
      <c r="B1839" s="22" t="inlineStr"/>
      <c r="C1839" s="22" t="inlineStr"/>
      <c r="D1839" s="22" t="inlineStr"/>
      <c r="E1839" s="22" t="inlineStr">
        <is>
          <t>Dry Fruit Mix_15-30180</t>
        </is>
      </c>
      <c r="F1839" s="22" t="inlineStr"/>
      <c r="G1839" s="22" t="inlineStr">
        <is>
          <t>Dry Fruit Mix</t>
        </is>
      </c>
      <c r="H1839" s="22" t="inlineStr">
        <is>
          <t>Premium Panchmeva Farmley Pillow Pouch 20g (In SRP 8 Pcs Each)</t>
        </is>
      </c>
      <c r="I1839" s="22" t="inlineStr"/>
      <c r="J1839" s="24" t="n">
        <v>0</v>
      </c>
      <c r="K1839" s="24" t="n">
        <v>0</v>
      </c>
      <c r="L1839" s="22" t="inlineStr">
        <is>
          <t>Vendiman Private Limited</t>
        </is>
      </c>
      <c r="M1839" s="24" t="n">
        <v>0</v>
      </c>
      <c r="N1839" s="22" t="inlineStr">
        <is>
          <t>Vending</t>
        </is>
      </c>
      <c r="O1839" s="22" t="inlineStr">
        <is>
          <t>Indore</t>
        </is>
      </c>
      <c r="P1839" s="22" t="inlineStr"/>
      <c r="Q1839" s="22" t="inlineStr">
        <is>
          <t>Trail Mixes</t>
        </is>
      </c>
      <c r="R1839" s="25">
        <f>IF(Config!$B$4&gt;0,M1839/Config!$B$4,0)</f>
        <v/>
      </c>
      <c r="S1839" s="25">
        <f>IF(Config!$B$4&gt;0,K1839/Config!$B$4,0)</f>
        <v/>
      </c>
      <c r="T1839" s="25">
        <f>R1839*Config!$B$7</f>
        <v/>
      </c>
      <c r="U1839" s="25">
        <f>S1839*Config!$B$7</f>
        <v/>
      </c>
      <c r="V1839" s="25" t="n">
        <v>28.8</v>
      </c>
      <c r="W1839" s="25" t="n">
        <v>1440</v>
      </c>
      <c r="X1839" s="26">
        <f>IF(T1839&gt;0,V1839/T1839,0)</f>
        <v/>
      </c>
      <c r="Y1839" s="26">
        <f>IF(U1839&gt;0,W1839/U1839,0)</f>
        <v/>
      </c>
      <c r="Z1839" s="25">
        <f>T1839-V1839</f>
        <v/>
      </c>
      <c r="AA1839" s="25">
        <f>U1839-W1839</f>
        <v/>
      </c>
      <c r="AB1839" s="25">
        <f>IF(Config!$B$7&gt;0,(V1839/Config!$B$7)*Config!$B$4,0)</f>
        <v/>
      </c>
      <c r="AC1839" s="25">
        <f>IF(Config!$B$7&gt;0,(W1839/Config!$B$7)*Config!$B$4,0)</f>
        <v/>
      </c>
    </row>
    <row r="1840">
      <c r="A1840" s="17" t="inlineStr">
        <is>
          <t>May</t>
        </is>
      </c>
      <c r="B1840" s="17" t="n">
        <v>2026</v>
      </c>
      <c r="C1840" s="17" t="inlineStr">
        <is>
          <t>29-04-2026</t>
        </is>
      </c>
      <c r="D1840" s="18" t="n">
        <v>0.5300925925925926</v>
      </c>
      <c r="E1840" s="17" t="inlineStr">
        <is>
          <t>Multiple</t>
        </is>
      </c>
      <c r="F1840" s="17" t="inlineStr">
        <is>
          <t>FG</t>
        </is>
      </c>
      <c r="G1840" s="17" t="inlineStr">
        <is>
          <t>Cashew</t>
        </is>
      </c>
      <c r="H1840" s="17" t="inlineStr">
        <is>
          <t>Udupi</t>
        </is>
      </c>
      <c r="I1840" s="17" t="inlineStr">
        <is>
          <t>Premium W320 Cashew</t>
        </is>
      </c>
      <c r="J1840" s="19" t="n">
        <v>0.5</v>
      </c>
      <c r="K1840" s="19" t="n">
        <v>33073</v>
      </c>
      <c r="L1840" s="17" t="inlineStr">
        <is>
          <t>59 Customers</t>
        </is>
      </c>
      <c r="M1840" s="19" t="n">
        <v>12117.55</v>
      </c>
      <c r="N1840" s="17" t="inlineStr">
        <is>
          <t>Multiple</t>
        </is>
      </c>
      <c r="O1840" s="17" t="inlineStr">
        <is>
          <t>Udupi</t>
        </is>
      </c>
      <c r="P1840" s="17" t="inlineStr">
        <is>
          <t>KVI</t>
        </is>
      </c>
      <c r="Q1840" s="17" t="inlineStr">
        <is>
          <t>Cashew</t>
        </is>
      </c>
      <c r="R1840" s="20">
        <f>IF(Config!$B$4&gt;0,M1840/Config!$B$4,0)</f>
        <v/>
      </c>
      <c r="S1840" s="20">
        <f>IF(Config!$B$4&gt;0,K1840/Config!$B$4,0)</f>
        <v/>
      </c>
      <c r="T1840" s="20">
        <f>R1840*Config!$B$7</f>
        <v/>
      </c>
      <c r="U1840" s="20">
        <f>S1840*Config!$B$7</f>
        <v/>
      </c>
      <c r="V1840" s="20" t="n">
        <v>6372</v>
      </c>
      <c r="W1840" s="20" t="n">
        <v>14064</v>
      </c>
      <c r="X1840" s="21">
        <f>IF(T1840&gt;0,V1840/T1840,0)</f>
        <v/>
      </c>
      <c r="Y1840" s="21">
        <f>IF(U1840&gt;0,W1840/U1840,0)</f>
        <v/>
      </c>
      <c r="Z1840" s="20">
        <f>T1840-V1840</f>
        <v/>
      </c>
      <c r="AA1840" s="20">
        <f>U1840-W1840</f>
        <v/>
      </c>
      <c r="AB1840" s="20">
        <f>IF(Config!$B$7&gt;0,(V1840/Config!$B$7)*Config!$B$4,0)</f>
        <v/>
      </c>
      <c r="AC1840" s="20">
        <f>IF(Config!$B$7&gt;0,(W1840/Config!$B$7)*Config!$B$4,0)</f>
        <v/>
      </c>
    </row>
    <row r="1841" hidden="1" outlineLevel="1">
      <c r="A1841" s="22" t="inlineStr">
        <is>
          <t>May</t>
        </is>
      </c>
      <c r="B1841" s="22" t="n">
        <v>2026</v>
      </c>
      <c r="C1841" s="22" t="inlineStr">
        <is>
          <t>29-04-2026</t>
        </is>
      </c>
      <c r="D1841" s="23" t="n">
        <v>0.5300925925925926</v>
      </c>
      <c r="E1841" s="22" t="inlineStr">
        <is>
          <t>Cashewnut_3-1987</t>
        </is>
      </c>
      <c r="F1841" s="22" t="inlineStr">
        <is>
          <t>FG</t>
        </is>
      </c>
      <c r="G1841" s="22" t="inlineStr">
        <is>
          <t>Cashew</t>
        </is>
      </c>
      <c r="H1841" s="22" t="inlineStr">
        <is>
          <t>Premium W320 Cashew Farmley Standee Pouch 500 g</t>
        </is>
      </c>
      <c r="I1841" s="22" t="inlineStr">
        <is>
          <t>Premium W320 Cashew</t>
        </is>
      </c>
      <c r="J1841" s="24" t="n">
        <v>0.5</v>
      </c>
      <c r="K1841" s="24" t="n">
        <v>1500</v>
      </c>
      <c r="L1841" s="22" t="inlineStr">
        <is>
          <t>Metro Cash &amp; Carry India Private Limited</t>
        </is>
      </c>
      <c r="M1841" s="24" t="n">
        <v>750</v>
      </c>
      <c r="N1841" s="22" t="inlineStr">
        <is>
          <t>Modern Trade</t>
        </is>
      </c>
      <c r="O1841" s="22" t="inlineStr">
        <is>
          <t>Udupi</t>
        </is>
      </c>
      <c r="P1841" s="22" t="inlineStr">
        <is>
          <t>KVI</t>
        </is>
      </c>
      <c r="Q1841" s="22" t="inlineStr">
        <is>
          <t>Cashew</t>
        </is>
      </c>
      <c r="R1841" s="25">
        <f>IF(Config!$B$4&gt;0,M1841/Config!$B$4,0)</f>
        <v/>
      </c>
      <c r="S1841" s="25">
        <f>IF(Config!$B$4&gt;0,K1841/Config!$B$4,0)</f>
        <v/>
      </c>
      <c r="T1841" s="25">
        <f>R1841*Config!$B$7</f>
        <v/>
      </c>
      <c r="U1841" s="25">
        <f>S1841*Config!$B$7</f>
        <v/>
      </c>
      <c r="V1841" s="25" t="n">
        <v>290</v>
      </c>
      <c r="W1841" s="25" t="n">
        <v>580</v>
      </c>
      <c r="X1841" s="26">
        <f>IF(T1841&gt;0,V1841/T1841,0)</f>
        <v/>
      </c>
      <c r="Y1841" s="26">
        <f>IF(U1841&gt;0,W1841/U1841,0)</f>
        <v/>
      </c>
      <c r="Z1841" s="25">
        <f>T1841-V1841</f>
        <v/>
      </c>
      <c r="AA1841" s="25">
        <f>U1841-W1841</f>
        <v/>
      </c>
      <c r="AB1841" s="25">
        <f>IF(Config!$B$7&gt;0,(V1841/Config!$B$7)*Config!$B$4,0)</f>
        <v/>
      </c>
      <c r="AC1841" s="25">
        <f>IF(Config!$B$7&gt;0,(W1841/Config!$B$7)*Config!$B$4,0)</f>
        <v/>
      </c>
    </row>
    <row r="1842" hidden="1" outlineLevel="1">
      <c r="A1842" s="22" t="inlineStr">
        <is>
          <t>May</t>
        </is>
      </c>
      <c r="B1842" s="22" t="n">
        <v>2026</v>
      </c>
      <c r="C1842" s="22" t="inlineStr">
        <is>
          <t>29-04-2026</t>
        </is>
      </c>
      <c r="D1842" s="23" t="n">
        <v>0.6202777777777778</v>
      </c>
      <c r="E1842" s="22" t="inlineStr">
        <is>
          <t>Cashewnut_3-1736</t>
        </is>
      </c>
      <c r="F1842" s="22" t="inlineStr">
        <is>
          <t>FG</t>
        </is>
      </c>
      <c r="G1842" s="22" t="inlineStr">
        <is>
          <t>Cashew</t>
        </is>
      </c>
      <c r="H1842" s="22" t="inlineStr">
        <is>
          <t>Premium W320 Cashew Farmley Vacuum Standee Pouch 250 g</t>
        </is>
      </c>
      <c r="I1842" s="22" t="inlineStr">
        <is>
          <t>Premium W320 Cashew</t>
        </is>
      </c>
      <c r="J1842" s="24" t="n">
        <v>0.25</v>
      </c>
      <c r="K1842" s="24" t="n">
        <v>211</v>
      </c>
      <c r="L1842" s="22" t="inlineStr">
        <is>
          <t>Amazon B2C (E-commerce)</t>
        </is>
      </c>
      <c r="M1842" s="24" t="n">
        <v>52.75</v>
      </c>
      <c r="N1842" s="22" t="inlineStr">
        <is>
          <t>E-Commerce Dropship</t>
        </is>
      </c>
      <c r="O1842" s="22" t="inlineStr">
        <is>
          <t>Udupi</t>
        </is>
      </c>
      <c r="P1842" s="22" t="inlineStr">
        <is>
          <t>KVI</t>
        </is>
      </c>
      <c r="Q1842" s="22" t="inlineStr">
        <is>
          <t>Cashew</t>
        </is>
      </c>
      <c r="R1842" s="25">
        <f>IF(Config!$B$4&gt;0,M1842/Config!$B$4,0)</f>
        <v/>
      </c>
      <c r="S1842" s="25">
        <f>IF(Config!$B$4&gt;0,K1842/Config!$B$4,0)</f>
        <v/>
      </c>
      <c r="T1842" s="25">
        <f>R1842*Config!$B$7</f>
        <v/>
      </c>
      <c r="U1842" s="25">
        <f>S1842*Config!$B$7</f>
        <v/>
      </c>
      <c r="V1842" s="25" t="n">
        <v>0</v>
      </c>
      <c r="W1842" s="25" t="n">
        <v>0</v>
      </c>
      <c r="X1842" s="26">
        <f>IF(T1842&gt;0,V1842/T1842,0)</f>
        <v/>
      </c>
      <c r="Y1842" s="26">
        <f>IF(U1842&gt;0,W1842/U1842,0)</f>
        <v/>
      </c>
      <c r="Z1842" s="25">
        <f>T1842-V1842</f>
        <v/>
      </c>
      <c r="AA1842" s="25">
        <f>U1842-W1842</f>
        <v/>
      </c>
      <c r="AB1842" s="25">
        <f>IF(Config!$B$7&gt;0,(V1842/Config!$B$7)*Config!$B$4,0)</f>
        <v/>
      </c>
      <c r="AC1842" s="25">
        <f>IF(Config!$B$7&gt;0,(W1842/Config!$B$7)*Config!$B$4,0)</f>
        <v/>
      </c>
    </row>
    <row r="1843" hidden="1" outlineLevel="1">
      <c r="A1843" s="22" t="inlineStr">
        <is>
          <t>May</t>
        </is>
      </c>
      <c r="B1843" s="22" t="n">
        <v>2026</v>
      </c>
      <c r="C1843" s="22" t="inlineStr">
        <is>
          <t>29-04-2026</t>
        </is>
      </c>
      <c r="D1843" s="23" t="n">
        <v>0.6202893518518519</v>
      </c>
      <c r="E1843" s="22" t="inlineStr">
        <is>
          <t>Cashewnut_3-1988</t>
        </is>
      </c>
      <c r="F1843" s="22" t="inlineStr">
        <is>
          <t>FG</t>
        </is>
      </c>
      <c r="G1843" s="22" t="inlineStr">
        <is>
          <t>Cashew</t>
        </is>
      </c>
      <c r="H1843" s="22" t="inlineStr">
        <is>
          <t>Premium W320 Cashew Farmley Standee Pouch 1 Kg</t>
        </is>
      </c>
      <c r="I1843" s="22" t="inlineStr">
        <is>
          <t>Premium W320 Cashew</t>
        </is>
      </c>
      <c r="J1843" s="24" t="n">
        <v>1</v>
      </c>
      <c r="K1843" s="24" t="n">
        <v>334</v>
      </c>
      <c r="L1843" s="22" t="inlineStr">
        <is>
          <t>Amazon B2C (E-commerce)</t>
        </is>
      </c>
      <c r="M1843" s="24" t="n">
        <v>334</v>
      </c>
      <c r="N1843" s="22" t="inlineStr">
        <is>
          <t>E-Commerce Dropship</t>
        </is>
      </c>
      <c r="O1843" s="22" t="inlineStr">
        <is>
          <t>Udupi</t>
        </is>
      </c>
      <c r="P1843" s="22" t="inlineStr">
        <is>
          <t>KVI</t>
        </is>
      </c>
      <c r="Q1843" s="22" t="inlineStr">
        <is>
          <t>Cashew</t>
        </is>
      </c>
      <c r="R1843" s="25">
        <f>IF(Config!$B$4&gt;0,M1843/Config!$B$4,0)</f>
        <v/>
      </c>
      <c r="S1843" s="25">
        <f>IF(Config!$B$4&gt;0,K1843/Config!$B$4,0)</f>
        <v/>
      </c>
      <c r="T1843" s="25">
        <f>R1843*Config!$B$7</f>
        <v/>
      </c>
      <c r="U1843" s="25">
        <f>S1843*Config!$B$7</f>
        <v/>
      </c>
      <c r="V1843" s="25" t="n">
        <v>0</v>
      </c>
      <c r="W1843" s="25" t="n">
        <v>0</v>
      </c>
      <c r="X1843" s="26">
        <f>IF(T1843&gt;0,V1843/T1843,0)</f>
        <v/>
      </c>
      <c r="Y1843" s="26">
        <f>IF(U1843&gt;0,W1843/U1843,0)</f>
        <v/>
      </c>
      <c r="Z1843" s="25">
        <f>T1843-V1843</f>
        <v/>
      </c>
      <c r="AA1843" s="25">
        <f>U1843-W1843</f>
        <v/>
      </c>
      <c r="AB1843" s="25">
        <f>IF(Config!$B$7&gt;0,(V1843/Config!$B$7)*Config!$B$4,0)</f>
        <v/>
      </c>
      <c r="AC1843" s="25">
        <f>IF(Config!$B$7&gt;0,(W1843/Config!$B$7)*Config!$B$4,0)</f>
        <v/>
      </c>
    </row>
    <row r="1844" hidden="1" outlineLevel="1">
      <c r="A1844" s="22" t="inlineStr">
        <is>
          <t>May</t>
        </is>
      </c>
      <c r="B1844" s="22" t="n">
        <v>2026</v>
      </c>
      <c r="C1844" s="22" t="inlineStr">
        <is>
          <t>29-04-2026</t>
        </is>
      </c>
      <c r="D1844" s="23" t="n">
        <v>0.6202893518518519</v>
      </c>
      <c r="E1844" s="22" t="inlineStr">
        <is>
          <t>Cashewnut_3-1735</t>
        </is>
      </c>
      <c r="F1844" s="22" t="inlineStr">
        <is>
          <t>FG</t>
        </is>
      </c>
      <c r="G1844" s="22" t="inlineStr">
        <is>
          <t>Cashew</t>
        </is>
      </c>
      <c r="H1844" s="22" t="inlineStr">
        <is>
          <t>Premium W240 cashew Farmley Vacuum Standee Pouch 250 g</t>
        </is>
      </c>
      <c r="I1844" s="22" t="inlineStr">
        <is>
          <t>Premium W240 cashew</t>
        </is>
      </c>
      <c r="J1844" s="24" t="n">
        <v>0.25</v>
      </c>
      <c r="K1844" s="24" t="n">
        <v>140</v>
      </c>
      <c r="L1844" s="22" t="inlineStr">
        <is>
          <t>Amazon B2C (E-commerce)</t>
        </is>
      </c>
      <c r="M1844" s="24" t="n">
        <v>35</v>
      </c>
      <c r="N1844" s="22" t="inlineStr">
        <is>
          <t>E-Commerce Dropship</t>
        </is>
      </c>
      <c r="O1844" s="22" t="inlineStr">
        <is>
          <t>Udupi</t>
        </is>
      </c>
      <c r="P1844" s="22" t="inlineStr">
        <is>
          <t>KVI</t>
        </is>
      </c>
      <c r="Q1844" s="22" t="inlineStr">
        <is>
          <t>Cashew</t>
        </is>
      </c>
      <c r="R1844" s="25">
        <f>IF(Config!$B$4&gt;0,M1844/Config!$B$4,0)</f>
        <v/>
      </c>
      <c r="S1844" s="25">
        <f>IF(Config!$B$4&gt;0,K1844/Config!$B$4,0)</f>
        <v/>
      </c>
      <c r="T1844" s="25">
        <f>R1844*Config!$B$7</f>
        <v/>
      </c>
      <c r="U1844" s="25">
        <f>S1844*Config!$B$7</f>
        <v/>
      </c>
      <c r="V1844" s="25" t="n">
        <v>0</v>
      </c>
      <c r="W1844" s="25" t="n">
        <v>0</v>
      </c>
      <c r="X1844" s="26">
        <f>IF(T1844&gt;0,V1844/T1844,0)</f>
        <v/>
      </c>
      <c r="Y1844" s="26">
        <f>IF(U1844&gt;0,W1844/U1844,0)</f>
        <v/>
      </c>
      <c r="Z1844" s="25">
        <f>T1844-V1844</f>
        <v/>
      </c>
      <c r="AA1844" s="25">
        <f>U1844-W1844</f>
        <v/>
      </c>
      <c r="AB1844" s="25">
        <f>IF(Config!$B$7&gt;0,(V1844/Config!$B$7)*Config!$B$4,0)</f>
        <v/>
      </c>
      <c r="AC1844" s="25">
        <f>IF(Config!$B$7&gt;0,(W1844/Config!$B$7)*Config!$B$4,0)</f>
        <v/>
      </c>
    </row>
    <row r="1845" hidden="1" outlineLevel="1">
      <c r="A1845" s="22" t="inlineStr">
        <is>
          <t>May</t>
        </is>
      </c>
      <c r="B1845" s="22" t="n">
        <v>2026</v>
      </c>
      <c r="C1845" s="22" t="inlineStr">
        <is>
          <t>29-04-2026</t>
        </is>
      </c>
      <c r="D1845" s="23" t="n">
        <v>0.6203587962962963</v>
      </c>
      <c r="E1845" s="22" t="inlineStr">
        <is>
          <t>Cashewnut_3-1987</t>
        </is>
      </c>
      <c r="F1845" s="22" t="inlineStr">
        <is>
          <t>FG</t>
        </is>
      </c>
      <c r="G1845" s="22" t="inlineStr">
        <is>
          <t>Cashew</t>
        </is>
      </c>
      <c r="H1845" s="22" t="inlineStr">
        <is>
          <t>Premium W320 Cashew Farmley Standee Pouch 500 g</t>
        </is>
      </c>
      <c r="I1845" s="22" t="inlineStr">
        <is>
          <t>Premium W320 Cashew</t>
        </is>
      </c>
      <c r="J1845" s="24" t="n">
        <v>0.5</v>
      </c>
      <c r="K1845" s="24" t="n">
        <v>50</v>
      </c>
      <c r="L1845" s="22" t="inlineStr">
        <is>
          <t>Amazon B2C (E-commerce)</t>
        </is>
      </c>
      <c r="M1845" s="24" t="n">
        <v>25</v>
      </c>
      <c r="N1845" s="22" t="inlineStr">
        <is>
          <t>E-Commerce Dropship</t>
        </is>
      </c>
      <c r="O1845" s="22" t="inlineStr">
        <is>
          <t>Udupi</t>
        </is>
      </c>
      <c r="P1845" s="22" t="inlineStr">
        <is>
          <t>KVI</t>
        </is>
      </c>
      <c r="Q1845" s="22" t="inlineStr">
        <is>
          <t>Cashew</t>
        </is>
      </c>
      <c r="R1845" s="25">
        <f>IF(Config!$B$4&gt;0,M1845/Config!$B$4,0)</f>
        <v/>
      </c>
      <c r="S1845" s="25">
        <f>IF(Config!$B$4&gt;0,K1845/Config!$B$4,0)</f>
        <v/>
      </c>
      <c r="T1845" s="25">
        <f>R1845*Config!$B$7</f>
        <v/>
      </c>
      <c r="U1845" s="25">
        <f>S1845*Config!$B$7</f>
        <v/>
      </c>
      <c r="V1845" s="25" t="n">
        <v>0</v>
      </c>
      <c r="W1845" s="25" t="n">
        <v>0</v>
      </c>
      <c r="X1845" s="26">
        <f>IF(T1845&gt;0,V1845/T1845,0)</f>
        <v/>
      </c>
      <c r="Y1845" s="26">
        <f>IF(U1845&gt;0,W1845/U1845,0)</f>
        <v/>
      </c>
      <c r="Z1845" s="25">
        <f>T1845-V1845</f>
        <v/>
      </c>
      <c r="AA1845" s="25">
        <f>U1845-W1845</f>
        <v/>
      </c>
      <c r="AB1845" s="25">
        <f>IF(Config!$B$7&gt;0,(V1845/Config!$B$7)*Config!$B$4,0)</f>
        <v/>
      </c>
      <c r="AC1845" s="25">
        <f>IF(Config!$B$7&gt;0,(W1845/Config!$B$7)*Config!$B$4,0)</f>
        <v/>
      </c>
    </row>
    <row r="1846" hidden="1" outlineLevel="1">
      <c r="A1846" s="22" t="inlineStr">
        <is>
          <t>May</t>
        </is>
      </c>
      <c r="B1846" s="22" t="n">
        <v>2026</v>
      </c>
      <c r="C1846" s="22" t="inlineStr">
        <is>
          <t>27-04-2026</t>
        </is>
      </c>
      <c r="D1846" s="23" t="n">
        <v>0.7256018518518519</v>
      </c>
      <c r="E1846" s="22" t="inlineStr">
        <is>
          <t>Cashewnut_3-1988</t>
        </is>
      </c>
      <c r="F1846" s="22" t="inlineStr">
        <is>
          <t>FG</t>
        </is>
      </c>
      <c r="G1846" s="22" t="inlineStr">
        <is>
          <t>Cashew</t>
        </is>
      </c>
      <c r="H1846" s="22" t="inlineStr">
        <is>
          <t>Premium W320 Cashew Farmley Standee Pouch 1 Kg</t>
        </is>
      </c>
      <c r="I1846" s="22" t="inlineStr">
        <is>
          <t>Premium W320 Cashew</t>
        </is>
      </c>
      <c r="J1846" s="24" t="n">
        <v>1</v>
      </c>
      <c r="K1846" s="24" t="n">
        <v>20</v>
      </c>
      <c r="L1846" s="22" t="inlineStr">
        <is>
          <t>Nutritap Technologies Private Limited</t>
        </is>
      </c>
      <c r="M1846" s="24" t="n">
        <v>20</v>
      </c>
      <c r="N1846" s="22" t="inlineStr">
        <is>
          <t>Vending</t>
        </is>
      </c>
      <c r="O1846" s="22" t="inlineStr">
        <is>
          <t>Udupi</t>
        </is>
      </c>
      <c r="P1846" s="22" t="inlineStr">
        <is>
          <t>KVI</t>
        </is>
      </c>
      <c r="Q1846" s="22" t="inlineStr">
        <is>
          <t>Cashew</t>
        </is>
      </c>
      <c r="R1846" s="25">
        <f>IF(Config!$B$4&gt;0,M1846/Config!$B$4,0)</f>
        <v/>
      </c>
      <c r="S1846" s="25">
        <f>IF(Config!$B$4&gt;0,K1846/Config!$B$4,0)</f>
        <v/>
      </c>
      <c r="T1846" s="25">
        <f>R1846*Config!$B$7</f>
        <v/>
      </c>
      <c r="U1846" s="25">
        <f>S1846*Config!$B$7</f>
        <v/>
      </c>
      <c r="V1846" s="25" t="n">
        <v>0</v>
      </c>
      <c r="W1846" s="25" t="n">
        <v>0</v>
      </c>
      <c r="X1846" s="26">
        <f>IF(T1846&gt;0,V1846/T1846,0)</f>
        <v/>
      </c>
      <c r="Y1846" s="26">
        <f>IF(U1846&gt;0,W1846/U1846,0)</f>
        <v/>
      </c>
      <c r="Z1846" s="25">
        <f>T1846-V1846</f>
        <v/>
      </c>
      <c r="AA1846" s="25">
        <f>U1846-W1846</f>
        <v/>
      </c>
      <c r="AB1846" s="25">
        <f>IF(Config!$B$7&gt;0,(V1846/Config!$B$7)*Config!$B$4,0)</f>
        <v/>
      </c>
      <c r="AC1846" s="25">
        <f>IF(Config!$B$7&gt;0,(W1846/Config!$B$7)*Config!$B$4,0)</f>
        <v/>
      </c>
    </row>
    <row r="1847" hidden="1" outlineLevel="1">
      <c r="A1847" s="22" t="inlineStr">
        <is>
          <t>May</t>
        </is>
      </c>
      <c r="B1847" s="22" t="n">
        <v>2026</v>
      </c>
      <c r="C1847" s="22" t="inlineStr">
        <is>
          <t>27-04-2026</t>
        </is>
      </c>
      <c r="D1847" s="23" t="n">
        <v>0.7256018518518519</v>
      </c>
      <c r="E1847" s="22" t="inlineStr">
        <is>
          <t>Cashewnut_3-1988</t>
        </is>
      </c>
      <c r="F1847" s="22" t="inlineStr">
        <is>
          <t>FG</t>
        </is>
      </c>
      <c r="G1847" s="22" t="inlineStr">
        <is>
          <t>Cashew</t>
        </is>
      </c>
      <c r="H1847" s="22" t="inlineStr">
        <is>
          <t>Premium W320 Cashew Farmley Standee Pouch 1 Kg</t>
        </is>
      </c>
      <c r="I1847" s="22" t="inlineStr">
        <is>
          <t>Premium W320 Cashew</t>
        </is>
      </c>
      <c r="J1847" s="24" t="n">
        <v>1</v>
      </c>
      <c r="K1847" s="24" t="n">
        <v>0</v>
      </c>
      <c r="L1847" s="22" t="inlineStr">
        <is>
          <t>Vendiman Private Limited</t>
        </is>
      </c>
      <c r="M1847" s="24" t="n">
        <v>0</v>
      </c>
      <c r="N1847" s="22" t="inlineStr">
        <is>
          <t>Vending</t>
        </is>
      </c>
      <c r="O1847" s="22" t="inlineStr">
        <is>
          <t>Udupi</t>
        </is>
      </c>
      <c r="P1847" s="22" t="inlineStr">
        <is>
          <t>KVI</t>
        </is>
      </c>
      <c r="Q1847" s="22" t="inlineStr">
        <is>
          <t>Cashew</t>
        </is>
      </c>
      <c r="R1847" s="25">
        <f>IF(Config!$B$4&gt;0,M1847/Config!$B$4,0)</f>
        <v/>
      </c>
      <c r="S1847" s="25">
        <f>IF(Config!$B$4&gt;0,K1847/Config!$B$4,0)</f>
        <v/>
      </c>
      <c r="T1847" s="25">
        <f>R1847*Config!$B$7</f>
        <v/>
      </c>
      <c r="U1847" s="25">
        <f>S1847*Config!$B$7</f>
        <v/>
      </c>
      <c r="V1847" s="25" t="n">
        <v>0</v>
      </c>
      <c r="W1847" s="25" t="n">
        <v>0</v>
      </c>
      <c r="X1847" s="26">
        <f>IF(T1847&gt;0,V1847/T1847,0)</f>
        <v/>
      </c>
      <c r="Y1847" s="26">
        <f>IF(U1847&gt;0,W1847/U1847,0)</f>
        <v/>
      </c>
      <c r="Z1847" s="25">
        <f>T1847-V1847</f>
        <v/>
      </c>
      <c r="AA1847" s="25">
        <f>U1847-W1847</f>
        <v/>
      </c>
      <c r="AB1847" s="25">
        <f>IF(Config!$B$7&gt;0,(V1847/Config!$B$7)*Config!$B$4,0)</f>
        <v/>
      </c>
      <c r="AC1847" s="25">
        <f>IF(Config!$B$7&gt;0,(W1847/Config!$B$7)*Config!$B$4,0)</f>
        <v/>
      </c>
    </row>
    <row r="1848" hidden="1" outlineLevel="1">
      <c r="A1848" s="22" t="inlineStr">
        <is>
          <t>May</t>
        </is>
      </c>
      <c r="B1848" s="22" t="n">
        <v>2026</v>
      </c>
      <c r="C1848" s="22" t="inlineStr">
        <is>
          <t>27-04-2026</t>
        </is>
      </c>
      <c r="D1848" s="23" t="n">
        <v>0.7256481481481482</v>
      </c>
      <c r="E1848" s="22" t="inlineStr">
        <is>
          <t>Cashewnut_3-1736</t>
        </is>
      </c>
      <c r="F1848" s="22" t="inlineStr">
        <is>
          <t>FG</t>
        </is>
      </c>
      <c r="G1848" s="22" t="inlineStr">
        <is>
          <t>Cashew</t>
        </is>
      </c>
      <c r="H1848" s="22" t="inlineStr">
        <is>
          <t>Premium W320 Cashew Farmley Vacuum Standee Pouch 250 g</t>
        </is>
      </c>
      <c r="I1848" s="22" t="inlineStr">
        <is>
          <t>Premium W320 Cashew</t>
        </is>
      </c>
      <c r="J1848" s="24" t="n">
        <v>0.25</v>
      </c>
      <c r="K1848" s="24" t="n">
        <v>180</v>
      </c>
      <c r="L1848" s="22" t="inlineStr">
        <is>
          <t>Sodexo India Services Private Limited</t>
        </is>
      </c>
      <c r="M1848" s="24" t="n">
        <v>45</v>
      </c>
      <c r="N1848" s="22" t="inlineStr">
        <is>
          <t>HoReCa</t>
        </is>
      </c>
      <c r="O1848" s="22" t="inlineStr">
        <is>
          <t>Udupi</t>
        </is>
      </c>
      <c r="P1848" s="22" t="inlineStr">
        <is>
          <t>KVI</t>
        </is>
      </c>
      <c r="Q1848" s="22" t="inlineStr">
        <is>
          <t>Cashew</t>
        </is>
      </c>
      <c r="R1848" s="25">
        <f>IF(Config!$B$4&gt;0,M1848/Config!$B$4,0)</f>
        <v/>
      </c>
      <c r="S1848" s="25">
        <f>IF(Config!$B$4&gt;0,K1848/Config!$B$4,0)</f>
        <v/>
      </c>
      <c r="T1848" s="25">
        <f>R1848*Config!$B$7</f>
        <v/>
      </c>
      <c r="U1848" s="25">
        <f>S1848*Config!$B$7</f>
        <v/>
      </c>
      <c r="V1848" s="25" t="n">
        <v>0</v>
      </c>
      <c r="W1848" s="25" t="n">
        <v>0</v>
      </c>
      <c r="X1848" s="26">
        <f>IF(T1848&gt;0,V1848/T1848,0)</f>
        <v/>
      </c>
      <c r="Y1848" s="26">
        <f>IF(U1848&gt;0,W1848/U1848,0)</f>
        <v/>
      </c>
      <c r="Z1848" s="25">
        <f>T1848-V1848</f>
        <v/>
      </c>
      <c r="AA1848" s="25">
        <f>U1848-W1848</f>
        <v/>
      </c>
      <c r="AB1848" s="25">
        <f>IF(Config!$B$7&gt;0,(V1848/Config!$B$7)*Config!$B$4,0)</f>
        <v/>
      </c>
      <c r="AC1848" s="25">
        <f>IF(Config!$B$7&gt;0,(W1848/Config!$B$7)*Config!$B$4,0)</f>
        <v/>
      </c>
    </row>
    <row r="1849" hidden="1" outlineLevel="1">
      <c r="A1849" s="22" t="inlineStr">
        <is>
          <t>May</t>
        </is>
      </c>
      <c r="B1849" s="22" t="n">
        <v>2026</v>
      </c>
      <c r="C1849" s="22" t="inlineStr">
        <is>
          <t>27-04-2026</t>
        </is>
      </c>
      <c r="D1849" s="23" t="n">
        <v>0.7256597222222222</v>
      </c>
      <c r="E1849" s="22" t="inlineStr">
        <is>
          <t>Cashewnut_3-1736</t>
        </is>
      </c>
      <c r="F1849" s="22" t="inlineStr">
        <is>
          <t>FG</t>
        </is>
      </c>
      <c r="G1849" s="22" t="inlineStr">
        <is>
          <t>Cashew</t>
        </is>
      </c>
      <c r="H1849" s="22" t="inlineStr">
        <is>
          <t>Premium W320 Cashew Farmley Vacuum Standee Pouch 250 g</t>
        </is>
      </c>
      <c r="I1849" s="22" t="inlineStr">
        <is>
          <t>Premium W320 Cashew</t>
        </is>
      </c>
      <c r="J1849" s="24" t="n">
        <v>0.25</v>
      </c>
      <c r="K1849" s="24" t="n">
        <v>440</v>
      </c>
      <c r="L1849" s="22" t="inlineStr">
        <is>
          <t>Compass India Food Services Private Limited</t>
        </is>
      </c>
      <c r="M1849" s="24" t="n">
        <v>110</v>
      </c>
      <c r="N1849" s="22" t="inlineStr">
        <is>
          <t>Corporate</t>
        </is>
      </c>
      <c r="O1849" s="22" t="inlineStr">
        <is>
          <t>Udupi</t>
        </is>
      </c>
      <c r="P1849" s="22" t="inlineStr">
        <is>
          <t>KVI</t>
        </is>
      </c>
      <c r="Q1849" s="22" t="inlineStr">
        <is>
          <t>Cashew</t>
        </is>
      </c>
      <c r="R1849" s="25">
        <f>IF(Config!$B$4&gt;0,M1849/Config!$B$4,0)</f>
        <v/>
      </c>
      <c r="S1849" s="25">
        <f>IF(Config!$B$4&gt;0,K1849/Config!$B$4,0)</f>
        <v/>
      </c>
      <c r="T1849" s="25">
        <f>R1849*Config!$B$7</f>
        <v/>
      </c>
      <c r="U1849" s="25">
        <f>S1849*Config!$B$7</f>
        <v/>
      </c>
      <c r="V1849" s="25" t="n">
        <v>0</v>
      </c>
      <c r="W1849" s="25" t="n">
        <v>0</v>
      </c>
      <c r="X1849" s="26">
        <f>IF(T1849&gt;0,V1849/T1849,0)</f>
        <v/>
      </c>
      <c r="Y1849" s="26">
        <f>IF(U1849&gt;0,W1849/U1849,0)</f>
        <v/>
      </c>
      <c r="Z1849" s="25">
        <f>T1849-V1849</f>
        <v/>
      </c>
      <c r="AA1849" s="25">
        <f>U1849-W1849</f>
        <v/>
      </c>
      <c r="AB1849" s="25">
        <f>IF(Config!$B$7&gt;0,(V1849/Config!$B$7)*Config!$B$4,0)</f>
        <v/>
      </c>
      <c r="AC1849" s="25">
        <f>IF(Config!$B$7&gt;0,(W1849/Config!$B$7)*Config!$B$4,0)</f>
        <v/>
      </c>
    </row>
    <row r="1850" hidden="1" outlineLevel="1">
      <c r="A1850" s="22" t="inlineStr">
        <is>
          <t>May</t>
        </is>
      </c>
      <c r="B1850" s="22" t="n">
        <v>2026</v>
      </c>
      <c r="C1850" s="22" t="inlineStr">
        <is>
          <t>27-04-2026</t>
        </is>
      </c>
      <c r="D1850" s="23" t="n">
        <v>0.8300115740740741</v>
      </c>
      <c r="E1850" s="22" t="inlineStr">
        <is>
          <t>Cashewnut_3-1988</t>
        </is>
      </c>
      <c r="F1850" s="22" t="inlineStr">
        <is>
          <t>FG</t>
        </is>
      </c>
      <c r="G1850" s="22" t="inlineStr">
        <is>
          <t>Cashew</t>
        </is>
      </c>
      <c r="H1850" s="22" t="inlineStr">
        <is>
          <t>Premium W320 Cashew Farmley Standee Pouch 1 Kg</t>
        </is>
      </c>
      <c r="I1850" s="22" t="inlineStr">
        <is>
          <t>Premium W320 Cashew</t>
        </is>
      </c>
      <c r="J1850" s="24" t="n">
        <v>1</v>
      </c>
      <c r="K1850" s="24" t="n">
        <v>100</v>
      </c>
      <c r="L1850" s="22" t="inlineStr">
        <is>
          <t>GT Retail</t>
        </is>
      </c>
      <c r="M1850" s="24" t="n">
        <v>100</v>
      </c>
      <c r="N1850" s="22" t="inlineStr">
        <is>
          <t>Category A</t>
        </is>
      </c>
      <c r="O1850" s="22" t="inlineStr">
        <is>
          <t>Udupi</t>
        </is>
      </c>
      <c r="P1850" s="22" t="inlineStr">
        <is>
          <t>KVI</t>
        </is>
      </c>
      <c r="Q1850" s="22" t="inlineStr">
        <is>
          <t>Cashew</t>
        </is>
      </c>
      <c r="R1850" s="25">
        <f>IF(Config!$B$4&gt;0,M1850/Config!$B$4,0)</f>
        <v/>
      </c>
      <c r="S1850" s="25">
        <f>IF(Config!$B$4&gt;0,K1850/Config!$B$4,0)</f>
        <v/>
      </c>
      <c r="T1850" s="25">
        <f>R1850*Config!$B$7</f>
        <v/>
      </c>
      <c r="U1850" s="25">
        <f>S1850*Config!$B$7</f>
        <v/>
      </c>
      <c r="V1850" s="25" t="n">
        <v>0</v>
      </c>
      <c r="W1850" s="25" t="n">
        <v>0</v>
      </c>
      <c r="X1850" s="26">
        <f>IF(T1850&gt;0,V1850/T1850,0)</f>
        <v/>
      </c>
      <c r="Y1850" s="26">
        <f>IF(U1850&gt;0,W1850/U1850,0)</f>
        <v/>
      </c>
      <c r="Z1850" s="25">
        <f>T1850-V1850</f>
        <v/>
      </c>
      <c r="AA1850" s="25">
        <f>U1850-W1850</f>
        <v/>
      </c>
      <c r="AB1850" s="25">
        <f>IF(Config!$B$7&gt;0,(V1850/Config!$B$7)*Config!$B$4,0)</f>
        <v/>
      </c>
      <c r="AC1850" s="25">
        <f>IF(Config!$B$7&gt;0,(W1850/Config!$B$7)*Config!$B$4,0)</f>
        <v/>
      </c>
    </row>
    <row r="1851" hidden="1" outlineLevel="1">
      <c r="A1851" s="22" t="inlineStr">
        <is>
          <t>May</t>
        </is>
      </c>
      <c r="B1851" s="22" t="n">
        <v>2026</v>
      </c>
      <c r="C1851" s="22" t="inlineStr">
        <is>
          <t>27-04-2026</t>
        </is>
      </c>
      <c r="D1851" s="23" t="n">
        <v>0.8300231481481481</v>
      </c>
      <c r="E1851" s="22" t="inlineStr">
        <is>
          <t>Cashewnut_3-1736</t>
        </is>
      </c>
      <c r="F1851" s="22" t="inlineStr">
        <is>
          <t>FG</t>
        </is>
      </c>
      <c r="G1851" s="22" t="inlineStr">
        <is>
          <t>Cashew</t>
        </is>
      </c>
      <c r="H1851" s="22" t="inlineStr">
        <is>
          <t>Premium W320 Cashew Farmley Vacuum Standee Pouch 250 g</t>
        </is>
      </c>
      <c r="I1851" s="22" t="inlineStr">
        <is>
          <t>Premium W320 Cashew</t>
        </is>
      </c>
      <c r="J1851" s="24" t="n">
        <v>0.25</v>
      </c>
      <c r="K1851" s="24" t="n">
        <v>3110</v>
      </c>
      <c r="L1851" s="22" t="inlineStr">
        <is>
          <t>GT Retail</t>
        </is>
      </c>
      <c r="M1851" s="24" t="n">
        <v>777.5</v>
      </c>
      <c r="N1851" s="22" t="inlineStr">
        <is>
          <t>Category A</t>
        </is>
      </c>
      <c r="O1851" s="22" t="inlineStr">
        <is>
          <t>Udupi</t>
        </is>
      </c>
      <c r="P1851" s="22" t="inlineStr">
        <is>
          <t>KVI</t>
        </is>
      </c>
      <c r="Q1851" s="22" t="inlineStr">
        <is>
          <t>Cashew</t>
        </is>
      </c>
      <c r="R1851" s="25">
        <f>IF(Config!$B$4&gt;0,M1851/Config!$B$4,0)</f>
        <v/>
      </c>
      <c r="S1851" s="25">
        <f>IF(Config!$B$4&gt;0,K1851/Config!$B$4,0)</f>
        <v/>
      </c>
      <c r="T1851" s="25">
        <f>R1851*Config!$B$7</f>
        <v/>
      </c>
      <c r="U1851" s="25">
        <f>S1851*Config!$B$7</f>
        <v/>
      </c>
      <c r="V1851" s="25" t="n">
        <v>190</v>
      </c>
      <c r="W1851" s="25" t="n">
        <v>760</v>
      </c>
      <c r="X1851" s="26">
        <f>IF(T1851&gt;0,V1851/T1851,0)</f>
        <v/>
      </c>
      <c r="Y1851" s="26">
        <f>IF(U1851&gt;0,W1851/U1851,0)</f>
        <v/>
      </c>
      <c r="Z1851" s="25">
        <f>T1851-V1851</f>
        <v/>
      </c>
      <c r="AA1851" s="25">
        <f>U1851-W1851</f>
        <v/>
      </c>
      <c r="AB1851" s="25">
        <f>IF(Config!$B$7&gt;0,(V1851/Config!$B$7)*Config!$B$4,0)</f>
        <v/>
      </c>
      <c r="AC1851" s="25">
        <f>IF(Config!$B$7&gt;0,(W1851/Config!$B$7)*Config!$B$4,0)</f>
        <v/>
      </c>
    </row>
    <row r="1852" hidden="1" outlineLevel="1">
      <c r="A1852" s="22" t="inlineStr">
        <is>
          <t>May</t>
        </is>
      </c>
      <c r="B1852" s="22" t="n">
        <v>2026</v>
      </c>
      <c r="C1852" s="22" t="inlineStr">
        <is>
          <t>27-04-2026</t>
        </is>
      </c>
      <c r="D1852" s="23" t="n">
        <v>0.8300347222222222</v>
      </c>
      <c r="E1852" s="22" t="inlineStr">
        <is>
          <t>Cashewnut_3-1735</t>
        </is>
      </c>
      <c r="F1852" s="22" t="inlineStr">
        <is>
          <t>FG</t>
        </is>
      </c>
      <c r="G1852" s="22" t="inlineStr">
        <is>
          <t>Cashew</t>
        </is>
      </c>
      <c r="H1852" s="22" t="inlineStr">
        <is>
          <t>Premium W240 cashew Farmley Vacuum Standee Pouch 250 g</t>
        </is>
      </c>
      <c r="I1852" s="22" t="inlineStr">
        <is>
          <t>Premium W240 cashew</t>
        </is>
      </c>
      <c r="J1852" s="24" t="n">
        <v>0.25</v>
      </c>
      <c r="K1852" s="24" t="n">
        <v>750</v>
      </c>
      <c r="L1852" s="22" t="inlineStr">
        <is>
          <t>GT Retail</t>
        </is>
      </c>
      <c r="M1852" s="24" t="n">
        <v>187.5</v>
      </c>
      <c r="N1852" s="22" t="inlineStr">
        <is>
          <t>Category A</t>
        </is>
      </c>
      <c r="O1852" s="22" t="inlineStr">
        <is>
          <t>Udupi</t>
        </is>
      </c>
      <c r="P1852" s="22" t="inlineStr">
        <is>
          <t>KVI</t>
        </is>
      </c>
      <c r="Q1852" s="22" t="inlineStr">
        <is>
          <t>Cashew</t>
        </is>
      </c>
      <c r="R1852" s="25">
        <f>IF(Config!$B$4&gt;0,M1852/Config!$B$4,0)</f>
        <v/>
      </c>
      <c r="S1852" s="25">
        <f>IF(Config!$B$4&gt;0,K1852/Config!$B$4,0)</f>
        <v/>
      </c>
      <c r="T1852" s="25">
        <f>R1852*Config!$B$7</f>
        <v/>
      </c>
      <c r="U1852" s="25">
        <f>S1852*Config!$B$7</f>
        <v/>
      </c>
      <c r="V1852" s="25" t="n">
        <v>20</v>
      </c>
      <c r="W1852" s="25" t="n">
        <v>80</v>
      </c>
      <c r="X1852" s="26">
        <f>IF(T1852&gt;0,V1852/T1852,0)</f>
        <v/>
      </c>
      <c r="Y1852" s="26">
        <f>IF(U1852&gt;0,W1852/U1852,0)</f>
        <v/>
      </c>
      <c r="Z1852" s="25">
        <f>T1852-V1852</f>
        <v/>
      </c>
      <c r="AA1852" s="25">
        <f>U1852-W1852</f>
        <v/>
      </c>
      <c r="AB1852" s="25">
        <f>IF(Config!$B$7&gt;0,(V1852/Config!$B$7)*Config!$B$4,0)</f>
        <v/>
      </c>
      <c r="AC1852" s="25">
        <f>IF(Config!$B$7&gt;0,(W1852/Config!$B$7)*Config!$B$4,0)</f>
        <v/>
      </c>
    </row>
    <row r="1853" hidden="1" outlineLevel="1">
      <c r="A1853" s="22" t="inlineStr">
        <is>
          <t>May</t>
        </is>
      </c>
      <c r="B1853" s="22" t="n">
        <v>2026</v>
      </c>
      <c r="C1853" s="22" t="inlineStr">
        <is>
          <t>27-04-2026</t>
        </is>
      </c>
      <c r="D1853" s="23" t="n">
        <v>0.8300462962962963</v>
      </c>
      <c r="E1853" s="22" t="inlineStr">
        <is>
          <t>Cashewnut_3-1987</t>
        </is>
      </c>
      <c r="F1853" s="22" t="inlineStr">
        <is>
          <t>FG</t>
        </is>
      </c>
      <c r="G1853" s="22" t="inlineStr">
        <is>
          <t>Cashew</t>
        </is>
      </c>
      <c r="H1853" s="22" t="inlineStr">
        <is>
          <t>Premium W320 Cashew Farmley Standee Pouch 500 g</t>
        </is>
      </c>
      <c r="I1853" s="22" t="inlineStr">
        <is>
          <t>Premium W320 Cashew</t>
        </is>
      </c>
      <c r="J1853" s="24" t="n">
        <v>0.5</v>
      </c>
      <c r="K1853" s="24" t="n">
        <v>132</v>
      </c>
      <c r="L1853" s="22" t="inlineStr">
        <is>
          <t>GT Retail</t>
        </is>
      </c>
      <c r="M1853" s="24" t="n">
        <v>66</v>
      </c>
      <c r="N1853" s="22" t="inlineStr">
        <is>
          <t>Category A</t>
        </is>
      </c>
      <c r="O1853" s="22" t="inlineStr">
        <is>
          <t>Udupi</t>
        </is>
      </c>
      <c r="P1853" s="22" t="inlineStr">
        <is>
          <t>KVI</t>
        </is>
      </c>
      <c r="Q1853" s="22" t="inlineStr">
        <is>
          <t>Cashew</t>
        </is>
      </c>
      <c r="R1853" s="25">
        <f>IF(Config!$B$4&gt;0,M1853/Config!$B$4,0)</f>
        <v/>
      </c>
      <c r="S1853" s="25">
        <f>IF(Config!$B$4&gt;0,K1853/Config!$B$4,0)</f>
        <v/>
      </c>
      <c r="T1853" s="25">
        <f>R1853*Config!$B$7</f>
        <v/>
      </c>
      <c r="U1853" s="25">
        <f>S1853*Config!$B$7</f>
        <v/>
      </c>
      <c r="V1853" s="25" t="n">
        <v>10</v>
      </c>
      <c r="W1853" s="25" t="n">
        <v>20</v>
      </c>
      <c r="X1853" s="26">
        <f>IF(T1853&gt;0,V1853/T1853,0)</f>
        <v/>
      </c>
      <c r="Y1853" s="26">
        <f>IF(U1853&gt;0,W1853/U1853,0)</f>
        <v/>
      </c>
      <c r="Z1853" s="25">
        <f>T1853-V1853</f>
        <v/>
      </c>
      <c r="AA1853" s="25">
        <f>U1853-W1853</f>
        <v/>
      </c>
      <c r="AB1853" s="25">
        <f>IF(Config!$B$7&gt;0,(V1853/Config!$B$7)*Config!$B$4,0)</f>
        <v/>
      </c>
      <c r="AC1853" s="25">
        <f>IF(Config!$B$7&gt;0,(W1853/Config!$B$7)*Config!$B$4,0)</f>
        <v/>
      </c>
    </row>
    <row r="1854" hidden="1" outlineLevel="1">
      <c r="A1854" s="22" t="inlineStr">
        <is>
          <t>May</t>
        </is>
      </c>
      <c r="B1854" s="22" t="n">
        <v>2026</v>
      </c>
      <c r="C1854" s="22" t="inlineStr">
        <is>
          <t>27-04-2026</t>
        </is>
      </c>
      <c r="D1854" s="23" t="n">
        <v>0.8300462962962963</v>
      </c>
      <c r="E1854" s="22" t="inlineStr">
        <is>
          <t>Cashewnut_3-2955</t>
        </is>
      </c>
      <c r="F1854" s="22" t="inlineStr">
        <is>
          <t>FG</t>
        </is>
      </c>
      <c r="G1854" s="22" t="inlineStr">
        <is>
          <t>Cashew</t>
        </is>
      </c>
      <c r="H1854" s="22" t="inlineStr">
        <is>
          <t>Popular Cashewnuts Farmley Standee Pouch 50g</t>
        </is>
      </c>
      <c r="I1854" s="22" t="inlineStr">
        <is>
          <t>Popular W400 Cashew</t>
        </is>
      </c>
      <c r="J1854" s="24" t="n">
        <v>0.05</v>
      </c>
      <c r="K1854" s="24" t="n">
        <v>1146</v>
      </c>
      <c r="L1854" s="22" t="inlineStr">
        <is>
          <t>GT Retail</t>
        </is>
      </c>
      <c r="M1854" s="24" t="n">
        <v>57.3</v>
      </c>
      <c r="N1854" s="22" t="inlineStr">
        <is>
          <t>Category A</t>
        </is>
      </c>
      <c r="O1854" s="22" t="inlineStr">
        <is>
          <t>Udupi</t>
        </is>
      </c>
      <c r="P1854" s="22" t="inlineStr">
        <is>
          <t>KVI</t>
        </is>
      </c>
      <c r="Q1854" s="22" t="inlineStr"/>
      <c r="R1854" s="25">
        <f>IF(Config!$B$4&gt;0,M1854/Config!$B$4,0)</f>
        <v/>
      </c>
      <c r="S1854" s="25">
        <f>IF(Config!$B$4&gt;0,K1854/Config!$B$4,0)</f>
        <v/>
      </c>
      <c r="T1854" s="25">
        <f>R1854*Config!$B$7</f>
        <v/>
      </c>
      <c r="U1854" s="25">
        <f>S1854*Config!$B$7</f>
        <v/>
      </c>
      <c r="V1854" s="25" t="n">
        <v>0</v>
      </c>
      <c r="W1854" s="25" t="n">
        <v>0</v>
      </c>
      <c r="X1854" s="26">
        <f>IF(T1854&gt;0,V1854/T1854,0)</f>
        <v/>
      </c>
      <c r="Y1854" s="26">
        <f>IF(U1854&gt;0,W1854/U1854,0)</f>
        <v/>
      </c>
      <c r="Z1854" s="25">
        <f>T1854-V1854</f>
        <v/>
      </c>
      <c r="AA1854" s="25">
        <f>U1854-W1854</f>
        <v/>
      </c>
      <c r="AB1854" s="25">
        <f>IF(Config!$B$7&gt;0,(V1854/Config!$B$7)*Config!$B$4,0)</f>
        <v/>
      </c>
      <c r="AC1854" s="25">
        <f>IF(Config!$B$7&gt;0,(W1854/Config!$B$7)*Config!$B$4,0)</f>
        <v/>
      </c>
    </row>
    <row r="1855" hidden="1" outlineLevel="1">
      <c r="A1855" s="22" t="inlineStr">
        <is>
          <t>May</t>
        </is>
      </c>
      <c r="B1855" s="22" t="n">
        <v>2026</v>
      </c>
      <c r="C1855" s="22" t="inlineStr">
        <is>
          <t>27-04-2026</t>
        </is>
      </c>
      <c r="D1855" s="23" t="n">
        <v>0.8300578703703704</v>
      </c>
      <c r="E1855" s="22" t="inlineStr">
        <is>
          <t>Cashewnut_3-447</t>
        </is>
      </c>
      <c r="F1855" s="22" t="inlineStr">
        <is>
          <t>FG</t>
        </is>
      </c>
      <c r="G1855" s="22" t="inlineStr">
        <is>
          <t>Cashew</t>
        </is>
      </c>
      <c r="H1855" s="22" t="inlineStr">
        <is>
          <t>Popular W400 Cashew Farmley Generic Pouch 500 g</t>
        </is>
      </c>
      <c r="I1855" s="22" t="inlineStr">
        <is>
          <t>Popular W400 Cashew</t>
        </is>
      </c>
      <c r="J1855" s="24" t="n">
        <v>0.5</v>
      </c>
      <c r="K1855" s="24" t="n">
        <v>300</v>
      </c>
      <c r="L1855" s="22" t="inlineStr">
        <is>
          <t>GT Retail</t>
        </is>
      </c>
      <c r="M1855" s="24" t="n">
        <v>150</v>
      </c>
      <c r="N1855" s="22" t="inlineStr">
        <is>
          <t>Category A</t>
        </is>
      </c>
      <c r="O1855" s="22" t="inlineStr">
        <is>
          <t>Udupi</t>
        </is>
      </c>
      <c r="P1855" s="22" t="inlineStr">
        <is>
          <t>KVI</t>
        </is>
      </c>
      <c r="Q1855" s="22" t="inlineStr">
        <is>
          <t>Cashew</t>
        </is>
      </c>
      <c r="R1855" s="25">
        <f>IF(Config!$B$4&gt;0,M1855/Config!$B$4,0)</f>
        <v/>
      </c>
      <c r="S1855" s="25">
        <f>IF(Config!$B$4&gt;0,K1855/Config!$B$4,0)</f>
        <v/>
      </c>
      <c r="T1855" s="25">
        <f>R1855*Config!$B$7</f>
        <v/>
      </c>
      <c r="U1855" s="25">
        <f>S1855*Config!$B$7</f>
        <v/>
      </c>
      <c r="V1855" s="25" t="n">
        <v>0</v>
      </c>
      <c r="W1855" s="25" t="n">
        <v>0</v>
      </c>
      <c r="X1855" s="26">
        <f>IF(T1855&gt;0,V1855/T1855,0)</f>
        <v/>
      </c>
      <c r="Y1855" s="26">
        <f>IF(U1855&gt;0,W1855/U1855,0)</f>
        <v/>
      </c>
      <c r="Z1855" s="25">
        <f>T1855-V1855</f>
        <v/>
      </c>
      <c r="AA1855" s="25">
        <f>U1855-W1855</f>
        <v/>
      </c>
      <c r="AB1855" s="25">
        <f>IF(Config!$B$7&gt;0,(V1855/Config!$B$7)*Config!$B$4,0)</f>
        <v/>
      </c>
      <c r="AC1855" s="25">
        <f>IF(Config!$B$7&gt;0,(W1855/Config!$B$7)*Config!$B$4,0)</f>
        <v/>
      </c>
    </row>
    <row r="1856" hidden="1" outlineLevel="1">
      <c r="A1856" s="22" t="inlineStr">
        <is>
          <t>May</t>
        </is>
      </c>
      <c r="B1856" s="22" t="n">
        <v>2026</v>
      </c>
      <c r="C1856" s="22" t="inlineStr">
        <is>
          <t>25-04-2026</t>
        </is>
      </c>
      <c r="D1856" s="23" t="n">
        <v>0.594386574074074</v>
      </c>
      <c r="E1856" s="22" t="inlineStr">
        <is>
          <t>Cashewnut_3-447</t>
        </is>
      </c>
      <c r="F1856" s="22" t="inlineStr">
        <is>
          <t>FG</t>
        </is>
      </c>
      <c r="G1856" s="22" t="inlineStr">
        <is>
          <t>Cashew</t>
        </is>
      </c>
      <c r="H1856" s="22" t="inlineStr">
        <is>
          <t>Popular W400 Cashew Farmley Generic Pouch 500 g</t>
        </is>
      </c>
      <c r="I1856" s="22" t="inlineStr">
        <is>
          <t>Popular W400 Cashew</t>
        </is>
      </c>
      <c r="J1856" s="24" t="n">
        <v>0.5</v>
      </c>
      <c r="K1856" s="24" t="n">
        <v>7000</v>
      </c>
      <c r="L1856" s="22" t="inlineStr">
        <is>
          <t>Flipkart India Private Limited</t>
        </is>
      </c>
      <c r="M1856" s="24" t="n">
        <v>3500</v>
      </c>
      <c r="N1856" s="22" t="inlineStr">
        <is>
          <t>E-Commerce</t>
        </is>
      </c>
      <c r="O1856" s="22" t="inlineStr">
        <is>
          <t>Udupi</t>
        </is>
      </c>
      <c r="P1856" s="22" t="inlineStr">
        <is>
          <t>KVI</t>
        </is>
      </c>
      <c r="Q1856" s="22" t="inlineStr">
        <is>
          <t>Cashew</t>
        </is>
      </c>
      <c r="R1856" s="25">
        <f>IF(Config!$B$4&gt;0,M1856/Config!$B$4,0)</f>
        <v/>
      </c>
      <c r="S1856" s="25">
        <f>IF(Config!$B$4&gt;0,K1856/Config!$B$4,0)</f>
        <v/>
      </c>
      <c r="T1856" s="25">
        <f>R1856*Config!$B$7</f>
        <v/>
      </c>
      <c r="U1856" s="25">
        <f>S1856*Config!$B$7</f>
        <v/>
      </c>
      <c r="V1856" s="25" t="n">
        <v>720</v>
      </c>
      <c r="W1856" s="25" t="n">
        <v>1440</v>
      </c>
      <c r="X1856" s="26">
        <f>IF(T1856&gt;0,V1856/T1856,0)</f>
        <v/>
      </c>
      <c r="Y1856" s="26">
        <f>IF(U1856&gt;0,W1856/U1856,0)</f>
        <v/>
      </c>
      <c r="Z1856" s="25">
        <f>T1856-V1856</f>
        <v/>
      </c>
      <c r="AA1856" s="25">
        <f>U1856-W1856</f>
        <v/>
      </c>
      <c r="AB1856" s="25">
        <f>IF(Config!$B$7&gt;0,(V1856/Config!$B$7)*Config!$B$4,0)</f>
        <v/>
      </c>
      <c r="AC1856" s="25">
        <f>IF(Config!$B$7&gt;0,(W1856/Config!$B$7)*Config!$B$4,0)</f>
        <v/>
      </c>
    </row>
    <row r="1857" hidden="1" outlineLevel="1">
      <c r="A1857" s="22" t="inlineStr">
        <is>
          <t>May</t>
        </is>
      </c>
      <c r="B1857" s="22" t="n">
        <v>2026</v>
      </c>
      <c r="C1857" s="22" t="inlineStr">
        <is>
          <t>25-04-2026</t>
        </is>
      </c>
      <c r="D1857" s="23" t="n">
        <v>0.594386574074074</v>
      </c>
      <c r="E1857" s="22" t="inlineStr">
        <is>
          <t>Cashewnut_3-2430</t>
        </is>
      </c>
      <c r="F1857" s="22" t="inlineStr">
        <is>
          <t>FG</t>
        </is>
      </c>
      <c r="G1857" s="22" t="inlineStr">
        <is>
          <t>Cashew</t>
        </is>
      </c>
      <c r="H1857" s="22" t="inlineStr">
        <is>
          <t>Popular W400 Cashew Farmley Generic Pouch 1 kg - Pack of 2 (500 g Each)</t>
        </is>
      </c>
      <c r="I1857" s="22" t="inlineStr">
        <is>
          <t>Popular W400 Cashew</t>
        </is>
      </c>
      <c r="J1857" s="24" t="n">
        <v>1</v>
      </c>
      <c r="K1857" s="24" t="n">
        <v>550</v>
      </c>
      <c r="L1857" s="22" t="inlineStr">
        <is>
          <t>Flipkart India Private Limited</t>
        </is>
      </c>
      <c r="M1857" s="24" t="n">
        <v>550</v>
      </c>
      <c r="N1857" s="22" t="inlineStr">
        <is>
          <t>E-Commerce</t>
        </is>
      </c>
      <c r="O1857" s="22" t="inlineStr">
        <is>
          <t>Udupi</t>
        </is>
      </c>
      <c r="P1857" s="22" t="inlineStr">
        <is>
          <t>KVI</t>
        </is>
      </c>
      <c r="Q1857" s="22" t="inlineStr">
        <is>
          <t>Cashew</t>
        </is>
      </c>
      <c r="R1857" s="25">
        <f>IF(Config!$B$4&gt;0,M1857/Config!$B$4,0)</f>
        <v/>
      </c>
      <c r="S1857" s="25">
        <f>IF(Config!$B$4&gt;0,K1857/Config!$B$4,0)</f>
        <v/>
      </c>
      <c r="T1857" s="25">
        <f>R1857*Config!$B$7</f>
        <v/>
      </c>
      <c r="U1857" s="25">
        <f>S1857*Config!$B$7</f>
        <v/>
      </c>
      <c r="V1857" s="25" t="n">
        <v>120</v>
      </c>
      <c r="W1857" s="25" t="n">
        <v>120</v>
      </c>
      <c r="X1857" s="26">
        <f>IF(T1857&gt;0,V1857/T1857,0)</f>
        <v/>
      </c>
      <c r="Y1857" s="26">
        <f>IF(U1857&gt;0,W1857/U1857,0)</f>
        <v/>
      </c>
      <c r="Z1857" s="25">
        <f>T1857-V1857</f>
        <v/>
      </c>
      <c r="AA1857" s="25">
        <f>U1857-W1857</f>
        <v/>
      </c>
      <c r="AB1857" s="25">
        <f>IF(Config!$B$7&gt;0,(V1857/Config!$B$7)*Config!$B$4,0)</f>
        <v/>
      </c>
      <c r="AC1857" s="25">
        <f>IF(Config!$B$7&gt;0,(W1857/Config!$B$7)*Config!$B$4,0)</f>
        <v/>
      </c>
    </row>
    <row r="1858" hidden="1" outlineLevel="1">
      <c r="A1858" s="22" t="inlineStr">
        <is>
          <t>May</t>
        </is>
      </c>
      <c r="B1858" s="22" t="n">
        <v>2026</v>
      </c>
      <c r="C1858" s="22" t="inlineStr">
        <is>
          <t>25-04-2026</t>
        </is>
      </c>
      <c r="D1858" s="23" t="n">
        <v>0.594386574074074</v>
      </c>
      <c r="E1858" s="22" t="inlineStr">
        <is>
          <t>Cashewnut_3-1736</t>
        </is>
      </c>
      <c r="F1858" s="22" t="inlineStr">
        <is>
          <t>FG</t>
        </is>
      </c>
      <c r="G1858" s="22" t="inlineStr">
        <is>
          <t>Cashew</t>
        </is>
      </c>
      <c r="H1858" s="22" t="inlineStr">
        <is>
          <t>Premium W320 Cashew Farmley Vacuum Standee Pouch 250 g</t>
        </is>
      </c>
      <c r="I1858" s="22" t="inlineStr">
        <is>
          <t>Premium W320 Cashew</t>
        </is>
      </c>
      <c r="J1858" s="24" t="n">
        <v>0.25</v>
      </c>
      <c r="K1858" s="24" t="n">
        <v>5200</v>
      </c>
      <c r="L1858" s="22" t="inlineStr">
        <is>
          <t>Flipkart India Private Limited</t>
        </is>
      </c>
      <c r="M1858" s="24" t="n">
        <v>1300</v>
      </c>
      <c r="N1858" s="22" t="inlineStr">
        <is>
          <t>E-Commerce</t>
        </is>
      </c>
      <c r="O1858" s="22" t="inlineStr">
        <is>
          <t>Udupi</t>
        </is>
      </c>
      <c r="P1858" s="22" t="inlineStr">
        <is>
          <t>KVI</t>
        </is>
      </c>
      <c r="Q1858" s="22" t="inlineStr">
        <is>
          <t>Cashew</t>
        </is>
      </c>
      <c r="R1858" s="25">
        <f>IF(Config!$B$4&gt;0,M1858/Config!$B$4,0)</f>
        <v/>
      </c>
      <c r="S1858" s="25">
        <f>IF(Config!$B$4&gt;0,K1858/Config!$B$4,0)</f>
        <v/>
      </c>
      <c r="T1858" s="25">
        <f>R1858*Config!$B$7</f>
        <v/>
      </c>
      <c r="U1858" s="25">
        <f>S1858*Config!$B$7</f>
        <v/>
      </c>
      <c r="V1858" s="25" t="n">
        <v>320</v>
      </c>
      <c r="W1858" s="25" t="n">
        <v>1280</v>
      </c>
      <c r="X1858" s="26">
        <f>IF(T1858&gt;0,V1858/T1858,0)</f>
        <v/>
      </c>
      <c r="Y1858" s="26">
        <f>IF(U1858&gt;0,W1858/U1858,0)</f>
        <v/>
      </c>
      <c r="Z1858" s="25">
        <f>T1858-V1858</f>
        <v/>
      </c>
      <c r="AA1858" s="25">
        <f>U1858-W1858</f>
        <v/>
      </c>
      <c r="AB1858" s="25">
        <f>IF(Config!$B$7&gt;0,(V1858/Config!$B$7)*Config!$B$4,0)</f>
        <v/>
      </c>
      <c r="AC1858" s="25">
        <f>IF(Config!$B$7&gt;0,(W1858/Config!$B$7)*Config!$B$4,0)</f>
        <v/>
      </c>
    </row>
    <row r="1859" hidden="1" outlineLevel="1">
      <c r="A1859" s="22" t="inlineStr">
        <is>
          <t>May</t>
        </is>
      </c>
      <c r="B1859" s="22" t="n">
        <v>2026</v>
      </c>
      <c r="C1859" s="22" t="inlineStr">
        <is>
          <t>25-04-2026</t>
        </is>
      </c>
      <c r="D1859" s="23" t="n">
        <v>0.6392129629629629</v>
      </c>
      <c r="E1859" s="22" t="inlineStr">
        <is>
          <t>Cashewnut_3-447</t>
        </is>
      </c>
      <c r="F1859" s="22" t="inlineStr">
        <is>
          <t>FG</t>
        </is>
      </c>
      <c r="G1859" s="22" t="inlineStr">
        <is>
          <t>Cashew</t>
        </is>
      </c>
      <c r="H1859" s="22" t="inlineStr">
        <is>
          <t>Popular W400 Cashew Farmley Generic Pouch 500 g</t>
        </is>
      </c>
      <c r="I1859" s="22" t="inlineStr">
        <is>
          <t>Popular W400 Cashew</t>
        </is>
      </c>
      <c r="J1859" s="24" t="n">
        <v>0.5</v>
      </c>
      <c r="K1859" s="24" t="n">
        <v>120</v>
      </c>
      <c r="L1859" s="22" t="inlineStr">
        <is>
          <t>Flipkart B2C</t>
        </is>
      </c>
      <c r="M1859" s="24" t="n">
        <v>60</v>
      </c>
      <c r="N1859" s="22" t="inlineStr">
        <is>
          <t>E-Commerce Dropship</t>
        </is>
      </c>
      <c r="O1859" s="22" t="inlineStr">
        <is>
          <t>Udupi</t>
        </is>
      </c>
      <c r="P1859" s="22" t="inlineStr">
        <is>
          <t>KVI</t>
        </is>
      </c>
      <c r="Q1859" s="22" t="inlineStr">
        <is>
          <t>Cashew</t>
        </is>
      </c>
      <c r="R1859" s="25">
        <f>IF(Config!$B$4&gt;0,M1859/Config!$B$4,0)</f>
        <v/>
      </c>
      <c r="S1859" s="25">
        <f>IF(Config!$B$4&gt;0,K1859/Config!$B$4,0)</f>
        <v/>
      </c>
      <c r="T1859" s="25">
        <f>R1859*Config!$B$7</f>
        <v/>
      </c>
      <c r="U1859" s="25">
        <f>S1859*Config!$B$7</f>
        <v/>
      </c>
      <c r="V1859" s="25" t="n">
        <v>0</v>
      </c>
      <c r="W1859" s="25" t="n">
        <v>0</v>
      </c>
      <c r="X1859" s="26">
        <f>IF(T1859&gt;0,V1859/T1859,0)</f>
        <v/>
      </c>
      <c r="Y1859" s="26">
        <f>IF(U1859&gt;0,W1859/U1859,0)</f>
        <v/>
      </c>
      <c r="Z1859" s="25">
        <f>T1859-V1859</f>
        <v/>
      </c>
      <c r="AA1859" s="25">
        <f>U1859-W1859</f>
        <v/>
      </c>
      <c r="AB1859" s="25">
        <f>IF(Config!$B$7&gt;0,(V1859/Config!$B$7)*Config!$B$4,0)</f>
        <v/>
      </c>
      <c r="AC1859" s="25">
        <f>IF(Config!$B$7&gt;0,(W1859/Config!$B$7)*Config!$B$4,0)</f>
        <v/>
      </c>
    </row>
    <row r="1860" hidden="1" outlineLevel="1">
      <c r="A1860" s="22" t="inlineStr">
        <is>
          <t>May</t>
        </is>
      </c>
      <c r="B1860" s="22" t="n">
        <v>2026</v>
      </c>
      <c r="C1860" s="22" t="inlineStr">
        <is>
          <t>25-04-2026</t>
        </is>
      </c>
      <c r="D1860" s="23" t="n">
        <v>0.6392361111111111</v>
      </c>
      <c r="E1860" s="22" t="inlineStr">
        <is>
          <t>Cashewnut_3-1736</t>
        </is>
      </c>
      <c r="F1860" s="22" t="inlineStr">
        <is>
          <t>FG</t>
        </is>
      </c>
      <c r="G1860" s="22" t="inlineStr">
        <is>
          <t>Cashew</t>
        </is>
      </c>
      <c r="H1860" s="22" t="inlineStr">
        <is>
          <t>Premium W320 Cashew Farmley Vacuum Standee Pouch 250 g</t>
        </is>
      </c>
      <c r="I1860" s="22" t="inlineStr">
        <is>
          <t>Premium W320 Cashew</t>
        </is>
      </c>
      <c r="J1860" s="24" t="n">
        <v>0.25</v>
      </c>
      <c r="K1860" s="24" t="n">
        <v>10</v>
      </c>
      <c r="L1860" s="22" t="inlineStr">
        <is>
          <t>Flipkart B2C</t>
        </is>
      </c>
      <c r="M1860" s="24" t="n">
        <v>2.5</v>
      </c>
      <c r="N1860" s="22" t="inlineStr">
        <is>
          <t>E-Commerce Dropship</t>
        </is>
      </c>
      <c r="O1860" s="22" t="inlineStr">
        <is>
          <t>Udupi</t>
        </is>
      </c>
      <c r="P1860" s="22" t="inlineStr">
        <is>
          <t>KVI</t>
        </is>
      </c>
      <c r="Q1860" s="22" t="inlineStr">
        <is>
          <t>Cashew</t>
        </is>
      </c>
      <c r="R1860" s="25">
        <f>IF(Config!$B$4&gt;0,M1860/Config!$B$4,0)</f>
        <v/>
      </c>
      <c r="S1860" s="25">
        <f>IF(Config!$B$4&gt;0,K1860/Config!$B$4,0)</f>
        <v/>
      </c>
      <c r="T1860" s="25">
        <f>R1860*Config!$B$7</f>
        <v/>
      </c>
      <c r="U1860" s="25">
        <f>S1860*Config!$B$7</f>
        <v/>
      </c>
      <c r="V1860" s="25" t="n">
        <v>0</v>
      </c>
      <c r="W1860" s="25" t="n">
        <v>0</v>
      </c>
      <c r="X1860" s="26">
        <f>IF(T1860&gt;0,V1860/T1860,0)</f>
        <v/>
      </c>
      <c r="Y1860" s="26">
        <f>IF(U1860&gt;0,W1860/U1860,0)</f>
        <v/>
      </c>
      <c r="Z1860" s="25">
        <f>T1860-V1860</f>
        <v/>
      </c>
      <c r="AA1860" s="25">
        <f>U1860-W1860</f>
        <v/>
      </c>
      <c r="AB1860" s="25">
        <f>IF(Config!$B$7&gt;0,(V1860/Config!$B$7)*Config!$B$4,0)</f>
        <v/>
      </c>
      <c r="AC1860" s="25">
        <f>IF(Config!$B$7&gt;0,(W1860/Config!$B$7)*Config!$B$4,0)</f>
        <v/>
      </c>
    </row>
    <row r="1861" hidden="1" outlineLevel="1">
      <c r="A1861" s="22" t="inlineStr">
        <is>
          <t>May</t>
        </is>
      </c>
      <c r="B1861" s="22" t="n">
        <v>2026</v>
      </c>
      <c r="C1861" s="22" t="inlineStr">
        <is>
          <t>25-04-2026</t>
        </is>
      </c>
      <c r="D1861" s="23" t="n">
        <v>0.6584375</v>
      </c>
      <c r="E1861" s="22" t="inlineStr">
        <is>
          <t>Cashewnut_3-1736</t>
        </is>
      </c>
      <c r="F1861" s="22" t="inlineStr">
        <is>
          <t>FG</t>
        </is>
      </c>
      <c r="G1861" s="22" t="inlineStr">
        <is>
          <t>Cashew</t>
        </is>
      </c>
      <c r="H1861" s="22" t="inlineStr">
        <is>
          <t>Premium W320 Cashew Farmley Vacuum Standee Pouch 250 g</t>
        </is>
      </c>
      <c r="I1861" s="22" t="inlineStr">
        <is>
          <t>Premium W320 Cashew</t>
        </is>
      </c>
      <c r="J1861" s="24" t="n">
        <v>0.25</v>
      </c>
      <c r="K1861" s="24" t="n">
        <v>80</v>
      </c>
      <c r="L1861" s="22" t="inlineStr">
        <is>
          <t>Meesho B2C</t>
        </is>
      </c>
      <c r="M1861" s="24" t="n">
        <v>20</v>
      </c>
      <c r="N1861" s="22" t="inlineStr">
        <is>
          <t>E-Commerce Dropship</t>
        </is>
      </c>
      <c r="O1861" s="22" t="inlineStr">
        <is>
          <t>Udupi</t>
        </is>
      </c>
      <c r="P1861" s="22" t="inlineStr">
        <is>
          <t>KVI</t>
        </is>
      </c>
      <c r="Q1861" s="22" t="inlineStr">
        <is>
          <t>Cashew</t>
        </is>
      </c>
      <c r="R1861" s="25">
        <f>IF(Config!$B$4&gt;0,M1861/Config!$B$4,0)</f>
        <v/>
      </c>
      <c r="S1861" s="25">
        <f>IF(Config!$B$4&gt;0,K1861/Config!$B$4,0)</f>
        <v/>
      </c>
      <c r="T1861" s="25">
        <f>R1861*Config!$B$7</f>
        <v/>
      </c>
      <c r="U1861" s="25">
        <f>S1861*Config!$B$7</f>
        <v/>
      </c>
      <c r="V1861" s="25" t="n">
        <v>0</v>
      </c>
      <c r="W1861" s="25" t="n">
        <v>0</v>
      </c>
      <c r="X1861" s="26">
        <f>IF(T1861&gt;0,V1861/T1861,0)</f>
        <v/>
      </c>
      <c r="Y1861" s="26">
        <f>IF(U1861&gt;0,W1861/U1861,0)</f>
        <v/>
      </c>
      <c r="Z1861" s="25">
        <f>T1861-V1861</f>
        <v/>
      </c>
      <c r="AA1861" s="25">
        <f>U1861-W1861</f>
        <v/>
      </c>
      <c r="AB1861" s="25">
        <f>IF(Config!$B$7&gt;0,(V1861/Config!$B$7)*Config!$B$4,0)</f>
        <v/>
      </c>
      <c r="AC1861" s="25">
        <f>IF(Config!$B$7&gt;0,(W1861/Config!$B$7)*Config!$B$4,0)</f>
        <v/>
      </c>
    </row>
    <row r="1862" hidden="1" outlineLevel="1">
      <c r="A1862" s="22" t="inlineStr">
        <is>
          <t>May</t>
        </is>
      </c>
      <c r="B1862" s="22" t="n">
        <v>2026</v>
      </c>
      <c r="C1862" s="22" t="inlineStr">
        <is>
          <t>25-04-2026</t>
        </is>
      </c>
      <c r="D1862" s="23" t="n">
        <v>0.7192939814814815</v>
      </c>
      <c r="E1862" s="22" t="inlineStr">
        <is>
          <t>Cashewnut_3-1987</t>
        </is>
      </c>
      <c r="F1862" s="22" t="inlineStr">
        <is>
          <t>FG</t>
        </is>
      </c>
      <c r="G1862" s="22" t="inlineStr">
        <is>
          <t>Cashew</t>
        </is>
      </c>
      <c r="H1862" s="22" t="inlineStr">
        <is>
          <t>Premium W320 Cashew Farmley Standee Pouch 500 g</t>
        </is>
      </c>
      <c r="I1862" s="22" t="inlineStr">
        <is>
          <t>Premium W320 Cashew</t>
        </is>
      </c>
      <c r="J1862" s="24" t="n">
        <v>0.5</v>
      </c>
      <c r="K1862" s="24" t="n">
        <v>600</v>
      </c>
      <c r="L1862" s="22" t="inlineStr">
        <is>
          <t>Instamart</t>
        </is>
      </c>
      <c r="M1862" s="24" t="n">
        <v>300</v>
      </c>
      <c r="N1862" s="22" t="inlineStr">
        <is>
          <t>Quick Commerce</t>
        </is>
      </c>
      <c r="O1862" s="22" t="inlineStr">
        <is>
          <t>Udupi</t>
        </is>
      </c>
      <c r="P1862" s="22" t="inlineStr">
        <is>
          <t>KVI</t>
        </is>
      </c>
      <c r="Q1862" s="22" t="inlineStr">
        <is>
          <t>Cashew</t>
        </is>
      </c>
      <c r="R1862" s="25">
        <f>IF(Config!$B$4&gt;0,M1862/Config!$B$4,0)</f>
        <v/>
      </c>
      <c r="S1862" s="25">
        <f>IF(Config!$B$4&gt;0,K1862/Config!$B$4,0)</f>
        <v/>
      </c>
      <c r="T1862" s="25">
        <f>R1862*Config!$B$7</f>
        <v/>
      </c>
      <c r="U1862" s="25">
        <f>S1862*Config!$B$7</f>
        <v/>
      </c>
      <c r="V1862" s="25" t="n">
        <v>0</v>
      </c>
      <c r="W1862" s="25" t="n">
        <v>0</v>
      </c>
      <c r="X1862" s="26">
        <f>IF(T1862&gt;0,V1862/T1862,0)</f>
        <v/>
      </c>
      <c r="Y1862" s="26">
        <f>IF(U1862&gt;0,W1862/U1862,0)</f>
        <v/>
      </c>
      <c r="Z1862" s="25">
        <f>T1862-V1862</f>
        <v/>
      </c>
      <c r="AA1862" s="25">
        <f>U1862-W1862</f>
        <v/>
      </c>
      <c r="AB1862" s="25">
        <f>IF(Config!$B$7&gt;0,(V1862/Config!$B$7)*Config!$B$4,0)</f>
        <v/>
      </c>
      <c r="AC1862" s="25">
        <f>IF(Config!$B$7&gt;0,(W1862/Config!$B$7)*Config!$B$4,0)</f>
        <v/>
      </c>
    </row>
    <row r="1863" hidden="1" outlineLevel="1">
      <c r="A1863" s="22" t="inlineStr">
        <is>
          <t>May</t>
        </is>
      </c>
      <c r="B1863" s="22" t="n">
        <v>2026</v>
      </c>
      <c r="C1863" s="22" t="inlineStr">
        <is>
          <t>25-04-2026</t>
        </is>
      </c>
      <c r="D1863" s="23" t="n">
        <v>0.7193055555555555</v>
      </c>
      <c r="E1863" s="22" t="inlineStr">
        <is>
          <t>Cashewnut_3-447</t>
        </is>
      </c>
      <c r="F1863" s="22" t="inlineStr">
        <is>
          <t>FG</t>
        </is>
      </c>
      <c r="G1863" s="22" t="inlineStr">
        <is>
          <t>Cashew</t>
        </is>
      </c>
      <c r="H1863" s="22" t="inlineStr">
        <is>
          <t>Popular W400 Cashew Farmley Generic Pouch 500 g</t>
        </is>
      </c>
      <c r="I1863" s="22" t="inlineStr">
        <is>
          <t>Popular W400 Cashew</t>
        </is>
      </c>
      <c r="J1863" s="24" t="n">
        <v>0.5</v>
      </c>
      <c r="K1863" s="24" t="n">
        <v>2000</v>
      </c>
      <c r="L1863" s="22" t="inlineStr">
        <is>
          <t>Instamart</t>
        </is>
      </c>
      <c r="M1863" s="24" t="n">
        <v>1000</v>
      </c>
      <c r="N1863" s="22" t="inlineStr">
        <is>
          <t>Quick Commerce</t>
        </is>
      </c>
      <c r="O1863" s="22" t="inlineStr">
        <is>
          <t>Udupi</t>
        </is>
      </c>
      <c r="P1863" s="22" t="inlineStr">
        <is>
          <t>KVI</t>
        </is>
      </c>
      <c r="Q1863" s="22" t="inlineStr">
        <is>
          <t>Cashew</t>
        </is>
      </c>
      <c r="R1863" s="25">
        <f>IF(Config!$B$4&gt;0,M1863/Config!$B$4,0)</f>
        <v/>
      </c>
      <c r="S1863" s="25">
        <f>IF(Config!$B$4&gt;0,K1863/Config!$B$4,0)</f>
        <v/>
      </c>
      <c r="T1863" s="25">
        <f>R1863*Config!$B$7</f>
        <v/>
      </c>
      <c r="U1863" s="25">
        <f>S1863*Config!$B$7</f>
        <v/>
      </c>
      <c r="V1863" s="25" t="n">
        <v>0</v>
      </c>
      <c r="W1863" s="25" t="n">
        <v>0</v>
      </c>
      <c r="X1863" s="26">
        <f>IF(T1863&gt;0,V1863/T1863,0)</f>
        <v/>
      </c>
      <c r="Y1863" s="26">
        <f>IF(U1863&gt;0,W1863/U1863,0)</f>
        <v/>
      </c>
      <c r="Z1863" s="25">
        <f>T1863-V1863</f>
        <v/>
      </c>
      <c r="AA1863" s="25">
        <f>U1863-W1863</f>
        <v/>
      </c>
      <c r="AB1863" s="25">
        <f>IF(Config!$B$7&gt;0,(V1863/Config!$B$7)*Config!$B$4,0)</f>
        <v/>
      </c>
      <c r="AC1863" s="25">
        <f>IF(Config!$B$7&gt;0,(W1863/Config!$B$7)*Config!$B$4,0)</f>
        <v/>
      </c>
    </row>
    <row r="1864" hidden="1" outlineLevel="1">
      <c r="A1864" s="22" t="inlineStr">
        <is>
          <t>May</t>
        </is>
      </c>
      <c r="B1864" s="22" t="n">
        <v>2026</v>
      </c>
      <c r="C1864" s="22" t="inlineStr">
        <is>
          <t>25-04-2026</t>
        </is>
      </c>
      <c r="D1864" s="23" t="n">
        <v>0.7193171296296297</v>
      </c>
      <c r="E1864" s="22" t="inlineStr">
        <is>
          <t>Cashewnut_3-1736</t>
        </is>
      </c>
      <c r="F1864" s="22" t="inlineStr">
        <is>
          <t>FG</t>
        </is>
      </c>
      <c r="G1864" s="22" t="inlineStr">
        <is>
          <t>Cashew</t>
        </is>
      </c>
      <c r="H1864" s="22" t="inlineStr">
        <is>
          <t>Premium W320 Cashew Farmley Vacuum Standee Pouch 250 g</t>
        </is>
      </c>
      <c r="I1864" s="22" t="inlineStr">
        <is>
          <t>Premium W320 Cashew</t>
        </is>
      </c>
      <c r="J1864" s="24" t="n">
        <v>0.25</v>
      </c>
      <c r="K1864" s="24" t="n">
        <v>500</v>
      </c>
      <c r="L1864" s="22" t="inlineStr">
        <is>
          <t>Instamart</t>
        </is>
      </c>
      <c r="M1864" s="24" t="n">
        <v>125</v>
      </c>
      <c r="N1864" s="22" t="inlineStr">
        <is>
          <t>Quick Commerce</t>
        </is>
      </c>
      <c r="O1864" s="22" t="inlineStr">
        <is>
          <t>Udupi</t>
        </is>
      </c>
      <c r="P1864" s="22" t="inlineStr">
        <is>
          <t>KVI</t>
        </is>
      </c>
      <c r="Q1864" s="22" t="inlineStr">
        <is>
          <t>Cashew</t>
        </is>
      </c>
      <c r="R1864" s="25">
        <f>IF(Config!$B$4&gt;0,M1864/Config!$B$4,0)</f>
        <v/>
      </c>
      <c r="S1864" s="25">
        <f>IF(Config!$B$4&gt;0,K1864/Config!$B$4,0)</f>
        <v/>
      </c>
      <c r="T1864" s="25">
        <f>R1864*Config!$B$7</f>
        <v/>
      </c>
      <c r="U1864" s="25">
        <f>S1864*Config!$B$7</f>
        <v/>
      </c>
      <c r="V1864" s="25" t="n">
        <v>0</v>
      </c>
      <c r="W1864" s="25" t="n">
        <v>0</v>
      </c>
      <c r="X1864" s="26">
        <f>IF(T1864&gt;0,V1864/T1864,0)</f>
        <v/>
      </c>
      <c r="Y1864" s="26">
        <f>IF(U1864&gt;0,W1864/U1864,0)</f>
        <v/>
      </c>
      <c r="Z1864" s="25">
        <f>T1864-V1864</f>
        <v/>
      </c>
      <c r="AA1864" s="25">
        <f>U1864-W1864</f>
        <v/>
      </c>
      <c r="AB1864" s="25">
        <f>IF(Config!$B$7&gt;0,(V1864/Config!$B$7)*Config!$B$4,0)</f>
        <v/>
      </c>
      <c r="AC1864" s="25">
        <f>IF(Config!$B$7&gt;0,(W1864/Config!$B$7)*Config!$B$4,0)</f>
        <v/>
      </c>
    </row>
    <row r="1865" hidden="1" outlineLevel="1">
      <c r="A1865" s="22" t="inlineStr">
        <is>
          <t>May</t>
        </is>
      </c>
      <c r="B1865" s="22" t="n">
        <v>2026</v>
      </c>
      <c r="C1865" s="22" t="inlineStr">
        <is>
          <t>25-04-2026</t>
        </is>
      </c>
      <c r="D1865" s="23" t="n">
        <v>0.719386574074074</v>
      </c>
      <c r="E1865" s="22" t="inlineStr">
        <is>
          <t>Cashewnut_3-1987</t>
        </is>
      </c>
      <c r="F1865" s="22" t="inlineStr">
        <is>
          <t>FG</t>
        </is>
      </c>
      <c r="G1865" s="22" t="inlineStr">
        <is>
          <t>Cashew</t>
        </is>
      </c>
      <c r="H1865" s="22" t="inlineStr">
        <is>
          <t>Premium W320 Cashew Farmley Standee Pouch 500 g</t>
        </is>
      </c>
      <c r="I1865" s="22" t="inlineStr">
        <is>
          <t>Premium W320 Cashew</t>
        </is>
      </c>
      <c r="J1865" s="24" t="n">
        <v>0.5</v>
      </c>
      <c r="K1865" s="24" t="n">
        <v>1500</v>
      </c>
      <c r="L1865" s="22" t="inlineStr">
        <is>
          <t>Zepto Limited</t>
        </is>
      </c>
      <c r="M1865" s="24" t="n">
        <v>750</v>
      </c>
      <c r="N1865" s="22" t="inlineStr">
        <is>
          <t>Quick Commerce</t>
        </is>
      </c>
      <c r="O1865" s="22" t="inlineStr">
        <is>
          <t>Udupi</t>
        </is>
      </c>
      <c r="P1865" s="22" t="inlineStr">
        <is>
          <t>KVI</t>
        </is>
      </c>
      <c r="Q1865" s="22" t="inlineStr">
        <is>
          <t>Cashew</t>
        </is>
      </c>
      <c r="R1865" s="25">
        <f>IF(Config!$B$4&gt;0,M1865/Config!$B$4,0)</f>
        <v/>
      </c>
      <c r="S1865" s="25">
        <f>IF(Config!$B$4&gt;0,K1865/Config!$B$4,0)</f>
        <v/>
      </c>
      <c r="T1865" s="25">
        <f>R1865*Config!$B$7</f>
        <v/>
      </c>
      <c r="U1865" s="25">
        <f>S1865*Config!$B$7</f>
        <v/>
      </c>
      <c r="V1865" s="25" t="n">
        <v>90</v>
      </c>
      <c r="W1865" s="25" t="n">
        <v>180</v>
      </c>
      <c r="X1865" s="26">
        <f>IF(T1865&gt;0,V1865/T1865,0)</f>
        <v/>
      </c>
      <c r="Y1865" s="26">
        <f>IF(U1865&gt;0,W1865/U1865,0)</f>
        <v/>
      </c>
      <c r="Z1865" s="25">
        <f>T1865-V1865</f>
        <v/>
      </c>
      <c r="AA1865" s="25">
        <f>U1865-W1865</f>
        <v/>
      </c>
      <c r="AB1865" s="25">
        <f>IF(Config!$B$7&gt;0,(V1865/Config!$B$7)*Config!$B$4,0)</f>
        <v/>
      </c>
      <c r="AC1865" s="25">
        <f>IF(Config!$B$7&gt;0,(W1865/Config!$B$7)*Config!$B$4,0)</f>
        <v/>
      </c>
    </row>
    <row r="1866" hidden="1" outlineLevel="1">
      <c r="A1866" s="22" t="inlineStr">
        <is>
          <t>May</t>
        </is>
      </c>
      <c r="B1866" s="22" t="n">
        <v>2026</v>
      </c>
      <c r="C1866" s="22" t="inlineStr">
        <is>
          <t>25-04-2026</t>
        </is>
      </c>
      <c r="D1866" s="23" t="n">
        <v>0.719386574074074</v>
      </c>
      <c r="E1866" s="22" t="inlineStr">
        <is>
          <t>Cashewnut_3-1736</t>
        </is>
      </c>
      <c r="F1866" s="22" t="inlineStr">
        <is>
          <t>FG</t>
        </is>
      </c>
      <c r="G1866" s="22" t="inlineStr">
        <is>
          <t>Cashew</t>
        </is>
      </c>
      <c r="H1866" s="22" t="inlineStr">
        <is>
          <t>Premium W320 Cashew Farmley Vacuum Standee Pouch 250 g</t>
        </is>
      </c>
      <c r="I1866" s="22" t="inlineStr">
        <is>
          <t>Premium W320 Cashew</t>
        </is>
      </c>
      <c r="J1866" s="24" t="n">
        <v>0.25</v>
      </c>
      <c r="K1866" s="24" t="n">
        <v>7000</v>
      </c>
      <c r="L1866" s="22" t="inlineStr">
        <is>
          <t>Zepto Limited</t>
        </is>
      </c>
      <c r="M1866" s="24" t="n">
        <v>1750</v>
      </c>
      <c r="N1866" s="22" t="inlineStr">
        <is>
          <t>Quick Commerce</t>
        </is>
      </c>
      <c r="O1866" s="22" t="inlineStr">
        <is>
          <t>Udupi</t>
        </is>
      </c>
      <c r="P1866" s="22" t="inlineStr">
        <is>
          <t>KVI</t>
        </is>
      </c>
      <c r="Q1866" s="22" t="inlineStr">
        <is>
          <t>Cashew</t>
        </is>
      </c>
      <c r="R1866" s="25">
        <f>IF(Config!$B$4&gt;0,M1866/Config!$B$4,0)</f>
        <v/>
      </c>
      <c r="S1866" s="25">
        <f>IF(Config!$B$4&gt;0,K1866/Config!$B$4,0)</f>
        <v/>
      </c>
      <c r="T1866" s="25">
        <f>R1866*Config!$B$7</f>
        <v/>
      </c>
      <c r="U1866" s="25">
        <f>S1866*Config!$B$7</f>
        <v/>
      </c>
      <c r="V1866" s="25" t="n">
        <v>60</v>
      </c>
      <c r="W1866" s="25" t="n">
        <v>240</v>
      </c>
      <c r="X1866" s="26">
        <f>IF(T1866&gt;0,V1866/T1866,0)</f>
        <v/>
      </c>
      <c r="Y1866" s="26">
        <f>IF(U1866&gt;0,W1866/U1866,0)</f>
        <v/>
      </c>
      <c r="Z1866" s="25">
        <f>T1866-V1866</f>
        <v/>
      </c>
      <c r="AA1866" s="25">
        <f>U1866-W1866</f>
        <v/>
      </c>
      <c r="AB1866" s="25">
        <f>IF(Config!$B$7&gt;0,(V1866/Config!$B$7)*Config!$B$4,0)</f>
        <v/>
      </c>
      <c r="AC1866" s="25">
        <f>IF(Config!$B$7&gt;0,(W1866/Config!$B$7)*Config!$B$4,0)</f>
        <v/>
      </c>
    </row>
    <row r="1867" hidden="1" outlineLevel="1">
      <c r="A1867" s="22" t="inlineStr">
        <is>
          <t>May</t>
        </is>
      </c>
      <c r="B1867" s="22" t="n">
        <v>2026</v>
      </c>
      <c r="C1867" s="22" t="inlineStr">
        <is>
          <t>25-04-2026</t>
        </is>
      </c>
      <c r="D1867" s="23" t="n">
        <v>0.7266087962962963</v>
      </c>
      <c r="E1867" s="22" t="inlineStr">
        <is>
          <t>Cashewnut_3-1987</t>
        </is>
      </c>
      <c r="F1867" s="22" t="inlineStr">
        <is>
          <t>FG</t>
        </is>
      </c>
      <c r="G1867" s="22" t="inlineStr">
        <is>
          <t>Cashew</t>
        </is>
      </c>
      <c r="H1867" s="22" t="inlineStr">
        <is>
          <t>Premium W320 Cashew Farmley Standee Pouch 500 g</t>
        </is>
      </c>
      <c r="I1867" s="22" t="inlineStr">
        <is>
          <t>Premium W320 Cashew</t>
        </is>
      </c>
      <c r="J1867" s="24" t="n">
        <v>0.5</v>
      </c>
      <c r="K1867" s="24" t="n">
        <v>100</v>
      </c>
      <c r="L1867" s="22" t="inlineStr">
        <is>
          <t>Wal-Mart India Private Limited</t>
        </is>
      </c>
      <c r="M1867" s="24" t="n">
        <v>50</v>
      </c>
      <c r="N1867" s="22" t="inlineStr">
        <is>
          <t>Modern Trade</t>
        </is>
      </c>
      <c r="O1867" s="22" t="inlineStr">
        <is>
          <t>Udupi</t>
        </is>
      </c>
      <c r="P1867" s="22" t="inlineStr">
        <is>
          <t>KVI</t>
        </is>
      </c>
      <c r="Q1867" s="22" t="inlineStr">
        <is>
          <t>Cashew</t>
        </is>
      </c>
      <c r="R1867" s="25">
        <f>IF(Config!$B$4&gt;0,M1867/Config!$B$4,0)</f>
        <v/>
      </c>
      <c r="S1867" s="25">
        <f>IF(Config!$B$4&gt;0,K1867/Config!$B$4,0)</f>
        <v/>
      </c>
      <c r="T1867" s="25">
        <f>R1867*Config!$B$7</f>
        <v/>
      </c>
      <c r="U1867" s="25">
        <f>S1867*Config!$B$7</f>
        <v/>
      </c>
      <c r="V1867" s="25" t="n">
        <v>100</v>
      </c>
      <c r="W1867" s="25" t="n">
        <v>200</v>
      </c>
      <c r="X1867" s="26">
        <f>IF(T1867&gt;0,V1867/T1867,0)</f>
        <v/>
      </c>
      <c r="Y1867" s="26">
        <f>IF(U1867&gt;0,W1867/U1867,0)</f>
        <v/>
      </c>
      <c r="Z1867" s="25">
        <f>T1867-V1867</f>
        <v/>
      </c>
      <c r="AA1867" s="25">
        <f>U1867-W1867</f>
        <v/>
      </c>
      <c r="AB1867" s="25">
        <f>IF(Config!$B$7&gt;0,(V1867/Config!$B$7)*Config!$B$4,0)</f>
        <v/>
      </c>
      <c r="AC1867" s="25">
        <f>IF(Config!$B$7&gt;0,(W1867/Config!$B$7)*Config!$B$4,0)</f>
        <v/>
      </c>
    </row>
    <row r="1868" hidden="1" outlineLevel="1">
      <c r="A1868" s="22" t="inlineStr"/>
      <c r="B1868" s="22" t="inlineStr"/>
      <c r="C1868" s="22" t="inlineStr"/>
      <c r="D1868" s="22" t="inlineStr"/>
      <c r="E1868" s="22" t="inlineStr">
        <is>
          <t>Cashewnut_3-1736</t>
        </is>
      </c>
      <c r="F1868" s="22" t="inlineStr"/>
      <c r="G1868" s="22" t="inlineStr">
        <is>
          <t>Cashewnut</t>
        </is>
      </c>
      <c r="H1868" s="22" t="inlineStr">
        <is>
          <t>Premium W320 Cashew Farmley Vacuum Standee Pouch 250 g</t>
        </is>
      </c>
      <c r="I1868" s="22" t="inlineStr"/>
      <c r="J1868" s="24" t="n">
        <v>0</v>
      </c>
      <c r="K1868" s="24" t="n">
        <v>0</v>
      </c>
      <c r="L1868" s="22" t="inlineStr">
        <is>
          <t>Amazon Retail India Private Limited</t>
        </is>
      </c>
      <c r="M1868" s="24" t="n">
        <v>0</v>
      </c>
      <c r="N1868" s="22" t="inlineStr">
        <is>
          <t>Amazon Retail India</t>
        </is>
      </c>
      <c r="O1868" s="22" t="inlineStr">
        <is>
          <t>Udupi</t>
        </is>
      </c>
      <c r="P1868" s="22" t="inlineStr"/>
      <c r="Q1868" s="22" t="inlineStr">
        <is>
          <t>Cashew</t>
        </is>
      </c>
      <c r="R1868" s="25">
        <f>IF(Config!$B$4&gt;0,M1868/Config!$B$4,0)</f>
        <v/>
      </c>
      <c r="S1868" s="25">
        <f>IF(Config!$B$4&gt;0,K1868/Config!$B$4,0)</f>
        <v/>
      </c>
      <c r="T1868" s="25">
        <f>R1868*Config!$B$7</f>
        <v/>
      </c>
      <c r="U1868" s="25">
        <f>S1868*Config!$B$7</f>
        <v/>
      </c>
      <c r="V1868" s="25" t="n">
        <v>100</v>
      </c>
      <c r="W1868" s="25" t="n">
        <v>400</v>
      </c>
      <c r="X1868" s="26">
        <f>IF(T1868&gt;0,V1868/T1868,0)</f>
        <v/>
      </c>
      <c r="Y1868" s="26">
        <f>IF(U1868&gt;0,W1868/U1868,0)</f>
        <v/>
      </c>
      <c r="Z1868" s="25">
        <f>T1868-V1868</f>
        <v/>
      </c>
      <c r="AA1868" s="25">
        <f>U1868-W1868</f>
        <v/>
      </c>
      <c r="AB1868" s="25">
        <f>IF(Config!$B$7&gt;0,(V1868/Config!$B$7)*Config!$B$4,0)</f>
        <v/>
      </c>
      <c r="AC1868" s="25">
        <f>IF(Config!$B$7&gt;0,(W1868/Config!$B$7)*Config!$B$4,0)</f>
        <v/>
      </c>
    </row>
    <row r="1869" hidden="1" outlineLevel="1">
      <c r="A1869" s="22" t="inlineStr"/>
      <c r="B1869" s="22" t="inlineStr"/>
      <c r="C1869" s="22" t="inlineStr"/>
      <c r="D1869" s="22" t="inlineStr"/>
      <c r="E1869" s="22" t="inlineStr">
        <is>
          <t>Cashewnut_3-1987</t>
        </is>
      </c>
      <c r="F1869" s="22" t="inlineStr"/>
      <c r="G1869" s="22" t="inlineStr">
        <is>
          <t>Cashewnut</t>
        </is>
      </c>
      <c r="H1869" s="22" t="inlineStr">
        <is>
          <t>Premium W320 Cashew Farmley Standee Pouch 500 g</t>
        </is>
      </c>
      <c r="I1869" s="22" t="inlineStr"/>
      <c r="J1869" s="24" t="n">
        <v>0</v>
      </c>
      <c r="K1869" s="24" t="n">
        <v>0</v>
      </c>
      <c r="L1869" s="22" t="inlineStr">
        <is>
          <t>CPC - C P C Master Canteen -Khargone -Madhya Pradesh -451115</t>
        </is>
      </c>
      <c r="M1869" s="24" t="n">
        <v>0</v>
      </c>
      <c r="N1869" s="22" t="inlineStr">
        <is>
          <t>CPC KPKB</t>
        </is>
      </c>
      <c r="O1869" s="22" t="inlineStr">
        <is>
          <t>Udupi</t>
        </is>
      </c>
      <c r="P1869" s="22" t="inlineStr"/>
      <c r="Q1869" s="22" t="inlineStr">
        <is>
          <t>Cashew</t>
        </is>
      </c>
      <c r="R1869" s="25">
        <f>IF(Config!$B$4&gt;0,M1869/Config!$B$4,0)</f>
        <v/>
      </c>
      <c r="S1869" s="25">
        <f>IF(Config!$B$4&gt;0,K1869/Config!$B$4,0)</f>
        <v/>
      </c>
      <c r="T1869" s="25">
        <f>R1869*Config!$B$7</f>
        <v/>
      </c>
      <c r="U1869" s="25">
        <f>S1869*Config!$B$7</f>
        <v/>
      </c>
      <c r="V1869" s="25" t="n">
        <v>30</v>
      </c>
      <c r="W1869" s="25" t="n">
        <v>60</v>
      </c>
      <c r="X1869" s="26">
        <f>IF(T1869&gt;0,V1869/T1869,0)</f>
        <v/>
      </c>
      <c r="Y1869" s="26">
        <f>IF(U1869&gt;0,W1869/U1869,0)</f>
        <v/>
      </c>
      <c r="Z1869" s="25">
        <f>T1869-V1869</f>
        <v/>
      </c>
      <c r="AA1869" s="25">
        <f>U1869-W1869</f>
        <v/>
      </c>
      <c r="AB1869" s="25">
        <f>IF(Config!$B$7&gt;0,(V1869/Config!$B$7)*Config!$B$4,0)</f>
        <v/>
      </c>
      <c r="AC1869" s="25">
        <f>IF(Config!$B$7&gt;0,(W1869/Config!$B$7)*Config!$B$4,0)</f>
        <v/>
      </c>
    </row>
    <row r="1870" hidden="1" outlineLevel="1">
      <c r="A1870" s="22" t="inlineStr"/>
      <c r="B1870" s="22" t="inlineStr"/>
      <c r="C1870" s="22" t="inlineStr"/>
      <c r="D1870" s="22" t="inlineStr"/>
      <c r="E1870" s="22" t="inlineStr">
        <is>
          <t>Cashewnut_3-1987</t>
        </is>
      </c>
      <c r="F1870" s="22" t="inlineStr"/>
      <c r="G1870" s="22" t="inlineStr">
        <is>
          <t>Cashewnut</t>
        </is>
      </c>
      <c r="H1870" s="22" t="inlineStr">
        <is>
          <t>Premium W320 Cashew Farmley Standee Pouch 500 g</t>
        </is>
      </c>
      <c r="I1870" s="22" t="inlineStr"/>
      <c r="J1870" s="24" t="n">
        <v>0</v>
      </c>
      <c r="K1870" s="24" t="n">
        <v>0</v>
      </c>
      <c r="L1870" s="22" t="inlineStr">
        <is>
          <t>CPC - Canteen Officer Master Canteen Frontier HQR SSB Lucknow</t>
        </is>
      </c>
      <c r="M1870" s="24" t="n">
        <v>0</v>
      </c>
      <c r="N1870" s="22" t="inlineStr">
        <is>
          <t>CPC KPKB</t>
        </is>
      </c>
      <c r="O1870" s="22" t="inlineStr">
        <is>
          <t>Udupi</t>
        </is>
      </c>
      <c r="P1870" s="22" t="inlineStr"/>
      <c r="Q1870" s="22" t="inlineStr">
        <is>
          <t>Cashew</t>
        </is>
      </c>
      <c r="R1870" s="25">
        <f>IF(Config!$B$4&gt;0,M1870/Config!$B$4,0)</f>
        <v/>
      </c>
      <c r="S1870" s="25">
        <f>IF(Config!$B$4&gt;0,K1870/Config!$B$4,0)</f>
        <v/>
      </c>
      <c r="T1870" s="25">
        <f>R1870*Config!$B$7</f>
        <v/>
      </c>
      <c r="U1870" s="25">
        <f>S1870*Config!$B$7</f>
        <v/>
      </c>
      <c r="V1870" s="25" t="n">
        <v>32</v>
      </c>
      <c r="W1870" s="25" t="n">
        <v>64</v>
      </c>
      <c r="X1870" s="26">
        <f>IF(T1870&gt;0,V1870/T1870,0)</f>
        <v/>
      </c>
      <c r="Y1870" s="26">
        <f>IF(U1870&gt;0,W1870/U1870,0)</f>
        <v/>
      </c>
      <c r="Z1870" s="25">
        <f>T1870-V1870</f>
        <v/>
      </c>
      <c r="AA1870" s="25">
        <f>U1870-W1870</f>
        <v/>
      </c>
      <c r="AB1870" s="25">
        <f>IF(Config!$B$7&gt;0,(V1870/Config!$B$7)*Config!$B$4,0)</f>
        <v/>
      </c>
      <c r="AC1870" s="25">
        <f>IF(Config!$B$7&gt;0,(W1870/Config!$B$7)*Config!$B$4,0)</f>
        <v/>
      </c>
    </row>
    <row r="1871" hidden="1" outlineLevel="1">
      <c r="A1871" s="22" t="inlineStr"/>
      <c r="B1871" s="22" t="inlineStr"/>
      <c r="C1871" s="22" t="inlineStr"/>
      <c r="D1871" s="22" t="inlineStr"/>
      <c r="E1871" s="22" t="inlineStr">
        <is>
          <t>Cashewnut_3-1987</t>
        </is>
      </c>
      <c r="F1871" s="22" t="inlineStr"/>
      <c r="G1871" s="22" t="inlineStr">
        <is>
          <t>Cashewnut</t>
        </is>
      </c>
      <c r="H1871" s="22" t="inlineStr">
        <is>
          <t>Premium W320 Cashew Farmley Standee Pouch 500 g</t>
        </is>
      </c>
      <c r="I1871" s="22" t="inlineStr"/>
      <c r="J1871" s="24" t="n">
        <v>0</v>
      </c>
      <c r="K1871" s="24" t="n">
        <v>0</v>
      </c>
      <c r="L1871" s="22" t="inlineStr">
        <is>
          <t>CPC - Central Police Canteen Cisf Unit Kopt Kolkata</t>
        </is>
      </c>
      <c r="M1871" s="24" t="n">
        <v>0</v>
      </c>
      <c r="N1871" s="22" t="inlineStr">
        <is>
          <t>CPC KPKB</t>
        </is>
      </c>
      <c r="O1871" s="22" t="inlineStr">
        <is>
          <t>Udupi</t>
        </is>
      </c>
      <c r="P1871" s="22" t="inlineStr"/>
      <c r="Q1871" s="22" t="inlineStr">
        <is>
          <t>Cashew</t>
        </is>
      </c>
      <c r="R1871" s="25">
        <f>IF(Config!$B$4&gt;0,M1871/Config!$B$4,0)</f>
        <v/>
      </c>
      <c r="S1871" s="25">
        <f>IF(Config!$B$4&gt;0,K1871/Config!$B$4,0)</f>
        <v/>
      </c>
      <c r="T1871" s="25">
        <f>R1871*Config!$B$7</f>
        <v/>
      </c>
      <c r="U1871" s="25">
        <f>S1871*Config!$B$7</f>
        <v/>
      </c>
      <c r="V1871" s="25" t="n">
        <v>190</v>
      </c>
      <c r="W1871" s="25" t="n">
        <v>380</v>
      </c>
      <c r="X1871" s="26">
        <f>IF(T1871&gt;0,V1871/T1871,0)</f>
        <v/>
      </c>
      <c r="Y1871" s="26">
        <f>IF(U1871&gt;0,W1871/U1871,0)</f>
        <v/>
      </c>
      <c r="Z1871" s="25">
        <f>T1871-V1871</f>
        <v/>
      </c>
      <c r="AA1871" s="25">
        <f>U1871-W1871</f>
        <v/>
      </c>
      <c r="AB1871" s="25">
        <f>IF(Config!$B$7&gt;0,(V1871/Config!$B$7)*Config!$B$4,0)</f>
        <v/>
      </c>
      <c r="AC1871" s="25">
        <f>IF(Config!$B$7&gt;0,(W1871/Config!$B$7)*Config!$B$4,0)</f>
        <v/>
      </c>
    </row>
    <row r="1872" hidden="1" outlineLevel="1">
      <c r="A1872" s="22" t="inlineStr"/>
      <c r="B1872" s="22" t="inlineStr"/>
      <c r="C1872" s="22" t="inlineStr"/>
      <c r="D1872" s="22" t="inlineStr"/>
      <c r="E1872" s="22" t="inlineStr">
        <is>
          <t>Cashewnut_3-1987</t>
        </is>
      </c>
      <c r="F1872" s="22" t="inlineStr"/>
      <c r="G1872" s="22" t="inlineStr">
        <is>
          <t>Cashewnut</t>
        </is>
      </c>
      <c r="H1872" s="22" t="inlineStr">
        <is>
          <t>Premium W320 Cashew Farmley Standee Pouch 500 g</t>
        </is>
      </c>
      <c r="I1872" s="22" t="inlineStr"/>
      <c r="J1872" s="24" t="n">
        <v>0</v>
      </c>
      <c r="K1872" s="24" t="n">
        <v>0</v>
      </c>
      <c r="L1872" s="22" t="inlineStr">
        <is>
          <t>CPC - Commandant  57th Bn SSB</t>
        </is>
      </c>
      <c r="M1872" s="24" t="n">
        <v>0</v>
      </c>
      <c r="N1872" s="22" t="inlineStr">
        <is>
          <t>CPC KPKB</t>
        </is>
      </c>
      <c r="O1872" s="22" t="inlineStr">
        <is>
          <t>Udupi</t>
        </is>
      </c>
      <c r="P1872" s="22" t="inlineStr"/>
      <c r="Q1872" s="22" t="inlineStr">
        <is>
          <t>Cashew</t>
        </is>
      </c>
      <c r="R1872" s="25">
        <f>IF(Config!$B$4&gt;0,M1872/Config!$B$4,0)</f>
        <v/>
      </c>
      <c r="S1872" s="25">
        <f>IF(Config!$B$4&gt;0,K1872/Config!$B$4,0)</f>
        <v/>
      </c>
      <c r="T1872" s="25">
        <f>R1872*Config!$B$7</f>
        <v/>
      </c>
      <c r="U1872" s="25">
        <f>S1872*Config!$B$7</f>
        <v/>
      </c>
      <c r="V1872" s="25" t="n">
        <v>200</v>
      </c>
      <c r="W1872" s="25" t="n">
        <v>400</v>
      </c>
      <c r="X1872" s="26">
        <f>IF(T1872&gt;0,V1872/T1872,0)</f>
        <v/>
      </c>
      <c r="Y1872" s="26">
        <f>IF(U1872&gt;0,W1872/U1872,0)</f>
        <v/>
      </c>
      <c r="Z1872" s="25">
        <f>T1872-V1872</f>
        <v/>
      </c>
      <c r="AA1872" s="25">
        <f>U1872-W1872</f>
        <v/>
      </c>
      <c r="AB1872" s="25">
        <f>IF(Config!$B$7&gt;0,(V1872/Config!$B$7)*Config!$B$4,0)</f>
        <v/>
      </c>
      <c r="AC1872" s="25">
        <f>IF(Config!$B$7&gt;0,(W1872/Config!$B$7)*Config!$B$4,0)</f>
        <v/>
      </c>
    </row>
    <row r="1873" hidden="1" outlineLevel="1">
      <c r="A1873" s="22" t="inlineStr"/>
      <c r="B1873" s="22" t="inlineStr"/>
      <c r="C1873" s="22" t="inlineStr"/>
      <c r="D1873" s="22" t="inlineStr"/>
      <c r="E1873" s="22" t="inlineStr">
        <is>
          <t>Cashewnut_3-1987</t>
        </is>
      </c>
      <c r="F1873" s="22" t="inlineStr"/>
      <c r="G1873" s="22" t="inlineStr">
        <is>
          <t>Cashewnut</t>
        </is>
      </c>
      <c r="H1873" s="22" t="inlineStr">
        <is>
          <t>Premium W320 Cashew Farmley Standee Pouch 500 g</t>
        </is>
      </c>
      <c r="I1873" s="22" t="inlineStr"/>
      <c r="J1873" s="24" t="n">
        <v>0</v>
      </c>
      <c r="K1873" s="24" t="n">
        <v>0</v>
      </c>
      <c r="L1873" s="22" t="inlineStr">
        <is>
          <t>CPC - KPKB Master Canteen Dhanbad</t>
        </is>
      </c>
      <c r="M1873" s="24" t="n">
        <v>0</v>
      </c>
      <c r="N1873" s="22" t="inlineStr">
        <is>
          <t>CPC KPKB</t>
        </is>
      </c>
      <c r="O1873" s="22" t="inlineStr">
        <is>
          <t>Udupi</t>
        </is>
      </c>
      <c r="P1873" s="22" t="inlineStr"/>
      <c r="Q1873" s="22" t="inlineStr">
        <is>
          <t>Cashew</t>
        </is>
      </c>
      <c r="R1873" s="25">
        <f>IF(Config!$B$4&gt;0,M1873/Config!$B$4,0)</f>
        <v/>
      </c>
      <c r="S1873" s="25">
        <f>IF(Config!$B$4&gt;0,K1873/Config!$B$4,0)</f>
        <v/>
      </c>
      <c r="T1873" s="25">
        <f>R1873*Config!$B$7</f>
        <v/>
      </c>
      <c r="U1873" s="25">
        <f>S1873*Config!$B$7</f>
        <v/>
      </c>
      <c r="V1873" s="25" t="n">
        <v>200</v>
      </c>
      <c r="W1873" s="25" t="n">
        <v>400</v>
      </c>
      <c r="X1873" s="26">
        <f>IF(T1873&gt;0,V1873/T1873,0)</f>
        <v/>
      </c>
      <c r="Y1873" s="26">
        <f>IF(U1873&gt;0,W1873/U1873,0)</f>
        <v/>
      </c>
      <c r="Z1873" s="25">
        <f>T1873-V1873</f>
        <v/>
      </c>
      <c r="AA1873" s="25">
        <f>U1873-W1873</f>
        <v/>
      </c>
      <c r="AB1873" s="25">
        <f>IF(Config!$B$7&gt;0,(V1873/Config!$B$7)*Config!$B$4,0)</f>
        <v/>
      </c>
      <c r="AC1873" s="25">
        <f>IF(Config!$B$7&gt;0,(W1873/Config!$B$7)*Config!$B$4,0)</f>
        <v/>
      </c>
    </row>
    <row r="1874" hidden="1" outlineLevel="1">
      <c r="A1874" s="22" t="inlineStr"/>
      <c r="B1874" s="22" t="inlineStr"/>
      <c r="C1874" s="22" t="inlineStr"/>
      <c r="D1874" s="22" t="inlineStr"/>
      <c r="E1874" s="22" t="inlineStr">
        <is>
          <t>Cashewnut_3-1987</t>
        </is>
      </c>
      <c r="F1874" s="22" t="inlineStr"/>
      <c r="G1874" s="22" t="inlineStr">
        <is>
          <t>Cashewnut</t>
        </is>
      </c>
      <c r="H1874" s="22" t="inlineStr">
        <is>
          <t>Premium W320 Cashew Farmley Standee Pouch 500 g</t>
        </is>
      </c>
      <c r="I1874" s="22" t="inlineStr"/>
      <c r="J1874" s="24" t="n">
        <v>0</v>
      </c>
      <c r="K1874" s="24" t="n">
        <v>0</v>
      </c>
      <c r="L1874" s="22" t="inlineStr">
        <is>
          <t>CPC - Kendriya Police Kalyan Bhandar - HP</t>
        </is>
      </c>
      <c r="M1874" s="24" t="n">
        <v>0</v>
      </c>
      <c r="N1874" s="22" t="inlineStr">
        <is>
          <t>CPC KPKB</t>
        </is>
      </c>
      <c r="O1874" s="22" t="inlineStr">
        <is>
          <t>Udupi</t>
        </is>
      </c>
      <c r="P1874" s="22" t="inlineStr"/>
      <c r="Q1874" s="22" t="inlineStr">
        <is>
          <t>Cashew</t>
        </is>
      </c>
      <c r="R1874" s="25">
        <f>IF(Config!$B$4&gt;0,M1874/Config!$B$4,0)</f>
        <v/>
      </c>
      <c r="S1874" s="25">
        <f>IF(Config!$B$4&gt;0,K1874/Config!$B$4,0)</f>
        <v/>
      </c>
      <c r="T1874" s="25">
        <f>R1874*Config!$B$7</f>
        <v/>
      </c>
      <c r="U1874" s="25">
        <f>S1874*Config!$B$7</f>
        <v/>
      </c>
      <c r="V1874" s="25" t="n">
        <v>100</v>
      </c>
      <c r="W1874" s="25" t="n">
        <v>200</v>
      </c>
      <c r="X1874" s="26">
        <f>IF(T1874&gt;0,V1874/T1874,0)</f>
        <v/>
      </c>
      <c r="Y1874" s="26">
        <f>IF(U1874&gt;0,W1874/U1874,0)</f>
        <v/>
      </c>
      <c r="Z1874" s="25">
        <f>T1874-V1874</f>
        <v/>
      </c>
      <c r="AA1874" s="25">
        <f>U1874-W1874</f>
        <v/>
      </c>
      <c r="AB1874" s="25">
        <f>IF(Config!$B$7&gt;0,(V1874/Config!$B$7)*Config!$B$4,0)</f>
        <v/>
      </c>
      <c r="AC1874" s="25">
        <f>IF(Config!$B$7&gt;0,(W1874/Config!$B$7)*Config!$B$4,0)</f>
        <v/>
      </c>
    </row>
    <row r="1875" hidden="1" outlineLevel="1">
      <c r="A1875" s="22" t="inlineStr"/>
      <c r="B1875" s="22" t="inlineStr"/>
      <c r="C1875" s="22" t="inlineStr"/>
      <c r="D1875" s="22" t="inlineStr"/>
      <c r="E1875" s="22" t="inlineStr">
        <is>
          <t>Cashewnut_3-1987</t>
        </is>
      </c>
      <c r="F1875" s="22" t="inlineStr"/>
      <c r="G1875" s="22" t="inlineStr">
        <is>
          <t>Cashewnut</t>
        </is>
      </c>
      <c r="H1875" s="22" t="inlineStr">
        <is>
          <t>Premium W320 Cashew Farmley Standee Pouch 500 g</t>
        </is>
      </c>
      <c r="I1875" s="22" t="inlineStr"/>
      <c r="J1875" s="24" t="n">
        <v>0</v>
      </c>
      <c r="K1875" s="24" t="n">
        <v>0</v>
      </c>
      <c r="L1875" s="22" t="inlineStr">
        <is>
          <t>CPC - Kendriya Police Kalyan Master Bhandar</t>
        </is>
      </c>
      <c r="M1875" s="24" t="n">
        <v>0</v>
      </c>
      <c r="N1875" s="22" t="inlineStr">
        <is>
          <t>CPC KPKB</t>
        </is>
      </c>
      <c r="O1875" s="22" t="inlineStr">
        <is>
          <t>Udupi</t>
        </is>
      </c>
      <c r="P1875" s="22" t="inlineStr"/>
      <c r="Q1875" s="22" t="inlineStr">
        <is>
          <t>Cashew</t>
        </is>
      </c>
      <c r="R1875" s="25">
        <f>IF(Config!$B$4&gt;0,M1875/Config!$B$4,0)</f>
        <v/>
      </c>
      <c r="S1875" s="25">
        <f>IF(Config!$B$4&gt;0,K1875/Config!$B$4,0)</f>
        <v/>
      </c>
      <c r="T1875" s="25">
        <f>R1875*Config!$B$7</f>
        <v/>
      </c>
      <c r="U1875" s="25">
        <f>S1875*Config!$B$7</f>
        <v/>
      </c>
      <c r="V1875" s="25" t="n">
        <v>30</v>
      </c>
      <c r="W1875" s="25" t="n">
        <v>60</v>
      </c>
      <c r="X1875" s="26">
        <f>IF(T1875&gt;0,V1875/T1875,0)</f>
        <v/>
      </c>
      <c r="Y1875" s="26">
        <f>IF(U1875&gt;0,W1875/U1875,0)</f>
        <v/>
      </c>
      <c r="Z1875" s="25">
        <f>T1875-V1875</f>
        <v/>
      </c>
      <c r="AA1875" s="25">
        <f>U1875-W1875</f>
        <v/>
      </c>
      <c r="AB1875" s="25">
        <f>IF(Config!$B$7&gt;0,(V1875/Config!$B$7)*Config!$B$4,0)</f>
        <v/>
      </c>
      <c r="AC1875" s="25">
        <f>IF(Config!$B$7&gt;0,(W1875/Config!$B$7)*Config!$B$4,0)</f>
        <v/>
      </c>
    </row>
    <row r="1876" hidden="1" outlineLevel="1">
      <c r="A1876" s="22" t="inlineStr"/>
      <c r="B1876" s="22" t="inlineStr"/>
      <c r="C1876" s="22" t="inlineStr"/>
      <c r="D1876" s="22" t="inlineStr"/>
      <c r="E1876" s="22" t="inlineStr">
        <is>
          <t>Cashewnut_3-1987</t>
        </is>
      </c>
      <c r="F1876" s="22" t="inlineStr"/>
      <c r="G1876" s="22" t="inlineStr">
        <is>
          <t>Cashewnut</t>
        </is>
      </c>
      <c r="H1876" s="22" t="inlineStr">
        <is>
          <t>Premium W320 Cashew Farmley Standee Pouch 500 g</t>
        </is>
      </c>
      <c r="I1876" s="22" t="inlineStr"/>
      <c r="J1876" s="24" t="n">
        <v>0</v>
      </c>
      <c r="K1876" s="24" t="n">
        <v>0</v>
      </c>
      <c r="L1876" s="22" t="inlineStr">
        <is>
          <t>CPC - Master Bhandar</t>
        </is>
      </c>
      <c r="M1876" s="24" t="n">
        <v>0</v>
      </c>
      <c r="N1876" s="22" t="inlineStr">
        <is>
          <t>CPC KPKB</t>
        </is>
      </c>
      <c r="O1876" s="22" t="inlineStr">
        <is>
          <t>Udupi</t>
        </is>
      </c>
      <c r="P1876" s="22" t="inlineStr"/>
      <c r="Q1876" s="22" t="inlineStr">
        <is>
          <t>Cashew</t>
        </is>
      </c>
      <c r="R1876" s="25">
        <f>IF(Config!$B$4&gt;0,M1876/Config!$B$4,0)</f>
        <v/>
      </c>
      <c r="S1876" s="25">
        <f>IF(Config!$B$4&gt;0,K1876/Config!$B$4,0)</f>
        <v/>
      </c>
      <c r="T1876" s="25">
        <f>R1876*Config!$B$7</f>
        <v/>
      </c>
      <c r="U1876" s="25">
        <f>S1876*Config!$B$7</f>
        <v/>
      </c>
      <c r="V1876" s="25" t="n">
        <v>60</v>
      </c>
      <c r="W1876" s="25" t="n">
        <v>120</v>
      </c>
      <c r="X1876" s="26">
        <f>IF(T1876&gt;0,V1876/T1876,0)</f>
        <v/>
      </c>
      <c r="Y1876" s="26">
        <f>IF(U1876&gt;0,W1876/U1876,0)</f>
        <v/>
      </c>
      <c r="Z1876" s="25">
        <f>T1876-V1876</f>
        <v/>
      </c>
      <c r="AA1876" s="25">
        <f>U1876-W1876</f>
        <v/>
      </c>
      <c r="AB1876" s="25">
        <f>IF(Config!$B$7&gt;0,(V1876/Config!$B$7)*Config!$B$4,0)</f>
        <v/>
      </c>
      <c r="AC1876" s="25">
        <f>IF(Config!$B$7&gt;0,(W1876/Config!$B$7)*Config!$B$4,0)</f>
        <v/>
      </c>
    </row>
    <row r="1877" hidden="1" outlineLevel="1">
      <c r="A1877" s="22" t="inlineStr"/>
      <c r="B1877" s="22" t="inlineStr"/>
      <c r="C1877" s="22" t="inlineStr"/>
      <c r="D1877" s="22" t="inlineStr"/>
      <c r="E1877" s="22" t="inlineStr">
        <is>
          <t>Cashewnut_3-1987</t>
        </is>
      </c>
      <c r="F1877" s="22" t="inlineStr"/>
      <c r="G1877" s="22" t="inlineStr">
        <is>
          <t>Cashewnut</t>
        </is>
      </c>
      <c r="H1877" s="22" t="inlineStr">
        <is>
          <t>Premium W320 Cashew Farmley Standee Pouch 500 g</t>
        </is>
      </c>
      <c r="I1877" s="22" t="inlineStr"/>
      <c r="J1877" s="24" t="n">
        <v>0</v>
      </c>
      <c r="K1877" s="24" t="n">
        <v>0</v>
      </c>
      <c r="L1877" s="22" t="inlineStr">
        <is>
          <t>CPC - Master Bhandar - Haryana</t>
        </is>
      </c>
      <c r="M1877" s="24" t="n">
        <v>0</v>
      </c>
      <c r="N1877" s="22" t="inlineStr">
        <is>
          <t>CPC KPKB</t>
        </is>
      </c>
      <c r="O1877" s="22" t="inlineStr">
        <is>
          <t>Udupi</t>
        </is>
      </c>
      <c r="P1877" s="22" t="inlineStr"/>
      <c r="Q1877" s="22" t="inlineStr">
        <is>
          <t>Cashew</t>
        </is>
      </c>
      <c r="R1877" s="25">
        <f>IF(Config!$B$4&gt;0,M1877/Config!$B$4,0)</f>
        <v/>
      </c>
      <c r="S1877" s="25">
        <f>IF(Config!$B$4&gt;0,K1877/Config!$B$4,0)</f>
        <v/>
      </c>
      <c r="T1877" s="25">
        <f>R1877*Config!$B$7</f>
        <v/>
      </c>
      <c r="U1877" s="25">
        <f>S1877*Config!$B$7</f>
        <v/>
      </c>
      <c r="V1877" s="25" t="n">
        <v>30</v>
      </c>
      <c r="W1877" s="25" t="n">
        <v>60</v>
      </c>
      <c r="X1877" s="26">
        <f>IF(T1877&gt;0,V1877/T1877,0)</f>
        <v/>
      </c>
      <c r="Y1877" s="26">
        <f>IF(U1877&gt;0,W1877/U1877,0)</f>
        <v/>
      </c>
      <c r="Z1877" s="25">
        <f>T1877-V1877</f>
        <v/>
      </c>
      <c r="AA1877" s="25">
        <f>U1877-W1877</f>
        <v/>
      </c>
      <c r="AB1877" s="25">
        <f>IF(Config!$B$7&gt;0,(V1877/Config!$B$7)*Config!$B$4,0)</f>
        <v/>
      </c>
      <c r="AC1877" s="25">
        <f>IF(Config!$B$7&gt;0,(W1877/Config!$B$7)*Config!$B$4,0)</f>
        <v/>
      </c>
    </row>
    <row r="1878" hidden="1" outlineLevel="1">
      <c r="A1878" s="22" t="inlineStr"/>
      <c r="B1878" s="22" t="inlineStr"/>
      <c r="C1878" s="22" t="inlineStr"/>
      <c r="D1878" s="22" t="inlineStr"/>
      <c r="E1878" s="22" t="inlineStr">
        <is>
          <t>Cashewnut_3-1987</t>
        </is>
      </c>
      <c r="F1878" s="22" t="inlineStr"/>
      <c r="G1878" s="22" t="inlineStr">
        <is>
          <t>Cashewnut</t>
        </is>
      </c>
      <c r="H1878" s="22" t="inlineStr">
        <is>
          <t>Premium W320 Cashew Farmley Standee Pouch 500 g</t>
        </is>
      </c>
      <c r="I1878" s="22" t="inlineStr"/>
      <c r="J1878" s="24" t="n">
        <v>0</v>
      </c>
      <c r="K1878" s="24" t="n">
        <v>0</v>
      </c>
      <c r="L1878" s="22" t="inlineStr">
        <is>
          <t>CPC - Master Bhandar CRPF HQ CGO</t>
        </is>
      </c>
      <c r="M1878" s="24" t="n">
        <v>0</v>
      </c>
      <c r="N1878" s="22" t="inlineStr">
        <is>
          <t>CPC KPKB</t>
        </is>
      </c>
      <c r="O1878" s="22" t="inlineStr">
        <is>
          <t>Udupi</t>
        </is>
      </c>
      <c r="P1878" s="22" t="inlineStr"/>
      <c r="Q1878" s="22" t="inlineStr">
        <is>
          <t>Cashew</t>
        </is>
      </c>
      <c r="R1878" s="25">
        <f>IF(Config!$B$4&gt;0,M1878/Config!$B$4,0)</f>
        <v/>
      </c>
      <c r="S1878" s="25">
        <f>IF(Config!$B$4&gt;0,K1878/Config!$B$4,0)</f>
        <v/>
      </c>
      <c r="T1878" s="25">
        <f>R1878*Config!$B$7</f>
        <v/>
      </c>
      <c r="U1878" s="25">
        <f>S1878*Config!$B$7</f>
        <v/>
      </c>
      <c r="V1878" s="25" t="n">
        <v>130</v>
      </c>
      <c r="W1878" s="25" t="n">
        <v>260</v>
      </c>
      <c r="X1878" s="26">
        <f>IF(T1878&gt;0,V1878/T1878,0)</f>
        <v/>
      </c>
      <c r="Y1878" s="26">
        <f>IF(U1878&gt;0,W1878/U1878,0)</f>
        <v/>
      </c>
      <c r="Z1878" s="25">
        <f>T1878-V1878</f>
        <v/>
      </c>
      <c r="AA1878" s="25">
        <f>U1878-W1878</f>
        <v/>
      </c>
      <c r="AB1878" s="25">
        <f>IF(Config!$B$7&gt;0,(V1878/Config!$B$7)*Config!$B$4,0)</f>
        <v/>
      </c>
      <c r="AC1878" s="25">
        <f>IF(Config!$B$7&gt;0,(W1878/Config!$B$7)*Config!$B$4,0)</f>
        <v/>
      </c>
    </row>
    <row r="1879" hidden="1" outlineLevel="1">
      <c r="A1879" s="22" t="inlineStr"/>
      <c r="B1879" s="22" t="inlineStr"/>
      <c r="C1879" s="22" t="inlineStr"/>
      <c r="D1879" s="22" t="inlineStr"/>
      <c r="E1879" s="22" t="inlineStr">
        <is>
          <t>Cashewnut_3-1987</t>
        </is>
      </c>
      <c r="F1879" s="22" t="inlineStr"/>
      <c r="G1879" s="22" t="inlineStr">
        <is>
          <t>Cashewnut</t>
        </is>
      </c>
      <c r="H1879" s="22" t="inlineStr">
        <is>
          <t>Premium W320 Cashew Farmley Standee Pouch 500 g</t>
        </is>
      </c>
      <c r="I1879" s="22" t="inlineStr"/>
      <c r="J1879" s="24" t="n">
        <v>0</v>
      </c>
      <c r="K1879" s="24" t="n">
        <v>0</v>
      </c>
      <c r="L1879" s="22" t="inlineStr">
        <is>
          <t>CPC - Master Bhandar Kendriya Police Kalyan Bhandar</t>
        </is>
      </c>
      <c r="M1879" s="24" t="n">
        <v>0</v>
      </c>
      <c r="N1879" s="22" t="inlineStr">
        <is>
          <t>CPC KPKB</t>
        </is>
      </c>
      <c r="O1879" s="22" t="inlineStr">
        <is>
          <t>Udupi</t>
        </is>
      </c>
      <c r="P1879" s="22" t="inlineStr"/>
      <c r="Q1879" s="22" t="inlineStr">
        <is>
          <t>Cashew</t>
        </is>
      </c>
      <c r="R1879" s="25">
        <f>IF(Config!$B$4&gt;0,M1879/Config!$B$4,0)</f>
        <v/>
      </c>
      <c r="S1879" s="25">
        <f>IF(Config!$B$4&gt;0,K1879/Config!$B$4,0)</f>
        <v/>
      </c>
      <c r="T1879" s="25">
        <f>R1879*Config!$B$7</f>
        <v/>
      </c>
      <c r="U1879" s="25">
        <f>S1879*Config!$B$7</f>
        <v/>
      </c>
      <c r="V1879" s="25" t="n">
        <v>20</v>
      </c>
      <c r="W1879" s="25" t="n">
        <v>40</v>
      </c>
      <c r="X1879" s="26">
        <f>IF(T1879&gt;0,V1879/T1879,0)</f>
        <v/>
      </c>
      <c r="Y1879" s="26">
        <f>IF(U1879&gt;0,W1879/U1879,0)</f>
        <v/>
      </c>
      <c r="Z1879" s="25">
        <f>T1879-V1879</f>
        <v/>
      </c>
      <c r="AA1879" s="25">
        <f>U1879-W1879</f>
        <v/>
      </c>
      <c r="AB1879" s="25">
        <f>IF(Config!$B$7&gt;0,(V1879/Config!$B$7)*Config!$B$4,0)</f>
        <v/>
      </c>
      <c r="AC1879" s="25">
        <f>IF(Config!$B$7&gt;0,(W1879/Config!$B$7)*Config!$B$4,0)</f>
        <v/>
      </c>
    </row>
    <row r="1880" hidden="1" outlineLevel="1">
      <c r="A1880" s="22" t="inlineStr"/>
      <c r="B1880" s="22" t="inlineStr"/>
      <c r="C1880" s="22" t="inlineStr"/>
      <c r="D1880" s="22" t="inlineStr"/>
      <c r="E1880" s="22" t="inlineStr">
        <is>
          <t>Cashewnut_3-1987</t>
        </is>
      </c>
      <c r="F1880" s="22" t="inlineStr"/>
      <c r="G1880" s="22" t="inlineStr">
        <is>
          <t>Cashewnut</t>
        </is>
      </c>
      <c r="H1880" s="22" t="inlineStr">
        <is>
          <t>Premium W320 Cashew Farmley Standee Pouch 500 g</t>
        </is>
      </c>
      <c r="I1880" s="22" t="inlineStr"/>
      <c r="J1880" s="24" t="n">
        <v>0</v>
      </c>
      <c r="K1880" s="24" t="n">
        <v>0</v>
      </c>
      <c r="L1880" s="22" t="inlineStr">
        <is>
          <t>CPC - Master Bhander Gc-1 CRPF Ajmer</t>
        </is>
      </c>
      <c r="M1880" s="24" t="n">
        <v>0</v>
      </c>
      <c r="N1880" s="22" t="inlineStr">
        <is>
          <t>CPC KPKB</t>
        </is>
      </c>
      <c r="O1880" s="22" t="inlineStr">
        <is>
          <t>Udupi</t>
        </is>
      </c>
      <c r="P1880" s="22" t="inlineStr"/>
      <c r="Q1880" s="22" t="inlineStr">
        <is>
          <t>Cashew</t>
        </is>
      </c>
      <c r="R1880" s="25">
        <f>IF(Config!$B$4&gt;0,M1880/Config!$B$4,0)</f>
        <v/>
      </c>
      <c r="S1880" s="25">
        <f>IF(Config!$B$4&gt;0,K1880/Config!$B$4,0)</f>
        <v/>
      </c>
      <c r="T1880" s="25">
        <f>R1880*Config!$B$7</f>
        <v/>
      </c>
      <c r="U1880" s="25">
        <f>S1880*Config!$B$7</f>
        <v/>
      </c>
      <c r="V1880" s="25" t="n">
        <v>150</v>
      </c>
      <c r="W1880" s="25" t="n">
        <v>300</v>
      </c>
      <c r="X1880" s="26">
        <f>IF(T1880&gt;0,V1880/T1880,0)</f>
        <v/>
      </c>
      <c r="Y1880" s="26">
        <f>IF(U1880&gt;0,W1880/U1880,0)</f>
        <v/>
      </c>
      <c r="Z1880" s="25">
        <f>T1880-V1880</f>
        <v/>
      </c>
      <c r="AA1880" s="25">
        <f>U1880-W1880</f>
        <v/>
      </c>
      <c r="AB1880" s="25">
        <f>IF(Config!$B$7&gt;0,(V1880/Config!$B$7)*Config!$B$4,0)</f>
        <v/>
      </c>
      <c r="AC1880" s="25">
        <f>IF(Config!$B$7&gt;0,(W1880/Config!$B$7)*Config!$B$4,0)</f>
        <v/>
      </c>
    </row>
    <row r="1881" hidden="1" outlineLevel="1">
      <c r="A1881" s="22" t="inlineStr"/>
      <c r="B1881" s="22" t="inlineStr"/>
      <c r="C1881" s="22" t="inlineStr"/>
      <c r="D1881" s="22" t="inlineStr"/>
      <c r="E1881" s="22" t="inlineStr">
        <is>
          <t>Cashewnut_3-1987</t>
        </is>
      </c>
      <c r="F1881" s="22" t="inlineStr"/>
      <c r="G1881" s="22" t="inlineStr">
        <is>
          <t>Cashewnut</t>
        </is>
      </c>
      <c r="H1881" s="22" t="inlineStr">
        <is>
          <t>Premium W320 Cashew Farmley Standee Pouch 500 g</t>
        </is>
      </c>
      <c r="I1881" s="22" t="inlineStr"/>
      <c r="J1881" s="24" t="n">
        <v>0</v>
      </c>
      <c r="K1881" s="24" t="n">
        <v>0</v>
      </c>
      <c r="L1881" s="22" t="inlineStr">
        <is>
          <t>CPC - Master Canteen CPC SSB FHQ</t>
        </is>
      </c>
      <c r="M1881" s="24" t="n">
        <v>0</v>
      </c>
      <c r="N1881" s="22" t="inlineStr">
        <is>
          <t>CPC KPKB</t>
        </is>
      </c>
      <c r="O1881" s="22" t="inlineStr">
        <is>
          <t>Udupi</t>
        </is>
      </c>
      <c r="P1881" s="22" t="inlineStr"/>
      <c r="Q1881" s="22" t="inlineStr">
        <is>
          <t>Cashew</t>
        </is>
      </c>
      <c r="R1881" s="25">
        <f>IF(Config!$B$4&gt;0,M1881/Config!$B$4,0)</f>
        <v/>
      </c>
      <c r="S1881" s="25">
        <f>IF(Config!$B$4&gt;0,K1881/Config!$B$4,0)</f>
        <v/>
      </c>
      <c r="T1881" s="25">
        <f>R1881*Config!$B$7</f>
        <v/>
      </c>
      <c r="U1881" s="25">
        <f>S1881*Config!$B$7</f>
        <v/>
      </c>
      <c r="V1881" s="25" t="n">
        <v>40</v>
      </c>
      <c r="W1881" s="25" t="n">
        <v>80</v>
      </c>
      <c r="X1881" s="26">
        <f>IF(T1881&gt;0,V1881/T1881,0)</f>
        <v/>
      </c>
      <c r="Y1881" s="26">
        <f>IF(U1881&gt;0,W1881/U1881,0)</f>
        <v/>
      </c>
      <c r="Z1881" s="25">
        <f>T1881-V1881</f>
        <v/>
      </c>
      <c r="AA1881" s="25">
        <f>U1881-W1881</f>
        <v/>
      </c>
      <c r="AB1881" s="25">
        <f>IF(Config!$B$7&gt;0,(V1881/Config!$B$7)*Config!$B$4,0)</f>
        <v/>
      </c>
      <c r="AC1881" s="25">
        <f>IF(Config!$B$7&gt;0,(W1881/Config!$B$7)*Config!$B$4,0)</f>
        <v/>
      </c>
    </row>
    <row r="1882" hidden="1" outlineLevel="1">
      <c r="A1882" s="22" t="inlineStr"/>
      <c r="B1882" s="22" t="inlineStr"/>
      <c r="C1882" s="22" t="inlineStr"/>
      <c r="D1882" s="22" t="inlineStr"/>
      <c r="E1882" s="22" t="inlineStr">
        <is>
          <t>Cashewnut_3-1987</t>
        </is>
      </c>
      <c r="F1882" s="22" t="inlineStr"/>
      <c r="G1882" s="22" t="inlineStr">
        <is>
          <t>Cashewnut</t>
        </is>
      </c>
      <c r="H1882" s="22" t="inlineStr">
        <is>
          <t>Premium W320 Cashew Farmley Standee Pouch 500 g</t>
        </is>
      </c>
      <c r="I1882" s="22" t="inlineStr"/>
      <c r="J1882" s="24" t="n">
        <v>0</v>
      </c>
      <c r="K1882" s="24" t="n">
        <v>0</v>
      </c>
      <c r="L1882" s="22" t="inlineStr">
        <is>
          <t>CPC - Master Canteen GC, CRPF, Bantalab</t>
        </is>
      </c>
      <c r="M1882" s="24" t="n">
        <v>0</v>
      </c>
      <c r="N1882" s="22" t="inlineStr">
        <is>
          <t>CPC KPKB</t>
        </is>
      </c>
      <c r="O1882" s="22" t="inlineStr">
        <is>
          <t>Udupi</t>
        </is>
      </c>
      <c r="P1882" s="22" t="inlineStr"/>
      <c r="Q1882" s="22" t="inlineStr">
        <is>
          <t>Cashew</t>
        </is>
      </c>
      <c r="R1882" s="25">
        <f>IF(Config!$B$4&gt;0,M1882/Config!$B$4,0)</f>
        <v/>
      </c>
      <c r="S1882" s="25">
        <f>IF(Config!$B$4&gt;0,K1882/Config!$B$4,0)</f>
        <v/>
      </c>
      <c r="T1882" s="25">
        <f>R1882*Config!$B$7</f>
        <v/>
      </c>
      <c r="U1882" s="25">
        <f>S1882*Config!$B$7</f>
        <v/>
      </c>
      <c r="V1882" s="25" t="n">
        <v>40</v>
      </c>
      <c r="W1882" s="25" t="n">
        <v>80</v>
      </c>
      <c r="X1882" s="26">
        <f>IF(T1882&gt;0,V1882/T1882,0)</f>
        <v/>
      </c>
      <c r="Y1882" s="26">
        <f>IF(U1882&gt;0,W1882/U1882,0)</f>
        <v/>
      </c>
      <c r="Z1882" s="25">
        <f>T1882-V1882</f>
        <v/>
      </c>
      <c r="AA1882" s="25">
        <f>U1882-W1882</f>
        <v/>
      </c>
      <c r="AB1882" s="25">
        <f>IF(Config!$B$7&gt;0,(V1882/Config!$B$7)*Config!$B$4,0)</f>
        <v/>
      </c>
      <c r="AC1882" s="25">
        <f>IF(Config!$B$7&gt;0,(W1882/Config!$B$7)*Config!$B$4,0)</f>
        <v/>
      </c>
    </row>
    <row r="1883" hidden="1" outlineLevel="1">
      <c r="A1883" s="22" t="inlineStr"/>
      <c r="B1883" s="22" t="inlineStr"/>
      <c r="C1883" s="22" t="inlineStr"/>
      <c r="D1883" s="22" t="inlineStr"/>
      <c r="E1883" s="22" t="inlineStr">
        <is>
          <t>Cashewnut_3-1987</t>
        </is>
      </c>
      <c r="F1883" s="22" t="inlineStr"/>
      <c r="G1883" s="22" t="inlineStr">
        <is>
          <t>Cashewnut</t>
        </is>
      </c>
      <c r="H1883" s="22" t="inlineStr">
        <is>
          <t>Premium W320 Cashew Farmley Standee Pouch 500 g</t>
        </is>
      </c>
      <c r="I1883" s="22" t="inlineStr"/>
      <c r="J1883" s="24" t="n">
        <v>0</v>
      </c>
      <c r="K1883" s="24" t="n">
        <v>0</v>
      </c>
      <c r="L1883" s="22" t="inlineStr">
        <is>
          <t>CPC - Principal RTC CRPF Peringome</t>
        </is>
      </c>
      <c r="M1883" s="24" t="n">
        <v>0</v>
      </c>
      <c r="N1883" s="22" t="inlineStr">
        <is>
          <t>CPC KPKB</t>
        </is>
      </c>
      <c r="O1883" s="22" t="inlineStr">
        <is>
          <t>Udupi</t>
        </is>
      </c>
      <c r="P1883" s="22" t="inlineStr"/>
      <c r="Q1883" s="22" t="inlineStr">
        <is>
          <t>Cashew</t>
        </is>
      </c>
      <c r="R1883" s="25">
        <f>IF(Config!$B$4&gt;0,M1883/Config!$B$4,0)</f>
        <v/>
      </c>
      <c r="S1883" s="25">
        <f>IF(Config!$B$4&gt;0,K1883/Config!$B$4,0)</f>
        <v/>
      </c>
      <c r="T1883" s="25">
        <f>R1883*Config!$B$7</f>
        <v/>
      </c>
      <c r="U1883" s="25">
        <f>S1883*Config!$B$7</f>
        <v/>
      </c>
      <c r="V1883" s="25" t="n">
        <v>10</v>
      </c>
      <c r="W1883" s="25" t="n">
        <v>20</v>
      </c>
      <c r="X1883" s="26">
        <f>IF(T1883&gt;0,V1883/T1883,0)</f>
        <v/>
      </c>
      <c r="Y1883" s="26">
        <f>IF(U1883&gt;0,W1883/U1883,0)</f>
        <v/>
      </c>
      <c r="Z1883" s="25">
        <f>T1883-V1883</f>
        <v/>
      </c>
      <c r="AA1883" s="25">
        <f>U1883-W1883</f>
        <v/>
      </c>
      <c r="AB1883" s="25">
        <f>IF(Config!$B$7&gt;0,(V1883/Config!$B$7)*Config!$B$4,0)</f>
        <v/>
      </c>
      <c r="AC1883" s="25">
        <f>IF(Config!$B$7&gt;0,(W1883/Config!$B$7)*Config!$B$4,0)</f>
        <v/>
      </c>
    </row>
    <row r="1884" hidden="1" outlineLevel="1">
      <c r="A1884" s="22" t="inlineStr"/>
      <c r="B1884" s="22" t="inlineStr"/>
      <c r="C1884" s="22" t="inlineStr"/>
      <c r="D1884" s="22" t="inlineStr"/>
      <c r="E1884" s="22" t="inlineStr">
        <is>
          <t>Cashewnut_3-1987</t>
        </is>
      </c>
      <c r="F1884" s="22" t="inlineStr"/>
      <c r="G1884" s="22" t="inlineStr">
        <is>
          <t>Cashewnut</t>
        </is>
      </c>
      <c r="H1884" s="22" t="inlineStr">
        <is>
          <t>Premium W320 Cashew Farmley Standee Pouch 500 g</t>
        </is>
      </c>
      <c r="I1884" s="22" t="inlineStr"/>
      <c r="J1884" s="24" t="n">
        <v>0</v>
      </c>
      <c r="K1884" s="24" t="n">
        <v>0</v>
      </c>
      <c r="L1884" s="22" t="inlineStr">
        <is>
          <t>CPC -BSF Academy Canteen Fund</t>
        </is>
      </c>
      <c r="M1884" s="24" t="n">
        <v>0</v>
      </c>
      <c r="N1884" s="22" t="inlineStr">
        <is>
          <t>CPC KPKB</t>
        </is>
      </c>
      <c r="O1884" s="22" t="inlineStr">
        <is>
          <t>Udupi</t>
        </is>
      </c>
      <c r="P1884" s="22" t="inlineStr"/>
      <c r="Q1884" s="22" t="inlineStr">
        <is>
          <t>Cashew</t>
        </is>
      </c>
      <c r="R1884" s="25">
        <f>IF(Config!$B$4&gt;0,M1884/Config!$B$4,0)</f>
        <v/>
      </c>
      <c r="S1884" s="25">
        <f>IF(Config!$B$4&gt;0,K1884/Config!$B$4,0)</f>
        <v/>
      </c>
      <c r="T1884" s="25">
        <f>R1884*Config!$B$7</f>
        <v/>
      </c>
      <c r="U1884" s="25">
        <f>S1884*Config!$B$7</f>
        <v/>
      </c>
      <c r="V1884" s="25" t="n">
        <v>30</v>
      </c>
      <c r="W1884" s="25" t="n">
        <v>60</v>
      </c>
      <c r="X1884" s="26">
        <f>IF(T1884&gt;0,V1884/T1884,0)</f>
        <v/>
      </c>
      <c r="Y1884" s="26">
        <f>IF(U1884&gt;0,W1884/U1884,0)</f>
        <v/>
      </c>
      <c r="Z1884" s="25">
        <f>T1884-V1884</f>
        <v/>
      </c>
      <c r="AA1884" s="25">
        <f>U1884-W1884</f>
        <v/>
      </c>
      <c r="AB1884" s="25">
        <f>IF(Config!$B$7&gt;0,(V1884/Config!$B$7)*Config!$B$4,0)</f>
        <v/>
      </c>
      <c r="AC1884" s="25">
        <f>IF(Config!$B$7&gt;0,(W1884/Config!$B$7)*Config!$B$4,0)</f>
        <v/>
      </c>
    </row>
    <row r="1885" hidden="1" outlineLevel="1">
      <c r="A1885" s="22" t="inlineStr"/>
      <c r="B1885" s="22" t="inlineStr"/>
      <c r="C1885" s="22" t="inlineStr"/>
      <c r="D1885" s="22" t="inlineStr"/>
      <c r="E1885" s="22" t="inlineStr">
        <is>
          <t>Cashewnut_3-1987</t>
        </is>
      </c>
      <c r="F1885" s="22" t="inlineStr"/>
      <c r="G1885" s="22" t="inlineStr">
        <is>
          <t>Cashewnut</t>
        </is>
      </c>
      <c r="H1885" s="22" t="inlineStr">
        <is>
          <t>Premium W320 Cashew Farmley Standee Pouch 500 g</t>
        </is>
      </c>
      <c r="I1885" s="22" t="inlineStr"/>
      <c r="J1885" s="24" t="n">
        <v>0</v>
      </c>
      <c r="K1885" s="24" t="n">
        <v>0</v>
      </c>
      <c r="L1885" s="22" t="inlineStr">
        <is>
          <t>CPC -Chairman Master Bhandar -Pithoragarh-Uttarakhand-262501</t>
        </is>
      </c>
      <c r="M1885" s="24" t="n">
        <v>0</v>
      </c>
      <c r="N1885" s="22" t="inlineStr">
        <is>
          <t>CPC KPKB</t>
        </is>
      </c>
      <c r="O1885" s="22" t="inlineStr">
        <is>
          <t>Udupi</t>
        </is>
      </c>
      <c r="P1885" s="22" t="inlineStr"/>
      <c r="Q1885" s="22" t="inlineStr">
        <is>
          <t>Cashew</t>
        </is>
      </c>
      <c r="R1885" s="25">
        <f>IF(Config!$B$4&gt;0,M1885/Config!$B$4,0)</f>
        <v/>
      </c>
      <c r="S1885" s="25">
        <f>IF(Config!$B$4&gt;0,K1885/Config!$B$4,0)</f>
        <v/>
      </c>
      <c r="T1885" s="25">
        <f>R1885*Config!$B$7</f>
        <v/>
      </c>
      <c r="U1885" s="25">
        <f>S1885*Config!$B$7</f>
        <v/>
      </c>
      <c r="V1885" s="25" t="n">
        <v>380</v>
      </c>
      <c r="W1885" s="25" t="n">
        <v>760</v>
      </c>
      <c r="X1885" s="26">
        <f>IF(T1885&gt;0,V1885/T1885,0)</f>
        <v/>
      </c>
      <c r="Y1885" s="26">
        <f>IF(U1885&gt;0,W1885/U1885,0)</f>
        <v/>
      </c>
      <c r="Z1885" s="25">
        <f>T1885-V1885</f>
        <v/>
      </c>
      <c r="AA1885" s="25">
        <f>U1885-W1885</f>
        <v/>
      </c>
      <c r="AB1885" s="25">
        <f>IF(Config!$B$7&gt;0,(V1885/Config!$B$7)*Config!$B$4,0)</f>
        <v/>
      </c>
      <c r="AC1885" s="25">
        <f>IF(Config!$B$7&gt;0,(W1885/Config!$B$7)*Config!$B$4,0)</f>
        <v/>
      </c>
    </row>
    <row r="1886" hidden="1" outlineLevel="1">
      <c r="A1886" s="22" t="inlineStr"/>
      <c r="B1886" s="22" t="inlineStr"/>
      <c r="C1886" s="22" t="inlineStr"/>
      <c r="D1886" s="22" t="inlineStr"/>
      <c r="E1886" s="22" t="inlineStr">
        <is>
          <t>Cashewnut_3-1987</t>
        </is>
      </c>
      <c r="F1886" s="22" t="inlineStr"/>
      <c r="G1886" s="22" t="inlineStr">
        <is>
          <t>Cashewnut</t>
        </is>
      </c>
      <c r="H1886" s="22" t="inlineStr">
        <is>
          <t>Premium W320 Cashew Farmley Standee Pouch 500 g</t>
        </is>
      </c>
      <c r="I1886" s="22" t="inlineStr"/>
      <c r="J1886" s="24" t="n">
        <v>0</v>
      </c>
      <c r="K1886" s="24" t="n">
        <v>0</v>
      </c>
      <c r="L1886" s="22" t="inlineStr">
        <is>
          <t>CPC -KPKB Master Bhandar -East Khasi Hills -Meghalaya- 793012</t>
        </is>
      </c>
      <c r="M1886" s="24" t="n">
        <v>0</v>
      </c>
      <c r="N1886" s="22" t="inlineStr">
        <is>
          <t>CPC KPKB</t>
        </is>
      </c>
      <c r="O1886" s="22" t="inlineStr">
        <is>
          <t>Udupi</t>
        </is>
      </c>
      <c r="P1886" s="22" t="inlineStr"/>
      <c r="Q1886" s="22" t="inlineStr">
        <is>
          <t>Cashew</t>
        </is>
      </c>
      <c r="R1886" s="25">
        <f>IF(Config!$B$4&gt;0,M1886/Config!$B$4,0)</f>
        <v/>
      </c>
      <c r="S1886" s="25">
        <f>IF(Config!$B$4&gt;0,K1886/Config!$B$4,0)</f>
        <v/>
      </c>
      <c r="T1886" s="25">
        <f>R1886*Config!$B$7</f>
        <v/>
      </c>
      <c r="U1886" s="25">
        <f>S1886*Config!$B$7</f>
        <v/>
      </c>
      <c r="V1886" s="25" t="n">
        <v>30</v>
      </c>
      <c r="W1886" s="25" t="n">
        <v>60</v>
      </c>
      <c r="X1886" s="26">
        <f>IF(T1886&gt;0,V1886/T1886,0)</f>
        <v/>
      </c>
      <c r="Y1886" s="26">
        <f>IF(U1886&gt;0,W1886/U1886,0)</f>
        <v/>
      </c>
      <c r="Z1886" s="25">
        <f>T1886-V1886</f>
        <v/>
      </c>
      <c r="AA1886" s="25">
        <f>U1886-W1886</f>
        <v/>
      </c>
      <c r="AB1886" s="25">
        <f>IF(Config!$B$7&gt;0,(V1886/Config!$B$7)*Config!$B$4,0)</f>
        <v/>
      </c>
      <c r="AC1886" s="25">
        <f>IF(Config!$B$7&gt;0,(W1886/Config!$B$7)*Config!$B$4,0)</f>
        <v/>
      </c>
    </row>
    <row r="1887" hidden="1" outlineLevel="1">
      <c r="A1887" s="22" t="inlineStr"/>
      <c r="B1887" s="22" t="inlineStr"/>
      <c r="C1887" s="22" t="inlineStr"/>
      <c r="D1887" s="22" t="inlineStr"/>
      <c r="E1887" s="22" t="inlineStr">
        <is>
          <t>Cashewnut_3-1987</t>
        </is>
      </c>
      <c r="F1887" s="22" t="inlineStr"/>
      <c r="G1887" s="22" t="inlineStr">
        <is>
          <t>Cashewnut</t>
        </is>
      </c>
      <c r="H1887" s="22" t="inlineStr">
        <is>
          <t>Premium W320 Cashew Farmley Standee Pouch 500 g</t>
        </is>
      </c>
      <c r="I1887" s="22" t="inlineStr"/>
      <c r="J1887" s="24" t="n">
        <v>0</v>
      </c>
      <c r="K1887" s="24" t="n">
        <v>0</v>
      </c>
      <c r="L1887" s="22" t="inlineStr">
        <is>
          <t>CPC -KPKB Master Bhandar -Ghaziabad -Uttar Pradesh -201014</t>
        </is>
      </c>
      <c r="M1887" s="24" t="n">
        <v>0</v>
      </c>
      <c r="N1887" s="22" t="inlineStr">
        <is>
          <t>CPC KPKB</t>
        </is>
      </c>
      <c r="O1887" s="22" t="inlineStr">
        <is>
          <t>Udupi</t>
        </is>
      </c>
      <c r="P1887" s="22" t="inlineStr"/>
      <c r="Q1887" s="22" t="inlineStr">
        <is>
          <t>Cashew</t>
        </is>
      </c>
      <c r="R1887" s="25">
        <f>IF(Config!$B$4&gt;0,M1887/Config!$B$4,0)</f>
        <v/>
      </c>
      <c r="S1887" s="25">
        <f>IF(Config!$B$4&gt;0,K1887/Config!$B$4,0)</f>
        <v/>
      </c>
      <c r="T1887" s="25">
        <f>R1887*Config!$B$7</f>
        <v/>
      </c>
      <c r="U1887" s="25">
        <f>S1887*Config!$B$7</f>
        <v/>
      </c>
      <c r="V1887" s="25" t="n">
        <v>40</v>
      </c>
      <c r="W1887" s="25" t="n">
        <v>80</v>
      </c>
      <c r="X1887" s="26">
        <f>IF(T1887&gt;0,V1887/T1887,0)</f>
        <v/>
      </c>
      <c r="Y1887" s="26">
        <f>IF(U1887&gt;0,W1887/U1887,0)</f>
        <v/>
      </c>
      <c r="Z1887" s="25">
        <f>T1887-V1887</f>
        <v/>
      </c>
      <c r="AA1887" s="25">
        <f>U1887-W1887</f>
        <v/>
      </c>
      <c r="AB1887" s="25">
        <f>IF(Config!$B$7&gt;0,(V1887/Config!$B$7)*Config!$B$4,0)</f>
        <v/>
      </c>
      <c r="AC1887" s="25">
        <f>IF(Config!$B$7&gt;0,(W1887/Config!$B$7)*Config!$B$4,0)</f>
        <v/>
      </c>
    </row>
    <row r="1888" hidden="1" outlineLevel="1">
      <c r="A1888" s="22" t="inlineStr"/>
      <c r="B1888" s="22" t="inlineStr"/>
      <c r="C1888" s="22" t="inlineStr"/>
      <c r="D1888" s="22" t="inlineStr"/>
      <c r="E1888" s="22" t="inlineStr">
        <is>
          <t>Cashewnut_3-1987</t>
        </is>
      </c>
      <c r="F1888" s="22" t="inlineStr"/>
      <c r="G1888" s="22" t="inlineStr">
        <is>
          <t>Cashewnut</t>
        </is>
      </c>
      <c r="H1888" s="22" t="inlineStr">
        <is>
          <t>Premium W320 Cashew Farmley Standee Pouch 500 g</t>
        </is>
      </c>
      <c r="I1888" s="22" t="inlineStr"/>
      <c r="J1888" s="24" t="n">
        <v>0</v>
      </c>
      <c r="K1888" s="24" t="n">
        <v>0</v>
      </c>
      <c r="L1888" s="22" t="inlineStr">
        <is>
          <t>CPC -KPKB Master Bhandar Cisf Unit RSP Rourkela</t>
        </is>
      </c>
      <c r="M1888" s="24" t="n">
        <v>0</v>
      </c>
      <c r="N1888" s="22" t="inlineStr">
        <is>
          <t>CPC KPKB</t>
        </is>
      </c>
      <c r="O1888" s="22" t="inlineStr">
        <is>
          <t>Udupi</t>
        </is>
      </c>
      <c r="P1888" s="22" t="inlineStr"/>
      <c r="Q1888" s="22" t="inlineStr">
        <is>
          <t>Cashew</t>
        </is>
      </c>
      <c r="R1888" s="25">
        <f>IF(Config!$B$4&gt;0,M1888/Config!$B$4,0)</f>
        <v/>
      </c>
      <c r="S1888" s="25">
        <f>IF(Config!$B$4&gt;0,K1888/Config!$B$4,0)</f>
        <v/>
      </c>
      <c r="T1888" s="25">
        <f>R1888*Config!$B$7</f>
        <v/>
      </c>
      <c r="U1888" s="25">
        <f>S1888*Config!$B$7</f>
        <v/>
      </c>
      <c r="V1888" s="25" t="n">
        <v>410</v>
      </c>
      <c r="W1888" s="25" t="n">
        <v>820</v>
      </c>
      <c r="X1888" s="26">
        <f>IF(T1888&gt;0,V1888/T1888,0)</f>
        <v/>
      </c>
      <c r="Y1888" s="26">
        <f>IF(U1888&gt;0,W1888/U1888,0)</f>
        <v/>
      </c>
      <c r="Z1888" s="25">
        <f>T1888-V1888</f>
        <v/>
      </c>
      <c r="AA1888" s="25">
        <f>U1888-W1888</f>
        <v/>
      </c>
      <c r="AB1888" s="25">
        <f>IF(Config!$B$7&gt;0,(V1888/Config!$B$7)*Config!$B$4,0)</f>
        <v/>
      </c>
      <c r="AC1888" s="25">
        <f>IF(Config!$B$7&gt;0,(W1888/Config!$B$7)*Config!$B$4,0)</f>
        <v/>
      </c>
    </row>
    <row r="1889" hidden="1" outlineLevel="1">
      <c r="A1889" s="22" t="inlineStr"/>
      <c r="B1889" s="22" t="inlineStr"/>
      <c r="C1889" s="22" t="inlineStr"/>
      <c r="D1889" s="22" t="inlineStr"/>
      <c r="E1889" s="22" t="inlineStr">
        <is>
          <t>Cashewnut_3-1987</t>
        </is>
      </c>
      <c r="F1889" s="22" t="inlineStr"/>
      <c r="G1889" s="22" t="inlineStr">
        <is>
          <t>Cashewnut</t>
        </is>
      </c>
      <c r="H1889" s="22" t="inlineStr">
        <is>
          <t>Premium W320 Cashew Farmley Standee Pouch 500 g</t>
        </is>
      </c>
      <c r="I1889" s="22" t="inlineStr"/>
      <c r="J1889" s="24" t="n">
        <v>0</v>
      </c>
      <c r="K1889" s="24" t="n">
        <v>0</v>
      </c>
      <c r="L1889" s="22" t="inlineStr">
        <is>
          <t>CPC -Master Bhandar</t>
        </is>
      </c>
      <c r="M1889" s="24" t="n">
        <v>0</v>
      </c>
      <c r="N1889" s="22" t="inlineStr">
        <is>
          <t>CPC KPKB</t>
        </is>
      </c>
      <c r="O1889" s="22" t="inlineStr">
        <is>
          <t>Udupi</t>
        </is>
      </c>
      <c r="P1889" s="22" t="inlineStr"/>
      <c r="Q1889" s="22" t="inlineStr">
        <is>
          <t>Cashew</t>
        </is>
      </c>
      <c r="R1889" s="25">
        <f>IF(Config!$B$4&gt;0,M1889/Config!$B$4,0)</f>
        <v/>
      </c>
      <c r="S1889" s="25">
        <f>IF(Config!$B$4&gt;0,K1889/Config!$B$4,0)</f>
        <v/>
      </c>
      <c r="T1889" s="25">
        <f>R1889*Config!$B$7</f>
        <v/>
      </c>
      <c r="U1889" s="25">
        <f>S1889*Config!$B$7</f>
        <v/>
      </c>
      <c r="V1889" s="25" t="n">
        <v>150</v>
      </c>
      <c r="W1889" s="25" t="n">
        <v>300</v>
      </c>
      <c r="X1889" s="26">
        <f>IF(T1889&gt;0,V1889/T1889,0)</f>
        <v/>
      </c>
      <c r="Y1889" s="26">
        <f>IF(U1889&gt;0,W1889/U1889,0)</f>
        <v/>
      </c>
      <c r="Z1889" s="25">
        <f>T1889-V1889</f>
        <v/>
      </c>
      <c r="AA1889" s="25">
        <f>U1889-W1889</f>
        <v/>
      </c>
      <c r="AB1889" s="25">
        <f>IF(Config!$B$7&gt;0,(V1889/Config!$B$7)*Config!$B$4,0)</f>
        <v/>
      </c>
      <c r="AC1889" s="25">
        <f>IF(Config!$B$7&gt;0,(W1889/Config!$B$7)*Config!$B$4,0)</f>
        <v/>
      </c>
    </row>
    <row r="1890" hidden="1" outlineLevel="1">
      <c r="A1890" s="22" t="inlineStr"/>
      <c r="B1890" s="22" t="inlineStr"/>
      <c r="C1890" s="22" t="inlineStr"/>
      <c r="D1890" s="22" t="inlineStr"/>
      <c r="E1890" s="22" t="inlineStr">
        <is>
          <t>Cashewnut_3-1987</t>
        </is>
      </c>
      <c r="F1890" s="22" t="inlineStr"/>
      <c r="G1890" s="22" t="inlineStr">
        <is>
          <t>Cashewnut</t>
        </is>
      </c>
      <c r="H1890" s="22" t="inlineStr">
        <is>
          <t>Premium W320 Cashew Farmley Standee Pouch 500 g</t>
        </is>
      </c>
      <c r="I1890" s="22" t="inlineStr"/>
      <c r="J1890" s="24" t="n">
        <v>0</v>
      </c>
      <c r="K1890" s="24" t="n">
        <v>0</v>
      </c>
      <c r="L1890" s="22" t="inlineStr">
        <is>
          <t>CPC -Master Bhandar (Kpkb)</t>
        </is>
      </c>
      <c r="M1890" s="24" t="n">
        <v>0</v>
      </c>
      <c r="N1890" s="22" t="inlineStr">
        <is>
          <t>CPC KPKB</t>
        </is>
      </c>
      <c r="O1890" s="22" t="inlineStr">
        <is>
          <t>Udupi</t>
        </is>
      </c>
      <c r="P1890" s="22" t="inlineStr"/>
      <c r="Q1890" s="22" t="inlineStr">
        <is>
          <t>Cashew</t>
        </is>
      </c>
      <c r="R1890" s="25">
        <f>IF(Config!$B$4&gt;0,M1890/Config!$B$4,0)</f>
        <v/>
      </c>
      <c r="S1890" s="25">
        <f>IF(Config!$B$4&gt;0,K1890/Config!$B$4,0)</f>
        <v/>
      </c>
      <c r="T1890" s="25">
        <f>R1890*Config!$B$7</f>
        <v/>
      </c>
      <c r="U1890" s="25">
        <f>S1890*Config!$B$7</f>
        <v/>
      </c>
      <c r="V1890" s="25" t="n">
        <v>150</v>
      </c>
      <c r="W1890" s="25" t="n">
        <v>300</v>
      </c>
      <c r="X1890" s="26">
        <f>IF(T1890&gt;0,V1890/T1890,0)</f>
        <v/>
      </c>
      <c r="Y1890" s="26">
        <f>IF(U1890&gt;0,W1890/U1890,0)</f>
        <v/>
      </c>
      <c r="Z1890" s="25">
        <f>T1890-V1890</f>
        <v/>
      </c>
      <c r="AA1890" s="25">
        <f>U1890-W1890</f>
        <v/>
      </c>
      <c r="AB1890" s="25">
        <f>IF(Config!$B$7&gt;0,(V1890/Config!$B$7)*Config!$B$4,0)</f>
        <v/>
      </c>
      <c r="AC1890" s="25">
        <f>IF(Config!$B$7&gt;0,(W1890/Config!$B$7)*Config!$B$4,0)</f>
        <v/>
      </c>
    </row>
    <row r="1891" hidden="1" outlineLevel="1">
      <c r="A1891" s="22" t="inlineStr"/>
      <c r="B1891" s="22" t="inlineStr"/>
      <c r="C1891" s="22" t="inlineStr"/>
      <c r="D1891" s="22" t="inlineStr"/>
      <c r="E1891" s="22" t="inlineStr">
        <is>
          <t>Cashewnut_3-1987</t>
        </is>
      </c>
      <c r="F1891" s="22" t="inlineStr"/>
      <c r="G1891" s="22" t="inlineStr">
        <is>
          <t>Cashewnut</t>
        </is>
      </c>
      <c r="H1891" s="22" t="inlineStr">
        <is>
          <t>Premium W320 Cashew Farmley Standee Pouch 500 g</t>
        </is>
      </c>
      <c r="I1891" s="22" t="inlineStr"/>
      <c r="J1891" s="24" t="n">
        <v>0</v>
      </c>
      <c r="K1891" s="24" t="n">
        <v>0</v>
      </c>
      <c r="L1891" s="22" t="inlineStr">
        <is>
          <t>CPC -Master Bhandar RTC CRPF Srinagar</t>
        </is>
      </c>
      <c r="M1891" s="24" t="n">
        <v>0</v>
      </c>
      <c r="N1891" s="22" t="inlineStr">
        <is>
          <t>CPC KPKB</t>
        </is>
      </c>
      <c r="O1891" s="22" t="inlineStr">
        <is>
          <t>Udupi</t>
        </is>
      </c>
      <c r="P1891" s="22" t="inlineStr"/>
      <c r="Q1891" s="22" t="inlineStr">
        <is>
          <t>Cashew</t>
        </is>
      </c>
      <c r="R1891" s="25">
        <f>IF(Config!$B$4&gt;0,M1891/Config!$B$4,0)</f>
        <v/>
      </c>
      <c r="S1891" s="25">
        <f>IF(Config!$B$4&gt;0,K1891/Config!$B$4,0)</f>
        <v/>
      </c>
      <c r="T1891" s="25">
        <f>R1891*Config!$B$7</f>
        <v/>
      </c>
      <c r="U1891" s="25">
        <f>S1891*Config!$B$7</f>
        <v/>
      </c>
      <c r="V1891" s="25" t="n">
        <v>40</v>
      </c>
      <c r="W1891" s="25" t="n">
        <v>80</v>
      </c>
      <c r="X1891" s="26">
        <f>IF(T1891&gt;0,V1891/T1891,0)</f>
        <v/>
      </c>
      <c r="Y1891" s="26">
        <f>IF(U1891&gt;0,W1891/U1891,0)</f>
        <v/>
      </c>
      <c r="Z1891" s="25">
        <f>T1891-V1891</f>
        <v/>
      </c>
      <c r="AA1891" s="25">
        <f>U1891-W1891</f>
        <v/>
      </c>
      <c r="AB1891" s="25">
        <f>IF(Config!$B$7&gt;0,(V1891/Config!$B$7)*Config!$B$4,0)</f>
        <v/>
      </c>
      <c r="AC1891" s="25">
        <f>IF(Config!$B$7&gt;0,(W1891/Config!$B$7)*Config!$B$4,0)</f>
        <v/>
      </c>
    </row>
    <row r="1892" hidden="1" outlineLevel="1">
      <c r="A1892" s="22" t="inlineStr"/>
      <c r="B1892" s="22" t="inlineStr"/>
      <c r="C1892" s="22" t="inlineStr"/>
      <c r="D1892" s="22" t="inlineStr"/>
      <c r="E1892" s="22" t="inlineStr">
        <is>
          <t>Cashewnut_3-1987</t>
        </is>
      </c>
      <c r="F1892" s="22" t="inlineStr"/>
      <c r="G1892" s="22" t="inlineStr">
        <is>
          <t>Cashewnut</t>
        </is>
      </c>
      <c r="H1892" s="22" t="inlineStr">
        <is>
          <t>Premium W320 Cashew Farmley Standee Pouch 500 g</t>
        </is>
      </c>
      <c r="I1892" s="22" t="inlineStr"/>
      <c r="J1892" s="24" t="n">
        <v>0</v>
      </c>
      <c r="K1892" s="24" t="n">
        <v>0</v>
      </c>
      <c r="L1892" s="22" t="inlineStr">
        <is>
          <t>CPC-C P C Master Canteen</t>
        </is>
      </c>
      <c r="M1892" s="24" t="n">
        <v>0</v>
      </c>
      <c r="N1892" s="22" t="inlineStr">
        <is>
          <t>CPC KPKB</t>
        </is>
      </c>
      <c r="O1892" s="22" t="inlineStr">
        <is>
          <t>Udupi</t>
        </is>
      </c>
      <c r="P1892" s="22" t="inlineStr"/>
      <c r="Q1892" s="22" t="inlineStr">
        <is>
          <t>Cashew</t>
        </is>
      </c>
      <c r="R1892" s="25">
        <f>IF(Config!$B$4&gt;0,M1892/Config!$B$4,0)</f>
        <v/>
      </c>
      <c r="S1892" s="25">
        <f>IF(Config!$B$4&gt;0,K1892/Config!$B$4,0)</f>
        <v/>
      </c>
      <c r="T1892" s="25">
        <f>R1892*Config!$B$7</f>
        <v/>
      </c>
      <c r="U1892" s="25">
        <f>S1892*Config!$B$7</f>
        <v/>
      </c>
      <c r="V1892" s="25" t="n">
        <v>20</v>
      </c>
      <c r="W1892" s="25" t="n">
        <v>40</v>
      </c>
      <c r="X1892" s="26">
        <f>IF(T1892&gt;0,V1892/T1892,0)</f>
        <v/>
      </c>
      <c r="Y1892" s="26">
        <f>IF(U1892&gt;0,W1892/U1892,0)</f>
        <v/>
      </c>
      <c r="Z1892" s="25">
        <f>T1892-V1892</f>
        <v/>
      </c>
      <c r="AA1892" s="25">
        <f>U1892-W1892</f>
        <v/>
      </c>
      <c r="AB1892" s="25">
        <f>IF(Config!$B$7&gt;0,(V1892/Config!$B$7)*Config!$B$4,0)</f>
        <v/>
      </c>
      <c r="AC1892" s="25">
        <f>IF(Config!$B$7&gt;0,(W1892/Config!$B$7)*Config!$B$4,0)</f>
        <v/>
      </c>
    </row>
    <row r="1893" hidden="1" outlineLevel="1">
      <c r="A1893" s="22" t="inlineStr"/>
      <c r="B1893" s="22" t="inlineStr"/>
      <c r="C1893" s="22" t="inlineStr"/>
      <c r="D1893" s="22" t="inlineStr"/>
      <c r="E1893" s="22" t="inlineStr">
        <is>
          <t>Cashewnut_3-1987</t>
        </is>
      </c>
      <c r="F1893" s="22" t="inlineStr"/>
      <c r="G1893" s="22" t="inlineStr">
        <is>
          <t>Cashewnut</t>
        </is>
      </c>
      <c r="H1893" s="22" t="inlineStr">
        <is>
          <t>Premium W320 Cashew Farmley Standee Pouch 500 g</t>
        </is>
      </c>
      <c r="I1893" s="22" t="inlineStr"/>
      <c r="J1893" s="24" t="n">
        <v>0</v>
      </c>
      <c r="K1893" s="24" t="n">
        <v>0</v>
      </c>
      <c r="L1893" s="22" t="inlineStr">
        <is>
          <t>CPC-CPC Master Canteen 7th Res Bn Jaipur</t>
        </is>
      </c>
      <c r="M1893" s="24" t="n">
        <v>0</v>
      </c>
      <c r="N1893" s="22" t="inlineStr">
        <is>
          <t>CPC KPKB</t>
        </is>
      </c>
      <c r="O1893" s="22" t="inlineStr">
        <is>
          <t>Udupi</t>
        </is>
      </c>
      <c r="P1893" s="22" t="inlineStr"/>
      <c r="Q1893" s="22" t="inlineStr">
        <is>
          <t>Cashew</t>
        </is>
      </c>
      <c r="R1893" s="25">
        <f>IF(Config!$B$4&gt;0,M1893/Config!$B$4,0)</f>
        <v/>
      </c>
      <c r="S1893" s="25">
        <f>IF(Config!$B$4&gt;0,K1893/Config!$B$4,0)</f>
        <v/>
      </c>
      <c r="T1893" s="25">
        <f>R1893*Config!$B$7</f>
        <v/>
      </c>
      <c r="U1893" s="25">
        <f>S1893*Config!$B$7</f>
        <v/>
      </c>
      <c r="V1893" s="25" t="n">
        <v>100</v>
      </c>
      <c r="W1893" s="25" t="n">
        <v>200</v>
      </c>
      <c r="X1893" s="26">
        <f>IF(T1893&gt;0,V1893/T1893,0)</f>
        <v/>
      </c>
      <c r="Y1893" s="26">
        <f>IF(U1893&gt;0,W1893/U1893,0)</f>
        <v/>
      </c>
      <c r="Z1893" s="25">
        <f>T1893-V1893</f>
        <v/>
      </c>
      <c r="AA1893" s="25">
        <f>U1893-W1893</f>
        <v/>
      </c>
      <c r="AB1893" s="25">
        <f>IF(Config!$B$7&gt;0,(V1893/Config!$B$7)*Config!$B$4,0)</f>
        <v/>
      </c>
      <c r="AC1893" s="25">
        <f>IF(Config!$B$7&gt;0,(W1893/Config!$B$7)*Config!$B$4,0)</f>
        <v/>
      </c>
    </row>
    <row r="1894" hidden="1" outlineLevel="1">
      <c r="A1894" s="22" t="inlineStr"/>
      <c r="B1894" s="22" t="inlineStr"/>
      <c r="C1894" s="22" t="inlineStr"/>
      <c r="D1894" s="22" t="inlineStr"/>
      <c r="E1894" s="22" t="inlineStr">
        <is>
          <t>Cashewnut_3-1987</t>
        </is>
      </c>
      <c r="F1894" s="22" t="inlineStr"/>
      <c r="G1894" s="22" t="inlineStr">
        <is>
          <t>Cashewnut</t>
        </is>
      </c>
      <c r="H1894" s="22" t="inlineStr">
        <is>
          <t>Premium W320 Cashew Farmley Standee Pouch 500 g</t>
        </is>
      </c>
      <c r="I1894" s="22" t="inlineStr"/>
      <c r="J1894" s="24" t="n">
        <v>0</v>
      </c>
      <c r="K1894" s="24" t="n">
        <v>0</v>
      </c>
      <c r="L1894" s="22" t="inlineStr">
        <is>
          <t>CPC-Central Police Canteen</t>
        </is>
      </c>
      <c r="M1894" s="24" t="n">
        <v>0</v>
      </c>
      <c r="N1894" s="22" t="inlineStr">
        <is>
          <t>CPC KPKB</t>
        </is>
      </c>
      <c r="O1894" s="22" t="inlineStr">
        <is>
          <t>Udupi</t>
        </is>
      </c>
      <c r="P1894" s="22" t="inlineStr"/>
      <c r="Q1894" s="22" t="inlineStr">
        <is>
          <t>Cashew</t>
        </is>
      </c>
      <c r="R1894" s="25">
        <f>IF(Config!$B$4&gt;0,M1894/Config!$B$4,0)</f>
        <v/>
      </c>
      <c r="S1894" s="25">
        <f>IF(Config!$B$4&gt;0,K1894/Config!$B$4,0)</f>
        <v/>
      </c>
      <c r="T1894" s="25">
        <f>R1894*Config!$B$7</f>
        <v/>
      </c>
      <c r="U1894" s="25">
        <f>S1894*Config!$B$7</f>
        <v/>
      </c>
      <c r="V1894" s="25" t="n">
        <v>50</v>
      </c>
      <c r="W1894" s="25" t="n">
        <v>100</v>
      </c>
      <c r="X1894" s="26">
        <f>IF(T1894&gt;0,V1894/T1894,0)</f>
        <v/>
      </c>
      <c r="Y1894" s="26">
        <f>IF(U1894&gt;0,W1894/U1894,0)</f>
        <v/>
      </c>
      <c r="Z1894" s="25">
        <f>T1894-V1894</f>
        <v/>
      </c>
      <c r="AA1894" s="25">
        <f>U1894-W1894</f>
        <v/>
      </c>
      <c r="AB1894" s="25">
        <f>IF(Config!$B$7&gt;0,(V1894/Config!$B$7)*Config!$B$4,0)</f>
        <v/>
      </c>
      <c r="AC1894" s="25">
        <f>IF(Config!$B$7&gt;0,(W1894/Config!$B$7)*Config!$B$4,0)</f>
        <v/>
      </c>
    </row>
    <row r="1895" hidden="1" outlineLevel="1">
      <c r="A1895" s="22" t="inlineStr"/>
      <c r="B1895" s="22" t="inlineStr"/>
      <c r="C1895" s="22" t="inlineStr"/>
      <c r="D1895" s="22" t="inlineStr"/>
      <c r="E1895" s="22" t="inlineStr">
        <is>
          <t>Cashewnut_3-1987</t>
        </is>
      </c>
      <c r="F1895" s="22" t="inlineStr"/>
      <c r="G1895" s="22" t="inlineStr">
        <is>
          <t>Cashewnut</t>
        </is>
      </c>
      <c r="H1895" s="22" t="inlineStr">
        <is>
          <t>Premium W320 Cashew Farmley Standee Pouch 500 g</t>
        </is>
      </c>
      <c r="I1895" s="22" t="inlineStr"/>
      <c r="J1895" s="24" t="n">
        <v>0</v>
      </c>
      <c r="K1895" s="24" t="n">
        <v>0</v>
      </c>
      <c r="L1895" s="22" t="inlineStr">
        <is>
          <t>CPC-Chairman Master Canteen</t>
        </is>
      </c>
      <c r="M1895" s="24" t="n">
        <v>0</v>
      </c>
      <c r="N1895" s="22" t="inlineStr">
        <is>
          <t>CPC KPKB</t>
        </is>
      </c>
      <c r="O1895" s="22" t="inlineStr">
        <is>
          <t>Udupi</t>
        </is>
      </c>
      <c r="P1895" s="22" t="inlineStr"/>
      <c r="Q1895" s="22" t="inlineStr">
        <is>
          <t>Cashew</t>
        </is>
      </c>
      <c r="R1895" s="25">
        <f>IF(Config!$B$4&gt;0,M1895/Config!$B$4,0)</f>
        <v/>
      </c>
      <c r="S1895" s="25">
        <f>IF(Config!$B$4&gt;0,K1895/Config!$B$4,0)</f>
        <v/>
      </c>
      <c r="T1895" s="25">
        <f>R1895*Config!$B$7</f>
        <v/>
      </c>
      <c r="U1895" s="25">
        <f>S1895*Config!$B$7</f>
        <v/>
      </c>
      <c r="V1895" s="25" t="n">
        <v>200</v>
      </c>
      <c r="W1895" s="25" t="n">
        <v>400</v>
      </c>
      <c r="X1895" s="26">
        <f>IF(T1895&gt;0,V1895/T1895,0)</f>
        <v/>
      </c>
      <c r="Y1895" s="26">
        <f>IF(U1895&gt;0,W1895/U1895,0)</f>
        <v/>
      </c>
      <c r="Z1895" s="25">
        <f>T1895-V1895</f>
        <v/>
      </c>
      <c r="AA1895" s="25">
        <f>U1895-W1895</f>
        <v/>
      </c>
      <c r="AB1895" s="25">
        <f>IF(Config!$B$7&gt;0,(V1895/Config!$B$7)*Config!$B$4,0)</f>
        <v/>
      </c>
      <c r="AC1895" s="25">
        <f>IF(Config!$B$7&gt;0,(W1895/Config!$B$7)*Config!$B$4,0)</f>
        <v/>
      </c>
    </row>
    <row r="1896" hidden="1" outlineLevel="1">
      <c r="A1896" s="22" t="inlineStr"/>
      <c r="B1896" s="22" t="inlineStr"/>
      <c r="C1896" s="22" t="inlineStr"/>
      <c r="D1896" s="22" t="inlineStr"/>
      <c r="E1896" s="22" t="inlineStr">
        <is>
          <t>Cashewnut_3-1987</t>
        </is>
      </c>
      <c r="F1896" s="22" t="inlineStr"/>
      <c r="G1896" s="22" t="inlineStr">
        <is>
          <t>Cashewnut</t>
        </is>
      </c>
      <c r="H1896" s="22" t="inlineStr">
        <is>
          <t>Premium W320 Cashew Farmley Standee Pouch 500 g</t>
        </is>
      </c>
      <c r="I1896" s="22" t="inlineStr"/>
      <c r="J1896" s="24" t="n">
        <v>0</v>
      </c>
      <c r="K1896" s="24" t="n">
        <v>0</v>
      </c>
      <c r="L1896" s="22" t="inlineStr">
        <is>
          <t>CPC-Chairman Master Canteen - 1</t>
        </is>
      </c>
      <c r="M1896" s="24" t="n">
        <v>0</v>
      </c>
      <c r="N1896" s="22" t="inlineStr">
        <is>
          <t>CPC KPKB</t>
        </is>
      </c>
      <c r="O1896" s="22" t="inlineStr">
        <is>
          <t>Udupi</t>
        </is>
      </c>
      <c r="P1896" s="22" t="inlineStr"/>
      <c r="Q1896" s="22" t="inlineStr">
        <is>
          <t>Cashew</t>
        </is>
      </c>
      <c r="R1896" s="25">
        <f>IF(Config!$B$4&gt;0,M1896/Config!$B$4,0)</f>
        <v/>
      </c>
      <c r="S1896" s="25">
        <f>IF(Config!$B$4&gt;0,K1896/Config!$B$4,0)</f>
        <v/>
      </c>
      <c r="T1896" s="25">
        <f>R1896*Config!$B$7</f>
        <v/>
      </c>
      <c r="U1896" s="25">
        <f>S1896*Config!$B$7</f>
        <v/>
      </c>
      <c r="V1896" s="25" t="n">
        <v>60</v>
      </c>
      <c r="W1896" s="25" t="n">
        <v>120</v>
      </c>
      <c r="X1896" s="26">
        <f>IF(T1896&gt;0,V1896/T1896,0)</f>
        <v/>
      </c>
      <c r="Y1896" s="26">
        <f>IF(U1896&gt;0,W1896/U1896,0)</f>
        <v/>
      </c>
      <c r="Z1896" s="25">
        <f>T1896-V1896</f>
        <v/>
      </c>
      <c r="AA1896" s="25">
        <f>U1896-W1896</f>
        <v/>
      </c>
      <c r="AB1896" s="25">
        <f>IF(Config!$B$7&gt;0,(V1896/Config!$B$7)*Config!$B$4,0)</f>
        <v/>
      </c>
      <c r="AC1896" s="25">
        <f>IF(Config!$B$7&gt;0,(W1896/Config!$B$7)*Config!$B$4,0)</f>
        <v/>
      </c>
    </row>
    <row r="1897" hidden="1" outlineLevel="1">
      <c r="A1897" s="22" t="inlineStr"/>
      <c r="B1897" s="22" t="inlineStr"/>
      <c r="C1897" s="22" t="inlineStr"/>
      <c r="D1897" s="22" t="inlineStr"/>
      <c r="E1897" s="22" t="inlineStr">
        <is>
          <t>Cashewnut_3-1987</t>
        </is>
      </c>
      <c r="F1897" s="22" t="inlineStr"/>
      <c r="G1897" s="22" t="inlineStr">
        <is>
          <t>Cashewnut</t>
        </is>
      </c>
      <c r="H1897" s="22" t="inlineStr">
        <is>
          <t>Premium W320 Cashew Farmley Standee Pouch 500 g</t>
        </is>
      </c>
      <c r="I1897" s="22" t="inlineStr"/>
      <c r="J1897" s="24" t="n">
        <v>0</v>
      </c>
      <c r="K1897" s="24" t="n">
        <v>0</v>
      </c>
      <c r="L1897" s="22" t="inlineStr">
        <is>
          <t>CPC-Chairman Master Canteen 202 Cobra</t>
        </is>
      </c>
      <c r="M1897" s="24" t="n">
        <v>0</v>
      </c>
      <c r="N1897" s="22" t="inlineStr">
        <is>
          <t>CPC KPKB</t>
        </is>
      </c>
      <c r="O1897" s="22" t="inlineStr">
        <is>
          <t>Udupi</t>
        </is>
      </c>
      <c r="P1897" s="22" t="inlineStr"/>
      <c r="Q1897" s="22" t="inlineStr">
        <is>
          <t>Cashew</t>
        </is>
      </c>
      <c r="R1897" s="25">
        <f>IF(Config!$B$4&gt;0,M1897/Config!$B$4,0)</f>
        <v/>
      </c>
      <c r="S1897" s="25">
        <f>IF(Config!$B$4&gt;0,K1897/Config!$B$4,0)</f>
        <v/>
      </c>
      <c r="T1897" s="25">
        <f>R1897*Config!$B$7</f>
        <v/>
      </c>
      <c r="U1897" s="25">
        <f>S1897*Config!$B$7</f>
        <v/>
      </c>
      <c r="V1897" s="25" t="n">
        <v>30</v>
      </c>
      <c r="W1897" s="25" t="n">
        <v>60</v>
      </c>
      <c r="X1897" s="26">
        <f>IF(T1897&gt;0,V1897/T1897,0)</f>
        <v/>
      </c>
      <c r="Y1897" s="26">
        <f>IF(U1897&gt;0,W1897/U1897,0)</f>
        <v/>
      </c>
      <c r="Z1897" s="25">
        <f>T1897-V1897</f>
        <v/>
      </c>
      <c r="AA1897" s="25">
        <f>U1897-W1897</f>
        <v/>
      </c>
      <c r="AB1897" s="25">
        <f>IF(Config!$B$7&gt;0,(V1897/Config!$B$7)*Config!$B$4,0)</f>
        <v/>
      </c>
      <c r="AC1897" s="25">
        <f>IF(Config!$B$7&gt;0,(W1897/Config!$B$7)*Config!$B$4,0)</f>
        <v/>
      </c>
    </row>
    <row r="1898" hidden="1" outlineLevel="1">
      <c r="A1898" s="22" t="inlineStr"/>
      <c r="B1898" s="22" t="inlineStr"/>
      <c r="C1898" s="22" t="inlineStr"/>
      <c r="D1898" s="22" t="inlineStr"/>
      <c r="E1898" s="22" t="inlineStr">
        <is>
          <t>Cashewnut_3-1987</t>
        </is>
      </c>
      <c r="F1898" s="22" t="inlineStr"/>
      <c r="G1898" s="22" t="inlineStr">
        <is>
          <t>Cashewnut</t>
        </is>
      </c>
      <c r="H1898" s="22" t="inlineStr">
        <is>
          <t>Premium W320 Cashew Farmley Standee Pouch 500 g</t>
        </is>
      </c>
      <c r="I1898" s="22" t="inlineStr"/>
      <c r="J1898" s="24" t="n">
        <v>0</v>
      </c>
      <c r="K1898" s="24" t="n">
        <v>0</v>
      </c>
      <c r="L1898" s="22" t="inlineStr">
        <is>
          <t>CPC-Kendriya Police Kalyan Bhandar CSWT BSF Indore</t>
        </is>
      </c>
      <c r="M1898" s="24" t="n">
        <v>0</v>
      </c>
      <c r="N1898" s="22" t="inlineStr">
        <is>
          <t>CPC KPKB</t>
        </is>
      </c>
      <c r="O1898" s="22" t="inlineStr">
        <is>
          <t>Udupi</t>
        </is>
      </c>
      <c r="P1898" s="22" t="inlineStr"/>
      <c r="Q1898" s="22" t="inlineStr">
        <is>
          <t>Cashew</t>
        </is>
      </c>
      <c r="R1898" s="25">
        <f>IF(Config!$B$4&gt;0,M1898/Config!$B$4,0)</f>
        <v/>
      </c>
      <c r="S1898" s="25">
        <f>IF(Config!$B$4&gt;0,K1898/Config!$B$4,0)</f>
        <v/>
      </c>
      <c r="T1898" s="25">
        <f>R1898*Config!$B$7</f>
        <v/>
      </c>
      <c r="U1898" s="25">
        <f>S1898*Config!$B$7</f>
        <v/>
      </c>
      <c r="V1898" s="25" t="n">
        <v>30</v>
      </c>
      <c r="W1898" s="25" t="n">
        <v>60</v>
      </c>
      <c r="X1898" s="26">
        <f>IF(T1898&gt;0,V1898/T1898,0)</f>
        <v/>
      </c>
      <c r="Y1898" s="26">
        <f>IF(U1898&gt;0,W1898/U1898,0)</f>
        <v/>
      </c>
      <c r="Z1898" s="25">
        <f>T1898-V1898</f>
        <v/>
      </c>
      <c r="AA1898" s="25">
        <f>U1898-W1898</f>
        <v/>
      </c>
      <c r="AB1898" s="25">
        <f>IF(Config!$B$7&gt;0,(V1898/Config!$B$7)*Config!$B$4,0)</f>
        <v/>
      </c>
      <c r="AC1898" s="25">
        <f>IF(Config!$B$7&gt;0,(W1898/Config!$B$7)*Config!$B$4,0)</f>
        <v/>
      </c>
    </row>
    <row r="1899" hidden="1" outlineLevel="1">
      <c r="A1899" s="22" t="inlineStr"/>
      <c r="B1899" s="22" t="inlineStr"/>
      <c r="C1899" s="22" t="inlineStr"/>
      <c r="D1899" s="22" t="inlineStr"/>
      <c r="E1899" s="22" t="inlineStr">
        <is>
          <t>Cashewnut_3-1987</t>
        </is>
      </c>
      <c r="F1899" s="22" t="inlineStr"/>
      <c r="G1899" s="22" t="inlineStr">
        <is>
          <t>Cashewnut</t>
        </is>
      </c>
      <c r="H1899" s="22" t="inlineStr">
        <is>
          <t>Premium W320 Cashew Farmley Standee Pouch 500 g</t>
        </is>
      </c>
      <c r="I1899" s="22" t="inlineStr"/>
      <c r="J1899" s="24" t="n">
        <v>0</v>
      </c>
      <c r="K1899" s="24" t="n">
        <v>0</v>
      </c>
      <c r="L1899" s="22" t="inlineStr">
        <is>
          <t>CPC-Master Bhandar SSB FTR HQRS Ghy</t>
        </is>
      </c>
      <c r="M1899" s="24" t="n">
        <v>0</v>
      </c>
      <c r="N1899" s="22" t="inlineStr">
        <is>
          <t>CPC KPKB</t>
        </is>
      </c>
      <c r="O1899" s="22" t="inlineStr">
        <is>
          <t>Udupi</t>
        </is>
      </c>
      <c r="P1899" s="22" t="inlineStr"/>
      <c r="Q1899" s="22" t="inlineStr">
        <is>
          <t>Cashew</t>
        </is>
      </c>
      <c r="R1899" s="25">
        <f>IF(Config!$B$4&gt;0,M1899/Config!$B$4,0)</f>
        <v/>
      </c>
      <c r="S1899" s="25">
        <f>IF(Config!$B$4&gt;0,K1899/Config!$B$4,0)</f>
        <v/>
      </c>
      <c r="T1899" s="25">
        <f>R1899*Config!$B$7</f>
        <v/>
      </c>
      <c r="U1899" s="25">
        <f>S1899*Config!$B$7</f>
        <v/>
      </c>
      <c r="V1899" s="25" t="n">
        <v>260</v>
      </c>
      <c r="W1899" s="25" t="n">
        <v>520</v>
      </c>
      <c r="X1899" s="26">
        <f>IF(T1899&gt;0,V1899/T1899,0)</f>
        <v/>
      </c>
      <c r="Y1899" s="26">
        <f>IF(U1899&gt;0,W1899/U1899,0)</f>
        <v/>
      </c>
      <c r="Z1899" s="25">
        <f>T1899-V1899</f>
        <v/>
      </c>
      <c r="AA1899" s="25">
        <f>U1899-W1899</f>
        <v/>
      </c>
      <c r="AB1899" s="25">
        <f>IF(Config!$B$7&gt;0,(V1899/Config!$B$7)*Config!$B$4,0)</f>
        <v/>
      </c>
      <c r="AC1899" s="25">
        <f>IF(Config!$B$7&gt;0,(W1899/Config!$B$7)*Config!$B$4,0)</f>
        <v/>
      </c>
    </row>
    <row r="1900" hidden="1" outlineLevel="1">
      <c r="A1900" s="22" t="inlineStr"/>
      <c r="B1900" s="22" t="inlineStr"/>
      <c r="C1900" s="22" t="inlineStr"/>
      <c r="D1900" s="22" t="inlineStr"/>
      <c r="E1900" s="22" t="inlineStr">
        <is>
          <t>Cashewnut_3-1987</t>
        </is>
      </c>
      <c r="F1900" s="22" t="inlineStr"/>
      <c r="G1900" s="22" t="inlineStr">
        <is>
          <t>Cashewnut</t>
        </is>
      </c>
      <c r="H1900" s="22" t="inlineStr">
        <is>
          <t>Premium W320 Cashew Farmley Standee Pouch 500 g</t>
        </is>
      </c>
      <c r="I1900" s="22" t="inlineStr"/>
      <c r="J1900" s="24" t="n">
        <v>0</v>
      </c>
      <c r="K1900" s="24" t="n">
        <v>0</v>
      </c>
      <c r="L1900" s="22" t="inlineStr">
        <is>
          <t>Master Bhandar (Kpkb) Gc CRPF Rangareddy</t>
        </is>
      </c>
      <c r="M1900" s="24" t="n">
        <v>0</v>
      </c>
      <c r="N1900" s="22" t="inlineStr">
        <is>
          <t>CPC KPKB</t>
        </is>
      </c>
      <c r="O1900" s="22" t="inlineStr">
        <is>
          <t>Udupi</t>
        </is>
      </c>
      <c r="P1900" s="22" t="inlineStr"/>
      <c r="Q1900" s="22" t="inlineStr">
        <is>
          <t>Cashew</t>
        </is>
      </c>
      <c r="R1900" s="25">
        <f>IF(Config!$B$4&gt;0,M1900/Config!$B$4,0)</f>
        <v/>
      </c>
      <c r="S1900" s="25">
        <f>IF(Config!$B$4&gt;0,K1900/Config!$B$4,0)</f>
        <v/>
      </c>
      <c r="T1900" s="25">
        <f>R1900*Config!$B$7</f>
        <v/>
      </c>
      <c r="U1900" s="25">
        <f>S1900*Config!$B$7</f>
        <v/>
      </c>
      <c r="V1900" s="25" t="n">
        <v>250</v>
      </c>
      <c r="W1900" s="25" t="n">
        <v>500</v>
      </c>
      <c r="X1900" s="26">
        <f>IF(T1900&gt;0,V1900/T1900,0)</f>
        <v/>
      </c>
      <c r="Y1900" s="26">
        <f>IF(U1900&gt;0,W1900/U1900,0)</f>
        <v/>
      </c>
      <c r="Z1900" s="25">
        <f>T1900-V1900</f>
        <v/>
      </c>
      <c r="AA1900" s="25">
        <f>U1900-W1900</f>
        <v/>
      </c>
      <c r="AB1900" s="25">
        <f>IF(Config!$B$7&gt;0,(V1900/Config!$B$7)*Config!$B$4,0)</f>
        <v/>
      </c>
      <c r="AC1900" s="25">
        <f>IF(Config!$B$7&gt;0,(W1900/Config!$B$7)*Config!$B$4,0)</f>
        <v/>
      </c>
    </row>
    <row r="1901" hidden="1" outlineLevel="1">
      <c r="A1901" s="22" t="inlineStr"/>
      <c r="B1901" s="22" t="inlineStr"/>
      <c r="C1901" s="22" t="inlineStr"/>
      <c r="D1901" s="22" t="inlineStr"/>
      <c r="E1901" s="22" t="inlineStr">
        <is>
          <t>Cashewnut_3-1987</t>
        </is>
      </c>
      <c r="F1901" s="22" t="inlineStr"/>
      <c r="G1901" s="22" t="inlineStr">
        <is>
          <t>Cashewnut</t>
        </is>
      </c>
      <c r="H1901" s="22" t="inlineStr">
        <is>
          <t>Premium W320 Cashew Farmley Standee Pouch 500 g</t>
        </is>
      </c>
      <c r="I1901" s="22" t="inlineStr"/>
      <c r="J1901" s="24" t="n">
        <v>0</v>
      </c>
      <c r="K1901" s="24" t="n">
        <v>0</v>
      </c>
      <c r="L1901" s="22" t="inlineStr">
        <is>
          <t>Master Bhandar Kendriya Police Kalyan Bhandar</t>
        </is>
      </c>
      <c r="M1901" s="24" t="n">
        <v>0</v>
      </c>
      <c r="N1901" s="22" t="inlineStr">
        <is>
          <t>CPC KPKB</t>
        </is>
      </c>
      <c r="O1901" s="22" t="inlineStr">
        <is>
          <t>Udupi</t>
        </is>
      </c>
      <c r="P1901" s="22" t="inlineStr"/>
      <c r="Q1901" s="22" t="inlineStr">
        <is>
          <t>Cashew</t>
        </is>
      </c>
      <c r="R1901" s="25">
        <f>IF(Config!$B$4&gt;0,M1901/Config!$B$4,0)</f>
        <v/>
      </c>
      <c r="S1901" s="25">
        <f>IF(Config!$B$4&gt;0,K1901/Config!$B$4,0)</f>
        <v/>
      </c>
      <c r="T1901" s="25">
        <f>R1901*Config!$B$7</f>
        <v/>
      </c>
      <c r="U1901" s="25">
        <f>S1901*Config!$B$7</f>
        <v/>
      </c>
      <c r="V1901" s="25" t="n">
        <v>170</v>
      </c>
      <c r="W1901" s="25" t="n">
        <v>340</v>
      </c>
      <c r="X1901" s="26">
        <f>IF(T1901&gt;0,V1901/T1901,0)</f>
        <v/>
      </c>
      <c r="Y1901" s="26">
        <f>IF(U1901&gt;0,W1901/U1901,0)</f>
        <v/>
      </c>
      <c r="Z1901" s="25">
        <f>T1901-V1901</f>
        <v/>
      </c>
      <c r="AA1901" s="25">
        <f>U1901-W1901</f>
        <v/>
      </c>
      <c r="AB1901" s="25">
        <f>IF(Config!$B$7&gt;0,(V1901/Config!$B$7)*Config!$B$4,0)</f>
        <v/>
      </c>
      <c r="AC1901" s="25">
        <f>IF(Config!$B$7&gt;0,(W1901/Config!$B$7)*Config!$B$4,0)</f>
        <v/>
      </c>
    </row>
    <row r="1902" hidden="1" outlineLevel="1">
      <c r="A1902" s="22" t="inlineStr"/>
      <c r="B1902" s="22" t="inlineStr"/>
      <c r="C1902" s="22" t="inlineStr"/>
      <c r="D1902" s="22" t="inlineStr"/>
      <c r="E1902" s="22" t="inlineStr">
        <is>
          <t>Cashewnut_3-1987</t>
        </is>
      </c>
      <c r="F1902" s="22" t="inlineStr"/>
      <c r="G1902" s="22" t="inlineStr">
        <is>
          <t>Cashewnut</t>
        </is>
      </c>
      <c r="H1902" s="22" t="inlineStr">
        <is>
          <t>Premium W320 Cashew Farmley Standee Pouch 500 g</t>
        </is>
      </c>
      <c r="I1902" s="22" t="inlineStr"/>
      <c r="J1902" s="24" t="n">
        <v>0</v>
      </c>
      <c r="K1902" s="24" t="n">
        <v>0</v>
      </c>
      <c r="L1902" s="22" t="inlineStr">
        <is>
          <t>PAC - 34 Bn Master Canteen</t>
        </is>
      </c>
      <c r="M1902" s="24" t="n">
        <v>0</v>
      </c>
      <c r="N1902" s="22" t="inlineStr">
        <is>
          <t>Other Institutions</t>
        </is>
      </c>
      <c r="O1902" s="22" t="inlineStr">
        <is>
          <t>Udupi</t>
        </is>
      </c>
      <c r="P1902" s="22" t="inlineStr"/>
      <c r="Q1902" s="22" t="inlineStr">
        <is>
          <t>Cashew</t>
        </is>
      </c>
      <c r="R1902" s="25">
        <f>IF(Config!$B$4&gt;0,M1902/Config!$B$4,0)</f>
        <v/>
      </c>
      <c r="S1902" s="25">
        <f>IF(Config!$B$4&gt;0,K1902/Config!$B$4,0)</f>
        <v/>
      </c>
      <c r="T1902" s="25">
        <f>R1902*Config!$B$7</f>
        <v/>
      </c>
      <c r="U1902" s="25">
        <f>S1902*Config!$B$7</f>
        <v/>
      </c>
      <c r="V1902" s="25" t="n">
        <v>90</v>
      </c>
      <c r="W1902" s="25" t="n">
        <v>180</v>
      </c>
      <c r="X1902" s="26">
        <f>IF(T1902&gt;0,V1902/T1902,0)</f>
        <v/>
      </c>
      <c r="Y1902" s="26">
        <f>IF(U1902&gt;0,W1902/U1902,0)</f>
        <v/>
      </c>
      <c r="Z1902" s="25">
        <f>T1902-V1902</f>
        <v/>
      </c>
      <c r="AA1902" s="25">
        <f>U1902-W1902</f>
        <v/>
      </c>
      <c r="AB1902" s="25">
        <f>IF(Config!$B$7&gt;0,(V1902/Config!$B$7)*Config!$B$4,0)</f>
        <v/>
      </c>
      <c r="AC1902" s="25">
        <f>IF(Config!$B$7&gt;0,(W1902/Config!$B$7)*Config!$B$4,0)</f>
        <v/>
      </c>
    </row>
    <row r="1903" hidden="1" outlineLevel="1">
      <c r="A1903" s="22" t="inlineStr"/>
      <c r="B1903" s="22" t="inlineStr"/>
      <c r="C1903" s="22" t="inlineStr"/>
      <c r="D1903" s="22" t="inlineStr"/>
      <c r="E1903" s="22" t="inlineStr">
        <is>
          <t>Cashewnut_3-1987</t>
        </is>
      </c>
      <c r="F1903" s="22" t="inlineStr"/>
      <c r="G1903" s="22" t="inlineStr">
        <is>
          <t>Cashewnut</t>
        </is>
      </c>
      <c r="H1903" s="22" t="inlineStr">
        <is>
          <t>Premium W320 Cashew Farmley Standee Pouch 500 g</t>
        </is>
      </c>
      <c r="I1903" s="22" t="inlineStr"/>
      <c r="J1903" s="24" t="n">
        <v>0</v>
      </c>
      <c r="K1903" s="24" t="n">
        <v>0</v>
      </c>
      <c r="L1903" s="22" t="inlineStr">
        <is>
          <t>PAC - CPC Canteen 15 Bn Pac -Agra</t>
        </is>
      </c>
      <c r="M1903" s="24" t="n">
        <v>0</v>
      </c>
      <c r="N1903" s="22" t="inlineStr">
        <is>
          <t>Other Institutions</t>
        </is>
      </c>
      <c r="O1903" s="22" t="inlineStr">
        <is>
          <t>Udupi</t>
        </is>
      </c>
      <c r="P1903" s="22" t="inlineStr"/>
      <c r="Q1903" s="22" t="inlineStr">
        <is>
          <t>Cashew</t>
        </is>
      </c>
      <c r="R1903" s="25">
        <f>IF(Config!$B$4&gt;0,M1903/Config!$B$4,0)</f>
        <v/>
      </c>
      <c r="S1903" s="25">
        <f>IF(Config!$B$4&gt;0,K1903/Config!$B$4,0)</f>
        <v/>
      </c>
      <c r="T1903" s="25">
        <f>R1903*Config!$B$7</f>
        <v/>
      </c>
      <c r="U1903" s="25">
        <f>S1903*Config!$B$7</f>
        <v/>
      </c>
      <c r="V1903" s="25" t="n">
        <v>20</v>
      </c>
      <c r="W1903" s="25" t="n">
        <v>40</v>
      </c>
      <c r="X1903" s="26">
        <f>IF(T1903&gt;0,V1903/T1903,0)</f>
        <v/>
      </c>
      <c r="Y1903" s="26">
        <f>IF(U1903&gt;0,W1903/U1903,0)</f>
        <v/>
      </c>
      <c r="Z1903" s="25">
        <f>T1903-V1903</f>
        <v/>
      </c>
      <c r="AA1903" s="25">
        <f>U1903-W1903</f>
        <v/>
      </c>
      <c r="AB1903" s="25">
        <f>IF(Config!$B$7&gt;0,(V1903/Config!$B$7)*Config!$B$4,0)</f>
        <v/>
      </c>
      <c r="AC1903" s="25">
        <f>IF(Config!$B$7&gt;0,(W1903/Config!$B$7)*Config!$B$4,0)</f>
        <v/>
      </c>
    </row>
    <row r="1904" hidden="1" outlineLevel="1">
      <c r="A1904" s="22" t="inlineStr"/>
      <c r="B1904" s="22" t="inlineStr"/>
      <c r="C1904" s="22" t="inlineStr"/>
      <c r="D1904" s="22" t="inlineStr"/>
      <c r="E1904" s="22" t="inlineStr">
        <is>
          <t>Cashewnut_3-1987</t>
        </is>
      </c>
      <c r="F1904" s="22" t="inlineStr"/>
      <c r="G1904" s="22" t="inlineStr">
        <is>
          <t>Cashewnut</t>
        </is>
      </c>
      <c r="H1904" s="22" t="inlineStr">
        <is>
          <t>Premium W320 Cashew Farmley Standee Pouch 500 g</t>
        </is>
      </c>
      <c r="I1904" s="22" t="inlineStr"/>
      <c r="J1904" s="24" t="n">
        <v>0</v>
      </c>
      <c r="K1904" s="24" t="n">
        <v>0</v>
      </c>
      <c r="L1904" s="22" t="inlineStr">
        <is>
          <t>PAC - Kendriya Police Canteen 35 Bn Pac -UTTAR PRADESH -226006</t>
        </is>
      </c>
      <c r="M1904" s="24" t="n">
        <v>0</v>
      </c>
      <c r="N1904" s="22" t="inlineStr">
        <is>
          <t>Other Institutions</t>
        </is>
      </c>
      <c r="O1904" s="22" t="inlineStr">
        <is>
          <t>Udupi</t>
        </is>
      </c>
      <c r="P1904" s="22" t="inlineStr"/>
      <c r="Q1904" s="22" t="inlineStr">
        <is>
          <t>Cashew</t>
        </is>
      </c>
      <c r="R1904" s="25">
        <f>IF(Config!$B$4&gt;0,M1904/Config!$B$4,0)</f>
        <v/>
      </c>
      <c r="S1904" s="25">
        <f>IF(Config!$B$4&gt;0,K1904/Config!$B$4,0)</f>
        <v/>
      </c>
      <c r="T1904" s="25">
        <f>R1904*Config!$B$7</f>
        <v/>
      </c>
      <c r="U1904" s="25">
        <f>S1904*Config!$B$7</f>
        <v/>
      </c>
      <c r="V1904" s="25" t="n">
        <v>170</v>
      </c>
      <c r="W1904" s="25" t="n">
        <v>340</v>
      </c>
      <c r="X1904" s="26">
        <f>IF(T1904&gt;0,V1904/T1904,0)</f>
        <v/>
      </c>
      <c r="Y1904" s="26">
        <f>IF(U1904&gt;0,W1904/U1904,0)</f>
        <v/>
      </c>
      <c r="Z1904" s="25">
        <f>T1904-V1904</f>
        <v/>
      </c>
      <c r="AA1904" s="25">
        <f>U1904-W1904</f>
        <v/>
      </c>
      <c r="AB1904" s="25">
        <f>IF(Config!$B$7&gt;0,(V1904/Config!$B$7)*Config!$B$4,0)</f>
        <v/>
      </c>
      <c r="AC1904" s="25">
        <f>IF(Config!$B$7&gt;0,(W1904/Config!$B$7)*Config!$B$4,0)</f>
        <v/>
      </c>
    </row>
    <row r="1905" hidden="1" outlineLevel="1">
      <c r="A1905" s="22" t="inlineStr"/>
      <c r="B1905" s="22" t="inlineStr"/>
      <c r="C1905" s="22" t="inlineStr"/>
      <c r="D1905" s="22" t="inlineStr"/>
      <c r="E1905" s="22" t="inlineStr">
        <is>
          <t>Cashewnut_3-1987</t>
        </is>
      </c>
      <c r="F1905" s="22" t="inlineStr"/>
      <c r="G1905" s="22" t="inlineStr">
        <is>
          <t>Cashewnut</t>
        </is>
      </c>
      <c r="H1905" s="22" t="inlineStr">
        <is>
          <t>Premium W320 Cashew Farmley Standee Pouch 500 g</t>
        </is>
      </c>
      <c r="I1905" s="22" t="inlineStr"/>
      <c r="J1905" s="24" t="n">
        <v>0</v>
      </c>
      <c r="K1905" s="24" t="n">
        <v>0</v>
      </c>
      <c r="L1905" s="22" t="inlineStr">
        <is>
          <t>PAC -Master Canteen -37th Bn Pac Kanpur Nagar</t>
        </is>
      </c>
      <c r="M1905" s="24" t="n">
        <v>0</v>
      </c>
      <c r="N1905" s="22" t="inlineStr">
        <is>
          <t>Other Institutions</t>
        </is>
      </c>
      <c r="O1905" s="22" t="inlineStr">
        <is>
          <t>Udupi</t>
        </is>
      </c>
      <c r="P1905" s="22" t="inlineStr"/>
      <c r="Q1905" s="22" t="inlineStr">
        <is>
          <t>Cashew</t>
        </is>
      </c>
      <c r="R1905" s="25">
        <f>IF(Config!$B$4&gt;0,M1905/Config!$B$4,0)</f>
        <v/>
      </c>
      <c r="S1905" s="25">
        <f>IF(Config!$B$4&gt;0,K1905/Config!$B$4,0)</f>
        <v/>
      </c>
      <c r="T1905" s="25">
        <f>R1905*Config!$B$7</f>
        <v/>
      </c>
      <c r="U1905" s="25">
        <f>S1905*Config!$B$7</f>
        <v/>
      </c>
      <c r="V1905" s="25" t="n">
        <v>20</v>
      </c>
      <c r="W1905" s="25" t="n">
        <v>40</v>
      </c>
      <c r="X1905" s="26">
        <f>IF(T1905&gt;0,V1905/T1905,0)</f>
        <v/>
      </c>
      <c r="Y1905" s="26">
        <f>IF(U1905&gt;0,W1905/U1905,0)</f>
        <v/>
      </c>
      <c r="Z1905" s="25">
        <f>T1905-V1905</f>
        <v/>
      </c>
      <c r="AA1905" s="25">
        <f>U1905-W1905</f>
        <v/>
      </c>
      <c r="AB1905" s="25">
        <f>IF(Config!$B$7&gt;0,(V1905/Config!$B$7)*Config!$B$4,0)</f>
        <v/>
      </c>
      <c r="AC1905" s="25">
        <f>IF(Config!$B$7&gt;0,(W1905/Config!$B$7)*Config!$B$4,0)</f>
        <v/>
      </c>
    </row>
    <row r="1906" hidden="1" outlineLevel="1">
      <c r="A1906" s="22" t="inlineStr"/>
      <c r="B1906" s="22" t="inlineStr"/>
      <c r="C1906" s="22" t="inlineStr"/>
      <c r="D1906" s="22" t="inlineStr"/>
      <c r="E1906" s="22" t="inlineStr">
        <is>
          <t>Cashewnut_3-1987</t>
        </is>
      </c>
      <c r="F1906" s="22" t="inlineStr"/>
      <c r="G1906" s="22" t="inlineStr">
        <is>
          <t>Cashewnut</t>
        </is>
      </c>
      <c r="H1906" s="22" t="inlineStr">
        <is>
          <t>Premium W320 Cashew Farmley Standee Pouch 500 g</t>
        </is>
      </c>
      <c r="I1906" s="22" t="inlineStr"/>
      <c r="J1906" s="24" t="n">
        <v>0</v>
      </c>
      <c r="K1906" s="24" t="n">
        <v>0</v>
      </c>
      <c r="L1906" s="22" t="inlineStr">
        <is>
          <t>PAC -Master Canteen 06 Battalion P.A.C. Meerut</t>
        </is>
      </c>
      <c r="M1906" s="24" t="n">
        <v>0</v>
      </c>
      <c r="N1906" s="22" t="inlineStr">
        <is>
          <t>Other Institutions</t>
        </is>
      </c>
      <c r="O1906" s="22" t="inlineStr">
        <is>
          <t>Udupi</t>
        </is>
      </c>
      <c r="P1906" s="22" t="inlineStr"/>
      <c r="Q1906" s="22" t="inlineStr">
        <is>
          <t>Cashew</t>
        </is>
      </c>
      <c r="R1906" s="25">
        <f>IF(Config!$B$4&gt;0,M1906/Config!$B$4,0)</f>
        <v/>
      </c>
      <c r="S1906" s="25">
        <f>IF(Config!$B$4&gt;0,K1906/Config!$B$4,0)</f>
        <v/>
      </c>
      <c r="T1906" s="25">
        <f>R1906*Config!$B$7</f>
        <v/>
      </c>
      <c r="U1906" s="25">
        <f>S1906*Config!$B$7</f>
        <v/>
      </c>
      <c r="V1906" s="25" t="n">
        <v>30</v>
      </c>
      <c r="W1906" s="25" t="n">
        <v>60</v>
      </c>
      <c r="X1906" s="26">
        <f>IF(T1906&gt;0,V1906/T1906,0)</f>
        <v/>
      </c>
      <c r="Y1906" s="26">
        <f>IF(U1906&gt;0,W1906/U1906,0)</f>
        <v/>
      </c>
      <c r="Z1906" s="25">
        <f>T1906-V1906</f>
        <v/>
      </c>
      <c r="AA1906" s="25">
        <f>U1906-W1906</f>
        <v/>
      </c>
      <c r="AB1906" s="25">
        <f>IF(Config!$B$7&gt;0,(V1906/Config!$B$7)*Config!$B$4,0)</f>
        <v/>
      </c>
      <c r="AC1906" s="25">
        <f>IF(Config!$B$7&gt;0,(W1906/Config!$B$7)*Config!$B$4,0)</f>
        <v/>
      </c>
    </row>
    <row r="1907" hidden="1" outlineLevel="1">
      <c r="A1907" s="22" t="inlineStr"/>
      <c r="B1907" s="22" t="inlineStr"/>
      <c r="C1907" s="22" t="inlineStr"/>
      <c r="D1907" s="22" t="inlineStr"/>
      <c r="E1907" s="22" t="inlineStr">
        <is>
          <t>Cashewnut_3-1987</t>
        </is>
      </c>
      <c r="F1907" s="22" t="inlineStr"/>
      <c r="G1907" s="22" t="inlineStr">
        <is>
          <t>Cashewnut</t>
        </is>
      </c>
      <c r="H1907" s="22" t="inlineStr">
        <is>
          <t>Premium W320 Cashew Farmley Standee Pouch 500 g</t>
        </is>
      </c>
      <c r="I1907" s="22" t="inlineStr"/>
      <c r="J1907" s="24" t="n">
        <v>0</v>
      </c>
      <c r="K1907" s="24" t="n">
        <v>0</v>
      </c>
      <c r="L1907" s="22" t="inlineStr">
        <is>
          <t>PAC -Master Canteen 41bn Pac Gaziabad -Uttar Pradesh- 201001</t>
        </is>
      </c>
      <c r="M1907" s="24" t="n">
        <v>0</v>
      </c>
      <c r="N1907" s="22" t="inlineStr">
        <is>
          <t>Other Institutions</t>
        </is>
      </c>
      <c r="O1907" s="22" t="inlineStr">
        <is>
          <t>Udupi</t>
        </is>
      </c>
      <c r="P1907" s="22" t="inlineStr"/>
      <c r="Q1907" s="22" t="inlineStr">
        <is>
          <t>Cashew</t>
        </is>
      </c>
      <c r="R1907" s="25">
        <f>IF(Config!$B$4&gt;0,M1907/Config!$B$4,0)</f>
        <v/>
      </c>
      <c r="S1907" s="25">
        <f>IF(Config!$B$4&gt;0,K1907/Config!$B$4,0)</f>
        <v/>
      </c>
      <c r="T1907" s="25">
        <f>R1907*Config!$B$7</f>
        <v/>
      </c>
      <c r="U1907" s="25">
        <f>S1907*Config!$B$7</f>
        <v/>
      </c>
      <c r="V1907" s="25" t="n">
        <v>100</v>
      </c>
      <c r="W1907" s="25" t="n">
        <v>200</v>
      </c>
      <c r="X1907" s="26">
        <f>IF(T1907&gt;0,V1907/T1907,0)</f>
        <v/>
      </c>
      <c r="Y1907" s="26">
        <f>IF(U1907&gt;0,W1907/U1907,0)</f>
        <v/>
      </c>
      <c r="Z1907" s="25">
        <f>T1907-V1907</f>
        <v/>
      </c>
      <c r="AA1907" s="25">
        <f>U1907-W1907</f>
        <v/>
      </c>
      <c r="AB1907" s="25">
        <f>IF(Config!$B$7&gt;0,(V1907/Config!$B$7)*Config!$B$4,0)</f>
        <v/>
      </c>
      <c r="AC1907" s="25">
        <f>IF(Config!$B$7&gt;0,(W1907/Config!$B$7)*Config!$B$4,0)</f>
        <v/>
      </c>
    </row>
    <row r="1908" hidden="1" outlineLevel="1">
      <c r="A1908" s="22" t="inlineStr"/>
      <c r="B1908" s="22" t="inlineStr"/>
      <c r="C1908" s="22" t="inlineStr"/>
      <c r="D1908" s="22" t="inlineStr"/>
      <c r="E1908" s="22" t="inlineStr">
        <is>
          <t>Cashewnut_3-1987</t>
        </is>
      </c>
      <c r="F1908" s="22" t="inlineStr"/>
      <c r="G1908" s="22" t="inlineStr">
        <is>
          <t>Cashewnut</t>
        </is>
      </c>
      <c r="H1908" s="22" t="inlineStr">
        <is>
          <t>Premium W320 Cashew Farmley Standee Pouch 500 g</t>
        </is>
      </c>
      <c r="I1908" s="22" t="inlineStr"/>
      <c r="J1908" s="24" t="n">
        <v>0</v>
      </c>
      <c r="K1908" s="24" t="n">
        <v>0</v>
      </c>
      <c r="L1908" s="22" t="inlineStr">
        <is>
          <t>PAC- Master Canteen 38th BN PAC Aligarh</t>
        </is>
      </c>
      <c r="M1908" s="24" t="n">
        <v>0</v>
      </c>
      <c r="N1908" s="22" t="inlineStr">
        <is>
          <t>Other Institutions</t>
        </is>
      </c>
      <c r="O1908" s="22" t="inlineStr">
        <is>
          <t>Udupi</t>
        </is>
      </c>
      <c r="P1908" s="22" t="inlineStr"/>
      <c r="Q1908" s="22" t="inlineStr">
        <is>
          <t>Cashew</t>
        </is>
      </c>
      <c r="R1908" s="25">
        <f>IF(Config!$B$4&gt;0,M1908/Config!$B$4,0)</f>
        <v/>
      </c>
      <c r="S1908" s="25">
        <f>IF(Config!$B$4&gt;0,K1908/Config!$B$4,0)</f>
        <v/>
      </c>
      <c r="T1908" s="25">
        <f>R1908*Config!$B$7</f>
        <v/>
      </c>
      <c r="U1908" s="25">
        <f>S1908*Config!$B$7</f>
        <v/>
      </c>
      <c r="V1908" s="25" t="n">
        <v>10</v>
      </c>
      <c r="W1908" s="25" t="n">
        <v>20</v>
      </c>
      <c r="X1908" s="26">
        <f>IF(T1908&gt;0,V1908/T1908,0)</f>
        <v/>
      </c>
      <c r="Y1908" s="26">
        <f>IF(U1908&gt;0,W1908/U1908,0)</f>
        <v/>
      </c>
      <c r="Z1908" s="25">
        <f>T1908-V1908</f>
        <v/>
      </c>
      <c r="AA1908" s="25">
        <f>U1908-W1908</f>
        <v/>
      </c>
      <c r="AB1908" s="25">
        <f>IF(Config!$B$7&gt;0,(V1908/Config!$B$7)*Config!$B$4,0)</f>
        <v/>
      </c>
      <c r="AC1908" s="25">
        <f>IF(Config!$B$7&gt;0,(W1908/Config!$B$7)*Config!$B$4,0)</f>
        <v/>
      </c>
    </row>
    <row r="1909" hidden="1" outlineLevel="1">
      <c r="A1909" s="22" t="inlineStr"/>
      <c r="B1909" s="22" t="inlineStr"/>
      <c r="C1909" s="22" t="inlineStr"/>
      <c r="D1909" s="22" t="inlineStr"/>
      <c r="E1909" s="22" t="inlineStr">
        <is>
          <t>Cashewnut_3-1987</t>
        </is>
      </c>
      <c r="F1909" s="22" t="inlineStr"/>
      <c r="G1909" s="22" t="inlineStr">
        <is>
          <t>Cashewnut</t>
        </is>
      </c>
      <c r="H1909" s="22" t="inlineStr">
        <is>
          <t>Premium W320 Cashew Farmley Standee Pouch 500 g</t>
        </is>
      </c>
      <c r="I1909" s="22" t="inlineStr"/>
      <c r="J1909" s="24" t="n">
        <v>0</v>
      </c>
      <c r="K1909" s="24" t="n">
        <v>0</v>
      </c>
      <c r="L1909" s="22" t="inlineStr">
        <is>
          <t>Cloudkart Ventures Private Limited</t>
        </is>
      </c>
      <c r="M1909" s="24" t="n">
        <v>0</v>
      </c>
      <c r="N1909" s="22" t="inlineStr">
        <is>
          <t>Quick Commerce</t>
        </is>
      </c>
      <c r="O1909" s="22" t="inlineStr">
        <is>
          <t>Udupi</t>
        </is>
      </c>
      <c r="P1909" s="22" t="inlineStr"/>
      <c r="Q1909" s="22" t="inlineStr">
        <is>
          <t>Cashew</t>
        </is>
      </c>
      <c r="R1909" s="25">
        <f>IF(Config!$B$4&gt;0,M1909/Config!$B$4,0)</f>
        <v/>
      </c>
      <c r="S1909" s="25">
        <f>IF(Config!$B$4&gt;0,K1909/Config!$B$4,0)</f>
        <v/>
      </c>
      <c r="T1909" s="25">
        <f>R1909*Config!$B$7</f>
        <v/>
      </c>
      <c r="U1909" s="25">
        <f>S1909*Config!$B$7</f>
        <v/>
      </c>
      <c r="V1909" s="25" t="n">
        <v>10</v>
      </c>
      <c r="W1909" s="25" t="n">
        <v>20</v>
      </c>
      <c r="X1909" s="26">
        <f>IF(T1909&gt;0,V1909/T1909,0)</f>
        <v/>
      </c>
      <c r="Y1909" s="26">
        <f>IF(U1909&gt;0,W1909/U1909,0)</f>
        <v/>
      </c>
      <c r="Z1909" s="25">
        <f>T1909-V1909</f>
        <v/>
      </c>
      <c r="AA1909" s="25">
        <f>U1909-W1909</f>
        <v/>
      </c>
      <c r="AB1909" s="25">
        <f>IF(Config!$B$7&gt;0,(V1909/Config!$B$7)*Config!$B$4,0)</f>
        <v/>
      </c>
      <c r="AC1909" s="25">
        <f>IF(Config!$B$7&gt;0,(W1909/Config!$B$7)*Config!$B$4,0)</f>
        <v/>
      </c>
    </row>
    <row r="1910" hidden="1" outlineLevel="1">
      <c r="A1910" s="22" t="inlineStr"/>
      <c r="B1910" s="22" t="inlineStr"/>
      <c r="C1910" s="22" t="inlineStr"/>
      <c r="D1910" s="22" t="inlineStr"/>
      <c r="E1910" s="22" t="inlineStr">
        <is>
          <t>Cashewnut_3-447</t>
        </is>
      </c>
      <c r="F1910" s="22" t="inlineStr"/>
      <c r="G1910" s="22" t="inlineStr">
        <is>
          <t>Cashewnut</t>
        </is>
      </c>
      <c r="H1910" s="22" t="inlineStr">
        <is>
          <t>Popular W400 Cashew Farmley Generic Pouch 500 g</t>
        </is>
      </c>
      <c r="I1910" s="22" t="inlineStr"/>
      <c r="J1910" s="24" t="n">
        <v>0</v>
      </c>
      <c r="K1910" s="24" t="n">
        <v>0</v>
      </c>
      <c r="L1910" s="22" t="inlineStr">
        <is>
          <t>Cloudkart Ventures Private Limited</t>
        </is>
      </c>
      <c r="M1910" s="24" t="n">
        <v>0</v>
      </c>
      <c r="N1910" s="22" t="inlineStr">
        <is>
          <t>Quick Commerce</t>
        </is>
      </c>
      <c r="O1910" s="22" t="inlineStr">
        <is>
          <t>Udupi</t>
        </is>
      </c>
      <c r="P1910" s="22" t="inlineStr"/>
      <c r="Q1910" s="22" t="inlineStr">
        <is>
          <t>Cashew</t>
        </is>
      </c>
      <c r="R1910" s="25">
        <f>IF(Config!$B$4&gt;0,M1910/Config!$B$4,0)</f>
        <v/>
      </c>
      <c r="S1910" s="25">
        <f>IF(Config!$B$4&gt;0,K1910/Config!$B$4,0)</f>
        <v/>
      </c>
      <c r="T1910" s="25">
        <f>R1910*Config!$B$7</f>
        <v/>
      </c>
      <c r="U1910" s="25">
        <f>S1910*Config!$B$7</f>
        <v/>
      </c>
      <c r="V1910" s="25" t="n">
        <v>10</v>
      </c>
      <c r="W1910" s="25" t="n">
        <v>20</v>
      </c>
      <c r="X1910" s="26">
        <f>IF(T1910&gt;0,V1910/T1910,0)</f>
        <v/>
      </c>
      <c r="Y1910" s="26">
        <f>IF(U1910&gt;0,W1910/U1910,0)</f>
        <v/>
      </c>
      <c r="Z1910" s="25">
        <f>T1910-V1910</f>
        <v/>
      </c>
      <c r="AA1910" s="25">
        <f>U1910-W1910</f>
        <v/>
      </c>
      <c r="AB1910" s="25">
        <f>IF(Config!$B$7&gt;0,(V1910/Config!$B$7)*Config!$B$4,0)</f>
        <v/>
      </c>
      <c r="AC1910" s="25">
        <f>IF(Config!$B$7&gt;0,(W1910/Config!$B$7)*Config!$B$4,0)</f>
        <v/>
      </c>
    </row>
    <row r="1911" hidden="1" outlineLevel="1">
      <c r="A1911" s="22" t="inlineStr"/>
      <c r="B1911" s="22" t="inlineStr"/>
      <c r="C1911" s="22" t="inlineStr"/>
      <c r="D1911" s="22" t="inlineStr"/>
      <c r="E1911" s="22" t="inlineStr">
        <is>
          <t>Cashewnut_3-447</t>
        </is>
      </c>
      <c r="F1911" s="22" t="inlineStr"/>
      <c r="G1911" s="22" t="inlineStr">
        <is>
          <t>Cashewnut</t>
        </is>
      </c>
      <c r="H1911" s="22" t="inlineStr">
        <is>
          <t>Popular W400 Cashew Farmley Generic Pouch 500 g</t>
        </is>
      </c>
      <c r="I1911" s="22" t="inlineStr"/>
      <c r="J1911" s="24" t="n">
        <v>0</v>
      </c>
      <c r="K1911" s="24" t="n">
        <v>0</v>
      </c>
      <c r="L1911" s="22" t="inlineStr">
        <is>
          <t>Cloudstore Retail Private Limited</t>
        </is>
      </c>
      <c r="M1911" s="24" t="n">
        <v>0</v>
      </c>
      <c r="N1911" s="22" t="inlineStr">
        <is>
          <t>Quick Commerce</t>
        </is>
      </c>
      <c r="O1911" s="22" t="inlineStr">
        <is>
          <t>Udupi</t>
        </is>
      </c>
      <c r="P1911" s="22" t="inlineStr"/>
      <c r="Q1911" s="22" t="inlineStr">
        <is>
          <t>Cashew</t>
        </is>
      </c>
      <c r="R1911" s="25">
        <f>IF(Config!$B$4&gt;0,M1911/Config!$B$4,0)</f>
        <v/>
      </c>
      <c r="S1911" s="25">
        <f>IF(Config!$B$4&gt;0,K1911/Config!$B$4,0)</f>
        <v/>
      </c>
      <c r="T1911" s="25">
        <f>R1911*Config!$B$7</f>
        <v/>
      </c>
      <c r="U1911" s="25">
        <f>S1911*Config!$B$7</f>
        <v/>
      </c>
      <c r="V1911" s="25" t="n">
        <v>20</v>
      </c>
      <c r="W1911" s="25" t="n">
        <v>40</v>
      </c>
      <c r="X1911" s="26">
        <f>IF(T1911&gt;0,V1911/T1911,0)</f>
        <v/>
      </c>
      <c r="Y1911" s="26">
        <f>IF(U1911&gt;0,W1911/U1911,0)</f>
        <v/>
      </c>
      <c r="Z1911" s="25">
        <f>T1911-V1911</f>
        <v/>
      </c>
      <c r="AA1911" s="25">
        <f>U1911-W1911</f>
        <v/>
      </c>
      <c r="AB1911" s="25">
        <f>IF(Config!$B$7&gt;0,(V1911/Config!$B$7)*Config!$B$4,0)</f>
        <v/>
      </c>
      <c r="AC1911" s="25">
        <f>IF(Config!$B$7&gt;0,(W1911/Config!$B$7)*Config!$B$4,0)</f>
        <v/>
      </c>
    </row>
    <row r="1912" hidden="1" outlineLevel="1">
      <c r="A1912" s="22" t="inlineStr"/>
      <c r="B1912" s="22" t="inlineStr"/>
      <c r="C1912" s="22" t="inlineStr"/>
      <c r="D1912" s="22" t="inlineStr"/>
      <c r="E1912" s="22" t="inlineStr">
        <is>
          <t>Cashewnut_3-447</t>
        </is>
      </c>
      <c r="F1912" s="22" t="inlineStr"/>
      <c r="G1912" s="22" t="inlineStr">
        <is>
          <t>Cashewnut</t>
        </is>
      </c>
      <c r="H1912" s="22" t="inlineStr">
        <is>
          <t>Popular W400 Cashew Farmley Generic Pouch 500 g</t>
        </is>
      </c>
      <c r="I1912" s="22" t="inlineStr"/>
      <c r="J1912" s="24" t="n">
        <v>0</v>
      </c>
      <c r="K1912" s="24" t="n">
        <v>0</v>
      </c>
      <c r="L1912" s="22" t="inlineStr">
        <is>
          <t>Jupiter Kart Private Limited</t>
        </is>
      </c>
      <c r="M1912" s="24" t="n">
        <v>0</v>
      </c>
      <c r="N1912" s="22" t="inlineStr">
        <is>
          <t>Quick Commerce</t>
        </is>
      </c>
      <c r="O1912" s="22" t="inlineStr">
        <is>
          <t>Udupi</t>
        </is>
      </c>
      <c r="P1912" s="22" t="inlineStr"/>
      <c r="Q1912" s="22" t="inlineStr">
        <is>
          <t>Cashew</t>
        </is>
      </c>
      <c r="R1912" s="25">
        <f>IF(Config!$B$4&gt;0,M1912/Config!$B$4,0)</f>
        <v/>
      </c>
      <c r="S1912" s="25">
        <f>IF(Config!$B$4&gt;0,K1912/Config!$B$4,0)</f>
        <v/>
      </c>
      <c r="T1912" s="25">
        <f>R1912*Config!$B$7</f>
        <v/>
      </c>
      <c r="U1912" s="25">
        <f>S1912*Config!$B$7</f>
        <v/>
      </c>
      <c r="V1912" s="25" t="n">
        <v>40</v>
      </c>
      <c r="W1912" s="25" t="n">
        <v>80</v>
      </c>
      <c r="X1912" s="26">
        <f>IF(T1912&gt;0,V1912/T1912,0)</f>
        <v/>
      </c>
      <c r="Y1912" s="26">
        <f>IF(U1912&gt;0,W1912/U1912,0)</f>
        <v/>
      </c>
      <c r="Z1912" s="25">
        <f>T1912-V1912</f>
        <v/>
      </c>
      <c r="AA1912" s="25">
        <f>U1912-W1912</f>
        <v/>
      </c>
      <c r="AB1912" s="25">
        <f>IF(Config!$B$7&gt;0,(V1912/Config!$B$7)*Config!$B$4,0)</f>
        <v/>
      </c>
      <c r="AC1912" s="25">
        <f>IF(Config!$B$7&gt;0,(W1912/Config!$B$7)*Config!$B$4,0)</f>
        <v/>
      </c>
    </row>
    <row r="1913" hidden="1" outlineLevel="1">
      <c r="A1913" s="22" t="inlineStr"/>
      <c r="B1913" s="22" t="inlineStr"/>
      <c r="C1913" s="22" t="inlineStr"/>
      <c r="D1913" s="22" t="inlineStr"/>
      <c r="E1913" s="22" t="inlineStr">
        <is>
          <t>Cashewnut_3-447</t>
        </is>
      </c>
      <c r="F1913" s="22" t="inlineStr"/>
      <c r="G1913" s="22" t="inlineStr">
        <is>
          <t>Cashewnut</t>
        </is>
      </c>
      <c r="H1913" s="22" t="inlineStr">
        <is>
          <t>Popular W400 Cashew Farmley Generic Pouch 500 g</t>
        </is>
      </c>
      <c r="I1913" s="22" t="inlineStr"/>
      <c r="J1913" s="24" t="n">
        <v>0</v>
      </c>
      <c r="K1913" s="24" t="n">
        <v>0</v>
      </c>
      <c r="L1913" s="22" t="inlineStr">
        <is>
          <t>Moksh Enterprises Private Limited</t>
        </is>
      </c>
      <c r="M1913" s="24" t="n">
        <v>0</v>
      </c>
      <c r="N1913" s="22" t="inlineStr">
        <is>
          <t>Quick Commerce</t>
        </is>
      </c>
      <c r="O1913" s="22" t="inlineStr">
        <is>
          <t>Udupi</t>
        </is>
      </c>
      <c r="P1913" s="22" t="inlineStr"/>
      <c r="Q1913" s="22" t="inlineStr">
        <is>
          <t>Cashew</t>
        </is>
      </c>
      <c r="R1913" s="25">
        <f>IF(Config!$B$4&gt;0,M1913/Config!$B$4,0)</f>
        <v/>
      </c>
      <c r="S1913" s="25">
        <f>IF(Config!$B$4&gt;0,K1913/Config!$B$4,0)</f>
        <v/>
      </c>
      <c r="T1913" s="25">
        <f>R1913*Config!$B$7</f>
        <v/>
      </c>
      <c r="U1913" s="25">
        <f>S1913*Config!$B$7</f>
        <v/>
      </c>
      <c r="V1913" s="25" t="n">
        <v>40</v>
      </c>
      <c r="W1913" s="25" t="n">
        <v>80</v>
      </c>
      <c r="X1913" s="26">
        <f>IF(T1913&gt;0,V1913/T1913,0)</f>
        <v/>
      </c>
      <c r="Y1913" s="26">
        <f>IF(U1913&gt;0,W1913/U1913,0)</f>
        <v/>
      </c>
      <c r="Z1913" s="25">
        <f>T1913-V1913</f>
        <v/>
      </c>
      <c r="AA1913" s="25">
        <f>U1913-W1913</f>
        <v/>
      </c>
      <c r="AB1913" s="25">
        <f>IF(Config!$B$7&gt;0,(V1913/Config!$B$7)*Config!$B$4,0)</f>
        <v/>
      </c>
      <c r="AC1913" s="25">
        <f>IF(Config!$B$7&gt;0,(W1913/Config!$B$7)*Config!$B$4,0)</f>
        <v/>
      </c>
    </row>
    <row r="1914" hidden="1" outlineLevel="1">
      <c r="A1914" s="22" t="inlineStr"/>
      <c r="B1914" s="22" t="inlineStr"/>
      <c r="C1914" s="22" t="inlineStr"/>
      <c r="D1914" s="22" t="inlineStr"/>
      <c r="E1914" s="22" t="inlineStr">
        <is>
          <t>Cashewnut_3-1736</t>
        </is>
      </c>
      <c r="F1914" s="22" t="inlineStr"/>
      <c r="G1914" s="22" t="inlineStr">
        <is>
          <t>Cashewnut</t>
        </is>
      </c>
      <c r="H1914" s="22" t="inlineStr">
        <is>
          <t>Premium W320 Cashew Farmley Vacuum Standee Pouch 250 g</t>
        </is>
      </c>
      <c r="I1914" s="22" t="inlineStr"/>
      <c r="J1914" s="24" t="n">
        <v>0</v>
      </c>
      <c r="K1914" s="24" t="n">
        <v>0</v>
      </c>
      <c r="L1914" s="22" t="inlineStr">
        <is>
          <t>PJTJ Technologies Private Limited</t>
        </is>
      </c>
      <c r="M1914" s="24" t="n">
        <v>0</v>
      </c>
      <c r="N1914" s="22" t="inlineStr">
        <is>
          <t>Quick Commerce</t>
        </is>
      </c>
      <c r="O1914" s="22" t="inlineStr">
        <is>
          <t>Udupi</t>
        </is>
      </c>
      <c r="P1914" s="22" t="inlineStr"/>
      <c r="Q1914" s="22" t="inlineStr">
        <is>
          <t>Cashew</t>
        </is>
      </c>
      <c r="R1914" s="25">
        <f>IF(Config!$B$4&gt;0,M1914/Config!$B$4,0)</f>
        <v/>
      </c>
      <c r="S1914" s="25">
        <f>IF(Config!$B$4&gt;0,K1914/Config!$B$4,0)</f>
        <v/>
      </c>
      <c r="T1914" s="25">
        <f>R1914*Config!$B$7</f>
        <v/>
      </c>
      <c r="U1914" s="25">
        <f>S1914*Config!$B$7</f>
        <v/>
      </c>
      <c r="V1914" s="25" t="n">
        <v>30</v>
      </c>
      <c r="W1914" s="25" t="n">
        <v>120</v>
      </c>
      <c r="X1914" s="26">
        <f>IF(T1914&gt;0,V1914/T1914,0)</f>
        <v/>
      </c>
      <c r="Y1914" s="26">
        <f>IF(U1914&gt;0,W1914/U1914,0)</f>
        <v/>
      </c>
      <c r="Z1914" s="25">
        <f>T1914-V1914</f>
        <v/>
      </c>
      <c r="AA1914" s="25">
        <f>U1914-W1914</f>
        <v/>
      </c>
      <c r="AB1914" s="25">
        <f>IF(Config!$B$7&gt;0,(V1914/Config!$B$7)*Config!$B$4,0)</f>
        <v/>
      </c>
      <c r="AC1914" s="25">
        <f>IF(Config!$B$7&gt;0,(W1914/Config!$B$7)*Config!$B$4,0)</f>
        <v/>
      </c>
    </row>
    <row r="1915" hidden="1" outlineLevel="1">
      <c r="A1915" s="22" t="inlineStr"/>
      <c r="B1915" s="22" t="inlineStr"/>
      <c r="C1915" s="22" t="inlineStr"/>
      <c r="D1915" s="22" t="inlineStr"/>
      <c r="E1915" s="22" t="inlineStr">
        <is>
          <t>Cashewnut_3-1987</t>
        </is>
      </c>
      <c r="F1915" s="22" t="inlineStr"/>
      <c r="G1915" s="22" t="inlineStr">
        <is>
          <t>Cashewnut</t>
        </is>
      </c>
      <c r="H1915" s="22" t="inlineStr">
        <is>
          <t>Premium W320 Cashew Farmley Standee Pouch 500 g</t>
        </is>
      </c>
      <c r="I1915" s="22" t="inlineStr"/>
      <c r="J1915" s="24" t="n">
        <v>0</v>
      </c>
      <c r="K1915" s="24" t="n">
        <v>0</v>
      </c>
      <c r="L1915" s="22" t="inlineStr">
        <is>
          <t>PJTJ Technologies Private Limited</t>
        </is>
      </c>
      <c r="M1915" s="24" t="n">
        <v>0</v>
      </c>
      <c r="N1915" s="22" t="inlineStr">
        <is>
          <t>Quick Commerce</t>
        </is>
      </c>
      <c r="O1915" s="22" t="inlineStr">
        <is>
          <t>Udupi</t>
        </is>
      </c>
      <c r="P1915" s="22" t="inlineStr"/>
      <c r="Q1915" s="22" t="inlineStr">
        <is>
          <t>Cashew</t>
        </is>
      </c>
      <c r="R1915" s="25">
        <f>IF(Config!$B$4&gt;0,M1915/Config!$B$4,0)</f>
        <v/>
      </c>
      <c r="S1915" s="25">
        <f>IF(Config!$B$4&gt;0,K1915/Config!$B$4,0)</f>
        <v/>
      </c>
      <c r="T1915" s="25">
        <f>R1915*Config!$B$7</f>
        <v/>
      </c>
      <c r="U1915" s="25">
        <f>S1915*Config!$B$7</f>
        <v/>
      </c>
      <c r="V1915" s="25" t="n">
        <v>30</v>
      </c>
      <c r="W1915" s="25" t="n">
        <v>60</v>
      </c>
      <c r="X1915" s="26">
        <f>IF(T1915&gt;0,V1915/T1915,0)</f>
        <v/>
      </c>
      <c r="Y1915" s="26">
        <f>IF(U1915&gt;0,W1915/U1915,0)</f>
        <v/>
      </c>
      <c r="Z1915" s="25">
        <f>T1915-V1915</f>
        <v/>
      </c>
      <c r="AA1915" s="25">
        <f>U1915-W1915</f>
        <v/>
      </c>
      <c r="AB1915" s="25">
        <f>IF(Config!$B$7&gt;0,(V1915/Config!$B$7)*Config!$B$4,0)</f>
        <v/>
      </c>
      <c r="AC1915" s="25">
        <f>IF(Config!$B$7&gt;0,(W1915/Config!$B$7)*Config!$B$4,0)</f>
        <v/>
      </c>
    </row>
    <row r="1916" hidden="1" outlineLevel="1">
      <c r="A1916" s="22" t="inlineStr"/>
      <c r="B1916" s="22" t="inlineStr"/>
      <c r="C1916" s="22" t="inlineStr"/>
      <c r="D1916" s="22" t="inlineStr"/>
      <c r="E1916" s="22" t="inlineStr">
        <is>
          <t>Cashewnut_3-447</t>
        </is>
      </c>
      <c r="F1916" s="22" t="inlineStr"/>
      <c r="G1916" s="22" t="inlineStr">
        <is>
          <t>Cashewnut</t>
        </is>
      </c>
      <c r="H1916" s="22" t="inlineStr">
        <is>
          <t>Popular W400 Cashew Farmley Generic Pouch 500 g</t>
        </is>
      </c>
      <c r="I1916" s="22" t="inlineStr"/>
      <c r="J1916" s="24" t="n">
        <v>0</v>
      </c>
      <c r="K1916" s="24" t="n">
        <v>0</v>
      </c>
      <c r="L1916" s="22" t="inlineStr">
        <is>
          <t>PJTJ Technologies Private Limited</t>
        </is>
      </c>
      <c r="M1916" s="24" t="n">
        <v>0</v>
      </c>
      <c r="N1916" s="22" t="inlineStr">
        <is>
          <t>Quick Commerce</t>
        </is>
      </c>
      <c r="O1916" s="22" t="inlineStr">
        <is>
          <t>Udupi</t>
        </is>
      </c>
      <c r="P1916" s="22" t="inlineStr"/>
      <c r="Q1916" s="22" t="inlineStr">
        <is>
          <t>Cashew</t>
        </is>
      </c>
      <c r="R1916" s="25">
        <f>IF(Config!$B$4&gt;0,M1916/Config!$B$4,0)</f>
        <v/>
      </c>
      <c r="S1916" s="25">
        <f>IF(Config!$B$4&gt;0,K1916/Config!$B$4,0)</f>
        <v/>
      </c>
      <c r="T1916" s="25">
        <f>R1916*Config!$B$7</f>
        <v/>
      </c>
      <c r="U1916" s="25">
        <f>S1916*Config!$B$7</f>
        <v/>
      </c>
      <c r="V1916" s="25" t="n">
        <v>70</v>
      </c>
      <c r="W1916" s="25" t="n">
        <v>140</v>
      </c>
      <c r="X1916" s="26">
        <f>IF(T1916&gt;0,V1916/T1916,0)</f>
        <v/>
      </c>
      <c r="Y1916" s="26">
        <f>IF(U1916&gt;0,W1916/U1916,0)</f>
        <v/>
      </c>
      <c r="Z1916" s="25">
        <f>T1916-V1916</f>
        <v/>
      </c>
      <c r="AA1916" s="25">
        <f>U1916-W1916</f>
        <v/>
      </c>
      <c r="AB1916" s="25">
        <f>IF(Config!$B$7&gt;0,(V1916/Config!$B$7)*Config!$B$4,0)</f>
        <v/>
      </c>
      <c r="AC1916" s="25">
        <f>IF(Config!$B$7&gt;0,(W1916/Config!$B$7)*Config!$B$4,0)</f>
        <v/>
      </c>
    </row>
    <row r="1917">
      <c r="A1917" s="17" t="inlineStr">
        <is>
          <t>May</t>
        </is>
      </c>
      <c r="B1917" s="17" t="n">
        <v>2026</v>
      </c>
      <c r="C1917" s="17" t="inlineStr">
        <is>
          <t>29-04-2026</t>
        </is>
      </c>
      <c r="D1917" s="18" t="n">
        <v>0.6204398148148148</v>
      </c>
      <c r="E1917" s="17" t="inlineStr">
        <is>
          <t>Multiple</t>
        </is>
      </c>
      <c r="F1917" s="17" t="inlineStr">
        <is>
          <t>FG</t>
        </is>
      </c>
      <c r="G1917" s="17" t="inlineStr">
        <is>
          <t>Munchies</t>
        </is>
      </c>
      <c r="H1917" s="17" t="inlineStr">
        <is>
          <t>UD Foods</t>
        </is>
      </c>
      <c r="I1917" s="17" t="inlineStr">
        <is>
          <t>Makhana Munchies</t>
        </is>
      </c>
      <c r="J1917" s="19" t="n">
        <v>0.033</v>
      </c>
      <c r="K1917" s="19" t="n">
        <v>985260</v>
      </c>
      <c r="L1917" s="17" t="inlineStr">
        <is>
          <t>22 Customers</t>
        </is>
      </c>
      <c r="M1917" s="19" t="n">
        <v>30995.58</v>
      </c>
      <c r="N1917" s="17" t="inlineStr">
        <is>
          <t>Multiple</t>
        </is>
      </c>
      <c r="O1917" s="17" t="inlineStr">
        <is>
          <t>UD Foods</t>
        </is>
      </c>
      <c r="P1917" s="17" t="inlineStr">
        <is>
          <t>Value Added</t>
        </is>
      </c>
      <c r="Q1917" s="17" t="inlineStr">
        <is>
          <t>Munchies</t>
        </is>
      </c>
      <c r="R1917" s="20">
        <f>IF(Config!$B$4&gt;0,M1917/Config!$B$4,0)</f>
        <v/>
      </c>
      <c r="S1917" s="20">
        <f>IF(Config!$B$4&gt;0,K1917/Config!$B$4,0)</f>
        <v/>
      </c>
      <c r="T1917" s="20">
        <f>R1917*Config!$B$7</f>
        <v/>
      </c>
      <c r="U1917" s="20">
        <f>S1917*Config!$B$7</f>
        <v/>
      </c>
      <c r="V1917" s="20" t="n">
        <v>16505.33</v>
      </c>
      <c r="W1917" s="20" t="n">
        <v>481039</v>
      </c>
      <c r="X1917" s="21">
        <f>IF(T1917&gt;0,V1917/T1917,0)</f>
        <v/>
      </c>
      <c r="Y1917" s="21">
        <f>IF(U1917&gt;0,W1917/U1917,0)</f>
        <v/>
      </c>
      <c r="Z1917" s="20">
        <f>T1917-V1917</f>
        <v/>
      </c>
      <c r="AA1917" s="20">
        <f>U1917-W1917</f>
        <v/>
      </c>
      <c r="AB1917" s="20">
        <f>IF(Config!$B$7&gt;0,(V1917/Config!$B$7)*Config!$B$4,0)</f>
        <v/>
      </c>
      <c r="AC1917" s="20">
        <f>IF(Config!$B$7&gt;0,(W1917/Config!$B$7)*Config!$B$4,0)</f>
        <v/>
      </c>
    </row>
    <row r="1918" hidden="1" outlineLevel="1">
      <c r="A1918" s="22" t="inlineStr">
        <is>
          <t>May</t>
        </is>
      </c>
      <c r="B1918" s="22" t="n">
        <v>2026</v>
      </c>
      <c r="C1918" s="22" t="inlineStr">
        <is>
          <t>29-04-2026</t>
        </is>
      </c>
      <c r="D1918" s="23" t="n">
        <v>0.6204398148148148</v>
      </c>
      <c r="E1918" s="22" t="inlineStr">
        <is>
          <t>Makhana_7-30159</t>
        </is>
      </c>
      <c r="F1918" s="22" t="inlineStr">
        <is>
          <t>FG</t>
        </is>
      </c>
      <c r="G1918" s="22" t="inlineStr">
        <is>
          <t>Munchies</t>
        </is>
      </c>
      <c r="H1918" s="22" t="inlineStr">
        <is>
          <t>Makha Shaka Achari Stix Farmley Pillow Pouch 33 g</t>
        </is>
      </c>
      <c r="I1918" s="22" t="inlineStr">
        <is>
          <t>Makhana Munchies</t>
        </is>
      </c>
      <c r="J1918" s="24" t="n">
        <v>0.033</v>
      </c>
      <c r="K1918" s="24" t="n">
        <v>4472</v>
      </c>
      <c r="L1918" s="22" t="inlineStr">
        <is>
          <t>Amazon Retail India Private Limited</t>
        </is>
      </c>
      <c r="M1918" s="24" t="n">
        <v>147.58</v>
      </c>
      <c r="N1918" s="22" t="inlineStr">
        <is>
          <t>Amazon Retail India</t>
        </is>
      </c>
      <c r="O1918" s="22" t="inlineStr">
        <is>
          <t>UD Foods</t>
        </is>
      </c>
      <c r="P1918" s="22" t="inlineStr">
        <is>
          <t>Value Added</t>
        </is>
      </c>
      <c r="Q1918" s="22" t="inlineStr">
        <is>
          <t>Munchies</t>
        </is>
      </c>
      <c r="R1918" s="25">
        <f>IF(Config!$B$4&gt;0,M1918/Config!$B$4,0)</f>
        <v/>
      </c>
      <c r="S1918" s="25">
        <f>IF(Config!$B$4&gt;0,K1918/Config!$B$4,0)</f>
        <v/>
      </c>
      <c r="T1918" s="25">
        <f>R1918*Config!$B$7</f>
        <v/>
      </c>
      <c r="U1918" s="25">
        <f>S1918*Config!$B$7</f>
        <v/>
      </c>
      <c r="V1918" s="25" t="n">
        <v>44.88</v>
      </c>
      <c r="W1918" s="25" t="n">
        <v>1360</v>
      </c>
      <c r="X1918" s="26">
        <f>IF(T1918&gt;0,V1918/T1918,0)</f>
        <v/>
      </c>
      <c r="Y1918" s="26">
        <f>IF(U1918&gt;0,W1918/U1918,0)</f>
        <v/>
      </c>
      <c r="Z1918" s="25">
        <f>T1918-V1918</f>
        <v/>
      </c>
      <c r="AA1918" s="25">
        <f>U1918-W1918</f>
        <v/>
      </c>
      <c r="AB1918" s="25">
        <f>IF(Config!$B$7&gt;0,(V1918/Config!$B$7)*Config!$B$4,0)</f>
        <v/>
      </c>
      <c r="AC1918" s="25">
        <f>IF(Config!$B$7&gt;0,(W1918/Config!$B$7)*Config!$B$4,0)</f>
        <v/>
      </c>
    </row>
    <row r="1919" hidden="1" outlineLevel="1">
      <c r="A1919" s="22" t="inlineStr">
        <is>
          <t>May</t>
        </is>
      </c>
      <c r="B1919" s="22" t="n">
        <v>2026</v>
      </c>
      <c r="C1919" s="22" t="inlineStr">
        <is>
          <t>29-04-2026</t>
        </is>
      </c>
      <c r="D1919" s="23" t="n">
        <v>0.6204513888888888</v>
      </c>
      <c r="E1919" s="22" t="inlineStr">
        <is>
          <t>Makhana_7-30157</t>
        </is>
      </c>
      <c r="F1919" s="22" t="inlineStr">
        <is>
          <t>FG</t>
        </is>
      </c>
      <c r="G1919" s="22" t="inlineStr">
        <is>
          <t>Munchies</t>
        </is>
      </c>
      <c r="H1919" s="22" t="inlineStr">
        <is>
          <t>Makha Shaka Masala Stix Farmley Pillow Pouch 33 g</t>
        </is>
      </c>
      <c r="I1919" s="22" t="inlineStr">
        <is>
          <t>Makhana Munchies</t>
        </is>
      </c>
      <c r="J1919" s="24" t="n">
        <v>0.033</v>
      </c>
      <c r="K1919" s="24" t="n">
        <v>6460</v>
      </c>
      <c r="L1919" s="22" t="inlineStr">
        <is>
          <t>Amazon Retail India Private Limited</t>
        </is>
      </c>
      <c r="M1919" s="24" t="n">
        <v>213.18</v>
      </c>
      <c r="N1919" s="22" t="inlineStr">
        <is>
          <t>Amazon Retail India</t>
        </is>
      </c>
      <c r="O1919" s="22" t="inlineStr">
        <is>
          <t>UD Foods</t>
        </is>
      </c>
      <c r="P1919" s="22" t="inlineStr">
        <is>
          <t>Value Added</t>
        </is>
      </c>
      <c r="Q1919" s="22" t="inlineStr">
        <is>
          <t>Munchies</t>
        </is>
      </c>
      <c r="R1919" s="25">
        <f>IF(Config!$B$4&gt;0,M1919/Config!$B$4,0)</f>
        <v/>
      </c>
      <c r="S1919" s="25">
        <f>IF(Config!$B$4&gt;0,K1919/Config!$B$4,0)</f>
        <v/>
      </c>
      <c r="T1919" s="25">
        <f>R1919*Config!$B$7</f>
        <v/>
      </c>
      <c r="U1919" s="25">
        <f>S1919*Config!$B$7</f>
        <v/>
      </c>
      <c r="V1919" s="25" t="n">
        <v>195.36</v>
      </c>
      <c r="W1919" s="25" t="n">
        <v>5920</v>
      </c>
      <c r="X1919" s="26">
        <f>IF(T1919&gt;0,V1919/T1919,0)</f>
        <v/>
      </c>
      <c r="Y1919" s="26">
        <f>IF(U1919&gt;0,W1919/U1919,0)</f>
        <v/>
      </c>
      <c r="Z1919" s="25">
        <f>T1919-V1919</f>
        <v/>
      </c>
      <c r="AA1919" s="25">
        <f>U1919-W1919</f>
        <v/>
      </c>
      <c r="AB1919" s="25">
        <f>IF(Config!$B$7&gt;0,(V1919/Config!$B$7)*Config!$B$4,0)</f>
        <v/>
      </c>
      <c r="AC1919" s="25">
        <f>IF(Config!$B$7&gt;0,(W1919/Config!$B$7)*Config!$B$4,0)</f>
        <v/>
      </c>
    </row>
    <row r="1920" hidden="1" outlineLevel="1">
      <c r="A1920" s="22" t="inlineStr">
        <is>
          <t>May</t>
        </is>
      </c>
      <c r="B1920" s="22" t="n">
        <v>2026</v>
      </c>
      <c r="C1920" s="22" t="inlineStr">
        <is>
          <t>29-04-2026</t>
        </is>
      </c>
      <c r="D1920" s="23" t="n">
        <v>0.6205092592592593</v>
      </c>
      <c r="E1920" s="22" t="inlineStr">
        <is>
          <t>Makhana_7-30160</t>
        </is>
      </c>
      <c r="F1920" s="22" t="inlineStr">
        <is>
          <t>FG</t>
        </is>
      </c>
      <c r="G1920" s="22" t="inlineStr">
        <is>
          <t>Munchies</t>
        </is>
      </c>
      <c r="H1920" s="22" t="inlineStr">
        <is>
          <t>Makha Shaka Tomato Stix Farmley Pillow Pouch 33 g</t>
        </is>
      </c>
      <c r="I1920" s="22" t="inlineStr">
        <is>
          <t>Makhana Munchies</t>
        </is>
      </c>
      <c r="J1920" s="24" t="n">
        <v>0.033</v>
      </c>
      <c r="K1920" s="24" t="n">
        <v>1815</v>
      </c>
      <c r="L1920" s="22" t="inlineStr">
        <is>
          <t>Amazon Retail India Private Limited</t>
        </is>
      </c>
      <c r="M1920" s="24" t="n">
        <v>59.9</v>
      </c>
      <c r="N1920" s="22" t="inlineStr">
        <is>
          <t>Amazon Retail India</t>
        </is>
      </c>
      <c r="O1920" s="22" t="inlineStr">
        <is>
          <t>UD Foods</t>
        </is>
      </c>
      <c r="P1920" s="22" t="inlineStr">
        <is>
          <t>Value Added</t>
        </is>
      </c>
      <c r="Q1920" s="22" t="inlineStr">
        <is>
          <t>Munchies</t>
        </is>
      </c>
      <c r="R1920" s="25">
        <f>IF(Config!$B$4&gt;0,M1920/Config!$B$4,0)</f>
        <v/>
      </c>
      <c r="S1920" s="25">
        <f>IF(Config!$B$4&gt;0,K1920/Config!$B$4,0)</f>
        <v/>
      </c>
      <c r="T1920" s="25">
        <f>R1920*Config!$B$7</f>
        <v/>
      </c>
      <c r="U1920" s="25">
        <f>S1920*Config!$B$7</f>
        <v/>
      </c>
      <c r="V1920" s="25" t="n">
        <v>29.04</v>
      </c>
      <c r="W1920" s="25" t="n">
        <v>880</v>
      </c>
      <c r="X1920" s="26">
        <f>IF(T1920&gt;0,V1920/T1920,0)</f>
        <v/>
      </c>
      <c r="Y1920" s="26">
        <f>IF(U1920&gt;0,W1920/U1920,0)</f>
        <v/>
      </c>
      <c r="Z1920" s="25">
        <f>T1920-V1920</f>
        <v/>
      </c>
      <c r="AA1920" s="25">
        <f>U1920-W1920</f>
        <v/>
      </c>
      <c r="AB1920" s="25">
        <f>IF(Config!$B$7&gt;0,(V1920/Config!$B$7)*Config!$B$4,0)</f>
        <v/>
      </c>
      <c r="AC1920" s="25">
        <f>IF(Config!$B$7&gt;0,(W1920/Config!$B$7)*Config!$B$4,0)</f>
        <v/>
      </c>
    </row>
    <row r="1921" hidden="1" outlineLevel="1">
      <c r="A1921" s="22" t="inlineStr">
        <is>
          <t>May</t>
        </is>
      </c>
      <c r="B1921" s="22" t="n">
        <v>2026</v>
      </c>
      <c r="C1921" s="22" t="inlineStr">
        <is>
          <t>29-04-2026</t>
        </is>
      </c>
      <c r="D1921" s="23" t="n">
        <v>0.6205092592592593</v>
      </c>
      <c r="E1921" s="22" t="inlineStr">
        <is>
          <t>Makhana_7-30158</t>
        </is>
      </c>
      <c r="F1921" s="22" t="inlineStr">
        <is>
          <t>FG</t>
        </is>
      </c>
      <c r="G1921" s="22" t="inlineStr">
        <is>
          <t>Munchies</t>
        </is>
      </c>
      <c r="H1921" s="22" t="inlineStr">
        <is>
          <t>Makha Shaka Flaming Hot Stix Farmley Pillow Pouch 33g</t>
        </is>
      </c>
      <c r="I1921" s="22" t="inlineStr">
        <is>
          <t>Makhana Munchies</t>
        </is>
      </c>
      <c r="J1921" s="24" t="n">
        <v>0.033</v>
      </c>
      <c r="K1921" s="24" t="n">
        <v>2360</v>
      </c>
      <c r="L1921" s="22" t="inlineStr">
        <is>
          <t>Amazon Retail India Private Limited</t>
        </is>
      </c>
      <c r="M1921" s="24" t="n">
        <v>77.88</v>
      </c>
      <c r="N1921" s="22" t="inlineStr">
        <is>
          <t>Amazon Retail India</t>
        </is>
      </c>
      <c r="O1921" s="22" t="inlineStr">
        <is>
          <t>UD Foods</t>
        </is>
      </c>
      <c r="P1921" s="22" t="inlineStr">
        <is>
          <t>Value Added</t>
        </is>
      </c>
      <c r="Q1921" s="22" t="inlineStr">
        <is>
          <t>Munchies</t>
        </is>
      </c>
      <c r="R1921" s="25">
        <f>IF(Config!$B$4&gt;0,M1921/Config!$B$4,0)</f>
        <v/>
      </c>
      <c r="S1921" s="25">
        <f>IF(Config!$B$4&gt;0,K1921/Config!$B$4,0)</f>
        <v/>
      </c>
      <c r="T1921" s="25">
        <f>R1921*Config!$B$7</f>
        <v/>
      </c>
      <c r="U1921" s="25">
        <f>S1921*Config!$B$7</f>
        <v/>
      </c>
      <c r="V1921" s="25" t="n">
        <v>179.52</v>
      </c>
      <c r="W1921" s="25" t="n">
        <v>5440</v>
      </c>
      <c r="X1921" s="26">
        <f>IF(T1921&gt;0,V1921/T1921,0)</f>
        <v/>
      </c>
      <c r="Y1921" s="26">
        <f>IF(U1921&gt;0,W1921/U1921,0)</f>
        <v/>
      </c>
      <c r="Z1921" s="25">
        <f>T1921-V1921</f>
        <v/>
      </c>
      <c r="AA1921" s="25">
        <f>U1921-W1921</f>
        <v/>
      </c>
      <c r="AB1921" s="25">
        <f>IF(Config!$B$7&gt;0,(V1921/Config!$B$7)*Config!$B$4,0)</f>
        <v/>
      </c>
      <c r="AC1921" s="25">
        <f>IF(Config!$B$7&gt;0,(W1921/Config!$B$7)*Config!$B$4,0)</f>
        <v/>
      </c>
    </row>
    <row r="1922" hidden="1" outlineLevel="1">
      <c r="A1922" s="22" t="inlineStr">
        <is>
          <t>May</t>
        </is>
      </c>
      <c r="B1922" s="22" t="n">
        <v>2026</v>
      </c>
      <c r="C1922" s="22" t="inlineStr">
        <is>
          <t>29-04-2026</t>
        </is>
      </c>
      <c r="D1922" s="23" t="n">
        <v>0.6514930555555556</v>
      </c>
      <c r="E1922" s="22" t="inlineStr">
        <is>
          <t>Makhana_7-30158</t>
        </is>
      </c>
      <c r="F1922" s="22" t="inlineStr">
        <is>
          <t>FG</t>
        </is>
      </c>
      <c r="G1922" s="22" t="inlineStr">
        <is>
          <t>Munchies</t>
        </is>
      </c>
      <c r="H1922" s="22" t="inlineStr">
        <is>
          <t>Makha Shaka Flaming Hot Stix Farmley Pillow Pouch 33g</t>
        </is>
      </c>
      <c r="I1922" s="22" t="inlineStr">
        <is>
          <t>Makhana Munchies</t>
        </is>
      </c>
      <c r="J1922" s="24" t="n">
        <v>0.033</v>
      </c>
      <c r="K1922" s="24" t="n">
        <v>800</v>
      </c>
      <c r="L1922" s="22" t="inlineStr">
        <is>
          <t>Exports</t>
        </is>
      </c>
      <c r="M1922" s="24" t="n">
        <v>26.4</v>
      </c>
      <c r="N1922" s="22" t="inlineStr">
        <is>
          <t>Exports</t>
        </is>
      </c>
      <c r="O1922" s="22" t="inlineStr">
        <is>
          <t>UD Foods</t>
        </is>
      </c>
      <c r="P1922" s="22" t="inlineStr">
        <is>
          <t>Value Added</t>
        </is>
      </c>
      <c r="Q1922" s="22" t="inlineStr">
        <is>
          <t>Munchies</t>
        </is>
      </c>
      <c r="R1922" s="25">
        <f>IF(Config!$B$4&gt;0,M1922/Config!$B$4,0)</f>
        <v/>
      </c>
      <c r="S1922" s="25">
        <f>IF(Config!$B$4&gt;0,K1922/Config!$B$4,0)</f>
        <v/>
      </c>
      <c r="T1922" s="25">
        <f>R1922*Config!$B$7</f>
        <v/>
      </c>
      <c r="U1922" s="25">
        <f>S1922*Config!$B$7</f>
        <v/>
      </c>
      <c r="V1922" s="25" t="n">
        <v>0</v>
      </c>
      <c r="W1922" s="25" t="n">
        <v>0</v>
      </c>
      <c r="X1922" s="26">
        <f>IF(T1922&gt;0,V1922/T1922,0)</f>
        <v/>
      </c>
      <c r="Y1922" s="26">
        <f>IF(U1922&gt;0,W1922/U1922,0)</f>
        <v/>
      </c>
      <c r="Z1922" s="25">
        <f>T1922-V1922</f>
        <v/>
      </c>
      <c r="AA1922" s="25">
        <f>U1922-W1922</f>
        <v/>
      </c>
      <c r="AB1922" s="25">
        <f>IF(Config!$B$7&gt;0,(V1922/Config!$B$7)*Config!$B$4,0)</f>
        <v/>
      </c>
      <c r="AC1922" s="25">
        <f>IF(Config!$B$7&gt;0,(W1922/Config!$B$7)*Config!$B$4,0)</f>
        <v/>
      </c>
    </row>
    <row r="1923" hidden="1" outlineLevel="1">
      <c r="A1923" s="22" t="inlineStr">
        <is>
          <t>May</t>
        </is>
      </c>
      <c r="B1923" s="22" t="n">
        <v>2026</v>
      </c>
      <c r="C1923" s="22" t="inlineStr">
        <is>
          <t>27-04-2026</t>
        </is>
      </c>
      <c r="D1923" s="23" t="n">
        <v>0.7255902777777777</v>
      </c>
      <c r="E1923" s="22" t="inlineStr">
        <is>
          <t>Makhana_7-30173</t>
        </is>
      </c>
      <c r="F1923" s="22" t="inlineStr">
        <is>
          <t>FG</t>
        </is>
      </c>
      <c r="G1923" s="22" t="inlineStr">
        <is>
          <t>Munchies</t>
        </is>
      </c>
      <c r="H1923" s="22" t="inlineStr">
        <is>
          <t>Makha Shaka Masala Stix Farmley Pillow Pouch 25g- Ladi</t>
        </is>
      </c>
      <c r="I1923" s="22" t="inlineStr">
        <is>
          <t>Makhana Munchies</t>
        </is>
      </c>
      <c r="J1923" s="24" t="n">
        <v>0.025</v>
      </c>
      <c r="K1923" s="24" t="n">
        <v>1500</v>
      </c>
      <c r="L1923" s="22" t="inlineStr">
        <is>
          <t>Nutritap Technologies Private Limited</t>
        </is>
      </c>
      <c r="M1923" s="24" t="n">
        <v>37.5</v>
      </c>
      <c r="N1923" s="22" t="inlineStr">
        <is>
          <t>Vending</t>
        </is>
      </c>
      <c r="O1923" s="22" t="inlineStr">
        <is>
          <t>UD Foods</t>
        </is>
      </c>
      <c r="P1923" s="22" t="inlineStr">
        <is>
          <t>Value Added</t>
        </is>
      </c>
      <c r="Q1923" s="22" t="inlineStr">
        <is>
          <t>Munchies</t>
        </is>
      </c>
      <c r="R1923" s="25">
        <f>IF(Config!$B$4&gt;0,M1923/Config!$B$4,0)</f>
        <v/>
      </c>
      <c r="S1923" s="25">
        <f>IF(Config!$B$4&gt;0,K1923/Config!$B$4,0)</f>
        <v/>
      </c>
      <c r="T1923" s="25">
        <f>R1923*Config!$B$7</f>
        <v/>
      </c>
      <c r="U1923" s="25">
        <f>S1923*Config!$B$7</f>
        <v/>
      </c>
      <c r="V1923" s="25" t="n">
        <v>12</v>
      </c>
      <c r="W1923" s="25" t="n">
        <v>480</v>
      </c>
      <c r="X1923" s="26">
        <f>IF(T1923&gt;0,V1923/T1923,0)</f>
        <v/>
      </c>
      <c r="Y1923" s="26">
        <f>IF(U1923&gt;0,W1923/U1923,0)</f>
        <v/>
      </c>
      <c r="Z1923" s="25">
        <f>T1923-V1923</f>
        <v/>
      </c>
      <c r="AA1923" s="25">
        <f>U1923-W1923</f>
        <v/>
      </c>
      <c r="AB1923" s="25">
        <f>IF(Config!$B$7&gt;0,(V1923/Config!$B$7)*Config!$B$4,0)</f>
        <v/>
      </c>
      <c r="AC1923" s="25">
        <f>IF(Config!$B$7&gt;0,(W1923/Config!$B$7)*Config!$B$4,0)</f>
        <v/>
      </c>
    </row>
    <row r="1924" hidden="1" outlineLevel="1">
      <c r="A1924" s="22" t="inlineStr">
        <is>
          <t>May</t>
        </is>
      </c>
      <c r="B1924" s="22" t="n">
        <v>2026</v>
      </c>
      <c r="C1924" s="22" t="inlineStr">
        <is>
          <t>27-04-2026</t>
        </is>
      </c>
      <c r="D1924" s="23" t="n">
        <v>0.7255902777777777</v>
      </c>
      <c r="E1924" s="22" t="inlineStr">
        <is>
          <t>Makhana_7-30172</t>
        </is>
      </c>
      <c r="F1924" s="22" t="inlineStr">
        <is>
          <t>FG</t>
        </is>
      </c>
      <c r="G1924" s="22" t="inlineStr">
        <is>
          <t>Munchies</t>
        </is>
      </c>
      <c r="H1924" s="22" t="inlineStr">
        <is>
          <t>Makha Shaka Tomato Stix Farmley Pillow Pouch 25g- Ladi</t>
        </is>
      </c>
      <c r="I1924" s="22" t="inlineStr">
        <is>
          <t>Makhana Munchies</t>
        </is>
      </c>
      <c r="J1924" s="24" t="n">
        <v>0.025</v>
      </c>
      <c r="K1924" s="24" t="n">
        <v>1500</v>
      </c>
      <c r="L1924" s="22" t="inlineStr">
        <is>
          <t>Nutritap Technologies Private Limited</t>
        </is>
      </c>
      <c r="M1924" s="24" t="n">
        <v>37.5</v>
      </c>
      <c r="N1924" s="22" t="inlineStr">
        <is>
          <t>Vending</t>
        </is>
      </c>
      <c r="O1924" s="22" t="inlineStr">
        <is>
          <t>UD Foods</t>
        </is>
      </c>
      <c r="P1924" s="22" t="inlineStr">
        <is>
          <t>Value Added</t>
        </is>
      </c>
      <c r="Q1924" s="22" t="inlineStr">
        <is>
          <t>Munchies</t>
        </is>
      </c>
      <c r="R1924" s="25">
        <f>IF(Config!$B$4&gt;0,M1924/Config!$B$4,0)</f>
        <v/>
      </c>
      <c r="S1924" s="25">
        <f>IF(Config!$B$4&gt;0,K1924/Config!$B$4,0)</f>
        <v/>
      </c>
      <c r="T1924" s="25">
        <f>R1924*Config!$B$7</f>
        <v/>
      </c>
      <c r="U1924" s="25">
        <f>S1924*Config!$B$7</f>
        <v/>
      </c>
      <c r="V1924" s="25" t="n">
        <v>0</v>
      </c>
      <c r="W1924" s="25" t="n">
        <v>0</v>
      </c>
      <c r="X1924" s="26">
        <f>IF(T1924&gt;0,V1924/T1924,0)</f>
        <v/>
      </c>
      <c r="Y1924" s="26">
        <f>IF(U1924&gt;0,W1924/U1924,0)</f>
        <v/>
      </c>
      <c r="Z1924" s="25">
        <f>T1924-V1924</f>
        <v/>
      </c>
      <c r="AA1924" s="25">
        <f>U1924-W1924</f>
        <v/>
      </c>
      <c r="AB1924" s="25">
        <f>IF(Config!$B$7&gt;0,(V1924/Config!$B$7)*Config!$B$4,0)</f>
        <v/>
      </c>
      <c r="AC1924" s="25">
        <f>IF(Config!$B$7&gt;0,(W1924/Config!$B$7)*Config!$B$4,0)</f>
        <v/>
      </c>
    </row>
    <row r="1925" hidden="1" outlineLevel="1">
      <c r="A1925" s="22" t="inlineStr">
        <is>
          <t>May</t>
        </is>
      </c>
      <c r="B1925" s="22" t="n">
        <v>2026</v>
      </c>
      <c r="C1925" s="22" t="inlineStr">
        <is>
          <t>27-04-2026</t>
        </is>
      </c>
      <c r="D1925" s="23" t="n">
        <v>0.7255902777777777</v>
      </c>
      <c r="E1925" s="22" t="inlineStr">
        <is>
          <t>Makhana_7-30171</t>
        </is>
      </c>
      <c r="F1925" s="22" t="inlineStr">
        <is>
          <t>FG</t>
        </is>
      </c>
      <c r="G1925" s="22" t="inlineStr">
        <is>
          <t>Munchies</t>
        </is>
      </c>
      <c r="H1925" s="22" t="inlineStr">
        <is>
          <t>Makha Shaka Flaming Hot Stix Farmley Pillow Pouch 25g- Ladi</t>
        </is>
      </c>
      <c r="I1925" s="22" t="inlineStr">
        <is>
          <t>Makhana Munchies</t>
        </is>
      </c>
      <c r="J1925" s="24" t="n">
        <v>0.025</v>
      </c>
      <c r="K1925" s="24" t="n">
        <v>900</v>
      </c>
      <c r="L1925" s="22" t="inlineStr">
        <is>
          <t>Nutritap Technologies Private Limited</t>
        </is>
      </c>
      <c r="M1925" s="24" t="n">
        <v>22.5</v>
      </c>
      <c r="N1925" s="22" t="inlineStr">
        <is>
          <t>Vending</t>
        </is>
      </c>
      <c r="O1925" s="22" t="inlineStr">
        <is>
          <t>UD Foods</t>
        </is>
      </c>
      <c r="P1925" s="22" t="inlineStr">
        <is>
          <t>Value Added</t>
        </is>
      </c>
      <c r="Q1925" s="22" t="inlineStr">
        <is>
          <t>Munchies</t>
        </is>
      </c>
      <c r="R1925" s="25">
        <f>IF(Config!$B$4&gt;0,M1925/Config!$B$4,0)</f>
        <v/>
      </c>
      <c r="S1925" s="25">
        <f>IF(Config!$B$4&gt;0,K1925/Config!$B$4,0)</f>
        <v/>
      </c>
      <c r="T1925" s="25">
        <f>R1925*Config!$B$7</f>
        <v/>
      </c>
      <c r="U1925" s="25">
        <f>S1925*Config!$B$7</f>
        <v/>
      </c>
      <c r="V1925" s="25" t="n">
        <v>0</v>
      </c>
      <c r="W1925" s="25" t="n">
        <v>0</v>
      </c>
      <c r="X1925" s="26">
        <f>IF(T1925&gt;0,V1925/T1925,0)</f>
        <v/>
      </c>
      <c r="Y1925" s="26">
        <f>IF(U1925&gt;0,W1925/U1925,0)</f>
        <v/>
      </c>
      <c r="Z1925" s="25">
        <f>T1925-V1925</f>
        <v/>
      </c>
      <c r="AA1925" s="25">
        <f>U1925-W1925</f>
        <v/>
      </c>
      <c r="AB1925" s="25">
        <f>IF(Config!$B$7&gt;0,(V1925/Config!$B$7)*Config!$B$4,0)</f>
        <v/>
      </c>
      <c r="AC1925" s="25">
        <f>IF(Config!$B$7&gt;0,(W1925/Config!$B$7)*Config!$B$4,0)</f>
        <v/>
      </c>
    </row>
    <row r="1926" hidden="1" outlineLevel="1">
      <c r="A1926" s="22" t="inlineStr">
        <is>
          <t>May</t>
        </is>
      </c>
      <c r="B1926" s="22" t="n">
        <v>2026</v>
      </c>
      <c r="C1926" s="22" t="inlineStr">
        <is>
          <t>27-04-2026</t>
        </is>
      </c>
      <c r="D1926" s="23" t="n">
        <v>0.7255902777777777</v>
      </c>
      <c r="E1926" s="22" t="inlineStr">
        <is>
          <t>Makhana_7-30174</t>
        </is>
      </c>
      <c r="F1926" s="22" t="inlineStr">
        <is>
          <t>FG</t>
        </is>
      </c>
      <c r="G1926" s="22" t="inlineStr">
        <is>
          <t>Munchies</t>
        </is>
      </c>
      <c r="H1926" s="22" t="inlineStr">
        <is>
          <t>Makha Shaka Aachari Stix Farmley Pillow Pouch 25g- Ladi</t>
        </is>
      </c>
      <c r="I1926" s="22" t="inlineStr">
        <is>
          <t>Makhana Munchies</t>
        </is>
      </c>
      <c r="J1926" s="24" t="n">
        <v>0.025</v>
      </c>
      <c r="K1926" s="24" t="n">
        <v>900</v>
      </c>
      <c r="L1926" s="22" t="inlineStr">
        <is>
          <t>Nutritap Technologies Private Limited</t>
        </is>
      </c>
      <c r="M1926" s="24" t="n">
        <v>22.5</v>
      </c>
      <c r="N1926" s="22" t="inlineStr">
        <is>
          <t>Vending</t>
        </is>
      </c>
      <c r="O1926" s="22" t="inlineStr">
        <is>
          <t>UD Foods</t>
        </is>
      </c>
      <c r="P1926" s="22" t="inlineStr">
        <is>
          <t>Value Added</t>
        </is>
      </c>
      <c r="Q1926" s="22" t="inlineStr">
        <is>
          <t>Munchies</t>
        </is>
      </c>
      <c r="R1926" s="25">
        <f>IF(Config!$B$4&gt;0,M1926/Config!$B$4,0)</f>
        <v/>
      </c>
      <c r="S1926" s="25">
        <f>IF(Config!$B$4&gt;0,K1926/Config!$B$4,0)</f>
        <v/>
      </c>
      <c r="T1926" s="25">
        <f>R1926*Config!$B$7</f>
        <v/>
      </c>
      <c r="U1926" s="25">
        <f>S1926*Config!$B$7</f>
        <v/>
      </c>
      <c r="V1926" s="25" t="n">
        <v>12</v>
      </c>
      <c r="W1926" s="25" t="n">
        <v>480</v>
      </c>
      <c r="X1926" s="26">
        <f>IF(T1926&gt;0,V1926/T1926,0)</f>
        <v/>
      </c>
      <c r="Y1926" s="26">
        <f>IF(U1926&gt;0,W1926/U1926,0)</f>
        <v/>
      </c>
      <c r="Z1926" s="25">
        <f>T1926-V1926</f>
        <v/>
      </c>
      <c r="AA1926" s="25">
        <f>U1926-W1926</f>
        <v/>
      </c>
      <c r="AB1926" s="25">
        <f>IF(Config!$B$7&gt;0,(V1926/Config!$B$7)*Config!$B$4,0)</f>
        <v/>
      </c>
      <c r="AC1926" s="25">
        <f>IF(Config!$B$7&gt;0,(W1926/Config!$B$7)*Config!$B$4,0)</f>
        <v/>
      </c>
    </row>
    <row r="1927" hidden="1" outlineLevel="1">
      <c r="A1927" s="22" t="inlineStr">
        <is>
          <t>May</t>
        </is>
      </c>
      <c r="B1927" s="22" t="n">
        <v>2026</v>
      </c>
      <c r="C1927" s="22" t="inlineStr">
        <is>
          <t>27-04-2026</t>
        </is>
      </c>
      <c r="D1927" s="23" t="n">
        <v>0.7256134259259259</v>
      </c>
      <c r="E1927" s="22" t="inlineStr">
        <is>
          <t>Makhana_7-30157</t>
        </is>
      </c>
      <c r="F1927" s="22" t="inlineStr">
        <is>
          <t>FG</t>
        </is>
      </c>
      <c r="G1927" s="22" t="inlineStr">
        <is>
          <t>Munchies</t>
        </is>
      </c>
      <c r="H1927" s="22" t="inlineStr">
        <is>
          <t>Makha Shaka Masala Stix Farmley Pillow Pouch 33 g</t>
        </is>
      </c>
      <c r="I1927" s="22" t="inlineStr">
        <is>
          <t>Makhana Munchies</t>
        </is>
      </c>
      <c r="J1927" s="24" t="n">
        <v>0.033</v>
      </c>
      <c r="K1927" s="24" t="n">
        <v>300</v>
      </c>
      <c r="L1927" s="22" t="inlineStr">
        <is>
          <t>Justvend Private Limited</t>
        </is>
      </c>
      <c r="M1927" s="24" t="n">
        <v>9.9</v>
      </c>
      <c r="N1927" s="22" t="inlineStr">
        <is>
          <t>Vending</t>
        </is>
      </c>
      <c r="O1927" s="22" t="inlineStr">
        <is>
          <t>UD Foods</t>
        </is>
      </c>
      <c r="P1927" s="22" t="inlineStr">
        <is>
          <t>Value Added</t>
        </is>
      </c>
      <c r="Q1927" s="22" t="inlineStr">
        <is>
          <t>Munchies</t>
        </is>
      </c>
      <c r="R1927" s="25">
        <f>IF(Config!$B$4&gt;0,M1927/Config!$B$4,0)</f>
        <v/>
      </c>
      <c r="S1927" s="25">
        <f>IF(Config!$B$4&gt;0,K1927/Config!$B$4,0)</f>
        <v/>
      </c>
      <c r="T1927" s="25">
        <f>R1927*Config!$B$7</f>
        <v/>
      </c>
      <c r="U1927" s="25">
        <f>S1927*Config!$B$7</f>
        <v/>
      </c>
      <c r="V1927" s="25" t="n">
        <v>0</v>
      </c>
      <c r="W1927" s="25" t="n">
        <v>0</v>
      </c>
      <c r="X1927" s="26">
        <f>IF(T1927&gt;0,V1927/T1927,0)</f>
        <v/>
      </c>
      <c r="Y1927" s="26">
        <f>IF(U1927&gt;0,W1927/U1927,0)</f>
        <v/>
      </c>
      <c r="Z1927" s="25">
        <f>T1927-V1927</f>
        <v/>
      </c>
      <c r="AA1927" s="25">
        <f>U1927-W1927</f>
        <v/>
      </c>
      <c r="AB1927" s="25">
        <f>IF(Config!$B$7&gt;0,(V1927/Config!$B$7)*Config!$B$4,0)</f>
        <v/>
      </c>
      <c r="AC1927" s="25">
        <f>IF(Config!$B$7&gt;0,(W1927/Config!$B$7)*Config!$B$4,0)</f>
        <v/>
      </c>
    </row>
    <row r="1928" hidden="1" outlineLevel="1">
      <c r="A1928" s="22" t="inlineStr">
        <is>
          <t>May</t>
        </is>
      </c>
      <c r="B1928" s="22" t="n">
        <v>2026</v>
      </c>
      <c r="C1928" s="22" t="inlineStr">
        <is>
          <t>30-04-2026</t>
        </is>
      </c>
      <c r="D1928" s="23" t="n">
        <v>0.6903819444444445</v>
      </c>
      <c r="E1928" s="22" t="inlineStr">
        <is>
          <t>Makhana_7-30158</t>
        </is>
      </c>
      <c r="F1928" s="22" t="inlineStr">
        <is>
          <t>FG</t>
        </is>
      </c>
      <c r="G1928" s="22" t="inlineStr">
        <is>
          <t>Munchies</t>
        </is>
      </c>
      <c r="H1928" s="22" t="inlineStr">
        <is>
          <t>Makha Shaka Flaming Hot Stix Farmley Pillow Pouch 33g</t>
        </is>
      </c>
      <c r="I1928" s="22" t="inlineStr">
        <is>
          <t>Makhana Munchies</t>
        </is>
      </c>
      <c r="J1928" s="24" t="n">
        <v>0.033</v>
      </c>
      <c r="K1928" s="24" t="n">
        <v>300</v>
      </c>
      <c r="L1928" s="22" t="inlineStr">
        <is>
          <t>Justvend Private Limited</t>
        </is>
      </c>
      <c r="M1928" s="24" t="n">
        <v>9.9</v>
      </c>
      <c r="N1928" s="22" t="inlineStr">
        <is>
          <t>Vending</t>
        </is>
      </c>
      <c r="O1928" s="22" t="inlineStr">
        <is>
          <t>UD Foods</t>
        </is>
      </c>
      <c r="P1928" s="22" t="inlineStr">
        <is>
          <t>Value Added</t>
        </is>
      </c>
      <c r="Q1928" s="22" t="inlineStr">
        <is>
          <t>Munchies</t>
        </is>
      </c>
      <c r="R1928" s="25">
        <f>IF(Config!$B$4&gt;0,M1928/Config!$B$4,0)</f>
        <v/>
      </c>
      <c r="S1928" s="25">
        <f>IF(Config!$B$4&gt;0,K1928/Config!$B$4,0)</f>
        <v/>
      </c>
      <c r="T1928" s="25">
        <f>R1928*Config!$B$7</f>
        <v/>
      </c>
      <c r="U1928" s="25">
        <f>S1928*Config!$B$7</f>
        <v/>
      </c>
      <c r="V1928" s="25" t="n">
        <v>0</v>
      </c>
      <c r="W1928" s="25" t="n">
        <v>0</v>
      </c>
      <c r="X1928" s="26">
        <f>IF(T1928&gt;0,V1928/T1928,0)</f>
        <v/>
      </c>
      <c r="Y1928" s="26">
        <f>IF(U1928&gt;0,W1928/U1928,0)</f>
        <v/>
      </c>
      <c r="Z1928" s="25">
        <f>T1928-V1928</f>
        <v/>
      </c>
      <c r="AA1928" s="25">
        <f>U1928-W1928</f>
        <v/>
      </c>
      <c r="AB1928" s="25">
        <f>IF(Config!$B$7&gt;0,(V1928/Config!$B$7)*Config!$B$4,0)</f>
        <v/>
      </c>
      <c r="AC1928" s="25">
        <f>IF(Config!$B$7&gt;0,(W1928/Config!$B$7)*Config!$B$4,0)</f>
        <v/>
      </c>
    </row>
    <row r="1929" hidden="1" outlineLevel="1">
      <c r="A1929" s="22" t="inlineStr">
        <is>
          <t>May</t>
        </is>
      </c>
      <c r="B1929" s="22" t="n">
        <v>2026</v>
      </c>
      <c r="C1929" s="22" t="inlineStr">
        <is>
          <t>27-04-2026</t>
        </is>
      </c>
      <c r="D1929" s="23" t="n">
        <v>0.7256134259259259</v>
      </c>
      <c r="E1929" s="22" t="inlineStr">
        <is>
          <t>Makhana_7-30159</t>
        </is>
      </c>
      <c r="F1929" s="22" t="inlineStr">
        <is>
          <t>FG</t>
        </is>
      </c>
      <c r="G1929" s="22" t="inlineStr">
        <is>
          <t>Munchies</t>
        </is>
      </c>
      <c r="H1929" s="22" t="inlineStr">
        <is>
          <t>Makha Shaka Achari Stix Farmley Pillow Pouch 33 g</t>
        </is>
      </c>
      <c r="I1929" s="22" t="inlineStr">
        <is>
          <t>Makhana Munchies</t>
        </is>
      </c>
      <c r="J1929" s="24" t="n">
        <v>0.033</v>
      </c>
      <c r="K1929" s="24" t="n">
        <v>300</v>
      </c>
      <c r="L1929" s="22" t="inlineStr">
        <is>
          <t>Justvend Private Limited</t>
        </is>
      </c>
      <c r="M1929" s="24" t="n">
        <v>9.9</v>
      </c>
      <c r="N1929" s="22" t="inlineStr">
        <is>
          <t>Vending</t>
        </is>
      </c>
      <c r="O1929" s="22" t="inlineStr">
        <is>
          <t>UD Foods</t>
        </is>
      </c>
      <c r="P1929" s="22" t="inlineStr">
        <is>
          <t>Value Added</t>
        </is>
      </c>
      <c r="Q1929" s="22" t="inlineStr">
        <is>
          <t>Munchies</t>
        </is>
      </c>
      <c r="R1929" s="25">
        <f>IF(Config!$B$4&gt;0,M1929/Config!$B$4,0)</f>
        <v/>
      </c>
      <c r="S1929" s="25">
        <f>IF(Config!$B$4&gt;0,K1929/Config!$B$4,0)</f>
        <v/>
      </c>
      <c r="T1929" s="25">
        <f>R1929*Config!$B$7</f>
        <v/>
      </c>
      <c r="U1929" s="25">
        <f>S1929*Config!$B$7</f>
        <v/>
      </c>
      <c r="V1929" s="25" t="n">
        <v>0</v>
      </c>
      <c r="W1929" s="25" t="n">
        <v>0</v>
      </c>
      <c r="X1929" s="26">
        <f>IF(T1929&gt;0,V1929/T1929,0)</f>
        <v/>
      </c>
      <c r="Y1929" s="26">
        <f>IF(U1929&gt;0,W1929/U1929,0)</f>
        <v/>
      </c>
      <c r="Z1929" s="25">
        <f>T1929-V1929</f>
        <v/>
      </c>
      <c r="AA1929" s="25">
        <f>U1929-W1929</f>
        <v/>
      </c>
      <c r="AB1929" s="25">
        <f>IF(Config!$B$7&gt;0,(V1929/Config!$B$7)*Config!$B$4,0)</f>
        <v/>
      </c>
      <c r="AC1929" s="25">
        <f>IF(Config!$B$7&gt;0,(W1929/Config!$B$7)*Config!$B$4,0)</f>
        <v/>
      </c>
    </row>
    <row r="1930" hidden="1" outlineLevel="1">
      <c r="A1930" s="22" t="inlineStr">
        <is>
          <t>May</t>
        </is>
      </c>
      <c r="B1930" s="22" t="n">
        <v>2026</v>
      </c>
      <c r="C1930" s="22" t="inlineStr">
        <is>
          <t>27-04-2026</t>
        </is>
      </c>
      <c r="D1930" s="23" t="n">
        <v>0.7256134259259259</v>
      </c>
      <c r="E1930" s="22" t="inlineStr">
        <is>
          <t>Makhana_7-30173</t>
        </is>
      </c>
      <c r="F1930" s="22" t="inlineStr">
        <is>
          <t>FG</t>
        </is>
      </c>
      <c r="G1930" s="22" t="inlineStr">
        <is>
          <t>Munchies</t>
        </is>
      </c>
      <c r="H1930" s="22" t="inlineStr">
        <is>
          <t>Makha Shaka Masala Stix Farmley Pillow Pouch 25g- Ladi</t>
        </is>
      </c>
      <c r="I1930" s="22" t="inlineStr">
        <is>
          <t>Makhana Munchies</t>
        </is>
      </c>
      <c r="J1930" s="24" t="n">
        <v>0.025</v>
      </c>
      <c r="K1930" s="24" t="n">
        <v>600</v>
      </c>
      <c r="L1930" s="22" t="inlineStr">
        <is>
          <t>Instant Retail India Limited</t>
        </is>
      </c>
      <c r="M1930" s="24" t="n">
        <v>15</v>
      </c>
      <c r="N1930" s="22" t="inlineStr">
        <is>
          <t>Vending</t>
        </is>
      </c>
      <c r="O1930" s="22" t="inlineStr">
        <is>
          <t>UD Foods</t>
        </is>
      </c>
      <c r="P1930" s="22" t="inlineStr">
        <is>
          <t>Value Added</t>
        </is>
      </c>
      <c r="Q1930" s="22" t="inlineStr">
        <is>
          <t>Munchies</t>
        </is>
      </c>
      <c r="R1930" s="25">
        <f>IF(Config!$B$4&gt;0,M1930/Config!$B$4,0)</f>
        <v/>
      </c>
      <c r="S1930" s="25">
        <f>IF(Config!$B$4&gt;0,K1930/Config!$B$4,0)</f>
        <v/>
      </c>
      <c r="T1930" s="25">
        <f>R1930*Config!$B$7</f>
        <v/>
      </c>
      <c r="U1930" s="25">
        <f>S1930*Config!$B$7</f>
        <v/>
      </c>
      <c r="V1930" s="25" t="n">
        <v>0</v>
      </c>
      <c r="W1930" s="25" t="n">
        <v>0</v>
      </c>
      <c r="X1930" s="26">
        <f>IF(T1930&gt;0,V1930/T1930,0)</f>
        <v/>
      </c>
      <c r="Y1930" s="26">
        <f>IF(U1930&gt;0,W1930/U1930,0)</f>
        <v/>
      </c>
      <c r="Z1930" s="25">
        <f>T1930-V1930</f>
        <v/>
      </c>
      <c r="AA1930" s="25">
        <f>U1930-W1930</f>
        <v/>
      </c>
      <c r="AB1930" s="25">
        <f>IF(Config!$B$7&gt;0,(V1930/Config!$B$7)*Config!$B$4,0)</f>
        <v/>
      </c>
      <c r="AC1930" s="25">
        <f>IF(Config!$B$7&gt;0,(W1930/Config!$B$7)*Config!$B$4,0)</f>
        <v/>
      </c>
    </row>
    <row r="1931" hidden="1" outlineLevel="1">
      <c r="A1931" s="22" t="inlineStr">
        <is>
          <t>May</t>
        </is>
      </c>
      <c r="B1931" s="22" t="n">
        <v>2026</v>
      </c>
      <c r="C1931" s="22" t="inlineStr">
        <is>
          <t>27-04-2026</t>
        </is>
      </c>
      <c r="D1931" s="23" t="n">
        <v>0.7256134259259259</v>
      </c>
      <c r="E1931" s="22" t="inlineStr">
        <is>
          <t>Makhana_7-30174</t>
        </is>
      </c>
      <c r="F1931" s="22" t="inlineStr">
        <is>
          <t>FG</t>
        </is>
      </c>
      <c r="G1931" s="22" t="inlineStr">
        <is>
          <t>Munchies</t>
        </is>
      </c>
      <c r="H1931" s="22" t="inlineStr">
        <is>
          <t>Makha Shaka Aachari Stix Farmley Pillow Pouch 25g- Ladi</t>
        </is>
      </c>
      <c r="I1931" s="22" t="inlineStr">
        <is>
          <t>Makhana Munchies</t>
        </is>
      </c>
      <c r="J1931" s="24" t="n">
        <v>0.025</v>
      </c>
      <c r="K1931" s="24" t="n">
        <v>600</v>
      </c>
      <c r="L1931" s="22" t="inlineStr">
        <is>
          <t>Instant Retail India Limited</t>
        </is>
      </c>
      <c r="M1931" s="24" t="n">
        <v>15</v>
      </c>
      <c r="N1931" s="22" t="inlineStr">
        <is>
          <t>Vending</t>
        </is>
      </c>
      <c r="O1931" s="22" t="inlineStr">
        <is>
          <t>UD Foods</t>
        </is>
      </c>
      <c r="P1931" s="22" t="inlineStr">
        <is>
          <t>Value Added</t>
        </is>
      </c>
      <c r="Q1931" s="22" t="inlineStr">
        <is>
          <t>Munchies</t>
        </is>
      </c>
      <c r="R1931" s="25">
        <f>IF(Config!$B$4&gt;0,M1931/Config!$B$4,0)</f>
        <v/>
      </c>
      <c r="S1931" s="25">
        <f>IF(Config!$B$4&gt;0,K1931/Config!$B$4,0)</f>
        <v/>
      </c>
      <c r="T1931" s="25">
        <f>R1931*Config!$B$7</f>
        <v/>
      </c>
      <c r="U1931" s="25">
        <f>S1931*Config!$B$7</f>
        <v/>
      </c>
      <c r="V1931" s="25" t="n">
        <v>0</v>
      </c>
      <c r="W1931" s="25" t="n">
        <v>0</v>
      </c>
      <c r="X1931" s="26">
        <f>IF(T1931&gt;0,V1931/T1931,0)</f>
        <v/>
      </c>
      <c r="Y1931" s="26">
        <f>IF(U1931&gt;0,W1931/U1931,0)</f>
        <v/>
      </c>
      <c r="Z1931" s="25">
        <f>T1931-V1931</f>
        <v/>
      </c>
      <c r="AA1931" s="25">
        <f>U1931-W1931</f>
        <v/>
      </c>
      <c r="AB1931" s="25">
        <f>IF(Config!$B$7&gt;0,(V1931/Config!$B$7)*Config!$B$4,0)</f>
        <v/>
      </c>
      <c r="AC1931" s="25">
        <f>IF(Config!$B$7&gt;0,(W1931/Config!$B$7)*Config!$B$4,0)</f>
        <v/>
      </c>
    </row>
    <row r="1932" hidden="1" outlineLevel="1">
      <c r="A1932" s="22" t="inlineStr">
        <is>
          <t>May</t>
        </is>
      </c>
      <c r="B1932" s="22" t="n">
        <v>2026</v>
      </c>
      <c r="C1932" s="22" t="inlineStr">
        <is>
          <t>27-04-2026</t>
        </is>
      </c>
      <c r="D1932" s="23" t="n">
        <v>0.725625</v>
      </c>
      <c r="E1932" s="22" t="inlineStr">
        <is>
          <t>Makhana_7-30159</t>
        </is>
      </c>
      <c r="F1932" s="22" t="inlineStr">
        <is>
          <t>FG</t>
        </is>
      </c>
      <c r="G1932" s="22" t="inlineStr">
        <is>
          <t>Munchies</t>
        </is>
      </c>
      <c r="H1932" s="22" t="inlineStr">
        <is>
          <t>Makha Shaka Achari Stix Farmley Pillow Pouch 33 g</t>
        </is>
      </c>
      <c r="I1932" s="22" t="inlineStr">
        <is>
          <t>Makhana Munchies</t>
        </is>
      </c>
      <c r="J1932" s="24" t="n">
        <v>0.033</v>
      </c>
      <c r="K1932" s="24" t="n">
        <v>900</v>
      </c>
      <c r="L1932" s="22" t="inlineStr">
        <is>
          <t>Instant Retail India Limited</t>
        </is>
      </c>
      <c r="M1932" s="24" t="n">
        <v>29.7</v>
      </c>
      <c r="N1932" s="22" t="inlineStr">
        <is>
          <t>Vending</t>
        </is>
      </c>
      <c r="O1932" s="22" t="inlineStr">
        <is>
          <t>UD Foods</t>
        </is>
      </c>
      <c r="P1932" s="22" t="inlineStr">
        <is>
          <t>Value Added</t>
        </is>
      </c>
      <c r="Q1932" s="22" t="inlineStr">
        <is>
          <t>Munchies</t>
        </is>
      </c>
      <c r="R1932" s="25">
        <f>IF(Config!$B$4&gt;0,M1932/Config!$B$4,0)</f>
        <v/>
      </c>
      <c r="S1932" s="25">
        <f>IF(Config!$B$4&gt;0,K1932/Config!$B$4,0)</f>
        <v/>
      </c>
      <c r="T1932" s="25">
        <f>R1932*Config!$B$7</f>
        <v/>
      </c>
      <c r="U1932" s="25">
        <f>S1932*Config!$B$7</f>
        <v/>
      </c>
      <c r="V1932" s="25" t="n">
        <v>0</v>
      </c>
      <c r="W1932" s="25" t="n">
        <v>0</v>
      </c>
      <c r="X1932" s="26">
        <f>IF(T1932&gt;0,V1932/T1932,0)</f>
        <v/>
      </c>
      <c r="Y1932" s="26">
        <f>IF(U1932&gt;0,W1932/U1932,0)</f>
        <v/>
      </c>
      <c r="Z1932" s="25">
        <f>T1932-V1932</f>
        <v/>
      </c>
      <c r="AA1932" s="25">
        <f>U1932-W1932</f>
        <v/>
      </c>
      <c r="AB1932" s="25">
        <f>IF(Config!$B$7&gt;0,(V1932/Config!$B$7)*Config!$B$4,0)</f>
        <v/>
      </c>
      <c r="AC1932" s="25">
        <f>IF(Config!$B$7&gt;0,(W1932/Config!$B$7)*Config!$B$4,0)</f>
        <v/>
      </c>
    </row>
    <row r="1933" hidden="1" outlineLevel="1">
      <c r="A1933" s="22" t="inlineStr">
        <is>
          <t>May</t>
        </is>
      </c>
      <c r="B1933" s="22" t="n">
        <v>2026</v>
      </c>
      <c r="C1933" s="22" t="inlineStr">
        <is>
          <t>27-04-2026</t>
        </is>
      </c>
      <c r="D1933" s="23" t="n">
        <v>0.725625</v>
      </c>
      <c r="E1933" s="22" t="inlineStr">
        <is>
          <t>Makhana_7-30157</t>
        </is>
      </c>
      <c r="F1933" s="22" t="inlineStr">
        <is>
          <t>FG</t>
        </is>
      </c>
      <c r="G1933" s="22" t="inlineStr">
        <is>
          <t>Munchies</t>
        </is>
      </c>
      <c r="H1933" s="22" t="inlineStr">
        <is>
          <t>Makha Shaka Masala Stix Farmley Pillow Pouch 33 g</t>
        </is>
      </c>
      <c r="I1933" s="22" t="inlineStr">
        <is>
          <t>Makhana Munchies</t>
        </is>
      </c>
      <c r="J1933" s="24" t="n">
        <v>0.033</v>
      </c>
      <c r="K1933" s="24" t="n">
        <v>900</v>
      </c>
      <c r="L1933" s="22" t="inlineStr">
        <is>
          <t>Instant Retail India Limited</t>
        </is>
      </c>
      <c r="M1933" s="24" t="n">
        <v>29.7</v>
      </c>
      <c r="N1933" s="22" t="inlineStr">
        <is>
          <t>Vending</t>
        </is>
      </c>
      <c r="O1933" s="22" t="inlineStr">
        <is>
          <t>UD Foods</t>
        </is>
      </c>
      <c r="P1933" s="22" t="inlineStr">
        <is>
          <t>Value Added</t>
        </is>
      </c>
      <c r="Q1933" s="22" t="inlineStr">
        <is>
          <t>Munchies</t>
        </is>
      </c>
      <c r="R1933" s="25">
        <f>IF(Config!$B$4&gt;0,M1933/Config!$B$4,0)</f>
        <v/>
      </c>
      <c r="S1933" s="25">
        <f>IF(Config!$B$4&gt;0,K1933/Config!$B$4,0)</f>
        <v/>
      </c>
      <c r="T1933" s="25">
        <f>R1933*Config!$B$7</f>
        <v/>
      </c>
      <c r="U1933" s="25">
        <f>S1933*Config!$B$7</f>
        <v/>
      </c>
      <c r="V1933" s="25" t="n">
        <v>0</v>
      </c>
      <c r="W1933" s="25" t="n">
        <v>0</v>
      </c>
      <c r="X1933" s="26">
        <f>IF(T1933&gt;0,V1933/T1933,0)</f>
        <v/>
      </c>
      <c r="Y1933" s="26">
        <f>IF(U1933&gt;0,W1933/U1933,0)</f>
        <v/>
      </c>
      <c r="Z1933" s="25">
        <f>T1933-V1933</f>
        <v/>
      </c>
      <c r="AA1933" s="25">
        <f>U1933-W1933</f>
        <v/>
      </c>
      <c r="AB1933" s="25">
        <f>IF(Config!$B$7&gt;0,(V1933/Config!$B$7)*Config!$B$4,0)</f>
        <v/>
      </c>
      <c r="AC1933" s="25">
        <f>IF(Config!$B$7&gt;0,(W1933/Config!$B$7)*Config!$B$4,0)</f>
        <v/>
      </c>
    </row>
    <row r="1934" hidden="1" outlineLevel="1">
      <c r="A1934" s="22" t="inlineStr">
        <is>
          <t>May</t>
        </is>
      </c>
      <c r="B1934" s="22" t="n">
        <v>2026</v>
      </c>
      <c r="C1934" s="22" t="inlineStr">
        <is>
          <t>27-04-2026</t>
        </is>
      </c>
      <c r="D1934" s="23" t="n">
        <v>0.725625</v>
      </c>
      <c r="E1934" s="22" t="inlineStr">
        <is>
          <t>Makhana_7-30157</t>
        </is>
      </c>
      <c r="F1934" s="22" t="inlineStr">
        <is>
          <t>FG</t>
        </is>
      </c>
      <c r="G1934" s="22" t="inlineStr">
        <is>
          <t>Munchies</t>
        </is>
      </c>
      <c r="H1934" s="22" t="inlineStr">
        <is>
          <t>Makha Shaka Masala Stix Farmley Pillow Pouch 33 g</t>
        </is>
      </c>
      <c r="I1934" s="22" t="inlineStr">
        <is>
          <t>Makhana Munchies</t>
        </is>
      </c>
      <c r="J1934" s="24" t="n">
        <v>0.033</v>
      </c>
      <c r="K1934" s="24" t="n">
        <v>6000</v>
      </c>
      <c r="L1934" s="22" t="inlineStr">
        <is>
          <t>Daalchini Foods &amp; Beverages Private Limited</t>
        </is>
      </c>
      <c r="M1934" s="24" t="n">
        <v>198</v>
      </c>
      <c r="N1934" s="22" t="inlineStr">
        <is>
          <t>Vending</t>
        </is>
      </c>
      <c r="O1934" s="22" t="inlineStr">
        <is>
          <t>UD Foods</t>
        </is>
      </c>
      <c r="P1934" s="22" t="inlineStr">
        <is>
          <t>Value Added</t>
        </is>
      </c>
      <c r="Q1934" s="22" t="inlineStr">
        <is>
          <t>Munchies</t>
        </is>
      </c>
      <c r="R1934" s="25">
        <f>IF(Config!$B$4&gt;0,M1934/Config!$B$4,0)</f>
        <v/>
      </c>
      <c r="S1934" s="25">
        <f>IF(Config!$B$4&gt;0,K1934/Config!$B$4,0)</f>
        <v/>
      </c>
      <c r="T1934" s="25">
        <f>R1934*Config!$B$7</f>
        <v/>
      </c>
      <c r="U1934" s="25">
        <f>S1934*Config!$B$7</f>
        <v/>
      </c>
      <c r="V1934" s="25" t="n">
        <v>110.88</v>
      </c>
      <c r="W1934" s="25" t="n">
        <v>3360</v>
      </c>
      <c r="X1934" s="26">
        <f>IF(T1934&gt;0,V1934/T1934,0)</f>
        <v/>
      </c>
      <c r="Y1934" s="26">
        <f>IF(U1934&gt;0,W1934/U1934,0)</f>
        <v/>
      </c>
      <c r="Z1934" s="25">
        <f>T1934-V1934</f>
        <v/>
      </c>
      <c r="AA1934" s="25">
        <f>U1934-W1934</f>
        <v/>
      </c>
      <c r="AB1934" s="25">
        <f>IF(Config!$B$7&gt;0,(V1934/Config!$B$7)*Config!$B$4,0)</f>
        <v/>
      </c>
      <c r="AC1934" s="25">
        <f>IF(Config!$B$7&gt;0,(W1934/Config!$B$7)*Config!$B$4,0)</f>
        <v/>
      </c>
    </row>
    <row r="1935" hidden="1" outlineLevel="1">
      <c r="A1935" s="22" t="inlineStr">
        <is>
          <t>May</t>
        </is>
      </c>
      <c r="B1935" s="22" t="n">
        <v>2026</v>
      </c>
      <c r="C1935" s="22" t="inlineStr">
        <is>
          <t>27-04-2026</t>
        </is>
      </c>
      <c r="D1935" s="23" t="n">
        <v>0.725625</v>
      </c>
      <c r="E1935" s="22" t="inlineStr">
        <is>
          <t>Makhana_7-30159</t>
        </is>
      </c>
      <c r="F1935" s="22" t="inlineStr">
        <is>
          <t>FG</t>
        </is>
      </c>
      <c r="G1935" s="22" t="inlineStr">
        <is>
          <t>Munchies</t>
        </is>
      </c>
      <c r="H1935" s="22" t="inlineStr">
        <is>
          <t>Makha Shaka Achari Stix Farmley Pillow Pouch 33 g</t>
        </is>
      </c>
      <c r="I1935" s="22" t="inlineStr">
        <is>
          <t>Makhana Munchies</t>
        </is>
      </c>
      <c r="J1935" s="24" t="n">
        <v>0.033</v>
      </c>
      <c r="K1935" s="24" t="n">
        <v>4000</v>
      </c>
      <c r="L1935" s="22" t="inlineStr">
        <is>
          <t>Daalchini Foods &amp; Beverages Private Limited</t>
        </is>
      </c>
      <c r="M1935" s="24" t="n">
        <v>132</v>
      </c>
      <c r="N1935" s="22" t="inlineStr">
        <is>
          <t>Vending</t>
        </is>
      </c>
      <c r="O1935" s="22" t="inlineStr">
        <is>
          <t>UD Foods</t>
        </is>
      </c>
      <c r="P1935" s="22" t="inlineStr">
        <is>
          <t>Value Added</t>
        </is>
      </c>
      <c r="Q1935" s="22" t="inlineStr">
        <is>
          <t>Munchies</t>
        </is>
      </c>
      <c r="R1935" s="25">
        <f>IF(Config!$B$4&gt;0,M1935/Config!$B$4,0)</f>
        <v/>
      </c>
      <c r="S1935" s="25">
        <f>IF(Config!$B$4&gt;0,K1935/Config!$B$4,0)</f>
        <v/>
      </c>
      <c r="T1935" s="25">
        <f>R1935*Config!$B$7</f>
        <v/>
      </c>
      <c r="U1935" s="25">
        <f>S1935*Config!$B$7</f>
        <v/>
      </c>
      <c r="V1935" s="25" t="n">
        <v>110.88</v>
      </c>
      <c r="W1935" s="25" t="n">
        <v>3360</v>
      </c>
      <c r="X1935" s="26">
        <f>IF(T1935&gt;0,V1935/T1935,0)</f>
        <v/>
      </c>
      <c r="Y1935" s="26">
        <f>IF(U1935&gt;0,W1935/U1935,0)</f>
        <v/>
      </c>
      <c r="Z1935" s="25">
        <f>T1935-V1935</f>
        <v/>
      </c>
      <c r="AA1935" s="25">
        <f>U1935-W1935</f>
        <v/>
      </c>
      <c r="AB1935" s="25">
        <f>IF(Config!$B$7&gt;0,(V1935/Config!$B$7)*Config!$B$4,0)</f>
        <v/>
      </c>
      <c r="AC1935" s="25">
        <f>IF(Config!$B$7&gt;0,(W1935/Config!$B$7)*Config!$B$4,0)</f>
        <v/>
      </c>
    </row>
    <row r="1936" hidden="1" outlineLevel="1">
      <c r="A1936" s="22" t="inlineStr">
        <is>
          <t>May</t>
        </is>
      </c>
      <c r="B1936" s="22" t="n">
        <v>2026</v>
      </c>
      <c r="C1936" s="22" t="inlineStr">
        <is>
          <t>27-04-2026</t>
        </is>
      </c>
      <c r="D1936" s="23" t="n">
        <v>0.7256597222222222</v>
      </c>
      <c r="E1936" s="22" t="inlineStr">
        <is>
          <t>Makhana_7-30157</t>
        </is>
      </c>
      <c r="F1936" s="22" t="inlineStr">
        <is>
          <t>FG</t>
        </is>
      </c>
      <c r="G1936" s="22" t="inlineStr">
        <is>
          <t>Munchies</t>
        </is>
      </c>
      <c r="H1936" s="22" t="inlineStr">
        <is>
          <t>Makha Shaka Masala Stix Farmley Pillow Pouch 33 g</t>
        </is>
      </c>
      <c r="I1936" s="22" t="inlineStr">
        <is>
          <t>Makhana Munchies</t>
        </is>
      </c>
      <c r="J1936" s="24" t="n">
        <v>0.033</v>
      </c>
      <c r="K1936" s="24" t="n">
        <v>2000</v>
      </c>
      <c r="L1936" s="22" t="inlineStr">
        <is>
          <t>Compass India Food Services Private Limited</t>
        </is>
      </c>
      <c r="M1936" s="24" t="n">
        <v>66</v>
      </c>
      <c r="N1936" s="22" t="inlineStr">
        <is>
          <t>Corporate</t>
        </is>
      </c>
      <c r="O1936" s="22" t="inlineStr">
        <is>
          <t>UD Foods</t>
        </is>
      </c>
      <c r="P1936" s="22" t="inlineStr">
        <is>
          <t>Value Added</t>
        </is>
      </c>
      <c r="Q1936" s="22" t="inlineStr">
        <is>
          <t>Munchies</t>
        </is>
      </c>
      <c r="R1936" s="25">
        <f>IF(Config!$B$4&gt;0,M1936/Config!$B$4,0)</f>
        <v/>
      </c>
      <c r="S1936" s="25">
        <f>IF(Config!$B$4&gt;0,K1936/Config!$B$4,0)</f>
        <v/>
      </c>
      <c r="T1936" s="25">
        <f>R1936*Config!$B$7</f>
        <v/>
      </c>
      <c r="U1936" s="25">
        <f>S1936*Config!$B$7</f>
        <v/>
      </c>
      <c r="V1936" s="25" t="n">
        <v>15.84</v>
      </c>
      <c r="W1936" s="25" t="n">
        <v>480</v>
      </c>
      <c r="X1936" s="26">
        <f>IF(T1936&gt;0,V1936/T1936,0)</f>
        <v/>
      </c>
      <c r="Y1936" s="26">
        <f>IF(U1936&gt;0,W1936/U1936,0)</f>
        <v/>
      </c>
      <c r="Z1936" s="25">
        <f>T1936-V1936</f>
        <v/>
      </c>
      <c r="AA1936" s="25">
        <f>U1936-W1936</f>
        <v/>
      </c>
      <c r="AB1936" s="25">
        <f>IF(Config!$B$7&gt;0,(V1936/Config!$B$7)*Config!$B$4,0)</f>
        <v/>
      </c>
      <c r="AC1936" s="25">
        <f>IF(Config!$B$7&gt;0,(W1936/Config!$B$7)*Config!$B$4,0)</f>
        <v/>
      </c>
    </row>
    <row r="1937" hidden="1" outlineLevel="1">
      <c r="A1937" s="22" t="inlineStr">
        <is>
          <t>May</t>
        </is>
      </c>
      <c r="B1937" s="22" t="n">
        <v>2026</v>
      </c>
      <c r="C1937" s="22" t="inlineStr">
        <is>
          <t>27-04-2026</t>
        </is>
      </c>
      <c r="D1937" s="23" t="n">
        <v>0.7256597222222222</v>
      </c>
      <c r="E1937" s="22" t="inlineStr">
        <is>
          <t>Makhana_7-30159</t>
        </is>
      </c>
      <c r="F1937" s="22" t="inlineStr">
        <is>
          <t>FG</t>
        </is>
      </c>
      <c r="G1937" s="22" t="inlineStr">
        <is>
          <t>Munchies</t>
        </is>
      </c>
      <c r="H1937" s="22" t="inlineStr">
        <is>
          <t>Makha Shaka Achari Stix Farmley Pillow Pouch 33 g</t>
        </is>
      </c>
      <c r="I1937" s="22" t="inlineStr">
        <is>
          <t>Makhana Munchies</t>
        </is>
      </c>
      <c r="J1937" s="24" t="n">
        <v>0.033</v>
      </c>
      <c r="K1937" s="24" t="n">
        <v>2000</v>
      </c>
      <c r="L1937" s="22" t="inlineStr">
        <is>
          <t>Compass India Food Services Private Limited</t>
        </is>
      </c>
      <c r="M1937" s="24" t="n">
        <v>66</v>
      </c>
      <c r="N1937" s="22" t="inlineStr">
        <is>
          <t>Corporate</t>
        </is>
      </c>
      <c r="O1937" s="22" t="inlineStr">
        <is>
          <t>UD Foods</t>
        </is>
      </c>
      <c r="P1937" s="22" t="inlineStr">
        <is>
          <t>Value Added</t>
        </is>
      </c>
      <c r="Q1937" s="22" t="inlineStr">
        <is>
          <t>Munchies</t>
        </is>
      </c>
      <c r="R1937" s="25">
        <f>IF(Config!$B$4&gt;0,M1937/Config!$B$4,0)</f>
        <v/>
      </c>
      <c r="S1937" s="25">
        <f>IF(Config!$B$4&gt;0,K1937/Config!$B$4,0)</f>
        <v/>
      </c>
      <c r="T1937" s="25">
        <f>R1937*Config!$B$7</f>
        <v/>
      </c>
      <c r="U1937" s="25">
        <f>S1937*Config!$B$7</f>
        <v/>
      </c>
      <c r="V1937" s="25" t="n">
        <v>15.84</v>
      </c>
      <c r="W1937" s="25" t="n">
        <v>480</v>
      </c>
      <c r="X1937" s="26">
        <f>IF(T1937&gt;0,V1937/T1937,0)</f>
        <v/>
      </c>
      <c r="Y1937" s="26">
        <f>IF(U1937&gt;0,W1937/U1937,0)</f>
        <v/>
      </c>
      <c r="Z1937" s="25">
        <f>T1937-V1937</f>
        <v/>
      </c>
      <c r="AA1937" s="25">
        <f>U1937-W1937</f>
        <v/>
      </c>
      <c r="AB1937" s="25">
        <f>IF(Config!$B$7&gt;0,(V1937/Config!$B$7)*Config!$B$4,0)</f>
        <v/>
      </c>
      <c r="AC1937" s="25">
        <f>IF(Config!$B$7&gt;0,(W1937/Config!$B$7)*Config!$B$4,0)</f>
        <v/>
      </c>
    </row>
    <row r="1938" hidden="1" outlineLevel="1">
      <c r="A1938" s="22" t="inlineStr">
        <is>
          <t>May</t>
        </is>
      </c>
      <c r="B1938" s="22" t="n">
        <v>2026</v>
      </c>
      <c r="C1938" s="22" t="inlineStr">
        <is>
          <t>27-04-2026</t>
        </is>
      </c>
      <c r="D1938" s="23" t="n">
        <v>0.7256597222222222</v>
      </c>
      <c r="E1938" s="22" t="inlineStr">
        <is>
          <t>Makhana_7-30157</t>
        </is>
      </c>
      <c r="F1938" s="22" t="inlineStr">
        <is>
          <t>FG</t>
        </is>
      </c>
      <c r="G1938" s="22" t="inlineStr">
        <is>
          <t>Munchies</t>
        </is>
      </c>
      <c r="H1938" s="22" t="inlineStr">
        <is>
          <t>Makha Shaka Masala Stix Farmley Pillow Pouch 33 g</t>
        </is>
      </c>
      <c r="I1938" s="22" t="inlineStr">
        <is>
          <t>Makhana Munchies</t>
        </is>
      </c>
      <c r="J1938" s="24" t="n">
        <v>0.033</v>
      </c>
      <c r="K1938" s="24" t="n">
        <v>1500</v>
      </c>
      <c r="L1938" s="22" t="inlineStr">
        <is>
          <t>Bottle Lab Technologies Private Limited</t>
        </is>
      </c>
      <c r="M1938" s="24" t="n">
        <v>49.5</v>
      </c>
      <c r="N1938" s="22" t="inlineStr">
        <is>
          <t>Vending</t>
        </is>
      </c>
      <c r="O1938" s="22" t="inlineStr">
        <is>
          <t>UD Foods</t>
        </is>
      </c>
      <c r="P1938" s="22" t="inlineStr">
        <is>
          <t>Value Added</t>
        </is>
      </c>
      <c r="Q1938" s="22" t="inlineStr">
        <is>
          <t>Munchies</t>
        </is>
      </c>
      <c r="R1938" s="25">
        <f>IF(Config!$B$4&gt;0,M1938/Config!$B$4,0)</f>
        <v/>
      </c>
      <c r="S1938" s="25">
        <f>IF(Config!$B$4&gt;0,K1938/Config!$B$4,0)</f>
        <v/>
      </c>
      <c r="T1938" s="25">
        <f>R1938*Config!$B$7</f>
        <v/>
      </c>
      <c r="U1938" s="25">
        <f>S1938*Config!$B$7</f>
        <v/>
      </c>
      <c r="V1938" s="25" t="n">
        <v>0</v>
      </c>
      <c r="W1938" s="25" t="n">
        <v>0</v>
      </c>
      <c r="X1938" s="26">
        <f>IF(T1938&gt;0,V1938/T1938,0)</f>
        <v/>
      </c>
      <c r="Y1938" s="26">
        <f>IF(U1938&gt;0,W1938/U1938,0)</f>
        <v/>
      </c>
      <c r="Z1938" s="25">
        <f>T1938-V1938</f>
        <v/>
      </c>
      <c r="AA1938" s="25">
        <f>U1938-W1938</f>
        <v/>
      </c>
      <c r="AB1938" s="25">
        <f>IF(Config!$B$7&gt;0,(V1938/Config!$B$7)*Config!$B$4,0)</f>
        <v/>
      </c>
      <c r="AC1938" s="25">
        <f>IF(Config!$B$7&gt;0,(W1938/Config!$B$7)*Config!$B$4,0)</f>
        <v/>
      </c>
    </row>
    <row r="1939" hidden="1" outlineLevel="1">
      <c r="A1939" s="22" t="inlineStr">
        <is>
          <t>May</t>
        </is>
      </c>
      <c r="B1939" s="22" t="n">
        <v>2026</v>
      </c>
      <c r="C1939" s="22" t="inlineStr">
        <is>
          <t>27-04-2026</t>
        </is>
      </c>
      <c r="D1939" s="23" t="n">
        <v>0.7256597222222222</v>
      </c>
      <c r="E1939" s="22" t="inlineStr">
        <is>
          <t>Makhana_7-30159</t>
        </is>
      </c>
      <c r="F1939" s="22" t="inlineStr">
        <is>
          <t>FG</t>
        </is>
      </c>
      <c r="G1939" s="22" t="inlineStr">
        <is>
          <t>Munchies</t>
        </is>
      </c>
      <c r="H1939" s="22" t="inlineStr">
        <is>
          <t>Makha Shaka Achari Stix Farmley Pillow Pouch 33 g</t>
        </is>
      </c>
      <c r="I1939" s="22" t="inlineStr">
        <is>
          <t>Makhana Munchies</t>
        </is>
      </c>
      <c r="J1939" s="24" t="n">
        <v>0.033</v>
      </c>
      <c r="K1939" s="24" t="n">
        <v>1500</v>
      </c>
      <c r="L1939" s="22" t="inlineStr">
        <is>
          <t>Bottle Lab Technologies Private Limited</t>
        </is>
      </c>
      <c r="M1939" s="24" t="n">
        <v>49.5</v>
      </c>
      <c r="N1939" s="22" t="inlineStr">
        <is>
          <t>Vending</t>
        </is>
      </c>
      <c r="O1939" s="22" t="inlineStr">
        <is>
          <t>UD Foods</t>
        </is>
      </c>
      <c r="P1939" s="22" t="inlineStr">
        <is>
          <t>Value Added</t>
        </is>
      </c>
      <c r="Q1939" s="22" t="inlineStr">
        <is>
          <t>Munchies</t>
        </is>
      </c>
      <c r="R1939" s="25">
        <f>IF(Config!$B$4&gt;0,M1939/Config!$B$4,0)</f>
        <v/>
      </c>
      <c r="S1939" s="25">
        <f>IF(Config!$B$4&gt;0,K1939/Config!$B$4,0)</f>
        <v/>
      </c>
      <c r="T1939" s="25">
        <f>R1939*Config!$B$7</f>
        <v/>
      </c>
      <c r="U1939" s="25">
        <f>S1939*Config!$B$7</f>
        <v/>
      </c>
      <c r="V1939" s="25" t="n">
        <v>0</v>
      </c>
      <c r="W1939" s="25" t="n">
        <v>0</v>
      </c>
      <c r="X1939" s="26">
        <f>IF(T1939&gt;0,V1939/T1939,0)</f>
        <v/>
      </c>
      <c r="Y1939" s="26">
        <f>IF(U1939&gt;0,W1939/U1939,0)</f>
        <v/>
      </c>
      <c r="Z1939" s="25">
        <f>T1939-V1939</f>
        <v/>
      </c>
      <c r="AA1939" s="25">
        <f>U1939-W1939</f>
        <v/>
      </c>
      <c r="AB1939" s="25">
        <f>IF(Config!$B$7&gt;0,(V1939/Config!$B$7)*Config!$B$4,0)</f>
        <v/>
      </c>
      <c r="AC1939" s="25">
        <f>IF(Config!$B$7&gt;0,(W1939/Config!$B$7)*Config!$B$4,0)</f>
        <v/>
      </c>
    </row>
    <row r="1940" hidden="1" outlineLevel="1">
      <c r="A1940" s="22" t="inlineStr">
        <is>
          <t>May</t>
        </is>
      </c>
      <c r="B1940" s="22" t="n">
        <v>2026</v>
      </c>
      <c r="C1940" s="22" t="inlineStr">
        <is>
          <t>29-04-2026</t>
        </is>
      </c>
      <c r="D1940" s="23" t="n">
        <v>0.6069675925925926</v>
      </c>
      <c r="E1940" s="22" t="inlineStr">
        <is>
          <t>Makhana_7-30172</t>
        </is>
      </c>
      <c r="F1940" s="22" t="inlineStr">
        <is>
          <t>FG</t>
        </is>
      </c>
      <c r="G1940" s="22" t="inlineStr">
        <is>
          <t>Munchies</t>
        </is>
      </c>
      <c r="H1940" s="22" t="inlineStr">
        <is>
          <t>Makha Shaka Tomato Stix Farmley Pillow Pouch 25g- Ladi</t>
        </is>
      </c>
      <c r="I1940" s="22" t="inlineStr">
        <is>
          <t>Makhana Munchies</t>
        </is>
      </c>
      <c r="J1940" s="24" t="n">
        <v>0.025</v>
      </c>
      <c r="K1940" s="24" t="n">
        <v>49136</v>
      </c>
      <c r="L1940" s="22" t="inlineStr">
        <is>
          <t>GT Retail</t>
        </is>
      </c>
      <c r="M1940" s="24" t="n">
        <v>1228.4</v>
      </c>
      <c r="N1940" s="22" t="inlineStr">
        <is>
          <t>Category A</t>
        </is>
      </c>
      <c r="O1940" s="22" t="inlineStr">
        <is>
          <t>UD Foods</t>
        </is>
      </c>
      <c r="P1940" s="22" t="inlineStr">
        <is>
          <t>Value Added</t>
        </is>
      </c>
      <c r="Q1940" s="22" t="inlineStr">
        <is>
          <t>Munchies</t>
        </is>
      </c>
      <c r="R1940" s="25">
        <f>IF(Config!$B$4&gt;0,M1940/Config!$B$4,0)</f>
        <v/>
      </c>
      <c r="S1940" s="25">
        <f>IF(Config!$B$4&gt;0,K1940/Config!$B$4,0)</f>
        <v/>
      </c>
      <c r="T1940" s="25">
        <f>R1940*Config!$B$7</f>
        <v/>
      </c>
      <c r="U1940" s="25">
        <f>S1940*Config!$B$7</f>
        <v/>
      </c>
      <c r="V1940" s="25" t="n">
        <v>405</v>
      </c>
      <c r="W1940" s="25" t="n">
        <v>16200</v>
      </c>
      <c r="X1940" s="26">
        <f>IF(T1940&gt;0,V1940/T1940,0)</f>
        <v/>
      </c>
      <c r="Y1940" s="26">
        <f>IF(U1940&gt;0,W1940/U1940,0)</f>
        <v/>
      </c>
      <c r="Z1940" s="25">
        <f>T1940-V1940</f>
        <v/>
      </c>
      <c r="AA1940" s="25">
        <f>U1940-W1940</f>
        <v/>
      </c>
      <c r="AB1940" s="25">
        <f>IF(Config!$B$7&gt;0,(V1940/Config!$B$7)*Config!$B$4,0)</f>
        <v/>
      </c>
      <c r="AC1940" s="25">
        <f>IF(Config!$B$7&gt;0,(W1940/Config!$B$7)*Config!$B$4,0)</f>
        <v/>
      </c>
    </row>
    <row r="1941" hidden="1" outlineLevel="1">
      <c r="A1941" s="22" t="inlineStr">
        <is>
          <t>May</t>
        </is>
      </c>
      <c r="B1941" s="22" t="n">
        <v>2026</v>
      </c>
      <c r="C1941" s="22" t="inlineStr">
        <is>
          <t>29-04-2026</t>
        </is>
      </c>
      <c r="D1941" s="23" t="n">
        <v>0.6080902777777778</v>
      </c>
      <c r="E1941" s="22" t="inlineStr">
        <is>
          <t>Makhana_7-30171</t>
        </is>
      </c>
      <c r="F1941" s="22" t="inlineStr">
        <is>
          <t>FG</t>
        </is>
      </c>
      <c r="G1941" s="22" t="inlineStr">
        <is>
          <t>Munchies</t>
        </is>
      </c>
      <c r="H1941" s="22" t="inlineStr">
        <is>
          <t>Makha Shaka Flaming Hot Stix Farmley Pillow Pouch 25g- Ladi</t>
        </is>
      </c>
      <c r="I1941" s="22" t="inlineStr">
        <is>
          <t>Makhana Munchies</t>
        </is>
      </c>
      <c r="J1941" s="24" t="n">
        <v>0.025</v>
      </c>
      <c r="K1941" s="24" t="n">
        <v>47098</v>
      </c>
      <c r="L1941" s="22" t="inlineStr">
        <is>
          <t>GT Retail</t>
        </is>
      </c>
      <c r="M1941" s="24" t="n">
        <v>1177.45</v>
      </c>
      <c r="N1941" s="22" t="inlineStr">
        <is>
          <t>Category A</t>
        </is>
      </c>
      <c r="O1941" s="22" t="inlineStr">
        <is>
          <t>UD Foods</t>
        </is>
      </c>
      <c r="P1941" s="22" t="inlineStr">
        <is>
          <t>Value Added</t>
        </is>
      </c>
      <c r="Q1941" s="22" t="inlineStr">
        <is>
          <t>Munchies</t>
        </is>
      </c>
      <c r="R1941" s="25">
        <f>IF(Config!$B$4&gt;0,M1941/Config!$B$4,0)</f>
        <v/>
      </c>
      <c r="S1941" s="25">
        <f>IF(Config!$B$4&gt;0,K1941/Config!$B$4,0)</f>
        <v/>
      </c>
      <c r="T1941" s="25">
        <f>R1941*Config!$B$7</f>
        <v/>
      </c>
      <c r="U1941" s="25">
        <f>S1941*Config!$B$7</f>
        <v/>
      </c>
      <c r="V1941" s="25" t="n">
        <v>390</v>
      </c>
      <c r="W1941" s="25" t="n">
        <v>15600</v>
      </c>
      <c r="X1941" s="26">
        <f>IF(T1941&gt;0,V1941/T1941,0)</f>
        <v/>
      </c>
      <c r="Y1941" s="26">
        <f>IF(U1941&gt;0,W1941/U1941,0)</f>
        <v/>
      </c>
      <c r="Z1941" s="25">
        <f>T1941-V1941</f>
        <v/>
      </c>
      <c r="AA1941" s="25">
        <f>U1941-W1941</f>
        <v/>
      </c>
      <c r="AB1941" s="25">
        <f>IF(Config!$B$7&gt;0,(V1941/Config!$B$7)*Config!$B$4,0)</f>
        <v/>
      </c>
      <c r="AC1941" s="25">
        <f>IF(Config!$B$7&gt;0,(W1941/Config!$B$7)*Config!$B$4,0)</f>
        <v/>
      </c>
    </row>
    <row r="1942" hidden="1" outlineLevel="1">
      <c r="A1942" s="22" t="inlineStr">
        <is>
          <t>May</t>
        </is>
      </c>
      <c r="B1942" s="22" t="n">
        <v>2026</v>
      </c>
      <c r="C1942" s="22" t="inlineStr">
        <is>
          <t>29-04-2026</t>
        </is>
      </c>
      <c r="D1942" s="23" t="n">
        <v>0.6085300925925926</v>
      </c>
      <c r="E1942" s="22" t="inlineStr">
        <is>
          <t>Makhana_7-30174</t>
        </is>
      </c>
      <c r="F1942" s="22" t="inlineStr">
        <is>
          <t>FG</t>
        </is>
      </c>
      <c r="G1942" s="22" t="inlineStr">
        <is>
          <t>Munchies</t>
        </is>
      </c>
      <c r="H1942" s="22" t="inlineStr">
        <is>
          <t>Makha Shaka Aachari Stix Farmley Pillow Pouch 25g- Ladi</t>
        </is>
      </c>
      <c r="I1942" s="22" t="inlineStr">
        <is>
          <t>Makhana Munchies</t>
        </is>
      </c>
      <c r="J1942" s="24" t="n">
        <v>0.025</v>
      </c>
      <c r="K1942" s="24" t="n">
        <v>46796</v>
      </c>
      <c r="L1942" s="22" t="inlineStr">
        <is>
          <t>GT Retail</t>
        </is>
      </c>
      <c r="M1942" s="24" t="n">
        <v>1169.9</v>
      </c>
      <c r="N1942" s="22" t="inlineStr">
        <is>
          <t>Category A</t>
        </is>
      </c>
      <c r="O1942" s="22" t="inlineStr">
        <is>
          <t>UD Foods</t>
        </is>
      </c>
      <c r="P1942" s="22" t="inlineStr">
        <is>
          <t>Value Added</t>
        </is>
      </c>
      <c r="Q1942" s="22" t="inlineStr">
        <is>
          <t>Munchies</t>
        </is>
      </c>
      <c r="R1942" s="25">
        <f>IF(Config!$B$4&gt;0,M1942/Config!$B$4,0)</f>
        <v/>
      </c>
      <c r="S1942" s="25">
        <f>IF(Config!$B$4&gt;0,K1942/Config!$B$4,0)</f>
        <v/>
      </c>
      <c r="T1942" s="25">
        <f>R1942*Config!$B$7</f>
        <v/>
      </c>
      <c r="U1942" s="25">
        <f>S1942*Config!$B$7</f>
        <v/>
      </c>
      <c r="V1942" s="25" t="n">
        <v>390</v>
      </c>
      <c r="W1942" s="25" t="n">
        <v>15600</v>
      </c>
      <c r="X1942" s="26">
        <f>IF(T1942&gt;0,V1942/T1942,0)</f>
        <v/>
      </c>
      <c r="Y1942" s="26">
        <f>IF(U1942&gt;0,W1942/U1942,0)</f>
        <v/>
      </c>
      <c r="Z1942" s="25">
        <f>T1942-V1942</f>
        <v/>
      </c>
      <c r="AA1942" s="25">
        <f>U1942-W1942</f>
        <v/>
      </c>
      <c r="AB1942" s="25">
        <f>IF(Config!$B$7&gt;0,(V1942/Config!$B$7)*Config!$B$4,0)</f>
        <v/>
      </c>
      <c r="AC1942" s="25">
        <f>IF(Config!$B$7&gt;0,(W1942/Config!$B$7)*Config!$B$4,0)</f>
        <v/>
      </c>
    </row>
    <row r="1943" hidden="1" outlineLevel="1">
      <c r="A1943" s="22" t="inlineStr">
        <is>
          <t>May</t>
        </is>
      </c>
      <c r="B1943" s="22" t="n">
        <v>2026</v>
      </c>
      <c r="C1943" s="22" t="inlineStr">
        <is>
          <t>29-04-2026</t>
        </is>
      </c>
      <c r="D1943" s="23" t="n">
        <v>0.6082986111111112</v>
      </c>
      <c r="E1943" s="22" t="inlineStr">
        <is>
          <t>Makhana_7-30173</t>
        </is>
      </c>
      <c r="F1943" s="22" t="inlineStr">
        <is>
          <t>FG</t>
        </is>
      </c>
      <c r="G1943" s="22" t="inlineStr">
        <is>
          <t>Munchies</t>
        </is>
      </c>
      <c r="H1943" s="22" t="inlineStr">
        <is>
          <t>Makha Shaka Masala Stix Farmley Pillow Pouch 25g- Ladi</t>
        </is>
      </c>
      <c r="I1943" s="22" t="inlineStr">
        <is>
          <t>Makhana Munchies</t>
        </is>
      </c>
      <c r="J1943" s="24" t="n">
        <v>0.025</v>
      </c>
      <c r="K1943" s="24" t="n">
        <v>40720</v>
      </c>
      <c r="L1943" s="22" t="inlineStr">
        <is>
          <t>GT Retail</t>
        </is>
      </c>
      <c r="M1943" s="24" t="n">
        <v>1018</v>
      </c>
      <c r="N1943" s="22" t="inlineStr">
        <is>
          <t>Category A</t>
        </is>
      </c>
      <c r="O1943" s="22" t="inlineStr">
        <is>
          <t>UD Foods</t>
        </is>
      </c>
      <c r="P1943" s="22" t="inlineStr">
        <is>
          <t>Value Added</t>
        </is>
      </c>
      <c r="Q1943" s="22" t="inlineStr">
        <is>
          <t>Munchies</t>
        </is>
      </c>
      <c r="R1943" s="25">
        <f>IF(Config!$B$4&gt;0,M1943/Config!$B$4,0)</f>
        <v/>
      </c>
      <c r="S1943" s="25">
        <f>IF(Config!$B$4&gt;0,K1943/Config!$B$4,0)</f>
        <v/>
      </c>
      <c r="T1943" s="25">
        <f>R1943*Config!$B$7</f>
        <v/>
      </c>
      <c r="U1943" s="25">
        <f>S1943*Config!$B$7</f>
        <v/>
      </c>
      <c r="V1943" s="25" t="n">
        <v>378</v>
      </c>
      <c r="W1943" s="25" t="n">
        <v>15120</v>
      </c>
      <c r="X1943" s="26">
        <f>IF(T1943&gt;0,V1943/T1943,0)</f>
        <v/>
      </c>
      <c r="Y1943" s="26">
        <f>IF(U1943&gt;0,W1943/U1943,0)</f>
        <v/>
      </c>
      <c r="Z1943" s="25">
        <f>T1943-V1943</f>
        <v/>
      </c>
      <c r="AA1943" s="25">
        <f>U1943-W1943</f>
        <v/>
      </c>
      <c r="AB1943" s="25">
        <f>IF(Config!$B$7&gt;0,(V1943/Config!$B$7)*Config!$B$4,0)</f>
        <v/>
      </c>
      <c r="AC1943" s="25">
        <f>IF(Config!$B$7&gt;0,(W1943/Config!$B$7)*Config!$B$4,0)</f>
        <v/>
      </c>
    </row>
    <row r="1944" hidden="1" outlineLevel="1">
      <c r="A1944" s="22" t="inlineStr">
        <is>
          <t>May</t>
        </is>
      </c>
      <c r="B1944" s="22" t="n">
        <v>2026</v>
      </c>
      <c r="C1944" s="22" t="inlineStr">
        <is>
          <t>25-04-2026</t>
        </is>
      </c>
      <c r="D1944" s="23" t="n">
        <v>0.5943518518518518</v>
      </c>
      <c r="E1944" s="22" t="inlineStr">
        <is>
          <t>Makhana_7-30157</t>
        </is>
      </c>
      <c r="F1944" s="22" t="inlineStr">
        <is>
          <t>FG</t>
        </is>
      </c>
      <c r="G1944" s="22" t="inlineStr">
        <is>
          <t>Munchies</t>
        </is>
      </c>
      <c r="H1944" s="22" t="inlineStr">
        <is>
          <t>Makha Shaka Masala Stix Farmley Pillow Pouch 33 g</t>
        </is>
      </c>
      <c r="I1944" s="22" t="inlineStr">
        <is>
          <t>Makhana Munchies</t>
        </is>
      </c>
      <c r="J1944" s="24" t="n">
        <v>0.033</v>
      </c>
      <c r="K1944" s="24" t="n">
        <v>22000</v>
      </c>
      <c r="L1944" s="22" t="inlineStr">
        <is>
          <t>Flipkart India Private Limited</t>
        </is>
      </c>
      <c r="M1944" s="24" t="n">
        <v>726</v>
      </c>
      <c r="N1944" s="22" t="inlineStr">
        <is>
          <t>E-Commerce</t>
        </is>
      </c>
      <c r="O1944" s="22" t="inlineStr">
        <is>
          <t>UD Foods</t>
        </is>
      </c>
      <c r="P1944" s="22" t="inlineStr">
        <is>
          <t>Value Added</t>
        </is>
      </c>
      <c r="Q1944" s="22" t="inlineStr">
        <is>
          <t>Munchies</t>
        </is>
      </c>
      <c r="R1944" s="25">
        <f>IF(Config!$B$4&gt;0,M1944/Config!$B$4,0)</f>
        <v/>
      </c>
      <c r="S1944" s="25">
        <f>IF(Config!$B$4&gt;0,K1944/Config!$B$4,0)</f>
        <v/>
      </c>
      <c r="T1944" s="25">
        <f>R1944*Config!$B$7</f>
        <v/>
      </c>
      <c r="U1944" s="25">
        <f>S1944*Config!$B$7</f>
        <v/>
      </c>
      <c r="V1944" s="25" t="n">
        <v>200.64</v>
      </c>
      <c r="W1944" s="25" t="n">
        <v>6080</v>
      </c>
      <c r="X1944" s="26">
        <f>IF(T1944&gt;0,V1944/T1944,0)</f>
        <v/>
      </c>
      <c r="Y1944" s="26">
        <f>IF(U1944&gt;0,W1944/U1944,0)</f>
        <v/>
      </c>
      <c r="Z1944" s="25">
        <f>T1944-V1944</f>
        <v/>
      </c>
      <c r="AA1944" s="25">
        <f>U1944-W1944</f>
        <v/>
      </c>
      <c r="AB1944" s="25">
        <f>IF(Config!$B$7&gt;0,(V1944/Config!$B$7)*Config!$B$4,0)</f>
        <v/>
      </c>
      <c r="AC1944" s="25">
        <f>IF(Config!$B$7&gt;0,(W1944/Config!$B$7)*Config!$B$4,0)</f>
        <v/>
      </c>
    </row>
    <row r="1945" hidden="1" outlineLevel="1">
      <c r="A1945" s="22" t="inlineStr">
        <is>
          <t>May</t>
        </is>
      </c>
      <c r="B1945" s="22" t="n">
        <v>2026</v>
      </c>
      <c r="C1945" s="22" t="inlineStr">
        <is>
          <t>30-04-2026</t>
        </is>
      </c>
      <c r="D1945" s="23" t="n">
        <v>0.4890625</v>
      </c>
      <c r="E1945" s="22" t="inlineStr">
        <is>
          <t>Makhana_7-30158</t>
        </is>
      </c>
      <c r="F1945" s="22" t="inlineStr">
        <is>
          <t>FG</t>
        </is>
      </c>
      <c r="G1945" s="22" t="inlineStr">
        <is>
          <t>Munchies</t>
        </is>
      </c>
      <c r="H1945" s="22" t="inlineStr">
        <is>
          <t>Makha Shaka Flaming Hot Stix Farmley Pillow Pouch 33g</t>
        </is>
      </c>
      <c r="I1945" s="22" t="inlineStr">
        <is>
          <t>Makhana Munchies</t>
        </is>
      </c>
      <c r="J1945" s="24" t="n">
        <v>0.033</v>
      </c>
      <c r="K1945" s="24" t="n">
        <v>8080</v>
      </c>
      <c r="L1945" s="22" t="inlineStr">
        <is>
          <t>Flipkart India Private Limited</t>
        </is>
      </c>
      <c r="M1945" s="24" t="n">
        <v>266.64</v>
      </c>
      <c r="N1945" s="22" t="inlineStr">
        <is>
          <t>E-Commerce</t>
        </is>
      </c>
      <c r="O1945" s="22" t="inlineStr">
        <is>
          <t>UD Foods</t>
        </is>
      </c>
      <c r="P1945" s="22" t="inlineStr">
        <is>
          <t>Value Added</t>
        </is>
      </c>
      <c r="Q1945" s="22" t="inlineStr">
        <is>
          <t>Munchies</t>
        </is>
      </c>
      <c r="R1945" s="25">
        <f>IF(Config!$B$4&gt;0,M1945/Config!$B$4,0)</f>
        <v/>
      </c>
      <c r="S1945" s="25">
        <f>IF(Config!$B$4&gt;0,K1945/Config!$B$4,0)</f>
        <v/>
      </c>
      <c r="T1945" s="25">
        <f>R1945*Config!$B$7</f>
        <v/>
      </c>
      <c r="U1945" s="25">
        <f>S1945*Config!$B$7</f>
        <v/>
      </c>
      <c r="V1945" s="25" t="n">
        <v>21.12</v>
      </c>
      <c r="W1945" s="25" t="n">
        <v>640</v>
      </c>
      <c r="X1945" s="26">
        <f>IF(T1945&gt;0,V1945/T1945,0)</f>
        <v/>
      </c>
      <c r="Y1945" s="26">
        <f>IF(U1945&gt;0,W1945/U1945,0)</f>
        <v/>
      </c>
      <c r="Z1945" s="25">
        <f>T1945-V1945</f>
        <v/>
      </c>
      <c r="AA1945" s="25">
        <f>U1945-W1945</f>
        <v/>
      </c>
      <c r="AB1945" s="25">
        <f>IF(Config!$B$7&gt;0,(V1945/Config!$B$7)*Config!$B$4,0)</f>
        <v/>
      </c>
      <c r="AC1945" s="25">
        <f>IF(Config!$B$7&gt;0,(W1945/Config!$B$7)*Config!$B$4,0)</f>
        <v/>
      </c>
    </row>
    <row r="1946" hidden="1" outlineLevel="1">
      <c r="A1946" s="22" t="inlineStr">
        <is>
          <t>May</t>
        </is>
      </c>
      <c r="B1946" s="22" t="n">
        <v>2026</v>
      </c>
      <c r="C1946" s="22" t="inlineStr">
        <is>
          <t>30-04-2026</t>
        </is>
      </c>
      <c r="D1946" s="23" t="n">
        <v>0.4890625</v>
      </c>
      <c r="E1946" s="22" t="inlineStr">
        <is>
          <t>Makhana_7-30159</t>
        </is>
      </c>
      <c r="F1946" s="22" t="inlineStr">
        <is>
          <t>FG</t>
        </is>
      </c>
      <c r="G1946" s="22" t="inlineStr">
        <is>
          <t>Munchies</t>
        </is>
      </c>
      <c r="H1946" s="22" t="inlineStr">
        <is>
          <t>Makha Shaka Achari Stix Farmley Pillow Pouch 33 g</t>
        </is>
      </c>
      <c r="I1946" s="22" t="inlineStr">
        <is>
          <t>Makhana Munchies</t>
        </is>
      </c>
      <c r="J1946" s="24" t="n">
        <v>0.033</v>
      </c>
      <c r="K1946" s="24" t="n">
        <v>21500</v>
      </c>
      <c r="L1946" s="22" t="inlineStr">
        <is>
          <t>Flipkart India Private Limited</t>
        </is>
      </c>
      <c r="M1946" s="24" t="n">
        <v>709.5</v>
      </c>
      <c r="N1946" s="22" t="inlineStr">
        <is>
          <t>E-Commerce</t>
        </is>
      </c>
      <c r="O1946" s="22" t="inlineStr">
        <is>
          <t>UD Foods</t>
        </is>
      </c>
      <c r="P1946" s="22" t="inlineStr">
        <is>
          <t>Value Added</t>
        </is>
      </c>
      <c r="Q1946" s="22" t="inlineStr">
        <is>
          <t>Munchies</t>
        </is>
      </c>
      <c r="R1946" s="25">
        <f>IF(Config!$B$4&gt;0,M1946/Config!$B$4,0)</f>
        <v/>
      </c>
      <c r="S1946" s="25">
        <f>IF(Config!$B$4&gt;0,K1946/Config!$B$4,0)</f>
        <v/>
      </c>
      <c r="T1946" s="25">
        <f>R1946*Config!$B$7</f>
        <v/>
      </c>
      <c r="U1946" s="25">
        <f>S1946*Config!$B$7</f>
        <v/>
      </c>
      <c r="V1946" s="25" t="n">
        <v>158.4</v>
      </c>
      <c r="W1946" s="25" t="n">
        <v>4800</v>
      </c>
      <c r="X1946" s="26">
        <f>IF(T1946&gt;0,V1946/T1946,0)</f>
        <v/>
      </c>
      <c r="Y1946" s="26">
        <f>IF(U1946&gt;0,W1946/U1946,0)</f>
        <v/>
      </c>
      <c r="Z1946" s="25">
        <f>T1946-V1946</f>
        <v/>
      </c>
      <c r="AA1946" s="25">
        <f>U1946-W1946</f>
        <v/>
      </c>
      <c r="AB1946" s="25">
        <f>IF(Config!$B$7&gt;0,(V1946/Config!$B$7)*Config!$B$4,0)</f>
        <v/>
      </c>
      <c r="AC1946" s="25">
        <f>IF(Config!$B$7&gt;0,(W1946/Config!$B$7)*Config!$B$4,0)</f>
        <v/>
      </c>
    </row>
    <row r="1947" hidden="1" outlineLevel="1">
      <c r="A1947" s="22" t="inlineStr">
        <is>
          <t>May</t>
        </is>
      </c>
      <c r="B1947" s="22" t="n">
        <v>2026</v>
      </c>
      <c r="C1947" s="22" t="inlineStr">
        <is>
          <t>30-04-2026</t>
        </is>
      </c>
      <c r="D1947" s="23" t="n">
        <v>0.4890625</v>
      </c>
      <c r="E1947" s="22" t="inlineStr">
        <is>
          <t>Makhana_7-30158</t>
        </is>
      </c>
      <c r="F1947" s="22" t="inlineStr">
        <is>
          <t>FG</t>
        </is>
      </c>
      <c r="G1947" s="22" t="inlineStr">
        <is>
          <t>Munchies</t>
        </is>
      </c>
      <c r="H1947" s="22" t="inlineStr">
        <is>
          <t>Makha Shaka Flaming Hot Stix Farmley Pillow Pouch 33g</t>
        </is>
      </c>
      <c r="I1947" s="22" t="inlineStr">
        <is>
          <t>Makhana Munchies</t>
        </is>
      </c>
      <c r="J1947" s="24" t="n">
        <v>0.033</v>
      </c>
      <c r="K1947" s="24" t="n">
        <v>4000</v>
      </c>
      <c r="L1947" s="22" t="inlineStr">
        <is>
          <t>INNOVATIVE RETAIL CONCEPTS PRIVATE LIMITED</t>
        </is>
      </c>
      <c r="M1947" s="24" t="n">
        <v>132</v>
      </c>
      <c r="N1947" s="22" t="inlineStr">
        <is>
          <t>Quick Commerce</t>
        </is>
      </c>
      <c r="O1947" s="22" t="inlineStr">
        <is>
          <t>UD Foods</t>
        </is>
      </c>
      <c r="P1947" s="22" t="inlineStr">
        <is>
          <t>Value Added</t>
        </is>
      </c>
      <c r="Q1947" s="22" t="inlineStr">
        <is>
          <t>Munchies</t>
        </is>
      </c>
      <c r="R1947" s="25">
        <f>IF(Config!$B$4&gt;0,M1947/Config!$B$4,0)</f>
        <v/>
      </c>
      <c r="S1947" s="25">
        <f>IF(Config!$B$4&gt;0,K1947/Config!$B$4,0)</f>
        <v/>
      </c>
      <c r="T1947" s="25">
        <f>R1947*Config!$B$7</f>
        <v/>
      </c>
      <c r="U1947" s="25">
        <f>S1947*Config!$B$7</f>
        <v/>
      </c>
      <c r="V1947" s="25" t="n">
        <v>142.56</v>
      </c>
      <c r="W1947" s="25" t="n">
        <v>4320</v>
      </c>
      <c r="X1947" s="26">
        <f>IF(T1947&gt;0,V1947/T1947,0)</f>
        <v/>
      </c>
      <c r="Y1947" s="26">
        <f>IF(U1947&gt;0,W1947/U1947,0)</f>
        <v/>
      </c>
      <c r="Z1947" s="25">
        <f>T1947-V1947</f>
        <v/>
      </c>
      <c r="AA1947" s="25">
        <f>U1947-W1947</f>
        <v/>
      </c>
      <c r="AB1947" s="25">
        <f>IF(Config!$B$7&gt;0,(V1947/Config!$B$7)*Config!$B$4,0)</f>
        <v/>
      </c>
      <c r="AC1947" s="25">
        <f>IF(Config!$B$7&gt;0,(W1947/Config!$B$7)*Config!$B$4,0)</f>
        <v/>
      </c>
    </row>
    <row r="1948" hidden="1" outlineLevel="1">
      <c r="A1948" s="22" t="inlineStr">
        <is>
          <t>May</t>
        </is>
      </c>
      <c r="B1948" s="22" t="n">
        <v>2026</v>
      </c>
      <c r="C1948" s="22" t="inlineStr">
        <is>
          <t>30-04-2026</t>
        </is>
      </c>
      <c r="D1948" s="23" t="n">
        <v>0.4890625</v>
      </c>
      <c r="E1948" s="22" t="inlineStr">
        <is>
          <t>Makhana_7-30159</t>
        </is>
      </c>
      <c r="F1948" s="22" t="inlineStr">
        <is>
          <t>FG</t>
        </is>
      </c>
      <c r="G1948" s="22" t="inlineStr">
        <is>
          <t>Munchies</t>
        </is>
      </c>
      <c r="H1948" s="22" t="inlineStr">
        <is>
          <t>Makha Shaka Achari Stix Farmley Pillow Pouch 33 g</t>
        </is>
      </c>
      <c r="I1948" s="22" t="inlineStr">
        <is>
          <t>Makhana Munchies</t>
        </is>
      </c>
      <c r="J1948" s="24" t="n">
        <v>0.033</v>
      </c>
      <c r="K1948" s="24" t="n">
        <v>4500</v>
      </c>
      <c r="L1948" s="22" t="inlineStr">
        <is>
          <t>INNOVATIVE RETAIL CONCEPTS PRIVATE LIMITED</t>
        </is>
      </c>
      <c r="M1948" s="24" t="n">
        <v>148.5</v>
      </c>
      <c r="N1948" s="22" t="inlineStr">
        <is>
          <t>Quick Commerce</t>
        </is>
      </c>
      <c r="O1948" s="22" t="inlineStr">
        <is>
          <t>UD Foods</t>
        </is>
      </c>
      <c r="P1948" s="22" t="inlineStr">
        <is>
          <t>Value Added</t>
        </is>
      </c>
      <c r="Q1948" s="22" t="inlineStr">
        <is>
          <t>Munchies</t>
        </is>
      </c>
      <c r="R1948" s="25">
        <f>IF(Config!$B$4&gt;0,M1948/Config!$B$4,0)</f>
        <v/>
      </c>
      <c r="S1948" s="25">
        <f>IF(Config!$B$4&gt;0,K1948/Config!$B$4,0)</f>
        <v/>
      </c>
      <c r="T1948" s="25">
        <f>R1948*Config!$B$7</f>
        <v/>
      </c>
      <c r="U1948" s="25">
        <f>S1948*Config!$B$7</f>
        <v/>
      </c>
      <c r="V1948" s="25" t="n">
        <v>73.92</v>
      </c>
      <c r="W1948" s="25" t="n">
        <v>2240</v>
      </c>
      <c r="X1948" s="26">
        <f>IF(T1948&gt;0,V1948/T1948,0)</f>
        <v/>
      </c>
      <c r="Y1948" s="26">
        <f>IF(U1948&gt;0,W1948/U1948,0)</f>
        <v/>
      </c>
      <c r="Z1948" s="25">
        <f>T1948-V1948</f>
        <v/>
      </c>
      <c r="AA1948" s="25">
        <f>U1948-W1948</f>
        <v/>
      </c>
      <c r="AB1948" s="25">
        <f>IF(Config!$B$7&gt;0,(V1948/Config!$B$7)*Config!$B$4,0)</f>
        <v/>
      </c>
      <c r="AC1948" s="25">
        <f>IF(Config!$B$7&gt;0,(W1948/Config!$B$7)*Config!$B$4,0)</f>
        <v/>
      </c>
    </row>
    <row r="1949" hidden="1" outlineLevel="1">
      <c r="A1949" s="22" t="inlineStr">
        <is>
          <t>May</t>
        </is>
      </c>
      <c r="B1949" s="22" t="n">
        <v>2026</v>
      </c>
      <c r="C1949" s="22" t="inlineStr">
        <is>
          <t>25-04-2026</t>
        </is>
      </c>
      <c r="D1949" s="23" t="n">
        <v>0.6449421296296296</v>
      </c>
      <c r="E1949" s="22" t="inlineStr">
        <is>
          <t>Makhana_7-30157</t>
        </is>
      </c>
      <c r="F1949" s="22" t="inlineStr">
        <is>
          <t>FG</t>
        </is>
      </c>
      <c r="G1949" s="22" t="inlineStr">
        <is>
          <t>Munchies</t>
        </is>
      </c>
      <c r="H1949" s="22" t="inlineStr">
        <is>
          <t>Makha Shaka Masala Stix Farmley Pillow Pouch 33 g</t>
        </is>
      </c>
      <c r="I1949" s="22" t="inlineStr">
        <is>
          <t>Makhana Munchies</t>
        </is>
      </c>
      <c r="J1949" s="24" t="n">
        <v>0.033</v>
      </c>
      <c r="K1949" s="24" t="n">
        <v>6000</v>
      </c>
      <c r="L1949" s="22" t="inlineStr">
        <is>
          <t>INNOVATIVE RETAIL CONCEPTS PRIVATE LIMITED</t>
        </is>
      </c>
      <c r="M1949" s="24" t="n">
        <v>198</v>
      </c>
      <c r="N1949" s="22" t="inlineStr">
        <is>
          <t>Quick Commerce</t>
        </is>
      </c>
      <c r="O1949" s="22" t="inlineStr">
        <is>
          <t>UD Foods</t>
        </is>
      </c>
      <c r="P1949" s="22" t="inlineStr">
        <is>
          <t>Value Added</t>
        </is>
      </c>
      <c r="Q1949" s="22" t="inlineStr">
        <is>
          <t>Munchies</t>
        </is>
      </c>
      <c r="R1949" s="25">
        <f>IF(Config!$B$4&gt;0,M1949/Config!$B$4,0)</f>
        <v/>
      </c>
      <c r="S1949" s="25">
        <f>IF(Config!$B$4&gt;0,K1949/Config!$B$4,0)</f>
        <v/>
      </c>
      <c r="T1949" s="25">
        <f>R1949*Config!$B$7</f>
        <v/>
      </c>
      <c r="U1949" s="25">
        <f>S1949*Config!$B$7</f>
        <v/>
      </c>
      <c r="V1949" s="25" t="n">
        <v>195.36</v>
      </c>
      <c r="W1949" s="25" t="n">
        <v>5920</v>
      </c>
      <c r="X1949" s="26">
        <f>IF(T1949&gt;0,V1949/T1949,0)</f>
        <v/>
      </c>
      <c r="Y1949" s="26">
        <f>IF(U1949&gt;0,W1949/U1949,0)</f>
        <v/>
      </c>
      <c r="Z1949" s="25">
        <f>T1949-V1949</f>
        <v/>
      </c>
      <c r="AA1949" s="25">
        <f>U1949-W1949</f>
        <v/>
      </c>
      <c r="AB1949" s="25">
        <f>IF(Config!$B$7&gt;0,(V1949/Config!$B$7)*Config!$B$4,0)</f>
        <v/>
      </c>
      <c r="AC1949" s="25">
        <f>IF(Config!$B$7&gt;0,(W1949/Config!$B$7)*Config!$B$4,0)</f>
        <v/>
      </c>
    </row>
    <row r="1950" hidden="1" outlineLevel="1">
      <c r="A1950" s="22" t="inlineStr">
        <is>
          <t>May</t>
        </is>
      </c>
      <c r="B1950" s="22" t="n">
        <v>2026</v>
      </c>
      <c r="C1950" s="22" t="inlineStr">
        <is>
          <t>25-04-2026</t>
        </is>
      </c>
      <c r="D1950" s="23" t="n">
        <v>0.719224537037037</v>
      </c>
      <c r="E1950" s="22" t="inlineStr">
        <is>
          <t>Makhana_7-30157</t>
        </is>
      </c>
      <c r="F1950" s="22" t="inlineStr">
        <is>
          <t>FG</t>
        </is>
      </c>
      <c r="G1950" s="22" t="inlineStr">
        <is>
          <t>Munchies</t>
        </is>
      </c>
      <c r="H1950" s="22" t="inlineStr">
        <is>
          <t>Makha Shaka Masala Stix Farmley Pillow Pouch 33 g</t>
        </is>
      </c>
      <c r="I1950" s="22" t="inlineStr">
        <is>
          <t>Makhana Munchies</t>
        </is>
      </c>
      <c r="J1950" s="24" t="n">
        <v>0.033</v>
      </c>
      <c r="K1950" s="24" t="n">
        <v>158000</v>
      </c>
      <c r="L1950" s="22" t="inlineStr">
        <is>
          <t>Blink Commerce Private Limited</t>
        </is>
      </c>
      <c r="M1950" s="24" t="n">
        <v>5214</v>
      </c>
      <c r="N1950" s="22" t="inlineStr">
        <is>
          <t>Quick Commerce</t>
        </is>
      </c>
      <c r="O1950" s="22" t="inlineStr">
        <is>
          <t>UD Foods</t>
        </is>
      </c>
      <c r="P1950" s="22" t="inlineStr">
        <is>
          <t>Value Added</t>
        </is>
      </c>
      <c r="Q1950" s="22" t="inlineStr">
        <is>
          <t>Munchies</t>
        </is>
      </c>
      <c r="R1950" s="25">
        <f>IF(Config!$B$4&gt;0,M1950/Config!$B$4,0)</f>
        <v/>
      </c>
      <c r="S1950" s="25">
        <f>IF(Config!$B$4&gt;0,K1950/Config!$B$4,0)</f>
        <v/>
      </c>
      <c r="T1950" s="25">
        <f>R1950*Config!$B$7</f>
        <v/>
      </c>
      <c r="U1950" s="25">
        <f>S1950*Config!$B$7</f>
        <v/>
      </c>
      <c r="V1950" s="25" t="n">
        <v>3714.48</v>
      </c>
      <c r="W1950" s="25" t="n">
        <v>112560</v>
      </c>
      <c r="X1950" s="26">
        <f>IF(T1950&gt;0,V1950/T1950,0)</f>
        <v/>
      </c>
      <c r="Y1950" s="26">
        <f>IF(U1950&gt;0,W1950/U1950,0)</f>
        <v/>
      </c>
      <c r="Z1950" s="25">
        <f>T1950-V1950</f>
        <v/>
      </c>
      <c r="AA1950" s="25">
        <f>U1950-W1950</f>
        <v/>
      </c>
      <c r="AB1950" s="25">
        <f>IF(Config!$B$7&gt;0,(V1950/Config!$B$7)*Config!$B$4,0)</f>
        <v/>
      </c>
      <c r="AC1950" s="25">
        <f>IF(Config!$B$7&gt;0,(W1950/Config!$B$7)*Config!$B$4,0)</f>
        <v/>
      </c>
    </row>
    <row r="1951" hidden="1" outlineLevel="1">
      <c r="A1951" s="22" t="inlineStr">
        <is>
          <t>May</t>
        </is>
      </c>
      <c r="B1951" s="22" t="n">
        <v>2026</v>
      </c>
      <c r="C1951" s="22" t="inlineStr">
        <is>
          <t>25-04-2026</t>
        </is>
      </c>
      <c r="D1951" s="23" t="n">
        <v>0.7192361111111111</v>
      </c>
      <c r="E1951" s="22" t="inlineStr">
        <is>
          <t>Makhana_7-30159</t>
        </is>
      </c>
      <c r="F1951" s="22" t="inlineStr">
        <is>
          <t>FG</t>
        </is>
      </c>
      <c r="G1951" s="22" t="inlineStr">
        <is>
          <t>Munchies</t>
        </is>
      </c>
      <c r="H1951" s="22" t="inlineStr">
        <is>
          <t>Makha Shaka Achari Stix Farmley Pillow Pouch 33 g</t>
        </is>
      </c>
      <c r="I1951" s="22" t="inlineStr">
        <is>
          <t>Makhana Munchies</t>
        </is>
      </c>
      <c r="J1951" s="24" t="n">
        <v>0.033</v>
      </c>
      <c r="K1951" s="24" t="n">
        <v>50000</v>
      </c>
      <c r="L1951" s="22" t="inlineStr">
        <is>
          <t>Blink Commerce Private Limited</t>
        </is>
      </c>
      <c r="M1951" s="24" t="n">
        <v>1650</v>
      </c>
      <c r="N1951" s="22" t="inlineStr">
        <is>
          <t>Quick Commerce</t>
        </is>
      </c>
      <c r="O1951" s="22" t="inlineStr">
        <is>
          <t>UD Foods</t>
        </is>
      </c>
      <c r="P1951" s="22" t="inlineStr">
        <is>
          <t>Value Added</t>
        </is>
      </c>
      <c r="Q1951" s="22" t="inlineStr">
        <is>
          <t>Munchies</t>
        </is>
      </c>
      <c r="R1951" s="25">
        <f>IF(Config!$B$4&gt;0,M1951/Config!$B$4,0)</f>
        <v/>
      </c>
      <c r="S1951" s="25">
        <f>IF(Config!$B$4&gt;0,K1951/Config!$B$4,0)</f>
        <v/>
      </c>
      <c r="T1951" s="25">
        <f>R1951*Config!$B$7</f>
        <v/>
      </c>
      <c r="U1951" s="25">
        <f>S1951*Config!$B$7</f>
        <v/>
      </c>
      <c r="V1951" s="25" t="n">
        <v>741.84</v>
      </c>
      <c r="W1951" s="25" t="n">
        <v>22480</v>
      </c>
      <c r="X1951" s="26">
        <f>IF(T1951&gt;0,V1951/T1951,0)</f>
        <v/>
      </c>
      <c r="Y1951" s="26">
        <f>IF(U1951&gt;0,W1951/U1951,0)</f>
        <v/>
      </c>
      <c r="Z1951" s="25">
        <f>T1951-V1951</f>
        <v/>
      </c>
      <c r="AA1951" s="25">
        <f>U1951-W1951</f>
        <v/>
      </c>
      <c r="AB1951" s="25">
        <f>IF(Config!$B$7&gt;0,(V1951/Config!$B$7)*Config!$B$4,0)</f>
        <v/>
      </c>
      <c r="AC1951" s="25">
        <f>IF(Config!$B$7&gt;0,(W1951/Config!$B$7)*Config!$B$4,0)</f>
        <v/>
      </c>
    </row>
    <row r="1952" hidden="1" outlineLevel="1">
      <c r="A1952" s="22" t="inlineStr">
        <is>
          <t>May</t>
        </is>
      </c>
      <c r="B1952" s="22" t="n">
        <v>2026</v>
      </c>
      <c r="C1952" s="22" t="inlineStr">
        <is>
          <t>25-04-2026</t>
        </is>
      </c>
      <c r="D1952" s="23" t="n">
        <v>0.7192476851851852</v>
      </c>
      <c r="E1952" s="22" t="inlineStr">
        <is>
          <t>Makhana_7-30158</t>
        </is>
      </c>
      <c r="F1952" s="22" t="inlineStr">
        <is>
          <t>FG</t>
        </is>
      </c>
      <c r="G1952" s="22" t="inlineStr">
        <is>
          <t>Munchies</t>
        </is>
      </c>
      <c r="H1952" s="22" t="inlineStr">
        <is>
          <t>Makha Shaka Flaming Hot Stix Farmley Pillow Pouch 33g</t>
        </is>
      </c>
      <c r="I1952" s="22" t="inlineStr">
        <is>
          <t>Makhana Munchies</t>
        </is>
      </c>
      <c r="J1952" s="24" t="n">
        <v>0.033</v>
      </c>
      <c r="K1952" s="24" t="n">
        <v>19543</v>
      </c>
      <c r="L1952" s="22" t="inlineStr">
        <is>
          <t>Blink Commerce Private Limited</t>
        </is>
      </c>
      <c r="M1952" s="24" t="n">
        <v>644.92</v>
      </c>
      <c r="N1952" s="22" t="inlineStr">
        <is>
          <t>Quick Commerce</t>
        </is>
      </c>
      <c r="O1952" s="22" t="inlineStr">
        <is>
          <t>UD Foods</t>
        </is>
      </c>
      <c r="P1952" s="22" t="inlineStr">
        <is>
          <t>Value Added</t>
        </is>
      </c>
      <c r="Q1952" s="22" t="inlineStr">
        <is>
          <t>Munchies</t>
        </is>
      </c>
      <c r="R1952" s="25">
        <f>IF(Config!$B$4&gt;0,M1952/Config!$B$4,0)</f>
        <v/>
      </c>
      <c r="S1952" s="25">
        <f>IF(Config!$B$4&gt;0,K1952/Config!$B$4,0)</f>
        <v/>
      </c>
      <c r="T1952" s="25">
        <f>R1952*Config!$B$7</f>
        <v/>
      </c>
      <c r="U1952" s="25">
        <f>S1952*Config!$B$7</f>
        <v/>
      </c>
      <c r="V1952" s="25" t="n">
        <v>435.6</v>
      </c>
      <c r="W1952" s="25" t="n">
        <v>13200</v>
      </c>
      <c r="X1952" s="26">
        <f>IF(T1952&gt;0,V1952/T1952,0)</f>
        <v/>
      </c>
      <c r="Y1952" s="26">
        <f>IF(U1952&gt;0,W1952/U1952,0)</f>
        <v/>
      </c>
      <c r="Z1952" s="25">
        <f>T1952-V1952</f>
        <v/>
      </c>
      <c r="AA1952" s="25">
        <f>U1952-W1952</f>
        <v/>
      </c>
      <c r="AB1952" s="25">
        <f>IF(Config!$B$7&gt;0,(V1952/Config!$B$7)*Config!$B$4,0)</f>
        <v/>
      </c>
      <c r="AC1952" s="25">
        <f>IF(Config!$B$7&gt;0,(W1952/Config!$B$7)*Config!$B$4,0)</f>
        <v/>
      </c>
    </row>
    <row r="1953" hidden="1" outlineLevel="1">
      <c r="A1953" s="22" t="inlineStr">
        <is>
          <t>May</t>
        </is>
      </c>
      <c r="B1953" s="22" t="n">
        <v>2026</v>
      </c>
      <c r="C1953" s="22" t="inlineStr">
        <is>
          <t>25-04-2026</t>
        </is>
      </c>
      <c r="D1953" s="23" t="n">
        <v>0.7192824074074075</v>
      </c>
      <c r="E1953" s="22" t="inlineStr">
        <is>
          <t>Makhana_7-30160</t>
        </is>
      </c>
      <c r="F1953" s="22" t="inlineStr">
        <is>
          <t>FG</t>
        </is>
      </c>
      <c r="G1953" s="22" t="inlineStr">
        <is>
          <t>Munchies</t>
        </is>
      </c>
      <c r="H1953" s="22" t="inlineStr">
        <is>
          <t>Makha Shaka Tomato Stix Farmley Pillow Pouch 33 g</t>
        </is>
      </c>
      <c r="I1953" s="22" t="inlineStr">
        <is>
          <t>Makhana Munchies</t>
        </is>
      </c>
      <c r="J1953" s="24" t="n">
        <v>0.033</v>
      </c>
      <c r="K1953" s="24" t="n">
        <v>25000</v>
      </c>
      <c r="L1953" s="22" t="inlineStr">
        <is>
          <t>Blink Commerce Private Limited</t>
        </is>
      </c>
      <c r="M1953" s="24" t="n">
        <v>825</v>
      </c>
      <c r="N1953" s="22" t="inlineStr">
        <is>
          <t>Quick Commerce</t>
        </is>
      </c>
      <c r="O1953" s="22" t="inlineStr">
        <is>
          <t>UD Foods</t>
        </is>
      </c>
      <c r="P1953" s="22" t="inlineStr">
        <is>
          <t>Value Added</t>
        </is>
      </c>
      <c r="Q1953" s="22" t="inlineStr">
        <is>
          <t>Munchies</t>
        </is>
      </c>
      <c r="R1953" s="25">
        <f>IF(Config!$B$4&gt;0,M1953/Config!$B$4,0)</f>
        <v/>
      </c>
      <c r="S1953" s="25">
        <f>IF(Config!$B$4&gt;0,K1953/Config!$B$4,0)</f>
        <v/>
      </c>
      <c r="T1953" s="25">
        <f>R1953*Config!$B$7</f>
        <v/>
      </c>
      <c r="U1953" s="25">
        <f>S1953*Config!$B$7</f>
        <v/>
      </c>
      <c r="V1953" s="25" t="n">
        <v>274.56</v>
      </c>
      <c r="W1953" s="25" t="n">
        <v>8320</v>
      </c>
      <c r="X1953" s="26">
        <f>IF(T1953&gt;0,V1953/T1953,0)</f>
        <v/>
      </c>
      <c r="Y1953" s="26">
        <f>IF(U1953&gt;0,W1953/U1953,0)</f>
        <v/>
      </c>
      <c r="Z1953" s="25">
        <f>T1953-V1953</f>
        <v/>
      </c>
      <c r="AA1953" s="25">
        <f>U1953-W1953</f>
        <v/>
      </c>
      <c r="AB1953" s="25">
        <f>IF(Config!$B$7&gt;0,(V1953/Config!$B$7)*Config!$B$4,0)</f>
        <v/>
      </c>
      <c r="AC1953" s="25">
        <f>IF(Config!$B$7&gt;0,(W1953/Config!$B$7)*Config!$B$4,0)</f>
        <v/>
      </c>
    </row>
    <row r="1954" hidden="1" outlineLevel="1">
      <c r="A1954" s="22" t="inlineStr">
        <is>
          <t>May</t>
        </is>
      </c>
      <c r="B1954" s="22" t="n">
        <v>2026</v>
      </c>
      <c r="C1954" s="22" t="inlineStr">
        <is>
          <t>29-04-2026</t>
        </is>
      </c>
      <c r="D1954" s="23" t="n">
        <v>0.6680902777777777</v>
      </c>
      <c r="E1954" s="22" t="inlineStr">
        <is>
          <t>Makhana_7-30158</t>
        </is>
      </c>
      <c r="F1954" s="22" t="inlineStr">
        <is>
          <t>FG</t>
        </is>
      </c>
      <c r="G1954" s="22" t="inlineStr">
        <is>
          <t>Munchies</t>
        </is>
      </c>
      <c r="H1954" s="22" t="inlineStr">
        <is>
          <t>Makha Shaka Flaming Hot Stix Farmley Pillow Pouch 33g</t>
        </is>
      </c>
      <c r="I1954" s="22" t="inlineStr">
        <is>
          <t>Makhana Munchies</t>
        </is>
      </c>
      <c r="J1954" s="24" t="n">
        <v>0.033</v>
      </c>
      <c r="K1954" s="24" t="n">
        <v>50000</v>
      </c>
      <c r="L1954" s="22" t="inlineStr">
        <is>
          <t>Instamart</t>
        </is>
      </c>
      <c r="M1954" s="24" t="n">
        <v>1650</v>
      </c>
      <c r="N1954" s="22" t="inlineStr">
        <is>
          <t>Quick Commerce</t>
        </is>
      </c>
      <c r="O1954" s="22" t="inlineStr">
        <is>
          <t>UD Foods</t>
        </is>
      </c>
      <c r="P1954" s="22" t="inlineStr">
        <is>
          <t>Value Added</t>
        </is>
      </c>
      <c r="Q1954" s="22" t="inlineStr">
        <is>
          <t>Munchies</t>
        </is>
      </c>
      <c r="R1954" s="25">
        <f>IF(Config!$B$4&gt;0,M1954/Config!$B$4,0)</f>
        <v/>
      </c>
      <c r="S1954" s="25">
        <f>IF(Config!$B$4&gt;0,K1954/Config!$B$4,0)</f>
        <v/>
      </c>
      <c r="T1954" s="25">
        <f>R1954*Config!$B$7</f>
        <v/>
      </c>
      <c r="U1954" s="25">
        <f>S1954*Config!$B$7</f>
        <v/>
      </c>
      <c r="V1954" s="25" t="n">
        <v>0</v>
      </c>
      <c r="W1954" s="25" t="n">
        <v>0</v>
      </c>
      <c r="X1954" s="26">
        <f>IF(T1954&gt;0,V1954/T1954,0)</f>
        <v/>
      </c>
      <c r="Y1954" s="26">
        <f>IF(U1954&gt;0,W1954/U1954,0)</f>
        <v/>
      </c>
      <c r="Z1954" s="25">
        <f>T1954-V1954</f>
        <v/>
      </c>
      <c r="AA1954" s="25">
        <f>U1954-W1954</f>
        <v/>
      </c>
      <c r="AB1954" s="25">
        <f>IF(Config!$B$7&gt;0,(V1954/Config!$B$7)*Config!$B$4,0)</f>
        <v/>
      </c>
      <c r="AC1954" s="25">
        <f>IF(Config!$B$7&gt;0,(W1954/Config!$B$7)*Config!$B$4,0)</f>
        <v/>
      </c>
    </row>
    <row r="1955" hidden="1" outlineLevel="1">
      <c r="A1955" s="22" t="inlineStr">
        <is>
          <t>May</t>
        </is>
      </c>
      <c r="B1955" s="22" t="n">
        <v>2026</v>
      </c>
      <c r="C1955" s="22" t="inlineStr">
        <is>
          <t>25-04-2026</t>
        </is>
      </c>
      <c r="D1955" s="23" t="n">
        <v>0.7193287037037037</v>
      </c>
      <c r="E1955" s="22" t="inlineStr">
        <is>
          <t>Makhana_7-30160</t>
        </is>
      </c>
      <c r="F1955" s="22" t="inlineStr">
        <is>
          <t>FG</t>
        </is>
      </c>
      <c r="G1955" s="22" t="inlineStr">
        <is>
          <t>Munchies</t>
        </is>
      </c>
      <c r="H1955" s="22" t="inlineStr">
        <is>
          <t>Makha Shaka Tomato Stix Farmley Pillow Pouch 33 g</t>
        </is>
      </c>
      <c r="I1955" s="22" t="inlineStr">
        <is>
          <t>Makhana Munchies</t>
        </is>
      </c>
      <c r="J1955" s="24" t="n">
        <v>0.033</v>
      </c>
      <c r="K1955" s="24" t="n">
        <v>25000</v>
      </c>
      <c r="L1955" s="22" t="inlineStr">
        <is>
          <t>Instamart</t>
        </is>
      </c>
      <c r="M1955" s="24" t="n">
        <v>825</v>
      </c>
      <c r="N1955" s="22" t="inlineStr">
        <is>
          <t>Quick Commerce</t>
        </is>
      </c>
      <c r="O1955" s="22" t="inlineStr">
        <is>
          <t>UD Foods</t>
        </is>
      </c>
      <c r="P1955" s="22" t="inlineStr">
        <is>
          <t>Value Added</t>
        </is>
      </c>
      <c r="Q1955" s="22" t="inlineStr">
        <is>
          <t>Munchies</t>
        </is>
      </c>
      <c r="R1955" s="25">
        <f>IF(Config!$B$4&gt;0,M1955/Config!$B$4,0)</f>
        <v/>
      </c>
      <c r="S1955" s="25">
        <f>IF(Config!$B$4&gt;0,K1955/Config!$B$4,0)</f>
        <v/>
      </c>
      <c r="T1955" s="25">
        <f>R1955*Config!$B$7</f>
        <v/>
      </c>
      <c r="U1955" s="25">
        <f>S1955*Config!$B$7</f>
        <v/>
      </c>
      <c r="V1955" s="25" t="n">
        <v>0</v>
      </c>
      <c r="W1955" s="25" t="n">
        <v>0</v>
      </c>
      <c r="X1955" s="26">
        <f>IF(T1955&gt;0,V1955/T1955,0)</f>
        <v/>
      </c>
      <c r="Y1955" s="26">
        <f>IF(U1955&gt;0,W1955/U1955,0)</f>
        <v/>
      </c>
      <c r="Z1955" s="25">
        <f>T1955-V1955</f>
        <v/>
      </c>
      <c r="AA1955" s="25">
        <f>U1955-W1955</f>
        <v/>
      </c>
      <c r="AB1955" s="25">
        <f>IF(Config!$B$7&gt;0,(V1955/Config!$B$7)*Config!$B$4,0)</f>
        <v/>
      </c>
      <c r="AC1955" s="25">
        <f>IF(Config!$B$7&gt;0,(W1955/Config!$B$7)*Config!$B$4,0)</f>
        <v/>
      </c>
    </row>
    <row r="1956" hidden="1" outlineLevel="1">
      <c r="A1956" s="22" t="inlineStr">
        <is>
          <t>May</t>
        </is>
      </c>
      <c r="B1956" s="22" t="n">
        <v>2026</v>
      </c>
      <c r="C1956" s="22" t="inlineStr">
        <is>
          <t>29-04-2026</t>
        </is>
      </c>
      <c r="D1956" s="23" t="n">
        <v>0.6680902777777777</v>
      </c>
      <c r="E1956" s="22" t="inlineStr">
        <is>
          <t>Makhana_7-30159</t>
        </is>
      </c>
      <c r="F1956" s="22" t="inlineStr">
        <is>
          <t>FG</t>
        </is>
      </c>
      <c r="G1956" s="22" t="inlineStr">
        <is>
          <t>Munchies</t>
        </is>
      </c>
      <c r="H1956" s="22" t="inlineStr">
        <is>
          <t>Makha Shaka Achari Stix Farmley Pillow Pouch 33 g</t>
        </is>
      </c>
      <c r="I1956" s="22" t="inlineStr">
        <is>
          <t>Makhana Munchies</t>
        </is>
      </c>
      <c r="J1956" s="24" t="n">
        <v>0.033</v>
      </c>
      <c r="K1956" s="24" t="n">
        <v>35000</v>
      </c>
      <c r="L1956" s="22" t="inlineStr">
        <is>
          <t>Instamart</t>
        </is>
      </c>
      <c r="M1956" s="24" t="n">
        <v>1155</v>
      </c>
      <c r="N1956" s="22" t="inlineStr">
        <is>
          <t>Quick Commerce</t>
        </is>
      </c>
      <c r="O1956" s="22" t="inlineStr">
        <is>
          <t>UD Foods</t>
        </is>
      </c>
      <c r="P1956" s="22" t="inlineStr">
        <is>
          <t>Value Added</t>
        </is>
      </c>
      <c r="Q1956" s="22" t="inlineStr">
        <is>
          <t>Munchies</t>
        </is>
      </c>
      <c r="R1956" s="25">
        <f>IF(Config!$B$4&gt;0,M1956/Config!$B$4,0)</f>
        <v/>
      </c>
      <c r="S1956" s="25">
        <f>IF(Config!$B$4&gt;0,K1956/Config!$B$4,0)</f>
        <v/>
      </c>
      <c r="T1956" s="25">
        <f>R1956*Config!$B$7</f>
        <v/>
      </c>
      <c r="U1956" s="25">
        <f>S1956*Config!$B$7</f>
        <v/>
      </c>
      <c r="V1956" s="25" t="n">
        <v>0</v>
      </c>
      <c r="W1956" s="25" t="n">
        <v>0</v>
      </c>
      <c r="X1956" s="26">
        <f>IF(T1956&gt;0,V1956/T1956,0)</f>
        <v/>
      </c>
      <c r="Y1956" s="26">
        <f>IF(U1956&gt;0,W1956/U1956,0)</f>
        <v/>
      </c>
      <c r="Z1956" s="25">
        <f>T1956-V1956</f>
        <v/>
      </c>
      <c r="AA1956" s="25">
        <f>U1956-W1956</f>
        <v/>
      </c>
      <c r="AB1956" s="25">
        <f>IF(Config!$B$7&gt;0,(V1956/Config!$B$7)*Config!$B$4,0)</f>
        <v/>
      </c>
      <c r="AC1956" s="25">
        <f>IF(Config!$B$7&gt;0,(W1956/Config!$B$7)*Config!$B$4,0)</f>
        <v/>
      </c>
    </row>
    <row r="1957" hidden="1" outlineLevel="1">
      <c r="A1957" s="22" t="inlineStr">
        <is>
          <t>May</t>
        </is>
      </c>
      <c r="B1957" s="22" t="n">
        <v>2026</v>
      </c>
      <c r="C1957" s="22" t="inlineStr">
        <is>
          <t>25-04-2026</t>
        </is>
      </c>
      <c r="D1957" s="23" t="n">
        <v>0.7193402777777778</v>
      </c>
      <c r="E1957" s="22" t="inlineStr">
        <is>
          <t>Makhana_7-30157</t>
        </is>
      </c>
      <c r="F1957" s="22" t="inlineStr">
        <is>
          <t>FG</t>
        </is>
      </c>
      <c r="G1957" s="22" t="inlineStr">
        <is>
          <t>Munchies</t>
        </is>
      </c>
      <c r="H1957" s="22" t="inlineStr">
        <is>
          <t>Makha Shaka Masala Stix Farmley Pillow Pouch 33 g</t>
        </is>
      </c>
      <c r="I1957" s="22" t="inlineStr">
        <is>
          <t>Makhana Munchies</t>
        </is>
      </c>
      <c r="J1957" s="24" t="n">
        <v>0.033</v>
      </c>
      <c r="K1957" s="24" t="n">
        <v>50000</v>
      </c>
      <c r="L1957" s="22" t="inlineStr">
        <is>
          <t>Instamart</t>
        </is>
      </c>
      <c r="M1957" s="24" t="n">
        <v>1650</v>
      </c>
      <c r="N1957" s="22" t="inlineStr">
        <is>
          <t>Quick Commerce</t>
        </is>
      </c>
      <c r="O1957" s="22" t="inlineStr">
        <is>
          <t>UD Foods</t>
        </is>
      </c>
      <c r="P1957" s="22" t="inlineStr">
        <is>
          <t>Value Added</t>
        </is>
      </c>
      <c r="Q1957" s="22" t="inlineStr">
        <is>
          <t>Munchies</t>
        </is>
      </c>
      <c r="R1957" s="25">
        <f>IF(Config!$B$4&gt;0,M1957/Config!$B$4,0)</f>
        <v/>
      </c>
      <c r="S1957" s="25">
        <f>IF(Config!$B$4&gt;0,K1957/Config!$B$4,0)</f>
        <v/>
      </c>
      <c r="T1957" s="25">
        <f>R1957*Config!$B$7</f>
        <v/>
      </c>
      <c r="U1957" s="25">
        <f>S1957*Config!$B$7</f>
        <v/>
      </c>
      <c r="V1957" s="25" t="n">
        <v>0</v>
      </c>
      <c r="W1957" s="25" t="n">
        <v>0</v>
      </c>
      <c r="X1957" s="26">
        <f>IF(T1957&gt;0,V1957/T1957,0)</f>
        <v/>
      </c>
      <c r="Y1957" s="26">
        <f>IF(U1957&gt;0,W1957/U1957,0)</f>
        <v/>
      </c>
      <c r="Z1957" s="25">
        <f>T1957-V1957</f>
        <v/>
      </c>
      <c r="AA1957" s="25">
        <f>U1957-W1957</f>
        <v/>
      </c>
      <c r="AB1957" s="25">
        <f>IF(Config!$B$7&gt;0,(V1957/Config!$B$7)*Config!$B$4,0)</f>
        <v/>
      </c>
      <c r="AC1957" s="25">
        <f>IF(Config!$B$7&gt;0,(W1957/Config!$B$7)*Config!$B$4,0)</f>
        <v/>
      </c>
    </row>
    <row r="1958" hidden="1" outlineLevel="1">
      <c r="A1958" s="22" t="inlineStr">
        <is>
          <t>May</t>
        </is>
      </c>
      <c r="B1958" s="22" t="n">
        <v>2026</v>
      </c>
      <c r="C1958" s="22" t="inlineStr">
        <is>
          <t>25-04-2026</t>
        </is>
      </c>
      <c r="D1958" s="23" t="n">
        <v>0.7193518518518518</v>
      </c>
      <c r="E1958" s="22" t="inlineStr">
        <is>
          <t>Makhana_7-30159</t>
        </is>
      </c>
      <c r="F1958" s="22" t="inlineStr">
        <is>
          <t>FG</t>
        </is>
      </c>
      <c r="G1958" s="22" t="inlineStr">
        <is>
          <t>Munchies</t>
        </is>
      </c>
      <c r="H1958" s="22" t="inlineStr">
        <is>
          <t>Makha Shaka Achari Stix Farmley Pillow Pouch 33 g</t>
        </is>
      </c>
      <c r="I1958" s="22" t="inlineStr">
        <is>
          <t>Makhana Munchies</t>
        </is>
      </c>
      <c r="J1958" s="24" t="n">
        <v>0.033</v>
      </c>
      <c r="K1958" s="24" t="n">
        <v>70000</v>
      </c>
      <c r="L1958" s="22" t="inlineStr">
        <is>
          <t>Zepto Limited</t>
        </is>
      </c>
      <c r="M1958" s="24" t="n">
        <v>2310</v>
      </c>
      <c r="N1958" s="22" t="inlineStr">
        <is>
          <t>Quick Commerce</t>
        </is>
      </c>
      <c r="O1958" s="22" t="inlineStr">
        <is>
          <t>UD Foods</t>
        </is>
      </c>
      <c r="P1958" s="22" t="inlineStr">
        <is>
          <t>Value Added</t>
        </is>
      </c>
      <c r="Q1958" s="22" t="inlineStr">
        <is>
          <t>Munchies</t>
        </is>
      </c>
      <c r="R1958" s="25">
        <f>IF(Config!$B$4&gt;0,M1958/Config!$B$4,0)</f>
        <v/>
      </c>
      <c r="S1958" s="25">
        <f>IF(Config!$B$4&gt;0,K1958/Config!$B$4,0)</f>
        <v/>
      </c>
      <c r="T1958" s="25">
        <f>R1958*Config!$B$7</f>
        <v/>
      </c>
      <c r="U1958" s="25">
        <f>S1958*Config!$B$7</f>
        <v/>
      </c>
      <c r="V1958" s="25" t="n">
        <v>134.64</v>
      </c>
      <c r="W1958" s="25" t="n">
        <v>4080</v>
      </c>
      <c r="X1958" s="26">
        <f>IF(T1958&gt;0,V1958/T1958,0)</f>
        <v/>
      </c>
      <c r="Y1958" s="26">
        <f>IF(U1958&gt;0,W1958/U1958,0)</f>
        <v/>
      </c>
      <c r="Z1958" s="25">
        <f>T1958-V1958</f>
        <v/>
      </c>
      <c r="AA1958" s="25">
        <f>U1958-W1958</f>
        <v/>
      </c>
      <c r="AB1958" s="25">
        <f>IF(Config!$B$7&gt;0,(V1958/Config!$B$7)*Config!$B$4,0)</f>
        <v/>
      </c>
      <c r="AC1958" s="25">
        <f>IF(Config!$B$7&gt;0,(W1958/Config!$B$7)*Config!$B$4,0)</f>
        <v/>
      </c>
    </row>
    <row r="1959" hidden="1" outlineLevel="1">
      <c r="A1959" s="22" t="inlineStr">
        <is>
          <t>May</t>
        </is>
      </c>
      <c r="B1959" s="22" t="n">
        <v>2026</v>
      </c>
      <c r="C1959" s="22" t="inlineStr">
        <is>
          <t>25-04-2026</t>
        </is>
      </c>
      <c r="D1959" s="23" t="n">
        <v>0.7193518518518518</v>
      </c>
      <c r="E1959" s="22" t="inlineStr">
        <is>
          <t>Makhana_7-30157</t>
        </is>
      </c>
      <c r="F1959" s="22" t="inlineStr">
        <is>
          <t>FG</t>
        </is>
      </c>
      <c r="G1959" s="22" t="inlineStr">
        <is>
          <t>Munchies</t>
        </is>
      </c>
      <c r="H1959" s="22" t="inlineStr">
        <is>
          <t>Makha Shaka Masala Stix Farmley Pillow Pouch 33 g</t>
        </is>
      </c>
      <c r="I1959" s="22" t="inlineStr">
        <is>
          <t>Makhana Munchies</t>
        </is>
      </c>
      <c r="J1959" s="24" t="n">
        <v>0.033</v>
      </c>
      <c r="K1959" s="24" t="n">
        <v>80000</v>
      </c>
      <c r="L1959" s="22" t="inlineStr">
        <is>
          <t>Zepto Limited</t>
        </is>
      </c>
      <c r="M1959" s="24" t="n">
        <v>2640</v>
      </c>
      <c r="N1959" s="22" t="inlineStr">
        <is>
          <t>Quick Commerce</t>
        </is>
      </c>
      <c r="O1959" s="22" t="inlineStr">
        <is>
          <t>UD Foods</t>
        </is>
      </c>
      <c r="P1959" s="22" t="inlineStr">
        <is>
          <t>Value Added</t>
        </is>
      </c>
      <c r="Q1959" s="22" t="inlineStr">
        <is>
          <t>Munchies</t>
        </is>
      </c>
      <c r="R1959" s="25">
        <f>IF(Config!$B$4&gt;0,M1959/Config!$B$4,0)</f>
        <v/>
      </c>
      <c r="S1959" s="25">
        <f>IF(Config!$B$4&gt;0,K1959/Config!$B$4,0)</f>
        <v/>
      </c>
      <c r="T1959" s="25">
        <f>R1959*Config!$B$7</f>
        <v/>
      </c>
      <c r="U1959" s="25">
        <f>S1959*Config!$B$7</f>
        <v/>
      </c>
      <c r="V1959" s="25" t="n">
        <v>448.8</v>
      </c>
      <c r="W1959" s="25" t="n">
        <v>13600</v>
      </c>
      <c r="X1959" s="26">
        <f>IF(T1959&gt;0,V1959/T1959,0)</f>
        <v/>
      </c>
      <c r="Y1959" s="26">
        <f>IF(U1959&gt;0,W1959/U1959,0)</f>
        <v/>
      </c>
      <c r="Z1959" s="25">
        <f>T1959-V1959</f>
        <v/>
      </c>
      <c r="AA1959" s="25">
        <f>U1959-W1959</f>
        <v/>
      </c>
      <c r="AB1959" s="25">
        <f>IF(Config!$B$7&gt;0,(V1959/Config!$B$7)*Config!$B$4,0)</f>
        <v/>
      </c>
      <c r="AC1959" s="25">
        <f>IF(Config!$B$7&gt;0,(W1959/Config!$B$7)*Config!$B$4,0)</f>
        <v/>
      </c>
    </row>
    <row r="1960" hidden="1" outlineLevel="1">
      <c r="A1960" s="22" t="inlineStr">
        <is>
          <t>May</t>
        </is>
      </c>
      <c r="B1960" s="22" t="n">
        <v>2026</v>
      </c>
      <c r="C1960" s="22" t="inlineStr">
        <is>
          <t>25-04-2026</t>
        </is>
      </c>
      <c r="D1960" s="23" t="n">
        <v>0.7193518518518518</v>
      </c>
      <c r="E1960" s="22" t="inlineStr">
        <is>
          <t>Makhana_7-30158</t>
        </is>
      </c>
      <c r="F1960" s="22" t="inlineStr">
        <is>
          <t>FG</t>
        </is>
      </c>
      <c r="G1960" s="22" t="inlineStr">
        <is>
          <t>Munchies</t>
        </is>
      </c>
      <c r="H1960" s="22" t="inlineStr">
        <is>
          <t>Makha Shaka Flaming Hot Stix Farmley Pillow Pouch 33g</t>
        </is>
      </c>
      <c r="I1960" s="22" t="inlineStr">
        <is>
          <t>Makhana Munchies</t>
        </is>
      </c>
      <c r="J1960" s="24" t="n">
        <v>0.033</v>
      </c>
      <c r="K1960" s="24" t="n">
        <v>80000</v>
      </c>
      <c r="L1960" s="22" t="inlineStr">
        <is>
          <t>Zepto Limited</t>
        </is>
      </c>
      <c r="M1960" s="24" t="n">
        <v>2640</v>
      </c>
      <c r="N1960" s="22" t="inlineStr">
        <is>
          <t>Quick Commerce</t>
        </is>
      </c>
      <c r="O1960" s="22" t="inlineStr">
        <is>
          <t>UD Foods</t>
        </is>
      </c>
      <c r="P1960" s="22" t="inlineStr">
        <is>
          <t>Value Added</t>
        </is>
      </c>
      <c r="Q1960" s="22" t="inlineStr">
        <is>
          <t>Munchies</t>
        </is>
      </c>
      <c r="R1960" s="25">
        <f>IF(Config!$B$4&gt;0,M1960/Config!$B$4,0)</f>
        <v/>
      </c>
      <c r="S1960" s="25">
        <f>IF(Config!$B$4&gt;0,K1960/Config!$B$4,0)</f>
        <v/>
      </c>
      <c r="T1960" s="25">
        <f>R1960*Config!$B$7</f>
        <v/>
      </c>
      <c r="U1960" s="25">
        <f>S1960*Config!$B$7</f>
        <v/>
      </c>
      <c r="V1960" s="25" t="n">
        <v>324.72</v>
      </c>
      <c r="W1960" s="25" t="n">
        <v>9840</v>
      </c>
      <c r="X1960" s="26">
        <f>IF(T1960&gt;0,V1960/T1960,0)</f>
        <v/>
      </c>
      <c r="Y1960" s="26">
        <f>IF(U1960&gt;0,W1960/U1960,0)</f>
        <v/>
      </c>
      <c r="Z1960" s="25">
        <f>T1960-V1960</f>
        <v/>
      </c>
      <c r="AA1960" s="25">
        <f>U1960-W1960</f>
        <v/>
      </c>
      <c r="AB1960" s="25">
        <f>IF(Config!$B$7&gt;0,(V1960/Config!$B$7)*Config!$B$4,0)</f>
        <v/>
      </c>
      <c r="AC1960" s="25">
        <f>IF(Config!$B$7&gt;0,(W1960/Config!$B$7)*Config!$B$4,0)</f>
        <v/>
      </c>
    </row>
    <row r="1961" hidden="1" outlineLevel="1">
      <c r="A1961" s="22" t="inlineStr">
        <is>
          <t>May</t>
        </is>
      </c>
      <c r="B1961" s="22" t="n">
        <v>2026</v>
      </c>
      <c r="C1961" s="22" t="inlineStr">
        <is>
          <t>25-04-2026</t>
        </is>
      </c>
      <c r="D1961" s="23" t="n">
        <v>0.719386574074074</v>
      </c>
      <c r="E1961" s="22" t="inlineStr">
        <is>
          <t>Makhana_7-30160</t>
        </is>
      </c>
      <c r="F1961" s="22" t="inlineStr">
        <is>
          <t>FG</t>
        </is>
      </c>
      <c r="G1961" s="22" t="inlineStr">
        <is>
          <t>Munchies</t>
        </is>
      </c>
      <c r="H1961" s="22" t="inlineStr">
        <is>
          <t>Makha Shaka Tomato Stix Farmley Pillow Pouch 33 g</t>
        </is>
      </c>
      <c r="I1961" s="22" t="inlineStr">
        <is>
          <t>Makhana Munchies</t>
        </is>
      </c>
      <c r="J1961" s="24" t="n">
        <v>0.033</v>
      </c>
      <c r="K1961" s="24" t="n">
        <v>50000</v>
      </c>
      <c r="L1961" s="22" t="inlineStr">
        <is>
          <t>Zepto Limited</t>
        </is>
      </c>
      <c r="M1961" s="24" t="n">
        <v>1650</v>
      </c>
      <c r="N1961" s="22" t="inlineStr">
        <is>
          <t>Quick Commerce</t>
        </is>
      </c>
      <c r="O1961" s="22" t="inlineStr">
        <is>
          <t>UD Foods</t>
        </is>
      </c>
      <c r="P1961" s="22" t="inlineStr">
        <is>
          <t>Value Added</t>
        </is>
      </c>
      <c r="Q1961" s="22" t="inlineStr">
        <is>
          <t>Munchies</t>
        </is>
      </c>
      <c r="R1961" s="25">
        <f>IF(Config!$B$4&gt;0,M1961/Config!$B$4,0)</f>
        <v/>
      </c>
      <c r="S1961" s="25">
        <f>IF(Config!$B$4&gt;0,K1961/Config!$B$4,0)</f>
        <v/>
      </c>
      <c r="T1961" s="25">
        <f>R1961*Config!$B$7</f>
        <v/>
      </c>
      <c r="U1961" s="25">
        <f>S1961*Config!$B$7</f>
        <v/>
      </c>
      <c r="V1961" s="25" t="n">
        <v>184.8</v>
      </c>
      <c r="W1961" s="25" t="n">
        <v>5600</v>
      </c>
      <c r="X1961" s="26">
        <f>IF(T1961&gt;0,V1961/T1961,0)</f>
        <v/>
      </c>
      <c r="Y1961" s="26">
        <f>IF(U1961&gt;0,W1961/U1961,0)</f>
        <v/>
      </c>
      <c r="Z1961" s="25">
        <f>T1961-V1961</f>
        <v/>
      </c>
      <c r="AA1961" s="25">
        <f>U1961-W1961</f>
        <v/>
      </c>
      <c r="AB1961" s="25">
        <f>IF(Config!$B$7&gt;0,(V1961/Config!$B$7)*Config!$B$4,0)</f>
        <v/>
      </c>
      <c r="AC1961" s="25">
        <f>IF(Config!$B$7&gt;0,(W1961/Config!$B$7)*Config!$B$4,0)</f>
        <v/>
      </c>
    </row>
    <row r="1962" hidden="1" outlineLevel="1">
      <c r="A1962" s="22" t="inlineStr">
        <is>
          <t>May</t>
        </is>
      </c>
      <c r="B1962" s="22" t="n">
        <v>2026</v>
      </c>
      <c r="C1962" s="22" t="inlineStr">
        <is>
          <t>25-04-2026</t>
        </is>
      </c>
      <c r="D1962" s="23" t="n">
        <v>0.7266782407407407</v>
      </c>
      <c r="E1962" s="22" t="inlineStr">
        <is>
          <t>Makhana_7-30157</t>
        </is>
      </c>
      <c r="F1962" s="22" t="inlineStr">
        <is>
          <t>FG</t>
        </is>
      </c>
      <c r="G1962" s="22" t="inlineStr">
        <is>
          <t>Munchies</t>
        </is>
      </c>
      <c r="H1962" s="22" t="inlineStr">
        <is>
          <t>Makha Shaka Masala Stix Farmley Pillow Pouch 33 g</t>
        </is>
      </c>
      <c r="I1962" s="22" t="inlineStr">
        <is>
          <t>Makhana Munchies</t>
        </is>
      </c>
      <c r="J1962" s="24" t="n">
        <v>0.033</v>
      </c>
      <c r="K1962" s="24" t="n">
        <v>747</v>
      </c>
      <c r="L1962" s="22" t="inlineStr">
        <is>
          <t>Cp Wholesale India Private Limited</t>
        </is>
      </c>
      <c r="M1962" s="24" t="n">
        <v>24.65</v>
      </c>
      <c r="N1962" s="22" t="inlineStr">
        <is>
          <t>Modern Trade</t>
        </is>
      </c>
      <c r="O1962" s="22" t="inlineStr">
        <is>
          <t>UD Foods</t>
        </is>
      </c>
      <c r="P1962" s="22" t="inlineStr">
        <is>
          <t>Value Added</t>
        </is>
      </c>
      <c r="Q1962" s="22" t="inlineStr">
        <is>
          <t>Munchies</t>
        </is>
      </c>
      <c r="R1962" s="25">
        <f>IF(Config!$B$4&gt;0,M1962/Config!$B$4,0)</f>
        <v/>
      </c>
      <c r="S1962" s="25">
        <f>IF(Config!$B$4&gt;0,K1962/Config!$B$4,0)</f>
        <v/>
      </c>
      <c r="T1962" s="25">
        <f>R1962*Config!$B$7</f>
        <v/>
      </c>
      <c r="U1962" s="25">
        <f>S1962*Config!$B$7</f>
        <v/>
      </c>
      <c r="V1962" s="25" t="n">
        <v>10.56</v>
      </c>
      <c r="W1962" s="25" t="n">
        <v>320</v>
      </c>
      <c r="X1962" s="26">
        <f>IF(T1962&gt;0,V1962/T1962,0)</f>
        <v/>
      </c>
      <c r="Y1962" s="26">
        <f>IF(U1962&gt;0,W1962/U1962,0)</f>
        <v/>
      </c>
      <c r="Z1962" s="25">
        <f>T1962-V1962</f>
        <v/>
      </c>
      <c r="AA1962" s="25">
        <f>U1962-W1962</f>
        <v/>
      </c>
      <c r="AB1962" s="25">
        <f>IF(Config!$B$7&gt;0,(V1962/Config!$B$7)*Config!$B$4,0)</f>
        <v/>
      </c>
      <c r="AC1962" s="25">
        <f>IF(Config!$B$7&gt;0,(W1962/Config!$B$7)*Config!$B$4,0)</f>
        <v/>
      </c>
    </row>
    <row r="1963" hidden="1" outlineLevel="1">
      <c r="A1963" s="22" t="inlineStr">
        <is>
          <t>May</t>
        </is>
      </c>
      <c r="B1963" s="22" t="n">
        <v>2026</v>
      </c>
      <c r="C1963" s="22" t="inlineStr">
        <is>
          <t>25-04-2026</t>
        </is>
      </c>
      <c r="D1963" s="23" t="n">
        <v>0.7266782407407407</v>
      </c>
      <c r="E1963" s="22" t="inlineStr">
        <is>
          <t>Makhana_7-30158</t>
        </is>
      </c>
      <c r="F1963" s="22" t="inlineStr">
        <is>
          <t>FG</t>
        </is>
      </c>
      <c r="G1963" s="22" t="inlineStr">
        <is>
          <t>Munchies</t>
        </is>
      </c>
      <c r="H1963" s="22" t="inlineStr">
        <is>
          <t>Makha Shaka Flaming Hot Stix Farmley Pillow Pouch 33g</t>
        </is>
      </c>
      <c r="I1963" s="22" t="inlineStr">
        <is>
          <t>Makhana Munchies</t>
        </is>
      </c>
      <c r="J1963" s="24" t="n">
        <v>0.033</v>
      </c>
      <c r="K1963" s="24" t="n">
        <v>533</v>
      </c>
      <c r="L1963" s="22" t="inlineStr">
        <is>
          <t>Cp Wholesale India Private Limited</t>
        </is>
      </c>
      <c r="M1963" s="24" t="n">
        <v>17.59</v>
      </c>
      <c r="N1963" s="22" t="inlineStr">
        <is>
          <t>Modern Trade</t>
        </is>
      </c>
      <c r="O1963" s="22" t="inlineStr">
        <is>
          <t>UD Foods</t>
        </is>
      </c>
      <c r="P1963" s="22" t="inlineStr">
        <is>
          <t>Value Added</t>
        </is>
      </c>
      <c r="Q1963" s="22" t="inlineStr">
        <is>
          <t>Munchies</t>
        </is>
      </c>
      <c r="R1963" s="25">
        <f>IF(Config!$B$4&gt;0,M1963/Config!$B$4,0)</f>
        <v/>
      </c>
      <c r="S1963" s="25">
        <f>IF(Config!$B$4&gt;0,K1963/Config!$B$4,0)</f>
        <v/>
      </c>
      <c r="T1963" s="25">
        <f>R1963*Config!$B$7</f>
        <v/>
      </c>
      <c r="U1963" s="25">
        <f>S1963*Config!$B$7</f>
        <v/>
      </c>
      <c r="V1963" s="25" t="n">
        <v>10.56</v>
      </c>
      <c r="W1963" s="25" t="n">
        <v>320</v>
      </c>
      <c r="X1963" s="26">
        <f>IF(T1963&gt;0,V1963/T1963,0)</f>
        <v/>
      </c>
      <c r="Y1963" s="26">
        <f>IF(U1963&gt;0,W1963/U1963,0)</f>
        <v/>
      </c>
      <c r="Z1963" s="25">
        <f>T1963-V1963</f>
        <v/>
      </c>
      <c r="AA1963" s="25">
        <f>U1963-W1963</f>
        <v/>
      </c>
      <c r="AB1963" s="25">
        <f>IF(Config!$B$7&gt;0,(V1963/Config!$B$7)*Config!$B$4,0)</f>
        <v/>
      </c>
      <c r="AC1963" s="25">
        <f>IF(Config!$B$7&gt;0,(W1963/Config!$B$7)*Config!$B$4,0)</f>
        <v/>
      </c>
    </row>
    <row r="1964" hidden="1" outlineLevel="1">
      <c r="A1964" s="22" t="inlineStr"/>
      <c r="B1964" s="22" t="inlineStr"/>
      <c r="C1964" s="22" t="inlineStr"/>
      <c r="D1964" s="22" t="inlineStr"/>
      <c r="E1964" s="22" t="inlineStr">
        <is>
          <t>Makhana_7-30137</t>
        </is>
      </c>
      <c r="F1964" s="22" t="inlineStr"/>
      <c r="G1964" s="22" t="inlineStr">
        <is>
          <t>Munchies</t>
        </is>
      </c>
      <c r="H1964" s="22" t="inlineStr">
        <is>
          <t>Makha Shaka Imli Waves Farmley Pillow Pouch 70 g</t>
        </is>
      </c>
      <c r="I1964" s="22" t="inlineStr"/>
      <c r="J1964" s="24" t="n">
        <v>0</v>
      </c>
      <c r="K1964" s="24" t="n">
        <v>0</v>
      </c>
      <c r="L1964" s="22" t="inlineStr">
        <is>
          <t>Amazon Retail India Private Limited</t>
        </is>
      </c>
      <c r="M1964" s="24" t="n">
        <v>0</v>
      </c>
      <c r="N1964" s="22" t="inlineStr">
        <is>
          <t>Amazon Retail India</t>
        </is>
      </c>
      <c r="O1964" s="22" t="inlineStr">
        <is>
          <t>UD Foods</t>
        </is>
      </c>
      <c r="P1964" s="22" t="inlineStr"/>
      <c r="Q1964" s="22" t="inlineStr">
        <is>
          <t>Munchies</t>
        </is>
      </c>
      <c r="R1964" s="25">
        <f>IF(Config!$B$4&gt;0,M1964/Config!$B$4,0)</f>
        <v/>
      </c>
      <c r="S1964" s="25">
        <f>IF(Config!$B$4&gt;0,K1964/Config!$B$4,0)</f>
        <v/>
      </c>
      <c r="T1964" s="25">
        <f>R1964*Config!$B$7</f>
        <v/>
      </c>
      <c r="U1964" s="25">
        <f>S1964*Config!$B$7</f>
        <v/>
      </c>
      <c r="V1964" s="25" t="n">
        <v>56</v>
      </c>
      <c r="W1964" s="25" t="n">
        <v>800</v>
      </c>
      <c r="X1964" s="26">
        <f>IF(T1964&gt;0,V1964/T1964,0)</f>
        <v/>
      </c>
      <c r="Y1964" s="26">
        <f>IF(U1964&gt;0,W1964/U1964,0)</f>
        <v/>
      </c>
      <c r="Z1964" s="25">
        <f>T1964-V1964</f>
        <v/>
      </c>
      <c r="AA1964" s="25">
        <f>U1964-W1964</f>
        <v/>
      </c>
      <c r="AB1964" s="25">
        <f>IF(Config!$B$7&gt;0,(V1964/Config!$B$7)*Config!$B$4,0)</f>
        <v/>
      </c>
      <c r="AC1964" s="25">
        <f>IF(Config!$B$7&gt;0,(W1964/Config!$B$7)*Config!$B$4,0)</f>
        <v/>
      </c>
    </row>
    <row r="1965" hidden="1" outlineLevel="1">
      <c r="A1965" s="22" t="inlineStr"/>
      <c r="B1965" s="22" t="inlineStr"/>
      <c r="C1965" s="22" t="inlineStr"/>
      <c r="D1965" s="22" t="inlineStr"/>
      <c r="E1965" s="22" t="inlineStr">
        <is>
          <t>Makhana_7-30138</t>
        </is>
      </c>
      <c r="F1965" s="22" t="inlineStr"/>
      <c r="G1965" s="22" t="inlineStr">
        <is>
          <t>Munchies</t>
        </is>
      </c>
      <c r="H1965" s="22" t="inlineStr">
        <is>
          <t>Makha Shaka Cheese Waves Farmley Pillow Pouch 70 g</t>
        </is>
      </c>
      <c r="I1965" s="22" t="inlineStr"/>
      <c r="J1965" s="24" t="n">
        <v>0</v>
      </c>
      <c r="K1965" s="24" t="n">
        <v>0</v>
      </c>
      <c r="L1965" s="22" t="inlineStr">
        <is>
          <t>Amazon Retail India Private Limited</t>
        </is>
      </c>
      <c r="M1965" s="24" t="n">
        <v>0</v>
      </c>
      <c r="N1965" s="22" t="inlineStr">
        <is>
          <t>Amazon Retail India</t>
        </is>
      </c>
      <c r="O1965" s="22" t="inlineStr">
        <is>
          <t>UD Foods</t>
        </is>
      </c>
      <c r="P1965" s="22" t="inlineStr"/>
      <c r="Q1965" s="22" t="inlineStr">
        <is>
          <t>Munchies</t>
        </is>
      </c>
      <c r="R1965" s="25">
        <f>IF(Config!$B$4&gt;0,M1965/Config!$B$4,0)</f>
        <v/>
      </c>
      <c r="S1965" s="25">
        <f>IF(Config!$B$4&gt;0,K1965/Config!$B$4,0)</f>
        <v/>
      </c>
      <c r="T1965" s="25">
        <f>R1965*Config!$B$7</f>
        <v/>
      </c>
      <c r="U1965" s="25">
        <f>S1965*Config!$B$7</f>
        <v/>
      </c>
      <c r="V1965" s="25" t="n">
        <v>56</v>
      </c>
      <c r="W1965" s="25" t="n">
        <v>800</v>
      </c>
      <c r="X1965" s="26">
        <f>IF(T1965&gt;0,V1965/T1965,0)</f>
        <v/>
      </c>
      <c r="Y1965" s="26">
        <f>IF(U1965&gt;0,W1965/U1965,0)</f>
        <v/>
      </c>
      <c r="Z1965" s="25">
        <f>T1965-V1965</f>
        <v/>
      </c>
      <c r="AA1965" s="25">
        <f>U1965-W1965</f>
        <v/>
      </c>
      <c r="AB1965" s="25">
        <f>IF(Config!$B$7&gt;0,(V1965/Config!$B$7)*Config!$B$4,0)</f>
        <v/>
      </c>
      <c r="AC1965" s="25">
        <f>IF(Config!$B$7&gt;0,(W1965/Config!$B$7)*Config!$B$4,0)</f>
        <v/>
      </c>
    </row>
    <row r="1966" hidden="1" outlineLevel="1">
      <c r="A1966" s="22" t="inlineStr"/>
      <c r="B1966" s="22" t="inlineStr"/>
      <c r="C1966" s="22" t="inlineStr"/>
      <c r="D1966" s="22" t="inlineStr"/>
      <c r="E1966" s="22" t="inlineStr">
        <is>
          <t>Makhana_7-2663</t>
        </is>
      </c>
      <c r="F1966" s="22" t="inlineStr"/>
      <c r="G1966" s="22" t="inlineStr">
        <is>
          <t>Munchies</t>
        </is>
      </c>
      <c r="H1966" s="22" t="inlineStr">
        <is>
          <t>Aachari Munchies Farmley Pillow Pouch 33 g</t>
        </is>
      </c>
      <c r="I1966" s="22" t="inlineStr"/>
      <c r="J1966" s="24" t="n">
        <v>0</v>
      </c>
      <c r="K1966" s="24" t="n">
        <v>0</v>
      </c>
      <c r="L1966" s="22" t="inlineStr">
        <is>
          <t>GT Retail</t>
        </is>
      </c>
      <c r="M1966" s="24" t="n">
        <v>0</v>
      </c>
      <c r="N1966" s="22" t="inlineStr">
        <is>
          <t>Category A</t>
        </is>
      </c>
      <c r="O1966" s="22" t="inlineStr">
        <is>
          <t>UD Foods</t>
        </is>
      </c>
      <c r="P1966" s="22" t="inlineStr"/>
      <c r="Q1966" s="22" t="inlineStr">
        <is>
          <t>Munchies</t>
        </is>
      </c>
      <c r="R1966" s="25">
        <f>IF(Config!$B$4&gt;0,M1966/Config!$B$4,0)</f>
        <v/>
      </c>
      <c r="S1966" s="25">
        <f>IF(Config!$B$4&gt;0,K1966/Config!$B$4,0)</f>
        <v/>
      </c>
      <c r="T1966" s="25">
        <f>R1966*Config!$B$7</f>
        <v/>
      </c>
      <c r="U1966" s="25">
        <f>S1966*Config!$B$7</f>
        <v/>
      </c>
      <c r="V1966" s="25" t="n">
        <v>58.08</v>
      </c>
      <c r="W1966" s="25" t="n">
        <v>1760</v>
      </c>
      <c r="X1966" s="26">
        <f>IF(T1966&gt;0,V1966/T1966,0)</f>
        <v/>
      </c>
      <c r="Y1966" s="26">
        <f>IF(U1966&gt;0,W1966/U1966,0)</f>
        <v/>
      </c>
      <c r="Z1966" s="25">
        <f>T1966-V1966</f>
        <v/>
      </c>
      <c r="AA1966" s="25">
        <f>U1966-W1966</f>
        <v/>
      </c>
      <c r="AB1966" s="25">
        <f>IF(Config!$B$7&gt;0,(V1966/Config!$B$7)*Config!$B$4,0)</f>
        <v/>
      </c>
      <c r="AC1966" s="25">
        <f>IF(Config!$B$7&gt;0,(W1966/Config!$B$7)*Config!$B$4,0)</f>
        <v/>
      </c>
    </row>
    <row r="1967" hidden="1" outlineLevel="1">
      <c r="A1967" s="22" t="inlineStr"/>
      <c r="B1967" s="22" t="inlineStr"/>
      <c r="C1967" s="22" t="inlineStr"/>
      <c r="D1967" s="22" t="inlineStr"/>
      <c r="E1967" s="22" t="inlineStr">
        <is>
          <t>Makhana_7-30157</t>
        </is>
      </c>
      <c r="F1967" s="22" t="inlineStr"/>
      <c r="G1967" s="22" t="inlineStr">
        <is>
          <t>Munchies</t>
        </is>
      </c>
      <c r="H1967" s="22" t="inlineStr">
        <is>
          <t>Makha Shaka Masala Stix Farmley Pillow Pouch 33 g</t>
        </is>
      </c>
      <c r="I1967" s="22" t="inlineStr"/>
      <c r="J1967" s="24" t="n">
        <v>0</v>
      </c>
      <c r="K1967" s="24" t="n">
        <v>0</v>
      </c>
      <c r="L1967" s="22" t="inlineStr">
        <is>
          <t>GT Retail</t>
        </is>
      </c>
      <c r="M1967" s="24" t="n">
        <v>0</v>
      </c>
      <c r="N1967" s="22" t="inlineStr">
        <is>
          <t>Category A</t>
        </is>
      </c>
      <c r="O1967" s="22" t="inlineStr">
        <is>
          <t>UD Foods</t>
        </is>
      </c>
      <c r="P1967" s="22" t="inlineStr"/>
      <c r="Q1967" s="22" t="inlineStr">
        <is>
          <t>Munchies</t>
        </is>
      </c>
      <c r="R1967" s="25">
        <f>IF(Config!$B$4&gt;0,M1967/Config!$B$4,0)</f>
        <v/>
      </c>
      <c r="S1967" s="25">
        <f>IF(Config!$B$4&gt;0,K1967/Config!$B$4,0)</f>
        <v/>
      </c>
      <c r="T1967" s="25">
        <f>R1967*Config!$B$7</f>
        <v/>
      </c>
      <c r="U1967" s="25">
        <f>S1967*Config!$B$7</f>
        <v/>
      </c>
      <c r="V1967" s="25" t="n">
        <v>47.52</v>
      </c>
      <c r="W1967" s="25" t="n">
        <v>1440</v>
      </c>
      <c r="X1967" s="26">
        <f>IF(T1967&gt;0,V1967/T1967,0)</f>
        <v/>
      </c>
      <c r="Y1967" s="26">
        <f>IF(U1967&gt;0,W1967/U1967,0)</f>
        <v/>
      </c>
      <c r="Z1967" s="25">
        <f>T1967-V1967</f>
        <v/>
      </c>
      <c r="AA1967" s="25">
        <f>U1967-W1967</f>
        <v/>
      </c>
      <c r="AB1967" s="25">
        <f>IF(Config!$B$7&gt;0,(V1967/Config!$B$7)*Config!$B$4,0)</f>
        <v/>
      </c>
      <c r="AC1967" s="25">
        <f>IF(Config!$B$7&gt;0,(W1967/Config!$B$7)*Config!$B$4,0)</f>
        <v/>
      </c>
    </row>
    <row r="1968" hidden="1" outlineLevel="1">
      <c r="A1968" s="22" t="inlineStr"/>
      <c r="B1968" s="22" t="inlineStr"/>
      <c r="C1968" s="22" t="inlineStr"/>
      <c r="D1968" s="22" t="inlineStr"/>
      <c r="E1968" s="22" t="inlineStr">
        <is>
          <t>Makhana_7-30158</t>
        </is>
      </c>
      <c r="F1968" s="22" t="inlineStr"/>
      <c r="G1968" s="22" t="inlineStr">
        <is>
          <t>Munchies</t>
        </is>
      </c>
      <c r="H1968" s="22" t="inlineStr">
        <is>
          <t>Makha Shaka Flaming Hot Stix Farmley Pillow Pouch 33g</t>
        </is>
      </c>
      <c r="I1968" s="22" t="inlineStr"/>
      <c r="J1968" s="24" t="n">
        <v>0</v>
      </c>
      <c r="K1968" s="24" t="n">
        <v>0</v>
      </c>
      <c r="L1968" s="22" t="inlineStr">
        <is>
          <t>GT Retail</t>
        </is>
      </c>
      <c r="M1968" s="24" t="n">
        <v>0</v>
      </c>
      <c r="N1968" s="22" t="inlineStr">
        <is>
          <t>Category A</t>
        </is>
      </c>
      <c r="O1968" s="22" t="inlineStr">
        <is>
          <t>UD Foods</t>
        </is>
      </c>
      <c r="P1968" s="22" t="inlineStr"/>
      <c r="Q1968" s="22" t="inlineStr">
        <is>
          <t>Munchies</t>
        </is>
      </c>
      <c r="R1968" s="25">
        <f>IF(Config!$B$4&gt;0,M1968/Config!$B$4,0)</f>
        <v/>
      </c>
      <c r="S1968" s="25">
        <f>IF(Config!$B$4&gt;0,K1968/Config!$B$4,0)</f>
        <v/>
      </c>
      <c r="T1968" s="25">
        <f>R1968*Config!$B$7</f>
        <v/>
      </c>
      <c r="U1968" s="25">
        <f>S1968*Config!$B$7</f>
        <v/>
      </c>
      <c r="V1968" s="25" t="n">
        <v>68.64</v>
      </c>
      <c r="W1968" s="25" t="n">
        <v>2080</v>
      </c>
      <c r="X1968" s="26">
        <f>IF(T1968&gt;0,V1968/T1968,0)</f>
        <v/>
      </c>
      <c r="Y1968" s="26">
        <f>IF(U1968&gt;0,W1968/U1968,0)</f>
        <v/>
      </c>
      <c r="Z1968" s="25">
        <f>T1968-V1968</f>
        <v/>
      </c>
      <c r="AA1968" s="25">
        <f>U1968-W1968</f>
        <v/>
      </c>
      <c r="AB1968" s="25">
        <f>IF(Config!$B$7&gt;0,(V1968/Config!$B$7)*Config!$B$4,0)</f>
        <v/>
      </c>
      <c r="AC1968" s="25">
        <f>IF(Config!$B$7&gt;0,(W1968/Config!$B$7)*Config!$B$4,0)</f>
        <v/>
      </c>
    </row>
    <row r="1969" hidden="1" outlineLevel="1">
      <c r="A1969" s="22" t="inlineStr"/>
      <c r="B1969" s="22" t="inlineStr"/>
      <c r="C1969" s="22" t="inlineStr"/>
      <c r="D1969" s="22" t="inlineStr"/>
      <c r="E1969" s="22" t="inlineStr">
        <is>
          <t>Makhana_7-30160</t>
        </is>
      </c>
      <c r="F1969" s="22" t="inlineStr"/>
      <c r="G1969" s="22" t="inlineStr">
        <is>
          <t>Munchies</t>
        </is>
      </c>
      <c r="H1969" s="22" t="inlineStr">
        <is>
          <t>Makha Shaka Tomato Stix Farmley Pillow Pouch 33 g</t>
        </is>
      </c>
      <c r="I1969" s="22" t="inlineStr"/>
      <c r="J1969" s="24" t="n">
        <v>0</v>
      </c>
      <c r="K1969" s="24" t="n">
        <v>0</v>
      </c>
      <c r="L1969" s="22" t="inlineStr">
        <is>
          <t>GT Retail</t>
        </is>
      </c>
      <c r="M1969" s="24" t="n">
        <v>0</v>
      </c>
      <c r="N1969" s="22" t="inlineStr">
        <is>
          <t>Category A</t>
        </is>
      </c>
      <c r="O1969" s="22" t="inlineStr">
        <is>
          <t>UD Foods</t>
        </is>
      </c>
      <c r="P1969" s="22" t="inlineStr"/>
      <c r="Q1969" s="22" t="inlineStr">
        <is>
          <t>Munchies</t>
        </is>
      </c>
      <c r="R1969" s="25">
        <f>IF(Config!$B$4&gt;0,M1969/Config!$B$4,0)</f>
        <v/>
      </c>
      <c r="S1969" s="25">
        <f>IF(Config!$B$4&gt;0,K1969/Config!$B$4,0)</f>
        <v/>
      </c>
      <c r="T1969" s="25">
        <f>R1969*Config!$B$7</f>
        <v/>
      </c>
      <c r="U1969" s="25">
        <f>S1969*Config!$B$7</f>
        <v/>
      </c>
      <c r="V1969" s="25" t="n">
        <v>7.92</v>
      </c>
      <c r="W1969" s="25" t="n">
        <v>240</v>
      </c>
      <c r="X1969" s="26">
        <f>IF(T1969&gt;0,V1969/T1969,0)</f>
        <v/>
      </c>
      <c r="Y1969" s="26">
        <f>IF(U1969&gt;0,W1969/U1969,0)</f>
        <v/>
      </c>
      <c r="Z1969" s="25">
        <f>T1969-V1969</f>
        <v/>
      </c>
      <c r="AA1969" s="25">
        <f>U1969-W1969</f>
        <v/>
      </c>
      <c r="AB1969" s="25">
        <f>IF(Config!$B$7&gt;0,(V1969/Config!$B$7)*Config!$B$4,0)</f>
        <v/>
      </c>
      <c r="AC1969" s="25">
        <f>IF(Config!$B$7&gt;0,(W1969/Config!$B$7)*Config!$B$4,0)</f>
        <v/>
      </c>
    </row>
    <row r="1970" hidden="1" outlineLevel="1">
      <c r="A1970" s="22" t="inlineStr"/>
      <c r="B1970" s="22" t="inlineStr"/>
      <c r="C1970" s="22" t="inlineStr"/>
      <c r="D1970" s="22" t="inlineStr"/>
      <c r="E1970" s="22" t="inlineStr">
        <is>
          <t>Makhana_7-30169</t>
        </is>
      </c>
      <c r="F1970" s="22" t="inlineStr"/>
      <c r="G1970" s="22" t="inlineStr">
        <is>
          <t>Munchies</t>
        </is>
      </c>
      <c r="H1970" s="22" t="inlineStr">
        <is>
          <t>Makha Shaka Imli Waves Farmley Pillow Pouch 25g- Ladi Makhana</t>
        </is>
      </c>
      <c r="I1970" s="22" t="inlineStr"/>
      <c r="J1970" s="24" t="n">
        <v>0</v>
      </c>
      <c r="K1970" s="24" t="n">
        <v>0</v>
      </c>
      <c r="L1970" s="22" t="inlineStr">
        <is>
          <t>GT Retail</t>
        </is>
      </c>
      <c r="M1970" s="24" t="n">
        <v>0</v>
      </c>
      <c r="N1970" s="22" t="inlineStr">
        <is>
          <t>Category A</t>
        </is>
      </c>
      <c r="O1970" s="22" t="inlineStr">
        <is>
          <t>UD Foods</t>
        </is>
      </c>
      <c r="P1970" s="22" t="inlineStr"/>
      <c r="Q1970" s="22" t="inlineStr">
        <is>
          <t>Munchies</t>
        </is>
      </c>
      <c r="R1970" s="25">
        <f>IF(Config!$B$4&gt;0,M1970/Config!$B$4,0)</f>
        <v/>
      </c>
      <c r="S1970" s="25">
        <f>IF(Config!$B$4&gt;0,K1970/Config!$B$4,0)</f>
        <v/>
      </c>
      <c r="T1970" s="25">
        <f>R1970*Config!$B$7</f>
        <v/>
      </c>
      <c r="U1970" s="25">
        <f>S1970*Config!$B$7</f>
        <v/>
      </c>
      <c r="V1970" s="25" t="n">
        <v>81</v>
      </c>
      <c r="W1970" s="25" t="n">
        <v>3240</v>
      </c>
      <c r="X1970" s="26">
        <f>IF(T1970&gt;0,V1970/T1970,0)</f>
        <v/>
      </c>
      <c r="Y1970" s="26">
        <f>IF(U1970&gt;0,W1970/U1970,0)</f>
        <v/>
      </c>
      <c r="Z1970" s="25">
        <f>T1970-V1970</f>
        <v/>
      </c>
      <c r="AA1970" s="25">
        <f>U1970-W1970</f>
        <v/>
      </c>
      <c r="AB1970" s="25">
        <f>IF(Config!$B$7&gt;0,(V1970/Config!$B$7)*Config!$B$4,0)</f>
        <v/>
      </c>
      <c r="AC1970" s="25">
        <f>IF(Config!$B$7&gt;0,(W1970/Config!$B$7)*Config!$B$4,0)</f>
        <v/>
      </c>
    </row>
    <row r="1971" hidden="1" outlineLevel="1">
      <c r="A1971" s="22" t="inlineStr"/>
      <c r="B1971" s="22" t="inlineStr"/>
      <c r="C1971" s="22" t="inlineStr"/>
      <c r="D1971" s="22" t="inlineStr"/>
      <c r="E1971" s="22" t="inlineStr">
        <is>
          <t>Makhana_7-30170</t>
        </is>
      </c>
      <c r="F1971" s="22" t="inlineStr"/>
      <c r="G1971" s="22" t="inlineStr">
        <is>
          <t>Munchies</t>
        </is>
      </c>
      <c r="H1971" s="22" t="inlineStr">
        <is>
          <t>Makha Shaka Cheese Waves Farmley Pillow Pouch 25 g- Ladi</t>
        </is>
      </c>
      <c r="I1971" s="22" t="inlineStr"/>
      <c r="J1971" s="24" t="n">
        <v>0</v>
      </c>
      <c r="K1971" s="24" t="n">
        <v>0</v>
      </c>
      <c r="L1971" s="22" t="inlineStr">
        <is>
          <t>GT Retail</t>
        </is>
      </c>
      <c r="M1971" s="24" t="n">
        <v>0</v>
      </c>
      <c r="N1971" s="22" t="inlineStr">
        <is>
          <t>Category A</t>
        </is>
      </c>
      <c r="O1971" s="22" t="inlineStr">
        <is>
          <t>UD Foods</t>
        </is>
      </c>
      <c r="P1971" s="22" t="inlineStr"/>
      <c r="Q1971" s="22" t="inlineStr">
        <is>
          <t>Munchies</t>
        </is>
      </c>
      <c r="R1971" s="25">
        <f>IF(Config!$B$4&gt;0,M1971/Config!$B$4,0)</f>
        <v/>
      </c>
      <c r="S1971" s="25">
        <f>IF(Config!$B$4&gt;0,K1971/Config!$B$4,0)</f>
        <v/>
      </c>
      <c r="T1971" s="25">
        <f>R1971*Config!$B$7</f>
        <v/>
      </c>
      <c r="U1971" s="25">
        <f>S1971*Config!$B$7</f>
        <v/>
      </c>
      <c r="V1971" s="25" t="n">
        <v>60</v>
      </c>
      <c r="W1971" s="25" t="n">
        <v>2400</v>
      </c>
      <c r="X1971" s="26">
        <f>IF(T1971&gt;0,V1971/T1971,0)</f>
        <v/>
      </c>
      <c r="Y1971" s="26">
        <f>IF(U1971&gt;0,W1971/U1971,0)</f>
        <v/>
      </c>
      <c r="Z1971" s="25">
        <f>T1971-V1971</f>
        <v/>
      </c>
      <c r="AA1971" s="25">
        <f>U1971-W1971</f>
        <v/>
      </c>
      <c r="AB1971" s="25">
        <f>IF(Config!$B$7&gt;0,(V1971/Config!$B$7)*Config!$B$4,0)</f>
        <v/>
      </c>
      <c r="AC1971" s="25">
        <f>IF(Config!$B$7&gt;0,(W1971/Config!$B$7)*Config!$B$4,0)</f>
        <v/>
      </c>
    </row>
    <row r="1972" hidden="1" outlineLevel="1">
      <c r="A1972" s="22" t="inlineStr"/>
      <c r="B1972" s="22" t="inlineStr"/>
      <c r="C1972" s="22" t="inlineStr"/>
      <c r="D1972" s="22" t="inlineStr"/>
      <c r="E1972" s="22" t="inlineStr">
        <is>
          <t>Makhana_7-30157</t>
        </is>
      </c>
      <c r="F1972" s="22" t="inlineStr"/>
      <c r="G1972" s="22" t="inlineStr">
        <is>
          <t>Munchies</t>
        </is>
      </c>
      <c r="H1972" s="22" t="inlineStr">
        <is>
          <t>Makha Shaka Masala Stix Farmley Pillow Pouch 33 g</t>
        </is>
      </c>
      <c r="I1972" s="22" t="inlineStr"/>
      <c r="J1972" s="24" t="n">
        <v>0</v>
      </c>
      <c r="K1972" s="24" t="n">
        <v>0</v>
      </c>
      <c r="L1972" s="22" t="inlineStr">
        <is>
          <t>Trendsetter Consumers Private Limited</t>
        </is>
      </c>
      <c r="M1972" s="24" t="n">
        <v>0</v>
      </c>
      <c r="N1972" s="22" t="inlineStr">
        <is>
          <t>Institutions</t>
        </is>
      </c>
      <c r="O1972" s="22" t="inlineStr">
        <is>
          <t>UD Foods</t>
        </is>
      </c>
      <c r="P1972" s="22" t="inlineStr"/>
      <c r="Q1972" s="22" t="inlineStr">
        <is>
          <t>Munchies</t>
        </is>
      </c>
      <c r="R1972" s="25">
        <f>IF(Config!$B$4&gt;0,M1972/Config!$B$4,0)</f>
        <v/>
      </c>
      <c r="S1972" s="25">
        <f>IF(Config!$B$4&gt;0,K1972/Config!$B$4,0)</f>
        <v/>
      </c>
      <c r="T1972" s="25">
        <f>R1972*Config!$B$7</f>
        <v/>
      </c>
      <c r="U1972" s="25">
        <f>S1972*Config!$B$7</f>
        <v/>
      </c>
      <c r="V1972" s="25" t="n">
        <v>66</v>
      </c>
      <c r="W1972" s="25" t="n">
        <v>2000</v>
      </c>
      <c r="X1972" s="26">
        <f>IF(T1972&gt;0,V1972/T1972,0)</f>
        <v/>
      </c>
      <c r="Y1972" s="26">
        <f>IF(U1972&gt;0,W1972/U1972,0)</f>
        <v/>
      </c>
      <c r="Z1972" s="25">
        <f>T1972-V1972</f>
        <v/>
      </c>
      <c r="AA1972" s="25">
        <f>U1972-W1972</f>
        <v/>
      </c>
      <c r="AB1972" s="25">
        <f>IF(Config!$B$7&gt;0,(V1972/Config!$B$7)*Config!$B$4,0)</f>
        <v/>
      </c>
      <c r="AC1972" s="25">
        <f>IF(Config!$B$7&gt;0,(W1972/Config!$B$7)*Config!$B$4,0)</f>
        <v/>
      </c>
    </row>
    <row r="1973" hidden="1" outlineLevel="1">
      <c r="A1973" s="22" t="inlineStr"/>
      <c r="B1973" s="22" t="inlineStr"/>
      <c r="C1973" s="22" t="inlineStr"/>
      <c r="D1973" s="22" t="inlineStr"/>
      <c r="E1973" s="22" t="inlineStr">
        <is>
          <t>Makhana_7-30158</t>
        </is>
      </c>
      <c r="F1973" s="22" t="inlineStr"/>
      <c r="G1973" s="22" t="inlineStr">
        <is>
          <t>Munchies</t>
        </is>
      </c>
      <c r="H1973" s="22" t="inlineStr">
        <is>
          <t>Makha Shaka Flaming Hot Stix Farmley Pillow Pouch 33g</t>
        </is>
      </c>
      <c r="I1973" s="22" t="inlineStr"/>
      <c r="J1973" s="24" t="n">
        <v>0</v>
      </c>
      <c r="K1973" s="24" t="n">
        <v>0</v>
      </c>
      <c r="L1973" s="22" t="inlineStr">
        <is>
          <t>Trendsetter Consumers Private Limited</t>
        </is>
      </c>
      <c r="M1973" s="24" t="n">
        <v>0</v>
      </c>
      <c r="N1973" s="22" t="inlineStr">
        <is>
          <t>Institutions</t>
        </is>
      </c>
      <c r="O1973" s="22" t="inlineStr">
        <is>
          <t>UD Foods</t>
        </is>
      </c>
      <c r="P1973" s="22" t="inlineStr"/>
      <c r="Q1973" s="22" t="inlineStr">
        <is>
          <t>Munchies</t>
        </is>
      </c>
      <c r="R1973" s="25">
        <f>IF(Config!$B$4&gt;0,M1973/Config!$B$4,0)</f>
        <v/>
      </c>
      <c r="S1973" s="25">
        <f>IF(Config!$B$4&gt;0,K1973/Config!$B$4,0)</f>
        <v/>
      </c>
      <c r="T1973" s="25">
        <f>R1973*Config!$B$7</f>
        <v/>
      </c>
      <c r="U1973" s="25">
        <f>S1973*Config!$B$7</f>
        <v/>
      </c>
      <c r="V1973" s="25" t="n">
        <v>66</v>
      </c>
      <c r="W1973" s="25" t="n">
        <v>2000</v>
      </c>
      <c r="X1973" s="26">
        <f>IF(T1973&gt;0,V1973/T1973,0)</f>
        <v/>
      </c>
      <c r="Y1973" s="26">
        <f>IF(U1973&gt;0,W1973/U1973,0)</f>
        <v/>
      </c>
      <c r="Z1973" s="25">
        <f>T1973-V1973</f>
        <v/>
      </c>
      <c r="AA1973" s="25">
        <f>U1973-W1973</f>
        <v/>
      </c>
      <c r="AB1973" s="25">
        <f>IF(Config!$B$7&gt;0,(V1973/Config!$B$7)*Config!$B$4,0)</f>
        <v/>
      </c>
      <c r="AC1973" s="25">
        <f>IF(Config!$B$7&gt;0,(W1973/Config!$B$7)*Config!$B$4,0)</f>
        <v/>
      </c>
    </row>
    <row r="1974" hidden="1" outlineLevel="1">
      <c r="A1974" s="22" t="inlineStr"/>
      <c r="B1974" s="22" t="inlineStr"/>
      <c r="C1974" s="22" t="inlineStr"/>
      <c r="D1974" s="22" t="inlineStr"/>
      <c r="E1974" s="22" t="inlineStr">
        <is>
          <t>Makhana_7-30137</t>
        </is>
      </c>
      <c r="F1974" s="22" t="inlineStr"/>
      <c r="G1974" s="22" t="inlineStr">
        <is>
          <t>Munchies</t>
        </is>
      </c>
      <c r="H1974" s="22" t="inlineStr">
        <is>
          <t>Makha Shaka Imli Waves Farmley Pillow Pouch 70 g</t>
        </is>
      </c>
      <c r="I1974" s="22" t="inlineStr"/>
      <c r="J1974" s="24" t="n">
        <v>0</v>
      </c>
      <c r="K1974" s="24" t="n">
        <v>0</v>
      </c>
      <c r="L1974" s="22" t="inlineStr">
        <is>
          <t>Blink Commerce Private Limited</t>
        </is>
      </c>
      <c r="M1974" s="24" t="n">
        <v>0</v>
      </c>
      <c r="N1974" s="22" t="inlineStr">
        <is>
          <t>Quick Commerce</t>
        </is>
      </c>
      <c r="O1974" s="22" t="inlineStr">
        <is>
          <t>UD Foods</t>
        </is>
      </c>
      <c r="P1974" s="22" t="inlineStr"/>
      <c r="Q1974" s="22" t="inlineStr">
        <is>
          <t>Munchies</t>
        </is>
      </c>
      <c r="R1974" s="25">
        <f>IF(Config!$B$4&gt;0,M1974/Config!$B$4,0)</f>
        <v/>
      </c>
      <c r="S1974" s="25">
        <f>IF(Config!$B$4&gt;0,K1974/Config!$B$4,0)</f>
        <v/>
      </c>
      <c r="T1974" s="25">
        <f>R1974*Config!$B$7</f>
        <v/>
      </c>
      <c r="U1974" s="25">
        <f>S1974*Config!$B$7</f>
        <v/>
      </c>
      <c r="V1974" s="25" t="n">
        <v>369.6</v>
      </c>
      <c r="W1974" s="25" t="n">
        <v>5280</v>
      </c>
      <c r="X1974" s="26">
        <f>IF(T1974&gt;0,V1974/T1974,0)</f>
        <v/>
      </c>
      <c r="Y1974" s="26">
        <f>IF(U1974&gt;0,W1974/U1974,0)</f>
        <v/>
      </c>
      <c r="Z1974" s="25">
        <f>T1974-V1974</f>
        <v/>
      </c>
      <c r="AA1974" s="25">
        <f>U1974-W1974</f>
        <v/>
      </c>
      <c r="AB1974" s="25">
        <f>IF(Config!$B$7&gt;0,(V1974/Config!$B$7)*Config!$B$4,0)</f>
        <v/>
      </c>
      <c r="AC1974" s="25">
        <f>IF(Config!$B$7&gt;0,(W1974/Config!$B$7)*Config!$B$4,0)</f>
        <v/>
      </c>
    </row>
    <row r="1975" hidden="1" outlineLevel="1">
      <c r="A1975" s="22" t="inlineStr"/>
      <c r="B1975" s="22" t="inlineStr"/>
      <c r="C1975" s="22" t="inlineStr"/>
      <c r="D1975" s="22" t="inlineStr"/>
      <c r="E1975" s="22" t="inlineStr">
        <is>
          <t>Makhana_7-30138</t>
        </is>
      </c>
      <c r="F1975" s="22" t="inlineStr"/>
      <c r="G1975" s="22" t="inlineStr">
        <is>
          <t>Munchies</t>
        </is>
      </c>
      <c r="H1975" s="22" t="inlineStr">
        <is>
          <t>Makha Shaka Cheese Waves Farmley Pillow Pouch 70 g</t>
        </is>
      </c>
      <c r="I1975" s="22" t="inlineStr"/>
      <c r="J1975" s="24" t="n">
        <v>0</v>
      </c>
      <c r="K1975" s="24" t="n">
        <v>0</v>
      </c>
      <c r="L1975" s="22" t="inlineStr">
        <is>
          <t>Blink Commerce Private Limited</t>
        </is>
      </c>
      <c r="M1975" s="24" t="n">
        <v>0</v>
      </c>
      <c r="N1975" s="22" t="inlineStr">
        <is>
          <t>Quick Commerce</t>
        </is>
      </c>
      <c r="O1975" s="22" t="inlineStr">
        <is>
          <t>UD Foods</t>
        </is>
      </c>
      <c r="P1975" s="22" t="inlineStr"/>
      <c r="Q1975" s="22" t="inlineStr">
        <is>
          <t>Munchies</t>
        </is>
      </c>
      <c r="R1975" s="25">
        <f>IF(Config!$B$4&gt;0,M1975/Config!$B$4,0)</f>
        <v/>
      </c>
      <c r="S1975" s="25">
        <f>IF(Config!$B$4&gt;0,K1975/Config!$B$4,0)</f>
        <v/>
      </c>
      <c r="T1975" s="25">
        <f>R1975*Config!$B$7</f>
        <v/>
      </c>
      <c r="U1975" s="25">
        <f>S1975*Config!$B$7</f>
        <v/>
      </c>
      <c r="V1975" s="25" t="n">
        <v>392</v>
      </c>
      <c r="W1975" s="25" t="n">
        <v>5600</v>
      </c>
      <c r="X1975" s="26">
        <f>IF(T1975&gt;0,V1975/T1975,0)</f>
        <v/>
      </c>
      <c r="Y1975" s="26">
        <f>IF(U1975&gt;0,W1975/U1975,0)</f>
        <v/>
      </c>
      <c r="Z1975" s="25">
        <f>T1975-V1975</f>
        <v/>
      </c>
      <c r="AA1975" s="25">
        <f>U1975-W1975</f>
        <v/>
      </c>
      <c r="AB1975" s="25">
        <f>IF(Config!$B$7&gt;0,(V1975/Config!$B$7)*Config!$B$4,0)</f>
        <v/>
      </c>
      <c r="AC1975" s="25">
        <f>IF(Config!$B$7&gt;0,(W1975/Config!$B$7)*Config!$B$4,0)</f>
        <v/>
      </c>
    </row>
    <row r="1976" hidden="1" outlineLevel="1">
      <c r="A1976" s="22" t="inlineStr"/>
      <c r="B1976" s="22" t="inlineStr"/>
      <c r="C1976" s="22" t="inlineStr"/>
      <c r="D1976" s="22" t="inlineStr"/>
      <c r="E1976" s="22" t="inlineStr">
        <is>
          <t>Makhana_7-2663</t>
        </is>
      </c>
      <c r="F1976" s="22" t="inlineStr"/>
      <c r="G1976" s="22" t="inlineStr">
        <is>
          <t>Munchies</t>
        </is>
      </c>
      <c r="H1976" s="22" t="inlineStr">
        <is>
          <t>Amritsari Achari Munchies Farmley Pillow Pouch 33 g</t>
        </is>
      </c>
      <c r="I1976" s="22" t="inlineStr"/>
      <c r="J1976" s="24" t="n">
        <v>0</v>
      </c>
      <c r="K1976" s="24" t="n">
        <v>0</v>
      </c>
      <c r="L1976" s="22" t="inlineStr">
        <is>
          <t>Cloudkart Ventures Private Limited</t>
        </is>
      </c>
      <c r="M1976" s="24" t="n">
        <v>0</v>
      </c>
      <c r="N1976" s="22" t="inlineStr">
        <is>
          <t>Quick Commerce</t>
        </is>
      </c>
      <c r="O1976" s="22" t="inlineStr">
        <is>
          <t>UD Foods</t>
        </is>
      </c>
      <c r="P1976" s="22" t="inlineStr"/>
      <c r="Q1976" s="22" t="inlineStr">
        <is>
          <t>Munchies</t>
        </is>
      </c>
      <c r="R1976" s="25">
        <f>IF(Config!$B$4&gt;0,M1976/Config!$B$4,0)</f>
        <v/>
      </c>
      <c r="S1976" s="25">
        <f>IF(Config!$B$4&gt;0,K1976/Config!$B$4,0)</f>
        <v/>
      </c>
      <c r="T1976" s="25">
        <f>R1976*Config!$B$7</f>
        <v/>
      </c>
      <c r="U1976" s="25">
        <f>S1976*Config!$B$7</f>
        <v/>
      </c>
      <c r="V1976" s="25" t="n">
        <v>5.28</v>
      </c>
      <c r="W1976" s="25" t="n">
        <v>160</v>
      </c>
      <c r="X1976" s="26">
        <f>IF(T1976&gt;0,V1976/T1976,0)</f>
        <v/>
      </c>
      <c r="Y1976" s="26">
        <f>IF(U1976&gt;0,W1976/U1976,0)</f>
        <v/>
      </c>
      <c r="Z1976" s="25">
        <f>T1976-V1976</f>
        <v/>
      </c>
      <c r="AA1976" s="25">
        <f>U1976-W1976</f>
        <v/>
      </c>
      <c r="AB1976" s="25">
        <f>IF(Config!$B$7&gt;0,(V1976/Config!$B$7)*Config!$B$4,0)</f>
        <v/>
      </c>
      <c r="AC1976" s="25">
        <f>IF(Config!$B$7&gt;0,(W1976/Config!$B$7)*Config!$B$4,0)</f>
        <v/>
      </c>
    </row>
    <row r="1977" hidden="1" outlineLevel="1">
      <c r="A1977" s="22" t="inlineStr"/>
      <c r="B1977" s="22" t="inlineStr"/>
      <c r="C1977" s="22" t="inlineStr"/>
      <c r="D1977" s="22" t="inlineStr"/>
      <c r="E1977" s="22" t="inlineStr">
        <is>
          <t>Makhana_7-30049</t>
        </is>
      </c>
      <c r="F1977" s="22" t="inlineStr"/>
      <c r="G1977" s="22" t="inlineStr">
        <is>
          <t>Munchies</t>
        </is>
      </c>
      <c r="H1977" s="22" t="inlineStr">
        <is>
          <t>Korean hot &amp; spicy Munchies Farmley Pillow Pouch 33g</t>
        </is>
      </c>
      <c r="I1977" s="22" t="inlineStr"/>
      <c r="J1977" s="24" t="n">
        <v>0</v>
      </c>
      <c r="K1977" s="24" t="n">
        <v>0</v>
      </c>
      <c r="L1977" s="22" t="inlineStr">
        <is>
          <t>Cloudkart Ventures Private Limited</t>
        </is>
      </c>
      <c r="M1977" s="24" t="n">
        <v>0</v>
      </c>
      <c r="N1977" s="22" t="inlineStr">
        <is>
          <t>Quick Commerce</t>
        </is>
      </c>
      <c r="O1977" s="22" t="inlineStr">
        <is>
          <t>UD Foods</t>
        </is>
      </c>
      <c r="P1977" s="22" t="inlineStr"/>
      <c r="Q1977" s="22" t="inlineStr">
        <is>
          <t>Munchies</t>
        </is>
      </c>
      <c r="R1977" s="25">
        <f>IF(Config!$B$4&gt;0,M1977/Config!$B$4,0)</f>
        <v/>
      </c>
      <c r="S1977" s="25">
        <f>IF(Config!$B$4&gt;0,K1977/Config!$B$4,0)</f>
        <v/>
      </c>
      <c r="T1977" s="25">
        <f>R1977*Config!$B$7</f>
        <v/>
      </c>
      <c r="U1977" s="25">
        <f>S1977*Config!$B$7</f>
        <v/>
      </c>
      <c r="V1977" s="25" t="n">
        <v>15.84</v>
      </c>
      <c r="W1977" s="25" t="n">
        <v>480</v>
      </c>
      <c r="X1977" s="26">
        <f>IF(T1977&gt;0,V1977/T1977,0)</f>
        <v/>
      </c>
      <c r="Y1977" s="26">
        <f>IF(U1977&gt;0,W1977/U1977,0)</f>
        <v/>
      </c>
      <c r="Z1977" s="25">
        <f>T1977-V1977</f>
        <v/>
      </c>
      <c r="AA1977" s="25">
        <f>U1977-W1977</f>
        <v/>
      </c>
      <c r="AB1977" s="25">
        <f>IF(Config!$B$7&gt;0,(V1977/Config!$B$7)*Config!$B$4,0)</f>
        <v/>
      </c>
      <c r="AC1977" s="25">
        <f>IF(Config!$B$7&gt;0,(W1977/Config!$B$7)*Config!$B$4,0)</f>
        <v/>
      </c>
    </row>
    <row r="1978" hidden="1" outlineLevel="1">
      <c r="A1978" s="22" t="inlineStr"/>
      <c r="B1978" s="22" t="inlineStr"/>
      <c r="C1978" s="22" t="inlineStr"/>
      <c r="D1978" s="22" t="inlineStr"/>
      <c r="E1978" s="22" t="inlineStr">
        <is>
          <t>Makhana_7-30137</t>
        </is>
      </c>
      <c r="F1978" s="22" t="inlineStr"/>
      <c r="G1978" s="22" t="inlineStr">
        <is>
          <t>Munchies</t>
        </is>
      </c>
      <c r="H1978" s="22" t="inlineStr">
        <is>
          <t>Makha Shaka Imli Waves Farmley Pillow Pouch 70 g</t>
        </is>
      </c>
      <c r="I1978" s="22" t="inlineStr"/>
      <c r="J1978" s="24" t="n">
        <v>0</v>
      </c>
      <c r="K1978" s="24" t="n">
        <v>0</v>
      </c>
      <c r="L1978" s="22" t="inlineStr">
        <is>
          <t>Cloudkart Ventures Private Limited</t>
        </is>
      </c>
      <c r="M1978" s="24" t="n">
        <v>0</v>
      </c>
      <c r="N1978" s="22" t="inlineStr">
        <is>
          <t>Quick Commerce</t>
        </is>
      </c>
      <c r="O1978" s="22" t="inlineStr">
        <is>
          <t>UD Foods</t>
        </is>
      </c>
      <c r="P1978" s="22" t="inlineStr"/>
      <c r="Q1978" s="22" t="inlineStr">
        <is>
          <t>Munchies</t>
        </is>
      </c>
      <c r="R1978" s="25">
        <f>IF(Config!$B$4&gt;0,M1978/Config!$B$4,0)</f>
        <v/>
      </c>
      <c r="S1978" s="25">
        <f>IF(Config!$B$4&gt;0,K1978/Config!$B$4,0)</f>
        <v/>
      </c>
      <c r="T1978" s="25">
        <f>R1978*Config!$B$7</f>
        <v/>
      </c>
      <c r="U1978" s="25">
        <f>S1978*Config!$B$7</f>
        <v/>
      </c>
      <c r="V1978" s="25" t="n">
        <v>50.4</v>
      </c>
      <c r="W1978" s="25" t="n">
        <v>720</v>
      </c>
      <c r="X1978" s="26">
        <f>IF(T1978&gt;0,V1978/T1978,0)</f>
        <v/>
      </c>
      <c r="Y1978" s="26">
        <f>IF(U1978&gt;0,W1978/U1978,0)</f>
        <v/>
      </c>
      <c r="Z1978" s="25">
        <f>T1978-V1978</f>
        <v/>
      </c>
      <c r="AA1978" s="25">
        <f>U1978-W1978</f>
        <v/>
      </c>
      <c r="AB1978" s="25">
        <f>IF(Config!$B$7&gt;0,(V1978/Config!$B$7)*Config!$B$4,0)</f>
        <v/>
      </c>
      <c r="AC1978" s="25">
        <f>IF(Config!$B$7&gt;0,(W1978/Config!$B$7)*Config!$B$4,0)</f>
        <v/>
      </c>
    </row>
    <row r="1979" hidden="1" outlineLevel="1">
      <c r="A1979" s="22" t="inlineStr"/>
      <c r="B1979" s="22" t="inlineStr"/>
      <c r="C1979" s="22" t="inlineStr"/>
      <c r="D1979" s="22" t="inlineStr"/>
      <c r="E1979" s="22" t="inlineStr">
        <is>
          <t>Makhana_7-30138</t>
        </is>
      </c>
      <c r="F1979" s="22" t="inlineStr"/>
      <c r="G1979" s="22" t="inlineStr">
        <is>
          <t>Munchies</t>
        </is>
      </c>
      <c r="H1979" s="22" t="inlineStr">
        <is>
          <t>Makha Shaka Cheese Waves Farmley Pillow Pouch 70 g</t>
        </is>
      </c>
      <c r="I1979" s="22" t="inlineStr"/>
      <c r="J1979" s="24" t="n">
        <v>0</v>
      </c>
      <c r="K1979" s="24" t="n">
        <v>0</v>
      </c>
      <c r="L1979" s="22" t="inlineStr">
        <is>
          <t>Cloudkart Ventures Private Limited</t>
        </is>
      </c>
      <c r="M1979" s="24" t="n">
        <v>0</v>
      </c>
      <c r="N1979" s="22" t="inlineStr">
        <is>
          <t>Quick Commerce</t>
        </is>
      </c>
      <c r="O1979" s="22" t="inlineStr">
        <is>
          <t>UD Foods</t>
        </is>
      </c>
      <c r="P1979" s="22" t="inlineStr"/>
      <c r="Q1979" s="22" t="inlineStr">
        <is>
          <t>Munchies</t>
        </is>
      </c>
      <c r="R1979" s="25">
        <f>IF(Config!$B$4&gt;0,M1979/Config!$B$4,0)</f>
        <v/>
      </c>
      <c r="S1979" s="25">
        <f>IF(Config!$B$4&gt;0,K1979/Config!$B$4,0)</f>
        <v/>
      </c>
      <c r="T1979" s="25">
        <f>R1979*Config!$B$7</f>
        <v/>
      </c>
      <c r="U1979" s="25">
        <f>S1979*Config!$B$7</f>
        <v/>
      </c>
      <c r="V1979" s="25" t="n">
        <v>89.59999999999999</v>
      </c>
      <c r="W1979" s="25" t="n">
        <v>1280</v>
      </c>
      <c r="X1979" s="26">
        <f>IF(T1979&gt;0,V1979/T1979,0)</f>
        <v/>
      </c>
      <c r="Y1979" s="26">
        <f>IF(U1979&gt;0,W1979/U1979,0)</f>
        <v/>
      </c>
      <c r="Z1979" s="25">
        <f>T1979-V1979</f>
        <v/>
      </c>
      <c r="AA1979" s="25">
        <f>U1979-W1979</f>
        <v/>
      </c>
      <c r="AB1979" s="25">
        <f>IF(Config!$B$7&gt;0,(V1979/Config!$B$7)*Config!$B$4,0)</f>
        <v/>
      </c>
      <c r="AC1979" s="25">
        <f>IF(Config!$B$7&gt;0,(W1979/Config!$B$7)*Config!$B$4,0)</f>
        <v/>
      </c>
    </row>
    <row r="1980" hidden="1" outlineLevel="1">
      <c r="A1980" s="22" t="inlineStr"/>
      <c r="B1980" s="22" t="inlineStr"/>
      <c r="C1980" s="22" t="inlineStr"/>
      <c r="D1980" s="22" t="inlineStr"/>
      <c r="E1980" s="22" t="inlineStr">
        <is>
          <t>Makhana_7-30157</t>
        </is>
      </c>
      <c r="F1980" s="22" t="inlineStr"/>
      <c r="G1980" s="22" t="inlineStr">
        <is>
          <t>Munchies</t>
        </is>
      </c>
      <c r="H1980" s="22" t="inlineStr">
        <is>
          <t>Makha Shaka Masala Stix Farmley Pillow Pouch 33 g</t>
        </is>
      </c>
      <c r="I1980" s="22" t="inlineStr"/>
      <c r="J1980" s="24" t="n">
        <v>0</v>
      </c>
      <c r="K1980" s="24" t="n">
        <v>0</v>
      </c>
      <c r="L1980" s="22" t="inlineStr">
        <is>
          <t>Cloudkart Ventures Private Limited</t>
        </is>
      </c>
      <c r="M1980" s="24" t="n">
        <v>0</v>
      </c>
      <c r="N1980" s="22" t="inlineStr">
        <is>
          <t>Quick Commerce</t>
        </is>
      </c>
      <c r="O1980" s="22" t="inlineStr">
        <is>
          <t>UD Foods</t>
        </is>
      </c>
      <c r="P1980" s="22" t="inlineStr"/>
      <c r="Q1980" s="22" t="inlineStr">
        <is>
          <t>Munchies</t>
        </is>
      </c>
      <c r="R1980" s="25">
        <f>IF(Config!$B$4&gt;0,M1980/Config!$B$4,0)</f>
        <v/>
      </c>
      <c r="S1980" s="25">
        <f>IF(Config!$B$4&gt;0,K1980/Config!$B$4,0)</f>
        <v/>
      </c>
      <c r="T1980" s="25">
        <f>R1980*Config!$B$7</f>
        <v/>
      </c>
      <c r="U1980" s="25">
        <f>S1980*Config!$B$7</f>
        <v/>
      </c>
      <c r="V1980" s="25" t="n">
        <v>139.92</v>
      </c>
      <c r="W1980" s="25" t="n">
        <v>4240</v>
      </c>
      <c r="X1980" s="26">
        <f>IF(T1980&gt;0,V1980/T1980,0)</f>
        <v/>
      </c>
      <c r="Y1980" s="26">
        <f>IF(U1980&gt;0,W1980/U1980,0)</f>
        <v/>
      </c>
      <c r="Z1980" s="25">
        <f>T1980-V1980</f>
        <v/>
      </c>
      <c r="AA1980" s="25">
        <f>U1980-W1980</f>
        <v/>
      </c>
      <c r="AB1980" s="25">
        <f>IF(Config!$B$7&gt;0,(V1980/Config!$B$7)*Config!$B$4,0)</f>
        <v/>
      </c>
      <c r="AC1980" s="25">
        <f>IF(Config!$B$7&gt;0,(W1980/Config!$B$7)*Config!$B$4,0)</f>
        <v/>
      </c>
    </row>
    <row r="1981" hidden="1" outlineLevel="1">
      <c r="A1981" s="22" t="inlineStr"/>
      <c r="B1981" s="22" t="inlineStr"/>
      <c r="C1981" s="22" t="inlineStr"/>
      <c r="D1981" s="22" t="inlineStr"/>
      <c r="E1981" s="22" t="inlineStr">
        <is>
          <t>Makhana_7-30158</t>
        </is>
      </c>
      <c r="F1981" s="22" t="inlineStr"/>
      <c r="G1981" s="22" t="inlineStr">
        <is>
          <t>Munchies</t>
        </is>
      </c>
      <c r="H1981" s="22" t="inlineStr">
        <is>
          <t>Makha Shaka Flaming Hot Stix Farmley Pillow Pouch 33g</t>
        </is>
      </c>
      <c r="I1981" s="22" t="inlineStr"/>
      <c r="J1981" s="24" t="n">
        <v>0</v>
      </c>
      <c r="K1981" s="24" t="n">
        <v>0</v>
      </c>
      <c r="L1981" s="22" t="inlineStr">
        <is>
          <t>Cloudkart Ventures Private Limited</t>
        </is>
      </c>
      <c r="M1981" s="24" t="n">
        <v>0</v>
      </c>
      <c r="N1981" s="22" t="inlineStr">
        <is>
          <t>Quick Commerce</t>
        </is>
      </c>
      <c r="O1981" s="22" t="inlineStr">
        <is>
          <t>UD Foods</t>
        </is>
      </c>
      <c r="P1981" s="22" t="inlineStr"/>
      <c r="Q1981" s="22" t="inlineStr">
        <is>
          <t>Munchies</t>
        </is>
      </c>
      <c r="R1981" s="25">
        <f>IF(Config!$B$4&gt;0,M1981/Config!$B$4,0)</f>
        <v/>
      </c>
      <c r="S1981" s="25">
        <f>IF(Config!$B$4&gt;0,K1981/Config!$B$4,0)</f>
        <v/>
      </c>
      <c r="T1981" s="25">
        <f>R1981*Config!$B$7</f>
        <v/>
      </c>
      <c r="U1981" s="25">
        <f>S1981*Config!$B$7</f>
        <v/>
      </c>
      <c r="V1981" s="25" t="n">
        <v>10.56</v>
      </c>
      <c r="W1981" s="25" t="n">
        <v>320</v>
      </c>
      <c r="X1981" s="26">
        <f>IF(T1981&gt;0,V1981/T1981,0)</f>
        <v/>
      </c>
      <c r="Y1981" s="26">
        <f>IF(U1981&gt;0,W1981/U1981,0)</f>
        <v/>
      </c>
      <c r="Z1981" s="25">
        <f>T1981-V1981</f>
        <v/>
      </c>
      <c r="AA1981" s="25">
        <f>U1981-W1981</f>
        <v/>
      </c>
      <c r="AB1981" s="25">
        <f>IF(Config!$B$7&gt;0,(V1981/Config!$B$7)*Config!$B$4,0)</f>
        <v/>
      </c>
      <c r="AC1981" s="25">
        <f>IF(Config!$B$7&gt;0,(W1981/Config!$B$7)*Config!$B$4,0)</f>
        <v/>
      </c>
    </row>
    <row r="1982" hidden="1" outlineLevel="1">
      <c r="A1982" s="22" t="inlineStr"/>
      <c r="B1982" s="22" t="inlineStr"/>
      <c r="C1982" s="22" t="inlineStr"/>
      <c r="D1982" s="22" t="inlineStr"/>
      <c r="E1982" s="22" t="inlineStr">
        <is>
          <t>Makhana_7-30159</t>
        </is>
      </c>
      <c r="F1982" s="22" t="inlineStr"/>
      <c r="G1982" s="22" t="inlineStr">
        <is>
          <t>Munchies</t>
        </is>
      </c>
      <c r="H1982" s="22" t="inlineStr">
        <is>
          <t>Makha Shaka Achari Stix Farmley Pillow Pouch 33 g</t>
        </is>
      </c>
      <c r="I1982" s="22" t="inlineStr"/>
      <c r="J1982" s="24" t="n">
        <v>0</v>
      </c>
      <c r="K1982" s="24" t="n">
        <v>0</v>
      </c>
      <c r="L1982" s="22" t="inlineStr">
        <is>
          <t>Cloudkart Ventures Private Limited</t>
        </is>
      </c>
      <c r="M1982" s="24" t="n">
        <v>0</v>
      </c>
      <c r="N1982" s="22" t="inlineStr">
        <is>
          <t>Quick Commerce</t>
        </is>
      </c>
      <c r="O1982" s="22" t="inlineStr">
        <is>
          <t>UD Foods</t>
        </is>
      </c>
      <c r="P1982" s="22" t="inlineStr"/>
      <c r="Q1982" s="22" t="inlineStr">
        <is>
          <t>Munchies</t>
        </is>
      </c>
      <c r="R1982" s="25">
        <f>IF(Config!$B$4&gt;0,M1982/Config!$B$4,0)</f>
        <v/>
      </c>
      <c r="S1982" s="25">
        <f>IF(Config!$B$4&gt;0,K1982/Config!$B$4,0)</f>
        <v/>
      </c>
      <c r="T1982" s="25">
        <f>R1982*Config!$B$7</f>
        <v/>
      </c>
      <c r="U1982" s="25">
        <f>S1982*Config!$B$7</f>
        <v/>
      </c>
      <c r="V1982" s="25" t="n">
        <v>44.88</v>
      </c>
      <c r="W1982" s="25" t="n">
        <v>1360</v>
      </c>
      <c r="X1982" s="26">
        <f>IF(T1982&gt;0,V1982/T1982,0)</f>
        <v/>
      </c>
      <c r="Y1982" s="26">
        <f>IF(U1982&gt;0,W1982/U1982,0)</f>
        <v/>
      </c>
      <c r="Z1982" s="25">
        <f>T1982-V1982</f>
        <v/>
      </c>
      <c r="AA1982" s="25">
        <f>U1982-W1982</f>
        <v/>
      </c>
      <c r="AB1982" s="25">
        <f>IF(Config!$B$7&gt;0,(V1982/Config!$B$7)*Config!$B$4,0)</f>
        <v/>
      </c>
      <c r="AC1982" s="25">
        <f>IF(Config!$B$7&gt;0,(W1982/Config!$B$7)*Config!$B$4,0)</f>
        <v/>
      </c>
    </row>
    <row r="1983" hidden="1" outlineLevel="1">
      <c r="A1983" s="22" t="inlineStr"/>
      <c r="B1983" s="22" t="inlineStr"/>
      <c r="C1983" s="22" t="inlineStr"/>
      <c r="D1983" s="22" t="inlineStr"/>
      <c r="E1983" s="22" t="inlineStr">
        <is>
          <t>Makhana_7-30160</t>
        </is>
      </c>
      <c r="F1983" s="22" t="inlineStr"/>
      <c r="G1983" s="22" t="inlineStr">
        <is>
          <t>Munchies</t>
        </is>
      </c>
      <c r="H1983" s="22" t="inlineStr">
        <is>
          <t>Makha Shaka Tomato Stix Farmley Pillow Pouch 33 g</t>
        </is>
      </c>
      <c r="I1983" s="22" t="inlineStr"/>
      <c r="J1983" s="24" t="n">
        <v>0</v>
      </c>
      <c r="K1983" s="24" t="n">
        <v>0</v>
      </c>
      <c r="L1983" s="22" t="inlineStr">
        <is>
          <t>Cloudkart Ventures Private Limited</t>
        </is>
      </c>
      <c r="M1983" s="24" t="n">
        <v>0</v>
      </c>
      <c r="N1983" s="22" t="inlineStr">
        <is>
          <t>Quick Commerce</t>
        </is>
      </c>
      <c r="O1983" s="22" t="inlineStr">
        <is>
          <t>UD Foods</t>
        </is>
      </c>
      <c r="P1983" s="22" t="inlineStr"/>
      <c r="Q1983" s="22" t="inlineStr">
        <is>
          <t>Munchies</t>
        </is>
      </c>
      <c r="R1983" s="25">
        <f>IF(Config!$B$4&gt;0,M1983/Config!$B$4,0)</f>
        <v/>
      </c>
      <c r="S1983" s="25">
        <f>IF(Config!$B$4&gt;0,K1983/Config!$B$4,0)</f>
        <v/>
      </c>
      <c r="T1983" s="25">
        <f>R1983*Config!$B$7</f>
        <v/>
      </c>
      <c r="U1983" s="25">
        <f>S1983*Config!$B$7</f>
        <v/>
      </c>
      <c r="V1983" s="25" t="n">
        <v>224.4</v>
      </c>
      <c r="W1983" s="25" t="n">
        <v>6800</v>
      </c>
      <c r="X1983" s="26">
        <f>IF(T1983&gt;0,V1983/T1983,0)</f>
        <v/>
      </c>
      <c r="Y1983" s="26">
        <f>IF(U1983&gt;0,W1983/U1983,0)</f>
        <v/>
      </c>
      <c r="Z1983" s="25">
        <f>T1983-V1983</f>
        <v/>
      </c>
      <c r="AA1983" s="25">
        <f>U1983-W1983</f>
        <v/>
      </c>
      <c r="AB1983" s="25">
        <f>IF(Config!$B$7&gt;0,(V1983/Config!$B$7)*Config!$B$4,0)</f>
        <v/>
      </c>
      <c r="AC1983" s="25">
        <f>IF(Config!$B$7&gt;0,(W1983/Config!$B$7)*Config!$B$4,0)</f>
        <v/>
      </c>
    </row>
    <row r="1984" hidden="1" outlineLevel="1">
      <c r="A1984" s="22" t="inlineStr"/>
      <c r="B1984" s="22" t="inlineStr"/>
      <c r="C1984" s="22" t="inlineStr"/>
      <c r="D1984" s="22" t="inlineStr"/>
      <c r="E1984" s="22" t="inlineStr">
        <is>
          <t>Makhana_7-2663</t>
        </is>
      </c>
      <c r="F1984" s="22" t="inlineStr"/>
      <c r="G1984" s="22" t="inlineStr">
        <is>
          <t>Munchies</t>
        </is>
      </c>
      <c r="H1984" s="22" t="inlineStr">
        <is>
          <t>Amritsari Achari Munchies Farmley Pillow Pouch 33 g</t>
        </is>
      </c>
      <c r="I1984" s="22" t="inlineStr"/>
      <c r="J1984" s="24" t="n">
        <v>0</v>
      </c>
      <c r="K1984" s="24" t="n">
        <v>0</v>
      </c>
      <c r="L1984" s="22" t="inlineStr">
        <is>
          <t>Cloudstore Retail Private Limited</t>
        </is>
      </c>
      <c r="M1984" s="24" t="n">
        <v>0</v>
      </c>
      <c r="N1984" s="22" t="inlineStr">
        <is>
          <t>Quick Commerce</t>
        </is>
      </c>
      <c r="O1984" s="22" t="inlineStr">
        <is>
          <t>UD Foods</t>
        </is>
      </c>
      <c r="P1984" s="22" t="inlineStr"/>
      <c r="Q1984" s="22" t="inlineStr">
        <is>
          <t>Munchies</t>
        </is>
      </c>
      <c r="R1984" s="25">
        <f>IF(Config!$B$4&gt;0,M1984/Config!$B$4,0)</f>
        <v/>
      </c>
      <c r="S1984" s="25">
        <f>IF(Config!$B$4&gt;0,K1984/Config!$B$4,0)</f>
        <v/>
      </c>
      <c r="T1984" s="25">
        <f>R1984*Config!$B$7</f>
        <v/>
      </c>
      <c r="U1984" s="25">
        <f>S1984*Config!$B$7</f>
        <v/>
      </c>
      <c r="V1984" s="25" t="n">
        <v>21.12</v>
      </c>
      <c r="W1984" s="25" t="n">
        <v>640</v>
      </c>
      <c r="X1984" s="26">
        <f>IF(T1984&gt;0,V1984/T1984,0)</f>
        <v/>
      </c>
      <c r="Y1984" s="26">
        <f>IF(U1984&gt;0,W1984/U1984,0)</f>
        <v/>
      </c>
      <c r="Z1984" s="25">
        <f>T1984-V1984</f>
        <v/>
      </c>
      <c r="AA1984" s="25">
        <f>U1984-W1984</f>
        <v/>
      </c>
      <c r="AB1984" s="25">
        <f>IF(Config!$B$7&gt;0,(V1984/Config!$B$7)*Config!$B$4,0)</f>
        <v/>
      </c>
      <c r="AC1984" s="25">
        <f>IF(Config!$B$7&gt;0,(W1984/Config!$B$7)*Config!$B$4,0)</f>
        <v/>
      </c>
    </row>
    <row r="1985" hidden="1" outlineLevel="1">
      <c r="A1985" s="22" t="inlineStr"/>
      <c r="B1985" s="22" t="inlineStr"/>
      <c r="C1985" s="22" t="inlineStr"/>
      <c r="D1985" s="22" t="inlineStr"/>
      <c r="E1985" s="22" t="inlineStr">
        <is>
          <t>Makhana_7-30137</t>
        </is>
      </c>
      <c r="F1985" s="22" t="inlineStr"/>
      <c r="G1985" s="22" t="inlineStr">
        <is>
          <t>Munchies</t>
        </is>
      </c>
      <c r="H1985" s="22" t="inlineStr">
        <is>
          <t>Makha Shaka Imli Waves Farmley Pillow Pouch 70 g</t>
        </is>
      </c>
      <c r="I1985" s="22" t="inlineStr"/>
      <c r="J1985" s="24" t="n">
        <v>0</v>
      </c>
      <c r="K1985" s="24" t="n">
        <v>0</v>
      </c>
      <c r="L1985" s="22" t="inlineStr">
        <is>
          <t>Cloudstore Retail Private Limited</t>
        </is>
      </c>
      <c r="M1985" s="24" t="n">
        <v>0</v>
      </c>
      <c r="N1985" s="22" t="inlineStr">
        <is>
          <t>Quick Commerce</t>
        </is>
      </c>
      <c r="O1985" s="22" t="inlineStr">
        <is>
          <t>UD Foods</t>
        </is>
      </c>
      <c r="P1985" s="22" t="inlineStr"/>
      <c r="Q1985" s="22" t="inlineStr">
        <is>
          <t>Munchies</t>
        </is>
      </c>
      <c r="R1985" s="25">
        <f>IF(Config!$B$4&gt;0,M1985/Config!$B$4,0)</f>
        <v/>
      </c>
      <c r="S1985" s="25">
        <f>IF(Config!$B$4&gt;0,K1985/Config!$B$4,0)</f>
        <v/>
      </c>
      <c r="T1985" s="25">
        <f>R1985*Config!$B$7</f>
        <v/>
      </c>
      <c r="U1985" s="25">
        <f>S1985*Config!$B$7</f>
        <v/>
      </c>
      <c r="V1985" s="25" t="n">
        <v>72.8</v>
      </c>
      <c r="W1985" s="25" t="n">
        <v>1040</v>
      </c>
      <c r="X1985" s="26">
        <f>IF(T1985&gt;0,V1985/T1985,0)</f>
        <v/>
      </c>
      <c r="Y1985" s="26">
        <f>IF(U1985&gt;0,W1985/U1985,0)</f>
        <v/>
      </c>
      <c r="Z1985" s="25">
        <f>T1985-V1985</f>
        <v/>
      </c>
      <c r="AA1985" s="25">
        <f>U1985-W1985</f>
        <v/>
      </c>
      <c r="AB1985" s="25">
        <f>IF(Config!$B$7&gt;0,(V1985/Config!$B$7)*Config!$B$4,0)</f>
        <v/>
      </c>
      <c r="AC1985" s="25">
        <f>IF(Config!$B$7&gt;0,(W1985/Config!$B$7)*Config!$B$4,0)</f>
        <v/>
      </c>
    </row>
    <row r="1986" hidden="1" outlineLevel="1">
      <c r="A1986" s="22" t="inlineStr"/>
      <c r="B1986" s="22" t="inlineStr"/>
      <c r="C1986" s="22" t="inlineStr"/>
      <c r="D1986" s="22" t="inlineStr"/>
      <c r="E1986" s="22" t="inlineStr">
        <is>
          <t>Makhana_7-30138</t>
        </is>
      </c>
      <c r="F1986" s="22" t="inlineStr"/>
      <c r="G1986" s="22" t="inlineStr">
        <is>
          <t>Munchies</t>
        </is>
      </c>
      <c r="H1986" s="22" t="inlineStr">
        <is>
          <t>Makha Shaka Cheese Waves Farmley Pillow Pouch 70 g</t>
        </is>
      </c>
      <c r="I1986" s="22" t="inlineStr"/>
      <c r="J1986" s="24" t="n">
        <v>0</v>
      </c>
      <c r="K1986" s="24" t="n">
        <v>0</v>
      </c>
      <c r="L1986" s="22" t="inlineStr">
        <is>
          <t>Cloudstore Retail Private Limited</t>
        </is>
      </c>
      <c r="M1986" s="24" t="n">
        <v>0</v>
      </c>
      <c r="N1986" s="22" t="inlineStr">
        <is>
          <t>Quick Commerce</t>
        </is>
      </c>
      <c r="O1986" s="22" t="inlineStr">
        <is>
          <t>UD Foods</t>
        </is>
      </c>
      <c r="P1986" s="22" t="inlineStr"/>
      <c r="Q1986" s="22" t="inlineStr">
        <is>
          <t>Munchies</t>
        </is>
      </c>
      <c r="R1986" s="25">
        <f>IF(Config!$B$4&gt;0,M1986/Config!$B$4,0)</f>
        <v/>
      </c>
      <c r="S1986" s="25">
        <f>IF(Config!$B$4&gt;0,K1986/Config!$B$4,0)</f>
        <v/>
      </c>
      <c r="T1986" s="25">
        <f>R1986*Config!$B$7</f>
        <v/>
      </c>
      <c r="U1986" s="25">
        <f>S1986*Config!$B$7</f>
        <v/>
      </c>
      <c r="V1986" s="25" t="n">
        <v>128.8</v>
      </c>
      <c r="W1986" s="25" t="n">
        <v>1840</v>
      </c>
      <c r="X1986" s="26">
        <f>IF(T1986&gt;0,V1986/T1986,0)</f>
        <v/>
      </c>
      <c r="Y1986" s="26">
        <f>IF(U1986&gt;0,W1986/U1986,0)</f>
        <v/>
      </c>
      <c r="Z1986" s="25">
        <f>T1986-V1986</f>
        <v/>
      </c>
      <c r="AA1986" s="25">
        <f>U1986-W1986</f>
        <v/>
      </c>
      <c r="AB1986" s="25">
        <f>IF(Config!$B$7&gt;0,(V1986/Config!$B$7)*Config!$B$4,0)</f>
        <v/>
      </c>
      <c r="AC1986" s="25">
        <f>IF(Config!$B$7&gt;0,(W1986/Config!$B$7)*Config!$B$4,0)</f>
        <v/>
      </c>
    </row>
    <row r="1987" hidden="1" outlineLevel="1">
      <c r="A1987" s="22" t="inlineStr"/>
      <c r="B1987" s="22" t="inlineStr"/>
      <c r="C1987" s="22" t="inlineStr"/>
      <c r="D1987" s="22" t="inlineStr"/>
      <c r="E1987" s="22" t="inlineStr">
        <is>
          <t>Makhana_7-30157</t>
        </is>
      </c>
      <c r="F1987" s="22" t="inlineStr"/>
      <c r="G1987" s="22" t="inlineStr">
        <is>
          <t>Munchies</t>
        </is>
      </c>
      <c r="H1987" s="22" t="inlineStr">
        <is>
          <t>Makha Shaka Masala Stix Farmley Pillow Pouch 33 g</t>
        </is>
      </c>
      <c r="I1987" s="22" t="inlineStr"/>
      <c r="J1987" s="24" t="n">
        <v>0</v>
      </c>
      <c r="K1987" s="24" t="n">
        <v>0</v>
      </c>
      <c r="L1987" s="22" t="inlineStr">
        <is>
          <t>Cloudstore Retail Private Limited</t>
        </is>
      </c>
      <c r="M1987" s="24" t="n">
        <v>0</v>
      </c>
      <c r="N1987" s="22" t="inlineStr">
        <is>
          <t>Quick Commerce</t>
        </is>
      </c>
      <c r="O1987" s="22" t="inlineStr">
        <is>
          <t>UD Foods</t>
        </is>
      </c>
      <c r="P1987" s="22" t="inlineStr"/>
      <c r="Q1987" s="22" t="inlineStr">
        <is>
          <t>Munchies</t>
        </is>
      </c>
      <c r="R1987" s="25">
        <f>IF(Config!$B$4&gt;0,M1987/Config!$B$4,0)</f>
        <v/>
      </c>
      <c r="S1987" s="25">
        <f>IF(Config!$B$4&gt;0,K1987/Config!$B$4,0)</f>
        <v/>
      </c>
      <c r="T1987" s="25">
        <f>R1987*Config!$B$7</f>
        <v/>
      </c>
      <c r="U1987" s="25">
        <f>S1987*Config!$B$7</f>
        <v/>
      </c>
      <c r="V1987" s="25" t="n">
        <v>459.36</v>
      </c>
      <c r="W1987" s="25" t="n">
        <v>13920</v>
      </c>
      <c r="X1987" s="26">
        <f>IF(T1987&gt;0,V1987/T1987,0)</f>
        <v/>
      </c>
      <c r="Y1987" s="26">
        <f>IF(U1987&gt;0,W1987/U1987,0)</f>
        <v/>
      </c>
      <c r="Z1987" s="25">
        <f>T1987-V1987</f>
        <v/>
      </c>
      <c r="AA1987" s="25">
        <f>U1987-W1987</f>
        <v/>
      </c>
      <c r="AB1987" s="25">
        <f>IF(Config!$B$7&gt;0,(V1987/Config!$B$7)*Config!$B$4,0)</f>
        <v/>
      </c>
      <c r="AC1987" s="25">
        <f>IF(Config!$B$7&gt;0,(W1987/Config!$B$7)*Config!$B$4,0)</f>
        <v/>
      </c>
    </row>
    <row r="1988" hidden="1" outlineLevel="1">
      <c r="A1988" s="22" t="inlineStr"/>
      <c r="B1988" s="22" t="inlineStr"/>
      <c r="C1988" s="22" t="inlineStr"/>
      <c r="D1988" s="22" t="inlineStr"/>
      <c r="E1988" s="22" t="inlineStr">
        <is>
          <t>Makhana_7-30158</t>
        </is>
      </c>
      <c r="F1988" s="22" t="inlineStr"/>
      <c r="G1988" s="22" t="inlineStr">
        <is>
          <t>Munchies</t>
        </is>
      </c>
      <c r="H1988" s="22" t="inlineStr">
        <is>
          <t>Makha Shaka Flaming Hot Stix Farmley Pillow Pouch 33g</t>
        </is>
      </c>
      <c r="I1988" s="22" t="inlineStr"/>
      <c r="J1988" s="24" t="n">
        <v>0</v>
      </c>
      <c r="K1988" s="24" t="n">
        <v>0</v>
      </c>
      <c r="L1988" s="22" t="inlineStr">
        <is>
          <t>Cloudstore Retail Private Limited</t>
        </is>
      </c>
      <c r="M1988" s="24" t="n">
        <v>0</v>
      </c>
      <c r="N1988" s="22" t="inlineStr">
        <is>
          <t>Quick Commerce</t>
        </is>
      </c>
      <c r="O1988" s="22" t="inlineStr">
        <is>
          <t>UD Foods</t>
        </is>
      </c>
      <c r="P1988" s="22" t="inlineStr"/>
      <c r="Q1988" s="22" t="inlineStr">
        <is>
          <t>Munchies</t>
        </is>
      </c>
      <c r="R1988" s="25">
        <f>IF(Config!$B$4&gt;0,M1988/Config!$B$4,0)</f>
        <v/>
      </c>
      <c r="S1988" s="25">
        <f>IF(Config!$B$4&gt;0,K1988/Config!$B$4,0)</f>
        <v/>
      </c>
      <c r="T1988" s="25">
        <f>R1988*Config!$B$7</f>
        <v/>
      </c>
      <c r="U1988" s="25">
        <f>S1988*Config!$B$7</f>
        <v/>
      </c>
      <c r="V1988" s="25" t="n">
        <v>100.32</v>
      </c>
      <c r="W1988" s="25" t="n">
        <v>3040</v>
      </c>
      <c r="X1988" s="26">
        <f>IF(T1988&gt;0,V1988/T1988,0)</f>
        <v/>
      </c>
      <c r="Y1988" s="26">
        <f>IF(U1988&gt;0,W1988/U1988,0)</f>
        <v/>
      </c>
      <c r="Z1988" s="25">
        <f>T1988-V1988</f>
        <v/>
      </c>
      <c r="AA1988" s="25">
        <f>U1988-W1988</f>
        <v/>
      </c>
      <c r="AB1988" s="25">
        <f>IF(Config!$B$7&gt;0,(V1988/Config!$B$7)*Config!$B$4,0)</f>
        <v/>
      </c>
      <c r="AC1988" s="25">
        <f>IF(Config!$B$7&gt;0,(W1988/Config!$B$7)*Config!$B$4,0)</f>
        <v/>
      </c>
    </row>
    <row r="1989" hidden="1" outlineLevel="1">
      <c r="A1989" s="22" t="inlineStr"/>
      <c r="B1989" s="22" t="inlineStr"/>
      <c r="C1989" s="22" t="inlineStr"/>
      <c r="D1989" s="22" t="inlineStr"/>
      <c r="E1989" s="22" t="inlineStr">
        <is>
          <t>Makhana_7-30159</t>
        </is>
      </c>
      <c r="F1989" s="22" t="inlineStr"/>
      <c r="G1989" s="22" t="inlineStr">
        <is>
          <t>Munchies</t>
        </is>
      </c>
      <c r="H1989" s="22" t="inlineStr">
        <is>
          <t>Makha Shaka Achari Stix Farmley Pillow Pouch 33 g</t>
        </is>
      </c>
      <c r="I1989" s="22" t="inlineStr"/>
      <c r="J1989" s="24" t="n">
        <v>0</v>
      </c>
      <c r="K1989" s="24" t="n">
        <v>0</v>
      </c>
      <c r="L1989" s="22" t="inlineStr">
        <is>
          <t>Cloudstore Retail Private Limited</t>
        </is>
      </c>
      <c r="M1989" s="24" t="n">
        <v>0</v>
      </c>
      <c r="N1989" s="22" t="inlineStr">
        <is>
          <t>Quick Commerce</t>
        </is>
      </c>
      <c r="O1989" s="22" t="inlineStr">
        <is>
          <t>UD Foods</t>
        </is>
      </c>
      <c r="P1989" s="22" t="inlineStr"/>
      <c r="Q1989" s="22" t="inlineStr">
        <is>
          <t>Munchies</t>
        </is>
      </c>
      <c r="R1989" s="25">
        <f>IF(Config!$B$4&gt;0,M1989/Config!$B$4,0)</f>
        <v/>
      </c>
      <c r="S1989" s="25">
        <f>IF(Config!$B$4&gt;0,K1989/Config!$B$4,0)</f>
        <v/>
      </c>
      <c r="T1989" s="25">
        <f>R1989*Config!$B$7</f>
        <v/>
      </c>
      <c r="U1989" s="25">
        <f>S1989*Config!$B$7</f>
        <v/>
      </c>
      <c r="V1989" s="25" t="n">
        <v>39.6</v>
      </c>
      <c r="W1989" s="25" t="n">
        <v>1200</v>
      </c>
      <c r="X1989" s="26">
        <f>IF(T1989&gt;0,V1989/T1989,0)</f>
        <v/>
      </c>
      <c r="Y1989" s="26">
        <f>IF(U1989&gt;0,W1989/U1989,0)</f>
        <v/>
      </c>
      <c r="Z1989" s="25">
        <f>T1989-V1989</f>
        <v/>
      </c>
      <c r="AA1989" s="25">
        <f>U1989-W1989</f>
        <v/>
      </c>
      <c r="AB1989" s="25">
        <f>IF(Config!$B$7&gt;0,(V1989/Config!$B$7)*Config!$B$4,0)</f>
        <v/>
      </c>
      <c r="AC1989" s="25">
        <f>IF(Config!$B$7&gt;0,(W1989/Config!$B$7)*Config!$B$4,0)</f>
        <v/>
      </c>
    </row>
    <row r="1990" hidden="1" outlineLevel="1">
      <c r="A1990" s="22" t="inlineStr"/>
      <c r="B1990" s="22" t="inlineStr"/>
      <c r="C1990" s="22" t="inlineStr"/>
      <c r="D1990" s="22" t="inlineStr"/>
      <c r="E1990" s="22" t="inlineStr">
        <is>
          <t>Makhana_7-30160</t>
        </is>
      </c>
      <c r="F1990" s="22" t="inlineStr"/>
      <c r="G1990" s="22" t="inlineStr">
        <is>
          <t>Munchies</t>
        </is>
      </c>
      <c r="H1990" s="22" t="inlineStr">
        <is>
          <t>Makha Shaka Tomato Stix Farmley Pillow Pouch 33 g</t>
        </is>
      </c>
      <c r="I1990" s="22" t="inlineStr"/>
      <c r="J1990" s="24" t="n">
        <v>0</v>
      </c>
      <c r="K1990" s="24" t="n">
        <v>0</v>
      </c>
      <c r="L1990" s="22" t="inlineStr">
        <is>
          <t>Cloudstore Retail Private Limited</t>
        </is>
      </c>
      <c r="M1990" s="24" t="n">
        <v>0</v>
      </c>
      <c r="N1990" s="22" t="inlineStr">
        <is>
          <t>Quick Commerce</t>
        </is>
      </c>
      <c r="O1990" s="22" t="inlineStr">
        <is>
          <t>UD Foods</t>
        </is>
      </c>
      <c r="P1990" s="22" t="inlineStr"/>
      <c r="Q1990" s="22" t="inlineStr">
        <is>
          <t>Munchies</t>
        </is>
      </c>
      <c r="R1990" s="25">
        <f>IF(Config!$B$4&gt;0,M1990/Config!$B$4,0)</f>
        <v/>
      </c>
      <c r="S1990" s="25">
        <f>IF(Config!$B$4&gt;0,K1990/Config!$B$4,0)</f>
        <v/>
      </c>
      <c r="T1990" s="25">
        <f>R1990*Config!$B$7</f>
        <v/>
      </c>
      <c r="U1990" s="25">
        <f>S1990*Config!$B$7</f>
        <v/>
      </c>
      <c r="V1990" s="25" t="n">
        <v>512.16</v>
      </c>
      <c r="W1990" s="25" t="n">
        <v>15520</v>
      </c>
      <c r="X1990" s="26">
        <f>IF(T1990&gt;0,V1990/T1990,0)</f>
        <v/>
      </c>
      <c r="Y1990" s="26">
        <f>IF(U1990&gt;0,W1990/U1990,0)</f>
        <v/>
      </c>
      <c r="Z1990" s="25">
        <f>T1990-V1990</f>
        <v/>
      </c>
      <c r="AA1990" s="25">
        <f>U1990-W1990</f>
        <v/>
      </c>
      <c r="AB1990" s="25">
        <f>IF(Config!$B$7&gt;0,(V1990/Config!$B$7)*Config!$B$4,0)</f>
        <v/>
      </c>
      <c r="AC1990" s="25">
        <f>IF(Config!$B$7&gt;0,(W1990/Config!$B$7)*Config!$B$4,0)</f>
        <v/>
      </c>
    </row>
    <row r="1991" hidden="1" outlineLevel="1">
      <c r="A1991" s="22" t="inlineStr"/>
      <c r="B1991" s="22" t="inlineStr"/>
      <c r="C1991" s="22" t="inlineStr"/>
      <c r="D1991" s="22" t="inlineStr"/>
      <c r="E1991" s="22" t="inlineStr">
        <is>
          <t>Makhana_7-2663</t>
        </is>
      </c>
      <c r="F1991" s="22" t="inlineStr"/>
      <c r="G1991" s="22" t="inlineStr">
        <is>
          <t>Munchies</t>
        </is>
      </c>
      <c r="H1991" s="22" t="inlineStr">
        <is>
          <t>Amritsari Achari Munchies Farmley Pillow Pouch 33 g</t>
        </is>
      </c>
      <c r="I1991" s="22" t="inlineStr"/>
      <c r="J1991" s="24" t="n">
        <v>0</v>
      </c>
      <c r="K1991" s="24" t="n">
        <v>0</v>
      </c>
      <c r="L1991" s="22" t="inlineStr">
        <is>
          <t>INNOVATIVE RETAIL CONCEPTS PRIVATE LIMITED</t>
        </is>
      </c>
      <c r="M1991" s="24" t="n">
        <v>0</v>
      </c>
      <c r="N1991" s="22" t="inlineStr">
        <is>
          <t>Quick Commerce</t>
        </is>
      </c>
      <c r="O1991" s="22" t="inlineStr">
        <is>
          <t>UD Foods</t>
        </is>
      </c>
      <c r="P1991" s="22" t="inlineStr"/>
      <c r="Q1991" s="22" t="inlineStr">
        <is>
          <t>Munchies</t>
        </is>
      </c>
      <c r="R1991" s="25">
        <f>IF(Config!$B$4&gt;0,M1991/Config!$B$4,0)</f>
        <v/>
      </c>
      <c r="S1991" s="25">
        <f>IF(Config!$B$4&gt;0,K1991/Config!$B$4,0)</f>
        <v/>
      </c>
      <c r="T1991" s="25">
        <f>R1991*Config!$B$7</f>
        <v/>
      </c>
      <c r="U1991" s="25">
        <f>S1991*Config!$B$7</f>
        <v/>
      </c>
      <c r="V1991" s="25" t="n">
        <v>63.36</v>
      </c>
      <c r="W1991" s="25" t="n">
        <v>1920</v>
      </c>
      <c r="X1991" s="26">
        <f>IF(T1991&gt;0,V1991/T1991,0)</f>
        <v/>
      </c>
      <c r="Y1991" s="26">
        <f>IF(U1991&gt;0,W1991/U1991,0)</f>
        <v/>
      </c>
      <c r="Z1991" s="25">
        <f>T1991-V1991</f>
        <v/>
      </c>
      <c r="AA1991" s="25">
        <f>U1991-W1991</f>
        <v/>
      </c>
      <c r="AB1991" s="25">
        <f>IF(Config!$B$7&gt;0,(V1991/Config!$B$7)*Config!$B$4,0)</f>
        <v/>
      </c>
      <c r="AC1991" s="25">
        <f>IF(Config!$B$7&gt;0,(W1991/Config!$B$7)*Config!$B$4,0)</f>
        <v/>
      </c>
    </row>
    <row r="1992" hidden="1" outlineLevel="1">
      <c r="A1992" s="22" t="inlineStr"/>
      <c r="B1992" s="22" t="inlineStr"/>
      <c r="C1992" s="22" t="inlineStr"/>
      <c r="D1992" s="22" t="inlineStr"/>
      <c r="E1992" s="22" t="inlineStr">
        <is>
          <t>Makhana_7-30049</t>
        </is>
      </c>
      <c r="F1992" s="22" t="inlineStr"/>
      <c r="G1992" s="22" t="inlineStr">
        <is>
          <t>Munchies</t>
        </is>
      </c>
      <c r="H1992" s="22" t="inlineStr">
        <is>
          <t>Korean hot &amp; spicy Munchies Farmley Pillow Pouch 33g</t>
        </is>
      </c>
      <c r="I1992" s="22" t="inlineStr"/>
      <c r="J1992" s="24" t="n">
        <v>0</v>
      </c>
      <c r="K1992" s="24" t="n">
        <v>0</v>
      </c>
      <c r="L1992" s="22" t="inlineStr">
        <is>
          <t>INNOVATIVE RETAIL CONCEPTS PRIVATE LIMITED</t>
        </is>
      </c>
      <c r="M1992" s="24" t="n">
        <v>0</v>
      </c>
      <c r="N1992" s="22" t="inlineStr">
        <is>
          <t>Quick Commerce</t>
        </is>
      </c>
      <c r="O1992" s="22" t="inlineStr">
        <is>
          <t>UD Foods</t>
        </is>
      </c>
      <c r="P1992" s="22" t="inlineStr"/>
      <c r="Q1992" s="22" t="inlineStr">
        <is>
          <t>Munchies</t>
        </is>
      </c>
      <c r="R1992" s="25">
        <f>IF(Config!$B$4&gt;0,M1992/Config!$B$4,0)</f>
        <v/>
      </c>
      <c r="S1992" s="25">
        <f>IF(Config!$B$4&gt;0,K1992/Config!$B$4,0)</f>
        <v/>
      </c>
      <c r="T1992" s="25">
        <f>R1992*Config!$B$7</f>
        <v/>
      </c>
      <c r="U1992" s="25">
        <f>S1992*Config!$B$7</f>
        <v/>
      </c>
      <c r="V1992" s="25" t="n">
        <v>58.08</v>
      </c>
      <c r="W1992" s="25" t="n">
        <v>1760</v>
      </c>
      <c r="X1992" s="26">
        <f>IF(T1992&gt;0,V1992/T1992,0)</f>
        <v/>
      </c>
      <c r="Y1992" s="26">
        <f>IF(U1992&gt;0,W1992/U1992,0)</f>
        <v/>
      </c>
      <c r="Z1992" s="25">
        <f>T1992-V1992</f>
        <v/>
      </c>
      <c r="AA1992" s="25">
        <f>U1992-W1992</f>
        <v/>
      </c>
      <c r="AB1992" s="25">
        <f>IF(Config!$B$7&gt;0,(V1992/Config!$B$7)*Config!$B$4,0)</f>
        <v/>
      </c>
      <c r="AC1992" s="25">
        <f>IF(Config!$B$7&gt;0,(W1992/Config!$B$7)*Config!$B$4,0)</f>
        <v/>
      </c>
    </row>
    <row r="1993" hidden="1" outlineLevel="1">
      <c r="A1993" s="22" t="inlineStr"/>
      <c r="B1993" s="22" t="inlineStr"/>
      <c r="C1993" s="22" t="inlineStr"/>
      <c r="D1993" s="22" t="inlineStr"/>
      <c r="E1993" s="22" t="inlineStr">
        <is>
          <t>Makhana_7-2663</t>
        </is>
      </c>
      <c r="F1993" s="22" t="inlineStr"/>
      <c r="G1993" s="22" t="inlineStr">
        <is>
          <t>Munchies</t>
        </is>
      </c>
      <c r="H1993" s="22" t="inlineStr">
        <is>
          <t>Amritsari Achari Munchies Farmley Pillow Pouch 33 g</t>
        </is>
      </c>
      <c r="I1993" s="22" t="inlineStr"/>
      <c r="J1993" s="24" t="n">
        <v>0</v>
      </c>
      <c r="K1993" s="24" t="n">
        <v>0</v>
      </c>
      <c r="L1993" s="22" t="inlineStr">
        <is>
          <t>Jupiter Kart Private Limited</t>
        </is>
      </c>
      <c r="M1993" s="24" t="n">
        <v>0</v>
      </c>
      <c r="N1993" s="22" t="inlineStr">
        <is>
          <t>Quick Commerce</t>
        </is>
      </c>
      <c r="O1993" s="22" t="inlineStr">
        <is>
          <t>UD Foods</t>
        </is>
      </c>
      <c r="P1993" s="22" t="inlineStr"/>
      <c r="Q1993" s="22" t="inlineStr">
        <is>
          <t>Munchies</t>
        </is>
      </c>
      <c r="R1993" s="25">
        <f>IF(Config!$B$4&gt;0,M1993/Config!$B$4,0)</f>
        <v/>
      </c>
      <c r="S1993" s="25">
        <f>IF(Config!$B$4&gt;0,K1993/Config!$B$4,0)</f>
        <v/>
      </c>
      <c r="T1993" s="25">
        <f>R1993*Config!$B$7</f>
        <v/>
      </c>
      <c r="U1993" s="25">
        <f>S1993*Config!$B$7</f>
        <v/>
      </c>
      <c r="V1993" s="25" t="n">
        <v>21.12</v>
      </c>
      <c r="W1993" s="25" t="n">
        <v>640</v>
      </c>
      <c r="X1993" s="26">
        <f>IF(T1993&gt;0,V1993/T1993,0)</f>
        <v/>
      </c>
      <c r="Y1993" s="26">
        <f>IF(U1993&gt;0,W1993/U1993,0)</f>
        <v/>
      </c>
      <c r="Z1993" s="25">
        <f>T1993-V1993</f>
        <v/>
      </c>
      <c r="AA1993" s="25">
        <f>U1993-W1993</f>
        <v/>
      </c>
      <c r="AB1993" s="25">
        <f>IF(Config!$B$7&gt;0,(V1993/Config!$B$7)*Config!$B$4,0)</f>
        <v/>
      </c>
      <c r="AC1993" s="25">
        <f>IF(Config!$B$7&gt;0,(W1993/Config!$B$7)*Config!$B$4,0)</f>
        <v/>
      </c>
    </row>
    <row r="1994" hidden="1" outlineLevel="1">
      <c r="A1994" s="22" t="inlineStr"/>
      <c r="B1994" s="22" t="inlineStr"/>
      <c r="C1994" s="22" t="inlineStr"/>
      <c r="D1994" s="22" t="inlineStr"/>
      <c r="E1994" s="22" t="inlineStr">
        <is>
          <t>Makhana_7-30137</t>
        </is>
      </c>
      <c r="F1994" s="22" t="inlineStr"/>
      <c r="G1994" s="22" t="inlineStr">
        <is>
          <t>Munchies</t>
        </is>
      </c>
      <c r="H1994" s="22" t="inlineStr">
        <is>
          <t>Makha Shaka Imli Waves Farmley Pillow Pouch 70 g</t>
        </is>
      </c>
      <c r="I1994" s="22" t="inlineStr"/>
      <c r="J1994" s="24" t="n">
        <v>0</v>
      </c>
      <c r="K1994" s="24" t="n">
        <v>0</v>
      </c>
      <c r="L1994" s="22" t="inlineStr">
        <is>
          <t>Jupiter Kart Private Limited</t>
        </is>
      </c>
      <c r="M1994" s="24" t="n">
        <v>0</v>
      </c>
      <c r="N1994" s="22" t="inlineStr">
        <is>
          <t>Quick Commerce</t>
        </is>
      </c>
      <c r="O1994" s="22" t="inlineStr">
        <is>
          <t>UD Foods</t>
        </is>
      </c>
      <c r="P1994" s="22" t="inlineStr"/>
      <c r="Q1994" s="22" t="inlineStr">
        <is>
          <t>Munchies</t>
        </is>
      </c>
      <c r="R1994" s="25">
        <f>IF(Config!$B$4&gt;0,M1994/Config!$B$4,0)</f>
        <v/>
      </c>
      <c r="S1994" s="25">
        <f>IF(Config!$B$4&gt;0,K1994/Config!$B$4,0)</f>
        <v/>
      </c>
      <c r="T1994" s="25">
        <f>R1994*Config!$B$7</f>
        <v/>
      </c>
      <c r="U1994" s="25">
        <f>S1994*Config!$B$7</f>
        <v/>
      </c>
      <c r="V1994" s="25" t="n">
        <v>252</v>
      </c>
      <c r="W1994" s="25" t="n">
        <v>3600</v>
      </c>
      <c r="X1994" s="26">
        <f>IF(T1994&gt;0,V1994/T1994,0)</f>
        <v/>
      </c>
      <c r="Y1994" s="26">
        <f>IF(U1994&gt;0,W1994/U1994,0)</f>
        <v/>
      </c>
      <c r="Z1994" s="25">
        <f>T1994-V1994</f>
        <v/>
      </c>
      <c r="AA1994" s="25">
        <f>U1994-W1994</f>
        <v/>
      </c>
      <c r="AB1994" s="25">
        <f>IF(Config!$B$7&gt;0,(V1994/Config!$B$7)*Config!$B$4,0)</f>
        <v/>
      </c>
      <c r="AC1994" s="25">
        <f>IF(Config!$B$7&gt;0,(W1994/Config!$B$7)*Config!$B$4,0)</f>
        <v/>
      </c>
    </row>
    <row r="1995" hidden="1" outlineLevel="1">
      <c r="A1995" s="22" t="inlineStr"/>
      <c r="B1995" s="22" t="inlineStr"/>
      <c r="C1995" s="22" t="inlineStr"/>
      <c r="D1995" s="22" t="inlineStr"/>
      <c r="E1995" s="22" t="inlineStr">
        <is>
          <t>Makhana_7-30138</t>
        </is>
      </c>
      <c r="F1995" s="22" t="inlineStr"/>
      <c r="G1995" s="22" t="inlineStr">
        <is>
          <t>Munchies</t>
        </is>
      </c>
      <c r="H1995" s="22" t="inlineStr">
        <is>
          <t>Makha Shaka Cheese Waves Farmley Pillow Pouch 70 g</t>
        </is>
      </c>
      <c r="I1995" s="22" t="inlineStr"/>
      <c r="J1995" s="24" t="n">
        <v>0</v>
      </c>
      <c r="K1995" s="24" t="n">
        <v>0</v>
      </c>
      <c r="L1995" s="22" t="inlineStr">
        <is>
          <t>Jupiter Kart Private Limited</t>
        </is>
      </c>
      <c r="M1995" s="24" t="n">
        <v>0</v>
      </c>
      <c r="N1995" s="22" t="inlineStr">
        <is>
          <t>Quick Commerce</t>
        </is>
      </c>
      <c r="O1995" s="22" t="inlineStr">
        <is>
          <t>UD Foods</t>
        </is>
      </c>
      <c r="P1995" s="22" t="inlineStr"/>
      <c r="Q1995" s="22" t="inlineStr">
        <is>
          <t>Munchies</t>
        </is>
      </c>
      <c r="R1995" s="25">
        <f>IF(Config!$B$4&gt;0,M1995/Config!$B$4,0)</f>
        <v/>
      </c>
      <c r="S1995" s="25">
        <f>IF(Config!$B$4&gt;0,K1995/Config!$B$4,0)</f>
        <v/>
      </c>
      <c r="T1995" s="25">
        <f>R1995*Config!$B$7</f>
        <v/>
      </c>
      <c r="U1995" s="25">
        <f>S1995*Config!$B$7</f>
        <v/>
      </c>
      <c r="V1995" s="25" t="n">
        <v>179.2</v>
      </c>
      <c r="W1995" s="25" t="n">
        <v>2560</v>
      </c>
      <c r="X1995" s="26">
        <f>IF(T1995&gt;0,V1995/T1995,0)</f>
        <v/>
      </c>
      <c r="Y1995" s="26">
        <f>IF(U1995&gt;0,W1995/U1995,0)</f>
        <v/>
      </c>
      <c r="Z1995" s="25">
        <f>T1995-V1995</f>
        <v/>
      </c>
      <c r="AA1995" s="25">
        <f>U1995-W1995</f>
        <v/>
      </c>
      <c r="AB1995" s="25">
        <f>IF(Config!$B$7&gt;0,(V1995/Config!$B$7)*Config!$B$4,0)</f>
        <v/>
      </c>
      <c r="AC1995" s="25">
        <f>IF(Config!$B$7&gt;0,(W1995/Config!$B$7)*Config!$B$4,0)</f>
        <v/>
      </c>
    </row>
    <row r="1996" hidden="1" outlineLevel="1">
      <c r="A1996" s="22" t="inlineStr"/>
      <c r="B1996" s="22" t="inlineStr"/>
      <c r="C1996" s="22" t="inlineStr"/>
      <c r="D1996" s="22" t="inlineStr"/>
      <c r="E1996" s="22" t="inlineStr">
        <is>
          <t>Makhana_7-30157</t>
        </is>
      </c>
      <c r="F1996" s="22" t="inlineStr"/>
      <c r="G1996" s="22" t="inlineStr">
        <is>
          <t>Munchies</t>
        </is>
      </c>
      <c r="H1996" s="22" t="inlineStr">
        <is>
          <t>Makha Shaka Masala Stix Farmley Pillow Pouch 33 g</t>
        </is>
      </c>
      <c r="I1996" s="22" t="inlineStr"/>
      <c r="J1996" s="24" t="n">
        <v>0</v>
      </c>
      <c r="K1996" s="24" t="n">
        <v>0</v>
      </c>
      <c r="L1996" s="22" t="inlineStr">
        <is>
          <t>Jupiter Kart Private Limited</t>
        </is>
      </c>
      <c r="M1996" s="24" t="n">
        <v>0</v>
      </c>
      <c r="N1996" s="22" t="inlineStr">
        <is>
          <t>Quick Commerce</t>
        </is>
      </c>
      <c r="O1996" s="22" t="inlineStr">
        <is>
          <t>UD Foods</t>
        </is>
      </c>
      <c r="P1996" s="22" t="inlineStr"/>
      <c r="Q1996" s="22" t="inlineStr">
        <is>
          <t>Munchies</t>
        </is>
      </c>
      <c r="R1996" s="25">
        <f>IF(Config!$B$4&gt;0,M1996/Config!$B$4,0)</f>
        <v/>
      </c>
      <c r="S1996" s="25">
        <f>IF(Config!$B$4&gt;0,K1996/Config!$B$4,0)</f>
        <v/>
      </c>
      <c r="T1996" s="25">
        <f>R1996*Config!$B$7</f>
        <v/>
      </c>
      <c r="U1996" s="25">
        <f>S1996*Config!$B$7</f>
        <v/>
      </c>
      <c r="V1996" s="25" t="n">
        <v>229.68</v>
      </c>
      <c r="W1996" s="25" t="n">
        <v>6960</v>
      </c>
      <c r="X1996" s="26">
        <f>IF(T1996&gt;0,V1996/T1996,0)</f>
        <v/>
      </c>
      <c r="Y1996" s="26">
        <f>IF(U1996&gt;0,W1996/U1996,0)</f>
        <v/>
      </c>
      <c r="Z1996" s="25">
        <f>T1996-V1996</f>
        <v/>
      </c>
      <c r="AA1996" s="25">
        <f>U1996-W1996</f>
        <v/>
      </c>
      <c r="AB1996" s="25">
        <f>IF(Config!$B$7&gt;0,(V1996/Config!$B$7)*Config!$B$4,0)</f>
        <v/>
      </c>
      <c r="AC1996" s="25">
        <f>IF(Config!$B$7&gt;0,(W1996/Config!$B$7)*Config!$B$4,0)</f>
        <v/>
      </c>
    </row>
    <row r="1997" hidden="1" outlineLevel="1">
      <c r="A1997" s="22" t="inlineStr"/>
      <c r="B1997" s="22" t="inlineStr"/>
      <c r="C1997" s="22" t="inlineStr"/>
      <c r="D1997" s="22" t="inlineStr"/>
      <c r="E1997" s="22" t="inlineStr">
        <is>
          <t>Makhana_7-30158</t>
        </is>
      </c>
      <c r="F1997" s="22" t="inlineStr"/>
      <c r="G1997" s="22" t="inlineStr">
        <is>
          <t>Munchies</t>
        </is>
      </c>
      <c r="H1997" s="22" t="inlineStr">
        <is>
          <t>Makha Shaka Flaming Hot Stix Farmley Pillow Pouch 33g</t>
        </is>
      </c>
      <c r="I1997" s="22" t="inlineStr"/>
      <c r="J1997" s="24" t="n">
        <v>0</v>
      </c>
      <c r="K1997" s="24" t="n">
        <v>0</v>
      </c>
      <c r="L1997" s="22" t="inlineStr">
        <is>
          <t>Jupiter Kart Private Limited</t>
        </is>
      </c>
      <c r="M1997" s="24" t="n">
        <v>0</v>
      </c>
      <c r="N1997" s="22" t="inlineStr">
        <is>
          <t>Quick Commerce</t>
        </is>
      </c>
      <c r="O1997" s="22" t="inlineStr">
        <is>
          <t>UD Foods</t>
        </is>
      </c>
      <c r="P1997" s="22" t="inlineStr"/>
      <c r="Q1997" s="22" t="inlineStr">
        <is>
          <t>Munchies</t>
        </is>
      </c>
      <c r="R1997" s="25">
        <f>IF(Config!$B$4&gt;0,M1997/Config!$B$4,0)</f>
        <v/>
      </c>
      <c r="S1997" s="25">
        <f>IF(Config!$B$4&gt;0,K1997/Config!$B$4,0)</f>
        <v/>
      </c>
      <c r="T1997" s="25">
        <f>R1997*Config!$B$7</f>
        <v/>
      </c>
      <c r="U1997" s="25">
        <f>S1997*Config!$B$7</f>
        <v/>
      </c>
      <c r="V1997" s="25" t="n">
        <v>2.64</v>
      </c>
      <c r="W1997" s="25" t="n">
        <v>80</v>
      </c>
      <c r="X1997" s="26">
        <f>IF(T1997&gt;0,V1997/T1997,0)</f>
        <v/>
      </c>
      <c r="Y1997" s="26">
        <f>IF(U1997&gt;0,W1997/U1997,0)</f>
        <v/>
      </c>
      <c r="Z1997" s="25">
        <f>T1997-V1997</f>
        <v/>
      </c>
      <c r="AA1997" s="25">
        <f>U1997-W1997</f>
        <v/>
      </c>
      <c r="AB1997" s="25">
        <f>IF(Config!$B$7&gt;0,(V1997/Config!$B$7)*Config!$B$4,0)</f>
        <v/>
      </c>
      <c r="AC1997" s="25">
        <f>IF(Config!$B$7&gt;0,(W1997/Config!$B$7)*Config!$B$4,0)</f>
        <v/>
      </c>
    </row>
    <row r="1998" hidden="1" outlineLevel="1">
      <c r="A1998" s="22" t="inlineStr"/>
      <c r="B1998" s="22" t="inlineStr"/>
      <c r="C1998" s="22" t="inlineStr"/>
      <c r="D1998" s="22" t="inlineStr"/>
      <c r="E1998" s="22" t="inlineStr">
        <is>
          <t>Makhana_7-30160</t>
        </is>
      </c>
      <c r="F1998" s="22" t="inlineStr"/>
      <c r="G1998" s="22" t="inlineStr">
        <is>
          <t>Munchies</t>
        </is>
      </c>
      <c r="H1998" s="22" t="inlineStr">
        <is>
          <t>Makha Shaka Tomato Stix Farmley Pillow Pouch 33 g</t>
        </is>
      </c>
      <c r="I1998" s="22" t="inlineStr"/>
      <c r="J1998" s="24" t="n">
        <v>0</v>
      </c>
      <c r="K1998" s="24" t="n">
        <v>0</v>
      </c>
      <c r="L1998" s="22" t="inlineStr">
        <is>
          <t>Jupiter Kart Private Limited</t>
        </is>
      </c>
      <c r="M1998" s="24" t="n">
        <v>0</v>
      </c>
      <c r="N1998" s="22" t="inlineStr">
        <is>
          <t>Quick Commerce</t>
        </is>
      </c>
      <c r="O1998" s="22" t="inlineStr">
        <is>
          <t>UD Foods</t>
        </is>
      </c>
      <c r="P1998" s="22" t="inlineStr"/>
      <c r="Q1998" s="22" t="inlineStr">
        <is>
          <t>Munchies</t>
        </is>
      </c>
      <c r="R1998" s="25">
        <f>IF(Config!$B$4&gt;0,M1998/Config!$B$4,0)</f>
        <v/>
      </c>
      <c r="S1998" s="25">
        <f>IF(Config!$B$4&gt;0,K1998/Config!$B$4,0)</f>
        <v/>
      </c>
      <c r="T1998" s="25">
        <f>R1998*Config!$B$7</f>
        <v/>
      </c>
      <c r="U1998" s="25">
        <f>S1998*Config!$B$7</f>
        <v/>
      </c>
      <c r="V1998" s="25" t="n">
        <v>311.52</v>
      </c>
      <c r="W1998" s="25" t="n">
        <v>9440</v>
      </c>
      <c r="X1998" s="26">
        <f>IF(T1998&gt;0,V1998/T1998,0)</f>
        <v/>
      </c>
      <c r="Y1998" s="26">
        <f>IF(U1998&gt;0,W1998/U1998,0)</f>
        <v/>
      </c>
      <c r="Z1998" s="25">
        <f>T1998-V1998</f>
        <v/>
      </c>
      <c r="AA1998" s="25">
        <f>U1998-W1998</f>
        <v/>
      </c>
      <c r="AB1998" s="25">
        <f>IF(Config!$B$7&gt;0,(V1998/Config!$B$7)*Config!$B$4,0)</f>
        <v/>
      </c>
      <c r="AC1998" s="25">
        <f>IF(Config!$B$7&gt;0,(W1998/Config!$B$7)*Config!$B$4,0)</f>
        <v/>
      </c>
    </row>
    <row r="1999" hidden="1" outlineLevel="1">
      <c r="A1999" s="22" t="inlineStr"/>
      <c r="B1999" s="22" t="inlineStr"/>
      <c r="C1999" s="22" t="inlineStr"/>
      <c r="D1999" s="22" t="inlineStr"/>
      <c r="E1999" s="22" t="inlineStr">
        <is>
          <t>Makhana_7-2663</t>
        </is>
      </c>
      <c r="F1999" s="22" t="inlineStr"/>
      <c r="G1999" s="22" t="inlineStr">
        <is>
          <t>Munchies</t>
        </is>
      </c>
      <c r="H1999" s="22" t="inlineStr">
        <is>
          <t>Amritsari Achari Munchies Farmley Pillow Pouch 33 g</t>
        </is>
      </c>
      <c r="I1999" s="22" t="inlineStr"/>
      <c r="J1999" s="24" t="n">
        <v>0</v>
      </c>
      <c r="K1999" s="24" t="n">
        <v>0</v>
      </c>
      <c r="L1999" s="22" t="inlineStr">
        <is>
          <t>Moksh Enterprises Private Limited</t>
        </is>
      </c>
      <c r="M1999" s="24" t="n">
        <v>0</v>
      </c>
      <c r="N1999" s="22" t="inlineStr">
        <is>
          <t>Quick Commerce</t>
        </is>
      </c>
      <c r="O1999" s="22" t="inlineStr">
        <is>
          <t>UD Foods</t>
        </is>
      </c>
      <c r="P1999" s="22" t="inlineStr"/>
      <c r="Q1999" s="22" t="inlineStr">
        <is>
          <t>Munchies</t>
        </is>
      </c>
      <c r="R1999" s="25">
        <f>IF(Config!$B$4&gt;0,M1999/Config!$B$4,0)</f>
        <v/>
      </c>
      <c r="S1999" s="25">
        <f>IF(Config!$B$4&gt;0,K1999/Config!$B$4,0)</f>
        <v/>
      </c>
      <c r="T1999" s="25">
        <f>R1999*Config!$B$7</f>
        <v/>
      </c>
      <c r="U1999" s="25">
        <f>S1999*Config!$B$7</f>
        <v/>
      </c>
      <c r="V1999" s="25" t="n">
        <v>31.68</v>
      </c>
      <c r="W1999" s="25" t="n">
        <v>960</v>
      </c>
      <c r="X1999" s="26">
        <f>IF(T1999&gt;0,V1999/T1999,0)</f>
        <v/>
      </c>
      <c r="Y1999" s="26">
        <f>IF(U1999&gt;0,W1999/U1999,0)</f>
        <v/>
      </c>
      <c r="Z1999" s="25">
        <f>T1999-V1999</f>
        <v/>
      </c>
      <c r="AA1999" s="25">
        <f>U1999-W1999</f>
        <v/>
      </c>
      <c r="AB1999" s="25">
        <f>IF(Config!$B$7&gt;0,(V1999/Config!$B$7)*Config!$B$4,0)</f>
        <v/>
      </c>
      <c r="AC1999" s="25">
        <f>IF(Config!$B$7&gt;0,(W1999/Config!$B$7)*Config!$B$4,0)</f>
        <v/>
      </c>
    </row>
    <row r="2000" hidden="1" outlineLevel="1">
      <c r="A2000" s="22" t="inlineStr"/>
      <c r="B2000" s="22" t="inlineStr"/>
      <c r="C2000" s="22" t="inlineStr"/>
      <c r="D2000" s="22" t="inlineStr"/>
      <c r="E2000" s="22" t="inlineStr">
        <is>
          <t>Makhana_7-30049</t>
        </is>
      </c>
      <c r="F2000" s="22" t="inlineStr"/>
      <c r="G2000" s="22" t="inlineStr">
        <is>
          <t>Munchies</t>
        </is>
      </c>
      <c r="H2000" s="22" t="inlineStr">
        <is>
          <t>Korean hot &amp; spicy Munchies Farmley Pillow Pouch 33g</t>
        </is>
      </c>
      <c r="I2000" s="22" t="inlineStr"/>
      <c r="J2000" s="24" t="n">
        <v>0</v>
      </c>
      <c r="K2000" s="24" t="n">
        <v>0</v>
      </c>
      <c r="L2000" s="22" t="inlineStr">
        <is>
          <t>Moksh Enterprises Private Limited</t>
        </is>
      </c>
      <c r="M2000" s="24" t="n">
        <v>0</v>
      </c>
      <c r="N2000" s="22" t="inlineStr">
        <is>
          <t>Quick Commerce</t>
        </is>
      </c>
      <c r="O2000" s="22" t="inlineStr">
        <is>
          <t>UD Foods</t>
        </is>
      </c>
      <c r="P2000" s="22" t="inlineStr"/>
      <c r="Q2000" s="22" t="inlineStr">
        <is>
          <t>Munchies</t>
        </is>
      </c>
      <c r="R2000" s="25">
        <f>IF(Config!$B$4&gt;0,M2000/Config!$B$4,0)</f>
        <v/>
      </c>
      <c r="S2000" s="25">
        <f>IF(Config!$B$4&gt;0,K2000/Config!$B$4,0)</f>
        <v/>
      </c>
      <c r="T2000" s="25">
        <f>R2000*Config!$B$7</f>
        <v/>
      </c>
      <c r="U2000" s="25">
        <f>S2000*Config!$B$7</f>
        <v/>
      </c>
      <c r="V2000" s="25" t="n">
        <v>15.84</v>
      </c>
      <c r="W2000" s="25" t="n">
        <v>480</v>
      </c>
      <c r="X2000" s="26">
        <f>IF(T2000&gt;0,V2000/T2000,0)</f>
        <v/>
      </c>
      <c r="Y2000" s="26">
        <f>IF(U2000&gt;0,W2000/U2000,0)</f>
        <v/>
      </c>
      <c r="Z2000" s="25">
        <f>T2000-V2000</f>
        <v/>
      </c>
      <c r="AA2000" s="25">
        <f>U2000-W2000</f>
        <v/>
      </c>
      <c r="AB2000" s="25">
        <f>IF(Config!$B$7&gt;0,(V2000/Config!$B$7)*Config!$B$4,0)</f>
        <v/>
      </c>
      <c r="AC2000" s="25">
        <f>IF(Config!$B$7&gt;0,(W2000/Config!$B$7)*Config!$B$4,0)</f>
        <v/>
      </c>
    </row>
    <row r="2001" hidden="1" outlineLevel="1">
      <c r="A2001" s="22" t="inlineStr"/>
      <c r="B2001" s="22" t="inlineStr"/>
      <c r="C2001" s="22" t="inlineStr"/>
      <c r="D2001" s="22" t="inlineStr"/>
      <c r="E2001" s="22" t="inlineStr">
        <is>
          <t>Makhana_7-30137</t>
        </is>
      </c>
      <c r="F2001" s="22" t="inlineStr"/>
      <c r="G2001" s="22" t="inlineStr">
        <is>
          <t>Munchies</t>
        </is>
      </c>
      <c r="H2001" s="22" t="inlineStr">
        <is>
          <t>Makha Shaka Imli Waves Farmley Pillow Pouch 70 g</t>
        </is>
      </c>
      <c r="I2001" s="22" t="inlineStr"/>
      <c r="J2001" s="24" t="n">
        <v>0</v>
      </c>
      <c r="K2001" s="24" t="n">
        <v>0</v>
      </c>
      <c r="L2001" s="22" t="inlineStr">
        <is>
          <t>Moksh Enterprises Private Limited</t>
        </is>
      </c>
      <c r="M2001" s="24" t="n">
        <v>0</v>
      </c>
      <c r="N2001" s="22" t="inlineStr">
        <is>
          <t>Quick Commerce</t>
        </is>
      </c>
      <c r="O2001" s="22" t="inlineStr">
        <is>
          <t>UD Foods</t>
        </is>
      </c>
      <c r="P2001" s="22" t="inlineStr"/>
      <c r="Q2001" s="22" t="inlineStr">
        <is>
          <t>Munchies</t>
        </is>
      </c>
      <c r="R2001" s="25">
        <f>IF(Config!$B$4&gt;0,M2001/Config!$B$4,0)</f>
        <v/>
      </c>
      <c r="S2001" s="25">
        <f>IF(Config!$B$4&gt;0,K2001/Config!$B$4,0)</f>
        <v/>
      </c>
      <c r="T2001" s="25">
        <f>R2001*Config!$B$7</f>
        <v/>
      </c>
      <c r="U2001" s="25">
        <f>S2001*Config!$B$7</f>
        <v/>
      </c>
      <c r="V2001" s="25" t="n">
        <v>112</v>
      </c>
      <c r="W2001" s="25" t="n">
        <v>1600</v>
      </c>
      <c r="X2001" s="26">
        <f>IF(T2001&gt;0,V2001/T2001,0)</f>
        <v/>
      </c>
      <c r="Y2001" s="26">
        <f>IF(U2001&gt;0,W2001/U2001,0)</f>
        <v/>
      </c>
      <c r="Z2001" s="25">
        <f>T2001-V2001</f>
        <v/>
      </c>
      <c r="AA2001" s="25">
        <f>U2001-W2001</f>
        <v/>
      </c>
      <c r="AB2001" s="25">
        <f>IF(Config!$B$7&gt;0,(V2001/Config!$B$7)*Config!$B$4,0)</f>
        <v/>
      </c>
      <c r="AC2001" s="25">
        <f>IF(Config!$B$7&gt;0,(W2001/Config!$B$7)*Config!$B$4,0)</f>
        <v/>
      </c>
    </row>
    <row r="2002" hidden="1" outlineLevel="1">
      <c r="A2002" s="22" t="inlineStr"/>
      <c r="B2002" s="22" t="inlineStr"/>
      <c r="C2002" s="22" t="inlineStr"/>
      <c r="D2002" s="22" t="inlineStr"/>
      <c r="E2002" s="22" t="inlineStr">
        <is>
          <t>Makhana_7-30138</t>
        </is>
      </c>
      <c r="F2002" s="22" t="inlineStr"/>
      <c r="G2002" s="22" t="inlineStr">
        <is>
          <t>Munchies</t>
        </is>
      </c>
      <c r="H2002" s="22" t="inlineStr">
        <is>
          <t>Makha Shaka Cheese Waves Farmley Pillow Pouch 70 g</t>
        </is>
      </c>
      <c r="I2002" s="22" t="inlineStr"/>
      <c r="J2002" s="24" t="n">
        <v>0</v>
      </c>
      <c r="K2002" s="24" t="n">
        <v>0</v>
      </c>
      <c r="L2002" s="22" t="inlineStr">
        <is>
          <t>Moksh Enterprises Private Limited</t>
        </is>
      </c>
      <c r="M2002" s="24" t="n">
        <v>0</v>
      </c>
      <c r="N2002" s="22" t="inlineStr">
        <is>
          <t>Quick Commerce</t>
        </is>
      </c>
      <c r="O2002" s="22" t="inlineStr">
        <is>
          <t>UD Foods</t>
        </is>
      </c>
      <c r="P2002" s="22" t="inlineStr"/>
      <c r="Q2002" s="22" t="inlineStr">
        <is>
          <t>Munchies</t>
        </is>
      </c>
      <c r="R2002" s="25">
        <f>IF(Config!$B$4&gt;0,M2002/Config!$B$4,0)</f>
        <v/>
      </c>
      <c r="S2002" s="25">
        <f>IF(Config!$B$4&gt;0,K2002/Config!$B$4,0)</f>
        <v/>
      </c>
      <c r="T2002" s="25">
        <f>R2002*Config!$B$7</f>
        <v/>
      </c>
      <c r="U2002" s="25">
        <f>S2002*Config!$B$7</f>
        <v/>
      </c>
      <c r="V2002" s="25" t="n">
        <v>140</v>
      </c>
      <c r="W2002" s="25" t="n">
        <v>2000</v>
      </c>
      <c r="X2002" s="26">
        <f>IF(T2002&gt;0,V2002/T2002,0)</f>
        <v/>
      </c>
      <c r="Y2002" s="26">
        <f>IF(U2002&gt;0,W2002/U2002,0)</f>
        <v/>
      </c>
      <c r="Z2002" s="25">
        <f>T2002-V2002</f>
        <v/>
      </c>
      <c r="AA2002" s="25">
        <f>U2002-W2002</f>
        <v/>
      </c>
      <c r="AB2002" s="25">
        <f>IF(Config!$B$7&gt;0,(V2002/Config!$B$7)*Config!$B$4,0)</f>
        <v/>
      </c>
      <c r="AC2002" s="25">
        <f>IF(Config!$B$7&gt;0,(W2002/Config!$B$7)*Config!$B$4,0)</f>
        <v/>
      </c>
    </row>
    <row r="2003" hidden="1" outlineLevel="1">
      <c r="A2003" s="22" t="inlineStr"/>
      <c r="B2003" s="22" t="inlineStr"/>
      <c r="C2003" s="22" t="inlineStr"/>
      <c r="D2003" s="22" t="inlineStr"/>
      <c r="E2003" s="22" t="inlineStr">
        <is>
          <t>Makhana_7-30157</t>
        </is>
      </c>
      <c r="F2003" s="22" t="inlineStr"/>
      <c r="G2003" s="22" t="inlineStr">
        <is>
          <t>Munchies</t>
        </is>
      </c>
      <c r="H2003" s="22" t="inlineStr">
        <is>
          <t>Makha Shaka Masala Stix Farmley Pillow Pouch 33 g</t>
        </is>
      </c>
      <c r="I2003" s="22" t="inlineStr"/>
      <c r="J2003" s="24" t="n">
        <v>0</v>
      </c>
      <c r="K2003" s="24" t="n">
        <v>0</v>
      </c>
      <c r="L2003" s="22" t="inlineStr">
        <is>
          <t>Moksh Enterprises Private Limited</t>
        </is>
      </c>
      <c r="M2003" s="24" t="n">
        <v>0</v>
      </c>
      <c r="N2003" s="22" t="inlineStr">
        <is>
          <t>Quick Commerce</t>
        </is>
      </c>
      <c r="O2003" s="22" t="inlineStr">
        <is>
          <t>UD Foods</t>
        </is>
      </c>
      <c r="P2003" s="22" t="inlineStr"/>
      <c r="Q2003" s="22" t="inlineStr">
        <is>
          <t>Munchies</t>
        </is>
      </c>
      <c r="R2003" s="25">
        <f>IF(Config!$B$4&gt;0,M2003/Config!$B$4,0)</f>
        <v/>
      </c>
      <c r="S2003" s="25">
        <f>IF(Config!$B$4&gt;0,K2003/Config!$B$4,0)</f>
        <v/>
      </c>
      <c r="T2003" s="25">
        <f>R2003*Config!$B$7</f>
        <v/>
      </c>
      <c r="U2003" s="25">
        <f>S2003*Config!$B$7</f>
        <v/>
      </c>
      <c r="V2003" s="25" t="n">
        <v>356.4</v>
      </c>
      <c r="W2003" s="25" t="n">
        <v>10800</v>
      </c>
      <c r="X2003" s="26">
        <f>IF(T2003&gt;0,V2003/T2003,0)</f>
        <v/>
      </c>
      <c r="Y2003" s="26">
        <f>IF(U2003&gt;0,W2003/U2003,0)</f>
        <v/>
      </c>
      <c r="Z2003" s="25">
        <f>T2003-V2003</f>
        <v/>
      </c>
      <c r="AA2003" s="25">
        <f>U2003-W2003</f>
        <v/>
      </c>
      <c r="AB2003" s="25">
        <f>IF(Config!$B$7&gt;0,(V2003/Config!$B$7)*Config!$B$4,0)</f>
        <v/>
      </c>
      <c r="AC2003" s="25">
        <f>IF(Config!$B$7&gt;0,(W2003/Config!$B$7)*Config!$B$4,0)</f>
        <v/>
      </c>
    </row>
    <row r="2004" hidden="1" outlineLevel="1">
      <c r="A2004" s="22" t="inlineStr"/>
      <c r="B2004" s="22" t="inlineStr"/>
      <c r="C2004" s="22" t="inlineStr"/>
      <c r="D2004" s="22" t="inlineStr"/>
      <c r="E2004" s="22" t="inlineStr">
        <is>
          <t>Makhana_7-30158</t>
        </is>
      </c>
      <c r="F2004" s="22" t="inlineStr"/>
      <c r="G2004" s="22" t="inlineStr">
        <is>
          <t>Munchies</t>
        </is>
      </c>
      <c r="H2004" s="22" t="inlineStr">
        <is>
          <t>Makha Shaka Flaming Hot Stix Farmley Pillow Pouch 33g</t>
        </is>
      </c>
      <c r="I2004" s="22" t="inlineStr"/>
      <c r="J2004" s="24" t="n">
        <v>0</v>
      </c>
      <c r="K2004" s="24" t="n">
        <v>0</v>
      </c>
      <c r="L2004" s="22" t="inlineStr">
        <is>
          <t>Moksh Enterprises Private Limited</t>
        </is>
      </c>
      <c r="M2004" s="24" t="n">
        <v>0</v>
      </c>
      <c r="N2004" s="22" t="inlineStr">
        <is>
          <t>Quick Commerce</t>
        </is>
      </c>
      <c r="O2004" s="22" t="inlineStr">
        <is>
          <t>UD Foods</t>
        </is>
      </c>
      <c r="P2004" s="22" t="inlineStr"/>
      <c r="Q2004" s="22" t="inlineStr">
        <is>
          <t>Munchies</t>
        </is>
      </c>
      <c r="R2004" s="25">
        <f>IF(Config!$B$4&gt;0,M2004/Config!$B$4,0)</f>
        <v/>
      </c>
      <c r="S2004" s="25">
        <f>IF(Config!$B$4&gt;0,K2004/Config!$B$4,0)</f>
        <v/>
      </c>
      <c r="T2004" s="25">
        <f>R2004*Config!$B$7</f>
        <v/>
      </c>
      <c r="U2004" s="25">
        <f>S2004*Config!$B$7</f>
        <v/>
      </c>
      <c r="V2004" s="25" t="n">
        <v>21.12</v>
      </c>
      <c r="W2004" s="25" t="n">
        <v>640</v>
      </c>
      <c r="X2004" s="26">
        <f>IF(T2004&gt;0,V2004/T2004,0)</f>
        <v/>
      </c>
      <c r="Y2004" s="26">
        <f>IF(U2004&gt;0,W2004/U2004,0)</f>
        <v/>
      </c>
      <c r="Z2004" s="25">
        <f>T2004-V2004</f>
        <v/>
      </c>
      <c r="AA2004" s="25">
        <f>U2004-W2004</f>
        <v/>
      </c>
      <c r="AB2004" s="25">
        <f>IF(Config!$B$7&gt;0,(V2004/Config!$B$7)*Config!$B$4,0)</f>
        <v/>
      </c>
      <c r="AC2004" s="25">
        <f>IF(Config!$B$7&gt;0,(W2004/Config!$B$7)*Config!$B$4,0)</f>
        <v/>
      </c>
    </row>
    <row r="2005" hidden="1" outlineLevel="1">
      <c r="A2005" s="22" t="inlineStr"/>
      <c r="B2005" s="22" t="inlineStr"/>
      <c r="C2005" s="22" t="inlineStr"/>
      <c r="D2005" s="22" t="inlineStr"/>
      <c r="E2005" s="22" t="inlineStr">
        <is>
          <t>Makhana_7-30159</t>
        </is>
      </c>
      <c r="F2005" s="22" t="inlineStr"/>
      <c r="G2005" s="22" t="inlineStr">
        <is>
          <t>Munchies</t>
        </is>
      </c>
      <c r="H2005" s="22" t="inlineStr">
        <is>
          <t>Makha Shaka Achari Stix Farmley Pillow Pouch 33 g</t>
        </is>
      </c>
      <c r="I2005" s="22" t="inlineStr"/>
      <c r="J2005" s="24" t="n">
        <v>0</v>
      </c>
      <c r="K2005" s="24" t="n">
        <v>0</v>
      </c>
      <c r="L2005" s="22" t="inlineStr">
        <is>
          <t>Moksh Enterprises Private Limited</t>
        </is>
      </c>
      <c r="M2005" s="24" t="n">
        <v>0</v>
      </c>
      <c r="N2005" s="22" t="inlineStr">
        <is>
          <t>Quick Commerce</t>
        </is>
      </c>
      <c r="O2005" s="22" t="inlineStr">
        <is>
          <t>UD Foods</t>
        </is>
      </c>
      <c r="P2005" s="22" t="inlineStr"/>
      <c r="Q2005" s="22" t="inlineStr">
        <is>
          <t>Munchies</t>
        </is>
      </c>
      <c r="R2005" s="25">
        <f>IF(Config!$B$4&gt;0,M2005/Config!$B$4,0)</f>
        <v/>
      </c>
      <c r="S2005" s="25">
        <f>IF(Config!$B$4&gt;0,K2005/Config!$B$4,0)</f>
        <v/>
      </c>
      <c r="T2005" s="25">
        <f>R2005*Config!$B$7</f>
        <v/>
      </c>
      <c r="U2005" s="25">
        <f>S2005*Config!$B$7</f>
        <v/>
      </c>
      <c r="V2005" s="25" t="n">
        <v>23.76</v>
      </c>
      <c r="W2005" s="25" t="n">
        <v>720</v>
      </c>
      <c r="X2005" s="26">
        <f>IF(T2005&gt;0,V2005/T2005,0)</f>
        <v/>
      </c>
      <c r="Y2005" s="26">
        <f>IF(U2005&gt;0,W2005/U2005,0)</f>
        <v/>
      </c>
      <c r="Z2005" s="25">
        <f>T2005-V2005</f>
        <v/>
      </c>
      <c r="AA2005" s="25">
        <f>U2005-W2005</f>
        <v/>
      </c>
      <c r="AB2005" s="25">
        <f>IF(Config!$B$7&gt;0,(V2005/Config!$B$7)*Config!$B$4,0)</f>
        <v/>
      </c>
      <c r="AC2005" s="25">
        <f>IF(Config!$B$7&gt;0,(W2005/Config!$B$7)*Config!$B$4,0)</f>
        <v/>
      </c>
    </row>
    <row r="2006" hidden="1" outlineLevel="1">
      <c r="A2006" s="22" t="inlineStr"/>
      <c r="B2006" s="22" t="inlineStr"/>
      <c r="C2006" s="22" t="inlineStr"/>
      <c r="D2006" s="22" t="inlineStr"/>
      <c r="E2006" s="22" t="inlineStr">
        <is>
          <t>Makhana_7-30160</t>
        </is>
      </c>
      <c r="F2006" s="22" t="inlineStr"/>
      <c r="G2006" s="22" t="inlineStr">
        <is>
          <t>Munchies</t>
        </is>
      </c>
      <c r="H2006" s="22" t="inlineStr">
        <is>
          <t>Makha Shaka Tomato Stix Farmley Pillow Pouch 33 g</t>
        </is>
      </c>
      <c r="I2006" s="22" t="inlineStr"/>
      <c r="J2006" s="24" t="n">
        <v>0</v>
      </c>
      <c r="K2006" s="24" t="n">
        <v>0</v>
      </c>
      <c r="L2006" s="22" t="inlineStr">
        <is>
          <t>Moksh Enterprises Private Limited</t>
        </is>
      </c>
      <c r="M2006" s="24" t="n">
        <v>0</v>
      </c>
      <c r="N2006" s="22" t="inlineStr">
        <is>
          <t>Quick Commerce</t>
        </is>
      </c>
      <c r="O2006" s="22" t="inlineStr">
        <is>
          <t>UD Foods</t>
        </is>
      </c>
      <c r="P2006" s="22" t="inlineStr"/>
      <c r="Q2006" s="22" t="inlineStr">
        <is>
          <t>Munchies</t>
        </is>
      </c>
      <c r="R2006" s="25">
        <f>IF(Config!$B$4&gt;0,M2006/Config!$B$4,0)</f>
        <v/>
      </c>
      <c r="S2006" s="25">
        <f>IF(Config!$B$4&gt;0,K2006/Config!$B$4,0)</f>
        <v/>
      </c>
      <c r="T2006" s="25">
        <f>R2006*Config!$B$7</f>
        <v/>
      </c>
      <c r="U2006" s="25">
        <f>S2006*Config!$B$7</f>
        <v/>
      </c>
      <c r="V2006" s="25" t="n">
        <v>316.8</v>
      </c>
      <c r="W2006" s="25" t="n">
        <v>9600</v>
      </c>
      <c r="X2006" s="26">
        <f>IF(T2006&gt;0,V2006/T2006,0)</f>
        <v/>
      </c>
      <c r="Y2006" s="26">
        <f>IF(U2006&gt;0,W2006/U2006,0)</f>
        <v/>
      </c>
      <c r="Z2006" s="25">
        <f>T2006-V2006</f>
        <v/>
      </c>
      <c r="AA2006" s="25">
        <f>U2006-W2006</f>
        <v/>
      </c>
      <c r="AB2006" s="25">
        <f>IF(Config!$B$7&gt;0,(V2006/Config!$B$7)*Config!$B$4,0)</f>
        <v/>
      </c>
      <c r="AC2006" s="25">
        <f>IF(Config!$B$7&gt;0,(W2006/Config!$B$7)*Config!$B$4,0)</f>
        <v/>
      </c>
    </row>
    <row r="2007" hidden="1" outlineLevel="1">
      <c r="A2007" s="22" t="inlineStr"/>
      <c r="B2007" s="22" t="inlineStr"/>
      <c r="C2007" s="22" t="inlineStr"/>
      <c r="D2007" s="22" t="inlineStr"/>
      <c r="E2007" s="22" t="inlineStr">
        <is>
          <t>Makhana_7-30137</t>
        </is>
      </c>
      <c r="F2007" s="22" t="inlineStr"/>
      <c r="G2007" s="22" t="inlineStr">
        <is>
          <t>Munchies</t>
        </is>
      </c>
      <c r="H2007" s="22" t="inlineStr">
        <is>
          <t>Makha Shaka Imli Waves Farmley Pillow Pouch 70 g</t>
        </is>
      </c>
      <c r="I2007" s="22" t="inlineStr"/>
      <c r="J2007" s="24" t="n">
        <v>0</v>
      </c>
      <c r="K2007" s="24" t="n">
        <v>0</v>
      </c>
      <c r="L2007" s="22" t="inlineStr">
        <is>
          <t>PJTJ Technologies Private Limited</t>
        </is>
      </c>
      <c r="M2007" s="24" t="n">
        <v>0</v>
      </c>
      <c r="N2007" s="22" t="inlineStr">
        <is>
          <t>Quick Commerce</t>
        </is>
      </c>
      <c r="O2007" s="22" t="inlineStr">
        <is>
          <t>UD Foods</t>
        </is>
      </c>
      <c r="P2007" s="22" t="inlineStr"/>
      <c r="Q2007" s="22" t="inlineStr">
        <is>
          <t>Munchies</t>
        </is>
      </c>
      <c r="R2007" s="25">
        <f>IF(Config!$B$4&gt;0,M2007/Config!$B$4,0)</f>
        <v/>
      </c>
      <c r="S2007" s="25">
        <f>IF(Config!$B$4&gt;0,K2007/Config!$B$4,0)</f>
        <v/>
      </c>
      <c r="T2007" s="25">
        <f>R2007*Config!$B$7</f>
        <v/>
      </c>
      <c r="U2007" s="25">
        <f>S2007*Config!$B$7</f>
        <v/>
      </c>
      <c r="V2007" s="25" t="n">
        <v>173.6</v>
      </c>
      <c r="W2007" s="25" t="n">
        <v>2480</v>
      </c>
      <c r="X2007" s="26">
        <f>IF(T2007&gt;0,V2007/T2007,0)</f>
        <v/>
      </c>
      <c r="Y2007" s="26">
        <f>IF(U2007&gt;0,W2007/U2007,0)</f>
        <v/>
      </c>
      <c r="Z2007" s="25">
        <f>T2007-V2007</f>
        <v/>
      </c>
      <c r="AA2007" s="25">
        <f>U2007-W2007</f>
        <v/>
      </c>
      <c r="AB2007" s="25">
        <f>IF(Config!$B$7&gt;0,(V2007/Config!$B$7)*Config!$B$4,0)</f>
        <v/>
      </c>
      <c r="AC2007" s="25">
        <f>IF(Config!$B$7&gt;0,(W2007/Config!$B$7)*Config!$B$4,0)</f>
        <v/>
      </c>
    </row>
    <row r="2008" hidden="1" outlineLevel="1">
      <c r="A2008" s="22" t="inlineStr"/>
      <c r="B2008" s="22" t="inlineStr"/>
      <c r="C2008" s="22" t="inlineStr"/>
      <c r="D2008" s="22" t="inlineStr"/>
      <c r="E2008" s="22" t="inlineStr">
        <is>
          <t>Makhana_7-30138</t>
        </is>
      </c>
      <c r="F2008" s="22" t="inlineStr"/>
      <c r="G2008" s="22" t="inlineStr">
        <is>
          <t>Munchies</t>
        </is>
      </c>
      <c r="H2008" s="22" t="inlineStr">
        <is>
          <t>Makha Shaka Cheese Waves Farmley Pillow Pouch 70 g</t>
        </is>
      </c>
      <c r="I2008" s="22" t="inlineStr"/>
      <c r="J2008" s="24" t="n">
        <v>0</v>
      </c>
      <c r="K2008" s="24" t="n">
        <v>0</v>
      </c>
      <c r="L2008" s="22" t="inlineStr">
        <is>
          <t>PJTJ Technologies Private Limited</t>
        </is>
      </c>
      <c r="M2008" s="24" t="n">
        <v>0</v>
      </c>
      <c r="N2008" s="22" t="inlineStr">
        <is>
          <t>Quick Commerce</t>
        </is>
      </c>
      <c r="O2008" s="22" t="inlineStr">
        <is>
          <t>UD Foods</t>
        </is>
      </c>
      <c r="P2008" s="22" t="inlineStr"/>
      <c r="Q2008" s="22" t="inlineStr">
        <is>
          <t>Munchies</t>
        </is>
      </c>
      <c r="R2008" s="25">
        <f>IF(Config!$B$4&gt;0,M2008/Config!$B$4,0)</f>
        <v/>
      </c>
      <c r="S2008" s="25">
        <f>IF(Config!$B$4&gt;0,K2008/Config!$B$4,0)</f>
        <v/>
      </c>
      <c r="T2008" s="25">
        <f>R2008*Config!$B$7</f>
        <v/>
      </c>
      <c r="U2008" s="25">
        <f>S2008*Config!$B$7</f>
        <v/>
      </c>
      <c r="V2008" s="25" t="n">
        <v>168</v>
      </c>
      <c r="W2008" s="25" t="n">
        <v>2400</v>
      </c>
      <c r="X2008" s="26">
        <f>IF(T2008&gt;0,V2008/T2008,0)</f>
        <v/>
      </c>
      <c r="Y2008" s="26">
        <f>IF(U2008&gt;0,W2008/U2008,0)</f>
        <v/>
      </c>
      <c r="Z2008" s="25">
        <f>T2008-V2008</f>
        <v/>
      </c>
      <c r="AA2008" s="25">
        <f>U2008-W2008</f>
        <v/>
      </c>
      <c r="AB2008" s="25">
        <f>IF(Config!$B$7&gt;0,(V2008/Config!$B$7)*Config!$B$4,0)</f>
        <v/>
      </c>
      <c r="AC2008" s="25">
        <f>IF(Config!$B$7&gt;0,(W2008/Config!$B$7)*Config!$B$4,0)</f>
        <v/>
      </c>
    </row>
    <row r="2009" hidden="1" outlineLevel="1">
      <c r="A2009" s="22" t="inlineStr"/>
      <c r="B2009" s="22" t="inlineStr"/>
      <c r="C2009" s="22" t="inlineStr"/>
      <c r="D2009" s="22" t="inlineStr"/>
      <c r="E2009" s="22" t="inlineStr">
        <is>
          <t>Makhana_7-30157</t>
        </is>
      </c>
      <c r="F2009" s="22" t="inlineStr"/>
      <c r="G2009" s="22" t="inlineStr">
        <is>
          <t>Munchies</t>
        </is>
      </c>
      <c r="H2009" s="22" t="inlineStr">
        <is>
          <t>Makha Shaka Masala Stix Farmley Pillow Pouch 33 g</t>
        </is>
      </c>
      <c r="I2009" s="22" t="inlineStr"/>
      <c r="J2009" s="24" t="n">
        <v>0</v>
      </c>
      <c r="K2009" s="24" t="n">
        <v>0</v>
      </c>
      <c r="L2009" s="22" t="inlineStr">
        <is>
          <t>PJTJ Technologies Private Limited</t>
        </is>
      </c>
      <c r="M2009" s="24" t="n">
        <v>0</v>
      </c>
      <c r="N2009" s="22" t="inlineStr">
        <is>
          <t>Quick Commerce</t>
        </is>
      </c>
      <c r="O2009" s="22" t="inlineStr">
        <is>
          <t>UD Foods</t>
        </is>
      </c>
      <c r="P2009" s="22" t="inlineStr"/>
      <c r="Q2009" s="22" t="inlineStr">
        <is>
          <t>Munchies</t>
        </is>
      </c>
      <c r="R2009" s="25">
        <f>IF(Config!$B$4&gt;0,M2009/Config!$B$4,0)</f>
        <v/>
      </c>
      <c r="S2009" s="25">
        <f>IF(Config!$B$4&gt;0,K2009/Config!$B$4,0)</f>
        <v/>
      </c>
      <c r="T2009" s="25">
        <f>R2009*Config!$B$7</f>
        <v/>
      </c>
      <c r="U2009" s="25">
        <f>S2009*Config!$B$7</f>
        <v/>
      </c>
      <c r="V2009" s="25" t="n">
        <v>599.28</v>
      </c>
      <c r="W2009" s="25" t="n">
        <v>18160</v>
      </c>
      <c r="X2009" s="26">
        <f>IF(T2009&gt;0,V2009/T2009,0)</f>
        <v/>
      </c>
      <c r="Y2009" s="26">
        <f>IF(U2009&gt;0,W2009/U2009,0)</f>
        <v/>
      </c>
      <c r="Z2009" s="25">
        <f>T2009-V2009</f>
        <v/>
      </c>
      <c r="AA2009" s="25">
        <f>U2009-W2009</f>
        <v/>
      </c>
      <c r="AB2009" s="25">
        <f>IF(Config!$B$7&gt;0,(V2009/Config!$B$7)*Config!$B$4,0)</f>
        <v/>
      </c>
      <c r="AC2009" s="25">
        <f>IF(Config!$B$7&gt;0,(W2009/Config!$B$7)*Config!$B$4,0)</f>
        <v/>
      </c>
    </row>
    <row r="2010" hidden="1" outlineLevel="1">
      <c r="A2010" s="22" t="inlineStr"/>
      <c r="B2010" s="22" t="inlineStr"/>
      <c r="C2010" s="22" t="inlineStr"/>
      <c r="D2010" s="22" t="inlineStr"/>
      <c r="E2010" s="22" t="inlineStr">
        <is>
          <t>Makhana_7-30158</t>
        </is>
      </c>
      <c r="F2010" s="22" t="inlineStr"/>
      <c r="G2010" s="22" t="inlineStr">
        <is>
          <t>Munchies</t>
        </is>
      </c>
      <c r="H2010" s="22" t="inlineStr">
        <is>
          <t>Makha Shaka Flaming Hot Stix Farmley Pillow Pouch 33g</t>
        </is>
      </c>
      <c r="I2010" s="22" t="inlineStr"/>
      <c r="J2010" s="24" t="n">
        <v>0</v>
      </c>
      <c r="K2010" s="24" t="n">
        <v>0</v>
      </c>
      <c r="L2010" s="22" t="inlineStr">
        <is>
          <t>PJTJ Technologies Private Limited</t>
        </is>
      </c>
      <c r="M2010" s="24" t="n">
        <v>0</v>
      </c>
      <c r="N2010" s="22" t="inlineStr">
        <is>
          <t>Quick Commerce</t>
        </is>
      </c>
      <c r="O2010" s="22" t="inlineStr">
        <is>
          <t>UD Foods</t>
        </is>
      </c>
      <c r="P2010" s="22" t="inlineStr"/>
      <c r="Q2010" s="22" t="inlineStr">
        <is>
          <t>Munchies</t>
        </is>
      </c>
      <c r="R2010" s="25">
        <f>IF(Config!$B$4&gt;0,M2010/Config!$B$4,0)</f>
        <v/>
      </c>
      <c r="S2010" s="25">
        <f>IF(Config!$B$4&gt;0,K2010/Config!$B$4,0)</f>
        <v/>
      </c>
      <c r="T2010" s="25">
        <f>R2010*Config!$B$7</f>
        <v/>
      </c>
      <c r="U2010" s="25">
        <f>S2010*Config!$B$7</f>
        <v/>
      </c>
      <c r="V2010" s="25" t="n">
        <v>23.76</v>
      </c>
      <c r="W2010" s="25" t="n">
        <v>720</v>
      </c>
      <c r="X2010" s="26">
        <f>IF(T2010&gt;0,V2010/T2010,0)</f>
        <v/>
      </c>
      <c r="Y2010" s="26">
        <f>IF(U2010&gt;0,W2010/U2010,0)</f>
        <v/>
      </c>
      <c r="Z2010" s="25">
        <f>T2010-V2010</f>
        <v/>
      </c>
      <c r="AA2010" s="25">
        <f>U2010-W2010</f>
        <v/>
      </c>
      <c r="AB2010" s="25">
        <f>IF(Config!$B$7&gt;0,(V2010/Config!$B$7)*Config!$B$4,0)</f>
        <v/>
      </c>
      <c r="AC2010" s="25">
        <f>IF(Config!$B$7&gt;0,(W2010/Config!$B$7)*Config!$B$4,0)</f>
        <v/>
      </c>
    </row>
    <row r="2011" hidden="1" outlineLevel="1">
      <c r="A2011" s="22" t="inlineStr"/>
      <c r="B2011" s="22" t="inlineStr"/>
      <c r="C2011" s="22" t="inlineStr"/>
      <c r="D2011" s="22" t="inlineStr"/>
      <c r="E2011" s="22" t="inlineStr">
        <is>
          <t>Makhana_7-30159</t>
        </is>
      </c>
      <c r="F2011" s="22" t="inlineStr"/>
      <c r="G2011" s="22" t="inlineStr">
        <is>
          <t>Munchies</t>
        </is>
      </c>
      <c r="H2011" s="22" t="inlineStr">
        <is>
          <t>Makha Shaka Achari Stix Farmley Pillow Pouch 33 g</t>
        </is>
      </c>
      <c r="I2011" s="22" t="inlineStr"/>
      <c r="J2011" s="24" t="n">
        <v>0</v>
      </c>
      <c r="K2011" s="24" t="n">
        <v>0</v>
      </c>
      <c r="L2011" s="22" t="inlineStr">
        <is>
          <t>PJTJ Technologies Private Limited</t>
        </is>
      </c>
      <c r="M2011" s="24" t="n">
        <v>0</v>
      </c>
      <c r="N2011" s="22" t="inlineStr">
        <is>
          <t>Quick Commerce</t>
        </is>
      </c>
      <c r="O2011" s="22" t="inlineStr">
        <is>
          <t>UD Foods</t>
        </is>
      </c>
      <c r="P2011" s="22" t="inlineStr"/>
      <c r="Q2011" s="22" t="inlineStr">
        <is>
          <t>Munchies</t>
        </is>
      </c>
      <c r="R2011" s="25">
        <f>IF(Config!$B$4&gt;0,M2011/Config!$B$4,0)</f>
        <v/>
      </c>
      <c r="S2011" s="25">
        <f>IF(Config!$B$4&gt;0,K2011/Config!$B$4,0)</f>
        <v/>
      </c>
      <c r="T2011" s="25">
        <f>R2011*Config!$B$7</f>
        <v/>
      </c>
      <c r="U2011" s="25">
        <f>S2011*Config!$B$7</f>
        <v/>
      </c>
      <c r="V2011" s="25" t="n">
        <v>60.72</v>
      </c>
      <c r="W2011" s="25" t="n">
        <v>1840</v>
      </c>
      <c r="X2011" s="26">
        <f>IF(T2011&gt;0,V2011/T2011,0)</f>
        <v/>
      </c>
      <c r="Y2011" s="26">
        <f>IF(U2011&gt;0,W2011/U2011,0)</f>
        <v/>
      </c>
      <c r="Z2011" s="25">
        <f>T2011-V2011</f>
        <v/>
      </c>
      <c r="AA2011" s="25">
        <f>U2011-W2011</f>
        <v/>
      </c>
      <c r="AB2011" s="25">
        <f>IF(Config!$B$7&gt;0,(V2011/Config!$B$7)*Config!$B$4,0)</f>
        <v/>
      </c>
      <c r="AC2011" s="25">
        <f>IF(Config!$B$7&gt;0,(W2011/Config!$B$7)*Config!$B$4,0)</f>
        <v/>
      </c>
    </row>
    <row r="2012" hidden="1" outlineLevel="1">
      <c r="A2012" s="22" t="inlineStr"/>
      <c r="B2012" s="22" t="inlineStr"/>
      <c r="C2012" s="22" t="inlineStr"/>
      <c r="D2012" s="22" t="inlineStr"/>
      <c r="E2012" s="22" t="inlineStr">
        <is>
          <t>Makhana_7-30160</t>
        </is>
      </c>
      <c r="F2012" s="22" t="inlineStr"/>
      <c r="G2012" s="22" t="inlineStr">
        <is>
          <t>Munchies</t>
        </is>
      </c>
      <c r="H2012" s="22" t="inlineStr">
        <is>
          <t>Makha Shaka Tomato Stix Farmley Pillow Pouch 33 g</t>
        </is>
      </c>
      <c r="I2012" s="22" t="inlineStr"/>
      <c r="J2012" s="24" t="n">
        <v>0</v>
      </c>
      <c r="K2012" s="24" t="n">
        <v>0</v>
      </c>
      <c r="L2012" s="22" t="inlineStr">
        <is>
          <t>PJTJ Technologies Private Limited</t>
        </is>
      </c>
      <c r="M2012" s="24" t="n">
        <v>0</v>
      </c>
      <c r="N2012" s="22" t="inlineStr">
        <is>
          <t>Quick Commerce</t>
        </is>
      </c>
      <c r="O2012" s="22" t="inlineStr">
        <is>
          <t>UD Foods</t>
        </is>
      </c>
      <c r="P2012" s="22" t="inlineStr"/>
      <c r="Q2012" s="22" t="inlineStr">
        <is>
          <t>Munchies</t>
        </is>
      </c>
      <c r="R2012" s="25">
        <f>IF(Config!$B$4&gt;0,M2012/Config!$B$4,0)</f>
        <v/>
      </c>
      <c r="S2012" s="25">
        <f>IF(Config!$B$4&gt;0,K2012/Config!$B$4,0)</f>
        <v/>
      </c>
      <c r="T2012" s="25">
        <f>R2012*Config!$B$7</f>
        <v/>
      </c>
      <c r="U2012" s="25">
        <f>S2012*Config!$B$7</f>
        <v/>
      </c>
      <c r="V2012" s="25" t="n">
        <v>712.8</v>
      </c>
      <c r="W2012" s="25" t="n">
        <v>21600</v>
      </c>
      <c r="X2012" s="26">
        <f>IF(T2012&gt;0,V2012/T2012,0)</f>
        <v/>
      </c>
      <c r="Y2012" s="26">
        <f>IF(U2012&gt;0,W2012/U2012,0)</f>
        <v/>
      </c>
      <c r="Z2012" s="25">
        <f>T2012-V2012</f>
        <v/>
      </c>
      <c r="AA2012" s="25">
        <f>U2012-W2012</f>
        <v/>
      </c>
      <c r="AB2012" s="25">
        <f>IF(Config!$B$7&gt;0,(V2012/Config!$B$7)*Config!$B$4,0)</f>
        <v/>
      </c>
      <c r="AC2012" s="25">
        <f>IF(Config!$B$7&gt;0,(W2012/Config!$B$7)*Config!$B$4,0)</f>
        <v/>
      </c>
    </row>
    <row r="2013" hidden="1" outlineLevel="1">
      <c r="A2013" s="22" t="inlineStr"/>
      <c r="B2013" s="22" t="inlineStr"/>
      <c r="C2013" s="22" t="inlineStr"/>
      <c r="D2013" s="22" t="inlineStr"/>
      <c r="E2013" s="22" t="inlineStr">
        <is>
          <t>Makhana_7-30158</t>
        </is>
      </c>
      <c r="F2013" s="22" t="inlineStr"/>
      <c r="G2013" s="22" t="inlineStr">
        <is>
          <t>Munchies</t>
        </is>
      </c>
      <c r="H2013" s="22" t="inlineStr">
        <is>
          <t>Makha Shaka Flaming Hot Stix Farmley Pillow Pouch 33g</t>
        </is>
      </c>
      <c r="I2013" s="22" t="inlineStr"/>
      <c r="J2013" s="24" t="n">
        <v>0</v>
      </c>
      <c r="K2013" s="24" t="n">
        <v>0</v>
      </c>
      <c r="L2013" s="22" t="inlineStr">
        <is>
          <t>Alkemal Singapore Pvt. Ltd.</t>
        </is>
      </c>
      <c r="M2013" s="24" t="n">
        <v>0</v>
      </c>
      <c r="N2013" s="22" t="inlineStr">
        <is>
          <t>Singapore</t>
        </is>
      </c>
      <c r="O2013" s="22" t="inlineStr">
        <is>
          <t>UD Foods</t>
        </is>
      </c>
      <c r="P2013" s="22" t="inlineStr"/>
      <c r="Q2013" s="22" t="inlineStr">
        <is>
          <t>Munchies</t>
        </is>
      </c>
      <c r="R2013" s="25">
        <f>IF(Config!$B$4&gt;0,M2013/Config!$B$4,0)</f>
        <v/>
      </c>
      <c r="S2013" s="25">
        <f>IF(Config!$B$4&gt;0,K2013/Config!$B$4,0)</f>
        <v/>
      </c>
      <c r="T2013" s="25">
        <f>R2013*Config!$B$7</f>
        <v/>
      </c>
      <c r="U2013" s="25">
        <f>S2013*Config!$B$7</f>
        <v/>
      </c>
      <c r="V2013" s="25" t="n">
        <v>26.37</v>
      </c>
      <c r="W2013" s="25" t="n">
        <v>799</v>
      </c>
      <c r="X2013" s="26">
        <f>IF(T2013&gt;0,V2013/T2013,0)</f>
        <v/>
      </c>
      <c r="Y2013" s="26">
        <f>IF(U2013&gt;0,W2013/U2013,0)</f>
        <v/>
      </c>
      <c r="Z2013" s="25">
        <f>T2013-V2013</f>
        <v/>
      </c>
      <c r="AA2013" s="25">
        <f>U2013-W2013</f>
        <v/>
      </c>
      <c r="AB2013" s="25">
        <f>IF(Config!$B$7&gt;0,(V2013/Config!$B$7)*Config!$B$4,0)</f>
        <v/>
      </c>
      <c r="AC2013" s="25">
        <f>IF(Config!$B$7&gt;0,(W2013/Config!$B$7)*Config!$B$4,0)</f>
        <v/>
      </c>
    </row>
    <row r="2014">
      <c r="A2014" s="17" t="inlineStr">
        <is>
          <t>May</t>
        </is>
      </c>
      <c r="B2014" s="17" t="n">
        <v>2026</v>
      </c>
      <c r="C2014" s="17" t="inlineStr">
        <is>
          <t>29-04-2026</t>
        </is>
      </c>
      <c r="D2014" s="18" t="n">
        <v>0.6205208333333333</v>
      </c>
      <c r="E2014" s="17" t="inlineStr">
        <is>
          <t>Multiple</t>
        </is>
      </c>
      <c r="F2014" s="17" t="inlineStr">
        <is>
          <t>FG</t>
        </is>
      </c>
      <c r="G2014" s="17" t="inlineStr">
        <is>
          <t>Munchies</t>
        </is>
      </c>
      <c r="H2014" s="17" t="inlineStr">
        <is>
          <t>Rebela</t>
        </is>
      </c>
      <c r="I2014" s="17" t="inlineStr">
        <is>
          <t>Munchies Waves</t>
        </is>
      </c>
      <c r="J2014" s="19" t="n">
        <v>0.07000000000000001</v>
      </c>
      <c r="K2014" s="19" t="n">
        <v>286916</v>
      </c>
      <c r="L2014" s="17" t="inlineStr">
        <is>
          <t>7 Customers</t>
        </is>
      </c>
      <c r="M2014" s="19" t="n">
        <v>11567.9</v>
      </c>
      <c r="N2014" s="17" t="inlineStr">
        <is>
          <t>Multiple</t>
        </is>
      </c>
      <c r="O2014" s="17" t="inlineStr">
        <is>
          <t>Rebela</t>
        </is>
      </c>
      <c r="P2014" s="17" t="inlineStr">
        <is>
          <t>Value Added</t>
        </is>
      </c>
      <c r="Q2014" s="17" t="inlineStr">
        <is>
          <t>Munchies</t>
        </is>
      </c>
      <c r="R2014" s="20">
        <f>IF(Config!$B$4&gt;0,M2014/Config!$B$4,0)</f>
        <v/>
      </c>
      <c r="S2014" s="20">
        <f>IF(Config!$B$4&gt;0,K2014/Config!$B$4,0)</f>
        <v/>
      </c>
      <c r="T2014" s="20">
        <f>R2014*Config!$B$7</f>
        <v/>
      </c>
      <c r="U2014" s="20">
        <f>S2014*Config!$B$7</f>
        <v/>
      </c>
      <c r="V2014" s="20" t="n">
        <v>0</v>
      </c>
      <c r="W2014" s="20" t="n">
        <v>0</v>
      </c>
      <c r="X2014" s="21">
        <f>IF(T2014&gt;0,V2014/T2014,0)</f>
        <v/>
      </c>
      <c r="Y2014" s="21">
        <f>IF(U2014&gt;0,W2014/U2014,0)</f>
        <v/>
      </c>
      <c r="Z2014" s="20">
        <f>T2014-V2014</f>
        <v/>
      </c>
      <c r="AA2014" s="20">
        <f>U2014-W2014</f>
        <v/>
      </c>
      <c r="AB2014" s="20">
        <f>IF(Config!$B$7&gt;0,(V2014/Config!$B$7)*Config!$B$4,0)</f>
        <v/>
      </c>
      <c r="AC2014" s="20">
        <f>IF(Config!$B$7&gt;0,(W2014/Config!$B$7)*Config!$B$4,0)</f>
        <v/>
      </c>
    </row>
    <row r="2015" hidden="1" outlineLevel="1">
      <c r="A2015" s="22" t="inlineStr">
        <is>
          <t>May</t>
        </is>
      </c>
      <c r="B2015" s="22" t="n">
        <v>2026</v>
      </c>
      <c r="C2015" s="22" t="inlineStr">
        <is>
          <t>29-04-2026</t>
        </is>
      </c>
      <c r="D2015" s="23" t="n">
        <v>0.6205208333333333</v>
      </c>
      <c r="E2015" s="22" t="inlineStr">
        <is>
          <t>Makhana_7-30138</t>
        </is>
      </c>
      <c r="F2015" s="22" t="inlineStr">
        <is>
          <t>FG</t>
        </is>
      </c>
      <c r="G2015" s="22" t="inlineStr">
        <is>
          <t>Munchies</t>
        </is>
      </c>
      <c r="H2015" s="22" t="inlineStr">
        <is>
          <t>Makha Shaka Cheese Waves Farmley Pillow Pouch 70 g</t>
        </is>
      </c>
      <c r="I2015" s="22" t="inlineStr">
        <is>
          <t>Munchies Waves</t>
        </is>
      </c>
      <c r="J2015" s="24" t="n">
        <v>0.07000000000000001</v>
      </c>
      <c r="K2015" s="24" t="n">
        <v>500</v>
      </c>
      <c r="L2015" s="22" t="inlineStr">
        <is>
          <t>Amazon Retail India Private Limited</t>
        </is>
      </c>
      <c r="M2015" s="24" t="n">
        <v>35</v>
      </c>
      <c r="N2015" s="22" t="inlineStr">
        <is>
          <t>Amazon Retail India</t>
        </is>
      </c>
      <c r="O2015" s="22" t="inlineStr">
        <is>
          <t>Rebela</t>
        </is>
      </c>
      <c r="P2015" s="22" t="inlineStr">
        <is>
          <t>Value Added</t>
        </is>
      </c>
      <c r="Q2015" s="22" t="inlineStr">
        <is>
          <t>Munchies</t>
        </is>
      </c>
      <c r="R2015" s="25">
        <f>IF(Config!$B$4&gt;0,M2015/Config!$B$4,0)</f>
        <v/>
      </c>
      <c r="S2015" s="25">
        <f>IF(Config!$B$4&gt;0,K2015/Config!$B$4,0)</f>
        <v/>
      </c>
      <c r="T2015" s="25">
        <f>R2015*Config!$B$7</f>
        <v/>
      </c>
      <c r="U2015" s="25">
        <f>S2015*Config!$B$7</f>
        <v/>
      </c>
      <c r="V2015" s="25" t="n">
        <v>0</v>
      </c>
      <c r="W2015" s="25" t="n">
        <v>0</v>
      </c>
      <c r="X2015" s="26">
        <f>IF(T2015&gt;0,V2015/T2015,0)</f>
        <v/>
      </c>
      <c r="Y2015" s="26">
        <f>IF(U2015&gt;0,W2015/U2015,0)</f>
        <v/>
      </c>
      <c r="Z2015" s="25">
        <f>T2015-V2015</f>
        <v/>
      </c>
      <c r="AA2015" s="25">
        <f>U2015-W2015</f>
        <v/>
      </c>
      <c r="AB2015" s="25">
        <f>IF(Config!$B$7&gt;0,(V2015/Config!$B$7)*Config!$B$4,0)</f>
        <v/>
      </c>
      <c r="AC2015" s="25">
        <f>IF(Config!$B$7&gt;0,(W2015/Config!$B$7)*Config!$B$4,0)</f>
        <v/>
      </c>
    </row>
    <row r="2016" hidden="1" outlineLevel="1">
      <c r="A2016" s="22" t="inlineStr">
        <is>
          <t>May</t>
        </is>
      </c>
      <c r="B2016" s="22" t="n">
        <v>2026</v>
      </c>
      <c r="C2016" s="22" t="inlineStr">
        <is>
          <t>29-04-2026</t>
        </is>
      </c>
      <c r="D2016" s="23" t="n">
        <v>0.6205208333333333</v>
      </c>
      <c r="E2016" s="22" t="inlineStr">
        <is>
          <t>Makhana_7-30137</t>
        </is>
      </c>
      <c r="F2016" s="22" t="inlineStr">
        <is>
          <t>FG</t>
        </is>
      </c>
      <c r="G2016" s="22" t="inlineStr">
        <is>
          <t>Munchies</t>
        </is>
      </c>
      <c r="H2016" s="22" t="inlineStr">
        <is>
          <t>Makha Shaka Imli Waves Farmley Pillow Pouch 70 g</t>
        </is>
      </c>
      <c r="I2016" s="22" t="inlineStr">
        <is>
          <t>Munchies Waves</t>
        </is>
      </c>
      <c r="J2016" s="24" t="n">
        <v>0.07000000000000001</v>
      </c>
      <c r="K2016" s="24" t="n">
        <v>500</v>
      </c>
      <c r="L2016" s="22" t="inlineStr">
        <is>
          <t>Amazon Retail India Private Limited</t>
        </is>
      </c>
      <c r="M2016" s="24" t="n">
        <v>35</v>
      </c>
      <c r="N2016" s="22" t="inlineStr">
        <is>
          <t>Amazon Retail India</t>
        </is>
      </c>
      <c r="O2016" s="22" t="inlineStr">
        <is>
          <t>Rebela</t>
        </is>
      </c>
      <c r="P2016" s="22" t="inlineStr">
        <is>
          <t>Value Added</t>
        </is>
      </c>
      <c r="Q2016" s="22" t="inlineStr">
        <is>
          <t>Munchies</t>
        </is>
      </c>
      <c r="R2016" s="25">
        <f>IF(Config!$B$4&gt;0,M2016/Config!$B$4,0)</f>
        <v/>
      </c>
      <c r="S2016" s="25">
        <f>IF(Config!$B$4&gt;0,K2016/Config!$B$4,0)</f>
        <v/>
      </c>
      <c r="T2016" s="25">
        <f>R2016*Config!$B$7</f>
        <v/>
      </c>
      <c r="U2016" s="25">
        <f>S2016*Config!$B$7</f>
        <v/>
      </c>
      <c r="V2016" s="25" t="n">
        <v>0</v>
      </c>
      <c r="W2016" s="25" t="n">
        <v>0</v>
      </c>
      <c r="X2016" s="26">
        <f>IF(T2016&gt;0,V2016/T2016,0)</f>
        <v/>
      </c>
      <c r="Y2016" s="26">
        <f>IF(U2016&gt;0,W2016/U2016,0)</f>
        <v/>
      </c>
      <c r="Z2016" s="25">
        <f>T2016-V2016</f>
        <v/>
      </c>
      <c r="AA2016" s="25">
        <f>U2016-W2016</f>
        <v/>
      </c>
      <c r="AB2016" s="25">
        <f>IF(Config!$B$7&gt;0,(V2016/Config!$B$7)*Config!$B$4,0)</f>
        <v/>
      </c>
      <c r="AC2016" s="25">
        <f>IF(Config!$B$7&gt;0,(W2016/Config!$B$7)*Config!$B$4,0)</f>
        <v/>
      </c>
    </row>
    <row r="2017" hidden="1" outlineLevel="1">
      <c r="A2017" s="22" t="inlineStr">
        <is>
          <t>May</t>
        </is>
      </c>
      <c r="B2017" s="22" t="n">
        <v>2026</v>
      </c>
      <c r="C2017" s="22" t="inlineStr">
        <is>
          <t>27-04-2026</t>
        </is>
      </c>
      <c r="D2017" s="23" t="n">
        <v>0.7256365740740741</v>
      </c>
      <c r="E2017" s="22" t="inlineStr">
        <is>
          <t>Makhana_7-30182</t>
        </is>
      </c>
      <c r="F2017" s="22" t="inlineStr">
        <is>
          <t>FG</t>
        </is>
      </c>
      <c r="G2017" s="22" t="inlineStr">
        <is>
          <t>Munchies</t>
        </is>
      </c>
      <c r="H2017" s="22" t="inlineStr">
        <is>
          <t>Cheese Baked Chips- 15 g indigo</t>
        </is>
      </c>
      <c r="I2017" s="22" t="inlineStr">
        <is>
          <t>Cheese Baked Chips- 15 g indigo</t>
        </is>
      </c>
      <c r="J2017" s="24" t="n">
        <v>0.015</v>
      </c>
      <c r="K2017" s="24" t="n">
        <v>132000</v>
      </c>
      <c r="L2017" s="22" t="inlineStr">
        <is>
          <t>Interglobe Aviation Limited</t>
        </is>
      </c>
      <c r="M2017" s="24" t="n">
        <v>1980</v>
      </c>
      <c r="N2017" s="22" t="inlineStr">
        <is>
          <t>Airlines</t>
        </is>
      </c>
      <c r="O2017" s="22" t="inlineStr">
        <is>
          <t>Rebela</t>
        </is>
      </c>
      <c r="P2017" s="22" t="inlineStr">
        <is>
          <t>Value Added</t>
        </is>
      </c>
      <c r="Q2017" s="22" t="inlineStr">
        <is>
          <t>Munchies</t>
        </is>
      </c>
      <c r="R2017" s="25">
        <f>IF(Config!$B$4&gt;0,M2017/Config!$B$4,0)</f>
        <v/>
      </c>
      <c r="S2017" s="25">
        <f>IF(Config!$B$4&gt;0,K2017/Config!$B$4,0)</f>
        <v/>
      </c>
      <c r="T2017" s="25">
        <f>R2017*Config!$B$7</f>
        <v/>
      </c>
      <c r="U2017" s="25">
        <f>S2017*Config!$B$7</f>
        <v/>
      </c>
      <c r="V2017" s="25" t="n">
        <v>0</v>
      </c>
      <c r="W2017" s="25" t="n">
        <v>0</v>
      </c>
      <c r="X2017" s="26">
        <f>IF(T2017&gt;0,V2017/T2017,0)</f>
        <v/>
      </c>
      <c r="Y2017" s="26">
        <f>IF(U2017&gt;0,W2017/U2017,0)</f>
        <v/>
      </c>
      <c r="Z2017" s="25">
        <f>T2017-V2017</f>
        <v/>
      </c>
      <c r="AA2017" s="25">
        <f>U2017-W2017</f>
        <v/>
      </c>
      <c r="AB2017" s="25">
        <f>IF(Config!$B$7&gt;0,(V2017/Config!$B$7)*Config!$B$4,0)</f>
        <v/>
      </c>
      <c r="AC2017" s="25">
        <f>IF(Config!$B$7&gt;0,(W2017/Config!$B$7)*Config!$B$4,0)</f>
        <v/>
      </c>
    </row>
    <row r="2018" hidden="1" outlineLevel="1">
      <c r="A2018" s="22" t="inlineStr">
        <is>
          <t>May</t>
        </is>
      </c>
      <c r="B2018" s="22" t="n">
        <v>2026</v>
      </c>
      <c r="C2018" s="22" t="inlineStr">
        <is>
          <t>29-04-2026</t>
        </is>
      </c>
      <c r="D2018" s="23" t="n">
        <v>0.6088425925925925</v>
      </c>
      <c r="E2018" s="22" t="inlineStr">
        <is>
          <t>Makhana_7-30169</t>
        </is>
      </c>
      <c r="F2018" s="22" t="inlineStr">
        <is>
          <t>FG</t>
        </is>
      </c>
      <c r="G2018" s="22" t="inlineStr">
        <is>
          <t>Munchies</t>
        </is>
      </c>
      <c r="H2018" s="22" t="inlineStr">
        <is>
          <t>Makha Shaka Imli Waves Farmley Pillow Pouch 25g- Ladi</t>
        </is>
      </c>
      <c r="I2018" s="22" t="inlineStr">
        <is>
          <t>Munchies Waves</t>
        </is>
      </c>
      <c r="J2018" s="24" t="n">
        <v>0.025</v>
      </c>
      <c r="K2018" s="24" t="n">
        <v>13958</v>
      </c>
      <c r="L2018" s="22" t="inlineStr">
        <is>
          <t>GT Retail</t>
        </is>
      </c>
      <c r="M2018" s="24" t="n">
        <v>348.95</v>
      </c>
      <c r="N2018" s="22" t="inlineStr">
        <is>
          <t>Category A</t>
        </is>
      </c>
      <c r="O2018" s="22" t="inlineStr">
        <is>
          <t>Rebela</t>
        </is>
      </c>
      <c r="P2018" s="22" t="inlineStr">
        <is>
          <t>Value Added</t>
        </is>
      </c>
      <c r="Q2018" s="22" t="inlineStr">
        <is>
          <t>Munchies</t>
        </is>
      </c>
      <c r="R2018" s="25">
        <f>IF(Config!$B$4&gt;0,M2018/Config!$B$4,0)</f>
        <v/>
      </c>
      <c r="S2018" s="25">
        <f>IF(Config!$B$4&gt;0,K2018/Config!$B$4,0)</f>
        <v/>
      </c>
      <c r="T2018" s="25">
        <f>R2018*Config!$B$7</f>
        <v/>
      </c>
      <c r="U2018" s="25">
        <f>S2018*Config!$B$7</f>
        <v/>
      </c>
      <c r="V2018" s="25" t="n">
        <v>0</v>
      </c>
      <c r="W2018" s="25" t="n">
        <v>0</v>
      </c>
      <c r="X2018" s="26">
        <f>IF(T2018&gt;0,V2018/T2018,0)</f>
        <v/>
      </c>
      <c r="Y2018" s="26">
        <f>IF(U2018&gt;0,W2018/U2018,0)</f>
        <v/>
      </c>
      <c r="Z2018" s="25">
        <f>T2018-V2018</f>
        <v/>
      </c>
      <c r="AA2018" s="25">
        <f>U2018-W2018</f>
        <v/>
      </c>
      <c r="AB2018" s="25">
        <f>IF(Config!$B$7&gt;0,(V2018/Config!$B$7)*Config!$B$4,0)</f>
        <v/>
      </c>
      <c r="AC2018" s="25">
        <f>IF(Config!$B$7&gt;0,(W2018/Config!$B$7)*Config!$B$4,0)</f>
        <v/>
      </c>
    </row>
    <row r="2019" hidden="1" outlineLevel="1">
      <c r="A2019" s="22" t="inlineStr">
        <is>
          <t>May</t>
        </is>
      </c>
      <c r="B2019" s="22" t="n">
        <v>2026</v>
      </c>
      <c r="C2019" s="22" t="inlineStr">
        <is>
          <t>29-04-2026</t>
        </is>
      </c>
      <c r="D2019" s="23" t="n">
        <v>0.6090046296296296</v>
      </c>
      <c r="E2019" s="22" t="inlineStr">
        <is>
          <t>Makhana_7-30170</t>
        </is>
      </c>
      <c r="F2019" s="22" t="inlineStr">
        <is>
          <t>FG</t>
        </is>
      </c>
      <c r="G2019" s="22" t="inlineStr">
        <is>
          <t>Munchies</t>
        </is>
      </c>
      <c r="H2019" s="22" t="inlineStr">
        <is>
          <t>Makha Shaka Cheese Waves Farmley Pillow Pouch 25 g- Ladi</t>
        </is>
      </c>
      <c r="I2019" s="22" t="inlineStr">
        <is>
          <t>Makhana Value Added</t>
        </is>
      </c>
      <c r="J2019" s="24" t="n">
        <v>0.025</v>
      </c>
      <c r="K2019" s="24" t="n">
        <v>13958</v>
      </c>
      <c r="L2019" s="22" t="inlineStr">
        <is>
          <t>GT Retail</t>
        </is>
      </c>
      <c r="M2019" s="24" t="n">
        <v>348.95</v>
      </c>
      <c r="N2019" s="22" t="inlineStr">
        <is>
          <t>Category A</t>
        </is>
      </c>
      <c r="O2019" s="22" t="inlineStr">
        <is>
          <t>Rebela</t>
        </is>
      </c>
      <c r="P2019" s="22" t="inlineStr">
        <is>
          <t>Value Added</t>
        </is>
      </c>
      <c r="Q2019" s="22" t="inlineStr">
        <is>
          <t>Munchies</t>
        </is>
      </c>
      <c r="R2019" s="25">
        <f>IF(Config!$B$4&gt;0,M2019/Config!$B$4,0)</f>
        <v/>
      </c>
      <c r="S2019" s="25">
        <f>IF(Config!$B$4&gt;0,K2019/Config!$B$4,0)</f>
        <v/>
      </c>
      <c r="T2019" s="25">
        <f>R2019*Config!$B$7</f>
        <v/>
      </c>
      <c r="U2019" s="25">
        <f>S2019*Config!$B$7</f>
        <v/>
      </c>
      <c r="V2019" s="25" t="n">
        <v>0</v>
      </c>
      <c r="W2019" s="25" t="n">
        <v>0</v>
      </c>
      <c r="X2019" s="26">
        <f>IF(T2019&gt;0,V2019/T2019,0)</f>
        <v/>
      </c>
      <c r="Y2019" s="26">
        <f>IF(U2019&gt;0,W2019/U2019,0)</f>
        <v/>
      </c>
      <c r="Z2019" s="25">
        <f>T2019-V2019</f>
        <v/>
      </c>
      <c r="AA2019" s="25">
        <f>U2019-W2019</f>
        <v/>
      </c>
      <c r="AB2019" s="25">
        <f>IF(Config!$B$7&gt;0,(V2019/Config!$B$7)*Config!$B$4,0)</f>
        <v/>
      </c>
      <c r="AC2019" s="25">
        <f>IF(Config!$B$7&gt;0,(W2019/Config!$B$7)*Config!$B$4,0)</f>
        <v/>
      </c>
    </row>
    <row r="2020" hidden="1" outlineLevel="1">
      <c r="A2020" s="22" t="inlineStr">
        <is>
          <t>May</t>
        </is>
      </c>
      <c r="B2020" s="22" t="n">
        <v>2026</v>
      </c>
      <c r="C2020" s="22" t="inlineStr">
        <is>
          <t>29-04-2026</t>
        </is>
      </c>
      <c r="D2020" s="23" t="n">
        <v>0.4396064814814815</v>
      </c>
      <c r="E2020" s="22" t="inlineStr">
        <is>
          <t>Makhana_7-30137</t>
        </is>
      </c>
      <c r="F2020" s="22" t="inlineStr">
        <is>
          <t>FG</t>
        </is>
      </c>
      <c r="G2020" s="22" t="inlineStr">
        <is>
          <t>Munchies</t>
        </is>
      </c>
      <c r="H2020" s="22" t="inlineStr">
        <is>
          <t>Makha Shaka Imli Waves Farmley Pillow Pouch 70 g</t>
        </is>
      </c>
      <c r="I2020" s="22" t="inlineStr">
        <is>
          <t>Munchies Waves</t>
        </is>
      </c>
      <c r="J2020" s="24" t="n">
        <v>0.07000000000000001</v>
      </c>
      <c r="K2020" s="24" t="n">
        <v>2000</v>
      </c>
      <c r="L2020" s="22" t="inlineStr">
        <is>
          <t>Flipkart India Private Limited</t>
        </is>
      </c>
      <c r="M2020" s="24" t="n">
        <v>140</v>
      </c>
      <c r="N2020" s="22" t="inlineStr">
        <is>
          <t>E-Commerce</t>
        </is>
      </c>
      <c r="O2020" s="22" t="inlineStr">
        <is>
          <t>Rebela</t>
        </is>
      </c>
      <c r="P2020" s="22" t="inlineStr">
        <is>
          <t>Value Added</t>
        </is>
      </c>
      <c r="Q2020" s="22" t="inlineStr">
        <is>
          <t>Munchies</t>
        </is>
      </c>
      <c r="R2020" s="25">
        <f>IF(Config!$B$4&gt;0,M2020/Config!$B$4,0)</f>
        <v/>
      </c>
      <c r="S2020" s="25">
        <f>IF(Config!$B$4&gt;0,K2020/Config!$B$4,0)</f>
        <v/>
      </c>
      <c r="T2020" s="25">
        <f>R2020*Config!$B$7</f>
        <v/>
      </c>
      <c r="U2020" s="25">
        <f>S2020*Config!$B$7</f>
        <v/>
      </c>
      <c r="V2020" s="25" t="n">
        <v>0</v>
      </c>
      <c r="W2020" s="25" t="n">
        <v>0</v>
      </c>
      <c r="X2020" s="26">
        <f>IF(T2020&gt;0,V2020/T2020,0)</f>
        <v/>
      </c>
      <c r="Y2020" s="26">
        <f>IF(U2020&gt;0,W2020/U2020,0)</f>
        <v/>
      </c>
      <c r="Z2020" s="25">
        <f>T2020-V2020</f>
        <v/>
      </c>
      <c r="AA2020" s="25">
        <f>U2020-W2020</f>
        <v/>
      </c>
      <c r="AB2020" s="25">
        <f>IF(Config!$B$7&gt;0,(V2020/Config!$B$7)*Config!$B$4,0)</f>
        <v/>
      </c>
      <c r="AC2020" s="25">
        <f>IF(Config!$B$7&gt;0,(W2020/Config!$B$7)*Config!$B$4,0)</f>
        <v/>
      </c>
    </row>
    <row r="2021" hidden="1" outlineLevel="1">
      <c r="A2021" s="22" t="inlineStr">
        <is>
          <t>May</t>
        </is>
      </c>
      <c r="B2021" s="22" t="n">
        <v>2026</v>
      </c>
      <c r="C2021" s="22" t="inlineStr">
        <is>
          <t>29-04-2026</t>
        </is>
      </c>
      <c r="D2021" s="23" t="n">
        <v>0.4396064814814815</v>
      </c>
      <c r="E2021" s="22" t="inlineStr">
        <is>
          <t>Makhana_7-30138</t>
        </is>
      </c>
      <c r="F2021" s="22" t="inlineStr">
        <is>
          <t>FG</t>
        </is>
      </c>
      <c r="G2021" s="22" t="inlineStr">
        <is>
          <t>Munchies</t>
        </is>
      </c>
      <c r="H2021" s="22" t="inlineStr">
        <is>
          <t>Makha Shaka Cheese Waves Farmley Pillow Pouch 70 g</t>
        </is>
      </c>
      <c r="I2021" s="22" t="inlineStr">
        <is>
          <t>Munchies Waves</t>
        </is>
      </c>
      <c r="J2021" s="24" t="n">
        <v>0.07000000000000001</v>
      </c>
      <c r="K2021" s="24" t="n">
        <v>2000</v>
      </c>
      <c r="L2021" s="22" t="inlineStr">
        <is>
          <t>Flipkart India Private Limited</t>
        </is>
      </c>
      <c r="M2021" s="24" t="n">
        <v>140</v>
      </c>
      <c r="N2021" s="22" t="inlineStr">
        <is>
          <t>E-Commerce</t>
        </is>
      </c>
      <c r="O2021" s="22" t="inlineStr">
        <is>
          <t>Rebela</t>
        </is>
      </c>
      <c r="P2021" s="22" t="inlineStr">
        <is>
          <t>Value Added</t>
        </is>
      </c>
      <c r="Q2021" s="22" t="inlineStr">
        <is>
          <t>Munchies</t>
        </is>
      </c>
      <c r="R2021" s="25">
        <f>IF(Config!$B$4&gt;0,M2021/Config!$B$4,0)</f>
        <v/>
      </c>
      <c r="S2021" s="25">
        <f>IF(Config!$B$4&gt;0,K2021/Config!$B$4,0)</f>
        <v/>
      </c>
      <c r="T2021" s="25">
        <f>R2021*Config!$B$7</f>
        <v/>
      </c>
      <c r="U2021" s="25">
        <f>S2021*Config!$B$7</f>
        <v/>
      </c>
      <c r="V2021" s="25" t="n">
        <v>0</v>
      </c>
      <c r="W2021" s="25" t="n">
        <v>0</v>
      </c>
      <c r="X2021" s="26">
        <f>IF(T2021&gt;0,V2021/T2021,0)</f>
        <v/>
      </c>
      <c r="Y2021" s="26">
        <f>IF(U2021&gt;0,W2021/U2021,0)</f>
        <v/>
      </c>
      <c r="Z2021" s="25">
        <f>T2021-V2021</f>
        <v/>
      </c>
      <c r="AA2021" s="25">
        <f>U2021-W2021</f>
        <v/>
      </c>
      <c r="AB2021" s="25">
        <f>IF(Config!$B$7&gt;0,(V2021/Config!$B$7)*Config!$B$4,0)</f>
        <v/>
      </c>
      <c r="AC2021" s="25">
        <f>IF(Config!$B$7&gt;0,(W2021/Config!$B$7)*Config!$B$4,0)</f>
        <v/>
      </c>
    </row>
    <row r="2022" hidden="1" outlineLevel="1">
      <c r="A2022" s="22" t="inlineStr">
        <is>
          <t>May</t>
        </is>
      </c>
      <c r="B2022" s="22" t="n">
        <v>2026</v>
      </c>
      <c r="C2022" s="22" t="inlineStr">
        <is>
          <t>25-04-2026</t>
        </is>
      </c>
      <c r="D2022" s="23" t="n">
        <v>0.7192824074074075</v>
      </c>
      <c r="E2022" s="22" t="inlineStr">
        <is>
          <t>Makhana_7-30138</t>
        </is>
      </c>
      <c r="F2022" s="22" t="inlineStr">
        <is>
          <t>FG</t>
        </is>
      </c>
      <c r="G2022" s="22" t="inlineStr">
        <is>
          <t>Munchies</t>
        </is>
      </c>
      <c r="H2022" s="22" t="inlineStr">
        <is>
          <t>Makha Shaka Cheese Waves Farmley Pillow Pouch 70 g</t>
        </is>
      </c>
      <c r="I2022" s="22" t="inlineStr">
        <is>
          <t>Munchies Waves</t>
        </is>
      </c>
      <c r="J2022" s="24" t="n">
        <v>0.07000000000000001</v>
      </c>
      <c r="K2022" s="24" t="n">
        <v>30000</v>
      </c>
      <c r="L2022" s="22" t="inlineStr">
        <is>
          <t>Blink Commerce Private Limited</t>
        </is>
      </c>
      <c r="M2022" s="24" t="n">
        <v>2100</v>
      </c>
      <c r="N2022" s="22" t="inlineStr">
        <is>
          <t>Quick Commerce</t>
        </is>
      </c>
      <c r="O2022" s="22" t="inlineStr">
        <is>
          <t>Rebela</t>
        </is>
      </c>
      <c r="P2022" s="22" t="inlineStr">
        <is>
          <t>Value Added</t>
        </is>
      </c>
      <c r="Q2022" s="22" t="inlineStr">
        <is>
          <t>Munchies</t>
        </is>
      </c>
      <c r="R2022" s="25">
        <f>IF(Config!$B$4&gt;0,M2022/Config!$B$4,0)</f>
        <v/>
      </c>
      <c r="S2022" s="25">
        <f>IF(Config!$B$4&gt;0,K2022/Config!$B$4,0)</f>
        <v/>
      </c>
      <c r="T2022" s="25">
        <f>R2022*Config!$B$7</f>
        <v/>
      </c>
      <c r="U2022" s="25">
        <f>S2022*Config!$B$7</f>
        <v/>
      </c>
      <c r="V2022" s="25" t="n">
        <v>0</v>
      </c>
      <c r="W2022" s="25" t="n">
        <v>0</v>
      </c>
      <c r="X2022" s="26">
        <f>IF(T2022&gt;0,V2022/T2022,0)</f>
        <v/>
      </c>
      <c r="Y2022" s="26">
        <f>IF(U2022&gt;0,W2022/U2022,0)</f>
        <v/>
      </c>
      <c r="Z2022" s="25">
        <f>T2022-V2022</f>
        <v/>
      </c>
      <c r="AA2022" s="25">
        <f>U2022-W2022</f>
        <v/>
      </c>
      <c r="AB2022" s="25">
        <f>IF(Config!$B$7&gt;0,(V2022/Config!$B$7)*Config!$B$4,0)</f>
        <v/>
      </c>
      <c r="AC2022" s="25">
        <f>IF(Config!$B$7&gt;0,(W2022/Config!$B$7)*Config!$B$4,0)</f>
        <v/>
      </c>
    </row>
    <row r="2023" hidden="1" outlineLevel="1">
      <c r="A2023" s="22" t="inlineStr">
        <is>
          <t>May</t>
        </is>
      </c>
      <c r="B2023" s="22" t="n">
        <v>2026</v>
      </c>
      <c r="C2023" s="22" t="inlineStr">
        <is>
          <t>25-04-2026</t>
        </is>
      </c>
      <c r="D2023" s="23" t="n">
        <v>0.7192824074074075</v>
      </c>
      <c r="E2023" s="22" t="inlineStr">
        <is>
          <t>Makhana_7-30137</t>
        </is>
      </c>
      <c r="F2023" s="22" t="inlineStr">
        <is>
          <t>FG</t>
        </is>
      </c>
      <c r="G2023" s="22" t="inlineStr">
        <is>
          <t>Munchies</t>
        </is>
      </c>
      <c r="H2023" s="22" t="inlineStr">
        <is>
          <t>Makha Shaka Imli Waves Farmley Pillow Pouch 70 g</t>
        </is>
      </c>
      <c r="I2023" s="22" t="inlineStr">
        <is>
          <t>Munchies Waves</t>
        </is>
      </c>
      <c r="J2023" s="24" t="n">
        <v>0.07000000000000001</v>
      </c>
      <c r="K2023" s="24" t="n">
        <v>30000</v>
      </c>
      <c r="L2023" s="22" t="inlineStr">
        <is>
          <t>Blink Commerce Private Limited</t>
        </is>
      </c>
      <c r="M2023" s="24" t="n">
        <v>2100</v>
      </c>
      <c r="N2023" s="22" t="inlineStr">
        <is>
          <t>Quick Commerce</t>
        </is>
      </c>
      <c r="O2023" s="22" t="inlineStr">
        <is>
          <t>Rebela</t>
        </is>
      </c>
      <c r="P2023" s="22" t="inlineStr">
        <is>
          <t>Value Added</t>
        </is>
      </c>
      <c r="Q2023" s="22" t="inlineStr">
        <is>
          <t>Munchies</t>
        </is>
      </c>
      <c r="R2023" s="25">
        <f>IF(Config!$B$4&gt;0,M2023/Config!$B$4,0)</f>
        <v/>
      </c>
      <c r="S2023" s="25">
        <f>IF(Config!$B$4&gt;0,K2023/Config!$B$4,0)</f>
        <v/>
      </c>
      <c r="T2023" s="25">
        <f>R2023*Config!$B$7</f>
        <v/>
      </c>
      <c r="U2023" s="25">
        <f>S2023*Config!$B$7</f>
        <v/>
      </c>
      <c r="V2023" s="25" t="n">
        <v>0</v>
      </c>
      <c r="W2023" s="25" t="n">
        <v>0</v>
      </c>
      <c r="X2023" s="26">
        <f>IF(T2023&gt;0,V2023/T2023,0)</f>
        <v/>
      </c>
      <c r="Y2023" s="26">
        <f>IF(U2023&gt;0,W2023/U2023,0)</f>
        <v/>
      </c>
      <c r="Z2023" s="25">
        <f>T2023-V2023</f>
        <v/>
      </c>
      <c r="AA2023" s="25">
        <f>U2023-W2023</f>
        <v/>
      </c>
      <c r="AB2023" s="25">
        <f>IF(Config!$B$7&gt;0,(V2023/Config!$B$7)*Config!$B$4,0)</f>
        <v/>
      </c>
      <c r="AC2023" s="25">
        <f>IF(Config!$B$7&gt;0,(W2023/Config!$B$7)*Config!$B$4,0)</f>
        <v/>
      </c>
    </row>
    <row r="2024" hidden="1" outlineLevel="1">
      <c r="A2024" s="22" t="inlineStr">
        <is>
          <t>May</t>
        </is>
      </c>
      <c r="B2024" s="22" t="n">
        <v>2026</v>
      </c>
      <c r="C2024" s="22" t="inlineStr">
        <is>
          <t>25-04-2026</t>
        </is>
      </c>
      <c r="D2024" s="23" t="n">
        <v>0.7193518518518518</v>
      </c>
      <c r="E2024" s="22" t="inlineStr">
        <is>
          <t>Makhana_7-30138</t>
        </is>
      </c>
      <c r="F2024" s="22" t="inlineStr">
        <is>
          <t>FG</t>
        </is>
      </c>
      <c r="G2024" s="22" t="inlineStr">
        <is>
          <t>Munchies</t>
        </is>
      </c>
      <c r="H2024" s="22" t="inlineStr">
        <is>
          <t>Makha Shaka Cheese Waves Farmley Pillow Pouch 70 g</t>
        </is>
      </c>
      <c r="I2024" s="22" t="inlineStr">
        <is>
          <t>Munchies Waves</t>
        </is>
      </c>
      <c r="J2024" s="24" t="n">
        <v>0.07000000000000001</v>
      </c>
      <c r="K2024" s="24" t="n">
        <v>6000</v>
      </c>
      <c r="L2024" s="22" t="inlineStr">
        <is>
          <t>Instamart</t>
        </is>
      </c>
      <c r="M2024" s="24" t="n">
        <v>420</v>
      </c>
      <c r="N2024" s="22" t="inlineStr">
        <is>
          <t>Quick Commerce</t>
        </is>
      </c>
      <c r="O2024" s="22" t="inlineStr">
        <is>
          <t>Rebela</t>
        </is>
      </c>
      <c r="P2024" s="22" t="inlineStr">
        <is>
          <t>Value Added</t>
        </is>
      </c>
      <c r="Q2024" s="22" t="inlineStr">
        <is>
          <t>Munchies</t>
        </is>
      </c>
      <c r="R2024" s="25">
        <f>IF(Config!$B$4&gt;0,M2024/Config!$B$4,0)</f>
        <v/>
      </c>
      <c r="S2024" s="25">
        <f>IF(Config!$B$4&gt;0,K2024/Config!$B$4,0)</f>
        <v/>
      </c>
      <c r="T2024" s="25">
        <f>R2024*Config!$B$7</f>
        <v/>
      </c>
      <c r="U2024" s="25">
        <f>S2024*Config!$B$7</f>
        <v/>
      </c>
      <c r="V2024" s="25" t="n">
        <v>0</v>
      </c>
      <c r="W2024" s="25" t="n">
        <v>0</v>
      </c>
      <c r="X2024" s="26">
        <f>IF(T2024&gt;0,V2024/T2024,0)</f>
        <v/>
      </c>
      <c r="Y2024" s="26">
        <f>IF(U2024&gt;0,W2024/U2024,0)</f>
        <v/>
      </c>
      <c r="Z2024" s="25">
        <f>T2024-V2024</f>
        <v/>
      </c>
      <c r="AA2024" s="25">
        <f>U2024-W2024</f>
        <v/>
      </c>
      <c r="AB2024" s="25">
        <f>IF(Config!$B$7&gt;0,(V2024/Config!$B$7)*Config!$B$4,0)</f>
        <v/>
      </c>
      <c r="AC2024" s="25">
        <f>IF(Config!$B$7&gt;0,(W2024/Config!$B$7)*Config!$B$4,0)</f>
        <v/>
      </c>
    </row>
    <row r="2025" hidden="1" outlineLevel="1">
      <c r="A2025" s="22" t="inlineStr">
        <is>
          <t>May</t>
        </is>
      </c>
      <c r="B2025" s="22" t="n">
        <v>2026</v>
      </c>
      <c r="C2025" s="22" t="inlineStr">
        <is>
          <t>25-04-2026</t>
        </is>
      </c>
      <c r="D2025" s="23" t="n">
        <v>0.7193518518518518</v>
      </c>
      <c r="E2025" s="22" t="inlineStr">
        <is>
          <t>Makhana_7-30137</t>
        </is>
      </c>
      <c r="F2025" s="22" t="inlineStr">
        <is>
          <t>FG</t>
        </is>
      </c>
      <c r="G2025" s="22" t="inlineStr">
        <is>
          <t>Munchies</t>
        </is>
      </c>
      <c r="H2025" s="22" t="inlineStr">
        <is>
          <t>Makha Shaka Imli Waves Farmley Pillow Pouch 70 g</t>
        </is>
      </c>
      <c r="I2025" s="22" t="inlineStr">
        <is>
          <t>Munchies Waves</t>
        </is>
      </c>
      <c r="J2025" s="24" t="n">
        <v>0.07000000000000001</v>
      </c>
      <c r="K2025" s="24" t="n">
        <v>6000</v>
      </c>
      <c r="L2025" s="22" t="inlineStr">
        <is>
          <t>Instamart</t>
        </is>
      </c>
      <c r="M2025" s="24" t="n">
        <v>420</v>
      </c>
      <c r="N2025" s="22" t="inlineStr">
        <is>
          <t>Quick Commerce</t>
        </is>
      </c>
      <c r="O2025" s="22" t="inlineStr">
        <is>
          <t>Rebela</t>
        </is>
      </c>
      <c r="P2025" s="22" t="inlineStr">
        <is>
          <t>Value Added</t>
        </is>
      </c>
      <c r="Q2025" s="22" t="inlineStr">
        <is>
          <t>Munchies</t>
        </is>
      </c>
      <c r="R2025" s="25">
        <f>IF(Config!$B$4&gt;0,M2025/Config!$B$4,0)</f>
        <v/>
      </c>
      <c r="S2025" s="25">
        <f>IF(Config!$B$4&gt;0,K2025/Config!$B$4,0)</f>
        <v/>
      </c>
      <c r="T2025" s="25">
        <f>R2025*Config!$B$7</f>
        <v/>
      </c>
      <c r="U2025" s="25">
        <f>S2025*Config!$B$7</f>
        <v/>
      </c>
      <c r="V2025" s="25" t="n">
        <v>0</v>
      </c>
      <c r="W2025" s="25" t="n">
        <v>0</v>
      </c>
      <c r="X2025" s="26">
        <f>IF(T2025&gt;0,V2025/T2025,0)</f>
        <v/>
      </c>
      <c r="Y2025" s="26">
        <f>IF(U2025&gt;0,W2025/U2025,0)</f>
        <v/>
      </c>
      <c r="Z2025" s="25">
        <f>T2025-V2025</f>
        <v/>
      </c>
      <c r="AA2025" s="25">
        <f>U2025-W2025</f>
        <v/>
      </c>
      <c r="AB2025" s="25">
        <f>IF(Config!$B$7&gt;0,(V2025/Config!$B$7)*Config!$B$4,0)</f>
        <v/>
      </c>
      <c r="AC2025" s="25">
        <f>IF(Config!$B$7&gt;0,(W2025/Config!$B$7)*Config!$B$4,0)</f>
        <v/>
      </c>
    </row>
    <row r="2026" hidden="1" outlineLevel="1">
      <c r="A2026" s="22" t="inlineStr">
        <is>
          <t>May</t>
        </is>
      </c>
      <c r="B2026" s="22" t="n">
        <v>2026</v>
      </c>
      <c r="C2026" s="22" t="inlineStr">
        <is>
          <t>25-04-2026</t>
        </is>
      </c>
      <c r="D2026" s="23" t="n">
        <v>0.719386574074074</v>
      </c>
      <c r="E2026" s="22" t="inlineStr">
        <is>
          <t>Makhana_7-30138</t>
        </is>
      </c>
      <c r="F2026" s="22" t="inlineStr">
        <is>
          <t>FG</t>
        </is>
      </c>
      <c r="G2026" s="22" t="inlineStr">
        <is>
          <t>Munchies</t>
        </is>
      </c>
      <c r="H2026" s="22" t="inlineStr">
        <is>
          <t>Makha Shaka Cheese Waves Farmley Pillow Pouch 70 g</t>
        </is>
      </c>
      <c r="I2026" s="22" t="inlineStr">
        <is>
          <t>Munchies Waves</t>
        </is>
      </c>
      <c r="J2026" s="24" t="n">
        <v>0.07000000000000001</v>
      </c>
      <c r="K2026" s="24" t="n">
        <v>25000</v>
      </c>
      <c r="L2026" s="22" t="inlineStr">
        <is>
          <t>Zepto Limited</t>
        </is>
      </c>
      <c r="M2026" s="24" t="n">
        <v>1750</v>
      </c>
      <c r="N2026" s="22" t="inlineStr">
        <is>
          <t>Quick Commerce</t>
        </is>
      </c>
      <c r="O2026" s="22" t="inlineStr">
        <is>
          <t>Rebela</t>
        </is>
      </c>
      <c r="P2026" s="22" t="inlineStr">
        <is>
          <t>Value Added</t>
        </is>
      </c>
      <c r="Q2026" s="22" t="inlineStr">
        <is>
          <t>Munchies</t>
        </is>
      </c>
      <c r="R2026" s="25">
        <f>IF(Config!$B$4&gt;0,M2026/Config!$B$4,0)</f>
        <v/>
      </c>
      <c r="S2026" s="25">
        <f>IF(Config!$B$4&gt;0,K2026/Config!$B$4,0)</f>
        <v/>
      </c>
      <c r="T2026" s="25">
        <f>R2026*Config!$B$7</f>
        <v/>
      </c>
      <c r="U2026" s="25">
        <f>S2026*Config!$B$7</f>
        <v/>
      </c>
      <c r="V2026" s="25" t="n">
        <v>0</v>
      </c>
      <c r="W2026" s="25" t="n">
        <v>0</v>
      </c>
      <c r="X2026" s="26">
        <f>IF(T2026&gt;0,V2026/T2026,0)</f>
        <v/>
      </c>
      <c r="Y2026" s="26">
        <f>IF(U2026&gt;0,W2026/U2026,0)</f>
        <v/>
      </c>
      <c r="Z2026" s="25">
        <f>T2026-V2026</f>
        <v/>
      </c>
      <c r="AA2026" s="25">
        <f>U2026-W2026</f>
        <v/>
      </c>
      <c r="AB2026" s="25">
        <f>IF(Config!$B$7&gt;0,(V2026/Config!$B$7)*Config!$B$4,0)</f>
        <v/>
      </c>
      <c r="AC2026" s="25">
        <f>IF(Config!$B$7&gt;0,(W2026/Config!$B$7)*Config!$B$4,0)</f>
        <v/>
      </c>
    </row>
    <row r="2027" hidden="1" outlineLevel="1">
      <c r="A2027" s="22" t="inlineStr">
        <is>
          <t>May</t>
        </is>
      </c>
      <c r="B2027" s="22" t="n">
        <v>2026</v>
      </c>
      <c r="C2027" s="22" t="inlineStr">
        <is>
          <t>25-04-2026</t>
        </is>
      </c>
      <c r="D2027" s="23" t="n">
        <v>0.719386574074074</v>
      </c>
      <c r="E2027" s="22" t="inlineStr">
        <is>
          <t>Makhana_7-30137</t>
        </is>
      </c>
      <c r="F2027" s="22" t="inlineStr">
        <is>
          <t>FG</t>
        </is>
      </c>
      <c r="G2027" s="22" t="inlineStr">
        <is>
          <t>Munchies</t>
        </is>
      </c>
      <c r="H2027" s="22" t="inlineStr">
        <is>
          <t>Makha Shaka Imli Waves Farmley Pillow Pouch 70 g</t>
        </is>
      </c>
      <c r="I2027" s="22" t="inlineStr">
        <is>
          <t>Munchies Waves</t>
        </is>
      </c>
      <c r="J2027" s="24" t="n">
        <v>0.07000000000000001</v>
      </c>
      <c r="K2027" s="24" t="n">
        <v>25000</v>
      </c>
      <c r="L2027" s="22" t="inlineStr">
        <is>
          <t>Zepto Limited</t>
        </is>
      </c>
      <c r="M2027" s="24" t="n">
        <v>1750</v>
      </c>
      <c r="N2027" s="22" t="inlineStr">
        <is>
          <t>Quick Commerce</t>
        </is>
      </c>
      <c r="O2027" s="22" t="inlineStr">
        <is>
          <t>Rebela</t>
        </is>
      </c>
      <c r="P2027" s="22" t="inlineStr">
        <is>
          <t>Value Added</t>
        </is>
      </c>
      <c r="Q2027" s="22" t="inlineStr">
        <is>
          <t>Munchies</t>
        </is>
      </c>
      <c r="R2027" s="25">
        <f>IF(Config!$B$4&gt;0,M2027/Config!$B$4,0)</f>
        <v/>
      </c>
      <c r="S2027" s="25">
        <f>IF(Config!$B$4&gt;0,K2027/Config!$B$4,0)</f>
        <v/>
      </c>
      <c r="T2027" s="25">
        <f>R2027*Config!$B$7</f>
        <v/>
      </c>
      <c r="U2027" s="25">
        <f>S2027*Config!$B$7</f>
        <v/>
      </c>
      <c r="V2027" s="25" t="n">
        <v>0</v>
      </c>
      <c r="W2027" s="25" t="n">
        <v>0</v>
      </c>
      <c r="X2027" s="26">
        <f>IF(T2027&gt;0,V2027/T2027,0)</f>
        <v/>
      </c>
      <c r="Y2027" s="26">
        <f>IF(U2027&gt;0,W2027/U2027,0)</f>
        <v/>
      </c>
      <c r="Z2027" s="25">
        <f>T2027-V2027</f>
        <v/>
      </c>
      <c r="AA2027" s="25">
        <f>U2027-W2027</f>
        <v/>
      </c>
      <c r="AB2027" s="25">
        <f>IF(Config!$B$7&gt;0,(V2027/Config!$B$7)*Config!$B$4,0)</f>
        <v/>
      </c>
      <c r="AC2027" s="25">
        <f>IF(Config!$B$7&gt;0,(W2027/Config!$B$7)*Config!$B$4,0)</f>
        <v/>
      </c>
    </row>
  </sheetData>
  <autoFilter ref="A1:AC2027"/>
  <conditionalFormatting sqref="X2:X2027">
    <cfRule type="cellIs" priority="1" operator="greaterThan" dxfId="0">
      <formula>1.2</formula>
    </cfRule>
    <cfRule type="cellIs" priority="2" operator="between" dxfId="1">
      <formula>1.000001</formula>
      <formula>1.2</formula>
    </cfRule>
    <cfRule type="cellIs" priority="3" operator="between" dxfId="2">
      <formula>0.8</formula>
      <formula>1.0</formula>
    </cfRule>
    <cfRule type="cellIs" priority="4" operator="between" dxfId="3">
      <formula>0.5</formula>
      <formula>0.7999</formula>
    </cfRule>
    <cfRule type="cellIs" priority="5" operator="between" dxfId="4">
      <formula>0.0001</formula>
      <formula>0.4999</formula>
    </cfRule>
    <cfRule type="cellIs" priority="6" operator="equal" dxfId="5">
      <formula>0</formula>
    </cfRule>
  </conditionalFormatting>
  <conditionalFormatting sqref="Y2:Y2027">
    <cfRule type="cellIs" priority="7" operator="greaterThan" dxfId="0">
      <formula>1.2</formula>
    </cfRule>
    <cfRule type="cellIs" priority="8" operator="between" dxfId="1">
      <formula>1.000001</formula>
      <formula>1.2</formula>
    </cfRule>
    <cfRule type="cellIs" priority="9" operator="between" dxfId="2">
      <formula>0.8</formula>
      <formula>1.0</formula>
    </cfRule>
    <cfRule type="cellIs" priority="10" operator="between" dxfId="3">
      <formula>0.5</formula>
      <formula>0.7999</formula>
    </cfRule>
    <cfRule type="cellIs" priority="11" operator="between" dxfId="4">
      <formula>0.0001</formula>
      <formula>0.4999</formula>
    </cfRule>
    <cfRule type="cellIs" priority="12" operator="equal" dxfId="5">
      <formula>0</formula>
    </cfRule>
  </conditionalFormatting>
  <conditionalFormatting sqref="Z2:Z2027">
    <cfRule type="cellIs" priority="13" operator="lessThan" dxfId="6">
      <formula>0</formula>
    </cfRule>
    <cfRule type="cellIs" priority="14" operator="greaterThanOrEqual" dxfId="7">
      <formula>0</formula>
    </cfRule>
  </conditionalFormatting>
  <conditionalFormatting sqref="AA2:AA2027">
    <cfRule type="cellIs" priority="15" operator="lessThan" dxfId="6">
      <formula>0</formula>
    </cfRule>
    <cfRule type="cellIs" priority="16" operator="greaterThanOrEqual" dxfId="7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AC2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0" customWidth="1" min="4" max="4"/>
    <col width="24" customWidth="1" min="5" max="5"/>
    <col width="15" customWidth="1" min="6" max="6"/>
    <col width="29" customWidth="1" min="7" max="7"/>
    <col width="30" customWidth="1" min="8" max="8"/>
    <col width="30" customWidth="1" min="9" max="9"/>
    <col width="19" customWidth="1" min="10" max="10"/>
    <col width="18" customWidth="1" min="11" max="11"/>
    <col width="30" customWidth="1" min="12" max="12"/>
    <col width="11" customWidth="1" min="13" max="13"/>
    <col width="23" customWidth="1" min="14" max="14"/>
    <col width="10" customWidth="1" min="15" max="15"/>
    <col width="13" customWidth="1" min="16" max="16"/>
    <col width="29" customWidth="1" min="17" max="17"/>
    <col width="30" customWidth="1" min="18" max="18"/>
    <col width="30" customWidth="1" min="19" max="19"/>
    <col width="28" customWidth="1" min="20" max="20"/>
    <col width="30" customWidth="1" min="21" max="21"/>
    <col width="15" customWidth="1" min="22" max="22"/>
    <col width="17" customWidth="1" min="23" max="23"/>
    <col width="28" customWidth="1" min="24" max="24"/>
    <col width="28" customWidth="1" min="25" max="25"/>
    <col width="18" customWidth="1" min="26" max="26"/>
    <col width="20" customWidth="1" min="27" max="27"/>
    <col width="30" customWidth="1" min="28" max="28"/>
    <col width="30" customWidth="1" min="29" max="29"/>
  </cols>
  <sheetData>
    <row r="1">
      <c r="A1" s="16" t="inlineStr">
        <is>
          <t>Month</t>
        </is>
      </c>
      <c r="B1" s="16" t="inlineStr">
        <is>
          <t>Year</t>
        </is>
      </c>
      <c r="C1" s="16" t="inlineStr">
        <is>
          <t>Last Modified Date</t>
        </is>
      </c>
      <c r="D1" s="16" t="inlineStr">
        <is>
          <t>Last Modified Time</t>
        </is>
      </c>
      <c r="E1" s="16" t="inlineStr">
        <is>
          <t>Item Code</t>
        </is>
      </c>
      <c r="F1" s="16" t="inlineStr">
        <is>
          <t>BOM Item Type</t>
        </is>
      </c>
      <c r="G1" s="16" t="inlineStr">
        <is>
          <t>Item Group</t>
        </is>
      </c>
      <c r="H1" s="16" t="inlineStr">
        <is>
          <t>Item Name</t>
        </is>
      </c>
      <c r="I1" s="16" t="inlineStr">
        <is>
          <t>Item Parent</t>
        </is>
      </c>
      <c r="J1" s="16" t="inlineStr">
        <is>
          <t>Conversion Factor</t>
        </is>
      </c>
      <c r="K1" s="16" t="inlineStr">
        <is>
          <t>Projection Units</t>
        </is>
      </c>
      <c r="L1" s="16" t="inlineStr">
        <is>
          <t>Customer</t>
        </is>
      </c>
      <c r="M1" s="16" t="inlineStr">
        <is>
          <t>Total KGs</t>
        </is>
      </c>
      <c r="N1" s="16" t="inlineStr">
        <is>
          <t>Customer Group</t>
        </is>
      </c>
      <c r="O1" s="16" t="inlineStr">
        <is>
          <t>Origin</t>
        </is>
      </c>
      <c r="P1" s="16" t="inlineStr">
        <is>
          <t>Item Type</t>
        </is>
      </c>
      <c r="Q1" s="16" t="inlineStr">
        <is>
          <t>New MIS Item Group</t>
        </is>
      </c>
      <c r="R1" s="16" t="inlineStr">
        <is>
          <t>Daily Demand(Total KGs)</t>
        </is>
      </c>
      <c r="S1" s="16" t="inlineStr">
        <is>
          <t>Daily Demand(Projection Units)</t>
        </is>
      </c>
      <c r="T1" s="16" t="inlineStr">
        <is>
          <t>Projected KGs as of period</t>
        </is>
      </c>
      <c r="U1" s="16" t="inlineStr">
        <is>
          <t>Projected Units as of period</t>
        </is>
      </c>
      <c r="V1" s="16" t="inlineStr">
        <is>
          <t>Actual SO KGs</t>
        </is>
      </c>
      <c r="W1" s="16" t="inlineStr">
        <is>
          <t>Actual SO Units</t>
        </is>
      </c>
      <c r="X1" s="16" t="inlineStr">
        <is>
          <t>Achievement % KGs</t>
        </is>
      </c>
      <c r="Y1" s="16" t="inlineStr">
        <is>
          <t>Achievement % Units</t>
        </is>
      </c>
      <c r="Z1" s="16" t="inlineStr">
        <is>
          <t>Diff Proj-SO KGs</t>
        </is>
      </c>
      <c r="AA1" s="16" t="inlineStr">
        <is>
          <t>Diff Proj-SO Units</t>
        </is>
      </c>
      <c r="AB1" s="16" t="inlineStr">
        <is>
          <t>Run Rate Month-End KGs</t>
        </is>
      </c>
      <c r="AC1" s="16" t="inlineStr">
        <is>
          <t>Run Rate Month-End Units</t>
        </is>
      </c>
    </row>
    <row r="2">
      <c r="A2" s="17" t="inlineStr">
        <is>
          <t>May</t>
        </is>
      </c>
      <c r="B2" s="17" t="n">
        <v>2026</v>
      </c>
      <c r="C2" s="17" t="inlineStr">
        <is>
          <t>29-04-2026</t>
        </is>
      </c>
      <c r="D2" s="18" t="n">
        <v>0.4706481481481481</v>
      </c>
      <c r="E2" s="17" t="inlineStr">
        <is>
          <t>Multiple</t>
        </is>
      </c>
      <c r="F2" s="17" t="inlineStr">
        <is>
          <t>FG</t>
        </is>
      </c>
      <c r="G2" s="17" t="inlineStr">
        <is>
          <t>Roasted &amp; Flavoured Makhana</t>
        </is>
      </c>
      <c r="H2" s="17" t="inlineStr">
        <is>
          <t>Roasted &amp; Flavoured Makhana</t>
        </is>
      </c>
      <c r="I2" s="17" t="inlineStr">
        <is>
          <t>Prasadam Roasted Makhana</t>
        </is>
      </c>
      <c r="J2" s="19" t="n">
        <v>0.083</v>
      </c>
      <c r="K2" s="19" t="n">
        <v>1510706</v>
      </c>
      <c r="L2" s="17" t="inlineStr">
        <is>
          <t>33 Customers</t>
        </is>
      </c>
      <c r="M2" s="19" t="n">
        <v>62596.65</v>
      </c>
      <c r="N2" s="17" t="inlineStr">
        <is>
          <t>Multiple</t>
        </is>
      </c>
      <c r="O2" s="17" t="inlineStr">
        <is>
          <t>Purnea</t>
        </is>
      </c>
      <c r="P2" s="17" t="inlineStr">
        <is>
          <t>Value Added</t>
        </is>
      </c>
      <c r="Q2" s="17" t="inlineStr">
        <is>
          <t>Roasted &amp; Flavoured Makhana</t>
        </is>
      </c>
      <c r="R2" s="20">
        <f>IF(Config!$B$4&gt;0,M2/Config!$B$4,0)</f>
        <v/>
      </c>
      <c r="S2" s="20">
        <f>IF(Config!$B$4&gt;0,K2/Config!$B$4,0)</f>
        <v/>
      </c>
      <c r="T2" s="20">
        <f>R2*Config!$B$7</f>
        <v/>
      </c>
      <c r="U2" s="20">
        <f>S2*Config!$B$7</f>
        <v/>
      </c>
      <c r="V2" s="20" t="n">
        <v>23520.97</v>
      </c>
      <c r="W2" s="20" t="n">
        <v>660127</v>
      </c>
      <c r="X2" s="21">
        <f>IF(T2&gt;0,V2/T2,0)</f>
        <v/>
      </c>
      <c r="Y2" s="21">
        <f>IF(U2&gt;0,W2/U2,0)</f>
        <v/>
      </c>
      <c r="Z2" s="20">
        <f>T2-V2</f>
        <v/>
      </c>
      <c r="AA2" s="20">
        <f>U2-W2</f>
        <v/>
      </c>
      <c r="AB2" s="20">
        <f>IF(Config!$B$7&gt;0,(V2/Config!$B$7)*Config!$B$4,0)</f>
        <v/>
      </c>
      <c r="AC2" s="20">
        <f>IF(Config!$B$7&gt;0,(W2/Config!$B$7)*Config!$B$4,0)</f>
        <v/>
      </c>
    </row>
    <row r="3" hidden="1" outlineLevel="1">
      <c r="A3" s="22" t="inlineStr">
        <is>
          <t>May</t>
        </is>
      </c>
      <c r="B3" s="22" t="n">
        <v>2026</v>
      </c>
      <c r="C3" s="22" t="inlineStr">
        <is>
          <t>29-04-2026</t>
        </is>
      </c>
      <c r="D3" s="23" t="n">
        <v>0.4706481481481481</v>
      </c>
      <c r="E3" s="22" t="inlineStr">
        <is>
          <t>Makhana_7-30163</t>
        </is>
      </c>
      <c r="F3" s="22" t="inlineStr">
        <is>
          <t>FG</t>
        </is>
      </c>
      <c r="G3" s="22" t="inlineStr">
        <is>
          <t>Roasted &amp; Flavoured Makhana</t>
        </is>
      </c>
      <c r="H3" s="22" t="inlineStr">
        <is>
          <t>Roasted &amp; Flavored Makhana - Tangy Tomato Farmley Composite Jar 83 g</t>
        </is>
      </c>
      <c r="I3" s="22" t="inlineStr">
        <is>
          <t>Prasadam Roasted Makhana</t>
        </is>
      </c>
      <c r="J3" s="24" t="n">
        <v>0.083</v>
      </c>
      <c r="K3" s="24" t="n">
        <v>2904</v>
      </c>
      <c r="L3" s="22" t="inlineStr">
        <is>
          <t>Canteen Store Department (CSD)</t>
        </is>
      </c>
      <c r="M3" s="24" t="n">
        <v>241.03</v>
      </c>
      <c r="N3" s="22" t="inlineStr">
        <is>
          <t>CSD</t>
        </is>
      </c>
      <c r="O3" s="22" t="inlineStr">
        <is>
          <t>Purnea</t>
        </is>
      </c>
      <c r="P3" s="22" t="inlineStr">
        <is>
          <t>Value Added</t>
        </is>
      </c>
      <c r="Q3" s="22" t="inlineStr">
        <is>
          <t>Roasted &amp; Flavoured Makhana</t>
        </is>
      </c>
      <c r="R3" s="25">
        <f>IF(Config!$B$4&gt;0,M3/Config!$B$4,0)</f>
        <v/>
      </c>
      <c r="S3" s="25">
        <f>IF(Config!$B$4&gt;0,K3/Config!$B$4,0)</f>
        <v/>
      </c>
      <c r="T3" s="25">
        <f>R3*Config!$B$7</f>
        <v/>
      </c>
      <c r="U3" s="25">
        <f>S3*Config!$B$7</f>
        <v/>
      </c>
      <c r="V3" s="25" t="n">
        <v>0</v>
      </c>
      <c r="W3" s="25" t="n">
        <v>0</v>
      </c>
      <c r="X3" s="26">
        <f>IF(T3&gt;0,V3/T3,0)</f>
        <v/>
      </c>
      <c r="Y3" s="26">
        <f>IF(U3&gt;0,W3/U3,0)</f>
        <v/>
      </c>
      <c r="Z3" s="25">
        <f>T3-V3</f>
        <v/>
      </c>
      <c r="AA3" s="25">
        <f>U3-W3</f>
        <v/>
      </c>
      <c r="AB3" s="25">
        <f>IF(Config!$B$7&gt;0,(V3/Config!$B$7)*Config!$B$4,0)</f>
        <v/>
      </c>
      <c r="AC3" s="25">
        <f>IF(Config!$B$7&gt;0,(W3/Config!$B$7)*Config!$B$4,0)</f>
        <v/>
      </c>
    </row>
    <row r="4" hidden="1" outlineLevel="1">
      <c r="A4" s="22" t="inlineStr">
        <is>
          <t>May</t>
        </is>
      </c>
      <c r="B4" s="22" t="n">
        <v>2026</v>
      </c>
      <c r="C4" s="22" t="inlineStr">
        <is>
          <t>29-04-2026</t>
        </is>
      </c>
      <c r="D4" s="23" t="n">
        <v>0.4706597222222222</v>
      </c>
      <c r="E4" s="22" t="inlineStr">
        <is>
          <t>Makhana_7-30166</t>
        </is>
      </c>
      <c r="F4" s="22" t="inlineStr">
        <is>
          <t>FG</t>
        </is>
      </c>
      <c r="G4" s="22" t="inlineStr">
        <is>
          <t>Roasted &amp; Flavoured Makhana</t>
        </is>
      </c>
      <c r="H4" s="22" t="inlineStr">
        <is>
          <t>Roasted &amp; Flavored Makhana - Mint Farmley Composite  Jar 83 g</t>
        </is>
      </c>
      <c r="I4" s="22" t="inlineStr">
        <is>
          <t>Prasadam Roasted Makhana</t>
        </is>
      </c>
      <c r="J4" s="24" t="n">
        <v>0.083</v>
      </c>
      <c r="K4" s="24" t="n">
        <v>2736</v>
      </c>
      <c r="L4" s="22" t="inlineStr">
        <is>
          <t>Canteen Store Department (CSD)</t>
        </is>
      </c>
      <c r="M4" s="24" t="n">
        <v>227.09</v>
      </c>
      <c r="N4" s="22" t="inlineStr">
        <is>
          <t>CSD</t>
        </is>
      </c>
      <c r="O4" s="22" t="inlineStr">
        <is>
          <t>Purnea</t>
        </is>
      </c>
      <c r="P4" s="22" t="inlineStr">
        <is>
          <t>Value Added</t>
        </is>
      </c>
      <c r="Q4" s="22" t="inlineStr">
        <is>
          <t>Roasted &amp; Flavoured Makhana</t>
        </is>
      </c>
      <c r="R4" s="25">
        <f>IF(Config!$B$4&gt;0,M4/Config!$B$4,0)</f>
        <v/>
      </c>
      <c r="S4" s="25">
        <f>IF(Config!$B$4&gt;0,K4/Config!$B$4,0)</f>
        <v/>
      </c>
      <c r="T4" s="25">
        <f>R4*Config!$B$7</f>
        <v/>
      </c>
      <c r="U4" s="25">
        <f>S4*Config!$B$7</f>
        <v/>
      </c>
      <c r="V4" s="25" t="n">
        <v>0</v>
      </c>
      <c r="W4" s="25" t="n">
        <v>0</v>
      </c>
      <c r="X4" s="26">
        <f>IF(T4&gt;0,V4/T4,0)</f>
        <v/>
      </c>
      <c r="Y4" s="26">
        <f>IF(U4&gt;0,W4/U4,0)</f>
        <v/>
      </c>
      <c r="Z4" s="25">
        <f>T4-V4</f>
        <v/>
      </c>
      <c r="AA4" s="25">
        <f>U4-W4</f>
        <v/>
      </c>
      <c r="AB4" s="25">
        <f>IF(Config!$B$7&gt;0,(V4/Config!$B$7)*Config!$B$4,0)</f>
        <v/>
      </c>
      <c r="AC4" s="25">
        <f>IF(Config!$B$7&gt;0,(W4/Config!$B$7)*Config!$B$4,0)</f>
        <v/>
      </c>
    </row>
    <row r="5" hidden="1" outlineLevel="1">
      <c r="A5" s="22" t="inlineStr">
        <is>
          <t>May</t>
        </is>
      </c>
      <c r="B5" s="22" t="n">
        <v>2026</v>
      </c>
      <c r="C5" s="22" t="inlineStr">
        <is>
          <t>29-04-2026</t>
        </is>
      </c>
      <c r="D5" s="23" t="n">
        <v>0.4706597222222222</v>
      </c>
      <c r="E5" s="22" t="inlineStr">
        <is>
          <t>Makhana_7-30167</t>
        </is>
      </c>
      <c r="F5" s="22" t="inlineStr">
        <is>
          <t>FG</t>
        </is>
      </c>
      <c r="G5" s="22" t="inlineStr">
        <is>
          <t>Roasted &amp; Flavoured Makhana</t>
        </is>
      </c>
      <c r="H5" s="22" t="inlineStr">
        <is>
          <t xml:space="preserve">Roasted &amp; Salted Makhana Farmley Composite Jar 83 g	</t>
        </is>
      </c>
      <c r="I5" s="22" t="inlineStr">
        <is>
          <t>Prasadam Roasted Makhana</t>
        </is>
      </c>
      <c r="J5" s="24" t="n">
        <v>0.083</v>
      </c>
      <c r="K5" s="24" t="n">
        <v>2448</v>
      </c>
      <c r="L5" s="22" t="inlineStr">
        <is>
          <t>Canteen Store Department (CSD)</t>
        </is>
      </c>
      <c r="M5" s="24" t="n">
        <v>203.18</v>
      </c>
      <c r="N5" s="22" t="inlineStr">
        <is>
          <t>CSD</t>
        </is>
      </c>
      <c r="O5" s="22" t="inlineStr">
        <is>
          <t>Purnea</t>
        </is>
      </c>
      <c r="P5" s="22" t="inlineStr">
        <is>
          <t>Value Added</t>
        </is>
      </c>
      <c r="Q5" s="22" t="inlineStr">
        <is>
          <t>Roasted &amp; Flavoured Makhana</t>
        </is>
      </c>
      <c r="R5" s="25">
        <f>IF(Config!$B$4&gt;0,M5/Config!$B$4,0)</f>
        <v/>
      </c>
      <c r="S5" s="25">
        <f>IF(Config!$B$4&gt;0,K5/Config!$B$4,0)</f>
        <v/>
      </c>
      <c r="T5" s="25">
        <f>R5*Config!$B$7</f>
        <v/>
      </c>
      <c r="U5" s="25">
        <f>S5*Config!$B$7</f>
        <v/>
      </c>
      <c r="V5" s="25" t="n">
        <v>0</v>
      </c>
      <c r="W5" s="25" t="n">
        <v>0</v>
      </c>
      <c r="X5" s="26">
        <f>IF(T5&gt;0,V5/T5,0)</f>
        <v/>
      </c>
      <c r="Y5" s="26">
        <f>IF(U5&gt;0,W5/U5,0)</f>
        <v/>
      </c>
      <c r="Z5" s="25">
        <f>T5-V5</f>
        <v/>
      </c>
      <c r="AA5" s="25">
        <f>U5-W5</f>
        <v/>
      </c>
      <c r="AB5" s="25">
        <f>IF(Config!$B$7&gt;0,(V5/Config!$B$7)*Config!$B$4,0)</f>
        <v/>
      </c>
      <c r="AC5" s="25">
        <f>IF(Config!$B$7&gt;0,(W5/Config!$B$7)*Config!$B$4,0)</f>
        <v/>
      </c>
    </row>
    <row r="6" hidden="1" outlineLevel="1">
      <c r="A6" s="22" t="inlineStr">
        <is>
          <t>May</t>
        </is>
      </c>
      <c r="B6" s="22" t="n">
        <v>2026</v>
      </c>
      <c r="C6" s="22" t="inlineStr">
        <is>
          <t>29-04-2026</t>
        </is>
      </c>
      <c r="D6" s="23" t="n">
        <v>0.4706712962962963</v>
      </c>
      <c r="E6" s="22" t="inlineStr">
        <is>
          <t>Makhana_7-2995</t>
        </is>
      </c>
      <c r="F6" s="22" t="inlineStr">
        <is>
          <t>FG</t>
        </is>
      </c>
      <c r="G6" s="22" t="inlineStr">
        <is>
          <t>Roasted &amp; Flavoured Makhana</t>
        </is>
      </c>
      <c r="H6" s="22" t="inlineStr">
        <is>
          <t>Roasted &amp; Flavoured Cream &amp; Onion Makhana Farmley Jar 55 g</t>
        </is>
      </c>
      <c r="I6" s="22" t="inlineStr">
        <is>
          <t>Prasadam Roasted Makhana</t>
        </is>
      </c>
      <c r="J6" s="24" t="n">
        <v>0.055</v>
      </c>
      <c r="K6" s="24" t="n">
        <v>1050</v>
      </c>
      <c r="L6" s="22" t="inlineStr">
        <is>
          <t>CPC KPKB</t>
        </is>
      </c>
      <c r="M6" s="24" t="n">
        <v>57.75</v>
      </c>
      <c r="N6" s="22" t="inlineStr">
        <is>
          <t>CPC</t>
        </is>
      </c>
      <c r="O6" s="22" t="inlineStr">
        <is>
          <t>Purnea</t>
        </is>
      </c>
      <c r="P6" s="22" t="inlineStr">
        <is>
          <t>Value Added</t>
        </is>
      </c>
      <c r="Q6" s="22" t="inlineStr">
        <is>
          <t>Roasted &amp; Flavoured Makhana</t>
        </is>
      </c>
      <c r="R6" s="25">
        <f>IF(Config!$B$4&gt;0,M6/Config!$B$4,0)</f>
        <v/>
      </c>
      <c r="S6" s="25">
        <f>IF(Config!$B$4&gt;0,K6/Config!$B$4,0)</f>
        <v/>
      </c>
      <c r="T6" s="25">
        <f>R6*Config!$B$7</f>
        <v/>
      </c>
      <c r="U6" s="25">
        <f>S6*Config!$B$7</f>
        <v/>
      </c>
      <c r="V6" s="25" t="n">
        <v>0</v>
      </c>
      <c r="W6" s="25" t="n">
        <v>0</v>
      </c>
      <c r="X6" s="26">
        <f>IF(T6&gt;0,V6/T6,0)</f>
        <v/>
      </c>
      <c r="Y6" s="26">
        <f>IF(U6&gt;0,W6/U6,0)</f>
        <v/>
      </c>
      <c r="Z6" s="25">
        <f>T6-V6</f>
        <v/>
      </c>
      <c r="AA6" s="25">
        <f>U6-W6</f>
        <v/>
      </c>
      <c r="AB6" s="25">
        <f>IF(Config!$B$7&gt;0,(V6/Config!$B$7)*Config!$B$4,0)</f>
        <v/>
      </c>
      <c r="AC6" s="25">
        <f>IF(Config!$B$7&gt;0,(W6/Config!$B$7)*Config!$B$4,0)</f>
        <v/>
      </c>
    </row>
    <row r="7" hidden="1" outlineLevel="1">
      <c r="A7" s="22" t="inlineStr">
        <is>
          <t>May</t>
        </is>
      </c>
      <c r="B7" s="22" t="n">
        <v>2026</v>
      </c>
      <c r="C7" s="22" t="inlineStr">
        <is>
          <t>29-04-2026</t>
        </is>
      </c>
      <c r="D7" s="23" t="n">
        <v>0.4706712962962963</v>
      </c>
      <c r="E7" s="22" t="inlineStr">
        <is>
          <t>Makhana_7-2992</t>
        </is>
      </c>
      <c r="F7" s="22" t="inlineStr">
        <is>
          <t>FG</t>
        </is>
      </c>
      <c r="G7" s="22" t="inlineStr">
        <is>
          <t>Roasted &amp; Flavoured Makhana</t>
        </is>
      </c>
      <c r="H7" s="22" t="inlineStr">
        <is>
          <t>Roasted &amp; Flavoured Peri Peri Makhana Farmley Jar 55 g</t>
        </is>
      </c>
      <c r="I7" s="22" t="inlineStr">
        <is>
          <t>Prasadam Roasted Makhana</t>
        </is>
      </c>
      <c r="J7" s="24" t="n">
        <v>0.055</v>
      </c>
      <c r="K7" s="24" t="n">
        <v>1050</v>
      </c>
      <c r="L7" s="22" t="inlineStr">
        <is>
          <t>CPC KPKB</t>
        </is>
      </c>
      <c r="M7" s="24" t="n">
        <v>57.75</v>
      </c>
      <c r="N7" s="22" t="inlineStr">
        <is>
          <t>CPC</t>
        </is>
      </c>
      <c r="O7" s="22" t="inlineStr">
        <is>
          <t>Purnea</t>
        </is>
      </c>
      <c r="P7" s="22" t="inlineStr">
        <is>
          <t>Value Added</t>
        </is>
      </c>
      <c r="Q7" s="22" t="inlineStr">
        <is>
          <t>Roasted &amp; Flavoured Makhana</t>
        </is>
      </c>
      <c r="R7" s="25">
        <f>IF(Config!$B$4&gt;0,M7/Config!$B$4,0)</f>
        <v/>
      </c>
      <c r="S7" s="25">
        <f>IF(Config!$B$4&gt;0,K7/Config!$B$4,0)</f>
        <v/>
      </c>
      <c r="T7" s="25">
        <f>R7*Config!$B$7</f>
        <v/>
      </c>
      <c r="U7" s="25">
        <f>S7*Config!$B$7</f>
        <v/>
      </c>
      <c r="V7" s="25" t="n">
        <v>0</v>
      </c>
      <c r="W7" s="25" t="n">
        <v>0</v>
      </c>
      <c r="X7" s="26">
        <f>IF(T7&gt;0,V7/T7,0)</f>
        <v/>
      </c>
      <c r="Y7" s="26">
        <f>IF(U7&gt;0,W7/U7,0)</f>
        <v/>
      </c>
      <c r="Z7" s="25">
        <f>T7-V7</f>
        <v/>
      </c>
      <c r="AA7" s="25">
        <f>U7-W7</f>
        <v/>
      </c>
      <c r="AB7" s="25">
        <f>IF(Config!$B$7&gt;0,(V7/Config!$B$7)*Config!$B$4,0)</f>
        <v/>
      </c>
      <c r="AC7" s="25">
        <f>IF(Config!$B$7&gt;0,(W7/Config!$B$7)*Config!$B$4,0)</f>
        <v/>
      </c>
    </row>
    <row r="8" hidden="1" outlineLevel="1">
      <c r="A8" s="22" t="inlineStr">
        <is>
          <t>May</t>
        </is>
      </c>
      <c r="B8" s="22" t="n">
        <v>2026</v>
      </c>
      <c r="C8" s="22" t="inlineStr">
        <is>
          <t>29-04-2026</t>
        </is>
      </c>
      <c r="D8" s="23" t="n">
        <v>0.4706828703703704</v>
      </c>
      <c r="E8" s="22" t="inlineStr">
        <is>
          <t>Makhana_7-2994</t>
        </is>
      </c>
      <c r="F8" s="22" t="inlineStr">
        <is>
          <t>FG</t>
        </is>
      </c>
      <c r="G8" s="22" t="inlineStr">
        <is>
          <t>Roasted &amp; Flavoured Makhana</t>
        </is>
      </c>
      <c r="H8" s="22" t="inlineStr">
        <is>
          <t>Roasted &amp; Salted Makhana Farmley Jar 55 g</t>
        </is>
      </c>
      <c r="I8" s="22" t="inlineStr">
        <is>
          <t>Prasadam Roasted Makhana</t>
        </is>
      </c>
      <c r="J8" s="24" t="n">
        <v>0.055</v>
      </c>
      <c r="K8" s="24" t="n">
        <v>1050</v>
      </c>
      <c r="L8" s="22" t="inlineStr">
        <is>
          <t>CPC KPKB</t>
        </is>
      </c>
      <c r="M8" s="24" t="n">
        <v>57.75</v>
      </c>
      <c r="N8" s="22" t="inlineStr">
        <is>
          <t>CPC</t>
        </is>
      </c>
      <c r="O8" s="22" t="inlineStr">
        <is>
          <t>Purnea</t>
        </is>
      </c>
      <c r="P8" s="22" t="inlineStr">
        <is>
          <t>Value Added</t>
        </is>
      </c>
      <c r="Q8" s="22" t="inlineStr">
        <is>
          <t>Roasted &amp; Flavoured Makhana</t>
        </is>
      </c>
      <c r="R8" s="25">
        <f>IF(Config!$B$4&gt;0,M8/Config!$B$4,0)</f>
        <v/>
      </c>
      <c r="S8" s="25">
        <f>IF(Config!$B$4&gt;0,K8/Config!$B$4,0)</f>
        <v/>
      </c>
      <c r="T8" s="25">
        <f>R8*Config!$B$7</f>
        <v/>
      </c>
      <c r="U8" s="25">
        <f>S8*Config!$B$7</f>
        <v/>
      </c>
      <c r="V8" s="25" t="n">
        <v>0</v>
      </c>
      <c r="W8" s="25" t="n">
        <v>0</v>
      </c>
      <c r="X8" s="26">
        <f>IF(T8&gt;0,V8/T8,0)</f>
        <v/>
      </c>
      <c r="Y8" s="26">
        <f>IF(U8&gt;0,W8/U8,0)</f>
        <v/>
      </c>
      <c r="Z8" s="25">
        <f>T8-V8</f>
        <v/>
      </c>
      <c r="AA8" s="25">
        <f>U8-W8</f>
        <v/>
      </c>
      <c r="AB8" s="25">
        <f>IF(Config!$B$7&gt;0,(V8/Config!$B$7)*Config!$B$4,0)</f>
        <v/>
      </c>
      <c r="AC8" s="25">
        <f>IF(Config!$B$7&gt;0,(W8/Config!$B$7)*Config!$B$4,0)</f>
        <v/>
      </c>
    </row>
    <row r="9" hidden="1" outlineLevel="1">
      <c r="A9" s="22" t="inlineStr">
        <is>
          <t>May</t>
        </is>
      </c>
      <c r="B9" s="22" t="n">
        <v>2026</v>
      </c>
      <c r="C9" s="22" t="inlineStr">
        <is>
          <t>29-04-2026</t>
        </is>
      </c>
      <c r="D9" s="23" t="n">
        <v>0.4706828703703704</v>
      </c>
      <c r="E9" s="22" t="inlineStr">
        <is>
          <t>Makhana_7-2993</t>
        </is>
      </c>
      <c r="F9" s="22" t="inlineStr">
        <is>
          <t>FG</t>
        </is>
      </c>
      <c r="G9" s="22" t="inlineStr">
        <is>
          <t>Roasted &amp; Flavoured Makhana</t>
        </is>
      </c>
      <c r="H9" s="22" t="inlineStr">
        <is>
          <t>Roasted &amp; Flavoured Minty Pudina Makhana Farmley Jar 55 g</t>
        </is>
      </c>
      <c r="I9" s="22" t="inlineStr">
        <is>
          <t>Prasadam Roasted Makhana</t>
        </is>
      </c>
      <c r="J9" s="24" t="n">
        <v>0.055</v>
      </c>
      <c r="K9" s="24" t="n">
        <v>1050</v>
      </c>
      <c r="L9" s="22" t="inlineStr">
        <is>
          <t>CPC KPKB</t>
        </is>
      </c>
      <c r="M9" s="24" t="n">
        <v>57.75</v>
      </c>
      <c r="N9" s="22" t="inlineStr">
        <is>
          <t>CPC</t>
        </is>
      </c>
      <c r="O9" s="22" t="inlineStr">
        <is>
          <t>Purnea</t>
        </is>
      </c>
      <c r="P9" s="22" t="inlineStr">
        <is>
          <t>Value Added</t>
        </is>
      </c>
      <c r="Q9" s="22" t="inlineStr">
        <is>
          <t>Roasted &amp; Flavoured Makhana</t>
        </is>
      </c>
      <c r="R9" s="25">
        <f>IF(Config!$B$4&gt;0,M9/Config!$B$4,0)</f>
        <v/>
      </c>
      <c r="S9" s="25">
        <f>IF(Config!$B$4&gt;0,K9/Config!$B$4,0)</f>
        <v/>
      </c>
      <c r="T9" s="25">
        <f>R9*Config!$B$7</f>
        <v/>
      </c>
      <c r="U9" s="25">
        <f>S9*Config!$B$7</f>
        <v/>
      </c>
      <c r="V9" s="25" t="n">
        <v>0</v>
      </c>
      <c r="W9" s="25" t="n">
        <v>0</v>
      </c>
      <c r="X9" s="26">
        <f>IF(T9&gt;0,V9/T9,0)</f>
        <v/>
      </c>
      <c r="Y9" s="26">
        <f>IF(U9&gt;0,W9/U9,0)</f>
        <v/>
      </c>
      <c r="Z9" s="25">
        <f>T9-V9</f>
        <v/>
      </c>
      <c r="AA9" s="25">
        <f>U9-W9</f>
        <v/>
      </c>
      <c r="AB9" s="25">
        <f>IF(Config!$B$7&gt;0,(V9/Config!$B$7)*Config!$B$4,0)</f>
        <v/>
      </c>
      <c r="AC9" s="25">
        <f>IF(Config!$B$7&gt;0,(W9/Config!$B$7)*Config!$B$4,0)</f>
        <v/>
      </c>
    </row>
    <row r="10" hidden="1" outlineLevel="1">
      <c r="A10" s="22" t="inlineStr">
        <is>
          <t>May</t>
        </is>
      </c>
      <c r="B10" s="22" t="n">
        <v>2026</v>
      </c>
      <c r="C10" s="22" t="inlineStr">
        <is>
          <t>29-04-2026</t>
        </is>
      </c>
      <c r="D10" s="23" t="n">
        <v>0.4706828703703704</v>
      </c>
      <c r="E10" s="22" t="inlineStr">
        <is>
          <t>Makhana_7-2997</t>
        </is>
      </c>
      <c r="F10" s="22" t="inlineStr">
        <is>
          <t>FG</t>
        </is>
      </c>
      <c r="G10" s="22" t="inlineStr">
        <is>
          <t>Roasted &amp; Flavoured Makhana</t>
        </is>
      </c>
      <c r="H10" s="22" t="inlineStr">
        <is>
          <t>Roasted &amp; Flavoured Achaari Makhana Farmley Jar 55 g</t>
        </is>
      </c>
      <c r="I10" s="22" t="inlineStr">
        <is>
          <t>Prasadam Roasted Makhana</t>
        </is>
      </c>
      <c r="J10" s="24" t="n">
        <v>0.055</v>
      </c>
      <c r="K10" s="24" t="n">
        <v>1050</v>
      </c>
      <c r="L10" s="22" t="inlineStr">
        <is>
          <t>CPC KPKB</t>
        </is>
      </c>
      <c r="M10" s="24" t="n">
        <v>57.75</v>
      </c>
      <c r="N10" s="22" t="inlineStr">
        <is>
          <t>CPC</t>
        </is>
      </c>
      <c r="O10" s="22" t="inlineStr">
        <is>
          <t>Purnea</t>
        </is>
      </c>
      <c r="P10" s="22" t="inlineStr">
        <is>
          <t>Value Added</t>
        </is>
      </c>
      <c r="Q10" s="22" t="inlineStr">
        <is>
          <t>Roasted &amp; Flavoured Makhana</t>
        </is>
      </c>
      <c r="R10" s="25">
        <f>IF(Config!$B$4&gt;0,M10/Config!$B$4,0)</f>
        <v/>
      </c>
      <c r="S10" s="25">
        <f>IF(Config!$B$4&gt;0,K10/Config!$B$4,0)</f>
        <v/>
      </c>
      <c r="T10" s="25">
        <f>R10*Config!$B$7</f>
        <v/>
      </c>
      <c r="U10" s="25">
        <f>S10*Config!$B$7</f>
        <v/>
      </c>
      <c r="V10" s="25" t="n">
        <v>0</v>
      </c>
      <c r="W10" s="25" t="n">
        <v>0</v>
      </c>
      <c r="X10" s="26">
        <f>IF(T10&gt;0,V10/T10,0)</f>
        <v/>
      </c>
      <c r="Y10" s="26">
        <f>IF(U10&gt;0,W10/U10,0)</f>
        <v/>
      </c>
      <c r="Z10" s="25">
        <f>T10-V10</f>
        <v/>
      </c>
      <c r="AA10" s="25">
        <f>U10-W10</f>
        <v/>
      </c>
      <c r="AB10" s="25">
        <f>IF(Config!$B$7&gt;0,(V10/Config!$B$7)*Config!$B$4,0)</f>
        <v/>
      </c>
      <c r="AC10" s="25">
        <f>IF(Config!$B$7&gt;0,(W10/Config!$B$7)*Config!$B$4,0)</f>
        <v/>
      </c>
    </row>
    <row r="11" hidden="1" outlineLevel="1">
      <c r="A11" s="22" t="inlineStr">
        <is>
          <t>May</t>
        </is>
      </c>
      <c r="B11" s="22" t="n">
        <v>2026</v>
      </c>
      <c r="C11" s="22" t="inlineStr">
        <is>
          <t>30-04-2026</t>
        </is>
      </c>
      <c r="D11" s="23" t="n">
        <v>0.6903819444444445</v>
      </c>
      <c r="E11" s="22" t="inlineStr">
        <is>
          <t>Makhana_7-30165</t>
        </is>
      </c>
      <c r="F11" s="22" t="inlineStr">
        <is>
          <t>FG</t>
        </is>
      </c>
      <c r="G11" s="22" t="inlineStr">
        <is>
          <t>Roasted &amp; Flavoured Makhana</t>
        </is>
      </c>
      <c r="H11" s="22" t="inlineStr">
        <is>
          <t>Roasted &amp; Flavored Makhana - Cream N Onion Farmley Composite Jar 83 g</t>
        </is>
      </c>
      <c r="I11" s="22" t="inlineStr">
        <is>
          <t>Prasadam Roasted Makhana</t>
        </is>
      </c>
      <c r="J11" s="24" t="n">
        <v>0.083</v>
      </c>
      <c r="K11" s="24" t="n">
        <v>1479</v>
      </c>
      <c r="L11" s="22" t="inlineStr">
        <is>
          <t>Amazon Retail India Private Limited</t>
        </is>
      </c>
      <c r="M11" s="24" t="n">
        <v>122.76</v>
      </c>
      <c r="N11" s="22" t="inlineStr">
        <is>
          <t>Amazon Retail India</t>
        </is>
      </c>
      <c r="O11" s="22" t="inlineStr">
        <is>
          <t>Purnea</t>
        </is>
      </c>
      <c r="P11" s="22" t="inlineStr">
        <is>
          <t>Value Added</t>
        </is>
      </c>
      <c r="Q11" s="22" t="inlineStr">
        <is>
          <t>Roasted &amp; Flavoured Makhana</t>
        </is>
      </c>
      <c r="R11" s="25">
        <f>IF(Config!$B$4&gt;0,M11/Config!$B$4,0)</f>
        <v/>
      </c>
      <c r="S11" s="25">
        <f>IF(Config!$B$4&gt;0,K11/Config!$B$4,0)</f>
        <v/>
      </c>
      <c r="T11" s="25">
        <f>R11*Config!$B$7</f>
        <v/>
      </c>
      <c r="U11" s="25">
        <f>S11*Config!$B$7</f>
        <v/>
      </c>
      <c r="V11" s="25" t="n">
        <v>0</v>
      </c>
      <c r="W11" s="25" t="n">
        <v>0</v>
      </c>
      <c r="X11" s="26">
        <f>IF(T11&gt;0,V11/T11,0)</f>
        <v/>
      </c>
      <c r="Y11" s="26">
        <f>IF(U11&gt;0,W11/U11,0)</f>
        <v/>
      </c>
      <c r="Z11" s="25">
        <f>T11-V11</f>
        <v/>
      </c>
      <c r="AA11" s="25">
        <f>U11-W11</f>
        <v/>
      </c>
      <c r="AB11" s="25">
        <f>IF(Config!$B$7&gt;0,(V11/Config!$B$7)*Config!$B$4,0)</f>
        <v/>
      </c>
      <c r="AC11" s="25">
        <f>IF(Config!$B$7&gt;0,(W11/Config!$B$7)*Config!$B$4,0)</f>
        <v/>
      </c>
    </row>
    <row r="12" hidden="1" outlineLevel="1">
      <c r="A12" s="22" t="inlineStr">
        <is>
          <t>May</t>
        </is>
      </c>
      <c r="B12" s="22" t="n">
        <v>2026</v>
      </c>
      <c r="C12" s="22" t="inlineStr">
        <is>
          <t>30-04-2026</t>
        </is>
      </c>
      <c r="D12" s="23" t="n">
        <v>0.6903819444444445</v>
      </c>
      <c r="E12" s="22" t="inlineStr">
        <is>
          <t>Makhana_7-30163</t>
        </is>
      </c>
      <c r="F12" s="22" t="inlineStr">
        <is>
          <t>FG</t>
        </is>
      </c>
      <c r="G12" s="22" t="inlineStr">
        <is>
          <t>Roasted &amp; Flavoured Makhana</t>
        </is>
      </c>
      <c r="H12" s="22" t="inlineStr">
        <is>
          <t>Roasted &amp; Flavored Makhana - Tangy Tomato Farmley Composite Jar 83 g</t>
        </is>
      </c>
      <c r="I12" s="22" t="inlineStr">
        <is>
          <t>Prasadam Roasted Makhana</t>
        </is>
      </c>
      <c r="J12" s="24" t="n">
        <v>0.083</v>
      </c>
      <c r="K12" s="24" t="n">
        <v>1225</v>
      </c>
      <c r="L12" s="22" t="inlineStr">
        <is>
          <t>Amazon Retail India Private Limited</t>
        </is>
      </c>
      <c r="M12" s="24" t="n">
        <v>101.67</v>
      </c>
      <c r="N12" s="22" t="inlineStr">
        <is>
          <t>Amazon Retail India</t>
        </is>
      </c>
      <c r="O12" s="22" t="inlineStr">
        <is>
          <t>Purnea</t>
        </is>
      </c>
      <c r="P12" s="22" t="inlineStr">
        <is>
          <t>Value Added</t>
        </is>
      </c>
      <c r="Q12" s="22" t="inlineStr">
        <is>
          <t>Roasted &amp; Flavoured Makhana</t>
        </is>
      </c>
      <c r="R12" s="25">
        <f>IF(Config!$B$4&gt;0,M12/Config!$B$4,0)</f>
        <v/>
      </c>
      <c r="S12" s="25">
        <f>IF(Config!$B$4&gt;0,K12/Config!$B$4,0)</f>
        <v/>
      </c>
      <c r="T12" s="25">
        <f>R12*Config!$B$7</f>
        <v/>
      </c>
      <c r="U12" s="25">
        <f>S12*Config!$B$7</f>
        <v/>
      </c>
      <c r="V12" s="25" t="n">
        <v>0</v>
      </c>
      <c r="W12" s="25" t="n">
        <v>0</v>
      </c>
      <c r="X12" s="26">
        <f>IF(T12&gt;0,V12/T12,0)</f>
        <v/>
      </c>
      <c r="Y12" s="26">
        <f>IF(U12&gt;0,W12/U12,0)</f>
        <v/>
      </c>
      <c r="Z12" s="25">
        <f>T12-V12</f>
        <v/>
      </c>
      <c r="AA12" s="25">
        <f>U12-W12</f>
        <v/>
      </c>
      <c r="AB12" s="25">
        <f>IF(Config!$B$7&gt;0,(V12/Config!$B$7)*Config!$B$4,0)</f>
        <v/>
      </c>
      <c r="AC12" s="25">
        <f>IF(Config!$B$7&gt;0,(W12/Config!$B$7)*Config!$B$4,0)</f>
        <v/>
      </c>
    </row>
    <row r="13" hidden="1" outlineLevel="1">
      <c r="A13" s="22" t="inlineStr">
        <is>
          <t>May</t>
        </is>
      </c>
      <c r="B13" s="22" t="n">
        <v>2026</v>
      </c>
      <c r="C13" s="22" t="inlineStr">
        <is>
          <t>30-04-2026</t>
        </is>
      </c>
      <c r="D13" s="23" t="n">
        <v>0.739988425925926</v>
      </c>
      <c r="E13" s="22" t="inlineStr">
        <is>
          <t>Makhana_7-30184</t>
        </is>
      </c>
      <c r="F13" s="22" t="inlineStr">
        <is>
          <t>FG</t>
        </is>
      </c>
      <c r="G13" s="22" t="inlineStr">
        <is>
          <t>Roasted &amp; Flavoured Makhana</t>
        </is>
      </c>
      <c r="H13" s="22" t="inlineStr">
        <is>
          <t>Roasted &amp; Flavored Makhana - Tangy Tomato Farmley Composite Jar 83 g - Pack of 2</t>
        </is>
      </c>
      <c r="I13" s="22" t="inlineStr">
        <is>
          <t>Prasadam Roasted Makhana</t>
        </is>
      </c>
      <c r="J13" s="24" t="n">
        <v>0.166</v>
      </c>
      <c r="K13" s="24" t="n">
        <v>259</v>
      </c>
      <c r="L13" s="22" t="inlineStr">
        <is>
          <t>Amazon Retail India Private Limited</t>
        </is>
      </c>
      <c r="M13" s="24" t="n">
        <v>42.99</v>
      </c>
      <c r="N13" s="22" t="inlineStr">
        <is>
          <t>Amazon Retail India</t>
        </is>
      </c>
      <c r="O13" s="22" t="inlineStr">
        <is>
          <t>Purnea</t>
        </is>
      </c>
      <c r="P13" s="22" t="inlineStr">
        <is>
          <t>Value Added</t>
        </is>
      </c>
      <c r="Q13" s="22" t="inlineStr"/>
      <c r="R13" s="25">
        <f>IF(Config!$B$4&gt;0,M13/Config!$B$4,0)</f>
        <v/>
      </c>
      <c r="S13" s="25">
        <f>IF(Config!$B$4&gt;0,K13/Config!$B$4,0)</f>
        <v/>
      </c>
      <c r="T13" s="25">
        <f>R13*Config!$B$7</f>
        <v/>
      </c>
      <c r="U13" s="25">
        <f>S13*Config!$B$7</f>
        <v/>
      </c>
      <c r="V13" s="25" t="n">
        <v>0</v>
      </c>
      <c r="W13" s="25" t="n">
        <v>0</v>
      </c>
      <c r="X13" s="26">
        <f>IF(T13&gt;0,V13/T13,0)</f>
        <v/>
      </c>
      <c r="Y13" s="26">
        <f>IF(U13&gt;0,W13/U13,0)</f>
        <v/>
      </c>
      <c r="Z13" s="25">
        <f>T13-V13</f>
        <v/>
      </c>
      <c r="AA13" s="25">
        <f>U13-W13</f>
        <v/>
      </c>
      <c r="AB13" s="25">
        <f>IF(Config!$B$7&gt;0,(V13/Config!$B$7)*Config!$B$4,0)</f>
        <v/>
      </c>
      <c r="AC13" s="25">
        <f>IF(Config!$B$7&gt;0,(W13/Config!$B$7)*Config!$B$4,0)</f>
        <v/>
      </c>
    </row>
    <row r="14" hidden="1" outlineLevel="1">
      <c r="A14" s="22" t="inlineStr">
        <is>
          <t>May</t>
        </is>
      </c>
      <c r="B14" s="22" t="n">
        <v>2026</v>
      </c>
      <c r="C14" s="22" t="inlineStr">
        <is>
          <t>30-04-2026</t>
        </is>
      </c>
      <c r="D14" s="23" t="n">
        <v>0.6903819444444445</v>
      </c>
      <c r="E14" s="22" t="inlineStr">
        <is>
          <t>Makhana_7-30185</t>
        </is>
      </c>
      <c r="F14" s="22" t="inlineStr">
        <is>
          <t>FG</t>
        </is>
      </c>
      <c r="G14" s="22" t="inlineStr">
        <is>
          <t>Roasted &amp; Flavoured Makhana</t>
        </is>
      </c>
      <c r="H14" s="22" t="inlineStr">
        <is>
          <t>Roasted &amp; Flavored Makhana - Peri Peri Farmley Composite Jar 83 g - Pack of 2</t>
        </is>
      </c>
      <c r="I14" s="22" t="inlineStr">
        <is>
          <t>Prasadam Roasted Makhana</t>
        </is>
      </c>
      <c r="J14" s="24" t="n">
        <v>0.166</v>
      </c>
      <c r="K14" s="24" t="n">
        <v>342</v>
      </c>
      <c r="L14" s="22" t="inlineStr">
        <is>
          <t>Amazon Retail India Private Limited</t>
        </is>
      </c>
      <c r="M14" s="24" t="n">
        <v>56.77</v>
      </c>
      <c r="N14" s="22" t="inlineStr">
        <is>
          <t>Amazon Retail India</t>
        </is>
      </c>
      <c r="O14" s="22" t="inlineStr">
        <is>
          <t>Purnea</t>
        </is>
      </c>
      <c r="P14" s="22" t="inlineStr">
        <is>
          <t>Value Added</t>
        </is>
      </c>
      <c r="Q14" s="22" t="inlineStr"/>
      <c r="R14" s="25">
        <f>IF(Config!$B$4&gt;0,M14/Config!$B$4,0)</f>
        <v/>
      </c>
      <c r="S14" s="25">
        <f>IF(Config!$B$4&gt;0,K14/Config!$B$4,0)</f>
        <v/>
      </c>
      <c r="T14" s="25">
        <f>R14*Config!$B$7</f>
        <v/>
      </c>
      <c r="U14" s="25">
        <f>S14*Config!$B$7</f>
        <v/>
      </c>
      <c r="V14" s="25" t="n">
        <v>0</v>
      </c>
      <c r="W14" s="25" t="n">
        <v>0</v>
      </c>
      <c r="X14" s="26">
        <f>IF(T14&gt;0,V14/T14,0)</f>
        <v/>
      </c>
      <c r="Y14" s="26">
        <f>IF(U14&gt;0,W14/U14,0)</f>
        <v/>
      </c>
      <c r="Z14" s="25">
        <f>T14-V14</f>
        <v/>
      </c>
      <c r="AA14" s="25">
        <f>U14-W14</f>
        <v/>
      </c>
      <c r="AB14" s="25">
        <f>IF(Config!$B$7&gt;0,(V14/Config!$B$7)*Config!$B$4,0)</f>
        <v/>
      </c>
      <c r="AC14" s="25">
        <f>IF(Config!$B$7&gt;0,(W14/Config!$B$7)*Config!$B$4,0)</f>
        <v/>
      </c>
    </row>
    <row r="15" hidden="1" outlineLevel="1">
      <c r="A15" s="22" t="inlineStr">
        <is>
          <t>May</t>
        </is>
      </c>
      <c r="B15" s="22" t="n">
        <v>2026</v>
      </c>
      <c r="C15" s="22" t="inlineStr">
        <is>
          <t>30-04-2026</t>
        </is>
      </c>
      <c r="D15" s="23" t="n">
        <v>0.6903819444444445</v>
      </c>
      <c r="E15" s="22" t="inlineStr">
        <is>
          <t>Makhana_7-30161</t>
        </is>
      </c>
      <c r="F15" s="22" t="inlineStr">
        <is>
          <t>FG</t>
        </is>
      </c>
      <c r="G15" s="22" t="inlineStr">
        <is>
          <t>Roasted &amp; Flavoured Makhana</t>
        </is>
      </c>
      <c r="H15" s="22" t="inlineStr">
        <is>
          <t>Roasted &amp; Flavoured Makhana - Cheddar Cheese Farmley Composite Jar 83 g</t>
        </is>
      </c>
      <c r="I15" s="22" t="inlineStr">
        <is>
          <t>Prasadam Roasted Makhana</t>
        </is>
      </c>
      <c r="J15" s="24" t="n">
        <v>0.083</v>
      </c>
      <c r="K15" s="24" t="n">
        <v>1097</v>
      </c>
      <c r="L15" s="22" t="inlineStr">
        <is>
          <t>Amazon Retail India Private Limited</t>
        </is>
      </c>
      <c r="M15" s="24" t="n">
        <v>91.05</v>
      </c>
      <c r="N15" s="22" t="inlineStr">
        <is>
          <t>Amazon Retail India</t>
        </is>
      </c>
      <c r="O15" s="22" t="inlineStr">
        <is>
          <t>Purnea</t>
        </is>
      </c>
      <c r="P15" s="22" t="inlineStr">
        <is>
          <t>Value Added</t>
        </is>
      </c>
      <c r="Q15" s="22" t="inlineStr">
        <is>
          <t>Roasted &amp; Flavoured Makhana</t>
        </is>
      </c>
      <c r="R15" s="25">
        <f>IF(Config!$B$4&gt;0,M15/Config!$B$4,0)</f>
        <v/>
      </c>
      <c r="S15" s="25">
        <f>IF(Config!$B$4&gt;0,K15/Config!$B$4,0)</f>
        <v/>
      </c>
      <c r="T15" s="25">
        <f>R15*Config!$B$7</f>
        <v/>
      </c>
      <c r="U15" s="25">
        <f>S15*Config!$B$7</f>
        <v/>
      </c>
      <c r="V15" s="25" t="n">
        <v>0</v>
      </c>
      <c r="W15" s="25" t="n">
        <v>0</v>
      </c>
      <c r="X15" s="26">
        <f>IF(T15&gt;0,V15/T15,0)</f>
        <v/>
      </c>
      <c r="Y15" s="26">
        <f>IF(U15&gt;0,W15/U15,0)</f>
        <v/>
      </c>
      <c r="Z15" s="25">
        <f>T15-V15</f>
        <v/>
      </c>
      <c r="AA15" s="25">
        <f>U15-W15</f>
        <v/>
      </c>
      <c r="AB15" s="25">
        <f>IF(Config!$B$7&gt;0,(V15/Config!$B$7)*Config!$B$4,0)</f>
        <v/>
      </c>
      <c r="AC15" s="25">
        <f>IF(Config!$B$7&gt;0,(W15/Config!$B$7)*Config!$B$4,0)</f>
        <v/>
      </c>
    </row>
    <row r="16" hidden="1" outlineLevel="1">
      <c r="A16" s="22" t="inlineStr">
        <is>
          <t>May</t>
        </is>
      </c>
      <c r="B16" s="22" t="n">
        <v>2026</v>
      </c>
      <c r="C16" s="22" t="inlineStr">
        <is>
          <t>29-04-2026</t>
        </is>
      </c>
      <c r="D16" s="23" t="n">
        <v>0.6203703703703703</v>
      </c>
      <c r="E16" s="22" t="inlineStr">
        <is>
          <t>Makhana_7-2982</t>
        </is>
      </c>
      <c r="F16" s="22" t="inlineStr">
        <is>
          <t>FG</t>
        </is>
      </c>
      <c r="G16" s="22" t="inlineStr">
        <is>
          <t>Roasted &amp; Flavoured Makhana</t>
        </is>
      </c>
      <c r="H16" s="22" t="inlineStr">
        <is>
          <t>Roasted &amp; Flavored Makhana - Achaari Farmley Composite Jar 77 g</t>
        </is>
      </c>
      <c r="I16" s="22" t="inlineStr">
        <is>
          <t>Prasadam Roasted Makhana</t>
        </is>
      </c>
      <c r="J16" s="24" t="n">
        <v>0.077</v>
      </c>
      <c r="K16" s="24" t="n">
        <v>832</v>
      </c>
      <c r="L16" s="22" t="inlineStr">
        <is>
          <t>Amazon Retail India Private Limited</t>
        </is>
      </c>
      <c r="M16" s="24" t="n">
        <v>64.06</v>
      </c>
      <c r="N16" s="22" t="inlineStr">
        <is>
          <t>Amazon Retail India</t>
        </is>
      </c>
      <c r="O16" s="22" t="inlineStr">
        <is>
          <t>Purnea</t>
        </is>
      </c>
      <c r="P16" s="22" t="inlineStr">
        <is>
          <t>Value Added</t>
        </is>
      </c>
      <c r="Q16" s="22" t="inlineStr">
        <is>
          <t>Roasted &amp; Flavoured Makhana</t>
        </is>
      </c>
      <c r="R16" s="25">
        <f>IF(Config!$B$4&gt;0,M16/Config!$B$4,0)</f>
        <v/>
      </c>
      <c r="S16" s="25">
        <f>IF(Config!$B$4&gt;0,K16/Config!$B$4,0)</f>
        <v/>
      </c>
      <c r="T16" s="25">
        <f>R16*Config!$B$7</f>
        <v/>
      </c>
      <c r="U16" s="25">
        <f>S16*Config!$B$7</f>
        <v/>
      </c>
      <c r="V16" s="25" t="n">
        <v>24.02</v>
      </c>
      <c r="W16" s="25" t="n">
        <v>312</v>
      </c>
      <c r="X16" s="26">
        <f>IF(T16&gt;0,V16/T16,0)</f>
        <v/>
      </c>
      <c r="Y16" s="26">
        <f>IF(U16&gt;0,W16/U16,0)</f>
        <v/>
      </c>
      <c r="Z16" s="25">
        <f>T16-V16</f>
        <v/>
      </c>
      <c r="AA16" s="25">
        <f>U16-W16</f>
        <v/>
      </c>
      <c r="AB16" s="25">
        <f>IF(Config!$B$7&gt;0,(V16/Config!$B$7)*Config!$B$4,0)</f>
        <v/>
      </c>
      <c r="AC16" s="25">
        <f>IF(Config!$B$7&gt;0,(W16/Config!$B$7)*Config!$B$4,0)</f>
        <v/>
      </c>
    </row>
    <row r="17" hidden="1" outlineLevel="1">
      <c r="A17" s="22" t="inlineStr">
        <is>
          <t>May</t>
        </is>
      </c>
      <c r="B17" s="22" t="n">
        <v>2026</v>
      </c>
      <c r="C17" s="22" t="inlineStr">
        <is>
          <t>30-04-2026</t>
        </is>
      </c>
      <c r="D17" s="23" t="n">
        <v>0.739988425925926</v>
      </c>
      <c r="E17" s="22" t="inlineStr">
        <is>
          <t>Makhana_7-30186</t>
        </is>
      </c>
      <c r="F17" s="22" t="inlineStr">
        <is>
          <t>FG</t>
        </is>
      </c>
      <c r="G17" s="22" t="inlineStr">
        <is>
          <t>Roasted &amp; Flavoured Makhana</t>
        </is>
      </c>
      <c r="H17" s="22" t="inlineStr">
        <is>
          <t>Roasted &amp; Flavored Makhana - Cream N Onion Farmley Composite Jar 83 g - Pack of 2</t>
        </is>
      </c>
      <c r="I17" s="22" t="inlineStr">
        <is>
          <t>Prasadam Roasted Makhana</t>
        </is>
      </c>
      <c r="J17" s="24" t="n">
        <v>0.166</v>
      </c>
      <c r="K17" s="24" t="n">
        <v>509</v>
      </c>
      <c r="L17" s="22" t="inlineStr">
        <is>
          <t>Amazon Retail India Private Limited</t>
        </is>
      </c>
      <c r="M17" s="24" t="n">
        <v>84.48999999999999</v>
      </c>
      <c r="N17" s="22" t="inlineStr">
        <is>
          <t>Amazon Retail India</t>
        </is>
      </c>
      <c r="O17" s="22" t="inlineStr">
        <is>
          <t>Purnea</t>
        </is>
      </c>
      <c r="P17" s="22" t="inlineStr">
        <is>
          <t>Value Added</t>
        </is>
      </c>
      <c r="Q17" s="22" t="inlineStr"/>
      <c r="R17" s="25">
        <f>IF(Config!$B$4&gt;0,M17/Config!$B$4,0)</f>
        <v/>
      </c>
      <c r="S17" s="25">
        <f>IF(Config!$B$4&gt;0,K17/Config!$B$4,0)</f>
        <v/>
      </c>
      <c r="T17" s="25">
        <f>R17*Config!$B$7</f>
        <v/>
      </c>
      <c r="U17" s="25">
        <f>S17*Config!$B$7</f>
        <v/>
      </c>
      <c r="V17" s="25" t="n">
        <v>0</v>
      </c>
      <c r="W17" s="25" t="n">
        <v>0</v>
      </c>
      <c r="X17" s="26">
        <f>IF(T17&gt;0,V17/T17,0)</f>
        <v/>
      </c>
      <c r="Y17" s="26">
        <f>IF(U17&gt;0,W17/U17,0)</f>
        <v/>
      </c>
      <c r="Z17" s="25">
        <f>T17-V17</f>
        <v/>
      </c>
      <c r="AA17" s="25">
        <f>U17-W17</f>
        <v/>
      </c>
      <c r="AB17" s="25">
        <f>IF(Config!$B$7&gt;0,(V17/Config!$B$7)*Config!$B$4,0)</f>
        <v/>
      </c>
      <c r="AC17" s="25">
        <f>IF(Config!$B$7&gt;0,(W17/Config!$B$7)*Config!$B$4,0)</f>
        <v/>
      </c>
    </row>
    <row r="18" hidden="1" outlineLevel="1">
      <c r="A18" s="22" t="inlineStr">
        <is>
          <t>May</t>
        </is>
      </c>
      <c r="B18" s="22" t="n">
        <v>2026</v>
      </c>
      <c r="C18" s="22" t="inlineStr">
        <is>
          <t>30-04-2026</t>
        </is>
      </c>
      <c r="D18" s="23" t="n">
        <v>0.6903819444444445</v>
      </c>
      <c r="E18" s="22" t="inlineStr">
        <is>
          <t>Makhana_7-30166</t>
        </is>
      </c>
      <c r="F18" s="22" t="inlineStr">
        <is>
          <t>FG</t>
        </is>
      </c>
      <c r="G18" s="22" t="inlineStr">
        <is>
          <t>Roasted &amp; Flavoured Makhana</t>
        </is>
      </c>
      <c r="H18" s="22" t="inlineStr">
        <is>
          <t>Roasted &amp; Flavored Makhana - Mint Farmley Composite  Jar 83 g</t>
        </is>
      </c>
      <c r="I18" s="22" t="inlineStr">
        <is>
          <t>Prasadam Roasted Makhana</t>
        </is>
      </c>
      <c r="J18" s="24" t="n">
        <v>0.083</v>
      </c>
      <c r="K18" s="24" t="n">
        <v>1281</v>
      </c>
      <c r="L18" s="22" t="inlineStr">
        <is>
          <t>Amazon Retail India Private Limited</t>
        </is>
      </c>
      <c r="M18" s="24" t="n">
        <v>106.32</v>
      </c>
      <c r="N18" s="22" t="inlineStr">
        <is>
          <t>Amazon Retail India</t>
        </is>
      </c>
      <c r="O18" s="22" t="inlineStr">
        <is>
          <t>Purnea</t>
        </is>
      </c>
      <c r="P18" s="22" t="inlineStr">
        <is>
          <t>Value Added</t>
        </is>
      </c>
      <c r="Q18" s="22" t="inlineStr">
        <is>
          <t>Roasted &amp; Flavoured Makhana</t>
        </is>
      </c>
      <c r="R18" s="25">
        <f>IF(Config!$B$4&gt;0,M18/Config!$B$4,0)</f>
        <v/>
      </c>
      <c r="S18" s="25">
        <f>IF(Config!$B$4&gt;0,K18/Config!$B$4,0)</f>
        <v/>
      </c>
      <c r="T18" s="25">
        <f>R18*Config!$B$7</f>
        <v/>
      </c>
      <c r="U18" s="25">
        <f>S18*Config!$B$7</f>
        <v/>
      </c>
      <c r="V18" s="25" t="n">
        <v>0</v>
      </c>
      <c r="W18" s="25" t="n">
        <v>0</v>
      </c>
      <c r="X18" s="26">
        <f>IF(T18&gt;0,V18/T18,0)</f>
        <v/>
      </c>
      <c r="Y18" s="26">
        <f>IF(U18&gt;0,W18/U18,0)</f>
        <v/>
      </c>
      <c r="Z18" s="25">
        <f>T18-V18</f>
        <v/>
      </c>
      <c r="AA18" s="25">
        <f>U18-W18</f>
        <v/>
      </c>
      <c r="AB18" s="25">
        <f>IF(Config!$B$7&gt;0,(V18/Config!$B$7)*Config!$B$4,0)</f>
        <v/>
      </c>
      <c r="AC18" s="25">
        <f>IF(Config!$B$7&gt;0,(W18/Config!$B$7)*Config!$B$4,0)</f>
        <v/>
      </c>
    </row>
    <row r="19" hidden="1" outlineLevel="1">
      <c r="A19" s="22" t="inlineStr">
        <is>
          <t>May</t>
        </is>
      </c>
      <c r="B19" s="22" t="n">
        <v>2026</v>
      </c>
      <c r="C19" s="22" t="inlineStr">
        <is>
          <t>30-04-2026</t>
        </is>
      </c>
      <c r="D19" s="23" t="n">
        <v>0.6904050925925926</v>
      </c>
      <c r="E19" s="22" t="inlineStr">
        <is>
          <t>Makhana_7-30164</t>
        </is>
      </c>
      <c r="F19" s="22" t="inlineStr">
        <is>
          <t>FG</t>
        </is>
      </c>
      <c r="G19" s="22" t="inlineStr">
        <is>
          <t>Roasted &amp; Flavoured Makhana</t>
        </is>
      </c>
      <c r="H19" s="22" t="inlineStr">
        <is>
          <t>Roasted &amp; Flavored Makhana - Peri Peri Farmley Composite Jar 83 g</t>
        </is>
      </c>
      <c r="I19" s="22" t="inlineStr">
        <is>
          <t>Prasadam Roasted Makhana</t>
        </is>
      </c>
      <c r="J19" s="24" t="n">
        <v>0.083</v>
      </c>
      <c r="K19" s="24" t="n">
        <v>1812</v>
      </c>
      <c r="L19" s="22" t="inlineStr">
        <is>
          <t>Amazon Retail India Private Limited</t>
        </is>
      </c>
      <c r="M19" s="24" t="n">
        <v>150.4</v>
      </c>
      <c r="N19" s="22" t="inlineStr">
        <is>
          <t>Amazon Retail India</t>
        </is>
      </c>
      <c r="O19" s="22" t="inlineStr">
        <is>
          <t>Purnea</t>
        </is>
      </c>
      <c r="P19" s="22" t="inlineStr">
        <is>
          <t>Value Added</t>
        </is>
      </c>
      <c r="Q19" s="22" t="inlineStr">
        <is>
          <t>Roasted &amp; Flavoured Makhana</t>
        </is>
      </c>
      <c r="R19" s="25">
        <f>IF(Config!$B$4&gt;0,M19/Config!$B$4,0)</f>
        <v/>
      </c>
      <c r="S19" s="25">
        <f>IF(Config!$B$4&gt;0,K19/Config!$B$4,0)</f>
        <v/>
      </c>
      <c r="T19" s="25">
        <f>R19*Config!$B$7</f>
        <v/>
      </c>
      <c r="U19" s="25">
        <f>S19*Config!$B$7</f>
        <v/>
      </c>
      <c r="V19" s="25" t="n">
        <v>0</v>
      </c>
      <c r="W19" s="25" t="n">
        <v>0</v>
      </c>
      <c r="X19" s="26">
        <f>IF(T19&gt;0,V19/T19,0)</f>
        <v/>
      </c>
      <c r="Y19" s="26">
        <f>IF(U19&gt;0,W19/U19,0)</f>
        <v/>
      </c>
      <c r="Z19" s="25">
        <f>T19-V19</f>
        <v/>
      </c>
      <c r="AA19" s="25">
        <f>U19-W19</f>
        <v/>
      </c>
      <c r="AB19" s="25">
        <f>IF(Config!$B$7&gt;0,(V19/Config!$B$7)*Config!$B$4,0)</f>
        <v/>
      </c>
      <c r="AC19" s="25">
        <f>IF(Config!$B$7&gt;0,(W19/Config!$B$7)*Config!$B$4,0)</f>
        <v/>
      </c>
    </row>
    <row r="20" hidden="1" outlineLevel="1">
      <c r="A20" s="22" t="inlineStr">
        <is>
          <t>May</t>
        </is>
      </c>
      <c r="B20" s="22" t="n">
        <v>2026</v>
      </c>
      <c r="C20" s="22" t="inlineStr">
        <is>
          <t>30-04-2026</t>
        </is>
      </c>
      <c r="D20" s="23" t="n">
        <v>0.6904050925925926</v>
      </c>
      <c r="E20" s="22" t="inlineStr">
        <is>
          <t>Makhana_7-30167</t>
        </is>
      </c>
      <c r="F20" s="22" t="inlineStr">
        <is>
          <t>FG</t>
        </is>
      </c>
      <c r="G20" s="22" t="inlineStr">
        <is>
          <t>Roasted &amp; Flavoured Makhana</t>
        </is>
      </c>
      <c r="H20" s="22" t="inlineStr">
        <is>
          <t xml:space="preserve">Roasted &amp; Salted Makhana Farmley Composite Jar 83 g	</t>
        </is>
      </c>
      <c r="I20" s="22" t="inlineStr">
        <is>
          <t>Prasadam Roasted Makhana</t>
        </is>
      </c>
      <c r="J20" s="24" t="n">
        <v>0.083</v>
      </c>
      <c r="K20" s="24" t="n">
        <v>4545</v>
      </c>
      <c r="L20" s="22" t="inlineStr">
        <is>
          <t>Amazon Retail India Private Limited</t>
        </is>
      </c>
      <c r="M20" s="24" t="n">
        <v>377.24</v>
      </c>
      <c r="N20" s="22" t="inlineStr">
        <is>
          <t>Amazon Retail India</t>
        </is>
      </c>
      <c r="O20" s="22" t="inlineStr">
        <is>
          <t>Purnea</t>
        </is>
      </c>
      <c r="P20" s="22" t="inlineStr">
        <is>
          <t>Value Added</t>
        </is>
      </c>
      <c r="Q20" s="22" t="inlineStr">
        <is>
          <t>Roasted &amp; Flavoured Makhana</t>
        </is>
      </c>
      <c r="R20" s="25">
        <f>IF(Config!$B$4&gt;0,M20/Config!$B$4,0)</f>
        <v/>
      </c>
      <c r="S20" s="25">
        <f>IF(Config!$B$4&gt;0,K20/Config!$B$4,0)</f>
        <v/>
      </c>
      <c r="T20" s="25">
        <f>R20*Config!$B$7</f>
        <v/>
      </c>
      <c r="U20" s="25">
        <f>S20*Config!$B$7</f>
        <v/>
      </c>
      <c r="V20" s="25" t="n">
        <v>0</v>
      </c>
      <c r="W20" s="25" t="n">
        <v>0</v>
      </c>
      <c r="X20" s="26">
        <f>IF(T20&gt;0,V20/T20,0)</f>
        <v/>
      </c>
      <c r="Y20" s="26">
        <f>IF(U20&gt;0,W20/U20,0)</f>
        <v/>
      </c>
      <c r="Z20" s="25">
        <f>T20-V20</f>
        <v/>
      </c>
      <c r="AA20" s="25">
        <f>U20-W20</f>
        <v/>
      </c>
      <c r="AB20" s="25">
        <f>IF(Config!$B$7&gt;0,(V20/Config!$B$7)*Config!$B$4,0)</f>
        <v/>
      </c>
      <c r="AC20" s="25">
        <f>IF(Config!$B$7&gt;0,(W20/Config!$B$7)*Config!$B$4,0)</f>
        <v/>
      </c>
    </row>
    <row r="21" hidden="1" outlineLevel="1">
      <c r="A21" s="22" t="inlineStr">
        <is>
          <t>May</t>
        </is>
      </c>
      <c r="B21" s="22" t="n">
        <v>2026</v>
      </c>
      <c r="C21" s="22" t="inlineStr">
        <is>
          <t>30-04-2026</t>
        </is>
      </c>
      <c r="D21" s="23" t="n">
        <v>0.6903703703703704</v>
      </c>
      <c r="E21" s="22" t="inlineStr">
        <is>
          <t>Makhana_7-30189</t>
        </is>
      </c>
      <c r="F21" s="22" t="inlineStr">
        <is>
          <t>FG</t>
        </is>
      </c>
      <c r="G21" s="22" t="inlineStr">
        <is>
          <t>Roasted &amp; Flavoured Makhana</t>
        </is>
      </c>
      <c r="H21" s="22" t="inlineStr">
        <is>
          <t>Roasted &amp; Salted Makhana Composite Jar 83 g - Pack of 2</t>
        </is>
      </c>
      <c r="I21" s="22" t="inlineStr">
        <is>
          <t>Prasadam Roasted Makhana</t>
        </is>
      </c>
      <c r="J21" s="24" t="n">
        <v>0.166</v>
      </c>
      <c r="K21" s="24" t="n">
        <v>544</v>
      </c>
      <c r="L21" s="22" t="inlineStr">
        <is>
          <t>Amazon Retail India Private Limited</t>
        </is>
      </c>
      <c r="M21" s="24" t="n">
        <v>90.3</v>
      </c>
      <c r="N21" s="22" t="inlineStr">
        <is>
          <t>Amazon Retail India</t>
        </is>
      </c>
      <c r="O21" s="22" t="inlineStr">
        <is>
          <t>Purnea</t>
        </is>
      </c>
      <c r="P21" s="22" t="inlineStr">
        <is>
          <t>Value Added</t>
        </is>
      </c>
      <c r="Q21" s="22" t="inlineStr"/>
      <c r="R21" s="25">
        <f>IF(Config!$B$4&gt;0,M21/Config!$B$4,0)</f>
        <v/>
      </c>
      <c r="S21" s="25">
        <f>IF(Config!$B$4&gt;0,K21/Config!$B$4,0)</f>
        <v/>
      </c>
      <c r="T21" s="25">
        <f>R21*Config!$B$7</f>
        <v/>
      </c>
      <c r="U21" s="25">
        <f>S21*Config!$B$7</f>
        <v/>
      </c>
      <c r="V21" s="25" t="n">
        <v>0</v>
      </c>
      <c r="W21" s="25" t="n">
        <v>0</v>
      </c>
      <c r="X21" s="26">
        <f>IF(T21&gt;0,V21/T21,0)</f>
        <v/>
      </c>
      <c r="Y21" s="26">
        <f>IF(U21&gt;0,W21/U21,0)</f>
        <v/>
      </c>
      <c r="Z21" s="25">
        <f>T21-V21</f>
        <v/>
      </c>
      <c r="AA21" s="25">
        <f>U21-W21</f>
        <v/>
      </c>
      <c r="AB21" s="25">
        <f>IF(Config!$B$7&gt;0,(V21/Config!$B$7)*Config!$B$4,0)</f>
        <v/>
      </c>
      <c r="AC21" s="25">
        <f>IF(Config!$B$7&gt;0,(W21/Config!$B$7)*Config!$B$4,0)</f>
        <v/>
      </c>
    </row>
    <row r="22" hidden="1" outlineLevel="1">
      <c r="A22" s="22" t="inlineStr">
        <is>
          <t>May</t>
        </is>
      </c>
      <c r="B22" s="22" t="n">
        <v>2026</v>
      </c>
      <c r="C22" s="22" t="inlineStr">
        <is>
          <t>29-04-2026</t>
        </is>
      </c>
      <c r="D22" s="23" t="n">
        <v>0.6205092592592593</v>
      </c>
      <c r="E22" s="22" t="inlineStr">
        <is>
          <t>Makhana_7-30152</t>
        </is>
      </c>
      <c r="F22" s="22" t="inlineStr">
        <is>
          <t>FG</t>
        </is>
      </c>
      <c r="G22" s="22" t="inlineStr">
        <is>
          <t>Roasted &amp; Flavoured Makhana</t>
        </is>
      </c>
      <c r="H22" s="22" t="inlineStr">
        <is>
          <t>Roasted &amp; Flavored Makhana - Cream &amp; Onion Farmley Pillow Pouch 20 g</t>
        </is>
      </c>
      <c r="I22" s="22" t="inlineStr">
        <is>
          <t>Prasadam Roasted Makhana</t>
        </is>
      </c>
      <c r="J22" s="24" t="n">
        <v>0.02</v>
      </c>
      <c r="K22" s="24" t="n">
        <v>2500</v>
      </c>
      <c r="L22" s="22" t="inlineStr">
        <is>
          <t>Amazon Retail India Private Limited</t>
        </is>
      </c>
      <c r="M22" s="24" t="n">
        <v>50</v>
      </c>
      <c r="N22" s="22" t="inlineStr">
        <is>
          <t>Amazon Retail India</t>
        </is>
      </c>
      <c r="O22" s="22" t="inlineStr">
        <is>
          <t>Purnea</t>
        </is>
      </c>
      <c r="P22" s="22" t="inlineStr">
        <is>
          <t>Value Added</t>
        </is>
      </c>
      <c r="Q22" s="22" t="inlineStr">
        <is>
          <t>Roasted &amp; Flavoured Makhana</t>
        </is>
      </c>
      <c r="R22" s="25">
        <f>IF(Config!$B$4&gt;0,M22/Config!$B$4,0)</f>
        <v/>
      </c>
      <c r="S22" s="25">
        <f>IF(Config!$B$4&gt;0,K22/Config!$B$4,0)</f>
        <v/>
      </c>
      <c r="T22" s="25">
        <f>R22*Config!$B$7</f>
        <v/>
      </c>
      <c r="U22" s="25">
        <f>S22*Config!$B$7</f>
        <v/>
      </c>
      <c r="V22" s="25" t="n">
        <v>40.8</v>
      </c>
      <c r="W22" s="25" t="n">
        <v>2040</v>
      </c>
      <c r="X22" s="26">
        <f>IF(T22&gt;0,V22/T22,0)</f>
        <v/>
      </c>
      <c r="Y22" s="26">
        <f>IF(U22&gt;0,W22/U22,0)</f>
        <v/>
      </c>
      <c r="Z22" s="25">
        <f>T22-V22</f>
        <v/>
      </c>
      <c r="AA22" s="25">
        <f>U22-W22</f>
        <v/>
      </c>
      <c r="AB22" s="25">
        <f>IF(Config!$B$7&gt;0,(V22/Config!$B$7)*Config!$B$4,0)</f>
        <v/>
      </c>
      <c r="AC22" s="25">
        <f>IF(Config!$B$7&gt;0,(W22/Config!$B$7)*Config!$B$4,0)</f>
        <v/>
      </c>
    </row>
    <row r="23" hidden="1" outlineLevel="1">
      <c r="A23" s="22" t="inlineStr">
        <is>
          <t>May</t>
        </is>
      </c>
      <c r="B23" s="22" t="n">
        <v>2026</v>
      </c>
      <c r="C23" s="22" t="inlineStr">
        <is>
          <t>29-04-2026</t>
        </is>
      </c>
      <c r="D23" s="23" t="n">
        <v>0.6205092592592593</v>
      </c>
      <c r="E23" s="22" t="inlineStr">
        <is>
          <t>Makhana_7-30153</t>
        </is>
      </c>
      <c r="F23" s="22" t="inlineStr">
        <is>
          <t>FG</t>
        </is>
      </c>
      <c r="G23" s="22" t="inlineStr">
        <is>
          <t>Roasted &amp; Flavoured Makhana</t>
        </is>
      </c>
      <c r="H23" s="22" t="inlineStr">
        <is>
          <t>Roasted &amp; Flavored Makhana - Peri Peri Farmley Pillow Pouch 20 g</t>
        </is>
      </c>
      <c r="I23" s="22" t="inlineStr">
        <is>
          <t>Prasadam Roasted Makhana</t>
        </is>
      </c>
      <c r="J23" s="24" t="n">
        <v>0.02</v>
      </c>
      <c r="K23" s="24" t="n">
        <v>3375</v>
      </c>
      <c r="L23" s="22" t="inlineStr">
        <is>
          <t>Amazon Retail India Private Limited</t>
        </is>
      </c>
      <c r="M23" s="24" t="n">
        <v>67.5</v>
      </c>
      <c r="N23" s="22" t="inlineStr">
        <is>
          <t>Amazon Retail India</t>
        </is>
      </c>
      <c r="O23" s="22" t="inlineStr">
        <is>
          <t>Purnea</t>
        </is>
      </c>
      <c r="P23" s="22" t="inlineStr">
        <is>
          <t>Value Added</t>
        </is>
      </c>
      <c r="Q23" s="22" t="inlineStr">
        <is>
          <t>Roasted &amp; Flavoured Makhana</t>
        </is>
      </c>
      <c r="R23" s="25">
        <f>IF(Config!$B$4&gt;0,M23/Config!$B$4,0)</f>
        <v/>
      </c>
      <c r="S23" s="25">
        <f>IF(Config!$B$4&gt;0,K23/Config!$B$4,0)</f>
        <v/>
      </c>
      <c r="T23" s="25">
        <f>R23*Config!$B$7</f>
        <v/>
      </c>
      <c r="U23" s="25">
        <f>S23*Config!$B$7</f>
        <v/>
      </c>
      <c r="V23" s="25" t="n">
        <v>33.6</v>
      </c>
      <c r="W23" s="25" t="n">
        <v>1680</v>
      </c>
      <c r="X23" s="26">
        <f>IF(T23&gt;0,V23/T23,0)</f>
        <v/>
      </c>
      <c r="Y23" s="26">
        <f>IF(U23&gt;0,W23/U23,0)</f>
        <v/>
      </c>
      <c r="Z23" s="25">
        <f>T23-V23</f>
        <v/>
      </c>
      <c r="AA23" s="25">
        <f>U23-W23</f>
        <v/>
      </c>
      <c r="AB23" s="25">
        <f>IF(Config!$B$7&gt;0,(V23/Config!$B$7)*Config!$B$4,0)</f>
        <v/>
      </c>
      <c r="AC23" s="25">
        <f>IF(Config!$B$7&gt;0,(W23/Config!$B$7)*Config!$B$4,0)</f>
        <v/>
      </c>
    </row>
    <row r="24" hidden="1" outlineLevel="1">
      <c r="A24" s="22" t="inlineStr">
        <is>
          <t>May</t>
        </is>
      </c>
      <c r="B24" s="22" t="n">
        <v>2026</v>
      </c>
      <c r="C24" s="22" t="inlineStr">
        <is>
          <t>29-04-2026</t>
        </is>
      </c>
      <c r="D24" s="23" t="n">
        <v>0.6205092592592593</v>
      </c>
      <c r="E24" s="22" t="inlineStr">
        <is>
          <t>Makhana_7-30151</t>
        </is>
      </c>
      <c r="F24" s="22" t="inlineStr">
        <is>
          <t>FG</t>
        </is>
      </c>
      <c r="G24" s="22" t="inlineStr">
        <is>
          <t>Roasted &amp; Flavoured Makhana</t>
        </is>
      </c>
      <c r="H24" s="22" t="inlineStr">
        <is>
          <t>Roasted &amp; Flavored Makhana - Tangy Tomato Farmley Pillow Pouch 20 g</t>
        </is>
      </c>
      <c r="I24" s="22" t="inlineStr">
        <is>
          <t>Prasadam Roasted Makhana</t>
        </is>
      </c>
      <c r="J24" s="24" t="n">
        <v>0.02</v>
      </c>
      <c r="K24" s="24" t="n">
        <v>1406</v>
      </c>
      <c r="L24" s="22" t="inlineStr">
        <is>
          <t>Amazon Retail India Private Limited</t>
        </is>
      </c>
      <c r="M24" s="24" t="n">
        <v>28.12</v>
      </c>
      <c r="N24" s="22" t="inlineStr">
        <is>
          <t>Amazon Retail India</t>
        </is>
      </c>
      <c r="O24" s="22" t="inlineStr">
        <is>
          <t>Purnea</t>
        </is>
      </c>
      <c r="P24" s="22" t="inlineStr">
        <is>
          <t>Value Added</t>
        </is>
      </c>
      <c r="Q24" s="22" t="inlineStr">
        <is>
          <t>Roasted &amp; Flavoured Makhana</t>
        </is>
      </c>
      <c r="R24" s="25">
        <f>IF(Config!$B$4&gt;0,M24/Config!$B$4,0)</f>
        <v/>
      </c>
      <c r="S24" s="25">
        <f>IF(Config!$B$4&gt;0,K24/Config!$B$4,0)</f>
        <v/>
      </c>
      <c r="T24" s="25">
        <f>R24*Config!$B$7</f>
        <v/>
      </c>
      <c r="U24" s="25">
        <f>S24*Config!$B$7</f>
        <v/>
      </c>
      <c r="V24" s="25" t="n">
        <v>1.2</v>
      </c>
      <c r="W24" s="25" t="n">
        <v>60</v>
      </c>
      <c r="X24" s="26">
        <f>IF(T24&gt;0,V24/T24,0)</f>
        <v/>
      </c>
      <c r="Y24" s="26">
        <f>IF(U24&gt;0,W24/U24,0)</f>
        <v/>
      </c>
      <c r="Z24" s="25">
        <f>T24-V24</f>
        <v/>
      </c>
      <c r="AA24" s="25">
        <f>U24-W24</f>
        <v/>
      </c>
      <c r="AB24" s="25">
        <f>IF(Config!$B$7&gt;0,(V24/Config!$B$7)*Config!$B$4,0)</f>
        <v/>
      </c>
      <c r="AC24" s="25">
        <f>IF(Config!$B$7&gt;0,(W24/Config!$B$7)*Config!$B$4,0)</f>
        <v/>
      </c>
    </row>
    <row r="25" hidden="1" outlineLevel="1">
      <c r="A25" s="22" t="inlineStr">
        <is>
          <t>May</t>
        </is>
      </c>
      <c r="B25" s="22" t="n">
        <v>2026</v>
      </c>
      <c r="C25" s="22" t="inlineStr">
        <is>
          <t>29-04-2026</t>
        </is>
      </c>
      <c r="D25" s="23" t="n">
        <v>0.6205208333333333</v>
      </c>
      <c r="E25" s="22" t="inlineStr">
        <is>
          <t>Makhana_7-30136</t>
        </is>
      </c>
      <c r="F25" s="22" t="inlineStr">
        <is>
          <t>FG</t>
        </is>
      </c>
      <c r="G25" s="22" t="inlineStr">
        <is>
          <t>Roasted &amp; Flavoured Makhana</t>
        </is>
      </c>
      <c r="H25" s="22" t="inlineStr">
        <is>
          <t>Roasted &amp; Flavoured Makhana - Lemon Chilli Farmley Composite Jar 77 g</t>
        </is>
      </c>
      <c r="I25" s="22" t="inlineStr">
        <is>
          <t>Prasadam Roasted Makhana</t>
        </is>
      </c>
      <c r="J25" s="24" t="n">
        <v>0.077</v>
      </c>
      <c r="K25" s="24" t="n">
        <v>600</v>
      </c>
      <c r="L25" s="22" t="inlineStr">
        <is>
          <t>Amazon Retail India Private Limited</t>
        </is>
      </c>
      <c r="M25" s="24" t="n">
        <v>46.2</v>
      </c>
      <c r="N25" s="22" t="inlineStr">
        <is>
          <t>Amazon Retail India</t>
        </is>
      </c>
      <c r="O25" s="22" t="inlineStr">
        <is>
          <t>Purnea</t>
        </is>
      </c>
      <c r="P25" s="22" t="inlineStr">
        <is>
          <t>Value Added</t>
        </is>
      </c>
      <c r="Q25" s="22" t="inlineStr">
        <is>
          <t>Roasted &amp; Flavoured Makhana</t>
        </is>
      </c>
      <c r="R25" s="25">
        <f>IF(Config!$B$4&gt;0,M25/Config!$B$4,0)</f>
        <v/>
      </c>
      <c r="S25" s="25">
        <f>IF(Config!$B$4&gt;0,K25/Config!$B$4,0)</f>
        <v/>
      </c>
      <c r="T25" s="25">
        <f>R25*Config!$B$7</f>
        <v/>
      </c>
      <c r="U25" s="25">
        <f>S25*Config!$B$7</f>
        <v/>
      </c>
      <c r="V25" s="25" t="n">
        <v>29.57</v>
      </c>
      <c r="W25" s="25" t="n">
        <v>384</v>
      </c>
      <c r="X25" s="26">
        <f>IF(T25&gt;0,V25/T25,0)</f>
        <v/>
      </c>
      <c r="Y25" s="26">
        <f>IF(U25&gt;0,W25/U25,0)</f>
        <v/>
      </c>
      <c r="Z25" s="25">
        <f>T25-V25</f>
        <v/>
      </c>
      <c r="AA25" s="25">
        <f>U25-W25</f>
        <v/>
      </c>
      <c r="AB25" s="25">
        <f>IF(Config!$B$7&gt;0,(V25/Config!$B$7)*Config!$B$4,0)</f>
        <v/>
      </c>
      <c r="AC25" s="25">
        <f>IF(Config!$B$7&gt;0,(W25/Config!$B$7)*Config!$B$4,0)</f>
        <v/>
      </c>
    </row>
    <row r="26" hidden="1" outlineLevel="1">
      <c r="A26" s="22" t="inlineStr">
        <is>
          <t>May</t>
        </is>
      </c>
      <c r="B26" s="22" t="n">
        <v>2026</v>
      </c>
      <c r="C26" s="22" t="inlineStr">
        <is>
          <t>29-04-2026</t>
        </is>
      </c>
      <c r="D26" s="23" t="n">
        <v>0.6205208333333333</v>
      </c>
      <c r="E26" s="22" t="inlineStr">
        <is>
          <t>Makhana_7-30147</t>
        </is>
      </c>
      <c r="F26" s="22" t="inlineStr">
        <is>
          <t>FG</t>
        </is>
      </c>
      <c r="G26" s="22" t="inlineStr">
        <is>
          <t>Roasted &amp; Flavoured Makhana</t>
        </is>
      </c>
      <c r="H26" s="22" t="inlineStr">
        <is>
          <t>Roasted &amp; Flavored Makhana-Lemon Chilli 20g</t>
        </is>
      </c>
      <c r="I26" s="22" t="inlineStr">
        <is>
          <t>Prasadam Roasted Makhana</t>
        </is>
      </c>
      <c r="J26" s="24" t="n">
        <v>0.02</v>
      </c>
      <c r="K26" s="24" t="n">
        <v>500</v>
      </c>
      <c r="L26" s="22" t="inlineStr">
        <is>
          <t>Amazon Retail India Private Limited</t>
        </is>
      </c>
      <c r="M26" s="24" t="n">
        <v>10</v>
      </c>
      <c r="N26" s="22" t="inlineStr">
        <is>
          <t>Amazon Retail India</t>
        </is>
      </c>
      <c r="O26" s="22" t="inlineStr">
        <is>
          <t>Purnea</t>
        </is>
      </c>
      <c r="P26" s="22" t="inlineStr">
        <is>
          <t>Value Added</t>
        </is>
      </c>
      <c r="Q26" s="22" t="inlineStr">
        <is>
          <t>Roasted &amp; Flavoured Makhana</t>
        </is>
      </c>
      <c r="R26" s="25">
        <f>IF(Config!$B$4&gt;0,M26/Config!$B$4,0)</f>
        <v/>
      </c>
      <c r="S26" s="25">
        <f>IF(Config!$B$4&gt;0,K26/Config!$B$4,0)</f>
        <v/>
      </c>
      <c r="T26" s="25">
        <f>R26*Config!$B$7</f>
        <v/>
      </c>
      <c r="U26" s="25">
        <f>S26*Config!$B$7</f>
        <v/>
      </c>
      <c r="V26" s="25" t="n">
        <v>12</v>
      </c>
      <c r="W26" s="25" t="n">
        <v>600</v>
      </c>
      <c r="X26" s="26">
        <f>IF(T26&gt;0,V26/T26,0)</f>
        <v/>
      </c>
      <c r="Y26" s="26">
        <f>IF(U26&gt;0,W26/U26,0)</f>
        <v/>
      </c>
      <c r="Z26" s="25">
        <f>T26-V26</f>
        <v/>
      </c>
      <c r="AA26" s="25">
        <f>U26-W26</f>
        <v/>
      </c>
      <c r="AB26" s="25">
        <f>IF(Config!$B$7&gt;0,(V26/Config!$B$7)*Config!$B$4,0)</f>
        <v/>
      </c>
      <c r="AC26" s="25">
        <f>IF(Config!$B$7&gt;0,(W26/Config!$B$7)*Config!$B$4,0)</f>
        <v/>
      </c>
    </row>
    <row r="27" hidden="1" outlineLevel="1">
      <c r="A27" s="22" t="inlineStr">
        <is>
          <t>May</t>
        </is>
      </c>
      <c r="B27" s="22" t="n">
        <v>2026</v>
      </c>
      <c r="C27" s="22" t="inlineStr">
        <is>
          <t>29-04-2026</t>
        </is>
      </c>
      <c r="D27" s="23" t="n">
        <v>0.6205208333333333</v>
      </c>
      <c r="E27" s="22" t="inlineStr">
        <is>
          <t>Makhana_7-30146</t>
        </is>
      </c>
      <c r="F27" s="22" t="inlineStr">
        <is>
          <t>FG</t>
        </is>
      </c>
      <c r="G27" s="22" t="inlineStr">
        <is>
          <t>Roasted &amp; Flavoured Makhana</t>
        </is>
      </c>
      <c r="H27" s="22" t="inlineStr">
        <is>
          <t>Roasted &amp; Flavored Makhana- Cheesy cheddar 20g</t>
        </is>
      </c>
      <c r="I27" s="22" t="inlineStr">
        <is>
          <t>Prasadam Roasted Makhana</t>
        </is>
      </c>
      <c r="J27" s="24" t="n">
        <v>0.02</v>
      </c>
      <c r="K27" s="24" t="n">
        <v>500</v>
      </c>
      <c r="L27" s="22" t="inlineStr">
        <is>
          <t>Amazon Retail India Private Limited</t>
        </is>
      </c>
      <c r="M27" s="24" t="n">
        <v>10</v>
      </c>
      <c r="N27" s="22" t="inlineStr">
        <is>
          <t>Amazon Retail India</t>
        </is>
      </c>
      <c r="O27" s="22" t="inlineStr">
        <is>
          <t>Purnea</t>
        </is>
      </c>
      <c r="P27" s="22" t="inlineStr">
        <is>
          <t>Value Added</t>
        </is>
      </c>
      <c r="Q27" s="22" t="inlineStr">
        <is>
          <t>Roasted &amp; Flavoured Makhana</t>
        </is>
      </c>
      <c r="R27" s="25">
        <f>IF(Config!$B$4&gt;0,M27/Config!$B$4,0)</f>
        <v/>
      </c>
      <c r="S27" s="25">
        <f>IF(Config!$B$4&gt;0,K27/Config!$B$4,0)</f>
        <v/>
      </c>
      <c r="T27" s="25">
        <f>R27*Config!$B$7</f>
        <v/>
      </c>
      <c r="U27" s="25">
        <f>S27*Config!$B$7</f>
        <v/>
      </c>
      <c r="V27" s="25" t="n">
        <v>12</v>
      </c>
      <c r="W27" s="25" t="n">
        <v>600</v>
      </c>
      <c r="X27" s="26">
        <f>IF(T27&gt;0,V27/T27,0)</f>
        <v/>
      </c>
      <c r="Y27" s="26">
        <f>IF(U27&gt;0,W27/U27,0)</f>
        <v/>
      </c>
      <c r="Z27" s="25">
        <f>T27-V27</f>
        <v/>
      </c>
      <c r="AA27" s="25">
        <f>U27-W27</f>
        <v/>
      </c>
      <c r="AB27" s="25">
        <f>IF(Config!$B$7&gt;0,(V27/Config!$B$7)*Config!$B$4,0)</f>
        <v/>
      </c>
      <c r="AC27" s="25">
        <f>IF(Config!$B$7&gt;0,(W27/Config!$B$7)*Config!$B$4,0)</f>
        <v/>
      </c>
    </row>
    <row r="28" hidden="1" outlineLevel="1">
      <c r="A28" s="22" t="inlineStr">
        <is>
          <t>May</t>
        </is>
      </c>
      <c r="B28" s="22" t="n">
        <v>2026</v>
      </c>
      <c r="C28" s="22" t="inlineStr">
        <is>
          <t>29-04-2026</t>
        </is>
      </c>
      <c r="D28" s="23" t="n">
        <v>0.6205208333333333</v>
      </c>
      <c r="E28" s="22" t="inlineStr">
        <is>
          <t>Makhana_7-30149</t>
        </is>
      </c>
      <c r="F28" s="22" t="inlineStr">
        <is>
          <t>FG</t>
        </is>
      </c>
      <c r="G28" s="22" t="inlineStr">
        <is>
          <t>Roasted &amp; Flavoured Makhana</t>
        </is>
      </c>
      <c r="H28" s="22" t="inlineStr">
        <is>
          <t>Roasted &amp; Flavored Makhana-Minty Pudina 20g</t>
        </is>
      </c>
      <c r="I28" s="22" t="inlineStr">
        <is>
          <t>Prasadam Roasted Makhana</t>
        </is>
      </c>
      <c r="J28" s="24" t="n">
        <v>0.02</v>
      </c>
      <c r="K28" s="24" t="n">
        <v>500</v>
      </c>
      <c r="L28" s="22" t="inlineStr">
        <is>
          <t>Amazon Retail India Private Limited</t>
        </is>
      </c>
      <c r="M28" s="24" t="n">
        <v>10</v>
      </c>
      <c r="N28" s="22" t="inlineStr">
        <is>
          <t>Amazon Retail India</t>
        </is>
      </c>
      <c r="O28" s="22" t="inlineStr">
        <is>
          <t>Purnea</t>
        </is>
      </c>
      <c r="P28" s="22" t="inlineStr">
        <is>
          <t>Value Added</t>
        </is>
      </c>
      <c r="Q28" s="22" t="inlineStr">
        <is>
          <t>Roasted &amp; Flavoured Makhana</t>
        </is>
      </c>
      <c r="R28" s="25">
        <f>IF(Config!$B$4&gt;0,M28/Config!$B$4,0)</f>
        <v/>
      </c>
      <c r="S28" s="25">
        <f>IF(Config!$B$4&gt;0,K28/Config!$B$4,0)</f>
        <v/>
      </c>
      <c r="T28" s="25">
        <f>R28*Config!$B$7</f>
        <v/>
      </c>
      <c r="U28" s="25">
        <f>S28*Config!$B$7</f>
        <v/>
      </c>
      <c r="V28" s="25" t="n">
        <v>12</v>
      </c>
      <c r="W28" s="25" t="n">
        <v>600</v>
      </c>
      <c r="X28" s="26">
        <f>IF(T28&gt;0,V28/T28,0)</f>
        <v/>
      </c>
      <c r="Y28" s="26">
        <f>IF(U28&gt;0,W28/U28,0)</f>
        <v/>
      </c>
      <c r="Z28" s="25">
        <f>T28-V28</f>
        <v/>
      </c>
      <c r="AA28" s="25">
        <f>U28-W28</f>
        <v/>
      </c>
      <c r="AB28" s="25">
        <f>IF(Config!$B$7&gt;0,(V28/Config!$B$7)*Config!$B$4,0)</f>
        <v/>
      </c>
      <c r="AC28" s="25">
        <f>IF(Config!$B$7&gt;0,(W28/Config!$B$7)*Config!$B$4,0)</f>
        <v/>
      </c>
    </row>
    <row r="29" hidden="1" outlineLevel="1">
      <c r="A29" s="22" t="inlineStr">
        <is>
          <t>May</t>
        </is>
      </c>
      <c r="B29" s="22" t="n">
        <v>2026</v>
      </c>
      <c r="C29" s="22" t="inlineStr">
        <is>
          <t>29-04-2026</t>
        </is>
      </c>
      <c r="D29" s="23" t="n">
        <v>0.6514814814814814</v>
      </c>
      <c r="E29" s="22" t="inlineStr">
        <is>
          <t>Makhana_7-2979</t>
        </is>
      </c>
      <c r="F29" s="22" t="inlineStr">
        <is>
          <t>FG</t>
        </is>
      </c>
      <c r="G29" s="22" t="inlineStr">
        <is>
          <t>Roasted &amp; Flavoured Makhana</t>
        </is>
      </c>
      <c r="H29" s="22" t="inlineStr">
        <is>
          <t>Roasted &amp; Flavored Makhana -Cheddar Cheese Farmley Composite Jar 77 g</t>
        </is>
      </c>
      <c r="I29" s="22" t="inlineStr">
        <is>
          <t>Prasadam Roasted Makhana</t>
        </is>
      </c>
      <c r="J29" s="24" t="n">
        <v>0.077</v>
      </c>
      <c r="K29" s="24" t="n">
        <v>672</v>
      </c>
      <c r="L29" s="22" t="inlineStr">
        <is>
          <t>Exports</t>
        </is>
      </c>
      <c r="M29" s="24" t="n">
        <v>51.74</v>
      </c>
      <c r="N29" s="22" t="inlineStr">
        <is>
          <t>Exports</t>
        </is>
      </c>
      <c r="O29" s="22" t="inlineStr">
        <is>
          <t>Purnea</t>
        </is>
      </c>
      <c r="P29" s="22" t="inlineStr">
        <is>
          <t>Value Added</t>
        </is>
      </c>
      <c r="Q29" s="22" t="inlineStr">
        <is>
          <t>Roasted &amp; Flavoured Makhana</t>
        </is>
      </c>
      <c r="R29" s="25">
        <f>IF(Config!$B$4&gt;0,M29/Config!$B$4,0)</f>
        <v/>
      </c>
      <c r="S29" s="25">
        <f>IF(Config!$B$4&gt;0,K29/Config!$B$4,0)</f>
        <v/>
      </c>
      <c r="T29" s="25">
        <f>R29*Config!$B$7</f>
        <v/>
      </c>
      <c r="U29" s="25">
        <f>S29*Config!$B$7</f>
        <v/>
      </c>
      <c r="V29" s="25" t="n">
        <v>0</v>
      </c>
      <c r="W29" s="25" t="n">
        <v>0</v>
      </c>
      <c r="X29" s="26">
        <f>IF(T29&gt;0,V29/T29,0)</f>
        <v/>
      </c>
      <c r="Y29" s="26">
        <f>IF(U29&gt;0,W29/U29,0)</f>
        <v/>
      </c>
      <c r="Z29" s="25">
        <f>T29-V29</f>
        <v/>
      </c>
      <c r="AA29" s="25">
        <f>U29-W29</f>
        <v/>
      </c>
      <c r="AB29" s="25">
        <f>IF(Config!$B$7&gt;0,(V29/Config!$B$7)*Config!$B$4,0)</f>
        <v/>
      </c>
      <c r="AC29" s="25">
        <f>IF(Config!$B$7&gt;0,(W29/Config!$B$7)*Config!$B$4,0)</f>
        <v/>
      </c>
    </row>
    <row r="30" hidden="1" outlineLevel="1">
      <c r="A30" s="22" t="inlineStr">
        <is>
          <t>May</t>
        </is>
      </c>
      <c r="B30" s="22" t="n">
        <v>2026</v>
      </c>
      <c r="C30" s="22" t="inlineStr">
        <is>
          <t>29-04-2026</t>
        </is>
      </c>
      <c r="D30" s="23" t="n">
        <v>0.6514814814814814</v>
      </c>
      <c r="E30" s="22" t="inlineStr">
        <is>
          <t>Makhana_7-2980</t>
        </is>
      </c>
      <c r="F30" s="22" t="inlineStr">
        <is>
          <t>FG</t>
        </is>
      </c>
      <c r="G30" s="22" t="inlineStr">
        <is>
          <t>Roasted &amp; Flavoured Makhana</t>
        </is>
      </c>
      <c r="H30" s="22" t="inlineStr">
        <is>
          <t>Roasted &amp; Flavored Makhana - Mint Farmley Composite Jar 77 g</t>
        </is>
      </c>
      <c r="I30" s="22" t="inlineStr">
        <is>
          <t>Prasadam Roasted Makhana</t>
        </is>
      </c>
      <c r="J30" s="24" t="n">
        <v>0.077</v>
      </c>
      <c r="K30" s="24" t="n">
        <v>576</v>
      </c>
      <c r="L30" s="22" t="inlineStr">
        <is>
          <t>Exports</t>
        </is>
      </c>
      <c r="M30" s="24" t="n">
        <v>44.35</v>
      </c>
      <c r="N30" s="22" t="inlineStr">
        <is>
          <t>Exports</t>
        </is>
      </c>
      <c r="O30" s="22" t="inlineStr">
        <is>
          <t>Purnea</t>
        </is>
      </c>
      <c r="P30" s="22" t="inlineStr">
        <is>
          <t>Value Added</t>
        </is>
      </c>
      <c r="Q30" s="22" t="inlineStr">
        <is>
          <t>Roasted &amp; Flavoured Makhana</t>
        </is>
      </c>
      <c r="R30" s="25">
        <f>IF(Config!$B$4&gt;0,M30/Config!$B$4,0)</f>
        <v/>
      </c>
      <c r="S30" s="25">
        <f>IF(Config!$B$4&gt;0,K30/Config!$B$4,0)</f>
        <v/>
      </c>
      <c r="T30" s="25">
        <f>R30*Config!$B$7</f>
        <v/>
      </c>
      <c r="U30" s="25">
        <f>S30*Config!$B$7</f>
        <v/>
      </c>
      <c r="V30" s="25" t="n">
        <v>0</v>
      </c>
      <c r="W30" s="25" t="n">
        <v>0</v>
      </c>
      <c r="X30" s="26">
        <f>IF(T30&gt;0,V30/T30,0)</f>
        <v/>
      </c>
      <c r="Y30" s="26">
        <f>IF(U30&gt;0,W30/U30,0)</f>
        <v/>
      </c>
      <c r="Z30" s="25">
        <f>T30-V30</f>
        <v/>
      </c>
      <c r="AA30" s="25">
        <f>U30-W30</f>
        <v/>
      </c>
      <c r="AB30" s="25">
        <f>IF(Config!$B$7&gt;0,(V30/Config!$B$7)*Config!$B$4,0)</f>
        <v/>
      </c>
      <c r="AC30" s="25">
        <f>IF(Config!$B$7&gt;0,(W30/Config!$B$7)*Config!$B$4,0)</f>
        <v/>
      </c>
    </row>
    <row r="31" hidden="1" outlineLevel="1">
      <c r="A31" s="22" t="inlineStr">
        <is>
          <t>May</t>
        </is>
      </c>
      <c r="B31" s="22" t="n">
        <v>2026</v>
      </c>
      <c r="C31" s="22" t="inlineStr">
        <is>
          <t>29-04-2026</t>
        </is>
      </c>
      <c r="D31" s="23" t="n">
        <v>0.6514814814814814</v>
      </c>
      <c r="E31" s="22" t="inlineStr">
        <is>
          <t>Makhana_7-2982</t>
        </is>
      </c>
      <c r="F31" s="22" t="inlineStr">
        <is>
          <t>FG</t>
        </is>
      </c>
      <c r="G31" s="22" t="inlineStr">
        <is>
          <t>Roasted &amp; Flavoured Makhana</t>
        </is>
      </c>
      <c r="H31" s="22" t="inlineStr">
        <is>
          <t>Roasted &amp; Flavored Makhana - Achaari Farmley Composite Jar 77 g</t>
        </is>
      </c>
      <c r="I31" s="22" t="inlineStr">
        <is>
          <t>Prasadam Roasted Makhana</t>
        </is>
      </c>
      <c r="J31" s="24" t="n">
        <v>0.077</v>
      </c>
      <c r="K31" s="24" t="n">
        <v>576</v>
      </c>
      <c r="L31" s="22" t="inlineStr">
        <is>
          <t>Exports</t>
        </is>
      </c>
      <c r="M31" s="24" t="n">
        <v>44.35</v>
      </c>
      <c r="N31" s="22" t="inlineStr">
        <is>
          <t>Exports</t>
        </is>
      </c>
      <c r="O31" s="22" t="inlineStr">
        <is>
          <t>Purnea</t>
        </is>
      </c>
      <c r="P31" s="22" t="inlineStr">
        <is>
          <t>Value Added</t>
        </is>
      </c>
      <c r="Q31" s="22" t="inlineStr">
        <is>
          <t>Roasted &amp; Flavoured Makhana</t>
        </is>
      </c>
      <c r="R31" s="25">
        <f>IF(Config!$B$4&gt;0,M31/Config!$B$4,0)</f>
        <v/>
      </c>
      <c r="S31" s="25">
        <f>IF(Config!$B$4&gt;0,K31/Config!$B$4,0)</f>
        <v/>
      </c>
      <c r="T31" s="25">
        <f>R31*Config!$B$7</f>
        <v/>
      </c>
      <c r="U31" s="25">
        <f>S31*Config!$B$7</f>
        <v/>
      </c>
      <c r="V31" s="25" t="n">
        <v>0</v>
      </c>
      <c r="W31" s="25" t="n">
        <v>0</v>
      </c>
      <c r="X31" s="26">
        <f>IF(T31&gt;0,V31/T31,0)</f>
        <v/>
      </c>
      <c r="Y31" s="26">
        <f>IF(U31&gt;0,W31/U31,0)</f>
        <v/>
      </c>
      <c r="Z31" s="25">
        <f>T31-V31</f>
        <v/>
      </c>
      <c r="AA31" s="25">
        <f>U31-W31</f>
        <v/>
      </c>
      <c r="AB31" s="25">
        <f>IF(Config!$B$7&gt;0,(V31/Config!$B$7)*Config!$B$4,0)</f>
        <v/>
      </c>
      <c r="AC31" s="25">
        <f>IF(Config!$B$7&gt;0,(W31/Config!$B$7)*Config!$B$4,0)</f>
        <v/>
      </c>
    </row>
    <row r="32" hidden="1" outlineLevel="1">
      <c r="A32" s="22" t="inlineStr">
        <is>
          <t>May</t>
        </is>
      </c>
      <c r="B32" s="22" t="n">
        <v>2026</v>
      </c>
      <c r="C32" s="22" t="inlineStr">
        <is>
          <t>29-04-2026</t>
        </is>
      </c>
      <c r="D32" s="23" t="n">
        <v>0.6514814814814814</v>
      </c>
      <c r="E32" s="22" t="inlineStr">
        <is>
          <t>Makhana_7-2983</t>
        </is>
      </c>
      <c r="F32" s="22" t="inlineStr">
        <is>
          <t>FG</t>
        </is>
      </c>
      <c r="G32" s="22" t="inlineStr">
        <is>
          <t>Roasted &amp; Flavoured Makhana</t>
        </is>
      </c>
      <c r="H32" s="22" t="inlineStr">
        <is>
          <t>Roasted &amp; Flavored Makhana - Peri Peri Farmley Composite Jar 77 g</t>
        </is>
      </c>
      <c r="I32" s="22" t="inlineStr">
        <is>
          <t>Prasadam Roasted Makhana</t>
        </is>
      </c>
      <c r="J32" s="24" t="n">
        <v>0.077</v>
      </c>
      <c r="K32" s="24" t="n">
        <v>672</v>
      </c>
      <c r="L32" s="22" t="inlineStr">
        <is>
          <t>Exports</t>
        </is>
      </c>
      <c r="M32" s="24" t="n">
        <v>51.74</v>
      </c>
      <c r="N32" s="22" t="inlineStr">
        <is>
          <t>Exports</t>
        </is>
      </c>
      <c r="O32" s="22" t="inlineStr">
        <is>
          <t>Purnea</t>
        </is>
      </c>
      <c r="P32" s="22" t="inlineStr">
        <is>
          <t>Value Added</t>
        </is>
      </c>
      <c r="Q32" s="22" t="inlineStr">
        <is>
          <t>Roasted &amp; Flavoured Makhana</t>
        </is>
      </c>
      <c r="R32" s="25">
        <f>IF(Config!$B$4&gt;0,M32/Config!$B$4,0)</f>
        <v/>
      </c>
      <c r="S32" s="25">
        <f>IF(Config!$B$4&gt;0,K32/Config!$B$4,0)</f>
        <v/>
      </c>
      <c r="T32" s="25">
        <f>R32*Config!$B$7</f>
        <v/>
      </c>
      <c r="U32" s="25">
        <f>S32*Config!$B$7</f>
        <v/>
      </c>
      <c r="V32" s="25" t="n">
        <v>0</v>
      </c>
      <c r="W32" s="25" t="n">
        <v>0</v>
      </c>
      <c r="X32" s="26">
        <f>IF(T32&gt;0,V32/T32,0)</f>
        <v/>
      </c>
      <c r="Y32" s="26">
        <f>IF(U32&gt;0,W32/U32,0)</f>
        <v/>
      </c>
      <c r="Z32" s="25">
        <f>T32-V32</f>
        <v/>
      </c>
      <c r="AA32" s="25">
        <f>U32-W32</f>
        <v/>
      </c>
      <c r="AB32" s="25">
        <f>IF(Config!$B$7&gt;0,(V32/Config!$B$7)*Config!$B$4,0)</f>
        <v/>
      </c>
      <c r="AC32" s="25">
        <f>IF(Config!$B$7&gt;0,(W32/Config!$B$7)*Config!$B$4,0)</f>
        <v/>
      </c>
    </row>
    <row r="33" hidden="1" outlineLevel="1">
      <c r="A33" s="22" t="inlineStr">
        <is>
          <t>May</t>
        </is>
      </c>
      <c r="B33" s="22" t="n">
        <v>2026</v>
      </c>
      <c r="C33" s="22" t="inlineStr">
        <is>
          <t>29-04-2026</t>
        </is>
      </c>
      <c r="D33" s="23" t="n">
        <v>0.6514814814814814</v>
      </c>
      <c r="E33" s="22" t="inlineStr">
        <is>
          <t>Makhana_7-2984</t>
        </is>
      </c>
      <c r="F33" s="22" t="inlineStr">
        <is>
          <t>FG</t>
        </is>
      </c>
      <c r="G33" s="22" t="inlineStr">
        <is>
          <t>Roasted &amp; Flavoured Makhana</t>
        </is>
      </c>
      <c r="H33" s="22" t="inlineStr">
        <is>
          <t>Roasted &amp; Salted Makhana Farmley Composite Jar 77 g</t>
        </is>
      </c>
      <c r="I33" s="22" t="inlineStr">
        <is>
          <t>Prasadam Roasted Makhana</t>
        </is>
      </c>
      <c r="J33" s="24" t="n">
        <v>0.077</v>
      </c>
      <c r="K33" s="24" t="n">
        <v>672</v>
      </c>
      <c r="L33" s="22" t="inlineStr">
        <is>
          <t>Exports</t>
        </is>
      </c>
      <c r="M33" s="24" t="n">
        <v>51.74</v>
      </c>
      <c r="N33" s="22" t="inlineStr">
        <is>
          <t>Exports</t>
        </is>
      </c>
      <c r="O33" s="22" t="inlineStr">
        <is>
          <t>Purnea</t>
        </is>
      </c>
      <c r="P33" s="22" t="inlineStr">
        <is>
          <t>Value Added</t>
        </is>
      </c>
      <c r="Q33" s="22" t="inlineStr">
        <is>
          <t>Roasted &amp; Flavoured Makhana</t>
        </is>
      </c>
      <c r="R33" s="25">
        <f>IF(Config!$B$4&gt;0,M33/Config!$B$4,0)</f>
        <v/>
      </c>
      <c r="S33" s="25">
        <f>IF(Config!$B$4&gt;0,K33/Config!$B$4,0)</f>
        <v/>
      </c>
      <c r="T33" s="25">
        <f>R33*Config!$B$7</f>
        <v/>
      </c>
      <c r="U33" s="25">
        <f>S33*Config!$B$7</f>
        <v/>
      </c>
      <c r="V33" s="25" t="n">
        <v>0</v>
      </c>
      <c r="W33" s="25" t="n">
        <v>0</v>
      </c>
      <c r="X33" s="26">
        <f>IF(T33&gt;0,V33/T33,0)</f>
        <v/>
      </c>
      <c r="Y33" s="26">
        <f>IF(U33&gt;0,W33/U33,0)</f>
        <v/>
      </c>
      <c r="Z33" s="25">
        <f>T33-V33</f>
        <v/>
      </c>
      <c r="AA33" s="25">
        <f>U33-W33</f>
        <v/>
      </c>
      <c r="AB33" s="25">
        <f>IF(Config!$B$7&gt;0,(V33/Config!$B$7)*Config!$B$4,0)</f>
        <v/>
      </c>
      <c r="AC33" s="25">
        <f>IF(Config!$B$7&gt;0,(W33/Config!$B$7)*Config!$B$4,0)</f>
        <v/>
      </c>
    </row>
    <row r="34" hidden="1" outlineLevel="1">
      <c r="A34" s="22" t="inlineStr">
        <is>
          <t>May</t>
        </is>
      </c>
      <c r="B34" s="22" t="n">
        <v>2026</v>
      </c>
      <c r="C34" s="22" t="inlineStr">
        <is>
          <t>29-04-2026</t>
        </is>
      </c>
      <c r="D34" s="23" t="n">
        <v>0.6514814814814814</v>
      </c>
      <c r="E34" s="22" t="inlineStr">
        <is>
          <t>Makhana_7-2985</t>
        </is>
      </c>
      <c r="F34" s="22" t="inlineStr">
        <is>
          <t>FG</t>
        </is>
      </c>
      <c r="G34" s="22" t="inlineStr">
        <is>
          <t>Roasted &amp; Flavoured Makhana</t>
        </is>
      </c>
      <c r="H34" s="22" t="inlineStr">
        <is>
          <t>Roasted &amp; Flavored Makhana - Tangy Tomato Farmley Composite Jar 77 g</t>
        </is>
      </c>
      <c r="I34" s="22" t="inlineStr">
        <is>
          <t>Prasadam Roasted Makhana</t>
        </is>
      </c>
      <c r="J34" s="24" t="n">
        <v>0.077</v>
      </c>
      <c r="K34" s="24" t="n">
        <v>672</v>
      </c>
      <c r="L34" s="22" t="inlineStr">
        <is>
          <t>Exports</t>
        </is>
      </c>
      <c r="M34" s="24" t="n">
        <v>51.74</v>
      </c>
      <c r="N34" s="22" t="inlineStr">
        <is>
          <t>Exports</t>
        </is>
      </c>
      <c r="O34" s="22" t="inlineStr">
        <is>
          <t>Purnea</t>
        </is>
      </c>
      <c r="P34" s="22" t="inlineStr">
        <is>
          <t>Value Added</t>
        </is>
      </c>
      <c r="Q34" s="22" t="inlineStr">
        <is>
          <t>Roasted &amp; Flavoured Makhana</t>
        </is>
      </c>
      <c r="R34" s="25">
        <f>IF(Config!$B$4&gt;0,M34/Config!$B$4,0)</f>
        <v/>
      </c>
      <c r="S34" s="25">
        <f>IF(Config!$B$4&gt;0,K34/Config!$B$4,0)</f>
        <v/>
      </c>
      <c r="T34" s="25">
        <f>R34*Config!$B$7</f>
        <v/>
      </c>
      <c r="U34" s="25">
        <f>S34*Config!$B$7</f>
        <v/>
      </c>
      <c r="V34" s="25" t="n">
        <v>0</v>
      </c>
      <c r="W34" s="25" t="n">
        <v>0</v>
      </c>
      <c r="X34" s="26">
        <f>IF(T34&gt;0,V34/T34,0)</f>
        <v/>
      </c>
      <c r="Y34" s="26">
        <f>IF(U34&gt;0,W34/U34,0)</f>
        <v/>
      </c>
      <c r="Z34" s="25">
        <f>T34-V34</f>
        <v/>
      </c>
      <c r="AA34" s="25">
        <f>U34-W34</f>
        <v/>
      </c>
      <c r="AB34" s="25">
        <f>IF(Config!$B$7&gt;0,(V34/Config!$B$7)*Config!$B$4,0)</f>
        <v/>
      </c>
      <c r="AC34" s="25">
        <f>IF(Config!$B$7&gt;0,(W34/Config!$B$7)*Config!$B$4,0)</f>
        <v/>
      </c>
    </row>
    <row r="35" hidden="1" outlineLevel="1">
      <c r="A35" s="22" t="inlineStr">
        <is>
          <t>May</t>
        </is>
      </c>
      <c r="B35" s="22" t="n">
        <v>2026</v>
      </c>
      <c r="C35" s="22" t="inlineStr">
        <is>
          <t>29-04-2026</t>
        </is>
      </c>
      <c r="D35" s="23" t="n">
        <v>0.6514814814814814</v>
      </c>
      <c r="E35" s="22" t="inlineStr">
        <is>
          <t>Makhana_7-2986</t>
        </is>
      </c>
      <c r="F35" s="22" t="inlineStr">
        <is>
          <t>FG</t>
        </is>
      </c>
      <c r="G35" s="22" t="inlineStr">
        <is>
          <t>Roasted &amp; Flavoured Makhana</t>
        </is>
      </c>
      <c r="H35" s="22" t="inlineStr">
        <is>
          <t>Roasted &amp; Flavored Makhana -Cream and Onion Farmley Composite Jar 77 g</t>
        </is>
      </c>
      <c r="I35" s="22" t="inlineStr">
        <is>
          <t>Prasadam Roasted Makhana</t>
        </is>
      </c>
      <c r="J35" s="24" t="n">
        <v>0.077</v>
      </c>
      <c r="K35" s="24" t="n">
        <v>672</v>
      </c>
      <c r="L35" s="22" t="inlineStr">
        <is>
          <t>Exports</t>
        </is>
      </c>
      <c r="M35" s="24" t="n">
        <v>51.74</v>
      </c>
      <c r="N35" s="22" t="inlineStr">
        <is>
          <t>Exports</t>
        </is>
      </c>
      <c r="O35" s="22" t="inlineStr">
        <is>
          <t>Purnea</t>
        </is>
      </c>
      <c r="P35" s="22" t="inlineStr">
        <is>
          <t>Value Added</t>
        </is>
      </c>
      <c r="Q35" s="22" t="inlineStr">
        <is>
          <t>Roasted &amp; Flavoured Makhana</t>
        </is>
      </c>
      <c r="R35" s="25">
        <f>IF(Config!$B$4&gt;0,M35/Config!$B$4,0)</f>
        <v/>
      </c>
      <c r="S35" s="25">
        <f>IF(Config!$B$4&gt;0,K35/Config!$B$4,0)</f>
        <v/>
      </c>
      <c r="T35" s="25">
        <f>R35*Config!$B$7</f>
        <v/>
      </c>
      <c r="U35" s="25">
        <f>S35*Config!$B$7</f>
        <v/>
      </c>
      <c r="V35" s="25" t="n">
        <v>0</v>
      </c>
      <c r="W35" s="25" t="n">
        <v>0</v>
      </c>
      <c r="X35" s="26">
        <f>IF(T35&gt;0,V35/T35,0)</f>
        <v/>
      </c>
      <c r="Y35" s="26">
        <f>IF(U35&gt;0,W35/U35,0)</f>
        <v/>
      </c>
      <c r="Z35" s="25">
        <f>T35-V35</f>
        <v/>
      </c>
      <c r="AA35" s="25">
        <f>U35-W35</f>
        <v/>
      </c>
      <c r="AB35" s="25">
        <f>IF(Config!$B$7&gt;0,(V35/Config!$B$7)*Config!$B$4,0)</f>
        <v/>
      </c>
      <c r="AC35" s="25">
        <f>IF(Config!$B$7&gt;0,(W35/Config!$B$7)*Config!$B$4,0)</f>
        <v/>
      </c>
    </row>
    <row r="36" hidden="1" outlineLevel="1">
      <c r="A36" s="22" t="inlineStr">
        <is>
          <t>May</t>
        </is>
      </c>
      <c r="B36" s="22" t="n">
        <v>2026</v>
      </c>
      <c r="C36" s="22" t="inlineStr">
        <is>
          <t>29-04-2026</t>
        </is>
      </c>
      <c r="D36" s="23" t="n">
        <v>0.7006134259259259</v>
      </c>
      <c r="E36" s="22" t="inlineStr">
        <is>
          <t>Makhana_7-30136</t>
        </is>
      </c>
      <c r="F36" s="22" t="inlineStr">
        <is>
          <t>FG</t>
        </is>
      </c>
      <c r="G36" s="22" t="inlineStr">
        <is>
          <t>Roasted &amp; Flavoured Makhana</t>
        </is>
      </c>
      <c r="H36" s="22" t="inlineStr">
        <is>
          <t>Roasted &amp; Flavoured Makhana - Lemon Chilli Farmley Composite Jar 77 g</t>
        </is>
      </c>
      <c r="I36" s="22" t="inlineStr">
        <is>
          <t>Prasadam Roasted Makhana</t>
        </is>
      </c>
      <c r="J36" s="24" t="n">
        <v>0.077</v>
      </c>
      <c r="K36" s="24" t="n">
        <v>10000</v>
      </c>
      <c r="L36" s="22" t="inlineStr">
        <is>
          <t>Blink Commerce Private Limited</t>
        </is>
      </c>
      <c r="M36" s="24" t="n">
        <v>770</v>
      </c>
      <c r="N36" s="22" t="inlineStr">
        <is>
          <t>Quick Commerce</t>
        </is>
      </c>
      <c r="O36" s="22" t="inlineStr">
        <is>
          <t>Purnea</t>
        </is>
      </c>
      <c r="P36" s="22" t="inlineStr">
        <is>
          <t>Value Added</t>
        </is>
      </c>
      <c r="Q36" s="22" t="inlineStr">
        <is>
          <t>Roasted &amp; Flavoured Makhana</t>
        </is>
      </c>
      <c r="R36" s="25">
        <f>IF(Config!$B$4&gt;0,M36/Config!$B$4,0)</f>
        <v/>
      </c>
      <c r="S36" s="25">
        <f>IF(Config!$B$4&gt;0,K36/Config!$B$4,0)</f>
        <v/>
      </c>
      <c r="T36" s="25">
        <f>R36*Config!$B$7</f>
        <v/>
      </c>
      <c r="U36" s="25">
        <f>S36*Config!$B$7</f>
        <v/>
      </c>
      <c r="V36" s="25" t="n">
        <v>576.58</v>
      </c>
      <c r="W36" s="25" t="n">
        <v>6408</v>
      </c>
      <c r="X36" s="26">
        <f>IF(T36&gt;0,V36/T36,0)</f>
        <v/>
      </c>
      <c r="Y36" s="26">
        <f>IF(U36&gt;0,W36/U36,0)</f>
        <v/>
      </c>
      <c r="Z36" s="25">
        <f>T36-V36</f>
        <v/>
      </c>
      <c r="AA36" s="25">
        <f>U36-W36</f>
        <v/>
      </c>
      <c r="AB36" s="25">
        <f>IF(Config!$B$7&gt;0,(V36/Config!$B$7)*Config!$B$4,0)</f>
        <v/>
      </c>
      <c r="AC36" s="25">
        <f>IF(Config!$B$7&gt;0,(W36/Config!$B$7)*Config!$B$4,0)</f>
        <v/>
      </c>
    </row>
    <row r="37" hidden="1" outlineLevel="1">
      <c r="A37" s="22" t="inlineStr">
        <is>
          <t>May</t>
        </is>
      </c>
      <c r="B37" s="22" t="n">
        <v>2026</v>
      </c>
      <c r="C37" s="22" t="inlineStr">
        <is>
          <t>27-04-2026</t>
        </is>
      </c>
      <c r="D37" s="23" t="n">
        <v>0.7256018518518519</v>
      </c>
      <c r="E37" s="22" t="inlineStr">
        <is>
          <t>Makhana_7-30155</t>
        </is>
      </c>
      <c r="F37" s="22" t="inlineStr">
        <is>
          <t>FG</t>
        </is>
      </c>
      <c r="G37" s="22" t="inlineStr">
        <is>
          <t>Roasted &amp; Flavoured Makhana</t>
        </is>
      </c>
      <c r="H37" s="22" t="inlineStr">
        <is>
          <t>Roasted &amp; Salted Makhana Farmley Pillow Pouch 20 g</t>
        </is>
      </c>
      <c r="I37" s="22" t="inlineStr">
        <is>
          <t>Prasadam Roasted Makhana</t>
        </is>
      </c>
      <c r="J37" s="24" t="n">
        <v>0.02</v>
      </c>
      <c r="K37" s="24" t="n">
        <v>900</v>
      </c>
      <c r="L37" s="22" t="inlineStr">
        <is>
          <t>Vendiman Private Limited</t>
        </is>
      </c>
      <c r="M37" s="24" t="n">
        <v>18</v>
      </c>
      <c r="N37" s="22" t="inlineStr">
        <is>
          <t>Vending</t>
        </is>
      </c>
      <c r="O37" s="22" t="inlineStr">
        <is>
          <t>Purnea</t>
        </is>
      </c>
      <c r="P37" s="22" t="inlineStr">
        <is>
          <t>Value Added</t>
        </is>
      </c>
      <c r="Q37" s="22" t="inlineStr">
        <is>
          <t>Roasted &amp; Flavoured Makhana</t>
        </is>
      </c>
      <c r="R37" s="25">
        <f>IF(Config!$B$4&gt;0,M37/Config!$B$4,0)</f>
        <v/>
      </c>
      <c r="S37" s="25">
        <f>IF(Config!$B$4&gt;0,K37/Config!$B$4,0)</f>
        <v/>
      </c>
      <c r="T37" s="25">
        <f>R37*Config!$B$7</f>
        <v/>
      </c>
      <c r="U37" s="25">
        <f>S37*Config!$B$7</f>
        <v/>
      </c>
      <c r="V37" s="25" t="n">
        <v>0</v>
      </c>
      <c r="W37" s="25" t="n">
        <v>0</v>
      </c>
      <c r="X37" s="26">
        <f>IF(T37&gt;0,V37/T37,0)</f>
        <v/>
      </c>
      <c r="Y37" s="26">
        <f>IF(U37&gt;0,W37/U37,0)</f>
        <v/>
      </c>
      <c r="Z37" s="25">
        <f>T37-V37</f>
        <v/>
      </c>
      <c r="AA37" s="25">
        <f>U37-W37</f>
        <v/>
      </c>
      <c r="AB37" s="25">
        <f>IF(Config!$B$7&gt;0,(V37/Config!$B$7)*Config!$B$4,0)</f>
        <v/>
      </c>
      <c r="AC37" s="25">
        <f>IF(Config!$B$7&gt;0,(W37/Config!$B$7)*Config!$B$4,0)</f>
        <v/>
      </c>
    </row>
    <row r="38" hidden="1" outlineLevel="1">
      <c r="A38" s="22" t="inlineStr">
        <is>
          <t>May</t>
        </is>
      </c>
      <c r="B38" s="22" t="n">
        <v>2026</v>
      </c>
      <c r="C38" s="22" t="inlineStr">
        <is>
          <t>27-04-2026</t>
        </is>
      </c>
      <c r="D38" s="23" t="n">
        <v>0.7256018518518519</v>
      </c>
      <c r="E38" s="22" t="inlineStr">
        <is>
          <t>Makhana_7-30153</t>
        </is>
      </c>
      <c r="F38" s="22" t="inlineStr">
        <is>
          <t>FG</t>
        </is>
      </c>
      <c r="G38" s="22" t="inlineStr">
        <is>
          <t>Roasted &amp; Flavoured Makhana</t>
        </is>
      </c>
      <c r="H38" s="22" t="inlineStr">
        <is>
          <t>Roasted &amp; Flavored Makhana - Peri Peri Farmley Pillow Pouch 20 g</t>
        </is>
      </c>
      <c r="I38" s="22" t="inlineStr">
        <is>
          <t>Prasadam Roasted Makhana</t>
        </is>
      </c>
      <c r="J38" s="24" t="n">
        <v>0.02</v>
      </c>
      <c r="K38" s="24" t="n">
        <v>1400</v>
      </c>
      <c r="L38" s="22" t="inlineStr">
        <is>
          <t>Vendiman Private Limited</t>
        </is>
      </c>
      <c r="M38" s="24" t="n">
        <v>28</v>
      </c>
      <c r="N38" s="22" t="inlineStr">
        <is>
          <t>Vending</t>
        </is>
      </c>
      <c r="O38" s="22" t="inlineStr">
        <is>
          <t>Purnea</t>
        </is>
      </c>
      <c r="P38" s="22" t="inlineStr">
        <is>
          <t>Value Added</t>
        </is>
      </c>
      <c r="Q38" s="22" t="inlineStr">
        <is>
          <t>Roasted &amp; Flavoured Makhana</t>
        </is>
      </c>
      <c r="R38" s="25">
        <f>IF(Config!$B$4&gt;0,M38/Config!$B$4,0)</f>
        <v/>
      </c>
      <c r="S38" s="25">
        <f>IF(Config!$B$4&gt;0,K38/Config!$B$4,0)</f>
        <v/>
      </c>
      <c r="T38" s="25">
        <f>R38*Config!$B$7</f>
        <v/>
      </c>
      <c r="U38" s="25">
        <f>S38*Config!$B$7</f>
        <v/>
      </c>
      <c r="V38" s="25" t="n">
        <v>0</v>
      </c>
      <c r="W38" s="25" t="n">
        <v>0</v>
      </c>
      <c r="X38" s="26">
        <f>IF(T38&gt;0,V38/T38,0)</f>
        <v/>
      </c>
      <c r="Y38" s="26">
        <f>IF(U38&gt;0,W38/U38,0)</f>
        <v/>
      </c>
      <c r="Z38" s="25">
        <f>T38-V38</f>
        <v/>
      </c>
      <c r="AA38" s="25">
        <f>U38-W38</f>
        <v/>
      </c>
      <c r="AB38" s="25">
        <f>IF(Config!$B$7&gt;0,(V38/Config!$B$7)*Config!$B$4,0)</f>
        <v/>
      </c>
      <c r="AC38" s="25">
        <f>IF(Config!$B$7&gt;0,(W38/Config!$B$7)*Config!$B$4,0)</f>
        <v/>
      </c>
    </row>
    <row r="39" hidden="1" outlineLevel="1">
      <c r="A39" s="22" t="inlineStr">
        <is>
          <t>May</t>
        </is>
      </c>
      <c r="B39" s="22" t="n">
        <v>2026</v>
      </c>
      <c r="C39" s="22" t="inlineStr">
        <is>
          <t>27-04-2026</t>
        </is>
      </c>
      <c r="D39" s="23" t="n">
        <v>0.7256018518518519</v>
      </c>
      <c r="E39" s="22" t="inlineStr">
        <is>
          <t>Makhana_7-30152</t>
        </is>
      </c>
      <c r="F39" s="22" t="inlineStr">
        <is>
          <t>FG</t>
        </is>
      </c>
      <c r="G39" s="22" t="inlineStr">
        <is>
          <t>Roasted &amp; Flavoured Makhana</t>
        </is>
      </c>
      <c r="H39" s="22" t="inlineStr">
        <is>
          <t>Roasted &amp; Flavored Makhana - Cream &amp; Onion Farmley Pillow Pouch 20 g</t>
        </is>
      </c>
      <c r="I39" s="22" t="inlineStr">
        <is>
          <t>Prasadam Roasted Makhana</t>
        </is>
      </c>
      <c r="J39" s="24" t="n">
        <v>0.02</v>
      </c>
      <c r="K39" s="24" t="n">
        <v>4000</v>
      </c>
      <c r="L39" s="22" t="inlineStr">
        <is>
          <t>Vendiman Private Limited</t>
        </is>
      </c>
      <c r="M39" s="24" t="n">
        <v>80</v>
      </c>
      <c r="N39" s="22" t="inlineStr">
        <is>
          <t>Vending</t>
        </is>
      </c>
      <c r="O39" s="22" t="inlineStr">
        <is>
          <t>Purnea</t>
        </is>
      </c>
      <c r="P39" s="22" t="inlineStr">
        <is>
          <t>Value Added</t>
        </is>
      </c>
      <c r="Q39" s="22" t="inlineStr">
        <is>
          <t>Roasted &amp; Flavoured Makhana</t>
        </is>
      </c>
      <c r="R39" s="25">
        <f>IF(Config!$B$4&gt;0,M39/Config!$B$4,0)</f>
        <v/>
      </c>
      <c r="S39" s="25">
        <f>IF(Config!$B$4&gt;0,K39/Config!$B$4,0)</f>
        <v/>
      </c>
      <c r="T39" s="25">
        <f>R39*Config!$B$7</f>
        <v/>
      </c>
      <c r="U39" s="25">
        <f>S39*Config!$B$7</f>
        <v/>
      </c>
      <c r="V39" s="25" t="n">
        <v>102</v>
      </c>
      <c r="W39" s="25" t="n">
        <v>5100</v>
      </c>
      <c r="X39" s="26">
        <f>IF(T39&gt;0,V39/T39,0)</f>
        <v/>
      </c>
      <c r="Y39" s="26">
        <f>IF(U39&gt;0,W39/U39,0)</f>
        <v/>
      </c>
      <c r="Z39" s="25">
        <f>T39-V39</f>
        <v/>
      </c>
      <c r="AA39" s="25">
        <f>U39-W39</f>
        <v/>
      </c>
      <c r="AB39" s="25">
        <f>IF(Config!$B$7&gt;0,(V39/Config!$B$7)*Config!$B$4,0)</f>
        <v/>
      </c>
      <c r="AC39" s="25">
        <f>IF(Config!$B$7&gt;0,(W39/Config!$B$7)*Config!$B$4,0)</f>
        <v/>
      </c>
    </row>
    <row r="40" hidden="1" outlineLevel="1">
      <c r="A40" s="22" t="inlineStr">
        <is>
          <t>May</t>
        </is>
      </c>
      <c r="B40" s="22" t="n">
        <v>2026</v>
      </c>
      <c r="C40" s="22" t="inlineStr">
        <is>
          <t>27-04-2026</t>
        </is>
      </c>
      <c r="D40" s="23" t="n">
        <v>0.7256018518518519</v>
      </c>
      <c r="E40" s="22" t="inlineStr">
        <is>
          <t>Makhana_7-30152</t>
        </is>
      </c>
      <c r="F40" s="22" t="inlineStr">
        <is>
          <t>FG</t>
        </is>
      </c>
      <c r="G40" s="22" t="inlineStr">
        <is>
          <t>Roasted &amp; Flavoured Makhana</t>
        </is>
      </c>
      <c r="H40" s="22" t="inlineStr">
        <is>
          <t>Roasted &amp; Flavored Makhana - Cream &amp; Onion Farmley Pillow Pouch 20 g</t>
        </is>
      </c>
      <c r="I40" s="22" t="inlineStr">
        <is>
          <t>Prasadam Roasted Makhana</t>
        </is>
      </c>
      <c r="J40" s="24" t="n">
        <v>0.02</v>
      </c>
      <c r="K40" s="24" t="n">
        <v>0</v>
      </c>
      <c r="L40" s="22" t="inlineStr">
        <is>
          <t>My Phygital Cafe Private Limited</t>
        </is>
      </c>
      <c r="M40" s="24" t="n">
        <v>0</v>
      </c>
      <c r="N40" s="22" t="inlineStr">
        <is>
          <t>Vending</t>
        </is>
      </c>
      <c r="O40" s="22" t="inlineStr">
        <is>
          <t>Purnea</t>
        </is>
      </c>
      <c r="P40" s="22" t="inlineStr">
        <is>
          <t>Value Added</t>
        </is>
      </c>
      <c r="Q40" s="22" t="inlineStr">
        <is>
          <t>Roasted &amp; Flavoured Makhana</t>
        </is>
      </c>
      <c r="R40" s="25">
        <f>IF(Config!$B$4&gt;0,M40/Config!$B$4,0)</f>
        <v/>
      </c>
      <c r="S40" s="25">
        <f>IF(Config!$B$4&gt;0,K40/Config!$B$4,0)</f>
        <v/>
      </c>
      <c r="T40" s="25">
        <f>R40*Config!$B$7</f>
        <v/>
      </c>
      <c r="U40" s="25">
        <f>S40*Config!$B$7</f>
        <v/>
      </c>
      <c r="V40" s="25" t="n">
        <v>0</v>
      </c>
      <c r="W40" s="25" t="n">
        <v>0</v>
      </c>
      <c r="X40" s="26">
        <f>IF(T40&gt;0,V40/T40,0)</f>
        <v/>
      </c>
      <c r="Y40" s="26">
        <f>IF(U40&gt;0,W40/U40,0)</f>
        <v/>
      </c>
      <c r="Z40" s="25">
        <f>T40-V40</f>
        <v/>
      </c>
      <c r="AA40" s="25">
        <f>U40-W40</f>
        <v/>
      </c>
      <c r="AB40" s="25">
        <f>IF(Config!$B$7&gt;0,(V40/Config!$B$7)*Config!$B$4,0)</f>
        <v/>
      </c>
      <c r="AC40" s="25">
        <f>IF(Config!$B$7&gt;0,(W40/Config!$B$7)*Config!$B$4,0)</f>
        <v/>
      </c>
    </row>
    <row r="41" hidden="1" outlineLevel="1">
      <c r="A41" s="22" t="inlineStr">
        <is>
          <t>May</t>
        </is>
      </c>
      <c r="B41" s="22" t="n">
        <v>2026</v>
      </c>
      <c r="C41" s="22" t="inlineStr">
        <is>
          <t>27-04-2026</t>
        </is>
      </c>
      <c r="D41" s="23" t="n">
        <v>0.7256134259259259</v>
      </c>
      <c r="E41" s="22" t="inlineStr">
        <is>
          <t>Makhana_7-30153</t>
        </is>
      </c>
      <c r="F41" s="22" t="inlineStr">
        <is>
          <t>FG</t>
        </is>
      </c>
      <c r="G41" s="22" t="inlineStr">
        <is>
          <t>Roasted &amp; Flavoured Makhana</t>
        </is>
      </c>
      <c r="H41" s="22" t="inlineStr">
        <is>
          <t>Roasted &amp; Flavored Makhana - Peri Peri Farmley Pillow Pouch 20 g</t>
        </is>
      </c>
      <c r="I41" s="22" t="inlineStr">
        <is>
          <t>Prasadam Roasted Makhana</t>
        </is>
      </c>
      <c r="J41" s="24" t="n">
        <v>0.02</v>
      </c>
      <c r="K41" s="24" t="n">
        <v>0</v>
      </c>
      <c r="L41" s="22" t="inlineStr">
        <is>
          <t>My Phygital Cafe Private Limited</t>
        </is>
      </c>
      <c r="M41" s="24" t="n">
        <v>0</v>
      </c>
      <c r="N41" s="22" t="inlineStr">
        <is>
          <t>Vending</t>
        </is>
      </c>
      <c r="O41" s="22" t="inlineStr">
        <is>
          <t>Purnea</t>
        </is>
      </c>
      <c r="P41" s="22" t="inlineStr">
        <is>
          <t>Value Added</t>
        </is>
      </c>
      <c r="Q41" s="22" t="inlineStr">
        <is>
          <t>Roasted &amp; Flavoured Makhana</t>
        </is>
      </c>
      <c r="R41" s="25">
        <f>IF(Config!$B$4&gt;0,M41/Config!$B$4,0)</f>
        <v/>
      </c>
      <c r="S41" s="25">
        <f>IF(Config!$B$4&gt;0,K41/Config!$B$4,0)</f>
        <v/>
      </c>
      <c r="T41" s="25">
        <f>R41*Config!$B$7</f>
        <v/>
      </c>
      <c r="U41" s="25">
        <f>S41*Config!$B$7</f>
        <v/>
      </c>
      <c r="V41" s="25" t="n">
        <v>0</v>
      </c>
      <c r="W41" s="25" t="n">
        <v>0</v>
      </c>
      <c r="X41" s="26">
        <f>IF(T41&gt;0,V41/T41,0)</f>
        <v/>
      </c>
      <c r="Y41" s="26">
        <f>IF(U41&gt;0,W41/U41,0)</f>
        <v/>
      </c>
      <c r="Z41" s="25">
        <f>T41-V41</f>
        <v/>
      </c>
      <c r="AA41" s="25">
        <f>U41-W41</f>
        <v/>
      </c>
      <c r="AB41" s="25">
        <f>IF(Config!$B$7&gt;0,(V41/Config!$B$7)*Config!$B$4,0)</f>
        <v/>
      </c>
      <c r="AC41" s="25">
        <f>IF(Config!$B$7&gt;0,(W41/Config!$B$7)*Config!$B$4,0)</f>
        <v/>
      </c>
    </row>
    <row r="42" hidden="1" outlineLevel="1">
      <c r="A42" s="22" t="inlineStr">
        <is>
          <t>May</t>
        </is>
      </c>
      <c r="B42" s="22" t="n">
        <v>2026</v>
      </c>
      <c r="C42" s="22" t="inlineStr">
        <is>
          <t>27-04-2026</t>
        </is>
      </c>
      <c r="D42" s="23" t="n">
        <v>0.7256134259259259</v>
      </c>
      <c r="E42" s="22" t="inlineStr">
        <is>
          <t>Makhana_7-30153</t>
        </is>
      </c>
      <c r="F42" s="22" t="inlineStr">
        <is>
          <t>FG</t>
        </is>
      </c>
      <c r="G42" s="22" t="inlineStr">
        <is>
          <t>Roasted &amp; Flavoured Makhana</t>
        </is>
      </c>
      <c r="H42" s="22" t="inlineStr">
        <is>
          <t>Roasted &amp; Flavored Makhana - Peri Peri Farmley Pillow Pouch 20 g</t>
        </is>
      </c>
      <c r="I42" s="22" t="inlineStr">
        <is>
          <t>Prasadam Roasted Makhana</t>
        </is>
      </c>
      <c r="J42" s="24" t="n">
        <v>0.02</v>
      </c>
      <c r="K42" s="24" t="n">
        <v>900</v>
      </c>
      <c r="L42" s="22" t="inlineStr">
        <is>
          <t>Justvend Private Limited</t>
        </is>
      </c>
      <c r="M42" s="24" t="n">
        <v>18</v>
      </c>
      <c r="N42" s="22" t="inlineStr">
        <is>
          <t>Vending</t>
        </is>
      </c>
      <c r="O42" s="22" t="inlineStr">
        <is>
          <t>Purnea</t>
        </is>
      </c>
      <c r="P42" s="22" t="inlineStr">
        <is>
          <t>Value Added</t>
        </is>
      </c>
      <c r="Q42" s="22" t="inlineStr">
        <is>
          <t>Roasted &amp; Flavoured Makhana</t>
        </is>
      </c>
      <c r="R42" s="25">
        <f>IF(Config!$B$4&gt;0,M42/Config!$B$4,0)</f>
        <v/>
      </c>
      <c r="S42" s="25">
        <f>IF(Config!$B$4&gt;0,K42/Config!$B$4,0)</f>
        <v/>
      </c>
      <c r="T42" s="25">
        <f>R42*Config!$B$7</f>
        <v/>
      </c>
      <c r="U42" s="25">
        <f>S42*Config!$B$7</f>
        <v/>
      </c>
      <c r="V42" s="25" t="n">
        <v>0</v>
      </c>
      <c r="W42" s="25" t="n">
        <v>0</v>
      </c>
      <c r="X42" s="26">
        <f>IF(T42&gt;0,V42/T42,0)</f>
        <v/>
      </c>
      <c r="Y42" s="26">
        <f>IF(U42&gt;0,W42/U42,0)</f>
        <v/>
      </c>
      <c r="Z42" s="25">
        <f>T42-V42</f>
        <v/>
      </c>
      <c r="AA42" s="25">
        <f>U42-W42</f>
        <v/>
      </c>
      <c r="AB42" s="25">
        <f>IF(Config!$B$7&gt;0,(V42/Config!$B$7)*Config!$B$4,0)</f>
        <v/>
      </c>
      <c r="AC42" s="25">
        <f>IF(Config!$B$7&gt;0,(W42/Config!$B$7)*Config!$B$4,0)</f>
        <v/>
      </c>
    </row>
    <row r="43" hidden="1" outlineLevel="1">
      <c r="A43" s="22" t="inlineStr">
        <is>
          <t>May</t>
        </is>
      </c>
      <c r="B43" s="22" t="n">
        <v>2026</v>
      </c>
      <c r="C43" s="22" t="inlineStr">
        <is>
          <t>27-04-2026</t>
        </is>
      </c>
      <c r="D43" s="23" t="n">
        <v>0.7256134259259259</v>
      </c>
      <c r="E43" s="22" t="inlineStr">
        <is>
          <t>Makhana_7-30154</t>
        </is>
      </c>
      <c r="F43" s="22" t="inlineStr">
        <is>
          <t>FG</t>
        </is>
      </c>
      <c r="G43" s="22" t="inlineStr">
        <is>
          <t>Roasted &amp; Flavoured Makhana</t>
        </is>
      </c>
      <c r="H43" s="22" t="inlineStr">
        <is>
          <t>Roasted &amp; Flavored Makhana - Achaari Farmley Pillow Pouch 20 g</t>
        </is>
      </c>
      <c r="I43" s="22" t="inlineStr">
        <is>
          <t>Prasadam Roasted Makhana</t>
        </is>
      </c>
      <c r="J43" s="24" t="n">
        <v>0.02</v>
      </c>
      <c r="K43" s="24" t="n">
        <v>600</v>
      </c>
      <c r="L43" s="22" t="inlineStr">
        <is>
          <t>Justvend Private Limited</t>
        </is>
      </c>
      <c r="M43" s="24" t="n">
        <v>12</v>
      </c>
      <c r="N43" s="22" t="inlineStr">
        <is>
          <t>Vending</t>
        </is>
      </c>
      <c r="O43" s="22" t="inlineStr">
        <is>
          <t>Purnea</t>
        </is>
      </c>
      <c r="P43" s="22" t="inlineStr">
        <is>
          <t>Value Added</t>
        </is>
      </c>
      <c r="Q43" s="22" t="inlineStr"/>
      <c r="R43" s="25">
        <f>IF(Config!$B$4&gt;0,M43/Config!$B$4,0)</f>
        <v/>
      </c>
      <c r="S43" s="25">
        <f>IF(Config!$B$4&gt;0,K43/Config!$B$4,0)</f>
        <v/>
      </c>
      <c r="T43" s="25">
        <f>R43*Config!$B$7</f>
        <v/>
      </c>
      <c r="U43" s="25">
        <f>S43*Config!$B$7</f>
        <v/>
      </c>
      <c r="V43" s="25" t="n">
        <v>0</v>
      </c>
      <c r="W43" s="25" t="n">
        <v>0</v>
      </c>
      <c r="X43" s="26">
        <f>IF(T43&gt;0,V43/T43,0)</f>
        <v/>
      </c>
      <c r="Y43" s="26">
        <f>IF(U43&gt;0,W43/U43,0)</f>
        <v/>
      </c>
      <c r="Z43" s="25">
        <f>T43-V43</f>
        <v/>
      </c>
      <c r="AA43" s="25">
        <f>U43-W43</f>
        <v/>
      </c>
      <c r="AB43" s="25">
        <f>IF(Config!$B$7&gt;0,(V43/Config!$B$7)*Config!$B$4,0)</f>
        <v/>
      </c>
      <c r="AC43" s="25">
        <f>IF(Config!$B$7&gt;0,(W43/Config!$B$7)*Config!$B$4,0)</f>
        <v/>
      </c>
    </row>
    <row r="44" hidden="1" outlineLevel="1">
      <c r="A44" s="22" t="inlineStr">
        <is>
          <t>May</t>
        </is>
      </c>
      <c r="B44" s="22" t="n">
        <v>2026</v>
      </c>
      <c r="C44" s="22" t="inlineStr">
        <is>
          <t>27-04-2026</t>
        </is>
      </c>
      <c r="D44" s="23" t="n">
        <v>0.725625</v>
      </c>
      <c r="E44" s="22" t="inlineStr">
        <is>
          <t>Makhana_7-30152</t>
        </is>
      </c>
      <c r="F44" s="22" t="inlineStr">
        <is>
          <t>FG</t>
        </is>
      </c>
      <c r="G44" s="22" t="inlineStr">
        <is>
          <t>Roasted &amp; Flavoured Makhana</t>
        </is>
      </c>
      <c r="H44" s="22" t="inlineStr">
        <is>
          <t>Roasted &amp; Flavored Makhana - Cream &amp; Onion Farmley Pillow Pouch 20 g</t>
        </is>
      </c>
      <c r="I44" s="22" t="inlineStr">
        <is>
          <t>Prasadam Roasted Makhana</t>
        </is>
      </c>
      <c r="J44" s="24" t="n">
        <v>0.02</v>
      </c>
      <c r="K44" s="24" t="n">
        <v>600</v>
      </c>
      <c r="L44" s="22" t="inlineStr">
        <is>
          <t>Instant Retail India Limited</t>
        </is>
      </c>
      <c r="M44" s="24" t="n">
        <v>12</v>
      </c>
      <c r="N44" s="22" t="inlineStr">
        <is>
          <t>Vending</t>
        </is>
      </c>
      <c r="O44" s="22" t="inlineStr">
        <is>
          <t>Purnea</t>
        </is>
      </c>
      <c r="P44" s="22" t="inlineStr">
        <is>
          <t>Value Added</t>
        </is>
      </c>
      <c r="Q44" s="22" t="inlineStr">
        <is>
          <t>Roasted &amp; Flavoured Makhana</t>
        </is>
      </c>
      <c r="R44" s="25">
        <f>IF(Config!$B$4&gt;0,M44/Config!$B$4,0)</f>
        <v/>
      </c>
      <c r="S44" s="25">
        <f>IF(Config!$B$4&gt;0,K44/Config!$B$4,0)</f>
        <v/>
      </c>
      <c r="T44" s="25">
        <f>R44*Config!$B$7</f>
        <v/>
      </c>
      <c r="U44" s="25">
        <f>S44*Config!$B$7</f>
        <v/>
      </c>
      <c r="V44" s="25" t="n">
        <v>0</v>
      </c>
      <c r="W44" s="25" t="n">
        <v>0</v>
      </c>
      <c r="X44" s="26">
        <f>IF(T44&gt;0,V44/T44,0)</f>
        <v/>
      </c>
      <c r="Y44" s="26">
        <f>IF(U44&gt;0,W44/U44,0)</f>
        <v/>
      </c>
      <c r="Z44" s="25">
        <f>T44-V44</f>
        <v/>
      </c>
      <c r="AA44" s="25">
        <f>U44-W44</f>
        <v/>
      </c>
      <c r="AB44" s="25">
        <f>IF(Config!$B$7&gt;0,(V44/Config!$B$7)*Config!$B$4,0)</f>
        <v/>
      </c>
      <c r="AC44" s="25">
        <f>IF(Config!$B$7&gt;0,(W44/Config!$B$7)*Config!$B$4,0)</f>
        <v/>
      </c>
    </row>
    <row r="45" hidden="1" outlineLevel="1">
      <c r="A45" s="22" t="inlineStr">
        <is>
          <t>May</t>
        </is>
      </c>
      <c r="B45" s="22" t="n">
        <v>2026</v>
      </c>
      <c r="C45" s="22" t="inlineStr">
        <is>
          <t>27-04-2026</t>
        </is>
      </c>
      <c r="D45" s="23" t="n">
        <v>0.725625</v>
      </c>
      <c r="E45" s="22" t="inlineStr">
        <is>
          <t>Makhana_7-30153</t>
        </is>
      </c>
      <c r="F45" s="22" t="inlineStr">
        <is>
          <t>FG</t>
        </is>
      </c>
      <c r="G45" s="22" t="inlineStr">
        <is>
          <t>Roasted &amp; Flavoured Makhana</t>
        </is>
      </c>
      <c r="H45" s="22" t="inlineStr">
        <is>
          <t>Roasted &amp; Flavored Makhana - Peri Peri Farmley Pillow Pouch 20 g</t>
        </is>
      </c>
      <c r="I45" s="22" t="inlineStr">
        <is>
          <t>Prasadam Roasted Makhana</t>
        </is>
      </c>
      <c r="J45" s="24" t="n">
        <v>0.02</v>
      </c>
      <c r="K45" s="24" t="n">
        <v>600</v>
      </c>
      <c r="L45" s="22" t="inlineStr">
        <is>
          <t>Instant Retail India Limited</t>
        </is>
      </c>
      <c r="M45" s="24" t="n">
        <v>12</v>
      </c>
      <c r="N45" s="22" t="inlineStr">
        <is>
          <t>Vending</t>
        </is>
      </c>
      <c r="O45" s="22" t="inlineStr">
        <is>
          <t>Purnea</t>
        </is>
      </c>
      <c r="P45" s="22" t="inlineStr">
        <is>
          <t>Value Added</t>
        </is>
      </c>
      <c r="Q45" s="22" t="inlineStr">
        <is>
          <t>Roasted &amp; Flavoured Makhana</t>
        </is>
      </c>
      <c r="R45" s="25">
        <f>IF(Config!$B$4&gt;0,M45/Config!$B$4,0)</f>
        <v/>
      </c>
      <c r="S45" s="25">
        <f>IF(Config!$B$4&gt;0,K45/Config!$B$4,0)</f>
        <v/>
      </c>
      <c r="T45" s="25">
        <f>R45*Config!$B$7</f>
        <v/>
      </c>
      <c r="U45" s="25">
        <f>S45*Config!$B$7</f>
        <v/>
      </c>
      <c r="V45" s="25" t="n">
        <v>0</v>
      </c>
      <c r="W45" s="25" t="n">
        <v>0</v>
      </c>
      <c r="X45" s="26">
        <f>IF(T45&gt;0,V45/T45,0)</f>
        <v/>
      </c>
      <c r="Y45" s="26">
        <f>IF(U45&gt;0,W45/U45,0)</f>
        <v/>
      </c>
      <c r="Z45" s="25">
        <f>T45-V45</f>
        <v/>
      </c>
      <c r="AA45" s="25">
        <f>U45-W45</f>
        <v/>
      </c>
      <c r="AB45" s="25">
        <f>IF(Config!$B$7&gt;0,(V45/Config!$B$7)*Config!$B$4,0)</f>
        <v/>
      </c>
      <c r="AC45" s="25">
        <f>IF(Config!$B$7&gt;0,(W45/Config!$B$7)*Config!$B$4,0)</f>
        <v/>
      </c>
    </row>
    <row r="46" hidden="1" outlineLevel="1">
      <c r="A46" s="22" t="inlineStr">
        <is>
          <t>May</t>
        </is>
      </c>
      <c r="B46" s="22" t="n">
        <v>2026</v>
      </c>
      <c r="C46" s="22" t="inlineStr">
        <is>
          <t>27-04-2026</t>
        </is>
      </c>
      <c r="D46" s="23" t="n">
        <v>0.725625</v>
      </c>
      <c r="E46" s="22" t="inlineStr">
        <is>
          <t>Makhana_7-30074</t>
        </is>
      </c>
      <c r="F46" s="22" t="inlineStr">
        <is>
          <t>FG</t>
        </is>
      </c>
      <c r="G46" s="22" t="inlineStr">
        <is>
          <t>Roasted &amp; Flavoured Makhana</t>
        </is>
      </c>
      <c r="H46" s="22" t="inlineStr">
        <is>
          <t>Roasted &amp; Flavoured Makhana - Cream &amp; Onion Farmley Pillow Pouch 14g-Ladi</t>
        </is>
      </c>
      <c r="I46" s="22" t="inlineStr">
        <is>
          <t>Prasadam Roasted Makhana</t>
        </is>
      </c>
      <c r="J46" s="24" t="n">
        <v>0.014</v>
      </c>
      <c r="K46" s="24" t="n">
        <v>6200</v>
      </c>
      <c r="L46" s="22" t="inlineStr">
        <is>
          <t>Daalchini Foods &amp; Beverages Private Limited</t>
        </is>
      </c>
      <c r="M46" s="24" t="n">
        <v>86.8</v>
      </c>
      <c r="N46" s="22" t="inlineStr">
        <is>
          <t>Vending</t>
        </is>
      </c>
      <c r="O46" s="22" t="inlineStr">
        <is>
          <t>Purnea</t>
        </is>
      </c>
      <c r="P46" s="22" t="inlineStr">
        <is>
          <t>Value Added</t>
        </is>
      </c>
      <c r="Q46" s="22" t="inlineStr">
        <is>
          <t>Roasted &amp; Flavoured Makhana</t>
        </is>
      </c>
      <c r="R46" s="25">
        <f>IF(Config!$B$4&gt;0,M46/Config!$B$4,0)</f>
        <v/>
      </c>
      <c r="S46" s="25">
        <f>IF(Config!$B$4&gt;0,K46/Config!$B$4,0)</f>
        <v/>
      </c>
      <c r="T46" s="25">
        <f>R46*Config!$B$7</f>
        <v/>
      </c>
      <c r="U46" s="25">
        <f>S46*Config!$B$7</f>
        <v/>
      </c>
      <c r="V46" s="25" t="n">
        <v>35.28</v>
      </c>
      <c r="W46" s="25" t="n">
        <v>2520</v>
      </c>
      <c r="X46" s="26">
        <f>IF(T46&gt;0,V46/T46,0)</f>
        <v/>
      </c>
      <c r="Y46" s="26">
        <f>IF(U46&gt;0,W46/U46,0)</f>
        <v/>
      </c>
      <c r="Z46" s="25">
        <f>T46-V46</f>
        <v/>
      </c>
      <c r="AA46" s="25">
        <f>U46-W46</f>
        <v/>
      </c>
      <c r="AB46" s="25">
        <f>IF(Config!$B$7&gt;0,(V46/Config!$B$7)*Config!$B$4,0)</f>
        <v/>
      </c>
      <c r="AC46" s="25">
        <f>IF(Config!$B$7&gt;0,(W46/Config!$B$7)*Config!$B$4,0)</f>
        <v/>
      </c>
    </row>
    <row r="47" hidden="1" outlineLevel="1">
      <c r="A47" s="22" t="inlineStr">
        <is>
          <t>May</t>
        </is>
      </c>
      <c r="B47" s="22" t="n">
        <v>2026</v>
      </c>
      <c r="C47" s="22" t="inlineStr">
        <is>
          <t>27-04-2026</t>
        </is>
      </c>
      <c r="D47" s="23" t="n">
        <v>0.725625</v>
      </c>
      <c r="E47" s="22" t="inlineStr">
        <is>
          <t>Makhana_7-30075</t>
        </is>
      </c>
      <c r="F47" s="22" t="inlineStr">
        <is>
          <t>FG</t>
        </is>
      </c>
      <c r="G47" s="22" t="inlineStr">
        <is>
          <t>Roasted &amp; Flavoured Makhana</t>
        </is>
      </c>
      <c r="H47" s="22" t="inlineStr">
        <is>
          <t>Roasted &amp; Flavoured Makhana - Tangy Tomato Farmley Pillow Pouch 14g-Ladi</t>
        </is>
      </c>
      <c r="I47" s="22" t="inlineStr">
        <is>
          <t>Prasadam Roasted Makhana</t>
        </is>
      </c>
      <c r="J47" s="24" t="n">
        <v>0.014</v>
      </c>
      <c r="K47" s="24" t="n">
        <v>900</v>
      </c>
      <c r="L47" s="22" t="inlineStr">
        <is>
          <t>Daalchini Foods &amp; Beverages Private Limited</t>
        </is>
      </c>
      <c r="M47" s="24" t="n">
        <v>12.6</v>
      </c>
      <c r="N47" s="22" t="inlineStr">
        <is>
          <t>Vending</t>
        </is>
      </c>
      <c r="O47" s="22" t="inlineStr">
        <is>
          <t>Purnea</t>
        </is>
      </c>
      <c r="P47" s="22" t="inlineStr">
        <is>
          <t>Value Added</t>
        </is>
      </c>
      <c r="Q47" s="22" t="inlineStr">
        <is>
          <t>Roasted &amp; Flavoured Makhana</t>
        </is>
      </c>
      <c r="R47" s="25">
        <f>IF(Config!$B$4&gt;0,M47/Config!$B$4,0)</f>
        <v/>
      </c>
      <c r="S47" s="25">
        <f>IF(Config!$B$4&gt;0,K47/Config!$B$4,0)</f>
        <v/>
      </c>
      <c r="T47" s="25">
        <f>R47*Config!$B$7</f>
        <v/>
      </c>
      <c r="U47" s="25">
        <f>S47*Config!$B$7</f>
        <v/>
      </c>
      <c r="V47" s="25" t="n">
        <v>5.04</v>
      </c>
      <c r="W47" s="25" t="n">
        <v>360</v>
      </c>
      <c r="X47" s="26">
        <f>IF(T47&gt;0,V47/T47,0)</f>
        <v/>
      </c>
      <c r="Y47" s="26">
        <f>IF(U47&gt;0,W47/U47,0)</f>
        <v/>
      </c>
      <c r="Z47" s="25">
        <f>T47-V47</f>
        <v/>
      </c>
      <c r="AA47" s="25">
        <f>U47-W47</f>
        <v/>
      </c>
      <c r="AB47" s="25">
        <f>IF(Config!$B$7&gt;0,(V47/Config!$B$7)*Config!$B$4,0)</f>
        <v/>
      </c>
      <c r="AC47" s="25">
        <f>IF(Config!$B$7&gt;0,(W47/Config!$B$7)*Config!$B$4,0)</f>
        <v/>
      </c>
    </row>
    <row r="48" hidden="1" outlineLevel="1">
      <c r="A48" s="22" t="inlineStr">
        <is>
          <t>May</t>
        </is>
      </c>
      <c r="B48" s="22" t="n">
        <v>2026</v>
      </c>
      <c r="C48" s="22" t="inlineStr">
        <is>
          <t>27-04-2026</t>
        </is>
      </c>
      <c r="D48" s="23" t="n">
        <v>0.725625</v>
      </c>
      <c r="E48" s="22" t="inlineStr">
        <is>
          <t>Makhana_7-30073</t>
        </is>
      </c>
      <c r="F48" s="22" t="inlineStr">
        <is>
          <t>FG</t>
        </is>
      </c>
      <c r="G48" s="22" t="inlineStr">
        <is>
          <t>Roasted &amp; Flavoured Makhana</t>
        </is>
      </c>
      <c r="H48" s="22" t="inlineStr">
        <is>
          <t>Roasted &amp; Flavored Makhana - Peri Peri Farmley Pillow Pouch 14 g-Ladi</t>
        </is>
      </c>
      <c r="I48" s="22" t="inlineStr">
        <is>
          <t>Prasadam Roasted Makhana</t>
        </is>
      </c>
      <c r="J48" s="24" t="n">
        <v>0.014</v>
      </c>
      <c r="K48" s="24" t="n">
        <v>2400</v>
      </c>
      <c r="L48" s="22" t="inlineStr">
        <is>
          <t>Daalchini Foods &amp; Beverages Private Limited</t>
        </is>
      </c>
      <c r="M48" s="24" t="n">
        <v>33.6</v>
      </c>
      <c r="N48" s="22" t="inlineStr">
        <is>
          <t>Vending</t>
        </is>
      </c>
      <c r="O48" s="22" t="inlineStr">
        <is>
          <t>Purnea</t>
        </is>
      </c>
      <c r="P48" s="22" t="inlineStr">
        <is>
          <t>Value Added</t>
        </is>
      </c>
      <c r="Q48" s="22" t="inlineStr">
        <is>
          <t>Roasted &amp; Flavoured Makhana</t>
        </is>
      </c>
      <c r="R48" s="25">
        <f>IF(Config!$B$4&gt;0,M48/Config!$B$4,0)</f>
        <v/>
      </c>
      <c r="S48" s="25">
        <f>IF(Config!$B$4&gt;0,K48/Config!$B$4,0)</f>
        <v/>
      </c>
      <c r="T48" s="25">
        <f>R48*Config!$B$7</f>
        <v/>
      </c>
      <c r="U48" s="25">
        <f>S48*Config!$B$7</f>
        <v/>
      </c>
      <c r="V48" s="25" t="n">
        <v>7.56</v>
      </c>
      <c r="W48" s="25" t="n">
        <v>540</v>
      </c>
      <c r="X48" s="26">
        <f>IF(T48&gt;0,V48/T48,0)</f>
        <v/>
      </c>
      <c r="Y48" s="26">
        <f>IF(U48&gt;0,W48/U48,0)</f>
        <v/>
      </c>
      <c r="Z48" s="25">
        <f>T48-V48</f>
        <v/>
      </c>
      <c r="AA48" s="25">
        <f>U48-W48</f>
        <v/>
      </c>
      <c r="AB48" s="25">
        <f>IF(Config!$B$7&gt;0,(V48/Config!$B$7)*Config!$B$4,0)</f>
        <v/>
      </c>
      <c r="AC48" s="25">
        <f>IF(Config!$B$7&gt;0,(W48/Config!$B$7)*Config!$B$4,0)</f>
        <v/>
      </c>
    </row>
    <row r="49" hidden="1" outlineLevel="1">
      <c r="A49" s="22" t="inlineStr">
        <is>
          <t>May</t>
        </is>
      </c>
      <c r="B49" s="22" t="n">
        <v>2026</v>
      </c>
      <c r="C49" s="22" t="inlineStr">
        <is>
          <t>27-04-2026</t>
        </is>
      </c>
      <c r="D49" s="23" t="n">
        <v>0.7256481481481482</v>
      </c>
      <c r="E49" s="22" t="inlineStr">
        <is>
          <t>Makhana_7-2984</t>
        </is>
      </c>
      <c r="F49" s="22" t="inlineStr">
        <is>
          <t>FG</t>
        </is>
      </c>
      <c r="G49" s="22" t="inlineStr">
        <is>
          <t>Roasted &amp; Flavoured Makhana</t>
        </is>
      </c>
      <c r="H49" s="22" t="inlineStr">
        <is>
          <t>Roasted &amp; Salted Makhana Farmley Composite Jar 77 g</t>
        </is>
      </c>
      <c r="I49" s="22" t="inlineStr">
        <is>
          <t>Prasadam Roasted Makhana</t>
        </is>
      </c>
      <c r="J49" s="24" t="n">
        <v>0.077</v>
      </c>
      <c r="K49" s="24" t="n">
        <v>150</v>
      </c>
      <c r="L49" s="22" t="inlineStr">
        <is>
          <t>Sodexo India Services Private Limited</t>
        </is>
      </c>
      <c r="M49" s="24" t="n">
        <v>11.55</v>
      </c>
      <c r="N49" s="22" t="inlineStr">
        <is>
          <t>HoReCa</t>
        </is>
      </c>
      <c r="O49" s="22" t="inlineStr">
        <is>
          <t>Purnea</t>
        </is>
      </c>
      <c r="P49" s="22" t="inlineStr">
        <is>
          <t>Value Added</t>
        </is>
      </c>
      <c r="Q49" s="22" t="inlineStr">
        <is>
          <t>Roasted &amp; Flavoured Makhana</t>
        </is>
      </c>
      <c r="R49" s="25">
        <f>IF(Config!$B$4&gt;0,M49/Config!$B$4,0)</f>
        <v/>
      </c>
      <c r="S49" s="25">
        <f>IF(Config!$B$4&gt;0,K49/Config!$B$4,0)</f>
        <v/>
      </c>
      <c r="T49" s="25">
        <f>R49*Config!$B$7</f>
        <v/>
      </c>
      <c r="U49" s="25">
        <f>S49*Config!$B$7</f>
        <v/>
      </c>
      <c r="V49" s="25" t="n">
        <v>0</v>
      </c>
      <c r="W49" s="25" t="n">
        <v>0</v>
      </c>
      <c r="X49" s="26">
        <f>IF(T49&gt;0,V49/T49,0)</f>
        <v/>
      </c>
      <c r="Y49" s="26">
        <f>IF(U49&gt;0,W49/U49,0)</f>
        <v/>
      </c>
      <c r="Z49" s="25">
        <f>T49-V49</f>
        <v/>
      </c>
      <c r="AA49" s="25">
        <f>U49-W49</f>
        <v/>
      </c>
      <c r="AB49" s="25">
        <f>IF(Config!$B$7&gt;0,(V49/Config!$B$7)*Config!$B$4,0)</f>
        <v/>
      </c>
      <c r="AC49" s="25">
        <f>IF(Config!$B$7&gt;0,(W49/Config!$B$7)*Config!$B$4,0)</f>
        <v/>
      </c>
    </row>
    <row r="50" hidden="1" outlineLevel="1">
      <c r="A50" s="22" t="inlineStr">
        <is>
          <t>May</t>
        </is>
      </c>
      <c r="B50" s="22" t="n">
        <v>2026</v>
      </c>
      <c r="C50" s="22" t="inlineStr">
        <is>
          <t>27-04-2026</t>
        </is>
      </c>
      <c r="D50" s="23" t="n">
        <v>0.7256481481481482</v>
      </c>
      <c r="E50" s="22" t="inlineStr">
        <is>
          <t>Makhana_7-2983</t>
        </is>
      </c>
      <c r="F50" s="22" t="inlineStr">
        <is>
          <t>FG</t>
        </is>
      </c>
      <c r="G50" s="22" t="inlineStr">
        <is>
          <t>Roasted &amp; Flavoured Makhana</t>
        </is>
      </c>
      <c r="H50" s="22" t="inlineStr">
        <is>
          <t>Roasted &amp; Flavored Makhana - Peri Peri Farmley Composite Jar 77 g</t>
        </is>
      </c>
      <c r="I50" s="22" t="inlineStr">
        <is>
          <t>Prasadam Roasted Makhana</t>
        </is>
      </c>
      <c r="J50" s="24" t="n">
        <v>0.077</v>
      </c>
      <c r="K50" s="24" t="n">
        <v>48</v>
      </c>
      <c r="L50" s="22" t="inlineStr">
        <is>
          <t>Sodexo India Services Private Limited</t>
        </is>
      </c>
      <c r="M50" s="24" t="n">
        <v>3.7</v>
      </c>
      <c r="N50" s="22" t="inlineStr">
        <is>
          <t>HoReCa</t>
        </is>
      </c>
      <c r="O50" s="22" t="inlineStr">
        <is>
          <t>Purnea</t>
        </is>
      </c>
      <c r="P50" s="22" t="inlineStr">
        <is>
          <t>Value Added</t>
        </is>
      </c>
      <c r="Q50" s="22" t="inlineStr">
        <is>
          <t>Roasted &amp; Flavoured Makhana</t>
        </is>
      </c>
      <c r="R50" s="25">
        <f>IF(Config!$B$4&gt;0,M50/Config!$B$4,0)</f>
        <v/>
      </c>
      <c r="S50" s="25">
        <f>IF(Config!$B$4&gt;0,K50/Config!$B$4,0)</f>
        <v/>
      </c>
      <c r="T50" s="25">
        <f>R50*Config!$B$7</f>
        <v/>
      </c>
      <c r="U50" s="25">
        <f>S50*Config!$B$7</f>
        <v/>
      </c>
      <c r="V50" s="25" t="n">
        <v>0</v>
      </c>
      <c r="W50" s="25" t="n">
        <v>0</v>
      </c>
      <c r="X50" s="26">
        <f>IF(T50&gt;0,V50/T50,0)</f>
        <v/>
      </c>
      <c r="Y50" s="26">
        <f>IF(U50&gt;0,W50/U50,0)</f>
        <v/>
      </c>
      <c r="Z50" s="25">
        <f>T50-V50</f>
        <v/>
      </c>
      <c r="AA50" s="25">
        <f>U50-W50</f>
        <v/>
      </c>
      <c r="AB50" s="25">
        <f>IF(Config!$B$7&gt;0,(V50/Config!$B$7)*Config!$B$4,0)</f>
        <v/>
      </c>
      <c r="AC50" s="25">
        <f>IF(Config!$B$7&gt;0,(W50/Config!$B$7)*Config!$B$4,0)</f>
        <v/>
      </c>
    </row>
    <row r="51" hidden="1" outlineLevel="1">
      <c r="A51" s="22" t="inlineStr">
        <is>
          <t>May</t>
        </is>
      </c>
      <c r="B51" s="22" t="n">
        <v>2026</v>
      </c>
      <c r="C51" s="22" t="inlineStr">
        <is>
          <t>27-04-2026</t>
        </is>
      </c>
      <c r="D51" s="23" t="n">
        <v>0.7256481481481482</v>
      </c>
      <c r="E51" s="22" t="inlineStr">
        <is>
          <t>Makhana_7-2756</t>
        </is>
      </c>
      <c r="F51" s="22" t="inlineStr">
        <is>
          <t>FG</t>
        </is>
      </c>
      <c r="G51" s="22" t="inlineStr">
        <is>
          <t>Roasted &amp; Flavoured Makhana</t>
        </is>
      </c>
      <c r="H51" s="22" t="inlineStr">
        <is>
          <t>Roasted &amp; Flavored Makhana - Minty Pudina Farmley Standee Pouch 180 g</t>
        </is>
      </c>
      <c r="I51" s="22" t="inlineStr">
        <is>
          <t>Prasadam Roasted Makhana</t>
        </is>
      </c>
      <c r="J51" s="24" t="n">
        <v>0.18</v>
      </c>
      <c r="K51" s="24" t="n">
        <v>16</v>
      </c>
      <c r="L51" s="22" t="inlineStr">
        <is>
          <t>Compass India Food Services Private Limited</t>
        </is>
      </c>
      <c r="M51" s="24" t="n">
        <v>2.88</v>
      </c>
      <c r="N51" s="22" t="inlineStr">
        <is>
          <t>Corporate</t>
        </is>
      </c>
      <c r="O51" s="22" t="inlineStr">
        <is>
          <t>Purnea</t>
        </is>
      </c>
      <c r="P51" s="22" t="inlineStr">
        <is>
          <t>Value Added</t>
        </is>
      </c>
      <c r="Q51" s="22" t="inlineStr"/>
      <c r="R51" s="25">
        <f>IF(Config!$B$4&gt;0,M51/Config!$B$4,0)</f>
        <v/>
      </c>
      <c r="S51" s="25">
        <f>IF(Config!$B$4&gt;0,K51/Config!$B$4,0)</f>
        <v/>
      </c>
      <c r="T51" s="25">
        <f>R51*Config!$B$7</f>
        <v/>
      </c>
      <c r="U51" s="25">
        <f>S51*Config!$B$7</f>
        <v/>
      </c>
      <c r="V51" s="25" t="n">
        <v>0</v>
      </c>
      <c r="W51" s="25" t="n">
        <v>0</v>
      </c>
      <c r="X51" s="26">
        <f>IF(T51&gt;0,V51/T51,0)</f>
        <v/>
      </c>
      <c r="Y51" s="26">
        <f>IF(U51&gt;0,W51/U51,0)</f>
        <v/>
      </c>
      <c r="Z51" s="25">
        <f>T51-V51</f>
        <v/>
      </c>
      <c r="AA51" s="25">
        <f>U51-W51</f>
        <v/>
      </c>
      <c r="AB51" s="25">
        <f>IF(Config!$B$7&gt;0,(V51/Config!$B$7)*Config!$B$4,0)</f>
        <v/>
      </c>
      <c r="AC51" s="25">
        <f>IF(Config!$B$7&gt;0,(W51/Config!$B$7)*Config!$B$4,0)</f>
        <v/>
      </c>
    </row>
    <row r="52" hidden="1" outlineLevel="1">
      <c r="A52" s="22" t="inlineStr">
        <is>
          <t>May</t>
        </is>
      </c>
      <c r="B52" s="22" t="n">
        <v>2026</v>
      </c>
      <c r="C52" s="22" t="inlineStr">
        <is>
          <t>27-04-2026</t>
        </is>
      </c>
      <c r="D52" s="23" t="n">
        <v>0.7256481481481482</v>
      </c>
      <c r="E52" s="22" t="inlineStr">
        <is>
          <t>Makhana_7-2755</t>
        </is>
      </c>
      <c r="F52" s="22" t="inlineStr">
        <is>
          <t>FG</t>
        </is>
      </c>
      <c r="G52" s="22" t="inlineStr">
        <is>
          <t>Roasted &amp; Flavoured Makhana</t>
        </is>
      </c>
      <c r="H52" s="22" t="inlineStr">
        <is>
          <t>Roasted &amp; Flavored Makhana - Achaari Farmley Standee Pouch 180 g</t>
        </is>
      </c>
      <c r="I52" s="22" t="inlineStr">
        <is>
          <t>Prasadam Roasted Makhana</t>
        </is>
      </c>
      <c r="J52" s="24" t="n">
        <v>0.18</v>
      </c>
      <c r="K52" s="24" t="n">
        <v>16</v>
      </c>
      <c r="L52" s="22" t="inlineStr">
        <is>
          <t>Compass India Food Services Private Limited</t>
        </is>
      </c>
      <c r="M52" s="24" t="n">
        <v>2.88</v>
      </c>
      <c r="N52" s="22" t="inlineStr">
        <is>
          <t>Corporate</t>
        </is>
      </c>
      <c r="O52" s="22" t="inlineStr">
        <is>
          <t>Purnea</t>
        </is>
      </c>
      <c r="P52" s="22" t="inlineStr">
        <is>
          <t>Value Added</t>
        </is>
      </c>
      <c r="Q52" s="22" t="inlineStr"/>
      <c r="R52" s="25">
        <f>IF(Config!$B$4&gt;0,M52/Config!$B$4,0)</f>
        <v/>
      </c>
      <c r="S52" s="25">
        <f>IF(Config!$B$4&gt;0,K52/Config!$B$4,0)</f>
        <v/>
      </c>
      <c r="T52" s="25">
        <f>R52*Config!$B$7</f>
        <v/>
      </c>
      <c r="U52" s="25">
        <f>S52*Config!$B$7</f>
        <v/>
      </c>
      <c r="V52" s="25" t="n">
        <v>0</v>
      </c>
      <c r="W52" s="25" t="n">
        <v>0</v>
      </c>
      <c r="X52" s="26">
        <f>IF(T52&gt;0,V52/T52,0)</f>
        <v/>
      </c>
      <c r="Y52" s="26">
        <f>IF(U52&gt;0,W52/U52,0)</f>
        <v/>
      </c>
      <c r="Z52" s="25">
        <f>T52-V52</f>
        <v/>
      </c>
      <c r="AA52" s="25">
        <f>U52-W52</f>
        <v/>
      </c>
      <c r="AB52" s="25">
        <f>IF(Config!$B$7&gt;0,(V52/Config!$B$7)*Config!$B$4,0)</f>
        <v/>
      </c>
      <c r="AC52" s="25">
        <f>IF(Config!$B$7&gt;0,(W52/Config!$B$7)*Config!$B$4,0)</f>
        <v/>
      </c>
    </row>
    <row r="53" hidden="1" outlineLevel="1">
      <c r="A53" s="22" t="inlineStr">
        <is>
          <t>May</t>
        </is>
      </c>
      <c r="B53" s="22" t="n">
        <v>2026</v>
      </c>
      <c r="C53" s="22" t="inlineStr">
        <is>
          <t>27-04-2026</t>
        </is>
      </c>
      <c r="D53" s="23" t="n">
        <v>0.7256481481481482</v>
      </c>
      <c r="E53" s="22" t="inlineStr">
        <is>
          <t>Makhana_7-2757</t>
        </is>
      </c>
      <c r="F53" s="22" t="inlineStr">
        <is>
          <t>FG</t>
        </is>
      </c>
      <c r="G53" s="22" t="inlineStr">
        <is>
          <t>Roasted &amp; Flavoured Makhana</t>
        </is>
      </c>
      <c r="H53" s="22" t="inlineStr">
        <is>
          <t>Roasted &amp; Flavored Makhana - Tangy Tomato Farmley Standee Pouch 180 g</t>
        </is>
      </c>
      <c r="I53" s="22" t="inlineStr">
        <is>
          <t>Prasadam Roasted Makhana</t>
        </is>
      </c>
      <c r="J53" s="24" t="n">
        <v>0.18</v>
      </c>
      <c r="K53" s="24" t="n">
        <v>16</v>
      </c>
      <c r="L53" s="22" t="inlineStr">
        <is>
          <t>Compass India Food Services Private Limited</t>
        </is>
      </c>
      <c r="M53" s="24" t="n">
        <v>2.88</v>
      </c>
      <c r="N53" s="22" t="inlineStr">
        <is>
          <t>Corporate</t>
        </is>
      </c>
      <c r="O53" s="22" t="inlineStr">
        <is>
          <t>Purnea</t>
        </is>
      </c>
      <c r="P53" s="22" t="inlineStr">
        <is>
          <t>Value Added</t>
        </is>
      </c>
      <c r="Q53" s="22" t="inlineStr"/>
      <c r="R53" s="25">
        <f>IF(Config!$B$4&gt;0,M53/Config!$B$4,0)</f>
        <v/>
      </c>
      <c r="S53" s="25">
        <f>IF(Config!$B$4&gt;0,K53/Config!$B$4,0)</f>
        <v/>
      </c>
      <c r="T53" s="25">
        <f>R53*Config!$B$7</f>
        <v/>
      </c>
      <c r="U53" s="25">
        <f>S53*Config!$B$7</f>
        <v/>
      </c>
      <c r="V53" s="25" t="n">
        <v>0</v>
      </c>
      <c r="W53" s="25" t="n">
        <v>0</v>
      </c>
      <c r="X53" s="26">
        <f>IF(T53&gt;0,V53/T53,0)</f>
        <v/>
      </c>
      <c r="Y53" s="26">
        <f>IF(U53&gt;0,W53/U53,0)</f>
        <v/>
      </c>
      <c r="Z53" s="25">
        <f>T53-V53</f>
        <v/>
      </c>
      <c r="AA53" s="25">
        <f>U53-W53</f>
        <v/>
      </c>
      <c r="AB53" s="25">
        <f>IF(Config!$B$7&gt;0,(V53/Config!$B$7)*Config!$B$4,0)</f>
        <v/>
      </c>
      <c r="AC53" s="25">
        <f>IF(Config!$B$7&gt;0,(W53/Config!$B$7)*Config!$B$4,0)</f>
        <v/>
      </c>
    </row>
    <row r="54" hidden="1" outlineLevel="1">
      <c r="A54" s="22" t="inlineStr">
        <is>
          <t>May</t>
        </is>
      </c>
      <c r="B54" s="22" t="n">
        <v>2026</v>
      </c>
      <c r="C54" s="22" t="inlineStr">
        <is>
          <t>27-04-2026</t>
        </is>
      </c>
      <c r="D54" s="23" t="n">
        <v>0.7256597222222222</v>
      </c>
      <c r="E54" s="22" t="inlineStr">
        <is>
          <t>Makhana_7-2754</t>
        </is>
      </c>
      <c r="F54" s="22" t="inlineStr">
        <is>
          <t>FG</t>
        </is>
      </c>
      <c r="G54" s="22" t="inlineStr">
        <is>
          <t>Roasted &amp; Flavoured Makhana</t>
        </is>
      </c>
      <c r="H54" s="22" t="inlineStr">
        <is>
          <t>Roasted &amp; Flavored Makhana - Cream N Onion Farmley Standee Pouch 180 g</t>
        </is>
      </c>
      <c r="I54" s="22" t="inlineStr">
        <is>
          <t>Prasadam Roasted Makhana</t>
        </is>
      </c>
      <c r="J54" s="24" t="n">
        <v>0.18</v>
      </c>
      <c r="K54" s="24" t="n">
        <v>16</v>
      </c>
      <c r="L54" s="22" t="inlineStr">
        <is>
          <t>Compass India Food Services Private Limited</t>
        </is>
      </c>
      <c r="M54" s="24" t="n">
        <v>2.88</v>
      </c>
      <c r="N54" s="22" t="inlineStr">
        <is>
          <t>Corporate</t>
        </is>
      </c>
      <c r="O54" s="22" t="inlineStr">
        <is>
          <t>Purnea</t>
        </is>
      </c>
      <c r="P54" s="22" t="inlineStr">
        <is>
          <t>Value Added</t>
        </is>
      </c>
      <c r="Q54" s="22" t="inlineStr"/>
      <c r="R54" s="25">
        <f>IF(Config!$B$4&gt;0,M54/Config!$B$4,0)</f>
        <v/>
      </c>
      <c r="S54" s="25">
        <f>IF(Config!$B$4&gt;0,K54/Config!$B$4,0)</f>
        <v/>
      </c>
      <c r="T54" s="25">
        <f>R54*Config!$B$7</f>
        <v/>
      </c>
      <c r="U54" s="25">
        <f>S54*Config!$B$7</f>
        <v/>
      </c>
      <c r="V54" s="25" t="n">
        <v>0</v>
      </c>
      <c r="W54" s="25" t="n">
        <v>0</v>
      </c>
      <c r="X54" s="26">
        <f>IF(T54&gt;0,V54/T54,0)</f>
        <v/>
      </c>
      <c r="Y54" s="26">
        <f>IF(U54&gt;0,W54/U54,0)</f>
        <v/>
      </c>
      <c r="Z54" s="25">
        <f>T54-V54</f>
        <v/>
      </c>
      <c r="AA54" s="25">
        <f>U54-W54</f>
        <v/>
      </c>
      <c r="AB54" s="25">
        <f>IF(Config!$B$7&gt;0,(V54/Config!$B$7)*Config!$B$4,0)</f>
        <v/>
      </c>
      <c r="AC54" s="25">
        <f>IF(Config!$B$7&gt;0,(W54/Config!$B$7)*Config!$B$4,0)</f>
        <v/>
      </c>
    </row>
    <row r="55" hidden="1" outlineLevel="1">
      <c r="A55" s="22" t="inlineStr">
        <is>
          <t>May</t>
        </is>
      </c>
      <c r="B55" s="22" t="n">
        <v>2026</v>
      </c>
      <c r="C55" s="22" t="inlineStr">
        <is>
          <t>27-04-2026</t>
        </is>
      </c>
      <c r="D55" s="23" t="n">
        <v>0.7256597222222222</v>
      </c>
      <c r="E55" s="22" t="inlineStr">
        <is>
          <t>Makhana_7-2753</t>
        </is>
      </c>
      <c r="F55" s="22" t="inlineStr">
        <is>
          <t>FG</t>
        </is>
      </c>
      <c r="G55" s="22" t="inlineStr">
        <is>
          <t>Roasted &amp; Flavoured Makhana</t>
        </is>
      </c>
      <c r="H55" s="22" t="inlineStr">
        <is>
          <t>Roasted &amp; Flavored Makhana - Peri Peri Farmley Standee Pouch 180 g</t>
        </is>
      </c>
      <c r="I55" s="22" t="inlineStr">
        <is>
          <t>Prasadam Roasted Makhana</t>
        </is>
      </c>
      <c r="J55" s="24" t="n">
        <v>0.18</v>
      </c>
      <c r="K55" s="24" t="n">
        <v>16</v>
      </c>
      <c r="L55" s="22" t="inlineStr">
        <is>
          <t>Compass India Food Services Private Limited</t>
        </is>
      </c>
      <c r="M55" s="24" t="n">
        <v>2.88</v>
      </c>
      <c r="N55" s="22" t="inlineStr">
        <is>
          <t>Corporate</t>
        </is>
      </c>
      <c r="O55" s="22" t="inlineStr">
        <is>
          <t>Purnea</t>
        </is>
      </c>
      <c r="P55" s="22" t="inlineStr">
        <is>
          <t>Value Added</t>
        </is>
      </c>
      <c r="Q55" s="22" t="inlineStr"/>
      <c r="R55" s="25">
        <f>IF(Config!$B$4&gt;0,M55/Config!$B$4,0)</f>
        <v/>
      </c>
      <c r="S55" s="25">
        <f>IF(Config!$B$4&gt;0,K55/Config!$B$4,0)</f>
        <v/>
      </c>
      <c r="T55" s="25">
        <f>R55*Config!$B$7</f>
        <v/>
      </c>
      <c r="U55" s="25">
        <f>S55*Config!$B$7</f>
        <v/>
      </c>
      <c r="V55" s="25" t="n">
        <v>0</v>
      </c>
      <c r="W55" s="25" t="n">
        <v>0</v>
      </c>
      <c r="X55" s="26">
        <f>IF(T55&gt;0,V55/T55,0)</f>
        <v/>
      </c>
      <c r="Y55" s="26">
        <f>IF(U55&gt;0,W55/U55,0)</f>
        <v/>
      </c>
      <c r="Z55" s="25">
        <f>T55-V55</f>
        <v/>
      </c>
      <c r="AA55" s="25">
        <f>U55-W55</f>
        <v/>
      </c>
      <c r="AB55" s="25">
        <f>IF(Config!$B$7&gt;0,(V55/Config!$B$7)*Config!$B$4,0)</f>
        <v/>
      </c>
      <c r="AC55" s="25">
        <f>IF(Config!$B$7&gt;0,(W55/Config!$B$7)*Config!$B$4,0)</f>
        <v/>
      </c>
    </row>
    <row r="56" hidden="1" outlineLevel="1">
      <c r="A56" s="22" t="inlineStr">
        <is>
          <t>May</t>
        </is>
      </c>
      <c r="B56" s="22" t="n">
        <v>2026</v>
      </c>
      <c r="C56" s="22" t="inlineStr">
        <is>
          <t>27-04-2026</t>
        </is>
      </c>
      <c r="D56" s="23" t="n">
        <v>0.7256597222222222</v>
      </c>
      <c r="E56" s="22" t="inlineStr">
        <is>
          <t>Makhana_7-30152</t>
        </is>
      </c>
      <c r="F56" s="22" t="inlineStr">
        <is>
          <t>FG</t>
        </is>
      </c>
      <c r="G56" s="22" t="inlineStr">
        <is>
          <t>Roasted &amp; Flavoured Makhana</t>
        </is>
      </c>
      <c r="H56" s="22" t="inlineStr">
        <is>
          <t>Roasted &amp; Flavored Makhana - Cream &amp; Onion Farmley Pillow Pouch 20 g</t>
        </is>
      </c>
      <c r="I56" s="22" t="inlineStr">
        <is>
          <t>Prasadam Roasted Makhana</t>
        </is>
      </c>
      <c r="J56" s="24" t="n">
        <v>0.02</v>
      </c>
      <c r="K56" s="24" t="n">
        <v>6000</v>
      </c>
      <c r="L56" s="22" t="inlineStr">
        <is>
          <t>Compass India Food Services Private Limited</t>
        </is>
      </c>
      <c r="M56" s="24" t="n">
        <v>120</v>
      </c>
      <c r="N56" s="22" t="inlineStr">
        <is>
          <t>Corporate</t>
        </is>
      </c>
      <c r="O56" s="22" t="inlineStr">
        <is>
          <t>Purnea</t>
        </is>
      </c>
      <c r="P56" s="22" t="inlineStr">
        <is>
          <t>Value Added</t>
        </is>
      </c>
      <c r="Q56" s="22" t="inlineStr">
        <is>
          <t>Roasted &amp; Flavoured Makhana</t>
        </is>
      </c>
      <c r="R56" s="25">
        <f>IF(Config!$B$4&gt;0,M56/Config!$B$4,0)</f>
        <v/>
      </c>
      <c r="S56" s="25">
        <f>IF(Config!$B$4&gt;0,K56/Config!$B$4,0)</f>
        <v/>
      </c>
      <c r="T56" s="25">
        <f>R56*Config!$B$7</f>
        <v/>
      </c>
      <c r="U56" s="25">
        <f>S56*Config!$B$7</f>
        <v/>
      </c>
      <c r="V56" s="25" t="n">
        <v>12</v>
      </c>
      <c r="W56" s="25" t="n">
        <v>600</v>
      </c>
      <c r="X56" s="26">
        <f>IF(T56&gt;0,V56/T56,0)</f>
        <v/>
      </c>
      <c r="Y56" s="26">
        <f>IF(U56&gt;0,W56/U56,0)</f>
        <v/>
      </c>
      <c r="Z56" s="25">
        <f>T56-V56</f>
        <v/>
      </c>
      <c r="AA56" s="25">
        <f>U56-W56</f>
        <v/>
      </c>
      <c r="AB56" s="25">
        <f>IF(Config!$B$7&gt;0,(V56/Config!$B$7)*Config!$B$4,0)</f>
        <v/>
      </c>
      <c r="AC56" s="25">
        <f>IF(Config!$B$7&gt;0,(W56/Config!$B$7)*Config!$B$4,0)</f>
        <v/>
      </c>
    </row>
    <row r="57" hidden="1" outlineLevel="1">
      <c r="A57" s="22" t="inlineStr">
        <is>
          <t>May</t>
        </is>
      </c>
      <c r="B57" s="22" t="n">
        <v>2026</v>
      </c>
      <c r="C57" s="22" t="inlineStr">
        <is>
          <t>27-04-2026</t>
        </is>
      </c>
      <c r="D57" s="23" t="n">
        <v>0.7256597222222222</v>
      </c>
      <c r="E57" s="22" t="inlineStr">
        <is>
          <t>Makhana_7-30154</t>
        </is>
      </c>
      <c r="F57" s="22" t="inlineStr">
        <is>
          <t>FG</t>
        </is>
      </c>
      <c r="G57" s="22" t="inlineStr">
        <is>
          <t>Roasted &amp; Flavoured Makhana</t>
        </is>
      </c>
      <c r="H57" s="22" t="inlineStr">
        <is>
          <t>Roasted &amp; Flavored Makhana - Achaari Farmley Pillow Pouch 20 g</t>
        </is>
      </c>
      <c r="I57" s="22" t="inlineStr">
        <is>
          <t>Prasadam Roasted Makhana</t>
        </is>
      </c>
      <c r="J57" s="24" t="n">
        <v>0.02</v>
      </c>
      <c r="K57" s="24" t="n">
        <v>500</v>
      </c>
      <c r="L57" s="22" t="inlineStr">
        <is>
          <t>Compass India Food Services Private Limited</t>
        </is>
      </c>
      <c r="M57" s="24" t="n">
        <v>10</v>
      </c>
      <c r="N57" s="22" t="inlineStr">
        <is>
          <t>Corporate</t>
        </is>
      </c>
      <c r="O57" s="22" t="inlineStr">
        <is>
          <t>Purnea</t>
        </is>
      </c>
      <c r="P57" s="22" t="inlineStr">
        <is>
          <t>Value Added</t>
        </is>
      </c>
      <c r="Q57" s="22" t="inlineStr"/>
      <c r="R57" s="25">
        <f>IF(Config!$B$4&gt;0,M57/Config!$B$4,0)</f>
        <v/>
      </c>
      <c r="S57" s="25">
        <f>IF(Config!$B$4&gt;0,K57/Config!$B$4,0)</f>
        <v/>
      </c>
      <c r="T57" s="25">
        <f>R57*Config!$B$7</f>
        <v/>
      </c>
      <c r="U57" s="25">
        <f>S57*Config!$B$7</f>
        <v/>
      </c>
      <c r="V57" s="25" t="n">
        <v>0</v>
      </c>
      <c r="W57" s="25" t="n">
        <v>0</v>
      </c>
      <c r="X57" s="26">
        <f>IF(T57&gt;0,V57/T57,0)</f>
        <v/>
      </c>
      <c r="Y57" s="26">
        <f>IF(U57&gt;0,W57/U57,0)</f>
        <v/>
      </c>
      <c r="Z57" s="25">
        <f>T57-V57</f>
        <v/>
      </c>
      <c r="AA57" s="25">
        <f>U57-W57</f>
        <v/>
      </c>
      <c r="AB57" s="25">
        <f>IF(Config!$B$7&gt;0,(V57/Config!$B$7)*Config!$B$4,0)</f>
        <v/>
      </c>
      <c r="AC57" s="25">
        <f>IF(Config!$B$7&gt;0,(W57/Config!$B$7)*Config!$B$4,0)</f>
        <v/>
      </c>
    </row>
    <row r="58" hidden="1" outlineLevel="1">
      <c r="A58" s="22" t="inlineStr">
        <is>
          <t>May</t>
        </is>
      </c>
      <c r="B58" s="22" t="n">
        <v>2026</v>
      </c>
      <c r="C58" s="22" t="inlineStr">
        <is>
          <t>27-04-2026</t>
        </is>
      </c>
      <c r="D58" s="23" t="n">
        <v>0.7256597222222222</v>
      </c>
      <c r="E58" s="22" t="inlineStr">
        <is>
          <t>Makhana_7-30153</t>
        </is>
      </c>
      <c r="F58" s="22" t="inlineStr">
        <is>
          <t>FG</t>
        </is>
      </c>
      <c r="G58" s="22" t="inlineStr">
        <is>
          <t>Roasted &amp; Flavoured Makhana</t>
        </is>
      </c>
      <c r="H58" s="22" t="inlineStr">
        <is>
          <t>Roasted &amp; Flavored Makhana - Peri Peri Farmley Pillow Pouch 20 g</t>
        </is>
      </c>
      <c r="I58" s="22" t="inlineStr">
        <is>
          <t>Prasadam Roasted Makhana</t>
        </is>
      </c>
      <c r="J58" s="24" t="n">
        <v>0.02</v>
      </c>
      <c r="K58" s="24" t="n">
        <v>1000</v>
      </c>
      <c r="L58" s="22" t="inlineStr">
        <is>
          <t>Compass India Food Services Private Limited</t>
        </is>
      </c>
      <c r="M58" s="24" t="n">
        <v>20</v>
      </c>
      <c r="N58" s="22" t="inlineStr">
        <is>
          <t>Corporate</t>
        </is>
      </c>
      <c r="O58" s="22" t="inlineStr">
        <is>
          <t>Purnea</t>
        </is>
      </c>
      <c r="P58" s="22" t="inlineStr">
        <is>
          <t>Value Added</t>
        </is>
      </c>
      <c r="Q58" s="22" t="inlineStr">
        <is>
          <t>Roasted &amp; Flavoured Makhana</t>
        </is>
      </c>
      <c r="R58" s="25">
        <f>IF(Config!$B$4&gt;0,M58/Config!$B$4,0)</f>
        <v/>
      </c>
      <c r="S58" s="25">
        <f>IF(Config!$B$4&gt;0,K58/Config!$B$4,0)</f>
        <v/>
      </c>
      <c r="T58" s="25">
        <f>R58*Config!$B$7</f>
        <v/>
      </c>
      <c r="U58" s="25">
        <f>S58*Config!$B$7</f>
        <v/>
      </c>
      <c r="V58" s="25" t="n">
        <v>0</v>
      </c>
      <c r="W58" s="25" t="n">
        <v>0</v>
      </c>
      <c r="X58" s="26">
        <f>IF(T58&gt;0,V58/T58,0)</f>
        <v/>
      </c>
      <c r="Y58" s="26">
        <f>IF(U58&gt;0,W58/U58,0)</f>
        <v/>
      </c>
      <c r="Z58" s="25">
        <f>T58-V58</f>
        <v/>
      </c>
      <c r="AA58" s="25">
        <f>U58-W58</f>
        <v/>
      </c>
      <c r="AB58" s="25">
        <f>IF(Config!$B$7&gt;0,(V58/Config!$B$7)*Config!$B$4,0)</f>
        <v/>
      </c>
      <c r="AC58" s="25">
        <f>IF(Config!$B$7&gt;0,(W58/Config!$B$7)*Config!$B$4,0)</f>
        <v/>
      </c>
    </row>
    <row r="59" hidden="1" outlineLevel="1">
      <c r="A59" s="22" t="inlineStr">
        <is>
          <t>May</t>
        </is>
      </c>
      <c r="B59" s="22" t="n">
        <v>2026</v>
      </c>
      <c r="C59" s="22" t="inlineStr">
        <is>
          <t>27-04-2026</t>
        </is>
      </c>
      <c r="D59" s="23" t="n">
        <v>0.7256712962962963</v>
      </c>
      <c r="E59" s="22" t="inlineStr">
        <is>
          <t>Makhana_7-30151</t>
        </is>
      </c>
      <c r="F59" s="22" t="inlineStr">
        <is>
          <t>FG</t>
        </is>
      </c>
      <c r="G59" s="22" t="inlineStr">
        <is>
          <t>Roasted &amp; Flavoured Makhana</t>
        </is>
      </c>
      <c r="H59" s="22" t="inlineStr">
        <is>
          <t>Roasted &amp; Flavored Makhana - Tangy Tomato Farmley Pillow Pouch 20 g</t>
        </is>
      </c>
      <c r="I59" s="22" t="inlineStr">
        <is>
          <t>Prasadam Roasted Makhana</t>
        </is>
      </c>
      <c r="J59" s="24" t="n">
        <v>0.02</v>
      </c>
      <c r="K59" s="24" t="n">
        <v>2000</v>
      </c>
      <c r="L59" s="22" t="inlineStr">
        <is>
          <t>Bottle Lab Technologies Private Limited</t>
        </is>
      </c>
      <c r="M59" s="24" t="n">
        <v>40</v>
      </c>
      <c r="N59" s="22" t="inlineStr">
        <is>
          <t>Vending</t>
        </is>
      </c>
      <c r="O59" s="22" t="inlineStr">
        <is>
          <t>Purnea</t>
        </is>
      </c>
      <c r="P59" s="22" t="inlineStr">
        <is>
          <t>Value Added</t>
        </is>
      </c>
      <c r="Q59" s="22" t="inlineStr">
        <is>
          <t>Roasted &amp; Flavoured Makhana</t>
        </is>
      </c>
      <c r="R59" s="25">
        <f>IF(Config!$B$4&gt;0,M59/Config!$B$4,0)</f>
        <v/>
      </c>
      <c r="S59" s="25">
        <f>IF(Config!$B$4&gt;0,K59/Config!$B$4,0)</f>
        <v/>
      </c>
      <c r="T59" s="25">
        <f>R59*Config!$B$7</f>
        <v/>
      </c>
      <c r="U59" s="25">
        <f>S59*Config!$B$7</f>
        <v/>
      </c>
      <c r="V59" s="25" t="n">
        <v>24</v>
      </c>
      <c r="W59" s="25" t="n">
        <v>1200</v>
      </c>
      <c r="X59" s="26">
        <f>IF(T59&gt;0,V59/T59,0)</f>
        <v/>
      </c>
      <c r="Y59" s="26">
        <f>IF(U59&gt;0,W59/U59,0)</f>
        <v/>
      </c>
      <c r="Z59" s="25">
        <f>T59-V59</f>
        <v/>
      </c>
      <c r="AA59" s="25">
        <f>U59-W59</f>
        <v/>
      </c>
      <c r="AB59" s="25">
        <f>IF(Config!$B$7&gt;0,(V59/Config!$B$7)*Config!$B$4,0)</f>
        <v/>
      </c>
      <c r="AC59" s="25">
        <f>IF(Config!$B$7&gt;0,(W59/Config!$B$7)*Config!$B$4,0)</f>
        <v/>
      </c>
    </row>
    <row r="60" hidden="1" outlineLevel="1">
      <c r="A60" s="22" t="inlineStr">
        <is>
          <t>May</t>
        </is>
      </c>
      <c r="B60" s="22" t="n">
        <v>2026</v>
      </c>
      <c r="C60" s="22" t="inlineStr">
        <is>
          <t>27-04-2026</t>
        </is>
      </c>
      <c r="D60" s="23" t="n">
        <v>0.7256712962962963</v>
      </c>
      <c r="E60" s="22" t="inlineStr">
        <is>
          <t>Makhana_7-30152</t>
        </is>
      </c>
      <c r="F60" s="22" t="inlineStr">
        <is>
          <t>FG</t>
        </is>
      </c>
      <c r="G60" s="22" t="inlineStr">
        <is>
          <t>Roasted &amp; Flavoured Makhana</t>
        </is>
      </c>
      <c r="H60" s="22" t="inlineStr">
        <is>
          <t>Roasted &amp; Flavored Makhana - Cream &amp; Onion Farmley Pillow Pouch 20 g</t>
        </is>
      </c>
      <c r="I60" s="22" t="inlineStr">
        <is>
          <t>Prasadam Roasted Makhana</t>
        </is>
      </c>
      <c r="J60" s="24" t="n">
        <v>0.02</v>
      </c>
      <c r="K60" s="24" t="n">
        <v>3500</v>
      </c>
      <c r="L60" s="22" t="inlineStr">
        <is>
          <t>Bottle Lab Technologies Private Limited</t>
        </is>
      </c>
      <c r="M60" s="24" t="n">
        <v>70</v>
      </c>
      <c r="N60" s="22" t="inlineStr">
        <is>
          <t>Vending</t>
        </is>
      </c>
      <c r="O60" s="22" t="inlineStr">
        <is>
          <t>Purnea</t>
        </is>
      </c>
      <c r="P60" s="22" t="inlineStr">
        <is>
          <t>Value Added</t>
        </is>
      </c>
      <c r="Q60" s="22" t="inlineStr">
        <is>
          <t>Roasted &amp; Flavoured Makhana</t>
        </is>
      </c>
      <c r="R60" s="25">
        <f>IF(Config!$B$4&gt;0,M60/Config!$B$4,0)</f>
        <v/>
      </c>
      <c r="S60" s="25">
        <f>IF(Config!$B$4&gt;0,K60/Config!$B$4,0)</f>
        <v/>
      </c>
      <c r="T60" s="25">
        <f>R60*Config!$B$7</f>
        <v/>
      </c>
      <c r="U60" s="25">
        <f>S60*Config!$B$7</f>
        <v/>
      </c>
      <c r="V60" s="25" t="n">
        <v>24</v>
      </c>
      <c r="W60" s="25" t="n">
        <v>1200</v>
      </c>
      <c r="X60" s="26">
        <f>IF(T60&gt;0,V60/T60,0)</f>
        <v/>
      </c>
      <c r="Y60" s="26">
        <f>IF(U60&gt;0,W60/U60,0)</f>
        <v/>
      </c>
      <c r="Z60" s="25">
        <f>T60-V60</f>
        <v/>
      </c>
      <c r="AA60" s="25">
        <f>U60-W60</f>
        <v/>
      </c>
      <c r="AB60" s="25">
        <f>IF(Config!$B$7&gt;0,(V60/Config!$B$7)*Config!$B$4,0)</f>
        <v/>
      </c>
      <c r="AC60" s="25">
        <f>IF(Config!$B$7&gt;0,(W60/Config!$B$7)*Config!$B$4,0)</f>
        <v/>
      </c>
    </row>
    <row r="61" hidden="1" outlineLevel="1">
      <c r="A61" s="22" t="inlineStr">
        <is>
          <t>May</t>
        </is>
      </c>
      <c r="B61" s="22" t="n">
        <v>2026</v>
      </c>
      <c r="C61" s="22" t="inlineStr">
        <is>
          <t>27-04-2026</t>
        </is>
      </c>
      <c r="D61" s="23" t="n">
        <v>0.7256712962962963</v>
      </c>
      <c r="E61" s="22" t="inlineStr">
        <is>
          <t>Makhana_7-30153</t>
        </is>
      </c>
      <c r="F61" s="22" t="inlineStr">
        <is>
          <t>FG</t>
        </is>
      </c>
      <c r="G61" s="22" t="inlineStr">
        <is>
          <t>Roasted &amp; Flavoured Makhana</t>
        </is>
      </c>
      <c r="H61" s="22" t="inlineStr">
        <is>
          <t>Roasted &amp; Flavored Makhana - Peri Peri Farmley Pillow Pouch 20 g</t>
        </is>
      </c>
      <c r="I61" s="22" t="inlineStr">
        <is>
          <t>Prasadam Roasted Makhana</t>
        </is>
      </c>
      <c r="J61" s="24" t="n">
        <v>0.02</v>
      </c>
      <c r="K61" s="24" t="n">
        <v>2500</v>
      </c>
      <c r="L61" s="22" t="inlineStr">
        <is>
          <t>Bottle Lab Technologies Private Limited</t>
        </is>
      </c>
      <c r="M61" s="24" t="n">
        <v>50</v>
      </c>
      <c r="N61" s="22" t="inlineStr">
        <is>
          <t>Vending</t>
        </is>
      </c>
      <c r="O61" s="22" t="inlineStr">
        <is>
          <t>Purnea</t>
        </is>
      </c>
      <c r="P61" s="22" t="inlineStr">
        <is>
          <t>Value Added</t>
        </is>
      </c>
      <c r="Q61" s="22" t="inlineStr">
        <is>
          <t>Roasted &amp; Flavoured Makhana</t>
        </is>
      </c>
      <c r="R61" s="25">
        <f>IF(Config!$B$4&gt;0,M61/Config!$B$4,0)</f>
        <v/>
      </c>
      <c r="S61" s="25">
        <f>IF(Config!$B$4&gt;0,K61/Config!$B$4,0)</f>
        <v/>
      </c>
      <c r="T61" s="25">
        <f>R61*Config!$B$7</f>
        <v/>
      </c>
      <c r="U61" s="25">
        <f>S61*Config!$B$7</f>
        <v/>
      </c>
      <c r="V61" s="25" t="n">
        <v>24</v>
      </c>
      <c r="W61" s="25" t="n">
        <v>1200</v>
      </c>
      <c r="X61" s="26">
        <f>IF(T61&gt;0,V61/T61,0)</f>
        <v/>
      </c>
      <c r="Y61" s="26">
        <f>IF(U61&gt;0,W61/U61,0)</f>
        <v/>
      </c>
      <c r="Z61" s="25">
        <f>T61-V61</f>
        <v/>
      </c>
      <c r="AA61" s="25">
        <f>U61-W61</f>
        <v/>
      </c>
      <c r="AB61" s="25">
        <f>IF(Config!$B$7&gt;0,(V61/Config!$B$7)*Config!$B$4,0)</f>
        <v/>
      </c>
      <c r="AC61" s="25">
        <f>IF(Config!$B$7&gt;0,(W61/Config!$B$7)*Config!$B$4,0)</f>
        <v/>
      </c>
    </row>
    <row r="62" hidden="1" outlineLevel="1">
      <c r="A62" s="22" t="inlineStr">
        <is>
          <t>May</t>
        </is>
      </c>
      <c r="B62" s="22" t="n">
        <v>2026</v>
      </c>
      <c r="C62" s="22" t="inlineStr">
        <is>
          <t>27-04-2026</t>
        </is>
      </c>
      <c r="D62" s="23" t="n">
        <v>0.7256712962962963</v>
      </c>
      <c r="E62" s="22" t="inlineStr">
        <is>
          <t>Makhana_7-30154</t>
        </is>
      </c>
      <c r="F62" s="22" t="inlineStr">
        <is>
          <t>FG</t>
        </is>
      </c>
      <c r="G62" s="22" t="inlineStr">
        <is>
          <t>Roasted &amp; Flavoured Makhana</t>
        </is>
      </c>
      <c r="H62" s="22" t="inlineStr">
        <is>
          <t>Roasted &amp; Flavored Makhana - Achaari Farmley Pillow Pouch 20 g</t>
        </is>
      </c>
      <c r="I62" s="22" t="inlineStr">
        <is>
          <t>Prasadam Roasted Makhana</t>
        </is>
      </c>
      <c r="J62" s="24" t="n">
        <v>0.02</v>
      </c>
      <c r="K62" s="24" t="n">
        <v>1500</v>
      </c>
      <c r="L62" s="22" t="inlineStr">
        <is>
          <t>Bottle Lab Technologies Private Limited</t>
        </is>
      </c>
      <c r="M62" s="24" t="n">
        <v>30</v>
      </c>
      <c r="N62" s="22" t="inlineStr">
        <is>
          <t>Vending</t>
        </is>
      </c>
      <c r="O62" s="22" t="inlineStr">
        <is>
          <t>Purnea</t>
        </is>
      </c>
      <c r="P62" s="22" t="inlineStr">
        <is>
          <t>Value Added</t>
        </is>
      </c>
      <c r="Q62" s="22" t="inlineStr"/>
      <c r="R62" s="25">
        <f>IF(Config!$B$4&gt;0,M62/Config!$B$4,0)</f>
        <v/>
      </c>
      <c r="S62" s="25">
        <f>IF(Config!$B$4&gt;0,K62/Config!$B$4,0)</f>
        <v/>
      </c>
      <c r="T62" s="25">
        <f>R62*Config!$B$7</f>
        <v/>
      </c>
      <c r="U62" s="25">
        <f>S62*Config!$B$7</f>
        <v/>
      </c>
      <c r="V62" s="25" t="n">
        <v>0</v>
      </c>
      <c r="W62" s="25" t="n">
        <v>0</v>
      </c>
      <c r="X62" s="26">
        <f>IF(T62&gt;0,V62/T62,0)</f>
        <v/>
      </c>
      <c r="Y62" s="26">
        <f>IF(U62&gt;0,W62/U62,0)</f>
        <v/>
      </c>
      <c r="Z62" s="25">
        <f>T62-V62</f>
        <v/>
      </c>
      <c r="AA62" s="25">
        <f>U62-W62</f>
        <v/>
      </c>
      <c r="AB62" s="25">
        <f>IF(Config!$B$7&gt;0,(V62/Config!$B$7)*Config!$B$4,0)</f>
        <v/>
      </c>
      <c r="AC62" s="25">
        <f>IF(Config!$B$7&gt;0,(W62/Config!$B$7)*Config!$B$4,0)</f>
        <v/>
      </c>
    </row>
    <row r="63" hidden="1" outlineLevel="1">
      <c r="A63" s="22" t="inlineStr">
        <is>
          <t>May</t>
        </is>
      </c>
      <c r="B63" s="22" t="n">
        <v>2026</v>
      </c>
      <c r="C63" s="22" t="inlineStr">
        <is>
          <t>27-04-2026</t>
        </is>
      </c>
      <c r="D63" s="23" t="n">
        <v>0.7256712962962963</v>
      </c>
      <c r="E63" s="22" t="inlineStr">
        <is>
          <t>Makhana_7-3072</t>
        </is>
      </c>
      <c r="F63" s="22" t="inlineStr">
        <is>
          <t>FG</t>
        </is>
      </c>
      <c r="G63" s="22" t="inlineStr">
        <is>
          <t>Roasted &amp; Flavoured Makhana</t>
        </is>
      </c>
      <c r="H63" s="22" t="inlineStr">
        <is>
          <t>Roasted &amp; Flavoured Makhana - Tangy Tomato Farmley Composite Jar 57 g-Institutional</t>
        </is>
      </c>
      <c r="I63" s="22" t="inlineStr">
        <is>
          <t>Prasadam Roasted Makhana</t>
        </is>
      </c>
      <c r="J63" s="24" t="n">
        <v>0.057</v>
      </c>
      <c r="K63" s="24" t="n">
        <v>35</v>
      </c>
      <c r="L63" s="22" t="inlineStr">
        <is>
          <t>Mumbai Travel Retail Private Limited</t>
        </is>
      </c>
      <c r="M63" s="24" t="n">
        <v>2</v>
      </c>
      <c r="N63" s="22" t="inlineStr">
        <is>
          <t>Other Institutions</t>
        </is>
      </c>
      <c r="O63" s="22" t="inlineStr">
        <is>
          <t>Purnea</t>
        </is>
      </c>
      <c r="P63" s="22" t="inlineStr">
        <is>
          <t>Value Added</t>
        </is>
      </c>
      <c r="Q63" s="22" t="inlineStr">
        <is>
          <t>Roasted &amp; Flavoured Makhana</t>
        </is>
      </c>
      <c r="R63" s="25">
        <f>IF(Config!$B$4&gt;0,M63/Config!$B$4,0)</f>
        <v/>
      </c>
      <c r="S63" s="25">
        <f>IF(Config!$B$4&gt;0,K63/Config!$B$4,0)</f>
        <v/>
      </c>
      <c r="T63" s="25">
        <f>R63*Config!$B$7</f>
        <v/>
      </c>
      <c r="U63" s="25">
        <f>S63*Config!$B$7</f>
        <v/>
      </c>
      <c r="V63" s="25" t="n">
        <v>0</v>
      </c>
      <c r="W63" s="25" t="n">
        <v>0</v>
      </c>
      <c r="X63" s="26">
        <f>IF(T63&gt;0,V63/T63,0)</f>
        <v/>
      </c>
      <c r="Y63" s="26">
        <f>IF(U63&gt;0,W63/U63,0)</f>
        <v/>
      </c>
      <c r="Z63" s="25">
        <f>T63-V63</f>
        <v/>
      </c>
      <c r="AA63" s="25">
        <f>U63-W63</f>
        <v/>
      </c>
      <c r="AB63" s="25">
        <f>IF(Config!$B$7&gt;0,(V63/Config!$B$7)*Config!$B$4,0)</f>
        <v/>
      </c>
      <c r="AC63" s="25">
        <f>IF(Config!$B$7&gt;0,(W63/Config!$B$7)*Config!$B$4,0)</f>
        <v/>
      </c>
    </row>
    <row r="64" hidden="1" outlineLevel="1">
      <c r="A64" s="22" t="inlineStr">
        <is>
          <t>May</t>
        </is>
      </c>
      <c r="B64" s="22" t="n">
        <v>2026</v>
      </c>
      <c r="C64" s="22" t="inlineStr">
        <is>
          <t>27-04-2026</t>
        </is>
      </c>
      <c r="D64" s="23" t="n">
        <v>0.7256712962962963</v>
      </c>
      <c r="E64" s="22" t="inlineStr">
        <is>
          <t>Makhana_7-3069</t>
        </is>
      </c>
      <c r="F64" s="22" t="inlineStr">
        <is>
          <t>FG</t>
        </is>
      </c>
      <c r="G64" s="22" t="inlineStr">
        <is>
          <t>Roasted &amp; Flavoured Makhana</t>
        </is>
      </c>
      <c r="H64" s="22" t="inlineStr">
        <is>
          <t>Roasted &amp; Salted Makhana Farmley Composite Jar 57 g-Institutional</t>
        </is>
      </c>
      <c r="I64" s="22" t="inlineStr">
        <is>
          <t>Prasadam Roasted Makhana</t>
        </is>
      </c>
      <c r="J64" s="24" t="n">
        <v>0.057</v>
      </c>
      <c r="K64" s="24" t="n">
        <v>150</v>
      </c>
      <c r="L64" s="22" t="inlineStr">
        <is>
          <t>Mumbai Travel Retail Private Limited</t>
        </is>
      </c>
      <c r="M64" s="24" t="n">
        <v>8.550000000000001</v>
      </c>
      <c r="N64" s="22" t="inlineStr">
        <is>
          <t>Other Institutions</t>
        </is>
      </c>
      <c r="O64" s="22" t="inlineStr">
        <is>
          <t>Purnea</t>
        </is>
      </c>
      <c r="P64" s="22" t="inlineStr">
        <is>
          <t>Value Added</t>
        </is>
      </c>
      <c r="Q64" s="22" t="inlineStr">
        <is>
          <t>Roasted &amp; Flavoured Makhana</t>
        </is>
      </c>
      <c r="R64" s="25">
        <f>IF(Config!$B$4&gt;0,M64/Config!$B$4,0)</f>
        <v/>
      </c>
      <c r="S64" s="25">
        <f>IF(Config!$B$4&gt;0,K64/Config!$B$4,0)</f>
        <v/>
      </c>
      <c r="T64" s="25">
        <f>R64*Config!$B$7</f>
        <v/>
      </c>
      <c r="U64" s="25">
        <f>S64*Config!$B$7</f>
        <v/>
      </c>
      <c r="V64" s="25" t="n">
        <v>0</v>
      </c>
      <c r="W64" s="25" t="n">
        <v>0</v>
      </c>
      <c r="X64" s="26">
        <f>IF(T64&gt;0,V64/T64,0)</f>
        <v/>
      </c>
      <c r="Y64" s="26">
        <f>IF(U64&gt;0,W64/U64,0)</f>
        <v/>
      </c>
      <c r="Z64" s="25">
        <f>T64-V64</f>
        <v/>
      </c>
      <c r="AA64" s="25">
        <f>U64-W64</f>
        <v/>
      </c>
      <c r="AB64" s="25">
        <f>IF(Config!$B$7&gt;0,(V64/Config!$B$7)*Config!$B$4,0)</f>
        <v/>
      </c>
      <c r="AC64" s="25">
        <f>IF(Config!$B$7&gt;0,(W64/Config!$B$7)*Config!$B$4,0)</f>
        <v/>
      </c>
    </row>
    <row r="65" hidden="1" outlineLevel="1">
      <c r="A65" s="22" t="inlineStr">
        <is>
          <t>May</t>
        </is>
      </c>
      <c r="B65" s="22" t="n">
        <v>2026</v>
      </c>
      <c r="C65" s="22" t="inlineStr">
        <is>
          <t>27-04-2026</t>
        </is>
      </c>
      <c r="D65" s="23" t="n">
        <v>0.7256712962962963</v>
      </c>
      <c r="E65" s="22" t="inlineStr">
        <is>
          <t>Makhana_7-3071</t>
        </is>
      </c>
      <c r="F65" s="22" t="inlineStr">
        <is>
          <t>FG</t>
        </is>
      </c>
      <c r="G65" s="22" t="inlineStr">
        <is>
          <t>Roasted &amp; Flavoured Makhana</t>
        </is>
      </c>
      <c r="H65" s="22" t="inlineStr">
        <is>
          <t>Roasted &amp; Flavoured Makhana - Cream &amp; Onion Farmley Composite Jar 57 g-Institutional</t>
        </is>
      </c>
      <c r="I65" s="22" t="inlineStr">
        <is>
          <t>Prasadam Roasted Makhana</t>
        </is>
      </c>
      <c r="J65" s="24" t="n">
        <v>0.057</v>
      </c>
      <c r="K65" s="24" t="n">
        <v>150</v>
      </c>
      <c r="L65" s="22" t="inlineStr">
        <is>
          <t>Mumbai Travel Retail Private Limited</t>
        </is>
      </c>
      <c r="M65" s="24" t="n">
        <v>8.550000000000001</v>
      </c>
      <c r="N65" s="22" t="inlineStr">
        <is>
          <t>Other Institutions</t>
        </is>
      </c>
      <c r="O65" s="22" t="inlineStr">
        <is>
          <t>Purnea</t>
        </is>
      </c>
      <c r="P65" s="22" t="inlineStr">
        <is>
          <t>Value Added</t>
        </is>
      </c>
      <c r="Q65" s="22" t="inlineStr">
        <is>
          <t>Roasted &amp; Flavoured Makhana</t>
        </is>
      </c>
      <c r="R65" s="25">
        <f>IF(Config!$B$4&gt;0,M65/Config!$B$4,0)</f>
        <v/>
      </c>
      <c r="S65" s="25">
        <f>IF(Config!$B$4&gt;0,K65/Config!$B$4,0)</f>
        <v/>
      </c>
      <c r="T65" s="25">
        <f>R65*Config!$B$7</f>
        <v/>
      </c>
      <c r="U65" s="25">
        <f>S65*Config!$B$7</f>
        <v/>
      </c>
      <c r="V65" s="25" t="n">
        <v>0</v>
      </c>
      <c r="W65" s="25" t="n">
        <v>0</v>
      </c>
      <c r="X65" s="26">
        <f>IF(T65&gt;0,V65/T65,0)</f>
        <v/>
      </c>
      <c r="Y65" s="26">
        <f>IF(U65&gt;0,W65/U65,0)</f>
        <v/>
      </c>
      <c r="Z65" s="25">
        <f>T65-V65</f>
        <v/>
      </c>
      <c r="AA65" s="25">
        <f>U65-W65</f>
        <v/>
      </c>
      <c r="AB65" s="25">
        <f>IF(Config!$B$7&gt;0,(V65/Config!$B$7)*Config!$B$4,0)</f>
        <v/>
      </c>
      <c r="AC65" s="25">
        <f>IF(Config!$B$7&gt;0,(W65/Config!$B$7)*Config!$B$4,0)</f>
        <v/>
      </c>
    </row>
    <row r="66" hidden="1" outlineLevel="1">
      <c r="A66" s="22" t="inlineStr">
        <is>
          <t>May</t>
        </is>
      </c>
      <c r="B66" s="22" t="n">
        <v>2026</v>
      </c>
      <c r="C66" s="22" t="inlineStr">
        <is>
          <t>27-04-2026</t>
        </is>
      </c>
      <c r="D66" s="23" t="n">
        <v>0.7256712962962963</v>
      </c>
      <c r="E66" s="22" t="inlineStr">
        <is>
          <t>Makhana_7-3070</t>
        </is>
      </c>
      <c r="F66" s="22" t="inlineStr">
        <is>
          <t>FG</t>
        </is>
      </c>
      <c r="G66" s="22" t="inlineStr">
        <is>
          <t>Roasted &amp; Flavoured Makhana</t>
        </is>
      </c>
      <c r="H66" s="22" t="inlineStr">
        <is>
          <t>Roasted &amp; Flavoured Makhana - Peri Peri Farmley Composite Jar 57 g-Institutional</t>
        </is>
      </c>
      <c r="I66" s="22" t="inlineStr">
        <is>
          <t>Prasadam Roasted Makhana</t>
        </is>
      </c>
      <c r="J66" s="24" t="n">
        <v>0.057</v>
      </c>
      <c r="K66" s="24" t="n">
        <v>105</v>
      </c>
      <c r="L66" s="22" t="inlineStr">
        <is>
          <t>Mumbai Travel Retail Private Limited</t>
        </is>
      </c>
      <c r="M66" s="24" t="n">
        <v>5.99</v>
      </c>
      <c r="N66" s="22" t="inlineStr">
        <is>
          <t>Other Institutions</t>
        </is>
      </c>
      <c r="O66" s="22" t="inlineStr">
        <is>
          <t>Purnea</t>
        </is>
      </c>
      <c r="P66" s="22" t="inlineStr">
        <is>
          <t>Value Added</t>
        </is>
      </c>
      <c r="Q66" s="22" t="inlineStr">
        <is>
          <t>Roasted &amp; Flavoured Makhana</t>
        </is>
      </c>
      <c r="R66" s="25">
        <f>IF(Config!$B$4&gt;0,M66/Config!$B$4,0)</f>
        <v/>
      </c>
      <c r="S66" s="25">
        <f>IF(Config!$B$4&gt;0,K66/Config!$B$4,0)</f>
        <v/>
      </c>
      <c r="T66" s="25">
        <f>R66*Config!$B$7</f>
        <v/>
      </c>
      <c r="U66" s="25">
        <f>S66*Config!$B$7</f>
        <v/>
      </c>
      <c r="V66" s="25" t="n">
        <v>0</v>
      </c>
      <c r="W66" s="25" t="n">
        <v>0</v>
      </c>
      <c r="X66" s="26">
        <f>IF(T66&gt;0,V66/T66,0)</f>
        <v/>
      </c>
      <c r="Y66" s="26">
        <f>IF(U66&gt;0,W66/U66,0)</f>
        <v/>
      </c>
      <c r="Z66" s="25">
        <f>T66-V66</f>
        <v/>
      </c>
      <c r="AA66" s="25">
        <f>U66-W66</f>
        <v/>
      </c>
      <c r="AB66" s="25">
        <f>IF(Config!$B$7&gt;0,(V66/Config!$B$7)*Config!$B$4,0)</f>
        <v/>
      </c>
      <c r="AC66" s="25">
        <f>IF(Config!$B$7&gt;0,(W66/Config!$B$7)*Config!$B$4,0)</f>
        <v/>
      </c>
    </row>
    <row r="67" hidden="1" outlineLevel="1">
      <c r="A67" s="22" t="inlineStr">
        <is>
          <t>May</t>
        </is>
      </c>
      <c r="B67" s="22" t="n">
        <v>2026</v>
      </c>
      <c r="C67" s="22" t="inlineStr">
        <is>
          <t>27-04-2026</t>
        </is>
      </c>
      <c r="D67" s="23" t="n">
        <v>0.7256828703703704</v>
      </c>
      <c r="E67" s="22" t="inlineStr">
        <is>
          <t>Makhana_7-3072</t>
        </is>
      </c>
      <c r="F67" s="22" t="inlineStr">
        <is>
          <t>FG</t>
        </is>
      </c>
      <c r="G67" s="22" t="inlineStr">
        <is>
          <t>Roasted &amp; Flavoured Makhana</t>
        </is>
      </c>
      <c r="H67" s="22" t="inlineStr">
        <is>
          <t>Roasted &amp; Flavoured Makhana - Tangy Tomato Farmley Composite Jar 57 g-Institutional</t>
        </is>
      </c>
      <c r="I67" s="22" t="inlineStr">
        <is>
          <t>Prasadam Roasted Makhana</t>
        </is>
      </c>
      <c r="J67" s="24" t="n">
        <v>0.057</v>
      </c>
      <c r="K67" s="24" t="n">
        <v>200</v>
      </c>
      <c r="L67" s="22" t="inlineStr">
        <is>
          <t>April Moon Retail Limited</t>
        </is>
      </c>
      <c r="M67" s="24" t="n">
        <v>11.4</v>
      </c>
      <c r="N67" s="22" t="inlineStr">
        <is>
          <t>Other Institutions</t>
        </is>
      </c>
      <c r="O67" s="22" t="inlineStr">
        <is>
          <t>Purnea</t>
        </is>
      </c>
      <c r="P67" s="22" t="inlineStr">
        <is>
          <t>Value Added</t>
        </is>
      </c>
      <c r="Q67" s="22" t="inlineStr">
        <is>
          <t>Roasted &amp; Flavoured Makhana</t>
        </is>
      </c>
      <c r="R67" s="25">
        <f>IF(Config!$B$4&gt;0,M67/Config!$B$4,0)</f>
        <v/>
      </c>
      <c r="S67" s="25">
        <f>IF(Config!$B$4&gt;0,K67/Config!$B$4,0)</f>
        <v/>
      </c>
      <c r="T67" s="25">
        <f>R67*Config!$B$7</f>
        <v/>
      </c>
      <c r="U67" s="25">
        <f>S67*Config!$B$7</f>
        <v/>
      </c>
      <c r="V67" s="25" t="n">
        <v>7.98</v>
      </c>
      <c r="W67" s="25" t="n">
        <v>140</v>
      </c>
      <c r="X67" s="26">
        <f>IF(T67&gt;0,V67/T67,0)</f>
        <v/>
      </c>
      <c r="Y67" s="26">
        <f>IF(U67&gt;0,W67/U67,0)</f>
        <v/>
      </c>
      <c r="Z67" s="25">
        <f>T67-V67</f>
        <v/>
      </c>
      <c r="AA67" s="25">
        <f>U67-W67</f>
        <v/>
      </c>
      <c r="AB67" s="25">
        <f>IF(Config!$B$7&gt;0,(V67/Config!$B$7)*Config!$B$4,0)</f>
        <v/>
      </c>
      <c r="AC67" s="25">
        <f>IF(Config!$B$7&gt;0,(W67/Config!$B$7)*Config!$B$4,0)</f>
        <v/>
      </c>
    </row>
    <row r="68" hidden="1" outlineLevel="1">
      <c r="A68" s="22" t="inlineStr">
        <is>
          <t>May</t>
        </is>
      </c>
      <c r="B68" s="22" t="n">
        <v>2026</v>
      </c>
      <c r="C68" s="22" t="inlineStr">
        <is>
          <t>27-04-2026</t>
        </is>
      </c>
      <c r="D68" s="23" t="n">
        <v>0.7256828703703704</v>
      </c>
      <c r="E68" s="22" t="inlineStr">
        <is>
          <t>Makhana_7-3069</t>
        </is>
      </c>
      <c r="F68" s="22" t="inlineStr">
        <is>
          <t>FG</t>
        </is>
      </c>
      <c r="G68" s="22" t="inlineStr">
        <is>
          <t>Roasted &amp; Flavoured Makhana</t>
        </is>
      </c>
      <c r="H68" s="22" t="inlineStr">
        <is>
          <t>Roasted &amp; Salted Makhana Farmley Composite Jar 57 g-Institutional</t>
        </is>
      </c>
      <c r="I68" s="22" t="inlineStr">
        <is>
          <t>Prasadam Roasted Makhana</t>
        </is>
      </c>
      <c r="J68" s="24" t="n">
        <v>0.057</v>
      </c>
      <c r="K68" s="24" t="n">
        <v>460</v>
      </c>
      <c r="L68" s="22" t="inlineStr">
        <is>
          <t>April Moon Retail Limited</t>
        </is>
      </c>
      <c r="M68" s="24" t="n">
        <v>26.22</v>
      </c>
      <c r="N68" s="22" t="inlineStr">
        <is>
          <t>Other Institutions</t>
        </is>
      </c>
      <c r="O68" s="22" t="inlineStr">
        <is>
          <t>Purnea</t>
        </is>
      </c>
      <c r="P68" s="22" t="inlineStr">
        <is>
          <t>Value Added</t>
        </is>
      </c>
      <c r="Q68" s="22" t="inlineStr">
        <is>
          <t>Roasted &amp; Flavoured Makhana</t>
        </is>
      </c>
      <c r="R68" s="25">
        <f>IF(Config!$B$4&gt;0,M68/Config!$B$4,0)</f>
        <v/>
      </c>
      <c r="S68" s="25">
        <f>IF(Config!$B$4&gt;0,K68/Config!$B$4,0)</f>
        <v/>
      </c>
      <c r="T68" s="25">
        <f>R68*Config!$B$7</f>
        <v/>
      </c>
      <c r="U68" s="25">
        <f>S68*Config!$B$7</f>
        <v/>
      </c>
      <c r="V68" s="25" t="n">
        <v>23.94</v>
      </c>
      <c r="W68" s="25" t="n">
        <v>420</v>
      </c>
      <c r="X68" s="26">
        <f>IF(T68&gt;0,V68/T68,0)</f>
        <v/>
      </c>
      <c r="Y68" s="26">
        <f>IF(U68&gt;0,W68/U68,0)</f>
        <v/>
      </c>
      <c r="Z68" s="25">
        <f>T68-V68</f>
        <v/>
      </c>
      <c r="AA68" s="25">
        <f>U68-W68</f>
        <v/>
      </c>
      <c r="AB68" s="25">
        <f>IF(Config!$B$7&gt;0,(V68/Config!$B$7)*Config!$B$4,0)</f>
        <v/>
      </c>
      <c r="AC68" s="25">
        <f>IF(Config!$B$7&gt;0,(W68/Config!$B$7)*Config!$B$4,0)</f>
        <v/>
      </c>
    </row>
    <row r="69" hidden="1" outlineLevel="1">
      <c r="A69" s="22" t="inlineStr">
        <is>
          <t>May</t>
        </is>
      </c>
      <c r="B69" s="22" t="n">
        <v>2026</v>
      </c>
      <c r="C69" s="22" t="inlineStr">
        <is>
          <t>27-04-2026</t>
        </is>
      </c>
      <c r="D69" s="23" t="n">
        <v>0.7256828703703704</v>
      </c>
      <c r="E69" s="22" t="inlineStr">
        <is>
          <t>Makhana_7-3071</t>
        </is>
      </c>
      <c r="F69" s="22" t="inlineStr">
        <is>
          <t>FG</t>
        </is>
      </c>
      <c r="G69" s="22" t="inlineStr">
        <is>
          <t>Roasted &amp; Flavoured Makhana</t>
        </is>
      </c>
      <c r="H69" s="22" t="inlineStr">
        <is>
          <t>Roasted &amp; Flavoured Makhana - Cream &amp; Onion Farmley Composite Jar 57 g-Institutional</t>
        </is>
      </c>
      <c r="I69" s="22" t="inlineStr">
        <is>
          <t>Prasadam Roasted Makhana</t>
        </is>
      </c>
      <c r="J69" s="24" t="n">
        <v>0.057</v>
      </c>
      <c r="K69" s="24" t="n">
        <v>250</v>
      </c>
      <c r="L69" s="22" t="inlineStr">
        <is>
          <t>April Moon Retail Limited</t>
        </is>
      </c>
      <c r="M69" s="24" t="n">
        <v>14.25</v>
      </c>
      <c r="N69" s="22" t="inlineStr">
        <is>
          <t>Other Institutions</t>
        </is>
      </c>
      <c r="O69" s="22" t="inlineStr">
        <is>
          <t>Purnea</t>
        </is>
      </c>
      <c r="P69" s="22" t="inlineStr">
        <is>
          <t>Value Added</t>
        </is>
      </c>
      <c r="Q69" s="22" t="inlineStr">
        <is>
          <t>Roasted &amp; Flavoured Makhana</t>
        </is>
      </c>
      <c r="R69" s="25">
        <f>IF(Config!$B$4&gt;0,M69/Config!$B$4,0)</f>
        <v/>
      </c>
      <c r="S69" s="25">
        <f>IF(Config!$B$4&gt;0,K69/Config!$B$4,0)</f>
        <v/>
      </c>
      <c r="T69" s="25">
        <f>R69*Config!$B$7</f>
        <v/>
      </c>
      <c r="U69" s="25">
        <f>S69*Config!$B$7</f>
        <v/>
      </c>
      <c r="V69" s="25" t="n">
        <v>13.96</v>
      </c>
      <c r="W69" s="25" t="n">
        <v>245</v>
      </c>
      <c r="X69" s="26">
        <f>IF(T69&gt;0,V69/T69,0)</f>
        <v/>
      </c>
      <c r="Y69" s="26">
        <f>IF(U69&gt;0,W69/U69,0)</f>
        <v/>
      </c>
      <c r="Z69" s="25">
        <f>T69-V69</f>
        <v/>
      </c>
      <c r="AA69" s="25">
        <f>U69-W69</f>
        <v/>
      </c>
      <c r="AB69" s="25">
        <f>IF(Config!$B$7&gt;0,(V69/Config!$B$7)*Config!$B$4,0)</f>
        <v/>
      </c>
      <c r="AC69" s="25">
        <f>IF(Config!$B$7&gt;0,(W69/Config!$B$7)*Config!$B$4,0)</f>
        <v/>
      </c>
    </row>
    <row r="70" hidden="1" outlineLevel="1">
      <c r="A70" s="22" t="inlineStr">
        <is>
          <t>May</t>
        </is>
      </c>
      <c r="B70" s="22" t="n">
        <v>2026</v>
      </c>
      <c r="C70" s="22" t="inlineStr">
        <is>
          <t>27-04-2026</t>
        </is>
      </c>
      <c r="D70" s="23" t="n">
        <v>0.7256828703703704</v>
      </c>
      <c r="E70" s="22" t="inlineStr">
        <is>
          <t>Makhana_7-3070</t>
        </is>
      </c>
      <c r="F70" s="22" t="inlineStr">
        <is>
          <t>FG</t>
        </is>
      </c>
      <c r="G70" s="22" t="inlineStr">
        <is>
          <t>Roasted &amp; Flavoured Makhana</t>
        </is>
      </c>
      <c r="H70" s="22" t="inlineStr">
        <is>
          <t>Roasted &amp; Flavoured Makhana - Peri Peri Farmley Composite Jar 57 g-Institutional</t>
        </is>
      </c>
      <c r="I70" s="22" t="inlineStr">
        <is>
          <t>Prasadam Roasted Makhana</t>
        </is>
      </c>
      <c r="J70" s="24" t="n">
        <v>0.057</v>
      </c>
      <c r="K70" s="24" t="n">
        <v>315</v>
      </c>
      <c r="L70" s="22" t="inlineStr">
        <is>
          <t>April Moon Retail Limited</t>
        </is>
      </c>
      <c r="M70" s="24" t="n">
        <v>17.95</v>
      </c>
      <c r="N70" s="22" t="inlineStr">
        <is>
          <t>Other Institutions</t>
        </is>
      </c>
      <c r="O70" s="22" t="inlineStr">
        <is>
          <t>Purnea</t>
        </is>
      </c>
      <c r="P70" s="22" t="inlineStr">
        <is>
          <t>Value Added</t>
        </is>
      </c>
      <c r="Q70" s="22" t="inlineStr">
        <is>
          <t>Roasted &amp; Flavoured Makhana</t>
        </is>
      </c>
      <c r="R70" s="25">
        <f>IF(Config!$B$4&gt;0,M70/Config!$B$4,0)</f>
        <v/>
      </c>
      <c r="S70" s="25">
        <f>IF(Config!$B$4&gt;0,K70/Config!$B$4,0)</f>
        <v/>
      </c>
      <c r="T70" s="25">
        <f>R70*Config!$B$7</f>
        <v/>
      </c>
      <c r="U70" s="25">
        <f>S70*Config!$B$7</f>
        <v/>
      </c>
      <c r="V70" s="25" t="n">
        <v>11.97</v>
      </c>
      <c r="W70" s="25" t="n">
        <v>210</v>
      </c>
      <c r="X70" s="26">
        <f>IF(T70&gt;0,V70/T70,0)</f>
        <v/>
      </c>
      <c r="Y70" s="26">
        <f>IF(U70&gt;0,W70/U70,0)</f>
        <v/>
      </c>
      <c r="Z70" s="25">
        <f>T70-V70</f>
        <v/>
      </c>
      <c r="AA70" s="25">
        <f>U70-W70</f>
        <v/>
      </c>
      <c r="AB70" s="25">
        <f>IF(Config!$B$7&gt;0,(V70/Config!$B$7)*Config!$B$4,0)</f>
        <v/>
      </c>
      <c r="AC70" s="25">
        <f>IF(Config!$B$7&gt;0,(W70/Config!$B$7)*Config!$B$4,0)</f>
        <v/>
      </c>
    </row>
    <row r="71" hidden="1" outlineLevel="1">
      <c r="A71" s="22" t="inlineStr">
        <is>
          <t>May</t>
        </is>
      </c>
      <c r="B71" s="22" t="n">
        <v>2026</v>
      </c>
      <c r="C71" s="22" t="inlineStr">
        <is>
          <t>29-04-2026</t>
        </is>
      </c>
      <c r="D71" s="23" t="n">
        <v>0.6124652777777778</v>
      </c>
      <c r="E71" s="22" t="inlineStr">
        <is>
          <t>Makhana_7-30175</t>
        </is>
      </c>
      <c r="F71" s="22" t="inlineStr">
        <is>
          <t>FG</t>
        </is>
      </c>
      <c r="G71" s="22" t="inlineStr">
        <is>
          <t>Roasted &amp; Flavoured Makhana</t>
        </is>
      </c>
      <c r="H71" s="22" t="inlineStr">
        <is>
          <t>Roasted &amp; Flavoured Cheddar Cheese Makhana Farmley Jar 54g Institutional pack</t>
        </is>
      </c>
      <c r="I71" s="22" t="inlineStr">
        <is>
          <t>Prasadam Roasted Makhana</t>
        </is>
      </c>
      <c r="J71" s="24" t="n">
        <v>0.054</v>
      </c>
      <c r="K71" s="24" t="n">
        <v>8700</v>
      </c>
      <c r="L71" s="22" t="inlineStr">
        <is>
          <t>Air India Express Limited</t>
        </is>
      </c>
      <c r="M71" s="24" t="n">
        <v>469.8</v>
      </c>
      <c r="N71" s="22" t="inlineStr">
        <is>
          <t>Airlines</t>
        </is>
      </c>
      <c r="O71" s="22" t="inlineStr">
        <is>
          <t>Purnea</t>
        </is>
      </c>
      <c r="P71" s="22" t="inlineStr">
        <is>
          <t>Value Added</t>
        </is>
      </c>
      <c r="Q71" s="22" t="inlineStr">
        <is>
          <t>Roasted &amp; Flavoured Makhana</t>
        </is>
      </c>
      <c r="R71" s="25">
        <f>IF(Config!$B$4&gt;0,M71/Config!$B$4,0)</f>
        <v/>
      </c>
      <c r="S71" s="25">
        <f>IF(Config!$B$4&gt;0,K71/Config!$B$4,0)</f>
        <v/>
      </c>
      <c r="T71" s="25">
        <f>R71*Config!$B$7</f>
        <v/>
      </c>
      <c r="U71" s="25">
        <f>S71*Config!$B$7</f>
        <v/>
      </c>
      <c r="V71" s="25" t="n">
        <v>360.99</v>
      </c>
      <c r="W71" s="25" t="n">
        <v>6685</v>
      </c>
      <c r="X71" s="26">
        <f>IF(T71&gt;0,V71/T71,0)</f>
        <v/>
      </c>
      <c r="Y71" s="26">
        <f>IF(U71&gt;0,W71/U71,0)</f>
        <v/>
      </c>
      <c r="Z71" s="25">
        <f>T71-V71</f>
        <v/>
      </c>
      <c r="AA71" s="25">
        <f>U71-W71</f>
        <v/>
      </c>
      <c r="AB71" s="25">
        <f>IF(Config!$B$7&gt;0,(V71/Config!$B$7)*Config!$B$4,0)</f>
        <v/>
      </c>
      <c r="AC71" s="25">
        <f>IF(Config!$B$7&gt;0,(W71/Config!$B$7)*Config!$B$4,0)</f>
        <v/>
      </c>
    </row>
    <row r="72" hidden="1" outlineLevel="1">
      <c r="A72" s="22" t="inlineStr">
        <is>
          <t>May</t>
        </is>
      </c>
      <c r="B72" s="22" t="n">
        <v>2026</v>
      </c>
      <c r="C72" s="22" t="inlineStr">
        <is>
          <t>27-04-2026</t>
        </is>
      </c>
      <c r="D72" s="23" t="n">
        <v>0.8300115740740741</v>
      </c>
      <c r="E72" s="22" t="inlineStr">
        <is>
          <t>Makhana_7-2992</t>
        </is>
      </c>
      <c r="F72" s="22" t="inlineStr">
        <is>
          <t>FG</t>
        </is>
      </c>
      <c r="G72" s="22" t="inlineStr">
        <is>
          <t>Roasted &amp; Flavoured Makhana</t>
        </is>
      </c>
      <c r="H72" s="22" t="inlineStr">
        <is>
          <t>Roasted &amp; Flavoured Peri Peri Makhana Farmley Jar 55 g</t>
        </is>
      </c>
      <c r="I72" s="22" t="inlineStr">
        <is>
          <t>Prasadam Roasted Makhana</t>
        </is>
      </c>
      <c r="J72" s="24" t="n">
        <v>0.055</v>
      </c>
      <c r="K72" s="24" t="n">
        <v>11558</v>
      </c>
      <c r="L72" s="22" t="inlineStr">
        <is>
          <t>GT Retail</t>
        </is>
      </c>
      <c r="M72" s="24" t="n">
        <v>635.6900000000001</v>
      </c>
      <c r="N72" s="22" t="inlineStr">
        <is>
          <t>Category A</t>
        </is>
      </c>
      <c r="O72" s="22" t="inlineStr">
        <is>
          <t>Purnea</t>
        </is>
      </c>
      <c r="P72" s="22" t="inlineStr">
        <is>
          <t>Value Added</t>
        </is>
      </c>
      <c r="Q72" s="22" t="inlineStr">
        <is>
          <t>Roasted &amp; Flavoured Makhana</t>
        </is>
      </c>
      <c r="R72" s="25">
        <f>IF(Config!$B$4&gt;0,M72/Config!$B$4,0)</f>
        <v/>
      </c>
      <c r="S72" s="25">
        <f>IF(Config!$B$4&gt;0,K72/Config!$B$4,0)</f>
        <v/>
      </c>
      <c r="T72" s="25">
        <f>R72*Config!$B$7</f>
        <v/>
      </c>
      <c r="U72" s="25">
        <f>S72*Config!$B$7</f>
        <v/>
      </c>
      <c r="V72" s="25" t="n">
        <v>194.43</v>
      </c>
      <c r="W72" s="25" t="n">
        <v>3535</v>
      </c>
      <c r="X72" s="26">
        <f>IF(T72&gt;0,V72/T72,0)</f>
        <v/>
      </c>
      <c r="Y72" s="26">
        <f>IF(U72&gt;0,W72/U72,0)</f>
        <v/>
      </c>
      <c r="Z72" s="25">
        <f>T72-V72</f>
        <v/>
      </c>
      <c r="AA72" s="25">
        <f>U72-W72</f>
        <v/>
      </c>
      <c r="AB72" s="25">
        <f>IF(Config!$B$7&gt;0,(V72/Config!$B$7)*Config!$B$4,0)</f>
        <v/>
      </c>
      <c r="AC72" s="25">
        <f>IF(Config!$B$7&gt;0,(W72/Config!$B$7)*Config!$B$4,0)</f>
        <v/>
      </c>
    </row>
    <row r="73" hidden="1" outlineLevel="1">
      <c r="A73" s="22" t="inlineStr">
        <is>
          <t>May</t>
        </is>
      </c>
      <c r="B73" s="22" t="n">
        <v>2026</v>
      </c>
      <c r="C73" s="22" t="inlineStr">
        <is>
          <t>27-04-2026</t>
        </is>
      </c>
      <c r="D73" s="23" t="n">
        <v>0.8300115740740741</v>
      </c>
      <c r="E73" s="22" t="inlineStr">
        <is>
          <t>Makhana_7-2995</t>
        </is>
      </c>
      <c r="F73" s="22" t="inlineStr">
        <is>
          <t>FG</t>
        </is>
      </c>
      <c r="G73" s="22" t="inlineStr">
        <is>
          <t>Roasted &amp; Flavoured Makhana</t>
        </is>
      </c>
      <c r="H73" s="22" t="inlineStr">
        <is>
          <t>Roasted &amp; Flavoured Cream &amp; Onion Makhana Farmley Jar 55 g</t>
        </is>
      </c>
      <c r="I73" s="22" t="inlineStr">
        <is>
          <t>Prasadam Roasted Makhana</t>
        </is>
      </c>
      <c r="J73" s="24" t="n">
        <v>0.055</v>
      </c>
      <c r="K73" s="24" t="n">
        <v>11155</v>
      </c>
      <c r="L73" s="22" t="inlineStr">
        <is>
          <t>GT Retail</t>
        </is>
      </c>
      <c r="M73" s="24" t="n">
        <v>613.52</v>
      </c>
      <c r="N73" s="22" t="inlineStr">
        <is>
          <t>Category A</t>
        </is>
      </c>
      <c r="O73" s="22" t="inlineStr">
        <is>
          <t>Purnea</t>
        </is>
      </c>
      <c r="P73" s="22" t="inlineStr">
        <is>
          <t>Value Added</t>
        </is>
      </c>
      <c r="Q73" s="22" t="inlineStr">
        <is>
          <t>Roasted &amp; Flavoured Makhana</t>
        </is>
      </c>
      <c r="R73" s="25">
        <f>IF(Config!$B$4&gt;0,M73/Config!$B$4,0)</f>
        <v/>
      </c>
      <c r="S73" s="25">
        <f>IF(Config!$B$4&gt;0,K73/Config!$B$4,0)</f>
        <v/>
      </c>
      <c r="T73" s="25">
        <f>R73*Config!$B$7</f>
        <v/>
      </c>
      <c r="U73" s="25">
        <f>S73*Config!$B$7</f>
        <v/>
      </c>
      <c r="V73" s="25" t="n">
        <v>165.55</v>
      </c>
      <c r="W73" s="25" t="n">
        <v>3010</v>
      </c>
      <c r="X73" s="26">
        <f>IF(T73&gt;0,V73/T73,0)</f>
        <v/>
      </c>
      <c r="Y73" s="26">
        <f>IF(U73&gt;0,W73/U73,0)</f>
        <v/>
      </c>
      <c r="Z73" s="25">
        <f>T73-V73</f>
        <v/>
      </c>
      <c r="AA73" s="25">
        <f>U73-W73</f>
        <v/>
      </c>
      <c r="AB73" s="25">
        <f>IF(Config!$B$7&gt;0,(V73/Config!$B$7)*Config!$B$4,0)</f>
        <v/>
      </c>
      <c r="AC73" s="25">
        <f>IF(Config!$B$7&gt;0,(W73/Config!$B$7)*Config!$B$4,0)</f>
        <v/>
      </c>
    </row>
    <row r="74" hidden="1" outlineLevel="1">
      <c r="A74" s="22" t="inlineStr">
        <is>
          <t>May</t>
        </is>
      </c>
      <c r="B74" s="22" t="n">
        <v>2026</v>
      </c>
      <c r="C74" s="22" t="inlineStr">
        <is>
          <t>27-04-2026</t>
        </is>
      </c>
      <c r="D74" s="23" t="n">
        <v>0.8300115740740741</v>
      </c>
      <c r="E74" s="22" t="inlineStr">
        <is>
          <t>Makhana_7-2998</t>
        </is>
      </c>
      <c r="F74" s="22" t="inlineStr">
        <is>
          <t>FG</t>
        </is>
      </c>
      <c r="G74" s="22" t="inlineStr">
        <is>
          <t>Roasted &amp; Flavoured Makhana</t>
        </is>
      </c>
      <c r="H74" s="22" t="inlineStr">
        <is>
          <t>Roasted &amp; Flavoured Cheddar Cheese Makhana Farmley Jar 55 g</t>
        </is>
      </c>
      <c r="I74" s="22" t="inlineStr">
        <is>
          <t>Prasadam Roasted Makhana</t>
        </is>
      </c>
      <c r="J74" s="24" t="n">
        <v>0.055</v>
      </c>
      <c r="K74" s="24" t="n">
        <v>11000</v>
      </c>
      <c r="L74" s="22" t="inlineStr">
        <is>
          <t>GT Retail</t>
        </is>
      </c>
      <c r="M74" s="24" t="n">
        <v>605</v>
      </c>
      <c r="N74" s="22" t="inlineStr">
        <is>
          <t>Category A</t>
        </is>
      </c>
      <c r="O74" s="22" t="inlineStr">
        <is>
          <t>Purnea</t>
        </is>
      </c>
      <c r="P74" s="22" t="inlineStr">
        <is>
          <t>Value Added</t>
        </is>
      </c>
      <c r="Q74" s="22" t="inlineStr">
        <is>
          <t>Roasted &amp; Flavoured Makhana</t>
        </is>
      </c>
      <c r="R74" s="25">
        <f>IF(Config!$B$4&gt;0,M74/Config!$B$4,0)</f>
        <v/>
      </c>
      <c r="S74" s="25">
        <f>IF(Config!$B$4&gt;0,K74/Config!$B$4,0)</f>
        <v/>
      </c>
      <c r="T74" s="25">
        <f>R74*Config!$B$7</f>
        <v/>
      </c>
      <c r="U74" s="25">
        <f>S74*Config!$B$7</f>
        <v/>
      </c>
      <c r="V74" s="25" t="n">
        <v>134.75</v>
      </c>
      <c r="W74" s="25" t="n">
        <v>2450</v>
      </c>
      <c r="X74" s="26">
        <f>IF(T74&gt;0,V74/T74,0)</f>
        <v/>
      </c>
      <c r="Y74" s="26">
        <f>IF(U74&gt;0,W74/U74,0)</f>
        <v/>
      </c>
      <c r="Z74" s="25">
        <f>T74-V74</f>
        <v/>
      </c>
      <c r="AA74" s="25">
        <f>U74-W74</f>
        <v/>
      </c>
      <c r="AB74" s="25">
        <f>IF(Config!$B$7&gt;0,(V74/Config!$B$7)*Config!$B$4,0)</f>
        <v/>
      </c>
      <c r="AC74" s="25">
        <f>IF(Config!$B$7&gt;0,(W74/Config!$B$7)*Config!$B$4,0)</f>
        <v/>
      </c>
    </row>
    <row r="75" hidden="1" outlineLevel="1">
      <c r="A75" s="22" t="inlineStr">
        <is>
          <t>May</t>
        </is>
      </c>
      <c r="B75" s="22" t="n">
        <v>2026</v>
      </c>
      <c r="C75" s="22" t="inlineStr">
        <is>
          <t>27-04-2026</t>
        </is>
      </c>
      <c r="D75" s="23" t="n">
        <v>0.8300115740740741</v>
      </c>
      <c r="E75" s="22" t="inlineStr">
        <is>
          <t>Makhana_7-2996</t>
        </is>
      </c>
      <c r="F75" s="22" t="inlineStr">
        <is>
          <t>FG</t>
        </is>
      </c>
      <c r="G75" s="22" t="inlineStr">
        <is>
          <t>Roasted &amp; Flavoured Makhana</t>
        </is>
      </c>
      <c r="H75" s="22" t="inlineStr">
        <is>
          <t>Roasted &amp; Flavoured Tangy Tomato Makhana Farmley Jar 55 g</t>
        </is>
      </c>
      <c r="I75" s="22" t="inlineStr">
        <is>
          <t>Prasadam Roasted Makhana</t>
        </is>
      </c>
      <c r="J75" s="24" t="n">
        <v>0.055</v>
      </c>
      <c r="K75" s="24" t="n">
        <v>10450</v>
      </c>
      <c r="L75" s="22" t="inlineStr">
        <is>
          <t>GT Retail</t>
        </is>
      </c>
      <c r="M75" s="24" t="n">
        <v>574.75</v>
      </c>
      <c r="N75" s="22" t="inlineStr">
        <is>
          <t>Category A</t>
        </is>
      </c>
      <c r="O75" s="22" t="inlineStr">
        <is>
          <t>Purnea</t>
        </is>
      </c>
      <c r="P75" s="22" t="inlineStr">
        <is>
          <t>Value Added</t>
        </is>
      </c>
      <c r="Q75" s="22" t="inlineStr">
        <is>
          <t>Roasted &amp; Flavoured Makhana</t>
        </is>
      </c>
      <c r="R75" s="25">
        <f>IF(Config!$B$4&gt;0,M75/Config!$B$4,0)</f>
        <v/>
      </c>
      <c r="S75" s="25">
        <f>IF(Config!$B$4&gt;0,K75/Config!$B$4,0)</f>
        <v/>
      </c>
      <c r="T75" s="25">
        <f>R75*Config!$B$7</f>
        <v/>
      </c>
      <c r="U75" s="25">
        <f>S75*Config!$B$7</f>
        <v/>
      </c>
      <c r="V75" s="25" t="n">
        <v>180.95</v>
      </c>
      <c r="W75" s="25" t="n">
        <v>3290</v>
      </c>
      <c r="X75" s="26">
        <f>IF(T75&gt;0,V75/T75,0)</f>
        <v/>
      </c>
      <c r="Y75" s="26">
        <f>IF(U75&gt;0,W75/U75,0)</f>
        <v/>
      </c>
      <c r="Z75" s="25">
        <f>T75-V75</f>
        <v/>
      </c>
      <c r="AA75" s="25">
        <f>U75-W75</f>
        <v/>
      </c>
      <c r="AB75" s="25">
        <f>IF(Config!$B$7&gt;0,(V75/Config!$B$7)*Config!$B$4,0)</f>
        <v/>
      </c>
      <c r="AC75" s="25">
        <f>IF(Config!$B$7&gt;0,(W75/Config!$B$7)*Config!$B$4,0)</f>
        <v/>
      </c>
    </row>
    <row r="76" hidden="1" outlineLevel="1">
      <c r="A76" s="22" t="inlineStr">
        <is>
          <t>May</t>
        </is>
      </c>
      <c r="B76" s="22" t="n">
        <v>2026</v>
      </c>
      <c r="C76" s="22" t="inlineStr">
        <is>
          <t>27-04-2026</t>
        </is>
      </c>
      <c r="D76" s="23" t="n">
        <v>0.8300231481481481</v>
      </c>
      <c r="E76" s="22" t="inlineStr">
        <is>
          <t>Makhana_7-2997</t>
        </is>
      </c>
      <c r="F76" s="22" t="inlineStr">
        <is>
          <t>FG</t>
        </is>
      </c>
      <c r="G76" s="22" t="inlineStr">
        <is>
          <t>Roasted &amp; Flavoured Makhana</t>
        </is>
      </c>
      <c r="H76" s="22" t="inlineStr">
        <is>
          <t>Roasted &amp; Flavoured Achaari Makhana Farmley Jar 55 g</t>
        </is>
      </c>
      <c r="I76" s="22" t="inlineStr">
        <is>
          <t>Prasadam Roasted Makhana</t>
        </is>
      </c>
      <c r="J76" s="24" t="n">
        <v>0.055</v>
      </c>
      <c r="K76" s="24" t="n">
        <v>8710</v>
      </c>
      <c r="L76" s="22" t="inlineStr">
        <is>
          <t>GT Retail</t>
        </is>
      </c>
      <c r="M76" s="24" t="n">
        <v>479.05</v>
      </c>
      <c r="N76" s="22" t="inlineStr">
        <is>
          <t>Category A</t>
        </is>
      </c>
      <c r="O76" s="22" t="inlineStr">
        <is>
          <t>Purnea</t>
        </is>
      </c>
      <c r="P76" s="22" t="inlineStr">
        <is>
          <t>Value Added</t>
        </is>
      </c>
      <c r="Q76" s="22" t="inlineStr">
        <is>
          <t>Roasted &amp; Flavoured Makhana</t>
        </is>
      </c>
      <c r="R76" s="25">
        <f>IF(Config!$B$4&gt;0,M76/Config!$B$4,0)</f>
        <v/>
      </c>
      <c r="S76" s="25">
        <f>IF(Config!$B$4&gt;0,K76/Config!$B$4,0)</f>
        <v/>
      </c>
      <c r="T76" s="25">
        <f>R76*Config!$B$7</f>
        <v/>
      </c>
      <c r="U76" s="25">
        <f>S76*Config!$B$7</f>
        <v/>
      </c>
      <c r="V76" s="25" t="n">
        <v>119.35</v>
      </c>
      <c r="W76" s="25" t="n">
        <v>2170</v>
      </c>
      <c r="X76" s="26">
        <f>IF(T76&gt;0,V76/T76,0)</f>
        <v/>
      </c>
      <c r="Y76" s="26">
        <f>IF(U76&gt;0,W76/U76,0)</f>
        <v/>
      </c>
      <c r="Z76" s="25">
        <f>T76-V76</f>
        <v/>
      </c>
      <c r="AA76" s="25">
        <f>U76-W76</f>
        <v/>
      </c>
      <c r="AB76" s="25">
        <f>IF(Config!$B$7&gt;0,(V76/Config!$B$7)*Config!$B$4,0)</f>
        <v/>
      </c>
      <c r="AC76" s="25">
        <f>IF(Config!$B$7&gt;0,(W76/Config!$B$7)*Config!$B$4,0)</f>
        <v/>
      </c>
    </row>
    <row r="77" hidden="1" outlineLevel="1">
      <c r="A77" s="22" t="inlineStr">
        <is>
          <t>May</t>
        </is>
      </c>
      <c r="B77" s="22" t="n">
        <v>2026</v>
      </c>
      <c r="C77" s="22" t="inlineStr">
        <is>
          <t>27-04-2026</t>
        </is>
      </c>
      <c r="D77" s="23" t="n">
        <v>0.8300231481481481</v>
      </c>
      <c r="E77" s="22" t="inlineStr">
        <is>
          <t>Makhana_7-2993</t>
        </is>
      </c>
      <c r="F77" s="22" t="inlineStr">
        <is>
          <t>FG</t>
        </is>
      </c>
      <c r="G77" s="22" t="inlineStr">
        <is>
          <t>Roasted &amp; Flavoured Makhana</t>
        </is>
      </c>
      <c r="H77" s="22" t="inlineStr">
        <is>
          <t>Roasted &amp; Flavoured Minty Pudina Makhana Farmley Jar 55 g</t>
        </is>
      </c>
      <c r="I77" s="22" t="inlineStr">
        <is>
          <t>Prasadam Roasted Makhana</t>
        </is>
      </c>
      <c r="J77" s="24" t="n">
        <v>0.055</v>
      </c>
      <c r="K77" s="24" t="n">
        <v>8250</v>
      </c>
      <c r="L77" s="22" t="inlineStr">
        <is>
          <t>GT Retail</t>
        </is>
      </c>
      <c r="M77" s="24" t="n">
        <v>453.75</v>
      </c>
      <c r="N77" s="22" t="inlineStr">
        <is>
          <t>Category A</t>
        </is>
      </c>
      <c r="O77" s="22" t="inlineStr">
        <is>
          <t>Purnea</t>
        </is>
      </c>
      <c r="P77" s="22" t="inlineStr">
        <is>
          <t>Value Added</t>
        </is>
      </c>
      <c r="Q77" s="22" t="inlineStr">
        <is>
          <t>Roasted &amp; Flavoured Makhana</t>
        </is>
      </c>
      <c r="R77" s="25">
        <f>IF(Config!$B$4&gt;0,M77/Config!$B$4,0)</f>
        <v/>
      </c>
      <c r="S77" s="25">
        <f>IF(Config!$B$4&gt;0,K77/Config!$B$4,0)</f>
        <v/>
      </c>
      <c r="T77" s="25">
        <f>R77*Config!$B$7</f>
        <v/>
      </c>
      <c r="U77" s="25">
        <f>S77*Config!$B$7</f>
        <v/>
      </c>
      <c r="V77" s="25" t="n">
        <v>102.03</v>
      </c>
      <c r="W77" s="25" t="n">
        <v>1855</v>
      </c>
      <c r="X77" s="26">
        <f>IF(T77&gt;0,V77/T77,0)</f>
        <v/>
      </c>
      <c r="Y77" s="26">
        <f>IF(U77&gt;0,W77/U77,0)</f>
        <v/>
      </c>
      <c r="Z77" s="25">
        <f>T77-V77</f>
        <v/>
      </c>
      <c r="AA77" s="25">
        <f>U77-W77</f>
        <v/>
      </c>
      <c r="AB77" s="25">
        <f>IF(Config!$B$7&gt;0,(V77/Config!$B$7)*Config!$B$4,0)</f>
        <v/>
      </c>
      <c r="AC77" s="25">
        <f>IF(Config!$B$7&gt;0,(W77/Config!$B$7)*Config!$B$4,0)</f>
        <v/>
      </c>
    </row>
    <row r="78" hidden="1" outlineLevel="1">
      <c r="A78" s="22" t="inlineStr">
        <is>
          <t>May</t>
        </is>
      </c>
      <c r="B78" s="22" t="n">
        <v>2026</v>
      </c>
      <c r="C78" s="22" t="inlineStr">
        <is>
          <t>27-04-2026</t>
        </is>
      </c>
      <c r="D78" s="23" t="n">
        <v>0.8300231481481481</v>
      </c>
      <c r="E78" s="22" t="inlineStr">
        <is>
          <t>Makhana_7-2994</t>
        </is>
      </c>
      <c r="F78" s="22" t="inlineStr">
        <is>
          <t>FG</t>
        </is>
      </c>
      <c r="G78" s="22" t="inlineStr">
        <is>
          <t>Roasted &amp; Flavoured Makhana</t>
        </is>
      </c>
      <c r="H78" s="22" t="inlineStr">
        <is>
          <t>Roasted &amp; Salted Makhana Farmley Jar 55 g</t>
        </is>
      </c>
      <c r="I78" s="22" t="inlineStr">
        <is>
          <t>Prasadam Roasted Makhana</t>
        </is>
      </c>
      <c r="J78" s="24" t="n">
        <v>0.055</v>
      </c>
      <c r="K78" s="24" t="n">
        <v>8250</v>
      </c>
      <c r="L78" s="22" t="inlineStr">
        <is>
          <t>GT Retail</t>
        </is>
      </c>
      <c r="M78" s="24" t="n">
        <v>453.75</v>
      </c>
      <c r="N78" s="22" t="inlineStr">
        <is>
          <t>Category A</t>
        </is>
      </c>
      <c r="O78" s="22" t="inlineStr">
        <is>
          <t>Purnea</t>
        </is>
      </c>
      <c r="P78" s="22" t="inlineStr">
        <is>
          <t>Value Added</t>
        </is>
      </c>
      <c r="Q78" s="22" t="inlineStr">
        <is>
          <t>Roasted &amp; Flavoured Makhana</t>
        </is>
      </c>
      <c r="R78" s="25">
        <f>IF(Config!$B$4&gt;0,M78/Config!$B$4,0)</f>
        <v/>
      </c>
      <c r="S78" s="25">
        <f>IF(Config!$B$4&gt;0,K78/Config!$B$4,0)</f>
        <v/>
      </c>
      <c r="T78" s="25">
        <f>R78*Config!$B$7</f>
        <v/>
      </c>
      <c r="U78" s="25">
        <f>S78*Config!$B$7</f>
        <v/>
      </c>
      <c r="V78" s="25" t="n">
        <v>115.5</v>
      </c>
      <c r="W78" s="25" t="n">
        <v>2100</v>
      </c>
      <c r="X78" s="26">
        <f>IF(T78&gt;0,V78/T78,0)</f>
        <v/>
      </c>
      <c r="Y78" s="26">
        <f>IF(U78&gt;0,W78/U78,0)</f>
        <v/>
      </c>
      <c r="Z78" s="25">
        <f>T78-V78</f>
        <v/>
      </c>
      <c r="AA78" s="25">
        <f>U78-W78</f>
        <v/>
      </c>
      <c r="AB78" s="25">
        <f>IF(Config!$B$7&gt;0,(V78/Config!$B$7)*Config!$B$4,0)</f>
        <v/>
      </c>
      <c r="AC78" s="25">
        <f>IF(Config!$B$7&gt;0,(W78/Config!$B$7)*Config!$B$4,0)</f>
        <v/>
      </c>
    </row>
    <row r="79" hidden="1" outlineLevel="1">
      <c r="A79" s="22" t="inlineStr">
        <is>
          <t>May</t>
        </is>
      </c>
      <c r="B79" s="22" t="n">
        <v>2026</v>
      </c>
      <c r="C79" s="22" t="inlineStr">
        <is>
          <t>27-04-2026</t>
        </is>
      </c>
      <c r="D79" s="23" t="n">
        <v>0.8300231481481481</v>
      </c>
      <c r="E79" s="22" t="inlineStr">
        <is>
          <t>Makhana_7-2999</t>
        </is>
      </c>
      <c r="F79" s="22" t="inlineStr">
        <is>
          <t>FG</t>
        </is>
      </c>
      <c r="G79" s="22" t="inlineStr">
        <is>
          <t>Roasted &amp; Flavoured Makhana</t>
        </is>
      </c>
      <c r="H79" s="22" t="inlineStr">
        <is>
          <t>Roasted &amp; Flavoured Salt &amp; Pepper Makhana Farmley Jar 55 g</t>
        </is>
      </c>
      <c r="I79" s="22" t="inlineStr">
        <is>
          <t>Prasadam Roasted Makhana</t>
        </is>
      </c>
      <c r="J79" s="24" t="n">
        <v>0.055</v>
      </c>
      <c r="K79" s="24" t="n">
        <v>5500</v>
      </c>
      <c r="L79" s="22" t="inlineStr">
        <is>
          <t>GT Retail</t>
        </is>
      </c>
      <c r="M79" s="24" t="n">
        <v>302.5</v>
      </c>
      <c r="N79" s="22" t="inlineStr">
        <is>
          <t>Category A</t>
        </is>
      </c>
      <c r="O79" s="22" t="inlineStr">
        <is>
          <t>Purnea</t>
        </is>
      </c>
      <c r="P79" s="22" t="inlineStr">
        <is>
          <t>Value Added</t>
        </is>
      </c>
      <c r="Q79" s="22" t="inlineStr">
        <is>
          <t>Roasted &amp; Flavoured Makhana</t>
        </is>
      </c>
      <c r="R79" s="25">
        <f>IF(Config!$B$4&gt;0,M79/Config!$B$4,0)</f>
        <v/>
      </c>
      <c r="S79" s="25">
        <f>IF(Config!$B$4&gt;0,K79/Config!$B$4,0)</f>
        <v/>
      </c>
      <c r="T79" s="25">
        <f>R79*Config!$B$7</f>
        <v/>
      </c>
      <c r="U79" s="25">
        <f>S79*Config!$B$7</f>
        <v/>
      </c>
      <c r="V79" s="25" t="n">
        <v>71.23</v>
      </c>
      <c r="W79" s="25" t="n">
        <v>1295</v>
      </c>
      <c r="X79" s="26">
        <f>IF(T79&gt;0,V79/T79,0)</f>
        <v/>
      </c>
      <c r="Y79" s="26">
        <f>IF(U79&gt;0,W79/U79,0)</f>
        <v/>
      </c>
      <c r="Z79" s="25">
        <f>T79-V79</f>
        <v/>
      </c>
      <c r="AA79" s="25">
        <f>U79-W79</f>
        <v/>
      </c>
      <c r="AB79" s="25">
        <f>IF(Config!$B$7&gt;0,(V79/Config!$B$7)*Config!$B$4,0)</f>
        <v/>
      </c>
      <c r="AC79" s="25">
        <f>IF(Config!$B$7&gt;0,(W79/Config!$B$7)*Config!$B$4,0)</f>
        <v/>
      </c>
    </row>
    <row r="80" hidden="1" outlineLevel="1">
      <c r="A80" s="22" t="inlineStr">
        <is>
          <t>May</t>
        </is>
      </c>
      <c r="B80" s="22" t="n">
        <v>2026</v>
      </c>
      <c r="C80" s="22" t="inlineStr">
        <is>
          <t>27-04-2026</t>
        </is>
      </c>
      <c r="D80" s="23" t="n">
        <v>0.8300231481481481</v>
      </c>
      <c r="E80" s="22" t="inlineStr">
        <is>
          <t>Makhana_7-30074</t>
        </is>
      </c>
      <c r="F80" s="22" t="inlineStr">
        <is>
          <t>FG</t>
        </is>
      </c>
      <c r="G80" s="22" t="inlineStr">
        <is>
          <t>Roasted &amp; Flavoured Makhana</t>
        </is>
      </c>
      <c r="H80" s="22" t="inlineStr">
        <is>
          <t>Roasted &amp; Flavoured Makhana - Cream &amp; Onion Farmley Pillow Pouch 14g-Ladi</t>
        </is>
      </c>
      <c r="I80" s="22" t="inlineStr">
        <is>
          <t>Prasadam Roasted Makhana</t>
        </is>
      </c>
      <c r="J80" s="24" t="n">
        <v>0.014</v>
      </c>
      <c r="K80" s="24" t="n">
        <v>22000</v>
      </c>
      <c r="L80" s="22" t="inlineStr">
        <is>
          <t>GT Retail</t>
        </is>
      </c>
      <c r="M80" s="24" t="n">
        <v>308</v>
      </c>
      <c r="N80" s="22" t="inlineStr">
        <is>
          <t>Category A</t>
        </is>
      </c>
      <c r="O80" s="22" t="inlineStr">
        <is>
          <t>Purnea</t>
        </is>
      </c>
      <c r="P80" s="22" t="inlineStr">
        <is>
          <t>Value Added</t>
        </is>
      </c>
      <c r="Q80" s="22" t="inlineStr">
        <is>
          <t>Roasted &amp; Flavoured Makhana</t>
        </is>
      </c>
      <c r="R80" s="25">
        <f>IF(Config!$B$4&gt;0,M80/Config!$B$4,0)</f>
        <v/>
      </c>
      <c r="S80" s="25">
        <f>IF(Config!$B$4&gt;0,K80/Config!$B$4,0)</f>
        <v/>
      </c>
      <c r="T80" s="25">
        <f>R80*Config!$B$7</f>
        <v/>
      </c>
      <c r="U80" s="25">
        <f>S80*Config!$B$7</f>
        <v/>
      </c>
      <c r="V80" s="25" t="n">
        <v>137.76</v>
      </c>
      <c r="W80" s="25" t="n">
        <v>9840</v>
      </c>
      <c r="X80" s="26">
        <f>IF(T80&gt;0,V80/T80,0)</f>
        <v/>
      </c>
      <c r="Y80" s="26">
        <f>IF(U80&gt;0,W80/U80,0)</f>
        <v/>
      </c>
      <c r="Z80" s="25">
        <f>T80-V80</f>
        <v/>
      </c>
      <c r="AA80" s="25">
        <f>U80-W80</f>
        <v/>
      </c>
      <c r="AB80" s="25">
        <f>IF(Config!$B$7&gt;0,(V80/Config!$B$7)*Config!$B$4,0)</f>
        <v/>
      </c>
      <c r="AC80" s="25">
        <f>IF(Config!$B$7&gt;0,(W80/Config!$B$7)*Config!$B$4,0)</f>
        <v/>
      </c>
    </row>
    <row r="81" hidden="1" outlineLevel="1">
      <c r="A81" s="22" t="inlineStr">
        <is>
          <t>May</t>
        </is>
      </c>
      <c r="B81" s="22" t="n">
        <v>2026</v>
      </c>
      <c r="C81" s="22" t="inlineStr">
        <is>
          <t>27-04-2026</t>
        </is>
      </c>
      <c r="D81" s="23" t="n">
        <v>0.8300347222222222</v>
      </c>
      <c r="E81" s="22" t="inlineStr">
        <is>
          <t>Makhana_7-30073</t>
        </is>
      </c>
      <c r="F81" s="22" t="inlineStr">
        <is>
          <t>FG</t>
        </is>
      </c>
      <c r="G81" s="22" t="inlineStr">
        <is>
          <t>Roasted &amp; Flavoured Makhana</t>
        </is>
      </c>
      <c r="H81" s="22" t="inlineStr">
        <is>
          <t>Roasted &amp; Flavored Makhana - Peri Peri Farmley Pillow Pouch 14 g-Ladi</t>
        </is>
      </c>
      <c r="I81" s="22" t="inlineStr">
        <is>
          <t>Prasadam Roasted Makhana</t>
        </is>
      </c>
      <c r="J81" s="24" t="n">
        <v>0.014</v>
      </c>
      <c r="K81" s="24" t="n">
        <v>18087</v>
      </c>
      <c r="L81" s="22" t="inlineStr">
        <is>
          <t>GT Retail</t>
        </is>
      </c>
      <c r="M81" s="24" t="n">
        <v>253.22</v>
      </c>
      <c r="N81" s="22" t="inlineStr">
        <is>
          <t>Category A</t>
        </is>
      </c>
      <c r="O81" s="22" t="inlineStr">
        <is>
          <t>Purnea</t>
        </is>
      </c>
      <c r="P81" s="22" t="inlineStr">
        <is>
          <t>Value Added</t>
        </is>
      </c>
      <c r="Q81" s="22" t="inlineStr">
        <is>
          <t>Roasted &amp; Flavoured Makhana</t>
        </is>
      </c>
      <c r="R81" s="25">
        <f>IF(Config!$B$4&gt;0,M81/Config!$B$4,0)</f>
        <v/>
      </c>
      <c r="S81" s="25">
        <f>IF(Config!$B$4&gt;0,K81/Config!$B$4,0)</f>
        <v/>
      </c>
      <c r="T81" s="25">
        <f>R81*Config!$B$7</f>
        <v/>
      </c>
      <c r="U81" s="25">
        <f>S81*Config!$B$7</f>
        <v/>
      </c>
      <c r="V81" s="25" t="n">
        <v>136.08</v>
      </c>
      <c r="W81" s="25" t="n">
        <v>9720</v>
      </c>
      <c r="X81" s="26">
        <f>IF(T81&gt;0,V81/T81,0)</f>
        <v/>
      </c>
      <c r="Y81" s="26">
        <f>IF(U81&gt;0,W81/U81,0)</f>
        <v/>
      </c>
      <c r="Z81" s="25">
        <f>T81-V81</f>
        <v/>
      </c>
      <c r="AA81" s="25">
        <f>U81-W81</f>
        <v/>
      </c>
      <c r="AB81" s="25">
        <f>IF(Config!$B$7&gt;0,(V81/Config!$B$7)*Config!$B$4,0)</f>
        <v/>
      </c>
      <c r="AC81" s="25">
        <f>IF(Config!$B$7&gt;0,(W81/Config!$B$7)*Config!$B$4,0)</f>
        <v/>
      </c>
    </row>
    <row r="82" hidden="1" outlineLevel="1">
      <c r="A82" s="22" t="inlineStr">
        <is>
          <t>May</t>
        </is>
      </c>
      <c r="B82" s="22" t="n">
        <v>2026</v>
      </c>
      <c r="C82" s="22" t="inlineStr">
        <is>
          <t>27-04-2026</t>
        </is>
      </c>
      <c r="D82" s="23" t="n">
        <v>0.8300347222222222</v>
      </c>
      <c r="E82" s="22" t="inlineStr">
        <is>
          <t>Makhana_7-30075</t>
        </is>
      </c>
      <c r="F82" s="22" t="inlineStr">
        <is>
          <t>FG</t>
        </is>
      </c>
      <c r="G82" s="22" t="inlineStr">
        <is>
          <t>Roasted &amp; Flavoured Makhana</t>
        </is>
      </c>
      <c r="H82" s="22" t="inlineStr">
        <is>
          <t>Roasted &amp; Flavoured Makhana - Tangy Tomato Farmley Pillow Pouch 14g-Ladi</t>
        </is>
      </c>
      <c r="I82" s="22" t="inlineStr">
        <is>
          <t>Prasadam Roasted Makhana</t>
        </is>
      </c>
      <c r="J82" s="24" t="n">
        <v>0.014</v>
      </c>
      <c r="K82" s="24" t="n">
        <v>18552</v>
      </c>
      <c r="L82" s="22" t="inlineStr">
        <is>
          <t>GT Retail</t>
        </is>
      </c>
      <c r="M82" s="24" t="n">
        <v>259.73</v>
      </c>
      <c r="N82" s="22" t="inlineStr">
        <is>
          <t>Category A</t>
        </is>
      </c>
      <c r="O82" s="22" t="inlineStr">
        <is>
          <t>Purnea</t>
        </is>
      </c>
      <c r="P82" s="22" t="inlineStr">
        <is>
          <t>Value Added</t>
        </is>
      </c>
      <c r="Q82" s="22" t="inlineStr">
        <is>
          <t>Roasted &amp; Flavoured Makhana</t>
        </is>
      </c>
      <c r="R82" s="25">
        <f>IF(Config!$B$4&gt;0,M82/Config!$B$4,0)</f>
        <v/>
      </c>
      <c r="S82" s="25">
        <f>IF(Config!$B$4&gt;0,K82/Config!$B$4,0)</f>
        <v/>
      </c>
      <c r="T82" s="25">
        <f>R82*Config!$B$7</f>
        <v/>
      </c>
      <c r="U82" s="25">
        <f>S82*Config!$B$7</f>
        <v/>
      </c>
      <c r="V82" s="25" t="n">
        <v>107.52</v>
      </c>
      <c r="W82" s="25" t="n">
        <v>7680</v>
      </c>
      <c r="X82" s="26">
        <f>IF(T82&gt;0,V82/T82,0)</f>
        <v/>
      </c>
      <c r="Y82" s="26">
        <f>IF(U82&gt;0,W82/U82,0)</f>
        <v/>
      </c>
      <c r="Z82" s="25">
        <f>T82-V82</f>
        <v/>
      </c>
      <c r="AA82" s="25">
        <f>U82-W82</f>
        <v/>
      </c>
      <c r="AB82" s="25">
        <f>IF(Config!$B$7&gt;0,(V82/Config!$B$7)*Config!$B$4,0)</f>
        <v/>
      </c>
      <c r="AC82" s="25">
        <f>IF(Config!$B$7&gt;0,(W82/Config!$B$7)*Config!$B$4,0)</f>
        <v/>
      </c>
    </row>
    <row r="83" hidden="1" outlineLevel="1">
      <c r="A83" s="22" t="inlineStr">
        <is>
          <t>May</t>
        </is>
      </c>
      <c r="B83" s="22" t="n">
        <v>2026</v>
      </c>
      <c r="C83" s="22" t="inlineStr">
        <is>
          <t>27-04-2026</t>
        </is>
      </c>
      <c r="D83" s="23" t="n">
        <v>0.8300347222222222</v>
      </c>
      <c r="E83" s="22" t="inlineStr">
        <is>
          <t>Makhana_7-30079</t>
        </is>
      </c>
      <c r="F83" s="22" t="inlineStr">
        <is>
          <t>FG</t>
        </is>
      </c>
      <c r="G83" s="22" t="inlineStr">
        <is>
          <t>Roasted &amp; Flavoured Makhana</t>
        </is>
      </c>
      <c r="H83" s="22" t="inlineStr">
        <is>
          <t>Roasted &amp; Flavoured Makhana - Achaari Farmley Pillow Pouch 14g-Ladi</t>
        </is>
      </c>
      <c r="I83" s="22" t="inlineStr">
        <is>
          <t>Prasadam Roasted Makhana</t>
        </is>
      </c>
      <c r="J83" s="24" t="n">
        <v>0.014</v>
      </c>
      <c r="K83" s="24" t="n">
        <v>18500</v>
      </c>
      <c r="L83" s="22" t="inlineStr">
        <is>
          <t>GT Retail</t>
        </is>
      </c>
      <c r="M83" s="24" t="n">
        <v>259</v>
      </c>
      <c r="N83" s="22" t="inlineStr">
        <is>
          <t>Category A</t>
        </is>
      </c>
      <c r="O83" s="22" t="inlineStr">
        <is>
          <t>Purnea</t>
        </is>
      </c>
      <c r="P83" s="22" t="inlineStr">
        <is>
          <t>Value Added</t>
        </is>
      </c>
      <c r="Q83" s="22" t="inlineStr">
        <is>
          <t>Roasted &amp; Flavoured Makhana</t>
        </is>
      </c>
      <c r="R83" s="25">
        <f>IF(Config!$B$4&gt;0,M83/Config!$B$4,0)</f>
        <v/>
      </c>
      <c r="S83" s="25">
        <f>IF(Config!$B$4&gt;0,K83/Config!$B$4,0)</f>
        <v/>
      </c>
      <c r="T83" s="25">
        <f>R83*Config!$B$7</f>
        <v/>
      </c>
      <c r="U83" s="25">
        <f>S83*Config!$B$7</f>
        <v/>
      </c>
      <c r="V83" s="25" t="n">
        <v>120.12</v>
      </c>
      <c r="W83" s="25" t="n">
        <v>8580</v>
      </c>
      <c r="X83" s="26">
        <f>IF(T83&gt;0,V83/T83,0)</f>
        <v/>
      </c>
      <c r="Y83" s="26">
        <f>IF(U83&gt;0,W83/U83,0)</f>
        <v/>
      </c>
      <c r="Z83" s="25">
        <f>T83-V83</f>
        <v/>
      </c>
      <c r="AA83" s="25">
        <f>U83-W83</f>
        <v/>
      </c>
      <c r="AB83" s="25">
        <f>IF(Config!$B$7&gt;0,(V83/Config!$B$7)*Config!$B$4,0)</f>
        <v/>
      </c>
      <c r="AC83" s="25">
        <f>IF(Config!$B$7&gt;0,(W83/Config!$B$7)*Config!$B$4,0)</f>
        <v/>
      </c>
    </row>
    <row r="84" hidden="1" outlineLevel="1">
      <c r="A84" s="22" t="inlineStr">
        <is>
          <t>May</t>
        </is>
      </c>
      <c r="B84" s="22" t="n">
        <v>2026</v>
      </c>
      <c r="C84" s="22" t="inlineStr">
        <is>
          <t>27-04-2026</t>
        </is>
      </c>
      <c r="D84" s="23" t="n">
        <v>0.8300462962962963</v>
      </c>
      <c r="E84" s="22" t="inlineStr">
        <is>
          <t>Makhana_7-2986</t>
        </is>
      </c>
      <c r="F84" s="22" t="inlineStr">
        <is>
          <t>FG</t>
        </is>
      </c>
      <c r="G84" s="22" t="inlineStr">
        <is>
          <t>Roasted &amp; Flavoured Makhana</t>
        </is>
      </c>
      <c r="H84" s="22" t="inlineStr">
        <is>
          <t>Roasted &amp; Flavored Makhana -Cream and Onion Farmley Composite Jar 77 g</t>
        </is>
      </c>
      <c r="I84" s="22" t="inlineStr">
        <is>
          <t>Prasadam Roasted Makhana</t>
        </is>
      </c>
      <c r="J84" s="24" t="n">
        <v>0.077</v>
      </c>
      <c r="K84" s="24" t="n">
        <v>1322</v>
      </c>
      <c r="L84" s="22" t="inlineStr">
        <is>
          <t>GT Retail</t>
        </is>
      </c>
      <c r="M84" s="24" t="n">
        <v>101.79</v>
      </c>
      <c r="N84" s="22" t="inlineStr">
        <is>
          <t>Category A</t>
        </is>
      </c>
      <c r="O84" s="22" t="inlineStr">
        <is>
          <t>Purnea</t>
        </is>
      </c>
      <c r="P84" s="22" t="inlineStr">
        <is>
          <t>Value Added</t>
        </is>
      </c>
      <c r="Q84" s="22" t="inlineStr">
        <is>
          <t>Roasted &amp; Flavoured Makhana</t>
        </is>
      </c>
      <c r="R84" s="25">
        <f>IF(Config!$B$4&gt;0,M84/Config!$B$4,0)</f>
        <v/>
      </c>
      <c r="S84" s="25">
        <f>IF(Config!$B$4&gt;0,K84/Config!$B$4,0)</f>
        <v/>
      </c>
      <c r="T84" s="25">
        <f>R84*Config!$B$7</f>
        <v/>
      </c>
      <c r="U84" s="25">
        <f>S84*Config!$B$7</f>
        <v/>
      </c>
      <c r="V84" s="25" t="n">
        <v>73.92</v>
      </c>
      <c r="W84" s="25" t="n">
        <v>960</v>
      </c>
      <c r="X84" s="26">
        <f>IF(T84&gt;0,V84/T84,0)</f>
        <v/>
      </c>
      <c r="Y84" s="26">
        <f>IF(U84&gt;0,W84/U84,0)</f>
        <v/>
      </c>
      <c r="Z84" s="25">
        <f>T84-V84</f>
        <v/>
      </c>
      <c r="AA84" s="25">
        <f>U84-W84</f>
        <v/>
      </c>
      <c r="AB84" s="25">
        <f>IF(Config!$B$7&gt;0,(V84/Config!$B$7)*Config!$B$4,0)</f>
        <v/>
      </c>
      <c r="AC84" s="25">
        <f>IF(Config!$B$7&gt;0,(W84/Config!$B$7)*Config!$B$4,0)</f>
        <v/>
      </c>
    </row>
    <row r="85" hidden="1" outlineLevel="1">
      <c r="A85" s="22" t="inlineStr">
        <is>
          <t>May</t>
        </is>
      </c>
      <c r="B85" s="22" t="n">
        <v>2026</v>
      </c>
      <c r="C85" s="22" t="inlineStr">
        <is>
          <t>27-04-2026</t>
        </is>
      </c>
      <c r="D85" s="23" t="n">
        <v>0.8300462962962963</v>
      </c>
      <c r="E85" s="22" t="inlineStr">
        <is>
          <t>Makhana_7-2981</t>
        </is>
      </c>
      <c r="F85" s="22" t="inlineStr">
        <is>
          <t>FG</t>
        </is>
      </c>
      <c r="G85" s="22" t="inlineStr">
        <is>
          <t>Roasted &amp; Flavoured Makhana</t>
        </is>
      </c>
      <c r="H85" s="22" t="inlineStr">
        <is>
          <t>Roasted &amp; Flavored Makhana - Black Pepper Farmley Composite jar 77 g</t>
        </is>
      </c>
      <c r="I85" s="22" t="inlineStr">
        <is>
          <t>Prasadam Roasted Makhana</t>
        </is>
      </c>
      <c r="J85" s="24" t="n">
        <v>0.077</v>
      </c>
      <c r="K85" s="24" t="n">
        <v>800</v>
      </c>
      <c r="L85" s="22" t="inlineStr">
        <is>
          <t>GT Retail</t>
        </is>
      </c>
      <c r="M85" s="24" t="n">
        <v>61.6</v>
      </c>
      <c r="N85" s="22" t="inlineStr">
        <is>
          <t>Category A</t>
        </is>
      </c>
      <c r="O85" s="22" t="inlineStr">
        <is>
          <t>Purnea</t>
        </is>
      </c>
      <c r="P85" s="22" t="inlineStr">
        <is>
          <t>Value Added</t>
        </is>
      </c>
      <c r="Q85" s="22" t="inlineStr">
        <is>
          <t>Roasted &amp; Flavoured Makhana</t>
        </is>
      </c>
      <c r="R85" s="25">
        <f>IF(Config!$B$4&gt;0,M85/Config!$B$4,0)</f>
        <v/>
      </c>
      <c r="S85" s="25">
        <f>IF(Config!$B$4&gt;0,K85/Config!$B$4,0)</f>
        <v/>
      </c>
      <c r="T85" s="25">
        <f>R85*Config!$B$7</f>
        <v/>
      </c>
      <c r="U85" s="25">
        <f>S85*Config!$B$7</f>
        <v/>
      </c>
      <c r="V85" s="25" t="n">
        <v>11.09</v>
      </c>
      <c r="W85" s="25" t="n">
        <v>144</v>
      </c>
      <c r="X85" s="26">
        <f>IF(T85&gt;0,V85/T85,0)</f>
        <v/>
      </c>
      <c r="Y85" s="26">
        <f>IF(U85&gt;0,W85/U85,0)</f>
        <v/>
      </c>
      <c r="Z85" s="25">
        <f>T85-V85</f>
        <v/>
      </c>
      <c r="AA85" s="25">
        <f>U85-W85</f>
        <v/>
      </c>
      <c r="AB85" s="25">
        <f>IF(Config!$B$7&gt;0,(V85/Config!$B$7)*Config!$B$4,0)</f>
        <v/>
      </c>
      <c r="AC85" s="25">
        <f>IF(Config!$B$7&gt;0,(W85/Config!$B$7)*Config!$B$4,0)</f>
        <v/>
      </c>
    </row>
    <row r="86" hidden="1" outlineLevel="1">
      <c r="A86" s="22" t="inlineStr">
        <is>
          <t>May</t>
        </is>
      </c>
      <c r="B86" s="22" t="n">
        <v>2026</v>
      </c>
      <c r="C86" s="22" t="inlineStr">
        <is>
          <t>27-04-2026</t>
        </is>
      </c>
      <c r="D86" s="23" t="n">
        <v>0.8300462962962963</v>
      </c>
      <c r="E86" s="22" t="inlineStr">
        <is>
          <t>Makhana_7-2983</t>
        </is>
      </c>
      <c r="F86" s="22" t="inlineStr">
        <is>
          <t>FG</t>
        </is>
      </c>
      <c r="G86" s="22" t="inlineStr">
        <is>
          <t>Roasted &amp; Flavoured Makhana</t>
        </is>
      </c>
      <c r="H86" s="22" t="inlineStr">
        <is>
          <t>Roasted &amp; Flavored Makhana - Peri Peri Farmley Composite Jar 77 g</t>
        </is>
      </c>
      <c r="I86" s="22" t="inlineStr">
        <is>
          <t>Prasadam Roasted Makhana</t>
        </is>
      </c>
      <c r="J86" s="24" t="n">
        <v>0.077</v>
      </c>
      <c r="K86" s="24" t="n">
        <v>1300</v>
      </c>
      <c r="L86" s="22" t="inlineStr">
        <is>
          <t>GT Retail</t>
        </is>
      </c>
      <c r="M86" s="24" t="n">
        <v>100.1</v>
      </c>
      <c r="N86" s="22" t="inlineStr">
        <is>
          <t>Category A</t>
        </is>
      </c>
      <c r="O86" s="22" t="inlineStr">
        <is>
          <t>Purnea</t>
        </is>
      </c>
      <c r="P86" s="22" t="inlineStr">
        <is>
          <t>Value Added</t>
        </is>
      </c>
      <c r="Q86" s="22" t="inlineStr">
        <is>
          <t>Roasted &amp; Flavoured Makhana</t>
        </is>
      </c>
      <c r="R86" s="25">
        <f>IF(Config!$B$4&gt;0,M86/Config!$B$4,0)</f>
        <v/>
      </c>
      <c r="S86" s="25">
        <f>IF(Config!$B$4&gt;0,K86/Config!$B$4,0)</f>
        <v/>
      </c>
      <c r="T86" s="25">
        <f>R86*Config!$B$7</f>
        <v/>
      </c>
      <c r="U86" s="25">
        <f>S86*Config!$B$7</f>
        <v/>
      </c>
      <c r="V86" s="25" t="n">
        <v>96.09999999999999</v>
      </c>
      <c r="W86" s="25" t="n">
        <v>1248</v>
      </c>
      <c r="X86" s="26">
        <f>IF(T86&gt;0,V86/T86,0)</f>
        <v/>
      </c>
      <c r="Y86" s="26">
        <f>IF(U86&gt;0,W86/U86,0)</f>
        <v/>
      </c>
      <c r="Z86" s="25">
        <f>T86-V86</f>
        <v/>
      </c>
      <c r="AA86" s="25">
        <f>U86-W86</f>
        <v/>
      </c>
      <c r="AB86" s="25">
        <f>IF(Config!$B$7&gt;0,(V86/Config!$B$7)*Config!$B$4,0)</f>
        <v/>
      </c>
      <c r="AC86" s="25">
        <f>IF(Config!$B$7&gt;0,(W86/Config!$B$7)*Config!$B$4,0)</f>
        <v/>
      </c>
    </row>
    <row r="87" hidden="1" outlineLevel="1">
      <c r="A87" s="22" t="inlineStr">
        <is>
          <t>May</t>
        </is>
      </c>
      <c r="B87" s="22" t="n">
        <v>2026</v>
      </c>
      <c r="C87" s="22" t="inlineStr">
        <is>
          <t>27-04-2026</t>
        </is>
      </c>
      <c r="D87" s="23" t="n">
        <v>0.8300462962962963</v>
      </c>
      <c r="E87" s="22" t="inlineStr">
        <is>
          <t>Makhana_7-2984</t>
        </is>
      </c>
      <c r="F87" s="22" t="inlineStr">
        <is>
          <t>FG</t>
        </is>
      </c>
      <c r="G87" s="22" t="inlineStr">
        <is>
          <t>Roasted &amp; Flavoured Makhana</t>
        </is>
      </c>
      <c r="H87" s="22" t="inlineStr">
        <is>
          <t>Roasted &amp; Salted Makhana Farmley Composite Jar 77 g</t>
        </is>
      </c>
      <c r="I87" s="22" t="inlineStr">
        <is>
          <t>Prasadam Roasted Makhana</t>
        </is>
      </c>
      <c r="J87" s="24" t="n">
        <v>0.077</v>
      </c>
      <c r="K87" s="24" t="n">
        <v>1300</v>
      </c>
      <c r="L87" s="22" t="inlineStr">
        <is>
          <t>GT Retail</t>
        </is>
      </c>
      <c r="M87" s="24" t="n">
        <v>100.1</v>
      </c>
      <c r="N87" s="22" t="inlineStr">
        <is>
          <t>Category A</t>
        </is>
      </c>
      <c r="O87" s="22" t="inlineStr">
        <is>
          <t>Purnea</t>
        </is>
      </c>
      <c r="P87" s="22" t="inlineStr">
        <is>
          <t>Value Added</t>
        </is>
      </c>
      <c r="Q87" s="22" t="inlineStr">
        <is>
          <t>Roasted &amp; Flavoured Makhana</t>
        </is>
      </c>
      <c r="R87" s="25">
        <f>IF(Config!$B$4&gt;0,M87/Config!$B$4,0)</f>
        <v/>
      </c>
      <c r="S87" s="25">
        <f>IF(Config!$B$4&gt;0,K87/Config!$B$4,0)</f>
        <v/>
      </c>
      <c r="T87" s="25">
        <f>R87*Config!$B$7</f>
        <v/>
      </c>
      <c r="U87" s="25">
        <f>S87*Config!$B$7</f>
        <v/>
      </c>
      <c r="V87" s="25" t="n">
        <v>46.2</v>
      </c>
      <c r="W87" s="25" t="n">
        <v>600</v>
      </c>
      <c r="X87" s="26">
        <f>IF(T87&gt;0,V87/T87,0)</f>
        <v/>
      </c>
      <c r="Y87" s="26">
        <f>IF(U87&gt;0,W87/U87,0)</f>
        <v/>
      </c>
      <c r="Z87" s="25">
        <f>T87-V87</f>
        <v/>
      </c>
      <c r="AA87" s="25">
        <f>U87-W87</f>
        <v/>
      </c>
      <c r="AB87" s="25">
        <f>IF(Config!$B$7&gt;0,(V87/Config!$B$7)*Config!$B$4,0)</f>
        <v/>
      </c>
      <c r="AC87" s="25">
        <f>IF(Config!$B$7&gt;0,(W87/Config!$B$7)*Config!$B$4,0)</f>
        <v/>
      </c>
    </row>
    <row r="88" hidden="1" outlineLevel="1">
      <c r="A88" s="22" t="inlineStr">
        <is>
          <t>May</t>
        </is>
      </c>
      <c r="B88" s="22" t="n">
        <v>2026</v>
      </c>
      <c r="C88" s="22" t="inlineStr">
        <is>
          <t>27-04-2026</t>
        </is>
      </c>
      <c r="D88" s="23" t="n">
        <v>0.8300462962962963</v>
      </c>
      <c r="E88" s="22" t="inlineStr">
        <is>
          <t>Makhana_7-2985</t>
        </is>
      </c>
      <c r="F88" s="22" t="inlineStr">
        <is>
          <t>FG</t>
        </is>
      </c>
      <c r="G88" s="22" t="inlineStr">
        <is>
          <t>Roasted &amp; Flavoured Makhana</t>
        </is>
      </c>
      <c r="H88" s="22" t="inlineStr">
        <is>
          <t>Roasted &amp; Flavored Makhana - Tangy Tomato Farmley Composite Jar 77 g</t>
        </is>
      </c>
      <c r="I88" s="22" t="inlineStr">
        <is>
          <t>Prasadam Roasted Makhana</t>
        </is>
      </c>
      <c r="J88" s="24" t="n">
        <v>0.077</v>
      </c>
      <c r="K88" s="24" t="n">
        <v>800</v>
      </c>
      <c r="L88" s="22" t="inlineStr">
        <is>
          <t>GT Retail</t>
        </is>
      </c>
      <c r="M88" s="24" t="n">
        <v>61.6</v>
      </c>
      <c r="N88" s="22" t="inlineStr">
        <is>
          <t>Category A</t>
        </is>
      </c>
      <c r="O88" s="22" t="inlineStr">
        <is>
          <t>Purnea</t>
        </is>
      </c>
      <c r="P88" s="22" t="inlineStr">
        <is>
          <t>Value Added</t>
        </is>
      </c>
      <c r="Q88" s="22" t="inlineStr">
        <is>
          <t>Roasted &amp; Flavoured Makhana</t>
        </is>
      </c>
      <c r="R88" s="25">
        <f>IF(Config!$B$4&gt;0,M88/Config!$B$4,0)</f>
        <v/>
      </c>
      <c r="S88" s="25">
        <f>IF(Config!$B$4&gt;0,K88/Config!$B$4,0)</f>
        <v/>
      </c>
      <c r="T88" s="25">
        <f>R88*Config!$B$7</f>
        <v/>
      </c>
      <c r="U88" s="25">
        <f>S88*Config!$B$7</f>
        <v/>
      </c>
      <c r="V88" s="25" t="n">
        <v>22.18</v>
      </c>
      <c r="W88" s="25" t="n">
        <v>288</v>
      </c>
      <c r="X88" s="26">
        <f>IF(T88&gt;0,V88/T88,0)</f>
        <v/>
      </c>
      <c r="Y88" s="26">
        <f>IF(U88&gt;0,W88/U88,0)</f>
        <v/>
      </c>
      <c r="Z88" s="25">
        <f>T88-V88</f>
        <v/>
      </c>
      <c r="AA88" s="25">
        <f>U88-W88</f>
        <v/>
      </c>
      <c r="AB88" s="25">
        <f>IF(Config!$B$7&gt;0,(V88/Config!$B$7)*Config!$B$4,0)</f>
        <v/>
      </c>
      <c r="AC88" s="25">
        <f>IF(Config!$B$7&gt;0,(W88/Config!$B$7)*Config!$B$4,0)</f>
        <v/>
      </c>
    </row>
    <row r="89" hidden="1" outlineLevel="1">
      <c r="A89" s="22" t="inlineStr">
        <is>
          <t>May</t>
        </is>
      </c>
      <c r="B89" s="22" t="n">
        <v>2026</v>
      </c>
      <c r="C89" s="22" t="inlineStr">
        <is>
          <t>27-04-2026</t>
        </is>
      </c>
      <c r="D89" s="23" t="n">
        <v>0.8300462962962963</v>
      </c>
      <c r="E89" s="22" t="inlineStr">
        <is>
          <t>Makhana_7-2980</t>
        </is>
      </c>
      <c r="F89" s="22" t="inlineStr">
        <is>
          <t>FG</t>
        </is>
      </c>
      <c r="G89" s="22" t="inlineStr">
        <is>
          <t>Roasted &amp; Flavoured Makhana</t>
        </is>
      </c>
      <c r="H89" s="22" t="inlineStr">
        <is>
          <t>Roasted &amp; Flavored Makhana - Mint Farmley Composite Jar 77 g</t>
        </is>
      </c>
      <c r="I89" s="22" t="inlineStr">
        <is>
          <t>Prasadam Roasted Makhana</t>
        </is>
      </c>
      <c r="J89" s="24" t="n">
        <v>0.077</v>
      </c>
      <c r="K89" s="24" t="n">
        <v>800</v>
      </c>
      <c r="L89" s="22" t="inlineStr">
        <is>
          <t>GT Retail</t>
        </is>
      </c>
      <c r="M89" s="24" t="n">
        <v>61.6</v>
      </c>
      <c r="N89" s="22" t="inlineStr">
        <is>
          <t>Category A</t>
        </is>
      </c>
      <c r="O89" s="22" t="inlineStr">
        <is>
          <t>Purnea</t>
        </is>
      </c>
      <c r="P89" s="22" t="inlineStr">
        <is>
          <t>Value Added</t>
        </is>
      </c>
      <c r="Q89" s="22" t="inlineStr">
        <is>
          <t>Roasted &amp; Flavoured Makhana</t>
        </is>
      </c>
      <c r="R89" s="25">
        <f>IF(Config!$B$4&gt;0,M89/Config!$B$4,0)</f>
        <v/>
      </c>
      <c r="S89" s="25">
        <f>IF(Config!$B$4&gt;0,K89/Config!$B$4,0)</f>
        <v/>
      </c>
      <c r="T89" s="25">
        <f>R89*Config!$B$7</f>
        <v/>
      </c>
      <c r="U89" s="25">
        <f>S89*Config!$B$7</f>
        <v/>
      </c>
      <c r="V89" s="25" t="n">
        <v>16.63</v>
      </c>
      <c r="W89" s="25" t="n">
        <v>216</v>
      </c>
      <c r="X89" s="26">
        <f>IF(T89&gt;0,V89/T89,0)</f>
        <v/>
      </c>
      <c r="Y89" s="26">
        <f>IF(U89&gt;0,W89/U89,0)</f>
        <v/>
      </c>
      <c r="Z89" s="25">
        <f>T89-V89</f>
        <v/>
      </c>
      <c r="AA89" s="25">
        <f>U89-W89</f>
        <v/>
      </c>
      <c r="AB89" s="25">
        <f>IF(Config!$B$7&gt;0,(V89/Config!$B$7)*Config!$B$4,0)</f>
        <v/>
      </c>
      <c r="AC89" s="25">
        <f>IF(Config!$B$7&gt;0,(W89/Config!$B$7)*Config!$B$4,0)</f>
        <v/>
      </c>
    </row>
    <row r="90" hidden="1" outlineLevel="1">
      <c r="A90" s="22" t="inlineStr">
        <is>
          <t>May</t>
        </is>
      </c>
      <c r="B90" s="22" t="n">
        <v>2026</v>
      </c>
      <c r="C90" s="22" t="inlineStr">
        <is>
          <t>27-04-2026</t>
        </is>
      </c>
      <c r="D90" s="23" t="n">
        <v>0.8300462962962963</v>
      </c>
      <c r="E90" s="22" t="inlineStr">
        <is>
          <t>Makhana_7-2982</t>
        </is>
      </c>
      <c r="F90" s="22" t="inlineStr">
        <is>
          <t>FG</t>
        </is>
      </c>
      <c r="G90" s="22" t="inlineStr">
        <is>
          <t>Roasted &amp; Flavoured Makhana</t>
        </is>
      </c>
      <c r="H90" s="22" t="inlineStr">
        <is>
          <t>Roasted &amp; Flavored Makhana - Achaari Farmley Composite Jar 77 g</t>
        </is>
      </c>
      <c r="I90" s="22" t="inlineStr">
        <is>
          <t>Prasadam Roasted Makhana</t>
        </is>
      </c>
      <c r="J90" s="24" t="n">
        <v>0.077</v>
      </c>
      <c r="K90" s="24" t="n">
        <v>800</v>
      </c>
      <c r="L90" s="22" t="inlineStr">
        <is>
          <t>GT Retail</t>
        </is>
      </c>
      <c r="M90" s="24" t="n">
        <v>61.6</v>
      </c>
      <c r="N90" s="22" t="inlineStr">
        <is>
          <t>Category A</t>
        </is>
      </c>
      <c r="O90" s="22" t="inlineStr">
        <is>
          <t>Purnea</t>
        </is>
      </c>
      <c r="P90" s="22" t="inlineStr">
        <is>
          <t>Value Added</t>
        </is>
      </c>
      <c r="Q90" s="22" t="inlineStr">
        <is>
          <t>Roasted &amp; Flavoured Makhana</t>
        </is>
      </c>
      <c r="R90" s="25">
        <f>IF(Config!$B$4&gt;0,M90/Config!$B$4,0)</f>
        <v/>
      </c>
      <c r="S90" s="25">
        <f>IF(Config!$B$4&gt;0,K90/Config!$B$4,0)</f>
        <v/>
      </c>
      <c r="T90" s="25">
        <f>R90*Config!$B$7</f>
        <v/>
      </c>
      <c r="U90" s="25">
        <f>S90*Config!$B$7</f>
        <v/>
      </c>
      <c r="V90" s="25" t="n">
        <v>12.94</v>
      </c>
      <c r="W90" s="25" t="n">
        <v>168</v>
      </c>
      <c r="X90" s="26">
        <f>IF(T90&gt;0,V90/T90,0)</f>
        <v/>
      </c>
      <c r="Y90" s="26">
        <f>IF(U90&gt;0,W90/U90,0)</f>
        <v/>
      </c>
      <c r="Z90" s="25">
        <f>T90-V90</f>
        <v/>
      </c>
      <c r="AA90" s="25">
        <f>U90-W90</f>
        <v/>
      </c>
      <c r="AB90" s="25">
        <f>IF(Config!$B$7&gt;0,(V90/Config!$B$7)*Config!$B$4,0)</f>
        <v/>
      </c>
      <c r="AC90" s="25">
        <f>IF(Config!$B$7&gt;0,(W90/Config!$B$7)*Config!$B$4,0)</f>
        <v/>
      </c>
    </row>
    <row r="91" hidden="1" outlineLevel="1">
      <c r="A91" s="22" t="inlineStr">
        <is>
          <t>May</t>
        </is>
      </c>
      <c r="B91" s="22" t="n">
        <v>2026</v>
      </c>
      <c r="C91" s="22" t="inlineStr">
        <is>
          <t>27-04-2026</t>
        </is>
      </c>
      <c r="D91" s="23" t="n">
        <v>0.8300462962962963</v>
      </c>
      <c r="E91" s="22" t="inlineStr">
        <is>
          <t>Makhana_7-2979</t>
        </is>
      </c>
      <c r="F91" s="22" t="inlineStr">
        <is>
          <t>FG</t>
        </is>
      </c>
      <c r="G91" s="22" t="inlineStr">
        <is>
          <t>Roasted &amp; Flavoured Makhana</t>
        </is>
      </c>
      <c r="H91" s="22" t="inlineStr">
        <is>
          <t>Roasted &amp; Flavored Makhana -Cheddar Cheese Farmley Composite Jar 77 g</t>
        </is>
      </c>
      <c r="I91" s="22" t="inlineStr">
        <is>
          <t>Prasadam Roasted Makhana</t>
        </is>
      </c>
      <c r="J91" s="24" t="n">
        <v>0.077</v>
      </c>
      <c r="K91" s="24" t="n">
        <v>948</v>
      </c>
      <c r="L91" s="22" t="inlineStr">
        <is>
          <t>GT Retail</t>
        </is>
      </c>
      <c r="M91" s="24" t="n">
        <v>73</v>
      </c>
      <c r="N91" s="22" t="inlineStr">
        <is>
          <t>Category A</t>
        </is>
      </c>
      <c r="O91" s="22" t="inlineStr">
        <is>
          <t>Purnea</t>
        </is>
      </c>
      <c r="P91" s="22" t="inlineStr">
        <is>
          <t>Value Added</t>
        </is>
      </c>
      <c r="Q91" s="22" t="inlineStr">
        <is>
          <t>Roasted &amp; Flavoured Makhana</t>
        </is>
      </c>
      <c r="R91" s="25">
        <f>IF(Config!$B$4&gt;0,M91/Config!$B$4,0)</f>
        <v/>
      </c>
      <c r="S91" s="25">
        <f>IF(Config!$B$4&gt;0,K91/Config!$B$4,0)</f>
        <v/>
      </c>
      <c r="T91" s="25">
        <f>R91*Config!$B$7</f>
        <v/>
      </c>
      <c r="U91" s="25">
        <f>S91*Config!$B$7</f>
        <v/>
      </c>
      <c r="V91" s="25" t="n">
        <v>12.94</v>
      </c>
      <c r="W91" s="25" t="n">
        <v>168</v>
      </c>
      <c r="X91" s="26">
        <f>IF(T91&gt;0,V91/T91,0)</f>
        <v/>
      </c>
      <c r="Y91" s="26">
        <f>IF(U91&gt;0,W91/U91,0)</f>
        <v/>
      </c>
      <c r="Z91" s="25">
        <f>T91-V91</f>
        <v/>
      </c>
      <c r="AA91" s="25">
        <f>U91-W91</f>
        <v/>
      </c>
      <c r="AB91" s="25">
        <f>IF(Config!$B$7&gt;0,(V91/Config!$B$7)*Config!$B$4,0)</f>
        <v/>
      </c>
      <c r="AC91" s="25">
        <f>IF(Config!$B$7&gt;0,(W91/Config!$B$7)*Config!$B$4,0)</f>
        <v/>
      </c>
    </row>
    <row r="92" hidden="1" outlineLevel="1">
      <c r="A92" s="22" t="inlineStr">
        <is>
          <t>May</t>
        </is>
      </c>
      <c r="B92" s="22" t="n">
        <v>2026</v>
      </c>
      <c r="C92" s="22" t="inlineStr">
        <is>
          <t>27-04-2026</t>
        </is>
      </c>
      <c r="D92" s="23" t="n">
        <v>0.8300578703703704</v>
      </c>
      <c r="E92" s="22" t="inlineStr">
        <is>
          <t>Makhana_7-30135</t>
        </is>
      </c>
      <c r="F92" s="22" t="inlineStr">
        <is>
          <t>FG</t>
        </is>
      </c>
      <c r="G92" s="22" t="inlineStr">
        <is>
          <t>Roasted &amp; Flavoured Makhana</t>
        </is>
      </c>
      <c r="H92" s="22" t="inlineStr">
        <is>
          <t>Roasted &amp; Flavoured Makhana - Lemon Chilli Farmley Composite Jar 55g</t>
        </is>
      </c>
      <c r="I92" s="22" t="inlineStr">
        <is>
          <t>Prasadam Roasted Makhana</t>
        </is>
      </c>
      <c r="J92" s="24" t="n">
        <v>0.055</v>
      </c>
      <c r="K92" s="24" t="n">
        <v>11000</v>
      </c>
      <c r="L92" s="22" t="inlineStr">
        <is>
          <t>GT Retail</t>
        </is>
      </c>
      <c r="M92" s="24" t="n">
        <v>605</v>
      </c>
      <c r="N92" s="22" t="inlineStr">
        <is>
          <t>Category A</t>
        </is>
      </c>
      <c r="O92" s="22" t="inlineStr">
        <is>
          <t>Purnea</t>
        </is>
      </c>
      <c r="P92" s="22" t="inlineStr">
        <is>
          <t>Value Added</t>
        </is>
      </c>
      <c r="Q92" s="22" t="inlineStr">
        <is>
          <t>Roasted &amp; Flavoured Makhana</t>
        </is>
      </c>
      <c r="R92" s="25">
        <f>IF(Config!$B$4&gt;0,M92/Config!$B$4,0)</f>
        <v/>
      </c>
      <c r="S92" s="25">
        <f>IF(Config!$B$4&gt;0,K92/Config!$B$4,0)</f>
        <v/>
      </c>
      <c r="T92" s="25">
        <f>R92*Config!$B$7</f>
        <v/>
      </c>
      <c r="U92" s="25">
        <f>S92*Config!$B$7</f>
        <v/>
      </c>
      <c r="V92" s="25" t="n">
        <v>115.5</v>
      </c>
      <c r="W92" s="25" t="n">
        <v>2100</v>
      </c>
      <c r="X92" s="26">
        <f>IF(T92&gt;0,V92/T92,0)</f>
        <v/>
      </c>
      <c r="Y92" s="26">
        <f>IF(U92&gt;0,W92/U92,0)</f>
        <v/>
      </c>
      <c r="Z92" s="25">
        <f>T92-V92</f>
        <v/>
      </c>
      <c r="AA92" s="25">
        <f>U92-W92</f>
        <v/>
      </c>
      <c r="AB92" s="25">
        <f>IF(Config!$B$7&gt;0,(V92/Config!$B$7)*Config!$B$4,0)</f>
        <v/>
      </c>
      <c r="AC92" s="25">
        <f>IF(Config!$B$7&gt;0,(W92/Config!$B$7)*Config!$B$4,0)</f>
        <v/>
      </c>
    </row>
    <row r="93" hidden="1" outlineLevel="1">
      <c r="A93" s="22" t="inlineStr">
        <is>
          <t>May</t>
        </is>
      </c>
      <c r="B93" s="22" t="n">
        <v>2026</v>
      </c>
      <c r="C93" s="22" t="inlineStr">
        <is>
          <t>27-04-2026</t>
        </is>
      </c>
      <c r="D93" s="23" t="n">
        <v>0.8300694444444444</v>
      </c>
      <c r="E93" s="22" t="inlineStr">
        <is>
          <t>Makhana_7-30136</t>
        </is>
      </c>
      <c r="F93" s="22" t="inlineStr">
        <is>
          <t>FG</t>
        </is>
      </c>
      <c r="G93" s="22" t="inlineStr">
        <is>
          <t>Roasted &amp; Flavoured Makhana</t>
        </is>
      </c>
      <c r="H93" s="22" t="inlineStr">
        <is>
          <t>Roasted &amp; Flavoured Makhana - Lemon Chilli Farmley Composite Jar 77 g</t>
        </is>
      </c>
      <c r="I93" s="22" t="inlineStr">
        <is>
          <t>Prasadam Roasted Makhana</t>
        </is>
      </c>
      <c r="J93" s="24" t="n">
        <v>0.077</v>
      </c>
      <c r="K93" s="24" t="n">
        <v>500</v>
      </c>
      <c r="L93" s="22" t="inlineStr">
        <is>
          <t>GT Retail</t>
        </is>
      </c>
      <c r="M93" s="24" t="n">
        <v>38.5</v>
      </c>
      <c r="N93" s="22" t="inlineStr">
        <is>
          <t>Category A</t>
        </is>
      </c>
      <c r="O93" s="22" t="inlineStr">
        <is>
          <t>Purnea</t>
        </is>
      </c>
      <c r="P93" s="22" t="inlineStr">
        <is>
          <t>Value Added</t>
        </is>
      </c>
      <c r="Q93" s="22" t="inlineStr">
        <is>
          <t>Roasted &amp; Flavoured Makhana</t>
        </is>
      </c>
      <c r="R93" s="25">
        <f>IF(Config!$B$4&gt;0,M93/Config!$B$4,0)</f>
        <v/>
      </c>
      <c r="S93" s="25">
        <f>IF(Config!$B$4&gt;0,K93/Config!$B$4,0)</f>
        <v/>
      </c>
      <c r="T93" s="25">
        <f>R93*Config!$B$7</f>
        <v/>
      </c>
      <c r="U93" s="25">
        <f>S93*Config!$B$7</f>
        <v/>
      </c>
      <c r="V93" s="25" t="n">
        <v>12.94</v>
      </c>
      <c r="W93" s="25" t="n">
        <v>168</v>
      </c>
      <c r="X93" s="26">
        <f>IF(T93&gt;0,V93/T93,0)</f>
        <v/>
      </c>
      <c r="Y93" s="26">
        <f>IF(U93&gt;0,W93/U93,0)</f>
        <v/>
      </c>
      <c r="Z93" s="25">
        <f>T93-V93</f>
        <v/>
      </c>
      <c r="AA93" s="25">
        <f>U93-W93</f>
        <v/>
      </c>
      <c r="AB93" s="25">
        <f>IF(Config!$B$7&gt;0,(V93/Config!$B$7)*Config!$B$4,0)</f>
        <v/>
      </c>
      <c r="AC93" s="25">
        <f>IF(Config!$B$7&gt;0,(W93/Config!$B$7)*Config!$B$4,0)</f>
        <v/>
      </c>
    </row>
    <row r="94" hidden="1" outlineLevel="1">
      <c r="A94" s="22" t="inlineStr">
        <is>
          <t>May</t>
        </is>
      </c>
      <c r="B94" s="22" t="n">
        <v>2026</v>
      </c>
      <c r="C94" s="22" t="inlineStr">
        <is>
          <t>29-04-2026</t>
        </is>
      </c>
      <c r="D94" s="23" t="n">
        <v>0.4396180555555556</v>
      </c>
      <c r="E94" s="22" t="inlineStr">
        <is>
          <t>Makhana_7-30153</t>
        </is>
      </c>
      <c r="F94" s="22" t="inlineStr">
        <is>
          <t>FG</t>
        </is>
      </c>
      <c r="G94" s="22" t="inlineStr">
        <is>
          <t>Roasted &amp; Flavoured Makhana</t>
        </is>
      </c>
      <c r="H94" s="22" t="inlineStr">
        <is>
          <t>Roasted &amp; Flavored Makhana - Peri Peri Farmley Pillow Pouch 20 g</t>
        </is>
      </c>
      <c r="I94" s="22" t="inlineStr">
        <is>
          <t>Prasadam Roasted Makhana</t>
        </is>
      </c>
      <c r="J94" s="24" t="n">
        <v>0.02</v>
      </c>
      <c r="K94" s="24" t="n">
        <v>20600</v>
      </c>
      <c r="L94" s="22" t="inlineStr">
        <is>
          <t>Flipkart India Private Limited</t>
        </is>
      </c>
      <c r="M94" s="24" t="n">
        <v>412</v>
      </c>
      <c r="N94" s="22" t="inlineStr">
        <is>
          <t>E-Commerce</t>
        </is>
      </c>
      <c r="O94" s="22" t="inlineStr">
        <is>
          <t>Purnea</t>
        </is>
      </c>
      <c r="P94" s="22" t="inlineStr">
        <is>
          <t>Value Added</t>
        </is>
      </c>
      <c r="Q94" s="22" t="inlineStr">
        <is>
          <t>Roasted &amp; Flavoured Makhana</t>
        </is>
      </c>
      <c r="R94" s="25">
        <f>IF(Config!$B$4&gt;0,M94/Config!$B$4,0)</f>
        <v/>
      </c>
      <c r="S94" s="25">
        <f>IF(Config!$B$4&gt;0,K94/Config!$B$4,0)</f>
        <v/>
      </c>
      <c r="T94" s="25">
        <f>R94*Config!$B$7</f>
        <v/>
      </c>
      <c r="U94" s="25">
        <f>S94*Config!$B$7</f>
        <v/>
      </c>
      <c r="V94" s="25" t="n">
        <v>268.8</v>
      </c>
      <c r="W94" s="25" t="n">
        <v>13440</v>
      </c>
      <c r="X94" s="26">
        <f>IF(T94&gt;0,V94/T94,0)</f>
        <v/>
      </c>
      <c r="Y94" s="26">
        <f>IF(U94&gt;0,W94/U94,0)</f>
        <v/>
      </c>
      <c r="Z94" s="25">
        <f>T94-V94</f>
        <v/>
      </c>
      <c r="AA94" s="25">
        <f>U94-W94</f>
        <v/>
      </c>
      <c r="AB94" s="25">
        <f>IF(Config!$B$7&gt;0,(V94/Config!$B$7)*Config!$B$4,0)</f>
        <v/>
      </c>
      <c r="AC94" s="25">
        <f>IF(Config!$B$7&gt;0,(W94/Config!$B$7)*Config!$B$4,0)</f>
        <v/>
      </c>
    </row>
    <row r="95" hidden="1" outlineLevel="1">
      <c r="A95" s="22" t="inlineStr">
        <is>
          <t>May</t>
        </is>
      </c>
      <c r="B95" s="22" t="n">
        <v>2026</v>
      </c>
      <c r="C95" s="22" t="inlineStr">
        <is>
          <t>29-04-2026</t>
        </is>
      </c>
      <c r="D95" s="23" t="n">
        <v>0.4396180555555556</v>
      </c>
      <c r="E95" s="22" t="inlineStr">
        <is>
          <t>Makhana_7-30152</t>
        </is>
      </c>
      <c r="F95" s="22" t="inlineStr">
        <is>
          <t>FG</t>
        </is>
      </c>
      <c r="G95" s="22" t="inlineStr">
        <is>
          <t>Roasted &amp; Flavoured Makhana</t>
        </is>
      </c>
      <c r="H95" s="22" t="inlineStr">
        <is>
          <t>Roasted &amp; Flavored Makhana - Cream &amp; Onion Farmley Pillow Pouch 20 g</t>
        </is>
      </c>
      <c r="I95" s="22" t="inlineStr">
        <is>
          <t>Prasadam Roasted Makhana</t>
        </is>
      </c>
      <c r="J95" s="24" t="n">
        <v>0.02</v>
      </c>
      <c r="K95" s="24" t="n">
        <v>27000</v>
      </c>
      <c r="L95" s="22" t="inlineStr">
        <is>
          <t>Flipkart India Private Limited</t>
        </is>
      </c>
      <c r="M95" s="24" t="n">
        <v>540</v>
      </c>
      <c r="N95" s="22" t="inlineStr">
        <is>
          <t>E-Commerce</t>
        </is>
      </c>
      <c r="O95" s="22" t="inlineStr">
        <is>
          <t>Purnea</t>
        </is>
      </c>
      <c r="P95" s="22" t="inlineStr">
        <is>
          <t>Value Added</t>
        </is>
      </c>
      <c r="Q95" s="22" t="inlineStr">
        <is>
          <t>Roasted &amp; Flavoured Makhana</t>
        </is>
      </c>
      <c r="R95" s="25">
        <f>IF(Config!$B$4&gt;0,M95/Config!$B$4,0)</f>
        <v/>
      </c>
      <c r="S95" s="25">
        <f>IF(Config!$B$4&gt;0,K95/Config!$B$4,0)</f>
        <v/>
      </c>
      <c r="T95" s="25">
        <f>R95*Config!$B$7</f>
        <v/>
      </c>
      <c r="U95" s="25">
        <f>S95*Config!$B$7</f>
        <v/>
      </c>
      <c r="V95" s="25" t="n">
        <v>326.4</v>
      </c>
      <c r="W95" s="25" t="n">
        <v>16320</v>
      </c>
      <c r="X95" s="26">
        <f>IF(T95&gt;0,V95/T95,0)</f>
        <v/>
      </c>
      <c r="Y95" s="26">
        <f>IF(U95&gt;0,W95/U95,0)</f>
        <v/>
      </c>
      <c r="Z95" s="25">
        <f>T95-V95</f>
        <v/>
      </c>
      <c r="AA95" s="25">
        <f>U95-W95</f>
        <v/>
      </c>
      <c r="AB95" s="25">
        <f>IF(Config!$B$7&gt;0,(V95/Config!$B$7)*Config!$B$4,0)</f>
        <v/>
      </c>
      <c r="AC95" s="25">
        <f>IF(Config!$B$7&gt;0,(W95/Config!$B$7)*Config!$B$4,0)</f>
        <v/>
      </c>
    </row>
    <row r="96" hidden="1" outlineLevel="1">
      <c r="A96" s="22" t="inlineStr">
        <is>
          <t>May</t>
        </is>
      </c>
      <c r="B96" s="22" t="n">
        <v>2026</v>
      </c>
      <c r="C96" s="22" t="inlineStr">
        <is>
          <t>25-04-2026</t>
        </is>
      </c>
      <c r="D96" s="23" t="n">
        <v>0.5943518518518518</v>
      </c>
      <c r="E96" s="22" t="inlineStr">
        <is>
          <t>Makhana_7-30151</t>
        </is>
      </c>
      <c r="F96" s="22" t="inlineStr">
        <is>
          <t>FG</t>
        </is>
      </c>
      <c r="G96" s="22" t="inlineStr">
        <is>
          <t>Roasted &amp; Flavoured Makhana</t>
        </is>
      </c>
      <c r="H96" s="22" t="inlineStr">
        <is>
          <t>Roasted &amp; Flavored Makhana - Tangy Tomato Farmley Pillow Pouch 20 g</t>
        </is>
      </c>
      <c r="I96" s="22" t="inlineStr">
        <is>
          <t>Prasadam Roasted Makhana</t>
        </is>
      </c>
      <c r="J96" s="24" t="n">
        <v>0.02</v>
      </c>
      <c r="K96" s="24" t="n">
        <v>16000</v>
      </c>
      <c r="L96" s="22" t="inlineStr">
        <is>
          <t>Flipkart India Private Limited</t>
        </is>
      </c>
      <c r="M96" s="24" t="n">
        <v>320</v>
      </c>
      <c r="N96" s="22" t="inlineStr">
        <is>
          <t>E-Commerce</t>
        </is>
      </c>
      <c r="O96" s="22" t="inlineStr">
        <is>
          <t>Purnea</t>
        </is>
      </c>
      <c r="P96" s="22" t="inlineStr">
        <is>
          <t>Value Added</t>
        </is>
      </c>
      <c r="Q96" s="22" t="inlineStr">
        <is>
          <t>Roasted &amp; Flavoured Makhana</t>
        </is>
      </c>
      <c r="R96" s="25">
        <f>IF(Config!$B$4&gt;0,M96/Config!$B$4,0)</f>
        <v/>
      </c>
      <c r="S96" s="25">
        <f>IF(Config!$B$4&gt;0,K96/Config!$B$4,0)</f>
        <v/>
      </c>
      <c r="T96" s="25">
        <f>R96*Config!$B$7</f>
        <v/>
      </c>
      <c r="U96" s="25">
        <f>S96*Config!$B$7</f>
        <v/>
      </c>
      <c r="V96" s="25" t="n">
        <v>148.8</v>
      </c>
      <c r="W96" s="25" t="n">
        <v>7440</v>
      </c>
      <c r="X96" s="26">
        <f>IF(T96&gt;0,V96/T96,0)</f>
        <v/>
      </c>
      <c r="Y96" s="26">
        <f>IF(U96&gt;0,W96/U96,0)</f>
        <v/>
      </c>
      <c r="Z96" s="25">
        <f>T96-V96</f>
        <v/>
      </c>
      <c r="AA96" s="25">
        <f>U96-W96</f>
        <v/>
      </c>
      <c r="AB96" s="25">
        <f>IF(Config!$B$7&gt;0,(V96/Config!$B$7)*Config!$B$4,0)</f>
        <v/>
      </c>
      <c r="AC96" s="25">
        <f>IF(Config!$B$7&gt;0,(W96/Config!$B$7)*Config!$B$4,0)</f>
        <v/>
      </c>
    </row>
    <row r="97" hidden="1" outlineLevel="1">
      <c r="A97" s="22" t="inlineStr">
        <is>
          <t>May</t>
        </is>
      </c>
      <c r="B97" s="22" t="n">
        <v>2026</v>
      </c>
      <c r="C97" s="22" t="inlineStr">
        <is>
          <t>25-04-2026</t>
        </is>
      </c>
      <c r="D97" s="23" t="n">
        <v>0.5943518518518518</v>
      </c>
      <c r="E97" s="22" t="inlineStr">
        <is>
          <t>Makhana_7-2986</t>
        </is>
      </c>
      <c r="F97" s="22" t="inlineStr">
        <is>
          <t>FG</t>
        </is>
      </c>
      <c r="G97" s="22" t="inlineStr">
        <is>
          <t>Roasted &amp; Flavoured Makhana</t>
        </is>
      </c>
      <c r="H97" s="22" t="inlineStr">
        <is>
          <t>Roasted &amp; Flavored Makhana -Cream and Onion Farmley Composite Jar 77 g</t>
        </is>
      </c>
      <c r="I97" s="22" t="inlineStr">
        <is>
          <t>Prasadam Roasted Makhana</t>
        </is>
      </c>
      <c r="J97" s="24" t="n">
        <v>0.077</v>
      </c>
      <c r="K97" s="24" t="n">
        <v>400</v>
      </c>
      <c r="L97" s="22" t="inlineStr">
        <is>
          <t>Flipkart India Private Limited</t>
        </is>
      </c>
      <c r="M97" s="24" t="n">
        <v>30.8</v>
      </c>
      <c r="N97" s="22" t="inlineStr">
        <is>
          <t>E-Commerce</t>
        </is>
      </c>
      <c r="O97" s="22" t="inlineStr">
        <is>
          <t>Purnea</t>
        </is>
      </c>
      <c r="P97" s="22" t="inlineStr">
        <is>
          <t>Value Added</t>
        </is>
      </c>
      <c r="Q97" s="22" t="inlineStr">
        <is>
          <t>Roasted &amp; Flavoured Makhana</t>
        </is>
      </c>
      <c r="R97" s="25">
        <f>IF(Config!$B$4&gt;0,M97/Config!$B$4,0)</f>
        <v/>
      </c>
      <c r="S97" s="25">
        <f>IF(Config!$B$4&gt;0,K97/Config!$B$4,0)</f>
        <v/>
      </c>
      <c r="T97" s="25">
        <f>R97*Config!$B$7</f>
        <v/>
      </c>
      <c r="U97" s="25">
        <f>S97*Config!$B$7</f>
        <v/>
      </c>
      <c r="V97" s="25" t="n">
        <v>0</v>
      </c>
      <c r="W97" s="25" t="n">
        <v>0</v>
      </c>
      <c r="X97" s="26">
        <f>IF(T97&gt;0,V97/T97,0)</f>
        <v/>
      </c>
      <c r="Y97" s="26">
        <f>IF(U97&gt;0,W97/U97,0)</f>
        <v/>
      </c>
      <c r="Z97" s="25">
        <f>T97-V97</f>
        <v/>
      </c>
      <c r="AA97" s="25">
        <f>U97-W97</f>
        <v/>
      </c>
      <c r="AB97" s="25">
        <f>IF(Config!$B$7&gt;0,(V97/Config!$B$7)*Config!$B$4,0)</f>
        <v/>
      </c>
      <c r="AC97" s="25">
        <f>IF(Config!$B$7&gt;0,(W97/Config!$B$7)*Config!$B$4,0)</f>
        <v/>
      </c>
    </row>
    <row r="98" hidden="1" outlineLevel="1">
      <c r="A98" s="22" t="inlineStr">
        <is>
          <t>May</t>
        </is>
      </c>
      <c r="B98" s="22" t="n">
        <v>2026</v>
      </c>
      <c r="C98" s="22" t="inlineStr">
        <is>
          <t>25-04-2026</t>
        </is>
      </c>
      <c r="D98" s="23" t="n">
        <v>0.5943518518518518</v>
      </c>
      <c r="E98" s="22" t="inlineStr">
        <is>
          <t>Makhana_7-2984</t>
        </is>
      </c>
      <c r="F98" s="22" t="inlineStr">
        <is>
          <t>FG</t>
        </is>
      </c>
      <c r="G98" s="22" t="inlineStr">
        <is>
          <t>Roasted &amp; Flavoured Makhana</t>
        </is>
      </c>
      <c r="H98" s="22" t="inlineStr">
        <is>
          <t>Roasted &amp; Salted Makhana Farmley Composite Jar 77 g</t>
        </is>
      </c>
      <c r="I98" s="22" t="inlineStr">
        <is>
          <t>Prasadam Roasted Makhana</t>
        </is>
      </c>
      <c r="J98" s="24" t="n">
        <v>0.077</v>
      </c>
      <c r="K98" s="24" t="n">
        <v>1700</v>
      </c>
      <c r="L98" s="22" t="inlineStr">
        <is>
          <t>Flipkart India Private Limited</t>
        </is>
      </c>
      <c r="M98" s="24" t="n">
        <v>130.9</v>
      </c>
      <c r="N98" s="22" t="inlineStr">
        <is>
          <t>E-Commerce</t>
        </is>
      </c>
      <c r="O98" s="22" t="inlineStr">
        <is>
          <t>Purnea</t>
        </is>
      </c>
      <c r="P98" s="22" t="inlineStr">
        <is>
          <t>Value Added</t>
        </is>
      </c>
      <c r="Q98" s="22" t="inlineStr">
        <is>
          <t>Roasted &amp; Flavoured Makhana</t>
        </is>
      </c>
      <c r="R98" s="25">
        <f>IF(Config!$B$4&gt;0,M98/Config!$B$4,0)</f>
        <v/>
      </c>
      <c r="S98" s="25">
        <f>IF(Config!$B$4&gt;0,K98/Config!$B$4,0)</f>
        <v/>
      </c>
      <c r="T98" s="25">
        <f>R98*Config!$B$7</f>
        <v/>
      </c>
      <c r="U98" s="25">
        <f>S98*Config!$B$7</f>
        <v/>
      </c>
      <c r="V98" s="25" t="n">
        <v>11.09</v>
      </c>
      <c r="W98" s="25" t="n">
        <v>144</v>
      </c>
      <c r="X98" s="26">
        <f>IF(T98&gt;0,V98/T98,0)</f>
        <v/>
      </c>
      <c r="Y98" s="26">
        <f>IF(U98&gt;0,W98/U98,0)</f>
        <v/>
      </c>
      <c r="Z98" s="25">
        <f>T98-V98</f>
        <v/>
      </c>
      <c r="AA98" s="25">
        <f>U98-W98</f>
        <v/>
      </c>
      <c r="AB98" s="25">
        <f>IF(Config!$B$7&gt;0,(V98/Config!$B$7)*Config!$B$4,0)</f>
        <v/>
      </c>
      <c r="AC98" s="25">
        <f>IF(Config!$B$7&gt;0,(W98/Config!$B$7)*Config!$B$4,0)</f>
        <v/>
      </c>
    </row>
    <row r="99" hidden="1" outlineLevel="1">
      <c r="A99" s="22" t="inlineStr">
        <is>
          <t>May</t>
        </is>
      </c>
      <c r="B99" s="22" t="n">
        <v>2026</v>
      </c>
      <c r="C99" s="22" t="inlineStr">
        <is>
          <t>25-04-2026</t>
        </is>
      </c>
      <c r="D99" s="23" t="n">
        <v>0.5943518518518518</v>
      </c>
      <c r="E99" s="22" t="inlineStr">
        <is>
          <t>Makhana_7-2983</t>
        </is>
      </c>
      <c r="F99" s="22" t="inlineStr">
        <is>
          <t>FG</t>
        </is>
      </c>
      <c r="G99" s="22" t="inlineStr">
        <is>
          <t>Roasted &amp; Flavoured Makhana</t>
        </is>
      </c>
      <c r="H99" s="22" t="inlineStr">
        <is>
          <t>Roasted &amp; Flavored Makhana - Peri Peri Farmley Composite Jar 77 g</t>
        </is>
      </c>
      <c r="I99" s="22" t="inlineStr">
        <is>
          <t>Prasadam Roasted Makhana</t>
        </is>
      </c>
      <c r="J99" s="24" t="n">
        <v>0.077</v>
      </c>
      <c r="K99" s="24" t="n">
        <v>1200</v>
      </c>
      <c r="L99" s="22" t="inlineStr">
        <is>
          <t>Flipkart India Private Limited</t>
        </is>
      </c>
      <c r="M99" s="24" t="n">
        <v>92.40000000000001</v>
      </c>
      <c r="N99" s="22" t="inlineStr">
        <is>
          <t>E-Commerce</t>
        </is>
      </c>
      <c r="O99" s="22" t="inlineStr">
        <is>
          <t>Purnea</t>
        </is>
      </c>
      <c r="P99" s="22" t="inlineStr">
        <is>
          <t>Value Added</t>
        </is>
      </c>
      <c r="Q99" s="22" t="inlineStr">
        <is>
          <t>Roasted &amp; Flavoured Makhana</t>
        </is>
      </c>
      <c r="R99" s="25">
        <f>IF(Config!$B$4&gt;0,M99/Config!$B$4,0)</f>
        <v/>
      </c>
      <c r="S99" s="25">
        <f>IF(Config!$B$4&gt;0,K99/Config!$B$4,0)</f>
        <v/>
      </c>
      <c r="T99" s="25">
        <f>R99*Config!$B$7</f>
        <v/>
      </c>
      <c r="U99" s="25">
        <f>S99*Config!$B$7</f>
        <v/>
      </c>
      <c r="V99" s="25" t="n">
        <v>5.54</v>
      </c>
      <c r="W99" s="25" t="n">
        <v>72</v>
      </c>
      <c r="X99" s="26">
        <f>IF(T99&gt;0,V99/T99,0)</f>
        <v/>
      </c>
      <c r="Y99" s="26">
        <f>IF(U99&gt;0,W99/U99,0)</f>
        <v/>
      </c>
      <c r="Z99" s="25">
        <f>T99-V99</f>
        <v/>
      </c>
      <c r="AA99" s="25">
        <f>U99-W99</f>
        <v/>
      </c>
      <c r="AB99" s="25">
        <f>IF(Config!$B$7&gt;0,(V99/Config!$B$7)*Config!$B$4,0)</f>
        <v/>
      </c>
      <c r="AC99" s="25">
        <f>IF(Config!$B$7&gt;0,(W99/Config!$B$7)*Config!$B$4,0)</f>
        <v/>
      </c>
    </row>
    <row r="100" hidden="1" outlineLevel="1">
      <c r="A100" s="22" t="inlineStr">
        <is>
          <t>May</t>
        </is>
      </c>
      <c r="B100" s="22" t="n">
        <v>2026</v>
      </c>
      <c r="C100" s="22" t="inlineStr">
        <is>
          <t>25-04-2026</t>
        </is>
      </c>
      <c r="D100" s="23" t="n">
        <v>0.5943518518518518</v>
      </c>
      <c r="E100" s="22" t="inlineStr">
        <is>
          <t>Makhana_7-2982</t>
        </is>
      </c>
      <c r="F100" s="22" t="inlineStr">
        <is>
          <t>FG</t>
        </is>
      </c>
      <c r="G100" s="22" t="inlineStr">
        <is>
          <t>Roasted &amp; Flavoured Makhana</t>
        </is>
      </c>
      <c r="H100" s="22" t="inlineStr">
        <is>
          <t>Roasted &amp; Flavored Makhana - Achaari Farmley Composite Jar 77 g</t>
        </is>
      </c>
      <c r="I100" s="22" t="inlineStr">
        <is>
          <t>Prasadam Roasted Makhana</t>
        </is>
      </c>
      <c r="J100" s="24" t="n">
        <v>0.077</v>
      </c>
      <c r="K100" s="24" t="n">
        <v>500</v>
      </c>
      <c r="L100" s="22" t="inlineStr">
        <is>
          <t>Flipkart India Private Limited</t>
        </is>
      </c>
      <c r="M100" s="24" t="n">
        <v>38.5</v>
      </c>
      <c r="N100" s="22" t="inlineStr">
        <is>
          <t>E-Commerce</t>
        </is>
      </c>
      <c r="O100" s="22" t="inlineStr">
        <is>
          <t>Purnea</t>
        </is>
      </c>
      <c r="P100" s="22" t="inlineStr">
        <is>
          <t>Value Added</t>
        </is>
      </c>
      <c r="Q100" s="22" t="inlineStr">
        <is>
          <t>Roasted &amp; Flavoured Makhana</t>
        </is>
      </c>
      <c r="R100" s="25">
        <f>IF(Config!$B$4&gt;0,M100/Config!$B$4,0)</f>
        <v/>
      </c>
      <c r="S100" s="25">
        <f>IF(Config!$B$4&gt;0,K100/Config!$B$4,0)</f>
        <v/>
      </c>
      <c r="T100" s="25">
        <f>R100*Config!$B$7</f>
        <v/>
      </c>
      <c r="U100" s="25">
        <f>S100*Config!$B$7</f>
        <v/>
      </c>
      <c r="V100" s="25" t="n">
        <v>0</v>
      </c>
      <c r="W100" s="25" t="n">
        <v>0</v>
      </c>
      <c r="X100" s="26">
        <f>IF(T100&gt;0,V100/T100,0)</f>
        <v/>
      </c>
      <c r="Y100" s="26">
        <f>IF(U100&gt;0,W100/U100,0)</f>
        <v/>
      </c>
      <c r="Z100" s="25">
        <f>T100-V100</f>
        <v/>
      </c>
      <c r="AA100" s="25">
        <f>U100-W100</f>
        <v/>
      </c>
      <c r="AB100" s="25">
        <f>IF(Config!$B$7&gt;0,(V100/Config!$B$7)*Config!$B$4,0)</f>
        <v/>
      </c>
      <c r="AC100" s="25">
        <f>IF(Config!$B$7&gt;0,(W100/Config!$B$7)*Config!$B$4,0)</f>
        <v/>
      </c>
    </row>
    <row r="101" hidden="1" outlineLevel="1">
      <c r="A101" s="22" t="inlineStr">
        <is>
          <t>May</t>
        </is>
      </c>
      <c r="B101" s="22" t="n">
        <v>2026</v>
      </c>
      <c r="C101" s="22" t="inlineStr">
        <is>
          <t>25-04-2026</t>
        </is>
      </c>
      <c r="D101" s="23" t="n">
        <v>0.5943518518518518</v>
      </c>
      <c r="E101" s="22" t="inlineStr">
        <is>
          <t>Makhana_7-2979</t>
        </is>
      </c>
      <c r="F101" s="22" t="inlineStr">
        <is>
          <t>FG</t>
        </is>
      </c>
      <c r="G101" s="22" t="inlineStr">
        <is>
          <t>Roasted &amp; Flavoured Makhana</t>
        </is>
      </c>
      <c r="H101" s="22" t="inlineStr">
        <is>
          <t>Roasted &amp; Flavored Makhana -Cheddar Cheese Farmley Composite Jar 77 g</t>
        </is>
      </c>
      <c r="I101" s="22" t="inlineStr">
        <is>
          <t>Prasadam Roasted Makhana</t>
        </is>
      </c>
      <c r="J101" s="24" t="n">
        <v>0.077</v>
      </c>
      <c r="K101" s="24" t="n">
        <v>400</v>
      </c>
      <c r="L101" s="22" t="inlineStr">
        <is>
          <t>Flipkart India Private Limited</t>
        </is>
      </c>
      <c r="M101" s="24" t="n">
        <v>30.8</v>
      </c>
      <c r="N101" s="22" t="inlineStr">
        <is>
          <t>E-Commerce</t>
        </is>
      </c>
      <c r="O101" s="22" t="inlineStr">
        <is>
          <t>Purnea</t>
        </is>
      </c>
      <c r="P101" s="22" t="inlineStr">
        <is>
          <t>Value Added</t>
        </is>
      </c>
      <c r="Q101" s="22" t="inlineStr">
        <is>
          <t>Roasted &amp; Flavoured Makhana</t>
        </is>
      </c>
      <c r="R101" s="25">
        <f>IF(Config!$B$4&gt;0,M101/Config!$B$4,0)</f>
        <v/>
      </c>
      <c r="S101" s="25">
        <f>IF(Config!$B$4&gt;0,K101/Config!$B$4,0)</f>
        <v/>
      </c>
      <c r="T101" s="25">
        <f>R101*Config!$B$7</f>
        <v/>
      </c>
      <c r="U101" s="25">
        <f>S101*Config!$B$7</f>
        <v/>
      </c>
      <c r="V101" s="25" t="n">
        <v>0</v>
      </c>
      <c r="W101" s="25" t="n">
        <v>0</v>
      </c>
      <c r="X101" s="26">
        <f>IF(T101&gt;0,V101/T101,0)</f>
        <v/>
      </c>
      <c r="Y101" s="26">
        <f>IF(U101&gt;0,W101/U101,0)</f>
        <v/>
      </c>
      <c r="Z101" s="25">
        <f>T101-V101</f>
        <v/>
      </c>
      <c r="AA101" s="25">
        <f>U101-W101</f>
        <v/>
      </c>
      <c r="AB101" s="25">
        <f>IF(Config!$B$7&gt;0,(V101/Config!$B$7)*Config!$B$4,0)</f>
        <v/>
      </c>
      <c r="AC101" s="25">
        <f>IF(Config!$B$7&gt;0,(W101/Config!$B$7)*Config!$B$4,0)</f>
        <v/>
      </c>
    </row>
    <row r="102" hidden="1" outlineLevel="1">
      <c r="A102" s="22" t="inlineStr">
        <is>
          <t>May</t>
        </is>
      </c>
      <c r="B102" s="22" t="n">
        <v>2026</v>
      </c>
      <c r="C102" s="22" t="inlineStr">
        <is>
          <t>25-04-2026</t>
        </is>
      </c>
      <c r="D102" s="23" t="n">
        <v>0.5943518518518518</v>
      </c>
      <c r="E102" s="22" t="inlineStr">
        <is>
          <t>Makhana_7-2980</t>
        </is>
      </c>
      <c r="F102" s="22" t="inlineStr">
        <is>
          <t>FG</t>
        </is>
      </c>
      <c r="G102" s="22" t="inlineStr">
        <is>
          <t>Roasted &amp; Flavoured Makhana</t>
        </is>
      </c>
      <c r="H102" s="22" t="inlineStr">
        <is>
          <t>Roasted &amp; Flavored Makhana - Mint Farmley Composite Jar 77 g</t>
        </is>
      </c>
      <c r="I102" s="22" t="inlineStr">
        <is>
          <t>Prasadam Roasted Makhana</t>
        </is>
      </c>
      <c r="J102" s="24" t="n">
        <v>0.077</v>
      </c>
      <c r="K102" s="24" t="n">
        <v>400</v>
      </c>
      <c r="L102" s="22" t="inlineStr">
        <is>
          <t>Flipkart India Private Limited</t>
        </is>
      </c>
      <c r="M102" s="24" t="n">
        <v>30.8</v>
      </c>
      <c r="N102" s="22" t="inlineStr">
        <is>
          <t>E-Commerce</t>
        </is>
      </c>
      <c r="O102" s="22" t="inlineStr">
        <is>
          <t>Purnea</t>
        </is>
      </c>
      <c r="P102" s="22" t="inlineStr">
        <is>
          <t>Value Added</t>
        </is>
      </c>
      <c r="Q102" s="22" t="inlineStr">
        <is>
          <t>Roasted &amp; Flavoured Makhana</t>
        </is>
      </c>
      <c r="R102" s="25">
        <f>IF(Config!$B$4&gt;0,M102/Config!$B$4,0)</f>
        <v/>
      </c>
      <c r="S102" s="25">
        <f>IF(Config!$B$4&gt;0,K102/Config!$B$4,0)</f>
        <v/>
      </c>
      <c r="T102" s="25">
        <f>R102*Config!$B$7</f>
        <v/>
      </c>
      <c r="U102" s="25">
        <f>S102*Config!$B$7</f>
        <v/>
      </c>
      <c r="V102" s="25" t="n">
        <v>0</v>
      </c>
      <c r="W102" s="25" t="n">
        <v>0</v>
      </c>
      <c r="X102" s="26">
        <f>IF(T102&gt;0,V102/T102,0)</f>
        <v/>
      </c>
      <c r="Y102" s="26">
        <f>IF(U102&gt;0,W102/U102,0)</f>
        <v/>
      </c>
      <c r="Z102" s="25">
        <f>T102-V102</f>
        <v/>
      </c>
      <c r="AA102" s="25">
        <f>U102-W102</f>
        <v/>
      </c>
      <c r="AB102" s="25">
        <f>IF(Config!$B$7&gt;0,(V102/Config!$B$7)*Config!$B$4,0)</f>
        <v/>
      </c>
      <c r="AC102" s="25">
        <f>IF(Config!$B$7&gt;0,(W102/Config!$B$7)*Config!$B$4,0)</f>
        <v/>
      </c>
    </row>
    <row r="103" hidden="1" outlineLevel="1">
      <c r="A103" s="22" t="inlineStr">
        <is>
          <t>May</t>
        </is>
      </c>
      <c r="B103" s="22" t="n">
        <v>2026</v>
      </c>
      <c r="C103" s="22" t="inlineStr">
        <is>
          <t>25-04-2026</t>
        </is>
      </c>
      <c r="D103" s="23" t="n">
        <v>0.594386574074074</v>
      </c>
      <c r="E103" s="22" t="inlineStr">
        <is>
          <t>Makhana_7-2985</t>
        </is>
      </c>
      <c r="F103" s="22" t="inlineStr">
        <is>
          <t>FG</t>
        </is>
      </c>
      <c r="G103" s="22" t="inlineStr">
        <is>
          <t>Roasted &amp; Flavoured Makhana</t>
        </is>
      </c>
      <c r="H103" s="22" t="inlineStr">
        <is>
          <t>Roasted &amp; Flavored Makhana - Tangy Tomato Farmley Composite Jar 77 g</t>
        </is>
      </c>
      <c r="I103" s="22" t="inlineStr">
        <is>
          <t>Prasadam Roasted Makhana</t>
        </is>
      </c>
      <c r="J103" s="24" t="n">
        <v>0.077</v>
      </c>
      <c r="K103" s="24" t="n">
        <v>300</v>
      </c>
      <c r="L103" s="22" t="inlineStr">
        <is>
          <t>Flipkart India Private Limited</t>
        </is>
      </c>
      <c r="M103" s="24" t="n">
        <v>23.1</v>
      </c>
      <c r="N103" s="22" t="inlineStr">
        <is>
          <t>E-Commerce</t>
        </is>
      </c>
      <c r="O103" s="22" t="inlineStr">
        <is>
          <t>Purnea</t>
        </is>
      </c>
      <c r="P103" s="22" t="inlineStr">
        <is>
          <t>Value Added</t>
        </is>
      </c>
      <c r="Q103" s="22" t="inlineStr">
        <is>
          <t>Roasted &amp; Flavoured Makhana</t>
        </is>
      </c>
      <c r="R103" s="25">
        <f>IF(Config!$B$4&gt;0,M103/Config!$B$4,0)</f>
        <v/>
      </c>
      <c r="S103" s="25">
        <f>IF(Config!$B$4&gt;0,K103/Config!$B$4,0)</f>
        <v/>
      </c>
      <c r="T103" s="25">
        <f>R103*Config!$B$7</f>
        <v/>
      </c>
      <c r="U103" s="25">
        <f>S103*Config!$B$7</f>
        <v/>
      </c>
      <c r="V103" s="25" t="n">
        <v>0</v>
      </c>
      <c r="W103" s="25" t="n">
        <v>0</v>
      </c>
      <c r="X103" s="26">
        <f>IF(T103&gt;0,V103/T103,0)</f>
        <v/>
      </c>
      <c r="Y103" s="26">
        <f>IF(U103&gt;0,W103/U103,0)</f>
        <v/>
      </c>
      <c r="Z103" s="25">
        <f>T103-V103</f>
        <v/>
      </c>
      <c r="AA103" s="25">
        <f>U103-W103</f>
        <v/>
      </c>
      <c r="AB103" s="25">
        <f>IF(Config!$B$7&gt;0,(V103/Config!$B$7)*Config!$B$4,0)</f>
        <v/>
      </c>
      <c r="AC103" s="25">
        <f>IF(Config!$B$7&gt;0,(W103/Config!$B$7)*Config!$B$4,0)</f>
        <v/>
      </c>
    </row>
    <row r="104" hidden="1" outlineLevel="1">
      <c r="A104" s="22" t="inlineStr">
        <is>
          <t>May</t>
        </is>
      </c>
      <c r="B104" s="22" t="n">
        <v>2026</v>
      </c>
      <c r="C104" s="22" t="inlineStr">
        <is>
          <t>29-04-2026</t>
        </is>
      </c>
      <c r="D104" s="23" t="n">
        <v>0.4396064814814815</v>
      </c>
      <c r="E104" s="22" t="inlineStr">
        <is>
          <t>Makhana_7-30155</t>
        </is>
      </c>
      <c r="F104" s="22" t="inlineStr">
        <is>
          <t>FG</t>
        </is>
      </c>
      <c r="G104" s="22" t="inlineStr">
        <is>
          <t>Roasted &amp; Flavoured Makhana</t>
        </is>
      </c>
      <c r="H104" s="22" t="inlineStr">
        <is>
          <t>Roasted &amp; Salted Makhana Farmley Pillow Pouch 20 g</t>
        </is>
      </c>
      <c r="I104" s="22" t="inlineStr">
        <is>
          <t>Prasadam Roasted Makhana</t>
        </is>
      </c>
      <c r="J104" s="24" t="n">
        <v>0.02</v>
      </c>
      <c r="K104" s="24" t="n">
        <v>2000</v>
      </c>
      <c r="L104" s="22" t="inlineStr">
        <is>
          <t>Flipkart India Private Limited</t>
        </is>
      </c>
      <c r="M104" s="24" t="n">
        <v>40</v>
      </c>
      <c r="N104" s="22" t="inlineStr">
        <is>
          <t>E-Commerce</t>
        </is>
      </c>
      <c r="O104" s="22" t="inlineStr">
        <is>
          <t>Purnea</t>
        </is>
      </c>
      <c r="P104" s="22" t="inlineStr">
        <is>
          <t>Value Added</t>
        </is>
      </c>
      <c r="Q104" s="22" t="inlineStr">
        <is>
          <t>Roasted &amp; Flavoured Makhana</t>
        </is>
      </c>
      <c r="R104" s="25">
        <f>IF(Config!$B$4&gt;0,M104/Config!$B$4,0)</f>
        <v/>
      </c>
      <c r="S104" s="25">
        <f>IF(Config!$B$4&gt;0,K104/Config!$B$4,0)</f>
        <v/>
      </c>
      <c r="T104" s="25">
        <f>R104*Config!$B$7</f>
        <v/>
      </c>
      <c r="U104" s="25">
        <f>S104*Config!$B$7</f>
        <v/>
      </c>
      <c r="V104" s="25" t="n">
        <v>0</v>
      </c>
      <c r="W104" s="25" t="n">
        <v>0</v>
      </c>
      <c r="X104" s="26">
        <f>IF(T104&gt;0,V104/T104,0)</f>
        <v/>
      </c>
      <c r="Y104" s="26">
        <f>IF(U104&gt;0,W104/U104,0)</f>
        <v/>
      </c>
      <c r="Z104" s="25">
        <f>T104-V104</f>
        <v/>
      </c>
      <c r="AA104" s="25">
        <f>U104-W104</f>
        <v/>
      </c>
      <c r="AB104" s="25">
        <f>IF(Config!$B$7&gt;0,(V104/Config!$B$7)*Config!$B$4,0)</f>
        <v/>
      </c>
      <c r="AC104" s="25">
        <f>IF(Config!$B$7&gt;0,(W104/Config!$B$7)*Config!$B$4,0)</f>
        <v/>
      </c>
    </row>
    <row r="105" hidden="1" outlineLevel="1">
      <c r="A105" s="22" t="inlineStr">
        <is>
          <t>May</t>
        </is>
      </c>
      <c r="B105" s="22" t="n">
        <v>2026</v>
      </c>
      <c r="C105" s="22" t="inlineStr">
        <is>
          <t>25-04-2026</t>
        </is>
      </c>
      <c r="D105" s="23" t="n">
        <v>0.6256944444444444</v>
      </c>
      <c r="E105" s="22" t="inlineStr">
        <is>
          <t>Makhana_7-30167</t>
        </is>
      </c>
      <c r="F105" s="22" t="inlineStr">
        <is>
          <t>FG</t>
        </is>
      </c>
      <c r="G105" s="22" t="inlineStr">
        <is>
          <t>Roasted &amp; Flavoured Makhana</t>
        </is>
      </c>
      <c r="H105" s="22" t="inlineStr">
        <is>
          <t xml:space="preserve">Roasted &amp; Salted Makhana Farmley Composite Jar 83 g	</t>
        </is>
      </c>
      <c r="I105" s="22" t="inlineStr">
        <is>
          <t>Prasadam Roasted Makhana</t>
        </is>
      </c>
      <c r="J105" s="24" t="n">
        <v>0.083</v>
      </c>
      <c r="K105" s="24" t="n">
        <v>1800</v>
      </c>
      <c r="L105" s="22" t="inlineStr">
        <is>
          <t>Avenue E-Commerce Ltd</t>
        </is>
      </c>
      <c r="M105" s="24" t="n">
        <v>149.4</v>
      </c>
      <c r="N105" s="22" t="inlineStr">
        <is>
          <t>E-Commerce</t>
        </is>
      </c>
      <c r="O105" s="22" t="inlineStr">
        <is>
          <t>Purnea</t>
        </is>
      </c>
      <c r="P105" s="22" t="inlineStr">
        <is>
          <t>Value Added</t>
        </is>
      </c>
      <c r="Q105" s="22" t="inlineStr">
        <is>
          <t>Roasted &amp; Flavoured Makhana</t>
        </is>
      </c>
      <c r="R105" s="25">
        <f>IF(Config!$B$4&gt;0,M105/Config!$B$4,0)</f>
        <v/>
      </c>
      <c r="S105" s="25">
        <f>IF(Config!$B$4&gt;0,K105/Config!$B$4,0)</f>
        <v/>
      </c>
      <c r="T105" s="25">
        <f>R105*Config!$B$7</f>
        <v/>
      </c>
      <c r="U105" s="25">
        <f>S105*Config!$B$7</f>
        <v/>
      </c>
      <c r="V105" s="25" t="n">
        <v>77.69</v>
      </c>
      <c r="W105" s="25" t="n">
        <v>936</v>
      </c>
      <c r="X105" s="26">
        <f>IF(T105&gt;0,V105/T105,0)</f>
        <v/>
      </c>
      <c r="Y105" s="26">
        <f>IF(U105&gt;0,W105/U105,0)</f>
        <v/>
      </c>
      <c r="Z105" s="25">
        <f>T105-V105</f>
        <v/>
      </c>
      <c r="AA105" s="25">
        <f>U105-W105</f>
        <v/>
      </c>
      <c r="AB105" s="25">
        <f>IF(Config!$B$7&gt;0,(V105/Config!$B$7)*Config!$B$4,0)</f>
        <v/>
      </c>
      <c r="AC105" s="25">
        <f>IF(Config!$B$7&gt;0,(W105/Config!$B$7)*Config!$B$4,0)</f>
        <v/>
      </c>
    </row>
    <row r="106" hidden="1" outlineLevel="1">
      <c r="A106" s="22" t="inlineStr">
        <is>
          <t>May</t>
        </is>
      </c>
      <c r="B106" s="22" t="n">
        <v>2026</v>
      </c>
      <c r="C106" s="22" t="inlineStr">
        <is>
          <t>25-04-2026</t>
        </is>
      </c>
      <c r="D106" s="23" t="n">
        <v>0.6256944444444444</v>
      </c>
      <c r="E106" s="22" t="inlineStr">
        <is>
          <t>Makhana_7-30166</t>
        </is>
      </c>
      <c r="F106" s="22" t="inlineStr">
        <is>
          <t>FG</t>
        </is>
      </c>
      <c r="G106" s="22" t="inlineStr">
        <is>
          <t>Roasted &amp; Flavoured Makhana</t>
        </is>
      </c>
      <c r="H106" s="22" t="inlineStr">
        <is>
          <t>Roasted &amp; Flavored Makhana - Mint Farmley Composite  Jar 83 g</t>
        </is>
      </c>
      <c r="I106" s="22" t="inlineStr">
        <is>
          <t>Prasadam Roasted Makhana</t>
        </is>
      </c>
      <c r="J106" s="24" t="n">
        <v>0.083</v>
      </c>
      <c r="K106" s="24" t="n">
        <v>1000</v>
      </c>
      <c r="L106" s="22" t="inlineStr">
        <is>
          <t>Avenue E-Commerce Ltd</t>
        </is>
      </c>
      <c r="M106" s="24" t="n">
        <v>83</v>
      </c>
      <c r="N106" s="22" t="inlineStr">
        <is>
          <t>E-Commerce</t>
        </is>
      </c>
      <c r="O106" s="22" t="inlineStr">
        <is>
          <t>Purnea</t>
        </is>
      </c>
      <c r="P106" s="22" t="inlineStr">
        <is>
          <t>Value Added</t>
        </is>
      </c>
      <c r="Q106" s="22" t="inlineStr">
        <is>
          <t>Roasted &amp; Flavoured Makhana</t>
        </is>
      </c>
      <c r="R106" s="25">
        <f>IF(Config!$B$4&gt;0,M106/Config!$B$4,0)</f>
        <v/>
      </c>
      <c r="S106" s="25">
        <f>IF(Config!$B$4&gt;0,K106/Config!$B$4,0)</f>
        <v/>
      </c>
      <c r="T106" s="25">
        <f>R106*Config!$B$7</f>
        <v/>
      </c>
      <c r="U106" s="25">
        <f>S106*Config!$B$7</f>
        <v/>
      </c>
      <c r="V106" s="25" t="n">
        <v>35.86</v>
      </c>
      <c r="W106" s="25" t="n">
        <v>432</v>
      </c>
      <c r="X106" s="26">
        <f>IF(T106&gt;0,V106/T106,0)</f>
        <v/>
      </c>
      <c r="Y106" s="26">
        <f>IF(U106&gt;0,W106/U106,0)</f>
        <v/>
      </c>
      <c r="Z106" s="25">
        <f>T106-V106</f>
        <v/>
      </c>
      <c r="AA106" s="25">
        <f>U106-W106</f>
        <v/>
      </c>
      <c r="AB106" s="25">
        <f>IF(Config!$B$7&gt;0,(V106/Config!$B$7)*Config!$B$4,0)</f>
        <v/>
      </c>
      <c r="AC106" s="25">
        <f>IF(Config!$B$7&gt;0,(W106/Config!$B$7)*Config!$B$4,0)</f>
        <v/>
      </c>
    </row>
    <row r="107" hidden="1" outlineLevel="1">
      <c r="A107" s="22" t="inlineStr">
        <is>
          <t>May</t>
        </is>
      </c>
      <c r="B107" s="22" t="n">
        <v>2026</v>
      </c>
      <c r="C107" s="22" t="inlineStr">
        <is>
          <t>25-04-2026</t>
        </is>
      </c>
      <c r="D107" s="23" t="n">
        <v>0.6256944444444444</v>
      </c>
      <c r="E107" s="22" t="inlineStr">
        <is>
          <t>Makhana_7-30165</t>
        </is>
      </c>
      <c r="F107" s="22" t="inlineStr">
        <is>
          <t>FG</t>
        </is>
      </c>
      <c r="G107" s="22" t="inlineStr">
        <is>
          <t>Roasted &amp; Flavoured Makhana</t>
        </is>
      </c>
      <c r="H107" s="22" t="inlineStr">
        <is>
          <t>Roasted &amp; Flavored Makhana - Cream N Onion Farmley Composite Jar 83 g</t>
        </is>
      </c>
      <c r="I107" s="22" t="inlineStr">
        <is>
          <t>Prasadam Roasted Makhana</t>
        </is>
      </c>
      <c r="J107" s="24" t="n">
        <v>0.083</v>
      </c>
      <c r="K107" s="24" t="n">
        <v>1500</v>
      </c>
      <c r="L107" s="22" t="inlineStr">
        <is>
          <t>Avenue E-Commerce Ltd</t>
        </is>
      </c>
      <c r="M107" s="24" t="n">
        <v>124.5</v>
      </c>
      <c r="N107" s="22" t="inlineStr">
        <is>
          <t>E-Commerce</t>
        </is>
      </c>
      <c r="O107" s="22" t="inlineStr">
        <is>
          <t>Purnea</t>
        </is>
      </c>
      <c r="P107" s="22" t="inlineStr">
        <is>
          <t>Value Added</t>
        </is>
      </c>
      <c r="Q107" s="22" t="inlineStr">
        <is>
          <t>Roasted &amp; Flavoured Makhana</t>
        </is>
      </c>
      <c r="R107" s="25">
        <f>IF(Config!$B$4&gt;0,M107/Config!$B$4,0)</f>
        <v/>
      </c>
      <c r="S107" s="25">
        <f>IF(Config!$B$4&gt;0,K107/Config!$B$4,0)</f>
        <v/>
      </c>
      <c r="T107" s="25">
        <f>R107*Config!$B$7</f>
        <v/>
      </c>
      <c r="U107" s="25">
        <f>S107*Config!$B$7</f>
        <v/>
      </c>
      <c r="V107" s="25" t="n">
        <v>67.73</v>
      </c>
      <c r="W107" s="25" t="n">
        <v>816</v>
      </c>
      <c r="X107" s="26">
        <f>IF(T107&gt;0,V107/T107,0)</f>
        <v/>
      </c>
      <c r="Y107" s="26">
        <f>IF(U107&gt;0,W107/U107,0)</f>
        <v/>
      </c>
      <c r="Z107" s="25">
        <f>T107-V107</f>
        <v/>
      </c>
      <c r="AA107" s="25">
        <f>U107-W107</f>
        <v/>
      </c>
      <c r="AB107" s="25">
        <f>IF(Config!$B$7&gt;0,(V107/Config!$B$7)*Config!$B$4,0)</f>
        <v/>
      </c>
      <c r="AC107" s="25">
        <f>IF(Config!$B$7&gt;0,(W107/Config!$B$7)*Config!$B$4,0)</f>
        <v/>
      </c>
    </row>
    <row r="108" hidden="1" outlineLevel="1">
      <c r="A108" s="22" t="inlineStr">
        <is>
          <t>May</t>
        </is>
      </c>
      <c r="B108" s="22" t="n">
        <v>2026</v>
      </c>
      <c r="C108" s="22" t="inlineStr">
        <is>
          <t>25-04-2026</t>
        </is>
      </c>
      <c r="D108" s="23" t="n">
        <v>0.6256944444444444</v>
      </c>
      <c r="E108" s="22" t="inlineStr">
        <is>
          <t>Makhana_7-30164</t>
        </is>
      </c>
      <c r="F108" s="22" t="inlineStr">
        <is>
          <t>FG</t>
        </is>
      </c>
      <c r="G108" s="22" t="inlineStr">
        <is>
          <t>Roasted &amp; Flavoured Makhana</t>
        </is>
      </c>
      <c r="H108" s="22" t="inlineStr">
        <is>
          <t>Roasted &amp; Flavored Makhana - Peri Peri Farmley Composite Jar 83 g</t>
        </is>
      </c>
      <c r="I108" s="22" t="inlineStr">
        <is>
          <t>Prasadam Roasted Makhana</t>
        </is>
      </c>
      <c r="J108" s="24" t="n">
        <v>0.083</v>
      </c>
      <c r="K108" s="24" t="n">
        <v>1600</v>
      </c>
      <c r="L108" s="22" t="inlineStr">
        <is>
          <t>Avenue E-Commerce Ltd</t>
        </is>
      </c>
      <c r="M108" s="24" t="n">
        <v>132.8</v>
      </c>
      <c r="N108" s="22" t="inlineStr">
        <is>
          <t>E-Commerce</t>
        </is>
      </c>
      <c r="O108" s="22" t="inlineStr">
        <is>
          <t>Purnea</t>
        </is>
      </c>
      <c r="P108" s="22" t="inlineStr">
        <is>
          <t>Value Added</t>
        </is>
      </c>
      <c r="Q108" s="22" t="inlineStr">
        <is>
          <t>Roasted &amp; Flavoured Makhana</t>
        </is>
      </c>
      <c r="R108" s="25">
        <f>IF(Config!$B$4&gt;0,M108/Config!$B$4,0)</f>
        <v/>
      </c>
      <c r="S108" s="25">
        <f>IF(Config!$B$4&gt;0,K108/Config!$B$4,0)</f>
        <v/>
      </c>
      <c r="T108" s="25">
        <f>R108*Config!$B$7</f>
        <v/>
      </c>
      <c r="U108" s="25">
        <f>S108*Config!$B$7</f>
        <v/>
      </c>
      <c r="V108" s="25" t="n">
        <v>39.84</v>
      </c>
      <c r="W108" s="25" t="n">
        <v>480</v>
      </c>
      <c r="X108" s="26">
        <f>IF(T108&gt;0,V108/T108,0)</f>
        <v/>
      </c>
      <c r="Y108" s="26">
        <f>IF(U108&gt;0,W108/U108,0)</f>
        <v/>
      </c>
      <c r="Z108" s="25">
        <f>T108-V108</f>
        <v/>
      </c>
      <c r="AA108" s="25">
        <f>U108-W108</f>
        <v/>
      </c>
      <c r="AB108" s="25">
        <f>IF(Config!$B$7&gt;0,(V108/Config!$B$7)*Config!$B$4,0)</f>
        <v/>
      </c>
      <c r="AC108" s="25">
        <f>IF(Config!$B$7&gt;0,(W108/Config!$B$7)*Config!$B$4,0)</f>
        <v/>
      </c>
    </row>
    <row r="109" hidden="1" outlineLevel="1">
      <c r="A109" s="22" t="inlineStr">
        <is>
          <t>May</t>
        </is>
      </c>
      <c r="B109" s="22" t="n">
        <v>2026</v>
      </c>
      <c r="C109" s="22" t="inlineStr">
        <is>
          <t>25-04-2026</t>
        </is>
      </c>
      <c r="D109" s="23" t="n">
        <v>0.6256944444444444</v>
      </c>
      <c r="E109" s="22" t="inlineStr">
        <is>
          <t>Makhana_7-30163</t>
        </is>
      </c>
      <c r="F109" s="22" t="inlineStr">
        <is>
          <t>FG</t>
        </is>
      </c>
      <c r="G109" s="22" t="inlineStr">
        <is>
          <t>Roasted &amp; Flavoured Makhana</t>
        </is>
      </c>
      <c r="H109" s="22" t="inlineStr">
        <is>
          <t>Roasted &amp; Flavored Makhana - Tangy Tomato Farmley Composite Jar 83 g</t>
        </is>
      </c>
      <c r="I109" s="22" t="inlineStr">
        <is>
          <t>Prasadam Roasted Makhana</t>
        </is>
      </c>
      <c r="J109" s="24" t="n">
        <v>0.083</v>
      </c>
      <c r="K109" s="24" t="n">
        <v>1000</v>
      </c>
      <c r="L109" s="22" t="inlineStr">
        <is>
          <t>Avenue E-Commerce Ltd</t>
        </is>
      </c>
      <c r="M109" s="24" t="n">
        <v>83</v>
      </c>
      <c r="N109" s="22" t="inlineStr">
        <is>
          <t>E-Commerce</t>
        </is>
      </c>
      <c r="O109" s="22" t="inlineStr">
        <is>
          <t>Purnea</t>
        </is>
      </c>
      <c r="P109" s="22" t="inlineStr">
        <is>
          <t>Value Added</t>
        </is>
      </c>
      <c r="Q109" s="22" t="inlineStr">
        <is>
          <t>Roasted &amp; Flavoured Makhana</t>
        </is>
      </c>
      <c r="R109" s="25">
        <f>IF(Config!$B$4&gt;0,M109/Config!$B$4,0)</f>
        <v/>
      </c>
      <c r="S109" s="25">
        <f>IF(Config!$B$4&gt;0,K109/Config!$B$4,0)</f>
        <v/>
      </c>
      <c r="T109" s="25">
        <f>R109*Config!$B$7</f>
        <v/>
      </c>
      <c r="U109" s="25">
        <f>S109*Config!$B$7</f>
        <v/>
      </c>
      <c r="V109" s="25" t="n">
        <v>35.86</v>
      </c>
      <c r="W109" s="25" t="n">
        <v>432</v>
      </c>
      <c r="X109" s="26">
        <f>IF(T109&gt;0,V109/T109,0)</f>
        <v/>
      </c>
      <c r="Y109" s="26">
        <f>IF(U109&gt;0,W109/U109,0)</f>
        <v/>
      </c>
      <c r="Z109" s="25">
        <f>T109-V109</f>
        <v/>
      </c>
      <c r="AA109" s="25">
        <f>U109-W109</f>
        <v/>
      </c>
      <c r="AB109" s="25">
        <f>IF(Config!$B$7&gt;0,(V109/Config!$B$7)*Config!$B$4,0)</f>
        <v/>
      </c>
      <c r="AC109" s="25">
        <f>IF(Config!$B$7&gt;0,(W109/Config!$B$7)*Config!$B$4,0)</f>
        <v/>
      </c>
    </row>
    <row r="110" hidden="1" outlineLevel="1">
      <c r="A110" s="22" t="inlineStr">
        <is>
          <t>May</t>
        </is>
      </c>
      <c r="B110" s="22" t="n">
        <v>2026</v>
      </c>
      <c r="C110" s="22" t="inlineStr">
        <is>
          <t>25-04-2026</t>
        </is>
      </c>
      <c r="D110" s="23" t="n">
        <v>0.6256944444444444</v>
      </c>
      <c r="E110" s="22" t="inlineStr">
        <is>
          <t>Makhana_7-30161</t>
        </is>
      </c>
      <c r="F110" s="22" t="inlineStr">
        <is>
          <t>FG</t>
        </is>
      </c>
      <c r="G110" s="22" t="inlineStr">
        <is>
          <t>Roasted &amp; Flavoured Makhana</t>
        </is>
      </c>
      <c r="H110" s="22" t="inlineStr">
        <is>
          <t>Roasted &amp; Flavoured Makhana - Cheddar Cheese Farmley Composite Jar 83 g</t>
        </is>
      </c>
      <c r="I110" s="22" t="inlineStr">
        <is>
          <t>Prasadam Roasted Makhana</t>
        </is>
      </c>
      <c r="J110" s="24" t="n">
        <v>0.083</v>
      </c>
      <c r="K110" s="24" t="n">
        <v>1000</v>
      </c>
      <c r="L110" s="22" t="inlineStr">
        <is>
          <t>Avenue E-Commerce Ltd</t>
        </is>
      </c>
      <c r="M110" s="24" t="n">
        <v>83</v>
      </c>
      <c r="N110" s="22" t="inlineStr">
        <is>
          <t>E-Commerce</t>
        </is>
      </c>
      <c r="O110" s="22" t="inlineStr">
        <is>
          <t>Purnea</t>
        </is>
      </c>
      <c r="P110" s="22" t="inlineStr">
        <is>
          <t>Value Added</t>
        </is>
      </c>
      <c r="Q110" s="22" t="inlineStr">
        <is>
          <t>Roasted &amp; Flavoured Makhana</t>
        </is>
      </c>
      <c r="R110" s="25">
        <f>IF(Config!$B$4&gt;0,M110/Config!$B$4,0)</f>
        <v/>
      </c>
      <c r="S110" s="25">
        <f>IF(Config!$B$4&gt;0,K110/Config!$B$4,0)</f>
        <v/>
      </c>
      <c r="T110" s="25">
        <f>R110*Config!$B$7</f>
        <v/>
      </c>
      <c r="U110" s="25">
        <f>S110*Config!$B$7</f>
        <v/>
      </c>
      <c r="V110" s="25" t="n">
        <v>45.82</v>
      </c>
      <c r="W110" s="25" t="n">
        <v>552</v>
      </c>
      <c r="X110" s="26">
        <f>IF(T110&gt;0,V110/T110,0)</f>
        <v/>
      </c>
      <c r="Y110" s="26">
        <f>IF(U110&gt;0,W110/U110,0)</f>
        <v/>
      </c>
      <c r="Z110" s="25">
        <f>T110-V110</f>
        <v/>
      </c>
      <c r="AA110" s="25">
        <f>U110-W110</f>
        <v/>
      </c>
      <c r="AB110" s="25">
        <f>IF(Config!$B$7&gt;0,(V110/Config!$B$7)*Config!$B$4,0)</f>
        <v/>
      </c>
      <c r="AC110" s="25">
        <f>IF(Config!$B$7&gt;0,(W110/Config!$B$7)*Config!$B$4,0)</f>
        <v/>
      </c>
    </row>
    <row r="111" hidden="1" outlineLevel="1">
      <c r="A111" s="22" t="inlineStr">
        <is>
          <t>May</t>
        </is>
      </c>
      <c r="B111" s="22" t="n">
        <v>2026</v>
      </c>
      <c r="C111" s="22" t="inlineStr">
        <is>
          <t>25-04-2026</t>
        </is>
      </c>
      <c r="D111" s="23" t="n">
        <v>0.6449189814814815</v>
      </c>
      <c r="E111" s="22" t="inlineStr">
        <is>
          <t>Makhana_7-30155</t>
        </is>
      </c>
      <c r="F111" s="22" t="inlineStr">
        <is>
          <t>FG</t>
        </is>
      </c>
      <c r="G111" s="22" t="inlineStr">
        <is>
          <t>Roasted &amp; Flavoured Makhana</t>
        </is>
      </c>
      <c r="H111" s="22" t="inlineStr">
        <is>
          <t>Roasted &amp; Salted Makhana Farmley Pillow Pouch 20 g</t>
        </is>
      </c>
      <c r="I111" s="22" t="inlineStr">
        <is>
          <t>Prasadam Roasted Makhana</t>
        </is>
      </c>
      <c r="J111" s="24" t="n">
        <v>0.02</v>
      </c>
      <c r="K111" s="24" t="n">
        <v>700</v>
      </c>
      <c r="L111" s="22" t="inlineStr">
        <is>
          <t>INNOVATIVE RETAIL CONCEPTS PRIVATE LIMITED</t>
        </is>
      </c>
      <c r="M111" s="24" t="n">
        <v>14</v>
      </c>
      <c r="N111" s="22" t="inlineStr">
        <is>
          <t>Quick Commerce</t>
        </is>
      </c>
      <c r="O111" s="22" t="inlineStr">
        <is>
          <t>Purnea</t>
        </is>
      </c>
      <c r="P111" s="22" t="inlineStr">
        <is>
          <t>Value Added</t>
        </is>
      </c>
      <c r="Q111" s="22" t="inlineStr">
        <is>
          <t>Roasted &amp; Flavoured Makhana</t>
        </is>
      </c>
      <c r="R111" s="25">
        <f>IF(Config!$B$4&gt;0,M111/Config!$B$4,0)</f>
        <v/>
      </c>
      <c r="S111" s="25">
        <f>IF(Config!$B$4&gt;0,K111/Config!$B$4,0)</f>
        <v/>
      </c>
      <c r="T111" s="25">
        <f>R111*Config!$B$7</f>
        <v/>
      </c>
      <c r="U111" s="25">
        <f>S111*Config!$B$7</f>
        <v/>
      </c>
      <c r="V111" s="25" t="n">
        <v>14.4</v>
      </c>
      <c r="W111" s="25" t="n">
        <v>720</v>
      </c>
      <c r="X111" s="26">
        <f>IF(T111&gt;0,V111/T111,0)</f>
        <v/>
      </c>
      <c r="Y111" s="26">
        <f>IF(U111&gt;0,W111/U111,0)</f>
        <v/>
      </c>
      <c r="Z111" s="25">
        <f>T111-V111</f>
        <v/>
      </c>
      <c r="AA111" s="25">
        <f>U111-W111</f>
        <v/>
      </c>
      <c r="AB111" s="25">
        <f>IF(Config!$B$7&gt;0,(V111/Config!$B$7)*Config!$B$4,0)</f>
        <v/>
      </c>
      <c r="AC111" s="25">
        <f>IF(Config!$B$7&gt;0,(W111/Config!$B$7)*Config!$B$4,0)</f>
        <v/>
      </c>
    </row>
    <row r="112" hidden="1" outlineLevel="1">
      <c r="A112" s="22" t="inlineStr">
        <is>
          <t>May</t>
        </is>
      </c>
      <c r="B112" s="22" t="n">
        <v>2026</v>
      </c>
      <c r="C112" s="22" t="inlineStr">
        <is>
          <t>25-04-2026</t>
        </is>
      </c>
      <c r="D112" s="23" t="n">
        <v>0.6449189814814815</v>
      </c>
      <c r="E112" s="22" t="inlineStr">
        <is>
          <t>Makhana_7-2996</t>
        </is>
      </c>
      <c r="F112" s="22" t="inlineStr">
        <is>
          <t>FG</t>
        </is>
      </c>
      <c r="G112" s="22" t="inlineStr">
        <is>
          <t>Roasted &amp; Flavoured Makhana</t>
        </is>
      </c>
      <c r="H112" s="22" t="inlineStr">
        <is>
          <t>Roasted &amp; Flavoured Tangy Tomato Makhana Farmley Jar 55 g</t>
        </is>
      </c>
      <c r="I112" s="22" t="inlineStr">
        <is>
          <t>Prasadam Roasted Makhana</t>
        </is>
      </c>
      <c r="J112" s="24" t="n">
        <v>0.055</v>
      </c>
      <c r="K112" s="24" t="n">
        <v>400</v>
      </c>
      <c r="L112" s="22" t="inlineStr">
        <is>
          <t>INNOVATIVE RETAIL CONCEPTS PRIVATE LIMITED</t>
        </is>
      </c>
      <c r="M112" s="24" t="n">
        <v>22</v>
      </c>
      <c r="N112" s="22" t="inlineStr">
        <is>
          <t>Quick Commerce</t>
        </is>
      </c>
      <c r="O112" s="22" t="inlineStr">
        <is>
          <t>Purnea</t>
        </is>
      </c>
      <c r="P112" s="22" t="inlineStr">
        <is>
          <t>Value Added</t>
        </is>
      </c>
      <c r="Q112" s="22" t="inlineStr">
        <is>
          <t>Roasted &amp; Flavoured Makhana</t>
        </is>
      </c>
      <c r="R112" s="25">
        <f>IF(Config!$B$4&gt;0,M112/Config!$B$4,0)</f>
        <v/>
      </c>
      <c r="S112" s="25">
        <f>IF(Config!$B$4&gt;0,K112/Config!$B$4,0)</f>
        <v/>
      </c>
      <c r="T112" s="25">
        <f>R112*Config!$B$7</f>
        <v/>
      </c>
      <c r="U112" s="25">
        <f>S112*Config!$B$7</f>
        <v/>
      </c>
      <c r="V112" s="25" t="n">
        <v>7.7</v>
      </c>
      <c r="W112" s="25" t="n">
        <v>140</v>
      </c>
      <c r="X112" s="26">
        <f>IF(T112&gt;0,V112/T112,0)</f>
        <v/>
      </c>
      <c r="Y112" s="26">
        <f>IF(U112&gt;0,W112/U112,0)</f>
        <v/>
      </c>
      <c r="Z112" s="25">
        <f>T112-V112</f>
        <v/>
      </c>
      <c r="AA112" s="25">
        <f>U112-W112</f>
        <v/>
      </c>
      <c r="AB112" s="25">
        <f>IF(Config!$B$7&gt;0,(V112/Config!$B$7)*Config!$B$4,0)</f>
        <v/>
      </c>
      <c r="AC112" s="25">
        <f>IF(Config!$B$7&gt;0,(W112/Config!$B$7)*Config!$B$4,0)</f>
        <v/>
      </c>
    </row>
    <row r="113" hidden="1" outlineLevel="1">
      <c r="A113" s="22" t="inlineStr">
        <is>
          <t>May</t>
        </is>
      </c>
      <c r="B113" s="22" t="n">
        <v>2026</v>
      </c>
      <c r="C113" s="22" t="inlineStr">
        <is>
          <t>25-04-2026</t>
        </is>
      </c>
      <c r="D113" s="23" t="n">
        <v>0.6449305555555556</v>
      </c>
      <c r="E113" s="22" t="inlineStr">
        <is>
          <t>Makhana_7-2995</t>
        </is>
      </c>
      <c r="F113" s="22" t="inlineStr">
        <is>
          <t>FG</t>
        </is>
      </c>
      <c r="G113" s="22" t="inlineStr">
        <is>
          <t>Roasted &amp; Flavoured Makhana</t>
        </is>
      </c>
      <c r="H113" s="22" t="inlineStr">
        <is>
          <t>Roasted &amp; Flavoured Cream &amp; Onion Makhana Farmley Jar 55 g</t>
        </is>
      </c>
      <c r="I113" s="22" t="inlineStr">
        <is>
          <t>Prasadam Roasted Makhana</t>
        </is>
      </c>
      <c r="J113" s="24" t="n">
        <v>0.055</v>
      </c>
      <c r="K113" s="24" t="n">
        <v>500</v>
      </c>
      <c r="L113" s="22" t="inlineStr">
        <is>
          <t>INNOVATIVE RETAIL CONCEPTS PRIVATE LIMITED</t>
        </is>
      </c>
      <c r="M113" s="24" t="n">
        <v>27.5</v>
      </c>
      <c r="N113" s="22" t="inlineStr">
        <is>
          <t>Quick Commerce</t>
        </is>
      </c>
      <c r="O113" s="22" t="inlineStr">
        <is>
          <t>Purnea</t>
        </is>
      </c>
      <c r="P113" s="22" t="inlineStr">
        <is>
          <t>Value Added</t>
        </is>
      </c>
      <c r="Q113" s="22" t="inlineStr">
        <is>
          <t>Roasted &amp; Flavoured Makhana</t>
        </is>
      </c>
      <c r="R113" s="25">
        <f>IF(Config!$B$4&gt;0,M113/Config!$B$4,0)</f>
        <v/>
      </c>
      <c r="S113" s="25">
        <f>IF(Config!$B$4&gt;0,K113/Config!$B$4,0)</f>
        <v/>
      </c>
      <c r="T113" s="25">
        <f>R113*Config!$B$7</f>
        <v/>
      </c>
      <c r="U113" s="25">
        <f>S113*Config!$B$7</f>
        <v/>
      </c>
      <c r="V113" s="25" t="n">
        <v>21.18</v>
      </c>
      <c r="W113" s="25" t="n">
        <v>385</v>
      </c>
      <c r="X113" s="26">
        <f>IF(T113&gt;0,V113/T113,0)</f>
        <v/>
      </c>
      <c r="Y113" s="26">
        <f>IF(U113&gt;0,W113/U113,0)</f>
        <v/>
      </c>
      <c r="Z113" s="25">
        <f>T113-V113</f>
        <v/>
      </c>
      <c r="AA113" s="25">
        <f>U113-W113</f>
        <v/>
      </c>
      <c r="AB113" s="25">
        <f>IF(Config!$B$7&gt;0,(V113/Config!$B$7)*Config!$B$4,0)</f>
        <v/>
      </c>
      <c r="AC113" s="25">
        <f>IF(Config!$B$7&gt;0,(W113/Config!$B$7)*Config!$B$4,0)</f>
        <v/>
      </c>
    </row>
    <row r="114" hidden="1" outlineLevel="1">
      <c r="A114" s="22" t="inlineStr">
        <is>
          <t>May</t>
        </is>
      </c>
      <c r="B114" s="22" t="n">
        <v>2026</v>
      </c>
      <c r="C114" s="22" t="inlineStr">
        <is>
          <t>25-04-2026</t>
        </is>
      </c>
      <c r="D114" s="23" t="n">
        <v>0.6449305555555556</v>
      </c>
      <c r="E114" s="22" t="inlineStr">
        <is>
          <t>Makhana_7-2992</t>
        </is>
      </c>
      <c r="F114" s="22" t="inlineStr">
        <is>
          <t>FG</t>
        </is>
      </c>
      <c r="G114" s="22" t="inlineStr">
        <is>
          <t>Roasted &amp; Flavoured Makhana</t>
        </is>
      </c>
      <c r="H114" s="22" t="inlineStr">
        <is>
          <t>Roasted &amp; Flavoured Peri Peri Makhana Farmley Jar 55 g</t>
        </is>
      </c>
      <c r="I114" s="22" t="inlineStr">
        <is>
          <t>Prasadam Roasted Makhana</t>
        </is>
      </c>
      <c r="J114" s="24" t="n">
        <v>0.055</v>
      </c>
      <c r="K114" s="24" t="n">
        <v>400</v>
      </c>
      <c r="L114" s="22" t="inlineStr">
        <is>
          <t>INNOVATIVE RETAIL CONCEPTS PRIVATE LIMITED</t>
        </is>
      </c>
      <c r="M114" s="24" t="n">
        <v>22</v>
      </c>
      <c r="N114" s="22" t="inlineStr">
        <is>
          <t>Quick Commerce</t>
        </is>
      </c>
      <c r="O114" s="22" t="inlineStr">
        <is>
          <t>Purnea</t>
        </is>
      </c>
      <c r="P114" s="22" t="inlineStr">
        <is>
          <t>Value Added</t>
        </is>
      </c>
      <c r="Q114" s="22" t="inlineStr">
        <is>
          <t>Roasted &amp; Flavoured Makhana</t>
        </is>
      </c>
      <c r="R114" s="25">
        <f>IF(Config!$B$4&gt;0,M114/Config!$B$4,0)</f>
        <v/>
      </c>
      <c r="S114" s="25">
        <f>IF(Config!$B$4&gt;0,K114/Config!$B$4,0)</f>
        <v/>
      </c>
      <c r="T114" s="25">
        <f>R114*Config!$B$7</f>
        <v/>
      </c>
      <c r="U114" s="25">
        <f>S114*Config!$B$7</f>
        <v/>
      </c>
      <c r="V114" s="25" t="n">
        <v>9.619999999999999</v>
      </c>
      <c r="W114" s="25" t="n">
        <v>175</v>
      </c>
      <c r="X114" s="26">
        <f>IF(T114&gt;0,V114/T114,0)</f>
        <v/>
      </c>
      <c r="Y114" s="26">
        <f>IF(U114&gt;0,W114/U114,0)</f>
        <v/>
      </c>
      <c r="Z114" s="25">
        <f>T114-V114</f>
        <v/>
      </c>
      <c r="AA114" s="25">
        <f>U114-W114</f>
        <v/>
      </c>
      <c r="AB114" s="25">
        <f>IF(Config!$B$7&gt;0,(V114/Config!$B$7)*Config!$B$4,0)</f>
        <v/>
      </c>
      <c r="AC114" s="25">
        <f>IF(Config!$B$7&gt;0,(W114/Config!$B$7)*Config!$B$4,0)</f>
        <v/>
      </c>
    </row>
    <row r="115" hidden="1" outlineLevel="1">
      <c r="A115" s="22" t="inlineStr">
        <is>
          <t>May</t>
        </is>
      </c>
      <c r="B115" s="22" t="n">
        <v>2026</v>
      </c>
      <c r="C115" s="22" t="inlineStr">
        <is>
          <t>25-04-2026</t>
        </is>
      </c>
      <c r="D115" s="23" t="n">
        <v>0.6449305555555556</v>
      </c>
      <c r="E115" s="22" t="inlineStr">
        <is>
          <t>Makhana_7-2999</t>
        </is>
      </c>
      <c r="F115" s="22" t="inlineStr">
        <is>
          <t>FG</t>
        </is>
      </c>
      <c r="G115" s="22" t="inlineStr">
        <is>
          <t>Roasted &amp; Flavoured Makhana</t>
        </is>
      </c>
      <c r="H115" s="22" t="inlineStr">
        <is>
          <t>Roasted &amp; Flavoured Salt &amp; Pepper Makhana Farmley Jar 55 g</t>
        </is>
      </c>
      <c r="I115" s="22" t="inlineStr">
        <is>
          <t>Prasadam Roasted Makhana</t>
        </is>
      </c>
      <c r="J115" s="24" t="n">
        <v>0.055</v>
      </c>
      <c r="K115" s="24" t="n">
        <v>200</v>
      </c>
      <c r="L115" s="22" t="inlineStr">
        <is>
          <t>INNOVATIVE RETAIL CONCEPTS PRIVATE LIMITED</t>
        </is>
      </c>
      <c r="M115" s="24" t="n">
        <v>11</v>
      </c>
      <c r="N115" s="22" t="inlineStr">
        <is>
          <t>Quick Commerce</t>
        </is>
      </c>
      <c r="O115" s="22" t="inlineStr">
        <is>
          <t>Purnea</t>
        </is>
      </c>
      <c r="P115" s="22" t="inlineStr">
        <is>
          <t>Value Added</t>
        </is>
      </c>
      <c r="Q115" s="22" t="inlineStr">
        <is>
          <t>Roasted &amp; Flavoured Makhana</t>
        </is>
      </c>
      <c r="R115" s="25">
        <f>IF(Config!$B$4&gt;0,M115/Config!$B$4,0)</f>
        <v/>
      </c>
      <c r="S115" s="25">
        <f>IF(Config!$B$4&gt;0,K115/Config!$B$4,0)</f>
        <v/>
      </c>
      <c r="T115" s="25">
        <f>R115*Config!$B$7</f>
        <v/>
      </c>
      <c r="U115" s="25">
        <f>S115*Config!$B$7</f>
        <v/>
      </c>
      <c r="V115" s="25" t="n">
        <v>5.78</v>
      </c>
      <c r="W115" s="25" t="n">
        <v>105</v>
      </c>
      <c r="X115" s="26">
        <f>IF(T115&gt;0,V115/T115,0)</f>
        <v/>
      </c>
      <c r="Y115" s="26">
        <f>IF(U115&gt;0,W115/U115,0)</f>
        <v/>
      </c>
      <c r="Z115" s="25">
        <f>T115-V115</f>
        <v/>
      </c>
      <c r="AA115" s="25">
        <f>U115-W115</f>
        <v/>
      </c>
      <c r="AB115" s="25">
        <f>IF(Config!$B$7&gt;0,(V115/Config!$B$7)*Config!$B$4,0)</f>
        <v/>
      </c>
      <c r="AC115" s="25">
        <f>IF(Config!$B$7&gt;0,(W115/Config!$B$7)*Config!$B$4,0)</f>
        <v/>
      </c>
    </row>
    <row r="116" hidden="1" outlineLevel="1">
      <c r="A116" s="22" t="inlineStr">
        <is>
          <t>May</t>
        </is>
      </c>
      <c r="B116" s="22" t="n">
        <v>2026</v>
      </c>
      <c r="C116" s="22" t="inlineStr">
        <is>
          <t>25-04-2026</t>
        </is>
      </c>
      <c r="D116" s="23" t="n">
        <v>0.6449305555555556</v>
      </c>
      <c r="E116" s="22" t="inlineStr">
        <is>
          <t>Makhana_7-2981</t>
        </is>
      </c>
      <c r="F116" s="22" t="inlineStr">
        <is>
          <t>FG</t>
        </is>
      </c>
      <c r="G116" s="22" t="inlineStr">
        <is>
          <t>Roasted &amp; Flavoured Makhana</t>
        </is>
      </c>
      <c r="H116" s="22" t="inlineStr">
        <is>
          <t>Roasted &amp; Flavored Makhana - Black Pepper Farmley Composite jar 77 g</t>
        </is>
      </c>
      <c r="I116" s="22" t="inlineStr">
        <is>
          <t>Prasadam Roasted Makhana</t>
        </is>
      </c>
      <c r="J116" s="24" t="n">
        <v>0.077</v>
      </c>
      <c r="K116" s="24" t="n">
        <v>320</v>
      </c>
      <c r="L116" s="22" t="inlineStr">
        <is>
          <t>INNOVATIVE RETAIL CONCEPTS PRIVATE LIMITED</t>
        </is>
      </c>
      <c r="M116" s="24" t="n">
        <v>24.64</v>
      </c>
      <c r="N116" s="22" t="inlineStr">
        <is>
          <t>Quick Commerce</t>
        </is>
      </c>
      <c r="O116" s="22" t="inlineStr">
        <is>
          <t>Purnea</t>
        </is>
      </c>
      <c r="P116" s="22" t="inlineStr">
        <is>
          <t>Value Added</t>
        </is>
      </c>
      <c r="Q116" s="22" t="inlineStr">
        <is>
          <t>Roasted &amp; Flavoured Makhana</t>
        </is>
      </c>
      <c r="R116" s="25">
        <f>IF(Config!$B$4&gt;0,M116/Config!$B$4,0)</f>
        <v/>
      </c>
      <c r="S116" s="25">
        <f>IF(Config!$B$4&gt;0,K116/Config!$B$4,0)</f>
        <v/>
      </c>
      <c r="T116" s="25">
        <f>R116*Config!$B$7</f>
        <v/>
      </c>
      <c r="U116" s="25">
        <f>S116*Config!$B$7</f>
        <v/>
      </c>
      <c r="V116" s="25" t="n">
        <v>11.09</v>
      </c>
      <c r="W116" s="25" t="n">
        <v>144</v>
      </c>
      <c r="X116" s="26">
        <f>IF(T116&gt;0,V116/T116,0)</f>
        <v/>
      </c>
      <c r="Y116" s="26">
        <f>IF(U116&gt;0,W116/U116,0)</f>
        <v/>
      </c>
      <c r="Z116" s="25">
        <f>T116-V116</f>
        <v/>
      </c>
      <c r="AA116" s="25">
        <f>U116-W116</f>
        <v/>
      </c>
      <c r="AB116" s="25">
        <f>IF(Config!$B$7&gt;0,(V116/Config!$B$7)*Config!$B$4,0)</f>
        <v/>
      </c>
      <c r="AC116" s="25">
        <f>IF(Config!$B$7&gt;0,(W116/Config!$B$7)*Config!$B$4,0)</f>
        <v/>
      </c>
    </row>
    <row r="117" hidden="1" outlineLevel="1">
      <c r="A117" s="22" t="inlineStr">
        <is>
          <t>May</t>
        </is>
      </c>
      <c r="B117" s="22" t="n">
        <v>2026</v>
      </c>
      <c r="C117" s="22" t="inlineStr">
        <is>
          <t>25-04-2026</t>
        </is>
      </c>
      <c r="D117" s="23" t="n">
        <v>0.6449305555555556</v>
      </c>
      <c r="E117" s="22" t="inlineStr">
        <is>
          <t>Makhana_7-2994</t>
        </is>
      </c>
      <c r="F117" s="22" t="inlineStr">
        <is>
          <t>FG</t>
        </is>
      </c>
      <c r="G117" s="22" t="inlineStr">
        <is>
          <t>Roasted &amp; Flavoured Makhana</t>
        </is>
      </c>
      <c r="H117" s="22" t="inlineStr">
        <is>
          <t>Roasted &amp; Salted Makhana Farmley Jar 55 g</t>
        </is>
      </c>
      <c r="I117" s="22" t="inlineStr">
        <is>
          <t>Prasadam Roasted Makhana</t>
        </is>
      </c>
      <c r="J117" s="24" t="n">
        <v>0.055</v>
      </c>
      <c r="K117" s="24" t="n">
        <v>700</v>
      </c>
      <c r="L117" s="22" t="inlineStr">
        <is>
          <t>INNOVATIVE RETAIL CONCEPTS PRIVATE LIMITED</t>
        </is>
      </c>
      <c r="M117" s="24" t="n">
        <v>38.5</v>
      </c>
      <c r="N117" s="22" t="inlineStr">
        <is>
          <t>Quick Commerce</t>
        </is>
      </c>
      <c r="O117" s="22" t="inlineStr">
        <is>
          <t>Purnea</t>
        </is>
      </c>
      <c r="P117" s="22" t="inlineStr">
        <is>
          <t>Value Added</t>
        </is>
      </c>
      <c r="Q117" s="22" t="inlineStr">
        <is>
          <t>Roasted &amp; Flavoured Makhana</t>
        </is>
      </c>
      <c r="R117" s="25">
        <f>IF(Config!$B$4&gt;0,M117/Config!$B$4,0)</f>
        <v/>
      </c>
      <c r="S117" s="25">
        <f>IF(Config!$B$4&gt;0,K117/Config!$B$4,0)</f>
        <v/>
      </c>
      <c r="T117" s="25">
        <f>R117*Config!$B$7</f>
        <v/>
      </c>
      <c r="U117" s="25">
        <f>S117*Config!$B$7</f>
        <v/>
      </c>
      <c r="V117" s="25" t="n">
        <v>9.619999999999999</v>
      </c>
      <c r="W117" s="25" t="n">
        <v>175</v>
      </c>
      <c r="X117" s="26">
        <f>IF(T117&gt;0,V117/T117,0)</f>
        <v/>
      </c>
      <c r="Y117" s="26">
        <f>IF(U117&gt;0,W117/U117,0)</f>
        <v/>
      </c>
      <c r="Z117" s="25">
        <f>T117-V117</f>
        <v/>
      </c>
      <c r="AA117" s="25">
        <f>U117-W117</f>
        <v/>
      </c>
      <c r="AB117" s="25">
        <f>IF(Config!$B$7&gt;0,(V117/Config!$B$7)*Config!$B$4,0)</f>
        <v/>
      </c>
      <c r="AC117" s="25">
        <f>IF(Config!$B$7&gt;0,(W117/Config!$B$7)*Config!$B$4,0)</f>
        <v/>
      </c>
    </row>
    <row r="118" hidden="1" outlineLevel="1">
      <c r="A118" s="22" t="inlineStr">
        <is>
          <t>May</t>
        </is>
      </c>
      <c r="B118" s="22" t="n">
        <v>2026</v>
      </c>
      <c r="C118" s="22" t="inlineStr">
        <is>
          <t>25-04-2026</t>
        </is>
      </c>
      <c r="D118" s="23" t="n">
        <v>0.6449305555555556</v>
      </c>
      <c r="E118" s="22" t="inlineStr">
        <is>
          <t>Makhana_7-30151</t>
        </is>
      </c>
      <c r="F118" s="22" t="inlineStr">
        <is>
          <t>FG</t>
        </is>
      </c>
      <c r="G118" s="22" t="inlineStr">
        <is>
          <t>Roasted &amp; Flavoured Makhana</t>
        </is>
      </c>
      <c r="H118" s="22" t="inlineStr">
        <is>
          <t>Roasted &amp; Flavored Makhana - Tangy Tomato Farmley Pillow Pouch 20 g</t>
        </is>
      </c>
      <c r="I118" s="22" t="inlineStr">
        <is>
          <t>Prasadam Roasted Makhana</t>
        </is>
      </c>
      <c r="J118" s="24" t="n">
        <v>0.02</v>
      </c>
      <c r="K118" s="24" t="n">
        <v>2200</v>
      </c>
      <c r="L118" s="22" t="inlineStr">
        <is>
          <t>INNOVATIVE RETAIL CONCEPTS PRIVATE LIMITED</t>
        </is>
      </c>
      <c r="M118" s="24" t="n">
        <v>44</v>
      </c>
      <c r="N118" s="22" t="inlineStr">
        <is>
          <t>Quick Commerce</t>
        </is>
      </c>
      <c r="O118" s="22" t="inlineStr">
        <is>
          <t>Purnea</t>
        </is>
      </c>
      <c r="P118" s="22" t="inlineStr">
        <is>
          <t>Value Added</t>
        </is>
      </c>
      <c r="Q118" s="22" t="inlineStr">
        <is>
          <t>Roasted &amp; Flavoured Makhana</t>
        </is>
      </c>
      <c r="R118" s="25">
        <f>IF(Config!$B$4&gt;0,M118/Config!$B$4,0)</f>
        <v/>
      </c>
      <c r="S118" s="25">
        <f>IF(Config!$B$4&gt;0,K118/Config!$B$4,0)</f>
        <v/>
      </c>
      <c r="T118" s="25">
        <f>R118*Config!$B$7</f>
        <v/>
      </c>
      <c r="U118" s="25">
        <f>S118*Config!$B$7</f>
        <v/>
      </c>
      <c r="V118" s="25" t="n">
        <v>42</v>
      </c>
      <c r="W118" s="25" t="n">
        <v>2100</v>
      </c>
      <c r="X118" s="26">
        <f>IF(T118&gt;0,V118/T118,0)</f>
        <v/>
      </c>
      <c r="Y118" s="26">
        <f>IF(U118&gt;0,W118/U118,0)</f>
        <v/>
      </c>
      <c r="Z118" s="25">
        <f>T118-V118</f>
        <v/>
      </c>
      <c r="AA118" s="25">
        <f>U118-W118</f>
        <v/>
      </c>
      <c r="AB118" s="25">
        <f>IF(Config!$B$7&gt;0,(V118/Config!$B$7)*Config!$B$4,0)</f>
        <v/>
      </c>
      <c r="AC118" s="25">
        <f>IF(Config!$B$7&gt;0,(W118/Config!$B$7)*Config!$B$4,0)</f>
        <v/>
      </c>
    </row>
    <row r="119" hidden="1" outlineLevel="1">
      <c r="A119" s="22" t="inlineStr">
        <is>
          <t>May</t>
        </is>
      </c>
      <c r="B119" s="22" t="n">
        <v>2026</v>
      </c>
      <c r="C119" s="22" t="inlineStr">
        <is>
          <t>25-04-2026</t>
        </is>
      </c>
      <c r="D119" s="23" t="n">
        <v>0.6449305555555556</v>
      </c>
      <c r="E119" s="22" t="inlineStr">
        <is>
          <t>Makhana_7-2982</t>
        </is>
      </c>
      <c r="F119" s="22" t="inlineStr">
        <is>
          <t>FG</t>
        </is>
      </c>
      <c r="G119" s="22" t="inlineStr">
        <is>
          <t>Roasted &amp; Flavoured Makhana</t>
        </is>
      </c>
      <c r="H119" s="22" t="inlineStr">
        <is>
          <t>Roasted &amp; Flavored Makhana - Achaari Farmley Composite Jar 77 g</t>
        </is>
      </c>
      <c r="I119" s="22" t="inlineStr">
        <is>
          <t>Prasadam Roasted Makhana</t>
        </is>
      </c>
      <c r="J119" s="24" t="n">
        <v>0.077</v>
      </c>
      <c r="K119" s="24" t="n">
        <v>200</v>
      </c>
      <c r="L119" s="22" t="inlineStr">
        <is>
          <t>INNOVATIVE RETAIL CONCEPTS PRIVATE LIMITED</t>
        </is>
      </c>
      <c r="M119" s="24" t="n">
        <v>15.4</v>
      </c>
      <c r="N119" s="22" t="inlineStr">
        <is>
          <t>Quick Commerce</t>
        </is>
      </c>
      <c r="O119" s="22" t="inlineStr">
        <is>
          <t>Purnea</t>
        </is>
      </c>
      <c r="P119" s="22" t="inlineStr">
        <is>
          <t>Value Added</t>
        </is>
      </c>
      <c r="Q119" s="22" t="inlineStr">
        <is>
          <t>Roasted &amp; Flavoured Makhana</t>
        </is>
      </c>
      <c r="R119" s="25">
        <f>IF(Config!$B$4&gt;0,M119/Config!$B$4,0)</f>
        <v/>
      </c>
      <c r="S119" s="25">
        <f>IF(Config!$B$4&gt;0,K119/Config!$B$4,0)</f>
        <v/>
      </c>
      <c r="T119" s="25">
        <f>R119*Config!$B$7</f>
        <v/>
      </c>
      <c r="U119" s="25">
        <f>S119*Config!$B$7</f>
        <v/>
      </c>
      <c r="V119" s="25" t="n">
        <v>11.09</v>
      </c>
      <c r="W119" s="25" t="n">
        <v>144</v>
      </c>
      <c r="X119" s="26">
        <f>IF(T119&gt;0,V119/T119,0)</f>
        <v/>
      </c>
      <c r="Y119" s="26">
        <f>IF(U119&gt;0,W119/U119,0)</f>
        <v/>
      </c>
      <c r="Z119" s="25">
        <f>T119-V119</f>
        <v/>
      </c>
      <c r="AA119" s="25">
        <f>U119-W119</f>
        <v/>
      </c>
      <c r="AB119" s="25">
        <f>IF(Config!$B$7&gt;0,(V119/Config!$B$7)*Config!$B$4,0)</f>
        <v/>
      </c>
      <c r="AC119" s="25">
        <f>IF(Config!$B$7&gt;0,(W119/Config!$B$7)*Config!$B$4,0)</f>
        <v/>
      </c>
    </row>
    <row r="120" hidden="1" outlineLevel="1">
      <c r="A120" s="22" t="inlineStr">
        <is>
          <t>May</t>
        </is>
      </c>
      <c r="B120" s="22" t="n">
        <v>2026</v>
      </c>
      <c r="C120" s="22" t="inlineStr">
        <is>
          <t>25-04-2026</t>
        </is>
      </c>
      <c r="D120" s="23" t="n">
        <v>0.6449305555555556</v>
      </c>
      <c r="E120" s="22" t="inlineStr">
        <is>
          <t>Makhana_7-30152</t>
        </is>
      </c>
      <c r="F120" s="22" t="inlineStr">
        <is>
          <t>FG</t>
        </is>
      </c>
      <c r="G120" s="22" t="inlineStr">
        <is>
          <t>Roasted &amp; Flavoured Makhana</t>
        </is>
      </c>
      <c r="H120" s="22" t="inlineStr">
        <is>
          <t>Roasted &amp; Flavored Makhana - Cream &amp; Onion Farmley Pillow Pouch 20 g</t>
        </is>
      </c>
      <c r="I120" s="22" t="inlineStr">
        <is>
          <t>Prasadam Roasted Makhana</t>
        </is>
      </c>
      <c r="J120" s="24" t="n">
        <v>0.02</v>
      </c>
      <c r="K120" s="24" t="n">
        <v>8000</v>
      </c>
      <c r="L120" s="22" t="inlineStr">
        <is>
          <t>INNOVATIVE RETAIL CONCEPTS PRIVATE LIMITED</t>
        </is>
      </c>
      <c r="M120" s="24" t="n">
        <v>160</v>
      </c>
      <c r="N120" s="22" t="inlineStr">
        <is>
          <t>Quick Commerce</t>
        </is>
      </c>
      <c r="O120" s="22" t="inlineStr">
        <is>
          <t>Purnea</t>
        </is>
      </c>
      <c r="P120" s="22" t="inlineStr">
        <is>
          <t>Value Added</t>
        </is>
      </c>
      <c r="Q120" s="22" t="inlineStr">
        <is>
          <t>Roasted &amp; Flavoured Makhana</t>
        </is>
      </c>
      <c r="R120" s="25">
        <f>IF(Config!$B$4&gt;0,M120/Config!$B$4,0)</f>
        <v/>
      </c>
      <c r="S120" s="25">
        <f>IF(Config!$B$4&gt;0,K120/Config!$B$4,0)</f>
        <v/>
      </c>
      <c r="T120" s="25">
        <f>R120*Config!$B$7</f>
        <v/>
      </c>
      <c r="U120" s="25">
        <f>S120*Config!$B$7</f>
        <v/>
      </c>
      <c r="V120" s="25" t="n">
        <v>250.8</v>
      </c>
      <c r="W120" s="25" t="n">
        <v>12540</v>
      </c>
      <c r="X120" s="26">
        <f>IF(T120&gt;0,V120/T120,0)</f>
        <v/>
      </c>
      <c r="Y120" s="26">
        <f>IF(U120&gt;0,W120/U120,0)</f>
        <v/>
      </c>
      <c r="Z120" s="25">
        <f>T120-V120</f>
        <v/>
      </c>
      <c r="AA120" s="25">
        <f>U120-W120</f>
        <v/>
      </c>
      <c r="AB120" s="25">
        <f>IF(Config!$B$7&gt;0,(V120/Config!$B$7)*Config!$B$4,0)</f>
        <v/>
      </c>
      <c r="AC120" s="25">
        <f>IF(Config!$B$7&gt;0,(W120/Config!$B$7)*Config!$B$4,0)</f>
        <v/>
      </c>
    </row>
    <row r="121" hidden="1" outlineLevel="1">
      <c r="A121" s="22" t="inlineStr">
        <is>
          <t>May</t>
        </is>
      </c>
      <c r="B121" s="22" t="n">
        <v>2026</v>
      </c>
      <c r="C121" s="22" t="inlineStr">
        <is>
          <t>25-04-2026</t>
        </is>
      </c>
      <c r="D121" s="23" t="n">
        <v>0.6449305555555556</v>
      </c>
      <c r="E121" s="22" t="inlineStr">
        <is>
          <t>Makhana_7-30153</t>
        </is>
      </c>
      <c r="F121" s="22" t="inlineStr">
        <is>
          <t>FG</t>
        </is>
      </c>
      <c r="G121" s="22" t="inlineStr">
        <is>
          <t>Roasted &amp; Flavoured Makhana</t>
        </is>
      </c>
      <c r="H121" s="22" t="inlineStr">
        <is>
          <t>Roasted &amp; Flavored Makhana - Peri Peri Farmley Pillow Pouch 20 g</t>
        </is>
      </c>
      <c r="I121" s="22" t="inlineStr">
        <is>
          <t>Prasadam Roasted Makhana</t>
        </is>
      </c>
      <c r="J121" s="24" t="n">
        <v>0.02</v>
      </c>
      <c r="K121" s="24" t="n">
        <v>1800</v>
      </c>
      <c r="L121" s="22" t="inlineStr">
        <is>
          <t>INNOVATIVE RETAIL CONCEPTS PRIVATE LIMITED</t>
        </is>
      </c>
      <c r="M121" s="24" t="n">
        <v>36</v>
      </c>
      <c r="N121" s="22" t="inlineStr">
        <is>
          <t>Quick Commerce</t>
        </is>
      </c>
      <c r="O121" s="22" t="inlineStr">
        <is>
          <t>Purnea</t>
        </is>
      </c>
      <c r="P121" s="22" t="inlineStr">
        <is>
          <t>Value Added</t>
        </is>
      </c>
      <c r="Q121" s="22" t="inlineStr">
        <is>
          <t>Roasted &amp; Flavoured Makhana</t>
        </is>
      </c>
      <c r="R121" s="25">
        <f>IF(Config!$B$4&gt;0,M121/Config!$B$4,0)</f>
        <v/>
      </c>
      <c r="S121" s="25">
        <f>IF(Config!$B$4&gt;0,K121/Config!$B$4,0)</f>
        <v/>
      </c>
      <c r="T121" s="25">
        <f>R121*Config!$B$7</f>
        <v/>
      </c>
      <c r="U121" s="25">
        <f>S121*Config!$B$7</f>
        <v/>
      </c>
      <c r="V121" s="25" t="n">
        <v>34.8</v>
      </c>
      <c r="W121" s="25" t="n">
        <v>1740</v>
      </c>
      <c r="X121" s="26">
        <f>IF(T121&gt;0,V121/T121,0)</f>
        <v/>
      </c>
      <c r="Y121" s="26">
        <f>IF(U121&gt;0,W121/U121,0)</f>
        <v/>
      </c>
      <c r="Z121" s="25">
        <f>T121-V121</f>
        <v/>
      </c>
      <c r="AA121" s="25">
        <f>U121-W121</f>
        <v/>
      </c>
      <c r="AB121" s="25">
        <f>IF(Config!$B$7&gt;0,(V121/Config!$B$7)*Config!$B$4,0)</f>
        <v/>
      </c>
      <c r="AC121" s="25">
        <f>IF(Config!$B$7&gt;0,(W121/Config!$B$7)*Config!$B$4,0)</f>
        <v/>
      </c>
    </row>
    <row r="122" hidden="1" outlineLevel="1">
      <c r="A122" s="22" t="inlineStr">
        <is>
          <t>May</t>
        </is>
      </c>
      <c r="B122" s="22" t="n">
        <v>2026</v>
      </c>
      <c r="C122" s="22" t="inlineStr">
        <is>
          <t>25-04-2026</t>
        </is>
      </c>
      <c r="D122" s="23" t="n">
        <v>0.6449305555555556</v>
      </c>
      <c r="E122" s="22" t="inlineStr">
        <is>
          <t>Makhana_7-2986</t>
        </is>
      </c>
      <c r="F122" s="22" t="inlineStr">
        <is>
          <t>FG</t>
        </is>
      </c>
      <c r="G122" s="22" t="inlineStr">
        <is>
          <t>Roasted &amp; Flavoured Makhana</t>
        </is>
      </c>
      <c r="H122" s="22" t="inlineStr">
        <is>
          <t>Roasted &amp; Flavored Makhana -Cream and Onion Farmley Composite Jar 77 g</t>
        </is>
      </c>
      <c r="I122" s="22" t="inlineStr">
        <is>
          <t>Prasadam Roasted Makhana</t>
        </is>
      </c>
      <c r="J122" s="24" t="n">
        <v>0.077</v>
      </c>
      <c r="K122" s="24" t="n">
        <v>1600</v>
      </c>
      <c r="L122" s="22" t="inlineStr">
        <is>
          <t>INNOVATIVE RETAIL CONCEPTS PRIVATE LIMITED</t>
        </is>
      </c>
      <c r="M122" s="24" t="n">
        <v>123.2</v>
      </c>
      <c r="N122" s="22" t="inlineStr">
        <is>
          <t>Quick Commerce</t>
        </is>
      </c>
      <c r="O122" s="22" t="inlineStr">
        <is>
          <t>Purnea</t>
        </is>
      </c>
      <c r="P122" s="22" t="inlineStr">
        <is>
          <t>Value Added</t>
        </is>
      </c>
      <c r="Q122" s="22" t="inlineStr">
        <is>
          <t>Roasted &amp; Flavoured Makhana</t>
        </is>
      </c>
      <c r="R122" s="25">
        <f>IF(Config!$B$4&gt;0,M122/Config!$B$4,0)</f>
        <v/>
      </c>
      <c r="S122" s="25">
        <f>IF(Config!$B$4&gt;0,K122/Config!$B$4,0)</f>
        <v/>
      </c>
      <c r="T122" s="25">
        <f>R122*Config!$B$7</f>
        <v/>
      </c>
      <c r="U122" s="25">
        <f>S122*Config!$B$7</f>
        <v/>
      </c>
      <c r="V122" s="25" t="n">
        <v>88.7</v>
      </c>
      <c r="W122" s="25" t="n">
        <v>1152</v>
      </c>
      <c r="X122" s="26">
        <f>IF(T122&gt;0,V122/T122,0)</f>
        <v/>
      </c>
      <c r="Y122" s="26">
        <f>IF(U122&gt;0,W122/U122,0)</f>
        <v/>
      </c>
      <c r="Z122" s="25">
        <f>T122-V122</f>
        <v/>
      </c>
      <c r="AA122" s="25">
        <f>U122-W122</f>
        <v/>
      </c>
      <c r="AB122" s="25">
        <f>IF(Config!$B$7&gt;0,(V122/Config!$B$7)*Config!$B$4,0)</f>
        <v/>
      </c>
      <c r="AC122" s="25">
        <f>IF(Config!$B$7&gt;0,(W122/Config!$B$7)*Config!$B$4,0)</f>
        <v/>
      </c>
    </row>
    <row r="123" hidden="1" outlineLevel="1">
      <c r="A123" s="22" t="inlineStr">
        <is>
          <t>May</t>
        </is>
      </c>
      <c r="B123" s="22" t="n">
        <v>2026</v>
      </c>
      <c r="C123" s="22" t="inlineStr">
        <is>
          <t>25-04-2026</t>
        </is>
      </c>
      <c r="D123" s="23" t="n">
        <v>0.6449305555555556</v>
      </c>
      <c r="E123" s="22" t="inlineStr">
        <is>
          <t>Makhana_7-2985</t>
        </is>
      </c>
      <c r="F123" s="22" t="inlineStr">
        <is>
          <t>FG</t>
        </is>
      </c>
      <c r="G123" s="22" t="inlineStr">
        <is>
          <t>Roasted &amp; Flavoured Makhana</t>
        </is>
      </c>
      <c r="H123" s="22" t="inlineStr">
        <is>
          <t>Roasted &amp; Flavored Makhana - Tangy Tomato Farmley Composite Jar 77 g</t>
        </is>
      </c>
      <c r="I123" s="22" t="inlineStr">
        <is>
          <t>Prasadam Roasted Makhana</t>
        </is>
      </c>
      <c r="J123" s="24" t="n">
        <v>0.077</v>
      </c>
      <c r="K123" s="24" t="n">
        <v>800</v>
      </c>
      <c r="L123" s="22" t="inlineStr">
        <is>
          <t>INNOVATIVE RETAIL CONCEPTS PRIVATE LIMITED</t>
        </is>
      </c>
      <c r="M123" s="24" t="n">
        <v>61.6</v>
      </c>
      <c r="N123" s="22" t="inlineStr">
        <is>
          <t>Quick Commerce</t>
        </is>
      </c>
      <c r="O123" s="22" t="inlineStr">
        <is>
          <t>Purnea</t>
        </is>
      </c>
      <c r="P123" s="22" t="inlineStr">
        <is>
          <t>Value Added</t>
        </is>
      </c>
      <c r="Q123" s="22" t="inlineStr">
        <is>
          <t>Roasted &amp; Flavoured Makhana</t>
        </is>
      </c>
      <c r="R123" s="25">
        <f>IF(Config!$B$4&gt;0,M123/Config!$B$4,0)</f>
        <v/>
      </c>
      <c r="S123" s="25">
        <f>IF(Config!$B$4&gt;0,K123/Config!$B$4,0)</f>
        <v/>
      </c>
      <c r="T123" s="25">
        <f>R123*Config!$B$7</f>
        <v/>
      </c>
      <c r="U123" s="25">
        <f>S123*Config!$B$7</f>
        <v/>
      </c>
      <c r="V123" s="25" t="n">
        <v>33.26</v>
      </c>
      <c r="W123" s="25" t="n">
        <v>432</v>
      </c>
      <c r="X123" s="26">
        <f>IF(T123&gt;0,V123/T123,0)</f>
        <v/>
      </c>
      <c r="Y123" s="26">
        <f>IF(U123&gt;0,W123/U123,0)</f>
        <v/>
      </c>
      <c r="Z123" s="25">
        <f>T123-V123</f>
        <v/>
      </c>
      <c r="AA123" s="25">
        <f>U123-W123</f>
        <v/>
      </c>
      <c r="AB123" s="25">
        <f>IF(Config!$B$7&gt;0,(V123/Config!$B$7)*Config!$B$4,0)</f>
        <v/>
      </c>
      <c r="AC123" s="25">
        <f>IF(Config!$B$7&gt;0,(W123/Config!$B$7)*Config!$B$4,0)</f>
        <v/>
      </c>
    </row>
    <row r="124" hidden="1" outlineLevel="1">
      <c r="A124" s="22" t="inlineStr">
        <is>
          <t>May</t>
        </is>
      </c>
      <c r="B124" s="22" t="n">
        <v>2026</v>
      </c>
      <c r="C124" s="22" t="inlineStr">
        <is>
          <t>25-04-2026</t>
        </is>
      </c>
      <c r="D124" s="23" t="n">
        <v>0.6449305555555556</v>
      </c>
      <c r="E124" s="22" t="inlineStr">
        <is>
          <t>Makhana_7-2983</t>
        </is>
      </c>
      <c r="F124" s="22" t="inlineStr">
        <is>
          <t>FG</t>
        </is>
      </c>
      <c r="G124" s="22" t="inlineStr">
        <is>
          <t>Roasted &amp; Flavoured Makhana</t>
        </is>
      </c>
      <c r="H124" s="22" t="inlineStr">
        <is>
          <t>Roasted &amp; Flavored Makhana - Peri Peri Farmley Composite Jar 77 g</t>
        </is>
      </c>
      <c r="I124" s="22" t="inlineStr">
        <is>
          <t>Prasadam Roasted Makhana</t>
        </is>
      </c>
      <c r="J124" s="24" t="n">
        <v>0.077</v>
      </c>
      <c r="K124" s="24" t="n">
        <v>1500</v>
      </c>
      <c r="L124" s="22" t="inlineStr">
        <is>
          <t>INNOVATIVE RETAIL CONCEPTS PRIVATE LIMITED</t>
        </is>
      </c>
      <c r="M124" s="24" t="n">
        <v>115.5</v>
      </c>
      <c r="N124" s="22" t="inlineStr">
        <is>
          <t>Quick Commerce</t>
        </is>
      </c>
      <c r="O124" s="22" t="inlineStr">
        <is>
          <t>Purnea</t>
        </is>
      </c>
      <c r="P124" s="22" t="inlineStr">
        <is>
          <t>Value Added</t>
        </is>
      </c>
      <c r="Q124" s="22" t="inlineStr">
        <is>
          <t>Roasted &amp; Flavoured Makhana</t>
        </is>
      </c>
      <c r="R124" s="25">
        <f>IF(Config!$B$4&gt;0,M124/Config!$B$4,0)</f>
        <v/>
      </c>
      <c r="S124" s="25">
        <f>IF(Config!$B$4&gt;0,K124/Config!$B$4,0)</f>
        <v/>
      </c>
      <c r="T124" s="25">
        <f>R124*Config!$B$7</f>
        <v/>
      </c>
      <c r="U124" s="25">
        <f>S124*Config!$B$7</f>
        <v/>
      </c>
      <c r="V124" s="25" t="n">
        <v>36.96</v>
      </c>
      <c r="W124" s="25" t="n">
        <v>480</v>
      </c>
      <c r="X124" s="26">
        <f>IF(T124&gt;0,V124/T124,0)</f>
        <v/>
      </c>
      <c r="Y124" s="26">
        <f>IF(U124&gt;0,W124/U124,0)</f>
        <v/>
      </c>
      <c r="Z124" s="25">
        <f>T124-V124</f>
        <v/>
      </c>
      <c r="AA124" s="25">
        <f>U124-W124</f>
        <v/>
      </c>
      <c r="AB124" s="25">
        <f>IF(Config!$B$7&gt;0,(V124/Config!$B$7)*Config!$B$4,0)</f>
        <v/>
      </c>
      <c r="AC124" s="25">
        <f>IF(Config!$B$7&gt;0,(W124/Config!$B$7)*Config!$B$4,0)</f>
        <v/>
      </c>
    </row>
    <row r="125" hidden="1" outlineLevel="1">
      <c r="A125" s="22" t="inlineStr">
        <is>
          <t>May</t>
        </is>
      </c>
      <c r="B125" s="22" t="n">
        <v>2026</v>
      </c>
      <c r="C125" s="22" t="inlineStr">
        <is>
          <t>25-04-2026</t>
        </is>
      </c>
      <c r="D125" s="23" t="n">
        <v>0.6449305555555556</v>
      </c>
      <c r="E125" s="22" t="inlineStr">
        <is>
          <t>Makhana_7-2984</t>
        </is>
      </c>
      <c r="F125" s="22" t="inlineStr">
        <is>
          <t>FG</t>
        </is>
      </c>
      <c r="G125" s="22" t="inlineStr">
        <is>
          <t>Roasted &amp; Flavoured Makhana</t>
        </is>
      </c>
      <c r="H125" s="22" t="inlineStr">
        <is>
          <t>Roasted &amp; Salted Makhana Farmley Composite Jar 77 g</t>
        </is>
      </c>
      <c r="I125" s="22" t="inlineStr">
        <is>
          <t>Prasadam Roasted Makhana</t>
        </is>
      </c>
      <c r="J125" s="24" t="n">
        <v>0.077</v>
      </c>
      <c r="K125" s="24" t="n">
        <v>3000</v>
      </c>
      <c r="L125" s="22" t="inlineStr">
        <is>
          <t>INNOVATIVE RETAIL CONCEPTS PRIVATE LIMITED</t>
        </is>
      </c>
      <c r="M125" s="24" t="n">
        <v>231</v>
      </c>
      <c r="N125" s="22" t="inlineStr">
        <is>
          <t>Quick Commerce</t>
        </is>
      </c>
      <c r="O125" s="22" t="inlineStr">
        <is>
          <t>Purnea</t>
        </is>
      </c>
      <c r="P125" s="22" t="inlineStr">
        <is>
          <t>Value Added</t>
        </is>
      </c>
      <c r="Q125" s="22" t="inlineStr">
        <is>
          <t>Roasted &amp; Flavoured Makhana</t>
        </is>
      </c>
      <c r="R125" s="25">
        <f>IF(Config!$B$4&gt;0,M125/Config!$B$4,0)</f>
        <v/>
      </c>
      <c r="S125" s="25">
        <f>IF(Config!$B$4&gt;0,K125/Config!$B$4,0)</f>
        <v/>
      </c>
      <c r="T125" s="25">
        <f>R125*Config!$B$7</f>
        <v/>
      </c>
      <c r="U125" s="25">
        <f>S125*Config!$B$7</f>
        <v/>
      </c>
      <c r="V125" s="25" t="n">
        <v>114.58</v>
      </c>
      <c r="W125" s="25" t="n">
        <v>1488</v>
      </c>
      <c r="X125" s="26">
        <f>IF(T125&gt;0,V125/T125,0)</f>
        <v/>
      </c>
      <c r="Y125" s="26">
        <f>IF(U125&gt;0,W125/U125,0)</f>
        <v/>
      </c>
      <c r="Z125" s="25">
        <f>T125-V125</f>
        <v/>
      </c>
      <c r="AA125" s="25">
        <f>U125-W125</f>
        <v/>
      </c>
      <c r="AB125" s="25">
        <f>IF(Config!$B$7&gt;0,(V125/Config!$B$7)*Config!$B$4,0)</f>
        <v/>
      </c>
      <c r="AC125" s="25">
        <f>IF(Config!$B$7&gt;0,(W125/Config!$B$7)*Config!$B$4,0)</f>
        <v/>
      </c>
    </row>
    <row r="126" hidden="1" outlineLevel="1">
      <c r="A126" s="22" t="inlineStr">
        <is>
          <t>May</t>
        </is>
      </c>
      <c r="B126" s="22" t="n">
        <v>2026</v>
      </c>
      <c r="C126" s="22" t="inlineStr">
        <is>
          <t>25-04-2026</t>
        </is>
      </c>
      <c r="D126" s="23" t="n">
        <v>0.6584143518518518</v>
      </c>
      <c r="E126" s="22" t="inlineStr">
        <is>
          <t>Makhana_7-2984</t>
        </is>
      </c>
      <c r="F126" s="22" t="inlineStr">
        <is>
          <t>FG</t>
        </is>
      </c>
      <c r="G126" s="22" t="inlineStr">
        <is>
          <t>Roasted &amp; Flavoured Makhana</t>
        </is>
      </c>
      <c r="H126" s="22" t="inlineStr">
        <is>
          <t>Roasted &amp; Salted Makhana Farmley Composite Jar 77 g</t>
        </is>
      </c>
      <c r="I126" s="22" t="inlineStr">
        <is>
          <t>Prasadam Roasted Makhana</t>
        </is>
      </c>
      <c r="J126" s="24" t="n">
        <v>0.077</v>
      </c>
      <c r="K126" s="24" t="n">
        <v>50</v>
      </c>
      <c r="L126" s="22" t="inlineStr">
        <is>
          <t>Meesho B2C</t>
        </is>
      </c>
      <c r="M126" s="24" t="n">
        <v>3.85</v>
      </c>
      <c r="N126" s="22" t="inlineStr">
        <is>
          <t>E-Commerce Dropship</t>
        </is>
      </c>
      <c r="O126" s="22" t="inlineStr">
        <is>
          <t>Purnea</t>
        </is>
      </c>
      <c r="P126" s="22" t="inlineStr">
        <is>
          <t>Value Added</t>
        </is>
      </c>
      <c r="Q126" s="22" t="inlineStr">
        <is>
          <t>Roasted &amp; Flavoured Makhana</t>
        </is>
      </c>
      <c r="R126" s="25">
        <f>IF(Config!$B$4&gt;0,M126/Config!$B$4,0)</f>
        <v/>
      </c>
      <c r="S126" s="25">
        <f>IF(Config!$B$4&gt;0,K126/Config!$B$4,0)</f>
        <v/>
      </c>
      <c r="T126" s="25">
        <f>R126*Config!$B$7</f>
        <v/>
      </c>
      <c r="U126" s="25">
        <f>S126*Config!$B$7</f>
        <v/>
      </c>
      <c r="V126" s="25" t="n">
        <v>0</v>
      </c>
      <c r="W126" s="25" t="n">
        <v>0</v>
      </c>
      <c r="X126" s="26">
        <f>IF(T126&gt;0,V126/T126,0)</f>
        <v/>
      </c>
      <c r="Y126" s="26">
        <f>IF(U126&gt;0,W126/U126,0)</f>
        <v/>
      </c>
      <c r="Z126" s="25">
        <f>T126-V126</f>
        <v/>
      </c>
      <c r="AA126" s="25">
        <f>U126-W126</f>
        <v/>
      </c>
      <c r="AB126" s="25">
        <f>IF(Config!$B$7&gt;0,(V126/Config!$B$7)*Config!$B$4,0)</f>
        <v/>
      </c>
      <c r="AC126" s="25">
        <f>IF(Config!$B$7&gt;0,(W126/Config!$B$7)*Config!$B$4,0)</f>
        <v/>
      </c>
    </row>
    <row r="127" hidden="1" outlineLevel="1">
      <c r="A127" s="22" t="inlineStr">
        <is>
          <t>May</t>
        </is>
      </c>
      <c r="B127" s="22" t="n">
        <v>2026</v>
      </c>
      <c r="C127" s="22" t="inlineStr">
        <is>
          <t>25-04-2026</t>
        </is>
      </c>
      <c r="D127" s="23" t="n">
        <v>0.6584143518518518</v>
      </c>
      <c r="E127" s="22" t="inlineStr">
        <is>
          <t>Makhana_7-2986</t>
        </is>
      </c>
      <c r="F127" s="22" t="inlineStr">
        <is>
          <t>FG</t>
        </is>
      </c>
      <c r="G127" s="22" t="inlineStr">
        <is>
          <t>Roasted &amp; Flavoured Makhana</t>
        </is>
      </c>
      <c r="H127" s="22" t="inlineStr">
        <is>
          <t>Roasted &amp; Flavored Makhana -Cream and Onion Farmley Composite Jar 77 g</t>
        </is>
      </c>
      <c r="I127" s="22" t="inlineStr">
        <is>
          <t>Prasadam Roasted Makhana</t>
        </is>
      </c>
      <c r="J127" s="24" t="n">
        <v>0.077</v>
      </c>
      <c r="K127" s="24" t="n">
        <v>80</v>
      </c>
      <c r="L127" s="22" t="inlineStr">
        <is>
          <t>Meesho B2C</t>
        </is>
      </c>
      <c r="M127" s="24" t="n">
        <v>6.16</v>
      </c>
      <c r="N127" s="22" t="inlineStr">
        <is>
          <t>E-Commerce Dropship</t>
        </is>
      </c>
      <c r="O127" s="22" t="inlineStr">
        <is>
          <t>Purnea</t>
        </is>
      </c>
      <c r="P127" s="22" t="inlineStr">
        <is>
          <t>Value Added</t>
        </is>
      </c>
      <c r="Q127" s="22" t="inlineStr">
        <is>
          <t>Roasted &amp; Flavoured Makhana</t>
        </is>
      </c>
      <c r="R127" s="25">
        <f>IF(Config!$B$4&gt;0,M127/Config!$B$4,0)</f>
        <v/>
      </c>
      <c r="S127" s="25">
        <f>IF(Config!$B$4&gt;0,K127/Config!$B$4,0)</f>
        <v/>
      </c>
      <c r="T127" s="25">
        <f>R127*Config!$B$7</f>
        <v/>
      </c>
      <c r="U127" s="25">
        <f>S127*Config!$B$7</f>
        <v/>
      </c>
      <c r="V127" s="25" t="n">
        <v>0</v>
      </c>
      <c r="W127" s="25" t="n">
        <v>0</v>
      </c>
      <c r="X127" s="26">
        <f>IF(T127&gt;0,V127/T127,0)</f>
        <v/>
      </c>
      <c r="Y127" s="26">
        <f>IF(U127&gt;0,W127/U127,0)</f>
        <v/>
      </c>
      <c r="Z127" s="25">
        <f>T127-V127</f>
        <v/>
      </c>
      <c r="AA127" s="25">
        <f>U127-W127</f>
        <v/>
      </c>
      <c r="AB127" s="25">
        <f>IF(Config!$B$7&gt;0,(V127/Config!$B$7)*Config!$B$4,0)</f>
        <v/>
      </c>
      <c r="AC127" s="25">
        <f>IF(Config!$B$7&gt;0,(W127/Config!$B$7)*Config!$B$4,0)</f>
        <v/>
      </c>
    </row>
    <row r="128" hidden="1" outlineLevel="1">
      <c r="A128" s="22" t="inlineStr">
        <is>
          <t>May</t>
        </is>
      </c>
      <c r="B128" s="22" t="n">
        <v>2026</v>
      </c>
      <c r="C128" s="22" t="inlineStr">
        <is>
          <t>25-04-2026</t>
        </is>
      </c>
      <c r="D128" s="23" t="n">
        <v>0.7192361111111111</v>
      </c>
      <c r="E128" s="22" t="inlineStr">
        <is>
          <t>Makhana_7-30153</t>
        </is>
      </c>
      <c r="F128" s="22" t="inlineStr">
        <is>
          <t>FG</t>
        </is>
      </c>
      <c r="G128" s="22" t="inlineStr">
        <is>
          <t>Roasted &amp; Flavoured Makhana</t>
        </is>
      </c>
      <c r="H128" s="22" t="inlineStr">
        <is>
          <t>Roasted &amp; Flavored Makhana - Peri Peri Farmley Pillow Pouch 20 g</t>
        </is>
      </c>
      <c r="I128" s="22" t="inlineStr">
        <is>
          <t>Prasadam Roasted Makhana</t>
        </is>
      </c>
      <c r="J128" s="24" t="n">
        <v>0.02</v>
      </c>
      <c r="K128" s="24" t="n">
        <v>93943</v>
      </c>
      <c r="L128" s="22" t="inlineStr">
        <is>
          <t>Blink Commerce Private Limited</t>
        </is>
      </c>
      <c r="M128" s="24" t="n">
        <v>1878.86</v>
      </c>
      <c r="N128" s="22" t="inlineStr">
        <is>
          <t>Quick Commerce</t>
        </is>
      </c>
      <c r="O128" s="22" t="inlineStr">
        <is>
          <t>Purnea</t>
        </is>
      </c>
      <c r="P128" s="22" t="inlineStr">
        <is>
          <t>Value Added</t>
        </is>
      </c>
      <c r="Q128" s="22" t="inlineStr">
        <is>
          <t>Roasted &amp; Flavoured Makhana</t>
        </is>
      </c>
      <c r="R128" s="25">
        <f>IF(Config!$B$4&gt;0,M128/Config!$B$4,0)</f>
        <v/>
      </c>
      <c r="S128" s="25">
        <f>IF(Config!$B$4&gt;0,K128/Config!$B$4,0)</f>
        <v/>
      </c>
      <c r="T128" s="25">
        <f>R128*Config!$B$7</f>
        <v/>
      </c>
      <c r="U128" s="25">
        <f>S128*Config!$B$7</f>
        <v/>
      </c>
      <c r="V128" s="25" t="n">
        <v>1407.6</v>
      </c>
      <c r="W128" s="25" t="n">
        <v>70380</v>
      </c>
      <c r="X128" s="26">
        <f>IF(T128&gt;0,V128/T128,0)</f>
        <v/>
      </c>
      <c r="Y128" s="26">
        <f>IF(U128&gt;0,W128/U128,0)</f>
        <v/>
      </c>
      <c r="Z128" s="25">
        <f>T128-V128</f>
        <v/>
      </c>
      <c r="AA128" s="25">
        <f>U128-W128</f>
        <v/>
      </c>
      <c r="AB128" s="25">
        <f>IF(Config!$B$7&gt;0,(V128/Config!$B$7)*Config!$B$4,0)</f>
        <v/>
      </c>
      <c r="AC128" s="25">
        <f>IF(Config!$B$7&gt;0,(W128/Config!$B$7)*Config!$B$4,0)</f>
        <v/>
      </c>
    </row>
    <row r="129" hidden="1" outlineLevel="1">
      <c r="A129" s="22" t="inlineStr">
        <is>
          <t>May</t>
        </is>
      </c>
      <c r="B129" s="22" t="n">
        <v>2026</v>
      </c>
      <c r="C129" s="22" t="inlineStr">
        <is>
          <t>25-04-2026</t>
        </is>
      </c>
      <c r="D129" s="23" t="n">
        <v>0.7192361111111111</v>
      </c>
      <c r="E129" s="22" t="inlineStr">
        <is>
          <t>Makhana_7-30152</t>
        </is>
      </c>
      <c r="F129" s="22" t="inlineStr">
        <is>
          <t>FG</t>
        </is>
      </c>
      <c r="G129" s="22" t="inlineStr">
        <is>
          <t>Roasted &amp; Flavoured Makhana</t>
        </is>
      </c>
      <c r="H129" s="22" t="inlineStr">
        <is>
          <t>Roasted &amp; Flavored Makhana - Cream &amp; Onion Farmley Pillow Pouch 20 g</t>
        </is>
      </c>
      <c r="I129" s="22" t="inlineStr">
        <is>
          <t>Prasadam Roasted Makhana</t>
        </is>
      </c>
      <c r="J129" s="24" t="n">
        <v>0.02</v>
      </c>
      <c r="K129" s="24" t="n">
        <v>109714</v>
      </c>
      <c r="L129" s="22" t="inlineStr">
        <is>
          <t>Blink Commerce Private Limited</t>
        </is>
      </c>
      <c r="M129" s="24" t="n">
        <v>2194.28</v>
      </c>
      <c r="N129" s="22" t="inlineStr">
        <is>
          <t>Quick Commerce</t>
        </is>
      </c>
      <c r="O129" s="22" t="inlineStr">
        <is>
          <t>Purnea</t>
        </is>
      </c>
      <c r="P129" s="22" t="inlineStr">
        <is>
          <t>Value Added</t>
        </is>
      </c>
      <c r="Q129" s="22" t="inlineStr">
        <is>
          <t>Roasted &amp; Flavoured Makhana</t>
        </is>
      </c>
      <c r="R129" s="25">
        <f>IF(Config!$B$4&gt;0,M129/Config!$B$4,0)</f>
        <v/>
      </c>
      <c r="S129" s="25">
        <f>IF(Config!$B$4&gt;0,K129/Config!$B$4,0)</f>
        <v/>
      </c>
      <c r="T129" s="25">
        <f>R129*Config!$B$7</f>
        <v/>
      </c>
      <c r="U129" s="25">
        <f>S129*Config!$B$7</f>
        <v/>
      </c>
      <c r="V129" s="25" t="n">
        <v>1778.4</v>
      </c>
      <c r="W129" s="25" t="n">
        <v>88920</v>
      </c>
      <c r="X129" s="26">
        <f>IF(T129&gt;0,V129/T129,0)</f>
        <v/>
      </c>
      <c r="Y129" s="26">
        <f>IF(U129&gt;0,W129/U129,0)</f>
        <v/>
      </c>
      <c r="Z129" s="25">
        <f>T129-V129</f>
        <v/>
      </c>
      <c r="AA129" s="25">
        <f>U129-W129</f>
        <v/>
      </c>
      <c r="AB129" s="25">
        <f>IF(Config!$B$7&gt;0,(V129/Config!$B$7)*Config!$B$4,0)</f>
        <v/>
      </c>
      <c r="AC129" s="25">
        <f>IF(Config!$B$7&gt;0,(W129/Config!$B$7)*Config!$B$4,0)</f>
        <v/>
      </c>
    </row>
    <row r="130" hidden="1" outlineLevel="1">
      <c r="A130" s="22" t="inlineStr">
        <is>
          <t>May</t>
        </is>
      </c>
      <c r="B130" s="22" t="n">
        <v>2026</v>
      </c>
      <c r="C130" s="22" t="inlineStr">
        <is>
          <t>25-04-2026</t>
        </is>
      </c>
      <c r="D130" s="23" t="n">
        <v>0.7192361111111111</v>
      </c>
      <c r="E130" s="22" t="inlineStr">
        <is>
          <t>Makhana_7-2984</t>
        </is>
      </c>
      <c r="F130" s="22" t="inlineStr">
        <is>
          <t>FG</t>
        </is>
      </c>
      <c r="G130" s="22" t="inlineStr">
        <is>
          <t>Roasted &amp; Flavoured Makhana</t>
        </is>
      </c>
      <c r="H130" s="22" t="inlineStr">
        <is>
          <t>Roasted &amp; Salted Makhana Farmley Composite Jar 77 g</t>
        </is>
      </c>
      <c r="I130" s="22" t="inlineStr">
        <is>
          <t>Prasadam Roasted Makhana</t>
        </is>
      </c>
      <c r="J130" s="24" t="n">
        <v>0.077</v>
      </c>
      <c r="K130" s="24" t="n">
        <v>82704</v>
      </c>
      <c r="L130" s="22" t="inlineStr">
        <is>
          <t>Blink Commerce Private Limited</t>
        </is>
      </c>
      <c r="M130" s="24" t="n">
        <v>6368.21</v>
      </c>
      <c r="N130" s="22" t="inlineStr">
        <is>
          <t>Quick Commerce</t>
        </is>
      </c>
      <c r="O130" s="22" t="inlineStr">
        <is>
          <t>Purnea</t>
        </is>
      </c>
      <c r="P130" s="22" t="inlineStr">
        <is>
          <t>Value Added</t>
        </is>
      </c>
      <c r="Q130" s="22" t="inlineStr">
        <is>
          <t>Roasted &amp; Flavoured Makhana</t>
        </is>
      </c>
      <c r="R130" s="25">
        <f>IF(Config!$B$4&gt;0,M130/Config!$B$4,0)</f>
        <v/>
      </c>
      <c r="S130" s="25">
        <f>IF(Config!$B$4&gt;0,K130/Config!$B$4,0)</f>
        <v/>
      </c>
      <c r="T130" s="25">
        <f>R130*Config!$B$7</f>
        <v/>
      </c>
      <c r="U130" s="25">
        <f>S130*Config!$B$7</f>
        <v/>
      </c>
      <c r="V130" s="25" t="n">
        <v>3287.59</v>
      </c>
      <c r="W130" s="25" t="n">
        <v>42696</v>
      </c>
      <c r="X130" s="26">
        <f>IF(T130&gt;0,V130/T130,0)</f>
        <v/>
      </c>
      <c r="Y130" s="26">
        <f>IF(U130&gt;0,W130/U130,0)</f>
        <v/>
      </c>
      <c r="Z130" s="25">
        <f>T130-V130</f>
        <v/>
      </c>
      <c r="AA130" s="25">
        <f>U130-W130</f>
        <v/>
      </c>
      <c r="AB130" s="25">
        <f>IF(Config!$B$7&gt;0,(V130/Config!$B$7)*Config!$B$4,0)</f>
        <v/>
      </c>
      <c r="AC130" s="25">
        <f>IF(Config!$B$7&gt;0,(W130/Config!$B$7)*Config!$B$4,0)</f>
        <v/>
      </c>
    </row>
    <row r="131" hidden="1" outlineLevel="1">
      <c r="A131" s="22" t="inlineStr">
        <is>
          <t>May</t>
        </is>
      </c>
      <c r="B131" s="22" t="n">
        <v>2026</v>
      </c>
      <c r="C131" s="22" t="inlineStr">
        <is>
          <t>25-04-2026</t>
        </is>
      </c>
      <c r="D131" s="23" t="n">
        <v>0.7192476851851852</v>
      </c>
      <c r="E131" s="22" t="inlineStr">
        <is>
          <t>Makhana_7-2983</t>
        </is>
      </c>
      <c r="F131" s="22" t="inlineStr">
        <is>
          <t>FG</t>
        </is>
      </c>
      <c r="G131" s="22" t="inlineStr">
        <is>
          <t>Roasted &amp; Flavoured Makhana</t>
        </is>
      </c>
      <c r="H131" s="22" t="inlineStr">
        <is>
          <t>Roasted &amp; Flavored Makhana - Peri Peri Farmley Composite Jar 77 g</t>
        </is>
      </c>
      <c r="I131" s="22" t="inlineStr">
        <is>
          <t>Prasadam Roasted Makhana</t>
        </is>
      </c>
      <c r="J131" s="24" t="n">
        <v>0.077</v>
      </c>
      <c r="K131" s="24" t="n">
        <v>25200</v>
      </c>
      <c r="L131" s="22" t="inlineStr">
        <is>
          <t>Blink Commerce Private Limited</t>
        </is>
      </c>
      <c r="M131" s="24" t="n">
        <v>1940.4</v>
      </c>
      <c r="N131" s="22" t="inlineStr">
        <is>
          <t>Quick Commerce</t>
        </is>
      </c>
      <c r="O131" s="22" t="inlineStr">
        <is>
          <t>Purnea</t>
        </is>
      </c>
      <c r="P131" s="22" t="inlineStr">
        <is>
          <t>Value Added</t>
        </is>
      </c>
      <c r="Q131" s="22" t="inlineStr">
        <is>
          <t>Roasted &amp; Flavoured Makhana</t>
        </is>
      </c>
      <c r="R131" s="25">
        <f>IF(Config!$B$4&gt;0,M131/Config!$B$4,0)</f>
        <v/>
      </c>
      <c r="S131" s="25">
        <f>IF(Config!$B$4&gt;0,K131/Config!$B$4,0)</f>
        <v/>
      </c>
      <c r="T131" s="25">
        <f>R131*Config!$B$7</f>
        <v/>
      </c>
      <c r="U131" s="25">
        <f>S131*Config!$B$7</f>
        <v/>
      </c>
      <c r="V131" s="25" t="n">
        <v>1143.91</v>
      </c>
      <c r="W131" s="25" t="n">
        <v>14856</v>
      </c>
      <c r="X131" s="26">
        <f>IF(T131&gt;0,V131/T131,0)</f>
        <v/>
      </c>
      <c r="Y131" s="26">
        <f>IF(U131&gt;0,W131/U131,0)</f>
        <v/>
      </c>
      <c r="Z131" s="25">
        <f>T131-V131</f>
        <v/>
      </c>
      <c r="AA131" s="25">
        <f>U131-W131</f>
        <v/>
      </c>
      <c r="AB131" s="25">
        <f>IF(Config!$B$7&gt;0,(V131/Config!$B$7)*Config!$B$4,0)</f>
        <v/>
      </c>
      <c r="AC131" s="25">
        <f>IF(Config!$B$7&gt;0,(W131/Config!$B$7)*Config!$B$4,0)</f>
        <v/>
      </c>
    </row>
    <row r="132" hidden="1" outlineLevel="1">
      <c r="A132" s="22" t="inlineStr">
        <is>
          <t>May</t>
        </is>
      </c>
      <c r="B132" s="22" t="n">
        <v>2026</v>
      </c>
      <c r="C132" s="22" t="inlineStr">
        <is>
          <t>25-04-2026</t>
        </is>
      </c>
      <c r="D132" s="23" t="n">
        <v>0.7192476851851852</v>
      </c>
      <c r="E132" s="22" t="inlineStr">
        <is>
          <t>Makhana_7-30151</t>
        </is>
      </c>
      <c r="F132" s="22" t="inlineStr">
        <is>
          <t>FG</t>
        </is>
      </c>
      <c r="G132" s="22" t="inlineStr">
        <is>
          <t>Roasted &amp; Flavoured Makhana</t>
        </is>
      </c>
      <c r="H132" s="22" t="inlineStr">
        <is>
          <t>Roasted &amp; Flavored Makhana - Tangy Tomato Farmley Pillow Pouch 20 g</t>
        </is>
      </c>
      <c r="I132" s="22" t="inlineStr">
        <is>
          <t>Prasadam Roasted Makhana</t>
        </is>
      </c>
      <c r="J132" s="24" t="n">
        <v>0.02</v>
      </c>
      <c r="K132" s="24" t="n">
        <v>22629</v>
      </c>
      <c r="L132" s="22" t="inlineStr">
        <is>
          <t>Blink Commerce Private Limited</t>
        </is>
      </c>
      <c r="M132" s="24" t="n">
        <v>452.58</v>
      </c>
      <c r="N132" s="22" t="inlineStr">
        <is>
          <t>Quick Commerce</t>
        </is>
      </c>
      <c r="O132" s="22" t="inlineStr">
        <is>
          <t>Purnea</t>
        </is>
      </c>
      <c r="P132" s="22" t="inlineStr">
        <is>
          <t>Value Added</t>
        </is>
      </c>
      <c r="Q132" s="22" t="inlineStr">
        <is>
          <t>Roasted &amp; Flavoured Makhana</t>
        </is>
      </c>
      <c r="R132" s="25">
        <f>IF(Config!$B$4&gt;0,M132/Config!$B$4,0)</f>
        <v/>
      </c>
      <c r="S132" s="25">
        <f>IF(Config!$B$4&gt;0,K132/Config!$B$4,0)</f>
        <v/>
      </c>
      <c r="T132" s="25">
        <f>R132*Config!$B$7</f>
        <v/>
      </c>
      <c r="U132" s="25">
        <f>S132*Config!$B$7</f>
        <v/>
      </c>
      <c r="V132" s="25" t="n">
        <v>334.8</v>
      </c>
      <c r="W132" s="25" t="n">
        <v>16740</v>
      </c>
      <c r="X132" s="26">
        <f>IF(T132&gt;0,V132/T132,0)</f>
        <v/>
      </c>
      <c r="Y132" s="26">
        <f>IF(U132&gt;0,W132/U132,0)</f>
        <v/>
      </c>
      <c r="Z132" s="25">
        <f>T132-V132</f>
        <v/>
      </c>
      <c r="AA132" s="25">
        <f>U132-W132</f>
        <v/>
      </c>
      <c r="AB132" s="25">
        <f>IF(Config!$B$7&gt;0,(V132/Config!$B$7)*Config!$B$4,0)</f>
        <v/>
      </c>
      <c r="AC132" s="25">
        <f>IF(Config!$B$7&gt;0,(W132/Config!$B$7)*Config!$B$4,0)</f>
        <v/>
      </c>
    </row>
    <row r="133" hidden="1" outlineLevel="1">
      <c r="A133" s="22" t="inlineStr">
        <is>
          <t>May</t>
        </is>
      </c>
      <c r="B133" s="22" t="n">
        <v>2026</v>
      </c>
      <c r="C133" s="22" t="inlineStr">
        <is>
          <t>25-04-2026</t>
        </is>
      </c>
      <c r="D133" s="23" t="n">
        <v>0.7192476851851852</v>
      </c>
      <c r="E133" s="22" t="inlineStr">
        <is>
          <t>Makhana_7-2986</t>
        </is>
      </c>
      <c r="F133" s="22" t="inlineStr">
        <is>
          <t>FG</t>
        </is>
      </c>
      <c r="G133" s="22" t="inlineStr">
        <is>
          <t>Roasted &amp; Flavoured Makhana</t>
        </is>
      </c>
      <c r="H133" s="22" t="inlineStr">
        <is>
          <t>Roasted &amp; Flavored Makhana -Cream and Onion Farmley Composite Jar 77 g</t>
        </is>
      </c>
      <c r="I133" s="22" t="inlineStr">
        <is>
          <t>Prasadam Roasted Makhana</t>
        </is>
      </c>
      <c r="J133" s="24" t="n">
        <v>0.077</v>
      </c>
      <c r="K133" s="24" t="n">
        <v>29829</v>
      </c>
      <c r="L133" s="22" t="inlineStr">
        <is>
          <t>Blink Commerce Private Limited</t>
        </is>
      </c>
      <c r="M133" s="24" t="n">
        <v>2296.83</v>
      </c>
      <c r="N133" s="22" t="inlineStr">
        <is>
          <t>Quick Commerce</t>
        </is>
      </c>
      <c r="O133" s="22" t="inlineStr">
        <is>
          <t>Purnea</t>
        </is>
      </c>
      <c r="P133" s="22" t="inlineStr">
        <is>
          <t>Value Added</t>
        </is>
      </c>
      <c r="Q133" s="22" t="inlineStr">
        <is>
          <t>Roasted &amp; Flavoured Makhana</t>
        </is>
      </c>
      <c r="R133" s="25">
        <f>IF(Config!$B$4&gt;0,M133/Config!$B$4,0)</f>
        <v/>
      </c>
      <c r="S133" s="25">
        <f>IF(Config!$B$4&gt;0,K133/Config!$B$4,0)</f>
        <v/>
      </c>
      <c r="T133" s="25">
        <f>R133*Config!$B$7</f>
        <v/>
      </c>
      <c r="U133" s="25">
        <f>S133*Config!$B$7</f>
        <v/>
      </c>
      <c r="V133" s="25" t="n">
        <v>1376.76</v>
      </c>
      <c r="W133" s="25" t="n">
        <v>17880</v>
      </c>
      <c r="X133" s="26">
        <f>IF(T133&gt;0,V133/T133,0)</f>
        <v/>
      </c>
      <c r="Y133" s="26">
        <f>IF(U133&gt;0,W133/U133,0)</f>
        <v/>
      </c>
      <c r="Z133" s="25">
        <f>T133-V133</f>
        <v/>
      </c>
      <c r="AA133" s="25">
        <f>U133-W133</f>
        <v/>
      </c>
      <c r="AB133" s="25">
        <f>IF(Config!$B$7&gt;0,(V133/Config!$B$7)*Config!$B$4,0)</f>
        <v/>
      </c>
      <c r="AC133" s="25">
        <f>IF(Config!$B$7&gt;0,(W133/Config!$B$7)*Config!$B$4,0)</f>
        <v/>
      </c>
    </row>
    <row r="134" hidden="1" outlineLevel="1">
      <c r="A134" s="22" t="inlineStr">
        <is>
          <t>May</t>
        </is>
      </c>
      <c r="B134" s="22" t="n">
        <v>2026</v>
      </c>
      <c r="C134" s="22" t="inlineStr">
        <is>
          <t>25-04-2026</t>
        </is>
      </c>
      <c r="D134" s="23" t="n">
        <v>0.7192476851851852</v>
      </c>
      <c r="E134" s="22" t="inlineStr">
        <is>
          <t>Makhana_7-2994</t>
        </is>
      </c>
      <c r="F134" s="22" t="inlineStr">
        <is>
          <t>FG</t>
        </is>
      </c>
      <c r="G134" s="22" t="inlineStr">
        <is>
          <t>Roasted &amp; Flavoured Makhana</t>
        </is>
      </c>
      <c r="H134" s="22" t="inlineStr">
        <is>
          <t>Roasted &amp; Salted Makhana Farmley Jar 55 g</t>
        </is>
      </c>
      <c r="I134" s="22" t="inlineStr">
        <is>
          <t>Prasadam Roasted Makhana</t>
        </is>
      </c>
      <c r="J134" s="24" t="n">
        <v>0.055</v>
      </c>
      <c r="K134" s="24" t="n">
        <v>15350</v>
      </c>
      <c r="L134" s="22" t="inlineStr">
        <is>
          <t>Blink Commerce Private Limited</t>
        </is>
      </c>
      <c r="M134" s="24" t="n">
        <v>844.25</v>
      </c>
      <c r="N134" s="22" t="inlineStr">
        <is>
          <t>Quick Commerce</t>
        </is>
      </c>
      <c r="O134" s="22" t="inlineStr">
        <is>
          <t>Purnea</t>
        </is>
      </c>
      <c r="P134" s="22" t="inlineStr">
        <is>
          <t>Value Added</t>
        </is>
      </c>
      <c r="Q134" s="22" t="inlineStr">
        <is>
          <t>Roasted &amp; Flavoured Makhana</t>
        </is>
      </c>
      <c r="R134" s="25">
        <f>IF(Config!$B$4&gt;0,M134/Config!$B$4,0)</f>
        <v/>
      </c>
      <c r="S134" s="25">
        <f>IF(Config!$B$4&gt;0,K134/Config!$B$4,0)</f>
        <v/>
      </c>
      <c r="T134" s="25">
        <f>R134*Config!$B$7</f>
        <v/>
      </c>
      <c r="U134" s="25">
        <f>S134*Config!$B$7</f>
        <v/>
      </c>
      <c r="V134" s="25" t="n">
        <v>427.35</v>
      </c>
      <c r="W134" s="25" t="n">
        <v>7770</v>
      </c>
      <c r="X134" s="26">
        <f>IF(T134&gt;0,V134/T134,0)</f>
        <v/>
      </c>
      <c r="Y134" s="26">
        <f>IF(U134&gt;0,W134/U134,0)</f>
        <v/>
      </c>
      <c r="Z134" s="25">
        <f>T134-V134</f>
        <v/>
      </c>
      <c r="AA134" s="25">
        <f>U134-W134</f>
        <v/>
      </c>
      <c r="AB134" s="25">
        <f>IF(Config!$B$7&gt;0,(V134/Config!$B$7)*Config!$B$4,0)</f>
        <v/>
      </c>
      <c r="AC134" s="25">
        <f>IF(Config!$B$7&gt;0,(W134/Config!$B$7)*Config!$B$4,0)</f>
        <v/>
      </c>
    </row>
    <row r="135" hidden="1" outlineLevel="1">
      <c r="A135" s="22" t="inlineStr">
        <is>
          <t>May</t>
        </is>
      </c>
      <c r="B135" s="22" t="n">
        <v>2026</v>
      </c>
      <c r="C135" s="22" t="inlineStr">
        <is>
          <t>25-04-2026</t>
        </is>
      </c>
      <c r="D135" s="23" t="n">
        <v>0.7192476851851852</v>
      </c>
      <c r="E135" s="22" t="inlineStr">
        <is>
          <t>Makhana_7-2979</t>
        </is>
      </c>
      <c r="F135" s="22" t="inlineStr">
        <is>
          <t>FG</t>
        </is>
      </c>
      <c r="G135" s="22" t="inlineStr">
        <is>
          <t>Roasted &amp; Flavoured Makhana</t>
        </is>
      </c>
      <c r="H135" s="22" t="inlineStr">
        <is>
          <t>Roasted &amp; Flavored Makhana -Cheddar Cheese Farmley Composite Jar 77 g</t>
        </is>
      </c>
      <c r="I135" s="22" t="inlineStr">
        <is>
          <t>Prasadam Roasted Makhana</t>
        </is>
      </c>
      <c r="J135" s="24" t="n">
        <v>0.077</v>
      </c>
      <c r="K135" s="24" t="n">
        <v>14469</v>
      </c>
      <c r="L135" s="22" t="inlineStr">
        <is>
          <t>Blink Commerce Private Limited</t>
        </is>
      </c>
      <c r="M135" s="24" t="n">
        <v>1114.11</v>
      </c>
      <c r="N135" s="22" t="inlineStr">
        <is>
          <t>Quick Commerce</t>
        </is>
      </c>
      <c r="O135" s="22" t="inlineStr">
        <is>
          <t>Purnea</t>
        </is>
      </c>
      <c r="P135" s="22" t="inlineStr">
        <is>
          <t>Value Added</t>
        </is>
      </c>
      <c r="Q135" s="22" t="inlineStr">
        <is>
          <t>Roasted &amp; Flavoured Makhana</t>
        </is>
      </c>
      <c r="R135" s="25">
        <f>IF(Config!$B$4&gt;0,M135/Config!$B$4,0)</f>
        <v/>
      </c>
      <c r="S135" s="25">
        <f>IF(Config!$B$4&gt;0,K135/Config!$B$4,0)</f>
        <v/>
      </c>
      <c r="T135" s="25">
        <f>R135*Config!$B$7</f>
        <v/>
      </c>
      <c r="U135" s="25">
        <f>S135*Config!$B$7</f>
        <v/>
      </c>
      <c r="V135" s="25" t="n">
        <v>508.2</v>
      </c>
      <c r="W135" s="25" t="n">
        <v>6600</v>
      </c>
      <c r="X135" s="26">
        <f>IF(T135&gt;0,V135/T135,0)</f>
        <v/>
      </c>
      <c r="Y135" s="26">
        <f>IF(U135&gt;0,W135/U135,0)</f>
        <v/>
      </c>
      <c r="Z135" s="25">
        <f>T135-V135</f>
        <v/>
      </c>
      <c r="AA135" s="25">
        <f>U135-W135</f>
        <v/>
      </c>
      <c r="AB135" s="25">
        <f>IF(Config!$B$7&gt;0,(V135/Config!$B$7)*Config!$B$4,0)</f>
        <v/>
      </c>
      <c r="AC135" s="25">
        <f>IF(Config!$B$7&gt;0,(W135/Config!$B$7)*Config!$B$4,0)</f>
        <v/>
      </c>
    </row>
    <row r="136" hidden="1" outlineLevel="1">
      <c r="A136" s="22" t="inlineStr">
        <is>
          <t>May</t>
        </is>
      </c>
      <c r="B136" s="22" t="n">
        <v>2026</v>
      </c>
      <c r="C136" s="22" t="inlineStr">
        <is>
          <t>25-04-2026</t>
        </is>
      </c>
      <c r="D136" s="23" t="n">
        <v>0.7192476851851852</v>
      </c>
      <c r="E136" s="22" t="inlineStr">
        <is>
          <t>Makhana_7-2992</t>
        </is>
      </c>
      <c r="F136" s="22" t="inlineStr">
        <is>
          <t>FG</t>
        </is>
      </c>
      <c r="G136" s="22" t="inlineStr">
        <is>
          <t>Roasted &amp; Flavoured Makhana</t>
        </is>
      </c>
      <c r="H136" s="22" t="inlineStr">
        <is>
          <t>Roasted &amp; Flavoured Peri Peri Makhana Farmley Jar 55 g</t>
        </is>
      </c>
      <c r="I136" s="22" t="inlineStr">
        <is>
          <t>Prasadam Roasted Makhana</t>
        </is>
      </c>
      <c r="J136" s="24" t="n">
        <v>0.055</v>
      </c>
      <c r="K136" s="24" t="n">
        <v>12050</v>
      </c>
      <c r="L136" s="22" t="inlineStr">
        <is>
          <t>Blink Commerce Private Limited</t>
        </is>
      </c>
      <c r="M136" s="24" t="n">
        <v>662.75</v>
      </c>
      <c r="N136" s="22" t="inlineStr">
        <is>
          <t>Quick Commerce</t>
        </is>
      </c>
      <c r="O136" s="22" t="inlineStr">
        <is>
          <t>Purnea</t>
        </is>
      </c>
      <c r="P136" s="22" t="inlineStr">
        <is>
          <t>Value Added</t>
        </is>
      </c>
      <c r="Q136" s="22" t="inlineStr">
        <is>
          <t>Roasted &amp; Flavoured Makhana</t>
        </is>
      </c>
      <c r="R136" s="25">
        <f>IF(Config!$B$4&gt;0,M136/Config!$B$4,0)</f>
        <v/>
      </c>
      <c r="S136" s="25">
        <f>IF(Config!$B$4&gt;0,K136/Config!$B$4,0)</f>
        <v/>
      </c>
      <c r="T136" s="25">
        <f>R136*Config!$B$7</f>
        <v/>
      </c>
      <c r="U136" s="25">
        <f>S136*Config!$B$7</f>
        <v/>
      </c>
      <c r="V136" s="25" t="n">
        <v>383.07</v>
      </c>
      <c r="W136" s="25" t="n">
        <v>6965</v>
      </c>
      <c r="X136" s="26">
        <f>IF(T136&gt;0,V136/T136,0)</f>
        <v/>
      </c>
      <c r="Y136" s="26">
        <f>IF(U136&gt;0,W136/U136,0)</f>
        <v/>
      </c>
      <c r="Z136" s="25">
        <f>T136-V136</f>
        <v/>
      </c>
      <c r="AA136" s="25">
        <f>U136-W136</f>
        <v/>
      </c>
      <c r="AB136" s="25">
        <f>IF(Config!$B$7&gt;0,(V136/Config!$B$7)*Config!$B$4,0)</f>
        <v/>
      </c>
      <c r="AC136" s="25">
        <f>IF(Config!$B$7&gt;0,(W136/Config!$B$7)*Config!$B$4,0)</f>
        <v/>
      </c>
    </row>
    <row r="137" hidden="1" outlineLevel="1">
      <c r="A137" s="22" t="inlineStr">
        <is>
          <t>May</t>
        </is>
      </c>
      <c r="B137" s="22" t="n">
        <v>2026</v>
      </c>
      <c r="C137" s="22" t="inlineStr">
        <is>
          <t>25-04-2026</t>
        </is>
      </c>
      <c r="D137" s="23" t="n">
        <v>0.7192592592592593</v>
      </c>
      <c r="E137" s="22" t="inlineStr">
        <is>
          <t>Makhana_7-2995</t>
        </is>
      </c>
      <c r="F137" s="22" t="inlineStr">
        <is>
          <t>FG</t>
        </is>
      </c>
      <c r="G137" s="22" t="inlineStr">
        <is>
          <t>Roasted &amp; Flavoured Makhana</t>
        </is>
      </c>
      <c r="H137" s="22" t="inlineStr">
        <is>
          <t>Roasted &amp; Flavoured Cream &amp; Onion Makhana Farmley Jar 55 g</t>
        </is>
      </c>
      <c r="I137" s="22" t="inlineStr">
        <is>
          <t>Prasadam Roasted Makhana</t>
        </is>
      </c>
      <c r="J137" s="24" t="n">
        <v>0.055</v>
      </c>
      <c r="K137" s="24" t="n">
        <v>9400</v>
      </c>
      <c r="L137" s="22" t="inlineStr">
        <is>
          <t>Blink Commerce Private Limited</t>
        </is>
      </c>
      <c r="M137" s="24" t="n">
        <v>517</v>
      </c>
      <c r="N137" s="22" t="inlineStr">
        <is>
          <t>Quick Commerce</t>
        </is>
      </c>
      <c r="O137" s="22" t="inlineStr">
        <is>
          <t>Purnea</t>
        </is>
      </c>
      <c r="P137" s="22" t="inlineStr">
        <is>
          <t>Value Added</t>
        </is>
      </c>
      <c r="Q137" s="22" t="inlineStr">
        <is>
          <t>Roasted &amp; Flavoured Makhana</t>
        </is>
      </c>
      <c r="R137" s="25">
        <f>IF(Config!$B$4&gt;0,M137/Config!$B$4,0)</f>
        <v/>
      </c>
      <c r="S137" s="25">
        <f>IF(Config!$B$4&gt;0,K137/Config!$B$4,0)</f>
        <v/>
      </c>
      <c r="T137" s="25">
        <f>R137*Config!$B$7</f>
        <v/>
      </c>
      <c r="U137" s="25">
        <f>S137*Config!$B$7</f>
        <v/>
      </c>
      <c r="V137" s="25" t="n">
        <v>325.32</v>
      </c>
      <c r="W137" s="25" t="n">
        <v>5915</v>
      </c>
      <c r="X137" s="26">
        <f>IF(T137&gt;0,V137/T137,0)</f>
        <v/>
      </c>
      <c r="Y137" s="26">
        <f>IF(U137&gt;0,W137/U137,0)</f>
        <v/>
      </c>
      <c r="Z137" s="25">
        <f>T137-V137</f>
        <v/>
      </c>
      <c r="AA137" s="25">
        <f>U137-W137</f>
        <v/>
      </c>
      <c r="AB137" s="25">
        <f>IF(Config!$B$7&gt;0,(V137/Config!$B$7)*Config!$B$4,0)</f>
        <v/>
      </c>
      <c r="AC137" s="25">
        <f>IF(Config!$B$7&gt;0,(W137/Config!$B$7)*Config!$B$4,0)</f>
        <v/>
      </c>
    </row>
    <row r="138" hidden="1" outlineLevel="1">
      <c r="A138" s="22" t="inlineStr">
        <is>
          <t>May</t>
        </is>
      </c>
      <c r="B138" s="22" t="n">
        <v>2026</v>
      </c>
      <c r="C138" s="22" t="inlineStr">
        <is>
          <t>25-04-2026</t>
        </is>
      </c>
      <c r="D138" s="23" t="n">
        <v>0.7192592592592593</v>
      </c>
      <c r="E138" s="22" t="inlineStr">
        <is>
          <t>Makhana_7-30155</t>
        </is>
      </c>
      <c r="F138" s="22" t="inlineStr">
        <is>
          <t>FG</t>
        </is>
      </c>
      <c r="G138" s="22" t="inlineStr">
        <is>
          <t>Roasted &amp; Flavoured Makhana</t>
        </is>
      </c>
      <c r="H138" s="22" t="inlineStr">
        <is>
          <t>Roasted &amp; Salted Makhana Farmley Pillow Pouch 20 g</t>
        </is>
      </c>
      <c r="I138" s="22" t="inlineStr">
        <is>
          <t>Prasadam Roasted Makhana</t>
        </is>
      </c>
      <c r="J138" s="24" t="n">
        <v>0.02</v>
      </c>
      <c r="K138" s="24" t="n">
        <v>14580</v>
      </c>
      <c r="L138" s="22" t="inlineStr">
        <is>
          <t>Blink Commerce Private Limited</t>
        </is>
      </c>
      <c r="M138" s="24" t="n">
        <v>291.6</v>
      </c>
      <c r="N138" s="22" t="inlineStr">
        <is>
          <t>Quick Commerce</t>
        </is>
      </c>
      <c r="O138" s="22" t="inlineStr">
        <is>
          <t>Purnea</t>
        </is>
      </c>
      <c r="P138" s="22" t="inlineStr">
        <is>
          <t>Value Added</t>
        </is>
      </c>
      <c r="Q138" s="22" t="inlineStr">
        <is>
          <t>Roasted &amp; Flavoured Makhana</t>
        </is>
      </c>
      <c r="R138" s="25">
        <f>IF(Config!$B$4&gt;0,M138/Config!$B$4,0)</f>
        <v/>
      </c>
      <c r="S138" s="25">
        <f>IF(Config!$B$4&gt;0,K138/Config!$B$4,0)</f>
        <v/>
      </c>
      <c r="T138" s="25">
        <f>R138*Config!$B$7</f>
        <v/>
      </c>
      <c r="U138" s="25">
        <f>S138*Config!$B$7</f>
        <v/>
      </c>
      <c r="V138" s="25" t="n">
        <v>183.6</v>
      </c>
      <c r="W138" s="25" t="n">
        <v>9180</v>
      </c>
      <c r="X138" s="26">
        <f>IF(T138&gt;0,V138/T138,0)</f>
        <v/>
      </c>
      <c r="Y138" s="26">
        <f>IF(U138&gt;0,W138/U138,0)</f>
        <v/>
      </c>
      <c r="Z138" s="25">
        <f>T138-V138</f>
        <v/>
      </c>
      <c r="AA138" s="25">
        <f>U138-W138</f>
        <v/>
      </c>
      <c r="AB138" s="25">
        <f>IF(Config!$B$7&gt;0,(V138/Config!$B$7)*Config!$B$4,0)</f>
        <v/>
      </c>
      <c r="AC138" s="25">
        <f>IF(Config!$B$7&gt;0,(W138/Config!$B$7)*Config!$B$4,0)</f>
        <v/>
      </c>
    </row>
    <row r="139" hidden="1" outlineLevel="1">
      <c r="A139" s="22" t="inlineStr">
        <is>
          <t>May</t>
        </is>
      </c>
      <c r="B139" s="22" t="n">
        <v>2026</v>
      </c>
      <c r="C139" s="22" t="inlineStr">
        <is>
          <t>25-04-2026</t>
        </is>
      </c>
      <c r="D139" s="23" t="n">
        <v>0.7192592592592593</v>
      </c>
      <c r="E139" s="22" t="inlineStr">
        <is>
          <t>Makhana_7-2980</t>
        </is>
      </c>
      <c r="F139" s="22" t="inlineStr">
        <is>
          <t>FG</t>
        </is>
      </c>
      <c r="G139" s="22" t="inlineStr">
        <is>
          <t>Roasted &amp; Flavoured Makhana</t>
        </is>
      </c>
      <c r="H139" s="22" t="inlineStr">
        <is>
          <t>Roasted &amp; Flavored Makhana - Mint Farmley Composite Jar 77 g</t>
        </is>
      </c>
      <c r="I139" s="22" t="inlineStr">
        <is>
          <t>Prasadam Roasted Makhana</t>
        </is>
      </c>
      <c r="J139" s="24" t="n">
        <v>0.077</v>
      </c>
      <c r="K139" s="24" t="n">
        <v>9497</v>
      </c>
      <c r="L139" s="22" t="inlineStr">
        <is>
          <t>Blink Commerce Private Limited</t>
        </is>
      </c>
      <c r="M139" s="24" t="n">
        <v>731.27</v>
      </c>
      <c r="N139" s="22" t="inlineStr">
        <is>
          <t>Quick Commerce</t>
        </is>
      </c>
      <c r="O139" s="22" t="inlineStr">
        <is>
          <t>Purnea</t>
        </is>
      </c>
      <c r="P139" s="22" t="inlineStr">
        <is>
          <t>Value Added</t>
        </is>
      </c>
      <c r="Q139" s="22" t="inlineStr">
        <is>
          <t>Roasted &amp; Flavoured Makhana</t>
        </is>
      </c>
      <c r="R139" s="25">
        <f>IF(Config!$B$4&gt;0,M139/Config!$B$4,0)</f>
        <v/>
      </c>
      <c r="S139" s="25">
        <f>IF(Config!$B$4&gt;0,K139/Config!$B$4,0)</f>
        <v/>
      </c>
      <c r="T139" s="25">
        <f>R139*Config!$B$7</f>
        <v/>
      </c>
      <c r="U139" s="25">
        <f>S139*Config!$B$7</f>
        <v/>
      </c>
      <c r="V139" s="25" t="n">
        <v>469.39</v>
      </c>
      <c r="W139" s="25" t="n">
        <v>6096</v>
      </c>
      <c r="X139" s="26">
        <f>IF(T139&gt;0,V139/T139,0)</f>
        <v/>
      </c>
      <c r="Y139" s="26">
        <f>IF(U139&gt;0,W139/U139,0)</f>
        <v/>
      </c>
      <c r="Z139" s="25">
        <f>T139-V139</f>
        <v/>
      </c>
      <c r="AA139" s="25">
        <f>U139-W139</f>
        <v/>
      </c>
      <c r="AB139" s="25">
        <f>IF(Config!$B$7&gt;0,(V139/Config!$B$7)*Config!$B$4,0)</f>
        <v/>
      </c>
      <c r="AC139" s="25">
        <f>IF(Config!$B$7&gt;0,(W139/Config!$B$7)*Config!$B$4,0)</f>
        <v/>
      </c>
    </row>
    <row r="140" hidden="1" outlineLevel="1">
      <c r="A140" s="22" t="inlineStr">
        <is>
          <t>May</t>
        </is>
      </c>
      <c r="B140" s="22" t="n">
        <v>2026</v>
      </c>
      <c r="C140" s="22" t="inlineStr">
        <is>
          <t>25-04-2026</t>
        </is>
      </c>
      <c r="D140" s="23" t="n">
        <v>0.7192708333333333</v>
      </c>
      <c r="E140" s="22" t="inlineStr">
        <is>
          <t>Makhana_7-2985</t>
        </is>
      </c>
      <c r="F140" s="22" t="inlineStr">
        <is>
          <t>FG</t>
        </is>
      </c>
      <c r="G140" s="22" t="inlineStr">
        <is>
          <t>Roasted &amp; Flavoured Makhana</t>
        </is>
      </c>
      <c r="H140" s="22" t="inlineStr">
        <is>
          <t>Roasted &amp; Flavored Makhana - Tangy Tomato Farmley Composite Jar 77 g</t>
        </is>
      </c>
      <c r="I140" s="22" t="inlineStr">
        <is>
          <t>Prasadam Roasted Makhana</t>
        </is>
      </c>
      <c r="J140" s="24" t="n">
        <v>0.077</v>
      </c>
      <c r="K140" s="24" t="n">
        <v>5554</v>
      </c>
      <c r="L140" s="22" t="inlineStr">
        <is>
          <t>Blink Commerce Private Limited</t>
        </is>
      </c>
      <c r="M140" s="24" t="n">
        <v>427.66</v>
      </c>
      <c r="N140" s="22" t="inlineStr">
        <is>
          <t>Quick Commerce</t>
        </is>
      </c>
      <c r="O140" s="22" t="inlineStr">
        <is>
          <t>Purnea</t>
        </is>
      </c>
      <c r="P140" s="22" t="inlineStr">
        <is>
          <t>Value Added</t>
        </is>
      </c>
      <c r="Q140" s="22" t="inlineStr">
        <is>
          <t>Roasted &amp; Flavoured Makhana</t>
        </is>
      </c>
      <c r="R140" s="25">
        <f>IF(Config!$B$4&gt;0,M140/Config!$B$4,0)</f>
        <v/>
      </c>
      <c r="S140" s="25">
        <f>IF(Config!$B$4&gt;0,K140/Config!$B$4,0)</f>
        <v/>
      </c>
      <c r="T140" s="25">
        <f>R140*Config!$B$7</f>
        <v/>
      </c>
      <c r="U140" s="25">
        <f>S140*Config!$B$7</f>
        <v/>
      </c>
      <c r="V140" s="25" t="n">
        <v>256.87</v>
      </c>
      <c r="W140" s="25" t="n">
        <v>3336</v>
      </c>
      <c r="X140" s="26">
        <f>IF(T140&gt;0,V140/T140,0)</f>
        <v/>
      </c>
      <c r="Y140" s="26">
        <f>IF(U140&gt;0,W140/U140,0)</f>
        <v/>
      </c>
      <c r="Z140" s="25">
        <f>T140-V140</f>
        <v/>
      </c>
      <c r="AA140" s="25">
        <f>U140-W140</f>
        <v/>
      </c>
      <c r="AB140" s="25">
        <f>IF(Config!$B$7&gt;0,(V140/Config!$B$7)*Config!$B$4,0)</f>
        <v/>
      </c>
      <c r="AC140" s="25">
        <f>IF(Config!$B$7&gt;0,(W140/Config!$B$7)*Config!$B$4,0)</f>
        <v/>
      </c>
    </row>
    <row r="141" hidden="1" outlineLevel="1">
      <c r="A141" s="22" t="inlineStr">
        <is>
          <t>May</t>
        </is>
      </c>
      <c r="B141" s="22" t="n">
        <v>2026</v>
      </c>
      <c r="C141" s="22" t="inlineStr">
        <is>
          <t>25-04-2026</t>
        </is>
      </c>
      <c r="D141" s="23" t="n">
        <v>0.7192708333333333</v>
      </c>
      <c r="E141" s="22" t="inlineStr">
        <is>
          <t>Makhana_7-2998</t>
        </is>
      </c>
      <c r="F141" s="22" t="inlineStr">
        <is>
          <t>FG</t>
        </is>
      </c>
      <c r="G141" s="22" t="inlineStr">
        <is>
          <t>Roasted &amp; Flavoured Makhana</t>
        </is>
      </c>
      <c r="H141" s="22" t="inlineStr">
        <is>
          <t>Roasted &amp; Flavoured Cheddar Cheese Makhana Farmley Jar 55 g</t>
        </is>
      </c>
      <c r="I141" s="22" t="inlineStr">
        <is>
          <t>Prasadam Roasted Makhana</t>
        </is>
      </c>
      <c r="J141" s="24" t="n">
        <v>0.055</v>
      </c>
      <c r="K141" s="24" t="n">
        <v>5750</v>
      </c>
      <c r="L141" s="22" t="inlineStr">
        <is>
          <t>Blink Commerce Private Limited</t>
        </is>
      </c>
      <c r="M141" s="24" t="n">
        <v>316.25</v>
      </c>
      <c r="N141" s="22" t="inlineStr">
        <is>
          <t>Quick Commerce</t>
        </is>
      </c>
      <c r="O141" s="22" t="inlineStr">
        <is>
          <t>Purnea</t>
        </is>
      </c>
      <c r="P141" s="22" t="inlineStr">
        <is>
          <t>Value Added</t>
        </is>
      </c>
      <c r="Q141" s="22" t="inlineStr">
        <is>
          <t>Roasted &amp; Flavoured Makhana</t>
        </is>
      </c>
      <c r="R141" s="25">
        <f>IF(Config!$B$4&gt;0,M141/Config!$B$4,0)</f>
        <v/>
      </c>
      <c r="S141" s="25">
        <f>IF(Config!$B$4&gt;0,K141/Config!$B$4,0)</f>
        <v/>
      </c>
      <c r="T141" s="25">
        <f>R141*Config!$B$7</f>
        <v/>
      </c>
      <c r="U141" s="25">
        <f>S141*Config!$B$7</f>
        <v/>
      </c>
      <c r="V141" s="25" t="n">
        <v>180.95</v>
      </c>
      <c r="W141" s="25" t="n">
        <v>3290</v>
      </c>
      <c r="X141" s="26">
        <f>IF(T141&gt;0,V141/T141,0)</f>
        <v/>
      </c>
      <c r="Y141" s="26">
        <f>IF(U141&gt;0,W141/U141,0)</f>
        <v/>
      </c>
      <c r="Z141" s="25">
        <f>T141-V141</f>
        <v/>
      </c>
      <c r="AA141" s="25">
        <f>U141-W141</f>
        <v/>
      </c>
      <c r="AB141" s="25">
        <f>IF(Config!$B$7&gt;0,(V141/Config!$B$7)*Config!$B$4,0)</f>
        <v/>
      </c>
      <c r="AC141" s="25">
        <f>IF(Config!$B$7&gt;0,(W141/Config!$B$7)*Config!$B$4,0)</f>
        <v/>
      </c>
    </row>
    <row r="142" hidden="1" outlineLevel="1">
      <c r="A142" s="22" t="inlineStr">
        <is>
          <t>May</t>
        </is>
      </c>
      <c r="B142" s="22" t="n">
        <v>2026</v>
      </c>
      <c r="C142" s="22" t="inlineStr">
        <is>
          <t>25-04-2026</t>
        </is>
      </c>
      <c r="D142" s="23" t="n">
        <v>0.7192708333333333</v>
      </c>
      <c r="E142" s="22" t="inlineStr">
        <is>
          <t>Makhana_7-2999</t>
        </is>
      </c>
      <c r="F142" s="22" t="inlineStr">
        <is>
          <t>FG</t>
        </is>
      </c>
      <c r="G142" s="22" t="inlineStr">
        <is>
          <t>Roasted &amp; Flavoured Makhana</t>
        </is>
      </c>
      <c r="H142" s="22" t="inlineStr">
        <is>
          <t>Roasted &amp; Flavoured Salt &amp; Pepper Makhana Farmley Jar 55 g</t>
        </is>
      </c>
      <c r="I142" s="22" t="inlineStr">
        <is>
          <t>Prasadam Roasted Makhana</t>
        </is>
      </c>
      <c r="J142" s="24" t="n">
        <v>0.055</v>
      </c>
      <c r="K142" s="24" t="n">
        <v>5320</v>
      </c>
      <c r="L142" s="22" t="inlineStr">
        <is>
          <t>Blink Commerce Private Limited</t>
        </is>
      </c>
      <c r="M142" s="24" t="n">
        <v>292.6</v>
      </c>
      <c r="N142" s="22" t="inlineStr">
        <is>
          <t>Quick Commerce</t>
        </is>
      </c>
      <c r="O142" s="22" t="inlineStr">
        <is>
          <t>Purnea</t>
        </is>
      </c>
      <c r="P142" s="22" t="inlineStr">
        <is>
          <t>Value Added</t>
        </is>
      </c>
      <c r="Q142" s="22" t="inlineStr">
        <is>
          <t>Roasted &amp; Flavoured Makhana</t>
        </is>
      </c>
      <c r="R142" s="25">
        <f>IF(Config!$B$4&gt;0,M142/Config!$B$4,0)</f>
        <v/>
      </c>
      <c r="S142" s="25">
        <f>IF(Config!$B$4&gt;0,K142/Config!$B$4,0)</f>
        <v/>
      </c>
      <c r="T142" s="25">
        <f>R142*Config!$B$7</f>
        <v/>
      </c>
      <c r="U142" s="25">
        <f>S142*Config!$B$7</f>
        <v/>
      </c>
      <c r="V142" s="25" t="n">
        <v>148.22</v>
      </c>
      <c r="W142" s="25" t="n">
        <v>2695</v>
      </c>
      <c r="X142" s="26">
        <f>IF(T142&gt;0,V142/T142,0)</f>
        <v/>
      </c>
      <c r="Y142" s="26">
        <f>IF(U142&gt;0,W142/U142,0)</f>
        <v/>
      </c>
      <c r="Z142" s="25">
        <f>T142-V142</f>
        <v/>
      </c>
      <c r="AA142" s="25">
        <f>U142-W142</f>
        <v/>
      </c>
      <c r="AB142" s="25">
        <f>IF(Config!$B$7&gt;0,(V142/Config!$B$7)*Config!$B$4,0)</f>
        <v/>
      </c>
      <c r="AC142" s="25">
        <f>IF(Config!$B$7&gt;0,(W142/Config!$B$7)*Config!$B$4,0)</f>
        <v/>
      </c>
    </row>
    <row r="143" hidden="1" outlineLevel="1">
      <c r="A143" s="22" t="inlineStr">
        <is>
          <t>May</t>
        </is>
      </c>
      <c r="B143" s="22" t="n">
        <v>2026</v>
      </c>
      <c r="C143" s="22" t="inlineStr">
        <is>
          <t>25-04-2026</t>
        </is>
      </c>
      <c r="D143" s="23" t="n">
        <v>0.7192708333333333</v>
      </c>
      <c r="E143" s="22" t="inlineStr">
        <is>
          <t>Makhana_7-2996</t>
        </is>
      </c>
      <c r="F143" s="22" t="inlineStr">
        <is>
          <t>FG</t>
        </is>
      </c>
      <c r="G143" s="22" t="inlineStr">
        <is>
          <t>Roasted &amp; Flavoured Makhana</t>
        </is>
      </c>
      <c r="H143" s="22" t="inlineStr">
        <is>
          <t>Roasted &amp; Flavoured Tangy Tomato Makhana Farmley Jar 55 g</t>
        </is>
      </c>
      <c r="I143" s="22" t="inlineStr">
        <is>
          <t>Prasadam Roasted Makhana</t>
        </is>
      </c>
      <c r="J143" s="24" t="n">
        <v>0.055</v>
      </c>
      <c r="K143" s="24" t="n">
        <v>3669</v>
      </c>
      <c r="L143" s="22" t="inlineStr">
        <is>
          <t>Blink Commerce Private Limited</t>
        </is>
      </c>
      <c r="M143" s="24" t="n">
        <v>201.79</v>
      </c>
      <c r="N143" s="22" t="inlineStr">
        <is>
          <t>Quick Commerce</t>
        </is>
      </c>
      <c r="O143" s="22" t="inlineStr">
        <is>
          <t>Purnea</t>
        </is>
      </c>
      <c r="P143" s="22" t="inlineStr">
        <is>
          <t>Value Added</t>
        </is>
      </c>
      <c r="Q143" s="22" t="inlineStr">
        <is>
          <t>Roasted &amp; Flavoured Makhana</t>
        </is>
      </c>
      <c r="R143" s="25">
        <f>IF(Config!$B$4&gt;0,M143/Config!$B$4,0)</f>
        <v/>
      </c>
      <c r="S143" s="25">
        <f>IF(Config!$B$4&gt;0,K143/Config!$B$4,0)</f>
        <v/>
      </c>
      <c r="T143" s="25">
        <f>R143*Config!$B$7</f>
        <v/>
      </c>
      <c r="U143" s="25">
        <f>S143*Config!$B$7</f>
        <v/>
      </c>
      <c r="V143" s="25" t="n">
        <v>102.03</v>
      </c>
      <c r="W143" s="25" t="n">
        <v>1855</v>
      </c>
      <c r="X143" s="26">
        <f>IF(T143&gt;0,V143/T143,0)</f>
        <v/>
      </c>
      <c r="Y143" s="26">
        <f>IF(U143&gt;0,W143/U143,0)</f>
        <v/>
      </c>
      <c r="Z143" s="25">
        <f>T143-V143</f>
        <v/>
      </c>
      <c r="AA143" s="25">
        <f>U143-W143</f>
        <v/>
      </c>
      <c r="AB143" s="25">
        <f>IF(Config!$B$7&gt;0,(V143/Config!$B$7)*Config!$B$4,0)</f>
        <v/>
      </c>
      <c r="AC143" s="25">
        <f>IF(Config!$B$7&gt;0,(W143/Config!$B$7)*Config!$B$4,0)</f>
        <v/>
      </c>
    </row>
    <row r="144" hidden="1" outlineLevel="1">
      <c r="A144" s="22" t="inlineStr">
        <is>
          <t>May</t>
        </is>
      </c>
      <c r="B144" s="22" t="n">
        <v>2026</v>
      </c>
      <c r="C144" s="22" t="inlineStr">
        <is>
          <t>25-04-2026</t>
        </is>
      </c>
      <c r="D144" s="23" t="n">
        <v>0.7192708333333333</v>
      </c>
      <c r="E144" s="22" t="inlineStr">
        <is>
          <t>Makhana_7-2997</t>
        </is>
      </c>
      <c r="F144" s="22" t="inlineStr">
        <is>
          <t>FG</t>
        </is>
      </c>
      <c r="G144" s="22" t="inlineStr">
        <is>
          <t>Roasted &amp; Flavoured Makhana</t>
        </is>
      </c>
      <c r="H144" s="22" t="inlineStr">
        <is>
          <t>Roasted &amp; Flavoured Achaari Makhana Farmley Jar 55 g</t>
        </is>
      </c>
      <c r="I144" s="22" t="inlineStr">
        <is>
          <t>Prasadam Roasted Makhana</t>
        </is>
      </c>
      <c r="J144" s="24" t="n">
        <v>0.055</v>
      </c>
      <c r="K144" s="24" t="n">
        <v>2828</v>
      </c>
      <c r="L144" s="22" t="inlineStr">
        <is>
          <t>Blink Commerce Private Limited</t>
        </is>
      </c>
      <c r="M144" s="24" t="n">
        <v>155.54</v>
      </c>
      <c r="N144" s="22" t="inlineStr">
        <is>
          <t>Quick Commerce</t>
        </is>
      </c>
      <c r="O144" s="22" t="inlineStr">
        <is>
          <t>Purnea</t>
        </is>
      </c>
      <c r="P144" s="22" t="inlineStr">
        <is>
          <t>Value Added</t>
        </is>
      </c>
      <c r="Q144" s="22" t="inlineStr">
        <is>
          <t>Roasted &amp; Flavoured Makhana</t>
        </is>
      </c>
      <c r="R144" s="25">
        <f>IF(Config!$B$4&gt;0,M144/Config!$B$4,0)</f>
        <v/>
      </c>
      <c r="S144" s="25">
        <f>IF(Config!$B$4&gt;0,K144/Config!$B$4,0)</f>
        <v/>
      </c>
      <c r="T144" s="25">
        <f>R144*Config!$B$7</f>
        <v/>
      </c>
      <c r="U144" s="25">
        <f>S144*Config!$B$7</f>
        <v/>
      </c>
      <c r="V144" s="25" t="n">
        <v>107.8</v>
      </c>
      <c r="W144" s="25" t="n">
        <v>1960</v>
      </c>
      <c r="X144" s="26">
        <f>IF(T144&gt;0,V144/T144,0)</f>
        <v/>
      </c>
      <c r="Y144" s="26">
        <f>IF(U144&gt;0,W144/U144,0)</f>
        <v/>
      </c>
      <c r="Z144" s="25">
        <f>T144-V144</f>
        <v/>
      </c>
      <c r="AA144" s="25">
        <f>U144-W144</f>
        <v/>
      </c>
      <c r="AB144" s="25">
        <f>IF(Config!$B$7&gt;0,(V144/Config!$B$7)*Config!$B$4,0)</f>
        <v/>
      </c>
      <c r="AC144" s="25">
        <f>IF(Config!$B$7&gt;0,(W144/Config!$B$7)*Config!$B$4,0)</f>
        <v/>
      </c>
    </row>
    <row r="145" hidden="1" outlineLevel="1">
      <c r="A145" s="22" t="inlineStr">
        <is>
          <t>May</t>
        </is>
      </c>
      <c r="B145" s="22" t="n">
        <v>2026</v>
      </c>
      <c r="C145" s="22" t="inlineStr">
        <is>
          <t>25-04-2026</t>
        </is>
      </c>
      <c r="D145" s="23" t="n">
        <v>0.7192708333333333</v>
      </c>
      <c r="E145" s="22" t="inlineStr">
        <is>
          <t>Makhana_7-2981</t>
        </is>
      </c>
      <c r="F145" s="22" t="inlineStr">
        <is>
          <t>FG</t>
        </is>
      </c>
      <c r="G145" s="22" t="inlineStr">
        <is>
          <t>Roasted &amp; Flavoured Makhana</t>
        </is>
      </c>
      <c r="H145" s="22" t="inlineStr">
        <is>
          <t>Roasted &amp; Flavored Makhana - Black Pepper Farmley Composite jar 77 g</t>
        </is>
      </c>
      <c r="I145" s="22" t="inlineStr">
        <is>
          <t>Prasadam Roasted Makhana</t>
        </is>
      </c>
      <c r="J145" s="24" t="n">
        <v>0.077</v>
      </c>
      <c r="K145" s="24" t="n">
        <v>3000</v>
      </c>
      <c r="L145" s="22" t="inlineStr">
        <is>
          <t>Blink Commerce Private Limited</t>
        </is>
      </c>
      <c r="M145" s="24" t="n">
        <v>231</v>
      </c>
      <c r="N145" s="22" t="inlineStr">
        <is>
          <t>Quick Commerce</t>
        </is>
      </c>
      <c r="O145" s="22" t="inlineStr">
        <is>
          <t>Purnea</t>
        </is>
      </c>
      <c r="P145" s="22" t="inlineStr">
        <is>
          <t>Value Added</t>
        </is>
      </c>
      <c r="Q145" s="22" t="inlineStr">
        <is>
          <t>Roasted &amp; Flavoured Makhana</t>
        </is>
      </c>
      <c r="R145" s="25">
        <f>IF(Config!$B$4&gt;0,M145/Config!$B$4,0)</f>
        <v/>
      </c>
      <c r="S145" s="25">
        <f>IF(Config!$B$4&gt;0,K145/Config!$B$4,0)</f>
        <v/>
      </c>
      <c r="T145" s="25">
        <f>R145*Config!$B$7</f>
        <v/>
      </c>
      <c r="U145" s="25">
        <f>S145*Config!$B$7</f>
        <v/>
      </c>
      <c r="V145" s="25" t="n">
        <v>131.21</v>
      </c>
      <c r="W145" s="25" t="n">
        <v>1704</v>
      </c>
      <c r="X145" s="26">
        <f>IF(T145&gt;0,V145/T145,0)</f>
        <v/>
      </c>
      <c r="Y145" s="26">
        <f>IF(U145&gt;0,W145/U145,0)</f>
        <v/>
      </c>
      <c r="Z145" s="25">
        <f>T145-V145</f>
        <v/>
      </c>
      <c r="AA145" s="25">
        <f>U145-W145</f>
        <v/>
      </c>
      <c r="AB145" s="25">
        <f>IF(Config!$B$7&gt;0,(V145/Config!$B$7)*Config!$B$4,0)</f>
        <v/>
      </c>
      <c r="AC145" s="25">
        <f>IF(Config!$B$7&gt;0,(W145/Config!$B$7)*Config!$B$4,0)</f>
        <v/>
      </c>
    </row>
    <row r="146" hidden="1" outlineLevel="1">
      <c r="A146" s="22" t="inlineStr">
        <is>
          <t>May</t>
        </is>
      </c>
      <c r="B146" s="22" t="n">
        <v>2026</v>
      </c>
      <c r="C146" s="22" t="inlineStr">
        <is>
          <t>25-04-2026</t>
        </is>
      </c>
      <c r="D146" s="23" t="n">
        <v>0.7192824074074075</v>
      </c>
      <c r="E146" s="22" t="inlineStr">
        <is>
          <t>Makhana_7-2982</t>
        </is>
      </c>
      <c r="F146" s="22" t="inlineStr">
        <is>
          <t>FG</t>
        </is>
      </c>
      <c r="G146" s="22" t="inlineStr">
        <is>
          <t>Roasted &amp; Flavoured Makhana</t>
        </is>
      </c>
      <c r="H146" s="22" t="inlineStr">
        <is>
          <t>Roasted &amp; Flavored Makhana - Achaari Farmley Composite Jar 77 g</t>
        </is>
      </c>
      <c r="I146" s="22" t="inlineStr">
        <is>
          <t>Prasadam Roasted Makhana</t>
        </is>
      </c>
      <c r="J146" s="24" t="n">
        <v>0.077</v>
      </c>
      <c r="K146" s="24" t="n">
        <v>2225</v>
      </c>
      <c r="L146" s="22" t="inlineStr">
        <is>
          <t>Blink Commerce Private Limited</t>
        </is>
      </c>
      <c r="M146" s="24" t="n">
        <v>171.32</v>
      </c>
      <c r="N146" s="22" t="inlineStr">
        <is>
          <t>Quick Commerce</t>
        </is>
      </c>
      <c r="O146" s="22" t="inlineStr">
        <is>
          <t>Purnea</t>
        </is>
      </c>
      <c r="P146" s="22" t="inlineStr">
        <is>
          <t>Value Added</t>
        </is>
      </c>
      <c r="Q146" s="22" t="inlineStr">
        <is>
          <t>Roasted &amp; Flavoured Makhana</t>
        </is>
      </c>
      <c r="R146" s="25">
        <f>IF(Config!$B$4&gt;0,M146/Config!$B$4,0)</f>
        <v/>
      </c>
      <c r="S146" s="25">
        <f>IF(Config!$B$4&gt;0,K146/Config!$B$4,0)</f>
        <v/>
      </c>
      <c r="T146" s="25">
        <f>R146*Config!$B$7</f>
        <v/>
      </c>
      <c r="U146" s="25">
        <f>S146*Config!$B$7</f>
        <v/>
      </c>
      <c r="V146" s="25" t="n">
        <v>31.42</v>
      </c>
      <c r="W146" s="25" t="n">
        <v>408</v>
      </c>
      <c r="X146" s="26">
        <f>IF(T146&gt;0,V146/T146,0)</f>
        <v/>
      </c>
      <c r="Y146" s="26">
        <f>IF(U146&gt;0,W146/U146,0)</f>
        <v/>
      </c>
      <c r="Z146" s="25">
        <f>T146-V146</f>
        <v/>
      </c>
      <c r="AA146" s="25">
        <f>U146-W146</f>
        <v/>
      </c>
      <c r="AB146" s="25">
        <f>IF(Config!$B$7&gt;0,(V146/Config!$B$7)*Config!$B$4,0)</f>
        <v/>
      </c>
      <c r="AC146" s="25">
        <f>IF(Config!$B$7&gt;0,(W146/Config!$B$7)*Config!$B$4,0)</f>
        <v/>
      </c>
    </row>
    <row r="147" hidden="1" outlineLevel="1">
      <c r="A147" s="22" t="inlineStr">
        <is>
          <t>May</t>
        </is>
      </c>
      <c r="B147" s="22" t="n">
        <v>2026</v>
      </c>
      <c r="C147" s="22" t="inlineStr">
        <is>
          <t>25-04-2026</t>
        </is>
      </c>
      <c r="D147" s="23" t="n">
        <v>0.7192939814814815</v>
      </c>
      <c r="E147" s="22" t="inlineStr">
        <is>
          <t>Makhana_7-2982</t>
        </is>
      </c>
      <c r="F147" s="22" t="inlineStr">
        <is>
          <t>FG</t>
        </is>
      </c>
      <c r="G147" s="22" t="inlineStr">
        <is>
          <t>Roasted &amp; Flavoured Makhana</t>
        </is>
      </c>
      <c r="H147" s="22" t="inlineStr">
        <is>
          <t>Roasted &amp; Flavored Makhana - Achaari Farmley Composite Jar 77 g</t>
        </is>
      </c>
      <c r="I147" s="22" t="inlineStr">
        <is>
          <t>Prasadam Roasted Makhana</t>
        </is>
      </c>
      <c r="J147" s="24" t="n">
        <v>0.077</v>
      </c>
      <c r="K147" s="24" t="n">
        <v>800</v>
      </c>
      <c r="L147" s="22" t="inlineStr">
        <is>
          <t>Instamart</t>
        </is>
      </c>
      <c r="M147" s="24" t="n">
        <v>61.6</v>
      </c>
      <c r="N147" s="22" t="inlineStr">
        <is>
          <t>Quick Commerce</t>
        </is>
      </c>
      <c r="O147" s="22" t="inlineStr">
        <is>
          <t>Purnea</t>
        </is>
      </c>
      <c r="P147" s="22" t="inlineStr">
        <is>
          <t>Value Added</t>
        </is>
      </c>
      <c r="Q147" s="22" t="inlineStr">
        <is>
          <t>Roasted &amp; Flavoured Makhana</t>
        </is>
      </c>
      <c r="R147" s="25">
        <f>IF(Config!$B$4&gt;0,M147/Config!$B$4,0)</f>
        <v/>
      </c>
      <c r="S147" s="25">
        <f>IF(Config!$B$4&gt;0,K147/Config!$B$4,0)</f>
        <v/>
      </c>
      <c r="T147" s="25">
        <f>R147*Config!$B$7</f>
        <v/>
      </c>
      <c r="U147" s="25">
        <f>S147*Config!$B$7</f>
        <v/>
      </c>
      <c r="V147" s="25" t="n">
        <v>0</v>
      </c>
      <c r="W147" s="25" t="n">
        <v>0</v>
      </c>
      <c r="X147" s="26">
        <f>IF(T147&gt;0,V147/T147,0)</f>
        <v/>
      </c>
      <c r="Y147" s="26">
        <f>IF(U147&gt;0,W147/U147,0)</f>
        <v/>
      </c>
      <c r="Z147" s="25">
        <f>T147-V147</f>
        <v/>
      </c>
      <c r="AA147" s="25">
        <f>U147-W147</f>
        <v/>
      </c>
      <c r="AB147" s="25">
        <f>IF(Config!$B$7&gt;0,(V147/Config!$B$7)*Config!$B$4,0)</f>
        <v/>
      </c>
      <c r="AC147" s="25">
        <f>IF(Config!$B$7&gt;0,(W147/Config!$B$7)*Config!$B$4,0)</f>
        <v/>
      </c>
    </row>
    <row r="148" hidden="1" outlineLevel="1">
      <c r="A148" s="22" t="inlineStr">
        <is>
          <t>May</t>
        </is>
      </c>
      <c r="B148" s="22" t="n">
        <v>2026</v>
      </c>
      <c r="C148" s="22" t="inlineStr">
        <is>
          <t>25-04-2026</t>
        </is>
      </c>
      <c r="D148" s="23" t="n">
        <v>0.7192939814814815</v>
      </c>
      <c r="E148" s="22" t="inlineStr">
        <is>
          <t>Makhana_7-2985</t>
        </is>
      </c>
      <c r="F148" s="22" t="inlineStr">
        <is>
          <t>FG</t>
        </is>
      </c>
      <c r="G148" s="22" t="inlineStr">
        <is>
          <t>Roasted &amp; Flavoured Makhana</t>
        </is>
      </c>
      <c r="H148" s="22" t="inlineStr">
        <is>
          <t>Roasted &amp; Flavored Makhana - Tangy Tomato Farmley Composite Jar 77 g</t>
        </is>
      </c>
      <c r="I148" s="22" t="inlineStr">
        <is>
          <t>Prasadam Roasted Makhana</t>
        </is>
      </c>
      <c r="J148" s="24" t="n">
        <v>0.077</v>
      </c>
      <c r="K148" s="24" t="n">
        <v>7000</v>
      </c>
      <c r="L148" s="22" t="inlineStr">
        <is>
          <t>Instamart</t>
        </is>
      </c>
      <c r="M148" s="24" t="n">
        <v>539</v>
      </c>
      <c r="N148" s="22" t="inlineStr">
        <is>
          <t>Quick Commerce</t>
        </is>
      </c>
      <c r="O148" s="22" t="inlineStr">
        <is>
          <t>Purnea</t>
        </is>
      </c>
      <c r="P148" s="22" t="inlineStr">
        <is>
          <t>Value Added</t>
        </is>
      </c>
      <c r="Q148" s="22" t="inlineStr">
        <is>
          <t>Roasted &amp; Flavoured Makhana</t>
        </is>
      </c>
      <c r="R148" s="25">
        <f>IF(Config!$B$4&gt;0,M148/Config!$B$4,0)</f>
        <v/>
      </c>
      <c r="S148" s="25">
        <f>IF(Config!$B$4&gt;0,K148/Config!$B$4,0)</f>
        <v/>
      </c>
      <c r="T148" s="25">
        <f>R148*Config!$B$7</f>
        <v/>
      </c>
      <c r="U148" s="25">
        <f>S148*Config!$B$7</f>
        <v/>
      </c>
      <c r="V148" s="25" t="n">
        <v>0</v>
      </c>
      <c r="W148" s="25" t="n">
        <v>0</v>
      </c>
      <c r="X148" s="26">
        <f>IF(T148&gt;0,V148/T148,0)</f>
        <v/>
      </c>
      <c r="Y148" s="26">
        <f>IF(U148&gt;0,W148/U148,0)</f>
        <v/>
      </c>
      <c r="Z148" s="25">
        <f>T148-V148</f>
        <v/>
      </c>
      <c r="AA148" s="25">
        <f>U148-W148</f>
        <v/>
      </c>
      <c r="AB148" s="25">
        <f>IF(Config!$B$7&gt;0,(V148/Config!$B$7)*Config!$B$4,0)</f>
        <v/>
      </c>
      <c r="AC148" s="25">
        <f>IF(Config!$B$7&gt;0,(W148/Config!$B$7)*Config!$B$4,0)</f>
        <v/>
      </c>
    </row>
    <row r="149" hidden="1" outlineLevel="1">
      <c r="A149" s="22" t="inlineStr">
        <is>
          <t>May</t>
        </is>
      </c>
      <c r="B149" s="22" t="n">
        <v>2026</v>
      </c>
      <c r="C149" s="22" t="inlineStr">
        <is>
          <t>25-04-2026</t>
        </is>
      </c>
      <c r="D149" s="23" t="n">
        <v>0.7193055555555555</v>
      </c>
      <c r="E149" s="22" t="inlineStr">
        <is>
          <t>Makhana_7-2980</t>
        </is>
      </c>
      <c r="F149" s="22" t="inlineStr">
        <is>
          <t>FG</t>
        </is>
      </c>
      <c r="G149" s="22" t="inlineStr">
        <is>
          <t>Roasted &amp; Flavoured Makhana</t>
        </is>
      </c>
      <c r="H149" s="22" t="inlineStr">
        <is>
          <t>Roasted &amp; Flavored Makhana - Mint Farmley Composite Jar 77 g</t>
        </is>
      </c>
      <c r="I149" s="22" t="inlineStr">
        <is>
          <t>Prasadam Roasted Makhana</t>
        </is>
      </c>
      <c r="J149" s="24" t="n">
        <v>0.077</v>
      </c>
      <c r="K149" s="24" t="n">
        <v>3000</v>
      </c>
      <c r="L149" s="22" t="inlineStr">
        <is>
          <t>Instamart</t>
        </is>
      </c>
      <c r="M149" s="24" t="n">
        <v>231</v>
      </c>
      <c r="N149" s="22" t="inlineStr">
        <is>
          <t>Quick Commerce</t>
        </is>
      </c>
      <c r="O149" s="22" t="inlineStr">
        <is>
          <t>Purnea</t>
        </is>
      </c>
      <c r="P149" s="22" t="inlineStr">
        <is>
          <t>Value Added</t>
        </is>
      </c>
      <c r="Q149" s="22" t="inlineStr">
        <is>
          <t>Roasted &amp; Flavoured Makhana</t>
        </is>
      </c>
      <c r="R149" s="25">
        <f>IF(Config!$B$4&gt;0,M149/Config!$B$4,0)</f>
        <v/>
      </c>
      <c r="S149" s="25">
        <f>IF(Config!$B$4&gt;0,K149/Config!$B$4,0)</f>
        <v/>
      </c>
      <c r="T149" s="25">
        <f>R149*Config!$B$7</f>
        <v/>
      </c>
      <c r="U149" s="25">
        <f>S149*Config!$B$7</f>
        <v/>
      </c>
      <c r="V149" s="25" t="n">
        <v>0</v>
      </c>
      <c r="W149" s="25" t="n">
        <v>0</v>
      </c>
      <c r="X149" s="26">
        <f>IF(T149&gt;0,V149/T149,0)</f>
        <v/>
      </c>
      <c r="Y149" s="26">
        <f>IF(U149&gt;0,W149/U149,0)</f>
        <v/>
      </c>
      <c r="Z149" s="25">
        <f>T149-V149</f>
        <v/>
      </c>
      <c r="AA149" s="25">
        <f>U149-W149</f>
        <v/>
      </c>
      <c r="AB149" s="25">
        <f>IF(Config!$B$7&gt;0,(V149/Config!$B$7)*Config!$B$4,0)</f>
        <v/>
      </c>
      <c r="AC149" s="25">
        <f>IF(Config!$B$7&gt;0,(W149/Config!$B$7)*Config!$B$4,0)</f>
        <v/>
      </c>
    </row>
    <row r="150" hidden="1" outlineLevel="1">
      <c r="A150" s="22" t="inlineStr">
        <is>
          <t>May</t>
        </is>
      </c>
      <c r="B150" s="22" t="n">
        <v>2026</v>
      </c>
      <c r="C150" s="22" t="inlineStr">
        <is>
          <t>25-04-2026</t>
        </is>
      </c>
      <c r="D150" s="23" t="n">
        <v>0.7193055555555555</v>
      </c>
      <c r="E150" s="22" t="inlineStr">
        <is>
          <t>Makhana_7-2981</t>
        </is>
      </c>
      <c r="F150" s="22" t="inlineStr">
        <is>
          <t>FG</t>
        </is>
      </c>
      <c r="G150" s="22" t="inlineStr">
        <is>
          <t>Roasted &amp; Flavoured Makhana</t>
        </is>
      </c>
      <c r="H150" s="22" t="inlineStr">
        <is>
          <t>Roasted &amp; Flavored Makhana - Black Pepper Farmley Composite jar 77 g</t>
        </is>
      </c>
      <c r="I150" s="22" t="inlineStr">
        <is>
          <t>Prasadam Roasted Makhana</t>
        </is>
      </c>
      <c r="J150" s="24" t="n">
        <v>0.077</v>
      </c>
      <c r="K150" s="24" t="n">
        <v>3000</v>
      </c>
      <c r="L150" s="22" t="inlineStr">
        <is>
          <t>Instamart</t>
        </is>
      </c>
      <c r="M150" s="24" t="n">
        <v>231</v>
      </c>
      <c r="N150" s="22" t="inlineStr">
        <is>
          <t>Quick Commerce</t>
        </is>
      </c>
      <c r="O150" s="22" t="inlineStr">
        <is>
          <t>Purnea</t>
        </is>
      </c>
      <c r="P150" s="22" t="inlineStr">
        <is>
          <t>Value Added</t>
        </is>
      </c>
      <c r="Q150" s="22" t="inlineStr">
        <is>
          <t>Roasted &amp; Flavoured Makhana</t>
        </is>
      </c>
      <c r="R150" s="25">
        <f>IF(Config!$B$4&gt;0,M150/Config!$B$4,0)</f>
        <v/>
      </c>
      <c r="S150" s="25">
        <f>IF(Config!$B$4&gt;0,K150/Config!$B$4,0)</f>
        <v/>
      </c>
      <c r="T150" s="25">
        <f>R150*Config!$B$7</f>
        <v/>
      </c>
      <c r="U150" s="25">
        <f>S150*Config!$B$7</f>
        <v/>
      </c>
      <c r="V150" s="25" t="n">
        <v>0</v>
      </c>
      <c r="W150" s="25" t="n">
        <v>0</v>
      </c>
      <c r="X150" s="26">
        <f>IF(T150&gt;0,V150/T150,0)</f>
        <v/>
      </c>
      <c r="Y150" s="26">
        <f>IF(U150&gt;0,W150/U150,0)</f>
        <v/>
      </c>
      <c r="Z150" s="25">
        <f>T150-V150</f>
        <v/>
      </c>
      <c r="AA150" s="25">
        <f>U150-W150</f>
        <v/>
      </c>
      <c r="AB150" s="25">
        <f>IF(Config!$B$7&gt;0,(V150/Config!$B$7)*Config!$B$4,0)</f>
        <v/>
      </c>
      <c r="AC150" s="25">
        <f>IF(Config!$B$7&gt;0,(W150/Config!$B$7)*Config!$B$4,0)</f>
        <v/>
      </c>
    </row>
    <row r="151" hidden="1" outlineLevel="1">
      <c r="A151" s="22" t="inlineStr">
        <is>
          <t>May</t>
        </is>
      </c>
      <c r="B151" s="22" t="n">
        <v>2026</v>
      </c>
      <c r="C151" s="22" t="inlineStr">
        <is>
          <t>25-04-2026</t>
        </is>
      </c>
      <c r="D151" s="23" t="n">
        <v>0.7193055555555555</v>
      </c>
      <c r="E151" s="22" t="inlineStr">
        <is>
          <t>Makhana_7-2983</t>
        </is>
      </c>
      <c r="F151" s="22" t="inlineStr">
        <is>
          <t>FG</t>
        </is>
      </c>
      <c r="G151" s="22" t="inlineStr">
        <is>
          <t>Roasted &amp; Flavoured Makhana</t>
        </is>
      </c>
      <c r="H151" s="22" t="inlineStr">
        <is>
          <t>Roasted &amp; Flavored Makhana - Peri Peri Farmley Composite Jar 77 g</t>
        </is>
      </c>
      <c r="I151" s="22" t="inlineStr">
        <is>
          <t>Prasadam Roasted Makhana</t>
        </is>
      </c>
      <c r="J151" s="24" t="n">
        <v>0.077</v>
      </c>
      <c r="K151" s="24" t="n">
        <v>20000</v>
      </c>
      <c r="L151" s="22" t="inlineStr">
        <is>
          <t>Instamart</t>
        </is>
      </c>
      <c r="M151" s="24" t="n">
        <v>1540</v>
      </c>
      <c r="N151" s="22" t="inlineStr">
        <is>
          <t>Quick Commerce</t>
        </is>
      </c>
      <c r="O151" s="22" t="inlineStr">
        <is>
          <t>Purnea</t>
        </is>
      </c>
      <c r="P151" s="22" t="inlineStr">
        <is>
          <t>Value Added</t>
        </is>
      </c>
      <c r="Q151" s="22" t="inlineStr">
        <is>
          <t>Roasted &amp; Flavoured Makhana</t>
        </is>
      </c>
      <c r="R151" s="25">
        <f>IF(Config!$B$4&gt;0,M151/Config!$B$4,0)</f>
        <v/>
      </c>
      <c r="S151" s="25">
        <f>IF(Config!$B$4&gt;0,K151/Config!$B$4,0)</f>
        <v/>
      </c>
      <c r="T151" s="25">
        <f>R151*Config!$B$7</f>
        <v/>
      </c>
      <c r="U151" s="25">
        <f>S151*Config!$B$7</f>
        <v/>
      </c>
      <c r="V151" s="25" t="n">
        <v>0</v>
      </c>
      <c r="W151" s="25" t="n">
        <v>0</v>
      </c>
      <c r="X151" s="26">
        <f>IF(T151&gt;0,V151/T151,0)</f>
        <v/>
      </c>
      <c r="Y151" s="26">
        <f>IF(U151&gt;0,W151/U151,0)</f>
        <v/>
      </c>
      <c r="Z151" s="25">
        <f>T151-V151</f>
        <v/>
      </c>
      <c r="AA151" s="25">
        <f>U151-W151</f>
        <v/>
      </c>
      <c r="AB151" s="25">
        <f>IF(Config!$B$7&gt;0,(V151/Config!$B$7)*Config!$B$4,0)</f>
        <v/>
      </c>
      <c r="AC151" s="25">
        <f>IF(Config!$B$7&gt;0,(W151/Config!$B$7)*Config!$B$4,0)</f>
        <v/>
      </c>
    </row>
    <row r="152" hidden="1" outlineLevel="1">
      <c r="A152" s="22" t="inlineStr">
        <is>
          <t>May</t>
        </is>
      </c>
      <c r="B152" s="22" t="n">
        <v>2026</v>
      </c>
      <c r="C152" s="22" t="inlineStr">
        <is>
          <t>25-04-2026</t>
        </is>
      </c>
      <c r="D152" s="23" t="n">
        <v>0.7193171296296297</v>
      </c>
      <c r="E152" s="22" t="inlineStr">
        <is>
          <t>Makhana_7-2984</t>
        </is>
      </c>
      <c r="F152" s="22" t="inlineStr">
        <is>
          <t>FG</t>
        </is>
      </c>
      <c r="G152" s="22" t="inlineStr">
        <is>
          <t>Roasted &amp; Flavoured Makhana</t>
        </is>
      </c>
      <c r="H152" s="22" t="inlineStr">
        <is>
          <t>Roasted &amp; Salted Makhana Farmley Composite Jar 77 g</t>
        </is>
      </c>
      <c r="I152" s="22" t="inlineStr">
        <is>
          <t>Prasadam Roasted Makhana</t>
        </is>
      </c>
      <c r="J152" s="24" t="n">
        <v>0.077</v>
      </c>
      <c r="K152" s="24" t="n">
        <v>35000</v>
      </c>
      <c r="L152" s="22" t="inlineStr">
        <is>
          <t>Instamart</t>
        </is>
      </c>
      <c r="M152" s="24" t="n">
        <v>2695</v>
      </c>
      <c r="N152" s="22" t="inlineStr">
        <is>
          <t>Quick Commerce</t>
        </is>
      </c>
      <c r="O152" s="22" t="inlineStr">
        <is>
          <t>Purnea</t>
        </is>
      </c>
      <c r="P152" s="22" t="inlineStr">
        <is>
          <t>Value Added</t>
        </is>
      </c>
      <c r="Q152" s="22" t="inlineStr">
        <is>
          <t>Roasted &amp; Flavoured Makhana</t>
        </is>
      </c>
      <c r="R152" s="25">
        <f>IF(Config!$B$4&gt;0,M152/Config!$B$4,0)</f>
        <v/>
      </c>
      <c r="S152" s="25">
        <f>IF(Config!$B$4&gt;0,K152/Config!$B$4,0)</f>
        <v/>
      </c>
      <c r="T152" s="25">
        <f>R152*Config!$B$7</f>
        <v/>
      </c>
      <c r="U152" s="25">
        <f>S152*Config!$B$7</f>
        <v/>
      </c>
      <c r="V152" s="25" t="n">
        <v>0</v>
      </c>
      <c r="W152" s="25" t="n">
        <v>0</v>
      </c>
      <c r="X152" s="26">
        <f>IF(T152&gt;0,V152/T152,0)</f>
        <v/>
      </c>
      <c r="Y152" s="26">
        <f>IF(U152&gt;0,W152/U152,0)</f>
        <v/>
      </c>
      <c r="Z152" s="25">
        <f>T152-V152</f>
        <v/>
      </c>
      <c r="AA152" s="25">
        <f>U152-W152</f>
        <v/>
      </c>
      <c r="AB152" s="25">
        <f>IF(Config!$B$7&gt;0,(V152/Config!$B$7)*Config!$B$4,0)</f>
        <v/>
      </c>
      <c r="AC152" s="25">
        <f>IF(Config!$B$7&gt;0,(W152/Config!$B$7)*Config!$B$4,0)</f>
        <v/>
      </c>
    </row>
    <row r="153" hidden="1" outlineLevel="1">
      <c r="A153" s="22" t="inlineStr">
        <is>
          <t>May</t>
        </is>
      </c>
      <c r="B153" s="22" t="n">
        <v>2026</v>
      </c>
      <c r="C153" s="22" t="inlineStr">
        <is>
          <t>25-04-2026</t>
        </is>
      </c>
      <c r="D153" s="23" t="n">
        <v>0.7193287037037037</v>
      </c>
      <c r="E153" s="22" t="inlineStr">
        <is>
          <t>Makhana_7-2999</t>
        </is>
      </c>
      <c r="F153" s="22" t="inlineStr">
        <is>
          <t>FG</t>
        </is>
      </c>
      <c r="G153" s="22" t="inlineStr">
        <is>
          <t>Roasted &amp; Flavoured Makhana</t>
        </is>
      </c>
      <c r="H153" s="22" t="inlineStr">
        <is>
          <t>Roasted &amp; Flavoured Salt &amp; Pepper Makhana Farmley Jar 55 g</t>
        </is>
      </c>
      <c r="I153" s="22" t="inlineStr">
        <is>
          <t>Prasadam Roasted Makhana</t>
        </is>
      </c>
      <c r="J153" s="24" t="n">
        <v>0.055</v>
      </c>
      <c r="K153" s="24" t="n">
        <v>4000</v>
      </c>
      <c r="L153" s="22" t="inlineStr">
        <is>
          <t>Instamart</t>
        </is>
      </c>
      <c r="M153" s="24" t="n">
        <v>220</v>
      </c>
      <c r="N153" s="22" t="inlineStr">
        <is>
          <t>Quick Commerce</t>
        </is>
      </c>
      <c r="O153" s="22" t="inlineStr">
        <is>
          <t>Purnea</t>
        </is>
      </c>
      <c r="P153" s="22" t="inlineStr">
        <is>
          <t>Value Added</t>
        </is>
      </c>
      <c r="Q153" s="22" t="inlineStr">
        <is>
          <t>Roasted &amp; Flavoured Makhana</t>
        </is>
      </c>
      <c r="R153" s="25">
        <f>IF(Config!$B$4&gt;0,M153/Config!$B$4,0)</f>
        <v/>
      </c>
      <c r="S153" s="25">
        <f>IF(Config!$B$4&gt;0,K153/Config!$B$4,0)</f>
        <v/>
      </c>
      <c r="T153" s="25">
        <f>R153*Config!$B$7</f>
        <v/>
      </c>
      <c r="U153" s="25">
        <f>S153*Config!$B$7</f>
        <v/>
      </c>
      <c r="V153" s="25" t="n">
        <v>0</v>
      </c>
      <c r="W153" s="25" t="n">
        <v>0</v>
      </c>
      <c r="X153" s="26">
        <f>IF(T153&gt;0,V153/T153,0)</f>
        <v/>
      </c>
      <c r="Y153" s="26">
        <f>IF(U153&gt;0,W153/U153,0)</f>
        <v/>
      </c>
      <c r="Z153" s="25">
        <f>T153-V153</f>
        <v/>
      </c>
      <c r="AA153" s="25">
        <f>U153-W153</f>
        <v/>
      </c>
      <c r="AB153" s="25">
        <f>IF(Config!$B$7&gt;0,(V153/Config!$B$7)*Config!$B$4,0)</f>
        <v/>
      </c>
      <c r="AC153" s="25">
        <f>IF(Config!$B$7&gt;0,(W153/Config!$B$7)*Config!$B$4,0)</f>
        <v/>
      </c>
    </row>
    <row r="154" hidden="1" outlineLevel="1">
      <c r="A154" s="22" t="inlineStr">
        <is>
          <t>May</t>
        </is>
      </c>
      <c r="B154" s="22" t="n">
        <v>2026</v>
      </c>
      <c r="C154" s="22" t="inlineStr">
        <is>
          <t>25-04-2026</t>
        </is>
      </c>
      <c r="D154" s="23" t="n">
        <v>0.7193287037037037</v>
      </c>
      <c r="E154" s="22" t="inlineStr">
        <is>
          <t>Makhana_7-2995</t>
        </is>
      </c>
      <c r="F154" s="22" t="inlineStr">
        <is>
          <t>FG</t>
        </is>
      </c>
      <c r="G154" s="22" t="inlineStr">
        <is>
          <t>Roasted &amp; Flavoured Makhana</t>
        </is>
      </c>
      <c r="H154" s="22" t="inlineStr">
        <is>
          <t>Roasted &amp; Flavoured Cream &amp; Onion Makhana Farmley Jar 55 g</t>
        </is>
      </c>
      <c r="I154" s="22" t="inlineStr">
        <is>
          <t>Prasadam Roasted Makhana</t>
        </is>
      </c>
      <c r="J154" s="24" t="n">
        <v>0.055</v>
      </c>
      <c r="K154" s="24" t="n">
        <v>7000</v>
      </c>
      <c r="L154" s="22" t="inlineStr">
        <is>
          <t>Instamart</t>
        </is>
      </c>
      <c r="M154" s="24" t="n">
        <v>385</v>
      </c>
      <c r="N154" s="22" t="inlineStr">
        <is>
          <t>Quick Commerce</t>
        </is>
      </c>
      <c r="O154" s="22" t="inlineStr">
        <is>
          <t>Purnea</t>
        </is>
      </c>
      <c r="P154" s="22" t="inlineStr">
        <is>
          <t>Value Added</t>
        </is>
      </c>
      <c r="Q154" s="22" t="inlineStr">
        <is>
          <t>Roasted &amp; Flavoured Makhana</t>
        </is>
      </c>
      <c r="R154" s="25">
        <f>IF(Config!$B$4&gt;0,M154/Config!$B$4,0)</f>
        <v/>
      </c>
      <c r="S154" s="25">
        <f>IF(Config!$B$4&gt;0,K154/Config!$B$4,0)</f>
        <v/>
      </c>
      <c r="T154" s="25">
        <f>R154*Config!$B$7</f>
        <v/>
      </c>
      <c r="U154" s="25">
        <f>S154*Config!$B$7</f>
        <v/>
      </c>
      <c r="V154" s="25" t="n">
        <v>0</v>
      </c>
      <c r="W154" s="25" t="n">
        <v>0</v>
      </c>
      <c r="X154" s="26">
        <f>IF(T154&gt;0,V154/T154,0)</f>
        <v/>
      </c>
      <c r="Y154" s="26">
        <f>IF(U154&gt;0,W154/U154,0)</f>
        <v/>
      </c>
      <c r="Z154" s="25">
        <f>T154-V154</f>
        <v/>
      </c>
      <c r="AA154" s="25">
        <f>U154-W154</f>
        <v/>
      </c>
      <c r="AB154" s="25">
        <f>IF(Config!$B$7&gt;0,(V154/Config!$B$7)*Config!$B$4,0)</f>
        <v/>
      </c>
      <c r="AC154" s="25">
        <f>IF(Config!$B$7&gt;0,(W154/Config!$B$7)*Config!$B$4,0)</f>
        <v/>
      </c>
    </row>
    <row r="155" hidden="1" outlineLevel="1">
      <c r="A155" s="22" t="inlineStr">
        <is>
          <t>May</t>
        </is>
      </c>
      <c r="B155" s="22" t="n">
        <v>2026</v>
      </c>
      <c r="C155" s="22" t="inlineStr">
        <is>
          <t>25-04-2026</t>
        </is>
      </c>
      <c r="D155" s="23" t="n">
        <v>0.7193287037037037</v>
      </c>
      <c r="E155" s="22" t="inlineStr">
        <is>
          <t>Makhana_7-2994</t>
        </is>
      </c>
      <c r="F155" s="22" t="inlineStr">
        <is>
          <t>FG</t>
        </is>
      </c>
      <c r="G155" s="22" t="inlineStr">
        <is>
          <t>Roasted &amp; Flavoured Makhana</t>
        </is>
      </c>
      <c r="H155" s="22" t="inlineStr">
        <is>
          <t>Roasted &amp; Salted Makhana Farmley Jar 55 g</t>
        </is>
      </c>
      <c r="I155" s="22" t="inlineStr">
        <is>
          <t>Prasadam Roasted Makhana</t>
        </is>
      </c>
      <c r="J155" s="24" t="n">
        <v>0.055</v>
      </c>
      <c r="K155" s="24" t="n">
        <v>7000</v>
      </c>
      <c r="L155" s="22" t="inlineStr">
        <is>
          <t>Instamart</t>
        </is>
      </c>
      <c r="M155" s="24" t="n">
        <v>385</v>
      </c>
      <c r="N155" s="22" t="inlineStr">
        <is>
          <t>Quick Commerce</t>
        </is>
      </c>
      <c r="O155" s="22" t="inlineStr">
        <is>
          <t>Purnea</t>
        </is>
      </c>
      <c r="P155" s="22" t="inlineStr">
        <is>
          <t>Value Added</t>
        </is>
      </c>
      <c r="Q155" s="22" t="inlineStr">
        <is>
          <t>Roasted &amp; Flavoured Makhana</t>
        </is>
      </c>
      <c r="R155" s="25">
        <f>IF(Config!$B$4&gt;0,M155/Config!$B$4,0)</f>
        <v/>
      </c>
      <c r="S155" s="25">
        <f>IF(Config!$B$4&gt;0,K155/Config!$B$4,0)</f>
        <v/>
      </c>
      <c r="T155" s="25">
        <f>R155*Config!$B$7</f>
        <v/>
      </c>
      <c r="U155" s="25">
        <f>S155*Config!$B$7</f>
        <v/>
      </c>
      <c r="V155" s="25" t="n">
        <v>0</v>
      </c>
      <c r="W155" s="25" t="n">
        <v>0</v>
      </c>
      <c r="X155" s="26">
        <f>IF(T155&gt;0,V155/T155,0)</f>
        <v/>
      </c>
      <c r="Y155" s="26">
        <f>IF(U155&gt;0,W155/U155,0)</f>
        <v/>
      </c>
      <c r="Z155" s="25">
        <f>T155-V155</f>
        <v/>
      </c>
      <c r="AA155" s="25">
        <f>U155-W155</f>
        <v/>
      </c>
      <c r="AB155" s="25">
        <f>IF(Config!$B$7&gt;0,(V155/Config!$B$7)*Config!$B$4,0)</f>
        <v/>
      </c>
      <c r="AC155" s="25">
        <f>IF(Config!$B$7&gt;0,(W155/Config!$B$7)*Config!$B$4,0)</f>
        <v/>
      </c>
    </row>
    <row r="156" hidden="1" outlineLevel="1">
      <c r="A156" s="22" t="inlineStr">
        <is>
          <t>May</t>
        </is>
      </c>
      <c r="B156" s="22" t="n">
        <v>2026</v>
      </c>
      <c r="C156" s="22" t="inlineStr">
        <is>
          <t>25-04-2026</t>
        </is>
      </c>
      <c r="D156" s="23" t="n">
        <v>0.7193287037037037</v>
      </c>
      <c r="E156" s="22" t="inlineStr">
        <is>
          <t>Makhana_7-30152</t>
        </is>
      </c>
      <c r="F156" s="22" t="inlineStr">
        <is>
          <t>FG</t>
        </is>
      </c>
      <c r="G156" s="22" t="inlineStr">
        <is>
          <t>Roasted &amp; Flavoured Makhana</t>
        </is>
      </c>
      <c r="H156" s="22" t="inlineStr">
        <is>
          <t>Roasted &amp; Flavored Makhana - Cream &amp; Onion Farmley Pillow Pouch 20 g</t>
        </is>
      </c>
      <c r="I156" s="22" t="inlineStr">
        <is>
          <t>Prasadam Roasted Makhana</t>
        </is>
      </c>
      <c r="J156" s="24" t="n">
        <v>0.02</v>
      </c>
      <c r="K156" s="24" t="n">
        <v>25000</v>
      </c>
      <c r="L156" s="22" t="inlineStr">
        <is>
          <t>Instamart</t>
        </is>
      </c>
      <c r="M156" s="24" t="n">
        <v>500</v>
      </c>
      <c r="N156" s="22" t="inlineStr">
        <is>
          <t>Quick Commerce</t>
        </is>
      </c>
      <c r="O156" s="22" t="inlineStr">
        <is>
          <t>Purnea</t>
        </is>
      </c>
      <c r="P156" s="22" t="inlineStr">
        <is>
          <t>Value Added</t>
        </is>
      </c>
      <c r="Q156" s="22" t="inlineStr">
        <is>
          <t>Roasted &amp; Flavoured Makhana</t>
        </is>
      </c>
      <c r="R156" s="25">
        <f>IF(Config!$B$4&gt;0,M156/Config!$B$4,0)</f>
        <v/>
      </c>
      <c r="S156" s="25">
        <f>IF(Config!$B$4&gt;0,K156/Config!$B$4,0)</f>
        <v/>
      </c>
      <c r="T156" s="25">
        <f>R156*Config!$B$7</f>
        <v/>
      </c>
      <c r="U156" s="25">
        <f>S156*Config!$B$7</f>
        <v/>
      </c>
      <c r="V156" s="25" t="n">
        <v>0</v>
      </c>
      <c r="W156" s="25" t="n">
        <v>0</v>
      </c>
      <c r="X156" s="26">
        <f>IF(T156&gt;0,V156/T156,0)</f>
        <v/>
      </c>
      <c r="Y156" s="26">
        <f>IF(U156&gt;0,W156/U156,0)</f>
        <v/>
      </c>
      <c r="Z156" s="25">
        <f>T156-V156</f>
        <v/>
      </c>
      <c r="AA156" s="25">
        <f>U156-W156</f>
        <v/>
      </c>
      <c r="AB156" s="25">
        <f>IF(Config!$B$7&gt;0,(V156/Config!$B$7)*Config!$B$4,0)</f>
        <v/>
      </c>
      <c r="AC156" s="25">
        <f>IF(Config!$B$7&gt;0,(W156/Config!$B$7)*Config!$B$4,0)</f>
        <v/>
      </c>
    </row>
    <row r="157" hidden="1" outlineLevel="1">
      <c r="A157" s="22" t="inlineStr">
        <is>
          <t>May</t>
        </is>
      </c>
      <c r="B157" s="22" t="n">
        <v>2026</v>
      </c>
      <c r="C157" s="22" t="inlineStr">
        <is>
          <t>25-04-2026</t>
        </is>
      </c>
      <c r="D157" s="23" t="n">
        <v>0.7193287037037037</v>
      </c>
      <c r="E157" s="22" t="inlineStr">
        <is>
          <t>Makhana_7-2998</t>
        </is>
      </c>
      <c r="F157" s="22" t="inlineStr">
        <is>
          <t>FG</t>
        </is>
      </c>
      <c r="G157" s="22" t="inlineStr">
        <is>
          <t>Roasted &amp; Flavoured Makhana</t>
        </is>
      </c>
      <c r="H157" s="22" t="inlineStr">
        <is>
          <t>Roasted &amp; Flavoured Cheddar Cheese Makhana Farmley Jar 55 g</t>
        </is>
      </c>
      <c r="I157" s="22" t="inlineStr">
        <is>
          <t>Prasadam Roasted Makhana</t>
        </is>
      </c>
      <c r="J157" s="24" t="n">
        <v>0.055</v>
      </c>
      <c r="K157" s="24" t="n">
        <v>12000</v>
      </c>
      <c r="L157" s="22" t="inlineStr">
        <is>
          <t>Instamart</t>
        </is>
      </c>
      <c r="M157" s="24" t="n">
        <v>660</v>
      </c>
      <c r="N157" s="22" t="inlineStr">
        <is>
          <t>Quick Commerce</t>
        </is>
      </c>
      <c r="O157" s="22" t="inlineStr">
        <is>
          <t>Purnea</t>
        </is>
      </c>
      <c r="P157" s="22" t="inlineStr">
        <is>
          <t>Value Added</t>
        </is>
      </c>
      <c r="Q157" s="22" t="inlineStr">
        <is>
          <t>Roasted &amp; Flavoured Makhana</t>
        </is>
      </c>
      <c r="R157" s="25">
        <f>IF(Config!$B$4&gt;0,M157/Config!$B$4,0)</f>
        <v/>
      </c>
      <c r="S157" s="25">
        <f>IF(Config!$B$4&gt;0,K157/Config!$B$4,0)</f>
        <v/>
      </c>
      <c r="T157" s="25">
        <f>R157*Config!$B$7</f>
        <v/>
      </c>
      <c r="U157" s="25">
        <f>S157*Config!$B$7</f>
        <v/>
      </c>
      <c r="V157" s="25" t="n">
        <v>0</v>
      </c>
      <c r="W157" s="25" t="n">
        <v>0</v>
      </c>
      <c r="X157" s="26">
        <f>IF(T157&gt;0,V157/T157,0)</f>
        <v/>
      </c>
      <c r="Y157" s="26">
        <f>IF(U157&gt;0,W157/U157,0)</f>
        <v/>
      </c>
      <c r="Z157" s="25">
        <f>T157-V157</f>
        <v/>
      </c>
      <c r="AA157" s="25">
        <f>U157-W157</f>
        <v/>
      </c>
      <c r="AB157" s="25">
        <f>IF(Config!$B$7&gt;0,(V157/Config!$B$7)*Config!$B$4,0)</f>
        <v/>
      </c>
      <c r="AC157" s="25">
        <f>IF(Config!$B$7&gt;0,(W157/Config!$B$7)*Config!$B$4,0)</f>
        <v/>
      </c>
    </row>
    <row r="158" hidden="1" outlineLevel="1">
      <c r="A158" s="22" t="inlineStr">
        <is>
          <t>May</t>
        </is>
      </c>
      <c r="B158" s="22" t="n">
        <v>2026</v>
      </c>
      <c r="C158" s="22" t="inlineStr">
        <is>
          <t>25-04-2026</t>
        </is>
      </c>
      <c r="D158" s="23" t="n">
        <v>0.7193402777777778</v>
      </c>
      <c r="E158" s="22" t="inlineStr">
        <is>
          <t>Makhana_7-2992</t>
        </is>
      </c>
      <c r="F158" s="22" t="inlineStr">
        <is>
          <t>FG</t>
        </is>
      </c>
      <c r="G158" s="22" t="inlineStr">
        <is>
          <t>Roasted &amp; Flavoured Makhana</t>
        </is>
      </c>
      <c r="H158" s="22" t="inlineStr">
        <is>
          <t>Roasted &amp; Flavoured Peri Peri Makhana Farmley Jar 55 g</t>
        </is>
      </c>
      <c r="I158" s="22" t="inlineStr">
        <is>
          <t>Prasadam Roasted Makhana</t>
        </is>
      </c>
      <c r="J158" s="24" t="n">
        <v>0.055</v>
      </c>
      <c r="K158" s="24" t="n">
        <v>7000</v>
      </c>
      <c r="L158" s="22" t="inlineStr">
        <is>
          <t>Instamart</t>
        </is>
      </c>
      <c r="M158" s="24" t="n">
        <v>385</v>
      </c>
      <c r="N158" s="22" t="inlineStr">
        <is>
          <t>Quick Commerce</t>
        </is>
      </c>
      <c r="O158" s="22" t="inlineStr">
        <is>
          <t>Purnea</t>
        </is>
      </c>
      <c r="P158" s="22" t="inlineStr">
        <is>
          <t>Value Added</t>
        </is>
      </c>
      <c r="Q158" s="22" t="inlineStr">
        <is>
          <t>Roasted &amp; Flavoured Makhana</t>
        </is>
      </c>
      <c r="R158" s="25">
        <f>IF(Config!$B$4&gt;0,M158/Config!$B$4,0)</f>
        <v/>
      </c>
      <c r="S158" s="25">
        <f>IF(Config!$B$4&gt;0,K158/Config!$B$4,0)</f>
        <v/>
      </c>
      <c r="T158" s="25">
        <f>R158*Config!$B$7</f>
        <v/>
      </c>
      <c r="U158" s="25">
        <f>S158*Config!$B$7</f>
        <v/>
      </c>
      <c r="V158" s="25" t="n">
        <v>0</v>
      </c>
      <c r="W158" s="25" t="n">
        <v>0</v>
      </c>
      <c r="X158" s="26">
        <f>IF(T158&gt;0,V158/T158,0)</f>
        <v/>
      </c>
      <c r="Y158" s="26">
        <f>IF(U158&gt;0,W158/U158,0)</f>
        <v/>
      </c>
      <c r="Z158" s="25">
        <f>T158-V158</f>
        <v/>
      </c>
      <c r="AA158" s="25">
        <f>U158-W158</f>
        <v/>
      </c>
      <c r="AB158" s="25">
        <f>IF(Config!$B$7&gt;0,(V158/Config!$B$7)*Config!$B$4,0)</f>
        <v/>
      </c>
      <c r="AC158" s="25">
        <f>IF(Config!$B$7&gt;0,(W158/Config!$B$7)*Config!$B$4,0)</f>
        <v/>
      </c>
    </row>
    <row r="159" hidden="1" outlineLevel="1">
      <c r="A159" s="22" t="inlineStr">
        <is>
          <t>May</t>
        </is>
      </c>
      <c r="B159" s="22" t="n">
        <v>2026</v>
      </c>
      <c r="C159" s="22" t="inlineStr">
        <is>
          <t>25-04-2026</t>
        </is>
      </c>
      <c r="D159" s="23" t="n">
        <v>0.7193402777777778</v>
      </c>
      <c r="E159" s="22" t="inlineStr">
        <is>
          <t>Makhana_7-2986</t>
        </is>
      </c>
      <c r="F159" s="22" t="inlineStr">
        <is>
          <t>FG</t>
        </is>
      </c>
      <c r="G159" s="22" t="inlineStr">
        <is>
          <t>Roasted &amp; Flavoured Makhana</t>
        </is>
      </c>
      <c r="H159" s="22" t="inlineStr">
        <is>
          <t>Roasted &amp; Flavored Makhana -Cream and Onion Farmley Composite Jar 77 g</t>
        </is>
      </c>
      <c r="I159" s="22" t="inlineStr">
        <is>
          <t>Prasadam Roasted Makhana</t>
        </is>
      </c>
      <c r="J159" s="24" t="n">
        <v>0.077</v>
      </c>
      <c r="K159" s="24" t="n">
        <v>22000</v>
      </c>
      <c r="L159" s="22" t="inlineStr">
        <is>
          <t>Instamart</t>
        </is>
      </c>
      <c r="M159" s="24" t="n">
        <v>1694</v>
      </c>
      <c r="N159" s="22" t="inlineStr">
        <is>
          <t>Quick Commerce</t>
        </is>
      </c>
      <c r="O159" s="22" t="inlineStr">
        <is>
          <t>Purnea</t>
        </is>
      </c>
      <c r="P159" s="22" t="inlineStr">
        <is>
          <t>Value Added</t>
        </is>
      </c>
      <c r="Q159" s="22" t="inlineStr">
        <is>
          <t>Roasted &amp; Flavoured Makhana</t>
        </is>
      </c>
      <c r="R159" s="25">
        <f>IF(Config!$B$4&gt;0,M159/Config!$B$4,0)</f>
        <v/>
      </c>
      <c r="S159" s="25">
        <f>IF(Config!$B$4&gt;0,K159/Config!$B$4,0)</f>
        <v/>
      </c>
      <c r="T159" s="25">
        <f>R159*Config!$B$7</f>
        <v/>
      </c>
      <c r="U159" s="25">
        <f>S159*Config!$B$7</f>
        <v/>
      </c>
      <c r="V159" s="25" t="n">
        <v>0</v>
      </c>
      <c r="W159" s="25" t="n">
        <v>0</v>
      </c>
      <c r="X159" s="26">
        <f>IF(T159&gt;0,V159/T159,0)</f>
        <v/>
      </c>
      <c r="Y159" s="26">
        <f>IF(U159&gt;0,W159/U159,0)</f>
        <v/>
      </c>
      <c r="Z159" s="25">
        <f>T159-V159</f>
        <v/>
      </c>
      <c r="AA159" s="25">
        <f>U159-W159</f>
        <v/>
      </c>
      <c r="AB159" s="25">
        <f>IF(Config!$B$7&gt;0,(V159/Config!$B$7)*Config!$B$4,0)</f>
        <v/>
      </c>
      <c r="AC159" s="25">
        <f>IF(Config!$B$7&gt;0,(W159/Config!$B$7)*Config!$B$4,0)</f>
        <v/>
      </c>
    </row>
    <row r="160" hidden="1" outlineLevel="1">
      <c r="A160" s="22" t="inlineStr">
        <is>
          <t>May</t>
        </is>
      </c>
      <c r="B160" s="22" t="n">
        <v>2026</v>
      </c>
      <c r="C160" s="22" t="inlineStr">
        <is>
          <t>25-04-2026</t>
        </is>
      </c>
      <c r="D160" s="23" t="n">
        <v>0.7193402777777778</v>
      </c>
      <c r="E160" s="22" t="inlineStr">
        <is>
          <t>Makhana_7-30153</t>
        </is>
      </c>
      <c r="F160" s="22" t="inlineStr">
        <is>
          <t>FG</t>
        </is>
      </c>
      <c r="G160" s="22" t="inlineStr">
        <is>
          <t>Roasted &amp; Flavoured Makhana</t>
        </is>
      </c>
      <c r="H160" s="22" t="inlineStr">
        <is>
          <t>Roasted &amp; Flavored Makhana - Peri Peri Farmley Pillow Pouch 20 g</t>
        </is>
      </c>
      <c r="I160" s="22" t="inlineStr">
        <is>
          <t>Prasadam Roasted Makhana</t>
        </is>
      </c>
      <c r="J160" s="24" t="n">
        <v>0.02</v>
      </c>
      <c r="K160" s="24" t="n">
        <v>12000</v>
      </c>
      <c r="L160" s="22" t="inlineStr">
        <is>
          <t>Instamart</t>
        </is>
      </c>
      <c r="M160" s="24" t="n">
        <v>240</v>
      </c>
      <c r="N160" s="22" t="inlineStr">
        <is>
          <t>Quick Commerce</t>
        </is>
      </c>
      <c r="O160" s="22" t="inlineStr">
        <is>
          <t>Purnea</t>
        </is>
      </c>
      <c r="P160" s="22" t="inlineStr">
        <is>
          <t>Value Added</t>
        </is>
      </c>
      <c r="Q160" s="22" t="inlineStr">
        <is>
          <t>Roasted &amp; Flavoured Makhana</t>
        </is>
      </c>
      <c r="R160" s="25">
        <f>IF(Config!$B$4&gt;0,M160/Config!$B$4,0)</f>
        <v/>
      </c>
      <c r="S160" s="25">
        <f>IF(Config!$B$4&gt;0,K160/Config!$B$4,0)</f>
        <v/>
      </c>
      <c r="T160" s="25">
        <f>R160*Config!$B$7</f>
        <v/>
      </c>
      <c r="U160" s="25">
        <f>S160*Config!$B$7</f>
        <v/>
      </c>
      <c r="V160" s="25" t="n">
        <v>0</v>
      </c>
      <c r="W160" s="25" t="n">
        <v>0</v>
      </c>
      <c r="X160" s="26">
        <f>IF(T160&gt;0,V160/T160,0)</f>
        <v/>
      </c>
      <c r="Y160" s="26">
        <f>IF(U160&gt;0,W160/U160,0)</f>
        <v/>
      </c>
      <c r="Z160" s="25">
        <f>T160-V160</f>
        <v/>
      </c>
      <c r="AA160" s="25">
        <f>U160-W160</f>
        <v/>
      </c>
      <c r="AB160" s="25">
        <f>IF(Config!$B$7&gt;0,(V160/Config!$B$7)*Config!$B$4,0)</f>
        <v/>
      </c>
      <c r="AC160" s="25">
        <f>IF(Config!$B$7&gt;0,(W160/Config!$B$7)*Config!$B$4,0)</f>
        <v/>
      </c>
    </row>
    <row r="161" hidden="1" outlineLevel="1">
      <c r="A161" s="22" t="inlineStr">
        <is>
          <t>May</t>
        </is>
      </c>
      <c r="B161" s="22" t="n">
        <v>2026</v>
      </c>
      <c r="C161" s="22" t="inlineStr">
        <is>
          <t>25-04-2026</t>
        </is>
      </c>
      <c r="D161" s="23" t="n">
        <v>0.7193402777777778</v>
      </c>
      <c r="E161" s="22" t="inlineStr">
        <is>
          <t>Makhana_7-30155</t>
        </is>
      </c>
      <c r="F161" s="22" t="inlineStr">
        <is>
          <t>FG</t>
        </is>
      </c>
      <c r="G161" s="22" t="inlineStr">
        <is>
          <t>Roasted &amp; Flavoured Makhana</t>
        </is>
      </c>
      <c r="H161" s="22" t="inlineStr">
        <is>
          <t>Roasted &amp; Salted Makhana Farmley Pillow Pouch 20 g</t>
        </is>
      </c>
      <c r="I161" s="22" t="inlineStr">
        <is>
          <t>Prasadam Roasted Makhana</t>
        </is>
      </c>
      <c r="J161" s="24" t="n">
        <v>0.02</v>
      </c>
      <c r="K161" s="24" t="n">
        <v>12000</v>
      </c>
      <c r="L161" s="22" t="inlineStr">
        <is>
          <t>Instamart</t>
        </is>
      </c>
      <c r="M161" s="24" t="n">
        <v>240</v>
      </c>
      <c r="N161" s="22" t="inlineStr">
        <is>
          <t>Quick Commerce</t>
        </is>
      </c>
      <c r="O161" s="22" t="inlineStr">
        <is>
          <t>Purnea</t>
        </is>
      </c>
      <c r="P161" s="22" t="inlineStr">
        <is>
          <t>Value Added</t>
        </is>
      </c>
      <c r="Q161" s="22" t="inlineStr">
        <is>
          <t>Roasted &amp; Flavoured Makhana</t>
        </is>
      </c>
      <c r="R161" s="25">
        <f>IF(Config!$B$4&gt;0,M161/Config!$B$4,0)</f>
        <v/>
      </c>
      <c r="S161" s="25">
        <f>IF(Config!$B$4&gt;0,K161/Config!$B$4,0)</f>
        <v/>
      </c>
      <c r="T161" s="25">
        <f>R161*Config!$B$7</f>
        <v/>
      </c>
      <c r="U161" s="25">
        <f>S161*Config!$B$7</f>
        <v/>
      </c>
      <c r="V161" s="25" t="n">
        <v>0</v>
      </c>
      <c r="W161" s="25" t="n">
        <v>0</v>
      </c>
      <c r="X161" s="26">
        <f>IF(T161&gt;0,V161/T161,0)</f>
        <v/>
      </c>
      <c r="Y161" s="26">
        <f>IF(U161&gt;0,W161/U161,0)</f>
        <v/>
      </c>
      <c r="Z161" s="25">
        <f>T161-V161</f>
        <v/>
      </c>
      <c r="AA161" s="25">
        <f>U161-W161</f>
        <v/>
      </c>
      <c r="AB161" s="25">
        <f>IF(Config!$B$7&gt;0,(V161/Config!$B$7)*Config!$B$4,0)</f>
        <v/>
      </c>
      <c r="AC161" s="25">
        <f>IF(Config!$B$7&gt;0,(W161/Config!$B$7)*Config!$B$4,0)</f>
        <v/>
      </c>
    </row>
    <row r="162" hidden="1" outlineLevel="1">
      <c r="A162" s="22" t="inlineStr">
        <is>
          <t>May</t>
        </is>
      </c>
      <c r="B162" s="22" t="n">
        <v>2026</v>
      </c>
      <c r="C162" s="22" t="inlineStr">
        <is>
          <t>25-04-2026</t>
        </is>
      </c>
      <c r="D162" s="23" t="n">
        <v>0.7193402777777778</v>
      </c>
      <c r="E162" s="22" t="inlineStr">
        <is>
          <t>Makhana_7-30147</t>
        </is>
      </c>
      <c r="F162" s="22" t="inlineStr">
        <is>
          <t>FG</t>
        </is>
      </c>
      <c r="G162" s="22" t="inlineStr">
        <is>
          <t>Roasted &amp; Flavoured Makhana</t>
        </is>
      </c>
      <c r="H162" s="22" t="inlineStr">
        <is>
          <t>Roasted &amp; Flavored Makhana-Lemon Chilli 20g</t>
        </is>
      </c>
      <c r="I162" s="22" t="inlineStr">
        <is>
          <t>Prasadam Roasted Makhana</t>
        </is>
      </c>
      <c r="J162" s="24" t="n">
        <v>0.02</v>
      </c>
      <c r="K162" s="24" t="n">
        <v>5000</v>
      </c>
      <c r="L162" s="22" t="inlineStr">
        <is>
          <t>Instamart</t>
        </is>
      </c>
      <c r="M162" s="24" t="n">
        <v>100</v>
      </c>
      <c r="N162" s="22" t="inlineStr">
        <is>
          <t>Quick Commerce</t>
        </is>
      </c>
      <c r="O162" s="22" t="inlineStr">
        <is>
          <t>Purnea</t>
        </is>
      </c>
      <c r="P162" s="22" t="inlineStr">
        <is>
          <t>Value Added</t>
        </is>
      </c>
      <c r="Q162" s="22" t="inlineStr">
        <is>
          <t>Roasted &amp; Flavoured Makhana</t>
        </is>
      </c>
      <c r="R162" s="25">
        <f>IF(Config!$B$4&gt;0,M162/Config!$B$4,0)</f>
        <v/>
      </c>
      <c r="S162" s="25">
        <f>IF(Config!$B$4&gt;0,K162/Config!$B$4,0)</f>
        <v/>
      </c>
      <c r="T162" s="25">
        <f>R162*Config!$B$7</f>
        <v/>
      </c>
      <c r="U162" s="25">
        <f>S162*Config!$B$7</f>
        <v/>
      </c>
      <c r="V162" s="25" t="n">
        <v>0</v>
      </c>
      <c r="W162" s="25" t="n">
        <v>0</v>
      </c>
      <c r="X162" s="26">
        <f>IF(T162&gt;0,V162/T162,0)</f>
        <v/>
      </c>
      <c r="Y162" s="26">
        <f>IF(U162&gt;0,W162/U162,0)</f>
        <v/>
      </c>
      <c r="Z162" s="25">
        <f>T162-V162</f>
        <v/>
      </c>
      <c r="AA162" s="25">
        <f>U162-W162</f>
        <v/>
      </c>
      <c r="AB162" s="25">
        <f>IF(Config!$B$7&gt;0,(V162/Config!$B$7)*Config!$B$4,0)</f>
        <v/>
      </c>
      <c r="AC162" s="25">
        <f>IF(Config!$B$7&gt;0,(W162/Config!$B$7)*Config!$B$4,0)</f>
        <v/>
      </c>
    </row>
    <row r="163" hidden="1" outlineLevel="1">
      <c r="A163" s="22" t="inlineStr">
        <is>
          <t>May</t>
        </is>
      </c>
      <c r="B163" s="22" t="n">
        <v>2026</v>
      </c>
      <c r="C163" s="22" t="inlineStr">
        <is>
          <t>25-04-2026</t>
        </is>
      </c>
      <c r="D163" s="23" t="n">
        <v>0.7193402777777778</v>
      </c>
      <c r="E163" s="22" t="inlineStr">
        <is>
          <t>Makhana_7-30146</t>
        </is>
      </c>
      <c r="F163" s="22" t="inlineStr">
        <is>
          <t>FG</t>
        </is>
      </c>
      <c r="G163" s="22" t="inlineStr">
        <is>
          <t>Roasted &amp; Flavoured Makhana</t>
        </is>
      </c>
      <c r="H163" s="22" t="inlineStr">
        <is>
          <t>Roasted &amp; Flavored Makhana- Cheesy cheddar 20g</t>
        </is>
      </c>
      <c r="I163" s="22" t="inlineStr">
        <is>
          <t>Prasadam Roasted Makhana</t>
        </is>
      </c>
      <c r="J163" s="24" t="n">
        <v>0.02</v>
      </c>
      <c r="K163" s="24" t="n">
        <v>5000</v>
      </c>
      <c r="L163" s="22" t="inlineStr">
        <is>
          <t>Instamart</t>
        </is>
      </c>
      <c r="M163" s="24" t="n">
        <v>100</v>
      </c>
      <c r="N163" s="22" t="inlineStr">
        <is>
          <t>Quick Commerce</t>
        </is>
      </c>
      <c r="O163" s="22" t="inlineStr">
        <is>
          <t>Purnea</t>
        </is>
      </c>
      <c r="P163" s="22" t="inlineStr">
        <is>
          <t>Value Added</t>
        </is>
      </c>
      <c r="Q163" s="22" t="inlineStr">
        <is>
          <t>Roasted &amp; Flavoured Makhana</t>
        </is>
      </c>
      <c r="R163" s="25">
        <f>IF(Config!$B$4&gt;0,M163/Config!$B$4,0)</f>
        <v/>
      </c>
      <c r="S163" s="25">
        <f>IF(Config!$B$4&gt;0,K163/Config!$B$4,0)</f>
        <v/>
      </c>
      <c r="T163" s="25">
        <f>R163*Config!$B$7</f>
        <v/>
      </c>
      <c r="U163" s="25">
        <f>S163*Config!$B$7</f>
        <v/>
      </c>
      <c r="V163" s="25" t="n">
        <v>0</v>
      </c>
      <c r="W163" s="25" t="n">
        <v>0</v>
      </c>
      <c r="X163" s="26">
        <f>IF(T163&gt;0,V163/T163,0)</f>
        <v/>
      </c>
      <c r="Y163" s="26">
        <f>IF(U163&gt;0,W163/U163,0)</f>
        <v/>
      </c>
      <c r="Z163" s="25">
        <f>T163-V163</f>
        <v/>
      </c>
      <c r="AA163" s="25">
        <f>U163-W163</f>
        <v/>
      </c>
      <c r="AB163" s="25">
        <f>IF(Config!$B$7&gt;0,(V163/Config!$B$7)*Config!$B$4,0)</f>
        <v/>
      </c>
      <c r="AC163" s="25">
        <f>IF(Config!$B$7&gt;0,(W163/Config!$B$7)*Config!$B$4,0)</f>
        <v/>
      </c>
    </row>
    <row r="164" hidden="1" outlineLevel="1">
      <c r="A164" s="22" t="inlineStr">
        <is>
          <t>May</t>
        </is>
      </c>
      <c r="B164" s="22" t="n">
        <v>2026</v>
      </c>
      <c r="C164" s="22" t="inlineStr">
        <is>
          <t>25-04-2026</t>
        </is>
      </c>
      <c r="D164" s="23" t="n">
        <v>0.7193402777777778</v>
      </c>
      <c r="E164" s="22" t="inlineStr">
        <is>
          <t>Makhana_7-30136</t>
        </is>
      </c>
      <c r="F164" s="22" t="inlineStr">
        <is>
          <t>FG</t>
        </is>
      </c>
      <c r="G164" s="22" t="inlineStr">
        <is>
          <t>Roasted &amp; Flavoured Makhana</t>
        </is>
      </c>
      <c r="H164" s="22" t="inlineStr">
        <is>
          <t>Roasted &amp; Flavoured Makhana - Lemon Chilli Farmley Composite Jar 77 g</t>
        </is>
      </c>
      <c r="I164" s="22" t="inlineStr">
        <is>
          <t>Prasadam Roasted Makhana</t>
        </is>
      </c>
      <c r="J164" s="24" t="n">
        <v>0.077</v>
      </c>
      <c r="K164" s="24" t="n">
        <v>3000</v>
      </c>
      <c r="L164" s="22" t="inlineStr">
        <is>
          <t>Instamart</t>
        </is>
      </c>
      <c r="M164" s="24" t="n">
        <v>231</v>
      </c>
      <c r="N164" s="22" t="inlineStr">
        <is>
          <t>Quick Commerce</t>
        </is>
      </c>
      <c r="O164" s="22" t="inlineStr">
        <is>
          <t>Purnea</t>
        </is>
      </c>
      <c r="P164" s="22" t="inlineStr">
        <is>
          <t>Value Added</t>
        </is>
      </c>
      <c r="Q164" s="22" t="inlineStr">
        <is>
          <t>Roasted &amp; Flavoured Makhana</t>
        </is>
      </c>
      <c r="R164" s="25">
        <f>IF(Config!$B$4&gt;0,M164/Config!$B$4,0)</f>
        <v/>
      </c>
      <c r="S164" s="25">
        <f>IF(Config!$B$4&gt;0,K164/Config!$B$4,0)</f>
        <v/>
      </c>
      <c r="T164" s="25">
        <f>R164*Config!$B$7</f>
        <v/>
      </c>
      <c r="U164" s="25">
        <f>S164*Config!$B$7</f>
        <v/>
      </c>
      <c r="V164" s="25" t="n">
        <v>0</v>
      </c>
      <c r="W164" s="25" t="n">
        <v>0</v>
      </c>
      <c r="X164" s="26">
        <f>IF(T164&gt;0,V164/T164,0)</f>
        <v/>
      </c>
      <c r="Y164" s="26">
        <f>IF(U164&gt;0,W164/U164,0)</f>
        <v/>
      </c>
      <c r="Z164" s="25">
        <f>T164-V164</f>
        <v/>
      </c>
      <c r="AA164" s="25">
        <f>U164-W164</f>
        <v/>
      </c>
      <c r="AB164" s="25">
        <f>IF(Config!$B$7&gt;0,(V164/Config!$B$7)*Config!$B$4,0)</f>
        <v/>
      </c>
      <c r="AC164" s="25">
        <f>IF(Config!$B$7&gt;0,(W164/Config!$B$7)*Config!$B$4,0)</f>
        <v/>
      </c>
    </row>
    <row r="165" hidden="1" outlineLevel="1">
      <c r="A165" s="22" t="inlineStr">
        <is>
          <t>May</t>
        </is>
      </c>
      <c r="B165" s="22" t="n">
        <v>2026</v>
      </c>
      <c r="C165" s="22" t="inlineStr">
        <is>
          <t>25-04-2026</t>
        </is>
      </c>
      <c r="D165" s="23" t="n">
        <v>0.7193402777777778</v>
      </c>
      <c r="E165" s="22" t="inlineStr">
        <is>
          <t>Makhana_7-30149</t>
        </is>
      </c>
      <c r="F165" s="22" t="inlineStr">
        <is>
          <t>FG</t>
        </is>
      </c>
      <c r="G165" s="22" t="inlineStr">
        <is>
          <t>Roasted &amp; Flavoured Makhana</t>
        </is>
      </c>
      <c r="H165" s="22" t="inlineStr">
        <is>
          <t>Roasted &amp; Flavored Makhana-Minty Pudina 20g</t>
        </is>
      </c>
      <c r="I165" s="22" t="inlineStr">
        <is>
          <t>Prasadam Roasted Makhana</t>
        </is>
      </c>
      <c r="J165" s="24" t="n">
        <v>0.02</v>
      </c>
      <c r="K165" s="24" t="n">
        <v>5000</v>
      </c>
      <c r="L165" s="22" t="inlineStr">
        <is>
          <t>Instamart</t>
        </is>
      </c>
      <c r="M165" s="24" t="n">
        <v>100</v>
      </c>
      <c r="N165" s="22" t="inlineStr">
        <is>
          <t>Quick Commerce</t>
        </is>
      </c>
      <c r="O165" s="22" t="inlineStr">
        <is>
          <t>Purnea</t>
        </is>
      </c>
      <c r="P165" s="22" t="inlineStr">
        <is>
          <t>Value Added</t>
        </is>
      </c>
      <c r="Q165" s="22" t="inlineStr">
        <is>
          <t>Roasted &amp; Flavoured Makhana</t>
        </is>
      </c>
      <c r="R165" s="25">
        <f>IF(Config!$B$4&gt;0,M165/Config!$B$4,0)</f>
        <v/>
      </c>
      <c r="S165" s="25">
        <f>IF(Config!$B$4&gt;0,K165/Config!$B$4,0)</f>
        <v/>
      </c>
      <c r="T165" s="25">
        <f>R165*Config!$B$7</f>
        <v/>
      </c>
      <c r="U165" s="25">
        <f>S165*Config!$B$7</f>
        <v/>
      </c>
      <c r="V165" s="25" t="n">
        <v>0</v>
      </c>
      <c r="W165" s="25" t="n">
        <v>0</v>
      </c>
      <c r="X165" s="26">
        <f>IF(T165&gt;0,V165/T165,0)</f>
        <v/>
      </c>
      <c r="Y165" s="26">
        <f>IF(U165&gt;0,W165/U165,0)</f>
        <v/>
      </c>
      <c r="Z165" s="25">
        <f>T165-V165</f>
        <v/>
      </c>
      <c r="AA165" s="25">
        <f>U165-W165</f>
        <v/>
      </c>
      <c r="AB165" s="25">
        <f>IF(Config!$B$7&gt;0,(V165/Config!$B$7)*Config!$B$4,0)</f>
        <v/>
      </c>
      <c r="AC165" s="25">
        <f>IF(Config!$B$7&gt;0,(W165/Config!$B$7)*Config!$B$4,0)</f>
        <v/>
      </c>
    </row>
    <row r="166" hidden="1" outlineLevel="1">
      <c r="A166" s="22" t="inlineStr">
        <is>
          <t>May</t>
        </is>
      </c>
      <c r="B166" s="22" t="n">
        <v>2026</v>
      </c>
      <c r="C166" s="22" t="inlineStr">
        <is>
          <t>25-04-2026</t>
        </is>
      </c>
      <c r="D166" s="23" t="n">
        <v>0.7193518518518518</v>
      </c>
      <c r="E166" s="22" t="inlineStr">
        <is>
          <t>Makhana_7-30151</t>
        </is>
      </c>
      <c r="F166" s="22" t="inlineStr">
        <is>
          <t>FG</t>
        </is>
      </c>
      <c r="G166" s="22" t="inlineStr">
        <is>
          <t>Roasted &amp; Flavoured Makhana</t>
        </is>
      </c>
      <c r="H166" s="22" t="inlineStr">
        <is>
          <t>Roasted &amp; Flavored Makhana - Tangy Tomato Farmley Pillow Pouch 20 g</t>
        </is>
      </c>
      <c r="I166" s="22" t="inlineStr">
        <is>
          <t>Prasadam Roasted Makhana</t>
        </is>
      </c>
      <c r="J166" s="24" t="n">
        <v>0.02</v>
      </c>
      <c r="K166" s="24" t="n">
        <v>5000</v>
      </c>
      <c r="L166" s="22" t="inlineStr">
        <is>
          <t>Instamart</t>
        </is>
      </c>
      <c r="M166" s="24" t="n">
        <v>100</v>
      </c>
      <c r="N166" s="22" t="inlineStr">
        <is>
          <t>Quick Commerce</t>
        </is>
      </c>
      <c r="O166" s="22" t="inlineStr">
        <is>
          <t>Purnea</t>
        </is>
      </c>
      <c r="P166" s="22" t="inlineStr">
        <is>
          <t>Value Added</t>
        </is>
      </c>
      <c r="Q166" s="22" t="inlineStr">
        <is>
          <t>Roasted &amp; Flavoured Makhana</t>
        </is>
      </c>
      <c r="R166" s="25">
        <f>IF(Config!$B$4&gt;0,M166/Config!$B$4,0)</f>
        <v/>
      </c>
      <c r="S166" s="25">
        <f>IF(Config!$B$4&gt;0,K166/Config!$B$4,0)</f>
        <v/>
      </c>
      <c r="T166" s="25">
        <f>R166*Config!$B$7</f>
        <v/>
      </c>
      <c r="U166" s="25">
        <f>S166*Config!$B$7</f>
        <v/>
      </c>
      <c r="V166" s="25" t="n">
        <v>0</v>
      </c>
      <c r="W166" s="25" t="n">
        <v>0</v>
      </c>
      <c r="X166" s="26">
        <f>IF(T166&gt;0,V166/T166,0)</f>
        <v/>
      </c>
      <c r="Y166" s="26">
        <f>IF(U166&gt;0,W166/U166,0)</f>
        <v/>
      </c>
      <c r="Z166" s="25">
        <f>T166-V166</f>
        <v/>
      </c>
      <c r="AA166" s="25">
        <f>U166-W166</f>
        <v/>
      </c>
      <c r="AB166" s="25">
        <f>IF(Config!$B$7&gt;0,(V166/Config!$B$7)*Config!$B$4,0)</f>
        <v/>
      </c>
      <c r="AC166" s="25">
        <f>IF(Config!$B$7&gt;0,(W166/Config!$B$7)*Config!$B$4,0)</f>
        <v/>
      </c>
    </row>
    <row r="167" hidden="1" outlineLevel="1">
      <c r="A167" s="22" t="inlineStr">
        <is>
          <t>May</t>
        </is>
      </c>
      <c r="B167" s="22" t="n">
        <v>2026</v>
      </c>
      <c r="C167" s="22" t="inlineStr">
        <is>
          <t>25-04-2026</t>
        </is>
      </c>
      <c r="D167" s="23" t="n">
        <v>0.7193518518518518</v>
      </c>
      <c r="E167" s="22" t="inlineStr">
        <is>
          <t>Makhana_7-2979</t>
        </is>
      </c>
      <c r="F167" s="22" t="inlineStr">
        <is>
          <t>FG</t>
        </is>
      </c>
      <c r="G167" s="22" t="inlineStr">
        <is>
          <t>Roasted &amp; Flavoured Makhana</t>
        </is>
      </c>
      <c r="H167" s="22" t="inlineStr">
        <is>
          <t>Roasted &amp; Flavored Makhana -Cheddar Cheese Farmley Composite Jar 77 g</t>
        </is>
      </c>
      <c r="I167" s="22" t="inlineStr">
        <is>
          <t>Prasadam Roasted Makhana</t>
        </is>
      </c>
      <c r="J167" s="24" t="n">
        <v>0.077</v>
      </c>
      <c r="K167" s="24" t="n">
        <v>4000</v>
      </c>
      <c r="L167" s="22" t="inlineStr">
        <is>
          <t>Instamart</t>
        </is>
      </c>
      <c r="M167" s="24" t="n">
        <v>308</v>
      </c>
      <c r="N167" s="22" t="inlineStr">
        <is>
          <t>Quick Commerce</t>
        </is>
      </c>
      <c r="O167" s="22" t="inlineStr">
        <is>
          <t>Purnea</t>
        </is>
      </c>
      <c r="P167" s="22" t="inlineStr">
        <is>
          <t>Value Added</t>
        </is>
      </c>
      <c r="Q167" s="22" t="inlineStr">
        <is>
          <t>Roasted &amp; Flavoured Makhana</t>
        </is>
      </c>
      <c r="R167" s="25">
        <f>IF(Config!$B$4&gt;0,M167/Config!$B$4,0)</f>
        <v/>
      </c>
      <c r="S167" s="25">
        <f>IF(Config!$B$4&gt;0,K167/Config!$B$4,0)</f>
        <v/>
      </c>
      <c r="T167" s="25">
        <f>R167*Config!$B$7</f>
        <v/>
      </c>
      <c r="U167" s="25">
        <f>S167*Config!$B$7</f>
        <v/>
      </c>
      <c r="V167" s="25" t="n">
        <v>0</v>
      </c>
      <c r="W167" s="25" t="n">
        <v>0</v>
      </c>
      <c r="X167" s="26">
        <f>IF(T167&gt;0,V167/T167,0)</f>
        <v/>
      </c>
      <c r="Y167" s="26">
        <f>IF(U167&gt;0,W167/U167,0)</f>
        <v/>
      </c>
      <c r="Z167" s="25">
        <f>T167-V167</f>
        <v/>
      </c>
      <c r="AA167" s="25">
        <f>U167-W167</f>
        <v/>
      </c>
      <c r="AB167" s="25">
        <f>IF(Config!$B$7&gt;0,(V167/Config!$B$7)*Config!$B$4,0)</f>
        <v/>
      </c>
      <c r="AC167" s="25">
        <f>IF(Config!$B$7&gt;0,(W167/Config!$B$7)*Config!$B$4,0)</f>
        <v/>
      </c>
    </row>
    <row r="168" hidden="1" outlineLevel="1">
      <c r="A168" s="22" t="inlineStr">
        <is>
          <t>May</t>
        </is>
      </c>
      <c r="B168" s="22" t="n">
        <v>2026</v>
      </c>
      <c r="C168" s="22" t="inlineStr">
        <is>
          <t>25-04-2026</t>
        </is>
      </c>
      <c r="D168" s="23" t="n">
        <v>0.7193634259259259</v>
      </c>
      <c r="E168" s="22" t="inlineStr">
        <is>
          <t>Makhana_7-30152</t>
        </is>
      </c>
      <c r="F168" s="22" t="inlineStr">
        <is>
          <t>FG</t>
        </is>
      </c>
      <c r="G168" s="22" t="inlineStr">
        <is>
          <t>Roasted &amp; Flavoured Makhana</t>
        </is>
      </c>
      <c r="H168" s="22" t="inlineStr">
        <is>
          <t>Roasted &amp; Flavored Makhana - Cream &amp; Onion Farmley Pillow Pouch 20 g</t>
        </is>
      </c>
      <c r="I168" s="22" t="inlineStr">
        <is>
          <t>Prasadam Roasted Makhana</t>
        </is>
      </c>
      <c r="J168" s="24" t="n">
        <v>0.02</v>
      </c>
      <c r="K168" s="24" t="n">
        <v>120000</v>
      </c>
      <c r="L168" s="22" t="inlineStr">
        <is>
          <t>Zepto Limited</t>
        </is>
      </c>
      <c r="M168" s="24" t="n">
        <v>2400</v>
      </c>
      <c r="N168" s="22" t="inlineStr">
        <is>
          <t>Quick Commerce</t>
        </is>
      </c>
      <c r="O168" s="22" t="inlineStr">
        <is>
          <t>Purnea</t>
        </is>
      </c>
      <c r="P168" s="22" t="inlineStr">
        <is>
          <t>Value Added</t>
        </is>
      </c>
      <c r="Q168" s="22" t="inlineStr">
        <is>
          <t>Roasted &amp; Flavoured Makhana</t>
        </is>
      </c>
      <c r="R168" s="25">
        <f>IF(Config!$B$4&gt;0,M168/Config!$B$4,0)</f>
        <v/>
      </c>
      <c r="S168" s="25">
        <f>IF(Config!$B$4&gt;0,K168/Config!$B$4,0)</f>
        <v/>
      </c>
      <c r="T168" s="25">
        <f>R168*Config!$B$7</f>
        <v/>
      </c>
      <c r="U168" s="25">
        <f>S168*Config!$B$7</f>
        <v/>
      </c>
      <c r="V168" s="25" t="n">
        <v>1041.6</v>
      </c>
      <c r="W168" s="25" t="n">
        <v>52080</v>
      </c>
      <c r="X168" s="26">
        <f>IF(T168&gt;0,V168/T168,0)</f>
        <v/>
      </c>
      <c r="Y168" s="26">
        <f>IF(U168&gt;0,W168/U168,0)</f>
        <v/>
      </c>
      <c r="Z168" s="25">
        <f>T168-V168</f>
        <v/>
      </c>
      <c r="AA168" s="25">
        <f>U168-W168</f>
        <v/>
      </c>
      <c r="AB168" s="25">
        <f>IF(Config!$B$7&gt;0,(V168/Config!$B$7)*Config!$B$4,0)</f>
        <v/>
      </c>
      <c r="AC168" s="25">
        <f>IF(Config!$B$7&gt;0,(W168/Config!$B$7)*Config!$B$4,0)</f>
        <v/>
      </c>
    </row>
    <row r="169" hidden="1" outlineLevel="1">
      <c r="A169" s="22" t="inlineStr">
        <is>
          <t>May</t>
        </is>
      </c>
      <c r="B169" s="22" t="n">
        <v>2026</v>
      </c>
      <c r="C169" s="22" t="inlineStr">
        <is>
          <t>25-04-2026</t>
        </is>
      </c>
      <c r="D169" s="23" t="n">
        <v>0.7193634259259259</v>
      </c>
      <c r="E169" s="22" t="inlineStr">
        <is>
          <t>Makhana_7-30151</t>
        </is>
      </c>
      <c r="F169" s="22" t="inlineStr">
        <is>
          <t>FG</t>
        </is>
      </c>
      <c r="G169" s="22" t="inlineStr">
        <is>
          <t>Roasted &amp; Flavoured Makhana</t>
        </is>
      </c>
      <c r="H169" s="22" t="inlineStr">
        <is>
          <t>Roasted &amp; Flavored Makhana - Tangy Tomato Farmley Pillow Pouch 20 g</t>
        </is>
      </c>
      <c r="I169" s="22" t="inlineStr">
        <is>
          <t>Prasadam Roasted Makhana</t>
        </is>
      </c>
      <c r="J169" s="24" t="n">
        <v>0.02</v>
      </c>
      <c r="K169" s="24" t="n">
        <v>30000</v>
      </c>
      <c r="L169" s="22" t="inlineStr">
        <is>
          <t>Zepto Limited</t>
        </is>
      </c>
      <c r="M169" s="24" t="n">
        <v>600</v>
      </c>
      <c r="N169" s="22" t="inlineStr">
        <is>
          <t>Quick Commerce</t>
        </is>
      </c>
      <c r="O169" s="22" t="inlineStr">
        <is>
          <t>Purnea</t>
        </is>
      </c>
      <c r="P169" s="22" t="inlineStr">
        <is>
          <t>Value Added</t>
        </is>
      </c>
      <c r="Q169" s="22" t="inlineStr">
        <is>
          <t>Roasted &amp; Flavoured Makhana</t>
        </is>
      </c>
      <c r="R169" s="25">
        <f>IF(Config!$B$4&gt;0,M169/Config!$B$4,0)</f>
        <v/>
      </c>
      <c r="S169" s="25">
        <f>IF(Config!$B$4&gt;0,K169/Config!$B$4,0)</f>
        <v/>
      </c>
      <c r="T169" s="25">
        <f>R169*Config!$B$7</f>
        <v/>
      </c>
      <c r="U169" s="25">
        <f>S169*Config!$B$7</f>
        <v/>
      </c>
      <c r="V169" s="25" t="n">
        <v>584.4</v>
      </c>
      <c r="W169" s="25" t="n">
        <v>29220</v>
      </c>
      <c r="X169" s="26">
        <f>IF(T169&gt;0,V169/T169,0)</f>
        <v/>
      </c>
      <c r="Y169" s="26">
        <f>IF(U169&gt;0,W169/U169,0)</f>
        <v/>
      </c>
      <c r="Z169" s="25">
        <f>T169-V169</f>
        <v/>
      </c>
      <c r="AA169" s="25">
        <f>U169-W169</f>
        <v/>
      </c>
      <c r="AB169" s="25">
        <f>IF(Config!$B$7&gt;0,(V169/Config!$B$7)*Config!$B$4,0)</f>
        <v/>
      </c>
      <c r="AC169" s="25">
        <f>IF(Config!$B$7&gt;0,(W169/Config!$B$7)*Config!$B$4,0)</f>
        <v/>
      </c>
    </row>
    <row r="170" hidden="1" outlineLevel="1">
      <c r="A170" s="22" t="inlineStr">
        <is>
          <t>May</t>
        </is>
      </c>
      <c r="B170" s="22" t="n">
        <v>2026</v>
      </c>
      <c r="C170" s="22" t="inlineStr">
        <is>
          <t>25-04-2026</t>
        </is>
      </c>
      <c r="D170" s="23" t="n">
        <v>0.7193634259259259</v>
      </c>
      <c r="E170" s="22" t="inlineStr">
        <is>
          <t>Makhana_7-30153</t>
        </is>
      </c>
      <c r="F170" s="22" t="inlineStr">
        <is>
          <t>FG</t>
        </is>
      </c>
      <c r="G170" s="22" t="inlineStr">
        <is>
          <t>Roasted &amp; Flavoured Makhana</t>
        </is>
      </c>
      <c r="H170" s="22" t="inlineStr">
        <is>
          <t>Roasted &amp; Flavored Makhana - Peri Peri Farmley Pillow Pouch 20 g</t>
        </is>
      </c>
      <c r="I170" s="22" t="inlineStr">
        <is>
          <t>Prasadam Roasted Makhana</t>
        </is>
      </c>
      <c r="J170" s="24" t="n">
        <v>0.02</v>
      </c>
      <c r="K170" s="24" t="n">
        <v>150000</v>
      </c>
      <c r="L170" s="22" t="inlineStr">
        <is>
          <t>Zepto Limited</t>
        </is>
      </c>
      <c r="M170" s="24" t="n">
        <v>3000</v>
      </c>
      <c r="N170" s="22" t="inlineStr">
        <is>
          <t>Quick Commerce</t>
        </is>
      </c>
      <c r="O170" s="22" t="inlineStr">
        <is>
          <t>Purnea</t>
        </is>
      </c>
      <c r="P170" s="22" t="inlineStr">
        <is>
          <t>Value Added</t>
        </is>
      </c>
      <c r="Q170" s="22" t="inlineStr">
        <is>
          <t>Roasted &amp; Flavoured Makhana</t>
        </is>
      </c>
      <c r="R170" s="25">
        <f>IF(Config!$B$4&gt;0,M170/Config!$B$4,0)</f>
        <v/>
      </c>
      <c r="S170" s="25">
        <f>IF(Config!$B$4&gt;0,K170/Config!$B$4,0)</f>
        <v/>
      </c>
      <c r="T170" s="25">
        <f>R170*Config!$B$7</f>
        <v/>
      </c>
      <c r="U170" s="25">
        <f>S170*Config!$B$7</f>
        <v/>
      </c>
      <c r="V170" s="25" t="n">
        <v>745.2</v>
      </c>
      <c r="W170" s="25" t="n">
        <v>37260</v>
      </c>
      <c r="X170" s="26">
        <f>IF(T170&gt;0,V170/T170,0)</f>
        <v/>
      </c>
      <c r="Y170" s="26">
        <f>IF(U170&gt;0,W170/U170,0)</f>
        <v/>
      </c>
      <c r="Z170" s="25">
        <f>T170-V170</f>
        <v/>
      </c>
      <c r="AA170" s="25">
        <f>U170-W170</f>
        <v/>
      </c>
      <c r="AB170" s="25">
        <f>IF(Config!$B$7&gt;0,(V170/Config!$B$7)*Config!$B$4,0)</f>
        <v/>
      </c>
      <c r="AC170" s="25">
        <f>IF(Config!$B$7&gt;0,(W170/Config!$B$7)*Config!$B$4,0)</f>
        <v/>
      </c>
    </row>
    <row r="171" hidden="1" outlineLevel="1">
      <c r="A171" s="22" t="inlineStr">
        <is>
          <t>May</t>
        </is>
      </c>
      <c r="B171" s="22" t="n">
        <v>2026</v>
      </c>
      <c r="C171" s="22" t="inlineStr">
        <is>
          <t>25-04-2026</t>
        </is>
      </c>
      <c r="D171" s="23" t="n">
        <v>0.7193634259259259</v>
      </c>
      <c r="E171" s="22" t="inlineStr">
        <is>
          <t>Makhana_7-2986</t>
        </is>
      </c>
      <c r="F171" s="22" t="inlineStr">
        <is>
          <t>FG</t>
        </is>
      </c>
      <c r="G171" s="22" t="inlineStr">
        <is>
          <t>Roasted &amp; Flavoured Makhana</t>
        </is>
      </c>
      <c r="H171" s="22" t="inlineStr">
        <is>
          <t>Roasted &amp; Flavored Makhana -Cream and Onion Farmley Composite Jar 77 g</t>
        </is>
      </c>
      <c r="I171" s="22" t="inlineStr">
        <is>
          <t>Prasadam Roasted Makhana</t>
        </is>
      </c>
      <c r="J171" s="24" t="n">
        <v>0.077</v>
      </c>
      <c r="K171" s="24" t="n">
        <v>25000</v>
      </c>
      <c r="L171" s="22" t="inlineStr">
        <is>
          <t>Zepto Limited</t>
        </is>
      </c>
      <c r="M171" s="24" t="n">
        <v>1925</v>
      </c>
      <c r="N171" s="22" t="inlineStr">
        <is>
          <t>Quick Commerce</t>
        </is>
      </c>
      <c r="O171" s="22" t="inlineStr">
        <is>
          <t>Purnea</t>
        </is>
      </c>
      <c r="P171" s="22" t="inlineStr">
        <is>
          <t>Value Added</t>
        </is>
      </c>
      <c r="Q171" s="22" t="inlineStr">
        <is>
          <t>Roasted &amp; Flavoured Makhana</t>
        </is>
      </c>
      <c r="R171" s="25">
        <f>IF(Config!$B$4&gt;0,M171/Config!$B$4,0)</f>
        <v/>
      </c>
      <c r="S171" s="25">
        <f>IF(Config!$B$4&gt;0,K171/Config!$B$4,0)</f>
        <v/>
      </c>
      <c r="T171" s="25">
        <f>R171*Config!$B$7</f>
        <v/>
      </c>
      <c r="U171" s="25">
        <f>S171*Config!$B$7</f>
        <v/>
      </c>
      <c r="V171" s="25" t="n">
        <v>380.69</v>
      </c>
      <c r="W171" s="25" t="n">
        <v>4944</v>
      </c>
      <c r="X171" s="26">
        <f>IF(T171&gt;0,V171/T171,0)</f>
        <v/>
      </c>
      <c r="Y171" s="26">
        <f>IF(U171&gt;0,W171/U171,0)</f>
        <v/>
      </c>
      <c r="Z171" s="25">
        <f>T171-V171</f>
        <v/>
      </c>
      <c r="AA171" s="25">
        <f>U171-W171</f>
        <v/>
      </c>
      <c r="AB171" s="25">
        <f>IF(Config!$B$7&gt;0,(V171/Config!$B$7)*Config!$B$4,0)</f>
        <v/>
      </c>
      <c r="AC171" s="25">
        <f>IF(Config!$B$7&gt;0,(W171/Config!$B$7)*Config!$B$4,0)</f>
        <v/>
      </c>
    </row>
    <row r="172" hidden="1" outlineLevel="1">
      <c r="A172" s="22" t="inlineStr">
        <is>
          <t>May</t>
        </is>
      </c>
      <c r="B172" s="22" t="n">
        <v>2026</v>
      </c>
      <c r="C172" s="22" t="inlineStr">
        <is>
          <t>25-04-2026</t>
        </is>
      </c>
      <c r="D172" s="23" t="n">
        <v>0.7193634259259259</v>
      </c>
      <c r="E172" s="22" t="inlineStr">
        <is>
          <t>Makhana_7-2985</t>
        </is>
      </c>
      <c r="F172" s="22" t="inlineStr">
        <is>
          <t>FG</t>
        </is>
      </c>
      <c r="G172" s="22" t="inlineStr">
        <is>
          <t>Roasted &amp; Flavoured Makhana</t>
        </is>
      </c>
      <c r="H172" s="22" t="inlineStr">
        <is>
          <t>Roasted &amp; Flavored Makhana - Tangy Tomato Farmley Composite Jar 77 g</t>
        </is>
      </c>
      <c r="I172" s="22" t="inlineStr">
        <is>
          <t>Prasadam Roasted Makhana</t>
        </is>
      </c>
      <c r="J172" s="24" t="n">
        <v>0.077</v>
      </c>
      <c r="K172" s="24" t="n">
        <v>5000</v>
      </c>
      <c r="L172" s="22" t="inlineStr">
        <is>
          <t>Zepto Limited</t>
        </is>
      </c>
      <c r="M172" s="24" t="n">
        <v>385</v>
      </c>
      <c r="N172" s="22" t="inlineStr">
        <is>
          <t>Quick Commerce</t>
        </is>
      </c>
      <c r="O172" s="22" t="inlineStr">
        <is>
          <t>Purnea</t>
        </is>
      </c>
      <c r="P172" s="22" t="inlineStr">
        <is>
          <t>Value Added</t>
        </is>
      </c>
      <c r="Q172" s="22" t="inlineStr">
        <is>
          <t>Roasted &amp; Flavoured Makhana</t>
        </is>
      </c>
      <c r="R172" s="25">
        <f>IF(Config!$B$4&gt;0,M172/Config!$B$4,0)</f>
        <v/>
      </c>
      <c r="S172" s="25">
        <f>IF(Config!$B$4&gt;0,K172/Config!$B$4,0)</f>
        <v/>
      </c>
      <c r="T172" s="25">
        <f>R172*Config!$B$7</f>
        <v/>
      </c>
      <c r="U172" s="25">
        <f>S172*Config!$B$7</f>
        <v/>
      </c>
      <c r="V172" s="25" t="n">
        <v>81.31</v>
      </c>
      <c r="W172" s="25" t="n">
        <v>1056</v>
      </c>
      <c r="X172" s="26">
        <f>IF(T172&gt;0,V172/T172,0)</f>
        <v/>
      </c>
      <c r="Y172" s="26">
        <f>IF(U172&gt;0,W172/U172,0)</f>
        <v/>
      </c>
      <c r="Z172" s="25">
        <f>T172-V172</f>
        <v/>
      </c>
      <c r="AA172" s="25">
        <f>U172-W172</f>
        <v/>
      </c>
      <c r="AB172" s="25">
        <f>IF(Config!$B$7&gt;0,(V172/Config!$B$7)*Config!$B$4,0)</f>
        <v/>
      </c>
      <c r="AC172" s="25">
        <f>IF(Config!$B$7&gt;0,(W172/Config!$B$7)*Config!$B$4,0)</f>
        <v/>
      </c>
    </row>
    <row r="173" hidden="1" outlineLevel="1">
      <c r="A173" s="22" t="inlineStr">
        <is>
          <t>May</t>
        </is>
      </c>
      <c r="B173" s="22" t="n">
        <v>2026</v>
      </c>
      <c r="C173" s="22" t="inlineStr">
        <is>
          <t>25-04-2026</t>
        </is>
      </c>
      <c r="D173" s="23" t="n">
        <v>0.7193634259259259</v>
      </c>
      <c r="E173" s="22" t="inlineStr">
        <is>
          <t>Makhana_7-2979</t>
        </is>
      </c>
      <c r="F173" s="22" t="inlineStr">
        <is>
          <t>FG</t>
        </is>
      </c>
      <c r="G173" s="22" t="inlineStr">
        <is>
          <t>Roasted &amp; Flavoured Makhana</t>
        </is>
      </c>
      <c r="H173" s="22" t="inlineStr">
        <is>
          <t>Roasted &amp; Flavored Makhana -Cheddar Cheese Farmley Composite Jar 77 g</t>
        </is>
      </c>
      <c r="I173" s="22" t="inlineStr">
        <is>
          <t>Prasadam Roasted Makhana</t>
        </is>
      </c>
      <c r="J173" s="24" t="n">
        <v>0.077</v>
      </c>
      <c r="K173" s="24" t="n">
        <v>10000</v>
      </c>
      <c r="L173" s="22" t="inlineStr">
        <is>
          <t>Zepto Limited</t>
        </is>
      </c>
      <c r="M173" s="24" t="n">
        <v>770</v>
      </c>
      <c r="N173" s="22" t="inlineStr">
        <is>
          <t>Quick Commerce</t>
        </is>
      </c>
      <c r="O173" s="22" t="inlineStr">
        <is>
          <t>Purnea</t>
        </is>
      </c>
      <c r="P173" s="22" t="inlineStr">
        <is>
          <t>Value Added</t>
        </is>
      </c>
      <c r="Q173" s="22" t="inlineStr">
        <is>
          <t>Roasted &amp; Flavoured Makhana</t>
        </is>
      </c>
      <c r="R173" s="25">
        <f>IF(Config!$B$4&gt;0,M173/Config!$B$4,0)</f>
        <v/>
      </c>
      <c r="S173" s="25">
        <f>IF(Config!$B$4&gt;0,K173/Config!$B$4,0)</f>
        <v/>
      </c>
      <c r="T173" s="25">
        <f>R173*Config!$B$7</f>
        <v/>
      </c>
      <c r="U173" s="25">
        <f>S173*Config!$B$7</f>
        <v/>
      </c>
      <c r="V173" s="25" t="n">
        <v>236.54</v>
      </c>
      <c r="W173" s="25" t="n">
        <v>3072</v>
      </c>
      <c r="X173" s="26">
        <f>IF(T173&gt;0,V173/T173,0)</f>
        <v/>
      </c>
      <c r="Y173" s="26">
        <f>IF(U173&gt;0,W173/U173,0)</f>
        <v/>
      </c>
      <c r="Z173" s="25">
        <f>T173-V173</f>
        <v/>
      </c>
      <c r="AA173" s="25">
        <f>U173-W173</f>
        <v/>
      </c>
      <c r="AB173" s="25">
        <f>IF(Config!$B$7&gt;0,(V173/Config!$B$7)*Config!$B$4,0)</f>
        <v/>
      </c>
      <c r="AC173" s="25">
        <f>IF(Config!$B$7&gt;0,(W173/Config!$B$7)*Config!$B$4,0)</f>
        <v/>
      </c>
    </row>
    <row r="174" hidden="1" outlineLevel="1">
      <c r="A174" s="22" t="inlineStr">
        <is>
          <t>May</t>
        </is>
      </c>
      <c r="B174" s="22" t="n">
        <v>2026</v>
      </c>
      <c r="C174" s="22" t="inlineStr">
        <is>
          <t>25-04-2026</t>
        </is>
      </c>
      <c r="D174" s="23" t="n">
        <v>0.7193634259259259</v>
      </c>
      <c r="E174" s="22" t="inlineStr">
        <is>
          <t>Makhana_7-2980</t>
        </is>
      </c>
      <c r="F174" s="22" t="inlineStr">
        <is>
          <t>FG</t>
        </is>
      </c>
      <c r="G174" s="22" t="inlineStr">
        <is>
          <t>Roasted &amp; Flavoured Makhana</t>
        </is>
      </c>
      <c r="H174" s="22" t="inlineStr">
        <is>
          <t>Roasted &amp; Flavored Makhana - Mint Farmley Composite Jar 77 g</t>
        </is>
      </c>
      <c r="I174" s="22" t="inlineStr">
        <is>
          <t>Prasadam Roasted Makhana</t>
        </is>
      </c>
      <c r="J174" s="24" t="n">
        <v>0.077</v>
      </c>
      <c r="K174" s="24" t="n">
        <v>10000</v>
      </c>
      <c r="L174" s="22" t="inlineStr">
        <is>
          <t>Zepto Limited</t>
        </is>
      </c>
      <c r="M174" s="24" t="n">
        <v>770</v>
      </c>
      <c r="N174" s="22" t="inlineStr">
        <is>
          <t>Quick Commerce</t>
        </is>
      </c>
      <c r="O174" s="22" t="inlineStr">
        <is>
          <t>Purnea</t>
        </is>
      </c>
      <c r="P174" s="22" t="inlineStr">
        <is>
          <t>Value Added</t>
        </is>
      </c>
      <c r="Q174" s="22" t="inlineStr">
        <is>
          <t>Roasted &amp; Flavoured Makhana</t>
        </is>
      </c>
      <c r="R174" s="25">
        <f>IF(Config!$B$4&gt;0,M174/Config!$B$4,0)</f>
        <v/>
      </c>
      <c r="S174" s="25">
        <f>IF(Config!$B$4&gt;0,K174/Config!$B$4,0)</f>
        <v/>
      </c>
      <c r="T174" s="25">
        <f>R174*Config!$B$7</f>
        <v/>
      </c>
      <c r="U174" s="25">
        <f>S174*Config!$B$7</f>
        <v/>
      </c>
      <c r="V174" s="25" t="n">
        <v>118.27</v>
      </c>
      <c r="W174" s="25" t="n">
        <v>1536</v>
      </c>
      <c r="X174" s="26">
        <f>IF(T174&gt;0,V174/T174,0)</f>
        <v/>
      </c>
      <c r="Y174" s="26">
        <f>IF(U174&gt;0,W174/U174,0)</f>
        <v/>
      </c>
      <c r="Z174" s="25">
        <f>T174-V174</f>
        <v/>
      </c>
      <c r="AA174" s="25">
        <f>U174-W174</f>
        <v/>
      </c>
      <c r="AB174" s="25">
        <f>IF(Config!$B$7&gt;0,(V174/Config!$B$7)*Config!$B$4,0)</f>
        <v/>
      </c>
      <c r="AC174" s="25">
        <f>IF(Config!$B$7&gt;0,(W174/Config!$B$7)*Config!$B$4,0)</f>
        <v/>
      </c>
    </row>
    <row r="175" hidden="1" outlineLevel="1">
      <c r="A175" s="22" t="inlineStr">
        <is>
          <t>May</t>
        </is>
      </c>
      <c r="B175" s="22" t="n">
        <v>2026</v>
      </c>
      <c r="C175" s="22" t="inlineStr">
        <is>
          <t>25-04-2026</t>
        </is>
      </c>
      <c r="D175" s="23" t="n">
        <v>0.7193634259259259</v>
      </c>
      <c r="E175" s="22" t="inlineStr">
        <is>
          <t>Makhana_7-2982</t>
        </is>
      </c>
      <c r="F175" s="22" t="inlineStr">
        <is>
          <t>FG</t>
        </is>
      </c>
      <c r="G175" s="22" t="inlineStr">
        <is>
          <t>Roasted &amp; Flavoured Makhana</t>
        </is>
      </c>
      <c r="H175" s="22" t="inlineStr">
        <is>
          <t>Roasted &amp; Flavored Makhana - Achaari Farmley Composite Jar 77 g</t>
        </is>
      </c>
      <c r="I175" s="22" t="inlineStr">
        <is>
          <t>Prasadam Roasted Makhana</t>
        </is>
      </c>
      <c r="J175" s="24" t="n">
        <v>0.077</v>
      </c>
      <c r="K175" s="24" t="n">
        <v>400</v>
      </c>
      <c r="L175" s="22" t="inlineStr">
        <is>
          <t>Zepto Limited</t>
        </is>
      </c>
      <c r="M175" s="24" t="n">
        <v>30.8</v>
      </c>
      <c r="N175" s="22" t="inlineStr">
        <is>
          <t>Quick Commerce</t>
        </is>
      </c>
      <c r="O175" s="22" t="inlineStr">
        <is>
          <t>Purnea</t>
        </is>
      </c>
      <c r="P175" s="22" t="inlineStr">
        <is>
          <t>Value Added</t>
        </is>
      </c>
      <c r="Q175" s="22" t="inlineStr">
        <is>
          <t>Roasted &amp; Flavoured Makhana</t>
        </is>
      </c>
      <c r="R175" s="25">
        <f>IF(Config!$B$4&gt;0,M175/Config!$B$4,0)</f>
        <v/>
      </c>
      <c r="S175" s="25">
        <f>IF(Config!$B$4&gt;0,K175/Config!$B$4,0)</f>
        <v/>
      </c>
      <c r="T175" s="25">
        <f>R175*Config!$B$7</f>
        <v/>
      </c>
      <c r="U175" s="25">
        <f>S175*Config!$B$7</f>
        <v/>
      </c>
      <c r="V175" s="25" t="n">
        <v>18.48</v>
      </c>
      <c r="W175" s="25" t="n">
        <v>240</v>
      </c>
      <c r="X175" s="26">
        <f>IF(T175&gt;0,V175/T175,0)</f>
        <v/>
      </c>
      <c r="Y175" s="26">
        <f>IF(U175&gt;0,W175/U175,0)</f>
        <v/>
      </c>
      <c r="Z175" s="25">
        <f>T175-V175</f>
        <v/>
      </c>
      <c r="AA175" s="25">
        <f>U175-W175</f>
        <v/>
      </c>
      <c r="AB175" s="25">
        <f>IF(Config!$B$7&gt;0,(V175/Config!$B$7)*Config!$B$4,0)</f>
        <v/>
      </c>
      <c r="AC175" s="25">
        <f>IF(Config!$B$7&gt;0,(W175/Config!$B$7)*Config!$B$4,0)</f>
        <v/>
      </c>
    </row>
    <row r="176" hidden="1" outlineLevel="1">
      <c r="A176" s="22" t="inlineStr">
        <is>
          <t>May</t>
        </is>
      </c>
      <c r="B176" s="22" t="n">
        <v>2026</v>
      </c>
      <c r="C176" s="22" t="inlineStr">
        <is>
          <t>25-04-2026</t>
        </is>
      </c>
      <c r="D176" s="23" t="n">
        <v>0.7193634259259259</v>
      </c>
      <c r="E176" s="22" t="inlineStr">
        <is>
          <t>Makhana_7-2983</t>
        </is>
      </c>
      <c r="F176" s="22" t="inlineStr">
        <is>
          <t>FG</t>
        </is>
      </c>
      <c r="G176" s="22" t="inlineStr">
        <is>
          <t>Roasted &amp; Flavoured Makhana</t>
        </is>
      </c>
      <c r="H176" s="22" t="inlineStr">
        <is>
          <t>Roasted &amp; Flavored Makhana - Peri Peri Farmley Composite Jar 77 g</t>
        </is>
      </c>
      <c r="I176" s="22" t="inlineStr">
        <is>
          <t>Prasadam Roasted Makhana</t>
        </is>
      </c>
      <c r="J176" s="24" t="n">
        <v>0.077</v>
      </c>
      <c r="K176" s="24" t="n">
        <v>25000</v>
      </c>
      <c r="L176" s="22" t="inlineStr">
        <is>
          <t>Zepto Limited</t>
        </is>
      </c>
      <c r="M176" s="24" t="n">
        <v>1925</v>
      </c>
      <c r="N176" s="22" t="inlineStr">
        <is>
          <t>Quick Commerce</t>
        </is>
      </c>
      <c r="O176" s="22" t="inlineStr">
        <is>
          <t>Purnea</t>
        </is>
      </c>
      <c r="P176" s="22" t="inlineStr">
        <is>
          <t>Value Added</t>
        </is>
      </c>
      <c r="Q176" s="22" t="inlineStr">
        <is>
          <t>Roasted &amp; Flavoured Makhana</t>
        </is>
      </c>
      <c r="R176" s="25">
        <f>IF(Config!$B$4&gt;0,M176/Config!$B$4,0)</f>
        <v/>
      </c>
      <c r="S176" s="25">
        <f>IF(Config!$B$4&gt;0,K176/Config!$B$4,0)</f>
        <v/>
      </c>
      <c r="T176" s="25">
        <f>R176*Config!$B$7</f>
        <v/>
      </c>
      <c r="U176" s="25">
        <f>S176*Config!$B$7</f>
        <v/>
      </c>
      <c r="V176" s="25" t="n">
        <v>328.94</v>
      </c>
      <c r="W176" s="25" t="n">
        <v>4272</v>
      </c>
      <c r="X176" s="26">
        <f>IF(T176&gt;0,V176/T176,0)</f>
        <v/>
      </c>
      <c r="Y176" s="26">
        <f>IF(U176&gt;0,W176/U176,0)</f>
        <v/>
      </c>
      <c r="Z176" s="25">
        <f>T176-V176</f>
        <v/>
      </c>
      <c r="AA176" s="25">
        <f>U176-W176</f>
        <v/>
      </c>
      <c r="AB176" s="25">
        <f>IF(Config!$B$7&gt;0,(V176/Config!$B$7)*Config!$B$4,0)</f>
        <v/>
      </c>
      <c r="AC176" s="25">
        <f>IF(Config!$B$7&gt;0,(W176/Config!$B$7)*Config!$B$4,0)</f>
        <v/>
      </c>
    </row>
    <row r="177" hidden="1" outlineLevel="1">
      <c r="A177" s="22" t="inlineStr">
        <is>
          <t>May</t>
        </is>
      </c>
      <c r="B177" s="22" t="n">
        <v>2026</v>
      </c>
      <c r="C177" s="22" t="inlineStr">
        <is>
          <t>25-04-2026</t>
        </is>
      </c>
      <c r="D177" s="23" t="n">
        <v>0.719375</v>
      </c>
      <c r="E177" s="22" t="inlineStr">
        <is>
          <t>Makhana_7-2981</t>
        </is>
      </c>
      <c r="F177" s="22" t="inlineStr">
        <is>
          <t>FG</t>
        </is>
      </c>
      <c r="G177" s="22" t="inlineStr">
        <is>
          <t>Roasted &amp; Flavoured Makhana</t>
        </is>
      </c>
      <c r="H177" s="22" t="inlineStr">
        <is>
          <t>Roasted &amp; Flavored Makhana - Black Pepper Farmley Composite jar 77 g</t>
        </is>
      </c>
      <c r="I177" s="22" t="inlineStr">
        <is>
          <t>Prasadam Roasted Makhana</t>
        </is>
      </c>
      <c r="J177" s="24" t="n">
        <v>0.077</v>
      </c>
      <c r="K177" s="24" t="n">
        <v>2000</v>
      </c>
      <c r="L177" s="22" t="inlineStr">
        <is>
          <t>Zepto Limited</t>
        </is>
      </c>
      <c r="M177" s="24" t="n">
        <v>154</v>
      </c>
      <c r="N177" s="22" t="inlineStr">
        <is>
          <t>Quick Commerce</t>
        </is>
      </c>
      <c r="O177" s="22" t="inlineStr">
        <is>
          <t>Purnea</t>
        </is>
      </c>
      <c r="P177" s="22" t="inlineStr">
        <is>
          <t>Value Added</t>
        </is>
      </c>
      <c r="Q177" s="22" t="inlineStr">
        <is>
          <t>Roasted &amp; Flavoured Makhana</t>
        </is>
      </c>
      <c r="R177" s="25">
        <f>IF(Config!$B$4&gt;0,M177/Config!$B$4,0)</f>
        <v/>
      </c>
      <c r="S177" s="25">
        <f>IF(Config!$B$4&gt;0,K177/Config!$B$4,0)</f>
        <v/>
      </c>
      <c r="T177" s="25">
        <f>R177*Config!$B$7</f>
        <v/>
      </c>
      <c r="U177" s="25">
        <f>S177*Config!$B$7</f>
        <v/>
      </c>
      <c r="V177" s="25" t="n">
        <v>59.14</v>
      </c>
      <c r="W177" s="25" t="n">
        <v>768</v>
      </c>
      <c r="X177" s="26">
        <f>IF(T177&gt;0,V177/T177,0)</f>
        <v/>
      </c>
      <c r="Y177" s="26">
        <f>IF(U177&gt;0,W177/U177,0)</f>
        <v/>
      </c>
      <c r="Z177" s="25">
        <f>T177-V177</f>
        <v/>
      </c>
      <c r="AA177" s="25">
        <f>U177-W177</f>
        <v/>
      </c>
      <c r="AB177" s="25">
        <f>IF(Config!$B$7&gt;0,(V177/Config!$B$7)*Config!$B$4,0)</f>
        <v/>
      </c>
      <c r="AC177" s="25">
        <f>IF(Config!$B$7&gt;0,(W177/Config!$B$7)*Config!$B$4,0)</f>
        <v/>
      </c>
    </row>
    <row r="178" hidden="1" outlineLevel="1">
      <c r="A178" s="22" t="inlineStr">
        <is>
          <t>May</t>
        </is>
      </c>
      <c r="B178" s="22" t="n">
        <v>2026</v>
      </c>
      <c r="C178" s="22" t="inlineStr">
        <is>
          <t>25-04-2026</t>
        </is>
      </c>
      <c r="D178" s="23" t="n">
        <v>0.719375</v>
      </c>
      <c r="E178" s="22" t="inlineStr">
        <is>
          <t>Makhana_7-2984</t>
        </is>
      </c>
      <c r="F178" s="22" t="inlineStr">
        <is>
          <t>FG</t>
        </is>
      </c>
      <c r="G178" s="22" t="inlineStr">
        <is>
          <t>Roasted &amp; Flavoured Makhana</t>
        </is>
      </c>
      <c r="H178" s="22" t="inlineStr">
        <is>
          <t>Roasted &amp; Salted Makhana Farmley Composite Jar 77 g</t>
        </is>
      </c>
      <c r="I178" s="22" t="inlineStr">
        <is>
          <t>Prasadam Roasted Makhana</t>
        </is>
      </c>
      <c r="J178" s="24" t="n">
        <v>0.077</v>
      </c>
      <c r="K178" s="24" t="n">
        <v>25000</v>
      </c>
      <c r="L178" s="22" t="inlineStr">
        <is>
          <t>Zepto Limited</t>
        </is>
      </c>
      <c r="M178" s="24" t="n">
        <v>1925</v>
      </c>
      <c r="N178" s="22" t="inlineStr">
        <is>
          <t>Quick Commerce</t>
        </is>
      </c>
      <c r="O178" s="22" t="inlineStr">
        <is>
          <t>Purnea</t>
        </is>
      </c>
      <c r="P178" s="22" t="inlineStr">
        <is>
          <t>Value Added</t>
        </is>
      </c>
      <c r="Q178" s="22" t="inlineStr">
        <is>
          <t>Roasted &amp; Flavoured Makhana</t>
        </is>
      </c>
      <c r="R178" s="25">
        <f>IF(Config!$B$4&gt;0,M178/Config!$B$4,0)</f>
        <v/>
      </c>
      <c r="S178" s="25">
        <f>IF(Config!$B$4&gt;0,K178/Config!$B$4,0)</f>
        <v/>
      </c>
      <c r="T178" s="25">
        <f>R178*Config!$B$7</f>
        <v/>
      </c>
      <c r="U178" s="25">
        <f>S178*Config!$B$7</f>
        <v/>
      </c>
      <c r="V178" s="25" t="n">
        <v>1001.62</v>
      </c>
      <c r="W178" s="25" t="n">
        <v>13008</v>
      </c>
      <c r="X178" s="26">
        <f>IF(T178&gt;0,V178/T178,0)</f>
        <v/>
      </c>
      <c r="Y178" s="26">
        <f>IF(U178&gt;0,W178/U178,0)</f>
        <v/>
      </c>
      <c r="Z178" s="25">
        <f>T178-V178</f>
        <v/>
      </c>
      <c r="AA178" s="25">
        <f>U178-W178</f>
        <v/>
      </c>
      <c r="AB178" s="25">
        <f>IF(Config!$B$7&gt;0,(V178/Config!$B$7)*Config!$B$4,0)</f>
        <v/>
      </c>
      <c r="AC178" s="25">
        <f>IF(Config!$B$7&gt;0,(W178/Config!$B$7)*Config!$B$4,0)</f>
        <v/>
      </c>
    </row>
    <row r="179" hidden="1" outlineLevel="1">
      <c r="A179" s="22" t="inlineStr">
        <is>
          <t>May</t>
        </is>
      </c>
      <c r="B179" s="22" t="n">
        <v>2026</v>
      </c>
      <c r="C179" s="22" t="inlineStr">
        <is>
          <t>25-04-2026</t>
        </is>
      </c>
      <c r="D179" s="23" t="n">
        <v>0.719375</v>
      </c>
      <c r="E179" s="22" t="inlineStr">
        <is>
          <t>Makhana_7-2995</t>
        </is>
      </c>
      <c r="F179" s="22" t="inlineStr">
        <is>
          <t>FG</t>
        </is>
      </c>
      <c r="G179" s="22" t="inlineStr">
        <is>
          <t>Roasted &amp; Flavoured Makhana</t>
        </is>
      </c>
      <c r="H179" s="22" t="inlineStr">
        <is>
          <t>Roasted &amp; Flavoured Cream &amp; Onion Makhana Farmley Jar 55 g</t>
        </is>
      </c>
      <c r="I179" s="22" t="inlineStr">
        <is>
          <t>Prasadam Roasted Makhana</t>
        </is>
      </c>
      <c r="J179" s="24" t="n">
        <v>0.055</v>
      </c>
      <c r="K179" s="24" t="n">
        <v>3000</v>
      </c>
      <c r="L179" s="22" t="inlineStr">
        <is>
          <t>Zepto Limited</t>
        </is>
      </c>
      <c r="M179" s="24" t="n">
        <v>165</v>
      </c>
      <c r="N179" s="22" t="inlineStr">
        <is>
          <t>Quick Commerce</t>
        </is>
      </c>
      <c r="O179" s="22" t="inlineStr">
        <is>
          <t>Purnea</t>
        </is>
      </c>
      <c r="P179" s="22" t="inlineStr">
        <is>
          <t>Value Added</t>
        </is>
      </c>
      <c r="Q179" s="22" t="inlineStr">
        <is>
          <t>Roasted &amp; Flavoured Makhana</t>
        </is>
      </c>
      <c r="R179" s="25">
        <f>IF(Config!$B$4&gt;0,M179/Config!$B$4,0)</f>
        <v/>
      </c>
      <c r="S179" s="25">
        <f>IF(Config!$B$4&gt;0,K179/Config!$B$4,0)</f>
        <v/>
      </c>
      <c r="T179" s="25">
        <f>R179*Config!$B$7</f>
        <v/>
      </c>
      <c r="U179" s="25">
        <f>S179*Config!$B$7</f>
        <v/>
      </c>
      <c r="V179" s="25" t="n">
        <v>50.05</v>
      </c>
      <c r="W179" s="25" t="n">
        <v>910</v>
      </c>
      <c r="X179" s="26">
        <f>IF(T179&gt;0,V179/T179,0)</f>
        <v/>
      </c>
      <c r="Y179" s="26">
        <f>IF(U179&gt;0,W179/U179,0)</f>
        <v/>
      </c>
      <c r="Z179" s="25">
        <f>T179-V179</f>
        <v/>
      </c>
      <c r="AA179" s="25">
        <f>U179-W179</f>
        <v/>
      </c>
      <c r="AB179" s="25">
        <f>IF(Config!$B$7&gt;0,(V179/Config!$B$7)*Config!$B$4,0)</f>
        <v/>
      </c>
      <c r="AC179" s="25">
        <f>IF(Config!$B$7&gt;0,(W179/Config!$B$7)*Config!$B$4,0)</f>
        <v/>
      </c>
    </row>
    <row r="180" hidden="1" outlineLevel="1">
      <c r="A180" s="22" t="inlineStr">
        <is>
          <t>May</t>
        </is>
      </c>
      <c r="B180" s="22" t="n">
        <v>2026</v>
      </c>
      <c r="C180" s="22" t="inlineStr">
        <is>
          <t>25-04-2026</t>
        </is>
      </c>
      <c r="D180" s="23" t="n">
        <v>0.719375</v>
      </c>
      <c r="E180" s="22" t="inlineStr">
        <is>
          <t>Makhana_7-2992</t>
        </is>
      </c>
      <c r="F180" s="22" t="inlineStr">
        <is>
          <t>FG</t>
        </is>
      </c>
      <c r="G180" s="22" t="inlineStr">
        <is>
          <t>Roasted &amp; Flavoured Makhana</t>
        </is>
      </c>
      <c r="H180" s="22" t="inlineStr">
        <is>
          <t>Roasted &amp; Flavoured Peri Peri Makhana Farmley Jar 55 g</t>
        </is>
      </c>
      <c r="I180" s="22" t="inlineStr">
        <is>
          <t>Prasadam Roasted Makhana</t>
        </is>
      </c>
      <c r="J180" s="24" t="n">
        <v>0.055</v>
      </c>
      <c r="K180" s="24" t="n">
        <v>2000</v>
      </c>
      <c r="L180" s="22" t="inlineStr">
        <is>
          <t>Zepto Limited</t>
        </is>
      </c>
      <c r="M180" s="24" t="n">
        <v>110</v>
      </c>
      <c r="N180" s="22" t="inlineStr">
        <is>
          <t>Quick Commerce</t>
        </is>
      </c>
      <c r="O180" s="22" t="inlineStr">
        <is>
          <t>Purnea</t>
        </is>
      </c>
      <c r="P180" s="22" t="inlineStr">
        <is>
          <t>Value Added</t>
        </is>
      </c>
      <c r="Q180" s="22" t="inlineStr">
        <is>
          <t>Roasted &amp; Flavoured Makhana</t>
        </is>
      </c>
      <c r="R180" s="25">
        <f>IF(Config!$B$4&gt;0,M180/Config!$B$4,0)</f>
        <v/>
      </c>
      <c r="S180" s="25">
        <f>IF(Config!$B$4&gt;0,K180/Config!$B$4,0)</f>
        <v/>
      </c>
      <c r="T180" s="25">
        <f>R180*Config!$B$7</f>
        <v/>
      </c>
      <c r="U180" s="25">
        <f>S180*Config!$B$7</f>
        <v/>
      </c>
      <c r="V180" s="25" t="n">
        <v>46.2</v>
      </c>
      <c r="W180" s="25" t="n">
        <v>840</v>
      </c>
      <c r="X180" s="26">
        <f>IF(T180&gt;0,V180/T180,0)</f>
        <v/>
      </c>
      <c r="Y180" s="26">
        <f>IF(U180&gt;0,W180/U180,0)</f>
        <v/>
      </c>
      <c r="Z180" s="25">
        <f>T180-V180</f>
        <v/>
      </c>
      <c r="AA180" s="25">
        <f>U180-W180</f>
        <v/>
      </c>
      <c r="AB180" s="25">
        <f>IF(Config!$B$7&gt;0,(V180/Config!$B$7)*Config!$B$4,0)</f>
        <v/>
      </c>
      <c r="AC180" s="25">
        <f>IF(Config!$B$7&gt;0,(W180/Config!$B$7)*Config!$B$4,0)</f>
        <v/>
      </c>
    </row>
    <row r="181" hidden="1" outlineLevel="1">
      <c r="A181" s="22" t="inlineStr">
        <is>
          <t>May</t>
        </is>
      </c>
      <c r="B181" s="22" t="n">
        <v>2026</v>
      </c>
      <c r="C181" s="22" t="inlineStr">
        <is>
          <t>25-04-2026</t>
        </is>
      </c>
      <c r="D181" s="23" t="n">
        <v>0.719375</v>
      </c>
      <c r="E181" s="22" t="inlineStr">
        <is>
          <t>Makhana_7-2994</t>
        </is>
      </c>
      <c r="F181" s="22" t="inlineStr">
        <is>
          <t>FG</t>
        </is>
      </c>
      <c r="G181" s="22" t="inlineStr">
        <is>
          <t>Roasted &amp; Flavoured Makhana</t>
        </is>
      </c>
      <c r="H181" s="22" t="inlineStr">
        <is>
          <t>Roasted &amp; Salted Makhana Farmley Jar 55 g</t>
        </is>
      </c>
      <c r="I181" s="22" t="inlineStr">
        <is>
          <t>Prasadam Roasted Makhana</t>
        </is>
      </c>
      <c r="J181" s="24" t="n">
        <v>0.055</v>
      </c>
      <c r="K181" s="24" t="n">
        <v>1500</v>
      </c>
      <c r="L181" s="22" t="inlineStr">
        <is>
          <t>Zepto Limited</t>
        </is>
      </c>
      <c r="M181" s="24" t="n">
        <v>82.5</v>
      </c>
      <c r="N181" s="22" t="inlineStr">
        <is>
          <t>Quick Commerce</t>
        </is>
      </c>
      <c r="O181" s="22" t="inlineStr">
        <is>
          <t>Purnea</t>
        </is>
      </c>
      <c r="P181" s="22" t="inlineStr">
        <is>
          <t>Value Added</t>
        </is>
      </c>
      <c r="Q181" s="22" t="inlineStr">
        <is>
          <t>Roasted &amp; Flavoured Makhana</t>
        </is>
      </c>
      <c r="R181" s="25">
        <f>IF(Config!$B$4&gt;0,M181/Config!$B$4,0)</f>
        <v/>
      </c>
      <c r="S181" s="25">
        <f>IF(Config!$B$4&gt;0,K181/Config!$B$4,0)</f>
        <v/>
      </c>
      <c r="T181" s="25">
        <f>R181*Config!$B$7</f>
        <v/>
      </c>
      <c r="U181" s="25">
        <f>S181*Config!$B$7</f>
        <v/>
      </c>
      <c r="V181" s="25" t="n">
        <v>65.45</v>
      </c>
      <c r="W181" s="25" t="n">
        <v>1190</v>
      </c>
      <c r="X181" s="26">
        <f>IF(T181&gt;0,V181/T181,0)</f>
        <v/>
      </c>
      <c r="Y181" s="26">
        <f>IF(U181&gt;0,W181/U181,0)</f>
        <v/>
      </c>
      <c r="Z181" s="25">
        <f>T181-V181</f>
        <v/>
      </c>
      <c r="AA181" s="25">
        <f>U181-W181</f>
        <v/>
      </c>
      <c r="AB181" s="25">
        <f>IF(Config!$B$7&gt;0,(V181/Config!$B$7)*Config!$B$4,0)</f>
        <v/>
      </c>
      <c r="AC181" s="25">
        <f>IF(Config!$B$7&gt;0,(W181/Config!$B$7)*Config!$B$4,0)</f>
        <v/>
      </c>
    </row>
    <row r="182" hidden="1" outlineLevel="1">
      <c r="A182" s="22" t="inlineStr">
        <is>
          <t>May</t>
        </is>
      </c>
      <c r="B182" s="22" t="n">
        <v>2026</v>
      </c>
      <c r="C182" s="22" t="inlineStr">
        <is>
          <t>25-04-2026</t>
        </is>
      </c>
      <c r="D182" s="23" t="n">
        <v>0.719375</v>
      </c>
      <c r="E182" s="22" t="inlineStr">
        <is>
          <t>Makhana_7-2997</t>
        </is>
      </c>
      <c r="F182" s="22" t="inlineStr">
        <is>
          <t>FG</t>
        </is>
      </c>
      <c r="G182" s="22" t="inlineStr">
        <is>
          <t>Roasted &amp; Flavoured Makhana</t>
        </is>
      </c>
      <c r="H182" s="22" t="inlineStr">
        <is>
          <t>Roasted &amp; Flavoured Achaari Makhana Farmley Jar 55 g</t>
        </is>
      </c>
      <c r="I182" s="22" t="inlineStr">
        <is>
          <t>Prasadam Roasted Makhana</t>
        </is>
      </c>
      <c r="J182" s="24" t="n">
        <v>0.055</v>
      </c>
      <c r="K182" s="24" t="n">
        <v>1000</v>
      </c>
      <c r="L182" s="22" t="inlineStr">
        <is>
          <t>Zepto Limited</t>
        </is>
      </c>
      <c r="M182" s="24" t="n">
        <v>55</v>
      </c>
      <c r="N182" s="22" t="inlineStr">
        <is>
          <t>Quick Commerce</t>
        </is>
      </c>
      <c r="O182" s="22" t="inlineStr">
        <is>
          <t>Purnea</t>
        </is>
      </c>
      <c r="P182" s="22" t="inlineStr">
        <is>
          <t>Value Added</t>
        </is>
      </c>
      <c r="Q182" s="22" t="inlineStr">
        <is>
          <t>Roasted &amp; Flavoured Makhana</t>
        </is>
      </c>
      <c r="R182" s="25">
        <f>IF(Config!$B$4&gt;0,M182/Config!$B$4,0)</f>
        <v/>
      </c>
      <c r="S182" s="25">
        <f>IF(Config!$B$4&gt;0,K182/Config!$B$4,0)</f>
        <v/>
      </c>
      <c r="T182" s="25">
        <f>R182*Config!$B$7</f>
        <v/>
      </c>
      <c r="U182" s="25">
        <f>S182*Config!$B$7</f>
        <v/>
      </c>
      <c r="V182" s="25" t="n">
        <v>9.619999999999999</v>
      </c>
      <c r="W182" s="25" t="n">
        <v>175</v>
      </c>
      <c r="X182" s="26">
        <f>IF(T182&gt;0,V182/T182,0)</f>
        <v/>
      </c>
      <c r="Y182" s="26">
        <f>IF(U182&gt;0,W182/U182,0)</f>
        <v/>
      </c>
      <c r="Z182" s="25">
        <f>T182-V182</f>
        <v/>
      </c>
      <c r="AA182" s="25">
        <f>U182-W182</f>
        <v/>
      </c>
      <c r="AB182" s="25">
        <f>IF(Config!$B$7&gt;0,(V182/Config!$B$7)*Config!$B$4,0)</f>
        <v/>
      </c>
      <c r="AC182" s="25">
        <f>IF(Config!$B$7&gt;0,(W182/Config!$B$7)*Config!$B$4,0)</f>
        <v/>
      </c>
    </row>
    <row r="183" hidden="1" outlineLevel="1">
      <c r="A183" s="22" t="inlineStr">
        <is>
          <t>May</t>
        </is>
      </c>
      <c r="B183" s="22" t="n">
        <v>2026</v>
      </c>
      <c r="C183" s="22" t="inlineStr">
        <is>
          <t>25-04-2026</t>
        </is>
      </c>
      <c r="D183" s="23" t="n">
        <v>0.719375</v>
      </c>
      <c r="E183" s="22" t="inlineStr">
        <is>
          <t>Makhana_7-2996</t>
        </is>
      </c>
      <c r="F183" s="22" t="inlineStr">
        <is>
          <t>FG</t>
        </is>
      </c>
      <c r="G183" s="22" t="inlineStr">
        <is>
          <t>Roasted &amp; Flavoured Makhana</t>
        </is>
      </c>
      <c r="H183" s="22" t="inlineStr">
        <is>
          <t>Roasted &amp; Flavoured Tangy Tomato Makhana Farmley Jar 55 g</t>
        </is>
      </c>
      <c r="I183" s="22" t="inlineStr">
        <is>
          <t>Prasadam Roasted Makhana</t>
        </is>
      </c>
      <c r="J183" s="24" t="n">
        <v>0.055</v>
      </c>
      <c r="K183" s="24" t="n">
        <v>1000</v>
      </c>
      <c r="L183" s="22" t="inlineStr">
        <is>
          <t>Zepto Limited</t>
        </is>
      </c>
      <c r="M183" s="24" t="n">
        <v>55</v>
      </c>
      <c r="N183" s="22" t="inlineStr">
        <is>
          <t>Quick Commerce</t>
        </is>
      </c>
      <c r="O183" s="22" t="inlineStr">
        <is>
          <t>Purnea</t>
        </is>
      </c>
      <c r="P183" s="22" t="inlineStr">
        <is>
          <t>Value Added</t>
        </is>
      </c>
      <c r="Q183" s="22" t="inlineStr">
        <is>
          <t>Roasted &amp; Flavoured Makhana</t>
        </is>
      </c>
      <c r="R183" s="25">
        <f>IF(Config!$B$4&gt;0,M183/Config!$B$4,0)</f>
        <v/>
      </c>
      <c r="S183" s="25">
        <f>IF(Config!$B$4&gt;0,K183/Config!$B$4,0)</f>
        <v/>
      </c>
      <c r="T183" s="25">
        <f>R183*Config!$B$7</f>
        <v/>
      </c>
      <c r="U183" s="25">
        <f>S183*Config!$B$7</f>
        <v/>
      </c>
      <c r="V183" s="25" t="n">
        <v>23.1</v>
      </c>
      <c r="W183" s="25" t="n">
        <v>420</v>
      </c>
      <c r="X183" s="26">
        <f>IF(T183&gt;0,V183/T183,0)</f>
        <v/>
      </c>
      <c r="Y183" s="26">
        <f>IF(U183&gt;0,W183/U183,0)</f>
        <v/>
      </c>
      <c r="Z183" s="25">
        <f>T183-V183</f>
        <v/>
      </c>
      <c r="AA183" s="25">
        <f>U183-W183</f>
        <v/>
      </c>
      <c r="AB183" s="25">
        <f>IF(Config!$B$7&gt;0,(V183/Config!$B$7)*Config!$B$4,0)</f>
        <v/>
      </c>
      <c r="AC183" s="25">
        <f>IF(Config!$B$7&gt;0,(W183/Config!$B$7)*Config!$B$4,0)</f>
        <v/>
      </c>
    </row>
    <row r="184" hidden="1" outlineLevel="1">
      <c r="A184" s="22" t="inlineStr">
        <is>
          <t>May</t>
        </is>
      </c>
      <c r="B184" s="22" t="n">
        <v>2026</v>
      </c>
      <c r="C184" s="22" t="inlineStr">
        <is>
          <t>25-04-2026</t>
        </is>
      </c>
      <c r="D184" s="23" t="n">
        <v>0.719386574074074</v>
      </c>
      <c r="E184" s="22" t="inlineStr">
        <is>
          <t>Makhana_7-30155</t>
        </is>
      </c>
      <c r="F184" s="22" t="inlineStr">
        <is>
          <t>FG</t>
        </is>
      </c>
      <c r="G184" s="22" t="inlineStr">
        <is>
          <t>Roasted &amp; Flavoured Makhana</t>
        </is>
      </c>
      <c r="H184" s="22" t="inlineStr">
        <is>
          <t>Roasted &amp; Salted Makhana Farmley Pillow Pouch 20 g</t>
        </is>
      </c>
      <c r="I184" s="22" t="inlineStr">
        <is>
          <t>Prasadam Roasted Makhana</t>
        </is>
      </c>
      <c r="J184" s="24" t="n">
        <v>0.02</v>
      </c>
      <c r="K184" s="24" t="n">
        <v>50000</v>
      </c>
      <c r="L184" s="22" t="inlineStr">
        <is>
          <t>Zepto Limited</t>
        </is>
      </c>
      <c r="M184" s="24" t="n">
        <v>1000</v>
      </c>
      <c r="N184" s="22" t="inlineStr">
        <is>
          <t>Quick Commerce</t>
        </is>
      </c>
      <c r="O184" s="22" t="inlineStr">
        <is>
          <t>Purnea</t>
        </is>
      </c>
      <c r="P184" s="22" t="inlineStr">
        <is>
          <t>Value Added</t>
        </is>
      </c>
      <c r="Q184" s="22" t="inlineStr">
        <is>
          <t>Roasted &amp; Flavoured Makhana</t>
        </is>
      </c>
      <c r="R184" s="25">
        <f>IF(Config!$B$4&gt;0,M184/Config!$B$4,0)</f>
        <v/>
      </c>
      <c r="S184" s="25">
        <f>IF(Config!$B$4&gt;0,K184/Config!$B$4,0)</f>
        <v/>
      </c>
      <c r="T184" s="25">
        <f>R184*Config!$B$7</f>
        <v/>
      </c>
      <c r="U184" s="25">
        <f>S184*Config!$B$7</f>
        <v/>
      </c>
      <c r="V184" s="25" t="n">
        <v>781.2</v>
      </c>
      <c r="W184" s="25" t="n">
        <v>39060</v>
      </c>
      <c r="X184" s="26">
        <f>IF(T184&gt;0,V184/T184,0)</f>
        <v/>
      </c>
      <c r="Y184" s="26">
        <f>IF(U184&gt;0,W184/U184,0)</f>
        <v/>
      </c>
      <c r="Z184" s="25">
        <f>T184-V184</f>
        <v/>
      </c>
      <c r="AA184" s="25">
        <f>U184-W184</f>
        <v/>
      </c>
      <c r="AB184" s="25">
        <f>IF(Config!$B$7&gt;0,(V184/Config!$B$7)*Config!$B$4,0)</f>
        <v/>
      </c>
      <c r="AC184" s="25">
        <f>IF(Config!$B$7&gt;0,(W184/Config!$B$7)*Config!$B$4,0)</f>
        <v/>
      </c>
    </row>
    <row r="185" hidden="1" outlineLevel="1">
      <c r="A185" s="22" t="inlineStr">
        <is>
          <t>May</t>
        </is>
      </c>
      <c r="B185" s="22" t="n">
        <v>2026</v>
      </c>
      <c r="C185" s="22" t="inlineStr">
        <is>
          <t>25-04-2026</t>
        </is>
      </c>
      <c r="D185" s="23" t="n">
        <v>0.7266319444444445</v>
      </c>
      <c r="E185" s="22" t="inlineStr">
        <is>
          <t>Makhana_7-2983</t>
        </is>
      </c>
      <c r="F185" s="22" t="inlineStr">
        <is>
          <t>FG</t>
        </is>
      </c>
      <c r="G185" s="22" t="inlineStr">
        <is>
          <t>Roasted &amp; Flavoured Makhana</t>
        </is>
      </c>
      <c r="H185" s="22" t="inlineStr">
        <is>
          <t>Roasted &amp; Flavored Makhana - Peri Peri Farmley Composite Jar 77 g</t>
        </is>
      </c>
      <c r="I185" s="22" t="inlineStr">
        <is>
          <t>Prasadam Roasted Makhana</t>
        </is>
      </c>
      <c r="J185" s="24" t="n">
        <v>0.077</v>
      </c>
      <c r="K185" s="24" t="n">
        <v>250</v>
      </c>
      <c r="L185" s="22" t="inlineStr">
        <is>
          <t>SPENCER'S RETAIL LIMITED</t>
        </is>
      </c>
      <c r="M185" s="24" t="n">
        <v>19.25</v>
      </c>
      <c r="N185" s="22" t="inlineStr">
        <is>
          <t>Modern Trade</t>
        </is>
      </c>
      <c r="O185" s="22" t="inlineStr">
        <is>
          <t>Purnea</t>
        </is>
      </c>
      <c r="P185" s="22" t="inlineStr">
        <is>
          <t>Value Added</t>
        </is>
      </c>
      <c r="Q185" s="22" t="inlineStr">
        <is>
          <t>Roasted &amp; Flavoured Makhana</t>
        </is>
      </c>
      <c r="R185" s="25">
        <f>IF(Config!$B$4&gt;0,M185/Config!$B$4,0)</f>
        <v/>
      </c>
      <c r="S185" s="25">
        <f>IF(Config!$B$4&gt;0,K185/Config!$B$4,0)</f>
        <v/>
      </c>
      <c r="T185" s="25">
        <f>R185*Config!$B$7</f>
        <v/>
      </c>
      <c r="U185" s="25">
        <f>S185*Config!$B$7</f>
        <v/>
      </c>
      <c r="V185" s="25" t="n">
        <v>0</v>
      </c>
      <c r="W185" s="25" t="n">
        <v>0</v>
      </c>
      <c r="X185" s="26">
        <f>IF(T185&gt;0,V185/T185,0)</f>
        <v/>
      </c>
      <c r="Y185" s="26">
        <f>IF(U185&gt;0,W185/U185,0)</f>
        <v/>
      </c>
      <c r="Z185" s="25">
        <f>T185-V185</f>
        <v/>
      </c>
      <c r="AA185" s="25">
        <f>U185-W185</f>
        <v/>
      </c>
      <c r="AB185" s="25">
        <f>IF(Config!$B$7&gt;0,(V185/Config!$B$7)*Config!$B$4,0)</f>
        <v/>
      </c>
      <c r="AC185" s="25">
        <f>IF(Config!$B$7&gt;0,(W185/Config!$B$7)*Config!$B$4,0)</f>
        <v/>
      </c>
    </row>
    <row r="186" hidden="1" outlineLevel="1">
      <c r="A186" s="22" t="inlineStr">
        <is>
          <t>May</t>
        </is>
      </c>
      <c r="B186" s="22" t="n">
        <v>2026</v>
      </c>
      <c r="C186" s="22" t="inlineStr">
        <is>
          <t>25-04-2026</t>
        </is>
      </c>
      <c r="D186" s="23" t="n">
        <v>0.7266319444444445</v>
      </c>
      <c r="E186" s="22" t="inlineStr">
        <is>
          <t>Makhana_7-2984</t>
        </is>
      </c>
      <c r="F186" s="22" t="inlineStr">
        <is>
          <t>FG</t>
        </is>
      </c>
      <c r="G186" s="22" t="inlineStr">
        <is>
          <t>Roasted &amp; Flavoured Makhana</t>
        </is>
      </c>
      <c r="H186" s="22" t="inlineStr">
        <is>
          <t>Roasted &amp; Salted Makhana Farmley Composite Jar 77 g</t>
        </is>
      </c>
      <c r="I186" s="22" t="inlineStr">
        <is>
          <t>Prasadam Roasted Makhana</t>
        </is>
      </c>
      <c r="J186" s="24" t="n">
        <v>0.077</v>
      </c>
      <c r="K186" s="24" t="n">
        <v>250</v>
      </c>
      <c r="L186" s="22" t="inlineStr">
        <is>
          <t>SPENCER'S RETAIL LIMITED</t>
        </is>
      </c>
      <c r="M186" s="24" t="n">
        <v>19.25</v>
      </c>
      <c r="N186" s="22" t="inlineStr">
        <is>
          <t>Modern Trade</t>
        </is>
      </c>
      <c r="O186" s="22" t="inlineStr">
        <is>
          <t>Purnea</t>
        </is>
      </c>
      <c r="P186" s="22" t="inlineStr">
        <is>
          <t>Value Added</t>
        </is>
      </c>
      <c r="Q186" s="22" t="inlineStr">
        <is>
          <t>Roasted &amp; Flavoured Makhana</t>
        </is>
      </c>
      <c r="R186" s="25">
        <f>IF(Config!$B$4&gt;0,M186/Config!$B$4,0)</f>
        <v/>
      </c>
      <c r="S186" s="25">
        <f>IF(Config!$B$4&gt;0,K186/Config!$B$4,0)</f>
        <v/>
      </c>
      <c r="T186" s="25">
        <f>R186*Config!$B$7</f>
        <v/>
      </c>
      <c r="U186" s="25">
        <f>S186*Config!$B$7</f>
        <v/>
      </c>
      <c r="V186" s="25" t="n">
        <v>3.7</v>
      </c>
      <c r="W186" s="25" t="n">
        <v>48</v>
      </c>
      <c r="X186" s="26">
        <f>IF(T186&gt;0,V186/T186,0)</f>
        <v/>
      </c>
      <c r="Y186" s="26">
        <f>IF(U186&gt;0,W186/U186,0)</f>
        <v/>
      </c>
      <c r="Z186" s="25">
        <f>T186-V186</f>
        <v/>
      </c>
      <c r="AA186" s="25">
        <f>U186-W186</f>
        <v/>
      </c>
      <c r="AB186" s="25">
        <f>IF(Config!$B$7&gt;0,(V186/Config!$B$7)*Config!$B$4,0)</f>
        <v/>
      </c>
      <c r="AC186" s="25">
        <f>IF(Config!$B$7&gt;0,(W186/Config!$B$7)*Config!$B$4,0)</f>
        <v/>
      </c>
    </row>
    <row r="187" hidden="1" outlineLevel="1">
      <c r="A187" s="22" t="inlineStr">
        <is>
          <t>May</t>
        </is>
      </c>
      <c r="B187" s="22" t="n">
        <v>2026</v>
      </c>
      <c r="C187" s="22" t="inlineStr">
        <is>
          <t>25-04-2026</t>
        </is>
      </c>
      <c r="D187" s="23" t="n">
        <v>0.7266319444444445</v>
      </c>
      <c r="E187" s="22" t="inlineStr">
        <is>
          <t>Makhana_7-2986</t>
        </is>
      </c>
      <c r="F187" s="22" t="inlineStr">
        <is>
          <t>FG</t>
        </is>
      </c>
      <c r="G187" s="22" t="inlineStr">
        <is>
          <t>Roasted &amp; Flavoured Makhana</t>
        </is>
      </c>
      <c r="H187" s="22" t="inlineStr">
        <is>
          <t>Roasted &amp; Flavored Makhana -Cream and Onion Farmley Composite Jar 77 g</t>
        </is>
      </c>
      <c r="I187" s="22" t="inlineStr">
        <is>
          <t>Prasadam Roasted Makhana</t>
        </is>
      </c>
      <c r="J187" s="24" t="n">
        <v>0.077</v>
      </c>
      <c r="K187" s="24" t="n">
        <v>400</v>
      </c>
      <c r="L187" s="22" t="inlineStr">
        <is>
          <t>SPENCER'S RETAIL LIMITED</t>
        </is>
      </c>
      <c r="M187" s="24" t="n">
        <v>30.8</v>
      </c>
      <c r="N187" s="22" t="inlineStr">
        <is>
          <t>Modern Trade</t>
        </is>
      </c>
      <c r="O187" s="22" t="inlineStr">
        <is>
          <t>Purnea</t>
        </is>
      </c>
      <c r="P187" s="22" t="inlineStr">
        <is>
          <t>Value Added</t>
        </is>
      </c>
      <c r="Q187" s="22" t="inlineStr">
        <is>
          <t>Roasted &amp; Flavoured Makhana</t>
        </is>
      </c>
      <c r="R187" s="25">
        <f>IF(Config!$B$4&gt;0,M187/Config!$B$4,0)</f>
        <v/>
      </c>
      <c r="S187" s="25">
        <f>IF(Config!$B$4&gt;0,K187/Config!$B$4,0)</f>
        <v/>
      </c>
      <c r="T187" s="25">
        <f>R187*Config!$B$7</f>
        <v/>
      </c>
      <c r="U187" s="25">
        <f>S187*Config!$B$7</f>
        <v/>
      </c>
      <c r="V187" s="25" t="n">
        <v>0</v>
      </c>
      <c r="W187" s="25" t="n">
        <v>0</v>
      </c>
      <c r="X187" s="26">
        <f>IF(T187&gt;0,V187/T187,0)</f>
        <v/>
      </c>
      <c r="Y187" s="26">
        <f>IF(U187&gt;0,W187/U187,0)</f>
        <v/>
      </c>
      <c r="Z187" s="25">
        <f>T187-V187</f>
        <v/>
      </c>
      <c r="AA187" s="25">
        <f>U187-W187</f>
        <v/>
      </c>
      <c r="AB187" s="25">
        <f>IF(Config!$B$7&gt;0,(V187/Config!$B$7)*Config!$B$4,0)</f>
        <v/>
      </c>
      <c r="AC187" s="25">
        <f>IF(Config!$B$7&gt;0,(W187/Config!$B$7)*Config!$B$4,0)</f>
        <v/>
      </c>
    </row>
    <row r="188" hidden="1" outlineLevel="1">
      <c r="A188" s="22" t="inlineStr">
        <is>
          <t>May</t>
        </is>
      </c>
      <c r="B188" s="22" t="n">
        <v>2026</v>
      </c>
      <c r="C188" s="22" t="inlineStr">
        <is>
          <t>25-04-2026</t>
        </is>
      </c>
      <c r="D188" s="23" t="n">
        <v>0.7266319444444445</v>
      </c>
      <c r="E188" s="22" t="inlineStr">
        <is>
          <t>Makhana_7-2981</t>
        </is>
      </c>
      <c r="F188" s="22" t="inlineStr">
        <is>
          <t>FG</t>
        </is>
      </c>
      <c r="G188" s="22" t="inlineStr">
        <is>
          <t>Roasted &amp; Flavoured Makhana</t>
        </is>
      </c>
      <c r="H188" s="22" t="inlineStr">
        <is>
          <t>Roasted &amp; Flavored Makhana - Black Pepper Farmley Composite jar 77 g</t>
        </is>
      </c>
      <c r="I188" s="22" t="inlineStr">
        <is>
          <t>Prasadam Roasted Makhana</t>
        </is>
      </c>
      <c r="J188" s="24" t="n">
        <v>0.077</v>
      </c>
      <c r="K188" s="24" t="n">
        <v>400</v>
      </c>
      <c r="L188" s="22" t="inlineStr">
        <is>
          <t>SPENCER'S RETAIL LIMITED</t>
        </is>
      </c>
      <c r="M188" s="24" t="n">
        <v>30.8</v>
      </c>
      <c r="N188" s="22" t="inlineStr">
        <is>
          <t>Modern Trade</t>
        </is>
      </c>
      <c r="O188" s="22" t="inlineStr">
        <is>
          <t>Purnea</t>
        </is>
      </c>
      <c r="P188" s="22" t="inlineStr">
        <is>
          <t>Value Added</t>
        </is>
      </c>
      <c r="Q188" s="22" t="inlineStr">
        <is>
          <t>Roasted &amp; Flavoured Makhana</t>
        </is>
      </c>
      <c r="R188" s="25">
        <f>IF(Config!$B$4&gt;0,M188/Config!$B$4,0)</f>
        <v/>
      </c>
      <c r="S188" s="25">
        <f>IF(Config!$B$4&gt;0,K188/Config!$B$4,0)</f>
        <v/>
      </c>
      <c r="T188" s="25">
        <f>R188*Config!$B$7</f>
        <v/>
      </c>
      <c r="U188" s="25">
        <f>S188*Config!$B$7</f>
        <v/>
      </c>
      <c r="V188" s="25" t="n">
        <v>0</v>
      </c>
      <c r="W188" s="25" t="n">
        <v>0</v>
      </c>
      <c r="X188" s="26">
        <f>IF(T188&gt;0,V188/T188,0)</f>
        <v/>
      </c>
      <c r="Y188" s="26">
        <f>IF(U188&gt;0,W188/U188,0)</f>
        <v/>
      </c>
      <c r="Z188" s="25">
        <f>T188-V188</f>
        <v/>
      </c>
      <c r="AA188" s="25">
        <f>U188-W188</f>
        <v/>
      </c>
      <c r="AB188" s="25">
        <f>IF(Config!$B$7&gt;0,(V188/Config!$B$7)*Config!$B$4,0)</f>
        <v/>
      </c>
      <c r="AC188" s="25">
        <f>IF(Config!$B$7&gt;0,(W188/Config!$B$7)*Config!$B$4,0)</f>
        <v/>
      </c>
    </row>
    <row r="189" hidden="1" outlineLevel="1">
      <c r="A189" s="22" t="inlineStr">
        <is>
          <t>May</t>
        </is>
      </c>
      <c r="B189" s="22" t="n">
        <v>2026</v>
      </c>
      <c r="C189" s="22" t="inlineStr">
        <is>
          <t>25-04-2026</t>
        </is>
      </c>
      <c r="D189" s="23" t="n">
        <v>0.7266319444444445</v>
      </c>
      <c r="E189" s="22" t="inlineStr">
        <is>
          <t>Makhana_7-2979</t>
        </is>
      </c>
      <c r="F189" s="22" t="inlineStr">
        <is>
          <t>FG</t>
        </is>
      </c>
      <c r="G189" s="22" t="inlineStr">
        <is>
          <t>Roasted &amp; Flavoured Makhana</t>
        </is>
      </c>
      <c r="H189" s="22" t="inlineStr">
        <is>
          <t>Roasted &amp; Flavored Makhana -Cheddar Cheese Farmley Composite Jar 77 g</t>
        </is>
      </c>
      <c r="I189" s="22" t="inlineStr">
        <is>
          <t>Prasadam Roasted Makhana</t>
        </is>
      </c>
      <c r="J189" s="24" t="n">
        <v>0.077</v>
      </c>
      <c r="K189" s="24" t="n">
        <v>400</v>
      </c>
      <c r="L189" s="22" t="inlineStr">
        <is>
          <t>SPENCER'S RETAIL LIMITED</t>
        </is>
      </c>
      <c r="M189" s="24" t="n">
        <v>30.8</v>
      </c>
      <c r="N189" s="22" t="inlineStr">
        <is>
          <t>Modern Trade</t>
        </is>
      </c>
      <c r="O189" s="22" t="inlineStr">
        <is>
          <t>Purnea</t>
        </is>
      </c>
      <c r="P189" s="22" t="inlineStr">
        <is>
          <t>Value Added</t>
        </is>
      </c>
      <c r="Q189" s="22" t="inlineStr">
        <is>
          <t>Roasted &amp; Flavoured Makhana</t>
        </is>
      </c>
      <c r="R189" s="25">
        <f>IF(Config!$B$4&gt;0,M189/Config!$B$4,0)</f>
        <v/>
      </c>
      <c r="S189" s="25">
        <f>IF(Config!$B$4&gt;0,K189/Config!$B$4,0)</f>
        <v/>
      </c>
      <c r="T189" s="25">
        <f>R189*Config!$B$7</f>
        <v/>
      </c>
      <c r="U189" s="25">
        <f>S189*Config!$B$7</f>
        <v/>
      </c>
      <c r="V189" s="25" t="n">
        <v>0</v>
      </c>
      <c r="W189" s="25" t="n">
        <v>0</v>
      </c>
      <c r="X189" s="26">
        <f>IF(T189&gt;0,V189/T189,0)</f>
        <v/>
      </c>
      <c r="Y189" s="26">
        <f>IF(U189&gt;0,W189/U189,0)</f>
        <v/>
      </c>
      <c r="Z189" s="25">
        <f>T189-V189</f>
        <v/>
      </c>
      <c r="AA189" s="25">
        <f>U189-W189</f>
        <v/>
      </c>
      <c r="AB189" s="25">
        <f>IF(Config!$B$7&gt;0,(V189/Config!$B$7)*Config!$B$4,0)</f>
        <v/>
      </c>
      <c r="AC189" s="25">
        <f>IF(Config!$B$7&gt;0,(W189/Config!$B$7)*Config!$B$4,0)</f>
        <v/>
      </c>
    </row>
    <row r="190" hidden="1" outlineLevel="1">
      <c r="A190" s="22" t="inlineStr">
        <is>
          <t>May</t>
        </is>
      </c>
      <c r="B190" s="22" t="n">
        <v>2026</v>
      </c>
      <c r="C190" s="22" t="inlineStr">
        <is>
          <t>25-04-2026</t>
        </is>
      </c>
      <c r="D190" s="23" t="n">
        <v>0.7266435185185185</v>
      </c>
      <c r="E190" s="22" t="inlineStr">
        <is>
          <t>Makhana_7-2980</t>
        </is>
      </c>
      <c r="F190" s="22" t="inlineStr">
        <is>
          <t>FG</t>
        </is>
      </c>
      <c r="G190" s="22" t="inlineStr">
        <is>
          <t>Roasted &amp; Flavoured Makhana</t>
        </is>
      </c>
      <c r="H190" s="22" t="inlineStr">
        <is>
          <t>Roasted &amp; Flavored Makhana - Mint Farmley Composite Jar 77 g</t>
        </is>
      </c>
      <c r="I190" s="22" t="inlineStr">
        <is>
          <t>Prasadam Roasted Makhana</t>
        </is>
      </c>
      <c r="J190" s="24" t="n">
        <v>0.077</v>
      </c>
      <c r="K190" s="24" t="n">
        <v>300</v>
      </c>
      <c r="L190" s="22" t="inlineStr">
        <is>
          <t>MAX HYPERMARKET INDIA PRIVATE LIMITED</t>
        </is>
      </c>
      <c r="M190" s="24" t="n">
        <v>23.1</v>
      </c>
      <c r="N190" s="22" t="inlineStr">
        <is>
          <t>Modern Trade</t>
        </is>
      </c>
      <c r="O190" s="22" t="inlineStr">
        <is>
          <t>Purnea</t>
        </is>
      </c>
      <c r="P190" s="22" t="inlineStr">
        <is>
          <t>Value Added</t>
        </is>
      </c>
      <c r="Q190" s="22" t="inlineStr">
        <is>
          <t>Roasted &amp; Flavoured Makhana</t>
        </is>
      </c>
      <c r="R190" s="25">
        <f>IF(Config!$B$4&gt;0,M190/Config!$B$4,0)</f>
        <v/>
      </c>
      <c r="S190" s="25">
        <f>IF(Config!$B$4&gt;0,K190/Config!$B$4,0)</f>
        <v/>
      </c>
      <c r="T190" s="25">
        <f>R190*Config!$B$7</f>
        <v/>
      </c>
      <c r="U190" s="25">
        <f>S190*Config!$B$7</f>
        <v/>
      </c>
      <c r="V190" s="25" t="n">
        <v>0</v>
      </c>
      <c r="W190" s="25" t="n">
        <v>0</v>
      </c>
      <c r="X190" s="26">
        <f>IF(T190&gt;0,V190/T190,0)</f>
        <v/>
      </c>
      <c r="Y190" s="26">
        <f>IF(U190&gt;0,W190/U190,0)</f>
        <v/>
      </c>
      <c r="Z190" s="25">
        <f>T190-V190</f>
        <v/>
      </c>
      <c r="AA190" s="25">
        <f>U190-W190</f>
        <v/>
      </c>
      <c r="AB190" s="25">
        <f>IF(Config!$B$7&gt;0,(V190/Config!$B$7)*Config!$B$4,0)</f>
        <v/>
      </c>
      <c r="AC190" s="25">
        <f>IF(Config!$B$7&gt;0,(W190/Config!$B$7)*Config!$B$4,0)</f>
        <v/>
      </c>
    </row>
    <row r="191" hidden="1" outlineLevel="1">
      <c r="A191" s="22" t="inlineStr">
        <is>
          <t>May</t>
        </is>
      </c>
      <c r="B191" s="22" t="n">
        <v>2026</v>
      </c>
      <c r="C191" s="22" t="inlineStr">
        <is>
          <t>25-04-2026</t>
        </is>
      </c>
      <c r="D191" s="23" t="n">
        <v>0.7266435185185185</v>
      </c>
      <c r="E191" s="22" t="inlineStr">
        <is>
          <t>Makhana_7-2983</t>
        </is>
      </c>
      <c r="F191" s="22" t="inlineStr">
        <is>
          <t>FG</t>
        </is>
      </c>
      <c r="G191" s="22" t="inlineStr">
        <is>
          <t>Roasted &amp; Flavoured Makhana</t>
        </is>
      </c>
      <c r="H191" s="22" t="inlineStr">
        <is>
          <t>Roasted &amp; Flavored Makhana - Peri Peri Farmley Composite Jar 77 g</t>
        </is>
      </c>
      <c r="I191" s="22" t="inlineStr">
        <is>
          <t>Prasadam Roasted Makhana</t>
        </is>
      </c>
      <c r="J191" s="24" t="n">
        <v>0.077</v>
      </c>
      <c r="K191" s="24" t="n">
        <v>200</v>
      </c>
      <c r="L191" s="22" t="inlineStr">
        <is>
          <t>MAX HYPERMARKET INDIA PRIVATE LIMITED</t>
        </is>
      </c>
      <c r="M191" s="24" t="n">
        <v>15.4</v>
      </c>
      <c r="N191" s="22" t="inlineStr">
        <is>
          <t>Modern Trade</t>
        </is>
      </c>
      <c r="O191" s="22" t="inlineStr">
        <is>
          <t>Purnea</t>
        </is>
      </c>
      <c r="P191" s="22" t="inlineStr">
        <is>
          <t>Value Added</t>
        </is>
      </c>
      <c r="Q191" s="22" t="inlineStr">
        <is>
          <t>Roasted &amp; Flavoured Makhana</t>
        </is>
      </c>
      <c r="R191" s="25">
        <f>IF(Config!$B$4&gt;0,M191/Config!$B$4,0)</f>
        <v/>
      </c>
      <c r="S191" s="25">
        <f>IF(Config!$B$4&gt;0,K191/Config!$B$4,0)</f>
        <v/>
      </c>
      <c r="T191" s="25">
        <f>R191*Config!$B$7</f>
        <v/>
      </c>
      <c r="U191" s="25">
        <f>S191*Config!$B$7</f>
        <v/>
      </c>
      <c r="V191" s="25" t="n">
        <v>0</v>
      </c>
      <c r="W191" s="25" t="n">
        <v>0</v>
      </c>
      <c r="X191" s="26">
        <f>IF(T191&gt;0,V191/T191,0)</f>
        <v/>
      </c>
      <c r="Y191" s="26">
        <f>IF(U191&gt;0,W191/U191,0)</f>
        <v/>
      </c>
      <c r="Z191" s="25">
        <f>T191-V191</f>
        <v/>
      </c>
      <c r="AA191" s="25">
        <f>U191-W191</f>
        <v/>
      </c>
      <c r="AB191" s="25">
        <f>IF(Config!$B$7&gt;0,(V191/Config!$B$7)*Config!$B$4,0)</f>
        <v/>
      </c>
      <c r="AC191" s="25">
        <f>IF(Config!$B$7&gt;0,(W191/Config!$B$7)*Config!$B$4,0)</f>
        <v/>
      </c>
    </row>
    <row r="192" hidden="1" outlineLevel="1">
      <c r="A192" s="22" t="inlineStr">
        <is>
          <t>May</t>
        </is>
      </c>
      <c r="B192" s="22" t="n">
        <v>2026</v>
      </c>
      <c r="C192" s="22" t="inlineStr">
        <is>
          <t>25-04-2026</t>
        </is>
      </c>
      <c r="D192" s="23" t="n">
        <v>0.7266435185185185</v>
      </c>
      <c r="E192" s="22" t="inlineStr">
        <is>
          <t>Makhana_7-2986</t>
        </is>
      </c>
      <c r="F192" s="22" t="inlineStr">
        <is>
          <t>FG</t>
        </is>
      </c>
      <c r="G192" s="22" t="inlineStr">
        <is>
          <t>Roasted &amp; Flavoured Makhana</t>
        </is>
      </c>
      <c r="H192" s="22" t="inlineStr">
        <is>
          <t>Roasted &amp; Flavored Makhana -Cream and Onion Farmley Composite Jar 77 g</t>
        </is>
      </c>
      <c r="I192" s="22" t="inlineStr">
        <is>
          <t>Prasadam Roasted Makhana</t>
        </is>
      </c>
      <c r="J192" s="24" t="n">
        <v>0.077</v>
      </c>
      <c r="K192" s="24" t="n">
        <v>200</v>
      </c>
      <c r="L192" s="22" t="inlineStr">
        <is>
          <t>MAX HYPERMARKET INDIA PRIVATE LIMITED</t>
        </is>
      </c>
      <c r="M192" s="24" t="n">
        <v>15.4</v>
      </c>
      <c r="N192" s="22" t="inlineStr">
        <is>
          <t>Modern Trade</t>
        </is>
      </c>
      <c r="O192" s="22" t="inlineStr">
        <is>
          <t>Purnea</t>
        </is>
      </c>
      <c r="P192" s="22" t="inlineStr">
        <is>
          <t>Value Added</t>
        </is>
      </c>
      <c r="Q192" s="22" t="inlineStr">
        <is>
          <t>Roasted &amp; Flavoured Makhana</t>
        </is>
      </c>
      <c r="R192" s="25">
        <f>IF(Config!$B$4&gt;0,M192/Config!$B$4,0)</f>
        <v/>
      </c>
      <c r="S192" s="25">
        <f>IF(Config!$B$4&gt;0,K192/Config!$B$4,0)</f>
        <v/>
      </c>
      <c r="T192" s="25">
        <f>R192*Config!$B$7</f>
        <v/>
      </c>
      <c r="U192" s="25">
        <f>S192*Config!$B$7</f>
        <v/>
      </c>
      <c r="V192" s="25" t="n">
        <v>0</v>
      </c>
      <c r="W192" s="25" t="n">
        <v>0</v>
      </c>
      <c r="X192" s="26">
        <f>IF(T192&gt;0,V192/T192,0)</f>
        <v/>
      </c>
      <c r="Y192" s="26">
        <f>IF(U192&gt;0,W192/U192,0)</f>
        <v/>
      </c>
      <c r="Z192" s="25">
        <f>T192-V192</f>
        <v/>
      </c>
      <c r="AA192" s="25">
        <f>U192-W192</f>
        <v/>
      </c>
      <c r="AB192" s="25">
        <f>IF(Config!$B$7&gt;0,(V192/Config!$B$7)*Config!$B$4,0)</f>
        <v/>
      </c>
      <c r="AC192" s="25">
        <f>IF(Config!$B$7&gt;0,(W192/Config!$B$7)*Config!$B$4,0)</f>
        <v/>
      </c>
    </row>
    <row r="193" hidden="1" outlineLevel="1">
      <c r="A193" s="22" t="inlineStr">
        <is>
          <t>May</t>
        </is>
      </c>
      <c r="B193" s="22" t="n">
        <v>2026</v>
      </c>
      <c r="C193" s="22" t="inlineStr">
        <is>
          <t>25-04-2026</t>
        </is>
      </c>
      <c r="D193" s="23" t="n">
        <v>0.7266550925925926</v>
      </c>
      <c r="E193" s="22" t="inlineStr">
        <is>
          <t>Makhana_7-30165</t>
        </is>
      </c>
      <c r="F193" s="22" t="inlineStr">
        <is>
          <t>FG</t>
        </is>
      </c>
      <c r="G193" s="22" t="inlineStr">
        <is>
          <t>Roasted &amp; Flavoured Makhana</t>
        </is>
      </c>
      <c r="H193" s="22" t="inlineStr">
        <is>
          <t>Roasted &amp; Flavored Makhana - Cream N Onion Farmley Composite Jar 83 g</t>
        </is>
      </c>
      <c r="I193" s="22" t="inlineStr">
        <is>
          <t>Prasadam Roasted Makhana</t>
        </is>
      </c>
      <c r="J193" s="24" t="n">
        <v>0.083</v>
      </c>
      <c r="K193" s="24" t="n">
        <v>312</v>
      </c>
      <c r="L193" s="22" t="inlineStr">
        <is>
          <t>Avenue Supermarts Ltd</t>
        </is>
      </c>
      <c r="M193" s="24" t="n">
        <v>25.9</v>
      </c>
      <c r="N193" s="22" t="inlineStr">
        <is>
          <t>Modern Trade</t>
        </is>
      </c>
      <c r="O193" s="22" t="inlineStr">
        <is>
          <t>Purnea</t>
        </is>
      </c>
      <c r="P193" s="22" t="inlineStr">
        <is>
          <t>Value Added</t>
        </is>
      </c>
      <c r="Q193" s="22" t="inlineStr">
        <is>
          <t>Roasted &amp; Flavoured Makhana</t>
        </is>
      </c>
      <c r="R193" s="25">
        <f>IF(Config!$B$4&gt;0,M193/Config!$B$4,0)</f>
        <v/>
      </c>
      <c r="S193" s="25">
        <f>IF(Config!$B$4&gt;0,K193/Config!$B$4,0)</f>
        <v/>
      </c>
      <c r="T193" s="25">
        <f>R193*Config!$B$7</f>
        <v/>
      </c>
      <c r="U193" s="25">
        <f>S193*Config!$B$7</f>
        <v/>
      </c>
      <c r="V193" s="25" t="n">
        <v>3.98</v>
      </c>
      <c r="W193" s="25" t="n">
        <v>48</v>
      </c>
      <c r="X193" s="26">
        <f>IF(T193&gt;0,V193/T193,0)</f>
        <v/>
      </c>
      <c r="Y193" s="26">
        <f>IF(U193&gt;0,W193/U193,0)</f>
        <v/>
      </c>
      <c r="Z193" s="25">
        <f>T193-V193</f>
        <v/>
      </c>
      <c r="AA193" s="25">
        <f>U193-W193</f>
        <v/>
      </c>
      <c r="AB193" s="25">
        <f>IF(Config!$B$7&gt;0,(V193/Config!$B$7)*Config!$B$4,0)</f>
        <v/>
      </c>
      <c r="AC193" s="25">
        <f>IF(Config!$B$7&gt;0,(W193/Config!$B$7)*Config!$B$4,0)</f>
        <v/>
      </c>
    </row>
    <row r="194" hidden="1" outlineLevel="1">
      <c r="A194" s="22" t="inlineStr">
        <is>
          <t>May</t>
        </is>
      </c>
      <c r="B194" s="22" t="n">
        <v>2026</v>
      </c>
      <c r="C194" s="22" t="inlineStr">
        <is>
          <t>25-04-2026</t>
        </is>
      </c>
      <c r="D194" s="23" t="n">
        <v>0.7266550925925926</v>
      </c>
      <c r="E194" s="22" t="inlineStr">
        <is>
          <t>Makhana_7-30166</t>
        </is>
      </c>
      <c r="F194" s="22" t="inlineStr">
        <is>
          <t>FG</t>
        </is>
      </c>
      <c r="G194" s="22" t="inlineStr">
        <is>
          <t>Roasted &amp; Flavoured Makhana</t>
        </is>
      </c>
      <c r="H194" s="22" t="inlineStr">
        <is>
          <t>Roasted &amp; Flavored Makhana - Mint Farmley Composite  Jar 83 g</t>
        </is>
      </c>
      <c r="I194" s="22" t="inlineStr">
        <is>
          <t>Prasadam Roasted Makhana</t>
        </is>
      </c>
      <c r="J194" s="24" t="n">
        <v>0.083</v>
      </c>
      <c r="K194" s="24" t="n">
        <v>312</v>
      </c>
      <c r="L194" s="22" t="inlineStr">
        <is>
          <t>Avenue Supermarts Ltd</t>
        </is>
      </c>
      <c r="M194" s="24" t="n">
        <v>25.9</v>
      </c>
      <c r="N194" s="22" t="inlineStr">
        <is>
          <t>Modern Trade</t>
        </is>
      </c>
      <c r="O194" s="22" t="inlineStr">
        <is>
          <t>Purnea</t>
        </is>
      </c>
      <c r="P194" s="22" t="inlineStr">
        <is>
          <t>Value Added</t>
        </is>
      </c>
      <c r="Q194" s="22" t="inlineStr">
        <is>
          <t>Roasted &amp; Flavoured Makhana</t>
        </is>
      </c>
      <c r="R194" s="25">
        <f>IF(Config!$B$4&gt;0,M194/Config!$B$4,0)</f>
        <v/>
      </c>
      <c r="S194" s="25">
        <f>IF(Config!$B$4&gt;0,K194/Config!$B$4,0)</f>
        <v/>
      </c>
      <c r="T194" s="25">
        <f>R194*Config!$B$7</f>
        <v/>
      </c>
      <c r="U194" s="25">
        <f>S194*Config!$B$7</f>
        <v/>
      </c>
      <c r="V194" s="25" t="n">
        <v>3.98</v>
      </c>
      <c r="W194" s="25" t="n">
        <v>48</v>
      </c>
      <c r="X194" s="26">
        <f>IF(T194&gt;0,V194/T194,0)</f>
        <v/>
      </c>
      <c r="Y194" s="26">
        <f>IF(U194&gt;0,W194/U194,0)</f>
        <v/>
      </c>
      <c r="Z194" s="25">
        <f>T194-V194</f>
        <v/>
      </c>
      <c r="AA194" s="25">
        <f>U194-W194</f>
        <v/>
      </c>
      <c r="AB194" s="25">
        <f>IF(Config!$B$7&gt;0,(V194/Config!$B$7)*Config!$B$4,0)</f>
        <v/>
      </c>
      <c r="AC194" s="25">
        <f>IF(Config!$B$7&gt;0,(W194/Config!$B$7)*Config!$B$4,0)</f>
        <v/>
      </c>
    </row>
    <row r="195" hidden="1" outlineLevel="1">
      <c r="A195" s="22" t="inlineStr">
        <is>
          <t>May</t>
        </is>
      </c>
      <c r="B195" s="22" t="n">
        <v>2026</v>
      </c>
      <c r="C195" s="22" t="inlineStr">
        <is>
          <t>25-04-2026</t>
        </is>
      </c>
      <c r="D195" s="23" t="n">
        <v>0.7266550925925926</v>
      </c>
      <c r="E195" s="22" t="inlineStr">
        <is>
          <t>Makhana_7-30167</t>
        </is>
      </c>
      <c r="F195" s="22" t="inlineStr">
        <is>
          <t>FG</t>
        </is>
      </c>
      <c r="G195" s="22" t="inlineStr">
        <is>
          <t>Roasted &amp; Flavoured Makhana</t>
        </is>
      </c>
      <c r="H195" s="22" t="inlineStr">
        <is>
          <t xml:space="preserve">Roasted &amp; Salted Makhana Farmley Composite Jar 83 g	</t>
        </is>
      </c>
      <c r="I195" s="22" t="inlineStr">
        <is>
          <t>Prasadam Roasted Makhana</t>
        </is>
      </c>
      <c r="J195" s="24" t="n">
        <v>0.083</v>
      </c>
      <c r="K195" s="24" t="n">
        <v>312</v>
      </c>
      <c r="L195" s="22" t="inlineStr">
        <is>
          <t>Avenue Supermarts Ltd</t>
        </is>
      </c>
      <c r="M195" s="24" t="n">
        <v>25.9</v>
      </c>
      <c r="N195" s="22" t="inlineStr">
        <is>
          <t>Modern Trade</t>
        </is>
      </c>
      <c r="O195" s="22" t="inlineStr">
        <is>
          <t>Purnea</t>
        </is>
      </c>
      <c r="P195" s="22" t="inlineStr">
        <is>
          <t>Value Added</t>
        </is>
      </c>
      <c r="Q195" s="22" t="inlineStr">
        <is>
          <t>Roasted &amp; Flavoured Makhana</t>
        </is>
      </c>
      <c r="R195" s="25">
        <f>IF(Config!$B$4&gt;0,M195/Config!$B$4,0)</f>
        <v/>
      </c>
      <c r="S195" s="25">
        <f>IF(Config!$B$4&gt;0,K195/Config!$B$4,0)</f>
        <v/>
      </c>
      <c r="T195" s="25">
        <f>R195*Config!$B$7</f>
        <v/>
      </c>
      <c r="U195" s="25">
        <f>S195*Config!$B$7</f>
        <v/>
      </c>
      <c r="V195" s="25" t="n">
        <v>15.94</v>
      </c>
      <c r="W195" s="25" t="n">
        <v>192</v>
      </c>
      <c r="X195" s="26">
        <f>IF(T195&gt;0,V195/T195,0)</f>
        <v/>
      </c>
      <c r="Y195" s="26">
        <f>IF(U195&gt;0,W195/U195,0)</f>
        <v/>
      </c>
      <c r="Z195" s="25">
        <f>T195-V195</f>
        <v/>
      </c>
      <c r="AA195" s="25">
        <f>U195-W195</f>
        <v/>
      </c>
      <c r="AB195" s="25">
        <f>IF(Config!$B$7&gt;0,(V195/Config!$B$7)*Config!$B$4,0)</f>
        <v/>
      </c>
      <c r="AC195" s="25">
        <f>IF(Config!$B$7&gt;0,(W195/Config!$B$7)*Config!$B$4,0)</f>
        <v/>
      </c>
    </row>
    <row r="196" hidden="1" outlineLevel="1">
      <c r="A196" s="22" t="inlineStr">
        <is>
          <t>May</t>
        </is>
      </c>
      <c r="B196" s="22" t="n">
        <v>2026</v>
      </c>
      <c r="C196" s="22" t="inlineStr">
        <is>
          <t>25-04-2026</t>
        </is>
      </c>
      <c r="D196" s="23" t="n">
        <v>0.7266550925925926</v>
      </c>
      <c r="E196" s="22" t="inlineStr">
        <is>
          <t>Makhana_7-30164</t>
        </is>
      </c>
      <c r="F196" s="22" t="inlineStr">
        <is>
          <t>FG</t>
        </is>
      </c>
      <c r="G196" s="22" t="inlineStr">
        <is>
          <t>Roasted &amp; Flavoured Makhana</t>
        </is>
      </c>
      <c r="H196" s="22" t="inlineStr">
        <is>
          <t>Roasted &amp; Flavored Makhana - Peri Peri Farmley Composite Jar 83 g</t>
        </is>
      </c>
      <c r="I196" s="22" t="inlineStr">
        <is>
          <t>Prasadam Roasted Makhana</t>
        </is>
      </c>
      <c r="J196" s="24" t="n">
        <v>0.083</v>
      </c>
      <c r="K196" s="24" t="n">
        <v>312</v>
      </c>
      <c r="L196" s="22" t="inlineStr">
        <is>
          <t>Avenue Supermarts Ltd</t>
        </is>
      </c>
      <c r="M196" s="24" t="n">
        <v>25.9</v>
      </c>
      <c r="N196" s="22" t="inlineStr">
        <is>
          <t>Modern Trade</t>
        </is>
      </c>
      <c r="O196" s="22" t="inlineStr">
        <is>
          <t>Purnea</t>
        </is>
      </c>
      <c r="P196" s="22" t="inlineStr">
        <is>
          <t>Value Added</t>
        </is>
      </c>
      <c r="Q196" s="22" t="inlineStr">
        <is>
          <t>Roasted &amp; Flavoured Makhana</t>
        </is>
      </c>
      <c r="R196" s="25">
        <f>IF(Config!$B$4&gt;0,M196/Config!$B$4,0)</f>
        <v/>
      </c>
      <c r="S196" s="25">
        <f>IF(Config!$B$4&gt;0,K196/Config!$B$4,0)</f>
        <v/>
      </c>
      <c r="T196" s="25">
        <f>R196*Config!$B$7</f>
        <v/>
      </c>
      <c r="U196" s="25">
        <f>S196*Config!$B$7</f>
        <v/>
      </c>
      <c r="V196" s="25" t="n">
        <v>11.95</v>
      </c>
      <c r="W196" s="25" t="n">
        <v>144</v>
      </c>
      <c r="X196" s="26">
        <f>IF(T196&gt;0,V196/T196,0)</f>
        <v/>
      </c>
      <c r="Y196" s="26">
        <f>IF(U196&gt;0,W196/U196,0)</f>
        <v/>
      </c>
      <c r="Z196" s="25">
        <f>T196-V196</f>
        <v/>
      </c>
      <c r="AA196" s="25">
        <f>U196-W196</f>
        <v/>
      </c>
      <c r="AB196" s="25">
        <f>IF(Config!$B$7&gt;0,(V196/Config!$B$7)*Config!$B$4,0)</f>
        <v/>
      </c>
      <c r="AC196" s="25">
        <f>IF(Config!$B$7&gt;0,(W196/Config!$B$7)*Config!$B$4,0)</f>
        <v/>
      </c>
    </row>
    <row r="197" hidden="1" outlineLevel="1">
      <c r="A197" s="22" t="inlineStr">
        <is>
          <t>May</t>
        </is>
      </c>
      <c r="B197" s="22" t="n">
        <v>2026</v>
      </c>
      <c r="C197" s="22" t="inlineStr">
        <is>
          <t>25-04-2026</t>
        </is>
      </c>
      <c r="D197" s="23" t="n">
        <v>0.7266550925925926</v>
      </c>
      <c r="E197" s="22" t="inlineStr">
        <is>
          <t>Makhana_7-2995</t>
        </is>
      </c>
      <c r="F197" s="22" t="inlineStr">
        <is>
          <t>FG</t>
        </is>
      </c>
      <c r="G197" s="22" t="inlineStr">
        <is>
          <t>Roasted &amp; Flavoured Makhana</t>
        </is>
      </c>
      <c r="H197" s="22" t="inlineStr">
        <is>
          <t>Roasted &amp; Flavoured Cream &amp; Onion Makhana Farmley Jar 55 g</t>
        </is>
      </c>
      <c r="I197" s="22" t="inlineStr">
        <is>
          <t>Prasadam Roasted Makhana</t>
        </is>
      </c>
      <c r="J197" s="24" t="n">
        <v>0.055</v>
      </c>
      <c r="K197" s="24" t="n">
        <v>350</v>
      </c>
      <c r="L197" s="22" t="inlineStr">
        <is>
          <t>Market Ninety Nine Private Limited</t>
        </is>
      </c>
      <c r="M197" s="24" t="n">
        <v>19.25</v>
      </c>
      <c r="N197" s="22" t="inlineStr">
        <is>
          <t>Modern Trade</t>
        </is>
      </c>
      <c r="O197" s="22" t="inlineStr">
        <is>
          <t>Purnea</t>
        </is>
      </c>
      <c r="P197" s="22" t="inlineStr">
        <is>
          <t>Value Added</t>
        </is>
      </c>
      <c r="Q197" s="22" t="inlineStr">
        <is>
          <t>Roasted &amp; Flavoured Makhana</t>
        </is>
      </c>
      <c r="R197" s="25">
        <f>IF(Config!$B$4&gt;0,M197/Config!$B$4,0)</f>
        <v/>
      </c>
      <c r="S197" s="25">
        <f>IF(Config!$B$4&gt;0,K197/Config!$B$4,0)</f>
        <v/>
      </c>
      <c r="T197" s="25">
        <f>R197*Config!$B$7</f>
        <v/>
      </c>
      <c r="U197" s="25">
        <f>S197*Config!$B$7</f>
        <v/>
      </c>
      <c r="V197" s="25" t="n">
        <v>15.4</v>
      </c>
      <c r="W197" s="25" t="n">
        <v>280</v>
      </c>
      <c r="X197" s="26">
        <f>IF(T197&gt;0,V197/T197,0)</f>
        <v/>
      </c>
      <c r="Y197" s="26">
        <f>IF(U197&gt;0,W197/U197,0)</f>
        <v/>
      </c>
      <c r="Z197" s="25">
        <f>T197-V197</f>
        <v/>
      </c>
      <c r="AA197" s="25">
        <f>U197-W197</f>
        <v/>
      </c>
      <c r="AB197" s="25">
        <f>IF(Config!$B$7&gt;0,(V197/Config!$B$7)*Config!$B$4,0)</f>
        <v/>
      </c>
      <c r="AC197" s="25">
        <f>IF(Config!$B$7&gt;0,(W197/Config!$B$7)*Config!$B$4,0)</f>
        <v/>
      </c>
    </row>
    <row r="198" hidden="1" outlineLevel="1">
      <c r="A198" s="22" t="inlineStr">
        <is>
          <t>May</t>
        </is>
      </c>
      <c r="B198" s="22" t="n">
        <v>2026</v>
      </c>
      <c r="C198" s="22" t="inlineStr">
        <is>
          <t>25-04-2026</t>
        </is>
      </c>
      <c r="D198" s="23" t="n">
        <v>0.7266550925925926</v>
      </c>
      <c r="E198" s="22" t="inlineStr">
        <is>
          <t>Makhana_7-2994</t>
        </is>
      </c>
      <c r="F198" s="22" t="inlineStr">
        <is>
          <t>FG</t>
        </is>
      </c>
      <c r="G198" s="22" t="inlineStr">
        <is>
          <t>Roasted &amp; Flavoured Makhana</t>
        </is>
      </c>
      <c r="H198" s="22" t="inlineStr">
        <is>
          <t>Roasted &amp; Salted Makhana Farmley Jar 55 g</t>
        </is>
      </c>
      <c r="I198" s="22" t="inlineStr">
        <is>
          <t>Prasadam Roasted Makhana</t>
        </is>
      </c>
      <c r="J198" s="24" t="n">
        <v>0.055</v>
      </c>
      <c r="K198" s="24" t="n">
        <v>245</v>
      </c>
      <c r="L198" s="22" t="inlineStr">
        <is>
          <t>Market Ninety Nine Private Limited</t>
        </is>
      </c>
      <c r="M198" s="24" t="n">
        <v>13.47</v>
      </c>
      <c r="N198" s="22" t="inlineStr">
        <is>
          <t>Modern Trade</t>
        </is>
      </c>
      <c r="O198" s="22" t="inlineStr">
        <is>
          <t>Purnea</t>
        </is>
      </c>
      <c r="P198" s="22" t="inlineStr">
        <is>
          <t>Value Added</t>
        </is>
      </c>
      <c r="Q198" s="22" t="inlineStr">
        <is>
          <t>Roasted &amp; Flavoured Makhana</t>
        </is>
      </c>
      <c r="R198" s="25">
        <f>IF(Config!$B$4&gt;0,M198/Config!$B$4,0)</f>
        <v/>
      </c>
      <c r="S198" s="25">
        <f>IF(Config!$B$4&gt;0,K198/Config!$B$4,0)</f>
        <v/>
      </c>
      <c r="T198" s="25">
        <f>R198*Config!$B$7</f>
        <v/>
      </c>
      <c r="U198" s="25">
        <f>S198*Config!$B$7</f>
        <v/>
      </c>
      <c r="V198" s="25" t="n">
        <v>23.1</v>
      </c>
      <c r="W198" s="25" t="n">
        <v>420</v>
      </c>
      <c r="X198" s="26">
        <f>IF(T198&gt;0,V198/T198,0)</f>
        <v/>
      </c>
      <c r="Y198" s="26">
        <f>IF(U198&gt;0,W198/U198,0)</f>
        <v/>
      </c>
      <c r="Z198" s="25">
        <f>T198-V198</f>
        <v/>
      </c>
      <c r="AA198" s="25">
        <f>U198-W198</f>
        <v/>
      </c>
      <c r="AB198" s="25">
        <f>IF(Config!$B$7&gt;0,(V198/Config!$B$7)*Config!$B$4,0)</f>
        <v/>
      </c>
      <c r="AC198" s="25">
        <f>IF(Config!$B$7&gt;0,(W198/Config!$B$7)*Config!$B$4,0)</f>
        <v/>
      </c>
    </row>
    <row r="199" hidden="1" outlineLevel="1">
      <c r="A199" s="22" t="inlineStr">
        <is>
          <t>May</t>
        </is>
      </c>
      <c r="B199" s="22" t="n">
        <v>2026</v>
      </c>
      <c r="C199" s="22" t="inlineStr">
        <is>
          <t>25-04-2026</t>
        </is>
      </c>
      <c r="D199" s="23" t="n">
        <v>0.7266550925925926</v>
      </c>
      <c r="E199" s="22" t="inlineStr">
        <is>
          <t>Makhana_7-2998</t>
        </is>
      </c>
      <c r="F199" s="22" t="inlineStr">
        <is>
          <t>FG</t>
        </is>
      </c>
      <c r="G199" s="22" t="inlineStr">
        <is>
          <t>Roasted &amp; Flavoured Makhana</t>
        </is>
      </c>
      <c r="H199" s="22" t="inlineStr">
        <is>
          <t>Roasted &amp; Flavoured Cheddar Cheese Makhana Farmley Jar 55 g</t>
        </is>
      </c>
      <c r="I199" s="22" t="inlineStr">
        <is>
          <t>Prasadam Roasted Makhana</t>
        </is>
      </c>
      <c r="J199" s="24" t="n">
        <v>0.055</v>
      </c>
      <c r="K199" s="24" t="n">
        <v>350</v>
      </c>
      <c r="L199" s="22" t="inlineStr">
        <is>
          <t>Market Ninety Nine Private Limited</t>
        </is>
      </c>
      <c r="M199" s="24" t="n">
        <v>19.25</v>
      </c>
      <c r="N199" s="22" t="inlineStr">
        <is>
          <t>Modern Trade</t>
        </is>
      </c>
      <c r="O199" s="22" t="inlineStr">
        <is>
          <t>Purnea</t>
        </is>
      </c>
      <c r="P199" s="22" t="inlineStr">
        <is>
          <t>Value Added</t>
        </is>
      </c>
      <c r="Q199" s="22" t="inlineStr">
        <is>
          <t>Roasted &amp; Flavoured Makhana</t>
        </is>
      </c>
      <c r="R199" s="25">
        <f>IF(Config!$B$4&gt;0,M199/Config!$B$4,0)</f>
        <v/>
      </c>
      <c r="S199" s="25">
        <f>IF(Config!$B$4&gt;0,K199/Config!$B$4,0)</f>
        <v/>
      </c>
      <c r="T199" s="25">
        <f>R199*Config!$B$7</f>
        <v/>
      </c>
      <c r="U199" s="25">
        <f>S199*Config!$B$7</f>
        <v/>
      </c>
      <c r="V199" s="25" t="n">
        <v>15.4</v>
      </c>
      <c r="W199" s="25" t="n">
        <v>280</v>
      </c>
      <c r="X199" s="26">
        <f>IF(T199&gt;0,V199/T199,0)</f>
        <v/>
      </c>
      <c r="Y199" s="26">
        <f>IF(U199&gt;0,W199/U199,0)</f>
        <v/>
      </c>
      <c r="Z199" s="25">
        <f>T199-V199</f>
        <v/>
      </c>
      <c r="AA199" s="25">
        <f>U199-W199</f>
        <v/>
      </c>
      <c r="AB199" s="25">
        <f>IF(Config!$B$7&gt;0,(V199/Config!$B$7)*Config!$B$4,0)</f>
        <v/>
      </c>
      <c r="AC199" s="25">
        <f>IF(Config!$B$7&gt;0,(W199/Config!$B$7)*Config!$B$4,0)</f>
        <v/>
      </c>
    </row>
    <row r="200" hidden="1" outlineLevel="1">
      <c r="A200" s="22" t="inlineStr">
        <is>
          <t>May</t>
        </is>
      </c>
      <c r="B200" s="22" t="n">
        <v>2026</v>
      </c>
      <c r="C200" s="22" t="inlineStr">
        <is>
          <t>25-04-2026</t>
        </is>
      </c>
      <c r="D200" s="23" t="n">
        <v>0.7266666666666667</v>
      </c>
      <c r="E200" s="22" t="inlineStr">
        <is>
          <t>Makhana_7-2980</t>
        </is>
      </c>
      <c r="F200" s="22" t="inlineStr">
        <is>
          <t>FG</t>
        </is>
      </c>
      <c r="G200" s="22" t="inlineStr">
        <is>
          <t>Roasted &amp; Flavoured Makhana</t>
        </is>
      </c>
      <c r="H200" s="22" t="inlineStr">
        <is>
          <t>Roasted &amp; Flavored Makhana - Mint Farmley Composite Jar 77 g</t>
        </is>
      </c>
      <c r="I200" s="22" t="inlineStr">
        <is>
          <t>Prasadam Roasted Makhana</t>
        </is>
      </c>
      <c r="J200" s="24" t="n">
        <v>0.077</v>
      </c>
      <c r="K200" s="24" t="n">
        <v>384</v>
      </c>
      <c r="L200" s="22" t="inlineStr">
        <is>
          <t>MORE RETAIL LIMITED</t>
        </is>
      </c>
      <c r="M200" s="24" t="n">
        <v>29.57</v>
      </c>
      <c r="N200" s="22" t="inlineStr">
        <is>
          <t>Modern Trade</t>
        </is>
      </c>
      <c r="O200" s="22" t="inlineStr">
        <is>
          <t>Purnea</t>
        </is>
      </c>
      <c r="P200" s="22" t="inlineStr">
        <is>
          <t>Value Added</t>
        </is>
      </c>
      <c r="Q200" s="22" t="inlineStr">
        <is>
          <t>Roasted &amp; Flavoured Makhana</t>
        </is>
      </c>
      <c r="R200" s="25">
        <f>IF(Config!$B$4&gt;0,M200/Config!$B$4,0)</f>
        <v/>
      </c>
      <c r="S200" s="25">
        <f>IF(Config!$B$4&gt;0,K200/Config!$B$4,0)</f>
        <v/>
      </c>
      <c r="T200" s="25">
        <f>R200*Config!$B$7</f>
        <v/>
      </c>
      <c r="U200" s="25">
        <f>S200*Config!$B$7</f>
        <v/>
      </c>
      <c r="V200" s="25" t="n">
        <v>14.78</v>
      </c>
      <c r="W200" s="25" t="n">
        <v>192</v>
      </c>
      <c r="X200" s="26">
        <f>IF(T200&gt;0,V200/T200,0)</f>
        <v/>
      </c>
      <c r="Y200" s="26">
        <f>IF(U200&gt;0,W200/U200,0)</f>
        <v/>
      </c>
      <c r="Z200" s="25">
        <f>T200-V200</f>
        <v/>
      </c>
      <c r="AA200" s="25">
        <f>U200-W200</f>
        <v/>
      </c>
      <c r="AB200" s="25">
        <f>IF(Config!$B$7&gt;0,(V200/Config!$B$7)*Config!$B$4,0)</f>
        <v/>
      </c>
      <c r="AC200" s="25">
        <f>IF(Config!$B$7&gt;0,(W200/Config!$B$7)*Config!$B$4,0)</f>
        <v/>
      </c>
    </row>
    <row r="201" hidden="1" outlineLevel="1">
      <c r="A201" s="22" t="inlineStr">
        <is>
          <t>May</t>
        </is>
      </c>
      <c r="B201" s="22" t="n">
        <v>2026</v>
      </c>
      <c r="C201" s="22" t="inlineStr">
        <is>
          <t>25-04-2026</t>
        </is>
      </c>
      <c r="D201" s="23" t="n">
        <v>0.7266666666666667</v>
      </c>
      <c r="E201" s="22" t="inlineStr">
        <is>
          <t>Makhana_7-2983</t>
        </is>
      </c>
      <c r="F201" s="22" t="inlineStr">
        <is>
          <t>FG</t>
        </is>
      </c>
      <c r="G201" s="22" t="inlineStr">
        <is>
          <t>Roasted &amp; Flavoured Makhana</t>
        </is>
      </c>
      <c r="H201" s="22" t="inlineStr">
        <is>
          <t>Roasted &amp; Flavored Makhana - Peri Peri Farmley Composite Jar 77 g</t>
        </is>
      </c>
      <c r="I201" s="22" t="inlineStr">
        <is>
          <t>Prasadam Roasted Makhana</t>
        </is>
      </c>
      <c r="J201" s="24" t="n">
        <v>0.077</v>
      </c>
      <c r="K201" s="24" t="n">
        <v>720</v>
      </c>
      <c r="L201" s="22" t="inlineStr">
        <is>
          <t>MORE RETAIL LIMITED</t>
        </is>
      </c>
      <c r="M201" s="24" t="n">
        <v>55.44</v>
      </c>
      <c r="N201" s="22" t="inlineStr">
        <is>
          <t>Modern Trade</t>
        </is>
      </c>
      <c r="O201" s="22" t="inlineStr">
        <is>
          <t>Purnea</t>
        </is>
      </c>
      <c r="P201" s="22" t="inlineStr">
        <is>
          <t>Value Added</t>
        </is>
      </c>
      <c r="Q201" s="22" t="inlineStr">
        <is>
          <t>Roasted &amp; Flavoured Makhana</t>
        </is>
      </c>
      <c r="R201" s="25">
        <f>IF(Config!$B$4&gt;0,M201/Config!$B$4,0)</f>
        <v/>
      </c>
      <c r="S201" s="25">
        <f>IF(Config!$B$4&gt;0,K201/Config!$B$4,0)</f>
        <v/>
      </c>
      <c r="T201" s="25">
        <f>R201*Config!$B$7</f>
        <v/>
      </c>
      <c r="U201" s="25">
        <f>S201*Config!$B$7</f>
        <v/>
      </c>
      <c r="V201" s="25" t="n">
        <v>25.87</v>
      </c>
      <c r="W201" s="25" t="n">
        <v>336</v>
      </c>
      <c r="X201" s="26">
        <f>IF(T201&gt;0,V201/T201,0)</f>
        <v/>
      </c>
      <c r="Y201" s="26">
        <f>IF(U201&gt;0,W201/U201,0)</f>
        <v/>
      </c>
      <c r="Z201" s="25">
        <f>T201-V201</f>
        <v/>
      </c>
      <c r="AA201" s="25">
        <f>U201-W201</f>
        <v/>
      </c>
      <c r="AB201" s="25">
        <f>IF(Config!$B$7&gt;0,(V201/Config!$B$7)*Config!$B$4,0)</f>
        <v/>
      </c>
      <c r="AC201" s="25">
        <f>IF(Config!$B$7&gt;0,(W201/Config!$B$7)*Config!$B$4,0)</f>
        <v/>
      </c>
    </row>
    <row r="202" hidden="1" outlineLevel="1">
      <c r="A202" s="22" t="inlineStr">
        <is>
          <t>May</t>
        </is>
      </c>
      <c r="B202" s="22" t="n">
        <v>2026</v>
      </c>
      <c r="C202" s="22" t="inlineStr">
        <is>
          <t>25-04-2026</t>
        </is>
      </c>
      <c r="D202" s="23" t="n">
        <v>0.7266666666666667</v>
      </c>
      <c r="E202" s="22" t="inlineStr">
        <is>
          <t>Makhana_7-2985</t>
        </is>
      </c>
      <c r="F202" s="22" t="inlineStr">
        <is>
          <t>FG</t>
        </is>
      </c>
      <c r="G202" s="22" t="inlineStr">
        <is>
          <t>Roasted &amp; Flavoured Makhana</t>
        </is>
      </c>
      <c r="H202" s="22" t="inlineStr">
        <is>
          <t>Roasted &amp; Flavored Makhana - Tangy Tomato Farmley Composite Jar 77 g</t>
        </is>
      </c>
      <c r="I202" s="22" t="inlineStr">
        <is>
          <t>Prasadam Roasted Makhana</t>
        </is>
      </c>
      <c r="J202" s="24" t="n">
        <v>0.077</v>
      </c>
      <c r="K202" s="24" t="n">
        <v>400</v>
      </c>
      <c r="L202" s="22" t="inlineStr">
        <is>
          <t>MORE RETAIL LIMITED</t>
        </is>
      </c>
      <c r="M202" s="24" t="n">
        <v>30.8</v>
      </c>
      <c r="N202" s="22" t="inlineStr">
        <is>
          <t>Modern Trade</t>
        </is>
      </c>
      <c r="O202" s="22" t="inlineStr">
        <is>
          <t>Purnea</t>
        </is>
      </c>
      <c r="P202" s="22" t="inlineStr">
        <is>
          <t>Value Added</t>
        </is>
      </c>
      <c r="Q202" s="22" t="inlineStr">
        <is>
          <t>Roasted &amp; Flavoured Makhana</t>
        </is>
      </c>
      <c r="R202" s="25">
        <f>IF(Config!$B$4&gt;0,M202/Config!$B$4,0)</f>
        <v/>
      </c>
      <c r="S202" s="25">
        <f>IF(Config!$B$4&gt;0,K202/Config!$B$4,0)</f>
        <v/>
      </c>
      <c r="T202" s="25">
        <f>R202*Config!$B$7</f>
        <v/>
      </c>
      <c r="U202" s="25">
        <f>S202*Config!$B$7</f>
        <v/>
      </c>
      <c r="V202" s="25" t="n">
        <v>16.63</v>
      </c>
      <c r="W202" s="25" t="n">
        <v>216</v>
      </c>
      <c r="X202" s="26">
        <f>IF(T202&gt;0,V202/T202,0)</f>
        <v/>
      </c>
      <c r="Y202" s="26">
        <f>IF(U202&gt;0,W202/U202,0)</f>
        <v/>
      </c>
      <c r="Z202" s="25">
        <f>T202-V202</f>
        <v/>
      </c>
      <c r="AA202" s="25">
        <f>U202-W202</f>
        <v/>
      </c>
      <c r="AB202" s="25">
        <f>IF(Config!$B$7&gt;0,(V202/Config!$B$7)*Config!$B$4,0)</f>
        <v/>
      </c>
      <c r="AC202" s="25">
        <f>IF(Config!$B$7&gt;0,(W202/Config!$B$7)*Config!$B$4,0)</f>
        <v/>
      </c>
    </row>
    <row r="203" hidden="1" outlineLevel="1">
      <c r="A203" s="22" t="inlineStr">
        <is>
          <t>May</t>
        </is>
      </c>
      <c r="B203" s="22" t="n">
        <v>2026</v>
      </c>
      <c r="C203" s="22" t="inlineStr">
        <is>
          <t>25-04-2026</t>
        </is>
      </c>
      <c r="D203" s="23" t="n">
        <v>0.7266666666666667</v>
      </c>
      <c r="E203" s="22" t="inlineStr">
        <is>
          <t>Makhana_7-2995</t>
        </is>
      </c>
      <c r="F203" s="22" t="inlineStr">
        <is>
          <t>FG</t>
        </is>
      </c>
      <c r="G203" s="22" t="inlineStr">
        <is>
          <t>Roasted &amp; Flavoured Makhana</t>
        </is>
      </c>
      <c r="H203" s="22" t="inlineStr">
        <is>
          <t>Roasted &amp; Flavoured Cream &amp; Onion Makhana Farmley Jar 55 g</t>
        </is>
      </c>
      <c r="I203" s="22" t="inlineStr">
        <is>
          <t>Prasadam Roasted Makhana</t>
        </is>
      </c>
      <c r="J203" s="24" t="n">
        <v>0.055</v>
      </c>
      <c r="K203" s="24" t="n">
        <v>210</v>
      </c>
      <c r="L203" s="22" t="inlineStr">
        <is>
          <t>Cp Wholesale India Private Limited</t>
        </is>
      </c>
      <c r="M203" s="24" t="n">
        <v>11.55</v>
      </c>
      <c r="N203" s="22" t="inlineStr">
        <is>
          <t>Modern Trade</t>
        </is>
      </c>
      <c r="O203" s="22" t="inlineStr">
        <is>
          <t>Purnea</t>
        </is>
      </c>
      <c r="P203" s="22" t="inlineStr">
        <is>
          <t>Value Added</t>
        </is>
      </c>
      <c r="Q203" s="22" t="inlineStr">
        <is>
          <t>Roasted &amp; Flavoured Makhana</t>
        </is>
      </c>
      <c r="R203" s="25">
        <f>IF(Config!$B$4&gt;0,M203/Config!$B$4,0)</f>
        <v/>
      </c>
      <c r="S203" s="25">
        <f>IF(Config!$B$4&gt;0,K203/Config!$B$4,0)</f>
        <v/>
      </c>
      <c r="T203" s="25">
        <f>R203*Config!$B$7</f>
        <v/>
      </c>
      <c r="U203" s="25">
        <f>S203*Config!$B$7</f>
        <v/>
      </c>
      <c r="V203" s="25" t="n">
        <v>0</v>
      </c>
      <c r="W203" s="25" t="n">
        <v>0</v>
      </c>
      <c r="X203" s="26">
        <f>IF(T203&gt;0,V203/T203,0)</f>
        <v/>
      </c>
      <c r="Y203" s="26">
        <f>IF(U203&gt;0,W203/U203,0)</f>
        <v/>
      </c>
      <c r="Z203" s="25">
        <f>T203-V203</f>
        <v/>
      </c>
      <c r="AA203" s="25">
        <f>U203-W203</f>
        <v/>
      </c>
      <c r="AB203" s="25">
        <f>IF(Config!$B$7&gt;0,(V203/Config!$B$7)*Config!$B$4,0)</f>
        <v/>
      </c>
      <c r="AC203" s="25">
        <f>IF(Config!$B$7&gt;0,(W203/Config!$B$7)*Config!$B$4,0)</f>
        <v/>
      </c>
    </row>
    <row r="204" hidden="1" outlineLevel="1">
      <c r="A204" s="22" t="inlineStr">
        <is>
          <t>May</t>
        </is>
      </c>
      <c r="B204" s="22" t="n">
        <v>2026</v>
      </c>
      <c r="C204" s="22" t="inlineStr">
        <is>
          <t>25-04-2026</t>
        </is>
      </c>
      <c r="D204" s="23" t="n">
        <v>0.7266666666666667</v>
      </c>
      <c r="E204" s="22" t="inlineStr">
        <is>
          <t>Makhana_7-2994</t>
        </is>
      </c>
      <c r="F204" s="22" t="inlineStr">
        <is>
          <t>FG</t>
        </is>
      </c>
      <c r="G204" s="22" t="inlineStr">
        <is>
          <t>Roasted &amp; Flavoured Makhana</t>
        </is>
      </c>
      <c r="H204" s="22" t="inlineStr">
        <is>
          <t>Roasted &amp; Salted Makhana Farmley Jar 55 g</t>
        </is>
      </c>
      <c r="I204" s="22" t="inlineStr">
        <is>
          <t>Prasadam Roasted Makhana</t>
        </is>
      </c>
      <c r="J204" s="24" t="n">
        <v>0.055</v>
      </c>
      <c r="K204" s="24" t="n">
        <v>198</v>
      </c>
      <c r="L204" s="22" t="inlineStr">
        <is>
          <t>Cp Wholesale India Private Limited</t>
        </is>
      </c>
      <c r="M204" s="24" t="n">
        <v>10.89</v>
      </c>
      <c r="N204" s="22" t="inlineStr">
        <is>
          <t>Modern Trade</t>
        </is>
      </c>
      <c r="O204" s="22" t="inlineStr">
        <is>
          <t>Purnea</t>
        </is>
      </c>
      <c r="P204" s="22" t="inlineStr">
        <is>
          <t>Value Added</t>
        </is>
      </c>
      <c r="Q204" s="22" t="inlineStr">
        <is>
          <t>Roasted &amp; Flavoured Makhana</t>
        </is>
      </c>
      <c r="R204" s="25">
        <f>IF(Config!$B$4&gt;0,M204/Config!$B$4,0)</f>
        <v/>
      </c>
      <c r="S204" s="25">
        <f>IF(Config!$B$4&gt;0,K204/Config!$B$4,0)</f>
        <v/>
      </c>
      <c r="T204" s="25">
        <f>R204*Config!$B$7</f>
        <v/>
      </c>
      <c r="U204" s="25">
        <f>S204*Config!$B$7</f>
        <v/>
      </c>
      <c r="V204" s="25" t="n">
        <v>1.93</v>
      </c>
      <c r="W204" s="25" t="n">
        <v>35</v>
      </c>
      <c r="X204" s="26">
        <f>IF(T204&gt;0,V204/T204,0)</f>
        <v/>
      </c>
      <c r="Y204" s="26">
        <f>IF(U204&gt;0,W204/U204,0)</f>
        <v/>
      </c>
      <c r="Z204" s="25">
        <f>T204-V204</f>
        <v/>
      </c>
      <c r="AA204" s="25">
        <f>U204-W204</f>
        <v/>
      </c>
      <c r="AB204" s="25">
        <f>IF(Config!$B$7&gt;0,(V204/Config!$B$7)*Config!$B$4,0)</f>
        <v/>
      </c>
      <c r="AC204" s="25">
        <f>IF(Config!$B$7&gt;0,(W204/Config!$B$7)*Config!$B$4,0)</f>
        <v/>
      </c>
    </row>
    <row r="205" hidden="1" outlineLevel="1">
      <c r="A205" s="22" t="inlineStr">
        <is>
          <t>May</t>
        </is>
      </c>
      <c r="B205" s="22" t="n">
        <v>2026</v>
      </c>
      <c r="C205" s="22" t="inlineStr">
        <is>
          <t>25-04-2026</t>
        </is>
      </c>
      <c r="D205" s="23" t="n">
        <v>0.7266666666666667</v>
      </c>
      <c r="E205" s="22" t="inlineStr">
        <is>
          <t>Makhana_7-2992</t>
        </is>
      </c>
      <c r="F205" s="22" t="inlineStr">
        <is>
          <t>FG</t>
        </is>
      </c>
      <c r="G205" s="22" t="inlineStr">
        <is>
          <t>Roasted &amp; Flavoured Makhana</t>
        </is>
      </c>
      <c r="H205" s="22" t="inlineStr">
        <is>
          <t>Roasted &amp; Flavoured Peri Peri Makhana Farmley Jar 55 g</t>
        </is>
      </c>
      <c r="I205" s="22" t="inlineStr">
        <is>
          <t>Prasadam Roasted Makhana</t>
        </is>
      </c>
      <c r="J205" s="24" t="n">
        <v>0.055</v>
      </c>
      <c r="K205" s="24" t="n">
        <v>163</v>
      </c>
      <c r="L205" s="22" t="inlineStr">
        <is>
          <t>Cp Wholesale India Private Limited</t>
        </is>
      </c>
      <c r="M205" s="24" t="n">
        <v>8.960000000000001</v>
      </c>
      <c r="N205" s="22" t="inlineStr">
        <is>
          <t>Modern Trade</t>
        </is>
      </c>
      <c r="O205" s="22" t="inlineStr">
        <is>
          <t>Purnea</t>
        </is>
      </c>
      <c r="P205" s="22" t="inlineStr">
        <is>
          <t>Value Added</t>
        </is>
      </c>
      <c r="Q205" s="22" t="inlineStr">
        <is>
          <t>Roasted &amp; Flavoured Makhana</t>
        </is>
      </c>
      <c r="R205" s="25">
        <f>IF(Config!$B$4&gt;0,M205/Config!$B$4,0)</f>
        <v/>
      </c>
      <c r="S205" s="25">
        <f>IF(Config!$B$4&gt;0,K205/Config!$B$4,0)</f>
        <v/>
      </c>
      <c r="T205" s="25">
        <f>R205*Config!$B$7</f>
        <v/>
      </c>
      <c r="U205" s="25">
        <f>S205*Config!$B$7</f>
        <v/>
      </c>
      <c r="V205" s="25" t="n">
        <v>5.78</v>
      </c>
      <c r="W205" s="25" t="n">
        <v>105</v>
      </c>
      <c r="X205" s="26">
        <f>IF(T205&gt;0,V205/T205,0)</f>
        <v/>
      </c>
      <c r="Y205" s="26">
        <f>IF(U205&gt;0,W205/U205,0)</f>
        <v/>
      </c>
      <c r="Z205" s="25">
        <f>T205-V205</f>
        <v/>
      </c>
      <c r="AA205" s="25">
        <f>U205-W205</f>
        <v/>
      </c>
      <c r="AB205" s="25">
        <f>IF(Config!$B$7&gt;0,(V205/Config!$B$7)*Config!$B$4,0)</f>
        <v/>
      </c>
      <c r="AC205" s="25">
        <f>IF(Config!$B$7&gt;0,(W205/Config!$B$7)*Config!$B$4,0)</f>
        <v/>
      </c>
    </row>
    <row r="206" hidden="1" outlineLevel="1">
      <c r="A206" s="22" t="inlineStr">
        <is>
          <t>May</t>
        </is>
      </c>
      <c r="B206" s="22" t="n">
        <v>2026</v>
      </c>
      <c r="C206" s="22" t="inlineStr">
        <is>
          <t>25-04-2026</t>
        </is>
      </c>
      <c r="D206" s="23" t="n">
        <v>0.7266782407407407</v>
      </c>
      <c r="E206" s="22" t="inlineStr">
        <is>
          <t>Makhana_7-2994</t>
        </is>
      </c>
      <c r="F206" s="22" t="inlineStr">
        <is>
          <t>FG</t>
        </is>
      </c>
      <c r="G206" s="22" t="inlineStr">
        <is>
          <t>Roasted &amp; Flavoured Makhana</t>
        </is>
      </c>
      <c r="H206" s="22" t="inlineStr">
        <is>
          <t>Roasted &amp; Salted Makhana Farmley Jar 55 g</t>
        </is>
      </c>
      <c r="I206" s="22" t="inlineStr">
        <is>
          <t>Prasadam Roasted Makhana</t>
        </is>
      </c>
      <c r="J206" s="24" t="n">
        <v>0.055</v>
      </c>
      <c r="K206" s="24" t="n">
        <v>254</v>
      </c>
      <c r="L206" s="22" t="inlineStr">
        <is>
          <t>Jhabak Marketing</t>
        </is>
      </c>
      <c r="M206" s="24" t="n">
        <v>13.97</v>
      </c>
      <c r="N206" s="22" t="inlineStr">
        <is>
          <t>Modern Trade</t>
        </is>
      </c>
      <c r="O206" s="22" t="inlineStr">
        <is>
          <t>Purnea</t>
        </is>
      </c>
      <c r="P206" s="22" t="inlineStr">
        <is>
          <t>Value Added</t>
        </is>
      </c>
      <c r="Q206" s="22" t="inlineStr">
        <is>
          <t>Roasted &amp; Flavoured Makhana</t>
        </is>
      </c>
      <c r="R206" s="25">
        <f>IF(Config!$B$4&gt;0,M206/Config!$B$4,0)</f>
        <v/>
      </c>
      <c r="S206" s="25">
        <f>IF(Config!$B$4&gt;0,K206/Config!$B$4,0)</f>
        <v/>
      </c>
      <c r="T206" s="25">
        <f>R206*Config!$B$7</f>
        <v/>
      </c>
      <c r="U206" s="25">
        <f>S206*Config!$B$7</f>
        <v/>
      </c>
      <c r="V206" s="25" t="n">
        <v>13.48</v>
      </c>
      <c r="W206" s="25" t="n">
        <v>245</v>
      </c>
      <c r="X206" s="26">
        <f>IF(T206&gt;0,V206/T206,0)</f>
        <v/>
      </c>
      <c r="Y206" s="26">
        <f>IF(U206&gt;0,W206/U206,0)</f>
        <v/>
      </c>
      <c r="Z206" s="25">
        <f>T206-V206</f>
        <v/>
      </c>
      <c r="AA206" s="25">
        <f>U206-W206</f>
        <v/>
      </c>
      <c r="AB206" s="25">
        <f>IF(Config!$B$7&gt;0,(V206/Config!$B$7)*Config!$B$4,0)</f>
        <v/>
      </c>
      <c r="AC206" s="25">
        <f>IF(Config!$B$7&gt;0,(W206/Config!$B$7)*Config!$B$4,0)</f>
        <v/>
      </c>
    </row>
    <row r="207" hidden="1" outlineLevel="1">
      <c r="A207" s="22" t="inlineStr">
        <is>
          <t>May</t>
        </is>
      </c>
      <c r="B207" s="22" t="n">
        <v>2026</v>
      </c>
      <c r="C207" s="22" t="inlineStr">
        <is>
          <t>25-04-2026</t>
        </is>
      </c>
      <c r="D207" s="23" t="n">
        <v>0.7266782407407407</v>
      </c>
      <c r="E207" s="22" t="inlineStr">
        <is>
          <t>Makhana_7-2992</t>
        </is>
      </c>
      <c r="F207" s="22" t="inlineStr">
        <is>
          <t>FG</t>
        </is>
      </c>
      <c r="G207" s="22" t="inlineStr">
        <is>
          <t>Roasted &amp; Flavoured Makhana</t>
        </is>
      </c>
      <c r="H207" s="22" t="inlineStr">
        <is>
          <t>Roasted &amp; Flavoured Peri Peri Makhana Farmley Jar 55 g</t>
        </is>
      </c>
      <c r="I207" s="22" t="inlineStr">
        <is>
          <t>Prasadam Roasted Makhana</t>
        </is>
      </c>
      <c r="J207" s="24" t="n">
        <v>0.055</v>
      </c>
      <c r="K207" s="24" t="n">
        <v>268</v>
      </c>
      <c r="L207" s="22" t="inlineStr">
        <is>
          <t>Jhabak Marketing</t>
        </is>
      </c>
      <c r="M207" s="24" t="n">
        <v>14.74</v>
      </c>
      <c r="N207" s="22" t="inlineStr">
        <is>
          <t>Modern Trade</t>
        </is>
      </c>
      <c r="O207" s="22" t="inlineStr">
        <is>
          <t>Purnea</t>
        </is>
      </c>
      <c r="P207" s="22" t="inlineStr">
        <is>
          <t>Value Added</t>
        </is>
      </c>
      <c r="Q207" s="22" t="inlineStr">
        <is>
          <t>Roasted &amp; Flavoured Makhana</t>
        </is>
      </c>
      <c r="R207" s="25">
        <f>IF(Config!$B$4&gt;0,M207/Config!$B$4,0)</f>
        <v/>
      </c>
      <c r="S207" s="25">
        <f>IF(Config!$B$4&gt;0,K207/Config!$B$4,0)</f>
        <v/>
      </c>
      <c r="T207" s="25">
        <f>R207*Config!$B$7</f>
        <v/>
      </c>
      <c r="U207" s="25">
        <f>S207*Config!$B$7</f>
        <v/>
      </c>
      <c r="V207" s="25" t="n">
        <v>15.4</v>
      </c>
      <c r="W207" s="25" t="n">
        <v>280</v>
      </c>
      <c r="X207" s="26">
        <f>IF(T207&gt;0,V207/T207,0)</f>
        <v/>
      </c>
      <c r="Y207" s="26">
        <f>IF(U207&gt;0,W207/U207,0)</f>
        <v/>
      </c>
      <c r="Z207" s="25">
        <f>T207-V207</f>
        <v/>
      </c>
      <c r="AA207" s="25">
        <f>U207-W207</f>
        <v/>
      </c>
      <c r="AB207" s="25">
        <f>IF(Config!$B$7&gt;0,(V207/Config!$B$7)*Config!$B$4,0)</f>
        <v/>
      </c>
      <c r="AC207" s="25">
        <f>IF(Config!$B$7&gt;0,(W207/Config!$B$7)*Config!$B$4,0)</f>
        <v/>
      </c>
    </row>
    <row r="208" hidden="1" outlineLevel="1">
      <c r="A208" s="22" t="inlineStr">
        <is>
          <t>May</t>
        </is>
      </c>
      <c r="B208" s="22" t="n">
        <v>2026</v>
      </c>
      <c r="C208" s="22" t="inlineStr">
        <is>
          <t>25-04-2026</t>
        </is>
      </c>
      <c r="D208" s="23" t="n">
        <v>0.7267013888888889</v>
      </c>
      <c r="E208" s="22" t="inlineStr">
        <is>
          <t>Makhana_7-2980</t>
        </is>
      </c>
      <c r="F208" s="22" t="inlineStr">
        <is>
          <t>FG</t>
        </is>
      </c>
      <c r="G208" s="22" t="inlineStr">
        <is>
          <t>Roasted &amp; Flavoured Makhana</t>
        </is>
      </c>
      <c r="H208" s="22" t="inlineStr">
        <is>
          <t>Roasted &amp; Flavored Makhana - Mint Farmley Composite Jar 77 g</t>
        </is>
      </c>
      <c r="I208" s="22" t="inlineStr">
        <is>
          <t>Prasadam Roasted Makhana</t>
        </is>
      </c>
      <c r="J208" s="24" t="n">
        <v>0.077</v>
      </c>
      <c r="K208" s="24" t="n">
        <v>24</v>
      </c>
      <c r="L208" s="22" t="inlineStr">
        <is>
          <t>Shoppers Stop Limited</t>
        </is>
      </c>
      <c r="M208" s="24" t="n">
        <v>1.85</v>
      </c>
      <c r="N208" s="22" t="inlineStr">
        <is>
          <t>Modern Trade</t>
        </is>
      </c>
      <c r="O208" s="22" t="inlineStr">
        <is>
          <t>Purnea</t>
        </is>
      </c>
      <c r="P208" s="22" t="inlineStr">
        <is>
          <t>Value Added</t>
        </is>
      </c>
      <c r="Q208" s="22" t="inlineStr">
        <is>
          <t>Roasted &amp; Flavoured Makhana</t>
        </is>
      </c>
      <c r="R208" s="25">
        <f>IF(Config!$B$4&gt;0,M208/Config!$B$4,0)</f>
        <v/>
      </c>
      <c r="S208" s="25">
        <f>IF(Config!$B$4&gt;0,K208/Config!$B$4,0)</f>
        <v/>
      </c>
      <c r="T208" s="25">
        <f>R208*Config!$B$7</f>
        <v/>
      </c>
      <c r="U208" s="25">
        <f>S208*Config!$B$7</f>
        <v/>
      </c>
      <c r="V208" s="25" t="n">
        <v>3.7</v>
      </c>
      <c r="W208" s="25" t="n">
        <v>48</v>
      </c>
      <c r="X208" s="26">
        <f>IF(T208&gt;0,V208/T208,0)</f>
        <v/>
      </c>
      <c r="Y208" s="26">
        <f>IF(U208&gt;0,W208/U208,0)</f>
        <v/>
      </c>
      <c r="Z208" s="25">
        <f>T208-V208</f>
        <v/>
      </c>
      <c r="AA208" s="25">
        <f>U208-W208</f>
        <v/>
      </c>
      <c r="AB208" s="25">
        <f>IF(Config!$B$7&gt;0,(V208/Config!$B$7)*Config!$B$4,0)</f>
        <v/>
      </c>
      <c r="AC208" s="25">
        <f>IF(Config!$B$7&gt;0,(W208/Config!$B$7)*Config!$B$4,0)</f>
        <v/>
      </c>
    </row>
    <row r="209" hidden="1" outlineLevel="1">
      <c r="A209" s="22" t="inlineStr">
        <is>
          <t>May</t>
        </is>
      </c>
      <c r="B209" s="22" t="n">
        <v>2026</v>
      </c>
      <c r="C209" s="22" t="inlineStr">
        <is>
          <t>25-04-2026</t>
        </is>
      </c>
      <c r="D209" s="23" t="n">
        <v>0.7267013888888889</v>
      </c>
      <c r="E209" s="22" t="inlineStr">
        <is>
          <t>Makhana_7-2984</t>
        </is>
      </c>
      <c r="F209" s="22" t="inlineStr">
        <is>
          <t>FG</t>
        </is>
      </c>
      <c r="G209" s="22" t="inlineStr">
        <is>
          <t>Roasted &amp; Flavoured Makhana</t>
        </is>
      </c>
      <c r="H209" s="22" t="inlineStr">
        <is>
          <t>Roasted &amp; Salted Makhana Farmley Composite Jar 77 g</t>
        </is>
      </c>
      <c r="I209" s="22" t="inlineStr">
        <is>
          <t>Prasadam Roasted Makhana</t>
        </is>
      </c>
      <c r="J209" s="24" t="n">
        <v>0.077</v>
      </c>
      <c r="K209" s="24" t="n">
        <v>24</v>
      </c>
      <c r="L209" s="22" t="inlineStr">
        <is>
          <t>Shoppers Stop Limited</t>
        </is>
      </c>
      <c r="M209" s="24" t="n">
        <v>1.85</v>
      </c>
      <c r="N209" s="22" t="inlineStr">
        <is>
          <t>Modern Trade</t>
        </is>
      </c>
      <c r="O209" s="22" t="inlineStr">
        <is>
          <t>Purnea</t>
        </is>
      </c>
      <c r="P209" s="22" t="inlineStr">
        <is>
          <t>Value Added</t>
        </is>
      </c>
      <c r="Q209" s="22" t="inlineStr">
        <is>
          <t>Roasted &amp; Flavoured Makhana</t>
        </is>
      </c>
      <c r="R209" s="25">
        <f>IF(Config!$B$4&gt;0,M209/Config!$B$4,0)</f>
        <v/>
      </c>
      <c r="S209" s="25">
        <f>IF(Config!$B$4&gt;0,K209/Config!$B$4,0)</f>
        <v/>
      </c>
      <c r="T209" s="25">
        <f>R209*Config!$B$7</f>
        <v/>
      </c>
      <c r="U209" s="25">
        <f>S209*Config!$B$7</f>
        <v/>
      </c>
      <c r="V209" s="25" t="n">
        <v>3.7</v>
      </c>
      <c r="W209" s="25" t="n">
        <v>48</v>
      </c>
      <c r="X209" s="26">
        <f>IF(T209&gt;0,V209/T209,0)</f>
        <v/>
      </c>
      <c r="Y209" s="26">
        <f>IF(U209&gt;0,W209/U209,0)</f>
        <v/>
      </c>
      <c r="Z209" s="25">
        <f>T209-V209</f>
        <v/>
      </c>
      <c r="AA209" s="25">
        <f>U209-W209</f>
        <v/>
      </c>
      <c r="AB209" s="25">
        <f>IF(Config!$B$7&gt;0,(V209/Config!$B$7)*Config!$B$4,0)</f>
        <v/>
      </c>
      <c r="AC209" s="25">
        <f>IF(Config!$B$7&gt;0,(W209/Config!$B$7)*Config!$B$4,0)</f>
        <v/>
      </c>
    </row>
    <row r="210" hidden="1" outlineLevel="1">
      <c r="A210" s="22" t="inlineStr">
        <is>
          <t>May</t>
        </is>
      </c>
      <c r="B210" s="22" t="n">
        <v>2026</v>
      </c>
      <c r="C210" s="22" t="inlineStr">
        <is>
          <t>25-04-2026</t>
        </is>
      </c>
      <c r="D210" s="23" t="n">
        <v>0.7267013888888889</v>
      </c>
      <c r="E210" s="22" t="inlineStr">
        <is>
          <t>Makhana_7-2986</t>
        </is>
      </c>
      <c r="F210" s="22" t="inlineStr">
        <is>
          <t>FG</t>
        </is>
      </c>
      <c r="G210" s="22" t="inlineStr">
        <is>
          <t>Roasted &amp; Flavoured Makhana</t>
        </is>
      </c>
      <c r="H210" s="22" t="inlineStr">
        <is>
          <t>Roasted &amp; Flavored Makhana -Cream and Onion Farmley Composite Jar 77 g</t>
        </is>
      </c>
      <c r="I210" s="22" t="inlineStr">
        <is>
          <t>Prasadam Roasted Makhana</t>
        </is>
      </c>
      <c r="J210" s="24" t="n">
        <v>0.077</v>
      </c>
      <c r="K210" s="24" t="n">
        <v>24</v>
      </c>
      <c r="L210" s="22" t="inlineStr">
        <is>
          <t>Shoppers Stop Limited</t>
        </is>
      </c>
      <c r="M210" s="24" t="n">
        <v>1.85</v>
      </c>
      <c r="N210" s="22" t="inlineStr">
        <is>
          <t>Modern Trade</t>
        </is>
      </c>
      <c r="O210" s="22" t="inlineStr">
        <is>
          <t>Purnea</t>
        </is>
      </c>
      <c r="P210" s="22" t="inlineStr">
        <is>
          <t>Value Added</t>
        </is>
      </c>
      <c r="Q210" s="22" t="inlineStr">
        <is>
          <t>Roasted &amp; Flavoured Makhana</t>
        </is>
      </c>
      <c r="R210" s="25">
        <f>IF(Config!$B$4&gt;0,M210/Config!$B$4,0)</f>
        <v/>
      </c>
      <c r="S210" s="25">
        <f>IF(Config!$B$4&gt;0,K210/Config!$B$4,0)</f>
        <v/>
      </c>
      <c r="T210" s="25">
        <f>R210*Config!$B$7</f>
        <v/>
      </c>
      <c r="U210" s="25">
        <f>S210*Config!$B$7</f>
        <v/>
      </c>
      <c r="V210" s="25" t="n">
        <v>3.7</v>
      </c>
      <c r="W210" s="25" t="n">
        <v>48</v>
      </c>
      <c r="X210" s="26">
        <f>IF(T210&gt;0,V210/T210,0)</f>
        <v/>
      </c>
      <c r="Y210" s="26">
        <f>IF(U210&gt;0,W210/U210,0)</f>
        <v/>
      </c>
      <c r="Z210" s="25">
        <f>T210-V210</f>
        <v/>
      </c>
      <c r="AA210" s="25">
        <f>U210-W210</f>
        <v/>
      </c>
      <c r="AB210" s="25">
        <f>IF(Config!$B$7&gt;0,(V210/Config!$B$7)*Config!$B$4,0)</f>
        <v/>
      </c>
      <c r="AC210" s="25">
        <f>IF(Config!$B$7&gt;0,(W210/Config!$B$7)*Config!$B$4,0)</f>
        <v/>
      </c>
    </row>
    <row r="211" hidden="1" outlineLevel="1">
      <c r="A211" s="22" t="inlineStr">
        <is>
          <t>May</t>
        </is>
      </c>
      <c r="B211" s="22" t="n">
        <v>2026</v>
      </c>
      <c r="C211" s="22" t="inlineStr">
        <is>
          <t>25-04-2026</t>
        </is>
      </c>
      <c r="D211" s="23" t="n">
        <v>0.7267013888888889</v>
      </c>
      <c r="E211" s="22" t="inlineStr">
        <is>
          <t>Makhana_7-2983</t>
        </is>
      </c>
      <c r="F211" s="22" t="inlineStr">
        <is>
          <t>FG</t>
        </is>
      </c>
      <c r="G211" s="22" t="inlineStr">
        <is>
          <t>Roasted &amp; Flavoured Makhana</t>
        </is>
      </c>
      <c r="H211" s="22" t="inlineStr">
        <is>
          <t>Roasted &amp; Flavored Makhana - Peri Peri Farmley Composite Jar 77 g</t>
        </is>
      </c>
      <c r="I211" s="22" t="inlineStr">
        <is>
          <t>Prasadam Roasted Makhana</t>
        </is>
      </c>
      <c r="J211" s="24" t="n">
        <v>0.077</v>
      </c>
      <c r="K211" s="24" t="n">
        <v>24</v>
      </c>
      <c r="L211" s="22" t="inlineStr">
        <is>
          <t>Shoppers Stop Limited</t>
        </is>
      </c>
      <c r="M211" s="24" t="n">
        <v>1.85</v>
      </c>
      <c r="N211" s="22" t="inlineStr">
        <is>
          <t>Modern Trade</t>
        </is>
      </c>
      <c r="O211" s="22" t="inlineStr">
        <is>
          <t>Purnea</t>
        </is>
      </c>
      <c r="P211" s="22" t="inlineStr">
        <is>
          <t>Value Added</t>
        </is>
      </c>
      <c r="Q211" s="22" t="inlineStr">
        <is>
          <t>Roasted &amp; Flavoured Makhana</t>
        </is>
      </c>
      <c r="R211" s="25">
        <f>IF(Config!$B$4&gt;0,M211/Config!$B$4,0)</f>
        <v/>
      </c>
      <c r="S211" s="25">
        <f>IF(Config!$B$4&gt;0,K211/Config!$B$4,0)</f>
        <v/>
      </c>
      <c r="T211" s="25">
        <f>R211*Config!$B$7</f>
        <v/>
      </c>
      <c r="U211" s="25">
        <f>S211*Config!$B$7</f>
        <v/>
      </c>
      <c r="V211" s="25" t="n">
        <v>3.7</v>
      </c>
      <c r="W211" s="25" t="n">
        <v>48</v>
      </c>
      <c r="X211" s="26">
        <f>IF(T211&gt;0,V211/T211,0)</f>
        <v/>
      </c>
      <c r="Y211" s="26">
        <f>IF(U211&gt;0,W211/U211,0)</f>
        <v/>
      </c>
      <c r="Z211" s="25">
        <f>T211-V211</f>
        <v/>
      </c>
      <c r="AA211" s="25">
        <f>U211-W211</f>
        <v/>
      </c>
      <c r="AB211" s="25">
        <f>IF(Config!$B$7&gt;0,(V211/Config!$B$7)*Config!$B$4,0)</f>
        <v/>
      </c>
      <c r="AC211" s="25">
        <f>IF(Config!$B$7&gt;0,(W211/Config!$B$7)*Config!$B$4,0)</f>
        <v/>
      </c>
    </row>
    <row r="212" hidden="1" outlineLevel="1">
      <c r="A212" s="22" t="inlineStr">
        <is>
          <t>May</t>
        </is>
      </c>
      <c r="B212" s="22" t="n">
        <v>2026</v>
      </c>
      <c r="C212" s="22" t="inlineStr">
        <is>
          <t>25-04-2026</t>
        </is>
      </c>
      <c r="D212" s="23" t="n">
        <v>0.7267013888888889</v>
      </c>
      <c r="E212" s="22" t="inlineStr">
        <is>
          <t>Makhana_7-2985</t>
        </is>
      </c>
      <c r="F212" s="22" t="inlineStr">
        <is>
          <t>FG</t>
        </is>
      </c>
      <c r="G212" s="22" t="inlineStr">
        <is>
          <t>Roasted &amp; Flavoured Makhana</t>
        </is>
      </c>
      <c r="H212" s="22" t="inlineStr">
        <is>
          <t>Roasted &amp; Flavored Makhana - Tangy Tomato Farmley Composite Jar 77 g</t>
        </is>
      </c>
      <c r="I212" s="22" t="inlineStr">
        <is>
          <t>Prasadam Roasted Makhana</t>
        </is>
      </c>
      <c r="J212" s="24" t="n">
        <v>0.077</v>
      </c>
      <c r="K212" s="24" t="n">
        <v>24</v>
      </c>
      <c r="L212" s="22" t="inlineStr">
        <is>
          <t>Shoppers Stop Limited</t>
        </is>
      </c>
      <c r="M212" s="24" t="n">
        <v>1.85</v>
      </c>
      <c r="N212" s="22" t="inlineStr">
        <is>
          <t>Modern Trade</t>
        </is>
      </c>
      <c r="O212" s="22" t="inlineStr">
        <is>
          <t>Purnea</t>
        </is>
      </c>
      <c r="P212" s="22" t="inlineStr">
        <is>
          <t>Value Added</t>
        </is>
      </c>
      <c r="Q212" s="22" t="inlineStr">
        <is>
          <t>Roasted &amp; Flavoured Makhana</t>
        </is>
      </c>
      <c r="R212" s="25">
        <f>IF(Config!$B$4&gt;0,M212/Config!$B$4,0)</f>
        <v/>
      </c>
      <c r="S212" s="25">
        <f>IF(Config!$B$4&gt;0,K212/Config!$B$4,0)</f>
        <v/>
      </c>
      <c r="T212" s="25">
        <f>R212*Config!$B$7</f>
        <v/>
      </c>
      <c r="U212" s="25">
        <f>S212*Config!$B$7</f>
        <v/>
      </c>
      <c r="V212" s="25" t="n">
        <v>3.7</v>
      </c>
      <c r="W212" s="25" t="n">
        <v>48</v>
      </c>
      <c r="X212" s="26">
        <f>IF(T212&gt;0,V212/T212,0)</f>
        <v/>
      </c>
      <c r="Y212" s="26">
        <f>IF(U212&gt;0,W212/U212,0)</f>
        <v/>
      </c>
      <c r="Z212" s="25">
        <f>T212-V212</f>
        <v/>
      </c>
      <c r="AA212" s="25">
        <f>U212-W212</f>
        <v/>
      </c>
      <c r="AB212" s="25">
        <f>IF(Config!$B$7&gt;0,(V212/Config!$B$7)*Config!$B$4,0)</f>
        <v/>
      </c>
      <c r="AC212" s="25">
        <f>IF(Config!$B$7&gt;0,(W212/Config!$B$7)*Config!$B$4,0)</f>
        <v/>
      </c>
    </row>
    <row r="213" hidden="1" outlineLevel="1">
      <c r="A213" s="22" t="inlineStr">
        <is>
          <t>May</t>
        </is>
      </c>
      <c r="B213" s="22" t="n">
        <v>2026</v>
      </c>
      <c r="C213" s="22" t="inlineStr">
        <is>
          <t>25-04-2026</t>
        </is>
      </c>
      <c r="D213" s="23" t="n">
        <v>0.7267013888888889</v>
      </c>
      <c r="E213" s="22" t="inlineStr">
        <is>
          <t>Makhana_7-2979</t>
        </is>
      </c>
      <c r="F213" s="22" t="inlineStr">
        <is>
          <t>FG</t>
        </is>
      </c>
      <c r="G213" s="22" t="inlineStr">
        <is>
          <t>Roasted &amp; Flavoured Makhana</t>
        </is>
      </c>
      <c r="H213" s="22" t="inlineStr">
        <is>
          <t>Roasted &amp; Flavored Makhana -Cheddar Cheese Farmley Composite Jar 77 g</t>
        </is>
      </c>
      <c r="I213" s="22" t="inlineStr">
        <is>
          <t>Prasadam Roasted Makhana</t>
        </is>
      </c>
      <c r="J213" s="24" t="n">
        <v>0.077</v>
      </c>
      <c r="K213" s="24" t="n">
        <v>24</v>
      </c>
      <c r="L213" s="22" t="inlineStr">
        <is>
          <t>Shoppers Stop Limited</t>
        </is>
      </c>
      <c r="M213" s="24" t="n">
        <v>1.85</v>
      </c>
      <c r="N213" s="22" t="inlineStr">
        <is>
          <t>Modern Trade</t>
        </is>
      </c>
      <c r="O213" s="22" t="inlineStr">
        <is>
          <t>Purnea</t>
        </is>
      </c>
      <c r="P213" s="22" t="inlineStr">
        <is>
          <t>Value Added</t>
        </is>
      </c>
      <c r="Q213" s="22" t="inlineStr">
        <is>
          <t>Roasted &amp; Flavoured Makhana</t>
        </is>
      </c>
      <c r="R213" s="25">
        <f>IF(Config!$B$4&gt;0,M213/Config!$B$4,0)</f>
        <v/>
      </c>
      <c r="S213" s="25">
        <f>IF(Config!$B$4&gt;0,K213/Config!$B$4,0)</f>
        <v/>
      </c>
      <c r="T213" s="25">
        <f>R213*Config!$B$7</f>
        <v/>
      </c>
      <c r="U213" s="25">
        <f>S213*Config!$B$7</f>
        <v/>
      </c>
      <c r="V213" s="25" t="n">
        <v>3.7</v>
      </c>
      <c r="W213" s="25" t="n">
        <v>48</v>
      </c>
      <c r="X213" s="26">
        <f>IF(T213&gt;0,V213/T213,0)</f>
        <v/>
      </c>
      <c r="Y213" s="26">
        <f>IF(U213&gt;0,W213/U213,0)</f>
        <v/>
      </c>
      <c r="Z213" s="25">
        <f>T213-V213</f>
        <v/>
      </c>
      <c r="AA213" s="25">
        <f>U213-W213</f>
        <v/>
      </c>
      <c r="AB213" s="25">
        <f>IF(Config!$B$7&gt;0,(V213/Config!$B$7)*Config!$B$4,0)</f>
        <v/>
      </c>
      <c r="AC213" s="25">
        <f>IF(Config!$B$7&gt;0,(W213/Config!$B$7)*Config!$B$4,0)</f>
        <v/>
      </c>
    </row>
    <row r="214" hidden="1" outlineLevel="1">
      <c r="A214" s="22" t="inlineStr">
        <is>
          <t>May</t>
        </is>
      </c>
      <c r="B214" s="22" t="n">
        <v>2026</v>
      </c>
      <c r="C214" s="22" t="inlineStr">
        <is>
          <t>25-04-2026</t>
        </is>
      </c>
      <c r="D214" s="23" t="n">
        <v>0.7267013888888889</v>
      </c>
      <c r="E214" s="22" t="inlineStr">
        <is>
          <t>Makhana_7-2995</t>
        </is>
      </c>
      <c r="F214" s="22" t="inlineStr">
        <is>
          <t>FG</t>
        </is>
      </c>
      <c r="G214" s="22" t="inlineStr">
        <is>
          <t>Roasted &amp; Flavoured Makhana</t>
        </is>
      </c>
      <c r="H214" s="22" t="inlineStr">
        <is>
          <t>Roasted &amp; Flavoured Cream &amp; Onion Makhana Farmley Jar 55 g</t>
        </is>
      </c>
      <c r="I214" s="22" t="inlineStr">
        <is>
          <t>Prasadam Roasted Makhana</t>
        </is>
      </c>
      <c r="J214" s="24" t="n">
        <v>0.055</v>
      </c>
      <c r="K214" s="24" t="n">
        <v>120</v>
      </c>
      <c r="L214" s="22" t="inlineStr">
        <is>
          <t>Bluecoral Radiant Solutions LLP</t>
        </is>
      </c>
      <c r="M214" s="24" t="n">
        <v>6.6</v>
      </c>
      <c r="N214" s="22" t="inlineStr">
        <is>
          <t>Modern Trade</t>
        </is>
      </c>
      <c r="O214" s="22" t="inlineStr">
        <is>
          <t>Purnea</t>
        </is>
      </c>
      <c r="P214" s="22" t="inlineStr">
        <is>
          <t>Value Added</t>
        </is>
      </c>
      <c r="Q214" s="22" t="inlineStr">
        <is>
          <t>Roasted &amp; Flavoured Makhana</t>
        </is>
      </c>
      <c r="R214" s="25">
        <f>IF(Config!$B$4&gt;0,M214/Config!$B$4,0)</f>
        <v/>
      </c>
      <c r="S214" s="25">
        <f>IF(Config!$B$4&gt;0,K214/Config!$B$4,0)</f>
        <v/>
      </c>
      <c r="T214" s="25">
        <f>R214*Config!$B$7</f>
        <v/>
      </c>
      <c r="U214" s="25">
        <f>S214*Config!$B$7</f>
        <v/>
      </c>
      <c r="V214" s="25" t="n">
        <v>0</v>
      </c>
      <c r="W214" s="25" t="n">
        <v>0</v>
      </c>
      <c r="X214" s="26">
        <f>IF(T214&gt;0,V214/T214,0)</f>
        <v/>
      </c>
      <c r="Y214" s="26">
        <f>IF(U214&gt;0,W214/U214,0)</f>
        <v/>
      </c>
      <c r="Z214" s="25">
        <f>T214-V214</f>
        <v/>
      </c>
      <c r="AA214" s="25">
        <f>U214-W214</f>
        <v/>
      </c>
      <c r="AB214" s="25">
        <f>IF(Config!$B$7&gt;0,(V214/Config!$B$7)*Config!$B$4,0)</f>
        <v/>
      </c>
      <c r="AC214" s="25">
        <f>IF(Config!$B$7&gt;0,(W214/Config!$B$7)*Config!$B$4,0)</f>
        <v/>
      </c>
    </row>
    <row r="215" hidden="1" outlineLevel="1">
      <c r="A215" s="22" t="inlineStr">
        <is>
          <t>May</t>
        </is>
      </c>
      <c r="B215" s="22" t="n">
        <v>2026</v>
      </c>
      <c r="C215" s="22" t="inlineStr">
        <is>
          <t>25-04-2026</t>
        </is>
      </c>
      <c r="D215" s="23" t="n">
        <v>0.7267129629629629</v>
      </c>
      <c r="E215" s="22" t="inlineStr">
        <is>
          <t>Makhana_7-2992</t>
        </is>
      </c>
      <c r="F215" s="22" t="inlineStr">
        <is>
          <t>FG</t>
        </is>
      </c>
      <c r="G215" s="22" t="inlineStr">
        <is>
          <t>Roasted &amp; Flavoured Makhana</t>
        </is>
      </c>
      <c r="H215" s="22" t="inlineStr">
        <is>
          <t>Roasted &amp; Flavoured Peri Peri Makhana Farmley Jar 55 g</t>
        </is>
      </c>
      <c r="I215" s="22" t="inlineStr">
        <is>
          <t>Prasadam Roasted Makhana</t>
        </is>
      </c>
      <c r="J215" s="24" t="n">
        <v>0.055</v>
      </c>
      <c r="K215" s="24" t="n">
        <v>120</v>
      </c>
      <c r="L215" s="22" t="inlineStr">
        <is>
          <t>Bluecoral Radiant Solutions LLP</t>
        </is>
      </c>
      <c r="M215" s="24" t="n">
        <v>6.6</v>
      </c>
      <c r="N215" s="22" t="inlineStr">
        <is>
          <t>Modern Trade</t>
        </is>
      </c>
      <c r="O215" s="22" t="inlineStr">
        <is>
          <t>Purnea</t>
        </is>
      </c>
      <c r="P215" s="22" t="inlineStr">
        <is>
          <t>Value Added</t>
        </is>
      </c>
      <c r="Q215" s="22" t="inlineStr">
        <is>
          <t>Roasted &amp; Flavoured Makhana</t>
        </is>
      </c>
      <c r="R215" s="25">
        <f>IF(Config!$B$4&gt;0,M215/Config!$B$4,0)</f>
        <v/>
      </c>
      <c r="S215" s="25">
        <f>IF(Config!$B$4&gt;0,K215/Config!$B$4,0)</f>
        <v/>
      </c>
      <c r="T215" s="25">
        <f>R215*Config!$B$7</f>
        <v/>
      </c>
      <c r="U215" s="25">
        <f>S215*Config!$B$7</f>
        <v/>
      </c>
      <c r="V215" s="25" t="n">
        <v>0</v>
      </c>
      <c r="W215" s="25" t="n">
        <v>0</v>
      </c>
      <c r="X215" s="26">
        <f>IF(T215&gt;0,V215/T215,0)</f>
        <v/>
      </c>
      <c r="Y215" s="26">
        <f>IF(U215&gt;0,W215/U215,0)</f>
        <v/>
      </c>
      <c r="Z215" s="25">
        <f>T215-V215</f>
        <v/>
      </c>
      <c r="AA215" s="25">
        <f>U215-W215</f>
        <v/>
      </c>
      <c r="AB215" s="25">
        <f>IF(Config!$B$7&gt;0,(V215/Config!$B$7)*Config!$B$4,0)</f>
        <v/>
      </c>
      <c r="AC215" s="25">
        <f>IF(Config!$B$7&gt;0,(W215/Config!$B$7)*Config!$B$4,0)</f>
        <v/>
      </c>
    </row>
    <row r="216" hidden="1" outlineLevel="1">
      <c r="A216" s="22" t="inlineStr">
        <is>
          <t>May</t>
        </is>
      </c>
      <c r="B216" s="22" t="n">
        <v>2026</v>
      </c>
      <c r="C216" s="22" t="inlineStr">
        <is>
          <t>25-04-2026</t>
        </is>
      </c>
      <c r="D216" s="23" t="n">
        <v>0.7267129629629629</v>
      </c>
      <c r="E216" s="22" t="inlineStr">
        <is>
          <t>Makhana_7-2996</t>
        </is>
      </c>
      <c r="F216" s="22" t="inlineStr">
        <is>
          <t>FG</t>
        </is>
      </c>
      <c r="G216" s="22" t="inlineStr">
        <is>
          <t>Roasted &amp; Flavoured Makhana</t>
        </is>
      </c>
      <c r="H216" s="22" t="inlineStr">
        <is>
          <t>Roasted &amp; Flavoured Tangy Tomato Makhana Farmley Jar 55 g</t>
        </is>
      </c>
      <c r="I216" s="22" t="inlineStr">
        <is>
          <t>Prasadam Roasted Makhana</t>
        </is>
      </c>
      <c r="J216" s="24" t="n">
        <v>0.055</v>
      </c>
      <c r="K216" s="24" t="n">
        <v>120</v>
      </c>
      <c r="L216" s="22" t="inlineStr">
        <is>
          <t>Bluecoral Radiant Solutions LLP</t>
        </is>
      </c>
      <c r="M216" s="24" t="n">
        <v>6.6</v>
      </c>
      <c r="N216" s="22" t="inlineStr">
        <is>
          <t>Modern Trade</t>
        </is>
      </c>
      <c r="O216" s="22" t="inlineStr">
        <is>
          <t>Purnea</t>
        </is>
      </c>
      <c r="P216" s="22" t="inlineStr">
        <is>
          <t>Value Added</t>
        </is>
      </c>
      <c r="Q216" s="22" t="inlineStr">
        <is>
          <t>Roasted &amp; Flavoured Makhana</t>
        </is>
      </c>
      <c r="R216" s="25">
        <f>IF(Config!$B$4&gt;0,M216/Config!$B$4,0)</f>
        <v/>
      </c>
      <c r="S216" s="25">
        <f>IF(Config!$B$4&gt;0,K216/Config!$B$4,0)</f>
        <v/>
      </c>
      <c r="T216" s="25">
        <f>R216*Config!$B$7</f>
        <v/>
      </c>
      <c r="U216" s="25">
        <f>S216*Config!$B$7</f>
        <v/>
      </c>
      <c r="V216" s="25" t="n">
        <v>0</v>
      </c>
      <c r="W216" s="25" t="n">
        <v>0</v>
      </c>
      <c r="X216" s="26">
        <f>IF(T216&gt;0,V216/T216,0)</f>
        <v/>
      </c>
      <c r="Y216" s="26">
        <f>IF(U216&gt;0,W216/U216,0)</f>
        <v/>
      </c>
      <c r="Z216" s="25">
        <f>T216-V216</f>
        <v/>
      </c>
      <c r="AA216" s="25">
        <f>U216-W216</f>
        <v/>
      </c>
      <c r="AB216" s="25">
        <f>IF(Config!$B$7&gt;0,(V216/Config!$B$7)*Config!$B$4,0)</f>
        <v/>
      </c>
      <c r="AC216" s="25">
        <f>IF(Config!$B$7&gt;0,(W216/Config!$B$7)*Config!$B$4,0)</f>
        <v/>
      </c>
    </row>
    <row r="217" hidden="1" outlineLevel="1">
      <c r="A217" s="22" t="inlineStr">
        <is>
          <t>May</t>
        </is>
      </c>
      <c r="B217" s="22" t="n">
        <v>2026</v>
      </c>
      <c r="C217" s="22" t="inlineStr">
        <is>
          <t>25-04-2026</t>
        </is>
      </c>
      <c r="D217" s="23" t="n">
        <v>0.7267129629629629</v>
      </c>
      <c r="E217" s="22" t="inlineStr">
        <is>
          <t>Makhana_7-2994</t>
        </is>
      </c>
      <c r="F217" s="22" t="inlineStr">
        <is>
          <t>FG</t>
        </is>
      </c>
      <c r="G217" s="22" t="inlineStr">
        <is>
          <t>Roasted &amp; Flavoured Makhana</t>
        </is>
      </c>
      <c r="H217" s="22" t="inlineStr">
        <is>
          <t>Roasted &amp; Salted Makhana Farmley Jar 55 g</t>
        </is>
      </c>
      <c r="I217" s="22" t="inlineStr">
        <is>
          <t>Prasadam Roasted Makhana</t>
        </is>
      </c>
      <c r="J217" s="24" t="n">
        <v>0.055</v>
      </c>
      <c r="K217" s="24" t="n">
        <v>120</v>
      </c>
      <c r="L217" s="22" t="inlineStr">
        <is>
          <t>Bluecoral Radiant Solutions LLP</t>
        </is>
      </c>
      <c r="M217" s="24" t="n">
        <v>6.6</v>
      </c>
      <c r="N217" s="22" t="inlineStr">
        <is>
          <t>Modern Trade</t>
        </is>
      </c>
      <c r="O217" s="22" t="inlineStr">
        <is>
          <t>Purnea</t>
        </is>
      </c>
      <c r="P217" s="22" t="inlineStr">
        <is>
          <t>Value Added</t>
        </is>
      </c>
      <c r="Q217" s="22" t="inlineStr">
        <is>
          <t>Roasted &amp; Flavoured Makhana</t>
        </is>
      </c>
      <c r="R217" s="25">
        <f>IF(Config!$B$4&gt;0,M217/Config!$B$4,0)</f>
        <v/>
      </c>
      <c r="S217" s="25">
        <f>IF(Config!$B$4&gt;0,K217/Config!$B$4,0)</f>
        <v/>
      </c>
      <c r="T217" s="25">
        <f>R217*Config!$B$7</f>
        <v/>
      </c>
      <c r="U217" s="25">
        <f>S217*Config!$B$7</f>
        <v/>
      </c>
      <c r="V217" s="25" t="n">
        <v>0</v>
      </c>
      <c r="W217" s="25" t="n">
        <v>0</v>
      </c>
      <c r="X217" s="26">
        <f>IF(T217&gt;0,V217/T217,0)</f>
        <v/>
      </c>
      <c r="Y217" s="26">
        <f>IF(U217&gt;0,W217/U217,0)</f>
        <v/>
      </c>
      <c r="Z217" s="25">
        <f>T217-V217</f>
        <v/>
      </c>
      <c r="AA217" s="25">
        <f>U217-W217</f>
        <v/>
      </c>
      <c r="AB217" s="25">
        <f>IF(Config!$B$7&gt;0,(V217/Config!$B$7)*Config!$B$4,0)</f>
        <v/>
      </c>
      <c r="AC217" s="25">
        <f>IF(Config!$B$7&gt;0,(W217/Config!$B$7)*Config!$B$4,0)</f>
        <v/>
      </c>
    </row>
    <row r="218" hidden="1" outlineLevel="1">
      <c r="A218" s="22" t="inlineStr">
        <is>
          <t>May</t>
        </is>
      </c>
      <c r="B218" s="22" t="n">
        <v>2026</v>
      </c>
      <c r="C218" s="22" t="inlineStr">
        <is>
          <t>25-04-2026</t>
        </is>
      </c>
      <c r="D218" s="23" t="n">
        <v>0.7267129629629629</v>
      </c>
      <c r="E218" s="22" t="inlineStr">
        <is>
          <t>Makhana_7-2984</t>
        </is>
      </c>
      <c r="F218" s="22" t="inlineStr">
        <is>
          <t>FG</t>
        </is>
      </c>
      <c r="G218" s="22" t="inlineStr">
        <is>
          <t>Roasted &amp; Flavoured Makhana</t>
        </is>
      </c>
      <c r="H218" s="22" t="inlineStr">
        <is>
          <t>Roasted &amp; Salted Makhana Farmley Composite Jar 77 g</t>
        </is>
      </c>
      <c r="I218" s="22" t="inlineStr">
        <is>
          <t>Prasadam Roasted Makhana</t>
        </is>
      </c>
      <c r="J218" s="24" t="n">
        <v>0.077</v>
      </c>
      <c r="K218" s="24" t="n">
        <v>150</v>
      </c>
      <c r="L218" s="22" t="inlineStr">
        <is>
          <t>Natures Basket Limited</t>
        </is>
      </c>
      <c r="M218" s="24" t="n">
        <v>11.55</v>
      </c>
      <c r="N218" s="22" t="inlineStr">
        <is>
          <t>Modern Trade</t>
        </is>
      </c>
      <c r="O218" s="22" t="inlineStr">
        <is>
          <t>Purnea</t>
        </is>
      </c>
      <c r="P218" s="22" t="inlineStr">
        <is>
          <t>Value Added</t>
        </is>
      </c>
      <c r="Q218" s="22" t="inlineStr">
        <is>
          <t>Roasted &amp; Flavoured Makhana</t>
        </is>
      </c>
      <c r="R218" s="25">
        <f>IF(Config!$B$4&gt;0,M218/Config!$B$4,0)</f>
        <v/>
      </c>
      <c r="S218" s="25">
        <f>IF(Config!$B$4&gt;0,K218/Config!$B$4,0)</f>
        <v/>
      </c>
      <c r="T218" s="25">
        <f>R218*Config!$B$7</f>
        <v/>
      </c>
      <c r="U218" s="25">
        <f>S218*Config!$B$7</f>
        <v/>
      </c>
      <c r="V218" s="25" t="n">
        <v>0</v>
      </c>
      <c r="W218" s="25" t="n">
        <v>0</v>
      </c>
      <c r="X218" s="26">
        <f>IF(T218&gt;0,V218/T218,0)</f>
        <v/>
      </c>
      <c r="Y218" s="26">
        <f>IF(U218&gt;0,W218/U218,0)</f>
        <v/>
      </c>
      <c r="Z218" s="25">
        <f>T218-V218</f>
        <v/>
      </c>
      <c r="AA218" s="25">
        <f>U218-W218</f>
        <v/>
      </c>
      <c r="AB218" s="25">
        <f>IF(Config!$B$7&gt;0,(V218/Config!$B$7)*Config!$B$4,0)</f>
        <v/>
      </c>
      <c r="AC218" s="25">
        <f>IF(Config!$B$7&gt;0,(W218/Config!$B$7)*Config!$B$4,0)</f>
        <v/>
      </c>
    </row>
    <row r="219" hidden="1" outlineLevel="1">
      <c r="A219" s="22" t="inlineStr">
        <is>
          <t>May</t>
        </is>
      </c>
      <c r="B219" s="22" t="n">
        <v>2026</v>
      </c>
      <c r="C219" s="22" t="inlineStr">
        <is>
          <t>25-04-2026</t>
        </is>
      </c>
      <c r="D219" s="23" t="n">
        <v>0.7267129629629629</v>
      </c>
      <c r="E219" s="22" t="inlineStr">
        <is>
          <t>Makhana_7-2983</t>
        </is>
      </c>
      <c r="F219" s="22" t="inlineStr">
        <is>
          <t>FG</t>
        </is>
      </c>
      <c r="G219" s="22" t="inlineStr">
        <is>
          <t>Roasted &amp; Flavoured Makhana</t>
        </is>
      </c>
      <c r="H219" s="22" t="inlineStr">
        <is>
          <t>Roasted &amp; Flavored Makhana - Peri Peri Farmley Composite Jar 77 g</t>
        </is>
      </c>
      <c r="I219" s="22" t="inlineStr">
        <is>
          <t>Prasadam Roasted Makhana</t>
        </is>
      </c>
      <c r="J219" s="24" t="n">
        <v>0.077</v>
      </c>
      <c r="K219" s="24" t="n">
        <v>150</v>
      </c>
      <c r="L219" s="22" t="inlineStr">
        <is>
          <t>Natures Basket Limited</t>
        </is>
      </c>
      <c r="M219" s="24" t="n">
        <v>11.55</v>
      </c>
      <c r="N219" s="22" t="inlineStr">
        <is>
          <t>Modern Trade</t>
        </is>
      </c>
      <c r="O219" s="22" t="inlineStr">
        <is>
          <t>Purnea</t>
        </is>
      </c>
      <c r="P219" s="22" t="inlineStr">
        <is>
          <t>Value Added</t>
        </is>
      </c>
      <c r="Q219" s="22" t="inlineStr">
        <is>
          <t>Roasted &amp; Flavoured Makhana</t>
        </is>
      </c>
      <c r="R219" s="25">
        <f>IF(Config!$B$4&gt;0,M219/Config!$B$4,0)</f>
        <v/>
      </c>
      <c r="S219" s="25">
        <f>IF(Config!$B$4&gt;0,K219/Config!$B$4,0)</f>
        <v/>
      </c>
      <c r="T219" s="25">
        <f>R219*Config!$B$7</f>
        <v/>
      </c>
      <c r="U219" s="25">
        <f>S219*Config!$B$7</f>
        <v/>
      </c>
      <c r="V219" s="25" t="n">
        <v>0</v>
      </c>
      <c r="W219" s="25" t="n">
        <v>0</v>
      </c>
      <c r="X219" s="26">
        <f>IF(T219&gt;0,V219/T219,0)</f>
        <v/>
      </c>
      <c r="Y219" s="26">
        <f>IF(U219&gt;0,W219/U219,0)</f>
        <v/>
      </c>
      <c r="Z219" s="25">
        <f>T219-V219</f>
        <v/>
      </c>
      <c r="AA219" s="25">
        <f>U219-W219</f>
        <v/>
      </c>
      <c r="AB219" s="25">
        <f>IF(Config!$B$7&gt;0,(V219/Config!$B$7)*Config!$B$4,0)</f>
        <v/>
      </c>
      <c r="AC219" s="25">
        <f>IF(Config!$B$7&gt;0,(W219/Config!$B$7)*Config!$B$4,0)</f>
        <v/>
      </c>
    </row>
    <row r="220" hidden="1" outlineLevel="1">
      <c r="A220" s="22" t="inlineStr">
        <is>
          <t>May</t>
        </is>
      </c>
      <c r="B220" s="22" t="n">
        <v>2026</v>
      </c>
      <c r="C220" s="22" t="inlineStr">
        <is>
          <t>25-04-2026</t>
        </is>
      </c>
      <c r="D220" s="23" t="n">
        <v>0.7267129629629629</v>
      </c>
      <c r="E220" s="22" t="inlineStr">
        <is>
          <t>Makhana_7-2985</t>
        </is>
      </c>
      <c r="F220" s="22" t="inlineStr">
        <is>
          <t>FG</t>
        </is>
      </c>
      <c r="G220" s="22" t="inlineStr">
        <is>
          <t>Roasted &amp; Flavoured Makhana</t>
        </is>
      </c>
      <c r="H220" s="22" t="inlineStr">
        <is>
          <t>Roasted &amp; Flavored Makhana - Tangy Tomato Farmley Composite Jar 77 g</t>
        </is>
      </c>
      <c r="I220" s="22" t="inlineStr">
        <is>
          <t>Prasadam Roasted Makhana</t>
        </is>
      </c>
      <c r="J220" s="24" t="n">
        <v>0.077</v>
      </c>
      <c r="K220" s="24" t="n">
        <v>150</v>
      </c>
      <c r="L220" s="22" t="inlineStr">
        <is>
          <t>Natures Basket Limited</t>
        </is>
      </c>
      <c r="M220" s="24" t="n">
        <v>11.55</v>
      </c>
      <c r="N220" s="22" t="inlineStr">
        <is>
          <t>Modern Trade</t>
        </is>
      </c>
      <c r="O220" s="22" t="inlineStr">
        <is>
          <t>Purnea</t>
        </is>
      </c>
      <c r="P220" s="22" t="inlineStr">
        <is>
          <t>Value Added</t>
        </is>
      </c>
      <c r="Q220" s="22" t="inlineStr">
        <is>
          <t>Roasted &amp; Flavoured Makhana</t>
        </is>
      </c>
      <c r="R220" s="25">
        <f>IF(Config!$B$4&gt;0,M220/Config!$B$4,0)</f>
        <v/>
      </c>
      <c r="S220" s="25">
        <f>IF(Config!$B$4&gt;0,K220/Config!$B$4,0)</f>
        <v/>
      </c>
      <c r="T220" s="25">
        <f>R220*Config!$B$7</f>
        <v/>
      </c>
      <c r="U220" s="25">
        <f>S220*Config!$B$7</f>
        <v/>
      </c>
      <c r="V220" s="25" t="n">
        <v>0</v>
      </c>
      <c r="W220" s="25" t="n">
        <v>0</v>
      </c>
      <c r="X220" s="26">
        <f>IF(T220&gt;0,V220/T220,0)</f>
        <v/>
      </c>
      <c r="Y220" s="26">
        <f>IF(U220&gt;0,W220/U220,0)</f>
        <v/>
      </c>
      <c r="Z220" s="25">
        <f>T220-V220</f>
        <v/>
      </c>
      <c r="AA220" s="25">
        <f>U220-W220</f>
        <v/>
      </c>
      <c r="AB220" s="25">
        <f>IF(Config!$B$7&gt;0,(V220/Config!$B$7)*Config!$B$4,0)</f>
        <v/>
      </c>
      <c r="AC220" s="25">
        <f>IF(Config!$B$7&gt;0,(W220/Config!$B$7)*Config!$B$4,0)</f>
        <v/>
      </c>
    </row>
    <row r="221" hidden="1" outlineLevel="1">
      <c r="A221" s="22" t="inlineStr">
        <is>
          <t>May</t>
        </is>
      </c>
      <c r="B221" s="22" t="n">
        <v>2026</v>
      </c>
      <c r="C221" s="22" t="inlineStr">
        <is>
          <t>25-04-2026</t>
        </is>
      </c>
      <c r="D221" s="23" t="n">
        <v>0.7267129629629629</v>
      </c>
      <c r="E221" s="22" t="inlineStr">
        <is>
          <t>Makhana_7-2986</t>
        </is>
      </c>
      <c r="F221" s="22" t="inlineStr">
        <is>
          <t>FG</t>
        </is>
      </c>
      <c r="G221" s="22" t="inlineStr">
        <is>
          <t>Roasted &amp; Flavoured Makhana</t>
        </is>
      </c>
      <c r="H221" s="22" t="inlineStr">
        <is>
          <t>Roasted &amp; Flavored Makhana -Cream and Onion Farmley Composite Jar 77 g</t>
        </is>
      </c>
      <c r="I221" s="22" t="inlineStr">
        <is>
          <t>Prasadam Roasted Makhana</t>
        </is>
      </c>
      <c r="J221" s="24" t="n">
        <v>0.077</v>
      </c>
      <c r="K221" s="24" t="n">
        <v>150</v>
      </c>
      <c r="L221" s="22" t="inlineStr">
        <is>
          <t>Natures Basket Limited</t>
        </is>
      </c>
      <c r="M221" s="24" t="n">
        <v>11.55</v>
      </c>
      <c r="N221" s="22" t="inlineStr">
        <is>
          <t>Modern Trade</t>
        </is>
      </c>
      <c r="O221" s="22" t="inlineStr">
        <is>
          <t>Purnea</t>
        </is>
      </c>
      <c r="P221" s="22" t="inlineStr">
        <is>
          <t>Value Added</t>
        </is>
      </c>
      <c r="Q221" s="22" t="inlineStr">
        <is>
          <t>Roasted &amp; Flavoured Makhana</t>
        </is>
      </c>
      <c r="R221" s="25">
        <f>IF(Config!$B$4&gt;0,M221/Config!$B$4,0)</f>
        <v/>
      </c>
      <c r="S221" s="25">
        <f>IF(Config!$B$4&gt;0,K221/Config!$B$4,0)</f>
        <v/>
      </c>
      <c r="T221" s="25">
        <f>R221*Config!$B$7</f>
        <v/>
      </c>
      <c r="U221" s="25">
        <f>S221*Config!$B$7</f>
        <v/>
      </c>
      <c r="V221" s="25" t="n">
        <v>0</v>
      </c>
      <c r="W221" s="25" t="n">
        <v>0</v>
      </c>
      <c r="X221" s="26">
        <f>IF(T221&gt;0,V221/T221,0)</f>
        <v/>
      </c>
      <c r="Y221" s="26">
        <f>IF(U221&gt;0,W221/U221,0)</f>
        <v/>
      </c>
      <c r="Z221" s="25">
        <f>T221-V221</f>
        <v/>
      </c>
      <c r="AA221" s="25">
        <f>U221-W221</f>
        <v/>
      </c>
      <c r="AB221" s="25">
        <f>IF(Config!$B$7&gt;0,(V221/Config!$B$7)*Config!$B$4,0)</f>
        <v/>
      </c>
      <c r="AC221" s="25">
        <f>IF(Config!$B$7&gt;0,(W221/Config!$B$7)*Config!$B$4,0)</f>
        <v/>
      </c>
    </row>
    <row r="222" hidden="1" outlineLevel="1">
      <c r="A222" s="22" t="inlineStr">
        <is>
          <t>May</t>
        </is>
      </c>
      <c r="B222" s="22" t="n">
        <v>2026</v>
      </c>
      <c r="C222" s="22" t="inlineStr">
        <is>
          <t>25-04-2026</t>
        </is>
      </c>
      <c r="D222" s="23" t="n">
        <v>0.7267129629629629</v>
      </c>
      <c r="E222" s="22" t="inlineStr">
        <is>
          <t>Makhana_7-2980</t>
        </is>
      </c>
      <c r="F222" s="22" t="inlineStr">
        <is>
          <t>FG</t>
        </is>
      </c>
      <c r="G222" s="22" t="inlineStr">
        <is>
          <t>Roasted &amp; Flavoured Makhana</t>
        </is>
      </c>
      <c r="H222" s="22" t="inlineStr">
        <is>
          <t>Roasted &amp; Flavored Makhana - Mint Farmley Composite Jar 77 g</t>
        </is>
      </c>
      <c r="I222" s="22" t="inlineStr">
        <is>
          <t>Prasadam Roasted Makhana</t>
        </is>
      </c>
      <c r="J222" s="24" t="n">
        <v>0.077</v>
      </c>
      <c r="K222" s="24" t="n">
        <v>150</v>
      </c>
      <c r="L222" s="22" t="inlineStr">
        <is>
          <t>Natures Basket Limited</t>
        </is>
      </c>
      <c r="M222" s="24" t="n">
        <v>11.55</v>
      </c>
      <c r="N222" s="22" t="inlineStr">
        <is>
          <t>Modern Trade</t>
        </is>
      </c>
      <c r="O222" s="22" t="inlineStr">
        <is>
          <t>Purnea</t>
        </is>
      </c>
      <c r="P222" s="22" t="inlineStr">
        <is>
          <t>Value Added</t>
        </is>
      </c>
      <c r="Q222" s="22" t="inlineStr">
        <is>
          <t>Roasted &amp; Flavoured Makhana</t>
        </is>
      </c>
      <c r="R222" s="25">
        <f>IF(Config!$B$4&gt;0,M222/Config!$B$4,0)</f>
        <v/>
      </c>
      <c r="S222" s="25">
        <f>IF(Config!$B$4&gt;0,K222/Config!$B$4,0)</f>
        <v/>
      </c>
      <c r="T222" s="25">
        <f>R222*Config!$B$7</f>
        <v/>
      </c>
      <c r="U222" s="25">
        <f>S222*Config!$B$7</f>
        <v/>
      </c>
      <c r="V222" s="25" t="n">
        <v>0</v>
      </c>
      <c r="W222" s="25" t="n">
        <v>0</v>
      </c>
      <c r="X222" s="26">
        <f>IF(T222&gt;0,V222/T222,0)</f>
        <v/>
      </c>
      <c r="Y222" s="26">
        <f>IF(U222&gt;0,W222/U222,0)</f>
        <v/>
      </c>
      <c r="Z222" s="25">
        <f>T222-V222</f>
        <v/>
      </c>
      <c r="AA222" s="25">
        <f>U222-W222</f>
        <v/>
      </c>
      <c r="AB222" s="25">
        <f>IF(Config!$B$7&gt;0,(V222/Config!$B$7)*Config!$B$4,0)</f>
        <v/>
      </c>
      <c r="AC222" s="25">
        <f>IF(Config!$B$7&gt;0,(W222/Config!$B$7)*Config!$B$4,0)</f>
        <v/>
      </c>
    </row>
    <row r="223">
      <c r="A223" s="17" t="inlineStr">
        <is>
          <t>May</t>
        </is>
      </c>
      <c r="B223" s="17" t="n">
        <v>2026</v>
      </c>
      <c r="C223" s="17" t="inlineStr">
        <is>
          <t>29-04-2026</t>
        </is>
      </c>
      <c r="D223" s="18" t="n">
        <v>0.4706597222222222</v>
      </c>
      <c r="E223" s="17" t="inlineStr">
        <is>
          <t>Multiple</t>
        </is>
      </c>
      <c r="F223" s="17" t="inlineStr">
        <is>
          <t>FG</t>
        </is>
      </c>
      <c r="G223" s="17" t="inlineStr">
        <is>
          <t>Seed Mix</t>
        </is>
      </c>
      <c r="H223" s="17" t="inlineStr">
        <is>
          <t>Seed Mix</t>
        </is>
      </c>
      <c r="I223" s="17" t="inlineStr">
        <is>
          <t>Seed Mix</t>
        </is>
      </c>
      <c r="J223" s="19" t="n">
        <v>0.16</v>
      </c>
      <c r="K223" s="19" t="n">
        <v>161075.89</v>
      </c>
      <c r="L223" s="17" t="inlineStr">
        <is>
          <t>25 Customers</t>
        </is>
      </c>
      <c r="M223" s="19" t="n">
        <v>26224.44</v>
      </c>
      <c r="N223" s="17" t="inlineStr">
        <is>
          <t>Multiple</t>
        </is>
      </c>
      <c r="O223" s="17" t="inlineStr">
        <is>
          <t>Indore</t>
        </is>
      </c>
      <c r="P223" s="17" t="inlineStr">
        <is>
          <t>Value Added</t>
        </is>
      </c>
      <c r="Q223" s="17" t="inlineStr">
        <is>
          <t>Seed Mix</t>
        </is>
      </c>
      <c r="R223" s="20">
        <f>IF(Config!$B$4&gt;0,M223/Config!$B$4,0)</f>
        <v/>
      </c>
      <c r="S223" s="20">
        <f>IF(Config!$B$4&gt;0,K223/Config!$B$4,0)</f>
        <v/>
      </c>
      <c r="T223" s="20">
        <f>R223*Config!$B$7</f>
        <v/>
      </c>
      <c r="U223" s="20">
        <f>S223*Config!$B$7</f>
        <v/>
      </c>
      <c r="V223" s="20" t="n">
        <v>11454</v>
      </c>
      <c r="W223" s="20" t="n">
        <v>61929</v>
      </c>
      <c r="X223" s="21">
        <f>IF(T223&gt;0,V223/T223,0)</f>
        <v/>
      </c>
      <c r="Y223" s="21">
        <f>IF(U223&gt;0,W223/U223,0)</f>
        <v/>
      </c>
      <c r="Z223" s="20">
        <f>T223-V223</f>
        <v/>
      </c>
      <c r="AA223" s="20">
        <f>U223-W223</f>
        <v/>
      </c>
      <c r="AB223" s="20">
        <f>IF(Config!$B$7&gt;0,(V223/Config!$B$7)*Config!$B$4,0)</f>
        <v/>
      </c>
      <c r="AC223" s="20">
        <f>IF(Config!$B$7&gt;0,(W223/Config!$B$7)*Config!$B$4,0)</f>
        <v/>
      </c>
    </row>
    <row r="224" hidden="1" outlineLevel="1">
      <c r="A224" s="22" t="inlineStr">
        <is>
          <t>May</t>
        </is>
      </c>
      <c r="B224" s="22" t="n">
        <v>2026</v>
      </c>
      <c r="C224" s="22" t="inlineStr">
        <is>
          <t>29-04-2026</t>
        </is>
      </c>
      <c r="D224" s="23" t="n">
        <v>0.4706597222222222</v>
      </c>
      <c r="E224" s="22" t="inlineStr">
        <is>
          <t>Dry Fruit Mix_15-2941</t>
        </is>
      </c>
      <c r="F224" s="22" t="inlineStr">
        <is>
          <t>FG</t>
        </is>
      </c>
      <c r="G224" s="22" t="inlineStr">
        <is>
          <t>Seed Mix</t>
        </is>
      </c>
      <c r="H224" s="22" t="inlineStr">
        <is>
          <t>Seed mix Farmley 160g Standee Pouches</t>
        </is>
      </c>
      <c r="I224" s="22" t="inlineStr">
        <is>
          <t>Seed Mix</t>
        </is>
      </c>
      <c r="J224" s="24" t="n">
        <v>0.16</v>
      </c>
      <c r="K224" s="24" t="n">
        <v>1590</v>
      </c>
      <c r="L224" s="22" t="inlineStr">
        <is>
          <t>Canteen Store Department (CSD)</t>
        </is>
      </c>
      <c r="M224" s="24" t="n">
        <v>254.4</v>
      </c>
      <c r="N224" s="22" t="inlineStr">
        <is>
          <t>CSD</t>
        </is>
      </c>
      <c r="O224" s="22" t="inlineStr">
        <is>
          <t>Indore</t>
        </is>
      </c>
      <c r="P224" s="22" t="inlineStr">
        <is>
          <t>Value Added</t>
        </is>
      </c>
      <c r="Q224" s="22" t="inlineStr">
        <is>
          <t>Seed Mix</t>
        </is>
      </c>
      <c r="R224" s="25">
        <f>IF(Config!$B$4&gt;0,M224/Config!$B$4,0)</f>
        <v/>
      </c>
      <c r="S224" s="25">
        <f>IF(Config!$B$4&gt;0,K224/Config!$B$4,0)</f>
        <v/>
      </c>
      <c r="T224" s="25">
        <f>R224*Config!$B$7</f>
        <v/>
      </c>
      <c r="U224" s="25">
        <f>S224*Config!$B$7</f>
        <v/>
      </c>
      <c r="V224" s="25" t="n">
        <v>0</v>
      </c>
      <c r="W224" s="25" t="n">
        <v>0</v>
      </c>
      <c r="X224" s="26">
        <f>IF(T224&gt;0,V224/T224,0)</f>
        <v/>
      </c>
      <c r="Y224" s="26">
        <f>IF(U224&gt;0,W224/U224,0)</f>
        <v/>
      </c>
      <c r="Z224" s="25">
        <f>T224-V224</f>
        <v/>
      </c>
      <c r="AA224" s="25">
        <f>U224-W224</f>
        <v/>
      </c>
      <c r="AB224" s="25">
        <f>IF(Config!$B$7&gt;0,(V224/Config!$B$7)*Config!$B$4,0)</f>
        <v/>
      </c>
      <c r="AC224" s="25">
        <f>IF(Config!$B$7&gt;0,(W224/Config!$B$7)*Config!$B$4,0)</f>
        <v/>
      </c>
    </row>
    <row r="225" hidden="1" outlineLevel="1">
      <c r="A225" s="22" t="inlineStr">
        <is>
          <t>May</t>
        </is>
      </c>
      <c r="B225" s="22" t="n">
        <v>2026</v>
      </c>
      <c r="C225" s="22" t="inlineStr">
        <is>
          <t>29-04-2026</t>
        </is>
      </c>
      <c r="D225" s="23" t="n">
        <v>0.4706828703703704</v>
      </c>
      <c r="E225" s="22" t="inlineStr">
        <is>
          <t>Dry Fruit Mix_15-2403</t>
        </is>
      </c>
      <c r="F225" s="22" t="inlineStr">
        <is>
          <t>FG</t>
        </is>
      </c>
      <c r="G225" s="22" t="inlineStr">
        <is>
          <t>Seed Mix</t>
        </is>
      </c>
      <c r="H225" s="22" t="inlineStr">
        <is>
          <t>Seed Mix Farmley Standee Pouch 200 g</t>
        </is>
      </c>
      <c r="I225" s="22" t="inlineStr">
        <is>
          <t>Seed Mix</t>
        </is>
      </c>
      <c r="J225" s="24" t="n">
        <v>0.2</v>
      </c>
      <c r="K225" s="24" t="n">
        <v>4200</v>
      </c>
      <c r="L225" s="22" t="inlineStr">
        <is>
          <t>CPC KPKB</t>
        </is>
      </c>
      <c r="M225" s="24" t="n">
        <v>840</v>
      </c>
      <c r="N225" s="22" t="inlineStr">
        <is>
          <t>CPC</t>
        </is>
      </c>
      <c r="O225" s="22" t="inlineStr">
        <is>
          <t>Indore</t>
        </is>
      </c>
      <c r="P225" s="22" t="inlineStr">
        <is>
          <t>Value Added</t>
        </is>
      </c>
      <c r="Q225" s="22" t="inlineStr">
        <is>
          <t>Seed Mix</t>
        </is>
      </c>
      <c r="R225" s="25">
        <f>IF(Config!$B$4&gt;0,M225/Config!$B$4,0)</f>
        <v/>
      </c>
      <c r="S225" s="25">
        <f>IF(Config!$B$4&gt;0,K225/Config!$B$4,0)</f>
        <v/>
      </c>
      <c r="T225" s="25">
        <f>R225*Config!$B$7</f>
        <v/>
      </c>
      <c r="U225" s="25">
        <f>S225*Config!$B$7</f>
        <v/>
      </c>
      <c r="V225" s="25" t="n">
        <v>0</v>
      </c>
      <c r="W225" s="25" t="n">
        <v>0</v>
      </c>
      <c r="X225" s="26">
        <f>IF(T225&gt;0,V225/T225,0)</f>
        <v/>
      </c>
      <c r="Y225" s="26">
        <f>IF(U225&gt;0,W225/U225,0)</f>
        <v/>
      </c>
      <c r="Z225" s="25">
        <f>T225-V225</f>
        <v/>
      </c>
      <c r="AA225" s="25">
        <f>U225-W225</f>
        <v/>
      </c>
      <c r="AB225" s="25">
        <f>IF(Config!$B$7&gt;0,(V225/Config!$B$7)*Config!$B$4,0)</f>
        <v/>
      </c>
      <c r="AC225" s="25">
        <f>IF(Config!$B$7&gt;0,(W225/Config!$B$7)*Config!$B$4,0)</f>
        <v/>
      </c>
    </row>
    <row r="226" hidden="1" outlineLevel="1">
      <c r="A226" s="22" t="inlineStr">
        <is>
          <t>May</t>
        </is>
      </c>
      <c r="B226" s="22" t="n">
        <v>2026</v>
      </c>
      <c r="C226" s="22" t="inlineStr">
        <is>
          <t>29-04-2026</t>
        </is>
      </c>
      <c r="D226" s="23" t="n">
        <v>0.5300925925925926</v>
      </c>
      <c r="E226" s="22" t="inlineStr">
        <is>
          <t>Dry Fruit Mix_15-2403</t>
        </is>
      </c>
      <c r="F226" s="22" t="inlineStr">
        <is>
          <t>FG</t>
        </is>
      </c>
      <c r="G226" s="22" t="inlineStr">
        <is>
          <t>Seed Mix</t>
        </is>
      </c>
      <c r="H226" s="22" t="inlineStr">
        <is>
          <t>Seed Mix Farmley Standee Pouch 200 g</t>
        </is>
      </c>
      <c r="I226" s="22" t="inlineStr">
        <is>
          <t>Seed Mix</t>
        </is>
      </c>
      <c r="J226" s="24" t="n">
        <v>0.2</v>
      </c>
      <c r="K226" s="24" t="n">
        <v>1000</v>
      </c>
      <c r="L226" s="22" t="inlineStr">
        <is>
          <t>Metro Cash &amp; Carry India Private Limited</t>
        </is>
      </c>
      <c r="M226" s="24" t="n">
        <v>200</v>
      </c>
      <c r="N226" s="22" t="inlineStr">
        <is>
          <t>Modern Trade</t>
        </is>
      </c>
      <c r="O226" s="22" t="inlineStr">
        <is>
          <t>Indore</t>
        </is>
      </c>
      <c r="P226" s="22" t="inlineStr">
        <is>
          <t>Value Added</t>
        </is>
      </c>
      <c r="Q226" s="22" t="inlineStr">
        <is>
          <t>Seed Mix</t>
        </is>
      </c>
      <c r="R226" s="25">
        <f>IF(Config!$B$4&gt;0,M226/Config!$B$4,0)</f>
        <v/>
      </c>
      <c r="S226" s="25">
        <f>IF(Config!$B$4&gt;0,K226/Config!$B$4,0)</f>
        <v/>
      </c>
      <c r="T226" s="25">
        <f>R226*Config!$B$7</f>
        <v/>
      </c>
      <c r="U226" s="25">
        <f>S226*Config!$B$7</f>
        <v/>
      </c>
      <c r="V226" s="25" t="n">
        <v>72</v>
      </c>
      <c r="W226" s="25" t="n">
        <v>360</v>
      </c>
      <c r="X226" s="26">
        <f>IF(T226&gt;0,V226/T226,0)</f>
        <v/>
      </c>
      <c r="Y226" s="26">
        <f>IF(U226&gt;0,W226/U226,0)</f>
        <v/>
      </c>
      <c r="Z226" s="25">
        <f>T226-V226</f>
        <v/>
      </c>
      <c r="AA226" s="25">
        <f>U226-W226</f>
        <v/>
      </c>
      <c r="AB226" s="25">
        <f>IF(Config!$B$7&gt;0,(V226/Config!$B$7)*Config!$B$4,0)</f>
        <v/>
      </c>
      <c r="AC226" s="25">
        <f>IF(Config!$B$7&gt;0,(W226/Config!$B$7)*Config!$B$4,0)</f>
        <v/>
      </c>
    </row>
    <row r="227" hidden="1" outlineLevel="1">
      <c r="A227" s="22" t="inlineStr">
        <is>
          <t>May</t>
        </is>
      </c>
      <c r="B227" s="22" t="n">
        <v>2026</v>
      </c>
      <c r="C227" s="22" t="inlineStr">
        <is>
          <t>29-04-2026</t>
        </is>
      </c>
      <c r="D227" s="23" t="n">
        <v>0.6203125</v>
      </c>
      <c r="E227" s="22" t="inlineStr">
        <is>
          <t>Dry Fruit Mix_15-2941</t>
        </is>
      </c>
      <c r="F227" s="22" t="inlineStr">
        <is>
          <t>FG</t>
        </is>
      </c>
      <c r="G227" s="22" t="inlineStr">
        <is>
          <t>Seed Mix</t>
        </is>
      </c>
      <c r="H227" s="22" t="inlineStr">
        <is>
          <t>Seed mix Farmley 160g Standee Pouches</t>
        </is>
      </c>
      <c r="I227" s="22" t="inlineStr">
        <is>
          <t>Seed Mix</t>
        </is>
      </c>
      <c r="J227" s="24" t="n">
        <v>0.16</v>
      </c>
      <c r="K227" s="24" t="n">
        <v>110</v>
      </c>
      <c r="L227" s="22" t="inlineStr">
        <is>
          <t>Amazon B2C (E-commerce)</t>
        </is>
      </c>
      <c r="M227" s="24" t="n">
        <v>17.6</v>
      </c>
      <c r="N227" s="22" t="inlineStr">
        <is>
          <t>E-Commerce Dropship</t>
        </is>
      </c>
      <c r="O227" s="22" t="inlineStr">
        <is>
          <t>Indore</t>
        </is>
      </c>
      <c r="P227" s="22" t="inlineStr">
        <is>
          <t>Value Added</t>
        </is>
      </c>
      <c r="Q227" s="22" t="inlineStr">
        <is>
          <t>Seed Mix</t>
        </is>
      </c>
      <c r="R227" s="25">
        <f>IF(Config!$B$4&gt;0,M227/Config!$B$4,0)</f>
        <v/>
      </c>
      <c r="S227" s="25">
        <f>IF(Config!$B$4&gt;0,K227/Config!$B$4,0)</f>
        <v/>
      </c>
      <c r="T227" s="25">
        <f>R227*Config!$B$7</f>
        <v/>
      </c>
      <c r="U227" s="25">
        <f>S227*Config!$B$7</f>
        <v/>
      </c>
      <c r="V227" s="25" t="n">
        <v>0</v>
      </c>
      <c r="W227" s="25" t="n">
        <v>0</v>
      </c>
      <c r="X227" s="26">
        <f>IF(T227&gt;0,V227/T227,0)</f>
        <v/>
      </c>
      <c r="Y227" s="26">
        <f>IF(U227&gt;0,W227/U227,0)</f>
        <v/>
      </c>
      <c r="Z227" s="25">
        <f>T227-V227</f>
        <v/>
      </c>
      <c r="AA227" s="25">
        <f>U227-W227</f>
        <v/>
      </c>
      <c r="AB227" s="25">
        <f>IF(Config!$B$7&gt;0,(V227/Config!$B$7)*Config!$B$4,0)</f>
        <v/>
      </c>
      <c r="AC227" s="25">
        <f>IF(Config!$B$7&gt;0,(W227/Config!$B$7)*Config!$B$4,0)</f>
        <v/>
      </c>
    </row>
    <row r="228" hidden="1" outlineLevel="1">
      <c r="A228" s="22" t="inlineStr">
        <is>
          <t>May</t>
        </is>
      </c>
      <c r="B228" s="22" t="n">
        <v>2026</v>
      </c>
      <c r="C228" s="22" t="inlineStr">
        <is>
          <t>29-04-2026</t>
        </is>
      </c>
      <c r="D228" s="23" t="n">
        <v>0.6203240740740741</v>
      </c>
      <c r="E228" s="22" t="inlineStr">
        <is>
          <t>Dry Fruit Mix_15-2922</t>
        </is>
      </c>
      <c r="F228" s="22" t="inlineStr">
        <is>
          <t>FG</t>
        </is>
      </c>
      <c r="G228" s="22" t="inlineStr">
        <is>
          <t>Seed Mix</t>
        </is>
      </c>
      <c r="H228" s="22" t="inlineStr">
        <is>
          <t>Seed Mix Farmley Jar 1 kg</t>
        </is>
      </c>
      <c r="I228" s="22" t="inlineStr">
        <is>
          <t>Seed Mix</t>
        </is>
      </c>
      <c r="J228" s="24" t="n">
        <v>1</v>
      </c>
      <c r="K228" s="24" t="n">
        <v>557</v>
      </c>
      <c r="L228" s="22" t="inlineStr">
        <is>
          <t>Amazon B2C (E-commerce)</t>
        </is>
      </c>
      <c r="M228" s="24" t="n">
        <v>557</v>
      </c>
      <c r="N228" s="22" t="inlineStr">
        <is>
          <t>E-Commerce Dropship</t>
        </is>
      </c>
      <c r="O228" s="22" t="inlineStr">
        <is>
          <t>Indore</t>
        </is>
      </c>
      <c r="P228" s="22" t="inlineStr">
        <is>
          <t>Value Added</t>
        </is>
      </c>
      <c r="Q228" s="22" t="inlineStr">
        <is>
          <t>Seed Mix</t>
        </is>
      </c>
      <c r="R228" s="25">
        <f>IF(Config!$B$4&gt;0,M228/Config!$B$4,0)</f>
        <v/>
      </c>
      <c r="S228" s="25">
        <f>IF(Config!$B$4&gt;0,K228/Config!$B$4,0)</f>
        <v/>
      </c>
      <c r="T228" s="25">
        <f>R228*Config!$B$7</f>
        <v/>
      </c>
      <c r="U228" s="25">
        <f>S228*Config!$B$7</f>
        <v/>
      </c>
      <c r="V228" s="25" t="n">
        <v>0</v>
      </c>
      <c r="W228" s="25" t="n">
        <v>0</v>
      </c>
      <c r="X228" s="26">
        <f>IF(T228&gt;0,V228/T228,0)</f>
        <v/>
      </c>
      <c r="Y228" s="26">
        <f>IF(U228&gt;0,W228/U228,0)</f>
        <v/>
      </c>
      <c r="Z228" s="25">
        <f>T228-V228</f>
        <v/>
      </c>
      <c r="AA228" s="25">
        <f>U228-W228</f>
        <v/>
      </c>
      <c r="AB228" s="25">
        <f>IF(Config!$B$7&gt;0,(V228/Config!$B$7)*Config!$B$4,0)</f>
        <v/>
      </c>
      <c r="AC228" s="25">
        <f>IF(Config!$B$7&gt;0,(W228/Config!$B$7)*Config!$B$4,0)</f>
        <v/>
      </c>
    </row>
    <row r="229" hidden="1" outlineLevel="1">
      <c r="A229" s="22" t="inlineStr">
        <is>
          <t>May</t>
        </is>
      </c>
      <c r="B229" s="22" t="n">
        <v>2026</v>
      </c>
      <c r="C229" s="22" t="inlineStr">
        <is>
          <t>29-04-2026</t>
        </is>
      </c>
      <c r="D229" s="23" t="n">
        <v>0.6203935185185185</v>
      </c>
      <c r="E229" s="22" t="inlineStr">
        <is>
          <t>Dry Fruit Mix_15-2941</t>
        </is>
      </c>
      <c r="F229" s="22" t="inlineStr">
        <is>
          <t>FG</t>
        </is>
      </c>
      <c r="G229" s="22" t="inlineStr">
        <is>
          <t>Seed Mix</t>
        </is>
      </c>
      <c r="H229" s="22" t="inlineStr">
        <is>
          <t>Seed mix Farmley 160g Standee Pouches</t>
        </is>
      </c>
      <c r="I229" s="22" t="inlineStr">
        <is>
          <t>Seed Mix</t>
        </is>
      </c>
      <c r="J229" s="24" t="n">
        <v>0.16</v>
      </c>
      <c r="K229" s="24" t="n">
        <v>3122</v>
      </c>
      <c r="L229" s="22" t="inlineStr">
        <is>
          <t>Amazon Retail India Private Limited</t>
        </is>
      </c>
      <c r="M229" s="24" t="n">
        <v>499.52</v>
      </c>
      <c r="N229" s="22" t="inlineStr">
        <is>
          <t>Amazon Retail India</t>
        </is>
      </c>
      <c r="O229" s="22" t="inlineStr">
        <is>
          <t>Indore</t>
        </is>
      </c>
      <c r="P229" s="22" t="inlineStr">
        <is>
          <t>Value Added</t>
        </is>
      </c>
      <c r="Q229" s="22" t="inlineStr">
        <is>
          <t>Seed Mix</t>
        </is>
      </c>
      <c r="R229" s="25">
        <f>IF(Config!$B$4&gt;0,M229/Config!$B$4,0)</f>
        <v/>
      </c>
      <c r="S229" s="25">
        <f>IF(Config!$B$4&gt;0,K229/Config!$B$4,0)</f>
        <v/>
      </c>
      <c r="T229" s="25">
        <f>R229*Config!$B$7</f>
        <v/>
      </c>
      <c r="U229" s="25">
        <f>S229*Config!$B$7</f>
        <v/>
      </c>
      <c r="V229" s="25" t="n">
        <v>196.8</v>
      </c>
      <c r="W229" s="25" t="n">
        <v>1230</v>
      </c>
      <c r="X229" s="26">
        <f>IF(T229&gt;0,V229/T229,0)</f>
        <v/>
      </c>
      <c r="Y229" s="26">
        <f>IF(U229&gt;0,W229/U229,0)</f>
        <v/>
      </c>
      <c r="Z229" s="25">
        <f>T229-V229</f>
        <v/>
      </c>
      <c r="AA229" s="25">
        <f>U229-W229</f>
        <v/>
      </c>
      <c r="AB229" s="25">
        <f>IF(Config!$B$7&gt;0,(V229/Config!$B$7)*Config!$B$4,0)</f>
        <v/>
      </c>
      <c r="AC229" s="25">
        <f>IF(Config!$B$7&gt;0,(W229/Config!$B$7)*Config!$B$4,0)</f>
        <v/>
      </c>
    </row>
    <row r="230" hidden="1" outlineLevel="1">
      <c r="A230" s="22" t="inlineStr">
        <is>
          <t>May</t>
        </is>
      </c>
      <c r="B230" s="22" t="n">
        <v>2026</v>
      </c>
      <c r="C230" s="22" t="inlineStr">
        <is>
          <t>29-04-2026</t>
        </is>
      </c>
      <c r="D230" s="23" t="n">
        <v>0.620474537037037</v>
      </c>
      <c r="E230" s="22" t="inlineStr">
        <is>
          <t>Dry Fruit Mix_15-2922</t>
        </is>
      </c>
      <c r="F230" s="22" t="inlineStr">
        <is>
          <t>FG</t>
        </is>
      </c>
      <c r="G230" s="22" t="inlineStr">
        <is>
          <t>Seed Mix</t>
        </is>
      </c>
      <c r="H230" s="22" t="inlineStr">
        <is>
          <t>Seed Mix Farmley Jar 1 kg</t>
        </is>
      </c>
      <c r="I230" s="22" t="inlineStr">
        <is>
          <t>Seed Mix</t>
        </is>
      </c>
      <c r="J230" s="24" t="n">
        <v>1</v>
      </c>
      <c r="K230" s="24" t="n">
        <v>1382</v>
      </c>
      <c r="L230" s="22" t="inlineStr">
        <is>
          <t>Amazon Retail India Private Limited</t>
        </is>
      </c>
      <c r="M230" s="24" t="n">
        <v>1382</v>
      </c>
      <c r="N230" s="22" t="inlineStr">
        <is>
          <t>Amazon Retail India</t>
        </is>
      </c>
      <c r="O230" s="22" t="inlineStr">
        <is>
          <t>Indore</t>
        </is>
      </c>
      <c r="P230" s="22" t="inlineStr">
        <is>
          <t>Value Added</t>
        </is>
      </c>
      <c r="Q230" s="22" t="inlineStr">
        <is>
          <t>Seed Mix</t>
        </is>
      </c>
      <c r="R230" s="25">
        <f>IF(Config!$B$4&gt;0,M230/Config!$B$4,0)</f>
        <v/>
      </c>
      <c r="S230" s="25">
        <f>IF(Config!$B$4&gt;0,K230/Config!$B$4,0)</f>
        <v/>
      </c>
      <c r="T230" s="25">
        <f>R230*Config!$B$7</f>
        <v/>
      </c>
      <c r="U230" s="25">
        <f>S230*Config!$B$7</f>
        <v/>
      </c>
      <c r="V230" s="25" t="n">
        <v>84</v>
      </c>
      <c r="W230" s="25" t="n">
        <v>84</v>
      </c>
      <c r="X230" s="26">
        <f>IF(T230&gt;0,V230/T230,0)</f>
        <v/>
      </c>
      <c r="Y230" s="26">
        <f>IF(U230&gt;0,W230/U230,0)</f>
        <v/>
      </c>
      <c r="Z230" s="25">
        <f>T230-V230</f>
        <v/>
      </c>
      <c r="AA230" s="25">
        <f>U230-W230</f>
        <v/>
      </c>
      <c r="AB230" s="25">
        <f>IF(Config!$B$7&gt;0,(V230/Config!$B$7)*Config!$B$4,0)</f>
        <v/>
      </c>
      <c r="AC230" s="25">
        <f>IF(Config!$B$7&gt;0,(W230/Config!$B$7)*Config!$B$4,0)</f>
        <v/>
      </c>
    </row>
    <row r="231" hidden="1" outlineLevel="1">
      <c r="A231" s="22" t="inlineStr">
        <is>
          <t>May</t>
        </is>
      </c>
      <c r="B231" s="22" t="n">
        <v>2026</v>
      </c>
      <c r="C231" s="22" t="inlineStr">
        <is>
          <t>29-04-2026</t>
        </is>
      </c>
      <c r="D231" s="23" t="n">
        <v>0.6514930555555556</v>
      </c>
      <c r="E231" s="22" t="inlineStr">
        <is>
          <t>Seeds_11-2842</t>
        </is>
      </c>
      <c r="F231" s="22" t="inlineStr">
        <is>
          <t>FG</t>
        </is>
      </c>
      <c r="G231" s="22" t="inlineStr">
        <is>
          <t>Seed Mix</t>
        </is>
      </c>
      <c r="H231" s="22" t="inlineStr">
        <is>
          <t>Seed Mix Farmley Jar 325g - E/US</t>
        </is>
      </c>
      <c r="I231" s="22" t="inlineStr">
        <is>
          <t>Seed Mix</t>
        </is>
      </c>
      <c r="J231" s="24" t="n">
        <v>0.325</v>
      </c>
      <c r="K231" s="24" t="n">
        <v>576</v>
      </c>
      <c r="L231" s="22" t="inlineStr">
        <is>
          <t>Exports</t>
        </is>
      </c>
      <c r="M231" s="24" t="n">
        <v>187.2</v>
      </c>
      <c r="N231" s="22" t="inlineStr">
        <is>
          <t>Exports</t>
        </is>
      </c>
      <c r="O231" s="22" t="inlineStr">
        <is>
          <t>Indore</t>
        </is>
      </c>
      <c r="P231" s="22" t="inlineStr">
        <is>
          <t>KVI</t>
        </is>
      </c>
      <c r="Q231" s="22" t="inlineStr"/>
      <c r="R231" s="25">
        <f>IF(Config!$B$4&gt;0,M231/Config!$B$4,0)</f>
        <v/>
      </c>
      <c r="S231" s="25">
        <f>IF(Config!$B$4&gt;0,K231/Config!$B$4,0)</f>
        <v/>
      </c>
      <c r="T231" s="25">
        <f>R231*Config!$B$7</f>
        <v/>
      </c>
      <c r="U231" s="25">
        <f>S231*Config!$B$7</f>
        <v/>
      </c>
      <c r="V231" s="25" t="n">
        <v>0</v>
      </c>
      <c r="W231" s="25" t="n">
        <v>0</v>
      </c>
      <c r="X231" s="26">
        <f>IF(T231&gt;0,V231/T231,0)</f>
        <v/>
      </c>
      <c r="Y231" s="26">
        <f>IF(U231&gt;0,W231/U231,0)</f>
        <v/>
      </c>
      <c r="Z231" s="25">
        <f>T231-V231</f>
        <v/>
      </c>
      <c r="AA231" s="25">
        <f>U231-W231</f>
        <v/>
      </c>
      <c r="AB231" s="25">
        <f>IF(Config!$B$7&gt;0,(V231/Config!$B$7)*Config!$B$4,0)</f>
        <v/>
      </c>
      <c r="AC231" s="25">
        <f>IF(Config!$B$7&gt;0,(W231/Config!$B$7)*Config!$B$4,0)</f>
        <v/>
      </c>
    </row>
    <row r="232" hidden="1" outlineLevel="1">
      <c r="A232" s="22" t="inlineStr">
        <is>
          <t>May</t>
        </is>
      </c>
      <c r="B232" s="22" t="n">
        <v>2026</v>
      </c>
      <c r="C232" s="22" t="inlineStr">
        <is>
          <t>29-04-2026</t>
        </is>
      </c>
      <c r="D232" s="23" t="n">
        <v>0.6514930555555556</v>
      </c>
      <c r="E232" s="22" t="inlineStr">
        <is>
          <t>Dry Fruit Mix_15-2403</t>
        </is>
      </c>
      <c r="F232" s="22" t="inlineStr">
        <is>
          <t>FG</t>
        </is>
      </c>
      <c r="G232" s="22" t="inlineStr">
        <is>
          <t>Seed Mix</t>
        </is>
      </c>
      <c r="H232" s="22" t="inlineStr">
        <is>
          <t>Seed Mix Farmley Standee Pouch 200 g</t>
        </is>
      </c>
      <c r="I232" s="22" t="inlineStr">
        <is>
          <t>Seed Mix</t>
        </is>
      </c>
      <c r="J232" s="24" t="n">
        <v>0.2</v>
      </c>
      <c r="K232" s="24" t="n">
        <v>210</v>
      </c>
      <c r="L232" s="22" t="inlineStr">
        <is>
          <t>Exports</t>
        </is>
      </c>
      <c r="M232" s="24" t="n">
        <v>42</v>
      </c>
      <c r="N232" s="22" t="inlineStr">
        <is>
          <t>Exports</t>
        </is>
      </c>
      <c r="O232" s="22" t="inlineStr">
        <is>
          <t>Indore</t>
        </is>
      </c>
      <c r="P232" s="22" t="inlineStr">
        <is>
          <t>Value Added</t>
        </is>
      </c>
      <c r="Q232" s="22" t="inlineStr">
        <is>
          <t>Seed Mix</t>
        </is>
      </c>
      <c r="R232" s="25">
        <f>IF(Config!$B$4&gt;0,M232/Config!$B$4,0)</f>
        <v/>
      </c>
      <c r="S232" s="25">
        <f>IF(Config!$B$4&gt;0,K232/Config!$B$4,0)</f>
        <v/>
      </c>
      <c r="T232" s="25">
        <f>R232*Config!$B$7</f>
        <v/>
      </c>
      <c r="U232" s="25">
        <f>S232*Config!$B$7</f>
        <v/>
      </c>
      <c r="V232" s="25" t="n">
        <v>0</v>
      </c>
      <c r="W232" s="25" t="n">
        <v>0</v>
      </c>
      <c r="X232" s="26">
        <f>IF(T232&gt;0,V232/T232,0)</f>
        <v/>
      </c>
      <c r="Y232" s="26">
        <f>IF(U232&gt;0,W232/U232,0)</f>
        <v/>
      </c>
      <c r="Z232" s="25">
        <f>T232-V232</f>
        <v/>
      </c>
      <c r="AA232" s="25">
        <f>U232-W232</f>
        <v/>
      </c>
      <c r="AB232" s="25">
        <f>IF(Config!$B$7&gt;0,(V232/Config!$B$7)*Config!$B$4,0)</f>
        <v/>
      </c>
      <c r="AC232" s="25">
        <f>IF(Config!$B$7&gt;0,(W232/Config!$B$7)*Config!$B$4,0)</f>
        <v/>
      </c>
    </row>
    <row r="233" hidden="1" outlineLevel="1">
      <c r="A233" s="22" t="inlineStr">
        <is>
          <t>May</t>
        </is>
      </c>
      <c r="B233" s="22" t="n">
        <v>2026</v>
      </c>
      <c r="C233" s="22" t="inlineStr">
        <is>
          <t>29-04-2026</t>
        </is>
      </c>
      <c r="D233" s="23" t="n">
        <v>0.6886458333333333</v>
      </c>
      <c r="E233" s="22" t="inlineStr">
        <is>
          <t>Dry Fruit Mix_15-2403</t>
        </is>
      </c>
      <c r="F233" s="22" t="inlineStr">
        <is>
          <t>FG</t>
        </is>
      </c>
      <c r="G233" s="22" t="inlineStr">
        <is>
          <t>Seed Mix</t>
        </is>
      </c>
      <c r="H233" s="22" t="inlineStr">
        <is>
          <t>Seed Mix Farmley Standee Pouch 200 g</t>
        </is>
      </c>
      <c r="I233" s="22" t="inlineStr">
        <is>
          <t>Seed Mix</t>
        </is>
      </c>
      <c r="J233" s="24" t="n">
        <v>0.2</v>
      </c>
      <c r="K233" s="24" t="n">
        <v>563.54</v>
      </c>
      <c r="L233" s="22" t="inlineStr">
        <is>
          <t>Farmley Website B2C</t>
        </is>
      </c>
      <c r="M233" s="24" t="n">
        <v>112.71</v>
      </c>
      <c r="N233" s="22" t="inlineStr">
        <is>
          <t>Own Website</t>
        </is>
      </c>
      <c r="O233" s="22" t="inlineStr">
        <is>
          <t>Indore</t>
        </is>
      </c>
      <c r="P233" s="22" t="inlineStr">
        <is>
          <t>Value Added</t>
        </is>
      </c>
      <c r="Q233" s="22" t="inlineStr">
        <is>
          <t>Seed Mix</t>
        </is>
      </c>
      <c r="R233" s="25">
        <f>IF(Config!$B$4&gt;0,M233/Config!$B$4,0)</f>
        <v/>
      </c>
      <c r="S233" s="25">
        <f>IF(Config!$B$4&gt;0,K233/Config!$B$4,0)</f>
        <v/>
      </c>
      <c r="T233" s="25">
        <f>R233*Config!$B$7</f>
        <v/>
      </c>
      <c r="U233" s="25">
        <f>S233*Config!$B$7</f>
        <v/>
      </c>
      <c r="V233" s="25" t="n">
        <v>0</v>
      </c>
      <c r="W233" s="25" t="n">
        <v>0</v>
      </c>
      <c r="X233" s="26">
        <f>IF(T233&gt;0,V233/T233,0)</f>
        <v/>
      </c>
      <c r="Y233" s="26">
        <f>IF(U233&gt;0,W233/U233,0)</f>
        <v/>
      </c>
      <c r="Z233" s="25">
        <f>T233-V233</f>
        <v/>
      </c>
      <c r="AA233" s="25">
        <f>U233-W233</f>
        <v/>
      </c>
      <c r="AB233" s="25">
        <f>IF(Config!$B$7&gt;0,(V233/Config!$B$7)*Config!$B$4,0)</f>
        <v/>
      </c>
      <c r="AC233" s="25">
        <f>IF(Config!$B$7&gt;0,(W233/Config!$B$7)*Config!$B$4,0)</f>
        <v/>
      </c>
    </row>
    <row r="234" hidden="1" outlineLevel="1">
      <c r="A234" s="22" t="inlineStr">
        <is>
          <t>May</t>
        </is>
      </c>
      <c r="B234" s="22" t="n">
        <v>2026</v>
      </c>
      <c r="C234" s="22" t="inlineStr">
        <is>
          <t>29-04-2026</t>
        </is>
      </c>
      <c r="D234" s="23" t="n">
        <v>0.6886574074074074</v>
      </c>
      <c r="E234" s="22" t="inlineStr">
        <is>
          <t>Dry Fruit Mix_15-2922</t>
        </is>
      </c>
      <c r="F234" s="22" t="inlineStr">
        <is>
          <t>FG</t>
        </is>
      </c>
      <c r="G234" s="22" t="inlineStr">
        <is>
          <t>Seed Mix</t>
        </is>
      </c>
      <c r="H234" s="22" t="inlineStr">
        <is>
          <t>Seed Mix Farmley Jar 1 kg</t>
        </is>
      </c>
      <c r="I234" s="22" t="inlineStr">
        <is>
          <t>Seed Mix</t>
        </is>
      </c>
      <c r="J234" s="24" t="n">
        <v>1</v>
      </c>
      <c r="K234" s="24" t="n">
        <v>190.43</v>
      </c>
      <c r="L234" s="22" t="inlineStr">
        <is>
          <t>Farmley Website B2C</t>
        </is>
      </c>
      <c r="M234" s="24" t="n">
        <v>190.43</v>
      </c>
      <c r="N234" s="22" t="inlineStr">
        <is>
          <t>Own Website</t>
        </is>
      </c>
      <c r="O234" s="22" t="inlineStr">
        <is>
          <t>Indore</t>
        </is>
      </c>
      <c r="P234" s="22" t="inlineStr">
        <is>
          <t>Value Added</t>
        </is>
      </c>
      <c r="Q234" s="22" t="inlineStr">
        <is>
          <t>Seed Mix</t>
        </is>
      </c>
      <c r="R234" s="25">
        <f>IF(Config!$B$4&gt;0,M234/Config!$B$4,0)</f>
        <v/>
      </c>
      <c r="S234" s="25">
        <f>IF(Config!$B$4&gt;0,K234/Config!$B$4,0)</f>
        <v/>
      </c>
      <c r="T234" s="25">
        <f>R234*Config!$B$7</f>
        <v/>
      </c>
      <c r="U234" s="25">
        <f>S234*Config!$B$7</f>
        <v/>
      </c>
      <c r="V234" s="25" t="n">
        <v>0</v>
      </c>
      <c r="W234" s="25" t="n">
        <v>0</v>
      </c>
      <c r="X234" s="26">
        <f>IF(T234&gt;0,V234/T234,0)</f>
        <v/>
      </c>
      <c r="Y234" s="26">
        <f>IF(U234&gt;0,W234/U234,0)</f>
        <v/>
      </c>
      <c r="Z234" s="25">
        <f>T234-V234</f>
        <v/>
      </c>
      <c r="AA234" s="25">
        <f>U234-W234</f>
        <v/>
      </c>
      <c r="AB234" s="25">
        <f>IF(Config!$B$7&gt;0,(V234/Config!$B$7)*Config!$B$4,0)</f>
        <v/>
      </c>
      <c r="AC234" s="25">
        <f>IF(Config!$B$7&gt;0,(W234/Config!$B$7)*Config!$B$4,0)</f>
        <v/>
      </c>
    </row>
    <row r="235" hidden="1" outlineLevel="1">
      <c r="A235" s="22" t="inlineStr">
        <is>
          <t>May</t>
        </is>
      </c>
      <c r="B235" s="22" t="n">
        <v>2026</v>
      </c>
      <c r="C235" s="22" t="inlineStr">
        <is>
          <t>29-04-2026</t>
        </is>
      </c>
      <c r="D235" s="23" t="n">
        <v>0.6886574074074074</v>
      </c>
      <c r="E235" s="22" t="inlineStr">
        <is>
          <t>Dry Fruit Mix_15-2941</t>
        </is>
      </c>
      <c r="F235" s="22" t="inlineStr">
        <is>
          <t>FG</t>
        </is>
      </c>
      <c r="G235" s="22" t="inlineStr">
        <is>
          <t>Seed Mix</t>
        </is>
      </c>
      <c r="H235" s="22" t="inlineStr">
        <is>
          <t>Seed mix Farmley 160g Standee Pouches</t>
        </is>
      </c>
      <c r="I235" s="22" t="inlineStr">
        <is>
          <t>Seed Mix</t>
        </is>
      </c>
      <c r="J235" s="24" t="n">
        <v>0.16</v>
      </c>
      <c r="K235" s="24" t="n">
        <v>174.93</v>
      </c>
      <c r="L235" s="22" t="inlineStr">
        <is>
          <t>Farmley Website B2C</t>
        </is>
      </c>
      <c r="M235" s="24" t="n">
        <v>27.99</v>
      </c>
      <c r="N235" s="22" t="inlineStr">
        <is>
          <t>Own Website</t>
        </is>
      </c>
      <c r="O235" s="22" t="inlineStr">
        <is>
          <t>Indore</t>
        </is>
      </c>
      <c r="P235" s="22" t="inlineStr">
        <is>
          <t>Value Added</t>
        </is>
      </c>
      <c r="Q235" s="22" t="inlineStr">
        <is>
          <t>Seed Mix</t>
        </is>
      </c>
      <c r="R235" s="25">
        <f>IF(Config!$B$4&gt;0,M235/Config!$B$4,0)</f>
        <v/>
      </c>
      <c r="S235" s="25">
        <f>IF(Config!$B$4&gt;0,K235/Config!$B$4,0)</f>
        <v/>
      </c>
      <c r="T235" s="25">
        <f>R235*Config!$B$7</f>
        <v/>
      </c>
      <c r="U235" s="25">
        <f>S235*Config!$B$7</f>
        <v/>
      </c>
      <c r="V235" s="25" t="n">
        <v>0</v>
      </c>
      <c r="W235" s="25" t="n">
        <v>0</v>
      </c>
      <c r="X235" s="26">
        <f>IF(T235&gt;0,V235/T235,0)</f>
        <v/>
      </c>
      <c r="Y235" s="26">
        <f>IF(U235&gt;0,W235/U235,0)</f>
        <v/>
      </c>
      <c r="Z235" s="25">
        <f>T235-V235</f>
        <v/>
      </c>
      <c r="AA235" s="25">
        <f>U235-W235</f>
        <v/>
      </c>
      <c r="AB235" s="25">
        <f>IF(Config!$B$7&gt;0,(V235/Config!$B$7)*Config!$B$4,0)</f>
        <v/>
      </c>
      <c r="AC235" s="25">
        <f>IF(Config!$B$7&gt;0,(W235/Config!$B$7)*Config!$B$4,0)</f>
        <v/>
      </c>
    </row>
    <row r="236" hidden="1" outlineLevel="1">
      <c r="A236" s="22" t="inlineStr">
        <is>
          <t>May</t>
        </is>
      </c>
      <c r="B236" s="22" t="n">
        <v>2026</v>
      </c>
      <c r="C236" s="22" t="inlineStr">
        <is>
          <t>27-04-2026</t>
        </is>
      </c>
      <c r="D236" s="23" t="n">
        <v>0.8300115740740741</v>
      </c>
      <c r="E236" s="22" t="inlineStr">
        <is>
          <t>Dry Fruit Mix_15-2403</t>
        </is>
      </c>
      <c r="F236" s="22" t="inlineStr">
        <is>
          <t>FG</t>
        </is>
      </c>
      <c r="G236" s="22" t="inlineStr">
        <is>
          <t>Seed Mix</t>
        </is>
      </c>
      <c r="H236" s="22" t="inlineStr">
        <is>
          <t>Seed Mix Farmley Standee Pouch 200 g</t>
        </is>
      </c>
      <c r="I236" s="22" t="inlineStr">
        <is>
          <t>Seed Mix</t>
        </is>
      </c>
      <c r="J236" s="24" t="n">
        <v>0.2</v>
      </c>
      <c r="K236" s="24" t="n">
        <v>3300</v>
      </c>
      <c r="L236" s="22" t="inlineStr">
        <is>
          <t>GT Retail</t>
        </is>
      </c>
      <c r="M236" s="24" t="n">
        <v>660</v>
      </c>
      <c r="N236" s="22" t="inlineStr">
        <is>
          <t>Category A</t>
        </is>
      </c>
      <c r="O236" s="22" t="inlineStr">
        <is>
          <t>Indore</t>
        </is>
      </c>
      <c r="P236" s="22" t="inlineStr">
        <is>
          <t>Value Added</t>
        </is>
      </c>
      <c r="Q236" s="22" t="inlineStr">
        <is>
          <t>Seed Mix</t>
        </is>
      </c>
      <c r="R236" s="25">
        <f>IF(Config!$B$4&gt;0,M236/Config!$B$4,0)</f>
        <v/>
      </c>
      <c r="S236" s="25">
        <f>IF(Config!$B$4&gt;0,K236/Config!$B$4,0)</f>
        <v/>
      </c>
      <c r="T236" s="25">
        <f>R236*Config!$B$7</f>
        <v/>
      </c>
      <c r="U236" s="25">
        <f>S236*Config!$B$7</f>
        <v/>
      </c>
      <c r="V236" s="25" t="n">
        <v>528</v>
      </c>
      <c r="W236" s="25" t="n">
        <v>2640</v>
      </c>
      <c r="X236" s="26">
        <f>IF(T236&gt;0,V236/T236,0)</f>
        <v/>
      </c>
      <c r="Y236" s="26">
        <f>IF(U236&gt;0,W236/U236,0)</f>
        <v/>
      </c>
      <c r="Z236" s="25">
        <f>T236-V236</f>
        <v/>
      </c>
      <c r="AA236" s="25">
        <f>U236-W236</f>
        <v/>
      </c>
      <c r="AB236" s="25">
        <f>IF(Config!$B$7&gt;0,(V236/Config!$B$7)*Config!$B$4,0)</f>
        <v/>
      </c>
      <c r="AC236" s="25">
        <f>IF(Config!$B$7&gt;0,(W236/Config!$B$7)*Config!$B$4,0)</f>
        <v/>
      </c>
    </row>
    <row r="237" hidden="1" outlineLevel="1">
      <c r="A237" s="22" t="inlineStr">
        <is>
          <t>May</t>
        </is>
      </c>
      <c r="B237" s="22" t="n">
        <v>2026</v>
      </c>
      <c r="C237" s="22" t="inlineStr">
        <is>
          <t>25-04-2026</t>
        </is>
      </c>
      <c r="D237" s="23" t="n">
        <v>0.5943634259259259</v>
      </c>
      <c r="E237" s="22" t="inlineStr">
        <is>
          <t>Dry Fruit Mix_15-2406</t>
        </is>
      </c>
      <c r="F237" s="22" t="inlineStr">
        <is>
          <t>FG</t>
        </is>
      </c>
      <c r="G237" s="22" t="inlineStr">
        <is>
          <t>Seed Mix</t>
        </is>
      </c>
      <c r="H237" s="22" t="inlineStr">
        <is>
          <t>Seed Mix Farmley Standee Pouch 400 g - Pack of 2 (200 g Each)</t>
        </is>
      </c>
      <c r="I237" s="22" t="inlineStr">
        <is>
          <t>Seed Mix</t>
        </is>
      </c>
      <c r="J237" s="24" t="n">
        <v>0.4</v>
      </c>
      <c r="K237" s="24" t="n">
        <v>120</v>
      </c>
      <c r="L237" s="22" t="inlineStr">
        <is>
          <t>Flipkart India Private Limited</t>
        </is>
      </c>
      <c r="M237" s="24" t="n">
        <v>48</v>
      </c>
      <c r="N237" s="22" t="inlineStr">
        <is>
          <t>E-Commerce</t>
        </is>
      </c>
      <c r="O237" s="22" t="inlineStr">
        <is>
          <t>Indore</t>
        </is>
      </c>
      <c r="P237" s="22" t="inlineStr">
        <is>
          <t>Value Added</t>
        </is>
      </c>
      <c r="Q237" s="22" t="inlineStr">
        <is>
          <t>Seed Mix</t>
        </is>
      </c>
      <c r="R237" s="25">
        <f>IF(Config!$B$4&gt;0,M237/Config!$B$4,0)</f>
        <v/>
      </c>
      <c r="S237" s="25">
        <f>IF(Config!$B$4&gt;0,K237/Config!$B$4,0)</f>
        <v/>
      </c>
      <c r="T237" s="25">
        <f>R237*Config!$B$7</f>
        <v/>
      </c>
      <c r="U237" s="25">
        <f>S237*Config!$B$7</f>
        <v/>
      </c>
      <c r="V237" s="25" t="n">
        <v>18</v>
      </c>
      <c r="W237" s="25" t="n">
        <v>45</v>
      </c>
      <c r="X237" s="26">
        <f>IF(T237&gt;0,V237/T237,0)</f>
        <v/>
      </c>
      <c r="Y237" s="26">
        <f>IF(U237&gt;0,W237/U237,0)</f>
        <v/>
      </c>
      <c r="Z237" s="25">
        <f>T237-V237</f>
        <v/>
      </c>
      <c r="AA237" s="25">
        <f>U237-W237</f>
        <v/>
      </c>
      <c r="AB237" s="25">
        <f>IF(Config!$B$7&gt;0,(V237/Config!$B$7)*Config!$B$4,0)</f>
        <v/>
      </c>
      <c r="AC237" s="25">
        <f>IF(Config!$B$7&gt;0,(W237/Config!$B$7)*Config!$B$4,0)</f>
        <v/>
      </c>
    </row>
    <row r="238" hidden="1" outlineLevel="1">
      <c r="A238" s="22" t="inlineStr">
        <is>
          <t>May</t>
        </is>
      </c>
      <c r="B238" s="22" t="n">
        <v>2026</v>
      </c>
      <c r="C238" s="22" t="inlineStr">
        <is>
          <t>25-04-2026</t>
        </is>
      </c>
      <c r="D238" s="23" t="n">
        <v>0.594375</v>
      </c>
      <c r="E238" s="22" t="inlineStr">
        <is>
          <t>Dry Fruit Mix_15-2403</t>
        </is>
      </c>
      <c r="F238" s="22" t="inlineStr">
        <is>
          <t>FG</t>
        </is>
      </c>
      <c r="G238" s="22" t="inlineStr">
        <is>
          <t>Seed Mix</t>
        </is>
      </c>
      <c r="H238" s="22" t="inlineStr">
        <is>
          <t>Seed Mix Farmley Standee Pouch 200 g</t>
        </is>
      </c>
      <c r="I238" s="22" t="inlineStr">
        <is>
          <t>Seed Mix</t>
        </is>
      </c>
      <c r="J238" s="24" t="n">
        <v>0.2</v>
      </c>
      <c r="K238" s="24" t="n">
        <v>7500</v>
      </c>
      <c r="L238" s="22" t="inlineStr">
        <is>
          <t>Flipkart India Private Limited</t>
        </is>
      </c>
      <c r="M238" s="24" t="n">
        <v>1500</v>
      </c>
      <c r="N238" s="22" t="inlineStr">
        <is>
          <t>E-Commerce</t>
        </is>
      </c>
      <c r="O238" s="22" t="inlineStr">
        <is>
          <t>Indore</t>
        </is>
      </c>
      <c r="P238" s="22" t="inlineStr">
        <is>
          <t>Value Added</t>
        </is>
      </c>
      <c r="Q238" s="22" t="inlineStr">
        <is>
          <t>Seed Mix</t>
        </is>
      </c>
      <c r="R238" s="25">
        <f>IF(Config!$B$4&gt;0,M238/Config!$B$4,0)</f>
        <v/>
      </c>
      <c r="S238" s="25">
        <f>IF(Config!$B$4&gt;0,K238/Config!$B$4,0)</f>
        <v/>
      </c>
      <c r="T238" s="25">
        <f>R238*Config!$B$7</f>
        <v/>
      </c>
      <c r="U238" s="25">
        <f>S238*Config!$B$7</f>
        <v/>
      </c>
      <c r="V238" s="25" t="n">
        <v>1602</v>
      </c>
      <c r="W238" s="25" t="n">
        <v>8010</v>
      </c>
      <c r="X238" s="26">
        <f>IF(T238&gt;0,V238/T238,0)</f>
        <v/>
      </c>
      <c r="Y238" s="26">
        <f>IF(U238&gt;0,W238/U238,0)</f>
        <v/>
      </c>
      <c r="Z238" s="25">
        <f>T238-V238</f>
        <v/>
      </c>
      <c r="AA238" s="25">
        <f>U238-W238</f>
        <v/>
      </c>
      <c r="AB238" s="25">
        <f>IF(Config!$B$7&gt;0,(V238/Config!$B$7)*Config!$B$4,0)</f>
        <v/>
      </c>
      <c r="AC238" s="25">
        <f>IF(Config!$B$7&gt;0,(W238/Config!$B$7)*Config!$B$4,0)</f>
        <v/>
      </c>
    </row>
    <row r="239" hidden="1" outlineLevel="1">
      <c r="A239" s="22" t="inlineStr">
        <is>
          <t>May</t>
        </is>
      </c>
      <c r="B239" s="22" t="n">
        <v>2026</v>
      </c>
      <c r="C239" s="22" t="inlineStr">
        <is>
          <t>29-04-2026</t>
        </is>
      </c>
      <c r="D239" s="23" t="n">
        <v>0.4396180555555556</v>
      </c>
      <c r="E239" s="22" t="inlineStr">
        <is>
          <t>Dry Fruit Mix_15-30175</t>
        </is>
      </c>
      <c r="F239" s="22" t="inlineStr">
        <is>
          <t>FG</t>
        </is>
      </c>
      <c r="G239" s="22" t="inlineStr">
        <is>
          <t>Seed Mix</t>
        </is>
      </c>
      <c r="H239" s="22" t="inlineStr">
        <is>
          <t>Seed Mix Farmley Pillow Pouch 30g</t>
        </is>
      </c>
      <c r="I239" s="22" t="inlineStr">
        <is>
          <t>Seed Mix</t>
        </is>
      </c>
      <c r="J239" s="24" t="n">
        <v>0.03</v>
      </c>
      <c r="K239" s="24" t="n">
        <v>1000</v>
      </c>
      <c r="L239" s="22" t="inlineStr">
        <is>
          <t>Flipkart India Private Limited</t>
        </is>
      </c>
      <c r="M239" s="24" t="n">
        <v>30</v>
      </c>
      <c r="N239" s="22" t="inlineStr">
        <is>
          <t>E-Commerce</t>
        </is>
      </c>
      <c r="O239" s="22" t="inlineStr">
        <is>
          <t>Indore</t>
        </is>
      </c>
      <c r="P239" s="22" t="inlineStr">
        <is>
          <t>KVI</t>
        </is>
      </c>
      <c r="Q239" s="22" t="inlineStr">
        <is>
          <t>Seed Mix</t>
        </is>
      </c>
      <c r="R239" s="25">
        <f>IF(Config!$B$4&gt;0,M239/Config!$B$4,0)</f>
        <v/>
      </c>
      <c r="S239" s="25">
        <f>IF(Config!$B$4&gt;0,K239/Config!$B$4,0)</f>
        <v/>
      </c>
      <c r="T239" s="25">
        <f>R239*Config!$B$7</f>
        <v/>
      </c>
      <c r="U239" s="25">
        <f>S239*Config!$B$7</f>
        <v/>
      </c>
      <c r="V239" s="25" t="n">
        <v>0</v>
      </c>
      <c r="W239" s="25" t="n">
        <v>0</v>
      </c>
      <c r="X239" s="26">
        <f>IF(T239&gt;0,V239/T239,0)</f>
        <v/>
      </c>
      <c r="Y239" s="26">
        <f>IF(U239&gt;0,W239/U239,0)</f>
        <v/>
      </c>
      <c r="Z239" s="25">
        <f>T239-V239</f>
        <v/>
      </c>
      <c r="AA239" s="25">
        <f>U239-W239</f>
        <v/>
      </c>
      <c r="AB239" s="25">
        <f>IF(Config!$B$7&gt;0,(V239/Config!$B$7)*Config!$B$4,0)</f>
        <v/>
      </c>
      <c r="AC239" s="25">
        <f>IF(Config!$B$7&gt;0,(W239/Config!$B$7)*Config!$B$4,0)</f>
        <v/>
      </c>
    </row>
    <row r="240" hidden="1" outlineLevel="1">
      <c r="A240" s="22" t="inlineStr">
        <is>
          <t>May</t>
        </is>
      </c>
      <c r="B240" s="22" t="n">
        <v>2026</v>
      </c>
      <c r="C240" s="22" t="inlineStr">
        <is>
          <t>25-04-2026</t>
        </is>
      </c>
      <c r="D240" s="23" t="n">
        <v>0.6256828703703704</v>
      </c>
      <c r="E240" s="22" t="inlineStr">
        <is>
          <t>Dry Fruit Mix_15-2403</t>
        </is>
      </c>
      <c r="F240" s="22" t="inlineStr">
        <is>
          <t>FG</t>
        </is>
      </c>
      <c r="G240" s="22" t="inlineStr">
        <is>
          <t>Seed Mix</t>
        </is>
      </c>
      <c r="H240" s="22" t="inlineStr">
        <is>
          <t>Seed Mix Farmley Standee Pouch 200 g</t>
        </is>
      </c>
      <c r="I240" s="22" t="inlineStr">
        <is>
          <t>Seed Mix</t>
        </is>
      </c>
      <c r="J240" s="24" t="n">
        <v>0.2</v>
      </c>
      <c r="K240" s="24" t="n">
        <v>2000</v>
      </c>
      <c r="L240" s="22" t="inlineStr">
        <is>
          <t>Avenue E-Commerce Ltd</t>
        </is>
      </c>
      <c r="M240" s="24" t="n">
        <v>400</v>
      </c>
      <c r="N240" s="22" t="inlineStr">
        <is>
          <t>E-Commerce</t>
        </is>
      </c>
      <c r="O240" s="22" t="inlineStr">
        <is>
          <t>Indore</t>
        </is>
      </c>
      <c r="P240" s="22" t="inlineStr">
        <is>
          <t>Value Added</t>
        </is>
      </c>
      <c r="Q240" s="22" t="inlineStr">
        <is>
          <t>Seed Mix</t>
        </is>
      </c>
      <c r="R240" s="25">
        <f>IF(Config!$B$4&gt;0,M240/Config!$B$4,0)</f>
        <v/>
      </c>
      <c r="S240" s="25">
        <f>IF(Config!$B$4&gt;0,K240/Config!$B$4,0)</f>
        <v/>
      </c>
      <c r="T240" s="25">
        <f>R240*Config!$B$7</f>
        <v/>
      </c>
      <c r="U240" s="25">
        <f>S240*Config!$B$7</f>
        <v/>
      </c>
      <c r="V240" s="25" t="n">
        <v>180</v>
      </c>
      <c r="W240" s="25" t="n">
        <v>900</v>
      </c>
      <c r="X240" s="26">
        <f>IF(T240&gt;0,V240/T240,0)</f>
        <v/>
      </c>
      <c r="Y240" s="26">
        <f>IF(U240&gt;0,W240/U240,0)</f>
        <v/>
      </c>
      <c r="Z240" s="25">
        <f>T240-V240</f>
        <v/>
      </c>
      <c r="AA240" s="25">
        <f>U240-W240</f>
        <v/>
      </c>
      <c r="AB240" s="25">
        <f>IF(Config!$B$7&gt;0,(V240/Config!$B$7)*Config!$B$4,0)</f>
        <v/>
      </c>
      <c r="AC240" s="25">
        <f>IF(Config!$B$7&gt;0,(W240/Config!$B$7)*Config!$B$4,0)</f>
        <v/>
      </c>
    </row>
    <row r="241" hidden="1" outlineLevel="1">
      <c r="A241" s="22" t="inlineStr">
        <is>
          <t>May</t>
        </is>
      </c>
      <c r="B241" s="22" t="n">
        <v>2026</v>
      </c>
      <c r="C241" s="22" t="inlineStr">
        <is>
          <t>25-04-2026</t>
        </is>
      </c>
      <c r="D241" s="23" t="n">
        <v>0.6392129629629629</v>
      </c>
      <c r="E241" s="22" t="inlineStr">
        <is>
          <t>Dry Fruit Mix_15-2922</t>
        </is>
      </c>
      <c r="F241" s="22" t="inlineStr">
        <is>
          <t>FG</t>
        </is>
      </c>
      <c r="G241" s="22" t="inlineStr">
        <is>
          <t>Seed Mix</t>
        </is>
      </c>
      <c r="H241" s="22" t="inlineStr">
        <is>
          <t>Seed Mix Farmley Jar 1 kg</t>
        </is>
      </c>
      <c r="I241" s="22" t="inlineStr">
        <is>
          <t>Seed Mix</t>
        </is>
      </c>
      <c r="J241" s="24" t="n">
        <v>1</v>
      </c>
      <c r="K241" s="24" t="n">
        <v>300</v>
      </c>
      <c r="L241" s="22" t="inlineStr">
        <is>
          <t>Flipkart B2C</t>
        </is>
      </c>
      <c r="M241" s="24" t="n">
        <v>300</v>
      </c>
      <c r="N241" s="22" t="inlineStr">
        <is>
          <t>E-Commerce Dropship</t>
        </is>
      </c>
      <c r="O241" s="22" t="inlineStr">
        <is>
          <t>Indore</t>
        </is>
      </c>
      <c r="P241" s="22" t="inlineStr">
        <is>
          <t>Value Added</t>
        </is>
      </c>
      <c r="Q241" s="22" t="inlineStr">
        <is>
          <t>Seed Mix</t>
        </is>
      </c>
      <c r="R241" s="25">
        <f>IF(Config!$B$4&gt;0,M241/Config!$B$4,0)</f>
        <v/>
      </c>
      <c r="S241" s="25">
        <f>IF(Config!$B$4&gt;0,K241/Config!$B$4,0)</f>
        <v/>
      </c>
      <c r="T241" s="25">
        <f>R241*Config!$B$7</f>
        <v/>
      </c>
      <c r="U241" s="25">
        <f>S241*Config!$B$7</f>
        <v/>
      </c>
      <c r="V241" s="25" t="n">
        <v>0</v>
      </c>
      <c r="W241" s="25" t="n">
        <v>0</v>
      </c>
      <c r="X241" s="26">
        <f>IF(T241&gt;0,V241/T241,0)</f>
        <v/>
      </c>
      <c r="Y241" s="26">
        <f>IF(U241&gt;0,W241/U241,0)</f>
        <v/>
      </c>
      <c r="Z241" s="25">
        <f>T241-V241</f>
        <v/>
      </c>
      <c r="AA241" s="25">
        <f>U241-W241</f>
        <v/>
      </c>
      <c r="AB241" s="25">
        <f>IF(Config!$B$7&gt;0,(V241/Config!$B$7)*Config!$B$4,0)</f>
        <v/>
      </c>
      <c r="AC241" s="25">
        <f>IF(Config!$B$7&gt;0,(W241/Config!$B$7)*Config!$B$4,0)</f>
        <v/>
      </c>
    </row>
    <row r="242" hidden="1" outlineLevel="1">
      <c r="A242" s="22" t="inlineStr">
        <is>
          <t>May</t>
        </is>
      </c>
      <c r="B242" s="22" t="n">
        <v>2026</v>
      </c>
      <c r="C242" s="22" t="inlineStr">
        <is>
          <t>25-04-2026</t>
        </is>
      </c>
      <c r="D242" s="23" t="n">
        <v>0.6392129629629629</v>
      </c>
      <c r="E242" s="22" t="inlineStr">
        <is>
          <t>Dry Fruit Mix_15-2403</t>
        </is>
      </c>
      <c r="F242" s="22" t="inlineStr">
        <is>
          <t>FG</t>
        </is>
      </c>
      <c r="G242" s="22" t="inlineStr">
        <is>
          <t>Seed Mix</t>
        </is>
      </c>
      <c r="H242" s="22" t="inlineStr">
        <is>
          <t>Seed Mix Farmley Standee Pouch 200 g</t>
        </is>
      </c>
      <c r="I242" s="22" t="inlineStr">
        <is>
          <t>Seed Mix</t>
        </is>
      </c>
      <c r="J242" s="24" t="n">
        <v>0.2</v>
      </c>
      <c r="K242" s="24" t="n">
        <v>1200</v>
      </c>
      <c r="L242" s="22" t="inlineStr">
        <is>
          <t>Flipkart B2C</t>
        </is>
      </c>
      <c r="M242" s="24" t="n">
        <v>240</v>
      </c>
      <c r="N242" s="22" t="inlineStr">
        <is>
          <t>E-Commerce Dropship</t>
        </is>
      </c>
      <c r="O242" s="22" t="inlineStr">
        <is>
          <t>Indore</t>
        </is>
      </c>
      <c r="P242" s="22" t="inlineStr">
        <is>
          <t>Value Added</t>
        </is>
      </c>
      <c r="Q242" s="22" t="inlineStr">
        <is>
          <t>Seed Mix</t>
        </is>
      </c>
      <c r="R242" s="25">
        <f>IF(Config!$B$4&gt;0,M242/Config!$B$4,0)</f>
        <v/>
      </c>
      <c r="S242" s="25">
        <f>IF(Config!$B$4&gt;0,K242/Config!$B$4,0)</f>
        <v/>
      </c>
      <c r="T242" s="25">
        <f>R242*Config!$B$7</f>
        <v/>
      </c>
      <c r="U242" s="25">
        <f>S242*Config!$B$7</f>
        <v/>
      </c>
      <c r="V242" s="25" t="n">
        <v>0</v>
      </c>
      <c r="W242" s="25" t="n">
        <v>0</v>
      </c>
      <c r="X242" s="26">
        <f>IF(T242&gt;0,V242/T242,0)</f>
        <v/>
      </c>
      <c r="Y242" s="26">
        <f>IF(U242&gt;0,W242/U242,0)</f>
        <v/>
      </c>
      <c r="Z242" s="25">
        <f>T242-V242</f>
        <v/>
      </c>
      <c r="AA242" s="25">
        <f>U242-W242</f>
        <v/>
      </c>
      <c r="AB242" s="25">
        <f>IF(Config!$B$7&gt;0,(V242/Config!$B$7)*Config!$B$4,0)</f>
        <v/>
      </c>
      <c r="AC242" s="25">
        <f>IF(Config!$B$7&gt;0,(W242/Config!$B$7)*Config!$B$4,0)</f>
        <v/>
      </c>
    </row>
    <row r="243" hidden="1" outlineLevel="1">
      <c r="A243" s="22" t="inlineStr">
        <is>
          <t>May</t>
        </is>
      </c>
      <c r="B243" s="22" t="n">
        <v>2026</v>
      </c>
      <c r="C243" s="22" t="inlineStr">
        <is>
          <t>25-04-2026</t>
        </is>
      </c>
      <c r="D243" s="23" t="n">
        <v>0.6392361111111111</v>
      </c>
      <c r="E243" s="22" t="inlineStr">
        <is>
          <t>Dry Fruit Mix_15-2406</t>
        </is>
      </c>
      <c r="F243" s="22" t="inlineStr">
        <is>
          <t>FG</t>
        </is>
      </c>
      <c r="G243" s="22" t="inlineStr">
        <is>
          <t>Seed Mix</t>
        </is>
      </c>
      <c r="H243" s="22" t="inlineStr">
        <is>
          <t>Seed Mix Farmley Standee Pouch 400 g - Pack of 2 (200 g Each)</t>
        </is>
      </c>
      <c r="I243" s="22" t="inlineStr">
        <is>
          <t>Seed Mix</t>
        </is>
      </c>
      <c r="J243" s="24" t="n">
        <v>0.4</v>
      </c>
      <c r="K243" s="24" t="n">
        <v>20</v>
      </c>
      <c r="L243" s="22" t="inlineStr">
        <is>
          <t>Flipkart B2C</t>
        </is>
      </c>
      <c r="M243" s="24" t="n">
        <v>8</v>
      </c>
      <c r="N243" s="22" t="inlineStr">
        <is>
          <t>E-Commerce Dropship</t>
        </is>
      </c>
      <c r="O243" s="22" t="inlineStr">
        <is>
          <t>Indore</t>
        </is>
      </c>
      <c r="P243" s="22" t="inlineStr">
        <is>
          <t>Value Added</t>
        </is>
      </c>
      <c r="Q243" s="22" t="inlineStr">
        <is>
          <t>Seed Mix</t>
        </is>
      </c>
      <c r="R243" s="25">
        <f>IF(Config!$B$4&gt;0,M243/Config!$B$4,0)</f>
        <v/>
      </c>
      <c r="S243" s="25">
        <f>IF(Config!$B$4&gt;0,K243/Config!$B$4,0)</f>
        <v/>
      </c>
      <c r="T243" s="25">
        <f>R243*Config!$B$7</f>
        <v/>
      </c>
      <c r="U243" s="25">
        <f>S243*Config!$B$7</f>
        <v/>
      </c>
      <c r="V243" s="25" t="n">
        <v>0</v>
      </c>
      <c r="W243" s="25" t="n">
        <v>0</v>
      </c>
      <c r="X243" s="26">
        <f>IF(T243&gt;0,V243/T243,0)</f>
        <v/>
      </c>
      <c r="Y243" s="26">
        <f>IF(U243&gt;0,W243/U243,0)</f>
        <v/>
      </c>
      <c r="Z243" s="25">
        <f>T243-V243</f>
        <v/>
      </c>
      <c r="AA243" s="25">
        <f>U243-W243</f>
        <v/>
      </c>
      <c r="AB243" s="25">
        <f>IF(Config!$B$7&gt;0,(V243/Config!$B$7)*Config!$B$4,0)</f>
        <v/>
      </c>
      <c r="AC243" s="25">
        <f>IF(Config!$B$7&gt;0,(W243/Config!$B$7)*Config!$B$4,0)</f>
        <v/>
      </c>
    </row>
    <row r="244" hidden="1" outlineLevel="1">
      <c r="A244" s="22" t="inlineStr">
        <is>
          <t>May</t>
        </is>
      </c>
      <c r="B244" s="22" t="n">
        <v>2026</v>
      </c>
      <c r="C244" s="22" t="inlineStr">
        <is>
          <t>25-04-2026</t>
        </is>
      </c>
      <c r="D244" s="23" t="n">
        <v>0.6449189814814815</v>
      </c>
      <c r="E244" s="22" t="inlineStr">
        <is>
          <t>Dry Fruit Mix_15-2403</t>
        </is>
      </c>
      <c r="F244" s="22" t="inlineStr">
        <is>
          <t>FG</t>
        </is>
      </c>
      <c r="G244" s="22" t="inlineStr">
        <is>
          <t>Seed Mix</t>
        </is>
      </c>
      <c r="H244" s="22" t="inlineStr">
        <is>
          <t>Seed Mix Farmley Standee Pouch 200 g</t>
        </is>
      </c>
      <c r="I244" s="22" t="inlineStr">
        <is>
          <t>Seed Mix</t>
        </is>
      </c>
      <c r="J244" s="24" t="n">
        <v>0.2</v>
      </c>
      <c r="K244" s="24" t="n">
        <v>2000</v>
      </c>
      <c r="L244" s="22" t="inlineStr">
        <is>
          <t>INNOVATIVE RETAIL CONCEPTS PRIVATE LIMITED</t>
        </is>
      </c>
      <c r="M244" s="24" t="n">
        <v>400</v>
      </c>
      <c r="N244" s="22" t="inlineStr">
        <is>
          <t>Quick Commerce</t>
        </is>
      </c>
      <c r="O244" s="22" t="inlineStr">
        <is>
          <t>Indore</t>
        </is>
      </c>
      <c r="P244" s="22" t="inlineStr">
        <is>
          <t>Value Added</t>
        </is>
      </c>
      <c r="Q244" s="22" t="inlineStr">
        <is>
          <t>Seed Mix</t>
        </is>
      </c>
      <c r="R244" s="25">
        <f>IF(Config!$B$4&gt;0,M244/Config!$B$4,0)</f>
        <v/>
      </c>
      <c r="S244" s="25">
        <f>IF(Config!$B$4&gt;0,K244/Config!$B$4,0)</f>
        <v/>
      </c>
      <c r="T244" s="25">
        <f>R244*Config!$B$7</f>
        <v/>
      </c>
      <c r="U244" s="25">
        <f>S244*Config!$B$7</f>
        <v/>
      </c>
      <c r="V244" s="25" t="n">
        <v>234</v>
      </c>
      <c r="W244" s="25" t="n">
        <v>1170</v>
      </c>
      <c r="X244" s="26">
        <f>IF(T244&gt;0,V244/T244,0)</f>
        <v/>
      </c>
      <c r="Y244" s="26">
        <f>IF(U244&gt;0,W244/U244,0)</f>
        <v/>
      </c>
      <c r="Z244" s="25">
        <f>T244-V244</f>
        <v/>
      </c>
      <c r="AA244" s="25">
        <f>U244-W244</f>
        <v/>
      </c>
      <c r="AB244" s="25">
        <f>IF(Config!$B$7&gt;0,(V244/Config!$B$7)*Config!$B$4,0)</f>
        <v/>
      </c>
      <c r="AC244" s="25">
        <f>IF(Config!$B$7&gt;0,(W244/Config!$B$7)*Config!$B$4,0)</f>
        <v/>
      </c>
    </row>
    <row r="245" hidden="1" outlineLevel="1">
      <c r="A245" s="22" t="inlineStr">
        <is>
          <t>May</t>
        </is>
      </c>
      <c r="B245" s="22" t="n">
        <v>2026</v>
      </c>
      <c r="C245" s="22" t="inlineStr">
        <is>
          <t>25-04-2026</t>
        </is>
      </c>
      <c r="D245" s="23" t="n">
        <v>0.6522916666666667</v>
      </c>
      <c r="E245" s="22" t="inlineStr">
        <is>
          <t>Dry Fruit Mix_15-2403</t>
        </is>
      </c>
      <c r="F245" s="22" t="inlineStr">
        <is>
          <t>FG</t>
        </is>
      </c>
      <c r="G245" s="22" t="inlineStr">
        <is>
          <t>Seed Mix</t>
        </is>
      </c>
      <c r="H245" s="22" t="inlineStr">
        <is>
          <t>Seed Mix Farmley Standee Pouch 200 g</t>
        </is>
      </c>
      <c r="I245" s="22" t="inlineStr">
        <is>
          <t>Seed Mix</t>
        </is>
      </c>
      <c r="J245" s="24" t="n">
        <v>0.2</v>
      </c>
      <c r="K245" s="24" t="n">
        <v>300</v>
      </c>
      <c r="L245" s="22" t="inlineStr">
        <is>
          <t>Reliance Retail Limited _Milk Basket</t>
        </is>
      </c>
      <c r="M245" s="24" t="n">
        <v>60</v>
      </c>
      <c r="N245" s="22" t="inlineStr">
        <is>
          <t>Quick Commerce</t>
        </is>
      </c>
      <c r="O245" s="22" t="inlineStr">
        <is>
          <t>Indore</t>
        </is>
      </c>
      <c r="P245" s="22" t="inlineStr">
        <is>
          <t>Value Added</t>
        </is>
      </c>
      <c r="Q245" s="22" t="inlineStr">
        <is>
          <t>Seed Mix</t>
        </is>
      </c>
      <c r="R245" s="25">
        <f>IF(Config!$B$4&gt;0,M245/Config!$B$4,0)</f>
        <v/>
      </c>
      <c r="S245" s="25">
        <f>IF(Config!$B$4&gt;0,K245/Config!$B$4,0)</f>
        <v/>
      </c>
      <c r="T245" s="25">
        <f>R245*Config!$B$7</f>
        <v/>
      </c>
      <c r="U245" s="25">
        <f>S245*Config!$B$7</f>
        <v/>
      </c>
      <c r="V245" s="25" t="n">
        <v>12</v>
      </c>
      <c r="W245" s="25" t="n">
        <v>60</v>
      </c>
      <c r="X245" s="26">
        <f>IF(T245&gt;0,V245/T245,0)</f>
        <v/>
      </c>
      <c r="Y245" s="26">
        <f>IF(U245&gt;0,W245/U245,0)</f>
        <v/>
      </c>
      <c r="Z245" s="25">
        <f>T245-V245</f>
        <v/>
      </c>
      <c r="AA245" s="25">
        <f>U245-W245</f>
        <v/>
      </c>
      <c r="AB245" s="25">
        <f>IF(Config!$B$7&gt;0,(V245/Config!$B$7)*Config!$B$4,0)</f>
        <v/>
      </c>
      <c r="AC245" s="25">
        <f>IF(Config!$B$7&gt;0,(W245/Config!$B$7)*Config!$B$4,0)</f>
        <v/>
      </c>
    </row>
    <row r="246" hidden="1" outlineLevel="1">
      <c r="A246" s="22" t="inlineStr">
        <is>
          <t>May</t>
        </is>
      </c>
      <c r="B246" s="22" t="n">
        <v>2026</v>
      </c>
      <c r="C246" s="22" t="inlineStr">
        <is>
          <t>25-04-2026</t>
        </is>
      </c>
      <c r="D246" s="23" t="n">
        <v>0.6584143518518518</v>
      </c>
      <c r="E246" s="22" t="inlineStr">
        <is>
          <t>Dry Fruit Mix_15-2403</t>
        </is>
      </c>
      <c r="F246" s="22" t="inlineStr">
        <is>
          <t>FG</t>
        </is>
      </c>
      <c r="G246" s="22" t="inlineStr">
        <is>
          <t>Seed Mix</t>
        </is>
      </c>
      <c r="H246" s="22" t="inlineStr">
        <is>
          <t>Seed Mix Farmley Standee Pouch 200 g</t>
        </is>
      </c>
      <c r="I246" s="22" t="inlineStr">
        <is>
          <t>Seed Mix</t>
        </is>
      </c>
      <c r="J246" s="24" t="n">
        <v>0.2</v>
      </c>
      <c r="K246" s="24" t="n">
        <v>250</v>
      </c>
      <c r="L246" s="22" t="inlineStr">
        <is>
          <t>Meesho B2C</t>
        </is>
      </c>
      <c r="M246" s="24" t="n">
        <v>50</v>
      </c>
      <c r="N246" s="22" t="inlineStr">
        <is>
          <t>E-Commerce Dropship</t>
        </is>
      </c>
      <c r="O246" s="22" t="inlineStr">
        <is>
          <t>Indore</t>
        </is>
      </c>
      <c r="P246" s="22" t="inlineStr">
        <is>
          <t>Value Added</t>
        </is>
      </c>
      <c r="Q246" s="22" t="inlineStr">
        <is>
          <t>Seed Mix</t>
        </is>
      </c>
      <c r="R246" s="25">
        <f>IF(Config!$B$4&gt;0,M246/Config!$B$4,0)</f>
        <v/>
      </c>
      <c r="S246" s="25">
        <f>IF(Config!$B$4&gt;0,K246/Config!$B$4,0)</f>
        <v/>
      </c>
      <c r="T246" s="25">
        <f>R246*Config!$B$7</f>
        <v/>
      </c>
      <c r="U246" s="25">
        <f>S246*Config!$B$7</f>
        <v/>
      </c>
      <c r="V246" s="25" t="n">
        <v>0</v>
      </c>
      <c r="W246" s="25" t="n">
        <v>0</v>
      </c>
      <c r="X246" s="26">
        <f>IF(T246&gt;0,V246/T246,0)</f>
        <v/>
      </c>
      <c r="Y246" s="26">
        <f>IF(U246&gt;0,W246/U246,0)</f>
        <v/>
      </c>
      <c r="Z246" s="25">
        <f>T246-V246</f>
        <v/>
      </c>
      <c r="AA246" s="25">
        <f>U246-W246</f>
        <v/>
      </c>
      <c r="AB246" s="25">
        <f>IF(Config!$B$7&gt;0,(V246/Config!$B$7)*Config!$B$4,0)</f>
        <v/>
      </c>
      <c r="AC246" s="25">
        <f>IF(Config!$B$7&gt;0,(W246/Config!$B$7)*Config!$B$4,0)</f>
        <v/>
      </c>
    </row>
    <row r="247" hidden="1" outlineLevel="1">
      <c r="A247" s="22" t="inlineStr">
        <is>
          <t>May</t>
        </is>
      </c>
      <c r="B247" s="22" t="n">
        <v>2026</v>
      </c>
      <c r="C247" s="22" t="inlineStr">
        <is>
          <t>25-04-2026</t>
        </is>
      </c>
      <c r="D247" s="23" t="n">
        <v>0.7192361111111111</v>
      </c>
      <c r="E247" s="22" t="inlineStr">
        <is>
          <t>Dry Fruit Mix_15-2403</t>
        </is>
      </c>
      <c r="F247" s="22" t="inlineStr">
        <is>
          <t>FG</t>
        </is>
      </c>
      <c r="G247" s="22" t="inlineStr">
        <is>
          <t>Seed Mix</t>
        </is>
      </c>
      <c r="H247" s="22" t="inlineStr">
        <is>
          <t>Seed Mix Farmley Standee Pouch 200 g</t>
        </is>
      </c>
      <c r="I247" s="22" t="inlineStr">
        <is>
          <t>Seed Mix</t>
        </is>
      </c>
      <c r="J247" s="24" t="n">
        <v>0.2</v>
      </c>
      <c r="K247" s="24" t="n">
        <v>32000</v>
      </c>
      <c r="L247" s="22" t="inlineStr">
        <is>
          <t>Blink Commerce Private Limited</t>
        </is>
      </c>
      <c r="M247" s="24" t="n">
        <v>6400</v>
      </c>
      <c r="N247" s="22" t="inlineStr">
        <is>
          <t>Quick Commerce</t>
        </is>
      </c>
      <c r="O247" s="22" t="inlineStr">
        <is>
          <t>Indore</t>
        </is>
      </c>
      <c r="P247" s="22" t="inlineStr">
        <is>
          <t>Value Added</t>
        </is>
      </c>
      <c r="Q247" s="22" t="inlineStr">
        <is>
          <t>Seed Mix</t>
        </is>
      </c>
      <c r="R247" s="25">
        <f>IF(Config!$B$4&gt;0,M247/Config!$B$4,0)</f>
        <v/>
      </c>
      <c r="S247" s="25">
        <f>IF(Config!$B$4&gt;0,K247/Config!$B$4,0)</f>
        <v/>
      </c>
      <c r="T247" s="25">
        <f>R247*Config!$B$7</f>
        <v/>
      </c>
      <c r="U247" s="25">
        <f>S247*Config!$B$7</f>
        <v/>
      </c>
      <c r="V247" s="25" t="n">
        <v>5604</v>
      </c>
      <c r="W247" s="25" t="n">
        <v>28020</v>
      </c>
      <c r="X247" s="26">
        <f>IF(T247&gt;0,V247/T247,0)</f>
        <v/>
      </c>
      <c r="Y247" s="26">
        <f>IF(U247&gt;0,W247/U247,0)</f>
        <v/>
      </c>
      <c r="Z247" s="25">
        <f>T247-V247</f>
        <v/>
      </c>
      <c r="AA247" s="25">
        <f>U247-W247</f>
        <v/>
      </c>
      <c r="AB247" s="25">
        <f>IF(Config!$B$7&gt;0,(V247/Config!$B$7)*Config!$B$4,0)</f>
        <v/>
      </c>
      <c r="AC247" s="25">
        <f>IF(Config!$B$7&gt;0,(W247/Config!$B$7)*Config!$B$4,0)</f>
        <v/>
      </c>
    </row>
    <row r="248" hidden="1" outlineLevel="1">
      <c r="A248" s="22" t="inlineStr">
        <is>
          <t>May</t>
        </is>
      </c>
      <c r="B248" s="22" t="n">
        <v>2026</v>
      </c>
      <c r="C248" s="22" t="inlineStr">
        <is>
          <t>25-04-2026</t>
        </is>
      </c>
      <c r="D248" s="23" t="n">
        <v>0.7192824074074075</v>
      </c>
      <c r="E248" s="22" t="inlineStr">
        <is>
          <t>Dry Fruit Mix_15-30175</t>
        </is>
      </c>
      <c r="F248" s="22" t="inlineStr">
        <is>
          <t>FG</t>
        </is>
      </c>
      <c r="G248" s="22" t="inlineStr">
        <is>
          <t>Seed Mix</t>
        </is>
      </c>
      <c r="H248" s="22" t="inlineStr">
        <is>
          <t>Seed Mix Farmley Pillow Pouch 30g</t>
        </is>
      </c>
      <c r="I248" s="22" t="inlineStr">
        <is>
          <t>Seed Mix</t>
        </is>
      </c>
      <c r="J248" s="24" t="n">
        <v>0.03</v>
      </c>
      <c r="K248" s="24" t="n">
        <v>10000</v>
      </c>
      <c r="L248" s="22" t="inlineStr">
        <is>
          <t>Blink Commerce Private Limited</t>
        </is>
      </c>
      <c r="M248" s="24" t="n">
        <v>300</v>
      </c>
      <c r="N248" s="22" t="inlineStr">
        <is>
          <t>Quick Commerce</t>
        </is>
      </c>
      <c r="O248" s="22" t="inlineStr">
        <is>
          <t>Indore</t>
        </is>
      </c>
      <c r="P248" s="22" t="inlineStr">
        <is>
          <t>KVI</t>
        </is>
      </c>
      <c r="Q248" s="22" t="inlineStr">
        <is>
          <t>Seed Mix</t>
        </is>
      </c>
      <c r="R248" s="25">
        <f>IF(Config!$B$4&gt;0,M248/Config!$B$4,0)</f>
        <v/>
      </c>
      <c r="S248" s="25">
        <f>IF(Config!$B$4&gt;0,K248/Config!$B$4,0)</f>
        <v/>
      </c>
      <c r="T248" s="25">
        <f>R248*Config!$B$7</f>
        <v/>
      </c>
      <c r="U248" s="25">
        <f>S248*Config!$B$7</f>
        <v/>
      </c>
      <c r="V248" s="25" t="n">
        <v>147.6</v>
      </c>
      <c r="W248" s="25" t="n">
        <v>3840</v>
      </c>
      <c r="X248" s="26">
        <f>IF(T248&gt;0,V248/T248,0)</f>
        <v/>
      </c>
      <c r="Y248" s="26">
        <f>IF(U248&gt;0,W248/U248,0)</f>
        <v/>
      </c>
      <c r="Z248" s="25">
        <f>T248-V248</f>
        <v/>
      </c>
      <c r="AA248" s="25">
        <f>U248-W248</f>
        <v/>
      </c>
      <c r="AB248" s="25">
        <f>IF(Config!$B$7&gt;0,(V248/Config!$B$7)*Config!$B$4,0)</f>
        <v/>
      </c>
      <c r="AC248" s="25">
        <f>IF(Config!$B$7&gt;0,(W248/Config!$B$7)*Config!$B$4,0)</f>
        <v/>
      </c>
    </row>
    <row r="249" hidden="1" outlineLevel="1">
      <c r="A249" s="22" t="inlineStr">
        <is>
          <t>May</t>
        </is>
      </c>
      <c r="B249" s="22" t="n">
        <v>2026</v>
      </c>
      <c r="C249" s="22" t="inlineStr">
        <is>
          <t>25-04-2026</t>
        </is>
      </c>
      <c r="D249" s="23" t="n">
        <v>0.7193171296296297</v>
      </c>
      <c r="E249" s="22" t="inlineStr">
        <is>
          <t>Dry Fruit Mix_15-2403</t>
        </is>
      </c>
      <c r="F249" s="22" t="inlineStr">
        <is>
          <t>FG</t>
        </is>
      </c>
      <c r="G249" s="22" t="inlineStr">
        <is>
          <t>Seed Mix</t>
        </is>
      </c>
      <c r="H249" s="22" t="inlineStr">
        <is>
          <t>Seed Mix Farmley Standee Pouch 200 g</t>
        </is>
      </c>
      <c r="I249" s="22" t="inlineStr">
        <is>
          <t>Seed Mix</t>
        </is>
      </c>
      <c r="J249" s="24" t="n">
        <v>0.2</v>
      </c>
      <c r="K249" s="24" t="n">
        <v>15000</v>
      </c>
      <c r="L249" s="22" t="inlineStr">
        <is>
          <t>Instamart</t>
        </is>
      </c>
      <c r="M249" s="24" t="n">
        <v>3000</v>
      </c>
      <c r="N249" s="22" t="inlineStr">
        <is>
          <t>Quick Commerce</t>
        </is>
      </c>
      <c r="O249" s="22" t="inlineStr">
        <is>
          <t>Indore</t>
        </is>
      </c>
      <c r="P249" s="22" t="inlineStr">
        <is>
          <t>Value Added</t>
        </is>
      </c>
      <c r="Q249" s="22" t="inlineStr">
        <is>
          <t>Seed Mix</t>
        </is>
      </c>
      <c r="R249" s="25">
        <f>IF(Config!$B$4&gt;0,M249/Config!$B$4,0)</f>
        <v/>
      </c>
      <c r="S249" s="25">
        <f>IF(Config!$B$4&gt;0,K249/Config!$B$4,0)</f>
        <v/>
      </c>
      <c r="T249" s="25">
        <f>R249*Config!$B$7</f>
        <v/>
      </c>
      <c r="U249" s="25">
        <f>S249*Config!$B$7</f>
        <v/>
      </c>
      <c r="V249" s="25" t="n">
        <v>0</v>
      </c>
      <c r="W249" s="25" t="n">
        <v>0</v>
      </c>
      <c r="X249" s="26">
        <f>IF(T249&gt;0,V249/T249,0)</f>
        <v/>
      </c>
      <c r="Y249" s="26">
        <f>IF(U249&gt;0,W249/U249,0)</f>
        <v/>
      </c>
      <c r="Z249" s="25">
        <f>T249-V249</f>
        <v/>
      </c>
      <c r="AA249" s="25">
        <f>U249-W249</f>
        <v/>
      </c>
      <c r="AB249" s="25">
        <f>IF(Config!$B$7&gt;0,(V249/Config!$B$7)*Config!$B$4,0)</f>
        <v/>
      </c>
      <c r="AC249" s="25">
        <f>IF(Config!$B$7&gt;0,(W249/Config!$B$7)*Config!$B$4,0)</f>
        <v/>
      </c>
    </row>
    <row r="250" hidden="1" outlineLevel="1">
      <c r="A250" s="22" t="inlineStr">
        <is>
          <t>May</t>
        </is>
      </c>
      <c r="B250" s="22" t="n">
        <v>2026</v>
      </c>
      <c r="C250" s="22" t="inlineStr">
        <is>
          <t>25-04-2026</t>
        </is>
      </c>
      <c r="D250" s="23" t="n">
        <v>0.7193518518518518</v>
      </c>
      <c r="E250" s="22" t="inlineStr">
        <is>
          <t>Dry Fruit Mix_15-30175</t>
        </is>
      </c>
      <c r="F250" s="22" t="inlineStr">
        <is>
          <t>FG</t>
        </is>
      </c>
      <c r="G250" s="22" t="inlineStr">
        <is>
          <t>Seed Mix</t>
        </is>
      </c>
      <c r="H250" s="22" t="inlineStr">
        <is>
          <t>Seed Mix Farmley Pillow Pouch 30g</t>
        </is>
      </c>
      <c r="I250" s="22" t="inlineStr">
        <is>
          <t>Seed Mix</t>
        </is>
      </c>
      <c r="J250" s="24" t="n">
        <v>0.03</v>
      </c>
      <c r="K250" s="24" t="n">
        <v>5000</v>
      </c>
      <c r="L250" s="22" t="inlineStr">
        <is>
          <t>Instamart</t>
        </is>
      </c>
      <c r="M250" s="24" t="n">
        <v>150</v>
      </c>
      <c r="N250" s="22" t="inlineStr">
        <is>
          <t>Quick Commerce</t>
        </is>
      </c>
      <c r="O250" s="22" t="inlineStr">
        <is>
          <t>Indore</t>
        </is>
      </c>
      <c r="P250" s="22" t="inlineStr">
        <is>
          <t>KVI</t>
        </is>
      </c>
      <c r="Q250" s="22" t="inlineStr">
        <is>
          <t>Seed Mix</t>
        </is>
      </c>
      <c r="R250" s="25">
        <f>IF(Config!$B$4&gt;0,M250/Config!$B$4,0)</f>
        <v/>
      </c>
      <c r="S250" s="25">
        <f>IF(Config!$B$4&gt;0,K250/Config!$B$4,0)</f>
        <v/>
      </c>
      <c r="T250" s="25">
        <f>R250*Config!$B$7</f>
        <v/>
      </c>
      <c r="U250" s="25">
        <f>S250*Config!$B$7</f>
        <v/>
      </c>
      <c r="V250" s="25" t="n">
        <v>0</v>
      </c>
      <c r="W250" s="25" t="n">
        <v>0</v>
      </c>
      <c r="X250" s="26">
        <f>IF(T250&gt;0,V250/T250,0)</f>
        <v/>
      </c>
      <c r="Y250" s="26">
        <f>IF(U250&gt;0,W250/U250,0)</f>
        <v/>
      </c>
      <c r="Z250" s="25">
        <f>T250-V250</f>
        <v/>
      </c>
      <c r="AA250" s="25">
        <f>U250-W250</f>
        <v/>
      </c>
      <c r="AB250" s="25">
        <f>IF(Config!$B$7&gt;0,(V250/Config!$B$7)*Config!$B$4,0)</f>
        <v/>
      </c>
      <c r="AC250" s="25">
        <f>IF(Config!$B$7&gt;0,(W250/Config!$B$7)*Config!$B$4,0)</f>
        <v/>
      </c>
    </row>
    <row r="251" hidden="1" outlineLevel="1">
      <c r="A251" s="22" t="inlineStr">
        <is>
          <t>May</t>
        </is>
      </c>
      <c r="B251" s="22" t="n">
        <v>2026</v>
      </c>
      <c r="C251" s="22" t="inlineStr">
        <is>
          <t>25-04-2026</t>
        </is>
      </c>
      <c r="D251" s="23" t="n">
        <v>0.7193981481481482</v>
      </c>
      <c r="E251" s="22" t="inlineStr">
        <is>
          <t>Dry Fruit Mix_15-2403</t>
        </is>
      </c>
      <c r="F251" s="22" t="inlineStr">
        <is>
          <t>FG</t>
        </is>
      </c>
      <c r="G251" s="22" t="inlineStr">
        <is>
          <t>Seed Mix</t>
        </is>
      </c>
      <c r="H251" s="22" t="inlineStr">
        <is>
          <t>Seed Mix Farmley Standee Pouch 200 g</t>
        </is>
      </c>
      <c r="I251" s="22" t="inlineStr">
        <is>
          <t>Seed Mix</t>
        </is>
      </c>
      <c r="J251" s="24" t="n">
        <v>0.2</v>
      </c>
      <c r="K251" s="24" t="n">
        <v>35000</v>
      </c>
      <c r="L251" s="22" t="inlineStr">
        <is>
          <t>Zepto Limited</t>
        </is>
      </c>
      <c r="M251" s="24" t="n">
        <v>7000</v>
      </c>
      <c r="N251" s="22" t="inlineStr">
        <is>
          <t>Quick Commerce</t>
        </is>
      </c>
      <c r="O251" s="22" t="inlineStr">
        <is>
          <t>Indore</t>
        </is>
      </c>
      <c r="P251" s="22" t="inlineStr">
        <is>
          <t>Value Added</t>
        </is>
      </c>
      <c r="Q251" s="22" t="inlineStr">
        <is>
          <t>Seed Mix</t>
        </is>
      </c>
      <c r="R251" s="25">
        <f>IF(Config!$B$4&gt;0,M251/Config!$B$4,0)</f>
        <v/>
      </c>
      <c r="S251" s="25">
        <f>IF(Config!$B$4&gt;0,K251/Config!$B$4,0)</f>
        <v/>
      </c>
      <c r="T251" s="25">
        <f>R251*Config!$B$7</f>
        <v/>
      </c>
      <c r="U251" s="25">
        <f>S251*Config!$B$7</f>
        <v/>
      </c>
      <c r="V251" s="25" t="n">
        <v>2550</v>
      </c>
      <c r="W251" s="25" t="n">
        <v>12750</v>
      </c>
      <c r="X251" s="26">
        <f>IF(T251&gt;0,V251/T251,0)</f>
        <v/>
      </c>
      <c r="Y251" s="26">
        <f>IF(U251&gt;0,W251/U251,0)</f>
        <v/>
      </c>
      <c r="Z251" s="25">
        <f>T251-V251</f>
        <v/>
      </c>
      <c r="AA251" s="25">
        <f>U251-W251</f>
        <v/>
      </c>
      <c r="AB251" s="25">
        <f>IF(Config!$B$7&gt;0,(V251/Config!$B$7)*Config!$B$4,0)</f>
        <v/>
      </c>
      <c r="AC251" s="25">
        <f>IF(Config!$B$7&gt;0,(W251/Config!$B$7)*Config!$B$4,0)</f>
        <v/>
      </c>
    </row>
    <row r="252" hidden="1" outlineLevel="1">
      <c r="A252" s="22" t="inlineStr">
        <is>
          <t>May</t>
        </is>
      </c>
      <c r="B252" s="22" t="n">
        <v>2026</v>
      </c>
      <c r="C252" s="22" t="inlineStr">
        <is>
          <t>25-04-2026</t>
        </is>
      </c>
      <c r="D252" s="23" t="n">
        <v>0.7194097222222222</v>
      </c>
      <c r="E252" s="22" t="inlineStr">
        <is>
          <t>Dry Fruit Mix_15-30175</t>
        </is>
      </c>
      <c r="F252" s="22" t="inlineStr">
        <is>
          <t>FG</t>
        </is>
      </c>
      <c r="G252" s="22" t="inlineStr">
        <is>
          <t>Seed Mix</t>
        </is>
      </c>
      <c r="H252" s="22" t="inlineStr">
        <is>
          <t>Seed Mix Farmley Pillow Pouch 30g</t>
        </is>
      </c>
      <c r="I252" s="22" t="inlineStr">
        <is>
          <t>Seed Mix</t>
        </is>
      </c>
      <c r="J252" s="24" t="n">
        <v>0.03</v>
      </c>
      <c r="K252" s="24" t="n">
        <v>30000</v>
      </c>
      <c r="L252" s="22" t="inlineStr">
        <is>
          <t>Zepto Limited</t>
        </is>
      </c>
      <c r="M252" s="24" t="n">
        <v>900</v>
      </c>
      <c r="N252" s="22" t="inlineStr">
        <is>
          <t>Quick Commerce</t>
        </is>
      </c>
      <c r="O252" s="22" t="inlineStr">
        <is>
          <t>Indore</t>
        </is>
      </c>
      <c r="P252" s="22" t="inlineStr">
        <is>
          <t>KVI</t>
        </is>
      </c>
      <c r="Q252" s="22" t="inlineStr">
        <is>
          <t>Seed Mix</t>
        </is>
      </c>
      <c r="R252" s="25">
        <f>IF(Config!$B$4&gt;0,M252/Config!$B$4,0)</f>
        <v/>
      </c>
      <c r="S252" s="25">
        <f>IF(Config!$B$4&gt;0,K252/Config!$B$4,0)</f>
        <v/>
      </c>
      <c r="T252" s="25">
        <f>R252*Config!$B$7</f>
        <v/>
      </c>
      <c r="U252" s="25">
        <f>S252*Config!$B$7</f>
        <v/>
      </c>
      <c r="V252" s="25" t="n">
        <v>57.6</v>
      </c>
      <c r="W252" s="25" t="n">
        <v>1920</v>
      </c>
      <c r="X252" s="26">
        <f>IF(T252&gt;0,V252/T252,0)</f>
        <v/>
      </c>
      <c r="Y252" s="26">
        <f>IF(U252&gt;0,W252/U252,0)</f>
        <v/>
      </c>
      <c r="Z252" s="25">
        <f>T252-V252</f>
        <v/>
      </c>
      <c r="AA252" s="25">
        <f>U252-W252</f>
        <v/>
      </c>
      <c r="AB252" s="25">
        <f>IF(Config!$B$7&gt;0,(V252/Config!$B$7)*Config!$B$4,0)</f>
        <v/>
      </c>
      <c r="AC252" s="25">
        <f>IF(Config!$B$7&gt;0,(W252/Config!$B$7)*Config!$B$4,0)</f>
        <v/>
      </c>
    </row>
    <row r="253" hidden="1" outlineLevel="1">
      <c r="A253" s="22" t="inlineStr">
        <is>
          <t>May</t>
        </is>
      </c>
      <c r="B253" s="22" t="n">
        <v>2026</v>
      </c>
      <c r="C253" s="22" t="inlineStr">
        <is>
          <t>25-04-2026</t>
        </is>
      </c>
      <c r="D253" s="23" t="n">
        <v>0.7266087962962963</v>
      </c>
      <c r="E253" s="22" t="inlineStr">
        <is>
          <t>Dry Fruit Mix_15-2403</t>
        </is>
      </c>
      <c r="F253" s="22" t="inlineStr">
        <is>
          <t>FG</t>
        </is>
      </c>
      <c r="G253" s="22" t="inlineStr">
        <is>
          <t>Seed Mix</t>
        </is>
      </c>
      <c r="H253" s="22" t="inlineStr">
        <is>
          <t>Seed Mix Farmley Standee Pouch 200 g</t>
        </is>
      </c>
      <c r="I253" s="22" t="inlineStr">
        <is>
          <t>Seed Mix</t>
        </is>
      </c>
      <c r="J253" s="24" t="n">
        <v>0.2</v>
      </c>
      <c r="K253" s="24" t="n">
        <v>150</v>
      </c>
      <c r="L253" s="22" t="inlineStr">
        <is>
          <t>Wal-Mart India Private Limited</t>
        </is>
      </c>
      <c r="M253" s="24" t="n">
        <v>30</v>
      </c>
      <c r="N253" s="22" t="inlineStr">
        <is>
          <t>Modern Trade</t>
        </is>
      </c>
      <c r="O253" s="22" t="inlineStr">
        <is>
          <t>Indore</t>
        </is>
      </c>
      <c r="P253" s="22" t="inlineStr">
        <is>
          <t>Value Added</t>
        </is>
      </c>
      <c r="Q253" s="22" t="inlineStr">
        <is>
          <t>Seed Mix</t>
        </is>
      </c>
      <c r="R253" s="25">
        <f>IF(Config!$B$4&gt;0,M253/Config!$B$4,0)</f>
        <v/>
      </c>
      <c r="S253" s="25">
        <f>IF(Config!$B$4&gt;0,K253/Config!$B$4,0)</f>
        <v/>
      </c>
      <c r="T253" s="25">
        <f>R253*Config!$B$7</f>
        <v/>
      </c>
      <c r="U253" s="25">
        <f>S253*Config!$B$7</f>
        <v/>
      </c>
      <c r="V253" s="25" t="n">
        <v>24</v>
      </c>
      <c r="W253" s="25" t="n">
        <v>120</v>
      </c>
      <c r="X253" s="26">
        <f>IF(T253&gt;0,V253/T253,0)</f>
        <v/>
      </c>
      <c r="Y253" s="26">
        <f>IF(U253&gt;0,W253/U253,0)</f>
        <v/>
      </c>
      <c r="Z253" s="25">
        <f>T253-V253</f>
        <v/>
      </c>
      <c r="AA253" s="25">
        <f>U253-W253</f>
        <v/>
      </c>
      <c r="AB253" s="25">
        <f>IF(Config!$B$7&gt;0,(V253/Config!$B$7)*Config!$B$4,0)</f>
        <v/>
      </c>
      <c r="AC253" s="25">
        <f>IF(Config!$B$7&gt;0,(W253/Config!$B$7)*Config!$B$4,0)</f>
        <v/>
      </c>
    </row>
    <row r="254" hidden="1" outlineLevel="1">
      <c r="A254" s="22" t="inlineStr">
        <is>
          <t>May</t>
        </is>
      </c>
      <c r="B254" s="22" t="n">
        <v>2026</v>
      </c>
      <c r="C254" s="22" t="inlineStr">
        <is>
          <t>25-04-2026</t>
        </is>
      </c>
      <c r="D254" s="23" t="n">
        <v>0.7266319444444445</v>
      </c>
      <c r="E254" s="22" t="inlineStr">
        <is>
          <t>Dry Fruit Mix_15-2403</t>
        </is>
      </c>
      <c r="F254" s="22" t="inlineStr">
        <is>
          <t>FG</t>
        </is>
      </c>
      <c r="G254" s="22" t="inlineStr">
        <is>
          <t>Seed Mix</t>
        </is>
      </c>
      <c r="H254" s="22" t="inlineStr">
        <is>
          <t>Seed Mix Farmley Standee Pouch 200 g</t>
        </is>
      </c>
      <c r="I254" s="22" t="inlineStr">
        <is>
          <t>Seed Mix</t>
        </is>
      </c>
      <c r="J254" s="24" t="n">
        <v>0.2</v>
      </c>
      <c r="K254" s="24" t="n">
        <v>300</v>
      </c>
      <c r="L254" s="22" t="inlineStr">
        <is>
          <t>SPENCER'S RETAIL LIMITED</t>
        </is>
      </c>
      <c r="M254" s="24" t="n">
        <v>60</v>
      </c>
      <c r="N254" s="22" t="inlineStr">
        <is>
          <t>Modern Trade</t>
        </is>
      </c>
      <c r="O254" s="22" t="inlineStr">
        <is>
          <t>Indore</t>
        </is>
      </c>
      <c r="P254" s="22" t="inlineStr">
        <is>
          <t>Value Added</t>
        </is>
      </c>
      <c r="Q254" s="22" t="inlineStr">
        <is>
          <t>Seed Mix</t>
        </is>
      </c>
      <c r="R254" s="25">
        <f>IF(Config!$B$4&gt;0,M254/Config!$B$4,0)</f>
        <v/>
      </c>
      <c r="S254" s="25">
        <f>IF(Config!$B$4&gt;0,K254/Config!$B$4,0)</f>
        <v/>
      </c>
      <c r="T254" s="25">
        <f>R254*Config!$B$7</f>
        <v/>
      </c>
      <c r="U254" s="25">
        <f>S254*Config!$B$7</f>
        <v/>
      </c>
      <c r="V254" s="25" t="n">
        <v>0</v>
      </c>
      <c r="W254" s="25" t="n">
        <v>0</v>
      </c>
      <c r="X254" s="26">
        <f>IF(T254&gt;0,V254/T254,0)</f>
        <v/>
      </c>
      <c r="Y254" s="26">
        <f>IF(U254&gt;0,W254/U254,0)</f>
        <v/>
      </c>
      <c r="Z254" s="25">
        <f>T254-V254</f>
        <v/>
      </c>
      <c r="AA254" s="25">
        <f>U254-W254</f>
        <v/>
      </c>
      <c r="AB254" s="25">
        <f>IF(Config!$B$7&gt;0,(V254/Config!$B$7)*Config!$B$4,0)</f>
        <v/>
      </c>
      <c r="AC254" s="25">
        <f>IF(Config!$B$7&gt;0,(W254/Config!$B$7)*Config!$B$4,0)</f>
        <v/>
      </c>
    </row>
    <row r="255" hidden="1" outlineLevel="1">
      <c r="A255" s="22" t="inlineStr">
        <is>
          <t>May</t>
        </is>
      </c>
      <c r="B255" s="22" t="n">
        <v>2026</v>
      </c>
      <c r="C255" s="22" t="inlineStr">
        <is>
          <t>25-04-2026</t>
        </is>
      </c>
      <c r="D255" s="23" t="n">
        <v>0.7266435185185185</v>
      </c>
      <c r="E255" s="22" t="inlineStr">
        <is>
          <t>Dry Fruit Mix_15-2403</t>
        </is>
      </c>
      <c r="F255" s="22" t="inlineStr">
        <is>
          <t>FG</t>
        </is>
      </c>
      <c r="G255" s="22" t="inlineStr">
        <is>
          <t>Seed Mix</t>
        </is>
      </c>
      <c r="H255" s="22" t="inlineStr">
        <is>
          <t>Seed Mix Farmley Standee Pouch 200 g</t>
        </is>
      </c>
      <c r="I255" s="22" t="inlineStr">
        <is>
          <t>Seed Mix</t>
        </is>
      </c>
      <c r="J255" s="24" t="n">
        <v>0.2</v>
      </c>
      <c r="K255" s="24" t="n">
        <v>100</v>
      </c>
      <c r="L255" s="22" t="inlineStr">
        <is>
          <t>MAX HYPERMARKET INDIA PRIVATE LIMITED</t>
        </is>
      </c>
      <c r="M255" s="24" t="n">
        <v>20</v>
      </c>
      <c r="N255" s="22" t="inlineStr">
        <is>
          <t>Modern Trade</t>
        </is>
      </c>
      <c r="O255" s="22" t="inlineStr">
        <is>
          <t>Indore</t>
        </is>
      </c>
      <c r="P255" s="22" t="inlineStr">
        <is>
          <t>Value Added</t>
        </is>
      </c>
      <c r="Q255" s="22" t="inlineStr">
        <is>
          <t>Seed Mix</t>
        </is>
      </c>
      <c r="R255" s="25">
        <f>IF(Config!$B$4&gt;0,M255/Config!$B$4,0)</f>
        <v/>
      </c>
      <c r="S255" s="25">
        <f>IF(Config!$B$4&gt;0,K255/Config!$B$4,0)</f>
        <v/>
      </c>
      <c r="T255" s="25">
        <f>R255*Config!$B$7</f>
        <v/>
      </c>
      <c r="U255" s="25">
        <f>S255*Config!$B$7</f>
        <v/>
      </c>
      <c r="V255" s="25" t="n">
        <v>12</v>
      </c>
      <c r="W255" s="25" t="n">
        <v>60</v>
      </c>
      <c r="X255" s="26">
        <f>IF(T255&gt;0,V255/T255,0)</f>
        <v/>
      </c>
      <c r="Y255" s="26">
        <f>IF(U255&gt;0,W255/U255,0)</f>
        <v/>
      </c>
      <c r="Z255" s="25">
        <f>T255-V255</f>
        <v/>
      </c>
      <c r="AA255" s="25">
        <f>U255-W255</f>
        <v/>
      </c>
      <c r="AB255" s="25">
        <f>IF(Config!$B$7&gt;0,(V255/Config!$B$7)*Config!$B$4,0)</f>
        <v/>
      </c>
      <c r="AC255" s="25">
        <f>IF(Config!$B$7&gt;0,(W255/Config!$B$7)*Config!$B$4,0)</f>
        <v/>
      </c>
    </row>
    <row r="256" hidden="1" outlineLevel="1">
      <c r="A256" s="22" t="inlineStr">
        <is>
          <t>May</t>
        </is>
      </c>
      <c r="B256" s="22" t="n">
        <v>2026</v>
      </c>
      <c r="C256" s="22" t="inlineStr">
        <is>
          <t>25-04-2026</t>
        </is>
      </c>
      <c r="D256" s="23" t="n">
        <v>0.7266550925925926</v>
      </c>
      <c r="E256" s="22" t="inlineStr">
        <is>
          <t>Dry Fruit Mix_15-2941</t>
        </is>
      </c>
      <c r="F256" s="22" t="inlineStr">
        <is>
          <t>FG</t>
        </is>
      </c>
      <c r="G256" s="22" t="inlineStr">
        <is>
          <t>Seed Mix</t>
        </is>
      </c>
      <c r="H256" s="22" t="inlineStr">
        <is>
          <t>Seed mix Farmley 160g Standee Pouches</t>
        </is>
      </c>
      <c r="I256" s="22" t="inlineStr">
        <is>
          <t>Seed Mix</t>
        </is>
      </c>
      <c r="J256" s="24" t="n">
        <v>0.16</v>
      </c>
      <c r="K256" s="24" t="n">
        <v>250</v>
      </c>
      <c r="L256" s="22" t="inlineStr">
        <is>
          <t>Market Ninety Nine Private Limited</t>
        </is>
      </c>
      <c r="M256" s="24" t="n">
        <v>40</v>
      </c>
      <c r="N256" s="22" t="inlineStr">
        <is>
          <t>Modern Trade</t>
        </is>
      </c>
      <c r="O256" s="22" t="inlineStr">
        <is>
          <t>Indore</t>
        </is>
      </c>
      <c r="P256" s="22" t="inlineStr">
        <is>
          <t>Value Added</t>
        </is>
      </c>
      <c r="Q256" s="22" t="inlineStr">
        <is>
          <t>Seed Mix</t>
        </is>
      </c>
      <c r="R256" s="25">
        <f>IF(Config!$B$4&gt;0,M256/Config!$B$4,0)</f>
        <v/>
      </c>
      <c r="S256" s="25">
        <f>IF(Config!$B$4&gt;0,K256/Config!$B$4,0)</f>
        <v/>
      </c>
      <c r="T256" s="25">
        <f>R256*Config!$B$7</f>
        <v/>
      </c>
      <c r="U256" s="25">
        <f>S256*Config!$B$7</f>
        <v/>
      </c>
      <c r="V256" s="25" t="n">
        <v>28.8</v>
      </c>
      <c r="W256" s="25" t="n">
        <v>180</v>
      </c>
      <c r="X256" s="26">
        <f>IF(T256&gt;0,V256/T256,0)</f>
        <v/>
      </c>
      <c r="Y256" s="26">
        <f>IF(U256&gt;0,W256/U256,0)</f>
        <v/>
      </c>
      <c r="Z256" s="25">
        <f>T256-V256</f>
        <v/>
      </c>
      <c r="AA256" s="25">
        <f>U256-W256</f>
        <v/>
      </c>
      <c r="AB256" s="25">
        <f>IF(Config!$B$7&gt;0,(V256/Config!$B$7)*Config!$B$4,0)</f>
        <v/>
      </c>
      <c r="AC256" s="25">
        <f>IF(Config!$B$7&gt;0,(W256/Config!$B$7)*Config!$B$4,0)</f>
        <v/>
      </c>
    </row>
    <row r="257" hidden="1" outlineLevel="1">
      <c r="A257" s="22" t="inlineStr">
        <is>
          <t>May</t>
        </is>
      </c>
      <c r="B257" s="22" t="n">
        <v>2026</v>
      </c>
      <c r="C257" s="22" t="inlineStr">
        <is>
          <t>25-04-2026</t>
        </is>
      </c>
      <c r="D257" s="23" t="n">
        <v>0.7266550925925926</v>
      </c>
      <c r="E257" s="22" t="inlineStr">
        <is>
          <t>Dry Fruit Mix_15-2403</t>
        </is>
      </c>
      <c r="F257" s="22" t="inlineStr">
        <is>
          <t>FG</t>
        </is>
      </c>
      <c r="G257" s="22" t="inlineStr">
        <is>
          <t>Seed Mix</t>
        </is>
      </c>
      <c r="H257" s="22" t="inlineStr">
        <is>
          <t>Seed Mix Farmley Standee Pouch 200 g</t>
        </is>
      </c>
      <c r="I257" s="22" t="inlineStr">
        <is>
          <t>Seed Mix</t>
        </is>
      </c>
      <c r="J257" s="24" t="n">
        <v>0.2</v>
      </c>
      <c r="K257" s="24" t="n">
        <v>800</v>
      </c>
      <c r="L257" s="22" t="inlineStr">
        <is>
          <t>MORE RETAIL LIMITED</t>
        </is>
      </c>
      <c r="M257" s="24" t="n">
        <v>160</v>
      </c>
      <c r="N257" s="22" t="inlineStr">
        <is>
          <t>Modern Trade</t>
        </is>
      </c>
      <c r="O257" s="22" t="inlineStr">
        <is>
          <t>Indore</t>
        </is>
      </c>
      <c r="P257" s="22" t="inlineStr">
        <is>
          <t>Value Added</t>
        </is>
      </c>
      <c r="Q257" s="22" t="inlineStr">
        <is>
          <t>Seed Mix</t>
        </is>
      </c>
      <c r="R257" s="25">
        <f>IF(Config!$B$4&gt;0,M257/Config!$B$4,0)</f>
        <v/>
      </c>
      <c r="S257" s="25">
        <f>IF(Config!$B$4&gt;0,K257/Config!$B$4,0)</f>
        <v/>
      </c>
      <c r="T257" s="25">
        <f>R257*Config!$B$7</f>
        <v/>
      </c>
      <c r="U257" s="25">
        <f>S257*Config!$B$7</f>
        <v/>
      </c>
      <c r="V257" s="25" t="n">
        <v>72</v>
      </c>
      <c r="W257" s="25" t="n">
        <v>360</v>
      </c>
      <c r="X257" s="26">
        <f>IF(T257&gt;0,V257/T257,0)</f>
        <v/>
      </c>
      <c r="Y257" s="26">
        <f>IF(U257&gt;0,W257/U257,0)</f>
        <v/>
      </c>
      <c r="Z257" s="25">
        <f>T257-V257</f>
        <v/>
      </c>
      <c r="AA257" s="25">
        <f>U257-W257</f>
        <v/>
      </c>
      <c r="AB257" s="25">
        <f>IF(Config!$B$7&gt;0,(V257/Config!$B$7)*Config!$B$4,0)</f>
        <v/>
      </c>
      <c r="AC257" s="25">
        <f>IF(Config!$B$7&gt;0,(W257/Config!$B$7)*Config!$B$4,0)</f>
        <v/>
      </c>
    </row>
    <row r="258" hidden="1" outlineLevel="1">
      <c r="A258" s="22" t="inlineStr">
        <is>
          <t>May</t>
        </is>
      </c>
      <c r="B258" s="22" t="n">
        <v>2026</v>
      </c>
      <c r="C258" s="22" t="inlineStr">
        <is>
          <t>25-04-2026</t>
        </is>
      </c>
      <c r="D258" s="23" t="n">
        <v>0.7266666666666667</v>
      </c>
      <c r="E258" s="22" t="inlineStr">
        <is>
          <t>Dry Fruit Mix_15-2403</t>
        </is>
      </c>
      <c r="F258" s="22" t="inlineStr">
        <is>
          <t>FG</t>
        </is>
      </c>
      <c r="G258" s="22" t="inlineStr">
        <is>
          <t>Seed Mix</t>
        </is>
      </c>
      <c r="H258" s="22" t="inlineStr">
        <is>
          <t>Seed Mix Farmley Standee Pouch 200 g</t>
        </is>
      </c>
      <c r="I258" s="22" t="inlineStr">
        <is>
          <t>Seed Mix</t>
        </is>
      </c>
      <c r="J258" s="24" t="n">
        <v>0.2</v>
      </c>
      <c r="K258" s="24" t="n">
        <v>180</v>
      </c>
      <c r="L258" s="22" t="inlineStr">
        <is>
          <t>Cp Wholesale India Private Limited</t>
        </is>
      </c>
      <c r="M258" s="24" t="n">
        <v>36</v>
      </c>
      <c r="N258" s="22" t="inlineStr">
        <is>
          <t>Modern Trade</t>
        </is>
      </c>
      <c r="O258" s="22" t="inlineStr">
        <is>
          <t>Indore</t>
        </is>
      </c>
      <c r="P258" s="22" t="inlineStr">
        <is>
          <t>Value Added</t>
        </is>
      </c>
      <c r="Q258" s="22" t="inlineStr">
        <is>
          <t>Seed Mix</t>
        </is>
      </c>
      <c r="R258" s="25">
        <f>IF(Config!$B$4&gt;0,M258/Config!$B$4,0)</f>
        <v/>
      </c>
      <c r="S258" s="25">
        <f>IF(Config!$B$4&gt;0,K258/Config!$B$4,0)</f>
        <v/>
      </c>
      <c r="T258" s="25">
        <f>R258*Config!$B$7</f>
        <v/>
      </c>
      <c r="U258" s="25">
        <f>S258*Config!$B$7</f>
        <v/>
      </c>
      <c r="V258" s="25" t="n">
        <v>0</v>
      </c>
      <c r="W258" s="25" t="n">
        <v>0</v>
      </c>
      <c r="X258" s="26">
        <f>IF(T258&gt;0,V258/T258,0)</f>
        <v/>
      </c>
      <c r="Y258" s="26">
        <f>IF(U258&gt;0,W258/U258,0)</f>
        <v/>
      </c>
      <c r="Z258" s="25">
        <f>T258-V258</f>
        <v/>
      </c>
      <c r="AA258" s="25">
        <f>U258-W258</f>
        <v/>
      </c>
      <c r="AB258" s="25">
        <f>IF(Config!$B$7&gt;0,(V258/Config!$B$7)*Config!$B$4,0)</f>
        <v/>
      </c>
      <c r="AC258" s="25">
        <f>IF(Config!$B$7&gt;0,(W258/Config!$B$7)*Config!$B$4,0)</f>
        <v/>
      </c>
    </row>
    <row r="259" hidden="1" outlineLevel="1">
      <c r="A259" s="22" t="inlineStr">
        <is>
          <t>May</t>
        </is>
      </c>
      <c r="B259" s="22" t="n">
        <v>2026</v>
      </c>
      <c r="C259" s="22" t="inlineStr">
        <is>
          <t>25-04-2026</t>
        </is>
      </c>
      <c r="D259" s="23" t="n">
        <v>0.7266782407407407</v>
      </c>
      <c r="E259" s="22" t="inlineStr">
        <is>
          <t>Dry Fruit Mix_15-2403</t>
        </is>
      </c>
      <c r="F259" s="22" t="inlineStr">
        <is>
          <t>FG</t>
        </is>
      </c>
      <c r="G259" s="22" t="inlineStr">
        <is>
          <t>Seed Mix</t>
        </is>
      </c>
      <c r="H259" s="22" t="inlineStr">
        <is>
          <t>Seed Mix Farmley Standee Pouch 200 g</t>
        </is>
      </c>
      <c r="I259" s="22" t="inlineStr">
        <is>
          <t>Seed Mix</t>
        </is>
      </c>
      <c r="J259" s="24" t="n">
        <v>0.2</v>
      </c>
      <c r="K259" s="24" t="n">
        <v>340</v>
      </c>
      <c r="L259" s="22" t="inlineStr">
        <is>
          <t>Jhabak Marketing</t>
        </is>
      </c>
      <c r="M259" s="24" t="n">
        <v>68</v>
      </c>
      <c r="N259" s="22" t="inlineStr">
        <is>
          <t>Modern Trade</t>
        </is>
      </c>
      <c r="O259" s="22" t="inlineStr">
        <is>
          <t>Indore</t>
        </is>
      </c>
      <c r="P259" s="22" t="inlineStr">
        <is>
          <t>Value Added</t>
        </is>
      </c>
      <c r="Q259" s="22" t="inlineStr">
        <is>
          <t>Seed Mix</t>
        </is>
      </c>
      <c r="R259" s="25">
        <f>IF(Config!$B$4&gt;0,M259/Config!$B$4,0)</f>
        <v/>
      </c>
      <c r="S259" s="25">
        <f>IF(Config!$B$4&gt;0,K259/Config!$B$4,0)</f>
        <v/>
      </c>
      <c r="T259" s="25">
        <f>R259*Config!$B$7</f>
        <v/>
      </c>
      <c r="U259" s="25">
        <f>S259*Config!$B$7</f>
        <v/>
      </c>
      <c r="V259" s="25" t="n">
        <v>12</v>
      </c>
      <c r="W259" s="25" t="n">
        <v>60</v>
      </c>
      <c r="X259" s="26">
        <f>IF(T259&gt;0,V259/T259,0)</f>
        <v/>
      </c>
      <c r="Y259" s="26">
        <f>IF(U259&gt;0,W259/U259,0)</f>
        <v/>
      </c>
      <c r="Z259" s="25">
        <f>T259-V259</f>
        <v/>
      </c>
      <c r="AA259" s="25">
        <f>U259-W259</f>
        <v/>
      </c>
      <c r="AB259" s="25">
        <f>IF(Config!$B$7&gt;0,(V259/Config!$B$7)*Config!$B$4,0)</f>
        <v/>
      </c>
      <c r="AC259" s="25">
        <f>IF(Config!$B$7&gt;0,(W259/Config!$B$7)*Config!$B$4,0)</f>
        <v/>
      </c>
    </row>
    <row r="260" hidden="1" outlineLevel="1">
      <c r="A260" s="22" t="inlineStr">
        <is>
          <t>May</t>
        </is>
      </c>
      <c r="B260" s="22" t="n">
        <v>2026</v>
      </c>
      <c r="C260" s="22" t="inlineStr">
        <is>
          <t>25-04-2026</t>
        </is>
      </c>
      <c r="D260" s="23" t="n">
        <v>0.7266898148148148</v>
      </c>
      <c r="E260" s="22" t="inlineStr">
        <is>
          <t>Dry Fruit Mix_15-2941</t>
        </is>
      </c>
      <c r="F260" s="22" t="inlineStr">
        <is>
          <t>FG</t>
        </is>
      </c>
      <c r="G260" s="22" t="inlineStr">
        <is>
          <t>Seed Mix</t>
        </is>
      </c>
      <c r="H260" s="22" t="inlineStr">
        <is>
          <t>Seed mix Farmley 160g Standee Pouches</t>
        </is>
      </c>
      <c r="I260" s="22" t="inlineStr">
        <is>
          <t>Seed Mix</t>
        </is>
      </c>
      <c r="J260" s="24" t="n">
        <v>0.16</v>
      </c>
      <c r="K260" s="24" t="n">
        <v>110</v>
      </c>
      <c r="L260" s="22" t="inlineStr">
        <is>
          <t>Jhabak Marketing</t>
        </is>
      </c>
      <c r="M260" s="24" t="n">
        <v>17.6</v>
      </c>
      <c r="N260" s="22" t="inlineStr">
        <is>
          <t>Modern Trade</t>
        </is>
      </c>
      <c r="O260" s="22" t="inlineStr">
        <is>
          <t>Indore</t>
        </is>
      </c>
      <c r="P260" s="22" t="inlineStr">
        <is>
          <t>Value Added</t>
        </is>
      </c>
      <c r="Q260" s="22" t="inlineStr">
        <is>
          <t>Seed Mix</t>
        </is>
      </c>
      <c r="R260" s="25">
        <f>IF(Config!$B$4&gt;0,M260/Config!$B$4,0)</f>
        <v/>
      </c>
      <c r="S260" s="25">
        <f>IF(Config!$B$4&gt;0,K260/Config!$B$4,0)</f>
        <v/>
      </c>
      <c r="T260" s="25">
        <f>R260*Config!$B$7</f>
        <v/>
      </c>
      <c r="U260" s="25">
        <f>S260*Config!$B$7</f>
        <v/>
      </c>
      <c r="V260" s="25" t="n">
        <v>19.2</v>
      </c>
      <c r="W260" s="25" t="n">
        <v>120</v>
      </c>
      <c r="X260" s="26">
        <f>IF(T260&gt;0,V260/T260,0)</f>
        <v/>
      </c>
      <c r="Y260" s="26">
        <f>IF(U260&gt;0,W260/U260,0)</f>
        <v/>
      </c>
      <c r="Z260" s="25">
        <f>T260-V260</f>
        <v/>
      </c>
      <c r="AA260" s="25">
        <f>U260-W260</f>
        <v/>
      </c>
      <c r="AB260" s="25">
        <f>IF(Config!$B$7&gt;0,(V260/Config!$B$7)*Config!$B$4,0)</f>
        <v/>
      </c>
      <c r="AC260" s="25">
        <f>IF(Config!$B$7&gt;0,(W260/Config!$B$7)*Config!$B$4,0)</f>
        <v/>
      </c>
    </row>
    <row r="261" hidden="1" outlineLevel="1">
      <c r="A261" s="22" t="inlineStr">
        <is>
          <t>May</t>
        </is>
      </c>
      <c r="B261" s="22" t="n">
        <v>2026</v>
      </c>
      <c r="C261" s="22" t="inlineStr">
        <is>
          <t>25-04-2026</t>
        </is>
      </c>
      <c r="D261" s="23" t="n">
        <v>0.726724537037037</v>
      </c>
      <c r="E261" s="22" t="inlineStr">
        <is>
          <t>Dry Fruit Mix_15-2403</t>
        </is>
      </c>
      <c r="F261" s="22" t="inlineStr">
        <is>
          <t>FG</t>
        </is>
      </c>
      <c r="G261" s="22" t="inlineStr">
        <is>
          <t>Seed Mix</t>
        </is>
      </c>
      <c r="H261" s="22" t="inlineStr">
        <is>
          <t>Seed Mix Farmley Standee Pouch 200 g</t>
        </is>
      </c>
      <c r="I261" s="22" t="inlineStr">
        <is>
          <t>Seed Mix</t>
        </is>
      </c>
      <c r="J261" s="24" t="n">
        <v>0.2</v>
      </c>
      <c r="K261" s="24" t="n">
        <v>180</v>
      </c>
      <c r="L261" s="22" t="inlineStr">
        <is>
          <t>Natures Basket Limited</t>
        </is>
      </c>
      <c r="M261" s="24" t="n">
        <v>36</v>
      </c>
      <c r="N261" s="22" t="inlineStr">
        <is>
          <t>Modern Trade</t>
        </is>
      </c>
      <c r="O261" s="22" t="inlineStr">
        <is>
          <t>Indore</t>
        </is>
      </c>
      <c r="P261" s="22" t="inlineStr">
        <is>
          <t>Value Added</t>
        </is>
      </c>
      <c r="Q261" s="22" t="inlineStr">
        <is>
          <t>Seed Mix</t>
        </is>
      </c>
      <c r="R261" s="25">
        <f>IF(Config!$B$4&gt;0,M261/Config!$B$4,0)</f>
        <v/>
      </c>
      <c r="S261" s="25">
        <f>IF(Config!$B$4&gt;0,K261/Config!$B$4,0)</f>
        <v/>
      </c>
      <c r="T261" s="25">
        <f>R261*Config!$B$7</f>
        <v/>
      </c>
      <c r="U261" s="25">
        <f>S261*Config!$B$7</f>
        <v/>
      </c>
      <c r="V261" s="25" t="n">
        <v>0</v>
      </c>
      <c r="W261" s="25" t="n">
        <v>0</v>
      </c>
      <c r="X261" s="26">
        <f>IF(T261&gt;0,V261/T261,0)</f>
        <v/>
      </c>
      <c r="Y261" s="26">
        <f>IF(U261&gt;0,W261/U261,0)</f>
        <v/>
      </c>
      <c r="Z261" s="25">
        <f>T261-V261</f>
        <v/>
      </c>
      <c r="AA261" s="25">
        <f>U261-W261</f>
        <v/>
      </c>
      <c r="AB261" s="25">
        <f>IF(Config!$B$7&gt;0,(V261/Config!$B$7)*Config!$B$4,0)</f>
        <v/>
      </c>
      <c r="AC261" s="25">
        <f>IF(Config!$B$7&gt;0,(W261/Config!$B$7)*Config!$B$4,0)</f>
        <v/>
      </c>
    </row>
    <row r="262">
      <c r="A262" s="17" t="inlineStr">
        <is>
          <t>May</t>
        </is>
      </c>
      <c r="B262" s="17" t="n">
        <v>2026</v>
      </c>
      <c r="C262" s="17" t="inlineStr">
        <is>
          <t>29-04-2026</t>
        </is>
      </c>
      <c r="D262" s="18" t="n">
        <v>0.4706597222222222</v>
      </c>
      <c r="E262" s="17" t="inlineStr">
        <is>
          <t>Multiple</t>
        </is>
      </c>
      <c r="F262" s="17" t="inlineStr">
        <is>
          <t>FG</t>
        </is>
      </c>
      <c r="G262" s="17" t="inlineStr">
        <is>
          <t>Cashew</t>
        </is>
      </c>
      <c r="H262" s="17" t="inlineStr">
        <is>
          <t>Cashew</t>
        </is>
      </c>
      <c r="I262" s="17" t="inlineStr">
        <is>
          <t>Premium W320 Cashew</t>
        </is>
      </c>
      <c r="J262" s="19" t="n">
        <v>0.5</v>
      </c>
      <c r="K262" s="19" t="n">
        <v>41773</v>
      </c>
      <c r="L262" s="17" t="inlineStr">
        <is>
          <t>14 Customers</t>
        </is>
      </c>
      <c r="M262" s="19" t="n">
        <v>16467.55</v>
      </c>
      <c r="N262" s="17" t="inlineStr">
        <is>
          <t>Multiple</t>
        </is>
      </c>
      <c r="O262" s="17" t="inlineStr">
        <is>
          <t>Multiple</t>
        </is>
      </c>
      <c r="P262" s="17" t="inlineStr">
        <is>
          <t>KVI</t>
        </is>
      </c>
      <c r="Q262" s="17" t="inlineStr">
        <is>
          <t>Cashew</t>
        </is>
      </c>
      <c r="R262" s="20">
        <f>IF(Config!$B$4&gt;0,M262/Config!$B$4,0)</f>
        <v/>
      </c>
      <c r="S262" s="20">
        <f>IF(Config!$B$4&gt;0,K262/Config!$B$4,0)</f>
        <v/>
      </c>
      <c r="T262" s="20">
        <f>R262*Config!$B$7</f>
        <v/>
      </c>
      <c r="U262" s="20">
        <f>S262*Config!$B$7</f>
        <v/>
      </c>
      <c r="V262" s="20" t="n">
        <v>1920</v>
      </c>
      <c r="W262" s="20" t="n">
        <v>4900</v>
      </c>
      <c r="X262" s="21">
        <f>IF(T262&gt;0,V262/T262,0)</f>
        <v/>
      </c>
      <c r="Y262" s="21">
        <f>IF(U262&gt;0,W262/U262,0)</f>
        <v/>
      </c>
      <c r="Z262" s="20">
        <f>T262-V262</f>
        <v/>
      </c>
      <c r="AA262" s="20">
        <f>U262-W262</f>
        <v/>
      </c>
      <c r="AB262" s="20">
        <f>IF(Config!$B$7&gt;0,(V262/Config!$B$7)*Config!$B$4,0)</f>
        <v/>
      </c>
      <c r="AC262" s="20">
        <f>IF(Config!$B$7&gt;0,(W262/Config!$B$7)*Config!$B$4,0)</f>
        <v/>
      </c>
    </row>
    <row r="263" hidden="1" outlineLevel="1">
      <c r="A263" s="22" t="inlineStr">
        <is>
          <t>May</t>
        </is>
      </c>
      <c r="B263" s="22" t="n">
        <v>2026</v>
      </c>
      <c r="C263" s="22" t="inlineStr">
        <is>
          <t>29-04-2026</t>
        </is>
      </c>
      <c r="D263" s="23" t="n">
        <v>0.4706597222222222</v>
      </c>
      <c r="E263" s="22" t="inlineStr">
        <is>
          <t>Cashewnut_3-1987</t>
        </is>
      </c>
      <c r="F263" s="22" t="inlineStr">
        <is>
          <t>FG</t>
        </is>
      </c>
      <c r="G263" s="22" t="inlineStr">
        <is>
          <t>Cashew</t>
        </is>
      </c>
      <c r="H263" s="22" t="inlineStr">
        <is>
          <t>Premium W320 Cashew Farmley Standee Pouch 500 g</t>
        </is>
      </c>
      <c r="I263" s="22" t="inlineStr">
        <is>
          <t>Premium W320 Cashew</t>
        </is>
      </c>
      <c r="J263" s="24" t="n">
        <v>0.5</v>
      </c>
      <c r="K263" s="24" t="n">
        <v>8700</v>
      </c>
      <c r="L263" s="22" t="inlineStr">
        <is>
          <t>CPC KPKB</t>
        </is>
      </c>
      <c r="M263" s="24" t="n">
        <v>4350</v>
      </c>
      <c r="N263" s="22" t="inlineStr">
        <is>
          <t>CPC</t>
        </is>
      </c>
      <c r="O263" s="22" t="inlineStr">
        <is>
          <t>Indore</t>
        </is>
      </c>
      <c r="P263" s="22" t="inlineStr">
        <is>
          <t>KVI</t>
        </is>
      </c>
      <c r="Q263" s="22" t="inlineStr">
        <is>
          <t>Cashew</t>
        </is>
      </c>
      <c r="R263" s="25">
        <f>IF(Config!$B$4&gt;0,M263/Config!$B$4,0)</f>
        <v/>
      </c>
      <c r="S263" s="25">
        <f>IF(Config!$B$4&gt;0,K263/Config!$B$4,0)</f>
        <v/>
      </c>
      <c r="T263" s="25">
        <f>R263*Config!$B$7</f>
        <v/>
      </c>
      <c r="U263" s="25">
        <f>S263*Config!$B$7</f>
        <v/>
      </c>
      <c r="V263" s="25" t="n">
        <v>0</v>
      </c>
      <c r="W263" s="25" t="n">
        <v>0</v>
      </c>
      <c r="X263" s="26">
        <f>IF(T263&gt;0,V263/T263,0)</f>
        <v/>
      </c>
      <c r="Y263" s="26">
        <f>IF(U263&gt;0,W263/U263,0)</f>
        <v/>
      </c>
      <c r="Z263" s="25">
        <f>T263-V263</f>
        <v/>
      </c>
      <c r="AA263" s="25">
        <f>U263-W263</f>
        <v/>
      </c>
      <c r="AB263" s="25">
        <f>IF(Config!$B$7&gt;0,(V263/Config!$B$7)*Config!$B$4,0)</f>
        <v/>
      </c>
      <c r="AC263" s="25">
        <f>IF(Config!$B$7&gt;0,(W263/Config!$B$7)*Config!$B$4,0)</f>
        <v/>
      </c>
    </row>
    <row r="264" hidden="1" outlineLevel="1">
      <c r="A264" s="22" t="inlineStr">
        <is>
          <t>May</t>
        </is>
      </c>
      <c r="B264" s="22" t="n">
        <v>2026</v>
      </c>
      <c r="C264" s="22" t="inlineStr">
        <is>
          <t>29-04-2026</t>
        </is>
      </c>
      <c r="D264" s="23" t="n">
        <v>0.5300925925925926</v>
      </c>
      <c r="E264" s="22" t="inlineStr">
        <is>
          <t>Cashewnut_3-1987</t>
        </is>
      </c>
      <c r="F264" s="22" t="inlineStr">
        <is>
          <t>FG</t>
        </is>
      </c>
      <c r="G264" s="22" t="inlineStr">
        <is>
          <t>Cashew</t>
        </is>
      </c>
      <c r="H264" s="22" t="inlineStr">
        <is>
          <t>Premium W320 Cashew Farmley Standee Pouch 500 g</t>
        </is>
      </c>
      <c r="I264" s="22" t="inlineStr">
        <is>
          <t>Premium W320 Cashew</t>
        </is>
      </c>
      <c r="J264" s="24" t="n">
        <v>0.5</v>
      </c>
      <c r="K264" s="24" t="n">
        <v>1500</v>
      </c>
      <c r="L264" s="22" t="inlineStr">
        <is>
          <t>Metro Cash &amp; Carry India Private Limited</t>
        </is>
      </c>
      <c r="M264" s="24" t="n">
        <v>750</v>
      </c>
      <c r="N264" s="22" t="inlineStr">
        <is>
          <t>Modern Trade</t>
        </is>
      </c>
      <c r="O264" s="22" t="inlineStr">
        <is>
          <t>Udupi</t>
        </is>
      </c>
      <c r="P264" s="22" t="inlineStr">
        <is>
          <t>KVI</t>
        </is>
      </c>
      <c r="Q264" s="22" t="inlineStr">
        <is>
          <t>Cashew</t>
        </is>
      </c>
      <c r="R264" s="25">
        <f>IF(Config!$B$4&gt;0,M264/Config!$B$4,0)</f>
        <v/>
      </c>
      <c r="S264" s="25">
        <f>IF(Config!$B$4&gt;0,K264/Config!$B$4,0)</f>
        <v/>
      </c>
      <c r="T264" s="25">
        <f>R264*Config!$B$7</f>
        <v/>
      </c>
      <c r="U264" s="25">
        <f>S264*Config!$B$7</f>
        <v/>
      </c>
      <c r="V264" s="25" t="n">
        <v>290</v>
      </c>
      <c r="W264" s="25" t="n">
        <v>580</v>
      </c>
      <c r="X264" s="26">
        <f>IF(T264&gt;0,V264/T264,0)</f>
        <v/>
      </c>
      <c r="Y264" s="26">
        <f>IF(U264&gt;0,W264/U264,0)</f>
        <v/>
      </c>
      <c r="Z264" s="25">
        <f>T264-V264</f>
        <v/>
      </c>
      <c r="AA264" s="25">
        <f>U264-W264</f>
        <v/>
      </c>
      <c r="AB264" s="25">
        <f>IF(Config!$B$7&gt;0,(V264/Config!$B$7)*Config!$B$4,0)</f>
        <v/>
      </c>
      <c r="AC264" s="25">
        <f>IF(Config!$B$7&gt;0,(W264/Config!$B$7)*Config!$B$4,0)</f>
        <v/>
      </c>
    </row>
    <row r="265" hidden="1" outlineLevel="1">
      <c r="A265" s="22" t="inlineStr">
        <is>
          <t>May</t>
        </is>
      </c>
      <c r="B265" s="22" t="n">
        <v>2026</v>
      </c>
      <c r="C265" s="22" t="inlineStr">
        <is>
          <t>29-04-2026</t>
        </is>
      </c>
      <c r="D265" s="23" t="n">
        <v>0.6202777777777778</v>
      </c>
      <c r="E265" s="22" t="inlineStr">
        <is>
          <t>Cashewnut_3-1736</t>
        </is>
      </c>
      <c r="F265" s="22" t="inlineStr">
        <is>
          <t>FG</t>
        </is>
      </c>
      <c r="G265" s="22" t="inlineStr">
        <is>
          <t>Cashew</t>
        </is>
      </c>
      <c r="H265" s="22" t="inlineStr">
        <is>
          <t>Premium W320 Cashew Farmley Vacuum Standee Pouch 250 g</t>
        </is>
      </c>
      <c r="I265" s="22" t="inlineStr">
        <is>
          <t>Premium W320 Cashew</t>
        </is>
      </c>
      <c r="J265" s="24" t="n">
        <v>0.25</v>
      </c>
      <c r="K265" s="24" t="n">
        <v>211</v>
      </c>
      <c r="L265" s="22" t="inlineStr">
        <is>
          <t>Amazon B2C (E-commerce)</t>
        </is>
      </c>
      <c r="M265" s="24" t="n">
        <v>52.75</v>
      </c>
      <c r="N265" s="22" t="inlineStr">
        <is>
          <t>E-Commerce Dropship</t>
        </is>
      </c>
      <c r="O265" s="22" t="inlineStr">
        <is>
          <t>Udupi</t>
        </is>
      </c>
      <c r="P265" s="22" t="inlineStr">
        <is>
          <t>KVI</t>
        </is>
      </c>
      <c r="Q265" s="22" t="inlineStr">
        <is>
          <t>Cashew</t>
        </is>
      </c>
      <c r="R265" s="25">
        <f>IF(Config!$B$4&gt;0,M265/Config!$B$4,0)</f>
        <v/>
      </c>
      <c r="S265" s="25">
        <f>IF(Config!$B$4&gt;0,K265/Config!$B$4,0)</f>
        <v/>
      </c>
      <c r="T265" s="25">
        <f>R265*Config!$B$7</f>
        <v/>
      </c>
      <c r="U265" s="25">
        <f>S265*Config!$B$7</f>
        <v/>
      </c>
      <c r="V265" s="25" t="n">
        <v>0</v>
      </c>
      <c r="W265" s="25" t="n">
        <v>0</v>
      </c>
      <c r="X265" s="26">
        <f>IF(T265&gt;0,V265/T265,0)</f>
        <v/>
      </c>
      <c r="Y265" s="26">
        <f>IF(U265&gt;0,W265/U265,0)</f>
        <v/>
      </c>
      <c r="Z265" s="25">
        <f>T265-V265</f>
        <v/>
      </c>
      <c r="AA265" s="25">
        <f>U265-W265</f>
        <v/>
      </c>
      <c r="AB265" s="25">
        <f>IF(Config!$B$7&gt;0,(V265/Config!$B$7)*Config!$B$4,0)</f>
        <v/>
      </c>
      <c r="AC265" s="25">
        <f>IF(Config!$B$7&gt;0,(W265/Config!$B$7)*Config!$B$4,0)</f>
        <v/>
      </c>
    </row>
    <row r="266" hidden="1" outlineLevel="1">
      <c r="A266" s="22" t="inlineStr">
        <is>
          <t>May</t>
        </is>
      </c>
      <c r="B266" s="22" t="n">
        <v>2026</v>
      </c>
      <c r="C266" s="22" t="inlineStr">
        <is>
          <t>29-04-2026</t>
        </is>
      </c>
      <c r="D266" s="23" t="n">
        <v>0.6202893518518519</v>
      </c>
      <c r="E266" s="22" t="inlineStr">
        <is>
          <t>Cashewnut_3-1988</t>
        </is>
      </c>
      <c r="F266" s="22" t="inlineStr">
        <is>
          <t>FG</t>
        </is>
      </c>
      <c r="G266" s="22" t="inlineStr">
        <is>
          <t>Cashew</t>
        </is>
      </c>
      <c r="H266" s="22" t="inlineStr">
        <is>
          <t>Premium W320 Cashew Farmley Standee Pouch 1 Kg</t>
        </is>
      </c>
      <c r="I266" s="22" t="inlineStr">
        <is>
          <t>Premium W320 Cashew</t>
        </is>
      </c>
      <c r="J266" s="24" t="n">
        <v>1</v>
      </c>
      <c r="K266" s="24" t="n">
        <v>334</v>
      </c>
      <c r="L266" s="22" t="inlineStr">
        <is>
          <t>Amazon B2C (E-commerce)</t>
        </is>
      </c>
      <c r="M266" s="24" t="n">
        <v>334</v>
      </c>
      <c r="N266" s="22" t="inlineStr">
        <is>
          <t>E-Commerce Dropship</t>
        </is>
      </c>
      <c r="O266" s="22" t="inlineStr">
        <is>
          <t>Udupi</t>
        </is>
      </c>
      <c r="P266" s="22" t="inlineStr">
        <is>
          <t>KVI</t>
        </is>
      </c>
      <c r="Q266" s="22" t="inlineStr">
        <is>
          <t>Cashew</t>
        </is>
      </c>
      <c r="R266" s="25">
        <f>IF(Config!$B$4&gt;0,M266/Config!$B$4,0)</f>
        <v/>
      </c>
      <c r="S266" s="25">
        <f>IF(Config!$B$4&gt;0,K266/Config!$B$4,0)</f>
        <v/>
      </c>
      <c r="T266" s="25">
        <f>R266*Config!$B$7</f>
        <v/>
      </c>
      <c r="U266" s="25">
        <f>S266*Config!$B$7</f>
        <v/>
      </c>
      <c r="V266" s="25" t="n">
        <v>0</v>
      </c>
      <c r="W266" s="25" t="n">
        <v>0</v>
      </c>
      <c r="X266" s="26">
        <f>IF(T266&gt;0,V266/T266,0)</f>
        <v/>
      </c>
      <c r="Y266" s="26">
        <f>IF(U266&gt;0,W266/U266,0)</f>
        <v/>
      </c>
      <c r="Z266" s="25">
        <f>T266-V266</f>
        <v/>
      </c>
      <c r="AA266" s="25">
        <f>U266-W266</f>
        <v/>
      </c>
      <c r="AB266" s="25">
        <f>IF(Config!$B$7&gt;0,(V266/Config!$B$7)*Config!$B$4,0)</f>
        <v/>
      </c>
      <c r="AC266" s="25">
        <f>IF(Config!$B$7&gt;0,(W266/Config!$B$7)*Config!$B$4,0)</f>
        <v/>
      </c>
    </row>
    <row r="267" hidden="1" outlineLevel="1">
      <c r="A267" s="22" t="inlineStr">
        <is>
          <t>May</t>
        </is>
      </c>
      <c r="B267" s="22" t="n">
        <v>2026</v>
      </c>
      <c r="C267" s="22" t="inlineStr">
        <is>
          <t>29-04-2026</t>
        </is>
      </c>
      <c r="D267" s="23" t="n">
        <v>0.6202893518518519</v>
      </c>
      <c r="E267" s="22" t="inlineStr">
        <is>
          <t>Cashewnut_3-1735</t>
        </is>
      </c>
      <c r="F267" s="22" t="inlineStr">
        <is>
          <t>FG</t>
        </is>
      </c>
      <c r="G267" s="22" t="inlineStr">
        <is>
          <t>Cashew</t>
        </is>
      </c>
      <c r="H267" s="22" t="inlineStr">
        <is>
          <t>Premium W240 cashew Farmley Vacuum Standee Pouch 250 g</t>
        </is>
      </c>
      <c r="I267" s="22" t="inlineStr">
        <is>
          <t>Premium W240 cashew</t>
        </is>
      </c>
      <c r="J267" s="24" t="n">
        <v>0.25</v>
      </c>
      <c r="K267" s="24" t="n">
        <v>140</v>
      </c>
      <c r="L267" s="22" t="inlineStr">
        <is>
          <t>Amazon B2C (E-commerce)</t>
        </is>
      </c>
      <c r="M267" s="24" t="n">
        <v>35</v>
      </c>
      <c r="N267" s="22" t="inlineStr">
        <is>
          <t>E-Commerce Dropship</t>
        </is>
      </c>
      <c r="O267" s="22" t="inlineStr">
        <is>
          <t>Udupi</t>
        </is>
      </c>
      <c r="P267" s="22" t="inlineStr">
        <is>
          <t>KVI</t>
        </is>
      </c>
      <c r="Q267" s="22" t="inlineStr">
        <is>
          <t>Cashew</t>
        </is>
      </c>
      <c r="R267" s="25">
        <f>IF(Config!$B$4&gt;0,M267/Config!$B$4,0)</f>
        <v/>
      </c>
      <c r="S267" s="25">
        <f>IF(Config!$B$4&gt;0,K267/Config!$B$4,0)</f>
        <v/>
      </c>
      <c r="T267" s="25">
        <f>R267*Config!$B$7</f>
        <v/>
      </c>
      <c r="U267" s="25">
        <f>S267*Config!$B$7</f>
        <v/>
      </c>
      <c r="V267" s="25" t="n">
        <v>0</v>
      </c>
      <c r="W267" s="25" t="n">
        <v>0</v>
      </c>
      <c r="X267" s="26">
        <f>IF(T267&gt;0,V267/T267,0)</f>
        <v/>
      </c>
      <c r="Y267" s="26">
        <f>IF(U267&gt;0,W267/U267,0)</f>
        <v/>
      </c>
      <c r="Z267" s="25">
        <f>T267-V267</f>
        <v/>
      </c>
      <c r="AA267" s="25">
        <f>U267-W267</f>
        <v/>
      </c>
      <c r="AB267" s="25">
        <f>IF(Config!$B$7&gt;0,(V267/Config!$B$7)*Config!$B$4,0)</f>
        <v/>
      </c>
      <c r="AC267" s="25">
        <f>IF(Config!$B$7&gt;0,(W267/Config!$B$7)*Config!$B$4,0)</f>
        <v/>
      </c>
    </row>
    <row r="268" hidden="1" outlineLevel="1">
      <c r="A268" s="22" t="inlineStr">
        <is>
          <t>May</t>
        </is>
      </c>
      <c r="B268" s="22" t="n">
        <v>2026</v>
      </c>
      <c r="C268" s="22" t="inlineStr">
        <is>
          <t>29-04-2026</t>
        </is>
      </c>
      <c r="D268" s="23" t="n">
        <v>0.6203587962962963</v>
      </c>
      <c r="E268" s="22" t="inlineStr">
        <is>
          <t>Cashewnut_3-1987</t>
        </is>
      </c>
      <c r="F268" s="22" t="inlineStr">
        <is>
          <t>FG</t>
        </is>
      </c>
      <c r="G268" s="22" t="inlineStr">
        <is>
          <t>Cashew</t>
        </is>
      </c>
      <c r="H268" s="22" t="inlineStr">
        <is>
          <t>Premium W320 Cashew Farmley Standee Pouch 500 g</t>
        </is>
      </c>
      <c r="I268" s="22" t="inlineStr">
        <is>
          <t>Premium W320 Cashew</t>
        </is>
      </c>
      <c r="J268" s="24" t="n">
        <v>0.5</v>
      </c>
      <c r="K268" s="24" t="n">
        <v>50</v>
      </c>
      <c r="L268" s="22" t="inlineStr">
        <is>
          <t>Amazon B2C (E-commerce)</t>
        </is>
      </c>
      <c r="M268" s="24" t="n">
        <v>25</v>
      </c>
      <c r="N268" s="22" t="inlineStr">
        <is>
          <t>E-Commerce Dropship</t>
        </is>
      </c>
      <c r="O268" s="22" t="inlineStr">
        <is>
          <t>Udupi</t>
        </is>
      </c>
      <c r="P268" s="22" t="inlineStr">
        <is>
          <t>KVI</t>
        </is>
      </c>
      <c r="Q268" s="22" t="inlineStr">
        <is>
          <t>Cashew</t>
        </is>
      </c>
      <c r="R268" s="25">
        <f>IF(Config!$B$4&gt;0,M268/Config!$B$4,0)</f>
        <v/>
      </c>
      <c r="S268" s="25">
        <f>IF(Config!$B$4&gt;0,K268/Config!$B$4,0)</f>
        <v/>
      </c>
      <c r="T268" s="25">
        <f>R268*Config!$B$7</f>
        <v/>
      </c>
      <c r="U268" s="25">
        <f>S268*Config!$B$7</f>
        <v/>
      </c>
      <c r="V268" s="25" t="n">
        <v>0</v>
      </c>
      <c r="W268" s="25" t="n">
        <v>0</v>
      </c>
      <c r="X268" s="26">
        <f>IF(T268&gt;0,V268/T268,0)</f>
        <v/>
      </c>
      <c r="Y268" s="26">
        <f>IF(U268&gt;0,W268/U268,0)</f>
        <v/>
      </c>
      <c r="Z268" s="25">
        <f>T268-V268</f>
        <v/>
      </c>
      <c r="AA268" s="25">
        <f>U268-W268</f>
        <v/>
      </c>
      <c r="AB268" s="25">
        <f>IF(Config!$B$7&gt;0,(V268/Config!$B$7)*Config!$B$4,0)</f>
        <v/>
      </c>
      <c r="AC268" s="25">
        <f>IF(Config!$B$7&gt;0,(W268/Config!$B$7)*Config!$B$4,0)</f>
        <v/>
      </c>
    </row>
    <row r="269" hidden="1" outlineLevel="1">
      <c r="A269" s="22" t="inlineStr">
        <is>
          <t>May</t>
        </is>
      </c>
      <c r="B269" s="22" t="n">
        <v>2026</v>
      </c>
      <c r="C269" s="22" t="inlineStr">
        <is>
          <t>27-04-2026</t>
        </is>
      </c>
      <c r="D269" s="23" t="n">
        <v>0.7256018518518519</v>
      </c>
      <c r="E269" s="22" t="inlineStr">
        <is>
          <t>Cashewnut_3-1988</t>
        </is>
      </c>
      <c r="F269" s="22" t="inlineStr">
        <is>
          <t>FG</t>
        </is>
      </c>
      <c r="G269" s="22" t="inlineStr">
        <is>
          <t>Cashew</t>
        </is>
      </c>
      <c r="H269" s="22" t="inlineStr">
        <is>
          <t>Premium W320 Cashew Farmley Standee Pouch 1 Kg</t>
        </is>
      </c>
      <c r="I269" s="22" t="inlineStr">
        <is>
          <t>Premium W320 Cashew</t>
        </is>
      </c>
      <c r="J269" s="24" t="n">
        <v>1</v>
      </c>
      <c r="K269" s="24" t="n">
        <v>20</v>
      </c>
      <c r="L269" s="22" t="inlineStr">
        <is>
          <t>Nutritap Technologies Private Limited</t>
        </is>
      </c>
      <c r="M269" s="24" t="n">
        <v>20</v>
      </c>
      <c r="N269" s="22" t="inlineStr">
        <is>
          <t>Vending</t>
        </is>
      </c>
      <c r="O269" s="22" t="inlineStr">
        <is>
          <t>Udupi</t>
        </is>
      </c>
      <c r="P269" s="22" t="inlineStr">
        <is>
          <t>KVI</t>
        </is>
      </c>
      <c r="Q269" s="22" t="inlineStr">
        <is>
          <t>Cashew</t>
        </is>
      </c>
      <c r="R269" s="25">
        <f>IF(Config!$B$4&gt;0,M269/Config!$B$4,0)</f>
        <v/>
      </c>
      <c r="S269" s="25">
        <f>IF(Config!$B$4&gt;0,K269/Config!$B$4,0)</f>
        <v/>
      </c>
      <c r="T269" s="25">
        <f>R269*Config!$B$7</f>
        <v/>
      </c>
      <c r="U269" s="25">
        <f>S269*Config!$B$7</f>
        <v/>
      </c>
      <c r="V269" s="25" t="n">
        <v>0</v>
      </c>
      <c r="W269" s="25" t="n">
        <v>0</v>
      </c>
      <c r="X269" s="26">
        <f>IF(T269&gt;0,V269/T269,0)</f>
        <v/>
      </c>
      <c r="Y269" s="26">
        <f>IF(U269&gt;0,W269/U269,0)</f>
        <v/>
      </c>
      <c r="Z269" s="25">
        <f>T269-V269</f>
        <v/>
      </c>
      <c r="AA269" s="25">
        <f>U269-W269</f>
        <v/>
      </c>
      <c r="AB269" s="25">
        <f>IF(Config!$B$7&gt;0,(V269/Config!$B$7)*Config!$B$4,0)</f>
        <v/>
      </c>
      <c r="AC269" s="25">
        <f>IF(Config!$B$7&gt;0,(W269/Config!$B$7)*Config!$B$4,0)</f>
        <v/>
      </c>
    </row>
    <row r="270" hidden="1" outlineLevel="1">
      <c r="A270" s="22" t="inlineStr">
        <is>
          <t>May</t>
        </is>
      </c>
      <c r="B270" s="22" t="n">
        <v>2026</v>
      </c>
      <c r="C270" s="22" t="inlineStr">
        <is>
          <t>27-04-2026</t>
        </is>
      </c>
      <c r="D270" s="23" t="n">
        <v>0.7256018518518519</v>
      </c>
      <c r="E270" s="22" t="inlineStr">
        <is>
          <t>Cashewnut_3-1988</t>
        </is>
      </c>
      <c r="F270" s="22" t="inlineStr">
        <is>
          <t>FG</t>
        </is>
      </c>
      <c r="G270" s="22" t="inlineStr">
        <is>
          <t>Cashew</t>
        </is>
      </c>
      <c r="H270" s="22" t="inlineStr">
        <is>
          <t>Premium W320 Cashew Farmley Standee Pouch 1 Kg</t>
        </is>
      </c>
      <c r="I270" s="22" t="inlineStr">
        <is>
          <t>Premium W320 Cashew</t>
        </is>
      </c>
      <c r="J270" s="24" t="n">
        <v>1</v>
      </c>
      <c r="K270" s="24" t="n">
        <v>0</v>
      </c>
      <c r="L270" s="22" t="inlineStr">
        <is>
          <t>Vendiman Private Limited</t>
        </is>
      </c>
      <c r="M270" s="24" t="n">
        <v>0</v>
      </c>
      <c r="N270" s="22" t="inlineStr">
        <is>
          <t>Vending</t>
        </is>
      </c>
      <c r="O270" s="22" t="inlineStr">
        <is>
          <t>Udupi</t>
        </is>
      </c>
      <c r="P270" s="22" t="inlineStr">
        <is>
          <t>KVI</t>
        </is>
      </c>
      <c r="Q270" s="22" t="inlineStr">
        <is>
          <t>Cashew</t>
        </is>
      </c>
      <c r="R270" s="25">
        <f>IF(Config!$B$4&gt;0,M270/Config!$B$4,0)</f>
        <v/>
      </c>
      <c r="S270" s="25">
        <f>IF(Config!$B$4&gt;0,K270/Config!$B$4,0)</f>
        <v/>
      </c>
      <c r="T270" s="25">
        <f>R270*Config!$B$7</f>
        <v/>
      </c>
      <c r="U270" s="25">
        <f>S270*Config!$B$7</f>
        <v/>
      </c>
      <c r="V270" s="25" t="n">
        <v>0</v>
      </c>
      <c r="W270" s="25" t="n">
        <v>0</v>
      </c>
      <c r="X270" s="26">
        <f>IF(T270&gt;0,V270/T270,0)</f>
        <v/>
      </c>
      <c r="Y270" s="26">
        <f>IF(U270&gt;0,W270/U270,0)</f>
        <v/>
      </c>
      <c r="Z270" s="25">
        <f>T270-V270</f>
        <v/>
      </c>
      <c r="AA270" s="25">
        <f>U270-W270</f>
        <v/>
      </c>
      <c r="AB270" s="25">
        <f>IF(Config!$B$7&gt;0,(V270/Config!$B$7)*Config!$B$4,0)</f>
        <v/>
      </c>
      <c r="AC270" s="25">
        <f>IF(Config!$B$7&gt;0,(W270/Config!$B$7)*Config!$B$4,0)</f>
        <v/>
      </c>
    </row>
    <row r="271" hidden="1" outlineLevel="1">
      <c r="A271" s="22" t="inlineStr">
        <is>
          <t>May</t>
        </is>
      </c>
      <c r="B271" s="22" t="n">
        <v>2026</v>
      </c>
      <c r="C271" s="22" t="inlineStr">
        <is>
          <t>27-04-2026</t>
        </is>
      </c>
      <c r="D271" s="23" t="n">
        <v>0.7256481481481482</v>
      </c>
      <c r="E271" s="22" t="inlineStr">
        <is>
          <t>Cashewnut_3-1736</t>
        </is>
      </c>
      <c r="F271" s="22" t="inlineStr">
        <is>
          <t>FG</t>
        </is>
      </c>
      <c r="G271" s="22" t="inlineStr">
        <is>
          <t>Cashew</t>
        </is>
      </c>
      <c r="H271" s="22" t="inlineStr">
        <is>
          <t>Premium W320 Cashew Farmley Vacuum Standee Pouch 250 g</t>
        </is>
      </c>
      <c r="I271" s="22" t="inlineStr">
        <is>
          <t>Premium W320 Cashew</t>
        </is>
      </c>
      <c r="J271" s="24" t="n">
        <v>0.25</v>
      </c>
      <c r="K271" s="24" t="n">
        <v>180</v>
      </c>
      <c r="L271" s="22" t="inlineStr">
        <is>
          <t>Sodexo India Services Private Limited</t>
        </is>
      </c>
      <c r="M271" s="24" t="n">
        <v>45</v>
      </c>
      <c r="N271" s="22" t="inlineStr">
        <is>
          <t>HoReCa</t>
        </is>
      </c>
      <c r="O271" s="22" t="inlineStr">
        <is>
          <t>Udupi</t>
        </is>
      </c>
      <c r="P271" s="22" t="inlineStr">
        <is>
          <t>KVI</t>
        </is>
      </c>
      <c r="Q271" s="22" t="inlineStr">
        <is>
          <t>Cashew</t>
        </is>
      </c>
      <c r="R271" s="25">
        <f>IF(Config!$B$4&gt;0,M271/Config!$B$4,0)</f>
        <v/>
      </c>
      <c r="S271" s="25">
        <f>IF(Config!$B$4&gt;0,K271/Config!$B$4,0)</f>
        <v/>
      </c>
      <c r="T271" s="25">
        <f>R271*Config!$B$7</f>
        <v/>
      </c>
      <c r="U271" s="25">
        <f>S271*Config!$B$7</f>
        <v/>
      </c>
      <c r="V271" s="25" t="n">
        <v>0</v>
      </c>
      <c r="W271" s="25" t="n">
        <v>0</v>
      </c>
      <c r="X271" s="26">
        <f>IF(T271&gt;0,V271/T271,0)</f>
        <v/>
      </c>
      <c r="Y271" s="26">
        <f>IF(U271&gt;0,W271/U271,0)</f>
        <v/>
      </c>
      <c r="Z271" s="25">
        <f>T271-V271</f>
        <v/>
      </c>
      <c r="AA271" s="25">
        <f>U271-W271</f>
        <v/>
      </c>
      <c r="AB271" s="25">
        <f>IF(Config!$B$7&gt;0,(V271/Config!$B$7)*Config!$B$4,0)</f>
        <v/>
      </c>
      <c r="AC271" s="25">
        <f>IF(Config!$B$7&gt;0,(W271/Config!$B$7)*Config!$B$4,0)</f>
        <v/>
      </c>
    </row>
    <row r="272" hidden="1" outlineLevel="1">
      <c r="A272" s="22" t="inlineStr">
        <is>
          <t>May</t>
        </is>
      </c>
      <c r="B272" s="22" t="n">
        <v>2026</v>
      </c>
      <c r="C272" s="22" t="inlineStr">
        <is>
          <t>27-04-2026</t>
        </is>
      </c>
      <c r="D272" s="23" t="n">
        <v>0.7256597222222222</v>
      </c>
      <c r="E272" s="22" t="inlineStr">
        <is>
          <t>Cashewnut_3-1736</t>
        </is>
      </c>
      <c r="F272" s="22" t="inlineStr">
        <is>
          <t>FG</t>
        </is>
      </c>
      <c r="G272" s="22" t="inlineStr">
        <is>
          <t>Cashew</t>
        </is>
      </c>
      <c r="H272" s="22" t="inlineStr">
        <is>
          <t>Premium W320 Cashew Farmley Vacuum Standee Pouch 250 g</t>
        </is>
      </c>
      <c r="I272" s="22" t="inlineStr">
        <is>
          <t>Premium W320 Cashew</t>
        </is>
      </c>
      <c r="J272" s="24" t="n">
        <v>0.25</v>
      </c>
      <c r="K272" s="24" t="n">
        <v>440</v>
      </c>
      <c r="L272" s="22" t="inlineStr">
        <is>
          <t>Compass India Food Services Private Limited</t>
        </is>
      </c>
      <c r="M272" s="24" t="n">
        <v>110</v>
      </c>
      <c r="N272" s="22" t="inlineStr">
        <is>
          <t>Corporate</t>
        </is>
      </c>
      <c r="O272" s="22" t="inlineStr">
        <is>
          <t>Udupi</t>
        </is>
      </c>
      <c r="P272" s="22" t="inlineStr">
        <is>
          <t>KVI</t>
        </is>
      </c>
      <c r="Q272" s="22" t="inlineStr">
        <is>
          <t>Cashew</t>
        </is>
      </c>
      <c r="R272" s="25">
        <f>IF(Config!$B$4&gt;0,M272/Config!$B$4,0)</f>
        <v/>
      </c>
      <c r="S272" s="25">
        <f>IF(Config!$B$4&gt;0,K272/Config!$B$4,0)</f>
        <v/>
      </c>
      <c r="T272" s="25">
        <f>R272*Config!$B$7</f>
        <v/>
      </c>
      <c r="U272" s="25">
        <f>S272*Config!$B$7</f>
        <v/>
      </c>
      <c r="V272" s="25" t="n">
        <v>0</v>
      </c>
      <c r="W272" s="25" t="n">
        <v>0</v>
      </c>
      <c r="X272" s="26">
        <f>IF(T272&gt;0,V272/T272,0)</f>
        <v/>
      </c>
      <c r="Y272" s="26">
        <f>IF(U272&gt;0,W272/U272,0)</f>
        <v/>
      </c>
      <c r="Z272" s="25">
        <f>T272-V272</f>
        <v/>
      </c>
      <c r="AA272" s="25">
        <f>U272-W272</f>
        <v/>
      </c>
      <c r="AB272" s="25">
        <f>IF(Config!$B$7&gt;0,(V272/Config!$B$7)*Config!$B$4,0)</f>
        <v/>
      </c>
      <c r="AC272" s="25">
        <f>IF(Config!$B$7&gt;0,(W272/Config!$B$7)*Config!$B$4,0)</f>
        <v/>
      </c>
    </row>
    <row r="273" hidden="1" outlineLevel="1">
      <c r="A273" s="22" t="inlineStr">
        <is>
          <t>May</t>
        </is>
      </c>
      <c r="B273" s="22" t="n">
        <v>2026</v>
      </c>
      <c r="C273" s="22" t="inlineStr">
        <is>
          <t>27-04-2026</t>
        </is>
      </c>
      <c r="D273" s="23" t="n">
        <v>0.8300115740740741</v>
      </c>
      <c r="E273" s="22" t="inlineStr">
        <is>
          <t>Cashewnut_3-1988</t>
        </is>
      </c>
      <c r="F273" s="22" t="inlineStr">
        <is>
          <t>FG</t>
        </is>
      </c>
      <c r="G273" s="22" t="inlineStr">
        <is>
          <t>Cashew</t>
        </is>
      </c>
      <c r="H273" s="22" t="inlineStr">
        <is>
          <t>Premium W320 Cashew Farmley Standee Pouch 1 Kg</t>
        </is>
      </c>
      <c r="I273" s="22" t="inlineStr">
        <is>
          <t>Premium W320 Cashew</t>
        </is>
      </c>
      <c r="J273" s="24" t="n">
        <v>1</v>
      </c>
      <c r="K273" s="24" t="n">
        <v>100</v>
      </c>
      <c r="L273" s="22" t="inlineStr">
        <is>
          <t>GT Retail</t>
        </is>
      </c>
      <c r="M273" s="24" t="n">
        <v>100</v>
      </c>
      <c r="N273" s="22" t="inlineStr">
        <is>
          <t>Category A</t>
        </is>
      </c>
      <c r="O273" s="22" t="inlineStr">
        <is>
          <t>Udupi</t>
        </is>
      </c>
      <c r="P273" s="22" t="inlineStr">
        <is>
          <t>KVI</t>
        </is>
      </c>
      <c r="Q273" s="22" t="inlineStr">
        <is>
          <t>Cashew</t>
        </is>
      </c>
      <c r="R273" s="25">
        <f>IF(Config!$B$4&gt;0,M273/Config!$B$4,0)</f>
        <v/>
      </c>
      <c r="S273" s="25">
        <f>IF(Config!$B$4&gt;0,K273/Config!$B$4,0)</f>
        <v/>
      </c>
      <c r="T273" s="25">
        <f>R273*Config!$B$7</f>
        <v/>
      </c>
      <c r="U273" s="25">
        <f>S273*Config!$B$7</f>
        <v/>
      </c>
      <c r="V273" s="25" t="n">
        <v>0</v>
      </c>
      <c r="W273" s="25" t="n">
        <v>0</v>
      </c>
      <c r="X273" s="26">
        <f>IF(T273&gt;0,V273/T273,0)</f>
        <v/>
      </c>
      <c r="Y273" s="26">
        <f>IF(U273&gt;0,W273/U273,0)</f>
        <v/>
      </c>
      <c r="Z273" s="25">
        <f>T273-V273</f>
        <v/>
      </c>
      <c r="AA273" s="25">
        <f>U273-W273</f>
        <v/>
      </c>
      <c r="AB273" s="25">
        <f>IF(Config!$B$7&gt;0,(V273/Config!$B$7)*Config!$B$4,0)</f>
        <v/>
      </c>
      <c r="AC273" s="25">
        <f>IF(Config!$B$7&gt;0,(W273/Config!$B$7)*Config!$B$4,0)</f>
        <v/>
      </c>
    </row>
    <row r="274" hidden="1" outlineLevel="1">
      <c r="A274" s="22" t="inlineStr">
        <is>
          <t>May</t>
        </is>
      </c>
      <c r="B274" s="22" t="n">
        <v>2026</v>
      </c>
      <c r="C274" s="22" t="inlineStr">
        <is>
          <t>27-04-2026</t>
        </is>
      </c>
      <c r="D274" s="23" t="n">
        <v>0.8300231481481481</v>
      </c>
      <c r="E274" s="22" t="inlineStr">
        <is>
          <t>Cashewnut_3-1736</t>
        </is>
      </c>
      <c r="F274" s="22" t="inlineStr">
        <is>
          <t>FG</t>
        </is>
      </c>
      <c r="G274" s="22" t="inlineStr">
        <is>
          <t>Cashew</t>
        </is>
      </c>
      <c r="H274" s="22" t="inlineStr">
        <is>
          <t>Premium W320 Cashew Farmley Vacuum Standee Pouch 250 g</t>
        </is>
      </c>
      <c r="I274" s="22" t="inlineStr">
        <is>
          <t>Premium W320 Cashew</t>
        </is>
      </c>
      <c r="J274" s="24" t="n">
        <v>0.25</v>
      </c>
      <c r="K274" s="24" t="n">
        <v>3110</v>
      </c>
      <c r="L274" s="22" t="inlineStr">
        <is>
          <t>GT Retail</t>
        </is>
      </c>
      <c r="M274" s="24" t="n">
        <v>777.5</v>
      </c>
      <c r="N274" s="22" t="inlineStr">
        <is>
          <t>Category A</t>
        </is>
      </c>
      <c r="O274" s="22" t="inlineStr">
        <is>
          <t>Udupi</t>
        </is>
      </c>
      <c r="P274" s="22" t="inlineStr">
        <is>
          <t>KVI</t>
        </is>
      </c>
      <c r="Q274" s="22" t="inlineStr">
        <is>
          <t>Cashew</t>
        </is>
      </c>
      <c r="R274" s="25">
        <f>IF(Config!$B$4&gt;0,M274/Config!$B$4,0)</f>
        <v/>
      </c>
      <c r="S274" s="25">
        <f>IF(Config!$B$4&gt;0,K274/Config!$B$4,0)</f>
        <v/>
      </c>
      <c r="T274" s="25">
        <f>R274*Config!$B$7</f>
        <v/>
      </c>
      <c r="U274" s="25">
        <f>S274*Config!$B$7</f>
        <v/>
      </c>
      <c r="V274" s="25" t="n">
        <v>190</v>
      </c>
      <c r="W274" s="25" t="n">
        <v>760</v>
      </c>
      <c r="X274" s="26">
        <f>IF(T274&gt;0,V274/T274,0)</f>
        <v/>
      </c>
      <c r="Y274" s="26">
        <f>IF(U274&gt;0,W274/U274,0)</f>
        <v/>
      </c>
      <c r="Z274" s="25">
        <f>T274-V274</f>
        <v/>
      </c>
      <c r="AA274" s="25">
        <f>U274-W274</f>
        <v/>
      </c>
      <c r="AB274" s="25">
        <f>IF(Config!$B$7&gt;0,(V274/Config!$B$7)*Config!$B$4,0)</f>
        <v/>
      </c>
      <c r="AC274" s="25">
        <f>IF(Config!$B$7&gt;0,(W274/Config!$B$7)*Config!$B$4,0)</f>
        <v/>
      </c>
    </row>
    <row r="275" hidden="1" outlineLevel="1">
      <c r="A275" s="22" t="inlineStr">
        <is>
          <t>May</t>
        </is>
      </c>
      <c r="B275" s="22" t="n">
        <v>2026</v>
      </c>
      <c r="C275" s="22" t="inlineStr">
        <is>
          <t>27-04-2026</t>
        </is>
      </c>
      <c r="D275" s="23" t="n">
        <v>0.8300347222222222</v>
      </c>
      <c r="E275" s="22" t="inlineStr">
        <is>
          <t>Cashewnut_3-1735</t>
        </is>
      </c>
      <c r="F275" s="22" t="inlineStr">
        <is>
          <t>FG</t>
        </is>
      </c>
      <c r="G275" s="22" t="inlineStr">
        <is>
          <t>Cashew</t>
        </is>
      </c>
      <c r="H275" s="22" t="inlineStr">
        <is>
          <t>Premium W240 cashew Farmley Vacuum Standee Pouch 250 g</t>
        </is>
      </c>
      <c r="I275" s="22" t="inlineStr">
        <is>
          <t>Premium W240 cashew</t>
        </is>
      </c>
      <c r="J275" s="24" t="n">
        <v>0.25</v>
      </c>
      <c r="K275" s="24" t="n">
        <v>750</v>
      </c>
      <c r="L275" s="22" t="inlineStr">
        <is>
          <t>GT Retail</t>
        </is>
      </c>
      <c r="M275" s="24" t="n">
        <v>187.5</v>
      </c>
      <c r="N275" s="22" t="inlineStr">
        <is>
          <t>Category A</t>
        </is>
      </c>
      <c r="O275" s="22" t="inlineStr">
        <is>
          <t>Udupi</t>
        </is>
      </c>
      <c r="P275" s="22" t="inlineStr">
        <is>
          <t>KVI</t>
        </is>
      </c>
      <c r="Q275" s="22" t="inlineStr">
        <is>
          <t>Cashew</t>
        </is>
      </c>
      <c r="R275" s="25">
        <f>IF(Config!$B$4&gt;0,M275/Config!$B$4,0)</f>
        <v/>
      </c>
      <c r="S275" s="25">
        <f>IF(Config!$B$4&gt;0,K275/Config!$B$4,0)</f>
        <v/>
      </c>
      <c r="T275" s="25">
        <f>R275*Config!$B$7</f>
        <v/>
      </c>
      <c r="U275" s="25">
        <f>S275*Config!$B$7</f>
        <v/>
      </c>
      <c r="V275" s="25" t="n">
        <v>20</v>
      </c>
      <c r="W275" s="25" t="n">
        <v>80</v>
      </c>
      <c r="X275" s="26">
        <f>IF(T275&gt;0,V275/T275,0)</f>
        <v/>
      </c>
      <c r="Y275" s="26">
        <f>IF(U275&gt;0,W275/U275,0)</f>
        <v/>
      </c>
      <c r="Z275" s="25">
        <f>T275-V275</f>
        <v/>
      </c>
      <c r="AA275" s="25">
        <f>U275-W275</f>
        <v/>
      </c>
      <c r="AB275" s="25">
        <f>IF(Config!$B$7&gt;0,(V275/Config!$B$7)*Config!$B$4,0)</f>
        <v/>
      </c>
      <c r="AC275" s="25">
        <f>IF(Config!$B$7&gt;0,(W275/Config!$B$7)*Config!$B$4,0)</f>
        <v/>
      </c>
    </row>
    <row r="276" hidden="1" outlineLevel="1">
      <c r="A276" s="22" t="inlineStr">
        <is>
          <t>May</t>
        </is>
      </c>
      <c r="B276" s="22" t="n">
        <v>2026</v>
      </c>
      <c r="C276" s="22" t="inlineStr">
        <is>
          <t>27-04-2026</t>
        </is>
      </c>
      <c r="D276" s="23" t="n">
        <v>0.8300462962962963</v>
      </c>
      <c r="E276" s="22" t="inlineStr">
        <is>
          <t>Cashewnut_3-1987</t>
        </is>
      </c>
      <c r="F276" s="22" t="inlineStr">
        <is>
          <t>FG</t>
        </is>
      </c>
      <c r="G276" s="22" t="inlineStr">
        <is>
          <t>Cashew</t>
        </is>
      </c>
      <c r="H276" s="22" t="inlineStr">
        <is>
          <t>Premium W320 Cashew Farmley Standee Pouch 500 g</t>
        </is>
      </c>
      <c r="I276" s="22" t="inlineStr">
        <is>
          <t>Premium W320 Cashew</t>
        </is>
      </c>
      <c r="J276" s="24" t="n">
        <v>0.5</v>
      </c>
      <c r="K276" s="24" t="n">
        <v>132</v>
      </c>
      <c r="L276" s="22" t="inlineStr">
        <is>
          <t>GT Retail</t>
        </is>
      </c>
      <c r="M276" s="24" t="n">
        <v>66</v>
      </c>
      <c r="N276" s="22" t="inlineStr">
        <is>
          <t>Category A</t>
        </is>
      </c>
      <c r="O276" s="22" t="inlineStr">
        <is>
          <t>Udupi</t>
        </is>
      </c>
      <c r="P276" s="22" t="inlineStr">
        <is>
          <t>KVI</t>
        </is>
      </c>
      <c r="Q276" s="22" t="inlineStr">
        <is>
          <t>Cashew</t>
        </is>
      </c>
      <c r="R276" s="25">
        <f>IF(Config!$B$4&gt;0,M276/Config!$B$4,0)</f>
        <v/>
      </c>
      <c r="S276" s="25">
        <f>IF(Config!$B$4&gt;0,K276/Config!$B$4,0)</f>
        <v/>
      </c>
      <c r="T276" s="25">
        <f>R276*Config!$B$7</f>
        <v/>
      </c>
      <c r="U276" s="25">
        <f>S276*Config!$B$7</f>
        <v/>
      </c>
      <c r="V276" s="25" t="n">
        <v>10</v>
      </c>
      <c r="W276" s="25" t="n">
        <v>20</v>
      </c>
      <c r="X276" s="26">
        <f>IF(T276&gt;0,V276/T276,0)</f>
        <v/>
      </c>
      <c r="Y276" s="26">
        <f>IF(U276&gt;0,W276/U276,0)</f>
        <v/>
      </c>
      <c r="Z276" s="25">
        <f>T276-V276</f>
        <v/>
      </c>
      <c r="AA276" s="25">
        <f>U276-W276</f>
        <v/>
      </c>
      <c r="AB276" s="25">
        <f>IF(Config!$B$7&gt;0,(V276/Config!$B$7)*Config!$B$4,0)</f>
        <v/>
      </c>
      <c r="AC276" s="25">
        <f>IF(Config!$B$7&gt;0,(W276/Config!$B$7)*Config!$B$4,0)</f>
        <v/>
      </c>
    </row>
    <row r="277" hidden="1" outlineLevel="1">
      <c r="A277" s="22" t="inlineStr">
        <is>
          <t>May</t>
        </is>
      </c>
      <c r="B277" s="22" t="n">
        <v>2026</v>
      </c>
      <c r="C277" s="22" t="inlineStr">
        <is>
          <t>27-04-2026</t>
        </is>
      </c>
      <c r="D277" s="23" t="n">
        <v>0.8300462962962963</v>
      </c>
      <c r="E277" s="22" t="inlineStr">
        <is>
          <t>Cashewnut_3-2955</t>
        </is>
      </c>
      <c r="F277" s="22" t="inlineStr">
        <is>
          <t>FG</t>
        </is>
      </c>
      <c r="G277" s="22" t="inlineStr">
        <is>
          <t>Cashew</t>
        </is>
      </c>
      <c r="H277" s="22" t="inlineStr">
        <is>
          <t>Popular Cashewnuts Farmley Standee Pouch 50g</t>
        </is>
      </c>
      <c r="I277" s="22" t="inlineStr">
        <is>
          <t>Popular W400 Cashew</t>
        </is>
      </c>
      <c r="J277" s="24" t="n">
        <v>0.05</v>
      </c>
      <c r="K277" s="24" t="n">
        <v>1146</v>
      </c>
      <c r="L277" s="22" t="inlineStr">
        <is>
          <t>GT Retail</t>
        </is>
      </c>
      <c r="M277" s="24" t="n">
        <v>57.3</v>
      </c>
      <c r="N277" s="22" t="inlineStr">
        <is>
          <t>Category A</t>
        </is>
      </c>
      <c r="O277" s="22" t="inlineStr">
        <is>
          <t>Udupi</t>
        </is>
      </c>
      <c r="P277" s="22" t="inlineStr">
        <is>
          <t>KVI</t>
        </is>
      </c>
      <c r="Q277" s="22" t="inlineStr"/>
      <c r="R277" s="25">
        <f>IF(Config!$B$4&gt;0,M277/Config!$B$4,0)</f>
        <v/>
      </c>
      <c r="S277" s="25">
        <f>IF(Config!$B$4&gt;0,K277/Config!$B$4,0)</f>
        <v/>
      </c>
      <c r="T277" s="25">
        <f>R277*Config!$B$7</f>
        <v/>
      </c>
      <c r="U277" s="25">
        <f>S277*Config!$B$7</f>
        <v/>
      </c>
      <c r="V277" s="25" t="n">
        <v>0</v>
      </c>
      <c r="W277" s="25" t="n">
        <v>0</v>
      </c>
      <c r="X277" s="26">
        <f>IF(T277&gt;0,V277/T277,0)</f>
        <v/>
      </c>
      <c r="Y277" s="26">
        <f>IF(U277&gt;0,W277/U277,0)</f>
        <v/>
      </c>
      <c r="Z277" s="25">
        <f>T277-V277</f>
        <v/>
      </c>
      <c r="AA277" s="25">
        <f>U277-W277</f>
        <v/>
      </c>
      <c r="AB277" s="25">
        <f>IF(Config!$B$7&gt;0,(V277/Config!$B$7)*Config!$B$4,0)</f>
        <v/>
      </c>
      <c r="AC277" s="25">
        <f>IF(Config!$B$7&gt;0,(W277/Config!$B$7)*Config!$B$4,0)</f>
        <v/>
      </c>
    </row>
    <row r="278" hidden="1" outlineLevel="1">
      <c r="A278" s="22" t="inlineStr">
        <is>
          <t>May</t>
        </is>
      </c>
      <c r="B278" s="22" t="n">
        <v>2026</v>
      </c>
      <c r="C278" s="22" t="inlineStr">
        <is>
          <t>27-04-2026</t>
        </is>
      </c>
      <c r="D278" s="23" t="n">
        <v>0.8300578703703704</v>
      </c>
      <c r="E278" s="22" t="inlineStr">
        <is>
          <t>Cashewnut_3-447</t>
        </is>
      </c>
      <c r="F278" s="22" t="inlineStr">
        <is>
          <t>FG</t>
        </is>
      </c>
      <c r="G278" s="22" t="inlineStr">
        <is>
          <t>Cashew</t>
        </is>
      </c>
      <c r="H278" s="22" t="inlineStr">
        <is>
          <t>Popular W400 Cashew Farmley Generic Pouch 500 g</t>
        </is>
      </c>
      <c r="I278" s="22" t="inlineStr">
        <is>
          <t>Popular W400 Cashew</t>
        </is>
      </c>
      <c r="J278" s="24" t="n">
        <v>0.5</v>
      </c>
      <c r="K278" s="24" t="n">
        <v>300</v>
      </c>
      <c r="L278" s="22" t="inlineStr">
        <is>
          <t>GT Retail</t>
        </is>
      </c>
      <c r="M278" s="24" t="n">
        <v>150</v>
      </c>
      <c r="N278" s="22" t="inlineStr">
        <is>
          <t>Category A</t>
        </is>
      </c>
      <c r="O278" s="22" t="inlineStr">
        <is>
          <t>Udupi</t>
        </is>
      </c>
      <c r="P278" s="22" t="inlineStr">
        <is>
          <t>KVI</t>
        </is>
      </c>
      <c r="Q278" s="22" t="inlineStr">
        <is>
          <t>Cashew</t>
        </is>
      </c>
      <c r="R278" s="25">
        <f>IF(Config!$B$4&gt;0,M278/Config!$B$4,0)</f>
        <v/>
      </c>
      <c r="S278" s="25">
        <f>IF(Config!$B$4&gt;0,K278/Config!$B$4,0)</f>
        <v/>
      </c>
      <c r="T278" s="25">
        <f>R278*Config!$B$7</f>
        <v/>
      </c>
      <c r="U278" s="25">
        <f>S278*Config!$B$7</f>
        <v/>
      </c>
      <c r="V278" s="25" t="n">
        <v>0</v>
      </c>
      <c r="W278" s="25" t="n">
        <v>0</v>
      </c>
      <c r="X278" s="26">
        <f>IF(T278&gt;0,V278/T278,0)</f>
        <v/>
      </c>
      <c r="Y278" s="26">
        <f>IF(U278&gt;0,W278/U278,0)</f>
        <v/>
      </c>
      <c r="Z278" s="25">
        <f>T278-V278</f>
        <v/>
      </c>
      <c r="AA278" s="25">
        <f>U278-W278</f>
        <v/>
      </c>
      <c r="AB278" s="25">
        <f>IF(Config!$B$7&gt;0,(V278/Config!$B$7)*Config!$B$4,0)</f>
        <v/>
      </c>
      <c r="AC278" s="25">
        <f>IF(Config!$B$7&gt;0,(W278/Config!$B$7)*Config!$B$4,0)</f>
        <v/>
      </c>
    </row>
    <row r="279" hidden="1" outlineLevel="1">
      <c r="A279" s="22" t="inlineStr">
        <is>
          <t>May</t>
        </is>
      </c>
      <c r="B279" s="22" t="n">
        <v>2026</v>
      </c>
      <c r="C279" s="22" t="inlineStr">
        <is>
          <t>25-04-2026</t>
        </is>
      </c>
      <c r="D279" s="23" t="n">
        <v>0.594386574074074</v>
      </c>
      <c r="E279" s="22" t="inlineStr">
        <is>
          <t>Cashewnut_3-447</t>
        </is>
      </c>
      <c r="F279" s="22" t="inlineStr">
        <is>
          <t>FG</t>
        </is>
      </c>
      <c r="G279" s="22" t="inlineStr">
        <is>
          <t>Cashew</t>
        </is>
      </c>
      <c r="H279" s="22" t="inlineStr">
        <is>
          <t>Popular W400 Cashew Farmley Generic Pouch 500 g</t>
        </is>
      </c>
      <c r="I279" s="22" t="inlineStr">
        <is>
          <t>Popular W400 Cashew</t>
        </is>
      </c>
      <c r="J279" s="24" t="n">
        <v>0.5</v>
      </c>
      <c r="K279" s="24" t="n">
        <v>7000</v>
      </c>
      <c r="L279" s="22" t="inlineStr">
        <is>
          <t>Flipkart India Private Limited</t>
        </is>
      </c>
      <c r="M279" s="24" t="n">
        <v>3500</v>
      </c>
      <c r="N279" s="22" t="inlineStr">
        <is>
          <t>E-Commerce</t>
        </is>
      </c>
      <c r="O279" s="22" t="inlineStr">
        <is>
          <t>Udupi</t>
        </is>
      </c>
      <c r="P279" s="22" t="inlineStr">
        <is>
          <t>KVI</t>
        </is>
      </c>
      <c r="Q279" s="22" t="inlineStr">
        <is>
          <t>Cashew</t>
        </is>
      </c>
      <c r="R279" s="25">
        <f>IF(Config!$B$4&gt;0,M279/Config!$B$4,0)</f>
        <v/>
      </c>
      <c r="S279" s="25">
        <f>IF(Config!$B$4&gt;0,K279/Config!$B$4,0)</f>
        <v/>
      </c>
      <c r="T279" s="25">
        <f>R279*Config!$B$7</f>
        <v/>
      </c>
      <c r="U279" s="25">
        <f>S279*Config!$B$7</f>
        <v/>
      </c>
      <c r="V279" s="25" t="n">
        <v>720</v>
      </c>
      <c r="W279" s="25" t="n">
        <v>1440</v>
      </c>
      <c r="X279" s="26">
        <f>IF(T279&gt;0,V279/T279,0)</f>
        <v/>
      </c>
      <c r="Y279" s="26">
        <f>IF(U279&gt;0,W279/U279,0)</f>
        <v/>
      </c>
      <c r="Z279" s="25">
        <f>T279-V279</f>
        <v/>
      </c>
      <c r="AA279" s="25">
        <f>U279-W279</f>
        <v/>
      </c>
      <c r="AB279" s="25">
        <f>IF(Config!$B$7&gt;0,(V279/Config!$B$7)*Config!$B$4,0)</f>
        <v/>
      </c>
      <c r="AC279" s="25">
        <f>IF(Config!$B$7&gt;0,(W279/Config!$B$7)*Config!$B$4,0)</f>
        <v/>
      </c>
    </row>
    <row r="280" hidden="1" outlineLevel="1">
      <c r="A280" s="22" t="inlineStr">
        <is>
          <t>May</t>
        </is>
      </c>
      <c r="B280" s="22" t="n">
        <v>2026</v>
      </c>
      <c r="C280" s="22" t="inlineStr">
        <is>
          <t>25-04-2026</t>
        </is>
      </c>
      <c r="D280" s="23" t="n">
        <v>0.594386574074074</v>
      </c>
      <c r="E280" s="22" t="inlineStr">
        <is>
          <t>Cashewnut_3-2430</t>
        </is>
      </c>
      <c r="F280" s="22" t="inlineStr">
        <is>
          <t>FG</t>
        </is>
      </c>
      <c r="G280" s="22" t="inlineStr">
        <is>
          <t>Cashew</t>
        </is>
      </c>
      <c r="H280" s="22" t="inlineStr">
        <is>
          <t>Popular W400 Cashew Farmley Generic Pouch 1 kg - Pack of 2 (500 g Each)</t>
        </is>
      </c>
      <c r="I280" s="22" t="inlineStr">
        <is>
          <t>Popular W400 Cashew</t>
        </is>
      </c>
      <c r="J280" s="24" t="n">
        <v>1</v>
      </c>
      <c r="K280" s="24" t="n">
        <v>550</v>
      </c>
      <c r="L280" s="22" t="inlineStr">
        <is>
          <t>Flipkart India Private Limited</t>
        </is>
      </c>
      <c r="M280" s="24" t="n">
        <v>550</v>
      </c>
      <c r="N280" s="22" t="inlineStr">
        <is>
          <t>E-Commerce</t>
        </is>
      </c>
      <c r="O280" s="22" t="inlineStr">
        <is>
          <t>Udupi</t>
        </is>
      </c>
      <c r="P280" s="22" t="inlineStr">
        <is>
          <t>KVI</t>
        </is>
      </c>
      <c r="Q280" s="22" t="inlineStr">
        <is>
          <t>Cashew</t>
        </is>
      </c>
      <c r="R280" s="25">
        <f>IF(Config!$B$4&gt;0,M280/Config!$B$4,0)</f>
        <v/>
      </c>
      <c r="S280" s="25">
        <f>IF(Config!$B$4&gt;0,K280/Config!$B$4,0)</f>
        <v/>
      </c>
      <c r="T280" s="25">
        <f>R280*Config!$B$7</f>
        <v/>
      </c>
      <c r="U280" s="25">
        <f>S280*Config!$B$7</f>
        <v/>
      </c>
      <c r="V280" s="25" t="n">
        <v>120</v>
      </c>
      <c r="W280" s="25" t="n">
        <v>120</v>
      </c>
      <c r="X280" s="26">
        <f>IF(T280&gt;0,V280/T280,0)</f>
        <v/>
      </c>
      <c r="Y280" s="26">
        <f>IF(U280&gt;0,W280/U280,0)</f>
        <v/>
      </c>
      <c r="Z280" s="25">
        <f>T280-V280</f>
        <v/>
      </c>
      <c r="AA280" s="25">
        <f>U280-W280</f>
        <v/>
      </c>
      <c r="AB280" s="25">
        <f>IF(Config!$B$7&gt;0,(V280/Config!$B$7)*Config!$B$4,0)</f>
        <v/>
      </c>
      <c r="AC280" s="25">
        <f>IF(Config!$B$7&gt;0,(W280/Config!$B$7)*Config!$B$4,0)</f>
        <v/>
      </c>
    </row>
    <row r="281" hidden="1" outlineLevel="1">
      <c r="A281" s="22" t="inlineStr">
        <is>
          <t>May</t>
        </is>
      </c>
      <c r="B281" s="22" t="n">
        <v>2026</v>
      </c>
      <c r="C281" s="22" t="inlineStr">
        <is>
          <t>25-04-2026</t>
        </is>
      </c>
      <c r="D281" s="23" t="n">
        <v>0.594386574074074</v>
      </c>
      <c r="E281" s="22" t="inlineStr">
        <is>
          <t>Cashewnut_3-1736</t>
        </is>
      </c>
      <c r="F281" s="22" t="inlineStr">
        <is>
          <t>FG</t>
        </is>
      </c>
      <c r="G281" s="22" t="inlineStr">
        <is>
          <t>Cashew</t>
        </is>
      </c>
      <c r="H281" s="22" t="inlineStr">
        <is>
          <t>Premium W320 Cashew Farmley Vacuum Standee Pouch 250 g</t>
        </is>
      </c>
      <c r="I281" s="22" t="inlineStr">
        <is>
          <t>Premium W320 Cashew</t>
        </is>
      </c>
      <c r="J281" s="24" t="n">
        <v>0.25</v>
      </c>
      <c r="K281" s="24" t="n">
        <v>5200</v>
      </c>
      <c r="L281" s="22" t="inlineStr">
        <is>
          <t>Flipkart India Private Limited</t>
        </is>
      </c>
      <c r="M281" s="24" t="n">
        <v>1300</v>
      </c>
      <c r="N281" s="22" t="inlineStr">
        <is>
          <t>E-Commerce</t>
        </is>
      </c>
      <c r="O281" s="22" t="inlineStr">
        <is>
          <t>Udupi</t>
        </is>
      </c>
      <c r="P281" s="22" t="inlineStr">
        <is>
          <t>KVI</t>
        </is>
      </c>
      <c r="Q281" s="22" t="inlineStr">
        <is>
          <t>Cashew</t>
        </is>
      </c>
      <c r="R281" s="25">
        <f>IF(Config!$B$4&gt;0,M281/Config!$B$4,0)</f>
        <v/>
      </c>
      <c r="S281" s="25">
        <f>IF(Config!$B$4&gt;0,K281/Config!$B$4,0)</f>
        <v/>
      </c>
      <c r="T281" s="25">
        <f>R281*Config!$B$7</f>
        <v/>
      </c>
      <c r="U281" s="25">
        <f>S281*Config!$B$7</f>
        <v/>
      </c>
      <c r="V281" s="25" t="n">
        <v>320</v>
      </c>
      <c r="W281" s="25" t="n">
        <v>1280</v>
      </c>
      <c r="X281" s="26">
        <f>IF(T281&gt;0,V281/T281,0)</f>
        <v/>
      </c>
      <c r="Y281" s="26">
        <f>IF(U281&gt;0,W281/U281,0)</f>
        <v/>
      </c>
      <c r="Z281" s="25">
        <f>T281-V281</f>
        <v/>
      </c>
      <c r="AA281" s="25">
        <f>U281-W281</f>
        <v/>
      </c>
      <c r="AB281" s="25">
        <f>IF(Config!$B$7&gt;0,(V281/Config!$B$7)*Config!$B$4,0)</f>
        <v/>
      </c>
      <c r="AC281" s="25">
        <f>IF(Config!$B$7&gt;0,(W281/Config!$B$7)*Config!$B$4,0)</f>
        <v/>
      </c>
    </row>
    <row r="282" hidden="1" outlineLevel="1">
      <c r="A282" s="22" t="inlineStr">
        <is>
          <t>May</t>
        </is>
      </c>
      <c r="B282" s="22" t="n">
        <v>2026</v>
      </c>
      <c r="C282" s="22" t="inlineStr">
        <is>
          <t>25-04-2026</t>
        </is>
      </c>
      <c r="D282" s="23" t="n">
        <v>0.6392129629629629</v>
      </c>
      <c r="E282" s="22" t="inlineStr">
        <is>
          <t>Cashewnut_3-447</t>
        </is>
      </c>
      <c r="F282" s="22" t="inlineStr">
        <is>
          <t>FG</t>
        </is>
      </c>
      <c r="G282" s="22" t="inlineStr">
        <is>
          <t>Cashew</t>
        </is>
      </c>
      <c r="H282" s="22" t="inlineStr">
        <is>
          <t>Popular W400 Cashew Farmley Generic Pouch 500 g</t>
        </is>
      </c>
      <c r="I282" s="22" t="inlineStr">
        <is>
          <t>Popular W400 Cashew</t>
        </is>
      </c>
      <c r="J282" s="24" t="n">
        <v>0.5</v>
      </c>
      <c r="K282" s="24" t="n">
        <v>120</v>
      </c>
      <c r="L282" s="22" t="inlineStr">
        <is>
          <t>Flipkart B2C</t>
        </is>
      </c>
      <c r="M282" s="24" t="n">
        <v>60</v>
      </c>
      <c r="N282" s="22" t="inlineStr">
        <is>
          <t>E-Commerce Dropship</t>
        </is>
      </c>
      <c r="O282" s="22" t="inlineStr">
        <is>
          <t>Udupi</t>
        </is>
      </c>
      <c r="P282" s="22" t="inlineStr">
        <is>
          <t>KVI</t>
        </is>
      </c>
      <c r="Q282" s="22" t="inlineStr">
        <is>
          <t>Cashew</t>
        </is>
      </c>
      <c r="R282" s="25">
        <f>IF(Config!$B$4&gt;0,M282/Config!$B$4,0)</f>
        <v/>
      </c>
      <c r="S282" s="25">
        <f>IF(Config!$B$4&gt;0,K282/Config!$B$4,0)</f>
        <v/>
      </c>
      <c r="T282" s="25">
        <f>R282*Config!$B$7</f>
        <v/>
      </c>
      <c r="U282" s="25">
        <f>S282*Config!$B$7</f>
        <v/>
      </c>
      <c r="V282" s="25" t="n">
        <v>0</v>
      </c>
      <c r="W282" s="25" t="n">
        <v>0</v>
      </c>
      <c r="X282" s="26">
        <f>IF(T282&gt;0,V282/T282,0)</f>
        <v/>
      </c>
      <c r="Y282" s="26">
        <f>IF(U282&gt;0,W282/U282,0)</f>
        <v/>
      </c>
      <c r="Z282" s="25">
        <f>T282-V282</f>
        <v/>
      </c>
      <c r="AA282" s="25">
        <f>U282-W282</f>
        <v/>
      </c>
      <c r="AB282" s="25">
        <f>IF(Config!$B$7&gt;0,(V282/Config!$B$7)*Config!$B$4,0)</f>
        <v/>
      </c>
      <c r="AC282" s="25">
        <f>IF(Config!$B$7&gt;0,(W282/Config!$B$7)*Config!$B$4,0)</f>
        <v/>
      </c>
    </row>
    <row r="283" hidden="1" outlineLevel="1">
      <c r="A283" s="22" t="inlineStr">
        <is>
          <t>May</t>
        </is>
      </c>
      <c r="B283" s="22" t="n">
        <v>2026</v>
      </c>
      <c r="C283" s="22" t="inlineStr">
        <is>
          <t>25-04-2026</t>
        </is>
      </c>
      <c r="D283" s="23" t="n">
        <v>0.6392361111111111</v>
      </c>
      <c r="E283" s="22" t="inlineStr">
        <is>
          <t>Cashewnut_3-1736</t>
        </is>
      </c>
      <c r="F283" s="22" t="inlineStr">
        <is>
          <t>FG</t>
        </is>
      </c>
      <c r="G283" s="22" t="inlineStr">
        <is>
          <t>Cashew</t>
        </is>
      </c>
      <c r="H283" s="22" t="inlineStr">
        <is>
          <t>Premium W320 Cashew Farmley Vacuum Standee Pouch 250 g</t>
        </is>
      </c>
      <c r="I283" s="22" t="inlineStr">
        <is>
          <t>Premium W320 Cashew</t>
        </is>
      </c>
      <c r="J283" s="24" t="n">
        <v>0.25</v>
      </c>
      <c r="K283" s="24" t="n">
        <v>10</v>
      </c>
      <c r="L283" s="22" t="inlineStr">
        <is>
          <t>Flipkart B2C</t>
        </is>
      </c>
      <c r="M283" s="24" t="n">
        <v>2.5</v>
      </c>
      <c r="N283" s="22" t="inlineStr">
        <is>
          <t>E-Commerce Dropship</t>
        </is>
      </c>
      <c r="O283" s="22" t="inlineStr">
        <is>
          <t>Udupi</t>
        </is>
      </c>
      <c r="P283" s="22" t="inlineStr">
        <is>
          <t>KVI</t>
        </is>
      </c>
      <c r="Q283" s="22" t="inlineStr">
        <is>
          <t>Cashew</t>
        </is>
      </c>
      <c r="R283" s="25">
        <f>IF(Config!$B$4&gt;0,M283/Config!$B$4,0)</f>
        <v/>
      </c>
      <c r="S283" s="25">
        <f>IF(Config!$B$4&gt;0,K283/Config!$B$4,0)</f>
        <v/>
      </c>
      <c r="T283" s="25">
        <f>R283*Config!$B$7</f>
        <v/>
      </c>
      <c r="U283" s="25">
        <f>S283*Config!$B$7</f>
        <v/>
      </c>
      <c r="V283" s="25" t="n">
        <v>0</v>
      </c>
      <c r="W283" s="25" t="n">
        <v>0</v>
      </c>
      <c r="X283" s="26">
        <f>IF(T283&gt;0,V283/T283,0)</f>
        <v/>
      </c>
      <c r="Y283" s="26">
        <f>IF(U283&gt;0,W283/U283,0)</f>
        <v/>
      </c>
      <c r="Z283" s="25">
        <f>T283-V283</f>
        <v/>
      </c>
      <c r="AA283" s="25">
        <f>U283-W283</f>
        <v/>
      </c>
      <c r="AB283" s="25">
        <f>IF(Config!$B$7&gt;0,(V283/Config!$B$7)*Config!$B$4,0)</f>
        <v/>
      </c>
      <c r="AC283" s="25">
        <f>IF(Config!$B$7&gt;0,(W283/Config!$B$7)*Config!$B$4,0)</f>
        <v/>
      </c>
    </row>
    <row r="284" hidden="1" outlineLevel="1">
      <c r="A284" s="22" t="inlineStr">
        <is>
          <t>May</t>
        </is>
      </c>
      <c r="B284" s="22" t="n">
        <v>2026</v>
      </c>
      <c r="C284" s="22" t="inlineStr">
        <is>
          <t>25-04-2026</t>
        </is>
      </c>
      <c r="D284" s="23" t="n">
        <v>0.6584375</v>
      </c>
      <c r="E284" s="22" t="inlineStr">
        <is>
          <t>Cashewnut_3-1736</t>
        </is>
      </c>
      <c r="F284" s="22" t="inlineStr">
        <is>
          <t>FG</t>
        </is>
      </c>
      <c r="G284" s="22" t="inlineStr">
        <is>
          <t>Cashew</t>
        </is>
      </c>
      <c r="H284" s="22" t="inlineStr">
        <is>
          <t>Premium W320 Cashew Farmley Vacuum Standee Pouch 250 g</t>
        </is>
      </c>
      <c r="I284" s="22" t="inlineStr">
        <is>
          <t>Premium W320 Cashew</t>
        </is>
      </c>
      <c r="J284" s="24" t="n">
        <v>0.25</v>
      </c>
      <c r="K284" s="24" t="n">
        <v>80</v>
      </c>
      <c r="L284" s="22" t="inlineStr">
        <is>
          <t>Meesho B2C</t>
        </is>
      </c>
      <c r="M284" s="24" t="n">
        <v>20</v>
      </c>
      <c r="N284" s="22" t="inlineStr">
        <is>
          <t>E-Commerce Dropship</t>
        </is>
      </c>
      <c r="O284" s="22" t="inlineStr">
        <is>
          <t>Udupi</t>
        </is>
      </c>
      <c r="P284" s="22" t="inlineStr">
        <is>
          <t>KVI</t>
        </is>
      </c>
      <c r="Q284" s="22" t="inlineStr">
        <is>
          <t>Cashew</t>
        </is>
      </c>
      <c r="R284" s="25">
        <f>IF(Config!$B$4&gt;0,M284/Config!$B$4,0)</f>
        <v/>
      </c>
      <c r="S284" s="25">
        <f>IF(Config!$B$4&gt;0,K284/Config!$B$4,0)</f>
        <v/>
      </c>
      <c r="T284" s="25">
        <f>R284*Config!$B$7</f>
        <v/>
      </c>
      <c r="U284" s="25">
        <f>S284*Config!$B$7</f>
        <v/>
      </c>
      <c r="V284" s="25" t="n">
        <v>0</v>
      </c>
      <c r="W284" s="25" t="n">
        <v>0</v>
      </c>
      <c r="X284" s="26">
        <f>IF(T284&gt;0,V284/T284,0)</f>
        <v/>
      </c>
      <c r="Y284" s="26">
        <f>IF(U284&gt;0,W284/U284,0)</f>
        <v/>
      </c>
      <c r="Z284" s="25">
        <f>T284-V284</f>
        <v/>
      </c>
      <c r="AA284" s="25">
        <f>U284-W284</f>
        <v/>
      </c>
      <c r="AB284" s="25">
        <f>IF(Config!$B$7&gt;0,(V284/Config!$B$7)*Config!$B$4,0)</f>
        <v/>
      </c>
      <c r="AC284" s="25">
        <f>IF(Config!$B$7&gt;0,(W284/Config!$B$7)*Config!$B$4,0)</f>
        <v/>
      </c>
    </row>
    <row r="285" hidden="1" outlineLevel="1">
      <c r="A285" s="22" t="inlineStr">
        <is>
          <t>May</t>
        </is>
      </c>
      <c r="B285" s="22" t="n">
        <v>2026</v>
      </c>
      <c r="C285" s="22" t="inlineStr">
        <is>
          <t>25-04-2026</t>
        </is>
      </c>
      <c r="D285" s="23" t="n">
        <v>0.7192939814814815</v>
      </c>
      <c r="E285" s="22" t="inlineStr">
        <is>
          <t>Cashewnut_3-1987</t>
        </is>
      </c>
      <c r="F285" s="22" t="inlineStr">
        <is>
          <t>FG</t>
        </is>
      </c>
      <c r="G285" s="22" t="inlineStr">
        <is>
          <t>Cashew</t>
        </is>
      </c>
      <c r="H285" s="22" t="inlineStr">
        <is>
          <t>Premium W320 Cashew Farmley Standee Pouch 500 g</t>
        </is>
      </c>
      <c r="I285" s="22" t="inlineStr">
        <is>
          <t>Premium W320 Cashew</t>
        </is>
      </c>
      <c r="J285" s="24" t="n">
        <v>0.5</v>
      </c>
      <c r="K285" s="24" t="n">
        <v>600</v>
      </c>
      <c r="L285" s="22" t="inlineStr">
        <is>
          <t>Instamart</t>
        </is>
      </c>
      <c r="M285" s="24" t="n">
        <v>300</v>
      </c>
      <c r="N285" s="22" t="inlineStr">
        <is>
          <t>Quick Commerce</t>
        </is>
      </c>
      <c r="O285" s="22" t="inlineStr">
        <is>
          <t>Udupi</t>
        </is>
      </c>
      <c r="P285" s="22" t="inlineStr">
        <is>
          <t>KVI</t>
        </is>
      </c>
      <c r="Q285" s="22" t="inlineStr">
        <is>
          <t>Cashew</t>
        </is>
      </c>
      <c r="R285" s="25">
        <f>IF(Config!$B$4&gt;0,M285/Config!$B$4,0)</f>
        <v/>
      </c>
      <c r="S285" s="25">
        <f>IF(Config!$B$4&gt;0,K285/Config!$B$4,0)</f>
        <v/>
      </c>
      <c r="T285" s="25">
        <f>R285*Config!$B$7</f>
        <v/>
      </c>
      <c r="U285" s="25">
        <f>S285*Config!$B$7</f>
        <v/>
      </c>
      <c r="V285" s="25" t="n">
        <v>0</v>
      </c>
      <c r="W285" s="25" t="n">
        <v>0</v>
      </c>
      <c r="X285" s="26">
        <f>IF(T285&gt;0,V285/T285,0)</f>
        <v/>
      </c>
      <c r="Y285" s="26">
        <f>IF(U285&gt;0,W285/U285,0)</f>
        <v/>
      </c>
      <c r="Z285" s="25">
        <f>T285-V285</f>
        <v/>
      </c>
      <c r="AA285" s="25">
        <f>U285-W285</f>
        <v/>
      </c>
      <c r="AB285" s="25">
        <f>IF(Config!$B$7&gt;0,(V285/Config!$B$7)*Config!$B$4,0)</f>
        <v/>
      </c>
      <c r="AC285" s="25">
        <f>IF(Config!$B$7&gt;0,(W285/Config!$B$7)*Config!$B$4,0)</f>
        <v/>
      </c>
    </row>
    <row r="286" hidden="1" outlineLevel="1">
      <c r="A286" s="22" t="inlineStr">
        <is>
          <t>May</t>
        </is>
      </c>
      <c r="B286" s="22" t="n">
        <v>2026</v>
      </c>
      <c r="C286" s="22" t="inlineStr">
        <is>
          <t>25-04-2026</t>
        </is>
      </c>
      <c r="D286" s="23" t="n">
        <v>0.7193055555555555</v>
      </c>
      <c r="E286" s="22" t="inlineStr">
        <is>
          <t>Cashewnut_3-447</t>
        </is>
      </c>
      <c r="F286" s="22" t="inlineStr">
        <is>
          <t>FG</t>
        </is>
      </c>
      <c r="G286" s="22" t="inlineStr">
        <is>
          <t>Cashew</t>
        </is>
      </c>
      <c r="H286" s="22" t="inlineStr">
        <is>
          <t>Popular W400 Cashew Farmley Generic Pouch 500 g</t>
        </is>
      </c>
      <c r="I286" s="22" t="inlineStr">
        <is>
          <t>Popular W400 Cashew</t>
        </is>
      </c>
      <c r="J286" s="24" t="n">
        <v>0.5</v>
      </c>
      <c r="K286" s="24" t="n">
        <v>2000</v>
      </c>
      <c r="L286" s="22" t="inlineStr">
        <is>
          <t>Instamart</t>
        </is>
      </c>
      <c r="M286" s="24" t="n">
        <v>1000</v>
      </c>
      <c r="N286" s="22" t="inlineStr">
        <is>
          <t>Quick Commerce</t>
        </is>
      </c>
      <c r="O286" s="22" t="inlineStr">
        <is>
          <t>Udupi</t>
        </is>
      </c>
      <c r="P286" s="22" t="inlineStr">
        <is>
          <t>KVI</t>
        </is>
      </c>
      <c r="Q286" s="22" t="inlineStr">
        <is>
          <t>Cashew</t>
        </is>
      </c>
      <c r="R286" s="25">
        <f>IF(Config!$B$4&gt;0,M286/Config!$B$4,0)</f>
        <v/>
      </c>
      <c r="S286" s="25">
        <f>IF(Config!$B$4&gt;0,K286/Config!$B$4,0)</f>
        <v/>
      </c>
      <c r="T286" s="25">
        <f>R286*Config!$B$7</f>
        <v/>
      </c>
      <c r="U286" s="25">
        <f>S286*Config!$B$7</f>
        <v/>
      </c>
      <c r="V286" s="25" t="n">
        <v>0</v>
      </c>
      <c r="W286" s="25" t="n">
        <v>0</v>
      </c>
      <c r="X286" s="26">
        <f>IF(T286&gt;0,V286/T286,0)</f>
        <v/>
      </c>
      <c r="Y286" s="26">
        <f>IF(U286&gt;0,W286/U286,0)</f>
        <v/>
      </c>
      <c r="Z286" s="25">
        <f>T286-V286</f>
        <v/>
      </c>
      <c r="AA286" s="25">
        <f>U286-W286</f>
        <v/>
      </c>
      <c r="AB286" s="25">
        <f>IF(Config!$B$7&gt;0,(V286/Config!$B$7)*Config!$B$4,0)</f>
        <v/>
      </c>
      <c r="AC286" s="25">
        <f>IF(Config!$B$7&gt;0,(W286/Config!$B$7)*Config!$B$4,0)</f>
        <v/>
      </c>
    </row>
    <row r="287" hidden="1" outlineLevel="1">
      <c r="A287" s="22" t="inlineStr">
        <is>
          <t>May</t>
        </is>
      </c>
      <c r="B287" s="22" t="n">
        <v>2026</v>
      </c>
      <c r="C287" s="22" t="inlineStr">
        <is>
          <t>25-04-2026</t>
        </is>
      </c>
      <c r="D287" s="23" t="n">
        <v>0.7193171296296297</v>
      </c>
      <c r="E287" s="22" t="inlineStr">
        <is>
          <t>Cashewnut_3-1736</t>
        </is>
      </c>
      <c r="F287" s="22" t="inlineStr">
        <is>
          <t>FG</t>
        </is>
      </c>
      <c r="G287" s="22" t="inlineStr">
        <is>
          <t>Cashew</t>
        </is>
      </c>
      <c r="H287" s="22" t="inlineStr">
        <is>
          <t>Premium W320 Cashew Farmley Vacuum Standee Pouch 250 g</t>
        </is>
      </c>
      <c r="I287" s="22" t="inlineStr">
        <is>
          <t>Premium W320 Cashew</t>
        </is>
      </c>
      <c r="J287" s="24" t="n">
        <v>0.25</v>
      </c>
      <c r="K287" s="24" t="n">
        <v>500</v>
      </c>
      <c r="L287" s="22" t="inlineStr">
        <is>
          <t>Instamart</t>
        </is>
      </c>
      <c r="M287" s="24" t="n">
        <v>125</v>
      </c>
      <c r="N287" s="22" t="inlineStr">
        <is>
          <t>Quick Commerce</t>
        </is>
      </c>
      <c r="O287" s="22" t="inlineStr">
        <is>
          <t>Udupi</t>
        </is>
      </c>
      <c r="P287" s="22" t="inlineStr">
        <is>
          <t>KVI</t>
        </is>
      </c>
      <c r="Q287" s="22" t="inlineStr">
        <is>
          <t>Cashew</t>
        </is>
      </c>
      <c r="R287" s="25">
        <f>IF(Config!$B$4&gt;0,M287/Config!$B$4,0)</f>
        <v/>
      </c>
      <c r="S287" s="25">
        <f>IF(Config!$B$4&gt;0,K287/Config!$B$4,0)</f>
        <v/>
      </c>
      <c r="T287" s="25">
        <f>R287*Config!$B$7</f>
        <v/>
      </c>
      <c r="U287" s="25">
        <f>S287*Config!$B$7</f>
        <v/>
      </c>
      <c r="V287" s="25" t="n">
        <v>0</v>
      </c>
      <c r="W287" s="25" t="n">
        <v>0</v>
      </c>
      <c r="X287" s="26">
        <f>IF(T287&gt;0,V287/T287,0)</f>
        <v/>
      </c>
      <c r="Y287" s="26">
        <f>IF(U287&gt;0,W287/U287,0)</f>
        <v/>
      </c>
      <c r="Z287" s="25">
        <f>T287-V287</f>
        <v/>
      </c>
      <c r="AA287" s="25">
        <f>U287-W287</f>
        <v/>
      </c>
      <c r="AB287" s="25">
        <f>IF(Config!$B$7&gt;0,(V287/Config!$B$7)*Config!$B$4,0)</f>
        <v/>
      </c>
      <c r="AC287" s="25">
        <f>IF(Config!$B$7&gt;0,(W287/Config!$B$7)*Config!$B$4,0)</f>
        <v/>
      </c>
    </row>
    <row r="288" hidden="1" outlineLevel="1">
      <c r="A288" s="22" t="inlineStr">
        <is>
          <t>May</t>
        </is>
      </c>
      <c r="B288" s="22" t="n">
        <v>2026</v>
      </c>
      <c r="C288" s="22" t="inlineStr">
        <is>
          <t>25-04-2026</t>
        </is>
      </c>
      <c r="D288" s="23" t="n">
        <v>0.719386574074074</v>
      </c>
      <c r="E288" s="22" t="inlineStr">
        <is>
          <t>Cashewnut_3-1987</t>
        </is>
      </c>
      <c r="F288" s="22" t="inlineStr">
        <is>
          <t>FG</t>
        </is>
      </c>
      <c r="G288" s="22" t="inlineStr">
        <is>
          <t>Cashew</t>
        </is>
      </c>
      <c r="H288" s="22" t="inlineStr">
        <is>
          <t>Premium W320 Cashew Farmley Standee Pouch 500 g</t>
        </is>
      </c>
      <c r="I288" s="22" t="inlineStr">
        <is>
          <t>Premium W320 Cashew</t>
        </is>
      </c>
      <c r="J288" s="24" t="n">
        <v>0.5</v>
      </c>
      <c r="K288" s="24" t="n">
        <v>1500</v>
      </c>
      <c r="L288" s="22" t="inlineStr">
        <is>
          <t>Zepto Limited</t>
        </is>
      </c>
      <c r="M288" s="24" t="n">
        <v>750</v>
      </c>
      <c r="N288" s="22" t="inlineStr">
        <is>
          <t>Quick Commerce</t>
        </is>
      </c>
      <c r="O288" s="22" t="inlineStr">
        <is>
          <t>Udupi</t>
        </is>
      </c>
      <c r="P288" s="22" t="inlineStr">
        <is>
          <t>KVI</t>
        </is>
      </c>
      <c r="Q288" s="22" t="inlineStr">
        <is>
          <t>Cashew</t>
        </is>
      </c>
      <c r="R288" s="25">
        <f>IF(Config!$B$4&gt;0,M288/Config!$B$4,0)</f>
        <v/>
      </c>
      <c r="S288" s="25">
        <f>IF(Config!$B$4&gt;0,K288/Config!$B$4,0)</f>
        <v/>
      </c>
      <c r="T288" s="25">
        <f>R288*Config!$B$7</f>
        <v/>
      </c>
      <c r="U288" s="25">
        <f>S288*Config!$B$7</f>
        <v/>
      </c>
      <c r="V288" s="25" t="n">
        <v>90</v>
      </c>
      <c r="W288" s="25" t="n">
        <v>180</v>
      </c>
      <c r="X288" s="26">
        <f>IF(T288&gt;0,V288/T288,0)</f>
        <v/>
      </c>
      <c r="Y288" s="26">
        <f>IF(U288&gt;0,W288/U288,0)</f>
        <v/>
      </c>
      <c r="Z288" s="25">
        <f>T288-V288</f>
        <v/>
      </c>
      <c r="AA288" s="25">
        <f>U288-W288</f>
        <v/>
      </c>
      <c r="AB288" s="25">
        <f>IF(Config!$B$7&gt;0,(V288/Config!$B$7)*Config!$B$4,0)</f>
        <v/>
      </c>
      <c r="AC288" s="25">
        <f>IF(Config!$B$7&gt;0,(W288/Config!$B$7)*Config!$B$4,0)</f>
        <v/>
      </c>
    </row>
    <row r="289" hidden="1" outlineLevel="1">
      <c r="A289" s="22" t="inlineStr">
        <is>
          <t>May</t>
        </is>
      </c>
      <c r="B289" s="22" t="n">
        <v>2026</v>
      </c>
      <c r="C289" s="22" t="inlineStr">
        <is>
          <t>25-04-2026</t>
        </is>
      </c>
      <c r="D289" s="23" t="n">
        <v>0.719386574074074</v>
      </c>
      <c r="E289" s="22" t="inlineStr">
        <is>
          <t>Cashewnut_3-1736</t>
        </is>
      </c>
      <c r="F289" s="22" t="inlineStr">
        <is>
          <t>FG</t>
        </is>
      </c>
      <c r="G289" s="22" t="inlineStr">
        <is>
          <t>Cashew</t>
        </is>
      </c>
      <c r="H289" s="22" t="inlineStr">
        <is>
          <t>Premium W320 Cashew Farmley Vacuum Standee Pouch 250 g</t>
        </is>
      </c>
      <c r="I289" s="22" t="inlineStr">
        <is>
          <t>Premium W320 Cashew</t>
        </is>
      </c>
      <c r="J289" s="24" t="n">
        <v>0.25</v>
      </c>
      <c r="K289" s="24" t="n">
        <v>7000</v>
      </c>
      <c r="L289" s="22" t="inlineStr">
        <is>
          <t>Zepto Limited</t>
        </is>
      </c>
      <c r="M289" s="24" t="n">
        <v>1750</v>
      </c>
      <c r="N289" s="22" t="inlineStr">
        <is>
          <t>Quick Commerce</t>
        </is>
      </c>
      <c r="O289" s="22" t="inlineStr">
        <is>
          <t>Udupi</t>
        </is>
      </c>
      <c r="P289" s="22" t="inlineStr">
        <is>
          <t>KVI</t>
        </is>
      </c>
      <c r="Q289" s="22" t="inlineStr">
        <is>
          <t>Cashew</t>
        </is>
      </c>
      <c r="R289" s="25">
        <f>IF(Config!$B$4&gt;0,M289/Config!$B$4,0)</f>
        <v/>
      </c>
      <c r="S289" s="25">
        <f>IF(Config!$B$4&gt;0,K289/Config!$B$4,0)</f>
        <v/>
      </c>
      <c r="T289" s="25">
        <f>R289*Config!$B$7</f>
        <v/>
      </c>
      <c r="U289" s="25">
        <f>S289*Config!$B$7</f>
        <v/>
      </c>
      <c r="V289" s="25" t="n">
        <v>60</v>
      </c>
      <c r="W289" s="25" t="n">
        <v>240</v>
      </c>
      <c r="X289" s="26">
        <f>IF(T289&gt;0,V289/T289,0)</f>
        <v/>
      </c>
      <c r="Y289" s="26">
        <f>IF(U289&gt;0,W289/U289,0)</f>
        <v/>
      </c>
      <c r="Z289" s="25">
        <f>T289-V289</f>
        <v/>
      </c>
      <c r="AA289" s="25">
        <f>U289-W289</f>
        <v/>
      </c>
      <c r="AB289" s="25">
        <f>IF(Config!$B$7&gt;0,(V289/Config!$B$7)*Config!$B$4,0)</f>
        <v/>
      </c>
      <c r="AC289" s="25">
        <f>IF(Config!$B$7&gt;0,(W289/Config!$B$7)*Config!$B$4,0)</f>
        <v/>
      </c>
    </row>
    <row r="290" hidden="1" outlineLevel="1">
      <c r="A290" s="22" t="inlineStr">
        <is>
          <t>May</t>
        </is>
      </c>
      <c r="B290" s="22" t="n">
        <v>2026</v>
      </c>
      <c r="C290" s="22" t="inlineStr">
        <is>
          <t>25-04-2026</t>
        </is>
      </c>
      <c r="D290" s="23" t="n">
        <v>0.7266087962962963</v>
      </c>
      <c r="E290" s="22" t="inlineStr">
        <is>
          <t>Cashewnut_3-1987</t>
        </is>
      </c>
      <c r="F290" s="22" t="inlineStr">
        <is>
          <t>FG</t>
        </is>
      </c>
      <c r="G290" s="22" t="inlineStr">
        <is>
          <t>Cashew</t>
        </is>
      </c>
      <c r="H290" s="22" t="inlineStr">
        <is>
          <t>Premium W320 Cashew Farmley Standee Pouch 500 g</t>
        </is>
      </c>
      <c r="I290" s="22" t="inlineStr">
        <is>
          <t>Premium W320 Cashew</t>
        </is>
      </c>
      <c r="J290" s="24" t="n">
        <v>0.5</v>
      </c>
      <c r="K290" s="24" t="n">
        <v>100</v>
      </c>
      <c r="L290" s="22" t="inlineStr">
        <is>
          <t>Wal-Mart India Private Limited</t>
        </is>
      </c>
      <c r="M290" s="24" t="n">
        <v>50</v>
      </c>
      <c r="N290" s="22" t="inlineStr">
        <is>
          <t>Modern Trade</t>
        </is>
      </c>
      <c r="O290" s="22" t="inlineStr">
        <is>
          <t>Udupi</t>
        </is>
      </c>
      <c r="P290" s="22" t="inlineStr">
        <is>
          <t>KVI</t>
        </is>
      </c>
      <c r="Q290" s="22" t="inlineStr">
        <is>
          <t>Cashew</t>
        </is>
      </c>
      <c r="R290" s="25">
        <f>IF(Config!$B$4&gt;0,M290/Config!$B$4,0)</f>
        <v/>
      </c>
      <c r="S290" s="25">
        <f>IF(Config!$B$4&gt;0,K290/Config!$B$4,0)</f>
        <v/>
      </c>
      <c r="T290" s="25">
        <f>R290*Config!$B$7</f>
        <v/>
      </c>
      <c r="U290" s="25">
        <f>S290*Config!$B$7</f>
        <v/>
      </c>
      <c r="V290" s="25" t="n">
        <v>100</v>
      </c>
      <c r="W290" s="25" t="n">
        <v>200</v>
      </c>
      <c r="X290" s="26">
        <f>IF(T290&gt;0,V290/T290,0)</f>
        <v/>
      </c>
      <c r="Y290" s="26">
        <f>IF(U290&gt;0,W290/U290,0)</f>
        <v/>
      </c>
      <c r="Z290" s="25">
        <f>T290-V290</f>
        <v/>
      </c>
      <c r="AA290" s="25">
        <f>U290-W290</f>
        <v/>
      </c>
      <c r="AB290" s="25">
        <f>IF(Config!$B$7&gt;0,(V290/Config!$B$7)*Config!$B$4,0)</f>
        <v/>
      </c>
      <c r="AC290" s="25">
        <f>IF(Config!$B$7&gt;0,(W290/Config!$B$7)*Config!$B$4,0)</f>
        <v/>
      </c>
    </row>
    <row r="291">
      <c r="A291" s="17" t="inlineStr">
        <is>
          <t>May</t>
        </is>
      </c>
      <c r="B291" s="17" t="n">
        <v>2026</v>
      </c>
      <c r="C291" s="17" t="inlineStr">
        <is>
          <t>29-04-2026</t>
        </is>
      </c>
      <c r="D291" s="18" t="n">
        <v>0.4706597222222222</v>
      </c>
      <c r="E291" s="17" t="inlineStr">
        <is>
          <t>Multiple</t>
        </is>
      </c>
      <c r="F291" s="17" t="inlineStr">
        <is>
          <t>FG</t>
        </is>
      </c>
      <c r="G291" s="17" t="inlineStr">
        <is>
          <t>Chia Seeds</t>
        </is>
      </c>
      <c r="H291" s="17" t="inlineStr">
        <is>
          <t>Chia Seeds</t>
        </is>
      </c>
      <c r="I291" s="17" t="inlineStr">
        <is>
          <t>Premium Chia Seeds</t>
        </is>
      </c>
      <c r="J291" s="19" t="n">
        <v>0.2</v>
      </c>
      <c r="K291" s="19" t="n">
        <v>251334.32</v>
      </c>
      <c r="L291" s="17" t="inlineStr">
        <is>
          <t>22 Customers</t>
        </is>
      </c>
      <c r="M291" s="19" t="n">
        <v>65701.14</v>
      </c>
      <c r="N291" s="17" t="inlineStr">
        <is>
          <t>Multiple</t>
        </is>
      </c>
      <c r="O291" s="17" t="inlineStr">
        <is>
          <t>Indore</t>
        </is>
      </c>
      <c r="P291" s="17" t="inlineStr">
        <is>
          <t>KVI</t>
        </is>
      </c>
      <c r="Q291" s="17" t="inlineStr">
        <is>
          <t>Chia Seeds</t>
        </is>
      </c>
      <c r="R291" s="20">
        <f>IF(Config!$B$4&gt;0,M291/Config!$B$4,0)</f>
        <v/>
      </c>
      <c r="S291" s="20">
        <f>IF(Config!$B$4&gt;0,K291/Config!$B$4,0)</f>
        <v/>
      </c>
      <c r="T291" s="20">
        <f>R291*Config!$B$7</f>
        <v/>
      </c>
      <c r="U291" s="20">
        <f>S291*Config!$B$7</f>
        <v/>
      </c>
      <c r="V291" s="20" t="n">
        <v>26761</v>
      </c>
      <c r="W291" s="20" t="n">
        <v>109184</v>
      </c>
      <c r="X291" s="21">
        <f>IF(T291&gt;0,V291/T291,0)</f>
        <v/>
      </c>
      <c r="Y291" s="21">
        <f>IF(U291&gt;0,W291/U291,0)</f>
        <v/>
      </c>
      <c r="Z291" s="20">
        <f>T291-V291</f>
        <v/>
      </c>
      <c r="AA291" s="20">
        <f>U291-W291</f>
        <v/>
      </c>
      <c r="AB291" s="20">
        <f>IF(Config!$B$7&gt;0,(V291/Config!$B$7)*Config!$B$4,0)</f>
        <v/>
      </c>
      <c r="AC291" s="20">
        <f>IF(Config!$B$7&gt;0,(W291/Config!$B$7)*Config!$B$4,0)</f>
        <v/>
      </c>
    </row>
    <row r="292" hidden="1" outlineLevel="1">
      <c r="A292" s="22" t="inlineStr">
        <is>
          <t>May</t>
        </is>
      </c>
      <c r="B292" s="22" t="n">
        <v>2026</v>
      </c>
      <c r="C292" s="22" t="inlineStr">
        <is>
          <t>29-04-2026</t>
        </is>
      </c>
      <c r="D292" s="23" t="n">
        <v>0.4706597222222222</v>
      </c>
      <c r="E292" s="22" t="inlineStr">
        <is>
          <t>Seeds_11-2541</t>
        </is>
      </c>
      <c r="F292" s="22" t="inlineStr">
        <is>
          <t>FG</t>
        </is>
      </c>
      <c r="G292" s="22" t="inlineStr">
        <is>
          <t>Chia Seeds</t>
        </is>
      </c>
      <c r="H292" s="22" t="inlineStr">
        <is>
          <t>Premium Chia Seeds Farmley Standee Pouch 200 g</t>
        </is>
      </c>
      <c r="I292" s="22" t="inlineStr">
        <is>
          <t>Premium Chia Seeds</t>
        </is>
      </c>
      <c r="J292" s="24" t="n">
        <v>0.2</v>
      </c>
      <c r="K292" s="24" t="n">
        <v>1740</v>
      </c>
      <c r="L292" s="22" t="inlineStr">
        <is>
          <t>Canteen Store Department (CSD)</t>
        </is>
      </c>
      <c r="M292" s="24" t="n">
        <v>348</v>
      </c>
      <c r="N292" s="22" t="inlineStr">
        <is>
          <t>CSD</t>
        </is>
      </c>
      <c r="O292" s="22" t="inlineStr">
        <is>
          <t>Indore</t>
        </is>
      </c>
      <c r="P292" s="22" t="inlineStr">
        <is>
          <t>KVI</t>
        </is>
      </c>
      <c r="Q292" s="22" t="inlineStr">
        <is>
          <t>Chia Seeds</t>
        </is>
      </c>
      <c r="R292" s="25">
        <f>IF(Config!$B$4&gt;0,M292/Config!$B$4,0)</f>
        <v/>
      </c>
      <c r="S292" s="25">
        <f>IF(Config!$B$4&gt;0,K292/Config!$B$4,0)</f>
        <v/>
      </c>
      <c r="T292" s="25">
        <f>R292*Config!$B$7</f>
        <v/>
      </c>
      <c r="U292" s="25">
        <f>S292*Config!$B$7</f>
        <v/>
      </c>
      <c r="V292" s="25" t="n">
        <v>0</v>
      </c>
      <c r="W292" s="25" t="n">
        <v>0</v>
      </c>
      <c r="X292" s="26">
        <f>IF(T292&gt;0,V292/T292,0)</f>
        <v/>
      </c>
      <c r="Y292" s="26">
        <f>IF(U292&gt;0,W292/U292,0)</f>
        <v/>
      </c>
      <c r="Z292" s="25">
        <f>T292-V292</f>
        <v/>
      </c>
      <c r="AA292" s="25">
        <f>U292-W292</f>
        <v/>
      </c>
      <c r="AB292" s="25">
        <f>IF(Config!$B$7&gt;0,(V292/Config!$B$7)*Config!$B$4,0)</f>
        <v/>
      </c>
      <c r="AC292" s="25">
        <f>IF(Config!$B$7&gt;0,(W292/Config!$B$7)*Config!$B$4,0)</f>
        <v/>
      </c>
    </row>
    <row r="293" hidden="1" outlineLevel="1">
      <c r="A293" s="22" t="inlineStr">
        <is>
          <t>May</t>
        </is>
      </c>
      <c r="B293" s="22" t="n">
        <v>2026</v>
      </c>
      <c r="C293" s="22" t="inlineStr">
        <is>
          <t>29-04-2026</t>
        </is>
      </c>
      <c r="D293" s="23" t="n">
        <v>0.4706712962962963</v>
      </c>
      <c r="E293" s="22" t="inlineStr">
        <is>
          <t>Seeds_11-2541</t>
        </is>
      </c>
      <c r="F293" s="22" t="inlineStr">
        <is>
          <t>FG</t>
        </is>
      </c>
      <c r="G293" s="22" t="inlineStr">
        <is>
          <t>Chia Seeds</t>
        </is>
      </c>
      <c r="H293" s="22" t="inlineStr">
        <is>
          <t>Premium Chia Seeds Farmley Standee Pouch 200 g</t>
        </is>
      </c>
      <c r="I293" s="22" t="inlineStr">
        <is>
          <t>Premium Chia Seeds</t>
        </is>
      </c>
      <c r="J293" s="24" t="n">
        <v>0.2</v>
      </c>
      <c r="K293" s="24" t="n">
        <v>3000</v>
      </c>
      <c r="L293" s="22" t="inlineStr">
        <is>
          <t>CPC KPKB</t>
        </is>
      </c>
      <c r="M293" s="24" t="n">
        <v>600</v>
      </c>
      <c r="N293" s="22" t="inlineStr">
        <is>
          <t>CPC</t>
        </is>
      </c>
      <c r="O293" s="22" t="inlineStr">
        <is>
          <t>Indore</t>
        </is>
      </c>
      <c r="P293" s="22" t="inlineStr">
        <is>
          <t>KVI</t>
        </is>
      </c>
      <c r="Q293" s="22" t="inlineStr">
        <is>
          <t>Chia Seeds</t>
        </is>
      </c>
      <c r="R293" s="25">
        <f>IF(Config!$B$4&gt;0,M293/Config!$B$4,0)</f>
        <v/>
      </c>
      <c r="S293" s="25">
        <f>IF(Config!$B$4&gt;0,K293/Config!$B$4,0)</f>
        <v/>
      </c>
      <c r="T293" s="25">
        <f>R293*Config!$B$7</f>
        <v/>
      </c>
      <c r="U293" s="25">
        <f>S293*Config!$B$7</f>
        <v/>
      </c>
      <c r="V293" s="25" t="n">
        <v>0</v>
      </c>
      <c r="W293" s="25" t="n">
        <v>0</v>
      </c>
      <c r="X293" s="26">
        <f>IF(T293&gt;0,V293/T293,0)</f>
        <v/>
      </c>
      <c r="Y293" s="26">
        <f>IF(U293&gt;0,W293/U293,0)</f>
        <v/>
      </c>
      <c r="Z293" s="25">
        <f>T293-V293</f>
        <v/>
      </c>
      <c r="AA293" s="25">
        <f>U293-W293</f>
        <v/>
      </c>
      <c r="AB293" s="25">
        <f>IF(Config!$B$7&gt;0,(V293/Config!$B$7)*Config!$B$4,0)</f>
        <v/>
      </c>
      <c r="AC293" s="25">
        <f>IF(Config!$B$7&gt;0,(W293/Config!$B$7)*Config!$B$4,0)</f>
        <v/>
      </c>
    </row>
    <row r="294" hidden="1" outlineLevel="1">
      <c r="A294" s="22" t="inlineStr">
        <is>
          <t>May</t>
        </is>
      </c>
      <c r="B294" s="22" t="n">
        <v>2026</v>
      </c>
      <c r="C294" s="22" t="inlineStr">
        <is>
          <t>29-04-2026</t>
        </is>
      </c>
      <c r="D294" s="23" t="n">
        <v>0.5300810185185185</v>
      </c>
      <c r="E294" s="22" t="inlineStr">
        <is>
          <t>Seeds_11-2541</t>
        </is>
      </c>
      <c r="F294" s="22" t="inlineStr">
        <is>
          <t>FG</t>
        </is>
      </c>
      <c r="G294" s="22" t="inlineStr">
        <is>
          <t>Chia Seeds</t>
        </is>
      </c>
      <c r="H294" s="22" t="inlineStr">
        <is>
          <t>Premium Chia Seeds Farmley Standee Pouch 200 g</t>
        </is>
      </c>
      <c r="I294" s="22" t="inlineStr">
        <is>
          <t>Premium Chia Seeds</t>
        </is>
      </c>
      <c r="J294" s="24" t="n">
        <v>0.2</v>
      </c>
      <c r="K294" s="24" t="n">
        <v>4000</v>
      </c>
      <c r="L294" s="22" t="inlineStr">
        <is>
          <t>Metro Cash &amp; Carry India Private Limited</t>
        </is>
      </c>
      <c r="M294" s="24" t="n">
        <v>800</v>
      </c>
      <c r="N294" s="22" t="inlineStr">
        <is>
          <t>Modern Trade</t>
        </is>
      </c>
      <c r="O294" s="22" t="inlineStr">
        <is>
          <t>Indore</t>
        </is>
      </c>
      <c r="P294" s="22" t="inlineStr">
        <is>
          <t>KVI</t>
        </is>
      </c>
      <c r="Q294" s="22" t="inlineStr">
        <is>
          <t>Chia Seeds</t>
        </is>
      </c>
      <c r="R294" s="25">
        <f>IF(Config!$B$4&gt;0,M294/Config!$B$4,0)</f>
        <v/>
      </c>
      <c r="S294" s="25">
        <f>IF(Config!$B$4&gt;0,K294/Config!$B$4,0)</f>
        <v/>
      </c>
      <c r="T294" s="25">
        <f>R294*Config!$B$7</f>
        <v/>
      </c>
      <c r="U294" s="25">
        <f>S294*Config!$B$7</f>
        <v/>
      </c>
      <c r="V294" s="25" t="n">
        <v>390</v>
      </c>
      <c r="W294" s="25" t="n">
        <v>1950</v>
      </c>
      <c r="X294" s="26">
        <f>IF(T294&gt;0,V294/T294,0)</f>
        <v/>
      </c>
      <c r="Y294" s="26">
        <f>IF(U294&gt;0,W294/U294,0)</f>
        <v/>
      </c>
      <c r="Z294" s="25">
        <f>T294-V294</f>
        <v/>
      </c>
      <c r="AA294" s="25">
        <f>U294-W294</f>
        <v/>
      </c>
      <c r="AB294" s="25">
        <f>IF(Config!$B$7&gt;0,(V294/Config!$B$7)*Config!$B$4,0)</f>
        <v/>
      </c>
      <c r="AC294" s="25">
        <f>IF(Config!$B$7&gt;0,(W294/Config!$B$7)*Config!$B$4,0)</f>
        <v/>
      </c>
    </row>
    <row r="295" hidden="1" outlineLevel="1">
      <c r="A295" s="22" t="inlineStr">
        <is>
          <t>May</t>
        </is>
      </c>
      <c r="B295" s="22" t="n">
        <v>2026</v>
      </c>
      <c r="C295" s="22" t="inlineStr">
        <is>
          <t>29-04-2026</t>
        </is>
      </c>
      <c r="D295" s="23" t="n">
        <v>0.6202893518518519</v>
      </c>
      <c r="E295" s="22" t="inlineStr">
        <is>
          <t>Seeds_11-2693</t>
        </is>
      </c>
      <c r="F295" s="22" t="inlineStr">
        <is>
          <t>FG</t>
        </is>
      </c>
      <c r="G295" s="22" t="inlineStr">
        <is>
          <t>Chia Seeds</t>
        </is>
      </c>
      <c r="H295" s="22" t="inlineStr">
        <is>
          <t>Premium Chia Seeds Farmley Jar 1 Kg</t>
        </is>
      </c>
      <c r="I295" s="22" t="inlineStr">
        <is>
          <t>Premium Chia Seeds</t>
        </is>
      </c>
      <c r="J295" s="24" t="n">
        <v>1</v>
      </c>
      <c r="K295" s="24" t="n">
        <v>313</v>
      </c>
      <c r="L295" s="22" t="inlineStr">
        <is>
          <t>Amazon B2C (E-commerce)</t>
        </is>
      </c>
      <c r="M295" s="24" t="n">
        <v>313</v>
      </c>
      <c r="N295" s="22" t="inlineStr">
        <is>
          <t>E-Commerce Dropship</t>
        </is>
      </c>
      <c r="O295" s="22" t="inlineStr">
        <is>
          <t>Indore</t>
        </is>
      </c>
      <c r="P295" s="22" t="inlineStr">
        <is>
          <t>KVI</t>
        </is>
      </c>
      <c r="Q295" s="22" t="inlineStr">
        <is>
          <t>Chia Seeds</t>
        </is>
      </c>
      <c r="R295" s="25">
        <f>IF(Config!$B$4&gt;0,M295/Config!$B$4,0)</f>
        <v/>
      </c>
      <c r="S295" s="25">
        <f>IF(Config!$B$4&gt;0,K295/Config!$B$4,0)</f>
        <v/>
      </c>
      <c r="T295" s="25">
        <f>R295*Config!$B$7</f>
        <v/>
      </c>
      <c r="U295" s="25">
        <f>S295*Config!$B$7</f>
        <v/>
      </c>
      <c r="V295" s="25" t="n">
        <v>0</v>
      </c>
      <c r="W295" s="25" t="n">
        <v>0</v>
      </c>
      <c r="X295" s="26">
        <f>IF(T295&gt;0,V295/T295,0)</f>
        <v/>
      </c>
      <c r="Y295" s="26">
        <f>IF(U295&gt;0,W295/U295,0)</f>
        <v/>
      </c>
      <c r="Z295" s="25">
        <f>T295-V295</f>
        <v/>
      </c>
      <c r="AA295" s="25">
        <f>U295-W295</f>
        <v/>
      </c>
      <c r="AB295" s="25">
        <f>IF(Config!$B$7&gt;0,(V295/Config!$B$7)*Config!$B$4,0)</f>
        <v/>
      </c>
      <c r="AC295" s="25">
        <f>IF(Config!$B$7&gt;0,(W295/Config!$B$7)*Config!$B$4,0)</f>
        <v/>
      </c>
    </row>
    <row r="296" hidden="1" outlineLevel="1">
      <c r="A296" s="22" t="inlineStr">
        <is>
          <t>May</t>
        </is>
      </c>
      <c r="B296" s="22" t="n">
        <v>2026</v>
      </c>
      <c r="C296" s="22" t="inlineStr">
        <is>
          <t>29-04-2026</t>
        </is>
      </c>
      <c r="D296" s="23" t="n">
        <v>0.6203356481481481</v>
      </c>
      <c r="E296" s="22" t="inlineStr">
        <is>
          <t>Seeds_11-2954</t>
        </is>
      </c>
      <c r="F296" s="22" t="inlineStr">
        <is>
          <t>FG</t>
        </is>
      </c>
      <c r="G296" s="22" t="inlineStr">
        <is>
          <t>Chia Seeds</t>
        </is>
      </c>
      <c r="H296" s="22" t="inlineStr">
        <is>
          <t>Chia Seed Farmley Standee Pouch 500g</t>
        </is>
      </c>
      <c r="I296" s="22" t="inlineStr">
        <is>
          <t>Premium Chia Seeds</t>
        </is>
      </c>
      <c r="J296" s="24" t="n">
        <v>0.5</v>
      </c>
      <c r="K296" s="24" t="n">
        <v>900</v>
      </c>
      <c r="L296" s="22" t="inlineStr">
        <is>
          <t>Amazon B2C (E-commerce)</t>
        </is>
      </c>
      <c r="M296" s="24" t="n">
        <v>450</v>
      </c>
      <c r="N296" s="22" t="inlineStr">
        <is>
          <t>E-Commerce Dropship</t>
        </is>
      </c>
      <c r="O296" s="22" t="inlineStr">
        <is>
          <t>Indore</t>
        </is>
      </c>
      <c r="P296" s="22" t="inlineStr">
        <is>
          <t>KVI</t>
        </is>
      </c>
      <c r="Q296" s="22" t="inlineStr">
        <is>
          <t>Chia Seeds</t>
        </is>
      </c>
      <c r="R296" s="25">
        <f>IF(Config!$B$4&gt;0,M296/Config!$B$4,0)</f>
        <v/>
      </c>
      <c r="S296" s="25">
        <f>IF(Config!$B$4&gt;0,K296/Config!$B$4,0)</f>
        <v/>
      </c>
      <c r="T296" s="25">
        <f>R296*Config!$B$7</f>
        <v/>
      </c>
      <c r="U296" s="25">
        <f>S296*Config!$B$7</f>
        <v/>
      </c>
      <c r="V296" s="25" t="n">
        <v>0</v>
      </c>
      <c r="W296" s="25" t="n">
        <v>0</v>
      </c>
      <c r="X296" s="26">
        <f>IF(T296&gt;0,V296/T296,0)</f>
        <v/>
      </c>
      <c r="Y296" s="26">
        <f>IF(U296&gt;0,W296/U296,0)</f>
        <v/>
      </c>
      <c r="Z296" s="25">
        <f>T296-V296</f>
        <v/>
      </c>
      <c r="AA296" s="25">
        <f>U296-W296</f>
        <v/>
      </c>
      <c r="AB296" s="25">
        <f>IF(Config!$B$7&gt;0,(V296/Config!$B$7)*Config!$B$4,0)</f>
        <v/>
      </c>
      <c r="AC296" s="25">
        <f>IF(Config!$B$7&gt;0,(W296/Config!$B$7)*Config!$B$4,0)</f>
        <v/>
      </c>
    </row>
    <row r="297" hidden="1" outlineLevel="1">
      <c r="A297" s="22" t="inlineStr">
        <is>
          <t>May</t>
        </is>
      </c>
      <c r="B297" s="22" t="n">
        <v>2026</v>
      </c>
      <c r="C297" s="22" t="inlineStr">
        <is>
          <t>29-04-2026</t>
        </is>
      </c>
      <c r="D297" s="23" t="n">
        <v>0.6203703703703703</v>
      </c>
      <c r="E297" s="22" t="inlineStr">
        <is>
          <t>Seeds_11-2693</t>
        </is>
      </c>
      <c r="F297" s="22" t="inlineStr">
        <is>
          <t>FG</t>
        </is>
      </c>
      <c r="G297" s="22" t="inlineStr">
        <is>
          <t>Chia Seeds</t>
        </is>
      </c>
      <c r="H297" s="22" t="inlineStr">
        <is>
          <t>Premium Chia Seeds Farmley Jar 1 Kg</t>
        </is>
      </c>
      <c r="I297" s="22" t="inlineStr">
        <is>
          <t>Premium Chia Seeds</t>
        </is>
      </c>
      <c r="J297" s="24" t="n">
        <v>1</v>
      </c>
      <c r="K297" s="24" t="n">
        <v>6158</v>
      </c>
      <c r="L297" s="22" t="inlineStr">
        <is>
          <t>Amazon Retail India Private Limited</t>
        </is>
      </c>
      <c r="M297" s="24" t="n">
        <v>6158</v>
      </c>
      <c r="N297" s="22" t="inlineStr">
        <is>
          <t>Amazon Retail India</t>
        </is>
      </c>
      <c r="O297" s="22" t="inlineStr">
        <is>
          <t>Indore</t>
        </is>
      </c>
      <c r="P297" s="22" t="inlineStr">
        <is>
          <t>KVI</t>
        </is>
      </c>
      <c r="Q297" s="22" t="inlineStr">
        <is>
          <t>Chia Seeds</t>
        </is>
      </c>
      <c r="R297" s="25">
        <f>IF(Config!$B$4&gt;0,M297/Config!$B$4,0)</f>
        <v/>
      </c>
      <c r="S297" s="25">
        <f>IF(Config!$B$4&gt;0,K297/Config!$B$4,0)</f>
        <v/>
      </c>
      <c r="T297" s="25">
        <f>R297*Config!$B$7</f>
        <v/>
      </c>
      <c r="U297" s="25">
        <f>S297*Config!$B$7</f>
        <v/>
      </c>
      <c r="V297" s="25" t="n">
        <v>3312</v>
      </c>
      <c r="W297" s="25" t="n">
        <v>3312</v>
      </c>
      <c r="X297" s="26">
        <f>IF(T297&gt;0,V297/T297,0)</f>
        <v/>
      </c>
      <c r="Y297" s="26">
        <f>IF(U297&gt;0,W297/U297,0)</f>
        <v/>
      </c>
      <c r="Z297" s="25">
        <f>T297-V297</f>
        <v/>
      </c>
      <c r="AA297" s="25">
        <f>U297-W297</f>
        <v/>
      </c>
      <c r="AB297" s="25">
        <f>IF(Config!$B$7&gt;0,(V297/Config!$B$7)*Config!$B$4,0)</f>
        <v/>
      </c>
      <c r="AC297" s="25">
        <f>IF(Config!$B$7&gt;0,(W297/Config!$B$7)*Config!$B$4,0)</f>
        <v/>
      </c>
    </row>
    <row r="298" hidden="1" outlineLevel="1">
      <c r="A298" s="22" t="inlineStr">
        <is>
          <t>May</t>
        </is>
      </c>
      <c r="B298" s="22" t="n">
        <v>2026</v>
      </c>
      <c r="C298" s="22" t="inlineStr">
        <is>
          <t>29-04-2026</t>
        </is>
      </c>
      <c r="D298" s="23" t="n">
        <v>0.6203819444444445</v>
      </c>
      <c r="E298" s="22" t="inlineStr">
        <is>
          <t>Seeds_11-2541</t>
        </is>
      </c>
      <c r="F298" s="22" t="inlineStr">
        <is>
          <t>FG</t>
        </is>
      </c>
      <c r="G298" s="22" t="inlineStr">
        <is>
          <t>Chia Seeds</t>
        </is>
      </c>
      <c r="H298" s="22" t="inlineStr">
        <is>
          <t>Premium Chia Seeds Farmley Standee Pouch 200 g</t>
        </is>
      </c>
      <c r="I298" s="22" t="inlineStr">
        <is>
          <t>Premium Chia Seeds</t>
        </is>
      </c>
      <c r="J298" s="24" t="n">
        <v>0.2</v>
      </c>
      <c r="K298" s="24" t="n">
        <v>16330</v>
      </c>
      <c r="L298" s="22" t="inlineStr">
        <is>
          <t>Amazon Retail India Private Limited</t>
        </is>
      </c>
      <c r="M298" s="24" t="n">
        <v>3266</v>
      </c>
      <c r="N298" s="22" t="inlineStr">
        <is>
          <t>Amazon Retail India</t>
        </is>
      </c>
      <c r="O298" s="22" t="inlineStr">
        <is>
          <t>Indore</t>
        </is>
      </c>
      <c r="P298" s="22" t="inlineStr">
        <is>
          <t>KVI</t>
        </is>
      </c>
      <c r="Q298" s="22" t="inlineStr">
        <is>
          <t>Chia Seeds</t>
        </is>
      </c>
      <c r="R298" s="25">
        <f>IF(Config!$B$4&gt;0,M298/Config!$B$4,0)</f>
        <v/>
      </c>
      <c r="S298" s="25">
        <f>IF(Config!$B$4&gt;0,K298/Config!$B$4,0)</f>
        <v/>
      </c>
      <c r="T298" s="25">
        <f>R298*Config!$B$7</f>
        <v/>
      </c>
      <c r="U298" s="25">
        <f>S298*Config!$B$7</f>
        <v/>
      </c>
      <c r="V298" s="25" t="n">
        <v>2370</v>
      </c>
      <c r="W298" s="25" t="n">
        <v>11850</v>
      </c>
      <c r="X298" s="26">
        <f>IF(T298&gt;0,V298/T298,0)</f>
        <v/>
      </c>
      <c r="Y298" s="26">
        <f>IF(U298&gt;0,W298/U298,0)</f>
        <v/>
      </c>
      <c r="Z298" s="25">
        <f>T298-V298</f>
        <v/>
      </c>
      <c r="AA298" s="25">
        <f>U298-W298</f>
        <v/>
      </c>
      <c r="AB298" s="25">
        <f>IF(Config!$B$7&gt;0,(V298/Config!$B$7)*Config!$B$4,0)</f>
        <v/>
      </c>
      <c r="AC298" s="25">
        <f>IF(Config!$B$7&gt;0,(W298/Config!$B$7)*Config!$B$4,0)</f>
        <v/>
      </c>
    </row>
    <row r="299" hidden="1" outlineLevel="1">
      <c r="A299" s="22" t="inlineStr">
        <is>
          <t>May</t>
        </is>
      </c>
      <c r="B299" s="22" t="n">
        <v>2026</v>
      </c>
      <c r="C299" s="22" t="inlineStr">
        <is>
          <t>29-04-2026</t>
        </is>
      </c>
      <c r="D299" s="23" t="n">
        <v>0.6204050925925926</v>
      </c>
      <c r="E299" s="22" t="inlineStr">
        <is>
          <t>Seeds_11-2954</t>
        </is>
      </c>
      <c r="F299" s="22" t="inlineStr">
        <is>
          <t>FG</t>
        </is>
      </c>
      <c r="G299" s="22" t="inlineStr">
        <is>
          <t>Chia Seeds</t>
        </is>
      </c>
      <c r="H299" s="22" t="inlineStr">
        <is>
          <t>Chia Seed Farmley Standee Pouch 500g</t>
        </is>
      </c>
      <c r="I299" s="22" t="inlineStr">
        <is>
          <t>Premium Chia Seeds</t>
        </is>
      </c>
      <c r="J299" s="24" t="n">
        <v>0.5</v>
      </c>
      <c r="K299" s="24" t="n">
        <v>3959</v>
      </c>
      <c r="L299" s="22" t="inlineStr">
        <is>
          <t>Amazon Retail India Private Limited</t>
        </is>
      </c>
      <c r="M299" s="24" t="n">
        <v>1979.5</v>
      </c>
      <c r="N299" s="22" t="inlineStr">
        <is>
          <t>Amazon Retail India</t>
        </is>
      </c>
      <c r="O299" s="22" t="inlineStr">
        <is>
          <t>Indore</t>
        </is>
      </c>
      <c r="P299" s="22" t="inlineStr">
        <is>
          <t>KVI</t>
        </is>
      </c>
      <c r="Q299" s="22" t="inlineStr">
        <is>
          <t>Chia Seeds</t>
        </is>
      </c>
      <c r="R299" s="25">
        <f>IF(Config!$B$4&gt;0,M299/Config!$B$4,0)</f>
        <v/>
      </c>
      <c r="S299" s="25">
        <f>IF(Config!$B$4&gt;0,K299/Config!$B$4,0)</f>
        <v/>
      </c>
      <c r="T299" s="25">
        <f>R299*Config!$B$7</f>
        <v/>
      </c>
      <c r="U299" s="25">
        <f>S299*Config!$B$7</f>
        <v/>
      </c>
      <c r="V299" s="25" t="n">
        <v>952</v>
      </c>
      <c r="W299" s="25" t="n">
        <v>1904</v>
      </c>
      <c r="X299" s="26">
        <f>IF(T299&gt;0,V299/T299,0)</f>
        <v/>
      </c>
      <c r="Y299" s="26">
        <f>IF(U299&gt;0,W299/U299,0)</f>
        <v/>
      </c>
      <c r="Z299" s="25">
        <f>T299-V299</f>
        <v/>
      </c>
      <c r="AA299" s="25">
        <f>U299-W299</f>
        <v/>
      </c>
      <c r="AB299" s="25">
        <f>IF(Config!$B$7&gt;0,(V299/Config!$B$7)*Config!$B$4,0)</f>
        <v/>
      </c>
      <c r="AC299" s="25">
        <f>IF(Config!$B$7&gt;0,(W299/Config!$B$7)*Config!$B$4,0)</f>
        <v/>
      </c>
    </row>
    <row r="300" hidden="1" outlineLevel="1">
      <c r="A300" s="22" t="inlineStr">
        <is>
          <t>May</t>
        </is>
      </c>
      <c r="B300" s="22" t="n">
        <v>2026</v>
      </c>
      <c r="C300" s="22" t="inlineStr">
        <is>
          <t>29-04-2026</t>
        </is>
      </c>
      <c r="D300" s="23" t="n">
        <v>0.6886458333333333</v>
      </c>
      <c r="E300" s="22" t="inlineStr">
        <is>
          <t>Seeds_11-2541</t>
        </is>
      </c>
      <c r="F300" s="22" t="inlineStr">
        <is>
          <t>FG</t>
        </is>
      </c>
      <c r="G300" s="22" t="inlineStr">
        <is>
          <t>Chia Seeds</t>
        </is>
      </c>
      <c r="H300" s="22" t="inlineStr">
        <is>
          <t>Premium Chia Seeds Farmley Standee Pouch 200 g</t>
        </is>
      </c>
      <c r="I300" s="22" t="inlineStr">
        <is>
          <t>Premium Chia Seeds</t>
        </is>
      </c>
      <c r="J300" s="24" t="n">
        <v>0.2</v>
      </c>
      <c r="K300" s="24" t="n">
        <v>574.61</v>
      </c>
      <c r="L300" s="22" t="inlineStr">
        <is>
          <t>Farmley Website B2C</t>
        </is>
      </c>
      <c r="M300" s="24" t="n">
        <v>114.92</v>
      </c>
      <c r="N300" s="22" t="inlineStr">
        <is>
          <t>Own Website</t>
        </is>
      </c>
      <c r="O300" s="22" t="inlineStr">
        <is>
          <t>Indore</t>
        </is>
      </c>
      <c r="P300" s="22" t="inlineStr">
        <is>
          <t>KVI</t>
        </is>
      </c>
      <c r="Q300" s="22" t="inlineStr">
        <is>
          <t>Chia Seeds</t>
        </is>
      </c>
      <c r="R300" s="25">
        <f>IF(Config!$B$4&gt;0,M300/Config!$B$4,0)</f>
        <v/>
      </c>
      <c r="S300" s="25">
        <f>IF(Config!$B$4&gt;0,K300/Config!$B$4,0)</f>
        <v/>
      </c>
      <c r="T300" s="25">
        <f>R300*Config!$B$7</f>
        <v/>
      </c>
      <c r="U300" s="25">
        <f>S300*Config!$B$7</f>
        <v/>
      </c>
      <c r="V300" s="25" t="n">
        <v>0</v>
      </c>
      <c r="W300" s="25" t="n">
        <v>0</v>
      </c>
      <c r="X300" s="26">
        <f>IF(T300&gt;0,V300/T300,0)</f>
        <v/>
      </c>
      <c r="Y300" s="26">
        <f>IF(U300&gt;0,W300/U300,0)</f>
        <v/>
      </c>
      <c r="Z300" s="25">
        <f>T300-V300</f>
        <v/>
      </c>
      <c r="AA300" s="25">
        <f>U300-W300</f>
        <v/>
      </c>
      <c r="AB300" s="25">
        <f>IF(Config!$B$7&gt;0,(V300/Config!$B$7)*Config!$B$4,0)</f>
        <v/>
      </c>
      <c r="AC300" s="25">
        <f>IF(Config!$B$7&gt;0,(W300/Config!$B$7)*Config!$B$4,0)</f>
        <v/>
      </c>
    </row>
    <row r="301" hidden="1" outlineLevel="1">
      <c r="A301" s="22" t="inlineStr">
        <is>
          <t>May</t>
        </is>
      </c>
      <c r="B301" s="22" t="n">
        <v>2026</v>
      </c>
      <c r="C301" s="22" t="inlineStr">
        <is>
          <t>29-04-2026</t>
        </is>
      </c>
      <c r="D301" s="23" t="n">
        <v>0.6886574074074074</v>
      </c>
      <c r="E301" s="22" t="inlineStr">
        <is>
          <t>Seeds_11-2693</t>
        </is>
      </c>
      <c r="F301" s="22" t="inlineStr">
        <is>
          <t>FG</t>
        </is>
      </c>
      <c r="G301" s="22" t="inlineStr">
        <is>
          <t>Chia Seeds</t>
        </is>
      </c>
      <c r="H301" s="22" t="inlineStr">
        <is>
          <t>Premium Chia Seeds Farmley Jar 1 Kg</t>
        </is>
      </c>
      <c r="I301" s="22" t="inlineStr">
        <is>
          <t>Premium Chia Seeds</t>
        </is>
      </c>
      <c r="J301" s="24" t="n">
        <v>1</v>
      </c>
      <c r="K301" s="24" t="n">
        <v>544.71</v>
      </c>
      <c r="L301" s="22" t="inlineStr">
        <is>
          <t>Farmley Website B2C</t>
        </is>
      </c>
      <c r="M301" s="24" t="n">
        <v>544.71</v>
      </c>
      <c r="N301" s="22" t="inlineStr">
        <is>
          <t>Own Website</t>
        </is>
      </c>
      <c r="O301" s="22" t="inlineStr">
        <is>
          <t>Indore</t>
        </is>
      </c>
      <c r="P301" s="22" t="inlineStr">
        <is>
          <t>KVI</t>
        </is>
      </c>
      <c r="Q301" s="22" t="inlineStr">
        <is>
          <t>Chia Seeds</t>
        </is>
      </c>
      <c r="R301" s="25">
        <f>IF(Config!$B$4&gt;0,M301/Config!$B$4,0)</f>
        <v/>
      </c>
      <c r="S301" s="25">
        <f>IF(Config!$B$4&gt;0,K301/Config!$B$4,0)</f>
        <v/>
      </c>
      <c r="T301" s="25">
        <f>R301*Config!$B$7</f>
        <v/>
      </c>
      <c r="U301" s="25">
        <f>S301*Config!$B$7</f>
        <v/>
      </c>
      <c r="V301" s="25" t="n">
        <v>0</v>
      </c>
      <c r="W301" s="25" t="n">
        <v>0</v>
      </c>
      <c r="X301" s="26">
        <f>IF(T301&gt;0,V301/T301,0)</f>
        <v/>
      </c>
      <c r="Y301" s="26">
        <f>IF(U301&gt;0,W301/U301,0)</f>
        <v/>
      </c>
      <c r="Z301" s="25">
        <f>T301-V301</f>
        <v/>
      </c>
      <c r="AA301" s="25">
        <f>U301-W301</f>
        <v/>
      </c>
      <c r="AB301" s="25">
        <f>IF(Config!$B$7&gt;0,(V301/Config!$B$7)*Config!$B$4,0)</f>
        <v/>
      </c>
      <c r="AC301" s="25">
        <f>IF(Config!$B$7&gt;0,(W301/Config!$B$7)*Config!$B$4,0)</f>
        <v/>
      </c>
    </row>
    <row r="302" hidden="1" outlineLevel="1">
      <c r="A302" s="22" t="inlineStr">
        <is>
          <t>May</t>
        </is>
      </c>
      <c r="B302" s="22" t="n">
        <v>2026</v>
      </c>
      <c r="C302" s="22" t="inlineStr">
        <is>
          <t>27-04-2026</t>
        </is>
      </c>
      <c r="D302" s="23" t="n">
        <v>0.8300115740740741</v>
      </c>
      <c r="E302" s="22" t="inlineStr">
        <is>
          <t>Seeds_11-2541</t>
        </is>
      </c>
      <c r="F302" s="22" t="inlineStr">
        <is>
          <t>FG</t>
        </is>
      </c>
      <c r="G302" s="22" t="inlineStr">
        <is>
          <t>Chia Seeds</t>
        </is>
      </c>
      <c r="H302" s="22" t="inlineStr">
        <is>
          <t>Premium Chia Seeds Farmley Standee Pouch 200 g</t>
        </is>
      </c>
      <c r="I302" s="22" t="inlineStr">
        <is>
          <t>Premium Chia Seeds</t>
        </is>
      </c>
      <c r="J302" s="24" t="n">
        <v>0.2</v>
      </c>
      <c r="K302" s="24" t="n">
        <v>7000</v>
      </c>
      <c r="L302" s="22" t="inlineStr">
        <is>
          <t>GT Retail</t>
        </is>
      </c>
      <c r="M302" s="24" t="n">
        <v>1400</v>
      </c>
      <c r="N302" s="22" t="inlineStr">
        <is>
          <t>Category A</t>
        </is>
      </c>
      <c r="O302" s="22" t="inlineStr">
        <is>
          <t>Indore</t>
        </is>
      </c>
      <c r="P302" s="22" t="inlineStr">
        <is>
          <t>KVI</t>
        </is>
      </c>
      <c r="Q302" s="22" t="inlineStr">
        <is>
          <t>Chia Seeds</t>
        </is>
      </c>
      <c r="R302" s="25">
        <f>IF(Config!$B$4&gt;0,M302/Config!$B$4,0)</f>
        <v/>
      </c>
      <c r="S302" s="25">
        <f>IF(Config!$B$4&gt;0,K302/Config!$B$4,0)</f>
        <v/>
      </c>
      <c r="T302" s="25">
        <f>R302*Config!$B$7</f>
        <v/>
      </c>
      <c r="U302" s="25">
        <f>S302*Config!$B$7</f>
        <v/>
      </c>
      <c r="V302" s="25" t="n">
        <v>780</v>
      </c>
      <c r="W302" s="25" t="n">
        <v>3900</v>
      </c>
      <c r="X302" s="26">
        <f>IF(T302&gt;0,V302/T302,0)</f>
        <v/>
      </c>
      <c r="Y302" s="26">
        <f>IF(U302&gt;0,W302/U302,0)</f>
        <v/>
      </c>
      <c r="Z302" s="25">
        <f>T302-V302</f>
        <v/>
      </c>
      <c r="AA302" s="25">
        <f>U302-W302</f>
        <v/>
      </c>
      <c r="AB302" s="25">
        <f>IF(Config!$B$7&gt;0,(V302/Config!$B$7)*Config!$B$4,0)</f>
        <v/>
      </c>
      <c r="AC302" s="25">
        <f>IF(Config!$B$7&gt;0,(W302/Config!$B$7)*Config!$B$4,0)</f>
        <v/>
      </c>
    </row>
    <row r="303" hidden="1" outlineLevel="1">
      <c r="A303" s="22" t="inlineStr">
        <is>
          <t>May</t>
        </is>
      </c>
      <c r="B303" s="22" t="n">
        <v>2026</v>
      </c>
      <c r="C303" s="22" t="inlineStr">
        <is>
          <t>27-04-2026</t>
        </is>
      </c>
      <c r="D303" s="23" t="n">
        <v>0.8300578703703704</v>
      </c>
      <c r="E303" s="22" t="inlineStr">
        <is>
          <t>Seeds_11-2693</t>
        </is>
      </c>
      <c r="F303" s="22" t="inlineStr">
        <is>
          <t>FG</t>
        </is>
      </c>
      <c r="G303" s="22" t="inlineStr">
        <is>
          <t>Chia Seeds</t>
        </is>
      </c>
      <c r="H303" s="22" t="inlineStr">
        <is>
          <t>Premium Chia Seeds Farmley Jar 1 Kg</t>
        </is>
      </c>
      <c r="I303" s="22" t="inlineStr">
        <is>
          <t>Premium Chia Seeds</t>
        </is>
      </c>
      <c r="J303" s="24" t="n">
        <v>1</v>
      </c>
      <c r="K303" s="24" t="n">
        <v>50</v>
      </c>
      <c r="L303" s="22" t="inlineStr">
        <is>
          <t>GT Retail</t>
        </is>
      </c>
      <c r="M303" s="24" t="n">
        <v>50</v>
      </c>
      <c r="N303" s="22" t="inlineStr">
        <is>
          <t>Category A</t>
        </is>
      </c>
      <c r="O303" s="22" t="inlineStr">
        <is>
          <t>Indore</t>
        </is>
      </c>
      <c r="P303" s="22" t="inlineStr">
        <is>
          <t>KVI</t>
        </is>
      </c>
      <c r="Q303" s="22" t="inlineStr">
        <is>
          <t>Chia Seeds</t>
        </is>
      </c>
      <c r="R303" s="25">
        <f>IF(Config!$B$4&gt;0,M303/Config!$B$4,0)</f>
        <v/>
      </c>
      <c r="S303" s="25">
        <f>IF(Config!$B$4&gt;0,K303/Config!$B$4,0)</f>
        <v/>
      </c>
      <c r="T303" s="25">
        <f>R303*Config!$B$7</f>
        <v/>
      </c>
      <c r="U303" s="25">
        <f>S303*Config!$B$7</f>
        <v/>
      </c>
      <c r="V303" s="25" t="n">
        <v>24</v>
      </c>
      <c r="W303" s="25" t="n">
        <v>24</v>
      </c>
      <c r="X303" s="26">
        <f>IF(T303&gt;0,V303/T303,0)</f>
        <v/>
      </c>
      <c r="Y303" s="26">
        <f>IF(U303&gt;0,W303/U303,0)</f>
        <v/>
      </c>
      <c r="Z303" s="25">
        <f>T303-V303</f>
        <v/>
      </c>
      <c r="AA303" s="25">
        <f>U303-W303</f>
        <v/>
      </c>
      <c r="AB303" s="25">
        <f>IF(Config!$B$7&gt;0,(V303/Config!$B$7)*Config!$B$4,0)</f>
        <v/>
      </c>
      <c r="AC303" s="25">
        <f>IF(Config!$B$7&gt;0,(W303/Config!$B$7)*Config!$B$4,0)</f>
        <v/>
      </c>
    </row>
    <row r="304" hidden="1" outlineLevel="1">
      <c r="A304" s="22" t="inlineStr">
        <is>
          <t>May</t>
        </is>
      </c>
      <c r="B304" s="22" t="n">
        <v>2026</v>
      </c>
      <c r="C304" s="22" t="inlineStr">
        <is>
          <t>25-04-2026</t>
        </is>
      </c>
      <c r="D304" s="23" t="n">
        <v>0.5943402777777778</v>
      </c>
      <c r="E304" s="22" t="inlineStr">
        <is>
          <t>Seeds_11-2693</t>
        </is>
      </c>
      <c r="F304" s="22" t="inlineStr">
        <is>
          <t>FG</t>
        </is>
      </c>
      <c r="G304" s="22" t="inlineStr">
        <is>
          <t>Chia Seeds</t>
        </is>
      </c>
      <c r="H304" s="22" t="inlineStr">
        <is>
          <t>Premium Chia Seeds Farmley Jar 1 Kg</t>
        </is>
      </c>
      <c r="I304" s="22" t="inlineStr">
        <is>
          <t>Premium Chia Seeds</t>
        </is>
      </c>
      <c r="J304" s="24" t="n">
        <v>1</v>
      </c>
      <c r="K304" s="24" t="n">
        <v>1000</v>
      </c>
      <c r="L304" s="22" t="inlineStr">
        <is>
          <t>Flipkart India Private Limited</t>
        </is>
      </c>
      <c r="M304" s="24" t="n">
        <v>1000</v>
      </c>
      <c r="N304" s="22" t="inlineStr">
        <is>
          <t>E-Commerce</t>
        </is>
      </c>
      <c r="O304" s="22" t="inlineStr">
        <is>
          <t>Indore</t>
        </is>
      </c>
      <c r="P304" s="22" t="inlineStr">
        <is>
          <t>KVI</t>
        </is>
      </c>
      <c r="Q304" s="22" t="inlineStr">
        <is>
          <t>Chia Seeds</t>
        </is>
      </c>
      <c r="R304" s="25">
        <f>IF(Config!$B$4&gt;0,M304/Config!$B$4,0)</f>
        <v/>
      </c>
      <c r="S304" s="25">
        <f>IF(Config!$B$4&gt;0,K304/Config!$B$4,0)</f>
        <v/>
      </c>
      <c r="T304" s="25">
        <f>R304*Config!$B$7</f>
        <v/>
      </c>
      <c r="U304" s="25">
        <f>S304*Config!$B$7</f>
        <v/>
      </c>
      <c r="V304" s="25" t="n">
        <v>36</v>
      </c>
      <c r="W304" s="25" t="n">
        <v>36</v>
      </c>
      <c r="X304" s="26">
        <f>IF(T304&gt;0,V304/T304,0)</f>
        <v/>
      </c>
      <c r="Y304" s="26">
        <f>IF(U304&gt;0,W304/U304,0)</f>
        <v/>
      </c>
      <c r="Z304" s="25">
        <f>T304-V304</f>
        <v/>
      </c>
      <c r="AA304" s="25">
        <f>U304-W304</f>
        <v/>
      </c>
      <c r="AB304" s="25">
        <f>IF(Config!$B$7&gt;0,(V304/Config!$B$7)*Config!$B$4,0)</f>
        <v/>
      </c>
      <c r="AC304" s="25">
        <f>IF(Config!$B$7&gt;0,(W304/Config!$B$7)*Config!$B$4,0)</f>
        <v/>
      </c>
    </row>
    <row r="305" hidden="1" outlineLevel="1">
      <c r="A305" s="22" t="inlineStr">
        <is>
          <t>May</t>
        </is>
      </c>
      <c r="B305" s="22" t="n">
        <v>2026</v>
      </c>
      <c r="C305" s="22" t="inlineStr">
        <is>
          <t>25-04-2026</t>
        </is>
      </c>
      <c r="D305" s="23" t="n">
        <v>0.5943402777777778</v>
      </c>
      <c r="E305" s="22" t="inlineStr">
        <is>
          <t>Seeds_11-2676</t>
        </is>
      </c>
      <c r="F305" s="22" t="inlineStr">
        <is>
          <t>FG</t>
        </is>
      </c>
      <c r="G305" s="22" t="inlineStr">
        <is>
          <t>Chia Seeds</t>
        </is>
      </c>
      <c r="H305" s="22" t="inlineStr">
        <is>
          <t>Premium Chia Seeds Farmley Standee Pouch - Pack of 5 (200g each)</t>
        </is>
      </c>
      <c r="I305" s="22" t="inlineStr">
        <is>
          <t>Premium Chia Seeds</t>
        </is>
      </c>
      <c r="J305" s="24" t="n">
        <v>1</v>
      </c>
      <c r="K305" s="24" t="n">
        <v>100</v>
      </c>
      <c r="L305" s="22" t="inlineStr">
        <is>
          <t>Flipkart India Private Limited</t>
        </is>
      </c>
      <c r="M305" s="24" t="n">
        <v>100</v>
      </c>
      <c r="N305" s="22" t="inlineStr">
        <is>
          <t>E-Commerce</t>
        </is>
      </c>
      <c r="O305" s="22" t="inlineStr">
        <is>
          <t>Indore</t>
        </is>
      </c>
      <c r="P305" s="22" t="inlineStr">
        <is>
          <t>KVI</t>
        </is>
      </c>
      <c r="Q305" s="22" t="inlineStr">
        <is>
          <t>Chia Seeds</t>
        </is>
      </c>
      <c r="R305" s="25">
        <f>IF(Config!$B$4&gt;0,M305/Config!$B$4,0)</f>
        <v/>
      </c>
      <c r="S305" s="25">
        <f>IF(Config!$B$4&gt;0,K305/Config!$B$4,0)</f>
        <v/>
      </c>
      <c r="T305" s="25">
        <f>R305*Config!$B$7</f>
        <v/>
      </c>
      <c r="U305" s="25">
        <f>S305*Config!$B$7</f>
        <v/>
      </c>
      <c r="V305" s="25" t="n">
        <v>180</v>
      </c>
      <c r="W305" s="25" t="n">
        <v>180</v>
      </c>
      <c r="X305" s="26">
        <f>IF(T305&gt;0,V305/T305,0)</f>
        <v/>
      </c>
      <c r="Y305" s="26">
        <f>IF(U305&gt;0,W305/U305,0)</f>
        <v/>
      </c>
      <c r="Z305" s="25">
        <f>T305-V305</f>
        <v/>
      </c>
      <c r="AA305" s="25">
        <f>U305-W305</f>
        <v/>
      </c>
      <c r="AB305" s="25">
        <f>IF(Config!$B$7&gt;0,(V305/Config!$B$7)*Config!$B$4,0)</f>
        <v/>
      </c>
      <c r="AC305" s="25">
        <f>IF(Config!$B$7&gt;0,(W305/Config!$B$7)*Config!$B$4,0)</f>
        <v/>
      </c>
    </row>
    <row r="306" hidden="1" outlineLevel="1">
      <c r="A306" s="22" t="inlineStr">
        <is>
          <t>May</t>
        </is>
      </c>
      <c r="B306" s="22" t="n">
        <v>2026</v>
      </c>
      <c r="C306" s="22" t="inlineStr">
        <is>
          <t>25-04-2026</t>
        </is>
      </c>
      <c r="D306" s="23" t="n">
        <v>0.5943402777777778</v>
      </c>
      <c r="E306" s="22" t="inlineStr">
        <is>
          <t>Seeds_11-2541</t>
        </is>
      </c>
      <c r="F306" s="22" t="inlineStr">
        <is>
          <t>FG</t>
        </is>
      </c>
      <c r="G306" s="22" t="inlineStr">
        <is>
          <t>Chia Seeds</t>
        </is>
      </c>
      <c r="H306" s="22" t="inlineStr">
        <is>
          <t>Premium Chia Seeds Farmley Standee Pouch 200 g</t>
        </is>
      </c>
      <c r="I306" s="22" t="inlineStr">
        <is>
          <t>Premium Chia Seeds</t>
        </is>
      </c>
      <c r="J306" s="24" t="n">
        <v>0.2</v>
      </c>
      <c r="K306" s="24" t="n">
        <v>19000</v>
      </c>
      <c r="L306" s="22" t="inlineStr">
        <is>
          <t>Flipkart India Private Limited</t>
        </is>
      </c>
      <c r="M306" s="24" t="n">
        <v>3800</v>
      </c>
      <c r="N306" s="22" t="inlineStr">
        <is>
          <t>E-Commerce</t>
        </is>
      </c>
      <c r="O306" s="22" t="inlineStr">
        <is>
          <t>Indore</t>
        </is>
      </c>
      <c r="P306" s="22" t="inlineStr">
        <is>
          <t>KVI</t>
        </is>
      </c>
      <c r="Q306" s="22" t="inlineStr">
        <is>
          <t>Chia Seeds</t>
        </is>
      </c>
      <c r="R306" s="25">
        <f>IF(Config!$B$4&gt;0,M306/Config!$B$4,0)</f>
        <v/>
      </c>
      <c r="S306" s="25">
        <f>IF(Config!$B$4&gt;0,K306/Config!$B$4,0)</f>
        <v/>
      </c>
      <c r="T306" s="25">
        <f>R306*Config!$B$7</f>
        <v/>
      </c>
      <c r="U306" s="25">
        <f>S306*Config!$B$7</f>
        <v/>
      </c>
      <c r="V306" s="25" t="n">
        <v>4068</v>
      </c>
      <c r="W306" s="25" t="n">
        <v>20340</v>
      </c>
      <c r="X306" s="26">
        <f>IF(T306&gt;0,V306/T306,0)</f>
        <v/>
      </c>
      <c r="Y306" s="26">
        <f>IF(U306&gt;0,W306/U306,0)</f>
        <v/>
      </c>
      <c r="Z306" s="25">
        <f>T306-V306</f>
        <v/>
      </c>
      <c r="AA306" s="25">
        <f>U306-W306</f>
        <v/>
      </c>
      <c r="AB306" s="25">
        <f>IF(Config!$B$7&gt;0,(V306/Config!$B$7)*Config!$B$4,0)</f>
        <v/>
      </c>
      <c r="AC306" s="25">
        <f>IF(Config!$B$7&gt;0,(W306/Config!$B$7)*Config!$B$4,0)</f>
        <v/>
      </c>
    </row>
    <row r="307" hidden="1" outlineLevel="1">
      <c r="A307" s="22" t="inlineStr">
        <is>
          <t>May</t>
        </is>
      </c>
      <c r="B307" s="22" t="n">
        <v>2026</v>
      </c>
      <c r="C307" s="22" t="inlineStr">
        <is>
          <t>25-04-2026</t>
        </is>
      </c>
      <c r="D307" s="23" t="n">
        <v>0.6257175925925926</v>
      </c>
      <c r="E307" s="22" t="inlineStr">
        <is>
          <t>Seeds_11-2693</t>
        </is>
      </c>
      <c r="F307" s="22" t="inlineStr">
        <is>
          <t>FG</t>
        </is>
      </c>
      <c r="G307" s="22" t="inlineStr">
        <is>
          <t>Chia Seeds</t>
        </is>
      </c>
      <c r="H307" s="22" t="inlineStr">
        <is>
          <t>Premium Chia Seeds Farmley Jar 1 Kg</t>
        </is>
      </c>
      <c r="I307" s="22" t="inlineStr">
        <is>
          <t>Premium Chia Seeds</t>
        </is>
      </c>
      <c r="J307" s="24" t="n">
        <v>1</v>
      </c>
      <c r="K307" s="24" t="n">
        <v>80</v>
      </c>
      <c r="L307" s="22" t="inlineStr">
        <is>
          <t>Avenue E-Commerce Ltd</t>
        </is>
      </c>
      <c r="M307" s="24" t="n">
        <v>80</v>
      </c>
      <c r="N307" s="22" t="inlineStr">
        <is>
          <t>E-Commerce</t>
        </is>
      </c>
      <c r="O307" s="22" t="inlineStr">
        <is>
          <t>Indore</t>
        </is>
      </c>
      <c r="P307" s="22" t="inlineStr">
        <is>
          <t>KVI</t>
        </is>
      </c>
      <c r="Q307" s="22" t="inlineStr">
        <is>
          <t>Chia Seeds</t>
        </is>
      </c>
      <c r="R307" s="25">
        <f>IF(Config!$B$4&gt;0,M307/Config!$B$4,0)</f>
        <v/>
      </c>
      <c r="S307" s="25">
        <f>IF(Config!$B$4&gt;0,K307/Config!$B$4,0)</f>
        <v/>
      </c>
      <c r="T307" s="25">
        <f>R307*Config!$B$7</f>
        <v/>
      </c>
      <c r="U307" s="25">
        <f>S307*Config!$B$7</f>
        <v/>
      </c>
      <c r="V307" s="25" t="n">
        <v>12</v>
      </c>
      <c r="W307" s="25" t="n">
        <v>12</v>
      </c>
      <c r="X307" s="26">
        <f>IF(T307&gt;0,V307/T307,0)</f>
        <v/>
      </c>
      <c r="Y307" s="26">
        <f>IF(U307&gt;0,W307/U307,0)</f>
        <v/>
      </c>
      <c r="Z307" s="25">
        <f>T307-V307</f>
        <v/>
      </c>
      <c r="AA307" s="25">
        <f>U307-W307</f>
        <v/>
      </c>
      <c r="AB307" s="25">
        <f>IF(Config!$B$7&gt;0,(V307/Config!$B$7)*Config!$B$4,0)</f>
        <v/>
      </c>
      <c r="AC307" s="25">
        <f>IF(Config!$B$7&gt;0,(W307/Config!$B$7)*Config!$B$4,0)</f>
        <v/>
      </c>
    </row>
    <row r="308" hidden="1" outlineLevel="1">
      <c r="A308" s="22" t="inlineStr">
        <is>
          <t>May</t>
        </is>
      </c>
      <c r="B308" s="22" t="n">
        <v>2026</v>
      </c>
      <c r="C308" s="22" t="inlineStr">
        <is>
          <t>25-04-2026</t>
        </is>
      </c>
      <c r="D308" s="23" t="n">
        <v>0.6257175925925926</v>
      </c>
      <c r="E308" s="22" t="inlineStr">
        <is>
          <t>Seeds_11-2541</t>
        </is>
      </c>
      <c r="F308" s="22" t="inlineStr">
        <is>
          <t>FG</t>
        </is>
      </c>
      <c r="G308" s="22" t="inlineStr">
        <is>
          <t>Chia Seeds</t>
        </is>
      </c>
      <c r="H308" s="22" t="inlineStr">
        <is>
          <t>Premium Chia Seeds Farmley Standee Pouch 200 g</t>
        </is>
      </c>
      <c r="I308" s="22" t="inlineStr">
        <is>
          <t>Premium Chia Seeds</t>
        </is>
      </c>
      <c r="J308" s="24" t="n">
        <v>0.2</v>
      </c>
      <c r="K308" s="24" t="n">
        <v>2500</v>
      </c>
      <c r="L308" s="22" t="inlineStr">
        <is>
          <t>Avenue E-Commerce Ltd</t>
        </is>
      </c>
      <c r="M308" s="24" t="n">
        <v>500</v>
      </c>
      <c r="N308" s="22" t="inlineStr">
        <is>
          <t>E-Commerce</t>
        </is>
      </c>
      <c r="O308" s="22" t="inlineStr">
        <is>
          <t>Indore</t>
        </is>
      </c>
      <c r="P308" s="22" t="inlineStr">
        <is>
          <t>KVI</t>
        </is>
      </c>
      <c r="Q308" s="22" t="inlineStr">
        <is>
          <t>Chia Seeds</t>
        </is>
      </c>
      <c r="R308" s="25">
        <f>IF(Config!$B$4&gt;0,M308/Config!$B$4,0)</f>
        <v/>
      </c>
      <c r="S308" s="25">
        <f>IF(Config!$B$4&gt;0,K308/Config!$B$4,0)</f>
        <v/>
      </c>
      <c r="T308" s="25">
        <f>R308*Config!$B$7</f>
        <v/>
      </c>
      <c r="U308" s="25">
        <f>S308*Config!$B$7</f>
        <v/>
      </c>
      <c r="V308" s="25" t="n">
        <v>108</v>
      </c>
      <c r="W308" s="25" t="n">
        <v>540</v>
      </c>
      <c r="X308" s="26">
        <f>IF(T308&gt;0,V308/T308,0)</f>
        <v/>
      </c>
      <c r="Y308" s="26">
        <f>IF(U308&gt;0,W308/U308,0)</f>
        <v/>
      </c>
      <c r="Z308" s="25">
        <f>T308-V308</f>
        <v/>
      </c>
      <c r="AA308" s="25">
        <f>U308-W308</f>
        <v/>
      </c>
      <c r="AB308" s="25">
        <f>IF(Config!$B$7&gt;0,(V308/Config!$B$7)*Config!$B$4,0)</f>
        <v/>
      </c>
      <c r="AC308" s="25">
        <f>IF(Config!$B$7&gt;0,(W308/Config!$B$7)*Config!$B$4,0)</f>
        <v/>
      </c>
    </row>
    <row r="309" hidden="1" outlineLevel="1">
      <c r="A309" s="22" t="inlineStr">
        <is>
          <t>May</t>
        </is>
      </c>
      <c r="B309" s="22" t="n">
        <v>2026</v>
      </c>
      <c r="C309" s="22" t="inlineStr">
        <is>
          <t>25-04-2026</t>
        </is>
      </c>
      <c r="D309" s="23" t="n">
        <v>0.6392129629629629</v>
      </c>
      <c r="E309" s="22" t="inlineStr">
        <is>
          <t>Seeds_11-2541</t>
        </is>
      </c>
      <c r="F309" s="22" t="inlineStr">
        <is>
          <t>FG</t>
        </is>
      </c>
      <c r="G309" s="22" t="inlineStr">
        <is>
          <t>Chia Seeds</t>
        </is>
      </c>
      <c r="H309" s="22" t="inlineStr">
        <is>
          <t>Premium Chia Seeds Farmley Standee Pouch 200 g</t>
        </is>
      </c>
      <c r="I309" s="22" t="inlineStr">
        <is>
          <t>Premium Chia Seeds</t>
        </is>
      </c>
      <c r="J309" s="24" t="n">
        <v>0.2</v>
      </c>
      <c r="K309" s="24" t="n">
        <v>8200</v>
      </c>
      <c r="L309" s="22" t="inlineStr">
        <is>
          <t>Flipkart B2C</t>
        </is>
      </c>
      <c r="M309" s="24" t="n">
        <v>1640</v>
      </c>
      <c r="N309" s="22" t="inlineStr">
        <is>
          <t>E-Commerce Dropship</t>
        </is>
      </c>
      <c r="O309" s="22" t="inlineStr">
        <is>
          <t>Indore</t>
        </is>
      </c>
      <c r="P309" s="22" t="inlineStr">
        <is>
          <t>KVI</t>
        </is>
      </c>
      <c r="Q309" s="22" t="inlineStr">
        <is>
          <t>Chia Seeds</t>
        </is>
      </c>
      <c r="R309" s="25">
        <f>IF(Config!$B$4&gt;0,M309/Config!$B$4,0)</f>
        <v/>
      </c>
      <c r="S309" s="25">
        <f>IF(Config!$B$4&gt;0,K309/Config!$B$4,0)</f>
        <v/>
      </c>
      <c r="T309" s="25">
        <f>R309*Config!$B$7</f>
        <v/>
      </c>
      <c r="U309" s="25">
        <f>S309*Config!$B$7</f>
        <v/>
      </c>
      <c r="V309" s="25" t="n">
        <v>0</v>
      </c>
      <c r="W309" s="25" t="n">
        <v>0</v>
      </c>
      <c r="X309" s="26">
        <f>IF(T309&gt;0,V309/T309,0)</f>
        <v/>
      </c>
      <c r="Y309" s="26">
        <f>IF(U309&gt;0,W309/U309,0)</f>
        <v/>
      </c>
      <c r="Z309" s="25">
        <f>T309-V309</f>
        <v/>
      </c>
      <c r="AA309" s="25">
        <f>U309-W309</f>
        <v/>
      </c>
      <c r="AB309" s="25">
        <f>IF(Config!$B$7&gt;0,(V309/Config!$B$7)*Config!$B$4,0)</f>
        <v/>
      </c>
      <c r="AC309" s="25">
        <f>IF(Config!$B$7&gt;0,(W309/Config!$B$7)*Config!$B$4,0)</f>
        <v/>
      </c>
    </row>
    <row r="310" hidden="1" outlineLevel="1">
      <c r="A310" s="22" t="inlineStr">
        <is>
          <t>May</t>
        </is>
      </c>
      <c r="B310" s="22" t="n">
        <v>2026</v>
      </c>
      <c r="C310" s="22" t="inlineStr">
        <is>
          <t>25-04-2026</t>
        </is>
      </c>
      <c r="D310" s="23" t="n">
        <v>0.6392245370370371</v>
      </c>
      <c r="E310" s="22" t="inlineStr">
        <is>
          <t>Seeds_11-2693</t>
        </is>
      </c>
      <c r="F310" s="22" t="inlineStr">
        <is>
          <t>FG</t>
        </is>
      </c>
      <c r="G310" s="22" t="inlineStr">
        <is>
          <t>Chia Seeds</t>
        </is>
      </c>
      <c r="H310" s="22" t="inlineStr">
        <is>
          <t>Premium Chia Seeds Farmley Jar 1 Kg</t>
        </is>
      </c>
      <c r="I310" s="22" t="inlineStr">
        <is>
          <t>Premium Chia Seeds</t>
        </is>
      </c>
      <c r="J310" s="24" t="n">
        <v>1</v>
      </c>
      <c r="K310" s="24" t="n">
        <v>200</v>
      </c>
      <c r="L310" s="22" t="inlineStr">
        <is>
          <t>Flipkart B2C</t>
        </is>
      </c>
      <c r="M310" s="24" t="n">
        <v>200</v>
      </c>
      <c r="N310" s="22" t="inlineStr">
        <is>
          <t>E-Commerce Dropship</t>
        </is>
      </c>
      <c r="O310" s="22" t="inlineStr">
        <is>
          <t>Indore</t>
        </is>
      </c>
      <c r="P310" s="22" t="inlineStr">
        <is>
          <t>KVI</t>
        </is>
      </c>
      <c r="Q310" s="22" t="inlineStr">
        <is>
          <t>Chia Seeds</t>
        </is>
      </c>
      <c r="R310" s="25">
        <f>IF(Config!$B$4&gt;0,M310/Config!$B$4,0)</f>
        <v/>
      </c>
      <c r="S310" s="25">
        <f>IF(Config!$B$4&gt;0,K310/Config!$B$4,0)</f>
        <v/>
      </c>
      <c r="T310" s="25">
        <f>R310*Config!$B$7</f>
        <v/>
      </c>
      <c r="U310" s="25">
        <f>S310*Config!$B$7</f>
        <v/>
      </c>
      <c r="V310" s="25" t="n">
        <v>0</v>
      </c>
      <c r="W310" s="25" t="n">
        <v>0</v>
      </c>
      <c r="X310" s="26">
        <f>IF(T310&gt;0,V310/T310,0)</f>
        <v/>
      </c>
      <c r="Y310" s="26">
        <f>IF(U310&gt;0,W310/U310,0)</f>
        <v/>
      </c>
      <c r="Z310" s="25">
        <f>T310-V310</f>
        <v/>
      </c>
      <c r="AA310" s="25">
        <f>U310-W310</f>
        <v/>
      </c>
      <c r="AB310" s="25">
        <f>IF(Config!$B$7&gt;0,(V310/Config!$B$7)*Config!$B$4,0)</f>
        <v/>
      </c>
      <c r="AC310" s="25">
        <f>IF(Config!$B$7&gt;0,(W310/Config!$B$7)*Config!$B$4,0)</f>
        <v/>
      </c>
    </row>
    <row r="311" hidden="1" outlineLevel="1">
      <c r="A311" s="22" t="inlineStr">
        <is>
          <t>May</t>
        </is>
      </c>
      <c r="B311" s="22" t="n">
        <v>2026</v>
      </c>
      <c r="C311" s="22" t="inlineStr">
        <is>
          <t>25-04-2026</t>
        </is>
      </c>
      <c r="D311" s="23" t="n">
        <v>0.6392245370370371</v>
      </c>
      <c r="E311" s="22" t="inlineStr">
        <is>
          <t>Seeds_11-2838</t>
        </is>
      </c>
      <c r="F311" s="22" t="inlineStr">
        <is>
          <t>FG</t>
        </is>
      </c>
      <c r="G311" s="22" t="inlineStr">
        <is>
          <t>Chia Seeds</t>
        </is>
      </c>
      <c r="H311" s="22" t="inlineStr">
        <is>
          <t>Chia Seeds Farmley Jar 300g</t>
        </is>
      </c>
      <c r="I311" s="22" t="inlineStr">
        <is>
          <t>Premium Chia Seeds</t>
        </is>
      </c>
      <c r="J311" s="24" t="n">
        <v>0.3</v>
      </c>
      <c r="K311" s="24" t="n">
        <v>1400</v>
      </c>
      <c r="L311" s="22" t="inlineStr">
        <is>
          <t>Flipkart B2C</t>
        </is>
      </c>
      <c r="M311" s="24" t="n">
        <v>420</v>
      </c>
      <c r="N311" s="22" t="inlineStr">
        <is>
          <t>E-Commerce Dropship</t>
        </is>
      </c>
      <c r="O311" s="22" t="inlineStr">
        <is>
          <t>Indore</t>
        </is>
      </c>
      <c r="P311" s="22" t="inlineStr">
        <is>
          <t>KVI</t>
        </is>
      </c>
      <c r="Q311" s="22" t="inlineStr"/>
      <c r="R311" s="25">
        <f>IF(Config!$B$4&gt;0,M311/Config!$B$4,0)</f>
        <v/>
      </c>
      <c r="S311" s="25">
        <f>IF(Config!$B$4&gt;0,K311/Config!$B$4,0)</f>
        <v/>
      </c>
      <c r="T311" s="25">
        <f>R311*Config!$B$7</f>
        <v/>
      </c>
      <c r="U311" s="25">
        <f>S311*Config!$B$7</f>
        <v/>
      </c>
      <c r="V311" s="25" t="n">
        <v>0</v>
      </c>
      <c r="W311" s="25" t="n">
        <v>0</v>
      </c>
      <c r="X311" s="26">
        <f>IF(T311&gt;0,V311/T311,0)</f>
        <v/>
      </c>
      <c r="Y311" s="26">
        <f>IF(U311&gt;0,W311/U311,0)</f>
        <v/>
      </c>
      <c r="Z311" s="25">
        <f>T311-V311</f>
        <v/>
      </c>
      <c r="AA311" s="25">
        <f>U311-W311</f>
        <v/>
      </c>
      <c r="AB311" s="25">
        <f>IF(Config!$B$7&gt;0,(V311/Config!$B$7)*Config!$B$4,0)</f>
        <v/>
      </c>
      <c r="AC311" s="25">
        <f>IF(Config!$B$7&gt;0,(W311/Config!$B$7)*Config!$B$4,0)</f>
        <v/>
      </c>
    </row>
    <row r="312" hidden="1" outlineLevel="1">
      <c r="A312" s="22" t="inlineStr">
        <is>
          <t>May</t>
        </is>
      </c>
      <c r="B312" s="22" t="n">
        <v>2026</v>
      </c>
      <c r="C312" s="22" t="inlineStr">
        <is>
          <t>25-04-2026</t>
        </is>
      </c>
      <c r="D312" s="23" t="n">
        <v>0.6449537037037038</v>
      </c>
      <c r="E312" s="22" t="inlineStr">
        <is>
          <t>Seeds_11-2541</t>
        </is>
      </c>
      <c r="F312" s="22" t="inlineStr">
        <is>
          <t>FG</t>
        </is>
      </c>
      <c r="G312" s="22" t="inlineStr">
        <is>
          <t>Chia Seeds</t>
        </is>
      </c>
      <c r="H312" s="22" t="inlineStr">
        <is>
          <t>Premium Chia Seeds Farmley Standee Pouch 200 g</t>
        </is>
      </c>
      <c r="I312" s="22" t="inlineStr">
        <is>
          <t>Premium Chia Seeds</t>
        </is>
      </c>
      <c r="J312" s="24" t="n">
        <v>0.2</v>
      </c>
      <c r="K312" s="24" t="n">
        <v>2500</v>
      </c>
      <c r="L312" s="22" t="inlineStr">
        <is>
          <t>INNOVATIVE RETAIL CONCEPTS PRIVATE LIMITED</t>
        </is>
      </c>
      <c r="M312" s="24" t="n">
        <v>500</v>
      </c>
      <c r="N312" s="22" t="inlineStr">
        <is>
          <t>Quick Commerce</t>
        </is>
      </c>
      <c r="O312" s="22" t="inlineStr">
        <is>
          <t>Indore</t>
        </is>
      </c>
      <c r="P312" s="22" t="inlineStr">
        <is>
          <t>KVI</t>
        </is>
      </c>
      <c r="Q312" s="22" t="inlineStr">
        <is>
          <t>Chia Seeds</t>
        </is>
      </c>
      <c r="R312" s="25">
        <f>IF(Config!$B$4&gt;0,M312/Config!$B$4,0)</f>
        <v/>
      </c>
      <c r="S312" s="25">
        <f>IF(Config!$B$4&gt;0,K312/Config!$B$4,0)</f>
        <v/>
      </c>
      <c r="T312" s="25">
        <f>R312*Config!$B$7</f>
        <v/>
      </c>
      <c r="U312" s="25">
        <f>S312*Config!$B$7</f>
        <v/>
      </c>
      <c r="V312" s="25" t="n">
        <v>480</v>
      </c>
      <c r="W312" s="25" t="n">
        <v>2400</v>
      </c>
      <c r="X312" s="26">
        <f>IF(T312&gt;0,V312/T312,0)</f>
        <v/>
      </c>
      <c r="Y312" s="26">
        <f>IF(U312&gt;0,W312/U312,0)</f>
        <v/>
      </c>
      <c r="Z312" s="25">
        <f>T312-V312</f>
        <v/>
      </c>
      <c r="AA312" s="25">
        <f>U312-W312</f>
        <v/>
      </c>
      <c r="AB312" s="25">
        <f>IF(Config!$B$7&gt;0,(V312/Config!$B$7)*Config!$B$4,0)</f>
        <v/>
      </c>
      <c r="AC312" s="25">
        <f>IF(Config!$B$7&gt;0,(W312/Config!$B$7)*Config!$B$4,0)</f>
        <v/>
      </c>
    </row>
    <row r="313" hidden="1" outlineLevel="1">
      <c r="A313" s="22" t="inlineStr">
        <is>
          <t>May</t>
        </is>
      </c>
      <c r="B313" s="22" t="n">
        <v>2026</v>
      </c>
      <c r="C313" s="22" t="inlineStr">
        <is>
          <t>25-04-2026</t>
        </is>
      </c>
      <c r="D313" s="23" t="n">
        <v>0.6522916666666667</v>
      </c>
      <c r="E313" s="22" t="inlineStr">
        <is>
          <t>Seeds_11-2541</t>
        </is>
      </c>
      <c r="F313" s="22" t="inlineStr">
        <is>
          <t>FG</t>
        </is>
      </c>
      <c r="G313" s="22" t="inlineStr">
        <is>
          <t>Chia Seeds</t>
        </is>
      </c>
      <c r="H313" s="22" t="inlineStr">
        <is>
          <t>Premium Chia Seeds Farmley Standee Pouch 200 g</t>
        </is>
      </c>
      <c r="I313" s="22" t="inlineStr">
        <is>
          <t>Premium Chia Seeds</t>
        </is>
      </c>
      <c r="J313" s="24" t="n">
        <v>0.2</v>
      </c>
      <c r="K313" s="24" t="n">
        <v>1600</v>
      </c>
      <c r="L313" s="22" t="inlineStr">
        <is>
          <t>Reliance Retail Limited _Milk Basket</t>
        </is>
      </c>
      <c r="M313" s="24" t="n">
        <v>320</v>
      </c>
      <c r="N313" s="22" t="inlineStr">
        <is>
          <t>Quick Commerce</t>
        </is>
      </c>
      <c r="O313" s="22" t="inlineStr">
        <is>
          <t>Indore</t>
        </is>
      </c>
      <c r="P313" s="22" t="inlineStr">
        <is>
          <t>KVI</t>
        </is>
      </c>
      <c r="Q313" s="22" t="inlineStr">
        <is>
          <t>Chia Seeds</t>
        </is>
      </c>
      <c r="R313" s="25">
        <f>IF(Config!$B$4&gt;0,M313/Config!$B$4,0)</f>
        <v/>
      </c>
      <c r="S313" s="25">
        <f>IF(Config!$B$4&gt;0,K313/Config!$B$4,0)</f>
        <v/>
      </c>
      <c r="T313" s="25">
        <f>R313*Config!$B$7</f>
        <v/>
      </c>
      <c r="U313" s="25">
        <f>S313*Config!$B$7</f>
        <v/>
      </c>
      <c r="V313" s="25" t="n">
        <v>114</v>
      </c>
      <c r="W313" s="25" t="n">
        <v>570</v>
      </c>
      <c r="X313" s="26">
        <f>IF(T313&gt;0,V313/T313,0)</f>
        <v/>
      </c>
      <c r="Y313" s="26">
        <f>IF(U313&gt;0,W313/U313,0)</f>
        <v/>
      </c>
      <c r="Z313" s="25">
        <f>T313-V313</f>
        <v/>
      </c>
      <c r="AA313" s="25">
        <f>U313-W313</f>
        <v/>
      </c>
      <c r="AB313" s="25">
        <f>IF(Config!$B$7&gt;0,(V313/Config!$B$7)*Config!$B$4,0)</f>
        <v/>
      </c>
      <c r="AC313" s="25">
        <f>IF(Config!$B$7&gt;0,(W313/Config!$B$7)*Config!$B$4,0)</f>
        <v/>
      </c>
    </row>
    <row r="314" hidden="1" outlineLevel="1">
      <c r="A314" s="22" t="inlineStr">
        <is>
          <t>May</t>
        </is>
      </c>
      <c r="B314" s="22" t="n">
        <v>2026</v>
      </c>
      <c r="C314" s="22" t="inlineStr">
        <is>
          <t>25-04-2026</t>
        </is>
      </c>
      <c r="D314" s="23" t="n">
        <v>0.6584375</v>
      </c>
      <c r="E314" s="22" t="inlineStr">
        <is>
          <t>Seeds_11-2541</t>
        </is>
      </c>
      <c r="F314" s="22" t="inlineStr">
        <is>
          <t>FG</t>
        </is>
      </c>
      <c r="G314" s="22" t="inlineStr">
        <is>
          <t>Chia Seeds</t>
        </is>
      </c>
      <c r="H314" s="22" t="inlineStr">
        <is>
          <t>Premium Chia Seeds Farmley Standee Pouch 200 g</t>
        </is>
      </c>
      <c r="I314" s="22" t="inlineStr">
        <is>
          <t>Premium Chia Seeds</t>
        </is>
      </c>
      <c r="J314" s="24" t="n">
        <v>0.2</v>
      </c>
      <c r="K314" s="24" t="n">
        <v>9000</v>
      </c>
      <c r="L314" s="22" t="inlineStr">
        <is>
          <t>Meesho B2C</t>
        </is>
      </c>
      <c r="M314" s="24" t="n">
        <v>1800</v>
      </c>
      <c r="N314" s="22" t="inlineStr">
        <is>
          <t>E-Commerce Dropship</t>
        </is>
      </c>
      <c r="O314" s="22" t="inlineStr">
        <is>
          <t>Indore</t>
        </is>
      </c>
      <c r="P314" s="22" t="inlineStr">
        <is>
          <t>KVI</t>
        </is>
      </c>
      <c r="Q314" s="22" t="inlineStr">
        <is>
          <t>Chia Seeds</t>
        </is>
      </c>
      <c r="R314" s="25">
        <f>IF(Config!$B$4&gt;0,M314/Config!$B$4,0)</f>
        <v/>
      </c>
      <c r="S314" s="25">
        <f>IF(Config!$B$4&gt;0,K314/Config!$B$4,0)</f>
        <v/>
      </c>
      <c r="T314" s="25">
        <f>R314*Config!$B$7</f>
        <v/>
      </c>
      <c r="U314" s="25">
        <f>S314*Config!$B$7</f>
        <v/>
      </c>
      <c r="V314" s="25" t="n">
        <v>0</v>
      </c>
      <c r="W314" s="25" t="n">
        <v>0</v>
      </c>
      <c r="X314" s="26">
        <f>IF(T314&gt;0,V314/T314,0)</f>
        <v/>
      </c>
      <c r="Y314" s="26">
        <f>IF(U314&gt;0,W314/U314,0)</f>
        <v/>
      </c>
      <c r="Z314" s="25">
        <f>T314-V314</f>
        <v/>
      </c>
      <c r="AA314" s="25">
        <f>U314-W314</f>
        <v/>
      </c>
      <c r="AB314" s="25">
        <f>IF(Config!$B$7&gt;0,(V314/Config!$B$7)*Config!$B$4,0)</f>
        <v/>
      </c>
      <c r="AC314" s="25">
        <f>IF(Config!$B$7&gt;0,(W314/Config!$B$7)*Config!$B$4,0)</f>
        <v/>
      </c>
    </row>
    <row r="315" hidden="1" outlineLevel="1">
      <c r="A315" s="22" t="inlineStr">
        <is>
          <t>May</t>
        </is>
      </c>
      <c r="B315" s="22" t="n">
        <v>2026</v>
      </c>
      <c r="C315" s="22" t="inlineStr">
        <is>
          <t>25-04-2026</t>
        </is>
      </c>
      <c r="D315" s="23" t="n">
        <v>0.6584375</v>
      </c>
      <c r="E315" s="22" t="inlineStr">
        <is>
          <t>Seeds_11-2693</t>
        </is>
      </c>
      <c r="F315" s="22" t="inlineStr">
        <is>
          <t>FG</t>
        </is>
      </c>
      <c r="G315" s="22" t="inlineStr">
        <is>
          <t>Chia Seeds</t>
        </is>
      </c>
      <c r="H315" s="22" t="inlineStr">
        <is>
          <t>Premium Chia Seeds Farmley Jar 1 Kg</t>
        </is>
      </c>
      <c r="I315" s="22" t="inlineStr">
        <is>
          <t>Premium Chia Seeds</t>
        </is>
      </c>
      <c r="J315" s="24" t="n">
        <v>1</v>
      </c>
      <c r="K315" s="24" t="n">
        <v>200</v>
      </c>
      <c r="L315" s="22" t="inlineStr">
        <is>
          <t>Meesho B2C</t>
        </is>
      </c>
      <c r="M315" s="24" t="n">
        <v>200</v>
      </c>
      <c r="N315" s="22" t="inlineStr">
        <is>
          <t>E-Commerce Dropship</t>
        </is>
      </c>
      <c r="O315" s="22" t="inlineStr">
        <is>
          <t>Indore</t>
        </is>
      </c>
      <c r="P315" s="22" t="inlineStr">
        <is>
          <t>KVI</t>
        </is>
      </c>
      <c r="Q315" s="22" t="inlineStr">
        <is>
          <t>Chia Seeds</t>
        </is>
      </c>
      <c r="R315" s="25">
        <f>IF(Config!$B$4&gt;0,M315/Config!$B$4,0)</f>
        <v/>
      </c>
      <c r="S315" s="25">
        <f>IF(Config!$B$4&gt;0,K315/Config!$B$4,0)</f>
        <v/>
      </c>
      <c r="T315" s="25">
        <f>R315*Config!$B$7</f>
        <v/>
      </c>
      <c r="U315" s="25">
        <f>S315*Config!$B$7</f>
        <v/>
      </c>
      <c r="V315" s="25" t="n">
        <v>0</v>
      </c>
      <c r="W315" s="25" t="n">
        <v>0</v>
      </c>
      <c r="X315" s="26">
        <f>IF(T315&gt;0,V315/T315,0)</f>
        <v/>
      </c>
      <c r="Y315" s="26">
        <f>IF(U315&gt;0,W315/U315,0)</f>
        <v/>
      </c>
      <c r="Z315" s="25">
        <f>T315-V315</f>
        <v/>
      </c>
      <c r="AA315" s="25">
        <f>U315-W315</f>
        <v/>
      </c>
      <c r="AB315" s="25">
        <f>IF(Config!$B$7&gt;0,(V315/Config!$B$7)*Config!$B$4,0)</f>
        <v/>
      </c>
      <c r="AC315" s="25">
        <f>IF(Config!$B$7&gt;0,(W315/Config!$B$7)*Config!$B$4,0)</f>
        <v/>
      </c>
    </row>
    <row r="316" hidden="1" outlineLevel="1">
      <c r="A316" s="22" t="inlineStr">
        <is>
          <t>May</t>
        </is>
      </c>
      <c r="B316" s="22" t="n">
        <v>2026</v>
      </c>
      <c r="C316" s="22" t="inlineStr">
        <is>
          <t>25-04-2026</t>
        </is>
      </c>
      <c r="D316" s="23" t="n">
        <v>0.7192361111111111</v>
      </c>
      <c r="E316" s="22" t="inlineStr">
        <is>
          <t>Seeds_11-2541</t>
        </is>
      </c>
      <c r="F316" s="22" t="inlineStr">
        <is>
          <t>FG</t>
        </is>
      </c>
      <c r="G316" s="22" t="inlineStr">
        <is>
          <t>Chia Seeds</t>
        </is>
      </c>
      <c r="H316" s="22" t="inlineStr">
        <is>
          <t>Premium Chia Seeds Farmley Standee Pouch 200 g</t>
        </is>
      </c>
      <c r="I316" s="22" t="inlineStr">
        <is>
          <t>Premium Chia Seeds</t>
        </is>
      </c>
      <c r="J316" s="24" t="n">
        <v>0.2</v>
      </c>
      <c r="K316" s="24" t="n">
        <v>71957</v>
      </c>
      <c r="L316" s="22" t="inlineStr">
        <is>
          <t>Blink Commerce Private Limited</t>
        </is>
      </c>
      <c r="M316" s="24" t="n">
        <v>14391.4</v>
      </c>
      <c r="N316" s="22" t="inlineStr">
        <is>
          <t>Quick Commerce</t>
        </is>
      </c>
      <c r="O316" s="22" t="inlineStr">
        <is>
          <t>Indore</t>
        </is>
      </c>
      <c r="P316" s="22" t="inlineStr">
        <is>
          <t>KVI</t>
        </is>
      </c>
      <c r="Q316" s="22" t="inlineStr">
        <is>
          <t>Chia Seeds</t>
        </is>
      </c>
      <c r="R316" s="25">
        <f>IF(Config!$B$4&gt;0,M316/Config!$B$4,0)</f>
        <v/>
      </c>
      <c r="S316" s="25">
        <f>IF(Config!$B$4&gt;0,K316/Config!$B$4,0)</f>
        <v/>
      </c>
      <c r="T316" s="25">
        <f>R316*Config!$B$7</f>
        <v/>
      </c>
      <c r="U316" s="25">
        <f>S316*Config!$B$7</f>
        <v/>
      </c>
      <c r="V316" s="25" t="n">
        <v>9168</v>
      </c>
      <c r="W316" s="25" t="n">
        <v>45840</v>
      </c>
      <c r="X316" s="26">
        <f>IF(T316&gt;0,V316/T316,0)</f>
        <v/>
      </c>
      <c r="Y316" s="26">
        <f>IF(U316&gt;0,W316/U316,0)</f>
        <v/>
      </c>
      <c r="Z316" s="25">
        <f>T316-V316</f>
        <v/>
      </c>
      <c r="AA316" s="25">
        <f>U316-W316</f>
        <v/>
      </c>
      <c r="AB316" s="25">
        <f>IF(Config!$B$7&gt;0,(V316/Config!$B$7)*Config!$B$4,0)</f>
        <v/>
      </c>
      <c r="AC316" s="25">
        <f>IF(Config!$B$7&gt;0,(W316/Config!$B$7)*Config!$B$4,0)</f>
        <v/>
      </c>
    </row>
    <row r="317" hidden="1" outlineLevel="1">
      <c r="A317" s="22" t="inlineStr">
        <is>
          <t>May</t>
        </is>
      </c>
      <c r="B317" s="22" t="n">
        <v>2026</v>
      </c>
      <c r="C317" s="22" t="inlineStr">
        <is>
          <t>25-04-2026</t>
        </is>
      </c>
      <c r="D317" s="23" t="n">
        <v>0.7192708333333333</v>
      </c>
      <c r="E317" s="22" t="inlineStr">
        <is>
          <t>Seeds_11-2693</t>
        </is>
      </c>
      <c r="F317" s="22" t="inlineStr">
        <is>
          <t>FG</t>
        </is>
      </c>
      <c r="G317" s="22" t="inlineStr">
        <is>
          <t>Chia Seeds</t>
        </is>
      </c>
      <c r="H317" s="22" t="inlineStr">
        <is>
          <t>Premium Chia Seeds Farmley Jar 1 Kg</t>
        </is>
      </c>
      <c r="I317" s="22" t="inlineStr">
        <is>
          <t>Premium Chia Seeds</t>
        </is>
      </c>
      <c r="J317" s="24" t="n">
        <v>1</v>
      </c>
      <c r="K317" s="24" t="n">
        <v>4000</v>
      </c>
      <c r="L317" s="22" t="inlineStr">
        <is>
          <t>Blink Commerce Private Limited</t>
        </is>
      </c>
      <c r="M317" s="24" t="n">
        <v>4000</v>
      </c>
      <c r="N317" s="22" t="inlineStr">
        <is>
          <t>Quick Commerce</t>
        </is>
      </c>
      <c r="O317" s="22" t="inlineStr">
        <is>
          <t>Indore</t>
        </is>
      </c>
      <c r="P317" s="22" t="inlineStr">
        <is>
          <t>KVI</t>
        </is>
      </c>
      <c r="Q317" s="22" t="inlineStr">
        <is>
          <t>Chia Seeds</t>
        </is>
      </c>
      <c r="R317" s="25">
        <f>IF(Config!$B$4&gt;0,M317/Config!$B$4,0)</f>
        <v/>
      </c>
      <c r="S317" s="25">
        <f>IF(Config!$B$4&gt;0,K317/Config!$B$4,0)</f>
        <v/>
      </c>
      <c r="T317" s="25">
        <f>R317*Config!$B$7</f>
        <v/>
      </c>
      <c r="U317" s="25">
        <f>S317*Config!$B$7</f>
        <v/>
      </c>
      <c r="V317" s="25" t="n">
        <v>1056</v>
      </c>
      <c r="W317" s="25" t="n">
        <v>1056</v>
      </c>
      <c r="X317" s="26">
        <f>IF(T317&gt;0,V317/T317,0)</f>
        <v/>
      </c>
      <c r="Y317" s="26">
        <f>IF(U317&gt;0,W317/U317,0)</f>
        <v/>
      </c>
      <c r="Z317" s="25">
        <f>T317-V317</f>
        <v/>
      </c>
      <c r="AA317" s="25">
        <f>U317-W317</f>
        <v/>
      </c>
      <c r="AB317" s="25">
        <f>IF(Config!$B$7&gt;0,(V317/Config!$B$7)*Config!$B$4,0)</f>
        <v/>
      </c>
      <c r="AC317" s="25">
        <f>IF(Config!$B$7&gt;0,(W317/Config!$B$7)*Config!$B$4,0)</f>
        <v/>
      </c>
    </row>
    <row r="318" hidden="1" outlineLevel="1">
      <c r="A318" s="22" t="inlineStr">
        <is>
          <t>May</t>
        </is>
      </c>
      <c r="B318" s="22" t="n">
        <v>2026</v>
      </c>
      <c r="C318" s="22" t="inlineStr">
        <is>
          <t>25-04-2026</t>
        </is>
      </c>
      <c r="D318" s="23" t="n">
        <v>0.7192939814814815</v>
      </c>
      <c r="E318" s="22" t="inlineStr">
        <is>
          <t>Seeds_11-2693</t>
        </is>
      </c>
      <c r="F318" s="22" t="inlineStr">
        <is>
          <t>FG</t>
        </is>
      </c>
      <c r="G318" s="22" t="inlineStr">
        <is>
          <t>Chia Seeds</t>
        </is>
      </c>
      <c r="H318" s="22" t="inlineStr">
        <is>
          <t>Premium Chia Seeds Farmley Jar 1 Kg</t>
        </is>
      </c>
      <c r="I318" s="22" t="inlineStr">
        <is>
          <t>Premium Chia Seeds</t>
        </is>
      </c>
      <c r="J318" s="24" t="n">
        <v>1</v>
      </c>
      <c r="K318" s="24" t="n">
        <v>1200</v>
      </c>
      <c r="L318" s="22" t="inlineStr">
        <is>
          <t>Instamart</t>
        </is>
      </c>
      <c r="M318" s="24" t="n">
        <v>1200</v>
      </c>
      <c r="N318" s="22" t="inlineStr">
        <is>
          <t>Quick Commerce</t>
        </is>
      </c>
      <c r="O318" s="22" t="inlineStr">
        <is>
          <t>Indore</t>
        </is>
      </c>
      <c r="P318" s="22" t="inlineStr">
        <is>
          <t>KVI</t>
        </is>
      </c>
      <c r="Q318" s="22" t="inlineStr">
        <is>
          <t>Chia Seeds</t>
        </is>
      </c>
      <c r="R318" s="25">
        <f>IF(Config!$B$4&gt;0,M318/Config!$B$4,0)</f>
        <v/>
      </c>
      <c r="S318" s="25">
        <f>IF(Config!$B$4&gt;0,K318/Config!$B$4,0)</f>
        <v/>
      </c>
      <c r="T318" s="25">
        <f>R318*Config!$B$7</f>
        <v/>
      </c>
      <c r="U318" s="25">
        <f>S318*Config!$B$7</f>
        <v/>
      </c>
      <c r="V318" s="25" t="n">
        <v>0</v>
      </c>
      <c r="W318" s="25" t="n">
        <v>0</v>
      </c>
      <c r="X318" s="26">
        <f>IF(T318&gt;0,V318/T318,0)</f>
        <v/>
      </c>
      <c r="Y318" s="26">
        <f>IF(U318&gt;0,W318/U318,0)</f>
        <v/>
      </c>
      <c r="Z318" s="25">
        <f>T318-V318</f>
        <v/>
      </c>
      <c r="AA318" s="25">
        <f>U318-W318</f>
        <v/>
      </c>
      <c r="AB318" s="25">
        <f>IF(Config!$B$7&gt;0,(V318/Config!$B$7)*Config!$B$4,0)</f>
        <v/>
      </c>
      <c r="AC318" s="25">
        <f>IF(Config!$B$7&gt;0,(W318/Config!$B$7)*Config!$B$4,0)</f>
        <v/>
      </c>
    </row>
    <row r="319" hidden="1" outlineLevel="1">
      <c r="A319" s="22" t="inlineStr">
        <is>
          <t>May</t>
        </is>
      </c>
      <c r="B319" s="22" t="n">
        <v>2026</v>
      </c>
      <c r="C319" s="22" t="inlineStr">
        <is>
          <t>25-04-2026</t>
        </is>
      </c>
      <c r="D319" s="23" t="n">
        <v>0.7192939814814815</v>
      </c>
      <c r="E319" s="22" t="inlineStr">
        <is>
          <t>Seeds_11-2954</t>
        </is>
      </c>
      <c r="F319" s="22" t="inlineStr">
        <is>
          <t>FG</t>
        </is>
      </c>
      <c r="G319" s="22" t="inlineStr">
        <is>
          <t>Chia Seeds</t>
        </is>
      </c>
      <c r="H319" s="22" t="inlineStr">
        <is>
          <t>Chia Seed Farmley Standee Pouch 500g</t>
        </is>
      </c>
      <c r="I319" s="22" t="inlineStr">
        <is>
          <t>Premium Chia Seeds</t>
        </is>
      </c>
      <c r="J319" s="24" t="n">
        <v>0.5</v>
      </c>
      <c r="K319" s="24" t="n">
        <v>1200</v>
      </c>
      <c r="L319" s="22" t="inlineStr">
        <is>
          <t>Instamart</t>
        </is>
      </c>
      <c r="M319" s="24" t="n">
        <v>600</v>
      </c>
      <c r="N319" s="22" t="inlineStr">
        <is>
          <t>Quick Commerce</t>
        </is>
      </c>
      <c r="O319" s="22" t="inlineStr">
        <is>
          <t>Indore</t>
        </is>
      </c>
      <c r="P319" s="22" t="inlineStr">
        <is>
          <t>KVI</t>
        </is>
      </c>
      <c r="Q319" s="22" t="inlineStr">
        <is>
          <t>Chia Seeds</t>
        </is>
      </c>
      <c r="R319" s="25">
        <f>IF(Config!$B$4&gt;0,M319/Config!$B$4,0)</f>
        <v/>
      </c>
      <c r="S319" s="25">
        <f>IF(Config!$B$4&gt;0,K319/Config!$B$4,0)</f>
        <v/>
      </c>
      <c r="T319" s="25">
        <f>R319*Config!$B$7</f>
        <v/>
      </c>
      <c r="U319" s="25">
        <f>S319*Config!$B$7</f>
        <v/>
      </c>
      <c r="V319" s="25" t="n">
        <v>0</v>
      </c>
      <c r="W319" s="25" t="n">
        <v>0</v>
      </c>
      <c r="X319" s="26">
        <f>IF(T319&gt;0,V319/T319,0)</f>
        <v/>
      </c>
      <c r="Y319" s="26">
        <f>IF(U319&gt;0,W319/U319,0)</f>
        <v/>
      </c>
      <c r="Z319" s="25">
        <f>T319-V319</f>
        <v/>
      </c>
      <c r="AA319" s="25">
        <f>U319-W319</f>
        <v/>
      </c>
      <c r="AB319" s="25">
        <f>IF(Config!$B$7&gt;0,(V319/Config!$B$7)*Config!$B$4,0)</f>
        <v/>
      </c>
      <c r="AC319" s="25">
        <f>IF(Config!$B$7&gt;0,(W319/Config!$B$7)*Config!$B$4,0)</f>
        <v/>
      </c>
    </row>
    <row r="320" hidden="1" outlineLevel="1">
      <c r="A320" s="22" t="inlineStr">
        <is>
          <t>May</t>
        </is>
      </c>
      <c r="B320" s="22" t="n">
        <v>2026</v>
      </c>
      <c r="C320" s="22" t="inlineStr">
        <is>
          <t>25-04-2026</t>
        </is>
      </c>
      <c r="D320" s="23" t="n">
        <v>0.7193287037037037</v>
      </c>
      <c r="E320" s="22" t="inlineStr">
        <is>
          <t>Seeds_11-2541</t>
        </is>
      </c>
      <c r="F320" s="22" t="inlineStr">
        <is>
          <t>FG</t>
        </is>
      </c>
      <c r="G320" s="22" t="inlineStr">
        <is>
          <t>Chia Seeds</t>
        </is>
      </c>
      <c r="H320" s="22" t="inlineStr">
        <is>
          <t>Premium Chia Seeds Farmley Standee Pouch 200 g</t>
        </is>
      </c>
      <c r="I320" s="22" t="inlineStr">
        <is>
          <t>Premium Chia Seeds</t>
        </is>
      </c>
      <c r="J320" s="24" t="n">
        <v>0.2</v>
      </c>
      <c r="K320" s="24" t="n">
        <v>30000</v>
      </c>
      <c r="L320" s="22" t="inlineStr">
        <is>
          <t>Instamart</t>
        </is>
      </c>
      <c r="M320" s="24" t="n">
        <v>6000</v>
      </c>
      <c r="N320" s="22" t="inlineStr">
        <is>
          <t>Quick Commerce</t>
        </is>
      </c>
      <c r="O320" s="22" t="inlineStr">
        <is>
          <t>Indore</t>
        </is>
      </c>
      <c r="P320" s="22" t="inlineStr">
        <is>
          <t>KVI</t>
        </is>
      </c>
      <c r="Q320" s="22" t="inlineStr">
        <is>
          <t>Chia Seeds</t>
        </is>
      </c>
      <c r="R320" s="25">
        <f>IF(Config!$B$4&gt;0,M320/Config!$B$4,0)</f>
        <v/>
      </c>
      <c r="S320" s="25">
        <f>IF(Config!$B$4&gt;0,K320/Config!$B$4,0)</f>
        <v/>
      </c>
      <c r="T320" s="25">
        <f>R320*Config!$B$7</f>
        <v/>
      </c>
      <c r="U320" s="25">
        <f>S320*Config!$B$7</f>
        <v/>
      </c>
      <c r="V320" s="25" t="n">
        <v>0</v>
      </c>
      <c r="W320" s="25" t="n">
        <v>0</v>
      </c>
      <c r="X320" s="26">
        <f>IF(T320&gt;0,V320/T320,0)</f>
        <v/>
      </c>
      <c r="Y320" s="26">
        <f>IF(U320&gt;0,W320/U320,0)</f>
        <v/>
      </c>
      <c r="Z320" s="25">
        <f>T320-V320</f>
        <v/>
      </c>
      <c r="AA320" s="25">
        <f>U320-W320</f>
        <v/>
      </c>
      <c r="AB320" s="25">
        <f>IF(Config!$B$7&gt;0,(V320/Config!$B$7)*Config!$B$4,0)</f>
        <v/>
      </c>
      <c r="AC320" s="25">
        <f>IF(Config!$B$7&gt;0,(W320/Config!$B$7)*Config!$B$4,0)</f>
        <v/>
      </c>
    </row>
    <row r="321" hidden="1" outlineLevel="1">
      <c r="A321" s="22" t="inlineStr">
        <is>
          <t>May</t>
        </is>
      </c>
      <c r="B321" s="22" t="n">
        <v>2026</v>
      </c>
      <c r="C321" s="22" t="inlineStr">
        <is>
          <t>25-04-2026</t>
        </is>
      </c>
      <c r="D321" s="23" t="n">
        <v>0.7194097222222222</v>
      </c>
      <c r="E321" s="22" t="inlineStr">
        <is>
          <t>Seeds_11-20161</t>
        </is>
      </c>
      <c r="F321" s="22" t="inlineStr">
        <is>
          <t>FG</t>
        </is>
      </c>
      <c r="G321" s="22" t="inlineStr">
        <is>
          <t>Chia Seeds</t>
        </is>
      </c>
      <c r="H321" s="22" t="inlineStr">
        <is>
          <t>Chia seeds Farmley Standee Pouch 250 g</t>
        </is>
      </c>
      <c r="I321" s="22" t="inlineStr">
        <is>
          <t>Premium Chia Seeds</t>
        </is>
      </c>
      <c r="J321" s="24" t="n">
        <v>0.25</v>
      </c>
      <c r="K321" s="24" t="n">
        <v>48000</v>
      </c>
      <c r="L321" s="22" t="inlineStr">
        <is>
          <t>Zepto Limited</t>
        </is>
      </c>
      <c r="M321" s="24" t="n">
        <v>12000</v>
      </c>
      <c r="N321" s="22" t="inlineStr">
        <is>
          <t>Quick Commerce</t>
        </is>
      </c>
      <c r="O321" s="22" t="inlineStr">
        <is>
          <t>Indore</t>
        </is>
      </c>
      <c r="P321" s="22" t="inlineStr">
        <is>
          <t>KVI</t>
        </is>
      </c>
      <c r="Q321" s="22" t="inlineStr">
        <is>
          <t>Chia Seeds</t>
        </is>
      </c>
      <c r="R321" s="25">
        <f>IF(Config!$B$4&gt;0,M321/Config!$B$4,0)</f>
        <v/>
      </c>
      <c r="S321" s="25">
        <f>IF(Config!$B$4&gt;0,K321/Config!$B$4,0)</f>
        <v/>
      </c>
      <c r="T321" s="25">
        <f>R321*Config!$B$7</f>
        <v/>
      </c>
      <c r="U321" s="25">
        <f>S321*Config!$B$7</f>
        <v/>
      </c>
      <c r="V321" s="25" t="n">
        <v>3285</v>
      </c>
      <c r="W321" s="25" t="n">
        <v>13140</v>
      </c>
      <c r="X321" s="26">
        <f>IF(T321&gt;0,V321/T321,0)</f>
        <v/>
      </c>
      <c r="Y321" s="26">
        <f>IF(U321&gt;0,W321/U321,0)</f>
        <v/>
      </c>
      <c r="Z321" s="25">
        <f>T321-V321</f>
        <v/>
      </c>
      <c r="AA321" s="25">
        <f>U321-W321</f>
        <v/>
      </c>
      <c r="AB321" s="25">
        <f>IF(Config!$B$7&gt;0,(V321/Config!$B$7)*Config!$B$4,0)</f>
        <v/>
      </c>
      <c r="AC321" s="25">
        <f>IF(Config!$B$7&gt;0,(W321/Config!$B$7)*Config!$B$4,0)</f>
        <v/>
      </c>
    </row>
    <row r="322" hidden="1" outlineLevel="1">
      <c r="A322" s="22" t="inlineStr">
        <is>
          <t>May</t>
        </is>
      </c>
      <c r="B322" s="22" t="n">
        <v>2026</v>
      </c>
      <c r="C322" s="22" t="inlineStr">
        <is>
          <t>25-04-2026</t>
        </is>
      </c>
      <c r="D322" s="23" t="n">
        <v>0.7266203703703704</v>
      </c>
      <c r="E322" s="22" t="inlineStr">
        <is>
          <t>Seeds_11-2541</t>
        </is>
      </c>
      <c r="F322" s="22" t="inlineStr">
        <is>
          <t>FG</t>
        </is>
      </c>
      <c r="G322" s="22" t="inlineStr">
        <is>
          <t>Chia Seeds</t>
        </is>
      </c>
      <c r="H322" s="22" t="inlineStr">
        <is>
          <t>Premium Chia Seeds Farmley Standee Pouch 200 g</t>
        </is>
      </c>
      <c r="I322" s="22" t="inlineStr">
        <is>
          <t>Premium Chia Seeds</t>
        </is>
      </c>
      <c r="J322" s="24" t="n">
        <v>0.2</v>
      </c>
      <c r="K322" s="24" t="n">
        <v>1000</v>
      </c>
      <c r="L322" s="22" t="inlineStr">
        <is>
          <t>Wal-Mart India Private Limited</t>
        </is>
      </c>
      <c r="M322" s="24" t="n">
        <v>200</v>
      </c>
      <c r="N322" s="22" t="inlineStr">
        <is>
          <t>Modern Trade</t>
        </is>
      </c>
      <c r="O322" s="22" t="inlineStr">
        <is>
          <t>Indore</t>
        </is>
      </c>
      <c r="P322" s="22" t="inlineStr">
        <is>
          <t>KVI</t>
        </is>
      </c>
      <c r="Q322" s="22" t="inlineStr">
        <is>
          <t>Chia Seeds</t>
        </is>
      </c>
      <c r="R322" s="25">
        <f>IF(Config!$B$4&gt;0,M322/Config!$B$4,0)</f>
        <v/>
      </c>
      <c r="S322" s="25">
        <f>IF(Config!$B$4&gt;0,K322/Config!$B$4,0)</f>
        <v/>
      </c>
      <c r="T322" s="25">
        <f>R322*Config!$B$7</f>
        <v/>
      </c>
      <c r="U322" s="25">
        <f>S322*Config!$B$7</f>
        <v/>
      </c>
      <c r="V322" s="25" t="n">
        <v>174</v>
      </c>
      <c r="W322" s="25" t="n">
        <v>870</v>
      </c>
      <c r="X322" s="26">
        <f>IF(T322&gt;0,V322/T322,0)</f>
        <v/>
      </c>
      <c r="Y322" s="26">
        <f>IF(U322&gt;0,W322/U322,0)</f>
        <v/>
      </c>
      <c r="Z322" s="25">
        <f>T322-V322</f>
        <v/>
      </c>
      <c r="AA322" s="25">
        <f>U322-W322</f>
        <v/>
      </c>
      <c r="AB322" s="25">
        <f>IF(Config!$B$7&gt;0,(V322/Config!$B$7)*Config!$B$4,0)</f>
        <v/>
      </c>
      <c r="AC322" s="25">
        <f>IF(Config!$B$7&gt;0,(W322/Config!$B$7)*Config!$B$4,0)</f>
        <v/>
      </c>
    </row>
    <row r="323" hidden="1" outlineLevel="1">
      <c r="A323" s="22" t="inlineStr">
        <is>
          <t>May</t>
        </is>
      </c>
      <c r="B323" s="22" t="n">
        <v>2026</v>
      </c>
      <c r="C323" s="22" t="inlineStr">
        <is>
          <t>25-04-2026</t>
        </is>
      </c>
      <c r="D323" s="23" t="n">
        <v>0.7266203703703704</v>
      </c>
      <c r="E323" s="22" t="inlineStr">
        <is>
          <t>Seeds_11-2541</t>
        </is>
      </c>
      <c r="F323" s="22" t="inlineStr">
        <is>
          <t>FG</t>
        </is>
      </c>
      <c r="G323" s="22" t="inlineStr">
        <is>
          <t>Chia Seeds</t>
        </is>
      </c>
      <c r="H323" s="22" t="inlineStr">
        <is>
          <t>Premium Chia Seeds Farmley Standee Pouch 200 g</t>
        </is>
      </c>
      <c r="I323" s="22" t="inlineStr">
        <is>
          <t>Premium Chia Seeds</t>
        </is>
      </c>
      <c r="J323" s="24" t="n">
        <v>0.2</v>
      </c>
      <c r="K323" s="24" t="n">
        <v>1300</v>
      </c>
      <c r="L323" s="22" t="inlineStr">
        <is>
          <t>SPENCER'S RETAIL LIMITED</t>
        </is>
      </c>
      <c r="M323" s="24" t="n">
        <v>260</v>
      </c>
      <c r="N323" s="22" t="inlineStr">
        <is>
          <t>Modern Trade</t>
        </is>
      </c>
      <c r="O323" s="22" t="inlineStr">
        <is>
          <t>Indore</t>
        </is>
      </c>
      <c r="P323" s="22" t="inlineStr">
        <is>
          <t>KVI</t>
        </is>
      </c>
      <c r="Q323" s="22" t="inlineStr">
        <is>
          <t>Chia Seeds</t>
        </is>
      </c>
      <c r="R323" s="25">
        <f>IF(Config!$B$4&gt;0,M323/Config!$B$4,0)</f>
        <v/>
      </c>
      <c r="S323" s="25">
        <f>IF(Config!$B$4&gt;0,K323/Config!$B$4,0)</f>
        <v/>
      </c>
      <c r="T323" s="25">
        <f>R323*Config!$B$7</f>
        <v/>
      </c>
      <c r="U323" s="25">
        <f>S323*Config!$B$7</f>
        <v/>
      </c>
      <c r="V323" s="25" t="n">
        <v>0</v>
      </c>
      <c r="W323" s="25" t="n">
        <v>0</v>
      </c>
      <c r="X323" s="26">
        <f>IF(T323&gt;0,V323/T323,0)</f>
        <v/>
      </c>
      <c r="Y323" s="26">
        <f>IF(U323&gt;0,W323/U323,0)</f>
        <v/>
      </c>
      <c r="Z323" s="25">
        <f>T323-V323</f>
        <v/>
      </c>
      <c r="AA323" s="25">
        <f>U323-W323</f>
        <v/>
      </c>
      <c r="AB323" s="25">
        <f>IF(Config!$B$7&gt;0,(V323/Config!$B$7)*Config!$B$4,0)</f>
        <v/>
      </c>
      <c r="AC323" s="25">
        <f>IF(Config!$B$7&gt;0,(W323/Config!$B$7)*Config!$B$4,0)</f>
        <v/>
      </c>
    </row>
    <row r="324" hidden="1" outlineLevel="1">
      <c r="A324" s="22" t="inlineStr">
        <is>
          <t>May</t>
        </is>
      </c>
      <c r="B324" s="22" t="n">
        <v>2026</v>
      </c>
      <c r="C324" s="22" t="inlineStr">
        <is>
          <t>25-04-2026</t>
        </is>
      </c>
      <c r="D324" s="23" t="n">
        <v>0.7266435185185185</v>
      </c>
      <c r="E324" s="22" t="inlineStr">
        <is>
          <t>Seeds_11-2541</t>
        </is>
      </c>
      <c r="F324" s="22" t="inlineStr">
        <is>
          <t>FG</t>
        </is>
      </c>
      <c r="G324" s="22" t="inlineStr">
        <is>
          <t>Chia Seeds</t>
        </is>
      </c>
      <c r="H324" s="22" t="inlineStr">
        <is>
          <t>Premium Chia Seeds Farmley Standee Pouch 200 g</t>
        </is>
      </c>
      <c r="I324" s="22" t="inlineStr">
        <is>
          <t>Premium Chia Seeds</t>
        </is>
      </c>
      <c r="J324" s="24" t="n">
        <v>0.2</v>
      </c>
      <c r="K324" s="24" t="n">
        <v>200</v>
      </c>
      <c r="L324" s="22" t="inlineStr">
        <is>
          <t>MAX HYPERMARKET INDIA PRIVATE LIMITED</t>
        </is>
      </c>
      <c r="M324" s="24" t="n">
        <v>40</v>
      </c>
      <c r="N324" s="22" t="inlineStr">
        <is>
          <t>Modern Trade</t>
        </is>
      </c>
      <c r="O324" s="22" t="inlineStr">
        <is>
          <t>Indore</t>
        </is>
      </c>
      <c r="P324" s="22" t="inlineStr">
        <is>
          <t>KVI</t>
        </is>
      </c>
      <c r="Q324" s="22" t="inlineStr">
        <is>
          <t>Chia Seeds</t>
        </is>
      </c>
      <c r="R324" s="25">
        <f>IF(Config!$B$4&gt;0,M324/Config!$B$4,0)</f>
        <v/>
      </c>
      <c r="S324" s="25">
        <f>IF(Config!$B$4&gt;0,K324/Config!$B$4,0)</f>
        <v/>
      </c>
      <c r="T324" s="25">
        <f>R324*Config!$B$7</f>
        <v/>
      </c>
      <c r="U324" s="25">
        <f>S324*Config!$B$7</f>
        <v/>
      </c>
      <c r="V324" s="25" t="n">
        <v>12</v>
      </c>
      <c r="W324" s="25" t="n">
        <v>60</v>
      </c>
      <c r="X324" s="26">
        <f>IF(T324&gt;0,V324/T324,0)</f>
        <v/>
      </c>
      <c r="Y324" s="26">
        <f>IF(U324&gt;0,W324/U324,0)</f>
        <v/>
      </c>
      <c r="Z324" s="25">
        <f>T324-V324</f>
        <v/>
      </c>
      <c r="AA324" s="25">
        <f>U324-W324</f>
        <v/>
      </c>
      <c r="AB324" s="25">
        <f>IF(Config!$B$7&gt;0,(V324/Config!$B$7)*Config!$B$4,0)</f>
        <v/>
      </c>
      <c r="AC324" s="25">
        <f>IF(Config!$B$7&gt;0,(W324/Config!$B$7)*Config!$B$4,0)</f>
        <v/>
      </c>
    </row>
    <row r="325" hidden="1" outlineLevel="1">
      <c r="A325" s="22" t="inlineStr">
        <is>
          <t>May</t>
        </is>
      </c>
      <c r="B325" s="22" t="n">
        <v>2026</v>
      </c>
      <c r="C325" s="22" t="inlineStr">
        <is>
          <t>25-04-2026</t>
        </is>
      </c>
      <c r="D325" s="23" t="n">
        <v>0.7266666666666667</v>
      </c>
      <c r="E325" s="22" t="inlineStr">
        <is>
          <t>Seeds_11-2541</t>
        </is>
      </c>
      <c r="F325" s="22" t="inlineStr">
        <is>
          <t>FG</t>
        </is>
      </c>
      <c r="G325" s="22" t="inlineStr">
        <is>
          <t>Chia Seeds</t>
        </is>
      </c>
      <c r="H325" s="22" t="inlineStr">
        <is>
          <t>Premium Chia Seeds Farmley Standee Pouch 200 g</t>
        </is>
      </c>
      <c r="I325" s="22" t="inlineStr">
        <is>
          <t>Premium Chia Seeds</t>
        </is>
      </c>
      <c r="J325" s="24" t="n">
        <v>0.2</v>
      </c>
      <c r="K325" s="24" t="n">
        <v>1280</v>
      </c>
      <c r="L325" s="22" t="inlineStr">
        <is>
          <t>MORE RETAIL LIMITED</t>
        </is>
      </c>
      <c r="M325" s="24" t="n">
        <v>256</v>
      </c>
      <c r="N325" s="22" t="inlineStr">
        <is>
          <t>Modern Trade</t>
        </is>
      </c>
      <c r="O325" s="22" t="inlineStr">
        <is>
          <t>Indore</t>
        </is>
      </c>
      <c r="P325" s="22" t="inlineStr">
        <is>
          <t>KVI</t>
        </is>
      </c>
      <c r="Q325" s="22" t="inlineStr">
        <is>
          <t>Chia Seeds</t>
        </is>
      </c>
      <c r="R325" s="25">
        <f>IF(Config!$B$4&gt;0,M325/Config!$B$4,0)</f>
        <v/>
      </c>
      <c r="S325" s="25">
        <f>IF(Config!$B$4&gt;0,K325/Config!$B$4,0)</f>
        <v/>
      </c>
      <c r="T325" s="25">
        <f>R325*Config!$B$7</f>
        <v/>
      </c>
      <c r="U325" s="25">
        <f>S325*Config!$B$7</f>
        <v/>
      </c>
      <c r="V325" s="25" t="n">
        <v>210</v>
      </c>
      <c r="W325" s="25" t="n">
        <v>1050</v>
      </c>
      <c r="X325" s="26">
        <f>IF(T325&gt;0,V325/T325,0)</f>
        <v/>
      </c>
      <c r="Y325" s="26">
        <f>IF(U325&gt;0,W325/U325,0)</f>
        <v/>
      </c>
      <c r="Z325" s="25">
        <f>T325-V325</f>
        <v/>
      </c>
      <c r="AA325" s="25">
        <f>U325-W325</f>
        <v/>
      </c>
      <c r="AB325" s="25">
        <f>IF(Config!$B$7&gt;0,(V325/Config!$B$7)*Config!$B$4,0)</f>
        <v/>
      </c>
      <c r="AC325" s="25">
        <f>IF(Config!$B$7&gt;0,(W325/Config!$B$7)*Config!$B$4,0)</f>
        <v/>
      </c>
    </row>
    <row r="326" hidden="1" outlineLevel="1">
      <c r="A326" s="22" t="inlineStr">
        <is>
          <t>May</t>
        </is>
      </c>
      <c r="B326" s="22" t="n">
        <v>2026</v>
      </c>
      <c r="C326" s="22" t="inlineStr">
        <is>
          <t>25-04-2026</t>
        </is>
      </c>
      <c r="D326" s="23" t="n">
        <v>0.7266782407407407</v>
      </c>
      <c r="E326" s="22" t="inlineStr">
        <is>
          <t>Seeds_11-2541</t>
        </is>
      </c>
      <c r="F326" s="22" t="inlineStr">
        <is>
          <t>FG</t>
        </is>
      </c>
      <c r="G326" s="22" t="inlineStr">
        <is>
          <t>Chia Seeds</t>
        </is>
      </c>
      <c r="H326" s="22" t="inlineStr">
        <is>
          <t>Premium Chia Seeds Farmley Standee Pouch 200 g</t>
        </is>
      </c>
      <c r="I326" s="22" t="inlineStr">
        <is>
          <t>Premium Chia Seeds</t>
        </is>
      </c>
      <c r="J326" s="24" t="n">
        <v>0.2</v>
      </c>
      <c r="K326" s="24" t="n">
        <v>668</v>
      </c>
      <c r="L326" s="22" t="inlineStr">
        <is>
          <t>Jhabak Marketing</t>
        </is>
      </c>
      <c r="M326" s="24" t="n">
        <v>133.6</v>
      </c>
      <c r="N326" s="22" t="inlineStr">
        <is>
          <t>Modern Trade</t>
        </is>
      </c>
      <c r="O326" s="22" t="inlineStr">
        <is>
          <t>Indore</t>
        </is>
      </c>
      <c r="P326" s="22" t="inlineStr">
        <is>
          <t>KVI</t>
        </is>
      </c>
      <c r="Q326" s="22" t="inlineStr">
        <is>
          <t>Chia Seeds</t>
        </is>
      </c>
      <c r="R326" s="25">
        <f>IF(Config!$B$4&gt;0,M326/Config!$B$4,0)</f>
        <v/>
      </c>
      <c r="S326" s="25">
        <f>IF(Config!$B$4&gt;0,K326/Config!$B$4,0)</f>
        <v/>
      </c>
      <c r="T326" s="25">
        <f>R326*Config!$B$7</f>
        <v/>
      </c>
      <c r="U326" s="25">
        <f>S326*Config!$B$7</f>
        <v/>
      </c>
      <c r="V326" s="25" t="n">
        <v>30</v>
      </c>
      <c r="W326" s="25" t="n">
        <v>150</v>
      </c>
      <c r="X326" s="26">
        <f>IF(T326&gt;0,V326/T326,0)</f>
        <v/>
      </c>
      <c r="Y326" s="26">
        <f>IF(U326&gt;0,W326/U326,0)</f>
        <v/>
      </c>
      <c r="Z326" s="25">
        <f>T326-V326</f>
        <v/>
      </c>
      <c r="AA326" s="25">
        <f>U326-W326</f>
        <v/>
      </c>
      <c r="AB326" s="25">
        <f>IF(Config!$B$7&gt;0,(V326/Config!$B$7)*Config!$B$4,0)</f>
        <v/>
      </c>
      <c r="AC326" s="25">
        <f>IF(Config!$B$7&gt;0,(W326/Config!$B$7)*Config!$B$4,0)</f>
        <v/>
      </c>
    </row>
    <row r="327" hidden="1" outlineLevel="1">
      <c r="A327" s="22" t="inlineStr">
        <is>
          <t>May</t>
        </is>
      </c>
      <c r="B327" s="22" t="n">
        <v>2026</v>
      </c>
      <c r="C327" s="22" t="inlineStr">
        <is>
          <t>25-04-2026</t>
        </is>
      </c>
      <c r="D327" s="23" t="n">
        <v>0.726724537037037</v>
      </c>
      <c r="E327" s="22" t="inlineStr">
        <is>
          <t>Seeds_11-2541</t>
        </is>
      </c>
      <c r="F327" s="22" t="inlineStr">
        <is>
          <t>FG</t>
        </is>
      </c>
      <c r="G327" s="22" t="inlineStr">
        <is>
          <t>Chia Seeds</t>
        </is>
      </c>
      <c r="H327" s="22" t="inlineStr">
        <is>
          <t>Premium Chia Seeds Farmley Standee Pouch 200 g</t>
        </is>
      </c>
      <c r="I327" s="22" t="inlineStr">
        <is>
          <t>Premium Chia Seeds</t>
        </is>
      </c>
      <c r="J327" s="24" t="n">
        <v>0.2</v>
      </c>
      <c r="K327" s="24" t="n">
        <v>180</v>
      </c>
      <c r="L327" s="22" t="inlineStr">
        <is>
          <t>Natures Basket Limited</t>
        </is>
      </c>
      <c r="M327" s="24" t="n">
        <v>36</v>
      </c>
      <c r="N327" s="22" t="inlineStr">
        <is>
          <t>Modern Trade</t>
        </is>
      </c>
      <c r="O327" s="22" t="inlineStr">
        <is>
          <t>Indore</t>
        </is>
      </c>
      <c r="P327" s="22" t="inlineStr">
        <is>
          <t>KVI</t>
        </is>
      </c>
      <c r="Q327" s="22" t="inlineStr">
        <is>
          <t>Chia Seeds</t>
        </is>
      </c>
      <c r="R327" s="25">
        <f>IF(Config!$B$4&gt;0,M327/Config!$B$4,0)</f>
        <v/>
      </c>
      <c r="S327" s="25">
        <f>IF(Config!$B$4&gt;0,K327/Config!$B$4,0)</f>
        <v/>
      </c>
      <c r="T327" s="25">
        <f>R327*Config!$B$7</f>
        <v/>
      </c>
      <c r="U327" s="25">
        <f>S327*Config!$B$7</f>
        <v/>
      </c>
      <c r="V327" s="25" t="n">
        <v>0</v>
      </c>
      <c r="W327" s="25" t="n">
        <v>0</v>
      </c>
      <c r="X327" s="26">
        <f>IF(T327&gt;0,V327/T327,0)</f>
        <v/>
      </c>
      <c r="Y327" s="26">
        <f>IF(U327&gt;0,W327/U327,0)</f>
        <v/>
      </c>
      <c r="Z327" s="25">
        <f>T327-V327</f>
        <v/>
      </c>
      <c r="AA327" s="25">
        <f>U327-W327</f>
        <v/>
      </c>
      <c r="AB327" s="25">
        <f>IF(Config!$B$7&gt;0,(V327/Config!$B$7)*Config!$B$4,0)</f>
        <v/>
      </c>
      <c r="AC327" s="25">
        <f>IF(Config!$B$7&gt;0,(W327/Config!$B$7)*Config!$B$4,0)</f>
        <v/>
      </c>
    </row>
    <row r="328">
      <c r="A328" s="17" t="inlineStr">
        <is>
          <t>May</t>
        </is>
      </c>
      <c r="B328" s="17" t="n">
        <v>2026</v>
      </c>
      <c r="C328" s="17" t="inlineStr">
        <is>
          <t>29-04-2026</t>
        </is>
      </c>
      <c r="D328" s="18" t="n">
        <v>0.4706597222222222</v>
      </c>
      <c r="E328" s="17" t="inlineStr">
        <is>
          <t>Multiple</t>
        </is>
      </c>
      <c r="F328" s="17" t="inlineStr">
        <is>
          <t>FG</t>
        </is>
      </c>
      <c r="G328" s="17" t="inlineStr">
        <is>
          <t>Almonds</t>
        </is>
      </c>
      <c r="H328" s="17" t="inlineStr">
        <is>
          <t>Almonds</t>
        </is>
      </c>
      <c r="I328" s="17" t="inlineStr">
        <is>
          <t>Premium California Almonds</t>
        </is>
      </c>
      <c r="J328" s="19" t="n">
        <v>0.5</v>
      </c>
      <c r="K328" s="19" t="n">
        <v>51071</v>
      </c>
      <c r="L328" s="17" t="inlineStr">
        <is>
          <t>61 Customers</t>
        </is>
      </c>
      <c r="M328" s="19" t="n">
        <v>25294.72</v>
      </c>
      <c r="N328" s="17" t="inlineStr">
        <is>
          <t>Multiple</t>
        </is>
      </c>
      <c r="O328" s="17" t="inlineStr">
        <is>
          <t>Indore</t>
        </is>
      </c>
      <c r="P328" s="17" t="inlineStr">
        <is>
          <t>KVI</t>
        </is>
      </c>
      <c r="Q328" s="17" t="inlineStr">
        <is>
          <t>Almonds</t>
        </is>
      </c>
      <c r="R328" s="20">
        <f>IF(Config!$B$4&gt;0,M328/Config!$B$4,0)</f>
        <v/>
      </c>
      <c r="S328" s="20">
        <f>IF(Config!$B$4&gt;0,K328/Config!$B$4,0)</f>
        <v/>
      </c>
      <c r="T328" s="20">
        <f>R328*Config!$B$7</f>
        <v/>
      </c>
      <c r="U328" s="20">
        <f>S328*Config!$B$7</f>
        <v/>
      </c>
      <c r="V328" s="20" t="n">
        <v>18588.4</v>
      </c>
      <c r="W328" s="20" t="n">
        <v>32314</v>
      </c>
      <c r="X328" s="21">
        <f>IF(T328&gt;0,V328/T328,0)</f>
        <v/>
      </c>
      <c r="Y328" s="21">
        <f>IF(U328&gt;0,W328/U328,0)</f>
        <v/>
      </c>
      <c r="Z328" s="20">
        <f>T328-V328</f>
        <v/>
      </c>
      <c r="AA328" s="20">
        <f>U328-W328</f>
        <v/>
      </c>
      <c r="AB328" s="20">
        <f>IF(Config!$B$7&gt;0,(V328/Config!$B$7)*Config!$B$4,0)</f>
        <v/>
      </c>
      <c r="AC328" s="20">
        <f>IF(Config!$B$7&gt;0,(W328/Config!$B$7)*Config!$B$4,0)</f>
        <v/>
      </c>
    </row>
    <row r="329" hidden="1" outlineLevel="1">
      <c r="A329" s="22" t="inlineStr">
        <is>
          <t>May</t>
        </is>
      </c>
      <c r="B329" s="22" t="n">
        <v>2026</v>
      </c>
      <c r="C329" s="22" t="inlineStr">
        <is>
          <t>29-04-2026</t>
        </is>
      </c>
      <c r="D329" s="23" t="n">
        <v>0.4706597222222222</v>
      </c>
      <c r="E329" s="22" t="inlineStr">
        <is>
          <t>Almonds_1-1748</t>
        </is>
      </c>
      <c r="F329" s="22" t="inlineStr">
        <is>
          <t>FG</t>
        </is>
      </c>
      <c r="G329" s="22" t="inlineStr">
        <is>
          <t>Almonds</t>
        </is>
      </c>
      <c r="H329" s="22" t="inlineStr">
        <is>
          <t>Premium California Almonds Farmley Standee Pouch 500 g</t>
        </is>
      </c>
      <c r="I329" s="22" t="inlineStr">
        <is>
          <t>Premium California Almonds</t>
        </is>
      </c>
      <c r="J329" s="24" t="n">
        <v>0.5</v>
      </c>
      <c r="K329" s="24" t="n">
        <v>9840</v>
      </c>
      <c r="L329" s="22" t="inlineStr">
        <is>
          <t>CPC KPKB</t>
        </is>
      </c>
      <c r="M329" s="24" t="n">
        <v>4920</v>
      </c>
      <c r="N329" s="22" t="inlineStr">
        <is>
          <t>CPC</t>
        </is>
      </c>
      <c r="O329" s="22" t="inlineStr">
        <is>
          <t>Indore</t>
        </is>
      </c>
      <c r="P329" s="22" t="inlineStr">
        <is>
          <t>KVI</t>
        </is>
      </c>
      <c r="Q329" s="22" t="inlineStr">
        <is>
          <t>Almonds</t>
        </is>
      </c>
      <c r="R329" s="25">
        <f>IF(Config!$B$4&gt;0,M329/Config!$B$4,0)</f>
        <v/>
      </c>
      <c r="S329" s="25">
        <f>IF(Config!$B$4&gt;0,K329/Config!$B$4,0)</f>
        <v/>
      </c>
      <c r="T329" s="25">
        <f>R329*Config!$B$7</f>
        <v/>
      </c>
      <c r="U329" s="25">
        <f>S329*Config!$B$7</f>
        <v/>
      </c>
      <c r="V329" s="25" t="n">
        <v>0</v>
      </c>
      <c r="W329" s="25" t="n">
        <v>0</v>
      </c>
      <c r="X329" s="26">
        <f>IF(T329&gt;0,V329/T329,0)</f>
        <v/>
      </c>
      <c r="Y329" s="26">
        <f>IF(U329&gt;0,W329/U329,0)</f>
        <v/>
      </c>
      <c r="Z329" s="25">
        <f>T329-V329</f>
        <v/>
      </c>
      <c r="AA329" s="25">
        <f>U329-W329</f>
        <v/>
      </c>
      <c r="AB329" s="25">
        <f>IF(Config!$B$7&gt;0,(V329/Config!$B$7)*Config!$B$4,0)</f>
        <v/>
      </c>
      <c r="AC329" s="25">
        <f>IF(Config!$B$7&gt;0,(W329/Config!$B$7)*Config!$B$4,0)</f>
        <v/>
      </c>
    </row>
    <row r="330" hidden="1" outlineLevel="1">
      <c r="A330" s="22" t="inlineStr">
        <is>
          <t>May</t>
        </is>
      </c>
      <c r="B330" s="22" t="n">
        <v>2026</v>
      </c>
      <c r="C330" s="22" t="inlineStr">
        <is>
          <t>29-04-2026</t>
        </is>
      </c>
      <c r="D330" s="23" t="n">
        <v>0.5300810185185185</v>
      </c>
      <c r="E330" s="22" t="inlineStr">
        <is>
          <t>Almonds_1-196</t>
        </is>
      </c>
      <c r="F330" s="22" t="inlineStr">
        <is>
          <t>FG</t>
        </is>
      </c>
      <c r="G330" s="22" t="inlineStr">
        <is>
          <t>Almonds</t>
        </is>
      </c>
      <c r="H330" s="22" t="inlineStr">
        <is>
          <t>Popular California Almonds Farmley Standee Pouch 1 kg</t>
        </is>
      </c>
      <c r="I330" s="22" t="inlineStr">
        <is>
          <t>Popular California Almonds</t>
        </is>
      </c>
      <c r="J330" s="24" t="n">
        <v>1</v>
      </c>
      <c r="K330" s="24" t="n">
        <v>400</v>
      </c>
      <c r="L330" s="22" t="inlineStr">
        <is>
          <t>Metro Cash &amp; Carry India Private Limited</t>
        </is>
      </c>
      <c r="M330" s="24" t="n">
        <v>400</v>
      </c>
      <c r="N330" s="22" t="inlineStr">
        <is>
          <t>Modern Trade</t>
        </is>
      </c>
      <c r="O330" s="22" t="inlineStr">
        <is>
          <t>Indore</t>
        </is>
      </c>
      <c r="P330" s="22" t="inlineStr">
        <is>
          <t>KVI</t>
        </is>
      </c>
      <c r="Q330" s="22" t="inlineStr">
        <is>
          <t>Almonds</t>
        </is>
      </c>
      <c r="R330" s="25">
        <f>IF(Config!$B$4&gt;0,M330/Config!$B$4,0)</f>
        <v/>
      </c>
      <c r="S330" s="25">
        <f>IF(Config!$B$4&gt;0,K330/Config!$B$4,0)</f>
        <v/>
      </c>
      <c r="T330" s="25">
        <f>R330*Config!$B$7</f>
        <v/>
      </c>
      <c r="U330" s="25">
        <f>S330*Config!$B$7</f>
        <v/>
      </c>
      <c r="V330" s="25" t="n">
        <v>312</v>
      </c>
      <c r="W330" s="25" t="n">
        <v>312</v>
      </c>
      <c r="X330" s="26">
        <f>IF(T330&gt;0,V330/T330,0)</f>
        <v/>
      </c>
      <c r="Y330" s="26">
        <f>IF(U330&gt;0,W330/U330,0)</f>
        <v/>
      </c>
      <c r="Z330" s="25">
        <f>T330-V330</f>
        <v/>
      </c>
      <c r="AA330" s="25">
        <f>U330-W330</f>
        <v/>
      </c>
      <c r="AB330" s="25">
        <f>IF(Config!$B$7&gt;0,(V330/Config!$B$7)*Config!$B$4,0)</f>
        <v/>
      </c>
      <c r="AC330" s="25">
        <f>IF(Config!$B$7&gt;0,(W330/Config!$B$7)*Config!$B$4,0)</f>
        <v/>
      </c>
    </row>
    <row r="331" hidden="1" outlineLevel="1">
      <c r="A331" s="22" t="inlineStr">
        <is>
          <t>May</t>
        </is>
      </c>
      <c r="B331" s="22" t="n">
        <v>2026</v>
      </c>
      <c r="C331" s="22" t="inlineStr">
        <is>
          <t>29-04-2026</t>
        </is>
      </c>
      <c r="D331" s="23" t="n">
        <v>0.5300810185185185</v>
      </c>
      <c r="E331" s="22" t="inlineStr">
        <is>
          <t>Almonds_1-1750</t>
        </is>
      </c>
      <c r="F331" s="22" t="inlineStr">
        <is>
          <t>FG</t>
        </is>
      </c>
      <c r="G331" s="22" t="inlineStr">
        <is>
          <t>Almonds</t>
        </is>
      </c>
      <c r="H331" s="22" t="inlineStr">
        <is>
          <t>Popular California Almonds Farmley Standee Pouch 500 g</t>
        </is>
      </c>
      <c r="I331" s="22" t="inlineStr">
        <is>
          <t>Popular California Almonds</t>
        </is>
      </c>
      <c r="J331" s="24" t="n">
        <v>0.5</v>
      </c>
      <c r="K331" s="24" t="n">
        <v>1500</v>
      </c>
      <c r="L331" s="22" t="inlineStr">
        <is>
          <t>Metro Cash &amp; Carry India Private Limited</t>
        </is>
      </c>
      <c r="M331" s="24" t="n">
        <v>750</v>
      </c>
      <c r="N331" s="22" t="inlineStr">
        <is>
          <t>Modern Trade</t>
        </is>
      </c>
      <c r="O331" s="22" t="inlineStr">
        <is>
          <t>Indore</t>
        </is>
      </c>
      <c r="P331" s="22" t="inlineStr">
        <is>
          <t>KVI</t>
        </is>
      </c>
      <c r="Q331" s="22" t="inlineStr">
        <is>
          <t>Almonds</t>
        </is>
      </c>
      <c r="R331" s="25">
        <f>IF(Config!$B$4&gt;0,M331/Config!$B$4,0)</f>
        <v/>
      </c>
      <c r="S331" s="25">
        <f>IF(Config!$B$4&gt;0,K331/Config!$B$4,0)</f>
        <v/>
      </c>
      <c r="T331" s="25">
        <f>R331*Config!$B$7</f>
        <v/>
      </c>
      <c r="U331" s="25">
        <f>S331*Config!$B$7</f>
        <v/>
      </c>
      <c r="V331" s="25" t="n">
        <v>392</v>
      </c>
      <c r="W331" s="25" t="n">
        <v>784</v>
      </c>
      <c r="X331" s="26">
        <f>IF(T331&gt;0,V331/T331,0)</f>
        <v/>
      </c>
      <c r="Y331" s="26">
        <f>IF(U331&gt;0,W331/U331,0)</f>
        <v/>
      </c>
      <c r="Z331" s="25">
        <f>T331-V331</f>
        <v/>
      </c>
      <c r="AA331" s="25">
        <f>U331-W331</f>
        <v/>
      </c>
      <c r="AB331" s="25">
        <f>IF(Config!$B$7&gt;0,(V331/Config!$B$7)*Config!$B$4,0)</f>
        <v/>
      </c>
      <c r="AC331" s="25">
        <f>IF(Config!$B$7&gt;0,(W331/Config!$B$7)*Config!$B$4,0)</f>
        <v/>
      </c>
    </row>
    <row r="332" hidden="1" outlineLevel="1">
      <c r="A332" s="22" t="inlineStr">
        <is>
          <t>May</t>
        </is>
      </c>
      <c r="B332" s="22" t="n">
        <v>2026</v>
      </c>
      <c r="C332" s="22" t="inlineStr">
        <is>
          <t>29-04-2026</t>
        </is>
      </c>
      <c r="D332" s="23" t="n">
        <v>0.6202777777777778</v>
      </c>
      <c r="E332" s="22" t="inlineStr">
        <is>
          <t>Almonds_1-1991</t>
        </is>
      </c>
      <c r="F332" s="22" t="inlineStr">
        <is>
          <t>FG</t>
        </is>
      </c>
      <c r="G332" s="22" t="inlineStr">
        <is>
          <t>Almonds</t>
        </is>
      </c>
      <c r="H332" s="22" t="inlineStr">
        <is>
          <t>Premium California Almonds Farmley Standee Pouch 1 Kg</t>
        </is>
      </c>
      <c r="I332" s="22" t="inlineStr">
        <is>
          <t>Premium California Almonds</t>
        </is>
      </c>
      <c r="J332" s="24" t="n">
        <v>1</v>
      </c>
      <c r="K332" s="24" t="n">
        <v>174</v>
      </c>
      <c r="L332" s="22" t="inlineStr">
        <is>
          <t>Amazon B2C (E-commerce)</t>
        </is>
      </c>
      <c r="M332" s="24" t="n">
        <v>174</v>
      </c>
      <c r="N332" s="22" t="inlineStr">
        <is>
          <t>E-Commerce Dropship</t>
        </is>
      </c>
      <c r="O332" s="22" t="inlineStr">
        <is>
          <t>Indore</t>
        </is>
      </c>
      <c r="P332" s="22" t="inlineStr">
        <is>
          <t>KVI</t>
        </is>
      </c>
      <c r="Q332" s="22" t="inlineStr"/>
      <c r="R332" s="25">
        <f>IF(Config!$B$4&gt;0,M332/Config!$B$4,0)</f>
        <v/>
      </c>
      <c r="S332" s="25">
        <f>IF(Config!$B$4&gt;0,K332/Config!$B$4,0)</f>
        <v/>
      </c>
      <c r="T332" s="25">
        <f>R332*Config!$B$7</f>
        <v/>
      </c>
      <c r="U332" s="25">
        <f>S332*Config!$B$7</f>
        <v/>
      </c>
      <c r="V332" s="25" t="n">
        <v>0</v>
      </c>
      <c r="W332" s="25" t="n">
        <v>0</v>
      </c>
      <c r="X332" s="26">
        <f>IF(T332&gt;0,V332/T332,0)</f>
        <v/>
      </c>
      <c r="Y332" s="26">
        <f>IF(U332&gt;0,W332/U332,0)</f>
        <v/>
      </c>
      <c r="Z332" s="25">
        <f>T332-V332</f>
        <v/>
      </c>
      <c r="AA332" s="25">
        <f>U332-W332</f>
        <v/>
      </c>
      <c r="AB332" s="25">
        <f>IF(Config!$B$7&gt;0,(V332/Config!$B$7)*Config!$B$4,0)</f>
        <v/>
      </c>
      <c r="AC332" s="25">
        <f>IF(Config!$B$7&gt;0,(W332/Config!$B$7)*Config!$B$4,0)</f>
        <v/>
      </c>
    </row>
    <row r="333" hidden="1" outlineLevel="1">
      <c r="A333" s="22" t="inlineStr">
        <is>
          <t>May</t>
        </is>
      </c>
      <c r="B333" s="22" t="n">
        <v>2026</v>
      </c>
      <c r="C333" s="22" t="inlineStr">
        <is>
          <t>29-04-2026</t>
        </is>
      </c>
      <c r="D333" s="23" t="n">
        <v>0.6203472222222223</v>
      </c>
      <c r="E333" s="22" t="inlineStr">
        <is>
          <t>Almonds_1-1992</t>
        </is>
      </c>
      <c r="F333" s="22" t="inlineStr">
        <is>
          <t>FG</t>
        </is>
      </c>
      <c r="G333" s="22" t="inlineStr">
        <is>
          <t>Almonds</t>
        </is>
      </c>
      <c r="H333" s="22" t="inlineStr">
        <is>
          <t>Premium California Almonds Farmley Standee Pouch 250 g</t>
        </is>
      </c>
      <c r="I333" s="22" t="inlineStr">
        <is>
          <t>Premium California Almonds</t>
        </is>
      </c>
      <c r="J333" s="24" t="n">
        <v>0.25</v>
      </c>
      <c r="K333" s="24" t="n">
        <v>500</v>
      </c>
      <c r="L333" s="22" t="inlineStr">
        <is>
          <t>Amazon B2C (E-commerce)</t>
        </is>
      </c>
      <c r="M333" s="24" t="n">
        <v>125</v>
      </c>
      <c r="N333" s="22" t="inlineStr">
        <is>
          <t>E-Commerce Dropship</t>
        </is>
      </c>
      <c r="O333" s="22" t="inlineStr">
        <is>
          <t>Indore</t>
        </is>
      </c>
      <c r="P333" s="22" t="inlineStr">
        <is>
          <t>KVI</t>
        </is>
      </c>
      <c r="Q333" s="22" t="inlineStr">
        <is>
          <t>Almonds</t>
        </is>
      </c>
      <c r="R333" s="25">
        <f>IF(Config!$B$4&gt;0,M333/Config!$B$4,0)</f>
        <v/>
      </c>
      <c r="S333" s="25">
        <f>IF(Config!$B$4&gt;0,K333/Config!$B$4,0)</f>
        <v/>
      </c>
      <c r="T333" s="25">
        <f>R333*Config!$B$7</f>
        <v/>
      </c>
      <c r="U333" s="25">
        <f>S333*Config!$B$7</f>
        <v/>
      </c>
      <c r="V333" s="25" t="n">
        <v>0</v>
      </c>
      <c r="W333" s="25" t="n">
        <v>0</v>
      </c>
      <c r="X333" s="26">
        <f>IF(T333&gt;0,V333/T333,0)</f>
        <v/>
      </c>
      <c r="Y333" s="26">
        <f>IF(U333&gt;0,W333/U333,0)</f>
        <v/>
      </c>
      <c r="Z333" s="25">
        <f>T333-V333</f>
        <v/>
      </c>
      <c r="AA333" s="25">
        <f>U333-W333</f>
        <v/>
      </c>
      <c r="AB333" s="25">
        <f>IF(Config!$B$7&gt;0,(V333/Config!$B$7)*Config!$B$4,0)</f>
        <v/>
      </c>
      <c r="AC333" s="25">
        <f>IF(Config!$B$7&gt;0,(W333/Config!$B$7)*Config!$B$4,0)</f>
        <v/>
      </c>
    </row>
    <row r="334" hidden="1" outlineLevel="1">
      <c r="A334" s="22" t="inlineStr">
        <is>
          <t>May</t>
        </is>
      </c>
      <c r="B334" s="22" t="n">
        <v>2026</v>
      </c>
      <c r="C334" s="22" t="inlineStr">
        <is>
          <t>27-04-2026</t>
        </is>
      </c>
      <c r="D334" s="23" t="n">
        <v>0.7256018518518519</v>
      </c>
      <c r="E334" s="22" t="inlineStr">
        <is>
          <t>Almonds_1-1991</t>
        </is>
      </c>
      <c r="F334" s="22" t="inlineStr">
        <is>
          <t>FG</t>
        </is>
      </c>
      <c r="G334" s="22" t="inlineStr">
        <is>
          <t>Almonds</t>
        </is>
      </c>
      <c r="H334" s="22" t="inlineStr">
        <is>
          <t>Premium California Almonds Farmley Standee Pouch 1 Kg</t>
        </is>
      </c>
      <c r="I334" s="22" t="inlineStr">
        <is>
          <t>Premium California Almonds</t>
        </is>
      </c>
      <c r="J334" s="24" t="n">
        <v>1</v>
      </c>
      <c r="K334" s="24" t="n">
        <v>0</v>
      </c>
      <c r="L334" s="22" t="inlineStr">
        <is>
          <t>Nutritap Technologies Private Limited</t>
        </is>
      </c>
      <c r="M334" s="24" t="n">
        <v>0</v>
      </c>
      <c r="N334" s="22" t="inlineStr">
        <is>
          <t>Vending</t>
        </is>
      </c>
      <c r="O334" s="22" t="inlineStr">
        <is>
          <t>Indore</t>
        </is>
      </c>
      <c r="P334" s="22" t="inlineStr">
        <is>
          <t>KVI</t>
        </is>
      </c>
      <c r="Q334" s="22" t="inlineStr"/>
      <c r="R334" s="25">
        <f>IF(Config!$B$4&gt;0,M334/Config!$B$4,0)</f>
        <v/>
      </c>
      <c r="S334" s="25">
        <f>IF(Config!$B$4&gt;0,K334/Config!$B$4,0)</f>
        <v/>
      </c>
      <c r="T334" s="25">
        <f>R334*Config!$B$7</f>
        <v/>
      </c>
      <c r="U334" s="25">
        <f>S334*Config!$B$7</f>
        <v/>
      </c>
      <c r="V334" s="25" t="n">
        <v>0</v>
      </c>
      <c r="W334" s="25" t="n">
        <v>0</v>
      </c>
      <c r="X334" s="26">
        <f>IF(T334&gt;0,V334/T334,0)</f>
        <v/>
      </c>
      <c r="Y334" s="26">
        <f>IF(U334&gt;0,W334/U334,0)</f>
        <v/>
      </c>
      <c r="Z334" s="25">
        <f>T334-V334</f>
        <v/>
      </c>
      <c r="AA334" s="25">
        <f>U334-W334</f>
        <v/>
      </c>
      <c r="AB334" s="25">
        <f>IF(Config!$B$7&gt;0,(V334/Config!$B$7)*Config!$B$4,0)</f>
        <v/>
      </c>
      <c r="AC334" s="25">
        <f>IF(Config!$B$7&gt;0,(W334/Config!$B$7)*Config!$B$4,0)</f>
        <v/>
      </c>
    </row>
    <row r="335" hidden="1" outlineLevel="1">
      <c r="A335" s="22" t="inlineStr">
        <is>
          <t>May</t>
        </is>
      </c>
      <c r="B335" s="22" t="n">
        <v>2026</v>
      </c>
      <c r="C335" s="22" t="inlineStr">
        <is>
          <t>27-04-2026</t>
        </is>
      </c>
      <c r="D335" s="23" t="n">
        <v>0.7256018518518519</v>
      </c>
      <c r="E335" s="22" t="inlineStr">
        <is>
          <t>Almonds_1-1991</t>
        </is>
      </c>
      <c r="F335" s="22" t="inlineStr">
        <is>
          <t>FG</t>
        </is>
      </c>
      <c r="G335" s="22" t="inlineStr">
        <is>
          <t>Almonds</t>
        </is>
      </c>
      <c r="H335" s="22" t="inlineStr">
        <is>
          <t>Premium California Almonds Farmley Standee Pouch 1 Kg</t>
        </is>
      </c>
      <c r="I335" s="22" t="inlineStr">
        <is>
          <t>Premium California Almonds</t>
        </is>
      </c>
      <c r="J335" s="24" t="n">
        <v>1</v>
      </c>
      <c r="K335" s="24" t="n">
        <v>0</v>
      </c>
      <c r="L335" s="22" t="inlineStr">
        <is>
          <t>Vendiman Private Limited</t>
        </is>
      </c>
      <c r="M335" s="24" t="n">
        <v>0</v>
      </c>
      <c r="N335" s="22" t="inlineStr">
        <is>
          <t>Vending</t>
        </is>
      </c>
      <c r="O335" s="22" t="inlineStr">
        <is>
          <t>Indore</t>
        </is>
      </c>
      <c r="P335" s="22" t="inlineStr">
        <is>
          <t>KVI</t>
        </is>
      </c>
      <c r="Q335" s="22" t="inlineStr"/>
      <c r="R335" s="25">
        <f>IF(Config!$B$4&gt;0,M335/Config!$B$4,0)</f>
        <v/>
      </c>
      <c r="S335" s="25">
        <f>IF(Config!$B$4&gt;0,K335/Config!$B$4,0)</f>
        <v/>
      </c>
      <c r="T335" s="25">
        <f>R335*Config!$B$7</f>
        <v/>
      </c>
      <c r="U335" s="25">
        <f>S335*Config!$B$7</f>
        <v/>
      </c>
      <c r="V335" s="25" t="n">
        <v>0</v>
      </c>
      <c r="W335" s="25" t="n">
        <v>0</v>
      </c>
      <c r="X335" s="26">
        <f>IF(T335&gt;0,V335/T335,0)</f>
        <v/>
      </c>
      <c r="Y335" s="26">
        <f>IF(U335&gt;0,W335/U335,0)</f>
        <v/>
      </c>
      <c r="Z335" s="25">
        <f>T335-V335</f>
        <v/>
      </c>
      <c r="AA335" s="25">
        <f>U335-W335</f>
        <v/>
      </c>
      <c r="AB335" s="25">
        <f>IF(Config!$B$7&gt;0,(V335/Config!$B$7)*Config!$B$4,0)</f>
        <v/>
      </c>
      <c r="AC335" s="25">
        <f>IF(Config!$B$7&gt;0,(W335/Config!$B$7)*Config!$B$4,0)</f>
        <v/>
      </c>
    </row>
    <row r="336" hidden="1" outlineLevel="1">
      <c r="A336" s="22" t="inlineStr">
        <is>
          <t>May</t>
        </is>
      </c>
      <c r="B336" s="22" t="n">
        <v>2026</v>
      </c>
      <c r="C336" s="22" t="inlineStr">
        <is>
          <t>27-04-2026</t>
        </is>
      </c>
      <c r="D336" s="23" t="n">
        <v>0.725625</v>
      </c>
      <c r="E336" s="22" t="inlineStr">
        <is>
          <t>Almonds_1-2933</t>
        </is>
      </c>
      <c r="F336" s="22" t="inlineStr">
        <is>
          <t>FG</t>
        </is>
      </c>
      <c r="G336" s="22" t="inlineStr">
        <is>
          <t>Almonds</t>
        </is>
      </c>
      <c r="H336" s="22" t="inlineStr">
        <is>
          <t>Popular Almond Farmley Standee Pouch 60g</t>
        </is>
      </c>
      <c r="I336" s="22" t="inlineStr">
        <is>
          <t>Popular California Almonds</t>
        </is>
      </c>
      <c r="J336" s="24" t="n">
        <v>0.06</v>
      </c>
      <c r="K336" s="24" t="n">
        <v>150</v>
      </c>
      <c r="L336" s="22" t="inlineStr">
        <is>
          <t>Instant Retail India Limited</t>
        </is>
      </c>
      <c r="M336" s="24" t="n">
        <v>9</v>
      </c>
      <c r="N336" s="22" t="inlineStr">
        <is>
          <t>Vending</t>
        </is>
      </c>
      <c r="O336" s="22" t="inlineStr">
        <is>
          <t>Indore</t>
        </is>
      </c>
      <c r="P336" s="22" t="inlineStr">
        <is>
          <t>KVI</t>
        </is>
      </c>
      <c r="Q336" s="22" t="inlineStr"/>
      <c r="R336" s="25">
        <f>IF(Config!$B$4&gt;0,M336/Config!$B$4,0)</f>
        <v/>
      </c>
      <c r="S336" s="25">
        <f>IF(Config!$B$4&gt;0,K336/Config!$B$4,0)</f>
        <v/>
      </c>
      <c r="T336" s="25">
        <f>R336*Config!$B$7</f>
        <v/>
      </c>
      <c r="U336" s="25">
        <f>S336*Config!$B$7</f>
        <v/>
      </c>
      <c r="V336" s="25" t="n">
        <v>0</v>
      </c>
      <c r="W336" s="25" t="n">
        <v>0</v>
      </c>
      <c r="X336" s="26">
        <f>IF(T336&gt;0,V336/T336,0)</f>
        <v/>
      </c>
      <c r="Y336" s="26">
        <f>IF(U336&gt;0,W336/U336,0)</f>
        <v/>
      </c>
      <c r="Z336" s="25">
        <f>T336-V336</f>
        <v/>
      </c>
      <c r="AA336" s="25">
        <f>U336-W336</f>
        <v/>
      </c>
      <c r="AB336" s="25">
        <f>IF(Config!$B$7&gt;0,(V336/Config!$B$7)*Config!$B$4,0)</f>
        <v/>
      </c>
      <c r="AC336" s="25">
        <f>IF(Config!$B$7&gt;0,(W336/Config!$B$7)*Config!$B$4,0)</f>
        <v/>
      </c>
    </row>
    <row r="337" hidden="1" outlineLevel="1">
      <c r="A337" s="22" t="inlineStr">
        <is>
          <t>May</t>
        </is>
      </c>
      <c r="B337" s="22" t="n">
        <v>2026</v>
      </c>
      <c r="C337" s="22" t="inlineStr">
        <is>
          <t>27-04-2026</t>
        </is>
      </c>
      <c r="D337" s="23" t="n">
        <v>0.7256481481481482</v>
      </c>
      <c r="E337" s="22" t="inlineStr">
        <is>
          <t>Almonds_1-1992</t>
        </is>
      </c>
      <c r="F337" s="22" t="inlineStr">
        <is>
          <t>FG</t>
        </is>
      </c>
      <c r="G337" s="22" t="inlineStr">
        <is>
          <t>Almonds</t>
        </is>
      </c>
      <c r="H337" s="22" t="inlineStr">
        <is>
          <t>Premium California Almonds Farmley Standee Pouch 250 g</t>
        </is>
      </c>
      <c r="I337" s="22" t="inlineStr">
        <is>
          <t>Premium California Almonds</t>
        </is>
      </c>
      <c r="J337" s="24" t="n">
        <v>0.25</v>
      </c>
      <c r="K337" s="24" t="n">
        <v>60</v>
      </c>
      <c r="L337" s="22" t="inlineStr">
        <is>
          <t>Sodexo India Services Private Limited</t>
        </is>
      </c>
      <c r="M337" s="24" t="n">
        <v>15</v>
      </c>
      <c r="N337" s="22" t="inlineStr">
        <is>
          <t>HoReCa</t>
        </is>
      </c>
      <c r="O337" s="22" t="inlineStr">
        <is>
          <t>Indore</t>
        </is>
      </c>
      <c r="P337" s="22" t="inlineStr">
        <is>
          <t>KVI</t>
        </is>
      </c>
      <c r="Q337" s="22" t="inlineStr">
        <is>
          <t>Almonds</t>
        </is>
      </c>
      <c r="R337" s="25">
        <f>IF(Config!$B$4&gt;0,M337/Config!$B$4,0)</f>
        <v/>
      </c>
      <c r="S337" s="25">
        <f>IF(Config!$B$4&gt;0,K337/Config!$B$4,0)</f>
        <v/>
      </c>
      <c r="T337" s="25">
        <f>R337*Config!$B$7</f>
        <v/>
      </c>
      <c r="U337" s="25">
        <f>S337*Config!$B$7</f>
        <v/>
      </c>
      <c r="V337" s="25" t="n">
        <v>0</v>
      </c>
      <c r="W337" s="25" t="n">
        <v>0</v>
      </c>
      <c r="X337" s="26">
        <f>IF(T337&gt;0,V337/T337,0)</f>
        <v/>
      </c>
      <c r="Y337" s="26">
        <f>IF(U337&gt;0,W337/U337,0)</f>
        <v/>
      </c>
      <c r="Z337" s="25">
        <f>T337-V337</f>
        <v/>
      </c>
      <c r="AA337" s="25">
        <f>U337-W337</f>
        <v/>
      </c>
      <c r="AB337" s="25">
        <f>IF(Config!$B$7&gt;0,(V337/Config!$B$7)*Config!$B$4,0)</f>
        <v/>
      </c>
      <c r="AC337" s="25">
        <f>IF(Config!$B$7&gt;0,(W337/Config!$B$7)*Config!$B$4,0)</f>
        <v/>
      </c>
    </row>
    <row r="338" hidden="1" outlineLevel="1">
      <c r="A338" s="22" t="inlineStr">
        <is>
          <t>May</t>
        </is>
      </c>
      <c r="B338" s="22" t="n">
        <v>2026</v>
      </c>
      <c r="C338" s="22" t="inlineStr">
        <is>
          <t>27-04-2026</t>
        </is>
      </c>
      <c r="D338" s="23" t="n">
        <v>0.7256481481481482</v>
      </c>
      <c r="E338" s="22" t="inlineStr">
        <is>
          <t>Almonds_1-1991</t>
        </is>
      </c>
      <c r="F338" s="22" t="inlineStr">
        <is>
          <t>FG</t>
        </is>
      </c>
      <c r="G338" s="22" t="inlineStr">
        <is>
          <t>Almonds</t>
        </is>
      </c>
      <c r="H338" s="22" t="inlineStr">
        <is>
          <t>Premium California Almonds Farmley Standee Pouch 1 Kg</t>
        </is>
      </c>
      <c r="I338" s="22" t="inlineStr">
        <is>
          <t>Premium California Almonds</t>
        </is>
      </c>
      <c r="J338" s="24" t="n">
        <v>1</v>
      </c>
      <c r="K338" s="24" t="n">
        <v>24</v>
      </c>
      <c r="L338" s="22" t="inlineStr">
        <is>
          <t>Sodexo India Services Private Limited</t>
        </is>
      </c>
      <c r="M338" s="24" t="n">
        <v>24</v>
      </c>
      <c r="N338" s="22" t="inlineStr">
        <is>
          <t>HoReCa</t>
        </is>
      </c>
      <c r="O338" s="22" t="inlineStr">
        <is>
          <t>Indore</t>
        </is>
      </c>
      <c r="P338" s="22" t="inlineStr">
        <is>
          <t>KVI</t>
        </is>
      </c>
      <c r="Q338" s="22" t="inlineStr"/>
      <c r="R338" s="25">
        <f>IF(Config!$B$4&gt;0,M338/Config!$B$4,0)</f>
        <v/>
      </c>
      <c r="S338" s="25">
        <f>IF(Config!$B$4&gt;0,K338/Config!$B$4,0)</f>
        <v/>
      </c>
      <c r="T338" s="25">
        <f>R338*Config!$B$7</f>
        <v/>
      </c>
      <c r="U338" s="25">
        <f>S338*Config!$B$7</f>
        <v/>
      </c>
      <c r="V338" s="25" t="n">
        <v>0</v>
      </c>
      <c r="W338" s="25" t="n">
        <v>0</v>
      </c>
      <c r="X338" s="26">
        <f>IF(T338&gt;0,V338/T338,0)</f>
        <v/>
      </c>
      <c r="Y338" s="26">
        <f>IF(U338&gt;0,W338/U338,0)</f>
        <v/>
      </c>
      <c r="Z338" s="25">
        <f>T338-V338</f>
        <v/>
      </c>
      <c r="AA338" s="25">
        <f>U338-W338</f>
        <v/>
      </c>
      <c r="AB338" s="25">
        <f>IF(Config!$B$7&gt;0,(V338/Config!$B$7)*Config!$B$4,0)</f>
        <v/>
      </c>
      <c r="AC338" s="25">
        <f>IF(Config!$B$7&gt;0,(W338/Config!$B$7)*Config!$B$4,0)</f>
        <v/>
      </c>
    </row>
    <row r="339" hidden="1" outlineLevel="1">
      <c r="A339" s="22" t="inlineStr">
        <is>
          <t>May</t>
        </is>
      </c>
      <c r="B339" s="22" t="n">
        <v>2026</v>
      </c>
      <c r="C339" s="22" t="inlineStr">
        <is>
          <t>27-04-2026</t>
        </is>
      </c>
      <c r="D339" s="23" t="n">
        <v>0.8300115740740741</v>
      </c>
      <c r="E339" s="22" t="inlineStr">
        <is>
          <t>Almonds_1-196</t>
        </is>
      </c>
      <c r="F339" s="22" t="inlineStr">
        <is>
          <t>FG</t>
        </is>
      </c>
      <c r="G339" s="22" t="inlineStr">
        <is>
          <t>Almonds</t>
        </is>
      </c>
      <c r="H339" s="22" t="inlineStr">
        <is>
          <t>Popular California Almonds Farmley Standee Pouch 1 kg</t>
        </is>
      </c>
      <c r="I339" s="22" t="inlineStr">
        <is>
          <t>Popular California Almonds</t>
        </is>
      </c>
      <c r="J339" s="24" t="n">
        <v>1</v>
      </c>
      <c r="K339" s="24" t="n">
        <v>100</v>
      </c>
      <c r="L339" s="22" t="inlineStr">
        <is>
          <t>GT Retail</t>
        </is>
      </c>
      <c r="M339" s="24" t="n">
        <v>100</v>
      </c>
      <c r="N339" s="22" t="inlineStr">
        <is>
          <t>Category A</t>
        </is>
      </c>
      <c r="O339" s="22" t="inlineStr">
        <is>
          <t>Indore</t>
        </is>
      </c>
      <c r="P339" s="22" t="inlineStr">
        <is>
          <t>KVI</t>
        </is>
      </c>
      <c r="Q339" s="22" t="inlineStr">
        <is>
          <t>Almonds</t>
        </is>
      </c>
      <c r="R339" s="25">
        <f>IF(Config!$B$4&gt;0,M339/Config!$B$4,0)</f>
        <v/>
      </c>
      <c r="S339" s="25">
        <f>IF(Config!$B$4&gt;0,K339/Config!$B$4,0)</f>
        <v/>
      </c>
      <c r="T339" s="25">
        <f>R339*Config!$B$7</f>
        <v/>
      </c>
      <c r="U339" s="25">
        <f>S339*Config!$B$7</f>
        <v/>
      </c>
      <c r="V339" s="25" t="n">
        <v>0</v>
      </c>
      <c r="W339" s="25" t="n">
        <v>0</v>
      </c>
      <c r="X339" s="26">
        <f>IF(T339&gt;0,V339/T339,0)</f>
        <v/>
      </c>
      <c r="Y339" s="26">
        <f>IF(U339&gt;0,W339/U339,0)</f>
        <v/>
      </c>
      <c r="Z339" s="25">
        <f>T339-V339</f>
        <v/>
      </c>
      <c r="AA339" s="25">
        <f>U339-W339</f>
        <v/>
      </c>
      <c r="AB339" s="25">
        <f>IF(Config!$B$7&gt;0,(V339/Config!$B$7)*Config!$B$4,0)</f>
        <v/>
      </c>
      <c r="AC339" s="25">
        <f>IF(Config!$B$7&gt;0,(W339/Config!$B$7)*Config!$B$4,0)</f>
        <v/>
      </c>
    </row>
    <row r="340" hidden="1" outlineLevel="1">
      <c r="A340" s="22" t="inlineStr">
        <is>
          <t>May</t>
        </is>
      </c>
      <c r="B340" s="22" t="n">
        <v>2026</v>
      </c>
      <c r="C340" s="22" t="inlineStr">
        <is>
          <t>27-04-2026</t>
        </is>
      </c>
      <c r="D340" s="23" t="n">
        <v>0.8300115740740741</v>
      </c>
      <c r="E340" s="22" t="inlineStr">
        <is>
          <t>Almonds_1-1992</t>
        </is>
      </c>
      <c r="F340" s="22" t="inlineStr">
        <is>
          <t>FG</t>
        </is>
      </c>
      <c r="G340" s="22" t="inlineStr">
        <is>
          <t>Almonds</t>
        </is>
      </c>
      <c r="H340" s="22" t="inlineStr">
        <is>
          <t>Premium California Almonds Farmley Standee Pouch 250 g</t>
        </is>
      </c>
      <c r="I340" s="22" t="inlineStr">
        <is>
          <t>Premium California Almonds</t>
        </is>
      </c>
      <c r="J340" s="24" t="n">
        <v>0.25</v>
      </c>
      <c r="K340" s="24" t="n">
        <v>2511</v>
      </c>
      <c r="L340" s="22" t="inlineStr">
        <is>
          <t>GT Retail</t>
        </is>
      </c>
      <c r="M340" s="24" t="n">
        <v>627.75</v>
      </c>
      <c r="N340" s="22" t="inlineStr">
        <is>
          <t>Category A</t>
        </is>
      </c>
      <c r="O340" s="22" t="inlineStr">
        <is>
          <t>Indore</t>
        </is>
      </c>
      <c r="P340" s="22" t="inlineStr">
        <is>
          <t>KVI</t>
        </is>
      </c>
      <c r="Q340" s="22" t="inlineStr">
        <is>
          <t>Almonds</t>
        </is>
      </c>
      <c r="R340" s="25">
        <f>IF(Config!$B$4&gt;0,M340/Config!$B$4,0)</f>
        <v/>
      </c>
      <c r="S340" s="25">
        <f>IF(Config!$B$4&gt;0,K340/Config!$B$4,0)</f>
        <v/>
      </c>
      <c r="T340" s="25">
        <f>R340*Config!$B$7</f>
        <v/>
      </c>
      <c r="U340" s="25">
        <f>S340*Config!$B$7</f>
        <v/>
      </c>
      <c r="V340" s="25" t="n">
        <v>127.5</v>
      </c>
      <c r="W340" s="25" t="n">
        <v>510</v>
      </c>
      <c r="X340" s="26">
        <f>IF(T340&gt;0,V340/T340,0)</f>
        <v/>
      </c>
      <c r="Y340" s="26">
        <f>IF(U340&gt;0,W340/U340,0)</f>
        <v/>
      </c>
      <c r="Z340" s="25">
        <f>T340-V340</f>
        <v/>
      </c>
      <c r="AA340" s="25">
        <f>U340-W340</f>
        <v/>
      </c>
      <c r="AB340" s="25">
        <f>IF(Config!$B$7&gt;0,(V340/Config!$B$7)*Config!$B$4,0)</f>
        <v/>
      </c>
      <c r="AC340" s="25">
        <f>IF(Config!$B$7&gt;0,(W340/Config!$B$7)*Config!$B$4,0)</f>
        <v/>
      </c>
    </row>
    <row r="341" hidden="1" outlineLevel="1">
      <c r="A341" s="22" t="inlineStr">
        <is>
          <t>May</t>
        </is>
      </c>
      <c r="B341" s="22" t="n">
        <v>2026</v>
      </c>
      <c r="C341" s="22" t="inlineStr">
        <is>
          <t>27-04-2026</t>
        </is>
      </c>
      <c r="D341" s="23" t="n">
        <v>0.8300347222222222</v>
      </c>
      <c r="E341" s="22" t="inlineStr">
        <is>
          <t>Almonds_1-194</t>
        </is>
      </c>
      <c r="F341" s="22" t="inlineStr">
        <is>
          <t>FG</t>
        </is>
      </c>
      <c r="G341" s="22" t="inlineStr">
        <is>
          <t>Almonds</t>
        </is>
      </c>
      <c r="H341" s="22" t="inlineStr">
        <is>
          <t>Popular California Almonds Farmley Standee Pouch 250 g</t>
        </is>
      </c>
      <c r="I341" s="22" t="inlineStr">
        <is>
          <t>Popular California Almonds</t>
        </is>
      </c>
      <c r="J341" s="24" t="n">
        <v>0.25</v>
      </c>
      <c r="K341" s="24" t="n">
        <v>400</v>
      </c>
      <c r="L341" s="22" t="inlineStr">
        <is>
          <t>GT Retail</t>
        </is>
      </c>
      <c r="M341" s="24" t="n">
        <v>100</v>
      </c>
      <c r="N341" s="22" t="inlineStr">
        <is>
          <t>Category A</t>
        </is>
      </c>
      <c r="O341" s="22" t="inlineStr">
        <is>
          <t>Indore</t>
        </is>
      </c>
      <c r="P341" s="22" t="inlineStr">
        <is>
          <t>KVI</t>
        </is>
      </c>
      <c r="Q341" s="22" t="inlineStr">
        <is>
          <t>Almonds</t>
        </is>
      </c>
      <c r="R341" s="25">
        <f>IF(Config!$B$4&gt;0,M341/Config!$B$4,0)</f>
        <v/>
      </c>
      <c r="S341" s="25">
        <f>IF(Config!$B$4&gt;0,K341/Config!$B$4,0)</f>
        <v/>
      </c>
      <c r="T341" s="25">
        <f>R341*Config!$B$7</f>
        <v/>
      </c>
      <c r="U341" s="25">
        <f>S341*Config!$B$7</f>
        <v/>
      </c>
      <c r="V341" s="25" t="n">
        <v>24</v>
      </c>
      <c r="W341" s="25" t="n">
        <v>96</v>
      </c>
      <c r="X341" s="26">
        <f>IF(T341&gt;0,V341/T341,0)</f>
        <v/>
      </c>
      <c r="Y341" s="26">
        <f>IF(U341&gt;0,W341/U341,0)</f>
        <v/>
      </c>
      <c r="Z341" s="25">
        <f>T341-V341</f>
        <v/>
      </c>
      <c r="AA341" s="25">
        <f>U341-W341</f>
        <v/>
      </c>
      <c r="AB341" s="25">
        <f>IF(Config!$B$7&gt;0,(V341/Config!$B$7)*Config!$B$4,0)</f>
        <v/>
      </c>
      <c r="AC341" s="25">
        <f>IF(Config!$B$7&gt;0,(W341/Config!$B$7)*Config!$B$4,0)</f>
        <v/>
      </c>
    </row>
    <row r="342" hidden="1" outlineLevel="1">
      <c r="A342" s="22" t="inlineStr">
        <is>
          <t>May</t>
        </is>
      </c>
      <c r="B342" s="22" t="n">
        <v>2026</v>
      </c>
      <c r="C342" s="22" t="inlineStr">
        <is>
          <t>27-04-2026</t>
        </is>
      </c>
      <c r="D342" s="23" t="n">
        <v>0.8300578703703704</v>
      </c>
      <c r="E342" s="22" t="inlineStr">
        <is>
          <t>Almonds_1-2933</t>
        </is>
      </c>
      <c r="F342" s="22" t="inlineStr">
        <is>
          <t>FG</t>
        </is>
      </c>
      <c r="G342" s="22" t="inlineStr">
        <is>
          <t>Almonds</t>
        </is>
      </c>
      <c r="H342" s="22" t="inlineStr">
        <is>
          <t>Popular Almond Farmley Standee Pouch 60g</t>
        </is>
      </c>
      <c r="I342" s="22" t="inlineStr">
        <is>
          <t>Popular California Almonds</t>
        </is>
      </c>
      <c r="J342" s="24" t="n">
        <v>0.06</v>
      </c>
      <c r="K342" s="24" t="n">
        <v>937</v>
      </c>
      <c r="L342" s="22" t="inlineStr">
        <is>
          <t>GT Retail</t>
        </is>
      </c>
      <c r="M342" s="24" t="n">
        <v>56.22</v>
      </c>
      <c r="N342" s="22" t="inlineStr">
        <is>
          <t>Category A</t>
        </is>
      </c>
      <c r="O342" s="22" t="inlineStr">
        <is>
          <t>Indore</t>
        </is>
      </c>
      <c r="P342" s="22" t="inlineStr">
        <is>
          <t>KVI</t>
        </is>
      </c>
      <c r="Q342" s="22" t="inlineStr"/>
      <c r="R342" s="25">
        <f>IF(Config!$B$4&gt;0,M342/Config!$B$4,0)</f>
        <v/>
      </c>
      <c r="S342" s="25">
        <f>IF(Config!$B$4&gt;0,K342/Config!$B$4,0)</f>
        <v/>
      </c>
      <c r="T342" s="25">
        <f>R342*Config!$B$7</f>
        <v/>
      </c>
      <c r="U342" s="25">
        <f>S342*Config!$B$7</f>
        <v/>
      </c>
      <c r="V342" s="25" t="n">
        <v>0</v>
      </c>
      <c r="W342" s="25" t="n">
        <v>0</v>
      </c>
      <c r="X342" s="26">
        <f>IF(T342&gt;0,V342/T342,0)</f>
        <v/>
      </c>
      <c r="Y342" s="26">
        <f>IF(U342&gt;0,W342/U342,0)</f>
        <v/>
      </c>
      <c r="Z342" s="25">
        <f>T342-V342</f>
        <v/>
      </c>
      <c r="AA342" s="25">
        <f>U342-W342</f>
        <v/>
      </c>
      <c r="AB342" s="25">
        <f>IF(Config!$B$7&gt;0,(V342/Config!$B$7)*Config!$B$4,0)</f>
        <v/>
      </c>
      <c r="AC342" s="25">
        <f>IF(Config!$B$7&gt;0,(W342/Config!$B$7)*Config!$B$4,0)</f>
        <v/>
      </c>
    </row>
    <row r="343" hidden="1" outlineLevel="1">
      <c r="A343" s="22" t="inlineStr">
        <is>
          <t>May</t>
        </is>
      </c>
      <c r="B343" s="22" t="n">
        <v>2026</v>
      </c>
      <c r="C343" s="22" t="inlineStr">
        <is>
          <t>25-04-2026</t>
        </is>
      </c>
      <c r="D343" s="23" t="n">
        <v>0.594386574074074</v>
      </c>
      <c r="E343" s="22" t="inlineStr">
        <is>
          <t>Almonds_1-196</t>
        </is>
      </c>
      <c r="F343" s="22" t="inlineStr">
        <is>
          <t>FG</t>
        </is>
      </c>
      <c r="G343" s="22" t="inlineStr">
        <is>
          <t>Almonds</t>
        </is>
      </c>
      <c r="H343" s="22" t="inlineStr">
        <is>
          <t>Popular California Almonds Farmley Standee Pouch 1 kg</t>
        </is>
      </c>
      <c r="I343" s="22" t="inlineStr">
        <is>
          <t>Popular California Almonds</t>
        </is>
      </c>
      <c r="J343" s="24" t="n">
        <v>1</v>
      </c>
      <c r="K343" s="24" t="n">
        <v>6800</v>
      </c>
      <c r="L343" s="22" t="inlineStr">
        <is>
          <t>Flipkart India Private Limited</t>
        </is>
      </c>
      <c r="M343" s="24" t="n">
        <v>6800</v>
      </c>
      <c r="N343" s="22" t="inlineStr">
        <is>
          <t>E-Commerce</t>
        </is>
      </c>
      <c r="O343" s="22" t="inlineStr">
        <is>
          <t>Indore</t>
        </is>
      </c>
      <c r="P343" s="22" t="inlineStr">
        <is>
          <t>KVI</t>
        </is>
      </c>
      <c r="Q343" s="22" t="inlineStr">
        <is>
          <t>Almonds</t>
        </is>
      </c>
      <c r="R343" s="25">
        <f>IF(Config!$B$4&gt;0,M343/Config!$B$4,0)</f>
        <v/>
      </c>
      <c r="S343" s="25">
        <f>IF(Config!$B$4&gt;0,K343/Config!$B$4,0)</f>
        <v/>
      </c>
      <c r="T343" s="25">
        <f>R343*Config!$B$7</f>
        <v/>
      </c>
      <c r="U343" s="25">
        <f>S343*Config!$B$7</f>
        <v/>
      </c>
      <c r="V343" s="25" t="n">
        <v>6232</v>
      </c>
      <c r="W343" s="25" t="n">
        <v>6232</v>
      </c>
      <c r="X343" s="26">
        <f>IF(T343&gt;0,V343/T343,0)</f>
        <v/>
      </c>
      <c r="Y343" s="26">
        <f>IF(U343&gt;0,W343/U343,0)</f>
        <v/>
      </c>
      <c r="Z343" s="25">
        <f>T343-V343</f>
        <v/>
      </c>
      <c r="AA343" s="25">
        <f>U343-W343</f>
        <v/>
      </c>
      <c r="AB343" s="25">
        <f>IF(Config!$B$7&gt;0,(V343/Config!$B$7)*Config!$B$4,0)</f>
        <v/>
      </c>
      <c r="AC343" s="25">
        <f>IF(Config!$B$7&gt;0,(W343/Config!$B$7)*Config!$B$4,0)</f>
        <v/>
      </c>
    </row>
    <row r="344" hidden="1" outlineLevel="1">
      <c r="A344" s="22" t="inlineStr">
        <is>
          <t>May</t>
        </is>
      </c>
      <c r="B344" s="22" t="n">
        <v>2026</v>
      </c>
      <c r="C344" s="22" t="inlineStr">
        <is>
          <t>25-04-2026</t>
        </is>
      </c>
      <c r="D344" s="23" t="n">
        <v>0.594386574074074</v>
      </c>
      <c r="E344" s="22" t="inlineStr">
        <is>
          <t>Almonds_1-194</t>
        </is>
      </c>
      <c r="F344" s="22" t="inlineStr">
        <is>
          <t>FG</t>
        </is>
      </c>
      <c r="G344" s="22" t="inlineStr">
        <is>
          <t>Almonds</t>
        </is>
      </c>
      <c r="H344" s="22" t="inlineStr">
        <is>
          <t>Popular California Almonds Farmley Standee Pouch 250 g</t>
        </is>
      </c>
      <c r="I344" s="22" t="inlineStr">
        <is>
          <t>Popular California Almonds</t>
        </is>
      </c>
      <c r="J344" s="24" t="n">
        <v>0.25</v>
      </c>
      <c r="K344" s="24" t="n">
        <v>1200</v>
      </c>
      <c r="L344" s="22" t="inlineStr">
        <is>
          <t>Flipkart India Private Limited</t>
        </is>
      </c>
      <c r="M344" s="24" t="n">
        <v>300</v>
      </c>
      <c r="N344" s="22" t="inlineStr">
        <is>
          <t>E-Commerce</t>
        </is>
      </c>
      <c r="O344" s="22" t="inlineStr">
        <is>
          <t>Indore</t>
        </is>
      </c>
      <c r="P344" s="22" t="inlineStr">
        <is>
          <t>KVI</t>
        </is>
      </c>
      <c r="Q344" s="22" t="inlineStr">
        <is>
          <t>Almonds</t>
        </is>
      </c>
      <c r="R344" s="25">
        <f>IF(Config!$B$4&gt;0,M344/Config!$B$4,0)</f>
        <v/>
      </c>
      <c r="S344" s="25">
        <f>IF(Config!$B$4&gt;0,K344/Config!$B$4,0)</f>
        <v/>
      </c>
      <c r="T344" s="25">
        <f>R344*Config!$B$7</f>
        <v/>
      </c>
      <c r="U344" s="25">
        <f>S344*Config!$B$7</f>
        <v/>
      </c>
      <c r="V344" s="25" t="n">
        <v>54</v>
      </c>
      <c r="W344" s="25" t="n">
        <v>216</v>
      </c>
      <c r="X344" s="26">
        <f>IF(T344&gt;0,V344/T344,0)</f>
        <v/>
      </c>
      <c r="Y344" s="26">
        <f>IF(U344&gt;0,W344/U344,0)</f>
        <v/>
      </c>
      <c r="Z344" s="25">
        <f>T344-V344</f>
        <v/>
      </c>
      <c r="AA344" s="25">
        <f>U344-W344</f>
        <v/>
      </c>
      <c r="AB344" s="25">
        <f>IF(Config!$B$7&gt;0,(V344/Config!$B$7)*Config!$B$4,0)</f>
        <v/>
      </c>
      <c r="AC344" s="25">
        <f>IF(Config!$B$7&gt;0,(W344/Config!$B$7)*Config!$B$4,0)</f>
        <v/>
      </c>
    </row>
    <row r="345" hidden="1" outlineLevel="1">
      <c r="A345" s="22" t="inlineStr">
        <is>
          <t>May</t>
        </is>
      </c>
      <c r="B345" s="22" t="n">
        <v>2026</v>
      </c>
      <c r="C345" s="22" t="inlineStr">
        <is>
          <t>25-04-2026</t>
        </is>
      </c>
      <c r="D345" s="23" t="n">
        <v>0.594386574074074</v>
      </c>
      <c r="E345" s="22" t="inlineStr">
        <is>
          <t>Almonds_1-1750</t>
        </is>
      </c>
      <c r="F345" s="22" t="inlineStr">
        <is>
          <t>FG</t>
        </is>
      </c>
      <c r="G345" s="22" t="inlineStr">
        <is>
          <t>Almonds</t>
        </is>
      </c>
      <c r="H345" s="22" t="inlineStr">
        <is>
          <t>Popular California Almonds Farmley Standee Pouch 500 g</t>
        </is>
      </c>
      <c r="I345" s="22" t="inlineStr">
        <is>
          <t>Popular California Almonds</t>
        </is>
      </c>
      <c r="J345" s="24" t="n">
        <v>0.5</v>
      </c>
      <c r="K345" s="24" t="n">
        <v>13500</v>
      </c>
      <c r="L345" s="22" t="inlineStr">
        <is>
          <t>Flipkart India Private Limited</t>
        </is>
      </c>
      <c r="M345" s="24" t="n">
        <v>6750</v>
      </c>
      <c r="N345" s="22" t="inlineStr">
        <is>
          <t>E-Commerce</t>
        </is>
      </c>
      <c r="O345" s="22" t="inlineStr">
        <is>
          <t>Indore</t>
        </is>
      </c>
      <c r="P345" s="22" t="inlineStr">
        <is>
          <t>KVI</t>
        </is>
      </c>
      <c r="Q345" s="22" t="inlineStr">
        <is>
          <t>Almonds</t>
        </is>
      </c>
      <c r="R345" s="25">
        <f>IF(Config!$B$4&gt;0,M345/Config!$B$4,0)</f>
        <v/>
      </c>
      <c r="S345" s="25">
        <f>IF(Config!$B$4&gt;0,K345/Config!$B$4,0)</f>
        <v/>
      </c>
      <c r="T345" s="25">
        <f>R345*Config!$B$7</f>
        <v/>
      </c>
      <c r="U345" s="25">
        <f>S345*Config!$B$7</f>
        <v/>
      </c>
      <c r="V345" s="25" t="n">
        <v>4464</v>
      </c>
      <c r="W345" s="25" t="n">
        <v>8928</v>
      </c>
      <c r="X345" s="26">
        <f>IF(T345&gt;0,V345/T345,0)</f>
        <v/>
      </c>
      <c r="Y345" s="26">
        <f>IF(U345&gt;0,W345/U345,0)</f>
        <v/>
      </c>
      <c r="Z345" s="25">
        <f>T345-V345</f>
        <v/>
      </c>
      <c r="AA345" s="25">
        <f>U345-W345</f>
        <v/>
      </c>
      <c r="AB345" s="25">
        <f>IF(Config!$B$7&gt;0,(V345/Config!$B$7)*Config!$B$4,0)</f>
        <v/>
      </c>
      <c r="AC345" s="25">
        <f>IF(Config!$B$7&gt;0,(W345/Config!$B$7)*Config!$B$4,0)</f>
        <v/>
      </c>
    </row>
    <row r="346" hidden="1" outlineLevel="1">
      <c r="A346" s="22" t="inlineStr">
        <is>
          <t>May</t>
        </is>
      </c>
      <c r="B346" s="22" t="n">
        <v>2026</v>
      </c>
      <c r="C346" s="22" t="inlineStr">
        <is>
          <t>25-04-2026</t>
        </is>
      </c>
      <c r="D346" s="23" t="n">
        <v>0.6392245370370371</v>
      </c>
      <c r="E346" s="22" t="inlineStr">
        <is>
          <t>Almonds_1-1992</t>
        </is>
      </c>
      <c r="F346" s="22" t="inlineStr">
        <is>
          <t>FG</t>
        </is>
      </c>
      <c r="G346" s="22" t="inlineStr">
        <is>
          <t>Almonds</t>
        </is>
      </c>
      <c r="H346" s="22" t="inlineStr">
        <is>
          <t>Premium California Almonds Farmley Standee Pouch 250 g</t>
        </is>
      </c>
      <c r="I346" s="22" t="inlineStr">
        <is>
          <t>Premium California Almonds</t>
        </is>
      </c>
      <c r="J346" s="24" t="n">
        <v>0.25</v>
      </c>
      <c r="K346" s="24" t="n">
        <v>65</v>
      </c>
      <c r="L346" s="22" t="inlineStr">
        <is>
          <t>Flipkart B2C</t>
        </is>
      </c>
      <c r="M346" s="24" t="n">
        <v>16.25</v>
      </c>
      <c r="N346" s="22" t="inlineStr">
        <is>
          <t>E-Commerce Dropship</t>
        </is>
      </c>
      <c r="O346" s="22" t="inlineStr">
        <is>
          <t>Indore</t>
        </is>
      </c>
      <c r="P346" s="22" t="inlineStr">
        <is>
          <t>KVI</t>
        </is>
      </c>
      <c r="Q346" s="22" t="inlineStr">
        <is>
          <t>Almonds</t>
        </is>
      </c>
      <c r="R346" s="25">
        <f>IF(Config!$B$4&gt;0,M346/Config!$B$4,0)</f>
        <v/>
      </c>
      <c r="S346" s="25">
        <f>IF(Config!$B$4&gt;0,K346/Config!$B$4,0)</f>
        <v/>
      </c>
      <c r="T346" s="25">
        <f>R346*Config!$B$7</f>
        <v/>
      </c>
      <c r="U346" s="25">
        <f>S346*Config!$B$7</f>
        <v/>
      </c>
      <c r="V346" s="25" t="n">
        <v>0</v>
      </c>
      <c r="W346" s="25" t="n">
        <v>0</v>
      </c>
      <c r="X346" s="26">
        <f>IF(T346&gt;0,V346/T346,0)</f>
        <v/>
      </c>
      <c r="Y346" s="26">
        <f>IF(U346&gt;0,W346/U346,0)</f>
        <v/>
      </c>
      <c r="Z346" s="25">
        <f>T346-V346</f>
        <v/>
      </c>
      <c r="AA346" s="25">
        <f>U346-W346</f>
        <v/>
      </c>
      <c r="AB346" s="25">
        <f>IF(Config!$B$7&gt;0,(V346/Config!$B$7)*Config!$B$4,0)</f>
        <v/>
      </c>
      <c r="AC346" s="25">
        <f>IF(Config!$B$7&gt;0,(W346/Config!$B$7)*Config!$B$4,0)</f>
        <v/>
      </c>
    </row>
    <row r="347" hidden="1" outlineLevel="1">
      <c r="A347" s="22" t="inlineStr">
        <is>
          <t>May</t>
        </is>
      </c>
      <c r="B347" s="22" t="n">
        <v>2026</v>
      </c>
      <c r="C347" s="22" t="inlineStr">
        <is>
          <t>25-04-2026</t>
        </is>
      </c>
      <c r="D347" s="23" t="n">
        <v>0.6392361111111111</v>
      </c>
      <c r="E347" s="22" t="inlineStr">
        <is>
          <t>Almonds_1-1750</t>
        </is>
      </c>
      <c r="F347" s="22" t="inlineStr">
        <is>
          <t>FG</t>
        </is>
      </c>
      <c r="G347" s="22" t="inlineStr">
        <is>
          <t>Almonds</t>
        </is>
      </c>
      <c r="H347" s="22" t="inlineStr">
        <is>
          <t>Popular California Almonds Farmley Standee Pouch 500 g</t>
        </is>
      </c>
      <c r="I347" s="22" t="inlineStr">
        <is>
          <t>Popular California Almonds</t>
        </is>
      </c>
      <c r="J347" s="24" t="n">
        <v>0.5</v>
      </c>
      <c r="K347" s="24" t="n">
        <v>100</v>
      </c>
      <c r="L347" s="22" t="inlineStr">
        <is>
          <t>Flipkart B2C</t>
        </is>
      </c>
      <c r="M347" s="24" t="n">
        <v>50</v>
      </c>
      <c r="N347" s="22" t="inlineStr">
        <is>
          <t>E-Commerce Dropship</t>
        </is>
      </c>
      <c r="O347" s="22" t="inlineStr">
        <is>
          <t>Indore</t>
        </is>
      </c>
      <c r="P347" s="22" t="inlineStr">
        <is>
          <t>KVI</t>
        </is>
      </c>
      <c r="Q347" s="22" t="inlineStr">
        <is>
          <t>Almonds</t>
        </is>
      </c>
      <c r="R347" s="25">
        <f>IF(Config!$B$4&gt;0,M347/Config!$B$4,0)</f>
        <v/>
      </c>
      <c r="S347" s="25">
        <f>IF(Config!$B$4&gt;0,K347/Config!$B$4,0)</f>
        <v/>
      </c>
      <c r="T347" s="25">
        <f>R347*Config!$B$7</f>
        <v/>
      </c>
      <c r="U347" s="25">
        <f>S347*Config!$B$7</f>
        <v/>
      </c>
      <c r="V347" s="25" t="n">
        <v>0</v>
      </c>
      <c r="W347" s="25" t="n">
        <v>0</v>
      </c>
      <c r="X347" s="26">
        <f>IF(T347&gt;0,V347/T347,0)</f>
        <v/>
      </c>
      <c r="Y347" s="26">
        <f>IF(U347&gt;0,W347/U347,0)</f>
        <v/>
      </c>
      <c r="Z347" s="25">
        <f>T347-V347</f>
        <v/>
      </c>
      <c r="AA347" s="25">
        <f>U347-W347</f>
        <v/>
      </c>
      <c r="AB347" s="25">
        <f>IF(Config!$B$7&gt;0,(V347/Config!$B$7)*Config!$B$4,0)</f>
        <v/>
      </c>
      <c r="AC347" s="25">
        <f>IF(Config!$B$7&gt;0,(W347/Config!$B$7)*Config!$B$4,0)</f>
        <v/>
      </c>
    </row>
    <row r="348" hidden="1" outlineLevel="1">
      <c r="A348" s="22" t="inlineStr">
        <is>
          <t>May</t>
        </is>
      </c>
      <c r="B348" s="22" t="n">
        <v>2026</v>
      </c>
      <c r="C348" s="22" t="inlineStr">
        <is>
          <t>25-04-2026</t>
        </is>
      </c>
      <c r="D348" s="23" t="n">
        <v>0.6392361111111111</v>
      </c>
      <c r="E348" s="22" t="inlineStr">
        <is>
          <t>Almonds_1-194</t>
        </is>
      </c>
      <c r="F348" s="22" t="inlineStr">
        <is>
          <t>FG</t>
        </is>
      </c>
      <c r="G348" s="22" t="inlineStr">
        <is>
          <t>Almonds</t>
        </is>
      </c>
      <c r="H348" s="22" t="inlineStr">
        <is>
          <t>Popular California Almonds Farmley Standee Pouch 250 g</t>
        </is>
      </c>
      <c r="I348" s="22" t="inlineStr">
        <is>
          <t>Popular California Almonds</t>
        </is>
      </c>
      <c r="J348" s="24" t="n">
        <v>0.25</v>
      </c>
      <c r="K348" s="24" t="n">
        <v>30</v>
      </c>
      <c r="L348" s="22" t="inlineStr">
        <is>
          <t>Flipkart B2C</t>
        </is>
      </c>
      <c r="M348" s="24" t="n">
        <v>7.5</v>
      </c>
      <c r="N348" s="22" t="inlineStr">
        <is>
          <t>E-Commerce Dropship</t>
        </is>
      </c>
      <c r="O348" s="22" t="inlineStr">
        <is>
          <t>Indore</t>
        </is>
      </c>
      <c r="P348" s="22" t="inlineStr">
        <is>
          <t>KVI</t>
        </is>
      </c>
      <c r="Q348" s="22" t="inlineStr">
        <is>
          <t>Almonds</t>
        </is>
      </c>
      <c r="R348" s="25">
        <f>IF(Config!$B$4&gt;0,M348/Config!$B$4,0)</f>
        <v/>
      </c>
      <c r="S348" s="25">
        <f>IF(Config!$B$4&gt;0,K348/Config!$B$4,0)</f>
        <v/>
      </c>
      <c r="T348" s="25">
        <f>R348*Config!$B$7</f>
        <v/>
      </c>
      <c r="U348" s="25">
        <f>S348*Config!$B$7</f>
        <v/>
      </c>
      <c r="V348" s="25" t="n">
        <v>0</v>
      </c>
      <c r="W348" s="25" t="n">
        <v>0</v>
      </c>
      <c r="X348" s="26">
        <f>IF(T348&gt;0,V348/T348,0)</f>
        <v/>
      </c>
      <c r="Y348" s="26">
        <f>IF(U348&gt;0,W348/U348,0)</f>
        <v/>
      </c>
      <c r="Z348" s="25">
        <f>T348-V348</f>
        <v/>
      </c>
      <c r="AA348" s="25">
        <f>U348-W348</f>
        <v/>
      </c>
      <c r="AB348" s="25">
        <f>IF(Config!$B$7&gt;0,(V348/Config!$B$7)*Config!$B$4,0)</f>
        <v/>
      </c>
      <c r="AC348" s="25">
        <f>IF(Config!$B$7&gt;0,(W348/Config!$B$7)*Config!$B$4,0)</f>
        <v/>
      </c>
    </row>
    <row r="349" hidden="1" outlineLevel="1">
      <c r="A349" s="22" t="inlineStr">
        <is>
          <t>May</t>
        </is>
      </c>
      <c r="B349" s="22" t="n">
        <v>2026</v>
      </c>
      <c r="C349" s="22" t="inlineStr">
        <is>
          <t>25-04-2026</t>
        </is>
      </c>
      <c r="D349" s="23" t="n">
        <v>0.6584375</v>
      </c>
      <c r="E349" s="22" t="inlineStr">
        <is>
          <t>Almonds_1-1992</t>
        </is>
      </c>
      <c r="F349" s="22" t="inlineStr">
        <is>
          <t>FG</t>
        </is>
      </c>
      <c r="G349" s="22" t="inlineStr">
        <is>
          <t>Almonds</t>
        </is>
      </c>
      <c r="H349" s="22" t="inlineStr">
        <is>
          <t>Premium California Almonds Farmley Standee Pouch 250 g</t>
        </is>
      </c>
      <c r="I349" s="22" t="inlineStr">
        <is>
          <t>Premium California Almonds</t>
        </is>
      </c>
      <c r="J349" s="24" t="n">
        <v>0.25</v>
      </c>
      <c r="K349" s="24" t="n">
        <v>180</v>
      </c>
      <c r="L349" s="22" t="inlineStr">
        <is>
          <t>Meesho B2C</t>
        </is>
      </c>
      <c r="M349" s="24" t="n">
        <v>45</v>
      </c>
      <c r="N349" s="22" t="inlineStr">
        <is>
          <t>E-Commerce Dropship</t>
        </is>
      </c>
      <c r="O349" s="22" t="inlineStr">
        <is>
          <t>Indore</t>
        </is>
      </c>
      <c r="P349" s="22" t="inlineStr">
        <is>
          <t>KVI</t>
        </is>
      </c>
      <c r="Q349" s="22" t="inlineStr">
        <is>
          <t>Almonds</t>
        </is>
      </c>
      <c r="R349" s="25">
        <f>IF(Config!$B$4&gt;0,M349/Config!$B$4,0)</f>
        <v/>
      </c>
      <c r="S349" s="25">
        <f>IF(Config!$B$4&gt;0,K349/Config!$B$4,0)</f>
        <v/>
      </c>
      <c r="T349" s="25">
        <f>R349*Config!$B$7</f>
        <v/>
      </c>
      <c r="U349" s="25">
        <f>S349*Config!$B$7</f>
        <v/>
      </c>
      <c r="V349" s="25" t="n">
        <v>0</v>
      </c>
      <c r="W349" s="25" t="n">
        <v>0</v>
      </c>
      <c r="X349" s="26">
        <f>IF(T349&gt;0,V349/T349,0)</f>
        <v/>
      </c>
      <c r="Y349" s="26">
        <f>IF(U349&gt;0,W349/U349,0)</f>
        <v/>
      </c>
      <c r="Z349" s="25">
        <f>T349-V349</f>
        <v/>
      </c>
      <c r="AA349" s="25">
        <f>U349-W349</f>
        <v/>
      </c>
      <c r="AB349" s="25">
        <f>IF(Config!$B$7&gt;0,(V349/Config!$B$7)*Config!$B$4,0)</f>
        <v/>
      </c>
      <c r="AC349" s="25">
        <f>IF(Config!$B$7&gt;0,(W349/Config!$B$7)*Config!$B$4,0)</f>
        <v/>
      </c>
    </row>
    <row r="350" hidden="1" outlineLevel="1">
      <c r="A350" s="22" t="inlineStr">
        <is>
          <t>May</t>
        </is>
      </c>
      <c r="B350" s="22" t="n">
        <v>2026</v>
      </c>
      <c r="C350" s="22" t="inlineStr">
        <is>
          <t>25-04-2026</t>
        </is>
      </c>
      <c r="D350" s="23" t="n">
        <v>0.6584375</v>
      </c>
      <c r="E350" s="22" t="inlineStr">
        <is>
          <t>Almonds_1-194</t>
        </is>
      </c>
      <c r="F350" s="22" t="inlineStr">
        <is>
          <t>FG</t>
        </is>
      </c>
      <c r="G350" s="22" t="inlineStr">
        <is>
          <t>Almonds</t>
        </is>
      </c>
      <c r="H350" s="22" t="inlineStr">
        <is>
          <t>Popular California Almonds Farmley Standee Pouch 250 g</t>
        </is>
      </c>
      <c r="I350" s="22" t="inlineStr">
        <is>
          <t>Popular California Almonds</t>
        </is>
      </c>
      <c r="J350" s="24" t="n">
        <v>0.25</v>
      </c>
      <c r="K350" s="24" t="n">
        <v>100</v>
      </c>
      <c r="L350" s="22" t="inlineStr">
        <is>
          <t>Meesho B2C</t>
        </is>
      </c>
      <c r="M350" s="24" t="n">
        <v>25</v>
      </c>
      <c r="N350" s="22" t="inlineStr">
        <is>
          <t>E-Commerce Dropship</t>
        </is>
      </c>
      <c r="O350" s="22" t="inlineStr">
        <is>
          <t>Indore</t>
        </is>
      </c>
      <c r="P350" s="22" t="inlineStr">
        <is>
          <t>KVI</t>
        </is>
      </c>
      <c r="Q350" s="22" t="inlineStr">
        <is>
          <t>Almonds</t>
        </is>
      </c>
      <c r="R350" s="25">
        <f>IF(Config!$B$4&gt;0,M350/Config!$B$4,0)</f>
        <v/>
      </c>
      <c r="S350" s="25">
        <f>IF(Config!$B$4&gt;0,K350/Config!$B$4,0)</f>
        <v/>
      </c>
      <c r="T350" s="25">
        <f>R350*Config!$B$7</f>
        <v/>
      </c>
      <c r="U350" s="25">
        <f>S350*Config!$B$7</f>
        <v/>
      </c>
      <c r="V350" s="25" t="n">
        <v>0</v>
      </c>
      <c r="W350" s="25" t="n">
        <v>0</v>
      </c>
      <c r="X350" s="26">
        <f>IF(T350&gt;0,V350/T350,0)</f>
        <v/>
      </c>
      <c r="Y350" s="26">
        <f>IF(U350&gt;0,W350/U350,0)</f>
        <v/>
      </c>
      <c r="Z350" s="25">
        <f>T350-V350</f>
        <v/>
      </c>
      <c r="AA350" s="25">
        <f>U350-W350</f>
        <v/>
      </c>
      <c r="AB350" s="25">
        <f>IF(Config!$B$7&gt;0,(V350/Config!$B$7)*Config!$B$4,0)</f>
        <v/>
      </c>
      <c r="AC350" s="25">
        <f>IF(Config!$B$7&gt;0,(W350/Config!$B$7)*Config!$B$4,0)</f>
        <v/>
      </c>
    </row>
    <row r="351" hidden="1" outlineLevel="1">
      <c r="A351" s="22" t="inlineStr">
        <is>
          <t>May</t>
        </is>
      </c>
      <c r="B351" s="22" t="n">
        <v>2026</v>
      </c>
      <c r="C351" s="22" t="inlineStr">
        <is>
          <t>25-04-2026</t>
        </is>
      </c>
      <c r="D351" s="23" t="n">
        <v>0.6584375</v>
      </c>
      <c r="E351" s="22" t="inlineStr">
        <is>
          <t>Almonds_1-1750</t>
        </is>
      </c>
      <c r="F351" s="22" t="inlineStr">
        <is>
          <t>FG</t>
        </is>
      </c>
      <c r="G351" s="22" t="inlineStr">
        <is>
          <t>Almonds</t>
        </is>
      </c>
      <c r="H351" s="22" t="inlineStr">
        <is>
          <t>Popular California Almonds Farmley Standee Pouch 500 g</t>
        </is>
      </c>
      <c r="I351" s="22" t="inlineStr">
        <is>
          <t>Popular California Almonds</t>
        </is>
      </c>
      <c r="J351" s="24" t="n">
        <v>0.5</v>
      </c>
      <c r="K351" s="24" t="n">
        <v>300</v>
      </c>
      <c r="L351" s="22" t="inlineStr">
        <is>
          <t>Meesho B2C</t>
        </is>
      </c>
      <c r="M351" s="24" t="n">
        <v>150</v>
      </c>
      <c r="N351" s="22" t="inlineStr">
        <is>
          <t>E-Commerce Dropship</t>
        </is>
      </c>
      <c r="O351" s="22" t="inlineStr">
        <is>
          <t>Indore</t>
        </is>
      </c>
      <c r="P351" s="22" t="inlineStr">
        <is>
          <t>KVI</t>
        </is>
      </c>
      <c r="Q351" s="22" t="inlineStr">
        <is>
          <t>Almonds</t>
        </is>
      </c>
      <c r="R351" s="25">
        <f>IF(Config!$B$4&gt;0,M351/Config!$B$4,0)</f>
        <v/>
      </c>
      <c r="S351" s="25">
        <f>IF(Config!$B$4&gt;0,K351/Config!$B$4,0)</f>
        <v/>
      </c>
      <c r="T351" s="25">
        <f>R351*Config!$B$7</f>
        <v/>
      </c>
      <c r="U351" s="25">
        <f>S351*Config!$B$7</f>
        <v/>
      </c>
      <c r="V351" s="25" t="n">
        <v>0</v>
      </c>
      <c r="W351" s="25" t="n">
        <v>0</v>
      </c>
      <c r="X351" s="26">
        <f>IF(T351&gt;0,V351/T351,0)</f>
        <v/>
      </c>
      <c r="Y351" s="26">
        <f>IF(U351&gt;0,W351/U351,0)</f>
        <v/>
      </c>
      <c r="Z351" s="25">
        <f>T351-V351</f>
        <v/>
      </c>
      <c r="AA351" s="25">
        <f>U351-W351</f>
        <v/>
      </c>
      <c r="AB351" s="25">
        <f>IF(Config!$B$7&gt;0,(V351/Config!$B$7)*Config!$B$4,0)</f>
        <v/>
      </c>
      <c r="AC351" s="25">
        <f>IF(Config!$B$7&gt;0,(W351/Config!$B$7)*Config!$B$4,0)</f>
        <v/>
      </c>
    </row>
    <row r="352" hidden="1" outlineLevel="1">
      <c r="A352" s="22" t="inlineStr">
        <is>
          <t>May</t>
        </is>
      </c>
      <c r="B352" s="22" t="n">
        <v>2026</v>
      </c>
      <c r="C352" s="22" t="inlineStr">
        <is>
          <t>25-04-2026</t>
        </is>
      </c>
      <c r="D352" s="23" t="n">
        <v>0.7193171296296297</v>
      </c>
      <c r="E352" s="22" t="inlineStr">
        <is>
          <t>Almonds_1-1750</t>
        </is>
      </c>
      <c r="F352" s="22" t="inlineStr">
        <is>
          <t>FG</t>
        </is>
      </c>
      <c r="G352" s="22" t="inlineStr">
        <is>
          <t>Almonds</t>
        </is>
      </c>
      <c r="H352" s="22" t="inlineStr">
        <is>
          <t>Popular California Almonds Farmley Standee Pouch 500 g</t>
        </is>
      </c>
      <c r="I352" s="22" t="inlineStr">
        <is>
          <t>Popular California Almonds</t>
        </is>
      </c>
      <c r="J352" s="24" t="n">
        <v>0.5</v>
      </c>
      <c r="K352" s="24" t="n">
        <v>3000</v>
      </c>
      <c r="L352" s="22" t="inlineStr">
        <is>
          <t>Instamart</t>
        </is>
      </c>
      <c r="M352" s="24" t="n">
        <v>1500</v>
      </c>
      <c r="N352" s="22" t="inlineStr">
        <is>
          <t>Quick Commerce</t>
        </is>
      </c>
      <c r="O352" s="22" t="inlineStr">
        <is>
          <t>Indore</t>
        </is>
      </c>
      <c r="P352" s="22" t="inlineStr">
        <is>
          <t>KVI</t>
        </is>
      </c>
      <c r="Q352" s="22" t="inlineStr">
        <is>
          <t>Almonds</t>
        </is>
      </c>
      <c r="R352" s="25">
        <f>IF(Config!$B$4&gt;0,M352/Config!$B$4,0)</f>
        <v/>
      </c>
      <c r="S352" s="25">
        <f>IF(Config!$B$4&gt;0,K352/Config!$B$4,0)</f>
        <v/>
      </c>
      <c r="T352" s="25">
        <f>R352*Config!$B$7</f>
        <v/>
      </c>
      <c r="U352" s="25">
        <f>S352*Config!$B$7</f>
        <v/>
      </c>
      <c r="V352" s="25" t="n">
        <v>0</v>
      </c>
      <c r="W352" s="25" t="n">
        <v>0</v>
      </c>
      <c r="X352" s="26">
        <f>IF(T352&gt;0,V352/T352,0)</f>
        <v/>
      </c>
      <c r="Y352" s="26">
        <f>IF(U352&gt;0,W352/U352,0)</f>
        <v/>
      </c>
      <c r="Z352" s="25">
        <f>T352-V352</f>
        <v/>
      </c>
      <c r="AA352" s="25">
        <f>U352-W352</f>
        <v/>
      </c>
      <c r="AB352" s="25">
        <f>IF(Config!$B$7&gt;0,(V352/Config!$B$7)*Config!$B$4,0)</f>
        <v/>
      </c>
      <c r="AC352" s="25">
        <f>IF(Config!$B$7&gt;0,(W352/Config!$B$7)*Config!$B$4,0)</f>
        <v/>
      </c>
    </row>
    <row r="353" hidden="1" outlineLevel="1">
      <c r="A353" s="22" t="inlineStr">
        <is>
          <t>May</t>
        </is>
      </c>
      <c r="B353" s="22" t="n">
        <v>2026</v>
      </c>
      <c r="C353" s="22" t="inlineStr">
        <is>
          <t>25-04-2026</t>
        </is>
      </c>
      <c r="D353" s="23" t="n">
        <v>0.719386574074074</v>
      </c>
      <c r="E353" s="22" t="inlineStr">
        <is>
          <t>Almonds_1-1992</t>
        </is>
      </c>
      <c r="F353" s="22" t="inlineStr">
        <is>
          <t>FG</t>
        </is>
      </c>
      <c r="G353" s="22" t="inlineStr">
        <is>
          <t>Almonds</t>
        </is>
      </c>
      <c r="H353" s="22" t="inlineStr">
        <is>
          <t>Premium California Almonds Farmley Standee Pouch 250 g</t>
        </is>
      </c>
      <c r="I353" s="22" t="inlineStr">
        <is>
          <t>Premium California Almonds</t>
        </is>
      </c>
      <c r="J353" s="24" t="n">
        <v>0.25</v>
      </c>
      <c r="K353" s="24" t="n">
        <v>9000</v>
      </c>
      <c r="L353" s="22" t="inlineStr">
        <is>
          <t>Zepto Limited</t>
        </is>
      </c>
      <c r="M353" s="24" t="n">
        <v>2250</v>
      </c>
      <c r="N353" s="22" t="inlineStr">
        <is>
          <t>Quick Commerce</t>
        </is>
      </c>
      <c r="O353" s="22" t="inlineStr">
        <is>
          <t>Indore</t>
        </is>
      </c>
      <c r="P353" s="22" t="inlineStr">
        <is>
          <t>KVI</t>
        </is>
      </c>
      <c r="Q353" s="22" t="inlineStr">
        <is>
          <t>Almonds</t>
        </is>
      </c>
      <c r="R353" s="25">
        <f>IF(Config!$B$4&gt;0,M353/Config!$B$4,0)</f>
        <v/>
      </c>
      <c r="S353" s="25">
        <f>IF(Config!$B$4&gt;0,K353/Config!$B$4,0)</f>
        <v/>
      </c>
      <c r="T353" s="25">
        <f>R353*Config!$B$7</f>
        <v/>
      </c>
      <c r="U353" s="25">
        <f>S353*Config!$B$7</f>
        <v/>
      </c>
      <c r="V353" s="25" t="n">
        <v>322.5</v>
      </c>
      <c r="W353" s="25" t="n">
        <v>1290</v>
      </c>
      <c r="X353" s="26">
        <f>IF(T353&gt;0,V353/T353,0)</f>
        <v/>
      </c>
      <c r="Y353" s="26">
        <f>IF(U353&gt;0,W353/U353,0)</f>
        <v/>
      </c>
      <c r="Z353" s="25">
        <f>T353-V353</f>
        <v/>
      </c>
      <c r="AA353" s="25">
        <f>U353-W353</f>
        <v/>
      </c>
      <c r="AB353" s="25">
        <f>IF(Config!$B$7&gt;0,(V353/Config!$B$7)*Config!$B$4,0)</f>
        <v/>
      </c>
      <c r="AC353" s="25">
        <f>IF(Config!$B$7&gt;0,(W353/Config!$B$7)*Config!$B$4,0)</f>
        <v/>
      </c>
    </row>
    <row r="354" hidden="1" outlineLevel="1">
      <c r="A354" s="22" t="inlineStr">
        <is>
          <t>May</t>
        </is>
      </c>
      <c r="B354" s="22" t="n">
        <v>2026</v>
      </c>
      <c r="C354" s="22" t="inlineStr">
        <is>
          <t>25-04-2026</t>
        </is>
      </c>
      <c r="D354" s="23" t="n">
        <v>0.7266203703703704</v>
      </c>
      <c r="E354" s="22" t="inlineStr">
        <is>
          <t>Almonds_1-1750</t>
        </is>
      </c>
      <c r="F354" s="22" t="inlineStr">
        <is>
          <t>FG</t>
        </is>
      </c>
      <c r="G354" s="22" t="inlineStr">
        <is>
          <t>Almonds</t>
        </is>
      </c>
      <c r="H354" s="22" t="inlineStr">
        <is>
          <t>Popular California Almonds Farmley Standee Pouch 500 g</t>
        </is>
      </c>
      <c r="I354" s="22" t="inlineStr">
        <is>
          <t>Popular California Almonds</t>
        </is>
      </c>
      <c r="J354" s="24" t="n">
        <v>0.5</v>
      </c>
      <c r="K354" s="24" t="n">
        <v>200</v>
      </c>
      <c r="L354" s="22" t="inlineStr">
        <is>
          <t>Wal-Mart India Private Limited</t>
        </is>
      </c>
      <c r="M354" s="24" t="n">
        <v>100</v>
      </c>
      <c r="N354" s="22" t="inlineStr">
        <is>
          <t>Modern Trade</t>
        </is>
      </c>
      <c r="O354" s="22" t="inlineStr">
        <is>
          <t>Indore</t>
        </is>
      </c>
      <c r="P354" s="22" t="inlineStr">
        <is>
          <t>KVI</t>
        </is>
      </c>
      <c r="Q354" s="22" t="inlineStr">
        <is>
          <t>Almonds</t>
        </is>
      </c>
      <c r="R354" s="25">
        <f>IF(Config!$B$4&gt;0,M354/Config!$B$4,0)</f>
        <v/>
      </c>
      <c r="S354" s="25">
        <f>IF(Config!$B$4&gt;0,K354/Config!$B$4,0)</f>
        <v/>
      </c>
      <c r="T354" s="25">
        <f>R354*Config!$B$7</f>
        <v/>
      </c>
      <c r="U354" s="25">
        <f>S354*Config!$B$7</f>
        <v/>
      </c>
      <c r="V354" s="25" t="n">
        <v>144</v>
      </c>
      <c r="W354" s="25" t="n">
        <v>288</v>
      </c>
      <c r="X354" s="26">
        <f>IF(T354&gt;0,V354/T354,0)</f>
        <v/>
      </c>
      <c r="Y354" s="26">
        <f>IF(U354&gt;0,W354/U354,0)</f>
        <v/>
      </c>
      <c r="Z354" s="25">
        <f>T354-V354</f>
        <v/>
      </c>
      <c r="AA354" s="25">
        <f>U354-W354</f>
        <v/>
      </c>
      <c r="AB354" s="25">
        <f>IF(Config!$B$7&gt;0,(V354/Config!$B$7)*Config!$B$4,0)</f>
        <v/>
      </c>
      <c r="AC354" s="25">
        <f>IF(Config!$B$7&gt;0,(W354/Config!$B$7)*Config!$B$4,0)</f>
        <v/>
      </c>
    </row>
    <row r="355" hidden="1" outlineLevel="1">
      <c r="A355" s="22" t="inlineStr"/>
      <c r="B355" s="22" t="inlineStr"/>
      <c r="C355" s="22" t="inlineStr"/>
      <c r="D355" s="22" t="inlineStr"/>
      <c r="E355" s="22" t="inlineStr">
        <is>
          <t>Almonds_1-1748</t>
        </is>
      </c>
      <c r="F355" s="22" t="inlineStr"/>
      <c r="G355" s="22" t="inlineStr">
        <is>
          <t>Almonds</t>
        </is>
      </c>
      <c r="H355" s="22" t="inlineStr">
        <is>
          <t>Premium California Almonds Farmley Standee Pouch 500 g</t>
        </is>
      </c>
      <c r="I355" s="22" t="inlineStr"/>
      <c r="J355" s="24" t="n">
        <v>0</v>
      </c>
      <c r="K355" s="24" t="n">
        <v>0</v>
      </c>
      <c r="L355" s="22" t="inlineStr">
        <is>
          <t>CPC - C P C Master Canteen -Khargone -Madhya Pradesh -451115</t>
        </is>
      </c>
      <c r="M355" s="24" t="n">
        <v>0</v>
      </c>
      <c r="N355" s="22" t="inlineStr">
        <is>
          <t>CPC KPKB</t>
        </is>
      </c>
      <c r="O355" s="22" t="inlineStr">
        <is>
          <t>Indore</t>
        </is>
      </c>
      <c r="P355" s="22" t="inlineStr"/>
      <c r="Q355" s="22" t="inlineStr">
        <is>
          <t>Almonds</t>
        </is>
      </c>
      <c r="R355" s="25">
        <f>IF(Config!$B$4&gt;0,M355/Config!$B$4,0)</f>
        <v/>
      </c>
      <c r="S355" s="25">
        <f>IF(Config!$B$4&gt;0,K355/Config!$B$4,0)</f>
        <v/>
      </c>
      <c r="T355" s="25">
        <f>R355*Config!$B$7</f>
        <v/>
      </c>
      <c r="U355" s="25">
        <f>S355*Config!$B$7</f>
        <v/>
      </c>
      <c r="V355" s="25" t="n">
        <v>36</v>
      </c>
      <c r="W355" s="25" t="n">
        <v>72</v>
      </c>
      <c r="X355" s="26">
        <f>IF(T355&gt;0,V355/T355,0)</f>
        <v/>
      </c>
      <c r="Y355" s="26">
        <f>IF(U355&gt;0,W355/U355,0)</f>
        <v/>
      </c>
      <c r="Z355" s="25">
        <f>T355-V355</f>
        <v/>
      </c>
      <c r="AA355" s="25">
        <f>U355-W355</f>
        <v/>
      </c>
      <c r="AB355" s="25">
        <f>IF(Config!$B$7&gt;0,(V355/Config!$B$7)*Config!$B$4,0)</f>
        <v/>
      </c>
      <c r="AC355" s="25">
        <f>IF(Config!$B$7&gt;0,(W355/Config!$B$7)*Config!$B$4,0)</f>
        <v/>
      </c>
    </row>
    <row r="356" hidden="1" outlineLevel="1">
      <c r="A356" s="22" t="inlineStr"/>
      <c r="B356" s="22" t="inlineStr"/>
      <c r="C356" s="22" t="inlineStr"/>
      <c r="D356" s="22" t="inlineStr"/>
      <c r="E356" s="22" t="inlineStr">
        <is>
          <t>Almonds_1-1748</t>
        </is>
      </c>
      <c r="F356" s="22" t="inlineStr"/>
      <c r="G356" s="22" t="inlineStr">
        <is>
          <t>Almonds</t>
        </is>
      </c>
      <c r="H356" s="22" t="inlineStr">
        <is>
          <t>Premium California Almonds Farmley Standee Pouch 500 g</t>
        </is>
      </c>
      <c r="I356" s="22" t="inlineStr"/>
      <c r="J356" s="24" t="n">
        <v>0</v>
      </c>
      <c r="K356" s="24" t="n">
        <v>0</v>
      </c>
      <c r="L356" s="22" t="inlineStr">
        <is>
          <t>CPC - Canteen Officer Master Canteen Frontier HQR SSB Lucknow</t>
        </is>
      </c>
      <c r="M356" s="24" t="n">
        <v>0</v>
      </c>
      <c r="N356" s="22" t="inlineStr">
        <is>
          <t>CPC KPKB</t>
        </is>
      </c>
      <c r="O356" s="22" t="inlineStr">
        <is>
          <t>Indore</t>
        </is>
      </c>
      <c r="P356" s="22" t="inlineStr"/>
      <c r="Q356" s="22" t="inlineStr">
        <is>
          <t>Almonds</t>
        </is>
      </c>
      <c r="R356" s="25">
        <f>IF(Config!$B$4&gt;0,M356/Config!$B$4,0)</f>
        <v/>
      </c>
      <c r="S356" s="25">
        <f>IF(Config!$B$4&gt;0,K356/Config!$B$4,0)</f>
        <v/>
      </c>
      <c r="T356" s="25">
        <f>R356*Config!$B$7</f>
        <v/>
      </c>
      <c r="U356" s="25">
        <f>S356*Config!$B$7</f>
        <v/>
      </c>
      <c r="V356" s="25" t="n">
        <v>24</v>
      </c>
      <c r="W356" s="25" t="n">
        <v>48</v>
      </c>
      <c r="X356" s="26">
        <f>IF(T356&gt;0,V356/T356,0)</f>
        <v/>
      </c>
      <c r="Y356" s="26">
        <f>IF(U356&gt;0,W356/U356,0)</f>
        <v/>
      </c>
      <c r="Z356" s="25">
        <f>T356-V356</f>
        <v/>
      </c>
      <c r="AA356" s="25">
        <f>U356-W356</f>
        <v/>
      </c>
      <c r="AB356" s="25">
        <f>IF(Config!$B$7&gt;0,(V356/Config!$B$7)*Config!$B$4,0)</f>
        <v/>
      </c>
      <c r="AC356" s="25">
        <f>IF(Config!$B$7&gt;0,(W356/Config!$B$7)*Config!$B$4,0)</f>
        <v/>
      </c>
    </row>
    <row r="357" hidden="1" outlineLevel="1">
      <c r="A357" s="22" t="inlineStr"/>
      <c r="B357" s="22" t="inlineStr"/>
      <c r="C357" s="22" t="inlineStr"/>
      <c r="D357" s="22" t="inlineStr"/>
      <c r="E357" s="22" t="inlineStr">
        <is>
          <t>Almonds_1-2654</t>
        </is>
      </c>
      <c r="F357" s="22" t="inlineStr"/>
      <c r="G357" s="22" t="inlineStr">
        <is>
          <t>Almonds</t>
        </is>
      </c>
      <c r="H357" s="22" t="inlineStr">
        <is>
          <t>Roasted &amp; Salted Almonds Farmley Standee Pouch 200 g</t>
        </is>
      </c>
      <c r="I357" s="22" t="inlineStr"/>
      <c r="J357" s="24" t="n">
        <v>0</v>
      </c>
      <c r="K357" s="24" t="n">
        <v>0</v>
      </c>
      <c r="L357" s="22" t="inlineStr">
        <is>
          <t>CPC - Canteen Officer Master Canteen Frontier HQR SSB Lucknow</t>
        </is>
      </c>
      <c r="M357" s="24" t="n">
        <v>0</v>
      </c>
      <c r="N357" s="22" t="inlineStr">
        <is>
          <t>CPC KPKB</t>
        </is>
      </c>
      <c r="O357" s="22" t="inlineStr">
        <is>
          <t>Indore</t>
        </is>
      </c>
      <c r="P357" s="22" t="inlineStr"/>
      <c r="Q357" s="22" t="inlineStr">
        <is>
          <t>Roasted Almonds</t>
        </is>
      </c>
      <c r="R357" s="25">
        <f>IF(Config!$B$4&gt;0,M357/Config!$B$4,0)</f>
        <v/>
      </c>
      <c r="S357" s="25">
        <f>IF(Config!$B$4&gt;0,K357/Config!$B$4,0)</f>
        <v/>
      </c>
      <c r="T357" s="25">
        <f>R357*Config!$B$7</f>
        <v/>
      </c>
      <c r="U357" s="25">
        <f>S357*Config!$B$7</f>
        <v/>
      </c>
      <c r="V357" s="25" t="n">
        <v>12</v>
      </c>
      <c r="W357" s="25" t="n">
        <v>60</v>
      </c>
      <c r="X357" s="26">
        <f>IF(T357&gt;0,V357/T357,0)</f>
        <v/>
      </c>
      <c r="Y357" s="26">
        <f>IF(U357&gt;0,W357/U357,0)</f>
        <v/>
      </c>
      <c r="Z357" s="25">
        <f>T357-V357</f>
        <v/>
      </c>
      <c r="AA357" s="25">
        <f>U357-W357</f>
        <v/>
      </c>
      <c r="AB357" s="25">
        <f>IF(Config!$B$7&gt;0,(V357/Config!$B$7)*Config!$B$4,0)</f>
        <v/>
      </c>
      <c r="AC357" s="25">
        <f>IF(Config!$B$7&gt;0,(W357/Config!$B$7)*Config!$B$4,0)</f>
        <v/>
      </c>
    </row>
    <row r="358" hidden="1" outlineLevel="1">
      <c r="A358" s="22" t="inlineStr"/>
      <c r="B358" s="22" t="inlineStr"/>
      <c r="C358" s="22" t="inlineStr"/>
      <c r="D358" s="22" t="inlineStr"/>
      <c r="E358" s="22" t="inlineStr">
        <is>
          <t>Almonds_1-1748</t>
        </is>
      </c>
      <c r="F358" s="22" t="inlineStr"/>
      <c r="G358" s="22" t="inlineStr">
        <is>
          <t>Almonds</t>
        </is>
      </c>
      <c r="H358" s="22" t="inlineStr">
        <is>
          <t>Premium California Almonds Farmley Standee Pouch 500 g</t>
        </is>
      </c>
      <c r="I358" s="22" t="inlineStr"/>
      <c r="J358" s="24" t="n">
        <v>0</v>
      </c>
      <c r="K358" s="24" t="n">
        <v>0</v>
      </c>
      <c r="L358" s="22" t="inlineStr">
        <is>
          <t>CPC - Central Police Canteen Cisf Unit Kopt Kolkata</t>
        </is>
      </c>
      <c r="M358" s="24" t="n">
        <v>0</v>
      </c>
      <c r="N358" s="22" t="inlineStr">
        <is>
          <t>CPC KPKB</t>
        </is>
      </c>
      <c r="O358" s="22" t="inlineStr">
        <is>
          <t>Indore</t>
        </is>
      </c>
      <c r="P358" s="22" t="inlineStr"/>
      <c r="Q358" s="22" t="inlineStr">
        <is>
          <t>Almonds</t>
        </is>
      </c>
      <c r="R358" s="25">
        <f>IF(Config!$B$4&gt;0,M358/Config!$B$4,0)</f>
        <v/>
      </c>
      <c r="S358" s="25">
        <f>IF(Config!$B$4&gt;0,K358/Config!$B$4,0)</f>
        <v/>
      </c>
      <c r="T358" s="25">
        <f>R358*Config!$B$7</f>
        <v/>
      </c>
      <c r="U358" s="25">
        <f>S358*Config!$B$7</f>
        <v/>
      </c>
      <c r="V358" s="25" t="n">
        <v>192</v>
      </c>
      <c r="W358" s="25" t="n">
        <v>384</v>
      </c>
      <c r="X358" s="26">
        <f>IF(T358&gt;0,V358/T358,0)</f>
        <v/>
      </c>
      <c r="Y358" s="26">
        <f>IF(U358&gt;0,W358/U358,0)</f>
        <v/>
      </c>
      <c r="Z358" s="25">
        <f>T358-V358</f>
        <v/>
      </c>
      <c r="AA358" s="25">
        <f>U358-W358</f>
        <v/>
      </c>
      <c r="AB358" s="25">
        <f>IF(Config!$B$7&gt;0,(V358/Config!$B$7)*Config!$B$4,0)</f>
        <v/>
      </c>
      <c r="AC358" s="25">
        <f>IF(Config!$B$7&gt;0,(W358/Config!$B$7)*Config!$B$4,0)</f>
        <v/>
      </c>
    </row>
    <row r="359" hidden="1" outlineLevel="1">
      <c r="A359" s="22" t="inlineStr"/>
      <c r="B359" s="22" t="inlineStr"/>
      <c r="C359" s="22" t="inlineStr"/>
      <c r="D359" s="22" t="inlineStr"/>
      <c r="E359" s="22" t="inlineStr">
        <is>
          <t>Almonds_1-2654</t>
        </is>
      </c>
      <c r="F359" s="22" t="inlineStr"/>
      <c r="G359" s="22" t="inlineStr">
        <is>
          <t>Almonds</t>
        </is>
      </c>
      <c r="H359" s="22" t="inlineStr">
        <is>
          <t>Roasted &amp; Salted Almonds Farmley Standee Pouch 200 g</t>
        </is>
      </c>
      <c r="I359" s="22" t="inlineStr"/>
      <c r="J359" s="24" t="n">
        <v>0</v>
      </c>
      <c r="K359" s="24" t="n">
        <v>0</v>
      </c>
      <c r="L359" s="22" t="inlineStr">
        <is>
          <t>CPC - Central Police Canteen Cisf Unit Kopt Kolkata</t>
        </is>
      </c>
      <c r="M359" s="24" t="n">
        <v>0</v>
      </c>
      <c r="N359" s="22" t="inlineStr">
        <is>
          <t>CPC KPKB</t>
        </is>
      </c>
      <c r="O359" s="22" t="inlineStr">
        <is>
          <t>Indore</t>
        </is>
      </c>
      <c r="P359" s="22" t="inlineStr"/>
      <c r="Q359" s="22" t="inlineStr">
        <is>
          <t>Roasted Almonds</t>
        </is>
      </c>
      <c r="R359" s="25">
        <f>IF(Config!$B$4&gt;0,M359/Config!$B$4,0)</f>
        <v/>
      </c>
      <c r="S359" s="25">
        <f>IF(Config!$B$4&gt;0,K359/Config!$B$4,0)</f>
        <v/>
      </c>
      <c r="T359" s="25">
        <f>R359*Config!$B$7</f>
        <v/>
      </c>
      <c r="U359" s="25">
        <f>S359*Config!$B$7</f>
        <v/>
      </c>
      <c r="V359" s="25" t="n">
        <v>24</v>
      </c>
      <c r="W359" s="25" t="n">
        <v>120</v>
      </c>
      <c r="X359" s="26">
        <f>IF(T359&gt;0,V359/T359,0)</f>
        <v/>
      </c>
      <c r="Y359" s="26">
        <f>IF(U359&gt;0,W359/U359,0)</f>
        <v/>
      </c>
      <c r="Z359" s="25">
        <f>T359-V359</f>
        <v/>
      </c>
      <c r="AA359" s="25">
        <f>U359-W359</f>
        <v/>
      </c>
      <c r="AB359" s="25">
        <f>IF(Config!$B$7&gt;0,(V359/Config!$B$7)*Config!$B$4,0)</f>
        <v/>
      </c>
      <c r="AC359" s="25">
        <f>IF(Config!$B$7&gt;0,(W359/Config!$B$7)*Config!$B$4,0)</f>
        <v/>
      </c>
    </row>
    <row r="360" hidden="1" outlineLevel="1">
      <c r="A360" s="22" t="inlineStr"/>
      <c r="B360" s="22" t="inlineStr"/>
      <c r="C360" s="22" t="inlineStr"/>
      <c r="D360" s="22" t="inlineStr"/>
      <c r="E360" s="22" t="inlineStr">
        <is>
          <t>Almonds_1-1748</t>
        </is>
      </c>
      <c r="F360" s="22" t="inlineStr"/>
      <c r="G360" s="22" t="inlineStr">
        <is>
          <t>Almonds</t>
        </is>
      </c>
      <c r="H360" s="22" t="inlineStr">
        <is>
          <t>Premium California Almonds Farmley Standee Pouch 500 g</t>
        </is>
      </c>
      <c r="I360" s="22" t="inlineStr"/>
      <c r="J360" s="24" t="n">
        <v>0</v>
      </c>
      <c r="K360" s="24" t="n">
        <v>0</v>
      </c>
      <c r="L360" s="22" t="inlineStr">
        <is>
          <t>CPC - Commandant  57th Bn SSB</t>
        </is>
      </c>
      <c r="M360" s="24" t="n">
        <v>0</v>
      </c>
      <c r="N360" s="22" t="inlineStr">
        <is>
          <t>CPC KPKB</t>
        </is>
      </c>
      <c r="O360" s="22" t="inlineStr">
        <is>
          <t>Indore</t>
        </is>
      </c>
      <c r="P360" s="22" t="inlineStr"/>
      <c r="Q360" s="22" t="inlineStr">
        <is>
          <t>Almonds</t>
        </is>
      </c>
      <c r="R360" s="25">
        <f>IF(Config!$B$4&gt;0,M360/Config!$B$4,0)</f>
        <v/>
      </c>
      <c r="S360" s="25">
        <f>IF(Config!$B$4&gt;0,K360/Config!$B$4,0)</f>
        <v/>
      </c>
      <c r="T360" s="25">
        <f>R360*Config!$B$7</f>
        <v/>
      </c>
      <c r="U360" s="25">
        <f>S360*Config!$B$7</f>
        <v/>
      </c>
      <c r="V360" s="25" t="n">
        <v>240</v>
      </c>
      <c r="W360" s="25" t="n">
        <v>480</v>
      </c>
      <c r="X360" s="26">
        <f>IF(T360&gt;0,V360/T360,0)</f>
        <v/>
      </c>
      <c r="Y360" s="26">
        <f>IF(U360&gt;0,W360/U360,0)</f>
        <v/>
      </c>
      <c r="Z360" s="25">
        <f>T360-V360</f>
        <v/>
      </c>
      <c r="AA360" s="25">
        <f>U360-W360</f>
        <v/>
      </c>
      <c r="AB360" s="25">
        <f>IF(Config!$B$7&gt;0,(V360/Config!$B$7)*Config!$B$4,0)</f>
        <v/>
      </c>
      <c r="AC360" s="25">
        <f>IF(Config!$B$7&gt;0,(W360/Config!$B$7)*Config!$B$4,0)</f>
        <v/>
      </c>
    </row>
    <row r="361" hidden="1" outlineLevel="1">
      <c r="A361" s="22" t="inlineStr"/>
      <c r="B361" s="22" t="inlineStr"/>
      <c r="C361" s="22" t="inlineStr"/>
      <c r="D361" s="22" t="inlineStr"/>
      <c r="E361" s="22" t="inlineStr">
        <is>
          <t>Almonds_1-1748</t>
        </is>
      </c>
      <c r="F361" s="22" t="inlineStr"/>
      <c r="G361" s="22" t="inlineStr">
        <is>
          <t>Almonds</t>
        </is>
      </c>
      <c r="H361" s="22" t="inlineStr">
        <is>
          <t>Premium California Almonds Farmley Standee Pouch 500 g</t>
        </is>
      </c>
      <c r="I361" s="22" t="inlineStr"/>
      <c r="J361" s="24" t="n">
        <v>0</v>
      </c>
      <c r="K361" s="24" t="n">
        <v>0</v>
      </c>
      <c r="L361" s="22" t="inlineStr">
        <is>
          <t>CPC - KPKB Master Canteen Dhanbad</t>
        </is>
      </c>
      <c r="M361" s="24" t="n">
        <v>0</v>
      </c>
      <c r="N361" s="22" t="inlineStr">
        <is>
          <t>CPC KPKB</t>
        </is>
      </c>
      <c r="O361" s="22" t="inlineStr">
        <is>
          <t>Indore</t>
        </is>
      </c>
      <c r="P361" s="22" t="inlineStr"/>
      <c r="Q361" s="22" t="inlineStr">
        <is>
          <t>Almonds</t>
        </is>
      </c>
      <c r="R361" s="25">
        <f>IF(Config!$B$4&gt;0,M361/Config!$B$4,0)</f>
        <v/>
      </c>
      <c r="S361" s="25">
        <f>IF(Config!$B$4&gt;0,K361/Config!$B$4,0)</f>
        <v/>
      </c>
      <c r="T361" s="25">
        <f>R361*Config!$B$7</f>
        <v/>
      </c>
      <c r="U361" s="25">
        <f>S361*Config!$B$7</f>
        <v/>
      </c>
      <c r="V361" s="25" t="n">
        <v>240</v>
      </c>
      <c r="W361" s="25" t="n">
        <v>480</v>
      </c>
      <c r="X361" s="26">
        <f>IF(T361&gt;0,V361/T361,0)</f>
        <v/>
      </c>
      <c r="Y361" s="26">
        <f>IF(U361&gt;0,W361/U361,0)</f>
        <v/>
      </c>
      <c r="Z361" s="25">
        <f>T361-V361</f>
        <v/>
      </c>
      <c r="AA361" s="25">
        <f>U361-W361</f>
        <v/>
      </c>
      <c r="AB361" s="25">
        <f>IF(Config!$B$7&gt;0,(V361/Config!$B$7)*Config!$B$4,0)</f>
        <v/>
      </c>
      <c r="AC361" s="25">
        <f>IF(Config!$B$7&gt;0,(W361/Config!$B$7)*Config!$B$4,0)</f>
        <v/>
      </c>
    </row>
    <row r="362" hidden="1" outlineLevel="1">
      <c r="A362" s="22" t="inlineStr"/>
      <c r="B362" s="22" t="inlineStr"/>
      <c r="C362" s="22" t="inlineStr"/>
      <c r="D362" s="22" t="inlineStr"/>
      <c r="E362" s="22" t="inlineStr">
        <is>
          <t>Almonds_1-1748</t>
        </is>
      </c>
      <c r="F362" s="22" t="inlineStr"/>
      <c r="G362" s="22" t="inlineStr">
        <is>
          <t>Almonds</t>
        </is>
      </c>
      <c r="H362" s="22" t="inlineStr">
        <is>
          <t>Premium California Almonds Farmley Standee Pouch 500 g</t>
        </is>
      </c>
      <c r="I362" s="22" t="inlineStr"/>
      <c r="J362" s="24" t="n">
        <v>0</v>
      </c>
      <c r="K362" s="24" t="n">
        <v>0</v>
      </c>
      <c r="L362" s="22" t="inlineStr">
        <is>
          <t>CPC - Kendriya Police Kalyan Bhandar - HP</t>
        </is>
      </c>
      <c r="M362" s="24" t="n">
        <v>0</v>
      </c>
      <c r="N362" s="22" t="inlineStr">
        <is>
          <t>CPC KPKB</t>
        </is>
      </c>
      <c r="O362" s="22" t="inlineStr">
        <is>
          <t>Indore</t>
        </is>
      </c>
      <c r="P362" s="22" t="inlineStr"/>
      <c r="Q362" s="22" t="inlineStr">
        <is>
          <t>Almonds</t>
        </is>
      </c>
      <c r="R362" s="25">
        <f>IF(Config!$B$4&gt;0,M362/Config!$B$4,0)</f>
        <v/>
      </c>
      <c r="S362" s="25">
        <f>IF(Config!$B$4&gt;0,K362/Config!$B$4,0)</f>
        <v/>
      </c>
      <c r="T362" s="25">
        <f>R362*Config!$B$7</f>
        <v/>
      </c>
      <c r="U362" s="25">
        <f>S362*Config!$B$7</f>
        <v/>
      </c>
      <c r="V362" s="25" t="n">
        <v>120</v>
      </c>
      <c r="W362" s="25" t="n">
        <v>240</v>
      </c>
      <c r="X362" s="26">
        <f>IF(T362&gt;0,V362/T362,0)</f>
        <v/>
      </c>
      <c r="Y362" s="26">
        <f>IF(U362&gt;0,W362/U362,0)</f>
        <v/>
      </c>
      <c r="Z362" s="25">
        <f>T362-V362</f>
        <v/>
      </c>
      <c r="AA362" s="25">
        <f>U362-W362</f>
        <v/>
      </c>
      <c r="AB362" s="25">
        <f>IF(Config!$B$7&gt;0,(V362/Config!$B$7)*Config!$B$4,0)</f>
        <v/>
      </c>
      <c r="AC362" s="25">
        <f>IF(Config!$B$7&gt;0,(W362/Config!$B$7)*Config!$B$4,0)</f>
        <v/>
      </c>
    </row>
    <row r="363" hidden="1" outlineLevel="1">
      <c r="A363" s="22" t="inlineStr"/>
      <c r="B363" s="22" t="inlineStr"/>
      <c r="C363" s="22" t="inlineStr"/>
      <c r="D363" s="22" t="inlineStr"/>
      <c r="E363" s="22" t="inlineStr">
        <is>
          <t>Almonds_1-1748</t>
        </is>
      </c>
      <c r="F363" s="22" t="inlineStr"/>
      <c r="G363" s="22" t="inlineStr">
        <is>
          <t>Almonds</t>
        </is>
      </c>
      <c r="H363" s="22" t="inlineStr">
        <is>
          <t>Premium California Almonds Farmley Standee Pouch 500 g</t>
        </is>
      </c>
      <c r="I363" s="22" t="inlineStr"/>
      <c r="J363" s="24" t="n">
        <v>0</v>
      </c>
      <c r="K363" s="24" t="n">
        <v>0</v>
      </c>
      <c r="L363" s="22" t="inlineStr">
        <is>
          <t>CPC - Kendriya Police Kalyan Master Bhandar</t>
        </is>
      </c>
      <c r="M363" s="24" t="n">
        <v>0</v>
      </c>
      <c r="N363" s="22" t="inlineStr">
        <is>
          <t>CPC KPKB</t>
        </is>
      </c>
      <c r="O363" s="22" t="inlineStr">
        <is>
          <t>Indore</t>
        </is>
      </c>
      <c r="P363" s="22" t="inlineStr"/>
      <c r="Q363" s="22" t="inlineStr">
        <is>
          <t>Almonds</t>
        </is>
      </c>
      <c r="R363" s="25">
        <f>IF(Config!$B$4&gt;0,M363/Config!$B$4,0)</f>
        <v/>
      </c>
      <c r="S363" s="25">
        <f>IF(Config!$B$4&gt;0,K363/Config!$B$4,0)</f>
        <v/>
      </c>
      <c r="T363" s="25">
        <f>R363*Config!$B$7</f>
        <v/>
      </c>
      <c r="U363" s="25">
        <f>S363*Config!$B$7</f>
        <v/>
      </c>
      <c r="V363" s="25" t="n">
        <v>36</v>
      </c>
      <c r="W363" s="25" t="n">
        <v>72</v>
      </c>
      <c r="X363" s="26">
        <f>IF(T363&gt;0,V363/T363,0)</f>
        <v/>
      </c>
      <c r="Y363" s="26">
        <f>IF(U363&gt;0,W363/U363,0)</f>
        <v/>
      </c>
      <c r="Z363" s="25">
        <f>T363-V363</f>
        <v/>
      </c>
      <c r="AA363" s="25">
        <f>U363-W363</f>
        <v/>
      </c>
      <c r="AB363" s="25">
        <f>IF(Config!$B$7&gt;0,(V363/Config!$B$7)*Config!$B$4,0)</f>
        <v/>
      </c>
      <c r="AC363" s="25">
        <f>IF(Config!$B$7&gt;0,(W363/Config!$B$7)*Config!$B$4,0)</f>
        <v/>
      </c>
    </row>
    <row r="364" hidden="1" outlineLevel="1">
      <c r="A364" s="22" t="inlineStr"/>
      <c r="B364" s="22" t="inlineStr"/>
      <c r="C364" s="22" t="inlineStr"/>
      <c r="D364" s="22" t="inlineStr"/>
      <c r="E364" s="22" t="inlineStr">
        <is>
          <t>Almonds_1-1748</t>
        </is>
      </c>
      <c r="F364" s="22" t="inlineStr"/>
      <c r="G364" s="22" t="inlineStr">
        <is>
          <t>Almonds</t>
        </is>
      </c>
      <c r="H364" s="22" t="inlineStr">
        <is>
          <t>Premium California Almonds Farmley Standee Pouch 500 g</t>
        </is>
      </c>
      <c r="I364" s="22" t="inlineStr"/>
      <c r="J364" s="24" t="n">
        <v>0</v>
      </c>
      <c r="K364" s="24" t="n">
        <v>0</v>
      </c>
      <c r="L364" s="22" t="inlineStr">
        <is>
          <t>CPC - Master Bhandar</t>
        </is>
      </c>
      <c r="M364" s="24" t="n">
        <v>0</v>
      </c>
      <c r="N364" s="22" t="inlineStr">
        <is>
          <t>CPC KPKB</t>
        </is>
      </c>
      <c r="O364" s="22" t="inlineStr">
        <is>
          <t>Indore</t>
        </is>
      </c>
      <c r="P364" s="22" t="inlineStr"/>
      <c r="Q364" s="22" t="inlineStr">
        <is>
          <t>Almonds</t>
        </is>
      </c>
      <c r="R364" s="25">
        <f>IF(Config!$B$4&gt;0,M364/Config!$B$4,0)</f>
        <v/>
      </c>
      <c r="S364" s="25">
        <f>IF(Config!$B$4&gt;0,K364/Config!$B$4,0)</f>
        <v/>
      </c>
      <c r="T364" s="25">
        <f>R364*Config!$B$7</f>
        <v/>
      </c>
      <c r="U364" s="25">
        <f>S364*Config!$B$7</f>
        <v/>
      </c>
      <c r="V364" s="25" t="n">
        <v>72</v>
      </c>
      <c r="W364" s="25" t="n">
        <v>144</v>
      </c>
      <c r="X364" s="26">
        <f>IF(T364&gt;0,V364/T364,0)</f>
        <v/>
      </c>
      <c r="Y364" s="26">
        <f>IF(U364&gt;0,W364/U364,0)</f>
        <v/>
      </c>
      <c r="Z364" s="25">
        <f>T364-V364</f>
        <v/>
      </c>
      <c r="AA364" s="25">
        <f>U364-W364</f>
        <v/>
      </c>
      <c r="AB364" s="25">
        <f>IF(Config!$B$7&gt;0,(V364/Config!$B$7)*Config!$B$4,0)</f>
        <v/>
      </c>
      <c r="AC364" s="25">
        <f>IF(Config!$B$7&gt;0,(W364/Config!$B$7)*Config!$B$4,0)</f>
        <v/>
      </c>
    </row>
    <row r="365" hidden="1" outlineLevel="1">
      <c r="A365" s="22" t="inlineStr"/>
      <c r="B365" s="22" t="inlineStr"/>
      <c r="C365" s="22" t="inlineStr"/>
      <c r="D365" s="22" t="inlineStr"/>
      <c r="E365" s="22" t="inlineStr">
        <is>
          <t>Almonds_1-1748</t>
        </is>
      </c>
      <c r="F365" s="22" t="inlineStr"/>
      <c r="G365" s="22" t="inlineStr">
        <is>
          <t>Almonds</t>
        </is>
      </c>
      <c r="H365" s="22" t="inlineStr">
        <is>
          <t>Premium California Almonds Farmley Standee Pouch 500 g</t>
        </is>
      </c>
      <c r="I365" s="22" t="inlineStr"/>
      <c r="J365" s="24" t="n">
        <v>0</v>
      </c>
      <c r="K365" s="24" t="n">
        <v>0</v>
      </c>
      <c r="L365" s="22" t="inlineStr">
        <is>
          <t>CPC - Master Bhandar - Haryana</t>
        </is>
      </c>
      <c r="M365" s="24" t="n">
        <v>0</v>
      </c>
      <c r="N365" s="22" t="inlineStr">
        <is>
          <t>CPC KPKB</t>
        </is>
      </c>
      <c r="O365" s="22" t="inlineStr">
        <is>
          <t>Indore</t>
        </is>
      </c>
      <c r="P365" s="22" t="inlineStr"/>
      <c r="Q365" s="22" t="inlineStr">
        <is>
          <t>Almonds</t>
        </is>
      </c>
      <c r="R365" s="25">
        <f>IF(Config!$B$4&gt;0,M365/Config!$B$4,0)</f>
        <v/>
      </c>
      <c r="S365" s="25">
        <f>IF(Config!$B$4&gt;0,K365/Config!$B$4,0)</f>
        <v/>
      </c>
      <c r="T365" s="25">
        <f>R365*Config!$B$7</f>
        <v/>
      </c>
      <c r="U365" s="25">
        <f>S365*Config!$B$7</f>
        <v/>
      </c>
      <c r="V365" s="25" t="n">
        <v>48</v>
      </c>
      <c r="W365" s="25" t="n">
        <v>96</v>
      </c>
      <c r="X365" s="26">
        <f>IF(T365&gt;0,V365/T365,0)</f>
        <v/>
      </c>
      <c r="Y365" s="26">
        <f>IF(U365&gt;0,W365/U365,0)</f>
        <v/>
      </c>
      <c r="Z365" s="25">
        <f>T365-V365</f>
        <v/>
      </c>
      <c r="AA365" s="25">
        <f>U365-W365</f>
        <v/>
      </c>
      <c r="AB365" s="25">
        <f>IF(Config!$B$7&gt;0,(V365/Config!$B$7)*Config!$B$4,0)</f>
        <v/>
      </c>
      <c r="AC365" s="25">
        <f>IF(Config!$B$7&gt;0,(W365/Config!$B$7)*Config!$B$4,0)</f>
        <v/>
      </c>
    </row>
    <row r="366" hidden="1" outlineLevel="1">
      <c r="A366" s="22" t="inlineStr"/>
      <c r="B366" s="22" t="inlineStr"/>
      <c r="C366" s="22" t="inlineStr"/>
      <c r="D366" s="22" t="inlineStr"/>
      <c r="E366" s="22" t="inlineStr">
        <is>
          <t>Almonds_1-1748</t>
        </is>
      </c>
      <c r="F366" s="22" t="inlineStr"/>
      <c r="G366" s="22" t="inlineStr">
        <is>
          <t>Almonds</t>
        </is>
      </c>
      <c r="H366" s="22" t="inlineStr">
        <is>
          <t>Premium California Almonds Farmley Standee Pouch 500 g</t>
        </is>
      </c>
      <c r="I366" s="22" t="inlineStr"/>
      <c r="J366" s="24" t="n">
        <v>0</v>
      </c>
      <c r="K366" s="24" t="n">
        <v>0</v>
      </c>
      <c r="L366" s="22" t="inlineStr">
        <is>
          <t>CPC - Master Bhandar CRPF HQ CGO</t>
        </is>
      </c>
      <c r="M366" s="24" t="n">
        <v>0</v>
      </c>
      <c r="N366" s="22" t="inlineStr">
        <is>
          <t>CPC KPKB</t>
        </is>
      </c>
      <c r="O366" s="22" t="inlineStr">
        <is>
          <t>Indore</t>
        </is>
      </c>
      <c r="P366" s="22" t="inlineStr"/>
      <c r="Q366" s="22" t="inlineStr">
        <is>
          <t>Almonds</t>
        </is>
      </c>
      <c r="R366" s="25">
        <f>IF(Config!$B$4&gt;0,M366/Config!$B$4,0)</f>
        <v/>
      </c>
      <c r="S366" s="25">
        <f>IF(Config!$B$4&gt;0,K366/Config!$B$4,0)</f>
        <v/>
      </c>
      <c r="T366" s="25">
        <f>R366*Config!$B$7</f>
        <v/>
      </c>
      <c r="U366" s="25">
        <f>S366*Config!$B$7</f>
        <v/>
      </c>
      <c r="V366" s="25" t="n">
        <v>204</v>
      </c>
      <c r="W366" s="25" t="n">
        <v>408</v>
      </c>
      <c r="X366" s="26">
        <f>IF(T366&gt;0,V366/T366,0)</f>
        <v/>
      </c>
      <c r="Y366" s="26">
        <f>IF(U366&gt;0,W366/U366,0)</f>
        <v/>
      </c>
      <c r="Z366" s="25">
        <f>T366-V366</f>
        <v/>
      </c>
      <c r="AA366" s="25">
        <f>U366-W366</f>
        <v/>
      </c>
      <c r="AB366" s="25">
        <f>IF(Config!$B$7&gt;0,(V366/Config!$B$7)*Config!$B$4,0)</f>
        <v/>
      </c>
      <c r="AC366" s="25">
        <f>IF(Config!$B$7&gt;0,(W366/Config!$B$7)*Config!$B$4,0)</f>
        <v/>
      </c>
    </row>
    <row r="367" hidden="1" outlineLevel="1">
      <c r="A367" s="22" t="inlineStr"/>
      <c r="B367" s="22" t="inlineStr"/>
      <c r="C367" s="22" t="inlineStr"/>
      <c r="D367" s="22" t="inlineStr"/>
      <c r="E367" s="22" t="inlineStr">
        <is>
          <t>Almonds_1-2654</t>
        </is>
      </c>
      <c r="F367" s="22" t="inlineStr"/>
      <c r="G367" s="22" t="inlineStr">
        <is>
          <t>Almonds</t>
        </is>
      </c>
      <c r="H367" s="22" t="inlineStr">
        <is>
          <t>Roasted &amp; Salted Almonds Farmley Standee Pouch 200 g</t>
        </is>
      </c>
      <c r="I367" s="22" t="inlineStr"/>
      <c r="J367" s="24" t="n">
        <v>0</v>
      </c>
      <c r="K367" s="24" t="n">
        <v>0</v>
      </c>
      <c r="L367" s="22" t="inlineStr">
        <is>
          <t>CPC - Master Bhandar CRPF HQ CGO</t>
        </is>
      </c>
      <c r="M367" s="24" t="n">
        <v>0</v>
      </c>
      <c r="N367" s="22" t="inlineStr">
        <is>
          <t>CPC KPKB</t>
        </is>
      </c>
      <c r="O367" s="22" t="inlineStr">
        <is>
          <t>Indore</t>
        </is>
      </c>
      <c r="P367" s="22" t="inlineStr"/>
      <c r="Q367" s="22" t="inlineStr">
        <is>
          <t>Roasted Almonds</t>
        </is>
      </c>
      <c r="R367" s="25">
        <f>IF(Config!$B$4&gt;0,M367/Config!$B$4,0)</f>
        <v/>
      </c>
      <c r="S367" s="25">
        <f>IF(Config!$B$4&gt;0,K367/Config!$B$4,0)</f>
        <v/>
      </c>
      <c r="T367" s="25">
        <f>R367*Config!$B$7</f>
        <v/>
      </c>
      <c r="U367" s="25">
        <f>S367*Config!$B$7</f>
        <v/>
      </c>
      <c r="V367" s="25" t="n">
        <v>12</v>
      </c>
      <c r="W367" s="25" t="n">
        <v>60</v>
      </c>
      <c r="X367" s="26">
        <f>IF(T367&gt;0,V367/T367,0)</f>
        <v/>
      </c>
      <c r="Y367" s="26">
        <f>IF(U367&gt;0,W367/U367,0)</f>
        <v/>
      </c>
      <c r="Z367" s="25">
        <f>T367-V367</f>
        <v/>
      </c>
      <c r="AA367" s="25">
        <f>U367-W367</f>
        <v/>
      </c>
      <c r="AB367" s="25">
        <f>IF(Config!$B$7&gt;0,(V367/Config!$B$7)*Config!$B$4,0)</f>
        <v/>
      </c>
      <c r="AC367" s="25">
        <f>IF(Config!$B$7&gt;0,(W367/Config!$B$7)*Config!$B$4,0)</f>
        <v/>
      </c>
    </row>
    <row r="368" hidden="1" outlineLevel="1">
      <c r="A368" s="22" t="inlineStr"/>
      <c r="B368" s="22" t="inlineStr"/>
      <c r="C368" s="22" t="inlineStr"/>
      <c r="D368" s="22" t="inlineStr"/>
      <c r="E368" s="22" t="inlineStr">
        <is>
          <t>Almonds_1-1748</t>
        </is>
      </c>
      <c r="F368" s="22" t="inlineStr"/>
      <c r="G368" s="22" t="inlineStr">
        <is>
          <t>Almonds</t>
        </is>
      </c>
      <c r="H368" s="22" t="inlineStr">
        <is>
          <t>Premium California Almonds Farmley Standee Pouch 500 g</t>
        </is>
      </c>
      <c r="I368" s="22" t="inlineStr"/>
      <c r="J368" s="24" t="n">
        <v>0</v>
      </c>
      <c r="K368" s="24" t="n">
        <v>0</v>
      </c>
      <c r="L368" s="22" t="inlineStr">
        <is>
          <t>CPC - Master Bhandar Kendriya Police Kalyan Bhandar</t>
        </is>
      </c>
      <c r="M368" s="24" t="n">
        <v>0</v>
      </c>
      <c r="N368" s="22" t="inlineStr">
        <is>
          <t>CPC KPKB</t>
        </is>
      </c>
      <c r="O368" s="22" t="inlineStr">
        <is>
          <t>Indore</t>
        </is>
      </c>
      <c r="P368" s="22" t="inlineStr"/>
      <c r="Q368" s="22" t="inlineStr">
        <is>
          <t>Almonds</t>
        </is>
      </c>
      <c r="R368" s="25">
        <f>IF(Config!$B$4&gt;0,M368/Config!$B$4,0)</f>
        <v/>
      </c>
      <c r="S368" s="25">
        <f>IF(Config!$B$4&gt;0,K368/Config!$B$4,0)</f>
        <v/>
      </c>
      <c r="T368" s="25">
        <f>R368*Config!$B$7</f>
        <v/>
      </c>
      <c r="U368" s="25">
        <f>S368*Config!$B$7</f>
        <v/>
      </c>
      <c r="V368" s="25" t="n">
        <v>72</v>
      </c>
      <c r="W368" s="25" t="n">
        <v>144</v>
      </c>
      <c r="X368" s="26">
        <f>IF(T368&gt;0,V368/T368,0)</f>
        <v/>
      </c>
      <c r="Y368" s="26">
        <f>IF(U368&gt;0,W368/U368,0)</f>
        <v/>
      </c>
      <c r="Z368" s="25">
        <f>T368-V368</f>
        <v/>
      </c>
      <c r="AA368" s="25">
        <f>U368-W368</f>
        <v/>
      </c>
      <c r="AB368" s="25">
        <f>IF(Config!$B$7&gt;0,(V368/Config!$B$7)*Config!$B$4,0)</f>
        <v/>
      </c>
      <c r="AC368" s="25">
        <f>IF(Config!$B$7&gt;0,(W368/Config!$B$7)*Config!$B$4,0)</f>
        <v/>
      </c>
    </row>
    <row r="369" hidden="1" outlineLevel="1">
      <c r="A369" s="22" t="inlineStr"/>
      <c r="B369" s="22" t="inlineStr"/>
      <c r="C369" s="22" t="inlineStr"/>
      <c r="D369" s="22" t="inlineStr"/>
      <c r="E369" s="22" t="inlineStr">
        <is>
          <t>Almonds_1-1748</t>
        </is>
      </c>
      <c r="F369" s="22" t="inlineStr"/>
      <c r="G369" s="22" t="inlineStr">
        <is>
          <t>Almonds</t>
        </is>
      </c>
      <c r="H369" s="22" t="inlineStr">
        <is>
          <t>Premium California Almonds Farmley Standee Pouch 500 g</t>
        </is>
      </c>
      <c r="I369" s="22" t="inlineStr"/>
      <c r="J369" s="24" t="n">
        <v>0</v>
      </c>
      <c r="K369" s="24" t="n">
        <v>0</v>
      </c>
      <c r="L369" s="22" t="inlineStr">
        <is>
          <t>CPC - Master Bhander Gc-1 CRPF Ajmer</t>
        </is>
      </c>
      <c r="M369" s="24" t="n">
        <v>0</v>
      </c>
      <c r="N369" s="22" t="inlineStr">
        <is>
          <t>CPC KPKB</t>
        </is>
      </c>
      <c r="O369" s="22" t="inlineStr">
        <is>
          <t>Indore</t>
        </is>
      </c>
      <c r="P369" s="22" t="inlineStr"/>
      <c r="Q369" s="22" t="inlineStr">
        <is>
          <t>Almonds</t>
        </is>
      </c>
      <c r="R369" s="25">
        <f>IF(Config!$B$4&gt;0,M369/Config!$B$4,0)</f>
        <v/>
      </c>
      <c r="S369" s="25">
        <f>IF(Config!$B$4&gt;0,K369/Config!$B$4,0)</f>
        <v/>
      </c>
      <c r="T369" s="25">
        <f>R369*Config!$B$7</f>
        <v/>
      </c>
      <c r="U369" s="25">
        <f>S369*Config!$B$7</f>
        <v/>
      </c>
      <c r="V369" s="25" t="n">
        <v>240</v>
      </c>
      <c r="W369" s="25" t="n">
        <v>480</v>
      </c>
      <c r="X369" s="26">
        <f>IF(T369&gt;0,V369/T369,0)</f>
        <v/>
      </c>
      <c r="Y369" s="26">
        <f>IF(U369&gt;0,W369/U369,0)</f>
        <v/>
      </c>
      <c r="Z369" s="25">
        <f>T369-V369</f>
        <v/>
      </c>
      <c r="AA369" s="25">
        <f>U369-W369</f>
        <v/>
      </c>
      <c r="AB369" s="25">
        <f>IF(Config!$B$7&gt;0,(V369/Config!$B$7)*Config!$B$4,0)</f>
        <v/>
      </c>
      <c r="AC369" s="25">
        <f>IF(Config!$B$7&gt;0,(W369/Config!$B$7)*Config!$B$4,0)</f>
        <v/>
      </c>
    </row>
    <row r="370" hidden="1" outlineLevel="1">
      <c r="A370" s="22" t="inlineStr"/>
      <c r="B370" s="22" t="inlineStr"/>
      <c r="C370" s="22" t="inlineStr"/>
      <c r="D370" s="22" t="inlineStr"/>
      <c r="E370" s="22" t="inlineStr">
        <is>
          <t>Almonds_1-1748</t>
        </is>
      </c>
      <c r="F370" s="22" t="inlineStr"/>
      <c r="G370" s="22" t="inlineStr">
        <is>
          <t>Almonds</t>
        </is>
      </c>
      <c r="H370" s="22" t="inlineStr">
        <is>
          <t>Premium California Almonds Farmley Standee Pouch 500 g</t>
        </is>
      </c>
      <c r="I370" s="22" t="inlineStr"/>
      <c r="J370" s="24" t="n">
        <v>0</v>
      </c>
      <c r="K370" s="24" t="n">
        <v>0</v>
      </c>
      <c r="L370" s="22" t="inlineStr">
        <is>
          <t>CPC - Master Canteen CPC SSB FHQ</t>
        </is>
      </c>
      <c r="M370" s="24" t="n">
        <v>0</v>
      </c>
      <c r="N370" s="22" t="inlineStr">
        <is>
          <t>CPC KPKB</t>
        </is>
      </c>
      <c r="O370" s="22" t="inlineStr">
        <is>
          <t>Indore</t>
        </is>
      </c>
      <c r="P370" s="22" t="inlineStr"/>
      <c r="Q370" s="22" t="inlineStr">
        <is>
          <t>Almonds</t>
        </is>
      </c>
      <c r="R370" s="25">
        <f>IF(Config!$B$4&gt;0,M370/Config!$B$4,0)</f>
        <v/>
      </c>
      <c r="S370" s="25">
        <f>IF(Config!$B$4&gt;0,K370/Config!$B$4,0)</f>
        <v/>
      </c>
      <c r="T370" s="25">
        <f>R370*Config!$B$7</f>
        <v/>
      </c>
      <c r="U370" s="25">
        <f>S370*Config!$B$7</f>
        <v/>
      </c>
      <c r="V370" s="25" t="n">
        <v>48</v>
      </c>
      <c r="W370" s="25" t="n">
        <v>96</v>
      </c>
      <c r="X370" s="26">
        <f>IF(T370&gt;0,V370/T370,0)</f>
        <v/>
      </c>
      <c r="Y370" s="26">
        <f>IF(U370&gt;0,W370/U370,0)</f>
        <v/>
      </c>
      <c r="Z370" s="25">
        <f>T370-V370</f>
        <v/>
      </c>
      <c r="AA370" s="25">
        <f>U370-W370</f>
        <v/>
      </c>
      <c r="AB370" s="25">
        <f>IF(Config!$B$7&gt;0,(V370/Config!$B$7)*Config!$B$4,0)</f>
        <v/>
      </c>
      <c r="AC370" s="25">
        <f>IF(Config!$B$7&gt;0,(W370/Config!$B$7)*Config!$B$4,0)</f>
        <v/>
      </c>
    </row>
    <row r="371" hidden="1" outlineLevel="1">
      <c r="A371" s="22" t="inlineStr"/>
      <c r="B371" s="22" t="inlineStr"/>
      <c r="C371" s="22" t="inlineStr"/>
      <c r="D371" s="22" t="inlineStr"/>
      <c r="E371" s="22" t="inlineStr">
        <is>
          <t>Almonds_1-1748</t>
        </is>
      </c>
      <c r="F371" s="22" t="inlineStr"/>
      <c r="G371" s="22" t="inlineStr">
        <is>
          <t>Almonds</t>
        </is>
      </c>
      <c r="H371" s="22" t="inlineStr">
        <is>
          <t>Premium California Almonds Farmley Standee Pouch 500 g</t>
        </is>
      </c>
      <c r="I371" s="22" t="inlineStr"/>
      <c r="J371" s="24" t="n">
        <v>0</v>
      </c>
      <c r="K371" s="24" t="n">
        <v>0</v>
      </c>
      <c r="L371" s="22" t="inlineStr">
        <is>
          <t>CPC - Master Canteen Central Police Canteen</t>
        </is>
      </c>
      <c r="M371" s="24" t="n">
        <v>0</v>
      </c>
      <c r="N371" s="22" t="inlineStr">
        <is>
          <t>CPC KPKB</t>
        </is>
      </c>
      <c r="O371" s="22" t="inlineStr">
        <is>
          <t>Indore</t>
        </is>
      </c>
      <c r="P371" s="22" t="inlineStr"/>
      <c r="Q371" s="22" t="inlineStr">
        <is>
          <t>Almonds</t>
        </is>
      </c>
      <c r="R371" s="25">
        <f>IF(Config!$B$4&gt;0,M371/Config!$B$4,0)</f>
        <v/>
      </c>
      <c r="S371" s="25">
        <f>IF(Config!$B$4&gt;0,K371/Config!$B$4,0)</f>
        <v/>
      </c>
      <c r="T371" s="25">
        <f>R371*Config!$B$7</f>
        <v/>
      </c>
      <c r="U371" s="25">
        <f>S371*Config!$B$7</f>
        <v/>
      </c>
      <c r="V371" s="25" t="n">
        <v>1440</v>
      </c>
      <c r="W371" s="25" t="n">
        <v>2880</v>
      </c>
      <c r="X371" s="26">
        <f>IF(T371&gt;0,V371/T371,0)</f>
        <v/>
      </c>
      <c r="Y371" s="26">
        <f>IF(U371&gt;0,W371/U371,0)</f>
        <v/>
      </c>
      <c r="Z371" s="25">
        <f>T371-V371</f>
        <v/>
      </c>
      <c r="AA371" s="25">
        <f>U371-W371</f>
        <v/>
      </c>
      <c r="AB371" s="25">
        <f>IF(Config!$B$7&gt;0,(V371/Config!$B$7)*Config!$B$4,0)</f>
        <v/>
      </c>
      <c r="AC371" s="25">
        <f>IF(Config!$B$7&gt;0,(W371/Config!$B$7)*Config!$B$4,0)</f>
        <v/>
      </c>
    </row>
    <row r="372" hidden="1" outlineLevel="1">
      <c r="A372" s="22" t="inlineStr"/>
      <c r="B372" s="22" t="inlineStr"/>
      <c r="C372" s="22" t="inlineStr"/>
      <c r="D372" s="22" t="inlineStr"/>
      <c r="E372" s="22" t="inlineStr">
        <is>
          <t>Almonds_1-1748</t>
        </is>
      </c>
      <c r="F372" s="22" t="inlineStr"/>
      <c r="G372" s="22" t="inlineStr">
        <is>
          <t>Almonds</t>
        </is>
      </c>
      <c r="H372" s="22" t="inlineStr">
        <is>
          <t>Premium California Almonds Farmley Standee Pouch 500 g</t>
        </is>
      </c>
      <c r="I372" s="22" t="inlineStr"/>
      <c r="J372" s="24" t="n">
        <v>0</v>
      </c>
      <c r="K372" s="24" t="n">
        <v>0</v>
      </c>
      <c r="L372" s="22" t="inlineStr">
        <is>
          <t>CPC - Master Canteen GC, CRPF, Bantalab</t>
        </is>
      </c>
      <c r="M372" s="24" t="n">
        <v>0</v>
      </c>
      <c r="N372" s="22" t="inlineStr">
        <is>
          <t>CPC KPKB</t>
        </is>
      </c>
      <c r="O372" s="22" t="inlineStr">
        <is>
          <t>Indore</t>
        </is>
      </c>
      <c r="P372" s="22" t="inlineStr"/>
      <c r="Q372" s="22" t="inlineStr">
        <is>
          <t>Almonds</t>
        </is>
      </c>
      <c r="R372" s="25">
        <f>IF(Config!$B$4&gt;0,M372/Config!$B$4,0)</f>
        <v/>
      </c>
      <c r="S372" s="25">
        <f>IF(Config!$B$4&gt;0,K372/Config!$B$4,0)</f>
        <v/>
      </c>
      <c r="T372" s="25">
        <f>R372*Config!$B$7</f>
        <v/>
      </c>
      <c r="U372" s="25">
        <f>S372*Config!$B$7</f>
        <v/>
      </c>
      <c r="V372" s="25" t="n">
        <v>48</v>
      </c>
      <c r="W372" s="25" t="n">
        <v>96</v>
      </c>
      <c r="X372" s="26">
        <f>IF(T372&gt;0,V372/T372,0)</f>
        <v/>
      </c>
      <c r="Y372" s="26">
        <f>IF(U372&gt;0,W372/U372,0)</f>
        <v/>
      </c>
      <c r="Z372" s="25">
        <f>T372-V372</f>
        <v/>
      </c>
      <c r="AA372" s="25">
        <f>U372-W372</f>
        <v/>
      </c>
      <c r="AB372" s="25">
        <f>IF(Config!$B$7&gt;0,(V372/Config!$B$7)*Config!$B$4,0)</f>
        <v/>
      </c>
      <c r="AC372" s="25">
        <f>IF(Config!$B$7&gt;0,(W372/Config!$B$7)*Config!$B$4,0)</f>
        <v/>
      </c>
    </row>
    <row r="373" hidden="1" outlineLevel="1">
      <c r="A373" s="22" t="inlineStr"/>
      <c r="B373" s="22" t="inlineStr"/>
      <c r="C373" s="22" t="inlineStr"/>
      <c r="D373" s="22" t="inlineStr"/>
      <c r="E373" s="22" t="inlineStr">
        <is>
          <t>Almonds_1-1748</t>
        </is>
      </c>
      <c r="F373" s="22" t="inlineStr"/>
      <c r="G373" s="22" t="inlineStr">
        <is>
          <t>Almonds</t>
        </is>
      </c>
      <c r="H373" s="22" t="inlineStr">
        <is>
          <t>Premium California Almonds Farmley Standee Pouch 500 g</t>
        </is>
      </c>
      <c r="I373" s="22" t="inlineStr"/>
      <c r="J373" s="24" t="n">
        <v>0</v>
      </c>
      <c r="K373" s="24" t="n">
        <v>0</v>
      </c>
      <c r="L373" s="22" t="inlineStr">
        <is>
          <t>CPC - Principal RTC CRPF Peringome</t>
        </is>
      </c>
      <c r="M373" s="24" t="n">
        <v>0</v>
      </c>
      <c r="N373" s="22" t="inlineStr">
        <is>
          <t>CPC KPKB</t>
        </is>
      </c>
      <c r="O373" s="22" t="inlineStr">
        <is>
          <t>Indore</t>
        </is>
      </c>
      <c r="P373" s="22" t="inlineStr"/>
      <c r="Q373" s="22" t="inlineStr">
        <is>
          <t>Almonds</t>
        </is>
      </c>
      <c r="R373" s="25">
        <f>IF(Config!$B$4&gt;0,M373/Config!$B$4,0)</f>
        <v/>
      </c>
      <c r="S373" s="25">
        <f>IF(Config!$B$4&gt;0,K373/Config!$B$4,0)</f>
        <v/>
      </c>
      <c r="T373" s="25">
        <f>R373*Config!$B$7</f>
        <v/>
      </c>
      <c r="U373" s="25">
        <f>S373*Config!$B$7</f>
        <v/>
      </c>
      <c r="V373" s="25" t="n">
        <v>24</v>
      </c>
      <c r="W373" s="25" t="n">
        <v>48</v>
      </c>
      <c r="X373" s="26">
        <f>IF(T373&gt;0,V373/T373,0)</f>
        <v/>
      </c>
      <c r="Y373" s="26">
        <f>IF(U373&gt;0,W373/U373,0)</f>
        <v/>
      </c>
      <c r="Z373" s="25">
        <f>T373-V373</f>
        <v/>
      </c>
      <c r="AA373" s="25">
        <f>U373-W373</f>
        <v/>
      </c>
      <c r="AB373" s="25">
        <f>IF(Config!$B$7&gt;0,(V373/Config!$B$7)*Config!$B$4,0)</f>
        <v/>
      </c>
      <c r="AC373" s="25">
        <f>IF(Config!$B$7&gt;0,(W373/Config!$B$7)*Config!$B$4,0)</f>
        <v/>
      </c>
    </row>
    <row r="374" hidden="1" outlineLevel="1">
      <c r="A374" s="22" t="inlineStr"/>
      <c r="B374" s="22" t="inlineStr"/>
      <c r="C374" s="22" t="inlineStr"/>
      <c r="D374" s="22" t="inlineStr"/>
      <c r="E374" s="22" t="inlineStr">
        <is>
          <t>Almonds_1-1748</t>
        </is>
      </c>
      <c r="F374" s="22" t="inlineStr"/>
      <c r="G374" s="22" t="inlineStr">
        <is>
          <t>Almonds</t>
        </is>
      </c>
      <c r="H374" s="22" t="inlineStr">
        <is>
          <t>Premium California Almonds Farmley Standee Pouch 500 g</t>
        </is>
      </c>
      <c r="I374" s="22" t="inlineStr"/>
      <c r="J374" s="24" t="n">
        <v>0</v>
      </c>
      <c r="K374" s="24" t="n">
        <v>0</v>
      </c>
      <c r="L374" s="22" t="inlineStr">
        <is>
          <t>CPC -BSF Academy Canteen Fund</t>
        </is>
      </c>
      <c r="M374" s="24" t="n">
        <v>0</v>
      </c>
      <c r="N374" s="22" t="inlineStr">
        <is>
          <t>CPC KPKB</t>
        </is>
      </c>
      <c r="O374" s="22" t="inlineStr">
        <is>
          <t>Indore</t>
        </is>
      </c>
      <c r="P374" s="22" t="inlineStr"/>
      <c r="Q374" s="22" t="inlineStr">
        <is>
          <t>Almonds</t>
        </is>
      </c>
      <c r="R374" s="25">
        <f>IF(Config!$B$4&gt;0,M374/Config!$B$4,0)</f>
        <v/>
      </c>
      <c r="S374" s="25">
        <f>IF(Config!$B$4&gt;0,K374/Config!$B$4,0)</f>
        <v/>
      </c>
      <c r="T374" s="25">
        <f>R374*Config!$B$7</f>
        <v/>
      </c>
      <c r="U374" s="25">
        <f>S374*Config!$B$7</f>
        <v/>
      </c>
      <c r="V374" s="25" t="n">
        <v>36</v>
      </c>
      <c r="W374" s="25" t="n">
        <v>72</v>
      </c>
      <c r="X374" s="26">
        <f>IF(T374&gt;0,V374/T374,0)</f>
        <v/>
      </c>
      <c r="Y374" s="26">
        <f>IF(U374&gt;0,W374/U374,0)</f>
        <v/>
      </c>
      <c r="Z374" s="25">
        <f>T374-V374</f>
        <v/>
      </c>
      <c r="AA374" s="25">
        <f>U374-W374</f>
        <v/>
      </c>
      <c r="AB374" s="25">
        <f>IF(Config!$B$7&gt;0,(V374/Config!$B$7)*Config!$B$4,0)</f>
        <v/>
      </c>
      <c r="AC374" s="25">
        <f>IF(Config!$B$7&gt;0,(W374/Config!$B$7)*Config!$B$4,0)</f>
        <v/>
      </c>
    </row>
    <row r="375" hidden="1" outlineLevel="1">
      <c r="A375" s="22" t="inlineStr"/>
      <c r="B375" s="22" t="inlineStr"/>
      <c r="C375" s="22" t="inlineStr"/>
      <c r="D375" s="22" t="inlineStr"/>
      <c r="E375" s="22" t="inlineStr">
        <is>
          <t>Almonds_1-1748</t>
        </is>
      </c>
      <c r="F375" s="22" t="inlineStr"/>
      <c r="G375" s="22" t="inlineStr">
        <is>
          <t>Almonds</t>
        </is>
      </c>
      <c r="H375" s="22" t="inlineStr">
        <is>
          <t>Premium California Almonds Farmley Standee Pouch 500 g</t>
        </is>
      </c>
      <c r="I375" s="22" t="inlineStr"/>
      <c r="J375" s="24" t="n">
        <v>0</v>
      </c>
      <c r="K375" s="24" t="n">
        <v>0</v>
      </c>
      <c r="L375" s="22" t="inlineStr">
        <is>
          <t>CPC -Chairman Master Bhandar -Pithoragarh-Uttarakhand-262501</t>
        </is>
      </c>
      <c r="M375" s="24" t="n">
        <v>0</v>
      </c>
      <c r="N375" s="22" t="inlineStr">
        <is>
          <t>CPC KPKB</t>
        </is>
      </c>
      <c r="O375" s="22" t="inlineStr">
        <is>
          <t>Indore</t>
        </is>
      </c>
      <c r="P375" s="22" t="inlineStr"/>
      <c r="Q375" s="22" t="inlineStr">
        <is>
          <t>Almonds</t>
        </is>
      </c>
      <c r="R375" s="25">
        <f>IF(Config!$B$4&gt;0,M375/Config!$B$4,0)</f>
        <v/>
      </c>
      <c r="S375" s="25">
        <f>IF(Config!$B$4&gt;0,K375/Config!$B$4,0)</f>
        <v/>
      </c>
      <c r="T375" s="25">
        <f>R375*Config!$B$7</f>
        <v/>
      </c>
      <c r="U375" s="25">
        <f>S375*Config!$B$7</f>
        <v/>
      </c>
      <c r="V375" s="25" t="n">
        <v>456</v>
      </c>
      <c r="W375" s="25" t="n">
        <v>912</v>
      </c>
      <c r="X375" s="26">
        <f>IF(T375&gt;0,V375/T375,0)</f>
        <v/>
      </c>
      <c r="Y375" s="26">
        <f>IF(U375&gt;0,W375/U375,0)</f>
        <v/>
      </c>
      <c r="Z375" s="25">
        <f>T375-V375</f>
        <v/>
      </c>
      <c r="AA375" s="25">
        <f>U375-W375</f>
        <v/>
      </c>
      <c r="AB375" s="25">
        <f>IF(Config!$B$7&gt;0,(V375/Config!$B$7)*Config!$B$4,0)</f>
        <v/>
      </c>
      <c r="AC375" s="25">
        <f>IF(Config!$B$7&gt;0,(W375/Config!$B$7)*Config!$B$4,0)</f>
        <v/>
      </c>
    </row>
    <row r="376" hidden="1" outlineLevel="1">
      <c r="A376" s="22" t="inlineStr"/>
      <c r="B376" s="22" t="inlineStr"/>
      <c r="C376" s="22" t="inlineStr"/>
      <c r="D376" s="22" t="inlineStr"/>
      <c r="E376" s="22" t="inlineStr">
        <is>
          <t>Almonds_1-1748</t>
        </is>
      </c>
      <c r="F376" s="22" t="inlineStr"/>
      <c r="G376" s="22" t="inlineStr">
        <is>
          <t>Almonds</t>
        </is>
      </c>
      <c r="H376" s="22" t="inlineStr">
        <is>
          <t>Premium California Almonds Farmley Standee Pouch 500 g</t>
        </is>
      </c>
      <c r="I376" s="22" t="inlineStr"/>
      <c r="J376" s="24" t="n">
        <v>0</v>
      </c>
      <c r="K376" s="24" t="n">
        <v>0</v>
      </c>
      <c r="L376" s="22" t="inlineStr">
        <is>
          <t>CPC -KPKB Master Bhandar -East Khasi Hills -Meghalaya- 793012</t>
        </is>
      </c>
      <c r="M376" s="24" t="n">
        <v>0</v>
      </c>
      <c r="N376" s="22" t="inlineStr">
        <is>
          <t>CPC KPKB</t>
        </is>
      </c>
      <c r="O376" s="22" t="inlineStr">
        <is>
          <t>Indore</t>
        </is>
      </c>
      <c r="P376" s="22" t="inlineStr"/>
      <c r="Q376" s="22" t="inlineStr">
        <is>
          <t>Almonds</t>
        </is>
      </c>
      <c r="R376" s="25">
        <f>IF(Config!$B$4&gt;0,M376/Config!$B$4,0)</f>
        <v/>
      </c>
      <c r="S376" s="25">
        <f>IF(Config!$B$4&gt;0,K376/Config!$B$4,0)</f>
        <v/>
      </c>
      <c r="T376" s="25">
        <f>R376*Config!$B$7</f>
        <v/>
      </c>
      <c r="U376" s="25">
        <f>S376*Config!$B$7</f>
        <v/>
      </c>
      <c r="V376" s="25" t="n">
        <v>24</v>
      </c>
      <c r="W376" s="25" t="n">
        <v>48</v>
      </c>
      <c r="X376" s="26">
        <f>IF(T376&gt;0,V376/T376,0)</f>
        <v/>
      </c>
      <c r="Y376" s="26">
        <f>IF(U376&gt;0,W376/U376,0)</f>
        <v/>
      </c>
      <c r="Z376" s="25">
        <f>T376-V376</f>
        <v/>
      </c>
      <c r="AA376" s="25">
        <f>U376-W376</f>
        <v/>
      </c>
      <c r="AB376" s="25">
        <f>IF(Config!$B$7&gt;0,(V376/Config!$B$7)*Config!$B$4,0)</f>
        <v/>
      </c>
      <c r="AC376" s="25">
        <f>IF(Config!$B$7&gt;0,(W376/Config!$B$7)*Config!$B$4,0)</f>
        <v/>
      </c>
    </row>
    <row r="377" hidden="1" outlineLevel="1">
      <c r="A377" s="22" t="inlineStr"/>
      <c r="B377" s="22" t="inlineStr"/>
      <c r="C377" s="22" t="inlineStr"/>
      <c r="D377" s="22" t="inlineStr"/>
      <c r="E377" s="22" t="inlineStr">
        <is>
          <t>Almonds_1-2654</t>
        </is>
      </c>
      <c r="F377" s="22" t="inlineStr"/>
      <c r="G377" s="22" t="inlineStr">
        <is>
          <t>Almonds</t>
        </is>
      </c>
      <c r="H377" s="22" t="inlineStr">
        <is>
          <t>Roasted &amp; Salted Almonds Farmley Standee Pouch 200 g</t>
        </is>
      </c>
      <c r="I377" s="22" t="inlineStr"/>
      <c r="J377" s="24" t="n">
        <v>0</v>
      </c>
      <c r="K377" s="24" t="n">
        <v>0</v>
      </c>
      <c r="L377" s="22" t="inlineStr">
        <is>
          <t>CPC -KPKB Master Bhandar -East Khasi Hills -Meghalaya- 793012</t>
        </is>
      </c>
      <c r="M377" s="24" t="n">
        <v>0</v>
      </c>
      <c r="N377" s="22" t="inlineStr">
        <is>
          <t>CPC KPKB</t>
        </is>
      </c>
      <c r="O377" s="22" t="inlineStr">
        <is>
          <t>Indore</t>
        </is>
      </c>
      <c r="P377" s="22" t="inlineStr"/>
      <c r="Q377" s="22" t="inlineStr">
        <is>
          <t>Roasted Almonds</t>
        </is>
      </c>
      <c r="R377" s="25">
        <f>IF(Config!$B$4&gt;0,M377/Config!$B$4,0)</f>
        <v/>
      </c>
      <c r="S377" s="25">
        <f>IF(Config!$B$4&gt;0,K377/Config!$B$4,0)</f>
        <v/>
      </c>
      <c r="T377" s="25">
        <f>R377*Config!$B$7</f>
        <v/>
      </c>
      <c r="U377" s="25">
        <f>S377*Config!$B$7</f>
        <v/>
      </c>
      <c r="V377" s="25" t="n">
        <v>12</v>
      </c>
      <c r="W377" s="25" t="n">
        <v>60</v>
      </c>
      <c r="X377" s="26">
        <f>IF(T377&gt;0,V377/T377,0)</f>
        <v/>
      </c>
      <c r="Y377" s="26">
        <f>IF(U377&gt;0,W377/U377,0)</f>
        <v/>
      </c>
      <c r="Z377" s="25">
        <f>T377-V377</f>
        <v/>
      </c>
      <c r="AA377" s="25">
        <f>U377-W377</f>
        <v/>
      </c>
      <c r="AB377" s="25">
        <f>IF(Config!$B$7&gt;0,(V377/Config!$B$7)*Config!$B$4,0)</f>
        <v/>
      </c>
      <c r="AC377" s="25">
        <f>IF(Config!$B$7&gt;0,(W377/Config!$B$7)*Config!$B$4,0)</f>
        <v/>
      </c>
    </row>
    <row r="378" hidden="1" outlineLevel="1">
      <c r="A378" s="22" t="inlineStr"/>
      <c r="B378" s="22" t="inlineStr"/>
      <c r="C378" s="22" t="inlineStr"/>
      <c r="D378" s="22" t="inlineStr"/>
      <c r="E378" s="22" t="inlineStr">
        <is>
          <t>Almonds_1-1748</t>
        </is>
      </c>
      <c r="F378" s="22" t="inlineStr"/>
      <c r="G378" s="22" t="inlineStr">
        <is>
          <t>Almonds</t>
        </is>
      </c>
      <c r="H378" s="22" t="inlineStr">
        <is>
          <t>Premium California Almonds Farmley Standee Pouch 500 g</t>
        </is>
      </c>
      <c r="I378" s="22" t="inlineStr"/>
      <c r="J378" s="24" t="n">
        <v>0</v>
      </c>
      <c r="K378" s="24" t="n">
        <v>0</v>
      </c>
      <c r="L378" s="22" t="inlineStr">
        <is>
          <t>CPC -KPKB Master Bhandar -Ghaziabad -Uttar Pradesh -201014</t>
        </is>
      </c>
      <c r="M378" s="24" t="n">
        <v>0</v>
      </c>
      <c r="N378" s="22" t="inlineStr">
        <is>
          <t>CPC KPKB</t>
        </is>
      </c>
      <c r="O378" s="22" t="inlineStr">
        <is>
          <t>Indore</t>
        </is>
      </c>
      <c r="P378" s="22" t="inlineStr"/>
      <c r="Q378" s="22" t="inlineStr">
        <is>
          <t>Almonds</t>
        </is>
      </c>
      <c r="R378" s="25">
        <f>IF(Config!$B$4&gt;0,M378/Config!$B$4,0)</f>
        <v/>
      </c>
      <c r="S378" s="25">
        <f>IF(Config!$B$4&gt;0,K378/Config!$B$4,0)</f>
        <v/>
      </c>
      <c r="T378" s="25">
        <f>R378*Config!$B$7</f>
        <v/>
      </c>
      <c r="U378" s="25">
        <f>S378*Config!$B$7</f>
        <v/>
      </c>
      <c r="V378" s="25" t="n">
        <v>36</v>
      </c>
      <c r="W378" s="25" t="n">
        <v>72</v>
      </c>
      <c r="X378" s="26">
        <f>IF(T378&gt;0,V378/T378,0)</f>
        <v/>
      </c>
      <c r="Y378" s="26">
        <f>IF(U378&gt;0,W378/U378,0)</f>
        <v/>
      </c>
      <c r="Z378" s="25">
        <f>T378-V378</f>
        <v/>
      </c>
      <c r="AA378" s="25">
        <f>U378-W378</f>
        <v/>
      </c>
      <c r="AB378" s="25">
        <f>IF(Config!$B$7&gt;0,(V378/Config!$B$7)*Config!$B$4,0)</f>
        <v/>
      </c>
      <c r="AC378" s="25">
        <f>IF(Config!$B$7&gt;0,(W378/Config!$B$7)*Config!$B$4,0)</f>
        <v/>
      </c>
    </row>
    <row r="379" hidden="1" outlineLevel="1">
      <c r="A379" s="22" t="inlineStr"/>
      <c r="B379" s="22" t="inlineStr"/>
      <c r="C379" s="22" t="inlineStr"/>
      <c r="D379" s="22" t="inlineStr"/>
      <c r="E379" s="22" t="inlineStr">
        <is>
          <t>Almonds_1-1748</t>
        </is>
      </c>
      <c r="F379" s="22" t="inlineStr"/>
      <c r="G379" s="22" t="inlineStr">
        <is>
          <t>Almonds</t>
        </is>
      </c>
      <c r="H379" s="22" t="inlineStr">
        <is>
          <t>Premium California Almonds Farmley Standee Pouch 500 g</t>
        </is>
      </c>
      <c r="I379" s="22" t="inlineStr"/>
      <c r="J379" s="24" t="n">
        <v>0</v>
      </c>
      <c r="K379" s="24" t="n">
        <v>0</v>
      </c>
      <c r="L379" s="22" t="inlineStr">
        <is>
          <t>CPC -KPKB Master Bhandar Cisf Unit RSP Rourkela</t>
        </is>
      </c>
      <c r="M379" s="24" t="n">
        <v>0</v>
      </c>
      <c r="N379" s="22" t="inlineStr">
        <is>
          <t>CPC KPKB</t>
        </is>
      </c>
      <c r="O379" s="22" t="inlineStr">
        <is>
          <t>Indore</t>
        </is>
      </c>
      <c r="P379" s="22" t="inlineStr"/>
      <c r="Q379" s="22" t="inlineStr">
        <is>
          <t>Almonds</t>
        </is>
      </c>
      <c r="R379" s="25">
        <f>IF(Config!$B$4&gt;0,M379/Config!$B$4,0)</f>
        <v/>
      </c>
      <c r="S379" s="25">
        <f>IF(Config!$B$4&gt;0,K379/Config!$B$4,0)</f>
        <v/>
      </c>
      <c r="T379" s="25">
        <f>R379*Config!$B$7</f>
        <v/>
      </c>
      <c r="U379" s="25">
        <f>S379*Config!$B$7</f>
        <v/>
      </c>
      <c r="V379" s="25" t="n">
        <v>276</v>
      </c>
      <c r="W379" s="25" t="n">
        <v>552</v>
      </c>
      <c r="X379" s="26">
        <f>IF(T379&gt;0,V379/T379,0)</f>
        <v/>
      </c>
      <c r="Y379" s="26">
        <f>IF(U379&gt;0,W379/U379,0)</f>
        <v/>
      </c>
      <c r="Z379" s="25">
        <f>T379-V379</f>
        <v/>
      </c>
      <c r="AA379" s="25">
        <f>U379-W379</f>
        <v/>
      </c>
      <c r="AB379" s="25">
        <f>IF(Config!$B$7&gt;0,(V379/Config!$B$7)*Config!$B$4,0)</f>
        <v/>
      </c>
      <c r="AC379" s="25">
        <f>IF(Config!$B$7&gt;0,(W379/Config!$B$7)*Config!$B$4,0)</f>
        <v/>
      </c>
    </row>
    <row r="380" hidden="1" outlineLevel="1">
      <c r="A380" s="22" t="inlineStr"/>
      <c r="B380" s="22" t="inlineStr"/>
      <c r="C380" s="22" t="inlineStr"/>
      <c r="D380" s="22" t="inlineStr"/>
      <c r="E380" s="22" t="inlineStr">
        <is>
          <t>Almonds_1-1748</t>
        </is>
      </c>
      <c r="F380" s="22" t="inlineStr"/>
      <c r="G380" s="22" t="inlineStr">
        <is>
          <t>Almonds</t>
        </is>
      </c>
      <c r="H380" s="22" t="inlineStr">
        <is>
          <t>Premium California Almonds Farmley Standee Pouch 500 g</t>
        </is>
      </c>
      <c r="I380" s="22" t="inlineStr"/>
      <c r="J380" s="24" t="n">
        <v>0</v>
      </c>
      <c r="K380" s="24" t="n">
        <v>0</v>
      </c>
      <c r="L380" s="22" t="inlineStr">
        <is>
          <t>CPC -Master Bhandar</t>
        </is>
      </c>
      <c r="M380" s="24" t="n">
        <v>0</v>
      </c>
      <c r="N380" s="22" t="inlineStr">
        <is>
          <t>CPC KPKB</t>
        </is>
      </c>
      <c r="O380" s="22" t="inlineStr">
        <is>
          <t>Indore</t>
        </is>
      </c>
      <c r="P380" s="22" t="inlineStr"/>
      <c r="Q380" s="22" t="inlineStr">
        <is>
          <t>Almonds</t>
        </is>
      </c>
      <c r="R380" s="25">
        <f>IF(Config!$B$4&gt;0,M380/Config!$B$4,0)</f>
        <v/>
      </c>
      <c r="S380" s="25">
        <f>IF(Config!$B$4&gt;0,K380/Config!$B$4,0)</f>
        <v/>
      </c>
      <c r="T380" s="25">
        <f>R380*Config!$B$7</f>
        <v/>
      </c>
      <c r="U380" s="25">
        <f>S380*Config!$B$7</f>
        <v/>
      </c>
      <c r="V380" s="25" t="n">
        <v>240</v>
      </c>
      <c r="W380" s="25" t="n">
        <v>480</v>
      </c>
      <c r="X380" s="26">
        <f>IF(T380&gt;0,V380/T380,0)</f>
        <v/>
      </c>
      <c r="Y380" s="26">
        <f>IF(U380&gt;0,W380/U380,0)</f>
        <v/>
      </c>
      <c r="Z380" s="25">
        <f>T380-V380</f>
        <v/>
      </c>
      <c r="AA380" s="25">
        <f>U380-W380</f>
        <v/>
      </c>
      <c r="AB380" s="25">
        <f>IF(Config!$B$7&gt;0,(V380/Config!$B$7)*Config!$B$4,0)</f>
        <v/>
      </c>
      <c r="AC380" s="25">
        <f>IF(Config!$B$7&gt;0,(W380/Config!$B$7)*Config!$B$4,0)</f>
        <v/>
      </c>
    </row>
    <row r="381" hidden="1" outlineLevel="1">
      <c r="A381" s="22" t="inlineStr"/>
      <c r="B381" s="22" t="inlineStr"/>
      <c r="C381" s="22" t="inlineStr"/>
      <c r="D381" s="22" t="inlineStr"/>
      <c r="E381" s="22" t="inlineStr">
        <is>
          <t>Almonds_1-2654</t>
        </is>
      </c>
      <c r="F381" s="22" t="inlineStr"/>
      <c r="G381" s="22" t="inlineStr">
        <is>
          <t>Almonds</t>
        </is>
      </c>
      <c r="H381" s="22" t="inlineStr">
        <is>
          <t>Roasted &amp; Salted Almonds Farmley Standee Pouch 200 g</t>
        </is>
      </c>
      <c r="I381" s="22" t="inlineStr"/>
      <c r="J381" s="24" t="n">
        <v>0</v>
      </c>
      <c r="K381" s="24" t="n">
        <v>0</v>
      </c>
      <c r="L381" s="22" t="inlineStr">
        <is>
          <t>CPC -Master Bhandar</t>
        </is>
      </c>
      <c r="M381" s="24" t="n">
        <v>0</v>
      </c>
      <c r="N381" s="22" t="inlineStr">
        <is>
          <t>CPC KPKB</t>
        </is>
      </c>
      <c r="O381" s="22" t="inlineStr">
        <is>
          <t>Indore</t>
        </is>
      </c>
      <c r="P381" s="22" t="inlineStr"/>
      <c r="Q381" s="22" t="inlineStr">
        <is>
          <t>Roasted Almonds</t>
        </is>
      </c>
      <c r="R381" s="25">
        <f>IF(Config!$B$4&gt;0,M381/Config!$B$4,0)</f>
        <v/>
      </c>
      <c r="S381" s="25">
        <f>IF(Config!$B$4&gt;0,K381/Config!$B$4,0)</f>
        <v/>
      </c>
      <c r="T381" s="25">
        <f>R381*Config!$B$7</f>
        <v/>
      </c>
      <c r="U381" s="25">
        <f>S381*Config!$B$7</f>
        <v/>
      </c>
      <c r="V381" s="25" t="n">
        <v>6</v>
      </c>
      <c r="W381" s="25" t="n">
        <v>30</v>
      </c>
      <c r="X381" s="26">
        <f>IF(T381&gt;0,V381/T381,0)</f>
        <v/>
      </c>
      <c r="Y381" s="26">
        <f>IF(U381&gt;0,W381/U381,0)</f>
        <v/>
      </c>
      <c r="Z381" s="25">
        <f>T381-V381</f>
        <v/>
      </c>
      <c r="AA381" s="25">
        <f>U381-W381</f>
        <v/>
      </c>
      <c r="AB381" s="25">
        <f>IF(Config!$B$7&gt;0,(V381/Config!$B$7)*Config!$B$4,0)</f>
        <v/>
      </c>
      <c r="AC381" s="25">
        <f>IF(Config!$B$7&gt;0,(W381/Config!$B$7)*Config!$B$4,0)</f>
        <v/>
      </c>
    </row>
    <row r="382" hidden="1" outlineLevel="1">
      <c r="A382" s="22" t="inlineStr"/>
      <c r="B382" s="22" t="inlineStr"/>
      <c r="C382" s="22" t="inlineStr"/>
      <c r="D382" s="22" t="inlineStr"/>
      <c r="E382" s="22" t="inlineStr">
        <is>
          <t>Almonds_1-1748</t>
        </is>
      </c>
      <c r="F382" s="22" t="inlineStr"/>
      <c r="G382" s="22" t="inlineStr">
        <is>
          <t>Almonds</t>
        </is>
      </c>
      <c r="H382" s="22" t="inlineStr">
        <is>
          <t>Premium California Almonds Farmley Standee Pouch 500 g</t>
        </is>
      </c>
      <c r="I382" s="22" t="inlineStr"/>
      <c r="J382" s="24" t="n">
        <v>0</v>
      </c>
      <c r="K382" s="24" t="n">
        <v>0</v>
      </c>
      <c r="L382" s="22" t="inlineStr">
        <is>
          <t>CPC -Master Bhandar (Kpkb)</t>
        </is>
      </c>
      <c r="M382" s="24" t="n">
        <v>0</v>
      </c>
      <c r="N382" s="22" t="inlineStr">
        <is>
          <t>CPC KPKB</t>
        </is>
      </c>
      <c r="O382" s="22" t="inlineStr">
        <is>
          <t>Indore</t>
        </is>
      </c>
      <c r="P382" s="22" t="inlineStr"/>
      <c r="Q382" s="22" t="inlineStr">
        <is>
          <t>Almonds</t>
        </is>
      </c>
      <c r="R382" s="25">
        <f>IF(Config!$B$4&gt;0,M382/Config!$B$4,0)</f>
        <v/>
      </c>
      <c r="S382" s="25">
        <f>IF(Config!$B$4&gt;0,K382/Config!$B$4,0)</f>
        <v/>
      </c>
      <c r="T382" s="25">
        <f>R382*Config!$B$7</f>
        <v/>
      </c>
      <c r="U382" s="25">
        <f>S382*Config!$B$7</f>
        <v/>
      </c>
      <c r="V382" s="25" t="n">
        <v>120</v>
      </c>
      <c r="W382" s="25" t="n">
        <v>240</v>
      </c>
      <c r="X382" s="26">
        <f>IF(T382&gt;0,V382/T382,0)</f>
        <v/>
      </c>
      <c r="Y382" s="26">
        <f>IF(U382&gt;0,W382/U382,0)</f>
        <v/>
      </c>
      <c r="Z382" s="25">
        <f>T382-V382</f>
        <v/>
      </c>
      <c r="AA382" s="25">
        <f>U382-W382</f>
        <v/>
      </c>
      <c r="AB382" s="25">
        <f>IF(Config!$B$7&gt;0,(V382/Config!$B$7)*Config!$B$4,0)</f>
        <v/>
      </c>
      <c r="AC382" s="25">
        <f>IF(Config!$B$7&gt;0,(W382/Config!$B$7)*Config!$B$4,0)</f>
        <v/>
      </c>
    </row>
    <row r="383" hidden="1" outlineLevel="1">
      <c r="A383" s="22" t="inlineStr"/>
      <c r="B383" s="22" t="inlineStr"/>
      <c r="C383" s="22" t="inlineStr"/>
      <c r="D383" s="22" t="inlineStr"/>
      <c r="E383" s="22" t="inlineStr">
        <is>
          <t>Almonds_1-1748</t>
        </is>
      </c>
      <c r="F383" s="22" t="inlineStr"/>
      <c r="G383" s="22" t="inlineStr">
        <is>
          <t>Almonds</t>
        </is>
      </c>
      <c r="H383" s="22" t="inlineStr">
        <is>
          <t>Premium California Almonds Farmley Standee Pouch 500 g</t>
        </is>
      </c>
      <c r="I383" s="22" t="inlineStr"/>
      <c r="J383" s="24" t="n">
        <v>0</v>
      </c>
      <c r="K383" s="24" t="n">
        <v>0</v>
      </c>
      <c r="L383" s="22" t="inlineStr">
        <is>
          <t>CPC -Master Bhandar RTC CRPF Srinagar</t>
        </is>
      </c>
      <c r="M383" s="24" t="n">
        <v>0</v>
      </c>
      <c r="N383" s="22" t="inlineStr">
        <is>
          <t>CPC KPKB</t>
        </is>
      </c>
      <c r="O383" s="22" t="inlineStr">
        <is>
          <t>Indore</t>
        </is>
      </c>
      <c r="P383" s="22" t="inlineStr"/>
      <c r="Q383" s="22" t="inlineStr">
        <is>
          <t>Almonds</t>
        </is>
      </c>
      <c r="R383" s="25">
        <f>IF(Config!$B$4&gt;0,M383/Config!$B$4,0)</f>
        <v/>
      </c>
      <c r="S383" s="25">
        <f>IF(Config!$B$4&gt;0,K383/Config!$B$4,0)</f>
        <v/>
      </c>
      <c r="T383" s="25">
        <f>R383*Config!$B$7</f>
        <v/>
      </c>
      <c r="U383" s="25">
        <f>S383*Config!$B$7</f>
        <v/>
      </c>
      <c r="V383" s="25" t="n">
        <v>36</v>
      </c>
      <c r="W383" s="25" t="n">
        <v>72</v>
      </c>
      <c r="X383" s="26">
        <f>IF(T383&gt;0,V383/T383,0)</f>
        <v/>
      </c>
      <c r="Y383" s="26">
        <f>IF(U383&gt;0,W383/U383,0)</f>
        <v/>
      </c>
      <c r="Z383" s="25">
        <f>T383-V383</f>
        <v/>
      </c>
      <c r="AA383" s="25">
        <f>U383-W383</f>
        <v/>
      </c>
      <c r="AB383" s="25">
        <f>IF(Config!$B$7&gt;0,(V383/Config!$B$7)*Config!$B$4,0)</f>
        <v/>
      </c>
      <c r="AC383" s="25">
        <f>IF(Config!$B$7&gt;0,(W383/Config!$B$7)*Config!$B$4,0)</f>
        <v/>
      </c>
    </row>
    <row r="384" hidden="1" outlineLevel="1">
      <c r="A384" s="22" t="inlineStr"/>
      <c r="B384" s="22" t="inlineStr"/>
      <c r="C384" s="22" t="inlineStr"/>
      <c r="D384" s="22" t="inlineStr"/>
      <c r="E384" s="22" t="inlineStr">
        <is>
          <t>Almonds_1-1748</t>
        </is>
      </c>
      <c r="F384" s="22" t="inlineStr"/>
      <c r="G384" s="22" t="inlineStr">
        <is>
          <t>Almonds</t>
        </is>
      </c>
      <c r="H384" s="22" t="inlineStr">
        <is>
          <t>Premium California Almonds Farmley Standee Pouch 500 g</t>
        </is>
      </c>
      <c r="I384" s="22" t="inlineStr"/>
      <c r="J384" s="24" t="n">
        <v>0</v>
      </c>
      <c r="K384" s="24" t="n">
        <v>0</v>
      </c>
      <c r="L384" s="22" t="inlineStr">
        <is>
          <t>CPC -Master Bhandar TPT Bn Itbp</t>
        </is>
      </c>
      <c r="M384" s="24" t="n">
        <v>0</v>
      </c>
      <c r="N384" s="22" t="inlineStr">
        <is>
          <t>CPC KPKB</t>
        </is>
      </c>
      <c r="O384" s="22" t="inlineStr">
        <is>
          <t>Indore</t>
        </is>
      </c>
      <c r="P384" s="22" t="inlineStr"/>
      <c r="Q384" s="22" t="inlineStr">
        <is>
          <t>Almonds</t>
        </is>
      </c>
      <c r="R384" s="25">
        <f>IF(Config!$B$4&gt;0,M384/Config!$B$4,0)</f>
        <v/>
      </c>
      <c r="S384" s="25">
        <f>IF(Config!$B$4&gt;0,K384/Config!$B$4,0)</f>
        <v/>
      </c>
      <c r="T384" s="25">
        <f>R384*Config!$B$7</f>
        <v/>
      </c>
      <c r="U384" s="25">
        <f>S384*Config!$B$7</f>
        <v/>
      </c>
      <c r="V384" s="25" t="n">
        <v>24</v>
      </c>
      <c r="W384" s="25" t="n">
        <v>48</v>
      </c>
      <c r="X384" s="26">
        <f>IF(T384&gt;0,V384/T384,0)</f>
        <v/>
      </c>
      <c r="Y384" s="26">
        <f>IF(U384&gt;0,W384/U384,0)</f>
        <v/>
      </c>
      <c r="Z384" s="25">
        <f>T384-V384</f>
        <v/>
      </c>
      <c r="AA384" s="25">
        <f>U384-W384</f>
        <v/>
      </c>
      <c r="AB384" s="25">
        <f>IF(Config!$B$7&gt;0,(V384/Config!$B$7)*Config!$B$4,0)</f>
        <v/>
      </c>
      <c r="AC384" s="25">
        <f>IF(Config!$B$7&gt;0,(W384/Config!$B$7)*Config!$B$4,0)</f>
        <v/>
      </c>
    </row>
    <row r="385" hidden="1" outlineLevel="1">
      <c r="A385" s="22" t="inlineStr"/>
      <c r="B385" s="22" t="inlineStr"/>
      <c r="C385" s="22" t="inlineStr"/>
      <c r="D385" s="22" t="inlineStr"/>
      <c r="E385" s="22" t="inlineStr">
        <is>
          <t>Almonds_1-1748</t>
        </is>
      </c>
      <c r="F385" s="22" t="inlineStr"/>
      <c r="G385" s="22" t="inlineStr">
        <is>
          <t>Almonds</t>
        </is>
      </c>
      <c r="H385" s="22" t="inlineStr">
        <is>
          <t>Premium California Almonds Farmley Standee Pouch 500 g</t>
        </is>
      </c>
      <c r="I385" s="22" t="inlineStr"/>
      <c r="J385" s="24" t="n">
        <v>0</v>
      </c>
      <c r="K385" s="24" t="n">
        <v>0</v>
      </c>
      <c r="L385" s="22" t="inlineStr">
        <is>
          <t>CPC-C P C Master Canteen</t>
        </is>
      </c>
      <c r="M385" s="24" t="n">
        <v>0</v>
      </c>
      <c r="N385" s="22" t="inlineStr">
        <is>
          <t>CPC KPKB</t>
        </is>
      </c>
      <c r="O385" s="22" t="inlineStr">
        <is>
          <t>Indore</t>
        </is>
      </c>
      <c r="P385" s="22" t="inlineStr"/>
      <c r="Q385" s="22" t="inlineStr">
        <is>
          <t>Almonds</t>
        </is>
      </c>
      <c r="R385" s="25">
        <f>IF(Config!$B$4&gt;0,M385/Config!$B$4,0)</f>
        <v/>
      </c>
      <c r="S385" s="25">
        <f>IF(Config!$B$4&gt;0,K385/Config!$B$4,0)</f>
        <v/>
      </c>
      <c r="T385" s="25">
        <f>R385*Config!$B$7</f>
        <v/>
      </c>
      <c r="U385" s="25">
        <f>S385*Config!$B$7</f>
        <v/>
      </c>
      <c r="V385" s="25" t="n">
        <v>24</v>
      </c>
      <c r="W385" s="25" t="n">
        <v>48</v>
      </c>
      <c r="X385" s="26">
        <f>IF(T385&gt;0,V385/T385,0)</f>
        <v/>
      </c>
      <c r="Y385" s="26">
        <f>IF(U385&gt;0,W385/U385,0)</f>
        <v/>
      </c>
      <c r="Z385" s="25">
        <f>T385-V385</f>
        <v/>
      </c>
      <c r="AA385" s="25">
        <f>U385-W385</f>
        <v/>
      </c>
      <c r="AB385" s="25">
        <f>IF(Config!$B$7&gt;0,(V385/Config!$B$7)*Config!$B$4,0)</f>
        <v/>
      </c>
      <c r="AC385" s="25">
        <f>IF(Config!$B$7&gt;0,(W385/Config!$B$7)*Config!$B$4,0)</f>
        <v/>
      </c>
    </row>
    <row r="386" hidden="1" outlineLevel="1">
      <c r="A386" s="22" t="inlineStr"/>
      <c r="B386" s="22" t="inlineStr"/>
      <c r="C386" s="22" t="inlineStr"/>
      <c r="D386" s="22" t="inlineStr"/>
      <c r="E386" s="22" t="inlineStr">
        <is>
          <t>Almonds_1-1748</t>
        </is>
      </c>
      <c r="F386" s="22" t="inlineStr"/>
      <c r="G386" s="22" t="inlineStr">
        <is>
          <t>Almonds</t>
        </is>
      </c>
      <c r="H386" s="22" t="inlineStr">
        <is>
          <t>Premium California Almonds Farmley Standee Pouch 500 g</t>
        </is>
      </c>
      <c r="I386" s="22" t="inlineStr"/>
      <c r="J386" s="24" t="n">
        <v>0</v>
      </c>
      <c r="K386" s="24" t="n">
        <v>0</v>
      </c>
      <c r="L386" s="22" t="inlineStr">
        <is>
          <t>CPC-CPC Master Canteen 7th Res Bn Jaipur</t>
        </is>
      </c>
      <c r="M386" s="24" t="n">
        <v>0</v>
      </c>
      <c r="N386" s="22" t="inlineStr">
        <is>
          <t>CPC KPKB</t>
        </is>
      </c>
      <c r="O386" s="22" t="inlineStr">
        <is>
          <t>Indore</t>
        </is>
      </c>
      <c r="P386" s="22" t="inlineStr"/>
      <c r="Q386" s="22" t="inlineStr">
        <is>
          <t>Almonds</t>
        </is>
      </c>
      <c r="R386" s="25">
        <f>IF(Config!$B$4&gt;0,M386/Config!$B$4,0)</f>
        <v/>
      </c>
      <c r="S386" s="25">
        <f>IF(Config!$B$4&gt;0,K386/Config!$B$4,0)</f>
        <v/>
      </c>
      <c r="T386" s="25">
        <f>R386*Config!$B$7</f>
        <v/>
      </c>
      <c r="U386" s="25">
        <f>S386*Config!$B$7</f>
        <v/>
      </c>
      <c r="V386" s="25" t="n">
        <v>216</v>
      </c>
      <c r="W386" s="25" t="n">
        <v>432</v>
      </c>
      <c r="X386" s="26">
        <f>IF(T386&gt;0,V386/T386,0)</f>
        <v/>
      </c>
      <c r="Y386" s="26">
        <f>IF(U386&gt;0,W386/U386,0)</f>
        <v/>
      </c>
      <c r="Z386" s="25">
        <f>T386-V386</f>
        <v/>
      </c>
      <c r="AA386" s="25">
        <f>U386-W386</f>
        <v/>
      </c>
      <c r="AB386" s="25">
        <f>IF(Config!$B$7&gt;0,(V386/Config!$B$7)*Config!$B$4,0)</f>
        <v/>
      </c>
      <c r="AC386" s="25">
        <f>IF(Config!$B$7&gt;0,(W386/Config!$B$7)*Config!$B$4,0)</f>
        <v/>
      </c>
    </row>
    <row r="387" hidden="1" outlineLevel="1">
      <c r="A387" s="22" t="inlineStr"/>
      <c r="B387" s="22" t="inlineStr"/>
      <c r="C387" s="22" t="inlineStr"/>
      <c r="D387" s="22" t="inlineStr"/>
      <c r="E387" s="22" t="inlineStr">
        <is>
          <t>Almonds_1-1748</t>
        </is>
      </c>
      <c r="F387" s="22" t="inlineStr"/>
      <c r="G387" s="22" t="inlineStr">
        <is>
          <t>Almonds</t>
        </is>
      </c>
      <c r="H387" s="22" t="inlineStr">
        <is>
          <t>Premium California Almonds Farmley Standee Pouch 500 g</t>
        </is>
      </c>
      <c r="I387" s="22" t="inlineStr"/>
      <c r="J387" s="24" t="n">
        <v>0</v>
      </c>
      <c r="K387" s="24" t="n">
        <v>0</v>
      </c>
      <c r="L387" s="22" t="inlineStr">
        <is>
          <t>CPC-Central Police Canteen</t>
        </is>
      </c>
      <c r="M387" s="24" t="n">
        <v>0</v>
      </c>
      <c r="N387" s="22" t="inlineStr">
        <is>
          <t>CPC KPKB</t>
        </is>
      </c>
      <c r="O387" s="22" t="inlineStr">
        <is>
          <t>Indore</t>
        </is>
      </c>
      <c r="P387" s="22" t="inlineStr"/>
      <c r="Q387" s="22" t="inlineStr">
        <is>
          <t>Almonds</t>
        </is>
      </c>
      <c r="R387" s="25">
        <f>IF(Config!$B$4&gt;0,M387/Config!$B$4,0)</f>
        <v/>
      </c>
      <c r="S387" s="25">
        <f>IF(Config!$B$4&gt;0,K387/Config!$B$4,0)</f>
        <v/>
      </c>
      <c r="T387" s="25">
        <f>R387*Config!$B$7</f>
        <v/>
      </c>
      <c r="U387" s="25">
        <f>S387*Config!$B$7</f>
        <v/>
      </c>
      <c r="V387" s="25" t="n">
        <v>48</v>
      </c>
      <c r="W387" s="25" t="n">
        <v>96</v>
      </c>
      <c r="X387" s="26">
        <f>IF(T387&gt;0,V387/T387,0)</f>
        <v/>
      </c>
      <c r="Y387" s="26">
        <f>IF(U387&gt;0,W387/U387,0)</f>
        <v/>
      </c>
      <c r="Z387" s="25">
        <f>T387-V387</f>
        <v/>
      </c>
      <c r="AA387" s="25">
        <f>U387-W387</f>
        <v/>
      </c>
      <c r="AB387" s="25">
        <f>IF(Config!$B$7&gt;0,(V387/Config!$B$7)*Config!$B$4,0)</f>
        <v/>
      </c>
      <c r="AC387" s="25">
        <f>IF(Config!$B$7&gt;0,(W387/Config!$B$7)*Config!$B$4,0)</f>
        <v/>
      </c>
    </row>
    <row r="388" hidden="1" outlineLevel="1">
      <c r="A388" s="22" t="inlineStr"/>
      <c r="B388" s="22" t="inlineStr"/>
      <c r="C388" s="22" t="inlineStr"/>
      <c r="D388" s="22" t="inlineStr"/>
      <c r="E388" s="22" t="inlineStr">
        <is>
          <t>Almonds_1-1748</t>
        </is>
      </c>
      <c r="F388" s="22" t="inlineStr"/>
      <c r="G388" s="22" t="inlineStr">
        <is>
          <t>Almonds</t>
        </is>
      </c>
      <c r="H388" s="22" t="inlineStr">
        <is>
          <t>Premium California Almonds Farmley Standee Pouch 500 g</t>
        </is>
      </c>
      <c r="I388" s="22" t="inlineStr"/>
      <c r="J388" s="24" t="n">
        <v>0</v>
      </c>
      <c r="K388" s="24" t="n">
        <v>0</v>
      </c>
      <c r="L388" s="22" t="inlineStr">
        <is>
          <t>CPC-Chairman Master Canteen</t>
        </is>
      </c>
      <c r="M388" s="24" t="n">
        <v>0</v>
      </c>
      <c r="N388" s="22" t="inlineStr">
        <is>
          <t>CPC KPKB</t>
        </is>
      </c>
      <c r="O388" s="22" t="inlineStr">
        <is>
          <t>Indore</t>
        </is>
      </c>
      <c r="P388" s="22" t="inlineStr"/>
      <c r="Q388" s="22" t="inlineStr">
        <is>
          <t>Almonds</t>
        </is>
      </c>
      <c r="R388" s="25">
        <f>IF(Config!$B$4&gt;0,M388/Config!$B$4,0)</f>
        <v/>
      </c>
      <c r="S388" s="25">
        <f>IF(Config!$B$4&gt;0,K388/Config!$B$4,0)</f>
        <v/>
      </c>
      <c r="T388" s="25">
        <f>R388*Config!$B$7</f>
        <v/>
      </c>
      <c r="U388" s="25">
        <f>S388*Config!$B$7</f>
        <v/>
      </c>
      <c r="V388" s="25" t="n">
        <v>264</v>
      </c>
      <c r="W388" s="25" t="n">
        <v>528</v>
      </c>
      <c r="X388" s="26">
        <f>IF(T388&gt;0,V388/T388,0)</f>
        <v/>
      </c>
      <c r="Y388" s="26">
        <f>IF(U388&gt;0,W388/U388,0)</f>
        <v/>
      </c>
      <c r="Z388" s="25">
        <f>T388-V388</f>
        <v/>
      </c>
      <c r="AA388" s="25">
        <f>U388-W388</f>
        <v/>
      </c>
      <c r="AB388" s="25">
        <f>IF(Config!$B$7&gt;0,(V388/Config!$B$7)*Config!$B$4,0)</f>
        <v/>
      </c>
      <c r="AC388" s="25">
        <f>IF(Config!$B$7&gt;0,(W388/Config!$B$7)*Config!$B$4,0)</f>
        <v/>
      </c>
    </row>
    <row r="389" hidden="1" outlineLevel="1">
      <c r="A389" s="22" t="inlineStr"/>
      <c r="B389" s="22" t="inlineStr"/>
      <c r="C389" s="22" t="inlineStr"/>
      <c r="D389" s="22" t="inlineStr"/>
      <c r="E389" s="22" t="inlineStr">
        <is>
          <t>Almonds_1-1748</t>
        </is>
      </c>
      <c r="F389" s="22" t="inlineStr"/>
      <c r="G389" s="22" t="inlineStr">
        <is>
          <t>Almonds</t>
        </is>
      </c>
      <c r="H389" s="22" t="inlineStr">
        <is>
          <t>Premium California Almonds Farmley Standee Pouch 500 g</t>
        </is>
      </c>
      <c r="I389" s="22" t="inlineStr"/>
      <c r="J389" s="24" t="n">
        <v>0</v>
      </c>
      <c r="K389" s="24" t="n">
        <v>0</v>
      </c>
      <c r="L389" s="22" t="inlineStr">
        <is>
          <t>CPC-Chairman Master Canteen - 1</t>
        </is>
      </c>
      <c r="M389" s="24" t="n">
        <v>0</v>
      </c>
      <c r="N389" s="22" t="inlineStr">
        <is>
          <t>CPC KPKB</t>
        </is>
      </c>
      <c r="O389" s="22" t="inlineStr">
        <is>
          <t>Indore</t>
        </is>
      </c>
      <c r="P389" s="22" t="inlineStr"/>
      <c r="Q389" s="22" t="inlineStr">
        <is>
          <t>Almonds</t>
        </is>
      </c>
      <c r="R389" s="25">
        <f>IF(Config!$B$4&gt;0,M389/Config!$B$4,0)</f>
        <v/>
      </c>
      <c r="S389" s="25">
        <f>IF(Config!$B$4&gt;0,K389/Config!$B$4,0)</f>
        <v/>
      </c>
      <c r="T389" s="25">
        <f>R389*Config!$B$7</f>
        <v/>
      </c>
      <c r="U389" s="25">
        <f>S389*Config!$B$7</f>
        <v/>
      </c>
      <c r="V389" s="25" t="n">
        <v>60</v>
      </c>
      <c r="W389" s="25" t="n">
        <v>120</v>
      </c>
      <c r="X389" s="26">
        <f>IF(T389&gt;0,V389/T389,0)</f>
        <v/>
      </c>
      <c r="Y389" s="26">
        <f>IF(U389&gt;0,W389/U389,0)</f>
        <v/>
      </c>
      <c r="Z389" s="25">
        <f>T389-V389</f>
        <v/>
      </c>
      <c r="AA389" s="25">
        <f>U389-W389</f>
        <v/>
      </c>
      <c r="AB389" s="25">
        <f>IF(Config!$B$7&gt;0,(V389/Config!$B$7)*Config!$B$4,0)</f>
        <v/>
      </c>
      <c r="AC389" s="25">
        <f>IF(Config!$B$7&gt;0,(W389/Config!$B$7)*Config!$B$4,0)</f>
        <v/>
      </c>
    </row>
    <row r="390" hidden="1" outlineLevel="1">
      <c r="A390" s="22" t="inlineStr"/>
      <c r="B390" s="22" t="inlineStr"/>
      <c r="C390" s="22" t="inlineStr"/>
      <c r="D390" s="22" t="inlineStr"/>
      <c r="E390" s="22" t="inlineStr">
        <is>
          <t>Almonds_1-2654</t>
        </is>
      </c>
      <c r="F390" s="22" t="inlineStr"/>
      <c r="G390" s="22" t="inlineStr">
        <is>
          <t>Almonds</t>
        </is>
      </c>
      <c r="H390" s="22" t="inlineStr">
        <is>
          <t>Roasted &amp; Salted Almonds Farmley Standee Pouch 200 g</t>
        </is>
      </c>
      <c r="I390" s="22" t="inlineStr"/>
      <c r="J390" s="24" t="n">
        <v>0</v>
      </c>
      <c r="K390" s="24" t="n">
        <v>0</v>
      </c>
      <c r="L390" s="22" t="inlineStr">
        <is>
          <t>CPC-Chairman Master Canteen 202 Cobra</t>
        </is>
      </c>
      <c r="M390" s="24" t="n">
        <v>0</v>
      </c>
      <c r="N390" s="22" t="inlineStr">
        <is>
          <t>CPC KPKB</t>
        </is>
      </c>
      <c r="O390" s="22" t="inlineStr">
        <is>
          <t>Indore</t>
        </is>
      </c>
      <c r="P390" s="22" t="inlineStr"/>
      <c r="Q390" s="22" t="inlineStr">
        <is>
          <t>Roasted Almonds</t>
        </is>
      </c>
      <c r="R390" s="25">
        <f>IF(Config!$B$4&gt;0,M390/Config!$B$4,0)</f>
        <v/>
      </c>
      <c r="S390" s="25">
        <f>IF(Config!$B$4&gt;0,K390/Config!$B$4,0)</f>
        <v/>
      </c>
      <c r="T390" s="25">
        <f>R390*Config!$B$7</f>
        <v/>
      </c>
      <c r="U390" s="25">
        <f>S390*Config!$B$7</f>
        <v/>
      </c>
      <c r="V390" s="25" t="n">
        <v>12</v>
      </c>
      <c r="W390" s="25" t="n">
        <v>60</v>
      </c>
      <c r="X390" s="26">
        <f>IF(T390&gt;0,V390/T390,0)</f>
        <v/>
      </c>
      <c r="Y390" s="26">
        <f>IF(U390&gt;0,W390/U390,0)</f>
        <v/>
      </c>
      <c r="Z390" s="25">
        <f>T390-V390</f>
        <v/>
      </c>
      <c r="AA390" s="25">
        <f>U390-W390</f>
        <v/>
      </c>
      <c r="AB390" s="25">
        <f>IF(Config!$B$7&gt;0,(V390/Config!$B$7)*Config!$B$4,0)</f>
        <v/>
      </c>
      <c r="AC390" s="25">
        <f>IF(Config!$B$7&gt;0,(W390/Config!$B$7)*Config!$B$4,0)</f>
        <v/>
      </c>
    </row>
    <row r="391" hidden="1" outlineLevel="1">
      <c r="A391" s="22" t="inlineStr"/>
      <c r="B391" s="22" t="inlineStr"/>
      <c r="C391" s="22" t="inlineStr"/>
      <c r="D391" s="22" t="inlineStr"/>
      <c r="E391" s="22" t="inlineStr">
        <is>
          <t>Almonds_1-1748</t>
        </is>
      </c>
      <c r="F391" s="22" t="inlineStr"/>
      <c r="G391" s="22" t="inlineStr">
        <is>
          <t>Almonds</t>
        </is>
      </c>
      <c r="H391" s="22" t="inlineStr">
        <is>
          <t>Premium California Almonds Farmley Standee Pouch 500 g</t>
        </is>
      </c>
      <c r="I391" s="22" t="inlineStr"/>
      <c r="J391" s="24" t="n">
        <v>0</v>
      </c>
      <c r="K391" s="24" t="n">
        <v>0</v>
      </c>
      <c r="L391" s="22" t="inlineStr">
        <is>
          <t>CPC-Kendriya Police Kalyan Bhandar CSWT BSF Indore</t>
        </is>
      </c>
      <c r="M391" s="24" t="n">
        <v>0</v>
      </c>
      <c r="N391" s="22" t="inlineStr">
        <is>
          <t>CPC KPKB</t>
        </is>
      </c>
      <c r="O391" s="22" t="inlineStr">
        <is>
          <t>Indore</t>
        </is>
      </c>
      <c r="P391" s="22" t="inlineStr"/>
      <c r="Q391" s="22" t="inlineStr">
        <is>
          <t>Almonds</t>
        </is>
      </c>
      <c r="R391" s="25">
        <f>IF(Config!$B$4&gt;0,M391/Config!$B$4,0)</f>
        <v/>
      </c>
      <c r="S391" s="25">
        <f>IF(Config!$B$4&gt;0,K391/Config!$B$4,0)</f>
        <v/>
      </c>
      <c r="T391" s="25">
        <f>R391*Config!$B$7</f>
        <v/>
      </c>
      <c r="U391" s="25">
        <f>S391*Config!$B$7</f>
        <v/>
      </c>
      <c r="V391" s="25" t="n">
        <v>48</v>
      </c>
      <c r="W391" s="25" t="n">
        <v>96</v>
      </c>
      <c r="X391" s="26">
        <f>IF(T391&gt;0,V391/T391,0)</f>
        <v/>
      </c>
      <c r="Y391" s="26">
        <f>IF(U391&gt;0,W391/U391,0)</f>
        <v/>
      </c>
      <c r="Z391" s="25">
        <f>T391-V391</f>
        <v/>
      </c>
      <c r="AA391" s="25">
        <f>U391-W391</f>
        <v/>
      </c>
      <c r="AB391" s="25">
        <f>IF(Config!$B$7&gt;0,(V391/Config!$B$7)*Config!$B$4,0)</f>
        <v/>
      </c>
      <c r="AC391" s="25">
        <f>IF(Config!$B$7&gt;0,(W391/Config!$B$7)*Config!$B$4,0)</f>
        <v/>
      </c>
    </row>
    <row r="392" hidden="1" outlineLevel="1">
      <c r="A392" s="22" t="inlineStr"/>
      <c r="B392" s="22" t="inlineStr"/>
      <c r="C392" s="22" t="inlineStr"/>
      <c r="D392" s="22" t="inlineStr"/>
      <c r="E392" s="22" t="inlineStr">
        <is>
          <t>Almonds_1-1748</t>
        </is>
      </c>
      <c r="F392" s="22" t="inlineStr"/>
      <c r="G392" s="22" t="inlineStr">
        <is>
          <t>Almonds</t>
        </is>
      </c>
      <c r="H392" s="22" t="inlineStr">
        <is>
          <t>Premium California Almonds Farmley Standee Pouch 500 g</t>
        </is>
      </c>
      <c r="I392" s="22" t="inlineStr"/>
      <c r="J392" s="24" t="n">
        <v>0</v>
      </c>
      <c r="K392" s="24" t="n">
        <v>0</v>
      </c>
      <c r="L392" s="22" t="inlineStr">
        <is>
          <t>CPC-Master Bhandar SSB FTR HQRS Ghy</t>
        </is>
      </c>
      <c r="M392" s="24" t="n">
        <v>0</v>
      </c>
      <c r="N392" s="22" t="inlineStr">
        <is>
          <t>CPC KPKB</t>
        </is>
      </c>
      <c r="O392" s="22" t="inlineStr">
        <is>
          <t>Indore</t>
        </is>
      </c>
      <c r="P392" s="22" t="inlineStr"/>
      <c r="Q392" s="22" t="inlineStr">
        <is>
          <t>Almonds</t>
        </is>
      </c>
      <c r="R392" s="25">
        <f>IF(Config!$B$4&gt;0,M392/Config!$B$4,0)</f>
        <v/>
      </c>
      <c r="S392" s="25">
        <f>IF(Config!$B$4&gt;0,K392/Config!$B$4,0)</f>
        <v/>
      </c>
      <c r="T392" s="25">
        <f>R392*Config!$B$7</f>
        <v/>
      </c>
      <c r="U392" s="25">
        <f>S392*Config!$B$7</f>
        <v/>
      </c>
      <c r="V392" s="25" t="n">
        <v>300</v>
      </c>
      <c r="W392" s="25" t="n">
        <v>600</v>
      </c>
      <c r="X392" s="26">
        <f>IF(T392&gt;0,V392/T392,0)</f>
        <v/>
      </c>
      <c r="Y392" s="26">
        <f>IF(U392&gt;0,W392/U392,0)</f>
        <v/>
      </c>
      <c r="Z392" s="25">
        <f>T392-V392</f>
        <v/>
      </c>
      <c r="AA392" s="25">
        <f>U392-W392</f>
        <v/>
      </c>
      <c r="AB392" s="25">
        <f>IF(Config!$B$7&gt;0,(V392/Config!$B$7)*Config!$B$4,0)</f>
        <v/>
      </c>
      <c r="AC392" s="25">
        <f>IF(Config!$B$7&gt;0,(W392/Config!$B$7)*Config!$B$4,0)</f>
        <v/>
      </c>
    </row>
    <row r="393" hidden="1" outlineLevel="1">
      <c r="A393" s="22" t="inlineStr"/>
      <c r="B393" s="22" t="inlineStr"/>
      <c r="C393" s="22" t="inlineStr"/>
      <c r="D393" s="22" t="inlineStr"/>
      <c r="E393" s="22" t="inlineStr">
        <is>
          <t>Almonds_1-1748</t>
        </is>
      </c>
      <c r="F393" s="22" t="inlineStr"/>
      <c r="G393" s="22" t="inlineStr">
        <is>
          <t>Almonds</t>
        </is>
      </c>
      <c r="H393" s="22" t="inlineStr">
        <is>
          <t>Premium California Almonds Farmley Standee Pouch 500 g</t>
        </is>
      </c>
      <c r="I393" s="22" t="inlineStr"/>
      <c r="J393" s="24" t="n">
        <v>0</v>
      </c>
      <c r="K393" s="24" t="n">
        <v>0</v>
      </c>
      <c r="L393" s="22" t="inlineStr">
        <is>
          <t>Master Bhandar (Kpkb) Gc CRPF Rangareddy</t>
        </is>
      </c>
      <c r="M393" s="24" t="n">
        <v>0</v>
      </c>
      <c r="N393" s="22" t="inlineStr">
        <is>
          <t>CPC KPKB</t>
        </is>
      </c>
      <c r="O393" s="22" t="inlineStr">
        <is>
          <t>Indore</t>
        </is>
      </c>
      <c r="P393" s="22" t="inlineStr"/>
      <c r="Q393" s="22" t="inlineStr">
        <is>
          <t>Almonds</t>
        </is>
      </c>
      <c r="R393" s="25">
        <f>IF(Config!$B$4&gt;0,M393/Config!$B$4,0)</f>
        <v/>
      </c>
      <c r="S393" s="25">
        <f>IF(Config!$B$4&gt;0,K393/Config!$B$4,0)</f>
        <v/>
      </c>
      <c r="T393" s="25">
        <f>R393*Config!$B$7</f>
        <v/>
      </c>
      <c r="U393" s="25">
        <f>S393*Config!$B$7</f>
        <v/>
      </c>
      <c r="V393" s="25" t="n">
        <v>240</v>
      </c>
      <c r="W393" s="25" t="n">
        <v>480</v>
      </c>
      <c r="X393" s="26">
        <f>IF(T393&gt;0,V393/T393,0)</f>
        <v/>
      </c>
      <c r="Y393" s="26">
        <f>IF(U393&gt;0,W393/U393,0)</f>
        <v/>
      </c>
      <c r="Z393" s="25">
        <f>T393-V393</f>
        <v/>
      </c>
      <c r="AA393" s="25">
        <f>U393-W393</f>
        <v/>
      </c>
      <c r="AB393" s="25">
        <f>IF(Config!$B$7&gt;0,(V393/Config!$B$7)*Config!$B$4,0)</f>
        <v/>
      </c>
      <c r="AC393" s="25">
        <f>IF(Config!$B$7&gt;0,(W393/Config!$B$7)*Config!$B$4,0)</f>
        <v/>
      </c>
    </row>
    <row r="394" hidden="1" outlineLevel="1">
      <c r="A394" s="22" t="inlineStr"/>
      <c r="B394" s="22" t="inlineStr"/>
      <c r="C394" s="22" t="inlineStr"/>
      <c r="D394" s="22" t="inlineStr"/>
      <c r="E394" s="22" t="inlineStr">
        <is>
          <t>Almonds_1-2654</t>
        </is>
      </c>
      <c r="F394" s="22" t="inlineStr"/>
      <c r="G394" s="22" t="inlineStr">
        <is>
          <t>Almonds</t>
        </is>
      </c>
      <c r="H394" s="22" t="inlineStr">
        <is>
          <t>Roasted &amp; Salted Almonds Farmley Standee Pouch 200 g</t>
        </is>
      </c>
      <c r="I394" s="22" t="inlineStr"/>
      <c r="J394" s="24" t="n">
        <v>0</v>
      </c>
      <c r="K394" s="24" t="n">
        <v>0</v>
      </c>
      <c r="L394" s="22" t="inlineStr">
        <is>
          <t>Master Bhandar (Kpkb) Gc CRPF Rangareddy</t>
        </is>
      </c>
      <c r="M394" s="24" t="n">
        <v>0</v>
      </c>
      <c r="N394" s="22" t="inlineStr">
        <is>
          <t>CPC KPKB</t>
        </is>
      </c>
      <c r="O394" s="22" t="inlineStr">
        <is>
          <t>Indore</t>
        </is>
      </c>
      <c r="P394" s="22" t="inlineStr"/>
      <c r="Q394" s="22" t="inlineStr">
        <is>
          <t>Roasted Almonds</t>
        </is>
      </c>
      <c r="R394" s="25">
        <f>IF(Config!$B$4&gt;0,M394/Config!$B$4,0)</f>
        <v/>
      </c>
      <c r="S394" s="25">
        <f>IF(Config!$B$4&gt;0,K394/Config!$B$4,0)</f>
        <v/>
      </c>
      <c r="T394" s="25">
        <f>R394*Config!$B$7</f>
        <v/>
      </c>
      <c r="U394" s="25">
        <f>S394*Config!$B$7</f>
        <v/>
      </c>
      <c r="V394" s="25" t="n">
        <v>6</v>
      </c>
      <c r="W394" s="25" t="n">
        <v>30</v>
      </c>
      <c r="X394" s="26">
        <f>IF(T394&gt;0,V394/T394,0)</f>
        <v/>
      </c>
      <c r="Y394" s="26">
        <f>IF(U394&gt;0,W394/U394,0)</f>
        <v/>
      </c>
      <c r="Z394" s="25">
        <f>T394-V394</f>
        <v/>
      </c>
      <c r="AA394" s="25">
        <f>U394-W394</f>
        <v/>
      </c>
      <c r="AB394" s="25">
        <f>IF(Config!$B$7&gt;0,(V394/Config!$B$7)*Config!$B$4,0)</f>
        <v/>
      </c>
      <c r="AC394" s="25">
        <f>IF(Config!$B$7&gt;0,(W394/Config!$B$7)*Config!$B$4,0)</f>
        <v/>
      </c>
    </row>
    <row r="395" hidden="1" outlineLevel="1">
      <c r="A395" s="22" t="inlineStr"/>
      <c r="B395" s="22" t="inlineStr"/>
      <c r="C395" s="22" t="inlineStr"/>
      <c r="D395" s="22" t="inlineStr"/>
      <c r="E395" s="22" t="inlineStr">
        <is>
          <t>Almonds_1-1748</t>
        </is>
      </c>
      <c r="F395" s="22" t="inlineStr"/>
      <c r="G395" s="22" t="inlineStr">
        <is>
          <t>Almonds</t>
        </is>
      </c>
      <c r="H395" s="22" t="inlineStr">
        <is>
          <t>Premium California Almonds Farmley Standee Pouch 500 g</t>
        </is>
      </c>
      <c r="I395" s="22" t="inlineStr"/>
      <c r="J395" s="24" t="n">
        <v>0</v>
      </c>
      <c r="K395" s="24" t="n">
        <v>0</v>
      </c>
      <c r="L395" s="22" t="inlineStr">
        <is>
          <t>Master Bhandar Kendriya Police Kalyan Bhandar</t>
        </is>
      </c>
      <c r="M395" s="24" t="n">
        <v>0</v>
      </c>
      <c r="N395" s="22" t="inlineStr">
        <is>
          <t>CPC KPKB</t>
        </is>
      </c>
      <c r="O395" s="22" t="inlineStr">
        <is>
          <t>Indore</t>
        </is>
      </c>
      <c r="P395" s="22" t="inlineStr"/>
      <c r="Q395" s="22" t="inlineStr">
        <is>
          <t>Almonds</t>
        </is>
      </c>
      <c r="R395" s="25">
        <f>IF(Config!$B$4&gt;0,M395/Config!$B$4,0)</f>
        <v/>
      </c>
      <c r="S395" s="25">
        <f>IF(Config!$B$4&gt;0,K395/Config!$B$4,0)</f>
        <v/>
      </c>
      <c r="T395" s="25">
        <f>R395*Config!$B$7</f>
        <v/>
      </c>
      <c r="U395" s="25">
        <f>S395*Config!$B$7</f>
        <v/>
      </c>
      <c r="V395" s="25" t="n">
        <v>156</v>
      </c>
      <c r="W395" s="25" t="n">
        <v>312</v>
      </c>
      <c r="X395" s="26">
        <f>IF(T395&gt;0,V395/T395,0)</f>
        <v/>
      </c>
      <c r="Y395" s="26">
        <f>IF(U395&gt;0,W395/U395,0)</f>
        <v/>
      </c>
      <c r="Z395" s="25">
        <f>T395-V395</f>
        <v/>
      </c>
      <c r="AA395" s="25">
        <f>U395-W395</f>
        <v/>
      </c>
      <c r="AB395" s="25">
        <f>IF(Config!$B$7&gt;0,(V395/Config!$B$7)*Config!$B$4,0)</f>
        <v/>
      </c>
      <c r="AC395" s="25">
        <f>IF(Config!$B$7&gt;0,(W395/Config!$B$7)*Config!$B$4,0)</f>
        <v/>
      </c>
    </row>
    <row r="396" hidden="1" outlineLevel="1">
      <c r="A396" s="22" t="inlineStr"/>
      <c r="B396" s="22" t="inlineStr"/>
      <c r="C396" s="22" t="inlineStr"/>
      <c r="D396" s="22" t="inlineStr"/>
      <c r="E396" s="22" t="inlineStr">
        <is>
          <t>Almonds_1-2654</t>
        </is>
      </c>
      <c r="F396" s="22" t="inlineStr"/>
      <c r="G396" s="22" t="inlineStr">
        <is>
          <t>Almonds</t>
        </is>
      </c>
      <c r="H396" s="22" t="inlineStr">
        <is>
          <t>Roasted &amp; Salted Almonds Farmley Standee Pouch 200 g</t>
        </is>
      </c>
      <c r="I396" s="22" t="inlineStr"/>
      <c r="J396" s="24" t="n">
        <v>0</v>
      </c>
      <c r="K396" s="24" t="n">
        <v>0</v>
      </c>
      <c r="L396" s="22" t="inlineStr">
        <is>
          <t>Master Bhandar Kendriya Police Kalyan Bhandar</t>
        </is>
      </c>
      <c r="M396" s="24" t="n">
        <v>0</v>
      </c>
      <c r="N396" s="22" t="inlineStr">
        <is>
          <t>CPC KPKB</t>
        </is>
      </c>
      <c r="O396" s="22" t="inlineStr">
        <is>
          <t>Indore</t>
        </is>
      </c>
      <c r="P396" s="22" t="inlineStr"/>
      <c r="Q396" s="22" t="inlineStr">
        <is>
          <t>Roasted Almonds</t>
        </is>
      </c>
      <c r="R396" s="25">
        <f>IF(Config!$B$4&gt;0,M396/Config!$B$4,0)</f>
        <v/>
      </c>
      <c r="S396" s="25">
        <f>IF(Config!$B$4&gt;0,K396/Config!$B$4,0)</f>
        <v/>
      </c>
      <c r="T396" s="25">
        <f>R396*Config!$B$7</f>
        <v/>
      </c>
      <c r="U396" s="25">
        <f>S396*Config!$B$7</f>
        <v/>
      </c>
      <c r="V396" s="25" t="n">
        <v>12</v>
      </c>
      <c r="W396" s="25" t="n">
        <v>60</v>
      </c>
      <c r="X396" s="26">
        <f>IF(T396&gt;0,V396/T396,0)</f>
        <v/>
      </c>
      <c r="Y396" s="26">
        <f>IF(U396&gt;0,W396/U396,0)</f>
        <v/>
      </c>
      <c r="Z396" s="25">
        <f>T396-V396</f>
        <v/>
      </c>
      <c r="AA396" s="25">
        <f>U396-W396</f>
        <v/>
      </c>
      <c r="AB396" s="25">
        <f>IF(Config!$B$7&gt;0,(V396/Config!$B$7)*Config!$B$4,0)</f>
        <v/>
      </c>
      <c r="AC396" s="25">
        <f>IF(Config!$B$7&gt;0,(W396/Config!$B$7)*Config!$B$4,0)</f>
        <v/>
      </c>
    </row>
    <row r="397" hidden="1" outlineLevel="1">
      <c r="A397" s="22" t="inlineStr"/>
      <c r="B397" s="22" t="inlineStr"/>
      <c r="C397" s="22" t="inlineStr"/>
      <c r="D397" s="22" t="inlineStr"/>
      <c r="E397" s="22" t="inlineStr">
        <is>
          <t>Almonds_1-1750</t>
        </is>
      </c>
      <c r="F397" s="22" t="inlineStr"/>
      <c r="G397" s="22" t="inlineStr">
        <is>
          <t>Almonds</t>
        </is>
      </c>
      <c r="H397" s="22" t="inlineStr">
        <is>
          <t>Popular California Almonds Farmley Standee Pouch 500 g</t>
        </is>
      </c>
      <c r="I397" s="22" t="inlineStr"/>
      <c r="J397" s="24" t="n">
        <v>0</v>
      </c>
      <c r="K397" s="24" t="n">
        <v>0</v>
      </c>
      <c r="L397" s="22" t="inlineStr">
        <is>
          <t>GT Retail</t>
        </is>
      </c>
      <c r="M397" s="24" t="n">
        <v>0</v>
      </c>
      <c r="N397" s="22" t="inlineStr">
        <is>
          <t>Category A</t>
        </is>
      </c>
      <c r="O397" s="22" t="inlineStr">
        <is>
          <t>Indore</t>
        </is>
      </c>
      <c r="P397" s="22" t="inlineStr"/>
      <c r="Q397" s="22" t="inlineStr">
        <is>
          <t>Almonds</t>
        </is>
      </c>
      <c r="R397" s="25">
        <f>IF(Config!$B$4&gt;0,M397/Config!$B$4,0)</f>
        <v/>
      </c>
      <c r="S397" s="25">
        <f>IF(Config!$B$4&gt;0,K397/Config!$B$4,0)</f>
        <v/>
      </c>
      <c r="T397" s="25">
        <f>R397*Config!$B$7</f>
        <v/>
      </c>
      <c r="U397" s="25">
        <f>S397*Config!$B$7</f>
        <v/>
      </c>
      <c r="V397" s="25" t="n">
        <v>8</v>
      </c>
      <c r="W397" s="25" t="n">
        <v>16</v>
      </c>
      <c r="X397" s="26">
        <f>IF(T397&gt;0,V397/T397,0)</f>
        <v/>
      </c>
      <c r="Y397" s="26">
        <f>IF(U397&gt;0,W397/U397,0)</f>
        <v/>
      </c>
      <c r="Z397" s="25">
        <f>T397-V397</f>
        <v/>
      </c>
      <c r="AA397" s="25">
        <f>U397-W397</f>
        <v/>
      </c>
      <c r="AB397" s="25">
        <f>IF(Config!$B$7&gt;0,(V397/Config!$B$7)*Config!$B$4,0)</f>
        <v/>
      </c>
      <c r="AC397" s="25">
        <f>IF(Config!$B$7&gt;0,(W397/Config!$B$7)*Config!$B$4,0)</f>
        <v/>
      </c>
    </row>
    <row r="398" hidden="1" outlineLevel="1">
      <c r="A398" s="22" t="inlineStr"/>
      <c r="B398" s="22" t="inlineStr"/>
      <c r="C398" s="22" t="inlineStr"/>
      <c r="D398" s="22" t="inlineStr"/>
      <c r="E398" s="22" t="inlineStr">
        <is>
          <t>Almonds_1-1748</t>
        </is>
      </c>
      <c r="F398" s="22" t="inlineStr"/>
      <c r="G398" s="22" t="inlineStr">
        <is>
          <t>Almonds</t>
        </is>
      </c>
      <c r="H398" s="22" t="inlineStr">
        <is>
          <t>Premium California Almonds Farmley Standee Pouch 500 g</t>
        </is>
      </c>
      <c r="I398" s="22" t="inlineStr"/>
      <c r="J398" s="24" t="n">
        <v>0</v>
      </c>
      <c r="K398" s="24" t="n">
        <v>0</v>
      </c>
      <c r="L398" s="22" t="inlineStr">
        <is>
          <t>PAC - 34 Bn Master Canteen</t>
        </is>
      </c>
      <c r="M398" s="24" t="n">
        <v>0</v>
      </c>
      <c r="N398" s="22" t="inlineStr">
        <is>
          <t>Other Institutions</t>
        </is>
      </c>
      <c r="O398" s="22" t="inlineStr">
        <is>
          <t>Indore</t>
        </is>
      </c>
      <c r="P398" s="22" t="inlineStr"/>
      <c r="Q398" s="22" t="inlineStr">
        <is>
          <t>Almonds</t>
        </is>
      </c>
      <c r="R398" s="25">
        <f>IF(Config!$B$4&gt;0,M398/Config!$B$4,0)</f>
        <v/>
      </c>
      <c r="S398" s="25">
        <f>IF(Config!$B$4&gt;0,K398/Config!$B$4,0)</f>
        <v/>
      </c>
      <c r="T398" s="25">
        <f>R398*Config!$B$7</f>
        <v/>
      </c>
      <c r="U398" s="25">
        <f>S398*Config!$B$7</f>
        <v/>
      </c>
      <c r="V398" s="25" t="n">
        <v>84</v>
      </c>
      <c r="W398" s="25" t="n">
        <v>168</v>
      </c>
      <c r="X398" s="26">
        <f>IF(T398&gt;0,V398/T398,0)</f>
        <v/>
      </c>
      <c r="Y398" s="26">
        <f>IF(U398&gt;0,W398/U398,0)</f>
        <v/>
      </c>
      <c r="Z398" s="25">
        <f>T398-V398</f>
        <v/>
      </c>
      <c r="AA398" s="25">
        <f>U398-W398</f>
        <v/>
      </c>
      <c r="AB398" s="25">
        <f>IF(Config!$B$7&gt;0,(V398/Config!$B$7)*Config!$B$4,0)</f>
        <v/>
      </c>
      <c r="AC398" s="25">
        <f>IF(Config!$B$7&gt;0,(W398/Config!$B$7)*Config!$B$4,0)</f>
        <v/>
      </c>
    </row>
    <row r="399" hidden="1" outlineLevel="1">
      <c r="A399" s="22" t="inlineStr"/>
      <c r="B399" s="22" t="inlineStr"/>
      <c r="C399" s="22" t="inlineStr"/>
      <c r="D399" s="22" t="inlineStr"/>
      <c r="E399" s="22" t="inlineStr">
        <is>
          <t>Almonds_1-1748</t>
        </is>
      </c>
      <c r="F399" s="22" t="inlineStr"/>
      <c r="G399" s="22" t="inlineStr">
        <is>
          <t>Almonds</t>
        </is>
      </c>
      <c r="H399" s="22" t="inlineStr">
        <is>
          <t>Premium California Almonds Farmley Standee Pouch 500 g</t>
        </is>
      </c>
      <c r="I399" s="22" t="inlineStr"/>
      <c r="J399" s="24" t="n">
        <v>0</v>
      </c>
      <c r="K399" s="24" t="n">
        <v>0</v>
      </c>
      <c r="L399" s="22" t="inlineStr">
        <is>
          <t>PAC - CPC Canteen 15 Bn Pac -Agra</t>
        </is>
      </c>
      <c r="M399" s="24" t="n">
        <v>0</v>
      </c>
      <c r="N399" s="22" t="inlineStr">
        <is>
          <t>Other Institutions</t>
        </is>
      </c>
      <c r="O399" s="22" t="inlineStr">
        <is>
          <t>Indore</t>
        </is>
      </c>
      <c r="P399" s="22" t="inlineStr"/>
      <c r="Q399" s="22" t="inlineStr">
        <is>
          <t>Almonds</t>
        </is>
      </c>
      <c r="R399" s="25">
        <f>IF(Config!$B$4&gt;0,M399/Config!$B$4,0)</f>
        <v/>
      </c>
      <c r="S399" s="25">
        <f>IF(Config!$B$4&gt;0,K399/Config!$B$4,0)</f>
        <v/>
      </c>
      <c r="T399" s="25">
        <f>R399*Config!$B$7</f>
        <v/>
      </c>
      <c r="U399" s="25">
        <f>S399*Config!$B$7</f>
        <v/>
      </c>
      <c r="V399" s="25" t="n">
        <v>24</v>
      </c>
      <c r="W399" s="25" t="n">
        <v>48</v>
      </c>
      <c r="X399" s="26">
        <f>IF(T399&gt;0,V399/T399,0)</f>
        <v/>
      </c>
      <c r="Y399" s="26">
        <f>IF(U399&gt;0,W399/U399,0)</f>
        <v/>
      </c>
      <c r="Z399" s="25">
        <f>T399-V399</f>
        <v/>
      </c>
      <c r="AA399" s="25">
        <f>U399-W399</f>
        <v/>
      </c>
      <c r="AB399" s="25">
        <f>IF(Config!$B$7&gt;0,(V399/Config!$B$7)*Config!$B$4,0)</f>
        <v/>
      </c>
      <c r="AC399" s="25">
        <f>IF(Config!$B$7&gt;0,(W399/Config!$B$7)*Config!$B$4,0)</f>
        <v/>
      </c>
    </row>
    <row r="400" hidden="1" outlineLevel="1">
      <c r="A400" s="22" t="inlineStr"/>
      <c r="B400" s="22" t="inlineStr"/>
      <c r="C400" s="22" t="inlineStr"/>
      <c r="D400" s="22" t="inlineStr"/>
      <c r="E400" s="22" t="inlineStr">
        <is>
          <t>Almonds_1-2654</t>
        </is>
      </c>
      <c r="F400" s="22" t="inlineStr"/>
      <c r="G400" s="22" t="inlineStr">
        <is>
          <t>Almonds</t>
        </is>
      </c>
      <c r="H400" s="22" t="inlineStr">
        <is>
          <t>Roasted &amp; Salted Almonds Farmley Standee Pouch 200 g</t>
        </is>
      </c>
      <c r="I400" s="22" t="inlineStr"/>
      <c r="J400" s="24" t="n">
        <v>0</v>
      </c>
      <c r="K400" s="24" t="n">
        <v>0</v>
      </c>
      <c r="L400" s="22" t="inlineStr">
        <is>
          <t>PAC - CPC Canteen 15 Bn Pac -Agra</t>
        </is>
      </c>
      <c r="M400" s="24" t="n">
        <v>0</v>
      </c>
      <c r="N400" s="22" t="inlineStr">
        <is>
          <t>Other Institutions</t>
        </is>
      </c>
      <c r="O400" s="22" t="inlineStr">
        <is>
          <t>Indore</t>
        </is>
      </c>
      <c r="P400" s="22" t="inlineStr"/>
      <c r="Q400" s="22" t="inlineStr">
        <is>
          <t>Roasted Almonds</t>
        </is>
      </c>
      <c r="R400" s="25">
        <f>IF(Config!$B$4&gt;0,M400/Config!$B$4,0)</f>
        <v/>
      </c>
      <c r="S400" s="25">
        <f>IF(Config!$B$4&gt;0,K400/Config!$B$4,0)</f>
        <v/>
      </c>
      <c r="T400" s="25">
        <f>R400*Config!$B$7</f>
        <v/>
      </c>
      <c r="U400" s="25">
        <f>S400*Config!$B$7</f>
        <v/>
      </c>
      <c r="V400" s="25" t="n">
        <v>6</v>
      </c>
      <c r="W400" s="25" t="n">
        <v>30</v>
      </c>
      <c r="X400" s="26">
        <f>IF(T400&gt;0,V400/T400,0)</f>
        <v/>
      </c>
      <c r="Y400" s="26">
        <f>IF(U400&gt;0,W400/U400,0)</f>
        <v/>
      </c>
      <c r="Z400" s="25">
        <f>T400-V400</f>
        <v/>
      </c>
      <c r="AA400" s="25">
        <f>U400-W400</f>
        <v/>
      </c>
      <c r="AB400" s="25">
        <f>IF(Config!$B$7&gt;0,(V400/Config!$B$7)*Config!$B$4,0)</f>
        <v/>
      </c>
      <c r="AC400" s="25">
        <f>IF(Config!$B$7&gt;0,(W400/Config!$B$7)*Config!$B$4,0)</f>
        <v/>
      </c>
    </row>
    <row r="401" hidden="1" outlineLevel="1">
      <c r="A401" s="22" t="inlineStr"/>
      <c r="B401" s="22" t="inlineStr"/>
      <c r="C401" s="22" t="inlineStr"/>
      <c r="D401" s="22" t="inlineStr"/>
      <c r="E401" s="22" t="inlineStr">
        <is>
          <t>Almonds_1-1748</t>
        </is>
      </c>
      <c r="F401" s="22" t="inlineStr"/>
      <c r="G401" s="22" t="inlineStr">
        <is>
          <t>Almonds</t>
        </is>
      </c>
      <c r="H401" s="22" t="inlineStr">
        <is>
          <t>Premium California Almonds Farmley Standee Pouch 500 g</t>
        </is>
      </c>
      <c r="I401" s="22" t="inlineStr"/>
      <c r="J401" s="24" t="n">
        <v>0</v>
      </c>
      <c r="K401" s="24" t="n">
        <v>0</v>
      </c>
      <c r="L401" s="22" t="inlineStr">
        <is>
          <t>PAC - Kendriya Police Canteen 35 Bn Pac -UTTAR PRADESH -226006</t>
        </is>
      </c>
      <c r="M401" s="24" t="n">
        <v>0</v>
      </c>
      <c r="N401" s="22" t="inlineStr">
        <is>
          <t>Other Institutions</t>
        </is>
      </c>
      <c r="O401" s="22" t="inlineStr">
        <is>
          <t>Indore</t>
        </is>
      </c>
      <c r="P401" s="22" t="inlineStr"/>
      <c r="Q401" s="22" t="inlineStr">
        <is>
          <t>Almonds</t>
        </is>
      </c>
      <c r="R401" s="25">
        <f>IF(Config!$B$4&gt;0,M401/Config!$B$4,0)</f>
        <v/>
      </c>
      <c r="S401" s="25">
        <f>IF(Config!$B$4&gt;0,K401/Config!$B$4,0)</f>
        <v/>
      </c>
      <c r="T401" s="25">
        <f>R401*Config!$B$7</f>
        <v/>
      </c>
      <c r="U401" s="25">
        <f>S401*Config!$B$7</f>
        <v/>
      </c>
      <c r="V401" s="25" t="n">
        <v>132</v>
      </c>
      <c r="W401" s="25" t="n">
        <v>264</v>
      </c>
      <c r="X401" s="26">
        <f>IF(T401&gt;0,V401/T401,0)</f>
        <v/>
      </c>
      <c r="Y401" s="26">
        <f>IF(U401&gt;0,W401/U401,0)</f>
        <v/>
      </c>
      <c r="Z401" s="25">
        <f>T401-V401</f>
        <v/>
      </c>
      <c r="AA401" s="25">
        <f>U401-W401</f>
        <v/>
      </c>
      <c r="AB401" s="25">
        <f>IF(Config!$B$7&gt;0,(V401/Config!$B$7)*Config!$B$4,0)</f>
        <v/>
      </c>
      <c r="AC401" s="25">
        <f>IF(Config!$B$7&gt;0,(W401/Config!$B$7)*Config!$B$4,0)</f>
        <v/>
      </c>
    </row>
    <row r="402" hidden="1" outlineLevel="1">
      <c r="A402" s="22" t="inlineStr"/>
      <c r="B402" s="22" t="inlineStr"/>
      <c r="C402" s="22" t="inlineStr"/>
      <c r="D402" s="22" t="inlineStr"/>
      <c r="E402" s="22" t="inlineStr">
        <is>
          <t>Almonds_1-2654</t>
        </is>
      </c>
      <c r="F402" s="22" t="inlineStr"/>
      <c r="G402" s="22" t="inlineStr">
        <is>
          <t>Almonds</t>
        </is>
      </c>
      <c r="H402" s="22" t="inlineStr">
        <is>
          <t>Roasted &amp; Salted Almonds Farmley Standee Pouch 200 g</t>
        </is>
      </c>
      <c r="I402" s="22" t="inlineStr"/>
      <c r="J402" s="24" t="n">
        <v>0</v>
      </c>
      <c r="K402" s="24" t="n">
        <v>0</v>
      </c>
      <c r="L402" s="22" t="inlineStr">
        <is>
          <t>PAC - Kendriya Police Canteen 35 Bn Pac -UTTAR PRADESH -226006</t>
        </is>
      </c>
      <c r="M402" s="24" t="n">
        <v>0</v>
      </c>
      <c r="N402" s="22" t="inlineStr">
        <is>
          <t>Other Institutions</t>
        </is>
      </c>
      <c r="O402" s="22" t="inlineStr">
        <is>
          <t>Indore</t>
        </is>
      </c>
      <c r="P402" s="22" t="inlineStr"/>
      <c r="Q402" s="22" t="inlineStr">
        <is>
          <t>Roasted Almonds</t>
        </is>
      </c>
      <c r="R402" s="25">
        <f>IF(Config!$B$4&gt;0,M402/Config!$B$4,0)</f>
        <v/>
      </c>
      <c r="S402" s="25">
        <f>IF(Config!$B$4&gt;0,K402/Config!$B$4,0)</f>
        <v/>
      </c>
      <c r="T402" s="25">
        <f>R402*Config!$B$7</f>
        <v/>
      </c>
      <c r="U402" s="25">
        <f>S402*Config!$B$7</f>
        <v/>
      </c>
      <c r="V402" s="25" t="n">
        <v>36</v>
      </c>
      <c r="W402" s="25" t="n">
        <v>180</v>
      </c>
      <c r="X402" s="26">
        <f>IF(T402&gt;0,V402/T402,0)</f>
        <v/>
      </c>
      <c r="Y402" s="26">
        <f>IF(U402&gt;0,W402/U402,0)</f>
        <v/>
      </c>
      <c r="Z402" s="25">
        <f>T402-V402</f>
        <v/>
      </c>
      <c r="AA402" s="25">
        <f>U402-W402</f>
        <v/>
      </c>
      <c r="AB402" s="25">
        <f>IF(Config!$B$7&gt;0,(V402/Config!$B$7)*Config!$B$4,0)</f>
        <v/>
      </c>
      <c r="AC402" s="25">
        <f>IF(Config!$B$7&gt;0,(W402/Config!$B$7)*Config!$B$4,0)</f>
        <v/>
      </c>
    </row>
    <row r="403" hidden="1" outlineLevel="1">
      <c r="A403" s="22" t="inlineStr"/>
      <c r="B403" s="22" t="inlineStr"/>
      <c r="C403" s="22" t="inlineStr"/>
      <c r="D403" s="22" t="inlineStr"/>
      <c r="E403" s="22" t="inlineStr">
        <is>
          <t>Almonds_1-1748</t>
        </is>
      </c>
      <c r="F403" s="22" t="inlineStr"/>
      <c r="G403" s="22" t="inlineStr">
        <is>
          <t>Almonds</t>
        </is>
      </c>
      <c r="H403" s="22" t="inlineStr">
        <is>
          <t>Premium California Almonds Farmley Standee Pouch 500 g</t>
        </is>
      </c>
      <c r="I403" s="22" t="inlineStr"/>
      <c r="J403" s="24" t="n">
        <v>0</v>
      </c>
      <c r="K403" s="24" t="n">
        <v>0</v>
      </c>
      <c r="L403" s="22" t="inlineStr">
        <is>
          <t>PAC -Master Canteen -37th Bn Pac Kanpur Nagar</t>
        </is>
      </c>
      <c r="M403" s="24" t="n">
        <v>0</v>
      </c>
      <c r="N403" s="22" t="inlineStr">
        <is>
          <t>Other Institutions</t>
        </is>
      </c>
      <c r="O403" s="22" t="inlineStr">
        <is>
          <t>Indore</t>
        </is>
      </c>
      <c r="P403" s="22" t="inlineStr"/>
      <c r="Q403" s="22" t="inlineStr">
        <is>
          <t>Almonds</t>
        </is>
      </c>
      <c r="R403" s="25">
        <f>IF(Config!$B$4&gt;0,M403/Config!$B$4,0)</f>
        <v/>
      </c>
      <c r="S403" s="25">
        <f>IF(Config!$B$4&gt;0,K403/Config!$B$4,0)</f>
        <v/>
      </c>
      <c r="T403" s="25">
        <f>R403*Config!$B$7</f>
        <v/>
      </c>
      <c r="U403" s="25">
        <f>S403*Config!$B$7</f>
        <v/>
      </c>
      <c r="V403" s="25" t="n">
        <v>24</v>
      </c>
      <c r="W403" s="25" t="n">
        <v>48</v>
      </c>
      <c r="X403" s="26">
        <f>IF(T403&gt;0,V403/T403,0)</f>
        <v/>
      </c>
      <c r="Y403" s="26">
        <f>IF(U403&gt;0,W403/U403,0)</f>
        <v/>
      </c>
      <c r="Z403" s="25">
        <f>T403-V403</f>
        <v/>
      </c>
      <c r="AA403" s="25">
        <f>U403-W403</f>
        <v/>
      </c>
      <c r="AB403" s="25">
        <f>IF(Config!$B$7&gt;0,(V403/Config!$B$7)*Config!$B$4,0)</f>
        <v/>
      </c>
      <c r="AC403" s="25">
        <f>IF(Config!$B$7&gt;0,(W403/Config!$B$7)*Config!$B$4,0)</f>
        <v/>
      </c>
    </row>
    <row r="404" hidden="1" outlineLevel="1">
      <c r="A404" s="22" t="inlineStr"/>
      <c r="B404" s="22" t="inlineStr"/>
      <c r="C404" s="22" t="inlineStr"/>
      <c r="D404" s="22" t="inlineStr"/>
      <c r="E404" s="22" t="inlineStr">
        <is>
          <t>Almonds_1-1748</t>
        </is>
      </c>
      <c r="F404" s="22" t="inlineStr"/>
      <c r="G404" s="22" t="inlineStr">
        <is>
          <t>Almonds</t>
        </is>
      </c>
      <c r="H404" s="22" t="inlineStr">
        <is>
          <t>Premium California Almonds Farmley Standee Pouch 500 g</t>
        </is>
      </c>
      <c r="I404" s="22" t="inlineStr"/>
      <c r="J404" s="24" t="n">
        <v>0</v>
      </c>
      <c r="K404" s="24" t="n">
        <v>0</v>
      </c>
      <c r="L404" s="22" t="inlineStr">
        <is>
          <t>PAC -Master Canteen 06 Battalion P.A.C. Meerut</t>
        </is>
      </c>
      <c r="M404" s="24" t="n">
        <v>0</v>
      </c>
      <c r="N404" s="22" t="inlineStr">
        <is>
          <t>Other Institutions</t>
        </is>
      </c>
      <c r="O404" s="22" t="inlineStr">
        <is>
          <t>Indore</t>
        </is>
      </c>
      <c r="P404" s="22" t="inlineStr"/>
      <c r="Q404" s="22" t="inlineStr">
        <is>
          <t>Almonds</t>
        </is>
      </c>
      <c r="R404" s="25">
        <f>IF(Config!$B$4&gt;0,M404/Config!$B$4,0)</f>
        <v/>
      </c>
      <c r="S404" s="25">
        <f>IF(Config!$B$4&gt;0,K404/Config!$B$4,0)</f>
        <v/>
      </c>
      <c r="T404" s="25">
        <f>R404*Config!$B$7</f>
        <v/>
      </c>
      <c r="U404" s="25">
        <f>S404*Config!$B$7</f>
        <v/>
      </c>
      <c r="V404" s="25" t="n">
        <v>36</v>
      </c>
      <c r="W404" s="25" t="n">
        <v>72</v>
      </c>
      <c r="X404" s="26">
        <f>IF(T404&gt;0,V404/T404,0)</f>
        <v/>
      </c>
      <c r="Y404" s="26">
        <f>IF(U404&gt;0,W404/U404,0)</f>
        <v/>
      </c>
      <c r="Z404" s="25">
        <f>T404-V404</f>
        <v/>
      </c>
      <c r="AA404" s="25">
        <f>U404-W404</f>
        <v/>
      </c>
      <c r="AB404" s="25">
        <f>IF(Config!$B$7&gt;0,(V404/Config!$B$7)*Config!$B$4,0)</f>
        <v/>
      </c>
      <c r="AC404" s="25">
        <f>IF(Config!$B$7&gt;0,(W404/Config!$B$7)*Config!$B$4,0)</f>
        <v/>
      </c>
    </row>
    <row r="405" hidden="1" outlineLevel="1">
      <c r="A405" s="22" t="inlineStr"/>
      <c r="B405" s="22" t="inlineStr"/>
      <c r="C405" s="22" t="inlineStr"/>
      <c r="D405" s="22" t="inlineStr"/>
      <c r="E405" s="22" t="inlineStr">
        <is>
          <t>Almonds_1-1748</t>
        </is>
      </c>
      <c r="F405" s="22" t="inlineStr"/>
      <c r="G405" s="22" t="inlineStr">
        <is>
          <t>Almonds</t>
        </is>
      </c>
      <c r="H405" s="22" t="inlineStr">
        <is>
          <t>Premium California Almonds Farmley Standee Pouch 500 g</t>
        </is>
      </c>
      <c r="I405" s="22" t="inlineStr"/>
      <c r="J405" s="24" t="n">
        <v>0</v>
      </c>
      <c r="K405" s="24" t="n">
        <v>0</v>
      </c>
      <c r="L405" s="22" t="inlineStr">
        <is>
          <t>PAC -Master Canteen 41bn Pac Gaziabad -Uttar Pradesh- 201001</t>
        </is>
      </c>
      <c r="M405" s="24" t="n">
        <v>0</v>
      </c>
      <c r="N405" s="22" t="inlineStr">
        <is>
          <t>Other Institutions</t>
        </is>
      </c>
      <c r="O405" s="22" t="inlineStr">
        <is>
          <t>Indore</t>
        </is>
      </c>
      <c r="P405" s="22" t="inlineStr"/>
      <c r="Q405" s="22" t="inlineStr">
        <is>
          <t>Almonds</t>
        </is>
      </c>
      <c r="R405" s="25">
        <f>IF(Config!$B$4&gt;0,M405/Config!$B$4,0)</f>
        <v/>
      </c>
      <c r="S405" s="25">
        <f>IF(Config!$B$4&gt;0,K405/Config!$B$4,0)</f>
        <v/>
      </c>
      <c r="T405" s="25">
        <f>R405*Config!$B$7</f>
        <v/>
      </c>
      <c r="U405" s="25">
        <f>S405*Config!$B$7</f>
        <v/>
      </c>
      <c r="V405" s="25" t="n">
        <v>96</v>
      </c>
      <c r="W405" s="25" t="n">
        <v>192</v>
      </c>
      <c r="X405" s="26">
        <f>IF(T405&gt;0,V405/T405,0)</f>
        <v/>
      </c>
      <c r="Y405" s="26">
        <f>IF(U405&gt;0,W405/U405,0)</f>
        <v/>
      </c>
      <c r="Z405" s="25">
        <f>T405-V405</f>
        <v/>
      </c>
      <c r="AA405" s="25">
        <f>U405-W405</f>
        <v/>
      </c>
      <c r="AB405" s="25">
        <f>IF(Config!$B$7&gt;0,(V405/Config!$B$7)*Config!$B$4,0)</f>
        <v/>
      </c>
      <c r="AC405" s="25">
        <f>IF(Config!$B$7&gt;0,(W405/Config!$B$7)*Config!$B$4,0)</f>
        <v/>
      </c>
    </row>
    <row r="406" hidden="1" outlineLevel="1">
      <c r="A406" s="22" t="inlineStr"/>
      <c r="B406" s="22" t="inlineStr"/>
      <c r="C406" s="22" t="inlineStr"/>
      <c r="D406" s="22" t="inlineStr"/>
      <c r="E406" s="22" t="inlineStr">
        <is>
          <t>Almonds_1-1748</t>
        </is>
      </c>
      <c r="F406" s="22" t="inlineStr"/>
      <c r="G406" s="22" t="inlineStr">
        <is>
          <t>Almonds</t>
        </is>
      </c>
      <c r="H406" s="22" t="inlineStr">
        <is>
          <t>Premium California Almonds Farmley Standee Pouch 500 g</t>
        </is>
      </c>
      <c r="I406" s="22" t="inlineStr"/>
      <c r="J406" s="24" t="n">
        <v>0</v>
      </c>
      <c r="K406" s="24" t="n">
        <v>0</v>
      </c>
      <c r="L406" s="22" t="inlineStr">
        <is>
          <t>PAC- Master Canteen 38th BN PAC Aligarh</t>
        </is>
      </c>
      <c r="M406" s="24" t="n">
        <v>0</v>
      </c>
      <c r="N406" s="22" t="inlineStr">
        <is>
          <t>Other Institutions</t>
        </is>
      </c>
      <c r="O406" s="22" t="inlineStr">
        <is>
          <t>Indore</t>
        </is>
      </c>
      <c r="P406" s="22" t="inlineStr"/>
      <c r="Q406" s="22" t="inlineStr">
        <is>
          <t>Almonds</t>
        </is>
      </c>
      <c r="R406" s="25">
        <f>IF(Config!$B$4&gt;0,M406/Config!$B$4,0)</f>
        <v/>
      </c>
      <c r="S406" s="25">
        <f>IF(Config!$B$4&gt;0,K406/Config!$B$4,0)</f>
        <v/>
      </c>
      <c r="T406" s="25">
        <f>R406*Config!$B$7</f>
        <v/>
      </c>
      <c r="U406" s="25">
        <f>S406*Config!$B$7</f>
        <v/>
      </c>
      <c r="V406" s="25" t="n">
        <v>12</v>
      </c>
      <c r="W406" s="25" t="n">
        <v>24</v>
      </c>
      <c r="X406" s="26">
        <f>IF(T406&gt;0,V406/T406,0)</f>
        <v/>
      </c>
      <c r="Y406" s="26">
        <f>IF(U406&gt;0,W406/U406,0)</f>
        <v/>
      </c>
      <c r="Z406" s="25">
        <f>T406-V406</f>
        <v/>
      </c>
      <c r="AA406" s="25">
        <f>U406-W406</f>
        <v/>
      </c>
      <c r="AB406" s="25">
        <f>IF(Config!$B$7&gt;0,(V406/Config!$B$7)*Config!$B$4,0)</f>
        <v/>
      </c>
      <c r="AC406" s="25">
        <f>IF(Config!$B$7&gt;0,(W406/Config!$B$7)*Config!$B$4,0)</f>
        <v/>
      </c>
    </row>
    <row r="407" hidden="1" outlineLevel="1">
      <c r="A407" s="22" t="inlineStr"/>
      <c r="B407" s="22" t="inlineStr"/>
      <c r="C407" s="22" t="inlineStr"/>
      <c r="D407" s="22" t="inlineStr"/>
      <c r="E407" s="22" t="inlineStr">
        <is>
          <t>Almonds_1-2654</t>
        </is>
      </c>
      <c r="F407" s="22" t="inlineStr"/>
      <c r="G407" s="22" t="inlineStr">
        <is>
          <t>Almonds</t>
        </is>
      </c>
      <c r="H407" s="22" t="inlineStr">
        <is>
          <t>Roasted &amp; Salted Almonds Farmley Standee Pouch 200 g</t>
        </is>
      </c>
      <c r="I407" s="22" t="inlineStr"/>
      <c r="J407" s="24" t="n">
        <v>0</v>
      </c>
      <c r="K407" s="24" t="n">
        <v>0</v>
      </c>
      <c r="L407" s="22" t="inlineStr">
        <is>
          <t>PAC- Master Canteen 38th BN PAC Aligarh</t>
        </is>
      </c>
      <c r="M407" s="24" t="n">
        <v>0</v>
      </c>
      <c r="N407" s="22" t="inlineStr">
        <is>
          <t>Other Institutions</t>
        </is>
      </c>
      <c r="O407" s="22" t="inlineStr">
        <is>
          <t>Indore</t>
        </is>
      </c>
      <c r="P407" s="22" t="inlineStr"/>
      <c r="Q407" s="22" t="inlineStr">
        <is>
          <t>Roasted Almonds</t>
        </is>
      </c>
      <c r="R407" s="25">
        <f>IF(Config!$B$4&gt;0,M407/Config!$B$4,0)</f>
        <v/>
      </c>
      <c r="S407" s="25">
        <f>IF(Config!$B$4&gt;0,K407/Config!$B$4,0)</f>
        <v/>
      </c>
      <c r="T407" s="25">
        <f>R407*Config!$B$7</f>
        <v/>
      </c>
      <c r="U407" s="25">
        <f>S407*Config!$B$7</f>
        <v/>
      </c>
      <c r="V407" s="25" t="n">
        <v>6</v>
      </c>
      <c r="W407" s="25" t="n">
        <v>30</v>
      </c>
      <c r="X407" s="26">
        <f>IF(T407&gt;0,V407/T407,0)</f>
        <v/>
      </c>
      <c r="Y407" s="26">
        <f>IF(U407&gt;0,W407/U407,0)</f>
        <v/>
      </c>
      <c r="Z407" s="25">
        <f>T407-V407</f>
        <v/>
      </c>
      <c r="AA407" s="25">
        <f>U407-W407</f>
        <v/>
      </c>
      <c r="AB407" s="25">
        <f>IF(Config!$B$7&gt;0,(V407/Config!$B$7)*Config!$B$4,0)</f>
        <v/>
      </c>
      <c r="AC407" s="25">
        <f>IF(Config!$B$7&gt;0,(W407/Config!$B$7)*Config!$B$4,0)</f>
        <v/>
      </c>
    </row>
    <row r="408" hidden="1" outlineLevel="1">
      <c r="A408" s="22" t="inlineStr"/>
      <c r="B408" s="22" t="inlineStr"/>
      <c r="C408" s="22" t="inlineStr"/>
      <c r="D408" s="22" t="inlineStr"/>
      <c r="E408" s="22" t="inlineStr">
        <is>
          <t>Almonds_1-1750</t>
        </is>
      </c>
      <c r="F408" s="22" t="inlineStr"/>
      <c r="G408" s="22" t="inlineStr">
        <is>
          <t>Almonds</t>
        </is>
      </c>
      <c r="H408" s="22" t="inlineStr">
        <is>
          <t>Popular California Almonds Farmley Standee Pouch 500 g</t>
        </is>
      </c>
      <c r="I408" s="22" t="inlineStr"/>
      <c r="J408" s="24" t="n">
        <v>0</v>
      </c>
      <c r="K408" s="24" t="n">
        <v>0</v>
      </c>
      <c r="L408" s="22" t="inlineStr">
        <is>
          <t>Cloudkart Ventures Private Limited</t>
        </is>
      </c>
      <c r="M408" s="24" t="n">
        <v>0</v>
      </c>
      <c r="N408" s="22" t="inlineStr">
        <is>
          <t>Quick Commerce</t>
        </is>
      </c>
      <c r="O408" s="22" t="inlineStr">
        <is>
          <t>Indore</t>
        </is>
      </c>
      <c r="P408" s="22" t="inlineStr"/>
      <c r="Q408" s="22" t="inlineStr">
        <is>
          <t>Almonds</t>
        </is>
      </c>
      <c r="R408" s="25">
        <f>IF(Config!$B$4&gt;0,M408/Config!$B$4,0)</f>
        <v/>
      </c>
      <c r="S408" s="25">
        <f>IF(Config!$B$4&gt;0,K408/Config!$B$4,0)</f>
        <v/>
      </c>
      <c r="T408" s="25">
        <f>R408*Config!$B$7</f>
        <v/>
      </c>
      <c r="U408" s="25">
        <f>S408*Config!$B$7</f>
        <v/>
      </c>
      <c r="V408" s="25" t="n">
        <v>16</v>
      </c>
      <c r="W408" s="25" t="n">
        <v>32</v>
      </c>
      <c r="X408" s="26">
        <f>IF(T408&gt;0,V408/T408,0)</f>
        <v/>
      </c>
      <c r="Y408" s="26">
        <f>IF(U408&gt;0,W408/U408,0)</f>
        <v/>
      </c>
      <c r="Z408" s="25">
        <f>T408-V408</f>
        <v/>
      </c>
      <c r="AA408" s="25">
        <f>U408-W408</f>
        <v/>
      </c>
      <c r="AB408" s="25">
        <f>IF(Config!$B$7&gt;0,(V408/Config!$B$7)*Config!$B$4,0)</f>
        <v/>
      </c>
      <c r="AC408" s="25">
        <f>IF(Config!$B$7&gt;0,(W408/Config!$B$7)*Config!$B$4,0)</f>
        <v/>
      </c>
    </row>
    <row r="409" hidden="1" outlineLevel="1">
      <c r="A409" s="22" t="inlineStr"/>
      <c r="B409" s="22" t="inlineStr"/>
      <c r="C409" s="22" t="inlineStr"/>
      <c r="D409" s="22" t="inlineStr"/>
      <c r="E409" s="22" t="inlineStr">
        <is>
          <t>Almonds_1-1750</t>
        </is>
      </c>
      <c r="F409" s="22" t="inlineStr"/>
      <c r="G409" s="22" t="inlineStr">
        <is>
          <t>Almonds</t>
        </is>
      </c>
      <c r="H409" s="22" t="inlineStr">
        <is>
          <t>Popular California Almonds Farmley Standee Pouch 500 g</t>
        </is>
      </c>
      <c r="I409" s="22" t="inlineStr"/>
      <c r="J409" s="24" t="n">
        <v>0</v>
      </c>
      <c r="K409" s="24" t="n">
        <v>0</v>
      </c>
      <c r="L409" s="22" t="inlineStr">
        <is>
          <t>Cloudstore Retail Private Limited</t>
        </is>
      </c>
      <c r="M409" s="24" t="n">
        <v>0</v>
      </c>
      <c r="N409" s="22" t="inlineStr">
        <is>
          <t>Quick Commerce</t>
        </is>
      </c>
      <c r="O409" s="22" t="inlineStr">
        <is>
          <t>Indore</t>
        </is>
      </c>
      <c r="P409" s="22" t="inlineStr"/>
      <c r="Q409" s="22" t="inlineStr">
        <is>
          <t>Almonds</t>
        </is>
      </c>
      <c r="R409" s="25">
        <f>IF(Config!$B$4&gt;0,M409/Config!$B$4,0)</f>
        <v/>
      </c>
      <c r="S409" s="25">
        <f>IF(Config!$B$4&gt;0,K409/Config!$B$4,0)</f>
        <v/>
      </c>
      <c r="T409" s="25">
        <f>R409*Config!$B$7</f>
        <v/>
      </c>
      <c r="U409" s="25">
        <f>S409*Config!$B$7</f>
        <v/>
      </c>
      <c r="V409" s="25" t="n">
        <v>56</v>
      </c>
      <c r="W409" s="25" t="n">
        <v>112</v>
      </c>
      <c r="X409" s="26">
        <f>IF(T409&gt;0,V409/T409,0)</f>
        <v/>
      </c>
      <c r="Y409" s="26">
        <f>IF(U409&gt;0,W409/U409,0)</f>
        <v/>
      </c>
      <c r="Z409" s="25">
        <f>T409-V409</f>
        <v/>
      </c>
      <c r="AA409" s="25">
        <f>U409-W409</f>
        <v/>
      </c>
      <c r="AB409" s="25">
        <f>IF(Config!$B$7&gt;0,(V409/Config!$B$7)*Config!$B$4,0)</f>
        <v/>
      </c>
      <c r="AC409" s="25">
        <f>IF(Config!$B$7&gt;0,(W409/Config!$B$7)*Config!$B$4,0)</f>
        <v/>
      </c>
    </row>
    <row r="410" hidden="1" outlineLevel="1">
      <c r="A410" s="22" t="inlineStr"/>
      <c r="B410" s="22" t="inlineStr"/>
      <c r="C410" s="22" t="inlineStr"/>
      <c r="D410" s="22" t="inlineStr"/>
      <c r="E410" s="22" t="inlineStr">
        <is>
          <t>Almonds_1-2653</t>
        </is>
      </c>
      <c r="F410" s="22" t="inlineStr"/>
      <c r="G410" s="22" t="inlineStr">
        <is>
          <t>Almonds</t>
        </is>
      </c>
      <c r="H410" s="22" t="inlineStr">
        <is>
          <t>Roasted &amp; Salted Almonds Farmley Standee Pouch 40 g</t>
        </is>
      </c>
      <c r="I410" s="22" t="inlineStr"/>
      <c r="J410" s="24" t="n">
        <v>0</v>
      </c>
      <c r="K410" s="24" t="n">
        <v>0</v>
      </c>
      <c r="L410" s="22" t="inlineStr">
        <is>
          <t>Cloudstore Retail Private Limited</t>
        </is>
      </c>
      <c r="M410" s="24" t="n">
        <v>0</v>
      </c>
      <c r="N410" s="22" t="inlineStr">
        <is>
          <t>Quick Commerce</t>
        </is>
      </c>
      <c r="O410" s="22" t="inlineStr">
        <is>
          <t>Indore</t>
        </is>
      </c>
      <c r="P410" s="22" t="inlineStr"/>
      <c r="Q410" s="22" t="inlineStr">
        <is>
          <t>Roasted Almonds</t>
        </is>
      </c>
      <c r="R410" s="25">
        <f>IF(Config!$B$4&gt;0,M410/Config!$B$4,0)</f>
        <v/>
      </c>
      <c r="S410" s="25">
        <f>IF(Config!$B$4&gt;0,K410/Config!$B$4,0)</f>
        <v/>
      </c>
      <c r="T410" s="25">
        <f>R410*Config!$B$7</f>
        <v/>
      </c>
      <c r="U410" s="25">
        <f>S410*Config!$B$7</f>
        <v/>
      </c>
      <c r="V410" s="25" t="n">
        <v>2.8</v>
      </c>
      <c r="W410" s="25" t="n">
        <v>70</v>
      </c>
      <c r="X410" s="26">
        <f>IF(T410&gt;0,V410/T410,0)</f>
        <v/>
      </c>
      <c r="Y410" s="26">
        <f>IF(U410&gt;0,W410/U410,0)</f>
        <v/>
      </c>
      <c r="Z410" s="25">
        <f>T410-V410</f>
        <v/>
      </c>
      <c r="AA410" s="25">
        <f>U410-W410</f>
        <v/>
      </c>
      <c r="AB410" s="25">
        <f>IF(Config!$B$7&gt;0,(V410/Config!$B$7)*Config!$B$4,0)</f>
        <v/>
      </c>
      <c r="AC410" s="25">
        <f>IF(Config!$B$7&gt;0,(W410/Config!$B$7)*Config!$B$4,0)</f>
        <v/>
      </c>
    </row>
    <row r="411" hidden="1" outlineLevel="1">
      <c r="A411" s="22" t="inlineStr"/>
      <c r="B411" s="22" t="inlineStr"/>
      <c r="C411" s="22" t="inlineStr"/>
      <c r="D411" s="22" t="inlineStr"/>
      <c r="E411" s="22" t="inlineStr">
        <is>
          <t>Almonds_1-1750</t>
        </is>
      </c>
      <c r="F411" s="22" t="inlineStr"/>
      <c r="G411" s="22" t="inlineStr">
        <is>
          <t>Almonds</t>
        </is>
      </c>
      <c r="H411" s="22" t="inlineStr">
        <is>
          <t>Popular California Almonds Farmley Standee Pouch 500 g</t>
        </is>
      </c>
      <c r="I411" s="22" t="inlineStr"/>
      <c r="J411" s="24" t="n">
        <v>0</v>
      </c>
      <c r="K411" s="24" t="n">
        <v>0</v>
      </c>
      <c r="L411" s="22" t="inlineStr">
        <is>
          <t>Jupiter Kart Private Limited</t>
        </is>
      </c>
      <c r="M411" s="24" t="n">
        <v>0</v>
      </c>
      <c r="N411" s="22" t="inlineStr">
        <is>
          <t>Quick Commerce</t>
        </is>
      </c>
      <c r="O411" s="22" t="inlineStr">
        <is>
          <t>Indore</t>
        </is>
      </c>
      <c r="P411" s="22" t="inlineStr"/>
      <c r="Q411" s="22" t="inlineStr">
        <is>
          <t>Almonds</t>
        </is>
      </c>
      <c r="R411" s="25">
        <f>IF(Config!$B$4&gt;0,M411/Config!$B$4,0)</f>
        <v/>
      </c>
      <c r="S411" s="25">
        <f>IF(Config!$B$4&gt;0,K411/Config!$B$4,0)</f>
        <v/>
      </c>
      <c r="T411" s="25">
        <f>R411*Config!$B$7</f>
        <v/>
      </c>
      <c r="U411" s="25">
        <f>S411*Config!$B$7</f>
        <v/>
      </c>
      <c r="V411" s="25" t="n">
        <v>40</v>
      </c>
      <c r="W411" s="25" t="n">
        <v>80</v>
      </c>
      <c r="X411" s="26">
        <f>IF(T411&gt;0,V411/T411,0)</f>
        <v/>
      </c>
      <c r="Y411" s="26">
        <f>IF(U411&gt;0,W411/U411,0)</f>
        <v/>
      </c>
      <c r="Z411" s="25">
        <f>T411-V411</f>
        <v/>
      </c>
      <c r="AA411" s="25">
        <f>U411-W411</f>
        <v/>
      </c>
      <c r="AB411" s="25">
        <f>IF(Config!$B$7&gt;0,(V411/Config!$B$7)*Config!$B$4,0)</f>
        <v/>
      </c>
      <c r="AC411" s="25">
        <f>IF(Config!$B$7&gt;0,(W411/Config!$B$7)*Config!$B$4,0)</f>
        <v/>
      </c>
    </row>
    <row r="412" hidden="1" outlineLevel="1">
      <c r="A412" s="22" t="inlineStr"/>
      <c r="B412" s="22" t="inlineStr"/>
      <c r="C412" s="22" t="inlineStr"/>
      <c r="D412" s="22" t="inlineStr"/>
      <c r="E412" s="22" t="inlineStr">
        <is>
          <t>Almonds_1-2653</t>
        </is>
      </c>
      <c r="F412" s="22" t="inlineStr"/>
      <c r="G412" s="22" t="inlineStr">
        <is>
          <t>Almonds</t>
        </is>
      </c>
      <c r="H412" s="22" t="inlineStr">
        <is>
          <t>Roasted &amp; Salted Almonds Farmley Standee Pouch 40 g</t>
        </is>
      </c>
      <c r="I412" s="22" t="inlineStr"/>
      <c r="J412" s="24" t="n">
        <v>0</v>
      </c>
      <c r="K412" s="24" t="n">
        <v>0</v>
      </c>
      <c r="L412" s="22" t="inlineStr">
        <is>
          <t>Jupiter Kart Private Limited</t>
        </is>
      </c>
      <c r="M412" s="24" t="n">
        <v>0</v>
      </c>
      <c r="N412" s="22" t="inlineStr">
        <is>
          <t>Quick Commerce</t>
        </is>
      </c>
      <c r="O412" s="22" t="inlineStr">
        <is>
          <t>Indore</t>
        </is>
      </c>
      <c r="P412" s="22" t="inlineStr"/>
      <c r="Q412" s="22" t="inlineStr">
        <is>
          <t>Roasted Almonds</t>
        </is>
      </c>
      <c r="R412" s="25">
        <f>IF(Config!$B$4&gt;0,M412/Config!$B$4,0)</f>
        <v/>
      </c>
      <c r="S412" s="25">
        <f>IF(Config!$B$4&gt;0,K412/Config!$B$4,0)</f>
        <v/>
      </c>
      <c r="T412" s="25">
        <f>R412*Config!$B$7</f>
        <v/>
      </c>
      <c r="U412" s="25">
        <f>S412*Config!$B$7</f>
        <v/>
      </c>
      <c r="V412" s="25" t="n">
        <v>2.8</v>
      </c>
      <c r="W412" s="25" t="n">
        <v>70</v>
      </c>
      <c r="X412" s="26">
        <f>IF(T412&gt;0,V412/T412,0)</f>
        <v/>
      </c>
      <c r="Y412" s="26">
        <f>IF(U412&gt;0,W412/U412,0)</f>
        <v/>
      </c>
      <c r="Z412" s="25">
        <f>T412-V412</f>
        <v/>
      </c>
      <c r="AA412" s="25">
        <f>U412-W412</f>
        <v/>
      </c>
      <c r="AB412" s="25">
        <f>IF(Config!$B$7&gt;0,(V412/Config!$B$7)*Config!$B$4,0)</f>
        <v/>
      </c>
      <c r="AC412" s="25">
        <f>IF(Config!$B$7&gt;0,(W412/Config!$B$7)*Config!$B$4,0)</f>
        <v/>
      </c>
    </row>
    <row r="413" hidden="1" outlineLevel="1">
      <c r="A413" s="22" t="inlineStr"/>
      <c r="B413" s="22" t="inlineStr"/>
      <c r="C413" s="22" t="inlineStr"/>
      <c r="D413" s="22" t="inlineStr"/>
      <c r="E413" s="22" t="inlineStr">
        <is>
          <t>Almonds_1-1748</t>
        </is>
      </c>
      <c r="F413" s="22" t="inlineStr"/>
      <c r="G413" s="22" t="inlineStr">
        <is>
          <t>Almonds</t>
        </is>
      </c>
      <c r="H413" s="22" t="inlineStr">
        <is>
          <t>Premium California Almonds Farmley Standee Pouch 500 g</t>
        </is>
      </c>
      <c r="I413" s="22" t="inlineStr"/>
      <c r="J413" s="24" t="n">
        <v>0</v>
      </c>
      <c r="K413" s="24" t="n">
        <v>0</v>
      </c>
      <c r="L413" s="22" t="inlineStr">
        <is>
          <t>Moksh Enterprises Private Limited</t>
        </is>
      </c>
      <c r="M413" s="24" t="n">
        <v>0</v>
      </c>
      <c r="N413" s="22" t="inlineStr">
        <is>
          <t>Quick Commerce</t>
        </is>
      </c>
      <c r="O413" s="22" t="inlineStr">
        <is>
          <t>Indore</t>
        </is>
      </c>
      <c r="P413" s="22" t="inlineStr"/>
      <c r="Q413" s="22" t="inlineStr">
        <is>
          <t>Almonds</t>
        </is>
      </c>
      <c r="R413" s="25">
        <f>IF(Config!$B$4&gt;0,M413/Config!$B$4,0)</f>
        <v/>
      </c>
      <c r="S413" s="25">
        <f>IF(Config!$B$4&gt;0,K413/Config!$B$4,0)</f>
        <v/>
      </c>
      <c r="T413" s="25">
        <f>R413*Config!$B$7</f>
        <v/>
      </c>
      <c r="U413" s="25">
        <f>S413*Config!$B$7</f>
        <v/>
      </c>
      <c r="V413" s="25" t="n">
        <v>12</v>
      </c>
      <c r="W413" s="25" t="n">
        <v>24</v>
      </c>
      <c r="X413" s="26">
        <f>IF(T413&gt;0,V413/T413,0)</f>
        <v/>
      </c>
      <c r="Y413" s="26">
        <f>IF(U413&gt;0,W413/U413,0)</f>
        <v/>
      </c>
      <c r="Z413" s="25">
        <f>T413-V413</f>
        <v/>
      </c>
      <c r="AA413" s="25">
        <f>U413-W413</f>
        <v/>
      </c>
      <c r="AB413" s="25">
        <f>IF(Config!$B$7&gt;0,(V413/Config!$B$7)*Config!$B$4,0)</f>
        <v/>
      </c>
      <c r="AC413" s="25">
        <f>IF(Config!$B$7&gt;0,(W413/Config!$B$7)*Config!$B$4,0)</f>
        <v/>
      </c>
    </row>
    <row r="414" hidden="1" outlineLevel="1">
      <c r="A414" s="22" t="inlineStr"/>
      <c r="B414" s="22" t="inlineStr"/>
      <c r="C414" s="22" t="inlineStr"/>
      <c r="D414" s="22" t="inlineStr"/>
      <c r="E414" s="22" t="inlineStr">
        <is>
          <t>Almonds_1-1750</t>
        </is>
      </c>
      <c r="F414" s="22" t="inlineStr"/>
      <c r="G414" s="22" t="inlineStr">
        <is>
          <t>Almonds</t>
        </is>
      </c>
      <c r="H414" s="22" t="inlineStr">
        <is>
          <t>Popular California Almonds Farmley Standee Pouch 500 g</t>
        </is>
      </c>
      <c r="I414" s="22" t="inlineStr"/>
      <c r="J414" s="24" t="n">
        <v>0</v>
      </c>
      <c r="K414" s="24" t="n">
        <v>0</v>
      </c>
      <c r="L414" s="22" t="inlineStr">
        <is>
          <t>Moksh Enterprises Private Limited</t>
        </is>
      </c>
      <c r="M414" s="24" t="n">
        <v>0</v>
      </c>
      <c r="N414" s="22" t="inlineStr">
        <is>
          <t>Quick Commerce</t>
        </is>
      </c>
      <c r="O414" s="22" t="inlineStr">
        <is>
          <t>Indore</t>
        </is>
      </c>
      <c r="P414" s="22" t="inlineStr"/>
      <c r="Q414" s="22" t="inlineStr">
        <is>
          <t>Almonds</t>
        </is>
      </c>
      <c r="R414" s="25">
        <f>IF(Config!$B$4&gt;0,M414/Config!$B$4,0)</f>
        <v/>
      </c>
      <c r="S414" s="25">
        <f>IF(Config!$B$4&gt;0,K414/Config!$B$4,0)</f>
        <v/>
      </c>
      <c r="T414" s="25">
        <f>R414*Config!$B$7</f>
        <v/>
      </c>
      <c r="U414" s="25">
        <f>S414*Config!$B$7</f>
        <v/>
      </c>
      <c r="V414" s="25" t="n">
        <v>88</v>
      </c>
      <c r="W414" s="25" t="n">
        <v>176</v>
      </c>
      <c r="X414" s="26">
        <f>IF(T414&gt;0,V414/T414,0)</f>
        <v/>
      </c>
      <c r="Y414" s="26">
        <f>IF(U414&gt;0,W414/U414,0)</f>
        <v/>
      </c>
      <c r="Z414" s="25">
        <f>T414-V414</f>
        <v/>
      </c>
      <c r="AA414" s="25">
        <f>U414-W414</f>
        <v/>
      </c>
      <c r="AB414" s="25">
        <f>IF(Config!$B$7&gt;0,(V414/Config!$B$7)*Config!$B$4,0)</f>
        <v/>
      </c>
      <c r="AC414" s="25">
        <f>IF(Config!$B$7&gt;0,(W414/Config!$B$7)*Config!$B$4,0)</f>
        <v/>
      </c>
    </row>
    <row r="415" hidden="1" outlineLevel="1">
      <c r="A415" s="22" t="inlineStr"/>
      <c r="B415" s="22" t="inlineStr"/>
      <c r="C415" s="22" t="inlineStr"/>
      <c r="D415" s="22" t="inlineStr"/>
      <c r="E415" s="22" t="inlineStr">
        <is>
          <t>Almonds_1-1750</t>
        </is>
      </c>
      <c r="F415" s="22" t="inlineStr"/>
      <c r="G415" s="22" t="inlineStr">
        <is>
          <t>Almonds</t>
        </is>
      </c>
      <c r="H415" s="22" t="inlineStr">
        <is>
          <t>Popular California Almonds Farmley Standee Pouch 500 g</t>
        </is>
      </c>
      <c r="I415" s="22" t="inlineStr"/>
      <c r="J415" s="24" t="n">
        <v>0</v>
      </c>
      <c r="K415" s="24" t="n">
        <v>0</v>
      </c>
      <c r="L415" s="22" t="inlineStr">
        <is>
          <t>PJTJ Technologies Private Limited</t>
        </is>
      </c>
      <c r="M415" s="24" t="n">
        <v>0</v>
      </c>
      <c r="N415" s="22" t="inlineStr">
        <is>
          <t>Quick Commerce</t>
        </is>
      </c>
      <c r="O415" s="22" t="inlineStr">
        <is>
          <t>Indore</t>
        </is>
      </c>
      <c r="P415" s="22" t="inlineStr"/>
      <c r="Q415" s="22" t="inlineStr">
        <is>
          <t>Almonds</t>
        </is>
      </c>
      <c r="R415" s="25">
        <f>IF(Config!$B$4&gt;0,M415/Config!$B$4,0)</f>
        <v/>
      </c>
      <c r="S415" s="25">
        <f>IF(Config!$B$4&gt;0,K415/Config!$B$4,0)</f>
        <v/>
      </c>
      <c r="T415" s="25">
        <f>R415*Config!$B$7</f>
        <v/>
      </c>
      <c r="U415" s="25">
        <f>S415*Config!$B$7</f>
        <v/>
      </c>
      <c r="V415" s="25" t="n">
        <v>48</v>
      </c>
      <c r="W415" s="25" t="n">
        <v>96</v>
      </c>
      <c r="X415" s="26">
        <f>IF(T415&gt;0,V415/T415,0)</f>
        <v/>
      </c>
      <c r="Y415" s="26">
        <f>IF(U415&gt;0,W415/U415,0)</f>
        <v/>
      </c>
      <c r="Z415" s="25">
        <f>T415-V415</f>
        <v/>
      </c>
      <c r="AA415" s="25">
        <f>U415-W415</f>
        <v/>
      </c>
      <c r="AB415" s="25">
        <f>IF(Config!$B$7&gt;0,(V415/Config!$B$7)*Config!$B$4,0)</f>
        <v/>
      </c>
      <c r="AC415" s="25">
        <f>IF(Config!$B$7&gt;0,(W415/Config!$B$7)*Config!$B$4,0)</f>
        <v/>
      </c>
    </row>
    <row r="416" hidden="1" outlineLevel="1">
      <c r="A416" s="22" t="inlineStr"/>
      <c r="B416" s="22" t="inlineStr"/>
      <c r="C416" s="22" t="inlineStr"/>
      <c r="D416" s="22" t="inlineStr"/>
      <c r="E416" s="22" t="inlineStr">
        <is>
          <t>Almonds_1-2653</t>
        </is>
      </c>
      <c r="F416" s="22" t="inlineStr"/>
      <c r="G416" s="22" t="inlineStr">
        <is>
          <t>Almonds</t>
        </is>
      </c>
      <c r="H416" s="22" t="inlineStr">
        <is>
          <t>Roasted &amp; Salted Almonds Farmley Standee Pouch 40 g</t>
        </is>
      </c>
      <c r="I416" s="22" t="inlineStr"/>
      <c r="J416" s="24" t="n">
        <v>0</v>
      </c>
      <c r="K416" s="24" t="n">
        <v>0</v>
      </c>
      <c r="L416" s="22" t="inlineStr">
        <is>
          <t>PJTJ Technologies Private Limited</t>
        </is>
      </c>
      <c r="M416" s="24" t="n">
        <v>0</v>
      </c>
      <c r="N416" s="22" t="inlineStr">
        <is>
          <t>Quick Commerce</t>
        </is>
      </c>
      <c r="O416" s="22" t="inlineStr">
        <is>
          <t>Indore</t>
        </is>
      </c>
      <c r="P416" s="22" t="inlineStr"/>
      <c r="Q416" s="22" t="inlineStr">
        <is>
          <t>Roasted Almonds</t>
        </is>
      </c>
      <c r="R416" s="25">
        <f>IF(Config!$B$4&gt;0,M416/Config!$B$4,0)</f>
        <v/>
      </c>
      <c r="S416" s="25">
        <f>IF(Config!$B$4&gt;0,K416/Config!$B$4,0)</f>
        <v/>
      </c>
      <c r="T416" s="25">
        <f>R416*Config!$B$7</f>
        <v/>
      </c>
      <c r="U416" s="25">
        <f>S416*Config!$B$7</f>
        <v/>
      </c>
      <c r="V416" s="25" t="n">
        <v>2.8</v>
      </c>
      <c r="W416" s="25" t="n">
        <v>70</v>
      </c>
      <c r="X416" s="26">
        <f>IF(T416&gt;0,V416/T416,0)</f>
        <v/>
      </c>
      <c r="Y416" s="26">
        <f>IF(U416&gt;0,W416/U416,0)</f>
        <v/>
      </c>
      <c r="Z416" s="25">
        <f>T416-V416</f>
        <v/>
      </c>
      <c r="AA416" s="25">
        <f>U416-W416</f>
        <v/>
      </c>
      <c r="AB416" s="25">
        <f>IF(Config!$B$7&gt;0,(V416/Config!$B$7)*Config!$B$4,0)</f>
        <v/>
      </c>
      <c r="AC416" s="25">
        <f>IF(Config!$B$7&gt;0,(W416/Config!$B$7)*Config!$B$4,0)</f>
        <v/>
      </c>
    </row>
    <row r="417">
      <c r="A417" s="17" t="inlineStr">
        <is>
          <t>May</t>
        </is>
      </c>
      <c r="B417" s="17" t="n">
        <v>2026</v>
      </c>
      <c r="C417" s="17" t="inlineStr">
        <is>
          <t>29-04-2026</t>
        </is>
      </c>
      <c r="D417" s="18" t="n">
        <v>0.4706597222222222</v>
      </c>
      <c r="E417" s="17" t="inlineStr">
        <is>
          <t>Multiple</t>
        </is>
      </c>
      <c r="F417" s="17" t="inlineStr">
        <is>
          <t>FG</t>
        </is>
      </c>
      <c r="G417" s="17" t="inlineStr">
        <is>
          <t>Trail Mixes</t>
        </is>
      </c>
      <c r="H417" s="17" t="inlineStr">
        <is>
          <t>Trail Mixes</t>
        </is>
      </c>
      <c r="I417" s="17" t="inlineStr">
        <is>
          <t>Trail Mix</t>
        </is>
      </c>
      <c r="J417" s="19" t="n">
        <v>0.2</v>
      </c>
      <c r="K417" s="19" t="n">
        <v>501050.64</v>
      </c>
      <c r="L417" s="17" t="inlineStr">
        <is>
          <t>35 Customers</t>
        </is>
      </c>
      <c r="M417" s="19" t="n">
        <v>83544.25999999999</v>
      </c>
      <c r="N417" s="17" t="inlineStr">
        <is>
          <t>Multiple</t>
        </is>
      </c>
      <c r="O417" s="17" t="inlineStr">
        <is>
          <t>Indore</t>
        </is>
      </c>
      <c r="P417" s="17" t="inlineStr">
        <is>
          <t>Value Added</t>
        </is>
      </c>
      <c r="Q417" s="17" t="inlineStr">
        <is>
          <t>Trail Mixes</t>
        </is>
      </c>
      <c r="R417" s="20">
        <f>IF(Config!$B$4&gt;0,M417/Config!$B$4,0)</f>
        <v/>
      </c>
      <c r="S417" s="20">
        <f>IF(Config!$B$4&gt;0,K417/Config!$B$4,0)</f>
        <v/>
      </c>
      <c r="T417" s="20">
        <f>R417*Config!$B$7</f>
        <v/>
      </c>
      <c r="U417" s="20">
        <f>S417*Config!$B$7</f>
        <v/>
      </c>
      <c r="V417" s="20" t="n">
        <v>28028.58</v>
      </c>
      <c r="W417" s="20" t="n">
        <v>175329</v>
      </c>
      <c r="X417" s="21">
        <f>IF(T417&gt;0,V417/T417,0)</f>
        <v/>
      </c>
      <c r="Y417" s="21">
        <f>IF(U417&gt;0,W417/U417,0)</f>
        <v/>
      </c>
      <c r="Z417" s="20">
        <f>T417-V417</f>
        <v/>
      </c>
      <c r="AA417" s="20">
        <f>U417-W417</f>
        <v/>
      </c>
      <c r="AB417" s="20">
        <f>IF(Config!$B$7&gt;0,(V417/Config!$B$7)*Config!$B$4,0)</f>
        <v/>
      </c>
      <c r="AC417" s="20">
        <f>IF(Config!$B$7&gt;0,(W417/Config!$B$7)*Config!$B$4,0)</f>
        <v/>
      </c>
    </row>
    <row r="418" hidden="1" outlineLevel="1">
      <c r="A418" s="22" t="inlineStr">
        <is>
          <t>May</t>
        </is>
      </c>
      <c r="B418" s="22" t="n">
        <v>2026</v>
      </c>
      <c r="C418" s="22" t="inlineStr">
        <is>
          <t>29-04-2026</t>
        </is>
      </c>
      <c r="D418" s="23" t="n">
        <v>0.4706597222222222</v>
      </c>
      <c r="E418" s="22" t="inlineStr">
        <is>
          <t>Dry Fruit Mix_15-2402</t>
        </is>
      </c>
      <c r="F418" s="22" t="inlineStr">
        <is>
          <t>FG</t>
        </is>
      </c>
      <c r="G418" s="22" t="inlineStr">
        <is>
          <t>Trail Mixes</t>
        </is>
      </c>
      <c r="H418" s="22" t="inlineStr">
        <is>
          <t>Trail Mix Farmley Standee Pouch 200 g</t>
        </is>
      </c>
      <c r="I418" s="22" t="inlineStr">
        <is>
          <t>Trail Mix</t>
        </is>
      </c>
      <c r="J418" s="24" t="n">
        <v>0.2</v>
      </c>
      <c r="K418" s="24" t="n">
        <v>3600</v>
      </c>
      <c r="L418" s="22" t="inlineStr">
        <is>
          <t>CPC KPKB</t>
        </is>
      </c>
      <c r="M418" s="24" t="n">
        <v>720</v>
      </c>
      <c r="N418" s="22" t="inlineStr">
        <is>
          <t>CPC</t>
        </is>
      </c>
      <c r="O418" s="22" t="inlineStr">
        <is>
          <t>Indore</t>
        </is>
      </c>
      <c r="P418" s="22" t="inlineStr">
        <is>
          <t>Value Added</t>
        </is>
      </c>
      <c r="Q418" s="22" t="inlineStr">
        <is>
          <t>Trail Mixes</t>
        </is>
      </c>
      <c r="R418" s="25">
        <f>IF(Config!$B$4&gt;0,M418/Config!$B$4,0)</f>
        <v/>
      </c>
      <c r="S418" s="25">
        <f>IF(Config!$B$4&gt;0,K418/Config!$B$4,0)</f>
        <v/>
      </c>
      <c r="T418" s="25">
        <f>R418*Config!$B$7</f>
        <v/>
      </c>
      <c r="U418" s="25">
        <f>S418*Config!$B$7</f>
        <v/>
      </c>
      <c r="V418" s="25" t="n">
        <v>0</v>
      </c>
      <c r="W418" s="25" t="n">
        <v>0</v>
      </c>
      <c r="X418" s="26">
        <f>IF(T418&gt;0,V418/T418,0)</f>
        <v/>
      </c>
      <c r="Y418" s="26">
        <f>IF(U418&gt;0,W418/U418,0)</f>
        <v/>
      </c>
      <c r="Z418" s="25">
        <f>T418-V418</f>
        <v/>
      </c>
      <c r="AA418" s="25">
        <f>U418-W418</f>
        <v/>
      </c>
      <c r="AB418" s="25">
        <f>IF(Config!$B$7&gt;0,(V418/Config!$B$7)*Config!$B$4,0)</f>
        <v/>
      </c>
      <c r="AC418" s="25">
        <f>IF(Config!$B$7&gt;0,(W418/Config!$B$7)*Config!$B$4,0)</f>
        <v/>
      </c>
    </row>
    <row r="419" hidden="1" outlineLevel="1">
      <c r="A419" s="22" t="inlineStr">
        <is>
          <t>May</t>
        </is>
      </c>
      <c r="B419" s="22" t="n">
        <v>2026</v>
      </c>
      <c r="C419" s="22" t="inlineStr">
        <is>
          <t>29-04-2026</t>
        </is>
      </c>
      <c r="D419" s="23" t="n">
        <v>0.4706712962962963</v>
      </c>
      <c r="E419" s="22" t="inlineStr">
        <is>
          <t>Dry Fruit Mix_15-2801</t>
        </is>
      </c>
      <c r="F419" s="22" t="inlineStr">
        <is>
          <t>FG</t>
        </is>
      </c>
      <c r="G419" s="22" t="inlineStr">
        <is>
          <t>Trail Mixes</t>
        </is>
      </c>
      <c r="H419" s="22" t="inlineStr">
        <is>
          <t>Premium Panchmeva Farmley Jar 405 g</t>
        </is>
      </c>
      <c r="I419" s="22" t="inlineStr">
        <is>
          <t>Premium Panchmewa Superfood</t>
        </is>
      </c>
      <c r="J419" s="24" t="n">
        <v>0.405</v>
      </c>
      <c r="K419" s="24" t="n">
        <v>7200</v>
      </c>
      <c r="L419" s="22" t="inlineStr">
        <is>
          <t>CPC KPKB</t>
        </is>
      </c>
      <c r="M419" s="24" t="n">
        <v>2916</v>
      </c>
      <c r="N419" s="22" t="inlineStr">
        <is>
          <t>CPC</t>
        </is>
      </c>
      <c r="O419" s="22" t="inlineStr">
        <is>
          <t>Indore</t>
        </is>
      </c>
      <c r="P419" s="22" t="inlineStr">
        <is>
          <t>Value Added</t>
        </is>
      </c>
      <c r="Q419" s="22" t="inlineStr">
        <is>
          <t>Trail Mixes</t>
        </is>
      </c>
      <c r="R419" s="25">
        <f>IF(Config!$B$4&gt;0,M419/Config!$B$4,0)</f>
        <v/>
      </c>
      <c r="S419" s="25">
        <f>IF(Config!$B$4&gt;0,K419/Config!$B$4,0)</f>
        <v/>
      </c>
      <c r="T419" s="25">
        <f>R419*Config!$B$7</f>
        <v/>
      </c>
      <c r="U419" s="25">
        <f>S419*Config!$B$7</f>
        <v/>
      </c>
      <c r="V419" s="25" t="n">
        <v>0</v>
      </c>
      <c r="W419" s="25" t="n">
        <v>0</v>
      </c>
      <c r="X419" s="26">
        <f>IF(T419&gt;0,V419/T419,0)</f>
        <v/>
      </c>
      <c r="Y419" s="26">
        <f>IF(U419&gt;0,W419/U419,0)</f>
        <v/>
      </c>
      <c r="Z419" s="25">
        <f>T419-V419</f>
        <v/>
      </c>
      <c r="AA419" s="25">
        <f>U419-W419</f>
        <v/>
      </c>
      <c r="AB419" s="25">
        <f>IF(Config!$B$7&gt;0,(V419/Config!$B$7)*Config!$B$4,0)</f>
        <v/>
      </c>
      <c r="AC419" s="25">
        <f>IF(Config!$B$7&gt;0,(W419/Config!$B$7)*Config!$B$4,0)</f>
        <v/>
      </c>
    </row>
    <row r="420" hidden="1" outlineLevel="1">
      <c r="A420" s="22" t="inlineStr">
        <is>
          <t>May</t>
        </is>
      </c>
      <c r="B420" s="22" t="n">
        <v>2026</v>
      </c>
      <c r="C420" s="22" t="inlineStr">
        <is>
          <t>29-04-2026</t>
        </is>
      </c>
      <c r="D420" s="23" t="n">
        <v>0.4706828703703704</v>
      </c>
      <c r="E420" s="22" t="inlineStr">
        <is>
          <t>Dry Fruit Mix_15-2923</t>
        </is>
      </c>
      <c r="F420" s="22" t="inlineStr">
        <is>
          <t>FG</t>
        </is>
      </c>
      <c r="G420" s="22" t="inlineStr">
        <is>
          <t>Trail Mixes</t>
        </is>
      </c>
      <c r="H420" s="22" t="inlineStr">
        <is>
          <t>Trail Mix Farmley Jar 450 g</t>
        </is>
      </c>
      <c r="I420" s="22" t="inlineStr">
        <is>
          <t>Trail Mix</t>
        </is>
      </c>
      <c r="J420" s="24" t="n">
        <v>0.45</v>
      </c>
      <c r="K420" s="24" t="n">
        <v>2064</v>
      </c>
      <c r="L420" s="22" t="inlineStr">
        <is>
          <t>CPC KPKB</t>
        </is>
      </c>
      <c r="M420" s="24" t="n">
        <v>928.8</v>
      </c>
      <c r="N420" s="22" t="inlineStr">
        <is>
          <t>CPC</t>
        </is>
      </c>
      <c r="O420" s="22" t="inlineStr">
        <is>
          <t>Indore</t>
        </is>
      </c>
      <c r="P420" s="22" t="inlineStr">
        <is>
          <t>Value Added</t>
        </is>
      </c>
      <c r="Q420" s="22" t="inlineStr">
        <is>
          <t>Trail Mixes</t>
        </is>
      </c>
      <c r="R420" s="25">
        <f>IF(Config!$B$4&gt;0,M420/Config!$B$4,0)</f>
        <v/>
      </c>
      <c r="S420" s="25">
        <f>IF(Config!$B$4&gt;0,K420/Config!$B$4,0)</f>
        <v/>
      </c>
      <c r="T420" s="25">
        <f>R420*Config!$B$7</f>
        <v/>
      </c>
      <c r="U420" s="25">
        <f>S420*Config!$B$7</f>
        <v/>
      </c>
      <c r="V420" s="25" t="n">
        <v>0</v>
      </c>
      <c r="W420" s="25" t="n">
        <v>0</v>
      </c>
      <c r="X420" s="26">
        <f>IF(T420&gt;0,V420/T420,0)</f>
        <v/>
      </c>
      <c r="Y420" s="26">
        <f>IF(U420&gt;0,W420/U420,0)</f>
        <v/>
      </c>
      <c r="Z420" s="25">
        <f>T420-V420</f>
        <v/>
      </c>
      <c r="AA420" s="25">
        <f>U420-W420</f>
        <v/>
      </c>
      <c r="AB420" s="25">
        <f>IF(Config!$B$7&gt;0,(V420/Config!$B$7)*Config!$B$4,0)</f>
        <v/>
      </c>
      <c r="AC420" s="25">
        <f>IF(Config!$B$7&gt;0,(W420/Config!$B$7)*Config!$B$4,0)</f>
        <v/>
      </c>
    </row>
    <row r="421" hidden="1" outlineLevel="1">
      <c r="A421" s="22" t="inlineStr">
        <is>
          <t>May</t>
        </is>
      </c>
      <c r="B421" s="22" t="n">
        <v>2026</v>
      </c>
      <c r="C421" s="22" t="inlineStr">
        <is>
          <t>29-04-2026</t>
        </is>
      </c>
      <c r="D421" s="23" t="n">
        <v>0.5300810185185185</v>
      </c>
      <c r="E421" s="22" t="inlineStr">
        <is>
          <t>Dry Fruit Mix_15-2800</t>
        </is>
      </c>
      <c r="F421" s="22" t="inlineStr">
        <is>
          <t>FG</t>
        </is>
      </c>
      <c r="G421" s="22" t="inlineStr">
        <is>
          <t>Trail Mixes</t>
        </is>
      </c>
      <c r="H421" s="22" t="inlineStr">
        <is>
          <t>Premium Panchmeva Farmley Jar 425 g- Institutional</t>
        </is>
      </c>
      <c r="I421" s="22" t="inlineStr">
        <is>
          <t>Premium Panchmewa Superfood</t>
        </is>
      </c>
      <c r="J421" s="24" t="n">
        <v>0.425</v>
      </c>
      <c r="K421" s="24" t="n">
        <v>4500</v>
      </c>
      <c r="L421" s="22" t="inlineStr">
        <is>
          <t>Metro Cash &amp; Carry India Private Limited</t>
        </is>
      </c>
      <c r="M421" s="24" t="n">
        <v>1912.5</v>
      </c>
      <c r="N421" s="22" t="inlineStr">
        <is>
          <t>Modern Trade</t>
        </is>
      </c>
      <c r="O421" s="22" t="inlineStr">
        <is>
          <t>Indore</t>
        </is>
      </c>
      <c r="P421" s="22" t="inlineStr">
        <is>
          <t>Value Added</t>
        </is>
      </c>
      <c r="Q421" s="22" t="inlineStr">
        <is>
          <t>Trail Mixes</t>
        </is>
      </c>
      <c r="R421" s="25">
        <f>IF(Config!$B$4&gt;0,M421/Config!$B$4,0)</f>
        <v/>
      </c>
      <c r="S421" s="25">
        <f>IF(Config!$B$4&gt;0,K421/Config!$B$4,0)</f>
        <v/>
      </c>
      <c r="T421" s="25">
        <f>R421*Config!$B$7</f>
        <v/>
      </c>
      <c r="U421" s="25">
        <f>S421*Config!$B$7</f>
        <v/>
      </c>
      <c r="V421" s="25" t="n">
        <v>40.8</v>
      </c>
      <c r="W421" s="25" t="n">
        <v>96</v>
      </c>
      <c r="X421" s="26">
        <f>IF(T421&gt;0,V421/T421,0)</f>
        <v/>
      </c>
      <c r="Y421" s="26">
        <f>IF(U421&gt;0,W421/U421,0)</f>
        <v/>
      </c>
      <c r="Z421" s="25">
        <f>T421-V421</f>
        <v/>
      </c>
      <c r="AA421" s="25">
        <f>U421-W421</f>
        <v/>
      </c>
      <c r="AB421" s="25">
        <f>IF(Config!$B$7&gt;0,(V421/Config!$B$7)*Config!$B$4,0)</f>
        <v/>
      </c>
      <c r="AC421" s="25">
        <f>IF(Config!$B$7&gt;0,(W421/Config!$B$7)*Config!$B$4,0)</f>
        <v/>
      </c>
    </row>
    <row r="422" hidden="1" outlineLevel="1">
      <c r="A422" s="22" t="inlineStr">
        <is>
          <t>May</t>
        </is>
      </c>
      <c r="B422" s="22" t="n">
        <v>2026</v>
      </c>
      <c r="C422" s="22" t="inlineStr">
        <is>
          <t>29-04-2026</t>
        </is>
      </c>
      <c r="D422" s="23" t="n">
        <v>0.5300925925925926</v>
      </c>
      <c r="E422" s="22" t="inlineStr">
        <is>
          <t>Dry Fruit Mix_15-2402</t>
        </is>
      </c>
      <c r="F422" s="22" t="inlineStr">
        <is>
          <t>FG</t>
        </is>
      </c>
      <c r="G422" s="22" t="inlineStr">
        <is>
          <t>Trail Mixes</t>
        </is>
      </c>
      <c r="H422" s="22" t="inlineStr">
        <is>
          <t>Trail Mix Farmley Standee Pouch 200 g</t>
        </is>
      </c>
      <c r="I422" s="22" t="inlineStr">
        <is>
          <t>Trail Mix</t>
        </is>
      </c>
      <c r="J422" s="24" t="n">
        <v>0.2</v>
      </c>
      <c r="K422" s="24" t="n">
        <v>800</v>
      </c>
      <c r="L422" s="22" t="inlineStr">
        <is>
          <t>Metro Cash &amp; Carry India Private Limited</t>
        </is>
      </c>
      <c r="M422" s="24" t="n">
        <v>160</v>
      </c>
      <c r="N422" s="22" t="inlineStr">
        <is>
          <t>Modern Trade</t>
        </is>
      </c>
      <c r="O422" s="22" t="inlineStr">
        <is>
          <t>Indore</t>
        </is>
      </c>
      <c r="P422" s="22" t="inlineStr">
        <is>
          <t>Value Added</t>
        </is>
      </c>
      <c r="Q422" s="22" t="inlineStr">
        <is>
          <t>Trail Mixes</t>
        </is>
      </c>
      <c r="R422" s="25">
        <f>IF(Config!$B$4&gt;0,M422/Config!$B$4,0)</f>
        <v/>
      </c>
      <c r="S422" s="25">
        <f>IF(Config!$B$4&gt;0,K422/Config!$B$4,0)</f>
        <v/>
      </c>
      <c r="T422" s="25">
        <f>R422*Config!$B$7</f>
        <v/>
      </c>
      <c r="U422" s="25">
        <f>S422*Config!$B$7</f>
        <v/>
      </c>
      <c r="V422" s="25" t="n">
        <v>132</v>
      </c>
      <c r="W422" s="25" t="n">
        <v>660</v>
      </c>
      <c r="X422" s="26">
        <f>IF(T422&gt;0,V422/T422,0)</f>
        <v/>
      </c>
      <c r="Y422" s="26">
        <f>IF(U422&gt;0,W422/U422,0)</f>
        <v/>
      </c>
      <c r="Z422" s="25">
        <f>T422-V422</f>
        <v/>
      </c>
      <c r="AA422" s="25">
        <f>U422-W422</f>
        <v/>
      </c>
      <c r="AB422" s="25">
        <f>IF(Config!$B$7&gt;0,(V422/Config!$B$7)*Config!$B$4,0)</f>
        <v/>
      </c>
      <c r="AC422" s="25">
        <f>IF(Config!$B$7&gt;0,(W422/Config!$B$7)*Config!$B$4,0)</f>
        <v/>
      </c>
    </row>
    <row r="423" hidden="1" outlineLevel="1">
      <c r="A423" s="22" t="inlineStr">
        <is>
          <t>May</t>
        </is>
      </c>
      <c r="B423" s="22" t="n">
        <v>2026</v>
      </c>
      <c r="C423" s="22" t="inlineStr">
        <is>
          <t>29-04-2026</t>
        </is>
      </c>
      <c r="D423" s="23" t="n">
        <v>0.5301041666666667</v>
      </c>
      <c r="E423" s="22" t="inlineStr">
        <is>
          <t>Dry Fruit Mix_15-2923</t>
        </is>
      </c>
      <c r="F423" s="22" t="inlineStr">
        <is>
          <t>FG</t>
        </is>
      </c>
      <c r="G423" s="22" t="inlineStr">
        <is>
          <t>Trail Mixes</t>
        </is>
      </c>
      <c r="H423" s="22" t="inlineStr">
        <is>
          <t>Trail Mix Farmley Jar 450 g</t>
        </is>
      </c>
      <c r="I423" s="22" t="inlineStr">
        <is>
          <t>Trail Mix</t>
        </is>
      </c>
      <c r="J423" s="24" t="n">
        <v>0.45</v>
      </c>
      <c r="K423" s="24" t="n">
        <v>1250</v>
      </c>
      <c r="L423" s="22" t="inlineStr">
        <is>
          <t>Metro Cash &amp; Carry India Private Limited</t>
        </is>
      </c>
      <c r="M423" s="24" t="n">
        <v>562.5</v>
      </c>
      <c r="N423" s="22" t="inlineStr">
        <is>
          <t>Modern Trade</t>
        </is>
      </c>
      <c r="O423" s="22" t="inlineStr">
        <is>
          <t>Indore</t>
        </is>
      </c>
      <c r="P423" s="22" t="inlineStr">
        <is>
          <t>Value Added</t>
        </is>
      </c>
      <c r="Q423" s="22" t="inlineStr">
        <is>
          <t>Trail Mixes</t>
        </is>
      </c>
      <c r="R423" s="25">
        <f>IF(Config!$B$4&gt;0,M423/Config!$B$4,0)</f>
        <v/>
      </c>
      <c r="S423" s="25">
        <f>IF(Config!$B$4&gt;0,K423/Config!$B$4,0)</f>
        <v/>
      </c>
      <c r="T423" s="25">
        <f>R423*Config!$B$7</f>
        <v/>
      </c>
      <c r="U423" s="25">
        <f>S423*Config!$B$7</f>
        <v/>
      </c>
      <c r="V423" s="25" t="n">
        <v>0</v>
      </c>
      <c r="W423" s="25" t="n">
        <v>0</v>
      </c>
      <c r="X423" s="26">
        <f>IF(T423&gt;0,V423/T423,0)</f>
        <v/>
      </c>
      <c r="Y423" s="26">
        <f>IF(U423&gt;0,W423/U423,0)</f>
        <v/>
      </c>
      <c r="Z423" s="25">
        <f>T423-V423</f>
        <v/>
      </c>
      <c r="AA423" s="25">
        <f>U423-W423</f>
        <v/>
      </c>
      <c r="AB423" s="25">
        <f>IF(Config!$B$7&gt;0,(V423/Config!$B$7)*Config!$B$4,0)</f>
        <v/>
      </c>
      <c r="AC423" s="25">
        <f>IF(Config!$B$7&gt;0,(W423/Config!$B$7)*Config!$B$4,0)</f>
        <v/>
      </c>
    </row>
    <row r="424" hidden="1" outlineLevel="1">
      <c r="A424" s="22" t="inlineStr">
        <is>
          <t>May</t>
        </is>
      </c>
      <c r="B424" s="22" t="n">
        <v>2026</v>
      </c>
      <c r="C424" s="22" t="inlineStr">
        <is>
          <t>29-04-2026</t>
        </is>
      </c>
      <c r="D424" s="23" t="n">
        <v>0.6203009259259259</v>
      </c>
      <c r="E424" s="22" t="inlineStr">
        <is>
          <t>Dry Fruit Mix_15-2880</t>
        </is>
      </c>
      <c r="F424" s="22" t="inlineStr">
        <is>
          <t>FG</t>
        </is>
      </c>
      <c r="G424" s="22" t="inlineStr">
        <is>
          <t>Trail Mixes</t>
        </is>
      </c>
      <c r="H424" s="22" t="inlineStr">
        <is>
          <t>Premium Panchmeva Farmley Standee Pouch 160g</t>
        </is>
      </c>
      <c r="I424" s="22" t="inlineStr">
        <is>
          <t>Premium Panchmewa Superfood</t>
        </is>
      </c>
      <c r="J424" s="24" t="n">
        <v>0.16</v>
      </c>
      <c r="K424" s="24" t="n">
        <v>150</v>
      </c>
      <c r="L424" s="22" t="inlineStr">
        <is>
          <t>Amazon B2C (E-commerce)</t>
        </is>
      </c>
      <c r="M424" s="24" t="n">
        <v>24</v>
      </c>
      <c r="N424" s="22" t="inlineStr">
        <is>
          <t>E-Commerce Dropship</t>
        </is>
      </c>
      <c r="O424" s="22" t="inlineStr">
        <is>
          <t>Indore</t>
        </is>
      </c>
      <c r="P424" s="22" t="inlineStr">
        <is>
          <t>Value Added</t>
        </is>
      </c>
      <c r="Q424" s="22" t="inlineStr">
        <is>
          <t>Trail Mixes</t>
        </is>
      </c>
      <c r="R424" s="25">
        <f>IF(Config!$B$4&gt;0,M424/Config!$B$4,0)</f>
        <v/>
      </c>
      <c r="S424" s="25">
        <f>IF(Config!$B$4&gt;0,K424/Config!$B$4,0)</f>
        <v/>
      </c>
      <c r="T424" s="25">
        <f>R424*Config!$B$7</f>
        <v/>
      </c>
      <c r="U424" s="25">
        <f>S424*Config!$B$7</f>
        <v/>
      </c>
      <c r="V424" s="25" t="n">
        <v>0</v>
      </c>
      <c r="W424" s="25" t="n">
        <v>0</v>
      </c>
      <c r="X424" s="26">
        <f>IF(T424&gt;0,V424/T424,0)</f>
        <v/>
      </c>
      <c r="Y424" s="26">
        <f>IF(U424&gt;0,W424/U424,0)</f>
        <v/>
      </c>
      <c r="Z424" s="25">
        <f>T424-V424</f>
        <v/>
      </c>
      <c r="AA424" s="25">
        <f>U424-W424</f>
        <v/>
      </c>
      <c r="AB424" s="25">
        <f>IF(Config!$B$7&gt;0,(V424/Config!$B$7)*Config!$B$4,0)</f>
        <v/>
      </c>
      <c r="AC424" s="25">
        <f>IF(Config!$B$7&gt;0,(W424/Config!$B$7)*Config!$B$4,0)</f>
        <v/>
      </c>
    </row>
    <row r="425" hidden="1" outlineLevel="1">
      <c r="A425" s="22" t="inlineStr">
        <is>
          <t>May</t>
        </is>
      </c>
      <c r="B425" s="22" t="n">
        <v>2026</v>
      </c>
      <c r="C425" s="22" t="inlineStr">
        <is>
          <t>29-04-2026</t>
        </is>
      </c>
      <c r="D425" s="23" t="n">
        <v>0.6203125</v>
      </c>
      <c r="E425" s="22" t="inlineStr">
        <is>
          <t>Dry Fruit Mix_15-2801</t>
        </is>
      </c>
      <c r="F425" s="22" t="inlineStr">
        <is>
          <t>FG</t>
        </is>
      </c>
      <c r="G425" s="22" t="inlineStr">
        <is>
          <t>Trail Mixes</t>
        </is>
      </c>
      <c r="H425" s="22" t="inlineStr">
        <is>
          <t>Premium Panchmeva Farmley Jar 405 g</t>
        </is>
      </c>
      <c r="I425" s="22" t="inlineStr">
        <is>
          <t>Premium Panchmewa Superfood</t>
        </is>
      </c>
      <c r="J425" s="24" t="n">
        <v>0.405</v>
      </c>
      <c r="K425" s="24" t="n">
        <v>338</v>
      </c>
      <c r="L425" s="22" t="inlineStr">
        <is>
          <t>Amazon B2C (E-commerce)</t>
        </is>
      </c>
      <c r="M425" s="24" t="n">
        <v>136.89</v>
      </c>
      <c r="N425" s="22" t="inlineStr">
        <is>
          <t>E-Commerce Dropship</t>
        </is>
      </c>
      <c r="O425" s="22" t="inlineStr">
        <is>
          <t>Indore</t>
        </is>
      </c>
      <c r="P425" s="22" t="inlineStr">
        <is>
          <t>Value Added</t>
        </is>
      </c>
      <c r="Q425" s="22" t="inlineStr">
        <is>
          <t>Trail Mixes</t>
        </is>
      </c>
      <c r="R425" s="25">
        <f>IF(Config!$B$4&gt;0,M425/Config!$B$4,0)</f>
        <v/>
      </c>
      <c r="S425" s="25">
        <f>IF(Config!$B$4&gt;0,K425/Config!$B$4,0)</f>
        <v/>
      </c>
      <c r="T425" s="25">
        <f>R425*Config!$B$7</f>
        <v/>
      </c>
      <c r="U425" s="25">
        <f>S425*Config!$B$7</f>
        <v/>
      </c>
      <c r="V425" s="25" t="n">
        <v>0</v>
      </c>
      <c r="W425" s="25" t="n">
        <v>0</v>
      </c>
      <c r="X425" s="26">
        <f>IF(T425&gt;0,V425/T425,0)</f>
        <v/>
      </c>
      <c r="Y425" s="26">
        <f>IF(U425&gt;0,W425/U425,0)</f>
        <v/>
      </c>
      <c r="Z425" s="25">
        <f>T425-V425</f>
        <v/>
      </c>
      <c r="AA425" s="25">
        <f>U425-W425</f>
        <v/>
      </c>
      <c r="AB425" s="25">
        <f>IF(Config!$B$7&gt;0,(V425/Config!$B$7)*Config!$B$4,0)</f>
        <v/>
      </c>
      <c r="AC425" s="25">
        <f>IF(Config!$B$7&gt;0,(W425/Config!$B$7)*Config!$B$4,0)</f>
        <v/>
      </c>
    </row>
    <row r="426" hidden="1" outlineLevel="1">
      <c r="A426" s="22" t="inlineStr">
        <is>
          <t>May</t>
        </is>
      </c>
      <c r="B426" s="22" t="n">
        <v>2026</v>
      </c>
      <c r="C426" s="22" t="inlineStr">
        <is>
          <t>29-04-2026</t>
        </is>
      </c>
      <c r="D426" s="23" t="n">
        <v>0.6203125</v>
      </c>
      <c r="E426" s="22" t="inlineStr">
        <is>
          <t>Dry Fruit Mix_15-30173</t>
        </is>
      </c>
      <c r="F426" s="22" t="inlineStr">
        <is>
          <t>FG</t>
        </is>
      </c>
      <c r="G426" s="22" t="inlineStr">
        <is>
          <t>Trail Mixes</t>
        </is>
      </c>
      <c r="H426" s="22" t="inlineStr">
        <is>
          <t>Premium Panchmeva Farmley 905g Jar</t>
        </is>
      </c>
      <c r="I426" s="22" t="inlineStr">
        <is>
          <t>Premium Panchmewa Superfood</t>
        </is>
      </c>
      <c r="J426" s="24" t="n">
        <v>0.905</v>
      </c>
      <c r="K426" s="24" t="n">
        <v>486</v>
      </c>
      <c r="L426" s="22" t="inlineStr">
        <is>
          <t>Amazon B2C (E-commerce)</t>
        </is>
      </c>
      <c r="M426" s="24" t="n">
        <v>439.83</v>
      </c>
      <c r="N426" s="22" t="inlineStr">
        <is>
          <t>E-Commerce Dropship</t>
        </is>
      </c>
      <c r="O426" s="22" t="inlineStr">
        <is>
          <t>Indore</t>
        </is>
      </c>
      <c r="P426" s="22" t="inlineStr">
        <is>
          <t>Value Added</t>
        </is>
      </c>
      <c r="Q426" s="22" t="inlineStr">
        <is>
          <t>Trail Mixes</t>
        </is>
      </c>
      <c r="R426" s="25">
        <f>IF(Config!$B$4&gt;0,M426/Config!$B$4,0)</f>
        <v/>
      </c>
      <c r="S426" s="25">
        <f>IF(Config!$B$4&gt;0,K426/Config!$B$4,0)</f>
        <v/>
      </c>
      <c r="T426" s="25">
        <f>R426*Config!$B$7</f>
        <v/>
      </c>
      <c r="U426" s="25">
        <f>S426*Config!$B$7</f>
        <v/>
      </c>
      <c r="V426" s="25" t="n">
        <v>0</v>
      </c>
      <c r="W426" s="25" t="n">
        <v>0</v>
      </c>
      <c r="X426" s="26">
        <f>IF(T426&gt;0,V426/T426,0)</f>
        <v/>
      </c>
      <c r="Y426" s="26">
        <f>IF(U426&gt;0,W426/U426,0)</f>
        <v/>
      </c>
      <c r="Z426" s="25">
        <f>T426-V426</f>
        <v/>
      </c>
      <c r="AA426" s="25">
        <f>U426-W426</f>
        <v/>
      </c>
      <c r="AB426" s="25">
        <f>IF(Config!$B$7&gt;0,(V426/Config!$B$7)*Config!$B$4,0)</f>
        <v/>
      </c>
      <c r="AC426" s="25">
        <f>IF(Config!$B$7&gt;0,(W426/Config!$B$7)*Config!$B$4,0)</f>
        <v/>
      </c>
    </row>
    <row r="427" hidden="1" outlineLevel="1">
      <c r="A427" s="22" t="inlineStr">
        <is>
          <t>May</t>
        </is>
      </c>
      <c r="B427" s="22" t="n">
        <v>2026</v>
      </c>
      <c r="C427" s="22" t="inlineStr">
        <is>
          <t>29-04-2026</t>
        </is>
      </c>
      <c r="D427" s="23" t="n">
        <v>0.6203240740740741</v>
      </c>
      <c r="E427" s="22" t="inlineStr">
        <is>
          <t>Dry Fruit Mix_15-2787</t>
        </is>
      </c>
      <c r="F427" s="22" t="inlineStr">
        <is>
          <t>FG</t>
        </is>
      </c>
      <c r="G427" s="22" t="inlineStr">
        <is>
          <t>Trail Mixes</t>
        </is>
      </c>
      <c r="H427" s="22" t="inlineStr">
        <is>
          <t>Trail Mix Farmley Standee Pouch 160 g</t>
        </is>
      </c>
      <c r="I427" s="22" t="inlineStr">
        <is>
          <t>Trail Mix</t>
        </is>
      </c>
      <c r="J427" s="24" t="n">
        <v>0.16</v>
      </c>
      <c r="K427" s="24" t="n">
        <v>128</v>
      </c>
      <c r="L427" s="22" t="inlineStr">
        <is>
          <t>Amazon B2C (E-commerce)</t>
        </is>
      </c>
      <c r="M427" s="24" t="n">
        <v>20.48</v>
      </c>
      <c r="N427" s="22" t="inlineStr">
        <is>
          <t>E-Commerce Dropship</t>
        </is>
      </c>
      <c r="O427" s="22" t="inlineStr">
        <is>
          <t>Indore</t>
        </is>
      </c>
      <c r="P427" s="22" t="inlineStr">
        <is>
          <t>Value Added</t>
        </is>
      </c>
      <c r="Q427" s="22" t="inlineStr">
        <is>
          <t>Trail Mixes</t>
        </is>
      </c>
      <c r="R427" s="25">
        <f>IF(Config!$B$4&gt;0,M427/Config!$B$4,0)</f>
        <v/>
      </c>
      <c r="S427" s="25">
        <f>IF(Config!$B$4&gt;0,K427/Config!$B$4,0)</f>
        <v/>
      </c>
      <c r="T427" s="25">
        <f>R427*Config!$B$7</f>
        <v/>
      </c>
      <c r="U427" s="25">
        <f>S427*Config!$B$7</f>
        <v/>
      </c>
      <c r="V427" s="25" t="n">
        <v>0</v>
      </c>
      <c r="W427" s="25" t="n">
        <v>0</v>
      </c>
      <c r="X427" s="26">
        <f>IF(T427&gt;0,V427/T427,0)</f>
        <v/>
      </c>
      <c r="Y427" s="26">
        <f>IF(U427&gt;0,W427/U427,0)</f>
        <v/>
      </c>
      <c r="Z427" s="25">
        <f>T427-V427</f>
        <v/>
      </c>
      <c r="AA427" s="25">
        <f>U427-W427</f>
        <v/>
      </c>
      <c r="AB427" s="25">
        <f>IF(Config!$B$7&gt;0,(V427/Config!$B$7)*Config!$B$4,0)</f>
        <v/>
      </c>
      <c r="AC427" s="25">
        <f>IF(Config!$B$7&gt;0,(W427/Config!$B$7)*Config!$B$4,0)</f>
        <v/>
      </c>
    </row>
    <row r="428" hidden="1" outlineLevel="1">
      <c r="A428" s="22" t="inlineStr">
        <is>
          <t>May</t>
        </is>
      </c>
      <c r="B428" s="22" t="n">
        <v>2026</v>
      </c>
      <c r="C428" s="22" t="inlineStr">
        <is>
          <t>29-04-2026</t>
        </is>
      </c>
      <c r="D428" s="23" t="n">
        <v>0.6203240740740741</v>
      </c>
      <c r="E428" s="22" t="inlineStr">
        <is>
          <t>Dry Fruit Mix_15-30160</t>
        </is>
      </c>
      <c r="F428" s="22" t="inlineStr">
        <is>
          <t>FG</t>
        </is>
      </c>
      <c r="G428" s="22" t="inlineStr">
        <is>
          <t>Trail Mixes</t>
        </is>
      </c>
      <c r="H428" s="22" t="inlineStr">
        <is>
          <t>Trail Mix Farmley Composite Jar 325 g</t>
        </is>
      </c>
      <c r="I428" s="22" t="inlineStr">
        <is>
          <t>Trail Mix</t>
        </is>
      </c>
      <c r="J428" s="24" t="n">
        <v>0.325</v>
      </c>
      <c r="K428" s="24" t="n">
        <v>400</v>
      </c>
      <c r="L428" s="22" t="inlineStr">
        <is>
          <t>Amazon B2C (E-commerce)</t>
        </is>
      </c>
      <c r="M428" s="24" t="n">
        <v>130</v>
      </c>
      <c r="N428" s="22" t="inlineStr">
        <is>
          <t>E-Commerce Dropship</t>
        </is>
      </c>
      <c r="O428" s="22" t="inlineStr">
        <is>
          <t>Indore</t>
        </is>
      </c>
      <c r="P428" s="22" t="inlineStr">
        <is>
          <t>Value Added</t>
        </is>
      </c>
      <c r="Q428" s="22" t="inlineStr">
        <is>
          <t>Trail Mixes</t>
        </is>
      </c>
      <c r="R428" s="25">
        <f>IF(Config!$B$4&gt;0,M428/Config!$B$4,0)</f>
        <v/>
      </c>
      <c r="S428" s="25">
        <f>IF(Config!$B$4&gt;0,K428/Config!$B$4,0)</f>
        <v/>
      </c>
      <c r="T428" s="25">
        <f>R428*Config!$B$7</f>
        <v/>
      </c>
      <c r="U428" s="25">
        <f>S428*Config!$B$7</f>
        <v/>
      </c>
      <c r="V428" s="25" t="n">
        <v>0</v>
      </c>
      <c r="W428" s="25" t="n">
        <v>0</v>
      </c>
      <c r="X428" s="26">
        <f>IF(T428&gt;0,V428/T428,0)</f>
        <v/>
      </c>
      <c r="Y428" s="26">
        <f>IF(U428&gt;0,W428/U428,0)</f>
        <v/>
      </c>
      <c r="Z428" s="25">
        <f>T428-V428</f>
        <v/>
      </c>
      <c r="AA428" s="25">
        <f>U428-W428</f>
        <v/>
      </c>
      <c r="AB428" s="25">
        <f>IF(Config!$B$7&gt;0,(V428/Config!$B$7)*Config!$B$4,0)</f>
        <v/>
      </c>
      <c r="AC428" s="25">
        <f>IF(Config!$B$7&gt;0,(W428/Config!$B$7)*Config!$B$4,0)</f>
        <v/>
      </c>
    </row>
    <row r="429" hidden="1" outlineLevel="1">
      <c r="A429" s="22" t="inlineStr">
        <is>
          <t>May</t>
        </is>
      </c>
      <c r="B429" s="22" t="n">
        <v>2026</v>
      </c>
      <c r="C429" s="22" t="inlineStr">
        <is>
          <t>29-04-2026</t>
        </is>
      </c>
      <c r="D429" s="23" t="n">
        <v>0.6203935185185185</v>
      </c>
      <c r="E429" s="22" t="inlineStr">
        <is>
          <t>Dry Fruit Mix_15-2801</t>
        </is>
      </c>
      <c r="F429" s="22" t="inlineStr">
        <is>
          <t>FG</t>
        </is>
      </c>
      <c r="G429" s="22" t="inlineStr">
        <is>
          <t>Trail Mixes</t>
        </is>
      </c>
      <c r="H429" s="22" t="inlineStr">
        <is>
          <t>Premium Panchmeva Farmley Jar 405 g</t>
        </is>
      </c>
      <c r="I429" s="22" t="inlineStr">
        <is>
          <t>Premium Panchmewa Superfood</t>
        </is>
      </c>
      <c r="J429" s="24" t="n">
        <v>0.405</v>
      </c>
      <c r="K429" s="24" t="n">
        <v>6930</v>
      </c>
      <c r="L429" s="22" t="inlineStr">
        <is>
          <t>Amazon Retail India Private Limited</t>
        </is>
      </c>
      <c r="M429" s="24" t="n">
        <v>2806.65</v>
      </c>
      <c r="N429" s="22" t="inlineStr">
        <is>
          <t>Amazon Retail India</t>
        </is>
      </c>
      <c r="O429" s="22" t="inlineStr">
        <is>
          <t>Indore</t>
        </is>
      </c>
      <c r="P429" s="22" t="inlineStr">
        <is>
          <t>Value Added</t>
        </is>
      </c>
      <c r="Q429" s="22" t="inlineStr">
        <is>
          <t>Trail Mixes</t>
        </is>
      </c>
      <c r="R429" s="25">
        <f>IF(Config!$B$4&gt;0,M429/Config!$B$4,0)</f>
        <v/>
      </c>
      <c r="S429" s="25">
        <f>IF(Config!$B$4&gt;0,K429/Config!$B$4,0)</f>
        <v/>
      </c>
      <c r="T429" s="25">
        <f>R429*Config!$B$7</f>
        <v/>
      </c>
      <c r="U429" s="25">
        <f>S429*Config!$B$7</f>
        <v/>
      </c>
      <c r="V429" s="25" t="n">
        <v>1749.6</v>
      </c>
      <c r="W429" s="25" t="n">
        <v>4320</v>
      </c>
      <c r="X429" s="26">
        <f>IF(T429&gt;0,V429/T429,0)</f>
        <v/>
      </c>
      <c r="Y429" s="26">
        <f>IF(U429&gt;0,W429/U429,0)</f>
        <v/>
      </c>
      <c r="Z429" s="25">
        <f>T429-V429</f>
        <v/>
      </c>
      <c r="AA429" s="25">
        <f>U429-W429</f>
        <v/>
      </c>
      <c r="AB429" s="25">
        <f>IF(Config!$B$7&gt;0,(V429/Config!$B$7)*Config!$B$4,0)</f>
        <v/>
      </c>
      <c r="AC429" s="25">
        <f>IF(Config!$B$7&gt;0,(W429/Config!$B$7)*Config!$B$4,0)</f>
        <v/>
      </c>
    </row>
    <row r="430" hidden="1" outlineLevel="1">
      <c r="A430" s="22" t="inlineStr">
        <is>
          <t>May</t>
        </is>
      </c>
      <c r="B430" s="22" t="n">
        <v>2026</v>
      </c>
      <c r="C430" s="22" t="inlineStr">
        <is>
          <t>29-04-2026</t>
        </is>
      </c>
      <c r="D430" s="23" t="n">
        <v>0.6204282407407408</v>
      </c>
      <c r="E430" s="22" t="inlineStr">
        <is>
          <t>Dry Fruit Mix_15-2880</t>
        </is>
      </c>
      <c r="F430" s="22" t="inlineStr">
        <is>
          <t>FG</t>
        </is>
      </c>
      <c r="G430" s="22" t="inlineStr">
        <is>
          <t>Trail Mixes</t>
        </is>
      </c>
      <c r="H430" s="22" t="inlineStr">
        <is>
          <t>Premium Panchmeva Farmley Standee Pouch 160g</t>
        </is>
      </c>
      <c r="I430" s="22" t="inlineStr">
        <is>
          <t>Premium Panchmewa Superfood</t>
        </is>
      </c>
      <c r="J430" s="24" t="n">
        <v>0.16</v>
      </c>
      <c r="K430" s="24" t="n">
        <v>1163</v>
      </c>
      <c r="L430" s="22" t="inlineStr">
        <is>
          <t>Amazon Retail India Private Limited</t>
        </is>
      </c>
      <c r="M430" s="24" t="n">
        <v>186.08</v>
      </c>
      <c r="N430" s="22" t="inlineStr">
        <is>
          <t>Amazon Retail India</t>
        </is>
      </c>
      <c r="O430" s="22" t="inlineStr">
        <is>
          <t>Indore</t>
        </is>
      </c>
      <c r="P430" s="22" t="inlineStr">
        <is>
          <t>Value Added</t>
        </is>
      </c>
      <c r="Q430" s="22" t="inlineStr">
        <is>
          <t>Trail Mixes</t>
        </is>
      </c>
      <c r="R430" s="25">
        <f>IF(Config!$B$4&gt;0,M430/Config!$B$4,0)</f>
        <v/>
      </c>
      <c r="S430" s="25">
        <f>IF(Config!$B$4&gt;0,K430/Config!$B$4,0)</f>
        <v/>
      </c>
      <c r="T430" s="25">
        <f>R430*Config!$B$7</f>
        <v/>
      </c>
      <c r="U430" s="25">
        <f>S430*Config!$B$7</f>
        <v/>
      </c>
      <c r="V430" s="25" t="n">
        <v>38.4</v>
      </c>
      <c r="W430" s="25" t="n">
        <v>240</v>
      </c>
      <c r="X430" s="26">
        <f>IF(T430&gt;0,V430/T430,0)</f>
        <v/>
      </c>
      <c r="Y430" s="26">
        <f>IF(U430&gt;0,W430/U430,0)</f>
        <v/>
      </c>
      <c r="Z430" s="25">
        <f>T430-V430</f>
        <v/>
      </c>
      <c r="AA430" s="25">
        <f>U430-W430</f>
        <v/>
      </c>
      <c r="AB430" s="25">
        <f>IF(Config!$B$7&gt;0,(V430/Config!$B$7)*Config!$B$4,0)</f>
        <v/>
      </c>
      <c r="AC430" s="25">
        <f>IF(Config!$B$7&gt;0,(W430/Config!$B$7)*Config!$B$4,0)</f>
        <v/>
      </c>
    </row>
    <row r="431" hidden="1" outlineLevel="1">
      <c r="A431" s="22" t="inlineStr">
        <is>
          <t>May</t>
        </is>
      </c>
      <c r="B431" s="22" t="n">
        <v>2026</v>
      </c>
      <c r="C431" s="22" t="inlineStr">
        <is>
          <t>29-04-2026</t>
        </is>
      </c>
      <c r="D431" s="23" t="n">
        <v>0.6204398148148148</v>
      </c>
      <c r="E431" s="22" t="inlineStr">
        <is>
          <t>Dry Fruit Mix_15-2787</t>
        </is>
      </c>
      <c r="F431" s="22" t="inlineStr">
        <is>
          <t>FG</t>
        </is>
      </c>
      <c r="G431" s="22" t="inlineStr">
        <is>
          <t>Trail Mixes</t>
        </is>
      </c>
      <c r="H431" s="22" t="inlineStr">
        <is>
          <t>Trail Mix Farmley Standee Pouch 160 g</t>
        </is>
      </c>
      <c r="I431" s="22" t="inlineStr">
        <is>
          <t>Trail Mix</t>
        </is>
      </c>
      <c r="J431" s="24" t="n">
        <v>0.16</v>
      </c>
      <c r="K431" s="24" t="n">
        <v>1119</v>
      </c>
      <c r="L431" s="22" t="inlineStr">
        <is>
          <t>Amazon Retail India Private Limited</t>
        </is>
      </c>
      <c r="M431" s="24" t="n">
        <v>179.04</v>
      </c>
      <c r="N431" s="22" t="inlineStr">
        <is>
          <t>Amazon Retail India</t>
        </is>
      </c>
      <c r="O431" s="22" t="inlineStr">
        <is>
          <t>Indore</t>
        </is>
      </c>
      <c r="P431" s="22" t="inlineStr">
        <is>
          <t>Value Added</t>
        </is>
      </c>
      <c r="Q431" s="22" t="inlineStr">
        <is>
          <t>Trail Mixes</t>
        </is>
      </c>
      <c r="R431" s="25">
        <f>IF(Config!$B$4&gt;0,M431/Config!$B$4,0)</f>
        <v/>
      </c>
      <c r="S431" s="25">
        <f>IF(Config!$B$4&gt;0,K431/Config!$B$4,0)</f>
        <v/>
      </c>
      <c r="T431" s="25">
        <f>R431*Config!$B$7</f>
        <v/>
      </c>
      <c r="U431" s="25">
        <f>S431*Config!$B$7</f>
        <v/>
      </c>
      <c r="V431" s="25" t="n">
        <v>19.2</v>
      </c>
      <c r="W431" s="25" t="n">
        <v>120</v>
      </c>
      <c r="X431" s="26">
        <f>IF(T431&gt;0,V431/T431,0)</f>
        <v/>
      </c>
      <c r="Y431" s="26">
        <f>IF(U431&gt;0,W431/U431,0)</f>
        <v/>
      </c>
      <c r="Z431" s="25">
        <f>T431-V431</f>
        <v/>
      </c>
      <c r="AA431" s="25">
        <f>U431-W431</f>
        <v/>
      </c>
      <c r="AB431" s="25">
        <f>IF(Config!$B$7&gt;0,(V431/Config!$B$7)*Config!$B$4,0)</f>
        <v/>
      </c>
      <c r="AC431" s="25">
        <f>IF(Config!$B$7&gt;0,(W431/Config!$B$7)*Config!$B$4,0)</f>
        <v/>
      </c>
    </row>
    <row r="432" hidden="1" outlineLevel="1">
      <c r="A432" s="22" t="inlineStr">
        <is>
          <t>May</t>
        </is>
      </c>
      <c r="B432" s="22" t="n">
        <v>2026</v>
      </c>
      <c r="C432" s="22" t="inlineStr">
        <is>
          <t>29-04-2026</t>
        </is>
      </c>
      <c r="D432" s="23" t="n">
        <v>0.620462962962963</v>
      </c>
      <c r="E432" s="22" t="inlineStr">
        <is>
          <t>Dry Fruit Mix_15-30173</t>
        </is>
      </c>
      <c r="F432" s="22" t="inlineStr">
        <is>
          <t>FG</t>
        </is>
      </c>
      <c r="G432" s="22" t="inlineStr">
        <is>
          <t>Trail Mixes</t>
        </is>
      </c>
      <c r="H432" s="22" t="inlineStr">
        <is>
          <t>Premium Panchmeva Farmley 905g Jar</t>
        </is>
      </c>
      <c r="I432" s="22" t="inlineStr">
        <is>
          <t>Premium Panchmewa Superfood</t>
        </is>
      </c>
      <c r="J432" s="24" t="n">
        <v>0.905</v>
      </c>
      <c r="K432" s="24" t="n">
        <v>1940</v>
      </c>
      <c r="L432" s="22" t="inlineStr">
        <is>
          <t>Amazon Retail India Private Limited</t>
        </is>
      </c>
      <c r="M432" s="24" t="n">
        <v>1755.7</v>
      </c>
      <c r="N432" s="22" t="inlineStr">
        <is>
          <t>Amazon Retail India</t>
        </is>
      </c>
      <c r="O432" s="22" t="inlineStr">
        <is>
          <t>Indore</t>
        </is>
      </c>
      <c r="P432" s="22" t="inlineStr">
        <is>
          <t>Value Added</t>
        </is>
      </c>
      <c r="Q432" s="22" t="inlineStr">
        <is>
          <t>Trail Mixes</t>
        </is>
      </c>
      <c r="R432" s="25">
        <f>IF(Config!$B$4&gt;0,M432/Config!$B$4,0)</f>
        <v/>
      </c>
      <c r="S432" s="25">
        <f>IF(Config!$B$4&gt;0,K432/Config!$B$4,0)</f>
        <v/>
      </c>
      <c r="T432" s="25">
        <f>R432*Config!$B$7</f>
        <v/>
      </c>
      <c r="U432" s="25">
        <f>S432*Config!$B$7</f>
        <v/>
      </c>
      <c r="V432" s="25" t="n">
        <v>434.4</v>
      </c>
      <c r="W432" s="25" t="n">
        <v>480</v>
      </c>
      <c r="X432" s="26">
        <f>IF(T432&gt;0,V432/T432,0)</f>
        <v/>
      </c>
      <c r="Y432" s="26">
        <f>IF(U432&gt;0,W432/U432,0)</f>
        <v/>
      </c>
      <c r="Z432" s="25">
        <f>T432-V432</f>
        <v/>
      </c>
      <c r="AA432" s="25">
        <f>U432-W432</f>
        <v/>
      </c>
      <c r="AB432" s="25">
        <f>IF(Config!$B$7&gt;0,(V432/Config!$B$7)*Config!$B$4,0)</f>
        <v/>
      </c>
      <c r="AC432" s="25">
        <f>IF(Config!$B$7&gt;0,(W432/Config!$B$7)*Config!$B$4,0)</f>
        <v/>
      </c>
    </row>
    <row r="433" hidden="1" outlineLevel="1">
      <c r="A433" s="22" t="inlineStr">
        <is>
          <t>May</t>
        </is>
      </c>
      <c r="B433" s="22" t="n">
        <v>2026</v>
      </c>
      <c r="C433" s="22" t="inlineStr">
        <is>
          <t>29-04-2026</t>
        </is>
      </c>
      <c r="D433" s="23" t="n">
        <v>0.620474537037037</v>
      </c>
      <c r="E433" s="22" t="inlineStr">
        <is>
          <t>Dry Fruit Mix_15-30160</t>
        </is>
      </c>
      <c r="F433" s="22" t="inlineStr">
        <is>
          <t>FG</t>
        </is>
      </c>
      <c r="G433" s="22" t="inlineStr">
        <is>
          <t>Trail Mixes</t>
        </is>
      </c>
      <c r="H433" s="22" t="inlineStr">
        <is>
          <t>Trail Mix Farmley Composite Jar 325 g</t>
        </is>
      </c>
      <c r="I433" s="22" t="inlineStr">
        <is>
          <t>Trail Mix</t>
        </is>
      </c>
      <c r="J433" s="24" t="n">
        <v>0.325</v>
      </c>
      <c r="K433" s="24" t="n">
        <v>1516</v>
      </c>
      <c r="L433" s="22" t="inlineStr">
        <is>
          <t>Amazon Retail India Private Limited</t>
        </is>
      </c>
      <c r="M433" s="24" t="n">
        <v>492.7</v>
      </c>
      <c r="N433" s="22" t="inlineStr">
        <is>
          <t>Amazon Retail India</t>
        </is>
      </c>
      <c r="O433" s="22" t="inlineStr">
        <is>
          <t>Indore</t>
        </is>
      </c>
      <c r="P433" s="22" t="inlineStr">
        <is>
          <t>Value Added</t>
        </is>
      </c>
      <c r="Q433" s="22" t="inlineStr">
        <is>
          <t>Trail Mixes</t>
        </is>
      </c>
      <c r="R433" s="25">
        <f>IF(Config!$B$4&gt;0,M433/Config!$B$4,0)</f>
        <v/>
      </c>
      <c r="S433" s="25">
        <f>IF(Config!$B$4&gt;0,K433/Config!$B$4,0)</f>
        <v/>
      </c>
      <c r="T433" s="25">
        <f>R433*Config!$B$7</f>
        <v/>
      </c>
      <c r="U433" s="25">
        <f>S433*Config!$B$7</f>
        <v/>
      </c>
      <c r="V433" s="25" t="n">
        <v>62.4</v>
      </c>
      <c r="W433" s="25" t="n">
        <v>192</v>
      </c>
      <c r="X433" s="26">
        <f>IF(T433&gt;0,V433/T433,0)</f>
        <v/>
      </c>
      <c r="Y433" s="26">
        <f>IF(U433&gt;0,W433/U433,0)</f>
        <v/>
      </c>
      <c r="Z433" s="25">
        <f>T433-V433</f>
        <v/>
      </c>
      <c r="AA433" s="25">
        <f>U433-W433</f>
        <v/>
      </c>
      <c r="AB433" s="25">
        <f>IF(Config!$B$7&gt;0,(V433/Config!$B$7)*Config!$B$4,0)</f>
        <v/>
      </c>
      <c r="AC433" s="25">
        <f>IF(Config!$B$7&gt;0,(W433/Config!$B$7)*Config!$B$4,0)</f>
        <v/>
      </c>
    </row>
    <row r="434" hidden="1" outlineLevel="1">
      <c r="A434" s="22" t="inlineStr">
        <is>
          <t>May</t>
        </is>
      </c>
      <c r="B434" s="22" t="n">
        <v>2026</v>
      </c>
      <c r="C434" s="22" t="inlineStr">
        <is>
          <t>29-04-2026</t>
        </is>
      </c>
      <c r="D434" s="23" t="n">
        <v>0.6204976851851852</v>
      </c>
      <c r="E434" s="22" t="inlineStr">
        <is>
          <t>Dry Fruit Mix_15-30155</t>
        </is>
      </c>
      <c r="F434" s="22" t="inlineStr">
        <is>
          <t>FG</t>
        </is>
      </c>
      <c r="G434" s="22" t="inlineStr">
        <is>
          <t>Trail Mixes</t>
        </is>
      </c>
      <c r="H434" s="22" t="inlineStr">
        <is>
          <t>Premium Panchmeva Farmley Pillow Pouch 30g- single serve</t>
        </is>
      </c>
      <c r="I434" s="22" t="inlineStr">
        <is>
          <t>Premium Panchmewa Superfood</t>
        </is>
      </c>
      <c r="J434" s="24" t="n">
        <v>0.03</v>
      </c>
      <c r="K434" s="24" t="n">
        <v>1944</v>
      </c>
      <c r="L434" s="22" t="inlineStr">
        <is>
          <t>Amazon Retail India Private Limited</t>
        </is>
      </c>
      <c r="M434" s="24" t="n">
        <v>58.32</v>
      </c>
      <c r="N434" s="22" t="inlineStr">
        <is>
          <t>Amazon Retail India</t>
        </is>
      </c>
      <c r="O434" s="22" t="inlineStr">
        <is>
          <t>Indore</t>
        </is>
      </c>
      <c r="P434" s="22" t="inlineStr">
        <is>
          <t>Value Added</t>
        </is>
      </c>
      <c r="Q434" s="22" t="inlineStr">
        <is>
          <t>Trail Mixes</t>
        </is>
      </c>
      <c r="R434" s="25">
        <f>IF(Config!$B$4&gt;0,M434/Config!$B$4,0)</f>
        <v/>
      </c>
      <c r="S434" s="25">
        <f>IF(Config!$B$4&gt;0,K434/Config!$B$4,0)</f>
        <v/>
      </c>
      <c r="T434" s="25">
        <f>R434*Config!$B$7</f>
        <v/>
      </c>
      <c r="U434" s="25">
        <f>S434*Config!$B$7</f>
        <v/>
      </c>
      <c r="V434" s="25" t="n">
        <v>3.6</v>
      </c>
      <c r="W434" s="25" t="n">
        <v>120</v>
      </c>
      <c r="X434" s="26">
        <f>IF(T434&gt;0,V434/T434,0)</f>
        <v/>
      </c>
      <c r="Y434" s="26">
        <f>IF(U434&gt;0,W434/U434,0)</f>
        <v/>
      </c>
      <c r="Z434" s="25">
        <f>T434-V434</f>
        <v/>
      </c>
      <c r="AA434" s="25">
        <f>U434-W434</f>
        <v/>
      </c>
      <c r="AB434" s="25">
        <f>IF(Config!$B$7&gt;0,(V434/Config!$B$7)*Config!$B$4,0)</f>
        <v/>
      </c>
      <c r="AC434" s="25">
        <f>IF(Config!$B$7&gt;0,(W434/Config!$B$7)*Config!$B$4,0)</f>
        <v/>
      </c>
    </row>
    <row r="435" hidden="1" outlineLevel="1">
      <c r="A435" s="22" t="inlineStr">
        <is>
          <t>May</t>
        </is>
      </c>
      <c r="B435" s="22" t="n">
        <v>2026</v>
      </c>
      <c r="C435" s="22" t="inlineStr">
        <is>
          <t>29-04-2026</t>
        </is>
      </c>
      <c r="D435" s="23" t="n">
        <v>0.6514930555555556</v>
      </c>
      <c r="E435" s="22" t="inlineStr">
        <is>
          <t>Dry Fruit Mix_15-2801</t>
        </is>
      </c>
      <c r="F435" s="22" t="inlineStr">
        <is>
          <t>FG</t>
        </is>
      </c>
      <c r="G435" s="22" t="inlineStr">
        <is>
          <t>Trail Mixes</t>
        </is>
      </c>
      <c r="H435" s="22" t="inlineStr">
        <is>
          <t>Premium Panchmeva Farmley Jar 405 g</t>
        </is>
      </c>
      <c r="I435" s="22" t="inlineStr">
        <is>
          <t>Premium Panchmewa Superfood</t>
        </is>
      </c>
      <c r="J435" s="24" t="n">
        <v>0.405</v>
      </c>
      <c r="K435" s="24" t="n">
        <v>960</v>
      </c>
      <c r="L435" s="22" t="inlineStr">
        <is>
          <t>Exports</t>
        </is>
      </c>
      <c r="M435" s="24" t="n">
        <v>388.8</v>
      </c>
      <c r="N435" s="22" t="inlineStr">
        <is>
          <t>Exports</t>
        </is>
      </c>
      <c r="O435" s="22" t="inlineStr">
        <is>
          <t>Indore</t>
        </is>
      </c>
      <c r="P435" s="22" t="inlineStr">
        <is>
          <t>Value Added</t>
        </is>
      </c>
      <c r="Q435" s="22" t="inlineStr">
        <is>
          <t>Trail Mixes</t>
        </is>
      </c>
      <c r="R435" s="25">
        <f>IF(Config!$B$4&gt;0,M435/Config!$B$4,0)</f>
        <v/>
      </c>
      <c r="S435" s="25">
        <f>IF(Config!$B$4&gt;0,K435/Config!$B$4,0)</f>
        <v/>
      </c>
      <c r="T435" s="25">
        <f>R435*Config!$B$7</f>
        <v/>
      </c>
      <c r="U435" s="25">
        <f>S435*Config!$B$7</f>
        <v/>
      </c>
      <c r="V435" s="25" t="n">
        <v>0</v>
      </c>
      <c r="W435" s="25" t="n">
        <v>0</v>
      </c>
      <c r="X435" s="26">
        <f>IF(T435&gt;0,V435/T435,0)</f>
        <v/>
      </c>
      <c r="Y435" s="26">
        <f>IF(U435&gt;0,W435/U435,0)</f>
        <v/>
      </c>
      <c r="Z435" s="25">
        <f>T435-V435</f>
        <v/>
      </c>
      <c r="AA435" s="25">
        <f>U435-W435</f>
        <v/>
      </c>
      <c r="AB435" s="25">
        <f>IF(Config!$B$7&gt;0,(V435/Config!$B$7)*Config!$B$4,0)</f>
        <v/>
      </c>
      <c r="AC435" s="25">
        <f>IF(Config!$B$7&gt;0,(W435/Config!$B$7)*Config!$B$4,0)</f>
        <v/>
      </c>
    </row>
    <row r="436" hidden="1" outlineLevel="1">
      <c r="A436" s="22" t="inlineStr">
        <is>
          <t>May</t>
        </is>
      </c>
      <c r="B436" s="22" t="n">
        <v>2026</v>
      </c>
      <c r="C436" s="22" t="inlineStr">
        <is>
          <t>29-04-2026</t>
        </is>
      </c>
      <c r="D436" s="23" t="n">
        <v>0.6886458333333333</v>
      </c>
      <c r="E436" s="22" t="inlineStr">
        <is>
          <t>Dry Fruit Mix_15-2801</t>
        </is>
      </c>
      <c r="F436" s="22" t="inlineStr">
        <is>
          <t>FG</t>
        </is>
      </c>
      <c r="G436" s="22" t="inlineStr">
        <is>
          <t>Trail Mixes</t>
        </is>
      </c>
      <c r="H436" s="22" t="inlineStr">
        <is>
          <t>Premium Panchmeva Farmley Jar 405 g</t>
        </is>
      </c>
      <c r="I436" s="22" t="inlineStr">
        <is>
          <t>Premium Panchmewa Superfood</t>
        </is>
      </c>
      <c r="J436" s="24" t="n">
        <v>0.405</v>
      </c>
      <c r="K436" s="24" t="n">
        <v>1089.43</v>
      </c>
      <c r="L436" s="22" t="inlineStr">
        <is>
          <t>Farmley Website B2C</t>
        </is>
      </c>
      <c r="M436" s="24" t="n">
        <v>441.22</v>
      </c>
      <c r="N436" s="22" t="inlineStr">
        <is>
          <t>Own Website</t>
        </is>
      </c>
      <c r="O436" s="22" t="inlineStr">
        <is>
          <t>Indore</t>
        </is>
      </c>
      <c r="P436" s="22" t="inlineStr">
        <is>
          <t>Value Added</t>
        </is>
      </c>
      <c r="Q436" s="22" t="inlineStr">
        <is>
          <t>Trail Mixes</t>
        </is>
      </c>
      <c r="R436" s="25">
        <f>IF(Config!$B$4&gt;0,M436/Config!$B$4,0)</f>
        <v/>
      </c>
      <c r="S436" s="25">
        <f>IF(Config!$B$4&gt;0,K436/Config!$B$4,0)</f>
        <v/>
      </c>
      <c r="T436" s="25">
        <f>R436*Config!$B$7</f>
        <v/>
      </c>
      <c r="U436" s="25">
        <f>S436*Config!$B$7</f>
        <v/>
      </c>
      <c r="V436" s="25" t="n">
        <v>0</v>
      </c>
      <c r="W436" s="25" t="n">
        <v>0</v>
      </c>
      <c r="X436" s="26">
        <f>IF(T436&gt;0,V436/T436,0)</f>
        <v/>
      </c>
      <c r="Y436" s="26">
        <f>IF(U436&gt;0,W436/U436,0)</f>
        <v/>
      </c>
      <c r="Z436" s="25">
        <f>T436-V436</f>
        <v/>
      </c>
      <c r="AA436" s="25">
        <f>U436-W436</f>
        <v/>
      </c>
      <c r="AB436" s="25">
        <f>IF(Config!$B$7&gt;0,(V436/Config!$B$7)*Config!$B$4,0)</f>
        <v/>
      </c>
      <c r="AC436" s="25">
        <f>IF(Config!$B$7&gt;0,(W436/Config!$B$7)*Config!$B$4,0)</f>
        <v/>
      </c>
    </row>
    <row r="437" hidden="1" outlineLevel="1">
      <c r="A437" s="22" t="inlineStr">
        <is>
          <t>May</t>
        </is>
      </c>
      <c r="B437" s="22" t="n">
        <v>2026</v>
      </c>
      <c r="C437" s="22" t="inlineStr">
        <is>
          <t>29-04-2026</t>
        </is>
      </c>
      <c r="D437" s="23" t="n">
        <v>0.6886458333333333</v>
      </c>
      <c r="E437" s="22" t="inlineStr">
        <is>
          <t>Dry Fruit Mix_15-2898</t>
        </is>
      </c>
      <c r="F437" s="22" t="inlineStr">
        <is>
          <t>FG</t>
        </is>
      </c>
      <c r="G437" s="22" t="inlineStr">
        <is>
          <t>Trail Mixes</t>
        </is>
      </c>
      <c r="H437" s="22" t="inlineStr">
        <is>
          <t>Premium Panchmeva Farmley Pillow Pouch 168g (ESHOP)</t>
        </is>
      </c>
      <c r="I437" s="22" t="inlineStr">
        <is>
          <t>Premium Panchmewa Superfood</t>
        </is>
      </c>
      <c r="J437" s="24" t="n">
        <v>0.168</v>
      </c>
      <c r="K437" s="24" t="n">
        <v>560.21</v>
      </c>
      <c r="L437" s="22" t="inlineStr">
        <is>
          <t>Farmley Website B2C</t>
        </is>
      </c>
      <c r="M437" s="24" t="n">
        <v>94.12</v>
      </c>
      <c r="N437" s="22" t="inlineStr">
        <is>
          <t>Own Website</t>
        </is>
      </c>
      <c r="O437" s="22" t="inlineStr">
        <is>
          <t>Indore</t>
        </is>
      </c>
      <c r="P437" s="22" t="inlineStr">
        <is>
          <t>Value Added</t>
        </is>
      </c>
      <c r="Q437" s="22" t="inlineStr"/>
      <c r="R437" s="25">
        <f>IF(Config!$B$4&gt;0,M437/Config!$B$4,0)</f>
        <v/>
      </c>
      <c r="S437" s="25">
        <f>IF(Config!$B$4&gt;0,K437/Config!$B$4,0)</f>
        <v/>
      </c>
      <c r="T437" s="25">
        <f>R437*Config!$B$7</f>
        <v/>
      </c>
      <c r="U437" s="25">
        <f>S437*Config!$B$7</f>
        <v/>
      </c>
      <c r="V437" s="25" t="n">
        <v>0</v>
      </c>
      <c r="W437" s="25" t="n">
        <v>0</v>
      </c>
      <c r="X437" s="26">
        <f>IF(T437&gt;0,V437/T437,0)</f>
        <v/>
      </c>
      <c r="Y437" s="26">
        <f>IF(U437&gt;0,W437/U437,0)</f>
        <v/>
      </c>
      <c r="Z437" s="25">
        <f>T437-V437</f>
        <v/>
      </c>
      <c r="AA437" s="25">
        <f>U437-W437</f>
        <v/>
      </c>
      <c r="AB437" s="25">
        <f>IF(Config!$B$7&gt;0,(V437/Config!$B$7)*Config!$B$4,0)</f>
        <v/>
      </c>
      <c r="AC437" s="25">
        <f>IF(Config!$B$7&gt;0,(W437/Config!$B$7)*Config!$B$4,0)</f>
        <v/>
      </c>
    </row>
    <row r="438" hidden="1" outlineLevel="1">
      <c r="A438" s="22" t="inlineStr">
        <is>
          <t>May</t>
        </is>
      </c>
      <c r="B438" s="22" t="n">
        <v>2026</v>
      </c>
      <c r="C438" s="22" t="inlineStr">
        <is>
          <t>29-04-2026</t>
        </is>
      </c>
      <c r="D438" s="23" t="n">
        <v>0.6886574074074074</v>
      </c>
      <c r="E438" s="22" t="inlineStr">
        <is>
          <t>Dry Fruit Mix_15-2787</t>
        </is>
      </c>
      <c r="F438" s="22" t="inlineStr">
        <is>
          <t>FG</t>
        </is>
      </c>
      <c r="G438" s="22" t="inlineStr">
        <is>
          <t>Trail Mixes</t>
        </is>
      </c>
      <c r="H438" s="22" t="inlineStr">
        <is>
          <t>Trail Mix Farmley Standee Pouch 160 g</t>
        </is>
      </c>
      <c r="I438" s="22" t="inlineStr">
        <is>
          <t>Trail Mix</t>
        </is>
      </c>
      <c r="J438" s="24" t="n">
        <v>0.16</v>
      </c>
      <c r="K438" s="24" t="n">
        <v>342.11</v>
      </c>
      <c r="L438" s="22" t="inlineStr">
        <is>
          <t>Farmley Website B2C</t>
        </is>
      </c>
      <c r="M438" s="24" t="n">
        <v>54.74</v>
      </c>
      <c r="N438" s="22" t="inlineStr">
        <is>
          <t>Own Website</t>
        </is>
      </c>
      <c r="O438" s="22" t="inlineStr">
        <is>
          <t>Indore</t>
        </is>
      </c>
      <c r="P438" s="22" t="inlineStr">
        <is>
          <t>Value Added</t>
        </is>
      </c>
      <c r="Q438" s="22" t="inlineStr">
        <is>
          <t>Trail Mixes</t>
        </is>
      </c>
      <c r="R438" s="25">
        <f>IF(Config!$B$4&gt;0,M438/Config!$B$4,0)</f>
        <v/>
      </c>
      <c r="S438" s="25">
        <f>IF(Config!$B$4&gt;0,K438/Config!$B$4,0)</f>
        <v/>
      </c>
      <c r="T438" s="25">
        <f>R438*Config!$B$7</f>
        <v/>
      </c>
      <c r="U438" s="25">
        <f>S438*Config!$B$7</f>
        <v/>
      </c>
      <c r="V438" s="25" t="n">
        <v>0</v>
      </c>
      <c r="W438" s="25" t="n">
        <v>0</v>
      </c>
      <c r="X438" s="26">
        <f>IF(T438&gt;0,V438/T438,0)</f>
        <v/>
      </c>
      <c r="Y438" s="26">
        <f>IF(U438&gt;0,W438/U438,0)</f>
        <v/>
      </c>
      <c r="Z438" s="25">
        <f>T438-V438</f>
        <v/>
      </c>
      <c r="AA438" s="25">
        <f>U438-W438</f>
        <v/>
      </c>
      <c r="AB438" s="25">
        <f>IF(Config!$B$7&gt;0,(V438/Config!$B$7)*Config!$B$4,0)</f>
        <v/>
      </c>
      <c r="AC438" s="25">
        <f>IF(Config!$B$7&gt;0,(W438/Config!$B$7)*Config!$B$4,0)</f>
        <v/>
      </c>
    </row>
    <row r="439" hidden="1" outlineLevel="1">
      <c r="A439" s="22" t="inlineStr">
        <is>
          <t>May</t>
        </is>
      </c>
      <c r="B439" s="22" t="n">
        <v>2026</v>
      </c>
      <c r="C439" s="22" t="inlineStr">
        <is>
          <t>30-04-2026</t>
        </is>
      </c>
      <c r="D439" s="23" t="n">
        <v>0.6903703703703704</v>
      </c>
      <c r="E439" s="22" t="inlineStr">
        <is>
          <t>Dry Fruit Mix_15-30173</t>
        </is>
      </c>
      <c r="F439" s="22" t="inlineStr">
        <is>
          <t>FG</t>
        </is>
      </c>
      <c r="G439" s="22" t="inlineStr">
        <is>
          <t>Trail Mixes</t>
        </is>
      </c>
      <c r="H439" s="22" t="inlineStr">
        <is>
          <t>Premium Panchmeva Farmley 905g Jar</t>
        </is>
      </c>
      <c r="I439" s="22" t="inlineStr">
        <is>
          <t>Premium Panchmewa Superfood</t>
        </is>
      </c>
      <c r="J439" s="24" t="n">
        <v>0.905</v>
      </c>
      <c r="K439" s="24" t="n">
        <v>141</v>
      </c>
      <c r="L439" s="22" t="inlineStr">
        <is>
          <t>Farmley Website B2C</t>
        </is>
      </c>
      <c r="M439" s="24" t="n">
        <v>127.61</v>
      </c>
      <c r="N439" s="22" t="inlineStr">
        <is>
          <t>Own Website</t>
        </is>
      </c>
      <c r="O439" s="22" t="inlineStr">
        <is>
          <t>Indore</t>
        </is>
      </c>
      <c r="P439" s="22" t="inlineStr">
        <is>
          <t>Value Added</t>
        </is>
      </c>
      <c r="Q439" s="22" t="inlineStr">
        <is>
          <t>Trail Mixes</t>
        </is>
      </c>
      <c r="R439" s="25">
        <f>IF(Config!$B$4&gt;0,M439/Config!$B$4,0)</f>
        <v/>
      </c>
      <c r="S439" s="25">
        <f>IF(Config!$B$4&gt;0,K439/Config!$B$4,0)</f>
        <v/>
      </c>
      <c r="T439" s="25">
        <f>R439*Config!$B$7</f>
        <v/>
      </c>
      <c r="U439" s="25">
        <f>S439*Config!$B$7</f>
        <v/>
      </c>
      <c r="V439" s="25" t="n">
        <v>0</v>
      </c>
      <c r="W439" s="25" t="n">
        <v>0</v>
      </c>
      <c r="X439" s="26">
        <f>IF(T439&gt;0,V439/T439,0)</f>
        <v/>
      </c>
      <c r="Y439" s="26">
        <f>IF(U439&gt;0,W439/U439,0)</f>
        <v/>
      </c>
      <c r="Z439" s="25">
        <f>T439-V439</f>
        <v/>
      </c>
      <c r="AA439" s="25">
        <f>U439-W439</f>
        <v/>
      </c>
      <c r="AB439" s="25">
        <f>IF(Config!$B$7&gt;0,(V439/Config!$B$7)*Config!$B$4,0)</f>
        <v/>
      </c>
      <c r="AC439" s="25">
        <f>IF(Config!$B$7&gt;0,(W439/Config!$B$7)*Config!$B$4,0)</f>
        <v/>
      </c>
    </row>
    <row r="440" hidden="1" outlineLevel="1">
      <c r="A440" s="22" t="inlineStr">
        <is>
          <t>May</t>
        </is>
      </c>
      <c r="B440" s="22" t="n">
        <v>2026</v>
      </c>
      <c r="C440" s="22" t="inlineStr">
        <is>
          <t>29-04-2026</t>
        </is>
      </c>
      <c r="D440" s="23" t="n">
        <v>0.6886689814814815</v>
      </c>
      <c r="E440" s="22" t="inlineStr">
        <is>
          <t>Dry Fruit Mix_15-2402</t>
        </is>
      </c>
      <c r="F440" s="22" t="inlineStr">
        <is>
          <t>FG</t>
        </is>
      </c>
      <c r="G440" s="22" t="inlineStr">
        <is>
          <t>Trail Mixes</t>
        </is>
      </c>
      <c r="H440" s="22" t="inlineStr">
        <is>
          <t>Trail Mix Farmley Standee Pouch 200 g</t>
        </is>
      </c>
      <c r="I440" s="22" t="inlineStr">
        <is>
          <t>Trail Mix</t>
        </is>
      </c>
      <c r="J440" s="24" t="n">
        <v>0.2</v>
      </c>
      <c r="K440" s="24" t="n">
        <v>85.25</v>
      </c>
      <c r="L440" s="22" t="inlineStr">
        <is>
          <t>Farmley Website B2C</t>
        </is>
      </c>
      <c r="M440" s="24" t="n">
        <v>17.05</v>
      </c>
      <c r="N440" s="22" t="inlineStr">
        <is>
          <t>Own Website</t>
        </is>
      </c>
      <c r="O440" s="22" t="inlineStr">
        <is>
          <t>Indore</t>
        </is>
      </c>
      <c r="P440" s="22" t="inlineStr">
        <is>
          <t>Value Added</t>
        </is>
      </c>
      <c r="Q440" s="22" t="inlineStr">
        <is>
          <t>Trail Mixes</t>
        </is>
      </c>
      <c r="R440" s="25">
        <f>IF(Config!$B$4&gt;0,M440/Config!$B$4,0)</f>
        <v/>
      </c>
      <c r="S440" s="25">
        <f>IF(Config!$B$4&gt;0,K440/Config!$B$4,0)</f>
        <v/>
      </c>
      <c r="T440" s="25">
        <f>R440*Config!$B$7</f>
        <v/>
      </c>
      <c r="U440" s="25">
        <f>S440*Config!$B$7</f>
        <v/>
      </c>
      <c r="V440" s="25" t="n">
        <v>0</v>
      </c>
      <c r="W440" s="25" t="n">
        <v>0</v>
      </c>
      <c r="X440" s="26">
        <f>IF(T440&gt;0,V440/T440,0)</f>
        <v/>
      </c>
      <c r="Y440" s="26">
        <f>IF(U440&gt;0,W440/U440,0)</f>
        <v/>
      </c>
      <c r="Z440" s="25">
        <f>T440-V440</f>
        <v/>
      </c>
      <c r="AA440" s="25">
        <f>U440-W440</f>
        <v/>
      </c>
      <c r="AB440" s="25">
        <f>IF(Config!$B$7&gt;0,(V440/Config!$B$7)*Config!$B$4,0)</f>
        <v/>
      </c>
      <c r="AC440" s="25">
        <f>IF(Config!$B$7&gt;0,(W440/Config!$B$7)*Config!$B$4,0)</f>
        <v/>
      </c>
    </row>
    <row r="441" hidden="1" outlineLevel="1">
      <c r="A441" s="22" t="inlineStr">
        <is>
          <t>May</t>
        </is>
      </c>
      <c r="B441" s="22" t="n">
        <v>2026</v>
      </c>
      <c r="C441" s="22" t="inlineStr">
        <is>
          <t>29-04-2026</t>
        </is>
      </c>
      <c r="D441" s="23" t="n">
        <v>0.6886689814814815</v>
      </c>
      <c r="E441" s="22" t="inlineStr">
        <is>
          <t>Dry Fruit Mix_15-2880</t>
        </is>
      </c>
      <c r="F441" s="22" t="inlineStr">
        <is>
          <t>FG</t>
        </is>
      </c>
      <c r="G441" s="22" t="inlineStr">
        <is>
          <t>Trail Mixes</t>
        </is>
      </c>
      <c r="H441" s="22" t="inlineStr">
        <is>
          <t>Premium Panchmeva Farmley Standee Pouch 160g</t>
        </is>
      </c>
      <c r="I441" s="22" t="inlineStr">
        <is>
          <t>Premium Panchmewa Superfood</t>
        </is>
      </c>
      <c r="J441" s="24" t="n">
        <v>0.16</v>
      </c>
      <c r="K441" s="24" t="n">
        <v>59.79</v>
      </c>
      <c r="L441" s="22" t="inlineStr">
        <is>
          <t>Farmley Website B2C</t>
        </is>
      </c>
      <c r="M441" s="24" t="n">
        <v>9.57</v>
      </c>
      <c r="N441" s="22" t="inlineStr">
        <is>
          <t>Own Website</t>
        </is>
      </c>
      <c r="O441" s="22" t="inlineStr">
        <is>
          <t>Indore</t>
        </is>
      </c>
      <c r="P441" s="22" t="inlineStr">
        <is>
          <t>Value Added</t>
        </is>
      </c>
      <c r="Q441" s="22" t="inlineStr">
        <is>
          <t>Trail Mixes</t>
        </is>
      </c>
      <c r="R441" s="25">
        <f>IF(Config!$B$4&gt;0,M441/Config!$B$4,0)</f>
        <v/>
      </c>
      <c r="S441" s="25">
        <f>IF(Config!$B$4&gt;0,K441/Config!$B$4,0)</f>
        <v/>
      </c>
      <c r="T441" s="25">
        <f>R441*Config!$B$7</f>
        <v/>
      </c>
      <c r="U441" s="25">
        <f>S441*Config!$B$7</f>
        <v/>
      </c>
      <c r="V441" s="25" t="n">
        <v>0</v>
      </c>
      <c r="W441" s="25" t="n">
        <v>0</v>
      </c>
      <c r="X441" s="26">
        <f>IF(T441&gt;0,V441/T441,0)</f>
        <v/>
      </c>
      <c r="Y441" s="26">
        <f>IF(U441&gt;0,W441/U441,0)</f>
        <v/>
      </c>
      <c r="Z441" s="25">
        <f>T441-V441</f>
        <v/>
      </c>
      <c r="AA441" s="25">
        <f>U441-W441</f>
        <v/>
      </c>
      <c r="AB441" s="25">
        <f>IF(Config!$B$7&gt;0,(V441/Config!$B$7)*Config!$B$4,0)</f>
        <v/>
      </c>
      <c r="AC441" s="25">
        <f>IF(Config!$B$7&gt;0,(W441/Config!$B$7)*Config!$B$4,0)</f>
        <v/>
      </c>
    </row>
    <row r="442" hidden="1" outlineLevel="1">
      <c r="A442" s="22" t="inlineStr">
        <is>
          <t>May</t>
        </is>
      </c>
      <c r="B442" s="22" t="n">
        <v>2026</v>
      </c>
      <c r="C442" s="22" t="inlineStr">
        <is>
          <t>29-04-2026</t>
        </is>
      </c>
      <c r="D442" s="23" t="n">
        <v>0.6886689814814815</v>
      </c>
      <c r="E442" s="22" t="inlineStr">
        <is>
          <t>Dry Fruit Mix_15-30160</t>
        </is>
      </c>
      <c r="F442" s="22" t="inlineStr">
        <is>
          <t>FG</t>
        </is>
      </c>
      <c r="G442" s="22" t="inlineStr">
        <is>
          <t>Trail Mixes</t>
        </is>
      </c>
      <c r="H442" s="22" t="inlineStr">
        <is>
          <t>Trail Mix Farmley Composite Jar 325 g</t>
        </is>
      </c>
      <c r="I442" s="22" t="inlineStr">
        <is>
          <t>Trail Mix</t>
        </is>
      </c>
      <c r="J442" s="24" t="n">
        <v>0.325</v>
      </c>
      <c r="K442" s="24" t="n">
        <v>39.86</v>
      </c>
      <c r="L442" s="22" t="inlineStr">
        <is>
          <t>Farmley Website B2C</t>
        </is>
      </c>
      <c r="M442" s="24" t="n">
        <v>12.95</v>
      </c>
      <c r="N442" s="22" t="inlineStr">
        <is>
          <t>Own Website</t>
        </is>
      </c>
      <c r="O442" s="22" t="inlineStr">
        <is>
          <t>Indore</t>
        </is>
      </c>
      <c r="P442" s="22" t="inlineStr">
        <is>
          <t>Value Added</t>
        </is>
      </c>
      <c r="Q442" s="22" t="inlineStr">
        <is>
          <t>Trail Mixes</t>
        </is>
      </c>
      <c r="R442" s="25">
        <f>IF(Config!$B$4&gt;0,M442/Config!$B$4,0)</f>
        <v/>
      </c>
      <c r="S442" s="25">
        <f>IF(Config!$B$4&gt;0,K442/Config!$B$4,0)</f>
        <v/>
      </c>
      <c r="T442" s="25">
        <f>R442*Config!$B$7</f>
        <v/>
      </c>
      <c r="U442" s="25">
        <f>S442*Config!$B$7</f>
        <v/>
      </c>
      <c r="V442" s="25" t="n">
        <v>0</v>
      </c>
      <c r="W442" s="25" t="n">
        <v>0</v>
      </c>
      <c r="X442" s="26">
        <f>IF(T442&gt;0,V442/T442,0)</f>
        <v/>
      </c>
      <c r="Y442" s="26">
        <f>IF(U442&gt;0,W442/U442,0)</f>
        <v/>
      </c>
      <c r="Z442" s="25">
        <f>T442-V442</f>
        <v/>
      </c>
      <c r="AA442" s="25">
        <f>U442-W442</f>
        <v/>
      </c>
      <c r="AB442" s="25">
        <f>IF(Config!$B$7&gt;0,(V442/Config!$B$7)*Config!$B$4,0)</f>
        <v/>
      </c>
      <c r="AC442" s="25">
        <f>IF(Config!$B$7&gt;0,(W442/Config!$B$7)*Config!$B$4,0)</f>
        <v/>
      </c>
    </row>
    <row r="443" hidden="1" outlineLevel="1">
      <c r="A443" s="22" t="inlineStr">
        <is>
          <t>May</t>
        </is>
      </c>
      <c r="B443" s="22" t="n">
        <v>2026</v>
      </c>
      <c r="C443" s="22" t="inlineStr">
        <is>
          <t>30-04-2026</t>
        </is>
      </c>
      <c r="D443" s="23" t="n">
        <v>0.6903935185185185</v>
      </c>
      <c r="E443" s="22" t="inlineStr">
        <is>
          <t>Dry Fruit Mix_15-30173</t>
        </is>
      </c>
      <c r="F443" s="22" t="inlineStr">
        <is>
          <t>FG</t>
        </is>
      </c>
      <c r="G443" s="22" t="inlineStr">
        <is>
          <t>Trail Mixes</t>
        </is>
      </c>
      <c r="H443" s="22" t="inlineStr">
        <is>
          <t>Premium Panchmeva Farmley 905g Jar</t>
        </is>
      </c>
      <c r="I443" s="22" t="inlineStr">
        <is>
          <t>Premium Panchmewa Superfood</t>
        </is>
      </c>
      <c r="J443" s="24" t="n">
        <v>0.905</v>
      </c>
      <c r="K443" s="24" t="n">
        <v>30</v>
      </c>
      <c r="L443" s="22" t="inlineStr">
        <is>
          <t>Vending Brothers Private Limited</t>
        </is>
      </c>
      <c r="M443" s="24" t="n">
        <v>27.15</v>
      </c>
      <c r="N443" s="22" t="inlineStr">
        <is>
          <t>Vending</t>
        </is>
      </c>
      <c r="O443" s="22" t="inlineStr">
        <is>
          <t>Indore</t>
        </is>
      </c>
      <c r="P443" s="22" t="inlineStr">
        <is>
          <t>Value Added</t>
        </is>
      </c>
      <c r="Q443" s="22" t="inlineStr">
        <is>
          <t>Trail Mixes</t>
        </is>
      </c>
      <c r="R443" s="25">
        <f>IF(Config!$B$4&gt;0,M443/Config!$B$4,0)</f>
        <v/>
      </c>
      <c r="S443" s="25">
        <f>IF(Config!$B$4&gt;0,K443/Config!$B$4,0)</f>
        <v/>
      </c>
      <c r="T443" s="25">
        <f>R443*Config!$B$7</f>
        <v/>
      </c>
      <c r="U443" s="25">
        <f>S443*Config!$B$7</f>
        <v/>
      </c>
      <c r="V443" s="25" t="n">
        <v>32.58</v>
      </c>
      <c r="W443" s="25" t="n">
        <v>36</v>
      </c>
      <c r="X443" s="26">
        <f>IF(T443&gt;0,V443/T443,0)</f>
        <v/>
      </c>
      <c r="Y443" s="26">
        <f>IF(U443&gt;0,W443/U443,0)</f>
        <v/>
      </c>
      <c r="Z443" s="25">
        <f>T443-V443</f>
        <v/>
      </c>
      <c r="AA443" s="25">
        <f>U443-W443</f>
        <v/>
      </c>
      <c r="AB443" s="25">
        <f>IF(Config!$B$7&gt;0,(V443/Config!$B$7)*Config!$B$4,0)</f>
        <v/>
      </c>
      <c r="AC443" s="25">
        <f>IF(Config!$B$7&gt;0,(W443/Config!$B$7)*Config!$B$4,0)</f>
        <v/>
      </c>
    </row>
    <row r="444" hidden="1" outlineLevel="1">
      <c r="A444" s="22" t="inlineStr">
        <is>
          <t>May</t>
        </is>
      </c>
      <c r="B444" s="22" t="n">
        <v>2026</v>
      </c>
      <c r="C444" s="22" t="inlineStr">
        <is>
          <t>27-04-2026</t>
        </is>
      </c>
      <c r="D444" s="23" t="n">
        <v>0.7256018518518519</v>
      </c>
      <c r="E444" s="22" t="inlineStr">
        <is>
          <t>Dry Fruit Mix_15-2856</t>
        </is>
      </c>
      <c r="F444" s="22" t="inlineStr">
        <is>
          <t>FG</t>
        </is>
      </c>
      <c r="G444" s="22" t="inlineStr">
        <is>
          <t>Trail Mixes</t>
        </is>
      </c>
      <c r="H444" s="22" t="inlineStr">
        <is>
          <t>Premium Panchmeva Farmley Pillow Pouch 21g (In SRP 8 Pcs Each)</t>
        </is>
      </c>
      <c r="I444" s="22" t="inlineStr">
        <is>
          <t>Premium Panchmewa Superfood</t>
        </is>
      </c>
      <c r="J444" s="24" t="n">
        <v>0.021</v>
      </c>
      <c r="K444" s="24" t="n">
        <v>3200</v>
      </c>
      <c r="L444" s="22" t="inlineStr">
        <is>
          <t>Vendiman Private Limited</t>
        </is>
      </c>
      <c r="M444" s="24" t="n">
        <v>67.2</v>
      </c>
      <c r="N444" s="22" t="inlineStr">
        <is>
          <t>Vending</t>
        </is>
      </c>
      <c r="O444" s="22" t="inlineStr">
        <is>
          <t>Indore</t>
        </is>
      </c>
      <c r="P444" s="22" t="inlineStr">
        <is>
          <t>Value Added</t>
        </is>
      </c>
      <c r="Q444" s="22" t="inlineStr">
        <is>
          <t>Trail Mixes</t>
        </is>
      </c>
      <c r="R444" s="25">
        <f>IF(Config!$B$4&gt;0,M444/Config!$B$4,0)</f>
        <v/>
      </c>
      <c r="S444" s="25">
        <f>IF(Config!$B$4&gt;0,K444/Config!$B$4,0)</f>
        <v/>
      </c>
      <c r="T444" s="25">
        <f>R444*Config!$B$7</f>
        <v/>
      </c>
      <c r="U444" s="25">
        <f>S444*Config!$B$7</f>
        <v/>
      </c>
      <c r="V444" s="25" t="n">
        <v>35.28</v>
      </c>
      <c r="W444" s="25" t="n">
        <v>1680</v>
      </c>
      <c r="X444" s="26">
        <f>IF(T444&gt;0,V444/T444,0)</f>
        <v/>
      </c>
      <c r="Y444" s="26">
        <f>IF(U444&gt;0,W444/U444,0)</f>
        <v/>
      </c>
      <c r="Z444" s="25">
        <f>T444-V444</f>
        <v/>
      </c>
      <c r="AA444" s="25">
        <f>U444-W444</f>
        <v/>
      </c>
      <c r="AB444" s="25">
        <f>IF(Config!$B$7&gt;0,(V444/Config!$B$7)*Config!$B$4,0)</f>
        <v/>
      </c>
      <c r="AC444" s="25">
        <f>IF(Config!$B$7&gt;0,(W444/Config!$B$7)*Config!$B$4,0)</f>
        <v/>
      </c>
    </row>
    <row r="445" hidden="1" outlineLevel="1">
      <c r="A445" s="22" t="inlineStr">
        <is>
          <t>May</t>
        </is>
      </c>
      <c r="B445" s="22" t="n">
        <v>2026</v>
      </c>
      <c r="C445" s="22" t="inlineStr">
        <is>
          <t>27-04-2026</t>
        </is>
      </c>
      <c r="D445" s="23" t="n">
        <v>0.7256134259259259</v>
      </c>
      <c r="E445" s="22" t="inlineStr">
        <is>
          <t>Dry Fruit Mix_15-2856</t>
        </is>
      </c>
      <c r="F445" s="22" t="inlineStr">
        <is>
          <t>FG</t>
        </is>
      </c>
      <c r="G445" s="22" t="inlineStr">
        <is>
          <t>Trail Mixes</t>
        </is>
      </c>
      <c r="H445" s="22" t="inlineStr">
        <is>
          <t>Premium Panchmeva Farmley Pillow Pouch 21g (In SRP 8 Pcs Each)</t>
        </is>
      </c>
      <c r="I445" s="22" t="inlineStr">
        <is>
          <t>Premium Panchmewa Superfood</t>
        </is>
      </c>
      <c r="J445" s="24" t="n">
        <v>0.021</v>
      </c>
      <c r="K445" s="24" t="n">
        <v>240</v>
      </c>
      <c r="L445" s="22" t="inlineStr">
        <is>
          <t>Justvend Private Limited</t>
        </is>
      </c>
      <c r="M445" s="24" t="n">
        <v>5.04</v>
      </c>
      <c r="N445" s="22" t="inlineStr">
        <is>
          <t>Vending</t>
        </is>
      </c>
      <c r="O445" s="22" t="inlineStr">
        <is>
          <t>Indore</t>
        </is>
      </c>
      <c r="P445" s="22" t="inlineStr">
        <is>
          <t>Value Added</t>
        </is>
      </c>
      <c r="Q445" s="22" t="inlineStr">
        <is>
          <t>Trail Mixes</t>
        </is>
      </c>
      <c r="R445" s="25">
        <f>IF(Config!$B$4&gt;0,M445/Config!$B$4,0)</f>
        <v/>
      </c>
      <c r="S445" s="25">
        <f>IF(Config!$B$4&gt;0,K445/Config!$B$4,0)</f>
        <v/>
      </c>
      <c r="T445" s="25">
        <f>R445*Config!$B$7</f>
        <v/>
      </c>
      <c r="U445" s="25">
        <f>S445*Config!$B$7</f>
        <v/>
      </c>
      <c r="V445" s="25" t="n">
        <v>0</v>
      </c>
      <c r="W445" s="25" t="n">
        <v>0</v>
      </c>
      <c r="X445" s="26">
        <f>IF(T445&gt;0,V445/T445,0)</f>
        <v/>
      </c>
      <c r="Y445" s="26">
        <f>IF(U445&gt;0,W445/U445,0)</f>
        <v/>
      </c>
      <c r="Z445" s="25">
        <f>T445-V445</f>
        <v/>
      </c>
      <c r="AA445" s="25">
        <f>U445-W445</f>
        <v/>
      </c>
      <c r="AB445" s="25">
        <f>IF(Config!$B$7&gt;0,(V445/Config!$B$7)*Config!$B$4,0)</f>
        <v/>
      </c>
      <c r="AC445" s="25">
        <f>IF(Config!$B$7&gt;0,(W445/Config!$B$7)*Config!$B$4,0)</f>
        <v/>
      </c>
    </row>
    <row r="446" hidden="1" outlineLevel="1">
      <c r="A446" s="22" t="inlineStr">
        <is>
          <t>May</t>
        </is>
      </c>
      <c r="B446" s="22" t="n">
        <v>2026</v>
      </c>
      <c r="C446" s="22" t="inlineStr">
        <is>
          <t>27-04-2026</t>
        </is>
      </c>
      <c r="D446" s="23" t="n">
        <v>0.725625</v>
      </c>
      <c r="E446" s="22" t="inlineStr">
        <is>
          <t>Dry Fruit Mix_15-2856</t>
        </is>
      </c>
      <c r="F446" s="22" t="inlineStr">
        <is>
          <t>FG</t>
        </is>
      </c>
      <c r="G446" s="22" t="inlineStr">
        <is>
          <t>Trail Mixes</t>
        </is>
      </c>
      <c r="H446" s="22" t="inlineStr">
        <is>
          <t>Premium Panchmeva Farmley Pillow Pouch 21g (In SRP 8 Pcs Each)</t>
        </is>
      </c>
      <c r="I446" s="22" t="inlineStr">
        <is>
          <t>Premium Panchmewa Superfood</t>
        </is>
      </c>
      <c r="J446" s="24" t="n">
        <v>0.021</v>
      </c>
      <c r="K446" s="24" t="n">
        <v>4200</v>
      </c>
      <c r="L446" s="22" t="inlineStr">
        <is>
          <t>Instant Retail India Limited</t>
        </is>
      </c>
      <c r="M446" s="24" t="n">
        <v>88.2</v>
      </c>
      <c r="N446" s="22" t="inlineStr">
        <is>
          <t>Vending</t>
        </is>
      </c>
      <c r="O446" s="22" t="inlineStr">
        <is>
          <t>Indore</t>
        </is>
      </c>
      <c r="P446" s="22" t="inlineStr">
        <is>
          <t>Value Added</t>
        </is>
      </c>
      <c r="Q446" s="22" t="inlineStr">
        <is>
          <t>Trail Mixes</t>
        </is>
      </c>
      <c r="R446" s="25">
        <f>IF(Config!$B$4&gt;0,M446/Config!$B$4,0)</f>
        <v/>
      </c>
      <c r="S446" s="25">
        <f>IF(Config!$B$4&gt;0,K446/Config!$B$4,0)</f>
        <v/>
      </c>
      <c r="T446" s="25">
        <f>R446*Config!$B$7</f>
        <v/>
      </c>
      <c r="U446" s="25">
        <f>S446*Config!$B$7</f>
        <v/>
      </c>
      <c r="V446" s="25" t="n">
        <v>0</v>
      </c>
      <c r="W446" s="25" t="n">
        <v>0</v>
      </c>
      <c r="X446" s="26">
        <f>IF(T446&gt;0,V446/T446,0)</f>
        <v/>
      </c>
      <c r="Y446" s="26">
        <f>IF(U446&gt;0,W446/U446,0)</f>
        <v/>
      </c>
      <c r="Z446" s="25">
        <f>T446-V446</f>
        <v/>
      </c>
      <c r="AA446" s="25">
        <f>U446-W446</f>
        <v/>
      </c>
      <c r="AB446" s="25">
        <f>IF(Config!$B$7&gt;0,(V446/Config!$B$7)*Config!$B$4,0)</f>
        <v/>
      </c>
      <c r="AC446" s="25">
        <f>IF(Config!$B$7&gt;0,(W446/Config!$B$7)*Config!$B$4,0)</f>
        <v/>
      </c>
    </row>
    <row r="447" hidden="1" outlineLevel="1">
      <c r="A447" s="22" t="inlineStr">
        <is>
          <t>May</t>
        </is>
      </c>
      <c r="B447" s="22" t="n">
        <v>2026</v>
      </c>
      <c r="C447" s="22" t="inlineStr">
        <is>
          <t>27-04-2026</t>
        </is>
      </c>
      <c r="D447" s="23" t="n">
        <v>0.725625</v>
      </c>
      <c r="E447" s="22" t="inlineStr">
        <is>
          <t>Dry Fruit Mix_15-2856</t>
        </is>
      </c>
      <c r="F447" s="22" t="inlineStr">
        <is>
          <t>FG</t>
        </is>
      </c>
      <c r="G447" s="22" t="inlineStr">
        <is>
          <t>Trail Mixes</t>
        </is>
      </c>
      <c r="H447" s="22" t="inlineStr">
        <is>
          <t>Premium Panchmeva Farmley Pillow Pouch 21g (In SRP 8 Pcs Each)</t>
        </is>
      </c>
      <c r="I447" s="22" t="inlineStr">
        <is>
          <t>Premium Panchmewa Superfood</t>
        </is>
      </c>
      <c r="J447" s="24" t="n">
        <v>0.021</v>
      </c>
      <c r="K447" s="24" t="n">
        <v>600</v>
      </c>
      <c r="L447" s="22" t="inlineStr">
        <is>
          <t>Daalchini Foods &amp; Beverages Private Limited</t>
        </is>
      </c>
      <c r="M447" s="24" t="n">
        <v>12.6</v>
      </c>
      <c r="N447" s="22" t="inlineStr">
        <is>
          <t>Vending</t>
        </is>
      </c>
      <c r="O447" s="22" t="inlineStr">
        <is>
          <t>Indore</t>
        </is>
      </c>
      <c r="P447" s="22" t="inlineStr">
        <is>
          <t>Value Added</t>
        </is>
      </c>
      <c r="Q447" s="22" t="inlineStr">
        <is>
          <t>Trail Mixes</t>
        </is>
      </c>
      <c r="R447" s="25">
        <f>IF(Config!$B$4&gt;0,M447/Config!$B$4,0)</f>
        <v/>
      </c>
      <c r="S447" s="25">
        <f>IF(Config!$B$4&gt;0,K447/Config!$B$4,0)</f>
        <v/>
      </c>
      <c r="T447" s="25">
        <f>R447*Config!$B$7</f>
        <v/>
      </c>
      <c r="U447" s="25">
        <f>S447*Config!$B$7</f>
        <v/>
      </c>
      <c r="V447" s="25" t="n">
        <v>0</v>
      </c>
      <c r="W447" s="25" t="n">
        <v>0</v>
      </c>
      <c r="X447" s="26">
        <f>IF(T447&gt;0,V447/T447,0)</f>
        <v/>
      </c>
      <c r="Y447" s="26">
        <f>IF(U447&gt;0,W447/U447,0)</f>
        <v/>
      </c>
      <c r="Z447" s="25">
        <f>T447-V447</f>
        <v/>
      </c>
      <c r="AA447" s="25">
        <f>U447-W447</f>
        <v/>
      </c>
      <c r="AB447" s="25">
        <f>IF(Config!$B$7&gt;0,(V447/Config!$B$7)*Config!$B$4,0)</f>
        <v/>
      </c>
      <c r="AC447" s="25">
        <f>IF(Config!$B$7&gt;0,(W447/Config!$B$7)*Config!$B$4,0)</f>
        <v/>
      </c>
    </row>
    <row r="448" hidden="1" outlineLevel="1">
      <c r="A448" s="22" t="inlineStr">
        <is>
          <t>May</t>
        </is>
      </c>
      <c r="B448" s="22" t="n">
        <v>2026</v>
      </c>
      <c r="C448" s="22" t="inlineStr">
        <is>
          <t>27-04-2026</t>
        </is>
      </c>
      <c r="D448" s="23" t="n">
        <v>0.7256597222222222</v>
      </c>
      <c r="E448" s="22" t="inlineStr">
        <is>
          <t>Dry Fruit Mix_15-2856</t>
        </is>
      </c>
      <c r="F448" s="22" t="inlineStr">
        <is>
          <t>FG</t>
        </is>
      </c>
      <c r="G448" s="22" t="inlineStr">
        <is>
          <t>Trail Mixes</t>
        </is>
      </c>
      <c r="H448" s="22" t="inlineStr">
        <is>
          <t>Premium Panchmeva Farmley Pillow Pouch 21g (In SRP 8 Pcs Each)</t>
        </is>
      </c>
      <c r="I448" s="22" t="inlineStr">
        <is>
          <t>Premium Panchmewa Superfood</t>
        </is>
      </c>
      <c r="J448" s="24" t="n">
        <v>0.021</v>
      </c>
      <c r="K448" s="24" t="n">
        <v>10500</v>
      </c>
      <c r="L448" s="22" t="inlineStr">
        <is>
          <t>Compass India Food Services Private Limited</t>
        </is>
      </c>
      <c r="M448" s="24" t="n">
        <v>220.5</v>
      </c>
      <c r="N448" s="22" t="inlineStr">
        <is>
          <t>Corporate</t>
        </is>
      </c>
      <c r="O448" s="22" t="inlineStr">
        <is>
          <t>Indore</t>
        </is>
      </c>
      <c r="P448" s="22" t="inlineStr">
        <is>
          <t>Value Added</t>
        </is>
      </c>
      <c r="Q448" s="22" t="inlineStr">
        <is>
          <t>Trail Mixes</t>
        </is>
      </c>
      <c r="R448" s="25">
        <f>IF(Config!$B$4&gt;0,M448/Config!$B$4,0)</f>
        <v/>
      </c>
      <c r="S448" s="25">
        <f>IF(Config!$B$4&gt;0,K448/Config!$B$4,0)</f>
        <v/>
      </c>
      <c r="T448" s="25">
        <f>R448*Config!$B$7</f>
        <v/>
      </c>
      <c r="U448" s="25">
        <f>S448*Config!$B$7</f>
        <v/>
      </c>
      <c r="V448" s="25" t="n">
        <v>105.84</v>
      </c>
      <c r="W448" s="25" t="n">
        <v>5040</v>
      </c>
      <c r="X448" s="26">
        <f>IF(T448&gt;0,V448/T448,0)</f>
        <v/>
      </c>
      <c r="Y448" s="26">
        <f>IF(U448&gt;0,W448/U448,0)</f>
        <v/>
      </c>
      <c r="Z448" s="25">
        <f>T448-V448</f>
        <v/>
      </c>
      <c r="AA448" s="25">
        <f>U448-W448</f>
        <v/>
      </c>
      <c r="AB448" s="25">
        <f>IF(Config!$B$7&gt;0,(V448/Config!$B$7)*Config!$B$4,0)</f>
        <v/>
      </c>
      <c r="AC448" s="25">
        <f>IF(Config!$B$7&gt;0,(W448/Config!$B$7)*Config!$B$4,0)</f>
        <v/>
      </c>
    </row>
    <row r="449" hidden="1" outlineLevel="1">
      <c r="A449" s="22" t="inlineStr">
        <is>
          <t>May</t>
        </is>
      </c>
      <c r="B449" s="22" t="n">
        <v>2026</v>
      </c>
      <c r="C449" s="22" t="inlineStr">
        <is>
          <t>27-04-2026</t>
        </is>
      </c>
      <c r="D449" s="23" t="n">
        <v>0.7256597222222222</v>
      </c>
      <c r="E449" s="22" t="inlineStr">
        <is>
          <t>Dry Fruit Mix_15-30117</t>
        </is>
      </c>
      <c r="F449" s="22" t="inlineStr">
        <is>
          <t>FG</t>
        </is>
      </c>
      <c r="G449" s="22" t="inlineStr">
        <is>
          <t>Trail Mixes</t>
        </is>
      </c>
      <c r="H449" s="22" t="inlineStr">
        <is>
          <t>Premium Panchmeva Farmley Pillow Pouch 21g- single serve</t>
        </is>
      </c>
      <c r="I449" s="22" t="inlineStr">
        <is>
          <t>Premium Panchmewa Superfood</t>
        </is>
      </c>
      <c r="J449" s="24" t="n">
        <v>0.021</v>
      </c>
      <c r="K449" s="24" t="n">
        <v>10000</v>
      </c>
      <c r="L449" s="22" t="inlineStr">
        <is>
          <t>Shree Maruti Integrated Logistics Limited</t>
        </is>
      </c>
      <c r="M449" s="24" t="n">
        <v>210</v>
      </c>
      <c r="N449" s="22" t="inlineStr">
        <is>
          <t>Corporate</t>
        </is>
      </c>
      <c r="O449" s="22" t="inlineStr">
        <is>
          <t>Indore</t>
        </is>
      </c>
      <c r="P449" s="22" t="inlineStr">
        <is>
          <t>Value Added</t>
        </is>
      </c>
      <c r="Q449" s="22" t="inlineStr"/>
      <c r="R449" s="25">
        <f>IF(Config!$B$4&gt;0,M449/Config!$B$4,0)</f>
        <v/>
      </c>
      <c r="S449" s="25">
        <f>IF(Config!$B$4&gt;0,K449/Config!$B$4,0)</f>
        <v/>
      </c>
      <c r="T449" s="25">
        <f>R449*Config!$B$7</f>
        <v/>
      </c>
      <c r="U449" s="25">
        <f>S449*Config!$B$7</f>
        <v/>
      </c>
      <c r="V449" s="25" t="n">
        <v>0</v>
      </c>
      <c r="W449" s="25" t="n">
        <v>0</v>
      </c>
      <c r="X449" s="26">
        <f>IF(T449&gt;0,V449/T449,0)</f>
        <v/>
      </c>
      <c r="Y449" s="26">
        <f>IF(U449&gt;0,W449/U449,0)</f>
        <v/>
      </c>
      <c r="Z449" s="25">
        <f>T449-V449</f>
        <v/>
      </c>
      <c r="AA449" s="25">
        <f>U449-W449</f>
        <v/>
      </c>
      <c r="AB449" s="25">
        <f>IF(Config!$B$7&gt;0,(V449/Config!$B$7)*Config!$B$4,0)</f>
        <v/>
      </c>
      <c r="AC449" s="25">
        <f>IF(Config!$B$7&gt;0,(W449/Config!$B$7)*Config!$B$4,0)</f>
        <v/>
      </c>
    </row>
    <row r="450" hidden="1" outlineLevel="1">
      <c r="A450" s="22" t="inlineStr">
        <is>
          <t>May</t>
        </is>
      </c>
      <c r="B450" s="22" t="n">
        <v>2026</v>
      </c>
      <c r="C450" s="22" t="inlineStr">
        <is>
          <t>27-04-2026</t>
        </is>
      </c>
      <c r="D450" s="23" t="n">
        <v>0.7256712962962963</v>
      </c>
      <c r="E450" s="22" t="inlineStr">
        <is>
          <t>Dry Fruit Mix_15-2856</t>
        </is>
      </c>
      <c r="F450" s="22" t="inlineStr">
        <is>
          <t>FG</t>
        </is>
      </c>
      <c r="G450" s="22" t="inlineStr">
        <is>
          <t>Trail Mixes</t>
        </is>
      </c>
      <c r="H450" s="22" t="inlineStr">
        <is>
          <t>Premium Panchmeva Farmley Pillow Pouch 21g (In SRP 8 Pcs Each)</t>
        </is>
      </c>
      <c r="I450" s="22" t="inlineStr">
        <is>
          <t>Premium Panchmewa Superfood</t>
        </is>
      </c>
      <c r="J450" s="24" t="n">
        <v>0.021</v>
      </c>
      <c r="K450" s="24" t="n">
        <v>1000</v>
      </c>
      <c r="L450" s="22" t="inlineStr">
        <is>
          <t>Bottle Lab Technologies Private Limited</t>
        </is>
      </c>
      <c r="M450" s="24" t="n">
        <v>21</v>
      </c>
      <c r="N450" s="22" t="inlineStr">
        <is>
          <t>Vending</t>
        </is>
      </c>
      <c r="O450" s="22" t="inlineStr">
        <is>
          <t>Indore</t>
        </is>
      </c>
      <c r="P450" s="22" t="inlineStr">
        <is>
          <t>Value Added</t>
        </is>
      </c>
      <c r="Q450" s="22" t="inlineStr">
        <is>
          <t>Trail Mixes</t>
        </is>
      </c>
      <c r="R450" s="25">
        <f>IF(Config!$B$4&gt;0,M450/Config!$B$4,0)</f>
        <v/>
      </c>
      <c r="S450" s="25">
        <f>IF(Config!$B$4&gt;0,K450/Config!$B$4,0)</f>
        <v/>
      </c>
      <c r="T450" s="25">
        <f>R450*Config!$B$7</f>
        <v/>
      </c>
      <c r="U450" s="25">
        <f>S450*Config!$B$7</f>
        <v/>
      </c>
      <c r="V450" s="25" t="n">
        <v>0</v>
      </c>
      <c r="W450" s="25" t="n">
        <v>0</v>
      </c>
      <c r="X450" s="26">
        <f>IF(T450&gt;0,V450/T450,0)</f>
        <v/>
      </c>
      <c r="Y450" s="26">
        <f>IF(U450&gt;0,W450/U450,0)</f>
        <v/>
      </c>
      <c r="Z450" s="25">
        <f>T450-V450</f>
        <v/>
      </c>
      <c r="AA450" s="25">
        <f>U450-W450</f>
        <v/>
      </c>
      <c r="AB450" s="25">
        <f>IF(Config!$B$7&gt;0,(V450/Config!$B$7)*Config!$B$4,0)</f>
        <v/>
      </c>
      <c r="AC450" s="25">
        <f>IF(Config!$B$7&gt;0,(W450/Config!$B$7)*Config!$B$4,0)</f>
        <v/>
      </c>
    </row>
    <row r="451" hidden="1" outlineLevel="1">
      <c r="A451" s="22" t="inlineStr">
        <is>
          <t>May</t>
        </is>
      </c>
      <c r="B451" s="22" t="n">
        <v>2026</v>
      </c>
      <c r="C451" s="22" t="inlineStr">
        <is>
          <t>27-04-2026</t>
        </is>
      </c>
      <c r="D451" s="23" t="n">
        <v>0.7256828703703704</v>
      </c>
      <c r="E451" s="22" t="inlineStr">
        <is>
          <t>Dry Fruit Mix_15-2402</t>
        </is>
      </c>
      <c r="F451" s="22" t="inlineStr">
        <is>
          <t>FG</t>
        </is>
      </c>
      <c r="G451" s="22" t="inlineStr">
        <is>
          <t>Trail Mixes</t>
        </is>
      </c>
      <c r="H451" s="22" t="inlineStr">
        <is>
          <t>Trail Mix Farmley Standee Pouch 200 g</t>
        </is>
      </c>
      <c r="I451" s="22" t="inlineStr">
        <is>
          <t>Trail Mix</t>
        </is>
      </c>
      <c r="J451" s="24" t="n">
        <v>0.2</v>
      </c>
      <c r="K451" s="24" t="n">
        <v>1200</v>
      </c>
      <c r="L451" s="22" t="inlineStr">
        <is>
          <t>April Moon Retail Limited</t>
        </is>
      </c>
      <c r="M451" s="24" t="n">
        <v>240</v>
      </c>
      <c r="N451" s="22" t="inlineStr">
        <is>
          <t>Other Institutions</t>
        </is>
      </c>
      <c r="O451" s="22" t="inlineStr">
        <is>
          <t>Indore</t>
        </is>
      </c>
      <c r="P451" s="22" t="inlineStr">
        <is>
          <t>Value Added</t>
        </is>
      </c>
      <c r="Q451" s="22" t="inlineStr">
        <is>
          <t>Trail Mixes</t>
        </is>
      </c>
      <c r="R451" s="25">
        <f>IF(Config!$B$4&gt;0,M451/Config!$B$4,0)</f>
        <v/>
      </c>
      <c r="S451" s="25">
        <f>IF(Config!$B$4&gt;0,K451/Config!$B$4,0)</f>
        <v/>
      </c>
      <c r="T451" s="25">
        <f>R451*Config!$B$7</f>
        <v/>
      </c>
      <c r="U451" s="25">
        <f>S451*Config!$B$7</f>
        <v/>
      </c>
      <c r="V451" s="25" t="n">
        <v>60</v>
      </c>
      <c r="W451" s="25" t="n">
        <v>300</v>
      </c>
      <c r="X451" s="26">
        <f>IF(T451&gt;0,V451/T451,0)</f>
        <v/>
      </c>
      <c r="Y451" s="26">
        <f>IF(U451&gt;0,W451/U451,0)</f>
        <v/>
      </c>
      <c r="Z451" s="25">
        <f>T451-V451</f>
        <v/>
      </c>
      <c r="AA451" s="25">
        <f>U451-W451</f>
        <v/>
      </c>
      <c r="AB451" s="25">
        <f>IF(Config!$B$7&gt;0,(V451/Config!$B$7)*Config!$B$4,0)</f>
        <v/>
      </c>
      <c r="AC451" s="25">
        <f>IF(Config!$B$7&gt;0,(W451/Config!$B$7)*Config!$B$4,0)</f>
        <v/>
      </c>
    </row>
    <row r="452" hidden="1" outlineLevel="1">
      <c r="A452" s="22" t="inlineStr">
        <is>
          <t>May</t>
        </is>
      </c>
      <c r="B452" s="22" t="n">
        <v>2026</v>
      </c>
      <c r="C452" s="22" t="inlineStr">
        <is>
          <t>27-04-2026</t>
        </is>
      </c>
      <c r="D452" s="23" t="n">
        <v>0.83</v>
      </c>
      <c r="E452" s="22" t="inlineStr">
        <is>
          <t>Dry Fruit Mix_15-2801</t>
        </is>
      </c>
      <c r="F452" s="22" t="inlineStr">
        <is>
          <t>FG</t>
        </is>
      </c>
      <c r="G452" s="22" t="inlineStr">
        <is>
          <t>Trail Mixes</t>
        </is>
      </c>
      <c r="H452" s="22" t="inlineStr">
        <is>
          <t>Premium Panchmeva Farmley Jar 405 g</t>
        </is>
      </c>
      <c r="I452" s="22" t="inlineStr">
        <is>
          <t>Premium Panchmewa Superfood</t>
        </is>
      </c>
      <c r="J452" s="24" t="n">
        <v>0.405</v>
      </c>
      <c r="K452" s="24" t="n">
        <v>18000</v>
      </c>
      <c r="L452" s="22" t="inlineStr">
        <is>
          <t>GT Retail</t>
        </is>
      </c>
      <c r="M452" s="24" t="n">
        <v>7290</v>
      </c>
      <c r="N452" s="22" t="inlineStr">
        <is>
          <t>Category A</t>
        </is>
      </c>
      <c r="O452" s="22" t="inlineStr">
        <is>
          <t>Indore</t>
        </is>
      </c>
      <c r="P452" s="22" t="inlineStr">
        <is>
          <t>Value Added</t>
        </is>
      </c>
      <c r="Q452" s="22" t="inlineStr">
        <is>
          <t>Trail Mixes</t>
        </is>
      </c>
      <c r="R452" s="25">
        <f>IF(Config!$B$4&gt;0,M452/Config!$B$4,0)</f>
        <v/>
      </c>
      <c r="S452" s="25">
        <f>IF(Config!$B$4&gt;0,K452/Config!$B$4,0)</f>
        <v/>
      </c>
      <c r="T452" s="25">
        <f>R452*Config!$B$7</f>
        <v/>
      </c>
      <c r="U452" s="25">
        <f>S452*Config!$B$7</f>
        <v/>
      </c>
      <c r="V452" s="25" t="n">
        <v>2488.32</v>
      </c>
      <c r="W452" s="25" t="n">
        <v>6144</v>
      </c>
      <c r="X452" s="26">
        <f>IF(T452&gt;0,V452/T452,0)</f>
        <v/>
      </c>
      <c r="Y452" s="26">
        <f>IF(U452&gt;0,W452/U452,0)</f>
        <v/>
      </c>
      <c r="Z452" s="25">
        <f>T452-V452</f>
        <v/>
      </c>
      <c r="AA452" s="25">
        <f>U452-W452</f>
        <v/>
      </c>
      <c r="AB452" s="25">
        <f>IF(Config!$B$7&gt;0,(V452/Config!$B$7)*Config!$B$4,0)</f>
        <v/>
      </c>
      <c r="AC452" s="25">
        <f>IF(Config!$B$7&gt;0,(W452/Config!$B$7)*Config!$B$4,0)</f>
        <v/>
      </c>
    </row>
    <row r="453" hidden="1" outlineLevel="1">
      <c r="A453" s="22" t="inlineStr">
        <is>
          <t>May</t>
        </is>
      </c>
      <c r="B453" s="22" t="n">
        <v>2026</v>
      </c>
      <c r="C453" s="22" t="inlineStr">
        <is>
          <t>27-04-2026</t>
        </is>
      </c>
      <c r="D453" s="23" t="n">
        <v>0.83</v>
      </c>
      <c r="E453" s="22" t="inlineStr">
        <is>
          <t>Dry Fruit Mix_15-2950</t>
        </is>
      </c>
      <c r="F453" s="22" t="inlineStr">
        <is>
          <t>FG</t>
        </is>
      </c>
      <c r="G453" s="22" t="inlineStr">
        <is>
          <t>Trail Mixes</t>
        </is>
      </c>
      <c r="H453" s="22" t="inlineStr">
        <is>
          <t>Premium Panchmeva Farmley Pillow Pouch 21 g - Pack of 10 (Ladi)</t>
        </is>
      </c>
      <c r="I453" s="22" t="inlineStr">
        <is>
          <t>Premium Panchmewa Superfood</t>
        </is>
      </c>
      <c r="J453" s="24" t="n">
        <v>0.021</v>
      </c>
      <c r="K453" s="24" t="n">
        <v>55000</v>
      </c>
      <c r="L453" s="22" t="inlineStr">
        <is>
          <t>GT Retail</t>
        </is>
      </c>
      <c r="M453" s="24" t="n">
        <v>1155</v>
      </c>
      <c r="N453" s="22" t="inlineStr">
        <is>
          <t>Category A</t>
        </is>
      </c>
      <c r="O453" s="22" t="inlineStr">
        <is>
          <t>Indore</t>
        </is>
      </c>
      <c r="P453" s="22" t="inlineStr">
        <is>
          <t>Value Added</t>
        </is>
      </c>
      <c r="Q453" s="22" t="inlineStr">
        <is>
          <t>Trail Mixes</t>
        </is>
      </c>
      <c r="R453" s="25">
        <f>IF(Config!$B$4&gt;0,M453/Config!$B$4,0)</f>
        <v/>
      </c>
      <c r="S453" s="25">
        <f>IF(Config!$B$4&gt;0,K453/Config!$B$4,0)</f>
        <v/>
      </c>
      <c r="T453" s="25">
        <f>R453*Config!$B$7</f>
        <v/>
      </c>
      <c r="U453" s="25">
        <f>S453*Config!$B$7</f>
        <v/>
      </c>
      <c r="V453" s="25" t="n">
        <v>176.4</v>
      </c>
      <c r="W453" s="25" t="n">
        <v>8400</v>
      </c>
      <c r="X453" s="26">
        <f>IF(T453&gt;0,V453/T453,0)</f>
        <v/>
      </c>
      <c r="Y453" s="26">
        <f>IF(U453&gt;0,W453/U453,0)</f>
        <v/>
      </c>
      <c r="Z453" s="25">
        <f>T453-V453</f>
        <v/>
      </c>
      <c r="AA453" s="25">
        <f>U453-W453</f>
        <v/>
      </c>
      <c r="AB453" s="25">
        <f>IF(Config!$B$7&gt;0,(V453/Config!$B$7)*Config!$B$4,0)</f>
        <v/>
      </c>
      <c r="AC453" s="25">
        <f>IF(Config!$B$7&gt;0,(W453/Config!$B$7)*Config!$B$4,0)</f>
        <v/>
      </c>
    </row>
    <row r="454" hidden="1" outlineLevel="1">
      <c r="A454" s="22" t="inlineStr">
        <is>
          <t>May</t>
        </is>
      </c>
      <c r="B454" s="22" t="n">
        <v>2026</v>
      </c>
      <c r="C454" s="22" t="inlineStr">
        <is>
          <t>27-04-2026</t>
        </is>
      </c>
      <c r="D454" s="23" t="n">
        <v>0.8300115740740741</v>
      </c>
      <c r="E454" s="22" t="inlineStr">
        <is>
          <t>Dry Fruit Mix_15-2856</t>
        </is>
      </c>
      <c r="F454" s="22" t="inlineStr">
        <is>
          <t>FG</t>
        </is>
      </c>
      <c r="G454" s="22" t="inlineStr">
        <is>
          <t>Trail Mixes</t>
        </is>
      </c>
      <c r="H454" s="22" t="inlineStr">
        <is>
          <t>Premium Panchmeva Farmley Pillow Pouch 21g (In SRP 8 Pcs Each)</t>
        </is>
      </c>
      <c r="I454" s="22" t="inlineStr">
        <is>
          <t>Premium Panchmewa Superfood</t>
        </is>
      </c>
      <c r="J454" s="24" t="n">
        <v>0.021</v>
      </c>
      <c r="K454" s="24" t="n">
        <v>32000</v>
      </c>
      <c r="L454" s="22" t="inlineStr">
        <is>
          <t>GT Retail</t>
        </is>
      </c>
      <c r="M454" s="24" t="n">
        <v>672</v>
      </c>
      <c r="N454" s="22" t="inlineStr">
        <is>
          <t>Category A</t>
        </is>
      </c>
      <c r="O454" s="22" t="inlineStr">
        <is>
          <t>Indore</t>
        </is>
      </c>
      <c r="P454" s="22" t="inlineStr">
        <is>
          <t>Value Added</t>
        </is>
      </c>
      <c r="Q454" s="22" t="inlineStr">
        <is>
          <t>Trail Mixes</t>
        </is>
      </c>
      <c r="R454" s="25">
        <f>IF(Config!$B$4&gt;0,M454/Config!$B$4,0)</f>
        <v/>
      </c>
      <c r="S454" s="25">
        <f>IF(Config!$B$4&gt;0,K454/Config!$B$4,0)</f>
        <v/>
      </c>
      <c r="T454" s="25">
        <f>R454*Config!$B$7</f>
        <v/>
      </c>
      <c r="U454" s="25">
        <f>S454*Config!$B$7</f>
        <v/>
      </c>
      <c r="V454" s="25" t="n">
        <v>246.96</v>
      </c>
      <c r="W454" s="25" t="n">
        <v>11760</v>
      </c>
      <c r="X454" s="26">
        <f>IF(T454&gt;0,V454/T454,0)</f>
        <v/>
      </c>
      <c r="Y454" s="26">
        <f>IF(U454&gt;0,W454/U454,0)</f>
        <v/>
      </c>
      <c r="Z454" s="25">
        <f>T454-V454</f>
        <v/>
      </c>
      <c r="AA454" s="25">
        <f>U454-W454</f>
        <v/>
      </c>
      <c r="AB454" s="25">
        <f>IF(Config!$B$7&gt;0,(V454/Config!$B$7)*Config!$B$4,0)</f>
        <v/>
      </c>
      <c r="AC454" s="25">
        <f>IF(Config!$B$7&gt;0,(W454/Config!$B$7)*Config!$B$4,0)</f>
        <v/>
      </c>
    </row>
    <row r="455" hidden="1" outlineLevel="1">
      <c r="A455" s="22" t="inlineStr">
        <is>
          <t>May</t>
        </is>
      </c>
      <c r="B455" s="22" t="n">
        <v>2026</v>
      </c>
      <c r="C455" s="22" t="inlineStr">
        <is>
          <t>27-04-2026</t>
        </is>
      </c>
      <c r="D455" s="23" t="n">
        <v>0.8300231481481481</v>
      </c>
      <c r="E455" s="22" t="inlineStr">
        <is>
          <t>Dry Fruit Mix_15-2880</t>
        </is>
      </c>
      <c r="F455" s="22" t="inlineStr">
        <is>
          <t>FG</t>
        </is>
      </c>
      <c r="G455" s="22" t="inlineStr">
        <is>
          <t>Trail Mixes</t>
        </is>
      </c>
      <c r="H455" s="22" t="inlineStr">
        <is>
          <t>Premium Panchmeva Farmley Standee Pouch 160g</t>
        </is>
      </c>
      <c r="I455" s="22" t="inlineStr">
        <is>
          <t>Premium Panchmewa Superfood</t>
        </is>
      </c>
      <c r="J455" s="24" t="n">
        <v>0.16</v>
      </c>
      <c r="K455" s="24" t="n">
        <v>1700</v>
      </c>
      <c r="L455" s="22" t="inlineStr">
        <is>
          <t>GT Retail</t>
        </is>
      </c>
      <c r="M455" s="24" t="n">
        <v>272</v>
      </c>
      <c r="N455" s="22" t="inlineStr">
        <is>
          <t>Category A</t>
        </is>
      </c>
      <c r="O455" s="22" t="inlineStr">
        <is>
          <t>Indore</t>
        </is>
      </c>
      <c r="P455" s="22" t="inlineStr">
        <is>
          <t>Value Added</t>
        </is>
      </c>
      <c r="Q455" s="22" t="inlineStr">
        <is>
          <t>Trail Mixes</t>
        </is>
      </c>
      <c r="R455" s="25">
        <f>IF(Config!$B$4&gt;0,M455/Config!$B$4,0)</f>
        <v/>
      </c>
      <c r="S455" s="25">
        <f>IF(Config!$B$4&gt;0,K455/Config!$B$4,0)</f>
        <v/>
      </c>
      <c r="T455" s="25">
        <f>R455*Config!$B$7</f>
        <v/>
      </c>
      <c r="U455" s="25">
        <f>S455*Config!$B$7</f>
        <v/>
      </c>
      <c r="V455" s="25" t="n">
        <v>72</v>
      </c>
      <c r="W455" s="25" t="n">
        <v>450</v>
      </c>
      <c r="X455" s="26">
        <f>IF(T455&gt;0,V455/T455,0)</f>
        <v/>
      </c>
      <c r="Y455" s="26">
        <f>IF(U455&gt;0,W455/U455,0)</f>
        <v/>
      </c>
      <c r="Z455" s="25">
        <f>T455-V455</f>
        <v/>
      </c>
      <c r="AA455" s="25">
        <f>U455-W455</f>
        <v/>
      </c>
      <c r="AB455" s="25">
        <f>IF(Config!$B$7&gt;0,(V455/Config!$B$7)*Config!$B$4,0)</f>
        <v/>
      </c>
      <c r="AC455" s="25">
        <f>IF(Config!$B$7&gt;0,(W455/Config!$B$7)*Config!$B$4,0)</f>
        <v/>
      </c>
    </row>
    <row r="456" hidden="1" outlineLevel="1">
      <c r="A456" s="22" t="inlineStr">
        <is>
          <t>May</t>
        </is>
      </c>
      <c r="B456" s="22" t="n">
        <v>2026</v>
      </c>
      <c r="C456" s="22" t="inlineStr">
        <is>
          <t>27-04-2026</t>
        </is>
      </c>
      <c r="D456" s="23" t="n">
        <v>0.8300347222222222</v>
      </c>
      <c r="E456" s="22" t="inlineStr">
        <is>
          <t>Dry Fruit Mix_15-2402</t>
        </is>
      </c>
      <c r="F456" s="22" t="inlineStr">
        <is>
          <t>FG</t>
        </is>
      </c>
      <c r="G456" s="22" t="inlineStr">
        <is>
          <t>Trail Mixes</t>
        </is>
      </c>
      <c r="H456" s="22" t="inlineStr">
        <is>
          <t>Trail Mix Farmley Standee Pouch 200 g</t>
        </is>
      </c>
      <c r="I456" s="22" t="inlineStr">
        <is>
          <t>Trail Mix</t>
        </is>
      </c>
      <c r="J456" s="24" t="n">
        <v>0.2</v>
      </c>
      <c r="K456" s="24" t="n">
        <v>2600</v>
      </c>
      <c r="L456" s="22" t="inlineStr">
        <is>
          <t>GT Retail</t>
        </is>
      </c>
      <c r="M456" s="24" t="n">
        <v>520</v>
      </c>
      <c r="N456" s="22" t="inlineStr">
        <is>
          <t>Category A</t>
        </is>
      </c>
      <c r="O456" s="22" t="inlineStr">
        <is>
          <t>Indore</t>
        </is>
      </c>
      <c r="P456" s="22" t="inlineStr">
        <is>
          <t>Value Added</t>
        </is>
      </c>
      <c r="Q456" s="22" t="inlineStr">
        <is>
          <t>Trail Mixes</t>
        </is>
      </c>
      <c r="R456" s="25">
        <f>IF(Config!$B$4&gt;0,M456/Config!$B$4,0)</f>
        <v/>
      </c>
      <c r="S456" s="25">
        <f>IF(Config!$B$4&gt;0,K456/Config!$B$4,0)</f>
        <v/>
      </c>
      <c r="T456" s="25">
        <f>R456*Config!$B$7</f>
        <v/>
      </c>
      <c r="U456" s="25">
        <f>S456*Config!$B$7</f>
        <v/>
      </c>
      <c r="V456" s="25" t="n">
        <v>120</v>
      </c>
      <c r="W456" s="25" t="n">
        <v>600</v>
      </c>
      <c r="X456" s="26">
        <f>IF(T456&gt;0,V456/T456,0)</f>
        <v/>
      </c>
      <c r="Y456" s="26">
        <f>IF(U456&gt;0,W456/U456,0)</f>
        <v/>
      </c>
      <c r="Z456" s="25">
        <f>T456-V456</f>
        <v/>
      </c>
      <c r="AA456" s="25">
        <f>U456-W456</f>
        <v/>
      </c>
      <c r="AB456" s="25">
        <f>IF(Config!$B$7&gt;0,(V456/Config!$B$7)*Config!$B$4,0)</f>
        <v/>
      </c>
      <c r="AC456" s="25">
        <f>IF(Config!$B$7&gt;0,(W456/Config!$B$7)*Config!$B$4,0)</f>
        <v/>
      </c>
    </row>
    <row r="457" hidden="1" outlineLevel="1">
      <c r="A457" s="22" t="inlineStr">
        <is>
          <t>May</t>
        </is>
      </c>
      <c r="B457" s="22" t="n">
        <v>2026</v>
      </c>
      <c r="C457" s="22" t="inlineStr">
        <is>
          <t>27-04-2026</t>
        </is>
      </c>
      <c r="D457" s="23" t="n">
        <v>0.8300578703703704</v>
      </c>
      <c r="E457" s="22" t="inlineStr">
        <is>
          <t>Dry Fruit Mix_15-30160</t>
        </is>
      </c>
      <c r="F457" s="22" t="inlineStr">
        <is>
          <t>FG</t>
        </is>
      </c>
      <c r="G457" s="22" t="inlineStr">
        <is>
          <t>Trail Mixes</t>
        </is>
      </c>
      <c r="H457" s="22" t="inlineStr">
        <is>
          <t>Trail Mix Farmley Composite Jar 325 g</t>
        </is>
      </c>
      <c r="I457" s="22" t="inlineStr">
        <is>
          <t>Trail Mix</t>
        </is>
      </c>
      <c r="J457" s="24" t="n">
        <v>0.325</v>
      </c>
      <c r="K457" s="24" t="n">
        <v>1400</v>
      </c>
      <c r="L457" s="22" t="inlineStr">
        <is>
          <t>GT Retail</t>
        </is>
      </c>
      <c r="M457" s="24" t="n">
        <v>455</v>
      </c>
      <c r="N457" s="22" t="inlineStr">
        <is>
          <t>Category A</t>
        </is>
      </c>
      <c r="O457" s="22" t="inlineStr">
        <is>
          <t>Indore</t>
        </is>
      </c>
      <c r="P457" s="22" t="inlineStr">
        <is>
          <t>Value Added</t>
        </is>
      </c>
      <c r="Q457" s="22" t="inlineStr">
        <is>
          <t>Trail Mixes</t>
        </is>
      </c>
      <c r="R457" s="25">
        <f>IF(Config!$B$4&gt;0,M457/Config!$B$4,0)</f>
        <v/>
      </c>
      <c r="S457" s="25">
        <f>IF(Config!$B$4&gt;0,K457/Config!$B$4,0)</f>
        <v/>
      </c>
      <c r="T457" s="25">
        <f>R457*Config!$B$7</f>
        <v/>
      </c>
      <c r="U457" s="25">
        <f>S457*Config!$B$7</f>
        <v/>
      </c>
      <c r="V457" s="25" t="n">
        <v>31.2</v>
      </c>
      <c r="W457" s="25" t="n">
        <v>96</v>
      </c>
      <c r="X457" s="26">
        <f>IF(T457&gt;0,V457/T457,0)</f>
        <v/>
      </c>
      <c r="Y457" s="26">
        <f>IF(U457&gt;0,W457/U457,0)</f>
        <v/>
      </c>
      <c r="Z457" s="25">
        <f>T457-V457</f>
        <v/>
      </c>
      <c r="AA457" s="25">
        <f>U457-W457</f>
        <v/>
      </c>
      <c r="AB457" s="25">
        <f>IF(Config!$B$7&gt;0,(V457/Config!$B$7)*Config!$B$4,0)</f>
        <v/>
      </c>
      <c r="AC457" s="25">
        <f>IF(Config!$B$7&gt;0,(W457/Config!$B$7)*Config!$B$4,0)</f>
        <v/>
      </c>
    </row>
    <row r="458" hidden="1" outlineLevel="1">
      <c r="A458" s="22" t="inlineStr">
        <is>
          <t>May</t>
        </is>
      </c>
      <c r="B458" s="22" t="n">
        <v>2026</v>
      </c>
      <c r="C458" s="22" t="inlineStr">
        <is>
          <t>25-04-2026</t>
        </is>
      </c>
      <c r="D458" s="23" t="n">
        <v>0.5943634259259259</v>
      </c>
      <c r="E458" s="22" t="inlineStr">
        <is>
          <t>Dry Fruit Mix_15-30155</t>
        </is>
      </c>
      <c r="F458" s="22" t="inlineStr">
        <is>
          <t>FG</t>
        </is>
      </c>
      <c r="G458" s="22" t="inlineStr">
        <is>
          <t>Trail Mixes</t>
        </is>
      </c>
      <c r="H458" s="22" t="inlineStr">
        <is>
          <t>Premium Panchmeva Farmley Pillow Pouch 30g- single serve</t>
        </is>
      </c>
      <c r="I458" s="22" t="inlineStr">
        <is>
          <t>Premium Panchmewa Superfood</t>
        </is>
      </c>
      <c r="J458" s="24" t="n">
        <v>0.03</v>
      </c>
      <c r="K458" s="24" t="n">
        <v>12800</v>
      </c>
      <c r="L458" s="22" t="inlineStr">
        <is>
          <t>Flipkart India Private Limited</t>
        </is>
      </c>
      <c r="M458" s="24" t="n">
        <v>384</v>
      </c>
      <c r="N458" s="22" t="inlineStr">
        <is>
          <t>E-Commerce</t>
        </is>
      </c>
      <c r="O458" s="22" t="inlineStr">
        <is>
          <t>Indore</t>
        </is>
      </c>
      <c r="P458" s="22" t="inlineStr">
        <is>
          <t>Value Added</t>
        </is>
      </c>
      <c r="Q458" s="22" t="inlineStr">
        <is>
          <t>Trail Mixes</t>
        </is>
      </c>
      <c r="R458" s="25">
        <f>IF(Config!$B$4&gt;0,M458/Config!$B$4,0)</f>
        <v/>
      </c>
      <c r="S458" s="25">
        <f>IF(Config!$B$4&gt;0,K458/Config!$B$4,0)</f>
        <v/>
      </c>
      <c r="T458" s="25">
        <f>R458*Config!$B$7</f>
        <v/>
      </c>
      <c r="U458" s="25">
        <f>S458*Config!$B$7</f>
        <v/>
      </c>
      <c r="V458" s="25" t="n">
        <v>334.8</v>
      </c>
      <c r="W458" s="25" t="n">
        <v>11160</v>
      </c>
      <c r="X458" s="26">
        <f>IF(T458&gt;0,V458/T458,0)</f>
        <v/>
      </c>
      <c r="Y458" s="26">
        <f>IF(U458&gt;0,W458/U458,0)</f>
        <v/>
      </c>
      <c r="Z458" s="25">
        <f>T458-V458</f>
        <v/>
      </c>
      <c r="AA458" s="25">
        <f>U458-W458</f>
        <v/>
      </c>
      <c r="AB458" s="25">
        <f>IF(Config!$B$7&gt;0,(V458/Config!$B$7)*Config!$B$4,0)</f>
        <v/>
      </c>
      <c r="AC458" s="25">
        <f>IF(Config!$B$7&gt;0,(W458/Config!$B$7)*Config!$B$4,0)</f>
        <v/>
      </c>
    </row>
    <row r="459" hidden="1" outlineLevel="1">
      <c r="A459" s="22" t="inlineStr">
        <is>
          <t>May</t>
        </is>
      </c>
      <c r="B459" s="22" t="n">
        <v>2026</v>
      </c>
      <c r="C459" s="22" t="inlineStr">
        <is>
          <t>25-04-2026</t>
        </is>
      </c>
      <c r="D459" s="23" t="n">
        <v>0.5943634259259259</v>
      </c>
      <c r="E459" s="22" t="inlineStr">
        <is>
          <t>Dry Fruit Mix_15-2880</t>
        </is>
      </c>
      <c r="F459" s="22" t="inlineStr">
        <is>
          <t>FG</t>
        </is>
      </c>
      <c r="G459" s="22" t="inlineStr">
        <is>
          <t>Trail Mixes</t>
        </is>
      </c>
      <c r="H459" s="22" t="inlineStr">
        <is>
          <t>Premium Panchmeva Farmley Standee Pouch 160g</t>
        </is>
      </c>
      <c r="I459" s="22" t="inlineStr">
        <is>
          <t>Premium Panchmewa Superfood</t>
        </is>
      </c>
      <c r="J459" s="24" t="n">
        <v>0.16</v>
      </c>
      <c r="K459" s="24" t="n">
        <v>2600</v>
      </c>
      <c r="L459" s="22" t="inlineStr">
        <is>
          <t>Flipkart India Private Limited</t>
        </is>
      </c>
      <c r="M459" s="24" t="n">
        <v>416</v>
      </c>
      <c r="N459" s="22" t="inlineStr">
        <is>
          <t>E-Commerce</t>
        </is>
      </c>
      <c r="O459" s="22" t="inlineStr">
        <is>
          <t>Indore</t>
        </is>
      </c>
      <c r="P459" s="22" t="inlineStr">
        <is>
          <t>Value Added</t>
        </is>
      </c>
      <c r="Q459" s="22" t="inlineStr">
        <is>
          <t>Trail Mixes</t>
        </is>
      </c>
      <c r="R459" s="25">
        <f>IF(Config!$B$4&gt;0,M459/Config!$B$4,0)</f>
        <v/>
      </c>
      <c r="S459" s="25">
        <f>IF(Config!$B$4&gt;0,K459/Config!$B$4,0)</f>
        <v/>
      </c>
      <c r="T459" s="25">
        <f>R459*Config!$B$7</f>
        <v/>
      </c>
      <c r="U459" s="25">
        <f>S459*Config!$B$7</f>
        <v/>
      </c>
      <c r="V459" s="25" t="n">
        <v>763.2</v>
      </c>
      <c r="W459" s="25" t="n">
        <v>4770</v>
      </c>
      <c r="X459" s="26">
        <f>IF(T459&gt;0,V459/T459,0)</f>
        <v/>
      </c>
      <c r="Y459" s="26">
        <f>IF(U459&gt;0,W459/U459,0)</f>
        <v/>
      </c>
      <c r="Z459" s="25">
        <f>T459-V459</f>
        <v/>
      </c>
      <c r="AA459" s="25">
        <f>U459-W459</f>
        <v/>
      </c>
      <c r="AB459" s="25">
        <f>IF(Config!$B$7&gt;0,(V459/Config!$B$7)*Config!$B$4,0)</f>
        <v/>
      </c>
      <c r="AC459" s="25">
        <f>IF(Config!$B$7&gt;0,(W459/Config!$B$7)*Config!$B$4,0)</f>
        <v/>
      </c>
    </row>
    <row r="460" hidden="1" outlineLevel="1">
      <c r="A460" s="22" t="inlineStr">
        <is>
          <t>May</t>
        </is>
      </c>
      <c r="B460" s="22" t="n">
        <v>2026</v>
      </c>
      <c r="C460" s="22" t="inlineStr">
        <is>
          <t>25-04-2026</t>
        </is>
      </c>
      <c r="D460" s="23" t="n">
        <v>0.5943634259259259</v>
      </c>
      <c r="E460" s="22" t="inlineStr">
        <is>
          <t>Dry Fruit Mix_15-2851</t>
        </is>
      </c>
      <c r="F460" s="22" t="inlineStr">
        <is>
          <t>FG</t>
        </is>
      </c>
      <c r="G460" s="22" t="inlineStr">
        <is>
          <t>Trail Mixes</t>
        </is>
      </c>
      <c r="H460" s="22" t="inlineStr">
        <is>
          <t>Premium Panchmeva Farmley Jar 850g - Pack of 2 (425g each)</t>
        </is>
      </c>
      <c r="I460" s="22" t="inlineStr">
        <is>
          <t>Premium Panchmewa Superfood</t>
        </is>
      </c>
      <c r="J460" s="24" t="n">
        <v>0.85</v>
      </c>
      <c r="K460" s="24" t="n">
        <v>250</v>
      </c>
      <c r="L460" s="22" t="inlineStr">
        <is>
          <t>Flipkart India Private Limited</t>
        </is>
      </c>
      <c r="M460" s="24" t="n">
        <v>212.5</v>
      </c>
      <c r="N460" s="22" t="inlineStr">
        <is>
          <t>E-Commerce</t>
        </is>
      </c>
      <c r="O460" s="22" t="inlineStr">
        <is>
          <t>Indore</t>
        </is>
      </c>
      <c r="P460" s="22" t="inlineStr">
        <is>
          <t>Value Added</t>
        </is>
      </c>
      <c r="Q460" s="22" t="inlineStr"/>
      <c r="R460" s="25">
        <f>IF(Config!$B$4&gt;0,M460/Config!$B$4,0)</f>
        <v/>
      </c>
      <c r="S460" s="25">
        <f>IF(Config!$B$4&gt;0,K460/Config!$B$4,0)</f>
        <v/>
      </c>
      <c r="T460" s="25">
        <f>R460*Config!$B$7</f>
        <v/>
      </c>
      <c r="U460" s="25">
        <f>S460*Config!$B$7</f>
        <v/>
      </c>
      <c r="V460" s="25" t="n">
        <v>0</v>
      </c>
      <c r="W460" s="25" t="n">
        <v>0</v>
      </c>
      <c r="X460" s="26">
        <f>IF(T460&gt;0,V460/T460,0)</f>
        <v/>
      </c>
      <c r="Y460" s="26">
        <f>IF(U460&gt;0,W460/U460,0)</f>
        <v/>
      </c>
      <c r="Z460" s="25">
        <f>T460-V460</f>
        <v/>
      </c>
      <c r="AA460" s="25">
        <f>U460-W460</f>
        <v/>
      </c>
      <c r="AB460" s="25">
        <f>IF(Config!$B$7&gt;0,(V460/Config!$B$7)*Config!$B$4,0)</f>
        <v/>
      </c>
      <c r="AC460" s="25">
        <f>IF(Config!$B$7&gt;0,(W460/Config!$B$7)*Config!$B$4,0)</f>
        <v/>
      </c>
    </row>
    <row r="461" hidden="1" outlineLevel="1">
      <c r="A461" s="22" t="inlineStr">
        <is>
          <t>May</t>
        </is>
      </c>
      <c r="B461" s="22" t="n">
        <v>2026</v>
      </c>
      <c r="C461" s="22" t="inlineStr">
        <is>
          <t>25-04-2026</t>
        </is>
      </c>
      <c r="D461" s="23" t="n">
        <v>0.5943634259259259</v>
      </c>
      <c r="E461" s="22" t="inlineStr">
        <is>
          <t>Dry Fruit Mix_15-2800</t>
        </is>
      </c>
      <c r="F461" s="22" t="inlineStr">
        <is>
          <t>FG</t>
        </is>
      </c>
      <c r="G461" s="22" t="inlineStr">
        <is>
          <t>Trail Mixes</t>
        </is>
      </c>
      <c r="H461" s="22" t="inlineStr">
        <is>
          <t>Premium Panchmeva Farmley Jar 425 g- Institutional</t>
        </is>
      </c>
      <c r="I461" s="22" t="inlineStr">
        <is>
          <t>Premium Panchmewa Superfood</t>
        </is>
      </c>
      <c r="J461" s="24" t="n">
        <v>0.425</v>
      </c>
      <c r="K461" s="24" t="n">
        <v>6800</v>
      </c>
      <c r="L461" s="22" t="inlineStr">
        <is>
          <t>Flipkart India Private Limited</t>
        </is>
      </c>
      <c r="M461" s="24" t="n">
        <v>2890</v>
      </c>
      <c r="N461" s="22" t="inlineStr">
        <is>
          <t>E-Commerce</t>
        </is>
      </c>
      <c r="O461" s="22" t="inlineStr">
        <is>
          <t>Indore</t>
        </is>
      </c>
      <c r="P461" s="22" t="inlineStr">
        <is>
          <t>Value Added</t>
        </is>
      </c>
      <c r="Q461" s="22" t="inlineStr">
        <is>
          <t>Trail Mixes</t>
        </is>
      </c>
      <c r="R461" s="25">
        <f>IF(Config!$B$4&gt;0,M461/Config!$B$4,0)</f>
        <v/>
      </c>
      <c r="S461" s="25">
        <f>IF(Config!$B$4&gt;0,K461/Config!$B$4,0)</f>
        <v/>
      </c>
      <c r="T461" s="25">
        <f>R461*Config!$B$7</f>
        <v/>
      </c>
      <c r="U461" s="25">
        <f>S461*Config!$B$7</f>
        <v/>
      </c>
      <c r="V461" s="25" t="n">
        <v>3733.2</v>
      </c>
      <c r="W461" s="25" t="n">
        <v>8784</v>
      </c>
      <c r="X461" s="26">
        <f>IF(T461&gt;0,V461/T461,0)</f>
        <v/>
      </c>
      <c r="Y461" s="26">
        <f>IF(U461&gt;0,W461/U461,0)</f>
        <v/>
      </c>
      <c r="Z461" s="25">
        <f>T461-V461</f>
        <v/>
      </c>
      <c r="AA461" s="25">
        <f>U461-W461</f>
        <v/>
      </c>
      <c r="AB461" s="25">
        <f>IF(Config!$B$7&gt;0,(V461/Config!$B$7)*Config!$B$4,0)</f>
        <v/>
      </c>
      <c r="AC461" s="25">
        <f>IF(Config!$B$7&gt;0,(W461/Config!$B$7)*Config!$B$4,0)</f>
        <v/>
      </c>
    </row>
    <row r="462" hidden="1" outlineLevel="1">
      <c r="A462" s="22" t="inlineStr">
        <is>
          <t>May</t>
        </is>
      </c>
      <c r="B462" s="22" t="n">
        <v>2026</v>
      </c>
      <c r="C462" s="22" t="inlineStr">
        <is>
          <t>25-04-2026</t>
        </is>
      </c>
      <c r="D462" s="23" t="n">
        <v>0.5943634259259259</v>
      </c>
      <c r="E462" s="22" t="inlineStr">
        <is>
          <t>Dry Fruit Mix_15-2681</t>
        </is>
      </c>
      <c r="F462" s="22" t="inlineStr">
        <is>
          <t>FG</t>
        </is>
      </c>
      <c r="G462" s="22" t="inlineStr">
        <is>
          <t>Trail Mixes</t>
        </is>
      </c>
      <c r="H462" s="22" t="inlineStr">
        <is>
          <t>Trail Mix Farmley Standee Pouch - Pack of 2 (200 g Each)</t>
        </is>
      </c>
      <c r="I462" s="22" t="inlineStr">
        <is>
          <t>Trail Mix</t>
        </is>
      </c>
      <c r="J462" s="24" t="n">
        <v>0.4</v>
      </c>
      <c r="K462" s="24" t="n">
        <v>100</v>
      </c>
      <c r="L462" s="22" t="inlineStr">
        <is>
          <t>Flipkart India Private Limited</t>
        </is>
      </c>
      <c r="M462" s="24" t="n">
        <v>40</v>
      </c>
      <c r="N462" s="22" t="inlineStr">
        <is>
          <t>E-Commerce</t>
        </is>
      </c>
      <c r="O462" s="22" t="inlineStr">
        <is>
          <t>Indore</t>
        </is>
      </c>
      <c r="P462" s="22" t="inlineStr">
        <is>
          <t>Value Added</t>
        </is>
      </c>
      <c r="Q462" s="22" t="inlineStr">
        <is>
          <t>Trail Mixes</t>
        </is>
      </c>
      <c r="R462" s="25">
        <f>IF(Config!$B$4&gt;0,M462/Config!$B$4,0)</f>
        <v/>
      </c>
      <c r="S462" s="25">
        <f>IF(Config!$B$4&gt;0,K462/Config!$B$4,0)</f>
        <v/>
      </c>
      <c r="T462" s="25">
        <f>R462*Config!$B$7</f>
        <v/>
      </c>
      <c r="U462" s="25">
        <f>S462*Config!$B$7</f>
        <v/>
      </c>
      <c r="V462" s="25" t="n">
        <v>6</v>
      </c>
      <c r="W462" s="25" t="n">
        <v>15</v>
      </c>
      <c r="X462" s="26">
        <f>IF(T462&gt;0,V462/T462,0)</f>
        <v/>
      </c>
      <c r="Y462" s="26">
        <f>IF(U462&gt;0,W462/U462,0)</f>
        <v/>
      </c>
      <c r="Z462" s="25">
        <f>T462-V462</f>
        <v/>
      </c>
      <c r="AA462" s="25">
        <f>U462-W462</f>
        <v/>
      </c>
      <c r="AB462" s="25">
        <f>IF(Config!$B$7&gt;0,(V462/Config!$B$7)*Config!$B$4,0)</f>
        <v/>
      </c>
      <c r="AC462" s="25">
        <f>IF(Config!$B$7&gt;0,(W462/Config!$B$7)*Config!$B$4,0)</f>
        <v/>
      </c>
    </row>
    <row r="463" hidden="1" outlineLevel="1">
      <c r="A463" s="22" t="inlineStr">
        <is>
          <t>May</t>
        </is>
      </c>
      <c r="B463" s="22" t="n">
        <v>2026</v>
      </c>
      <c r="C463" s="22" t="inlineStr">
        <is>
          <t>25-04-2026</t>
        </is>
      </c>
      <c r="D463" s="23" t="n">
        <v>0.594375</v>
      </c>
      <c r="E463" s="22" t="inlineStr">
        <is>
          <t>Dry Fruit Mix_15-2402</t>
        </is>
      </c>
      <c r="F463" s="22" t="inlineStr">
        <is>
          <t>FG</t>
        </is>
      </c>
      <c r="G463" s="22" t="inlineStr">
        <is>
          <t>Trail Mixes</t>
        </is>
      </c>
      <c r="H463" s="22" t="inlineStr">
        <is>
          <t>Trail Mix Farmley Standee Pouch 200 g</t>
        </is>
      </c>
      <c r="I463" s="22" t="inlineStr">
        <is>
          <t>Trail Mix</t>
        </is>
      </c>
      <c r="J463" s="24" t="n">
        <v>0.2</v>
      </c>
      <c r="K463" s="24" t="n">
        <v>2350</v>
      </c>
      <c r="L463" s="22" t="inlineStr">
        <is>
          <t>Flipkart India Private Limited</t>
        </is>
      </c>
      <c r="M463" s="24" t="n">
        <v>470</v>
      </c>
      <c r="N463" s="22" t="inlineStr">
        <is>
          <t>E-Commerce</t>
        </is>
      </c>
      <c r="O463" s="22" t="inlineStr">
        <is>
          <t>Indore</t>
        </is>
      </c>
      <c r="P463" s="22" t="inlineStr">
        <is>
          <t>Value Added</t>
        </is>
      </c>
      <c r="Q463" s="22" t="inlineStr">
        <is>
          <t>Trail Mixes</t>
        </is>
      </c>
      <c r="R463" s="25">
        <f>IF(Config!$B$4&gt;0,M463/Config!$B$4,0)</f>
        <v/>
      </c>
      <c r="S463" s="25">
        <f>IF(Config!$B$4&gt;0,K463/Config!$B$4,0)</f>
        <v/>
      </c>
      <c r="T463" s="25">
        <f>R463*Config!$B$7</f>
        <v/>
      </c>
      <c r="U463" s="25">
        <f>S463*Config!$B$7</f>
        <v/>
      </c>
      <c r="V463" s="25" t="n">
        <v>450</v>
      </c>
      <c r="W463" s="25" t="n">
        <v>2250</v>
      </c>
      <c r="X463" s="26">
        <f>IF(T463&gt;0,V463/T463,0)</f>
        <v/>
      </c>
      <c r="Y463" s="26">
        <f>IF(U463&gt;0,W463/U463,0)</f>
        <v/>
      </c>
      <c r="Z463" s="25">
        <f>T463-V463</f>
        <v/>
      </c>
      <c r="AA463" s="25">
        <f>U463-W463</f>
        <v/>
      </c>
      <c r="AB463" s="25">
        <f>IF(Config!$B$7&gt;0,(V463/Config!$B$7)*Config!$B$4,0)</f>
        <v/>
      </c>
      <c r="AC463" s="25">
        <f>IF(Config!$B$7&gt;0,(W463/Config!$B$7)*Config!$B$4,0)</f>
        <v/>
      </c>
    </row>
    <row r="464" hidden="1" outlineLevel="1">
      <c r="A464" s="22" t="inlineStr">
        <is>
          <t>May</t>
        </is>
      </c>
      <c r="B464" s="22" t="n">
        <v>2026</v>
      </c>
      <c r="C464" s="22" t="inlineStr">
        <is>
          <t>25-04-2026</t>
        </is>
      </c>
      <c r="D464" s="23" t="n">
        <v>0.6256828703703704</v>
      </c>
      <c r="E464" s="22" t="inlineStr">
        <is>
          <t>Dry Fruit Mix_15-2880</t>
        </is>
      </c>
      <c r="F464" s="22" t="inlineStr">
        <is>
          <t>FG</t>
        </is>
      </c>
      <c r="G464" s="22" t="inlineStr">
        <is>
          <t>Trail Mixes</t>
        </is>
      </c>
      <c r="H464" s="22" t="inlineStr">
        <is>
          <t>Premium Panchmeva Farmley Standee Pouch 160g</t>
        </is>
      </c>
      <c r="I464" s="22" t="inlineStr">
        <is>
          <t>Premium Panchmewa Superfood</t>
        </is>
      </c>
      <c r="J464" s="24" t="n">
        <v>0.16</v>
      </c>
      <c r="K464" s="24" t="n">
        <v>900</v>
      </c>
      <c r="L464" s="22" t="inlineStr">
        <is>
          <t>Avenue E-Commerce Ltd</t>
        </is>
      </c>
      <c r="M464" s="24" t="n">
        <v>144</v>
      </c>
      <c r="N464" s="22" t="inlineStr">
        <is>
          <t>E-Commerce</t>
        </is>
      </c>
      <c r="O464" s="22" t="inlineStr">
        <is>
          <t>Indore</t>
        </is>
      </c>
      <c r="P464" s="22" t="inlineStr">
        <is>
          <t>Value Added</t>
        </is>
      </c>
      <c r="Q464" s="22" t="inlineStr">
        <is>
          <t>Trail Mixes</t>
        </is>
      </c>
      <c r="R464" s="25">
        <f>IF(Config!$B$4&gt;0,M464/Config!$B$4,0)</f>
        <v/>
      </c>
      <c r="S464" s="25">
        <f>IF(Config!$B$4&gt;0,K464/Config!$B$4,0)</f>
        <v/>
      </c>
      <c r="T464" s="25">
        <f>R464*Config!$B$7</f>
        <v/>
      </c>
      <c r="U464" s="25">
        <f>S464*Config!$B$7</f>
        <v/>
      </c>
      <c r="V464" s="25" t="n">
        <v>19.2</v>
      </c>
      <c r="W464" s="25" t="n">
        <v>120</v>
      </c>
      <c r="X464" s="26">
        <f>IF(T464&gt;0,V464/T464,0)</f>
        <v/>
      </c>
      <c r="Y464" s="26">
        <f>IF(U464&gt;0,W464/U464,0)</f>
        <v/>
      </c>
      <c r="Z464" s="25">
        <f>T464-V464</f>
        <v/>
      </c>
      <c r="AA464" s="25">
        <f>U464-W464</f>
        <v/>
      </c>
      <c r="AB464" s="25">
        <f>IF(Config!$B$7&gt;0,(V464/Config!$B$7)*Config!$B$4,0)</f>
        <v/>
      </c>
      <c r="AC464" s="25">
        <f>IF(Config!$B$7&gt;0,(W464/Config!$B$7)*Config!$B$4,0)</f>
        <v/>
      </c>
    </row>
    <row r="465" hidden="1" outlineLevel="1">
      <c r="A465" s="22" t="inlineStr">
        <is>
          <t>May</t>
        </is>
      </c>
      <c r="B465" s="22" t="n">
        <v>2026</v>
      </c>
      <c r="C465" s="22" t="inlineStr">
        <is>
          <t>25-04-2026</t>
        </is>
      </c>
      <c r="D465" s="23" t="n">
        <v>0.6256828703703704</v>
      </c>
      <c r="E465" s="22" t="inlineStr">
        <is>
          <t>Dry Fruit Mix_15-2800</t>
        </is>
      </c>
      <c r="F465" s="22" t="inlineStr">
        <is>
          <t>FG</t>
        </is>
      </c>
      <c r="G465" s="22" t="inlineStr">
        <is>
          <t>Trail Mixes</t>
        </is>
      </c>
      <c r="H465" s="22" t="inlineStr">
        <is>
          <t>Premium Panchmeva Farmley Jar 425 g- Institutional</t>
        </is>
      </c>
      <c r="I465" s="22" t="inlineStr">
        <is>
          <t>Premium Panchmewa Superfood</t>
        </is>
      </c>
      <c r="J465" s="24" t="n">
        <v>0.425</v>
      </c>
      <c r="K465" s="24" t="n">
        <v>1200</v>
      </c>
      <c r="L465" s="22" t="inlineStr">
        <is>
          <t>Avenue E-Commerce Ltd</t>
        </is>
      </c>
      <c r="M465" s="24" t="n">
        <v>510</v>
      </c>
      <c r="N465" s="22" t="inlineStr">
        <is>
          <t>E-Commerce</t>
        </is>
      </c>
      <c r="O465" s="22" t="inlineStr">
        <is>
          <t>Indore</t>
        </is>
      </c>
      <c r="P465" s="22" t="inlineStr">
        <is>
          <t>Value Added</t>
        </is>
      </c>
      <c r="Q465" s="22" t="inlineStr">
        <is>
          <t>Trail Mixes</t>
        </is>
      </c>
      <c r="R465" s="25">
        <f>IF(Config!$B$4&gt;0,M465/Config!$B$4,0)</f>
        <v/>
      </c>
      <c r="S465" s="25">
        <f>IF(Config!$B$4&gt;0,K465/Config!$B$4,0)</f>
        <v/>
      </c>
      <c r="T465" s="25">
        <f>R465*Config!$B$7</f>
        <v/>
      </c>
      <c r="U465" s="25">
        <f>S465*Config!$B$7</f>
        <v/>
      </c>
      <c r="V465" s="25" t="n">
        <v>265.2</v>
      </c>
      <c r="W465" s="25" t="n">
        <v>624</v>
      </c>
      <c r="X465" s="26">
        <f>IF(T465&gt;0,V465/T465,0)</f>
        <v/>
      </c>
      <c r="Y465" s="26">
        <f>IF(U465&gt;0,W465/U465,0)</f>
        <v/>
      </c>
      <c r="Z465" s="25">
        <f>T465-V465</f>
        <v/>
      </c>
      <c r="AA465" s="25">
        <f>U465-W465</f>
        <v/>
      </c>
      <c r="AB465" s="25">
        <f>IF(Config!$B$7&gt;0,(V465/Config!$B$7)*Config!$B$4,0)</f>
        <v/>
      </c>
      <c r="AC465" s="25">
        <f>IF(Config!$B$7&gt;0,(W465/Config!$B$7)*Config!$B$4,0)</f>
        <v/>
      </c>
    </row>
    <row r="466" hidden="1" outlineLevel="1">
      <c r="A466" s="22" t="inlineStr">
        <is>
          <t>May</t>
        </is>
      </c>
      <c r="B466" s="22" t="n">
        <v>2026</v>
      </c>
      <c r="C466" s="22" t="inlineStr">
        <is>
          <t>25-04-2026</t>
        </is>
      </c>
      <c r="D466" s="23" t="n">
        <v>0.6256828703703704</v>
      </c>
      <c r="E466" s="22" t="inlineStr">
        <is>
          <t>Dry Fruit Mix_15-2402</t>
        </is>
      </c>
      <c r="F466" s="22" t="inlineStr">
        <is>
          <t>FG</t>
        </is>
      </c>
      <c r="G466" s="22" t="inlineStr">
        <is>
          <t>Trail Mixes</t>
        </is>
      </c>
      <c r="H466" s="22" t="inlineStr">
        <is>
          <t>Trail Mix Farmley Standee Pouch 200 g</t>
        </is>
      </c>
      <c r="I466" s="22" t="inlineStr">
        <is>
          <t>Trail Mix</t>
        </is>
      </c>
      <c r="J466" s="24" t="n">
        <v>0.2</v>
      </c>
      <c r="K466" s="24" t="n">
        <v>1200</v>
      </c>
      <c r="L466" s="22" t="inlineStr">
        <is>
          <t>Avenue E-Commerce Ltd</t>
        </is>
      </c>
      <c r="M466" s="24" t="n">
        <v>240</v>
      </c>
      <c r="N466" s="22" t="inlineStr">
        <is>
          <t>E-Commerce</t>
        </is>
      </c>
      <c r="O466" s="22" t="inlineStr">
        <is>
          <t>Indore</t>
        </is>
      </c>
      <c r="P466" s="22" t="inlineStr">
        <is>
          <t>Value Added</t>
        </is>
      </c>
      <c r="Q466" s="22" t="inlineStr">
        <is>
          <t>Trail Mixes</t>
        </is>
      </c>
      <c r="R466" s="25">
        <f>IF(Config!$B$4&gt;0,M466/Config!$B$4,0)</f>
        <v/>
      </c>
      <c r="S466" s="25">
        <f>IF(Config!$B$4&gt;0,K466/Config!$B$4,0)</f>
        <v/>
      </c>
      <c r="T466" s="25">
        <f>R466*Config!$B$7</f>
        <v/>
      </c>
      <c r="U466" s="25">
        <f>S466*Config!$B$7</f>
        <v/>
      </c>
      <c r="V466" s="25" t="n">
        <v>66</v>
      </c>
      <c r="W466" s="25" t="n">
        <v>330</v>
      </c>
      <c r="X466" s="26">
        <f>IF(T466&gt;0,V466/T466,0)</f>
        <v/>
      </c>
      <c r="Y466" s="26">
        <f>IF(U466&gt;0,W466/U466,0)</f>
        <v/>
      </c>
      <c r="Z466" s="25">
        <f>T466-V466</f>
        <v/>
      </c>
      <c r="AA466" s="25">
        <f>U466-W466</f>
        <v/>
      </c>
      <c r="AB466" s="25">
        <f>IF(Config!$B$7&gt;0,(V466/Config!$B$7)*Config!$B$4,0)</f>
        <v/>
      </c>
      <c r="AC466" s="25">
        <f>IF(Config!$B$7&gt;0,(W466/Config!$B$7)*Config!$B$4,0)</f>
        <v/>
      </c>
    </row>
    <row r="467" hidden="1" outlineLevel="1">
      <c r="A467" s="22" t="inlineStr">
        <is>
          <t>May</t>
        </is>
      </c>
      <c r="B467" s="22" t="n">
        <v>2026</v>
      </c>
      <c r="C467" s="22" t="inlineStr">
        <is>
          <t>25-04-2026</t>
        </is>
      </c>
      <c r="D467" s="23" t="n">
        <v>0.6392013888888889</v>
      </c>
      <c r="E467" s="22" t="inlineStr">
        <is>
          <t>Dry Fruit Mix_15-2681</t>
        </is>
      </c>
      <c r="F467" s="22" t="inlineStr">
        <is>
          <t>FG</t>
        </is>
      </c>
      <c r="G467" s="22" t="inlineStr">
        <is>
          <t>Trail Mixes</t>
        </is>
      </c>
      <c r="H467" s="22" t="inlineStr">
        <is>
          <t>Trail Mix Farmley Standee Pouch - Pack of 2 (200 g Each)</t>
        </is>
      </c>
      <c r="I467" s="22" t="inlineStr">
        <is>
          <t>Trail Mix</t>
        </is>
      </c>
      <c r="J467" s="24" t="n">
        <v>0.4</v>
      </c>
      <c r="K467" s="24" t="n">
        <v>60</v>
      </c>
      <c r="L467" s="22" t="inlineStr">
        <is>
          <t>Flipkart B2C</t>
        </is>
      </c>
      <c r="M467" s="24" t="n">
        <v>24</v>
      </c>
      <c r="N467" s="22" t="inlineStr">
        <is>
          <t>E-Commerce Dropship</t>
        </is>
      </c>
      <c r="O467" s="22" t="inlineStr">
        <is>
          <t>Indore</t>
        </is>
      </c>
      <c r="P467" s="22" t="inlineStr">
        <is>
          <t>Value Added</t>
        </is>
      </c>
      <c r="Q467" s="22" t="inlineStr">
        <is>
          <t>Trail Mixes</t>
        </is>
      </c>
      <c r="R467" s="25">
        <f>IF(Config!$B$4&gt;0,M467/Config!$B$4,0)</f>
        <v/>
      </c>
      <c r="S467" s="25">
        <f>IF(Config!$B$4&gt;0,K467/Config!$B$4,0)</f>
        <v/>
      </c>
      <c r="T467" s="25">
        <f>R467*Config!$B$7</f>
        <v/>
      </c>
      <c r="U467" s="25">
        <f>S467*Config!$B$7</f>
        <v/>
      </c>
      <c r="V467" s="25" t="n">
        <v>0</v>
      </c>
      <c r="W467" s="25" t="n">
        <v>0</v>
      </c>
      <c r="X467" s="26">
        <f>IF(T467&gt;0,V467/T467,0)</f>
        <v/>
      </c>
      <c r="Y467" s="26">
        <f>IF(U467&gt;0,W467/U467,0)</f>
        <v/>
      </c>
      <c r="Z467" s="25">
        <f>T467-V467</f>
        <v/>
      </c>
      <c r="AA467" s="25">
        <f>U467-W467</f>
        <v/>
      </c>
      <c r="AB467" s="25">
        <f>IF(Config!$B$7&gt;0,(V467/Config!$B$7)*Config!$B$4,0)</f>
        <v/>
      </c>
      <c r="AC467" s="25">
        <f>IF(Config!$B$7&gt;0,(W467/Config!$B$7)*Config!$B$4,0)</f>
        <v/>
      </c>
    </row>
    <row r="468" hidden="1" outlineLevel="1">
      <c r="A468" s="22" t="inlineStr">
        <is>
          <t>May</t>
        </is>
      </c>
      <c r="B468" s="22" t="n">
        <v>2026</v>
      </c>
      <c r="C468" s="22" t="inlineStr">
        <is>
          <t>25-04-2026</t>
        </is>
      </c>
      <c r="D468" s="23" t="n">
        <v>0.6392129629629629</v>
      </c>
      <c r="E468" s="22" t="inlineStr">
        <is>
          <t>Dry Fruit Mix_15-30160</t>
        </is>
      </c>
      <c r="F468" s="22" t="inlineStr">
        <is>
          <t>FG</t>
        </is>
      </c>
      <c r="G468" s="22" t="inlineStr">
        <is>
          <t>Trail Mixes</t>
        </is>
      </c>
      <c r="H468" s="22" t="inlineStr">
        <is>
          <t>Trail Mix Farmley Composite Jar 325 g</t>
        </is>
      </c>
      <c r="I468" s="22" t="inlineStr">
        <is>
          <t>Trail Mix</t>
        </is>
      </c>
      <c r="J468" s="24" t="n">
        <v>0.325</v>
      </c>
      <c r="K468" s="24" t="n">
        <v>100</v>
      </c>
      <c r="L468" s="22" t="inlineStr">
        <is>
          <t>Flipkart B2C</t>
        </is>
      </c>
      <c r="M468" s="24" t="n">
        <v>32.5</v>
      </c>
      <c r="N468" s="22" t="inlineStr">
        <is>
          <t>E-Commerce Dropship</t>
        </is>
      </c>
      <c r="O468" s="22" t="inlineStr">
        <is>
          <t>Indore</t>
        </is>
      </c>
      <c r="P468" s="22" t="inlineStr">
        <is>
          <t>Value Added</t>
        </is>
      </c>
      <c r="Q468" s="22" t="inlineStr">
        <is>
          <t>Trail Mixes</t>
        </is>
      </c>
      <c r="R468" s="25">
        <f>IF(Config!$B$4&gt;0,M468/Config!$B$4,0)</f>
        <v/>
      </c>
      <c r="S468" s="25">
        <f>IF(Config!$B$4&gt;0,K468/Config!$B$4,0)</f>
        <v/>
      </c>
      <c r="T468" s="25">
        <f>R468*Config!$B$7</f>
        <v/>
      </c>
      <c r="U468" s="25">
        <f>S468*Config!$B$7</f>
        <v/>
      </c>
      <c r="V468" s="25" t="n">
        <v>0</v>
      </c>
      <c r="W468" s="25" t="n">
        <v>0</v>
      </c>
      <c r="X468" s="26">
        <f>IF(T468&gt;0,V468/T468,0)</f>
        <v/>
      </c>
      <c r="Y468" s="26">
        <f>IF(U468&gt;0,W468/U468,0)</f>
        <v/>
      </c>
      <c r="Z468" s="25">
        <f>T468-V468</f>
        <v/>
      </c>
      <c r="AA468" s="25">
        <f>U468-W468</f>
        <v/>
      </c>
      <c r="AB468" s="25">
        <f>IF(Config!$B$7&gt;0,(V468/Config!$B$7)*Config!$B$4,0)</f>
        <v/>
      </c>
      <c r="AC468" s="25">
        <f>IF(Config!$B$7&gt;0,(W468/Config!$B$7)*Config!$B$4,0)</f>
        <v/>
      </c>
    </row>
    <row r="469" hidden="1" outlineLevel="1">
      <c r="A469" s="22" t="inlineStr">
        <is>
          <t>May</t>
        </is>
      </c>
      <c r="B469" s="22" t="n">
        <v>2026</v>
      </c>
      <c r="C469" s="22" t="inlineStr">
        <is>
          <t>25-04-2026</t>
        </is>
      </c>
      <c r="D469" s="23" t="n">
        <v>0.6392129629629629</v>
      </c>
      <c r="E469" s="22" t="inlineStr">
        <is>
          <t>Dry Fruit Mix_15-2800</t>
        </is>
      </c>
      <c r="F469" s="22" t="inlineStr">
        <is>
          <t>FG</t>
        </is>
      </c>
      <c r="G469" s="22" t="inlineStr">
        <is>
          <t>Trail Mixes</t>
        </is>
      </c>
      <c r="H469" s="22" t="inlineStr">
        <is>
          <t>Premium Panchmeva Farmley Jar 425 g- Institutional</t>
        </is>
      </c>
      <c r="I469" s="22" t="inlineStr">
        <is>
          <t>Premium Panchmewa Superfood</t>
        </is>
      </c>
      <c r="J469" s="24" t="n">
        <v>0.425</v>
      </c>
      <c r="K469" s="24" t="n">
        <v>300</v>
      </c>
      <c r="L469" s="22" t="inlineStr">
        <is>
          <t>Flipkart B2C</t>
        </is>
      </c>
      <c r="M469" s="24" t="n">
        <v>127.5</v>
      </c>
      <c r="N469" s="22" t="inlineStr">
        <is>
          <t>E-Commerce Dropship</t>
        </is>
      </c>
      <c r="O469" s="22" t="inlineStr">
        <is>
          <t>Indore</t>
        </is>
      </c>
      <c r="P469" s="22" t="inlineStr">
        <is>
          <t>Value Added</t>
        </is>
      </c>
      <c r="Q469" s="22" t="inlineStr">
        <is>
          <t>Trail Mixes</t>
        </is>
      </c>
      <c r="R469" s="25">
        <f>IF(Config!$B$4&gt;0,M469/Config!$B$4,0)</f>
        <v/>
      </c>
      <c r="S469" s="25">
        <f>IF(Config!$B$4&gt;0,K469/Config!$B$4,0)</f>
        <v/>
      </c>
      <c r="T469" s="25">
        <f>R469*Config!$B$7</f>
        <v/>
      </c>
      <c r="U469" s="25">
        <f>S469*Config!$B$7</f>
        <v/>
      </c>
      <c r="V469" s="25" t="n">
        <v>0</v>
      </c>
      <c r="W469" s="25" t="n">
        <v>0</v>
      </c>
      <c r="X469" s="26">
        <f>IF(T469&gt;0,V469/T469,0)</f>
        <v/>
      </c>
      <c r="Y469" s="26">
        <f>IF(U469&gt;0,W469/U469,0)</f>
        <v/>
      </c>
      <c r="Z469" s="25">
        <f>T469-V469</f>
        <v/>
      </c>
      <c r="AA469" s="25">
        <f>U469-W469</f>
        <v/>
      </c>
      <c r="AB469" s="25">
        <f>IF(Config!$B$7&gt;0,(V469/Config!$B$7)*Config!$B$4,0)</f>
        <v/>
      </c>
      <c r="AC469" s="25">
        <f>IF(Config!$B$7&gt;0,(W469/Config!$B$7)*Config!$B$4,0)</f>
        <v/>
      </c>
    </row>
    <row r="470" hidden="1" outlineLevel="1">
      <c r="A470" s="22" t="inlineStr">
        <is>
          <t>May</t>
        </is>
      </c>
      <c r="B470" s="22" t="n">
        <v>2026</v>
      </c>
      <c r="C470" s="22" t="inlineStr">
        <is>
          <t>30-04-2026</t>
        </is>
      </c>
      <c r="D470" s="23" t="n">
        <v>0.6904050925925926</v>
      </c>
      <c r="E470" s="22" t="inlineStr">
        <is>
          <t>Dry Fruit Mix_15-30173</t>
        </is>
      </c>
      <c r="F470" s="22" t="inlineStr">
        <is>
          <t>FG</t>
        </is>
      </c>
      <c r="G470" s="22" t="inlineStr">
        <is>
          <t>Trail Mixes</t>
        </is>
      </c>
      <c r="H470" s="22" t="inlineStr">
        <is>
          <t>Premium Panchmeva Farmley 905g Jar</t>
        </is>
      </c>
      <c r="I470" s="22" t="inlineStr">
        <is>
          <t>Premium Panchmewa Superfood</t>
        </is>
      </c>
      <c r="J470" s="24" t="n">
        <v>0.905</v>
      </c>
      <c r="K470" s="24" t="n">
        <v>450</v>
      </c>
      <c r="L470" s="22" t="inlineStr">
        <is>
          <t>Flipkart B2C</t>
        </is>
      </c>
      <c r="M470" s="24" t="n">
        <v>407.25</v>
      </c>
      <c r="N470" s="22" t="inlineStr">
        <is>
          <t>E-Commerce Dropship</t>
        </is>
      </c>
      <c r="O470" s="22" t="inlineStr">
        <is>
          <t>Indore</t>
        </is>
      </c>
      <c r="P470" s="22" t="inlineStr">
        <is>
          <t>Value Added</t>
        </is>
      </c>
      <c r="Q470" s="22" t="inlineStr">
        <is>
          <t>Trail Mixes</t>
        </is>
      </c>
      <c r="R470" s="25">
        <f>IF(Config!$B$4&gt;0,M470/Config!$B$4,0)</f>
        <v/>
      </c>
      <c r="S470" s="25">
        <f>IF(Config!$B$4&gt;0,K470/Config!$B$4,0)</f>
        <v/>
      </c>
      <c r="T470" s="25">
        <f>R470*Config!$B$7</f>
        <v/>
      </c>
      <c r="U470" s="25">
        <f>S470*Config!$B$7</f>
        <v/>
      </c>
      <c r="V470" s="25" t="n">
        <v>0</v>
      </c>
      <c r="W470" s="25" t="n">
        <v>0</v>
      </c>
      <c r="X470" s="26">
        <f>IF(T470&gt;0,V470/T470,0)</f>
        <v/>
      </c>
      <c r="Y470" s="26">
        <f>IF(U470&gt;0,W470/U470,0)</f>
        <v/>
      </c>
      <c r="Z470" s="25">
        <f>T470-V470</f>
        <v/>
      </c>
      <c r="AA470" s="25">
        <f>U470-W470</f>
        <v/>
      </c>
      <c r="AB470" s="25">
        <f>IF(Config!$B$7&gt;0,(V470/Config!$B$7)*Config!$B$4,0)</f>
        <v/>
      </c>
      <c r="AC470" s="25">
        <f>IF(Config!$B$7&gt;0,(W470/Config!$B$7)*Config!$B$4,0)</f>
        <v/>
      </c>
    </row>
    <row r="471" hidden="1" outlineLevel="1">
      <c r="A471" s="22" t="inlineStr">
        <is>
          <t>May</t>
        </is>
      </c>
      <c r="B471" s="22" t="n">
        <v>2026</v>
      </c>
      <c r="C471" s="22" t="inlineStr">
        <is>
          <t>25-04-2026</t>
        </is>
      </c>
      <c r="D471" s="23" t="n">
        <v>0.6392129629629629</v>
      </c>
      <c r="E471" s="22" t="inlineStr">
        <is>
          <t>Dry Fruit Mix_15-2402</t>
        </is>
      </c>
      <c r="F471" s="22" t="inlineStr">
        <is>
          <t>FG</t>
        </is>
      </c>
      <c r="G471" s="22" t="inlineStr">
        <is>
          <t>Trail Mixes</t>
        </is>
      </c>
      <c r="H471" s="22" t="inlineStr">
        <is>
          <t>Trail Mix Farmley Standee Pouch 200 g</t>
        </is>
      </c>
      <c r="I471" s="22" t="inlineStr">
        <is>
          <t>Trail Mix</t>
        </is>
      </c>
      <c r="J471" s="24" t="n">
        <v>0.2</v>
      </c>
      <c r="K471" s="24" t="n">
        <v>700</v>
      </c>
      <c r="L471" s="22" t="inlineStr">
        <is>
          <t>Flipkart B2C</t>
        </is>
      </c>
      <c r="M471" s="24" t="n">
        <v>140</v>
      </c>
      <c r="N471" s="22" t="inlineStr">
        <is>
          <t>E-Commerce Dropship</t>
        </is>
      </c>
      <c r="O471" s="22" t="inlineStr">
        <is>
          <t>Indore</t>
        </is>
      </c>
      <c r="P471" s="22" t="inlineStr">
        <is>
          <t>Value Added</t>
        </is>
      </c>
      <c r="Q471" s="22" t="inlineStr">
        <is>
          <t>Trail Mixes</t>
        </is>
      </c>
      <c r="R471" s="25">
        <f>IF(Config!$B$4&gt;0,M471/Config!$B$4,0)</f>
        <v/>
      </c>
      <c r="S471" s="25">
        <f>IF(Config!$B$4&gt;0,K471/Config!$B$4,0)</f>
        <v/>
      </c>
      <c r="T471" s="25">
        <f>R471*Config!$B$7</f>
        <v/>
      </c>
      <c r="U471" s="25">
        <f>S471*Config!$B$7</f>
        <v/>
      </c>
      <c r="V471" s="25" t="n">
        <v>0</v>
      </c>
      <c r="W471" s="25" t="n">
        <v>0</v>
      </c>
      <c r="X471" s="26">
        <f>IF(T471&gt;0,V471/T471,0)</f>
        <v/>
      </c>
      <c r="Y471" s="26">
        <f>IF(U471&gt;0,W471/U471,0)</f>
        <v/>
      </c>
      <c r="Z471" s="25">
        <f>T471-V471</f>
        <v/>
      </c>
      <c r="AA471" s="25">
        <f>U471-W471</f>
        <v/>
      </c>
      <c r="AB471" s="25">
        <f>IF(Config!$B$7&gt;0,(V471/Config!$B$7)*Config!$B$4,0)</f>
        <v/>
      </c>
      <c r="AC471" s="25">
        <f>IF(Config!$B$7&gt;0,(W471/Config!$B$7)*Config!$B$4,0)</f>
        <v/>
      </c>
    </row>
    <row r="472" hidden="1" outlineLevel="1">
      <c r="A472" s="22" t="inlineStr">
        <is>
          <t>May</t>
        </is>
      </c>
      <c r="B472" s="22" t="n">
        <v>2026</v>
      </c>
      <c r="C472" s="22" t="inlineStr">
        <is>
          <t>25-04-2026</t>
        </is>
      </c>
      <c r="D472" s="23" t="n">
        <v>0.6392129629629629</v>
      </c>
      <c r="E472" s="22" t="inlineStr">
        <is>
          <t>Dry Fruit Mix_15-2880</t>
        </is>
      </c>
      <c r="F472" s="22" t="inlineStr">
        <is>
          <t>FG</t>
        </is>
      </c>
      <c r="G472" s="22" t="inlineStr">
        <is>
          <t>Trail Mixes</t>
        </is>
      </c>
      <c r="H472" s="22" t="inlineStr">
        <is>
          <t>Premium Panchmeva Farmley Standee Pouch 160g</t>
        </is>
      </c>
      <c r="I472" s="22" t="inlineStr">
        <is>
          <t>Premium Panchmewa Superfood</t>
        </is>
      </c>
      <c r="J472" s="24" t="n">
        <v>0.16</v>
      </c>
      <c r="K472" s="24" t="n">
        <v>400</v>
      </c>
      <c r="L472" s="22" t="inlineStr">
        <is>
          <t>Flipkart B2C</t>
        </is>
      </c>
      <c r="M472" s="24" t="n">
        <v>64</v>
      </c>
      <c r="N472" s="22" t="inlineStr">
        <is>
          <t>E-Commerce Dropship</t>
        </is>
      </c>
      <c r="O472" s="22" t="inlineStr">
        <is>
          <t>Indore</t>
        </is>
      </c>
      <c r="P472" s="22" t="inlineStr">
        <is>
          <t>Value Added</t>
        </is>
      </c>
      <c r="Q472" s="22" t="inlineStr">
        <is>
          <t>Trail Mixes</t>
        </is>
      </c>
      <c r="R472" s="25">
        <f>IF(Config!$B$4&gt;0,M472/Config!$B$4,0)</f>
        <v/>
      </c>
      <c r="S472" s="25">
        <f>IF(Config!$B$4&gt;0,K472/Config!$B$4,0)</f>
        <v/>
      </c>
      <c r="T472" s="25">
        <f>R472*Config!$B$7</f>
        <v/>
      </c>
      <c r="U472" s="25">
        <f>S472*Config!$B$7</f>
        <v/>
      </c>
      <c r="V472" s="25" t="n">
        <v>0</v>
      </c>
      <c r="W472" s="25" t="n">
        <v>0</v>
      </c>
      <c r="X472" s="26">
        <f>IF(T472&gt;0,V472/T472,0)</f>
        <v/>
      </c>
      <c r="Y472" s="26">
        <f>IF(U472&gt;0,W472/U472,0)</f>
        <v/>
      </c>
      <c r="Z472" s="25">
        <f>T472-V472</f>
        <v/>
      </c>
      <c r="AA472" s="25">
        <f>U472-W472</f>
        <v/>
      </c>
      <c r="AB472" s="25">
        <f>IF(Config!$B$7&gt;0,(V472/Config!$B$7)*Config!$B$4,0)</f>
        <v/>
      </c>
      <c r="AC472" s="25">
        <f>IF(Config!$B$7&gt;0,(W472/Config!$B$7)*Config!$B$4,0)</f>
        <v/>
      </c>
    </row>
    <row r="473" hidden="1" outlineLevel="1">
      <c r="A473" s="22" t="inlineStr">
        <is>
          <t>May</t>
        </is>
      </c>
      <c r="B473" s="22" t="n">
        <v>2026</v>
      </c>
      <c r="C473" s="22" t="inlineStr">
        <is>
          <t>25-04-2026</t>
        </is>
      </c>
      <c r="D473" s="23" t="n">
        <v>0.6449189814814815</v>
      </c>
      <c r="E473" s="22" t="inlineStr">
        <is>
          <t>Dry Fruit Mix_15-30155</t>
        </is>
      </c>
      <c r="F473" s="22" t="inlineStr">
        <is>
          <t>FG</t>
        </is>
      </c>
      <c r="G473" s="22" t="inlineStr">
        <is>
          <t>Trail Mixes</t>
        </is>
      </c>
      <c r="H473" s="22" t="inlineStr">
        <is>
          <t>Premium Panchmeva Farmley Pillow Pouch 30g- single serve</t>
        </is>
      </c>
      <c r="I473" s="22" t="inlineStr">
        <is>
          <t>Premium Panchmewa Superfood</t>
        </is>
      </c>
      <c r="J473" s="24" t="n">
        <v>0.03</v>
      </c>
      <c r="K473" s="24" t="n">
        <v>600</v>
      </c>
      <c r="L473" s="22" t="inlineStr">
        <is>
          <t>INNOVATIVE RETAIL CONCEPTS PRIVATE LIMITED</t>
        </is>
      </c>
      <c r="M473" s="24" t="n">
        <v>18</v>
      </c>
      <c r="N473" s="22" t="inlineStr">
        <is>
          <t>Quick Commerce</t>
        </is>
      </c>
      <c r="O473" s="22" t="inlineStr">
        <is>
          <t>Indore</t>
        </is>
      </c>
      <c r="P473" s="22" t="inlineStr">
        <is>
          <t>Value Added</t>
        </is>
      </c>
      <c r="Q473" s="22" t="inlineStr">
        <is>
          <t>Trail Mixes</t>
        </is>
      </c>
      <c r="R473" s="25">
        <f>IF(Config!$B$4&gt;0,M473/Config!$B$4,0)</f>
        <v/>
      </c>
      <c r="S473" s="25">
        <f>IF(Config!$B$4&gt;0,K473/Config!$B$4,0)</f>
        <v/>
      </c>
      <c r="T473" s="25">
        <f>R473*Config!$B$7</f>
        <v/>
      </c>
      <c r="U473" s="25">
        <f>S473*Config!$B$7</f>
        <v/>
      </c>
      <c r="V473" s="25" t="n">
        <v>10.8</v>
      </c>
      <c r="W473" s="25" t="n">
        <v>360</v>
      </c>
      <c r="X473" s="26">
        <f>IF(T473&gt;0,V473/T473,0)</f>
        <v/>
      </c>
      <c r="Y473" s="26">
        <f>IF(U473&gt;0,W473/U473,0)</f>
        <v/>
      </c>
      <c r="Z473" s="25">
        <f>T473-V473</f>
        <v/>
      </c>
      <c r="AA473" s="25">
        <f>U473-W473</f>
        <v/>
      </c>
      <c r="AB473" s="25">
        <f>IF(Config!$B$7&gt;0,(V473/Config!$B$7)*Config!$B$4,0)</f>
        <v/>
      </c>
      <c r="AC473" s="25">
        <f>IF(Config!$B$7&gt;0,(W473/Config!$B$7)*Config!$B$4,0)</f>
        <v/>
      </c>
    </row>
    <row r="474" hidden="1" outlineLevel="1">
      <c r="A474" s="22" t="inlineStr">
        <is>
          <t>May</t>
        </is>
      </c>
      <c r="B474" s="22" t="n">
        <v>2026</v>
      </c>
      <c r="C474" s="22" t="inlineStr">
        <is>
          <t>25-04-2026</t>
        </is>
      </c>
      <c r="D474" s="23" t="n">
        <v>0.6449189814814815</v>
      </c>
      <c r="E474" s="22" t="inlineStr">
        <is>
          <t>Dry Fruit Mix_15-2801</t>
        </is>
      </c>
      <c r="F474" s="22" t="inlineStr">
        <is>
          <t>FG</t>
        </is>
      </c>
      <c r="G474" s="22" t="inlineStr">
        <is>
          <t>Trail Mixes</t>
        </is>
      </c>
      <c r="H474" s="22" t="inlineStr">
        <is>
          <t>Premium Panchmeva Farmley Jar 405 g</t>
        </is>
      </c>
      <c r="I474" s="22" t="inlineStr">
        <is>
          <t>Premium Panchmewa Superfood</t>
        </is>
      </c>
      <c r="J474" s="24" t="n">
        <v>0.405</v>
      </c>
      <c r="K474" s="24" t="n">
        <v>2800</v>
      </c>
      <c r="L474" s="22" t="inlineStr">
        <is>
          <t>INNOVATIVE RETAIL CONCEPTS PRIVATE LIMITED</t>
        </is>
      </c>
      <c r="M474" s="24" t="n">
        <v>1134</v>
      </c>
      <c r="N474" s="22" t="inlineStr">
        <is>
          <t>Quick Commerce</t>
        </is>
      </c>
      <c r="O474" s="22" t="inlineStr">
        <is>
          <t>Indore</t>
        </is>
      </c>
      <c r="P474" s="22" t="inlineStr">
        <is>
          <t>Value Added</t>
        </is>
      </c>
      <c r="Q474" s="22" t="inlineStr">
        <is>
          <t>Trail Mixes</t>
        </is>
      </c>
      <c r="R474" s="25">
        <f>IF(Config!$B$4&gt;0,M474/Config!$B$4,0)</f>
        <v/>
      </c>
      <c r="S474" s="25">
        <f>IF(Config!$B$4&gt;0,K474/Config!$B$4,0)</f>
        <v/>
      </c>
      <c r="T474" s="25">
        <f>R474*Config!$B$7</f>
        <v/>
      </c>
      <c r="U474" s="25">
        <f>S474*Config!$B$7</f>
        <v/>
      </c>
      <c r="V474" s="25" t="n">
        <v>1146.96</v>
      </c>
      <c r="W474" s="25" t="n">
        <v>2832</v>
      </c>
      <c r="X474" s="26">
        <f>IF(T474&gt;0,V474/T474,0)</f>
        <v/>
      </c>
      <c r="Y474" s="26">
        <f>IF(U474&gt;0,W474/U474,0)</f>
        <v/>
      </c>
      <c r="Z474" s="25">
        <f>T474-V474</f>
        <v/>
      </c>
      <c r="AA474" s="25">
        <f>U474-W474</f>
        <v/>
      </c>
      <c r="AB474" s="25">
        <f>IF(Config!$B$7&gt;0,(V474/Config!$B$7)*Config!$B$4,0)</f>
        <v/>
      </c>
      <c r="AC474" s="25">
        <f>IF(Config!$B$7&gt;0,(W474/Config!$B$7)*Config!$B$4,0)</f>
        <v/>
      </c>
    </row>
    <row r="475" hidden="1" outlineLevel="1">
      <c r="A475" s="22" t="inlineStr">
        <is>
          <t>May</t>
        </is>
      </c>
      <c r="B475" s="22" t="n">
        <v>2026</v>
      </c>
      <c r="C475" s="22" t="inlineStr">
        <is>
          <t>25-04-2026</t>
        </is>
      </c>
      <c r="D475" s="23" t="n">
        <v>0.6449189814814815</v>
      </c>
      <c r="E475" s="22" t="inlineStr">
        <is>
          <t>Dry Fruit Mix_15-2402</t>
        </is>
      </c>
      <c r="F475" s="22" t="inlineStr">
        <is>
          <t>FG</t>
        </is>
      </c>
      <c r="G475" s="22" t="inlineStr">
        <is>
          <t>Trail Mixes</t>
        </is>
      </c>
      <c r="H475" s="22" t="inlineStr">
        <is>
          <t>Trail Mix Farmley Standee Pouch 200 g</t>
        </is>
      </c>
      <c r="I475" s="22" t="inlineStr">
        <is>
          <t>Trail Mix</t>
        </is>
      </c>
      <c r="J475" s="24" t="n">
        <v>0.2</v>
      </c>
      <c r="K475" s="24" t="n">
        <v>900</v>
      </c>
      <c r="L475" s="22" t="inlineStr">
        <is>
          <t>INNOVATIVE RETAIL CONCEPTS PRIVATE LIMITED</t>
        </is>
      </c>
      <c r="M475" s="24" t="n">
        <v>180</v>
      </c>
      <c r="N475" s="22" t="inlineStr">
        <is>
          <t>Quick Commerce</t>
        </is>
      </c>
      <c r="O475" s="22" t="inlineStr">
        <is>
          <t>Indore</t>
        </is>
      </c>
      <c r="P475" s="22" t="inlineStr">
        <is>
          <t>Value Added</t>
        </is>
      </c>
      <c r="Q475" s="22" t="inlineStr">
        <is>
          <t>Trail Mixes</t>
        </is>
      </c>
      <c r="R475" s="25">
        <f>IF(Config!$B$4&gt;0,M475/Config!$B$4,0)</f>
        <v/>
      </c>
      <c r="S475" s="25">
        <f>IF(Config!$B$4&gt;0,K475/Config!$B$4,0)</f>
        <v/>
      </c>
      <c r="T475" s="25">
        <f>R475*Config!$B$7</f>
        <v/>
      </c>
      <c r="U475" s="25">
        <f>S475*Config!$B$7</f>
        <v/>
      </c>
      <c r="V475" s="25" t="n">
        <v>66</v>
      </c>
      <c r="W475" s="25" t="n">
        <v>330</v>
      </c>
      <c r="X475" s="26">
        <f>IF(T475&gt;0,V475/T475,0)</f>
        <v/>
      </c>
      <c r="Y475" s="26">
        <f>IF(U475&gt;0,W475/U475,0)</f>
        <v/>
      </c>
      <c r="Z475" s="25">
        <f>T475-V475</f>
        <v/>
      </c>
      <c r="AA475" s="25">
        <f>U475-W475</f>
        <v/>
      </c>
      <c r="AB475" s="25">
        <f>IF(Config!$B$7&gt;0,(V475/Config!$B$7)*Config!$B$4,0)</f>
        <v/>
      </c>
      <c r="AC475" s="25">
        <f>IF(Config!$B$7&gt;0,(W475/Config!$B$7)*Config!$B$4,0)</f>
        <v/>
      </c>
    </row>
    <row r="476" hidden="1" outlineLevel="1">
      <c r="A476" s="22" t="inlineStr">
        <is>
          <t>May</t>
        </is>
      </c>
      <c r="B476" s="22" t="n">
        <v>2026</v>
      </c>
      <c r="C476" s="22" t="inlineStr">
        <is>
          <t>25-04-2026</t>
        </is>
      </c>
      <c r="D476" s="23" t="n">
        <v>0.6522916666666667</v>
      </c>
      <c r="E476" s="22" t="inlineStr">
        <is>
          <t>Dry Fruit Mix_15-2801</t>
        </is>
      </c>
      <c r="F476" s="22" t="inlineStr">
        <is>
          <t>FG</t>
        </is>
      </c>
      <c r="G476" s="22" t="inlineStr">
        <is>
          <t>Trail Mixes</t>
        </is>
      </c>
      <c r="H476" s="22" t="inlineStr">
        <is>
          <t>Premium Panchmeva Farmley Jar 405 g</t>
        </is>
      </c>
      <c r="I476" s="22" t="inlineStr">
        <is>
          <t>Premium Panchmewa Superfood</t>
        </is>
      </c>
      <c r="J476" s="24" t="n">
        <v>0.405</v>
      </c>
      <c r="K476" s="24" t="n">
        <v>250</v>
      </c>
      <c r="L476" s="22" t="inlineStr">
        <is>
          <t>Reliance Retail Limited _Milk Basket</t>
        </is>
      </c>
      <c r="M476" s="24" t="n">
        <v>101.25</v>
      </c>
      <c r="N476" s="22" t="inlineStr">
        <is>
          <t>Quick Commerce</t>
        </is>
      </c>
      <c r="O476" s="22" t="inlineStr">
        <is>
          <t>Indore</t>
        </is>
      </c>
      <c r="P476" s="22" t="inlineStr">
        <is>
          <t>Value Added</t>
        </is>
      </c>
      <c r="Q476" s="22" t="inlineStr">
        <is>
          <t>Trail Mixes</t>
        </is>
      </c>
      <c r="R476" s="25">
        <f>IF(Config!$B$4&gt;0,M476/Config!$B$4,0)</f>
        <v/>
      </c>
      <c r="S476" s="25">
        <f>IF(Config!$B$4&gt;0,K476/Config!$B$4,0)</f>
        <v/>
      </c>
      <c r="T476" s="25">
        <f>R476*Config!$B$7</f>
        <v/>
      </c>
      <c r="U476" s="25">
        <f>S476*Config!$B$7</f>
        <v/>
      </c>
      <c r="V476" s="25" t="n">
        <v>19.44</v>
      </c>
      <c r="W476" s="25" t="n">
        <v>48</v>
      </c>
      <c r="X476" s="26">
        <f>IF(T476&gt;0,V476/T476,0)</f>
        <v/>
      </c>
      <c r="Y476" s="26">
        <f>IF(U476&gt;0,W476/U476,0)</f>
        <v/>
      </c>
      <c r="Z476" s="25">
        <f>T476-V476</f>
        <v/>
      </c>
      <c r="AA476" s="25">
        <f>U476-W476</f>
        <v/>
      </c>
      <c r="AB476" s="25">
        <f>IF(Config!$B$7&gt;0,(V476/Config!$B$7)*Config!$B$4,0)</f>
        <v/>
      </c>
      <c r="AC476" s="25">
        <f>IF(Config!$B$7&gt;0,(W476/Config!$B$7)*Config!$B$4,0)</f>
        <v/>
      </c>
    </row>
    <row r="477" hidden="1" outlineLevel="1">
      <c r="A477" s="22" t="inlineStr">
        <is>
          <t>May</t>
        </is>
      </c>
      <c r="B477" s="22" t="n">
        <v>2026</v>
      </c>
      <c r="C477" s="22" t="inlineStr">
        <is>
          <t>25-04-2026</t>
        </is>
      </c>
      <c r="D477" s="23" t="n">
        <v>0.6522916666666667</v>
      </c>
      <c r="E477" s="22" t="inlineStr">
        <is>
          <t>Dry Fruit Mix_15-2402</t>
        </is>
      </c>
      <c r="F477" s="22" t="inlineStr">
        <is>
          <t>FG</t>
        </is>
      </c>
      <c r="G477" s="22" t="inlineStr">
        <is>
          <t>Trail Mixes</t>
        </is>
      </c>
      <c r="H477" s="22" t="inlineStr">
        <is>
          <t>Trail Mix Farmley Standee Pouch 200 g</t>
        </is>
      </c>
      <c r="I477" s="22" t="inlineStr">
        <is>
          <t>Trail Mix</t>
        </is>
      </c>
      <c r="J477" s="24" t="n">
        <v>0.2</v>
      </c>
      <c r="K477" s="24" t="n">
        <v>250</v>
      </c>
      <c r="L477" s="22" t="inlineStr">
        <is>
          <t>Reliance Retail Limited _Milk Basket</t>
        </is>
      </c>
      <c r="M477" s="24" t="n">
        <v>50</v>
      </c>
      <c r="N477" s="22" t="inlineStr">
        <is>
          <t>Quick Commerce</t>
        </is>
      </c>
      <c r="O477" s="22" t="inlineStr">
        <is>
          <t>Indore</t>
        </is>
      </c>
      <c r="P477" s="22" t="inlineStr">
        <is>
          <t>Value Added</t>
        </is>
      </c>
      <c r="Q477" s="22" t="inlineStr">
        <is>
          <t>Trail Mixes</t>
        </is>
      </c>
      <c r="R477" s="25">
        <f>IF(Config!$B$4&gt;0,M477/Config!$B$4,0)</f>
        <v/>
      </c>
      <c r="S477" s="25">
        <f>IF(Config!$B$4&gt;0,K477/Config!$B$4,0)</f>
        <v/>
      </c>
      <c r="T477" s="25">
        <f>R477*Config!$B$7</f>
        <v/>
      </c>
      <c r="U477" s="25">
        <f>S477*Config!$B$7</f>
        <v/>
      </c>
      <c r="V477" s="25" t="n">
        <v>6</v>
      </c>
      <c r="W477" s="25" t="n">
        <v>30</v>
      </c>
      <c r="X477" s="26">
        <f>IF(T477&gt;0,V477/T477,0)</f>
        <v/>
      </c>
      <c r="Y477" s="26">
        <f>IF(U477&gt;0,W477/U477,0)</f>
        <v/>
      </c>
      <c r="Z477" s="25">
        <f>T477-V477</f>
        <v/>
      </c>
      <c r="AA477" s="25">
        <f>U477-W477</f>
        <v/>
      </c>
      <c r="AB477" s="25">
        <f>IF(Config!$B$7&gt;0,(V477/Config!$B$7)*Config!$B$4,0)</f>
        <v/>
      </c>
      <c r="AC477" s="25">
        <f>IF(Config!$B$7&gt;0,(W477/Config!$B$7)*Config!$B$4,0)</f>
        <v/>
      </c>
    </row>
    <row r="478" hidden="1" outlineLevel="1">
      <c r="A478" s="22" t="inlineStr">
        <is>
          <t>May</t>
        </is>
      </c>
      <c r="B478" s="22" t="n">
        <v>2026</v>
      </c>
      <c r="C478" s="22" t="inlineStr">
        <is>
          <t>25-04-2026</t>
        </is>
      </c>
      <c r="D478" s="23" t="n">
        <v>0.6522916666666667</v>
      </c>
      <c r="E478" s="22" t="inlineStr">
        <is>
          <t>Dry Fruit Mix_15-30160</t>
        </is>
      </c>
      <c r="F478" s="22" t="inlineStr">
        <is>
          <t>FG</t>
        </is>
      </c>
      <c r="G478" s="22" t="inlineStr">
        <is>
          <t>Trail Mixes</t>
        </is>
      </c>
      <c r="H478" s="22" t="inlineStr">
        <is>
          <t>Trail Mix Farmley Composite Jar 325 g</t>
        </is>
      </c>
      <c r="I478" s="22" t="inlineStr">
        <is>
          <t>Trail Mix</t>
        </is>
      </c>
      <c r="J478" s="24" t="n">
        <v>0.325</v>
      </c>
      <c r="K478" s="24" t="n">
        <v>200</v>
      </c>
      <c r="L478" s="22" t="inlineStr">
        <is>
          <t>Reliance Retail Limited _Milk Basket</t>
        </is>
      </c>
      <c r="M478" s="24" t="n">
        <v>65</v>
      </c>
      <c r="N478" s="22" t="inlineStr">
        <is>
          <t>Quick Commerce</t>
        </is>
      </c>
      <c r="O478" s="22" t="inlineStr">
        <is>
          <t>Indore</t>
        </is>
      </c>
      <c r="P478" s="22" t="inlineStr">
        <is>
          <t>Value Added</t>
        </is>
      </c>
      <c r="Q478" s="22" t="inlineStr">
        <is>
          <t>Trail Mixes</t>
        </is>
      </c>
      <c r="R478" s="25">
        <f>IF(Config!$B$4&gt;0,M478/Config!$B$4,0)</f>
        <v/>
      </c>
      <c r="S478" s="25">
        <f>IF(Config!$B$4&gt;0,K478/Config!$B$4,0)</f>
        <v/>
      </c>
      <c r="T478" s="25">
        <f>R478*Config!$B$7</f>
        <v/>
      </c>
      <c r="U478" s="25">
        <f>S478*Config!$B$7</f>
        <v/>
      </c>
      <c r="V478" s="25" t="n">
        <v>0</v>
      </c>
      <c r="W478" s="25" t="n">
        <v>0</v>
      </c>
      <c r="X478" s="26">
        <f>IF(T478&gt;0,V478/T478,0)</f>
        <v/>
      </c>
      <c r="Y478" s="26">
        <f>IF(U478&gt;0,W478/U478,0)</f>
        <v/>
      </c>
      <c r="Z478" s="25">
        <f>T478-V478</f>
        <v/>
      </c>
      <c r="AA478" s="25">
        <f>U478-W478</f>
        <v/>
      </c>
      <c r="AB478" s="25">
        <f>IF(Config!$B$7&gt;0,(V478/Config!$B$7)*Config!$B$4,0)</f>
        <v/>
      </c>
      <c r="AC478" s="25">
        <f>IF(Config!$B$7&gt;0,(W478/Config!$B$7)*Config!$B$4,0)</f>
        <v/>
      </c>
    </row>
    <row r="479" hidden="1" outlineLevel="1">
      <c r="A479" s="22" t="inlineStr">
        <is>
          <t>May</t>
        </is>
      </c>
      <c r="B479" s="22" t="n">
        <v>2026</v>
      </c>
      <c r="C479" s="22" t="inlineStr">
        <is>
          <t>25-04-2026</t>
        </is>
      </c>
      <c r="D479" s="23" t="n">
        <v>0.6522916666666667</v>
      </c>
      <c r="E479" s="22" t="inlineStr">
        <is>
          <t>Dry Fruit Mix_15-30155</t>
        </is>
      </c>
      <c r="F479" s="22" t="inlineStr">
        <is>
          <t>FG</t>
        </is>
      </c>
      <c r="G479" s="22" t="inlineStr">
        <is>
          <t>Trail Mixes</t>
        </is>
      </c>
      <c r="H479" s="22" t="inlineStr">
        <is>
          <t>Premium Panchmeva Farmley Pillow Pouch 30g- single serve</t>
        </is>
      </c>
      <c r="I479" s="22" t="inlineStr">
        <is>
          <t>Premium Panchmewa Superfood</t>
        </is>
      </c>
      <c r="J479" s="24" t="n">
        <v>0.03</v>
      </c>
      <c r="K479" s="24" t="n">
        <v>500</v>
      </c>
      <c r="L479" s="22" t="inlineStr">
        <is>
          <t>Reliance Retail Limited _Milk Basket</t>
        </is>
      </c>
      <c r="M479" s="24" t="n">
        <v>15</v>
      </c>
      <c r="N479" s="22" t="inlineStr">
        <is>
          <t>Quick Commerce</t>
        </is>
      </c>
      <c r="O479" s="22" t="inlineStr">
        <is>
          <t>Indore</t>
        </is>
      </c>
      <c r="P479" s="22" t="inlineStr">
        <is>
          <t>Value Added</t>
        </is>
      </c>
      <c r="Q479" s="22" t="inlineStr">
        <is>
          <t>Trail Mixes</t>
        </is>
      </c>
      <c r="R479" s="25">
        <f>IF(Config!$B$4&gt;0,M479/Config!$B$4,0)</f>
        <v/>
      </c>
      <c r="S479" s="25">
        <f>IF(Config!$B$4&gt;0,K479/Config!$B$4,0)</f>
        <v/>
      </c>
      <c r="T479" s="25">
        <f>R479*Config!$B$7</f>
        <v/>
      </c>
      <c r="U479" s="25">
        <f>S479*Config!$B$7</f>
        <v/>
      </c>
      <c r="V479" s="25" t="n">
        <v>0</v>
      </c>
      <c r="W479" s="25" t="n">
        <v>0</v>
      </c>
      <c r="X479" s="26">
        <f>IF(T479&gt;0,V479/T479,0)</f>
        <v/>
      </c>
      <c r="Y479" s="26">
        <f>IF(U479&gt;0,W479/U479,0)</f>
        <v/>
      </c>
      <c r="Z479" s="25">
        <f>T479-V479</f>
        <v/>
      </c>
      <c r="AA479" s="25">
        <f>U479-W479</f>
        <v/>
      </c>
      <c r="AB479" s="25">
        <f>IF(Config!$B$7&gt;0,(V479/Config!$B$7)*Config!$B$4,0)</f>
        <v/>
      </c>
      <c r="AC479" s="25">
        <f>IF(Config!$B$7&gt;0,(W479/Config!$B$7)*Config!$B$4,0)</f>
        <v/>
      </c>
    </row>
    <row r="480" hidden="1" outlineLevel="1">
      <c r="A480" s="22" t="inlineStr">
        <is>
          <t>May</t>
        </is>
      </c>
      <c r="B480" s="22" t="n">
        <v>2026</v>
      </c>
      <c r="C480" s="22" t="inlineStr">
        <is>
          <t>25-04-2026</t>
        </is>
      </c>
      <c r="D480" s="23" t="n">
        <v>0.6584143518518518</v>
      </c>
      <c r="E480" s="22" t="inlineStr">
        <is>
          <t>Dry Fruit Mix_15-2402</t>
        </is>
      </c>
      <c r="F480" s="22" t="inlineStr">
        <is>
          <t>FG</t>
        </is>
      </c>
      <c r="G480" s="22" t="inlineStr">
        <is>
          <t>Trail Mixes</t>
        </is>
      </c>
      <c r="H480" s="22" t="inlineStr">
        <is>
          <t>Trail Mix Farmley Standee Pouch 200 g</t>
        </is>
      </c>
      <c r="I480" s="22" t="inlineStr">
        <is>
          <t>Trail Mix</t>
        </is>
      </c>
      <c r="J480" s="24" t="n">
        <v>0.2</v>
      </c>
      <c r="K480" s="24" t="n">
        <v>100</v>
      </c>
      <c r="L480" s="22" t="inlineStr">
        <is>
          <t>Meesho B2C</t>
        </is>
      </c>
      <c r="M480" s="24" t="n">
        <v>20</v>
      </c>
      <c r="N480" s="22" t="inlineStr">
        <is>
          <t>E-Commerce Dropship</t>
        </is>
      </c>
      <c r="O480" s="22" t="inlineStr">
        <is>
          <t>Indore</t>
        </is>
      </c>
      <c r="P480" s="22" t="inlineStr">
        <is>
          <t>Value Added</t>
        </is>
      </c>
      <c r="Q480" s="22" t="inlineStr">
        <is>
          <t>Trail Mixes</t>
        </is>
      </c>
      <c r="R480" s="25">
        <f>IF(Config!$B$4&gt;0,M480/Config!$B$4,0)</f>
        <v/>
      </c>
      <c r="S480" s="25">
        <f>IF(Config!$B$4&gt;0,K480/Config!$B$4,0)</f>
        <v/>
      </c>
      <c r="T480" s="25">
        <f>R480*Config!$B$7</f>
        <v/>
      </c>
      <c r="U480" s="25">
        <f>S480*Config!$B$7</f>
        <v/>
      </c>
      <c r="V480" s="25" t="n">
        <v>0</v>
      </c>
      <c r="W480" s="25" t="n">
        <v>0</v>
      </c>
      <c r="X480" s="26">
        <f>IF(T480&gt;0,V480/T480,0)</f>
        <v/>
      </c>
      <c r="Y480" s="26">
        <f>IF(U480&gt;0,W480/U480,0)</f>
        <v/>
      </c>
      <c r="Z480" s="25">
        <f>T480-V480</f>
        <v/>
      </c>
      <c r="AA480" s="25">
        <f>U480-W480</f>
        <v/>
      </c>
      <c r="AB480" s="25">
        <f>IF(Config!$B$7&gt;0,(V480/Config!$B$7)*Config!$B$4,0)</f>
        <v/>
      </c>
      <c r="AC480" s="25">
        <f>IF(Config!$B$7&gt;0,(W480/Config!$B$7)*Config!$B$4,0)</f>
        <v/>
      </c>
    </row>
    <row r="481" hidden="1" outlineLevel="1">
      <c r="A481" s="22" t="inlineStr">
        <is>
          <t>May</t>
        </is>
      </c>
      <c r="B481" s="22" t="n">
        <v>2026</v>
      </c>
      <c r="C481" s="22" t="inlineStr">
        <is>
          <t>25-04-2026</t>
        </is>
      </c>
      <c r="D481" s="23" t="n">
        <v>0.6584143518518518</v>
      </c>
      <c r="E481" s="22" t="inlineStr">
        <is>
          <t>Dry Fruit Mix_15-2800</t>
        </is>
      </c>
      <c r="F481" s="22" t="inlineStr">
        <is>
          <t>FG</t>
        </is>
      </c>
      <c r="G481" s="22" t="inlineStr">
        <is>
          <t>Trail Mixes</t>
        </is>
      </c>
      <c r="H481" s="22" t="inlineStr">
        <is>
          <t>Premium Panchmeva Farmley Jar 425 g- Institutional</t>
        </is>
      </c>
      <c r="I481" s="22" t="inlineStr">
        <is>
          <t>Premium Panchmewa Superfood</t>
        </is>
      </c>
      <c r="J481" s="24" t="n">
        <v>0.425</v>
      </c>
      <c r="K481" s="24" t="n">
        <v>500</v>
      </c>
      <c r="L481" s="22" t="inlineStr">
        <is>
          <t>Meesho B2C</t>
        </is>
      </c>
      <c r="M481" s="24" t="n">
        <v>212.5</v>
      </c>
      <c r="N481" s="22" t="inlineStr">
        <is>
          <t>E-Commerce Dropship</t>
        </is>
      </c>
      <c r="O481" s="22" t="inlineStr">
        <is>
          <t>Indore</t>
        </is>
      </c>
      <c r="P481" s="22" t="inlineStr">
        <is>
          <t>Value Added</t>
        </is>
      </c>
      <c r="Q481" s="22" t="inlineStr">
        <is>
          <t>Trail Mixes</t>
        </is>
      </c>
      <c r="R481" s="25">
        <f>IF(Config!$B$4&gt;0,M481/Config!$B$4,0)</f>
        <v/>
      </c>
      <c r="S481" s="25">
        <f>IF(Config!$B$4&gt;0,K481/Config!$B$4,0)</f>
        <v/>
      </c>
      <c r="T481" s="25">
        <f>R481*Config!$B$7</f>
        <v/>
      </c>
      <c r="U481" s="25">
        <f>S481*Config!$B$7</f>
        <v/>
      </c>
      <c r="V481" s="25" t="n">
        <v>0</v>
      </c>
      <c r="W481" s="25" t="n">
        <v>0</v>
      </c>
      <c r="X481" s="26">
        <f>IF(T481&gt;0,V481/T481,0)</f>
        <v/>
      </c>
      <c r="Y481" s="26">
        <f>IF(U481&gt;0,W481/U481,0)</f>
        <v/>
      </c>
      <c r="Z481" s="25">
        <f>T481-V481</f>
        <v/>
      </c>
      <c r="AA481" s="25">
        <f>U481-W481</f>
        <v/>
      </c>
      <c r="AB481" s="25">
        <f>IF(Config!$B$7&gt;0,(V481/Config!$B$7)*Config!$B$4,0)</f>
        <v/>
      </c>
      <c r="AC481" s="25">
        <f>IF(Config!$B$7&gt;0,(W481/Config!$B$7)*Config!$B$4,0)</f>
        <v/>
      </c>
    </row>
    <row r="482" hidden="1" outlineLevel="1">
      <c r="A482" s="22" t="inlineStr">
        <is>
          <t>May</t>
        </is>
      </c>
      <c r="B482" s="22" t="n">
        <v>2026</v>
      </c>
      <c r="C482" s="22" t="inlineStr">
        <is>
          <t>25-04-2026</t>
        </is>
      </c>
      <c r="D482" s="23" t="n">
        <v>0.7192361111111111</v>
      </c>
      <c r="E482" s="22" t="inlineStr">
        <is>
          <t>Dry Fruit Mix_15-30155</t>
        </is>
      </c>
      <c r="F482" s="22" t="inlineStr">
        <is>
          <t>FG</t>
        </is>
      </c>
      <c r="G482" s="22" t="inlineStr">
        <is>
          <t>Trail Mixes</t>
        </is>
      </c>
      <c r="H482" s="22" t="inlineStr">
        <is>
          <t>Premium Panchmeva Farmley Pillow Pouch 30g- single serve</t>
        </is>
      </c>
      <c r="I482" s="22" t="inlineStr">
        <is>
          <t>Premium Panchmewa Superfood</t>
        </is>
      </c>
      <c r="J482" s="24" t="n">
        <v>0.03</v>
      </c>
      <c r="K482" s="24" t="n">
        <v>80000</v>
      </c>
      <c r="L482" s="22" t="inlineStr">
        <is>
          <t>Blink Commerce Private Limited</t>
        </is>
      </c>
      <c r="M482" s="24" t="n">
        <v>2400</v>
      </c>
      <c r="N482" s="22" t="inlineStr">
        <is>
          <t>Quick Commerce</t>
        </is>
      </c>
      <c r="O482" s="22" t="inlineStr">
        <is>
          <t>Indore</t>
        </is>
      </c>
      <c r="P482" s="22" t="inlineStr">
        <is>
          <t>Value Added</t>
        </is>
      </c>
      <c r="Q482" s="22" t="inlineStr">
        <is>
          <t>Trail Mixes</t>
        </is>
      </c>
      <c r="R482" s="25">
        <f>IF(Config!$B$4&gt;0,M482/Config!$B$4,0)</f>
        <v/>
      </c>
      <c r="S482" s="25">
        <f>IF(Config!$B$4&gt;0,K482/Config!$B$4,0)</f>
        <v/>
      </c>
      <c r="T482" s="25">
        <f>R482*Config!$B$7</f>
        <v/>
      </c>
      <c r="U482" s="25">
        <f>S482*Config!$B$7</f>
        <v/>
      </c>
      <c r="V482" s="25" t="n">
        <v>1155.6</v>
      </c>
      <c r="W482" s="25" t="n">
        <v>38520</v>
      </c>
      <c r="X482" s="26">
        <f>IF(T482&gt;0,V482/T482,0)</f>
        <v/>
      </c>
      <c r="Y482" s="26">
        <f>IF(U482&gt;0,W482/U482,0)</f>
        <v/>
      </c>
      <c r="Z482" s="25">
        <f>T482-V482</f>
        <v/>
      </c>
      <c r="AA482" s="25">
        <f>U482-W482</f>
        <v/>
      </c>
      <c r="AB482" s="25">
        <f>IF(Config!$B$7&gt;0,(V482/Config!$B$7)*Config!$B$4,0)</f>
        <v/>
      </c>
      <c r="AC482" s="25">
        <f>IF(Config!$B$7&gt;0,(W482/Config!$B$7)*Config!$B$4,0)</f>
        <v/>
      </c>
    </row>
    <row r="483" hidden="1" outlineLevel="1">
      <c r="A483" s="22" t="inlineStr">
        <is>
          <t>May</t>
        </is>
      </c>
      <c r="B483" s="22" t="n">
        <v>2026</v>
      </c>
      <c r="C483" s="22" t="inlineStr">
        <is>
          <t>25-04-2026</t>
        </is>
      </c>
      <c r="D483" s="23" t="n">
        <v>0.7192476851851852</v>
      </c>
      <c r="E483" s="22" t="inlineStr">
        <is>
          <t>Dry Fruit Mix_15-2801</t>
        </is>
      </c>
      <c r="F483" s="22" t="inlineStr">
        <is>
          <t>FG</t>
        </is>
      </c>
      <c r="G483" s="22" t="inlineStr">
        <is>
          <t>Trail Mixes</t>
        </is>
      </c>
      <c r="H483" s="22" t="inlineStr">
        <is>
          <t>Premium Panchmeva Farmley Jar 405 g</t>
        </is>
      </c>
      <c r="I483" s="22" t="inlineStr">
        <is>
          <t>Premium Panchmewa Superfood</t>
        </is>
      </c>
      <c r="J483" s="24" t="n">
        <v>0.405</v>
      </c>
      <c r="K483" s="24" t="n">
        <v>30000</v>
      </c>
      <c r="L483" s="22" t="inlineStr">
        <is>
          <t>Blink Commerce Private Limited</t>
        </is>
      </c>
      <c r="M483" s="24" t="n">
        <v>12150</v>
      </c>
      <c r="N483" s="22" t="inlineStr">
        <is>
          <t>Quick Commerce</t>
        </is>
      </c>
      <c r="O483" s="22" t="inlineStr">
        <is>
          <t>Indore</t>
        </is>
      </c>
      <c r="P483" s="22" t="inlineStr">
        <is>
          <t>Value Added</t>
        </is>
      </c>
      <c r="Q483" s="22" t="inlineStr">
        <is>
          <t>Trail Mixes</t>
        </is>
      </c>
      <c r="R483" s="25">
        <f>IF(Config!$B$4&gt;0,M483/Config!$B$4,0)</f>
        <v/>
      </c>
      <c r="S483" s="25">
        <f>IF(Config!$B$4&gt;0,K483/Config!$B$4,0)</f>
        <v/>
      </c>
      <c r="T483" s="25">
        <f>R483*Config!$B$7</f>
        <v/>
      </c>
      <c r="U483" s="25">
        <f>S483*Config!$B$7</f>
        <v/>
      </c>
      <c r="V483" s="25" t="n">
        <v>4966.92</v>
      </c>
      <c r="W483" s="25" t="n">
        <v>12264</v>
      </c>
      <c r="X483" s="26">
        <f>IF(T483&gt;0,V483/T483,0)</f>
        <v/>
      </c>
      <c r="Y483" s="26">
        <f>IF(U483&gt;0,W483/U483,0)</f>
        <v/>
      </c>
      <c r="Z483" s="25">
        <f>T483-V483</f>
        <v/>
      </c>
      <c r="AA483" s="25">
        <f>U483-W483</f>
        <v/>
      </c>
      <c r="AB483" s="25">
        <f>IF(Config!$B$7&gt;0,(V483/Config!$B$7)*Config!$B$4,0)</f>
        <v/>
      </c>
      <c r="AC483" s="25">
        <f>IF(Config!$B$7&gt;0,(W483/Config!$B$7)*Config!$B$4,0)</f>
        <v/>
      </c>
    </row>
    <row r="484" hidden="1" outlineLevel="1">
      <c r="A484" s="22" t="inlineStr">
        <is>
          <t>May</t>
        </is>
      </c>
      <c r="B484" s="22" t="n">
        <v>2026</v>
      </c>
      <c r="C484" s="22" t="inlineStr">
        <is>
          <t>25-04-2026</t>
        </is>
      </c>
      <c r="D484" s="23" t="n">
        <v>0.7192476851851852</v>
      </c>
      <c r="E484" s="22" t="inlineStr">
        <is>
          <t>Dry Fruit Mix_15-2402</t>
        </is>
      </c>
      <c r="F484" s="22" t="inlineStr">
        <is>
          <t>FG</t>
        </is>
      </c>
      <c r="G484" s="22" t="inlineStr">
        <is>
          <t>Trail Mixes</t>
        </is>
      </c>
      <c r="H484" s="22" t="inlineStr">
        <is>
          <t>Trail Mix Farmley Standee Pouch 200 g</t>
        </is>
      </c>
      <c r="I484" s="22" t="inlineStr">
        <is>
          <t>Trail Mix</t>
        </is>
      </c>
      <c r="J484" s="24" t="n">
        <v>0.2</v>
      </c>
      <c r="K484" s="24" t="n">
        <v>14000</v>
      </c>
      <c r="L484" s="22" t="inlineStr">
        <is>
          <t>Blink Commerce Private Limited</t>
        </is>
      </c>
      <c r="M484" s="24" t="n">
        <v>2800</v>
      </c>
      <c r="N484" s="22" t="inlineStr">
        <is>
          <t>Quick Commerce</t>
        </is>
      </c>
      <c r="O484" s="22" t="inlineStr">
        <is>
          <t>Indore</t>
        </is>
      </c>
      <c r="P484" s="22" t="inlineStr">
        <is>
          <t>Value Added</t>
        </is>
      </c>
      <c r="Q484" s="22" t="inlineStr">
        <is>
          <t>Trail Mixes</t>
        </is>
      </c>
      <c r="R484" s="25">
        <f>IF(Config!$B$4&gt;0,M484/Config!$B$4,0)</f>
        <v/>
      </c>
      <c r="S484" s="25">
        <f>IF(Config!$B$4&gt;0,K484/Config!$B$4,0)</f>
        <v/>
      </c>
      <c r="T484" s="25">
        <f>R484*Config!$B$7</f>
        <v/>
      </c>
      <c r="U484" s="25">
        <f>S484*Config!$B$7</f>
        <v/>
      </c>
      <c r="V484" s="25" t="n">
        <v>2094</v>
      </c>
      <c r="W484" s="25" t="n">
        <v>10470</v>
      </c>
      <c r="X484" s="26">
        <f>IF(T484&gt;0,V484/T484,0)</f>
        <v/>
      </c>
      <c r="Y484" s="26">
        <f>IF(U484&gt;0,W484/U484,0)</f>
        <v/>
      </c>
      <c r="Z484" s="25">
        <f>T484-V484</f>
        <v/>
      </c>
      <c r="AA484" s="25">
        <f>U484-W484</f>
        <v/>
      </c>
      <c r="AB484" s="25">
        <f>IF(Config!$B$7&gt;0,(V484/Config!$B$7)*Config!$B$4,0)</f>
        <v/>
      </c>
      <c r="AC484" s="25">
        <f>IF(Config!$B$7&gt;0,(W484/Config!$B$7)*Config!$B$4,0)</f>
        <v/>
      </c>
    </row>
    <row r="485" hidden="1" outlineLevel="1">
      <c r="A485" s="22" t="inlineStr">
        <is>
          <t>May</t>
        </is>
      </c>
      <c r="B485" s="22" t="n">
        <v>2026</v>
      </c>
      <c r="C485" s="22" t="inlineStr">
        <is>
          <t>25-04-2026</t>
        </is>
      </c>
      <c r="D485" s="23" t="n">
        <v>0.7192708333333333</v>
      </c>
      <c r="E485" s="22" t="inlineStr">
        <is>
          <t>Dry Fruit Mix_15-30173</t>
        </is>
      </c>
      <c r="F485" s="22" t="inlineStr">
        <is>
          <t>FG</t>
        </is>
      </c>
      <c r="G485" s="22" t="inlineStr">
        <is>
          <t>Trail Mixes</t>
        </is>
      </c>
      <c r="H485" s="22" t="inlineStr">
        <is>
          <t>Premium Panchmeva Farmley 905g Jar</t>
        </is>
      </c>
      <c r="I485" s="22" t="inlineStr">
        <is>
          <t>Premium Panchmewa Superfood</t>
        </is>
      </c>
      <c r="J485" s="24" t="n">
        <v>0.905</v>
      </c>
      <c r="K485" s="24" t="n">
        <v>1800</v>
      </c>
      <c r="L485" s="22" t="inlineStr">
        <is>
          <t>Blink Commerce Private Limited</t>
        </is>
      </c>
      <c r="M485" s="24" t="n">
        <v>1629</v>
      </c>
      <c r="N485" s="22" t="inlineStr">
        <is>
          <t>Quick Commerce</t>
        </is>
      </c>
      <c r="O485" s="22" t="inlineStr">
        <is>
          <t>Indore</t>
        </is>
      </c>
      <c r="P485" s="22" t="inlineStr">
        <is>
          <t>Value Added</t>
        </is>
      </c>
      <c r="Q485" s="22" t="inlineStr">
        <is>
          <t>Trail Mixes</t>
        </is>
      </c>
      <c r="R485" s="25">
        <f>IF(Config!$B$4&gt;0,M485/Config!$B$4,0)</f>
        <v/>
      </c>
      <c r="S485" s="25">
        <f>IF(Config!$B$4&gt;0,K485/Config!$B$4,0)</f>
        <v/>
      </c>
      <c r="T485" s="25">
        <f>R485*Config!$B$7</f>
        <v/>
      </c>
      <c r="U485" s="25">
        <f>S485*Config!$B$7</f>
        <v/>
      </c>
      <c r="V485" s="25" t="n">
        <v>977.4</v>
      </c>
      <c r="W485" s="25" t="n">
        <v>1080</v>
      </c>
      <c r="X485" s="26">
        <f>IF(T485&gt;0,V485/T485,0)</f>
        <v/>
      </c>
      <c r="Y485" s="26">
        <f>IF(U485&gt;0,W485/U485,0)</f>
        <v/>
      </c>
      <c r="Z485" s="25">
        <f>T485-V485</f>
        <v/>
      </c>
      <c r="AA485" s="25">
        <f>U485-W485</f>
        <v/>
      </c>
      <c r="AB485" s="25">
        <f>IF(Config!$B$7&gt;0,(V485/Config!$B$7)*Config!$B$4,0)</f>
        <v/>
      </c>
      <c r="AC485" s="25">
        <f>IF(Config!$B$7&gt;0,(W485/Config!$B$7)*Config!$B$4,0)</f>
        <v/>
      </c>
    </row>
    <row r="486" hidden="1" outlineLevel="1">
      <c r="A486" s="22" t="inlineStr">
        <is>
          <t>May</t>
        </is>
      </c>
      <c r="B486" s="22" t="n">
        <v>2026</v>
      </c>
      <c r="C486" s="22" t="inlineStr">
        <is>
          <t>25-04-2026</t>
        </is>
      </c>
      <c r="D486" s="23" t="n">
        <v>0.7192824074074075</v>
      </c>
      <c r="E486" s="22" t="inlineStr">
        <is>
          <t>Dry Fruit Mix_15-30160</t>
        </is>
      </c>
      <c r="F486" s="22" t="inlineStr">
        <is>
          <t>FG</t>
        </is>
      </c>
      <c r="G486" s="22" t="inlineStr">
        <is>
          <t>Trail Mixes</t>
        </is>
      </c>
      <c r="H486" s="22" t="inlineStr">
        <is>
          <t>Trail Mix Farmley Composite Jar 325 g</t>
        </is>
      </c>
      <c r="I486" s="22" t="inlineStr">
        <is>
          <t>Trail Mix</t>
        </is>
      </c>
      <c r="J486" s="24" t="n">
        <v>0.325</v>
      </c>
      <c r="K486" s="24" t="n">
        <v>2500</v>
      </c>
      <c r="L486" s="22" t="inlineStr">
        <is>
          <t>Blink Commerce Private Limited</t>
        </is>
      </c>
      <c r="M486" s="24" t="n">
        <v>812.5</v>
      </c>
      <c r="N486" s="22" t="inlineStr">
        <is>
          <t>Quick Commerce</t>
        </is>
      </c>
      <c r="O486" s="22" t="inlineStr">
        <is>
          <t>Indore</t>
        </is>
      </c>
      <c r="P486" s="22" t="inlineStr">
        <is>
          <t>Value Added</t>
        </is>
      </c>
      <c r="Q486" s="22" t="inlineStr">
        <is>
          <t>Trail Mixes</t>
        </is>
      </c>
      <c r="R486" s="25">
        <f>IF(Config!$B$4&gt;0,M486/Config!$B$4,0)</f>
        <v/>
      </c>
      <c r="S486" s="25">
        <f>IF(Config!$B$4&gt;0,K486/Config!$B$4,0)</f>
        <v/>
      </c>
      <c r="T486" s="25">
        <f>R486*Config!$B$7</f>
        <v/>
      </c>
      <c r="U486" s="25">
        <f>S486*Config!$B$7</f>
        <v/>
      </c>
      <c r="V486" s="25" t="n">
        <v>655.2</v>
      </c>
      <c r="W486" s="25" t="n">
        <v>2016</v>
      </c>
      <c r="X486" s="26">
        <f>IF(T486&gt;0,V486/T486,0)</f>
        <v/>
      </c>
      <c r="Y486" s="26">
        <f>IF(U486&gt;0,W486/U486,0)</f>
        <v/>
      </c>
      <c r="Z486" s="25">
        <f>T486-V486</f>
        <v/>
      </c>
      <c r="AA486" s="25">
        <f>U486-W486</f>
        <v/>
      </c>
      <c r="AB486" s="25">
        <f>IF(Config!$B$7&gt;0,(V486/Config!$B$7)*Config!$B$4,0)</f>
        <v/>
      </c>
      <c r="AC486" s="25">
        <f>IF(Config!$B$7&gt;0,(W486/Config!$B$7)*Config!$B$4,0)</f>
        <v/>
      </c>
    </row>
    <row r="487" hidden="1" outlineLevel="1">
      <c r="A487" s="22" t="inlineStr">
        <is>
          <t>May</t>
        </is>
      </c>
      <c r="B487" s="22" t="n">
        <v>2026</v>
      </c>
      <c r="C487" s="22" t="inlineStr">
        <is>
          <t>25-04-2026</t>
        </is>
      </c>
      <c r="D487" s="23" t="n">
        <v>0.7192939814814815</v>
      </c>
      <c r="E487" s="22" t="inlineStr">
        <is>
          <t>Dry Fruit Mix_15-2880</t>
        </is>
      </c>
      <c r="F487" s="22" t="inlineStr">
        <is>
          <t>FG</t>
        </is>
      </c>
      <c r="G487" s="22" t="inlineStr">
        <is>
          <t>Trail Mixes</t>
        </is>
      </c>
      <c r="H487" s="22" t="inlineStr">
        <is>
          <t>Premium Panchmeva Farmley Standee Pouch 160g</t>
        </is>
      </c>
      <c r="I487" s="22" t="inlineStr">
        <is>
          <t>Premium Panchmewa Superfood</t>
        </is>
      </c>
      <c r="J487" s="24" t="n">
        <v>0.16</v>
      </c>
      <c r="K487" s="24" t="n">
        <v>3000</v>
      </c>
      <c r="L487" s="22" t="inlineStr">
        <is>
          <t>Instamart</t>
        </is>
      </c>
      <c r="M487" s="24" t="n">
        <v>480</v>
      </c>
      <c r="N487" s="22" t="inlineStr">
        <is>
          <t>Quick Commerce</t>
        </is>
      </c>
      <c r="O487" s="22" t="inlineStr">
        <is>
          <t>Indore</t>
        </is>
      </c>
      <c r="P487" s="22" t="inlineStr">
        <is>
          <t>Value Added</t>
        </is>
      </c>
      <c r="Q487" s="22" t="inlineStr">
        <is>
          <t>Trail Mixes</t>
        </is>
      </c>
      <c r="R487" s="25">
        <f>IF(Config!$B$4&gt;0,M487/Config!$B$4,0)</f>
        <v/>
      </c>
      <c r="S487" s="25">
        <f>IF(Config!$B$4&gt;0,K487/Config!$B$4,0)</f>
        <v/>
      </c>
      <c r="T487" s="25">
        <f>R487*Config!$B$7</f>
        <v/>
      </c>
      <c r="U487" s="25">
        <f>S487*Config!$B$7</f>
        <v/>
      </c>
      <c r="V487" s="25" t="n">
        <v>0</v>
      </c>
      <c r="W487" s="25" t="n">
        <v>0</v>
      </c>
      <c r="X487" s="26">
        <f>IF(T487&gt;0,V487/T487,0)</f>
        <v/>
      </c>
      <c r="Y487" s="26">
        <f>IF(U487&gt;0,W487/U487,0)</f>
        <v/>
      </c>
      <c r="Z487" s="25">
        <f>T487-V487</f>
        <v/>
      </c>
      <c r="AA487" s="25">
        <f>U487-W487</f>
        <v/>
      </c>
      <c r="AB487" s="25">
        <f>IF(Config!$B$7&gt;0,(V487/Config!$B$7)*Config!$B$4,0)</f>
        <v/>
      </c>
      <c r="AC487" s="25">
        <f>IF(Config!$B$7&gt;0,(W487/Config!$B$7)*Config!$B$4,0)</f>
        <v/>
      </c>
    </row>
    <row r="488" hidden="1" outlineLevel="1">
      <c r="A488" s="22" t="inlineStr">
        <is>
          <t>May</t>
        </is>
      </c>
      <c r="B488" s="22" t="n">
        <v>2026</v>
      </c>
      <c r="C488" s="22" t="inlineStr">
        <is>
          <t>25-04-2026</t>
        </is>
      </c>
      <c r="D488" s="23" t="n">
        <v>0.7193055555555555</v>
      </c>
      <c r="E488" s="22" t="inlineStr">
        <is>
          <t>Dry Fruit Mix_15-30160</t>
        </is>
      </c>
      <c r="F488" s="22" t="inlineStr">
        <is>
          <t>FG</t>
        </is>
      </c>
      <c r="G488" s="22" t="inlineStr">
        <is>
          <t>Trail Mixes</t>
        </is>
      </c>
      <c r="H488" s="22" t="inlineStr">
        <is>
          <t>Trail Mix Farmley Composite Jar 325 g</t>
        </is>
      </c>
      <c r="I488" s="22" t="inlineStr">
        <is>
          <t>Trail Mix</t>
        </is>
      </c>
      <c r="J488" s="24" t="n">
        <v>0.325</v>
      </c>
      <c r="K488" s="24" t="n">
        <v>2520</v>
      </c>
      <c r="L488" s="22" t="inlineStr">
        <is>
          <t>Instamart</t>
        </is>
      </c>
      <c r="M488" s="24" t="n">
        <v>819</v>
      </c>
      <c r="N488" s="22" t="inlineStr">
        <is>
          <t>Quick Commerce</t>
        </is>
      </c>
      <c r="O488" s="22" t="inlineStr">
        <is>
          <t>Indore</t>
        </is>
      </c>
      <c r="P488" s="22" t="inlineStr">
        <is>
          <t>Value Added</t>
        </is>
      </c>
      <c r="Q488" s="22" t="inlineStr">
        <is>
          <t>Trail Mixes</t>
        </is>
      </c>
      <c r="R488" s="25">
        <f>IF(Config!$B$4&gt;0,M488/Config!$B$4,0)</f>
        <v/>
      </c>
      <c r="S488" s="25">
        <f>IF(Config!$B$4&gt;0,K488/Config!$B$4,0)</f>
        <v/>
      </c>
      <c r="T488" s="25">
        <f>R488*Config!$B$7</f>
        <v/>
      </c>
      <c r="U488" s="25">
        <f>S488*Config!$B$7</f>
        <v/>
      </c>
      <c r="V488" s="25" t="n">
        <v>0</v>
      </c>
      <c r="W488" s="25" t="n">
        <v>0</v>
      </c>
      <c r="X488" s="26">
        <f>IF(T488&gt;0,V488/T488,0)</f>
        <v/>
      </c>
      <c r="Y488" s="26">
        <f>IF(U488&gt;0,W488/U488,0)</f>
        <v/>
      </c>
      <c r="Z488" s="25">
        <f>T488-V488</f>
        <v/>
      </c>
      <c r="AA488" s="25">
        <f>U488-W488</f>
        <v/>
      </c>
      <c r="AB488" s="25">
        <f>IF(Config!$B$7&gt;0,(V488/Config!$B$7)*Config!$B$4,0)</f>
        <v/>
      </c>
      <c r="AC488" s="25">
        <f>IF(Config!$B$7&gt;0,(W488/Config!$B$7)*Config!$B$4,0)</f>
        <v/>
      </c>
    </row>
    <row r="489" hidden="1" outlineLevel="1">
      <c r="A489" s="22" t="inlineStr">
        <is>
          <t>May</t>
        </is>
      </c>
      <c r="B489" s="22" t="n">
        <v>2026</v>
      </c>
      <c r="C489" s="22" t="inlineStr">
        <is>
          <t>25-04-2026</t>
        </is>
      </c>
      <c r="D489" s="23" t="n">
        <v>0.7193055555555555</v>
      </c>
      <c r="E489" s="22" t="inlineStr">
        <is>
          <t>Dry Fruit Mix_15-30173</t>
        </is>
      </c>
      <c r="F489" s="22" t="inlineStr">
        <is>
          <t>FG</t>
        </is>
      </c>
      <c r="G489" s="22" t="inlineStr">
        <is>
          <t>Trail Mixes</t>
        </is>
      </c>
      <c r="H489" s="22" t="inlineStr">
        <is>
          <t>Premium Panchmeva Farmley 905g Jar</t>
        </is>
      </c>
      <c r="I489" s="22" t="inlineStr">
        <is>
          <t>Premium Panchmewa Superfood</t>
        </is>
      </c>
      <c r="J489" s="24" t="n">
        <v>0.905</v>
      </c>
      <c r="K489" s="24" t="n">
        <v>1500</v>
      </c>
      <c r="L489" s="22" t="inlineStr">
        <is>
          <t>Instamart</t>
        </is>
      </c>
      <c r="M489" s="24" t="n">
        <v>1357.5</v>
      </c>
      <c r="N489" s="22" t="inlineStr">
        <is>
          <t>Quick Commerce</t>
        </is>
      </c>
      <c r="O489" s="22" t="inlineStr">
        <is>
          <t>Indore</t>
        </is>
      </c>
      <c r="P489" s="22" t="inlineStr">
        <is>
          <t>Value Added</t>
        </is>
      </c>
      <c r="Q489" s="22" t="inlineStr">
        <is>
          <t>Trail Mixes</t>
        </is>
      </c>
      <c r="R489" s="25">
        <f>IF(Config!$B$4&gt;0,M489/Config!$B$4,0)</f>
        <v/>
      </c>
      <c r="S489" s="25">
        <f>IF(Config!$B$4&gt;0,K489/Config!$B$4,0)</f>
        <v/>
      </c>
      <c r="T489" s="25">
        <f>R489*Config!$B$7</f>
        <v/>
      </c>
      <c r="U489" s="25">
        <f>S489*Config!$B$7</f>
        <v/>
      </c>
      <c r="V489" s="25" t="n">
        <v>0</v>
      </c>
      <c r="W489" s="25" t="n">
        <v>0</v>
      </c>
      <c r="X489" s="26">
        <f>IF(T489&gt;0,V489/T489,0)</f>
        <v/>
      </c>
      <c r="Y489" s="26">
        <f>IF(U489&gt;0,W489/U489,0)</f>
        <v/>
      </c>
      <c r="Z489" s="25">
        <f>T489-V489</f>
        <v/>
      </c>
      <c r="AA489" s="25">
        <f>U489-W489</f>
        <v/>
      </c>
      <c r="AB489" s="25">
        <f>IF(Config!$B$7&gt;0,(V489/Config!$B$7)*Config!$B$4,0)</f>
        <v/>
      </c>
      <c r="AC489" s="25">
        <f>IF(Config!$B$7&gt;0,(W489/Config!$B$7)*Config!$B$4,0)</f>
        <v/>
      </c>
    </row>
    <row r="490" hidden="1" outlineLevel="1">
      <c r="A490" s="22" t="inlineStr">
        <is>
          <t>May</t>
        </is>
      </c>
      <c r="B490" s="22" t="n">
        <v>2026</v>
      </c>
      <c r="C490" s="22" t="inlineStr">
        <is>
          <t>25-04-2026</t>
        </is>
      </c>
      <c r="D490" s="23" t="n">
        <v>0.7193055555555555</v>
      </c>
      <c r="E490" s="22" t="inlineStr">
        <is>
          <t>Dry Fruit Mix_15-2402</t>
        </is>
      </c>
      <c r="F490" s="22" t="inlineStr">
        <is>
          <t>FG</t>
        </is>
      </c>
      <c r="G490" s="22" t="inlineStr">
        <is>
          <t>Trail Mixes</t>
        </is>
      </c>
      <c r="H490" s="22" t="inlineStr">
        <is>
          <t>Trail Mix Farmley Standee Pouch 200 g</t>
        </is>
      </c>
      <c r="I490" s="22" t="inlineStr">
        <is>
          <t>Trail Mix</t>
        </is>
      </c>
      <c r="J490" s="24" t="n">
        <v>0.2</v>
      </c>
      <c r="K490" s="24" t="n">
        <v>11070</v>
      </c>
      <c r="L490" s="22" t="inlineStr">
        <is>
          <t>Instamart</t>
        </is>
      </c>
      <c r="M490" s="24" t="n">
        <v>2214</v>
      </c>
      <c r="N490" s="22" t="inlineStr">
        <is>
          <t>Quick Commerce</t>
        </is>
      </c>
      <c r="O490" s="22" t="inlineStr">
        <is>
          <t>Indore</t>
        </is>
      </c>
      <c r="P490" s="22" t="inlineStr">
        <is>
          <t>Value Added</t>
        </is>
      </c>
      <c r="Q490" s="22" t="inlineStr">
        <is>
          <t>Trail Mixes</t>
        </is>
      </c>
      <c r="R490" s="25">
        <f>IF(Config!$B$4&gt;0,M490/Config!$B$4,0)</f>
        <v/>
      </c>
      <c r="S490" s="25">
        <f>IF(Config!$B$4&gt;0,K490/Config!$B$4,0)</f>
        <v/>
      </c>
      <c r="T490" s="25">
        <f>R490*Config!$B$7</f>
        <v/>
      </c>
      <c r="U490" s="25">
        <f>S490*Config!$B$7</f>
        <v/>
      </c>
      <c r="V490" s="25" t="n">
        <v>0</v>
      </c>
      <c r="W490" s="25" t="n">
        <v>0</v>
      </c>
      <c r="X490" s="26">
        <f>IF(T490&gt;0,V490/T490,0)</f>
        <v/>
      </c>
      <c r="Y490" s="26">
        <f>IF(U490&gt;0,W490/U490,0)</f>
        <v/>
      </c>
      <c r="Z490" s="25">
        <f>T490-V490</f>
        <v/>
      </c>
      <c r="AA490" s="25">
        <f>U490-W490</f>
        <v/>
      </c>
      <c r="AB490" s="25">
        <f>IF(Config!$B$7&gt;0,(V490/Config!$B$7)*Config!$B$4,0)</f>
        <v/>
      </c>
      <c r="AC490" s="25">
        <f>IF(Config!$B$7&gt;0,(W490/Config!$B$7)*Config!$B$4,0)</f>
        <v/>
      </c>
    </row>
    <row r="491" hidden="1" outlineLevel="1">
      <c r="A491" s="22" t="inlineStr">
        <is>
          <t>May</t>
        </is>
      </c>
      <c r="B491" s="22" t="n">
        <v>2026</v>
      </c>
      <c r="C491" s="22" t="inlineStr">
        <is>
          <t>25-04-2026</t>
        </is>
      </c>
      <c r="D491" s="23" t="n">
        <v>0.7193287037037037</v>
      </c>
      <c r="E491" s="22" t="inlineStr">
        <is>
          <t>Dry Fruit Mix_15-2801</t>
        </is>
      </c>
      <c r="F491" s="22" t="inlineStr">
        <is>
          <t>FG</t>
        </is>
      </c>
      <c r="G491" s="22" t="inlineStr">
        <is>
          <t>Trail Mixes</t>
        </is>
      </c>
      <c r="H491" s="22" t="inlineStr">
        <is>
          <t>Premium Panchmeva Farmley Jar 405 g</t>
        </is>
      </c>
      <c r="I491" s="22" t="inlineStr">
        <is>
          <t>Premium Panchmewa Superfood</t>
        </is>
      </c>
      <c r="J491" s="24" t="n">
        <v>0.405</v>
      </c>
      <c r="K491" s="24" t="n">
        <v>20000</v>
      </c>
      <c r="L491" s="22" t="inlineStr">
        <is>
          <t>Instamart</t>
        </is>
      </c>
      <c r="M491" s="24" t="n">
        <v>8100</v>
      </c>
      <c r="N491" s="22" t="inlineStr">
        <is>
          <t>Quick Commerce</t>
        </is>
      </c>
      <c r="O491" s="22" t="inlineStr">
        <is>
          <t>Indore</t>
        </is>
      </c>
      <c r="P491" s="22" t="inlineStr">
        <is>
          <t>Value Added</t>
        </is>
      </c>
      <c r="Q491" s="22" t="inlineStr">
        <is>
          <t>Trail Mixes</t>
        </is>
      </c>
      <c r="R491" s="25">
        <f>IF(Config!$B$4&gt;0,M491/Config!$B$4,0)</f>
        <v/>
      </c>
      <c r="S491" s="25">
        <f>IF(Config!$B$4&gt;0,K491/Config!$B$4,0)</f>
        <v/>
      </c>
      <c r="T491" s="25">
        <f>R491*Config!$B$7</f>
        <v/>
      </c>
      <c r="U491" s="25">
        <f>S491*Config!$B$7</f>
        <v/>
      </c>
      <c r="V491" s="25" t="n">
        <v>0</v>
      </c>
      <c r="W491" s="25" t="n">
        <v>0</v>
      </c>
      <c r="X491" s="26">
        <f>IF(T491&gt;0,V491/T491,0)</f>
        <v/>
      </c>
      <c r="Y491" s="26">
        <f>IF(U491&gt;0,W491/U491,0)</f>
        <v/>
      </c>
      <c r="Z491" s="25">
        <f>T491-V491</f>
        <v/>
      </c>
      <c r="AA491" s="25">
        <f>U491-W491</f>
        <v/>
      </c>
      <c r="AB491" s="25">
        <f>IF(Config!$B$7&gt;0,(V491/Config!$B$7)*Config!$B$4,0)</f>
        <v/>
      </c>
      <c r="AC491" s="25">
        <f>IF(Config!$B$7&gt;0,(W491/Config!$B$7)*Config!$B$4,0)</f>
        <v/>
      </c>
    </row>
    <row r="492" hidden="1" outlineLevel="1">
      <c r="A492" s="22" t="inlineStr">
        <is>
          <t>May</t>
        </is>
      </c>
      <c r="B492" s="22" t="n">
        <v>2026</v>
      </c>
      <c r="C492" s="22" t="inlineStr">
        <is>
          <t>25-04-2026</t>
        </is>
      </c>
      <c r="D492" s="23" t="n">
        <v>0.7193287037037037</v>
      </c>
      <c r="E492" s="22" t="inlineStr">
        <is>
          <t>Dry Fruit Mix_15-30155</t>
        </is>
      </c>
      <c r="F492" s="22" t="inlineStr">
        <is>
          <t>FG</t>
        </is>
      </c>
      <c r="G492" s="22" t="inlineStr">
        <is>
          <t>Trail Mixes</t>
        </is>
      </c>
      <c r="H492" s="22" t="inlineStr">
        <is>
          <t>Premium Panchmeva Farmley Pillow Pouch 30g- single serve</t>
        </is>
      </c>
      <c r="I492" s="22" t="inlineStr">
        <is>
          <t>Premium Panchmewa Superfood</t>
        </is>
      </c>
      <c r="J492" s="24" t="n">
        <v>0.03</v>
      </c>
      <c r="K492" s="24" t="n">
        <v>33872</v>
      </c>
      <c r="L492" s="22" t="inlineStr">
        <is>
          <t>Instamart</t>
        </is>
      </c>
      <c r="M492" s="24" t="n">
        <v>1016.16</v>
      </c>
      <c r="N492" s="22" t="inlineStr">
        <is>
          <t>Quick Commerce</t>
        </is>
      </c>
      <c r="O492" s="22" t="inlineStr">
        <is>
          <t>Indore</t>
        </is>
      </c>
      <c r="P492" s="22" t="inlineStr">
        <is>
          <t>Value Added</t>
        </is>
      </c>
      <c r="Q492" s="22" t="inlineStr">
        <is>
          <t>Trail Mixes</t>
        </is>
      </c>
      <c r="R492" s="25">
        <f>IF(Config!$B$4&gt;0,M492/Config!$B$4,0)</f>
        <v/>
      </c>
      <c r="S492" s="25">
        <f>IF(Config!$B$4&gt;0,K492/Config!$B$4,0)</f>
        <v/>
      </c>
      <c r="T492" s="25">
        <f>R492*Config!$B$7</f>
        <v/>
      </c>
      <c r="U492" s="25">
        <f>S492*Config!$B$7</f>
        <v/>
      </c>
      <c r="V492" s="25" t="n">
        <v>0</v>
      </c>
      <c r="W492" s="25" t="n">
        <v>0</v>
      </c>
      <c r="X492" s="26">
        <f>IF(T492&gt;0,V492/T492,0)</f>
        <v/>
      </c>
      <c r="Y492" s="26">
        <f>IF(U492&gt;0,W492/U492,0)</f>
        <v/>
      </c>
      <c r="Z492" s="25">
        <f>T492-V492</f>
        <v/>
      </c>
      <c r="AA492" s="25">
        <f>U492-W492</f>
        <v/>
      </c>
      <c r="AB492" s="25">
        <f>IF(Config!$B$7&gt;0,(V492/Config!$B$7)*Config!$B$4,0)</f>
        <v/>
      </c>
      <c r="AC492" s="25">
        <f>IF(Config!$B$7&gt;0,(W492/Config!$B$7)*Config!$B$4,0)</f>
        <v/>
      </c>
    </row>
    <row r="493" hidden="1" outlineLevel="1">
      <c r="A493" s="22" t="inlineStr">
        <is>
          <t>May</t>
        </is>
      </c>
      <c r="B493" s="22" t="n">
        <v>2026</v>
      </c>
      <c r="C493" s="22" t="inlineStr">
        <is>
          <t>25-04-2026</t>
        </is>
      </c>
      <c r="D493" s="23" t="n">
        <v>0.719386574074074</v>
      </c>
      <c r="E493" s="22" t="inlineStr">
        <is>
          <t>Dry Fruit Mix_15-30155</t>
        </is>
      </c>
      <c r="F493" s="22" t="inlineStr">
        <is>
          <t>FG</t>
        </is>
      </c>
      <c r="G493" s="22" t="inlineStr">
        <is>
          <t>Trail Mixes</t>
        </is>
      </c>
      <c r="H493" s="22" t="inlineStr">
        <is>
          <t>Premium Panchmeva Farmley Pillow Pouch 30g- single serve</t>
        </is>
      </c>
      <c r="I493" s="22" t="inlineStr">
        <is>
          <t>Premium Panchmewa Superfood</t>
        </is>
      </c>
      <c r="J493" s="24" t="n">
        <v>0.03</v>
      </c>
      <c r="K493" s="24" t="n">
        <v>35000</v>
      </c>
      <c r="L493" s="22" t="inlineStr">
        <is>
          <t>Zepto Limited</t>
        </is>
      </c>
      <c r="M493" s="24" t="n">
        <v>1050</v>
      </c>
      <c r="N493" s="22" t="inlineStr">
        <is>
          <t>Quick Commerce</t>
        </is>
      </c>
      <c r="O493" s="22" t="inlineStr">
        <is>
          <t>Indore</t>
        </is>
      </c>
      <c r="P493" s="22" t="inlineStr">
        <is>
          <t>Value Added</t>
        </is>
      </c>
      <c r="Q493" s="22" t="inlineStr">
        <is>
          <t>Trail Mixes</t>
        </is>
      </c>
      <c r="R493" s="25">
        <f>IF(Config!$B$4&gt;0,M493/Config!$B$4,0)</f>
        <v/>
      </c>
      <c r="S493" s="25">
        <f>IF(Config!$B$4&gt;0,K493/Config!$B$4,0)</f>
        <v/>
      </c>
      <c r="T493" s="25">
        <f>R493*Config!$B$7</f>
        <v/>
      </c>
      <c r="U493" s="25">
        <f>S493*Config!$B$7</f>
        <v/>
      </c>
      <c r="V493" s="25" t="n">
        <v>730.8</v>
      </c>
      <c r="W493" s="25" t="n">
        <v>24360</v>
      </c>
      <c r="X493" s="26">
        <f>IF(T493&gt;0,V493/T493,0)</f>
        <v/>
      </c>
      <c r="Y493" s="26">
        <f>IF(U493&gt;0,W493/U493,0)</f>
        <v/>
      </c>
      <c r="Z493" s="25">
        <f>T493-V493</f>
        <v/>
      </c>
      <c r="AA493" s="25">
        <f>U493-W493</f>
        <v/>
      </c>
      <c r="AB493" s="25">
        <f>IF(Config!$B$7&gt;0,(V493/Config!$B$7)*Config!$B$4,0)</f>
        <v/>
      </c>
      <c r="AC493" s="25">
        <f>IF(Config!$B$7&gt;0,(W493/Config!$B$7)*Config!$B$4,0)</f>
        <v/>
      </c>
    </row>
    <row r="494" hidden="1" outlineLevel="1">
      <c r="A494" s="22" t="inlineStr">
        <is>
          <t>May</t>
        </is>
      </c>
      <c r="B494" s="22" t="n">
        <v>2026</v>
      </c>
      <c r="C494" s="22" t="inlineStr">
        <is>
          <t>25-04-2026</t>
        </is>
      </c>
      <c r="D494" s="23" t="n">
        <v>0.7193981481481482</v>
      </c>
      <c r="E494" s="22" t="inlineStr">
        <is>
          <t>Dry Fruit Mix_15-2402</t>
        </is>
      </c>
      <c r="F494" s="22" t="inlineStr">
        <is>
          <t>FG</t>
        </is>
      </c>
      <c r="G494" s="22" t="inlineStr">
        <is>
          <t>Trail Mixes</t>
        </is>
      </c>
      <c r="H494" s="22" t="inlineStr">
        <is>
          <t>Trail Mix Farmley Standee Pouch 200 g</t>
        </is>
      </c>
      <c r="I494" s="22" t="inlineStr">
        <is>
          <t>Trail Mix</t>
        </is>
      </c>
      <c r="J494" s="24" t="n">
        <v>0.2</v>
      </c>
      <c r="K494" s="24" t="n">
        <v>12000</v>
      </c>
      <c r="L494" s="22" t="inlineStr">
        <is>
          <t>Zepto Limited</t>
        </is>
      </c>
      <c r="M494" s="24" t="n">
        <v>2400</v>
      </c>
      <c r="N494" s="22" t="inlineStr">
        <is>
          <t>Quick Commerce</t>
        </is>
      </c>
      <c r="O494" s="22" t="inlineStr">
        <is>
          <t>Indore</t>
        </is>
      </c>
      <c r="P494" s="22" t="inlineStr">
        <is>
          <t>Value Added</t>
        </is>
      </c>
      <c r="Q494" s="22" t="inlineStr">
        <is>
          <t>Trail Mixes</t>
        </is>
      </c>
      <c r="R494" s="25">
        <f>IF(Config!$B$4&gt;0,M494/Config!$B$4,0)</f>
        <v/>
      </c>
      <c r="S494" s="25">
        <f>IF(Config!$B$4&gt;0,K494/Config!$B$4,0)</f>
        <v/>
      </c>
      <c r="T494" s="25">
        <f>R494*Config!$B$7</f>
        <v/>
      </c>
      <c r="U494" s="25">
        <f>S494*Config!$B$7</f>
        <v/>
      </c>
      <c r="V494" s="25" t="n">
        <v>138</v>
      </c>
      <c r="W494" s="25" t="n">
        <v>690</v>
      </c>
      <c r="X494" s="26">
        <f>IF(T494&gt;0,V494/T494,0)</f>
        <v/>
      </c>
      <c r="Y494" s="26">
        <f>IF(U494&gt;0,W494/U494,0)</f>
        <v/>
      </c>
      <c r="Z494" s="25">
        <f>T494-V494</f>
        <v/>
      </c>
      <c r="AA494" s="25">
        <f>U494-W494</f>
        <v/>
      </c>
      <c r="AB494" s="25">
        <f>IF(Config!$B$7&gt;0,(V494/Config!$B$7)*Config!$B$4,0)</f>
        <v/>
      </c>
      <c r="AC494" s="25">
        <f>IF(Config!$B$7&gt;0,(W494/Config!$B$7)*Config!$B$4,0)</f>
        <v/>
      </c>
    </row>
    <row r="495" hidden="1" outlineLevel="1">
      <c r="A495" s="22" t="inlineStr">
        <is>
          <t>May</t>
        </is>
      </c>
      <c r="B495" s="22" t="n">
        <v>2026</v>
      </c>
      <c r="C495" s="22" t="inlineStr">
        <is>
          <t>25-04-2026</t>
        </is>
      </c>
      <c r="D495" s="23" t="n">
        <v>0.7193981481481482</v>
      </c>
      <c r="E495" s="22" t="inlineStr">
        <is>
          <t>Dry Fruit Mix_15-30160</t>
        </is>
      </c>
      <c r="F495" s="22" t="inlineStr">
        <is>
          <t>FG</t>
        </is>
      </c>
      <c r="G495" s="22" t="inlineStr">
        <is>
          <t>Trail Mixes</t>
        </is>
      </c>
      <c r="H495" s="22" t="inlineStr">
        <is>
          <t>Trail Mix Farmley Composite Jar 325 g</t>
        </is>
      </c>
      <c r="I495" s="22" t="inlineStr">
        <is>
          <t>Trail Mix</t>
        </is>
      </c>
      <c r="J495" s="24" t="n">
        <v>0.325</v>
      </c>
      <c r="K495" s="24" t="n">
        <v>1000</v>
      </c>
      <c r="L495" s="22" t="inlineStr">
        <is>
          <t>Zepto Limited</t>
        </is>
      </c>
      <c r="M495" s="24" t="n">
        <v>325</v>
      </c>
      <c r="N495" s="22" t="inlineStr">
        <is>
          <t>Quick Commerce</t>
        </is>
      </c>
      <c r="O495" s="22" t="inlineStr">
        <is>
          <t>Indore</t>
        </is>
      </c>
      <c r="P495" s="22" t="inlineStr">
        <is>
          <t>Value Added</t>
        </is>
      </c>
      <c r="Q495" s="22" t="inlineStr">
        <is>
          <t>Trail Mixes</t>
        </is>
      </c>
      <c r="R495" s="25">
        <f>IF(Config!$B$4&gt;0,M495/Config!$B$4,0)</f>
        <v/>
      </c>
      <c r="S495" s="25">
        <f>IF(Config!$B$4&gt;0,K495/Config!$B$4,0)</f>
        <v/>
      </c>
      <c r="T495" s="25">
        <f>R495*Config!$B$7</f>
        <v/>
      </c>
      <c r="U495" s="25">
        <f>S495*Config!$B$7</f>
        <v/>
      </c>
      <c r="V495" s="25" t="n">
        <v>210.6</v>
      </c>
      <c r="W495" s="25" t="n">
        <v>648</v>
      </c>
      <c r="X495" s="26">
        <f>IF(T495&gt;0,V495/T495,0)</f>
        <v/>
      </c>
      <c r="Y495" s="26">
        <f>IF(U495&gt;0,W495/U495,0)</f>
        <v/>
      </c>
      <c r="Z495" s="25">
        <f>T495-V495</f>
        <v/>
      </c>
      <c r="AA495" s="25">
        <f>U495-W495</f>
        <v/>
      </c>
      <c r="AB495" s="25">
        <f>IF(Config!$B$7&gt;0,(V495/Config!$B$7)*Config!$B$4,0)</f>
        <v/>
      </c>
      <c r="AC495" s="25">
        <f>IF(Config!$B$7&gt;0,(W495/Config!$B$7)*Config!$B$4,0)</f>
        <v/>
      </c>
    </row>
    <row r="496" hidden="1" outlineLevel="1">
      <c r="A496" s="22" t="inlineStr">
        <is>
          <t>May</t>
        </is>
      </c>
      <c r="B496" s="22" t="n">
        <v>2026</v>
      </c>
      <c r="C496" s="22" t="inlineStr">
        <is>
          <t>25-04-2026</t>
        </is>
      </c>
      <c r="D496" s="23" t="n">
        <v>0.7193981481481482</v>
      </c>
      <c r="E496" s="22" t="inlineStr">
        <is>
          <t>Dry Fruit Mix_15-2801</t>
        </is>
      </c>
      <c r="F496" s="22" t="inlineStr">
        <is>
          <t>FG</t>
        </is>
      </c>
      <c r="G496" s="22" t="inlineStr">
        <is>
          <t>Trail Mixes</t>
        </is>
      </c>
      <c r="H496" s="22" t="inlineStr">
        <is>
          <t>Premium Panchmeva Farmley Jar 405 g</t>
        </is>
      </c>
      <c r="I496" s="22" t="inlineStr">
        <is>
          <t>Premium Panchmewa Superfood</t>
        </is>
      </c>
      <c r="J496" s="24" t="n">
        <v>0.405</v>
      </c>
      <c r="K496" s="24" t="n">
        <v>15000</v>
      </c>
      <c r="L496" s="22" t="inlineStr">
        <is>
          <t>Zepto Limited</t>
        </is>
      </c>
      <c r="M496" s="24" t="n">
        <v>6075</v>
      </c>
      <c r="N496" s="22" t="inlineStr">
        <is>
          <t>Quick Commerce</t>
        </is>
      </c>
      <c r="O496" s="22" t="inlineStr">
        <is>
          <t>Indore</t>
        </is>
      </c>
      <c r="P496" s="22" t="inlineStr">
        <is>
          <t>Value Added</t>
        </is>
      </c>
      <c r="Q496" s="22" t="inlineStr">
        <is>
          <t>Trail Mixes</t>
        </is>
      </c>
      <c r="R496" s="25">
        <f>IF(Config!$B$4&gt;0,M496/Config!$B$4,0)</f>
        <v/>
      </c>
      <c r="S496" s="25">
        <f>IF(Config!$B$4&gt;0,K496/Config!$B$4,0)</f>
        <v/>
      </c>
      <c r="T496" s="25">
        <f>R496*Config!$B$7</f>
        <v/>
      </c>
      <c r="U496" s="25">
        <f>S496*Config!$B$7</f>
        <v/>
      </c>
      <c r="V496" s="25" t="n">
        <v>2507.76</v>
      </c>
      <c r="W496" s="25" t="n">
        <v>6192</v>
      </c>
      <c r="X496" s="26">
        <f>IF(T496&gt;0,V496/T496,0)</f>
        <v/>
      </c>
      <c r="Y496" s="26">
        <f>IF(U496&gt;0,W496/U496,0)</f>
        <v/>
      </c>
      <c r="Z496" s="25">
        <f>T496-V496</f>
        <v/>
      </c>
      <c r="AA496" s="25">
        <f>U496-W496</f>
        <v/>
      </c>
      <c r="AB496" s="25">
        <f>IF(Config!$B$7&gt;0,(V496/Config!$B$7)*Config!$B$4,0)</f>
        <v/>
      </c>
      <c r="AC496" s="25">
        <f>IF(Config!$B$7&gt;0,(W496/Config!$B$7)*Config!$B$4,0)</f>
        <v/>
      </c>
    </row>
    <row r="497" hidden="1" outlineLevel="1">
      <c r="A497" s="22" t="inlineStr">
        <is>
          <t>May</t>
        </is>
      </c>
      <c r="B497" s="22" t="n">
        <v>2026</v>
      </c>
      <c r="C497" s="22" t="inlineStr">
        <is>
          <t>25-04-2026</t>
        </is>
      </c>
      <c r="D497" s="23" t="n">
        <v>0.7194097222222222</v>
      </c>
      <c r="E497" s="22" t="inlineStr">
        <is>
          <t>Dry Fruit Mix_15-2880</t>
        </is>
      </c>
      <c r="F497" s="22" t="inlineStr">
        <is>
          <t>FG</t>
        </is>
      </c>
      <c r="G497" s="22" t="inlineStr">
        <is>
          <t>Trail Mixes</t>
        </is>
      </c>
      <c r="H497" s="22" t="inlineStr">
        <is>
          <t>Premium Panchmeva Farmley Standee Pouch 160g</t>
        </is>
      </c>
      <c r="I497" s="22" t="inlineStr">
        <is>
          <t>Premium Panchmewa Superfood</t>
        </is>
      </c>
      <c r="J497" s="24" t="n">
        <v>0.16</v>
      </c>
      <c r="K497" s="24" t="n">
        <v>8000</v>
      </c>
      <c r="L497" s="22" t="inlineStr">
        <is>
          <t>Zepto Limited</t>
        </is>
      </c>
      <c r="M497" s="24" t="n">
        <v>1280</v>
      </c>
      <c r="N497" s="22" t="inlineStr">
        <is>
          <t>Quick Commerce</t>
        </is>
      </c>
      <c r="O497" s="22" t="inlineStr">
        <is>
          <t>Indore</t>
        </is>
      </c>
      <c r="P497" s="22" t="inlineStr">
        <is>
          <t>Value Added</t>
        </is>
      </c>
      <c r="Q497" s="22" t="inlineStr">
        <is>
          <t>Trail Mixes</t>
        </is>
      </c>
      <c r="R497" s="25">
        <f>IF(Config!$B$4&gt;0,M497/Config!$B$4,0)</f>
        <v/>
      </c>
      <c r="S497" s="25">
        <f>IF(Config!$B$4&gt;0,K497/Config!$B$4,0)</f>
        <v/>
      </c>
      <c r="T497" s="25">
        <f>R497*Config!$B$7</f>
        <v/>
      </c>
      <c r="U497" s="25">
        <f>S497*Config!$B$7</f>
        <v/>
      </c>
      <c r="V497" s="25" t="n">
        <v>456</v>
      </c>
      <c r="W497" s="25" t="n">
        <v>2850</v>
      </c>
      <c r="X497" s="26">
        <f>IF(T497&gt;0,V497/T497,0)</f>
        <v/>
      </c>
      <c r="Y497" s="26">
        <f>IF(U497&gt;0,W497/U497,0)</f>
        <v/>
      </c>
      <c r="Z497" s="25">
        <f>T497-V497</f>
        <v/>
      </c>
      <c r="AA497" s="25">
        <f>U497-W497</f>
        <v/>
      </c>
      <c r="AB497" s="25">
        <f>IF(Config!$B$7&gt;0,(V497/Config!$B$7)*Config!$B$4,0)</f>
        <v/>
      </c>
      <c r="AC497" s="25">
        <f>IF(Config!$B$7&gt;0,(W497/Config!$B$7)*Config!$B$4,0)</f>
        <v/>
      </c>
    </row>
    <row r="498" hidden="1" outlineLevel="1">
      <c r="A498" s="22" t="inlineStr">
        <is>
          <t>May</t>
        </is>
      </c>
      <c r="B498" s="22" t="n">
        <v>2026</v>
      </c>
      <c r="C498" s="22" t="inlineStr">
        <is>
          <t>25-04-2026</t>
        </is>
      </c>
      <c r="D498" s="23" t="n">
        <v>0.7266087962962963</v>
      </c>
      <c r="E498" s="22" t="inlineStr">
        <is>
          <t>Dry Fruit Mix_15-2402</t>
        </is>
      </c>
      <c r="F498" s="22" t="inlineStr">
        <is>
          <t>FG</t>
        </is>
      </c>
      <c r="G498" s="22" t="inlineStr">
        <is>
          <t>Trail Mixes</t>
        </is>
      </c>
      <c r="H498" s="22" t="inlineStr">
        <is>
          <t>Trail Mix Farmley Standee Pouch 200 g</t>
        </is>
      </c>
      <c r="I498" s="22" t="inlineStr">
        <is>
          <t>Trail Mix</t>
        </is>
      </c>
      <c r="J498" s="24" t="n">
        <v>0.2</v>
      </c>
      <c r="K498" s="24" t="n">
        <v>100</v>
      </c>
      <c r="L498" s="22" t="inlineStr">
        <is>
          <t>Wal-Mart India Private Limited</t>
        </is>
      </c>
      <c r="M498" s="24" t="n">
        <v>20</v>
      </c>
      <c r="N498" s="22" t="inlineStr">
        <is>
          <t>Modern Trade</t>
        </is>
      </c>
      <c r="O498" s="22" t="inlineStr">
        <is>
          <t>Indore</t>
        </is>
      </c>
      <c r="P498" s="22" t="inlineStr">
        <is>
          <t>Value Added</t>
        </is>
      </c>
      <c r="Q498" s="22" t="inlineStr">
        <is>
          <t>Trail Mixes</t>
        </is>
      </c>
      <c r="R498" s="25">
        <f>IF(Config!$B$4&gt;0,M498/Config!$B$4,0)</f>
        <v/>
      </c>
      <c r="S498" s="25">
        <f>IF(Config!$B$4&gt;0,K498/Config!$B$4,0)</f>
        <v/>
      </c>
      <c r="T498" s="25">
        <f>R498*Config!$B$7</f>
        <v/>
      </c>
      <c r="U498" s="25">
        <f>S498*Config!$B$7</f>
        <v/>
      </c>
      <c r="V498" s="25" t="n">
        <v>6</v>
      </c>
      <c r="W498" s="25" t="n">
        <v>30</v>
      </c>
      <c r="X498" s="26">
        <f>IF(T498&gt;0,V498/T498,0)</f>
        <v/>
      </c>
      <c r="Y498" s="26">
        <f>IF(U498&gt;0,W498/U498,0)</f>
        <v/>
      </c>
      <c r="Z498" s="25">
        <f>T498-V498</f>
        <v/>
      </c>
      <c r="AA498" s="25">
        <f>U498-W498</f>
        <v/>
      </c>
      <c r="AB498" s="25">
        <f>IF(Config!$B$7&gt;0,(V498/Config!$B$7)*Config!$B$4,0)</f>
        <v/>
      </c>
      <c r="AC498" s="25">
        <f>IF(Config!$B$7&gt;0,(W498/Config!$B$7)*Config!$B$4,0)</f>
        <v/>
      </c>
    </row>
    <row r="499" hidden="1" outlineLevel="1">
      <c r="A499" s="22" t="inlineStr">
        <is>
          <t>May</t>
        </is>
      </c>
      <c r="B499" s="22" t="n">
        <v>2026</v>
      </c>
      <c r="C499" s="22" t="inlineStr">
        <is>
          <t>25-04-2026</t>
        </is>
      </c>
      <c r="D499" s="23" t="n">
        <v>0.7266087962962963</v>
      </c>
      <c r="E499" s="22" t="inlineStr">
        <is>
          <t>Dry Fruit Mix_15-2800</t>
        </is>
      </c>
      <c r="F499" s="22" t="inlineStr">
        <is>
          <t>FG</t>
        </is>
      </c>
      <c r="G499" s="22" t="inlineStr">
        <is>
          <t>Trail Mixes</t>
        </is>
      </c>
      <c r="H499" s="22" t="inlineStr">
        <is>
          <t>Premium Panchmeva Farmley Jar 425 g- Institutional</t>
        </is>
      </c>
      <c r="I499" s="22" t="inlineStr">
        <is>
          <t>Premium Panchmewa Superfood</t>
        </is>
      </c>
      <c r="J499" s="24" t="n">
        <v>0.425</v>
      </c>
      <c r="K499" s="24" t="n">
        <v>200</v>
      </c>
      <c r="L499" s="22" t="inlineStr">
        <is>
          <t>Wal-Mart India Private Limited</t>
        </is>
      </c>
      <c r="M499" s="24" t="n">
        <v>85</v>
      </c>
      <c r="N499" s="22" t="inlineStr">
        <is>
          <t>Modern Trade</t>
        </is>
      </c>
      <c r="O499" s="22" t="inlineStr">
        <is>
          <t>Indore</t>
        </is>
      </c>
      <c r="P499" s="22" t="inlineStr">
        <is>
          <t>Value Added</t>
        </is>
      </c>
      <c r="Q499" s="22" t="inlineStr">
        <is>
          <t>Trail Mixes</t>
        </is>
      </c>
      <c r="R499" s="25">
        <f>IF(Config!$B$4&gt;0,M499/Config!$B$4,0)</f>
        <v/>
      </c>
      <c r="S499" s="25">
        <f>IF(Config!$B$4&gt;0,K499/Config!$B$4,0)</f>
        <v/>
      </c>
      <c r="T499" s="25">
        <f>R499*Config!$B$7</f>
        <v/>
      </c>
      <c r="U499" s="25">
        <f>S499*Config!$B$7</f>
        <v/>
      </c>
      <c r="V499" s="25" t="n">
        <v>61.2</v>
      </c>
      <c r="W499" s="25" t="n">
        <v>144</v>
      </c>
      <c r="X499" s="26">
        <f>IF(T499&gt;0,V499/T499,0)</f>
        <v/>
      </c>
      <c r="Y499" s="26">
        <f>IF(U499&gt;0,W499/U499,0)</f>
        <v/>
      </c>
      <c r="Z499" s="25">
        <f>T499-V499</f>
        <v/>
      </c>
      <c r="AA499" s="25">
        <f>U499-W499</f>
        <v/>
      </c>
      <c r="AB499" s="25">
        <f>IF(Config!$B$7&gt;0,(V499/Config!$B$7)*Config!$B$4,0)</f>
        <v/>
      </c>
      <c r="AC499" s="25">
        <f>IF(Config!$B$7&gt;0,(W499/Config!$B$7)*Config!$B$4,0)</f>
        <v/>
      </c>
    </row>
    <row r="500" hidden="1" outlineLevel="1">
      <c r="A500" s="22" t="inlineStr">
        <is>
          <t>May</t>
        </is>
      </c>
      <c r="B500" s="22" t="n">
        <v>2026</v>
      </c>
      <c r="C500" s="22" t="inlineStr">
        <is>
          <t>25-04-2026</t>
        </is>
      </c>
      <c r="D500" s="23" t="n">
        <v>0.7266203703703704</v>
      </c>
      <c r="E500" s="22" t="inlineStr">
        <is>
          <t>Dry Fruit Mix_15-2923</t>
        </is>
      </c>
      <c r="F500" s="22" t="inlineStr">
        <is>
          <t>FG</t>
        </is>
      </c>
      <c r="G500" s="22" t="inlineStr">
        <is>
          <t>Trail Mixes</t>
        </is>
      </c>
      <c r="H500" s="22" t="inlineStr">
        <is>
          <t>Trail Mix Farmley Jar 450 g</t>
        </is>
      </c>
      <c r="I500" s="22" t="inlineStr">
        <is>
          <t>Trail Mix</t>
        </is>
      </c>
      <c r="J500" s="24" t="n">
        <v>0.45</v>
      </c>
      <c r="K500" s="24" t="n">
        <v>360</v>
      </c>
      <c r="L500" s="22" t="inlineStr">
        <is>
          <t>Wal-Mart India Private Limited</t>
        </is>
      </c>
      <c r="M500" s="24" t="n">
        <v>162</v>
      </c>
      <c r="N500" s="22" t="inlineStr">
        <is>
          <t>Modern Trade</t>
        </is>
      </c>
      <c r="O500" s="22" t="inlineStr">
        <is>
          <t>Indore</t>
        </is>
      </c>
      <c r="P500" s="22" t="inlineStr">
        <is>
          <t>Value Added</t>
        </is>
      </c>
      <c r="Q500" s="22" t="inlineStr">
        <is>
          <t>Trail Mixes</t>
        </is>
      </c>
      <c r="R500" s="25">
        <f>IF(Config!$B$4&gt;0,M500/Config!$B$4,0)</f>
        <v/>
      </c>
      <c r="S500" s="25">
        <f>IF(Config!$B$4&gt;0,K500/Config!$B$4,0)</f>
        <v/>
      </c>
      <c r="T500" s="25">
        <f>R500*Config!$B$7</f>
        <v/>
      </c>
      <c r="U500" s="25">
        <f>S500*Config!$B$7</f>
        <v/>
      </c>
      <c r="V500" s="25" t="n">
        <v>0</v>
      </c>
      <c r="W500" s="25" t="n">
        <v>0</v>
      </c>
      <c r="X500" s="26">
        <f>IF(T500&gt;0,V500/T500,0)</f>
        <v/>
      </c>
      <c r="Y500" s="26">
        <f>IF(U500&gt;0,W500/U500,0)</f>
        <v/>
      </c>
      <c r="Z500" s="25">
        <f>T500-V500</f>
        <v/>
      </c>
      <c r="AA500" s="25">
        <f>U500-W500</f>
        <v/>
      </c>
      <c r="AB500" s="25">
        <f>IF(Config!$B$7&gt;0,(V500/Config!$B$7)*Config!$B$4,0)</f>
        <v/>
      </c>
      <c r="AC500" s="25">
        <f>IF(Config!$B$7&gt;0,(W500/Config!$B$7)*Config!$B$4,0)</f>
        <v/>
      </c>
    </row>
    <row r="501" hidden="1" outlineLevel="1">
      <c r="A501" s="22" t="inlineStr">
        <is>
          <t>May</t>
        </is>
      </c>
      <c r="B501" s="22" t="n">
        <v>2026</v>
      </c>
      <c r="C501" s="22" t="inlineStr">
        <is>
          <t>25-04-2026</t>
        </is>
      </c>
      <c r="D501" s="23" t="n">
        <v>0.7266203703703704</v>
      </c>
      <c r="E501" s="22" t="inlineStr">
        <is>
          <t>Dry Fruit Mix_15-2801</t>
        </is>
      </c>
      <c r="F501" s="22" t="inlineStr">
        <is>
          <t>FG</t>
        </is>
      </c>
      <c r="G501" s="22" t="inlineStr">
        <is>
          <t>Trail Mixes</t>
        </is>
      </c>
      <c r="H501" s="22" t="inlineStr">
        <is>
          <t>Premium Panchmeva Farmley Jar 405 g</t>
        </is>
      </c>
      <c r="I501" s="22" t="inlineStr">
        <is>
          <t>Premium Panchmewa Superfood</t>
        </is>
      </c>
      <c r="J501" s="24" t="n">
        <v>0.405</v>
      </c>
      <c r="K501" s="24" t="n">
        <v>500</v>
      </c>
      <c r="L501" s="22" t="inlineStr">
        <is>
          <t>SPENCER'S RETAIL LIMITED</t>
        </is>
      </c>
      <c r="M501" s="24" t="n">
        <v>202.5</v>
      </c>
      <c r="N501" s="22" t="inlineStr">
        <is>
          <t>Modern Trade</t>
        </is>
      </c>
      <c r="O501" s="22" t="inlineStr">
        <is>
          <t>Indore</t>
        </is>
      </c>
      <c r="P501" s="22" t="inlineStr">
        <is>
          <t>Value Added</t>
        </is>
      </c>
      <c r="Q501" s="22" t="inlineStr">
        <is>
          <t>Trail Mixes</t>
        </is>
      </c>
      <c r="R501" s="25">
        <f>IF(Config!$B$4&gt;0,M501/Config!$B$4,0)</f>
        <v/>
      </c>
      <c r="S501" s="25">
        <f>IF(Config!$B$4&gt;0,K501/Config!$B$4,0)</f>
        <v/>
      </c>
      <c r="T501" s="25">
        <f>R501*Config!$B$7</f>
        <v/>
      </c>
      <c r="U501" s="25">
        <f>S501*Config!$B$7</f>
        <v/>
      </c>
      <c r="V501" s="25" t="n">
        <v>0</v>
      </c>
      <c r="W501" s="25" t="n">
        <v>0</v>
      </c>
      <c r="X501" s="26">
        <f>IF(T501&gt;0,V501/T501,0)</f>
        <v/>
      </c>
      <c r="Y501" s="26">
        <f>IF(U501&gt;0,W501/U501,0)</f>
        <v/>
      </c>
      <c r="Z501" s="25">
        <f>T501-V501</f>
        <v/>
      </c>
      <c r="AA501" s="25">
        <f>U501-W501</f>
        <v/>
      </c>
      <c r="AB501" s="25">
        <f>IF(Config!$B$7&gt;0,(V501/Config!$B$7)*Config!$B$4,0)</f>
        <v/>
      </c>
      <c r="AC501" s="25">
        <f>IF(Config!$B$7&gt;0,(W501/Config!$B$7)*Config!$B$4,0)</f>
        <v/>
      </c>
    </row>
    <row r="502" hidden="1" outlineLevel="1">
      <c r="A502" s="22" t="inlineStr">
        <is>
          <t>May</t>
        </is>
      </c>
      <c r="B502" s="22" t="n">
        <v>2026</v>
      </c>
      <c r="C502" s="22" t="inlineStr">
        <is>
          <t>25-04-2026</t>
        </is>
      </c>
      <c r="D502" s="23" t="n">
        <v>0.7266203703703704</v>
      </c>
      <c r="E502" s="22" t="inlineStr">
        <is>
          <t>Dry Fruit Mix_15-2402</t>
        </is>
      </c>
      <c r="F502" s="22" t="inlineStr">
        <is>
          <t>FG</t>
        </is>
      </c>
      <c r="G502" s="22" t="inlineStr">
        <is>
          <t>Trail Mixes</t>
        </is>
      </c>
      <c r="H502" s="22" t="inlineStr">
        <is>
          <t>Trail Mix Farmley Standee Pouch 200 g</t>
        </is>
      </c>
      <c r="I502" s="22" t="inlineStr">
        <is>
          <t>Trail Mix</t>
        </is>
      </c>
      <c r="J502" s="24" t="n">
        <v>0.2</v>
      </c>
      <c r="K502" s="24" t="n">
        <v>200</v>
      </c>
      <c r="L502" s="22" t="inlineStr">
        <is>
          <t>SPENCER'S RETAIL LIMITED</t>
        </is>
      </c>
      <c r="M502" s="24" t="n">
        <v>40</v>
      </c>
      <c r="N502" s="22" t="inlineStr">
        <is>
          <t>Modern Trade</t>
        </is>
      </c>
      <c r="O502" s="22" t="inlineStr">
        <is>
          <t>Indore</t>
        </is>
      </c>
      <c r="P502" s="22" t="inlineStr">
        <is>
          <t>Value Added</t>
        </is>
      </c>
      <c r="Q502" s="22" t="inlineStr">
        <is>
          <t>Trail Mixes</t>
        </is>
      </c>
      <c r="R502" s="25">
        <f>IF(Config!$B$4&gt;0,M502/Config!$B$4,0)</f>
        <v/>
      </c>
      <c r="S502" s="25">
        <f>IF(Config!$B$4&gt;0,K502/Config!$B$4,0)</f>
        <v/>
      </c>
      <c r="T502" s="25">
        <f>R502*Config!$B$7</f>
        <v/>
      </c>
      <c r="U502" s="25">
        <f>S502*Config!$B$7</f>
        <v/>
      </c>
      <c r="V502" s="25" t="n">
        <v>0</v>
      </c>
      <c r="W502" s="25" t="n">
        <v>0</v>
      </c>
      <c r="X502" s="26">
        <f>IF(T502&gt;0,V502/T502,0)</f>
        <v/>
      </c>
      <c r="Y502" s="26">
        <f>IF(U502&gt;0,W502/U502,0)</f>
        <v/>
      </c>
      <c r="Z502" s="25">
        <f>T502-V502</f>
        <v/>
      </c>
      <c r="AA502" s="25">
        <f>U502-W502</f>
        <v/>
      </c>
      <c r="AB502" s="25">
        <f>IF(Config!$B$7&gt;0,(V502/Config!$B$7)*Config!$B$4,0)</f>
        <v/>
      </c>
      <c r="AC502" s="25">
        <f>IF(Config!$B$7&gt;0,(W502/Config!$B$7)*Config!$B$4,0)</f>
        <v/>
      </c>
    </row>
    <row r="503" hidden="1" outlineLevel="1">
      <c r="A503" s="22" t="inlineStr">
        <is>
          <t>May</t>
        </is>
      </c>
      <c r="B503" s="22" t="n">
        <v>2026</v>
      </c>
      <c r="C503" s="22" t="inlineStr">
        <is>
          <t>25-04-2026</t>
        </is>
      </c>
      <c r="D503" s="23" t="n">
        <v>0.7266203703703704</v>
      </c>
      <c r="E503" s="22" t="inlineStr">
        <is>
          <t>Dry Fruit Mix_15-2923</t>
        </is>
      </c>
      <c r="F503" s="22" t="inlineStr">
        <is>
          <t>FG</t>
        </is>
      </c>
      <c r="G503" s="22" t="inlineStr">
        <is>
          <t>Trail Mixes</t>
        </is>
      </c>
      <c r="H503" s="22" t="inlineStr">
        <is>
          <t>Trail Mix Farmley Jar 450 g</t>
        </is>
      </c>
      <c r="I503" s="22" t="inlineStr">
        <is>
          <t>Trail Mix</t>
        </is>
      </c>
      <c r="J503" s="24" t="n">
        <v>0.45</v>
      </c>
      <c r="K503" s="24" t="n">
        <v>2000</v>
      </c>
      <c r="L503" s="22" t="inlineStr">
        <is>
          <t>SPENCER'S RETAIL LIMITED</t>
        </is>
      </c>
      <c r="M503" s="24" t="n">
        <v>900</v>
      </c>
      <c r="N503" s="22" t="inlineStr">
        <is>
          <t>Modern Trade</t>
        </is>
      </c>
      <c r="O503" s="22" t="inlineStr">
        <is>
          <t>Indore</t>
        </is>
      </c>
      <c r="P503" s="22" t="inlineStr">
        <is>
          <t>Value Added</t>
        </is>
      </c>
      <c r="Q503" s="22" t="inlineStr">
        <is>
          <t>Trail Mixes</t>
        </is>
      </c>
      <c r="R503" s="25">
        <f>IF(Config!$B$4&gt;0,M503/Config!$B$4,0)</f>
        <v/>
      </c>
      <c r="S503" s="25">
        <f>IF(Config!$B$4&gt;0,K503/Config!$B$4,0)</f>
        <v/>
      </c>
      <c r="T503" s="25">
        <f>R503*Config!$B$7</f>
        <v/>
      </c>
      <c r="U503" s="25">
        <f>S503*Config!$B$7</f>
        <v/>
      </c>
      <c r="V503" s="25" t="n">
        <v>0</v>
      </c>
      <c r="W503" s="25" t="n">
        <v>0</v>
      </c>
      <c r="X503" s="26">
        <f>IF(T503&gt;0,V503/T503,0)</f>
        <v/>
      </c>
      <c r="Y503" s="26">
        <f>IF(U503&gt;0,W503/U503,0)</f>
        <v/>
      </c>
      <c r="Z503" s="25">
        <f>T503-V503</f>
        <v/>
      </c>
      <c r="AA503" s="25">
        <f>U503-W503</f>
        <v/>
      </c>
      <c r="AB503" s="25">
        <f>IF(Config!$B$7&gt;0,(V503/Config!$B$7)*Config!$B$4,0)</f>
        <v/>
      </c>
      <c r="AC503" s="25">
        <f>IF(Config!$B$7&gt;0,(W503/Config!$B$7)*Config!$B$4,0)</f>
        <v/>
      </c>
    </row>
    <row r="504" hidden="1" outlineLevel="1">
      <c r="A504" s="22" t="inlineStr">
        <is>
          <t>May</t>
        </is>
      </c>
      <c r="B504" s="22" t="n">
        <v>2026</v>
      </c>
      <c r="C504" s="22" t="inlineStr">
        <is>
          <t>25-04-2026</t>
        </is>
      </c>
      <c r="D504" s="23" t="n">
        <v>0.7266435185185185</v>
      </c>
      <c r="E504" s="22" t="inlineStr">
        <is>
          <t>Dry Fruit Mix_15-2801</t>
        </is>
      </c>
      <c r="F504" s="22" t="inlineStr">
        <is>
          <t>FG</t>
        </is>
      </c>
      <c r="G504" s="22" t="inlineStr">
        <is>
          <t>Trail Mixes</t>
        </is>
      </c>
      <c r="H504" s="22" t="inlineStr">
        <is>
          <t>Premium Panchmeva Farmley Jar 405 g</t>
        </is>
      </c>
      <c r="I504" s="22" t="inlineStr">
        <is>
          <t>Premium Panchmewa Superfood</t>
        </is>
      </c>
      <c r="J504" s="24" t="n">
        <v>0.405</v>
      </c>
      <c r="K504" s="24" t="n">
        <v>300</v>
      </c>
      <c r="L504" s="22" t="inlineStr">
        <is>
          <t>MAX HYPERMARKET INDIA PRIVATE LIMITED</t>
        </is>
      </c>
      <c r="M504" s="24" t="n">
        <v>121.5</v>
      </c>
      <c r="N504" s="22" t="inlineStr">
        <is>
          <t>Modern Trade</t>
        </is>
      </c>
      <c r="O504" s="22" t="inlineStr">
        <is>
          <t>Indore</t>
        </is>
      </c>
      <c r="P504" s="22" t="inlineStr">
        <is>
          <t>Value Added</t>
        </is>
      </c>
      <c r="Q504" s="22" t="inlineStr">
        <is>
          <t>Trail Mixes</t>
        </is>
      </c>
      <c r="R504" s="25">
        <f>IF(Config!$B$4&gt;0,M504/Config!$B$4,0)</f>
        <v/>
      </c>
      <c r="S504" s="25">
        <f>IF(Config!$B$4&gt;0,K504/Config!$B$4,0)</f>
        <v/>
      </c>
      <c r="T504" s="25">
        <f>R504*Config!$B$7</f>
        <v/>
      </c>
      <c r="U504" s="25">
        <f>S504*Config!$B$7</f>
        <v/>
      </c>
      <c r="V504" s="25" t="n">
        <v>19.44</v>
      </c>
      <c r="W504" s="25" t="n">
        <v>48</v>
      </c>
      <c r="X504" s="26">
        <f>IF(T504&gt;0,V504/T504,0)</f>
        <v/>
      </c>
      <c r="Y504" s="26">
        <f>IF(U504&gt;0,W504/U504,0)</f>
        <v/>
      </c>
      <c r="Z504" s="25">
        <f>T504-V504</f>
        <v/>
      </c>
      <c r="AA504" s="25">
        <f>U504-W504</f>
        <v/>
      </c>
      <c r="AB504" s="25">
        <f>IF(Config!$B$7&gt;0,(V504/Config!$B$7)*Config!$B$4,0)</f>
        <v/>
      </c>
      <c r="AC504" s="25">
        <f>IF(Config!$B$7&gt;0,(W504/Config!$B$7)*Config!$B$4,0)</f>
        <v/>
      </c>
    </row>
    <row r="505" hidden="1" outlineLevel="1">
      <c r="A505" s="22" t="inlineStr">
        <is>
          <t>May</t>
        </is>
      </c>
      <c r="B505" s="22" t="n">
        <v>2026</v>
      </c>
      <c r="C505" s="22" t="inlineStr">
        <is>
          <t>25-04-2026</t>
        </is>
      </c>
      <c r="D505" s="23" t="n">
        <v>0.7266435185185185</v>
      </c>
      <c r="E505" s="22" t="inlineStr">
        <is>
          <t>Dry Fruit Mix_15-2402</t>
        </is>
      </c>
      <c r="F505" s="22" t="inlineStr">
        <is>
          <t>FG</t>
        </is>
      </c>
      <c r="G505" s="22" t="inlineStr">
        <is>
          <t>Trail Mixes</t>
        </is>
      </c>
      <c r="H505" s="22" t="inlineStr">
        <is>
          <t>Trail Mix Farmley Standee Pouch 200 g</t>
        </is>
      </c>
      <c r="I505" s="22" t="inlineStr">
        <is>
          <t>Trail Mix</t>
        </is>
      </c>
      <c r="J505" s="24" t="n">
        <v>0.2</v>
      </c>
      <c r="K505" s="24" t="n">
        <v>100</v>
      </c>
      <c r="L505" s="22" t="inlineStr">
        <is>
          <t>MAX HYPERMARKET INDIA PRIVATE LIMITED</t>
        </is>
      </c>
      <c r="M505" s="24" t="n">
        <v>20</v>
      </c>
      <c r="N505" s="22" t="inlineStr">
        <is>
          <t>Modern Trade</t>
        </is>
      </c>
      <c r="O505" s="22" t="inlineStr">
        <is>
          <t>Indore</t>
        </is>
      </c>
      <c r="P505" s="22" t="inlineStr">
        <is>
          <t>Value Added</t>
        </is>
      </c>
      <c r="Q505" s="22" t="inlineStr">
        <is>
          <t>Trail Mixes</t>
        </is>
      </c>
      <c r="R505" s="25">
        <f>IF(Config!$B$4&gt;0,M505/Config!$B$4,0)</f>
        <v/>
      </c>
      <c r="S505" s="25">
        <f>IF(Config!$B$4&gt;0,K505/Config!$B$4,0)</f>
        <v/>
      </c>
      <c r="T505" s="25">
        <f>R505*Config!$B$7</f>
        <v/>
      </c>
      <c r="U505" s="25">
        <f>S505*Config!$B$7</f>
        <v/>
      </c>
      <c r="V505" s="25" t="n">
        <v>12</v>
      </c>
      <c r="W505" s="25" t="n">
        <v>60</v>
      </c>
      <c r="X505" s="26">
        <f>IF(T505&gt;0,V505/T505,0)</f>
        <v/>
      </c>
      <c r="Y505" s="26">
        <f>IF(U505&gt;0,W505/U505,0)</f>
        <v/>
      </c>
      <c r="Z505" s="25">
        <f>T505-V505</f>
        <v/>
      </c>
      <c r="AA505" s="25">
        <f>U505-W505</f>
        <v/>
      </c>
      <c r="AB505" s="25">
        <f>IF(Config!$B$7&gt;0,(V505/Config!$B$7)*Config!$B$4,0)</f>
        <v/>
      </c>
      <c r="AC505" s="25">
        <f>IF(Config!$B$7&gt;0,(W505/Config!$B$7)*Config!$B$4,0)</f>
        <v/>
      </c>
    </row>
    <row r="506" hidden="1" outlineLevel="1">
      <c r="A506" s="22" t="inlineStr">
        <is>
          <t>May</t>
        </is>
      </c>
      <c r="B506" s="22" t="n">
        <v>2026</v>
      </c>
      <c r="C506" s="22" t="inlineStr">
        <is>
          <t>25-04-2026</t>
        </is>
      </c>
      <c r="D506" s="23" t="n">
        <v>0.7266435185185185</v>
      </c>
      <c r="E506" s="22" t="inlineStr">
        <is>
          <t>Dry Fruit Mix_15-2923</t>
        </is>
      </c>
      <c r="F506" s="22" t="inlineStr">
        <is>
          <t>FG</t>
        </is>
      </c>
      <c r="G506" s="22" t="inlineStr">
        <is>
          <t>Trail Mixes</t>
        </is>
      </c>
      <c r="H506" s="22" t="inlineStr">
        <is>
          <t>Trail Mix Farmley Jar 450 g</t>
        </is>
      </c>
      <c r="I506" s="22" t="inlineStr">
        <is>
          <t>Trail Mix</t>
        </is>
      </c>
      <c r="J506" s="24" t="n">
        <v>0.45</v>
      </c>
      <c r="K506" s="24" t="n">
        <v>500</v>
      </c>
      <c r="L506" s="22" t="inlineStr">
        <is>
          <t>MAX HYPERMARKET INDIA PRIVATE LIMITED</t>
        </is>
      </c>
      <c r="M506" s="24" t="n">
        <v>225</v>
      </c>
      <c r="N506" s="22" t="inlineStr">
        <is>
          <t>Modern Trade</t>
        </is>
      </c>
      <c r="O506" s="22" t="inlineStr">
        <is>
          <t>Indore</t>
        </is>
      </c>
      <c r="P506" s="22" t="inlineStr">
        <is>
          <t>Value Added</t>
        </is>
      </c>
      <c r="Q506" s="22" t="inlineStr">
        <is>
          <t>Trail Mixes</t>
        </is>
      </c>
      <c r="R506" s="25">
        <f>IF(Config!$B$4&gt;0,M506/Config!$B$4,0)</f>
        <v/>
      </c>
      <c r="S506" s="25">
        <f>IF(Config!$B$4&gt;0,K506/Config!$B$4,0)</f>
        <v/>
      </c>
      <c r="T506" s="25">
        <f>R506*Config!$B$7</f>
        <v/>
      </c>
      <c r="U506" s="25">
        <f>S506*Config!$B$7</f>
        <v/>
      </c>
      <c r="V506" s="25" t="n">
        <v>10.8</v>
      </c>
      <c r="W506" s="25" t="n">
        <v>24</v>
      </c>
      <c r="X506" s="26">
        <f>IF(T506&gt;0,V506/T506,0)</f>
        <v/>
      </c>
      <c r="Y506" s="26">
        <f>IF(U506&gt;0,W506/U506,0)</f>
        <v/>
      </c>
      <c r="Z506" s="25">
        <f>T506-V506</f>
        <v/>
      </c>
      <c r="AA506" s="25">
        <f>U506-W506</f>
        <v/>
      </c>
      <c r="AB506" s="25">
        <f>IF(Config!$B$7&gt;0,(V506/Config!$B$7)*Config!$B$4,0)</f>
        <v/>
      </c>
      <c r="AC506" s="25">
        <f>IF(Config!$B$7&gt;0,(W506/Config!$B$7)*Config!$B$4,0)</f>
        <v/>
      </c>
    </row>
    <row r="507" hidden="1" outlineLevel="1">
      <c r="A507" s="22" t="inlineStr">
        <is>
          <t>May</t>
        </is>
      </c>
      <c r="B507" s="22" t="n">
        <v>2026</v>
      </c>
      <c r="C507" s="22" t="inlineStr">
        <is>
          <t>25-04-2026</t>
        </is>
      </c>
      <c r="D507" s="23" t="n">
        <v>0.7266550925925926</v>
      </c>
      <c r="E507" s="22" t="inlineStr">
        <is>
          <t>Dry Fruit Mix_15-2402</t>
        </is>
      </c>
      <c r="F507" s="22" t="inlineStr">
        <is>
          <t>FG</t>
        </is>
      </c>
      <c r="G507" s="22" t="inlineStr">
        <is>
          <t>Trail Mixes</t>
        </is>
      </c>
      <c r="H507" s="22" t="inlineStr">
        <is>
          <t>Trail Mix Farmley Standee Pouch 200 g</t>
        </is>
      </c>
      <c r="I507" s="22" t="inlineStr">
        <is>
          <t>Trail Mix</t>
        </is>
      </c>
      <c r="J507" s="24" t="n">
        <v>0.2</v>
      </c>
      <c r="K507" s="24" t="n">
        <v>250</v>
      </c>
      <c r="L507" s="22" t="inlineStr">
        <is>
          <t>Market Ninety Nine Private Limited</t>
        </is>
      </c>
      <c r="M507" s="24" t="n">
        <v>50</v>
      </c>
      <c r="N507" s="22" t="inlineStr">
        <is>
          <t>Modern Trade</t>
        </is>
      </c>
      <c r="O507" s="22" t="inlineStr">
        <is>
          <t>Indore</t>
        </is>
      </c>
      <c r="P507" s="22" t="inlineStr">
        <is>
          <t>Value Added</t>
        </is>
      </c>
      <c r="Q507" s="22" t="inlineStr">
        <is>
          <t>Trail Mixes</t>
        </is>
      </c>
      <c r="R507" s="25">
        <f>IF(Config!$B$4&gt;0,M507/Config!$B$4,0)</f>
        <v/>
      </c>
      <c r="S507" s="25">
        <f>IF(Config!$B$4&gt;0,K507/Config!$B$4,0)</f>
        <v/>
      </c>
      <c r="T507" s="25">
        <f>R507*Config!$B$7</f>
        <v/>
      </c>
      <c r="U507" s="25">
        <f>S507*Config!$B$7</f>
        <v/>
      </c>
      <c r="V507" s="25" t="n">
        <v>42</v>
      </c>
      <c r="W507" s="25" t="n">
        <v>210</v>
      </c>
      <c r="X507" s="26">
        <f>IF(T507&gt;0,V507/T507,0)</f>
        <v/>
      </c>
      <c r="Y507" s="26">
        <f>IF(U507&gt;0,W507/U507,0)</f>
        <v/>
      </c>
      <c r="Z507" s="25">
        <f>T507-V507</f>
        <v/>
      </c>
      <c r="AA507" s="25">
        <f>U507-W507</f>
        <v/>
      </c>
      <c r="AB507" s="25">
        <f>IF(Config!$B$7&gt;0,(V507/Config!$B$7)*Config!$B$4,0)</f>
        <v/>
      </c>
      <c r="AC507" s="25">
        <f>IF(Config!$B$7&gt;0,(W507/Config!$B$7)*Config!$B$4,0)</f>
        <v/>
      </c>
    </row>
    <row r="508" hidden="1" outlineLevel="1">
      <c r="A508" s="22" t="inlineStr">
        <is>
          <t>May</t>
        </is>
      </c>
      <c r="B508" s="22" t="n">
        <v>2026</v>
      </c>
      <c r="C508" s="22" t="inlineStr">
        <is>
          <t>25-04-2026</t>
        </is>
      </c>
      <c r="D508" s="23" t="n">
        <v>0.7266550925925926</v>
      </c>
      <c r="E508" s="22" t="inlineStr">
        <is>
          <t>Dry Fruit Mix_15-2402</t>
        </is>
      </c>
      <c r="F508" s="22" t="inlineStr">
        <is>
          <t>FG</t>
        </is>
      </c>
      <c r="G508" s="22" t="inlineStr">
        <is>
          <t>Trail Mixes</t>
        </is>
      </c>
      <c r="H508" s="22" t="inlineStr">
        <is>
          <t>Trail Mix Farmley Standee Pouch 200 g</t>
        </is>
      </c>
      <c r="I508" s="22" t="inlineStr">
        <is>
          <t>Trail Mix</t>
        </is>
      </c>
      <c r="J508" s="24" t="n">
        <v>0.2</v>
      </c>
      <c r="K508" s="24" t="n">
        <v>600</v>
      </c>
      <c r="L508" s="22" t="inlineStr">
        <is>
          <t>MORE RETAIL LIMITED</t>
        </is>
      </c>
      <c r="M508" s="24" t="n">
        <v>120</v>
      </c>
      <c r="N508" s="22" t="inlineStr">
        <is>
          <t>Modern Trade</t>
        </is>
      </c>
      <c r="O508" s="22" t="inlineStr">
        <is>
          <t>Indore</t>
        </is>
      </c>
      <c r="P508" s="22" t="inlineStr">
        <is>
          <t>Value Added</t>
        </is>
      </c>
      <c r="Q508" s="22" t="inlineStr">
        <is>
          <t>Trail Mixes</t>
        </is>
      </c>
      <c r="R508" s="25">
        <f>IF(Config!$B$4&gt;0,M508/Config!$B$4,0)</f>
        <v/>
      </c>
      <c r="S508" s="25">
        <f>IF(Config!$B$4&gt;0,K508/Config!$B$4,0)</f>
        <v/>
      </c>
      <c r="T508" s="25">
        <f>R508*Config!$B$7</f>
        <v/>
      </c>
      <c r="U508" s="25">
        <f>S508*Config!$B$7</f>
        <v/>
      </c>
      <c r="V508" s="25" t="n">
        <v>66</v>
      </c>
      <c r="W508" s="25" t="n">
        <v>330</v>
      </c>
      <c r="X508" s="26">
        <f>IF(T508&gt;0,V508/T508,0)</f>
        <v/>
      </c>
      <c r="Y508" s="26">
        <f>IF(U508&gt;0,W508/U508,0)</f>
        <v/>
      </c>
      <c r="Z508" s="25">
        <f>T508-V508</f>
        <v/>
      </c>
      <c r="AA508" s="25">
        <f>U508-W508</f>
        <v/>
      </c>
      <c r="AB508" s="25">
        <f>IF(Config!$B$7&gt;0,(V508/Config!$B$7)*Config!$B$4,0)</f>
        <v/>
      </c>
      <c r="AC508" s="25">
        <f>IF(Config!$B$7&gt;0,(W508/Config!$B$7)*Config!$B$4,0)</f>
        <v/>
      </c>
    </row>
    <row r="509" hidden="1" outlineLevel="1">
      <c r="A509" s="22" t="inlineStr">
        <is>
          <t>May</t>
        </is>
      </c>
      <c r="B509" s="22" t="n">
        <v>2026</v>
      </c>
      <c r="C509" s="22" t="inlineStr">
        <is>
          <t>25-04-2026</t>
        </is>
      </c>
      <c r="D509" s="23" t="n">
        <v>0.7266666666666667</v>
      </c>
      <c r="E509" s="22" t="inlineStr">
        <is>
          <t>Dry Fruit Mix_15-2801</t>
        </is>
      </c>
      <c r="F509" s="22" t="inlineStr">
        <is>
          <t>FG</t>
        </is>
      </c>
      <c r="G509" s="22" t="inlineStr">
        <is>
          <t>Trail Mixes</t>
        </is>
      </c>
      <c r="H509" s="22" t="inlineStr">
        <is>
          <t>Premium Panchmeva Farmley Jar 405 g</t>
        </is>
      </c>
      <c r="I509" s="22" t="inlineStr">
        <is>
          <t>Premium Panchmewa Superfood</t>
        </is>
      </c>
      <c r="J509" s="24" t="n">
        <v>0.405</v>
      </c>
      <c r="K509" s="24" t="n">
        <v>5984</v>
      </c>
      <c r="L509" s="22" t="inlineStr">
        <is>
          <t>MORE RETAIL LIMITED</t>
        </is>
      </c>
      <c r="M509" s="24" t="n">
        <v>2423.52</v>
      </c>
      <c r="N509" s="22" t="inlineStr">
        <is>
          <t>Modern Trade</t>
        </is>
      </c>
      <c r="O509" s="22" t="inlineStr">
        <is>
          <t>Indore</t>
        </is>
      </c>
      <c r="P509" s="22" t="inlineStr">
        <is>
          <t>Value Added</t>
        </is>
      </c>
      <c r="Q509" s="22" t="inlineStr">
        <is>
          <t>Trail Mixes</t>
        </is>
      </c>
      <c r="R509" s="25">
        <f>IF(Config!$B$4&gt;0,M509/Config!$B$4,0)</f>
        <v/>
      </c>
      <c r="S509" s="25">
        <f>IF(Config!$B$4&gt;0,K509/Config!$B$4,0)</f>
        <v/>
      </c>
      <c r="T509" s="25">
        <f>R509*Config!$B$7</f>
        <v/>
      </c>
      <c r="U509" s="25">
        <f>S509*Config!$B$7</f>
        <v/>
      </c>
      <c r="V509" s="25" t="n">
        <v>1098.36</v>
      </c>
      <c r="W509" s="25" t="n">
        <v>2712</v>
      </c>
      <c r="X509" s="26">
        <f>IF(T509&gt;0,V509/T509,0)</f>
        <v/>
      </c>
      <c r="Y509" s="26">
        <f>IF(U509&gt;0,W509/U509,0)</f>
        <v/>
      </c>
      <c r="Z509" s="25">
        <f>T509-V509</f>
        <v/>
      </c>
      <c r="AA509" s="25">
        <f>U509-W509</f>
        <v/>
      </c>
      <c r="AB509" s="25">
        <f>IF(Config!$B$7&gt;0,(V509/Config!$B$7)*Config!$B$4,0)</f>
        <v/>
      </c>
      <c r="AC509" s="25">
        <f>IF(Config!$B$7&gt;0,(W509/Config!$B$7)*Config!$B$4,0)</f>
        <v/>
      </c>
    </row>
    <row r="510" hidden="1" outlineLevel="1">
      <c r="A510" s="22" t="inlineStr">
        <is>
          <t>May</t>
        </is>
      </c>
      <c r="B510" s="22" t="n">
        <v>2026</v>
      </c>
      <c r="C510" s="22" t="inlineStr">
        <is>
          <t>25-04-2026</t>
        </is>
      </c>
      <c r="D510" s="23" t="n">
        <v>0.7266666666666667</v>
      </c>
      <c r="E510" s="22" t="inlineStr">
        <is>
          <t>Dry Fruit Mix_15-2402</t>
        </is>
      </c>
      <c r="F510" s="22" t="inlineStr">
        <is>
          <t>FG</t>
        </is>
      </c>
      <c r="G510" s="22" t="inlineStr">
        <is>
          <t>Trail Mixes</t>
        </is>
      </c>
      <c r="H510" s="22" t="inlineStr">
        <is>
          <t>Trail Mix Farmley Standee Pouch 200 g</t>
        </is>
      </c>
      <c r="I510" s="22" t="inlineStr">
        <is>
          <t>Trail Mix</t>
        </is>
      </c>
      <c r="J510" s="24" t="n">
        <v>0.2</v>
      </c>
      <c r="K510" s="24" t="n">
        <v>130</v>
      </c>
      <c r="L510" s="22" t="inlineStr">
        <is>
          <t>Cp Wholesale India Private Limited</t>
        </is>
      </c>
      <c r="M510" s="24" t="n">
        <v>26</v>
      </c>
      <c r="N510" s="22" t="inlineStr">
        <is>
          <t>Modern Trade</t>
        </is>
      </c>
      <c r="O510" s="22" t="inlineStr">
        <is>
          <t>Indore</t>
        </is>
      </c>
      <c r="P510" s="22" t="inlineStr">
        <is>
          <t>Value Added</t>
        </is>
      </c>
      <c r="Q510" s="22" t="inlineStr">
        <is>
          <t>Trail Mixes</t>
        </is>
      </c>
      <c r="R510" s="25">
        <f>IF(Config!$B$4&gt;0,M510/Config!$B$4,0)</f>
        <v/>
      </c>
      <c r="S510" s="25">
        <f>IF(Config!$B$4&gt;0,K510/Config!$B$4,0)</f>
        <v/>
      </c>
      <c r="T510" s="25">
        <f>R510*Config!$B$7</f>
        <v/>
      </c>
      <c r="U510" s="25">
        <f>S510*Config!$B$7</f>
        <v/>
      </c>
      <c r="V510" s="25" t="n">
        <v>0</v>
      </c>
      <c r="W510" s="25" t="n">
        <v>0</v>
      </c>
      <c r="X510" s="26">
        <f>IF(T510&gt;0,V510/T510,0)</f>
        <v/>
      </c>
      <c r="Y510" s="26">
        <f>IF(U510&gt;0,W510/U510,0)</f>
        <v/>
      </c>
      <c r="Z510" s="25">
        <f>T510-V510</f>
        <v/>
      </c>
      <c r="AA510" s="25">
        <f>U510-W510</f>
        <v/>
      </c>
      <c r="AB510" s="25">
        <f>IF(Config!$B$7&gt;0,(V510/Config!$B$7)*Config!$B$4,0)</f>
        <v/>
      </c>
      <c r="AC510" s="25">
        <f>IF(Config!$B$7&gt;0,(W510/Config!$B$7)*Config!$B$4,0)</f>
        <v/>
      </c>
    </row>
    <row r="511" hidden="1" outlineLevel="1">
      <c r="A511" s="22" t="inlineStr">
        <is>
          <t>May</t>
        </is>
      </c>
      <c r="B511" s="22" t="n">
        <v>2026</v>
      </c>
      <c r="C511" s="22" t="inlineStr">
        <is>
          <t>25-04-2026</t>
        </is>
      </c>
      <c r="D511" s="23" t="n">
        <v>0.7266666666666667</v>
      </c>
      <c r="E511" s="22" t="inlineStr">
        <is>
          <t>Dry Fruit Mix_15-2801</t>
        </is>
      </c>
      <c r="F511" s="22" t="inlineStr">
        <is>
          <t>FG</t>
        </is>
      </c>
      <c r="G511" s="22" t="inlineStr">
        <is>
          <t>Trail Mixes</t>
        </is>
      </c>
      <c r="H511" s="22" t="inlineStr">
        <is>
          <t>Premium Panchmeva Farmley Jar 405 g</t>
        </is>
      </c>
      <c r="I511" s="22" t="inlineStr">
        <is>
          <t>Premium Panchmewa Superfood</t>
        </is>
      </c>
      <c r="J511" s="24" t="n">
        <v>0.405</v>
      </c>
      <c r="K511" s="24" t="n">
        <v>168</v>
      </c>
      <c r="L511" s="22" t="inlineStr">
        <is>
          <t>Cp Wholesale India Private Limited</t>
        </is>
      </c>
      <c r="M511" s="24" t="n">
        <v>68.04000000000001</v>
      </c>
      <c r="N511" s="22" t="inlineStr">
        <is>
          <t>Modern Trade</t>
        </is>
      </c>
      <c r="O511" s="22" t="inlineStr">
        <is>
          <t>Indore</t>
        </is>
      </c>
      <c r="P511" s="22" t="inlineStr">
        <is>
          <t>Value Added</t>
        </is>
      </c>
      <c r="Q511" s="22" t="inlineStr">
        <is>
          <t>Trail Mixes</t>
        </is>
      </c>
      <c r="R511" s="25">
        <f>IF(Config!$B$4&gt;0,M511/Config!$B$4,0)</f>
        <v/>
      </c>
      <c r="S511" s="25">
        <f>IF(Config!$B$4&gt;0,K511/Config!$B$4,0)</f>
        <v/>
      </c>
      <c r="T511" s="25">
        <f>R511*Config!$B$7</f>
        <v/>
      </c>
      <c r="U511" s="25">
        <f>S511*Config!$B$7</f>
        <v/>
      </c>
      <c r="V511" s="25" t="n">
        <v>9.720000000000001</v>
      </c>
      <c r="W511" s="25" t="n">
        <v>24</v>
      </c>
      <c r="X511" s="26">
        <f>IF(T511&gt;0,V511/T511,0)</f>
        <v/>
      </c>
      <c r="Y511" s="26">
        <f>IF(U511&gt;0,W511/U511,0)</f>
        <v/>
      </c>
      <c r="Z511" s="25">
        <f>T511-V511</f>
        <v/>
      </c>
      <c r="AA511" s="25">
        <f>U511-W511</f>
        <v/>
      </c>
      <c r="AB511" s="25">
        <f>IF(Config!$B$7&gt;0,(V511/Config!$B$7)*Config!$B$4,0)</f>
        <v/>
      </c>
      <c r="AC511" s="25">
        <f>IF(Config!$B$7&gt;0,(W511/Config!$B$7)*Config!$B$4,0)</f>
        <v/>
      </c>
    </row>
    <row r="512" hidden="1" outlineLevel="1">
      <c r="A512" s="22" t="inlineStr">
        <is>
          <t>May</t>
        </is>
      </c>
      <c r="B512" s="22" t="n">
        <v>2026</v>
      </c>
      <c r="C512" s="22" t="inlineStr">
        <is>
          <t>25-04-2026</t>
        </is>
      </c>
      <c r="D512" s="23" t="n">
        <v>0.7266782407407407</v>
      </c>
      <c r="E512" s="22" t="inlineStr">
        <is>
          <t>Dry Fruit Mix_15-2801</t>
        </is>
      </c>
      <c r="F512" s="22" t="inlineStr">
        <is>
          <t>FG</t>
        </is>
      </c>
      <c r="G512" s="22" t="inlineStr">
        <is>
          <t>Trail Mixes</t>
        </is>
      </c>
      <c r="H512" s="22" t="inlineStr">
        <is>
          <t>Premium Panchmeva Farmley Jar 405 g</t>
        </is>
      </c>
      <c r="I512" s="22" t="inlineStr">
        <is>
          <t>Premium Panchmewa Superfood</t>
        </is>
      </c>
      <c r="J512" s="24" t="n">
        <v>0.405</v>
      </c>
      <c r="K512" s="24" t="n">
        <v>622</v>
      </c>
      <c r="L512" s="22" t="inlineStr">
        <is>
          <t>Jhabak Marketing</t>
        </is>
      </c>
      <c r="M512" s="24" t="n">
        <v>251.91</v>
      </c>
      <c r="N512" s="22" t="inlineStr">
        <is>
          <t>Modern Trade</t>
        </is>
      </c>
      <c r="O512" s="22" t="inlineStr">
        <is>
          <t>Indore</t>
        </is>
      </c>
      <c r="P512" s="22" t="inlineStr">
        <is>
          <t>Value Added</t>
        </is>
      </c>
      <c r="Q512" s="22" t="inlineStr">
        <is>
          <t>Trail Mixes</t>
        </is>
      </c>
      <c r="R512" s="25">
        <f>IF(Config!$B$4&gt;0,M512/Config!$B$4,0)</f>
        <v/>
      </c>
      <c r="S512" s="25">
        <f>IF(Config!$B$4&gt;0,K512/Config!$B$4,0)</f>
        <v/>
      </c>
      <c r="T512" s="25">
        <f>R512*Config!$B$7</f>
        <v/>
      </c>
      <c r="U512" s="25">
        <f>S512*Config!$B$7</f>
        <v/>
      </c>
      <c r="V512" s="25" t="n">
        <v>48.6</v>
      </c>
      <c r="W512" s="25" t="n">
        <v>120</v>
      </c>
      <c r="X512" s="26">
        <f>IF(T512&gt;0,V512/T512,0)</f>
        <v/>
      </c>
      <c r="Y512" s="26">
        <f>IF(U512&gt;0,W512/U512,0)</f>
        <v/>
      </c>
      <c r="Z512" s="25">
        <f>T512-V512</f>
        <v/>
      </c>
      <c r="AA512" s="25">
        <f>U512-W512</f>
        <v/>
      </c>
      <c r="AB512" s="25">
        <f>IF(Config!$B$7&gt;0,(V512/Config!$B$7)*Config!$B$4,0)</f>
        <v/>
      </c>
      <c r="AC512" s="25">
        <f>IF(Config!$B$7&gt;0,(W512/Config!$B$7)*Config!$B$4,0)</f>
        <v/>
      </c>
    </row>
    <row r="513" hidden="1" outlineLevel="1">
      <c r="A513" s="22" t="inlineStr">
        <is>
          <t>May</t>
        </is>
      </c>
      <c r="B513" s="22" t="n">
        <v>2026</v>
      </c>
      <c r="C513" s="22" t="inlineStr">
        <is>
          <t>25-04-2026</t>
        </is>
      </c>
      <c r="D513" s="23" t="n">
        <v>0.7266782407407407</v>
      </c>
      <c r="E513" s="22" t="inlineStr">
        <is>
          <t>Dry Fruit Mix_15-2402</t>
        </is>
      </c>
      <c r="F513" s="22" t="inlineStr">
        <is>
          <t>FG</t>
        </is>
      </c>
      <c r="G513" s="22" t="inlineStr">
        <is>
          <t>Trail Mixes</t>
        </is>
      </c>
      <c r="H513" s="22" t="inlineStr">
        <is>
          <t>Trail Mix Farmley Standee Pouch 200 g</t>
        </is>
      </c>
      <c r="I513" s="22" t="inlineStr">
        <is>
          <t>Trail Mix</t>
        </is>
      </c>
      <c r="J513" s="24" t="n">
        <v>0.2</v>
      </c>
      <c r="K513" s="24" t="n">
        <v>189</v>
      </c>
      <c r="L513" s="22" t="inlineStr">
        <is>
          <t>Jhabak Marketing</t>
        </is>
      </c>
      <c r="M513" s="24" t="n">
        <v>37.8</v>
      </c>
      <c r="N513" s="22" t="inlineStr">
        <is>
          <t>Modern Trade</t>
        </is>
      </c>
      <c r="O513" s="22" t="inlineStr">
        <is>
          <t>Indore</t>
        </is>
      </c>
      <c r="P513" s="22" t="inlineStr">
        <is>
          <t>Value Added</t>
        </is>
      </c>
      <c r="Q513" s="22" t="inlineStr">
        <is>
          <t>Trail Mixes</t>
        </is>
      </c>
      <c r="R513" s="25">
        <f>IF(Config!$B$4&gt;0,M513/Config!$B$4,0)</f>
        <v/>
      </c>
      <c r="S513" s="25">
        <f>IF(Config!$B$4&gt;0,K513/Config!$B$4,0)</f>
        <v/>
      </c>
      <c r="T513" s="25">
        <f>R513*Config!$B$7</f>
        <v/>
      </c>
      <c r="U513" s="25">
        <f>S513*Config!$B$7</f>
        <v/>
      </c>
      <c r="V513" s="25" t="n">
        <v>0</v>
      </c>
      <c r="W513" s="25" t="n">
        <v>0</v>
      </c>
      <c r="X513" s="26">
        <f>IF(T513&gt;0,V513/T513,0)</f>
        <v/>
      </c>
      <c r="Y513" s="26">
        <f>IF(U513&gt;0,W513/U513,0)</f>
        <v/>
      </c>
      <c r="Z513" s="25">
        <f>T513-V513</f>
        <v/>
      </c>
      <c r="AA513" s="25">
        <f>U513-W513</f>
        <v/>
      </c>
      <c r="AB513" s="25">
        <f>IF(Config!$B$7&gt;0,(V513/Config!$B$7)*Config!$B$4,0)</f>
        <v/>
      </c>
      <c r="AC513" s="25">
        <f>IF(Config!$B$7&gt;0,(W513/Config!$B$7)*Config!$B$4,0)</f>
        <v/>
      </c>
    </row>
    <row r="514" hidden="1" outlineLevel="1">
      <c r="A514" s="22" t="inlineStr">
        <is>
          <t>May</t>
        </is>
      </c>
      <c r="B514" s="22" t="n">
        <v>2026</v>
      </c>
      <c r="C514" s="22" t="inlineStr">
        <is>
          <t>25-04-2026</t>
        </is>
      </c>
      <c r="D514" s="23" t="n">
        <v>0.7267013888888889</v>
      </c>
      <c r="E514" s="22" t="inlineStr">
        <is>
          <t>Dry Fruit Mix_15-2402</t>
        </is>
      </c>
      <c r="F514" s="22" t="inlineStr">
        <is>
          <t>FG</t>
        </is>
      </c>
      <c r="G514" s="22" t="inlineStr">
        <is>
          <t>Trail Mixes</t>
        </is>
      </c>
      <c r="H514" s="22" t="inlineStr">
        <is>
          <t>Trail Mix Farmley Standee Pouch 200 g</t>
        </is>
      </c>
      <c r="I514" s="22" t="inlineStr">
        <is>
          <t>Trail Mix</t>
        </is>
      </c>
      <c r="J514" s="24" t="n">
        <v>0.2</v>
      </c>
      <c r="K514" s="24" t="n">
        <v>30</v>
      </c>
      <c r="L514" s="22" t="inlineStr">
        <is>
          <t>Shoppers Stop Limited</t>
        </is>
      </c>
      <c r="M514" s="24" t="n">
        <v>6</v>
      </c>
      <c r="N514" s="22" t="inlineStr">
        <is>
          <t>Modern Trade</t>
        </is>
      </c>
      <c r="O514" s="22" t="inlineStr">
        <is>
          <t>Indore</t>
        </is>
      </c>
      <c r="P514" s="22" t="inlineStr">
        <is>
          <t>Value Added</t>
        </is>
      </c>
      <c r="Q514" s="22" t="inlineStr">
        <is>
          <t>Trail Mixes</t>
        </is>
      </c>
      <c r="R514" s="25">
        <f>IF(Config!$B$4&gt;0,M514/Config!$B$4,0)</f>
        <v/>
      </c>
      <c r="S514" s="25">
        <f>IF(Config!$B$4&gt;0,K514/Config!$B$4,0)</f>
        <v/>
      </c>
      <c r="T514" s="25">
        <f>R514*Config!$B$7</f>
        <v/>
      </c>
      <c r="U514" s="25">
        <f>S514*Config!$B$7</f>
        <v/>
      </c>
      <c r="V514" s="25" t="n">
        <v>12</v>
      </c>
      <c r="W514" s="25" t="n">
        <v>60</v>
      </c>
      <c r="X514" s="26">
        <f>IF(T514&gt;0,V514/T514,0)</f>
        <v/>
      </c>
      <c r="Y514" s="26">
        <f>IF(U514&gt;0,W514/U514,0)</f>
        <v/>
      </c>
      <c r="Z514" s="25">
        <f>T514-V514</f>
        <v/>
      </c>
      <c r="AA514" s="25">
        <f>U514-W514</f>
        <v/>
      </c>
      <c r="AB514" s="25">
        <f>IF(Config!$B$7&gt;0,(V514/Config!$B$7)*Config!$B$4,0)</f>
        <v/>
      </c>
      <c r="AC514" s="25">
        <f>IF(Config!$B$7&gt;0,(W514/Config!$B$7)*Config!$B$4,0)</f>
        <v/>
      </c>
    </row>
    <row r="515" hidden="1" outlineLevel="1">
      <c r="A515" s="22" t="inlineStr">
        <is>
          <t>May</t>
        </is>
      </c>
      <c r="B515" s="22" t="n">
        <v>2026</v>
      </c>
      <c r="C515" s="22" t="inlineStr">
        <is>
          <t>25-04-2026</t>
        </is>
      </c>
      <c r="D515" s="23" t="n">
        <v>0.7267013888888889</v>
      </c>
      <c r="E515" s="22" t="inlineStr">
        <is>
          <t>Dry Fruit Mix_15-2880</t>
        </is>
      </c>
      <c r="F515" s="22" t="inlineStr">
        <is>
          <t>FG</t>
        </is>
      </c>
      <c r="G515" s="22" t="inlineStr">
        <is>
          <t>Trail Mixes</t>
        </is>
      </c>
      <c r="H515" s="22" t="inlineStr">
        <is>
          <t>Premium Panchmeva Farmley Standee Pouch 160g</t>
        </is>
      </c>
      <c r="I515" s="22" t="inlineStr">
        <is>
          <t>Premium Panchmewa Superfood</t>
        </is>
      </c>
      <c r="J515" s="24" t="n">
        <v>0.16</v>
      </c>
      <c r="K515" s="24" t="n">
        <v>50</v>
      </c>
      <c r="L515" s="22" t="inlineStr">
        <is>
          <t>Shoppers Stop Limited</t>
        </is>
      </c>
      <c r="M515" s="24" t="n">
        <v>8</v>
      </c>
      <c r="N515" s="22" t="inlineStr">
        <is>
          <t>Modern Trade</t>
        </is>
      </c>
      <c r="O515" s="22" t="inlineStr">
        <is>
          <t>Indore</t>
        </is>
      </c>
      <c r="P515" s="22" t="inlineStr">
        <is>
          <t>Value Added</t>
        </is>
      </c>
      <c r="Q515" s="22" t="inlineStr">
        <is>
          <t>Trail Mixes</t>
        </is>
      </c>
      <c r="R515" s="25">
        <f>IF(Config!$B$4&gt;0,M515/Config!$B$4,0)</f>
        <v/>
      </c>
      <c r="S515" s="25">
        <f>IF(Config!$B$4&gt;0,K515/Config!$B$4,0)</f>
        <v/>
      </c>
      <c r="T515" s="25">
        <f>R515*Config!$B$7</f>
        <v/>
      </c>
      <c r="U515" s="25">
        <f>S515*Config!$B$7</f>
        <v/>
      </c>
      <c r="V515" s="25" t="n">
        <v>14.4</v>
      </c>
      <c r="W515" s="25" t="n">
        <v>90</v>
      </c>
      <c r="X515" s="26">
        <f>IF(T515&gt;0,V515/T515,0)</f>
        <v/>
      </c>
      <c r="Y515" s="26">
        <f>IF(U515&gt;0,W515/U515,0)</f>
        <v/>
      </c>
      <c r="Z515" s="25">
        <f>T515-V515</f>
        <v/>
      </c>
      <c r="AA515" s="25">
        <f>U515-W515</f>
        <v/>
      </c>
      <c r="AB515" s="25">
        <f>IF(Config!$B$7&gt;0,(V515/Config!$B$7)*Config!$B$4,0)</f>
        <v/>
      </c>
      <c r="AC515" s="25">
        <f>IF(Config!$B$7&gt;0,(W515/Config!$B$7)*Config!$B$4,0)</f>
        <v/>
      </c>
    </row>
    <row r="516" hidden="1" outlineLevel="1">
      <c r="A516" s="22" t="inlineStr">
        <is>
          <t>May</t>
        </is>
      </c>
      <c r="B516" s="22" t="n">
        <v>2026</v>
      </c>
      <c r="C516" s="22" t="inlineStr">
        <is>
          <t>25-04-2026</t>
        </is>
      </c>
      <c r="D516" s="23" t="n">
        <v>0.7267013888888889</v>
      </c>
      <c r="E516" s="22" t="inlineStr">
        <is>
          <t>Dry Fruit Mix_15-30155</t>
        </is>
      </c>
      <c r="F516" s="22" t="inlineStr">
        <is>
          <t>FG</t>
        </is>
      </c>
      <c r="G516" s="22" t="inlineStr">
        <is>
          <t>Trail Mixes</t>
        </is>
      </c>
      <c r="H516" s="22" t="inlineStr">
        <is>
          <t>Premium Panchmeva Farmley Pillow Pouch 30g- single serve</t>
        </is>
      </c>
      <c r="I516" s="22" t="inlineStr">
        <is>
          <t>Premium Panchmewa Superfood</t>
        </is>
      </c>
      <c r="J516" s="24" t="n">
        <v>0.03</v>
      </c>
      <c r="K516" s="24" t="n">
        <v>240</v>
      </c>
      <c r="L516" s="22" t="inlineStr">
        <is>
          <t>Bluecoral Radiant Solutions LLP</t>
        </is>
      </c>
      <c r="M516" s="24" t="n">
        <v>7.2</v>
      </c>
      <c r="N516" s="22" t="inlineStr">
        <is>
          <t>Modern Trade</t>
        </is>
      </c>
      <c r="O516" s="22" t="inlineStr">
        <is>
          <t>Indore</t>
        </is>
      </c>
      <c r="P516" s="22" t="inlineStr">
        <is>
          <t>Value Added</t>
        </is>
      </c>
      <c r="Q516" s="22" t="inlineStr">
        <is>
          <t>Trail Mixes</t>
        </is>
      </c>
      <c r="R516" s="25">
        <f>IF(Config!$B$4&gt;0,M516/Config!$B$4,0)</f>
        <v/>
      </c>
      <c r="S516" s="25">
        <f>IF(Config!$B$4&gt;0,K516/Config!$B$4,0)</f>
        <v/>
      </c>
      <c r="T516" s="25">
        <f>R516*Config!$B$7</f>
        <v/>
      </c>
      <c r="U516" s="25">
        <f>S516*Config!$B$7</f>
        <v/>
      </c>
      <c r="V516" s="25" t="n">
        <v>0</v>
      </c>
      <c r="W516" s="25" t="n">
        <v>0</v>
      </c>
      <c r="X516" s="26">
        <f>IF(T516&gt;0,V516/T516,0)</f>
        <v/>
      </c>
      <c r="Y516" s="26">
        <f>IF(U516&gt;0,W516/U516,0)</f>
        <v/>
      </c>
      <c r="Z516" s="25">
        <f>T516-V516</f>
        <v/>
      </c>
      <c r="AA516" s="25">
        <f>U516-W516</f>
        <v/>
      </c>
      <c r="AB516" s="25">
        <f>IF(Config!$B$7&gt;0,(V516/Config!$B$7)*Config!$B$4,0)</f>
        <v/>
      </c>
      <c r="AC516" s="25">
        <f>IF(Config!$B$7&gt;0,(W516/Config!$B$7)*Config!$B$4,0)</f>
        <v/>
      </c>
    </row>
    <row r="517" hidden="1" outlineLevel="1">
      <c r="A517" s="22" t="inlineStr">
        <is>
          <t>May</t>
        </is>
      </c>
      <c r="B517" s="22" t="n">
        <v>2026</v>
      </c>
      <c r="C517" s="22" t="inlineStr">
        <is>
          <t>25-04-2026</t>
        </is>
      </c>
      <c r="D517" s="23" t="n">
        <v>0.7267129629629629</v>
      </c>
      <c r="E517" s="22" t="inlineStr">
        <is>
          <t>Dry Fruit Mix_15-2402</t>
        </is>
      </c>
      <c r="F517" s="22" t="inlineStr">
        <is>
          <t>FG</t>
        </is>
      </c>
      <c r="G517" s="22" t="inlineStr">
        <is>
          <t>Trail Mixes</t>
        </is>
      </c>
      <c r="H517" s="22" t="inlineStr">
        <is>
          <t>Trail Mix Farmley Standee Pouch 200 g</t>
        </is>
      </c>
      <c r="I517" s="22" t="inlineStr">
        <is>
          <t>Trail Mix</t>
        </is>
      </c>
      <c r="J517" s="24" t="n">
        <v>0.2</v>
      </c>
      <c r="K517" s="24" t="n">
        <v>120</v>
      </c>
      <c r="L517" s="22" t="inlineStr">
        <is>
          <t>Bluecoral Radiant Solutions LLP</t>
        </is>
      </c>
      <c r="M517" s="24" t="n">
        <v>24</v>
      </c>
      <c r="N517" s="22" t="inlineStr">
        <is>
          <t>Modern Trade</t>
        </is>
      </c>
      <c r="O517" s="22" t="inlineStr">
        <is>
          <t>Indore</t>
        </is>
      </c>
      <c r="P517" s="22" t="inlineStr">
        <is>
          <t>Value Added</t>
        </is>
      </c>
      <c r="Q517" s="22" t="inlineStr">
        <is>
          <t>Trail Mixes</t>
        </is>
      </c>
      <c r="R517" s="25">
        <f>IF(Config!$B$4&gt;0,M517/Config!$B$4,0)</f>
        <v/>
      </c>
      <c r="S517" s="25">
        <f>IF(Config!$B$4&gt;0,K517/Config!$B$4,0)</f>
        <v/>
      </c>
      <c r="T517" s="25">
        <f>R517*Config!$B$7</f>
        <v/>
      </c>
      <c r="U517" s="25">
        <f>S517*Config!$B$7</f>
        <v/>
      </c>
      <c r="V517" s="25" t="n">
        <v>0</v>
      </c>
      <c r="W517" s="25" t="n">
        <v>0</v>
      </c>
      <c r="X517" s="26">
        <f>IF(T517&gt;0,V517/T517,0)</f>
        <v/>
      </c>
      <c r="Y517" s="26">
        <f>IF(U517&gt;0,W517/U517,0)</f>
        <v/>
      </c>
      <c r="Z517" s="25">
        <f>T517-V517</f>
        <v/>
      </c>
      <c r="AA517" s="25">
        <f>U517-W517</f>
        <v/>
      </c>
      <c r="AB517" s="25">
        <f>IF(Config!$B$7&gt;0,(V517/Config!$B$7)*Config!$B$4,0)</f>
        <v/>
      </c>
      <c r="AC517" s="25">
        <f>IF(Config!$B$7&gt;0,(W517/Config!$B$7)*Config!$B$4,0)</f>
        <v/>
      </c>
    </row>
    <row r="518" hidden="1" outlineLevel="1">
      <c r="A518" s="22" t="inlineStr">
        <is>
          <t>May</t>
        </is>
      </c>
      <c r="B518" s="22" t="n">
        <v>2026</v>
      </c>
      <c r="C518" s="22" t="inlineStr">
        <is>
          <t>25-04-2026</t>
        </is>
      </c>
      <c r="D518" s="23" t="n">
        <v>0.726724537037037</v>
      </c>
      <c r="E518" s="22" t="inlineStr">
        <is>
          <t>Dry Fruit Mix_15-2402</t>
        </is>
      </c>
      <c r="F518" s="22" t="inlineStr">
        <is>
          <t>FG</t>
        </is>
      </c>
      <c r="G518" s="22" t="inlineStr">
        <is>
          <t>Trail Mixes</t>
        </is>
      </c>
      <c r="H518" s="22" t="inlineStr">
        <is>
          <t>Trail Mix Farmley Standee Pouch 200 g</t>
        </is>
      </c>
      <c r="I518" s="22" t="inlineStr">
        <is>
          <t>Trail Mix</t>
        </is>
      </c>
      <c r="J518" s="24" t="n">
        <v>0.2</v>
      </c>
      <c r="K518" s="24" t="n">
        <v>180</v>
      </c>
      <c r="L518" s="22" t="inlineStr">
        <is>
          <t>Natures Basket Limited</t>
        </is>
      </c>
      <c r="M518" s="24" t="n">
        <v>36</v>
      </c>
      <c r="N518" s="22" t="inlineStr">
        <is>
          <t>Modern Trade</t>
        </is>
      </c>
      <c r="O518" s="22" t="inlineStr">
        <is>
          <t>Indore</t>
        </is>
      </c>
      <c r="P518" s="22" t="inlineStr">
        <is>
          <t>Value Added</t>
        </is>
      </c>
      <c r="Q518" s="22" t="inlineStr">
        <is>
          <t>Trail Mixes</t>
        </is>
      </c>
      <c r="R518" s="25">
        <f>IF(Config!$B$4&gt;0,M518/Config!$B$4,0)</f>
        <v/>
      </c>
      <c r="S518" s="25">
        <f>IF(Config!$B$4&gt;0,K518/Config!$B$4,0)</f>
        <v/>
      </c>
      <c r="T518" s="25">
        <f>R518*Config!$B$7</f>
        <v/>
      </c>
      <c r="U518" s="25">
        <f>S518*Config!$B$7</f>
        <v/>
      </c>
      <c r="V518" s="25" t="n">
        <v>0</v>
      </c>
      <c r="W518" s="25" t="n">
        <v>0</v>
      </c>
      <c r="X518" s="26">
        <f>IF(T518&gt;0,V518/T518,0)</f>
        <v/>
      </c>
      <c r="Y518" s="26">
        <f>IF(U518&gt;0,W518/U518,0)</f>
        <v/>
      </c>
      <c r="Z518" s="25">
        <f>T518-V518</f>
        <v/>
      </c>
      <c r="AA518" s="25">
        <f>U518-W518</f>
        <v/>
      </c>
      <c r="AB518" s="25">
        <f>IF(Config!$B$7&gt;0,(V518/Config!$B$7)*Config!$B$4,0)</f>
        <v/>
      </c>
      <c r="AC518" s="25">
        <f>IF(Config!$B$7&gt;0,(W518/Config!$B$7)*Config!$B$4,0)</f>
        <v/>
      </c>
    </row>
    <row r="519" hidden="1" outlineLevel="1">
      <c r="A519" s="22" t="inlineStr">
        <is>
          <t>May</t>
        </is>
      </c>
      <c r="B519" s="22" t="n">
        <v>2026</v>
      </c>
      <c r="C519" s="22" t="inlineStr">
        <is>
          <t>25-04-2026</t>
        </is>
      </c>
      <c r="D519" s="23" t="n">
        <v>0.726724537037037</v>
      </c>
      <c r="E519" s="22" t="inlineStr">
        <is>
          <t>Dry Fruit Mix_15-2801</t>
        </is>
      </c>
      <c r="F519" s="22" t="inlineStr">
        <is>
          <t>FG</t>
        </is>
      </c>
      <c r="G519" s="22" t="inlineStr">
        <is>
          <t>Trail Mixes</t>
        </is>
      </c>
      <c r="H519" s="22" t="inlineStr">
        <is>
          <t>Premium Panchmeva Farmley Jar 405 g</t>
        </is>
      </c>
      <c r="I519" s="22" t="inlineStr">
        <is>
          <t>Premium Panchmewa Superfood</t>
        </is>
      </c>
      <c r="J519" s="24" t="n">
        <v>0.405</v>
      </c>
      <c r="K519" s="24" t="n">
        <v>180</v>
      </c>
      <c r="L519" s="22" t="inlineStr">
        <is>
          <t>Natures Basket Limited</t>
        </is>
      </c>
      <c r="M519" s="24" t="n">
        <v>72.90000000000001</v>
      </c>
      <c r="N519" s="22" t="inlineStr">
        <is>
          <t>Modern Trade</t>
        </is>
      </c>
      <c r="O519" s="22" t="inlineStr">
        <is>
          <t>Indore</t>
        </is>
      </c>
      <c r="P519" s="22" t="inlineStr">
        <is>
          <t>Value Added</t>
        </is>
      </c>
      <c r="Q519" s="22" t="inlineStr">
        <is>
          <t>Trail Mixes</t>
        </is>
      </c>
      <c r="R519" s="25">
        <f>IF(Config!$B$4&gt;0,M519/Config!$B$4,0)</f>
        <v/>
      </c>
      <c r="S519" s="25">
        <f>IF(Config!$B$4&gt;0,K519/Config!$B$4,0)</f>
        <v/>
      </c>
      <c r="T519" s="25">
        <f>R519*Config!$B$7</f>
        <v/>
      </c>
      <c r="U519" s="25">
        <f>S519*Config!$B$7</f>
        <v/>
      </c>
      <c r="V519" s="25" t="n">
        <v>0</v>
      </c>
      <c r="W519" s="25" t="n">
        <v>0</v>
      </c>
      <c r="X519" s="26">
        <f>IF(T519&gt;0,V519/T519,0)</f>
        <v/>
      </c>
      <c r="Y519" s="26">
        <f>IF(U519&gt;0,W519/U519,0)</f>
        <v/>
      </c>
      <c r="Z519" s="25">
        <f>T519-V519</f>
        <v/>
      </c>
      <c r="AA519" s="25">
        <f>U519-W519</f>
        <v/>
      </c>
      <c r="AB519" s="25">
        <f>IF(Config!$B$7&gt;0,(V519/Config!$B$7)*Config!$B$4,0)</f>
        <v/>
      </c>
      <c r="AC519" s="25">
        <f>IF(Config!$B$7&gt;0,(W519/Config!$B$7)*Config!$B$4,0)</f>
        <v/>
      </c>
    </row>
    <row r="520">
      <c r="A520" s="17" t="inlineStr">
        <is>
          <t>May</t>
        </is>
      </c>
      <c r="B520" s="17" t="n">
        <v>2026</v>
      </c>
      <c r="C520" s="17" t="inlineStr">
        <is>
          <t>29-04-2026</t>
        </is>
      </c>
      <c r="D520" s="18" t="n">
        <v>0.4706597222222222</v>
      </c>
      <c r="E520" s="17" t="inlineStr">
        <is>
          <t>Multiple</t>
        </is>
      </c>
      <c r="F520" s="17" t="inlineStr">
        <is>
          <t>FG</t>
        </is>
      </c>
      <c r="G520" s="17" t="inlineStr">
        <is>
          <t>Berry Mix</t>
        </is>
      </c>
      <c r="H520" s="17" t="inlineStr">
        <is>
          <t>Berry Mix</t>
        </is>
      </c>
      <c r="I520" s="17" t="inlineStr">
        <is>
          <t>Berry Mix</t>
        </is>
      </c>
      <c r="J520" s="19" t="n">
        <v>0.2</v>
      </c>
      <c r="K520" s="19" t="n">
        <v>80688</v>
      </c>
      <c r="L520" s="17" t="inlineStr">
        <is>
          <t>26 Customers</t>
        </is>
      </c>
      <c r="M520" s="19" t="n">
        <v>16024.8</v>
      </c>
      <c r="N520" s="17" t="inlineStr">
        <is>
          <t>Multiple</t>
        </is>
      </c>
      <c r="O520" s="17" t="inlineStr">
        <is>
          <t>Indore</t>
        </is>
      </c>
      <c r="P520" s="17" t="inlineStr">
        <is>
          <t>Value Added</t>
        </is>
      </c>
      <c r="Q520" s="17" t="inlineStr">
        <is>
          <t>Berry Mix</t>
        </is>
      </c>
      <c r="R520" s="20">
        <f>IF(Config!$B$4&gt;0,M520/Config!$B$4,0)</f>
        <v/>
      </c>
      <c r="S520" s="20">
        <f>IF(Config!$B$4&gt;0,K520/Config!$B$4,0)</f>
        <v/>
      </c>
      <c r="T520" s="20">
        <f>R520*Config!$B$7</f>
        <v/>
      </c>
      <c r="U520" s="20">
        <f>S520*Config!$B$7</f>
        <v/>
      </c>
      <c r="V520" s="20" t="n">
        <v>6632.4</v>
      </c>
      <c r="W520" s="20" t="n">
        <v>33450</v>
      </c>
      <c r="X520" s="21">
        <f>IF(T520&gt;0,V520/T520,0)</f>
        <v/>
      </c>
      <c r="Y520" s="21">
        <f>IF(U520&gt;0,W520/U520,0)</f>
        <v/>
      </c>
      <c r="Z520" s="20">
        <f>T520-V520</f>
        <v/>
      </c>
      <c r="AA520" s="20">
        <f>U520-W520</f>
        <v/>
      </c>
      <c r="AB520" s="20">
        <f>IF(Config!$B$7&gt;0,(V520/Config!$B$7)*Config!$B$4,0)</f>
        <v/>
      </c>
      <c r="AC520" s="20">
        <f>IF(Config!$B$7&gt;0,(W520/Config!$B$7)*Config!$B$4,0)</f>
        <v/>
      </c>
    </row>
    <row r="521" hidden="1" outlineLevel="1">
      <c r="A521" s="22" t="inlineStr">
        <is>
          <t>May</t>
        </is>
      </c>
      <c r="B521" s="22" t="n">
        <v>2026</v>
      </c>
      <c r="C521" s="22" t="inlineStr">
        <is>
          <t>29-04-2026</t>
        </is>
      </c>
      <c r="D521" s="23" t="n">
        <v>0.4706597222222222</v>
      </c>
      <c r="E521" s="22" t="inlineStr">
        <is>
          <t>Dry Fruit Mix_15-2404</t>
        </is>
      </c>
      <c r="F521" s="22" t="inlineStr">
        <is>
          <t>FG</t>
        </is>
      </c>
      <c r="G521" s="22" t="inlineStr">
        <is>
          <t>Berry Mix</t>
        </is>
      </c>
      <c r="H521" s="22" t="inlineStr">
        <is>
          <t>Berry Mix Farmley Standee Pouch 200 g</t>
        </is>
      </c>
      <c r="I521" s="22" t="inlineStr">
        <is>
          <t>Berry Mix</t>
        </is>
      </c>
      <c r="J521" s="24" t="n">
        <v>0.2</v>
      </c>
      <c r="K521" s="24" t="n">
        <v>3600</v>
      </c>
      <c r="L521" s="22" t="inlineStr">
        <is>
          <t>CPC KPKB</t>
        </is>
      </c>
      <c r="M521" s="24" t="n">
        <v>720</v>
      </c>
      <c r="N521" s="22" t="inlineStr">
        <is>
          <t>CPC</t>
        </is>
      </c>
      <c r="O521" s="22" t="inlineStr">
        <is>
          <t>Indore</t>
        </is>
      </c>
      <c r="P521" s="22" t="inlineStr">
        <is>
          <t>Value Added</t>
        </is>
      </c>
      <c r="Q521" s="22" t="inlineStr">
        <is>
          <t>Berry Mix</t>
        </is>
      </c>
      <c r="R521" s="25">
        <f>IF(Config!$B$4&gt;0,M521/Config!$B$4,0)</f>
        <v/>
      </c>
      <c r="S521" s="25">
        <f>IF(Config!$B$4&gt;0,K521/Config!$B$4,0)</f>
        <v/>
      </c>
      <c r="T521" s="25">
        <f>R521*Config!$B$7</f>
        <v/>
      </c>
      <c r="U521" s="25">
        <f>S521*Config!$B$7</f>
        <v/>
      </c>
      <c r="V521" s="25" t="n">
        <v>0</v>
      </c>
      <c r="W521" s="25" t="n">
        <v>0</v>
      </c>
      <c r="X521" s="26">
        <f>IF(T521&gt;0,V521/T521,0)</f>
        <v/>
      </c>
      <c r="Y521" s="26">
        <f>IF(U521&gt;0,W521/U521,0)</f>
        <v/>
      </c>
      <c r="Z521" s="25">
        <f>T521-V521</f>
        <v/>
      </c>
      <c r="AA521" s="25">
        <f>U521-W521</f>
        <v/>
      </c>
      <c r="AB521" s="25">
        <f>IF(Config!$B$7&gt;0,(V521/Config!$B$7)*Config!$B$4,0)</f>
        <v/>
      </c>
      <c r="AC521" s="25">
        <f>IF(Config!$B$7&gt;0,(W521/Config!$B$7)*Config!$B$4,0)</f>
        <v/>
      </c>
    </row>
    <row r="522" hidden="1" outlineLevel="1">
      <c r="A522" s="22" t="inlineStr">
        <is>
          <t>May</t>
        </is>
      </c>
      <c r="B522" s="22" t="n">
        <v>2026</v>
      </c>
      <c r="C522" s="22" t="inlineStr">
        <is>
          <t>29-04-2026</t>
        </is>
      </c>
      <c r="D522" s="23" t="n">
        <v>0.5300925925925926</v>
      </c>
      <c r="E522" s="22" t="inlineStr">
        <is>
          <t>Dry Fruit Mix_15-2404</t>
        </is>
      </c>
      <c r="F522" s="22" t="inlineStr">
        <is>
          <t>FG</t>
        </is>
      </c>
      <c r="G522" s="22" t="inlineStr">
        <is>
          <t>Berry Mix</t>
        </is>
      </c>
      <c r="H522" s="22" t="inlineStr">
        <is>
          <t>Berry Mix Farmley Standee Pouch 200 g</t>
        </is>
      </c>
      <c r="I522" s="22" t="inlineStr">
        <is>
          <t>Berry Mix</t>
        </is>
      </c>
      <c r="J522" s="24" t="n">
        <v>0.2</v>
      </c>
      <c r="K522" s="24" t="n">
        <v>1600</v>
      </c>
      <c r="L522" s="22" t="inlineStr">
        <is>
          <t>Metro Cash &amp; Carry India Private Limited</t>
        </is>
      </c>
      <c r="M522" s="24" t="n">
        <v>320</v>
      </c>
      <c r="N522" s="22" t="inlineStr">
        <is>
          <t>Modern Trade</t>
        </is>
      </c>
      <c r="O522" s="22" t="inlineStr">
        <is>
          <t>Indore</t>
        </is>
      </c>
      <c r="P522" s="22" t="inlineStr">
        <is>
          <t>Value Added</t>
        </is>
      </c>
      <c r="Q522" s="22" t="inlineStr">
        <is>
          <t>Berry Mix</t>
        </is>
      </c>
      <c r="R522" s="25">
        <f>IF(Config!$B$4&gt;0,M522/Config!$B$4,0)</f>
        <v/>
      </c>
      <c r="S522" s="25">
        <f>IF(Config!$B$4&gt;0,K522/Config!$B$4,0)</f>
        <v/>
      </c>
      <c r="T522" s="25">
        <f>R522*Config!$B$7</f>
        <v/>
      </c>
      <c r="U522" s="25">
        <f>S522*Config!$B$7</f>
        <v/>
      </c>
      <c r="V522" s="25" t="n">
        <v>126</v>
      </c>
      <c r="W522" s="25" t="n">
        <v>630</v>
      </c>
      <c r="X522" s="26">
        <f>IF(T522&gt;0,V522/T522,0)</f>
        <v/>
      </c>
      <c r="Y522" s="26">
        <f>IF(U522&gt;0,W522/U522,0)</f>
        <v/>
      </c>
      <c r="Z522" s="25">
        <f>T522-V522</f>
        <v/>
      </c>
      <c r="AA522" s="25">
        <f>U522-W522</f>
        <v/>
      </c>
      <c r="AB522" s="25">
        <f>IF(Config!$B$7&gt;0,(V522/Config!$B$7)*Config!$B$4,0)</f>
        <v/>
      </c>
      <c r="AC522" s="25">
        <f>IF(Config!$B$7&gt;0,(W522/Config!$B$7)*Config!$B$4,0)</f>
        <v/>
      </c>
    </row>
    <row r="523" hidden="1" outlineLevel="1">
      <c r="A523" s="22" t="inlineStr">
        <is>
          <t>May</t>
        </is>
      </c>
      <c r="B523" s="22" t="n">
        <v>2026</v>
      </c>
      <c r="C523" s="22" t="inlineStr">
        <is>
          <t>29-04-2026</t>
        </is>
      </c>
      <c r="D523" s="23" t="n">
        <v>0.6203009259259259</v>
      </c>
      <c r="E523" s="22" t="inlineStr">
        <is>
          <t>Dry Fruit Mix_15-2943</t>
        </is>
      </c>
      <c r="F523" s="22" t="inlineStr">
        <is>
          <t>FG</t>
        </is>
      </c>
      <c r="G523" s="22" t="inlineStr">
        <is>
          <t>Berry Mix</t>
        </is>
      </c>
      <c r="H523" s="22" t="inlineStr">
        <is>
          <t>Berry Mix Farmley 160g Standee Pouch</t>
        </is>
      </c>
      <c r="I523" s="22" t="inlineStr">
        <is>
          <t>Berry Mix</t>
        </is>
      </c>
      <c r="J523" s="24" t="n">
        <v>0.16</v>
      </c>
      <c r="K523" s="24" t="n">
        <v>169</v>
      </c>
      <c r="L523" s="22" t="inlineStr">
        <is>
          <t>Amazon B2C (E-commerce)</t>
        </is>
      </c>
      <c r="M523" s="24" t="n">
        <v>27.04</v>
      </c>
      <c r="N523" s="22" t="inlineStr">
        <is>
          <t>E-Commerce Dropship</t>
        </is>
      </c>
      <c r="O523" s="22" t="inlineStr">
        <is>
          <t>Indore</t>
        </is>
      </c>
      <c r="P523" s="22" t="inlineStr">
        <is>
          <t>Value Added</t>
        </is>
      </c>
      <c r="Q523" s="22" t="inlineStr">
        <is>
          <t>Berry Mix</t>
        </is>
      </c>
      <c r="R523" s="25">
        <f>IF(Config!$B$4&gt;0,M523/Config!$B$4,0)</f>
        <v/>
      </c>
      <c r="S523" s="25">
        <f>IF(Config!$B$4&gt;0,K523/Config!$B$4,0)</f>
        <v/>
      </c>
      <c r="T523" s="25">
        <f>R523*Config!$B$7</f>
        <v/>
      </c>
      <c r="U523" s="25">
        <f>S523*Config!$B$7</f>
        <v/>
      </c>
      <c r="V523" s="25" t="n">
        <v>0</v>
      </c>
      <c r="W523" s="25" t="n">
        <v>0</v>
      </c>
      <c r="X523" s="26">
        <f>IF(T523&gt;0,V523/T523,0)</f>
        <v/>
      </c>
      <c r="Y523" s="26">
        <f>IF(U523&gt;0,W523/U523,0)</f>
        <v/>
      </c>
      <c r="Z523" s="25">
        <f>T523-V523</f>
        <v/>
      </c>
      <c r="AA523" s="25">
        <f>U523-W523</f>
        <v/>
      </c>
      <c r="AB523" s="25">
        <f>IF(Config!$B$7&gt;0,(V523/Config!$B$7)*Config!$B$4,0)</f>
        <v/>
      </c>
      <c r="AC523" s="25">
        <f>IF(Config!$B$7&gt;0,(W523/Config!$B$7)*Config!$B$4,0)</f>
        <v/>
      </c>
    </row>
    <row r="524" hidden="1" outlineLevel="1">
      <c r="A524" s="22" t="inlineStr">
        <is>
          <t>May</t>
        </is>
      </c>
      <c r="B524" s="22" t="n">
        <v>2026</v>
      </c>
      <c r="C524" s="22" t="inlineStr">
        <is>
          <t>29-04-2026</t>
        </is>
      </c>
      <c r="D524" s="23" t="n">
        <v>0.6203935185185185</v>
      </c>
      <c r="E524" s="22" t="inlineStr">
        <is>
          <t>Dry Fruit Mix_15-2943</t>
        </is>
      </c>
      <c r="F524" s="22" t="inlineStr">
        <is>
          <t>FG</t>
        </is>
      </c>
      <c r="G524" s="22" t="inlineStr">
        <is>
          <t>Berry Mix</t>
        </is>
      </c>
      <c r="H524" s="22" t="inlineStr">
        <is>
          <t>Berry Mix Farmley 160g Standee Pouch</t>
        </is>
      </c>
      <c r="I524" s="22" t="inlineStr">
        <is>
          <t>Berry Mix</t>
        </is>
      </c>
      <c r="J524" s="24" t="n">
        <v>0.16</v>
      </c>
      <c r="K524" s="24" t="n">
        <v>3876</v>
      </c>
      <c r="L524" s="22" t="inlineStr">
        <is>
          <t>Amazon Retail India Private Limited</t>
        </is>
      </c>
      <c r="M524" s="24" t="n">
        <v>620.16</v>
      </c>
      <c r="N524" s="22" t="inlineStr">
        <is>
          <t>Amazon Retail India</t>
        </is>
      </c>
      <c r="O524" s="22" t="inlineStr">
        <is>
          <t>Indore</t>
        </is>
      </c>
      <c r="P524" s="22" t="inlineStr">
        <is>
          <t>Value Added</t>
        </is>
      </c>
      <c r="Q524" s="22" t="inlineStr">
        <is>
          <t>Berry Mix</t>
        </is>
      </c>
      <c r="R524" s="25">
        <f>IF(Config!$B$4&gt;0,M524/Config!$B$4,0)</f>
        <v/>
      </c>
      <c r="S524" s="25">
        <f>IF(Config!$B$4&gt;0,K524/Config!$B$4,0)</f>
        <v/>
      </c>
      <c r="T524" s="25">
        <f>R524*Config!$B$7</f>
        <v/>
      </c>
      <c r="U524" s="25">
        <f>S524*Config!$B$7</f>
        <v/>
      </c>
      <c r="V524" s="25" t="n">
        <v>230.4</v>
      </c>
      <c r="W524" s="25" t="n">
        <v>1440</v>
      </c>
      <c r="X524" s="26">
        <f>IF(T524&gt;0,V524/T524,0)</f>
        <v/>
      </c>
      <c r="Y524" s="26">
        <f>IF(U524&gt;0,W524/U524,0)</f>
        <v/>
      </c>
      <c r="Z524" s="25">
        <f>T524-V524</f>
        <v/>
      </c>
      <c r="AA524" s="25">
        <f>U524-W524</f>
        <v/>
      </c>
      <c r="AB524" s="25">
        <f>IF(Config!$B$7&gt;0,(V524/Config!$B$7)*Config!$B$4,0)</f>
        <v/>
      </c>
      <c r="AC524" s="25">
        <f>IF(Config!$B$7&gt;0,(W524/Config!$B$7)*Config!$B$4,0)</f>
        <v/>
      </c>
    </row>
    <row r="525" hidden="1" outlineLevel="1">
      <c r="A525" s="22" t="inlineStr">
        <is>
          <t>May</t>
        </is>
      </c>
      <c r="B525" s="22" t="n">
        <v>2026</v>
      </c>
      <c r="C525" s="22" t="inlineStr">
        <is>
          <t>29-04-2026</t>
        </is>
      </c>
      <c r="D525" s="23" t="n">
        <v>0.6886574074074074</v>
      </c>
      <c r="E525" s="22" t="inlineStr">
        <is>
          <t>Dry Fruit Mix_15-2404</t>
        </is>
      </c>
      <c r="F525" s="22" t="inlineStr">
        <is>
          <t>FG</t>
        </is>
      </c>
      <c r="G525" s="22" t="inlineStr">
        <is>
          <t>Berry Mix</t>
        </is>
      </c>
      <c r="H525" s="22" t="inlineStr">
        <is>
          <t>Berry Mix Farmley Standee Pouch 200 g</t>
        </is>
      </c>
      <c r="I525" s="22" t="inlineStr">
        <is>
          <t>Berry Mix</t>
        </is>
      </c>
      <c r="J525" s="24" t="n">
        <v>0.2</v>
      </c>
      <c r="K525" s="24" t="n">
        <v>434</v>
      </c>
      <c r="L525" s="22" t="inlineStr">
        <is>
          <t>Farmley Website B2C</t>
        </is>
      </c>
      <c r="M525" s="24" t="n">
        <v>86.8</v>
      </c>
      <c r="N525" s="22" t="inlineStr">
        <is>
          <t>Own Website</t>
        </is>
      </c>
      <c r="O525" s="22" t="inlineStr">
        <is>
          <t>Indore</t>
        </is>
      </c>
      <c r="P525" s="22" t="inlineStr">
        <is>
          <t>Value Added</t>
        </is>
      </c>
      <c r="Q525" s="22" t="inlineStr">
        <is>
          <t>Berry Mix</t>
        </is>
      </c>
      <c r="R525" s="25">
        <f>IF(Config!$B$4&gt;0,M525/Config!$B$4,0)</f>
        <v/>
      </c>
      <c r="S525" s="25">
        <f>IF(Config!$B$4&gt;0,K525/Config!$B$4,0)</f>
        <v/>
      </c>
      <c r="T525" s="25">
        <f>R525*Config!$B$7</f>
        <v/>
      </c>
      <c r="U525" s="25">
        <f>S525*Config!$B$7</f>
        <v/>
      </c>
      <c r="V525" s="25" t="n">
        <v>0</v>
      </c>
      <c r="W525" s="25" t="n">
        <v>0</v>
      </c>
      <c r="X525" s="26">
        <f>IF(T525&gt;0,V525/T525,0)</f>
        <v/>
      </c>
      <c r="Y525" s="26">
        <f>IF(U525&gt;0,W525/U525,0)</f>
        <v/>
      </c>
      <c r="Z525" s="25">
        <f>T525-V525</f>
        <v/>
      </c>
      <c r="AA525" s="25">
        <f>U525-W525</f>
        <v/>
      </c>
      <c r="AB525" s="25">
        <f>IF(Config!$B$7&gt;0,(V525/Config!$B$7)*Config!$B$4,0)</f>
        <v/>
      </c>
      <c r="AC525" s="25">
        <f>IF(Config!$B$7&gt;0,(W525/Config!$B$7)*Config!$B$4,0)</f>
        <v/>
      </c>
    </row>
    <row r="526" hidden="1" outlineLevel="1">
      <c r="A526" s="22" t="inlineStr">
        <is>
          <t>May</t>
        </is>
      </c>
      <c r="B526" s="22" t="n">
        <v>2026</v>
      </c>
      <c r="C526" s="22" t="inlineStr">
        <is>
          <t>27-04-2026</t>
        </is>
      </c>
      <c r="D526" s="23" t="n">
        <v>0.7256828703703704</v>
      </c>
      <c r="E526" s="22" t="inlineStr">
        <is>
          <t>Dry Fruit Mix_15-2404</t>
        </is>
      </c>
      <c r="F526" s="22" t="inlineStr">
        <is>
          <t>FG</t>
        </is>
      </c>
      <c r="G526" s="22" t="inlineStr">
        <is>
          <t>Berry Mix</t>
        </is>
      </c>
      <c r="H526" s="22" t="inlineStr">
        <is>
          <t>Berry Mix Farmley Standee Pouch 200 g</t>
        </is>
      </c>
      <c r="I526" s="22" t="inlineStr">
        <is>
          <t>Berry Mix</t>
        </is>
      </c>
      <c r="J526" s="24" t="n">
        <v>0.2</v>
      </c>
      <c r="K526" s="24" t="n">
        <v>90</v>
      </c>
      <c r="L526" s="22" t="inlineStr">
        <is>
          <t>Mumbai Travel Retail Private Limited</t>
        </is>
      </c>
      <c r="M526" s="24" t="n">
        <v>18</v>
      </c>
      <c r="N526" s="22" t="inlineStr">
        <is>
          <t>Other Institutions</t>
        </is>
      </c>
      <c r="O526" s="22" t="inlineStr">
        <is>
          <t>Indore</t>
        </is>
      </c>
      <c r="P526" s="22" t="inlineStr">
        <is>
          <t>Value Added</t>
        </is>
      </c>
      <c r="Q526" s="22" t="inlineStr">
        <is>
          <t>Berry Mix</t>
        </is>
      </c>
      <c r="R526" s="25">
        <f>IF(Config!$B$4&gt;0,M526/Config!$B$4,0)</f>
        <v/>
      </c>
      <c r="S526" s="25">
        <f>IF(Config!$B$4&gt;0,K526/Config!$B$4,0)</f>
        <v/>
      </c>
      <c r="T526" s="25">
        <f>R526*Config!$B$7</f>
        <v/>
      </c>
      <c r="U526" s="25">
        <f>S526*Config!$B$7</f>
        <v/>
      </c>
      <c r="V526" s="25" t="n">
        <v>0</v>
      </c>
      <c r="W526" s="25" t="n">
        <v>0</v>
      </c>
      <c r="X526" s="26">
        <f>IF(T526&gt;0,V526/T526,0)</f>
        <v/>
      </c>
      <c r="Y526" s="26">
        <f>IF(U526&gt;0,W526/U526,0)</f>
        <v/>
      </c>
      <c r="Z526" s="25">
        <f>T526-V526</f>
        <v/>
      </c>
      <c r="AA526" s="25">
        <f>U526-W526</f>
        <v/>
      </c>
      <c r="AB526" s="25">
        <f>IF(Config!$B$7&gt;0,(V526/Config!$B$7)*Config!$B$4,0)</f>
        <v/>
      </c>
      <c r="AC526" s="25">
        <f>IF(Config!$B$7&gt;0,(W526/Config!$B$7)*Config!$B$4,0)</f>
        <v/>
      </c>
    </row>
    <row r="527" hidden="1" outlineLevel="1">
      <c r="A527" s="22" t="inlineStr">
        <is>
          <t>May</t>
        </is>
      </c>
      <c r="B527" s="22" t="n">
        <v>2026</v>
      </c>
      <c r="C527" s="22" t="inlineStr">
        <is>
          <t>27-04-2026</t>
        </is>
      </c>
      <c r="D527" s="23" t="n">
        <v>0.7256828703703704</v>
      </c>
      <c r="E527" s="22" t="inlineStr">
        <is>
          <t>Dry Fruit Mix_15-2404</t>
        </is>
      </c>
      <c r="F527" s="22" t="inlineStr">
        <is>
          <t>FG</t>
        </is>
      </c>
      <c r="G527" s="22" t="inlineStr">
        <is>
          <t>Berry Mix</t>
        </is>
      </c>
      <c r="H527" s="22" t="inlineStr">
        <is>
          <t>Berry Mix Farmley Standee Pouch 200 g</t>
        </is>
      </c>
      <c r="I527" s="22" t="inlineStr">
        <is>
          <t>Berry Mix</t>
        </is>
      </c>
      <c r="J527" s="24" t="n">
        <v>0.2</v>
      </c>
      <c r="K527" s="24" t="n">
        <v>150</v>
      </c>
      <c r="L527" s="22" t="inlineStr">
        <is>
          <t>April Moon Retail Limited</t>
        </is>
      </c>
      <c r="M527" s="24" t="n">
        <v>30</v>
      </c>
      <c r="N527" s="22" t="inlineStr">
        <is>
          <t>Other Institutions</t>
        </is>
      </c>
      <c r="O527" s="22" t="inlineStr">
        <is>
          <t>Indore</t>
        </is>
      </c>
      <c r="P527" s="22" t="inlineStr">
        <is>
          <t>Value Added</t>
        </is>
      </c>
      <c r="Q527" s="22" t="inlineStr">
        <is>
          <t>Berry Mix</t>
        </is>
      </c>
      <c r="R527" s="25">
        <f>IF(Config!$B$4&gt;0,M527/Config!$B$4,0)</f>
        <v/>
      </c>
      <c r="S527" s="25">
        <f>IF(Config!$B$4&gt;0,K527/Config!$B$4,0)</f>
        <v/>
      </c>
      <c r="T527" s="25">
        <f>R527*Config!$B$7</f>
        <v/>
      </c>
      <c r="U527" s="25">
        <f>S527*Config!$B$7</f>
        <v/>
      </c>
      <c r="V527" s="25" t="n">
        <v>0</v>
      </c>
      <c r="W527" s="25" t="n">
        <v>0</v>
      </c>
      <c r="X527" s="26">
        <f>IF(T527&gt;0,V527/T527,0)</f>
        <v/>
      </c>
      <c r="Y527" s="26">
        <f>IF(U527&gt;0,W527/U527,0)</f>
        <v/>
      </c>
      <c r="Z527" s="25">
        <f>T527-V527</f>
        <v/>
      </c>
      <c r="AA527" s="25">
        <f>U527-W527</f>
        <v/>
      </c>
      <c r="AB527" s="25">
        <f>IF(Config!$B$7&gt;0,(V527/Config!$B$7)*Config!$B$4,0)</f>
        <v/>
      </c>
      <c r="AC527" s="25">
        <f>IF(Config!$B$7&gt;0,(W527/Config!$B$7)*Config!$B$4,0)</f>
        <v/>
      </c>
    </row>
    <row r="528" hidden="1" outlineLevel="1">
      <c r="A528" s="22" t="inlineStr">
        <is>
          <t>May</t>
        </is>
      </c>
      <c r="B528" s="22" t="n">
        <v>2026</v>
      </c>
      <c r="C528" s="22" t="inlineStr">
        <is>
          <t>27-04-2026</t>
        </is>
      </c>
      <c r="D528" s="23" t="n">
        <v>0.8300115740740741</v>
      </c>
      <c r="E528" s="22" t="inlineStr">
        <is>
          <t>Dry Fruit Mix_15-2404</t>
        </is>
      </c>
      <c r="F528" s="22" t="inlineStr">
        <is>
          <t>FG</t>
        </is>
      </c>
      <c r="G528" s="22" t="inlineStr">
        <is>
          <t>Berry Mix</t>
        </is>
      </c>
      <c r="H528" s="22" t="inlineStr">
        <is>
          <t>Berry Mix Farmley Standee Pouch 200 g</t>
        </is>
      </c>
      <c r="I528" s="22" t="inlineStr">
        <is>
          <t>Berry Mix</t>
        </is>
      </c>
      <c r="J528" s="24" t="n">
        <v>0.2</v>
      </c>
      <c r="K528" s="24" t="n">
        <v>2880</v>
      </c>
      <c r="L528" s="22" t="inlineStr">
        <is>
          <t>GT Retail</t>
        </is>
      </c>
      <c r="M528" s="24" t="n">
        <v>576</v>
      </c>
      <c r="N528" s="22" t="inlineStr">
        <is>
          <t>Category A</t>
        </is>
      </c>
      <c r="O528" s="22" t="inlineStr">
        <is>
          <t>Indore</t>
        </is>
      </c>
      <c r="P528" s="22" t="inlineStr">
        <is>
          <t>Value Added</t>
        </is>
      </c>
      <c r="Q528" s="22" t="inlineStr">
        <is>
          <t>Berry Mix</t>
        </is>
      </c>
      <c r="R528" s="25">
        <f>IF(Config!$B$4&gt;0,M528/Config!$B$4,0)</f>
        <v/>
      </c>
      <c r="S528" s="25">
        <f>IF(Config!$B$4&gt;0,K528/Config!$B$4,0)</f>
        <v/>
      </c>
      <c r="T528" s="25">
        <f>R528*Config!$B$7</f>
        <v/>
      </c>
      <c r="U528" s="25">
        <f>S528*Config!$B$7</f>
        <v/>
      </c>
      <c r="V528" s="25" t="n">
        <v>180</v>
      </c>
      <c r="W528" s="25" t="n">
        <v>900</v>
      </c>
      <c r="X528" s="26">
        <f>IF(T528&gt;0,V528/T528,0)</f>
        <v/>
      </c>
      <c r="Y528" s="26">
        <f>IF(U528&gt;0,W528/U528,0)</f>
        <v/>
      </c>
      <c r="Z528" s="25">
        <f>T528-V528</f>
        <v/>
      </c>
      <c r="AA528" s="25">
        <f>U528-W528</f>
        <v/>
      </c>
      <c r="AB528" s="25">
        <f>IF(Config!$B$7&gt;0,(V528/Config!$B$7)*Config!$B$4,0)</f>
        <v/>
      </c>
      <c r="AC528" s="25">
        <f>IF(Config!$B$7&gt;0,(W528/Config!$B$7)*Config!$B$4,0)</f>
        <v/>
      </c>
    </row>
    <row r="529" hidden="1" outlineLevel="1">
      <c r="A529" s="22" t="inlineStr">
        <is>
          <t>May</t>
        </is>
      </c>
      <c r="B529" s="22" t="n">
        <v>2026</v>
      </c>
      <c r="C529" s="22" t="inlineStr">
        <is>
          <t>25-04-2026</t>
        </is>
      </c>
      <c r="D529" s="23" t="n">
        <v>0.5943634259259259</v>
      </c>
      <c r="E529" s="22" t="inlineStr">
        <is>
          <t>Dry Fruit Mix_15-2405</t>
        </is>
      </c>
      <c r="F529" s="22" t="inlineStr">
        <is>
          <t>FG</t>
        </is>
      </c>
      <c r="G529" s="22" t="inlineStr">
        <is>
          <t>Berry Mix</t>
        </is>
      </c>
      <c r="H529" s="22" t="inlineStr">
        <is>
          <t>Berry Mix Farmley Standee Pouch 400 g - Pack of 2 (200 g Each)</t>
        </is>
      </c>
      <c r="I529" s="22" t="inlineStr">
        <is>
          <t>Berry Mix</t>
        </is>
      </c>
      <c r="J529" s="24" t="n">
        <v>0.4</v>
      </c>
      <c r="K529" s="24" t="n">
        <v>200</v>
      </c>
      <c r="L529" s="22" t="inlineStr">
        <is>
          <t>Flipkart India Private Limited</t>
        </is>
      </c>
      <c r="M529" s="24" t="n">
        <v>80</v>
      </c>
      <c r="N529" s="22" t="inlineStr">
        <is>
          <t>E-Commerce</t>
        </is>
      </c>
      <c r="O529" s="22" t="inlineStr">
        <is>
          <t>Indore</t>
        </is>
      </c>
      <c r="P529" s="22" t="inlineStr">
        <is>
          <t>Value Added</t>
        </is>
      </c>
      <c r="Q529" s="22" t="inlineStr"/>
      <c r="R529" s="25">
        <f>IF(Config!$B$4&gt;0,M529/Config!$B$4,0)</f>
        <v/>
      </c>
      <c r="S529" s="25">
        <f>IF(Config!$B$4&gt;0,K529/Config!$B$4,0)</f>
        <v/>
      </c>
      <c r="T529" s="25">
        <f>R529*Config!$B$7</f>
        <v/>
      </c>
      <c r="U529" s="25">
        <f>S529*Config!$B$7</f>
        <v/>
      </c>
      <c r="V529" s="25" t="n">
        <v>0</v>
      </c>
      <c r="W529" s="25" t="n">
        <v>0</v>
      </c>
      <c r="X529" s="26">
        <f>IF(T529&gt;0,V529/T529,0)</f>
        <v/>
      </c>
      <c r="Y529" s="26">
        <f>IF(U529&gt;0,W529/U529,0)</f>
        <v/>
      </c>
      <c r="Z529" s="25">
        <f>T529-V529</f>
        <v/>
      </c>
      <c r="AA529" s="25">
        <f>U529-W529</f>
        <v/>
      </c>
      <c r="AB529" s="25">
        <f>IF(Config!$B$7&gt;0,(V529/Config!$B$7)*Config!$B$4,0)</f>
        <v/>
      </c>
      <c r="AC529" s="25">
        <f>IF(Config!$B$7&gt;0,(W529/Config!$B$7)*Config!$B$4,0)</f>
        <v/>
      </c>
    </row>
    <row r="530" hidden="1" outlineLevel="1">
      <c r="A530" s="22" t="inlineStr">
        <is>
          <t>May</t>
        </is>
      </c>
      <c r="B530" s="22" t="n">
        <v>2026</v>
      </c>
      <c r="C530" s="22" t="inlineStr">
        <is>
          <t>25-04-2026</t>
        </is>
      </c>
      <c r="D530" s="23" t="n">
        <v>0.5943634259259259</v>
      </c>
      <c r="E530" s="22" t="inlineStr">
        <is>
          <t>Dry Fruit Mix_15-2404</t>
        </is>
      </c>
      <c r="F530" s="22" t="inlineStr">
        <is>
          <t>FG</t>
        </is>
      </c>
      <c r="G530" s="22" t="inlineStr">
        <is>
          <t>Berry Mix</t>
        </is>
      </c>
      <c r="H530" s="22" t="inlineStr">
        <is>
          <t>Berry Mix Farmley Standee Pouch 200 g</t>
        </is>
      </c>
      <c r="I530" s="22" t="inlineStr">
        <is>
          <t>Berry Mix</t>
        </is>
      </c>
      <c r="J530" s="24" t="n">
        <v>0.2</v>
      </c>
      <c r="K530" s="24" t="n">
        <v>3000</v>
      </c>
      <c r="L530" s="22" t="inlineStr">
        <is>
          <t>Flipkart India Private Limited</t>
        </is>
      </c>
      <c r="M530" s="24" t="n">
        <v>600</v>
      </c>
      <c r="N530" s="22" t="inlineStr">
        <is>
          <t>E-Commerce</t>
        </is>
      </c>
      <c r="O530" s="22" t="inlineStr">
        <is>
          <t>Indore</t>
        </is>
      </c>
      <c r="P530" s="22" t="inlineStr">
        <is>
          <t>Value Added</t>
        </is>
      </c>
      <c r="Q530" s="22" t="inlineStr">
        <is>
          <t>Berry Mix</t>
        </is>
      </c>
      <c r="R530" s="25">
        <f>IF(Config!$B$4&gt;0,M530/Config!$B$4,0)</f>
        <v/>
      </c>
      <c r="S530" s="25">
        <f>IF(Config!$B$4&gt;0,K530/Config!$B$4,0)</f>
        <v/>
      </c>
      <c r="T530" s="25">
        <f>R530*Config!$B$7</f>
        <v/>
      </c>
      <c r="U530" s="25">
        <f>S530*Config!$B$7</f>
        <v/>
      </c>
      <c r="V530" s="25" t="n">
        <v>576</v>
      </c>
      <c r="W530" s="25" t="n">
        <v>2880</v>
      </c>
      <c r="X530" s="26">
        <f>IF(T530&gt;0,V530/T530,0)</f>
        <v/>
      </c>
      <c r="Y530" s="26">
        <f>IF(U530&gt;0,W530/U530,0)</f>
        <v/>
      </c>
      <c r="Z530" s="25">
        <f>T530-V530</f>
        <v/>
      </c>
      <c r="AA530" s="25">
        <f>U530-W530</f>
        <v/>
      </c>
      <c r="AB530" s="25">
        <f>IF(Config!$B$7&gt;0,(V530/Config!$B$7)*Config!$B$4,0)</f>
        <v/>
      </c>
      <c r="AC530" s="25">
        <f>IF(Config!$B$7&gt;0,(W530/Config!$B$7)*Config!$B$4,0)</f>
        <v/>
      </c>
    </row>
    <row r="531" hidden="1" outlineLevel="1">
      <c r="A531" s="22" t="inlineStr">
        <is>
          <t>May</t>
        </is>
      </c>
      <c r="B531" s="22" t="n">
        <v>2026</v>
      </c>
      <c r="C531" s="22" t="inlineStr">
        <is>
          <t>25-04-2026</t>
        </is>
      </c>
      <c r="D531" s="23" t="n">
        <v>0.6257175925925926</v>
      </c>
      <c r="E531" s="22" t="inlineStr">
        <is>
          <t>Dry Fruit Mix_15-2404</t>
        </is>
      </c>
      <c r="F531" s="22" t="inlineStr">
        <is>
          <t>FG</t>
        </is>
      </c>
      <c r="G531" s="22" t="inlineStr">
        <is>
          <t>Berry Mix</t>
        </is>
      </c>
      <c r="H531" s="22" t="inlineStr">
        <is>
          <t>Berry Mix Farmley Standee Pouch 200 g</t>
        </is>
      </c>
      <c r="I531" s="22" t="inlineStr">
        <is>
          <t>Berry Mix</t>
        </is>
      </c>
      <c r="J531" s="24" t="n">
        <v>0.2</v>
      </c>
      <c r="K531" s="24" t="n">
        <v>1600</v>
      </c>
      <c r="L531" s="22" t="inlineStr">
        <is>
          <t>Avenue E-Commerce Ltd</t>
        </is>
      </c>
      <c r="M531" s="24" t="n">
        <v>320</v>
      </c>
      <c r="N531" s="22" t="inlineStr">
        <is>
          <t>E-Commerce</t>
        </is>
      </c>
      <c r="O531" s="22" t="inlineStr">
        <is>
          <t>Indore</t>
        </is>
      </c>
      <c r="P531" s="22" t="inlineStr">
        <is>
          <t>Value Added</t>
        </is>
      </c>
      <c r="Q531" s="22" t="inlineStr">
        <is>
          <t>Berry Mix</t>
        </is>
      </c>
      <c r="R531" s="25">
        <f>IF(Config!$B$4&gt;0,M531/Config!$B$4,0)</f>
        <v/>
      </c>
      <c r="S531" s="25">
        <f>IF(Config!$B$4&gt;0,K531/Config!$B$4,0)</f>
        <v/>
      </c>
      <c r="T531" s="25">
        <f>R531*Config!$B$7</f>
        <v/>
      </c>
      <c r="U531" s="25">
        <f>S531*Config!$B$7</f>
        <v/>
      </c>
      <c r="V531" s="25" t="n">
        <v>102</v>
      </c>
      <c r="W531" s="25" t="n">
        <v>510</v>
      </c>
      <c r="X531" s="26">
        <f>IF(T531&gt;0,V531/T531,0)</f>
        <v/>
      </c>
      <c r="Y531" s="26">
        <f>IF(U531&gt;0,W531/U531,0)</f>
        <v/>
      </c>
      <c r="Z531" s="25">
        <f>T531-V531</f>
        <v/>
      </c>
      <c r="AA531" s="25">
        <f>U531-W531</f>
        <v/>
      </c>
      <c r="AB531" s="25">
        <f>IF(Config!$B$7&gt;0,(V531/Config!$B$7)*Config!$B$4,0)</f>
        <v/>
      </c>
      <c r="AC531" s="25">
        <f>IF(Config!$B$7&gt;0,(W531/Config!$B$7)*Config!$B$4,0)</f>
        <v/>
      </c>
    </row>
    <row r="532" hidden="1" outlineLevel="1">
      <c r="A532" s="22" t="inlineStr">
        <is>
          <t>May</t>
        </is>
      </c>
      <c r="B532" s="22" t="n">
        <v>2026</v>
      </c>
      <c r="C532" s="22" t="inlineStr">
        <is>
          <t>25-04-2026</t>
        </is>
      </c>
      <c r="D532" s="23" t="n">
        <v>0.6392013888888889</v>
      </c>
      <c r="E532" s="22" t="inlineStr">
        <is>
          <t>Dry Fruit Mix_15-2405</t>
        </is>
      </c>
      <c r="F532" s="22" t="inlineStr">
        <is>
          <t>FG</t>
        </is>
      </c>
      <c r="G532" s="22" t="inlineStr">
        <is>
          <t>Berry Mix</t>
        </is>
      </c>
      <c r="H532" s="22" t="inlineStr">
        <is>
          <t>Berry Mix Farmley Standee Pouch 400 g - Pack of 2 (200 g Each)</t>
        </is>
      </c>
      <c r="I532" s="22" t="inlineStr">
        <is>
          <t>Berry Mix</t>
        </is>
      </c>
      <c r="J532" s="24" t="n">
        <v>0.4</v>
      </c>
      <c r="K532" s="24" t="n">
        <v>45</v>
      </c>
      <c r="L532" s="22" t="inlineStr">
        <is>
          <t>Flipkart B2C</t>
        </is>
      </c>
      <c r="M532" s="24" t="n">
        <v>18</v>
      </c>
      <c r="N532" s="22" t="inlineStr">
        <is>
          <t>E-Commerce Dropship</t>
        </is>
      </c>
      <c r="O532" s="22" t="inlineStr">
        <is>
          <t>Indore</t>
        </is>
      </c>
      <c r="P532" s="22" t="inlineStr">
        <is>
          <t>Value Added</t>
        </is>
      </c>
      <c r="Q532" s="22" t="inlineStr"/>
      <c r="R532" s="25">
        <f>IF(Config!$B$4&gt;0,M532/Config!$B$4,0)</f>
        <v/>
      </c>
      <c r="S532" s="25">
        <f>IF(Config!$B$4&gt;0,K532/Config!$B$4,0)</f>
        <v/>
      </c>
      <c r="T532" s="25">
        <f>R532*Config!$B$7</f>
        <v/>
      </c>
      <c r="U532" s="25">
        <f>S532*Config!$B$7</f>
        <v/>
      </c>
      <c r="V532" s="25" t="n">
        <v>0</v>
      </c>
      <c r="W532" s="25" t="n">
        <v>0</v>
      </c>
      <c r="X532" s="26">
        <f>IF(T532&gt;0,V532/T532,0)</f>
        <v/>
      </c>
      <c r="Y532" s="26">
        <f>IF(U532&gt;0,W532/U532,0)</f>
        <v/>
      </c>
      <c r="Z532" s="25">
        <f>T532-V532</f>
        <v/>
      </c>
      <c r="AA532" s="25">
        <f>U532-W532</f>
        <v/>
      </c>
      <c r="AB532" s="25">
        <f>IF(Config!$B$7&gt;0,(V532/Config!$B$7)*Config!$B$4,0)</f>
        <v/>
      </c>
      <c r="AC532" s="25">
        <f>IF(Config!$B$7&gt;0,(W532/Config!$B$7)*Config!$B$4,0)</f>
        <v/>
      </c>
    </row>
    <row r="533" hidden="1" outlineLevel="1">
      <c r="A533" s="22" t="inlineStr">
        <is>
          <t>May</t>
        </is>
      </c>
      <c r="B533" s="22" t="n">
        <v>2026</v>
      </c>
      <c r="C533" s="22" t="inlineStr">
        <is>
          <t>25-04-2026</t>
        </is>
      </c>
      <c r="D533" s="23" t="n">
        <v>0.6392245370370371</v>
      </c>
      <c r="E533" s="22" t="inlineStr">
        <is>
          <t>Dry Fruit Mix_15-2404</t>
        </is>
      </c>
      <c r="F533" s="22" t="inlineStr">
        <is>
          <t>FG</t>
        </is>
      </c>
      <c r="G533" s="22" t="inlineStr">
        <is>
          <t>Berry Mix</t>
        </is>
      </c>
      <c r="H533" s="22" t="inlineStr">
        <is>
          <t>Berry Mix Farmley Standee Pouch 200 g</t>
        </is>
      </c>
      <c r="I533" s="22" t="inlineStr">
        <is>
          <t>Berry Mix</t>
        </is>
      </c>
      <c r="J533" s="24" t="n">
        <v>0.2</v>
      </c>
      <c r="K533" s="24" t="n">
        <v>1000</v>
      </c>
      <c r="L533" s="22" t="inlineStr">
        <is>
          <t>Flipkart B2C</t>
        </is>
      </c>
      <c r="M533" s="24" t="n">
        <v>200</v>
      </c>
      <c r="N533" s="22" t="inlineStr">
        <is>
          <t>E-Commerce Dropship</t>
        </is>
      </c>
      <c r="O533" s="22" t="inlineStr">
        <is>
          <t>Indore</t>
        </is>
      </c>
      <c r="P533" s="22" t="inlineStr">
        <is>
          <t>Value Added</t>
        </is>
      </c>
      <c r="Q533" s="22" t="inlineStr">
        <is>
          <t>Berry Mix</t>
        </is>
      </c>
      <c r="R533" s="25">
        <f>IF(Config!$B$4&gt;0,M533/Config!$B$4,0)</f>
        <v/>
      </c>
      <c r="S533" s="25">
        <f>IF(Config!$B$4&gt;0,K533/Config!$B$4,0)</f>
        <v/>
      </c>
      <c r="T533" s="25">
        <f>R533*Config!$B$7</f>
        <v/>
      </c>
      <c r="U533" s="25">
        <f>S533*Config!$B$7</f>
        <v/>
      </c>
      <c r="V533" s="25" t="n">
        <v>0</v>
      </c>
      <c r="W533" s="25" t="n">
        <v>0</v>
      </c>
      <c r="X533" s="26">
        <f>IF(T533&gt;0,V533/T533,0)</f>
        <v/>
      </c>
      <c r="Y533" s="26">
        <f>IF(U533&gt;0,W533/U533,0)</f>
        <v/>
      </c>
      <c r="Z533" s="25">
        <f>T533-V533</f>
        <v/>
      </c>
      <c r="AA533" s="25">
        <f>U533-W533</f>
        <v/>
      </c>
      <c r="AB533" s="25">
        <f>IF(Config!$B$7&gt;0,(V533/Config!$B$7)*Config!$B$4,0)</f>
        <v/>
      </c>
      <c r="AC533" s="25">
        <f>IF(Config!$B$7&gt;0,(W533/Config!$B$7)*Config!$B$4,0)</f>
        <v/>
      </c>
    </row>
    <row r="534" hidden="1" outlineLevel="1">
      <c r="A534" s="22" t="inlineStr">
        <is>
          <t>May</t>
        </is>
      </c>
      <c r="B534" s="22" t="n">
        <v>2026</v>
      </c>
      <c r="C534" s="22" t="inlineStr">
        <is>
          <t>25-04-2026</t>
        </is>
      </c>
      <c r="D534" s="23" t="n">
        <v>0.6449537037037038</v>
      </c>
      <c r="E534" s="22" t="inlineStr">
        <is>
          <t>Dry Fruit Mix_15-2404</t>
        </is>
      </c>
      <c r="F534" s="22" t="inlineStr">
        <is>
          <t>FG</t>
        </is>
      </c>
      <c r="G534" s="22" t="inlineStr">
        <is>
          <t>Berry Mix</t>
        </is>
      </c>
      <c r="H534" s="22" t="inlineStr">
        <is>
          <t>Berry Mix Farmley Standee Pouch 200 g</t>
        </is>
      </c>
      <c r="I534" s="22" t="inlineStr">
        <is>
          <t>Berry Mix</t>
        </is>
      </c>
      <c r="J534" s="24" t="n">
        <v>0.2</v>
      </c>
      <c r="K534" s="24" t="n">
        <v>2300</v>
      </c>
      <c r="L534" s="22" t="inlineStr">
        <is>
          <t>INNOVATIVE RETAIL CONCEPTS PRIVATE LIMITED</t>
        </is>
      </c>
      <c r="M534" s="24" t="n">
        <v>460</v>
      </c>
      <c r="N534" s="22" t="inlineStr">
        <is>
          <t>Quick Commerce</t>
        </is>
      </c>
      <c r="O534" s="22" t="inlineStr">
        <is>
          <t>Indore</t>
        </is>
      </c>
      <c r="P534" s="22" t="inlineStr">
        <is>
          <t>Value Added</t>
        </is>
      </c>
      <c r="Q534" s="22" t="inlineStr">
        <is>
          <t>Berry Mix</t>
        </is>
      </c>
      <c r="R534" s="25">
        <f>IF(Config!$B$4&gt;0,M534/Config!$B$4,0)</f>
        <v/>
      </c>
      <c r="S534" s="25">
        <f>IF(Config!$B$4&gt;0,K534/Config!$B$4,0)</f>
        <v/>
      </c>
      <c r="T534" s="25">
        <f>R534*Config!$B$7</f>
        <v/>
      </c>
      <c r="U534" s="25">
        <f>S534*Config!$B$7</f>
        <v/>
      </c>
      <c r="V534" s="25" t="n">
        <v>528</v>
      </c>
      <c r="W534" s="25" t="n">
        <v>2640</v>
      </c>
      <c r="X534" s="26">
        <f>IF(T534&gt;0,V534/T534,0)</f>
        <v/>
      </c>
      <c r="Y534" s="26">
        <f>IF(U534&gt;0,W534/U534,0)</f>
        <v/>
      </c>
      <c r="Z534" s="25">
        <f>T534-V534</f>
        <v/>
      </c>
      <c r="AA534" s="25">
        <f>U534-W534</f>
        <v/>
      </c>
      <c r="AB534" s="25">
        <f>IF(Config!$B$7&gt;0,(V534/Config!$B$7)*Config!$B$4,0)</f>
        <v/>
      </c>
      <c r="AC534" s="25">
        <f>IF(Config!$B$7&gt;0,(W534/Config!$B$7)*Config!$B$4,0)</f>
        <v/>
      </c>
    </row>
    <row r="535" hidden="1" outlineLevel="1">
      <c r="A535" s="22" t="inlineStr">
        <is>
          <t>May</t>
        </is>
      </c>
      <c r="B535" s="22" t="n">
        <v>2026</v>
      </c>
      <c r="C535" s="22" t="inlineStr">
        <is>
          <t>25-04-2026</t>
        </is>
      </c>
      <c r="D535" s="23" t="n">
        <v>0.6522916666666667</v>
      </c>
      <c r="E535" s="22" t="inlineStr">
        <is>
          <t>Dry Fruit Mix_15-2404</t>
        </is>
      </c>
      <c r="F535" s="22" t="inlineStr">
        <is>
          <t>FG</t>
        </is>
      </c>
      <c r="G535" s="22" t="inlineStr">
        <is>
          <t>Berry Mix</t>
        </is>
      </c>
      <c r="H535" s="22" t="inlineStr">
        <is>
          <t>Berry Mix Farmley Standee Pouch 200 g</t>
        </is>
      </c>
      <c r="I535" s="22" t="inlineStr">
        <is>
          <t>Berry Mix</t>
        </is>
      </c>
      <c r="J535" s="24" t="n">
        <v>0.2</v>
      </c>
      <c r="K535" s="24" t="n">
        <v>120</v>
      </c>
      <c r="L535" s="22" t="inlineStr">
        <is>
          <t>Reliance Retail Limited _Milk Basket</t>
        </is>
      </c>
      <c r="M535" s="24" t="n">
        <v>24</v>
      </c>
      <c r="N535" s="22" t="inlineStr">
        <is>
          <t>Quick Commerce</t>
        </is>
      </c>
      <c r="O535" s="22" t="inlineStr">
        <is>
          <t>Indore</t>
        </is>
      </c>
      <c r="P535" s="22" t="inlineStr">
        <is>
          <t>Value Added</t>
        </is>
      </c>
      <c r="Q535" s="22" t="inlineStr">
        <is>
          <t>Berry Mix</t>
        </is>
      </c>
      <c r="R535" s="25">
        <f>IF(Config!$B$4&gt;0,M535/Config!$B$4,0)</f>
        <v/>
      </c>
      <c r="S535" s="25">
        <f>IF(Config!$B$4&gt;0,K535/Config!$B$4,0)</f>
        <v/>
      </c>
      <c r="T535" s="25">
        <f>R535*Config!$B$7</f>
        <v/>
      </c>
      <c r="U535" s="25">
        <f>S535*Config!$B$7</f>
        <v/>
      </c>
      <c r="V535" s="25" t="n">
        <v>12</v>
      </c>
      <c r="W535" s="25" t="n">
        <v>60</v>
      </c>
      <c r="X535" s="26">
        <f>IF(T535&gt;0,V535/T535,0)</f>
        <v/>
      </c>
      <c r="Y535" s="26">
        <f>IF(U535&gt;0,W535/U535,0)</f>
        <v/>
      </c>
      <c r="Z535" s="25">
        <f>T535-V535</f>
        <v/>
      </c>
      <c r="AA535" s="25">
        <f>U535-W535</f>
        <v/>
      </c>
      <c r="AB535" s="25">
        <f>IF(Config!$B$7&gt;0,(V535/Config!$B$7)*Config!$B$4,0)</f>
        <v/>
      </c>
      <c r="AC535" s="25">
        <f>IF(Config!$B$7&gt;0,(W535/Config!$B$7)*Config!$B$4,0)</f>
        <v/>
      </c>
    </row>
    <row r="536" hidden="1" outlineLevel="1">
      <c r="A536" s="22" t="inlineStr">
        <is>
          <t>May</t>
        </is>
      </c>
      <c r="B536" s="22" t="n">
        <v>2026</v>
      </c>
      <c r="C536" s="22" t="inlineStr">
        <is>
          <t>25-04-2026</t>
        </is>
      </c>
      <c r="D536" s="23" t="n">
        <v>0.6584375</v>
      </c>
      <c r="E536" s="22" t="inlineStr">
        <is>
          <t>Dry Fruit Mix_15-2404</t>
        </is>
      </c>
      <c r="F536" s="22" t="inlineStr">
        <is>
          <t>FG</t>
        </is>
      </c>
      <c r="G536" s="22" t="inlineStr">
        <is>
          <t>Berry Mix</t>
        </is>
      </c>
      <c r="H536" s="22" t="inlineStr">
        <is>
          <t>Berry Mix Farmley Standee Pouch 200 g</t>
        </is>
      </c>
      <c r="I536" s="22" t="inlineStr">
        <is>
          <t>Berry Mix</t>
        </is>
      </c>
      <c r="J536" s="24" t="n">
        <v>0.2</v>
      </c>
      <c r="K536" s="24" t="n">
        <v>500</v>
      </c>
      <c r="L536" s="22" t="inlineStr">
        <is>
          <t>Meesho B2C</t>
        </is>
      </c>
      <c r="M536" s="24" t="n">
        <v>100</v>
      </c>
      <c r="N536" s="22" t="inlineStr">
        <is>
          <t>E-Commerce Dropship</t>
        </is>
      </c>
      <c r="O536" s="22" t="inlineStr">
        <is>
          <t>Indore</t>
        </is>
      </c>
      <c r="P536" s="22" t="inlineStr">
        <is>
          <t>Value Added</t>
        </is>
      </c>
      <c r="Q536" s="22" t="inlineStr">
        <is>
          <t>Berry Mix</t>
        </is>
      </c>
      <c r="R536" s="25">
        <f>IF(Config!$B$4&gt;0,M536/Config!$B$4,0)</f>
        <v/>
      </c>
      <c r="S536" s="25">
        <f>IF(Config!$B$4&gt;0,K536/Config!$B$4,0)</f>
        <v/>
      </c>
      <c r="T536" s="25">
        <f>R536*Config!$B$7</f>
        <v/>
      </c>
      <c r="U536" s="25">
        <f>S536*Config!$B$7</f>
        <v/>
      </c>
      <c r="V536" s="25" t="n">
        <v>0</v>
      </c>
      <c r="W536" s="25" t="n">
        <v>0</v>
      </c>
      <c r="X536" s="26">
        <f>IF(T536&gt;0,V536/T536,0)</f>
        <v/>
      </c>
      <c r="Y536" s="26">
        <f>IF(U536&gt;0,W536/U536,0)</f>
        <v/>
      </c>
      <c r="Z536" s="25">
        <f>T536-V536</f>
        <v/>
      </c>
      <c r="AA536" s="25">
        <f>U536-W536</f>
        <v/>
      </c>
      <c r="AB536" s="25">
        <f>IF(Config!$B$7&gt;0,(V536/Config!$B$7)*Config!$B$4,0)</f>
        <v/>
      </c>
      <c r="AC536" s="25">
        <f>IF(Config!$B$7&gt;0,(W536/Config!$B$7)*Config!$B$4,0)</f>
        <v/>
      </c>
    </row>
    <row r="537" hidden="1" outlineLevel="1">
      <c r="A537" s="22" t="inlineStr">
        <is>
          <t>May</t>
        </is>
      </c>
      <c r="B537" s="22" t="n">
        <v>2026</v>
      </c>
      <c r="C537" s="22" t="inlineStr">
        <is>
          <t>25-04-2026</t>
        </is>
      </c>
      <c r="D537" s="23" t="n">
        <v>0.7192361111111111</v>
      </c>
      <c r="E537" s="22" t="inlineStr">
        <is>
          <t>Dry Fruit Mix_15-2404</t>
        </is>
      </c>
      <c r="F537" s="22" t="inlineStr">
        <is>
          <t>FG</t>
        </is>
      </c>
      <c r="G537" s="22" t="inlineStr">
        <is>
          <t>Berry Mix</t>
        </is>
      </c>
      <c r="H537" s="22" t="inlineStr">
        <is>
          <t>Berry Mix Farmley Standee Pouch 200 g</t>
        </is>
      </c>
      <c r="I537" s="22" t="inlineStr">
        <is>
          <t>Berry Mix</t>
        </is>
      </c>
      <c r="J537" s="24" t="n">
        <v>0.2</v>
      </c>
      <c r="K537" s="24" t="n">
        <v>25000</v>
      </c>
      <c r="L537" s="22" t="inlineStr">
        <is>
          <t>Blink Commerce Private Limited</t>
        </is>
      </c>
      <c r="M537" s="24" t="n">
        <v>5000</v>
      </c>
      <c r="N537" s="22" t="inlineStr">
        <is>
          <t>Quick Commerce</t>
        </is>
      </c>
      <c r="O537" s="22" t="inlineStr">
        <is>
          <t>Indore</t>
        </is>
      </c>
      <c r="P537" s="22" t="inlineStr">
        <is>
          <t>Value Added</t>
        </is>
      </c>
      <c r="Q537" s="22" t="inlineStr">
        <is>
          <t>Berry Mix</t>
        </is>
      </c>
      <c r="R537" s="25">
        <f>IF(Config!$B$4&gt;0,M537/Config!$B$4,0)</f>
        <v/>
      </c>
      <c r="S537" s="25">
        <f>IF(Config!$B$4&gt;0,K537/Config!$B$4,0)</f>
        <v/>
      </c>
      <c r="T537" s="25">
        <f>R537*Config!$B$7</f>
        <v/>
      </c>
      <c r="U537" s="25">
        <f>S537*Config!$B$7</f>
        <v/>
      </c>
      <c r="V537" s="25" t="n">
        <v>3522</v>
      </c>
      <c r="W537" s="25" t="n">
        <v>17610</v>
      </c>
      <c r="X537" s="26">
        <f>IF(T537&gt;0,V537/T537,0)</f>
        <v/>
      </c>
      <c r="Y537" s="26">
        <f>IF(U537&gt;0,W537/U537,0)</f>
        <v/>
      </c>
      <c r="Z537" s="25">
        <f>T537-V537</f>
        <v/>
      </c>
      <c r="AA537" s="25">
        <f>U537-W537</f>
        <v/>
      </c>
      <c r="AB537" s="25">
        <f>IF(Config!$B$7&gt;0,(V537/Config!$B$7)*Config!$B$4,0)</f>
        <v/>
      </c>
      <c r="AC537" s="25">
        <f>IF(Config!$B$7&gt;0,(W537/Config!$B$7)*Config!$B$4,0)</f>
        <v/>
      </c>
    </row>
    <row r="538" hidden="1" outlineLevel="1">
      <c r="A538" s="22" t="inlineStr">
        <is>
          <t>May</t>
        </is>
      </c>
      <c r="B538" s="22" t="n">
        <v>2026</v>
      </c>
      <c r="C538" s="22" t="inlineStr">
        <is>
          <t>25-04-2026</t>
        </is>
      </c>
      <c r="D538" s="23" t="n">
        <v>0.7193171296296297</v>
      </c>
      <c r="E538" s="22" t="inlineStr">
        <is>
          <t>Dry Fruit Mix_15-2404</t>
        </is>
      </c>
      <c r="F538" s="22" t="inlineStr">
        <is>
          <t>FG</t>
        </is>
      </c>
      <c r="G538" s="22" t="inlineStr">
        <is>
          <t>Berry Mix</t>
        </is>
      </c>
      <c r="H538" s="22" t="inlineStr">
        <is>
          <t>Berry Mix Farmley Standee Pouch 200 g</t>
        </is>
      </c>
      <c r="I538" s="22" t="inlineStr">
        <is>
          <t>Berry Mix</t>
        </is>
      </c>
      <c r="J538" s="24" t="n">
        <v>0.2</v>
      </c>
      <c r="K538" s="24" t="n">
        <v>10080</v>
      </c>
      <c r="L538" s="22" t="inlineStr">
        <is>
          <t>Instamart</t>
        </is>
      </c>
      <c r="M538" s="24" t="n">
        <v>2016</v>
      </c>
      <c r="N538" s="22" t="inlineStr">
        <is>
          <t>Quick Commerce</t>
        </is>
      </c>
      <c r="O538" s="22" t="inlineStr">
        <is>
          <t>Indore</t>
        </is>
      </c>
      <c r="P538" s="22" t="inlineStr">
        <is>
          <t>Value Added</t>
        </is>
      </c>
      <c r="Q538" s="22" t="inlineStr">
        <is>
          <t>Berry Mix</t>
        </is>
      </c>
      <c r="R538" s="25">
        <f>IF(Config!$B$4&gt;0,M538/Config!$B$4,0)</f>
        <v/>
      </c>
      <c r="S538" s="25">
        <f>IF(Config!$B$4&gt;0,K538/Config!$B$4,0)</f>
        <v/>
      </c>
      <c r="T538" s="25">
        <f>R538*Config!$B$7</f>
        <v/>
      </c>
      <c r="U538" s="25">
        <f>S538*Config!$B$7</f>
        <v/>
      </c>
      <c r="V538" s="25" t="n">
        <v>0</v>
      </c>
      <c r="W538" s="25" t="n">
        <v>0</v>
      </c>
      <c r="X538" s="26">
        <f>IF(T538&gt;0,V538/T538,0)</f>
        <v/>
      </c>
      <c r="Y538" s="26">
        <f>IF(U538&gt;0,W538/U538,0)</f>
        <v/>
      </c>
      <c r="Z538" s="25">
        <f>T538-V538</f>
        <v/>
      </c>
      <c r="AA538" s="25">
        <f>U538-W538</f>
        <v/>
      </c>
      <c r="AB538" s="25">
        <f>IF(Config!$B$7&gt;0,(V538/Config!$B$7)*Config!$B$4,0)</f>
        <v/>
      </c>
      <c r="AC538" s="25">
        <f>IF(Config!$B$7&gt;0,(W538/Config!$B$7)*Config!$B$4,0)</f>
        <v/>
      </c>
    </row>
    <row r="539" hidden="1" outlineLevel="1">
      <c r="A539" s="22" t="inlineStr">
        <is>
          <t>May</t>
        </is>
      </c>
      <c r="B539" s="22" t="n">
        <v>2026</v>
      </c>
      <c r="C539" s="22" t="inlineStr">
        <is>
          <t>25-04-2026</t>
        </is>
      </c>
      <c r="D539" s="23" t="n">
        <v>0.7193981481481482</v>
      </c>
      <c r="E539" s="22" t="inlineStr">
        <is>
          <t>Dry Fruit Mix_15-2404</t>
        </is>
      </c>
      <c r="F539" s="22" t="inlineStr">
        <is>
          <t>FG</t>
        </is>
      </c>
      <c r="G539" s="22" t="inlineStr">
        <is>
          <t>Berry Mix</t>
        </is>
      </c>
      <c r="H539" s="22" t="inlineStr">
        <is>
          <t>Berry Mix Farmley Standee Pouch 200 g</t>
        </is>
      </c>
      <c r="I539" s="22" t="inlineStr">
        <is>
          <t>Berry Mix</t>
        </is>
      </c>
      <c r="J539" s="24" t="n">
        <v>0.2</v>
      </c>
      <c r="K539" s="24" t="n">
        <v>22000</v>
      </c>
      <c r="L539" s="22" t="inlineStr">
        <is>
          <t>Zepto Limited</t>
        </is>
      </c>
      <c r="M539" s="24" t="n">
        <v>4400</v>
      </c>
      <c r="N539" s="22" t="inlineStr">
        <is>
          <t>Quick Commerce</t>
        </is>
      </c>
      <c r="O539" s="22" t="inlineStr">
        <is>
          <t>Indore</t>
        </is>
      </c>
      <c r="P539" s="22" t="inlineStr">
        <is>
          <t>Value Added</t>
        </is>
      </c>
      <c r="Q539" s="22" t="inlineStr">
        <is>
          <t>Berry Mix</t>
        </is>
      </c>
      <c r="R539" s="25">
        <f>IF(Config!$B$4&gt;0,M539/Config!$B$4,0)</f>
        <v/>
      </c>
      <c r="S539" s="25">
        <f>IF(Config!$B$4&gt;0,K539/Config!$B$4,0)</f>
        <v/>
      </c>
      <c r="T539" s="25">
        <f>R539*Config!$B$7</f>
        <v/>
      </c>
      <c r="U539" s="25">
        <f>S539*Config!$B$7</f>
        <v/>
      </c>
      <c r="V539" s="25" t="n">
        <v>1182</v>
      </c>
      <c r="W539" s="25" t="n">
        <v>5910</v>
      </c>
      <c r="X539" s="26">
        <f>IF(T539&gt;0,V539/T539,0)</f>
        <v/>
      </c>
      <c r="Y539" s="26">
        <f>IF(U539&gt;0,W539/U539,0)</f>
        <v/>
      </c>
      <c r="Z539" s="25">
        <f>T539-V539</f>
        <v/>
      </c>
      <c r="AA539" s="25">
        <f>U539-W539</f>
        <v/>
      </c>
      <c r="AB539" s="25">
        <f>IF(Config!$B$7&gt;0,(V539/Config!$B$7)*Config!$B$4,0)</f>
        <v/>
      </c>
      <c r="AC539" s="25">
        <f>IF(Config!$B$7&gt;0,(W539/Config!$B$7)*Config!$B$4,0)</f>
        <v/>
      </c>
    </row>
    <row r="540" hidden="1" outlineLevel="1">
      <c r="A540" s="22" t="inlineStr">
        <is>
          <t>May</t>
        </is>
      </c>
      <c r="B540" s="22" t="n">
        <v>2026</v>
      </c>
      <c r="C540" s="22" t="inlineStr">
        <is>
          <t>25-04-2026</t>
        </is>
      </c>
      <c r="D540" s="23" t="n">
        <v>0.7266087962962963</v>
      </c>
      <c r="E540" s="22" t="inlineStr">
        <is>
          <t>Dry Fruit Mix_15-2404</t>
        </is>
      </c>
      <c r="F540" s="22" t="inlineStr">
        <is>
          <t>FG</t>
        </is>
      </c>
      <c r="G540" s="22" t="inlineStr">
        <is>
          <t>Berry Mix</t>
        </is>
      </c>
      <c r="H540" s="22" t="inlineStr">
        <is>
          <t>Berry Mix Farmley Standee Pouch 200 g</t>
        </is>
      </c>
      <c r="I540" s="22" t="inlineStr">
        <is>
          <t>Berry Mix</t>
        </is>
      </c>
      <c r="J540" s="24" t="n">
        <v>0.2</v>
      </c>
      <c r="K540" s="24" t="n">
        <v>400</v>
      </c>
      <c r="L540" s="22" t="inlineStr">
        <is>
          <t>Wal-Mart India Private Limited</t>
        </is>
      </c>
      <c r="M540" s="24" t="n">
        <v>80</v>
      </c>
      <c r="N540" s="22" t="inlineStr">
        <is>
          <t>Modern Trade</t>
        </is>
      </c>
      <c r="O540" s="22" t="inlineStr">
        <is>
          <t>Indore</t>
        </is>
      </c>
      <c r="P540" s="22" t="inlineStr">
        <is>
          <t>Value Added</t>
        </is>
      </c>
      <c r="Q540" s="22" t="inlineStr">
        <is>
          <t>Berry Mix</t>
        </is>
      </c>
      <c r="R540" s="25">
        <f>IF(Config!$B$4&gt;0,M540/Config!$B$4,0)</f>
        <v/>
      </c>
      <c r="S540" s="25">
        <f>IF(Config!$B$4&gt;0,K540/Config!$B$4,0)</f>
        <v/>
      </c>
      <c r="T540" s="25">
        <f>R540*Config!$B$7</f>
        <v/>
      </c>
      <c r="U540" s="25">
        <f>S540*Config!$B$7</f>
        <v/>
      </c>
      <c r="V540" s="25" t="n">
        <v>36</v>
      </c>
      <c r="W540" s="25" t="n">
        <v>180</v>
      </c>
      <c r="X540" s="26">
        <f>IF(T540&gt;0,V540/T540,0)</f>
        <v/>
      </c>
      <c r="Y540" s="26">
        <f>IF(U540&gt;0,W540/U540,0)</f>
        <v/>
      </c>
      <c r="Z540" s="25">
        <f>T540-V540</f>
        <v/>
      </c>
      <c r="AA540" s="25">
        <f>U540-W540</f>
        <v/>
      </c>
      <c r="AB540" s="25">
        <f>IF(Config!$B$7&gt;0,(V540/Config!$B$7)*Config!$B$4,0)</f>
        <v/>
      </c>
      <c r="AC540" s="25">
        <f>IF(Config!$B$7&gt;0,(W540/Config!$B$7)*Config!$B$4,0)</f>
        <v/>
      </c>
    </row>
    <row r="541" hidden="1" outlineLevel="1">
      <c r="A541" s="22" t="inlineStr">
        <is>
          <t>May</t>
        </is>
      </c>
      <c r="B541" s="22" t="n">
        <v>2026</v>
      </c>
      <c r="C541" s="22" t="inlineStr">
        <is>
          <t>25-04-2026</t>
        </is>
      </c>
      <c r="D541" s="23" t="n">
        <v>0.7266319444444445</v>
      </c>
      <c r="E541" s="22" t="inlineStr">
        <is>
          <t>Dry Fruit Mix_15-2404</t>
        </is>
      </c>
      <c r="F541" s="22" t="inlineStr">
        <is>
          <t>FG</t>
        </is>
      </c>
      <c r="G541" s="22" t="inlineStr">
        <is>
          <t>Berry Mix</t>
        </is>
      </c>
      <c r="H541" s="22" t="inlineStr">
        <is>
          <t>Berry Mix Farmley Standee Pouch 200 g</t>
        </is>
      </c>
      <c r="I541" s="22" t="inlineStr">
        <is>
          <t>Berry Mix</t>
        </is>
      </c>
      <c r="J541" s="24" t="n">
        <v>0.2</v>
      </c>
      <c r="K541" s="24" t="n">
        <v>100</v>
      </c>
      <c r="L541" s="22" t="inlineStr">
        <is>
          <t>SPENCER'S RETAIL LIMITED</t>
        </is>
      </c>
      <c r="M541" s="24" t="n">
        <v>20</v>
      </c>
      <c r="N541" s="22" t="inlineStr">
        <is>
          <t>Modern Trade</t>
        </is>
      </c>
      <c r="O541" s="22" t="inlineStr">
        <is>
          <t>Indore</t>
        </is>
      </c>
      <c r="P541" s="22" t="inlineStr">
        <is>
          <t>Value Added</t>
        </is>
      </c>
      <c r="Q541" s="22" t="inlineStr">
        <is>
          <t>Berry Mix</t>
        </is>
      </c>
      <c r="R541" s="25">
        <f>IF(Config!$B$4&gt;0,M541/Config!$B$4,0)</f>
        <v/>
      </c>
      <c r="S541" s="25">
        <f>IF(Config!$B$4&gt;0,K541/Config!$B$4,0)</f>
        <v/>
      </c>
      <c r="T541" s="25">
        <f>R541*Config!$B$7</f>
        <v/>
      </c>
      <c r="U541" s="25">
        <f>S541*Config!$B$7</f>
        <v/>
      </c>
      <c r="V541" s="25" t="n">
        <v>0</v>
      </c>
      <c r="W541" s="25" t="n">
        <v>0</v>
      </c>
      <c r="X541" s="26">
        <f>IF(T541&gt;0,V541/T541,0)</f>
        <v/>
      </c>
      <c r="Y541" s="26">
        <f>IF(U541&gt;0,W541/U541,0)</f>
        <v/>
      </c>
      <c r="Z541" s="25">
        <f>T541-V541</f>
        <v/>
      </c>
      <c r="AA541" s="25">
        <f>U541-W541</f>
        <v/>
      </c>
      <c r="AB541" s="25">
        <f>IF(Config!$B$7&gt;0,(V541/Config!$B$7)*Config!$B$4,0)</f>
        <v/>
      </c>
      <c r="AC541" s="25">
        <f>IF(Config!$B$7&gt;0,(W541/Config!$B$7)*Config!$B$4,0)</f>
        <v/>
      </c>
    </row>
    <row r="542" hidden="1" outlineLevel="1">
      <c r="A542" s="22" t="inlineStr">
        <is>
          <t>May</t>
        </is>
      </c>
      <c r="B542" s="22" t="n">
        <v>2026</v>
      </c>
      <c r="C542" s="22" t="inlineStr">
        <is>
          <t>25-04-2026</t>
        </is>
      </c>
      <c r="D542" s="23" t="n">
        <v>0.7266319444444445</v>
      </c>
      <c r="E542" s="22" t="inlineStr">
        <is>
          <t>Dry Fruit Mix_15-2404</t>
        </is>
      </c>
      <c r="F542" s="22" t="inlineStr">
        <is>
          <t>FG</t>
        </is>
      </c>
      <c r="G542" s="22" t="inlineStr">
        <is>
          <t>Berry Mix</t>
        </is>
      </c>
      <c r="H542" s="22" t="inlineStr">
        <is>
          <t>Berry Mix Farmley Standee Pouch 200 g</t>
        </is>
      </c>
      <c r="I542" s="22" t="inlineStr">
        <is>
          <t>Berry Mix</t>
        </is>
      </c>
      <c r="J542" s="24" t="n">
        <v>0.2</v>
      </c>
      <c r="K542" s="24" t="n">
        <v>150</v>
      </c>
      <c r="L542" s="22" t="inlineStr">
        <is>
          <t>MAX HYPERMARKET INDIA PRIVATE LIMITED</t>
        </is>
      </c>
      <c r="M542" s="24" t="n">
        <v>30</v>
      </c>
      <c r="N542" s="22" t="inlineStr">
        <is>
          <t>Modern Trade</t>
        </is>
      </c>
      <c r="O542" s="22" t="inlineStr">
        <is>
          <t>Indore</t>
        </is>
      </c>
      <c r="P542" s="22" t="inlineStr">
        <is>
          <t>Value Added</t>
        </is>
      </c>
      <c r="Q542" s="22" t="inlineStr">
        <is>
          <t>Berry Mix</t>
        </is>
      </c>
      <c r="R542" s="25">
        <f>IF(Config!$B$4&gt;0,M542/Config!$B$4,0)</f>
        <v/>
      </c>
      <c r="S542" s="25">
        <f>IF(Config!$B$4&gt;0,K542/Config!$B$4,0)</f>
        <v/>
      </c>
      <c r="T542" s="25">
        <f>R542*Config!$B$7</f>
        <v/>
      </c>
      <c r="U542" s="25">
        <f>S542*Config!$B$7</f>
        <v/>
      </c>
      <c r="V542" s="25" t="n">
        <v>6</v>
      </c>
      <c r="W542" s="25" t="n">
        <v>30</v>
      </c>
      <c r="X542" s="26">
        <f>IF(T542&gt;0,V542/T542,0)</f>
        <v/>
      </c>
      <c r="Y542" s="26">
        <f>IF(U542&gt;0,W542/U542,0)</f>
        <v/>
      </c>
      <c r="Z542" s="25">
        <f>T542-V542</f>
        <v/>
      </c>
      <c r="AA542" s="25">
        <f>U542-W542</f>
        <v/>
      </c>
      <c r="AB542" s="25">
        <f>IF(Config!$B$7&gt;0,(V542/Config!$B$7)*Config!$B$4,0)</f>
        <v/>
      </c>
      <c r="AC542" s="25">
        <f>IF(Config!$B$7&gt;0,(W542/Config!$B$7)*Config!$B$4,0)</f>
        <v/>
      </c>
    </row>
    <row r="543" hidden="1" outlineLevel="1">
      <c r="A543" s="22" t="inlineStr">
        <is>
          <t>May</t>
        </is>
      </c>
      <c r="B543" s="22" t="n">
        <v>2026</v>
      </c>
      <c r="C543" s="22" t="inlineStr">
        <is>
          <t>25-04-2026</t>
        </is>
      </c>
      <c r="D543" s="23" t="n">
        <v>0.7266666666666667</v>
      </c>
      <c r="E543" s="22" t="inlineStr">
        <is>
          <t>Dry Fruit Mix_15-2404</t>
        </is>
      </c>
      <c r="F543" s="22" t="inlineStr">
        <is>
          <t>FG</t>
        </is>
      </c>
      <c r="G543" s="22" t="inlineStr">
        <is>
          <t>Berry Mix</t>
        </is>
      </c>
      <c r="H543" s="22" t="inlineStr">
        <is>
          <t>Berry Mix Farmley Standee Pouch 200 g</t>
        </is>
      </c>
      <c r="I543" s="22" t="inlineStr">
        <is>
          <t>Berry Mix</t>
        </is>
      </c>
      <c r="J543" s="24" t="n">
        <v>0.2</v>
      </c>
      <c r="K543" s="24" t="n">
        <v>780</v>
      </c>
      <c r="L543" s="22" t="inlineStr">
        <is>
          <t>MORE RETAIL LIMITED</t>
        </is>
      </c>
      <c r="M543" s="24" t="n">
        <v>156</v>
      </c>
      <c r="N543" s="22" t="inlineStr">
        <is>
          <t>Modern Trade</t>
        </is>
      </c>
      <c r="O543" s="22" t="inlineStr">
        <is>
          <t>Indore</t>
        </is>
      </c>
      <c r="P543" s="22" t="inlineStr">
        <is>
          <t>Value Added</t>
        </is>
      </c>
      <c r="Q543" s="22" t="inlineStr">
        <is>
          <t>Berry Mix</t>
        </is>
      </c>
      <c r="R543" s="25">
        <f>IF(Config!$B$4&gt;0,M543/Config!$B$4,0)</f>
        <v/>
      </c>
      <c r="S543" s="25">
        <f>IF(Config!$B$4&gt;0,K543/Config!$B$4,0)</f>
        <v/>
      </c>
      <c r="T543" s="25">
        <f>R543*Config!$B$7</f>
        <v/>
      </c>
      <c r="U543" s="25">
        <f>S543*Config!$B$7</f>
        <v/>
      </c>
      <c r="V543" s="25" t="n">
        <v>72</v>
      </c>
      <c r="W543" s="25" t="n">
        <v>360</v>
      </c>
      <c r="X543" s="26">
        <f>IF(T543&gt;0,V543/T543,0)</f>
        <v/>
      </c>
      <c r="Y543" s="26">
        <f>IF(U543&gt;0,W543/U543,0)</f>
        <v/>
      </c>
      <c r="Z543" s="25">
        <f>T543-V543</f>
        <v/>
      </c>
      <c r="AA543" s="25">
        <f>U543-W543</f>
        <v/>
      </c>
      <c r="AB543" s="25">
        <f>IF(Config!$B$7&gt;0,(V543/Config!$B$7)*Config!$B$4,0)</f>
        <v/>
      </c>
      <c r="AC543" s="25">
        <f>IF(Config!$B$7&gt;0,(W543/Config!$B$7)*Config!$B$4,0)</f>
        <v/>
      </c>
    </row>
    <row r="544" hidden="1" outlineLevel="1">
      <c r="A544" s="22" t="inlineStr">
        <is>
          <t>May</t>
        </is>
      </c>
      <c r="B544" s="22" t="n">
        <v>2026</v>
      </c>
      <c r="C544" s="22" t="inlineStr">
        <is>
          <t>25-04-2026</t>
        </is>
      </c>
      <c r="D544" s="23" t="n">
        <v>0.7266666666666667</v>
      </c>
      <c r="E544" s="22" t="inlineStr">
        <is>
          <t>Dry Fruit Mix_15-2404</t>
        </is>
      </c>
      <c r="F544" s="22" t="inlineStr">
        <is>
          <t>FG</t>
        </is>
      </c>
      <c r="G544" s="22" t="inlineStr">
        <is>
          <t>Berry Mix</t>
        </is>
      </c>
      <c r="H544" s="22" t="inlineStr">
        <is>
          <t>Berry Mix Farmley Standee Pouch 200 g</t>
        </is>
      </c>
      <c r="I544" s="22" t="inlineStr">
        <is>
          <t>Berry Mix</t>
        </is>
      </c>
      <c r="J544" s="24" t="n">
        <v>0.2</v>
      </c>
      <c r="K544" s="24" t="n">
        <v>160</v>
      </c>
      <c r="L544" s="22" t="inlineStr">
        <is>
          <t>Cp Wholesale India Private Limited</t>
        </is>
      </c>
      <c r="M544" s="24" t="n">
        <v>32</v>
      </c>
      <c r="N544" s="22" t="inlineStr">
        <is>
          <t>Modern Trade</t>
        </is>
      </c>
      <c r="O544" s="22" t="inlineStr">
        <is>
          <t>Indore</t>
        </is>
      </c>
      <c r="P544" s="22" t="inlineStr">
        <is>
          <t>Value Added</t>
        </is>
      </c>
      <c r="Q544" s="22" t="inlineStr">
        <is>
          <t>Berry Mix</t>
        </is>
      </c>
      <c r="R544" s="25">
        <f>IF(Config!$B$4&gt;0,M544/Config!$B$4,0)</f>
        <v/>
      </c>
      <c r="S544" s="25">
        <f>IF(Config!$B$4&gt;0,K544/Config!$B$4,0)</f>
        <v/>
      </c>
      <c r="T544" s="25">
        <f>R544*Config!$B$7</f>
        <v/>
      </c>
      <c r="U544" s="25">
        <f>S544*Config!$B$7</f>
        <v/>
      </c>
      <c r="V544" s="25" t="n">
        <v>48</v>
      </c>
      <c r="W544" s="25" t="n">
        <v>240</v>
      </c>
      <c r="X544" s="26">
        <f>IF(T544&gt;0,V544/T544,0)</f>
        <v/>
      </c>
      <c r="Y544" s="26">
        <f>IF(U544&gt;0,W544/U544,0)</f>
        <v/>
      </c>
      <c r="Z544" s="25">
        <f>T544-V544</f>
        <v/>
      </c>
      <c r="AA544" s="25">
        <f>U544-W544</f>
        <v/>
      </c>
      <c r="AB544" s="25">
        <f>IF(Config!$B$7&gt;0,(V544/Config!$B$7)*Config!$B$4,0)</f>
        <v/>
      </c>
      <c r="AC544" s="25">
        <f>IF(Config!$B$7&gt;0,(W544/Config!$B$7)*Config!$B$4,0)</f>
        <v/>
      </c>
    </row>
    <row r="545" hidden="1" outlineLevel="1">
      <c r="A545" s="22" t="inlineStr">
        <is>
          <t>May</t>
        </is>
      </c>
      <c r="B545" s="22" t="n">
        <v>2026</v>
      </c>
      <c r="C545" s="22" t="inlineStr">
        <is>
          <t>25-04-2026</t>
        </is>
      </c>
      <c r="D545" s="23" t="n">
        <v>0.7266782407407407</v>
      </c>
      <c r="E545" s="22" t="inlineStr">
        <is>
          <t>Dry Fruit Mix_15-2404</t>
        </is>
      </c>
      <c r="F545" s="22" t="inlineStr">
        <is>
          <t>FG</t>
        </is>
      </c>
      <c r="G545" s="22" t="inlineStr">
        <is>
          <t>Berry Mix</t>
        </is>
      </c>
      <c r="H545" s="22" t="inlineStr">
        <is>
          <t>Berry Mix Farmley Standee Pouch 200 g</t>
        </is>
      </c>
      <c r="I545" s="22" t="inlineStr">
        <is>
          <t>Berry Mix</t>
        </is>
      </c>
      <c r="J545" s="24" t="n">
        <v>0.2</v>
      </c>
      <c r="K545" s="24" t="n">
        <v>189</v>
      </c>
      <c r="L545" s="22" t="inlineStr">
        <is>
          <t>Jhabak Marketing</t>
        </is>
      </c>
      <c r="M545" s="24" t="n">
        <v>37.8</v>
      </c>
      <c r="N545" s="22" t="inlineStr">
        <is>
          <t>Modern Trade</t>
        </is>
      </c>
      <c r="O545" s="22" t="inlineStr">
        <is>
          <t>Indore</t>
        </is>
      </c>
      <c r="P545" s="22" t="inlineStr">
        <is>
          <t>Value Added</t>
        </is>
      </c>
      <c r="Q545" s="22" t="inlineStr">
        <is>
          <t>Berry Mix</t>
        </is>
      </c>
      <c r="R545" s="25">
        <f>IF(Config!$B$4&gt;0,M545/Config!$B$4,0)</f>
        <v/>
      </c>
      <c r="S545" s="25">
        <f>IF(Config!$B$4&gt;0,K545/Config!$B$4,0)</f>
        <v/>
      </c>
      <c r="T545" s="25">
        <f>R545*Config!$B$7</f>
        <v/>
      </c>
      <c r="U545" s="25">
        <f>S545*Config!$B$7</f>
        <v/>
      </c>
      <c r="V545" s="25" t="n">
        <v>12</v>
      </c>
      <c r="W545" s="25" t="n">
        <v>60</v>
      </c>
      <c r="X545" s="26">
        <f>IF(T545&gt;0,V545/T545,0)</f>
        <v/>
      </c>
      <c r="Y545" s="26">
        <f>IF(U545&gt;0,W545/U545,0)</f>
        <v/>
      </c>
      <c r="Z545" s="25">
        <f>T545-V545</f>
        <v/>
      </c>
      <c r="AA545" s="25">
        <f>U545-W545</f>
        <v/>
      </c>
      <c r="AB545" s="25">
        <f>IF(Config!$B$7&gt;0,(V545/Config!$B$7)*Config!$B$4,0)</f>
        <v/>
      </c>
      <c r="AC545" s="25">
        <f>IF(Config!$B$7&gt;0,(W545/Config!$B$7)*Config!$B$4,0)</f>
        <v/>
      </c>
    </row>
    <row r="546" hidden="1" outlineLevel="1">
      <c r="A546" s="22" t="inlineStr">
        <is>
          <t>May</t>
        </is>
      </c>
      <c r="B546" s="22" t="n">
        <v>2026</v>
      </c>
      <c r="C546" s="22" t="inlineStr">
        <is>
          <t>25-04-2026</t>
        </is>
      </c>
      <c r="D546" s="23" t="n">
        <v>0.7267013888888889</v>
      </c>
      <c r="E546" s="22" t="inlineStr">
        <is>
          <t>Dry Fruit Mix_15-2404</t>
        </is>
      </c>
      <c r="F546" s="22" t="inlineStr">
        <is>
          <t>FG</t>
        </is>
      </c>
      <c r="G546" s="22" t="inlineStr">
        <is>
          <t>Berry Mix</t>
        </is>
      </c>
      <c r="H546" s="22" t="inlineStr">
        <is>
          <t>Berry Mix Farmley Standee Pouch 200 g</t>
        </is>
      </c>
      <c r="I546" s="22" t="inlineStr">
        <is>
          <t>Berry Mix</t>
        </is>
      </c>
      <c r="J546" s="24" t="n">
        <v>0.2</v>
      </c>
      <c r="K546" s="24" t="n">
        <v>25</v>
      </c>
      <c r="L546" s="22" t="inlineStr">
        <is>
          <t>Shoppers Stop Limited</t>
        </is>
      </c>
      <c r="M546" s="24" t="n">
        <v>5</v>
      </c>
      <c r="N546" s="22" t="inlineStr">
        <is>
          <t>Modern Trade</t>
        </is>
      </c>
      <c r="O546" s="22" t="inlineStr">
        <is>
          <t>Indore</t>
        </is>
      </c>
      <c r="P546" s="22" t="inlineStr">
        <is>
          <t>Value Added</t>
        </is>
      </c>
      <c r="Q546" s="22" t="inlineStr">
        <is>
          <t>Berry Mix</t>
        </is>
      </c>
      <c r="R546" s="25">
        <f>IF(Config!$B$4&gt;0,M546/Config!$B$4,0)</f>
        <v/>
      </c>
      <c r="S546" s="25">
        <f>IF(Config!$B$4&gt;0,K546/Config!$B$4,0)</f>
        <v/>
      </c>
      <c r="T546" s="25">
        <f>R546*Config!$B$7</f>
        <v/>
      </c>
      <c r="U546" s="25">
        <f>S546*Config!$B$7</f>
        <v/>
      </c>
      <c r="V546" s="25" t="n">
        <v>0</v>
      </c>
      <c r="W546" s="25" t="n">
        <v>0</v>
      </c>
      <c r="X546" s="26">
        <f>IF(T546&gt;0,V546/T546,0)</f>
        <v/>
      </c>
      <c r="Y546" s="26">
        <f>IF(U546&gt;0,W546/U546,0)</f>
        <v/>
      </c>
      <c r="Z546" s="25">
        <f>T546-V546</f>
        <v/>
      </c>
      <c r="AA546" s="25">
        <f>U546-W546</f>
        <v/>
      </c>
      <c r="AB546" s="25">
        <f>IF(Config!$B$7&gt;0,(V546/Config!$B$7)*Config!$B$4,0)</f>
        <v/>
      </c>
      <c r="AC546" s="25">
        <f>IF(Config!$B$7&gt;0,(W546/Config!$B$7)*Config!$B$4,0)</f>
        <v/>
      </c>
    </row>
    <row r="547" hidden="1" outlineLevel="1">
      <c r="A547" s="22" t="inlineStr">
        <is>
          <t>May</t>
        </is>
      </c>
      <c r="B547" s="22" t="n">
        <v>2026</v>
      </c>
      <c r="C547" s="22" t="inlineStr">
        <is>
          <t>25-04-2026</t>
        </is>
      </c>
      <c r="D547" s="23" t="n">
        <v>0.7267129629629629</v>
      </c>
      <c r="E547" s="22" t="inlineStr">
        <is>
          <t>Dry Fruit Mix_15-2404</t>
        </is>
      </c>
      <c r="F547" s="22" t="inlineStr">
        <is>
          <t>FG</t>
        </is>
      </c>
      <c r="G547" s="22" t="inlineStr">
        <is>
          <t>Berry Mix</t>
        </is>
      </c>
      <c r="H547" s="22" t="inlineStr">
        <is>
          <t>Berry Mix Farmley Standee Pouch 200 g</t>
        </is>
      </c>
      <c r="I547" s="22" t="inlineStr">
        <is>
          <t>Berry Mix</t>
        </is>
      </c>
      <c r="J547" s="24" t="n">
        <v>0.2</v>
      </c>
      <c r="K547" s="24" t="n">
        <v>60</v>
      </c>
      <c r="L547" s="22" t="inlineStr">
        <is>
          <t>Bluecoral Radiant Solutions LLP</t>
        </is>
      </c>
      <c r="M547" s="24" t="n">
        <v>12</v>
      </c>
      <c r="N547" s="22" t="inlineStr">
        <is>
          <t>Modern Trade</t>
        </is>
      </c>
      <c r="O547" s="22" t="inlineStr">
        <is>
          <t>Indore</t>
        </is>
      </c>
      <c r="P547" s="22" t="inlineStr">
        <is>
          <t>Value Added</t>
        </is>
      </c>
      <c r="Q547" s="22" t="inlineStr">
        <is>
          <t>Berry Mix</t>
        </is>
      </c>
      <c r="R547" s="25">
        <f>IF(Config!$B$4&gt;0,M547/Config!$B$4,0)</f>
        <v/>
      </c>
      <c r="S547" s="25">
        <f>IF(Config!$B$4&gt;0,K547/Config!$B$4,0)</f>
        <v/>
      </c>
      <c r="T547" s="25">
        <f>R547*Config!$B$7</f>
        <v/>
      </c>
      <c r="U547" s="25">
        <f>S547*Config!$B$7</f>
        <v/>
      </c>
      <c r="V547" s="25" t="n">
        <v>0</v>
      </c>
      <c r="W547" s="25" t="n">
        <v>0</v>
      </c>
      <c r="X547" s="26">
        <f>IF(T547&gt;0,V547/T547,0)</f>
        <v/>
      </c>
      <c r="Y547" s="26">
        <f>IF(U547&gt;0,W547/U547,0)</f>
        <v/>
      </c>
      <c r="Z547" s="25">
        <f>T547-V547</f>
        <v/>
      </c>
      <c r="AA547" s="25">
        <f>U547-W547</f>
        <v/>
      </c>
      <c r="AB547" s="25">
        <f>IF(Config!$B$7&gt;0,(V547/Config!$B$7)*Config!$B$4,0)</f>
        <v/>
      </c>
      <c r="AC547" s="25">
        <f>IF(Config!$B$7&gt;0,(W547/Config!$B$7)*Config!$B$4,0)</f>
        <v/>
      </c>
    </row>
    <row r="548" hidden="1" outlineLevel="1">
      <c r="A548" s="22" t="inlineStr">
        <is>
          <t>May</t>
        </is>
      </c>
      <c r="B548" s="22" t="n">
        <v>2026</v>
      </c>
      <c r="C548" s="22" t="inlineStr">
        <is>
          <t>25-04-2026</t>
        </is>
      </c>
      <c r="D548" s="23" t="n">
        <v>0.726724537037037</v>
      </c>
      <c r="E548" s="22" t="inlineStr">
        <is>
          <t>Dry Fruit Mix_15-2404</t>
        </is>
      </c>
      <c r="F548" s="22" t="inlineStr">
        <is>
          <t>FG</t>
        </is>
      </c>
      <c r="G548" s="22" t="inlineStr">
        <is>
          <t>Berry Mix</t>
        </is>
      </c>
      <c r="H548" s="22" t="inlineStr">
        <is>
          <t>Berry Mix Farmley Standee Pouch 200 g</t>
        </is>
      </c>
      <c r="I548" s="22" t="inlineStr">
        <is>
          <t>Berry Mix</t>
        </is>
      </c>
      <c r="J548" s="24" t="n">
        <v>0.2</v>
      </c>
      <c r="K548" s="24" t="n">
        <v>180</v>
      </c>
      <c r="L548" s="22" t="inlineStr">
        <is>
          <t>Natures Basket Limited</t>
        </is>
      </c>
      <c r="M548" s="24" t="n">
        <v>36</v>
      </c>
      <c r="N548" s="22" t="inlineStr">
        <is>
          <t>Modern Trade</t>
        </is>
      </c>
      <c r="O548" s="22" t="inlineStr">
        <is>
          <t>Indore</t>
        </is>
      </c>
      <c r="P548" s="22" t="inlineStr">
        <is>
          <t>Value Added</t>
        </is>
      </c>
      <c r="Q548" s="22" t="inlineStr">
        <is>
          <t>Berry Mix</t>
        </is>
      </c>
      <c r="R548" s="25">
        <f>IF(Config!$B$4&gt;0,M548/Config!$B$4,0)</f>
        <v/>
      </c>
      <c r="S548" s="25">
        <f>IF(Config!$B$4&gt;0,K548/Config!$B$4,0)</f>
        <v/>
      </c>
      <c r="T548" s="25">
        <f>R548*Config!$B$7</f>
        <v/>
      </c>
      <c r="U548" s="25">
        <f>S548*Config!$B$7</f>
        <v/>
      </c>
      <c r="V548" s="25" t="n">
        <v>0</v>
      </c>
      <c r="W548" s="25" t="n">
        <v>0</v>
      </c>
      <c r="X548" s="26">
        <f>IF(T548&gt;0,V548/T548,0)</f>
        <v/>
      </c>
      <c r="Y548" s="26">
        <f>IF(U548&gt;0,W548/U548,0)</f>
        <v/>
      </c>
      <c r="Z548" s="25">
        <f>T548-V548</f>
        <v/>
      </c>
      <c r="AA548" s="25">
        <f>U548-W548</f>
        <v/>
      </c>
      <c r="AB548" s="25">
        <f>IF(Config!$B$7&gt;0,(V548/Config!$B$7)*Config!$B$4,0)</f>
        <v/>
      </c>
      <c r="AC548" s="25">
        <f>IF(Config!$B$7&gt;0,(W548/Config!$B$7)*Config!$B$4,0)</f>
        <v/>
      </c>
    </row>
    <row r="549">
      <c r="A549" s="17" t="inlineStr">
        <is>
          <t>May</t>
        </is>
      </c>
      <c r="B549" s="17" t="n">
        <v>2026</v>
      </c>
      <c r="C549" s="17" t="inlineStr">
        <is>
          <t>29-04-2026</t>
        </is>
      </c>
      <c r="D549" s="18" t="n">
        <v>0.4706597222222222</v>
      </c>
      <c r="E549" s="17" t="inlineStr">
        <is>
          <t>Multiple</t>
        </is>
      </c>
      <c r="F549" s="17" t="inlineStr">
        <is>
          <t>FG</t>
        </is>
      </c>
      <c r="G549" s="17" t="inlineStr">
        <is>
          <t>Roasted &amp; Flavoured Cashew</t>
        </is>
      </c>
      <c r="H549" s="17" t="inlineStr">
        <is>
          <t>Roasted &amp; Flavoured Cashew</t>
        </is>
      </c>
      <c r="I549" s="17" t="inlineStr">
        <is>
          <t>Roasted and Salted Cashew</t>
        </is>
      </c>
      <c r="J549" s="19" t="n">
        <v>0.2</v>
      </c>
      <c r="K549" s="19" t="n">
        <v>339922</v>
      </c>
      <c r="L549" s="17" t="inlineStr">
        <is>
          <t>15 Customers</t>
        </is>
      </c>
      <c r="M549" s="19" t="n">
        <v>18767.12</v>
      </c>
      <c r="N549" s="17" t="inlineStr">
        <is>
          <t>Multiple</t>
        </is>
      </c>
      <c r="O549" s="17" t="inlineStr">
        <is>
          <t>Indore</t>
        </is>
      </c>
      <c r="P549" s="17" t="inlineStr">
        <is>
          <t>Value Added</t>
        </is>
      </c>
      <c r="Q549" s="17" t="inlineStr">
        <is>
          <t>Roasted &amp; Flavoured Cashew</t>
        </is>
      </c>
      <c r="R549" s="20">
        <f>IF(Config!$B$4&gt;0,M549/Config!$B$4,0)</f>
        <v/>
      </c>
      <c r="S549" s="20">
        <f>IF(Config!$B$4&gt;0,K549/Config!$B$4,0)</f>
        <v/>
      </c>
      <c r="T549" s="20">
        <f>R549*Config!$B$7</f>
        <v/>
      </c>
      <c r="U549" s="20">
        <f>S549*Config!$B$7</f>
        <v/>
      </c>
      <c r="V549" s="20" t="n">
        <v>5075.64</v>
      </c>
      <c r="W549" s="20" t="n">
        <v>95676</v>
      </c>
      <c r="X549" s="21">
        <f>IF(T549&gt;0,V549/T549,0)</f>
        <v/>
      </c>
      <c r="Y549" s="21">
        <f>IF(U549&gt;0,W549/U549,0)</f>
        <v/>
      </c>
      <c r="Z549" s="20">
        <f>T549-V549</f>
        <v/>
      </c>
      <c r="AA549" s="20">
        <f>U549-W549</f>
        <v/>
      </c>
      <c r="AB549" s="20">
        <f>IF(Config!$B$7&gt;0,(V549/Config!$B$7)*Config!$B$4,0)</f>
        <v/>
      </c>
      <c r="AC549" s="20">
        <f>IF(Config!$B$7&gt;0,(W549/Config!$B$7)*Config!$B$4,0)</f>
        <v/>
      </c>
    </row>
    <row r="550" hidden="1" outlineLevel="1">
      <c r="A550" s="22" t="inlineStr">
        <is>
          <t>May</t>
        </is>
      </c>
      <c r="B550" s="22" t="n">
        <v>2026</v>
      </c>
      <c r="C550" s="22" t="inlineStr">
        <is>
          <t>29-04-2026</t>
        </is>
      </c>
      <c r="D550" s="23" t="n">
        <v>0.4706597222222222</v>
      </c>
      <c r="E550" s="22" t="inlineStr">
        <is>
          <t>Cashewnut_3-2472</t>
        </is>
      </c>
      <c r="F550" s="22" t="inlineStr">
        <is>
          <t>FG</t>
        </is>
      </c>
      <c r="G550" s="22" t="inlineStr">
        <is>
          <t>Roasted &amp; Flavoured Cashew</t>
        </is>
      </c>
      <c r="H550" s="22" t="inlineStr">
        <is>
          <t>Roasted and Salted Cashew - Farmley Standee Pouch 200 g</t>
        </is>
      </c>
      <c r="I550" s="22" t="inlineStr">
        <is>
          <t>Roasted and Salted Cashew</t>
        </is>
      </c>
      <c r="J550" s="24" t="n">
        <v>0.2</v>
      </c>
      <c r="K550" s="24" t="n">
        <v>4500</v>
      </c>
      <c r="L550" s="22" t="inlineStr">
        <is>
          <t>CPC KPKB</t>
        </is>
      </c>
      <c r="M550" s="24" t="n">
        <v>900</v>
      </c>
      <c r="N550" s="22" t="inlineStr">
        <is>
          <t>CPC</t>
        </is>
      </c>
      <c r="O550" s="22" t="inlineStr">
        <is>
          <t>Indore</t>
        </is>
      </c>
      <c r="P550" s="22" t="inlineStr">
        <is>
          <t>Value Added</t>
        </is>
      </c>
      <c r="Q550" s="22" t="inlineStr">
        <is>
          <t>Roasted &amp; Flavoured Cashew</t>
        </is>
      </c>
      <c r="R550" s="25">
        <f>IF(Config!$B$4&gt;0,M550/Config!$B$4,0)</f>
        <v/>
      </c>
      <c r="S550" s="25">
        <f>IF(Config!$B$4&gt;0,K550/Config!$B$4,0)</f>
        <v/>
      </c>
      <c r="T550" s="25">
        <f>R550*Config!$B$7</f>
        <v/>
      </c>
      <c r="U550" s="25">
        <f>S550*Config!$B$7</f>
        <v/>
      </c>
      <c r="V550" s="25" t="n">
        <v>0</v>
      </c>
      <c r="W550" s="25" t="n">
        <v>0</v>
      </c>
      <c r="X550" s="26">
        <f>IF(T550&gt;0,V550/T550,0)</f>
        <v/>
      </c>
      <c r="Y550" s="26">
        <f>IF(U550&gt;0,W550/U550,0)</f>
        <v/>
      </c>
      <c r="Z550" s="25">
        <f>T550-V550</f>
        <v/>
      </c>
      <c r="AA550" s="25">
        <f>U550-W550</f>
        <v/>
      </c>
      <c r="AB550" s="25">
        <f>IF(Config!$B$7&gt;0,(V550/Config!$B$7)*Config!$B$4,0)</f>
        <v/>
      </c>
      <c r="AC550" s="25">
        <f>IF(Config!$B$7&gt;0,(W550/Config!$B$7)*Config!$B$4,0)</f>
        <v/>
      </c>
    </row>
    <row r="551" hidden="1" outlineLevel="1">
      <c r="A551" s="22" t="inlineStr">
        <is>
          <t>May</t>
        </is>
      </c>
      <c r="B551" s="22" t="n">
        <v>2026</v>
      </c>
      <c r="C551" s="22" t="inlineStr">
        <is>
          <t>29-04-2026</t>
        </is>
      </c>
      <c r="D551" s="23" t="n">
        <v>0.6202893518518519</v>
      </c>
      <c r="E551" s="22" t="inlineStr">
        <is>
          <t>Cashewnut_3-2978</t>
        </is>
      </c>
      <c r="F551" s="22" t="inlineStr">
        <is>
          <t>FG</t>
        </is>
      </c>
      <c r="G551" s="22" t="inlineStr">
        <is>
          <t>Roasted &amp; Flavoured Cashew</t>
        </is>
      </c>
      <c r="H551" s="22" t="inlineStr">
        <is>
          <t>Roasted &amp; Salted Cashew - Farmley Standee Pouch 150 g</t>
        </is>
      </c>
      <c r="I551" s="22" t="inlineStr">
        <is>
          <t>Roasted and Salted Cashew</t>
        </is>
      </c>
      <c r="J551" s="24" t="n">
        <v>0.15</v>
      </c>
      <c r="K551" s="24" t="n">
        <v>25</v>
      </c>
      <c r="L551" s="22" t="inlineStr">
        <is>
          <t>Amazon B2C (E-commerce)</t>
        </is>
      </c>
      <c r="M551" s="24" t="n">
        <v>3.75</v>
      </c>
      <c r="N551" s="22" t="inlineStr">
        <is>
          <t>E-Commerce Dropship</t>
        </is>
      </c>
      <c r="O551" s="22" t="inlineStr">
        <is>
          <t>Indore</t>
        </is>
      </c>
      <c r="P551" s="22" t="inlineStr">
        <is>
          <t>Value Added</t>
        </is>
      </c>
      <c r="Q551" s="22" t="inlineStr">
        <is>
          <t>Roasted &amp; Flavoured Cashew</t>
        </is>
      </c>
      <c r="R551" s="25">
        <f>IF(Config!$B$4&gt;0,M551/Config!$B$4,0)</f>
        <v/>
      </c>
      <c r="S551" s="25">
        <f>IF(Config!$B$4&gt;0,K551/Config!$B$4,0)</f>
        <v/>
      </c>
      <c r="T551" s="25">
        <f>R551*Config!$B$7</f>
        <v/>
      </c>
      <c r="U551" s="25">
        <f>S551*Config!$B$7</f>
        <v/>
      </c>
      <c r="V551" s="25" t="n">
        <v>0</v>
      </c>
      <c r="W551" s="25" t="n">
        <v>0</v>
      </c>
      <c r="X551" s="26">
        <f>IF(T551&gt;0,V551/T551,0)</f>
        <v/>
      </c>
      <c r="Y551" s="26">
        <f>IF(U551&gt;0,W551/U551,0)</f>
        <v/>
      </c>
      <c r="Z551" s="25">
        <f>T551-V551</f>
        <v/>
      </c>
      <c r="AA551" s="25">
        <f>U551-W551</f>
        <v/>
      </c>
      <c r="AB551" s="25">
        <f>IF(Config!$B$7&gt;0,(V551/Config!$B$7)*Config!$B$4,0)</f>
        <v/>
      </c>
      <c r="AC551" s="25">
        <f>IF(Config!$B$7&gt;0,(W551/Config!$B$7)*Config!$B$4,0)</f>
        <v/>
      </c>
    </row>
    <row r="552" hidden="1" outlineLevel="1">
      <c r="A552" s="22" t="inlineStr">
        <is>
          <t>May</t>
        </is>
      </c>
      <c r="B552" s="22" t="n">
        <v>2026</v>
      </c>
      <c r="C552" s="22" t="inlineStr">
        <is>
          <t>29-04-2026</t>
        </is>
      </c>
      <c r="D552" s="23" t="n">
        <v>0.6204282407407408</v>
      </c>
      <c r="E552" s="22" t="inlineStr">
        <is>
          <t>Cashewnut_3-2978</t>
        </is>
      </c>
      <c r="F552" s="22" t="inlineStr">
        <is>
          <t>FG</t>
        </is>
      </c>
      <c r="G552" s="22" t="inlineStr">
        <is>
          <t>Roasted &amp; Flavoured Cashew</t>
        </is>
      </c>
      <c r="H552" s="22" t="inlineStr">
        <is>
          <t>Roasted &amp; Salted Cashew - Farmley Standee Pouch 150 g</t>
        </is>
      </c>
      <c r="I552" s="22" t="inlineStr">
        <is>
          <t>Roasted and Salted Cashew</t>
        </is>
      </c>
      <c r="J552" s="24" t="n">
        <v>0.15</v>
      </c>
      <c r="K552" s="24" t="n">
        <v>307</v>
      </c>
      <c r="L552" s="22" t="inlineStr">
        <is>
          <t>Amazon Retail India Private Limited</t>
        </is>
      </c>
      <c r="M552" s="24" t="n">
        <v>46.05</v>
      </c>
      <c r="N552" s="22" t="inlineStr">
        <is>
          <t>Amazon Retail India</t>
        </is>
      </c>
      <c r="O552" s="22" t="inlineStr">
        <is>
          <t>Indore</t>
        </is>
      </c>
      <c r="P552" s="22" t="inlineStr">
        <is>
          <t>Value Added</t>
        </is>
      </c>
      <c r="Q552" s="22" t="inlineStr">
        <is>
          <t>Roasted &amp; Flavoured Cashew</t>
        </is>
      </c>
      <c r="R552" s="25">
        <f>IF(Config!$B$4&gt;0,M552/Config!$B$4,0)</f>
        <v/>
      </c>
      <c r="S552" s="25">
        <f>IF(Config!$B$4&gt;0,K552/Config!$B$4,0)</f>
        <v/>
      </c>
      <c r="T552" s="25">
        <f>R552*Config!$B$7</f>
        <v/>
      </c>
      <c r="U552" s="25">
        <f>S552*Config!$B$7</f>
        <v/>
      </c>
      <c r="V552" s="25" t="n">
        <v>18</v>
      </c>
      <c r="W552" s="25" t="n">
        <v>120</v>
      </c>
      <c r="X552" s="26">
        <f>IF(T552&gt;0,V552/T552,0)</f>
        <v/>
      </c>
      <c r="Y552" s="26">
        <f>IF(U552&gt;0,W552/U552,0)</f>
        <v/>
      </c>
      <c r="Z552" s="25">
        <f>T552-V552</f>
        <v/>
      </c>
      <c r="AA552" s="25">
        <f>U552-W552</f>
        <v/>
      </c>
      <c r="AB552" s="25">
        <f>IF(Config!$B$7&gt;0,(V552/Config!$B$7)*Config!$B$4,0)</f>
        <v/>
      </c>
      <c r="AC552" s="25">
        <f>IF(Config!$B$7&gt;0,(W552/Config!$B$7)*Config!$B$4,0)</f>
        <v/>
      </c>
    </row>
    <row r="553" hidden="1" outlineLevel="1">
      <c r="A553" s="22" t="inlineStr">
        <is>
          <t>May</t>
        </is>
      </c>
      <c r="B553" s="22" t="n">
        <v>2026</v>
      </c>
      <c r="C553" s="22" t="inlineStr">
        <is>
          <t>29-04-2026</t>
        </is>
      </c>
      <c r="D553" s="23" t="n">
        <v>0.6204976851851852</v>
      </c>
      <c r="E553" s="22" t="inlineStr">
        <is>
          <t>Cashewnut_3-2973</t>
        </is>
      </c>
      <c r="F553" s="22" t="inlineStr">
        <is>
          <t>FG</t>
        </is>
      </c>
      <c r="G553" s="22" t="inlineStr">
        <is>
          <t>Roasted &amp; Flavoured Cashew</t>
        </is>
      </c>
      <c r="H553" s="22" t="inlineStr">
        <is>
          <t>Roasted &amp; Salted Cashew - Farmley Standee Pouch 36 g - Retail</t>
        </is>
      </c>
      <c r="I553" s="22" t="inlineStr">
        <is>
          <t>Roasted and Salted Cashew</t>
        </is>
      </c>
      <c r="J553" s="24" t="n">
        <v>0.036</v>
      </c>
      <c r="K553" s="24" t="n">
        <v>1000</v>
      </c>
      <c r="L553" s="22" t="inlineStr">
        <is>
          <t>Amazon Retail India Private Limited</t>
        </is>
      </c>
      <c r="M553" s="24" t="n">
        <v>36</v>
      </c>
      <c r="N553" s="22" t="inlineStr">
        <is>
          <t>Amazon Retail India</t>
        </is>
      </c>
      <c r="O553" s="22" t="inlineStr">
        <is>
          <t>Indore</t>
        </is>
      </c>
      <c r="P553" s="22" t="inlineStr">
        <is>
          <t>Value Added</t>
        </is>
      </c>
      <c r="Q553" s="22" t="inlineStr">
        <is>
          <t>Roasted &amp; Flavoured Cashew</t>
        </is>
      </c>
      <c r="R553" s="25">
        <f>IF(Config!$B$4&gt;0,M553/Config!$B$4,0)</f>
        <v/>
      </c>
      <c r="S553" s="25">
        <f>IF(Config!$B$4&gt;0,K553/Config!$B$4,0)</f>
        <v/>
      </c>
      <c r="T553" s="25">
        <f>R553*Config!$B$7</f>
        <v/>
      </c>
      <c r="U553" s="25">
        <f>S553*Config!$B$7</f>
        <v/>
      </c>
      <c r="V553" s="25" t="n">
        <v>0</v>
      </c>
      <c r="W553" s="25" t="n">
        <v>0</v>
      </c>
      <c r="X553" s="26">
        <f>IF(T553&gt;0,V553/T553,0)</f>
        <v/>
      </c>
      <c r="Y553" s="26">
        <f>IF(U553&gt;0,W553/U553,0)</f>
        <v/>
      </c>
      <c r="Z553" s="25">
        <f>T553-V553</f>
        <v/>
      </c>
      <c r="AA553" s="25">
        <f>U553-W553</f>
        <v/>
      </c>
      <c r="AB553" s="25">
        <f>IF(Config!$B$7&gt;0,(V553/Config!$B$7)*Config!$B$4,0)</f>
        <v/>
      </c>
      <c r="AC553" s="25">
        <f>IF(Config!$B$7&gt;0,(W553/Config!$B$7)*Config!$B$4,0)</f>
        <v/>
      </c>
    </row>
    <row r="554" hidden="1" outlineLevel="1">
      <c r="A554" s="22" t="inlineStr">
        <is>
          <t>May</t>
        </is>
      </c>
      <c r="B554" s="22" t="n">
        <v>2026</v>
      </c>
      <c r="C554" s="22" t="inlineStr">
        <is>
          <t>27-04-2026</t>
        </is>
      </c>
      <c r="D554" s="23" t="n">
        <v>0.725625</v>
      </c>
      <c r="E554" s="22" t="inlineStr">
        <is>
          <t>Cashewnut_3-3094</t>
        </is>
      </c>
      <c r="F554" s="22" t="inlineStr">
        <is>
          <t>FG</t>
        </is>
      </c>
      <c r="G554" s="22" t="inlineStr">
        <is>
          <t>Roasted &amp; Flavoured Cashew</t>
        </is>
      </c>
      <c r="H554" s="22" t="inlineStr">
        <is>
          <t>Salted Cashews Farmley Tin Jar 50g - Institutional</t>
        </is>
      </c>
      <c r="I554" s="22" t="inlineStr">
        <is>
          <t>Roasted and Salted Cashew - Airlines</t>
        </is>
      </c>
      <c r="J554" s="24" t="n">
        <v>0.05</v>
      </c>
      <c r="K554" s="24" t="n">
        <v>260000</v>
      </c>
      <c r="L554" s="22" t="inlineStr">
        <is>
          <t>Interglobe Aviation Limited</t>
        </is>
      </c>
      <c r="M554" s="24" t="n">
        <v>13000</v>
      </c>
      <c r="N554" s="22" t="inlineStr">
        <is>
          <t>Airlines</t>
        </is>
      </c>
      <c r="O554" s="22" t="inlineStr">
        <is>
          <t>Indore</t>
        </is>
      </c>
      <c r="P554" s="22" t="inlineStr">
        <is>
          <t>Value Added</t>
        </is>
      </c>
      <c r="Q554" s="22" t="inlineStr">
        <is>
          <t>Roasted &amp; Flavoured Cashew</t>
        </is>
      </c>
      <c r="R554" s="25">
        <f>IF(Config!$B$4&gt;0,M554/Config!$B$4,0)</f>
        <v/>
      </c>
      <c r="S554" s="25">
        <f>IF(Config!$B$4&gt;0,K554/Config!$B$4,0)</f>
        <v/>
      </c>
      <c r="T554" s="25">
        <f>R554*Config!$B$7</f>
        <v/>
      </c>
      <c r="U554" s="25">
        <f>S554*Config!$B$7</f>
        <v/>
      </c>
      <c r="V554" s="25" t="n">
        <v>3871.8</v>
      </c>
      <c r="W554" s="25" t="n">
        <v>77436</v>
      </c>
      <c r="X554" s="26">
        <f>IF(T554&gt;0,V554/T554,0)</f>
        <v/>
      </c>
      <c r="Y554" s="26">
        <f>IF(U554&gt;0,W554/U554,0)</f>
        <v/>
      </c>
      <c r="Z554" s="25">
        <f>T554-V554</f>
        <v/>
      </c>
      <c r="AA554" s="25">
        <f>U554-W554</f>
        <v/>
      </c>
      <c r="AB554" s="25">
        <f>IF(Config!$B$7&gt;0,(V554/Config!$B$7)*Config!$B$4,0)</f>
        <v/>
      </c>
      <c r="AC554" s="25">
        <f>IF(Config!$B$7&gt;0,(W554/Config!$B$7)*Config!$B$4,0)</f>
        <v/>
      </c>
    </row>
    <row r="555" hidden="1" outlineLevel="1">
      <c r="A555" s="22" t="inlineStr">
        <is>
          <t>May</t>
        </is>
      </c>
      <c r="B555" s="22" t="n">
        <v>2026</v>
      </c>
      <c r="C555" s="22" t="inlineStr">
        <is>
          <t>27-04-2026</t>
        </is>
      </c>
      <c r="D555" s="23" t="n">
        <v>0.7256481481481482</v>
      </c>
      <c r="E555" s="22" t="inlineStr">
        <is>
          <t>Cashewnut_3-2852</t>
        </is>
      </c>
      <c r="F555" s="22" t="inlineStr">
        <is>
          <t>FG</t>
        </is>
      </c>
      <c r="G555" s="22" t="inlineStr">
        <is>
          <t>Roasted &amp; Flavoured Cashew</t>
        </is>
      </c>
      <c r="H555" s="22" t="inlineStr">
        <is>
          <t>Roasted &amp; Salted Cashews Farmley Monocarton 50g - Institutional</t>
        </is>
      </c>
      <c r="I555" s="22" t="inlineStr">
        <is>
          <t>Roasted and Salted Cashew - Airlines</t>
        </is>
      </c>
      <c r="J555" s="24" t="n">
        <v>0.05</v>
      </c>
      <c r="K555" s="24" t="n">
        <v>20000</v>
      </c>
      <c r="L555" s="22" t="inlineStr">
        <is>
          <t>SNV Aviation Private Limited</t>
        </is>
      </c>
      <c r="M555" s="24" t="n">
        <v>1000</v>
      </c>
      <c r="N555" s="22" t="inlineStr">
        <is>
          <t>Airlines</t>
        </is>
      </c>
      <c r="O555" s="22" t="inlineStr">
        <is>
          <t>Indore</t>
        </is>
      </c>
      <c r="P555" s="22" t="inlineStr">
        <is>
          <t>Value Added</t>
        </is>
      </c>
      <c r="Q555" s="22" t="inlineStr"/>
      <c r="R555" s="25">
        <f>IF(Config!$B$4&gt;0,M555/Config!$B$4,0)</f>
        <v/>
      </c>
      <c r="S555" s="25">
        <f>IF(Config!$B$4&gt;0,K555/Config!$B$4,0)</f>
        <v/>
      </c>
      <c r="T555" s="25">
        <f>R555*Config!$B$7</f>
        <v/>
      </c>
      <c r="U555" s="25">
        <f>S555*Config!$B$7</f>
        <v/>
      </c>
      <c r="V555" s="25" t="n">
        <v>0</v>
      </c>
      <c r="W555" s="25" t="n">
        <v>0</v>
      </c>
      <c r="X555" s="26">
        <f>IF(T555&gt;0,V555/T555,0)</f>
        <v/>
      </c>
      <c r="Y555" s="26">
        <f>IF(U555&gt;0,W555/U555,0)</f>
        <v/>
      </c>
      <c r="Z555" s="25">
        <f>T555-V555</f>
        <v/>
      </c>
      <c r="AA555" s="25">
        <f>U555-W555</f>
        <v/>
      </c>
      <c r="AB555" s="25">
        <f>IF(Config!$B$7&gt;0,(V555/Config!$B$7)*Config!$B$4,0)</f>
        <v/>
      </c>
      <c r="AC555" s="25">
        <f>IF(Config!$B$7&gt;0,(W555/Config!$B$7)*Config!$B$4,0)</f>
        <v/>
      </c>
    </row>
    <row r="556" hidden="1" outlineLevel="1">
      <c r="A556" s="22" t="inlineStr">
        <is>
          <t>May</t>
        </is>
      </c>
      <c r="B556" s="22" t="n">
        <v>2026</v>
      </c>
      <c r="C556" s="22" t="inlineStr">
        <is>
          <t>27-04-2026</t>
        </is>
      </c>
      <c r="D556" s="23" t="n">
        <v>0.7256712962962963</v>
      </c>
      <c r="E556" s="22" t="inlineStr">
        <is>
          <t>Cashewnut_3-2978</t>
        </is>
      </c>
      <c r="F556" s="22" t="inlineStr">
        <is>
          <t>FG</t>
        </is>
      </c>
      <c r="G556" s="22" t="inlineStr">
        <is>
          <t>Roasted &amp; Flavoured Cashew</t>
        </is>
      </c>
      <c r="H556" s="22" t="inlineStr">
        <is>
          <t>Roasted &amp; Salted Cashew - Farmley Standee Pouch 150 g</t>
        </is>
      </c>
      <c r="I556" s="22" t="inlineStr">
        <is>
          <t>Roasted and Salted Cashew</t>
        </is>
      </c>
      <c r="J556" s="24" t="n">
        <v>0.15</v>
      </c>
      <c r="K556" s="24" t="n">
        <v>120</v>
      </c>
      <c r="L556" s="22" t="inlineStr">
        <is>
          <t>Mumbai Travel Retail Private Limited</t>
        </is>
      </c>
      <c r="M556" s="24" t="n">
        <v>18</v>
      </c>
      <c r="N556" s="22" t="inlineStr">
        <is>
          <t>Other Institutions</t>
        </is>
      </c>
      <c r="O556" s="22" t="inlineStr">
        <is>
          <t>Indore</t>
        </is>
      </c>
      <c r="P556" s="22" t="inlineStr">
        <is>
          <t>Value Added</t>
        </is>
      </c>
      <c r="Q556" s="22" t="inlineStr">
        <is>
          <t>Roasted &amp; Flavoured Cashew</t>
        </is>
      </c>
      <c r="R556" s="25">
        <f>IF(Config!$B$4&gt;0,M556/Config!$B$4,0)</f>
        <v/>
      </c>
      <c r="S556" s="25">
        <f>IF(Config!$B$4&gt;0,K556/Config!$B$4,0)</f>
        <v/>
      </c>
      <c r="T556" s="25">
        <f>R556*Config!$B$7</f>
        <v/>
      </c>
      <c r="U556" s="25">
        <f>S556*Config!$B$7</f>
        <v/>
      </c>
      <c r="V556" s="25" t="n">
        <v>0</v>
      </c>
      <c r="W556" s="25" t="n">
        <v>0</v>
      </c>
      <c r="X556" s="26">
        <f>IF(T556&gt;0,V556/T556,0)</f>
        <v/>
      </c>
      <c r="Y556" s="26">
        <f>IF(U556&gt;0,W556/U556,0)</f>
        <v/>
      </c>
      <c r="Z556" s="25">
        <f>T556-V556</f>
        <v/>
      </c>
      <c r="AA556" s="25">
        <f>U556-W556</f>
        <v/>
      </c>
      <c r="AB556" s="25">
        <f>IF(Config!$B$7&gt;0,(V556/Config!$B$7)*Config!$B$4,0)</f>
        <v/>
      </c>
      <c r="AC556" s="25">
        <f>IF(Config!$B$7&gt;0,(W556/Config!$B$7)*Config!$B$4,0)</f>
        <v/>
      </c>
    </row>
    <row r="557" hidden="1" outlineLevel="1">
      <c r="A557" s="22" t="inlineStr">
        <is>
          <t>May</t>
        </is>
      </c>
      <c r="B557" s="22" t="n">
        <v>2026</v>
      </c>
      <c r="C557" s="22" t="inlineStr">
        <is>
          <t>27-04-2026</t>
        </is>
      </c>
      <c r="D557" s="23" t="n">
        <v>0.7256828703703704</v>
      </c>
      <c r="E557" s="22" t="inlineStr">
        <is>
          <t>Cashewnut_3-2978</t>
        </is>
      </c>
      <c r="F557" s="22" t="inlineStr">
        <is>
          <t>FG</t>
        </is>
      </c>
      <c r="G557" s="22" t="inlineStr">
        <is>
          <t>Roasted &amp; Flavoured Cashew</t>
        </is>
      </c>
      <c r="H557" s="22" t="inlineStr">
        <is>
          <t>Roasted &amp; Salted Cashew - Farmley Standee Pouch 150 g</t>
        </is>
      </c>
      <c r="I557" s="22" t="inlineStr">
        <is>
          <t>Roasted and Salted Cashew</t>
        </is>
      </c>
      <c r="J557" s="24" t="n">
        <v>0.15</v>
      </c>
      <c r="K557" s="24" t="n">
        <v>690</v>
      </c>
      <c r="L557" s="22" t="inlineStr">
        <is>
          <t>April Moon Retail Limited</t>
        </is>
      </c>
      <c r="M557" s="24" t="n">
        <v>103.5</v>
      </c>
      <c r="N557" s="22" t="inlineStr">
        <is>
          <t>Other Institutions</t>
        </is>
      </c>
      <c r="O557" s="22" t="inlineStr">
        <is>
          <t>Indore</t>
        </is>
      </c>
      <c r="P557" s="22" t="inlineStr">
        <is>
          <t>Value Added</t>
        </is>
      </c>
      <c r="Q557" s="22" t="inlineStr">
        <is>
          <t>Roasted &amp; Flavoured Cashew</t>
        </is>
      </c>
      <c r="R557" s="25">
        <f>IF(Config!$B$4&gt;0,M557/Config!$B$4,0)</f>
        <v/>
      </c>
      <c r="S557" s="25">
        <f>IF(Config!$B$4&gt;0,K557/Config!$B$4,0)</f>
        <v/>
      </c>
      <c r="T557" s="25">
        <f>R557*Config!$B$7</f>
        <v/>
      </c>
      <c r="U557" s="25">
        <f>S557*Config!$B$7</f>
        <v/>
      </c>
      <c r="V557" s="25" t="n">
        <v>22.5</v>
      </c>
      <c r="W557" s="25" t="n">
        <v>150</v>
      </c>
      <c r="X557" s="26">
        <f>IF(T557&gt;0,V557/T557,0)</f>
        <v/>
      </c>
      <c r="Y557" s="26">
        <f>IF(U557&gt;0,W557/U557,0)</f>
        <v/>
      </c>
      <c r="Z557" s="25">
        <f>T557-V557</f>
        <v/>
      </c>
      <c r="AA557" s="25">
        <f>U557-W557</f>
        <v/>
      </c>
      <c r="AB557" s="25">
        <f>IF(Config!$B$7&gt;0,(V557/Config!$B$7)*Config!$B$4,0)</f>
        <v/>
      </c>
      <c r="AC557" s="25">
        <f>IF(Config!$B$7&gt;0,(W557/Config!$B$7)*Config!$B$4,0)</f>
        <v/>
      </c>
    </row>
    <row r="558" hidden="1" outlineLevel="1">
      <c r="A558" s="22" t="inlineStr">
        <is>
          <t>May</t>
        </is>
      </c>
      <c r="B558" s="22" t="n">
        <v>2026</v>
      </c>
      <c r="C558" s="22" t="inlineStr">
        <is>
          <t>27-04-2026</t>
        </is>
      </c>
      <c r="D558" s="23" t="n">
        <v>0.8300231481481481</v>
      </c>
      <c r="E558" s="22" t="inlineStr">
        <is>
          <t>Cashewnut_3-2978</t>
        </is>
      </c>
      <c r="F558" s="22" t="inlineStr">
        <is>
          <t>FG</t>
        </is>
      </c>
      <c r="G558" s="22" t="inlineStr">
        <is>
          <t>Roasted &amp; Flavoured Cashew</t>
        </is>
      </c>
      <c r="H558" s="22" t="inlineStr">
        <is>
          <t>Roasted &amp; Salted Cashew - Farmley Standee Pouch 150 g</t>
        </is>
      </c>
      <c r="I558" s="22" t="inlineStr">
        <is>
          <t>Roasted and Salted Cashew</t>
        </is>
      </c>
      <c r="J558" s="24" t="n">
        <v>0.15</v>
      </c>
      <c r="K558" s="24" t="n">
        <v>2750</v>
      </c>
      <c r="L558" s="22" t="inlineStr">
        <is>
          <t>GT Retail</t>
        </is>
      </c>
      <c r="M558" s="24" t="n">
        <v>412.5</v>
      </c>
      <c r="N558" s="22" t="inlineStr">
        <is>
          <t>Category A</t>
        </is>
      </c>
      <c r="O558" s="22" t="inlineStr">
        <is>
          <t>Indore</t>
        </is>
      </c>
      <c r="P558" s="22" t="inlineStr">
        <is>
          <t>Value Added</t>
        </is>
      </c>
      <c r="Q558" s="22" t="inlineStr">
        <is>
          <t>Roasted &amp; Flavoured Cashew</t>
        </is>
      </c>
      <c r="R558" s="25">
        <f>IF(Config!$B$4&gt;0,M558/Config!$B$4,0)</f>
        <v/>
      </c>
      <c r="S558" s="25">
        <f>IF(Config!$B$4&gt;0,K558/Config!$B$4,0)</f>
        <v/>
      </c>
      <c r="T558" s="25">
        <f>R558*Config!$B$7</f>
        <v/>
      </c>
      <c r="U558" s="25">
        <f>S558*Config!$B$7</f>
        <v/>
      </c>
      <c r="V558" s="25" t="n">
        <v>117</v>
      </c>
      <c r="W558" s="25" t="n">
        <v>780</v>
      </c>
      <c r="X558" s="26">
        <f>IF(T558&gt;0,V558/T558,0)</f>
        <v/>
      </c>
      <c r="Y558" s="26">
        <f>IF(U558&gt;0,W558/U558,0)</f>
        <v/>
      </c>
      <c r="Z558" s="25">
        <f>T558-V558</f>
        <v/>
      </c>
      <c r="AA558" s="25">
        <f>U558-W558</f>
        <v/>
      </c>
      <c r="AB558" s="25">
        <f>IF(Config!$B$7&gt;0,(V558/Config!$B$7)*Config!$B$4,0)</f>
        <v/>
      </c>
      <c r="AC558" s="25">
        <f>IF(Config!$B$7&gt;0,(W558/Config!$B$7)*Config!$B$4,0)</f>
        <v/>
      </c>
    </row>
    <row r="559" hidden="1" outlineLevel="1">
      <c r="A559" s="22" t="inlineStr">
        <is>
          <t>May</t>
        </is>
      </c>
      <c r="B559" s="22" t="n">
        <v>2026</v>
      </c>
      <c r="C559" s="22" t="inlineStr">
        <is>
          <t>27-04-2026</t>
        </is>
      </c>
      <c r="D559" s="23" t="n">
        <v>0.8300462962962963</v>
      </c>
      <c r="E559" s="22" t="inlineStr">
        <is>
          <t>Cashewnut_3-2973</t>
        </is>
      </c>
      <c r="F559" s="22" t="inlineStr">
        <is>
          <t>FG</t>
        </is>
      </c>
      <c r="G559" s="22" t="inlineStr">
        <is>
          <t>Roasted &amp; Flavoured Cashew</t>
        </is>
      </c>
      <c r="H559" s="22" t="inlineStr">
        <is>
          <t>Roasted &amp; Salted Cashew - Farmley Standee Pouch 36 g - Retail</t>
        </is>
      </c>
      <c r="I559" s="22" t="inlineStr">
        <is>
          <t>Roasted and Salted Cashew</t>
        </is>
      </c>
      <c r="J559" s="24" t="n">
        <v>0.036</v>
      </c>
      <c r="K559" s="24" t="n">
        <v>2500</v>
      </c>
      <c r="L559" s="22" t="inlineStr">
        <is>
          <t>GT Retail</t>
        </is>
      </c>
      <c r="M559" s="24" t="n">
        <v>90</v>
      </c>
      <c r="N559" s="22" t="inlineStr">
        <is>
          <t>Category A</t>
        </is>
      </c>
      <c r="O559" s="22" t="inlineStr">
        <is>
          <t>Indore</t>
        </is>
      </c>
      <c r="P559" s="22" t="inlineStr">
        <is>
          <t>Value Added</t>
        </is>
      </c>
      <c r="Q559" s="22" t="inlineStr">
        <is>
          <t>Roasted &amp; Flavoured Cashew</t>
        </is>
      </c>
      <c r="R559" s="25">
        <f>IF(Config!$B$4&gt;0,M559/Config!$B$4,0)</f>
        <v/>
      </c>
      <c r="S559" s="25">
        <f>IF(Config!$B$4&gt;0,K559/Config!$B$4,0)</f>
        <v/>
      </c>
      <c r="T559" s="25">
        <f>R559*Config!$B$7</f>
        <v/>
      </c>
      <c r="U559" s="25">
        <f>S559*Config!$B$7</f>
        <v/>
      </c>
      <c r="V559" s="25" t="n">
        <v>12.6</v>
      </c>
      <c r="W559" s="25" t="n">
        <v>350</v>
      </c>
      <c r="X559" s="26">
        <f>IF(T559&gt;0,V559/T559,0)</f>
        <v/>
      </c>
      <c r="Y559" s="26">
        <f>IF(U559&gt;0,W559/U559,0)</f>
        <v/>
      </c>
      <c r="Z559" s="25">
        <f>T559-V559</f>
        <v/>
      </c>
      <c r="AA559" s="25">
        <f>U559-W559</f>
        <v/>
      </c>
      <c r="AB559" s="25">
        <f>IF(Config!$B$7&gt;0,(V559/Config!$B$7)*Config!$B$4,0)</f>
        <v/>
      </c>
      <c r="AC559" s="25">
        <f>IF(Config!$B$7&gt;0,(W559/Config!$B$7)*Config!$B$4,0)</f>
        <v/>
      </c>
    </row>
    <row r="560" hidden="1" outlineLevel="1">
      <c r="A560" s="22" t="inlineStr">
        <is>
          <t>May</t>
        </is>
      </c>
      <c r="B560" s="22" t="n">
        <v>2026</v>
      </c>
      <c r="C560" s="22" t="inlineStr">
        <is>
          <t>25-04-2026</t>
        </is>
      </c>
      <c r="D560" s="23" t="n">
        <v>0.594386574074074</v>
      </c>
      <c r="E560" s="22" t="inlineStr">
        <is>
          <t>Cashewnut_3-2978</t>
        </is>
      </c>
      <c r="F560" s="22" t="inlineStr">
        <is>
          <t>FG</t>
        </is>
      </c>
      <c r="G560" s="22" t="inlineStr">
        <is>
          <t>Roasted &amp; Flavoured Cashew</t>
        </is>
      </c>
      <c r="H560" s="22" t="inlineStr">
        <is>
          <t>Roasted &amp; Salted Cashew - Farmley Standee Pouch 150 g</t>
        </is>
      </c>
      <c r="I560" s="22" t="inlineStr">
        <is>
          <t>Roasted and Salted Cashew</t>
        </is>
      </c>
      <c r="J560" s="24" t="n">
        <v>0.15</v>
      </c>
      <c r="K560" s="24" t="n">
        <v>500</v>
      </c>
      <c r="L560" s="22" t="inlineStr">
        <is>
          <t>Flipkart India Private Limited</t>
        </is>
      </c>
      <c r="M560" s="24" t="n">
        <v>75</v>
      </c>
      <c r="N560" s="22" t="inlineStr">
        <is>
          <t>E-Commerce</t>
        </is>
      </c>
      <c r="O560" s="22" t="inlineStr">
        <is>
          <t>Indore</t>
        </is>
      </c>
      <c r="P560" s="22" t="inlineStr">
        <is>
          <t>Value Added</t>
        </is>
      </c>
      <c r="Q560" s="22" t="inlineStr">
        <is>
          <t>Roasted &amp; Flavoured Cashew</t>
        </is>
      </c>
      <c r="R560" s="25">
        <f>IF(Config!$B$4&gt;0,M560/Config!$B$4,0)</f>
        <v/>
      </c>
      <c r="S560" s="25">
        <f>IF(Config!$B$4&gt;0,K560/Config!$B$4,0)</f>
        <v/>
      </c>
      <c r="T560" s="25">
        <f>R560*Config!$B$7</f>
        <v/>
      </c>
      <c r="U560" s="25">
        <f>S560*Config!$B$7</f>
        <v/>
      </c>
      <c r="V560" s="25" t="n">
        <v>0</v>
      </c>
      <c r="W560" s="25" t="n">
        <v>0</v>
      </c>
      <c r="X560" s="26">
        <f>IF(T560&gt;0,V560/T560,0)</f>
        <v/>
      </c>
      <c r="Y560" s="26">
        <f>IF(U560&gt;0,W560/U560,0)</f>
        <v/>
      </c>
      <c r="Z560" s="25">
        <f>T560-V560</f>
        <v/>
      </c>
      <c r="AA560" s="25">
        <f>U560-W560</f>
        <v/>
      </c>
      <c r="AB560" s="25">
        <f>IF(Config!$B$7&gt;0,(V560/Config!$B$7)*Config!$B$4,0)</f>
        <v/>
      </c>
      <c r="AC560" s="25">
        <f>IF(Config!$B$7&gt;0,(W560/Config!$B$7)*Config!$B$4,0)</f>
        <v/>
      </c>
    </row>
    <row r="561" hidden="1" outlineLevel="1">
      <c r="A561" s="22" t="inlineStr">
        <is>
          <t>May</t>
        </is>
      </c>
      <c r="B561" s="22" t="n">
        <v>2026</v>
      </c>
      <c r="C561" s="22" t="inlineStr">
        <is>
          <t>29-04-2026</t>
        </is>
      </c>
      <c r="D561" s="23" t="n">
        <v>0.4396180555555556</v>
      </c>
      <c r="E561" s="22" t="inlineStr">
        <is>
          <t>Cashewnut_3-2973</t>
        </is>
      </c>
      <c r="F561" s="22" t="inlineStr">
        <is>
          <t>FG</t>
        </is>
      </c>
      <c r="G561" s="22" t="inlineStr">
        <is>
          <t>Roasted &amp; Flavoured Cashew</t>
        </is>
      </c>
      <c r="H561" s="22" t="inlineStr">
        <is>
          <t>Roasted &amp; Salted Cashew - Farmley Standee Pouch 36 g - Retail</t>
        </is>
      </c>
      <c r="I561" s="22" t="inlineStr">
        <is>
          <t>Roasted and Salted Cashew</t>
        </is>
      </c>
      <c r="J561" s="24" t="n">
        <v>0.036</v>
      </c>
      <c r="K561" s="24" t="n">
        <v>2120</v>
      </c>
      <c r="L561" s="22" t="inlineStr">
        <is>
          <t>Flipkart India Private Limited</t>
        </is>
      </c>
      <c r="M561" s="24" t="n">
        <v>76.31999999999999</v>
      </c>
      <c r="N561" s="22" t="inlineStr">
        <is>
          <t>E-Commerce</t>
        </is>
      </c>
      <c r="O561" s="22" t="inlineStr">
        <is>
          <t>Indore</t>
        </is>
      </c>
      <c r="P561" s="22" t="inlineStr">
        <is>
          <t>Value Added</t>
        </is>
      </c>
      <c r="Q561" s="22" t="inlineStr">
        <is>
          <t>Roasted &amp; Flavoured Cashew</t>
        </is>
      </c>
      <c r="R561" s="25">
        <f>IF(Config!$B$4&gt;0,M561/Config!$B$4,0)</f>
        <v/>
      </c>
      <c r="S561" s="25">
        <f>IF(Config!$B$4&gt;0,K561/Config!$B$4,0)</f>
        <v/>
      </c>
      <c r="T561" s="25">
        <f>R561*Config!$B$7</f>
        <v/>
      </c>
      <c r="U561" s="25">
        <f>S561*Config!$B$7</f>
        <v/>
      </c>
      <c r="V561" s="25" t="n">
        <v>100.8</v>
      </c>
      <c r="W561" s="25" t="n">
        <v>2800</v>
      </c>
      <c r="X561" s="26">
        <f>IF(T561&gt;0,V561/T561,0)</f>
        <v/>
      </c>
      <c r="Y561" s="26">
        <f>IF(U561&gt;0,W561/U561,0)</f>
        <v/>
      </c>
      <c r="Z561" s="25">
        <f>T561-V561</f>
        <v/>
      </c>
      <c r="AA561" s="25">
        <f>U561-W561</f>
        <v/>
      </c>
      <c r="AB561" s="25">
        <f>IF(Config!$B$7&gt;0,(V561/Config!$B$7)*Config!$B$4,0)</f>
        <v/>
      </c>
      <c r="AC561" s="25">
        <f>IF(Config!$B$7&gt;0,(W561/Config!$B$7)*Config!$B$4,0)</f>
        <v/>
      </c>
    </row>
    <row r="562" hidden="1" outlineLevel="1">
      <c r="A562" s="22" t="inlineStr">
        <is>
          <t>May</t>
        </is>
      </c>
      <c r="B562" s="22" t="n">
        <v>2026</v>
      </c>
      <c r="C562" s="22" t="inlineStr">
        <is>
          <t>25-04-2026</t>
        </is>
      </c>
      <c r="D562" s="23" t="n">
        <v>0.594386574074074</v>
      </c>
      <c r="E562" s="22" t="inlineStr">
        <is>
          <t>Cashewnut_3-2472</t>
        </is>
      </c>
      <c r="F562" s="22" t="inlineStr">
        <is>
          <t>FG</t>
        </is>
      </c>
      <c r="G562" s="22" t="inlineStr">
        <is>
          <t>Roasted &amp; Flavoured Cashew</t>
        </is>
      </c>
      <c r="H562" s="22" t="inlineStr">
        <is>
          <t>Roasted and Salted Cashew - Farmley Standee Pouch 200 g</t>
        </is>
      </c>
      <c r="I562" s="22" t="inlineStr">
        <is>
          <t>Roasted and Salted Cashew</t>
        </is>
      </c>
      <c r="J562" s="24" t="n">
        <v>0.2</v>
      </c>
      <c r="K562" s="24" t="n">
        <v>250</v>
      </c>
      <c r="L562" s="22" t="inlineStr">
        <is>
          <t>Flipkart India Private Limited</t>
        </is>
      </c>
      <c r="M562" s="24" t="n">
        <v>50</v>
      </c>
      <c r="N562" s="22" t="inlineStr">
        <is>
          <t>E-Commerce</t>
        </is>
      </c>
      <c r="O562" s="22" t="inlineStr">
        <is>
          <t>Indore</t>
        </is>
      </c>
      <c r="P562" s="22" t="inlineStr">
        <is>
          <t>Value Added</t>
        </is>
      </c>
      <c r="Q562" s="22" t="inlineStr">
        <is>
          <t>Roasted &amp; Flavoured Cashew</t>
        </is>
      </c>
      <c r="R562" s="25">
        <f>IF(Config!$B$4&gt;0,M562/Config!$B$4,0)</f>
        <v/>
      </c>
      <c r="S562" s="25">
        <f>IF(Config!$B$4&gt;0,K562/Config!$B$4,0)</f>
        <v/>
      </c>
      <c r="T562" s="25">
        <f>R562*Config!$B$7</f>
        <v/>
      </c>
      <c r="U562" s="25">
        <f>S562*Config!$B$7</f>
        <v/>
      </c>
      <c r="V562" s="25" t="n">
        <v>0</v>
      </c>
      <c r="W562" s="25" t="n">
        <v>0</v>
      </c>
      <c r="X562" s="26">
        <f>IF(T562&gt;0,V562/T562,0)</f>
        <v/>
      </c>
      <c r="Y562" s="26">
        <f>IF(U562&gt;0,W562/U562,0)</f>
        <v/>
      </c>
      <c r="Z562" s="25">
        <f>T562-V562</f>
        <v/>
      </c>
      <c r="AA562" s="25">
        <f>U562-W562</f>
        <v/>
      </c>
      <c r="AB562" s="25">
        <f>IF(Config!$B$7&gt;0,(V562/Config!$B$7)*Config!$B$4,0)</f>
        <v/>
      </c>
      <c r="AC562" s="25">
        <f>IF(Config!$B$7&gt;0,(W562/Config!$B$7)*Config!$B$4,0)</f>
        <v/>
      </c>
    </row>
    <row r="563" hidden="1" outlineLevel="1">
      <c r="A563" s="22" t="inlineStr">
        <is>
          <t>May</t>
        </is>
      </c>
      <c r="B563" s="22" t="n">
        <v>2026</v>
      </c>
      <c r="C563" s="22" t="inlineStr">
        <is>
          <t>25-04-2026</t>
        </is>
      </c>
      <c r="D563" s="23" t="n">
        <v>0.6392361111111111</v>
      </c>
      <c r="E563" s="22" t="inlineStr">
        <is>
          <t>Cashewnut_3-2472</t>
        </is>
      </c>
      <c r="F563" s="22" t="inlineStr">
        <is>
          <t>FG</t>
        </is>
      </c>
      <c r="G563" s="22" t="inlineStr">
        <is>
          <t>Roasted &amp; Flavoured Cashew</t>
        </is>
      </c>
      <c r="H563" s="22" t="inlineStr">
        <is>
          <t>Roasted and Salted Cashew - Farmley Standee Pouch 200 g</t>
        </is>
      </c>
      <c r="I563" s="22" t="inlineStr">
        <is>
          <t>Roasted and Salted Cashew</t>
        </is>
      </c>
      <c r="J563" s="24" t="n">
        <v>0.2</v>
      </c>
      <c r="K563" s="24" t="n">
        <v>20</v>
      </c>
      <c r="L563" s="22" t="inlineStr">
        <is>
          <t>Flipkart B2C</t>
        </is>
      </c>
      <c r="M563" s="24" t="n">
        <v>4</v>
      </c>
      <c r="N563" s="22" t="inlineStr">
        <is>
          <t>E-Commerce Dropship</t>
        </is>
      </c>
      <c r="O563" s="22" t="inlineStr">
        <is>
          <t>Indore</t>
        </is>
      </c>
      <c r="P563" s="22" t="inlineStr">
        <is>
          <t>Value Added</t>
        </is>
      </c>
      <c r="Q563" s="22" t="inlineStr">
        <is>
          <t>Roasted &amp; Flavoured Cashew</t>
        </is>
      </c>
      <c r="R563" s="25">
        <f>IF(Config!$B$4&gt;0,M563/Config!$B$4,0)</f>
        <v/>
      </c>
      <c r="S563" s="25">
        <f>IF(Config!$B$4&gt;0,K563/Config!$B$4,0)</f>
        <v/>
      </c>
      <c r="T563" s="25">
        <f>R563*Config!$B$7</f>
        <v/>
      </c>
      <c r="U563" s="25">
        <f>S563*Config!$B$7</f>
        <v/>
      </c>
      <c r="V563" s="25" t="n">
        <v>0</v>
      </c>
      <c r="W563" s="25" t="n">
        <v>0</v>
      </c>
      <c r="X563" s="26">
        <f>IF(T563&gt;0,V563/T563,0)</f>
        <v/>
      </c>
      <c r="Y563" s="26">
        <f>IF(U563&gt;0,W563/U563,0)</f>
        <v/>
      </c>
      <c r="Z563" s="25">
        <f>T563-V563</f>
        <v/>
      </c>
      <c r="AA563" s="25">
        <f>U563-W563</f>
        <v/>
      </c>
      <c r="AB563" s="25">
        <f>IF(Config!$B$7&gt;0,(V563/Config!$B$7)*Config!$B$4,0)</f>
        <v/>
      </c>
      <c r="AC563" s="25">
        <f>IF(Config!$B$7&gt;0,(W563/Config!$B$7)*Config!$B$4,0)</f>
        <v/>
      </c>
    </row>
    <row r="564" hidden="1" outlineLevel="1">
      <c r="A564" s="22" t="inlineStr">
        <is>
          <t>May</t>
        </is>
      </c>
      <c r="B564" s="22" t="n">
        <v>2026</v>
      </c>
      <c r="C564" s="22" t="inlineStr">
        <is>
          <t>25-04-2026</t>
        </is>
      </c>
      <c r="D564" s="23" t="n">
        <v>0.6449305555555556</v>
      </c>
      <c r="E564" s="22" t="inlineStr">
        <is>
          <t>Cashewnut_3-2978</t>
        </is>
      </c>
      <c r="F564" s="22" t="inlineStr">
        <is>
          <t>FG</t>
        </is>
      </c>
      <c r="G564" s="22" t="inlineStr">
        <is>
          <t>Roasted &amp; Flavoured Cashew</t>
        </is>
      </c>
      <c r="H564" s="22" t="inlineStr">
        <is>
          <t>Roasted &amp; Salted Cashew - Farmley Standee Pouch 150 g</t>
        </is>
      </c>
      <c r="I564" s="22" t="inlineStr">
        <is>
          <t>Roasted and Salted Cashew</t>
        </is>
      </c>
      <c r="J564" s="24" t="n">
        <v>0.15</v>
      </c>
      <c r="K564" s="24" t="n">
        <v>200</v>
      </c>
      <c r="L564" s="22" t="inlineStr">
        <is>
          <t>INNOVATIVE RETAIL CONCEPTS PRIVATE LIMITED</t>
        </is>
      </c>
      <c r="M564" s="24" t="n">
        <v>30</v>
      </c>
      <c r="N564" s="22" t="inlineStr">
        <is>
          <t>Quick Commerce</t>
        </is>
      </c>
      <c r="O564" s="22" t="inlineStr">
        <is>
          <t>Indore</t>
        </is>
      </c>
      <c r="P564" s="22" t="inlineStr">
        <is>
          <t>Value Added</t>
        </is>
      </c>
      <c r="Q564" s="22" t="inlineStr">
        <is>
          <t>Roasted &amp; Flavoured Cashew</t>
        </is>
      </c>
      <c r="R564" s="25">
        <f>IF(Config!$B$4&gt;0,M564/Config!$B$4,0)</f>
        <v/>
      </c>
      <c r="S564" s="25">
        <f>IF(Config!$B$4&gt;0,K564/Config!$B$4,0)</f>
        <v/>
      </c>
      <c r="T564" s="25">
        <f>R564*Config!$B$7</f>
        <v/>
      </c>
      <c r="U564" s="25">
        <f>S564*Config!$B$7</f>
        <v/>
      </c>
      <c r="V564" s="25" t="n">
        <v>40.5</v>
      </c>
      <c r="W564" s="25" t="n">
        <v>270</v>
      </c>
      <c r="X564" s="26">
        <f>IF(T564&gt;0,V564/T564,0)</f>
        <v/>
      </c>
      <c r="Y564" s="26">
        <f>IF(U564&gt;0,W564/U564,0)</f>
        <v/>
      </c>
      <c r="Z564" s="25">
        <f>T564-V564</f>
        <v/>
      </c>
      <c r="AA564" s="25">
        <f>U564-W564</f>
        <v/>
      </c>
      <c r="AB564" s="25">
        <f>IF(Config!$B$7&gt;0,(V564/Config!$B$7)*Config!$B$4,0)</f>
        <v/>
      </c>
      <c r="AC564" s="25">
        <f>IF(Config!$B$7&gt;0,(W564/Config!$B$7)*Config!$B$4,0)</f>
        <v/>
      </c>
    </row>
    <row r="565" hidden="1" outlineLevel="1">
      <c r="A565" s="22" t="inlineStr">
        <is>
          <t>May</t>
        </is>
      </c>
      <c r="B565" s="22" t="n">
        <v>2026</v>
      </c>
      <c r="C565" s="22" t="inlineStr">
        <is>
          <t>25-04-2026</t>
        </is>
      </c>
      <c r="D565" s="23" t="n">
        <v>0.6449305555555556</v>
      </c>
      <c r="E565" s="22" t="inlineStr">
        <is>
          <t>Cashewnut_3-2973</t>
        </is>
      </c>
      <c r="F565" s="22" t="inlineStr">
        <is>
          <t>FG</t>
        </is>
      </c>
      <c r="G565" s="22" t="inlineStr">
        <is>
          <t>Roasted &amp; Flavoured Cashew</t>
        </is>
      </c>
      <c r="H565" s="22" t="inlineStr">
        <is>
          <t>Roasted &amp; Salted Cashew - Farmley Standee Pouch 36 g - Retail</t>
        </is>
      </c>
      <c r="I565" s="22" t="inlineStr">
        <is>
          <t>Roasted and Salted Cashew</t>
        </is>
      </c>
      <c r="J565" s="24" t="n">
        <v>0.036</v>
      </c>
      <c r="K565" s="24" t="n">
        <v>600</v>
      </c>
      <c r="L565" s="22" t="inlineStr">
        <is>
          <t>INNOVATIVE RETAIL CONCEPTS PRIVATE LIMITED</t>
        </is>
      </c>
      <c r="M565" s="24" t="n">
        <v>21.6</v>
      </c>
      <c r="N565" s="22" t="inlineStr">
        <is>
          <t>Quick Commerce</t>
        </is>
      </c>
      <c r="O565" s="22" t="inlineStr">
        <is>
          <t>Indore</t>
        </is>
      </c>
      <c r="P565" s="22" t="inlineStr">
        <is>
          <t>Value Added</t>
        </is>
      </c>
      <c r="Q565" s="22" t="inlineStr">
        <is>
          <t>Roasted &amp; Flavoured Cashew</t>
        </is>
      </c>
      <c r="R565" s="25">
        <f>IF(Config!$B$4&gt;0,M565/Config!$B$4,0)</f>
        <v/>
      </c>
      <c r="S565" s="25">
        <f>IF(Config!$B$4&gt;0,K565/Config!$B$4,0)</f>
        <v/>
      </c>
      <c r="T565" s="25">
        <f>R565*Config!$B$7</f>
        <v/>
      </c>
      <c r="U565" s="25">
        <f>S565*Config!$B$7</f>
        <v/>
      </c>
      <c r="V565" s="25" t="n">
        <v>63</v>
      </c>
      <c r="W565" s="25" t="n">
        <v>1750</v>
      </c>
      <c r="X565" s="26">
        <f>IF(T565&gt;0,V565/T565,0)</f>
        <v/>
      </c>
      <c r="Y565" s="26">
        <f>IF(U565&gt;0,W565/U565,0)</f>
        <v/>
      </c>
      <c r="Z565" s="25">
        <f>T565-V565</f>
        <v/>
      </c>
      <c r="AA565" s="25">
        <f>U565-W565</f>
        <v/>
      </c>
      <c r="AB565" s="25">
        <f>IF(Config!$B$7&gt;0,(V565/Config!$B$7)*Config!$B$4,0)</f>
        <v/>
      </c>
      <c r="AC565" s="25">
        <f>IF(Config!$B$7&gt;0,(W565/Config!$B$7)*Config!$B$4,0)</f>
        <v/>
      </c>
    </row>
    <row r="566" hidden="1" outlineLevel="1">
      <c r="A566" s="22" t="inlineStr">
        <is>
          <t>May</t>
        </is>
      </c>
      <c r="B566" s="22" t="n">
        <v>2026</v>
      </c>
      <c r="C566" s="22" t="inlineStr">
        <is>
          <t>25-04-2026</t>
        </is>
      </c>
      <c r="D566" s="23" t="n">
        <v>0.6522916666666667</v>
      </c>
      <c r="E566" s="22" t="inlineStr">
        <is>
          <t>Cashewnut_3-2978</t>
        </is>
      </c>
      <c r="F566" s="22" t="inlineStr">
        <is>
          <t>FG</t>
        </is>
      </c>
      <c r="G566" s="22" t="inlineStr">
        <is>
          <t>Roasted &amp; Flavoured Cashew</t>
        </is>
      </c>
      <c r="H566" s="22" t="inlineStr">
        <is>
          <t>Roasted &amp; Salted Cashew - Farmley Standee Pouch 150 g</t>
        </is>
      </c>
      <c r="I566" s="22" t="inlineStr">
        <is>
          <t>Roasted and Salted Cashew</t>
        </is>
      </c>
      <c r="J566" s="24" t="n">
        <v>0.15</v>
      </c>
      <c r="K566" s="24" t="n">
        <v>300</v>
      </c>
      <c r="L566" s="22" t="inlineStr">
        <is>
          <t>Reliance Retail Limited _Milk Basket</t>
        </is>
      </c>
      <c r="M566" s="24" t="n">
        <v>45</v>
      </c>
      <c r="N566" s="22" t="inlineStr">
        <is>
          <t>Quick Commerce</t>
        </is>
      </c>
      <c r="O566" s="22" t="inlineStr">
        <is>
          <t>Indore</t>
        </is>
      </c>
      <c r="P566" s="22" t="inlineStr">
        <is>
          <t>Value Added</t>
        </is>
      </c>
      <c r="Q566" s="22" t="inlineStr">
        <is>
          <t>Roasted &amp; Flavoured Cashew</t>
        </is>
      </c>
      <c r="R566" s="25">
        <f>IF(Config!$B$4&gt;0,M566/Config!$B$4,0)</f>
        <v/>
      </c>
      <c r="S566" s="25">
        <f>IF(Config!$B$4&gt;0,K566/Config!$B$4,0)</f>
        <v/>
      </c>
      <c r="T566" s="25">
        <f>R566*Config!$B$7</f>
        <v/>
      </c>
      <c r="U566" s="25">
        <f>S566*Config!$B$7</f>
        <v/>
      </c>
      <c r="V566" s="25" t="n">
        <v>4.5</v>
      </c>
      <c r="W566" s="25" t="n">
        <v>30</v>
      </c>
      <c r="X566" s="26">
        <f>IF(T566&gt;0,V566/T566,0)</f>
        <v/>
      </c>
      <c r="Y566" s="26">
        <f>IF(U566&gt;0,W566/U566,0)</f>
        <v/>
      </c>
      <c r="Z566" s="25">
        <f>T566-V566</f>
        <v/>
      </c>
      <c r="AA566" s="25">
        <f>U566-W566</f>
        <v/>
      </c>
      <c r="AB566" s="25">
        <f>IF(Config!$B$7&gt;0,(V566/Config!$B$7)*Config!$B$4,0)</f>
        <v/>
      </c>
      <c r="AC566" s="25">
        <f>IF(Config!$B$7&gt;0,(W566/Config!$B$7)*Config!$B$4,0)</f>
        <v/>
      </c>
    </row>
    <row r="567" hidden="1" outlineLevel="1">
      <c r="A567" s="22" t="inlineStr">
        <is>
          <t>May</t>
        </is>
      </c>
      <c r="B567" s="22" t="n">
        <v>2026</v>
      </c>
      <c r="C567" s="22" t="inlineStr">
        <is>
          <t>25-04-2026</t>
        </is>
      </c>
      <c r="D567" s="23" t="n">
        <v>0.7192592592592593</v>
      </c>
      <c r="E567" s="22" t="inlineStr">
        <is>
          <t>Cashewnut_3-2978</t>
        </is>
      </c>
      <c r="F567" s="22" t="inlineStr">
        <is>
          <t>FG</t>
        </is>
      </c>
      <c r="G567" s="22" t="inlineStr">
        <is>
          <t>Roasted &amp; Flavoured Cashew</t>
        </is>
      </c>
      <c r="H567" s="22" t="inlineStr">
        <is>
          <t>Roasted &amp; Salted Cashew - Farmley Standee Pouch 150 g</t>
        </is>
      </c>
      <c r="I567" s="22" t="inlineStr">
        <is>
          <t>Roasted and Salted Cashew</t>
        </is>
      </c>
      <c r="J567" s="24" t="n">
        <v>0.15</v>
      </c>
      <c r="K567" s="24" t="n">
        <v>4000</v>
      </c>
      <c r="L567" s="22" t="inlineStr">
        <is>
          <t>Blink Commerce Private Limited</t>
        </is>
      </c>
      <c r="M567" s="24" t="n">
        <v>600</v>
      </c>
      <c r="N567" s="22" t="inlineStr">
        <is>
          <t>Quick Commerce</t>
        </is>
      </c>
      <c r="O567" s="22" t="inlineStr">
        <is>
          <t>Indore</t>
        </is>
      </c>
      <c r="P567" s="22" t="inlineStr">
        <is>
          <t>Value Added</t>
        </is>
      </c>
      <c r="Q567" s="22" t="inlineStr">
        <is>
          <t>Roasted &amp; Flavoured Cashew</t>
        </is>
      </c>
      <c r="R567" s="25">
        <f>IF(Config!$B$4&gt;0,M567/Config!$B$4,0)</f>
        <v/>
      </c>
      <c r="S567" s="25">
        <f>IF(Config!$B$4&gt;0,K567/Config!$B$4,0)</f>
        <v/>
      </c>
      <c r="T567" s="25">
        <f>R567*Config!$B$7</f>
        <v/>
      </c>
      <c r="U567" s="25">
        <f>S567*Config!$B$7</f>
        <v/>
      </c>
      <c r="V567" s="25" t="n">
        <v>373.5</v>
      </c>
      <c r="W567" s="25" t="n">
        <v>2490</v>
      </c>
      <c r="X567" s="26">
        <f>IF(T567&gt;0,V567/T567,0)</f>
        <v/>
      </c>
      <c r="Y567" s="26">
        <f>IF(U567&gt;0,W567/U567,0)</f>
        <v/>
      </c>
      <c r="Z567" s="25">
        <f>T567-V567</f>
        <v/>
      </c>
      <c r="AA567" s="25">
        <f>U567-W567</f>
        <v/>
      </c>
      <c r="AB567" s="25">
        <f>IF(Config!$B$7&gt;0,(V567/Config!$B$7)*Config!$B$4,0)</f>
        <v/>
      </c>
      <c r="AC567" s="25">
        <f>IF(Config!$B$7&gt;0,(W567/Config!$B$7)*Config!$B$4,0)</f>
        <v/>
      </c>
    </row>
    <row r="568" hidden="1" outlineLevel="1">
      <c r="A568" s="22" t="inlineStr">
        <is>
          <t>May</t>
        </is>
      </c>
      <c r="B568" s="22" t="n">
        <v>2026</v>
      </c>
      <c r="C568" s="22" t="inlineStr">
        <is>
          <t>25-04-2026</t>
        </is>
      </c>
      <c r="D568" s="23" t="n">
        <v>0.7192708333333333</v>
      </c>
      <c r="E568" s="22" t="inlineStr">
        <is>
          <t>Cashewnut_3-2973</t>
        </is>
      </c>
      <c r="F568" s="22" t="inlineStr">
        <is>
          <t>FG</t>
        </is>
      </c>
      <c r="G568" s="22" t="inlineStr">
        <is>
          <t>Roasted &amp; Flavoured Cashew</t>
        </is>
      </c>
      <c r="H568" s="22" t="inlineStr">
        <is>
          <t>Roasted &amp; Salted Cashew - Farmley Standee Pouch 36 g - Retail</t>
        </is>
      </c>
      <c r="I568" s="22" t="inlineStr">
        <is>
          <t>Roasted and Salted Cashew</t>
        </is>
      </c>
      <c r="J568" s="24" t="n">
        <v>0.036</v>
      </c>
      <c r="K568" s="24" t="n">
        <v>10900</v>
      </c>
      <c r="L568" s="22" t="inlineStr">
        <is>
          <t>Blink Commerce Private Limited</t>
        </is>
      </c>
      <c r="M568" s="24" t="n">
        <v>392.4</v>
      </c>
      <c r="N568" s="22" t="inlineStr">
        <is>
          <t>Quick Commerce</t>
        </is>
      </c>
      <c r="O568" s="22" t="inlineStr">
        <is>
          <t>Indore</t>
        </is>
      </c>
      <c r="P568" s="22" t="inlineStr">
        <is>
          <t>Value Added</t>
        </is>
      </c>
      <c r="Q568" s="22" t="inlineStr">
        <is>
          <t>Roasted &amp; Flavoured Cashew</t>
        </is>
      </c>
      <c r="R568" s="25">
        <f>IF(Config!$B$4&gt;0,M568/Config!$B$4,0)</f>
        <v/>
      </c>
      <c r="S568" s="25">
        <f>IF(Config!$B$4&gt;0,K568/Config!$B$4,0)</f>
        <v/>
      </c>
      <c r="T568" s="25">
        <f>R568*Config!$B$7</f>
        <v/>
      </c>
      <c r="U568" s="25">
        <f>S568*Config!$B$7</f>
        <v/>
      </c>
      <c r="V568" s="25" t="n">
        <v>166.32</v>
      </c>
      <c r="W568" s="25" t="n">
        <v>4620</v>
      </c>
      <c r="X568" s="26">
        <f>IF(T568&gt;0,V568/T568,0)</f>
        <v/>
      </c>
      <c r="Y568" s="26">
        <f>IF(U568&gt;0,W568/U568,0)</f>
        <v/>
      </c>
      <c r="Z568" s="25">
        <f>T568-V568</f>
        <v/>
      </c>
      <c r="AA568" s="25">
        <f>U568-W568</f>
        <v/>
      </c>
      <c r="AB568" s="25">
        <f>IF(Config!$B$7&gt;0,(V568/Config!$B$7)*Config!$B$4,0)</f>
        <v/>
      </c>
      <c r="AC568" s="25">
        <f>IF(Config!$B$7&gt;0,(W568/Config!$B$7)*Config!$B$4,0)</f>
        <v/>
      </c>
    </row>
    <row r="569" hidden="1" outlineLevel="1">
      <c r="A569" s="22" t="inlineStr">
        <is>
          <t>May</t>
        </is>
      </c>
      <c r="B569" s="22" t="n">
        <v>2026</v>
      </c>
      <c r="C569" s="22" t="inlineStr">
        <is>
          <t>25-04-2026</t>
        </is>
      </c>
      <c r="D569" s="23" t="n">
        <v>0.7193171296296297</v>
      </c>
      <c r="E569" s="22" t="inlineStr">
        <is>
          <t>Cashewnut_3-2973</t>
        </is>
      </c>
      <c r="F569" s="22" t="inlineStr">
        <is>
          <t>FG</t>
        </is>
      </c>
      <c r="G569" s="22" t="inlineStr">
        <is>
          <t>Roasted &amp; Flavoured Cashew</t>
        </is>
      </c>
      <c r="H569" s="22" t="inlineStr">
        <is>
          <t>Roasted &amp; Salted Cashew - Farmley Standee Pouch 36 g - Retail</t>
        </is>
      </c>
      <c r="I569" s="22" t="inlineStr">
        <is>
          <t>Roasted and Salted Cashew</t>
        </is>
      </c>
      <c r="J569" s="24" t="n">
        <v>0.036</v>
      </c>
      <c r="K569" s="24" t="n">
        <v>12000</v>
      </c>
      <c r="L569" s="22" t="inlineStr">
        <is>
          <t>Instamart</t>
        </is>
      </c>
      <c r="M569" s="24" t="n">
        <v>432</v>
      </c>
      <c r="N569" s="22" t="inlineStr">
        <is>
          <t>Quick Commerce</t>
        </is>
      </c>
      <c r="O569" s="22" t="inlineStr">
        <is>
          <t>Indore</t>
        </is>
      </c>
      <c r="P569" s="22" t="inlineStr">
        <is>
          <t>Value Added</t>
        </is>
      </c>
      <c r="Q569" s="22" t="inlineStr">
        <is>
          <t>Roasted &amp; Flavoured Cashew</t>
        </is>
      </c>
      <c r="R569" s="25">
        <f>IF(Config!$B$4&gt;0,M569/Config!$B$4,0)</f>
        <v/>
      </c>
      <c r="S569" s="25">
        <f>IF(Config!$B$4&gt;0,K569/Config!$B$4,0)</f>
        <v/>
      </c>
      <c r="T569" s="25">
        <f>R569*Config!$B$7</f>
        <v/>
      </c>
      <c r="U569" s="25">
        <f>S569*Config!$B$7</f>
        <v/>
      </c>
      <c r="V569" s="25" t="n">
        <v>0</v>
      </c>
      <c r="W569" s="25" t="n">
        <v>0</v>
      </c>
      <c r="X569" s="26">
        <f>IF(T569&gt;0,V569/T569,0)</f>
        <v/>
      </c>
      <c r="Y569" s="26">
        <f>IF(U569&gt;0,W569/U569,0)</f>
        <v/>
      </c>
      <c r="Z569" s="25">
        <f>T569-V569</f>
        <v/>
      </c>
      <c r="AA569" s="25">
        <f>U569-W569</f>
        <v/>
      </c>
      <c r="AB569" s="25">
        <f>IF(Config!$B$7&gt;0,(V569/Config!$B$7)*Config!$B$4,0)</f>
        <v/>
      </c>
      <c r="AC569" s="25">
        <f>IF(Config!$B$7&gt;0,(W569/Config!$B$7)*Config!$B$4,0)</f>
        <v/>
      </c>
    </row>
    <row r="570" hidden="1" outlineLevel="1">
      <c r="A570" s="22" t="inlineStr">
        <is>
          <t>May</t>
        </is>
      </c>
      <c r="B570" s="22" t="n">
        <v>2026</v>
      </c>
      <c r="C570" s="22" t="inlineStr">
        <is>
          <t>25-04-2026</t>
        </is>
      </c>
      <c r="D570" s="23" t="n">
        <v>0.7193171296296297</v>
      </c>
      <c r="E570" s="22" t="inlineStr">
        <is>
          <t>Cashewnut_3-2978</t>
        </is>
      </c>
      <c r="F570" s="22" t="inlineStr">
        <is>
          <t>FG</t>
        </is>
      </c>
      <c r="G570" s="22" t="inlineStr">
        <is>
          <t>Roasted &amp; Flavoured Cashew</t>
        </is>
      </c>
      <c r="H570" s="22" t="inlineStr">
        <is>
          <t>Roasted &amp; Salted Cashew - Farmley Standee Pouch 150 g</t>
        </is>
      </c>
      <c r="I570" s="22" t="inlineStr">
        <is>
          <t>Roasted and Salted Cashew</t>
        </is>
      </c>
      <c r="J570" s="24" t="n">
        <v>0.15</v>
      </c>
      <c r="K570" s="24" t="n">
        <v>5340</v>
      </c>
      <c r="L570" s="22" t="inlineStr">
        <is>
          <t>Instamart</t>
        </is>
      </c>
      <c r="M570" s="24" t="n">
        <v>801</v>
      </c>
      <c r="N570" s="22" t="inlineStr">
        <is>
          <t>Quick Commerce</t>
        </is>
      </c>
      <c r="O570" s="22" t="inlineStr">
        <is>
          <t>Indore</t>
        </is>
      </c>
      <c r="P570" s="22" t="inlineStr">
        <is>
          <t>Value Added</t>
        </is>
      </c>
      <c r="Q570" s="22" t="inlineStr">
        <is>
          <t>Roasted &amp; Flavoured Cashew</t>
        </is>
      </c>
      <c r="R570" s="25">
        <f>IF(Config!$B$4&gt;0,M570/Config!$B$4,0)</f>
        <v/>
      </c>
      <c r="S570" s="25">
        <f>IF(Config!$B$4&gt;0,K570/Config!$B$4,0)</f>
        <v/>
      </c>
      <c r="T570" s="25">
        <f>R570*Config!$B$7</f>
        <v/>
      </c>
      <c r="U570" s="25">
        <f>S570*Config!$B$7</f>
        <v/>
      </c>
      <c r="V570" s="25" t="n">
        <v>0</v>
      </c>
      <c r="W570" s="25" t="n">
        <v>0</v>
      </c>
      <c r="X570" s="26">
        <f>IF(T570&gt;0,V570/T570,0)</f>
        <v/>
      </c>
      <c r="Y570" s="26">
        <f>IF(U570&gt;0,W570/U570,0)</f>
        <v/>
      </c>
      <c r="Z570" s="25">
        <f>T570-V570</f>
        <v/>
      </c>
      <c r="AA570" s="25">
        <f>U570-W570</f>
        <v/>
      </c>
      <c r="AB570" s="25">
        <f>IF(Config!$B$7&gt;0,(V570/Config!$B$7)*Config!$B$4,0)</f>
        <v/>
      </c>
      <c r="AC570" s="25">
        <f>IF(Config!$B$7&gt;0,(W570/Config!$B$7)*Config!$B$4,0)</f>
        <v/>
      </c>
    </row>
    <row r="571" hidden="1" outlineLevel="1">
      <c r="A571" s="22" t="inlineStr">
        <is>
          <t>May</t>
        </is>
      </c>
      <c r="B571" s="22" t="n">
        <v>2026</v>
      </c>
      <c r="C571" s="22" t="inlineStr">
        <is>
          <t>25-04-2026</t>
        </is>
      </c>
      <c r="D571" s="23" t="n">
        <v>0.7193634259259259</v>
      </c>
      <c r="E571" s="22" t="inlineStr">
        <is>
          <t>Cashewnut_3-2978</t>
        </is>
      </c>
      <c r="F571" s="22" t="inlineStr">
        <is>
          <t>FG</t>
        </is>
      </c>
      <c r="G571" s="22" t="inlineStr">
        <is>
          <t>Roasted &amp; Flavoured Cashew</t>
        </is>
      </c>
      <c r="H571" s="22" t="inlineStr">
        <is>
          <t>Roasted &amp; Salted Cashew - Farmley Standee Pouch 150 g</t>
        </is>
      </c>
      <c r="I571" s="22" t="inlineStr">
        <is>
          <t>Roasted and Salted Cashew</t>
        </is>
      </c>
      <c r="J571" s="24" t="n">
        <v>0.15</v>
      </c>
      <c r="K571" s="24" t="n">
        <v>1800</v>
      </c>
      <c r="L571" s="22" t="inlineStr">
        <is>
          <t>Zepto Limited</t>
        </is>
      </c>
      <c r="M571" s="24" t="n">
        <v>270</v>
      </c>
      <c r="N571" s="22" t="inlineStr">
        <is>
          <t>Quick Commerce</t>
        </is>
      </c>
      <c r="O571" s="22" t="inlineStr">
        <is>
          <t>Indore</t>
        </is>
      </c>
      <c r="P571" s="22" t="inlineStr">
        <is>
          <t>Value Added</t>
        </is>
      </c>
      <c r="Q571" s="22" t="inlineStr">
        <is>
          <t>Roasted &amp; Flavoured Cashew</t>
        </is>
      </c>
      <c r="R571" s="25">
        <f>IF(Config!$B$4&gt;0,M571/Config!$B$4,0)</f>
        <v/>
      </c>
      <c r="S571" s="25">
        <f>IF(Config!$B$4&gt;0,K571/Config!$B$4,0)</f>
        <v/>
      </c>
      <c r="T571" s="25">
        <f>R571*Config!$B$7</f>
        <v/>
      </c>
      <c r="U571" s="25">
        <f>S571*Config!$B$7</f>
        <v/>
      </c>
      <c r="V571" s="25" t="n">
        <v>144</v>
      </c>
      <c r="W571" s="25" t="n">
        <v>960</v>
      </c>
      <c r="X571" s="26">
        <f>IF(T571&gt;0,V571/T571,0)</f>
        <v/>
      </c>
      <c r="Y571" s="26">
        <f>IF(U571&gt;0,W571/U571,0)</f>
        <v/>
      </c>
      <c r="Z571" s="25">
        <f>T571-V571</f>
        <v/>
      </c>
      <c r="AA571" s="25">
        <f>U571-W571</f>
        <v/>
      </c>
      <c r="AB571" s="25">
        <f>IF(Config!$B$7&gt;0,(V571/Config!$B$7)*Config!$B$4,0)</f>
        <v/>
      </c>
      <c r="AC571" s="25">
        <f>IF(Config!$B$7&gt;0,(W571/Config!$B$7)*Config!$B$4,0)</f>
        <v/>
      </c>
    </row>
    <row r="572" hidden="1" outlineLevel="1">
      <c r="A572" s="22" t="inlineStr">
        <is>
          <t>May</t>
        </is>
      </c>
      <c r="B572" s="22" t="n">
        <v>2026</v>
      </c>
      <c r="C572" s="22" t="inlineStr">
        <is>
          <t>25-04-2026</t>
        </is>
      </c>
      <c r="D572" s="23" t="n">
        <v>0.7193634259259259</v>
      </c>
      <c r="E572" s="22" t="inlineStr">
        <is>
          <t>Cashewnut_3-2973</t>
        </is>
      </c>
      <c r="F572" s="22" t="inlineStr">
        <is>
          <t>FG</t>
        </is>
      </c>
      <c r="G572" s="22" t="inlineStr">
        <is>
          <t>Roasted &amp; Flavoured Cashew</t>
        </is>
      </c>
      <c r="H572" s="22" t="inlineStr">
        <is>
          <t>Roasted &amp; Salted Cashew - Farmley Standee Pouch 36 g - Retail</t>
        </is>
      </c>
      <c r="I572" s="22" t="inlineStr">
        <is>
          <t>Roasted and Salted Cashew</t>
        </is>
      </c>
      <c r="J572" s="24" t="n">
        <v>0.036</v>
      </c>
      <c r="K572" s="24" t="n">
        <v>10000</v>
      </c>
      <c r="L572" s="22" t="inlineStr">
        <is>
          <t>Zepto Limited</t>
        </is>
      </c>
      <c r="M572" s="24" t="n">
        <v>360</v>
      </c>
      <c r="N572" s="22" t="inlineStr">
        <is>
          <t>Quick Commerce</t>
        </is>
      </c>
      <c r="O572" s="22" t="inlineStr">
        <is>
          <t>Indore</t>
        </is>
      </c>
      <c r="P572" s="22" t="inlineStr">
        <is>
          <t>Value Added</t>
        </is>
      </c>
      <c r="Q572" s="22" t="inlineStr">
        <is>
          <t>Roasted &amp; Flavoured Cashew</t>
        </is>
      </c>
      <c r="R572" s="25">
        <f>IF(Config!$B$4&gt;0,M572/Config!$B$4,0)</f>
        <v/>
      </c>
      <c r="S572" s="25">
        <f>IF(Config!$B$4&gt;0,K572/Config!$B$4,0)</f>
        <v/>
      </c>
      <c r="T572" s="25">
        <f>R572*Config!$B$7</f>
        <v/>
      </c>
      <c r="U572" s="25">
        <f>S572*Config!$B$7</f>
        <v/>
      </c>
      <c r="V572" s="25" t="n">
        <v>141.12</v>
      </c>
      <c r="W572" s="25" t="n">
        <v>3920</v>
      </c>
      <c r="X572" s="26">
        <f>IF(T572&gt;0,V572/T572,0)</f>
        <v/>
      </c>
      <c r="Y572" s="26">
        <f>IF(U572&gt;0,W572/U572,0)</f>
        <v/>
      </c>
      <c r="Z572" s="25">
        <f>T572-V572</f>
        <v/>
      </c>
      <c r="AA572" s="25">
        <f>U572-W572</f>
        <v/>
      </c>
      <c r="AB572" s="25">
        <f>IF(Config!$B$7&gt;0,(V572/Config!$B$7)*Config!$B$4,0)</f>
        <v/>
      </c>
      <c r="AC572" s="25">
        <f>IF(Config!$B$7&gt;0,(W572/Config!$B$7)*Config!$B$4,0)</f>
        <v/>
      </c>
    </row>
    <row r="573">
      <c r="A573" s="17" t="inlineStr">
        <is>
          <t>May</t>
        </is>
      </c>
      <c r="B573" s="17" t="n">
        <v>2026</v>
      </c>
      <c r="C573" s="17" t="inlineStr">
        <is>
          <t>29-04-2026</t>
        </is>
      </c>
      <c r="D573" s="18" t="n">
        <v>0.4706597222222222</v>
      </c>
      <c r="E573" s="17" t="inlineStr">
        <is>
          <t>Multiple</t>
        </is>
      </c>
      <c r="F573" s="17" t="inlineStr">
        <is>
          <t>FG</t>
        </is>
      </c>
      <c r="G573" s="17" t="inlineStr">
        <is>
          <t>Dates</t>
        </is>
      </c>
      <c r="H573" s="17" t="inlineStr">
        <is>
          <t>Dates</t>
        </is>
      </c>
      <c r="I573" s="17" t="inlineStr">
        <is>
          <t>Premium Fard Dates</t>
        </is>
      </c>
      <c r="J573" s="19" t="n">
        <v>0.4</v>
      </c>
      <c r="K573" s="19" t="n">
        <v>224745.86</v>
      </c>
      <c r="L573" s="17" t="inlineStr">
        <is>
          <t>79 Customers</t>
        </is>
      </c>
      <c r="M573" s="19" t="n">
        <v>54875.74</v>
      </c>
      <c r="N573" s="17" t="inlineStr">
        <is>
          <t>Multiple</t>
        </is>
      </c>
      <c r="O573" s="17" t="inlineStr">
        <is>
          <t>Indore</t>
        </is>
      </c>
      <c r="P573" s="17" t="inlineStr">
        <is>
          <t>KVI</t>
        </is>
      </c>
      <c r="Q573" s="17" t="inlineStr">
        <is>
          <t>Dates</t>
        </is>
      </c>
      <c r="R573" s="20">
        <f>IF(Config!$B$4&gt;0,M573/Config!$B$4,0)</f>
        <v/>
      </c>
      <c r="S573" s="20">
        <f>IF(Config!$B$4&gt;0,K573/Config!$B$4,0)</f>
        <v/>
      </c>
      <c r="T573" s="20">
        <f>R573*Config!$B$7</f>
        <v/>
      </c>
      <c r="U573" s="20">
        <f>S573*Config!$B$7</f>
        <v/>
      </c>
      <c r="V573" s="20" t="n">
        <v>27655.95</v>
      </c>
      <c r="W573" s="20" t="n">
        <v>129750</v>
      </c>
      <c r="X573" s="21">
        <f>IF(T573&gt;0,V573/T573,0)</f>
        <v/>
      </c>
      <c r="Y573" s="21">
        <f>IF(U573&gt;0,W573/U573,0)</f>
        <v/>
      </c>
      <c r="Z573" s="20">
        <f>T573-V573</f>
        <v/>
      </c>
      <c r="AA573" s="20">
        <f>U573-W573</f>
        <v/>
      </c>
      <c r="AB573" s="20">
        <f>IF(Config!$B$7&gt;0,(V573/Config!$B$7)*Config!$B$4,0)</f>
        <v/>
      </c>
      <c r="AC573" s="20">
        <f>IF(Config!$B$7&gt;0,(W573/Config!$B$7)*Config!$B$4,0)</f>
        <v/>
      </c>
    </row>
    <row r="574" hidden="1" outlineLevel="1">
      <c r="A574" s="22" t="inlineStr">
        <is>
          <t>May</t>
        </is>
      </c>
      <c r="B574" s="22" t="n">
        <v>2026</v>
      </c>
      <c r="C574" s="22" t="inlineStr">
        <is>
          <t>29-04-2026</t>
        </is>
      </c>
      <c r="D574" s="23" t="n">
        <v>0.4706597222222222</v>
      </c>
      <c r="E574" s="22" t="inlineStr">
        <is>
          <t>Dates_4-2469</t>
        </is>
      </c>
      <c r="F574" s="22" t="inlineStr">
        <is>
          <t>FG</t>
        </is>
      </c>
      <c r="G574" s="22" t="inlineStr">
        <is>
          <t>Dates</t>
        </is>
      </c>
      <c r="H574" s="22" t="inlineStr">
        <is>
          <t>Premium Omani Fard Dates Farmley standee pouch 400 g</t>
        </is>
      </c>
      <c r="I574" s="22" t="inlineStr">
        <is>
          <t>Premium Fard Dates</t>
        </is>
      </c>
      <c r="J574" s="24" t="n">
        <v>0.4</v>
      </c>
      <c r="K574" s="24" t="n">
        <v>23940</v>
      </c>
      <c r="L574" s="22" t="inlineStr">
        <is>
          <t>CPC KPKB</t>
        </is>
      </c>
      <c r="M574" s="24" t="n">
        <v>9576</v>
      </c>
      <c r="N574" s="22" t="inlineStr">
        <is>
          <t>CPC</t>
        </is>
      </c>
      <c r="O574" s="22" t="inlineStr">
        <is>
          <t>Indore</t>
        </is>
      </c>
      <c r="P574" s="22" t="inlineStr">
        <is>
          <t>KVI</t>
        </is>
      </c>
      <c r="Q574" s="22" t="inlineStr">
        <is>
          <t>Dates</t>
        </is>
      </c>
      <c r="R574" s="25">
        <f>IF(Config!$B$4&gt;0,M574/Config!$B$4,0)</f>
        <v/>
      </c>
      <c r="S574" s="25">
        <f>IF(Config!$B$4&gt;0,K574/Config!$B$4,0)</f>
        <v/>
      </c>
      <c r="T574" s="25">
        <f>R574*Config!$B$7</f>
        <v/>
      </c>
      <c r="U574" s="25">
        <f>S574*Config!$B$7</f>
        <v/>
      </c>
      <c r="V574" s="25" t="n">
        <v>0</v>
      </c>
      <c r="W574" s="25" t="n">
        <v>0</v>
      </c>
      <c r="X574" s="26">
        <f>IF(T574&gt;0,V574/T574,0)</f>
        <v/>
      </c>
      <c r="Y574" s="26">
        <f>IF(U574&gt;0,W574/U574,0)</f>
        <v/>
      </c>
      <c r="Z574" s="25">
        <f>T574-V574</f>
        <v/>
      </c>
      <c r="AA574" s="25">
        <f>U574-W574</f>
        <v/>
      </c>
      <c r="AB574" s="25">
        <f>IF(Config!$B$7&gt;0,(V574/Config!$B$7)*Config!$B$4,0)</f>
        <v/>
      </c>
      <c r="AC574" s="25">
        <f>IF(Config!$B$7&gt;0,(W574/Config!$B$7)*Config!$B$4,0)</f>
        <v/>
      </c>
    </row>
    <row r="575" hidden="1" outlineLevel="1">
      <c r="A575" s="22" t="inlineStr">
        <is>
          <t>May</t>
        </is>
      </c>
      <c r="B575" s="22" t="n">
        <v>2026</v>
      </c>
      <c r="C575" s="22" t="inlineStr">
        <is>
          <t>29-04-2026</t>
        </is>
      </c>
      <c r="D575" s="23" t="n">
        <v>0.5300925925925926</v>
      </c>
      <c r="E575" s="22" t="inlineStr">
        <is>
          <t>Dates_4-2469</t>
        </is>
      </c>
      <c r="F575" s="22" t="inlineStr">
        <is>
          <t>FG</t>
        </is>
      </c>
      <c r="G575" s="22" t="inlineStr">
        <is>
          <t>Dates</t>
        </is>
      </c>
      <c r="H575" s="22" t="inlineStr">
        <is>
          <t>Premium Omani Fard Dates Farmley standee pouch 400 g</t>
        </is>
      </c>
      <c r="I575" s="22" t="inlineStr">
        <is>
          <t>Premium Fard Dates</t>
        </is>
      </c>
      <c r="J575" s="24" t="n">
        <v>0.4</v>
      </c>
      <c r="K575" s="24" t="n">
        <v>2800</v>
      </c>
      <c r="L575" s="22" t="inlineStr">
        <is>
          <t>Metro Cash &amp; Carry India Private Limited</t>
        </is>
      </c>
      <c r="M575" s="24" t="n">
        <v>1120</v>
      </c>
      <c r="N575" s="22" t="inlineStr">
        <is>
          <t>Modern Trade</t>
        </is>
      </c>
      <c r="O575" s="22" t="inlineStr">
        <is>
          <t>Indore</t>
        </is>
      </c>
      <c r="P575" s="22" t="inlineStr">
        <is>
          <t>KVI</t>
        </is>
      </c>
      <c r="Q575" s="22" t="inlineStr">
        <is>
          <t>Dates</t>
        </is>
      </c>
      <c r="R575" s="25">
        <f>IF(Config!$B$4&gt;0,M575/Config!$B$4,0)</f>
        <v/>
      </c>
      <c r="S575" s="25">
        <f>IF(Config!$B$4&gt;0,K575/Config!$B$4,0)</f>
        <v/>
      </c>
      <c r="T575" s="25">
        <f>R575*Config!$B$7</f>
        <v/>
      </c>
      <c r="U575" s="25">
        <f>S575*Config!$B$7</f>
        <v/>
      </c>
      <c r="V575" s="25" t="n">
        <v>828</v>
      </c>
      <c r="W575" s="25" t="n">
        <v>2070</v>
      </c>
      <c r="X575" s="26">
        <f>IF(T575&gt;0,V575/T575,0)</f>
        <v/>
      </c>
      <c r="Y575" s="26">
        <f>IF(U575&gt;0,W575/U575,0)</f>
        <v/>
      </c>
      <c r="Z575" s="25">
        <f>T575-V575</f>
        <v/>
      </c>
      <c r="AA575" s="25">
        <f>U575-W575</f>
        <v/>
      </c>
      <c r="AB575" s="25">
        <f>IF(Config!$B$7&gt;0,(V575/Config!$B$7)*Config!$B$4,0)</f>
        <v/>
      </c>
      <c r="AC575" s="25">
        <f>IF(Config!$B$7&gt;0,(W575/Config!$B$7)*Config!$B$4,0)</f>
        <v/>
      </c>
    </row>
    <row r="576" hidden="1" outlineLevel="1">
      <c r="A576" s="22" t="inlineStr">
        <is>
          <t>May</t>
        </is>
      </c>
      <c r="B576" s="22" t="n">
        <v>2026</v>
      </c>
      <c r="C576" s="22" t="inlineStr">
        <is>
          <t>29-04-2026</t>
        </is>
      </c>
      <c r="D576" s="23" t="n">
        <v>0.6203472222222223</v>
      </c>
      <c r="E576" s="22" t="inlineStr">
        <is>
          <t>Dates_4-2931</t>
        </is>
      </c>
      <c r="F576" s="22" t="inlineStr">
        <is>
          <t>FG</t>
        </is>
      </c>
      <c r="G576" s="22" t="inlineStr">
        <is>
          <t>Dates</t>
        </is>
      </c>
      <c r="H576" s="22" t="inlineStr">
        <is>
          <t>Date Powder Farmley Standee pouch 200 g</t>
        </is>
      </c>
      <c r="I576" s="22" t="inlineStr">
        <is>
          <t>Date Powder</t>
        </is>
      </c>
      <c r="J576" s="24" t="n">
        <v>0.2</v>
      </c>
      <c r="K576" s="24" t="n">
        <v>309</v>
      </c>
      <c r="L576" s="22" t="inlineStr">
        <is>
          <t>Amazon B2C (E-commerce)</t>
        </is>
      </c>
      <c r="M576" s="24" t="n">
        <v>61.8</v>
      </c>
      <c r="N576" s="22" t="inlineStr">
        <is>
          <t>E-Commerce Dropship</t>
        </is>
      </c>
      <c r="O576" s="22" t="inlineStr">
        <is>
          <t>Indore</t>
        </is>
      </c>
      <c r="P576" s="22" t="inlineStr">
        <is>
          <t>KVI</t>
        </is>
      </c>
      <c r="Q576" s="22" t="inlineStr">
        <is>
          <t>Dates</t>
        </is>
      </c>
      <c r="R576" s="25">
        <f>IF(Config!$B$4&gt;0,M576/Config!$B$4,0)</f>
        <v/>
      </c>
      <c r="S576" s="25">
        <f>IF(Config!$B$4&gt;0,K576/Config!$B$4,0)</f>
        <v/>
      </c>
      <c r="T576" s="25">
        <f>R576*Config!$B$7</f>
        <v/>
      </c>
      <c r="U576" s="25">
        <f>S576*Config!$B$7</f>
        <v/>
      </c>
      <c r="V576" s="25" t="n">
        <v>0</v>
      </c>
      <c r="W576" s="25" t="n">
        <v>0</v>
      </c>
      <c r="X576" s="26">
        <f>IF(T576&gt;0,V576/T576,0)</f>
        <v/>
      </c>
      <c r="Y576" s="26">
        <f>IF(U576&gt;0,W576/U576,0)</f>
        <v/>
      </c>
      <c r="Z576" s="25">
        <f>T576-V576</f>
        <v/>
      </c>
      <c r="AA576" s="25">
        <f>U576-W576</f>
        <v/>
      </c>
      <c r="AB576" s="25">
        <f>IF(Config!$B$7&gt;0,(V576/Config!$B$7)*Config!$B$4,0)</f>
        <v/>
      </c>
      <c r="AC576" s="25">
        <f>IF(Config!$B$7&gt;0,(W576/Config!$B$7)*Config!$B$4,0)</f>
        <v/>
      </c>
    </row>
    <row r="577" hidden="1" outlineLevel="1">
      <c r="A577" s="22" t="inlineStr">
        <is>
          <t>May</t>
        </is>
      </c>
      <c r="B577" s="22" t="n">
        <v>2026</v>
      </c>
      <c r="C577" s="22" t="inlineStr">
        <is>
          <t>29-04-2026</t>
        </is>
      </c>
      <c r="D577" s="23" t="n">
        <v>0.6203472222222223</v>
      </c>
      <c r="E577" s="22" t="inlineStr">
        <is>
          <t>Dates_4-3011</t>
        </is>
      </c>
      <c r="F577" s="22" t="inlineStr">
        <is>
          <t>FG</t>
        </is>
      </c>
      <c r="G577" s="22" t="inlineStr">
        <is>
          <t>Dates</t>
        </is>
      </c>
      <c r="H577" s="22" t="inlineStr">
        <is>
          <t>Barkat dates Farmley Standee Pouch 250 g</t>
        </is>
      </c>
      <c r="I577" s="22" t="inlineStr">
        <is>
          <t>Premium Barkat Dates</t>
        </is>
      </c>
      <c r="J577" s="24" t="n">
        <v>0.25</v>
      </c>
      <c r="K577" s="24" t="n">
        <v>193</v>
      </c>
      <c r="L577" s="22" t="inlineStr">
        <is>
          <t>Amazon B2C (E-commerce)</t>
        </is>
      </c>
      <c r="M577" s="24" t="n">
        <v>48.25</v>
      </c>
      <c r="N577" s="22" t="inlineStr">
        <is>
          <t>E-Commerce Dropship</t>
        </is>
      </c>
      <c r="O577" s="22" t="inlineStr">
        <is>
          <t>Indore</t>
        </is>
      </c>
      <c r="P577" s="22" t="inlineStr">
        <is>
          <t>KVI</t>
        </is>
      </c>
      <c r="Q577" s="22" t="inlineStr">
        <is>
          <t>Dates</t>
        </is>
      </c>
      <c r="R577" s="25">
        <f>IF(Config!$B$4&gt;0,M577/Config!$B$4,0)</f>
        <v/>
      </c>
      <c r="S577" s="25">
        <f>IF(Config!$B$4&gt;0,K577/Config!$B$4,0)</f>
        <v/>
      </c>
      <c r="T577" s="25">
        <f>R577*Config!$B$7</f>
        <v/>
      </c>
      <c r="U577" s="25">
        <f>S577*Config!$B$7</f>
        <v/>
      </c>
      <c r="V577" s="25" t="n">
        <v>0</v>
      </c>
      <c r="W577" s="25" t="n">
        <v>0</v>
      </c>
      <c r="X577" s="26">
        <f>IF(T577&gt;0,V577/T577,0)</f>
        <v/>
      </c>
      <c r="Y577" s="26">
        <f>IF(U577&gt;0,W577/U577,0)</f>
        <v/>
      </c>
      <c r="Z577" s="25">
        <f>T577-V577</f>
        <v/>
      </c>
      <c r="AA577" s="25">
        <f>U577-W577</f>
        <v/>
      </c>
      <c r="AB577" s="25">
        <f>IF(Config!$B$7&gt;0,(V577/Config!$B$7)*Config!$B$4,0)</f>
        <v/>
      </c>
      <c r="AC577" s="25">
        <f>IF(Config!$B$7&gt;0,(W577/Config!$B$7)*Config!$B$4,0)</f>
        <v/>
      </c>
    </row>
    <row r="578" hidden="1" outlineLevel="1">
      <c r="A578" s="22" t="inlineStr">
        <is>
          <t>May</t>
        </is>
      </c>
      <c r="B578" s="22" t="n">
        <v>2026</v>
      </c>
      <c r="C578" s="22" t="inlineStr">
        <is>
          <t>29-04-2026</t>
        </is>
      </c>
      <c r="D578" s="23" t="n">
        <v>0.6203587962962963</v>
      </c>
      <c r="E578" s="22" t="inlineStr">
        <is>
          <t>Dates_4-20165</t>
        </is>
      </c>
      <c r="F578" s="22" t="inlineStr">
        <is>
          <t>FG</t>
        </is>
      </c>
      <c r="G578" s="22" t="inlineStr">
        <is>
          <t>Dates</t>
        </is>
      </c>
      <c r="H578" s="22" t="inlineStr">
        <is>
          <t>Premium Omani Fard Dates Farmley standee pouch 500 g</t>
        </is>
      </c>
      <c r="I578" s="22" t="inlineStr">
        <is>
          <t>Premium Fard Dates</t>
        </is>
      </c>
      <c r="J578" s="24" t="n">
        <v>0.5</v>
      </c>
      <c r="K578" s="24" t="n">
        <v>300</v>
      </c>
      <c r="L578" s="22" t="inlineStr">
        <is>
          <t>Amazon B2C (E-commerce)</t>
        </is>
      </c>
      <c r="M578" s="24" t="n">
        <v>150</v>
      </c>
      <c r="N578" s="22" t="inlineStr">
        <is>
          <t>E-Commerce Dropship</t>
        </is>
      </c>
      <c r="O578" s="22" t="inlineStr">
        <is>
          <t>Indore</t>
        </is>
      </c>
      <c r="P578" s="22" t="inlineStr">
        <is>
          <t>KVI</t>
        </is>
      </c>
      <c r="Q578" s="22" t="inlineStr">
        <is>
          <t>Dates</t>
        </is>
      </c>
      <c r="R578" s="25">
        <f>IF(Config!$B$4&gt;0,M578/Config!$B$4,0)</f>
        <v/>
      </c>
      <c r="S578" s="25">
        <f>IF(Config!$B$4&gt;0,K578/Config!$B$4,0)</f>
        <v/>
      </c>
      <c r="T578" s="25">
        <f>R578*Config!$B$7</f>
        <v/>
      </c>
      <c r="U578" s="25">
        <f>S578*Config!$B$7</f>
        <v/>
      </c>
      <c r="V578" s="25" t="n">
        <v>0</v>
      </c>
      <c r="W578" s="25" t="n">
        <v>0</v>
      </c>
      <c r="X578" s="26">
        <f>IF(T578&gt;0,V578/T578,0)</f>
        <v/>
      </c>
      <c r="Y578" s="26">
        <f>IF(U578&gt;0,W578/U578,0)</f>
        <v/>
      </c>
      <c r="Z578" s="25">
        <f>T578-V578</f>
        <v/>
      </c>
      <c r="AA578" s="25">
        <f>U578-W578</f>
        <v/>
      </c>
      <c r="AB578" s="25">
        <f>IF(Config!$B$7&gt;0,(V578/Config!$B$7)*Config!$B$4,0)</f>
        <v/>
      </c>
      <c r="AC578" s="25">
        <f>IF(Config!$B$7&gt;0,(W578/Config!$B$7)*Config!$B$4,0)</f>
        <v/>
      </c>
    </row>
    <row r="579" hidden="1" outlineLevel="1">
      <c r="A579" s="22" t="inlineStr">
        <is>
          <t>May</t>
        </is>
      </c>
      <c r="B579" s="22" t="n">
        <v>2026</v>
      </c>
      <c r="C579" s="22" t="inlineStr">
        <is>
          <t>29-04-2026</t>
        </is>
      </c>
      <c r="D579" s="23" t="n">
        <v>0.6204166666666666</v>
      </c>
      <c r="E579" s="22" t="inlineStr">
        <is>
          <t>Dates_4-3011</t>
        </is>
      </c>
      <c r="F579" s="22" t="inlineStr">
        <is>
          <t>FG</t>
        </is>
      </c>
      <c r="G579" s="22" t="inlineStr">
        <is>
          <t>Dates</t>
        </is>
      </c>
      <c r="H579" s="22" t="inlineStr">
        <is>
          <t>Barkat dates Farmley Standee Pouch 250 g</t>
        </is>
      </c>
      <c r="I579" s="22" t="inlineStr">
        <is>
          <t>Premium Barkat Dates</t>
        </is>
      </c>
      <c r="J579" s="24" t="n">
        <v>0.25</v>
      </c>
      <c r="K579" s="24" t="n">
        <v>970</v>
      </c>
      <c r="L579" s="22" t="inlineStr">
        <is>
          <t>Amazon Retail India Private Limited</t>
        </is>
      </c>
      <c r="M579" s="24" t="n">
        <v>242.5</v>
      </c>
      <c r="N579" s="22" t="inlineStr">
        <is>
          <t>Amazon Retail India</t>
        </is>
      </c>
      <c r="O579" s="22" t="inlineStr">
        <is>
          <t>Indore</t>
        </is>
      </c>
      <c r="P579" s="22" t="inlineStr">
        <is>
          <t>KVI</t>
        </is>
      </c>
      <c r="Q579" s="22" t="inlineStr">
        <is>
          <t>Dates</t>
        </is>
      </c>
      <c r="R579" s="25">
        <f>IF(Config!$B$4&gt;0,M579/Config!$B$4,0)</f>
        <v/>
      </c>
      <c r="S579" s="25">
        <f>IF(Config!$B$4&gt;0,K579/Config!$B$4,0)</f>
        <v/>
      </c>
      <c r="T579" s="25">
        <f>R579*Config!$B$7</f>
        <v/>
      </c>
      <c r="U579" s="25">
        <f>S579*Config!$B$7</f>
        <v/>
      </c>
      <c r="V579" s="25" t="n">
        <v>0</v>
      </c>
      <c r="W579" s="25" t="n">
        <v>0</v>
      </c>
      <c r="X579" s="26">
        <f>IF(T579&gt;0,V579/T579,0)</f>
        <v/>
      </c>
      <c r="Y579" s="26">
        <f>IF(U579&gt;0,W579/U579,0)</f>
        <v/>
      </c>
      <c r="Z579" s="25">
        <f>T579-V579</f>
        <v/>
      </c>
      <c r="AA579" s="25">
        <f>U579-W579</f>
        <v/>
      </c>
      <c r="AB579" s="25">
        <f>IF(Config!$B$7&gt;0,(V579/Config!$B$7)*Config!$B$4,0)</f>
        <v/>
      </c>
      <c r="AC579" s="25">
        <f>IF(Config!$B$7&gt;0,(W579/Config!$B$7)*Config!$B$4,0)</f>
        <v/>
      </c>
    </row>
    <row r="580" hidden="1" outlineLevel="1">
      <c r="A580" s="22" t="inlineStr">
        <is>
          <t>May</t>
        </is>
      </c>
      <c r="B580" s="22" t="n">
        <v>2026</v>
      </c>
      <c r="C580" s="22" t="inlineStr">
        <is>
          <t>29-04-2026</t>
        </is>
      </c>
      <c r="D580" s="23" t="n">
        <v>0.620474537037037</v>
      </c>
      <c r="E580" s="22" t="inlineStr">
        <is>
          <t>Dates_4-2931</t>
        </is>
      </c>
      <c r="F580" s="22" t="inlineStr">
        <is>
          <t>FG</t>
        </is>
      </c>
      <c r="G580" s="22" t="inlineStr">
        <is>
          <t>Dates</t>
        </is>
      </c>
      <c r="H580" s="22" t="inlineStr">
        <is>
          <t>Date Powder Farmley Standee pouch 200 g</t>
        </is>
      </c>
      <c r="I580" s="22" t="inlineStr">
        <is>
          <t>Date Powder</t>
        </is>
      </c>
      <c r="J580" s="24" t="n">
        <v>0.2</v>
      </c>
      <c r="K580" s="24" t="n">
        <v>1350</v>
      </c>
      <c r="L580" s="22" t="inlineStr">
        <is>
          <t>Amazon Retail India Private Limited</t>
        </is>
      </c>
      <c r="M580" s="24" t="n">
        <v>270</v>
      </c>
      <c r="N580" s="22" t="inlineStr">
        <is>
          <t>Amazon Retail India</t>
        </is>
      </c>
      <c r="O580" s="22" t="inlineStr">
        <is>
          <t>Indore</t>
        </is>
      </c>
      <c r="P580" s="22" t="inlineStr">
        <is>
          <t>KVI</t>
        </is>
      </c>
      <c r="Q580" s="22" t="inlineStr">
        <is>
          <t>Dates</t>
        </is>
      </c>
      <c r="R580" s="25">
        <f>IF(Config!$B$4&gt;0,M580/Config!$B$4,0)</f>
        <v/>
      </c>
      <c r="S580" s="25">
        <f>IF(Config!$B$4&gt;0,K580/Config!$B$4,0)</f>
        <v/>
      </c>
      <c r="T580" s="25">
        <f>R580*Config!$B$7</f>
        <v/>
      </c>
      <c r="U580" s="25">
        <f>S580*Config!$B$7</f>
        <v/>
      </c>
      <c r="V580" s="25" t="n">
        <v>168</v>
      </c>
      <c r="W580" s="25" t="n">
        <v>840</v>
      </c>
      <c r="X580" s="26">
        <f>IF(T580&gt;0,V580/T580,0)</f>
        <v/>
      </c>
      <c r="Y580" s="26">
        <f>IF(U580&gt;0,W580/U580,0)</f>
        <v/>
      </c>
      <c r="Z580" s="25">
        <f>T580-V580</f>
        <v/>
      </c>
      <c r="AA580" s="25">
        <f>U580-W580</f>
        <v/>
      </c>
      <c r="AB580" s="25">
        <f>IF(Config!$B$7&gt;0,(V580/Config!$B$7)*Config!$B$4,0)</f>
        <v/>
      </c>
      <c r="AC580" s="25">
        <f>IF(Config!$B$7&gt;0,(W580/Config!$B$7)*Config!$B$4,0)</f>
        <v/>
      </c>
    </row>
    <row r="581" hidden="1" outlineLevel="1">
      <c r="A581" s="22" t="inlineStr">
        <is>
          <t>May</t>
        </is>
      </c>
      <c r="B581" s="22" t="n">
        <v>2026</v>
      </c>
      <c r="C581" s="22" t="inlineStr">
        <is>
          <t>29-04-2026</t>
        </is>
      </c>
      <c r="D581" s="23" t="n">
        <v>0.6204861111111111</v>
      </c>
      <c r="E581" s="22" t="inlineStr">
        <is>
          <t>Dates_4-20165</t>
        </is>
      </c>
      <c r="F581" s="22" t="inlineStr">
        <is>
          <t>FG</t>
        </is>
      </c>
      <c r="G581" s="22" t="inlineStr">
        <is>
          <t>Dates</t>
        </is>
      </c>
      <c r="H581" s="22" t="inlineStr">
        <is>
          <t>Premium Omani Fard Dates Farmley standee pouch 500 g</t>
        </is>
      </c>
      <c r="I581" s="22" t="inlineStr">
        <is>
          <t>Premium Fard Dates</t>
        </is>
      </c>
      <c r="J581" s="24" t="n">
        <v>0.5</v>
      </c>
      <c r="K581" s="24" t="n">
        <v>3888</v>
      </c>
      <c r="L581" s="22" t="inlineStr">
        <is>
          <t>Amazon Retail India Private Limited</t>
        </is>
      </c>
      <c r="M581" s="24" t="n">
        <v>1944</v>
      </c>
      <c r="N581" s="22" t="inlineStr">
        <is>
          <t>Amazon Retail India</t>
        </is>
      </c>
      <c r="O581" s="22" t="inlineStr">
        <is>
          <t>Indore</t>
        </is>
      </c>
      <c r="P581" s="22" t="inlineStr">
        <is>
          <t>KVI</t>
        </is>
      </c>
      <c r="Q581" s="22" t="inlineStr">
        <is>
          <t>Dates</t>
        </is>
      </c>
      <c r="R581" s="25">
        <f>IF(Config!$B$4&gt;0,M581/Config!$B$4,0)</f>
        <v/>
      </c>
      <c r="S581" s="25">
        <f>IF(Config!$B$4&gt;0,K581/Config!$B$4,0)</f>
        <v/>
      </c>
      <c r="T581" s="25">
        <f>R581*Config!$B$7</f>
        <v/>
      </c>
      <c r="U581" s="25">
        <f>S581*Config!$B$7</f>
        <v/>
      </c>
      <c r="V581" s="25" t="n">
        <v>99</v>
      </c>
      <c r="W581" s="25" t="n">
        <v>198</v>
      </c>
      <c r="X581" s="26">
        <f>IF(T581&gt;0,V581/T581,0)</f>
        <v/>
      </c>
      <c r="Y581" s="26">
        <f>IF(U581&gt;0,W581/U581,0)</f>
        <v/>
      </c>
      <c r="Z581" s="25">
        <f>T581-V581</f>
        <v/>
      </c>
      <c r="AA581" s="25">
        <f>U581-W581</f>
        <v/>
      </c>
      <c r="AB581" s="25">
        <f>IF(Config!$B$7&gt;0,(V581/Config!$B$7)*Config!$B$4,0)</f>
        <v/>
      </c>
      <c r="AC581" s="25">
        <f>IF(Config!$B$7&gt;0,(W581/Config!$B$7)*Config!$B$4,0)</f>
        <v/>
      </c>
    </row>
    <row r="582" hidden="1" outlineLevel="1">
      <c r="A582" s="22" t="inlineStr">
        <is>
          <t>May</t>
        </is>
      </c>
      <c r="B582" s="22" t="n">
        <v>2026</v>
      </c>
      <c r="C582" s="22" t="inlineStr">
        <is>
          <t>29-04-2026</t>
        </is>
      </c>
      <c r="D582" s="23" t="n">
        <v>0.6886574074074074</v>
      </c>
      <c r="E582" s="22" t="inlineStr">
        <is>
          <t>Dates_4-2469</t>
        </is>
      </c>
      <c r="F582" s="22" t="inlineStr">
        <is>
          <t>FG</t>
        </is>
      </c>
      <c r="G582" s="22" t="inlineStr">
        <is>
          <t>Dates</t>
        </is>
      </c>
      <c r="H582" s="22" t="inlineStr">
        <is>
          <t>Premium Omani Fard Dates Farmley standee pouch 400 g</t>
        </is>
      </c>
      <c r="I582" s="22" t="inlineStr">
        <is>
          <t>Premium Fard Dates</t>
        </is>
      </c>
      <c r="J582" s="24" t="n">
        <v>0.4</v>
      </c>
      <c r="K582" s="24" t="n">
        <v>256.86</v>
      </c>
      <c r="L582" s="22" t="inlineStr">
        <is>
          <t>Farmley Website B2C</t>
        </is>
      </c>
      <c r="M582" s="24" t="n">
        <v>102.74</v>
      </c>
      <c r="N582" s="22" t="inlineStr">
        <is>
          <t>Own Website</t>
        </is>
      </c>
      <c r="O582" s="22" t="inlineStr">
        <is>
          <t>Indore</t>
        </is>
      </c>
      <c r="P582" s="22" t="inlineStr">
        <is>
          <t>KVI</t>
        </is>
      </c>
      <c r="Q582" s="22" t="inlineStr">
        <is>
          <t>Dates</t>
        </is>
      </c>
      <c r="R582" s="25">
        <f>IF(Config!$B$4&gt;0,M582/Config!$B$4,0)</f>
        <v/>
      </c>
      <c r="S582" s="25">
        <f>IF(Config!$B$4&gt;0,K582/Config!$B$4,0)</f>
        <v/>
      </c>
      <c r="T582" s="25">
        <f>R582*Config!$B$7</f>
        <v/>
      </c>
      <c r="U582" s="25">
        <f>S582*Config!$B$7</f>
        <v/>
      </c>
      <c r="V582" s="25" t="n">
        <v>0</v>
      </c>
      <c r="W582" s="25" t="n">
        <v>0</v>
      </c>
      <c r="X582" s="26">
        <f>IF(T582&gt;0,V582/T582,0)</f>
        <v/>
      </c>
      <c r="Y582" s="26">
        <f>IF(U582&gt;0,W582/U582,0)</f>
        <v/>
      </c>
      <c r="Z582" s="25">
        <f>T582-V582</f>
        <v/>
      </c>
      <c r="AA582" s="25">
        <f>U582-W582</f>
        <v/>
      </c>
      <c r="AB582" s="25">
        <f>IF(Config!$B$7&gt;0,(V582/Config!$B$7)*Config!$B$4,0)</f>
        <v/>
      </c>
      <c r="AC582" s="25">
        <f>IF(Config!$B$7&gt;0,(W582/Config!$B$7)*Config!$B$4,0)</f>
        <v/>
      </c>
    </row>
    <row r="583" hidden="1" outlineLevel="1">
      <c r="A583" s="22" t="inlineStr">
        <is>
          <t>May</t>
        </is>
      </c>
      <c r="B583" s="22" t="n">
        <v>2026</v>
      </c>
      <c r="C583" s="22" t="inlineStr">
        <is>
          <t>27-04-2026</t>
        </is>
      </c>
      <c r="D583" s="23" t="n">
        <v>0.7256365740740741</v>
      </c>
      <c r="E583" s="22" t="inlineStr">
        <is>
          <t>Dates_04-2878</t>
        </is>
      </c>
      <c r="F583" s="22" t="inlineStr">
        <is>
          <t>FG</t>
        </is>
      </c>
      <c r="G583" s="22" t="inlineStr">
        <is>
          <t>Dates</t>
        </is>
      </c>
      <c r="H583" s="22" t="inlineStr">
        <is>
          <t>Premium Omani Fard Dates Farmley Standee Pouch 35 g</t>
        </is>
      </c>
      <c r="I583" s="22" t="inlineStr">
        <is>
          <t>Premium Fard Dates</t>
        </is>
      </c>
      <c r="J583" s="24" t="n">
        <v>0.035</v>
      </c>
      <c r="K583" s="24" t="n">
        <v>1000</v>
      </c>
      <c r="L583" s="22" t="inlineStr">
        <is>
          <t>Pal Lifeware Private Limited</t>
        </is>
      </c>
      <c r="M583" s="24" t="n">
        <v>35</v>
      </c>
      <c r="N583" s="22" t="inlineStr">
        <is>
          <t>Airlines</t>
        </is>
      </c>
      <c r="O583" s="22" t="inlineStr">
        <is>
          <t>Indore</t>
        </is>
      </c>
      <c r="P583" s="22" t="inlineStr">
        <is>
          <t>KVI</t>
        </is>
      </c>
      <c r="Q583" s="22" t="inlineStr">
        <is>
          <t>Dates</t>
        </is>
      </c>
      <c r="R583" s="25">
        <f>IF(Config!$B$4&gt;0,M583/Config!$B$4,0)</f>
        <v/>
      </c>
      <c r="S583" s="25">
        <f>IF(Config!$B$4&gt;0,K583/Config!$B$4,0)</f>
        <v/>
      </c>
      <c r="T583" s="25">
        <f>R583*Config!$B$7</f>
        <v/>
      </c>
      <c r="U583" s="25">
        <f>S583*Config!$B$7</f>
        <v/>
      </c>
      <c r="V583" s="25" t="n">
        <v>29.4</v>
      </c>
      <c r="W583" s="25" t="n">
        <v>840</v>
      </c>
      <c r="X583" s="26">
        <f>IF(T583&gt;0,V583/T583,0)</f>
        <v/>
      </c>
      <c r="Y583" s="26">
        <f>IF(U583&gt;0,W583/U583,0)</f>
        <v/>
      </c>
      <c r="Z583" s="25">
        <f>T583-V583</f>
        <v/>
      </c>
      <c r="AA583" s="25">
        <f>U583-W583</f>
        <v/>
      </c>
      <c r="AB583" s="25">
        <f>IF(Config!$B$7&gt;0,(V583/Config!$B$7)*Config!$B$4,0)</f>
        <v/>
      </c>
      <c r="AC583" s="25">
        <f>IF(Config!$B$7&gt;0,(W583/Config!$B$7)*Config!$B$4,0)</f>
        <v/>
      </c>
    </row>
    <row r="584" hidden="1" outlineLevel="1">
      <c r="A584" s="22" t="inlineStr">
        <is>
          <t>May</t>
        </is>
      </c>
      <c r="B584" s="22" t="n">
        <v>2026</v>
      </c>
      <c r="C584" s="22" t="inlineStr">
        <is>
          <t>27-04-2026</t>
        </is>
      </c>
      <c r="D584" s="23" t="n">
        <v>0.7256365740740741</v>
      </c>
      <c r="E584" s="22" t="inlineStr">
        <is>
          <t>Dates_04-2878</t>
        </is>
      </c>
      <c r="F584" s="22" t="inlineStr">
        <is>
          <t>FG</t>
        </is>
      </c>
      <c r="G584" s="22" t="inlineStr">
        <is>
          <t>Dates</t>
        </is>
      </c>
      <c r="H584" s="22" t="inlineStr">
        <is>
          <t>Premium Omani Fard Dates Farmley Standee Pouch 35 g</t>
        </is>
      </c>
      <c r="I584" s="22" t="inlineStr">
        <is>
          <t>Premium Fard Dates</t>
        </is>
      </c>
      <c r="J584" s="24" t="n">
        <v>0.035</v>
      </c>
      <c r="K584" s="24" t="n">
        <v>1000</v>
      </c>
      <c r="L584" s="22" t="inlineStr">
        <is>
          <t>Three Vee Marketing Private Limited</t>
        </is>
      </c>
      <c r="M584" s="24" t="n">
        <v>35</v>
      </c>
      <c r="N584" s="22" t="inlineStr">
        <is>
          <t>Airlines</t>
        </is>
      </c>
      <c r="O584" s="22" t="inlineStr">
        <is>
          <t>Indore</t>
        </is>
      </c>
      <c r="P584" s="22" t="inlineStr">
        <is>
          <t>KVI</t>
        </is>
      </c>
      <c r="Q584" s="22" t="inlineStr">
        <is>
          <t>Dates</t>
        </is>
      </c>
      <c r="R584" s="25">
        <f>IF(Config!$B$4&gt;0,M584/Config!$B$4,0)</f>
        <v/>
      </c>
      <c r="S584" s="25">
        <f>IF(Config!$B$4&gt;0,K584/Config!$B$4,0)</f>
        <v/>
      </c>
      <c r="T584" s="25">
        <f>R584*Config!$B$7</f>
        <v/>
      </c>
      <c r="U584" s="25">
        <f>S584*Config!$B$7</f>
        <v/>
      </c>
      <c r="V584" s="25" t="n">
        <v>0</v>
      </c>
      <c r="W584" s="25" t="n">
        <v>0</v>
      </c>
      <c r="X584" s="26">
        <f>IF(T584&gt;0,V584/T584,0)</f>
        <v/>
      </c>
      <c r="Y584" s="26">
        <f>IF(U584&gt;0,W584/U584,0)</f>
        <v/>
      </c>
      <c r="Z584" s="25">
        <f>T584-V584</f>
        <v/>
      </c>
      <c r="AA584" s="25">
        <f>U584-W584</f>
        <v/>
      </c>
      <c r="AB584" s="25">
        <f>IF(Config!$B$7&gt;0,(V584/Config!$B$7)*Config!$B$4,0)</f>
        <v/>
      </c>
      <c r="AC584" s="25">
        <f>IF(Config!$B$7&gt;0,(W584/Config!$B$7)*Config!$B$4,0)</f>
        <v/>
      </c>
    </row>
    <row r="585" hidden="1" outlineLevel="1">
      <c r="A585" s="22" t="inlineStr">
        <is>
          <t>May</t>
        </is>
      </c>
      <c r="B585" s="22" t="n">
        <v>2026</v>
      </c>
      <c r="C585" s="22" t="inlineStr">
        <is>
          <t>27-04-2026</t>
        </is>
      </c>
      <c r="D585" s="23" t="n">
        <v>0.7256365740740741</v>
      </c>
      <c r="E585" s="22" t="inlineStr">
        <is>
          <t>Dates_04-2878</t>
        </is>
      </c>
      <c r="F585" s="22" t="inlineStr">
        <is>
          <t>FG</t>
        </is>
      </c>
      <c r="G585" s="22" t="inlineStr">
        <is>
          <t>Dates</t>
        </is>
      </c>
      <c r="H585" s="22" t="inlineStr">
        <is>
          <t>Premium Omani Fard Dates Farmley Standee Pouch 35 g</t>
        </is>
      </c>
      <c r="I585" s="22" t="inlineStr">
        <is>
          <t>Premium Fard Dates</t>
        </is>
      </c>
      <c r="J585" s="24" t="n">
        <v>0.035</v>
      </c>
      <c r="K585" s="24" t="n">
        <v>10000</v>
      </c>
      <c r="L585" s="22" t="inlineStr">
        <is>
          <t>Taj Sats Air Catering Limited</t>
        </is>
      </c>
      <c r="M585" s="24" t="n">
        <v>350</v>
      </c>
      <c r="N585" s="22" t="inlineStr">
        <is>
          <t>Airlines</t>
        </is>
      </c>
      <c r="O585" s="22" t="inlineStr">
        <is>
          <t>Indore</t>
        </is>
      </c>
      <c r="P585" s="22" t="inlineStr">
        <is>
          <t>KVI</t>
        </is>
      </c>
      <c r="Q585" s="22" t="inlineStr">
        <is>
          <t>Dates</t>
        </is>
      </c>
      <c r="R585" s="25">
        <f>IF(Config!$B$4&gt;0,M585/Config!$B$4,0)</f>
        <v/>
      </c>
      <c r="S585" s="25">
        <f>IF(Config!$B$4&gt;0,K585/Config!$B$4,0)</f>
        <v/>
      </c>
      <c r="T585" s="25">
        <f>R585*Config!$B$7</f>
        <v/>
      </c>
      <c r="U585" s="25">
        <f>S585*Config!$B$7</f>
        <v/>
      </c>
      <c r="V585" s="25" t="n">
        <v>196</v>
      </c>
      <c r="W585" s="25" t="n">
        <v>5600</v>
      </c>
      <c r="X585" s="26">
        <f>IF(T585&gt;0,V585/T585,0)</f>
        <v/>
      </c>
      <c r="Y585" s="26">
        <f>IF(U585&gt;0,W585/U585,0)</f>
        <v/>
      </c>
      <c r="Z585" s="25">
        <f>T585-V585</f>
        <v/>
      </c>
      <c r="AA585" s="25">
        <f>U585-W585</f>
        <v/>
      </c>
      <c r="AB585" s="25">
        <f>IF(Config!$B$7&gt;0,(V585/Config!$B$7)*Config!$B$4,0)</f>
        <v/>
      </c>
      <c r="AC585" s="25">
        <f>IF(Config!$B$7&gt;0,(W585/Config!$B$7)*Config!$B$4,0)</f>
        <v/>
      </c>
    </row>
    <row r="586" hidden="1" outlineLevel="1">
      <c r="A586" s="22" t="inlineStr">
        <is>
          <t>May</t>
        </is>
      </c>
      <c r="B586" s="22" t="n">
        <v>2026</v>
      </c>
      <c r="C586" s="22" t="inlineStr">
        <is>
          <t>27-04-2026</t>
        </is>
      </c>
      <c r="D586" s="23" t="n">
        <v>0.7256365740740741</v>
      </c>
      <c r="E586" s="22" t="inlineStr">
        <is>
          <t>Dates_04-2878</t>
        </is>
      </c>
      <c r="F586" s="22" t="inlineStr">
        <is>
          <t>FG</t>
        </is>
      </c>
      <c r="G586" s="22" t="inlineStr">
        <is>
          <t>Dates</t>
        </is>
      </c>
      <c r="H586" s="22" t="inlineStr">
        <is>
          <t>Premium Omani Fard Dates Farmley Standee Pouch 35 g</t>
        </is>
      </c>
      <c r="I586" s="22" t="inlineStr">
        <is>
          <t>Premium Fard Dates</t>
        </is>
      </c>
      <c r="J586" s="24" t="n">
        <v>0.035</v>
      </c>
      <c r="K586" s="24" t="n">
        <v>2000</v>
      </c>
      <c r="L586" s="22" t="inlineStr">
        <is>
          <t>Narangs International Hotels PVT LTD</t>
        </is>
      </c>
      <c r="M586" s="24" t="n">
        <v>70</v>
      </c>
      <c r="N586" s="22" t="inlineStr">
        <is>
          <t>Airlines</t>
        </is>
      </c>
      <c r="O586" s="22" t="inlineStr">
        <is>
          <t>Indore</t>
        </is>
      </c>
      <c r="P586" s="22" t="inlineStr">
        <is>
          <t>KVI</t>
        </is>
      </c>
      <c r="Q586" s="22" t="inlineStr">
        <is>
          <t>Dates</t>
        </is>
      </c>
      <c r="R586" s="25">
        <f>IF(Config!$B$4&gt;0,M586/Config!$B$4,0)</f>
        <v/>
      </c>
      <c r="S586" s="25">
        <f>IF(Config!$B$4&gt;0,K586/Config!$B$4,0)</f>
        <v/>
      </c>
      <c r="T586" s="25">
        <f>R586*Config!$B$7</f>
        <v/>
      </c>
      <c r="U586" s="25">
        <f>S586*Config!$B$7</f>
        <v/>
      </c>
      <c r="V586" s="25" t="n">
        <v>0</v>
      </c>
      <c r="W586" s="25" t="n">
        <v>0</v>
      </c>
      <c r="X586" s="26">
        <f>IF(T586&gt;0,V586/T586,0)</f>
        <v/>
      </c>
      <c r="Y586" s="26">
        <f>IF(U586&gt;0,W586/U586,0)</f>
        <v/>
      </c>
      <c r="Z586" s="25">
        <f>T586-V586</f>
        <v/>
      </c>
      <c r="AA586" s="25">
        <f>U586-W586</f>
        <v/>
      </c>
      <c r="AB586" s="25">
        <f>IF(Config!$B$7&gt;0,(V586/Config!$B$7)*Config!$B$4,0)</f>
        <v/>
      </c>
      <c r="AC586" s="25">
        <f>IF(Config!$B$7&gt;0,(W586/Config!$B$7)*Config!$B$4,0)</f>
        <v/>
      </c>
    </row>
    <row r="587" hidden="1" outlineLevel="1">
      <c r="A587" s="22" t="inlineStr">
        <is>
          <t>May</t>
        </is>
      </c>
      <c r="B587" s="22" t="n">
        <v>2026</v>
      </c>
      <c r="C587" s="22" t="inlineStr">
        <is>
          <t>27-04-2026</t>
        </is>
      </c>
      <c r="D587" s="23" t="n">
        <v>0.7256365740740741</v>
      </c>
      <c r="E587" s="22" t="inlineStr">
        <is>
          <t>Dates_04-2878</t>
        </is>
      </c>
      <c r="F587" s="22" t="inlineStr">
        <is>
          <t>FG</t>
        </is>
      </c>
      <c r="G587" s="22" t="inlineStr">
        <is>
          <t>Dates</t>
        </is>
      </c>
      <c r="H587" s="22" t="inlineStr">
        <is>
          <t>Premium Omani Fard Dates Farmley Standee Pouch 35 g</t>
        </is>
      </c>
      <c r="I587" s="22" t="inlineStr">
        <is>
          <t>Premium Fard Dates</t>
        </is>
      </c>
      <c r="J587" s="24" t="n">
        <v>0.035</v>
      </c>
      <c r="K587" s="24" t="n">
        <v>15000</v>
      </c>
      <c r="L587" s="22" t="inlineStr">
        <is>
          <t>LSG Sky Chefs (India) Private Limited</t>
        </is>
      </c>
      <c r="M587" s="24" t="n">
        <v>525</v>
      </c>
      <c r="N587" s="22" t="inlineStr">
        <is>
          <t>Airlines</t>
        </is>
      </c>
      <c r="O587" s="22" t="inlineStr">
        <is>
          <t>Indore</t>
        </is>
      </c>
      <c r="P587" s="22" t="inlineStr">
        <is>
          <t>KVI</t>
        </is>
      </c>
      <c r="Q587" s="22" t="inlineStr">
        <is>
          <t>Dates</t>
        </is>
      </c>
      <c r="R587" s="25">
        <f>IF(Config!$B$4&gt;0,M587/Config!$B$4,0)</f>
        <v/>
      </c>
      <c r="S587" s="25">
        <f>IF(Config!$B$4&gt;0,K587/Config!$B$4,0)</f>
        <v/>
      </c>
      <c r="T587" s="25">
        <f>R587*Config!$B$7</f>
        <v/>
      </c>
      <c r="U587" s="25">
        <f>S587*Config!$B$7</f>
        <v/>
      </c>
      <c r="V587" s="25" t="n">
        <v>171.5</v>
      </c>
      <c r="W587" s="25" t="n">
        <v>4900</v>
      </c>
      <c r="X587" s="26">
        <f>IF(T587&gt;0,V587/T587,0)</f>
        <v/>
      </c>
      <c r="Y587" s="26">
        <f>IF(U587&gt;0,W587/U587,0)</f>
        <v/>
      </c>
      <c r="Z587" s="25">
        <f>T587-V587</f>
        <v/>
      </c>
      <c r="AA587" s="25">
        <f>U587-W587</f>
        <v/>
      </c>
      <c r="AB587" s="25">
        <f>IF(Config!$B$7&gt;0,(V587/Config!$B$7)*Config!$B$4,0)</f>
        <v/>
      </c>
      <c r="AC587" s="25">
        <f>IF(Config!$B$7&gt;0,(W587/Config!$B$7)*Config!$B$4,0)</f>
        <v/>
      </c>
    </row>
    <row r="588" hidden="1" outlineLevel="1">
      <c r="A588" s="22" t="inlineStr">
        <is>
          <t>May</t>
        </is>
      </c>
      <c r="B588" s="22" t="n">
        <v>2026</v>
      </c>
      <c r="C588" s="22" t="inlineStr">
        <is>
          <t>27-04-2026</t>
        </is>
      </c>
      <c r="D588" s="23" t="n">
        <v>0.7256365740740741</v>
      </c>
      <c r="E588" s="22" t="inlineStr">
        <is>
          <t>Dates_04-2878</t>
        </is>
      </c>
      <c r="F588" s="22" t="inlineStr">
        <is>
          <t>FG</t>
        </is>
      </c>
      <c r="G588" s="22" t="inlineStr">
        <is>
          <t>Dates</t>
        </is>
      </c>
      <c r="H588" s="22" t="inlineStr">
        <is>
          <t>Premium Omani Fard Dates Farmley Standee Pouch 35 g</t>
        </is>
      </c>
      <c r="I588" s="22" t="inlineStr">
        <is>
          <t>Premium Fard Dates</t>
        </is>
      </c>
      <c r="J588" s="24" t="n">
        <v>0.035</v>
      </c>
      <c r="K588" s="24" t="n">
        <v>25000</v>
      </c>
      <c r="L588" s="22" t="inlineStr">
        <is>
          <t>Interglobe Aviation Limited</t>
        </is>
      </c>
      <c r="M588" s="24" t="n">
        <v>875</v>
      </c>
      <c r="N588" s="22" t="inlineStr">
        <is>
          <t>Airlines</t>
        </is>
      </c>
      <c r="O588" s="22" t="inlineStr">
        <is>
          <t>Indore</t>
        </is>
      </c>
      <c r="P588" s="22" t="inlineStr">
        <is>
          <t>KVI</t>
        </is>
      </c>
      <c r="Q588" s="22" t="inlineStr">
        <is>
          <t>Dates</t>
        </is>
      </c>
      <c r="R588" s="25">
        <f>IF(Config!$B$4&gt;0,M588/Config!$B$4,0)</f>
        <v/>
      </c>
      <c r="S588" s="25">
        <f>IF(Config!$B$4&gt;0,K588/Config!$B$4,0)</f>
        <v/>
      </c>
      <c r="T588" s="25">
        <f>R588*Config!$B$7</f>
        <v/>
      </c>
      <c r="U588" s="25">
        <f>S588*Config!$B$7</f>
        <v/>
      </c>
      <c r="V588" s="25" t="n">
        <v>1151.5</v>
      </c>
      <c r="W588" s="25" t="n">
        <v>32900</v>
      </c>
      <c r="X588" s="26">
        <f>IF(T588&gt;0,V588/T588,0)</f>
        <v/>
      </c>
      <c r="Y588" s="26">
        <f>IF(U588&gt;0,W588/U588,0)</f>
        <v/>
      </c>
      <c r="Z588" s="25">
        <f>T588-V588</f>
        <v/>
      </c>
      <c r="AA588" s="25">
        <f>U588-W588</f>
        <v/>
      </c>
      <c r="AB588" s="25">
        <f>IF(Config!$B$7&gt;0,(V588/Config!$B$7)*Config!$B$4,0)</f>
        <v/>
      </c>
      <c r="AC588" s="25">
        <f>IF(Config!$B$7&gt;0,(W588/Config!$B$7)*Config!$B$4,0)</f>
        <v/>
      </c>
    </row>
    <row r="589" hidden="1" outlineLevel="1">
      <c r="A589" s="22" t="inlineStr">
        <is>
          <t>May</t>
        </is>
      </c>
      <c r="B589" s="22" t="n">
        <v>2026</v>
      </c>
      <c r="C589" s="22" t="inlineStr">
        <is>
          <t>27-04-2026</t>
        </is>
      </c>
      <c r="D589" s="23" t="n">
        <v>0.7256365740740741</v>
      </c>
      <c r="E589" s="22" t="inlineStr">
        <is>
          <t>Dates_04-2878</t>
        </is>
      </c>
      <c r="F589" s="22" t="inlineStr">
        <is>
          <t>FG</t>
        </is>
      </c>
      <c r="G589" s="22" t="inlineStr">
        <is>
          <t>Dates</t>
        </is>
      </c>
      <c r="H589" s="22" t="inlineStr">
        <is>
          <t>Premium Omani Fard Dates Farmley Standee Pouch 35 g</t>
        </is>
      </c>
      <c r="I589" s="22" t="inlineStr">
        <is>
          <t>Premium Fard Dates</t>
        </is>
      </c>
      <c r="J589" s="24" t="n">
        <v>0.035</v>
      </c>
      <c r="K589" s="24" t="n">
        <v>3000</v>
      </c>
      <c r="L589" s="22" t="inlineStr">
        <is>
          <t>Hotel Pradeep</t>
        </is>
      </c>
      <c r="M589" s="24" t="n">
        <v>105</v>
      </c>
      <c r="N589" s="22" t="inlineStr">
        <is>
          <t>Airlines</t>
        </is>
      </c>
      <c r="O589" s="22" t="inlineStr">
        <is>
          <t>Indore</t>
        </is>
      </c>
      <c r="P589" s="22" t="inlineStr">
        <is>
          <t>KVI</t>
        </is>
      </c>
      <c r="Q589" s="22" t="inlineStr">
        <is>
          <t>Dates</t>
        </is>
      </c>
      <c r="R589" s="25">
        <f>IF(Config!$B$4&gt;0,M589/Config!$B$4,0)</f>
        <v/>
      </c>
      <c r="S589" s="25">
        <f>IF(Config!$B$4&gt;0,K589/Config!$B$4,0)</f>
        <v/>
      </c>
      <c r="T589" s="25">
        <f>R589*Config!$B$7</f>
        <v/>
      </c>
      <c r="U589" s="25">
        <f>S589*Config!$B$7</f>
        <v/>
      </c>
      <c r="V589" s="25" t="n">
        <v>44.1</v>
      </c>
      <c r="W589" s="25" t="n">
        <v>1260</v>
      </c>
      <c r="X589" s="26">
        <f>IF(T589&gt;0,V589/T589,0)</f>
        <v/>
      </c>
      <c r="Y589" s="26">
        <f>IF(U589&gt;0,W589/U589,0)</f>
        <v/>
      </c>
      <c r="Z589" s="25">
        <f>T589-V589</f>
        <v/>
      </c>
      <c r="AA589" s="25">
        <f>U589-W589</f>
        <v/>
      </c>
      <c r="AB589" s="25">
        <f>IF(Config!$B$7&gt;0,(V589/Config!$B$7)*Config!$B$4,0)</f>
        <v/>
      </c>
      <c r="AC589" s="25">
        <f>IF(Config!$B$7&gt;0,(W589/Config!$B$7)*Config!$B$4,0)</f>
        <v/>
      </c>
    </row>
    <row r="590" hidden="1" outlineLevel="1">
      <c r="A590" s="22" t="inlineStr">
        <is>
          <t>May</t>
        </is>
      </c>
      <c r="B590" s="22" t="n">
        <v>2026</v>
      </c>
      <c r="C590" s="22" t="inlineStr">
        <is>
          <t>27-04-2026</t>
        </is>
      </c>
      <c r="D590" s="23" t="n">
        <v>0.7256365740740741</v>
      </c>
      <c r="E590" s="22" t="inlineStr">
        <is>
          <t>Dates_04-2878</t>
        </is>
      </c>
      <c r="F590" s="22" t="inlineStr">
        <is>
          <t>FG</t>
        </is>
      </c>
      <c r="G590" s="22" t="inlineStr">
        <is>
          <t>Dates</t>
        </is>
      </c>
      <c r="H590" s="22" t="inlineStr">
        <is>
          <t>Premium Omani Fard Dates Farmley Standee Pouch 35 g</t>
        </is>
      </c>
      <c r="I590" s="22" t="inlineStr">
        <is>
          <t>Premium Fard Dates</t>
        </is>
      </c>
      <c r="J590" s="24" t="n">
        <v>0.035</v>
      </c>
      <c r="K590" s="24" t="n">
        <v>980</v>
      </c>
      <c r="L590" s="22" t="inlineStr">
        <is>
          <t>R R Holiday Homes PVT LTD</t>
        </is>
      </c>
      <c r="M590" s="24" t="n">
        <v>34.3</v>
      </c>
      <c r="N590" s="22" t="inlineStr">
        <is>
          <t>Airlines</t>
        </is>
      </c>
      <c r="O590" s="22" t="inlineStr">
        <is>
          <t>Indore</t>
        </is>
      </c>
      <c r="P590" s="22" t="inlineStr">
        <is>
          <t>KVI</t>
        </is>
      </c>
      <c r="Q590" s="22" t="inlineStr">
        <is>
          <t>Dates</t>
        </is>
      </c>
      <c r="R590" s="25">
        <f>IF(Config!$B$4&gt;0,M590/Config!$B$4,0)</f>
        <v/>
      </c>
      <c r="S590" s="25">
        <f>IF(Config!$B$4&gt;0,K590/Config!$B$4,0)</f>
        <v/>
      </c>
      <c r="T590" s="25">
        <f>R590*Config!$B$7</f>
        <v/>
      </c>
      <c r="U590" s="25">
        <f>S590*Config!$B$7</f>
        <v/>
      </c>
      <c r="V590" s="25" t="n">
        <v>0</v>
      </c>
      <c r="W590" s="25" t="n">
        <v>0</v>
      </c>
      <c r="X590" s="26">
        <f>IF(T590&gt;0,V590/T590,0)</f>
        <v/>
      </c>
      <c r="Y590" s="26">
        <f>IF(U590&gt;0,W590/U590,0)</f>
        <v/>
      </c>
      <c r="Z590" s="25">
        <f>T590-V590</f>
        <v/>
      </c>
      <c r="AA590" s="25">
        <f>U590-W590</f>
        <v/>
      </c>
      <c r="AB590" s="25">
        <f>IF(Config!$B$7&gt;0,(V590/Config!$B$7)*Config!$B$4,0)</f>
        <v/>
      </c>
      <c r="AC590" s="25">
        <f>IF(Config!$B$7&gt;0,(W590/Config!$B$7)*Config!$B$4,0)</f>
        <v/>
      </c>
    </row>
    <row r="591" hidden="1" outlineLevel="1">
      <c r="A591" s="22" t="inlineStr">
        <is>
          <t>May</t>
        </is>
      </c>
      <c r="B591" s="22" t="n">
        <v>2026</v>
      </c>
      <c r="C591" s="22" t="inlineStr">
        <is>
          <t>27-04-2026</t>
        </is>
      </c>
      <c r="D591" s="23" t="n">
        <v>0.7256365740740741</v>
      </c>
      <c r="E591" s="22" t="inlineStr">
        <is>
          <t>Dates_04-2878</t>
        </is>
      </c>
      <c r="F591" s="22" t="inlineStr">
        <is>
          <t>FG</t>
        </is>
      </c>
      <c r="G591" s="22" t="inlineStr">
        <is>
          <t>Dates</t>
        </is>
      </c>
      <c r="H591" s="22" t="inlineStr">
        <is>
          <t>Premium Omani Fard Dates Farmley Standee Pouch 35 g</t>
        </is>
      </c>
      <c r="I591" s="22" t="inlineStr">
        <is>
          <t>Premium Fard Dates</t>
        </is>
      </c>
      <c r="J591" s="24" t="n">
        <v>0.035</v>
      </c>
      <c r="K591" s="24" t="n">
        <v>15000</v>
      </c>
      <c r="L591" s="22" t="inlineStr">
        <is>
          <t>Anjali Hotels PVT LTD</t>
        </is>
      </c>
      <c r="M591" s="24" t="n">
        <v>525</v>
      </c>
      <c r="N591" s="22" t="inlineStr">
        <is>
          <t>Airlines</t>
        </is>
      </c>
      <c r="O591" s="22" t="inlineStr">
        <is>
          <t>Indore</t>
        </is>
      </c>
      <c r="P591" s="22" t="inlineStr">
        <is>
          <t>KVI</t>
        </is>
      </c>
      <c r="Q591" s="22" t="inlineStr">
        <is>
          <t>Dates</t>
        </is>
      </c>
      <c r="R591" s="25">
        <f>IF(Config!$B$4&gt;0,M591/Config!$B$4,0)</f>
        <v/>
      </c>
      <c r="S591" s="25">
        <f>IF(Config!$B$4&gt;0,K591/Config!$B$4,0)</f>
        <v/>
      </c>
      <c r="T591" s="25">
        <f>R591*Config!$B$7</f>
        <v/>
      </c>
      <c r="U591" s="25">
        <f>S591*Config!$B$7</f>
        <v/>
      </c>
      <c r="V591" s="25" t="n">
        <v>200.9</v>
      </c>
      <c r="W591" s="25" t="n">
        <v>5740</v>
      </c>
      <c r="X591" s="26">
        <f>IF(T591&gt;0,V591/T591,0)</f>
        <v/>
      </c>
      <c r="Y591" s="26">
        <f>IF(U591&gt;0,W591/U591,0)</f>
        <v/>
      </c>
      <c r="Z591" s="25">
        <f>T591-V591</f>
        <v/>
      </c>
      <c r="AA591" s="25">
        <f>U591-W591</f>
        <v/>
      </c>
      <c r="AB591" s="25">
        <f>IF(Config!$B$7&gt;0,(V591/Config!$B$7)*Config!$B$4,0)</f>
        <v/>
      </c>
      <c r="AC591" s="25">
        <f>IF(Config!$B$7&gt;0,(W591/Config!$B$7)*Config!$B$4,0)</f>
        <v/>
      </c>
    </row>
    <row r="592" hidden="1" outlineLevel="1">
      <c r="A592" s="22" t="inlineStr">
        <is>
          <t>May</t>
        </is>
      </c>
      <c r="B592" s="22" t="n">
        <v>2026</v>
      </c>
      <c r="C592" s="22" t="inlineStr">
        <is>
          <t>27-04-2026</t>
        </is>
      </c>
      <c r="D592" s="23" t="n">
        <v>0.7256365740740741</v>
      </c>
      <c r="E592" s="22" t="inlineStr">
        <is>
          <t>Dates_04-2878</t>
        </is>
      </c>
      <c r="F592" s="22" t="inlineStr">
        <is>
          <t>FG</t>
        </is>
      </c>
      <c r="G592" s="22" t="inlineStr">
        <is>
          <t>Dates</t>
        </is>
      </c>
      <c r="H592" s="22" t="inlineStr">
        <is>
          <t>Premium Omani Fard Dates Farmley Standee Pouch 35 g</t>
        </is>
      </c>
      <c r="I592" s="22" t="inlineStr">
        <is>
          <t>Premium Fard Dates</t>
        </is>
      </c>
      <c r="J592" s="24" t="n">
        <v>0.035</v>
      </c>
      <c r="K592" s="24" t="n">
        <v>630</v>
      </c>
      <c r="L592" s="22" t="inlineStr">
        <is>
          <t>Airport Restaurant</t>
        </is>
      </c>
      <c r="M592" s="24" t="n">
        <v>22.05</v>
      </c>
      <c r="N592" s="22" t="inlineStr">
        <is>
          <t>Airlines</t>
        </is>
      </c>
      <c r="O592" s="22" t="inlineStr">
        <is>
          <t>Indore</t>
        </is>
      </c>
      <c r="P592" s="22" t="inlineStr">
        <is>
          <t>KVI</t>
        </is>
      </c>
      <c r="Q592" s="22" t="inlineStr">
        <is>
          <t>Dates</t>
        </is>
      </c>
      <c r="R592" s="25">
        <f>IF(Config!$B$4&gt;0,M592/Config!$B$4,0)</f>
        <v/>
      </c>
      <c r="S592" s="25">
        <f>IF(Config!$B$4&gt;0,K592/Config!$B$4,0)</f>
        <v/>
      </c>
      <c r="T592" s="25">
        <f>R592*Config!$B$7</f>
        <v/>
      </c>
      <c r="U592" s="25">
        <f>S592*Config!$B$7</f>
        <v/>
      </c>
      <c r="V592" s="25" t="n">
        <v>0</v>
      </c>
      <c r="W592" s="25" t="n">
        <v>0</v>
      </c>
      <c r="X592" s="26">
        <f>IF(T592&gt;0,V592/T592,0)</f>
        <v/>
      </c>
      <c r="Y592" s="26">
        <f>IF(U592&gt;0,W592/U592,0)</f>
        <v/>
      </c>
      <c r="Z592" s="25">
        <f>T592-V592</f>
        <v/>
      </c>
      <c r="AA592" s="25">
        <f>U592-W592</f>
        <v/>
      </c>
      <c r="AB592" s="25">
        <f>IF(Config!$B$7&gt;0,(V592/Config!$B$7)*Config!$B$4,0)</f>
        <v/>
      </c>
      <c r="AC592" s="25">
        <f>IF(Config!$B$7&gt;0,(W592/Config!$B$7)*Config!$B$4,0)</f>
        <v/>
      </c>
    </row>
    <row r="593" hidden="1" outlineLevel="1">
      <c r="A593" s="22" t="inlineStr">
        <is>
          <t>May</t>
        </is>
      </c>
      <c r="B593" s="22" t="n">
        <v>2026</v>
      </c>
      <c r="C593" s="22" t="inlineStr">
        <is>
          <t>27-04-2026</t>
        </is>
      </c>
      <c r="D593" s="23" t="n">
        <v>0.7256481481481482</v>
      </c>
      <c r="E593" s="22" t="inlineStr">
        <is>
          <t>Dates_04-2878</t>
        </is>
      </c>
      <c r="F593" s="22" t="inlineStr">
        <is>
          <t>FG</t>
        </is>
      </c>
      <c r="G593" s="22" t="inlineStr">
        <is>
          <t>Dates</t>
        </is>
      </c>
      <c r="H593" s="22" t="inlineStr">
        <is>
          <t>Premium Omani Fard Dates Farmley Standee Pouch 35 g</t>
        </is>
      </c>
      <c r="I593" s="22" t="inlineStr">
        <is>
          <t>Premium Fard Dates</t>
        </is>
      </c>
      <c r="J593" s="24" t="n">
        <v>0.035</v>
      </c>
      <c r="K593" s="24" t="n">
        <v>2000</v>
      </c>
      <c r="L593" s="22" t="inlineStr">
        <is>
          <t>Air Chef Private Limited</t>
        </is>
      </c>
      <c r="M593" s="24" t="n">
        <v>70</v>
      </c>
      <c r="N593" s="22" t="inlineStr">
        <is>
          <t>Airlines</t>
        </is>
      </c>
      <c r="O593" s="22" t="inlineStr">
        <is>
          <t>Indore</t>
        </is>
      </c>
      <c r="P593" s="22" t="inlineStr">
        <is>
          <t>KVI</t>
        </is>
      </c>
      <c r="Q593" s="22" t="inlineStr">
        <is>
          <t>Dates</t>
        </is>
      </c>
      <c r="R593" s="25">
        <f>IF(Config!$B$4&gt;0,M593/Config!$B$4,0)</f>
        <v/>
      </c>
      <c r="S593" s="25">
        <f>IF(Config!$B$4&gt;0,K593/Config!$B$4,0)</f>
        <v/>
      </c>
      <c r="T593" s="25">
        <f>R593*Config!$B$7</f>
        <v/>
      </c>
      <c r="U593" s="25">
        <f>S593*Config!$B$7</f>
        <v/>
      </c>
      <c r="V593" s="25" t="n">
        <v>0</v>
      </c>
      <c r="W593" s="25" t="n">
        <v>0</v>
      </c>
      <c r="X593" s="26">
        <f>IF(T593&gt;0,V593/T593,0)</f>
        <v/>
      </c>
      <c r="Y593" s="26">
        <f>IF(U593&gt;0,W593/U593,0)</f>
        <v/>
      </c>
      <c r="Z593" s="25">
        <f>T593-V593</f>
        <v/>
      </c>
      <c r="AA593" s="25">
        <f>U593-W593</f>
        <v/>
      </c>
      <c r="AB593" s="25">
        <f>IF(Config!$B$7&gt;0,(V593/Config!$B$7)*Config!$B$4,0)</f>
        <v/>
      </c>
      <c r="AC593" s="25">
        <f>IF(Config!$B$7&gt;0,(W593/Config!$B$7)*Config!$B$4,0)</f>
        <v/>
      </c>
    </row>
    <row r="594" hidden="1" outlineLevel="1">
      <c r="A594" s="22" t="inlineStr">
        <is>
          <t>May</t>
        </is>
      </c>
      <c r="B594" s="22" t="n">
        <v>2026</v>
      </c>
      <c r="C594" s="22" t="inlineStr">
        <is>
          <t>27-04-2026</t>
        </is>
      </c>
      <c r="D594" s="23" t="n">
        <v>0.83</v>
      </c>
      <c r="E594" s="22" t="inlineStr">
        <is>
          <t>Dates_4-2469</t>
        </is>
      </c>
      <c r="F594" s="22" t="inlineStr">
        <is>
          <t>FG</t>
        </is>
      </c>
      <c r="G594" s="22" t="inlineStr">
        <is>
          <t>Dates</t>
        </is>
      </c>
      <c r="H594" s="22" t="inlineStr">
        <is>
          <t>Premium Omani Fard Dates Farmley standee pouch 400 g</t>
        </is>
      </c>
      <c r="I594" s="22" t="inlineStr">
        <is>
          <t>Premium Fard Dates</t>
        </is>
      </c>
      <c r="J594" s="24" t="n">
        <v>0.4</v>
      </c>
      <c r="K594" s="24" t="n">
        <v>8000</v>
      </c>
      <c r="L594" s="22" t="inlineStr">
        <is>
          <t>GT Retail</t>
        </is>
      </c>
      <c r="M594" s="24" t="n">
        <v>3200</v>
      </c>
      <c r="N594" s="22" t="inlineStr">
        <is>
          <t>Category A</t>
        </is>
      </c>
      <c r="O594" s="22" t="inlineStr">
        <is>
          <t>Indore</t>
        </is>
      </c>
      <c r="P594" s="22" t="inlineStr">
        <is>
          <t>KVI</t>
        </is>
      </c>
      <c r="Q594" s="22" t="inlineStr">
        <is>
          <t>Dates</t>
        </is>
      </c>
      <c r="R594" s="25">
        <f>IF(Config!$B$4&gt;0,M594/Config!$B$4,0)</f>
        <v/>
      </c>
      <c r="S594" s="25">
        <f>IF(Config!$B$4&gt;0,K594/Config!$B$4,0)</f>
        <v/>
      </c>
      <c r="T594" s="25">
        <f>R594*Config!$B$7</f>
        <v/>
      </c>
      <c r="U594" s="25">
        <f>S594*Config!$B$7</f>
        <v/>
      </c>
      <c r="V594" s="25" t="n">
        <v>626.4</v>
      </c>
      <c r="W594" s="25" t="n">
        <v>1566</v>
      </c>
      <c r="X594" s="26">
        <f>IF(T594&gt;0,V594/T594,0)</f>
        <v/>
      </c>
      <c r="Y594" s="26">
        <f>IF(U594&gt;0,W594/U594,0)</f>
        <v/>
      </c>
      <c r="Z594" s="25">
        <f>T594-V594</f>
        <v/>
      </c>
      <c r="AA594" s="25">
        <f>U594-W594</f>
        <v/>
      </c>
      <c r="AB594" s="25">
        <f>IF(Config!$B$7&gt;0,(V594/Config!$B$7)*Config!$B$4,0)</f>
        <v/>
      </c>
      <c r="AC594" s="25">
        <f>IF(Config!$B$7&gt;0,(W594/Config!$B$7)*Config!$B$4,0)</f>
        <v/>
      </c>
    </row>
    <row r="595" hidden="1" outlineLevel="1">
      <c r="A595" s="22" t="inlineStr">
        <is>
          <t>May</t>
        </is>
      </c>
      <c r="B595" s="22" t="n">
        <v>2026</v>
      </c>
      <c r="C595" s="22" t="inlineStr">
        <is>
          <t>27-04-2026</t>
        </is>
      </c>
      <c r="D595" s="23" t="n">
        <v>0.8300462962962963</v>
      </c>
      <c r="E595" s="22" t="inlineStr">
        <is>
          <t>Dates_4-2931</t>
        </is>
      </c>
      <c r="F595" s="22" t="inlineStr">
        <is>
          <t>FG</t>
        </is>
      </c>
      <c r="G595" s="22" t="inlineStr">
        <is>
          <t>Dates</t>
        </is>
      </c>
      <c r="H595" s="22" t="inlineStr">
        <is>
          <t>Date Powder Farmley Standee pouch 200 g</t>
        </is>
      </c>
      <c r="I595" s="22" t="inlineStr">
        <is>
          <t>Date Powder</t>
        </is>
      </c>
      <c r="J595" s="24" t="n">
        <v>0.2</v>
      </c>
      <c r="K595" s="24" t="n">
        <v>472</v>
      </c>
      <c r="L595" s="22" t="inlineStr">
        <is>
          <t>GT Retail</t>
        </is>
      </c>
      <c r="M595" s="24" t="n">
        <v>94.40000000000001</v>
      </c>
      <c r="N595" s="22" t="inlineStr">
        <is>
          <t>Category A</t>
        </is>
      </c>
      <c r="O595" s="22" t="inlineStr">
        <is>
          <t>Indore</t>
        </is>
      </c>
      <c r="P595" s="22" t="inlineStr">
        <is>
          <t>KVI</t>
        </is>
      </c>
      <c r="Q595" s="22" t="inlineStr">
        <is>
          <t>Dates</t>
        </is>
      </c>
      <c r="R595" s="25">
        <f>IF(Config!$B$4&gt;0,M595/Config!$B$4,0)</f>
        <v/>
      </c>
      <c r="S595" s="25">
        <f>IF(Config!$B$4&gt;0,K595/Config!$B$4,0)</f>
        <v/>
      </c>
      <c r="T595" s="25">
        <f>R595*Config!$B$7</f>
        <v/>
      </c>
      <c r="U595" s="25">
        <f>S595*Config!$B$7</f>
        <v/>
      </c>
      <c r="V595" s="25" t="n">
        <v>6</v>
      </c>
      <c r="W595" s="25" t="n">
        <v>30</v>
      </c>
      <c r="X595" s="26">
        <f>IF(T595&gt;0,V595/T595,0)</f>
        <v/>
      </c>
      <c r="Y595" s="26">
        <f>IF(U595&gt;0,W595/U595,0)</f>
        <v/>
      </c>
      <c r="Z595" s="25">
        <f>T595-V595</f>
        <v/>
      </c>
      <c r="AA595" s="25">
        <f>U595-W595</f>
        <v/>
      </c>
      <c r="AB595" s="25">
        <f>IF(Config!$B$7&gt;0,(V595/Config!$B$7)*Config!$B$4,0)</f>
        <v/>
      </c>
      <c r="AC595" s="25">
        <f>IF(Config!$B$7&gt;0,(W595/Config!$B$7)*Config!$B$4,0)</f>
        <v/>
      </c>
    </row>
    <row r="596" hidden="1" outlineLevel="1">
      <c r="A596" s="22" t="inlineStr">
        <is>
          <t>May</t>
        </is>
      </c>
      <c r="B596" s="22" t="n">
        <v>2026</v>
      </c>
      <c r="C596" s="22" t="inlineStr">
        <is>
          <t>27-04-2026</t>
        </is>
      </c>
      <c r="D596" s="23" t="n">
        <v>0.8300578703703704</v>
      </c>
      <c r="E596" s="22" t="inlineStr">
        <is>
          <t>Dates_4-2472</t>
        </is>
      </c>
      <c r="F596" s="22" t="inlineStr">
        <is>
          <t>FG</t>
        </is>
      </c>
      <c r="G596" s="22" t="inlineStr">
        <is>
          <t>Dates</t>
        </is>
      </c>
      <c r="H596" s="22" t="inlineStr">
        <is>
          <t>Barkat Dates Farmley Standee Pouch 500g</t>
        </is>
      </c>
      <c r="I596" s="22" t="inlineStr">
        <is>
          <t>Premium Barkat Dates</t>
        </is>
      </c>
      <c r="J596" s="24" t="n">
        <v>0.5</v>
      </c>
      <c r="K596" s="24" t="n">
        <v>4064</v>
      </c>
      <c r="L596" s="22" t="inlineStr">
        <is>
          <t>GT Retail</t>
        </is>
      </c>
      <c r="M596" s="24" t="n">
        <v>2032</v>
      </c>
      <c r="N596" s="22" t="inlineStr">
        <is>
          <t>Category A</t>
        </is>
      </c>
      <c r="O596" s="22" t="inlineStr">
        <is>
          <t>Indore</t>
        </is>
      </c>
      <c r="P596" s="22" t="inlineStr">
        <is>
          <t>KVI</t>
        </is>
      </c>
      <c r="Q596" s="22" t="inlineStr">
        <is>
          <t>Dates</t>
        </is>
      </c>
      <c r="R596" s="25">
        <f>IF(Config!$B$4&gt;0,M596/Config!$B$4,0)</f>
        <v/>
      </c>
      <c r="S596" s="25">
        <f>IF(Config!$B$4&gt;0,K596/Config!$B$4,0)</f>
        <v/>
      </c>
      <c r="T596" s="25">
        <f>R596*Config!$B$7</f>
        <v/>
      </c>
      <c r="U596" s="25">
        <f>S596*Config!$B$7</f>
        <v/>
      </c>
      <c r="V596" s="25" t="n">
        <v>360</v>
      </c>
      <c r="W596" s="25" t="n">
        <v>720</v>
      </c>
      <c r="X596" s="26">
        <f>IF(T596&gt;0,V596/T596,0)</f>
        <v/>
      </c>
      <c r="Y596" s="26">
        <f>IF(U596&gt;0,W596/U596,0)</f>
        <v/>
      </c>
      <c r="Z596" s="25">
        <f>T596-V596</f>
        <v/>
      </c>
      <c r="AA596" s="25">
        <f>U596-W596</f>
        <v/>
      </c>
      <c r="AB596" s="25">
        <f>IF(Config!$B$7&gt;0,(V596/Config!$B$7)*Config!$B$4,0)</f>
        <v/>
      </c>
      <c r="AC596" s="25">
        <f>IF(Config!$B$7&gt;0,(W596/Config!$B$7)*Config!$B$4,0)</f>
        <v/>
      </c>
    </row>
    <row r="597" hidden="1" outlineLevel="1">
      <c r="A597" s="22" t="inlineStr">
        <is>
          <t>May</t>
        </is>
      </c>
      <c r="B597" s="22" t="n">
        <v>2026</v>
      </c>
      <c r="C597" s="22" t="inlineStr">
        <is>
          <t>27-04-2026</t>
        </is>
      </c>
      <c r="D597" s="23" t="n">
        <v>0.8300578703703704</v>
      </c>
      <c r="E597" s="22" t="inlineStr">
        <is>
          <t>Dates_4-3011</t>
        </is>
      </c>
      <c r="F597" s="22" t="inlineStr">
        <is>
          <t>FG</t>
        </is>
      </c>
      <c r="G597" s="22" t="inlineStr">
        <is>
          <t>Dates</t>
        </is>
      </c>
      <c r="H597" s="22" t="inlineStr">
        <is>
          <t>Barkat dates Farmley Standee Pouch 250 g</t>
        </is>
      </c>
      <c r="I597" s="22" t="inlineStr">
        <is>
          <t>Premium Barkat Dates</t>
        </is>
      </c>
      <c r="J597" s="24" t="n">
        <v>0.25</v>
      </c>
      <c r="K597" s="24" t="n">
        <v>13584</v>
      </c>
      <c r="L597" s="22" t="inlineStr">
        <is>
          <t>GT Retail</t>
        </is>
      </c>
      <c r="M597" s="24" t="n">
        <v>3396</v>
      </c>
      <c r="N597" s="22" t="inlineStr">
        <is>
          <t>Category A</t>
        </is>
      </c>
      <c r="O597" s="22" t="inlineStr">
        <is>
          <t>Indore</t>
        </is>
      </c>
      <c r="P597" s="22" t="inlineStr">
        <is>
          <t>KVI</t>
        </is>
      </c>
      <c r="Q597" s="22" t="inlineStr">
        <is>
          <t>Dates</t>
        </is>
      </c>
      <c r="R597" s="25">
        <f>IF(Config!$B$4&gt;0,M597/Config!$B$4,0)</f>
        <v/>
      </c>
      <c r="S597" s="25">
        <f>IF(Config!$B$4&gt;0,K597/Config!$B$4,0)</f>
        <v/>
      </c>
      <c r="T597" s="25">
        <f>R597*Config!$B$7</f>
        <v/>
      </c>
      <c r="U597" s="25">
        <f>S597*Config!$B$7</f>
        <v/>
      </c>
      <c r="V597" s="25" t="n">
        <v>262.5</v>
      </c>
      <c r="W597" s="25" t="n">
        <v>1050</v>
      </c>
      <c r="X597" s="26">
        <f>IF(T597&gt;0,V597/T597,0)</f>
        <v/>
      </c>
      <c r="Y597" s="26">
        <f>IF(U597&gt;0,W597/U597,0)</f>
        <v/>
      </c>
      <c r="Z597" s="25">
        <f>T597-V597</f>
        <v/>
      </c>
      <c r="AA597" s="25">
        <f>U597-W597</f>
        <v/>
      </c>
      <c r="AB597" s="25">
        <f>IF(Config!$B$7&gt;0,(V597/Config!$B$7)*Config!$B$4,0)</f>
        <v/>
      </c>
      <c r="AC597" s="25">
        <f>IF(Config!$B$7&gt;0,(W597/Config!$B$7)*Config!$B$4,0)</f>
        <v/>
      </c>
    </row>
    <row r="598" hidden="1" outlineLevel="1">
      <c r="A598" s="22" t="inlineStr">
        <is>
          <t>May</t>
        </is>
      </c>
      <c r="B598" s="22" t="n">
        <v>2026</v>
      </c>
      <c r="C598" s="22" t="inlineStr">
        <is>
          <t>25-04-2026</t>
        </is>
      </c>
      <c r="D598" s="23" t="n">
        <v>0.594375</v>
      </c>
      <c r="E598" s="22" t="inlineStr">
        <is>
          <t>Dates_4-2931</t>
        </is>
      </c>
      <c r="F598" s="22" t="inlineStr">
        <is>
          <t>FG</t>
        </is>
      </c>
      <c r="G598" s="22" t="inlineStr">
        <is>
          <t>Dates</t>
        </is>
      </c>
      <c r="H598" s="22" t="inlineStr">
        <is>
          <t>Date Powder Farmley Standee pouch 200 g</t>
        </is>
      </c>
      <c r="I598" s="22" t="inlineStr">
        <is>
          <t>Date Powder</t>
        </is>
      </c>
      <c r="J598" s="24" t="n">
        <v>0.2</v>
      </c>
      <c r="K598" s="24" t="n">
        <v>400</v>
      </c>
      <c r="L598" s="22" t="inlineStr">
        <is>
          <t>Flipkart India Private Limited</t>
        </is>
      </c>
      <c r="M598" s="24" t="n">
        <v>80</v>
      </c>
      <c r="N598" s="22" t="inlineStr">
        <is>
          <t>E-Commerce</t>
        </is>
      </c>
      <c r="O598" s="22" t="inlineStr">
        <is>
          <t>Indore</t>
        </is>
      </c>
      <c r="P598" s="22" t="inlineStr">
        <is>
          <t>KVI</t>
        </is>
      </c>
      <c r="Q598" s="22" t="inlineStr">
        <is>
          <t>Dates</t>
        </is>
      </c>
      <c r="R598" s="25">
        <f>IF(Config!$B$4&gt;0,M598/Config!$B$4,0)</f>
        <v/>
      </c>
      <c r="S598" s="25">
        <f>IF(Config!$B$4&gt;0,K598/Config!$B$4,0)</f>
        <v/>
      </c>
      <c r="T598" s="25">
        <f>R598*Config!$B$7</f>
        <v/>
      </c>
      <c r="U598" s="25">
        <f>S598*Config!$B$7</f>
        <v/>
      </c>
      <c r="V598" s="25" t="n">
        <v>0</v>
      </c>
      <c r="W598" s="25" t="n">
        <v>0</v>
      </c>
      <c r="X598" s="26">
        <f>IF(T598&gt;0,V598/T598,0)</f>
        <v/>
      </c>
      <c r="Y598" s="26">
        <f>IF(U598&gt;0,W598/U598,0)</f>
        <v/>
      </c>
      <c r="Z598" s="25">
        <f>T598-V598</f>
        <v/>
      </c>
      <c r="AA598" s="25">
        <f>U598-W598</f>
        <v/>
      </c>
      <c r="AB598" s="25">
        <f>IF(Config!$B$7&gt;0,(V598/Config!$B$7)*Config!$B$4,0)</f>
        <v/>
      </c>
      <c r="AC598" s="25">
        <f>IF(Config!$B$7&gt;0,(W598/Config!$B$7)*Config!$B$4,0)</f>
        <v/>
      </c>
    </row>
    <row r="599" hidden="1" outlineLevel="1">
      <c r="A599" s="22" t="inlineStr">
        <is>
          <t>May</t>
        </is>
      </c>
      <c r="B599" s="22" t="n">
        <v>2026</v>
      </c>
      <c r="C599" s="22" t="inlineStr">
        <is>
          <t>25-04-2026</t>
        </is>
      </c>
      <c r="D599" s="23" t="n">
        <v>0.594375</v>
      </c>
      <c r="E599" s="22" t="inlineStr">
        <is>
          <t>Dates_4-2469</t>
        </is>
      </c>
      <c r="F599" s="22" t="inlineStr">
        <is>
          <t>FG</t>
        </is>
      </c>
      <c r="G599" s="22" t="inlineStr">
        <is>
          <t>Dates</t>
        </is>
      </c>
      <c r="H599" s="22" t="inlineStr">
        <is>
          <t>Premium Omani Fard Dates Farmley standee pouch 400 g</t>
        </is>
      </c>
      <c r="I599" s="22" t="inlineStr">
        <is>
          <t>Premium Fard Dates</t>
        </is>
      </c>
      <c r="J599" s="24" t="n">
        <v>0.4</v>
      </c>
      <c r="K599" s="24" t="n">
        <v>11100</v>
      </c>
      <c r="L599" s="22" t="inlineStr">
        <is>
          <t>Flipkart India Private Limited</t>
        </is>
      </c>
      <c r="M599" s="24" t="n">
        <v>4440</v>
      </c>
      <c r="N599" s="22" t="inlineStr">
        <is>
          <t>E-Commerce</t>
        </is>
      </c>
      <c r="O599" s="22" t="inlineStr">
        <is>
          <t>Indore</t>
        </is>
      </c>
      <c r="P599" s="22" t="inlineStr">
        <is>
          <t>KVI</t>
        </is>
      </c>
      <c r="Q599" s="22" t="inlineStr">
        <is>
          <t>Dates</t>
        </is>
      </c>
      <c r="R599" s="25">
        <f>IF(Config!$B$4&gt;0,M599/Config!$B$4,0)</f>
        <v/>
      </c>
      <c r="S599" s="25">
        <f>IF(Config!$B$4&gt;0,K599/Config!$B$4,0)</f>
        <v/>
      </c>
      <c r="T599" s="25">
        <f>R599*Config!$B$7</f>
        <v/>
      </c>
      <c r="U599" s="25">
        <f>S599*Config!$B$7</f>
        <v/>
      </c>
      <c r="V599" s="25" t="n">
        <v>3844.8</v>
      </c>
      <c r="W599" s="25" t="n">
        <v>9612</v>
      </c>
      <c r="X599" s="26">
        <f>IF(T599&gt;0,V599/T599,0)</f>
        <v/>
      </c>
      <c r="Y599" s="26">
        <f>IF(U599&gt;0,W599/U599,0)</f>
        <v/>
      </c>
      <c r="Z599" s="25">
        <f>T599-V599</f>
        <v/>
      </c>
      <c r="AA599" s="25">
        <f>U599-W599</f>
        <v/>
      </c>
      <c r="AB599" s="25">
        <f>IF(Config!$B$7&gt;0,(V599/Config!$B$7)*Config!$B$4,0)</f>
        <v/>
      </c>
      <c r="AC599" s="25">
        <f>IF(Config!$B$7&gt;0,(W599/Config!$B$7)*Config!$B$4,0)</f>
        <v/>
      </c>
    </row>
    <row r="600" hidden="1" outlineLevel="1">
      <c r="A600" s="22" t="inlineStr">
        <is>
          <t>May</t>
        </is>
      </c>
      <c r="B600" s="22" t="n">
        <v>2026</v>
      </c>
      <c r="C600" s="22" t="inlineStr">
        <is>
          <t>29-04-2026</t>
        </is>
      </c>
      <c r="D600" s="23" t="n">
        <v>0.4396180555555556</v>
      </c>
      <c r="E600" s="22" t="inlineStr">
        <is>
          <t>Dates_04-30039</t>
        </is>
      </c>
      <c r="F600" s="22" t="inlineStr">
        <is>
          <t>FG</t>
        </is>
      </c>
      <c r="G600" s="22" t="inlineStr">
        <is>
          <t>Dates</t>
        </is>
      </c>
      <c r="H600" s="22" t="inlineStr">
        <is>
          <t>Barkat Dates Farmley Standee Pouch 1 kg -Pack of 2 (500 g each)</t>
        </is>
      </c>
      <c r="I600" s="22" t="inlineStr">
        <is>
          <t>Premium Barkat Dates</t>
        </is>
      </c>
      <c r="J600" s="24" t="n">
        <v>1</v>
      </c>
      <c r="K600" s="24" t="n">
        <v>1600</v>
      </c>
      <c r="L600" s="22" t="inlineStr">
        <is>
          <t>Flipkart India Private Limited</t>
        </is>
      </c>
      <c r="M600" s="24" t="n">
        <v>1600</v>
      </c>
      <c r="N600" s="22" t="inlineStr">
        <is>
          <t>E-Commerce</t>
        </is>
      </c>
      <c r="O600" s="22" t="inlineStr">
        <is>
          <t>Indore</t>
        </is>
      </c>
      <c r="P600" s="22" t="inlineStr">
        <is>
          <t>KVI</t>
        </is>
      </c>
      <c r="Q600" s="22" t="inlineStr">
        <is>
          <t>Dates</t>
        </is>
      </c>
      <c r="R600" s="25">
        <f>IF(Config!$B$4&gt;0,M600/Config!$B$4,0)</f>
        <v/>
      </c>
      <c r="S600" s="25">
        <f>IF(Config!$B$4&gt;0,K600/Config!$B$4,0)</f>
        <v/>
      </c>
      <c r="T600" s="25">
        <f>R600*Config!$B$7</f>
        <v/>
      </c>
      <c r="U600" s="25">
        <f>S600*Config!$B$7</f>
        <v/>
      </c>
      <c r="V600" s="25" t="n">
        <v>1782</v>
      </c>
      <c r="W600" s="25" t="n">
        <v>1782</v>
      </c>
      <c r="X600" s="26">
        <f>IF(T600&gt;0,V600/T600,0)</f>
        <v/>
      </c>
      <c r="Y600" s="26">
        <f>IF(U600&gt;0,W600/U600,0)</f>
        <v/>
      </c>
      <c r="Z600" s="25">
        <f>T600-V600</f>
        <v/>
      </c>
      <c r="AA600" s="25">
        <f>U600-W600</f>
        <v/>
      </c>
      <c r="AB600" s="25">
        <f>IF(Config!$B$7&gt;0,(V600/Config!$B$7)*Config!$B$4,0)</f>
        <v/>
      </c>
      <c r="AC600" s="25">
        <f>IF(Config!$B$7&gt;0,(W600/Config!$B$7)*Config!$B$4,0)</f>
        <v/>
      </c>
    </row>
    <row r="601" hidden="1" outlineLevel="1">
      <c r="A601" s="22" t="inlineStr">
        <is>
          <t>May</t>
        </is>
      </c>
      <c r="B601" s="22" t="n">
        <v>2026</v>
      </c>
      <c r="C601" s="22" t="inlineStr">
        <is>
          <t>25-04-2026</t>
        </is>
      </c>
      <c r="D601" s="23" t="n">
        <v>0.594386574074074</v>
      </c>
      <c r="E601" s="22" t="inlineStr">
        <is>
          <t>Dates_4-2854</t>
        </is>
      </c>
      <c r="F601" s="22" t="inlineStr">
        <is>
          <t>FG</t>
        </is>
      </c>
      <c r="G601" s="22" t="inlineStr">
        <is>
          <t>Dates</t>
        </is>
      </c>
      <c r="H601" s="22" t="inlineStr">
        <is>
          <t>Premium Omani Fard Dates Farmley Standee Pouch 800 g - Pack of 2 (400g each)</t>
        </is>
      </c>
      <c r="I601" s="22" t="inlineStr">
        <is>
          <t>Premium Fard Dates</t>
        </is>
      </c>
      <c r="J601" s="24" t="n">
        <v>0.8</v>
      </c>
      <c r="K601" s="24" t="n">
        <v>500</v>
      </c>
      <c r="L601" s="22" t="inlineStr">
        <is>
          <t>Flipkart India Private Limited</t>
        </is>
      </c>
      <c r="M601" s="24" t="n">
        <v>400</v>
      </c>
      <c r="N601" s="22" t="inlineStr">
        <is>
          <t>E-Commerce</t>
        </is>
      </c>
      <c r="O601" s="22" t="inlineStr">
        <is>
          <t>Indore</t>
        </is>
      </c>
      <c r="P601" s="22" t="inlineStr">
        <is>
          <t>KVI</t>
        </is>
      </c>
      <c r="Q601" s="22" t="inlineStr"/>
      <c r="R601" s="25">
        <f>IF(Config!$B$4&gt;0,M601/Config!$B$4,0)</f>
        <v/>
      </c>
      <c r="S601" s="25">
        <f>IF(Config!$B$4&gt;0,K601/Config!$B$4,0)</f>
        <v/>
      </c>
      <c r="T601" s="25">
        <f>R601*Config!$B$7</f>
        <v/>
      </c>
      <c r="U601" s="25">
        <f>S601*Config!$B$7</f>
        <v/>
      </c>
      <c r="V601" s="25" t="n">
        <v>0</v>
      </c>
      <c r="W601" s="25" t="n">
        <v>0</v>
      </c>
      <c r="X601" s="26">
        <f>IF(T601&gt;0,V601/T601,0)</f>
        <v/>
      </c>
      <c r="Y601" s="26">
        <f>IF(U601&gt;0,W601/U601,0)</f>
        <v/>
      </c>
      <c r="Z601" s="25">
        <f>T601-V601</f>
        <v/>
      </c>
      <c r="AA601" s="25">
        <f>U601-W601</f>
        <v/>
      </c>
      <c r="AB601" s="25">
        <f>IF(Config!$B$7&gt;0,(V601/Config!$B$7)*Config!$B$4,0)</f>
        <v/>
      </c>
      <c r="AC601" s="25">
        <f>IF(Config!$B$7&gt;0,(W601/Config!$B$7)*Config!$B$4,0)</f>
        <v/>
      </c>
    </row>
    <row r="602" hidden="1" outlineLevel="1">
      <c r="A602" s="22" t="inlineStr">
        <is>
          <t>May</t>
        </is>
      </c>
      <c r="B602" s="22" t="n">
        <v>2026</v>
      </c>
      <c r="C602" s="22" t="inlineStr">
        <is>
          <t>25-04-2026</t>
        </is>
      </c>
      <c r="D602" s="23" t="n">
        <v>0.6257175925925926</v>
      </c>
      <c r="E602" s="22" t="inlineStr">
        <is>
          <t>Dates_4-2469</t>
        </is>
      </c>
      <c r="F602" s="22" t="inlineStr">
        <is>
          <t>FG</t>
        </is>
      </c>
      <c r="G602" s="22" t="inlineStr">
        <is>
          <t>Dates</t>
        </is>
      </c>
      <c r="H602" s="22" t="inlineStr">
        <is>
          <t>Premium Omani Fard Dates Farmley standee pouch 400 g</t>
        </is>
      </c>
      <c r="I602" s="22" t="inlineStr">
        <is>
          <t>Premium Fard Dates</t>
        </is>
      </c>
      <c r="J602" s="24" t="n">
        <v>0.4</v>
      </c>
      <c r="K602" s="24" t="n">
        <v>1000</v>
      </c>
      <c r="L602" s="22" t="inlineStr">
        <is>
          <t>Avenue E-Commerce Ltd</t>
        </is>
      </c>
      <c r="M602" s="24" t="n">
        <v>400</v>
      </c>
      <c r="N602" s="22" t="inlineStr">
        <is>
          <t>E-Commerce</t>
        </is>
      </c>
      <c r="O602" s="22" t="inlineStr">
        <is>
          <t>Indore</t>
        </is>
      </c>
      <c r="P602" s="22" t="inlineStr">
        <is>
          <t>KVI</t>
        </is>
      </c>
      <c r="Q602" s="22" t="inlineStr">
        <is>
          <t>Dates</t>
        </is>
      </c>
      <c r="R602" s="25">
        <f>IF(Config!$B$4&gt;0,M602/Config!$B$4,0)</f>
        <v/>
      </c>
      <c r="S602" s="25">
        <f>IF(Config!$B$4&gt;0,K602/Config!$B$4,0)</f>
        <v/>
      </c>
      <c r="T602" s="25">
        <f>R602*Config!$B$7</f>
        <v/>
      </c>
      <c r="U602" s="25">
        <f>S602*Config!$B$7</f>
        <v/>
      </c>
      <c r="V602" s="25" t="n">
        <v>396</v>
      </c>
      <c r="W602" s="25" t="n">
        <v>990</v>
      </c>
      <c r="X602" s="26">
        <f>IF(T602&gt;0,V602/T602,0)</f>
        <v/>
      </c>
      <c r="Y602" s="26">
        <f>IF(U602&gt;0,W602/U602,0)</f>
        <v/>
      </c>
      <c r="Z602" s="25">
        <f>T602-V602</f>
        <v/>
      </c>
      <c r="AA602" s="25">
        <f>U602-W602</f>
        <v/>
      </c>
      <c r="AB602" s="25">
        <f>IF(Config!$B$7&gt;0,(V602/Config!$B$7)*Config!$B$4,0)</f>
        <v/>
      </c>
      <c r="AC602" s="25">
        <f>IF(Config!$B$7&gt;0,(W602/Config!$B$7)*Config!$B$4,0)</f>
        <v/>
      </c>
    </row>
    <row r="603" hidden="1" outlineLevel="1">
      <c r="A603" s="22" t="inlineStr">
        <is>
          <t>May</t>
        </is>
      </c>
      <c r="B603" s="22" t="n">
        <v>2026</v>
      </c>
      <c r="C603" s="22" t="inlineStr">
        <is>
          <t>25-04-2026</t>
        </is>
      </c>
      <c r="D603" s="23" t="n">
        <v>0.6392245370370371</v>
      </c>
      <c r="E603" s="22" t="inlineStr">
        <is>
          <t>Dates_4-2931</t>
        </is>
      </c>
      <c r="F603" s="22" t="inlineStr">
        <is>
          <t>FG</t>
        </is>
      </c>
      <c r="G603" s="22" t="inlineStr">
        <is>
          <t>Dates</t>
        </is>
      </c>
      <c r="H603" s="22" t="inlineStr">
        <is>
          <t>Date Powder Farmley Standee pouch 200 g</t>
        </is>
      </c>
      <c r="I603" s="22" t="inlineStr">
        <is>
          <t>Date Powder</t>
        </is>
      </c>
      <c r="J603" s="24" t="n">
        <v>0.2</v>
      </c>
      <c r="K603" s="24" t="n">
        <v>200</v>
      </c>
      <c r="L603" s="22" t="inlineStr">
        <is>
          <t>Flipkart B2C</t>
        </is>
      </c>
      <c r="M603" s="24" t="n">
        <v>40</v>
      </c>
      <c r="N603" s="22" t="inlineStr">
        <is>
          <t>E-Commerce Dropship</t>
        </is>
      </c>
      <c r="O603" s="22" t="inlineStr">
        <is>
          <t>Indore</t>
        </is>
      </c>
      <c r="P603" s="22" t="inlineStr">
        <is>
          <t>KVI</t>
        </is>
      </c>
      <c r="Q603" s="22" t="inlineStr">
        <is>
          <t>Dates</t>
        </is>
      </c>
      <c r="R603" s="25">
        <f>IF(Config!$B$4&gt;0,M603/Config!$B$4,0)</f>
        <v/>
      </c>
      <c r="S603" s="25">
        <f>IF(Config!$B$4&gt;0,K603/Config!$B$4,0)</f>
        <v/>
      </c>
      <c r="T603" s="25">
        <f>R603*Config!$B$7</f>
        <v/>
      </c>
      <c r="U603" s="25">
        <f>S603*Config!$B$7</f>
        <v/>
      </c>
      <c r="V603" s="25" t="n">
        <v>0</v>
      </c>
      <c r="W603" s="25" t="n">
        <v>0</v>
      </c>
      <c r="X603" s="26">
        <f>IF(T603&gt;0,V603/T603,0)</f>
        <v/>
      </c>
      <c r="Y603" s="26">
        <f>IF(U603&gt;0,W603/U603,0)</f>
        <v/>
      </c>
      <c r="Z603" s="25">
        <f>T603-V603</f>
        <v/>
      </c>
      <c r="AA603" s="25">
        <f>U603-W603</f>
        <v/>
      </c>
      <c r="AB603" s="25">
        <f>IF(Config!$B$7&gt;0,(V603/Config!$B$7)*Config!$B$4,0)</f>
        <v/>
      </c>
      <c r="AC603" s="25">
        <f>IF(Config!$B$7&gt;0,(W603/Config!$B$7)*Config!$B$4,0)</f>
        <v/>
      </c>
    </row>
    <row r="604" hidden="1" outlineLevel="1">
      <c r="A604" s="22" t="inlineStr">
        <is>
          <t>May</t>
        </is>
      </c>
      <c r="B604" s="22" t="n">
        <v>2026</v>
      </c>
      <c r="C604" s="22" t="inlineStr">
        <is>
          <t>25-04-2026</t>
        </is>
      </c>
      <c r="D604" s="23" t="n">
        <v>0.6392245370370371</v>
      </c>
      <c r="E604" s="22" t="inlineStr">
        <is>
          <t>Dates_4-2469</t>
        </is>
      </c>
      <c r="F604" s="22" t="inlineStr">
        <is>
          <t>FG</t>
        </is>
      </c>
      <c r="G604" s="22" t="inlineStr">
        <is>
          <t>Dates</t>
        </is>
      </c>
      <c r="H604" s="22" t="inlineStr">
        <is>
          <t>Premium Omani Fard Dates Farmley standee pouch 400 g</t>
        </is>
      </c>
      <c r="I604" s="22" t="inlineStr">
        <is>
          <t>Premium Fard Dates</t>
        </is>
      </c>
      <c r="J604" s="24" t="n">
        <v>0.4</v>
      </c>
      <c r="K604" s="24" t="n">
        <v>300</v>
      </c>
      <c r="L604" s="22" t="inlineStr">
        <is>
          <t>Flipkart B2C</t>
        </is>
      </c>
      <c r="M604" s="24" t="n">
        <v>120</v>
      </c>
      <c r="N604" s="22" t="inlineStr">
        <is>
          <t>E-Commerce Dropship</t>
        </is>
      </c>
      <c r="O604" s="22" t="inlineStr">
        <is>
          <t>Indore</t>
        </is>
      </c>
      <c r="P604" s="22" t="inlineStr">
        <is>
          <t>KVI</t>
        </is>
      </c>
      <c r="Q604" s="22" t="inlineStr">
        <is>
          <t>Dates</t>
        </is>
      </c>
      <c r="R604" s="25">
        <f>IF(Config!$B$4&gt;0,M604/Config!$B$4,0)</f>
        <v/>
      </c>
      <c r="S604" s="25">
        <f>IF(Config!$B$4&gt;0,K604/Config!$B$4,0)</f>
        <v/>
      </c>
      <c r="T604" s="25">
        <f>R604*Config!$B$7</f>
        <v/>
      </c>
      <c r="U604" s="25">
        <f>S604*Config!$B$7</f>
        <v/>
      </c>
      <c r="V604" s="25" t="n">
        <v>0</v>
      </c>
      <c r="W604" s="25" t="n">
        <v>0</v>
      </c>
      <c r="X604" s="26">
        <f>IF(T604&gt;0,V604/T604,0)</f>
        <v/>
      </c>
      <c r="Y604" s="26">
        <f>IF(U604&gt;0,W604/U604,0)</f>
        <v/>
      </c>
      <c r="Z604" s="25">
        <f>T604-V604</f>
        <v/>
      </c>
      <c r="AA604" s="25">
        <f>U604-W604</f>
        <v/>
      </c>
      <c r="AB604" s="25">
        <f>IF(Config!$B$7&gt;0,(V604/Config!$B$7)*Config!$B$4,0)</f>
        <v/>
      </c>
      <c r="AC604" s="25">
        <f>IF(Config!$B$7&gt;0,(W604/Config!$B$7)*Config!$B$4,0)</f>
        <v/>
      </c>
    </row>
    <row r="605" hidden="1" outlineLevel="1">
      <c r="A605" s="22" t="inlineStr">
        <is>
          <t>May</t>
        </is>
      </c>
      <c r="B605" s="22" t="n">
        <v>2026</v>
      </c>
      <c r="C605" s="22" t="inlineStr">
        <is>
          <t>25-04-2026</t>
        </is>
      </c>
      <c r="D605" s="23" t="n">
        <v>0.6392245370370371</v>
      </c>
      <c r="E605" s="22" t="inlineStr">
        <is>
          <t>Dates_4-2854</t>
        </is>
      </c>
      <c r="F605" s="22" t="inlineStr">
        <is>
          <t>FG</t>
        </is>
      </c>
      <c r="G605" s="22" t="inlineStr">
        <is>
          <t>Dates</t>
        </is>
      </c>
      <c r="H605" s="22" t="inlineStr">
        <is>
          <t>Premium Omani Fard Dates Farmley Standee Pouch 800 g - Pack of 2 (400g each)</t>
        </is>
      </c>
      <c r="I605" s="22" t="inlineStr">
        <is>
          <t>Premium Fard Dates</t>
        </is>
      </c>
      <c r="J605" s="24" t="n">
        <v>0.8</v>
      </c>
      <c r="K605" s="24" t="n">
        <v>50</v>
      </c>
      <c r="L605" s="22" t="inlineStr">
        <is>
          <t>Flipkart B2C</t>
        </is>
      </c>
      <c r="M605" s="24" t="n">
        <v>40</v>
      </c>
      <c r="N605" s="22" t="inlineStr">
        <is>
          <t>E-Commerce Dropship</t>
        </is>
      </c>
      <c r="O605" s="22" t="inlineStr">
        <is>
          <t>Indore</t>
        </is>
      </c>
      <c r="P605" s="22" t="inlineStr">
        <is>
          <t>KVI</t>
        </is>
      </c>
      <c r="Q605" s="22" t="inlineStr"/>
      <c r="R605" s="25">
        <f>IF(Config!$B$4&gt;0,M605/Config!$B$4,0)</f>
        <v/>
      </c>
      <c r="S605" s="25">
        <f>IF(Config!$B$4&gt;0,K605/Config!$B$4,0)</f>
        <v/>
      </c>
      <c r="T605" s="25">
        <f>R605*Config!$B$7</f>
        <v/>
      </c>
      <c r="U605" s="25">
        <f>S605*Config!$B$7</f>
        <v/>
      </c>
      <c r="V605" s="25" t="n">
        <v>0</v>
      </c>
      <c r="W605" s="25" t="n">
        <v>0</v>
      </c>
      <c r="X605" s="26">
        <f>IF(T605&gt;0,V605/T605,0)</f>
        <v/>
      </c>
      <c r="Y605" s="26">
        <f>IF(U605&gt;0,W605/U605,0)</f>
        <v/>
      </c>
      <c r="Z605" s="25">
        <f>T605-V605</f>
        <v/>
      </c>
      <c r="AA605" s="25">
        <f>U605-W605</f>
        <v/>
      </c>
      <c r="AB605" s="25">
        <f>IF(Config!$B$7&gt;0,(V605/Config!$B$7)*Config!$B$4,0)</f>
        <v/>
      </c>
      <c r="AC605" s="25">
        <f>IF(Config!$B$7&gt;0,(W605/Config!$B$7)*Config!$B$4,0)</f>
        <v/>
      </c>
    </row>
    <row r="606" hidden="1" outlineLevel="1">
      <c r="A606" s="22" t="inlineStr">
        <is>
          <t>May</t>
        </is>
      </c>
      <c r="B606" s="22" t="n">
        <v>2026</v>
      </c>
      <c r="C606" s="22" t="inlineStr">
        <is>
          <t>25-04-2026</t>
        </is>
      </c>
      <c r="D606" s="23" t="n">
        <v>0.6392361111111111</v>
      </c>
      <c r="E606" s="22" t="inlineStr">
        <is>
          <t>Dates_04-30039</t>
        </is>
      </c>
      <c r="F606" s="22" t="inlineStr">
        <is>
          <t>FG</t>
        </is>
      </c>
      <c r="G606" s="22" t="inlineStr">
        <is>
          <t>Dates</t>
        </is>
      </c>
      <c r="H606" s="22" t="inlineStr">
        <is>
          <t>Barkat Dates Farmley Standee Pouch 1 kg -Pack of 2 (500 g each)</t>
        </is>
      </c>
      <c r="I606" s="22" t="inlineStr">
        <is>
          <t>Premium Barkat Dates</t>
        </is>
      </c>
      <c r="J606" s="24" t="n">
        <v>1</v>
      </c>
      <c r="K606" s="24" t="n">
        <v>40</v>
      </c>
      <c r="L606" s="22" t="inlineStr">
        <is>
          <t>Flipkart B2C</t>
        </is>
      </c>
      <c r="M606" s="24" t="n">
        <v>40</v>
      </c>
      <c r="N606" s="22" t="inlineStr">
        <is>
          <t>E-Commerce Dropship</t>
        </is>
      </c>
      <c r="O606" s="22" t="inlineStr">
        <is>
          <t>Indore</t>
        </is>
      </c>
      <c r="P606" s="22" t="inlineStr">
        <is>
          <t>KVI</t>
        </is>
      </c>
      <c r="Q606" s="22" t="inlineStr">
        <is>
          <t>Dates</t>
        </is>
      </c>
      <c r="R606" s="25">
        <f>IF(Config!$B$4&gt;0,M606/Config!$B$4,0)</f>
        <v/>
      </c>
      <c r="S606" s="25">
        <f>IF(Config!$B$4&gt;0,K606/Config!$B$4,0)</f>
        <v/>
      </c>
      <c r="T606" s="25">
        <f>R606*Config!$B$7</f>
        <v/>
      </c>
      <c r="U606" s="25">
        <f>S606*Config!$B$7</f>
        <v/>
      </c>
      <c r="V606" s="25" t="n">
        <v>0</v>
      </c>
      <c r="W606" s="25" t="n">
        <v>0</v>
      </c>
      <c r="X606" s="26">
        <f>IF(T606&gt;0,V606/T606,0)</f>
        <v/>
      </c>
      <c r="Y606" s="26">
        <f>IF(U606&gt;0,W606/U606,0)</f>
        <v/>
      </c>
      <c r="Z606" s="25">
        <f>T606-V606</f>
        <v/>
      </c>
      <c r="AA606" s="25">
        <f>U606-W606</f>
        <v/>
      </c>
      <c r="AB606" s="25">
        <f>IF(Config!$B$7&gt;0,(V606/Config!$B$7)*Config!$B$4,0)</f>
        <v/>
      </c>
      <c r="AC606" s="25">
        <f>IF(Config!$B$7&gt;0,(W606/Config!$B$7)*Config!$B$4,0)</f>
        <v/>
      </c>
    </row>
    <row r="607" hidden="1" outlineLevel="1">
      <c r="A607" s="22" t="inlineStr">
        <is>
          <t>May</t>
        </is>
      </c>
      <c r="B607" s="22" t="n">
        <v>2026</v>
      </c>
      <c r="C607" s="22" t="inlineStr">
        <is>
          <t>25-04-2026</t>
        </is>
      </c>
      <c r="D607" s="23" t="n">
        <v>0.6392361111111111</v>
      </c>
      <c r="E607" s="22" t="inlineStr">
        <is>
          <t>Dates_4-2472</t>
        </is>
      </c>
      <c r="F607" s="22" t="inlineStr">
        <is>
          <t>FG</t>
        </is>
      </c>
      <c r="G607" s="22" t="inlineStr">
        <is>
          <t>Dates</t>
        </is>
      </c>
      <c r="H607" s="22" t="inlineStr">
        <is>
          <t>Barkat Dates Farmley Standee Pouch 500g</t>
        </is>
      </c>
      <c r="I607" s="22" t="inlineStr">
        <is>
          <t>Premium Barkat Dates</t>
        </is>
      </c>
      <c r="J607" s="24" t="n">
        <v>0.5</v>
      </c>
      <c r="K607" s="24" t="n">
        <v>15</v>
      </c>
      <c r="L607" s="22" t="inlineStr">
        <is>
          <t>Flipkart B2C</t>
        </is>
      </c>
      <c r="M607" s="24" t="n">
        <v>7.5</v>
      </c>
      <c r="N607" s="22" t="inlineStr">
        <is>
          <t>E-Commerce Dropship</t>
        </is>
      </c>
      <c r="O607" s="22" t="inlineStr">
        <is>
          <t>Indore</t>
        </is>
      </c>
      <c r="P607" s="22" t="inlineStr">
        <is>
          <t>KVI</t>
        </is>
      </c>
      <c r="Q607" s="22" t="inlineStr">
        <is>
          <t>Dates</t>
        </is>
      </c>
      <c r="R607" s="25">
        <f>IF(Config!$B$4&gt;0,M607/Config!$B$4,0)</f>
        <v/>
      </c>
      <c r="S607" s="25">
        <f>IF(Config!$B$4&gt;0,K607/Config!$B$4,0)</f>
        <v/>
      </c>
      <c r="T607" s="25">
        <f>R607*Config!$B$7</f>
        <v/>
      </c>
      <c r="U607" s="25">
        <f>S607*Config!$B$7</f>
        <v/>
      </c>
      <c r="V607" s="25" t="n">
        <v>0</v>
      </c>
      <c r="W607" s="25" t="n">
        <v>0</v>
      </c>
      <c r="X607" s="26">
        <f>IF(T607&gt;0,V607/T607,0)</f>
        <v/>
      </c>
      <c r="Y607" s="26">
        <f>IF(U607&gt;0,W607/U607,0)</f>
        <v/>
      </c>
      <c r="Z607" s="25">
        <f>T607-V607</f>
        <v/>
      </c>
      <c r="AA607" s="25">
        <f>U607-W607</f>
        <v/>
      </c>
      <c r="AB607" s="25">
        <f>IF(Config!$B$7&gt;0,(V607/Config!$B$7)*Config!$B$4,0)</f>
        <v/>
      </c>
      <c r="AC607" s="25">
        <f>IF(Config!$B$7&gt;0,(W607/Config!$B$7)*Config!$B$4,0)</f>
        <v/>
      </c>
    </row>
    <row r="608" hidden="1" outlineLevel="1">
      <c r="A608" s="22" t="inlineStr">
        <is>
          <t>May</t>
        </is>
      </c>
      <c r="B608" s="22" t="n">
        <v>2026</v>
      </c>
      <c r="C608" s="22" t="inlineStr">
        <is>
          <t>25-04-2026</t>
        </is>
      </c>
      <c r="D608" s="23" t="n">
        <v>0.6449537037037038</v>
      </c>
      <c r="E608" s="22" t="inlineStr">
        <is>
          <t>Dates_4-3011</t>
        </is>
      </c>
      <c r="F608" s="22" t="inlineStr">
        <is>
          <t>FG</t>
        </is>
      </c>
      <c r="G608" s="22" t="inlineStr">
        <is>
          <t>Dates</t>
        </is>
      </c>
      <c r="H608" s="22" t="inlineStr">
        <is>
          <t>Barkat dates Farmley Standee Pouch 250 g</t>
        </is>
      </c>
      <c r="I608" s="22" t="inlineStr">
        <is>
          <t>Premium Barkat Dates</t>
        </is>
      </c>
      <c r="J608" s="24" t="n">
        <v>0.25</v>
      </c>
      <c r="K608" s="24" t="n">
        <v>1000</v>
      </c>
      <c r="L608" s="22" t="inlineStr">
        <is>
          <t>INNOVATIVE RETAIL CONCEPTS PRIVATE LIMITED</t>
        </is>
      </c>
      <c r="M608" s="24" t="n">
        <v>250</v>
      </c>
      <c r="N608" s="22" t="inlineStr">
        <is>
          <t>Quick Commerce</t>
        </is>
      </c>
      <c r="O608" s="22" t="inlineStr">
        <is>
          <t>Indore</t>
        </is>
      </c>
      <c r="P608" s="22" t="inlineStr">
        <is>
          <t>KVI</t>
        </is>
      </c>
      <c r="Q608" s="22" t="inlineStr">
        <is>
          <t>Dates</t>
        </is>
      </c>
      <c r="R608" s="25">
        <f>IF(Config!$B$4&gt;0,M608/Config!$B$4,0)</f>
        <v/>
      </c>
      <c r="S608" s="25">
        <f>IF(Config!$B$4&gt;0,K608/Config!$B$4,0)</f>
        <v/>
      </c>
      <c r="T608" s="25">
        <f>R608*Config!$B$7</f>
        <v/>
      </c>
      <c r="U608" s="25">
        <f>S608*Config!$B$7</f>
        <v/>
      </c>
      <c r="V608" s="25" t="n">
        <v>172.5</v>
      </c>
      <c r="W608" s="25" t="n">
        <v>690</v>
      </c>
      <c r="X608" s="26">
        <f>IF(T608&gt;0,V608/T608,0)</f>
        <v/>
      </c>
      <c r="Y608" s="26">
        <f>IF(U608&gt;0,W608/U608,0)</f>
        <v/>
      </c>
      <c r="Z608" s="25">
        <f>T608-V608</f>
        <v/>
      </c>
      <c r="AA608" s="25">
        <f>U608-W608</f>
        <v/>
      </c>
      <c r="AB608" s="25">
        <f>IF(Config!$B$7&gt;0,(V608/Config!$B$7)*Config!$B$4,0)</f>
        <v/>
      </c>
      <c r="AC608" s="25">
        <f>IF(Config!$B$7&gt;0,(W608/Config!$B$7)*Config!$B$4,0)</f>
        <v/>
      </c>
    </row>
    <row r="609" hidden="1" outlineLevel="1">
      <c r="A609" s="22" t="inlineStr">
        <is>
          <t>May</t>
        </is>
      </c>
      <c r="B609" s="22" t="n">
        <v>2026</v>
      </c>
      <c r="C609" s="22" t="inlineStr">
        <is>
          <t>25-04-2026</t>
        </is>
      </c>
      <c r="D609" s="23" t="n">
        <v>0.6449537037037038</v>
      </c>
      <c r="E609" s="22" t="inlineStr">
        <is>
          <t>Dates_4-3012</t>
        </is>
      </c>
      <c r="F609" s="22" t="inlineStr">
        <is>
          <t>FG</t>
        </is>
      </c>
      <c r="G609" s="22" t="inlineStr">
        <is>
          <t>Dates</t>
        </is>
      </c>
      <c r="H609" s="22" t="inlineStr">
        <is>
          <t>Kalmi Dates Farmley Standee Pouch 200 gms</t>
        </is>
      </c>
      <c r="I609" s="22" t="inlineStr">
        <is>
          <t>Kalmi Dates</t>
        </is>
      </c>
      <c r="J609" s="24" t="n">
        <v>0.2</v>
      </c>
      <c r="K609" s="24" t="n">
        <v>200</v>
      </c>
      <c r="L609" s="22" t="inlineStr">
        <is>
          <t>INNOVATIVE RETAIL CONCEPTS PRIVATE LIMITED</t>
        </is>
      </c>
      <c r="M609" s="24" t="n">
        <v>40</v>
      </c>
      <c r="N609" s="22" t="inlineStr">
        <is>
          <t>Quick Commerce</t>
        </is>
      </c>
      <c r="O609" s="22" t="inlineStr">
        <is>
          <t>Indore</t>
        </is>
      </c>
      <c r="P609" s="22" t="inlineStr">
        <is>
          <t>KVI</t>
        </is>
      </c>
      <c r="Q609" s="22" t="inlineStr">
        <is>
          <t>Dates</t>
        </is>
      </c>
      <c r="R609" s="25">
        <f>IF(Config!$B$4&gt;0,M609/Config!$B$4,0)</f>
        <v/>
      </c>
      <c r="S609" s="25">
        <f>IF(Config!$B$4&gt;0,K609/Config!$B$4,0)</f>
        <v/>
      </c>
      <c r="T609" s="25">
        <f>R609*Config!$B$7</f>
        <v/>
      </c>
      <c r="U609" s="25">
        <f>S609*Config!$B$7</f>
        <v/>
      </c>
      <c r="V609" s="25" t="n">
        <v>216</v>
      </c>
      <c r="W609" s="25" t="n">
        <v>1080</v>
      </c>
      <c r="X609" s="26">
        <f>IF(T609&gt;0,V609/T609,0)</f>
        <v/>
      </c>
      <c r="Y609" s="26">
        <f>IF(U609&gt;0,W609/U609,0)</f>
        <v/>
      </c>
      <c r="Z609" s="25">
        <f>T609-V609</f>
        <v/>
      </c>
      <c r="AA609" s="25">
        <f>U609-W609</f>
        <v/>
      </c>
      <c r="AB609" s="25">
        <f>IF(Config!$B$7&gt;0,(V609/Config!$B$7)*Config!$B$4,0)</f>
        <v/>
      </c>
      <c r="AC609" s="25">
        <f>IF(Config!$B$7&gt;0,(W609/Config!$B$7)*Config!$B$4,0)</f>
        <v/>
      </c>
    </row>
    <row r="610" hidden="1" outlineLevel="1">
      <c r="A610" s="22" t="inlineStr">
        <is>
          <t>May</t>
        </is>
      </c>
      <c r="B610" s="22" t="n">
        <v>2026</v>
      </c>
      <c r="C610" s="22" t="inlineStr">
        <is>
          <t>25-04-2026</t>
        </is>
      </c>
      <c r="D610" s="23" t="n">
        <v>0.6449537037037038</v>
      </c>
      <c r="E610" s="22" t="inlineStr">
        <is>
          <t>Dates_4-2931</t>
        </is>
      </c>
      <c r="F610" s="22" t="inlineStr">
        <is>
          <t>FG</t>
        </is>
      </c>
      <c r="G610" s="22" t="inlineStr">
        <is>
          <t>Dates</t>
        </is>
      </c>
      <c r="H610" s="22" t="inlineStr">
        <is>
          <t>Date Powder Farmley Standee pouch 200 g</t>
        </is>
      </c>
      <c r="I610" s="22" t="inlineStr">
        <is>
          <t>Date Powder</t>
        </is>
      </c>
      <c r="J610" s="24" t="n">
        <v>0.2</v>
      </c>
      <c r="K610" s="24" t="n">
        <v>700</v>
      </c>
      <c r="L610" s="22" t="inlineStr">
        <is>
          <t>INNOVATIVE RETAIL CONCEPTS PRIVATE LIMITED</t>
        </is>
      </c>
      <c r="M610" s="24" t="n">
        <v>140</v>
      </c>
      <c r="N610" s="22" t="inlineStr">
        <is>
          <t>Quick Commerce</t>
        </is>
      </c>
      <c r="O610" s="22" t="inlineStr">
        <is>
          <t>Indore</t>
        </is>
      </c>
      <c r="P610" s="22" t="inlineStr">
        <is>
          <t>KVI</t>
        </is>
      </c>
      <c r="Q610" s="22" t="inlineStr">
        <is>
          <t>Dates</t>
        </is>
      </c>
      <c r="R610" s="25">
        <f>IF(Config!$B$4&gt;0,M610/Config!$B$4,0)</f>
        <v/>
      </c>
      <c r="S610" s="25">
        <f>IF(Config!$B$4&gt;0,K610/Config!$B$4,0)</f>
        <v/>
      </c>
      <c r="T610" s="25">
        <f>R610*Config!$B$7</f>
        <v/>
      </c>
      <c r="U610" s="25">
        <f>S610*Config!$B$7</f>
        <v/>
      </c>
      <c r="V610" s="25" t="n">
        <v>114</v>
      </c>
      <c r="W610" s="25" t="n">
        <v>570</v>
      </c>
      <c r="X610" s="26">
        <f>IF(T610&gt;0,V610/T610,0)</f>
        <v/>
      </c>
      <c r="Y610" s="26">
        <f>IF(U610&gt;0,W610/U610,0)</f>
        <v/>
      </c>
      <c r="Z610" s="25">
        <f>T610-V610</f>
        <v/>
      </c>
      <c r="AA610" s="25">
        <f>U610-W610</f>
        <v/>
      </c>
      <c r="AB610" s="25">
        <f>IF(Config!$B$7&gt;0,(V610/Config!$B$7)*Config!$B$4,0)</f>
        <v/>
      </c>
      <c r="AC610" s="25">
        <f>IF(Config!$B$7&gt;0,(W610/Config!$B$7)*Config!$B$4,0)</f>
        <v/>
      </c>
    </row>
    <row r="611" hidden="1" outlineLevel="1">
      <c r="A611" s="22" t="inlineStr">
        <is>
          <t>May</t>
        </is>
      </c>
      <c r="B611" s="22" t="n">
        <v>2026</v>
      </c>
      <c r="C611" s="22" t="inlineStr">
        <is>
          <t>25-04-2026</t>
        </is>
      </c>
      <c r="D611" s="23" t="n">
        <v>0.6449537037037038</v>
      </c>
      <c r="E611" s="22" t="inlineStr">
        <is>
          <t>Dates_4-2469</t>
        </is>
      </c>
      <c r="F611" s="22" t="inlineStr">
        <is>
          <t>FG</t>
        </is>
      </c>
      <c r="G611" s="22" t="inlineStr">
        <is>
          <t>Dates</t>
        </is>
      </c>
      <c r="H611" s="22" t="inlineStr">
        <is>
          <t>Premium Omani Fard Dates Farmley standee pouch 400 g</t>
        </is>
      </c>
      <c r="I611" s="22" t="inlineStr">
        <is>
          <t>Premium Fard Dates</t>
        </is>
      </c>
      <c r="J611" s="24" t="n">
        <v>0.4</v>
      </c>
      <c r="K611" s="24" t="n">
        <v>2000</v>
      </c>
      <c r="L611" s="22" t="inlineStr">
        <is>
          <t>INNOVATIVE RETAIL CONCEPTS PRIVATE LIMITED</t>
        </is>
      </c>
      <c r="M611" s="24" t="n">
        <v>800</v>
      </c>
      <c r="N611" s="22" t="inlineStr">
        <is>
          <t>Quick Commerce</t>
        </is>
      </c>
      <c r="O611" s="22" t="inlineStr">
        <is>
          <t>Indore</t>
        </is>
      </c>
      <c r="P611" s="22" t="inlineStr">
        <is>
          <t>KVI</t>
        </is>
      </c>
      <c r="Q611" s="22" t="inlineStr">
        <is>
          <t>Dates</t>
        </is>
      </c>
      <c r="R611" s="25">
        <f>IF(Config!$B$4&gt;0,M611/Config!$B$4,0)</f>
        <v/>
      </c>
      <c r="S611" s="25">
        <f>IF(Config!$B$4&gt;0,K611/Config!$B$4,0)</f>
        <v/>
      </c>
      <c r="T611" s="25">
        <f>R611*Config!$B$7</f>
        <v/>
      </c>
      <c r="U611" s="25">
        <f>S611*Config!$B$7</f>
        <v/>
      </c>
      <c r="V611" s="25" t="n">
        <v>439.2</v>
      </c>
      <c r="W611" s="25" t="n">
        <v>1098</v>
      </c>
      <c r="X611" s="26">
        <f>IF(T611&gt;0,V611/T611,0)</f>
        <v/>
      </c>
      <c r="Y611" s="26">
        <f>IF(U611&gt;0,W611/U611,0)</f>
        <v/>
      </c>
      <c r="Z611" s="25">
        <f>T611-V611</f>
        <v/>
      </c>
      <c r="AA611" s="25">
        <f>U611-W611</f>
        <v/>
      </c>
      <c r="AB611" s="25">
        <f>IF(Config!$B$7&gt;0,(V611/Config!$B$7)*Config!$B$4,0)</f>
        <v/>
      </c>
      <c r="AC611" s="25">
        <f>IF(Config!$B$7&gt;0,(W611/Config!$B$7)*Config!$B$4,0)</f>
        <v/>
      </c>
    </row>
    <row r="612" hidden="1" outlineLevel="1">
      <c r="A612" s="22" t="inlineStr">
        <is>
          <t>May</t>
        </is>
      </c>
      <c r="B612" s="22" t="n">
        <v>2026</v>
      </c>
      <c r="C612" s="22" t="inlineStr">
        <is>
          <t>25-04-2026</t>
        </is>
      </c>
      <c r="D612" s="23" t="n">
        <v>0.6522916666666667</v>
      </c>
      <c r="E612" s="22" t="inlineStr">
        <is>
          <t>Dates_4-2469</t>
        </is>
      </c>
      <c r="F612" s="22" t="inlineStr">
        <is>
          <t>FG</t>
        </is>
      </c>
      <c r="G612" s="22" t="inlineStr">
        <is>
          <t>Dates</t>
        </is>
      </c>
      <c r="H612" s="22" t="inlineStr">
        <is>
          <t>Premium Omani Fard Dates Farmley standee pouch 400 g</t>
        </is>
      </c>
      <c r="I612" s="22" t="inlineStr">
        <is>
          <t>Premium Fard Dates</t>
        </is>
      </c>
      <c r="J612" s="24" t="n">
        <v>0.4</v>
      </c>
      <c r="K612" s="24" t="n">
        <v>300</v>
      </c>
      <c r="L612" s="22" t="inlineStr">
        <is>
          <t>Reliance Retail Limited _Milk Basket</t>
        </is>
      </c>
      <c r="M612" s="24" t="n">
        <v>120</v>
      </c>
      <c r="N612" s="22" t="inlineStr">
        <is>
          <t>Quick Commerce</t>
        </is>
      </c>
      <c r="O612" s="22" t="inlineStr">
        <is>
          <t>Indore</t>
        </is>
      </c>
      <c r="P612" s="22" t="inlineStr">
        <is>
          <t>KVI</t>
        </is>
      </c>
      <c r="Q612" s="22" t="inlineStr">
        <is>
          <t>Dates</t>
        </is>
      </c>
      <c r="R612" s="25">
        <f>IF(Config!$B$4&gt;0,M612/Config!$B$4,0)</f>
        <v/>
      </c>
      <c r="S612" s="25">
        <f>IF(Config!$B$4&gt;0,K612/Config!$B$4,0)</f>
        <v/>
      </c>
      <c r="T612" s="25">
        <f>R612*Config!$B$7</f>
        <v/>
      </c>
      <c r="U612" s="25">
        <f>S612*Config!$B$7</f>
        <v/>
      </c>
      <c r="V612" s="25" t="n">
        <v>7.2</v>
      </c>
      <c r="W612" s="25" t="n">
        <v>18</v>
      </c>
      <c r="X612" s="26">
        <f>IF(T612&gt;0,V612/T612,0)</f>
        <v/>
      </c>
      <c r="Y612" s="26">
        <f>IF(U612&gt;0,W612/U612,0)</f>
        <v/>
      </c>
      <c r="Z612" s="25">
        <f>T612-V612</f>
        <v/>
      </c>
      <c r="AA612" s="25">
        <f>U612-W612</f>
        <v/>
      </c>
      <c r="AB612" s="25">
        <f>IF(Config!$B$7&gt;0,(V612/Config!$B$7)*Config!$B$4,0)</f>
        <v/>
      </c>
      <c r="AC612" s="25">
        <f>IF(Config!$B$7&gt;0,(W612/Config!$B$7)*Config!$B$4,0)</f>
        <v/>
      </c>
    </row>
    <row r="613" hidden="1" outlineLevel="1">
      <c r="A613" s="22" t="inlineStr">
        <is>
          <t>May</t>
        </is>
      </c>
      <c r="B613" s="22" t="n">
        <v>2026</v>
      </c>
      <c r="C613" s="22" t="inlineStr">
        <is>
          <t>25-04-2026</t>
        </is>
      </c>
      <c r="D613" s="23" t="n">
        <v>0.658425925925926</v>
      </c>
      <c r="E613" s="22" t="inlineStr">
        <is>
          <t>Dates_4-2931</t>
        </is>
      </c>
      <c r="F613" s="22" t="inlineStr">
        <is>
          <t>FG</t>
        </is>
      </c>
      <c r="G613" s="22" t="inlineStr">
        <is>
          <t>Dates</t>
        </is>
      </c>
      <c r="H613" s="22" t="inlineStr">
        <is>
          <t>Date Powder Farmley Standee pouch 200 g</t>
        </is>
      </c>
      <c r="I613" s="22" t="inlineStr">
        <is>
          <t>Date Powder</t>
        </is>
      </c>
      <c r="J613" s="24" t="n">
        <v>0.2</v>
      </c>
      <c r="K613" s="24" t="n">
        <v>300</v>
      </c>
      <c r="L613" s="22" t="inlineStr">
        <is>
          <t>Meesho B2C</t>
        </is>
      </c>
      <c r="M613" s="24" t="n">
        <v>60</v>
      </c>
      <c r="N613" s="22" t="inlineStr">
        <is>
          <t>E-Commerce Dropship</t>
        </is>
      </c>
      <c r="O613" s="22" t="inlineStr">
        <is>
          <t>Indore</t>
        </is>
      </c>
      <c r="P613" s="22" t="inlineStr">
        <is>
          <t>KVI</t>
        </is>
      </c>
      <c r="Q613" s="22" t="inlineStr">
        <is>
          <t>Dates</t>
        </is>
      </c>
      <c r="R613" s="25">
        <f>IF(Config!$B$4&gt;0,M613/Config!$B$4,0)</f>
        <v/>
      </c>
      <c r="S613" s="25">
        <f>IF(Config!$B$4&gt;0,K613/Config!$B$4,0)</f>
        <v/>
      </c>
      <c r="T613" s="25">
        <f>R613*Config!$B$7</f>
        <v/>
      </c>
      <c r="U613" s="25">
        <f>S613*Config!$B$7</f>
        <v/>
      </c>
      <c r="V613" s="25" t="n">
        <v>0</v>
      </c>
      <c r="W613" s="25" t="n">
        <v>0</v>
      </c>
      <c r="X613" s="26">
        <f>IF(T613&gt;0,V613/T613,0)</f>
        <v/>
      </c>
      <c r="Y613" s="26">
        <f>IF(U613&gt;0,W613/U613,0)</f>
        <v/>
      </c>
      <c r="Z613" s="25">
        <f>T613-V613</f>
        <v/>
      </c>
      <c r="AA613" s="25">
        <f>U613-W613</f>
        <v/>
      </c>
      <c r="AB613" s="25">
        <f>IF(Config!$B$7&gt;0,(V613/Config!$B$7)*Config!$B$4,0)</f>
        <v/>
      </c>
      <c r="AC613" s="25">
        <f>IF(Config!$B$7&gt;0,(W613/Config!$B$7)*Config!$B$4,0)</f>
        <v/>
      </c>
    </row>
    <row r="614" hidden="1" outlineLevel="1">
      <c r="A614" s="22" t="inlineStr">
        <is>
          <t>May</t>
        </is>
      </c>
      <c r="B614" s="22" t="n">
        <v>2026</v>
      </c>
      <c r="C614" s="22" t="inlineStr">
        <is>
          <t>25-04-2026</t>
        </is>
      </c>
      <c r="D614" s="23" t="n">
        <v>0.658425925925926</v>
      </c>
      <c r="E614" s="22" t="inlineStr">
        <is>
          <t>Dates_4-2472</t>
        </is>
      </c>
      <c r="F614" s="22" t="inlineStr">
        <is>
          <t>FG</t>
        </is>
      </c>
      <c r="G614" s="22" t="inlineStr">
        <is>
          <t>Dates</t>
        </is>
      </c>
      <c r="H614" s="22" t="inlineStr">
        <is>
          <t>Barkat Dates Farmley Standee Pouch 500g</t>
        </is>
      </c>
      <c r="I614" s="22" t="inlineStr">
        <is>
          <t>Premium Barkat Dates</t>
        </is>
      </c>
      <c r="J614" s="24" t="n">
        <v>0.5</v>
      </c>
      <c r="K614" s="24" t="n">
        <v>100</v>
      </c>
      <c r="L614" s="22" t="inlineStr">
        <is>
          <t>Meesho B2C</t>
        </is>
      </c>
      <c r="M614" s="24" t="n">
        <v>50</v>
      </c>
      <c r="N614" s="22" t="inlineStr">
        <is>
          <t>E-Commerce Dropship</t>
        </is>
      </c>
      <c r="O614" s="22" t="inlineStr">
        <is>
          <t>Indore</t>
        </is>
      </c>
      <c r="P614" s="22" t="inlineStr">
        <is>
          <t>KVI</t>
        </is>
      </c>
      <c r="Q614" s="22" t="inlineStr">
        <is>
          <t>Dates</t>
        </is>
      </c>
      <c r="R614" s="25">
        <f>IF(Config!$B$4&gt;0,M614/Config!$B$4,0)</f>
        <v/>
      </c>
      <c r="S614" s="25">
        <f>IF(Config!$B$4&gt;0,K614/Config!$B$4,0)</f>
        <v/>
      </c>
      <c r="T614" s="25">
        <f>R614*Config!$B$7</f>
        <v/>
      </c>
      <c r="U614" s="25">
        <f>S614*Config!$B$7</f>
        <v/>
      </c>
      <c r="V614" s="25" t="n">
        <v>0</v>
      </c>
      <c r="W614" s="25" t="n">
        <v>0</v>
      </c>
      <c r="X614" s="26">
        <f>IF(T614&gt;0,V614/T614,0)</f>
        <v/>
      </c>
      <c r="Y614" s="26">
        <f>IF(U614&gt;0,W614/U614,0)</f>
        <v/>
      </c>
      <c r="Z614" s="25">
        <f>T614-V614</f>
        <v/>
      </c>
      <c r="AA614" s="25">
        <f>U614-W614</f>
        <v/>
      </c>
      <c r="AB614" s="25">
        <f>IF(Config!$B$7&gt;0,(V614/Config!$B$7)*Config!$B$4,0)</f>
        <v/>
      </c>
      <c r="AC614" s="25">
        <f>IF(Config!$B$7&gt;0,(W614/Config!$B$7)*Config!$B$4,0)</f>
        <v/>
      </c>
    </row>
    <row r="615" hidden="1" outlineLevel="1">
      <c r="A615" s="22" t="inlineStr">
        <is>
          <t>May</t>
        </is>
      </c>
      <c r="B615" s="22" t="n">
        <v>2026</v>
      </c>
      <c r="C615" s="22" t="inlineStr">
        <is>
          <t>25-04-2026</t>
        </is>
      </c>
      <c r="D615" s="23" t="n">
        <v>0.658425925925926</v>
      </c>
      <c r="E615" s="22" t="inlineStr">
        <is>
          <t>Dates_4-3011</t>
        </is>
      </c>
      <c r="F615" s="22" t="inlineStr">
        <is>
          <t>FG</t>
        </is>
      </c>
      <c r="G615" s="22" t="inlineStr">
        <is>
          <t>Dates</t>
        </is>
      </c>
      <c r="H615" s="22" t="inlineStr">
        <is>
          <t>Barkat dates Farmley Standee Pouch 250 g</t>
        </is>
      </c>
      <c r="I615" s="22" t="inlineStr">
        <is>
          <t>Premium Barkat Dates</t>
        </is>
      </c>
      <c r="J615" s="24" t="n">
        <v>0.25</v>
      </c>
      <c r="K615" s="24" t="n">
        <v>400</v>
      </c>
      <c r="L615" s="22" t="inlineStr">
        <is>
          <t>Meesho B2C</t>
        </is>
      </c>
      <c r="M615" s="24" t="n">
        <v>100</v>
      </c>
      <c r="N615" s="22" t="inlineStr">
        <is>
          <t>E-Commerce Dropship</t>
        </is>
      </c>
      <c r="O615" s="22" t="inlineStr">
        <is>
          <t>Indore</t>
        </is>
      </c>
      <c r="P615" s="22" t="inlineStr">
        <is>
          <t>KVI</t>
        </is>
      </c>
      <c r="Q615" s="22" t="inlineStr">
        <is>
          <t>Dates</t>
        </is>
      </c>
      <c r="R615" s="25">
        <f>IF(Config!$B$4&gt;0,M615/Config!$B$4,0)</f>
        <v/>
      </c>
      <c r="S615" s="25">
        <f>IF(Config!$B$4&gt;0,K615/Config!$B$4,0)</f>
        <v/>
      </c>
      <c r="T615" s="25">
        <f>R615*Config!$B$7</f>
        <v/>
      </c>
      <c r="U615" s="25">
        <f>S615*Config!$B$7</f>
        <v/>
      </c>
      <c r="V615" s="25" t="n">
        <v>0</v>
      </c>
      <c r="W615" s="25" t="n">
        <v>0</v>
      </c>
      <c r="X615" s="26">
        <f>IF(T615&gt;0,V615/T615,0)</f>
        <v/>
      </c>
      <c r="Y615" s="26">
        <f>IF(U615&gt;0,W615/U615,0)</f>
        <v/>
      </c>
      <c r="Z615" s="25">
        <f>T615-V615</f>
        <v/>
      </c>
      <c r="AA615" s="25">
        <f>U615-W615</f>
        <v/>
      </c>
      <c r="AB615" s="25">
        <f>IF(Config!$B$7&gt;0,(V615/Config!$B$7)*Config!$B$4,0)</f>
        <v/>
      </c>
      <c r="AC615" s="25">
        <f>IF(Config!$B$7&gt;0,(W615/Config!$B$7)*Config!$B$4,0)</f>
        <v/>
      </c>
    </row>
    <row r="616" hidden="1" outlineLevel="1">
      <c r="A616" s="22" t="inlineStr">
        <is>
          <t>May</t>
        </is>
      </c>
      <c r="B616" s="22" t="n">
        <v>2026</v>
      </c>
      <c r="C616" s="22" t="inlineStr">
        <is>
          <t>25-04-2026</t>
        </is>
      </c>
      <c r="D616" s="23" t="n">
        <v>0.658425925925926</v>
      </c>
      <c r="E616" s="22" t="inlineStr">
        <is>
          <t>Dates_4-2469</t>
        </is>
      </c>
      <c r="F616" s="22" t="inlineStr">
        <is>
          <t>FG</t>
        </is>
      </c>
      <c r="G616" s="22" t="inlineStr">
        <is>
          <t>Dates</t>
        </is>
      </c>
      <c r="H616" s="22" t="inlineStr">
        <is>
          <t>Premium Omani Fard Dates Farmley standee pouch 400 g</t>
        </is>
      </c>
      <c r="I616" s="22" t="inlineStr">
        <is>
          <t>Premium Fard Dates</t>
        </is>
      </c>
      <c r="J616" s="24" t="n">
        <v>0.4</v>
      </c>
      <c r="K616" s="24" t="n">
        <v>500</v>
      </c>
      <c r="L616" s="22" t="inlineStr">
        <is>
          <t>Meesho B2C</t>
        </is>
      </c>
      <c r="M616" s="24" t="n">
        <v>200</v>
      </c>
      <c r="N616" s="22" t="inlineStr">
        <is>
          <t>E-Commerce Dropship</t>
        </is>
      </c>
      <c r="O616" s="22" t="inlineStr">
        <is>
          <t>Indore</t>
        </is>
      </c>
      <c r="P616" s="22" t="inlineStr">
        <is>
          <t>KVI</t>
        </is>
      </c>
      <c r="Q616" s="22" t="inlineStr">
        <is>
          <t>Dates</t>
        </is>
      </c>
      <c r="R616" s="25">
        <f>IF(Config!$B$4&gt;0,M616/Config!$B$4,0)</f>
        <v/>
      </c>
      <c r="S616" s="25">
        <f>IF(Config!$B$4&gt;0,K616/Config!$B$4,0)</f>
        <v/>
      </c>
      <c r="T616" s="25">
        <f>R616*Config!$B$7</f>
        <v/>
      </c>
      <c r="U616" s="25">
        <f>S616*Config!$B$7</f>
        <v/>
      </c>
      <c r="V616" s="25" t="n">
        <v>0</v>
      </c>
      <c r="W616" s="25" t="n">
        <v>0</v>
      </c>
      <c r="X616" s="26">
        <f>IF(T616&gt;0,V616/T616,0)</f>
        <v/>
      </c>
      <c r="Y616" s="26">
        <f>IF(U616&gt;0,W616/U616,0)</f>
        <v/>
      </c>
      <c r="Z616" s="25">
        <f>T616-V616</f>
        <v/>
      </c>
      <c r="AA616" s="25">
        <f>U616-W616</f>
        <v/>
      </c>
      <c r="AB616" s="25">
        <f>IF(Config!$B$7&gt;0,(V616/Config!$B$7)*Config!$B$4,0)</f>
        <v/>
      </c>
      <c r="AC616" s="25">
        <f>IF(Config!$B$7&gt;0,(W616/Config!$B$7)*Config!$B$4,0)</f>
        <v/>
      </c>
    </row>
    <row r="617" hidden="1" outlineLevel="1">
      <c r="A617" s="22" t="inlineStr">
        <is>
          <t>May</t>
        </is>
      </c>
      <c r="B617" s="22" t="n">
        <v>2026</v>
      </c>
      <c r="C617" s="22" t="inlineStr">
        <is>
          <t>25-04-2026</t>
        </is>
      </c>
      <c r="D617" s="23" t="n">
        <v>0.7192361111111111</v>
      </c>
      <c r="E617" s="22" t="inlineStr">
        <is>
          <t>Dates_4-2469</t>
        </is>
      </c>
      <c r="F617" s="22" t="inlineStr">
        <is>
          <t>FG</t>
        </is>
      </c>
      <c r="G617" s="22" t="inlineStr">
        <is>
          <t>Dates</t>
        </is>
      </c>
      <c r="H617" s="22" t="inlineStr">
        <is>
          <t>Premium Omani Fard Dates Farmley standee pouch 400 g</t>
        </is>
      </c>
      <c r="I617" s="22" t="inlineStr">
        <is>
          <t>Premium Fard Dates</t>
        </is>
      </c>
      <c r="J617" s="24" t="n">
        <v>0.4</v>
      </c>
      <c r="K617" s="24" t="n">
        <v>24146</v>
      </c>
      <c r="L617" s="22" t="inlineStr">
        <is>
          <t>Blink Commerce Private Limited</t>
        </is>
      </c>
      <c r="M617" s="24" t="n">
        <v>9658.4</v>
      </c>
      <c r="N617" s="22" t="inlineStr">
        <is>
          <t>Quick Commerce</t>
        </is>
      </c>
      <c r="O617" s="22" t="inlineStr">
        <is>
          <t>Indore</t>
        </is>
      </c>
      <c r="P617" s="22" t="inlineStr">
        <is>
          <t>KVI</t>
        </is>
      </c>
      <c r="Q617" s="22" t="inlineStr">
        <is>
          <t>Dates</t>
        </is>
      </c>
      <c r="R617" s="25">
        <f>IF(Config!$B$4&gt;0,M617/Config!$B$4,0)</f>
        <v/>
      </c>
      <c r="S617" s="25">
        <f>IF(Config!$B$4&gt;0,K617/Config!$B$4,0)</f>
        <v/>
      </c>
      <c r="T617" s="25">
        <f>R617*Config!$B$7</f>
        <v/>
      </c>
      <c r="U617" s="25">
        <f>S617*Config!$B$7</f>
        <v/>
      </c>
      <c r="V617" s="25" t="n">
        <v>6134.4</v>
      </c>
      <c r="W617" s="25" t="n">
        <v>15336</v>
      </c>
      <c r="X617" s="26">
        <f>IF(T617&gt;0,V617/T617,0)</f>
        <v/>
      </c>
      <c r="Y617" s="26">
        <f>IF(U617&gt;0,W617/U617,0)</f>
        <v/>
      </c>
      <c r="Z617" s="25">
        <f>T617-V617</f>
        <v/>
      </c>
      <c r="AA617" s="25">
        <f>U617-W617</f>
        <v/>
      </c>
      <c r="AB617" s="25">
        <f>IF(Config!$B$7&gt;0,(V617/Config!$B$7)*Config!$B$4,0)</f>
        <v/>
      </c>
      <c r="AC617" s="25">
        <f>IF(Config!$B$7&gt;0,(W617/Config!$B$7)*Config!$B$4,0)</f>
        <v/>
      </c>
    </row>
    <row r="618" hidden="1" outlineLevel="1">
      <c r="A618" s="22" t="inlineStr">
        <is>
          <t>May</t>
        </is>
      </c>
      <c r="B618" s="22" t="n">
        <v>2026</v>
      </c>
      <c r="C618" s="22" t="inlineStr">
        <is>
          <t>25-04-2026</t>
        </is>
      </c>
      <c r="D618" s="23" t="n">
        <v>0.7192476851851852</v>
      </c>
      <c r="E618" s="22" t="inlineStr">
        <is>
          <t>Dates_4-2931</t>
        </is>
      </c>
      <c r="F618" s="22" t="inlineStr">
        <is>
          <t>FG</t>
        </is>
      </c>
      <c r="G618" s="22" t="inlineStr">
        <is>
          <t>Dates</t>
        </is>
      </c>
      <c r="H618" s="22" t="inlineStr">
        <is>
          <t>Date Powder Farmley Standee pouch 200 g</t>
        </is>
      </c>
      <c r="I618" s="22" t="inlineStr">
        <is>
          <t>Date Powder</t>
        </is>
      </c>
      <c r="J618" s="24" t="n">
        <v>0.2</v>
      </c>
      <c r="K618" s="24" t="n">
        <v>15000</v>
      </c>
      <c r="L618" s="22" t="inlineStr">
        <is>
          <t>Blink Commerce Private Limited</t>
        </is>
      </c>
      <c r="M618" s="24" t="n">
        <v>3000</v>
      </c>
      <c r="N618" s="22" t="inlineStr">
        <is>
          <t>Quick Commerce</t>
        </is>
      </c>
      <c r="O618" s="22" t="inlineStr">
        <is>
          <t>Indore</t>
        </is>
      </c>
      <c r="P618" s="22" t="inlineStr">
        <is>
          <t>KVI</t>
        </is>
      </c>
      <c r="Q618" s="22" t="inlineStr">
        <is>
          <t>Dates</t>
        </is>
      </c>
      <c r="R618" s="25">
        <f>IF(Config!$B$4&gt;0,M618/Config!$B$4,0)</f>
        <v/>
      </c>
      <c r="S618" s="25">
        <f>IF(Config!$B$4&gt;0,K618/Config!$B$4,0)</f>
        <v/>
      </c>
      <c r="T618" s="25">
        <f>R618*Config!$B$7</f>
        <v/>
      </c>
      <c r="U618" s="25">
        <f>S618*Config!$B$7</f>
        <v/>
      </c>
      <c r="V618" s="25" t="n">
        <v>1740</v>
      </c>
      <c r="W618" s="25" t="n">
        <v>8700</v>
      </c>
      <c r="X618" s="26">
        <f>IF(T618&gt;0,V618/T618,0)</f>
        <v/>
      </c>
      <c r="Y618" s="26">
        <f>IF(U618&gt;0,W618/U618,0)</f>
        <v/>
      </c>
      <c r="Z618" s="25">
        <f>T618-V618</f>
        <v/>
      </c>
      <c r="AA618" s="25">
        <f>U618-W618</f>
        <v/>
      </c>
      <c r="AB618" s="25">
        <f>IF(Config!$B$7&gt;0,(V618/Config!$B$7)*Config!$B$4,0)</f>
        <v/>
      </c>
      <c r="AC618" s="25">
        <f>IF(Config!$B$7&gt;0,(W618/Config!$B$7)*Config!$B$4,0)</f>
        <v/>
      </c>
    </row>
    <row r="619" hidden="1" outlineLevel="1">
      <c r="A619" s="22" t="inlineStr">
        <is>
          <t>May</t>
        </is>
      </c>
      <c r="B619" s="22" t="n">
        <v>2026</v>
      </c>
      <c r="C619" s="22" t="inlineStr">
        <is>
          <t>25-04-2026</t>
        </is>
      </c>
      <c r="D619" s="23" t="n">
        <v>0.7193055555555555</v>
      </c>
      <c r="E619" s="22" t="inlineStr">
        <is>
          <t>Dates_4-2931</t>
        </is>
      </c>
      <c r="F619" s="22" t="inlineStr">
        <is>
          <t>FG</t>
        </is>
      </c>
      <c r="G619" s="22" t="inlineStr">
        <is>
          <t>Dates</t>
        </is>
      </c>
      <c r="H619" s="22" t="inlineStr">
        <is>
          <t>Date Powder Farmley Standee pouch 200 g</t>
        </is>
      </c>
      <c r="I619" s="22" t="inlineStr">
        <is>
          <t>Date Powder</t>
        </is>
      </c>
      <c r="J619" s="24" t="n">
        <v>0.2</v>
      </c>
      <c r="K619" s="24" t="n">
        <v>5000</v>
      </c>
      <c r="L619" s="22" t="inlineStr">
        <is>
          <t>Instamart</t>
        </is>
      </c>
      <c r="M619" s="24" t="n">
        <v>1000</v>
      </c>
      <c r="N619" s="22" t="inlineStr">
        <is>
          <t>Quick Commerce</t>
        </is>
      </c>
      <c r="O619" s="22" t="inlineStr">
        <is>
          <t>Indore</t>
        </is>
      </c>
      <c r="P619" s="22" t="inlineStr">
        <is>
          <t>KVI</t>
        </is>
      </c>
      <c r="Q619" s="22" t="inlineStr">
        <is>
          <t>Dates</t>
        </is>
      </c>
      <c r="R619" s="25">
        <f>IF(Config!$B$4&gt;0,M619/Config!$B$4,0)</f>
        <v/>
      </c>
      <c r="S619" s="25">
        <f>IF(Config!$B$4&gt;0,K619/Config!$B$4,0)</f>
        <v/>
      </c>
      <c r="T619" s="25">
        <f>R619*Config!$B$7</f>
        <v/>
      </c>
      <c r="U619" s="25">
        <f>S619*Config!$B$7</f>
        <v/>
      </c>
      <c r="V619" s="25" t="n">
        <v>0</v>
      </c>
      <c r="W619" s="25" t="n">
        <v>0</v>
      </c>
      <c r="X619" s="26">
        <f>IF(T619&gt;0,V619/T619,0)</f>
        <v/>
      </c>
      <c r="Y619" s="26">
        <f>IF(U619&gt;0,W619/U619,0)</f>
        <v/>
      </c>
      <c r="Z619" s="25">
        <f>T619-V619</f>
        <v/>
      </c>
      <c r="AA619" s="25">
        <f>U619-W619</f>
        <v/>
      </c>
      <c r="AB619" s="25">
        <f>IF(Config!$B$7&gt;0,(V619/Config!$B$7)*Config!$B$4,0)</f>
        <v/>
      </c>
      <c r="AC619" s="25">
        <f>IF(Config!$B$7&gt;0,(W619/Config!$B$7)*Config!$B$4,0)</f>
        <v/>
      </c>
    </row>
    <row r="620" hidden="1" outlineLevel="1">
      <c r="A620" s="22" t="inlineStr">
        <is>
          <t>May</t>
        </is>
      </c>
      <c r="B620" s="22" t="n">
        <v>2026</v>
      </c>
      <c r="C620" s="22" t="inlineStr">
        <is>
          <t>25-04-2026</t>
        </is>
      </c>
      <c r="D620" s="23" t="n">
        <v>0.7193287037037037</v>
      </c>
      <c r="E620" s="22" t="inlineStr">
        <is>
          <t>Dates_4-3012</t>
        </is>
      </c>
      <c r="F620" s="22" t="inlineStr">
        <is>
          <t>FG</t>
        </is>
      </c>
      <c r="G620" s="22" t="inlineStr">
        <is>
          <t>Dates</t>
        </is>
      </c>
      <c r="H620" s="22" t="inlineStr">
        <is>
          <t>Kalmi Dates Farmley Standee Pouch 200 gms</t>
        </is>
      </c>
      <c r="I620" s="22" t="inlineStr">
        <is>
          <t>Kalmi Dates</t>
        </is>
      </c>
      <c r="J620" s="24" t="n">
        <v>0.2</v>
      </c>
      <c r="K620" s="24" t="n">
        <v>4258</v>
      </c>
      <c r="L620" s="22" t="inlineStr">
        <is>
          <t>Instamart</t>
        </is>
      </c>
      <c r="M620" s="24" t="n">
        <v>851.6</v>
      </c>
      <c r="N620" s="22" t="inlineStr">
        <is>
          <t>Quick Commerce</t>
        </is>
      </c>
      <c r="O620" s="22" t="inlineStr">
        <is>
          <t>Indore</t>
        </is>
      </c>
      <c r="P620" s="22" t="inlineStr">
        <is>
          <t>KVI</t>
        </is>
      </c>
      <c r="Q620" s="22" t="inlineStr">
        <is>
          <t>Dates</t>
        </is>
      </c>
      <c r="R620" s="25">
        <f>IF(Config!$B$4&gt;0,M620/Config!$B$4,0)</f>
        <v/>
      </c>
      <c r="S620" s="25">
        <f>IF(Config!$B$4&gt;0,K620/Config!$B$4,0)</f>
        <v/>
      </c>
      <c r="T620" s="25">
        <f>R620*Config!$B$7</f>
        <v/>
      </c>
      <c r="U620" s="25">
        <f>S620*Config!$B$7</f>
        <v/>
      </c>
      <c r="V620" s="25" t="n">
        <v>0</v>
      </c>
      <c r="W620" s="25" t="n">
        <v>0</v>
      </c>
      <c r="X620" s="26">
        <f>IF(T620&gt;0,V620/T620,0)</f>
        <v/>
      </c>
      <c r="Y620" s="26">
        <f>IF(U620&gt;0,W620/U620,0)</f>
        <v/>
      </c>
      <c r="Z620" s="25">
        <f>T620-V620</f>
        <v/>
      </c>
      <c r="AA620" s="25">
        <f>U620-W620</f>
        <v/>
      </c>
      <c r="AB620" s="25">
        <f>IF(Config!$B$7&gt;0,(V620/Config!$B$7)*Config!$B$4,0)</f>
        <v/>
      </c>
      <c r="AC620" s="25">
        <f>IF(Config!$B$7&gt;0,(W620/Config!$B$7)*Config!$B$4,0)</f>
        <v/>
      </c>
    </row>
    <row r="621" hidden="1" outlineLevel="1">
      <c r="A621" s="22" t="inlineStr">
        <is>
          <t>May</t>
        </is>
      </c>
      <c r="B621" s="22" t="n">
        <v>2026</v>
      </c>
      <c r="C621" s="22" t="inlineStr">
        <is>
          <t>25-04-2026</t>
        </is>
      </c>
      <c r="D621" s="23" t="n">
        <v>0.7193402777777778</v>
      </c>
      <c r="E621" s="22" t="inlineStr">
        <is>
          <t>Dates_4-2469</t>
        </is>
      </c>
      <c r="F621" s="22" t="inlineStr">
        <is>
          <t>FG</t>
        </is>
      </c>
      <c r="G621" s="22" t="inlineStr">
        <is>
          <t>Dates</t>
        </is>
      </c>
      <c r="H621" s="22" t="inlineStr">
        <is>
          <t>Premium Omani Fard Dates Farmley standee pouch 400 g</t>
        </is>
      </c>
      <c r="I621" s="22" t="inlineStr">
        <is>
          <t>Premium Fard Dates</t>
        </is>
      </c>
      <c r="J621" s="24" t="n">
        <v>0.4</v>
      </c>
      <c r="K621" s="24" t="n">
        <v>10000</v>
      </c>
      <c r="L621" s="22" t="inlineStr">
        <is>
          <t>Instamart</t>
        </is>
      </c>
      <c r="M621" s="24" t="n">
        <v>4000</v>
      </c>
      <c r="N621" s="22" t="inlineStr">
        <is>
          <t>Quick Commerce</t>
        </is>
      </c>
      <c r="O621" s="22" t="inlineStr">
        <is>
          <t>Indore</t>
        </is>
      </c>
      <c r="P621" s="22" t="inlineStr">
        <is>
          <t>KVI</t>
        </is>
      </c>
      <c r="Q621" s="22" t="inlineStr">
        <is>
          <t>Dates</t>
        </is>
      </c>
      <c r="R621" s="25">
        <f>IF(Config!$B$4&gt;0,M621/Config!$B$4,0)</f>
        <v/>
      </c>
      <c r="S621" s="25">
        <f>IF(Config!$B$4&gt;0,K621/Config!$B$4,0)</f>
        <v/>
      </c>
      <c r="T621" s="25">
        <f>R621*Config!$B$7</f>
        <v/>
      </c>
      <c r="U621" s="25">
        <f>S621*Config!$B$7</f>
        <v/>
      </c>
      <c r="V621" s="25" t="n">
        <v>0</v>
      </c>
      <c r="W621" s="25" t="n">
        <v>0</v>
      </c>
      <c r="X621" s="26">
        <f>IF(T621&gt;0,V621/T621,0)</f>
        <v/>
      </c>
      <c r="Y621" s="26">
        <f>IF(U621&gt;0,W621/U621,0)</f>
        <v/>
      </c>
      <c r="Z621" s="25">
        <f>T621-V621</f>
        <v/>
      </c>
      <c r="AA621" s="25">
        <f>U621-W621</f>
        <v/>
      </c>
      <c r="AB621" s="25">
        <f>IF(Config!$B$7&gt;0,(V621/Config!$B$7)*Config!$B$4,0)</f>
        <v/>
      </c>
      <c r="AC621" s="25">
        <f>IF(Config!$B$7&gt;0,(W621/Config!$B$7)*Config!$B$4,0)</f>
        <v/>
      </c>
    </row>
    <row r="622" hidden="1" outlineLevel="1">
      <c r="A622" s="22" t="inlineStr">
        <is>
          <t>May</t>
        </is>
      </c>
      <c r="B622" s="22" t="n">
        <v>2026</v>
      </c>
      <c r="C622" s="22" t="inlineStr">
        <is>
          <t>25-04-2026</t>
        </is>
      </c>
      <c r="D622" s="23" t="n">
        <v>0.7193981481481482</v>
      </c>
      <c r="E622" s="22" t="inlineStr">
        <is>
          <t>Dates_4-2469</t>
        </is>
      </c>
      <c r="F622" s="22" t="inlineStr">
        <is>
          <t>FG</t>
        </is>
      </c>
      <c r="G622" s="22" t="inlineStr">
        <is>
          <t>Dates</t>
        </is>
      </c>
      <c r="H622" s="22" t="inlineStr">
        <is>
          <t>Premium Omani Fard Dates Farmley standee pouch 400 g</t>
        </is>
      </c>
      <c r="I622" s="22" t="inlineStr">
        <is>
          <t>Premium Fard Dates</t>
        </is>
      </c>
      <c r="J622" s="24" t="n">
        <v>0.4</v>
      </c>
      <c r="K622" s="24" t="n">
        <v>500</v>
      </c>
      <c r="L622" s="22" t="inlineStr">
        <is>
          <t>Zepto Limited</t>
        </is>
      </c>
      <c r="M622" s="24" t="n">
        <v>200</v>
      </c>
      <c r="N622" s="22" t="inlineStr">
        <is>
          <t>Quick Commerce</t>
        </is>
      </c>
      <c r="O622" s="22" t="inlineStr">
        <is>
          <t>Indore</t>
        </is>
      </c>
      <c r="P622" s="22" t="inlineStr">
        <is>
          <t>KVI</t>
        </is>
      </c>
      <c r="Q622" s="22" t="inlineStr">
        <is>
          <t>Dates</t>
        </is>
      </c>
      <c r="R622" s="25">
        <f>IF(Config!$B$4&gt;0,M622/Config!$B$4,0)</f>
        <v/>
      </c>
      <c r="S622" s="25">
        <f>IF(Config!$B$4&gt;0,K622/Config!$B$4,0)</f>
        <v/>
      </c>
      <c r="T622" s="25">
        <f>R622*Config!$B$7</f>
        <v/>
      </c>
      <c r="U622" s="25">
        <f>S622*Config!$B$7</f>
        <v/>
      </c>
      <c r="V622" s="25" t="n">
        <v>475.2</v>
      </c>
      <c r="W622" s="25" t="n">
        <v>1188</v>
      </c>
      <c r="X622" s="26">
        <f>IF(T622&gt;0,V622/T622,0)</f>
        <v/>
      </c>
      <c r="Y622" s="26">
        <f>IF(U622&gt;0,W622/U622,0)</f>
        <v/>
      </c>
      <c r="Z622" s="25">
        <f>T622-V622</f>
        <v/>
      </c>
      <c r="AA622" s="25">
        <f>U622-W622</f>
        <v/>
      </c>
      <c r="AB622" s="25">
        <f>IF(Config!$B$7&gt;0,(V622/Config!$B$7)*Config!$B$4,0)</f>
        <v/>
      </c>
      <c r="AC622" s="25">
        <f>IF(Config!$B$7&gt;0,(W622/Config!$B$7)*Config!$B$4,0)</f>
        <v/>
      </c>
    </row>
    <row r="623" hidden="1" outlineLevel="1">
      <c r="A623" s="22" t="inlineStr">
        <is>
          <t>May</t>
        </is>
      </c>
      <c r="B623" s="22" t="n">
        <v>2026</v>
      </c>
      <c r="C623" s="22" t="inlineStr">
        <is>
          <t>25-04-2026</t>
        </is>
      </c>
      <c r="D623" s="23" t="n">
        <v>0.7193981481481482</v>
      </c>
      <c r="E623" s="22" t="inlineStr">
        <is>
          <t>Dates_4-2931</t>
        </is>
      </c>
      <c r="F623" s="22" t="inlineStr">
        <is>
          <t>FG</t>
        </is>
      </c>
      <c r="G623" s="22" t="inlineStr">
        <is>
          <t>Dates</t>
        </is>
      </c>
      <c r="H623" s="22" t="inlineStr">
        <is>
          <t>Date Powder Farmley Standee pouch 200 g</t>
        </is>
      </c>
      <c r="I623" s="22" t="inlineStr">
        <is>
          <t>Date Powder</t>
        </is>
      </c>
      <c r="J623" s="24" t="n">
        <v>0.2</v>
      </c>
      <c r="K623" s="24" t="n">
        <v>7000</v>
      </c>
      <c r="L623" s="22" t="inlineStr">
        <is>
          <t>Zepto Limited</t>
        </is>
      </c>
      <c r="M623" s="24" t="n">
        <v>1400</v>
      </c>
      <c r="N623" s="22" t="inlineStr">
        <is>
          <t>Quick Commerce</t>
        </is>
      </c>
      <c r="O623" s="22" t="inlineStr">
        <is>
          <t>Indore</t>
        </is>
      </c>
      <c r="P623" s="22" t="inlineStr">
        <is>
          <t>KVI</t>
        </is>
      </c>
      <c r="Q623" s="22" t="inlineStr">
        <is>
          <t>Dates</t>
        </is>
      </c>
      <c r="R623" s="25">
        <f>IF(Config!$B$4&gt;0,M623/Config!$B$4,0)</f>
        <v/>
      </c>
      <c r="S623" s="25">
        <f>IF(Config!$B$4&gt;0,K623/Config!$B$4,0)</f>
        <v/>
      </c>
      <c r="T623" s="25">
        <f>R623*Config!$B$7</f>
        <v/>
      </c>
      <c r="U623" s="25">
        <f>S623*Config!$B$7</f>
        <v/>
      </c>
      <c r="V623" s="25" t="n">
        <v>618</v>
      </c>
      <c r="W623" s="25" t="n">
        <v>3090</v>
      </c>
      <c r="X623" s="26">
        <f>IF(T623&gt;0,V623/T623,0)</f>
        <v/>
      </c>
      <c r="Y623" s="26">
        <f>IF(U623&gt;0,W623/U623,0)</f>
        <v/>
      </c>
      <c r="Z623" s="25">
        <f>T623-V623</f>
        <v/>
      </c>
      <c r="AA623" s="25">
        <f>U623-W623</f>
        <v/>
      </c>
      <c r="AB623" s="25">
        <f>IF(Config!$B$7&gt;0,(V623/Config!$B$7)*Config!$B$4,0)</f>
        <v/>
      </c>
      <c r="AC623" s="25">
        <f>IF(Config!$B$7&gt;0,(W623/Config!$B$7)*Config!$B$4,0)</f>
        <v/>
      </c>
    </row>
    <row r="624" hidden="1" outlineLevel="1">
      <c r="A624" s="22" t="inlineStr">
        <is>
          <t>May</t>
        </is>
      </c>
      <c r="B624" s="22" t="n">
        <v>2026</v>
      </c>
      <c r="C624" s="22" t="inlineStr">
        <is>
          <t>25-04-2026</t>
        </is>
      </c>
      <c r="D624" s="23" t="n">
        <v>0.7266087962962963</v>
      </c>
      <c r="E624" s="22" t="inlineStr">
        <is>
          <t>Dates_4-2469</t>
        </is>
      </c>
      <c r="F624" s="22" t="inlineStr">
        <is>
          <t>FG</t>
        </is>
      </c>
      <c r="G624" s="22" t="inlineStr">
        <is>
          <t>Dates</t>
        </is>
      </c>
      <c r="H624" s="22" t="inlineStr">
        <is>
          <t>Premium Omani Fard Dates Farmley standee pouch 400 g</t>
        </is>
      </c>
      <c r="I624" s="22" t="inlineStr">
        <is>
          <t>Premium Fard Dates</t>
        </is>
      </c>
      <c r="J624" s="24" t="n">
        <v>0.4</v>
      </c>
      <c r="K624" s="24" t="n">
        <v>1100</v>
      </c>
      <c r="L624" s="22" t="inlineStr">
        <is>
          <t>Wal-Mart India Private Limited</t>
        </is>
      </c>
      <c r="M624" s="24" t="n">
        <v>440</v>
      </c>
      <c r="N624" s="22" t="inlineStr">
        <is>
          <t>Modern Trade</t>
        </is>
      </c>
      <c r="O624" s="22" t="inlineStr">
        <is>
          <t>Indore</t>
        </is>
      </c>
      <c r="P624" s="22" t="inlineStr">
        <is>
          <t>KVI</t>
        </is>
      </c>
      <c r="Q624" s="22" t="inlineStr">
        <is>
          <t>Dates</t>
        </is>
      </c>
      <c r="R624" s="25">
        <f>IF(Config!$B$4&gt;0,M624/Config!$B$4,0)</f>
        <v/>
      </c>
      <c r="S624" s="25">
        <f>IF(Config!$B$4&gt;0,K624/Config!$B$4,0)</f>
        <v/>
      </c>
      <c r="T624" s="25">
        <f>R624*Config!$B$7</f>
        <v/>
      </c>
      <c r="U624" s="25">
        <f>S624*Config!$B$7</f>
        <v/>
      </c>
      <c r="V624" s="25" t="n">
        <v>0</v>
      </c>
      <c r="W624" s="25" t="n">
        <v>0</v>
      </c>
      <c r="X624" s="26">
        <f>IF(T624&gt;0,V624/T624,0)</f>
        <v/>
      </c>
      <c r="Y624" s="26">
        <f>IF(U624&gt;0,W624/U624,0)</f>
        <v/>
      </c>
      <c r="Z624" s="25">
        <f>T624-V624</f>
        <v/>
      </c>
      <c r="AA624" s="25">
        <f>U624-W624</f>
        <v/>
      </c>
      <c r="AB624" s="25">
        <f>IF(Config!$B$7&gt;0,(V624/Config!$B$7)*Config!$B$4,0)</f>
        <v/>
      </c>
      <c r="AC624" s="25">
        <f>IF(Config!$B$7&gt;0,(W624/Config!$B$7)*Config!$B$4,0)</f>
        <v/>
      </c>
    </row>
    <row r="625" hidden="1" outlineLevel="1">
      <c r="A625" s="22" t="inlineStr">
        <is>
          <t>May</t>
        </is>
      </c>
      <c r="B625" s="22" t="n">
        <v>2026</v>
      </c>
      <c r="C625" s="22" t="inlineStr">
        <is>
          <t>25-04-2026</t>
        </is>
      </c>
      <c r="D625" s="23" t="n">
        <v>0.7266203703703704</v>
      </c>
      <c r="E625" s="22" t="inlineStr">
        <is>
          <t>Dates_4-2469</t>
        </is>
      </c>
      <c r="F625" s="22" t="inlineStr">
        <is>
          <t>FG</t>
        </is>
      </c>
      <c r="G625" s="22" t="inlineStr">
        <is>
          <t>Dates</t>
        </is>
      </c>
      <c r="H625" s="22" t="inlineStr">
        <is>
          <t>Premium Omani Fard Dates Farmley standee pouch 400 g</t>
        </is>
      </c>
      <c r="I625" s="22" t="inlineStr">
        <is>
          <t>Premium Fard Dates</t>
        </is>
      </c>
      <c r="J625" s="24" t="n">
        <v>0.4</v>
      </c>
      <c r="K625" s="24" t="n">
        <v>800</v>
      </c>
      <c r="L625" s="22" t="inlineStr">
        <is>
          <t>SPENCER'S RETAIL LIMITED</t>
        </is>
      </c>
      <c r="M625" s="24" t="n">
        <v>320</v>
      </c>
      <c r="N625" s="22" t="inlineStr">
        <is>
          <t>Modern Trade</t>
        </is>
      </c>
      <c r="O625" s="22" t="inlineStr">
        <is>
          <t>Indore</t>
        </is>
      </c>
      <c r="P625" s="22" t="inlineStr">
        <is>
          <t>KVI</t>
        </is>
      </c>
      <c r="Q625" s="22" t="inlineStr">
        <is>
          <t>Dates</t>
        </is>
      </c>
      <c r="R625" s="25">
        <f>IF(Config!$B$4&gt;0,M625/Config!$B$4,0)</f>
        <v/>
      </c>
      <c r="S625" s="25">
        <f>IF(Config!$B$4&gt;0,K625/Config!$B$4,0)</f>
        <v/>
      </c>
      <c r="T625" s="25">
        <f>R625*Config!$B$7</f>
        <v/>
      </c>
      <c r="U625" s="25">
        <f>S625*Config!$B$7</f>
        <v/>
      </c>
      <c r="V625" s="25" t="n">
        <v>129.6</v>
      </c>
      <c r="W625" s="25" t="n">
        <v>324</v>
      </c>
      <c r="X625" s="26">
        <f>IF(T625&gt;0,V625/T625,0)</f>
        <v/>
      </c>
      <c r="Y625" s="26">
        <f>IF(U625&gt;0,W625/U625,0)</f>
        <v/>
      </c>
      <c r="Z625" s="25">
        <f>T625-V625</f>
        <v/>
      </c>
      <c r="AA625" s="25">
        <f>U625-W625</f>
        <v/>
      </c>
      <c r="AB625" s="25">
        <f>IF(Config!$B$7&gt;0,(V625/Config!$B$7)*Config!$B$4,0)</f>
        <v/>
      </c>
      <c r="AC625" s="25">
        <f>IF(Config!$B$7&gt;0,(W625/Config!$B$7)*Config!$B$4,0)</f>
        <v/>
      </c>
    </row>
    <row r="626" hidden="1" outlineLevel="1">
      <c r="A626" s="22" t="inlineStr">
        <is>
          <t>May</t>
        </is>
      </c>
      <c r="B626" s="22" t="n">
        <v>2026</v>
      </c>
      <c r="C626" s="22" t="inlineStr">
        <is>
          <t>25-04-2026</t>
        </is>
      </c>
      <c r="D626" s="23" t="n">
        <v>0.7266435185185185</v>
      </c>
      <c r="E626" s="22" t="inlineStr">
        <is>
          <t>Dates_4-2469</t>
        </is>
      </c>
      <c r="F626" s="22" t="inlineStr">
        <is>
          <t>FG</t>
        </is>
      </c>
      <c r="G626" s="22" t="inlineStr">
        <is>
          <t>Dates</t>
        </is>
      </c>
      <c r="H626" s="22" t="inlineStr">
        <is>
          <t>Premium Omani Fard Dates Farmley standee pouch 400 g</t>
        </is>
      </c>
      <c r="I626" s="22" t="inlineStr">
        <is>
          <t>Premium Fard Dates</t>
        </is>
      </c>
      <c r="J626" s="24" t="n">
        <v>0.4</v>
      </c>
      <c r="K626" s="24" t="n">
        <v>100</v>
      </c>
      <c r="L626" s="22" t="inlineStr">
        <is>
          <t>MAX HYPERMARKET INDIA PRIVATE LIMITED</t>
        </is>
      </c>
      <c r="M626" s="24" t="n">
        <v>40</v>
      </c>
      <c r="N626" s="22" t="inlineStr">
        <is>
          <t>Modern Trade</t>
        </is>
      </c>
      <c r="O626" s="22" t="inlineStr">
        <is>
          <t>Indore</t>
        </is>
      </c>
      <c r="P626" s="22" t="inlineStr">
        <is>
          <t>KVI</t>
        </is>
      </c>
      <c r="Q626" s="22" t="inlineStr">
        <is>
          <t>Dates</t>
        </is>
      </c>
      <c r="R626" s="25">
        <f>IF(Config!$B$4&gt;0,M626/Config!$B$4,0)</f>
        <v/>
      </c>
      <c r="S626" s="25">
        <f>IF(Config!$B$4&gt;0,K626/Config!$B$4,0)</f>
        <v/>
      </c>
      <c r="T626" s="25">
        <f>R626*Config!$B$7</f>
        <v/>
      </c>
      <c r="U626" s="25">
        <f>S626*Config!$B$7</f>
        <v/>
      </c>
      <c r="V626" s="25" t="n">
        <v>50.4</v>
      </c>
      <c r="W626" s="25" t="n">
        <v>126</v>
      </c>
      <c r="X626" s="26">
        <f>IF(T626&gt;0,V626/T626,0)</f>
        <v/>
      </c>
      <c r="Y626" s="26">
        <f>IF(U626&gt;0,W626/U626,0)</f>
        <v/>
      </c>
      <c r="Z626" s="25">
        <f>T626-V626</f>
        <v/>
      </c>
      <c r="AA626" s="25">
        <f>U626-W626</f>
        <v/>
      </c>
      <c r="AB626" s="25">
        <f>IF(Config!$B$7&gt;0,(V626/Config!$B$7)*Config!$B$4,0)</f>
        <v/>
      </c>
      <c r="AC626" s="25">
        <f>IF(Config!$B$7&gt;0,(W626/Config!$B$7)*Config!$B$4,0)</f>
        <v/>
      </c>
    </row>
    <row r="627" hidden="1" outlineLevel="1">
      <c r="A627" s="22" t="inlineStr">
        <is>
          <t>May</t>
        </is>
      </c>
      <c r="B627" s="22" t="n">
        <v>2026</v>
      </c>
      <c r="C627" s="22" t="inlineStr">
        <is>
          <t>25-04-2026</t>
        </is>
      </c>
      <c r="D627" s="23" t="n">
        <v>0.7266782407407407</v>
      </c>
      <c r="E627" s="22" t="inlineStr">
        <is>
          <t>Dates_4-2469</t>
        </is>
      </c>
      <c r="F627" s="22" t="inlineStr">
        <is>
          <t>FG</t>
        </is>
      </c>
      <c r="G627" s="22" t="inlineStr">
        <is>
          <t>Dates</t>
        </is>
      </c>
      <c r="H627" s="22" t="inlineStr">
        <is>
          <t>Premium Omani Fard Dates Farmley standee pouch 400 g</t>
        </is>
      </c>
      <c r="I627" s="22" t="inlineStr">
        <is>
          <t>Premium Fard Dates</t>
        </is>
      </c>
      <c r="J627" s="24" t="n">
        <v>0.4</v>
      </c>
      <c r="K627" s="24" t="n">
        <v>155</v>
      </c>
      <c r="L627" s="22" t="inlineStr">
        <is>
          <t>Jhabak Marketing</t>
        </is>
      </c>
      <c r="M627" s="24" t="n">
        <v>62</v>
      </c>
      <c r="N627" s="22" t="inlineStr">
        <is>
          <t>Modern Trade</t>
        </is>
      </c>
      <c r="O627" s="22" t="inlineStr">
        <is>
          <t>Indore</t>
        </is>
      </c>
      <c r="P627" s="22" t="inlineStr">
        <is>
          <t>KVI</t>
        </is>
      </c>
      <c r="Q627" s="22" t="inlineStr">
        <is>
          <t>Dates</t>
        </is>
      </c>
      <c r="R627" s="25">
        <f>IF(Config!$B$4&gt;0,M627/Config!$B$4,0)</f>
        <v/>
      </c>
      <c r="S627" s="25">
        <f>IF(Config!$B$4&gt;0,K627/Config!$B$4,0)</f>
        <v/>
      </c>
      <c r="T627" s="25">
        <f>R627*Config!$B$7</f>
        <v/>
      </c>
      <c r="U627" s="25">
        <f>S627*Config!$B$7</f>
        <v/>
      </c>
      <c r="V627" s="25" t="n">
        <v>43.2</v>
      </c>
      <c r="W627" s="25" t="n">
        <v>108</v>
      </c>
      <c r="X627" s="26">
        <f>IF(T627&gt;0,V627/T627,0)</f>
        <v/>
      </c>
      <c r="Y627" s="26">
        <f>IF(U627&gt;0,W627/U627,0)</f>
        <v/>
      </c>
      <c r="Z627" s="25">
        <f>T627-V627</f>
        <v/>
      </c>
      <c r="AA627" s="25">
        <f>U627-W627</f>
        <v/>
      </c>
      <c r="AB627" s="25">
        <f>IF(Config!$B$7&gt;0,(V627/Config!$B$7)*Config!$B$4,0)</f>
        <v/>
      </c>
      <c r="AC627" s="25">
        <f>IF(Config!$B$7&gt;0,(W627/Config!$B$7)*Config!$B$4,0)</f>
        <v/>
      </c>
    </row>
    <row r="628" hidden="1" outlineLevel="1">
      <c r="A628" s="22" t="inlineStr">
        <is>
          <t>May</t>
        </is>
      </c>
      <c r="B628" s="22" t="n">
        <v>2026</v>
      </c>
      <c r="C628" s="22" t="inlineStr">
        <is>
          <t>25-04-2026</t>
        </is>
      </c>
      <c r="D628" s="23" t="n">
        <v>0.7266898148148148</v>
      </c>
      <c r="E628" s="22" t="inlineStr">
        <is>
          <t>Dates_4-2931</t>
        </is>
      </c>
      <c r="F628" s="22" t="inlineStr">
        <is>
          <t>FG</t>
        </is>
      </c>
      <c r="G628" s="22" t="inlineStr">
        <is>
          <t>Dates</t>
        </is>
      </c>
      <c r="H628" s="22" t="inlineStr">
        <is>
          <t>Date Powder Farmley Standee pouch 200 g</t>
        </is>
      </c>
      <c r="I628" s="22" t="inlineStr">
        <is>
          <t>Date Powder</t>
        </is>
      </c>
      <c r="J628" s="24" t="n">
        <v>0.2</v>
      </c>
      <c r="K628" s="24" t="n">
        <v>29</v>
      </c>
      <c r="L628" s="22" t="inlineStr">
        <is>
          <t>Jhabak Marketing</t>
        </is>
      </c>
      <c r="M628" s="24" t="n">
        <v>5.8</v>
      </c>
      <c r="N628" s="22" t="inlineStr">
        <is>
          <t>Modern Trade</t>
        </is>
      </c>
      <c r="O628" s="22" t="inlineStr">
        <is>
          <t>Indore</t>
        </is>
      </c>
      <c r="P628" s="22" t="inlineStr">
        <is>
          <t>KVI</t>
        </is>
      </c>
      <c r="Q628" s="22" t="inlineStr">
        <is>
          <t>Dates</t>
        </is>
      </c>
      <c r="R628" s="25">
        <f>IF(Config!$B$4&gt;0,M628/Config!$B$4,0)</f>
        <v/>
      </c>
      <c r="S628" s="25">
        <f>IF(Config!$B$4&gt;0,K628/Config!$B$4,0)</f>
        <v/>
      </c>
      <c r="T628" s="25">
        <f>R628*Config!$B$7</f>
        <v/>
      </c>
      <c r="U628" s="25">
        <f>S628*Config!$B$7</f>
        <v/>
      </c>
      <c r="V628" s="25" t="n">
        <v>6</v>
      </c>
      <c r="W628" s="25" t="n">
        <v>30</v>
      </c>
      <c r="X628" s="26">
        <f>IF(T628&gt;0,V628/T628,0)</f>
        <v/>
      </c>
      <c r="Y628" s="26">
        <f>IF(U628&gt;0,W628/U628,0)</f>
        <v/>
      </c>
      <c r="Z628" s="25">
        <f>T628-V628</f>
        <v/>
      </c>
      <c r="AA628" s="25">
        <f>U628-W628</f>
        <v/>
      </c>
      <c r="AB628" s="25">
        <f>IF(Config!$B$7&gt;0,(V628/Config!$B$7)*Config!$B$4,0)</f>
        <v/>
      </c>
      <c r="AC628" s="25">
        <f>IF(Config!$B$7&gt;0,(W628/Config!$B$7)*Config!$B$4,0)</f>
        <v/>
      </c>
    </row>
    <row r="629" hidden="1" outlineLevel="1">
      <c r="A629" s="22" t="inlineStr">
        <is>
          <t>May</t>
        </is>
      </c>
      <c r="B629" s="22" t="n">
        <v>2026</v>
      </c>
      <c r="C629" s="22" t="inlineStr">
        <is>
          <t>25-04-2026</t>
        </is>
      </c>
      <c r="D629" s="23" t="n">
        <v>0.7266898148148148</v>
      </c>
      <c r="E629" s="22" t="inlineStr">
        <is>
          <t>Dates_4-2469</t>
        </is>
      </c>
      <c r="F629" s="22" t="inlineStr">
        <is>
          <t>FG</t>
        </is>
      </c>
      <c r="G629" s="22" t="inlineStr">
        <is>
          <t>Dates</t>
        </is>
      </c>
      <c r="H629" s="22" t="inlineStr">
        <is>
          <t>Premium Omani Fard Dates Farmley standee pouch 400 g</t>
        </is>
      </c>
      <c r="I629" s="22" t="inlineStr">
        <is>
          <t>Premium Fard Dates</t>
        </is>
      </c>
      <c r="J629" s="24" t="n">
        <v>0.4</v>
      </c>
      <c r="K629" s="24" t="n">
        <v>36</v>
      </c>
      <c r="L629" s="22" t="inlineStr">
        <is>
          <t>Shoppers Stop Limited</t>
        </is>
      </c>
      <c r="M629" s="24" t="n">
        <v>14.4</v>
      </c>
      <c r="N629" s="22" t="inlineStr">
        <is>
          <t>Modern Trade</t>
        </is>
      </c>
      <c r="O629" s="22" t="inlineStr">
        <is>
          <t>Indore</t>
        </is>
      </c>
      <c r="P629" s="22" t="inlineStr">
        <is>
          <t>KVI</t>
        </is>
      </c>
      <c r="Q629" s="22" t="inlineStr">
        <is>
          <t>Dates</t>
        </is>
      </c>
      <c r="R629" s="25">
        <f>IF(Config!$B$4&gt;0,M629/Config!$B$4,0)</f>
        <v/>
      </c>
      <c r="S629" s="25">
        <f>IF(Config!$B$4&gt;0,K629/Config!$B$4,0)</f>
        <v/>
      </c>
      <c r="T629" s="25">
        <f>R629*Config!$B$7</f>
        <v/>
      </c>
      <c r="U629" s="25">
        <f>S629*Config!$B$7</f>
        <v/>
      </c>
      <c r="V629" s="25" t="n">
        <v>57.6</v>
      </c>
      <c r="W629" s="25" t="n">
        <v>144</v>
      </c>
      <c r="X629" s="26">
        <f>IF(T629&gt;0,V629/T629,0)</f>
        <v/>
      </c>
      <c r="Y629" s="26">
        <f>IF(U629&gt;0,W629/U629,0)</f>
        <v/>
      </c>
      <c r="Z629" s="25">
        <f>T629-V629</f>
        <v/>
      </c>
      <c r="AA629" s="25">
        <f>U629-W629</f>
        <v/>
      </c>
      <c r="AB629" s="25">
        <f>IF(Config!$B$7&gt;0,(V629/Config!$B$7)*Config!$B$4,0)</f>
        <v/>
      </c>
      <c r="AC629" s="25">
        <f>IF(Config!$B$7&gt;0,(W629/Config!$B$7)*Config!$B$4,0)</f>
        <v/>
      </c>
    </row>
    <row r="630" hidden="1" outlineLevel="1">
      <c r="A630" s="22" t="inlineStr">
        <is>
          <t>May</t>
        </is>
      </c>
      <c r="B630" s="22" t="n">
        <v>2026</v>
      </c>
      <c r="C630" s="22" t="inlineStr">
        <is>
          <t>25-04-2026</t>
        </is>
      </c>
      <c r="D630" s="23" t="n">
        <v>0.726724537037037</v>
      </c>
      <c r="E630" s="22" t="inlineStr">
        <is>
          <t>Dates_4-2469</t>
        </is>
      </c>
      <c r="F630" s="22" t="inlineStr">
        <is>
          <t>FG</t>
        </is>
      </c>
      <c r="G630" s="22" t="inlineStr">
        <is>
          <t>Dates</t>
        </is>
      </c>
      <c r="H630" s="22" t="inlineStr">
        <is>
          <t>Premium Omani Fard Dates Farmley standee pouch 400 g</t>
        </is>
      </c>
      <c r="I630" s="22" t="inlineStr">
        <is>
          <t>Premium Fard Dates</t>
        </is>
      </c>
      <c r="J630" s="24" t="n">
        <v>0.4</v>
      </c>
      <c r="K630" s="24" t="n">
        <v>180</v>
      </c>
      <c r="L630" s="22" t="inlineStr">
        <is>
          <t>Natures Basket Limited</t>
        </is>
      </c>
      <c r="M630" s="24" t="n">
        <v>72</v>
      </c>
      <c r="N630" s="22" t="inlineStr">
        <is>
          <t>Modern Trade</t>
        </is>
      </c>
      <c r="O630" s="22" t="inlineStr">
        <is>
          <t>Indore</t>
        </is>
      </c>
      <c r="P630" s="22" t="inlineStr">
        <is>
          <t>KVI</t>
        </is>
      </c>
      <c r="Q630" s="22" t="inlineStr">
        <is>
          <t>Dates</t>
        </is>
      </c>
      <c r="R630" s="25">
        <f>IF(Config!$B$4&gt;0,M630/Config!$B$4,0)</f>
        <v/>
      </c>
      <c r="S630" s="25">
        <f>IF(Config!$B$4&gt;0,K630/Config!$B$4,0)</f>
        <v/>
      </c>
      <c r="T630" s="25">
        <f>R630*Config!$B$7</f>
        <v/>
      </c>
      <c r="U630" s="25">
        <f>S630*Config!$B$7</f>
        <v/>
      </c>
      <c r="V630" s="25" t="n">
        <v>0</v>
      </c>
      <c r="W630" s="25" t="n">
        <v>0</v>
      </c>
      <c r="X630" s="26">
        <f>IF(T630&gt;0,V630/T630,0)</f>
        <v/>
      </c>
      <c r="Y630" s="26">
        <f>IF(U630&gt;0,W630/U630,0)</f>
        <v/>
      </c>
      <c r="Z630" s="25">
        <f>T630-V630</f>
        <v/>
      </c>
      <c r="AA630" s="25">
        <f>U630-W630</f>
        <v/>
      </c>
      <c r="AB630" s="25">
        <f>IF(Config!$B$7&gt;0,(V630/Config!$B$7)*Config!$B$4,0)</f>
        <v/>
      </c>
      <c r="AC630" s="25">
        <f>IF(Config!$B$7&gt;0,(W630/Config!$B$7)*Config!$B$4,0)</f>
        <v/>
      </c>
    </row>
    <row r="631" hidden="1" outlineLevel="1">
      <c r="A631" s="22" t="inlineStr"/>
      <c r="B631" s="22" t="inlineStr"/>
      <c r="C631" s="22" t="inlineStr"/>
      <c r="D631" s="22" t="inlineStr"/>
      <c r="E631" s="22" t="inlineStr">
        <is>
          <t>Dates_04-2878</t>
        </is>
      </c>
      <c r="F631" s="22" t="inlineStr"/>
      <c r="G631" s="22" t="inlineStr">
        <is>
          <t>Dates</t>
        </is>
      </c>
      <c r="H631" s="22" t="inlineStr">
        <is>
          <t>Premium Omani Fard Dates Farmley Standee Pouch 35 g</t>
        </is>
      </c>
      <c r="I631" s="22" t="inlineStr"/>
      <c r="J631" s="24" t="n">
        <v>0</v>
      </c>
      <c r="K631" s="24" t="n">
        <v>0</v>
      </c>
      <c r="L631" s="22" t="inlineStr">
        <is>
          <t>Encalm Sky Plates (Delhi) Ifk Private Limited</t>
        </is>
      </c>
      <c r="M631" s="24" t="n">
        <v>0</v>
      </c>
      <c r="N631" s="22" t="inlineStr">
        <is>
          <t>Airlines</t>
        </is>
      </c>
      <c r="O631" s="22" t="inlineStr">
        <is>
          <t>Indore</t>
        </is>
      </c>
      <c r="P631" s="22" t="inlineStr"/>
      <c r="Q631" s="22" t="inlineStr">
        <is>
          <t>Dates</t>
        </is>
      </c>
      <c r="R631" s="25">
        <f>IF(Config!$B$4&gt;0,M631/Config!$B$4,0)</f>
        <v/>
      </c>
      <c r="S631" s="25">
        <f>IF(Config!$B$4&gt;0,K631/Config!$B$4,0)</f>
        <v/>
      </c>
      <c r="T631" s="25">
        <f>R631*Config!$B$7</f>
        <v/>
      </c>
      <c r="U631" s="25">
        <f>S631*Config!$B$7</f>
        <v/>
      </c>
      <c r="V631" s="25" t="n">
        <v>257.25</v>
      </c>
      <c r="W631" s="25" t="n">
        <v>7350</v>
      </c>
      <c r="X631" s="26">
        <f>IF(T631&gt;0,V631/T631,0)</f>
        <v/>
      </c>
      <c r="Y631" s="26">
        <f>IF(U631&gt;0,W631/U631,0)</f>
        <v/>
      </c>
      <c r="Z631" s="25">
        <f>T631-V631</f>
        <v/>
      </c>
      <c r="AA631" s="25">
        <f>U631-W631</f>
        <v/>
      </c>
      <c r="AB631" s="25">
        <f>IF(Config!$B$7&gt;0,(V631/Config!$B$7)*Config!$B$4,0)</f>
        <v/>
      </c>
      <c r="AC631" s="25">
        <f>IF(Config!$B$7&gt;0,(W631/Config!$B$7)*Config!$B$4,0)</f>
        <v/>
      </c>
    </row>
    <row r="632" hidden="1" outlineLevel="1">
      <c r="A632" s="22" t="inlineStr"/>
      <c r="B632" s="22" t="inlineStr"/>
      <c r="C632" s="22" t="inlineStr"/>
      <c r="D632" s="22" t="inlineStr"/>
      <c r="E632" s="22" t="inlineStr">
        <is>
          <t>Dates_4-2469</t>
        </is>
      </c>
      <c r="F632" s="22" t="inlineStr"/>
      <c r="G632" s="22" t="inlineStr">
        <is>
          <t>Dates</t>
        </is>
      </c>
      <c r="H632" s="22" t="inlineStr">
        <is>
          <t>Premium Omani Fard Dates Farmley standee pouch 400 g</t>
        </is>
      </c>
      <c r="I632" s="22" t="inlineStr"/>
      <c r="J632" s="24" t="n">
        <v>0</v>
      </c>
      <c r="K632" s="24" t="n">
        <v>0</v>
      </c>
      <c r="L632" s="22" t="inlineStr">
        <is>
          <t>CPC - Canteen Officer Master Canteen Frontier HQR SSB Lucknow</t>
        </is>
      </c>
      <c r="M632" s="24" t="n">
        <v>0</v>
      </c>
      <c r="N632" s="22" t="inlineStr">
        <is>
          <t>CPC KPKB</t>
        </is>
      </c>
      <c r="O632" s="22" t="inlineStr">
        <is>
          <t>Indore</t>
        </is>
      </c>
      <c r="P632" s="22" t="inlineStr"/>
      <c r="Q632" s="22" t="inlineStr">
        <is>
          <t>Dates</t>
        </is>
      </c>
      <c r="R632" s="25">
        <f>IF(Config!$B$4&gt;0,M632/Config!$B$4,0)</f>
        <v/>
      </c>
      <c r="S632" s="25">
        <f>IF(Config!$B$4&gt;0,K632/Config!$B$4,0)</f>
        <v/>
      </c>
      <c r="T632" s="25">
        <f>R632*Config!$B$7</f>
        <v/>
      </c>
      <c r="U632" s="25">
        <f>S632*Config!$B$7</f>
        <v/>
      </c>
      <c r="V632" s="25" t="n">
        <v>21.6</v>
      </c>
      <c r="W632" s="25" t="n">
        <v>54</v>
      </c>
      <c r="X632" s="26">
        <f>IF(T632&gt;0,V632/T632,0)</f>
        <v/>
      </c>
      <c r="Y632" s="26">
        <f>IF(U632&gt;0,W632/U632,0)</f>
        <v/>
      </c>
      <c r="Z632" s="25">
        <f>T632-V632</f>
        <v/>
      </c>
      <c r="AA632" s="25">
        <f>U632-W632</f>
        <v/>
      </c>
      <c r="AB632" s="25">
        <f>IF(Config!$B$7&gt;0,(V632/Config!$B$7)*Config!$B$4,0)</f>
        <v/>
      </c>
      <c r="AC632" s="25">
        <f>IF(Config!$B$7&gt;0,(W632/Config!$B$7)*Config!$B$4,0)</f>
        <v/>
      </c>
    </row>
    <row r="633" hidden="1" outlineLevel="1">
      <c r="A633" s="22" t="inlineStr"/>
      <c r="B633" s="22" t="inlineStr"/>
      <c r="C633" s="22" t="inlineStr"/>
      <c r="D633" s="22" t="inlineStr"/>
      <c r="E633" s="22" t="inlineStr">
        <is>
          <t>Dates_4-2469</t>
        </is>
      </c>
      <c r="F633" s="22" t="inlineStr"/>
      <c r="G633" s="22" t="inlineStr">
        <is>
          <t>Dates</t>
        </is>
      </c>
      <c r="H633" s="22" t="inlineStr">
        <is>
          <t>Premium Omani Fard Dates Farmley standee pouch 400 g</t>
        </is>
      </c>
      <c r="I633" s="22" t="inlineStr"/>
      <c r="J633" s="24" t="n">
        <v>0</v>
      </c>
      <c r="K633" s="24" t="n">
        <v>0</v>
      </c>
      <c r="L633" s="22" t="inlineStr">
        <is>
          <t>CPC - Central Police Canteen Cisf Unit Kopt Kolkata</t>
        </is>
      </c>
      <c r="M633" s="24" t="n">
        <v>0</v>
      </c>
      <c r="N633" s="22" t="inlineStr">
        <is>
          <t>CPC KPKB</t>
        </is>
      </c>
      <c r="O633" s="22" t="inlineStr">
        <is>
          <t>Indore</t>
        </is>
      </c>
      <c r="P633" s="22" t="inlineStr"/>
      <c r="Q633" s="22" t="inlineStr">
        <is>
          <t>Dates</t>
        </is>
      </c>
      <c r="R633" s="25">
        <f>IF(Config!$B$4&gt;0,M633/Config!$B$4,0)</f>
        <v/>
      </c>
      <c r="S633" s="25">
        <f>IF(Config!$B$4&gt;0,K633/Config!$B$4,0)</f>
        <v/>
      </c>
      <c r="T633" s="25">
        <f>R633*Config!$B$7</f>
        <v/>
      </c>
      <c r="U633" s="25">
        <f>S633*Config!$B$7</f>
        <v/>
      </c>
      <c r="V633" s="25" t="n">
        <v>331.2</v>
      </c>
      <c r="W633" s="25" t="n">
        <v>828</v>
      </c>
      <c r="X633" s="26">
        <f>IF(T633&gt;0,V633/T633,0)</f>
        <v/>
      </c>
      <c r="Y633" s="26">
        <f>IF(U633&gt;0,W633/U633,0)</f>
        <v/>
      </c>
      <c r="Z633" s="25">
        <f>T633-V633</f>
        <v/>
      </c>
      <c r="AA633" s="25">
        <f>U633-W633</f>
        <v/>
      </c>
      <c r="AB633" s="25">
        <f>IF(Config!$B$7&gt;0,(V633/Config!$B$7)*Config!$B$4,0)</f>
        <v/>
      </c>
      <c r="AC633" s="25">
        <f>IF(Config!$B$7&gt;0,(W633/Config!$B$7)*Config!$B$4,0)</f>
        <v/>
      </c>
    </row>
    <row r="634" hidden="1" outlineLevel="1">
      <c r="A634" s="22" t="inlineStr"/>
      <c r="B634" s="22" t="inlineStr"/>
      <c r="C634" s="22" t="inlineStr"/>
      <c r="D634" s="22" t="inlineStr"/>
      <c r="E634" s="22" t="inlineStr">
        <is>
          <t>Dates_4-2469</t>
        </is>
      </c>
      <c r="F634" s="22" t="inlineStr"/>
      <c r="G634" s="22" t="inlineStr">
        <is>
          <t>Dates</t>
        </is>
      </c>
      <c r="H634" s="22" t="inlineStr">
        <is>
          <t>Premium Omani Fard Dates Farmley standee pouch 400 g</t>
        </is>
      </c>
      <c r="I634" s="22" t="inlineStr"/>
      <c r="J634" s="24" t="n">
        <v>0</v>
      </c>
      <c r="K634" s="24" t="n">
        <v>0</v>
      </c>
      <c r="L634" s="22" t="inlineStr">
        <is>
          <t>CPC - Commandant  57th Bn SSB</t>
        </is>
      </c>
      <c r="M634" s="24" t="n">
        <v>0</v>
      </c>
      <c r="N634" s="22" t="inlineStr">
        <is>
          <t>CPC KPKB</t>
        </is>
      </c>
      <c r="O634" s="22" t="inlineStr">
        <is>
          <t>Indore</t>
        </is>
      </c>
      <c r="P634" s="22" t="inlineStr"/>
      <c r="Q634" s="22" t="inlineStr">
        <is>
          <t>Dates</t>
        </is>
      </c>
      <c r="R634" s="25">
        <f>IF(Config!$B$4&gt;0,M634/Config!$B$4,0)</f>
        <v/>
      </c>
      <c r="S634" s="25">
        <f>IF(Config!$B$4&gt;0,K634/Config!$B$4,0)</f>
        <v/>
      </c>
      <c r="T634" s="25">
        <f>R634*Config!$B$7</f>
        <v/>
      </c>
      <c r="U634" s="25">
        <f>S634*Config!$B$7</f>
        <v/>
      </c>
      <c r="V634" s="25" t="n">
        <v>115.2</v>
      </c>
      <c r="W634" s="25" t="n">
        <v>288</v>
      </c>
      <c r="X634" s="26">
        <f>IF(T634&gt;0,V634/T634,0)</f>
        <v/>
      </c>
      <c r="Y634" s="26">
        <f>IF(U634&gt;0,W634/U634,0)</f>
        <v/>
      </c>
      <c r="Z634" s="25">
        <f>T634-V634</f>
        <v/>
      </c>
      <c r="AA634" s="25">
        <f>U634-W634</f>
        <v/>
      </c>
      <c r="AB634" s="25">
        <f>IF(Config!$B$7&gt;0,(V634/Config!$B$7)*Config!$B$4,0)</f>
        <v/>
      </c>
      <c r="AC634" s="25">
        <f>IF(Config!$B$7&gt;0,(W634/Config!$B$7)*Config!$B$4,0)</f>
        <v/>
      </c>
    </row>
    <row r="635" hidden="1" outlineLevel="1">
      <c r="A635" s="22" t="inlineStr"/>
      <c r="B635" s="22" t="inlineStr"/>
      <c r="C635" s="22" t="inlineStr"/>
      <c r="D635" s="22" t="inlineStr"/>
      <c r="E635" s="22" t="inlineStr">
        <is>
          <t>Dates_4-2469</t>
        </is>
      </c>
      <c r="F635" s="22" t="inlineStr"/>
      <c r="G635" s="22" t="inlineStr">
        <is>
          <t>Dates</t>
        </is>
      </c>
      <c r="H635" s="22" t="inlineStr">
        <is>
          <t>Premium Omani Fard Dates Farmley standee pouch 400 g</t>
        </is>
      </c>
      <c r="I635" s="22" t="inlineStr"/>
      <c r="J635" s="24" t="n">
        <v>0</v>
      </c>
      <c r="K635" s="24" t="n">
        <v>0</v>
      </c>
      <c r="L635" s="22" t="inlineStr">
        <is>
          <t>CPC - KPKB Master Canteen Dhanbad</t>
        </is>
      </c>
      <c r="M635" s="24" t="n">
        <v>0</v>
      </c>
      <c r="N635" s="22" t="inlineStr">
        <is>
          <t>CPC KPKB</t>
        </is>
      </c>
      <c r="O635" s="22" t="inlineStr">
        <is>
          <t>Indore</t>
        </is>
      </c>
      <c r="P635" s="22" t="inlineStr"/>
      <c r="Q635" s="22" t="inlineStr">
        <is>
          <t>Dates</t>
        </is>
      </c>
      <c r="R635" s="25">
        <f>IF(Config!$B$4&gt;0,M635/Config!$B$4,0)</f>
        <v/>
      </c>
      <c r="S635" s="25">
        <f>IF(Config!$B$4&gt;0,K635/Config!$B$4,0)</f>
        <v/>
      </c>
      <c r="T635" s="25">
        <f>R635*Config!$B$7</f>
        <v/>
      </c>
      <c r="U635" s="25">
        <f>S635*Config!$B$7</f>
        <v/>
      </c>
      <c r="V635" s="25" t="n">
        <v>280.8</v>
      </c>
      <c r="W635" s="25" t="n">
        <v>702</v>
      </c>
      <c r="X635" s="26">
        <f>IF(T635&gt;0,V635/T635,0)</f>
        <v/>
      </c>
      <c r="Y635" s="26">
        <f>IF(U635&gt;0,W635/U635,0)</f>
        <v/>
      </c>
      <c r="Z635" s="25">
        <f>T635-V635</f>
        <v/>
      </c>
      <c r="AA635" s="25">
        <f>U635-W635</f>
        <v/>
      </c>
      <c r="AB635" s="25">
        <f>IF(Config!$B$7&gt;0,(V635/Config!$B$7)*Config!$B$4,0)</f>
        <v/>
      </c>
      <c r="AC635" s="25">
        <f>IF(Config!$B$7&gt;0,(W635/Config!$B$7)*Config!$B$4,0)</f>
        <v/>
      </c>
    </row>
    <row r="636" hidden="1" outlineLevel="1">
      <c r="A636" s="22" t="inlineStr"/>
      <c r="B636" s="22" t="inlineStr"/>
      <c r="C636" s="22" t="inlineStr"/>
      <c r="D636" s="22" t="inlineStr"/>
      <c r="E636" s="22" t="inlineStr">
        <is>
          <t>Dates_4-2469</t>
        </is>
      </c>
      <c r="F636" s="22" t="inlineStr"/>
      <c r="G636" s="22" t="inlineStr">
        <is>
          <t>Dates</t>
        </is>
      </c>
      <c r="H636" s="22" t="inlineStr">
        <is>
          <t>Premium Omani Fard Dates Farmley standee pouch 400 g</t>
        </is>
      </c>
      <c r="I636" s="22" t="inlineStr"/>
      <c r="J636" s="24" t="n">
        <v>0</v>
      </c>
      <c r="K636" s="24" t="n">
        <v>0</v>
      </c>
      <c r="L636" s="22" t="inlineStr">
        <is>
          <t>CPC - Kendriya Police Kalyan Bhandar - HP</t>
        </is>
      </c>
      <c r="M636" s="24" t="n">
        <v>0</v>
      </c>
      <c r="N636" s="22" t="inlineStr">
        <is>
          <t>CPC KPKB</t>
        </is>
      </c>
      <c r="O636" s="22" t="inlineStr">
        <is>
          <t>Indore</t>
        </is>
      </c>
      <c r="P636" s="22" t="inlineStr"/>
      <c r="Q636" s="22" t="inlineStr">
        <is>
          <t>Dates</t>
        </is>
      </c>
      <c r="R636" s="25">
        <f>IF(Config!$B$4&gt;0,M636/Config!$B$4,0)</f>
        <v/>
      </c>
      <c r="S636" s="25">
        <f>IF(Config!$B$4&gt;0,K636/Config!$B$4,0)</f>
        <v/>
      </c>
      <c r="T636" s="25">
        <f>R636*Config!$B$7</f>
        <v/>
      </c>
      <c r="U636" s="25">
        <f>S636*Config!$B$7</f>
        <v/>
      </c>
      <c r="V636" s="25" t="n">
        <v>36</v>
      </c>
      <c r="W636" s="25" t="n">
        <v>90</v>
      </c>
      <c r="X636" s="26">
        <f>IF(T636&gt;0,V636/T636,0)</f>
        <v/>
      </c>
      <c r="Y636" s="26">
        <f>IF(U636&gt;0,W636/U636,0)</f>
        <v/>
      </c>
      <c r="Z636" s="25">
        <f>T636-V636</f>
        <v/>
      </c>
      <c r="AA636" s="25">
        <f>U636-W636</f>
        <v/>
      </c>
      <c r="AB636" s="25">
        <f>IF(Config!$B$7&gt;0,(V636/Config!$B$7)*Config!$B$4,0)</f>
        <v/>
      </c>
      <c r="AC636" s="25">
        <f>IF(Config!$B$7&gt;0,(W636/Config!$B$7)*Config!$B$4,0)</f>
        <v/>
      </c>
    </row>
    <row r="637" hidden="1" outlineLevel="1">
      <c r="A637" s="22" t="inlineStr"/>
      <c r="B637" s="22" t="inlineStr"/>
      <c r="C637" s="22" t="inlineStr"/>
      <c r="D637" s="22" t="inlineStr"/>
      <c r="E637" s="22" t="inlineStr">
        <is>
          <t>Dates_4-2469</t>
        </is>
      </c>
      <c r="F637" s="22" t="inlineStr"/>
      <c r="G637" s="22" t="inlineStr">
        <is>
          <t>Dates</t>
        </is>
      </c>
      <c r="H637" s="22" t="inlineStr">
        <is>
          <t>Premium Omani Fard Dates Farmley standee pouch 400 g</t>
        </is>
      </c>
      <c r="I637" s="22" t="inlineStr"/>
      <c r="J637" s="24" t="n">
        <v>0</v>
      </c>
      <c r="K637" s="24" t="n">
        <v>0</v>
      </c>
      <c r="L637" s="22" t="inlineStr">
        <is>
          <t>CPC - Kendriya Police Kalyan Master Bhandar</t>
        </is>
      </c>
      <c r="M637" s="24" t="n">
        <v>0</v>
      </c>
      <c r="N637" s="22" t="inlineStr">
        <is>
          <t>CPC KPKB</t>
        </is>
      </c>
      <c r="O637" s="22" t="inlineStr">
        <is>
          <t>Indore</t>
        </is>
      </c>
      <c r="P637" s="22" t="inlineStr"/>
      <c r="Q637" s="22" t="inlineStr">
        <is>
          <t>Dates</t>
        </is>
      </c>
      <c r="R637" s="25">
        <f>IF(Config!$B$4&gt;0,M637/Config!$B$4,0)</f>
        <v/>
      </c>
      <c r="S637" s="25">
        <f>IF(Config!$B$4&gt;0,K637/Config!$B$4,0)</f>
        <v/>
      </c>
      <c r="T637" s="25">
        <f>R637*Config!$B$7</f>
        <v/>
      </c>
      <c r="U637" s="25">
        <f>S637*Config!$B$7</f>
        <v/>
      </c>
      <c r="V637" s="25" t="n">
        <v>28.8</v>
      </c>
      <c r="W637" s="25" t="n">
        <v>72</v>
      </c>
      <c r="X637" s="26">
        <f>IF(T637&gt;0,V637/T637,0)</f>
        <v/>
      </c>
      <c r="Y637" s="26">
        <f>IF(U637&gt;0,W637/U637,0)</f>
        <v/>
      </c>
      <c r="Z637" s="25">
        <f>T637-V637</f>
        <v/>
      </c>
      <c r="AA637" s="25">
        <f>U637-W637</f>
        <v/>
      </c>
      <c r="AB637" s="25">
        <f>IF(Config!$B$7&gt;0,(V637/Config!$B$7)*Config!$B$4,0)</f>
        <v/>
      </c>
      <c r="AC637" s="25">
        <f>IF(Config!$B$7&gt;0,(W637/Config!$B$7)*Config!$B$4,0)</f>
        <v/>
      </c>
    </row>
    <row r="638" hidden="1" outlineLevel="1">
      <c r="A638" s="22" t="inlineStr"/>
      <c r="B638" s="22" t="inlineStr"/>
      <c r="C638" s="22" t="inlineStr"/>
      <c r="D638" s="22" t="inlineStr"/>
      <c r="E638" s="22" t="inlineStr">
        <is>
          <t>Dates_4-2469</t>
        </is>
      </c>
      <c r="F638" s="22" t="inlineStr"/>
      <c r="G638" s="22" t="inlineStr">
        <is>
          <t>Dates</t>
        </is>
      </c>
      <c r="H638" s="22" t="inlineStr">
        <is>
          <t>Premium Omani Fard Dates Farmley standee pouch 400 g</t>
        </is>
      </c>
      <c r="I638" s="22" t="inlineStr"/>
      <c r="J638" s="24" t="n">
        <v>0</v>
      </c>
      <c r="K638" s="24" t="n">
        <v>0</v>
      </c>
      <c r="L638" s="22" t="inlineStr">
        <is>
          <t>CPC - Master Bhandar</t>
        </is>
      </c>
      <c r="M638" s="24" t="n">
        <v>0</v>
      </c>
      <c r="N638" s="22" t="inlineStr">
        <is>
          <t>CPC KPKB</t>
        </is>
      </c>
      <c r="O638" s="22" t="inlineStr">
        <is>
          <t>Indore</t>
        </is>
      </c>
      <c r="P638" s="22" t="inlineStr"/>
      <c r="Q638" s="22" t="inlineStr">
        <is>
          <t>Dates</t>
        </is>
      </c>
      <c r="R638" s="25">
        <f>IF(Config!$B$4&gt;0,M638/Config!$B$4,0)</f>
        <v/>
      </c>
      <c r="S638" s="25">
        <f>IF(Config!$B$4&gt;0,K638/Config!$B$4,0)</f>
        <v/>
      </c>
      <c r="T638" s="25">
        <f>R638*Config!$B$7</f>
        <v/>
      </c>
      <c r="U638" s="25">
        <f>S638*Config!$B$7</f>
        <v/>
      </c>
      <c r="V638" s="25" t="n">
        <v>64.8</v>
      </c>
      <c r="W638" s="25" t="n">
        <v>162</v>
      </c>
      <c r="X638" s="26">
        <f>IF(T638&gt;0,V638/T638,0)</f>
        <v/>
      </c>
      <c r="Y638" s="26">
        <f>IF(U638&gt;0,W638/U638,0)</f>
        <v/>
      </c>
      <c r="Z638" s="25">
        <f>T638-V638</f>
        <v/>
      </c>
      <c r="AA638" s="25">
        <f>U638-W638</f>
        <v/>
      </c>
      <c r="AB638" s="25">
        <f>IF(Config!$B$7&gt;0,(V638/Config!$B$7)*Config!$B$4,0)</f>
        <v/>
      </c>
      <c r="AC638" s="25">
        <f>IF(Config!$B$7&gt;0,(W638/Config!$B$7)*Config!$B$4,0)</f>
        <v/>
      </c>
    </row>
    <row r="639" hidden="1" outlineLevel="1">
      <c r="A639" s="22" t="inlineStr"/>
      <c r="B639" s="22" t="inlineStr"/>
      <c r="C639" s="22" t="inlineStr"/>
      <c r="D639" s="22" t="inlineStr"/>
      <c r="E639" s="22" t="inlineStr">
        <is>
          <t>Dates_4-2469</t>
        </is>
      </c>
      <c r="F639" s="22" t="inlineStr"/>
      <c r="G639" s="22" t="inlineStr">
        <is>
          <t>Dates</t>
        </is>
      </c>
      <c r="H639" s="22" t="inlineStr">
        <is>
          <t>Premium Omani Fard Dates Farmley standee pouch 400 g</t>
        </is>
      </c>
      <c r="I639" s="22" t="inlineStr"/>
      <c r="J639" s="24" t="n">
        <v>0</v>
      </c>
      <c r="K639" s="24" t="n">
        <v>0</v>
      </c>
      <c r="L639" s="22" t="inlineStr">
        <is>
          <t>CPC - Master Bhandar - Haryana</t>
        </is>
      </c>
      <c r="M639" s="24" t="n">
        <v>0</v>
      </c>
      <c r="N639" s="22" t="inlineStr">
        <is>
          <t>CPC KPKB</t>
        </is>
      </c>
      <c r="O639" s="22" t="inlineStr">
        <is>
          <t>Indore</t>
        </is>
      </c>
      <c r="P639" s="22" t="inlineStr"/>
      <c r="Q639" s="22" t="inlineStr">
        <is>
          <t>Dates</t>
        </is>
      </c>
      <c r="R639" s="25">
        <f>IF(Config!$B$4&gt;0,M639/Config!$B$4,0)</f>
        <v/>
      </c>
      <c r="S639" s="25">
        <f>IF(Config!$B$4&gt;0,K639/Config!$B$4,0)</f>
        <v/>
      </c>
      <c r="T639" s="25">
        <f>R639*Config!$B$7</f>
        <v/>
      </c>
      <c r="U639" s="25">
        <f>S639*Config!$B$7</f>
        <v/>
      </c>
      <c r="V639" s="25" t="n">
        <v>43.2</v>
      </c>
      <c r="W639" s="25" t="n">
        <v>108</v>
      </c>
      <c r="X639" s="26">
        <f>IF(T639&gt;0,V639/T639,0)</f>
        <v/>
      </c>
      <c r="Y639" s="26">
        <f>IF(U639&gt;0,W639/U639,0)</f>
        <v/>
      </c>
      <c r="Z639" s="25">
        <f>T639-V639</f>
        <v/>
      </c>
      <c r="AA639" s="25">
        <f>U639-W639</f>
        <v/>
      </c>
      <c r="AB639" s="25">
        <f>IF(Config!$B$7&gt;0,(V639/Config!$B$7)*Config!$B$4,0)</f>
        <v/>
      </c>
      <c r="AC639" s="25">
        <f>IF(Config!$B$7&gt;0,(W639/Config!$B$7)*Config!$B$4,0)</f>
        <v/>
      </c>
    </row>
    <row r="640" hidden="1" outlineLevel="1">
      <c r="A640" s="22" t="inlineStr"/>
      <c r="B640" s="22" t="inlineStr"/>
      <c r="C640" s="22" t="inlineStr"/>
      <c r="D640" s="22" t="inlineStr"/>
      <c r="E640" s="22" t="inlineStr">
        <is>
          <t>Dates_4-2469</t>
        </is>
      </c>
      <c r="F640" s="22" t="inlineStr"/>
      <c r="G640" s="22" t="inlineStr">
        <is>
          <t>Dates</t>
        </is>
      </c>
      <c r="H640" s="22" t="inlineStr">
        <is>
          <t>Premium Omani Fard Dates Farmley standee pouch 400 g</t>
        </is>
      </c>
      <c r="I640" s="22" t="inlineStr"/>
      <c r="J640" s="24" t="n">
        <v>0</v>
      </c>
      <c r="K640" s="24" t="n">
        <v>0</v>
      </c>
      <c r="L640" s="22" t="inlineStr">
        <is>
          <t>CPC - Master Bhandar CRPF HQ CGO</t>
        </is>
      </c>
      <c r="M640" s="24" t="n">
        <v>0</v>
      </c>
      <c r="N640" s="22" t="inlineStr">
        <is>
          <t>CPC KPKB</t>
        </is>
      </c>
      <c r="O640" s="22" t="inlineStr">
        <is>
          <t>Indore</t>
        </is>
      </c>
      <c r="P640" s="22" t="inlineStr"/>
      <c r="Q640" s="22" t="inlineStr">
        <is>
          <t>Dates</t>
        </is>
      </c>
      <c r="R640" s="25">
        <f>IF(Config!$B$4&gt;0,M640/Config!$B$4,0)</f>
        <v/>
      </c>
      <c r="S640" s="25">
        <f>IF(Config!$B$4&gt;0,K640/Config!$B$4,0)</f>
        <v/>
      </c>
      <c r="T640" s="25">
        <f>R640*Config!$B$7</f>
        <v/>
      </c>
      <c r="U640" s="25">
        <f>S640*Config!$B$7</f>
        <v/>
      </c>
      <c r="V640" s="25" t="n">
        <v>86.40000000000001</v>
      </c>
      <c r="W640" s="25" t="n">
        <v>216</v>
      </c>
      <c r="X640" s="26">
        <f>IF(T640&gt;0,V640/T640,0)</f>
        <v/>
      </c>
      <c r="Y640" s="26">
        <f>IF(U640&gt;0,W640/U640,0)</f>
        <v/>
      </c>
      <c r="Z640" s="25">
        <f>T640-V640</f>
        <v/>
      </c>
      <c r="AA640" s="25">
        <f>U640-W640</f>
        <v/>
      </c>
      <c r="AB640" s="25">
        <f>IF(Config!$B$7&gt;0,(V640/Config!$B$7)*Config!$B$4,0)</f>
        <v/>
      </c>
      <c r="AC640" s="25">
        <f>IF(Config!$B$7&gt;0,(W640/Config!$B$7)*Config!$B$4,0)</f>
        <v/>
      </c>
    </row>
    <row r="641" hidden="1" outlineLevel="1">
      <c r="A641" s="22" t="inlineStr"/>
      <c r="B641" s="22" t="inlineStr"/>
      <c r="C641" s="22" t="inlineStr"/>
      <c r="D641" s="22" t="inlineStr"/>
      <c r="E641" s="22" t="inlineStr">
        <is>
          <t>Dates_4-2469</t>
        </is>
      </c>
      <c r="F641" s="22" t="inlineStr"/>
      <c r="G641" s="22" t="inlineStr">
        <is>
          <t>Dates</t>
        </is>
      </c>
      <c r="H641" s="22" t="inlineStr">
        <is>
          <t>Premium Omani Fard Dates Farmley standee pouch 400 g</t>
        </is>
      </c>
      <c r="I641" s="22" t="inlineStr"/>
      <c r="J641" s="24" t="n">
        <v>0</v>
      </c>
      <c r="K641" s="24" t="n">
        <v>0</v>
      </c>
      <c r="L641" s="22" t="inlineStr">
        <is>
          <t>CPC - Master Bhandar Kendriya Police Kalyan Bhandar</t>
        </is>
      </c>
      <c r="M641" s="24" t="n">
        <v>0</v>
      </c>
      <c r="N641" s="22" t="inlineStr">
        <is>
          <t>CPC KPKB</t>
        </is>
      </c>
      <c r="O641" s="22" t="inlineStr">
        <is>
          <t>Indore</t>
        </is>
      </c>
      <c r="P641" s="22" t="inlineStr"/>
      <c r="Q641" s="22" t="inlineStr">
        <is>
          <t>Dates</t>
        </is>
      </c>
      <c r="R641" s="25">
        <f>IF(Config!$B$4&gt;0,M641/Config!$B$4,0)</f>
        <v/>
      </c>
      <c r="S641" s="25">
        <f>IF(Config!$B$4&gt;0,K641/Config!$B$4,0)</f>
        <v/>
      </c>
      <c r="T641" s="25">
        <f>R641*Config!$B$7</f>
        <v/>
      </c>
      <c r="U641" s="25">
        <f>S641*Config!$B$7</f>
        <v/>
      </c>
      <c r="V641" s="25" t="n">
        <v>172.8</v>
      </c>
      <c r="W641" s="25" t="n">
        <v>432</v>
      </c>
      <c r="X641" s="26">
        <f>IF(T641&gt;0,V641/T641,0)</f>
        <v/>
      </c>
      <c r="Y641" s="26">
        <f>IF(U641&gt;0,W641/U641,0)</f>
        <v/>
      </c>
      <c r="Z641" s="25">
        <f>T641-V641</f>
        <v/>
      </c>
      <c r="AA641" s="25">
        <f>U641-W641</f>
        <v/>
      </c>
      <c r="AB641" s="25">
        <f>IF(Config!$B$7&gt;0,(V641/Config!$B$7)*Config!$B$4,0)</f>
        <v/>
      </c>
      <c r="AC641" s="25">
        <f>IF(Config!$B$7&gt;0,(W641/Config!$B$7)*Config!$B$4,0)</f>
        <v/>
      </c>
    </row>
    <row r="642" hidden="1" outlineLevel="1">
      <c r="A642" s="22" t="inlineStr"/>
      <c r="B642" s="22" t="inlineStr"/>
      <c r="C642" s="22" t="inlineStr"/>
      <c r="D642" s="22" t="inlineStr"/>
      <c r="E642" s="22" t="inlineStr">
        <is>
          <t>Dates_4-2469</t>
        </is>
      </c>
      <c r="F642" s="22" t="inlineStr"/>
      <c r="G642" s="22" t="inlineStr">
        <is>
          <t>Dates</t>
        </is>
      </c>
      <c r="H642" s="22" t="inlineStr">
        <is>
          <t>Premium Omani Fard Dates Farmley standee pouch 400 g</t>
        </is>
      </c>
      <c r="I642" s="22" t="inlineStr"/>
      <c r="J642" s="24" t="n">
        <v>0</v>
      </c>
      <c r="K642" s="24" t="n">
        <v>0</v>
      </c>
      <c r="L642" s="22" t="inlineStr">
        <is>
          <t>CPC - Master Bhander Gc-1 CRPF Ajmer</t>
        </is>
      </c>
      <c r="M642" s="24" t="n">
        <v>0</v>
      </c>
      <c r="N642" s="22" t="inlineStr">
        <is>
          <t>CPC KPKB</t>
        </is>
      </c>
      <c r="O642" s="22" t="inlineStr">
        <is>
          <t>Indore</t>
        </is>
      </c>
      <c r="P642" s="22" t="inlineStr"/>
      <c r="Q642" s="22" t="inlineStr">
        <is>
          <t>Dates</t>
        </is>
      </c>
      <c r="R642" s="25">
        <f>IF(Config!$B$4&gt;0,M642/Config!$B$4,0)</f>
        <v/>
      </c>
      <c r="S642" s="25">
        <f>IF(Config!$B$4&gt;0,K642/Config!$B$4,0)</f>
        <v/>
      </c>
      <c r="T642" s="25">
        <f>R642*Config!$B$7</f>
        <v/>
      </c>
      <c r="U642" s="25">
        <f>S642*Config!$B$7</f>
        <v/>
      </c>
      <c r="V642" s="25" t="n">
        <v>36</v>
      </c>
      <c r="W642" s="25" t="n">
        <v>90</v>
      </c>
      <c r="X642" s="26">
        <f>IF(T642&gt;0,V642/T642,0)</f>
        <v/>
      </c>
      <c r="Y642" s="26">
        <f>IF(U642&gt;0,W642/U642,0)</f>
        <v/>
      </c>
      <c r="Z642" s="25">
        <f>T642-V642</f>
        <v/>
      </c>
      <c r="AA642" s="25">
        <f>U642-W642</f>
        <v/>
      </c>
      <c r="AB642" s="25">
        <f>IF(Config!$B$7&gt;0,(V642/Config!$B$7)*Config!$B$4,0)</f>
        <v/>
      </c>
      <c r="AC642" s="25">
        <f>IF(Config!$B$7&gt;0,(W642/Config!$B$7)*Config!$B$4,0)</f>
        <v/>
      </c>
    </row>
    <row r="643" hidden="1" outlineLevel="1">
      <c r="A643" s="22" t="inlineStr"/>
      <c r="B643" s="22" t="inlineStr"/>
      <c r="C643" s="22" t="inlineStr"/>
      <c r="D643" s="22" t="inlineStr"/>
      <c r="E643" s="22" t="inlineStr">
        <is>
          <t>Dates_4-2469</t>
        </is>
      </c>
      <c r="F643" s="22" t="inlineStr"/>
      <c r="G643" s="22" t="inlineStr">
        <is>
          <t>Dates</t>
        </is>
      </c>
      <c r="H643" s="22" t="inlineStr">
        <is>
          <t>Premium Omani Fard Dates Farmley standee pouch 400 g</t>
        </is>
      </c>
      <c r="I643" s="22" t="inlineStr"/>
      <c r="J643" s="24" t="n">
        <v>0</v>
      </c>
      <c r="K643" s="24" t="n">
        <v>0</v>
      </c>
      <c r="L643" s="22" t="inlineStr">
        <is>
          <t>CPC - Master Canteen CPC SSB FHQ</t>
        </is>
      </c>
      <c r="M643" s="24" t="n">
        <v>0</v>
      </c>
      <c r="N643" s="22" t="inlineStr">
        <is>
          <t>CPC KPKB</t>
        </is>
      </c>
      <c r="O643" s="22" t="inlineStr">
        <is>
          <t>Indore</t>
        </is>
      </c>
      <c r="P643" s="22" t="inlineStr"/>
      <c r="Q643" s="22" t="inlineStr">
        <is>
          <t>Dates</t>
        </is>
      </c>
      <c r="R643" s="25">
        <f>IF(Config!$B$4&gt;0,M643/Config!$B$4,0)</f>
        <v/>
      </c>
      <c r="S643" s="25">
        <f>IF(Config!$B$4&gt;0,K643/Config!$B$4,0)</f>
        <v/>
      </c>
      <c r="T643" s="25">
        <f>R643*Config!$B$7</f>
        <v/>
      </c>
      <c r="U643" s="25">
        <f>S643*Config!$B$7</f>
        <v/>
      </c>
      <c r="V643" s="25" t="n">
        <v>28.8</v>
      </c>
      <c r="W643" s="25" t="n">
        <v>72</v>
      </c>
      <c r="X643" s="26">
        <f>IF(T643&gt;0,V643/T643,0)</f>
        <v/>
      </c>
      <c r="Y643" s="26">
        <f>IF(U643&gt;0,W643/U643,0)</f>
        <v/>
      </c>
      <c r="Z643" s="25">
        <f>T643-V643</f>
        <v/>
      </c>
      <c r="AA643" s="25">
        <f>U643-W643</f>
        <v/>
      </c>
      <c r="AB643" s="25">
        <f>IF(Config!$B$7&gt;0,(V643/Config!$B$7)*Config!$B$4,0)</f>
        <v/>
      </c>
      <c r="AC643" s="25">
        <f>IF(Config!$B$7&gt;0,(W643/Config!$B$7)*Config!$B$4,0)</f>
        <v/>
      </c>
    </row>
    <row r="644" hidden="1" outlineLevel="1">
      <c r="A644" s="22" t="inlineStr"/>
      <c r="B644" s="22" t="inlineStr"/>
      <c r="C644" s="22" t="inlineStr"/>
      <c r="D644" s="22" t="inlineStr"/>
      <c r="E644" s="22" t="inlineStr">
        <is>
          <t>Dates_4-2469</t>
        </is>
      </c>
      <c r="F644" s="22" t="inlineStr"/>
      <c r="G644" s="22" t="inlineStr">
        <is>
          <t>Dates</t>
        </is>
      </c>
      <c r="H644" s="22" t="inlineStr">
        <is>
          <t>Premium Omani Fard Dates Farmley standee pouch 400 g</t>
        </is>
      </c>
      <c r="I644" s="22" t="inlineStr"/>
      <c r="J644" s="24" t="n">
        <v>0</v>
      </c>
      <c r="K644" s="24" t="n">
        <v>0</v>
      </c>
      <c r="L644" s="22" t="inlineStr">
        <is>
          <t>CPC - Master Canteen Central Police Canteen</t>
        </is>
      </c>
      <c r="M644" s="24" t="n">
        <v>0</v>
      </c>
      <c r="N644" s="22" t="inlineStr">
        <is>
          <t>CPC KPKB</t>
        </is>
      </c>
      <c r="O644" s="22" t="inlineStr">
        <is>
          <t>Indore</t>
        </is>
      </c>
      <c r="P644" s="22" t="inlineStr"/>
      <c r="Q644" s="22" t="inlineStr">
        <is>
          <t>Dates</t>
        </is>
      </c>
      <c r="R644" s="25">
        <f>IF(Config!$B$4&gt;0,M644/Config!$B$4,0)</f>
        <v/>
      </c>
      <c r="S644" s="25">
        <f>IF(Config!$B$4&gt;0,K644/Config!$B$4,0)</f>
        <v/>
      </c>
      <c r="T644" s="25">
        <f>R644*Config!$B$7</f>
        <v/>
      </c>
      <c r="U644" s="25">
        <f>S644*Config!$B$7</f>
        <v/>
      </c>
      <c r="V644" s="25" t="n">
        <v>1627.2</v>
      </c>
      <c r="W644" s="25" t="n">
        <v>4068</v>
      </c>
      <c r="X644" s="26">
        <f>IF(T644&gt;0,V644/T644,0)</f>
        <v/>
      </c>
      <c r="Y644" s="26">
        <f>IF(U644&gt;0,W644/U644,0)</f>
        <v/>
      </c>
      <c r="Z644" s="25">
        <f>T644-V644</f>
        <v/>
      </c>
      <c r="AA644" s="25">
        <f>U644-W644</f>
        <v/>
      </c>
      <c r="AB644" s="25">
        <f>IF(Config!$B$7&gt;0,(V644/Config!$B$7)*Config!$B$4,0)</f>
        <v/>
      </c>
      <c r="AC644" s="25">
        <f>IF(Config!$B$7&gt;0,(W644/Config!$B$7)*Config!$B$4,0)</f>
        <v/>
      </c>
    </row>
    <row r="645" hidden="1" outlineLevel="1">
      <c r="A645" s="22" t="inlineStr"/>
      <c r="B645" s="22" t="inlineStr"/>
      <c r="C645" s="22" t="inlineStr"/>
      <c r="D645" s="22" t="inlineStr"/>
      <c r="E645" s="22" t="inlineStr">
        <is>
          <t>Dates_4-2469</t>
        </is>
      </c>
      <c r="F645" s="22" t="inlineStr"/>
      <c r="G645" s="22" t="inlineStr">
        <is>
          <t>Dates</t>
        </is>
      </c>
      <c r="H645" s="22" t="inlineStr">
        <is>
          <t>Premium Omani Fard Dates Farmley standee pouch 400 g</t>
        </is>
      </c>
      <c r="I645" s="22" t="inlineStr"/>
      <c r="J645" s="24" t="n">
        <v>0</v>
      </c>
      <c r="K645" s="24" t="n">
        <v>0</v>
      </c>
      <c r="L645" s="22" t="inlineStr">
        <is>
          <t>CPC - Master Canteen GC, CRPF, Bantalab</t>
        </is>
      </c>
      <c r="M645" s="24" t="n">
        <v>0</v>
      </c>
      <c r="N645" s="22" t="inlineStr">
        <is>
          <t>CPC KPKB</t>
        </is>
      </c>
      <c r="O645" s="22" t="inlineStr">
        <is>
          <t>Indore</t>
        </is>
      </c>
      <c r="P645" s="22" t="inlineStr"/>
      <c r="Q645" s="22" t="inlineStr">
        <is>
          <t>Dates</t>
        </is>
      </c>
      <c r="R645" s="25">
        <f>IF(Config!$B$4&gt;0,M645/Config!$B$4,0)</f>
        <v/>
      </c>
      <c r="S645" s="25">
        <f>IF(Config!$B$4&gt;0,K645/Config!$B$4,0)</f>
        <v/>
      </c>
      <c r="T645" s="25">
        <f>R645*Config!$B$7</f>
        <v/>
      </c>
      <c r="U645" s="25">
        <f>S645*Config!$B$7</f>
        <v/>
      </c>
      <c r="V645" s="25" t="n">
        <v>36</v>
      </c>
      <c r="W645" s="25" t="n">
        <v>90</v>
      </c>
      <c r="X645" s="26">
        <f>IF(T645&gt;0,V645/T645,0)</f>
        <v/>
      </c>
      <c r="Y645" s="26">
        <f>IF(U645&gt;0,W645/U645,0)</f>
        <v/>
      </c>
      <c r="Z645" s="25">
        <f>T645-V645</f>
        <v/>
      </c>
      <c r="AA645" s="25">
        <f>U645-W645</f>
        <v/>
      </c>
      <c r="AB645" s="25">
        <f>IF(Config!$B$7&gt;0,(V645/Config!$B$7)*Config!$B$4,0)</f>
        <v/>
      </c>
      <c r="AC645" s="25">
        <f>IF(Config!$B$7&gt;0,(W645/Config!$B$7)*Config!$B$4,0)</f>
        <v/>
      </c>
    </row>
    <row r="646" hidden="1" outlineLevel="1">
      <c r="A646" s="22" t="inlineStr"/>
      <c r="B646" s="22" t="inlineStr"/>
      <c r="C646" s="22" t="inlineStr"/>
      <c r="D646" s="22" t="inlineStr"/>
      <c r="E646" s="22" t="inlineStr">
        <is>
          <t>Dates_4-2469</t>
        </is>
      </c>
      <c r="F646" s="22" t="inlineStr"/>
      <c r="G646" s="22" t="inlineStr">
        <is>
          <t>Dates</t>
        </is>
      </c>
      <c r="H646" s="22" t="inlineStr">
        <is>
          <t>Premium Omani Fard Dates Farmley standee pouch 400 g</t>
        </is>
      </c>
      <c r="I646" s="22" t="inlineStr"/>
      <c r="J646" s="24" t="n">
        <v>0</v>
      </c>
      <c r="K646" s="24" t="n">
        <v>0</v>
      </c>
      <c r="L646" s="22" t="inlineStr">
        <is>
          <t>CPC - Principal RTC CRPF Peringome</t>
        </is>
      </c>
      <c r="M646" s="24" t="n">
        <v>0</v>
      </c>
      <c r="N646" s="22" t="inlineStr">
        <is>
          <t>CPC KPKB</t>
        </is>
      </c>
      <c r="O646" s="22" t="inlineStr">
        <is>
          <t>Indore</t>
        </is>
      </c>
      <c r="P646" s="22" t="inlineStr"/>
      <c r="Q646" s="22" t="inlineStr">
        <is>
          <t>Dates</t>
        </is>
      </c>
      <c r="R646" s="25">
        <f>IF(Config!$B$4&gt;0,M646/Config!$B$4,0)</f>
        <v/>
      </c>
      <c r="S646" s="25">
        <f>IF(Config!$B$4&gt;0,K646/Config!$B$4,0)</f>
        <v/>
      </c>
      <c r="T646" s="25">
        <f>R646*Config!$B$7</f>
        <v/>
      </c>
      <c r="U646" s="25">
        <f>S646*Config!$B$7</f>
        <v/>
      </c>
      <c r="V646" s="25" t="n">
        <v>14.4</v>
      </c>
      <c r="W646" s="25" t="n">
        <v>36</v>
      </c>
      <c r="X646" s="26">
        <f>IF(T646&gt;0,V646/T646,0)</f>
        <v/>
      </c>
      <c r="Y646" s="26">
        <f>IF(U646&gt;0,W646/U646,0)</f>
        <v/>
      </c>
      <c r="Z646" s="25">
        <f>T646-V646</f>
        <v/>
      </c>
      <c r="AA646" s="25">
        <f>U646-W646</f>
        <v/>
      </c>
      <c r="AB646" s="25">
        <f>IF(Config!$B$7&gt;0,(V646/Config!$B$7)*Config!$B$4,0)</f>
        <v/>
      </c>
      <c r="AC646" s="25">
        <f>IF(Config!$B$7&gt;0,(W646/Config!$B$7)*Config!$B$4,0)</f>
        <v/>
      </c>
    </row>
    <row r="647" hidden="1" outlineLevel="1">
      <c r="A647" s="22" t="inlineStr"/>
      <c r="B647" s="22" t="inlineStr"/>
      <c r="C647" s="22" t="inlineStr"/>
      <c r="D647" s="22" t="inlineStr"/>
      <c r="E647" s="22" t="inlineStr">
        <is>
          <t>Dates_4-2469</t>
        </is>
      </c>
      <c r="F647" s="22" t="inlineStr"/>
      <c r="G647" s="22" t="inlineStr">
        <is>
          <t>Dates</t>
        </is>
      </c>
      <c r="H647" s="22" t="inlineStr">
        <is>
          <t>Premium Omani Fard Dates Farmley standee pouch 400 g</t>
        </is>
      </c>
      <c r="I647" s="22" t="inlineStr"/>
      <c r="J647" s="24" t="n">
        <v>0</v>
      </c>
      <c r="K647" s="24" t="n">
        <v>0</v>
      </c>
      <c r="L647" s="22" t="inlineStr">
        <is>
          <t>CPC -BSF Academy Canteen Fund</t>
        </is>
      </c>
      <c r="M647" s="24" t="n">
        <v>0</v>
      </c>
      <c r="N647" s="22" t="inlineStr">
        <is>
          <t>CPC KPKB</t>
        </is>
      </c>
      <c r="O647" s="22" t="inlineStr">
        <is>
          <t>Indore</t>
        </is>
      </c>
      <c r="P647" s="22" t="inlineStr"/>
      <c r="Q647" s="22" t="inlineStr">
        <is>
          <t>Dates</t>
        </is>
      </c>
      <c r="R647" s="25">
        <f>IF(Config!$B$4&gt;0,M647/Config!$B$4,0)</f>
        <v/>
      </c>
      <c r="S647" s="25">
        <f>IF(Config!$B$4&gt;0,K647/Config!$B$4,0)</f>
        <v/>
      </c>
      <c r="T647" s="25">
        <f>R647*Config!$B$7</f>
        <v/>
      </c>
      <c r="U647" s="25">
        <f>S647*Config!$B$7</f>
        <v/>
      </c>
      <c r="V647" s="25" t="n">
        <v>7.2</v>
      </c>
      <c r="W647" s="25" t="n">
        <v>18</v>
      </c>
      <c r="X647" s="26">
        <f>IF(T647&gt;0,V647/T647,0)</f>
        <v/>
      </c>
      <c r="Y647" s="26">
        <f>IF(U647&gt;0,W647/U647,0)</f>
        <v/>
      </c>
      <c r="Z647" s="25">
        <f>T647-V647</f>
        <v/>
      </c>
      <c r="AA647" s="25">
        <f>U647-W647</f>
        <v/>
      </c>
      <c r="AB647" s="25">
        <f>IF(Config!$B$7&gt;0,(V647/Config!$B$7)*Config!$B$4,0)</f>
        <v/>
      </c>
      <c r="AC647" s="25">
        <f>IF(Config!$B$7&gt;0,(W647/Config!$B$7)*Config!$B$4,0)</f>
        <v/>
      </c>
    </row>
    <row r="648" hidden="1" outlineLevel="1">
      <c r="A648" s="22" t="inlineStr"/>
      <c r="B648" s="22" t="inlineStr"/>
      <c r="C648" s="22" t="inlineStr"/>
      <c r="D648" s="22" t="inlineStr"/>
      <c r="E648" s="22" t="inlineStr">
        <is>
          <t>Dates_4-2469</t>
        </is>
      </c>
      <c r="F648" s="22" t="inlineStr"/>
      <c r="G648" s="22" t="inlineStr">
        <is>
          <t>Dates</t>
        </is>
      </c>
      <c r="H648" s="22" t="inlineStr">
        <is>
          <t>Premium Omani Fard Dates Farmley standee pouch 400 g</t>
        </is>
      </c>
      <c r="I648" s="22" t="inlineStr"/>
      <c r="J648" s="24" t="n">
        <v>0</v>
      </c>
      <c r="K648" s="24" t="n">
        <v>0</v>
      </c>
      <c r="L648" s="22" t="inlineStr">
        <is>
          <t>CPC -CTC Srinagar</t>
        </is>
      </c>
      <c r="M648" s="24" t="n">
        <v>0</v>
      </c>
      <c r="N648" s="22" t="inlineStr">
        <is>
          <t>CPC KPKB</t>
        </is>
      </c>
      <c r="O648" s="22" t="inlineStr">
        <is>
          <t>Indore</t>
        </is>
      </c>
      <c r="P648" s="22" t="inlineStr"/>
      <c r="Q648" s="22" t="inlineStr">
        <is>
          <t>Dates</t>
        </is>
      </c>
      <c r="R648" s="25">
        <f>IF(Config!$B$4&gt;0,M648/Config!$B$4,0)</f>
        <v/>
      </c>
      <c r="S648" s="25">
        <f>IF(Config!$B$4&gt;0,K648/Config!$B$4,0)</f>
        <v/>
      </c>
      <c r="T648" s="25">
        <f>R648*Config!$B$7</f>
        <v/>
      </c>
      <c r="U648" s="25">
        <f>S648*Config!$B$7</f>
        <v/>
      </c>
      <c r="V648" s="25" t="n">
        <v>64.8</v>
      </c>
      <c r="W648" s="25" t="n">
        <v>162</v>
      </c>
      <c r="X648" s="26">
        <f>IF(T648&gt;0,V648/T648,0)</f>
        <v/>
      </c>
      <c r="Y648" s="26">
        <f>IF(U648&gt;0,W648/U648,0)</f>
        <v/>
      </c>
      <c r="Z648" s="25">
        <f>T648-V648</f>
        <v/>
      </c>
      <c r="AA648" s="25">
        <f>U648-W648</f>
        <v/>
      </c>
      <c r="AB648" s="25">
        <f>IF(Config!$B$7&gt;0,(V648/Config!$B$7)*Config!$B$4,0)</f>
        <v/>
      </c>
      <c r="AC648" s="25">
        <f>IF(Config!$B$7&gt;0,(W648/Config!$B$7)*Config!$B$4,0)</f>
        <v/>
      </c>
    </row>
    <row r="649" hidden="1" outlineLevel="1">
      <c r="A649" s="22" t="inlineStr"/>
      <c r="B649" s="22" t="inlineStr"/>
      <c r="C649" s="22" t="inlineStr"/>
      <c r="D649" s="22" t="inlineStr"/>
      <c r="E649" s="22" t="inlineStr">
        <is>
          <t>Dates_4-2469</t>
        </is>
      </c>
      <c r="F649" s="22" t="inlineStr"/>
      <c r="G649" s="22" t="inlineStr">
        <is>
          <t>Dates</t>
        </is>
      </c>
      <c r="H649" s="22" t="inlineStr">
        <is>
          <t>Premium Omani Fard Dates Farmley standee pouch 400 g</t>
        </is>
      </c>
      <c r="I649" s="22" t="inlineStr"/>
      <c r="J649" s="24" t="n">
        <v>0</v>
      </c>
      <c r="K649" s="24" t="n">
        <v>0</v>
      </c>
      <c r="L649" s="22" t="inlineStr">
        <is>
          <t>CPC -Chairman Master Bhandar -Pithoragarh-Uttarakhand-262501</t>
        </is>
      </c>
      <c r="M649" s="24" t="n">
        <v>0</v>
      </c>
      <c r="N649" s="22" t="inlineStr">
        <is>
          <t>CPC KPKB</t>
        </is>
      </c>
      <c r="O649" s="22" t="inlineStr">
        <is>
          <t>Indore</t>
        </is>
      </c>
      <c r="P649" s="22" t="inlineStr"/>
      <c r="Q649" s="22" t="inlineStr">
        <is>
          <t>Dates</t>
        </is>
      </c>
      <c r="R649" s="25">
        <f>IF(Config!$B$4&gt;0,M649/Config!$B$4,0)</f>
        <v/>
      </c>
      <c r="S649" s="25">
        <f>IF(Config!$B$4&gt;0,K649/Config!$B$4,0)</f>
        <v/>
      </c>
      <c r="T649" s="25">
        <f>R649*Config!$B$7</f>
        <v/>
      </c>
      <c r="U649" s="25">
        <f>S649*Config!$B$7</f>
        <v/>
      </c>
      <c r="V649" s="25" t="n">
        <v>100.8</v>
      </c>
      <c r="W649" s="25" t="n">
        <v>252</v>
      </c>
      <c r="X649" s="26">
        <f>IF(T649&gt;0,V649/T649,0)</f>
        <v/>
      </c>
      <c r="Y649" s="26">
        <f>IF(U649&gt;0,W649/U649,0)</f>
        <v/>
      </c>
      <c r="Z649" s="25">
        <f>T649-V649</f>
        <v/>
      </c>
      <c r="AA649" s="25">
        <f>U649-W649</f>
        <v/>
      </c>
      <c r="AB649" s="25">
        <f>IF(Config!$B$7&gt;0,(V649/Config!$B$7)*Config!$B$4,0)</f>
        <v/>
      </c>
      <c r="AC649" s="25">
        <f>IF(Config!$B$7&gt;0,(W649/Config!$B$7)*Config!$B$4,0)</f>
        <v/>
      </c>
    </row>
    <row r="650" hidden="1" outlineLevel="1">
      <c r="A650" s="22" t="inlineStr"/>
      <c r="B650" s="22" t="inlineStr"/>
      <c r="C650" s="22" t="inlineStr"/>
      <c r="D650" s="22" t="inlineStr"/>
      <c r="E650" s="22" t="inlineStr">
        <is>
          <t>Dates_4-2469</t>
        </is>
      </c>
      <c r="F650" s="22" t="inlineStr"/>
      <c r="G650" s="22" t="inlineStr">
        <is>
          <t>Dates</t>
        </is>
      </c>
      <c r="H650" s="22" t="inlineStr">
        <is>
          <t>Premium Omani Fard Dates Farmley standee pouch 400 g</t>
        </is>
      </c>
      <c r="I650" s="22" t="inlineStr"/>
      <c r="J650" s="24" t="n">
        <v>0</v>
      </c>
      <c r="K650" s="24" t="n">
        <v>0</v>
      </c>
      <c r="L650" s="22" t="inlineStr">
        <is>
          <t>CPC -KPKB Master Bhandar -East Khasi Hills -Meghalaya- 793012</t>
        </is>
      </c>
      <c r="M650" s="24" t="n">
        <v>0</v>
      </c>
      <c r="N650" s="22" t="inlineStr">
        <is>
          <t>CPC KPKB</t>
        </is>
      </c>
      <c r="O650" s="22" t="inlineStr">
        <is>
          <t>Indore</t>
        </is>
      </c>
      <c r="P650" s="22" t="inlineStr"/>
      <c r="Q650" s="22" t="inlineStr">
        <is>
          <t>Dates</t>
        </is>
      </c>
      <c r="R650" s="25">
        <f>IF(Config!$B$4&gt;0,M650/Config!$B$4,0)</f>
        <v/>
      </c>
      <c r="S650" s="25">
        <f>IF(Config!$B$4&gt;0,K650/Config!$B$4,0)</f>
        <v/>
      </c>
      <c r="T650" s="25">
        <f>R650*Config!$B$7</f>
        <v/>
      </c>
      <c r="U650" s="25">
        <f>S650*Config!$B$7</f>
        <v/>
      </c>
      <c r="V650" s="25" t="n">
        <v>21.6</v>
      </c>
      <c r="W650" s="25" t="n">
        <v>54</v>
      </c>
      <c r="X650" s="26">
        <f>IF(T650&gt;0,V650/T650,0)</f>
        <v/>
      </c>
      <c r="Y650" s="26">
        <f>IF(U650&gt;0,W650/U650,0)</f>
        <v/>
      </c>
      <c r="Z650" s="25">
        <f>T650-V650</f>
        <v/>
      </c>
      <c r="AA650" s="25">
        <f>U650-W650</f>
        <v/>
      </c>
      <c r="AB650" s="25">
        <f>IF(Config!$B$7&gt;0,(V650/Config!$B$7)*Config!$B$4,0)</f>
        <v/>
      </c>
      <c r="AC650" s="25">
        <f>IF(Config!$B$7&gt;0,(W650/Config!$B$7)*Config!$B$4,0)</f>
        <v/>
      </c>
    </row>
    <row r="651" hidden="1" outlineLevel="1">
      <c r="A651" s="22" t="inlineStr"/>
      <c r="B651" s="22" t="inlineStr"/>
      <c r="C651" s="22" t="inlineStr"/>
      <c r="D651" s="22" t="inlineStr"/>
      <c r="E651" s="22" t="inlineStr">
        <is>
          <t>Dates_4-2469</t>
        </is>
      </c>
      <c r="F651" s="22" t="inlineStr"/>
      <c r="G651" s="22" t="inlineStr">
        <is>
          <t>Dates</t>
        </is>
      </c>
      <c r="H651" s="22" t="inlineStr">
        <is>
          <t>Premium Omani Fard Dates Farmley standee pouch 400 g</t>
        </is>
      </c>
      <c r="I651" s="22" t="inlineStr"/>
      <c r="J651" s="24" t="n">
        <v>0</v>
      </c>
      <c r="K651" s="24" t="n">
        <v>0</v>
      </c>
      <c r="L651" s="22" t="inlineStr">
        <is>
          <t>CPC -KPKB Master Bhandar -Ghaziabad -Uttar Pradesh -201014</t>
        </is>
      </c>
      <c r="M651" s="24" t="n">
        <v>0</v>
      </c>
      <c r="N651" s="22" t="inlineStr">
        <is>
          <t>CPC KPKB</t>
        </is>
      </c>
      <c r="O651" s="22" t="inlineStr">
        <is>
          <t>Indore</t>
        </is>
      </c>
      <c r="P651" s="22" t="inlineStr"/>
      <c r="Q651" s="22" t="inlineStr">
        <is>
          <t>Dates</t>
        </is>
      </c>
      <c r="R651" s="25">
        <f>IF(Config!$B$4&gt;0,M651/Config!$B$4,0)</f>
        <v/>
      </c>
      <c r="S651" s="25">
        <f>IF(Config!$B$4&gt;0,K651/Config!$B$4,0)</f>
        <v/>
      </c>
      <c r="T651" s="25">
        <f>R651*Config!$B$7</f>
        <v/>
      </c>
      <c r="U651" s="25">
        <f>S651*Config!$B$7</f>
        <v/>
      </c>
      <c r="V651" s="25" t="n">
        <v>21.6</v>
      </c>
      <c r="W651" s="25" t="n">
        <v>54</v>
      </c>
      <c r="X651" s="26">
        <f>IF(T651&gt;0,V651/T651,0)</f>
        <v/>
      </c>
      <c r="Y651" s="26">
        <f>IF(U651&gt;0,W651/U651,0)</f>
        <v/>
      </c>
      <c r="Z651" s="25">
        <f>T651-V651</f>
        <v/>
      </c>
      <c r="AA651" s="25">
        <f>U651-W651</f>
        <v/>
      </c>
      <c r="AB651" s="25">
        <f>IF(Config!$B$7&gt;0,(V651/Config!$B$7)*Config!$B$4,0)</f>
        <v/>
      </c>
      <c r="AC651" s="25">
        <f>IF(Config!$B$7&gt;0,(W651/Config!$B$7)*Config!$B$4,0)</f>
        <v/>
      </c>
    </row>
    <row r="652" hidden="1" outlineLevel="1">
      <c r="A652" s="22" t="inlineStr"/>
      <c r="B652" s="22" t="inlineStr"/>
      <c r="C652" s="22" t="inlineStr"/>
      <c r="D652" s="22" t="inlineStr"/>
      <c r="E652" s="22" t="inlineStr">
        <is>
          <t>Dates_4-2469</t>
        </is>
      </c>
      <c r="F652" s="22" t="inlineStr"/>
      <c r="G652" s="22" t="inlineStr">
        <is>
          <t>Dates</t>
        </is>
      </c>
      <c r="H652" s="22" t="inlineStr">
        <is>
          <t>Premium Omani Fard Dates Farmley standee pouch 400 g</t>
        </is>
      </c>
      <c r="I652" s="22" t="inlineStr"/>
      <c r="J652" s="24" t="n">
        <v>0</v>
      </c>
      <c r="K652" s="24" t="n">
        <v>0</v>
      </c>
      <c r="L652" s="22" t="inlineStr">
        <is>
          <t>CPC -KPKB Master Bhandar Cisf Unit RSP Rourkela</t>
        </is>
      </c>
      <c r="M652" s="24" t="n">
        <v>0</v>
      </c>
      <c r="N652" s="22" t="inlineStr">
        <is>
          <t>CPC KPKB</t>
        </is>
      </c>
      <c r="O652" s="22" t="inlineStr">
        <is>
          <t>Indore</t>
        </is>
      </c>
      <c r="P652" s="22" t="inlineStr"/>
      <c r="Q652" s="22" t="inlineStr">
        <is>
          <t>Dates</t>
        </is>
      </c>
      <c r="R652" s="25">
        <f>IF(Config!$B$4&gt;0,M652/Config!$B$4,0)</f>
        <v/>
      </c>
      <c r="S652" s="25">
        <f>IF(Config!$B$4&gt;0,K652/Config!$B$4,0)</f>
        <v/>
      </c>
      <c r="T652" s="25">
        <f>R652*Config!$B$7</f>
        <v/>
      </c>
      <c r="U652" s="25">
        <f>S652*Config!$B$7</f>
        <v/>
      </c>
      <c r="V652" s="25" t="n">
        <v>302.4</v>
      </c>
      <c r="W652" s="25" t="n">
        <v>756</v>
      </c>
      <c r="X652" s="26">
        <f>IF(T652&gt;0,V652/T652,0)</f>
        <v/>
      </c>
      <c r="Y652" s="26">
        <f>IF(U652&gt;0,W652/U652,0)</f>
        <v/>
      </c>
      <c r="Z652" s="25">
        <f>T652-V652</f>
        <v/>
      </c>
      <c r="AA652" s="25">
        <f>U652-W652</f>
        <v/>
      </c>
      <c r="AB652" s="25">
        <f>IF(Config!$B$7&gt;0,(V652/Config!$B$7)*Config!$B$4,0)</f>
        <v/>
      </c>
      <c r="AC652" s="25">
        <f>IF(Config!$B$7&gt;0,(W652/Config!$B$7)*Config!$B$4,0)</f>
        <v/>
      </c>
    </row>
    <row r="653" hidden="1" outlineLevel="1">
      <c r="A653" s="22" t="inlineStr"/>
      <c r="B653" s="22" t="inlineStr"/>
      <c r="C653" s="22" t="inlineStr"/>
      <c r="D653" s="22" t="inlineStr"/>
      <c r="E653" s="22" t="inlineStr">
        <is>
          <t>Dates_4-2469</t>
        </is>
      </c>
      <c r="F653" s="22" t="inlineStr"/>
      <c r="G653" s="22" t="inlineStr">
        <is>
          <t>Dates</t>
        </is>
      </c>
      <c r="H653" s="22" t="inlineStr">
        <is>
          <t>Premium Omani Fard Dates Farmley standee pouch 400 g</t>
        </is>
      </c>
      <c r="I653" s="22" t="inlineStr"/>
      <c r="J653" s="24" t="n">
        <v>0</v>
      </c>
      <c r="K653" s="24" t="n">
        <v>0</v>
      </c>
      <c r="L653" s="22" t="inlineStr">
        <is>
          <t>CPC -Master Bhandar</t>
        </is>
      </c>
      <c r="M653" s="24" t="n">
        <v>0</v>
      </c>
      <c r="N653" s="22" t="inlineStr">
        <is>
          <t>CPC KPKB</t>
        </is>
      </c>
      <c r="O653" s="22" t="inlineStr">
        <is>
          <t>Indore</t>
        </is>
      </c>
      <c r="P653" s="22" t="inlineStr"/>
      <c r="Q653" s="22" t="inlineStr">
        <is>
          <t>Dates</t>
        </is>
      </c>
      <c r="R653" s="25">
        <f>IF(Config!$B$4&gt;0,M653/Config!$B$4,0)</f>
        <v/>
      </c>
      <c r="S653" s="25">
        <f>IF(Config!$B$4&gt;0,K653/Config!$B$4,0)</f>
        <v/>
      </c>
      <c r="T653" s="25">
        <f>R653*Config!$B$7</f>
        <v/>
      </c>
      <c r="U653" s="25">
        <f>S653*Config!$B$7</f>
        <v/>
      </c>
      <c r="V653" s="25" t="n">
        <v>21.6</v>
      </c>
      <c r="W653" s="25" t="n">
        <v>54</v>
      </c>
      <c r="X653" s="26">
        <f>IF(T653&gt;0,V653/T653,0)</f>
        <v/>
      </c>
      <c r="Y653" s="26">
        <f>IF(U653&gt;0,W653/U653,0)</f>
        <v/>
      </c>
      <c r="Z653" s="25">
        <f>T653-V653</f>
        <v/>
      </c>
      <c r="AA653" s="25">
        <f>U653-W653</f>
        <v/>
      </c>
      <c r="AB653" s="25">
        <f>IF(Config!$B$7&gt;0,(V653/Config!$B$7)*Config!$B$4,0)</f>
        <v/>
      </c>
      <c r="AC653" s="25">
        <f>IF(Config!$B$7&gt;0,(W653/Config!$B$7)*Config!$B$4,0)</f>
        <v/>
      </c>
    </row>
    <row r="654" hidden="1" outlineLevel="1">
      <c r="A654" s="22" t="inlineStr"/>
      <c r="B654" s="22" t="inlineStr"/>
      <c r="C654" s="22" t="inlineStr"/>
      <c r="D654" s="22" t="inlineStr"/>
      <c r="E654" s="22" t="inlineStr">
        <is>
          <t>Dates_4-2469</t>
        </is>
      </c>
      <c r="F654" s="22" t="inlineStr"/>
      <c r="G654" s="22" t="inlineStr">
        <is>
          <t>Dates</t>
        </is>
      </c>
      <c r="H654" s="22" t="inlineStr">
        <is>
          <t>Premium Omani Fard Dates Farmley standee pouch 400 g</t>
        </is>
      </c>
      <c r="I654" s="22" t="inlineStr"/>
      <c r="J654" s="24" t="n">
        <v>0</v>
      </c>
      <c r="K654" s="24" t="n">
        <v>0</v>
      </c>
      <c r="L654" s="22" t="inlineStr">
        <is>
          <t>CPC -Master Bhandar (Kpkb)</t>
        </is>
      </c>
      <c r="M654" s="24" t="n">
        <v>0</v>
      </c>
      <c r="N654" s="22" t="inlineStr">
        <is>
          <t>CPC KPKB</t>
        </is>
      </c>
      <c r="O654" s="22" t="inlineStr">
        <is>
          <t>Indore</t>
        </is>
      </c>
      <c r="P654" s="22" t="inlineStr"/>
      <c r="Q654" s="22" t="inlineStr">
        <is>
          <t>Dates</t>
        </is>
      </c>
      <c r="R654" s="25">
        <f>IF(Config!$B$4&gt;0,M654/Config!$B$4,0)</f>
        <v/>
      </c>
      <c r="S654" s="25">
        <f>IF(Config!$B$4&gt;0,K654/Config!$B$4,0)</f>
        <v/>
      </c>
      <c r="T654" s="25">
        <f>R654*Config!$B$7</f>
        <v/>
      </c>
      <c r="U654" s="25">
        <f>S654*Config!$B$7</f>
        <v/>
      </c>
      <c r="V654" s="25" t="n">
        <v>21.6</v>
      </c>
      <c r="W654" s="25" t="n">
        <v>54</v>
      </c>
      <c r="X654" s="26">
        <f>IF(T654&gt;0,V654/T654,0)</f>
        <v/>
      </c>
      <c r="Y654" s="26">
        <f>IF(U654&gt;0,W654/U654,0)</f>
        <v/>
      </c>
      <c r="Z654" s="25">
        <f>T654-V654</f>
        <v/>
      </c>
      <c r="AA654" s="25">
        <f>U654-W654</f>
        <v/>
      </c>
      <c r="AB654" s="25">
        <f>IF(Config!$B$7&gt;0,(V654/Config!$B$7)*Config!$B$4,0)</f>
        <v/>
      </c>
      <c r="AC654" s="25">
        <f>IF(Config!$B$7&gt;0,(W654/Config!$B$7)*Config!$B$4,0)</f>
        <v/>
      </c>
    </row>
    <row r="655" hidden="1" outlineLevel="1">
      <c r="A655" s="22" t="inlineStr"/>
      <c r="B655" s="22" t="inlineStr"/>
      <c r="C655" s="22" t="inlineStr"/>
      <c r="D655" s="22" t="inlineStr"/>
      <c r="E655" s="22" t="inlineStr">
        <is>
          <t>Dates_4-2469</t>
        </is>
      </c>
      <c r="F655" s="22" t="inlineStr"/>
      <c r="G655" s="22" t="inlineStr">
        <is>
          <t>Dates</t>
        </is>
      </c>
      <c r="H655" s="22" t="inlineStr">
        <is>
          <t>Premium Omani Fard Dates Farmley standee pouch 400 g</t>
        </is>
      </c>
      <c r="I655" s="22" t="inlineStr"/>
      <c r="J655" s="24" t="n">
        <v>0</v>
      </c>
      <c r="K655" s="24" t="n">
        <v>0</v>
      </c>
      <c r="L655" s="22" t="inlineStr">
        <is>
          <t>CPC -Master Bhandar RTC CRPF Srinagar</t>
        </is>
      </c>
      <c r="M655" s="24" t="n">
        <v>0</v>
      </c>
      <c r="N655" s="22" t="inlineStr">
        <is>
          <t>CPC KPKB</t>
        </is>
      </c>
      <c r="O655" s="22" t="inlineStr">
        <is>
          <t>Indore</t>
        </is>
      </c>
      <c r="P655" s="22" t="inlineStr"/>
      <c r="Q655" s="22" t="inlineStr">
        <is>
          <t>Dates</t>
        </is>
      </c>
      <c r="R655" s="25">
        <f>IF(Config!$B$4&gt;0,M655/Config!$B$4,0)</f>
        <v/>
      </c>
      <c r="S655" s="25">
        <f>IF(Config!$B$4&gt;0,K655/Config!$B$4,0)</f>
        <v/>
      </c>
      <c r="T655" s="25">
        <f>R655*Config!$B$7</f>
        <v/>
      </c>
      <c r="U655" s="25">
        <f>S655*Config!$B$7</f>
        <v/>
      </c>
      <c r="V655" s="25" t="n">
        <v>43.2</v>
      </c>
      <c r="W655" s="25" t="n">
        <v>108</v>
      </c>
      <c r="X655" s="26">
        <f>IF(T655&gt;0,V655/T655,0)</f>
        <v/>
      </c>
      <c r="Y655" s="26">
        <f>IF(U655&gt;0,W655/U655,0)</f>
        <v/>
      </c>
      <c r="Z655" s="25">
        <f>T655-V655</f>
        <v/>
      </c>
      <c r="AA655" s="25">
        <f>U655-W655</f>
        <v/>
      </c>
      <c r="AB655" s="25">
        <f>IF(Config!$B$7&gt;0,(V655/Config!$B$7)*Config!$B$4,0)</f>
        <v/>
      </c>
      <c r="AC655" s="25">
        <f>IF(Config!$B$7&gt;0,(W655/Config!$B$7)*Config!$B$4,0)</f>
        <v/>
      </c>
    </row>
    <row r="656" hidden="1" outlineLevel="1">
      <c r="A656" s="22" t="inlineStr"/>
      <c r="B656" s="22" t="inlineStr"/>
      <c r="C656" s="22" t="inlineStr"/>
      <c r="D656" s="22" t="inlineStr"/>
      <c r="E656" s="22" t="inlineStr">
        <is>
          <t>Dates_4-2469</t>
        </is>
      </c>
      <c r="F656" s="22" t="inlineStr"/>
      <c r="G656" s="22" t="inlineStr">
        <is>
          <t>Dates</t>
        </is>
      </c>
      <c r="H656" s="22" t="inlineStr">
        <is>
          <t>Premium Omani Fard Dates Farmley standee pouch 400 g</t>
        </is>
      </c>
      <c r="I656" s="22" t="inlineStr"/>
      <c r="J656" s="24" t="n">
        <v>0</v>
      </c>
      <c r="K656" s="24" t="n">
        <v>0</v>
      </c>
      <c r="L656" s="22" t="inlineStr">
        <is>
          <t>CPC -Master Bhandar TPT Bn Itbp</t>
        </is>
      </c>
      <c r="M656" s="24" t="n">
        <v>0</v>
      </c>
      <c r="N656" s="22" t="inlineStr">
        <is>
          <t>CPC KPKB</t>
        </is>
      </c>
      <c r="O656" s="22" t="inlineStr">
        <is>
          <t>Indore</t>
        </is>
      </c>
      <c r="P656" s="22" t="inlineStr"/>
      <c r="Q656" s="22" t="inlineStr">
        <is>
          <t>Dates</t>
        </is>
      </c>
      <c r="R656" s="25">
        <f>IF(Config!$B$4&gt;0,M656/Config!$B$4,0)</f>
        <v/>
      </c>
      <c r="S656" s="25">
        <f>IF(Config!$B$4&gt;0,K656/Config!$B$4,0)</f>
        <v/>
      </c>
      <c r="T656" s="25">
        <f>R656*Config!$B$7</f>
        <v/>
      </c>
      <c r="U656" s="25">
        <f>S656*Config!$B$7</f>
        <v/>
      </c>
      <c r="V656" s="25" t="n">
        <v>50.4</v>
      </c>
      <c r="W656" s="25" t="n">
        <v>126</v>
      </c>
      <c r="X656" s="26">
        <f>IF(T656&gt;0,V656/T656,0)</f>
        <v/>
      </c>
      <c r="Y656" s="26">
        <f>IF(U656&gt;0,W656/U656,0)</f>
        <v/>
      </c>
      <c r="Z656" s="25">
        <f>T656-V656</f>
        <v/>
      </c>
      <c r="AA656" s="25">
        <f>U656-W656</f>
        <v/>
      </c>
      <c r="AB656" s="25">
        <f>IF(Config!$B$7&gt;0,(V656/Config!$B$7)*Config!$B$4,0)</f>
        <v/>
      </c>
      <c r="AC656" s="25">
        <f>IF(Config!$B$7&gt;0,(W656/Config!$B$7)*Config!$B$4,0)</f>
        <v/>
      </c>
    </row>
    <row r="657" hidden="1" outlineLevel="1">
      <c r="A657" s="22" t="inlineStr"/>
      <c r="B657" s="22" t="inlineStr"/>
      <c r="C657" s="22" t="inlineStr"/>
      <c r="D657" s="22" t="inlineStr"/>
      <c r="E657" s="22" t="inlineStr">
        <is>
          <t>Dates_4-2469</t>
        </is>
      </c>
      <c r="F657" s="22" t="inlineStr"/>
      <c r="G657" s="22" t="inlineStr">
        <is>
          <t>Dates</t>
        </is>
      </c>
      <c r="H657" s="22" t="inlineStr">
        <is>
          <t>Premium Omani Fard Dates Farmley standee pouch 400 g</t>
        </is>
      </c>
      <c r="I657" s="22" t="inlineStr"/>
      <c r="J657" s="24" t="n">
        <v>0</v>
      </c>
      <c r="K657" s="24" t="n">
        <v>0</v>
      </c>
      <c r="L657" s="22" t="inlineStr">
        <is>
          <t>CPC-C P C Master Canteen</t>
        </is>
      </c>
      <c r="M657" s="24" t="n">
        <v>0</v>
      </c>
      <c r="N657" s="22" t="inlineStr">
        <is>
          <t>CPC KPKB</t>
        </is>
      </c>
      <c r="O657" s="22" t="inlineStr">
        <is>
          <t>Indore</t>
        </is>
      </c>
      <c r="P657" s="22" t="inlineStr"/>
      <c r="Q657" s="22" t="inlineStr">
        <is>
          <t>Dates</t>
        </is>
      </c>
      <c r="R657" s="25">
        <f>IF(Config!$B$4&gt;0,M657/Config!$B$4,0)</f>
        <v/>
      </c>
      <c r="S657" s="25">
        <f>IF(Config!$B$4&gt;0,K657/Config!$B$4,0)</f>
        <v/>
      </c>
      <c r="T657" s="25">
        <f>R657*Config!$B$7</f>
        <v/>
      </c>
      <c r="U657" s="25">
        <f>S657*Config!$B$7</f>
        <v/>
      </c>
      <c r="V657" s="25" t="n">
        <v>165.6</v>
      </c>
      <c r="W657" s="25" t="n">
        <v>414</v>
      </c>
      <c r="X657" s="26">
        <f>IF(T657&gt;0,V657/T657,0)</f>
        <v/>
      </c>
      <c r="Y657" s="26">
        <f>IF(U657&gt;0,W657/U657,0)</f>
        <v/>
      </c>
      <c r="Z657" s="25">
        <f>T657-V657</f>
        <v/>
      </c>
      <c r="AA657" s="25">
        <f>U657-W657</f>
        <v/>
      </c>
      <c r="AB657" s="25">
        <f>IF(Config!$B$7&gt;0,(V657/Config!$B$7)*Config!$B$4,0)</f>
        <v/>
      </c>
      <c r="AC657" s="25">
        <f>IF(Config!$B$7&gt;0,(W657/Config!$B$7)*Config!$B$4,0)</f>
        <v/>
      </c>
    </row>
    <row r="658" hidden="1" outlineLevel="1">
      <c r="A658" s="22" t="inlineStr"/>
      <c r="B658" s="22" t="inlineStr"/>
      <c r="C658" s="22" t="inlineStr"/>
      <c r="D658" s="22" t="inlineStr"/>
      <c r="E658" s="22" t="inlineStr">
        <is>
          <t>Dates_4-2469</t>
        </is>
      </c>
      <c r="F658" s="22" t="inlineStr"/>
      <c r="G658" s="22" t="inlineStr">
        <is>
          <t>Dates</t>
        </is>
      </c>
      <c r="H658" s="22" t="inlineStr">
        <is>
          <t>Premium Omani Fard Dates Farmley standee pouch 400 g</t>
        </is>
      </c>
      <c r="I658" s="22" t="inlineStr"/>
      <c r="J658" s="24" t="n">
        <v>0</v>
      </c>
      <c r="K658" s="24" t="n">
        <v>0</v>
      </c>
      <c r="L658" s="22" t="inlineStr">
        <is>
          <t>CPC-CPC Master Canteen 7th Res Bn Jaipur</t>
        </is>
      </c>
      <c r="M658" s="24" t="n">
        <v>0</v>
      </c>
      <c r="N658" s="22" t="inlineStr">
        <is>
          <t>CPC KPKB</t>
        </is>
      </c>
      <c r="O658" s="22" t="inlineStr">
        <is>
          <t>Indore</t>
        </is>
      </c>
      <c r="P658" s="22" t="inlineStr"/>
      <c r="Q658" s="22" t="inlineStr">
        <is>
          <t>Dates</t>
        </is>
      </c>
      <c r="R658" s="25">
        <f>IF(Config!$B$4&gt;0,M658/Config!$B$4,0)</f>
        <v/>
      </c>
      <c r="S658" s="25">
        <f>IF(Config!$B$4&gt;0,K658/Config!$B$4,0)</f>
        <v/>
      </c>
      <c r="T658" s="25">
        <f>R658*Config!$B$7</f>
        <v/>
      </c>
      <c r="U658" s="25">
        <f>S658*Config!$B$7</f>
        <v/>
      </c>
      <c r="V658" s="25" t="n">
        <v>7.2</v>
      </c>
      <c r="W658" s="25" t="n">
        <v>18</v>
      </c>
      <c r="X658" s="26">
        <f>IF(T658&gt;0,V658/T658,0)</f>
        <v/>
      </c>
      <c r="Y658" s="26">
        <f>IF(U658&gt;0,W658/U658,0)</f>
        <v/>
      </c>
      <c r="Z658" s="25">
        <f>T658-V658</f>
        <v/>
      </c>
      <c r="AA658" s="25">
        <f>U658-W658</f>
        <v/>
      </c>
      <c r="AB658" s="25">
        <f>IF(Config!$B$7&gt;0,(V658/Config!$B$7)*Config!$B$4,0)</f>
        <v/>
      </c>
      <c r="AC658" s="25">
        <f>IF(Config!$B$7&gt;0,(W658/Config!$B$7)*Config!$B$4,0)</f>
        <v/>
      </c>
    </row>
    <row r="659" hidden="1" outlineLevel="1">
      <c r="A659" s="22" t="inlineStr"/>
      <c r="B659" s="22" t="inlineStr"/>
      <c r="C659" s="22" t="inlineStr"/>
      <c r="D659" s="22" t="inlineStr"/>
      <c r="E659" s="22" t="inlineStr">
        <is>
          <t>Dates_4-2469</t>
        </is>
      </c>
      <c r="F659" s="22" t="inlineStr"/>
      <c r="G659" s="22" t="inlineStr">
        <is>
          <t>Dates</t>
        </is>
      </c>
      <c r="H659" s="22" t="inlineStr">
        <is>
          <t>Premium Omani Fard Dates Farmley standee pouch 400 g</t>
        </is>
      </c>
      <c r="I659" s="22" t="inlineStr"/>
      <c r="J659" s="24" t="n">
        <v>0</v>
      </c>
      <c r="K659" s="24" t="n">
        <v>0</v>
      </c>
      <c r="L659" s="22" t="inlineStr">
        <is>
          <t>CPC-Central Police Canteen</t>
        </is>
      </c>
      <c r="M659" s="24" t="n">
        <v>0</v>
      </c>
      <c r="N659" s="22" t="inlineStr">
        <is>
          <t>CPC KPKB</t>
        </is>
      </c>
      <c r="O659" s="22" t="inlineStr">
        <is>
          <t>Indore</t>
        </is>
      </c>
      <c r="P659" s="22" t="inlineStr"/>
      <c r="Q659" s="22" t="inlineStr">
        <is>
          <t>Dates</t>
        </is>
      </c>
      <c r="R659" s="25">
        <f>IF(Config!$B$4&gt;0,M659/Config!$B$4,0)</f>
        <v/>
      </c>
      <c r="S659" s="25">
        <f>IF(Config!$B$4&gt;0,K659/Config!$B$4,0)</f>
        <v/>
      </c>
      <c r="T659" s="25">
        <f>R659*Config!$B$7</f>
        <v/>
      </c>
      <c r="U659" s="25">
        <f>S659*Config!$B$7</f>
        <v/>
      </c>
      <c r="V659" s="25" t="n">
        <v>7.2</v>
      </c>
      <c r="W659" s="25" t="n">
        <v>18</v>
      </c>
      <c r="X659" s="26">
        <f>IF(T659&gt;0,V659/T659,0)</f>
        <v/>
      </c>
      <c r="Y659" s="26">
        <f>IF(U659&gt;0,W659/U659,0)</f>
        <v/>
      </c>
      <c r="Z659" s="25">
        <f>T659-V659</f>
        <v/>
      </c>
      <c r="AA659" s="25">
        <f>U659-W659</f>
        <v/>
      </c>
      <c r="AB659" s="25">
        <f>IF(Config!$B$7&gt;0,(V659/Config!$B$7)*Config!$B$4,0)</f>
        <v/>
      </c>
      <c r="AC659" s="25">
        <f>IF(Config!$B$7&gt;0,(W659/Config!$B$7)*Config!$B$4,0)</f>
        <v/>
      </c>
    </row>
    <row r="660" hidden="1" outlineLevel="1">
      <c r="A660" s="22" t="inlineStr"/>
      <c r="B660" s="22" t="inlineStr"/>
      <c r="C660" s="22" t="inlineStr"/>
      <c r="D660" s="22" t="inlineStr"/>
      <c r="E660" s="22" t="inlineStr">
        <is>
          <t>Dates_4-2469</t>
        </is>
      </c>
      <c r="F660" s="22" t="inlineStr"/>
      <c r="G660" s="22" t="inlineStr">
        <is>
          <t>Dates</t>
        </is>
      </c>
      <c r="H660" s="22" t="inlineStr">
        <is>
          <t>Premium Omani Fard Dates Farmley standee pouch 400 g</t>
        </is>
      </c>
      <c r="I660" s="22" t="inlineStr"/>
      <c r="J660" s="24" t="n">
        <v>0</v>
      </c>
      <c r="K660" s="24" t="n">
        <v>0</v>
      </c>
      <c r="L660" s="22" t="inlineStr">
        <is>
          <t>CPC-Chairman Master Canteen</t>
        </is>
      </c>
      <c r="M660" s="24" t="n">
        <v>0</v>
      </c>
      <c r="N660" s="22" t="inlineStr">
        <is>
          <t>CPC KPKB</t>
        </is>
      </c>
      <c r="O660" s="22" t="inlineStr">
        <is>
          <t>Indore</t>
        </is>
      </c>
      <c r="P660" s="22" t="inlineStr"/>
      <c r="Q660" s="22" t="inlineStr">
        <is>
          <t>Dates</t>
        </is>
      </c>
      <c r="R660" s="25">
        <f>IF(Config!$B$4&gt;0,M660/Config!$B$4,0)</f>
        <v/>
      </c>
      <c r="S660" s="25">
        <f>IF(Config!$B$4&gt;0,K660/Config!$B$4,0)</f>
        <v/>
      </c>
      <c r="T660" s="25">
        <f>R660*Config!$B$7</f>
        <v/>
      </c>
      <c r="U660" s="25">
        <f>S660*Config!$B$7</f>
        <v/>
      </c>
      <c r="V660" s="25" t="n">
        <v>64.8</v>
      </c>
      <c r="W660" s="25" t="n">
        <v>162</v>
      </c>
      <c r="X660" s="26">
        <f>IF(T660&gt;0,V660/T660,0)</f>
        <v/>
      </c>
      <c r="Y660" s="26">
        <f>IF(U660&gt;0,W660/U660,0)</f>
        <v/>
      </c>
      <c r="Z660" s="25">
        <f>T660-V660</f>
        <v/>
      </c>
      <c r="AA660" s="25">
        <f>U660-W660</f>
        <v/>
      </c>
      <c r="AB660" s="25">
        <f>IF(Config!$B$7&gt;0,(V660/Config!$B$7)*Config!$B$4,0)</f>
        <v/>
      </c>
      <c r="AC660" s="25">
        <f>IF(Config!$B$7&gt;0,(W660/Config!$B$7)*Config!$B$4,0)</f>
        <v/>
      </c>
    </row>
    <row r="661" hidden="1" outlineLevel="1">
      <c r="A661" s="22" t="inlineStr"/>
      <c r="B661" s="22" t="inlineStr"/>
      <c r="C661" s="22" t="inlineStr"/>
      <c r="D661" s="22" t="inlineStr"/>
      <c r="E661" s="22" t="inlineStr">
        <is>
          <t>Dates_4-2469</t>
        </is>
      </c>
      <c r="F661" s="22" t="inlineStr"/>
      <c r="G661" s="22" t="inlineStr">
        <is>
          <t>Dates</t>
        </is>
      </c>
      <c r="H661" s="22" t="inlineStr">
        <is>
          <t>Premium Omani Fard Dates Farmley standee pouch 400 g</t>
        </is>
      </c>
      <c r="I661" s="22" t="inlineStr"/>
      <c r="J661" s="24" t="n">
        <v>0</v>
      </c>
      <c r="K661" s="24" t="n">
        <v>0</v>
      </c>
      <c r="L661" s="22" t="inlineStr">
        <is>
          <t>CPC-Chairman Master Canteen - 1</t>
        </is>
      </c>
      <c r="M661" s="24" t="n">
        <v>0</v>
      </c>
      <c r="N661" s="22" t="inlineStr">
        <is>
          <t>CPC KPKB</t>
        </is>
      </c>
      <c r="O661" s="22" t="inlineStr">
        <is>
          <t>Indore</t>
        </is>
      </c>
      <c r="P661" s="22" t="inlineStr"/>
      <c r="Q661" s="22" t="inlineStr">
        <is>
          <t>Dates</t>
        </is>
      </c>
      <c r="R661" s="25">
        <f>IF(Config!$B$4&gt;0,M661/Config!$B$4,0)</f>
        <v/>
      </c>
      <c r="S661" s="25">
        <f>IF(Config!$B$4&gt;0,K661/Config!$B$4,0)</f>
        <v/>
      </c>
      <c r="T661" s="25">
        <f>R661*Config!$B$7</f>
        <v/>
      </c>
      <c r="U661" s="25">
        <f>S661*Config!$B$7</f>
        <v/>
      </c>
      <c r="V661" s="25" t="n">
        <v>50.4</v>
      </c>
      <c r="W661" s="25" t="n">
        <v>126</v>
      </c>
      <c r="X661" s="26">
        <f>IF(T661&gt;0,V661/T661,0)</f>
        <v/>
      </c>
      <c r="Y661" s="26">
        <f>IF(U661&gt;0,W661/U661,0)</f>
        <v/>
      </c>
      <c r="Z661" s="25">
        <f>T661-V661</f>
        <v/>
      </c>
      <c r="AA661" s="25">
        <f>U661-W661</f>
        <v/>
      </c>
      <c r="AB661" s="25">
        <f>IF(Config!$B$7&gt;0,(V661/Config!$B$7)*Config!$B$4,0)</f>
        <v/>
      </c>
      <c r="AC661" s="25">
        <f>IF(Config!$B$7&gt;0,(W661/Config!$B$7)*Config!$B$4,0)</f>
        <v/>
      </c>
    </row>
    <row r="662" hidden="1" outlineLevel="1">
      <c r="A662" s="22" t="inlineStr"/>
      <c r="B662" s="22" t="inlineStr"/>
      <c r="C662" s="22" t="inlineStr"/>
      <c r="D662" s="22" t="inlineStr"/>
      <c r="E662" s="22" t="inlineStr">
        <is>
          <t>Dates_4-2469</t>
        </is>
      </c>
      <c r="F662" s="22" t="inlineStr"/>
      <c r="G662" s="22" t="inlineStr">
        <is>
          <t>Dates</t>
        </is>
      </c>
      <c r="H662" s="22" t="inlineStr">
        <is>
          <t>Premium Omani Fard Dates Farmley standee pouch 400 g</t>
        </is>
      </c>
      <c r="I662" s="22" t="inlineStr"/>
      <c r="J662" s="24" t="n">
        <v>0</v>
      </c>
      <c r="K662" s="24" t="n">
        <v>0</v>
      </c>
      <c r="L662" s="22" t="inlineStr">
        <is>
          <t>CPC-Chairman Master Canteen 202 Cobra</t>
        </is>
      </c>
      <c r="M662" s="24" t="n">
        <v>0</v>
      </c>
      <c r="N662" s="22" t="inlineStr">
        <is>
          <t>CPC KPKB</t>
        </is>
      </c>
      <c r="O662" s="22" t="inlineStr">
        <is>
          <t>Indore</t>
        </is>
      </c>
      <c r="P662" s="22" t="inlineStr"/>
      <c r="Q662" s="22" t="inlineStr">
        <is>
          <t>Dates</t>
        </is>
      </c>
      <c r="R662" s="25">
        <f>IF(Config!$B$4&gt;0,M662/Config!$B$4,0)</f>
        <v/>
      </c>
      <c r="S662" s="25">
        <f>IF(Config!$B$4&gt;0,K662/Config!$B$4,0)</f>
        <v/>
      </c>
      <c r="T662" s="25">
        <f>R662*Config!$B$7</f>
        <v/>
      </c>
      <c r="U662" s="25">
        <f>S662*Config!$B$7</f>
        <v/>
      </c>
      <c r="V662" s="25" t="n">
        <v>7.2</v>
      </c>
      <c r="W662" s="25" t="n">
        <v>18</v>
      </c>
      <c r="X662" s="26">
        <f>IF(T662&gt;0,V662/T662,0)</f>
        <v/>
      </c>
      <c r="Y662" s="26">
        <f>IF(U662&gt;0,W662/U662,0)</f>
        <v/>
      </c>
      <c r="Z662" s="25">
        <f>T662-V662</f>
        <v/>
      </c>
      <c r="AA662" s="25">
        <f>U662-W662</f>
        <v/>
      </c>
      <c r="AB662" s="25">
        <f>IF(Config!$B$7&gt;0,(V662/Config!$B$7)*Config!$B$4,0)</f>
        <v/>
      </c>
      <c r="AC662" s="25">
        <f>IF(Config!$B$7&gt;0,(W662/Config!$B$7)*Config!$B$4,0)</f>
        <v/>
      </c>
    </row>
    <row r="663" hidden="1" outlineLevel="1">
      <c r="A663" s="22" t="inlineStr"/>
      <c r="B663" s="22" t="inlineStr"/>
      <c r="C663" s="22" t="inlineStr"/>
      <c r="D663" s="22" t="inlineStr"/>
      <c r="E663" s="22" t="inlineStr">
        <is>
          <t>Dates_4-2469</t>
        </is>
      </c>
      <c r="F663" s="22" t="inlineStr"/>
      <c r="G663" s="22" t="inlineStr">
        <is>
          <t>Dates</t>
        </is>
      </c>
      <c r="H663" s="22" t="inlineStr">
        <is>
          <t>Premium Omani Fard Dates Farmley standee pouch 400 g</t>
        </is>
      </c>
      <c r="I663" s="22" t="inlineStr"/>
      <c r="J663" s="24" t="n">
        <v>0</v>
      </c>
      <c r="K663" s="24" t="n">
        <v>0</v>
      </c>
      <c r="L663" s="22" t="inlineStr">
        <is>
          <t>CPC-Kendriya Police Kalyan Bhandar CSWT BSF Indore</t>
        </is>
      </c>
      <c r="M663" s="24" t="n">
        <v>0</v>
      </c>
      <c r="N663" s="22" t="inlineStr">
        <is>
          <t>CPC KPKB</t>
        </is>
      </c>
      <c r="O663" s="22" t="inlineStr">
        <is>
          <t>Indore</t>
        </is>
      </c>
      <c r="P663" s="22" t="inlineStr"/>
      <c r="Q663" s="22" t="inlineStr">
        <is>
          <t>Dates</t>
        </is>
      </c>
      <c r="R663" s="25">
        <f>IF(Config!$B$4&gt;0,M663/Config!$B$4,0)</f>
        <v/>
      </c>
      <c r="S663" s="25">
        <f>IF(Config!$B$4&gt;0,K663/Config!$B$4,0)</f>
        <v/>
      </c>
      <c r="T663" s="25">
        <f>R663*Config!$B$7</f>
        <v/>
      </c>
      <c r="U663" s="25">
        <f>S663*Config!$B$7</f>
        <v/>
      </c>
      <c r="V663" s="25" t="n">
        <v>7.2</v>
      </c>
      <c r="W663" s="25" t="n">
        <v>18</v>
      </c>
      <c r="X663" s="26">
        <f>IF(T663&gt;0,V663/T663,0)</f>
        <v/>
      </c>
      <c r="Y663" s="26">
        <f>IF(U663&gt;0,W663/U663,0)</f>
        <v/>
      </c>
      <c r="Z663" s="25">
        <f>T663-V663</f>
        <v/>
      </c>
      <c r="AA663" s="25">
        <f>U663-W663</f>
        <v/>
      </c>
      <c r="AB663" s="25">
        <f>IF(Config!$B$7&gt;0,(V663/Config!$B$7)*Config!$B$4,0)</f>
        <v/>
      </c>
      <c r="AC663" s="25">
        <f>IF(Config!$B$7&gt;0,(W663/Config!$B$7)*Config!$B$4,0)</f>
        <v/>
      </c>
    </row>
    <row r="664" hidden="1" outlineLevel="1">
      <c r="A664" s="22" t="inlineStr"/>
      <c r="B664" s="22" t="inlineStr"/>
      <c r="C664" s="22" t="inlineStr"/>
      <c r="D664" s="22" t="inlineStr"/>
      <c r="E664" s="22" t="inlineStr">
        <is>
          <t>Dates_4-2469</t>
        </is>
      </c>
      <c r="F664" s="22" t="inlineStr"/>
      <c r="G664" s="22" t="inlineStr">
        <is>
          <t>Dates</t>
        </is>
      </c>
      <c r="H664" s="22" t="inlineStr">
        <is>
          <t>Premium Omani Fard Dates Farmley standee pouch 400 g</t>
        </is>
      </c>
      <c r="I664" s="22" t="inlineStr"/>
      <c r="J664" s="24" t="n">
        <v>0</v>
      </c>
      <c r="K664" s="24" t="n">
        <v>0</v>
      </c>
      <c r="L664" s="22" t="inlineStr">
        <is>
          <t>CPC-Master Bhandar SSB FTR HQRS Ghy</t>
        </is>
      </c>
      <c r="M664" s="24" t="n">
        <v>0</v>
      </c>
      <c r="N664" s="22" t="inlineStr">
        <is>
          <t>CPC KPKB</t>
        </is>
      </c>
      <c r="O664" s="22" t="inlineStr">
        <is>
          <t>Indore</t>
        </is>
      </c>
      <c r="P664" s="22" t="inlineStr"/>
      <c r="Q664" s="22" t="inlineStr">
        <is>
          <t>Dates</t>
        </is>
      </c>
      <c r="R664" s="25">
        <f>IF(Config!$B$4&gt;0,M664/Config!$B$4,0)</f>
        <v/>
      </c>
      <c r="S664" s="25">
        <f>IF(Config!$B$4&gt;0,K664/Config!$B$4,0)</f>
        <v/>
      </c>
      <c r="T664" s="25">
        <f>R664*Config!$B$7</f>
        <v/>
      </c>
      <c r="U664" s="25">
        <f>S664*Config!$B$7</f>
        <v/>
      </c>
      <c r="V664" s="25" t="n">
        <v>187.2</v>
      </c>
      <c r="W664" s="25" t="n">
        <v>468</v>
      </c>
      <c r="X664" s="26">
        <f>IF(T664&gt;0,V664/T664,0)</f>
        <v/>
      </c>
      <c r="Y664" s="26">
        <f>IF(U664&gt;0,W664/U664,0)</f>
        <v/>
      </c>
      <c r="Z664" s="25">
        <f>T664-V664</f>
        <v/>
      </c>
      <c r="AA664" s="25">
        <f>U664-W664</f>
        <v/>
      </c>
      <c r="AB664" s="25">
        <f>IF(Config!$B$7&gt;0,(V664/Config!$B$7)*Config!$B$4,0)</f>
        <v/>
      </c>
      <c r="AC664" s="25">
        <f>IF(Config!$B$7&gt;0,(W664/Config!$B$7)*Config!$B$4,0)</f>
        <v/>
      </c>
    </row>
    <row r="665" hidden="1" outlineLevel="1">
      <c r="A665" s="22" t="inlineStr"/>
      <c r="B665" s="22" t="inlineStr"/>
      <c r="C665" s="22" t="inlineStr"/>
      <c r="D665" s="22" t="inlineStr"/>
      <c r="E665" s="22" t="inlineStr">
        <is>
          <t>Dates_4-2469</t>
        </is>
      </c>
      <c r="F665" s="22" t="inlineStr"/>
      <c r="G665" s="22" t="inlineStr">
        <is>
          <t>Dates</t>
        </is>
      </c>
      <c r="H665" s="22" t="inlineStr">
        <is>
          <t>Premium Omani Fard Dates Farmley standee pouch 400 g</t>
        </is>
      </c>
      <c r="I665" s="22" t="inlineStr"/>
      <c r="J665" s="24" t="n">
        <v>0</v>
      </c>
      <c r="K665" s="24" t="n">
        <v>0</v>
      </c>
      <c r="L665" s="22" t="inlineStr">
        <is>
          <t>CPC-Master Canteen Gc CRPF Nagpur</t>
        </is>
      </c>
      <c r="M665" s="24" t="n">
        <v>0</v>
      </c>
      <c r="N665" s="22" t="inlineStr">
        <is>
          <t>CPC KPKB</t>
        </is>
      </c>
      <c r="O665" s="22" t="inlineStr">
        <is>
          <t>Indore</t>
        </is>
      </c>
      <c r="P665" s="22" t="inlineStr"/>
      <c r="Q665" s="22" t="inlineStr">
        <is>
          <t>Dates</t>
        </is>
      </c>
      <c r="R665" s="25">
        <f>IF(Config!$B$4&gt;0,M665/Config!$B$4,0)</f>
        <v/>
      </c>
      <c r="S665" s="25">
        <f>IF(Config!$B$4&gt;0,K665/Config!$B$4,0)</f>
        <v/>
      </c>
      <c r="T665" s="25">
        <f>R665*Config!$B$7</f>
        <v/>
      </c>
      <c r="U665" s="25">
        <f>S665*Config!$B$7</f>
        <v/>
      </c>
      <c r="V665" s="25" t="n">
        <v>43.2</v>
      </c>
      <c r="W665" s="25" t="n">
        <v>108</v>
      </c>
      <c r="X665" s="26">
        <f>IF(T665&gt;0,V665/T665,0)</f>
        <v/>
      </c>
      <c r="Y665" s="26">
        <f>IF(U665&gt;0,W665/U665,0)</f>
        <v/>
      </c>
      <c r="Z665" s="25">
        <f>T665-V665</f>
        <v/>
      </c>
      <c r="AA665" s="25">
        <f>U665-W665</f>
        <v/>
      </c>
      <c r="AB665" s="25">
        <f>IF(Config!$B$7&gt;0,(V665/Config!$B$7)*Config!$B$4,0)</f>
        <v/>
      </c>
      <c r="AC665" s="25">
        <f>IF(Config!$B$7&gt;0,(W665/Config!$B$7)*Config!$B$4,0)</f>
        <v/>
      </c>
    </row>
    <row r="666" hidden="1" outlineLevel="1">
      <c r="A666" s="22" t="inlineStr"/>
      <c r="B666" s="22" t="inlineStr"/>
      <c r="C666" s="22" t="inlineStr"/>
      <c r="D666" s="22" t="inlineStr"/>
      <c r="E666" s="22" t="inlineStr">
        <is>
          <t>Dates_4-2469</t>
        </is>
      </c>
      <c r="F666" s="22" t="inlineStr"/>
      <c r="G666" s="22" t="inlineStr">
        <is>
          <t>Dates</t>
        </is>
      </c>
      <c r="H666" s="22" t="inlineStr">
        <is>
          <t>Premium Omani Fard Dates Farmley standee pouch 400 g</t>
        </is>
      </c>
      <c r="I666" s="22" t="inlineStr"/>
      <c r="J666" s="24" t="n">
        <v>0</v>
      </c>
      <c r="K666" s="24" t="n">
        <v>0</v>
      </c>
      <c r="L666" s="22" t="inlineStr">
        <is>
          <t>Master Bhandar (Kpkb) Gc CRPF Rangareddy</t>
        </is>
      </c>
      <c r="M666" s="24" t="n">
        <v>0</v>
      </c>
      <c r="N666" s="22" t="inlineStr">
        <is>
          <t>CPC KPKB</t>
        </is>
      </c>
      <c r="O666" s="22" t="inlineStr">
        <is>
          <t>Indore</t>
        </is>
      </c>
      <c r="P666" s="22" t="inlineStr"/>
      <c r="Q666" s="22" t="inlineStr">
        <is>
          <t>Dates</t>
        </is>
      </c>
      <c r="R666" s="25">
        <f>IF(Config!$B$4&gt;0,M666/Config!$B$4,0)</f>
        <v/>
      </c>
      <c r="S666" s="25">
        <f>IF(Config!$B$4&gt;0,K666/Config!$B$4,0)</f>
        <v/>
      </c>
      <c r="T666" s="25">
        <f>R666*Config!$B$7</f>
        <v/>
      </c>
      <c r="U666" s="25">
        <f>S666*Config!$B$7</f>
        <v/>
      </c>
      <c r="V666" s="25" t="n">
        <v>129.6</v>
      </c>
      <c r="W666" s="25" t="n">
        <v>324</v>
      </c>
      <c r="X666" s="26">
        <f>IF(T666&gt;0,V666/T666,0)</f>
        <v/>
      </c>
      <c r="Y666" s="26">
        <f>IF(U666&gt;0,W666/U666,0)</f>
        <v/>
      </c>
      <c r="Z666" s="25">
        <f>T666-V666</f>
        <v/>
      </c>
      <c r="AA666" s="25">
        <f>U666-W666</f>
        <v/>
      </c>
      <c r="AB666" s="25">
        <f>IF(Config!$B$7&gt;0,(V666/Config!$B$7)*Config!$B$4,0)</f>
        <v/>
      </c>
      <c r="AC666" s="25">
        <f>IF(Config!$B$7&gt;0,(W666/Config!$B$7)*Config!$B$4,0)</f>
        <v/>
      </c>
    </row>
    <row r="667" hidden="1" outlineLevel="1">
      <c r="A667" s="22" t="inlineStr"/>
      <c r="B667" s="22" t="inlineStr"/>
      <c r="C667" s="22" t="inlineStr"/>
      <c r="D667" s="22" t="inlineStr"/>
      <c r="E667" s="22" t="inlineStr">
        <is>
          <t>Dates_4-2469</t>
        </is>
      </c>
      <c r="F667" s="22" t="inlineStr"/>
      <c r="G667" s="22" t="inlineStr">
        <is>
          <t>Dates</t>
        </is>
      </c>
      <c r="H667" s="22" t="inlineStr">
        <is>
          <t>Premium Omani Fard Dates Farmley standee pouch 400 g</t>
        </is>
      </c>
      <c r="I667" s="22" t="inlineStr"/>
      <c r="J667" s="24" t="n">
        <v>0</v>
      </c>
      <c r="K667" s="24" t="n">
        <v>0</v>
      </c>
      <c r="L667" s="22" t="inlineStr">
        <is>
          <t>Master Bhandar Kendriya Police Kalyan Bhandar</t>
        </is>
      </c>
      <c r="M667" s="24" t="n">
        <v>0</v>
      </c>
      <c r="N667" s="22" t="inlineStr">
        <is>
          <t>CPC KPKB</t>
        </is>
      </c>
      <c r="O667" s="22" t="inlineStr">
        <is>
          <t>Indore</t>
        </is>
      </c>
      <c r="P667" s="22" t="inlineStr"/>
      <c r="Q667" s="22" t="inlineStr">
        <is>
          <t>Dates</t>
        </is>
      </c>
      <c r="R667" s="25">
        <f>IF(Config!$B$4&gt;0,M667/Config!$B$4,0)</f>
        <v/>
      </c>
      <c r="S667" s="25">
        <f>IF(Config!$B$4&gt;0,K667/Config!$B$4,0)</f>
        <v/>
      </c>
      <c r="T667" s="25">
        <f>R667*Config!$B$7</f>
        <v/>
      </c>
      <c r="U667" s="25">
        <f>S667*Config!$B$7</f>
        <v/>
      </c>
      <c r="V667" s="25" t="n">
        <v>122.4</v>
      </c>
      <c r="W667" s="25" t="n">
        <v>306</v>
      </c>
      <c r="X667" s="26">
        <f>IF(T667&gt;0,V667/T667,0)</f>
        <v/>
      </c>
      <c r="Y667" s="26">
        <f>IF(U667&gt;0,W667/U667,0)</f>
        <v/>
      </c>
      <c r="Z667" s="25">
        <f>T667-V667</f>
        <v/>
      </c>
      <c r="AA667" s="25">
        <f>U667-W667</f>
        <v/>
      </c>
      <c r="AB667" s="25">
        <f>IF(Config!$B$7&gt;0,(V667/Config!$B$7)*Config!$B$4,0)</f>
        <v/>
      </c>
      <c r="AC667" s="25">
        <f>IF(Config!$B$7&gt;0,(W667/Config!$B$7)*Config!$B$4,0)</f>
        <v/>
      </c>
    </row>
    <row r="668" hidden="1" outlineLevel="1">
      <c r="A668" s="22" t="inlineStr"/>
      <c r="B668" s="22" t="inlineStr"/>
      <c r="C668" s="22" t="inlineStr"/>
      <c r="D668" s="22" t="inlineStr"/>
      <c r="E668" s="22" t="inlineStr">
        <is>
          <t>Dates_4-2472</t>
        </is>
      </c>
      <c r="F668" s="22" t="inlineStr"/>
      <c r="G668" s="22" t="inlineStr">
        <is>
          <t>Dates</t>
        </is>
      </c>
      <c r="H668" s="22" t="inlineStr">
        <is>
          <t>Barkat Dates Farmley Standee Pouch 500g</t>
        </is>
      </c>
      <c r="I668" s="22" t="inlineStr"/>
      <c r="J668" s="24" t="n">
        <v>0</v>
      </c>
      <c r="K668" s="24" t="n">
        <v>0</v>
      </c>
      <c r="L668" s="22" t="inlineStr">
        <is>
          <t>Flipkart India Private Limited</t>
        </is>
      </c>
      <c r="M668" s="24" t="n">
        <v>0</v>
      </c>
      <c r="N668" s="22" t="inlineStr">
        <is>
          <t>E-Commerce</t>
        </is>
      </c>
      <c r="O668" s="22" t="inlineStr">
        <is>
          <t>Indore</t>
        </is>
      </c>
      <c r="P668" s="22" t="inlineStr"/>
      <c r="Q668" s="22" t="inlineStr">
        <is>
          <t>Dates</t>
        </is>
      </c>
      <c r="R668" s="25">
        <f>IF(Config!$B$4&gt;0,M668/Config!$B$4,0)</f>
        <v/>
      </c>
      <c r="S668" s="25">
        <f>IF(Config!$B$4&gt;0,K668/Config!$B$4,0)</f>
        <v/>
      </c>
      <c r="T668" s="25">
        <f>R668*Config!$B$7</f>
        <v/>
      </c>
      <c r="U668" s="25">
        <f>S668*Config!$B$7</f>
        <v/>
      </c>
      <c r="V668" s="25" t="n">
        <v>45</v>
      </c>
      <c r="W668" s="25" t="n">
        <v>90</v>
      </c>
      <c r="X668" s="26">
        <f>IF(T668&gt;0,V668/T668,0)</f>
        <v/>
      </c>
      <c r="Y668" s="26">
        <f>IF(U668&gt;0,W668/U668,0)</f>
        <v/>
      </c>
      <c r="Z668" s="25">
        <f>T668-V668</f>
        <v/>
      </c>
      <c r="AA668" s="25">
        <f>U668-W668</f>
        <v/>
      </c>
      <c r="AB668" s="25">
        <f>IF(Config!$B$7&gt;0,(V668/Config!$B$7)*Config!$B$4,0)</f>
        <v/>
      </c>
      <c r="AC668" s="25">
        <f>IF(Config!$B$7&gt;0,(W668/Config!$B$7)*Config!$B$4,0)</f>
        <v/>
      </c>
    </row>
    <row r="669" hidden="1" outlineLevel="1">
      <c r="A669" s="22" t="inlineStr"/>
      <c r="B669" s="22" t="inlineStr"/>
      <c r="C669" s="22" t="inlineStr"/>
      <c r="D669" s="22" t="inlineStr"/>
      <c r="E669" s="22" t="inlineStr">
        <is>
          <t>Dates_4-2469</t>
        </is>
      </c>
      <c r="F669" s="22" t="inlineStr"/>
      <c r="G669" s="22" t="inlineStr">
        <is>
          <t>Dates</t>
        </is>
      </c>
      <c r="H669" s="22" t="inlineStr">
        <is>
          <t>Premium Omani Fard Dates Farmley standee pouch 400 g</t>
        </is>
      </c>
      <c r="I669" s="22" t="inlineStr"/>
      <c r="J669" s="24" t="n">
        <v>0</v>
      </c>
      <c r="K669" s="24" t="n">
        <v>0</v>
      </c>
      <c r="L669" s="22" t="inlineStr">
        <is>
          <t>PAC - 34 Bn Master Canteen</t>
        </is>
      </c>
      <c r="M669" s="24" t="n">
        <v>0</v>
      </c>
      <c r="N669" s="22" t="inlineStr">
        <is>
          <t>Other Institutions</t>
        </is>
      </c>
      <c r="O669" s="22" t="inlineStr">
        <is>
          <t>Indore</t>
        </is>
      </c>
      <c r="P669" s="22" t="inlineStr"/>
      <c r="Q669" s="22" t="inlineStr">
        <is>
          <t>Dates</t>
        </is>
      </c>
      <c r="R669" s="25">
        <f>IF(Config!$B$4&gt;0,M669/Config!$B$4,0)</f>
        <v/>
      </c>
      <c r="S669" s="25">
        <f>IF(Config!$B$4&gt;0,K669/Config!$B$4,0)</f>
        <v/>
      </c>
      <c r="T669" s="25">
        <f>R669*Config!$B$7</f>
        <v/>
      </c>
      <c r="U669" s="25">
        <f>S669*Config!$B$7</f>
        <v/>
      </c>
      <c r="V669" s="25" t="n">
        <v>158.4</v>
      </c>
      <c r="W669" s="25" t="n">
        <v>396</v>
      </c>
      <c r="X669" s="26">
        <f>IF(T669&gt;0,V669/T669,0)</f>
        <v/>
      </c>
      <c r="Y669" s="26">
        <f>IF(U669&gt;0,W669/U669,0)</f>
        <v/>
      </c>
      <c r="Z669" s="25">
        <f>T669-V669</f>
        <v/>
      </c>
      <c r="AA669" s="25">
        <f>U669-W669</f>
        <v/>
      </c>
      <c r="AB669" s="25">
        <f>IF(Config!$B$7&gt;0,(V669/Config!$B$7)*Config!$B$4,0)</f>
        <v/>
      </c>
      <c r="AC669" s="25">
        <f>IF(Config!$B$7&gt;0,(W669/Config!$B$7)*Config!$B$4,0)</f>
        <v/>
      </c>
    </row>
    <row r="670" hidden="1" outlineLevel="1">
      <c r="A670" s="22" t="inlineStr"/>
      <c r="B670" s="22" t="inlineStr"/>
      <c r="C670" s="22" t="inlineStr"/>
      <c r="D670" s="22" t="inlineStr"/>
      <c r="E670" s="22" t="inlineStr">
        <is>
          <t>Dates_4-2469</t>
        </is>
      </c>
      <c r="F670" s="22" t="inlineStr"/>
      <c r="G670" s="22" t="inlineStr">
        <is>
          <t>Dates</t>
        </is>
      </c>
      <c r="H670" s="22" t="inlineStr">
        <is>
          <t>Premium Omani Fard Dates Farmley standee pouch 400 g</t>
        </is>
      </c>
      <c r="I670" s="22" t="inlineStr"/>
      <c r="J670" s="24" t="n">
        <v>0</v>
      </c>
      <c r="K670" s="24" t="n">
        <v>0</v>
      </c>
      <c r="L670" s="22" t="inlineStr">
        <is>
          <t>PAC - CPC Canteen 15 Bn Pac -Agra</t>
        </is>
      </c>
      <c r="M670" s="24" t="n">
        <v>0</v>
      </c>
      <c r="N670" s="22" t="inlineStr">
        <is>
          <t>Other Institutions</t>
        </is>
      </c>
      <c r="O670" s="22" t="inlineStr">
        <is>
          <t>Indore</t>
        </is>
      </c>
      <c r="P670" s="22" t="inlineStr"/>
      <c r="Q670" s="22" t="inlineStr">
        <is>
          <t>Dates</t>
        </is>
      </c>
      <c r="R670" s="25">
        <f>IF(Config!$B$4&gt;0,M670/Config!$B$4,0)</f>
        <v/>
      </c>
      <c r="S670" s="25">
        <f>IF(Config!$B$4&gt;0,K670/Config!$B$4,0)</f>
        <v/>
      </c>
      <c r="T670" s="25">
        <f>R670*Config!$B$7</f>
        <v/>
      </c>
      <c r="U670" s="25">
        <f>S670*Config!$B$7</f>
        <v/>
      </c>
      <c r="V670" s="25" t="n">
        <v>36</v>
      </c>
      <c r="W670" s="25" t="n">
        <v>90</v>
      </c>
      <c r="X670" s="26">
        <f>IF(T670&gt;0,V670/T670,0)</f>
        <v/>
      </c>
      <c r="Y670" s="26">
        <f>IF(U670&gt;0,W670/U670,0)</f>
        <v/>
      </c>
      <c r="Z670" s="25">
        <f>T670-V670</f>
        <v/>
      </c>
      <c r="AA670" s="25">
        <f>U670-W670</f>
        <v/>
      </c>
      <c r="AB670" s="25">
        <f>IF(Config!$B$7&gt;0,(V670/Config!$B$7)*Config!$B$4,0)</f>
        <v/>
      </c>
      <c r="AC670" s="25">
        <f>IF(Config!$B$7&gt;0,(W670/Config!$B$7)*Config!$B$4,0)</f>
        <v/>
      </c>
    </row>
    <row r="671" hidden="1" outlineLevel="1">
      <c r="A671" s="22" t="inlineStr"/>
      <c r="B671" s="22" t="inlineStr"/>
      <c r="C671" s="22" t="inlineStr"/>
      <c r="D671" s="22" t="inlineStr"/>
      <c r="E671" s="22" t="inlineStr">
        <is>
          <t>Dates_4-2469</t>
        </is>
      </c>
      <c r="F671" s="22" t="inlineStr"/>
      <c r="G671" s="22" t="inlineStr">
        <is>
          <t>Dates</t>
        </is>
      </c>
      <c r="H671" s="22" t="inlineStr">
        <is>
          <t>Premium Omani Fard Dates Farmley standee pouch 400 g</t>
        </is>
      </c>
      <c r="I671" s="22" t="inlineStr"/>
      <c r="J671" s="24" t="n">
        <v>0</v>
      </c>
      <c r="K671" s="24" t="n">
        <v>0</v>
      </c>
      <c r="L671" s="22" t="inlineStr">
        <is>
          <t>PAC - Kendriya Police Canteen 35 Bn Pac -UTTAR PRADESH -226006</t>
        </is>
      </c>
      <c r="M671" s="24" t="n">
        <v>0</v>
      </c>
      <c r="N671" s="22" t="inlineStr">
        <is>
          <t>Other Institutions</t>
        </is>
      </c>
      <c r="O671" s="22" t="inlineStr">
        <is>
          <t>Indore</t>
        </is>
      </c>
      <c r="P671" s="22" t="inlineStr"/>
      <c r="Q671" s="22" t="inlineStr">
        <is>
          <t>Dates</t>
        </is>
      </c>
      <c r="R671" s="25">
        <f>IF(Config!$B$4&gt;0,M671/Config!$B$4,0)</f>
        <v/>
      </c>
      <c r="S671" s="25">
        <f>IF(Config!$B$4&gt;0,K671/Config!$B$4,0)</f>
        <v/>
      </c>
      <c r="T671" s="25">
        <f>R671*Config!$B$7</f>
        <v/>
      </c>
      <c r="U671" s="25">
        <f>S671*Config!$B$7</f>
        <v/>
      </c>
      <c r="V671" s="25" t="n">
        <v>136.8</v>
      </c>
      <c r="W671" s="25" t="n">
        <v>342</v>
      </c>
      <c r="X671" s="26">
        <f>IF(T671&gt;0,V671/T671,0)</f>
        <v/>
      </c>
      <c r="Y671" s="26">
        <f>IF(U671&gt;0,W671/U671,0)</f>
        <v/>
      </c>
      <c r="Z671" s="25">
        <f>T671-V671</f>
        <v/>
      </c>
      <c r="AA671" s="25">
        <f>U671-W671</f>
        <v/>
      </c>
      <c r="AB671" s="25">
        <f>IF(Config!$B$7&gt;0,(V671/Config!$B$7)*Config!$B$4,0)</f>
        <v/>
      </c>
      <c r="AC671" s="25">
        <f>IF(Config!$B$7&gt;0,(W671/Config!$B$7)*Config!$B$4,0)</f>
        <v/>
      </c>
    </row>
    <row r="672" hidden="1" outlineLevel="1">
      <c r="A672" s="22" t="inlineStr"/>
      <c r="B672" s="22" t="inlineStr"/>
      <c r="C672" s="22" t="inlineStr"/>
      <c r="D672" s="22" t="inlineStr"/>
      <c r="E672" s="22" t="inlineStr">
        <is>
          <t>Dates_4-2469</t>
        </is>
      </c>
      <c r="F672" s="22" t="inlineStr"/>
      <c r="G672" s="22" t="inlineStr">
        <is>
          <t>Dates</t>
        </is>
      </c>
      <c r="H672" s="22" t="inlineStr">
        <is>
          <t>Premium Omani Fard Dates Farmley standee pouch 400 g</t>
        </is>
      </c>
      <c r="I672" s="22" t="inlineStr"/>
      <c r="J672" s="24" t="n">
        <v>0</v>
      </c>
      <c r="K672" s="24" t="n">
        <v>0</v>
      </c>
      <c r="L672" s="22" t="inlineStr">
        <is>
          <t>PAC -Master Canteen 06 Battalion P.A.C. Meerut</t>
        </is>
      </c>
      <c r="M672" s="24" t="n">
        <v>0</v>
      </c>
      <c r="N672" s="22" t="inlineStr">
        <is>
          <t>Other Institutions</t>
        </is>
      </c>
      <c r="O672" s="22" t="inlineStr">
        <is>
          <t>Indore</t>
        </is>
      </c>
      <c r="P672" s="22" t="inlineStr"/>
      <c r="Q672" s="22" t="inlineStr">
        <is>
          <t>Dates</t>
        </is>
      </c>
      <c r="R672" s="25">
        <f>IF(Config!$B$4&gt;0,M672/Config!$B$4,0)</f>
        <v/>
      </c>
      <c r="S672" s="25">
        <f>IF(Config!$B$4&gt;0,K672/Config!$B$4,0)</f>
        <v/>
      </c>
      <c r="T672" s="25">
        <f>R672*Config!$B$7</f>
        <v/>
      </c>
      <c r="U672" s="25">
        <f>S672*Config!$B$7</f>
        <v/>
      </c>
      <c r="V672" s="25" t="n">
        <v>28.8</v>
      </c>
      <c r="W672" s="25" t="n">
        <v>72</v>
      </c>
      <c r="X672" s="26">
        <f>IF(T672&gt;0,V672/T672,0)</f>
        <v/>
      </c>
      <c r="Y672" s="26">
        <f>IF(U672&gt;0,W672/U672,0)</f>
        <v/>
      </c>
      <c r="Z672" s="25">
        <f>T672-V672</f>
        <v/>
      </c>
      <c r="AA672" s="25">
        <f>U672-W672</f>
        <v/>
      </c>
      <c r="AB672" s="25">
        <f>IF(Config!$B$7&gt;0,(V672/Config!$B$7)*Config!$B$4,0)</f>
        <v/>
      </c>
      <c r="AC672" s="25">
        <f>IF(Config!$B$7&gt;0,(W672/Config!$B$7)*Config!$B$4,0)</f>
        <v/>
      </c>
    </row>
    <row r="673" hidden="1" outlineLevel="1">
      <c r="A673" s="22" t="inlineStr"/>
      <c r="B673" s="22" t="inlineStr"/>
      <c r="C673" s="22" t="inlineStr"/>
      <c r="D673" s="22" t="inlineStr"/>
      <c r="E673" s="22" t="inlineStr">
        <is>
          <t>Dates_4-2469</t>
        </is>
      </c>
      <c r="F673" s="22" t="inlineStr"/>
      <c r="G673" s="22" t="inlineStr">
        <is>
          <t>Dates</t>
        </is>
      </c>
      <c r="H673" s="22" t="inlineStr">
        <is>
          <t>Premium Omani Fard Dates Farmley standee pouch 400 g</t>
        </is>
      </c>
      <c r="I673" s="22" t="inlineStr"/>
      <c r="J673" s="24" t="n">
        <v>0</v>
      </c>
      <c r="K673" s="24" t="n">
        <v>0</v>
      </c>
      <c r="L673" s="22" t="inlineStr">
        <is>
          <t>PAC -Master Canteen 41bn Pac Gaziabad -Uttar Pradesh- 201001</t>
        </is>
      </c>
      <c r="M673" s="24" t="n">
        <v>0</v>
      </c>
      <c r="N673" s="22" t="inlineStr">
        <is>
          <t>Other Institutions</t>
        </is>
      </c>
      <c r="O673" s="22" t="inlineStr">
        <is>
          <t>Indore</t>
        </is>
      </c>
      <c r="P673" s="22" t="inlineStr"/>
      <c r="Q673" s="22" t="inlineStr">
        <is>
          <t>Dates</t>
        </is>
      </c>
      <c r="R673" s="25">
        <f>IF(Config!$B$4&gt;0,M673/Config!$B$4,0)</f>
        <v/>
      </c>
      <c r="S673" s="25">
        <f>IF(Config!$B$4&gt;0,K673/Config!$B$4,0)</f>
        <v/>
      </c>
      <c r="T673" s="25">
        <f>R673*Config!$B$7</f>
        <v/>
      </c>
      <c r="U673" s="25">
        <f>S673*Config!$B$7</f>
        <v/>
      </c>
      <c r="V673" s="25" t="n">
        <v>79.2</v>
      </c>
      <c r="W673" s="25" t="n">
        <v>198</v>
      </c>
      <c r="X673" s="26">
        <f>IF(T673&gt;0,V673/T673,0)</f>
        <v/>
      </c>
      <c r="Y673" s="26">
        <f>IF(U673&gt;0,W673/U673,0)</f>
        <v/>
      </c>
      <c r="Z673" s="25">
        <f>T673-V673</f>
        <v/>
      </c>
      <c r="AA673" s="25">
        <f>U673-W673</f>
        <v/>
      </c>
      <c r="AB673" s="25">
        <f>IF(Config!$B$7&gt;0,(V673/Config!$B$7)*Config!$B$4,0)</f>
        <v/>
      </c>
      <c r="AC673" s="25">
        <f>IF(Config!$B$7&gt;0,(W673/Config!$B$7)*Config!$B$4,0)</f>
        <v/>
      </c>
    </row>
    <row r="674" hidden="1" outlineLevel="1">
      <c r="A674" s="22" t="inlineStr"/>
      <c r="B674" s="22" t="inlineStr"/>
      <c r="C674" s="22" t="inlineStr"/>
      <c r="D674" s="22" t="inlineStr"/>
      <c r="E674" s="22" t="inlineStr">
        <is>
          <t>Dates_4-3011</t>
        </is>
      </c>
      <c r="F674" s="22" t="inlineStr"/>
      <c r="G674" s="22" t="inlineStr">
        <is>
          <t>Dates</t>
        </is>
      </c>
      <c r="H674" s="22" t="inlineStr">
        <is>
          <t>Barkat dates Farmley Standee Pouch 250 g</t>
        </is>
      </c>
      <c r="I674" s="22" t="inlineStr"/>
      <c r="J674" s="24" t="n">
        <v>0</v>
      </c>
      <c r="K674" s="24" t="n">
        <v>0</v>
      </c>
      <c r="L674" s="22" t="inlineStr">
        <is>
          <t>Blink Commerce Private Limited</t>
        </is>
      </c>
      <c r="M674" s="24" t="n">
        <v>0</v>
      </c>
      <c r="N674" s="22" t="inlineStr">
        <is>
          <t>Quick Commerce</t>
        </is>
      </c>
      <c r="O674" s="22" t="inlineStr">
        <is>
          <t>Indore</t>
        </is>
      </c>
      <c r="P674" s="22" t="inlineStr"/>
      <c r="Q674" s="22" t="inlineStr">
        <is>
          <t>Dates</t>
        </is>
      </c>
      <c r="R674" s="25">
        <f>IF(Config!$B$4&gt;0,M674/Config!$B$4,0)</f>
        <v/>
      </c>
      <c r="S674" s="25">
        <f>IF(Config!$B$4&gt;0,K674/Config!$B$4,0)</f>
        <v/>
      </c>
      <c r="T674" s="25">
        <f>R674*Config!$B$7</f>
        <v/>
      </c>
      <c r="U674" s="25">
        <f>S674*Config!$B$7</f>
        <v/>
      </c>
      <c r="V674" s="25" t="n">
        <v>52.5</v>
      </c>
      <c r="W674" s="25" t="n">
        <v>210</v>
      </c>
      <c r="X674" s="26">
        <f>IF(T674&gt;0,V674/T674,0)</f>
        <v/>
      </c>
      <c r="Y674" s="26">
        <f>IF(U674&gt;0,W674/U674,0)</f>
        <v/>
      </c>
      <c r="Z674" s="25">
        <f>T674-V674</f>
        <v/>
      </c>
      <c r="AA674" s="25">
        <f>U674-W674</f>
        <v/>
      </c>
      <c r="AB674" s="25">
        <f>IF(Config!$B$7&gt;0,(V674/Config!$B$7)*Config!$B$4,0)</f>
        <v/>
      </c>
      <c r="AC674" s="25">
        <f>IF(Config!$B$7&gt;0,(W674/Config!$B$7)*Config!$B$4,0)</f>
        <v/>
      </c>
    </row>
    <row r="675" hidden="1" outlineLevel="1">
      <c r="A675" s="22" t="inlineStr"/>
      <c r="B675" s="22" t="inlineStr"/>
      <c r="C675" s="22" t="inlineStr"/>
      <c r="D675" s="22" t="inlineStr"/>
      <c r="E675" s="22" t="inlineStr">
        <is>
          <t>Dates_4-3012</t>
        </is>
      </c>
      <c r="F675" s="22" t="inlineStr"/>
      <c r="G675" s="22" t="inlineStr">
        <is>
          <t>Dates</t>
        </is>
      </c>
      <c r="H675" s="22" t="inlineStr">
        <is>
          <t>Kalmi Dates Farmley Standee Pouch 200 gms</t>
        </is>
      </c>
      <c r="I675" s="22" t="inlineStr"/>
      <c r="J675" s="24" t="n">
        <v>0</v>
      </c>
      <c r="K675" s="24" t="n">
        <v>0</v>
      </c>
      <c r="L675" s="22" t="inlineStr">
        <is>
          <t>Blink Commerce Private Limited</t>
        </is>
      </c>
      <c r="M675" s="24" t="n">
        <v>0</v>
      </c>
      <c r="N675" s="22" t="inlineStr">
        <is>
          <t>Quick Commerce</t>
        </is>
      </c>
      <c r="O675" s="22" t="inlineStr">
        <is>
          <t>Indore</t>
        </is>
      </c>
      <c r="P675" s="22" t="inlineStr"/>
      <c r="Q675" s="22" t="inlineStr">
        <is>
          <t>Dates</t>
        </is>
      </c>
      <c r="R675" s="25">
        <f>IF(Config!$B$4&gt;0,M675/Config!$B$4,0)</f>
        <v/>
      </c>
      <c r="S675" s="25">
        <f>IF(Config!$B$4&gt;0,K675/Config!$B$4,0)</f>
        <v/>
      </c>
      <c r="T675" s="25">
        <f>R675*Config!$B$7</f>
        <v/>
      </c>
      <c r="U675" s="25">
        <f>S675*Config!$B$7</f>
        <v/>
      </c>
      <c r="V675" s="25" t="n">
        <v>588</v>
      </c>
      <c r="W675" s="25" t="n">
        <v>2940</v>
      </c>
      <c r="X675" s="26">
        <f>IF(T675&gt;0,V675/T675,0)</f>
        <v/>
      </c>
      <c r="Y675" s="26">
        <f>IF(U675&gt;0,W675/U675,0)</f>
        <v/>
      </c>
      <c r="Z675" s="25">
        <f>T675-V675</f>
        <v/>
      </c>
      <c r="AA675" s="25">
        <f>U675-W675</f>
        <v/>
      </c>
      <c r="AB675" s="25">
        <f>IF(Config!$B$7&gt;0,(V675/Config!$B$7)*Config!$B$4,0)</f>
        <v/>
      </c>
      <c r="AC675" s="25">
        <f>IF(Config!$B$7&gt;0,(W675/Config!$B$7)*Config!$B$4,0)</f>
        <v/>
      </c>
    </row>
    <row r="676" hidden="1" outlineLevel="1">
      <c r="A676" s="22" t="inlineStr"/>
      <c r="B676" s="22" t="inlineStr"/>
      <c r="C676" s="22" t="inlineStr"/>
      <c r="D676" s="22" t="inlineStr"/>
      <c r="E676" s="22" t="inlineStr">
        <is>
          <t>Dates_4-2469</t>
        </is>
      </c>
      <c r="F676" s="22" t="inlineStr"/>
      <c r="G676" s="22" t="inlineStr">
        <is>
          <t>Dates</t>
        </is>
      </c>
      <c r="H676" s="22" t="inlineStr">
        <is>
          <t>Premium Omani Fard Dates Farmley standee pouch 400 g</t>
        </is>
      </c>
      <c r="I676" s="22" t="inlineStr"/>
      <c r="J676" s="24" t="n">
        <v>0</v>
      </c>
      <c r="K676" s="24" t="n">
        <v>0</v>
      </c>
      <c r="L676" s="22" t="inlineStr">
        <is>
          <t>Cloudkart Ventures Private Limited</t>
        </is>
      </c>
      <c r="M676" s="24" t="n">
        <v>0</v>
      </c>
      <c r="N676" s="22" t="inlineStr">
        <is>
          <t>Quick Commerce</t>
        </is>
      </c>
      <c r="O676" s="22" t="inlineStr">
        <is>
          <t>Indore</t>
        </is>
      </c>
      <c r="P676" s="22" t="inlineStr"/>
      <c r="Q676" s="22" t="inlineStr">
        <is>
          <t>Dates</t>
        </is>
      </c>
      <c r="R676" s="25">
        <f>IF(Config!$B$4&gt;0,M676/Config!$B$4,0)</f>
        <v/>
      </c>
      <c r="S676" s="25">
        <f>IF(Config!$B$4&gt;0,K676/Config!$B$4,0)</f>
        <v/>
      </c>
      <c r="T676" s="25">
        <f>R676*Config!$B$7</f>
        <v/>
      </c>
      <c r="U676" s="25">
        <f>S676*Config!$B$7</f>
        <v/>
      </c>
      <c r="V676" s="25" t="n">
        <v>43.2</v>
      </c>
      <c r="W676" s="25" t="n">
        <v>108</v>
      </c>
      <c r="X676" s="26">
        <f>IF(T676&gt;0,V676/T676,0)</f>
        <v/>
      </c>
      <c r="Y676" s="26">
        <f>IF(U676&gt;0,W676/U676,0)</f>
        <v/>
      </c>
      <c r="Z676" s="25">
        <f>T676-V676</f>
        <v/>
      </c>
      <c r="AA676" s="25">
        <f>U676-W676</f>
        <v/>
      </c>
      <c r="AB676" s="25">
        <f>IF(Config!$B$7&gt;0,(V676/Config!$B$7)*Config!$B$4,0)</f>
        <v/>
      </c>
      <c r="AC676" s="25">
        <f>IF(Config!$B$7&gt;0,(W676/Config!$B$7)*Config!$B$4,0)</f>
        <v/>
      </c>
    </row>
    <row r="677" hidden="1" outlineLevel="1">
      <c r="A677" s="22" t="inlineStr"/>
      <c r="B677" s="22" t="inlineStr"/>
      <c r="C677" s="22" t="inlineStr"/>
      <c r="D677" s="22" t="inlineStr"/>
      <c r="E677" s="22" t="inlineStr">
        <is>
          <t>Dates_4-2931</t>
        </is>
      </c>
      <c r="F677" s="22" t="inlineStr"/>
      <c r="G677" s="22" t="inlineStr">
        <is>
          <t>Dates</t>
        </is>
      </c>
      <c r="H677" s="22" t="inlineStr">
        <is>
          <t>Date Powder Farmley Standee pouch 200 g</t>
        </is>
      </c>
      <c r="I677" s="22" t="inlineStr"/>
      <c r="J677" s="24" t="n">
        <v>0</v>
      </c>
      <c r="K677" s="24" t="n">
        <v>0</v>
      </c>
      <c r="L677" s="22" t="inlineStr">
        <is>
          <t>Cloudkart Ventures Private Limited</t>
        </is>
      </c>
      <c r="M677" s="24" t="n">
        <v>0</v>
      </c>
      <c r="N677" s="22" t="inlineStr">
        <is>
          <t>Quick Commerce</t>
        </is>
      </c>
      <c r="O677" s="22" t="inlineStr">
        <is>
          <t>Indore</t>
        </is>
      </c>
      <c r="P677" s="22" t="inlineStr"/>
      <c r="Q677" s="22" t="inlineStr">
        <is>
          <t>Dates</t>
        </is>
      </c>
      <c r="R677" s="25">
        <f>IF(Config!$B$4&gt;0,M677/Config!$B$4,0)</f>
        <v/>
      </c>
      <c r="S677" s="25">
        <f>IF(Config!$B$4&gt;0,K677/Config!$B$4,0)</f>
        <v/>
      </c>
      <c r="T677" s="25">
        <f>R677*Config!$B$7</f>
        <v/>
      </c>
      <c r="U677" s="25">
        <f>S677*Config!$B$7</f>
        <v/>
      </c>
      <c r="V677" s="25" t="n">
        <v>36</v>
      </c>
      <c r="W677" s="25" t="n">
        <v>180</v>
      </c>
      <c r="X677" s="26">
        <f>IF(T677&gt;0,V677/T677,0)</f>
        <v/>
      </c>
      <c r="Y677" s="26">
        <f>IF(U677&gt;0,W677/U677,0)</f>
        <v/>
      </c>
      <c r="Z677" s="25">
        <f>T677-V677</f>
        <v/>
      </c>
      <c r="AA677" s="25">
        <f>U677-W677</f>
        <v/>
      </c>
      <c r="AB677" s="25">
        <f>IF(Config!$B$7&gt;0,(V677/Config!$B$7)*Config!$B$4,0)</f>
        <v/>
      </c>
      <c r="AC677" s="25">
        <f>IF(Config!$B$7&gt;0,(W677/Config!$B$7)*Config!$B$4,0)</f>
        <v/>
      </c>
    </row>
    <row r="678" hidden="1" outlineLevel="1">
      <c r="A678" s="22" t="inlineStr"/>
      <c r="B678" s="22" t="inlineStr"/>
      <c r="C678" s="22" t="inlineStr"/>
      <c r="D678" s="22" t="inlineStr"/>
      <c r="E678" s="22" t="inlineStr">
        <is>
          <t>Dates_4-3012</t>
        </is>
      </c>
      <c r="F678" s="22" t="inlineStr"/>
      <c r="G678" s="22" t="inlineStr">
        <is>
          <t>Dates</t>
        </is>
      </c>
      <c r="H678" s="22" t="inlineStr">
        <is>
          <t>Kalmi Dates Farmley Standee Pouch 200 gms</t>
        </is>
      </c>
      <c r="I678" s="22" t="inlineStr"/>
      <c r="J678" s="24" t="n">
        <v>0</v>
      </c>
      <c r="K678" s="24" t="n">
        <v>0</v>
      </c>
      <c r="L678" s="22" t="inlineStr">
        <is>
          <t>Cloudkart Ventures Private Limited</t>
        </is>
      </c>
      <c r="M678" s="24" t="n">
        <v>0</v>
      </c>
      <c r="N678" s="22" t="inlineStr">
        <is>
          <t>Quick Commerce</t>
        </is>
      </c>
      <c r="O678" s="22" t="inlineStr">
        <is>
          <t>Indore</t>
        </is>
      </c>
      <c r="P678" s="22" t="inlineStr"/>
      <c r="Q678" s="22" t="inlineStr">
        <is>
          <t>Dates</t>
        </is>
      </c>
      <c r="R678" s="25">
        <f>IF(Config!$B$4&gt;0,M678/Config!$B$4,0)</f>
        <v/>
      </c>
      <c r="S678" s="25">
        <f>IF(Config!$B$4&gt;0,K678/Config!$B$4,0)</f>
        <v/>
      </c>
      <c r="T678" s="25">
        <f>R678*Config!$B$7</f>
        <v/>
      </c>
      <c r="U678" s="25">
        <f>S678*Config!$B$7</f>
        <v/>
      </c>
      <c r="V678" s="25" t="n">
        <v>6</v>
      </c>
      <c r="W678" s="25" t="n">
        <v>30</v>
      </c>
      <c r="X678" s="26">
        <f>IF(T678&gt;0,V678/T678,0)</f>
        <v/>
      </c>
      <c r="Y678" s="26">
        <f>IF(U678&gt;0,W678/U678,0)</f>
        <v/>
      </c>
      <c r="Z678" s="25">
        <f>T678-V678</f>
        <v/>
      </c>
      <c r="AA678" s="25">
        <f>U678-W678</f>
        <v/>
      </c>
      <c r="AB678" s="25">
        <f>IF(Config!$B$7&gt;0,(V678/Config!$B$7)*Config!$B$4,0)</f>
        <v/>
      </c>
      <c r="AC678" s="25">
        <f>IF(Config!$B$7&gt;0,(W678/Config!$B$7)*Config!$B$4,0)</f>
        <v/>
      </c>
    </row>
    <row r="679" hidden="1" outlineLevel="1">
      <c r="A679" s="22" t="inlineStr"/>
      <c r="B679" s="22" t="inlineStr"/>
      <c r="C679" s="22" t="inlineStr"/>
      <c r="D679" s="22" t="inlineStr"/>
      <c r="E679" s="22" t="inlineStr">
        <is>
          <t>Dates_4-2469</t>
        </is>
      </c>
      <c r="F679" s="22" t="inlineStr"/>
      <c r="G679" s="22" t="inlineStr">
        <is>
          <t>Dates</t>
        </is>
      </c>
      <c r="H679" s="22" t="inlineStr">
        <is>
          <t>Premium Omani Fard Dates Farmley standee pouch 400 g</t>
        </is>
      </c>
      <c r="I679" s="22" t="inlineStr"/>
      <c r="J679" s="24" t="n">
        <v>0</v>
      </c>
      <c r="K679" s="24" t="n">
        <v>0</v>
      </c>
      <c r="L679" s="22" t="inlineStr">
        <is>
          <t>Cloudstore Retail Private Limited</t>
        </is>
      </c>
      <c r="M679" s="24" t="n">
        <v>0</v>
      </c>
      <c r="N679" s="22" t="inlineStr">
        <is>
          <t>Quick Commerce</t>
        </is>
      </c>
      <c r="O679" s="22" t="inlineStr">
        <is>
          <t>Indore</t>
        </is>
      </c>
      <c r="P679" s="22" t="inlineStr"/>
      <c r="Q679" s="22" t="inlineStr">
        <is>
          <t>Dates</t>
        </is>
      </c>
      <c r="R679" s="25">
        <f>IF(Config!$B$4&gt;0,M679/Config!$B$4,0)</f>
        <v/>
      </c>
      <c r="S679" s="25">
        <f>IF(Config!$B$4&gt;0,K679/Config!$B$4,0)</f>
        <v/>
      </c>
      <c r="T679" s="25">
        <f>R679*Config!$B$7</f>
        <v/>
      </c>
      <c r="U679" s="25">
        <f>S679*Config!$B$7</f>
        <v/>
      </c>
      <c r="V679" s="25" t="n">
        <v>64.8</v>
      </c>
      <c r="W679" s="25" t="n">
        <v>162</v>
      </c>
      <c r="X679" s="26">
        <f>IF(T679&gt;0,V679/T679,0)</f>
        <v/>
      </c>
      <c r="Y679" s="26">
        <f>IF(U679&gt;0,W679/U679,0)</f>
        <v/>
      </c>
      <c r="Z679" s="25">
        <f>T679-V679</f>
        <v/>
      </c>
      <c r="AA679" s="25">
        <f>U679-W679</f>
        <v/>
      </c>
      <c r="AB679" s="25">
        <f>IF(Config!$B$7&gt;0,(V679/Config!$B$7)*Config!$B$4,0)</f>
        <v/>
      </c>
      <c r="AC679" s="25">
        <f>IF(Config!$B$7&gt;0,(W679/Config!$B$7)*Config!$B$4,0)</f>
        <v/>
      </c>
    </row>
    <row r="680" hidden="1" outlineLevel="1">
      <c r="A680" s="22" t="inlineStr"/>
      <c r="B680" s="22" t="inlineStr"/>
      <c r="C680" s="22" t="inlineStr"/>
      <c r="D680" s="22" t="inlineStr"/>
      <c r="E680" s="22" t="inlineStr">
        <is>
          <t>Dates_4-2931</t>
        </is>
      </c>
      <c r="F680" s="22" t="inlineStr"/>
      <c r="G680" s="22" t="inlineStr">
        <is>
          <t>Dates</t>
        </is>
      </c>
      <c r="H680" s="22" t="inlineStr">
        <is>
          <t>Date Powder Farmley Standee pouch 200 g</t>
        </is>
      </c>
      <c r="I680" s="22" t="inlineStr"/>
      <c r="J680" s="24" t="n">
        <v>0</v>
      </c>
      <c r="K680" s="24" t="n">
        <v>0</v>
      </c>
      <c r="L680" s="22" t="inlineStr">
        <is>
          <t>Cloudstore Retail Private Limited</t>
        </is>
      </c>
      <c r="M680" s="24" t="n">
        <v>0</v>
      </c>
      <c r="N680" s="22" t="inlineStr">
        <is>
          <t>Quick Commerce</t>
        </is>
      </c>
      <c r="O680" s="22" t="inlineStr">
        <is>
          <t>Indore</t>
        </is>
      </c>
      <c r="P680" s="22" t="inlineStr"/>
      <c r="Q680" s="22" t="inlineStr">
        <is>
          <t>Dates</t>
        </is>
      </c>
      <c r="R680" s="25">
        <f>IF(Config!$B$4&gt;0,M680/Config!$B$4,0)</f>
        <v/>
      </c>
      <c r="S680" s="25">
        <f>IF(Config!$B$4&gt;0,K680/Config!$B$4,0)</f>
        <v/>
      </c>
      <c r="T680" s="25">
        <f>R680*Config!$B$7</f>
        <v/>
      </c>
      <c r="U680" s="25">
        <f>S680*Config!$B$7</f>
        <v/>
      </c>
      <c r="V680" s="25" t="n">
        <v>42</v>
      </c>
      <c r="W680" s="25" t="n">
        <v>210</v>
      </c>
      <c r="X680" s="26">
        <f>IF(T680&gt;0,V680/T680,0)</f>
        <v/>
      </c>
      <c r="Y680" s="26">
        <f>IF(U680&gt;0,W680/U680,0)</f>
        <v/>
      </c>
      <c r="Z680" s="25">
        <f>T680-V680</f>
        <v/>
      </c>
      <c r="AA680" s="25">
        <f>U680-W680</f>
        <v/>
      </c>
      <c r="AB680" s="25">
        <f>IF(Config!$B$7&gt;0,(V680/Config!$B$7)*Config!$B$4,0)</f>
        <v/>
      </c>
      <c r="AC680" s="25">
        <f>IF(Config!$B$7&gt;0,(W680/Config!$B$7)*Config!$B$4,0)</f>
        <v/>
      </c>
    </row>
    <row r="681" hidden="1" outlineLevel="1">
      <c r="A681" s="22" t="inlineStr"/>
      <c r="B681" s="22" t="inlineStr"/>
      <c r="C681" s="22" t="inlineStr"/>
      <c r="D681" s="22" t="inlineStr"/>
      <c r="E681" s="22" t="inlineStr">
        <is>
          <t>Dates_4-2472</t>
        </is>
      </c>
      <c r="F681" s="22" t="inlineStr"/>
      <c r="G681" s="22" t="inlineStr">
        <is>
          <t>Dates</t>
        </is>
      </c>
      <c r="H681" s="22" t="inlineStr">
        <is>
          <t>Barkat Dates Farmley Standee Pouch 500g</t>
        </is>
      </c>
      <c r="I681" s="22" t="inlineStr"/>
      <c r="J681" s="24" t="n">
        <v>0</v>
      </c>
      <c r="K681" s="24" t="n">
        <v>0</v>
      </c>
      <c r="L681" s="22" t="inlineStr">
        <is>
          <t>INNOVATIVE RETAIL CONCEPTS PRIVATE LIMITED</t>
        </is>
      </c>
      <c r="M681" s="24" t="n">
        <v>0</v>
      </c>
      <c r="N681" s="22" t="inlineStr">
        <is>
          <t>Quick Commerce</t>
        </is>
      </c>
      <c r="O681" s="22" t="inlineStr">
        <is>
          <t>Indore</t>
        </is>
      </c>
      <c r="P681" s="22" t="inlineStr"/>
      <c r="Q681" s="22" t="inlineStr">
        <is>
          <t>Dates</t>
        </is>
      </c>
      <c r="R681" s="25">
        <f>IF(Config!$B$4&gt;0,M681/Config!$B$4,0)</f>
        <v/>
      </c>
      <c r="S681" s="25">
        <f>IF(Config!$B$4&gt;0,K681/Config!$B$4,0)</f>
        <v/>
      </c>
      <c r="T681" s="25">
        <f>R681*Config!$B$7</f>
        <v/>
      </c>
      <c r="U681" s="25">
        <f>S681*Config!$B$7</f>
        <v/>
      </c>
      <c r="V681" s="25" t="n">
        <v>324</v>
      </c>
      <c r="W681" s="25" t="n">
        <v>648</v>
      </c>
      <c r="X681" s="26">
        <f>IF(T681&gt;0,V681/T681,0)</f>
        <v/>
      </c>
      <c r="Y681" s="26">
        <f>IF(U681&gt;0,W681/U681,0)</f>
        <v/>
      </c>
      <c r="Z681" s="25">
        <f>T681-V681</f>
        <v/>
      </c>
      <c r="AA681" s="25">
        <f>U681-W681</f>
        <v/>
      </c>
      <c r="AB681" s="25">
        <f>IF(Config!$B$7&gt;0,(V681/Config!$B$7)*Config!$B$4,0)</f>
        <v/>
      </c>
      <c r="AC681" s="25">
        <f>IF(Config!$B$7&gt;0,(W681/Config!$B$7)*Config!$B$4,0)</f>
        <v/>
      </c>
    </row>
    <row r="682" hidden="1" outlineLevel="1">
      <c r="A682" s="22" t="inlineStr"/>
      <c r="B682" s="22" t="inlineStr"/>
      <c r="C682" s="22" t="inlineStr"/>
      <c r="D682" s="22" t="inlineStr"/>
      <c r="E682" s="22" t="inlineStr">
        <is>
          <t>Dates_4-2469</t>
        </is>
      </c>
      <c r="F682" s="22" t="inlineStr"/>
      <c r="G682" s="22" t="inlineStr">
        <is>
          <t>Dates</t>
        </is>
      </c>
      <c r="H682" s="22" t="inlineStr">
        <is>
          <t>Premium Omani Fard Dates Farmley standee pouch 400 g</t>
        </is>
      </c>
      <c r="I682" s="22" t="inlineStr"/>
      <c r="J682" s="24" t="n">
        <v>0</v>
      </c>
      <c r="K682" s="24" t="n">
        <v>0</v>
      </c>
      <c r="L682" s="22" t="inlineStr">
        <is>
          <t>Jupiter Kart Private Limited</t>
        </is>
      </c>
      <c r="M682" s="24" t="n">
        <v>0</v>
      </c>
      <c r="N682" s="22" t="inlineStr">
        <is>
          <t>Quick Commerce</t>
        </is>
      </c>
      <c r="O682" s="22" t="inlineStr">
        <is>
          <t>Indore</t>
        </is>
      </c>
      <c r="P682" s="22" t="inlineStr"/>
      <c r="Q682" s="22" t="inlineStr">
        <is>
          <t>Dates</t>
        </is>
      </c>
      <c r="R682" s="25">
        <f>IF(Config!$B$4&gt;0,M682/Config!$B$4,0)</f>
        <v/>
      </c>
      <c r="S682" s="25">
        <f>IF(Config!$B$4&gt;0,K682/Config!$B$4,0)</f>
        <v/>
      </c>
      <c r="T682" s="25">
        <f>R682*Config!$B$7</f>
        <v/>
      </c>
      <c r="U682" s="25">
        <f>S682*Config!$B$7</f>
        <v/>
      </c>
      <c r="V682" s="25" t="n">
        <v>122.4</v>
      </c>
      <c r="W682" s="25" t="n">
        <v>306</v>
      </c>
      <c r="X682" s="26">
        <f>IF(T682&gt;0,V682/T682,0)</f>
        <v/>
      </c>
      <c r="Y682" s="26">
        <f>IF(U682&gt;0,W682/U682,0)</f>
        <v/>
      </c>
      <c r="Z682" s="25">
        <f>T682-V682</f>
        <v/>
      </c>
      <c r="AA682" s="25">
        <f>U682-W682</f>
        <v/>
      </c>
      <c r="AB682" s="25">
        <f>IF(Config!$B$7&gt;0,(V682/Config!$B$7)*Config!$B$4,0)</f>
        <v/>
      </c>
      <c r="AC682" s="25">
        <f>IF(Config!$B$7&gt;0,(W682/Config!$B$7)*Config!$B$4,0)</f>
        <v/>
      </c>
    </row>
    <row r="683" hidden="1" outlineLevel="1">
      <c r="A683" s="22" t="inlineStr"/>
      <c r="B683" s="22" t="inlineStr"/>
      <c r="C683" s="22" t="inlineStr"/>
      <c r="D683" s="22" t="inlineStr"/>
      <c r="E683" s="22" t="inlineStr">
        <is>
          <t>Dates_4-2931</t>
        </is>
      </c>
      <c r="F683" s="22" t="inlineStr"/>
      <c r="G683" s="22" t="inlineStr">
        <is>
          <t>Dates</t>
        </is>
      </c>
      <c r="H683" s="22" t="inlineStr">
        <is>
          <t>Date Powder Farmley Standee pouch 200 g</t>
        </is>
      </c>
      <c r="I683" s="22" t="inlineStr"/>
      <c r="J683" s="24" t="n">
        <v>0</v>
      </c>
      <c r="K683" s="24" t="n">
        <v>0</v>
      </c>
      <c r="L683" s="22" t="inlineStr">
        <is>
          <t>Jupiter Kart Private Limited</t>
        </is>
      </c>
      <c r="M683" s="24" t="n">
        <v>0</v>
      </c>
      <c r="N683" s="22" t="inlineStr">
        <is>
          <t>Quick Commerce</t>
        </is>
      </c>
      <c r="O683" s="22" t="inlineStr">
        <is>
          <t>Indore</t>
        </is>
      </c>
      <c r="P683" s="22" t="inlineStr"/>
      <c r="Q683" s="22" t="inlineStr">
        <is>
          <t>Dates</t>
        </is>
      </c>
      <c r="R683" s="25">
        <f>IF(Config!$B$4&gt;0,M683/Config!$B$4,0)</f>
        <v/>
      </c>
      <c r="S683" s="25">
        <f>IF(Config!$B$4&gt;0,K683/Config!$B$4,0)</f>
        <v/>
      </c>
      <c r="T683" s="25">
        <f>R683*Config!$B$7</f>
        <v/>
      </c>
      <c r="U683" s="25">
        <f>S683*Config!$B$7</f>
        <v/>
      </c>
      <c r="V683" s="25" t="n">
        <v>48</v>
      </c>
      <c r="W683" s="25" t="n">
        <v>240</v>
      </c>
      <c r="X683" s="26">
        <f>IF(T683&gt;0,V683/T683,0)</f>
        <v/>
      </c>
      <c r="Y683" s="26">
        <f>IF(U683&gt;0,W683/U683,0)</f>
        <v/>
      </c>
      <c r="Z683" s="25">
        <f>T683-V683</f>
        <v/>
      </c>
      <c r="AA683" s="25">
        <f>U683-W683</f>
        <v/>
      </c>
      <c r="AB683" s="25">
        <f>IF(Config!$B$7&gt;0,(V683/Config!$B$7)*Config!$B$4,0)</f>
        <v/>
      </c>
      <c r="AC683" s="25">
        <f>IF(Config!$B$7&gt;0,(W683/Config!$B$7)*Config!$B$4,0)</f>
        <v/>
      </c>
    </row>
    <row r="684" hidden="1" outlineLevel="1">
      <c r="A684" s="22" t="inlineStr"/>
      <c r="B684" s="22" t="inlineStr"/>
      <c r="C684" s="22" t="inlineStr"/>
      <c r="D684" s="22" t="inlineStr"/>
      <c r="E684" s="22" t="inlineStr">
        <is>
          <t>Dates_4-2469</t>
        </is>
      </c>
      <c r="F684" s="22" t="inlineStr"/>
      <c r="G684" s="22" t="inlineStr">
        <is>
          <t>Dates</t>
        </is>
      </c>
      <c r="H684" s="22" t="inlineStr">
        <is>
          <t>Premium Omani Fard Dates Farmley standee pouch 400 g</t>
        </is>
      </c>
      <c r="I684" s="22" t="inlineStr"/>
      <c r="J684" s="24" t="n">
        <v>0</v>
      </c>
      <c r="K684" s="24" t="n">
        <v>0</v>
      </c>
      <c r="L684" s="22" t="inlineStr">
        <is>
          <t>Moksh Enterprises Private Limited</t>
        </is>
      </c>
      <c r="M684" s="24" t="n">
        <v>0</v>
      </c>
      <c r="N684" s="22" t="inlineStr">
        <is>
          <t>Quick Commerce</t>
        </is>
      </c>
      <c r="O684" s="22" t="inlineStr">
        <is>
          <t>Indore</t>
        </is>
      </c>
      <c r="P684" s="22" t="inlineStr"/>
      <c r="Q684" s="22" t="inlineStr">
        <is>
          <t>Dates</t>
        </is>
      </c>
      <c r="R684" s="25">
        <f>IF(Config!$B$4&gt;0,M684/Config!$B$4,0)</f>
        <v/>
      </c>
      <c r="S684" s="25">
        <f>IF(Config!$B$4&gt;0,K684/Config!$B$4,0)</f>
        <v/>
      </c>
      <c r="T684" s="25">
        <f>R684*Config!$B$7</f>
        <v/>
      </c>
      <c r="U684" s="25">
        <f>S684*Config!$B$7</f>
        <v/>
      </c>
      <c r="V684" s="25" t="n">
        <v>208.8</v>
      </c>
      <c r="W684" s="25" t="n">
        <v>522</v>
      </c>
      <c r="X684" s="26">
        <f>IF(T684&gt;0,V684/T684,0)</f>
        <v/>
      </c>
      <c r="Y684" s="26">
        <f>IF(U684&gt;0,W684/U684,0)</f>
        <v/>
      </c>
      <c r="Z684" s="25">
        <f>T684-V684</f>
        <v/>
      </c>
      <c r="AA684" s="25">
        <f>U684-W684</f>
        <v/>
      </c>
      <c r="AB684" s="25">
        <f>IF(Config!$B$7&gt;0,(V684/Config!$B$7)*Config!$B$4,0)</f>
        <v/>
      </c>
      <c r="AC684" s="25">
        <f>IF(Config!$B$7&gt;0,(W684/Config!$B$7)*Config!$B$4,0)</f>
        <v/>
      </c>
    </row>
    <row r="685" hidden="1" outlineLevel="1">
      <c r="A685" s="22" t="inlineStr"/>
      <c r="B685" s="22" t="inlineStr"/>
      <c r="C685" s="22" t="inlineStr"/>
      <c r="D685" s="22" t="inlineStr"/>
      <c r="E685" s="22" t="inlineStr">
        <is>
          <t>Dates_4-2469</t>
        </is>
      </c>
      <c r="F685" s="22" t="inlineStr"/>
      <c r="G685" s="22" t="inlineStr">
        <is>
          <t>Dates</t>
        </is>
      </c>
      <c r="H685" s="22" t="inlineStr">
        <is>
          <t>Premium Omani Fard Dates Farmley standee pouch 400 g</t>
        </is>
      </c>
      <c r="I685" s="22" t="inlineStr"/>
      <c r="J685" s="24" t="n">
        <v>0</v>
      </c>
      <c r="K685" s="24" t="n">
        <v>0</v>
      </c>
      <c r="L685" s="22" t="inlineStr">
        <is>
          <t>PJTJ Technologies Private Limited</t>
        </is>
      </c>
      <c r="M685" s="24" t="n">
        <v>0</v>
      </c>
      <c r="N685" s="22" t="inlineStr">
        <is>
          <t>Quick Commerce</t>
        </is>
      </c>
      <c r="O685" s="22" t="inlineStr">
        <is>
          <t>Indore</t>
        </is>
      </c>
      <c r="P685" s="22" t="inlineStr"/>
      <c r="Q685" s="22" t="inlineStr">
        <is>
          <t>Dates</t>
        </is>
      </c>
      <c r="R685" s="25">
        <f>IF(Config!$B$4&gt;0,M685/Config!$B$4,0)</f>
        <v/>
      </c>
      <c r="S685" s="25">
        <f>IF(Config!$B$4&gt;0,K685/Config!$B$4,0)</f>
        <v/>
      </c>
      <c r="T685" s="25">
        <f>R685*Config!$B$7</f>
        <v/>
      </c>
      <c r="U685" s="25">
        <f>S685*Config!$B$7</f>
        <v/>
      </c>
      <c r="V685" s="25" t="n">
        <v>396</v>
      </c>
      <c r="W685" s="25" t="n">
        <v>990</v>
      </c>
      <c r="X685" s="26">
        <f>IF(T685&gt;0,V685/T685,0)</f>
        <v/>
      </c>
      <c r="Y685" s="26">
        <f>IF(U685&gt;0,W685/U685,0)</f>
        <v/>
      </c>
      <c r="Z685" s="25">
        <f>T685-V685</f>
        <v/>
      </c>
      <c r="AA685" s="25">
        <f>U685-W685</f>
        <v/>
      </c>
      <c r="AB685" s="25">
        <f>IF(Config!$B$7&gt;0,(V685/Config!$B$7)*Config!$B$4,0)</f>
        <v/>
      </c>
      <c r="AC685" s="25">
        <f>IF(Config!$B$7&gt;0,(W685/Config!$B$7)*Config!$B$4,0)</f>
        <v/>
      </c>
    </row>
    <row r="686" hidden="1" outlineLevel="1">
      <c r="A686" s="22" t="inlineStr"/>
      <c r="B686" s="22" t="inlineStr"/>
      <c r="C686" s="22" t="inlineStr"/>
      <c r="D686" s="22" t="inlineStr"/>
      <c r="E686" s="22" t="inlineStr">
        <is>
          <t>Dates_4-2931</t>
        </is>
      </c>
      <c r="F686" s="22" t="inlineStr"/>
      <c r="G686" s="22" t="inlineStr">
        <is>
          <t>Dates</t>
        </is>
      </c>
      <c r="H686" s="22" t="inlineStr">
        <is>
          <t>Date Powder Farmley Standee pouch 200 g</t>
        </is>
      </c>
      <c r="I686" s="22" t="inlineStr"/>
      <c r="J686" s="24" t="n">
        <v>0</v>
      </c>
      <c r="K686" s="24" t="n">
        <v>0</v>
      </c>
      <c r="L686" s="22" t="inlineStr">
        <is>
          <t>PJTJ Technologies Private Limited</t>
        </is>
      </c>
      <c r="M686" s="24" t="n">
        <v>0</v>
      </c>
      <c r="N686" s="22" t="inlineStr">
        <is>
          <t>Quick Commerce</t>
        </is>
      </c>
      <c r="O686" s="22" t="inlineStr">
        <is>
          <t>Indore</t>
        </is>
      </c>
      <c r="P686" s="22" t="inlineStr"/>
      <c r="Q686" s="22" t="inlineStr">
        <is>
          <t>Dates</t>
        </is>
      </c>
      <c r="R686" s="25">
        <f>IF(Config!$B$4&gt;0,M686/Config!$B$4,0)</f>
        <v/>
      </c>
      <c r="S686" s="25">
        <f>IF(Config!$B$4&gt;0,K686/Config!$B$4,0)</f>
        <v/>
      </c>
      <c r="T686" s="25">
        <f>R686*Config!$B$7</f>
        <v/>
      </c>
      <c r="U686" s="25">
        <f>S686*Config!$B$7</f>
        <v/>
      </c>
      <c r="V686" s="25" t="n">
        <v>60</v>
      </c>
      <c r="W686" s="25" t="n">
        <v>300</v>
      </c>
      <c r="X686" s="26">
        <f>IF(T686&gt;0,V686/T686,0)</f>
        <v/>
      </c>
      <c r="Y686" s="26">
        <f>IF(U686&gt;0,W686/U686,0)</f>
        <v/>
      </c>
      <c r="Z686" s="25">
        <f>T686-V686</f>
        <v/>
      </c>
      <c r="AA686" s="25">
        <f>U686-W686</f>
        <v/>
      </c>
      <c r="AB686" s="25">
        <f>IF(Config!$B$7&gt;0,(V686/Config!$B$7)*Config!$B$4,0)</f>
        <v/>
      </c>
      <c r="AC686" s="25">
        <f>IF(Config!$B$7&gt;0,(W686/Config!$B$7)*Config!$B$4,0)</f>
        <v/>
      </c>
    </row>
    <row r="687" hidden="1" outlineLevel="1">
      <c r="A687" s="22" t="inlineStr"/>
      <c r="B687" s="22" t="inlineStr"/>
      <c r="C687" s="22" t="inlineStr"/>
      <c r="D687" s="22" t="inlineStr"/>
      <c r="E687" s="22" t="inlineStr">
        <is>
          <t>Dates_4-3011</t>
        </is>
      </c>
      <c r="F687" s="22" t="inlineStr"/>
      <c r="G687" s="22" t="inlineStr">
        <is>
          <t>Dates</t>
        </is>
      </c>
      <c r="H687" s="22" t="inlineStr">
        <is>
          <t>Barkat dates Farmley Standee Pouch 250 g</t>
        </is>
      </c>
      <c r="I687" s="22" t="inlineStr"/>
      <c r="J687" s="24" t="n">
        <v>0</v>
      </c>
      <c r="K687" s="24" t="n">
        <v>0</v>
      </c>
      <c r="L687" s="22" t="inlineStr">
        <is>
          <t>PJTJ Technologies Private Limited</t>
        </is>
      </c>
      <c r="M687" s="24" t="n">
        <v>0</v>
      </c>
      <c r="N687" s="22" t="inlineStr">
        <is>
          <t>Quick Commerce</t>
        </is>
      </c>
      <c r="O687" s="22" t="inlineStr">
        <is>
          <t>Indore</t>
        </is>
      </c>
      <c r="P687" s="22" t="inlineStr"/>
      <c r="Q687" s="22" t="inlineStr">
        <is>
          <t>Dates</t>
        </is>
      </c>
      <c r="R687" s="25">
        <f>IF(Config!$B$4&gt;0,M687/Config!$B$4,0)</f>
        <v/>
      </c>
      <c r="S687" s="25">
        <f>IF(Config!$B$4&gt;0,K687/Config!$B$4,0)</f>
        <v/>
      </c>
      <c r="T687" s="25">
        <f>R687*Config!$B$7</f>
        <v/>
      </c>
      <c r="U687" s="25">
        <f>S687*Config!$B$7</f>
        <v/>
      </c>
      <c r="V687" s="25" t="n">
        <v>7.5</v>
      </c>
      <c r="W687" s="25" t="n">
        <v>30</v>
      </c>
      <c r="X687" s="26">
        <f>IF(T687&gt;0,V687/T687,0)</f>
        <v/>
      </c>
      <c r="Y687" s="26">
        <f>IF(U687&gt;0,W687/U687,0)</f>
        <v/>
      </c>
      <c r="Z687" s="25">
        <f>T687-V687</f>
        <v/>
      </c>
      <c r="AA687" s="25">
        <f>U687-W687</f>
        <v/>
      </c>
      <c r="AB687" s="25">
        <f>IF(Config!$B$7&gt;0,(V687/Config!$B$7)*Config!$B$4,0)</f>
        <v/>
      </c>
      <c r="AC687" s="25">
        <f>IF(Config!$B$7&gt;0,(W687/Config!$B$7)*Config!$B$4,0)</f>
        <v/>
      </c>
    </row>
    <row r="688" hidden="1" outlineLevel="1">
      <c r="A688" s="22" t="inlineStr"/>
      <c r="B688" s="22" t="inlineStr"/>
      <c r="C688" s="22" t="inlineStr"/>
      <c r="D688" s="22" t="inlineStr"/>
      <c r="E688" s="22" t="inlineStr">
        <is>
          <t>Dates_4-3012</t>
        </is>
      </c>
      <c r="F688" s="22" t="inlineStr"/>
      <c r="G688" s="22" t="inlineStr">
        <is>
          <t>Dates</t>
        </is>
      </c>
      <c r="H688" s="22" t="inlineStr">
        <is>
          <t>Kalmi Dates Farmley Standee Pouch 200 gms</t>
        </is>
      </c>
      <c r="I688" s="22" t="inlineStr"/>
      <c r="J688" s="24" t="n">
        <v>0</v>
      </c>
      <c r="K688" s="24" t="n">
        <v>0</v>
      </c>
      <c r="L688" s="22" t="inlineStr">
        <is>
          <t>PJTJ Technologies Private Limited</t>
        </is>
      </c>
      <c r="M688" s="24" t="n">
        <v>0</v>
      </c>
      <c r="N688" s="22" t="inlineStr">
        <is>
          <t>Quick Commerce</t>
        </is>
      </c>
      <c r="O688" s="22" t="inlineStr">
        <is>
          <t>Indore</t>
        </is>
      </c>
      <c r="P688" s="22" t="inlineStr"/>
      <c r="Q688" s="22" t="inlineStr">
        <is>
          <t>Dates</t>
        </is>
      </c>
      <c r="R688" s="25">
        <f>IF(Config!$B$4&gt;0,M688/Config!$B$4,0)</f>
        <v/>
      </c>
      <c r="S688" s="25">
        <f>IF(Config!$B$4&gt;0,K688/Config!$B$4,0)</f>
        <v/>
      </c>
      <c r="T688" s="25">
        <f>R688*Config!$B$7</f>
        <v/>
      </c>
      <c r="U688" s="25">
        <f>S688*Config!$B$7</f>
        <v/>
      </c>
      <c r="V688" s="25" t="n">
        <v>6</v>
      </c>
      <c r="W688" s="25" t="n">
        <v>30</v>
      </c>
      <c r="X688" s="26">
        <f>IF(T688&gt;0,V688/T688,0)</f>
        <v/>
      </c>
      <c r="Y688" s="26">
        <f>IF(U688&gt;0,W688/U688,0)</f>
        <v/>
      </c>
      <c r="Z688" s="25">
        <f>T688-V688</f>
        <v/>
      </c>
      <c r="AA688" s="25">
        <f>U688-W688</f>
        <v/>
      </c>
      <c r="AB688" s="25">
        <f>IF(Config!$B$7&gt;0,(V688/Config!$B$7)*Config!$B$4,0)</f>
        <v/>
      </c>
      <c r="AC688" s="25">
        <f>IF(Config!$B$7&gt;0,(W688/Config!$B$7)*Config!$B$4,0)</f>
        <v/>
      </c>
    </row>
    <row r="689" hidden="1" outlineLevel="1">
      <c r="A689" s="22" t="inlineStr"/>
      <c r="B689" s="22" t="inlineStr"/>
      <c r="C689" s="22" t="inlineStr"/>
      <c r="D689" s="22" t="inlineStr"/>
      <c r="E689" s="22" t="inlineStr">
        <is>
          <t>Dates_4-2931</t>
        </is>
      </c>
      <c r="F689" s="22" t="inlineStr"/>
      <c r="G689" s="22" t="inlineStr">
        <is>
          <t>Dates</t>
        </is>
      </c>
      <c r="H689" s="22" t="inlineStr">
        <is>
          <t>Date Powder Farmley Standee pouch 200 g</t>
        </is>
      </c>
      <c r="I689" s="22" t="inlineStr"/>
      <c r="J689" s="24" t="n">
        <v>0</v>
      </c>
      <c r="K689" s="24" t="n">
        <v>0</v>
      </c>
      <c r="L689" s="22" t="inlineStr">
        <is>
          <t>Reliance Retail Limited _Milk Basket</t>
        </is>
      </c>
      <c r="M689" s="24" t="n">
        <v>0</v>
      </c>
      <c r="N689" s="22" t="inlineStr">
        <is>
          <t>Quick Commerce</t>
        </is>
      </c>
      <c r="O689" s="22" t="inlineStr">
        <is>
          <t>Indore</t>
        </is>
      </c>
      <c r="P689" s="22" t="inlineStr"/>
      <c r="Q689" s="22" t="inlineStr">
        <is>
          <t>Dates</t>
        </is>
      </c>
      <c r="R689" s="25">
        <f>IF(Config!$B$4&gt;0,M689/Config!$B$4,0)</f>
        <v/>
      </c>
      <c r="S689" s="25">
        <f>IF(Config!$B$4&gt;0,K689/Config!$B$4,0)</f>
        <v/>
      </c>
      <c r="T689" s="25">
        <f>R689*Config!$B$7</f>
        <v/>
      </c>
      <c r="U689" s="25">
        <f>S689*Config!$B$7</f>
        <v/>
      </c>
      <c r="V689" s="25" t="n">
        <v>18</v>
      </c>
      <c r="W689" s="25" t="n">
        <v>90</v>
      </c>
      <c r="X689" s="26">
        <f>IF(T689&gt;0,V689/T689,0)</f>
        <v/>
      </c>
      <c r="Y689" s="26">
        <f>IF(U689&gt;0,W689/U689,0)</f>
        <v/>
      </c>
      <c r="Z689" s="25">
        <f>T689-V689</f>
        <v/>
      </c>
      <c r="AA689" s="25">
        <f>U689-W689</f>
        <v/>
      </c>
      <c r="AB689" s="25">
        <f>IF(Config!$B$7&gt;0,(V689/Config!$B$7)*Config!$B$4,0)</f>
        <v/>
      </c>
      <c r="AC689" s="25">
        <f>IF(Config!$B$7&gt;0,(W689/Config!$B$7)*Config!$B$4,0)</f>
        <v/>
      </c>
    </row>
    <row r="690" hidden="1" outlineLevel="1">
      <c r="A690" s="22" t="inlineStr"/>
      <c r="B690" s="22" t="inlineStr"/>
      <c r="C690" s="22" t="inlineStr"/>
      <c r="D690" s="22" t="inlineStr"/>
      <c r="E690" s="22" t="inlineStr">
        <is>
          <t>Dates_4-3011</t>
        </is>
      </c>
      <c r="F690" s="22" t="inlineStr"/>
      <c r="G690" s="22" t="inlineStr">
        <is>
          <t>Dates</t>
        </is>
      </c>
      <c r="H690" s="22" t="inlineStr">
        <is>
          <t>Barkat dates Farmley Standee Pouch 250 g</t>
        </is>
      </c>
      <c r="I690" s="22" t="inlineStr"/>
      <c r="J690" s="24" t="n">
        <v>0</v>
      </c>
      <c r="K690" s="24" t="n">
        <v>0</v>
      </c>
      <c r="L690" s="22" t="inlineStr">
        <is>
          <t>Zepto Limited</t>
        </is>
      </c>
      <c r="M690" s="24" t="n">
        <v>0</v>
      </c>
      <c r="N690" s="22" t="inlineStr">
        <is>
          <t>Quick Commerce</t>
        </is>
      </c>
      <c r="O690" s="22" t="inlineStr">
        <is>
          <t>Indore</t>
        </is>
      </c>
      <c r="P690" s="22" t="inlineStr"/>
      <c r="Q690" s="22" t="inlineStr">
        <is>
          <t>Dates</t>
        </is>
      </c>
      <c r="R690" s="25">
        <f>IF(Config!$B$4&gt;0,M690/Config!$B$4,0)</f>
        <v/>
      </c>
      <c r="S690" s="25">
        <f>IF(Config!$B$4&gt;0,K690/Config!$B$4,0)</f>
        <v/>
      </c>
      <c r="T690" s="25">
        <f>R690*Config!$B$7</f>
        <v/>
      </c>
      <c r="U690" s="25">
        <f>S690*Config!$B$7</f>
        <v/>
      </c>
      <c r="V690" s="25" t="n">
        <v>67.5</v>
      </c>
      <c r="W690" s="25" t="n">
        <v>270</v>
      </c>
      <c r="X690" s="26">
        <f>IF(T690&gt;0,V690/T690,0)</f>
        <v/>
      </c>
      <c r="Y690" s="26">
        <f>IF(U690&gt;0,W690/U690,0)</f>
        <v/>
      </c>
      <c r="Z690" s="25">
        <f>T690-V690</f>
        <v/>
      </c>
      <c r="AA690" s="25">
        <f>U690-W690</f>
        <v/>
      </c>
      <c r="AB690" s="25">
        <f>IF(Config!$B$7&gt;0,(V690/Config!$B$7)*Config!$B$4,0)</f>
        <v/>
      </c>
      <c r="AC690" s="25">
        <f>IF(Config!$B$7&gt;0,(W690/Config!$B$7)*Config!$B$4,0)</f>
        <v/>
      </c>
    </row>
    <row r="691" hidden="1" outlineLevel="1">
      <c r="A691" s="22" t="inlineStr"/>
      <c r="B691" s="22" t="inlineStr"/>
      <c r="C691" s="22" t="inlineStr"/>
      <c r="D691" s="22" t="inlineStr"/>
      <c r="E691" s="22" t="inlineStr">
        <is>
          <t>Dates_4-3012</t>
        </is>
      </c>
      <c r="F691" s="22" t="inlineStr"/>
      <c r="G691" s="22" t="inlineStr">
        <is>
          <t>Dates</t>
        </is>
      </c>
      <c r="H691" s="22" t="inlineStr">
        <is>
          <t>Kalmi Dates Farmley Standee Pouch 200 gms</t>
        </is>
      </c>
      <c r="I691" s="22" t="inlineStr"/>
      <c r="J691" s="24" t="n">
        <v>0</v>
      </c>
      <c r="K691" s="24" t="n">
        <v>0</v>
      </c>
      <c r="L691" s="22" t="inlineStr">
        <is>
          <t>Zepto Limited</t>
        </is>
      </c>
      <c r="M691" s="24" t="n">
        <v>0</v>
      </c>
      <c r="N691" s="22" t="inlineStr">
        <is>
          <t>Quick Commerce</t>
        </is>
      </c>
      <c r="O691" s="22" t="inlineStr">
        <is>
          <t>Indore</t>
        </is>
      </c>
      <c r="P691" s="22" t="inlineStr"/>
      <c r="Q691" s="22" t="inlineStr">
        <is>
          <t>Dates</t>
        </is>
      </c>
      <c r="R691" s="25">
        <f>IF(Config!$B$4&gt;0,M691/Config!$B$4,0)</f>
        <v/>
      </c>
      <c r="S691" s="25">
        <f>IF(Config!$B$4&gt;0,K691/Config!$B$4,0)</f>
        <v/>
      </c>
      <c r="T691" s="25">
        <f>R691*Config!$B$7</f>
        <v/>
      </c>
      <c r="U691" s="25">
        <f>S691*Config!$B$7</f>
        <v/>
      </c>
      <c r="V691" s="25" t="n">
        <v>84</v>
      </c>
      <c r="W691" s="25" t="n">
        <v>420</v>
      </c>
      <c r="X691" s="26">
        <f>IF(T691&gt;0,V691/T691,0)</f>
        <v/>
      </c>
      <c r="Y691" s="26">
        <f>IF(U691&gt;0,W691/U691,0)</f>
        <v/>
      </c>
      <c r="Z691" s="25">
        <f>T691-V691</f>
        <v/>
      </c>
      <c r="AA691" s="25">
        <f>U691-W691</f>
        <v/>
      </c>
      <c r="AB691" s="25">
        <f>IF(Config!$B$7&gt;0,(V691/Config!$B$7)*Config!$B$4,0)</f>
        <v/>
      </c>
      <c r="AC691" s="25">
        <f>IF(Config!$B$7&gt;0,(W691/Config!$B$7)*Config!$B$4,0)</f>
        <v/>
      </c>
    </row>
    <row r="692">
      <c r="A692" s="17" t="inlineStr">
        <is>
          <t>May</t>
        </is>
      </c>
      <c r="B692" s="17" t="n">
        <v>2026</v>
      </c>
      <c r="C692" s="17" t="inlineStr">
        <is>
          <t>29-04-2026</t>
        </is>
      </c>
      <c r="D692" s="18" t="n">
        <v>0.4706712962962963</v>
      </c>
      <c r="E692" s="17" t="inlineStr">
        <is>
          <t>Multiple</t>
        </is>
      </c>
      <c r="F692" s="17" t="inlineStr">
        <is>
          <t>FG</t>
        </is>
      </c>
      <c r="G692" s="17" t="inlineStr">
        <is>
          <t>Healthy Desserts</t>
        </is>
      </c>
      <c r="H692" s="17" t="inlineStr">
        <is>
          <t>Healthy Desserts</t>
        </is>
      </c>
      <c r="I692" s="17" t="inlineStr">
        <is>
          <t>Classic Date bites</t>
        </is>
      </c>
      <c r="J692" s="19" t="n">
        <v>0.2</v>
      </c>
      <c r="K692" s="19" t="n">
        <v>1710015.11</v>
      </c>
      <c r="L692" s="17" t="inlineStr">
        <is>
          <t>39 Customers</t>
        </is>
      </c>
      <c r="M692" s="19" t="n">
        <v>93300.86</v>
      </c>
      <c r="N692" s="17" t="inlineStr">
        <is>
          <t>Multiple</t>
        </is>
      </c>
      <c r="O692" s="17" t="inlineStr">
        <is>
          <t>Indore</t>
        </is>
      </c>
      <c r="P692" s="17" t="inlineStr">
        <is>
          <t>Value Added</t>
        </is>
      </c>
      <c r="Q692" s="17" t="inlineStr">
        <is>
          <t>Healthy Desserts</t>
        </is>
      </c>
      <c r="R692" s="20">
        <f>IF(Config!$B$4&gt;0,M692/Config!$B$4,0)</f>
        <v/>
      </c>
      <c r="S692" s="20">
        <f>IF(Config!$B$4&gt;0,K692/Config!$B$4,0)</f>
        <v/>
      </c>
      <c r="T692" s="20">
        <f>R692*Config!$B$7</f>
        <v/>
      </c>
      <c r="U692" s="20">
        <f>S692*Config!$B$7</f>
        <v/>
      </c>
      <c r="V692" s="20" t="n">
        <v>35918.04</v>
      </c>
      <c r="W692" s="20" t="n">
        <v>924486</v>
      </c>
      <c r="X692" s="21">
        <f>IF(T692&gt;0,V692/T692,0)</f>
        <v/>
      </c>
      <c r="Y692" s="21">
        <f>IF(U692&gt;0,W692/U692,0)</f>
        <v/>
      </c>
      <c r="Z692" s="20">
        <f>T692-V692</f>
        <v/>
      </c>
      <c r="AA692" s="20">
        <f>U692-W692</f>
        <v/>
      </c>
      <c r="AB692" s="20">
        <f>IF(Config!$B$7&gt;0,(V692/Config!$B$7)*Config!$B$4,0)</f>
        <v/>
      </c>
      <c r="AC692" s="20">
        <f>IF(Config!$B$7&gt;0,(W692/Config!$B$7)*Config!$B$4,0)</f>
        <v/>
      </c>
    </row>
    <row r="693" hidden="1" outlineLevel="1">
      <c r="A693" s="22" t="inlineStr">
        <is>
          <t>May</t>
        </is>
      </c>
      <c r="B693" s="22" t="n">
        <v>2026</v>
      </c>
      <c r="C693" s="22" t="inlineStr">
        <is>
          <t>29-04-2026</t>
        </is>
      </c>
      <c r="D693" s="23" t="n">
        <v>0.4706712962962963</v>
      </c>
      <c r="E693" s="22" t="inlineStr">
        <is>
          <t>Dates_4-30567</t>
        </is>
      </c>
      <c r="F693" s="22" t="inlineStr">
        <is>
          <t>FG</t>
        </is>
      </c>
      <c r="G693" s="22" t="inlineStr">
        <is>
          <t>Healthy Desserts</t>
        </is>
      </c>
      <c r="H693" s="22" t="inlineStr">
        <is>
          <t>Classic Date Bites Farmley Tin Jar 200 g</t>
        </is>
      </c>
      <c r="I693" s="22" t="inlineStr">
        <is>
          <t>Classic Date bites</t>
        </is>
      </c>
      <c r="J693" s="24" t="n">
        <v>0.2</v>
      </c>
      <c r="K693" s="24" t="n">
        <v>1200</v>
      </c>
      <c r="L693" s="22" t="inlineStr">
        <is>
          <t>CPC KPKB</t>
        </is>
      </c>
      <c r="M693" s="24" t="n">
        <v>240</v>
      </c>
      <c r="N693" s="22" t="inlineStr">
        <is>
          <t>CPC</t>
        </is>
      </c>
      <c r="O693" s="22" t="inlineStr">
        <is>
          <t>Indore</t>
        </is>
      </c>
      <c r="P693" s="22" t="inlineStr">
        <is>
          <t>Value Added</t>
        </is>
      </c>
      <c r="Q693" s="22" t="inlineStr">
        <is>
          <t>Healthy Desserts</t>
        </is>
      </c>
      <c r="R693" s="25">
        <f>IF(Config!$B$4&gt;0,M693/Config!$B$4,0)</f>
        <v/>
      </c>
      <c r="S693" s="25">
        <f>IF(Config!$B$4&gt;0,K693/Config!$B$4,0)</f>
        <v/>
      </c>
      <c r="T693" s="25">
        <f>R693*Config!$B$7</f>
        <v/>
      </c>
      <c r="U693" s="25">
        <f>S693*Config!$B$7</f>
        <v/>
      </c>
      <c r="V693" s="25" t="n">
        <v>0</v>
      </c>
      <c r="W693" s="25" t="n">
        <v>0</v>
      </c>
      <c r="X693" s="26">
        <f>IF(T693&gt;0,V693/T693,0)</f>
        <v/>
      </c>
      <c r="Y693" s="26">
        <f>IF(U693&gt;0,W693/U693,0)</f>
        <v/>
      </c>
      <c r="Z693" s="25">
        <f>T693-V693</f>
        <v/>
      </c>
      <c r="AA693" s="25">
        <f>U693-W693</f>
        <v/>
      </c>
      <c r="AB693" s="25">
        <f>IF(Config!$B$7&gt;0,(V693/Config!$B$7)*Config!$B$4,0)</f>
        <v/>
      </c>
      <c r="AC693" s="25">
        <f>IF(Config!$B$7&gt;0,(W693/Config!$B$7)*Config!$B$4,0)</f>
        <v/>
      </c>
    </row>
    <row r="694" hidden="1" outlineLevel="1">
      <c r="A694" s="22" t="inlineStr">
        <is>
          <t>May</t>
        </is>
      </c>
      <c r="B694" s="22" t="n">
        <v>2026</v>
      </c>
      <c r="C694" s="22" t="inlineStr">
        <is>
          <t>29-04-2026</t>
        </is>
      </c>
      <c r="D694" s="23" t="n">
        <v>0.5301041666666667</v>
      </c>
      <c r="E694" s="22" t="inlineStr">
        <is>
          <t>Dates_4-30101</t>
        </is>
      </c>
      <c r="F694" s="22" t="inlineStr">
        <is>
          <t>FG</t>
        </is>
      </c>
      <c r="G694" s="22" t="inlineStr">
        <is>
          <t>Healthy Desserts</t>
        </is>
      </c>
      <c r="H694" s="22" t="inlineStr">
        <is>
          <t>Dark Choco-Orange Date Bite Farmley Tin Jar 200g</t>
        </is>
      </c>
      <c r="I694" s="22" t="inlineStr">
        <is>
          <t>Date bites choco-Orange</t>
        </is>
      </c>
      <c r="J694" s="24" t="n">
        <v>0.2</v>
      </c>
      <c r="K694" s="24" t="n">
        <v>1000</v>
      </c>
      <c r="L694" s="22" t="inlineStr">
        <is>
          <t>Metro Cash &amp; Carry India Private Limited</t>
        </is>
      </c>
      <c r="M694" s="24" t="n">
        <v>200</v>
      </c>
      <c r="N694" s="22" t="inlineStr">
        <is>
          <t>Modern Trade</t>
        </is>
      </c>
      <c r="O694" s="22" t="inlineStr">
        <is>
          <t>Indore</t>
        </is>
      </c>
      <c r="P694" s="22" t="inlineStr">
        <is>
          <t>Value Added</t>
        </is>
      </c>
      <c r="Q694" s="22" t="inlineStr">
        <is>
          <t>Healthy Desserts</t>
        </is>
      </c>
      <c r="R694" s="25">
        <f>IF(Config!$B$4&gt;0,M694/Config!$B$4,0)</f>
        <v/>
      </c>
      <c r="S694" s="25">
        <f>IF(Config!$B$4&gt;0,K694/Config!$B$4,0)</f>
        <v/>
      </c>
      <c r="T694" s="25">
        <f>R694*Config!$B$7</f>
        <v/>
      </c>
      <c r="U694" s="25">
        <f>S694*Config!$B$7</f>
        <v/>
      </c>
      <c r="V694" s="25" t="n">
        <v>0</v>
      </c>
      <c r="W694" s="25" t="n">
        <v>0</v>
      </c>
      <c r="X694" s="26">
        <f>IF(T694&gt;0,V694/T694,0)</f>
        <v/>
      </c>
      <c r="Y694" s="26">
        <f>IF(U694&gt;0,W694/U694,0)</f>
        <v/>
      </c>
      <c r="Z694" s="25">
        <f>T694-V694</f>
        <v/>
      </c>
      <c r="AA694" s="25">
        <f>U694-W694</f>
        <v/>
      </c>
      <c r="AB694" s="25">
        <f>IF(Config!$B$7&gt;0,(V694/Config!$B$7)*Config!$B$4,0)</f>
        <v/>
      </c>
      <c r="AC694" s="25">
        <f>IF(Config!$B$7&gt;0,(W694/Config!$B$7)*Config!$B$4,0)</f>
        <v/>
      </c>
    </row>
    <row r="695" hidden="1" outlineLevel="1">
      <c r="A695" s="22" t="inlineStr">
        <is>
          <t>May</t>
        </is>
      </c>
      <c r="B695" s="22" t="n">
        <v>2026</v>
      </c>
      <c r="C695" s="22" t="inlineStr">
        <is>
          <t>29-04-2026</t>
        </is>
      </c>
      <c r="D695" s="23" t="n">
        <v>0.5301041666666667</v>
      </c>
      <c r="E695" s="22" t="inlineStr">
        <is>
          <t>Dates_4-30567</t>
        </is>
      </c>
      <c r="F695" s="22" t="inlineStr">
        <is>
          <t>FG</t>
        </is>
      </c>
      <c r="G695" s="22" t="inlineStr">
        <is>
          <t>Healthy Desserts</t>
        </is>
      </c>
      <c r="H695" s="22" t="inlineStr">
        <is>
          <t>Classic Date Bites Farmley Tin Jar 200 g</t>
        </is>
      </c>
      <c r="I695" s="22" t="inlineStr">
        <is>
          <t>Classic Date bites</t>
        </is>
      </c>
      <c r="J695" s="24" t="n">
        <v>0.2</v>
      </c>
      <c r="K695" s="24" t="n">
        <v>1500</v>
      </c>
      <c r="L695" s="22" t="inlineStr">
        <is>
          <t>Metro Cash &amp; Carry India Private Limited</t>
        </is>
      </c>
      <c r="M695" s="24" t="n">
        <v>300</v>
      </c>
      <c r="N695" s="22" t="inlineStr">
        <is>
          <t>Modern Trade</t>
        </is>
      </c>
      <c r="O695" s="22" t="inlineStr">
        <is>
          <t>Indore</t>
        </is>
      </c>
      <c r="P695" s="22" t="inlineStr">
        <is>
          <t>Value Added</t>
        </is>
      </c>
      <c r="Q695" s="22" t="inlineStr">
        <is>
          <t>Healthy Desserts</t>
        </is>
      </c>
      <c r="R695" s="25">
        <f>IF(Config!$B$4&gt;0,M695/Config!$B$4,0)</f>
        <v/>
      </c>
      <c r="S695" s="25">
        <f>IF(Config!$B$4&gt;0,K695/Config!$B$4,0)</f>
        <v/>
      </c>
      <c r="T695" s="25">
        <f>R695*Config!$B$7</f>
        <v/>
      </c>
      <c r="U695" s="25">
        <f>S695*Config!$B$7</f>
        <v/>
      </c>
      <c r="V695" s="25" t="n">
        <v>0</v>
      </c>
      <c r="W695" s="25" t="n">
        <v>0</v>
      </c>
      <c r="X695" s="26">
        <f>IF(T695&gt;0,V695/T695,0)</f>
        <v/>
      </c>
      <c r="Y695" s="26">
        <f>IF(U695&gt;0,W695/U695,0)</f>
        <v/>
      </c>
      <c r="Z695" s="25">
        <f>T695-V695</f>
        <v/>
      </c>
      <c r="AA695" s="25">
        <f>U695-W695</f>
        <v/>
      </c>
      <c r="AB695" s="25">
        <f>IF(Config!$B$7&gt;0,(V695/Config!$B$7)*Config!$B$4,0)</f>
        <v/>
      </c>
      <c r="AC695" s="25">
        <f>IF(Config!$B$7&gt;0,(W695/Config!$B$7)*Config!$B$4,0)</f>
        <v/>
      </c>
    </row>
    <row r="696" hidden="1" outlineLevel="1">
      <c r="A696" s="22" t="inlineStr">
        <is>
          <t>May</t>
        </is>
      </c>
      <c r="B696" s="22" t="n">
        <v>2026</v>
      </c>
      <c r="C696" s="22" t="inlineStr">
        <is>
          <t>29-04-2026</t>
        </is>
      </c>
      <c r="D696" s="23" t="n">
        <v>0.5301041666666667</v>
      </c>
      <c r="E696" s="22" t="inlineStr">
        <is>
          <t>Dates_4-20162</t>
        </is>
      </c>
      <c r="F696" s="22" t="inlineStr">
        <is>
          <t>FG</t>
        </is>
      </c>
      <c r="G696" s="22" t="inlineStr">
        <is>
          <t>Healthy Desserts</t>
        </is>
      </c>
      <c r="H696" s="22" t="inlineStr">
        <is>
          <t xml:space="preserve">Coffee Rush Date Bite Farmley Tin Jar 200g	</t>
        </is>
      </c>
      <c r="I696" s="22" t="inlineStr">
        <is>
          <t>Coffee Date Bites</t>
        </is>
      </c>
      <c r="J696" s="24" t="n">
        <v>0.2</v>
      </c>
      <c r="K696" s="24" t="n">
        <v>1000</v>
      </c>
      <c r="L696" s="22" t="inlineStr">
        <is>
          <t>Metro Cash &amp; Carry India Private Limited</t>
        </is>
      </c>
      <c r="M696" s="24" t="n">
        <v>200</v>
      </c>
      <c r="N696" s="22" t="inlineStr">
        <is>
          <t>Modern Trade</t>
        </is>
      </c>
      <c r="O696" s="22" t="inlineStr">
        <is>
          <t>Indore</t>
        </is>
      </c>
      <c r="P696" s="22" t="inlineStr">
        <is>
          <t>Value Added</t>
        </is>
      </c>
      <c r="Q696" s="22" t="inlineStr">
        <is>
          <t>Healthy Desserts</t>
        </is>
      </c>
      <c r="R696" s="25">
        <f>IF(Config!$B$4&gt;0,M696/Config!$B$4,0)</f>
        <v/>
      </c>
      <c r="S696" s="25">
        <f>IF(Config!$B$4&gt;0,K696/Config!$B$4,0)</f>
        <v/>
      </c>
      <c r="T696" s="25">
        <f>R696*Config!$B$7</f>
        <v/>
      </c>
      <c r="U696" s="25">
        <f>S696*Config!$B$7</f>
        <v/>
      </c>
      <c r="V696" s="25" t="n">
        <v>0</v>
      </c>
      <c r="W696" s="25" t="n">
        <v>0</v>
      </c>
      <c r="X696" s="26">
        <f>IF(T696&gt;0,V696/T696,0)</f>
        <v/>
      </c>
      <c r="Y696" s="26">
        <f>IF(U696&gt;0,W696/U696,0)</f>
        <v/>
      </c>
      <c r="Z696" s="25">
        <f>T696-V696</f>
        <v/>
      </c>
      <c r="AA696" s="25">
        <f>U696-W696</f>
        <v/>
      </c>
      <c r="AB696" s="25">
        <f>IF(Config!$B$7&gt;0,(V696/Config!$B$7)*Config!$B$4,0)</f>
        <v/>
      </c>
      <c r="AC696" s="25">
        <f>IF(Config!$B$7&gt;0,(W696/Config!$B$7)*Config!$B$4,0)</f>
        <v/>
      </c>
    </row>
    <row r="697" hidden="1" outlineLevel="1">
      <c r="A697" s="22" t="inlineStr">
        <is>
          <t>May</t>
        </is>
      </c>
      <c r="B697" s="22" t="n">
        <v>2026</v>
      </c>
      <c r="C697" s="22" t="inlineStr">
        <is>
          <t>30-04-2026</t>
        </is>
      </c>
      <c r="D697" s="23" t="n">
        <v>0.6903819444444445</v>
      </c>
      <c r="E697" s="22" t="inlineStr">
        <is>
          <t>Dates_4-20173</t>
        </is>
      </c>
      <c r="F697" s="22" t="inlineStr">
        <is>
          <t>FG</t>
        </is>
      </c>
      <c r="G697" s="22" t="inlineStr">
        <is>
          <t>Healthy Desserts</t>
        </is>
      </c>
      <c r="H697" s="22" t="inlineStr">
        <is>
          <t>Dark Choco-Orange Date Bite Farmley Monocarton 360g -Pack of 6 (60g each)- with SRP</t>
        </is>
      </c>
      <c r="I697" s="22" t="inlineStr">
        <is>
          <t>Date bites choco-Orange</t>
        </is>
      </c>
      <c r="J697" s="24" t="n">
        <v>0.36</v>
      </c>
      <c r="K697" s="24" t="n">
        <v>167</v>
      </c>
      <c r="L697" s="22" t="inlineStr">
        <is>
          <t>Metro Cash &amp; Carry India Private Limited</t>
        </is>
      </c>
      <c r="M697" s="24" t="n">
        <v>60.12</v>
      </c>
      <c r="N697" s="22" t="inlineStr">
        <is>
          <t>Modern Trade</t>
        </is>
      </c>
      <c r="O697" s="22" t="inlineStr">
        <is>
          <t>Indore</t>
        </is>
      </c>
      <c r="P697" s="22" t="inlineStr">
        <is>
          <t>Value Added</t>
        </is>
      </c>
      <c r="Q697" s="22" t="inlineStr"/>
      <c r="R697" s="25">
        <f>IF(Config!$B$4&gt;0,M697/Config!$B$4,0)</f>
        <v/>
      </c>
      <c r="S697" s="25">
        <f>IF(Config!$B$4&gt;0,K697/Config!$B$4,0)</f>
        <v/>
      </c>
      <c r="T697" s="25">
        <f>R697*Config!$B$7</f>
        <v/>
      </c>
      <c r="U697" s="25">
        <f>S697*Config!$B$7</f>
        <v/>
      </c>
      <c r="V697" s="25" t="n">
        <v>0</v>
      </c>
      <c r="W697" s="25" t="n">
        <v>0</v>
      </c>
      <c r="X697" s="26">
        <f>IF(T697&gt;0,V697/T697,0)</f>
        <v/>
      </c>
      <c r="Y697" s="26">
        <f>IF(U697&gt;0,W697/U697,0)</f>
        <v/>
      </c>
      <c r="Z697" s="25">
        <f>T697-V697</f>
        <v/>
      </c>
      <c r="AA697" s="25">
        <f>U697-W697</f>
        <v/>
      </c>
      <c r="AB697" s="25">
        <f>IF(Config!$B$7&gt;0,(V697/Config!$B$7)*Config!$B$4,0)</f>
        <v/>
      </c>
      <c r="AC697" s="25">
        <f>IF(Config!$B$7&gt;0,(W697/Config!$B$7)*Config!$B$4,0)</f>
        <v/>
      </c>
    </row>
    <row r="698" hidden="1" outlineLevel="1">
      <c r="A698" s="22" t="inlineStr">
        <is>
          <t>May</t>
        </is>
      </c>
      <c r="B698" s="22" t="n">
        <v>2026</v>
      </c>
      <c r="C698" s="22" t="inlineStr">
        <is>
          <t>30-04-2026</t>
        </is>
      </c>
      <c r="D698" s="23" t="n">
        <v>0.6903819444444445</v>
      </c>
      <c r="E698" s="22" t="inlineStr">
        <is>
          <t>Dates_4-20174</t>
        </is>
      </c>
      <c r="F698" s="22" t="inlineStr">
        <is>
          <t>FG</t>
        </is>
      </c>
      <c r="G698" s="22" t="inlineStr">
        <is>
          <t>Healthy Desserts</t>
        </is>
      </c>
      <c r="H698" s="22" t="inlineStr">
        <is>
          <t>Classic Date Bite Farmley Monocarton 360g- Pack of 6 (60g each)- With SRP</t>
        </is>
      </c>
      <c r="I698" s="22" t="inlineStr">
        <is>
          <t>Classic Date bites</t>
        </is>
      </c>
      <c r="J698" s="24" t="n">
        <v>0.36</v>
      </c>
      <c r="K698" s="24" t="n">
        <v>333</v>
      </c>
      <c r="L698" s="22" t="inlineStr">
        <is>
          <t>Metro Cash &amp; Carry India Private Limited</t>
        </is>
      </c>
      <c r="M698" s="24" t="n">
        <v>119.88</v>
      </c>
      <c r="N698" s="22" t="inlineStr">
        <is>
          <t>Modern Trade</t>
        </is>
      </c>
      <c r="O698" s="22" t="inlineStr">
        <is>
          <t>Indore</t>
        </is>
      </c>
      <c r="P698" s="22" t="inlineStr">
        <is>
          <t>Value Added</t>
        </is>
      </c>
      <c r="Q698" s="22" t="inlineStr">
        <is>
          <t>Healthy Desserts</t>
        </is>
      </c>
      <c r="R698" s="25">
        <f>IF(Config!$B$4&gt;0,M698/Config!$B$4,0)</f>
        <v/>
      </c>
      <c r="S698" s="25">
        <f>IF(Config!$B$4&gt;0,K698/Config!$B$4,0)</f>
        <v/>
      </c>
      <c r="T698" s="25">
        <f>R698*Config!$B$7</f>
        <v/>
      </c>
      <c r="U698" s="25">
        <f>S698*Config!$B$7</f>
        <v/>
      </c>
      <c r="V698" s="25" t="n">
        <v>0</v>
      </c>
      <c r="W698" s="25" t="n">
        <v>0</v>
      </c>
      <c r="X698" s="26">
        <f>IF(T698&gt;0,V698/T698,0)</f>
        <v/>
      </c>
      <c r="Y698" s="26">
        <f>IF(U698&gt;0,W698/U698,0)</f>
        <v/>
      </c>
      <c r="Z698" s="25">
        <f>T698-V698</f>
        <v/>
      </c>
      <c r="AA698" s="25">
        <f>U698-W698</f>
        <v/>
      </c>
      <c r="AB698" s="25">
        <f>IF(Config!$B$7&gt;0,(V698/Config!$B$7)*Config!$B$4,0)</f>
        <v/>
      </c>
      <c r="AC698" s="25">
        <f>IF(Config!$B$7&gt;0,(W698/Config!$B$7)*Config!$B$4,0)</f>
        <v/>
      </c>
    </row>
    <row r="699" hidden="1" outlineLevel="1">
      <c r="A699" s="22" t="inlineStr">
        <is>
          <t>May</t>
        </is>
      </c>
      <c r="B699" s="22" t="n">
        <v>2026</v>
      </c>
      <c r="C699" s="22" t="inlineStr">
        <is>
          <t>30-04-2026</t>
        </is>
      </c>
      <c r="D699" s="23" t="n">
        <v>0.6903819444444445</v>
      </c>
      <c r="E699" s="22" t="inlineStr">
        <is>
          <t>Dates_4-30567</t>
        </is>
      </c>
      <c r="F699" s="22" t="inlineStr">
        <is>
          <t>FG</t>
        </is>
      </c>
      <c r="G699" s="22" t="inlineStr">
        <is>
          <t>Healthy Desserts</t>
        </is>
      </c>
      <c r="H699" s="22" t="inlineStr">
        <is>
          <t>Classic Date Bites Farmley Tin Jar 200 g</t>
        </is>
      </c>
      <c r="I699" s="22" t="inlineStr">
        <is>
          <t>Classic Date bites</t>
        </is>
      </c>
      <c r="J699" s="24" t="n">
        <v>0.2</v>
      </c>
      <c r="K699" s="24" t="n">
        <v>2520</v>
      </c>
      <c r="L699" s="22" t="inlineStr">
        <is>
          <t>Amazon B2C (E-commerce)</t>
        </is>
      </c>
      <c r="M699" s="24" t="n">
        <v>504</v>
      </c>
      <c r="N699" s="22" t="inlineStr">
        <is>
          <t>E-Commerce Dropship</t>
        </is>
      </c>
      <c r="O699" s="22" t="inlineStr">
        <is>
          <t>Indore</t>
        </is>
      </c>
      <c r="P699" s="22" t="inlineStr">
        <is>
          <t>Value Added</t>
        </is>
      </c>
      <c r="Q699" s="22" t="inlineStr">
        <is>
          <t>Healthy Desserts</t>
        </is>
      </c>
      <c r="R699" s="25">
        <f>IF(Config!$B$4&gt;0,M699/Config!$B$4,0)</f>
        <v/>
      </c>
      <c r="S699" s="25">
        <f>IF(Config!$B$4&gt;0,K699/Config!$B$4,0)</f>
        <v/>
      </c>
      <c r="T699" s="25">
        <f>R699*Config!$B$7</f>
        <v/>
      </c>
      <c r="U699" s="25">
        <f>S699*Config!$B$7</f>
        <v/>
      </c>
      <c r="V699" s="25" t="n">
        <v>0</v>
      </c>
      <c r="W699" s="25" t="n">
        <v>0</v>
      </c>
      <c r="X699" s="26">
        <f>IF(T699&gt;0,V699/T699,0)</f>
        <v/>
      </c>
      <c r="Y699" s="26">
        <f>IF(U699&gt;0,W699/U699,0)</f>
        <v/>
      </c>
      <c r="Z699" s="25">
        <f>T699-V699</f>
        <v/>
      </c>
      <c r="AA699" s="25">
        <f>U699-W699</f>
        <v/>
      </c>
      <c r="AB699" s="25">
        <f>IF(Config!$B$7&gt;0,(V699/Config!$B$7)*Config!$B$4,0)</f>
        <v/>
      </c>
      <c r="AC699" s="25">
        <f>IF(Config!$B$7&gt;0,(W699/Config!$B$7)*Config!$B$4,0)</f>
        <v/>
      </c>
    </row>
    <row r="700" hidden="1" outlineLevel="1">
      <c r="A700" s="22" t="inlineStr">
        <is>
          <t>May</t>
        </is>
      </c>
      <c r="B700" s="22" t="n">
        <v>2026</v>
      </c>
      <c r="C700" s="22" t="inlineStr">
        <is>
          <t>29-04-2026</t>
        </is>
      </c>
      <c r="D700" s="23" t="n">
        <v>0.6203472222222223</v>
      </c>
      <c r="E700" s="22" t="inlineStr">
        <is>
          <t>Dates_04-30057</t>
        </is>
      </c>
      <c r="F700" s="22" t="inlineStr">
        <is>
          <t>FG</t>
        </is>
      </c>
      <c r="G700" s="22" t="inlineStr">
        <is>
          <t>Healthy Desserts</t>
        </is>
      </c>
      <c r="H700" s="22" t="inlineStr">
        <is>
          <t>Apple Pie Date Bite Farmley Tin Jar 200g</t>
        </is>
      </c>
      <c r="I700" s="22" t="inlineStr">
        <is>
          <t>Apple Pie Date Bites</t>
        </is>
      </c>
      <c r="J700" s="24" t="n">
        <v>0.2</v>
      </c>
      <c r="K700" s="24" t="n">
        <v>450</v>
      </c>
      <c r="L700" s="22" t="inlineStr">
        <is>
          <t>Amazon B2C (E-commerce)</t>
        </is>
      </c>
      <c r="M700" s="24" t="n">
        <v>90</v>
      </c>
      <c r="N700" s="22" t="inlineStr">
        <is>
          <t>E-Commerce Dropship</t>
        </is>
      </c>
      <c r="O700" s="22" t="inlineStr">
        <is>
          <t>Indore</t>
        </is>
      </c>
      <c r="P700" s="22" t="inlineStr">
        <is>
          <t>Value Added</t>
        </is>
      </c>
      <c r="Q700" s="22" t="inlineStr">
        <is>
          <t>Healthy Desserts</t>
        </is>
      </c>
      <c r="R700" s="25">
        <f>IF(Config!$B$4&gt;0,M700/Config!$B$4,0)</f>
        <v/>
      </c>
      <c r="S700" s="25">
        <f>IF(Config!$B$4&gt;0,K700/Config!$B$4,0)</f>
        <v/>
      </c>
      <c r="T700" s="25">
        <f>R700*Config!$B$7</f>
        <v/>
      </c>
      <c r="U700" s="25">
        <f>S700*Config!$B$7</f>
        <v/>
      </c>
      <c r="V700" s="25" t="n">
        <v>0</v>
      </c>
      <c r="W700" s="25" t="n">
        <v>0</v>
      </c>
      <c r="X700" s="26">
        <f>IF(T700&gt;0,V700/T700,0)</f>
        <v/>
      </c>
      <c r="Y700" s="26">
        <f>IF(U700&gt;0,W700/U700,0)</f>
        <v/>
      </c>
      <c r="Z700" s="25">
        <f>T700-V700</f>
        <v/>
      </c>
      <c r="AA700" s="25">
        <f>U700-W700</f>
        <v/>
      </c>
      <c r="AB700" s="25">
        <f>IF(Config!$B$7&gt;0,(V700/Config!$B$7)*Config!$B$4,0)</f>
        <v/>
      </c>
      <c r="AC700" s="25">
        <f>IF(Config!$B$7&gt;0,(W700/Config!$B$7)*Config!$B$4,0)</f>
        <v/>
      </c>
    </row>
    <row r="701" hidden="1" outlineLevel="1">
      <c r="A701" s="22" t="inlineStr">
        <is>
          <t>May</t>
        </is>
      </c>
      <c r="B701" s="22" t="n">
        <v>2026</v>
      </c>
      <c r="C701" s="22" t="inlineStr">
        <is>
          <t>29-04-2026</t>
        </is>
      </c>
      <c r="D701" s="23" t="n">
        <v>0.6203472222222223</v>
      </c>
      <c r="E701" s="22" t="inlineStr">
        <is>
          <t>Dates_4-30101</t>
        </is>
      </c>
      <c r="F701" s="22" t="inlineStr">
        <is>
          <t>FG</t>
        </is>
      </c>
      <c r="G701" s="22" t="inlineStr">
        <is>
          <t>Healthy Desserts</t>
        </is>
      </c>
      <c r="H701" s="22" t="inlineStr">
        <is>
          <t>Dark Choco-Orange Date Bite Farmley Tin Jar 200g</t>
        </is>
      </c>
      <c r="I701" s="22" t="inlineStr">
        <is>
          <t>Date bites choco-Orange</t>
        </is>
      </c>
      <c r="J701" s="24" t="n">
        <v>0.2</v>
      </c>
      <c r="K701" s="24" t="n">
        <v>600</v>
      </c>
      <c r="L701" s="22" t="inlineStr">
        <is>
          <t>Amazon B2C (E-commerce)</t>
        </is>
      </c>
      <c r="M701" s="24" t="n">
        <v>120</v>
      </c>
      <c r="N701" s="22" t="inlineStr">
        <is>
          <t>E-Commerce Dropship</t>
        </is>
      </c>
      <c r="O701" s="22" t="inlineStr">
        <is>
          <t>Indore</t>
        </is>
      </c>
      <c r="P701" s="22" t="inlineStr">
        <is>
          <t>Value Added</t>
        </is>
      </c>
      <c r="Q701" s="22" t="inlineStr">
        <is>
          <t>Healthy Desserts</t>
        </is>
      </c>
      <c r="R701" s="25">
        <f>IF(Config!$B$4&gt;0,M701/Config!$B$4,0)</f>
        <v/>
      </c>
      <c r="S701" s="25">
        <f>IF(Config!$B$4&gt;0,K701/Config!$B$4,0)</f>
        <v/>
      </c>
      <c r="T701" s="25">
        <f>R701*Config!$B$7</f>
        <v/>
      </c>
      <c r="U701" s="25">
        <f>S701*Config!$B$7</f>
        <v/>
      </c>
      <c r="V701" s="25" t="n">
        <v>0</v>
      </c>
      <c r="W701" s="25" t="n">
        <v>0</v>
      </c>
      <c r="X701" s="26">
        <f>IF(T701&gt;0,V701/T701,0)</f>
        <v/>
      </c>
      <c r="Y701" s="26">
        <f>IF(U701&gt;0,W701/U701,0)</f>
        <v/>
      </c>
      <c r="Z701" s="25">
        <f>T701-V701</f>
        <v/>
      </c>
      <c r="AA701" s="25">
        <f>U701-W701</f>
        <v/>
      </c>
      <c r="AB701" s="25">
        <f>IF(Config!$B$7&gt;0,(V701/Config!$B$7)*Config!$B$4,0)</f>
        <v/>
      </c>
      <c r="AC701" s="25">
        <f>IF(Config!$B$7&gt;0,(W701/Config!$B$7)*Config!$B$4,0)</f>
        <v/>
      </c>
    </row>
    <row r="702" hidden="1" outlineLevel="1">
      <c r="A702" s="22" t="inlineStr">
        <is>
          <t>May</t>
        </is>
      </c>
      <c r="B702" s="22" t="n">
        <v>2026</v>
      </c>
      <c r="C702" s="22" t="inlineStr">
        <is>
          <t>29-04-2026</t>
        </is>
      </c>
      <c r="D702" s="23" t="n">
        <v>0.6203819444444445</v>
      </c>
      <c r="E702" s="22" t="inlineStr">
        <is>
          <t>Dates_4-30567</t>
        </is>
      </c>
      <c r="F702" s="22" t="inlineStr">
        <is>
          <t>FG</t>
        </is>
      </c>
      <c r="G702" s="22" t="inlineStr">
        <is>
          <t>Healthy Desserts</t>
        </is>
      </c>
      <c r="H702" s="22" t="inlineStr">
        <is>
          <t>Classic Date Bites Farmley Tin Jar 200 g</t>
        </is>
      </c>
      <c r="I702" s="22" t="inlineStr">
        <is>
          <t>Classic Date bites</t>
        </is>
      </c>
      <c r="J702" s="24" t="n">
        <v>0.2</v>
      </c>
      <c r="K702" s="24" t="n">
        <v>10233</v>
      </c>
      <c r="L702" s="22" t="inlineStr">
        <is>
          <t>Amazon Retail India Private Limited</t>
        </is>
      </c>
      <c r="M702" s="24" t="n">
        <v>2046.6</v>
      </c>
      <c r="N702" s="22" t="inlineStr">
        <is>
          <t>Amazon Retail India</t>
        </is>
      </c>
      <c r="O702" s="22" t="inlineStr">
        <is>
          <t>Indore</t>
        </is>
      </c>
      <c r="P702" s="22" t="inlineStr">
        <is>
          <t>Value Added</t>
        </is>
      </c>
      <c r="Q702" s="22" t="inlineStr">
        <is>
          <t>Healthy Desserts</t>
        </is>
      </c>
      <c r="R702" s="25">
        <f>IF(Config!$B$4&gt;0,M702/Config!$B$4,0)</f>
        <v/>
      </c>
      <c r="S702" s="25">
        <f>IF(Config!$B$4&gt;0,K702/Config!$B$4,0)</f>
        <v/>
      </c>
      <c r="T702" s="25">
        <f>R702*Config!$B$7</f>
        <v/>
      </c>
      <c r="U702" s="25">
        <f>S702*Config!$B$7</f>
        <v/>
      </c>
      <c r="V702" s="25" t="n">
        <v>806.4</v>
      </c>
      <c r="W702" s="25" t="n">
        <v>4032</v>
      </c>
      <c r="X702" s="26">
        <f>IF(T702&gt;0,V702/T702,0)</f>
        <v/>
      </c>
      <c r="Y702" s="26">
        <f>IF(U702&gt;0,W702/U702,0)</f>
        <v/>
      </c>
      <c r="Z702" s="25">
        <f>T702-V702</f>
        <v/>
      </c>
      <c r="AA702" s="25">
        <f>U702-W702</f>
        <v/>
      </c>
      <c r="AB702" s="25">
        <f>IF(Config!$B$7&gt;0,(V702/Config!$B$7)*Config!$B$4,0)</f>
        <v/>
      </c>
      <c r="AC702" s="25">
        <f>IF(Config!$B$7&gt;0,(W702/Config!$B$7)*Config!$B$4,0)</f>
        <v/>
      </c>
    </row>
    <row r="703" hidden="1" outlineLevel="1">
      <c r="A703" s="22" t="inlineStr">
        <is>
          <t>May</t>
        </is>
      </c>
      <c r="B703" s="22" t="n">
        <v>2026</v>
      </c>
      <c r="C703" s="22" t="inlineStr">
        <is>
          <t>29-04-2026</t>
        </is>
      </c>
      <c r="D703" s="23" t="n">
        <v>0.6204166666666666</v>
      </c>
      <c r="E703" s="22" t="inlineStr">
        <is>
          <t>Dates_04-30057</t>
        </is>
      </c>
      <c r="F703" s="22" t="inlineStr">
        <is>
          <t>FG</t>
        </is>
      </c>
      <c r="G703" s="22" t="inlineStr">
        <is>
          <t>Healthy Desserts</t>
        </is>
      </c>
      <c r="H703" s="22" t="inlineStr">
        <is>
          <t>Apple Pie Date Bite Farmley Tin Jar 200g</t>
        </is>
      </c>
      <c r="I703" s="22" t="inlineStr">
        <is>
          <t>Apple Pie Date Bites</t>
        </is>
      </c>
      <c r="J703" s="24" t="n">
        <v>0.2</v>
      </c>
      <c r="K703" s="24" t="n">
        <v>1203</v>
      </c>
      <c r="L703" s="22" t="inlineStr">
        <is>
          <t>Amazon Retail India Private Limited</t>
        </is>
      </c>
      <c r="M703" s="24" t="n">
        <v>240.6</v>
      </c>
      <c r="N703" s="22" t="inlineStr">
        <is>
          <t>Amazon Retail India</t>
        </is>
      </c>
      <c r="O703" s="22" t="inlineStr">
        <is>
          <t>Indore</t>
        </is>
      </c>
      <c r="P703" s="22" t="inlineStr">
        <is>
          <t>Value Added</t>
        </is>
      </c>
      <c r="Q703" s="22" t="inlineStr">
        <is>
          <t>Healthy Desserts</t>
        </is>
      </c>
      <c r="R703" s="25">
        <f>IF(Config!$B$4&gt;0,M703/Config!$B$4,0)</f>
        <v/>
      </c>
      <c r="S703" s="25">
        <f>IF(Config!$B$4&gt;0,K703/Config!$B$4,0)</f>
        <v/>
      </c>
      <c r="T703" s="25">
        <f>R703*Config!$B$7</f>
        <v/>
      </c>
      <c r="U703" s="25">
        <f>S703*Config!$B$7</f>
        <v/>
      </c>
      <c r="V703" s="25" t="n">
        <v>268.8</v>
      </c>
      <c r="W703" s="25" t="n">
        <v>1344</v>
      </c>
      <c r="X703" s="26">
        <f>IF(T703&gt;0,V703/T703,0)</f>
        <v/>
      </c>
      <c r="Y703" s="26">
        <f>IF(U703&gt;0,W703/U703,0)</f>
        <v/>
      </c>
      <c r="Z703" s="25">
        <f>T703-V703</f>
        <v/>
      </c>
      <c r="AA703" s="25">
        <f>U703-W703</f>
        <v/>
      </c>
      <c r="AB703" s="25">
        <f>IF(Config!$B$7&gt;0,(V703/Config!$B$7)*Config!$B$4,0)</f>
        <v/>
      </c>
      <c r="AC703" s="25">
        <f>IF(Config!$B$7&gt;0,(W703/Config!$B$7)*Config!$B$4,0)</f>
        <v/>
      </c>
    </row>
    <row r="704" hidden="1" outlineLevel="1">
      <c r="A704" s="22" t="inlineStr">
        <is>
          <t>May</t>
        </is>
      </c>
      <c r="B704" s="22" t="n">
        <v>2026</v>
      </c>
      <c r="C704" s="22" t="inlineStr">
        <is>
          <t>29-04-2026</t>
        </is>
      </c>
      <c r="D704" s="23" t="n">
        <v>0.6204166666666666</v>
      </c>
      <c r="E704" s="22" t="inlineStr">
        <is>
          <t>Dates_4-30101</t>
        </is>
      </c>
      <c r="F704" s="22" t="inlineStr">
        <is>
          <t>FG</t>
        </is>
      </c>
      <c r="G704" s="22" t="inlineStr">
        <is>
          <t>Healthy Desserts</t>
        </is>
      </c>
      <c r="H704" s="22" t="inlineStr">
        <is>
          <t>Dark Choco-Orange Date Bite Farmley Tin Jar 200g</t>
        </is>
      </c>
      <c r="I704" s="22" t="inlineStr">
        <is>
          <t>Date bites choco-Orange</t>
        </is>
      </c>
      <c r="J704" s="24" t="n">
        <v>0.2</v>
      </c>
      <c r="K704" s="24" t="n">
        <v>2275</v>
      </c>
      <c r="L704" s="22" t="inlineStr">
        <is>
          <t>Amazon Retail India Private Limited</t>
        </is>
      </c>
      <c r="M704" s="24" t="n">
        <v>455</v>
      </c>
      <c r="N704" s="22" t="inlineStr">
        <is>
          <t>Amazon Retail India</t>
        </is>
      </c>
      <c r="O704" s="22" t="inlineStr">
        <is>
          <t>Indore</t>
        </is>
      </c>
      <c r="P704" s="22" t="inlineStr">
        <is>
          <t>Value Added</t>
        </is>
      </c>
      <c r="Q704" s="22" t="inlineStr">
        <is>
          <t>Healthy Desserts</t>
        </is>
      </c>
      <c r="R704" s="25">
        <f>IF(Config!$B$4&gt;0,M704/Config!$B$4,0)</f>
        <v/>
      </c>
      <c r="S704" s="25">
        <f>IF(Config!$B$4&gt;0,K704/Config!$B$4,0)</f>
        <v/>
      </c>
      <c r="T704" s="25">
        <f>R704*Config!$B$7</f>
        <v/>
      </c>
      <c r="U704" s="25">
        <f>S704*Config!$B$7</f>
        <v/>
      </c>
      <c r="V704" s="25" t="n">
        <v>91.2</v>
      </c>
      <c r="W704" s="25" t="n">
        <v>456</v>
      </c>
      <c r="X704" s="26">
        <f>IF(T704&gt;0,V704/T704,0)</f>
        <v/>
      </c>
      <c r="Y704" s="26">
        <f>IF(U704&gt;0,W704/U704,0)</f>
        <v/>
      </c>
      <c r="Z704" s="25">
        <f>T704-V704</f>
        <v/>
      </c>
      <c r="AA704" s="25">
        <f>U704-W704</f>
        <v/>
      </c>
      <c r="AB704" s="25">
        <f>IF(Config!$B$7&gt;0,(V704/Config!$B$7)*Config!$B$4,0)</f>
        <v/>
      </c>
      <c r="AC704" s="25">
        <f>IF(Config!$B$7&gt;0,(W704/Config!$B$7)*Config!$B$4,0)</f>
        <v/>
      </c>
    </row>
    <row r="705" hidden="1" outlineLevel="1">
      <c r="A705" s="22" t="inlineStr">
        <is>
          <t>May</t>
        </is>
      </c>
      <c r="B705" s="22" t="n">
        <v>2026</v>
      </c>
      <c r="C705" s="22" t="inlineStr">
        <is>
          <t>29-04-2026</t>
        </is>
      </c>
      <c r="D705" s="23" t="n">
        <v>0.6204861111111111</v>
      </c>
      <c r="E705" s="22" t="inlineStr">
        <is>
          <t>Dates_15-30109</t>
        </is>
      </c>
      <c r="F705" s="22" t="inlineStr">
        <is>
          <t>FG</t>
        </is>
      </c>
      <c r="G705" s="22" t="inlineStr">
        <is>
          <t>Healthy Desserts</t>
        </is>
      </c>
      <c r="H705" s="22" t="inlineStr">
        <is>
          <t>Classic Date Bites Farmley Sachet 20 g - Single Serve</t>
        </is>
      </c>
      <c r="I705" s="22" t="inlineStr">
        <is>
          <t>Classic Date bites</t>
        </is>
      </c>
      <c r="J705" s="24" t="n">
        <v>0.02</v>
      </c>
      <c r="K705" s="24" t="n">
        <v>900</v>
      </c>
      <c r="L705" s="22" t="inlineStr">
        <is>
          <t>Amazon Retail India Private Limited</t>
        </is>
      </c>
      <c r="M705" s="24" t="n">
        <v>18</v>
      </c>
      <c r="N705" s="22" t="inlineStr">
        <is>
          <t>Amazon Retail India</t>
        </is>
      </c>
      <c r="O705" s="22" t="inlineStr">
        <is>
          <t>Indore</t>
        </is>
      </c>
      <c r="P705" s="22" t="inlineStr">
        <is>
          <t>Value Added</t>
        </is>
      </c>
      <c r="Q705" s="22" t="inlineStr">
        <is>
          <t>Healthy Desserts</t>
        </is>
      </c>
      <c r="R705" s="25">
        <f>IF(Config!$B$4&gt;0,M705/Config!$B$4,0)</f>
        <v/>
      </c>
      <c r="S705" s="25">
        <f>IF(Config!$B$4&gt;0,K705/Config!$B$4,0)</f>
        <v/>
      </c>
      <c r="T705" s="25">
        <f>R705*Config!$B$7</f>
        <v/>
      </c>
      <c r="U705" s="25">
        <f>S705*Config!$B$7</f>
        <v/>
      </c>
      <c r="V705" s="25" t="n">
        <v>25.92</v>
      </c>
      <c r="W705" s="25" t="n">
        <v>1296</v>
      </c>
      <c r="X705" s="26">
        <f>IF(T705&gt;0,V705/T705,0)</f>
        <v/>
      </c>
      <c r="Y705" s="26">
        <f>IF(U705&gt;0,W705/U705,0)</f>
        <v/>
      </c>
      <c r="Z705" s="25">
        <f>T705-V705</f>
        <v/>
      </c>
      <c r="AA705" s="25">
        <f>U705-W705</f>
        <v/>
      </c>
      <c r="AB705" s="25">
        <f>IF(Config!$B$7&gt;0,(V705/Config!$B$7)*Config!$B$4,0)</f>
        <v/>
      </c>
      <c r="AC705" s="25">
        <f>IF(Config!$B$7&gt;0,(W705/Config!$B$7)*Config!$B$4,0)</f>
        <v/>
      </c>
    </row>
    <row r="706" hidden="1" outlineLevel="1">
      <c r="A706" s="22" t="inlineStr">
        <is>
          <t>May</t>
        </is>
      </c>
      <c r="B706" s="22" t="n">
        <v>2026</v>
      </c>
      <c r="C706" s="22" t="inlineStr">
        <is>
          <t>29-04-2026</t>
        </is>
      </c>
      <c r="D706" s="23" t="n">
        <v>0.6204861111111111</v>
      </c>
      <c r="E706" s="22" t="inlineStr">
        <is>
          <t>Dates_15-30110</t>
        </is>
      </c>
      <c r="F706" s="22" t="inlineStr">
        <is>
          <t>FG</t>
        </is>
      </c>
      <c r="G706" s="22" t="inlineStr">
        <is>
          <t>Healthy Desserts</t>
        </is>
      </c>
      <c r="H706" s="22" t="inlineStr">
        <is>
          <t>Dark Choco Orange Date Bites Farmley Sachet 20 g - Single Serve</t>
        </is>
      </c>
      <c r="I706" s="22" t="inlineStr">
        <is>
          <t>Date bites choco-Orange</t>
        </is>
      </c>
      <c r="J706" s="24" t="n">
        <v>0.02</v>
      </c>
      <c r="K706" s="24" t="n">
        <v>1080</v>
      </c>
      <c r="L706" s="22" t="inlineStr">
        <is>
          <t>Amazon Retail India Private Limited</t>
        </is>
      </c>
      <c r="M706" s="24" t="n">
        <v>21.6</v>
      </c>
      <c r="N706" s="22" t="inlineStr">
        <is>
          <t>Amazon Retail India</t>
        </is>
      </c>
      <c r="O706" s="22" t="inlineStr">
        <is>
          <t>Indore</t>
        </is>
      </c>
      <c r="P706" s="22" t="inlineStr">
        <is>
          <t>Value Added</t>
        </is>
      </c>
      <c r="Q706" s="22" t="inlineStr">
        <is>
          <t>Healthy Desserts</t>
        </is>
      </c>
      <c r="R706" s="25">
        <f>IF(Config!$B$4&gt;0,M706/Config!$B$4,0)</f>
        <v/>
      </c>
      <c r="S706" s="25">
        <f>IF(Config!$B$4&gt;0,K706/Config!$B$4,0)</f>
        <v/>
      </c>
      <c r="T706" s="25">
        <f>R706*Config!$B$7</f>
        <v/>
      </c>
      <c r="U706" s="25">
        <f>S706*Config!$B$7</f>
        <v/>
      </c>
      <c r="V706" s="25" t="n">
        <v>19.2</v>
      </c>
      <c r="W706" s="25" t="n">
        <v>960</v>
      </c>
      <c r="X706" s="26">
        <f>IF(T706&gt;0,V706/T706,0)</f>
        <v/>
      </c>
      <c r="Y706" s="26">
        <f>IF(U706&gt;0,W706/U706,0)</f>
        <v/>
      </c>
      <c r="Z706" s="25">
        <f>T706-V706</f>
        <v/>
      </c>
      <c r="AA706" s="25">
        <f>U706-W706</f>
        <v/>
      </c>
      <c r="AB706" s="25">
        <f>IF(Config!$B$7&gt;0,(V706/Config!$B$7)*Config!$B$4,0)</f>
        <v/>
      </c>
      <c r="AC706" s="25">
        <f>IF(Config!$B$7&gt;0,(W706/Config!$B$7)*Config!$B$4,0)</f>
        <v/>
      </c>
    </row>
    <row r="707" hidden="1" outlineLevel="1">
      <c r="A707" s="22" t="inlineStr">
        <is>
          <t>May</t>
        </is>
      </c>
      <c r="B707" s="22" t="n">
        <v>2026</v>
      </c>
      <c r="C707" s="22" t="inlineStr">
        <is>
          <t>29-04-2026</t>
        </is>
      </c>
      <c r="D707" s="23" t="n">
        <v>0.6204976851851852</v>
      </c>
      <c r="E707" s="22" t="inlineStr">
        <is>
          <t>Dates_15-30111</t>
        </is>
      </c>
      <c r="F707" s="22" t="inlineStr">
        <is>
          <t>FG</t>
        </is>
      </c>
      <c r="G707" s="22" t="inlineStr">
        <is>
          <t>Healthy Desserts</t>
        </is>
      </c>
      <c r="H707" s="22" t="inlineStr">
        <is>
          <t>Apple Pie Date Bite Farmley sachet 20 g - Single serve</t>
        </is>
      </c>
      <c r="I707" s="22" t="inlineStr">
        <is>
          <t>Date bites choco-Orange</t>
        </is>
      </c>
      <c r="J707" s="24" t="n">
        <v>0.02</v>
      </c>
      <c r="K707" s="24" t="n">
        <v>450</v>
      </c>
      <c r="L707" s="22" t="inlineStr">
        <is>
          <t>Amazon Retail India Private Limited</t>
        </is>
      </c>
      <c r="M707" s="24" t="n">
        <v>9</v>
      </c>
      <c r="N707" s="22" t="inlineStr">
        <is>
          <t>Amazon Retail India</t>
        </is>
      </c>
      <c r="O707" s="22" t="inlineStr">
        <is>
          <t>Indore</t>
        </is>
      </c>
      <c r="P707" s="22" t="inlineStr">
        <is>
          <t>Value Added</t>
        </is>
      </c>
      <c r="Q707" s="22" t="inlineStr">
        <is>
          <t>Healthy Desserts</t>
        </is>
      </c>
      <c r="R707" s="25">
        <f>IF(Config!$B$4&gt;0,M707/Config!$B$4,0)</f>
        <v/>
      </c>
      <c r="S707" s="25">
        <f>IF(Config!$B$4&gt;0,K707/Config!$B$4,0)</f>
        <v/>
      </c>
      <c r="T707" s="25">
        <f>R707*Config!$B$7</f>
        <v/>
      </c>
      <c r="U707" s="25">
        <f>S707*Config!$B$7</f>
        <v/>
      </c>
      <c r="V707" s="25" t="n">
        <v>9.6</v>
      </c>
      <c r="W707" s="25" t="n">
        <v>480</v>
      </c>
      <c r="X707" s="26">
        <f>IF(T707&gt;0,V707/T707,0)</f>
        <v/>
      </c>
      <c r="Y707" s="26">
        <f>IF(U707&gt;0,W707/U707,0)</f>
        <v/>
      </c>
      <c r="Z707" s="25">
        <f>T707-V707</f>
        <v/>
      </c>
      <c r="AA707" s="25">
        <f>U707-W707</f>
        <v/>
      </c>
      <c r="AB707" s="25">
        <f>IF(Config!$B$7&gt;0,(V707/Config!$B$7)*Config!$B$4,0)</f>
        <v/>
      </c>
      <c r="AC707" s="25">
        <f>IF(Config!$B$7&gt;0,(W707/Config!$B$7)*Config!$B$4,0)</f>
        <v/>
      </c>
    </row>
    <row r="708" hidden="1" outlineLevel="1">
      <c r="A708" s="22" t="inlineStr">
        <is>
          <t>May</t>
        </is>
      </c>
      <c r="B708" s="22" t="n">
        <v>2026</v>
      </c>
      <c r="C708" s="22" t="inlineStr">
        <is>
          <t>29-04-2026</t>
        </is>
      </c>
      <c r="D708" s="23" t="n">
        <v>0.6204976851851852</v>
      </c>
      <c r="E708" s="22" t="inlineStr">
        <is>
          <t>Dates_15-30144</t>
        </is>
      </c>
      <c r="F708" s="22" t="inlineStr">
        <is>
          <t>FG</t>
        </is>
      </c>
      <c r="G708" s="22" t="inlineStr">
        <is>
          <t>Healthy Desserts</t>
        </is>
      </c>
      <c r="H708" s="22" t="inlineStr">
        <is>
          <t>Assorted Pack Farmley 60g Dark Choco Orange Date Bite 20g, Classic Date Bite 20g, Apple Pie Date Bite 20g</t>
        </is>
      </c>
      <c r="I708" s="22" t="inlineStr">
        <is>
          <t>Assorted Date Bites</t>
        </is>
      </c>
      <c r="J708" s="24" t="n">
        <v>0.06</v>
      </c>
      <c r="K708" s="24" t="n">
        <v>1350</v>
      </c>
      <c r="L708" s="22" t="inlineStr">
        <is>
          <t>Amazon Retail India Private Limited</t>
        </is>
      </c>
      <c r="M708" s="24" t="n">
        <v>81</v>
      </c>
      <c r="N708" s="22" t="inlineStr">
        <is>
          <t>Amazon Retail India</t>
        </is>
      </c>
      <c r="O708" s="22" t="inlineStr">
        <is>
          <t>Indore</t>
        </is>
      </c>
      <c r="P708" s="22" t="inlineStr">
        <is>
          <t>Value Added</t>
        </is>
      </c>
      <c r="Q708" s="22" t="inlineStr">
        <is>
          <t>Healthy Desserts</t>
        </is>
      </c>
      <c r="R708" s="25">
        <f>IF(Config!$B$4&gt;0,M708/Config!$B$4,0)</f>
        <v/>
      </c>
      <c r="S708" s="25">
        <f>IF(Config!$B$4&gt;0,K708/Config!$B$4,0)</f>
        <v/>
      </c>
      <c r="T708" s="25">
        <f>R708*Config!$B$7</f>
        <v/>
      </c>
      <c r="U708" s="25">
        <f>S708*Config!$B$7</f>
        <v/>
      </c>
      <c r="V708" s="25" t="n">
        <v>27</v>
      </c>
      <c r="W708" s="25" t="n">
        <v>450</v>
      </c>
      <c r="X708" s="26">
        <f>IF(T708&gt;0,V708/T708,0)</f>
        <v/>
      </c>
      <c r="Y708" s="26">
        <f>IF(U708&gt;0,W708/U708,0)</f>
        <v/>
      </c>
      <c r="Z708" s="25">
        <f>T708-V708</f>
        <v/>
      </c>
      <c r="AA708" s="25">
        <f>U708-W708</f>
        <v/>
      </c>
      <c r="AB708" s="25">
        <f>IF(Config!$B$7&gt;0,(V708/Config!$B$7)*Config!$B$4,0)</f>
        <v/>
      </c>
      <c r="AC708" s="25">
        <f>IF(Config!$B$7&gt;0,(W708/Config!$B$7)*Config!$B$4,0)</f>
        <v/>
      </c>
    </row>
    <row r="709" hidden="1" outlineLevel="1">
      <c r="A709" s="22" t="inlineStr">
        <is>
          <t>May</t>
        </is>
      </c>
      <c r="B709" s="22" t="n">
        <v>2026</v>
      </c>
      <c r="C709" s="22" t="inlineStr">
        <is>
          <t>29-04-2026</t>
        </is>
      </c>
      <c r="D709" s="23" t="n">
        <v>0.6205092592592593</v>
      </c>
      <c r="E709" s="22" t="inlineStr">
        <is>
          <t>Dates_4-20162</t>
        </is>
      </c>
      <c r="F709" s="22" t="inlineStr">
        <is>
          <t>FG</t>
        </is>
      </c>
      <c r="G709" s="22" t="inlineStr">
        <is>
          <t>Healthy Desserts</t>
        </is>
      </c>
      <c r="H709" s="22" t="inlineStr">
        <is>
          <t xml:space="preserve">Coffee Rush Date Bite Farmley Tin Jar 200g	</t>
        </is>
      </c>
      <c r="I709" s="22" t="inlineStr">
        <is>
          <t>Coffee Date Bites</t>
        </is>
      </c>
      <c r="J709" s="24" t="n">
        <v>0.2</v>
      </c>
      <c r="K709" s="24" t="n">
        <v>1056</v>
      </c>
      <c r="L709" s="22" t="inlineStr">
        <is>
          <t>Amazon Retail India Private Limited</t>
        </is>
      </c>
      <c r="M709" s="24" t="n">
        <v>211.2</v>
      </c>
      <c r="N709" s="22" t="inlineStr">
        <is>
          <t>Amazon Retail India</t>
        </is>
      </c>
      <c r="O709" s="22" t="inlineStr">
        <is>
          <t>Indore</t>
        </is>
      </c>
      <c r="P709" s="22" t="inlineStr">
        <is>
          <t>Value Added</t>
        </is>
      </c>
      <c r="Q709" s="22" t="inlineStr">
        <is>
          <t>Healthy Desserts</t>
        </is>
      </c>
      <c r="R709" s="25">
        <f>IF(Config!$B$4&gt;0,M709/Config!$B$4,0)</f>
        <v/>
      </c>
      <c r="S709" s="25">
        <f>IF(Config!$B$4&gt;0,K709/Config!$B$4,0)</f>
        <v/>
      </c>
      <c r="T709" s="25">
        <f>R709*Config!$B$7</f>
        <v/>
      </c>
      <c r="U709" s="25">
        <f>S709*Config!$B$7</f>
        <v/>
      </c>
      <c r="V709" s="25" t="n">
        <v>163.2</v>
      </c>
      <c r="W709" s="25" t="n">
        <v>816</v>
      </c>
      <c r="X709" s="26">
        <f>IF(T709&gt;0,V709/T709,0)</f>
        <v/>
      </c>
      <c r="Y709" s="26">
        <f>IF(U709&gt;0,W709/U709,0)</f>
        <v/>
      </c>
      <c r="Z709" s="25">
        <f>T709-V709</f>
        <v/>
      </c>
      <c r="AA709" s="25">
        <f>U709-W709</f>
        <v/>
      </c>
      <c r="AB709" s="25">
        <f>IF(Config!$B$7&gt;0,(V709/Config!$B$7)*Config!$B$4,0)</f>
        <v/>
      </c>
      <c r="AC709" s="25">
        <f>IF(Config!$B$7&gt;0,(W709/Config!$B$7)*Config!$B$4,0)</f>
        <v/>
      </c>
    </row>
    <row r="710" hidden="1" outlineLevel="1">
      <c r="A710" s="22" t="inlineStr">
        <is>
          <t>May</t>
        </is>
      </c>
      <c r="B710" s="22" t="n">
        <v>2026</v>
      </c>
      <c r="C710" s="22" t="inlineStr">
        <is>
          <t>29-04-2026</t>
        </is>
      </c>
      <c r="D710" s="23" t="n">
        <v>0.6205092592592593</v>
      </c>
      <c r="E710" s="22" t="inlineStr">
        <is>
          <t>Dates_4-20161</t>
        </is>
      </c>
      <c r="F710" s="22" t="inlineStr">
        <is>
          <t>FG</t>
        </is>
      </c>
      <c r="G710" s="22" t="inlineStr">
        <is>
          <t>Healthy Desserts</t>
        </is>
      </c>
      <c r="H710" s="22" t="inlineStr">
        <is>
          <t>Coffee Rush Date Bite Farmley Sachet 20g- Single Serve</t>
        </is>
      </c>
      <c r="I710" s="22" t="inlineStr">
        <is>
          <t>Coffee Date Bites</t>
        </is>
      </c>
      <c r="J710" s="24" t="n">
        <v>0.02</v>
      </c>
      <c r="K710" s="24" t="n">
        <v>1000</v>
      </c>
      <c r="L710" s="22" t="inlineStr">
        <is>
          <t>Amazon Retail India Private Limited</t>
        </is>
      </c>
      <c r="M710" s="24" t="n">
        <v>20</v>
      </c>
      <c r="N710" s="22" t="inlineStr">
        <is>
          <t>Amazon Retail India</t>
        </is>
      </c>
      <c r="O710" s="22" t="inlineStr">
        <is>
          <t>Indore</t>
        </is>
      </c>
      <c r="P710" s="22" t="inlineStr">
        <is>
          <t>Value Added</t>
        </is>
      </c>
      <c r="Q710" s="22" t="inlineStr">
        <is>
          <t>Healthy Desserts</t>
        </is>
      </c>
      <c r="R710" s="25">
        <f>IF(Config!$B$4&gt;0,M710/Config!$B$4,0)</f>
        <v/>
      </c>
      <c r="S710" s="25">
        <f>IF(Config!$B$4&gt;0,K710/Config!$B$4,0)</f>
        <v/>
      </c>
      <c r="T710" s="25">
        <f>R710*Config!$B$7</f>
        <v/>
      </c>
      <c r="U710" s="25">
        <f>S710*Config!$B$7</f>
        <v/>
      </c>
      <c r="V710" s="25" t="n">
        <v>5.76</v>
      </c>
      <c r="W710" s="25" t="n">
        <v>288</v>
      </c>
      <c r="X710" s="26">
        <f>IF(T710&gt;0,V710/T710,0)</f>
        <v/>
      </c>
      <c r="Y710" s="26">
        <f>IF(U710&gt;0,W710/U710,0)</f>
        <v/>
      </c>
      <c r="Z710" s="25">
        <f>T710-V710</f>
        <v/>
      </c>
      <c r="AA710" s="25">
        <f>U710-W710</f>
        <v/>
      </c>
      <c r="AB710" s="25">
        <f>IF(Config!$B$7&gt;0,(V710/Config!$B$7)*Config!$B$4,0)</f>
        <v/>
      </c>
      <c r="AC710" s="25">
        <f>IF(Config!$B$7&gt;0,(W710/Config!$B$7)*Config!$B$4,0)</f>
        <v/>
      </c>
    </row>
    <row r="711" hidden="1" outlineLevel="1">
      <c r="A711" s="22" t="inlineStr">
        <is>
          <t>May</t>
        </is>
      </c>
      <c r="B711" s="22" t="n">
        <v>2026</v>
      </c>
      <c r="C711" s="22" t="inlineStr">
        <is>
          <t>29-04-2026</t>
        </is>
      </c>
      <c r="D711" s="23" t="n">
        <v>0.6514814814814814</v>
      </c>
      <c r="E711" s="22" t="inlineStr">
        <is>
          <t>Dates_4-30567</t>
        </is>
      </c>
      <c r="F711" s="22" t="inlineStr">
        <is>
          <t>FG</t>
        </is>
      </c>
      <c r="G711" s="22" t="inlineStr">
        <is>
          <t>Healthy Desserts</t>
        </is>
      </c>
      <c r="H711" s="22" t="inlineStr">
        <is>
          <t>Classic Date Bites Farmley Tin Jar 200 g</t>
        </is>
      </c>
      <c r="I711" s="22" t="inlineStr">
        <is>
          <t>Classic Date bites</t>
        </is>
      </c>
      <c r="J711" s="24" t="n">
        <v>0.2</v>
      </c>
      <c r="K711" s="24" t="n">
        <v>1800</v>
      </c>
      <c r="L711" s="22" t="inlineStr">
        <is>
          <t>Exports</t>
        </is>
      </c>
      <c r="M711" s="24" t="n">
        <v>360</v>
      </c>
      <c r="N711" s="22" t="inlineStr">
        <is>
          <t>Exports</t>
        </is>
      </c>
      <c r="O711" s="22" t="inlineStr">
        <is>
          <t>Indore</t>
        </is>
      </c>
      <c r="P711" s="22" t="inlineStr">
        <is>
          <t>Value Added</t>
        </is>
      </c>
      <c r="Q711" s="22" t="inlineStr">
        <is>
          <t>Healthy Desserts</t>
        </is>
      </c>
      <c r="R711" s="25">
        <f>IF(Config!$B$4&gt;0,M711/Config!$B$4,0)</f>
        <v/>
      </c>
      <c r="S711" s="25">
        <f>IF(Config!$B$4&gt;0,K711/Config!$B$4,0)</f>
        <v/>
      </c>
      <c r="T711" s="25">
        <f>R711*Config!$B$7</f>
        <v/>
      </c>
      <c r="U711" s="25">
        <f>S711*Config!$B$7</f>
        <v/>
      </c>
      <c r="V711" s="25" t="n">
        <v>0</v>
      </c>
      <c r="W711" s="25" t="n">
        <v>0</v>
      </c>
      <c r="X711" s="26">
        <f>IF(T711&gt;0,V711/T711,0)</f>
        <v/>
      </c>
      <c r="Y711" s="26">
        <f>IF(U711&gt;0,W711/U711,0)</f>
        <v/>
      </c>
      <c r="Z711" s="25">
        <f>T711-V711</f>
        <v/>
      </c>
      <c r="AA711" s="25">
        <f>U711-W711</f>
        <v/>
      </c>
      <c r="AB711" s="25">
        <f>IF(Config!$B$7&gt;0,(V711/Config!$B$7)*Config!$B$4,0)</f>
        <v/>
      </c>
      <c r="AC711" s="25">
        <f>IF(Config!$B$7&gt;0,(W711/Config!$B$7)*Config!$B$4,0)</f>
        <v/>
      </c>
    </row>
    <row r="712" hidden="1" outlineLevel="1">
      <c r="A712" s="22" t="inlineStr">
        <is>
          <t>May</t>
        </is>
      </c>
      <c r="B712" s="22" t="n">
        <v>2026</v>
      </c>
      <c r="C712" s="22" t="inlineStr">
        <is>
          <t>29-04-2026</t>
        </is>
      </c>
      <c r="D712" s="23" t="n">
        <v>0.6514814814814814</v>
      </c>
      <c r="E712" s="22" t="inlineStr">
        <is>
          <t>Dates_4-30101</t>
        </is>
      </c>
      <c r="F712" s="22" t="inlineStr">
        <is>
          <t>FG</t>
        </is>
      </c>
      <c r="G712" s="22" t="inlineStr">
        <is>
          <t>Healthy Desserts</t>
        </is>
      </c>
      <c r="H712" s="22" t="inlineStr">
        <is>
          <t>Dark Choco-Orange Date Bite Farmley Tin Jar 200g</t>
        </is>
      </c>
      <c r="I712" s="22" t="inlineStr">
        <is>
          <t>Date bites choco-Orange</t>
        </is>
      </c>
      <c r="J712" s="24" t="n">
        <v>0.2</v>
      </c>
      <c r="K712" s="24" t="n">
        <v>1320</v>
      </c>
      <c r="L712" s="22" t="inlineStr">
        <is>
          <t>Exports</t>
        </is>
      </c>
      <c r="M712" s="24" t="n">
        <v>264</v>
      </c>
      <c r="N712" s="22" t="inlineStr">
        <is>
          <t>Exports</t>
        </is>
      </c>
      <c r="O712" s="22" t="inlineStr">
        <is>
          <t>Indore</t>
        </is>
      </c>
      <c r="P712" s="22" t="inlineStr">
        <is>
          <t>Value Added</t>
        </is>
      </c>
      <c r="Q712" s="22" t="inlineStr">
        <is>
          <t>Healthy Desserts</t>
        </is>
      </c>
      <c r="R712" s="25">
        <f>IF(Config!$B$4&gt;0,M712/Config!$B$4,0)</f>
        <v/>
      </c>
      <c r="S712" s="25">
        <f>IF(Config!$B$4&gt;0,K712/Config!$B$4,0)</f>
        <v/>
      </c>
      <c r="T712" s="25">
        <f>R712*Config!$B$7</f>
        <v/>
      </c>
      <c r="U712" s="25">
        <f>S712*Config!$B$7</f>
        <v/>
      </c>
      <c r="V712" s="25" t="n">
        <v>0</v>
      </c>
      <c r="W712" s="25" t="n">
        <v>0</v>
      </c>
      <c r="X712" s="26">
        <f>IF(T712&gt;0,V712/T712,0)</f>
        <v/>
      </c>
      <c r="Y712" s="26">
        <f>IF(U712&gt;0,W712/U712,0)</f>
        <v/>
      </c>
      <c r="Z712" s="25">
        <f>T712-V712</f>
        <v/>
      </c>
      <c r="AA712" s="25">
        <f>U712-W712</f>
        <v/>
      </c>
      <c r="AB712" s="25">
        <f>IF(Config!$B$7&gt;0,(V712/Config!$B$7)*Config!$B$4,0)</f>
        <v/>
      </c>
      <c r="AC712" s="25">
        <f>IF(Config!$B$7&gt;0,(W712/Config!$B$7)*Config!$B$4,0)</f>
        <v/>
      </c>
    </row>
    <row r="713" hidden="1" outlineLevel="1">
      <c r="A713" s="22" t="inlineStr">
        <is>
          <t>May</t>
        </is>
      </c>
      <c r="B713" s="22" t="n">
        <v>2026</v>
      </c>
      <c r="C713" s="22" t="inlineStr">
        <is>
          <t>29-04-2026</t>
        </is>
      </c>
      <c r="D713" s="23" t="n">
        <v>0.6514814814814814</v>
      </c>
      <c r="E713" s="22" t="inlineStr">
        <is>
          <t>Dates_04-30057</t>
        </is>
      </c>
      <c r="F713" s="22" t="inlineStr">
        <is>
          <t>FG</t>
        </is>
      </c>
      <c r="G713" s="22" t="inlineStr">
        <is>
          <t>Healthy Desserts</t>
        </is>
      </c>
      <c r="H713" s="22" t="inlineStr">
        <is>
          <t>Apple Pie Date Bite Farmley Tin Jar 200g</t>
        </is>
      </c>
      <c r="I713" s="22" t="inlineStr">
        <is>
          <t>Apple Pie Date Bites</t>
        </is>
      </c>
      <c r="J713" s="24" t="n">
        <v>0.2</v>
      </c>
      <c r="K713" s="24" t="n">
        <v>648</v>
      </c>
      <c r="L713" s="22" t="inlineStr">
        <is>
          <t>Exports</t>
        </is>
      </c>
      <c r="M713" s="24" t="n">
        <v>129.6</v>
      </c>
      <c r="N713" s="22" t="inlineStr">
        <is>
          <t>Exports</t>
        </is>
      </c>
      <c r="O713" s="22" t="inlineStr">
        <is>
          <t>Indore</t>
        </is>
      </c>
      <c r="P713" s="22" t="inlineStr">
        <is>
          <t>Value Added</t>
        </is>
      </c>
      <c r="Q713" s="22" t="inlineStr">
        <is>
          <t>Healthy Desserts</t>
        </is>
      </c>
      <c r="R713" s="25">
        <f>IF(Config!$B$4&gt;0,M713/Config!$B$4,0)</f>
        <v/>
      </c>
      <c r="S713" s="25">
        <f>IF(Config!$B$4&gt;0,K713/Config!$B$4,0)</f>
        <v/>
      </c>
      <c r="T713" s="25">
        <f>R713*Config!$B$7</f>
        <v/>
      </c>
      <c r="U713" s="25">
        <f>S713*Config!$B$7</f>
        <v/>
      </c>
      <c r="V713" s="25" t="n">
        <v>0</v>
      </c>
      <c r="W713" s="25" t="n">
        <v>0</v>
      </c>
      <c r="X713" s="26">
        <f>IF(T713&gt;0,V713/T713,0)</f>
        <v/>
      </c>
      <c r="Y713" s="26">
        <f>IF(U713&gt;0,W713/U713,0)</f>
        <v/>
      </c>
      <c r="Z713" s="25">
        <f>T713-V713</f>
        <v/>
      </c>
      <c r="AA713" s="25">
        <f>U713-W713</f>
        <v/>
      </c>
      <c r="AB713" s="25">
        <f>IF(Config!$B$7&gt;0,(V713/Config!$B$7)*Config!$B$4,0)</f>
        <v/>
      </c>
      <c r="AC713" s="25">
        <f>IF(Config!$B$7&gt;0,(W713/Config!$B$7)*Config!$B$4,0)</f>
        <v/>
      </c>
    </row>
    <row r="714" hidden="1" outlineLevel="1">
      <c r="A714" s="22" t="inlineStr">
        <is>
          <t>May</t>
        </is>
      </c>
      <c r="B714" s="22" t="n">
        <v>2026</v>
      </c>
      <c r="C714" s="22" t="inlineStr">
        <is>
          <t>29-04-2026</t>
        </is>
      </c>
      <c r="D714" s="23" t="n">
        <v>0.6514814814814814</v>
      </c>
      <c r="E714" s="22" t="inlineStr">
        <is>
          <t>Dates_4-20162</t>
        </is>
      </c>
      <c r="F714" s="22" t="inlineStr">
        <is>
          <t>FG</t>
        </is>
      </c>
      <c r="G714" s="22" t="inlineStr">
        <is>
          <t>Healthy Desserts</t>
        </is>
      </c>
      <c r="H714" s="22" t="inlineStr">
        <is>
          <t xml:space="preserve">Coffee Rush Date Bite Farmley Tin Jar 200g	</t>
        </is>
      </c>
      <c r="I714" s="22" t="inlineStr">
        <is>
          <t>Coffee Date Bites</t>
        </is>
      </c>
      <c r="J714" s="24" t="n">
        <v>0.2</v>
      </c>
      <c r="K714" s="24" t="n">
        <v>648</v>
      </c>
      <c r="L714" s="22" t="inlineStr">
        <is>
          <t>Exports</t>
        </is>
      </c>
      <c r="M714" s="24" t="n">
        <v>129.6</v>
      </c>
      <c r="N714" s="22" t="inlineStr">
        <is>
          <t>Exports</t>
        </is>
      </c>
      <c r="O714" s="22" t="inlineStr">
        <is>
          <t>Indore</t>
        </is>
      </c>
      <c r="P714" s="22" t="inlineStr">
        <is>
          <t>Value Added</t>
        </is>
      </c>
      <c r="Q714" s="22" t="inlineStr">
        <is>
          <t>Healthy Desserts</t>
        </is>
      </c>
      <c r="R714" s="25">
        <f>IF(Config!$B$4&gt;0,M714/Config!$B$4,0)</f>
        <v/>
      </c>
      <c r="S714" s="25">
        <f>IF(Config!$B$4&gt;0,K714/Config!$B$4,0)</f>
        <v/>
      </c>
      <c r="T714" s="25">
        <f>R714*Config!$B$7</f>
        <v/>
      </c>
      <c r="U714" s="25">
        <f>S714*Config!$B$7</f>
        <v/>
      </c>
      <c r="V714" s="25" t="n">
        <v>0</v>
      </c>
      <c r="W714" s="25" t="n">
        <v>0</v>
      </c>
      <c r="X714" s="26">
        <f>IF(T714&gt;0,V714/T714,0)</f>
        <v/>
      </c>
      <c r="Y714" s="26">
        <f>IF(U714&gt;0,W714/U714,0)</f>
        <v/>
      </c>
      <c r="Z714" s="25">
        <f>T714-V714</f>
        <v/>
      </c>
      <c r="AA714" s="25">
        <f>U714-W714</f>
        <v/>
      </c>
      <c r="AB714" s="25">
        <f>IF(Config!$B$7&gt;0,(V714/Config!$B$7)*Config!$B$4,0)</f>
        <v/>
      </c>
      <c r="AC714" s="25">
        <f>IF(Config!$B$7&gt;0,(W714/Config!$B$7)*Config!$B$4,0)</f>
        <v/>
      </c>
    </row>
    <row r="715" hidden="1" outlineLevel="1">
      <c r="A715" s="22" t="inlineStr">
        <is>
          <t>May</t>
        </is>
      </c>
      <c r="B715" s="22" t="n">
        <v>2026</v>
      </c>
      <c r="C715" s="22" t="inlineStr">
        <is>
          <t>29-04-2026</t>
        </is>
      </c>
      <c r="D715" s="23" t="n">
        <v>0.6514814814814814</v>
      </c>
      <c r="E715" s="22" t="inlineStr">
        <is>
          <t>Dates_4-3048</t>
        </is>
      </c>
      <c r="F715" s="22" t="inlineStr">
        <is>
          <t>FG</t>
        </is>
      </c>
      <c r="G715" s="22" t="inlineStr">
        <is>
          <t>Healthy Desserts</t>
        </is>
      </c>
      <c r="H715" s="22" t="inlineStr">
        <is>
          <t>Dark Choco-Orange Date Bite Farmley Tin Jar 200g</t>
        </is>
      </c>
      <c r="I715" s="22" t="inlineStr">
        <is>
          <t>Date bites choco-Orange</t>
        </is>
      </c>
      <c r="J715" s="24" t="n">
        <v>0.2</v>
      </c>
      <c r="K715" s="24" t="n">
        <v>288</v>
      </c>
      <c r="L715" s="22" t="inlineStr">
        <is>
          <t>Exports</t>
        </is>
      </c>
      <c r="M715" s="24" t="n">
        <v>57.6</v>
      </c>
      <c r="N715" s="22" t="inlineStr">
        <is>
          <t>Exports</t>
        </is>
      </c>
      <c r="O715" s="22" t="inlineStr">
        <is>
          <t>Indore</t>
        </is>
      </c>
      <c r="P715" s="22" t="inlineStr">
        <is>
          <t>Value Added</t>
        </is>
      </c>
      <c r="Q715" s="22" t="inlineStr"/>
      <c r="R715" s="25">
        <f>IF(Config!$B$4&gt;0,M715/Config!$B$4,0)</f>
        <v/>
      </c>
      <c r="S715" s="25">
        <f>IF(Config!$B$4&gt;0,K715/Config!$B$4,0)</f>
        <v/>
      </c>
      <c r="T715" s="25">
        <f>R715*Config!$B$7</f>
        <v/>
      </c>
      <c r="U715" s="25">
        <f>S715*Config!$B$7</f>
        <v/>
      </c>
      <c r="V715" s="25" t="n">
        <v>0</v>
      </c>
      <c r="W715" s="25" t="n">
        <v>0</v>
      </c>
      <c r="X715" s="26">
        <f>IF(T715&gt;0,V715/T715,0)</f>
        <v/>
      </c>
      <c r="Y715" s="26">
        <f>IF(U715&gt;0,W715/U715,0)</f>
        <v/>
      </c>
      <c r="Z715" s="25">
        <f>T715-V715</f>
        <v/>
      </c>
      <c r="AA715" s="25">
        <f>U715-W715</f>
        <v/>
      </c>
      <c r="AB715" s="25">
        <f>IF(Config!$B$7&gt;0,(V715/Config!$B$7)*Config!$B$4,0)</f>
        <v/>
      </c>
      <c r="AC715" s="25">
        <f>IF(Config!$B$7&gt;0,(W715/Config!$B$7)*Config!$B$4,0)</f>
        <v/>
      </c>
    </row>
    <row r="716" hidden="1" outlineLevel="1">
      <c r="A716" s="22" t="inlineStr">
        <is>
          <t>May</t>
        </is>
      </c>
      <c r="B716" s="22" t="n">
        <v>2026</v>
      </c>
      <c r="C716" s="22" t="inlineStr">
        <is>
          <t>29-04-2026</t>
        </is>
      </c>
      <c r="D716" s="23" t="n">
        <v>0.6514930555555556</v>
      </c>
      <c r="E716" s="22" t="inlineStr">
        <is>
          <t>Dates_04-30053</t>
        </is>
      </c>
      <c r="F716" s="22" t="inlineStr">
        <is>
          <t>FG</t>
        </is>
      </c>
      <c r="G716" s="22" t="inlineStr">
        <is>
          <t>Healthy Desserts</t>
        </is>
      </c>
      <c r="H716" s="22" t="inlineStr">
        <is>
          <t>Dark Choco-Orange Date Bites Monocarton 240 g - Pack of 12 (20 g Each)</t>
        </is>
      </c>
      <c r="I716" s="22" t="inlineStr">
        <is>
          <t>Date bites choco-Orange</t>
        </is>
      </c>
      <c r="J716" s="24" t="n">
        <v>0.24</v>
      </c>
      <c r="K716" s="24" t="n">
        <v>176</v>
      </c>
      <c r="L716" s="22" t="inlineStr">
        <is>
          <t>Exports</t>
        </is>
      </c>
      <c r="M716" s="24" t="n">
        <v>42.24</v>
      </c>
      <c r="N716" s="22" t="inlineStr">
        <is>
          <t>Exports</t>
        </is>
      </c>
      <c r="O716" s="22" t="inlineStr">
        <is>
          <t>Indore</t>
        </is>
      </c>
      <c r="P716" s="22" t="inlineStr">
        <is>
          <t>Value Added</t>
        </is>
      </c>
      <c r="Q716" s="22" t="inlineStr"/>
      <c r="R716" s="25">
        <f>IF(Config!$B$4&gt;0,M716/Config!$B$4,0)</f>
        <v/>
      </c>
      <c r="S716" s="25">
        <f>IF(Config!$B$4&gt;0,K716/Config!$B$4,0)</f>
        <v/>
      </c>
      <c r="T716" s="25">
        <f>R716*Config!$B$7</f>
        <v/>
      </c>
      <c r="U716" s="25">
        <f>S716*Config!$B$7</f>
        <v/>
      </c>
      <c r="V716" s="25" t="n">
        <v>0</v>
      </c>
      <c r="W716" s="25" t="n">
        <v>0</v>
      </c>
      <c r="X716" s="26">
        <f>IF(T716&gt;0,V716/T716,0)</f>
        <v/>
      </c>
      <c r="Y716" s="26">
        <f>IF(U716&gt;0,W716/U716,0)</f>
        <v/>
      </c>
      <c r="Z716" s="25">
        <f>T716-V716</f>
        <v/>
      </c>
      <c r="AA716" s="25">
        <f>U716-W716</f>
        <v/>
      </c>
      <c r="AB716" s="25">
        <f>IF(Config!$B$7&gt;0,(V716/Config!$B$7)*Config!$B$4,0)</f>
        <v/>
      </c>
      <c r="AC716" s="25">
        <f>IF(Config!$B$7&gt;0,(W716/Config!$B$7)*Config!$B$4,0)</f>
        <v/>
      </c>
    </row>
    <row r="717" hidden="1" outlineLevel="1">
      <c r="A717" s="22" t="inlineStr">
        <is>
          <t>May</t>
        </is>
      </c>
      <c r="B717" s="22" t="n">
        <v>2026</v>
      </c>
      <c r="C717" s="22" t="inlineStr">
        <is>
          <t>29-04-2026</t>
        </is>
      </c>
      <c r="D717" s="23" t="n">
        <v>0.6514930555555556</v>
      </c>
      <c r="E717" s="22" t="inlineStr">
        <is>
          <t>Dates_4-2566</t>
        </is>
      </c>
      <c r="F717" s="22" t="inlineStr">
        <is>
          <t>FG</t>
        </is>
      </c>
      <c r="G717" s="22" t="inlineStr">
        <is>
          <t>Healthy Desserts</t>
        </is>
      </c>
      <c r="H717" s="22" t="inlineStr">
        <is>
          <t>Classic Date Bites Farmley Monocarton 240 g - Pack of 12 (20 g Each)</t>
        </is>
      </c>
      <c r="I717" s="22" t="inlineStr">
        <is>
          <t>Classic Date bites</t>
        </is>
      </c>
      <c r="J717" s="24" t="n">
        <v>0.24</v>
      </c>
      <c r="K717" s="24" t="n">
        <v>252</v>
      </c>
      <c r="L717" s="22" t="inlineStr">
        <is>
          <t>Exports</t>
        </is>
      </c>
      <c r="M717" s="24" t="n">
        <v>60.48</v>
      </c>
      <c r="N717" s="22" t="inlineStr">
        <is>
          <t>Exports</t>
        </is>
      </c>
      <c r="O717" s="22" t="inlineStr">
        <is>
          <t>Indore</t>
        </is>
      </c>
      <c r="P717" s="22" t="inlineStr">
        <is>
          <t>Value Added</t>
        </is>
      </c>
      <c r="Q717" s="22" t="inlineStr">
        <is>
          <t>Healthy Desserts</t>
        </is>
      </c>
      <c r="R717" s="25">
        <f>IF(Config!$B$4&gt;0,M717/Config!$B$4,0)</f>
        <v/>
      </c>
      <c r="S717" s="25">
        <f>IF(Config!$B$4&gt;0,K717/Config!$B$4,0)</f>
        <v/>
      </c>
      <c r="T717" s="25">
        <f>R717*Config!$B$7</f>
        <v/>
      </c>
      <c r="U717" s="25">
        <f>S717*Config!$B$7</f>
        <v/>
      </c>
      <c r="V717" s="25" t="n">
        <v>0</v>
      </c>
      <c r="W717" s="25" t="n">
        <v>0</v>
      </c>
      <c r="X717" s="26">
        <f>IF(T717&gt;0,V717/T717,0)</f>
        <v/>
      </c>
      <c r="Y717" s="26">
        <f>IF(U717&gt;0,W717/U717,0)</f>
        <v/>
      </c>
      <c r="Z717" s="25">
        <f>T717-V717</f>
        <v/>
      </c>
      <c r="AA717" s="25">
        <f>U717-W717</f>
        <v/>
      </c>
      <c r="AB717" s="25">
        <f>IF(Config!$B$7&gt;0,(V717/Config!$B$7)*Config!$B$4,0)</f>
        <v/>
      </c>
      <c r="AC717" s="25">
        <f>IF(Config!$B$7&gt;0,(W717/Config!$B$7)*Config!$B$4,0)</f>
        <v/>
      </c>
    </row>
    <row r="718" hidden="1" outlineLevel="1">
      <c r="A718" s="22" t="inlineStr">
        <is>
          <t>May</t>
        </is>
      </c>
      <c r="B718" s="22" t="n">
        <v>2026</v>
      </c>
      <c r="C718" s="22" t="inlineStr">
        <is>
          <t>29-04-2026</t>
        </is>
      </c>
      <c r="D718" s="23" t="n">
        <v>0.6514930555555556</v>
      </c>
      <c r="E718" s="22" t="inlineStr">
        <is>
          <t>Dates_15-30115</t>
        </is>
      </c>
      <c r="F718" s="22" t="inlineStr">
        <is>
          <t>FG</t>
        </is>
      </c>
      <c r="G718" s="22" t="inlineStr">
        <is>
          <t>Healthy Desserts</t>
        </is>
      </c>
      <c r="H718" s="22" t="inlineStr">
        <is>
          <t>Apple Pie Date Bites Farmley Monocarton 240 g - Pack of 12 (20 g Each) - With EAN</t>
        </is>
      </c>
      <c r="I718" s="22" t="inlineStr">
        <is>
          <t>Date bites choco-Orange</t>
        </is>
      </c>
      <c r="J718" s="24" t="n">
        <v>0.24</v>
      </c>
      <c r="K718" s="24" t="n">
        <v>112</v>
      </c>
      <c r="L718" s="22" t="inlineStr">
        <is>
          <t>Exports</t>
        </is>
      </c>
      <c r="M718" s="24" t="n">
        <v>26.88</v>
      </c>
      <c r="N718" s="22" t="inlineStr">
        <is>
          <t>Exports</t>
        </is>
      </c>
      <c r="O718" s="22" t="inlineStr">
        <is>
          <t>Indore</t>
        </is>
      </c>
      <c r="P718" s="22" t="inlineStr">
        <is>
          <t>Value Added</t>
        </is>
      </c>
      <c r="Q718" s="22" t="inlineStr"/>
      <c r="R718" s="25">
        <f>IF(Config!$B$4&gt;0,M718/Config!$B$4,0)</f>
        <v/>
      </c>
      <c r="S718" s="25">
        <f>IF(Config!$B$4&gt;0,K718/Config!$B$4,0)</f>
        <v/>
      </c>
      <c r="T718" s="25">
        <f>R718*Config!$B$7</f>
        <v/>
      </c>
      <c r="U718" s="25">
        <f>S718*Config!$B$7</f>
        <v/>
      </c>
      <c r="V718" s="25" t="n">
        <v>0</v>
      </c>
      <c r="W718" s="25" t="n">
        <v>0</v>
      </c>
      <c r="X718" s="26">
        <f>IF(T718&gt;0,V718/T718,0)</f>
        <v/>
      </c>
      <c r="Y718" s="26">
        <f>IF(U718&gt;0,W718/U718,0)</f>
        <v/>
      </c>
      <c r="Z718" s="25">
        <f>T718-V718</f>
        <v/>
      </c>
      <c r="AA718" s="25">
        <f>U718-W718</f>
        <v/>
      </c>
      <c r="AB718" s="25">
        <f>IF(Config!$B$7&gt;0,(V718/Config!$B$7)*Config!$B$4,0)</f>
        <v/>
      </c>
      <c r="AC718" s="25">
        <f>IF(Config!$B$7&gt;0,(W718/Config!$B$7)*Config!$B$4,0)</f>
        <v/>
      </c>
    </row>
    <row r="719" hidden="1" outlineLevel="1">
      <c r="A719" s="22" t="inlineStr">
        <is>
          <t>May</t>
        </is>
      </c>
      <c r="B719" s="22" t="n">
        <v>2026</v>
      </c>
      <c r="C719" s="22" t="inlineStr">
        <is>
          <t>29-04-2026</t>
        </is>
      </c>
      <c r="D719" s="23" t="n">
        <v>0.6514930555555556</v>
      </c>
      <c r="E719" s="22" t="inlineStr">
        <is>
          <t>Dates_4-20163</t>
        </is>
      </c>
      <c r="F719" s="22" t="inlineStr">
        <is>
          <t>FG</t>
        </is>
      </c>
      <c r="G719" s="22" t="inlineStr">
        <is>
          <t>Healthy Desserts</t>
        </is>
      </c>
      <c r="H719" s="22" t="inlineStr">
        <is>
          <t>Coffee Rush Date Bite Farmley Monocarton Farmley 240 g - Pack of 12 (20 g Each)- With Ean</t>
        </is>
      </c>
      <c r="I719" s="22" t="inlineStr">
        <is>
          <t>Coffee Date Bites</t>
        </is>
      </c>
      <c r="J719" s="24" t="n">
        <v>0.24</v>
      </c>
      <c r="K719" s="24" t="n">
        <v>180</v>
      </c>
      <c r="L719" s="22" t="inlineStr">
        <is>
          <t>Exports</t>
        </is>
      </c>
      <c r="M719" s="24" t="n">
        <v>43.2</v>
      </c>
      <c r="N719" s="22" t="inlineStr">
        <is>
          <t>Exports</t>
        </is>
      </c>
      <c r="O719" s="22" t="inlineStr">
        <is>
          <t>Indore</t>
        </is>
      </c>
      <c r="P719" s="22" t="inlineStr">
        <is>
          <t>Value Added</t>
        </is>
      </c>
      <c r="Q719" s="22" t="inlineStr"/>
      <c r="R719" s="25">
        <f>IF(Config!$B$4&gt;0,M719/Config!$B$4,0)</f>
        <v/>
      </c>
      <c r="S719" s="25">
        <f>IF(Config!$B$4&gt;0,K719/Config!$B$4,0)</f>
        <v/>
      </c>
      <c r="T719" s="25">
        <f>R719*Config!$B$7</f>
        <v/>
      </c>
      <c r="U719" s="25">
        <f>S719*Config!$B$7</f>
        <v/>
      </c>
      <c r="V719" s="25" t="n">
        <v>0</v>
      </c>
      <c r="W719" s="25" t="n">
        <v>0</v>
      </c>
      <c r="X719" s="26">
        <f>IF(T719&gt;0,V719/T719,0)</f>
        <v/>
      </c>
      <c r="Y719" s="26">
        <f>IF(U719&gt;0,W719/U719,0)</f>
        <v/>
      </c>
      <c r="Z719" s="25">
        <f>T719-V719</f>
        <v/>
      </c>
      <c r="AA719" s="25">
        <f>U719-W719</f>
        <v/>
      </c>
      <c r="AB719" s="25">
        <f>IF(Config!$B$7&gt;0,(V719/Config!$B$7)*Config!$B$4,0)</f>
        <v/>
      </c>
      <c r="AC719" s="25">
        <f>IF(Config!$B$7&gt;0,(W719/Config!$B$7)*Config!$B$4,0)</f>
        <v/>
      </c>
    </row>
    <row r="720" hidden="1" outlineLevel="1">
      <c r="A720" s="22" t="inlineStr">
        <is>
          <t>May</t>
        </is>
      </c>
      <c r="B720" s="22" t="n">
        <v>2026</v>
      </c>
      <c r="C720" s="22" t="inlineStr">
        <is>
          <t>29-04-2026</t>
        </is>
      </c>
      <c r="D720" s="23" t="n">
        <v>0.6886342592592593</v>
      </c>
      <c r="E720" s="22" t="inlineStr">
        <is>
          <t>Dates_4-30567</t>
        </is>
      </c>
      <c r="F720" s="22" t="inlineStr">
        <is>
          <t>FG</t>
        </is>
      </c>
      <c r="G720" s="22" t="inlineStr">
        <is>
          <t>Healthy Desserts</t>
        </is>
      </c>
      <c r="H720" s="22" t="inlineStr">
        <is>
          <t>Classic Date Bites Farmley Tin Jar 200 g</t>
        </is>
      </c>
      <c r="I720" s="22" t="inlineStr">
        <is>
          <t>Classic Date bites</t>
        </is>
      </c>
      <c r="J720" s="24" t="n">
        <v>0.2</v>
      </c>
      <c r="K720" s="24" t="n">
        <v>9300</v>
      </c>
      <c r="L720" s="22" t="inlineStr">
        <is>
          <t>Farmley Website B2C</t>
        </is>
      </c>
      <c r="M720" s="24" t="n">
        <v>1860</v>
      </c>
      <c r="N720" s="22" t="inlineStr">
        <is>
          <t>Own Website</t>
        </is>
      </c>
      <c r="O720" s="22" t="inlineStr">
        <is>
          <t>Indore</t>
        </is>
      </c>
      <c r="P720" s="22" t="inlineStr">
        <is>
          <t>Value Added</t>
        </is>
      </c>
      <c r="Q720" s="22" t="inlineStr">
        <is>
          <t>Healthy Desserts</t>
        </is>
      </c>
      <c r="R720" s="25">
        <f>IF(Config!$B$4&gt;0,M720/Config!$B$4,0)</f>
        <v/>
      </c>
      <c r="S720" s="25">
        <f>IF(Config!$B$4&gt;0,K720/Config!$B$4,0)</f>
        <v/>
      </c>
      <c r="T720" s="25">
        <f>R720*Config!$B$7</f>
        <v/>
      </c>
      <c r="U720" s="25">
        <f>S720*Config!$B$7</f>
        <v/>
      </c>
      <c r="V720" s="25" t="n">
        <v>0</v>
      </c>
      <c r="W720" s="25" t="n">
        <v>0</v>
      </c>
      <c r="X720" s="26">
        <f>IF(T720&gt;0,V720/T720,0)</f>
        <v/>
      </c>
      <c r="Y720" s="26">
        <f>IF(U720&gt;0,W720/U720,0)</f>
        <v/>
      </c>
      <c r="Z720" s="25">
        <f>T720-V720</f>
        <v/>
      </c>
      <c r="AA720" s="25">
        <f>U720-W720</f>
        <v/>
      </c>
      <c r="AB720" s="25">
        <f>IF(Config!$B$7&gt;0,(V720/Config!$B$7)*Config!$B$4,0)</f>
        <v/>
      </c>
      <c r="AC720" s="25">
        <f>IF(Config!$B$7&gt;0,(W720/Config!$B$7)*Config!$B$4,0)</f>
        <v/>
      </c>
    </row>
    <row r="721" hidden="1" outlineLevel="1">
      <c r="A721" s="22" t="inlineStr">
        <is>
          <t>May</t>
        </is>
      </c>
      <c r="B721" s="22" t="n">
        <v>2026</v>
      </c>
      <c r="C721" s="22" t="inlineStr">
        <is>
          <t>29-04-2026</t>
        </is>
      </c>
      <c r="D721" s="23" t="n">
        <v>0.6886458333333333</v>
      </c>
      <c r="E721" s="22" t="inlineStr">
        <is>
          <t>Dates_4-30570</t>
        </is>
      </c>
      <c r="F721" s="22" t="inlineStr">
        <is>
          <t>FG</t>
        </is>
      </c>
      <c r="G721" s="22" t="inlineStr">
        <is>
          <t>Healthy Desserts</t>
        </is>
      </c>
      <c r="H721" s="22" t="inlineStr">
        <is>
          <t>Classic Date Bites Farmley Monocarton 240 g - Pack of 12 (20 g Each) - With EAN</t>
        </is>
      </c>
      <c r="I721" s="22" t="inlineStr">
        <is>
          <t>Classic Date bites</t>
        </is>
      </c>
      <c r="J721" s="24" t="n">
        <v>0.24</v>
      </c>
      <c r="K721" s="24" t="n">
        <v>2375.93</v>
      </c>
      <c r="L721" s="22" t="inlineStr">
        <is>
          <t>Farmley Website B2C</t>
        </is>
      </c>
      <c r="M721" s="24" t="n">
        <v>570.22</v>
      </c>
      <c r="N721" s="22" t="inlineStr">
        <is>
          <t>Own Website</t>
        </is>
      </c>
      <c r="O721" s="22" t="inlineStr">
        <is>
          <t>Indore</t>
        </is>
      </c>
      <c r="P721" s="22" t="inlineStr">
        <is>
          <t>Value Added</t>
        </is>
      </c>
      <c r="Q721" s="22" t="inlineStr">
        <is>
          <t>Healthy Desserts</t>
        </is>
      </c>
      <c r="R721" s="25">
        <f>IF(Config!$B$4&gt;0,M721/Config!$B$4,0)</f>
        <v/>
      </c>
      <c r="S721" s="25">
        <f>IF(Config!$B$4&gt;0,K721/Config!$B$4,0)</f>
        <v/>
      </c>
      <c r="T721" s="25">
        <f>R721*Config!$B$7</f>
        <v/>
      </c>
      <c r="U721" s="25">
        <f>S721*Config!$B$7</f>
        <v/>
      </c>
      <c r="V721" s="25" t="n">
        <v>0</v>
      </c>
      <c r="W721" s="25" t="n">
        <v>0</v>
      </c>
      <c r="X721" s="26">
        <f>IF(T721&gt;0,V721/T721,0)</f>
        <v/>
      </c>
      <c r="Y721" s="26">
        <f>IF(U721&gt;0,W721/U721,0)</f>
        <v/>
      </c>
      <c r="Z721" s="25">
        <f>T721-V721</f>
        <v/>
      </c>
      <c r="AA721" s="25">
        <f>U721-W721</f>
        <v/>
      </c>
      <c r="AB721" s="25">
        <f>IF(Config!$B$7&gt;0,(V721/Config!$B$7)*Config!$B$4,0)</f>
        <v/>
      </c>
      <c r="AC721" s="25">
        <f>IF(Config!$B$7&gt;0,(W721/Config!$B$7)*Config!$B$4,0)</f>
        <v/>
      </c>
    </row>
    <row r="722" hidden="1" outlineLevel="1">
      <c r="A722" s="22" t="inlineStr">
        <is>
          <t>May</t>
        </is>
      </c>
      <c r="B722" s="22" t="n">
        <v>2026</v>
      </c>
      <c r="C722" s="22" t="inlineStr">
        <is>
          <t>29-04-2026</t>
        </is>
      </c>
      <c r="D722" s="23" t="n">
        <v>0.6886458333333333</v>
      </c>
      <c r="E722" s="22" t="inlineStr">
        <is>
          <t>Dates_4-3048</t>
        </is>
      </c>
      <c r="F722" s="22" t="inlineStr">
        <is>
          <t>FG</t>
        </is>
      </c>
      <c r="G722" s="22" t="inlineStr">
        <is>
          <t>Healthy Desserts</t>
        </is>
      </c>
      <c r="H722" s="22" t="inlineStr">
        <is>
          <t>Dark Choco-Orange Date Bite Farmley Tin Jar 200g</t>
        </is>
      </c>
      <c r="I722" s="22" t="inlineStr">
        <is>
          <t>Date bites choco-Orange</t>
        </is>
      </c>
      <c r="J722" s="24" t="n">
        <v>0.2</v>
      </c>
      <c r="K722" s="24" t="n">
        <v>1420.46</v>
      </c>
      <c r="L722" s="22" t="inlineStr">
        <is>
          <t>Farmley Website B2C</t>
        </is>
      </c>
      <c r="M722" s="24" t="n">
        <v>284.09</v>
      </c>
      <c r="N722" s="22" t="inlineStr">
        <is>
          <t>Own Website</t>
        </is>
      </c>
      <c r="O722" s="22" t="inlineStr">
        <is>
          <t>Indore</t>
        </is>
      </c>
      <c r="P722" s="22" t="inlineStr">
        <is>
          <t>Value Added</t>
        </is>
      </c>
      <c r="Q722" s="22" t="inlineStr"/>
      <c r="R722" s="25">
        <f>IF(Config!$B$4&gt;0,M722/Config!$B$4,0)</f>
        <v/>
      </c>
      <c r="S722" s="25">
        <f>IF(Config!$B$4&gt;0,K722/Config!$B$4,0)</f>
        <v/>
      </c>
      <c r="T722" s="25">
        <f>R722*Config!$B$7</f>
        <v/>
      </c>
      <c r="U722" s="25">
        <f>S722*Config!$B$7</f>
        <v/>
      </c>
      <c r="V722" s="25" t="n">
        <v>0</v>
      </c>
      <c r="W722" s="25" t="n">
        <v>0</v>
      </c>
      <c r="X722" s="26">
        <f>IF(T722&gt;0,V722/T722,0)</f>
        <v/>
      </c>
      <c r="Y722" s="26">
        <f>IF(U722&gt;0,W722/U722,0)</f>
        <v/>
      </c>
      <c r="Z722" s="25">
        <f>T722-V722</f>
        <v/>
      </c>
      <c r="AA722" s="25">
        <f>U722-W722</f>
        <v/>
      </c>
      <c r="AB722" s="25">
        <f>IF(Config!$B$7&gt;0,(V722/Config!$B$7)*Config!$B$4,0)</f>
        <v/>
      </c>
      <c r="AC722" s="25">
        <f>IF(Config!$B$7&gt;0,(W722/Config!$B$7)*Config!$B$4,0)</f>
        <v/>
      </c>
    </row>
    <row r="723" hidden="1" outlineLevel="1">
      <c r="A723" s="22" t="inlineStr">
        <is>
          <t>May</t>
        </is>
      </c>
      <c r="B723" s="22" t="n">
        <v>2026</v>
      </c>
      <c r="C723" s="22" t="inlineStr">
        <is>
          <t>29-04-2026</t>
        </is>
      </c>
      <c r="D723" s="23" t="n">
        <v>0.6886458333333333</v>
      </c>
      <c r="E723" s="22" t="inlineStr">
        <is>
          <t>Dates_04-30057</t>
        </is>
      </c>
      <c r="F723" s="22" t="inlineStr">
        <is>
          <t>FG</t>
        </is>
      </c>
      <c r="G723" s="22" t="inlineStr">
        <is>
          <t>Healthy Desserts</t>
        </is>
      </c>
      <c r="H723" s="22" t="inlineStr">
        <is>
          <t>Apple Pie Date Bite Farmley Tin Jar 200g</t>
        </is>
      </c>
      <c r="I723" s="22" t="inlineStr">
        <is>
          <t>Apple Pie Date Bites</t>
        </is>
      </c>
      <c r="J723" s="24" t="n">
        <v>0.2</v>
      </c>
      <c r="K723" s="24" t="n">
        <v>970.96</v>
      </c>
      <c r="L723" s="22" t="inlineStr">
        <is>
          <t>Farmley Website B2C</t>
        </is>
      </c>
      <c r="M723" s="24" t="n">
        <v>194.19</v>
      </c>
      <c r="N723" s="22" t="inlineStr">
        <is>
          <t>Own Website</t>
        </is>
      </c>
      <c r="O723" s="22" t="inlineStr">
        <is>
          <t>Indore</t>
        </is>
      </c>
      <c r="P723" s="22" t="inlineStr">
        <is>
          <t>Value Added</t>
        </is>
      </c>
      <c r="Q723" s="22" t="inlineStr">
        <is>
          <t>Healthy Desserts</t>
        </is>
      </c>
      <c r="R723" s="25">
        <f>IF(Config!$B$4&gt;0,M723/Config!$B$4,0)</f>
        <v/>
      </c>
      <c r="S723" s="25">
        <f>IF(Config!$B$4&gt;0,K723/Config!$B$4,0)</f>
        <v/>
      </c>
      <c r="T723" s="25">
        <f>R723*Config!$B$7</f>
        <v/>
      </c>
      <c r="U723" s="25">
        <f>S723*Config!$B$7</f>
        <v/>
      </c>
      <c r="V723" s="25" t="n">
        <v>0</v>
      </c>
      <c r="W723" s="25" t="n">
        <v>0</v>
      </c>
      <c r="X723" s="26">
        <f>IF(T723&gt;0,V723/T723,0)</f>
        <v/>
      </c>
      <c r="Y723" s="26">
        <f>IF(U723&gt;0,W723/U723,0)</f>
        <v/>
      </c>
      <c r="Z723" s="25">
        <f>T723-V723</f>
        <v/>
      </c>
      <c r="AA723" s="25">
        <f>U723-W723</f>
        <v/>
      </c>
      <c r="AB723" s="25">
        <f>IF(Config!$B$7&gt;0,(V723/Config!$B$7)*Config!$B$4,0)</f>
        <v/>
      </c>
      <c r="AC723" s="25">
        <f>IF(Config!$B$7&gt;0,(W723/Config!$B$7)*Config!$B$4,0)</f>
        <v/>
      </c>
    </row>
    <row r="724" hidden="1" outlineLevel="1">
      <c r="A724" s="22" t="inlineStr">
        <is>
          <t>May</t>
        </is>
      </c>
      <c r="B724" s="22" t="n">
        <v>2026</v>
      </c>
      <c r="C724" s="22" t="inlineStr">
        <is>
          <t>29-04-2026</t>
        </is>
      </c>
      <c r="D724" s="23" t="n">
        <v>0.6886458333333333</v>
      </c>
      <c r="E724" s="22" t="inlineStr">
        <is>
          <t>Dates_4-20162</t>
        </is>
      </c>
      <c r="F724" s="22" t="inlineStr">
        <is>
          <t>FG</t>
        </is>
      </c>
      <c r="G724" s="22" t="inlineStr">
        <is>
          <t>Healthy Desserts</t>
        </is>
      </c>
      <c r="H724" s="22" t="inlineStr">
        <is>
          <t xml:space="preserve">Coffee Rush Date Bite Farmley Tin Jar 200g	</t>
        </is>
      </c>
      <c r="I724" s="22" t="inlineStr">
        <is>
          <t>Coffee Date Bites</t>
        </is>
      </c>
      <c r="J724" s="24" t="n">
        <v>0.2</v>
      </c>
      <c r="K724" s="24" t="n">
        <v>855.8200000000001</v>
      </c>
      <c r="L724" s="22" t="inlineStr">
        <is>
          <t>Farmley Website B2C</t>
        </is>
      </c>
      <c r="M724" s="24" t="n">
        <v>171.16</v>
      </c>
      <c r="N724" s="22" t="inlineStr">
        <is>
          <t>Own Website</t>
        </is>
      </c>
      <c r="O724" s="22" t="inlineStr">
        <is>
          <t>Indore</t>
        </is>
      </c>
      <c r="P724" s="22" t="inlineStr">
        <is>
          <t>Value Added</t>
        </is>
      </c>
      <c r="Q724" s="22" t="inlineStr">
        <is>
          <t>Healthy Desserts</t>
        </is>
      </c>
      <c r="R724" s="25">
        <f>IF(Config!$B$4&gt;0,M724/Config!$B$4,0)</f>
        <v/>
      </c>
      <c r="S724" s="25">
        <f>IF(Config!$B$4&gt;0,K724/Config!$B$4,0)</f>
        <v/>
      </c>
      <c r="T724" s="25">
        <f>R724*Config!$B$7</f>
        <v/>
      </c>
      <c r="U724" s="25">
        <f>S724*Config!$B$7</f>
        <v/>
      </c>
      <c r="V724" s="25" t="n">
        <v>0</v>
      </c>
      <c r="W724" s="25" t="n">
        <v>0</v>
      </c>
      <c r="X724" s="26">
        <f>IF(T724&gt;0,V724/T724,0)</f>
        <v/>
      </c>
      <c r="Y724" s="26">
        <f>IF(U724&gt;0,W724/U724,0)</f>
        <v/>
      </c>
      <c r="Z724" s="25">
        <f>T724-V724</f>
        <v/>
      </c>
      <c r="AA724" s="25">
        <f>U724-W724</f>
        <v/>
      </c>
      <c r="AB724" s="25">
        <f>IF(Config!$B$7&gt;0,(V724/Config!$B$7)*Config!$B$4,0)</f>
        <v/>
      </c>
      <c r="AC724" s="25">
        <f>IF(Config!$B$7&gt;0,(W724/Config!$B$7)*Config!$B$4,0)</f>
        <v/>
      </c>
    </row>
    <row r="725" hidden="1" outlineLevel="1">
      <c r="A725" s="22" t="inlineStr">
        <is>
          <t>May</t>
        </is>
      </c>
      <c r="B725" s="22" t="n">
        <v>2026</v>
      </c>
      <c r="C725" s="22" t="inlineStr">
        <is>
          <t>29-04-2026</t>
        </is>
      </c>
      <c r="D725" s="23" t="n">
        <v>0.6886458333333333</v>
      </c>
      <c r="E725" s="22" t="inlineStr">
        <is>
          <t>Dates_15-30090</t>
        </is>
      </c>
      <c r="F725" s="22" t="inlineStr">
        <is>
          <t>FG</t>
        </is>
      </c>
      <c r="G725" s="22" t="inlineStr">
        <is>
          <t>Healthy Desserts</t>
        </is>
      </c>
      <c r="H725" s="22" t="inlineStr">
        <is>
          <t>Assorted Pack Farmley 360g Monocarton- Dark Choco Orange Date Bite 120 g, Classic Date Bite 120g, Apple Pie Date Bite 120g Pack of 18 (20 g)</t>
        </is>
      </c>
      <c r="I725" s="22" t="inlineStr">
        <is>
          <t>Assorted Date Bites</t>
        </is>
      </c>
      <c r="J725" s="24" t="n">
        <v>0.36</v>
      </c>
      <c r="K725" s="24" t="n">
        <v>606.71</v>
      </c>
      <c r="L725" s="22" t="inlineStr">
        <is>
          <t>Farmley Website B2C</t>
        </is>
      </c>
      <c r="M725" s="24" t="n">
        <v>218.42</v>
      </c>
      <c r="N725" s="22" t="inlineStr">
        <is>
          <t>Own Website</t>
        </is>
      </c>
      <c r="O725" s="22" t="inlineStr">
        <is>
          <t>Indore</t>
        </is>
      </c>
      <c r="P725" s="22" t="inlineStr">
        <is>
          <t>Value Added</t>
        </is>
      </c>
      <c r="Q725" s="22" t="inlineStr"/>
      <c r="R725" s="25">
        <f>IF(Config!$B$4&gt;0,M725/Config!$B$4,0)</f>
        <v/>
      </c>
      <c r="S725" s="25">
        <f>IF(Config!$B$4&gt;0,K725/Config!$B$4,0)</f>
        <v/>
      </c>
      <c r="T725" s="25">
        <f>R725*Config!$B$7</f>
        <v/>
      </c>
      <c r="U725" s="25">
        <f>S725*Config!$B$7</f>
        <v/>
      </c>
      <c r="V725" s="25" t="n">
        <v>0</v>
      </c>
      <c r="W725" s="25" t="n">
        <v>0</v>
      </c>
      <c r="X725" s="26">
        <f>IF(T725&gt;0,V725/T725,0)</f>
        <v/>
      </c>
      <c r="Y725" s="26">
        <f>IF(U725&gt;0,W725/U725,0)</f>
        <v/>
      </c>
      <c r="Z725" s="25">
        <f>T725-V725</f>
        <v/>
      </c>
      <c r="AA725" s="25">
        <f>U725-W725</f>
        <v/>
      </c>
      <c r="AB725" s="25">
        <f>IF(Config!$B$7&gt;0,(V725/Config!$B$7)*Config!$B$4,0)</f>
        <v/>
      </c>
      <c r="AC725" s="25">
        <f>IF(Config!$B$7&gt;0,(W725/Config!$B$7)*Config!$B$4,0)</f>
        <v/>
      </c>
    </row>
    <row r="726" hidden="1" outlineLevel="1">
      <c r="A726" s="22" t="inlineStr">
        <is>
          <t>May</t>
        </is>
      </c>
      <c r="B726" s="22" t="n">
        <v>2026</v>
      </c>
      <c r="C726" s="22" t="inlineStr">
        <is>
          <t>29-04-2026</t>
        </is>
      </c>
      <c r="D726" s="23" t="n">
        <v>0.6886574074074074</v>
      </c>
      <c r="E726" s="22" t="inlineStr">
        <is>
          <t>Dates_4-30569</t>
        </is>
      </c>
      <c r="F726" s="22" t="inlineStr">
        <is>
          <t>FG</t>
        </is>
      </c>
      <c r="G726" s="22" t="inlineStr">
        <is>
          <t>Healthy Desserts</t>
        </is>
      </c>
      <c r="H726" s="22" t="inlineStr">
        <is>
          <t>Dark Choco-Orange Date Bites Monocarton 240 g - Pack of 12 (20 g Each) - With EAN</t>
        </is>
      </c>
      <c r="I726" s="22" t="inlineStr">
        <is>
          <t>Date bites choco-Orange</t>
        </is>
      </c>
      <c r="J726" s="24" t="n">
        <v>0.24</v>
      </c>
      <c r="K726" s="24" t="n">
        <v>252.43</v>
      </c>
      <c r="L726" s="22" t="inlineStr">
        <is>
          <t>Farmley Website B2C</t>
        </is>
      </c>
      <c r="M726" s="24" t="n">
        <v>60.58</v>
      </c>
      <c r="N726" s="22" t="inlineStr">
        <is>
          <t>Own Website</t>
        </is>
      </c>
      <c r="O726" s="22" t="inlineStr">
        <is>
          <t>Indore</t>
        </is>
      </c>
      <c r="P726" s="22" t="inlineStr">
        <is>
          <t>Value Added</t>
        </is>
      </c>
      <c r="Q726" s="22" t="inlineStr"/>
      <c r="R726" s="25">
        <f>IF(Config!$B$4&gt;0,M726/Config!$B$4,0)</f>
        <v/>
      </c>
      <c r="S726" s="25">
        <f>IF(Config!$B$4&gt;0,K726/Config!$B$4,0)</f>
        <v/>
      </c>
      <c r="T726" s="25">
        <f>R726*Config!$B$7</f>
        <v/>
      </c>
      <c r="U726" s="25">
        <f>S726*Config!$B$7</f>
        <v/>
      </c>
      <c r="V726" s="25" t="n">
        <v>0</v>
      </c>
      <c r="W726" s="25" t="n">
        <v>0</v>
      </c>
      <c r="X726" s="26">
        <f>IF(T726&gt;0,V726/T726,0)</f>
        <v/>
      </c>
      <c r="Y726" s="26">
        <f>IF(U726&gt;0,W726/U726,0)</f>
        <v/>
      </c>
      <c r="Z726" s="25">
        <f>T726-V726</f>
        <v/>
      </c>
      <c r="AA726" s="25">
        <f>U726-W726</f>
        <v/>
      </c>
      <c r="AB726" s="25">
        <f>IF(Config!$B$7&gt;0,(V726/Config!$B$7)*Config!$B$4,0)</f>
        <v/>
      </c>
      <c r="AC726" s="25">
        <f>IF(Config!$B$7&gt;0,(W726/Config!$B$7)*Config!$B$4,0)</f>
        <v/>
      </c>
    </row>
    <row r="727" hidden="1" outlineLevel="1">
      <c r="A727" s="22" t="inlineStr">
        <is>
          <t>May</t>
        </is>
      </c>
      <c r="B727" s="22" t="n">
        <v>2026</v>
      </c>
      <c r="C727" s="22" t="inlineStr">
        <is>
          <t>29-04-2026</t>
        </is>
      </c>
      <c r="D727" s="23" t="n">
        <v>0.6886574074074074</v>
      </c>
      <c r="E727" s="22" t="inlineStr">
        <is>
          <t>Dates_4-20176</t>
        </is>
      </c>
      <c r="F727" s="22" t="inlineStr">
        <is>
          <t>FG</t>
        </is>
      </c>
      <c r="G727" s="22" t="inlineStr">
        <is>
          <t>Healthy Desserts</t>
        </is>
      </c>
      <c r="H727" s="22" t="inlineStr">
        <is>
          <t>All Flavour Date Bites-(Pack of 3 each) Farmley Monocarton 240 g</t>
        </is>
      </c>
      <c r="I727" s="22" t="inlineStr">
        <is>
          <t>All Flavour Date Bites</t>
        </is>
      </c>
      <c r="J727" s="24" t="n">
        <v>0.24</v>
      </c>
      <c r="K727" s="24" t="n">
        <v>152.79</v>
      </c>
      <c r="L727" s="22" t="inlineStr">
        <is>
          <t>Farmley Website B2C</t>
        </is>
      </c>
      <c r="M727" s="24" t="n">
        <v>36.67</v>
      </c>
      <c r="N727" s="22" t="inlineStr">
        <is>
          <t>Own Website</t>
        </is>
      </c>
      <c r="O727" s="22" t="inlineStr">
        <is>
          <t>Indore</t>
        </is>
      </c>
      <c r="P727" s="22" t="inlineStr">
        <is>
          <t>Value Added</t>
        </is>
      </c>
      <c r="Q727" s="22" t="inlineStr"/>
      <c r="R727" s="25">
        <f>IF(Config!$B$4&gt;0,M727/Config!$B$4,0)</f>
        <v/>
      </c>
      <c r="S727" s="25">
        <f>IF(Config!$B$4&gt;0,K727/Config!$B$4,0)</f>
        <v/>
      </c>
      <c r="T727" s="25">
        <f>R727*Config!$B$7</f>
        <v/>
      </c>
      <c r="U727" s="25">
        <f>S727*Config!$B$7</f>
        <v/>
      </c>
      <c r="V727" s="25" t="n">
        <v>0</v>
      </c>
      <c r="W727" s="25" t="n">
        <v>0</v>
      </c>
      <c r="X727" s="26">
        <f>IF(T727&gt;0,V727/T727,0)</f>
        <v/>
      </c>
      <c r="Y727" s="26">
        <f>IF(U727&gt;0,W727/U727,0)</f>
        <v/>
      </c>
      <c r="Z727" s="25">
        <f>T727-V727</f>
        <v/>
      </c>
      <c r="AA727" s="25">
        <f>U727-W727</f>
        <v/>
      </c>
      <c r="AB727" s="25">
        <f>IF(Config!$B$7&gt;0,(V727/Config!$B$7)*Config!$B$4,0)</f>
        <v/>
      </c>
      <c r="AC727" s="25">
        <f>IF(Config!$B$7&gt;0,(W727/Config!$B$7)*Config!$B$4,0)</f>
        <v/>
      </c>
    </row>
    <row r="728" hidden="1" outlineLevel="1">
      <c r="A728" s="22" t="inlineStr">
        <is>
          <t>May</t>
        </is>
      </c>
      <c r="B728" s="22" t="n">
        <v>2026</v>
      </c>
      <c r="C728" s="22" t="inlineStr">
        <is>
          <t>24-04-2026</t>
        </is>
      </c>
      <c r="D728" s="23" t="n">
        <v>0.9464236111111111</v>
      </c>
      <c r="E728" s="22" t="inlineStr">
        <is>
          <t>Dates_15-30109</t>
        </is>
      </c>
      <c r="F728" s="22" t="inlineStr">
        <is>
          <t>FG</t>
        </is>
      </c>
      <c r="G728" s="22" t="inlineStr">
        <is>
          <t>Healthy Desserts</t>
        </is>
      </c>
      <c r="H728" s="22" t="inlineStr">
        <is>
          <t>Classic Date Bites Farmley Sachet 20 g - Single Serve</t>
        </is>
      </c>
      <c r="I728" s="22" t="inlineStr">
        <is>
          <t>Classic Date bites</t>
        </is>
      </c>
      <c r="J728" s="24" t="n">
        <v>0.02</v>
      </c>
      <c r="K728" s="24" t="n">
        <v>160000</v>
      </c>
      <c r="L728" s="22" t="inlineStr">
        <is>
          <t>Sample Order - Retail.</t>
        </is>
      </c>
      <c r="M728" s="24" t="n">
        <v>3200</v>
      </c>
      <c r="N728" s="22" t="inlineStr">
        <is>
          <t>Sample Order - Retail</t>
        </is>
      </c>
      <c r="O728" s="22" t="inlineStr">
        <is>
          <t>Indore</t>
        </is>
      </c>
      <c r="P728" s="22" t="inlineStr">
        <is>
          <t>Value Added</t>
        </is>
      </c>
      <c r="Q728" s="22" t="inlineStr">
        <is>
          <t>Healthy Desserts</t>
        </is>
      </c>
      <c r="R728" s="25">
        <f>IF(Config!$B$4&gt;0,M728/Config!$B$4,0)</f>
        <v/>
      </c>
      <c r="S728" s="25">
        <f>IF(Config!$B$4&gt;0,K728/Config!$B$4,0)</f>
        <v/>
      </c>
      <c r="T728" s="25">
        <f>R728*Config!$B$7</f>
        <v/>
      </c>
      <c r="U728" s="25">
        <f>S728*Config!$B$7</f>
        <v/>
      </c>
      <c r="V728" s="25" t="n">
        <v>0</v>
      </c>
      <c r="W728" s="25" t="n">
        <v>0</v>
      </c>
      <c r="X728" s="26">
        <f>IF(T728&gt;0,V728/T728,0)</f>
        <v/>
      </c>
      <c r="Y728" s="26">
        <f>IF(U728&gt;0,W728/U728,0)</f>
        <v/>
      </c>
      <c r="Z728" s="25">
        <f>T728-V728</f>
        <v/>
      </c>
      <c r="AA728" s="25">
        <f>U728-W728</f>
        <v/>
      </c>
      <c r="AB728" s="25">
        <f>IF(Config!$B$7&gt;0,(V728/Config!$B$7)*Config!$B$4,0)</f>
        <v/>
      </c>
      <c r="AC728" s="25">
        <f>IF(Config!$B$7&gt;0,(W728/Config!$B$7)*Config!$B$4,0)</f>
        <v/>
      </c>
    </row>
    <row r="729" hidden="1" outlineLevel="1">
      <c r="A729" s="22" t="inlineStr">
        <is>
          <t>May</t>
        </is>
      </c>
      <c r="B729" s="22" t="n">
        <v>2026</v>
      </c>
      <c r="C729" s="22" t="inlineStr">
        <is>
          <t>24-04-2026</t>
        </is>
      </c>
      <c r="D729" s="23" t="n">
        <v>0.9464236111111111</v>
      </c>
      <c r="E729" s="22" t="inlineStr">
        <is>
          <t>Dates_4-2566</t>
        </is>
      </c>
      <c r="F729" s="22" t="inlineStr">
        <is>
          <t>FG</t>
        </is>
      </c>
      <c r="G729" s="22" t="inlineStr">
        <is>
          <t>Healthy Desserts</t>
        </is>
      </c>
      <c r="H729" s="22" t="inlineStr">
        <is>
          <t>Classic Date Bites Farmley Monocarton 240 g - Pack of 12 (20 g Each)</t>
        </is>
      </c>
      <c r="I729" s="22" t="inlineStr">
        <is>
          <t>Classic Date bites</t>
        </is>
      </c>
      <c r="J729" s="24" t="n">
        <v>0.24</v>
      </c>
      <c r="K729" s="24" t="n">
        <v>4634</v>
      </c>
      <c r="L729" s="22" t="inlineStr">
        <is>
          <t>Sample Order - Retail.</t>
        </is>
      </c>
      <c r="M729" s="24" t="n">
        <v>1112.16</v>
      </c>
      <c r="N729" s="22" t="inlineStr">
        <is>
          <t>Sample Order - Retail</t>
        </is>
      </c>
      <c r="O729" s="22" t="inlineStr">
        <is>
          <t>Indore</t>
        </is>
      </c>
      <c r="P729" s="22" t="inlineStr">
        <is>
          <t>Value Added</t>
        </is>
      </c>
      <c r="Q729" s="22" t="inlineStr">
        <is>
          <t>Healthy Desserts</t>
        </is>
      </c>
      <c r="R729" s="25">
        <f>IF(Config!$B$4&gt;0,M729/Config!$B$4,0)</f>
        <v/>
      </c>
      <c r="S729" s="25">
        <f>IF(Config!$B$4&gt;0,K729/Config!$B$4,0)</f>
        <v/>
      </c>
      <c r="T729" s="25">
        <f>R729*Config!$B$7</f>
        <v/>
      </c>
      <c r="U729" s="25">
        <f>S729*Config!$B$7</f>
        <v/>
      </c>
      <c r="V729" s="25" t="n">
        <v>0</v>
      </c>
      <c r="W729" s="25" t="n">
        <v>0</v>
      </c>
      <c r="X729" s="26">
        <f>IF(T729&gt;0,V729/T729,0)</f>
        <v/>
      </c>
      <c r="Y729" s="26">
        <f>IF(U729&gt;0,W729/U729,0)</f>
        <v/>
      </c>
      <c r="Z729" s="25">
        <f>T729-V729</f>
        <v/>
      </c>
      <c r="AA729" s="25">
        <f>U729-W729</f>
        <v/>
      </c>
      <c r="AB729" s="25">
        <f>IF(Config!$B$7&gt;0,(V729/Config!$B$7)*Config!$B$4,0)</f>
        <v/>
      </c>
      <c r="AC729" s="25">
        <f>IF(Config!$B$7&gt;0,(W729/Config!$B$7)*Config!$B$4,0)</f>
        <v/>
      </c>
    </row>
    <row r="730" hidden="1" outlineLevel="1">
      <c r="A730" s="22" t="inlineStr">
        <is>
          <t>May</t>
        </is>
      </c>
      <c r="B730" s="22" t="n">
        <v>2026</v>
      </c>
      <c r="C730" s="22" t="inlineStr">
        <is>
          <t>24-04-2026</t>
        </is>
      </c>
      <c r="D730" s="23" t="n">
        <v>0.9464351851851852</v>
      </c>
      <c r="E730" s="22" t="inlineStr">
        <is>
          <t>Dates_15-30089</t>
        </is>
      </c>
      <c r="F730" s="22" t="inlineStr">
        <is>
          <t>FG</t>
        </is>
      </c>
      <c r="G730" s="22" t="inlineStr">
        <is>
          <t>Healthy Desserts</t>
        </is>
      </c>
      <c r="H730" s="22" t="inlineStr">
        <is>
          <t>Apple Pie Date Bites Farmley Monocarton 160 g- Pack of 8 (20 g Each)</t>
        </is>
      </c>
      <c r="I730" s="22" t="inlineStr">
        <is>
          <t>Classic Date bites</t>
        </is>
      </c>
      <c r="J730" s="24" t="n">
        <v>0.16</v>
      </c>
      <c r="K730" s="24" t="n">
        <v>3000</v>
      </c>
      <c r="L730" s="22" t="inlineStr">
        <is>
          <t>Sample Order - Retail.</t>
        </is>
      </c>
      <c r="M730" s="24" t="n">
        <v>480</v>
      </c>
      <c r="N730" s="22" t="inlineStr">
        <is>
          <t>Sample Order - Retail</t>
        </is>
      </c>
      <c r="O730" s="22" t="inlineStr">
        <is>
          <t>Indore</t>
        </is>
      </c>
      <c r="P730" s="22" t="inlineStr">
        <is>
          <t>Value Added</t>
        </is>
      </c>
      <c r="Q730" s="22" t="inlineStr"/>
      <c r="R730" s="25">
        <f>IF(Config!$B$4&gt;0,M730/Config!$B$4,0)</f>
        <v/>
      </c>
      <c r="S730" s="25">
        <f>IF(Config!$B$4&gt;0,K730/Config!$B$4,0)</f>
        <v/>
      </c>
      <c r="T730" s="25">
        <f>R730*Config!$B$7</f>
        <v/>
      </c>
      <c r="U730" s="25">
        <f>S730*Config!$B$7</f>
        <v/>
      </c>
      <c r="V730" s="25" t="n">
        <v>0</v>
      </c>
      <c r="W730" s="25" t="n">
        <v>0</v>
      </c>
      <c r="X730" s="26">
        <f>IF(T730&gt;0,V730/T730,0)</f>
        <v/>
      </c>
      <c r="Y730" s="26">
        <f>IF(U730&gt;0,W730/U730,0)</f>
        <v/>
      </c>
      <c r="Z730" s="25">
        <f>T730-V730</f>
        <v/>
      </c>
      <c r="AA730" s="25">
        <f>U730-W730</f>
        <v/>
      </c>
      <c r="AB730" s="25">
        <f>IF(Config!$B$7&gt;0,(V730/Config!$B$7)*Config!$B$4,0)</f>
        <v/>
      </c>
      <c r="AC730" s="25">
        <f>IF(Config!$B$7&gt;0,(W730/Config!$B$7)*Config!$B$4,0)</f>
        <v/>
      </c>
    </row>
    <row r="731" hidden="1" outlineLevel="1">
      <c r="A731" s="22" t="inlineStr">
        <is>
          <t>May</t>
        </is>
      </c>
      <c r="B731" s="22" t="n">
        <v>2026</v>
      </c>
      <c r="C731" s="22" t="inlineStr">
        <is>
          <t>27-04-2026</t>
        </is>
      </c>
      <c r="D731" s="23" t="n">
        <v>0.7256018518518519</v>
      </c>
      <c r="E731" s="22" t="inlineStr">
        <is>
          <t>Dates_15-30109</t>
        </is>
      </c>
      <c r="F731" s="22" t="inlineStr">
        <is>
          <t>FG</t>
        </is>
      </c>
      <c r="G731" s="22" t="inlineStr">
        <is>
          <t>Healthy Desserts</t>
        </is>
      </c>
      <c r="H731" s="22" t="inlineStr">
        <is>
          <t>Classic Date Bites Farmley Sachet 20 g - Single Serve</t>
        </is>
      </c>
      <c r="I731" s="22" t="inlineStr">
        <is>
          <t>Classic Date bites</t>
        </is>
      </c>
      <c r="J731" s="24" t="n">
        <v>0.02</v>
      </c>
      <c r="K731" s="24" t="n">
        <v>4800</v>
      </c>
      <c r="L731" s="22" t="inlineStr">
        <is>
          <t>Vendiman Private Limited</t>
        </is>
      </c>
      <c r="M731" s="24" t="n">
        <v>96</v>
      </c>
      <c r="N731" s="22" t="inlineStr">
        <is>
          <t>Vending</t>
        </is>
      </c>
      <c r="O731" s="22" t="inlineStr">
        <is>
          <t>Indore</t>
        </is>
      </c>
      <c r="P731" s="22" t="inlineStr">
        <is>
          <t>Value Added</t>
        </is>
      </c>
      <c r="Q731" s="22" t="inlineStr">
        <is>
          <t>Healthy Desserts</t>
        </is>
      </c>
      <c r="R731" s="25">
        <f>IF(Config!$B$4&gt;0,M731/Config!$B$4,0)</f>
        <v/>
      </c>
      <c r="S731" s="25">
        <f>IF(Config!$B$4&gt;0,K731/Config!$B$4,0)</f>
        <v/>
      </c>
      <c r="T731" s="25">
        <f>R731*Config!$B$7</f>
        <v/>
      </c>
      <c r="U731" s="25">
        <f>S731*Config!$B$7</f>
        <v/>
      </c>
      <c r="V731" s="25" t="n">
        <v>133.92</v>
      </c>
      <c r="W731" s="25" t="n">
        <v>6696</v>
      </c>
      <c r="X731" s="26">
        <f>IF(T731&gt;0,V731/T731,0)</f>
        <v/>
      </c>
      <c r="Y731" s="26">
        <f>IF(U731&gt;0,W731/U731,0)</f>
        <v/>
      </c>
      <c r="Z731" s="25">
        <f>T731-V731</f>
        <v/>
      </c>
      <c r="AA731" s="25">
        <f>U731-W731</f>
        <v/>
      </c>
      <c r="AB731" s="25">
        <f>IF(Config!$B$7&gt;0,(V731/Config!$B$7)*Config!$B$4,0)</f>
        <v/>
      </c>
      <c r="AC731" s="25">
        <f>IF(Config!$B$7&gt;0,(W731/Config!$B$7)*Config!$B$4,0)</f>
        <v/>
      </c>
    </row>
    <row r="732" hidden="1" outlineLevel="1">
      <c r="A732" s="22" t="inlineStr">
        <is>
          <t>May</t>
        </is>
      </c>
      <c r="B732" s="22" t="n">
        <v>2026</v>
      </c>
      <c r="C732" s="22" t="inlineStr">
        <is>
          <t>27-04-2026</t>
        </is>
      </c>
      <c r="D732" s="23" t="n">
        <v>0.7256134259259259</v>
      </c>
      <c r="E732" s="22" t="inlineStr">
        <is>
          <t>Dates_15-30109</t>
        </is>
      </c>
      <c r="F732" s="22" t="inlineStr">
        <is>
          <t>FG</t>
        </is>
      </c>
      <c r="G732" s="22" t="inlineStr">
        <is>
          <t>Healthy Desserts</t>
        </is>
      </c>
      <c r="H732" s="22" t="inlineStr">
        <is>
          <t>Classic Date Bites Farmley Sachet 20 g - Single Serve</t>
        </is>
      </c>
      <c r="I732" s="22" t="inlineStr">
        <is>
          <t>Classic Date bites</t>
        </is>
      </c>
      <c r="J732" s="24" t="n">
        <v>0.02</v>
      </c>
      <c r="K732" s="24" t="n">
        <v>0</v>
      </c>
      <c r="L732" s="22" t="inlineStr">
        <is>
          <t>My Phygital Cafe Private Limited</t>
        </is>
      </c>
      <c r="M732" s="24" t="n">
        <v>0</v>
      </c>
      <c r="N732" s="22" t="inlineStr">
        <is>
          <t>Vending</t>
        </is>
      </c>
      <c r="O732" s="22" t="inlineStr">
        <is>
          <t>Indore</t>
        </is>
      </c>
      <c r="P732" s="22" t="inlineStr">
        <is>
          <t>Value Added</t>
        </is>
      </c>
      <c r="Q732" s="22" t="inlineStr">
        <is>
          <t>Healthy Desserts</t>
        </is>
      </c>
      <c r="R732" s="25">
        <f>IF(Config!$B$4&gt;0,M732/Config!$B$4,0)</f>
        <v/>
      </c>
      <c r="S732" s="25">
        <f>IF(Config!$B$4&gt;0,K732/Config!$B$4,0)</f>
        <v/>
      </c>
      <c r="T732" s="25">
        <f>R732*Config!$B$7</f>
        <v/>
      </c>
      <c r="U732" s="25">
        <f>S732*Config!$B$7</f>
        <v/>
      </c>
      <c r="V732" s="25" t="n">
        <v>0</v>
      </c>
      <c r="W732" s="25" t="n">
        <v>0</v>
      </c>
      <c r="X732" s="26">
        <f>IF(T732&gt;0,V732/T732,0)</f>
        <v/>
      </c>
      <c r="Y732" s="26">
        <f>IF(U732&gt;0,W732/U732,0)</f>
        <v/>
      </c>
      <c r="Z732" s="25">
        <f>T732-V732</f>
        <v/>
      </c>
      <c r="AA732" s="25">
        <f>U732-W732</f>
        <v/>
      </c>
      <c r="AB732" s="25">
        <f>IF(Config!$B$7&gt;0,(V732/Config!$B$7)*Config!$B$4,0)</f>
        <v/>
      </c>
      <c r="AC732" s="25">
        <f>IF(Config!$B$7&gt;0,(W732/Config!$B$7)*Config!$B$4,0)</f>
        <v/>
      </c>
    </row>
    <row r="733" hidden="1" outlineLevel="1">
      <c r="A733" s="22" t="inlineStr">
        <is>
          <t>May</t>
        </is>
      </c>
      <c r="B733" s="22" t="n">
        <v>2026</v>
      </c>
      <c r="C733" s="22" t="inlineStr">
        <is>
          <t>27-04-2026</t>
        </is>
      </c>
      <c r="D733" s="23" t="n">
        <v>0.7256134259259259</v>
      </c>
      <c r="E733" s="22" t="inlineStr">
        <is>
          <t>Dates_15-30111</t>
        </is>
      </c>
      <c r="F733" s="22" t="inlineStr">
        <is>
          <t>FG</t>
        </is>
      </c>
      <c r="G733" s="22" t="inlineStr">
        <is>
          <t>Healthy Desserts</t>
        </is>
      </c>
      <c r="H733" s="22" t="inlineStr">
        <is>
          <t>Apple Pie Date Bite Farmley sachet 20 g - Single serve</t>
        </is>
      </c>
      <c r="I733" s="22" t="inlineStr">
        <is>
          <t>Date bites choco-Orange</t>
        </is>
      </c>
      <c r="J733" s="24" t="n">
        <v>0.02</v>
      </c>
      <c r="K733" s="24" t="n">
        <v>648</v>
      </c>
      <c r="L733" s="22" t="inlineStr">
        <is>
          <t>Justvend Private Limited</t>
        </is>
      </c>
      <c r="M733" s="24" t="n">
        <v>12.96</v>
      </c>
      <c r="N733" s="22" t="inlineStr">
        <is>
          <t>Vending</t>
        </is>
      </c>
      <c r="O733" s="22" t="inlineStr">
        <is>
          <t>Indore</t>
        </is>
      </c>
      <c r="P733" s="22" t="inlineStr">
        <is>
          <t>Value Added</t>
        </is>
      </c>
      <c r="Q733" s="22" t="inlineStr">
        <is>
          <t>Healthy Desserts</t>
        </is>
      </c>
      <c r="R733" s="25">
        <f>IF(Config!$B$4&gt;0,M733/Config!$B$4,0)</f>
        <v/>
      </c>
      <c r="S733" s="25">
        <f>IF(Config!$B$4&gt;0,K733/Config!$B$4,0)</f>
        <v/>
      </c>
      <c r="T733" s="25">
        <f>R733*Config!$B$7</f>
        <v/>
      </c>
      <c r="U733" s="25">
        <f>S733*Config!$B$7</f>
        <v/>
      </c>
      <c r="V733" s="25" t="n">
        <v>0</v>
      </c>
      <c r="W733" s="25" t="n">
        <v>0</v>
      </c>
      <c r="X733" s="26">
        <f>IF(T733&gt;0,V733/T733,0)</f>
        <v/>
      </c>
      <c r="Y733" s="26">
        <f>IF(U733&gt;0,W733/U733,0)</f>
        <v/>
      </c>
      <c r="Z733" s="25">
        <f>T733-V733</f>
        <v/>
      </c>
      <c r="AA733" s="25">
        <f>U733-W733</f>
        <v/>
      </c>
      <c r="AB733" s="25">
        <f>IF(Config!$B$7&gt;0,(V733/Config!$B$7)*Config!$B$4,0)</f>
        <v/>
      </c>
      <c r="AC733" s="25">
        <f>IF(Config!$B$7&gt;0,(W733/Config!$B$7)*Config!$B$4,0)</f>
        <v/>
      </c>
    </row>
    <row r="734" hidden="1" outlineLevel="1">
      <c r="A734" s="22" t="inlineStr">
        <is>
          <t>May</t>
        </is>
      </c>
      <c r="B734" s="22" t="n">
        <v>2026</v>
      </c>
      <c r="C734" s="22" t="inlineStr">
        <is>
          <t>27-04-2026</t>
        </is>
      </c>
      <c r="D734" s="23" t="n">
        <v>0.7256134259259259</v>
      </c>
      <c r="E734" s="22" t="inlineStr">
        <is>
          <t>Dates_15-30110</t>
        </is>
      </c>
      <c r="F734" s="22" t="inlineStr">
        <is>
          <t>FG</t>
        </is>
      </c>
      <c r="G734" s="22" t="inlineStr">
        <is>
          <t>Healthy Desserts</t>
        </is>
      </c>
      <c r="H734" s="22" t="inlineStr">
        <is>
          <t>Dark Choco Orange Date Bites Farmley Sachet 20 g - Single Serve</t>
        </is>
      </c>
      <c r="I734" s="22" t="inlineStr">
        <is>
          <t>Date bites choco-Orange</t>
        </is>
      </c>
      <c r="J734" s="24" t="n">
        <v>0.02</v>
      </c>
      <c r="K734" s="24" t="n">
        <v>1200</v>
      </c>
      <c r="L734" s="22" t="inlineStr">
        <is>
          <t>Instant Retail India Limited</t>
        </is>
      </c>
      <c r="M734" s="24" t="n">
        <v>24</v>
      </c>
      <c r="N734" s="22" t="inlineStr">
        <is>
          <t>Vending</t>
        </is>
      </c>
      <c r="O734" s="22" t="inlineStr">
        <is>
          <t>Indore</t>
        </is>
      </c>
      <c r="P734" s="22" t="inlineStr">
        <is>
          <t>Value Added</t>
        </is>
      </c>
      <c r="Q734" s="22" t="inlineStr">
        <is>
          <t>Healthy Desserts</t>
        </is>
      </c>
      <c r="R734" s="25">
        <f>IF(Config!$B$4&gt;0,M734/Config!$B$4,0)</f>
        <v/>
      </c>
      <c r="S734" s="25">
        <f>IF(Config!$B$4&gt;0,K734/Config!$B$4,0)</f>
        <v/>
      </c>
      <c r="T734" s="25">
        <f>R734*Config!$B$7</f>
        <v/>
      </c>
      <c r="U734" s="25">
        <f>S734*Config!$B$7</f>
        <v/>
      </c>
      <c r="V734" s="25" t="n">
        <v>0</v>
      </c>
      <c r="W734" s="25" t="n">
        <v>0</v>
      </c>
      <c r="X734" s="26">
        <f>IF(T734&gt;0,V734/T734,0)</f>
        <v/>
      </c>
      <c r="Y734" s="26">
        <f>IF(U734&gt;0,W734/U734,0)</f>
        <v/>
      </c>
      <c r="Z734" s="25">
        <f>T734-V734</f>
        <v/>
      </c>
      <c r="AA734" s="25">
        <f>U734-W734</f>
        <v/>
      </c>
      <c r="AB734" s="25">
        <f>IF(Config!$B$7&gt;0,(V734/Config!$B$7)*Config!$B$4,0)</f>
        <v/>
      </c>
      <c r="AC734" s="25">
        <f>IF(Config!$B$7&gt;0,(W734/Config!$B$7)*Config!$B$4,0)</f>
        <v/>
      </c>
    </row>
    <row r="735" hidden="1" outlineLevel="1">
      <c r="A735" s="22" t="inlineStr">
        <is>
          <t>May</t>
        </is>
      </c>
      <c r="B735" s="22" t="n">
        <v>2026</v>
      </c>
      <c r="C735" s="22" t="inlineStr">
        <is>
          <t>27-04-2026</t>
        </is>
      </c>
      <c r="D735" s="23" t="n">
        <v>0.7256134259259259</v>
      </c>
      <c r="E735" s="22" t="inlineStr">
        <is>
          <t>Dates_15-30111</t>
        </is>
      </c>
      <c r="F735" s="22" t="inlineStr">
        <is>
          <t>FG</t>
        </is>
      </c>
      <c r="G735" s="22" t="inlineStr">
        <is>
          <t>Healthy Desserts</t>
        </is>
      </c>
      <c r="H735" s="22" t="inlineStr">
        <is>
          <t>Apple Pie Date Bite Farmley sachet 20 g - Single serve</t>
        </is>
      </c>
      <c r="I735" s="22" t="inlineStr">
        <is>
          <t>Date bites choco-Orange</t>
        </is>
      </c>
      <c r="J735" s="24" t="n">
        <v>0.02</v>
      </c>
      <c r="K735" s="24" t="n">
        <v>648</v>
      </c>
      <c r="L735" s="22" t="inlineStr">
        <is>
          <t>Instant Retail India Limited</t>
        </is>
      </c>
      <c r="M735" s="24" t="n">
        <v>12.96</v>
      </c>
      <c r="N735" s="22" t="inlineStr">
        <is>
          <t>Vending</t>
        </is>
      </c>
      <c r="O735" s="22" t="inlineStr">
        <is>
          <t>Indore</t>
        </is>
      </c>
      <c r="P735" s="22" t="inlineStr">
        <is>
          <t>Value Added</t>
        </is>
      </c>
      <c r="Q735" s="22" t="inlineStr">
        <is>
          <t>Healthy Desserts</t>
        </is>
      </c>
      <c r="R735" s="25">
        <f>IF(Config!$B$4&gt;0,M735/Config!$B$4,0)</f>
        <v/>
      </c>
      <c r="S735" s="25">
        <f>IF(Config!$B$4&gt;0,K735/Config!$B$4,0)</f>
        <v/>
      </c>
      <c r="T735" s="25">
        <f>R735*Config!$B$7</f>
        <v/>
      </c>
      <c r="U735" s="25">
        <f>S735*Config!$B$7</f>
        <v/>
      </c>
      <c r="V735" s="25" t="n">
        <v>0</v>
      </c>
      <c r="W735" s="25" t="n">
        <v>0</v>
      </c>
      <c r="X735" s="26">
        <f>IF(T735&gt;0,V735/T735,0)</f>
        <v/>
      </c>
      <c r="Y735" s="26">
        <f>IF(U735&gt;0,W735/U735,0)</f>
        <v/>
      </c>
      <c r="Z735" s="25">
        <f>T735-V735</f>
        <v/>
      </c>
      <c r="AA735" s="25">
        <f>U735-W735</f>
        <v/>
      </c>
      <c r="AB735" s="25">
        <f>IF(Config!$B$7&gt;0,(V735/Config!$B$7)*Config!$B$4,0)</f>
        <v/>
      </c>
      <c r="AC735" s="25">
        <f>IF(Config!$B$7&gt;0,(W735/Config!$B$7)*Config!$B$4,0)</f>
        <v/>
      </c>
    </row>
    <row r="736" hidden="1" outlineLevel="1">
      <c r="A736" s="22" t="inlineStr">
        <is>
          <t>May</t>
        </is>
      </c>
      <c r="B736" s="22" t="n">
        <v>2026</v>
      </c>
      <c r="C736" s="22" t="inlineStr">
        <is>
          <t>27-04-2026</t>
        </is>
      </c>
      <c r="D736" s="23" t="n">
        <v>0.7256134259259259</v>
      </c>
      <c r="E736" s="22" t="inlineStr">
        <is>
          <t>Dates_15-30109</t>
        </is>
      </c>
      <c r="F736" s="22" t="inlineStr">
        <is>
          <t>FG</t>
        </is>
      </c>
      <c r="G736" s="22" t="inlineStr">
        <is>
          <t>Healthy Desserts</t>
        </is>
      </c>
      <c r="H736" s="22" t="inlineStr">
        <is>
          <t>Classic Date Bites Farmley Sachet 20 g - Single Serve</t>
        </is>
      </c>
      <c r="I736" s="22" t="inlineStr">
        <is>
          <t>Classic Date bites</t>
        </is>
      </c>
      <c r="J736" s="24" t="n">
        <v>0.02</v>
      </c>
      <c r="K736" s="24" t="n">
        <v>15000</v>
      </c>
      <c r="L736" s="22" t="inlineStr">
        <is>
          <t>Instant Retail India Limited</t>
        </is>
      </c>
      <c r="M736" s="24" t="n">
        <v>300</v>
      </c>
      <c r="N736" s="22" t="inlineStr">
        <is>
          <t>Vending</t>
        </is>
      </c>
      <c r="O736" s="22" t="inlineStr">
        <is>
          <t>Indore</t>
        </is>
      </c>
      <c r="P736" s="22" t="inlineStr">
        <is>
          <t>Value Added</t>
        </is>
      </c>
      <c r="Q736" s="22" t="inlineStr">
        <is>
          <t>Healthy Desserts</t>
        </is>
      </c>
      <c r="R736" s="25">
        <f>IF(Config!$B$4&gt;0,M736/Config!$B$4,0)</f>
        <v/>
      </c>
      <c r="S736" s="25">
        <f>IF(Config!$B$4&gt;0,K736/Config!$B$4,0)</f>
        <v/>
      </c>
      <c r="T736" s="25">
        <f>R736*Config!$B$7</f>
        <v/>
      </c>
      <c r="U736" s="25">
        <f>S736*Config!$B$7</f>
        <v/>
      </c>
      <c r="V736" s="25" t="n">
        <v>0</v>
      </c>
      <c r="W736" s="25" t="n">
        <v>0</v>
      </c>
      <c r="X736" s="26">
        <f>IF(T736&gt;0,V736/T736,0)</f>
        <v/>
      </c>
      <c r="Y736" s="26">
        <f>IF(U736&gt;0,W736/U736,0)</f>
        <v/>
      </c>
      <c r="Z736" s="25">
        <f>T736-V736</f>
        <v/>
      </c>
      <c r="AA736" s="25">
        <f>U736-W736</f>
        <v/>
      </c>
      <c r="AB736" s="25">
        <f>IF(Config!$B$7&gt;0,(V736/Config!$B$7)*Config!$B$4,0)</f>
        <v/>
      </c>
      <c r="AC736" s="25">
        <f>IF(Config!$B$7&gt;0,(W736/Config!$B$7)*Config!$B$4,0)</f>
        <v/>
      </c>
    </row>
    <row r="737" hidden="1" outlineLevel="1">
      <c r="A737" s="22" t="inlineStr">
        <is>
          <t>May</t>
        </is>
      </c>
      <c r="B737" s="22" t="n">
        <v>2026</v>
      </c>
      <c r="C737" s="22" t="inlineStr">
        <is>
          <t>27-04-2026</t>
        </is>
      </c>
      <c r="D737" s="23" t="n">
        <v>0.725625</v>
      </c>
      <c r="E737" s="22" t="inlineStr">
        <is>
          <t>Dates_15-30109</t>
        </is>
      </c>
      <c r="F737" s="22" t="inlineStr">
        <is>
          <t>FG</t>
        </is>
      </c>
      <c r="G737" s="22" t="inlineStr">
        <is>
          <t>Healthy Desserts</t>
        </is>
      </c>
      <c r="H737" s="22" t="inlineStr">
        <is>
          <t>Classic Date Bites Farmley Sachet 20 g - Single Serve</t>
        </is>
      </c>
      <c r="I737" s="22" t="inlineStr">
        <is>
          <t>Classic Date bites</t>
        </is>
      </c>
      <c r="J737" s="24" t="n">
        <v>0.02</v>
      </c>
      <c r="K737" s="24" t="n">
        <v>8000</v>
      </c>
      <c r="L737" s="22" t="inlineStr">
        <is>
          <t>Daalchini Foods &amp; Beverages Private Limited</t>
        </is>
      </c>
      <c r="M737" s="24" t="n">
        <v>160</v>
      </c>
      <c r="N737" s="22" t="inlineStr">
        <is>
          <t>Vending</t>
        </is>
      </c>
      <c r="O737" s="22" t="inlineStr">
        <is>
          <t>Indore</t>
        </is>
      </c>
      <c r="P737" s="22" t="inlineStr">
        <is>
          <t>Value Added</t>
        </is>
      </c>
      <c r="Q737" s="22" t="inlineStr">
        <is>
          <t>Healthy Desserts</t>
        </is>
      </c>
      <c r="R737" s="25">
        <f>IF(Config!$B$4&gt;0,M737/Config!$B$4,0)</f>
        <v/>
      </c>
      <c r="S737" s="25">
        <f>IF(Config!$B$4&gt;0,K737/Config!$B$4,0)</f>
        <v/>
      </c>
      <c r="T737" s="25">
        <f>R737*Config!$B$7</f>
        <v/>
      </c>
      <c r="U737" s="25">
        <f>S737*Config!$B$7</f>
        <v/>
      </c>
      <c r="V737" s="25" t="n">
        <v>164.16</v>
      </c>
      <c r="W737" s="25" t="n">
        <v>8208</v>
      </c>
      <c r="X737" s="26">
        <f>IF(T737&gt;0,V737/T737,0)</f>
        <v/>
      </c>
      <c r="Y737" s="26">
        <f>IF(U737&gt;0,W737/U737,0)</f>
        <v/>
      </c>
      <c r="Z737" s="25">
        <f>T737-V737</f>
        <v/>
      </c>
      <c r="AA737" s="25">
        <f>U737-W737</f>
        <v/>
      </c>
      <c r="AB737" s="25">
        <f>IF(Config!$B$7&gt;0,(V737/Config!$B$7)*Config!$B$4,0)</f>
        <v/>
      </c>
      <c r="AC737" s="25">
        <f>IF(Config!$B$7&gt;0,(W737/Config!$B$7)*Config!$B$4,0)</f>
        <v/>
      </c>
    </row>
    <row r="738" hidden="1" outlineLevel="1">
      <c r="A738" s="22" t="inlineStr">
        <is>
          <t>May</t>
        </is>
      </c>
      <c r="B738" s="22" t="n">
        <v>2026</v>
      </c>
      <c r="C738" s="22" t="inlineStr">
        <is>
          <t>27-04-2026</t>
        </is>
      </c>
      <c r="D738" s="23" t="n">
        <v>0.725625</v>
      </c>
      <c r="E738" s="22" t="inlineStr">
        <is>
          <t>Dates_4-30567</t>
        </is>
      </c>
      <c r="F738" s="22" t="inlineStr">
        <is>
          <t>FG</t>
        </is>
      </c>
      <c r="G738" s="22" t="inlineStr">
        <is>
          <t>Healthy Desserts</t>
        </is>
      </c>
      <c r="H738" s="22" t="inlineStr">
        <is>
          <t>Classic Date Bites Farmley Tin Jar 200 g</t>
        </is>
      </c>
      <c r="I738" s="22" t="inlineStr">
        <is>
          <t>Classic Date bites</t>
        </is>
      </c>
      <c r="J738" s="24" t="n">
        <v>0.2</v>
      </c>
      <c r="K738" s="24" t="n">
        <v>1800</v>
      </c>
      <c r="L738" s="22" t="inlineStr">
        <is>
          <t>Seraphim Ventures Private Limited</t>
        </is>
      </c>
      <c r="M738" s="24" t="n">
        <v>360</v>
      </c>
      <c r="N738" s="22" t="inlineStr">
        <is>
          <t>Other Institutions</t>
        </is>
      </c>
      <c r="O738" s="22" t="inlineStr">
        <is>
          <t>Indore</t>
        </is>
      </c>
      <c r="P738" s="22" t="inlineStr">
        <is>
          <t>Value Added</t>
        </is>
      </c>
      <c r="Q738" s="22" t="inlineStr">
        <is>
          <t>Healthy Desserts</t>
        </is>
      </c>
      <c r="R738" s="25">
        <f>IF(Config!$B$4&gt;0,M738/Config!$B$4,0)</f>
        <v/>
      </c>
      <c r="S738" s="25">
        <f>IF(Config!$B$4&gt;0,K738/Config!$B$4,0)</f>
        <v/>
      </c>
      <c r="T738" s="25">
        <f>R738*Config!$B$7</f>
        <v/>
      </c>
      <c r="U738" s="25">
        <f>S738*Config!$B$7</f>
        <v/>
      </c>
      <c r="V738" s="25" t="n">
        <v>0</v>
      </c>
      <c r="W738" s="25" t="n">
        <v>0</v>
      </c>
      <c r="X738" s="26">
        <f>IF(T738&gt;0,V738/T738,0)</f>
        <v/>
      </c>
      <c r="Y738" s="26">
        <f>IF(U738&gt;0,W738/U738,0)</f>
        <v/>
      </c>
      <c r="Z738" s="25">
        <f>T738-V738</f>
        <v/>
      </c>
      <c r="AA738" s="25">
        <f>U738-W738</f>
        <v/>
      </c>
      <c r="AB738" s="25">
        <f>IF(Config!$B$7&gt;0,(V738/Config!$B$7)*Config!$B$4,0)</f>
        <v/>
      </c>
      <c r="AC738" s="25">
        <f>IF(Config!$B$7&gt;0,(W738/Config!$B$7)*Config!$B$4,0)</f>
        <v/>
      </c>
    </row>
    <row r="739" hidden="1" outlineLevel="1">
      <c r="A739" s="22" t="inlineStr">
        <is>
          <t>May</t>
        </is>
      </c>
      <c r="B739" s="22" t="n">
        <v>2026</v>
      </c>
      <c r="C739" s="22" t="inlineStr">
        <is>
          <t>27-04-2026</t>
        </is>
      </c>
      <c r="D739" s="23" t="n">
        <v>0.7256365740740741</v>
      </c>
      <c r="E739" s="22" t="inlineStr">
        <is>
          <t>Dates_4-20185</t>
        </is>
      </c>
      <c r="F739" s="22" t="inlineStr">
        <is>
          <t>FG</t>
        </is>
      </c>
      <c r="G739" s="22" t="inlineStr">
        <is>
          <t>Healthy Desserts</t>
        </is>
      </c>
      <c r="H739" s="22" t="inlineStr">
        <is>
          <t>Coffee Rush date bites 20 g- indigo</t>
        </is>
      </c>
      <c r="I739" s="22" t="inlineStr">
        <is>
          <t>Coffee Date Bites - Airlines</t>
        </is>
      </c>
      <c r="J739" s="24" t="n">
        <v>0.02</v>
      </c>
      <c r="K739" s="24" t="n">
        <v>132000</v>
      </c>
      <c r="L739" s="22" t="inlineStr">
        <is>
          <t>Interglobe Aviation Limited</t>
        </is>
      </c>
      <c r="M739" s="24" t="n">
        <v>2640</v>
      </c>
      <c r="N739" s="22" t="inlineStr">
        <is>
          <t>Airlines</t>
        </is>
      </c>
      <c r="O739" s="22" t="inlineStr">
        <is>
          <t>Indore</t>
        </is>
      </c>
      <c r="P739" s="22" t="inlineStr">
        <is>
          <t>Value Added</t>
        </is>
      </c>
      <c r="Q739" s="22" t="inlineStr">
        <is>
          <t>Healthy Desserts</t>
        </is>
      </c>
      <c r="R739" s="25">
        <f>IF(Config!$B$4&gt;0,M739/Config!$B$4,0)</f>
        <v/>
      </c>
      <c r="S739" s="25">
        <f>IF(Config!$B$4&gt;0,K739/Config!$B$4,0)</f>
        <v/>
      </c>
      <c r="T739" s="25">
        <f>R739*Config!$B$7</f>
        <v/>
      </c>
      <c r="U739" s="25">
        <f>S739*Config!$B$7</f>
        <v/>
      </c>
      <c r="V739" s="25" t="n">
        <v>184.32</v>
      </c>
      <c r="W739" s="25" t="n">
        <v>9216</v>
      </c>
      <c r="X739" s="26">
        <f>IF(T739&gt;0,V739/T739,0)</f>
        <v/>
      </c>
      <c r="Y739" s="26">
        <f>IF(U739&gt;0,W739/U739,0)</f>
        <v/>
      </c>
      <c r="Z739" s="25">
        <f>T739-V739</f>
        <v/>
      </c>
      <c r="AA739" s="25">
        <f>U739-W739</f>
        <v/>
      </c>
      <c r="AB739" s="25">
        <f>IF(Config!$B$7&gt;0,(V739/Config!$B$7)*Config!$B$4,0)</f>
        <v/>
      </c>
      <c r="AC739" s="25">
        <f>IF(Config!$B$7&gt;0,(W739/Config!$B$7)*Config!$B$4,0)</f>
        <v/>
      </c>
    </row>
    <row r="740" hidden="1" outlineLevel="1">
      <c r="A740" s="22" t="inlineStr">
        <is>
          <t>May</t>
        </is>
      </c>
      <c r="B740" s="22" t="n">
        <v>2026</v>
      </c>
      <c r="C740" s="22" t="inlineStr">
        <is>
          <t>27-04-2026</t>
        </is>
      </c>
      <c r="D740" s="23" t="n">
        <v>0.7256365740740741</v>
      </c>
      <c r="E740" s="22" t="inlineStr">
        <is>
          <t>Dates_4-20186</t>
        </is>
      </c>
      <c r="F740" s="22" t="inlineStr">
        <is>
          <t>FG</t>
        </is>
      </c>
      <c r="G740" s="22" t="inlineStr">
        <is>
          <t>Healthy Desserts</t>
        </is>
      </c>
      <c r="H740" s="22" t="inlineStr">
        <is>
          <t>Choco-Orange date bites 20 g indigo</t>
        </is>
      </c>
      <c r="I740" s="22" t="inlineStr">
        <is>
          <t>Date bites choco-Orange - Airlines</t>
        </is>
      </c>
      <c r="J740" s="24" t="n">
        <v>0.02</v>
      </c>
      <c r="K740" s="24" t="n">
        <v>132000</v>
      </c>
      <c r="L740" s="22" t="inlineStr">
        <is>
          <t>Interglobe Aviation Limited</t>
        </is>
      </c>
      <c r="M740" s="24" t="n">
        <v>2640</v>
      </c>
      <c r="N740" s="22" t="inlineStr">
        <is>
          <t>Airlines</t>
        </is>
      </c>
      <c r="O740" s="22" t="inlineStr">
        <is>
          <t>Indore</t>
        </is>
      </c>
      <c r="P740" s="22" t="inlineStr">
        <is>
          <t>Value Added</t>
        </is>
      </c>
      <c r="Q740" s="22" t="inlineStr">
        <is>
          <t>Healthy Desserts</t>
        </is>
      </c>
      <c r="R740" s="25">
        <f>IF(Config!$B$4&gt;0,M740/Config!$B$4,0)</f>
        <v/>
      </c>
      <c r="S740" s="25">
        <f>IF(Config!$B$4&gt;0,K740/Config!$B$4,0)</f>
        <v/>
      </c>
      <c r="T740" s="25">
        <f>R740*Config!$B$7</f>
        <v/>
      </c>
      <c r="U740" s="25">
        <f>S740*Config!$B$7</f>
        <v/>
      </c>
      <c r="V740" s="25" t="n">
        <v>184.32</v>
      </c>
      <c r="W740" s="25" t="n">
        <v>9216</v>
      </c>
      <c r="X740" s="26">
        <f>IF(T740&gt;0,V740/T740,0)</f>
        <v/>
      </c>
      <c r="Y740" s="26">
        <f>IF(U740&gt;0,W740/U740,0)</f>
        <v/>
      </c>
      <c r="Z740" s="25">
        <f>T740-V740</f>
        <v/>
      </c>
      <c r="AA740" s="25">
        <f>U740-W740</f>
        <v/>
      </c>
      <c r="AB740" s="25">
        <f>IF(Config!$B$7&gt;0,(V740/Config!$B$7)*Config!$B$4,0)</f>
        <v/>
      </c>
      <c r="AC740" s="25">
        <f>IF(Config!$B$7&gt;0,(W740/Config!$B$7)*Config!$B$4,0)</f>
        <v/>
      </c>
    </row>
    <row r="741" hidden="1" outlineLevel="1">
      <c r="A741" s="22" t="inlineStr">
        <is>
          <t>May</t>
        </is>
      </c>
      <c r="B741" s="22" t="n">
        <v>2026</v>
      </c>
      <c r="C741" s="22" t="inlineStr">
        <is>
          <t>27-04-2026</t>
        </is>
      </c>
      <c r="D741" s="23" t="n">
        <v>0.7256481481481482</v>
      </c>
      <c r="E741" s="22" t="inlineStr">
        <is>
          <t>Dates_15-30109</t>
        </is>
      </c>
      <c r="F741" s="22" t="inlineStr">
        <is>
          <t>FG</t>
        </is>
      </c>
      <c r="G741" s="22" t="inlineStr">
        <is>
          <t>Healthy Desserts</t>
        </is>
      </c>
      <c r="H741" s="22" t="inlineStr">
        <is>
          <t>Classic Date Bites Farmley Sachet 20 g - Single Serve</t>
        </is>
      </c>
      <c r="I741" s="22" t="inlineStr">
        <is>
          <t>Classic Date bites</t>
        </is>
      </c>
      <c r="J741" s="24" t="n">
        <v>0.02</v>
      </c>
      <c r="K741" s="24" t="n">
        <v>648</v>
      </c>
      <c r="L741" s="22" t="inlineStr">
        <is>
          <t>Sodexo India Services Private Limited</t>
        </is>
      </c>
      <c r="M741" s="24" t="n">
        <v>12.96</v>
      </c>
      <c r="N741" s="22" t="inlineStr">
        <is>
          <t>HoReCa</t>
        </is>
      </c>
      <c r="O741" s="22" t="inlineStr">
        <is>
          <t>Indore</t>
        </is>
      </c>
      <c r="P741" s="22" t="inlineStr">
        <is>
          <t>Value Added</t>
        </is>
      </c>
      <c r="Q741" s="22" t="inlineStr">
        <is>
          <t>Healthy Desserts</t>
        </is>
      </c>
      <c r="R741" s="25">
        <f>IF(Config!$B$4&gt;0,M741/Config!$B$4,0)</f>
        <v/>
      </c>
      <c r="S741" s="25">
        <f>IF(Config!$B$4&gt;0,K741/Config!$B$4,0)</f>
        <v/>
      </c>
      <c r="T741" s="25">
        <f>R741*Config!$B$7</f>
        <v/>
      </c>
      <c r="U741" s="25">
        <f>S741*Config!$B$7</f>
        <v/>
      </c>
      <c r="V741" s="25" t="n">
        <v>0</v>
      </c>
      <c r="W741" s="25" t="n">
        <v>0</v>
      </c>
      <c r="X741" s="26">
        <f>IF(T741&gt;0,V741/T741,0)</f>
        <v/>
      </c>
      <c r="Y741" s="26">
        <f>IF(U741&gt;0,W741/U741,0)</f>
        <v/>
      </c>
      <c r="Z741" s="25">
        <f>T741-V741</f>
        <v/>
      </c>
      <c r="AA741" s="25">
        <f>U741-W741</f>
        <v/>
      </c>
      <c r="AB741" s="25">
        <f>IF(Config!$B$7&gt;0,(V741/Config!$B$7)*Config!$B$4,0)</f>
        <v/>
      </c>
      <c r="AC741" s="25">
        <f>IF(Config!$B$7&gt;0,(W741/Config!$B$7)*Config!$B$4,0)</f>
        <v/>
      </c>
    </row>
    <row r="742" hidden="1" outlineLevel="1">
      <c r="A742" s="22" t="inlineStr">
        <is>
          <t>May</t>
        </is>
      </c>
      <c r="B742" s="22" t="n">
        <v>2026</v>
      </c>
      <c r="C742" s="22" t="inlineStr">
        <is>
          <t>27-04-2026</t>
        </is>
      </c>
      <c r="D742" s="23" t="n">
        <v>0.7256597222222222</v>
      </c>
      <c r="E742" s="22" t="inlineStr">
        <is>
          <t>Dates_15-30109</t>
        </is>
      </c>
      <c r="F742" s="22" t="inlineStr">
        <is>
          <t>FG</t>
        </is>
      </c>
      <c r="G742" s="22" t="inlineStr">
        <is>
          <t>Healthy Desserts</t>
        </is>
      </c>
      <c r="H742" s="22" t="inlineStr">
        <is>
          <t>Classic Date Bites Farmley Sachet 20 g - Single Serve</t>
        </is>
      </c>
      <c r="I742" s="22" t="inlineStr">
        <is>
          <t>Classic Date bites</t>
        </is>
      </c>
      <c r="J742" s="24" t="n">
        <v>0.02</v>
      </c>
      <c r="K742" s="24" t="n">
        <v>10500</v>
      </c>
      <c r="L742" s="22" t="inlineStr">
        <is>
          <t>Compass India Food Services Private Limited</t>
        </is>
      </c>
      <c r="M742" s="24" t="n">
        <v>210</v>
      </c>
      <c r="N742" s="22" t="inlineStr">
        <is>
          <t>Corporate</t>
        </is>
      </c>
      <c r="O742" s="22" t="inlineStr">
        <is>
          <t>Indore</t>
        </is>
      </c>
      <c r="P742" s="22" t="inlineStr">
        <is>
          <t>Value Added</t>
        </is>
      </c>
      <c r="Q742" s="22" t="inlineStr">
        <is>
          <t>Healthy Desserts</t>
        </is>
      </c>
      <c r="R742" s="25">
        <f>IF(Config!$B$4&gt;0,M742/Config!$B$4,0)</f>
        <v/>
      </c>
      <c r="S742" s="25">
        <f>IF(Config!$B$4&gt;0,K742/Config!$B$4,0)</f>
        <v/>
      </c>
      <c r="T742" s="25">
        <f>R742*Config!$B$7</f>
        <v/>
      </c>
      <c r="U742" s="25">
        <f>S742*Config!$B$7</f>
        <v/>
      </c>
      <c r="V742" s="25" t="n">
        <v>0</v>
      </c>
      <c r="W742" s="25" t="n">
        <v>0</v>
      </c>
      <c r="X742" s="26">
        <f>IF(T742&gt;0,V742/T742,0)</f>
        <v/>
      </c>
      <c r="Y742" s="26">
        <f>IF(U742&gt;0,W742/U742,0)</f>
        <v/>
      </c>
      <c r="Z742" s="25">
        <f>T742-V742</f>
        <v/>
      </c>
      <c r="AA742" s="25">
        <f>U742-W742</f>
        <v/>
      </c>
      <c r="AB742" s="25">
        <f>IF(Config!$B$7&gt;0,(V742/Config!$B$7)*Config!$B$4,0)</f>
        <v/>
      </c>
      <c r="AC742" s="25">
        <f>IF(Config!$B$7&gt;0,(W742/Config!$B$7)*Config!$B$4,0)</f>
        <v/>
      </c>
    </row>
    <row r="743" hidden="1" outlineLevel="1">
      <c r="A743" s="22" t="inlineStr">
        <is>
          <t>May</t>
        </is>
      </c>
      <c r="B743" s="22" t="n">
        <v>2026</v>
      </c>
      <c r="C743" s="22" t="inlineStr">
        <is>
          <t>27-04-2026</t>
        </is>
      </c>
      <c r="D743" s="23" t="n">
        <v>0.7256712962962963</v>
      </c>
      <c r="E743" s="22" t="inlineStr">
        <is>
          <t>Dates_15-30109</t>
        </is>
      </c>
      <c r="F743" s="22" t="inlineStr">
        <is>
          <t>FG</t>
        </is>
      </c>
      <c r="G743" s="22" t="inlineStr">
        <is>
          <t>Healthy Desserts</t>
        </is>
      </c>
      <c r="H743" s="22" t="inlineStr">
        <is>
          <t>Classic Date Bites Farmley Sachet 20 g - Single Serve</t>
        </is>
      </c>
      <c r="I743" s="22" t="inlineStr">
        <is>
          <t>Classic Date bites</t>
        </is>
      </c>
      <c r="J743" s="24" t="n">
        <v>0.02</v>
      </c>
      <c r="K743" s="24" t="n">
        <v>2000</v>
      </c>
      <c r="L743" s="22" t="inlineStr">
        <is>
          <t>Bottle Lab Technologies Private Limited</t>
        </is>
      </c>
      <c r="M743" s="24" t="n">
        <v>40</v>
      </c>
      <c r="N743" s="22" t="inlineStr">
        <is>
          <t>Vending</t>
        </is>
      </c>
      <c r="O743" s="22" t="inlineStr">
        <is>
          <t>Indore</t>
        </is>
      </c>
      <c r="P743" s="22" t="inlineStr">
        <is>
          <t>Value Added</t>
        </is>
      </c>
      <c r="Q743" s="22" t="inlineStr">
        <is>
          <t>Healthy Desserts</t>
        </is>
      </c>
      <c r="R743" s="25">
        <f>IF(Config!$B$4&gt;0,M743/Config!$B$4,0)</f>
        <v/>
      </c>
      <c r="S743" s="25">
        <f>IF(Config!$B$4&gt;0,K743/Config!$B$4,0)</f>
        <v/>
      </c>
      <c r="T743" s="25">
        <f>R743*Config!$B$7</f>
        <v/>
      </c>
      <c r="U743" s="25">
        <f>S743*Config!$B$7</f>
        <v/>
      </c>
      <c r="V743" s="25" t="n">
        <v>17.28</v>
      </c>
      <c r="W743" s="25" t="n">
        <v>864</v>
      </c>
      <c r="X743" s="26">
        <f>IF(T743&gt;0,V743/T743,0)</f>
        <v/>
      </c>
      <c r="Y743" s="26">
        <f>IF(U743&gt;0,W743/U743,0)</f>
        <v/>
      </c>
      <c r="Z743" s="25">
        <f>T743-V743</f>
        <v/>
      </c>
      <c r="AA743" s="25">
        <f>U743-W743</f>
        <v/>
      </c>
      <c r="AB743" s="25">
        <f>IF(Config!$B$7&gt;0,(V743/Config!$B$7)*Config!$B$4,0)</f>
        <v/>
      </c>
      <c r="AC743" s="25">
        <f>IF(Config!$B$7&gt;0,(W743/Config!$B$7)*Config!$B$4,0)</f>
        <v/>
      </c>
    </row>
    <row r="744" hidden="1" outlineLevel="1">
      <c r="A744" s="22" t="inlineStr">
        <is>
          <t>May</t>
        </is>
      </c>
      <c r="B744" s="22" t="n">
        <v>2026</v>
      </c>
      <c r="C744" s="22" t="inlineStr">
        <is>
          <t>27-04-2026</t>
        </is>
      </c>
      <c r="D744" s="23" t="n">
        <v>0.7256712962962963</v>
      </c>
      <c r="E744" s="22" t="inlineStr">
        <is>
          <t>Dates_15-30111</t>
        </is>
      </c>
      <c r="F744" s="22" t="inlineStr">
        <is>
          <t>FG</t>
        </is>
      </c>
      <c r="G744" s="22" t="inlineStr">
        <is>
          <t>Healthy Desserts</t>
        </is>
      </c>
      <c r="H744" s="22" t="inlineStr">
        <is>
          <t>Apple Pie Date Bite Farmley sachet 20 g - Single serve</t>
        </is>
      </c>
      <c r="I744" s="22" t="inlineStr">
        <is>
          <t>Date bites choco-Orange</t>
        </is>
      </c>
      <c r="J744" s="24" t="n">
        <v>0.02</v>
      </c>
      <c r="K744" s="24" t="n">
        <v>1500</v>
      </c>
      <c r="L744" s="22" t="inlineStr">
        <is>
          <t>Bottle Lab Technologies Private Limited</t>
        </is>
      </c>
      <c r="M744" s="24" t="n">
        <v>30</v>
      </c>
      <c r="N744" s="22" t="inlineStr">
        <is>
          <t>Vending</t>
        </is>
      </c>
      <c r="O744" s="22" t="inlineStr">
        <is>
          <t>Indore</t>
        </is>
      </c>
      <c r="P744" s="22" t="inlineStr">
        <is>
          <t>Value Added</t>
        </is>
      </c>
      <c r="Q744" s="22" t="inlineStr">
        <is>
          <t>Healthy Desserts</t>
        </is>
      </c>
      <c r="R744" s="25">
        <f>IF(Config!$B$4&gt;0,M744/Config!$B$4,0)</f>
        <v/>
      </c>
      <c r="S744" s="25">
        <f>IF(Config!$B$4&gt;0,K744/Config!$B$4,0)</f>
        <v/>
      </c>
      <c r="T744" s="25">
        <f>R744*Config!$B$7</f>
        <v/>
      </c>
      <c r="U744" s="25">
        <f>S744*Config!$B$7</f>
        <v/>
      </c>
      <c r="V744" s="25" t="n">
        <v>0</v>
      </c>
      <c r="W744" s="25" t="n">
        <v>0</v>
      </c>
      <c r="X744" s="26">
        <f>IF(T744&gt;0,V744/T744,0)</f>
        <v/>
      </c>
      <c r="Y744" s="26">
        <f>IF(U744&gt;0,W744/U744,0)</f>
        <v/>
      </c>
      <c r="Z744" s="25">
        <f>T744-V744</f>
        <v/>
      </c>
      <c r="AA744" s="25">
        <f>U744-W744</f>
        <v/>
      </c>
      <c r="AB744" s="25">
        <f>IF(Config!$B$7&gt;0,(V744/Config!$B$7)*Config!$B$4,0)</f>
        <v/>
      </c>
      <c r="AC744" s="25">
        <f>IF(Config!$B$7&gt;0,(W744/Config!$B$7)*Config!$B$4,0)</f>
        <v/>
      </c>
    </row>
    <row r="745" hidden="1" outlineLevel="1">
      <c r="A745" s="22" t="inlineStr">
        <is>
          <t>May</t>
        </is>
      </c>
      <c r="B745" s="22" t="n">
        <v>2026</v>
      </c>
      <c r="C745" s="22" t="inlineStr">
        <is>
          <t>27-04-2026</t>
        </is>
      </c>
      <c r="D745" s="23" t="n">
        <v>0.7256828703703704</v>
      </c>
      <c r="E745" s="22" t="inlineStr">
        <is>
          <t>Dates_4-30567</t>
        </is>
      </c>
      <c r="F745" s="22" t="inlineStr">
        <is>
          <t>FG</t>
        </is>
      </c>
      <c r="G745" s="22" t="inlineStr">
        <is>
          <t>Healthy Desserts</t>
        </is>
      </c>
      <c r="H745" s="22" t="inlineStr">
        <is>
          <t>Classic Date Bites Farmley Tin Jar 200 g</t>
        </is>
      </c>
      <c r="I745" s="22" t="inlineStr">
        <is>
          <t>Classic Date bites</t>
        </is>
      </c>
      <c r="J745" s="24" t="n">
        <v>0.2</v>
      </c>
      <c r="K745" s="24" t="n">
        <v>600</v>
      </c>
      <c r="L745" s="22" t="inlineStr">
        <is>
          <t>April Moon Retail Limited</t>
        </is>
      </c>
      <c r="M745" s="24" t="n">
        <v>120</v>
      </c>
      <c r="N745" s="22" t="inlineStr">
        <is>
          <t>Other Institutions</t>
        </is>
      </c>
      <c r="O745" s="22" t="inlineStr">
        <is>
          <t>Indore</t>
        </is>
      </c>
      <c r="P745" s="22" t="inlineStr">
        <is>
          <t>Value Added</t>
        </is>
      </c>
      <c r="Q745" s="22" t="inlineStr">
        <is>
          <t>Healthy Desserts</t>
        </is>
      </c>
      <c r="R745" s="25">
        <f>IF(Config!$B$4&gt;0,M745/Config!$B$4,0)</f>
        <v/>
      </c>
      <c r="S745" s="25">
        <f>IF(Config!$B$4&gt;0,K745/Config!$B$4,0)</f>
        <v/>
      </c>
      <c r="T745" s="25">
        <f>R745*Config!$B$7</f>
        <v/>
      </c>
      <c r="U745" s="25">
        <f>S745*Config!$B$7</f>
        <v/>
      </c>
      <c r="V745" s="25" t="n">
        <v>38.4</v>
      </c>
      <c r="W745" s="25" t="n">
        <v>192</v>
      </c>
      <c r="X745" s="26">
        <f>IF(T745&gt;0,V745/T745,0)</f>
        <v/>
      </c>
      <c r="Y745" s="26">
        <f>IF(U745&gt;0,W745/U745,0)</f>
        <v/>
      </c>
      <c r="Z745" s="25">
        <f>T745-V745</f>
        <v/>
      </c>
      <c r="AA745" s="25">
        <f>U745-W745</f>
        <v/>
      </c>
      <c r="AB745" s="25">
        <f>IF(Config!$B$7&gt;0,(V745/Config!$B$7)*Config!$B$4,0)</f>
        <v/>
      </c>
      <c r="AC745" s="25">
        <f>IF(Config!$B$7&gt;0,(W745/Config!$B$7)*Config!$B$4,0)</f>
        <v/>
      </c>
    </row>
    <row r="746" hidden="1" outlineLevel="1">
      <c r="A746" s="22" t="inlineStr">
        <is>
          <t>May</t>
        </is>
      </c>
      <c r="B746" s="22" t="n">
        <v>2026</v>
      </c>
      <c r="C746" s="22" t="inlineStr">
        <is>
          <t>27-04-2026</t>
        </is>
      </c>
      <c r="D746" s="23" t="n">
        <v>0.83</v>
      </c>
      <c r="E746" s="22" t="inlineStr">
        <is>
          <t>Dates_4-2566</t>
        </is>
      </c>
      <c r="F746" s="22" t="inlineStr">
        <is>
          <t>FG</t>
        </is>
      </c>
      <c r="G746" s="22" t="inlineStr">
        <is>
          <t>Healthy Desserts</t>
        </is>
      </c>
      <c r="H746" s="22" t="inlineStr">
        <is>
          <t>Classic Date Bites Farmley Monocarton 240 g - Pack of 12 (20 g Each)</t>
        </is>
      </c>
      <c r="I746" s="22" t="inlineStr">
        <is>
          <t>Classic Date bites</t>
        </is>
      </c>
      <c r="J746" s="24" t="n">
        <v>0.24</v>
      </c>
      <c r="K746" s="24" t="n">
        <v>20084</v>
      </c>
      <c r="L746" s="22" t="inlineStr">
        <is>
          <t>GT Retail</t>
        </is>
      </c>
      <c r="M746" s="24" t="n">
        <v>4820.16</v>
      </c>
      <c r="N746" s="22" t="inlineStr">
        <is>
          <t>Category A</t>
        </is>
      </c>
      <c r="O746" s="22" t="inlineStr">
        <is>
          <t>Indore</t>
        </is>
      </c>
      <c r="P746" s="22" t="inlineStr">
        <is>
          <t>Value Added</t>
        </is>
      </c>
      <c r="Q746" s="22" t="inlineStr">
        <is>
          <t>Healthy Desserts</t>
        </is>
      </c>
      <c r="R746" s="25">
        <f>IF(Config!$B$4&gt;0,M746/Config!$B$4,0)</f>
        <v/>
      </c>
      <c r="S746" s="25">
        <f>IF(Config!$B$4&gt;0,K746/Config!$B$4,0)</f>
        <v/>
      </c>
      <c r="T746" s="25">
        <f>R746*Config!$B$7</f>
        <v/>
      </c>
      <c r="U746" s="25">
        <f>S746*Config!$B$7</f>
        <v/>
      </c>
      <c r="V746" s="25" t="n">
        <v>2946.24</v>
      </c>
      <c r="W746" s="25" t="n">
        <v>147312</v>
      </c>
      <c r="X746" s="26">
        <f>IF(T746&gt;0,V746/T746,0)</f>
        <v/>
      </c>
      <c r="Y746" s="26">
        <f>IF(U746&gt;0,W746/U746,0)</f>
        <v/>
      </c>
      <c r="Z746" s="25">
        <f>T746-V746</f>
        <v/>
      </c>
      <c r="AA746" s="25">
        <f>U746-W746</f>
        <v/>
      </c>
      <c r="AB746" s="25">
        <f>IF(Config!$B$7&gt;0,(V746/Config!$B$7)*Config!$B$4,0)</f>
        <v/>
      </c>
      <c r="AC746" s="25">
        <f>IF(Config!$B$7&gt;0,(W746/Config!$B$7)*Config!$B$4,0)</f>
        <v/>
      </c>
    </row>
    <row r="747" hidden="1" outlineLevel="1">
      <c r="A747" s="22" t="inlineStr">
        <is>
          <t>May</t>
        </is>
      </c>
      <c r="B747" s="22" t="n">
        <v>2026</v>
      </c>
      <c r="C747" s="22" t="inlineStr">
        <is>
          <t>27-04-2026</t>
        </is>
      </c>
      <c r="D747" s="23" t="n">
        <v>0.83</v>
      </c>
      <c r="E747" s="22" t="inlineStr">
        <is>
          <t>Dates_4-30567</t>
        </is>
      </c>
      <c r="F747" s="22" t="inlineStr">
        <is>
          <t>FG</t>
        </is>
      </c>
      <c r="G747" s="22" t="inlineStr">
        <is>
          <t>Healthy Desserts</t>
        </is>
      </c>
      <c r="H747" s="22" t="inlineStr">
        <is>
          <t>Classic Date Bites Farmley Tin Jar 200 g</t>
        </is>
      </c>
      <c r="I747" s="22" t="inlineStr">
        <is>
          <t>Classic Date bites</t>
        </is>
      </c>
      <c r="J747" s="24" t="n">
        <v>0.2</v>
      </c>
      <c r="K747" s="24" t="n">
        <v>5000</v>
      </c>
      <c r="L747" s="22" t="inlineStr">
        <is>
          <t>GT Retail</t>
        </is>
      </c>
      <c r="M747" s="24" t="n">
        <v>1000</v>
      </c>
      <c r="N747" s="22" t="inlineStr">
        <is>
          <t>Category A</t>
        </is>
      </c>
      <c r="O747" s="22" t="inlineStr">
        <is>
          <t>Indore</t>
        </is>
      </c>
      <c r="P747" s="22" t="inlineStr">
        <is>
          <t>Value Added</t>
        </is>
      </c>
      <c r="Q747" s="22" t="inlineStr">
        <is>
          <t>Healthy Desserts</t>
        </is>
      </c>
      <c r="R747" s="25">
        <f>IF(Config!$B$4&gt;0,M747/Config!$B$4,0)</f>
        <v/>
      </c>
      <c r="S747" s="25">
        <f>IF(Config!$B$4&gt;0,K747/Config!$B$4,0)</f>
        <v/>
      </c>
      <c r="T747" s="25">
        <f>R747*Config!$B$7</f>
        <v/>
      </c>
      <c r="U747" s="25">
        <f>S747*Config!$B$7</f>
        <v/>
      </c>
      <c r="V747" s="25" t="n">
        <v>782.4</v>
      </c>
      <c r="W747" s="25" t="n">
        <v>3912</v>
      </c>
      <c r="X747" s="26">
        <f>IF(T747&gt;0,V747/T747,0)</f>
        <v/>
      </c>
      <c r="Y747" s="26">
        <f>IF(U747&gt;0,W747/U747,0)</f>
        <v/>
      </c>
      <c r="Z747" s="25">
        <f>T747-V747</f>
        <v/>
      </c>
      <c r="AA747" s="25">
        <f>U747-W747</f>
        <v/>
      </c>
      <c r="AB747" s="25">
        <f>IF(Config!$B$7&gt;0,(V747/Config!$B$7)*Config!$B$4,0)</f>
        <v/>
      </c>
      <c r="AC747" s="25">
        <f>IF(Config!$B$7&gt;0,(W747/Config!$B$7)*Config!$B$4,0)</f>
        <v/>
      </c>
    </row>
    <row r="748" hidden="1" outlineLevel="1">
      <c r="A748" s="22" t="inlineStr">
        <is>
          <t>May</t>
        </is>
      </c>
      <c r="B748" s="22" t="n">
        <v>2026</v>
      </c>
      <c r="C748" s="22" t="inlineStr">
        <is>
          <t>27-04-2026</t>
        </is>
      </c>
      <c r="D748" s="23" t="n">
        <v>0.8300115740740741</v>
      </c>
      <c r="E748" s="22" t="inlineStr">
        <is>
          <t>Dates_4-30106</t>
        </is>
      </c>
      <c r="F748" s="22" t="inlineStr">
        <is>
          <t>FG</t>
        </is>
      </c>
      <c r="G748" s="22" t="inlineStr">
        <is>
          <t>Healthy Desserts</t>
        </is>
      </c>
      <c r="H748" s="22" t="inlineStr">
        <is>
          <t>Dark Choco-Orange Date Bites Monocarton 240 g - Pack of 12 (20 g Each)</t>
        </is>
      </c>
      <c r="I748" s="22" t="inlineStr">
        <is>
          <t>Date bites choco-Orange</t>
        </is>
      </c>
      <c r="J748" s="24" t="n">
        <v>0.24</v>
      </c>
      <c r="K748" s="24" t="n">
        <v>4894</v>
      </c>
      <c r="L748" s="22" t="inlineStr">
        <is>
          <t>GT Retail</t>
        </is>
      </c>
      <c r="M748" s="24" t="n">
        <v>1174.56</v>
      </c>
      <c r="N748" s="22" t="inlineStr">
        <is>
          <t>Category A</t>
        </is>
      </c>
      <c r="O748" s="22" t="inlineStr">
        <is>
          <t>Indore</t>
        </is>
      </c>
      <c r="P748" s="22" t="inlineStr">
        <is>
          <t>Value Added</t>
        </is>
      </c>
      <c r="Q748" s="22" t="inlineStr">
        <is>
          <t>Healthy Desserts</t>
        </is>
      </c>
      <c r="R748" s="25">
        <f>IF(Config!$B$4&gt;0,M748/Config!$B$4,0)</f>
        <v/>
      </c>
      <c r="S748" s="25">
        <f>IF(Config!$B$4&gt;0,K748/Config!$B$4,0)</f>
        <v/>
      </c>
      <c r="T748" s="25">
        <f>R748*Config!$B$7</f>
        <v/>
      </c>
      <c r="U748" s="25">
        <f>S748*Config!$B$7</f>
        <v/>
      </c>
      <c r="V748" s="25" t="n">
        <v>474.24</v>
      </c>
      <c r="W748" s="25" t="n">
        <v>23712</v>
      </c>
      <c r="X748" s="26">
        <f>IF(T748&gt;0,V748/T748,0)</f>
        <v/>
      </c>
      <c r="Y748" s="26">
        <f>IF(U748&gt;0,W748/U748,0)</f>
        <v/>
      </c>
      <c r="Z748" s="25">
        <f>T748-V748</f>
        <v/>
      </c>
      <c r="AA748" s="25">
        <f>U748-W748</f>
        <v/>
      </c>
      <c r="AB748" s="25">
        <f>IF(Config!$B$7&gt;0,(V748/Config!$B$7)*Config!$B$4,0)</f>
        <v/>
      </c>
      <c r="AC748" s="25">
        <f>IF(Config!$B$7&gt;0,(W748/Config!$B$7)*Config!$B$4,0)</f>
        <v/>
      </c>
    </row>
    <row r="749" hidden="1" outlineLevel="1">
      <c r="A749" s="22" t="inlineStr">
        <is>
          <t>May</t>
        </is>
      </c>
      <c r="B749" s="22" t="n">
        <v>2026</v>
      </c>
      <c r="C749" s="22" t="inlineStr">
        <is>
          <t>27-04-2026</t>
        </is>
      </c>
      <c r="D749" s="23" t="n">
        <v>0.8300115740740741</v>
      </c>
      <c r="E749" s="22" t="inlineStr">
        <is>
          <t>Dates_04-30567</t>
        </is>
      </c>
      <c r="F749" s="22" t="inlineStr">
        <is>
          <t>FG</t>
        </is>
      </c>
      <c r="G749" s="22" t="inlineStr">
        <is>
          <t>Healthy Desserts</t>
        </is>
      </c>
      <c r="H749" s="22" t="inlineStr">
        <is>
          <t>Apple Pie Date Bites Farmley Monocarton 240 g - Pack of 12 (20 g Each)</t>
        </is>
      </c>
      <c r="I749" s="22" t="inlineStr">
        <is>
          <t>Apple Pie Date Bites</t>
        </is>
      </c>
      <c r="J749" s="24" t="n">
        <v>0.24</v>
      </c>
      <c r="K749" s="24" t="n">
        <v>4767</v>
      </c>
      <c r="L749" s="22" t="inlineStr">
        <is>
          <t>GT Retail</t>
        </is>
      </c>
      <c r="M749" s="24" t="n">
        <v>1144.08</v>
      </c>
      <c r="N749" s="22" t="inlineStr">
        <is>
          <t>Category A</t>
        </is>
      </c>
      <c r="O749" s="22" t="inlineStr">
        <is>
          <t>Indore</t>
        </is>
      </c>
      <c r="P749" s="22" t="inlineStr">
        <is>
          <t>Value Added</t>
        </is>
      </c>
      <c r="Q749" s="22" t="inlineStr">
        <is>
          <t>Healthy Desserts</t>
        </is>
      </c>
      <c r="R749" s="25">
        <f>IF(Config!$B$4&gt;0,M749/Config!$B$4,0)</f>
        <v/>
      </c>
      <c r="S749" s="25">
        <f>IF(Config!$B$4&gt;0,K749/Config!$B$4,0)</f>
        <v/>
      </c>
      <c r="T749" s="25">
        <f>R749*Config!$B$7</f>
        <v/>
      </c>
      <c r="U749" s="25">
        <f>S749*Config!$B$7</f>
        <v/>
      </c>
      <c r="V749" s="25" t="n">
        <v>462.72</v>
      </c>
      <c r="W749" s="25" t="n">
        <v>23136</v>
      </c>
      <c r="X749" s="26">
        <f>IF(T749&gt;0,V749/T749,0)</f>
        <v/>
      </c>
      <c r="Y749" s="26">
        <f>IF(U749&gt;0,W749/U749,0)</f>
        <v/>
      </c>
      <c r="Z749" s="25">
        <f>T749-V749</f>
        <v/>
      </c>
      <c r="AA749" s="25">
        <f>U749-W749</f>
        <v/>
      </c>
      <c r="AB749" s="25">
        <f>IF(Config!$B$7&gt;0,(V749/Config!$B$7)*Config!$B$4,0)</f>
        <v/>
      </c>
      <c r="AC749" s="25">
        <f>IF(Config!$B$7&gt;0,(W749/Config!$B$7)*Config!$B$4,0)</f>
        <v/>
      </c>
    </row>
    <row r="750" hidden="1" outlineLevel="1">
      <c r="A750" s="22" t="inlineStr">
        <is>
          <t>May</t>
        </is>
      </c>
      <c r="B750" s="22" t="n">
        <v>2026</v>
      </c>
      <c r="C750" s="22" t="inlineStr">
        <is>
          <t>27-04-2026</t>
        </is>
      </c>
      <c r="D750" s="23" t="n">
        <v>0.8300115740740741</v>
      </c>
      <c r="E750" s="22" t="inlineStr">
        <is>
          <t>Dates_15-30103</t>
        </is>
      </c>
      <c r="F750" s="22" t="inlineStr">
        <is>
          <t>FG</t>
        </is>
      </c>
      <c r="G750" s="22" t="inlineStr">
        <is>
          <t>Healthy Desserts</t>
        </is>
      </c>
      <c r="H750" s="22" t="inlineStr">
        <is>
          <t>Assorted Pack Farmley 360g Monocarton- Dark Choco Orange Date Bite 120 g, Classic Date Bite 120g, Apple Pie Date Bite 120g Pack of 18 (20 g)</t>
        </is>
      </c>
      <c r="I750" s="22" t="inlineStr">
        <is>
          <t>Assorted Date Bites</t>
        </is>
      </c>
      <c r="J750" s="24" t="n">
        <v>0.36</v>
      </c>
      <c r="K750" s="24" t="n">
        <v>2450</v>
      </c>
      <c r="L750" s="22" t="inlineStr">
        <is>
          <t>GT Retail</t>
        </is>
      </c>
      <c r="M750" s="24" t="n">
        <v>882</v>
      </c>
      <c r="N750" s="22" t="inlineStr">
        <is>
          <t>Category A</t>
        </is>
      </c>
      <c r="O750" s="22" t="inlineStr">
        <is>
          <t>Indore</t>
        </is>
      </c>
      <c r="P750" s="22" t="inlineStr">
        <is>
          <t>Value Added</t>
        </is>
      </c>
      <c r="Q750" s="22" t="inlineStr">
        <is>
          <t>Healthy Desserts</t>
        </is>
      </c>
      <c r="R750" s="25">
        <f>IF(Config!$B$4&gt;0,M750/Config!$B$4,0)</f>
        <v/>
      </c>
      <c r="S750" s="25">
        <f>IF(Config!$B$4&gt;0,K750/Config!$B$4,0)</f>
        <v/>
      </c>
      <c r="T750" s="25">
        <f>R750*Config!$B$7</f>
        <v/>
      </c>
      <c r="U750" s="25">
        <f>S750*Config!$B$7</f>
        <v/>
      </c>
      <c r="V750" s="25" t="n">
        <v>345.6</v>
      </c>
      <c r="W750" s="25" t="n">
        <v>17280</v>
      </c>
      <c r="X750" s="26">
        <f>IF(T750&gt;0,V750/T750,0)</f>
        <v/>
      </c>
      <c r="Y750" s="26">
        <f>IF(U750&gt;0,W750/U750,0)</f>
        <v/>
      </c>
      <c r="Z750" s="25">
        <f>T750-V750</f>
        <v/>
      </c>
      <c r="AA750" s="25">
        <f>U750-W750</f>
        <v/>
      </c>
      <c r="AB750" s="25">
        <f>IF(Config!$B$7&gt;0,(V750/Config!$B$7)*Config!$B$4,0)</f>
        <v/>
      </c>
      <c r="AC750" s="25">
        <f>IF(Config!$B$7&gt;0,(W750/Config!$B$7)*Config!$B$4,0)</f>
        <v/>
      </c>
    </row>
    <row r="751" hidden="1" outlineLevel="1">
      <c r="A751" s="22" t="inlineStr">
        <is>
          <t>May</t>
        </is>
      </c>
      <c r="B751" s="22" t="n">
        <v>2026</v>
      </c>
      <c r="C751" s="22" t="inlineStr">
        <is>
          <t>27-04-2026</t>
        </is>
      </c>
      <c r="D751" s="23" t="n">
        <v>0.8300231481481481</v>
      </c>
      <c r="E751" s="22" t="inlineStr">
        <is>
          <t>Dates_4-30101</t>
        </is>
      </c>
      <c r="F751" s="22" t="inlineStr">
        <is>
          <t>FG</t>
        </is>
      </c>
      <c r="G751" s="22" t="inlineStr">
        <is>
          <t>Healthy Desserts</t>
        </is>
      </c>
      <c r="H751" s="22" t="inlineStr">
        <is>
          <t>Dark Choco-Orange Date Bite Farmley Tin Jar 200g</t>
        </is>
      </c>
      <c r="I751" s="22" t="inlineStr">
        <is>
          <t>Date bites choco-Orange</t>
        </is>
      </c>
      <c r="J751" s="24" t="n">
        <v>0.2</v>
      </c>
      <c r="K751" s="24" t="n">
        <v>1500</v>
      </c>
      <c r="L751" s="22" t="inlineStr">
        <is>
          <t>GT Retail</t>
        </is>
      </c>
      <c r="M751" s="24" t="n">
        <v>300</v>
      </c>
      <c r="N751" s="22" t="inlineStr">
        <is>
          <t>Category A</t>
        </is>
      </c>
      <c r="O751" s="22" t="inlineStr">
        <is>
          <t>Indore</t>
        </is>
      </c>
      <c r="P751" s="22" t="inlineStr">
        <is>
          <t>Value Added</t>
        </is>
      </c>
      <c r="Q751" s="22" t="inlineStr">
        <is>
          <t>Healthy Desserts</t>
        </is>
      </c>
      <c r="R751" s="25">
        <f>IF(Config!$B$4&gt;0,M751/Config!$B$4,0)</f>
        <v/>
      </c>
      <c r="S751" s="25">
        <f>IF(Config!$B$4&gt;0,K751/Config!$B$4,0)</f>
        <v/>
      </c>
      <c r="T751" s="25">
        <f>R751*Config!$B$7</f>
        <v/>
      </c>
      <c r="U751" s="25">
        <f>S751*Config!$B$7</f>
        <v/>
      </c>
      <c r="V751" s="25" t="n">
        <v>33.6</v>
      </c>
      <c r="W751" s="25" t="n">
        <v>168</v>
      </c>
      <c r="X751" s="26">
        <f>IF(T751&gt;0,V751/T751,0)</f>
        <v/>
      </c>
      <c r="Y751" s="26">
        <f>IF(U751&gt;0,W751/U751,0)</f>
        <v/>
      </c>
      <c r="Z751" s="25">
        <f>T751-V751</f>
        <v/>
      </c>
      <c r="AA751" s="25">
        <f>U751-W751</f>
        <v/>
      </c>
      <c r="AB751" s="25">
        <f>IF(Config!$B$7&gt;0,(V751/Config!$B$7)*Config!$B$4,0)</f>
        <v/>
      </c>
      <c r="AC751" s="25">
        <f>IF(Config!$B$7&gt;0,(W751/Config!$B$7)*Config!$B$4,0)</f>
        <v/>
      </c>
    </row>
    <row r="752" hidden="1" outlineLevel="1">
      <c r="A752" s="22" t="inlineStr">
        <is>
          <t>May</t>
        </is>
      </c>
      <c r="B752" s="22" t="n">
        <v>2026</v>
      </c>
      <c r="C752" s="22" t="inlineStr">
        <is>
          <t>27-04-2026</t>
        </is>
      </c>
      <c r="D752" s="23" t="n">
        <v>0.8300231481481481</v>
      </c>
      <c r="E752" s="22" t="inlineStr">
        <is>
          <t>Dates_15-30144</t>
        </is>
      </c>
      <c r="F752" s="22" t="inlineStr">
        <is>
          <t>FG</t>
        </is>
      </c>
      <c r="G752" s="22" t="inlineStr">
        <is>
          <t>Healthy Desserts</t>
        </is>
      </c>
      <c r="H752" s="22" t="inlineStr">
        <is>
          <t>Assorted Pack Farmley 60g Dark Choco Orange Date Bite 20g, Classic Date Bite 20g, Apple Pie Date Bite 20g</t>
        </is>
      </c>
      <c r="I752" s="22" t="inlineStr">
        <is>
          <t>Assorted Date Bites</t>
        </is>
      </c>
      <c r="J752" s="24" t="n">
        <v>0.06</v>
      </c>
      <c r="K752" s="24" t="n">
        <v>3500</v>
      </c>
      <c r="L752" s="22" t="inlineStr">
        <is>
          <t>GT Retail</t>
        </is>
      </c>
      <c r="M752" s="24" t="n">
        <v>210</v>
      </c>
      <c r="N752" s="22" t="inlineStr">
        <is>
          <t>Category A</t>
        </is>
      </c>
      <c r="O752" s="22" t="inlineStr">
        <is>
          <t>Indore</t>
        </is>
      </c>
      <c r="P752" s="22" t="inlineStr">
        <is>
          <t>Value Added</t>
        </is>
      </c>
      <c r="Q752" s="22" t="inlineStr">
        <is>
          <t>Healthy Desserts</t>
        </is>
      </c>
      <c r="R752" s="25">
        <f>IF(Config!$B$4&gt;0,M752/Config!$B$4,0)</f>
        <v/>
      </c>
      <c r="S752" s="25">
        <f>IF(Config!$B$4&gt;0,K752/Config!$B$4,0)</f>
        <v/>
      </c>
      <c r="T752" s="25">
        <f>R752*Config!$B$7</f>
        <v/>
      </c>
      <c r="U752" s="25">
        <f>S752*Config!$B$7</f>
        <v/>
      </c>
      <c r="V752" s="25" t="n">
        <v>126</v>
      </c>
      <c r="W752" s="25" t="n">
        <v>2100</v>
      </c>
      <c r="X752" s="26">
        <f>IF(T752&gt;0,V752/T752,0)</f>
        <v/>
      </c>
      <c r="Y752" s="26">
        <f>IF(U752&gt;0,W752/U752,0)</f>
        <v/>
      </c>
      <c r="Z752" s="25">
        <f>T752-V752</f>
        <v/>
      </c>
      <c r="AA752" s="25">
        <f>U752-W752</f>
        <v/>
      </c>
      <c r="AB752" s="25">
        <f>IF(Config!$B$7&gt;0,(V752/Config!$B$7)*Config!$B$4,0)</f>
        <v/>
      </c>
      <c r="AC752" s="25">
        <f>IF(Config!$B$7&gt;0,(W752/Config!$B$7)*Config!$B$4,0)</f>
        <v/>
      </c>
    </row>
    <row r="753" hidden="1" outlineLevel="1">
      <c r="A753" s="22" t="inlineStr">
        <is>
          <t>May</t>
        </is>
      </c>
      <c r="B753" s="22" t="n">
        <v>2026</v>
      </c>
      <c r="C753" s="22" t="inlineStr">
        <is>
          <t>27-04-2026</t>
        </is>
      </c>
      <c r="D753" s="23" t="n">
        <v>0.8300347222222222</v>
      </c>
      <c r="E753" s="22" t="inlineStr">
        <is>
          <t>Dates_04-30057</t>
        </is>
      </c>
      <c r="F753" s="22" t="inlineStr">
        <is>
          <t>FG</t>
        </is>
      </c>
      <c r="G753" s="22" t="inlineStr">
        <is>
          <t>Healthy Desserts</t>
        </is>
      </c>
      <c r="H753" s="22" t="inlineStr">
        <is>
          <t>Apple Pie Date Bite Farmley Tin Jar 200g</t>
        </is>
      </c>
      <c r="I753" s="22" t="inlineStr">
        <is>
          <t>Apple Pie Date Bites</t>
        </is>
      </c>
      <c r="J753" s="24" t="n">
        <v>0.2</v>
      </c>
      <c r="K753" s="24" t="n">
        <v>1200</v>
      </c>
      <c r="L753" s="22" t="inlineStr">
        <is>
          <t>GT Retail</t>
        </is>
      </c>
      <c r="M753" s="24" t="n">
        <v>240</v>
      </c>
      <c r="N753" s="22" t="inlineStr">
        <is>
          <t>Category A</t>
        </is>
      </c>
      <c r="O753" s="22" t="inlineStr">
        <is>
          <t>Indore</t>
        </is>
      </c>
      <c r="P753" s="22" t="inlineStr">
        <is>
          <t>Value Added</t>
        </is>
      </c>
      <c r="Q753" s="22" t="inlineStr">
        <is>
          <t>Healthy Desserts</t>
        </is>
      </c>
      <c r="R753" s="25">
        <f>IF(Config!$B$4&gt;0,M753/Config!$B$4,0)</f>
        <v/>
      </c>
      <c r="S753" s="25">
        <f>IF(Config!$B$4&gt;0,K753/Config!$B$4,0)</f>
        <v/>
      </c>
      <c r="T753" s="25">
        <f>R753*Config!$B$7</f>
        <v/>
      </c>
      <c r="U753" s="25">
        <f>S753*Config!$B$7</f>
        <v/>
      </c>
      <c r="V753" s="25" t="n">
        <v>33.6</v>
      </c>
      <c r="W753" s="25" t="n">
        <v>168</v>
      </c>
      <c r="X753" s="26">
        <f>IF(T753&gt;0,V753/T753,0)</f>
        <v/>
      </c>
      <c r="Y753" s="26">
        <f>IF(U753&gt;0,W753/U753,0)</f>
        <v/>
      </c>
      <c r="Z753" s="25">
        <f>T753-V753</f>
        <v/>
      </c>
      <c r="AA753" s="25">
        <f>U753-W753</f>
        <v/>
      </c>
      <c r="AB753" s="25">
        <f>IF(Config!$B$7&gt;0,(V753/Config!$B$7)*Config!$B$4,0)</f>
        <v/>
      </c>
      <c r="AC753" s="25">
        <f>IF(Config!$B$7&gt;0,(W753/Config!$B$7)*Config!$B$4,0)</f>
        <v/>
      </c>
    </row>
    <row r="754" hidden="1" outlineLevel="1">
      <c r="A754" s="22" t="inlineStr">
        <is>
          <t>May</t>
        </is>
      </c>
      <c r="B754" s="22" t="n">
        <v>2026</v>
      </c>
      <c r="C754" s="22" t="inlineStr">
        <is>
          <t>27-04-2026</t>
        </is>
      </c>
      <c r="D754" s="23" t="n">
        <v>0.8300347222222222</v>
      </c>
      <c r="E754" s="22" t="inlineStr">
        <is>
          <t>Dates_15-30087</t>
        </is>
      </c>
      <c r="F754" s="22" t="inlineStr">
        <is>
          <t>FG</t>
        </is>
      </c>
      <c r="G754" s="22" t="inlineStr">
        <is>
          <t>Healthy Desserts</t>
        </is>
      </c>
      <c r="H754" s="22" t="inlineStr">
        <is>
          <t>Classic Date Bites Farmley Monocarton 160 g- Pack of 8 (20 g Each)</t>
        </is>
      </c>
      <c r="I754" s="22" t="inlineStr">
        <is>
          <t>Classic Date bites</t>
        </is>
      </c>
      <c r="J754" s="24" t="n">
        <v>0.16</v>
      </c>
      <c r="K754" s="24" t="n">
        <v>675</v>
      </c>
      <c r="L754" s="22" t="inlineStr">
        <is>
          <t>GT Retail</t>
        </is>
      </c>
      <c r="M754" s="24" t="n">
        <v>108</v>
      </c>
      <c r="N754" s="22" t="inlineStr">
        <is>
          <t>Category A</t>
        </is>
      </c>
      <c r="O754" s="22" t="inlineStr">
        <is>
          <t>Indore</t>
        </is>
      </c>
      <c r="P754" s="22" t="inlineStr">
        <is>
          <t>Value Added</t>
        </is>
      </c>
      <c r="Q754" s="22" t="inlineStr">
        <is>
          <t>Healthy Desserts</t>
        </is>
      </c>
      <c r="R754" s="25">
        <f>IF(Config!$B$4&gt;0,M754/Config!$B$4,0)</f>
        <v/>
      </c>
      <c r="S754" s="25">
        <f>IF(Config!$B$4&gt;0,K754/Config!$B$4,0)</f>
        <v/>
      </c>
      <c r="T754" s="25">
        <f>R754*Config!$B$7</f>
        <v/>
      </c>
      <c r="U754" s="25">
        <f>S754*Config!$B$7</f>
        <v/>
      </c>
      <c r="V754" s="25" t="n">
        <v>7.68</v>
      </c>
      <c r="W754" s="25" t="n">
        <v>384</v>
      </c>
      <c r="X754" s="26">
        <f>IF(T754&gt;0,V754/T754,0)</f>
        <v/>
      </c>
      <c r="Y754" s="26">
        <f>IF(U754&gt;0,W754/U754,0)</f>
        <v/>
      </c>
      <c r="Z754" s="25">
        <f>T754-V754</f>
        <v/>
      </c>
      <c r="AA754" s="25">
        <f>U754-W754</f>
        <v/>
      </c>
      <c r="AB754" s="25">
        <f>IF(Config!$B$7&gt;0,(V754/Config!$B$7)*Config!$B$4,0)</f>
        <v/>
      </c>
      <c r="AC754" s="25">
        <f>IF(Config!$B$7&gt;0,(W754/Config!$B$7)*Config!$B$4,0)</f>
        <v/>
      </c>
    </row>
    <row r="755" hidden="1" outlineLevel="1">
      <c r="A755" s="22" t="inlineStr">
        <is>
          <t>May</t>
        </is>
      </c>
      <c r="B755" s="22" t="n">
        <v>2026</v>
      </c>
      <c r="C755" s="22" t="inlineStr">
        <is>
          <t>27-04-2026</t>
        </is>
      </c>
      <c r="D755" s="23" t="n">
        <v>0.8300462962962963</v>
      </c>
      <c r="E755" s="22" t="inlineStr">
        <is>
          <t>Dates_4-30107</t>
        </is>
      </c>
      <c r="F755" s="22" t="inlineStr">
        <is>
          <t>FG</t>
        </is>
      </c>
      <c r="G755" s="22" t="inlineStr">
        <is>
          <t>Healthy Desserts</t>
        </is>
      </c>
      <c r="H755" s="22" t="inlineStr">
        <is>
          <t>Dark Choco-Orange Date Bites Farmley Monocarton 160 g- Pack of 8 (20 g Each)</t>
        </is>
      </c>
      <c r="I755" s="22" t="inlineStr">
        <is>
          <t>Date bites choco-Orange</t>
        </is>
      </c>
      <c r="J755" s="24" t="n">
        <v>0.16</v>
      </c>
      <c r="K755" s="24" t="n">
        <v>310</v>
      </c>
      <c r="L755" s="22" t="inlineStr">
        <is>
          <t>GT Retail</t>
        </is>
      </c>
      <c r="M755" s="24" t="n">
        <v>49.6</v>
      </c>
      <c r="N755" s="22" t="inlineStr">
        <is>
          <t>Category A</t>
        </is>
      </c>
      <c r="O755" s="22" t="inlineStr">
        <is>
          <t>Indore</t>
        </is>
      </c>
      <c r="P755" s="22" t="inlineStr">
        <is>
          <t>Value Added</t>
        </is>
      </c>
      <c r="Q755" s="22" t="inlineStr"/>
      <c r="R755" s="25">
        <f>IF(Config!$B$4&gt;0,M755/Config!$B$4,0)</f>
        <v/>
      </c>
      <c r="S755" s="25">
        <f>IF(Config!$B$4&gt;0,K755/Config!$B$4,0)</f>
        <v/>
      </c>
      <c r="T755" s="25">
        <f>R755*Config!$B$7</f>
        <v/>
      </c>
      <c r="U755" s="25">
        <f>S755*Config!$B$7</f>
        <v/>
      </c>
      <c r="V755" s="25" t="n">
        <v>0</v>
      </c>
      <c r="W755" s="25" t="n">
        <v>0</v>
      </c>
      <c r="X755" s="26">
        <f>IF(T755&gt;0,V755/T755,0)</f>
        <v/>
      </c>
      <c r="Y755" s="26">
        <f>IF(U755&gt;0,W755/U755,0)</f>
        <v/>
      </c>
      <c r="Z755" s="25">
        <f>T755-V755</f>
        <v/>
      </c>
      <c r="AA755" s="25">
        <f>U755-W755</f>
        <v/>
      </c>
      <c r="AB755" s="25">
        <f>IF(Config!$B$7&gt;0,(V755/Config!$B$7)*Config!$B$4,0)</f>
        <v/>
      </c>
      <c r="AC755" s="25">
        <f>IF(Config!$B$7&gt;0,(W755/Config!$B$7)*Config!$B$4,0)</f>
        <v/>
      </c>
    </row>
    <row r="756" hidden="1" outlineLevel="1">
      <c r="A756" s="22" t="inlineStr">
        <is>
          <t>May</t>
        </is>
      </c>
      <c r="B756" s="22" t="n">
        <v>2026</v>
      </c>
      <c r="C756" s="22" t="inlineStr">
        <is>
          <t>27-04-2026</t>
        </is>
      </c>
      <c r="D756" s="23" t="n">
        <v>0.8300462962962963</v>
      </c>
      <c r="E756" s="22" t="inlineStr">
        <is>
          <t>Dates_15-30089</t>
        </is>
      </c>
      <c r="F756" s="22" t="inlineStr">
        <is>
          <t>FG</t>
        </is>
      </c>
      <c r="G756" s="22" t="inlineStr">
        <is>
          <t>Healthy Desserts</t>
        </is>
      </c>
      <c r="H756" s="22" t="inlineStr">
        <is>
          <t>Apple Pie Date Bites Farmley Monocarton 160 g- Pack of 8 (20 g Each)</t>
        </is>
      </c>
      <c r="I756" s="22" t="inlineStr">
        <is>
          <t>Classic Date bites</t>
        </is>
      </c>
      <c r="J756" s="24" t="n">
        <v>0.16</v>
      </c>
      <c r="K756" s="24" t="n">
        <v>300</v>
      </c>
      <c r="L756" s="22" t="inlineStr">
        <is>
          <t>GT Retail</t>
        </is>
      </c>
      <c r="M756" s="24" t="n">
        <v>48</v>
      </c>
      <c r="N756" s="22" t="inlineStr">
        <is>
          <t>Category A</t>
        </is>
      </c>
      <c r="O756" s="22" t="inlineStr">
        <is>
          <t>Indore</t>
        </is>
      </c>
      <c r="P756" s="22" t="inlineStr">
        <is>
          <t>Value Added</t>
        </is>
      </c>
      <c r="Q756" s="22" t="inlineStr"/>
      <c r="R756" s="25">
        <f>IF(Config!$B$4&gt;0,M756/Config!$B$4,0)</f>
        <v/>
      </c>
      <c r="S756" s="25">
        <f>IF(Config!$B$4&gt;0,K756/Config!$B$4,0)</f>
        <v/>
      </c>
      <c r="T756" s="25">
        <f>R756*Config!$B$7</f>
        <v/>
      </c>
      <c r="U756" s="25">
        <f>S756*Config!$B$7</f>
        <v/>
      </c>
      <c r="V756" s="25" t="n">
        <v>0</v>
      </c>
      <c r="W756" s="25" t="n">
        <v>0</v>
      </c>
      <c r="X756" s="26">
        <f>IF(T756&gt;0,V756/T756,0)</f>
        <v/>
      </c>
      <c r="Y756" s="26">
        <f>IF(U756&gt;0,W756/U756,0)</f>
        <v/>
      </c>
      <c r="Z756" s="25">
        <f>T756-V756</f>
        <v/>
      </c>
      <c r="AA756" s="25">
        <f>U756-W756</f>
        <v/>
      </c>
      <c r="AB756" s="25">
        <f>IF(Config!$B$7&gt;0,(V756/Config!$B$7)*Config!$B$4,0)</f>
        <v/>
      </c>
      <c r="AC756" s="25">
        <f>IF(Config!$B$7&gt;0,(W756/Config!$B$7)*Config!$B$4,0)</f>
        <v/>
      </c>
    </row>
    <row r="757" hidden="1" outlineLevel="1">
      <c r="A757" s="22" t="inlineStr">
        <is>
          <t>May</t>
        </is>
      </c>
      <c r="B757" s="22" t="n">
        <v>2026</v>
      </c>
      <c r="C757" s="22" t="inlineStr">
        <is>
          <t>27-04-2026</t>
        </is>
      </c>
      <c r="D757" s="23" t="n">
        <v>0.8300578703703704</v>
      </c>
      <c r="E757" s="22" t="inlineStr">
        <is>
          <t>Dates_4-20171</t>
        </is>
      </c>
      <c r="F757" s="22" t="inlineStr">
        <is>
          <t>FG</t>
        </is>
      </c>
      <c r="G757" s="22" t="inlineStr">
        <is>
          <t>Healthy Desserts</t>
        </is>
      </c>
      <c r="H757" s="22" t="inlineStr">
        <is>
          <t>Coffee Rush Date Bite Farmley Mono Carton Farmley 240 g - Pack of 12 (20 g Each)</t>
        </is>
      </c>
      <c r="I757" s="22" t="inlineStr">
        <is>
          <t>Coffee Date Bites</t>
        </is>
      </c>
      <c r="J757" s="24" t="n">
        <v>0.24</v>
      </c>
      <c r="K757" s="24" t="n">
        <v>5000</v>
      </c>
      <c r="L757" s="22" t="inlineStr">
        <is>
          <t>GT Retail</t>
        </is>
      </c>
      <c r="M757" s="24" t="n">
        <v>1200</v>
      </c>
      <c r="N757" s="22" t="inlineStr">
        <is>
          <t>Category A</t>
        </is>
      </c>
      <c r="O757" s="22" t="inlineStr">
        <is>
          <t>Indore</t>
        </is>
      </c>
      <c r="P757" s="22" t="inlineStr">
        <is>
          <t>Value Added</t>
        </is>
      </c>
      <c r="Q757" s="22" t="inlineStr">
        <is>
          <t>Healthy Desserts</t>
        </is>
      </c>
      <c r="R757" s="25">
        <f>IF(Config!$B$4&gt;0,M757/Config!$B$4,0)</f>
        <v/>
      </c>
      <c r="S757" s="25">
        <f>IF(Config!$B$4&gt;0,K757/Config!$B$4,0)</f>
        <v/>
      </c>
      <c r="T757" s="25">
        <f>R757*Config!$B$7</f>
        <v/>
      </c>
      <c r="U757" s="25">
        <f>S757*Config!$B$7</f>
        <v/>
      </c>
      <c r="V757" s="25" t="n">
        <v>712.8</v>
      </c>
      <c r="W757" s="25" t="n">
        <v>35640</v>
      </c>
      <c r="X757" s="26">
        <f>IF(T757&gt;0,V757/T757,0)</f>
        <v/>
      </c>
      <c r="Y757" s="26">
        <f>IF(U757&gt;0,W757/U757,0)</f>
        <v/>
      </c>
      <c r="Z757" s="25">
        <f>T757-V757</f>
        <v/>
      </c>
      <c r="AA757" s="25">
        <f>U757-W757</f>
        <v/>
      </c>
      <c r="AB757" s="25">
        <f>IF(Config!$B$7&gt;0,(V757/Config!$B$7)*Config!$B$4,0)</f>
        <v/>
      </c>
      <c r="AC757" s="25">
        <f>IF(Config!$B$7&gt;0,(W757/Config!$B$7)*Config!$B$4,0)</f>
        <v/>
      </c>
    </row>
    <row r="758" hidden="1" outlineLevel="1">
      <c r="A758" s="22" t="inlineStr">
        <is>
          <t>May</t>
        </is>
      </c>
      <c r="B758" s="22" t="n">
        <v>2026</v>
      </c>
      <c r="C758" s="22" t="inlineStr">
        <is>
          <t>27-04-2026</t>
        </is>
      </c>
      <c r="D758" s="23" t="n">
        <v>0.8300578703703704</v>
      </c>
      <c r="E758" s="22" t="inlineStr">
        <is>
          <t>Dates_4-20162</t>
        </is>
      </c>
      <c r="F758" s="22" t="inlineStr">
        <is>
          <t>FG</t>
        </is>
      </c>
      <c r="G758" s="22" t="inlineStr">
        <is>
          <t>Healthy Desserts</t>
        </is>
      </c>
      <c r="H758" s="22" t="inlineStr">
        <is>
          <t xml:space="preserve">Coffee Rush Date Bite Farmley Tin Jar 200g	</t>
        </is>
      </c>
      <c r="I758" s="22" t="inlineStr">
        <is>
          <t>Coffee Date Bites</t>
        </is>
      </c>
      <c r="J758" s="24" t="n">
        <v>0.2</v>
      </c>
      <c r="K758" s="24" t="n">
        <v>1800</v>
      </c>
      <c r="L758" s="22" t="inlineStr">
        <is>
          <t>GT Retail</t>
        </is>
      </c>
      <c r="M758" s="24" t="n">
        <v>360</v>
      </c>
      <c r="N758" s="22" t="inlineStr">
        <is>
          <t>Category A</t>
        </is>
      </c>
      <c r="O758" s="22" t="inlineStr">
        <is>
          <t>Indore</t>
        </is>
      </c>
      <c r="P758" s="22" t="inlineStr">
        <is>
          <t>Value Added</t>
        </is>
      </c>
      <c r="Q758" s="22" t="inlineStr">
        <is>
          <t>Healthy Desserts</t>
        </is>
      </c>
      <c r="R758" s="25">
        <f>IF(Config!$B$4&gt;0,M758/Config!$B$4,0)</f>
        <v/>
      </c>
      <c r="S758" s="25">
        <f>IF(Config!$B$4&gt;0,K758/Config!$B$4,0)</f>
        <v/>
      </c>
      <c r="T758" s="25">
        <f>R758*Config!$B$7</f>
        <v/>
      </c>
      <c r="U758" s="25">
        <f>S758*Config!$B$7</f>
        <v/>
      </c>
      <c r="V758" s="25" t="n">
        <v>72</v>
      </c>
      <c r="W758" s="25" t="n">
        <v>360</v>
      </c>
      <c r="X758" s="26">
        <f>IF(T758&gt;0,V758/T758,0)</f>
        <v/>
      </c>
      <c r="Y758" s="26">
        <f>IF(U758&gt;0,W758/U758,0)</f>
        <v/>
      </c>
      <c r="Z758" s="25">
        <f>T758-V758</f>
        <v/>
      </c>
      <c r="AA758" s="25">
        <f>U758-W758</f>
        <v/>
      </c>
      <c r="AB758" s="25">
        <f>IF(Config!$B$7&gt;0,(V758/Config!$B$7)*Config!$B$4,0)</f>
        <v/>
      </c>
      <c r="AC758" s="25">
        <f>IF(Config!$B$7&gt;0,(W758/Config!$B$7)*Config!$B$4,0)</f>
        <v/>
      </c>
    </row>
    <row r="759" hidden="1" outlineLevel="1">
      <c r="A759" s="22" t="inlineStr">
        <is>
          <t>May</t>
        </is>
      </c>
      <c r="B759" s="22" t="n">
        <v>2026</v>
      </c>
      <c r="C759" s="22" t="inlineStr">
        <is>
          <t>25-04-2026</t>
        </is>
      </c>
      <c r="D759" s="23" t="n">
        <v>0.594375</v>
      </c>
      <c r="E759" s="22" t="inlineStr">
        <is>
          <t>Dates_4-30101</t>
        </is>
      </c>
      <c r="F759" s="22" t="inlineStr">
        <is>
          <t>FG</t>
        </is>
      </c>
      <c r="G759" s="22" t="inlineStr">
        <is>
          <t>Healthy Desserts</t>
        </is>
      </c>
      <c r="H759" s="22" t="inlineStr">
        <is>
          <t>Dark Choco-Orange Date Bite Farmley Tin Jar 200g</t>
        </is>
      </c>
      <c r="I759" s="22" t="inlineStr">
        <is>
          <t>Date bites choco-Orange</t>
        </is>
      </c>
      <c r="J759" s="24" t="n">
        <v>0.2</v>
      </c>
      <c r="K759" s="24" t="n">
        <v>2600</v>
      </c>
      <c r="L759" s="22" t="inlineStr">
        <is>
          <t>Flipkart India Private Limited</t>
        </is>
      </c>
      <c r="M759" s="24" t="n">
        <v>520</v>
      </c>
      <c r="N759" s="22" t="inlineStr">
        <is>
          <t>E-Commerce</t>
        </is>
      </c>
      <c r="O759" s="22" t="inlineStr">
        <is>
          <t>Indore</t>
        </is>
      </c>
      <c r="P759" s="22" t="inlineStr">
        <is>
          <t>Value Added</t>
        </is>
      </c>
      <c r="Q759" s="22" t="inlineStr">
        <is>
          <t>Healthy Desserts</t>
        </is>
      </c>
      <c r="R759" s="25">
        <f>IF(Config!$B$4&gt;0,M759/Config!$B$4,0)</f>
        <v/>
      </c>
      <c r="S759" s="25">
        <f>IF(Config!$B$4&gt;0,K759/Config!$B$4,0)</f>
        <v/>
      </c>
      <c r="T759" s="25">
        <f>R759*Config!$B$7</f>
        <v/>
      </c>
      <c r="U759" s="25">
        <f>S759*Config!$B$7</f>
        <v/>
      </c>
      <c r="V759" s="25" t="n">
        <v>225.6</v>
      </c>
      <c r="W759" s="25" t="n">
        <v>1128</v>
      </c>
      <c r="X759" s="26">
        <f>IF(T759&gt;0,V759/T759,0)</f>
        <v/>
      </c>
      <c r="Y759" s="26">
        <f>IF(U759&gt;0,W759/U759,0)</f>
        <v/>
      </c>
      <c r="Z759" s="25">
        <f>T759-V759</f>
        <v/>
      </c>
      <c r="AA759" s="25">
        <f>U759-W759</f>
        <v/>
      </c>
      <c r="AB759" s="25">
        <f>IF(Config!$B$7&gt;0,(V759/Config!$B$7)*Config!$B$4,0)</f>
        <v/>
      </c>
      <c r="AC759" s="25">
        <f>IF(Config!$B$7&gt;0,(W759/Config!$B$7)*Config!$B$4,0)</f>
        <v/>
      </c>
    </row>
    <row r="760" hidden="1" outlineLevel="1">
      <c r="A760" s="22" t="inlineStr">
        <is>
          <t>May</t>
        </is>
      </c>
      <c r="B760" s="22" t="n">
        <v>2026</v>
      </c>
      <c r="C760" s="22" t="inlineStr">
        <is>
          <t>25-04-2026</t>
        </is>
      </c>
      <c r="D760" s="23" t="n">
        <v>0.594375</v>
      </c>
      <c r="E760" s="22" t="inlineStr">
        <is>
          <t>Dates_4-30567</t>
        </is>
      </c>
      <c r="F760" s="22" t="inlineStr">
        <is>
          <t>FG</t>
        </is>
      </c>
      <c r="G760" s="22" t="inlineStr">
        <is>
          <t>Healthy Desserts</t>
        </is>
      </c>
      <c r="H760" s="22" t="inlineStr">
        <is>
          <t>Classic Date Bites Farmley Tin Jar 200 g</t>
        </is>
      </c>
      <c r="I760" s="22" t="inlineStr">
        <is>
          <t>Classic Date bites</t>
        </is>
      </c>
      <c r="J760" s="24" t="n">
        <v>0.2</v>
      </c>
      <c r="K760" s="24" t="n">
        <v>29000</v>
      </c>
      <c r="L760" s="22" t="inlineStr">
        <is>
          <t>Flipkart India Private Limited</t>
        </is>
      </c>
      <c r="M760" s="24" t="n">
        <v>5800</v>
      </c>
      <c r="N760" s="22" t="inlineStr">
        <is>
          <t>E-Commerce</t>
        </is>
      </c>
      <c r="O760" s="22" t="inlineStr">
        <is>
          <t>Indore</t>
        </is>
      </c>
      <c r="P760" s="22" t="inlineStr">
        <is>
          <t>Value Added</t>
        </is>
      </c>
      <c r="Q760" s="22" t="inlineStr">
        <is>
          <t>Healthy Desserts</t>
        </is>
      </c>
      <c r="R760" s="25">
        <f>IF(Config!$B$4&gt;0,M760/Config!$B$4,0)</f>
        <v/>
      </c>
      <c r="S760" s="25">
        <f>IF(Config!$B$4&gt;0,K760/Config!$B$4,0)</f>
        <v/>
      </c>
      <c r="T760" s="25">
        <f>R760*Config!$B$7</f>
        <v/>
      </c>
      <c r="U760" s="25">
        <f>S760*Config!$B$7</f>
        <v/>
      </c>
      <c r="V760" s="25" t="n">
        <v>1526.4</v>
      </c>
      <c r="W760" s="25" t="n">
        <v>7632</v>
      </c>
      <c r="X760" s="26">
        <f>IF(T760&gt;0,V760/T760,0)</f>
        <v/>
      </c>
      <c r="Y760" s="26">
        <f>IF(U760&gt;0,W760/U760,0)</f>
        <v/>
      </c>
      <c r="Z760" s="25">
        <f>T760-V760</f>
        <v/>
      </c>
      <c r="AA760" s="25">
        <f>U760-W760</f>
        <v/>
      </c>
      <c r="AB760" s="25">
        <f>IF(Config!$B$7&gt;0,(V760/Config!$B$7)*Config!$B$4,0)</f>
        <v/>
      </c>
      <c r="AC760" s="25">
        <f>IF(Config!$B$7&gt;0,(W760/Config!$B$7)*Config!$B$4,0)</f>
        <v/>
      </c>
    </row>
    <row r="761" hidden="1" outlineLevel="1">
      <c r="A761" s="22" t="inlineStr">
        <is>
          <t>May</t>
        </is>
      </c>
      <c r="B761" s="22" t="n">
        <v>2026</v>
      </c>
      <c r="C761" s="22" t="inlineStr">
        <is>
          <t>25-04-2026</t>
        </is>
      </c>
      <c r="D761" s="23" t="n">
        <v>0.594375</v>
      </c>
      <c r="E761" s="22" t="inlineStr">
        <is>
          <t>Dates_15-30144</t>
        </is>
      </c>
      <c r="F761" s="22" t="inlineStr">
        <is>
          <t>FG</t>
        </is>
      </c>
      <c r="G761" s="22" t="inlineStr">
        <is>
          <t>Healthy Desserts</t>
        </is>
      </c>
      <c r="H761" s="22" t="inlineStr">
        <is>
          <t>Assorted Pack Farmley 60g Dark Choco Orange Date Bite 20g, Classic Date Bite 20g, Apple Pie Date Bite 20g</t>
        </is>
      </c>
      <c r="I761" s="22" t="inlineStr">
        <is>
          <t>Assorted Date Bites</t>
        </is>
      </c>
      <c r="J761" s="24" t="n">
        <v>0.06</v>
      </c>
      <c r="K761" s="24" t="n">
        <v>3650</v>
      </c>
      <c r="L761" s="22" t="inlineStr">
        <is>
          <t>Flipkart India Private Limited</t>
        </is>
      </c>
      <c r="M761" s="24" t="n">
        <v>219</v>
      </c>
      <c r="N761" s="22" t="inlineStr">
        <is>
          <t>E-Commerce</t>
        </is>
      </c>
      <c r="O761" s="22" t="inlineStr">
        <is>
          <t>Indore</t>
        </is>
      </c>
      <c r="P761" s="22" t="inlineStr">
        <is>
          <t>Value Added</t>
        </is>
      </c>
      <c r="Q761" s="22" t="inlineStr">
        <is>
          <t>Healthy Desserts</t>
        </is>
      </c>
      <c r="R761" s="25">
        <f>IF(Config!$B$4&gt;0,M761/Config!$B$4,0)</f>
        <v/>
      </c>
      <c r="S761" s="25">
        <f>IF(Config!$B$4&gt;0,K761/Config!$B$4,0)</f>
        <v/>
      </c>
      <c r="T761" s="25">
        <f>R761*Config!$B$7</f>
        <v/>
      </c>
      <c r="U761" s="25">
        <f>S761*Config!$B$7</f>
        <v/>
      </c>
      <c r="V761" s="25" t="n">
        <v>324</v>
      </c>
      <c r="W761" s="25" t="n">
        <v>5400</v>
      </c>
      <c r="X761" s="26">
        <f>IF(T761&gt;0,V761/T761,0)</f>
        <v/>
      </c>
      <c r="Y761" s="26">
        <f>IF(U761&gt;0,W761/U761,0)</f>
        <v/>
      </c>
      <c r="Z761" s="25">
        <f>T761-V761</f>
        <v/>
      </c>
      <c r="AA761" s="25">
        <f>U761-W761</f>
        <v/>
      </c>
      <c r="AB761" s="25">
        <f>IF(Config!$B$7&gt;0,(V761/Config!$B$7)*Config!$B$4,0)</f>
        <v/>
      </c>
      <c r="AC761" s="25">
        <f>IF(Config!$B$7&gt;0,(W761/Config!$B$7)*Config!$B$4,0)</f>
        <v/>
      </c>
    </row>
    <row r="762" hidden="1" outlineLevel="1">
      <c r="A762" s="22" t="inlineStr">
        <is>
          <t>May</t>
        </is>
      </c>
      <c r="B762" s="22" t="n">
        <v>2026</v>
      </c>
      <c r="C762" s="22" t="inlineStr">
        <is>
          <t>29-04-2026</t>
        </is>
      </c>
      <c r="D762" s="23" t="n">
        <v>0.4396180555555556</v>
      </c>
      <c r="E762" s="22" t="inlineStr">
        <is>
          <t>Dates_15-30110</t>
        </is>
      </c>
      <c r="F762" s="22" t="inlineStr">
        <is>
          <t>FG</t>
        </is>
      </c>
      <c r="G762" s="22" t="inlineStr">
        <is>
          <t>Healthy Desserts</t>
        </is>
      </c>
      <c r="H762" s="22" t="inlineStr">
        <is>
          <t>Dark Choco Orange Date Bites Farmley Sachet 20 g - Single Serve</t>
        </is>
      </c>
      <c r="I762" s="22" t="inlineStr">
        <is>
          <t>Date bites choco-Orange</t>
        </is>
      </c>
      <c r="J762" s="24" t="n">
        <v>0.02</v>
      </c>
      <c r="K762" s="24" t="n">
        <v>5600</v>
      </c>
      <c r="L762" s="22" t="inlineStr">
        <is>
          <t>Flipkart India Private Limited</t>
        </is>
      </c>
      <c r="M762" s="24" t="n">
        <v>112</v>
      </c>
      <c r="N762" s="22" t="inlineStr">
        <is>
          <t>E-Commerce</t>
        </is>
      </c>
      <c r="O762" s="22" t="inlineStr">
        <is>
          <t>Indore</t>
        </is>
      </c>
      <c r="P762" s="22" t="inlineStr">
        <is>
          <t>Value Added</t>
        </is>
      </c>
      <c r="Q762" s="22" t="inlineStr">
        <is>
          <t>Healthy Desserts</t>
        </is>
      </c>
      <c r="R762" s="25">
        <f>IF(Config!$B$4&gt;0,M762/Config!$B$4,0)</f>
        <v/>
      </c>
      <c r="S762" s="25">
        <f>IF(Config!$B$4&gt;0,K762/Config!$B$4,0)</f>
        <v/>
      </c>
      <c r="T762" s="25">
        <f>R762*Config!$B$7</f>
        <v/>
      </c>
      <c r="U762" s="25">
        <f>S762*Config!$B$7</f>
        <v/>
      </c>
      <c r="V762" s="25" t="n">
        <v>99.84</v>
      </c>
      <c r="W762" s="25" t="n">
        <v>4992</v>
      </c>
      <c r="X762" s="26">
        <f>IF(T762&gt;0,V762/T762,0)</f>
        <v/>
      </c>
      <c r="Y762" s="26">
        <f>IF(U762&gt;0,W762/U762,0)</f>
        <v/>
      </c>
      <c r="Z762" s="25">
        <f>T762-V762</f>
        <v/>
      </c>
      <c r="AA762" s="25">
        <f>U762-W762</f>
        <v/>
      </c>
      <c r="AB762" s="25">
        <f>IF(Config!$B$7&gt;0,(V762/Config!$B$7)*Config!$B$4,0)</f>
        <v/>
      </c>
      <c r="AC762" s="25">
        <f>IF(Config!$B$7&gt;0,(W762/Config!$B$7)*Config!$B$4,0)</f>
        <v/>
      </c>
    </row>
    <row r="763" hidden="1" outlineLevel="1">
      <c r="A763" s="22" t="inlineStr">
        <is>
          <t>May</t>
        </is>
      </c>
      <c r="B763" s="22" t="n">
        <v>2026</v>
      </c>
      <c r="C763" s="22" t="inlineStr">
        <is>
          <t>25-04-2026</t>
        </is>
      </c>
      <c r="D763" s="23" t="n">
        <v>0.594375</v>
      </c>
      <c r="E763" s="22" t="inlineStr">
        <is>
          <t>Dates_15-30109</t>
        </is>
      </c>
      <c r="F763" s="22" t="inlineStr">
        <is>
          <t>FG</t>
        </is>
      </c>
      <c r="G763" s="22" t="inlineStr">
        <is>
          <t>Healthy Desserts</t>
        </is>
      </c>
      <c r="H763" s="22" t="inlineStr">
        <is>
          <t>Classic Date Bites Farmley Sachet 20 g - Single Serve</t>
        </is>
      </c>
      <c r="I763" s="22" t="inlineStr">
        <is>
          <t>Classic Date bites</t>
        </is>
      </c>
      <c r="J763" s="24" t="n">
        <v>0.02</v>
      </c>
      <c r="K763" s="24" t="n">
        <v>23000</v>
      </c>
      <c r="L763" s="22" t="inlineStr">
        <is>
          <t>Flipkart India Private Limited</t>
        </is>
      </c>
      <c r="M763" s="24" t="n">
        <v>460</v>
      </c>
      <c r="N763" s="22" t="inlineStr">
        <is>
          <t>E-Commerce</t>
        </is>
      </c>
      <c r="O763" s="22" t="inlineStr">
        <is>
          <t>Indore</t>
        </is>
      </c>
      <c r="P763" s="22" t="inlineStr">
        <is>
          <t>Value Added</t>
        </is>
      </c>
      <c r="Q763" s="22" t="inlineStr">
        <is>
          <t>Healthy Desserts</t>
        </is>
      </c>
      <c r="R763" s="25">
        <f>IF(Config!$B$4&gt;0,M763/Config!$B$4,0)</f>
        <v/>
      </c>
      <c r="S763" s="25">
        <f>IF(Config!$B$4&gt;0,K763/Config!$B$4,0)</f>
        <v/>
      </c>
      <c r="T763" s="25">
        <f>R763*Config!$B$7</f>
        <v/>
      </c>
      <c r="U763" s="25">
        <f>S763*Config!$B$7</f>
        <v/>
      </c>
      <c r="V763" s="25" t="n">
        <v>419.04</v>
      </c>
      <c r="W763" s="25" t="n">
        <v>20952</v>
      </c>
      <c r="X763" s="26">
        <f>IF(T763&gt;0,V763/T763,0)</f>
        <v/>
      </c>
      <c r="Y763" s="26">
        <f>IF(U763&gt;0,W763/U763,0)</f>
        <v/>
      </c>
      <c r="Z763" s="25">
        <f>T763-V763</f>
        <v/>
      </c>
      <c r="AA763" s="25">
        <f>U763-W763</f>
        <v/>
      </c>
      <c r="AB763" s="25">
        <f>IF(Config!$B$7&gt;0,(V763/Config!$B$7)*Config!$B$4,0)</f>
        <v/>
      </c>
      <c r="AC763" s="25">
        <f>IF(Config!$B$7&gt;0,(W763/Config!$B$7)*Config!$B$4,0)</f>
        <v/>
      </c>
    </row>
    <row r="764" hidden="1" outlineLevel="1">
      <c r="A764" s="22" t="inlineStr">
        <is>
          <t>May</t>
        </is>
      </c>
      <c r="B764" s="22" t="n">
        <v>2026</v>
      </c>
      <c r="C764" s="22" t="inlineStr">
        <is>
          <t>29-04-2026</t>
        </is>
      </c>
      <c r="D764" s="23" t="n">
        <v>0.4396064814814815</v>
      </c>
      <c r="E764" s="22" t="inlineStr">
        <is>
          <t>Dates_4-20161</t>
        </is>
      </c>
      <c r="F764" s="22" t="inlineStr">
        <is>
          <t>FG</t>
        </is>
      </c>
      <c r="G764" s="22" t="inlineStr">
        <is>
          <t>Healthy Desserts</t>
        </is>
      </c>
      <c r="H764" s="22" t="inlineStr">
        <is>
          <t>Coffee Rush Date Bite Farmley Sachet 20g- Single Serve</t>
        </is>
      </c>
      <c r="I764" s="22" t="inlineStr">
        <is>
          <t>Coffee Date Bites</t>
        </is>
      </c>
      <c r="J764" s="24" t="n">
        <v>0.02</v>
      </c>
      <c r="K764" s="24" t="n">
        <v>1000</v>
      </c>
      <c r="L764" s="22" t="inlineStr">
        <is>
          <t>Flipkart India Private Limited</t>
        </is>
      </c>
      <c r="M764" s="24" t="n">
        <v>20</v>
      </c>
      <c r="N764" s="22" t="inlineStr">
        <is>
          <t>E-Commerce</t>
        </is>
      </c>
      <c r="O764" s="22" t="inlineStr">
        <is>
          <t>Indore</t>
        </is>
      </c>
      <c r="P764" s="22" t="inlineStr">
        <is>
          <t>Value Added</t>
        </is>
      </c>
      <c r="Q764" s="22" t="inlineStr">
        <is>
          <t>Healthy Desserts</t>
        </is>
      </c>
      <c r="R764" s="25">
        <f>IF(Config!$B$4&gt;0,M764/Config!$B$4,0)</f>
        <v/>
      </c>
      <c r="S764" s="25">
        <f>IF(Config!$B$4&gt;0,K764/Config!$B$4,0)</f>
        <v/>
      </c>
      <c r="T764" s="25">
        <f>R764*Config!$B$7</f>
        <v/>
      </c>
      <c r="U764" s="25">
        <f>S764*Config!$B$7</f>
        <v/>
      </c>
      <c r="V764" s="25" t="n">
        <v>0</v>
      </c>
      <c r="W764" s="25" t="n">
        <v>0</v>
      </c>
      <c r="X764" s="26">
        <f>IF(T764&gt;0,V764/T764,0)</f>
        <v/>
      </c>
      <c r="Y764" s="26">
        <f>IF(U764&gt;0,W764/U764,0)</f>
        <v/>
      </c>
      <c r="Z764" s="25">
        <f>T764-V764</f>
        <v/>
      </c>
      <c r="AA764" s="25">
        <f>U764-W764</f>
        <v/>
      </c>
      <c r="AB764" s="25">
        <f>IF(Config!$B$7&gt;0,(V764/Config!$B$7)*Config!$B$4,0)</f>
        <v/>
      </c>
      <c r="AC764" s="25">
        <f>IF(Config!$B$7&gt;0,(W764/Config!$B$7)*Config!$B$4,0)</f>
        <v/>
      </c>
    </row>
    <row r="765" hidden="1" outlineLevel="1">
      <c r="A765" s="22" t="inlineStr">
        <is>
          <t>May</t>
        </is>
      </c>
      <c r="B765" s="22" t="n">
        <v>2026</v>
      </c>
      <c r="C765" s="22" t="inlineStr">
        <is>
          <t>29-04-2026</t>
        </is>
      </c>
      <c r="D765" s="23" t="n">
        <v>0.4396064814814815</v>
      </c>
      <c r="E765" s="22" t="inlineStr">
        <is>
          <t>Dates_15-30111</t>
        </is>
      </c>
      <c r="F765" s="22" t="inlineStr">
        <is>
          <t>FG</t>
        </is>
      </c>
      <c r="G765" s="22" t="inlineStr">
        <is>
          <t>Healthy Desserts</t>
        </is>
      </c>
      <c r="H765" s="22" t="inlineStr">
        <is>
          <t>Apple Pie Date Bite Farmley sachet 20 g - Single serve</t>
        </is>
      </c>
      <c r="I765" s="22" t="inlineStr">
        <is>
          <t>Date bites choco-Orange</t>
        </is>
      </c>
      <c r="J765" s="24" t="n">
        <v>0.02</v>
      </c>
      <c r="K765" s="24" t="n">
        <v>1000</v>
      </c>
      <c r="L765" s="22" t="inlineStr">
        <is>
          <t>Flipkart India Private Limited</t>
        </is>
      </c>
      <c r="M765" s="24" t="n">
        <v>20</v>
      </c>
      <c r="N765" s="22" t="inlineStr">
        <is>
          <t>E-Commerce</t>
        </is>
      </c>
      <c r="O765" s="22" t="inlineStr">
        <is>
          <t>Indore</t>
        </is>
      </c>
      <c r="P765" s="22" t="inlineStr">
        <is>
          <t>Value Added</t>
        </is>
      </c>
      <c r="Q765" s="22" t="inlineStr">
        <is>
          <t>Healthy Desserts</t>
        </is>
      </c>
      <c r="R765" s="25">
        <f>IF(Config!$B$4&gt;0,M765/Config!$B$4,0)</f>
        <v/>
      </c>
      <c r="S765" s="25">
        <f>IF(Config!$B$4&gt;0,K765/Config!$B$4,0)</f>
        <v/>
      </c>
      <c r="T765" s="25">
        <f>R765*Config!$B$7</f>
        <v/>
      </c>
      <c r="U765" s="25">
        <f>S765*Config!$B$7</f>
        <v/>
      </c>
      <c r="V765" s="25" t="n">
        <v>0</v>
      </c>
      <c r="W765" s="25" t="n">
        <v>0</v>
      </c>
      <c r="X765" s="26">
        <f>IF(T765&gt;0,V765/T765,0)</f>
        <v/>
      </c>
      <c r="Y765" s="26">
        <f>IF(U765&gt;0,W765/U765,0)</f>
        <v/>
      </c>
      <c r="Z765" s="25">
        <f>T765-V765</f>
        <v/>
      </c>
      <c r="AA765" s="25">
        <f>U765-W765</f>
        <v/>
      </c>
      <c r="AB765" s="25">
        <f>IF(Config!$B$7&gt;0,(V765/Config!$B$7)*Config!$B$4,0)</f>
        <v/>
      </c>
      <c r="AC765" s="25">
        <f>IF(Config!$B$7&gt;0,(W765/Config!$B$7)*Config!$B$4,0)</f>
        <v/>
      </c>
    </row>
    <row r="766" hidden="1" outlineLevel="1">
      <c r="A766" s="22" t="inlineStr">
        <is>
          <t>May</t>
        </is>
      </c>
      <c r="B766" s="22" t="n">
        <v>2026</v>
      </c>
      <c r="C766" s="22" t="inlineStr">
        <is>
          <t>29-04-2026</t>
        </is>
      </c>
      <c r="D766" s="23" t="n">
        <v>0.4396064814814815</v>
      </c>
      <c r="E766" s="22" t="inlineStr">
        <is>
          <t>Dates_4-20162</t>
        </is>
      </c>
      <c r="F766" s="22" t="inlineStr">
        <is>
          <t>FG</t>
        </is>
      </c>
      <c r="G766" s="22" t="inlineStr">
        <is>
          <t>Healthy Desserts</t>
        </is>
      </c>
      <c r="H766" s="22" t="inlineStr">
        <is>
          <t xml:space="preserve">Coffee Rush Date Bite Farmley Tin Jar 200g	</t>
        </is>
      </c>
      <c r="I766" s="22" t="inlineStr">
        <is>
          <t>Coffee Date Bites</t>
        </is>
      </c>
      <c r="J766" s="24" t="n">
        <v>0.2</v>
      </c>
      <c r="K766" s="24" t="n">
        <v>200</v>
      </c>
      <c r="L766" s="22" t="inlineStr">
        <is>
          <t>Flipkart India Private Limited</t>
        </is>
      </c>
      <c r="M766" s="24" t="n">
        <v>40</v>
      </c>
      <c r="N766" s="22" t="inlineStr">
        <is>
          <t>E-Commerce</t>
        </is>
      </c>
      <c r="O766" s="22" t="inlineStr">
        <is>
          <t>Indore</t>
        </is>
      </c>
      <c r="P766" s="22" t="inlineStr">
        <is>
          <t>Value Added</t>
        </is>
      </c>
      <c r="Q766" s="22" t="inlineStr">
        <is>
          <t>Healthy Desserts</t>
        </is>
      </c>
      <c r="R766" s="25">
        <f>IF(Config!$B$4&gt;0,M766/Config!$B$4,0)</f>
        <v/>
      </c>
      <c r="S766" s="25">
        <f>IF(Config!$B$4&gt;0,K766/Config!$B$4,0)</f>
        <v/>
      </c>
      <c r="T766" s="25">
        <f>R766*Config!$B$7</f>
        <v/>
      </c>
      <c r="U766" s="25">
        <f>S766*Config!$B$7</f>
        <v/>
      </c>
      <c r="V766" s="25" t="n">
        <v>0</v>
      </c>
      <c r="W766" s="25" t="n">
        <v>0</v>
      </c>
      <c r="X766" s="26">
        <f>IF(T766&gt;0,V766/T766,0)</f>
        <v/>
      </c>
      <c r="Y766" s="26">
        <f>IF(U766&gt;0,W766/U766,0)</f>
        <v/>
      </c>
      <c r="Z766" s="25">
        <f>T766-V766</f>
        <v/>
      </c>
      <c r="AA766" s="25">
        <f>U766-W766</f>
        <v/>
      </c>
      <c r="AB766" s="25">
        <f>IF(Config!$B$7&gt;0,(V766/Config!$B$7)*Config!$B$4,0)</f>
        <v/>
      </c>
      <c r="AC766" s="25">
        <f>IF(Config!$B$7&gt;0,(W766/Config!$B$7)*Config!$B$4,0)</f>
        <v/>
      </c>
    </row>
    <row r="767" hidden="1" outlineLevel="1">
      <c r="A767" s="22" t="inlineStr">
        <is>
          <t>May</t>
        </is>
      </c>
      <c r="B767" s="22" t="n">
        <v>2026</v>
      </c>
      <c r="C767" s="22" t="inlineStr">
        <is>
          <t>25-04-2026</t>
        </is>
      </c>
      <c r="D767" s="23" t="n">
        <v>0.6257060185185185</v>
      </c>
      <c r="E767" s="22" t="inlineStr">
        <is>
          <t>Dates_4-30567</t>
        </is>
      </c>
      <c r="F767" s="22" t="inlineStr">
        <is>
          <t>FG</t>
        </is>
      </c>
      <c r="G767" s="22" t="inlineStr">
        <is>
          <t>Healthy Desserts</t>
        </is>
      </c>
      <c r="H767" s="22" t="inlineStr">
        <is>
          <t>Classic Date Bites Farmley Tin Jar 200 g</t>
        </is>
      </c>
      <c r="I767" s="22" t="inlineStr">
        <is>
          <t>Classic Date bites</t>
        </is>
      </c>
      <c r="J767" s="24" t="n">
        <v>0.2</v>
      </c>
      <c r="K767" s="24" t="n">
        <v>1700</v>
      </c>
      <c r="L767" s="22" t="inlineStr">
        <is>
          <t>Avenue E-Commerce Ltd</t>
        </is>
      </c>
      <c r="M767" s="24" t="n">
        <v>340</v>
      </c>
      <c r="N767" s="22" t="inlineStr">
        <is>
          <t>E-Commerce</t>
        </is>
      </c>
      <c r="O767" s="22" t="inlineStr">
        <is>
          <t>Indore</t>
        </is>
      </c>
      <c r="P767" s="22" t="inlineStr">
        <is>
          <t>Value Added</t>
        </is>
      </c>
      <c r="Q767" s="22" t="inlineStr">
        <is>
          <t>Healthy Desserts</t>
        </is>
      </c>
      <c r="R767" s="25">
        <f>IF(Config!$B$4&gt;0,M767/Config!$B$4,0)</f>
        <v/>
      </c>
      <c r="S767" s="25">
        <f>IF(Config!$B$4&gt;0,K767/Config!$B$4,0)</f>
        <v/>
      </c>
      <c r="T767" s="25">
        <f>R767*Config!$B$7</f>
        <v/>
      </c>
      <c r="U767" s="25">
        <f>S767*Config!$B$7</f>
        <v/>
      </c>
      <c r="V767" s="25" t="n">
        <v>216</v>
      </c>
      <c r="W767" s="25" t="n">
        <v>1080</v>
      </c>
      <c r="X767" s="26">
        <f>IF(T767&gt;0,V767/T767,0)</f>
        <v/>
      </c>
      <c r="Y767" s="26">
        <f>IF(U767&gt;0,W767/U767,0)</f>
        <v/>
      </c>
      <c r="Z767" s="25">
        <f>T767-V767</f>
        <v/>
      </c>
      <c r="AA767" s="25">
        <f>U767-W767</f>
        <v/>
      </c>
      <c r="AB767" s="25">
        <f>IF(Config!$B$7&gt;0,(V767/Config!$B$7)*Config!$B$4,0)</f>
        <v/>
      </c>
      <c r="AC767" s="25">
        <f>IF(Config!$B$7&gt;0,(W767/Config!$B$7)*Config!$B$4,0)</f>
        <v/>
      </c>
    </row>
    <row r="768" hidden="1" outlineLevel="1">
      <c r="A768" s="22" t="inlineStr">
        <is>
          <t>May</t>
        </is>
      </c>
      <c r="B768" s="22" t="n">
        <v>2026</v>
      </c>
      <c r="C768" s="22" t="inlineStr">
        <is>
          <t>25-04-2026</t>
        </is>
      </c>
      <c r="D768" s="23" t="n">
        <v>0.6257060185185185</v>
      </c>
      <c r="E768" s="22" t="inlineStr">
        <is>
          <t>Dates_4-30101</t>
        </is>
      </c>
      <c r="F768" s="22" t="inlineStr">
        <is>
          <t>FG</t>
        </is>
      </c>
      <c r="G768" s="22" t="inlineStr">
        <is>
          <t>Healthy Desserts</t>
        </is>
      </c>
      <c r="H768" s="22" t="inlineStr">
        <is>
          <t>Dark Choco-Orange Date Bite Farmley Tin Jar 200g</t>
        </is>
      </c>
      <c r="I768" s="22" t="inlineStr">
        <is>
          <t>Date bites choco-Orange</t>
        </is>
      </c>
      <c r="J768" s="24" t="n">
        <v>0.2</v>
      </c>
      <c r="K768" s="24" t="n">
        <v>250</v>
      </c>
      <c r="L768" s="22" t="inlineStr">
        <is>
          <t>Avenue E-Commerce Ltd</t>
        </is>
      </c>
      <c r="M768" s="24" t="n">
        <v>50</v>
      </c>
      <c r="N768" s="22" t="inlineStr">
        <is>
          <t>E-Commerce</t>
        </is>
      </c>
      <c r="O768" s="22" t="inlineStr">
        <is>
          <t>Indore</t>
        </is>
      </c>
      <c r="P768" s="22" t="inlineStr">
        <is>
          <t>Value Added</t>
        </is>
      </c>
      <c r="Q768" s="22" t="inlineStr">
        <is>
          <t>Healthy Desserts</t>
        </is>
      </c>
      <c r="R768" s="25">
        <f>IF(Config!$B$4&gt;0,M768/Config!$B$4,0)</f>
        <v/>
      </c>
      <c r="S768" s="25">
        <f>IF(Config!$B$4&gt;0,K768/Config!$B$4,0)</f>
        <v/>
      </c>
      <c r="T768" s="25">
        <f>R768*Config!$B$7</f>
        <v/>
      </c>
      <c r="U768" s="25">
        <f>S768*Config!$B$7</f>
        <v/>
      </c>
      <c r="V768" s="25" t="n">
        <v>38.4</v>
      </c>
      <c r="W768" s="25" t="n">
        <v>192</v>
      </c>
      <c r="X768" s="26">
        <f>IF(T768&gt;0,V768/T768,0)</f>
        <v/>
      </c>
      <c r="Y768" s="26">
        <f>IF(U768&gt;0,W768/U768,0)</f>
        <v/>
      </c>
      <c r="Z768" s="25">
        <f>T768-V768</f>
        <v/>
      </c>
      <c r="AA768" s="25">
        <f>U768-W768</f>
        <v/>
      </c>
      <c r="AB768" s="25">
        <f>IF(Config!$B$7&gt;0,(V768/Config!$B$7)*Config!$B$4,0)</f>
        <v/>
      </c>
      <c r="AC768" s="25">
        <f>IF(Config!$B$7&gt;0,(W768/Config!$B$7)*Config!$B$4,0)</f>
        <v/>
      </c>
    </row>
    <row r="769" hidden="1" outlineLevel="1">
      <c r="A769" s="22" t="inlineStr">
        <is>
          <t>May</t>
        </is>
      </c>
      <c r="B769" s="22" t="n">
        <v>2026</v>
      </c>
      <c r="C769" s="22" t="inlineStr">
        <is>
          <t>25-04-2026</t>
        </is>
      </c>
      <c r="D769" s="23" t="n">
        <v>0.6257060185185185</v>
      </c>
      <c r="E769" s="22" t="inlineStr">
        <is>
          <t>Dates_15-30144</t>
        </is>
      </c>
      <c r="F769" s="22" t="inlineStr">
        <is>
          <t>FG</t>
        </is>
      </c>
      <c r="G769" s="22" t="inlineStr">
        <is>
          <t>Healthy Desserts</t>
        </is>
      </c>
      <c r="H769" s="22" t="inlineStr">
        <is>
          <t>Assorted Pack Farmley 60g Dark Choco Orange Date Bite 20g, Classic Date Bite 20g, Apple Pie Date Bite 20g</t>
        </is>
      </c>
      <c r="I769" s="22" t="inlineStr">
        <is>
          <t>Assorted Date Bites</t>
        </is>
      </c>
      <c r="J769" s="24" t="n">
        <v>0.06</v>
      </c>
      <c r="K769" s="24" t="n">
        <v>1000</v>
      </c>
      <c r="L769" s="22" t="inlineStr">
        <is>
          <t>Avenue E-Commerce Ltd</t>
        </is>
      </c>
      <c r="M769" s="24" t="n">
        <v>60</v>
      </c>
      <c r="N769" s="22" t="inlineStr">
        <is>
          <t>E-Commerce</t>
        </is>
      </c>
      <c r="O769" s="22" t="inlineStr">
        <is>
          <t>Indore</t>
        </is>
      </c>
      <c r="P769" s="22" t="inlineStr">
        <is>
          <t>Value Added</t>
        </is>
      </c>
      <c r="Q769" s="22" t="inlineStr">
        <is>
          <t>Healthy Desserts</t>
        </is>
      </c>
      <c r="R769" s="25">
        <f>IF(Config!$B$4&gt;0,M769/Config!$B$4,0)</f>
        <v/>
      </c>
      <c r="S769" s="25">
        <f>IF(Config!$B$4&gt;0,K769/Config!$B$4,0)</f>
        <v/>
      </c>
      <c r="T769" s="25">
        <f>R769*Config!$B$7</f>
        <v/>
      </c>
      <c r="U769" s="25">
        <f>S769*Config!$B$7</f>
        <v/>
      </c>
      <c r="V769" s="25" t="n">
        <v>22.5</v>
      </c>
      <c r="W769" s="25" t="n">
        <v>375</v>
      </c>
      <c r="X769" s="26">
        <f>IF(T769&gt;0,V769/T769,0)</f>
        <v/>
      </c>
      <c r="Y769" s="26">
        <f>IF(U769&gt;0,W769/U769,0)</f>
        <v/>
      </c>
      <c r="Z769" s="25">
        <f>T769-V769</f>
        <v/>
      </c>
      <c r="AA769" s="25">
        <f>U769-W769</f>
        <v/>
      </c>
      <c r="AB769" s="25">
        <f>IF(Config!$B$7&gt;0,(V769/Config!$B$7)*Config!$B$4,0)</f>
        <v/>
      </c>
      <c r="AC769" s="25">
        <f>IF(Config!$B$7&gt;0,(W769/Config!$B$7)*Config!$B$4,0)</f>
        <v/>
      </c>
    </row>
    <row r="770" hidden="1" outlineLevel="1">
      <c r="A770" s="22" t="inlineStr">
        <is>
          <t>May</t>
        </is>
      </c>
      <c r="B770" s="22" t="n">
        <v>2026</v>
      </c>
      <c r="C770" s="22" t="inlineStr">
        <is>
          <t>25-04-2026</t>
        </is>
      </c>
      <c r="D770" s="23" t="n">
        <v>0.6257060185185185</v>
      </c>
      <c r="E770" s="22" t="inlineStr">
        <is>
          <t>Dates_15-30111</t>
        </is>
      </c>
      <c r="F770" s="22" t="inlineStr">
        <is>
          <t>FG</t>
        </is>
      </c>
      <c r="G770" s="22" t="inlineStr">
        <is>
          <t>Healthy Desserts</t>
        </is>
      </c>
      <c r="H770" s="22" t="inlineStr">
        <is>
          <t>Apple Pie Date Bite Farmley sachet 20 g - Single serve</t>
        </is>
      </c>
      <c r="I770" s="22" t="inlineStr">
        <is>
          <t>Date bites choco-Orange</t>
        </is>
      </c>
      <c r="J770" s="24" t="n">
        <v>0.02</v>
      </c>
      <c r="K770" s="24" t="n">
        <v>2500</v>
      </c>
      <c r="L770" s="22" t="inlineStr">
        <is>
          <t>Avenue E-Commerce Ltd</t>
        </is>
      </c>
      <c r="M770" s="24" t="n">
        <v>50</v>
      </c>
      <c r="N770" s="22" t="inlineStr">
        <is>
          <t>E-Commerce</t>
        </is>
      </c>
      <c r="O770" s="22" t="inlineStr">
        <is>
          <t>Indore</t>
        </is>
      </c>
      <c r="P770" s="22" t="inlineStr">
        <is>
          <t>Value Added</t>
        </is>
      </c>
      <c r="Q770" s="22" t="inlineStr">
        <is>
          <t>Healthy Desserts</t>
        </is>
      </c>
      <c r="R770" s="25">
        <f>IF(Config!$B$4&gt;0,M770/Config!$B$4,0)</f>
        <v/>
      </c>
      <c r="S770" s="25">
        <f>IF(Config!$B$4&gt;0,K770/Config!$B$4,0)</f>
        <v/>
      </c>
      <c r="T770" s="25">
        <f>R770*Config!$B$7</f>
        <v/>
      </c>
      <c r="U770" s="25">
        <f>S770*Config!$B$7</f>
        <v/>
      </c>
      <c r="V770" s="25" t="n">
        <v>65.28</v>
      </c>
      <c r="W770" s="25" t="n">
        <v>3264</v>
      </c>
      <c r="X770" s="26">
        <f>IF(T770&gt;0,V770/T770,0)</f>
        <v/>
      </c>
      <c r="Y770" s="26">
        <f>IF(U770&gt;0,W770/U770,0)</f>
        <v/>
      </c>
      <c r="Z770" s="25">
        <f>T770-V770</f>
        <v/>
      </c>
      <c r="AA770" s="25">
        <f>U770-W770</f>
        <v/>
      </c>
      <c r="AB770" s="25">
        <f>IF(Config!$B$7&gt;0,(V770/Config!$B$7)*Config!$B$4,0)</f>
        <v/>
      </c>
      <c r="AC770" s="25">
        <f>IF(Config!$B$7&gt;0,(W770/Config!$B$7)*Config!$B$4,0)</f>
        <v/>
      </c>
    </row>
    <row r="771" hidden="1" outlineLevel="1">
      <c r="A771" s="22" t="inlineStr">
        <is>
          <t>May</t>
        </is>
      </c>
      <c r="B771" s="22" t="n">
        <v>2026</v>
      </c>
      <c r="C771" s="22" t="inlineStr">
        <is>
          <t>25-04-2026</t>
        </is>
      </c>
      <c r="D771" s="23" t="n">
        <v>0.6257175925925926</v>
      </c>
      <c r="E771" s="22" t="inlineStr">
        <is>
          <t>Dates_15-30110</t>
        </is>
      </c>
      <c r="F771" s="22" t="inlineStr">
        <is>
          <t>FG</t>
        </is>
      </c>
      <c r="G771" s="22" t="inlineStr">
        <is>
          <t>Healthy Desserts</t>
        </is>
      </c>
      <c r="H771" s="22" t="inlineStr">
        <is>
          <t>Dark Choco Orange Date Bites Farmley Sachet 20 g - Single Serve</t>
        </is>
      </c>
      <c r="I771" s="22" t="inlineStr">
        <is>
          <t>Date bites choco-Orange</t>
        </is>
      </c>
      <c r="J771" s="24" t="n">
        <v>0.02</v>
      </c>
      <c r="K771" s="24" t="n">
        <v>4000</v>
      </c>
      <c r="L771" s="22" t="inlineStr">
        <is>
          <t>Avenue E-Commerce Ltd</t>
        </is>
      </c>
      <c r="M771" s="24" t="n">
        <v>80</v>
      </c>
      <c r="N771" s="22" t="inlineStr">
        <is>
          <t>E-Commerce</t>
        </is>
      </c>
      <c r="O771" s="22" t="inlineStr">
        <is>
          <t>Indore</t>
        </is>
      </c>
      <c r="P771" s="22" t="inlineStr">
        <is>
          <t>Value Added</t>
        </is>
      </c>
      <c r="Q771" s="22" t="inlineStr">
        <is>
          <t>Healthy Desserts</t>
        </is>
      </c>
      <c r="R771" s="25">
        <f>IF(Config!$B$4&gt;0,M771/Config!$B$4,0)</f>
        <v/>
      </c>
      <c r="S771" s="25">
        <f>IF(Config!$B$4&gt;0,K771/Config!$B$4,0)</f>
        <v/>
      </c>
      <c r="T771" s="25">
        <f>R771*Config!$B$7</f>
        <v/>
      </c>
      <c r="U771" s="25">
        <f>S771*Config!$B$7</f>
        <v/>
      </c>
      <c r="V771" s="25" t="n">
        <v>67.2</v>
      </c>
      <c r="W771" s="25" t="n">
        <v>3360</v>
      </c>
      <c r="X771" s="26">
        <f>IF(T771&gt;0,V771/T771,0)</f>
        <v/>
      </c>
      <c r="Y771" s="26">
        <f>IF(U771&gt;0,W771/U771,0)</f>
        <v/>
      </c>
      <c r="Z771" s="25">
        <f>T771-V771</f>
        <v/>
      </c>
      <c r="AA771" s="25">
        <f>U771-W771</f>
        <v/>
      </c>
      <c r="AB771" s="25">
        <f>IF(Config!$B$7&gt;0,(V771/Config!$B$7)*Config!$B$4,0)</f>
        <v/>
      </c>
      <c r="AC771" s="25">
        <f>IF(Config!$B$7&gt;0,(W771/Config!$B$7)*Config!$B$4,0)</f>
        <v/>
      </c>
    </row>
    <row r="772" hidden="1" outlineLevel="1">
      <c r="A772" s="22" t="inlineStr">
        <is>
          <t>May</t>
        </is>
      </c>
      <c r="B772" s="22" t="n">
        <v>2026</v>
      </c>
      <c r="C772" s="22" t="inlineStr">
        <is>
          <t>25-04-2026</t>
        </is>
      </c>
      <c r="D772" s="23" t="n">
        <v>0.6257175925925926</v>
      </c>
      <c r="E772" s="22" t="inlineStr">
        <is>
          <t>Dates_04-30057</t>
        </is>
      </c>
      <c r="F772" s="22" t="inlineStr">
        <is>
          <t>FG</t>
        </is>
      </c>
      <c r="G772" s="22" t="inlineStr">
        <is>
          <t>Healthy Desserts</t>
        </is>
      </c>
      <c r="H772" s="22" t="inlineStr">
        <is>
          <t>Apple Pie Date Bite Farmley Tin Jar 200g</t>
        </is>
      </c>
      <c r="I772" s="22" t="inlineStr">
        <is>
          <t>Apple Pie Date Bites</t>
        </is>
      </c>
      <c r="J772" s="24" t="n">
        <v>0.2</v>
      </c>
      <c r="K772" s="24" t="n">
        <v>250</v>
      </c>
      <c r="L772" s="22" t="inlineStr">
        <is>
          <t>Avenue E-Commerce Ltd</t>
        </is>
      </c>
      <c r="M772" s="24" t="n">
        <v>50</v>
      </c>
      <c r="N772" s="22" t="inlineStr">
        <is>
          <t>E-Commerce</t>
        </is>
      </c>
      <c r="O772" s="22" t="inlineStr">
        <is>
          <t>Indore</t>
        </is>
      </c>
      <c r="P772" s="22" t="inlineStr">
        <is>
          <t>Value Added</t>
        </is>
      </c>
      <c r="Q772" s="22" t="inlineStr">
        <is>
          <t>Healthy Desserts</t>
        </is>
      </c>
      <c r="R772" s="25">
        <f>IF(Config!$B$4&gt;0,M772/Config!$B$4,0)</f>
        <v/>
      </c>
      <c r="S772" s="25">
        <f>IF(Config!$B$4&gt;0,K772/Config!$B$4,0)</f>
        <v/>
      </c>
      <c r="T772" s="25">
        <f>R772*Config!$B$7</f>
        <v/>
      </c>
      <c r="U772" s="25">
        <f>S772*Config!$B$7</f>
        <v/>
      </c>
      <c r="V772" s="25" t="n">
        <v>33.6</v>
      </c>
      <c r="W772" s="25" t="n">
        <v>168</v>
      </c>
      <c r="X772" s="26">
        <f>IF(T772&gt;0,V772/T772,0)</f>
        <v/>
      </c>
      <c r="Y772" s="26">
        <f>IF(U772&gt;0,W772/U772,0)</f>
        <v/>
      </c>
      <c r="Z772" s="25">
        <f>T772-V772</f>
        <v/>
      </c>
      <c r="AA772" s="25">
        <f>U772-W772</f>
        <v/>
      </c>
      <c r="AB772" s="25">
        <f>IF(Config!$B$7&gt;0,(V772/Config!$B$7)*Config!$B$4,0)</f>
        <v/>
      </c>
      <c r="AC772" s="25">
        <f>IF(Config!$B$7&gt;0,(W772/Config!$B$7)*Config!$B$4,0)</f>
        <v/>
      </c>
    </row>
    <row r="773" hidden="1" outlineLevel="1">
      <c r="A773" s="22" t="inlineStr">
        <is>
          <t>May</t>
        </is>
      </c>
      <c r="B773" s="22" t="n">
        <v>2026</v>
      </c>
      <c r="C773" s="22" t="inlineStr">
        <is>
          <t>25-04-2026</t>
        </is>
      </c>
      <c r="D773" s="23" t="n">
        <v>0.6257175925925926</v>
      </c>
      <c r="E773" s="22" t="inlineStr">
        <is>
          <t>Dates_15-30109</t>
        </is>
      </c>
      <c r="F773" s="22" t="inlineStr">
        <is>
          <t>FG</t>
        </is>
      </c>
      <c r="G773" s="22" t="inlineStr">
        <is>
          <t>Healthy Desserts</t>
        </is>
      </c>
      <c r="H773" s="22" t="inlineStr">
        <is>
          <t>Classic Date Bites Farmley Sachet 20 g - Single Serve</t>
        </is>
      </c>
      <c r="I773" s="22" t="inlineStr">
        <is>
          <t>Classic Date bites</t>
        </is>
      </c>
      <c r="J773" s="24" t="n">
        <v>0.02</v>
      </c>
      <c r="K773" s="24" t="n">
        <v>35000</v>
      </c>
      <c r="L773" s="22" t="inlineStr">
        <is>
          <t>Avenue E-Commerce Ltd</t>
        </is>
      </c>
      <c r="M773" s="24" t="n">
        <v>700</v>
      </c>
      <c r="N773" s="22" t="inlineStr">
        <is>
          <t>E-Commerce</t>
        </is>
      </c>
      <c r="O773" s="22" t="inlineStr">
        <is>
          <t>Indore</t>
        </is>
      </c>
      <c r="P773" s="22" t="inlineStr">
        <is>
          <t>Value Added</t>
        </is>
      </c>
      <c r="Q773" s="22" t="inlineStr">
        <is>
          <t>Healthy Desserts</t>
        </is>
      </c>
      <c r="R773" s="25">
        <f>IF(Config!$B$4&gt;0,M773/Config!$B$4,0)</f>
        <v/>
      </c>
      <c r="S773" s="25">
        <f>IF(Config!$B$4&gt;0,K773/Config!$B$4,0)</f>
        <v/>
      </c>
      <c r="T773" s="25">
        <f>R773*Config!$B$7</f>
        <v/>
      </c>
      <c r="U773" s="25">
        <f>S773*Config!$B$7</f>
        <v/>
      </c>
      <c r="V773" s="25" t="n">
        <v>263.52</v>
      </c>
      <c r="W773" s="25" t="n">
        <v>13176</v>
      </c>
      <c r="X773" s="26">
        <f>IF(T773&gt;0,V773/T773,0)</f>
        <v/>
      </c>
      <c r="Y773" s="26">
        <f>IF(U773&gt;0,W773/U773,0)</f>
        <v/>
      </c>
      <c r="Z773" s="25">
        <f>T773-V773</f>
        <v/>
      </c>
      <c r="AA773" s="25">
        <f>U773-W773</f>
        <v/>
      </c>
      <c r="AB773" s="25">
        <f>IF(Config!$B$7&gt;0,(V773/Config!$B$7)*Config!$B$4,0)</f>
        <v/>
      </c>
      <c r="AC773" s="25">
        <f>IF(Config!$B$7&gt;0,(W773/Config!$B$7)*Config!$B$4,0)</f>
        <v/>
      </c>
    </row>
    <row r="774" hidden="1" outlineLevel="1">
      <c r="A774" s="22" t="inlineStr">
        <is>
          <t>May</t>
        </is>
      </c>
      <c r="B774" s="22" t="n">
        <v>2026</v>
      </c>
      <c r="C774" s="22" t="inlineStr">
        <is>
          <t>25-04-2026</t>
        </is>
      </c>
      <c r="D774" s="23" t="n">
        <v>0.6392129629629629</v>
      </c>
      <c r="E774" s="22" t="inlineStr">
        <is>
          <t>Dates_4-30567</t>
        </is>
      </c>
      <c r="F774" s="22" t="inlineStr">
        <is>
          <t>FG</t>
        </is>
      </c>
      <c r="G774" s="22" t="inlineStr">
        <is>
          <t>Healthy Desserts</t>
        </is>
      </c>
      <c r="H774" s="22" t="inlineStr">
        <is>
          <t>Classic Date Bites Farmley Tin Jar 200 g</t>
        </is>
      </c>
      <c r="I774" s="22" t="inlineStr">
        <is>
          <t>Classic Date bites</t>
        </is>
      </c>
      <c r="J774" s="24" t="n">
        <v>0.2</v>
      </c>
      <c r="K774" s="24" t="n">
        <v>300</v>
      </c>
      <c r="L774" s="22" t="inlineStr">
        <is>
          <t>Flipkart B2C</t>
        </is>
      </c>
      <c r="M774" s="24" t="n">
        <v>60</v>
      </c>
      <c r="N774" s="22" t="inlineStr">
        <is>
          <t>E-Commerce Dropship</t>
        </is>
      </c>
      <c r="O774" s="22" t="inlineStr">
        <is>
          <t>Indore</t>
        </is>
      </c>
      <c r="P774" s="22" t="inlineStr">
        <is>
          <t>Value Added</t>
        </is>
      </c>
      <c r="Q774" s="22" t="inlineStr">
        <is>
          <t>Healthy Desserts</t>
        </is>
      </c>
      <c r="R774" s="25">
        <f>IF(Config!$B$4&gt;0,M774/Config!$B$4,0)</f>
        <v/>
      </c>
      <c r="S774" s="25">
        <f>IF(Config!$B$4&gt;0,K774/Config!$B$4,0)</f>
        <v/>
      </c>
      <c r="T774" s="25">
        <f>R774*Config!$B$7</f>
        <v/>
      </c>
      <c r="U774" s="25">
        <f>S774*Config!$B$7</f>
        <v/>
      </c>
      <c r="V774" s="25" t="n">
        <v>0</v>
      </c>
      <c r="W774" s="25" t="n">
        <v>0</v>
      </c>
      <c r="X774" s="26">
        <f>IF(T774&gt;0,V774/T774,0)</f>
        <v/>
      </c>
      <c r="Y774" s="26">
        <f>IF(U774&gt;0,W774/U774,0)</f>
        <v/>
      </c>
      <c r="Z774" s="25">
        <f>T774-V774</f>
        <v/>
      </c>
      <c r="AA774" s="25">
        <f>U774-W774</f>
        <v/>
      </c>
      <c r="AB774" s="25">
        <f>IF(Config!$B$7&gt;0,(V774/Config!$B$7)*Config!$B$4,0)</f>
        <v/>
      </c>
      <c r="AC774" s="25">
        <f>IF(Config!$B$7&gt;0,(W774/Config!$B$7)*Config!$B$4,0)</f>
        <v/>
      </c>
    </row>
    <row r="775" hidden="1" outlineLevel="1">
      <c r="A775" s="22" t="inlineStr">
        <is>
          <t>May</t>
        </is>
      </c>
      <c r="B775" s="22" t="n">
        <v>2026</v>
      </c>
      <c r="C775" s="22" t="inlineStr">
        <is>
          <t>25-04-2026</t>
        </is>
      </c>
      <c r="D775" s="23" t="n">
        <v>0.6392129629629629</v>
      </c>
      <c r="E775" s="22" t="inlineStr">
        <is>
          <t>Dates_4-30101</t>
        </is>
      </c>
      <c r="F775" s="22" t="inlineStr">
        <is>
          <t>FG</t>
        </is>
      </c>
      <c r="G775" s="22" t="inlineStr">
        <is>
          <t>Healthy Desserts</t>
        </is>
      </c>
      <c r="H775" s="22" t="inlineStr">
        <is>
          <t>Dark Choco-Orange Date Bite Farmley Tin Jar 200g</t>
        </is>
      </c>
      <c r="I775" s="22" t="inlineStr">
        <is>
          <t>Date bites choco-Orange</t>
        </is>
      </c>
      <c r="J775" s="24" t="n">
        <v>0.2</v>
      </c>
      <c r="K775" s="24" t="n">
        <v>300</v>
      </c>
      <c r="L775" s="22" t="inlineStr">
        <is>
          <t>Flipkart B2C</t>
        </is>
      </c>
      <c r="M775" s="24" t="n">
        <v>60</v>
      </c>
      <c r="N775" s="22" t="inlineStr">
        <is>
          <t>E-Commerce Dropship</t>
        </is>
      </c>
      <c r="O775" s="22" t="inlineStr">
        <is>
          <t>Indore</t>
        </is>
      </c>
      <c r="P775" s="22" t="inlineStr">
        <is>
          <t>Value Added</t>
        </is>
      </c>
      <c r="Q775" s="22" t="inlineStr">
        <is>
          <t>Healthy Desserts</t>
        </is>
      </c>
      <c r="R775" s="25">
        <f>IF(Config!$B$4&gt;0,M775/Config!$B$4,0)</f>
        <v/>
      </c>
      <c r="S775" s="25">
        <f>IF(Config!$B$4&gt;0,K775/Config!$B$4,0)</f>
        <v/>
      </c>
      <c r="T775" s="25">
        <f>R775*Config!$B$7</f>
        <v/>
      </c>
      <c r="U775" s="25">
        <f>S775*Config!$B$7</f>
        <v/>
      </c>
      <c r="V775" s="25" t="n">
        <v>0</v>
      </c>
      <c r="W775" s="25" t="n">
        <v>0</v>
      </c>
      <c r="X775" s="26">
        <f>IF(T775&gt;0,V775/T775,0)</f>
        <v/>
      </c>
      <c r="Y775" s="26">
        <f>IF(U775&gt;0,W775/U775,0)</f>
        <v/>
      </c>
      <c r="Z775" s="25">
        <f>T775-V775</f>
        <v/>
      </c>
      <c r="AA775" s="25">
        <f>U775-W775</f>
        <v/>
      </c>
      <c r="AB775" s="25">
        <f>IF(Config!$B$7&gt;0,(V775/Config!$B$7)*Config!$B$4,0)</f>
        <v/>
      </c>
      <c r="AC775" s="25">
        <f>IF(Config!$B$7&gt;0,(W775/Config!$B$7)*Config!$B$4,0)</f>
        <v/>
      </c>
    </row>
    <row r="776" hidden="1" outlineLevel="1">
      <c r="A776" s="22" t="inlineStr">
        <is>
          <t>May</t>
        </is>
      </c>
      <c r="B776" s="22" t="n">
        <v>2026</v>
      </c>
      <c r="C776" s="22" t="inlineStr">
        <is>
          <t>25-04-2026</t>
        </is>
      </c>
      <c r="D776" s="23" t="n">
        <v>0.6449189814814815</v>
      </c>
      <c r="E776" s="22" t="inlineStr">
        <is>
          <t>Dates_15-30109</t>
        </is>
      </c>
      <c r="F776" s="22" t="inlineStr">
        <is>
          <t>FG</t>
        </is>
      </c>
      <c r="G776" s="22" t="inlineStr">
        <is>
          <t>Healthy Desserts</t>
        </is>
      </c>
      <c r="H776" s="22" t="inlineStr">
        <is>
          <t>Classic Date Bites Farmley Sachet 20 g - Single Serve</t>
        </is>
      </c>
      <c r="I776" s="22" t="inlineStr">
        <is>
          <t>Classic Date bites</t>
        </is>
      </c>
      <c r="J776" s="24" t="n">
        <v>0.02</v>
      </c>
      <c r="K776" s="24" t="n">
        <v>7000</v>
      </c>
      <c r="L776" s="22" t="inlineStr">
        <is>
          <t>INNOVATIVE RETAIL CONCEPTS PRIVATE LIMITED</t>
        </is>
      </c>
      <c r="M776" s="24" t="n">
        <v>140</v>
      </c>
      <c r="N776" s="22" t="inlineStr">
        <is>
          <t>Quick Commerce</t>
        </is>
      </c>
      <c r="O776" s="22" t="inlineStr">
        <is>
          <t>Indore</t>
        </is>
      </c>
      <c r="P776" s="22" t="inlineStr">
        <is>
          <t>Value Added</t>
        </is>
      </c>
      <c r="Q776" s="22" t="inlineStr">
        <is>
          <t>Healthy Desserts</t>
        </is>
      </c>
      <c r="R776" s="25">
        <f>IF(Config!$B$4&gt;0,M776/Config!$B$4,0)</f>
        <v/>
      </c>
      <c r="S776" s="25">
        <f>IF(Config!$B$4&gt;0,K776/Config!$B$4,0)</f>
        <v/>
      </c>
      <c r="T776" s="25">
        <f>R776*Config!$B$7</f>
        <v/>
      </c>
      <c r="U776" s="25">
        <f>S776*Config!$B$7</f>
        <v/>
      </c>
      <c r="V776" s="25" t="n">
        <v>103.68</v>
      </c>
      <c r="W776" s="25" t="n">
        <v>5184</v>
      </c>
      <c r="X776" s="26">
        <f>IF(T776&gt;0,V776/T776,0)</f>
        <v/>
      </c>
      <c r="Y776" s="26">
        <f>IF(U776&gt;0,W776/U776,0)</f>
        <v/>
      </c>
      <c r="Z776" s="25">
        <f>T776-V776</f>
        <v/>
      </c>
      <c r="AA776" s="25">
        <f>U776-W776</f>
        <v/>
      </c>
      <c r="AB776" s="25">
        <f>IF(Config!$B$7&gt;0,(V776/Config!$B$7)*Config!$B$4,0)</f>
        <v/>
      </c>
      <c r="AC776" s="25">
        <f>IF(Config!$B$7&gt;0,(W776/Config!$B$7)*Config!$B$4,0)</f>
        <v/>
      </c>
    </row>
    <row r="777" hidden="1" outlineLevel="1">
      <c r="A777" s="22" t="inlineStr">
        <is>
          <t>May</t>
        </is>
      </c>
      <c r="B777" s="22" t="n">
        <v>2026</v>
      </c>
      <c r="C777" s="22" t="inlineStr">
        <is>
          <t>25-04-2026</t>
        </is>
      </c>
      <c r="D777" s="23" t="n">
        <v>0.6449421296296296</v>
      </c>
      <c r="E777" s="22" t="inlineStr">
        <is>
          <t>Dates_4-20161</t>
        </is>
      </c>
      <c r="F777" s="22" t="inlineStr">
        <is>
          <t>FG</t>
        </is>
      </c>
      <c r="G777" s="22" t="inlineStr">
        <is>
          <t>Healthy Desserts</t>
        </is>
      </c>
      <c r="H777" s="22" t="inlineStr">
        <is>
          <t>Coffee Rush Date Bite Farmley Sachet 20g- Single Serve</t>
        </is>
      </c>
      <c r="I777" s="22" t="inlineStr">
        <is>
          <t>Coffee Date Bites</t>
        </is>
      </c>
      <c r="J777" s="24" t="n">
        <v>0.02</v>
      </c>
      <c r="K777" s="24" t="n">
        <v>16000</v>
      </c>
      <c r="L777" s="22" t="inlineStr">
        <is>
          <t>INNOVATIVE RETAIL CONCEPTS PRIVATE LIMITED</t>
        </is>
      </c>
      <c r="M777" s="24" t="n">
        <v>320</v>
      </c>
      <c r="N777" s="22" t="inlineStr">
        <is>
          <t>Quick Commerce</t>
        </is>
      </c>
      <c r="O777" s="22" t="inlineStr">
        <is>
          <t>Indore</t>
        </is>
      </c>
      <c r="P777" s="22" t="inlineStr">
        <is>
          <t>Value Added</t>
        </is>
      </c>
      <c r="Q777" s="22" t="inlineStr">
        <is>
          <t>Healthy Desserts</t>
        </is>
      </c>
      <c r="R777" s="25">
        <f>IF(Config!$B$4&gt;0,M777/Config!$B$4,0)</f>
        <v/>
      </c>
      <c r="S777" s="25">
        <f>IF(Config!$B$4&gt;0,K777/Config!$B$4,0)</f>
        <v/>
      </c>
      <c r="T777" s="25">
        <f>R777*Config!$B$7</f>
        <v/>
      </c>
      <c r="U777" s="25">
        <f>S777*Config!$B$7</f>
        <v/>
      </c>
      <c r="V777" s="25" t="n">
        <v>397.44</v>
      </c>
      <c r="W777" s="25" t="n">
        <v>19872</v>
      </c>
      <c r="X777" s="26">
        <f>IF(T777&gt;0,V777/T777,0)</f>
        <v/>
      </c>
      <c r="Y777" s="26">
        <f>IF(U777&gt;0,W777/U777,0)</f>
        <v/>
      </c>
      <c r="Z777" s="25">
        <f>T777-V777</f>
        <v/>
      </c>
      <c r="AA777" s="25">
        <f>U777-W777</f>
        <v/>
      </c>
      <c r="AB777" s="25">
        <f>IF(Config!$B$7&gt;0,(V777/Config!$B$7)*Config!$B$4,0)</f>
        <v/>
      </c>
      <c r="AC777" s="25">
        <f>IF(Config!$B$7&gt;0,(W777/Config!$B$7)*Config!$B$4,0)</f>
        <v/>
      </c>
    </row>
    <row r="778" hidden="1" outlineLevel="1">
      <c r="A778" s="22" t="inlineStr">
        <is>
          <t>May</t>
        </is>
      </c>
      <c r="B778" s="22" t="n">
        <v>2026</v>
      </c>
      <c r="C778" s="22" t="inlineStr">
        <is>
          <t>25-04-2026</t>
        </is>
      </c>
      <c r="D778" s="23" t="n">
        <v>0.6449421296296296</v>
      </c>
      <c r="E778" s="22" t="inlineStr">
        <is>
          <t>Dates_4-30567</t>
        </is>
      </c>
      <c r="F778" s="22" t="inlineStr">
        <is>
          <t>FG</t>
        </is>
      </c>
      <c r="G778" s="22" t="inlineStr">
        <is>
          <t>Healthy Desserts</t>
        </is>
      </c>
      <c r="H778" s="22" t="inlineStr">
        <is>
          <t>Classic Date Bites Farmley Tin Jar 200 g</t>
        </is>
      </c>
      <c r="I778" s="22" t="inlineStr">
        <is>
          <t>Classic Date bites</t>
        </is>
      </c>
      <c r="J778" s="24" t="n">
        <v>0.2</v>
      </c>
      <c r="K778" s="24" t="n">
        <v>3200</v>
      </c>
      <c r="L778" s="22" t="inlineStr">
        <is>
          <t>INNOVATIVE RETAIL CONCEPTS PRIVATE LIMITED</t>
        </is>
      </c>
      <c r="M778" s="24" t="n">
        <v>640</v>
      </c>
      <c r="N778" s="22" t="inlineStr">
        <is>
          <t>Quick Commerce</t>
        </is>
      </c>
      <c r="O778" s="22" t="inlineStr">
        <is>
          <t>Indore</t>
        </is>
      </c>
      <c r="P778" s="22" t="inlineStr">
        <is>
          <t>Value Added</t>
        </is>
      </c>
      <c r="Q778" s="22" t="inlineStr">
        <is>
          <t>Healthy Desserts</t>
        </is>
      </c>
      <c r="R778" s="25">
        <f>IF(Config!$B$4&gt;0,M778/Config!$B$4,0)</f>
        <v/>
      </c>
      <c r="S778" s="25">
        <f>IF(Config!$B$4&gt;0,K778/Config!$B$4,0)</f>
        <v/>
      </c>
      <c r="T778" s="25">
        <f>R778*Config!$B$7</f>
        <v/>
      </c>
      <c r="U778" s="25">
        <f>S778*Config!$B$7</f>
        <v/>
      </c>
      <c r="V778" s="25" t="n">
        <v>595.2</v>
      </c>
      <c r="W778" s="25" t="n">
        <v>2976</v>
      </c>
      <c r="X778" s="26">
        <f>IF(T778&gt;0,V778/T778,0)</f>
        <v/>
      </c>
      <c r="Y778" s="26">
        <f>IF(U778&gt;0,W778/U778,0)</f>
        <v/>
      </c>
      <c r="Z778" s="25">
        <f>T778-V778</f>
        <v/>
      </c>
      <c r="AA778" s="25">
        <f>U778-W778</f>
        <v/>
      </c>
      <c r="AB778" s="25">
        <f>IF(Config!$B$7&gt;0,(V778/Config!$B$7)*Config!$B$4,0)</f>
        <v/>
      </c>
      <c r="AC778" s="25">
        <f>IF(Config!$B$7&gt;0,(W778/Config!$B$7)*Config!$B$4,0)</f>
        <v/>
      </c>
    </row>
    <row r="779" hidden="1" outlineLevel="1">
      <c r="A779" s="22" t="inlineStr">
        <is>
          <t>May</t>
        </is>
      </c>
      <c r="B779" s="22" t="n">
        <v>2026</v>
      </c>
      <c r="C779" s="22" t="inlineStr">
        <is>
          <t>25-04-2026</t>
        </is>
      </c>
      <c r="D779" s="23" t="n">
        <v>0.6449421296296296</v>
      </c>
      <c r="E779" s="22" t="inlineStr">
        <is>
          <t>Dates_4-30131</t>
        </is>
      </c>
      <c r="F779" s="22" t="inlineStr">
        <is>
          <t>FG</t>
        </is>
      </c>
      <c r="G779" s="22" t="inlineStr">
        <is>
          <t>Healthy Desserts</t>
        </is>
      </c>
      <c r="H779" s="22" t="inlineStr">
        <is>
          <t>Date Bites Farmley Jar 400g- Pack of 2 (200g each)</t>
        </is>
      </c>
      <c r="I779" s="22" t="inlineStr">
        <is>
          <t>Date Bite Corrugated Box 10 kg</t>
        </is>
      </c>
      <c r="J779" s="24" t="n">
        <v>0.4</v>
      </c>
      <c r="K779" s="24" t="n">
        <v>500</v>
      </c>
      <c r="L779" s="22" t="inlineStr">
        <is>
          <t>INNOVATIVE RETAIL CONCEPTS PRIVATE LIMITED</t>
        </is>
      </c>
      <c r="M779" s="24" t="n">
        <v>200</v>
      </c>
      <c r="N779" s="22" t="inlineStr">
        <is>
          <t>Quick Commerce</t>
        </is>
      </c>
      <c r="O779" s="22" t="inlineStr">
        <is>
          <t>Indore</t>
        </is>
      </c>
      <c r="P779" s="22" t="inlineStr">
        <is>
          <t>Value Added</t>
        </is>
      </c>
      <c r="Q779" s="22" t="inlineStr">
        <is>
          <t>Healthy Desserts</t>
        </is>
      </c>
      <c r="R779" s="25">
        <f>IF(Config!$B$4&gt;0,M779/Config!$B$4,0)</f>
        <v/>
      </c>
      <c r="S779" s="25">
        <f>IF(Config!$B$4&gt;0,K779/Config!$B$4,0)</f>
        <v/>
      </c>
      <c r="T779" s="25">
        <f>R779*Config!$B$7</f>
        <v/>
      </c>
      <c r="U779" s="25">
        <f>S779*Config!$B$7</f>
        <v/>
      </c>
      <c r="V779" s="25" t="n">
        <v>120</v>
      </c>
      <c r="W779" s="25" t="n">
        <v>300</v>
      </c>
      <c r="X779" s="26">
        <f>IF(T779&gt;0,V779/T779,0)</f>
        <v/>
      </c>
      <c r="Y779" s="26">
        <f>IF(U779&gt;0,W779/U779,0)</f>
        <v/>
      </c>
      <c r="Z779" s="25">
        <f>T779-V779</f>
        <v/>
      </c>
      <c r="AA779" s="25">
        <f>U779-W779</f>
        <v/>
      </c>
      <c r="AB779" s="25">
        <f>IF(Config!$B$7&gt;0,(V779/Config!$B$7)*Config!$B$4,0)</f>
        <v/>
      </c>
      <c r="AC779" s="25">
        <f>IF(Config!$B$7&gt;0,(W779/Config!$B$7)*Config!$B$4,0)</f>
        <v/>
      </c>
    </row>
    <row r="780" hidden="1" outlineLevel="1">
      <c r="A780" s="22" t="inlineStr">
        <is>
          <t>May</t>
        </is>
      </c>
      <c r="B780" s="22" t="n">
        <v>2026</v>
      </c>
      <c r="C780" s="22" t="inlineStr">
        <is>
          <t>25-04-2026</t>
        </is>
      </c>
      <c r="D780" s="23" t="n">
        <v>0.6449421296296296</v>
      </c>
      <c r="E780" s="22" t="inlineStr">
        <is>
          <t>Dates_15-30111</t>
        </is>
      </c>
      <c r="F780" s="22" t="inlineStr">
        <is>
          <t>FG</t>
        </is>
      </c>
      <c r="G780" s="22" t="inlineStr">
        <is>
          <t>Healthy Desserts</t>
        </is>
      </c>
      <c r="H780" s="22" t="inlineStr">
        <is>
          <t>Apple Pie Date Bite Farmley sachet 20 g - Single serve</t>
        </is>
      </c>
      <c r="I780" s="22" t="inlineStr">
        <is>
          <t>Date bites choco-Orange</t>
        </is>
      </c>
      <c r="J780" s="24" t="n">
        <v>0.02</v>
      </c>
      <c r="K780" s="24" t="n">
        <v>2400</v>
      </c>
      <c r="L780" s="22" t="inlineStr">
        <is>
          <t>INNOVATIVE RETAIL CONCEPTS PRIVATE LIMITED</t>
        </is>
      </c>
      <c r="M780" s="24" t="n">
        <v>48</v>
      </c>
      <c r="N780" s="22" t="inlineStr">
        <is>
          <t>Quick Commerce</t>
        </is>
      </c>
      <c r="O780" s="22" t="inlineStr">
        <is>
          <t>Indore</t>
        </is>
      </c>
      <c r="P780" s="22" t="inlineStr">
        <is>
          <t>Value Added</t>
        </is>
      </c>
      <c r="Q780" s="22" t="inlineStr">
        <is>
          <t>Healthy Desserts</t>
        </is>
      </c>
      <c r="R780" s="25">
        <f>IF(Config!$B$4&gt;0,M780/Config!$B$4,0)</f>
        <v/>
      </c>
      <c r="S780" s="25">
        <f>IF(Config!$B$4&gt;0,K780/Config!$B$4,0)</f>
        <v/>
      </c>
      <c r="T780" s="25">
        <f>R780*Config!$B$7</f>
        <v/>
      </c>
      <c r="U780" s="25">
        <f>S780*Config!$B$7</f>
        <v/>
      </c>
      <c r="V780" s="25" t="n">
        <v>69.12</v>
      </c>
      <c r="W780" s="25" t="n">
        <v>3456</v>
      </c>
      <c r="X780" s="26">
        <f>IF(T780&gt;0,V780/T780,0)</f>
        <v/>
      </c>
      <c r="Y780" s="26">
        <f>IF(U780&gt;0,W780/U780,0)</f>
        <v/>
      </c>
      <c r="Z780" s="25">
        <f>T780-V780</f>
        <v/>
      </c>
      <c r="AA780" s="25">
        <f>U780-W780</f>
        <v/>
      </c>
      <c r="AB780" s="25">
        <f>IF(Config!$B$7&gt;0,(V780/Config!$B$7)*Config!$B$4,0)</f>
        <v/>
      </c>
      <c r="AC780" s="25">
        <f>IF(Config!$B$7&gt;0,(W780/Config!$B$7)*Config!$B$4,0)</f>
        <v/>
      </c>
    </row>
    <row r="781" hidden="1" outlineLevel="1">
      <c r="A781" s="22" t="inlineStr">
        <is>
          <t>May</t>
        </is>
      </c>
      <c r="B781" s="22" t="n">
        <v>2026</v>
      </c>
      <c r="C781" s="22" t="inlineStr">
        <is>
          <t>25-04-2026</t>
        </is>
      </c>
      <c r="D781" s="23" t="n">
        <v>0.6449421296296296</v>
      </c>
      <c r="E781" s="22" t="inlineStr">
        <is>
          <t>Dates_15-30144</t>
        </is>
      </c>
      <c r="F781" s="22" t="inlineStr">
        <is>
          <t>FG</t>
        </is>
      </c>
      <c r="G781" s="22" t="inlineStr">
        <is>
          <t>Healthy Desserts</t>
        </is>
      </c>
      <c r="H781" s="22" t="inlineStr">
        <is>
          <t>Assorted Pack Farmley 60g Dark Choco Orange Date Bite 20g, Classic Date Bite 20g, Apple Pie Date Bite 20g</t>
        </is>
      </c>
      <c r="I781" s="22" t="inlineStr">
        <is>
          <t>Assorted Date Bites</t>
        </is>
      </c>
      <c r="J781" s="24" t="n">
        <v>0.06</v>
      </c>
      <c r="K781" s="24" t="n">
        <v>800</v>
      </c>
      <c r="L781" s="22" t="inlineStr">
        <is>
          <t>INNOVATIVE RETAIL CONCEPTS PRIVATE LIMITED</t>
        </is>
      </c>
      <c r="M781" s="24" t="n">
        <v>48</v>
      </c>
      <c r="N781" s="22" t="inlineStr">
        <is>
          <t>Quick Commerce</t>
        </is>
      </c>
      <c r="O781" s="22" t="inlineStr">
        <is>
          <t>Indore</t>
        </is>
      </c>
      <c r="P781" s="22" t="inlineStr">
        <is>
          <t>Value Added</t>
        </is>
      </c>
      <c r="Q781" s="22" t="inlineStr">
        <is>
          <t>Healthy Desserts</t>
        </is>
      </c>
      <c r="R781" s="25">
        <f>IF(Config!$B$4&gt;0,M781/Config!$B$4,0)</f>
        <v/>
      </c>
      <c r="S781" s="25">
        <f>IF(Config!$B$4&gt;0,K781/Config!$B$4,0)</f>
        <v/>
      </c>
      <c r="T781" s="25">
        <f>R781*Config!$B$7</f>
        <v/>
      </c>
      <c r="U781" s="25">
        <f>S781*Config!$B$7</f>
        <v/>
      </c>
      <c r="V781" s="25" t="n">
        <v>27</v>
      </c>
      <c r="W781" s="25" t="n">
        <v>450</v>
      </c>
      <c r="X781" s="26">
        <f>IF(T781&gt;0,V781/T781,0)</f>
        <v/>
      </c>
      <c r="Y781" s="26">
        <f>IF(U781&gt;0,W781/U781,0)</f>
        <v/>
      </c>
      <c r="Z781" s="25">
        <f>T781-V781</f>
        <v/>
      </c>
      <c r="AA781" s="25">
        <f>U781-W781</f>
        <v/>
      </c>
      <c r="AB781" s="25">
        <f>IF(Config!$B$7&gt;0,(V781/Config!$B$7)*Config!$B$4,0)</f>
        <v/>
      </c>
      <c r="AC781" s="25">
        <f>IF(Config!$B$7&gt;0,(W781/Config!$B$7)*Config!$B$4,0)</f>
        <v/>
      </c>
    </row>
    <row r="782" hidden="1" outlineLevel="1">
      <c r="A782" s="22" t="inlineStr">
        <is>
          <t>May</t>
        </is>
      </c>
      <c r="B782" s="22" t="n">
        <v>2026</v>
      </c>
      <c r="C782" s="22" t="inlineStr">
        <is>
          <t>25-04-2026</t>
        </is>
      </c>
      <c r="D782" s="23" t="n">
        <v>0.6449421296296296</v>
      </c>
      <c r="E782" s="22" t="inlineStr">
        <is>
          <t>Dates_15-30110</t>
        </is>
      </c>
      <c r="F782" s="22" t="inlineStr">
        <is>
          <t>FG</t>
        </is>
      </c>
      <c r="G782" s="22" t="inlineStr">
        <is>
          <t>Healthy Desserts</t>
        </is>
      </c>
      <c r="H782" s="22" t="inlineStr">
        <is>
          <t>Dark Choco Orange Date Bites Farmley Sachet 20 g - Single Serve</t>
        </is>
      </c>
      <c r="I782" s="22" t="inlineStr">
        <is>
          <t>Date bites choco-Orange</t>
        </is>
      </c>
      <c r="J782" s="24" t="n">
        <v>0.02</v>
      </c>
      <c r="K782" s="24" t="n">
        <v>17000</v>
      </c>
      <c r="L782" s="22" t="inlineStr">
        <is>
          <t>INNOVATIVE RETAIL CONCEPTS PRIVATE LIMITED</t>
        </is>
      </c>
      <c r="M782" s="24" t="n">
        <v>340</v>
      </c>
      <c r="N782" s="22" t="inlineStr">
        <is>
          <t>Quick Commerce</t>
        </is>
      </c>
      <c r="O782" s="22" t="inlineStr">
        <is>
          <t>Indore</t>
        </is>
      </c>
      <c r="P782" s="22" t="inlineStr">
        <is>
          <t>Value Added</t>
        </is>
      </c>
      <c r="Q782" s="22" t="inlineStr">
        <is>
          <t>Healthy Desserts</t>
        </is>
      </c>
      <c r="R782" s="25">
        <f>IF(Config!$B$4&gt;0,M782/Config!$B$4,0)</f>
        <v/>
      </c>
      <c r="S782" s="25">
        <f>IF(Config!$B$4&gt;0,K782/Config!$B$4,0)</f>
        <v/>
      </c>
      <c r="T782" s="25">
        <f>R782*Config!$B$7</f>
        <v/>
      </c>
      <c r="U782" s="25">
        <f>S782*Config!$B$7</f>
        <v/>
      </c>
      <c r="V782" s="25" t="n">
        <v>245.76</v>
      </c>
      <c r="W782" s="25" t="n">
        <v>12288</v>
      </c>
      <c r="X782" s="26">
        <f>IF(T782&gt;0,V782/T782,0)</f>
        <v/>
      </c>
      <c r="Y782" s="26">
        <f>IF(U782&gt;0,W782/U782,0)</f>
        <v/>
      </c>
      <c r="Z782" s="25">
        <f>T782-V782</f>
        <v/>
      </c>
      <c r="AA782" s="25">
        <f>U782-W782</f>
        <v/>
      </c>
      <c r="AB782" s="25">
        <f>IF(Config!$B$7&gt;0,(V782/Config!$B$7)*Config!$B$4,0)</f>
        <v/>
      </c>
      <c r="AC782" s="25">
        <f>IF(Config!$B$7&gt;0,(W782/Config!$B$7)*Config!$B$4,0)</f>
        <v/>
      </c>
    </row>
    <row r="783" hidden="1" outlineLevel="1">
      <c r="A783" s="22" t="inlineStr">
        <is>
          <t>May</t>
        </is>
      </c>
      <c r="B783" s="22" t="n">
        <v>2026</v>
      </c>
      <c r="C783" s="22" t="inlineStr">
        <is>
          <t>25-04-2026</t>
        </is>
      </c>
      <c r="D783" s="23" t="n">
        <v>0.6449537037037038</v>
      </c>
      <c r="E783" s="22" t="inlineStr">
        <is>
          <t>Dates_4-30101</t>
        </is>
      </c>
      <c r="F783" s="22" t="inlineStr">
        <is>
          <t>FG</t>
        </is>
      </c>
      <c r="G783" s="22" t="inlineStr">
        <is>
          <t>Healthy Desserts</t>
        </is>
      </c>
      <c r="H783" s="22" t="inlineStr">
        <is>
          <t>Dark Choco-Orange Date Bite Farmley Tin Jar 200g</t>
        </is>
      </c>
      <c r="I783" s="22" t="inlineStr">
        <is>
          <t>Date bites choco-Orange</t>
        </is>
      </c>
      <c r="J783" s="24" t="n">
        <v>0.2</v>
      </c>
      <c r="K783" s="24" t="n">
        <v>800</v>
      </c>
      <c r="L783" s="22" t="inlineStr">
        <is>
          <t>INNOVATIVE RETAIL CONCEPTS PRIVATE LIMITED</t>
        </is>
      </c>
      <c r="M783" s="24" t="n">
        <v>160</v>
      </c>
      <c r="N783" s="22" t="inlineStr">
        <is>
          <t>Quick Commerce</t>
        </is>
      </c>
      <c r="O783" s="22" t="inlineStr">
        <is>
          <t>Indore</t>
        </is>
      </c>
      <c r="P783" s="22" t="inlineStr">
        <is>
          <t>Value Added</t>
        </is>
      </c>
      <c r="Q783" s="22" t="inlineStr">
        <is>
          <t>Healthy Desserts</t>
        </is>
      </c>
      <c r="R783" s="25">
        <f>IF(Config!$B$4&gt;0,M783/Config!$B$4,0)</f>
        <v/>
      </c>
      <c r="S783" s="25">
        <f>IF(Config!$B$4&gt;0,K783/Config!$B$4,0)</f>
        <v/>
      </c>
      <c r="T783" s="25">
        <f>R783*Config!$B$7</f>
        <v/>
      </c>
      <c r="U783" s="25">
        <f>S783*Config!$B$7</f>
        <v/>
      </c>
      <c r="V783" s="25" t="n">
        <v>124.8</v>
      </c>
      <c r="W783" s="25" t="n">
        <v>624</v>
      </c>
      <c r="X783" s="26">
        <f>IF(T783&gt;0,V783/T783,0)</f>
        <v/>
      </c>
      <c r="Y783" s="26">
        <f>IF(U783&gt;0,W783/U783,0)</f>
        <v/>
      </c>
      <c r="Z783" s="25">
        <f>T783-V783</f>
        <v/>
      </c>
      <c r="AA783" s="25">
        <f>U783-W783</f>
        <v/>
      </c>
      <c r="AB783" s="25">
        <f>IF(Config!$B$7&gt;0,(V783/Config!$B$7)*Config!$B$4,0)</f>
        <v/>
      </c>
      <c r="AC783" s="25">
        <f>IF(Config!$B$7&gt;0,(W783/Config!$B$7)*Config!$B$4,0)</f>
        <v/>
      </c>
    </row>
    <row r="784" hidden="1" outlineLevel="1">
      <c r="A784" s="22" t="inlineStr">
        <is>
          <t>May</t>
        </is>
      </c>
      <c r="B784" s="22" t="n">
        <v>2026</v>
      </c>
      <c r="C784" s="22" t="inlineStr">
        <is>
          <t>25-04-2026</t>
        </is>
      </c>
      <c r="D784" s="23" t="n">
        <v>0.6522800925925926</v>
      </c>
      <c r="E784" s="22" t="inlineStr">
        <is>
          <t>Dates_4-30567</t>
        </is>
      </c>
      <c r="F784" s="22" t="inlineStr">
        <is>
          <t>FG</t>
        </is>
      </c>
      <c r="G784" s="22" t="inlineStr">
        <is>
          <t>Healthy Desserts</t>
        </is>
      </c>
      <c r="H784" s="22" t="inlineStr">
        <is>
          <t>Classic Date Bites Farmley Tin Jar 200 g</t>
        </is>
      </c>
      <c r="I784" s="22" t="inlineStr">
        <is>
          <t>Classic Date bites</t>
        </is>
      </c>
      <c r="J784" s="24" t="n">
        <v>0.2</v>
      </c>
      <c r="K784" s="24" t="n">
        <v>400</v>
      </c>
      <c r="L784" s="22" t="inlineStr">
        <is>
          <t>Reliance Retail Limited _Milk Basket</t>
        </is>
      </c>
      <c r="M784" s="24" t="n">
        <v>80</v>
      </c>
      <c r="N784" s="22" t="inlineStr">
        <is>
          <t>Quick Commerce</t>
        </is>
      </c>
      <c r="O784" s="22" t="inlineStr">
        <is>
          <t>Indore</t>
        </is>
      </c>
      <c r="P784" s="22" t="inlineStr">
        <is>
          <t>Value Added</t>
        </is>
      </c>
      <c r="Q784" s="22" t="inlineStr">
        <is>
          <t>Healthy Desserts</t>
        </is>
      </c>
      <c r="R784" s="25">
        <f>IF(Config!$B$4&gt;0,M784/Config!$B$4,0)</f>
        <v/>
      </c>
      <c r="S784" s="25">
        <f>IF(Config!$B$4&gt;0,K784/Config!$B$4,0)</f>
        <v/>
      </c>
      <c r="T784" s="25">
        <f>R784*Config!$B$7</f>
        <v/>
      </c>
      <c r="U784" s="25">
        <f>S784*Config!$B$7</f>
        <v/>
      </c>
      <c r="V784" s="25" t="n">
        <v>19.2</v>
      </c>
      <c r="W784" s="25" t="n">
        <v>96</v>
      </c>
      <c r="X784" s="26">
        <f>IF(T784&gt;0,V784/T784,0)</f>
        <v/>
      </c>
      <c r="Y784" s="26">
        <f>IF(U784&gt;0,W784/U784,0)</f>
        <v/>
      </c>
      <c r="Z784" s="25">
        <f>T784-V784</f>
        <v/>
      </c>
      <c r="AA784" s="25">
        <f>U784-W784</f>
        <v/>
      </c>
      <c r="AB784" s="25">
        <f>IF(Config!$B$7&gt;0,(V784/Config!$B$7)*Config!$B$4,0)</f>
        <v/>
      </c>
      <c r="AC784" s="25">
        <f>IF(Config!$B$7&gt;0,(W784/Config!$B$7)*Config!$B$4,0)</f>
        <v/>
      </c>
    </row>
    <row r="785" hidden="1" outlineLevel="1">
      <c r="A785" s="22" t="inlineStr">
        <is>
          <t>May</t>
        </is>
      </c>
      <c r="B785" s="22" t="n">
        <v>2026</v>
      </c>
      <c r="C785" s="22" t="inlineStr">
        <is>
          <t>25-04-2026</t>
        </is>
      </c>
      <c r="D785" s="23" t="n">
        <v>0.6522916666666667</v>
      </c>
      <c r="E785" s="22" t="inlineStr">
        <is>
          <t>Dates_4-30101</t>
        </is>
      </c>
      <c r="F785" s="22" t="inlineStr">
        <is>
          <t>FG</t>
        </is>
      </c>
      <c r="G785" s="22" t="inlineStr">
        <is>
          <t>Healthy Desserts</t>
        </is>
      </c>
      <c r="H785" s="22" t="inlineStr">
        <is>
          <t>Dark Choco-Orange Date Bite Farmley Tin Jar 200g</t>
        </is>
      </c>
      <c r="I785" s="22" t="inlineStr">
        <is>
          <t>Date bites choco-Orange</t>
        </is>
      </c>
      <c r="J785" s="24" t="n">
        <v>0.2</v>
      </c>
      <c r="K785" s="24" t="n">
        <v>300</v>
      </c>
      <c r="L785" s="22" t="inlineStr">
        <is>
          <t>Reliance Retail Limited _Milk Basket</t>
        </is>
      </c>
      <c r="M785" s="24" t="n">
        <v>60</v>
      </c>
      <c r="N785" s="22" t="inlineStr">
        <is>
          <t>Quick Commerce</t>
        </is>
      </c>
      <c r="O785" s="22" t="inlineStr">
        <is>
          <t>Indore</t>
        </is>
      </c>
      <c r="P785" s="22" t="inlineStr">
        <is>
          <t>Value Added</t>
        </is>
      </c>
      <c r="Q785" s="22" t="inlineStr">
        <is>
          <t>Healthy Desserts</t>
        </is>
      </c>
      <c r="R785" s="25">
        <f>IF(Config!$B$4&gt;0,M785/Config!$B$4,0)</f>
        <v/>
      </c>
      <c r="S785" s="25">
        <f>IF(Config!$B$4&gt;0,K785/Config!$B$4,0)</f>
        <v/>
      </c>
      <c r="T785" s="25">
        <f>R785*Config!$B$7</f>
        <v/>
      </c>
      <c r="U785" s="25">
        <f>S785*Config!$B$7</f>
        <v/>
      </c>
      <c r="V785" s="25" t="n">
        <v>9.6</v>
      </c>
      <c r="W785" s="25" t="n">
        <v>48</v>
      </c>
      <c r="X785" s="26">
        <f>IF(T785&gt;0,V785/T785,0)</f>
        <v/>
      </c>
      <c r="Y785" s="26">
        <f>IF(U785&gt;0,W785/U785,0)</f>
        <v/>
      </c>
      <c r="Z785" s="25">
        <f>T785-V785</f>
        <v/>
      </c>
      <c r="AA785" s="25">
        <f>U785-W785</f>
        <v/>
      </c>
      <c r="AB785" s="25">
        <f>IF(Config!$B$7&gt;0,(V785/Config!$B$7)*Config!$B$4,0)</f>
        <v/>
      </c>
      <c r="AC785" s="25">
        <f>IF(Config!$B$7&gt;0,(W785/Config!$B$7)*Config!$B$4,0)</f>
        <v/>
      </c>
    </row>
    <row r="786" hidden="1" outlineLevel="1">
      <c r="A786" s="22" t="inlineStr">
        <is>
          <t>May</t>
        </is>
      </c>
      <c r="B786" s="22" t="n">
        <v>2026</v>
      </c>
      <c r="C786" s="22" t="inlineStr">
        <is>
          <t>25-04-2026</t>
        </is>
      </c>
      <c r="D786" s="23" t="n">
        <v>0.658425925925926</v>
      </c>
      <c r="E786" s="22" t="inlineStr">
        <is>
          <t>Dates_4-30101</t>
        </is>
      </c>
      <c r="F786" s="22" t="inlineStr">
        <is>
          <t>FG</t>
        </is>
      </c>
      <c r="G786" s="22" t="inlineStr">
        <is>
          <t>Healthy Desserts</t>
        </is>
      </c>
      <c r="H786" s="22" t="inlineStr">
        <is>
          <t>Dark Choco-Orange Date Bite Farmley Tin Jar 200g</t>
        </is>
      </c>
      <c r="I786" s="22" t="inlineStr">
        <is>
          <t>Date bites choco-Orange</t>
        </is>
      </c>
      <c r="J786" s="24" t="n">
        <v>0.2</v>
      </c>
      <c r="K786" s="24" t="n">
        <v>250</v>
      </c>
      <c r="L786" s="22" t="inlineStr">
        <is>
          <t>Meesho B2C</t>
        </is>
      </c>
      <c r="M786" s="24" t="n">
        <v>50</v>
      </c>
      <c r="N786" s="22" t="inlineStr">
        <is>
          <t>E-Commerce Dropship</t>
        </is>
      </c>
      <c r="O786" s="22" t="inlineStr">
        <is>
          <t>Indore</t>
        </is>
      </c>
      <c r="P786" s="22" t="inlineStr">
        <is>
          <t>Value Added</t>
        </is>
      </c>
      <c r="Q786" s="22" t="inlineStr">
        <is>
          <t>Healthy Desserts</t>
        </is>
      </c>
      <c r="R786" s="25">
        <f>IF(Config!$B$4&gt;0,M786/Config!$B$4,0)</f>
        <v/>
      </c>
      <c r="S786" s="25">
        <f>IF(Config!$B$4&gt;0,K786/Config!$B$4,0)</f>
        <v/>
      </c>
      <c r="T786" s="25">
        <f>R786*Config!$B$7</f>
        <v/>
      </c>
      <c r="U786" s="25">
        <f>S786*Config!$B$7</f>
        <v/>
      </c>
      <c r="V786" s="25" t="n">
        <v>0</v>
      </c>
      <c r="W786" s="25" t="n">
        <v>0</v>
      </c>
      <c r="X786" s="26">
        <f>IF(T786&gt;0,V786/T786,0)</f>
        <v/>
      </c>
      <c r="Y786" s="26">
        <f>IF(U786&gt;0,W786/U786,0)</f>
        <v/>
      </c>
      <c r="Z786" s="25">
        <f>T786-V786</f>
        <v/>
      </c>
      <c r="AA786" s="25">
        <f>U786-W786</f>
        <v/>
      </c>
      <c r="AB786" s="25">
        <f>IF(Config!$B$7&gt;0,(V786/Config!$B$7)*Config!$B$4,0)</f>
        <v/>
      </c>
      <c r="AC786" s="25">
        <f>IF(Config!$B$7&gt;0,(W786/Config!$B$7)*Config!$B$4,0)</f>
        <v/>
      </c>
    </row>
    <row r="787" hidden="1" outlineLevel="1">
      <c r="A787" s="22" t="inlineStr">
        <is>
          <t>May</t>
        </is>
      </c>
      <c r="B787" s="22" t="n">
        <v>2026</v>
      </c>
      <c r="C787" s="22" t="inlineStr">
        <is>
          <t>25-04-2026</t>
        </is>
      </c>
      <c r="D787" s="23" t="n">
        <v>0.658425925925926</v>
      </c>
      <c r="E787" s="22" t="inlineStr">
        <is>
          <t>Dates_4-30567</t>
        </is>
      </c>
      <c r="F787" s="22" t="inlineStr">
        <is>
          <t>FG</t>
        </is>
      </c>
      <c r="G787" s="22" t="inlineStr">
        <is>
          <t>Healthy Desserts</t>
        </is>
      </c>
      <c r="H787" s="22" t="inlineStr">
        <is>
          <t>Classic Date Bites Farmley Tin Jar 200 g</t>
        </is>
      </c>
      <c r="I787" s="22" t="inlineStr">
        <is>
          <t>Classic Date bites</t>
        </is>
      </c>
      <c r="J787" s="24" t="n">
        <v>0.2</v>
      </c>
      <c r="K787" s="24" t="n">
        <v>500</v>
      </c>
      <c r="L787" s="22" t="inlineStr">
        <is>
          <t>Meesho B2C</t>
        </is>
      </c>
      <c r="M787" s="24" t="n">
        <v>100</v>
      </c>
      <c r="N787" s="22" t="inlineStr">
        <is>
          <t>E-Commerce Dropship</t>
        </is>
      </c>
      <c r="O787" s="22" t="inlineStr">
        <is>
          <t>Indore</t>
        </is>
      </c>
      <c r="P787" s="22" t="inlineStr">
        <is>
          <t>Value Added</t>
        </is>
      </c>
      <c r="Q787" s="22" t="inlineStr">
        <is>
          <t>Healthy Desserts</t>
        </is>
      </c>
      <c r="R787" s="25">
        <f>IF(Config!$B$4&gt;0,M787/Config!$B$4,0)</f>
        <v/>
      </c>
      <c r="S787" s="25">
        <f>IF(Config!$B$4&gt;0,K787/Config!$B$4,0)</f>
        <v/>
      </c>
      <c r="T787" s="25">
        <f>R787*Config!$B$7</f>
        <v/>
      </c>
      <c r="U787" s="25">
        <f>S787*Config!$B$7</f>
        <v/>
      </c>
      <c r="V787" s="25" t="n">
        <v>0</v>
      </c>
      <c r="W787" s="25" t="n">
        <v>0</v>
      </c>
      <c r="X787" s="26">
        <f>IF(T787&gt;0,V787/T787,0)</f>
        <v/>
      </c>
      <c r="Y787" s="26">
        <f>IF(U787&gt;0,W787/U787,0)</f>
        <v/>
      </c>
      <c r="Z787" s="25">
        <f>T787-V787</f>
        <v/>
      </c>
      <c r="AA787" s="25">
        <f>U787-W787</f>
        <v/>
      </c>
      <c r="AB787" s="25">
        <f>IF(Config!$B$7&gt;0,(V787/Config!$B$7)*Config!$B$4,0)</f>
        <v/>
      </c>
      <c r="AC787" s="25">
        <f>IF(Config!$B$7&gt;0,(W787/Config!$B$7)*Config!$B$4,0)</f>
        <v/>
      </c>
    </row>
    <row r="788" hidden="1" outlineLevel="1">
      <c r="A788" s="22" t="inlineStr">
        <is>
          <t>May</t>
        </is>
      </c>
      <c r="B788" s="22" t="n">
        <v>2026</v>
      </c>
      <c r="C788" s="22" t="inlineStr">
        <is>
          <t>25-04-2026</t>
        </is>
      </c>
      <c r="D788" s="23" t="n">
        <v>0.719224537037037</v>
      </c>
      <c r="E788" s="22" t="inlineStr">
        <is>
          <t>Dates_15-30109</t>
        </is>
      </c>
      <c r="F788" s="22" t="inlineStr">
        <is>
          <t>FG</t>
        </is>
      </c>
      <c r="G788" s="22" t="inlineStr">
        <is>
          <t>Healthy Desserts</t>
        </is>
      </c>
      <c r="H788" s="22" t="inlineStr">
        <is>
          <t>Classic Date Bites Farmley Sachet 20 g - Single Serve</t>
        </is>
      </c>
      <c r="I788" s="22" t="inlineStr">
        <is>
          <t>Classic Date bites</t>
        </is>
      </c>
      <c r="J788" s="24" t="n">
        <v>0.02</v>
      </c>
      <c r="K788" s="24" t="n">
        <v>175269</v>
      </c>
      <c r="L788" s="22" t="inlineStr">
        <is>
          <t>Blink Commerce Private Limited</t>
        </is>
      </c>
      <c r="M788" s="24" t="n">
        <v>3505.38</v>
      </c>
      <c r="N788" s="22" t="inlineStr">
        <is>
          <t>Quick Commerce</t>
        </is>
      </c>
      <c r="O788" s="22" t="inlineStr">
        <is>
          <t>Indore</t>
        </is>
      </c>
      <c r="P788" s="22" t="inlineStr">
        <is>
          <t>Value Added</t>
        </is>
      </c>
      <c r="Q788" s="22" t="inlineStr">
        <is>
          <t>Healthy Desserts</t>
        </is>
      </c>
      <c r="R788" s="25">
        <f>IF(Config!$B$4&gt;0,M788/Config!$B$4,0)</f>
        <v/>
      </c>
      <c r="S788" s="25">
        <f>IF(Config!$B$4&gt;0,K788/Config!$B$4,0)</f>
        <v/>
      </c>
      <c r="T788" s="25">
        <f>R788*Config!$B$7</f>
        <v/>
      </c>
      <c r="U788" s="25">
        <f>S788*Config!$B$7</f>
        <v/>
      </c>
      <c r="V788" s="25" t="n">
        <v>2030.4</v>
      </c>
      <c r="W788" s="25" t="n">
        <v>101520</v>
      </c>
      <c r="X788" s="26">
        <f>IF(T788&gt;0,V788/T788,0)</f>
        <v/>
      </c>
      <c r="Y788" s="26">
        <f>IF(U788&gt;0,W788/U788,0)</f>
        <v/>
      </c>
      <c r="Z788" s="25">
        <f>T788-V788</f>
        <v/>
      </c>
      <c r="AA788" s="25">
        <f>U788-W788</f>
        <v/>
      </c>
      <c r="AB788" s="25">
        <f>IF(Config!$B$7&gt;0,(V788/Config!$B$7)*Config!$B$4,0)</f>
        <v/>
      </c>
      <c r="AC788" s="25">
        <f>IF(Config!$B$7&gt;0,(W788/Config!$B$7)*Config!$B$4,0)</f>
        <v/>
      </c>
    </row>
    <row r="789" hidden="1" outlineLevel="1">
      <c r="A789" s="22" t="inlineStr">
        <is>
          <t>May</t>
        </is>
      </c>
      <c r="B789" s="22" t="n">
        <v>2026</v>
      </c>
      <c r="C789" s="22" t="inlineStr">
        <is>
          <t>25-04-2026</t>
        </is>
      </c>
      <c r="D789" s="23" t="n">
        <v>0.7192361111111111</v>
      </c>
      <c r="E789" s="22" t="inlineStr">
        <is>
          <t>Dates_4-30567</t>
        </is>
      </c>
      <c r="F789" s="22" t="inlineStr">
        <is>
          <t>FG</t>
        </is>
      </c>
      <c r="G789" s="22" t="inlineStr">
        <is>
          <t>Healthy Desserts</t>
        </is>
      </c>
      <c r="H789" s="22" t="inlineStr">
        <is>
          <t>Classic Date Bites Farmley Tin Jar 200 g</t>
        </is>
      </c>
      <c r="I789" s="22" t="inlineStr">
        <is>
          <t>Classic Date bites</t>
        </is>
      </c>
      <c r="J789" s="24" t="n">
        <v>0.2</v>
      </c>
      <c r="K789" s="24" t="n">
        <v>60000</v>
      </c>
      <c r="L789" s="22" t="inlineStr">
        <is>
          <t>Blink Commerce Private Limited</t>
        </is>
      </c>
      <c r="M789" s="24" t="n">
        <v>12000</v>
      </c>
      <c r="N789" s="22" t="inlineStr">
        <is>
          <t>Quick Commerce</t>
        </is>
      </c>
      <c r="O789" s="22" t="inlineStr">
        <is>
          <t>Indore</t>
        </is>
      </c>
      <c r="P789" s="22" t="inlineStr">
        <is>
          <t>Value Added</t>
        </is>
      </c>
      <c r="Q789" s="22" t="inlineStr">
        <is>
          <t>Healthy Desserts</t>
        </is>
      </c>
      <c r="R789" s="25">
        <f>IF(Config!$B$4&gt;0,M789/Config!$B$4,0)</f>
        <v/>
      </c>
      <c r="S789" s="25">
        <f>IF(Config!$B$4&gt;0,K789/Config!$B$4,0)</f>
        <v/>
      </c>
      <c r="T789" s="25">
        <f>R789*Config!$B$7</f>
        <v/>
      </c>
      <c r="U789" s="25">
        <f>S789*Config!$B$7</f>
        <v/>
      </c>
      <c r="V789" s="25" t="n">
        <v>6595.2</v>
      </c>
      <c r="W789" s="25" t="n">
        <v>32976</v>
      </c>
      <c r="X789" s="26">
        <f>IF(T789&gt;0,V789/T789,0)</f>
        <v/>
      </c>
      <c r="Y789" s="26">
        <f>IF(U789&gt;0,W789/U789,0)</f>
        <v/>
      </c>
      <c r="Z789" s="25">
        <f>T789-V789</f>
        <v/>
      </c>
      <c r="AA789" s="25">
        <f>U789-W789</f>
        <v/>
      </c>
      <c r="AB789" s="25">
        <f>IF(Config!$B$7&gt;0,(V789/Config!$B$7)*Config!$B$4,0)</f>
        <v/>
      </c>
      <c r="AC789" s="25">
        <f>IF(Config!$B$7&gt;0,(W789/Config!$B$7)*Config!$B$4,0)</f>
        <v/>
      </c>
    </row>
    <row r="790" hidden="1" outlineLevel="1">
      <c r="A790" s="22" t="inlineStr">
        <is>
          <t>May</t>
        </is>
      </c>
      <c r="B790" s="22" t="n">
        <v>2026</v>
      </c>
      <c r="C790" s="22" t="inlineStr">
        <is>
          <t>25-04-2026</t>
        </is>
      </c>
      <c r="D790" s="23" t="n">
        <v>0.7192361111111111</v>
      </c>
      <c r="E790" s="22" t="inlineStr">
        <is>
          <t>Dates_15-30110</t>
        </is>
      </c>
      <c r="F790" s="22" t="inlineStr">
        <is>
          <t>FG</t>
        </is>
      </c>
      <c r="G790" s="22" t="inlineStr">
        <is>
          <t>Healthy Desserts</t>
        </is>
      </c>
      <c r="H790" s="22" t="inlineStr">
        <is>
          <t>Dark Choco Orange Date Bites Farmley Sachet 20 g - Single Serve</t>
        </is>
      </c>
      <c r="I790" s="22" t="inlineStr">
        <is>
          <t>Date bites choco-Orange</t>
        </is>
      </c>
      <c r="J790" s="24" t="n">
        <v>0.02</v>
      </c>
      <c r="K790" s="24" t="n">
        <v>35246</v>
      </c>
      <c r="L790" s="22" t="inlineStr">
        <is>
          <t>Blink Commerce Private Limited</t>
        </is>
      </c>
      <c r="M790" s="24" t="n">
        <v>704.92</v>
      </c>
      <c r="N790" s="22" t="inlineStr">
        <is>
          <t>Quick Commerce</t>
        </is>
      </c>
      <c r="O790" s="22" t="inlineStr">
        <is>
          <t>Indore</t>
        </is>
      </c>
      <c r="P790" s="22" t="inlineStr">
        <is>
          <t>Value Added</t>
        </is>
      </c>
      <c r="Q790" s="22" t="inlineStr">
        <is>
          <t>Healthy Desserts</t>
        </is>
      </c>
      <c r="R790" s="25">
        <f>IF(Config!$B$4&gt;0,M790/Config!$B$4,0)</f>
        <v/>
      </c>
      <c r="S790" s="25">
        <f>IF(Config!$B$4&gt;0,K790/Config!$B$4,0)</f>
        <v/>
      </c>
      <c r="T790" s="25">
        <f>R790*Config!$B$7</f>
        <v/>
      </c>
      <c r="U790" s="25">
        <f>S790*Config!$B$7</f>
        <v/>
      </c>
      <c r="V790" s="25" t="n">
        <v>476.16</v>
      </c>
      <c r="W790" s="25" t="n">
        <v>23808</v>
      </c>
      <c r="X790" s="26">
        <f>IF(T790&gt;0,V790/T790,0)</f>
        <v/>
      </c>
      <c r="Y790" s="26">
        <f>IF(U790&gt;0,W790/U790,0)</f>
        <v/>
      </c>
      <c r="Z790" s="25">
        <f>T790-V790</f>
        <v/>
      </c>
      <c r="AA790" s="25">
        <f>U790-W790</f>
        <v/>
      </c>
      <c r="AB790" s="25">
        <f>IF(Config!$B$7&gt;0,(V790/Config!$B$7)*Config!$B$4,0)</f>
        <v/>
      </c>
      <c r="AC790" s="25">
        <f>IF(Config!$B$7&gt;0,(W790/Config!$B$7)*Config!$B$4,0)</f>
        <v/>
      </c>
    </row>
    <row r="791" hidden="1" outlineLevel="1">
      <c r="A791" s="22" t="inlineStr">
        <is>
          <t>May</t>
        </is>
      </c>
      <c r="B791" s="22" t="n">
        <v>2026</v>
      </c>
      <c r="C791" s="22" t="inlineStr">
        <is>
          <t>25-04-2026</t>
        </is>
      </c>
      <c r="D791" s="23" t="n">
        <v>0.7192476851851852</v>
      </c>
      <c r="E791" s="22" t="inlineStr">
        <is>
          <t>Dates_4-20161</t>
        </is>
      </c>
      <c r="F791" s="22" t="inlineStr">
        <is>
          <t>FG</t>
        </is>
      </c>
      <c r="G791" s="22" t="inlineStr">
        <is>
          <t>Healthy Desserts</t>
        </is>
      </c>
      <c r="H791" s="22" t="inlineStr">
        <is>
          <t>Coffee Rush Date Bite Farmley Sachet 20g- Single Serve</t>
        </is>
      </c>
      <c r="I791" s="22" t="inlineStr">
        <is>
          <t>Coffee Date Bites</t>
        </is>
      </c>
      <c r="J791" s="24" t="n">
        <v>0.02</v>
      </c>
      <c r="K791" s="24" t="n">
        <v>16272</v>
      </c>
      <c r="L791" s="22" t="inlineStr">
        <is>
          <t>Blink Commerce Private Limited</t>
        </is>
      </c>
      <c r="M791" s="24" t="n">
        <v>325.44</v>
      </c>
      <c r="N791" s="22" t="inlineStr">
        <is>
          <t>Quick Commerce</t>
        </is>
      </c>
      <c r="O791" s="22" t="inlineStr">
        <is>
          <t>Indore</t>
        </is>
      </c>
      <c r="P791" s="22" t="inlineStr">
        <is>
          <t>Value Added</t>
        </is>
      </c>
      <c r="Q791" s="22" t="inlineStr">
        <is>
          <t>Healthy Desserts</t>
        </is>
      </c>
      <c r="R791" s="25">
        <f>IF(Config!$B$4&gt;0,M791/Config!$B$4,0)</f>
        <v/>
      </c>
      <c r="S791" s="25">
        <f>IF(Config!$B$4&gt;0,K791/Config!$B$4,0)</f>
        <v/>
      </c>
      <c r="T791" s="25">
        <f>R791*Config!$B$7</f>
        <v/>
      </c>
      <c r="U791" s="25">
        <f>S791*Config!$B$7</f>
        <v/>
      </c>
      <c r="V791" s="25" t="n">
        <v>222.72</v>
      </c>
      <c r="W791" s="25" t="n">
        <v>11136</v>
      </c>
      <c r="X791" s="26">
        <f>IF(T791&gt;0,V791/T791,0)</f>
        <v/>
      </c>
      <c r="Y791" s="26">
        <f>IF(U791&gt;0,W791/U791,0)</f>
        <v/>
      </c>
      <c r="Z791" s="25">
        <f>T791-V791</f>
        <v/>
      </c>
      <c r="AA791" s="25">
        <f>U791-W791</f>
        <v/>
      </c>
      <c r="AB791" s="25">
        <f>IF(Config!$B$7&gt;0,(V791/Config!$B$7)*Config!$B$4,0)</f>
        <v/>
      </c>
      <c r="AC791" s="25">
        <f>IF(Config!$B$7&gt;0,(W791/Config!$B$7)*Config!$B$4,0)</f>
        <v/>
      </c>
    </row>
    <row r="792" hidden="1" outlineLevel="1">
      <c r="A792" s="22" t="inlineStr">
        <is>
          <t>May</t>
        </is>
      </c>
      <c r="B792" s="22" t="n">
        <v>2026</v>
      </c>
      <c r="C792" s="22" t="inlineStr">
        <is>
          <t>25-04-2026</t>
        </is>
      </c>
      <c r="D792" s="23" t="n">
        <v>0.7192476851851852</v>
      </c>
      <c r="E792" s="22" t="inlineStr">
        <is>
          <t>Dates_15-30111</t>
        </is>
      </c>
      <c r="F792" s="22" t="inlineStr">
        <is>
          <t>FG</t>
        </is>
      </c>
      <c r="G792" s="22" t="inlineStr">
        <is>
          <t>Healthy Desserts</t>
        </is>
      </c>
      <c r="H792" s="22" t="inlineStr">
        <is>
          <t>Apple Pie Date Bite Farmley sachet 20 g - Single serve</t>
        </is>
      </c>
      <c r="I792" s="22" t="inlineStr">
        <is>
          <t>Date bites choco-Orange</t>
        </is>
      </c>
      <c r="J792" s="24" t="n">
        <v>0.02</v>
      </c>
      <c r="K792" s="24" t="n">
        <v>18651</v>
      </c>
      <c r="L792" s="22" t="inlineStr">
        <is>
          <t>Blink Commerce Private Limited</t>
        </is>
      </c>
      <c r="M792" s="24" t="n">
        <v>373.02</v>
      </c>
      <c r="N792" s="22" t="inlineStr">
        <is>
          <t>Quick Commerce</t>
        </is>
      </c>
      <c r="O792" s="22" t="inlineStr">
        <is>
          <t>Indore</t>
        </is>
      </c>
      <c r="P792" s="22" t="inlineStr">
        <is>
          <t>Value Added</t>
        </is>
      </c>
      <c r="Q792" s="22" t="inlineStr">
        <is>
          <t>Healthy Desserts</t>
        </is>
      </c>
      <c r="R792" s="25">
        <f>IF(Config!$B$4&gt;0,M792/Config!$B$4,0)</f>
        <v/>
      </c>
      <c r="S792" s="25">
        <f>IF(Config!$B$4&gt;0,K792/Config!$B$4,0)</f>
        <v/>
      </c>
      <c r="T792" s="25">
        <f>R792*Config!$B$7</f>
        <v/>
      </c>
      <c r="U792" s="25">
        <f>S792*Config!$B$7</f>
        <v/>
      </c>
      <c r="V792" s="25" t="n">
        <v>224.64</v>
      </c>
      <c r="W792" s="25" t="n">
        <v>11232</v>
      </c>
      <c r="X792" s="26">
        <f>IF(T792&gt;0,V792/T792,0)</f>
        <v/>
      </c>
      <c r="Y792" s="26">
        <f>IF(U792&gt;0,W792/U792,0)</f>
        <v/>
      </c>
      <c r="Z792" s="25">
        <f>T792-V792</f>
        <v/>
      </c>
      <c r="AA792" s="25">
        <f>U792-W792</f>
        <v/>
      </c>
      <c r="AB792" s="25">
        <f>IF(Config!$B$7&gt;0,(V792/Config!$B$7)*Config!$B$4,0)</f>
        <v/>
      </c>
      <c r="AC792" s="25">
        <f>IF(Config!$B$7&gt;0,(W792/Config!$B$7)*Config!$B$4,0)</f>
        <v/>
      </c>
    </row>
    <row r="793" hidden="1" outlineLevel="1">
      <c r="A793" s="22" t="inlineStr">
        <is>
          <t>May</t>
        </is>
      </c>
      <c r="B793" s="22" t="n">
        <v>2026</v>
      </c>
      <c r="C793" s="22" t="inlineStr">
        <is>
          <t>25-04-2026</t>
        </is>
      </c>
      <c r="D793" s="23" t="n">
        <v>0.7192592592592593</v>
      </c>
      <c r="E793" s="22" t="inlineStr">
        <is>
          <t>Dates_4-30101</t>
        </is>
      </c>
      <c r="F793" s="22" t="inlineStr">
        <is>
          <t>FG</t>
        </is>
      </c>
      <c r="G793" s="22" t="inlineStr">
        <is>
          <t>Healthy Desserts</t>
        </is>
      </c>
      <c r="H793" s="22" t="inlineStr">
        <is>
          <t>Dark Choco-Orange Date Bite Farmley Tin Jar 200g</t>
        </is>
      </c>
      <c r="I793" s="22" t="inlineStr">
        <is>
          <t>Date bites choco-Orange</t>
        </is>
      </c>
      <c r="J793" s="24" t="n">
        <v>0.2</v>
      </c>
      <c r="K793" s="24" t="n">
        <v>8263</v>
      </c>
      <c r="L793" s="22" t="inlineStr">
        <is>
          <t>Blink Commerce Private Limited</t>
        </is>
      </c>
      <c r="M793" s="24" t="n">
        <v>1652.6</v>
      </c>
      <c r="N793" s="22" t="inlineStr">
        <is>
          <t>Quick Commerce</t>
        </is>
      </c>
      <c r="O793" s="22" t="inlineStr">
        <is>
          <t>Indore</t>
        </is>
      </c>
      <c r="P793" s="22" t="inlineStr">
        <is>
          <t>Value Added</t>
        </is>
      </c>
      <c r="Q793" s="22" t="inlineStr">
        <is>
          <t>Healthy Desserts</t>
        </is>
      </c>
      <c r="R793" s="25">
        <f>IF(Config!$B$4&gt;0,M793/Config!$B$4,0)</f>
        <v/>
      </c>
      <c r="S793" s="25">
        <f>IF(Config!$B$4&gt;0,K793/Config!$B$4,0)</f>
        <v/>
      </c>
      <c r="T793" s="25">
        <f>R793*Config!$B$7</f>
        <v/>
      </c>
      <c r="U793" s="25">
        <f>S793*Config!$B$7</f>
        <v/>
      </c>
      <c r="V793" s="25" t="n">
        <v>955.2</v>
      </c>
      <c r="W793" s="25" t="n">
        <v>4776</v>
      </c>
      <c r="X793" s="26">
        <f>IF(T793&gt;0,V793/T793,0)</f>
        <v/>
      </c>
      <c r="Y793" s="26">
        <f>IF(U793&gt;0,W793/U793,0)</f>
        <v/>
      </c>
      <c r="Z793" s="25">
        <f>T793-V793</f>
        <v/>
      </c>
      <c r="AA793" s="25">
        <f>U793-W793</f>
        <v/>
      </c>
      <c r="AB793" s="25">
        <f>IF(Config!$B$7&gt;0,(V793/Config!$B$7)*Config!$B$4,0)</f>
        <v/>
      </c>
      <c r="AC793" s="25">
        <f>IF(Config!$B$7&gt;0,(W793/Config!$B$7)*Config!$B$4,0)</f>
        <v/>
      </c>
    </row>
    <row r="794" hidden="1" outlineLevel="1">
      <c r="A794" s="22" t="inlineStr">
        <is>
          <t>May</t>
        </is>
      </c>
      <c r="B794" s="22" t="n">
        <v>2026</v>
      </c>
      <c r="C794" s="22" t="inlineStr">
        <is>
          <t>25-04-2026</t>
        </is>
      </c>
      <c r="D794" s="23" t="n">
        <v>0.7192592592592593</v>
      </c>
      <c r="E794" s="22" t="inlineStr">
        <is>
          <t>Dates_15-30144</t>
        </is>
      </c>
      <c r="F794" s="22" t="inlineStr">
        <is>
          <t>FG</t>
        </is>
      </c>
      <c r="G794" s="22" t="inlineStr">
        <is>
          <t>Healthy Desserts</t>
        </is>
      </c>
      <c r="H794" s="22" t="inlineStr">
        <is>
          <t>Assorted Pack Farmley 60g Dark Choco Orange Date Bite 20g, Classic Date Bite 20g, Apple Pie Date Bite 20g</t>
        </is>
      </c>
      <c r="I794" s="22" t="inlineStr">
        <is>
          <t>Assorted Date Bites</t>
        </is>
      </c>
      <c r="J794" s="24" t="n">
        <v>0.06</v>
      </c>
      <c r="K794" s="24" t="n">
        <v>14500</v>
      </c>
      <c r="L794" s="22" t="inlineStr">
        <is>
          <t>Blink Commerce Private Limited</t>
        </is>
      </c>
      <c r="M794" s="24" t="n">
        <v>870</v>
      </c>
      <c r="N794" s="22" t="inlineStr">
        <is>
          <t>Quick Commerce</t>
        </is>
      </c>
      <c r="O794" s="22" t="inlineStr">
        <is>
          <t>Indore</t>
        </is>
      </c>
      <c r="P794" s="22" t="inlineStr">
        <is>
          <t>Value Added</t>
        </is>
      </c>
      <c r="Q794" s="22" t="inlineStr">
        <is>
          <t>Healthy Desserts</t>
        </is>
      </c>
      <c r="R794" s="25">
        <f>IF(Config!$B$4&gt;0,M794/Config!$B$4,0)</f>
        <v/>
      </c>
      <c r="S794" s="25">
        <f>IF(Config!$B$4&gt;0,K794/Config!$B$4,0)</f>
        <v/>
      </c>
      <c r="T794" s="25">
        <f>R794*Config!$B$7</f>
        <v/>
      </c>
      <c r="U794" s="25">
        <f>S794*Config!$B$7</f>
        <v/>
      </c>
      <c r="V794" s="25" t="n">
        <v>490.5</v>
      </c>
      <c r="W794" s="25" t="n">
        <v>8175</v>
      </c>
      <c r="X794" s="26">
        <f>IF(T794&gt;0,V794/T794,0)</f>
        <v/>
      </c>
      <c r="Y794" s="26">
        <f>IF(U794&gt;0,W794/U794,0)</f>
        <v/>
      </c>
      <c r="Z794" s="25">
        <f>T794-V794</f>
        <v/>
      </c>
      <c r="AA794" s="25">
        <f>U794-W794</f>
        <v/>
      </c>
      <c r="AB794" s="25">
        <f>IF(Config!$B$7&gt;0,(V794/Config!$B$7)*Config!$B$4,0)</f>
        <v/>
      </c>
      <c r="AC794" s="25">
        <f>IF(Config!$B$7&gt;0,(W794/Config!$B$7)*Config!$B$4,0)</f>
        <v/>
      </c>
    </row>
    <row r="795" hidden="1" outlineLevel="1">
      <c r="A795" s="22" t="inlineStr">
        <is>
          <t>May</t>
        </is>
      </c>
      <c r="B795" s="22" t="n">
        <v>2026</v>
      </c>
      <c r="C795" s="22" t="inlineStr">
        <is>
          <t>25-04-2026</t>
        </is>
      </c>
      <c r="D795" s="23" t="n">
        <v>0.7192592592592593</v>
      </c>
      <c r="E795" s="22" t="inlineStr">
        <is>
          <t>Dates_04-30057</t>
        </is>
      </c>
      <c r="F795" s="22" t="inlineStr">
        <is>
          <t>FG</t>
        </is>
      </c>
      <c r="G795" s="22" t="inlineStr">
        <is>
          <t>Healthy Desserts</t>
        </is>
      </c>
      <c r="H795" s="22" t="inlineStr">
        <is>
          <t>Apple Pie Date Bite Farmley Tin Jar 200g</t>
        </is>
      </c>
      <c r="I795" s="22" t="inlineStr">
        <is>
          <t>Apple Pie Date Bites</t>
        </is>
      </c>
      <c r="J795" s="24" t="n">
        <v>0.2</v>
      </c>
      <c r="K795" s="24" t="n">
        <v>7440</v>
      </c>
      <c r="L795" s="22" t="inlineStr">
        <is>
          <t>Blink Commerce Private Limited</t>
        </is>
      </c>
      <c r="M795" s="24" t="n">
        <v>1488</v>
      </c>
      <c r="N795" s="22" t="inlineStr">
        <is>
          <t>Quick Commerce</t>
        </is>
      </c>
      <c r="O795" s="22" t="inlineStr">
        <is>
          <t>Indore</t>
        </is>
      </c>
      <c r="P795" s="22" t="inlineStr">
        <is>
          <t>Value Added</t>
        </is>
      </c>
      <c r="Q795" s="22" t="inlineStr">
        <is>
          <t>Healthy Desserts</t>
        </is>
      </c>
      <c r="R795" s="25">
        <f>IF(Config!$B$4&gt;0,M795/Config!$B$4,0)</f>
        <v/>
      </c>
      <c r="S795" s="25">
        <f>IF(Config!$B$4&gt;0,K795/Config!$B$4,0)</f>
        <v/>
      </c>
      <c r="T795" s="25">
        <f>R795*Config!$B$7</f>
        <v/>
      </c>
      <c r="U795" s="25">
        <f>S795*Config!$B$7</f>
        <v/>
      </c>
      <c r="V795" s="25" t="n">
        <v>662.4</v>
      </c>
      <c r="W795" s="25" t="n">
        <v>3312</v>
      </c>
      <c r="X795" s="26">
        <f>IF(T795&gt;0,V795/T795,0)</f>
        <v/>
      </c>
      <c r="Y795" s="26">
        <f>IF(U795&gt;0,W795/U795,0)</f>
        <v/>
      </c>
      <c r="Z795" s="25">
        <f>T795-V795</f>
        <v/>
      </c>
      <c r="AA795" s="25">
        <f>U795-W795</f>
        <v/>
      </c>
      <c r="AB795" s="25">
        <f>IF(Config!$B$7&gt;0,(V795/Config!$B$7)*Config!$B$4,0)</f>
        <v/>
      </c>
      <c r="AC795" s="25">
        <f>IF(Config!$B$7&gt;0,(W795/Config!$B$7)*Config!$B$4,0)</f>
        <v/>
      </c>
    </row>
    <row r="796" hidden="1" outlineLevel="1">
      <c r="A796" s="22" t="inlineStr">
        <is>
          <t>May</t>
        </is>
      </c>
      <c r="B796" s="22" t="n">
        <v>2026</v>
      </c>
      <c r="C796" s="22" t="inlineStr">
        <is>
          <t>25-04-2026</t>
        </is>
      </c>
      <c r="D796" s="23" t="n">
        <v>0.7192708333333333</v>
      </c>
      <c r="E796" s="22" t="inlineStr">
        <is>
          <t>Dates_4-20162</t>
        </is>
      </c>
      <c r="F796" s="22" t="inlineStr">
        <is>
          <t>FG</t>
        </is>
      </c>
      <c r="G796" s="22" t="inlineStr">
        <is>
          <t>Healthy Desserts</t>
        </is>
      </c>
      <c r="H796" s="22" t="inlineStr">
        <is>
          <t xml:space="preserve">Coffee Rush Date Bite Farmley Tin Jar 200g	</t>
        </is>
      </c>
      <c r="I796" s="22" t="inlineStr">
        <is>
          <t>Coffee Date Bites</t>
        </is>
      </c>
      <c r="J796" s="24" t="n">
        <v>0.2</v>
      </c>
      <c r="K796" s="24" t="n">
        <v>6411</v>
      </c>
      <c r="L796" s="22" t="inlineStr">
        <is>
          <t>Blink Commerce Private Limited</t>
        </is>
      </c>
      <c r="M796" s="24" t="n">
        <v>1282.2</v>
      </c>
      <c r="N796" s="22" t="inlineStr">
        <is>
          <t>Quick Commerce</t>
        </is>
      </c>
      <c r="O796" s="22" t="inlineStr">
        <is>
          <t>Indore</t>
        </is>
      </c>
      <c r="P796" s="22" t="inlineStr">
        <is>
          <t>Value Added</t>
        </is>
      </c>
      <c r="Q796" s="22" t="inlineStr">
        <is>
          <t>Healthy Desserts</t>
        </is>
      </c>
      <c r="R796" s="25">
        <f>IF(Config!$B$4&gt;0,M796/Config!$B$4,0)</f>
        <v/>
      </c>
      <c r="S796" s="25">
        <f>IF(Config!$B$4&gt;0,K796/Config!$B$4,0)</f>
        <v/>
      </c>
      <c r="T796" s="25">
        <f>R796*Config!$B$7</f>
        <v/>
      </c>
      <c r="U796" s="25">
        <f>S796*Config!$B$7</f>
        <v/>
      </c>
      <c r="V796" s="25" t="n">
        <v>537.6</v>
      </c>
      <c r="W796" s="25" t="n">
        <v>2688</v>
      </c>
      <c r="X796" s="26">
        <f>IF(T796&gt;0,V796/T796,0)</f>
        <v/>
      </c>
      <c r="Y796" s="26">
        <f>IF(U796&gt;0,W796/U796,0)</f>
        <v/>
      </c>
      <c r="Z796" s="25">
        <f>T796-V796</f>
        <v/>
      </c>
      <c r="AA796" s="25">
        <f>U796-W796</f>
        <v/>
      </c>
      <c r="AB796" s="25">
        <f>IF(Config!$B$7&gt;0,(V796/Config!$B$7)*Config!$B$4,0)</f>
        <v/>
      </c>
      <c r="AC796" s="25">
        <f>IF(Config!$B$7&gt;0,(W796/Config!$B$7)*Config!$B$4,0)</f>
        <v/>
      </c>
    </row>
    <row r="797" hidden="1" outlineLevel="1">
      <c r="A797" s="22" t="inlineStr">
        <is>
          <t>May</t>
        </is>
      </c>
      <c r="B797" s="22" t="n">
        <v>2026</v>
      </c>
      <c r="C797" s="22" t="inlineStr">
        <is>
          <t>25-04-2026</t>
        </is>
      </c>
      <c r="D797" s="23" t="n">
        <v>0.7192824074074075</v>
      </c>
      <c r="E797" s="22" t="inlineStr">
        <is>
          <t>Dates_4-20161</t>
        </is>
      </c>
      <c r="F797" s="22" t="inlineStr">
        <is>
          <t>FG</t>
        </is>
      </c>
      <c r="G797" s="22" t="inlineStr">
        <is>
          <t>Healthy Desserts</t>
        </is>
      </c>
      <c r="H797" s="22" t="inlineStr">
        <is>
          <t>Coffee Rush Date Bite Farmley Sachet 20g- Single Serve</t>
        </is>
      </c>
      <c r="I797" s="22" t="inlineStr">
        <is>
          <t>Coffee Date Bites</t>
        </is>
      </c>
      <c r="J797" s="24" t="n">
        <v>0.02</v>
      </c>
      <c r="K797" s="24" t="n">
        <v>25000</v>
      </c>
      <c r="L797" s="22" t="inlineStr">
        <is>
          <t>Instamart</t>
        </is>
      </c>
      <c r="M797" s="24" t="n">
        <v>500</v>
      </c>
      <c r="N797" s="22" t="inlineStr">
        <is>
          <t>Quick Commerce</t>
        </is>
      </c>
      <c r="O797" s="22" t="inlineStr">
        <is>
          <t>Indore</t>
        </is>
      </c>
      <c r="P797" s="22" t="inlineStr">
        <is>
          <t>Value Added</t>
        </is>
      </c>
      <c r="Q797" s="22" t="inlineStr">
        <is>
          <t>Healthy Desserts</t>
        </is>
      </c>
      <c r="R797" s="25">
        <f>IF(Config!$B$4&gt;0,M797/Config!$B$4,0)</f>
        <v/>
      </c>
      <c r="S797" s="25">
        <f>IF(Config!$B$4&gt;0,K797/Config!$B$4,0)</f>
        <v/>
      </c>
      <c r="T797" s="25">
        <f>R797*Config!$B$7</f>
        <v/>
      </c>
      <c r="U797" s="25">
        <f>S797*Config!$B$7</f>
        <v/>
      </c>
      <c r="V797" s="25" t="n">
        <v>0</v>
      </c>
      <c r="W797" s="25" t="n">
        <v>0</v>
      </c>
      <c r="X797" s="26">
        <f>IF(T797&gt;0,V797/T797,0)</f>
        <v/>
      </c>
      <c r="Y797" s="26">
        <f>IF(U797&gt;0,W797/U797,0)</f>
        <v/>
      </c>
      <c r="Z797" s="25">
        <f>T797-V797</f>
        <v/>
      </c>
      <c r="AA797" s="25">
        <f>U797-W797</f>
        <v/>
      </c>
      <c r="AB797" s="25">
        <f>IF(Config!$B$7&gt;0,(V797/Config!$B$7)*Config!$B$4,0)</f>
        <v/>
      </c>
      <c r="AC797" s="25">
        <f>IF(Config!$B$7&gt;0,(W797/Config!$B$7)*Config!$B$4,0)</f>
        <v/>
      </c>
    </row>
    <row r="798" hidden="1" outlineLevel="1">
      <c r="A798" s="22" t="inlineStr">
        <is>
          <t>May</t>
        </is>
      </c>
      <c r="B798" s="22" t="n">
        <v>2026</v>
      </c>
      <c r="C798" s="22" t="inlineStr">
        <is>
          <t>25-04-2026</t>
        </is>
      </c>
      <c r="D798" s="23" t="n">
        <v>0.7192824074074075</v>
      </c>
      <c r="E798" s="22" t="inlineStr">
        <is>
          <t>Dates_4-20162</t>
        </is>
      </c>
      <c r="F798" s="22" t="inlineStr">
        <is>
          <t>FG</t>
        </is>
      </c>
      <c r="G798" s="22" t="inlineStr">
        <is>
          <t>Healthy Desserts</t>
        </is>
      </c>
      <c r="H798" s="22" t="inlineStr">
        <is>
          <t xml:space="preserve">Coffee Rush Date Bite Farmley Tin Jar 200g	</t>
        </is>
      </c>
      <c r="I798" s="22" t="inlineStr">
        <is>
          <t>Coffee Date Bites</t>
        </is>
      </c>
      <c r="J798" s="24" t="n">
        <v>0.2</v>
      </c>
      <c r="K798" s="24" t="n">
        <v>2000</v>
      </c>
      <c r="L798" s="22" t="inlineStr">
        <is>
          <t>Instamart</t>
        </is>
      </c>
      <c r="M798" s="24" t="n">
        <v>400</v>
      </c>
      <c r="N798" s="22" t="inlineStr">
        <is>
          <t>Quick Commerce</t>
        </is>
      </c>
      <c r="O798" s="22" t="inlineStr">
        <is>
          <t>Indore</t>
        </is>
      </c>
      <c r="P798" s="22" t="inlineStr">
        <is>
          <t>Value Added</t>
        </is>
      </c>
      <c r="Q798" s="22" t="inlineStr">
        <is>
          <t>Healthy Desserts</t>
        </is>
      </c>
      <c r="R798" s="25">
        <f>IF(Config!$B$4&gt;0,M798/Config!$B$4,0)</f>
        <v/>
      </c>
      <c r="S798" s="25">
        <f>IF(Config!$B$4&gt;0,K798/Config!$B$4,0)</f>
        <v/>
      </c>
      <c r="T798" s="25">
        <f>R798*Config!$B$7</f>
        <v/>
      </c>
      <c r="U798" s="25">
        <f>S798*Config!$B$7</f>
        <v/>
      </c>
      <c r="V798" s="25" t="n">
        <v>0</v>
      </c>
      <c r="W798" s="25" t="n">
        <v>0</v>
      </c>
      <c r="X798" s="26">
        <f>IF(T798&gt;0,V798/T798,0)</f>
        <v/>
      </c>
      <c r="Y798" s="26">
        <f>IF(U798&gt;0,W798/U798,0)</f>
        <v/>
      </c>
      <c r="Z798" s="25">
        <f>T798-V798</f>
        <v/>
      </c>
      <c r="AA798" s="25">
        <f>U798-W798</f>
        <v/>
      </c>
      <c r="AB798" s="25">
        <f>IF(Config!$B$7&gt;0,(V798/Config!$B$7)*Config!$B$4,0)</f>
        <v/>
      </c>
      <c r="AC798" s="25">
        <f>IF(Config!$B$7&gt;0,(W798/Config!$B$7)*Config!$B$4,0)</f>
        <v/>
      </c>
    </row>
    <row r="799" hidden="1" outlineLevel="1">
      <c r="A799" s="22" t="inlineStr">
        <is>
          <t>May</t>
        </is>
      </c>
      <c r="B799" s="22" t="n">
        <v>2026</v>
      </c>
      <c r="C799" s="22" t="inlineStr">
        <is>
          <t>25-04-2026</t>
        </is>
      </c>
      <c r="D799" s="23" t="n">
        <v>0.7192824074074075</v>
      </c>
      <c r="E799" s="22" t="inlineStr">
        <is>
          <t>Dates_15-30111</t>
        </is>
      </c>
      <c r="F799" s="22" t="inlineStr">
        <is>
          <t>FG</t>
        </is>
      </c>
      <c r="G799" s="22" t="inlineStr">
        <is>
          <t>Healthy Desserts</t>
        </is>
      </c>
      <c r="H799" s="22" t="inlineStr">
        <is>
          <t>Apple Pie Date Bite Farmley sachet 20 g - Single serve</t>
        </is>
      </c>
      <c r="I799" s="22" t="inlineStr">
        <is>
          <t>Date bites choco-Orange</t>
        </is>
      </c>
      <c r="J799" s="24" t="n">
        <v>0.02</v>
      </c>
      <c r="K799" s="24" t="n">
        <v>25000</v>
      </c>
      <c r="L799" s="22" t="inlineStr">
        <is>
          <t>Instamart</t>
        </is>
      </c>
      <c r="M799" s="24" t="n">
        <v>500</v>
      </c>
      <c r="N799" s="22" t="inlineStr">
        <is>
          <t>Quick Commerce</t>
        </is>
      </c>
      <c r="O799" s="22" t="inlineStr">
        <is>
          <t>Indore</t>
        </is>
      </c>
      <c r="P799" s="22" t="inlineStr">
        <is>
          <t>Value Added</t>
        </is>
      </c>
      <c r="Q799" s="22" t="inlineStr">
        <is>
          <t>Healthy Desserts</t>
        </is>
      </c>
      <c r="R799" s="25">
        <f>IF(Config!$B$4&gt;0,M799/Config!$B$4,0)</f>
        <v/>
      </c>
      <c r="S799" s="25">
        <f>IF(Config!$B$4&gt;0,K799/Config!$B$4,0)</f>
        <v/>
      </c>
      <c r="T799" s="25">
        <f>R799*Config!$B$7</f>
        <v/>
      </c>
      <c r="U799" s="25">
        <f>S799*Config!$B$7</f>
        <v/>
      </c>
      <c r="V799" s="25" t="n">
        <v>0</v>
      </c>
      <c r="W799" s="25" t="n">
        <v>0</v>
      </c>
      <c r="X799" s="26">
        <f>IF(T799&gt;0,V799/T799,0)</f>
        <v/>
      </c>
      <c r="Y799" s="26">
        <f>IF(U799&gt;0,W799/U799,0)</f>
        <v/>
      </c>
      <c r="Z799" s="25">
        <f>T799-V799</f>
        <v/>
      </c>
      <c r="AA799" s="25">
        <f>U799-W799</f>
        <v/>
      </c>
      <c r="AB799" s="25">
        <f>IF(Config!$B$7&gt;0,(V799/Config!$B$7)*Config!$B$4,0)</f>
        <v/>
      </c>
      <c r="AC799" s="25">
        <f>IF(Config!$B$7&gt;0,(W799/Config!$B$7)*Config!$B$4,0)</f>
        <v/>
      </c>
    </row>
    <row r="800" hidden="1" outlineLevel="1">
      <c r="A800" s="22" t="inlineStr">
        <is>
          <t>May</t>
        </is>
      </c>
      <c r="B800" s="22" t="n">
        <v>2026</v>
      </c>
      <c r="C800" s="22" t="inlineStr">
        <is>
          <t>25-04-2026</t>
        </is>
      </c>
      <c r="D800" s="23" t="n">
        <v>0.7192824074074075</v>
      </c>
      <c r="E800" s="22" t="inlineStr">
        <is>
          <t>Dates_15-30144</t>
        </is>
      </c>
      <c r="F800" s="22" t="inlineStr">
        <is>
          <t>FG</t>
        </is>
      </c>
      <c r="G800" s="22" t="inlineStr">
        <is>
          <t>Healthy Desserts</t>
        </is>
      </c>
      <c r="H800" s="22" t="inlineStr">
        <is>
          <t>Assorted Pack Farmley 60g Dark Choco Orange Date Bite 20g, Classic Date Bite 20g, Apple Pie Date Bite 20g</t>
        </is>
      </c>
      <c r="I800" s="22" t="inlineStr">
        <is>
          <t>Assorted Date Bites</t>
        </is>
      </c>
      <c r="J800" s="24" t="n">
        <v>0.06</v>
      </c>
      <c r="K800" s="24" t="n">
        <v>8000</v>
      </c>
      <c r="L800" s="22" t="inlineStr">
        <is>
          <t>Instamart</t>
        </is>
      </c>
      <c r="M800" s="24" t="n">
        <v>480</v>
      </c>
      <c r="N800" s="22" t="inlineStr">
        <is>
          <t>Quick Commerce</t>
        </is>
      </c>
      <c r="O800" s="22" t="inlineStr">
        <is>
          <t>Indore</t>
        </is>
      </c>
      <c r="P800" s="22" t="inlineStr">
        <is>
          <t>Value Added</t>
        </is>
      </c>
      <c r="Q800" s="22" t="inlineStr">
        <is>
          <t>Healthy Desserts</t>
        </is>
      </c>
      <c r="R800" s="25">
        <f>IF(Config!$B$4&gt;0,M800/Config!$B$4,0)</f>
        <v/>
      </c>
      <c r="S800" s="25">
        <f>IF(Config!$B$4&gt;0,K800/Config!$B$4,0)</f>
        <v/>
      </c>
      <c r="T800" s="25">
        <f>R800*Config!$B$7</f>
        <v/>
      </c>
      <c r="U800" s="25">
        <f>S800*Config!$B$7</f>
        <v/>
      </c>
      <c r="V800" s="25" t="n">
        <v>0</v>
      </c>
      <c r="W800" s="25" t="n">
        <v>0</v>
      </c>
      <c r="X800" s="26">
        <f>IF(T800&gt;0,V800/T800,0)</f>
        <v/>
      </c>
      <c r="Y800" s="26">
        <f>IF(U800&gt;0,W800/U800,0)</f>
        <v/>
      </c>
      <c r="Z800" s="25">
        <f>T800-V800</f>
        <v/>
      </c>
      <c r="AA800" s="25">
        <f>U800-W800</f>
        <v/>
      </c>
      <c r="AB800" s="25">
        <f>IF(Config!$B$7&gt;0,(V800/Config!$B$7)*Config!$B$4,0)</f>
        <v/>
      </c>
      <c r="AC800" s="25">
        <f>IF(Config!$B$7&gt;0,(W800/Config!$B$7)*Config!$B$4,0)</f>
        <v/>
      </c>
    </row>
    <row r="801" hidden="1" outlineLevel="1">
      <c r="A801" s="22" t="inlineStr">
        <is>
          <t>May</t>
        </is>
      </c>
      <c r="B801" s="22" t="n">
        <v>2026</v>
      </c>
      <c r="C801" s="22" t="inlineStr">
        <is>
          <t>25-04-2026</t>
        </is>
      </c>
      <c r="D801" s="23" t="n">
        <v>0.7192824074074075</v>
      </c>
      <c r="E801" s="22" t="inlineStr">
        <is>
          <t>Dates_15-30110</t>
        </is>
      </c>
      <c r="F801" s="22" t="inlineStr">
        <is>
          <t>FG</t>
        </is>
      </c>
      <c r="G801" s="22" t="inlineStr">
        <is>
          <t>Healthy Desserts</t>
        </is>
      </c>
      <c r="H801" s="22" t="inlineStr">
        <is>
          <t>Dark Choco Orange Date Bites Farmley Sachet 20 g - Single Serve</t>
        </is>
      </c>
      <c r="I801" s="22" t="inlineStr">
        <is>
          <t>Date bites choco-Orange</t>
        </is>
      </c>
      <c r="J801" s="24" t="n">
        <v>0.02</v>
      </c>
      <c r="K801" s="24" t="n">
        <v>25000</v>
      </c>
      <c r="L801" s="22" t="inlineStr">
        <is>
          <t>Instamart</t>
        </is>
      </c>
      <c r="M801" s="24" t="n">
        <v>500</v>
      </c>
      <c r="N801" s="22" t="inlineStr">
        <is>
          <t>Quick Commerce</t>
        </is>
      </c>
      <c r="O801" s="22" t="inlineStr">
        <is>
          <t>Indore</t>
        </is>
      </c>
      <c r="P801" s="22" t="inlineStr">
        <is>
          <t>Value Added</t>
        </is>
      </c>
      <c r="Q801" s="22" t="inlineStr">
        <is>
          <t>Healthy Desserts</t>
        </is>
      </c>
      <c r="R801" s="25">
        <f>IF(Config!$B$4&gt;0,M801/Config!$B$4,0)</f>
        <v/>
      </c>
      <c r="S801" s="25">
        <f>IF(Config!$B$4&gt;0,K801/Config!$B$4,0)</f>
        <v/>
      </c>
      <c r="T801" s="25">
        <f>R801*Config!$B$7</f>
        <v/>
      </c>
      <c r="U801" s="25">
        <f>S801*Config!$B$7</f>
        <v/>
      </c>
      <c r="V801" s="25" t="n">
        <v>0</v>
      </c>
      <c r="W801" s="25" t="n">
        <v>0</v>
      </c>
      <c r="X801" s="26">
        <f>IF(T801&gt;0,V801/T801,0)</f>
        <v/>
      </c>
      <c r="Y801" s="26">
        <f>IF(U801&gt;0,W801/U801,0)</f>
        <v/>
      </c>
      <c r="Z801" s="25">
        <f>T801-V801</f>
        <v/>
      </c>
      <c r="AA801" s="25">
        <f>U801-W801</f>
        <v/>
      </c>
      <c r="AB801" s="25">
        <f>IF(Config!$B$7&gt;0,(V801/Config!$B$7)*Config!$B$4,0)</f>
        <v/>
      </c>
      <c r="AC801" s="25">
        <f>IF(Config!$B$7&gt;0,(W801/Config!$B$7)*Config!$B$4,0)</f>
        <v/>
      </c>
    </row>
    <row r="802" hidden="1" outlineLevel="1">
      <c r="A802" s="22" t="inlineStr">
        <is>
          <t>May</t>
        </is>
      </c>
      <c r="B802" s="22" t="n">
        <v>2026</v>
      </c>
      <c r="C802" s="22" t="inlineStr">
        <is>
          <t>25-04-2026</t>
        </is>
      </c>
      <c r="D802" s="23" t="n">
        <v>0.7192824074074075</v>
      </c>
      <c r="E802" s="22" t="inlineStr">
        <is>
          <t>Dates_4-30101</t>
        </is>
      </c>
      <c r="F802" s="22" t="inlineStr">
        <is>
          <t>FG</t>
        </is>
      </c>
      <c r="G802" s="22" t="inlineStr">
        <is>
          <t>Healthy Desserts</t>
        </is>
      </c>
      <c r="H802" s="22" t="inlineStr">
        <is>
          <t>Dark Choco-Orange Date Bite Farmley Tin Jar 200g</t>
        </is>
      </c>
      <c r="I802" s="22" t="inlineStr">
        <is>
          <t>Date bites choco-Orange</t>
        </is>
      </c>
      <c r="J802" s="24" t="n">
        <v>0.2</v>
      </c>
      <c r="K802" s="24" t="n">
        <v>5000</v>
      </c>
      <c r="L802" s="22" t="inlineStr">
        <is>
          <t>Instamart</t>
        </is>
      </c>
      <c r="M802" s="24" t="n">
        <v>1000</v>
      </c>
      <c r="N802" s="22" t="inlineStr">
        <is>
          <t>Quick Commerce</t>
        </is>
      </c>
      <c r="O802" s="22" t="inlineStr">
        <is>
          <t>Indore</t>
        </is>
      </c>
      <c r="P802" s="22" t="inlineStr">
        <is>
          <t>Value Added</t>
        </is>
      </c>
      <c r="Q802" s="22" t="inlineStr">
        <is>
          <t>Healthy Desserts</t>
        </is>
      </c>
      <c r="R802" s="25">
        <f>IF(Config!$B$4&gt;0,M802/Config!$B$4,0)</f>
        <v/>
      </c>
      <c r="S802" s="25">
        <f>IF(Config!$B$4&gt;0,K802/Config!$B$4,0)</f>
        <v/>
      </c>
      <c r="T802" s="25">
        <f>R802*Config!$B$7</f>
        <v/>
      </c>
      <c r="U802" s="25">
        <f>S802*Config!$B$7</f>
        <v/>
      </c>
      <c r="V802" s="25" t="n">
        <v>0</v>
      </c>
      <c r="W802" s="25" t="n">
        <v>0</v>
      </c>
      <c r="X802" s="26">
        <f>IF(T802&gt;0,V802/T802,0)</f>
        <v/>
      </c>
      <c r="Y802" s="26">
        <f>IF(U802&gt;0,W802/U802,0)</f>
        <v/>
      </c>
      <c r="Z802" s="25">
        <f>T802-V802</f>
        <v/>
      </c>
      <c r="AA802" s="25">
        <f>U802-W802</f>
        <v/>
      </c>
      <c r="AB802" s="25">
        <f>IF(Config!$B$7&gt;0,(V802/Config!$B$7)*Config!$B$4,0)</f>
        <v/>
      </c>
      <c r="AC802" s="25">
        <f>IF(Config!$B$7&gt;0,(W802/Config!$B$7)*Config!$B$4,0)</f>
        <v/>
      </c>
    </row>
    <row r="803" hidden="1" outlineLevel="1">
      <c r="A803" s="22" t="inlineStr">
        <is>
          <t>May</t>
        </is>
      </c>
      <c r="B803" s="22" t="n">
        <v>2026</v>
      </c>
      <c r="C803" s="22" t="inlineStr">
        <is>
          <t>25-04-2026</t>
        </is>
      </c>
      <c r="D803" s="23" t="n">
        <v>0.7192939814814815</v>
      </c>
      <c r="E803" s="22" t="inlineStr">
        <is>
          <t>Dates_15-30109</t>
        </is>
      </c>
      <c r="F803" s="22" t="inlineStr">
        <is>
          <t>FG</t>
        </is>
      </c>
      <c r="G803" s="22" t="inlineStr">
        <is>
          <t>Healthy Desserts</t>
        </is>
      </c>
      <c r="H803" s="22" t="inlineStr">
        <is>
          <t>Classic Date Bites Farmley Sachet 20 g - Single Serve</t>
        </is>
      </c>
      <c r="I803" s="22" t="inlineStr">
        <is>
          <t>Classic Date bites</t>
        </is>
      </c>
      <c r="J803" s="24" t="n">
        <v>0.02</v>
      </c>
      <c r="K803" s="24" t="n">
        <v>30000</v>
      </c>
      <c r="L803" s="22" t="inlineStr">
        <is>
          <t>Instamart</t>
        </is>
      </c>
      <c r="M803" s="24" t="n">
        <v>600</v>
      </c>
      <c r="N803" s="22" t="inlineStr">
        <is>
          <t>Quick Commerce</t>
        </is>
      </c>
      <c r="O803" s="22" t="inlineStr">
        <is>
          <t>Indore</t>
        </is>
      </c>
      <c r="P803" s="22" t="inlineStr">
        <is>
          <t>Value Added</t>
        </is>
      </c>
      <c r="Q803" s="22" t="inlineStr">
        <is>
          <t>Healthy Desserts</t>
        </is>
      </c>
      <c r="R803" s="25">
        <f>IF(Config!$B$4&gt;0,M803/Config!$B$4,0)</f>
        <v/>
      </c>
      <c r="S803" s="25">
        <f>IF(Config!$B$4&gt;0,K803/Config!$B$4,0)</f>
        <v/>
      </c>
      <c r="T803" s="25">
        <f>R803*Config!$B$7</f>
        <v/>
      </c>
      <c r="U803" s="25">
        <f>S803*Config!$B$7</f>
        <v/>
      </c>
      <c r="V803" s="25" t="n">
        <v>0</v>
      </c>
      <c r="W803" s="25" t="n">
        <v>0</v>
      </c>
      <c r="X803" s="26">
        <f>IF(T803&gt;0,V803/T803,0)</f>
        <v/>
      </c>
      <c r="Y803" s="26">
        <f>IF(U803&gt;0,W803/U803,0)</f>
        <v/>
      </c>
      <c r="Z803" s="25">
        <f>T803-V803</f>
        <v/>
      </c>
      <c r="AA803" s="25">
        <f>U803-W803</f>
        <v/>
      </c>
      <c r="AB803" s="25">
        <f>IF(Config!$B$7&gt;0,(V803/Config!$B$7)*Config!$B$4,0)</f>
        <v/>
      </c>
      <c r="AC803" s="25">
        <f>IF(Config!$B$7&gt;0,(W803/Config!$B$7)*Config!$B$4,0)</f>
        <v/>
      </c>
    </row>
    <row r="804" hidden="1" outlineLevel="1">
      <c r="A804" s="22" t="inlineStr">
        <is>
          <t>May</t>
        </is>
      </c>
      <c r="B804" s="22" t="n">
        <v>2026</v>
      </c>
      <c r="C804" s="22" t="inlineStr">
        <is>
          <t>25-04-2026</t>
        </is>
      </c>
      <c r="D804" s="23" t="n">
        <v>0.7192939814814815</v>
      </c>
      <c r="E804" s="22" t="inlineStr">
        <is>
          <t>Dates_4-30567</t>
        </is>
      </c>
      <c r="F804" s="22" t="inlineStr">
        <is>
          <t>FG</t>
        </is>
      </c>
      <c r="G804" s="22" t="inlineStr">
        <is>
          <t>Healthy Desserts</t>
        </is>
      </c>
      <c r="H804" s="22" t="inlineStr">
        <is>
          <t>Classic Date Bites Farmley Tin Jar 200 g</t>
        </is>
      </c>
      <c r="I804" s="22" t="inlineStr">
        <is>
          <t>Classic Date bites</t>
        </is>
      </c>
      <c r="J804" s="24" t="n">
        <v>0.2</v>
      </c>
      <c r="K804" s="24" t="n">
        <v>32000</v>
      </c>
      <c r="L804" s="22" t="inlineStr">
        <is>
          <t>Instamart</t>
        </is>
      </c>
      <c r="M804" s="24" t="n">
        <v>6400</v>
      </c>
      <c r="N804" s="22" t="inlineStr">
        <is>
          <t>Quick Commerce</t>
        </is>
      </c>
      <c r="O804" s="22" t="inlineStr">
        <is>
          <t>Indore</t>
        </is>
      </c>
      <c r="P804" s="22" t="inlineStr">
        <is>
          <t>Value Added</t>
        </is>
      </c>
      <c r="Q804" s="22" t="inlineStr">
        <is>
          <t>Healthy Desserts</t>
        </is>
      </c>
      <c r="R804" s="25">
        <f>IF(Config!$B$4&gt;0,M804/Config!$B$4,0)</f>
        <v/>
      </c>
      <c r="S804" s="25">
        <f>IF(Config!$B$4&gt;0,K804/Config!$B$4,0)</f>
        <v/>
      </c>
      <c r="T804" s="25">
        <f>R804*Config!$B$7</f>
        <v/>
      </c>
      <c r="U804" s="25">
        <f>S804*Config!$B$7</f>
        <v/>
      </c>
      <c r="V804" s="25" t="n">
        <v>0</v>
      </c>
      <c r="W804" s="25" t="n">
        <v>0</v>
      </c>
      <c r="X804" s="26">
        <f>IF(T804&gt;0,V804/T804,0)</f>
        <v/>
      </c>
      <c r="Y804" s="26">
        <f>IF(U804&gt;0,W804/U804,0)</f>
        <v/>
      </c>
      <c r="Z804" s="25">
        <f>T804-V804</f>
        <v/>
      </c>
      <c r="AA804" s="25">
        <f>U804-W804</f>
        <v/>
      </c>
      <c r="AB804" s="25">
        <f>IF(Config!$B$7&gt;0,(V804/Config!$B$7)*Config!$B$4,0)</f>
        <v/>
      </c>
      <c r="AC804" s="25">
        <f>IF(Config!$B$7&gt;0,(W804/Config!$B$7)*Config!$B$4,0)</f>
        <v/>
      </c>
    </row>
    <row r="805" hidden="1" outlineLevel="1">
      <c r="A805" s="22" t="inlineStr">
        <is>
          <t>May</t>
        </is>
      </c>
      <c r="B805" s="22" t="n">
        <v>2026</v>
      </c>
      <c r="C805" s="22" t="inlineStr">
        <is>
          <t>25-04-2026</t>
        </is>
      </c>
      <c r="D805" s="23" t="n">
        <v>0.7192939814814815</v>
      </c>
      <c r="E805" s="22" t="inlineStr">
        <is>
          <t>Dates_04-30057</t>
        </is>
      </c>
      <c r="F805" s="22" t="inlineStr">
        <is>
          <t>FG</t>
        </is>
      </c>
      <c r="G805" s="22" t="inlineStr">
        <is>
          <t>Healthy Desserts</t>
        </is>
      </c>
      <c r="H805" s="22" t="inlineStr">
        <is>
          <t>Apple Pie Date Bite Farmley Tin Jar 200g</t>
        </is>
      </c>
      <c r="I805" s="22" t="inlineStr">
        <is>
          <t>Apple Pie Date Bites</t>
        </is>
      </c>
      <c r="J805" s="24" t="n">
        <v>0.2</v>
      </c>
      <c r="K805" s="24" t="n">
        <v>3000</v>
      </c>
      <c r="L805" s="22" t="inlineStr">
        <is>
          <t>Instamart</t>
        </is>
      </c>
      <c r="M805" s="24" t="n">
        <v>600</v>
      </c>
      <c r="N805" s="22" t="inlineStr">
        <is>
          <t>Quick Commerce</t>
        </is>
      </c>
      <c r="O805" s="22" t="inlineStr">
        <is>
          <t>Indore</t>
        </is>
      </c>
      <c r="P805" s="22" t="inlineStr">
        <is>
          <t>Value Added</t>
        </is>
      </c>
      <c r="Q805" s="22" t="inlineStr">
        <is>
          <t>Healthy Desserts</t>
        </is>
      </c>
      <c r="R805" s="25">
        <f>IF(Config!$B$4&gt;0,M805/Config!$B$4,0)</f>
        <v/>
      </c>
      <c r="S805" s="25">
        <f>IF(Config!$B$4&gt;0,K805/Config!$B$4,0)</f>
        <v/>
      </c>
      <c r="T805" s="25">
        <f>R805*Config!$B$7</f>
        <v/>
      </c>
      <c r="U805" s="25">
        <f>S805*Config!$B$7</f>
        <v/>
      </c>
      <c r="V805" s="25" t="n">
        <v>0</v>
      </c>
      <c r="W805" s="25" t="n">
        <v>0</v>
      </c>
      <c r="X805" s="26">
        <f>IF(T805&gt;0,V805/T805,0)</f>
        <v/>
      </c>
      <c r="Y805" s="26">
        <f>IF(U805&gt;0,W805/U805,0)</f>
        <v/>
      </c>
      <c r="Z805" s="25">
        <f>T805-V805</f>
        <v/>
      </c>
      <c r="AA805" s="25">
        <f>U805-W805</f>
        <v/>
      </c>
      <c r="AB805" s="25">
        <f>IF(Config!$B$7&gt;0,(V805/Config!$B$7)*Config!$B$4,0)</f>
        <v/>
      </c>
      <c r="AC805" s="25">
        <f>IF(Config!$B$7&gt;0,(W805/Config!$B$7)*Config!$B$4,0)</f>
        <v/>
      </c>
    </row>
    <row r="806" hidden="1" outlineLevel="1">
      <c r="A806" s="22" t="inlineStr">
        <is>
          <t>May</t>
        </is>
      </c>
      <c r="B806" s="22" t="n">
        <v>2026</v>
      </c>
      <c r="C806" s="22" t="inlineStr">
        <is>
          <t>25-04-2026</t>
        </is>
      </c>
      <c r="D806" s="23" t="n">
        <v>0.7193518518518518</v>
      </c>
      <c r="E806" s="22" t="inlineStr">
        <is>
          <t>Dates_4-30567</t>
        </is>
      </c>
      <c r="F806" s="22" t="inlineStr">
        <is>
          <t>FG</t>
        </is>
      </c>
      <c r="G806" s="22" t="inlineStr">
        <is>
          <t>Healthy Desserts</t>
        </is>
      </c>
      <c r="H806" s="22" t="inlineStr">
        <is>
          <t>Classic Date Bites Farmley Tin Jar 200 g</t>
        </is>
      </c>
      <c r="I806" s="22" t="inlineStr">
        <is>
          <t>Classic Date bites</t>
        </is>
      </c>
      <c r="J806" s="24" t="n">
        <v>0.2</v>
      </c>
      <c r="K806" s="24" t="n">
        <v>22000</v>
      </c>
      <c r="L806" s="22" t="inlineStr">
        <is>
          <t>Zepto Limited</t>
        </is>
      </c>
      <c r="M806" s="24" t="n">
        <v>4400</v>
      </c>
      <c r="N806" s="22" t="inlineStr">
        <is>
          <t>Quick Commerce</t>
        </is>
      </c>
      <c r="O806" s="22" t="inlineStr">
        <is>
          <t>Indore</t>
        </is>
      </c>
      <c r="P806" s="22" t="inlineStr">
        <is>
          <t>Value Added</t>
        </is>
      </c>
      <c r="Q806" s="22" t="inlineStr">
        <is>
          <t>Healthy Desserts</t>
        </is>
      </c>
      <c r="R806" s="25">
        <f>IF(Config!$B$4&gt;0,M806/Config!$B$4,0)</f>
        <v/>
      </c>
      <c r="S806" s="25">
        <f>IF(Config!$B$4&gt;0,K806/Config!$B$4,0)</f>
        <v/>
      </c>
      <c r="T806" s="25">
        <f>R806*Config!$B$7</f>
        <v/>
      </c>
      <c r="U806" s="25">
        <f>S806*Config!$B$7</f>
        <v/>
      </c>
      <c r="V806" s="25" t="n">
        <v>3216</v>
      </c>
      <c r="W806" s="25" t="n">
        <v>16080</v>
      </c>
      <c r="X806" s="26">
        <f>IF(T806&gt;0,V806/T806,0)</f>
        <v/>
      </c>
      <c r="Y806" s="26">
        <f>IF(U806&gt;0,W806/U806,0)</f>
        <v/>
      </c>
      <c r="Z806" s="25">
        <f>T806-V806</f>
        <v/>
      </c>
      <c r="AA806" s="25">
        <f>U806-W806</f>
        <v/>
      </c>
      <c r="AB806" s="25">
        <f>IF(Config!$B$7&gt;0,(V806/Config!$B$7)*Config!$B$4,0)</f>
        <v/>
      </c>
      <c r="AC806" s="25">
        <f>IF(Config!$B$7&gt;0,(W806/Config!$B$7)*Config!$B$4,0)</f>
        <v/>
      </c>
    </row>
    <row r="807" hidden="1" outlineLevel="1">
      <c r="A807" s="22" t="inlineStr">
        <is>
          <t>May</t>
        </is>
      </c>
      <c r="B807" s="22" t="n">
        <v>2026</v>
      </c>
      <c r="C807" s="22" t="inlineStr">
        <is>
          <t>25-04-2026</t>
        </is>
      </c>
      <c r="D807" s="23" t="n">
        <v>0.7193518518518518</v>
      </c>
      <c r="E807" s="22" t="inlineStr">
        <is>
          <t>Dates_15-30109</t>
        </is>
      </c>
      <c r="F807" s="22" t="inlineStr">
        <is>
          <t>FG</t>
        </is>
      </c>
      <c r="G807" s="22" t="inlineStr">
        <is>
          <t>Healthy Desserts</t>
        </is>
      </c>
      <c r="H807" s="22" t="inlineStr">
        <is>
          <t>Classic Date Bites Farmley Sachet 20 g - Single Serve</t>
        </is>
      </c>
      <c r="I807" s="22" t="inlineStr">
        <is>
          <t>Classic Date bites</t>
        </is>
      </c>
      <c r="J807" s="24" t="n">
        <v>0.02</v>
      </c>
      <c r="K807" s="24" t="n">
        <v>235000</v>
      </c>
      <c r="L807" s="22" t="inlineStr">
        <is>
          <t>Zepto Limited</t>
        </is>
      </c>
      <c r="M807" s="24" t="n">
        <v>4700</v>
      </c>
      <c r="N807" s="22" t="inlineStr">
        <is>
          <t>Quick Commerce</t>
        </is>
      </c>
      <c r="O807" s="22" t="inlineStr">
        <is>
          <t>Indore</t>
        </is>
      </c>
      <c r="P807" s="22" t="inlineStr">
        <is>
          <t>Value Added</t>
        </is>
      </c>
      <c r="Q807" s="22" t="inlineStr">
        <is>
          <t>Healthy Desserts</t>
        </is>
      </c>
      <c r="R807" s="25">
        <f>IF(Config!$B$4&gt;0,M807/Config!$B$4,0)</f>
        <v/>
      </c>
      <c r="S807" s="25">
        <f>IF(Config!$B$4&gt;0,K807/Config!$B$4,0)</f>
        <v/>
      </c>
      <c r="T807" s="25">
        <f>R807*Config!$B$7</f>
        <v/>
      </c>
      <c r="U807" s="25">
        <f>S807*Config!$B$7</f>
        <v/>
      </c>
      <c r="V807" s="25" t="n">
        <v>3222.72</v>
      </c>
      <c r="W807" s="25" t="n">
        <v>161136</v>
      </c>
      <c r="X807" s="26">
        <f>IF(T807&gt;0,V807/T807,0)</f>
        <v/>
      </c>
      <c r="Y807" s="26">
        <f>IF(U807&gt;0,W807/U807,0)</f>
        <v/>
      </c>
      <c r="Z807" s="25">
        <f>T807-V807</f>
        <v/>
      </c>
      <c r="AA807" s="25">
        <f>U807-W807</f>
        <v/>
      </c>
      <c r="AB807" s="25">
        <f>IF(Config!$B$7&gt;0,(V807/Config!$B$7)*Config!$B$4,0)</f>
        <v/>
      </c>
      <c r="AC807" s="25">
        <f>IF(Config!$B$7&gt;0,(W807/Config!$B$7)*Config!$B$4,0)</f>
        <v/>
      </c>
    </row>
    <row r="808" hidden="1" outlineLevel="1">
      <c r="A808" s="22" t="inlineStr">
        <is>
          <t>May</t>
        </is>
      </c>
      <c r="B808" s="22" t="n">
        <v>2026</v>
      </c>
      <c r="C808" s="22" t="inlineStr">
        <is>
          <t>25-04-2026</t>
        </is>
      </c>
      <c r="D808" s="23" t="n">
        <v>0.7193518518518518</v>
      </c>
      <c r="E808" s="22" t="inlineStr">
        <is>
          <t>Dates_15-30110</t>
        </is>
      </c>
      <c r="F808" s="22" t="inlineStr">
        <is>
          <t>FG</t>
        </is>
      </c>
      <c r="G808" s="22" t="inlineStr">
        <is>
          <t>Healthy Desserts</t>
        </is>
      </c>
      <c r="H808" s="22" t="inlineStr">
        <is>
          <t>Dark Choco Orange Date Bites Farmley Sachet 20 g - Single Serve</t>
        </is>
      </c>
      <c r="I808" s="22" t="inlineStr">
        <is>
          <t>Date bites choco-Orange</t>
        </is>
      </c>
      <c r="J808" s="24" t="n">
        <v>0.02</v>
      </c>
      <c r="K808" s="24" t="n">
        <v>90000</v>
      </c>
      <c r="L808" s="22" t="inlineStr">
        <is>
          <t>Zepto Limited</t>
        </is>
      </c>
      <c r="M808" s="24" t="n">
        <v>1800</v>
      </c>
      <c r="N808" s="22" t="inlineStr">
        <is>
          <t>Quick Commerce</t>
        </is>
      </c>
      <c r="O808" s="22" t="inlineStr">
        <is>
          <t>Indore</t>
        </is>
      </c>
      <c r="P808" s="22" t="inlineStr">
        <is>
          <t>Value Added</t>
        </is>
      </c>
      <c r="Q808" s="22" t="inlineStr">
        <is>
          <t>Healthy Desserts</t>
        </is>
      </c>
      <c r="R808" s="25">
        <f>IF(Config!$B$4&gt;0,M808/Config!$B$4,0)</f>
        <v/>
      </c>
      <c r="S808" s="25">
        <f>IF(Config!$B$4&gt;0,K808/Config!$B$4,0)</f>
        <v/>
      </c>
      <c r="T808" s="25">
        <f>R808*Config!$B$7</f>
        <v/>
      </c>
      <c r="U808" s="25">
        <f>S808*Config!$B$7</f>
        <v/>
      </c>
      <c r="V808" s="25" t="n">
        <v>1113.6</v>
      </c>
      <c r="W808" s="25" t="n">
        <v>55680</v>
      </c>
      <c r="X808" s="26">
        <f>IF(T808&gt;0,V808/T808,0)</f>
        <v/>
      </c>
      <c r="Y808" s="26">
        <f>IF(U808&gt;0,W808/U808,0)</f>
        <v/>
      </c>
      <c r="Z808" s="25">
        <f>T808-V808</f>
        <v/>
      </c>
      <c r="AA808" s="25">
        <f>U808-W808</f>
        <v/>
      </c>
      <c r="AB808" s="25">
        <f>IF(Config!$B$7&gt;0,(V808/Config!$B$7)*Config!$B$4,0)</f>
        <v/>
      </c>
      <c r="AC808" s="25">
        <f>IF(Config!$B$7&gt;0,(W808/Config!$B$7)*Config!$B$4,0)</f>
        <v/>
      </c>
    </row>
    <row r="809" hidden="1" outlineLevel="1">
      <c r="A809" s="22" t="inlineStr">
        <is>
          <t>May</t>
        </is>
      </c>
      <c r="B809" s="22" t="n">
        <v>2026</v>
      </c>
      <c r="C809" s="22" t="inlineStr">
        <is>
          <t>25-04-2026</t>
        </is>
      </c>
      <c r="D809" s="23" t="n">
        <v>0.7193518518518518</v>
      </c>
      <c r="E809" s="22" t="inlineStr">
        <is>
          <t>Dates_4-30101</t>
        </is>
      </c>
      <c r="F809" s="22" t="inlineStr">
        <is>
          <t>FG</t>
        </is>
      </c>
      <c r="G809" s="22" t="inlineStr">
        <is>
          <t>Healthy Desserts</t>
        </is>
      </c>
      <c r="H809" s="22" t="inlineStr">
        <is>
          <t>Dark Choco-Orange Date Bite Farmley Tin Jar 200g</t>
        </is>
      </c>
      <c r="I809" s="22" t="inlineStr">
        <is>
          <t>Date bites choco-Orange</t>
        </is>
      </c>
      <c r="J809" s="24" t="n">
        <v>0.2</v>
      </c>
      <c r="K809" s="24" t="n">
        <v>3500</v>
      </c>
      <c r="L809" s="22" t="inlineStr">
        <is>
          <t>Zepto Limited</t>
        </is>
      </c>
      <c r="M809" s="24" t="n">
        <v>700</v>
      </c>
      <c r="N809" s="22" t="inlineStr">
        <is>
          <t>Quick Commerce</t>
        </is>
      </c>
      <c r="O809" s="22" t="inlineStr">
        <is>
          <t>Indore</t>
        </is>
      </c>
      <c r="P809" s="22" t="inlineStr">
        <is>
          <t>Value Added</t>
        </is>
      </c>
      <c r="Q809" s="22" t="inlineStr">
        <is>
          <t>Healthy Desserts</t>
        </is>
      </c>
      <c r="R809" s="25">
        <f>IF(Config!$B$4&gt;0,M809/Config!$B$4,0)</f>
        <v/>
      </c>
      <c r="S809" s="25">
        <f>IF(Config!$B$4&gt;0,K809/Config!$B$4,0)</f>
        <v/>
      </c>
      <c r="T809" s="25">
        <f>R809*Config!$B$7</f>
        <v/>
      </c>
      <c r="U809" s="25">
        <f>S809*Config!$B$7</f>
        <v/>
      </c>
      <c r="V809" s="25" t="n">
        <v>422.4</v>
      </c>
      <c r="W809" s="25" t="n">
        <v>2112</v>
      </c>
      <c r="X809" s="26">
        <f>IF(T809&gt;0,V809/T809,0)</f>
        <v/>
      </c>
      <c r="Y809" s="26">
        <f>IF(U809&gt;0,W809/U809,0)</f>
        <v/>
      </c>
      <c r="Z809" s="25">
        <f>T809-V809</f>
        <v/>
      </c>
      <c r="AA809" s="25">
        <f>U809-W809</f>
        <v/>
      </c>
      <c r="AB809" s="25">
        <f>IF(Config!$B$7&gt;0,(V809/Config!$B$7)*Config!$B$4,0)</f>
        <v/>
      </c>
      <c r="AC809" s="25">
        <f>IF(Config!$B$7&gt;0,(W809/Config!$B$7)*Config!$B$4,0)</f>
        <v/>
      </c>
    </row>
    <row r="810" hidden="1" outlineLevel="1">
      <c r="A810" s="22" t="inlineStr">
        <is>
          <t>May</t>
        </is>
      </c>
      <c r="B810" s="22" t="n">
        <v>2026</v>
      </c>
      <c r="C810" s="22" t="inlineStr">
        <is>
          <t>25-04-2026</t>
        </is>
      </c>
      <c r="D810" s="23" t="n">
        <v>0.719375</v>
      </c>
      <c r="E810" s="22" t="inlineStr">
        <is>
          <t>Dates_15-30144</t>
        </is>
      </c>
      <c r="F810" s="22" t="inlineStr">
        <is>
          <t>FG</t>
        </is>
      </c>
      <c r="G810" s="22" t="inlineStr">
        <is>
          <t>Healthy Desserts</t>
        </is>
      </c>
      <c r="H810" s="22" t="inlineStr">
        <is>
          <t>Assorted Pack Farmley 60g Dark Choco Orange Date Bite 20g, Classic Date Bite 20g, Apple Pie Date Bite 20g</t>
        </is>
      </c>
      <c r="I810" s="22" t="inlineStr">
        <is>
          <t>Assorted Date Bites</t>
        </is>
      </c>
      <c r="J810" s="24" t="n">
        <v>0.06</v>
      </c>
      <c r="K810" s="24" t="n">
        <v>7000</v>
      </c>
      <c r="L810" s="22" t="inlineStr">
        <is>
          <t>Zepto Limited</t>
        </is>
      </c>
      <c r="M810" s="24" t="n">
        <v>420</v>
      </c>
      <c r="N810" s="22" t="inlineStr">
        <is>
          <t>Quick Commerce</t>
        </is>
      </c>
      <c r="O810" s="22" t="inlineStr">
        <is>
          <t>Indore</t>
        </is>
      </c>
      <c r="P810" s="22" t="inlineStr">
        <is>
          <t>Value Added</t>
        </is>
      </c>
      <c r="Q810" s="22" t="inlineStr">
        <is>
          <t>Healthy Desserts</t>
        </is>
      </c>
      <c r="R810" s="25">
        <f>IF(Config!$B$4&gt;0,M810/Config!$B$4,0)</f>
        <v/>
      </c>
      <c r="S810" s="25">
        <f>IF(Config!$B$4&gt;0,K810/Config!$B$4,0)</f>
        <v/>
      </c>
      <c r="T810" s="25">
        <f>R810*Config!$B$7</f>
        <v/>
      </c>
      <c r="U810" s="25">
        <f>S810*Config!$B$7</f>
        <v/>
      </c>
      <c r="V810" s="25" t="n">
        <v>369</v>
      </c>
      <c r="W810" s="25" t="n">
        <v>6150</v>
      </c>
      <c r="X810" s="26">
        <f>IF(T810&gt;0,V810/T810,0)</f>
        <v/>
      </c>
      <c r="Y810" s="26">
        <f>IF(U810&gt;0,W810/U810,0)</f>
        <v/>
      </c>
      <c r="Z810" s="25">
        <f>T810-V810</f>
        <v/>
      </c>
      <c r="AA810" s="25">
        <f>U810-W810</f>
        <v/>
      </c>
      <c r="AB810" s="25">
        <f>IF(Config!$B$7&gt;0,(V810/Config!$B$7)*Config!$B$4,0)</f>
        <v/>
      </c>
      <c r="AC810" s="25">
        <f>IF(Config!$B$7&gt;0,(W810/Config!$B$7)*Config!$B$4,0)</f>
        <v/>
      </c>
    </row>
    <row r="811" hidden="1" outlineLevel="1">
      <c r="A811" s="22" t="inlineStr">
        <is>
          <t>May</t>
        </is>
      </c>
      <c r="B811" s="22" t="n">
        <v>2026</v>
      </c>
      <c r="C811" s="22" t="inlineStr">
        <is>
          <t>25-04-2026</t>
        </is>
      </c>
      <c r="D811" s="23" t="n">
        <v>0.719386574074074</v>
      </c>
      <c r="E811" s="22" t="inlineStr">
        <is>
          <t>Dates_15-30111</t>
        </is>
      </c>
      <c r="F811" s="22" t="inlineStr">
        <is>
          <t>FG</t>
        </is>
      </c>
      <c r="G811" s="22" t="inlineStr">
        <is>
          <t>Healthy Desserts</t>
        </is>
      </c>
      <c r="H811" s="22" t="inlineStr">
        <is>
          <t>Apple Pie Date Bite Farmley sachet 20 g - Single serve</t>
        </is>
      </c>
      <c r="I811" s="22" t="inlineStr">
        <is>
          <t>Date bites choco-Orange</t>
        </is>
      </c>
      <c r="J811" s="24" t="n">
        <v>0.02</v>
      </c>
      <c r="K811" s="24" t="n">
        <v>50000</v>
      </c>
      <c r="L811" s="22" t="inlineStr">
        <is>
          <t>Zepto Limited</t>
        </is>
      </c>
      <c r="M811" s="24" t="n">
        <v>1000</v>
      </c>
      <c r="N811" s="22" t="inlineStr">
        <is>
          <t>Quick Commerce</t>
        </is>
      </c>
      <c r="O811" s="22" t="inlineStr">
        <is>
          <t>Indore</t>
        </is>
      </c>
      <c r="P811" s="22" t="inlineStr">
        <is>
          <t>Value Added</t>
        </is>
      </c>
      <c r="Q811" s="22" t="inlineStr">
        <is>
          <t>Healthy Desserts</t>
        </is>
      </c>
      <c r="R811" s="25">
        <f>IF(Config!$B$4&gt;0,M811/Config!$B$4,0)</f>
        <v/>
      </c>
      <c r="S811" s="25">
        <f>IF(Config!$B$4&gt;0,K811/Config!$B$4,0)</f>
        <v/>
      </c>
      <c r="T811" s="25">
        <f>R811*Config!$B$7</f>
        <v/>
      </c>
      <c r="U811" s="25">
        <f>S811*Config!$B$7</f>
        <v/>
      </c>
      <c r="V811" s="25" t="n">
        <v>760.3200000000001</v>
      </c>
      <c r="W811" s="25" t="n">
        <v>38016</v>
      </c>
      <c r="X811" s="26">
        <f>IF(T811&gt;0,V811/T811,0)</f>
        <v/>
      </c>
      <c r="Y811" s="26">
        <f>IF(U811&gt;0,W811/U811,0)</f>
        <v/>
      </c>
      <c r="Z811" s="25">
        <f>T811-V811</f>
        <v/>
      </c>
      <c r="AA811" s="25">
        <f>U811-W811</f>
        <v/>
      </c>
      <c r="AB811" s="25">
        <f>IF(Config!$B$7&gt;0,(V811/Config!$B$7)*Config!$B$4,0)</f>
        <v/>
      </c>
      <c r="AC811" s="25">
        <f>IF(Config!$B$7&gt;0,(W811/Config!$B$7)*Config!$B$4,0)</f>
        <v/>
      </c>
    </row>
    <row r="812" hidden="1" outlineLevel="1">
      <c r="A812" s="22" t="inlineStr">
        <is>
          <t>May</t>
        </is>
      </c>
      <c r="B812" s="22" t="n">
        <v>2026</v>
      </c>
      <c r="C812" s="22" t="inlineStr">
        <is>
          <t>25-04-2026</t>
        </is>
      </c>
      <c r="D812" s="23" t="n">
        <v>0.719386574074074</v>
      </c>
      <c r="E812" s="22" t="inlineStr">
        <is>
          <t>Dates_04-30057</t>
        </is>
      </c>
      <c r="F812" s="22" t="inlineStr">
        <is>
          <t>FG</t>
        </is>
      </c>
      <c r="G812" s="22" t="inlineStr">
        <is>
          <t>Healthy Desserts</t>
        </is>
      </c>
      <c r="H812" s="22" t="inlineStr">
        <is>
          <t>Apple Pie Date Bite Farmley Tin Jar 200g</t>
        </is>
      </c>
      <c r="I812" s="22" t="inlineStr">
        <is>
          <t>Apple Pie Date Bites</t>
        </is>
      </c>
      <c r="J812" s="24" t="n">
        <v>0.2</v>
      </c>
      <c r="K812" s="24" t="n">
        <v>1800</v>
      </c>
      <c r="L812" s="22" t="inlineStr">
        <is>
          <t>Zepto Limited</t>
        </is>
      </c>
      <c r="M812" s="24" t="n">
        <v>360</v>
      </c>
      <c r="N812" s="22" t="inlineStr">
        <is>
          <t>Quick Commerce</t>
        </is>
      </c>
      <c r="O812" s="22" t="inlineStr">
        <is>
          <t>Indore</t>
        </is>
      </c>
      <c r="P812" s="22" t="inlineStr">
        <is>
          <t>Value Added</t>
        </is>
      </c>
      <c r="Q812" s="22" t="inlineStr">
        <is>
          <t>Healthy Desserts</t>
        </is>
      </c>
      <c r="R812" s="25">
        <f>IF(Config!$B$4&gt;0,M812/Config!$B$4,0)</f>
        <v/>
      </c>
      <c r="S812" s="25">
        <f>IF(Config!$B$4&gt;0,K812/Config!$B$4,0)</f>
        <v/>
      </c>
      <c r="T812" s="25">
        <f>R812*Config!$B$7</f>
        <v/>
      </c>
      <c r="U812" s="25">
        <f>S812*Config!$B$7</f>
        <v/>
      </c>
      <c r="V812" s="25" t="n">
        <v>312</v>
      </c>
      <c r="W812" s="25" t="n">
        <v>1560</v>
      </c>
      <c r="X812" s="26">
        <f>IF(T812&gt;0,V812/T812,0)</f>
        <v/>
      </c>
      <c r="Y812" s="26">
        <f>IF(U812&gt;0,W812/U812,0)</f>
        <v/>
      </c>
      <c r="Z812" s="25">
        <f>T812-V812</f>
        <v/>
      </c>
      <c r="AA812" s="25">
        <f>U812-W812</f>
        <v/>
      </c>
      <c r="AB812" s="25">
        <f>IF(Config!$B$7&gt;0,(V812/Config!$B$7)*Config!$B$4,0)</f>
        <v/>
      </c>
      <c r="AC812" s="25">
        <f>IF(Config!$B$7&gt;0,(W812/Config!$B$7)*Config!$B$4,0)</f>
        <v/>
      </c>
    </row>
    <row r="813" hidden="1" outlineLevel="1">
      <c r="A813" s="22" t="inlineStr">
        <is>
          <t>May</t>
        </is>
      </c>
      <c r="B813" s="22" t="n">
        <v>2026</v>
      </c>
      <c r="C813" s="22" t="inlineStr">
        <is>
          <t>25-04-2026</t>
        </is>
      </c>
      <c r="D813" s="23" t="n">
        <v>0.719386574074074</v>
      </c>
      <c r="E813" s="22" t="inlineStr">
        <is>
          <t>Dates_4-20161</t>
        </is>
      </c>
      <c r="F813" s="22" t="inlineStr">
        <is>
          <t>FG</t>
        </is>
      </c>
      <c r="G813" s="22" t="inlineStr">
        <is>
          <t>Healthy Desserts</t>
        </is>
      </c>
      <c r="H813" s="22" t="inlineStr">
        <is>
          <t>Coffee Rush Date Bite Farmley Sachet 20g- Single Serve</t>
        </is>
      </c>
      <c r="I813" s="22" t="inlineStr">
        <is>
          <t>Coffee Date Bites</t>
        </is>
      </c>
      <c r="J813" s="24" t="n">
        <v>0.02</v>
      </c>
      <c r="K813" s="24" t="n">
        <v>50000</v>
      </c>
      <c r="L813" s="22" t="inlineStr">
        <is>
          <t>Zepto Limited</t>
        </is>
      </c>
      <c r="M813" s="24" t="n">
        <v>1000</v>
      </c>
      <c r="N813" s="22" t="inlineStr">
        <is>
          <t>Quick Commerce</t>
        </is>
      </c>
      <c r="O813" s="22" t="inlineStr">
        <is>
          <t>Indore</t>
        </is>
      </c>
      <c r="P813" s="22" t="inlineStr">
        <is>
          <t>Value Added</t>
        </is>
      </c>
      <c r="Q813" s="22" t="inlineStr">
        <is>
          <t>Healthy Desserts</t>
        </is>
      </c>
      <c r="R813" s="25">
        <f>IF(Config!$B$4&gt;0,M813/Config!$B$4,0)</f>
        <v/>
      </c>
      <c r="S813" s="25">
        <f>IF(Config!$B$4&gt;0,K813/Config!$B$4,0)</f>
        <v/>
      </c>
      <c r="T813" s="25">
        <f>R813*Config!$B$7</f>
        <v/>
      </c>
      <c r="U813" s="25">
        <f>S813*Config!$B$7</f>
        <v/>
      </c>
      <c r="V813" s="25" t="n">
        <v>687.36</v>
      </c>
      <c r="W813" s="25" t="n">
        <v>34368</v>
      </c>
      <c r="X813" s="26">
        <f>IF(T813&gt;0,V813/T813,0)</f>
        <v/>
      </c>
      <c r="Y813" s="26">
        <f>IF(U813&gt;0,W813/U813,0)</f>
        <v/>
      </c>
      <c r="Z813" s="25">
        <f>T813-V813</f>
        <v/>
      </c>
      <c r="AA813" s="25">
        <f>U813-W813</f>
        <v/>
      </c>
      <c r="AB813" s="25">
        <f>IF(Config!$B$7&gt;0,(V813/Config!$B$7)*Config!$B$4,0)</f>
        <v/>
      </c>
      <c r="AC813" s="25">
        <f>IF(Config!$B$7&gt;0,(W813/Config!$B$7)*Config!$B$4,0)</f>
        <v/>
      </c>
    </row>
    <row r="814" hidden="1" outlineLevel="1">
      <c r="A814" s="22" t="inlineStr">
        <is>
          <t>May</t>
        </is>
      </c>
      <c r="B814" s="22" t="n">
        <v>2026</v>
      </c>
      <c r="C814" s="22" t="inlineStr">
        <is>
          <t>25-04-2026</t>
        </is>
      </c>
      <c r="D814" s="23" t="n">
        <v>0.719386574074074</v>
      </c>
      <c r="E814" s="22" t="inlineStr">
        <is>
          <t>Dates_4-20162</t>
        </is>
      </c>
      <c r="F814" s="22" t="inlineStr">
        <is>
          <t>FG</t>
        </is>
      </c>
      <c r="G814" s="22" t="inlineStr">
        <is>
          <t>Healthy Desserts</t>
        </is>
      </c>
      <c r="H814" s="22" t="inlineStr">
        <is>
          <t xml:space="preserve">Coffee Rush Date Bite Farmley Tin Jar 200g	</t>
        </is>
      </c>
      <c r="I814" s="22" t="inlineStr">
        <is>
          <t>Coffee Date Bites</t>
        </is>
      </c>
      <c r="J814" s="24" t="n">
        <v>0.2</v>
      </c>
      <c r="K814" s="24" t="n">
        <v>1500</v>
      </c>
      <c r="L814" s="22" t="inlineStr">
        <is>
          <t>Zepto Limited</t>
        </is>
      </c>
      <c r="M814" s="24" t="n">
        <v>300</v>
      </c>
      <c r="N814" s="22" t="inlineStr">
        <is>
          <t>Quick Commerce</t>
        </is>
      </c>
      <c r="O814" s="22" t="inlineStr">
        <is>
          <t>Indore</t>
        </is>
      </c>
      <c r="P814" s="22" t="inlineStr">
        <is>
          <t>Value Added</t>
        </is>
      </c>
      <c r="Q814" s="22" t="inlineStr">
        <is>
          <t>Healthy Desserts</t>
        </is>
      </c>
      <c r="R814" s="25">
        <f>IF(Config!$B$4&gt;0,M814/Config!$B$4,0)</f>
        <v/>
      </c>
      <c r="S814" s="25">
        <f>IF(Config!$B$4&gt;0,K814/Config!$B$4,0)</f>
        <v/>
      </c>
      <c r="T814" s="25">
        <f>R814*Config!$B$7</f>
        <v/>
      </c>
      <c r="U814" s="25">
        <f>S814*Config!$B$7</f>
        <v/>
      </c>
      <c r="V814" s="25" t="n">
        <v>206.4</v>
      </c>
      <c r="W814" s="25" t="n">
        <v>1032</v>
      </c>
      <c r="X814" s="26">
        <f>IF(T814&gt;0,V814/T814,0)</f>
        <v/>
      </c>
      <c r="Y814" s="26">
        <f>IF(U814&gt;0,W814/U814,0)</f>
        <v/>
      </c>
      <c r="Z814" s="25">
        <f>T814-V814</f>
        <v/>
      </c>
      <c r="AA814" s="25">
        <f>U814-W814</f>
        <v/>
      </c>
      <c r="AB814" s="25">
        <f>IF(Config!$B$7&gt;0,(V814/Config!$B$7)*Config!$B$4,0)</f>
        <v/>
      </c>
      <c r="AC814" s="25">
        <f>IF(Config!$B$7&gt;0,(W814/Config!$B$7)*Config!$B$4,0)</f>
        <v/>
      </c>
    </row>
    <row r="815" hidden="1" outlineLevel="1">
      <c r="A815" s="22" t="inlineStr">
        <is>
          <t>May</t>
        </is>
      </c>
      <c r="B815" s="22" t="n">
        <v>2026</v>
      </c>
      <c r="C815" s="22" t="inlineStr">
        <is>
          <t>30-04-2026</t>
        </is>
      </c>
      <c r="D815" s="23" t="n">
        <v>0.6904050925925926</v>
      </c>
      <c r="E815" s="22" t="inlineStr">
        <is>
          <t>Dates_4-20174</t>
        </is>
      </c>
      <c r="F815" s="22" t="inlineStr">
        <is>
          <t>FG</t>
        </is>
      </c>
      <c r="G815" s="22" t="inlineStr">
        <is>
          <t>Healthy Desserts</t>
        </is>
      </c>
      <c r="H815" s="22" t="inlineStr">
        <is>
          <t>Classic Date Bite Farmley Monocarton 360g- Pack of 6 (60g each)- With SRP</t>
        </is>
      </c>
      <c r="I815" s="22" t="inlineStr">
        <is>
          <t>Classic Date bites</t>
        </is>
      </c>
      <c r="J815" s="24" t="n">
        <v>0.36</v>
      </c>
      <c r="K815" s="24" t="n">
        <v>333</v>
      </c>
      <c r="L815" s="22" t="inlineStr">
        <is>
          <t>Wal-Mart India Private Limited</t>
        </is>
      </c>
      <c r="M815" s="24" t="n">
        <v>119.88</v>
      </c>
      <c r="N815" s="22" t="inlineStr">
        <is>
          <t>Modern Trade</t>
        </is>
      </c>
      <c r="O815" s="22" t="inlineStr">
        <is>
          <t>Indore</t>
        </is>
      </c>
      <c r="P815" s="22" t="inlineStr">
        <is>
          <t>Value Added</t>
        </is>
      </c>
      <c r="Q815" s="22" t="inlineStr">
        <is>
          <t>Healthy Desserts</t>
        </is>
      </c>
      <c r="R815" s="25">
        <f>IF(Config!$B$4&gt;0,M815/Config!$B$4,0)</f>
        <v/>
      </c>
      <c r="S815" s="25">
        <f>IF(Config!$B$4&gt;0,K815/Config!$B$4,0)</f>
        <v/>
      </c>
      <c r="T815" s="25">
        <f>R815*Config!$B$7</f>
        <v/>
      </c>
      <c r="U815" s="25">
        <f>S815*Config!$B$7</f>
        <v/>
      </c>
      <c r="V815" s="25" t="n">
        <v>0</v>
      </c>
      <c r="W815" s="25" t="n">
        <v>0</v>
      </c>
      <c r="X815" s="26">
        <f>IF(T815&gt;0,V815/T815,0)</f>
        <v/>
      </c>
      <c r="Y815" s="26">
        <f>IF(U815&gt;0,W815/U815,0)</f>
        <v/>
      </c>
      <c r="Z815" s="25">
        <f>T815-V815</f>
        <v/>
      </c>
      <c r="AA815" s="25">
        <f>U815-W815</f>
        <v/>
      </c>
      <c r="AB815" s="25">
        <f>IF(Config!$B$7&gt;0,(V815/Config!$B$7)*Config!$B$4,0)</f>
        <v/>
      </c>
      <c r="AC815" s="25">
        <f>IF(Config!$B$7&gt;0,(W815/Config!$B$7)*Config!$B$4,0)</f>
        <v/>
      </c>
    </row>
    <row r="816" hidden="1" outlineLevel="1">
      <c r="A816" s="22" t="inlineStr">
        <is>
          <t>May</t>
        </is>
      </c>
      <c r="B816" s="22" t="n">
        <v>2026</v>
      </c>
      <c r="C816" s="22" t="inlineStr">
        <is>
          <t>25-04-2026</t>
        </is>
      </c>
      <c r="D816" s="23" t="n">
        <v>0.7266203703703704</v>
      </c>
      <c r="E816" s="22" t="inlineStr">
        <is>
          <t>Dates_4-30567</t>
        </is>
      </c>
      <c r="F816" s="22" t="inlineStr">
        <is>
          <t>FG</t>
        </is>
      </c>
      <c r="G816" s="22" t="inlineStr">
        <is>
          <t>Healthy Desserts</t>
        </is>
      </c>
      <c r="H816" s="22" t="inlineStr">
        <is>
          <t>Classic Date Bites Farmley Tin Jar 200 g</t>
        </is>
      </c>
      <c r="I816" s="22" t="inlineStr">
        <is>
          <t>Classic Date bites</t>
        </is>
      </c>
      <c r="J816" s="24" t="n">
        <v>0.2</v>
      </c>
      <c r="K816" s="24" t="n">
        <v>360</v>
      </c>
      <c r="L816" s="22" t="inlineStr">
        <is>
          <t>Wal-Mart India Private Limited</t>
        </is>
      </c>
      <c r="M816" s="24" t="n">
        <v>72</v>
      </c>
      <c r="N816" s="22" t="inlineStr">
        <is>
          <t>Modern Trade</t>
        </is>
      </c>
      <c r="O816" s="22" t="inlineStr">
        <is>
          <t>Indore</t>
        </is>
      </c>
      <c r="P816" s="22" t="inlineStr">
        <is>
          <t>Value Added</t>
        </is>
      </c>
      <c r="Q816" s="22" t="inlineStr">
        <is>
          <t>Healthy Desserts</t>
        </is>
      </c>
      <c r="R816" s="25">
        <f>IF(Config!$B$4&gt;0,M816/Config!$B$4,0)</f>
        <v/>
      </c>
      <c r="S816" s="25">
        <f>IF(Config!$B$4&gt;0,K816/Config!$B$4,0)</f>
        <v/>
      </c>
      <c r="T816" s="25">
        <f>R816*Config!$B$7</f>
        <v/>
      </c>
      <c r="U816" s="25">
        <f>S816*Config!$B$7</f>
        <v/>
      </c>
      <c r="V816" s="25" t="n">
        <v>0</v>
      </c>
      <c r="W816" s="25" t="n">
        <v>0</v>
      </c>
      <c r="X816" s="26">
        <f>IF(T816&gt;0,V816/T816,0)</f>
        <v/>
      </c>
      <c r="Y816" s="26">
        <f>IF(U816&gt;0,W816/U816,0)</f>
        <v/>
      </c>
      <c r="Z816" s="25">
        <f>T816-V816</f>
        <v/>
      </c>
      <c r="AA816" s="25">
        <f>U816-W816</f>
        <v/>
      </c>
      <c r="AB816" s="25">
        <f>IF(Config!$B$7&gt;0,(V816/Config!$B$7)*Config!$B$4,0)</f>
        <v/>
      </c>
      <c r="AC816" s="25">
        <f>IF(Config!$B$7&gt;0,(W816/Config!$B$7)*Config!$B$4,0)</f>
        <v/>
      </c>
    </row>
    <row r="817" hidden="1" outlineLevel="1">
      <c r="A817" s="22" t="inlineStr">
        <is>
          <t>May</t>
        </is>
      </c>
      <c r="B817" s="22" t="n">
        <v>2026</v>
      </c>
      <c r="C817" s="22" t="inlineStr">
        <is>
          <t>25-04-2026</t>
        </is>
      </c>
      <c r="D817" s="23" t="n">
        <v>0.7266203703703704</v>
      </c>
      <c r="E817" s="22" t="inlineStr">
        <is>
          <t>Dates_4-20162</t>
        </is>
      </c>
      <c r="F817" s="22" t="inlineStr">
        <is>
          <t>FG</t>
        </is>
      </c>
      <c r="G817" s="22" t="inlineStr">
        <is>
          <t>Healthy Desserts</t>
        </is>
      </c>
      <c r="H817" s="22" t="inlineStr">
        <is>
          <t xml:space="preserve">Coffee Rush Date Bite Farmley Tin Jar 200g	</t>
        </is>
      </c>
      <c r="I817" s="22" t="inlineStr">
        <is>
          <t>Coffee Date Bites</t>
        </is>
      </c>
      <c r="J817" s="24" t="n">
        <v>0.2</v>
      </c>
      <c r="K817" s="24" t="n">
        <v>360</v>
      </c>
      <c r="L817" s="22" t="inlineStr">
        <is>
          <t>Wal-Mart India Private Limited</t>
        </is>
      </c>
      <c r="M817" s="24" t="n">
        <v>72</v>
      </c>
      <c r="N817" s="22" t="inlineStr">
        <is>
          <t>Modern Trade</t>
        </is>
      </c>
      <c r="O817" s="22" t="inlineStr">
        <is>
          <t>Indore</t>
        </is>
      </c>
      <c r="P817" s="22" t="inlineStr">
        <is>
          <t>Value Added</t>
        </is>
      </c>
      <c r="Q817" s="22" t="inlineStr">
        <is>
          <t>Healthy Desserts</t>
        </is>
      </c>
      <c r="R817" s="25">
        <f>IF(Config!$B$4&gt;0,M817/Config!$B$4,0)</f>
        <v/>
      </c>
      <c r="S817" s="25">
        <f>IF(Config!$B$4&gt;0,K817/Config!$B$4,0)</f>
        <v/>
      </c>
      <c r="T817" s="25">
        <f>R817*Config!$B$7</f>
        <v/>
      </c>
      <c r="U817" s="25">
        <f>S817*Config!$B$7</f>
        <v/>
      </c>
      <c r="V817" s="25" t="n">
        <v>0</v>
      </c>
      <c r="W817" s="25" t="n">
        <v>0</v>
      </c>
      <c r="X817" s="26">
        <f>IF(T817&gt;0,V817/T817,0)</f>
        <v/>
      </c>
      <c r="Y817" s="26">
        <f>IF(U817&gt;0,W817/U817,0)</f>
        <v/>
      </c>
      <c r="Z817" s="25">
        <f>T817-V817</f>
        <v/>
      </c>
      <c r="AA817" s="25">
        <f>U817-W817</f>
        <v/>
      </c>
      <c r="AB817" s="25">
        <f>IF(Config!$B$7&gt;0,(V817/Config!$B$7)*Config!$B$4,0)</f>
        <v/>
      </c>
      <c r="AC817" s="25">
        <f>IF(Config!$B$7&gt;0,(W817/Config!$B$7)*Config!$B$4,0)</f>
        <v/>
      </c>
    </row>
    <row r="818" hidden="1" outlineLevel="1">
      <c r="A818" s="22" t="inlineStr">
        <is>
          <t>May</t>
        </is>
      </c>
      <c r="B818" s="22" t="n">
        <v>2026</v>
      </c>
      <c r="C818" s="22" t="inlineStr">
        <is>
          <t>30-04-2026</t>
        </is>
      </c>
      <c r="D818" s="23" t="n">
        <v>0.6904050925925926</v>
      </c>
      <c r="E818" s="22" t="inlineStr">
        <is>
          <t>Dates_4-20173</t>
        </is>
      </c>
      <c r="F818" s="22" t="inlineStr">
        <is>
          <t>FG</t>
        </is>
      </c>
      <c r="G818" s="22" t="inlineStr">
        <is>
          <t>Healthy Desserts</t>
        </is>
      </c>
      <c r="H818" s="22" t="inlineStr">
        <is>
          <t>Dark Choco-Orange Date Bite Farmley Monocarton 360g -Pack of 6 (60g each)- with SRP</t>
        </is>
      </c>
      <c r="I818" s="22" t="inlineStr">
        <is>
          <t>Date bites choco-Orange</t>
        </is>
      </c>
      <c r="J818" s="24" t="n">
        <v>0.36</v>
      </c>
      <c r="K818" s="24" t="n">
        <v>167</v>
      </c>
      <c r="L818" s="22" t="inlineStr">
        <is>
          <t>Wal-Mart India Private Limited</t>
        </is>
      </c>
      <c r="M818" s="24" t="n">
        <v>60.12</v>
      </c>
      <c r="N818" s="22" t="inlineStr">
        <is>
          <t>Modern Trade</t>
        </is>
      </c>
      <c r="O818" s="22" t="inlineStr">
        <is>
          <t>Indore</t>
        </is>
      </c>
      <c r="P818" s="22" t="inlineStr">
        <is>
          <t>Value Added</t>
        </is>
      </c>
      <c r="Q818" s="22" t="inlineStr"/>
      <c r="R818" s="25">
        <f>IF(Config!$B$4&gt;0,M818/Config!$B$4,0)</f>
        <v/>
      </c>
      <c r="S818" s="25">
        <f>IF(Config!$B$4&gt;0,K818/Config!$B$4,0)</f>
        <v/>
      </c>
      <c r="T818" s="25">
        <f>R818*Config!$B$7</f>
        <v/>
      </c>
      <c r="U818" s="25">
        <f>S818*Config!$B$7</f>
        <v/>
      </c>
      <c r="V818" s="25" t="n">
        <v>0</v>
      </c>
      <c r="W818" s="25" t="n">
        <v>0</v>
      </c>
      <c r="X818" s="26">
        <f>IF(T818&gt;0,V818/T818,0)</f>
        <v/>
      </c>
      <c r="Y818" s="26">
        <f>IF(U818&gt;0,W818/U818,0)</f>
        <v/>
      </c>
      <c r="Z818" s="25">
        <f>T818-V818</f>
        <v/>
      </c>
      <c r="AA818" s="25">
        <f>U818-W818</f>
        <v/>
      </c>
      <c r="AB818" s="25">
        <f>IF(Config!$B$7&gt;0,(V818/Config!$B$7)*Config!$B$4,0)</f>
        <v/>
      </c>
      <c r="AC818" s="25">
        <f>IF(Config!$B$7&gt;0,(W818/Config!$B$7)*Config!$B$4,0)</f>
        <v/>
      </c>
    </row>
    <row r="819" hidden="1" outlineLevel="1">
      <c r="A819" s="22" t="inlineStr">
        <is>
          <t>May</t>
        </is>
      </c>
      <c r="B819" s="22" t="n">
        <v>2026</v>
      </c>
      <c r="C819" s="22" t="inlineStr">
        <is>
          <t>25-04-2026</t>
        </is>
      </c>
      <c r="D819" s="23" t="n">
        <v>0.7266203703703704</v>
      </c>
      <c r="E819" s="22" t="inlineStr">
        <is>
          <t>Dates_4-30101</t>
        </is>
      </c>
      <c r="F819" s="22" t="inlineStr">
        <is>
          <t>FG</t>
        </is>
      </c>
      <c r="G819" s="22" t="inlineStr">
        <is>
          <t>Healthy Desserts</t>
        </is>
      </c>
      <c r="H819" s="22" t="inlineStr">
        <is>
          <t>Dark Choco-Orange Date Bite Farmley Tin Jar 200g</t>
        </is>
      </c>
      <c r="I819" s="22" t="inlineStr">
        <is>
          <t>Date bites choco-Orange</t>
        </is>
      </c>
      <c r="J819" s="24" t="n">
        <v>0.2</v>
      </c>
      <c r="K819" s="24" t="n">
        <v>360</v>
      </c>
      <c r="L819" s="22" t="inlineStr">
        <is>
          <t>Wal-Mart India Private Limited</t>
        </is>
      </c>
      <c r="M819" s="24" t="n">
        <v>72</v>
      </c>
      <c r="N819" s="22" t="inlineStr">
        <is>
          <t>Modern Trade</t>
        </is>
      </c>
      <c r="O819" s="22" t="inlineStr">
        <is>
          <t>Indore</t>
        </is>
      </c>
      <c r="P819" s="22" t="inlineStr">
        <is>
          <t>Value Added</t>
        </is>
      </c>
      <c r="Q819" s="22" t="inlineStr">
        <is>
          <t>Healthy Desserts</t>
        </is>
      </c>
      <c r="R819" s="25">
        <f>IF(Config!$B$4&gt;0,M819/Config!$B$4,0)</f>
        <v/>
      </c>
      <c r="S819" s="25">
        <f>IF(Config!$B$4&gt;0,K819/Config!$B$4,0)</f>
        <v/>
      </c>
      <c r="T819" s="25">
        <f>R819*Config!$B$7</f>
        <v/>
      </c>
      <c r="U819" s="25">
        <f>S819*Config!$B$7</f>
        <v/>
      </c>
      <c r="V819" s="25" t="n">
        <v>0</v>
      </c>
      <c r="W819" s="25" t="n">
        <v>0</v>
      </c>
      <c r="X819" s="26">
        <f>IF(T819&gt;0,V819/T819,0)</f>
        <v/>
      </c>
      <c r="Y819" s="26">
        <f>IF(U819&gt;0,W819/U819,0)</f>
        <v/>
      </c>
      <c r="Z819" s="25">
        <f>T819-V819</f>
        <v/>
      </c>
      <c r="AA819" s="25">
        <f>U819-W819</f>
        <v/>
      </c>
      <c r="AB819" s="25">
        <f>IF(Config!$B$7&gt;0,(V819/Config!$B$7)*Config!$B$4,0)</f>
        <v/>
      </c>
      <c r="AC819" s="25">
        <f>IF(Config!$B$7&gt;0,(W819/Config!$B$7)*Config!$B$4,0)</f>
        <v/>
      </c>
    </row>
    <row r="820" hidden="1" outlineLevel="1">
      <c r="A820" s="22" t="inlineStr">
        <is>
          <t>May</t>
        </is>
      </c>
      <c r="B820" s="22" t="n">
        <v>2026</v>
      </c>
      <c r="C820" s="22" t="inlineStr">
        <is>
          <t>25-04-2026</t>
        </is>
      </c>
      <c r="D820" s="23" t="n">
        <v>0.7266319444444445</v>
      </c>
      <c r="E820" s="22" t="inlineStr">
        <is>
          <t>Dates_4-30567</t>
        </is>
      </c>
      <c r="F820" s="22" t="inlineStr">
        <is>
          <t>FG</t>
        </is>
      </c>
      <c r="G820" s="22" t="inlineStr">
        <is>
          <t>Healthy Desserts</t>
        </is>
      </c>
      <c r="H820" s="22" t="inlineStr">
        <is>
          <t>Classic Date Bites Farmley Tin Jar 200 g</t>
        </is>
      </c>
      <c r="I820" s="22" t="inlineStr">
        <is>
          <t>Classic Date bites</t>
        </is>
      </c>
      <c r="J820" s="24" t="n">
        <v>0.2</v>
      </c>
      <c r="K820" s="24" t="n">
        <v>200</v>
      </c>
      <c r="L820" s="22" t="inlineStr">
        <is>
          <t>SPENCER'S RETAIL LIMITED</t>
        </is>
      </c>
      <c r="M820" s="24" t="n">
        <v>40</v>
      </c>
      <c r="N820" s="22" t="inlineStr">
        <is>
          <t>Modern Trade</t>
        </is>
      </c>
      <c r="O820" s="22" t="inlineStr">
        <is>
          <t>Indore</t>
        </is>
      </c>
      <c r="P820" s="22" t="inlineStr">
        <is>
          <t>Value Added</t>
        </is>
      </c>
      <c r="Q820" s="22" t="inlineStr">
        <is>
          <t>Healthy Desserts</t>
        </is>
      </c>
      <c r="R820" s="25">
        <f>IF(Config!$B$4&gt;0,M820/Config!$B$4,0)</f>
        <v/>
      </c>
      <c r="S820" s="25">
        <f>IF(Config!$B$4&gt;0,K820/Config!$B$4,0)</f>
        <v/>
      </c>
      <c r="T820" s="25">
        <f>R820*Config!$B$7</f>
        <v/>
      </c>
      <c r="U820" s="25">
        <f>S820*Config!$B$7</f>
        <v/>
      </c>
      <c r="V820" s="25" t="n">
        <v>43.2</v>
      </c>
      <c r="W820" s="25" t="n">
        <v>216</v>
      </c>
      <c r="X820" s="26">
        <f>IF(T820&gt;0,V820/T820,0)</f>
        <v/>
      </c>
      <c r="Y820" s="26">
        <f>IF(U820&gt;0,W820/U820,0)</f>
        <v/>
      </c>
      <c r="Z820" s="25">
        <f>T820-V820</f>
        <v/>
      </c>
      <c r="AA820" s="25">
        <f>U820-W820</f>
        <v/>
      </c>
      <c r="AB820" s="25">
        <f>IF(Config!$B$7&gt;0,(V820/Config!$B$7)*Config!$B$4,0)</f>
        <v/>
      </c>
      <c r="AC820" s="25">
        <f>IF(Config!$B$7&gt;0,(W820/Config!$B$7)*Config!$B$4,0)</f>
        <v/>
      </c>
    </row>
    <row r="821" hidden="1" outlineLevel="1">
      <c r="A821" s="22" t="inlineStr">
        <is>
          <t>May</t>
        </is>
      </c>
      <c r="B821" s="22" t="n">
        <v>2026</v>
      </c>
      <c r="C821" s="22" t="inlineStr">
        <is>
          <t>25-04-2026</t>
        </is>
      </c>
      <c r="D821" s="23" t="n">
        <v>0.7266319444444445</v>
      </c>
      <c r="E821" s="22" t="inlineStr">
        <is>
          <t>Dates_4-20162</t>
        </is>
      </c>
      <c r="F821" s="22" t="inlineStr">
        <is>
          <t>FG</t>
        </is>
      </c>
      <c r="G821" s="22" t="inlineStr">
        <is>
          <t>Healthy Desserts</t>
        </is>
      </c>
      <c r="H821" s="22" t="inlineStr">
        <is>
          <t xml:space="preserve">Coffee Rush Date Bite Farmley Tin Jar 200g	</t>
        </is>
      </c>
      <c r="I821" s="22" t="inlineStr">
        <is>
          <t>Coffee Date Bites</t>
        </is>
      </c>
      <c r="J821" s="24" t="n">
        <v>0.2</v>
      </c>
      <c r="K821" s="24" t="n">
        <v>1200</v>
      </c>
      <c r="L821" s="22" t="inlineStr">
        <is>
          <t>SPENCER'S RETAIL LIMITED</t>
        </is>
      </c>
      <c r="M821" s="24" t="n">
        <v>240</v>
      </c>
      <c r="N821" s="22" t="inlineStr">
        <is>
          <t>Modern Trade</t>
        </is>
      </c>
      <c r="O821" s="22" t="inlineStr">
        <is>
          <t>Indore</t>
        </is>
      </c>
      <c r="P821" s="22" t="inlineStr">
        <is>
          <t>Value Added</t>
        </is>
      </c>
      <c r="Q821" s="22" t="inlineStr">
        <is>
          <t>Healthy Desserts</t>
        </is>
      </c>
      <c r="R821" s="25">
        <f>IF(Config!$B$4&gt;0,M821/Config!$B$4,0)</f>
        <v/>
      </c>
      <c r="S821" s="25">
        <f>IF(Config!$B$4&gt;0,K821/Config!$B$4,0)</f>
        <v/>
      </c>
      <c r="T821" s="25">
        <f>R821*Config!$B$7</f>
        <v/>
      </c>
      <c r="U821" s="25">
        <f>S821*Config!$B$7</f>
        <v/>
      </c>
      <c r="V821" s="25" t="n">
        <v>0</v>
      </c>
      <c r="W821" s="25" t="n">
        <v>0</v>
      </c>
      <c r="X821" s="26">
        <f>IF(T821&gt;0,V821/T821,0)</f>
        <v/>
      </c>
      <c r="Y821" s="26">
        <f>IF(U821&gt;0,W821/U821,0)</f>
        <v/>
      </c>
      <c r="Z821" s="25">
        <f>T821-V821</f>
        <v/>
      </c>
      <c r="AA821" s="25">
        <f>U821-W821</f>
        <v/>
      </c>
      <c r="AB821" s="25">
        <f>IF(Config!$B$7&gt;0,(V821/Config!$B$7)*Config!$B$4,0)</f>
        <v/>
      </c>
      <c r="AC821" s="25">
        <f>IF(Config!$B$7&gt;0,(W821/Config!$B$7)*Config!$B$4,0)</f>
        <v/>
      </c>
    </row>
    <row r="822" hidden="1" outlineLevel="1">
      <c r="A822" s="22" t="inlineStr">
        <is>
          <t>May</t>
        </is>
      </c>
      <c r="B822" s="22" t="n">
        <v>2026</v>
      </c>
      <c r="C822" s="22" t="inlineStr">
        <is>
          <t>25-04-2026</t>
        </is>
      </c>
      <c r="D822" s="23" t="n">
        <v>0.7266319444444445</v>
      </c>
      <c r="E822" s="22" t="inlineStr">
        <is>
          <t>Dates_4-30567</t>
        </is>
      </c>
      <c r="F822" s="22" t="inlineStr">
        <is>
          <t>FG</t>
        </is>
      </c>
      <c r="G822" s="22" t="inlineStr">
        <is>
          <t>Healthy Desserts</t>
        </is>
      </c>
      <c r="H822" s="22" t="inlineStr">
        <is>
          <t>Classic Date Bites Farmley Tin Jar 200 g</t>
        </is>
      </c>
      <c r="I822" s="22" t="inlineStr">
        <is>
          <t>Classic Date bites</t>
        </is>
      </c>
      <c r="J822" s="24" t="n">
        <v>0.2</v>
      </c>
      <c r="K822" s="24" t="n">
        <v>100</v>
      </c>
      <c r="L822" s="22" t="inlineStr">
        <is>
          <t>MAX HYPERMARKET INDIA PRIVATE LIMITED</t>
        </is>
      </c>
      <c r="M822" s="24" t="n">
        <v>20</v>
      </c>
      <c r="N822" s="22" t="inlineStr">
        <is>
          <t>Modern Trade</t>
        </is>
      </c>
      <c r="O822" s="22" t="inlineStr">
        <is>
          <t>Indore</t>
        </is>
      </c>
      <c r="P822" s="22" t="inlineStr">
        <is>
          <t>Value Added</t>
        </is>
      </c>
      <c r="Q822" s="22" t="inlineStr">
        <is>
          <t>Healthy Desserts</t>
        </is>
      </c>
      <c r="R822" s="25">
        <f>IF(Config!$B$4&gt;0,M822/Config!$B$4,0)</f>
        <v/>
      </c>
      <c r="S822" s="25">
        <f>IF(Config!$B$4&gt;0,K822/Config!$B$4,0)</f>
        <v/>
      </c>
      <c r="T822" s="25">
        <f>R822*Config!$B$7</f>
        <v/>
      </c>
      <c r="U822" s="25">
        <f>S822*Config!$B$7</f>
        <v/>
      </c>
      <c r="V822" s="25" t="n">
        <v>9.6</v>
      </c>
      <c r="W822" s="25" t="n">
        <v>48</v>
      </c>
      <c r="X822" s="26">
        <f>IF(T822&gt;0,V822/T822,0)</f>
        <v/>
      </c>
      <c r="Y822" s="26">
        <f>IF(U822&gt;0,W822/U822,0)</f>
        <v/>
      </c>
      <c r="Z822" s="25">
        <f>T822-V822</f>
        <v/>
      </c>
      <c r="AA822" s="25">
        <f>U822-W822</f>
        <v/>
      </c>
      <c r="AB822" s="25">
        <f>IF(Config!$B$7&gt;0,(V822/Config!$B$7)*Config!$B$4,0)</f>
        <v/>
      </c>
      <c r="AC822" s="25">
        <f>IF(Config!$B$7&gt;0,(W822/Config!$B$7)*Config!$B$4,0)</f>
        <v/>
      </c>
    </row>
    <row r="823" hidden="1" outlineLevel="1">
      <c r="A823" s="22" t="inlineStr">
        <is>
          <t>May</t>
        </is>
      </c>
      <c r="B823" s="22" t="n">
        <v>2026</v>
      </c>
      <c r="C823" s="22" t="inlineStr">
        <is>
          <t>25-04-2026</t>
        </is>
      </c>
      <c r="D823" s="23" t="n">
        <v>0.7266435185185185</v>
      </c>
      <c r="E823" s="22" t="inlineStr">
        <is>
          <t>Dates_4-30101</t>
        </is>
      </c>
      <c r="F823" s="22" t="inlineStr">
        <is>
          <t>FG</t>
        </is>
      </c>
      <c r="G823" s="22" t="inlineStr">
        <is>
          <t>Healthy Desserts</t>
        </is>
      </c>
      <c r="H823" s="22" t="inlineStr">
        <is>
          <t>Dark Choco-Orange Date Bite Farmley Tin Jar 200g</t>
        </is>
      </c>
      <c r="I823" s="22" t="inlineStr">
        <is>
          <t>Date bites choco-Orange</t>
        </is>
      </c>
      <c r="J823" s="24" t="n">
        <v>0.2</v>
      </c>
      <c r="K823" s="24" t="n">
        <v>100</v>
      </c>
      <c r="L823" s="22" t="inlineStr">
        <is>
          <t>MAX HYPERMARKET INDIA PRIVATE LIMITED</t>
        </is>
      </c>
      <c r="M823" s="24" t="n">
        <v>20</v>
      </c>
      <c r="N823" s="22" t="inlineStr">
        <is>
          <t>Modern Trade</t>
        </is>
      </c>
      <c r="O823" s="22" t="inlineStr">
        <is>
          <t>Indore</t>
        </is>
      </c>
      <c r="P823" s="22" t="inlineStr">
        <is>
          <t>Value Added</t>
        </is>
      </c>
      <c r="Q823" s="22" t="inlineStr">
        <is>
          <t>Healthy Desserts</t>
        </is>
      </c>
      <c r="R823" s="25">
        <f>IF(Config!$B$4&gt;0,M823/Config!$B$4,0)</f>
        <v/>
      </c>
      <c r="S823" s="25">
        <f>IF(Config!$B$4&gt;0,K823/Config!$B$4,0)</f>
        <v/>
      </c>
      <c r="T823" s="25">
        <f>R823*Config!$B$7</f>
        <v/>
      </c>
      <c r="U823" s="25">
        <f>S823*Config!$B$7</f>
        <v/>
      </c>
      <c r="V823" s="25" t="n">
        <v>0</v>
      </c>
      <c r="W823" s="25" t="n">
        <v>0</v>
      </c>
      <c r="X823" s="26">
        <f>IF(T823&gt;0,V823/T823,0)</f>
        <v/>
      </c>
      <c r="Y823" s="26">
        <f>IF(U823&gt;0,W823/U823,0)</f>
        <v/>
      </c>
      <c r="Z823" s="25">
        <f>T823-V823</f>
        <v/>
      </c>
      <c r="AA823" s="25">
        <f>U823-W823</f>
        <v/>
      </c>
      <c r="AB823" s="25">
        <f>IF(Config!$B$7&gt;0,(V823/Config!$B$7)*Config!$B$4,0)</f>
        <v/>
      </c>
      <c r="AC823" s="25">
        <f>IF(Config!$B$7&gt;0,(W823/Config!$B$7)*Config!$B$4,0)</f>
        <v/>
      </c>
    </row>
    <row r="824" hidden="1" outlineLevel="1">
      <c r="A824" s="22" t="inlineStr">
        <is>
          <t>May</t>
        </is>
      </c>
      <c r="B824" s="22" t="n">
        <v>2026</v>
      </c>
      <c r="C824" s="22" t="inlineStr">
        <is>
          <t>25-04-2026</t>
        </is>
      </c>
      <c r="D824" s="23" t="n">
        <v>0.7266435185185185</v>
      </c>
      <c r="E824" s="22" t="inlineStr">
        <is>
          <t>Dates_15-30144</t>
        </is>
      </c>
      <c r="F824" s="22" t="inlineStr">
        <is>
          <t>FG</t>
        </is>
      </c>
      <c r="G824" s="22" t="inlineStr">
        <is>
          <t>Healthy Desserts</t>
        </is>
      </c>
      <c r="H824" s="22" t="inlineStr">
        <is>
          <t>Assorted Pack Farmley 60g Dark Choco Orange Date Bite 20g, Classic Date Bite 20g, Apple Pie Date Bite 20g</t>
        </is>
      </c>
      <c r="I824" s="22" t="inlineStr">
        <is>
          <t>Assorted Date Bites</t>
        </is>
      </c>
      <c r="J824" s="24" t="n">
        <v>0.06</v>
      </c>
      <c r="K824" s="24" t="n">
        <v>200</v>
      </c>
      <c r="L824" s="22" t="inlineStr">
        <is>
          <t>MAX HYPERMARKET INDIA PRIVATE LIMITED</t>
        </is>
      </c>
      <c r="M824" s="24" t="n">
        <v>12</v>
      </c>
      <c r="N824" s="22" t="inlineStr">
        <is>
          <t>Modern Trade</t>
        </is>
      </c>
      <c r="O824" s="22" t="inlineStr">
        <is>
          <t>Indore</t>
        </is>
      </c>
      <c r="P824" s="22" t="inlineStr">
        <is>
          <t>Value Added</t>
        </is>
      </c>
      <c r="Q824" s="22" t="inlineStr">
        <is>
          <t>Healthy Desserts</t>
        </is>
      </c>
      <c r="R824" s="25">
        <f>IF(Config!$B$4&gt;0,M824/Config!$B$4,0)</f>
        <v/>
      </c>
      <c r="S824" s="25">
        <f>IF(Config!$B$4&gt;0,K824/Config!$B$4,0)</f>
        <v/>
      </c>
      <c r="T824" s="25">
        <f>R824*Config!$B$7</f>
        <v/>
      </c>
      <c r="U824" s="25">
        <f>S824*Config!$B$7</f>
        <v/>
      </c>
      <c r="V824" s="25" t="n">
        <v>0</v>
      </c>
      <c r="W824" s="25" t="n">
        <v>0</v>
      </c>
      <c r="X824" s="26">
        <f>IF(T824&gt;0,V824/T824,0)</f>
        <v/>
      </c>
      <c r="Y824" s="26">
        <f>IF(U824&gt;0,W824/U824,0)</f>
        <v/>
      </c>
      <c r="Z824" s="25">
        <f>T824-V824</f>
        <v/>
      </c>
      <c r="AA824" s="25">
        <f>U824-W824</f>
        <v/>
      </c>
      <c r="AB824" s="25">
        <f>IF(Config!$B$7&gt;0,(V824/Config!$B$7)*Config!$B$4,0)</f>
        <v/>
      </c>
      <c r="AC824" s="25">
        <f>IF(Config!$B$7&gt;0,(W824/Config!$B$7)*Config!$B$4,0)</f>
        <v/>
      </c>
    </row>
    <row r="825" hidden="1" outlineLevel="1">
      <c r="A825" s="22" t="inlineStr">
        <is>
          <t>May</t>
        </is>
      </c>
      <c r="B825" s="22" t="n">
        <v>2026</v>
      </c>
      <c r="C825" s="22" t="inlineStr">
        <is>
          <t>25-04-2026</t>
        </is>
      </c>
      <c r="D825" s="23" t="n">
        <v>0.7266435185185185</v>
      </c>
      <c r="E825" s="22" t="inlineStr">
        <is>
          <t>Dates_4-20162</t>
        </is>
      </c>
      <c r="F825" s="22" t="inlineStr">
        <is>
          <t>FG</t>
        </is>
      </c>
      <c r="G825" s="22" t="inlineStr">
        <is>
          <t>Healthy Desserts</t>
        </is>
      </c>
      <c r="H825" s="22" t="inlineStr">
        <is>
          <t xml:space="preserve">Coffee Rush Date Bite Farmley Tin Jar 200g	</t>
        </is>
      </c>
      <c r="I825" s="22" t="inlineStr">
        <is>
          <t>Coffee Date Bites</t>
        </is>
      </c>
      <c r="J825" s="24" t="n">
        <v>0.2</v>
      </c>
      <c r="K825" s="24" t="n">
        <v>100</v>
      </c>
      <c r="L825" s="22" t="inlineStr">
        <is>
          <t>MAX HYPERMARKET INDIA PRIVATE LIMITED</t>
        </is>
      </c>
      <c r="M825" s="24" t="n">
        <v>20</v>
      </c>
      <c r="N825" s="22" t="inlineStr">
        <is>
          <t>Modern Trade</t>
        </is>
      </c>
      <c r="O825" s="22" t="inlineStr">
        <is>
          <t>Indore</t>
        </is>
      </c>
      <c r="P825" s="22" t="inlineStr">
        <is>
          <t>Value Added</t>
        </is>
      </c>
      <c r="Q825" s="22" t="inlineStr">
        <is>
          <t>Healthy Desserts</t>
        </is>
      </c>
      <c r="R825" s="25">
        <f>IF(Config!$B$4&gt;0,M825/Config!$B$4,0)</f>
        <v/>
      </c>
      <c r="S825" s="25">
        <f>IF(Config!$B$4&gt;0,K825/Config!$B$4,0)</f>
        <v/>
      </c>
      <c r="T825" s="25">
        <f>R825*Config!$B$7</f>
        <v/>
      </c>
      <c r="U825" s="25">
        <f>S825*Config!$B$7</f>
        <v/>
      </c>
      <c r="V825" s="25" t="n">
        <v>4.8</v>
      </c>
      <c r="W825" s="25" t="n">
        <v>24</v>
      </c>
      <c r="X825" s="26">
        <f>IF(T825&gt;0,V825/T825,0)</f>
        <v/>
      </c>
      <c r="Y825" s="26">
        <f>IF(U825&gt;0,W825/U825,0)</f>
        <v/>
      </c>
      <c r="Z825" s="25">
        <f>T825-V825</f>
        <v/>
      </c>
      <c r="AA825" s="25">
        <f>U825-W825</f>
        <v/>
      </c>
      <c r="AB825" s="25">
        <f>IF(Config!$B$7&gt;0,(V825/Config!$B$7)*Config!$B$4,0)</f>
        <v/>
      </c>
      <c r="AC825" s="25">
        <f>IF(Config!$B$7&gt;0,(W825/Config!$B$7)*Config!$B$4,0)</f>
        <v/>
      </c>
    </row>
    <row r="826" hidden="1" outlineLevel="1">
      <c r="A826" s="22" t="inlineStr">
        <is>
          <t>May</t>
        </is>
      </c>
      <c r="B826" s="22" t="n">
        <v>2026</v>
      </c>
      <c r="C826" s="22" t="inlineStr">
        <is>
          <t>30-04-2026</t>
        </is>
      </c>
      <c r="D826" s="23" t="n">
        <v>0.6903935185185185</v>
      </c>
      <c r="E826" s="22" t="inlineStr">
        <is>
          <t>Dates_4-20173</t>
        </is>
      </c>
      <c r="F826" s="22" t="inlineStr">
        <is>
          <t>FG</t>
        </is>
      </c>
      <c r="G826" s="22" t="inlineStr">
        <is>
          <t>Healthy Desserts</t>
        </is>
      </c>
      <c r="H826" s="22" t="inlineStr">
        <is>
          <t>Dark Choco-Orange Date Bite Farmley Monocarton 360g -Pack of 6 (60g each)- with SRP</t>
        </is>
      </c>
      <c r="I826" s="22" t="inlineStr">
        <is>
          <t>Date bites choco-Orange</t>
        </is>
      </c>
      <c r="J826" s="24" t="n">
        <v>0.36</v>
      </c>
      <c r="K826" s="24" t="n">
        <v>17</v>
      </c>
      <c r="L826" s="22" t="inlineStr">
        <is>
          <t>MAX HYPERMARKET INDIA PRIVATE LIMITED</t>
        </is>
      </c>
      <c r="M826" s="24" t="n">
        <v>6.12</v>
      </c>
      <c r="N826" s="22" t="inlineStr">
        <is>
          <t>Modern Trade</t>
        </is>
      </c>
      <c r="O826" s="22" t="inlineStr">
        <is>
          <t>Indore</t>
        </is>
      </c>
      <c r="P826" s="22" t="inlineStr">
        <is>
          <t>Value Added</t>
        </is>
      </c>
      <c r="Q826" s="22" t="inlineStr"/>
      <c r="R826" s="25">
        <f>IF(Config!$B$4&gt;0,M826/Config!$B$4,0)</f>
        <v/>
      </c>
      <c r="S826" s="25">
        <f>IF(Config!$B$4&gt;0,K826/Config!$B$4,0)</f>
        <v/>
      </c>
      <c r="T826" s="25">
        <f>R826*Config!$B$7</f>
        <v/>
      </c>
      <c r="U826" s="25">
        <f>S826*Config!$B$7</f>
        <v/>
      </c>
      <c r="V826" s="25" t="n">
        <v>0</v>
      </c>
      <c r="W826" s="25" t="n">
        <v>0</v>
      </c>
      <c r="X826" s="26">
        <f>IF(T826&gt;0,V826/T826,0)</f>
        <v/>
      </c>
      <c r="Y826" s="26">
        <f>IF(U826&gt;0,W826/U826,0)</f>
        <v/>
      </c>
      <c r="Z826" s="25">
        <f>T826-V826</f>
        <v/>
      </c>
      <c r="AA826" s="25">
        <f>U826-W826</f>
        <v/>
      </c>
      <c r="AB826" s="25">
        <f>IF(Config!$B$7&gt;0,(V826/Config!$B$7)*Config!$B$4,0)</f>
        <v/>
      </c>
      <c r="AC826" s="25">
        <f>IF(Config!$B$7&gt;0,(W826/Config!$B$7)*Config!$B$4,0)</f>
        <v/>
      </c>
    </row>
    <row r="827" hidden="1" outlineLevel="1">
      <c r="A827" s="22" t="inlineStr">
        <is>
          <t>May</t>
        </is>
      </c>
      <c r="B827" s="22" t="n">
        <v>2026</v>
      </c>
      <c r="C827" s="22" t="inlineStr">
        <is>
          <t>30-04-2026</t>
        </is>
      </c>
      <c r="D827" s="23" t="n">
        <v>0.6903935185185185</v>
      </c>
      <c r="E827" s="22" t="inlineStr">
        <is>
          <t>Dates_4-20174</t>
        </is>
      </c>
      <c r="F827" s="22" t="inlineStr">
        <is>
          <t>FG</t>
        </is>
      </c>
      <c r="G827" s="22" t="inlineStr">
        <is>
          <t>Healthy Desserts</t>
        </is>
      </c>
      <c r="H827" s="22" t="inlineStr">
        <is>
          <t>Classic Date Bite Farmley Monocarton 360g- Pack of 6 (60g each)- With SRP</t>
        </is>
      </c>
      <c r="I827" s="22" t="inlineStr">
        <is>
          <t>Classic Date bites</t>
        </is>
      </c>
      <c r="J827" s="24" t="n">
        <v>0.36</v>
      </c>
      <c r="K827" s="24" t="n">
        <v>50</v>
      </c>
      <c r="L827" s="22" t="inlineStr">
        <is>
          <t>MAX HYPERMARKET INDIA PRIVATE LIMITED</t>
        </is>
      </c>
      <c r="M827" s="24" t="n">
        <v>18</v>
      </c>
      <c r="N827" s="22" t="inlineStr">
        <is>
          <t>Modern Trade</t>
        </is>
      </c>
      <c r="O827" s="22" t="inlineStr">
        <is>
          <t>Indore</t>
        </is>
      </c>
      <c r="P827" s="22" t="inlineStr">
        <is>
          <t>Value Added</t>
        </is>
      </c>
      <c r="Q827" s="22" t="inlineStr">
        <is>
          <t>Healthy Desserts</t>
        </is>
      </c>
      <c r="R827" s="25">
        <f>IF(Config!$B$4&gt;0,M827/Config!$B$4,0)</f>
        <v/>
      </c>
      <c r="S827" s="25">
        <f>IF(Config!$B$4&gt;0,K827/Config!$B$4,0)</f>
        <v/>
      </c>
      <c r="T827" s="25">
        <f>R827*Config!$B$7</f>
        <v/>
      </c>
      <c r="U827" s="25">
        <f>S827*Config!$B$7</f>
        <v/>
      </c>
      <c r="V827" s="25" t="n">
        <v>0</v>
      </c>
      <c r="W827" s="25" t="n">
        <v>0</v>
      </c>
      <c r="X827" s="26">
        <f>IF(T827&gt;0,V827/T827,0)</f>
        <v/>
      </c>
      <c r="Y827" s="26">
        <f>IF(U827&gt;0,W827/U827,0)</f>
        <v/>
      </c>
      <c r="Z827" s="25">
        <f>T827-V827</f>
        <v/>
      </c>
      <c r="AA827" s="25">
        <f>U827-W827</f>
        <v/>
      </c>
      <c r="AB827" s="25">
        <f>IF(Config!$B$7&gt;0,(V827/Config!$B$7)*Config!$B$4,0)</f>
        <v/>
      </c>
      <c r="AC827" s="25">
        <f>IF(Config!$B$7&gt;0,(W827/Config!$B$7)*Config!$B$4,0)</f>
        <v/>
      </c>
    </row>
    <row r="828" hidden="1" outlineLevel="1">
      <c r="A828" s="22" t="inlineStr">
        <is>
          <t>May</t>
        </is>
      </c>
      <c r="B828" s="22" t="n">
        <v>2026</v>
      </c>
      <c r="C828" s="22" t="inlineStr">
        <is>
          <t>25-04-2026</t>
        </is>
      </c>
      <c r="D828" s="23" t="n">
        <v>0.7266550925925926</v>
      </c>
      <c r="E828" s="22" t="inlineStr">
        <is>
          <t>Dates_15-30144</t>
        </is>
      </c>
      <c r="F828" s="22" t="inlineStr">
        <is>
          <t>FG</t>
        </is>
      </c>
      <c r="G828" s="22" t="inlineStr">
        <is>
          <t>Healthy Desserts</t>
        </is>
      </c>
      <c r="H828" s="22" t="inlineStr">
        <is>
          <t>Assorted Pack Farmley 60g Dark Choco Orange Date Bite 20g, Classic Date Bite 20g, Apple Pie Date Bite 20g</t>
        </is>
      </c>
      <c r="I828" s="22" t="inlineStr">
        <is>
          <t>Assorted Date Bites</t>
        </is>
      </c>
      <c r="J828" s="24" t="n">
        <v>0.06</v>
      </c>
      <c r="K828" s="24" t="n">
        <v>600</v>
      </c>
      <c r="L828" s="22" t="inlineStr">
        <is>
          <t>Market Ninety Nine Private Limited</t>
        </is>
      </c>
      <c r="M828" s="24" t="n">
        <v>36</v>
      </c>
      <c r="N828" s="22" t="inlineStr">
        <is>
          <t>Modern Trade</t>
        </is>
      </c>
      <c r="O828" s="22" t="inlineStr">
        <is>
          <t>Indore</t>
        </is>
      </c>
      <c r="P828" s="22" t="inlineStr">
        <is>
          <t>Value Added</t>
        </is>
      </c>
      <c r="Q828" s="22" t="inlineStr">
        <is>
          <t>Healthy Desserts</t>
        </is>
      </c>
      <c r="R828" s="25">
        <f>IF(Config!$B$4&gt;0,M828/Config!$B$4,0)</f>
        <v/>
      </c>
      <c r="S828" s="25">
        <f>IF(Config!$B$4&gt;0,K828/Config!$B$4,0)</f>
        <v/>
      </c>
      <c r="T828" s="25">
        <f>R828*Config!$B$7</f>
        <v/>
      </c>
      <c r="U828" s="25">
        <f>S828*Config!$B$7</f>
        <v/>
      </c>
      <c r="V828" s="25" t="n">
        <v>0</v>
      </c>
      <c r="W828" s="25" t="n">
        <v>0</v>
      </c>
      <c r="X828" s="26">
        <f>IF(T828&gt;0,V828/T828,0)</f>
        <v/>
      </c>
      <c r="Y828" s="26">
        <f>IF(U828&gt;0,W828/U828,0)</f>
        <v/>
      </c>
      <c r="Z828" s="25">
        <f>T828-V828</f>
        <v/>
      </c>
      <c r="AA828" s="25">
        <f>U828-W828</f>
        <v/>
      </c>
      <c r="AB828" s="25">
        <f>IF(Config!$B$7&gt;0,(V828/Config!$B$7)*Config!$B$4,0)</f>
        <v/>
      </c>
      <c r="AC828" s="25">
        <f>IF(Config!$B$7&gt;0,(W828/Config!$B$7)*Config!$B$4,0)</f>
        <v/>
      </c>
    </row>
    <row r="829" hidden="1" outlineLevel="1">
      <c r="A829" s="22" t="inlineStr">
        <is>
          <t>May</t>
        </is>
      </c>
      <c r="B829" s="22" t="n">
        <v>2026</v>
      </c>
      <c r="C829" s="22" t="inlineStr">
        <is>
          <t>30-04-2026</t>
        </is>
      </c>
      <c r="D829" s="23" t="n">
        <v>0.6903935185185185</v>
      </c>
      <c r="E829" s="22" t="inlineStr">
        <is>
          <t>Dates_4-20174</t>
        </is>
      </c>
      <c r="F829" s="22" t="inlineStr">
        <is>
          <t>FG</t>
        </is>
      </c>
      <c r="G829" s="22" t="inlineStr">
        <is>
          <t>Healthy Desserts</t>
        </is>
      </c>
      <c r="H829" s="22" t="inlineStr">
        <is>
          <t>Classic Date Bite Farmley Monocarton 360g- Pack of 6 (60g each)- With SRP</t>
        </is>
      </c>
      <c r="I829" s="22" t="inlineStr">
        <is>
          <t>Classic Date bites</t>
        </is>
      </c>
      <c r="J829" s="24" t="n">
        <v>0.36</v>
      </c>
      <c r="K829" s="24" t="n">
        <v>224</v>
      </c>
      <c r="L829" s="22" t="inlineStr">
        <is>
          <t>MORE RETAIL LIMITED</t>
        </is>
      </c>
      <c r="M829" s="24" t="n">
        <v>80.64</v>
      </c>
      <c r="N829" s="22" t="inlineStr">
        <is>
          <t>Modern Trade</t>
        </is>
      </c>
      <c r="O829" s="22" t="inlineStr">
        <is>
          <t>Indore</t>
        </is>
      </c>
      <c r="P829" s="22" t="inlineStr">
        <is>
          <t>Value Added</t>
        </is>
      </c>
      <c r="Q829" s="22" t="inlineStr">
        <is>
          <t>Healthy Desserts</t>
        </is>
      </c>
      <c r="R829" s="25">
        <f>IF(Config!$B$4&gt;0,M829/Config!$B$4,0)</f>
        <v/>
      </c>
      <c r="S829" s="25">
        <f>IF(Config!$B$4&gt;0,K829/Config!$B$4,0)</f>
        <v/>
      </c>
      <c r="T829" s="25">
        <f>R829*Config!$B$7</f>
        <v/>
      </c>
      <c r="U829" s="25">
        <f>S829*Config!$B$7</f>
        <v/>
      </c>
      <c r="V829" s="25" t="n">
        <v>0</v>
      </c>
      <c r="W829" s="25" t="n">
        <v>0</v>
      </c>
      <c r="X829" s="26">
        <f>IF(T829&gt;0,V829/T829,0)</f>
        <v/>
      </c>
      <c r="Y829" s="26">
        <f>IF(U829&gt;0,W829/U829,0)</f>
        <v/>
      </c>
      <c r="Z829" s="25">
        <f>T829-V829</f>
        <v/>
      </c>
      <c r="AA829" s="25">
        <f>U829-W829</f>
        <v/>
      </c>
      <c r="AB829" s="25">
        <f>IF(Config!$B$7&gt;0,(V829/Config!$B$7)*Config!$B$4,0)</f>
        <v/>
      </c>
      <c r="AC829" s="25">
        <f>IF(Config!$B$7&gt;0,(W829/Config!$B$7)*Config!$B$4,0)</f>
        <v/>
      </c>
    </row>
    <row r="830" hidden="1" outlineLevel="1">
      <c r="A830" s="22" t="inlineStr">
        <is>
          <t>May</t>
        </is>
      </c>
      <c r="B830" s="22" t="n">
        <v>2026</v>
      </c>
      <c r="C830" s="22" t="inlineStr">
        <is>
          <t>25-04-2026</t>
        </is>
      </c>
      <c r="D830" s="23" t="n">
        <v>0.7266666666666667</v>
      </c>
      <c r="E830" s="22" t="inlineStr">
        <is>
          <t>Dates_4-30567</t>
        </is>
      </c>
      <c r="F830" s="22" t="inlineStr">
        <is>
          <t>FG</t>
        </is>
      </c>
      <c r="G830" s="22" t="inlineStr">
        <is>
          <t>Healthy Desserts</t>
        </is>
      </c>
      <c r="H830" s="22" t="inlineStr">
        <is>
          <t>Classic Date Bites Farmley Tin Jar 200 g</t>
        </is>
      </c>
      <c r="I830" s="22" t="inlineStr">
        <is>
          <t>Classic Date bites</t>
        </is>
      </c>
      <c r="J830" s="24" t="n">
        <v>0.2</v>
      </c>
      <c r="K830" s="24" t="n">
        <v>120</v>
      </c>
      <c r="L830" s="22" t="inlineStr">
        <is>
          <t>Cp Wholesale India Private Limited</t>
        </is>
      </c>
      <c r="M830" s="24" t="n">
        <v>24</v>
      </c>
      <c r="N830" s="22" t="inlineStr">
        <is>
          <t>Modern Trade</t>
        </is>
      </c>
      <c r="O830" s="22" t="inlineStr">
        <is>
          <t>Indore</t>
        </is>
      </c>
      <c r="P830" s="22" t="inlineStr">
        <is>
          <t>Value Added</t>
        </is>
      </c>
      <c r="Q830" s="22" t="inlineStr">
        <is>
          <t>Healthy Desserts</t>
        </is>
      </c>
      <c r="R830" s="25">
        <f>IF(Config!$B$4&gt;0,M830/Config!$B$4,0)</f>
        <v/>
      </c>
      <c r="S830" s="25">
        <f>IF(Config!$B$4&gt;0,K830/Config!$B$4,0)</f>
        <v/>
      </c>
      <c r="T830" s="25">
        <f>R830*Config!$B$7</f>
        <v/>
      </c>
      <c r="U830" s="25">
        <f>S830*Config!$B$7</f>
        <v/>
      </c>
      <c r="V830" s="25" t="n">
        <v>28.8</v>
      </c>
      <c r="W830" s="25" t="n">
        <v>144</v>
      </c>
      <c r="X830" s="26">
        <f>IF(T830&gt;0,V830/T830,0)</f>
        <v/>
      </c>
      <c r="Y830" s="26">
        <f>IF(U830&gt;0,W830/U830,0)</f>
        <v/>
      </c>
      <c r="Z830" s="25">
        <f>T830-V830</f>
        <v/>
      </c>
      <c r="AA830" s="25">
        <f>U830-W830</f>
        <v/>
      </c>
      <c r="AB830" s="25">
        <f>IF(Config!$B$7&gt;0,(V830/Config!$B$7)*Config!$B$4,0)</f>
        <v/>
      </c>
      <c r="AC830" s="25">
        <f>IF(Config!$B$7&gt;0,(W830/Config!$B$7)*Config!$B$4,0)</f>
        <v/>
      </c>
    </row>
    <row r="831" hidden="1" outlineLevel="1">
      <c r="A831" s="22" t="inlineStr">
        <is>
          <t>May</t>
        </is>
      </c>
      <c r="B831" s="22" t="n">
        <v>2026</v>
      </c>
      <c r="C831" s="22" t="inlineStr">
        <is>
          <t>25-04-2026</t>
        </is>
      </c>
      <c r="D831" s="23" t="n">
        <v>0.7266782407407407</v>
      </c>
      <c r="E831" s="22" t="inlineStr">
        <is>
          <t>Dates_4-30101</t>
        </is>
      </c>
      <c r="F831" s="22" t="inlineStr">
        <is>
          <t>FG</t>
        </is>
      </c>
      <c r="G831" s="22" t="inlineStr">
        <is>
          <t>Healthy Desserts</t>
        </is>
      </c>
      <c r="H831" s="22" t="inlineStr">
        <is>
          <t>Dark Choco-Orange Date Bite Farmley Tin Jar 200g</t>
        </is>
      </c>
      <c r="I831" s="22" t="inlineStr">
        <is>
          <t>Date bites choco-Orange</t>
        </is>
      </c>
      <c r="J831" s="24" t="n">
        <v>0.2</v>
      </c>
      <c r="K831" s="24" t="n">
        <v>64</v>
      </c>
      <c r="L831" s="22" t="inlineStr">
        <is>
          <t>Cp Wholesale India Private Limited</t>
        </is>
      </c>
      <c r="M831" s="24" t="n">
        <v>12.8</v>
      </c>
      <c r="N831" s="22" t="inlineStr">
        <is>
          <t>Modern Trade</t>
        </is>
      </c>
      <c r="O831" s="22" t="inlineStr">
        <is>
          <t>Indore</t>
        </is>
      </c>
      <c r="P831" s="22" t="inlineStr">
        <is>
          <t>Value Added</t>
        </is>
      </c>
      <c r="Q831" s="22" t="inlineStr">
        <is>
          <t>Healthy Desserts</t>
        </is>
      </c>
      <c r="R831" s="25">
        <f>IF(Config!$B$4&gt;0,M831/Config!$B$4,0)</f>
        <v/>
      </c>
      <c r="S831" s="25">
        <f>IF(Config!$B$4&gt;0,K831/Config!$B$4,0)</f>
        <v/>
      </c>
      <c r="T831" s="25">
        <f>R831*Config!$B$7</f>
        <v/>
      </c>
      <c r="U831" s="25">
        <f>S831*Config!$B$7</f>
        <v/>
      </c>
      <c r="V831" s="25" t="n">
        <v>0</v>
      </c>
      <c r="W831" s="25" t="n">
        <v>0</v>
      </c>
      <c r="X831" s="26">
        <f>IF(T831&gt;0,V831/T831,0)</f>
        <v/>
      </c>
      <c r="Y831" s="26">
        <f>IF(U831&gt;0,W831/U831,0)</f>
        <v/>
      </c>
      <c r="Z831" s="25">
        <f>T831-V831</f>
        <v/>
      </c>
      <c r="AA831" s="25">
        <f>U831-W831</f>
        <v/>
      </c>
      <c r="AB831" s="25">
        <f>IF(Config!$B$7&gt;0,(V831/Config!$B$7)*Config!$B$4,0)</f>
        <v/>
      </c>
      <c r="AC831" s="25">
        <f>IF(Config!$B$7&gt;0,(W831/Config!$B$7)*Config!$B$4,0)</f>
        <v/>
      </c>
    </row>
    <row r="832" hidden="1" outlineLevel="1">
      <c r="A832" s="22" t="inlineStr">
        <is>
          <t>May</t>
        </is>
      </c>
      <c r="B832" s="22" t="n">
        <v>2026</v>
      </c>
      <c r="C832" s="22" t="inlineStr">
        <is>
          <t>25-04-2026</t>
        </is>
      </c>
      <c r="D832" s="23" t="n">
        <v>0.7266782407407407</v>
      </c>
      <c r="E832" s="22" t="inlineStr">
        <is>
          <t>Dates_4-30567</t>
        </is>
      </c>
      <c r="F832" s="22" t="inlineStr">
        <is>
          <t>FG</t>
        </is>
      </c>
      <c r="G832" s="22" t="inlineStr">
        <is>
          <t>Healthy Desserts</t>
        </is>
      </c>
      <c r="H832" s="22" t="inlineStr">
        <is>
          <t>Classic Date Bites Farmley Tin Jar 200 g</t>
        </is>
      </c>
      <c r="I832" s="22" t="inlineStr">
        <is>
          <t>Classic Date bites</t>
        </is>
      </c>
      <c r="J832" s="24" t="n">
        <v>0.2</v>
      </c>
      <c r="K832" s="24" t="n">
        <v>840</v>
      </c>
      <c r="L832" s="22" t="inlineStr">
        <is>
          <t>Jhabak Marketing</t>
        </is>
      </c>
      <c r="M832" s="24" t="n">
        <v>168</v>
      </c>
      <c r="N832" s="22" t="inlineStr">
        <is>
          <t>Modern Trade</t>
        </is>
      </c>
      <c r="O832" s="22" t="inlineStr">
        <is>
          <t>Indore</t>
        </is>
      </c>
      <c r="P832" s="22" t="inlineStr">
        <is>
          <t>Value Added</t>
        </is>
      </c>
      <c r="Q832" s="22" t="inlineStr">
        <is>
          <t>Healthy Desserts</t>
        </is>
      </c>
      <c r="R832" s="25">
        <f>IF(Config!$B$4&gt;0,M832/Config!$B$4,0)</f>
        <v/>
      </c>
      <c r="S832" s="25">
        <f>IF(Config!$B$4&gt;0,K832/Config!$B$4,0)</f>
        <v/>
      </c>
      <c r="T832" s="25">
        <f>R832*Config!$B$7</f>
        <v/>
      </c>
      <c r="U832" s="25">
        <f>S832*Config!$B$7</f>
        <v/>
      </c>
      <c r="V832" s="25" t="n">
        <v>0</v>
      </c>
      <c r="W832" s="25" t="n">
        <v>0</v>
      </c>
      <c r="X832" s="26">
        <f>IF(T832&gt;0,V832/T832,0)</f>
        <v/>
      </c>
      <c r="Y832" s="26">
        <f>IF(U832&gt;0,W832/U832,0)</f>
        <v/>
      </c>
      <c r="Z832" s="25">
        <f>T832-V832</f>
        <v/>
      </c>
      <c r="AA832" s="25">
        <f>U832-W832</f>
        <v/>
      </c>
      <c r="AB832" s="25">
        <f>IF(Config!$B$7&gt;0,(V832/Config!$B$7)*Config!$B$4,0)</f>
        <v/>
      </c>
      <c r="AC832" s="25">
        <f>IF(Config!$B$7&gt;0,(W832/Config!$B$7)*Config!$B$4,0)</f>
        <v/>
      </c>
    </row>
    <row r="833" hidden="1" outlineLevel="1">
      <c r="A833" s="22" t="inlineStr">
        <is>
          <t>May</t>
        </is>
      </c>
      <c r="B833" s="22" t="n">
        <v>2026</v>
      </c>
      <c r="C833" s="22" t="inlineStr">
        <is>
          <t>25-04-2026</t>
        </is>
      </c>
      <c r="D833" s="23" t="n">
        <v>0.7266782407407407</v>
      </c>
      <c r="E833" s="22" t="inlineStr">
        <is>
          <t>Dates_4-30101</t>
        </is>
      </c>
      <c r="F833" s="22" t="inlineStr">
        <is>
          <t>FG</t>
        </is>
      </c>
      <c r="G833" s="22" t="inlineStr">
        <is>
          <t>Healthy Desserts</t>
        </is>
      </c>
      <c r="H833" s="22" t="inlineStr">
        <is>
          <t>Dark Choco-Orange Date Bite Farmley Tin Jar 200g</t>
        </is>
      </c>
      <c r="I833" s="22" t="inlineStr">
        <is>
          <t>Date bites choco-Orange</t>
        </is>
      </c>
      <c r="J833" s="24" t="n">
        <v>0.2</v>
      </c>
      <c r="K833" s="24" t="n">
        <v>190</v>
      </c>
      <c r="L833" s="22" t="inlineStr">
        <is>
          <t>Jhabak Marketing</t>
        </is>
      </c>
      <c r="M833" s="24" t="n">
        <v>38</v>
      </c>
      <c r="N833" s="22" t="inlineStr">
        <is>
          <t>Modern Trade</t>
        </is>
      </c>
      <c r="O833" s="22" t="inlineStr">
        <is>
          <t>Indore</t>
        </is>
      </c>
      <c r="P833" s="22" t="inlineStr">
        <is>
          <t>Value Added</t>
        </is>
      </c>
      <c r="Q833" s="22" t="inlineStr">
        <is>
          <t>Healthy Desserts</t>
        </is>
      </c>
      <c r="R833" s="25">
        <f>IF(Config!$B$4&gt;0,M833/Config!$B$4,0)</f>
        <v/>
      </c>
      <c r="S833" s="25">
        <f>IF(Config!$B$4&gt;0,K833/Config!$B$4,0)</f>
        <v/>
      </c>
      <c r="T833" s="25">
        <f>R833*Config!$B$7</f>
        <v/>
      </c>
      <c r="U833" s="25">
        <f>S833*Config!$B$7</f>
        <v/>
      </c>
      <c r="V833" s="25" t="n">
        <v>24</v>
      </c>
      <c r="W833" s="25" t="n">
        <v>120</v>
      </c>
      <c r="X833" s="26">
        <f>IF(T833&gt;0,V833/T833,0)</f>
        <v/>
      </c>
      <c r="Y833" s="26">
        <f>IF(U833&gt;0,W833/U833,0)</f>
        <v/>
      </c>
      <c r="Z833" s="25">
        <f>T833-V833</f>
        <v/>
      </c>
      <c r="AA833" s="25">
        <f>U833-W833</f>
        <v/>
      </c>
      <c r="AB833" s="25">
        <f>IF(Config!$B$7&gt;0,(V833/Config!$B$7)*Config!$B$4,0)</f>
        <v/>
      </c>
      <c r="AC833" s="25">
        <f>IF(Config!$B$7&gt;0,(W833/Config!$B$7)*Config!$B$4,0)</f>
        <v/>
      </c>
    </row>
    <row r="834" hidden="1" outlineLevel="1">
      <c r="A834" s="22" t="inlineStr">
        <is>
          <t>May</t>
        </is>
      </c>
      <c r="B834" s="22" t="n">
        <v>2026</v>
      </c>
      <c r="C834" s="22" t="inlineStr">
        <is>
          <t>30-04-2026</t>
        </is>
      </c>
      <c r="D834" s="23" t="n">
        <v>0.6903935185185185</v>
      </c>
      <c r="E834" s="22" t="inlineStr">
        <is>
          <t>Dates_4-20174</t>
        </is>
      </c>
      <c r="F834" s="22" t="inlineStr">
        <is>
          <t>FG</t>
        </is>
      </c>
      <c r="G834" s="22" t="inlineStr">
        <is>
          <t>Healthy Desserts</t>
        </is>
      </c>
      <c r="H834" s="22" t="inlineStr">
        <is>
          <t>Classic Date Bite Farmley Monocarton 360g- Pack of 6 (60g each)- With SRP</t>
        </is>
      </c>
      <c r="I834" s="22" t="inlineStr">
        <is>
          <t>Classic Date bites</t>
        </is>
      </c>
      <c r="J834" s="24" t="n">
        <v>0.36</v>
      </c>
      <c r="K834" s="24" t="n">
        <v>224</v>
      </c>
      <c r="L834" s="22" t="inlineStr">
        <is>
          <t>Jhabak Marketing</t>
        </is>
      </c>
      <c r="M834" s="24" t="n">
        <v>80.64</v>
      </c>
      <c r="N834" s="22" t="inlineStr">
        <is>
          <t>Modern Trade</t>
        </is>
      </c>
      <c r="O834" s="22" t="inlineStr">
        <is>
          <t>Indore</t>
        </is>
      </c>
      <c r="P834" s="22" t="inlineStr">
        <is>
          <t>Value Added</t>
        </is>
      </c>
      <c r="Q834" s="22" t="inlineStr">
        <is>
          <t>Healthy Desserts</t>
        </is>
      </c>
      <c r="R834" s="25">
        <f>IF(Config!$B$4&gt;0,M834/Config!$B$4,0)</f>
        <v/>
      </c>
      <c r="S834" s="25">
        <f>IF(Config!$B$4&gt;0,K834/Config!$B$4,0)</f>
        <v/>
      </c>
      <c r="T834" s="25">
        <f>R834*Config!$B$7</f>
        <v/>
      </c>
      <c r="U834" s="25">
        <f>S834*Config!$B$7</f>
        <v/>
      </c>
      <c r="V834" s="25" t="n">
        <v>0</v>
      </c>
      <c r="W834" s="25" t="n">
        <v>0</v>
      </c>
      <c r="X834" s="26">
        <f>IF(T834&gt;0,V834/T834,0)</f>
        <v/>
      </c>
      <c r="Y834" s="26">
        <f>IF(U834&gt;0,W834/U834,0)</f>
        <v/>
      </c>
      <c r="Z834" s="25">
        <f>T834-V834</f>
        <v/>
      </c>
      <c r="AA834" s="25">
        <f>U834-W834</f>
        <v/>
      </c>
      <c r="AB834" s="25">
        <f>IF(Config!$B$7&gt;0,(V834/Config!$B$7)*Config!$B$4,0)</f>
        <v/>
      </c>
      <c r="AC834" s="25">
        <f>IF(Config!$B$7&gt;0,(W834/Config!$B$7)*Config!$B$4,0)</f>
        <v/>
      </c>
    </row>
    <row r="835" hidden="1" outlineLevel="1">
      <c r="A835" s="22" t="inlineStr">
        <is>
          <t>May</t>
        </is>
      </c>
      <c r="B835" s="22" t="n">
        <v>2026</v>
      </c>
      <c r="C835" s="22" t="inlineStr">
        <is>
          <t>25-04-2026</t>
        </is>
      </c>
      <c r="D835" s="23" t="n">
        <v>0.7266898148148148</v>
      </c>
      <c r="E835" s="22" t="inlineStr">
        <is>
          <t>Dates_15-30144</t>
        </is>
      </c>
      <c r="F835" s="22" t="inlineStr">
        <is>
          <t>FG</t>
        </is>
      </c>
      <c r="G835" s="22" t="inlineStr">
        <is>
          <t>Healthy Desserts</t>
        </is>
      </c>
      <c r="H835" s="22" t="inlineStr">
        <is>
          <t>Assorted Pack Farmley 60g Dark Choco Orange Date Bite 20g, Classic Date Bite 20g, Apple Pie Date Bite 20g</t>
        </is>
      </c>
      <c r="I835" s="22" t="inlineStr">
        <is>
          <t>Assorted Date Bites</t>
        </is>
      </c>
      <c r="J835" s="24" t="n">
        <v>0.06</v>
      </c>
      <c r="K835" s="24" t="n">
        <v>1500</v>
      </c>
      <c r="L835" s="22" t="inlineStr">
        <is>
          <t>Jhabak Marketing</t>
        </is>
      </c>
      <c r="M835" s="24" t="n">
        <v>90</v>
      </c>
      <c r="N835" s="22" t="inlineStr">
        <is>
          <t>Modern Trade</t>
        </is>
      </c>
      <c r="O835" s="22" t="inlineStr">
        <is>
          <t>Indore</t>
        </is>
      </c>
      <c r="P835" s="22" t="inlineStr">
        <is>
          <t>Value Added</t>
        </is>
      </c>
      <c r="Q835" s="22" t="inlineStr">
        <is>
          <t>Healthy Desserts</t>
        </is>
      </c>
      <c r="R835" s="25">
        <f>IF(Config!$B$4&gt;0,M835/Config!$B$4,0)</f>
        <v/>
      </c>
      <c r="S835" s="25">
        <f>IF(Config!$B$4&gt;0,K835/Config!$B$4,0)</f>
        <v/>
      </c>
      <c r="T835" s="25">
        <f>R835*Config!$B$7</f>
        <v/>
      </c>
      <c r="U835" s="25">
        <f>S835*Config!$B$7</f>
        <v/>
      </c>
      <c r="V835" s="25" t="n">
        <v>22.5</v>
      </c>
      <c r="W835" s="25" t="n">
        <v>375</v>
      </c>
      <c r="X835" s="26">
        <f>IF(T835&gt;0,V835/T835,0)</f>
        <v/>
      </c>
      <c r="Y835" s="26">
        <f>IF(U835&gt;0,W835/U835,0)</f>
        <v/>
      </c>
      <c r="Z835" s="25">
        <f>T835-V835</f>
        <v/>
      </c>
      <c r="AA835" s="25">
        <f>U835-W835</f>
        <v/>
      </c>
      <c r="AB835" s="25">
        <f>IF(Config!$B$7&gt;0,(V835/Config!$B$7)*Config!$B$4,0)</f>
        <v/>
      </c>
      <c r="AC835" s="25">
        <f>IF(Config!$B$7&gt;0,(W835/Config!$B$7)*Config!$B$4,0)</f>
        <v/>
      </c>
    </row>
    <row r="836" hidden="1" outlineLevel="1">
      <c r="A836" s="22" t="inlineStr">
        <is>
          <t>May</t>
        </is>
      </c>
      <c r="B836" s="22" t="n">
        <v>2026</v>
      </c>
      <c r="C836" s="22" t="inlineStr">
        <is>
          <t>25-04-2026</t>
        </is>
      </c>
      <c r="D836" s="23" t="n">
        <v>0.7266898148148148</v>
      </c>
      <c r="E836" s="22" t="inlineStr">
        <is>
          <t>Dates_4-30567</t>
        </is>
      </c>
      <c r="F836" s="22" t="inlineStr">
        <is>
          <t>FG</t>
        </is>
      </c>
      <c r="G836" s="22" t="inlineStr">
        <is>
          <t>Healthy Desserts</t>
        </is>
      </c>
      <c r="H836" s="22" t="inlineStr">
        <is>
          <t>Classic Date Bites Farmley Tin Jar 200 g</t>
        </is>
      </c>
      <c r="I836" s="22" t="inlineStr">
        <is>
          <t>Classic Date bites</t>
        </is>
      </c>
      <c r="J836" s="24" t="n">
        <v>0.2</v>
      </c>
      <c r="K836" s="24" t="n">
        <v>240</v>
      </c>
      <c r="L836" s="22" t="inlineStr">
        <is>
          <t>Reliance Retail Limited_Smart Bazar</t>
        </is>
      </c>
      <c r="M836" s="24" t="n">
        <v>48</v>
      </c>
      <c r="N836" s="22" t="inlineStr">
        <is>
          <t>Modern Trade</t>
        </is>
      </c>
      <c r="O836" s="22" t="inlineStr">
        <is>
          <t>Indore</t>
        </is>
      </c>
      <c r="P836" s="22" t="inlineStr">
        <is>
          <t>Value Added</t>
        </is>
      </c>
      <c r="Q836" s="22" t="inlineStr">
        <is>
          <t>Healthy Desserts</t>
        </is>
      </c>
      <c r="R836" s="25">
        <f>IF(Config!$B$4&gt;0,M836/Config!$B$4,0)</f>
        <v/>
      </c>
      <c r="S836" s="25">
        <f>IF(Config!$B$4&gt;0,K836/Config!$B$4,0)</f>
        <v/>
      </c>
      <c r="T836" s="25">
        <f>R836*Config!$B$7</f>
        <v/>
      </c>
      <c r="U836" s="25">
        <f>S836*Config!$B$7</f>
        <v/>
      </c>
      <c r="V836" s="25" t="n">
        <v>4.8</v>
      </c>
      <c r="W836" s="25" t="n">
        <v>24</v>
      </c>
      <c r="X836" s="26">
        <f>IF(T836&gt;0,V836/T836,0)</f>
        <v/>
      </c>
      <c r="Y836" s="26">
        <f>IF(U836&gt;0,W836/U836,0)</f>
        <v/>
      </c>
      <c r="Z836" s="25">
        <f>T836-V836</f>
        <v/>
      </c>
      <c r="AA836" s="25">
        <f>U836-W836</f>
        <v/>
      </c>
      <c r="AB836" s="25">
        <f>IF(Config!$B$7&gt;0,(V836/Config!$B$7)*Config!$B$4,0)</f>
        <v/>
      </c>
      <c r="AC836" s="25">
        <f>IF(Config!$B$7&gt;0,(W836/Config!$B$7)*Config!$B$4,0)</f>
        <v/>
      </c>
    </row>
    <row r="837" hidden="1" outlineLevel="1">
      <c r="A837" s="22" t="inlineStr">
        <is>
          <t>May</t>
        </is>
      </c>
      <c r="B837" s="22" t="n">
        <v>2026</v>
      </c>
      <c r="C837" s="22" t="inlineStr">
        <is>
          <t>25-04-2026</t>
        </is>
      </c>
      <c r="D837" s="23" t="n">
        <v>0.7266898148148148</v>
      </c>
      <c r="E837" s="22" t="inlineStr">
        <is>
          <t>Dates_4-30101</t>
        </is>
      </c>
      <c r="F837" s="22" t="inlineStr">
        <is>
          <t>FG</t>
        </is>
      </c>
      <c r="G837" s="22" t="inlineStr">
        <is>
          <t>Healthy Desserts</t>
        </is>
      </c>
      <c r="H837" s="22" t="inlineStr">
        <is>
          <t>Dark Choco-Orange Date Bite Farmley Tin Jar 200g</t>
        </is>
      </c>
      <c r="I837" s="22" t="inlineStr">
        <is>
          <t>Date bites choco-Orange</t>
        </is>
      </c>
      <c r="J837" s="24" t="n">
        <v>0.2</v>
      </c>
      <c r="K837" s="24" t="n">
        <v>240</v>
      </c>
      <c r="L837" s="22" t="inlineStr">
        <is>
          <t>Reliance Retail Limited_Smart Bazar</t>
        </is>
      </c>
      <c r="M837" s="24" t="n">
        <v>48</v>
      </c>
      <c r="N837" s="22" t="inlineStr">
        <is>
          <t>Modern Trade</t>
        </is>
      </c>
      <c r="O837" s="22" t="inlineStr">
        <is>
          <t>Indore</t>
        </is>
      </c>
      <c r="P837" s="22" t="inlineStr">
        <is>
          <t>Value Added</t>
        </is>
      </c>
      <c r="Q837" s="22" t="inlineStr">
        <is>
          <t>Healthy Desserts</t>
        </is>
      </c>
      <c r="R837" s="25">
        <f>IF(Config!$B$4&gt;0,M837/Config!$B$4,0)</f>
        <v/>
      </c>
      <c r="S837" s="25">
        <f>IF(Config!$B$4&gt;0,K837/Config!$B$4,0)</f>
        <v/>
      </c>
      <c r="T837" s="25">
        <f>R837*Config!$B$7</f>
        <v/>
      </c>
      <c r="U837" s="25">
        <f>S837*Config!$B$7</f>
        <v/>
      </c>
      <c r="V837" s="25" t="n">
        <v>0</v>
      </c>
      <c r="W837" s="25" t="n">
        <v>0</v>
      </c>
      <c r="X837" s="26">
        <f>IF(T837&gt;0,V837/T837,0)</f>
        <v/>
      </c>
      <c r="Y837" s="26">
        <f>IF(U837&gt;0,W837/U837,0)</f>
        <v/>
      </c>
      <c r="Z837" s="25">
        <f>T837-V837</f>
        <v/>
      </c>
      <c r="AA837" s="25">
        <f>U837-W837</f>
        <v/>
      </c>
      <c r="AB837" s="25">
        <f>IF(Config!$B$7&gt;0,(V837/Config!$B$7)*Config!$B$4,0)</f>
        <v/>
      </c>
      <c r="AC837" s="25">
        <f>IF(Config!$B$7&gt;0,(W837/Config!$B$7)*Config!$B$4,0)</f>
        <v/>
      </c>
    </row>
    <row r="838" hidden="1" outlineLevel="1">
      <c r="A838" s="22" t="inlineStr">
        <is>
          <t>May</t>
        </is>
      </c>
      <c r="B838" s="22" t="n">
        <v>2026</v>
      </c>
      <c r="C838" s="22" t="inlineStr">
        <is>
          <t>30-04-2026</t>
        </is>
      </c>
      <c r="D838" s="23" t="n">
        <v>0.6903935185185185</v>
      </c>
      <c r="E838" s="22" t="inlineStr">
        <is>
          <t>Dates_4-20173</t>
        </is>
      </c>
      <c r="F838" s="22" t="inlineStr">
        <is>
          <t>FG</t>
        </is>
      </c>
      <c r="G838" s="22" t="inlineStr">
        <is>
          <t>Healthy Desserts</t>
        </is>
      </c>
      <c r="H838" s="22" t="inlineStr">
        <is>
          <t>Dark Choco-Orange Date Bite Farmley Monocarton 360g -Pack of 6 (60g each)- with SRP</t>
        </is>
      </c>
      <c r="I838" s="22" t="inlineStr">
        <is>
          <t>Date bites choco-Orange</t>
        </is>
      </c>
      <c r="J838" s="24" t="n">
        <v>0.36</v>
      </c>
      <c r="K838" s="24" t="n">
        <v>72</v>
      </c>
      <c r="L838" s="22" t="inlineStr">
        <is>
          <t>Reliance Retail Limited_Smart Bazar</t>
        </is>
      </c>
      <c r="M838" s="24" t="n">
        <v>25.92</v>
      </c>
      <c r="N838" s="22" t="inlineStr">
        <is>
          <t>Modern Trade</t>
        </is>
      </c>
      <c r="O838" s="22" t="inlineStr">
        <is>
          <t>Indore</t>
        </is>
      </c>
      <c r="P838" s="22" t="inlineStr">
        <is>
          <t>Value Added</t>
        </is>
      </c>
      <c r="Q838" s="22" t="inlineStr"/>
      <c r="R838" s="25">
        <f>IF(Config!$B$4&gt;0,M838/Config!$B$4,0)</f>
        <v/>
      </c>
      <c r="S838" s="25">
        <f>IF(Config!$B$4&gt;0,K838/Config!$B$4,0)</f>
        <v/>
      </c>
      <c r="T838" s="25">
        <f>R838*Config!$B$7</f>
        <v/>
      </c>
      <c r="U838" s="25">
        <f>S838*Config!$B$7</f>
        <v/>
      </c>
      <c r="V838" s="25" t="n">
        <v>0</v>
      </c>
      <c r="W838" s="25" t="n">
        <v>0</v>
      </c>
      <c r="X838" s="26">
        <f>IF(T838&gt;0,V838/T838,0)</f>
        <v/>
      </c>
      <c r="Y838" s="26">
        <f>IF(U838&gt;0,W838/U838,0)</f>
        <v/>
      </c>
      <c r="Z838" s="25">
        <f>T838-V838</f>
        <v/>
      </c>
      <c r="AA838" s="25">
        <f>U838-W838</f>
        <v/>
      </c>
      <c r="AB838" s="25">
        <f>IF(Config!$B$7&gt;0,(V838/Config!$B$7)*Config!$B$4,0)</f>
        <v/>
      </c>
      <c r="AC838" s="25">
        <f>IF(Config!$B$7&gt;0,(W838/Config!$B$7)*Config!$B$4,0)</f>
        <v/>
      </c>
    </row>
    <row r="839" hidden="1" outlineLevel="1">
      <c r="A839" s="22" t="inlineStr">
        <is>
          <t>May</t>
        </is>
      </c>
      <c r="B839" s="22" t="n">
        <v>2026</v>
      </c>
      <c r="C839" s="22" t="inlineStr">
        <is>
          <t>30-04-2026</t>
        </is>
      </c>
      <c r="D839" s="23" t="n">
        <v>0.6903935185185185</v>
      </c>
      <c r="E839" s="22" t="inlineStr">
        <is>
          <t>Dates_4-20174</t>
        </is>
      </c>
      <c r="F839" s="22" t="inlineStr">
        <is>
          <t>FG</t>
        </is>
      </c>
      <c r="G839" s="22" t="inlineStr">
        <is>
          <t>Healthy Desserts</t>
        </is>
      </c>
      <c r="H839" s="22" t="inlineStr">
        <is>
          <t>Classic Date Bite Farmley Monocarton 360g- Pack of 6 (60g each)- With SRP</t>
        </is>
      </c>
      <c r="I839" s="22" t="inlineStr">
        <is>
          <t>Classic Date bites</t>
        </is>
      </c>
      <c r="J839" s="24" t="n">
        <v>0.36</v>
      </c>
      <c r="K839" s="24" t="n">
        <v>224</v>
      </c>
      <c r="L839" s="22" t="inlineStr">
        <is>
          <t>Reliance Retail Limited_Smart Bazar</t>
        </is>
      </c>
      <c r="M839" s="24" t="n">
        <v>80.64</v>
      </c>
      <c r="N839" s="22" t="inlineStr">
        <is>
          <t>Modern Trade</t>
        </is>
      </c>
      <c r="O839" s="22" t="inlineStr">
        <is>
          <t>Indore</t>
        </is>
      </c>
      <c r="P839" s="22" t="inlineStr">
        <is>
          <t>Value Added</t>
        </is>
      </c>
      <c r="Q839" s="22" t="inlineStr">
        <is>
          <t>Healthy Desserts</t>
        </is>
      </c>
      <c r="R839" s="25">
        <f>IF(Config!$B$4&gt;0,M839/Config!$B$4,0)</f>
        <v/>
      </c>
      <c r="S839" s="25">
        <f>IF(Config!$B$4&gt;0,K839/Config!$B$4,0)</f>
        <v/>
      </c>
      <c r="T839" s="25">
        <f>R839*Config!$B$7</f>
        <v/>
      </c>
      <c r="U839" s="25">
        <f>S839*Config!$B$7</f>
        <v/>
      </c>
      <c r="V839" s="25" t="n">
        <v>77.76000000000001</v>
      </c>
      <c r="W839" s="25" t="n">
        <v>1056</v>
      </c>
      <c r="X839" s="26">
        <f>IF(T839&gt;0,V839/T839,0)</f>
        <v/>
      </c>
      <c r="Y839" s="26">
        <f>IF(U839&gt;0,W839/U839,0)</f>
        <v/>
      </c>
      <c r="Z839" s="25">
        <f>T839-V839</f>
        <v/>
      </c>
      <c r="AA839" s="25">
        <f>U839-W839</f>
        <v/>
      </c>
      <c r="AB839" s="25">
        <f>IF(Config!$B$7&gt;0,(V839/Config!$B$7)*Config!$B$4,0)</f>
        <v/>
      </c>
      <c r="AC839" s="25">
        <f>IF(Config!$B$7&gt;0,(W839/Config!$B$7)*Config!$B$4,0)</f>
        <v/>
      </c>
    </row>
    <row r="840" hidden="1" outlineLevel="1">
      <c r="A840" s="22" t="inlineStr">
        <is>
          <t>May</t>
        </is>
      </c>
      <c r="B840" s="22" t="n">
        <v>2026</v>
      </c>
      <c r="C840" s="22" t="inlineStr">
        <is>
          <t>25-04-2026</t>
        </is>
      </c>
      <c r="D840" s="23" t="n">
        <v>0.7266898148148148</v>
      </c>
      <c r="E840" s="22" t="inlineStr">
        <is>
          <t>Dates_15-30144</t>
        </is>
      </c>
      <c r="F840" s="22" t="inlineStr">
        <is>
          <t>FG</t>
        </is>
      </c>
      <c r="G840" s="22" t="inlineStr">
        <is>
          <t>Healthy Desserts</t>
        </is>
      </c>
      <c r="H840" s="22" t="inlineStr">
        <is>
          <t>Assorted Pack Farmley 60g Dark Choco Orange Date Bite 20g, Classic Date Bite 20g, Apple Pie Date Bite 20g</t>
        </is>
      </c>
      <c r="I840" s="22" t="inlineStr">
        <is>
          <t>Assorted Date Bites</t>
        </is>
      </c>
      <c r="J840" s="24" t="n">
        <v>0.06</v>
      </c>
      <c r="K840" s="24" t="n">
        <v>432</v>
      </c>
      <c r="L840" s="22" t="inlineStr">
        <is>
          <t>Reliance Retail Limited_Smart Bazar</t>
        </is>
      </c>
      <c r="M840" s="24" t="n">
        <v>25.92</v>
      </c>
      <c r="N840" s="22" t="inlineStr">
        <is>
          <t>Modern Trade</t>
        </is>
      </c>
      <c r="O840" s="22" t="inlineStr">
        <is>
          <t>Indore</t>
        </is>
      </c>
      <c r="P840" s="22" t="inlineStr">
        <is>
          <t>Value Added</t>
        </is>
      </c>
      <c r="Q840" s="22" t="inlineStr">
        <is>
          <t>Healthy Desserts</t>
        </is>
      </c>
      <c r="R840" s="25">
        <f>IF(Config!$B$4&gt;0,M840/Config!$B$4,0)</f>
        <v/>
      </c>
      <c r="S840" s="25">
        <f>IF(Config!$B$4&gt;0,K840/Config!$B$4,0)</f>
        <v/>
      </c>
      <c r="T840" s="25">
        <f>R840*Config!$B$7</f>
        <v/>
      </c>
      <c r="U840" s="25">
        <f>S840*Config!$B$7</f>
        <v/>
      </c>
      <c r="V840" s="25" t="n">
        <v>22.5</v>
      </c>
      <c r="W840" s="25" t="n">
        <v>375</v>
      </c>
      <c r="X840" s="26">
        <f>IF(T840&gt;0,V840/T840,0)</f>
        <v/>
      </c>
      <c r="Y840" s="26">
        <f>IF(U840&gt;0,W840/U840,0)</f>
        <v/>
      </c>
      <c r="Z840" s="25">
        <f>T840-V840</f>
        <v/>
      </c>
      <c r="AA840" s="25">
        <f>U840-W840</f>
        <v/>
      </c>
      <c r="AB840" s="25">
        <f>IF(Config!$B$7&gt;0,(V840/Config!$B$7)*Config!$B$4,0)</f>
        <v/>
      </c>
      <c r="AC840" s="25">
        <f>IF(Config!$B$7&gt;0,(W840/Config!$B$7)*Config!$B$4,0)</f>
        <v/>
      </c>
    </row>
    <row r="841" hidden="1" outlineLevel="1">
      <c r="A841" s="22" t="inlineStr">
        <is>
          <t>May</t>
        </is>
      </c>
      <c r="B841" s="22" t="n">
        <v>2026</v>
      </c>
      <c r="C841" s="22" t="inlineStr">
        <is>
          <t>25-04-2026</t>
        </is>
      </c>
      <c r="D841" s="23" t="n">
        <v>0.7266898148148148</v>
      </c>
      <c r="E841" s="22" t="inlineStr">
        <is>
          <t>Dates_04-30057</t>
        </is>
      </c>
      <c r="F841" s="22" t="inlineStr">
        <is>
          <t>FG</t>
        </is>
      </c>
      <c r="G841" s="22" t="inlineStr">
        <is>
          <t>Healthy Desserts</t>
        </is>
      </c>
      <c r="H841" s="22" t="inlineStr">
        <is>
          <t>Apple Pie Date Bite Farmley Tin Jar 200g</t>
        </is>
      </c>
      <c r="I841" s="22" t="inlineStr">
        <is>
          <t>Apple Pie Date Bites</t>
        </is>
      </c>
      <c r="J841" s="24" t="n">
        <v>0.2</v>
      </c>
      <c r="K841" s="24" t="n">
        <v>24</v>
      </c>
      <c r="L841" s="22" t="inlineStr">
        <is>
          <t>Shoppers Stop Limited</t>
        </is>
      </c>
      <c r="M841" s="24" t="n">
        <v>4.8</v>
      </c>
      <c r="N841" s="22" t="inlineStr">
        <is>
          <t>Modern Trade</t>
        </is>
      </c>
      <c r="O841" s="22" t="inlineStr">
        <is>
          <t>Indore</t>
        </is>
      </c>
      <c r="P841" s="22" t="inlineStr">
        <is>
          <t>Value Added</t>
        </is>
      </c>
      <c r="Q841" s="22" t="inlineStr">
        <is>
          <t>Healthy Desserts</t>
        </is>
      </c>
      <c r="R841" s="25">
        <f>IF(Config!$B$4&gt;0,M841/Config!$B$4,0)</f>
        <v/>
      </c>
      <c r="S841" s="25">
        <f>IF(Config!$B$4&gt;0,K841/Config!$B$4,0)</f>
        <v/>
      </c>
      <c r="T841" s="25">
        <f>R841*Config!$B$7</f>
        <v/>
      </c>
      <c r="U841" s="25">
        <f>S841*Config!$B$7</f>
        <v/>
      </c>
      <c r="V841" s="25" t="n">
        <v>0</v>
      </c>
      <c r="W841" s="25" t="n">
        <v>0</v>
      </c>
      <c r="X841" s="26">
        <f>IF(T841&gt;0,V841/T841,0)</f>
        <v/>
      </c>
      <c r="Y841" s="26">
        <f>IF(U841&gt;0,W841/U841,0)</f>
        <v/>
      </c>
      <c r="Z841" s="25">
        <f>T841-V841</f>
        <v/>
      </c>
      <c r="AA841" s="25">
        <f>U841-W841</f>
        <v/>
      </c>
      <c r="AB841" s="25">
        <f>IF(Config!$B$7&gt;0,(V841/Config!$B$7)*Config!$B$4,0)</f>
        <v/>
      </c>
      <c r="AC841" s="25">
        <f>IF(Config!$B$7&gt;0,(W841/Config!$B$7)*Config!$B$4,0)</f>
        <v/>
      </c>
    </row>
    <row r="842" hidden="1" outlineLevel="1">
      <c r="A842" s="22" t="inlineStr">
        <is>
          <t>May</t>
        </is>
      </c>
      <c r="B842" s="22" t="n">
        <v>2026</v>
      </c>
      <c r="C842" s="22" t="inlineStr">
        <is>
          <t>25-04-2026</t>
        </is>
      </c>
      <c r="D842" s="23" t="n">
        <v>0.7266898148148148</v>
      </c>
      <c r="E842" s="22" t="inlineStr">
        <is>
          <t>Dates_4-30101</t>
        </is>
      </c>
      <c r="F842" s="22" t="inlineStr">
        <is>
          <t>FG</t>
        </is>
      </c>
      <c r="G842" s="22" t="inlineStr">
        <is>
          <t>Healthy Desserts</t>
        </is>
      </c>
      <c r="H842" s="22" t="inlineStr">
        <is>
          <t>Dark Choco-Orange Date Bite Farmley Tin Jar 200g</t>
        </is>
      </c>
      <c r="I842" s="22" t="inlineStr">
        <is>
          <t>Date bites choco-Orange</t>
        </is>
      </c>
      <c r="J842" s="24" t="n">
        <v>0.2</v>
      </c>
      <c r="K842" s="24" t="n">
        <v>30</v>
      </c>
      <c r="L842" s="22" t="inlineStr">
        <is>
          <t>Shoppers Stop Limited</t>
        </is>
      </c>
      <c r="M842" s="24" t="n">
        <v>6</v>
      </c>
      <c r="N842" s="22" t="inlineStr">
        <is>
          <t>Modern Trade</t>
        </is>
      </c>
      <c r="O842" s="22" t="inlineStr">
        <is>
          <t>Indore</t>
        </is>
      </c>
      <c r="P842" s="22" t="inlineStr">
        <is>
          <t>Value Added</t>
        </is>
      </c>
      <c r="Q842" s="22" t="inlineStr">
        <is>
          <t>Healthy Desserts</t>
        </is>
      </c>
      <c r="R842" s="25">
        <f>IF(Config!$B$4&gt;0,M842/Config!$B$4,0)</f>
        <v/>
      </c>
      <c r="S842" s="25">
        <f>IF(Config!$B$4&gt;0,K842/Config!$B$4,0)</f>
        <v/>
      </c>
      <c r="T842" s="25">
        <f>R842*Config!$B$7</f>
        <v/>
      </c>
      <c r="U842" s="25">
        <f>S842*Config!$B$7</f>
        <v/>
      </c>
      <c r="V842" s="25" t="n">
        <v>0</v>
      </c>
      <c r="W842" s="25" t="n">
        <v>0</v>
      </c>
      <c r="X842" s="26">
        <f>IF(T842&gt;0,V842/T842,0)</f>
        <v/>
      </c>
      <c r="Y842" s="26">
        <f>IF(U842&gt;0,W842/U842,0)</f>
        <v/>
      </c>
      <c r="Z842" s="25">
        <f>T842-V842</f>
        <v/>
      </c>
      <c r="AA842" s="25">
        <f>U842-W842</f>
        <v/>
      </c>
      <c r="AB842" s="25">
        <f>IF(Config!$B$7&gt;0,(V842/Config!$B$7)*Config!$B$4,0)</f>
        <v/>
      </c>
      <c r="AC842" s="25">
        <f>IF(Config!$B$7&gt;0,(W842/Config!$B$7)*Config!$B$4,0)</f>
        <v/>
      </c>
    </row>
    <row r="843" hidden="1" outlineLevel="1">
      <c r="A843" s="22" t="inlineStr">
        <is>
          <t>May</t>
        </is>
      </c>
      <c r="B843" s="22" t="n">
        <v>2026</v>
      </c>
      <c r="C843" s="22" t="inlineStr">
        <is>
          <t>30-04-2026</t>
        </is>
      </c>
      <c r="D843" s="23" t="n">
        <v>0.6903935185185185</v>
      </c>
      <c r="E843" s="22" t="inlineStr">
        <is>
          <t>Dates_4-20173</t>
        </is>
      </c>
      <c r="F843" s="22" t="inlineStr">
        <is>
          <t>FG</t>
        </is>
      </c>
      <c r="G843" s="22" t="inlineStr">
        <is>
          <t>Healthy Desserts</t>
        </is>
      </c>
      <c r="H843" s="22" t="inlineStr">
        <is>
          <t>Dark Choco-Orange Date Bite Farmley Monocarton 360g -Pack of 6 (60g each)- with SRP</t>
        </is>
      </c>
      <c r="I843" s="22" t="inlineStr">
        <is>
          <t>Date bites choco-Orange</t>
        </is>
      </c>
      <c r="J843" s="24" t="n">
        <v>0.36</v>
      </c>
      <c r="K843" s="24" t="n">
        <v>72</v>
      </c>
      <c r="L843" s="22" t="inlineStr">
        <is>
          <t>Shoppers Stop Limited</t>
        </is>
      </c>
      <c r="M843" s="24" t="n">
        <v>25.92</v>
      </c>
      <c r="N843" s="22" t="inlineStr">
        <is>
          <t>Modern Trade</t>
        </is>
      </c>
      <c r="O843" s="22" t="inlineStr">
        <is>
          <t>Indore</t>
        </is>
      </c>
      <c r="P843" s="22" t="inlineStr">
        <is>
          <t>Value Added</t>
        </is>
      </c>
      <c r="Q843" s="22" t="inlineStr"/>
      <c r="R843" s="25">
        <f>IF(Config!$B$4&gt;0,M843/Config!$B$4,0)</f>
        <v/>
      </c>
      <c r="S843" s="25">
        <f>IF(Config!$B$4&gt;0,K843/Config!$B$4,0)</f>
        <v/>
      </c>
      <c r="T843" s="25">
        <f>R843*Config!$B$7</f>
        <v/>
      </c>
      <c r="U843" s="25">
        <f>S843*Config!$B$7</f>
        <v/>
      </c>
      <c r="V843" s="25" t="n">
        <v>0</v>
      </c>
      <c r="W843" s="25" t="n">
        <v>0</v>
      </c>
      <c r="X843" s="26">
        <f>IF(T843&gt;0,V843/T843,0)</f>
        <v/>
      </c>
      <c r="Y843" s="26">
        <f>IF(U843&gt;0,W843/U843,0)</f>
        <v/>
      </c>
      <c r="Z843" s="25">
        <f>T843-V843</f>
        <v/>
      </c>
      <c r="AA843" s="25">
        <f>U843-W843</f>
        <v/>
      </c>
      <c r="AB843" s="25">
        <f>IF(Config!$B$7&gt;0,(V843/Config!$B$7)*Config!$B$4,0)</f>
        <v/>
      </c>
      <c r="AC843" s="25">
        <f>IF(Config!$B$7&gt;0,(W843/Config!$B$7)*Config!$B$4,0)</f>
        <v/>
      </c>
    </row>
    <row r="844" hidden="1" outlineLevel="1">
      <c r="A844" s="22" t="inlineStr">
        <is>
          <t>May</t>
        </is>
      </c>
      <c r="B844" s="22" t="n">
        <v>2026</v>
      </c>
      <c r="C844" s="22" t="inlineStr">
        <is>
          <t>30-04-2026</t>
        </is>
      </c>
      <c r="D844" s="23" t="n">
        <v>0.6903935185185185</v>
      </c>
      <c r="E844" s="22" t="inlineStr">
        <is>
          <t>Dates_4-20174</t>
        </is>
      </c>
      <c r="F844" s="22" t="inlineStr">
        <is>
          <t>FG</t>
        </is>
      </c>
      <c r="G844" s="22" t="inlineStr">
        <is>
          <t>Healthy Desserts</t>
        </is>
      </c>
      <c r="H844" s="22" t="inlineStr">
        <is>
          <t>Classic Date Bite Farmley Monocarton 360g- Pack of 6 (60g each)- With SRP</t>
        </is>
      </c>
      <c r="I844" s="22" t="inlineStr">
        <is>
          <t>Classic Date bites</t>
        </is>
      </c>
      <c r="J844" s="24" t="n">
        <v>0.36</v>
      </c>
      <c r="K844" s="24" t="n">
        <v>224</v>
      </c>
      <c r="L844" s="22" t="inlineStr">
        <is>
          <t>Shoppers Stop Limited</t>
        </is>
      </c>
      <c r="M844" s="24" t="n">
        <v>80.64</v>
      </c>
      <c r="N844" s="22" t="inlineStr">
        <is>
          <t>Modern Trade</t>
        </is>
      </c>
      <c r="O844" s="22" t="inlineStr">
        <is>
          <t>Indore</t>
        </is>
      </c>
      <c r="P844" s="22" t="inlineStr">
        <is>
          <t>Value Added</t>
        </is>
      </c>
      <c r="Q844" s="22" t="inlineStr">
        <is>
          <t>Healthy Desserts</t>
        </is>
      </c>
      <c r="R844" s="25">
        <f>IF(Config!$B$4&gt;0,M844/Config!$B$4,0)</f>
        <v/>
      </c>
      <c r="S844" s="25">
        <f>IF(Config!$B$4&gt;0,K844/Config!$B$4,0)</f>
        <v/>
      </c>
      <c r="T844" s="25">
        <f>R844*Config!$B$7</f>
        <v/>
      </c>
      <c r="U844" s="25">
        <f>S844*Config!$B$7</f>
        <v/>
      </c>
      <c r="V844" s="25" t="n">
        <v>0</v>
      </c>
      <c r="W844" s="25" t="n">
        <v>0</v>
      </c>
      <c r="X844" s="26">
        <f>IF(T844&gt;0,V844/T844,0)</f>
        <v/>
      </c>
      <c r="Y844" s="26">
        <f>IF(U844&gt;0,W844/U844,0)</f>
        <v/>
      </c>
      <c r="Z844" s="25">
        <f>T844-V844</f>
        <v/>
      </c>
      <c r="AA844" s="25">
        <f>U844-W844</f>
        <v/>
      </c>
      <c r="AB844" s="25">
        <f>IF(Config!$B$7&gt;0,(V844/Config!$B$7)*Config!$B$4,0)</f>
        <v/>
      </c>
      <c r="AC844" s="25">
        <f>IF(Config!$B$7&gt;0,(W844/Config!$B$7)*Config!$B$4,0)</f>
        <v/>
      </c>
    </row>
    <row r="845" hidden="1" outlineLevel="1">
      <c r="A845" s="22" t="inlineStr">
        <is>
          <t>May</t>
        </is>
      </c>
      <c r="B845" s="22" t="n">
        <v>2026</v>
      </c>
      <c r="C845" s="22" t="inlineStr">
        <is>
          <t>25-04-2026</t>
        </is>
      </c>
      <c r="D845" s="23" t="n">
        <v>0.7266898148148148</v>
      </c>
      <c r="E845" s="22" t="inlineStr">
        <is>
          <t>Dates_4-30567</t>
        </is>
      </c>
      <c r="F845" s="22" t="inlineStr">
        <is>
          <t>FG</t>
        </is>
      </c>
      <c r="G845" s="22" t="inlineStr">
        <is>
          <t>Healthy Desserts</t>
        </is>
      </c>
      <c r="H845" s="22" t="inlineStr">
        <is>
          <t>Classic Date Bites Farmley Tin Jar 200 g</t>
        </is>
      </c>
      <c r="I845" s="22" t="inlineStr">
        <is>
          <t>Classic Date bites</t>
        </is>
      </c>
      <c r="J845" s="24" t="n">
        <v>0.2</v>
      </c>
      <c r="K845" s="24" t="n">
        <v>24</v>
      </c>
      <c r="L845" s="22" t="inlineStr">
        <is>
          <t>Shoppers Stop Limited</t>
        </is>
      </c>
      <c r="M845" s="24" t="n">
        <v>4.8</v>
      </c>
      <c r="N845" s="22" t="inlineStr">
        <is>
          <t>Modern Trade</t>
        </is>
      </c>
      <c r="O845" s="22" t="inlineStr">
        <is>
          <t>Indore</t>
        </is>
      </c>
      <c r="P845" s="22" t="inlineStr">
        <is>
          <t>Value Added</t>
        </is>
      </c>
      <c r="Q845" s="22" t="inlineStr">
        <is>
          <t>Healthy Desserts</t>
        </is>
      </c>
      <c r="R845" s="25">
        <f>IF(Config!$B$4&gt;0,M845/Config!$B$4,0)</f>
        <v/>
      </c>
      <c r="S845" s="25">
        <f>IF(Config!$B$4&gt;0,K845/Config!$B$4,0)</f>
        <v/>
      </c>
      <c r="T845" s="25">
        <f>R845*Config!$B$7</f>
        <v/>
      </c>
      <c r="U845" s="25">
        <f>S845*Config!$B$7</f>
        <v/>
      </c>
      <c r="V845" s="25" t="n">
        <v>14.4</v>
      </c>
      <c r="W845" s="25" t="n">
        <v>72</v>
      </c>
      <c r="X845" s="26">
        <f>IF(T845&gt;0,V845/T845,0)</f>
        <v/>
      </c>
      <c r="Y845" s="26">
        <f>IF(U845&gt;0,W845/U845,0)</f>
        <v/>
      </c>
      <c r="Z845" s="25">
        <f>T845-V845</f>
        <v/>
      </c>
      <c r="AA845" s="25">
        <f>U845-W845</f>
        <v/>
      </c>
      <c r="AB845" s="25">
        <f>IF(Config!$B$7&gt;0,(V845/Config!$B$7)*Config!$B$4,0)</f>
        <v/>
      </c>
      <c r="AC845" s="25">
        <f>IF(Config!$B$7&gt;0,(W845/Config!$B$7)*Config!$B$4,0)</f>
        <v/>
      </c>
    </row>
    <row r="846" hidden="1" outlineLevel="1">
      <c r="A846" s="22" t="inlineStr">
        <is>
          <t>May</t>
        </is>
      </c>
      <c r="B846" s="22" t="n">
        <v>2026</v>
      </c>
      <c r="C846" s="22" t="inlineStr">
        <is>
          <t>25-04-2026</t>
        </is>
      </c>
      <c r="D846" s="23" t="n">
        <v>0.7267013888888889</v>
      </c>
      <c r="E846" s="22" t="inlineStr">
        <is>
          <t>Dates_15-30144</t>
        </is>
      </c>
      <c r="F846" s="22" t="inlineStr">
        <is>
          <t>FG</t>
        </is>
      </c>
      <c r="G846" s="22" t="inlineStr">
        <is>
          <t>Healthy Desserts</t>
        </is>
      </c>
      <c r="H846" s="22" t="inlineStr">
        <is>
          <t>Assorted Pack Farmley 60g Dark Choco Orange Date Bite 20g, Classic Date Bite 20g, Apple Pie Date Bite 20g</t>
        </is>
      </c>
      <c r="I846" s="22" t="inlineStr">
        <is>
          <t>Assorted Date Bites</t>
        </is>
      </c>
      <c r="J846" s="24" t="n">
        <v>0.06</v>
      </c>
      <c r="K846" s="24" t="n">
        <v>600</v>
      </c>
      <c r="L846" s="22" t="inlineStr">
        <is>
          <t>Bluecoral Radiant Solutions LLP</t>
        </is>
      </c>
      <c r="M846" s="24" t="n">
        <v>36</v>
      </c>
      <c r="N846" s="22" t="inlineStr">
        <is>
          <t>Modern Trade</t>
        </is>
      </c>
      <c r="O846" s="22" t="inlineStr">
        <is>
          <t>Indore</t>
        </is>
      </c>
      <c r="P846" s="22" t="inlineStr">
        <is>
          <t>Value Added</t>
        </is>
      </c>
      <c r="Q846" s="22" t="inlineStr">
        <is>
          <t>Healthy Desserts</t>
        </is>
      </c>
      <c r="R846" s="25">
        <f>IF(Config!$B$4&gt;0,M846/Config!$B$4,0)</f>
        <v/>
      </c>
      <c r="S846" s="25">
        <f>IF(Config!$B$4&gt;0,K846/Config!$B$4,0)</f>
        <v/>
      </c>
      <c r="T846" s="25">
        <f>R846*Config!$B$7</f>
        <v/>
      </c>
      <c r="U846" s="25">
        <f>S846*Config!$B$7</f>
        <v/>
      </c>
      <c r="V846" s="25" t="n">
        <v>0</v>
      </c>
      <c r="W846" s="25" t="n">
        <v>0</v>
      </c>
      <c r="X846" s="26">
        <f>IF(T846&gt;0,V846/T846,0)</f>
        <v/>
      </c>
      <c r="Y846" s="26">
        <f>IF(U846&gt;0,W846/U846,0)</f>
        <v/>
      </c>
      <c r="Z846" s="25">
        <f>T846-V846</f>
        <v/>
      </c>
      <c r="AA846" s="25">
        <f>U846-W846</f>
        <v/>
      </c>
      <c r="AB846" s="25">
        <f>IF(Config!$B$7&gt;0,(V846/Config!$B$7)*Config!$B$4,0)</f>
        <v/>
      </c>
      <c r="AC846" s="25">
        <f>IF(Config!$B$7&gt;0,(W846/Config!$B$7)*Config!$B$4,0)</f>
        <v/>
      </c>
    </row>
    <row r="847" hidden="1" outlineLevel="1">
      <c r="A847" s="22" t="inlineStr">
        <is>
          <t>May</t>
        </is>
      </c>
      <c r="B847" s="22" t="n">
        <v>2026</v>
      </c>
      <c r="C847" s="22" t="inlineStr">
        <is>
          <t>30-04-2026</t>
        </is>
      </c>
      <c r="D847" s="23" t="n">
        <v>0.6903935185185185</v>
      </c>
      <c r="E847" s="22" t="inlineStr">
        <is>
          <t>Dates_4-20174</t>
        </is>
      </c>
      <c r="F847" s="22" t="inlineStr">
        <is>
          <t>FG</t>
        </is>
      </c>
      <c r="G847" s="22" t="inlineStr">
        <is>
          <t>Healthy Desserts</t>
        </is>
      </c>
      <c r="H847" s="22" t="inlineStr">
        <is>
          <t>Classic Date Bite Farmley Monocarton 360g- Pack of 6 (60g each)- With SRP</t>
        </is>
      </c>
      <c r="I847" s="22" t="inlineStr">
        <is>
          <t>Classic Date bites</t>
        </is>
      </c>
      <c r="J847" s="24" t="n">
        <v>0.36</v>
      </c>
      <c r="K847" s="24" t="n">
        <v>224</v>
      </c>
      <c r="L847" s="22" t="inlineStr">
        <is>
          <t>Bluecoral Radiant Solutions LLP</t>
        </is>
      </c>
      <c r="M847" s="24" t="n">
        <v>80.64</v>
      </c>
      <c r="N847" s="22" t="inlineStr">
        <is>
          <t>Modern Trade</t>
        </is>
      </c>
      <c r="O847" s="22" t="inlineStr">
        <is>
          <t>Indore</t>
        </is>
      </c>
      <c r="P847" s="22" t="inlineStr">
        <is>
          <t>Value Added</t>
        </is>
      </c>
      <c r="Q847" s="22" t="inlineStr">
        <is>
          <t>Healthy Desserts</t>
        </is>
      </c>
      <c r="R847" s="25">
        <f>IF(Config!$B$4&gt;0,M847/Config!$B$4,0)</f>
        <v/>
      </c>
      <c r="S847" s="25">
        <f>IF(Config!$B$4&gt;0,K847/Config!$B$4,0)</f>
        <v/>
      </c>
      <c r="T847" s="25">
        <f>R847*Config!$B$7</f>
        <v/>
      </c>
      <c r="U847" s="25">
        <f>S847*Config!$B$7</f>
        <v/>
      </c>
      <c r="V847" s="25" t="n">
        <v>0</v>
      </c>
      <c r="W847" s="25" t="n">
        <v>0</v>
      </c>
      <c r="X847" s="26">
        <f>IF(T847&gt;0,V847/T847,0)</f>
        <v/>
      </c>
      <c r="Y847" s="26">
        <f>IF(U847&gt;0,W847/U847,0)</f>
        <v/>
      </c>
      <c r="Z847" s="25">
        <f>T847-V847</f>
        <v/>
      </c>
      <c r="AA847" s="25">
        <f>U847-W847</f>
        <v/>
      </c>
      <c r="AB847" s="25">
        <f>IF(Config!$B$7&gt;0,(V847/Config!$B$7)*Config!$B$4,0)</f>
        <v/>
      </c>
      <c r="AC847" s="25">
        <f>IF(Config!$B$7&gt;0,(W847/Config!$B$7)*Config!$B$4,0)</f>
        <v/>
      </c>
    </row>
    <row r="848" hidden="1" outlineLevel="1">
      <c r="A848" s="22" t="inlineStr">
        <is>
          <t>May</t>
        </is>
      </c>
      <c r="B848" s="22" t="n">
        <v>2026</v>
      </c>
      <c r="C848" s="22" t="inlineStr">
        <is>
          <t>30-04-2026</t>
        </is>
      </c>
      <c r="D848" s="23" t="n">
        <v>0.6903935185185185</v>
      </c>
      <c r="E848" s="22" t="inlineStr">
        <is>
          <t>Dates_4-20162</t>
        </is>
      </c>
      <c r="F848" s="22" t="inlineStr">
        <is>
          <t>FG</t>
        </is>
      </c>
      <c r="G848" s="22" t="inlineStr">
        <is>
          <t>Healthy Desserts</t>
        </is>
      </c>
      <c r="H848" s="22" t="inlineStr">
        <is>
          <t xml:space="preserve">Coffee Rush Date Bite Farmley Tin Jar 200g	</t>
        </is>
      </c>
      <c r="I848" s="22" t="inlineStr">
        <is>
          <t>Coffee Date Bites</t>
        </is>
      </c>
      <c r="J848" s="24" t="n">
        <v>0.2</v>
      </c>
      <c r="K848" s="24" t="n">
        <v>240</v>
      </c>
      <c r="L848" s="22" t="inlineStr">
        <is>
          <t>Bluecoral Radiant Solutions LLP</t>
        </is>
      </c>
      <c r="M848" s="24" t="n">
        <v>48</v>
      </c>
      <c r="N848" s="22" t="inlineStr">
        <is>
          <t>Modern Trade</t>
        </is>
      </c>
      <c r="O848" s="22" t="inlineStr">
        <is>
          <t>Indore</t>
        </is>
      </c>
      <c r="P848" s="22" t="inlineStr">
        <is>
          <t>Value Added</t>
        </is>
      </c>
      <c r="Q848" s="22" t="inlineStr">
        <is>
          <t>Healthy Desserts</t>
        </is>
      </c>
      <c r="R848" s="25">
        <f>IF(Config!$B$4&gt;0,M848/Config!$B$4,0)</f>
        <v/>
      </c>
      <c r="S848" s="25">
        <f>IF(Config!$B$4&gt;0,K848/Config!$B$4,0)</f>
        <v/>
      </c>
      <c r="T848" s="25">
        <f>R848*Config!$B$7</f>
        <v/>
      </c>
      <c r="U848" s="25">
        <f>S848*Config!$B$7</f>
        <v/>
      </c>
      <c r="V848" s="25" t="n">
        <v>0</v>
      </c>
      <c r="W848" s="25" t="n">
        <v>0</v>
      </c>
      <c r="X848" s="26">
        <f>IF(T848&gt;0,V848/T848,0)</f>
        <v/>
      </c>
      <c r="Y848" s="26">
        <f>IF(U848&gt;0,W848/U848,0)</f>
        <v/>
      </c>
      <c r="Z848" s="25">
        <f>T848-V848</f>
        <v/>
      </c>
      <c r="AA848" s="25">
        <f>U848-W848</f>
        <v/>
      </c>
      <c r="AB848" s="25">
        <f>IF(Config!$B$7&gt;0,(V848/Config!$B$7)*Config!$B$4,0)</f>
        <v/>
      </c>
      <c r="AC848" s="25">
        <f>IF(Config!$B$7&gt;0,(W848/Config!$B$7)*Config!$B$4,0)</f>
        <v/>
      </c>
    </row>
    <row r="849" hidden="1" outlineLevel="1">
      <c r="A849" s="22" t="inlineStr">
        <is>
          <t>May</t>
        </is>
      </c>
      <c r="B849" s="22" t="n">
        <v>2026</v>
      </c>
      <c r="C849" s="22" t="inlineStr">
        <is>
          <t>25-04-2026</t>
        </is>
      </c>
      <c r="D849" s="23" t="n">
        <v>0.7267129629629629</v>
      </c>
      <c r="E849" s="22" t="inlineStr">
        <is>
          <t>Dates_15-30109</t>
        </is>
      </c>
      <c r="F849" s="22" t="inlineStr">
        <is>
          <t>FG</t>
        </is>
      </c>
      <c r="G849" s="22" t="inlineStr">
        <is>
          <t>Healthy Desserts</t>
        </is>
      </c>
      <c r="H849" s="22" t="inlineStr">
        <is>
          <t>Classic Date Bites Farmley Sachet 20 g - Single Serve</t>
        </is>
      </c>
      <c r="I849" s="22" t="inlineStr">
        <is>
          <t>Classic Date bites</t>
        </is>
      </c>
      <c r="J849" s="24" t="n">
        <v>0.02</v>
      </c>
      <c r="K849" s="24" t="n">
        <v>60</v>
      </c>
      <c r="L849" s="22" t="inlineStr">
        <is>
          <t>Bluecoral Radiant Solutions LLP</t>
        </is>
      </c>
      <c r="M849" s="24" t="n">
        <v>1.2</v>
      </c>
      <c r="N849" s="22" t="inlineStr">
        <is>
          <t>Modern Trade</t>
        </is>
      </c>
      <c r="O849" s="22" t="inlineStr">
        <is>
          <t>Indore</t>
        </is>
      </c>
      <c r="P849" s="22" t="inlineStr">
        <is>
          <t>Value Added</t>
        </is>
      </c>
      <c r="Q849" s="22" t="inlineStr">
        <is>
          <t>Healthy Desserts</t>
        </is>
      </c>
      <c r="R849" s="25">
        <f>IF(Config!$B$4&gt;0,M849/Config!$B$4,0)</f>
        <v/>
      </c>
      <c r="S849" s="25">
        <f>IF(Config!$B$4&gt;0,K849/Config!$B$4,0)</f>
        <v/>
      </c>
      <c r="T849" s="25">
        <f>R849*Config!$B$7</f>
        <v/>
      </c>
      <c r="U849" s="25">
        <f>S849*Config!$B$7</f>
        <v/>
      </c>
      <c r="V849" s="25" t="n">
        <v>0</v>
      </c>
      <c r="W849" s="25" t="n">
        <v>0</v>
      </c>
      <c r="X849" s="26">
        <f>IF(T849&gt;0,V849/T849,0)</f>
        <v/>
      </c>
      <c r="Y849" s="26">
        <f>IF(U849&gt;0,W849/U849,0)</f>
        <v/>
      </c>
      <c r="Z849" s="25">
        <f>T849-V849</f>
        <v/>
      </c>
      <c r="AA849" s="25">
        <f>U849-W849</f>
        <v/>
      </c>
      <c r="AB849" s="25">
        <f>IF(Config!$B$7&gt;0,(V849/Config!$B$7)*Config!$B$4,0)</f>
        <v/>
      </c>
      <c r="AC849" s="25">
        <f>IF(Config!$B$7&gt;0,(W849/Config!$B$7)*Config!$B$4,0)</f>
        <v/>
      </c>
    </row>
    <row r="850" hidden="1" outlineLevel="1">
      <c r="A850" s="22" t="inlineStr">
        <is>
          <t>May</t>
        </is>
      </c>
      <c r="B850" s="22" t="n">
        <v>2026</v>
      </c>
      <c r="C850" s="22" t="inlineStr">
        <is>
          <t>25-04-2026</t>
        </is>
      </c>
      <c r="D850" s="23" t="n">
        <v>0.7267129629629629</v>
      </c>
      <c r="E850" s="22" t="inlineStr">
        <is>
          <t>Dates_15-30110</t>
        </is>
      </c>
      <c r="F850" s="22" t="inlineStr">
        <is>
          <t>FG</t>
        </is>
      </c>
      <c r="G850" s="22" t="inlineStr">
        <is>
          <t>Healthy Desserts</t>
        </is>
      </c>
      <c r="H850" s="22" t="inlineStr">
        <is>
          <t>Dark Choco Orange Date Bites Farmley Sachet 20 g - Single Serve</t>
        </is>
      </c>
      <c r="I850" s="22" t="inlineStr">
        <is>
          <t>Date bites choco-Orange</t>
        </is>
      </c>
      <c r="J850" s="24" t="n">
        <v>0.02</v>
      </c>
      <c r="K850" s="24" t="n">
        <v>60</v>
      </c>
      <c r="L850" s="22" t="inlineStr">
        <is>
          <t>Bluecoral Radiant Solutions LLP</t>
        </is>
      </c>
      <c r="M850" s="24" t="n">
        <v>1.2</v>
      </c>
      <c r="N850" s="22" t="inlineStr">
        <is>
          <t>Modern Trade</t>
        </is>
      </c>
      <c r="O850" s="22" t="inlineStr">
        <is>
          <t>Indore</t>
        </is>
      </c>
      <c r="P850" s="22" t="inlineStr">
        <is>
          <t>Value Added</t>
        </is>
      </c>
      <c r="Q850" s="22" t="inlineStr">
        <is>
          <t>Healthy Desserts</t>
        </is>
      </c>
      <c r="R850" s="25">
        <f>IF(Config!$B$4&gt;0,M850/Config!$B$4,0)</f>
        <v/>
      </c>
      <c r="S850" s="25">
        <f>IF(Config!$B$4&gt;0,K850/Config!$B$4,0)</f>
        <v/>
      </c>
      <c r="T850" s="25">
        <f>R850*Config!$B$7</f>
        <v/>
      </c>
      <c r="U850" s="25">
        <f>S850*Config!$B$7</f>
        <v/>
      </c>
      <c r="V850" s="25" t="n">
        <v>0</v>
      </c>
      <c r="W850" s="25" t="n">
        <v>0</v>
      </c>
      <c r="X850" s="26">
        <f>IF(T850&gt;0,V850/T850,0)</f>
        <v/>
      </c>
      <c r="Y850" s="26">
        <f>IF(U850&gt;0,W850/U850,0)</f>
        <v/>
      </c>
      <c r="Z850" s="25">
        <f>T850-V850</f>
        <v/>
      </c>
      <c r="AA850" s="25">
        <f>U850-W850</f>
        <v/>
      </c>
      <c r="AB850" s="25">
        <f>IF(Config!$B$7&gt;0,(V850/Config!$B$7)*Config!$B$4,0)</f>
        <v/>
      </c>
      <c r="AC850" s="25">
        <f>IF(Config!$B$7&gt;0,(W850/Config!$B$7)*Config!$B$4,0)</f>
        <v/>
      </c>
    </row>
    <row r="851" hidden="1" outlineLevel="1">
      <c r="A851" s="22" t="inlineStr">
        <is>
          <t>May</t>
        </is>
      </c>
      <c r="B851" s="22" t="n">
        <v>2026</v>
      </c>
      <c r="C851" s="22" t="inlineStr">
        <is>
          <t>25-04-2026</t>
        </is>
      </c>
      <c r="D851" s="23" t="n">
        <v>0.7267129629629629</v>
      </c>
      <c r="E851" s="22" t="inlineStr">
        <is>
          <t>Dates_4-30106</t>
        </is>
      </c>
      <c r="F851" s="22" t="inlineStr">
        <is>
          <t>FG</t>
        </is>
      </c>
      <c r="G851" s="22" t="inlineStr">
        <is>
          <t>Healthy Desserts</t>
        </is>
      </c>
      <c r="H851" s="22" t="inlineStr">
        <is>
          <t>Dark Choco-Orange Date Bites Monocarton 240 g - Pack of 12 (20 g Each)</t>
        </is>
      </c>
      <c r="I851" s="22" t="inlineStr">
        <is>
          <t>Date bites choco-Orange</t>
        </is>
      </c>
      <c r="J851" s="24" t="n">
        <v>0.24</v>
      </c>
      <c r="K851" s="24" t="n">
        <v>600</v>
      </c>
      <c r="L851" s="22" t="inlineStr">
        <is>
          <t>Bluecoral Radiant Solutions LLP</t>
        </is>
      </c>
      <c r="M851" s="24" t="n">
        <v>144</v>
      </c>
      <c r="N851" s="22" t="inlineStr">
        <is>
          <t>Modern Trade</t>
        </is>
      </c>
      <c r="O851" s="22" t="inlineStr">
        <is>
          <t>Indore</t>
        </is>
      </c>
      <c r="P851" s="22" t="inlineStr">
        <is>
          <t>Value Added</t>
        </is>
      </c>
      <c r="Q851" s="22" t="inlineStr">
        <is>
          <t>Healthy Desserts</t>
        </is>
      </c>
      <c r="R851" s="25">
        <f>IF(Config!$B$4&gt;0,M851/Config!$B$4,0)</f>
        <v/>
      </c>
      <c r="S851" s="25">
        <f>IF(Config!$B$4&gt;0,K851/Config!$B$4,0)</f>
        <v/>
      </c>
      <c r="T851" s="25">
        <f>R851*Config!$B$7</f>
        <v/>
      </c>
      <c r="U851" s="25">
        <f>S851*Config!$B$7</f>
        <v/>
      </c>
      <c r="V851" s="25" t="n">
        <v>11.52</v>
      </c>
      <c r="W851" s="25" t="n">
        <v>576</v>
      </c>
      <c r="X851" s="26">
        <f>IF(T851&gt;0,V851/T851,0)</f>
        <v/>
      </c>
      <c r="Y851" s="26">
        <f>IF(U851&gt;0,W851/U851,0)</f>
        <v/>
      </c>
      <c r="Z851" s="25">
        <f>T851-V851</f>
        <v/>
      </c>
      <c r="AA851" s="25">
        <f>U851-W851</f>
        <v/>
      </c>
      <c r="AB851" s="25">
        <f>IF(Config!$B$7&gt;0,(V851/Config!$B$7)*Config!$B$4,0)</f>
        <v/>
      </c>
      <c r="AC851" s="25">
        <f>IF(Config!$B$7&gt;0,(W851/Config!$B$7)*Config!$B$4,0)</f>
        <v/>
      </c>
    </row>
    <row r="852" hidden="1" outlineLevel="1">
      <c r="A852" s="22" t="inlineStr">
        <is>
          <t>May</t>
        </is>
      </c>
      <c r="B852" s="22" t="n">
        <v>2026</v>
      </c>
      <c r="C852" s="22" t="inlineStr">
        <is>
          <t>25-04-2026</t>
        </is>
      </c>
      <c r="D852" s="23" t="n">
        <v>0.726724537037037</v>
      </c>
      <c r="E852" s="22" t="inlineStr">
        <is>
          <t>Dates_4-30567</t>
        </is>
      </c>
      <c r="F852" s="22" t="inlineStr">
        <is>
          <t>FG</t>
        </is>
      </c>
      <c r="G852" s="22" t="inlineStr">
        <is>
          <t>Healthy Desserts</t>
        </is>
      </c>
      <c r="H852" s="22" t="inlineStr">
        <is>
          <t>Classic Date Bites Farmley Tin Jar 200 g</t>
        </is>
      </c>
      <c r="I852" s="22" t="inlineStr">
        <is>
          <t>Classic Date bites</t>
        </is>
      </c>
      <c r="J852" s="24" t="n">
        <v>0.2</v>
      </c>
      <c r="K852" s="24" t="n">
        <v>180</v>
      </c>
      <c r="L852" s="22" t="inlineStr">
        <is>
          <t>Natures Basket Limited</t>
        </is>
      </c>
      <c r="M852" s="24" t="n">
        <v>36</v>
      </c>
      <c r="N852" s="22" t="inlineStr">
        <is>
          <t>Modern Trade</t>
        </is>
      </c>
      <c r="O852" s="22" t="inlineStr">
        <is>
          <t>Indore</t>
        </is>
      </c>
      <c r="P852" s="22" t="inlineStr">
        <is>
          <t>Value Added</t>
        </is>
      </c>
      <c r="Q852" s="22" t="inlineStr">
        <is>
          <t>Healthy Desserts</t>
        </is>
      </c>
      <c r="R852" s="25">
        <f>IF(Config!$B$4&gt;0,M852/Config!$B$4,0)</f>
        <v/>
      </c>
      <c r="S852" s="25">
        <f>IF(Config!$B$4&gt;0,K852/Config!$B$4,0)</f>
        <v/>
      </c>
      <c r="T852" s="25">
        <f>R852*Config!$B$7</f>
        <v/>
      </c>
      <c r="U852" s="25">
        <f>S852*Config!$B$7</f>
        <v/>
      </c>
      <c r="V852" s="25" t="n">
        <v>0</v>
      </c>
      <c r="W852" s="25" t="n">
        <v>0</v>
      </c>
      <c r="X852" s="26">
        <f>IF(T852&gt;0,V852/T852,0)</f>
        <v/>
      </c>
      <c r="Y852" s="26">
        <f>IF(U852&gt;0,W852/U852,0)</f>
        <v/>
      </c>
      <c r="Z852" s="25">
        <f>T852-V852</f>
        <v/>
      </c>
      <c r="AA852" s="25">
        <f>U852-W852</f>
        <v/>
      </c>
      <c r="AB852" s="25">
        <f>IF(Config!$B$7&gt;0,(V852/Config!$B$7)*Config!$B$4,0)</f>
        <v/>
      </c>
      <c r="AC852" s="25">
        <f>IF(Config!$B$7&gt;0,(W852/Config!$B$7)*Config!$B$4,0)</f>
        <v/>
      </c>
    </row>
    <row r="853" hidden="1" outlineLevel="1">
      <c r="A853" s="22" t="inlineStr">
        <is>
          <t>May</t>
        </is>
      </c>
      <c r="B853" s="22" t="n">
        <v>2026</v>
      </c>
      <c r="C853" s="22" t="inlineStr">
        <is>
          <t>30-04-2026</t>
        </is>
      </c>
      <c r="D853" s="23" t="n">
        <v>0.6903935185185185</v>
      </c>
      <c r="E853" s="22" t="inlineStr">
        <is>
          <t>Dates_4-20174</t>
        </is>
      </c>
      <c r="F853" s="22" t="inlineStr">
        <is>
          <t>FG</t>
        </is>
      </c>
      <c r="G853" s="22" t="inlineStr">
        <is>
          <t>Healthy Desserts</t>
        </is>
      </c>
      <c r="H853" s="22" t="inlineStr">
        <is>
          <t>Classic Date Bite Farmley Monocarton 360g- Pack of 6 (60g each)- With SRP</t>
        </is>
      </c>
      <c r="I853" s="22" t="inlineStr">
        <is>
          <t>Classic Date bites</t>
        </is>
      </c>
      <c r="J853" s="24" t="n">
        <v>0.36</v>
      </c>
      <c r="K853" s="24" t="n">
        <v>224</v>
      </c>
      <c r="L853" s="22" t="inlineStr">
        <is>
          <t>Natures Basket Limited</t>
        </is>
      </c>
      <c r="M853" s="24" t="n">
        <v>80.64</v>
      </c>
      <c r="N853" s="22" t="inlineStr">
        <is>
          <t>Modern Trade</t>
        </is>
      </c>
      <c r="O853" s="22" t="inlineStr">
        <is>
          <t>Indore</t>
        </is>
      </c>
      <c r="P853" s="22" t="inlineStr">
        <is>
          <t>Value Added</t>
        </is>
      </c>
      <c r="Q853" s="22" t="inlineStr">
        <is>
          <t>Healthy Desserts</t>
        </is>
      </c>
      <c r="R853" s="25">
        <f>IF(Config!$B$4&gt;0,M853/Config!$B$4,0)</f>
        <v/>
      </c>
      <c r="S853" s="25">
        <f>IF(Config!$B$4&gt;0,K853/Config!$B$4,0)</f>
        <v/>
      </c>
      <c r="T853" s="25">
        <f>R853*Config!$B$7</f>
        <v/>
      </c>
      <c r="U853" s="25">
        <f>S853*Config!$B$7</f>
        <v/>
      </c>
      <c r="V853" s="25" t="n">
        <v>0</v>
      </c>
      <c r="W853" s="25" t="n">
        <v>0</v>
      </c>
      <c r="X853" s="26">
        <f>IF(T853&gt;0,V853/T853,0)</f>
        <v/>
      </c>
      <c r="Y853" s="26">
        <f>IF(U853&gt;0,W853/U853,0)</f>
        <v/>
      </c>
      <c r="Z853" s="25">
        <f>T853-V853</f>
        <v/>
      </c>
      <c r="AA853" s="25">
        <f>U853-W853</f>
        <v/>
      </c>
      <c r="AB853" s="25">
        <f>IF(Config!$B$7&gt;0,(V853/Config!$B$7)*Config!$B$4,0)</f>
        <v/>
      </c>
      <c r="AC853" s="25">
        <f>IF(Config!$B$7&gt;0,(W853/Config!$B$7)*Config!$B$4,0)</f>
        <v/>
      </c>
    </row>
    <row r="854" hidden="1" outlineLevel="1">
      <c r="A854" s="22" t="inlineStr">
        <is>
          <t>May</t>
        </is>
      </c>
      <c r="B854" s="22" t="n">
        <v>2026</v>
      </c>
      <c r="C854" s="22" t="inlineStr">
        <is>
          <t>25-04-2026</t>
        </is>
      </c>
      <c r="D854" s="23" t="n">
        <v>0.726724537037037</v>
      </c>
      <c r="E854" s="22" t="inlineStr">
        <is>
          <t>Dates_4-20162</t>
        </is>
      </c>
      <c r="F854" s="22" t="inlineStr">
        <is>
          <t>FG</t>
        </is>
      </c>
      <c r="G854" s="22" t="inlineStr">
        <is>
          <t>Healthy Desserts</t>
        </is>
      </c>
      <c r="H854" s="22" t="inlineStr">
        <is>
          <t xml:space="preserve">Coffee Rush Date Bite Farmley Tin Jar 200g	</t>
        </is>
      </c>
      <c r="I854" s="22" t="inlineStr">
        <is>
          <t>Coffee Date Bites</t>
        </is>
      </c>
      <c r="J854" s="24" t="n">
        <v>0.2</v>
      </c>
      <c r="K854" s="24" t="n">
        <v>120</v>
      </c>
      <c r="L854" s="22" t="inlineStr">
        <is>
          <t>Natures Basket Limited</t>
        </is>
      </c>
      <c r="M854" s="24" t="n">
        <v>24</v>
      </c>
      <c r="N854" s="22" t="inlineStr">
        <is>
          <t>Modern Trade</t>
        </is>
      </c>
      <c r="O854" s="22" t="inlineStr">
        <is>
          <t>Indore</t>
        </is>
      </c>
      <c r="P854" s="22" t="inlineStr">
        <is>
          <t>Value Added</t>
        </is>
      </c>
      <c r="Q854" s="22" t="inlineStr">
        <is>
          <t>Healthy Desserts</t>
        </is>
      </c>
      <c r="R854" s="25">
        <f>IF(Config!$B$4&gt;0,M854/Config!$B$4,0)</f>
        <v/>
      </c>
      <c r="S854" s="25">
        <f>IF(Config!$B$4&gt;0,K854/Config!$B$4,0)</f>
        <v/>
      </c>
      <c r="T854" s="25">
        <f>R854*Config!$B$7</f>
        <v/>
      </c>
      <c r="U854" s="25">
        <f>S854*Config!$B$7</f>
        <v/>
      </c>
      <c r="V854" s="25" t="n">
        <v>0</v>
      </c>
      <c r="W854" s="25" t="n">
        <v>0</v>
      </c>
      <c r="X854" s="26">
        <f>IF(T854&gt;0,V854/T854,0)</f>
        <v/>
      </c>
      <c r="Y854" s="26">
        <f>IF(U854&gt;0,W854/U854,0)</f>
        <v/>
      </c>
      <c r="Z854" s="25">
        <f>T854-V854</f>
        <v/>
      </c>
      <c r="AA854" s="25">
        <f>U854-W854</f>
        <v/>
      </c>
      <c r="AB854" s="25">
        <f>IF(Config!$B$7&gt;0,(V854/Config!$B$7)*Config!$B$4,0)</f>
        <v/>
      </c>
      <c r="AC854" s="25">
        <f>IF(Config!$B$7&gt;0,(W854/Config!$B$7)*Config!$B$4,0)</f>
        <v/>
      </c>
    </row>
    <row r="855" hidden="1" outlineLevel="1">
      <c r="A855" s="22" t="inlineStr">
        <is>
          <t>May</t>
        </is>
      </c>
      <c r="B855" s="22" t="n">
        <v>2026</v>
      </c>
      <c r="C855" s="22" t="inlineStr">
        <is>
          <t>25-04-2026</t>
        </is>
      </c>
      <c r="D855" s="23" t="n">
        <v>0.726724537037037</v>
      </c>
      <c r="E855" s="22" t="inlineStr">
        <is>
          <t>Dates_4-30101</t>
        </is>
      </c>
      <c r="F855" s="22" t="inlineStr">
        <is>
          <t>FG</t>
        </is>
      </c>
      <c r="G855" s="22" t="inlineStr">
        <is>
          <t>Healthy Desserts</t>
        </is>
      </c>
      <c r="H855" s="22" t="inlineStr">
        <is>
          <t>Dark Choco-Orange Date Bite Farmley Tin Jar 200g</t>
        </is>
      </c>
      <c r="I855" s="22" t="inlineStr">
        <is>
          <t>Date bites choco-Orange</t>
        </is>
      </c>
      <c r="J855" s="24" t="n">
        <v>0.2</v>
      </c>
      <c r="K855" s="24" t="n">
        <v>120</v>
      </c>
      <c r="L855" s="22" t="inlineStr">
        <is>
          <t>Natures Basket Limited</t>
        </is>
      </c>
      <c r="M855" s="24" t="n">
        <v>24</v>
      </c>
      <c r="N855" s="22" t="inlineStr">
        <is>
          <t>Modern Trade</t>
        </is>
      </c>
      <c r="O855" s="22" t="inlineStr">
        <is>
          <t>Indore</t>
        </is>
      </c>
      <c r="P855" s="22" t="inlineStr">
        <is>
          <t>Value Added</t>
        </is>
      </c>
      <c r="Q855" s="22" t="inlineStr">
        <is>
          <t>Healthy Desserts</t>
        </is>
      </c>
      <c r="R855" s="25">
        <f>IF(Config!$B$4&gt;0,M855/Config!$B$4,0)</f>
        <v/>
      </c>
      <c r="S855" s="25">
        <f>IF(Config!$B$4&gt;0,K855/Config!$B$4,0)</f>
        <v/>
      </c>
      <c r="T855" s="25">
        <f>R855*Config!$B$7</f>
        <v/>
      </c>
      <c r="U855" s="25">
        <f>S855*Config!$B$7</f>
        <v/>
      </c>
      <c r="V855" s="25" t="n">
        <v>0</v>
      </c>
      <c r="W855" s="25" t="n">
        <v>0</v>
      </c>
      <c r="X855" s="26">
        <f>IF(T855&gt;0,V855/T855,0)</f>
        <v/>
      </c>
      <c r="Y855" s="26">
        <f>IF(U855&gt;0,W855/U855,0)</f>
        <v/>
      </c>
      <c r="Z855" s="25">
        <f>T855-V855</f>
        <v/>
      </c>
      <c r="AA855" s="25">
        <f>U855-W855</f>
        <v/>
      </c>
      <c r="AB855" s="25">
        <f>IF(Config!$B$7&gt;0,(V855/Config!$B$7)*Config!$B$4,0)</f>
        <v/>
      </c>
      <c r="AC855" s="25">
        <f>IF(Config!$B$7&gt;0,(W855/Config!$B$7)*Config!$B$4,0)</f>
        <v/>
      </c>
    </row>
    <row r="856" hidden="1" outlineLevel="1">
      <c r="A856" s="22" t="inlineStr">
        <is>
          <t>May</t>
        </is>
      </c>
      <c r="B856" s="22" t="n">
        <v>2026</v>
      </c>
      <c r="C856" s="22" t="inlineStr">
        <is>
          <t>30-04-2026</t>
        </is>
      </c>
      <c r="D856" s="23" t="n">
        <v>0.739988425925926</v>
      </c>
      <c r="E856" s="22" t="inlineStr">
        <is>
          <t>Dates_4-30106</t>
        </is>
      </c>
      <c r="F856" s="22" t="inlineStr">
        <is>
          <t>FG</t>
        </is>
      </c>
      <c r="G856" s="22" t="inlineStr">
        <is>
          <t>Healthy Desserts</t>
        </is>
      </c>
      <c r="H856" s="22" t="inlineStr">
        <is>
          <t>Dark Choco-Orange Date Bites Monocarton 240 g - Pack of 12 (20 g Each)</t>
        </is>
      </c>
      <c r="I856" s="22" t="inlineStr">
        <is>
          <t>Date bites choco-Orange</t>
        </is>
      </c>
      <c r="J856" s="24" t="n">
        <v>0.24</v>
      </c>
      <c r="K856" s="24" t="n">
        <v>210</v>
      </c>
      <c r="L856" s="22" t="inlineStr">
        <is>
          <t>Reliance Retail Limited_Smart Bazar</t>
        </is>
      </c>
      <c r="M856" s="24" t="n">
        <v>50.4</v>
      </c>
      <c r="N856" s="22" t="inlineStr">
        <is>
          <t>Modern Trade</t>
        </is>
      </c>
      <c r="O856" s="22" t="inlineStr">
        <is>
          <t>Indore</t>
        </is>
      </c>
      <c r="P856" s="22" t="inlineStr">
        <is>
          <t>Value Added</t>
        </is>
      </c>
      <c r="Q856" s="22" t="inlineStr">
        <is>
          <t>Healthy Desserts</t>
        </is>
      </c>
      <c r="R856" s="25">
        <f>IF(Config!$B$4&gt;0,M856/Config!$B$4,0)</f>
        <v/>
      </c>
      <c r="S856" s="25">
        <f>IF(Config!$B$4&gt;0,K856/Config!$B$4,0)</f>
        <v/>
      </c>
      <c r="T856" s="25">
        <f>R856*Config!$B$7</f>
        <v/>
      </c>
      <c r="U856" s="25">
        <f>S856*Config!$B$7</f>
        <v/>
      </c>
      <c r="V856" s="25" t="n">
        <v>0</v>
      </c>
      <c r="W856" s="25" t="n">
        <v>0</v>
      </c>
      <c r="X856" s="26">
        <f>IF(T856&gt;0,V856/T856,0)</f>
        <v/>
      </c>
      <c r="Y856" s="26">
        <f>IF(U856&gt;0,W856/U856,0)</f>
        <v/>
      </c>
      <c r="Z856" s="25">
        <f>T856-V856</f>
        <v/>
      </c>
      <c r="AA856" s="25">
        <f>U856-W856</f>
        <v/>
      </c>
      <c r="AB856" s="25">
        <f>IF(Config!$B$7&gt;0,(V856/Config!$B$7)*Config!$B$4,0)</f>
        <v/>
      </c>
      <c r="AC856" s="25">
        <f>IF(Config!$B$7&gt;0,(W856/Config!$B$7)*Config!$B$4,0)</f>
        <v/>
      </c>
    </row>
    <row r="857">
      <c r="A857" s="17" t="inlineStr">
        <is>
          <t>May</t>
        </is>
      </c>
      <c r="B857" s="17" t="n">
        <v>2026</v>
      </c>
      <c r="C857" s="17" t="inlineStr">
        <is>
          <t>29-04-2026</t>
        </is>
      </c>
      <c r="D857" s="18" t="n">
        <v>0.4706712962962963</v>
      </c>
      <c r="E857" s="17" t="inlineStr">
        <is>
          <t>Multiple</t>
        </is>
      </c>
      <c r="F857" s="17" t="inlineStr">
        <is>
          <t>FG</t>
        </is>
      </c>
      <c r="G857" s="17" t="inlineStr">
        <is>
          <t>Figs</t>
        </is>
      </c>
      <c r="H857" s="17" t="inlineStr">
        <is>
          <t>Figs</t>
        </is>
      </c>
      <c r="I857" s="17" t="inlineStr">
        <is>
          <t>Premium Anjeer</t>
        </is>
      </c>
      <c r="J857" s="19" t="n">
        <v>0.2</v>
      </c>
      <c r="K857" s="19" t="n">
        <v>32654</v>
      </c>
      <c r="L857" s="17" t="inlineStr">
        <is>
          <t>17 Customers</t>
        </is>
      </c>
      <c r="M857" s="19" t="n">
        <v>6810.5</v>
      </c>
      <c r="N857" s="17" t="inlineStr">
        <is>
          <t>Multiple</t>
        </is>
      </c>
      <c r="O857" s="17" t="inlineStr">
        <is>
          <t>Indore</t>
        </is>
      </c>
      <c r="P857" s="17" t="inlineStr">
        <is>
          <t>KVI</t>
        </is>
      </c>
      <c r="Q857" s="17" t="inlineStr">
        <is>
          <t>Figs</t>
        </is>
      </c>
      <c r="R857" s="20">
        <f>IF(Config!$B$4&gt;0,M857/Config!$B$4,0)</f>
        <v/>
      </c>
      <c r="S857" s="20">
        <f>IF(Config!$B$4&gt;0,K857/Config!$B$4,0)</f>
        <v/>
      </c>
      <c r="T857" s="20">
        <f>R857*Config!$B$7</f>
        <v/>
      </c>
      <c r="U857" s="20">
        <f>S857*Config!$B$7</f>
        <v/>
      </c>
      <c r="V857" s="20" t="n">
        <v>1978.5</v>
      </c>
      <c r="W857" s="20" t="n">
        <v>9690</v>
      </c>
      <c r="X857" s="21">
        <f>IF(T857&gt;0,V857/T857,0)</f>
        <v/>
      </c>
      <c r="Y857" s="21">
        <f>IF(U857&gt;0,W857/U857,0)</f>
        <v/>
      </c>
      <c r="Z857" s="20">
        <f>T857-V857</f>
        <v/>
      </c>
      <c r="AA857" s="20">
        <f>U857-W857</f>
        <v/>
      </c>
      <c r="AB857" s="20">
        <f>IF(Config!$B$7&gt;0,(V857/Config!$B$7)*Config!$B$4,0)</f>
        <v/>
      </c>
      <c r="AC857" s="20">
        <f>IF(Config!$B$7&gt;0,(W857/Config!$B$7)*Config!$B$4,0)</f>
        <v/>
      </c>
    </row>
    <row r="858" hidden="1" outlineLevel="1">
      <c r="A858" s="22" t="inlineStr">
        <is>
          <t>May</t>
        </is>
      </c>
      <c r="B858" s="22" t="n">
        <v>2026</v>
      </c>
      <c r="C858" s="22" t="inlineStr">
        <is>
          <t>29-04-2026</t>
        </is>
      </c>
      <c r="D858" s="23" t="n">
        <v>0.4706712962962963</v>
      </c>
      <c r="E858" s="22" t="inlineStr">
        <is>
          <t>Fig_6-2464</t>
        </is>
      </c>
      <c r="F858" s="22" t="inlineStr">
        <is>
          <t>FG</t>
        </is>
      </c>
      <c r="G858" s="22" t="inlineStr">
        <is>
          <t>Figs</t>
        </is>
      </c>
      <c r="H858" s="22" t="inlineStr">
        <is>
          <t>Premium Anjeer Farmley Standee Pouch 200 g</t>
        </is>
      </c>
      <c r="I858" s="22" t="inlineStr">
        <is>
          <t>Premium Anjeer</t>
        </is>
      </c>
      <c r="J858" s="24" t="n">
        <v>0.2</v>
      </c>
      <c r="K858" s="24" t="n">
        <v>6600</v>
      </c>
      <c r="L858" s="22" t="inlineStr">
        <is>
          <t>CPC KPKB</t>
        </is>
      </c>
      <c r="M858" s="24" t="n">
        <v>1320</v>
      </c>
      <c r="N858" s="22" t="inlineStr">
        <is>
          <t>CPC</t>
        </is>
      </c>
      <c r="O858" s="22" t="inlineStr">
        <is>
          <t>Indore</t>
        </is>
      </c>
      <c r="P858" s="22" t="inlineStr">
        <is>
          <t>KVI</t>
        </is>
      </c>
      <c r="Q858" s="22" t="inlineStr">
        <is>
          <t>Figs</t>
        </is>
      </c>
      <c r="R858" s="25">
        <f>IF(Config!$B$4&gt;0,M858/Config!$B$4,0)</f>
        <v/>
      </c>
      <c r="S858" s="25">
        <f>IF(Config!$B$4&gt;0,K858/Config!$B$4,0)</f>
        <v/>
      </c>
      <c r="T858" s="25">
        <f>R858*Config!$B$7</f>
        <v/>
      </c>
      <c r="U858" s="25">
        <f>S858*Config!$B$7</f>
        <v/>
      </c>
      <c r="V858" s="25" t="n">
        <v>0</v>
      </c>
      <c r="W858" s="25" t="n">
        <v>0</v>
      </c>
      <c r="X858" s="26">
        <f>IF(T858&gt;0,V858/T858,0)</f>
        <v/>
      </c>
      <c r="Y858" s="26">
        <f>IF(U858&gt;0,W858/U858,0)</f>
        <v/>
      </c>
      <c r="Z858" s="25">
        <f>T858-V858</f>
        <v/>
      </c>
      <c r="AA858" s="25">
        <f>U858-W858</f>
        <v/>
      </c>
      <c r="AB858" s="25">
        <f>IF(Config!$B$7&gt;0,(V858/Config!$B$7)*Config!$B$4,0)</f>
        <v/>
      </c>
      <c r="AC858" s="25">
        <f>IF(Config!$B$7&gt;0,(W858/Config!$B$7)*Config!$B$4,0)</f>
        <v/>
      </c>
    </row>
    <row r="859" hidden="1" outlineLevel="1">
      <c r="A859" s="22" t="inlineStr">
        <is>
          <t>May</t>
        </is>
      </c>
      <c r="B859" s="22" t="n">
        <v>2026</v>
      </c>
      <c r="C859" s="22" t="inlineStr">
        <is>
          <t>29-04-2026</t>
        </is>
      </c>
      <c r="D859" s="23" t="n">
        <v>0.5300925925925926</v>
      </c>
      <c r="E859" s="22" t="inlineStr">
        <is>
          <t>Fig_6-2464</t>
        </is>
      </c>
      <c r="F859" s="22" t="inlineStr">
        <is>
          <t>FG</t>
        </is>
      </c>
      <c r="G859" s="22" t="inlineStr">
        <is>
          <t>Figs</t>
        </is>
      </c>
      <c r="H859" s="22" t="inlineStr">
        <is>
          <t>Premium Anjeer Farmley Standee Pouch 200 g</t>
        </is>
      </c>
      <c r="I859" s="22" t="inlineStr">
        <is>
          <t>Premium Anjeer</t>
        </is>
      </c>
      <c r="J859" s="24" t="n">
        <v>0.2</v>
      </c>
      <c r="K859" s="24" t="n">
        <v>1500</v>
      </c>
      <c r="L859" s="22" t="inlineStr">
        <is>
          <t>Metro Cash &amp; Carry India Private Limited</t>
        </is>
      </c>
      <c r="M859" s="24" t="n">
        <v>300</v>
      </c>
      <c r="N859" s="22" t="inlineStr">
        <is>
          <t>Modern Trade</t>
        </is>
      </c>
      <c r="O859" s="22" t="inlineStr">
        <is>
          <t>Indore</t>
        </is>
      </c>
      <c r="P859" s="22" t="inlineStr">
        <is>
          <t>KVI</t>
        </is>
      </c>
      <c r="Q859" s="22" t="inlineStr">
        <is>
          <t>Figs</t>
        </is>
      </c>
      <c r="R859" s="25">
        <f>IF(Config!$B$4&gt;0,M859/Config!$B$4,0)</f>
        <v/>
      </c>
      <c r="S859" s="25">
        <f>IF(Config!$B$4&gt;0,K859/Config!$B$4,0)</f>
        <v/>
      </c>
      <c r="T859" s="25">
        <f>R859*Config!$B$7</f>
        <v/>
      </c>
      <c r="U859" s="25">
        <f>S859*Config!$B$7</f>
        <v/>
      </c>
      <c r="V859" s="25" t="n">
        <v>114</v>
      </c>
      <c r="W859" s="25" t="n">
        <v>570</v>
      </c>
      <c r="X859" s="26">
        <f>IF(T859&gt;0,V859/T859,0)</f>
        <v/>
      </c>
      <c r="Y859" s="26">
        <f>IF(U859&gt;0,W859/U859,0)</f>
        <v/>
      </c>
      <c r="Z859" s="25">
        <f>T859-V859</f>
        <v/>
      </c>
      <c r="AA859" s="25">
        <f>U859-W859</f>
        <v/>
      </c>
      <c r="AB859" s="25">
        <f>IF(Config!$B$7&gt;0,(V859/Config!$B$7)*Config!$B$4,0)</f>
        <v/>
      </c>
      <c r="AC859" s="25">
        <f>IF(Config!$B$7&gt;0,(W859/Config!$B$7)*Config!$B$4,0)</f>
        <v/>
      </c>
    </row>
    <row r="860" hidden="1" outlineLevel="1">
      <c r="A860" s="22" t="inlineStr">
        <is>
          <t>May</t>
        </is>
      </c>
      <c r="B860" s="22" t="n">
        <v>2026</v>
      </c>
      <c r="C860" s="22" t="inlineStr">
        <is>
          <t>29-04-2026</t>
        </is>
      </c>
      <c r="D860" s="23" t="n">
        <v>0.6203009259259259</v>
      </c>
      <c r="E860" s="22" t="inlineStr">
        <is>
          <t>Fig_6-2696</t>
        </is>
      </c>
      <c r="F860" s="22" t="inlineStr">
        <is>
          <t>FG</t>
        </is>
      </c>
      <c r="G860" s="22" t="inlineStr">
        <is>
          <t>Figs</t>
        </is>
      </c>
      <c r="H860" s="22" t="inlineStr">
        <is>
          <t>Premium Anjeer Farmley Standee Pouch 250 g</t>
        </is>
      </c>
      <c r="I860" s="22" t="inlineStr">
        <is>
          <t>Premium Anjeer</t>
        </is>
      </c>
      <c r="J860" s="24" t="n">
        <v>0.25</v>
      </c>
      <c r="K860" s="24" t="n">
        <v>275</v>
      </c>
      <c r="L860" s="22" t="inlineStr">
        <is>
          <t>Amazon B2C (E-commerce)</t>
        </is>
      </c>
      <c r="M860" s="24" t="n">
        <v>68.75</v>
      </c>
      <c r="N860" s="22" t="inlineStr">
        <is>
          <t>E-Commerce Dropship</t>
        </is>
      </c>
      <c r="O860" s="22" t="inlineStr">
        <is>
          <t>Indore</t>
        </is>
      </c>
      <c r="P860" s="22" t="inlineStr">
        <is>
          <t>KVI</t>
        </is>
      </c>
      <c r="Q860" s="22" t="inlineStr">
        <is>
          <t>Figs</t>
        </is>
      </c>
      <c r="R860" s="25">
        <f>IF(Config!$B$4&gt;0,M860/Config!$B$4,0)</f>
        <v/>
      </c>
      <c r="S860" s="25">
        <f>IF(Config!$B$4&gt;0,K860/Config!$B$4,0)</f>
        <v/>
      </c>
      <c r="T860" s="25">
        <f>R860*Config!$B$7</f>
        <v/>
      </c>
      <c r="U860" s="25">
        <f>S860*Config!$B$7</f>
        <v/>
      </c>
      <c r="V860" s="25" t="n">
        <v>0</v>
      </c>
      <c r="W860" s="25" t="n">
        <v>0</v>
      </c>
      <c r="X860" s="26">
        <f>IF(T860&gt;0,V860/T860,0)</f>
        <v/>
      </c>
      <c r="Y860" s="26">
        <f>IF(U860&gt;0,W860/U860,0)</f>
        <v/>
      </c>
      <c r="Z860" s="25">
        <f>T860-V860</f>
        <v/>
      </c>
      <c r="AA860" s="25">
        <f>U860-W860</f>
        <v/>
      </c>
      <c r="AB860" s="25">
        <f>IF(Config!$B$7&gt;0,(V860/Config!$B$7)*Config!$B$4,0)</f>
        <v/>
      </c>
      <c r="AC860" s="25">
        <f>IF(Config!$B$7&gt;0,(W860/Config!$B$7)*Config!$B$4,0)</f>
        <v/>
      </c>
    </row>
    <row r="861" hidden="1" outlineLevel="1">
      <c r="A861" s="22" t="inlineStr">
        <is>
          <t>May</t>
        </is>
      </c>
      <c r="B861" s="22" t="n">
        <v>2026</v>
      </c>
      <c r="C861" s="22" t="inlineStr">
        <is>
          <t>29-04-2026</t>
        </is>
      </c>
      <c r="D861" s="23" t="n">
        <v>0.6204861111111111</v>
      </c>
      <c r="E861" s="22" t="inlineStr">
        <is>
          <t>Fig_6-2696</t>
        </is>
      </c>
      <c r="F861" s="22" t="inlineStr">
        <is>
          <t>FG</t>
        </is>
      </c>
      <c r="G861" s="22" t="inlineStr">
        <is>
          <t>Figs</t>
        </is>
      </c>
      <c r="H861" s="22" t="inlineStr">
        <is>
          <t>Premium Anjeer Farmley Standee Pouch 250 g</t>
        </is>
      </c>
      <c r="I861" s="22" t="inlineStr">
        <is>
          <t>Premium Anjeer</t>
        </is>
      </c>
      <c r="J861" s="24" t="n">
        <v>0.25</v>
      </c>
      <c r="K861" s="24" t="n">
        <v>4879</v>
      </c>
      <c r="L861" s="22" t="inlineStr">
        <is>
          <t>Amazon Retail India Private Limited</t>
        </is>
      </c>
      <c r="M861" s="24" t="n">
        <v>1219.75</v>
      </c>
      <c r="N861" s="22" t="inlineStr">
        <is>
          <t>Amazon Retail India</t>
        </is>
      </c>
      <c r="O861" s="22" t="inlineStr">
        <is>
          <t>Indore</t>
        </is>
      </c>
      <c r="P861" s="22" t="inlineStr">
        <is>
          <t>KVI</t>
        </is>
      </c>
      <c r="Q861" s="22" t="inlineStr">
        <is>
          <t>Figs</t>
        </is>
      </c>
      <c r="R861" s="25">
        <f>IF(Config!$B$4&gt;0,M861/Config!$B$4,0)</f>
        <v/>
      </c>
      <c r="S861" s="25">
        <f>IF(Config!$B$4&gt;0,K861/Config!$B$4,0)</f>
        <v/>
      </c>
      <c r="T861" s="25">
        <f>R861*Config!$B$7</f>
        <v/>
      </c>
      <c r="U861" s="25">
        <f>S861*Config!$B$7</f>
        <v/>
      </c>
      <c r="V861" s="25" t="n">
        <v>202.5</v>
      </c>
      <c r="W861" s="25" t="n">
        <v>810</v>
      </c>
      <c r="X861" s="26">
        <f>IF(T861&gt;0,V861/T861,0)</f>
        <v/>
      </c>
      <c r="Y861" s="26">
        <f>IF(U861&gt;0,W861/U861,0)</f>
        <v/>
      </c>
      <c r="Z861" s="25">
        <f>T861-V861</f>
        <v/>
      </c>
      <c r="AA861" s="25">
        <f>U861-W861</f>
        <v/>
      </c>
      <c r="AB861" s="25">
        <f>IF(Config!$B$7&gt;0,(V861/Config!$B$7)*Config!$B$4,0)</f>
        <v/>
      </c>
      <c r="AC861" s="25">
        <f>IF(Config!$B$7&gt;0,(W861/Config!$B$7)*Config!$B$4,0)</f>
        <v/>
      </c>
    </row>
    <row r="862" hidden="1" outlineLevel="1">
      <c r="A862" s="22" t="inlineStr">
        <is>
          <t>May</t>
        </is>
      </c>
      <c r="B862" s="22" t="n">
        <v>2026</v>
      </c>
      <c r="C862" s="22" t="inlineStr">
        <is>
          <t>27-04-2026</t>
        </is>
      </c>
      <c r="D862" s="23" t="n">
        <v>0.7256481481481482</v>
      </c>
      <c r="E862" s="22" t="inlineStr">
        <is>
          <t>Fig_6-2464</t>
        </is>
      </c>
      <c r="F862" s="22" t="inlineStr">
        <is>
          <t>FG</t>
        </is>
      </c>
      <c r="G862" s="22" t="inlineStr">
        <is>
          <t>Figs</t>
        </is>
      </c>
      <c r="H862" s="22" t="inlineStr">
        <is>
          <t>Premium Anjeer Farmley Standee Pouch 200 g</t>
        </is>
      </c>
      <c r="I862" s="22" t="inlineStr">
        <is>
          <t>Premium Anjeer</t>
        </is>
      </c>
      <c r="J862" s="24" t="n">
        <v>0.2</v>
      </c>
      <c r="K862" s="24" t="n">
        <v>90</v>
      </c>
      <c r="L862" s="22" t="inlineStr">
        <is>
          <t>Sodexo India Services Private Limited</t>
        </is>
      </c>
      <c r="M862" s="24" t="n">
        <v>18</v>
      </c>
      <c r="N862" s="22" t="inlineStr">
        <is>
          <t>HoReCa</t>
        </is>
      </c>
      <c r="O862" s="22" t="inlineStr">
        <is>
          <t>Indore</t>
        </is>
      </c>
      <c r="P862" s="22" t="inlineStr">
        <is>
          <t>KVI</t>
        </is>
      </c>
      <c r="Q862" s="22" t="inlineStr">
        <is>
          <t>Figs</t>
        </is>
      </c>
      <c r="R862" s="25">
        <f>IF(Config!$B$4&gt;0,M862/Config!$B$4,0)</f>
        <v/>
      </c>
      <c r="S862" s="25">
        <f>IF(Config!$B$4&gt;0,K862/Config!$B$4,0)</f>
        <v/>
      </c>
      <c r="T862" s="25">
        <f>R862*Config!$B$7</f>
        <v/>
      </c>
      <c r="U862" s="25">
        <f>S862*Config!$B$7</f>
        <v/>
      </c>
      <c r="V862" s="25" t="n">
        <v>0</v>
      </c>
      <c r="W862" s="25" t="n">
        <v>0</v>
      </c>
      <c r="X862" s="26">
        <f>IF(T862&gt;0,V862/T862,0)</f>
        <v/>
      </c>
      <c r="Y862" s="26">
        <f>IF(U862&gt;0,W862/U862,0)</f>
        <v/>
      </c>
      <c r="Z862" s="25">
        <f>T862-V862</f>
        <v/>
      </c>
      <c r="AA862" s="25">
        <f>U862-W862</f>
        <v/>
      </c>
      <c r="AB862" s="25">
        <f>IF(Config!$B$7&gt;0,(V862/Config!$B$7)*Config!$B$4,0)</f>
        <v/>
      </c>
      <c r="AC862" s="25">
        <f>IF(Config!$B$7&gt;0,(W862/Config!$B$7)*Config!$B$4,0)</f>
        <v/>
      </c>
    </row>
    <row r="863" hidden="1" outlineLevel="1">
      <c r="A863" s="22" t="inlineStr">
        <is>
          <t>May</t>
        </is>
      </c>
      <c r="B863" s="22" t="n">
        <v>2026</v>
      </c>
      <c r="C863" s="22" t="inlineStr">
        <is>
          <t>27-04-2026</t>
        </is>
      </c>
      <c r="D863" s="23" t="n">
        <v>0.8300231481481481</v>
      </c>
      <c r="E863" s="22" t="inlineStr">
        <is>
          <t>Fig_6-2464</t>
        </is>
      </c>
      <c r="F863" s="22" t="inlineStr">
        <is>
          <t>FG</t>
        </is>
      </c>
      <c r="G863" s="22" t="inlineStr">
        <is>
          <t>Figs</t>
        </is>
      </c>
      <c r="H863" s="22" t="inlineStr">
        <is>
          <t>Premium Anjeer Farmley Standee Pouch 200 g</t>
        </is>
      </c>
      <c r="I863" s="22" t="inlineStr">
        <is>
          <t>Premium Anjeer</t>
        </is>
      </c>
      <c r="J863" s="24" t="n">
        <v>0.2</v>
      </c>
      <c r="K863" s="24" t="n">
        <v>1980</v>
      </c>
      <c r="L863" s="22" t="inlineStr">
        <is>
          <t>GT Retail</t>
        </is>
      </c>
      <c r="M863" s="24" t="n">
        <v>396</v>
      </c>
      <c r="N863" s="22" t="inlineStr">
        <is>
          <t>Category A</t>
        </is>
      </c>
      <c r="O863" s="22" t="inlineStr">
        <is>
          <t>Indore</t>
        </is>
      </c>
      <c r="P863" s="22" t="inlineStr">
        <is>
          <t>KVI</t>
        </is>
      </c>
      <c r="Q863" s="22" t="inlineStr">
        <is>
          <t>Figs</t>
        </is>
      </c>
      <c r="R863" s="25">
        <f>IF(Config!$B$4&gt;0,M863/Config!$B$4,0)</f>
        <v/>
      </c>
      <c r="S863" s="25">
        <f>IF(Config!$B$4&gt;0,K863/Config!$B$4,0)</f>
        <v/>
      </c>
      <c r="T863" s="25">
        <f>R863*Config!$B$7</f>
        <v/>
      </c>
      <c r="U863" s="25">
        <f>S863*Config!$B$7</f>
        <v/>
      </c>
      <c r="V863" s="25" t="n">
        <v>138</v>
      </c>
      <c r="W863" s="25" t="n">
        <v>690</v>
      </c>
      <c r="X863" s="26">
        <f>IF(T863&gt;0,V863/T863,0)</f>
        <v/>
      </c>
      <c r="Y863" s="26">
        <f>IF(U863&gt;0,W863/U863,0)</f>
        <v/>
      </c>
      <c r="Z863" s="25">
        <f>T863-V863</f>
        <v/>
      </c>
      <c r="AA863" s="25">
        <f>U863-W863</f>
        <v/>
      </c>
      <c r="AB863" s="25">
        <f>IF(Config!$B$7&gt;0,(V863/Config!$B$7)*Config!$B$4,0)</f>
        <v/>
      </c>
      <c r="AC863" s="25">
        <f>IF(Config!$B$7&gt;0,(W863/Config!$B$7)*Config!$B$4,0)</f>
        <v/>
      </c>
    </row>
    <row r="864" hidden="1" outlineLevel="1">
      <c r="A864" s="22" t="inlineStr">
        <is>
          <t>May</t>
        </is>
      </c>
      <c r="B864" s="22" t="n">
        <v>2026</v>
      </c>
      <c r="C864" s="22" t="inlineStr">
        <is>
          <t>25-04-2026</t>
        </is>
      </c>
      <c r="D864" s="23" t="n">
        <v>0.5943634259259259</v>
      </c>
      <c r="E864" s="22" t="inlineStr">
        <is>
          <t>Fig_6-2680</t>
        </is>
      </c>
      <c r="F864" s="22" t="inlineStr">
        <is>
          <t>FG</t>
        </is>
      </c>
      <c r="G864" s="22" t="inlineStr">
        <is>
          <t>Figs</t>
        </is>
      </c>
      <c r="H864" s="22" t="inlineStr">
        <is>
          <t>Premium Figs Farmley Standee Pouch 400 g - Pack of 2 (200 g each)</t>
        </is>
      </c>
      <c r="I864" s="22" t="inlineStr">
        <is>
          <t>Premium Anjeer</t>
        </is>
      </c>
      <c r="J864" s="24" t="n">
        <v>0.4</v>
      </c>
      <c r="K864" s="24" t="n">
        <v>100</v>
      </c>
      <c r="L864" s="22" t="inlineStr">
        <is>
          <t>Flipkart India Private Limited</t>
        </is>
      </c>
      <c r="M864" s="24" t="n">
        <v>40</v>
      </c>
      <c r="N864" s="22" t="inlineStr">
        <is>
          <t>E-Commerce</t>
        </is>
      </c>
      <c r="O864" s="22" t="inlineStr">
        <is>
          <t>Indore</t>
        </is>
      </c>
      <c r="P864" s="22" t="inlineStr">
        <is>
          <t>KVI</t>
        </is>
      </c>
      <c r="Q864" s="22" t="inlineStr"/>
      <c r="R864" s="25">
        <f>IF(Config!$B$4&gt;0,M864/Config!$B$4,0)</f>
        <v/>
      </c>
      <c r="S864" s="25">
        <f>IF(Config!$B$4&gt;0,K864/Config!$B$4,0)</f>
        <v/>
      </c>
      <c r="T864" s="25">
        <f>R864*Config!$B$7</f>
        <v/>
      </c>
      <c r="U864" s="25">
        <f>S864*Config!$B$7</f>
        <v/>
      </c>
      <c r="V864" s="25" t="n">
        <v>0</v>
      </c>
      <c r="W864" s="25" t="n">
        <v>0</v>
      </c>
      <c r="X864" s="26">
        <f>IF(T864&gt;0,V864/T864,0)</f>
        <v/>
      </c>
      <c r="Y864" s="26">
        <f>IF(U864&gt;0,W864/U864,0)</f>
        <v/>
      </c>
      <c r="Z864" s="25">
        <f>T864-V864</f>
        <v/>
      </c>
      <c r="AA864" s="25">
        <f>U864-W864</f>
        <v/>
      </c>
      <c r="AB864" s="25">
        <f>IF(Config!$B$7&gt;0,(V864/Config!$B$7)*Config!$B$4,0)</f>
        <v/>
      </c>
      <c r="AC864" s="25">
        <f>IF(Config!$B$7&gt;0,(W864/Config!$B$7)*Config!$B$4,0)</f>
        <v/>
      </c>
    </row>
    <row r="865" hidden="1" outlineLevel="1">
      <c r="A865" s="22" t="inlineStr">
        <is>
          <t>May</t>
        </is>
      </c>
      <c r="B865" s="22" t="n">
        <v>2026</v>
      </c>
      <c r="C865" s="22" t="inlineStr">
        <is>
          <t>25-04-2026</t>
        </is>
      </c>
      <c r="D865" s="23" t="n">
        <v>0.5943634259259259</v>
      </c>
      <c r="E865" s="22" t="inlineStr">
        <is>
          <t>Fig_6-2464</t>
        </is>
      </c>
      <c r="F865" s="22" t="inlineStr">
        <is>
          <t>FG</t>
        </is>
      </c>
      <c r="G865" s="22" t="inlineStr">
        <is>
          <t>Figs</t>
        </is>
      </c>
      <c r="H865" s="22" t="inlineStr">
        <is>
          <t>Premium Anjeer Farmley Standee Pouch 200 g</t>
        </is>
      </c>
      <c r="I865" s="22" t="inlineStr">
        <is>
          <t>Premium Anjeer</t>
        </is>
      </c>
      <c r="J865" s="24" t="n">
        <v>0.2</v>
      </c>
      <c r="K865" s="24" t="n">
        <v>2200</v>
      </c>
      <c r="L865" s="22" t="inlineStr">
        <is>
          <t>Flipkart India Private Limited</t>
        </is>
      </c>
      <c r="M865" s="24" t="n">
        <v>440</v>
      </c>
      <c r="N865" s="22" t="inlineStr">
        <is>
          <t>E-Commerce</t>
        </is>
      </c>
      <c r="O865" s="22" t="inlineStr">
        <is>
          <t>Indore</t>
        </is>
      </c>
      <c r="P865" s="22" t="inlineStr">
        <is>
          <t>KVI</t>
        </is>
      </c>
      <c r="Q865" s="22" t="inlineStr">
        <is>
          <t>Figs</t>
        </is>
      </c>
      <c r="R865" s="25">
        <f>IF(Config!$B$4&gt;0,M865/Config!$B$4,0)</f>
        <v/>
      </c>
      <c r="S865" s="25">
        <f>IF(Config!$B$4&gt;0,K865/Config!$B$4,0)</f>
        <v/>
      </c>
      <c r="T865" s="25">
        <f>R865*Config!$B$7</f>
        <v/>
      </c>
      <c r="U865" s="25">
        <f>S865*Config!$B$7</f>
        <v/>
      </c>
      <c r="V865" s="25" t="n">
        <v>270</v>
      </c>
      <c r="W865" s="25" t="n">
        <v>1350</v>
      </c>
      <c r="X865" s="26">
        <f>IF(T865&gt;0,V865/T865,0)</f>
        <v/>
      </c>
      <c r="Y865" s="26">
        <f>IF(U865&gt;0,W865/U865,0)</f>
        <v/>
      </c>
      <c r="Z865" s="25">
        <f>T865-V865</f>
        <v/>
      </c>
      <c r="AA865" s="25">
        <f>U865-W865</f>
        <v/>
      </c>
      <c r="AB865" s="25">
        <f>IF(Config!$B$7&gt;0,(V865/Config!$B$7)*Config!$B$4,0)</f>
        <v/>
      </c>
      <c r="AC865" s="25">
        <f>IF(Config!$B$7&gt;0,(W865/Config!$B$7)*Config!$B$4,0)</f>
        <v/>
      </c>
    </row>
    <row r="866" hidden="1" outlineLevel="1">
      <c r="A866" s="22" t="inlineStr">
        <is>
          <t>May</t>
        </is>
      </c>
      <c r="B866" s="22" t="n">
        <v>2026</v>
      </c>
      <c r="C866" s="22" t="inlineStr">
        <is>
          <t>25-04-2026</t>
        </is>
      </c>
      <c r="D866" s="23" t="n">
        <v>0.6392245370370371</v>
      </c>
      <c r="E866" s="22" t="inlineStr">
        <is>
          <t>Fig_6-2464</t>
        </is>
      </c>
      <c r="F866" s="22" t="inlineStr">
        <is>
          <t>FG</t>
        </is>
      </c>
      <c r="G866" s="22" t="inlineStr">
        <is>
          <t>Figs</t>
        </is>
      </c>
      <c r="H866" s="22" t="inlineStr">
        <is>
          <t>Premium Anjeer Farmley Standee Pouch 200 g</t>
        </is>
      </c>
      <c r="I866" s="22" t="inlineStr">
        <is>
          <t>Premium Anjeer</t>
        </is>
      </c>
      <c r="J866" s="24" t="n">
        <v>0.2</v>
      </c>
      <c r="K866" s="24" t="n">
        <v>180</v>
      </c>
      <c r="L866" s="22" t="inlineStr">
        <is>
          <t>Flipkart B2C</t>
        </is>
      </c>
      <c r="M866" s="24" t="n">
        <v>36</v>
      </c>
      <c r="N866" s="22" t="inlineStr">
        <is>
          <t>E-Commerce Dropship</t>
        </is>
      </c>
      <c r="O866" s="22" t="inlineStr">
        <is>
          <t>Indore</t>
        </is>
      </c>
      <c r="P866" s="22" t="inlineStr">
        <is>
          <t>KVI</t>
        </is>
      </c>
      <c r="Q866" s="22" t="inlineStr">
        <is>
          <t>Figs</t>
        </is>
      </c>
      <c r="R866" s="25">
        <f>IF(Config!$B$4&gt;0,M866/Config!$B$4,0)</f>
        <v/>
      </c>
      <c r="S866" s="25">
        <f>IF(Config!$B$4&gt;0,K866/Config!$B$4,0)</f>
        <v/>
      </c>
      <c r="T866" s="25">
        <f>R866*Config!$B$7</f>
        <v/>
      </c>
      <c r="U866" s="25">
        <f>S866*Config!$B$7</f>
        <v/>
      </c>
      <c r="V866" s="25" t="n">
        <v>0</v>
      </c>
      <c r="W866" s="25" t="n">
        <v>0</v>
      </c>
      <c r="X866" s="26">
        <f>IF(T866&gt;0,V866/T866,0)</f>
        <v/>
      </c>
      <c r="Y866" s="26">
        <f>IF(U866&gt;0,W866/U866,0)</f>
        <v/>
      </c>
      <c r="Z866" s="25">
        <f>T866-V866</f>
        <v/>
      </c>
      <c r="AA866" s="25">
        <f>U866-W866</f>
        <v/>
      </c>
      <c r="AB866" s="25">
        <f>IF(Config!$B$7&gt;0,(V866/Config!$B$7)*Config!$B$4,0)</f>
        <v/>
      </c>
      <c r="AC866" s="25">
        <f>IF(Config!$B$7&gt;0,(W866/Config!$B$7)*Config!$B$4,0)</f>
        <v/>
      </c>
    </row>
    <row r="867" hidden="1" outlineLevel="1">
      <c r="A867" s="22" t="inlineStr">
        <is>
          <t>May</t>
        </is>
      </c>
      <c r="B867" s="22" t="n">
        <v>2026</v>
      </c>
      <c r="C867" s="22" t="inlineStr">
        <is>
          <t>25-04-2026</t>
        </is>
      </c>
      <c r="D867" s="23" t="n">
        <v>0.6392361111111111</v>
      </c>
      <c r="E867" s="22" t="inlineStr">
        <is>
          <t>Fig_6-2680</t>
        </is>
      </c>
      <c r="F867" s="22" t="inlineStr">
        <is>
          <t>FG</t>
        </is>
      </c>
      <c r="G867" s="22" t="inlineStr">
        <is>
          <t>Figs</t>
        </is>
      </c>
      <c r="H867" s="22" t="inlineStr">
        <is>
          <t>Premium Figs Farmley Standee Pouch 400 g - Pack of 2 (200 g each)</t>
        </is>
      </c>
      <c r="I867" s="22" t="inlineStr">
        <is>
          <t>Premium Anjeer</t>
        </is>
      </c>
      <c r="J867" s="24" t="n">
        <v>0.4</v>
      </c>
      <c r="K867" s="24" t="n">
        <v>10</v>
      </c>
      <c r="L867" s="22" t="inlineStr">
        <is>
          <t>Flipkart B2C</t>
        </is>
      </c>
      <c r="M867" s="24" t="n">
        <v>4</v>
      </c>
      <c r="N867" s="22" t="inlineStr">
        <is>
          <t>E-Commerce Dropship</t>
        </is>
      </c>
      <c r="O867" s="22" t="inlineStr">
        <is>
          <t>Indore</t>
        </is>
      </c>
      <c r="P867" s="22" t="inlineStr">
        <is>
          <t>KVI</t>
        </is>
      </c>
      <c r="Q867" s="22" t="inlineStr"/>
      <c r="R867" s="25">
        <f>IF(Config!$B$4&gt;0,M867/Config!$B$4,0)</f>
        <v/>
      </c>
      <c r="S867" s="25">
        <f>IF(Config!$B$4&gt;0,K867/Config!$B$4,0)</f>
        <v/>
      </c>
      <c r="T867" s="25">
        <f>R867*Config!$B$7</f>
        <v/>
      </c>
      <c r="U867" s="25">
        <f>S867*Config!$B$7</f>
        <v/>
      </c>
      <c r="V867" s="25" t="n">
        <v>0</v>
      </c>
      <c r="W867" s="25" t="n">
        <v>0</v>
      </c>
      <c r="X867" s="26">
        <f>IF(T867&gt;0,V867/T867,0)</f>
        <v/>
      </c>
      <c r="Y867" s="26">
        <f>IF(U867&gt;0,W867/U867,0)</f>
        <v/>
      </c>
      <c r="Z867" s="25">
        <f>T867-V867</f>
        <v/>
      </c>
      <c r="AA867" s="25">
        <f>U867-W867</f>
        <v/>
      </c>
      <c r="AB867" s="25">
        <f>IF(Config!$B$7&gt;0,(V867/Config!$B$7)*Config!$B$4,0)</f>
        <v/>
      </c>
      <c r="AC867" s="25">
        <f>IF(Config!$B$7&gt;0,(W867/Config!$B$7)*Config!$B$4,0)</f>
        <v/>
      </c>
    </row>
    <row r="868" hidden="1" outlineLevel="1">
      <c r="A868" s="22" t="inlineStr">
        <is>
          <t>May</t>
        </is>
      </c>
      <c r="B868" s="22" t="n">
        <v>2026</v>
      </c>
      <c r="C868" s="22" t="inlineStr">
        <is>
          <t>25-04-2026</t>
        </is>
      </c>
      <c r="D868" s="23" t="n">
        <v>0.6449537037037038</v>
      </c>
      <c r="E868" s="22" t="inlineStr">
        <is>
          <t>Fig_6-2464</t>
        </is>
      </c>
      <c r="F868" s="22" t="inlineStr">
        <is>
          <t>FG</t>
        </is>
      </c>
      <c r="G868" s="22" t="inlineStr">
        <is>
          <t>Figs</t>
        </is>
      </c>
      <c r="H868" s="22" t="inlineStr">
        <is>
          <t>Premium Anjeer Farmley Standee Pouch 200 g</t>
        </is>
      </c>
      <c r="I868" s="22" t="inlineStr">
        <is>
          <t>Premium Anjeer</t>
        </is>
      </c>
      <c r="J868" s="24" t="n">
        <v>0.2</v>
      </c>
      <c r="K868" s="24" t="n">
        <v>700</v>
      </c>
      <c r="L868" s="22" t="inlineStr">
        <is>
          <t>INNOVATIVE RETAIL CONCEPTS PRIVATE LIMITED</t>
        </is>
      </c>
      <c r="M868" s="24" t="n">
        <v>140</v>
      </c>
      <c r="N868" s="22" t="inlineStr">
        <is>
          <t>Quick Commerce</t>
        </is>
      </c>
      <c r="O868" s="22" t="inlineStr">
        <is>
          <t>Indore</t>
        </is>
      </c>
      <c r="P868" s="22" t="inlineStr">
        <is>
          <t>KVI</t>
        </is>
      </c>
      <c r="Q868" s="22" t="inlineStr">
        <is>
          <t>Figs</t>
        </is>
      </c>
      <c r="R868" s="25">
        <f>IF(Config!$B$4&gt;0,M868/Config!$B$4,0)</f>
        <v/>
      </c>
      <c r="S868" s="25">
        <f>IF(Config!$B$4&gt;0,K868/Config!$B$4,0)</f>
        <v/>
      </c>
      <c r="T868" s="25">
        <f>R868*Config!$B$7</f>
        <v/>
      </c>
      <c r="U868" s="25">
        <f>S868*Config!$B$7</f>
        <v/>
      </c>
      <c r="V868" s="25" t="n">
        <v>84</v>
      </c>
      <c r="W868" s="25" t="n">
        <v>420</v>
      </c>
      <c r="X868" s="26">
        <f>IF(T868&gt;0,V868/T868,0)</f>
        <v/>
      </c>
      <c r="Y868" s="26">
        <f>IF(U868&gt;0,W868/U868,0)</f>
        <v/>
      </c>
      <c r="Z868" s="25">
        <f>T868-V868</f>
        <v/>
      </c>
      <c r="AA868" s="25">
        <f>U868-W868</f>
        <v/>
      </c>
      <c r="AB868" s="25">
        <f>IF(Config!$B$7&gt;0,(V868/Config!$B$7)*Config!$B$4,0)</f>
        <v/>
      </c>
      <c r="AC868" s="25">
        <f>IF(Config!$B$7&gt;0,(W868/Config!$B$7)*Config!$B$4,0)</f>
        <v/>
      </c>
    </row>
    <row r="869" hidden="1" outlineLevel="1">
      <c r="A869" s="22" t="inlineStr">
        <is>
          <t>May</t>
        </is>
      </c>
      <c r="B869" s="22" t="n">
        <v>2026</v>
      </c>
      <c r="C869" s="22" t="inlineStr">
        <is>
          <t>25-04-2026</t>
        </is>
      </c>
      <c r="D869" s="23" t="n">
        <v>0.658425925925926</v>
      </c>
      <c r="E869" s="22" t="inlineStr">
        <is>
          <t>Fig_6-2464</t>
        </is>
      </c>
      <c r="F869" s="22" t="inlineStr">
        <is>
          <t>FG</t>
        </is>
      </c>
      <c r="G869" s="22" t="inlineStr">
        <is>
          <t>Figs</t>
        </is>
      </c>
      <c r="H869" s="22" t="inlineStr">
        <is>
          <t>Premium Anjeer Farmley Standee Pouch 200 g</t>
        </is>
      </c>
      <c r="I869" s="22" t="inlineStr">
        <is>
          <t>Premium Anjeer</t>
        </is>
      </c>
      <c r="J869" s="24" t="n">
        <v>0.2</v>
      </c>
      <c r="K869" s="24" t="n">
        <v>150</v>
      </c>
      <c r="L869" s="22" t="inlineStr">
        <is>
          <t>Meesho B2C</t>
        </is>
      </c>
      <c r="M869" s="24" t="n">
        <v>30</v>
      </c>
      <c r="N869" s="22" t="inlineStr">
        <is>
          <t>E-Commerce Dropship</t>
        </is>
      </c>
      <c r="O869" s="22" t="inlineStr">
        <is>
          <t>Indore</t>
        </is>
      </c>
      <c r="P869" s="22" t="inlineStr">
        <is>
          <t>KVI</t>
        </is>
      </c>
      <c r="Q869" s="22" t="inlineStr">
        <is>
          <t>Figs</t>
        </is>
      </c>
      <c r="R869" s="25">
        <f>IF(Config!$B$4&gt;0,M869/Config!$B$4,0)</f>
        <v/>
      </c>
      <c r="S869" s="25">
        <f>IF(Config!$B$4&gt;0,K869/Config!$B$4,0)</f>
        <v/>
      </c>
      <c r="T869" s="25">
        <f>R869*Config!$B$7</f>
        <v/>
      </c>
      <c r="U869" s="25">
        <f>S869*Config!$B$7</f>
        <v/>
      </c>
      <c r="V869" s="25" t="n">
        <v>0</v>
      </c>
      <c r="W869" s="25" t="n">
        <v>0</v>
      </c>
      <c r="X869" s="26">
        <f>IF(T869&gt;0,V869/T869,0)</f>
        <v/>
      </c>
      <c r="Y869" s="26">
        <f>IF(U869&gt;0,W869/U869,0)</f>
        <v/>
      </c>
      <c r="Z869" s="25">
        <f>T869-V869</f>
        <v/>
      </c>
      <c r="AA869" s="25">
        <f>U869-W869</f>
        <v/>
      </c>
      <c r="AB869" s="25">
        <f>IF(Config!$B$7&gt;0,(V869/Config!$B$7)*Config!$B$4,0)</f>
        <v/>
      </c>
      <c r="AC869" s="25">
        <f>IF(Config!$B$7&gt;0,(W869/Config!$B$7)*Config!$B$4,0)</f>
        <v/>
      </c>
    </row>
    <row r="870" hidden="1" outlineLevel="1">
      <c r="A870" s="22" t="inlineStr">
        <is>
          <t>May</t>
        </is>
      </c>
      <c r="B870" s="22" t="n">
        <v>2026</v>
      </c>
      <c r="C870" s="22" t="inlineStr">
        <is>
          <t>25-04-2026</t>
        </is>
      </c>
      <c r="D870" s="23" t="n">
        <v>0.7192592592592593</v>
      </c>
      <c r="E870" s="22" t="inlineStr">
        <is>
          <t>Fig_6-2464</t>
        </is>
      </c>
      <c r="F870" s="22" t="inlineStr">
        <is>
          <t>FG</t>
        </is>
      </c>
      <c r="G870" s="22" t="inlineStr">
        <is>
          <t>Figs</t>
        </is>
      </c>
      <c r="H870" s="22" t="inlineStr">
        <is>
          <t>Premium Anjeer Farmley Standee Pouch 200 g</t>
        </is>
      </c>
      <c r="I870" s="22" t="inlineStr">
        <is>
          <t>Premium Anjeer</t>
        </is>
      </c>
      <c r="J870" s="24" t="n">
        <v>0.2</v>
      </c>
      <c r="K870" s="24" t="n">
        <v>9000</v>
      </c>
      <c r="L870" s="22" t="inlineStr">
        <is>
          <t>Blink Commerce Private Limited</t>
        </is>
      </c>
      <c r="M870" s="24" t="n">
        <v>1800</v>
      </c>
      <c r="N870" s="22" t="inlineStr">
        <is>
          <t>Quick Commerce</t>
        </is>
      </c>
      <c r="O870" s="22" t="inlineStr">
        <is>
          <t>Indore</t>
        </is>
      </c>
      <c r="P870" s="22" t="inlineStr">
        <is>
          <t>KVI</t>
        </is>
      </c>
      <c r="Q870" s="22" t="inlineStr">
        <is>
          <t>Figs</t>
        </is>
      </c>
      <c r="R870" s="25">
        <f>IF(Config!$B$4&gt;0,M870/Config!$B$4,0)</f>
        <v/>
      </c>
      <c r="S870" s="25">
        <f>IF(Config!$B$4&gt;0,K870/Config!$B$4,0)</f>
        <v/>
      </c>
      <c r="T870" s="25">
        <f>R870*Config!$B$7</f>
        <v/>
      </c>
      <c r="U870" s="25">
        <f>S870*Config!$B$7</f>
        <v/>
      </c>
      <c r="V870" s="25" t="n">
        <v>762</v>
      </c>
      <c r="W870" s="25" t="n">
        <v>3810</v>
      </c>
      <c r="X870" s="26">
        <f>IF(T870&gt;0,V870/T870,0)</f>
        <v/>
      </c>
      <c r="Y870" s="26">
        <f>IF(U870&gt;0,W870/U870,0)</f>
        <v/>
      </c>
      <c r="Z870" s="25">
        <f>T870-V870</f>
        <v/>
      </c>
      <c r="AA870" s="25">
        <f>U870-W870</f>
        <v/>
      </c>
      <c r="AB870" s="25">
        <f>IF(Config!$B$7&gt;0,(V870/Config!$B$7)*Config!$B$4,0)</f>
        <v/>
      </c>
      <c r="AC870" s="25">
        <f>IF(Config!$B$7&gt;0,(W870/Config!$B$7)*Config!$B$4,0)</f>
        <v/>
      </c>
    </row>
    <row r="871" hidden="1" outlineLevel="1">
      <c r="A871" s="22" t="inlineStr">
        <is>
          <t>May</t>
        </is>
      </c>
      <c r="B871" s="22" t="n">
        <v>2026</v>
      </c>
      <c r="C871" s="22" t="inlineStr">
        <is>
          <t>25-04-2026</t>
        </is>
      </c>
      <c r="D871" s="23" t="n">
        <v>0.7192939814814815</v>
      </c>
      <c r="E871" s="22" t="inlineStr">
        <is>
          <t>Fig_6-2464</t>
        </is>
      </c>
      <c r="F871" s="22" t="inlineStr">
        <is>
          <t>FG</t>
        </is>
      </c>
      <c r="G871" s="22" t="inlineStr">
        <is>
          <t>Figs</t>
        </is>
      </c>
      <c r="H871" s="22" t="inlineStr">
        <is>
          <t>Premium Anjeer Farmley Standee Pouch 200 g</t>
        </is>
      </c>
      <c r="I871" s="22" t="inlineStr">
        <is>
          <t>Premium Anjeer</t>
        </is>
      </c>
      <c r="J871" s="24" t="n">
        <v>0.2</v>
      </c>
      <c r="K871" s="24" t="n">
        <v>1800</v>
      </c>
      <c r="L871" s="22" t="inlineStr">
        <is>
          <t>Instamart</t>
        </is>
      </c>
      <c r="M871" s="24" t="n">
        <v>360</v>
      </c>
      <c r="N871" s="22" t="inlineStr">
        <is>
          <t>Quick Commerce</t>
        </is>
      </c>
      <c r="O871" s="22" t="inlineStr">
        <is>
          <t>Indore</t>
        </is>
      </c>
      <c r="P871" s="22" t="inlineStr">
        <is>
          <t>KVI</t>
        </is>
      </c>
      <c r="Q871" s="22" t="inlineStr">
        <is>
          <t>Figs</t>
        </is>
      </c>
      <c r="R871" s="25">
        <f>IF(Config!$B$4&gt;0,M871/Config!$B$4,0)</f>
        <v/>
      </c>
      <c r="S871" s="25">
        <f>IF(Config!$B$4&gt;0,K871/Config!$B$4,0)</f>
        <v/>
      </c>
      <c r="T871" s="25">
        <f>R871*Config!$B$7</f>
        <v/>
      </c>
      <c r="U871" s="25">
        <f>S871*Config!$B$7</f>
        <v/>
      </c>
      <c r="V871" s="25" t="n">
        <v>0</v>
      </c>
      <c r="W871" s="25" t="n">
        <v>0</v>
      </c>
      <c r="X871" s="26">
        <f>IF(T871&gt;0,V871/T871,0)</f>
        <v/>
      </c>
      <c r="Y871" s="26">
        <f>IF(U871&gt;0,W871/U871,0)</f>
        <v/>
      </c>
      <c r="Z871" s="25">
        <f>T871-V871</f>
        <v/>
      </c>
      <c r="AA871" s="25">
        <f>U871-W871</f>
        <v/>
      </c>
      <c r="AB871" s="25">
        <f>IF(Config!$B$7&gt;0,(V871/Config!$B$7)*Config!$B$4,0)</f>
        <v/>
      </c>
      <c r="AC871" s="25">
        <f>IF(Config!$B$7&gt;0,(W871/Config!$B$7)*Config!$B$4,0)</f>
        <v/>
      </c>
    </row>
    <row r="872" hidden="1" outlineLevel="1">
      <c r="A872" s="22" t="inlineStr">
        <is>
          <t>May</t>
        </is>
      </c>
      <c r="B872" s="22" t="n">
        <v>2026</v>
      </c>
      <c r="C872" s="22" t="inlineStr">
        <is>
          <t>25-04-2026</t>
        </is>
      </c>
      <c r="D872" s="23" t="n">
        <v>0.7193981481481482</v>
      </c>
      <c r="E872" s="22" t="inlineStr">
        <is>
          <t>Fig_6-2464</t>
        </is>
      </c>
      <c r="F872" s="22" t="inlineStr">
        <is>
          <t>FG</t>
        </is>
      </c>
      <c r="G872" s="22" t="inlineStr">
        <is>
          <t>Figs</t>
        </is>
      </c>
      <c r="H872" s="22" t="inlineStr">
        <is>
          <t>Premium Anjeer Farmley Standee Pouch 200 g</t>
        </is>
      </c>
      <c r="I872" s="22" t="inlineStr">
        <is>
          <t>Premium Anjeer</t>
        </is>
      </c>
      <c r="J872" s="24" t="n">
        <v>0.2</v>
      </c>
      <c r="K872" s="24" t="n">
        <v>2500</v>
      </c>
      <c r="L872" s="22" t="inlineStr">
        <is>
          <t>Zepto Limited</t>
        </is>
      </c>
      <c r="M872" s="24" t="n">
        <v>500</v>
      </c>
      <c r="N872" s="22" t="inlineStr">
        <is>
          <t>Quick Commerce</t>
        </is>
      </c>
      <c r="O872" s="22" t="inlineStr">
        <is>
          <t>Indore</t>
        </is>
      </c>
      <c r="P872" s="22" t="inlineStr">
        <is>
          <t>KVI</t>
        </is>
      </c>
      <c r="Q872" s="22" t="inlineStr">
        <is>
          <t>Figs</t>
        </is>
      </c>
      <c r="R872" s="25">
        <f>IF(Config!$B$4&gt;0,M872/Config!$B$4,0)</f>
        <v/>
      </c>
      <c r="S872" s="25">
        <f>IF(Config!$B$4&gt;0,K872/Config!$B$4,0)</f>
        <v/>
      </c>
      <c r="T872" s="25">
        <f>R872*Config!$B$7</f>
        <v/>
      </c>
      <c r="U872" s="25">
        <f>S872*Config!$B$7</f>
        <v/>
      </c>
      <c r="V872" s="25" t="n">
        <v>342</v>
      </c>
      <c r="W872" s="25" t="n">
        <v>1710</v>
      </c>
      <c r="X872" s="26">
        <f>IF(T872&gt;0,V872/T872,0)</f>
        <v/>
      </c>
      <c r="Y872" s="26">
        <f>IF(U872&gt;0,W872/U872,0)</f>
        <v/>
      </c>
      <c r="Z872" s="25">
        <f>T872-V872</f>
        <v/>
      </c>
      <c r="AA872" s="25">
        <f>U872-W872</f>
        <v/>
      </c>
      <c r="AB872" s="25">
        <f>IF(Config!$B$7&gt;0,(V872/Config!$B$7)*Config!$B$4,0)</f>
        <v/>
      </c>
      <c r="AC872" s="25">
        <f>IF(Config!$B$7&gt;0,(W872/Config!$B$7)*Config!$B$4,0)</f>
        <v/>
      </c>
    </row>
    <row r="873" hidden="1" outlineLevel="1">
      <c r="A873" s="22" t="inlineStr">
        <is>
          <t>May</t>
        </is>
      </c>
      <c r="B873" s="22" t="n">
        <v>2026</v>
      </c>
      <c r="C873" s="22" t="inlineStr">
        <is>
          <t>25-04-2026</t>
        </is>
      </c>
      <c r="D873" s="23" t="n">
        <v>0.7266087962962963</v>
      </c>
      <c r="E873" s="22" t="inlineStr">
        <is>
          <t>Fig_6-2464</t>
        </is>
      </c>
      <c r="F873" s="22" t="inlineStr">
        <is>
          <t>FG</t>
        </is>
      </c>
      <c r="G873" s="22" t="inlineStr">
        <is>
          <t>Figs</t>
        </is>
      </c>
      <c r="H873" s="22" t="inlineStr">
        <is>
          <t>Premium Anjeer Farmley Standee Pouch 200 g</t>
        </is>
      </c>
      <c r="I873" s="22" t="inlineStr">
        <is>
          <t>Premium Anjeer</t>
        </is>
      </c>
      <c r="J873" s="24" t="n">
        <v>0.2</v>
      </c>
      <c r="K873" s="24" t="n">
        <v>300</v>
      </c>
      <c r="L873" s="22" t="inlineStr">
        <is>
          <t>Wal-Mart India Private Limited</t>
        </is>
      </c>
      <c r="M873" s="24" t="n">
        <v>60</v>
      </c>
      <c r="N873" s="22" t="inlineStr">
        <is>
          <t>Modern Trade</t>
        </is>
      </c>
      <c r="O873" s="22" t="inlineStr">
        <is>
          <t>Indore</t>
        </is>
      </c>
      <c r="P873" s="22" t="inlineStr">
        <is>
          <t>KVI</t>
        </is>
      </c>
      <c r="Q873" s="22" t="inlineStr">
        <is>
          <t>Figs</t>
        </is>
      </c>
      <c r="R873" s="25">
        <f>IF(Config!$B$4&gt;0,M873/Config!$B$4,0)</f>
        <v/>
      </c>
      <c r="S873" s="25">
        <f>IF(Config!$B$4&gt;0,K873/Config!$B$4,0)</f>
        <v/>
      </c>
      <c r="T873" s="25">
        <f>R873*Config!$B$7</f>
        <v/>
      </c>
      <c r="U873" s="25">
        <f>S873*Config!$B$7</f>
        <v/>
      </c>
      <c r="V873" s="25" t="n">
        <v>30</v>
      </c>
      <c r="W873" s="25" t="n">
        <v>150</v>
      </c>
      <c r="X873" s="26">
        <f>IF(T873&gt;0,V873/T873,0)</f>
        <v/>
      </c>
      <c r="Y873" s="26">
        <f>IF(U873&gt;0,W873/U873,0)</f>
        <v/>
      </c>
      <c r="Z873" s="25">
        <f>T873-V873</f>
        <v/>
      </c>
      <c r="AA873" s="25">
        <f>U873-W873</f>
        <v/>
      </c>
      <c r="AB873" s="25">
        <f>IF(Config!$B$7&gt;0,(V873/Config!$B$7)*Config!$B$4,0)</f>
        <v/>
      </c>
      <c r="AC873" s="25">
        <f>IF(Config!$B$7&gt;0,(W873/Config!$B$7)*Config!$B$4,0)</f>
        <v/>
      </c>
    </row>
    <row r="874" hidden="1" outlineLevel="1">
      <c r="A874" s="22" t="inlineStr">
        <is>
          <t>May</t>
        </is>
      </c>
      <c r="B874" s="22" t="n">
        <v>2026</v>
      </c>
      <c r="C874" s="22" t="inlineStr">
        <is>
          <t>25-04-2026</t>
        </is>
      </c>
      <c r="D874" s="23" t="n">
        <v>0.7266319444444445</v>
      </c>
      <c r="E874" s="22" t="inlineStr">
        <is>
          <t>Fig_6-2464</t>
        </is>
      </c>
      <c r="F874" s="22" t="inlineStr">
        <is>
          <t>FG</t>
        </is>
      </c>
      <c r="G874" s="22" t="inlineStr">
        <is>
          <t>Figs</t>
        </is>
      </c>
      <c r="H874" s="22" t="inlineStr">
        <is>
          <t>Premium Anjeer Farmley Standee Pouch 200 g</t>
        </is>
      </c>
      <c r="I874" s="22" t="inlineStr">
        <is>
          <t>Premium Anjeer</t>
        </is>
      </c>
      <c r="J874" s="24" t="n">
        <v>0.2</v>
      </c>
      <c r="K874" s="24" t="n">
        <v>200</v>
      </c>
      <c r="L874" s="22" t="inlineStr">
        <is>
          <t>SPENCER'S RETAIL LIMITED</t>
        </is>
      </c>
      <c r="M874" s="24" t="n">
        <v>40</v>
      </c>
      <c r="N874" s="22" t="inlineStr">
        <is>
          <t>Modern Trade</t>
        </is>
      </c>
      <c r="O874" s="22" t="inlineStr">
        <is>
          <t>Indore</t>
        </is>
      </c>
      <c r="P874" s="22" t="inlineStr">
        <is>
          <t>KVI</t>
        </is>
      </c>
      <c r="Q874" s="22" t="inlineStr">
        <is>
          <t>Figs</t>
        </is>
      </c>
      <c r="R874" s="25">
        <f>IF(Config!$B$4&gt;0,M874/Config!$B$4,0)</f>
        <v/>
      </c>
      <c r="S874" s="25">
        <f>IF(Config!$B$4&gt;0,K874/Config!$B$4,0)</f>
        <v/>
      </c>
      <c r="T874" s="25">
        <f>R874*Config!$B$7</f>
        <v/>
      </c>
      <c r="U874" s="25">
        <f>S874*Config!$B$7</f>
        <v/>
      </c>
      <c r="V874" s="25" t="n">
        <v>0</v>
      </c>
      <c r="W874" s="25" t="n">
        <v>0</v>
      </c>
      <c r="X874" s="26">
        <f>IF(T874&gt;0,V874/T874,0)</f>
        <v/>
      </c>
      <c r="Y874" s="26">
        <f>IF(U874&gt;0,W874/U874,0)</f>
        <v/>
      </c>
      <c r="Z874" s="25">
        <f>T874-V874</f>
        <v/>
      </c>
      <c r="AA874" s="25">
        <f>U874-W874</f>
        <v/>
      </c>
      <c r="AB874" s="25">
        <f>IF(Config!$B$7&gt;0,(V874/Config!$B$7)*Config!$B$4,0)</f>
        <v/>
      </c>
      <c r="AC874" s="25">
        <f>IF(Config!$B$7&gt;0,(W874/Config!$B$7)*Config!$B$4,0)</f>
        <v/>
      </c>
    </row>
    <row r="875" hidden="1" outlineLevel="1">
      <c r="A875" s="22" t="inlineStr">
        <is>
          <t>May</t>
        </is>
      </c>
      <c r="B875" s="22" t="n">
        <v>2026</v>
      </c>
      <c r="C875" s="22" t="inlineStr">
        <is>
          <t>25-04-2026</t>
        </is>
      </c>
      <c r="D875" s="23" t="n">
        <v>0.7266435185185185</v>
      </c>
      <c r="E875" s="22" t="inlineStr">
        <is>
          <t>Fig_6-2464</t>
        </is>
      </c>
      <c r="F875" s="22" t="inlineStr">
        <is>
          <t>FG</t>
        </is>
      </c>
      <c r="G875" s="22" t="inlineStr">
        <is>
          <t>Figs</t>
        </is>
      </c>
      <c r="H875" s="22" t="inlineStr">
        <is>
          <t>Premium Anjeer Farmley Standee Pouch 200 g</t>
        </is>
      </c>
      <c r="I875" s="22" t="inlineStr">
        <is>
          <t>Premium Anjeer</t>
        </is>
      </c>
      <c r="J875" s="24" t="n">
        <v>0.2</v>
      </c>
      <c r="K875" s="24" t="n">
        <v>100</v>
      </c>
      <c r="L875" s="22" t="inlineStr">
        <is>
          <t>MAX HYPERMARKET INDIA PRIVATE LIMITED</t>
        </is>
      </c>
      <c r="M875" s="24" t="n">
        <v>20</v>
      </c>
      <c r="N875" s="22" t="inlineStr">
        <is>
          <t>Modern Trade</t>
        </is>
      </c>
      <c r="O875" s="22" t="inlineStr">
        <is>
          <t>Indore</t>
        </is>
      </c>
      <c r="P875" s="22" t="inlineStr">
        <is>
          <t>KVI</t>
        </is>
      </c>
      <c r="Q875" s="22" t="inlineStr">
        <is>
          <t>Figs</t>
        </is>
      </c>
      <c r="R875" s="25">
        <f>IF(Config!$B$4&gt;0,M875/Config!$B$4,0)</f>
        <v/>
      </c>
      <c r="S875" s="25">
        <f>IF(Config!$B$4&gt;0,K875/Config!$B$4,0)</f>
        <v/>
      </c>
      <c r="T875" s="25">
        <f>R875*Config!$B$7</f>
        <v/>
      </c>
      <c r="U875" s="25">
        <f>S875*Config!$B$7</f>
        <v/>
      </c>
      <c r="V875" s="25" t="n">
        <v>18</v>
      </c>
      <c r="W875" s="25" t="n">
        <v>90</v>
      </c>
      <c r="X875" s="26">
        <f>IF(T875&gt;0,V875/T875,0)</f>
        <v/>
      </c>
      <c r="Y875" s="26">
        <f>IF(U875&gt;0,W875/U875,0)</f>
        <v/>
      </c>
      <c r="Z875" s="25">
        <f>T875-V875</f>
        <v/>
      </c>
      <c r="AA875" s="25">
        <f>U875-W875</f>
        <v/>
      </c>
      <c r="AB875" s="25">
        <f>IF(Config!$B$7&gt;0,(V875/Config!$B$7)*Config!$B$4,0)</f>
        <v/>
      </c>
      <c r="AC875" s="25">
        <f>IF(Config!$B$7&gt;0,(W875/Config!$B$7)*Config!$B$4,0)</f>
        <v/>
      </c>
    </row>
    <row r="876" hidden="1" outlineLevel="1">
      <c r="A876" s="22" t="inlineStr">
        <is>
          <t>May</t>
        </is>
      </c>
      <c r="B876" s="22" t="n">
        <v>2026</v>
      </c>
      <c r="C876" s="22" t="inlineStr">
        <is>
          <t>25-04-2026</t>
        </is>
      </c>
      <c r="D876" s="23" t="n">
        <v>0.7266782407407407</v>
      </c>
      <c r="E876" s="22" t="inlineStr">
        <is>
          <t>Fig_6-2464</t>
        </is>
      </c>
      <c r="F876" s="22" t="inlineStr">
        <is>
          <t>FG</t>
        </is>
      </c>
      <c r="G876" s="22" t="inlineStr">
        <is>
          <t>Figs</t>
        </is>
      </c>
      <c r="H876" s="22" t="inlineStr">
        <is>
          <t>Premium Anjeer Farmley Standee Pouch 200 g</t>
        </is>
      </c>
      <c r="I876" s="22" t="inlineStr">
        <is>
          <t>Premium Anjeer</t>
        </is>
      </c>
      <c r="J876" s="24" t="n">
        <v>0.2</v>
      </c>
      <c r="K876" s="24" t="n">
        <v>90</v>
      </c>
      <c r="L876" s="22" t="inlineStr">
        <is>
          <t>Jhabak Marketing</t>
        </is>
      </c>
      <c r="M876" s="24" t="n">
        <v>18</v>
      </c>
      <c r="N876" s="22" t="inlineStr">
        <is>
          <t>Modern Trade</t>
        </is>
      </c>
      <c r="O876" s="22" t="inlineStr">
        <is>
          <t>Indore</t>
        </is>
      </c>
      <c r="P876" s="22" t="inlineStr">
        <is>
          <t>KVI</t>
        </is>
      </c>
      <c r="Q876" s="22" t="inlineStr">
        <is>
          <t>Figs</t>
        </is>
      </c>
      <c r="R876" s="25">
        <f>IF(Config!$B$4&gt;0,M876/Config!$B$4,0)</f>
        <v/>
      </c>
      <c r="S876" s="25">
        <f>IF(Config!$B$4&gt;0,K876/Config!$B$4,0)</f>
        <v/>
      </c>
      <c r="T876" s="25">
        <f>R876*Config!$B$7</f>
        <v/>
      </c>
      <c r="U876" s="25">
        <f>S876*Config!$B$7</f>
        <v/>
      </c>
      <c r="V876" s="25" t="n">
        <v>18</v>
      </c>
      <c r="W876" s="25" t="n">
        <v>90</v>
      </c>
      <c r="X876" s="26">
        <f>IF(T876&gt;0,V876/T876,0)</f>
        <v/>
      </c>
      <c r="Y876" s="26">
        <f>IF(U876&gt;0,W876/U876,0)</f>
        <v/>
      </c>
      <c r="Z876" s="25">
        <f>T876-V876</f>
        <v/>
      </c>
      <c r="AA876" s="25">
        <f>U876-W876</f>
        <v/>
      </c>
      <c r="AB876" s="25">
        <f>IF(Config!$B$7&gt;0,(V876/Config!$B$7)*Config!$B$4,0)</f>
        <v/>
      </c>
      <c r="AC876" s="25">
        <f>IF(Config!$B$7&gt;0,(W876/Config!$B$7)*Config!$B$4,0)</f>
        <v/>
      </c>
    </row>
    <row r="877">
      <c r="A877" s="17" t="inlineStr">
        <is>
          <t>May</t>
        </is>
      </c>
      <c r="B877" s="17" t="n">
        <v>2026</v>
      </c>
      <c r="C877" s="17" t="inlineStr">
        <is>
          <t>29-04-2026</t>
        </is>
      </c>
      <c r="D877" s="18" t="n">
        <v>0.4706712962962963</v>
      </c>
      <c r="E877" s="17" t="inlineStr">
        <is>
          <t>Multiple</t>
        </is>
      </c>
      <c r="F877" s="17" t="inlineStr">
        <is>
          <t>FG</t>
        </is>
      </c>
      <c r="G877" s="17" t="inlineStr">
        <is>
          <t>Makhana Raw</t>
        </is>
      </c>
      <c r="H877" s="17" t="inlineStr">
        <is>
          <t>Makhana Raw</t>
        </is>
      </c>
      <c r="I877" s="17" t="inlineStr">
        <is>
          <t>Prasadam Makhana</t>
        </is>
      </c>
      <c r="J877" s="19" t="n">
        <v>0.2</v>
      </c>
      <c r="K877" s="19" t="n">
        <v>226239</v>
      </c>
      <c r="L877" s="17" t="inlineStr">
        <is>
          <t>19 Customers</t>
        </is>
      </c>
      <c r="M877" s="19" t="n">
        <v>31072.4</v>
      </c>
      <c r="N877" s="17" t="inlineStr">
        <is>
          <t>Multiple</t>
        </is>
      </c>
      <c r="O877" s="17" t="inlineStr">
        <is>
          <t>Purnea</t>
        </is>
      </c>
      <c r="P877" s="17" t="inlineStr">
        <is>
          <t>KVI</t>
        </is>
      </c>
      <c r="Q877" s="17" t="inlineStr">
        <is>
          <t>Makhana Raw</t>
        </is>
      </c>
      <c r="R877" s="20">
        <f>IF(Config!$B$4&gt;0,M877/Config!$B$4,0)</f>
        <v/>
      </c>
      <c r="S877" s="20">
        <f>IF(Config!$B$4&gt;0,K877/Config!$B$4,0)</f>
        <v/>
      </c>
      <c r="T877" s="20">
        <f>R877*Config!$B$7</f>
        <v/>
      </c>
      <c r="U877" s="20">
        <f>S877*Config!$B$7</f>
        <v/>
      </c>
      <c r="V877" s="20" t="n">
        <v>11269.4</v>
      </c>
      <c r="W877" s="20" t="n">
        <v>78186</v>
      </c>
      <c r="X877" s="21">
        <f>IF(T877&gt;0,V877/T877,0)</f>
        <v/>
      </c>
      <c r="Y877" s="21">
        <f>IF(U877&gt;0,W877/U877,0)</f>
        <v/>
      </c>
      <c r="Z877" s="20">
        <f>T877-V877</f>
        <v/>
      </c>
      <c r="AA877" s="20">
        <f>U877-W877</f>
        <v/>
      </c>
      <c r="AB877" s="20">
        <f>IF(Config!$B$7&gt;0,(V877/Config!$B$7)*Config!$B$4,0)</f>
        <v/>
      </c>
      <c r="AC877" s="20">
        <f>IF(Config!$B$7&gt;0,(W877/Config!$B$7)*Config!$B$4,0)</f>
        <v/>
      </c>
    </row>
    <row r="878" hidden="1" outlineLevel="1">
      <c r="A878" s="22" t="inlineStr">
        <is>
          <t>May</t>
        </is>
      </c>
      <c r="B878" s="22" t="n">
        <v>2026</v>
      </c>
      <c r="C878" s="22" t="inlineStr">
        <is>
          <t>29-04-2026</t>
        </is>
      </c>
      <c r="D878" s="23" t="n">
        <v>0.4706712962962963</v>
      </c>
      <c r="E878" s="22" t="inlineStr">
        <is>
          <t>Makhana_7-30098</t>
        </is>
      </c>
      <c r="F878" s="22" t="inlineStr">
        <is>
          <t>FG</t>
        </is>
      </c>
      <c r="G878" s="22" t="inlineStr">
        <is>
          <t>Makhana Raw</t>
        </is>
      </c>
      <c r="H878" s="22" t="inlineStr">
        <is>
          <t>Prasadam Makhana Center Seal Pouch 200 g- NEW</t>
        </is>
      </c>
      <c r="I878" s="22" t="inlineStr">
        <is>
          <t>Prasadam Makhana</t>
        </is>
      </c>
      <c r="J878" s="24" t="n">
        <v>0.2</v>
      </c>
      <c r="K878" s="24" t="n">
        <v>7000</v>
      </c>
      <c r="L878" s="22" t="inlineStr">
        <is>
          <t>CPC KPKB</t>
        </is>
      </c>
      <c r="M878" s="24" t="n">
        <v>1400</v>
      </c>
      <c r="N878" s="22" t="inlineStr">
        <is>
          <t>CPC</t>
        </is>
      </c>
      <c r="O878" s="22" t="inlineStr">
        <is>
          <t>Purnea</t>
        </is>
      </c>
      <c r="P878" s="22" t="inlineStr">
        <is>
          <t>KVI</t>
        </is>
      </c>
      <c r="Q878" s="22" t="inlineStr">
        <is>
          <t>Makhana Raw</t>
        </is>
      </c>
      <c r="R878" s="25">
        <f>IF(Config!$B$4&gt;0,M878/Config!$B$4,0)</f>
        <v/>
      </c>
      <c r="S878" s="25">
        <f>IF(Config!$B$4&gt;0,K878/Config!$B$4,0)</f>
        <v/>
      </c>
      <c r="T878" s="25">
        <f>R878*Config!$B$7</f>
        <v/>
      </c>
      <c r="U878" s="25">
        <f>S878*Config!$B$7</f>
        <v/>
      </c>
      <c r="V878" s="25" t="n">
        <v>0</v>
      </c>
      <c r="W878" s="25" t="n">
        <v>0</v>
      </c>
      <c r="X878" s="26">
        <f>IF(T878&gt;0,V878/T878,0)</f>
        <v/>
      </c>
      <c r="Y878" s="26">
        <f>IF(U878&gt;0,W878/U878,0)</f>
        <v/>
      </c>
      <c r="Z878" s="25">
        <f>T878-V878</f>
        <v/>
      </c>
      <c r="AA878" s="25">
        <f>U878-W878</f>
        <v/>
      </c>
      <c r="AB878" s="25">
        <f>IF(Config!$B$7&gt;0,(V878/Config!$B$7)*Config!$B$4,0)</f>
        <v/>
      </c>
      <c r="AC878" s="25">
        <f>IF(Config!$B$7&gt;0,(W878/Config!$B$7)*Config!$B$4,0)</f>
        <v/>
      </c>
    </row>
    <row r="879" hidden="1" outlineLevel="1">
      <c r="A879" s="22" t="inlineStr">
        <is>
          <t>May</t>
        </is>
      </c>
      <c r="B879" s="22" t="n">
        <v>2026</v>
      </c>
      <c r="C879" s="22" t="inlineStr">
        <is>
          <t>29-04-2026</t>
        </is>
      </c>
      <c r="D879" s="23" t="n">
        <v>0.4706712962962963</v>
      </c>
      <c r="E879" s="22" t="inlineStr">
        <is>
          <t>Makhana_7-30096</t>
        </is>
      </c>
      <c r="F879" s="22" t="inlineStr">
        <is>
          <t>FG</t>
        </is>
      </c>
      <c r="G879" s="22" t="inlineStr">
        <is>
          <t>Makhana Raw</t>
        </is>
      </c>
      <c r="H879" s="22" t="inlineStr">
        <is>
          <t>Prasadam Makhana Center Seal Pouch 100 g- NEW</t>
        </is>
      </c>
      <c r="I879" s="22" t="inlineStr">
        <is>
          <t>Prasadam Makhana</t>
        </is>
      </c>
      <c r="J879" s="24" t="n">
        <v>0.1</v>
      </c>
      <c r="K879" s="24" t="n">
        <v>9600</v>
      </c>
      <c r="L879" s="22" t="inlineStr">
        <is>
          <t>CPC KPKB</t>
        </is>
      </c>
      <c r="M879" s="24" t="n">
        <v>960</v>
      </c>
      <c r="N879" s="22" t="inlineStr">
        <is>
          <t>CPC</t>
        </is>
      </c>
      <c r="O879" s="22" t="inlineStr">
        <is>
          <t>Purnea</t>
        </is>
      </c>
      <c r="P879" s="22" t="inlineStr">
        <is>
          <t>KVI</t>
        </is>
      </c>
      <c r="Q879" s="22" t="inlineStr">
        <is>
          <t>Makhana Raw</t>
        </is>
      </c>
      <c r="R879" s="25">
        <f>IF(Config!$B$4&gt;0,M879/Config!$B$4,0)</f>
        <v/>
      </c>
      <c r="S879" s="25">
        <f>IF(Config!$B$4&gt;0,K879/Config!$B$4,0)</f>
        <v/>
      </c>
      <c r="T879" s="25">
        <f>R879*Config!$B$7</f>
        <v/>
      </c>
      <c r="U879" s="25">
        <f>S879*Config!$B$7</f>
        <v/>
      </c>
      <c r="V879" s="25" t="n">
        <v>0</v>
      </c>
      <c r="W879" s="25" t="n">
        <v>0</v>
      </c>
      <c r="X879" s="26">
        <f>IF(T879&gt;0,V879/T879,0)</f>
        <v/>
      </c>
      <c r="Y879" s="26">
        <f>IF(U879&gt;0,W879/U879,0)</f>
        <v/>
      </c>
      <c r="Z879" s="25">
        <f>T879-V879</f>
        <v/>
      </c>
      <c r="AA879" s="25">
        <f>U879-W879</f>
        <v/>
      </c>
      <c r="AB879" s="25">
        <f>IF(Config!$B$7&gt;0,(V879/Config!$B$7)*Config!$B$4,0)</f>
        <v/>
      </c>
      <c r="AC879" s="25">
        <f>IF(Config!$B$7&gt;0,(W879/Config!$B$7)*Config!$B$4,0)</f>
        <v/>
      </c>
    </row>
    <row r="880" hidden="1" outlineLevel="1">
      <c r="A880" s="22" t="inlineStr">
        <is>
          <t>May</t>
        </is>
      </c>
      <c r="B880" s="22" t="n">
        <v>2026</v>
      </c>
      <c r="C880" s="22" t="inlineStr">
        <is>
          <t>29-04-2026</t>
        </is>
      </c>
      <c r="D880" s="23" t="n">
        <v>0.5300810185185185</v>
      </c>
      <c r="E880" s="22" t="inlineStr">
        <is>
          <t>Makhana_7-30098</t>
        </is>
      </c>
      <c r="F880" s="22" t="inlineStr">
        <is>
          <t>FG</t>
        </is>
      </c>
      <c r="G880" s="22" t="inlineStr">
        <is>
          <t>Makhana Raw</t>
        </is>
      </c>
      <c r="H880" s="22" t="inlineStr">
        <is>
          <t>Prasadam Makhana Center Seal Pouch 200 g- NEW</t>
        </is>
      </c>
      <c r="I880" s="22" t="inlineStr">
        <is>
          <t>Prasadam Makhana</t>
        </is>
      </c>
      <c r="J880" s="24" t="n">
        <v>0.2</v>
      </c>
      <c r="K880" s="24" t="n">
        <v>3000</v>
      </c>
      <c r="L880" s="22" t="inlineStr">
        <is>
          <t>Metro Cash &amp; Carry India Private Limited</t>
        </is>
      </c>
      <c r="M880" s="24" t="n">
        <v>600</v>
      </c>
      <c r="N880" s="22" t="inlineStr">
        <is>
          <t>Modern Trade</t>
        </is>
      </c>
      <c r="O880" s="22" t="inlineStr">
        <is>
          <t>Purnea</t>
        </is>
      </c>
      <c r="P880" s="22" t="inlineStr">
        <is>
          <t>KVI</t>
        </is>
      </c>
      <c r="Q880" s="22" t="inlineStr">
        <is>
          <t>Makhana Raw</t>
        </is>
      </c>
      <c r="R880" s="25">
        <f>IF(Config!$B$4&gt;0,M880/Config!$B$4,0)</f>
        <v/>
      </c>
      <c r="S880" s="25">
        <f>IF(Config!$B$4&gt;0,K880/Config!$B$4,0)</f>
        <v/>
      </c>
      <c r="T880" s="25">
        <f>R880*Config!$B$7</f>
        <v/>
      </c>
      <c r="U880" s="25">
        <f>S880*Config!$B$7</f>
        <v/>
      </c>
      <c r="V880" s="25" t="n">
        <v>456</v>
      </c>
      <c r="W880" s="25" t="n">
        <v>2280</v>
      </c>
      <c r="X880" s="26">
        <f>IF(T880&gt;0,V880/T880,0)</f>
        <v/>
      </c>
      <c r="Y880" s="26">
        <f>IF(U880&gt;0,W880/U880,0)</f>
        <v/>
      </c>
      <c r="Z880" s="25">
        <f>T880-V880</f>
        <v/>
      </c>
      <c r="AA880" s="25">
        <f>U880-W880</f>
        <v/>
      </c>
      <c r="AB880" s="25">
        <f>IF(Config!$B$7&gt;0,(V880/Config!$B$7)*Config!$B$4,0)</f>
        <v/>
      </c>
      <c r="AC880" s="25">
        <f>IF(Config!$B$7&gt;0,(W880/Config!$B$7)*Config!$B$4,0)</f>
        <v/>
      </c>
    </row>
    <row r="881" hidden="1" outlineLevel="1">
      <c r="A881" s="22" t="inlineStr">
        <is>
          <t>May</t>
        </is>
      </c>
      <c r="B881" s="22" t="n">
        <v>2026</v>
      </c>
      <c r="C881" s="22" t="inlineStr">
        <is>
          <t>29-04-2026</t>
        </is>
      </c>
      <c r="D881" s="23" t="n">
        <v>0.5300810185185185</v>
      </c>
      <c r="E881" s="22" t="inlineStr">
        <is>
          <t>Makhana_7-30096</t>
        </is>
      </c>
      <c r="F881" s="22" t="inlineStr">
        <is>
          <t>FG</t>
        </is>
      </c>
      <c r="G881" s="22" t="inlineStr">
        <is>
          <t>Makhana Raw</t>
        </is>
      </c>
      <c r="H881" s="22" t="inlineStr">
        <is>
          <t>Prasadam Makhana Center Seal Pouch 100 g- NEW</t>
        </is>
      </c>
      <c r="I881" s="22" t="inlineStr">
        <is>
          <t>Prasadam Makhana</t>
        </is>
      </c>
      <c r="J881" s="24" t="n">
        <v>0.1</v>
      </c>
      <c r="K881" s="24" t="n">
        <v>800</v>
      </c>
      <c r="L881" s="22" t="inlineStr">
        <is>
          <t>Metro Cash &amp; Carry India Private Limited</t>
        </is>
      </c>
      <c r="M881" s="24" t="n">
        <v>80</v>
      </c>
      <c r="N881" s="22" t="inlineStr">
        <is>
          <t>Modern Trade</t>
        </is>
      </c>
      <c r="O881" s="22" t="inlineStr">
        <is>
          <t>Purnea</t>
        </is>
      </c>
      <c r="P881" s="22" t="inlineStr">
        <is>
          <t>KVI</t>
        </is>
      </c>
      <c r="Q881" s="22" t="inlineStr">
        <is>
          <t>Makhana Raw</t>
        </is>
      </c>
      <c r="R881" s="25">
        <f>IF(Config!$B$4&gt;0,M881/Config!$B$4,0)</f>
        <v/>
      </c>
      <c r="S881" s="25">
        <f>IF(Config!$B$4&gt;0,K881/Config!$B$4,0)</f>
        <v/>
      </c>
      <c r="T881" s="25">
        <f>R881*Config!$B$7</f>
        <v/>
      </c>
      <c r="U881" s="25">
        <f>S881*Config!$B$7</f>
        <v/>
      </c>
      <c r="V881" s="25" t="n">
        <v>136</v>
      </c>
      <c r="W881" s="25" t="n">
        <v>1360</v>
      </c>
      <c r="X881" s="26">
        <f>IF(T881&gt;0,V881/T881,0)</f>
        <v/>
      </c>
      <c r="Y881" s="26">
        <f>IF(U881&gt;0,W881/U881,0)</f>
        <v/>
      </c>
      <c r="Z881" s="25">
        <f>T881-V881</f>
        <v/>
      </c>
      <c r="AA881" s="25">
        <f>U881-W881</f>
        <v/>
      </c>
      <c r="AB881" s="25">
        <f>IF(Config!$B$7&gt;0,(V881/Config!$B$7)*Config!$B$4,0)</f>
        <v/>
      </c>
      <c r="AC881" s="25">
        <f>IF(Config!$B$7&gt;0,(W881/Config!$B$7)*Config!$B$4,0)</f>
        <v/>
      </c>
    </row>
    <row r="882" hidden="1" outlineLevel="1">
      <c r="A882" s="22" t="inlineStr">
        <is>
          <t>May</t>
        </is>
      </c>
      <c r="B882" s="22" t="n">
        <v>2026</v>
      </c>
      <c r="C882" s="22" t="inlineStr">
        <is>
          <t>29-04-2026</t>
        </is>
      </c>
      <c r="D882" s="23" t="n">
        <v>0.6203703703703703</v>
      </c>
      <c r="E882" s="22" t="inlineStr">
        <is>
          <t>Makhana_7-30042</t>
        </is>
      </c>
      <c r="F882" s="22" t="inlineStr">
        <is>
          <t>FG</t>
        </is>
      </c>
      <c r="G882" s="22" t="inlineStr">
        <is>
          <t>Makhana Raw</t>
        </is>
      </c>
      <c r="H882" s="22" t="inlineStr">
        <is>
          <t>Prasadam Makhana Farmley Center Seal Pouch 250g</t>
        </is>
      </c>
      <c r="I882" s="22" t="inlineStr">
        <is>
          <t>Prasadam Makhana</t>
        </is>
      </c>
      <c r="J882" s="24" t="n">
        <v>0.25</v>
      </c>
      <c r="K882" s="24" t="n">
        <v>4514</v>
      </c>
      <c r="L882" s="22" t="inlineStr">
        <is>
          <t>Amazon Retail India Private Limited</t>
        </is>
      </c>
      <c r="M882" s="24" t="n">
        <v>1128.5</v>
      </c>
      <c r="N882" s="22" t="inlineStr">
        <is>
          <t>Amazon Retail India</t>
        </is>
      </c>
      <c r="O882" s="22" t="inlineStr">
        <is>
          <t>Purnea</t>
        </is>
      </c>
      <c r="P882" s="22" t="inlineStr">
        <is>
          <t>KVI</t>
        </is>
      </c>
      <c r="Q882" s="22" t="inlineStr">
        <is>
          <t>Makhana Raw</t>
        </is>
      </c>
      <c r="R882" s="25">
        <f>IF(Config!$B$4&gt;0,M882/Config!$B$4,0)</f>
        <v/>
      </c>
      <c r="S882" s="25">
        <f>IF(Config!$B$4&gt;0,K882/Config!$B$4,0)</f>
        <v/>
      </c>
      <c r="T882" s="25">
        <f>R882*Config!$B$7</f>
        <v/>
      </c>
      <c r="U882" s="25">
        <f>S882*Config!$B$7</f>
        <v/>
      </c>
      <c r="V882" s="25" t="n">
        <v>24</v>
      </c>
      <c r="W882" s="25" t="n">
        <v>96</v>
      </c>
      <c r="X882" s="26">
        <f>IF(T882&gt;0,V882/T882,0)</f>
        <v/>
      </c>
      <c r="Y882" s="26">
        <f>IF(U882&gt;0,W882/U882,0)</f>
        <v/>
      </c>
      <c r="Z882" s="25">
        <f>T882-V882</f>
        <v/>
      </c>
      <c r="AA882" s="25">
        <f>U882-W882</f>
        <v/>
      </c>
      <c r="AB882" s="25">
        <f>IF(Config!$B$7&gt;0,(V882/Config!$B$7)*Config!$B$4,0)</f>
        <v/>
      </c>
      <c r="AC882" s="25">
        <f>IF(Config!$B$7&gt;0,(W882/Config!$B$7)*Config!$B$4,0)</f>
        <v/>
      </c>
    </row>
    <row r="883" hidden="1" outlineLevel="1">
      <c r="A883" s="22" t="inlineStr">
        <is>
          <t>May</t>
        </is>
      </c>
      <c r="B883" s="22" t="n">
        <v>2026</v>
      </c>
      <c r="C883" s="22" t="inlineStr">
        <is>
          <t>29-04-2026</t>
        </is>
      </c>
      <c r="D883" s="23" t="n">
        <v>0.6204976851851852</v>
      </c>
      <c r="E883" s="22" t="inlineStr">
        <is>
          <t>Makhana_7-30097</t>
        </is>
      </c>
      <c r="F883" s="22" t="inlineStr">
        <is>
          <t>FG</t>
        </is>
      </c>
      <c r="G883" s="22" t="inlineStr">
        <is>
          <t>Makhana Raw</t>
        </is>
      </c>
      <c r="H883" s="22" t="inlineStr">
        <is>
          <t>Prasadam Makhana Farmley Center Seal Pouch 60g-New</t>
        </is>
      </c>
      <c r="I883" s="22" t="inlineStr">
        <is>
          <t>Prasadam Makhana</t>
        </is>
      </c>
      <c r="J883" s="24" t="n">
        <v>0.06</v>
      </c>
      <c r="K883" s="24" t="n">
        <v>1260</v>
      </c>
      <c r="L883" s="22" t="inlineStr">
        <is>
          <t>Amazon Retail India Private Limited</t>
        </is>
      </c>
      <c r="M883" s="24" t="n">
        <v>75.59999999999999</v>
      </c>
      <c r="N883" s="22" t="inlineStr">
        <is>
          <t>Amazon Retail India</t>
        </is>
      </c>
      <c r="O883" s="22" t="inlineStr">
        <is>
          <t>Purnea</t>
        </is>
      </c>
      <c r="P883" s="22" t="inlineStr">
        <is>
          <t>KVI</t>
        </is>
      </c>
      <c r="Q883" s="22" t="inlineStr">
        <is>
          <t>Makhana Raw</t>
        </is>
      </c>
      <c r="R883" s="25">
        <f>IF(Config!$B$4&gt;0,M883/Config!$B$4,0)</f>
        <v/>
      </c>
      <c r="S883" s="25">
        <f>IF(Config!$B$4&gt;0,K883/Config!$B$4,0)</f>
        <v/>
      </c>
      <c r="T883" s="25">
        <f>R883*Config!$B$7</f>
        <v/>
      </c>
      <c r="U883" s="25">
        <f>S883*Config!$B$7</f>
        <v/>
      </c>
      <c r="V883" s="25" t="n">
        <v>27</v>
      </c>
      <c r="W883" s="25" t="n">
        <v>450</v>
      </c>
      <c r="X883" s="26">
        <f>IF(T883&gt;0,V883/T883,0)</f>
        <v/>
      </c>
      <c r="Y883" s="26">
        <f>IF(U883&gt;0,W883/U883,0)</f>
        <v/>
      </c>
      <c r="Z883" s="25">
        <f>T883-V883</f>
        <v/>
      </c>
      <c r="AA883" s="25">
        <f>U883-W883</f>
        <v/>
      </c>
      <c r="AB883" s="25">
        <f>IF(Config!$B$7&gt;0,(V883/Config!$B$7)*Config!$B$4,0)</f>
        <v/>
      </c>
      <c r="AC883" s="25">
        <f>IF(Config!$B$7&gt;0,(W883/Config!$B$7)*Config!$B$4,0)</f>
        <v/>
      </c>
    </row>
    <row r="884" hidden="1" outlineLevel="1">
      <c r="A884" s="22" t="inlineStr">
        <is>
          <t>May</t>
        </is>
      </c>
      <c r="B884" s="22" t="n">
        <v>2026</v>
      </c>
      <c r="C884" s="22" t="inlineStr">
        <is>
          <t>29-04-2026</t>
        </is>
      </c>
      <c r="D884" s="23" t="n">
        <v>0.6514930555555556</v>
      </c>
      <c r="E884" s="22" t="inlineStr">
        <is>
          <t>Makhana_7-2768</t>
        </is>
      </c>
      <c r="F884" s="22" t="inlineStr">
        <is>
          <t>FG</t>
        </is>
      </c>
      <c r="G884" s="22" t="inlineStr">
        <is>
          <t>Makhana Raw</t>
        </is>
      </c>
      <c r="H884" s="22" t="inlineStr">
        <is>
          <t>Prasadam Makhana Farmley Center Seal Pouch 200g E/US</t>
        </is>
      </c>
      <c r="I884" s="22" t="inlineStr">
        <is>
          <t>Prasadam Makhana</t>
        </is>
      </c>
      <c r="J884" s="24" t="n">
        <v>0.2</v>
      </c>
      <c r="K884" s="24" t="n">
        <v>1120</v>
      </c>
      <c r="L884" s="22" t="inlineStr">
        <is>
          <t>Exports</t>
        </is>
      </c>
      <c r="M884" s="24" t="n">
        <v>224</v>
      </c>
      <c r="N884" s="22" t="inlineStr">
        <is>
          <t>Exports</t>
        </is>
      </c>
      <c r="O884" s="22" t="inlineStr">
        <is>
          <t>Purnea</t>
        </is>
      </c>
      <c r="P884" s="22" t="inlineStr">
        <is>
          <t>KVI</t>
        </is>
      </c>
      <c r="Q884" s="22" t="inlineStr">
        <is>
          <t>Makhana Raw</t>
        </is>
      </c>
      <c r="R884" s="25">
        <f>IF(Config!$B$4&gt;0,M884/Config!$B$4,0)</f>
        <v/>
      </c>
      <c r="S884" s="25">
        <f>IF(Config!$B$4&gt;0,K884/Config!$B$4,0)</f>
        <v/>
      </c>
      <c r="T884" s="25">
        <f>R884*Config!$B$7</f>
        <v/>
      </c>
      <c r="U884" s="25">
        <f>S884*Config!$B$7</f>
        <v/>
      </c>
      <c r="V884" s="25" t="n">
        <v>0</v>
      </c>
      <c r="W884" s="25" t="n">
        <v>0</v>
      </c>
      <c r="X884" s="26">
        <f>IF(T884&gt;0,V884/T884,0)</f>
        <v/>
      </c>
      <c r="Y884" s="26">
        <f>IF(U884&gt;0,W884/U884,0)</f>
        <v/>
      </c>
      <c r="Z884" s="25">
        <f>T884-V884</f>
        <v/>
      </c>
      <c r="AA884" s="25">
        <f>U884-W884</f>
        <v/>
      </c>
      <c r="AB884" s="25">
        <f>IF(Config!$B$7&gt;0,(V884/Config!$B$7)*Config!$B$4,0)</f>
        <v/>
      </c>
      <c r="AC884" s="25">
        <f>IF(Config!$B$7&gt;0,(W884/Config!$B$7)*Config!$B$4,0)</f>
        <v/>
      </c>
    </row>
    <row r="885" hidden="1" outlineLevel="1">
      <c r="A885" s="22" t="inlineStr">
        <is>
          <t>May</t>
        </is>
      </c>
      <c r="B885" s="22" t="n">
        <v>2026</v>
      </c>
      <c r="C885" s="22" t="inlineStr">
        <is>
          <t>27-04-2026</t>
        </is>
      </c>
      <c r="D885" s="23" t="n">
        <v>0.8300231481481481</v>
      </c>
      <c r="E885" s="22" t="inlineStr">
        <is>
          <t>Makhana_7-30097</t>
        </is>
      </c>
      <c r="F885" s="22" t="inlineStr">
        <is>
          <t>FG</t>
        </is>
      </c>
      <c r="G885" s="22" t="inlineStr">
        <is>
          <t>Makhana Raw</t>
        </is>
      </c>
      <c r="H885" s="22" t="inlineStr">
        <is>
          <t>Prasadam Makhana Farmley Center Seal Pouch 60g-New</t>
        </is>
      </c>
      <c r="I885" s="22" t="inlineStr">
        <is>
          <t>Prasadam Makhana</t>
        </is>
      </c>
      <c r="J885" s="24" t="n">
        <v>0.06</v>
      </c>
      <c r="K885" s="24" t="n">
        <v>8010</v>
      </c>
      <c r="L885" s="22" t="inlineStr">
        <is>
          <t>GT Retail</t>
        </is>
      </c>
      <c r="M885" s="24" t="n">
        <v>480.6</v>
      </c>
      <c r="N885" s="22" t="inlineStr">
        <is>
          <t>Category A</t>
        </is>
      </c>
      <c r="O885" s="22" t="inlineStr">
        <is>
          <t>Purnea</t>
        </is>
      </c>
      <c r="P885" s="22" t="inlineStr">
        <is>
          <t>KVI</t>
        </is>
      </c>
      <c r="Q885" s="22" t="inlineStr">
        <is>
          <t>Makhana Raw</t>
        </is>
      </c>
      <c r="R885" s="25">
        <f>IF(Config!$B$4&gt;0,M885/Config!$B$4,0)</f>
        <v/>
      </c>
      <c r="S885" s="25">
        <f>IF(Config!$B$4&gt;0,K885/Config!$B$4,0)</f>
        <v/>
      </c>
      <c r="T885" s="25">
        <f>R885*Config!$B$7</f>
        <v/>
      </c>
      <c r="U885" s="25">
        <f>S885*Config!$B$7</f>
        <v/>
      </c>
      <c r="V885" s="25" t="n">
        <v>171</v>
      </c>
      <c r="W885" s="25" t="n">
        <v>2850</v>
      </c>
      <c r="X885" s="26">
        <f>IF(T885&gt;0,V885/T885,0)</f>
        <v/>
      </c>
      <c r="Y885" s="26">
        <f>IF(U885&gt;0,W885/U885,0)</f>
        <v/>
      </c>
      <c r="Z885" s="25">
        <f>T885-V885</f>
        <v/>
      </c>
      <c r="AA885" s="25">
        <f>U885-W885</f>
        <v/>
      </c>
      <c r="AB885" s="25">
        <f>IF(Config!$B$7&gt;0,(V885/Config!$B$7)*Config!$B$4,0)</f>
        <v/>
      </c>
      <c r="AC885" s="25">
        <f>IF(Config!$B$7&gt;0,(W885/Config!$B$7)*Config!$B$4,0)</f>
        <v/>
      </c>
    </row>
    <row r="886" hidden="1" outlineLevel="1">
      <c r="A886" s="22" t="inlineStr">
        <is>
          <t>May</t>
        </is>
      </c>
      <c r="B886" s="22" t="n">
        <v>2026</v>
      </c>
      <c r="C886" s="22" t="inlineStr">
        <is>
          <t>27-04-2026</t>
        </is>
      </c>
      <c r="D886" s="23" t="n">
        <v>0.8300231481481481</v>
      </c>
      <c r="E886" s="22" t="inlineStr">
        <is>
          <t>Makhana_7-30096</t>
        </is>
      </c>
      <c r="F886" s="22" t="inlineStr">
        <is>
          <t>FG</t>
        </is>
      </c>
      <c r="G886" s="22" t="inlineStr">
        <is>
          <t>Makhana Raw</t>
        </is>
      </c>
      <c r="H886" s="22" t="inlineStr">
        <is>
          <t>Prasadam Makhana Center Seal Pouch 100 g- NEW</t>
        </is>
      </c>
      <c r="I886" s="22" t="inlineStr">
        <is>
          <t>Prasadam Makhana</t>
        </is>
      </c>
      <c r="J886" s="24" t="n">
        <v>0.1</v>
      </c>
      <c r="K886" s="24" t="n">
        <v>4000</v>
      </c>
      <c r="L886" s="22" t="inlineStr">
        <is>
          <t>GT Retail</t>
        </is>
      </c>
      <c r="M886" s="24" t="n">
        <v>400</v>
      </c>
      <c r="N886" s="22" t="inlineStr">
        <is>
          <t>Category A</t>
        </is>
      </c>
      <c r="O886" s="22" t="inlineStr">
        <is>
          <t>Purnea</t>
        </is>
      </c>
      <c r="P886" s="22" t="inlineStr">
        <is>
          <t>KVI</t>
        </is>
      </c>
      <c r="Q886" s="22" t="inlineStr">
        <is>
          <t>Makhana Raw</t>
        </is>
      </c>
      <c r="R886" s="25">
        <f>IF(Config!$B$4&gt;0,M886/Config!$B$4,0)</f>
        <v/>
      </c>
      <c r="S886" s="25">
        <f>IF(Config!$B$4&gt;0,K886/Config!$B$4,0)</f>
        <v/>
      </c>
      <c r="T886" s="25">
        <f>R886*Config!$B$7</f>
        <v/>
      </c>
      <c r="U886" s="25">
        <f>S886*Config!$B$7</f>
        <v/>
      </c>
      <c r="V886" s="25" t="n">
        <v>784</v>
      </c>
      <c r="W886" s="25" t="n">
        <v>7840</v>
      </c>
      <c r="X886" s="26">
        <f>IF(T886&gt;0,V886/T886,0)</f>
        <v/>
      </c>
      <c r="Y886" s="26">
        <f>IF(U886&gt;0,W886/U886,0)</f>
        <v/>
      </c>
      <c r="Z886" s="25">
        <f>T886-V886</f>
        <v/>
      </c>
      <c r="AA886" s="25">
        <f>U886-W886</f>
        <v/>
      </c>
      <c r="AB886" s="25">
        <f>IF(Config!$B$7&gt;0,(V886/Config!$B$7)*Config!$B$4,0)</f>
        <v/>
      </c>
      <c r="AC886" s="25">
        <f>IF(Config!$B$7&gt;0,(W886/Config!$B$7)*Config!$B$4,0)</f>
        <v/>
      </c>
    </row>
    <row r="887" hidden="1" outlineLevel="1">
      <c r="A887" s="22" t="inlineStr">
        <is>
          <t>May</t>
        </is>
      </c>
      <c r="B887" s="22" t="n">
        <v>2026</v>
      </c>
      <c r="C887" s="22" t="inlineStr">
        <is>
          <t>27-04-2026</t>
        </is>
      </c>
      <c r="D887" s="23" t="n">
        <v>0.8300347222222222</v>
      </c>
      <c r="E887" s="22" t="inlineStr">
        <is>
          <t>Makhana_7-30098</t>
        </is>
      </c>
      <c r="F887" s="22" t="inlineStr">
        <is>
          <t>FG</t>
        </is>
      </c>
      <c r="G887" s="22" t="inlineStr">
        <is>
          <t>Makhana Raw</t>
        </is>
      </c>
      <c r="H887" s="22" t="inlineStr">
        <is>
          <t>Prasadam Makhana Center Seal Pouch 200 g- NEW</t>
        </is>
      </c>
      <c r="I887" s="22" t="inlineStr">
        <is>
          <t>Prasadam Makhana</t>
        </is>
      </c>
      <c r="J887" s="24" t="n">
        <v>0.2</v>
      </c>
      <c r="K887" s="24" t="n">
        <v>1049</v>
      </c>
      <c r="L887" s="22" t="inlineStr">
        <is>
          <t>GT Retail</t>
        </is>
      </c>
      <c r="M887" s="24" t="n">
        <v>209.8</v>
      </c>
      <c r="N887" s="22" t="inlineStr">
        <is>
          <t>Category A</t>
        </is>
      </c>
      <c r="O887" s="22" t="inlineStr">
        <is>
          <t>Purnea</t>
        </is>
      </c>
      <c r="P887" s="22" t="inlineStr">
        <is>
          <t>KVI</t>
        </is>
      </c>
      <c r="Q887" s="22" t="inlineStr">
        <is>
          <t>Makhana Raw</t>
        </is>
      </c>
      <c r="R887" s="25">
        <f>IF(Config!$B$4&gt;0,M887/Config!$B$4,0)</f>
        <v/>
      </c>
      <c r="S887" s="25">
        <f>IF(Config!$B$4&gt;0,K887/Config!$B$4,0)</f>
        <v/>
      </c>
      <c r="T887" s="25">
        <f>R887*Config!$B$7</f>
        <v/>
      </c>
      <c r="U887" s="25">
        <f>S887*Config!$B$7</f>
        <v/>
      </c>
      <c r="V887" s="25" t="n">
        <v>160</v>
      </c>
      <c r="W887" s="25" t="n">
        <v>800</v>
      </c>
      <c r="X887" s="26">
        <f>IF(T887&gt;0,V887/T887,0)</f>
        <v/>
      </c>
      <c r="Y887" s="26">
        <f>IF(U887&gt;0,W887/U887,0)</f>
        <v/>
      </c>
      <c r="Z887" s="25">
        <f>T887-V887</f>
        <v/>
      </c>
      <c r="AA887" s="25">
        <f>U887-W887</f>
        <v/>
      </c>
      <c r="AB887" s="25">
        <f>IF(Config!$B$7&gt;0,(V887/Config!$B$7)*Config!$B$4,0)</f>
        <v/>
      </c>
      <c r="AC887" s="25">
        <f>IF(Config!$B$7&gt;0,(W887/Config!$B$7)*Config!$B$4,0)</f>
        <v/>
      </c>
    </row>
    <row r="888" hidden="1" outlineLevel="1">
      <c r="A888" s="22" t="inlineStr">
        <is>
          <t>May</t>
        </is>
      </c>
      <c r="B888" s="22" t="n">
        <v>2026</v>
      </c>
      <c r="C888" s="22" t="inlineStr">
        <is>
          <t>25-04-2026</t>
        </is>
      </c>
      <c r="D888" s="23" t="n">
        <v>0.5943518518518518</v>
      </c>
      <c r="E888" s="22" t="inlineStr">
        <is>
          <t>Makhana_7-30098</t>
        </is>
      </c>
      <c r="F888" s="22" t="inlineStr">
        <is>
          <t>FG</t>
        </is>
      </c>
      <c r="G888" s="22" t="inlineStr">
        <is>
          <t>Makhana Raw</t>
        </is>
      </c>
      <c r="H888" s="22" t="inlineStr">
        <is>
          <t>Prasadam Makhana Center Seal Pouch 200 g- NEW</t>
        </is>
      </c>
      <c r="I888" s="22" t="inlineStr">
        <is>
          <t>Prasadam Makhana</t>
        </is>
      </c>
      <c r="J888" s="24" t="n">
        <v>0.2</v>
      </c>
      <c r="K888" s="24" t="n">
        <v>6500</v>
      </c>
      <c r="L888" s="22" t="inlineStr">
        <is>
          <t>Flipkart India Private Limited</t>
        </is>
      </c>
      <c r="M888" s="24" t="n">
        <v>1300</v>
      </c>
      <c r="N888" s="22" t="inlineStr">
        <is>
          <t>E-Commerce</t>
        </is>
      </c>
      <c r="O888" s="22" t="inlineStr">
        <is>
          <t>Purnea</t>
        </is>
      </c>
      <c r="P888" s="22" t="inlineStr">
        <is>
          <t>KVI</t>
        </is>
      </c>
      <c r="Q888" s="22" t="inlineStr">
        <is>
          <t>Makhana Raw</t>
        </is>
      </c>
      <c r="R888" s="25">
        <f>IF(Config!$B$4&gt;0,M888/Config!$B$4,0)</f>
        <v/>
      </c>
      <c r="S888" s="25">
        <f>IF(Config!$B$4&gt;0,K888/Config!$B$4,0)</f>
        <v/>
      </c>
      <c r="T888" s="25">
        <f>R888*Config!$B$7</f>
        <v/>
      </c>
      <c r="U888" s="25">
        <f>S888*Config!$B$7</f>
        <v/>
      </c>
      <c r="V888" s="25" t="n">
        <v>1000</v>
      </c>
      <c r="W888" s="25" t="n">
        <v>5000</v>
      </c>
      <c r="X888" s="26">
        <f>IF(T888&gt;0,V888/T888,0)</f>
        <v/>
      </c>
      <c r="Y888" s="26">
        <f>IF(U888&gt;0,W888/U888,0)</f>
        <v/>
      </c>
      <c r="Z888" s="25">
        <f>T888-V888</f>
        <v/>
      </c>
      <c r="AA888" s="25">
        <f>U888-W888</f>
        <v/>
      </c>
      <c r="AB888" s="25">
        <f>IF(Config!$B$7&gt;0,(V888/Config!$B$7)*Config!$B$4,0)</f>
        <v/>
      </c>
      <c r="AC888" s="25">
        <f>IF(Config!$B$7&gt;0,(W888/Config!$B$7)*Config!$B$4,0)</f>
        <v/>
      </c>
    </row>
    <row r="889" hidden="1" outlineLevel="1">
      <c r="A889" s="22" t="inlineStr">
        <is>
          <t>May</t>
        </is>
      </c>
      <c r="B889" s="22" t="n">
        <v>2026</v>
      </c>
      <c r="C889" s="22" t="inlineStr">
        <is>
          <t>25-04-2026</t>
        </is>
      </c>
      <c r="D889" s="23" t="n">
        <v>0.5943518518518518</v>
      </c>
      <c r="E889" s="22" t="inlineStr">
        <is>
          <t>Makhana_7-30096</t>
        </is>
      </c>
      <c r="F889" s="22" t="inlineStr">
        <is>
          <t>FG</t>
        </is>
      </c>
      <c r="G889" s="22" t="inlineStr">
        <is>
          <t>Makhana Raw</t>
        </is>
      </c>
      <c r="H889" s="22" t="inlineStr">
        <is>
          <t>Prasadam Makhana Center Seal Pouch 100 g- NEW</t>
        </is>
      </c>
      <c r="I889" s="22" t="inlineStr">
        <is>
          <t>Prasadam Makhana</t>
        </is>
      </c>
      <c r="J889" s="24" t="n">
        <v>0.1</v>
      </c>
      <c r="K889" s="24" t="n">
        <v>16000</v>
      </c>
      <c r="L889" s="22" t="inlineStr">
        <is>
          <t>Flipkart India Private Limited</t>
        </is>
      </c>
      <c r="M889" s="24" t="n">
        <v>1600</v>
      </c>
      <c r="N889" s="22" t="inlineStr">
        <is>
          <t>E-Commerce</t>
        </is>
      </c>
      <c r="O889" s="22" t="inlineStr">
        <is>
          <t>Purnea</t>
        </is>
      </c>
      <c r="P889" s="22" t="inlineStr">
        <is>
          <t>KVI</t>
        </is>
      </c>
      <c r="Q889" s="22" t="inlineStr">
        <is>
          <t>Makhana Raw</t>
        </is>
      </c>
      <c r="R889" s="25">
        <f>IF(Config!$B$4&gt;0,M889/Config!$B$4,0)</f>
        <v/>
      </c>
      <c r="S889" s="25">
        <f>IF(Config!$B$4&gt;0,K889/Config!$B$4,0)</f>
        <v/>
      </c>
      <c r="T889" s="25">
        <f>R889*Config!$B$7</f>
        <v/>
      </c>
      <c r="U889" s="25">
        <f>S889*Config!$B$7</f>
        <v/>
      </c>
      <c r="V889" s="25" t="n">
        <v>1872</v>
      </c>
      <c r="W889" s="25" t="n">
        <v>18720</v>
      </c>
      <c r="X889" s="26">
        <f>IF(T889&gt;0,V889/T889,0)</f>
        <v/>
      </c>
      <c r="Y889" s="26">
        <f>IF(U889&gt;0,W889/U889,0)</f>
        <v/>
      </c>
      <c r="Z889" s="25">
        <f>T889-V889</f>
        <v/>
      </c>
      <c r="AA889" s="25">
        <f>U889-W889</f>
        <v/>
      </c>
      <c r="AB889" s="25">
        <f>IF(Config!$B$7&gt;0,(V889/Config!$B$7)*Config!$B$4,0)</f>
        <v/>
      </c>
      <c r="AC889" s="25">
        <f>IF(Config!$B$7&gt;0,(W889/Config!$B$7)*Config!$B$4,0)</f>
        <v/>
      </c>
    </row>
    <row r="890" hidden="1" outlineLevel="1">
      <c r="A890" s="22" t="inlineStr">
        <is>
          <t>May</t>
        </is>
      </c>
      <c r="B890" s="22" t="n">
        <v>2026</v>
      </c>
      <c r="C890" s="22" t="inlineStr">
        <is>
          <t>25-04-2026</t>
        </is>
      </c>
      <c r="D890" s="23" t="n">
        <v>0.6257060185185185</v>
      </c>
      <c r="E890" s="22" t="inlineStr">
        <is>
          <t>Makhana_7-30098</t>
        </is>
      </c>
      <c r="F890" s="22" t="inlineStr">
        <is>
          <t>FG</t>
        </is>
      </c>
      <c r="G890" s="22" t="inlineStr">
        <is>
          <t>Makhana Raw</t>
        </is>
      </c>
      <c r="H890" s="22" t="inlineStr">
        <is>
          <t>Prasadam Makhana Center Seal Pouch 200 g- NEW</t>
        </is>
      </c>
      <c r="I890" s="22" t="inlineStr">
        <is>
          <t>Prasadam Makhana</t>
        </is>
      </c>
      <c r="J890" s="24" t="n">
        <v>0.2</v>
      </c>
      <c r="K890" s="24" t="n">
        <v>3500</v>
      </c>
      <c r="L890" s="22" t="inlineStr">
        <is>
          <t>Avenue E-Commerce Ltd</t>
        </is>
      </c>
      <c r="M890" s="24" t="n">
        <v>700</v>
      </c>
      <c r="N890" s="22" t="inlineStr">
        <is>
          <t>E-Commerce</t>
        </is>
      </c>
      <c r="O890" s="22" t="inlineStr">
        <is>
          <t>Purnea</t>
        </is>
      </c>
      <c r="P890" s="22" t="inlineStr">
        <is>
          <t>KVI</t>
        </is>
      </c>
      <c r="Q890" s="22" t="inlineStr">
        <is>
          <t>Makhana Raw</t>
        </is>
      </c>
      <c r="R890" s="25">
        <f>IF(Config!$B$4&gt;0,M890/Config!$B$4,0)</f>
        <v/>
      </c>
      <c r="S890" s="25">
        <f>IF(Config!$B$4&gt;0,K890/Config!$B$4,0)</f>
        <v/>
      </c>
      <c r="T890" s="25">
        <f>R890*Config!$B$7</f>
        <v/>
      </c>
      <c r="U890" s="25">
        <f>S890*Config!$B$7</f>
        <v/>
      </c>
      <c r="V890" s="25" t="n">
        <v>280</v>
      </c>
      <c r="W890" s="25" t="n">
        <v>1400</v>
      </c>
      <c r="X890" s="26">
        <f>IF(T890&gt;0,V890/T890,0)</f>
        <v/>
      </c>
      <c r="Y890" s="26">
        <f>IF(U890&gt;0,W890/U890,0)</f>
        <v/>
      </c>
      <c r="Z890" s="25">
        <f>T890-V890</f>
        <v/>
      </c>
      <c r="AA890" s="25">
        <f>U890-W890</f>
        <v/>
      </c>
      <c r="AB890" s="25">
        <f>IF(Config!$B$7&gt;0,(V890/Config!$B$7)*Config!$B$4,0)</f>
        <v/>
      </c>
      <c r="AC890" s="25">
        <f>IF(Config!$B$7&gt;0,(W890/Config!$B$7)*Config!$B$4,0)</f>
        <v/>
      </c>
    </row>
    <row r="891" hidden="1" outlineLevel="1">
      <c r="A891" s="22" t="inlineStr">
        <is>
          <t>May</t>
        </is>
      </c>
      <c r="B891" s="22" t="n">
        <v>2026</v>
      </c>
      <c r="C891" s="22" t="inlineStr">
        <is>
          <t>25-04-2026</t>
        </is>
      </c>
      <c r="D891" s="23" t="n">
        <v>0.6392361111111111</v>
      </c>
      <c r="E891" s="22" t="inlineStr">
        <is>
          <t>Makhana_7-30098</t>
        </is>
      </c>
      <c r="F891" s="22" t="inlineStr">
        <is>
          <t>FG</t>
        </is>
      </c>
      <c r="G891" s="22" t="inlineStr">
        <is>
          <t>Makhana Raw</t>
        </is>
      </c>
      <c r="H891" s="22" t="inlineStr">
        <is>
          <t>Prasadam Makhana Center Seal Pouch 200 g- NEW</t>
        </is>
      </c>
      <c r="I891" s="22" t="inlineStr">
        <is>
          <t>Prasadam Makhana</t>
        </is>
      </c>
      <c r="J891" s="24" t="n">
        <v>0.2</v>
      </c>
      <c r="K891" s="24" t="n">
        <v>20</v>
      </c>
      <c r="L891" s="22" t="inlineStr">
        <is>
          <t>Flipkart B2C</t>
        </is>
      </c>
      <c r="M891" s="24" t="n">
        <v>4</v>
      </c>
      <c r="N891" s="22" t="inlineStr">
        <is>
          <t>E-Commerce Dropship</t>
        </is>
      </c>
      <c r="O891" s="22" t="inlineStr">
        <is>
          <t>Purnea</t>
        </is>
      </c>
      <c r="P891" s="22" t="inlineStr">
        <is>
          <t>KVI</t>
        </is>
      </c>
      <c r="Q891" s="22" t="inlineStr">
        <is>
          <t>Makhana Raw</t>
        </is>
      </c>
      <c r="R891" s="25">
        <f>IF(Config!$B$4&gt;0,M891/Config!$B$4,0)</f>
        <v/>
      </c>
      <c r="S891" s="25">
        <f>IF(Config!$B$4&gt;0,K891/Config!$B$4,0)</f>
        <v/>
      </c>
      <c r="T891" s="25">
        <f>R891*Config!$B$7</f>
        <v/>
      </c>
      <c r="U891" s="25">
        <f>S891*Config!$B$7</f>
        <v/>
      </c>
      <c r="V891" s="25" t="n">
        <v>0</v>
      </c>
      <c r="W891" s="25" t="n">
        <v>0</v>
      </c>
      <c r="X891" s="26">
        <f>IF(T891&gt;0,V891/T891,0)</f>
        <v/>
      </c>
      <c r="Y891" s="26">
        <f>IF(U891&gt;0,W891/U891,0)</f>
        <v/>
      </c>
      <c r="Z891" s="25">
        <f>T891-V891</f>
        <v/>
      </c>
      <c r="AA891" s="25">
        <f>U891-W891</f>
        <v/>
      </c>
      <c r="AB891" s="25">
        <f>IF(Config!$B$7&gt;0,(V891/Config!$B$7)*Config!$B$4,0)</f>
        <v/>
      </c>
      <c r="AC891" s="25">
        <f>IF(Config!$B$7&gt;0,(W891/Config!$B$7)*Config!$B$4,0)</f>
        <v/>
      </c>
    </row>
    <row r="892" hidden="1" outlineLevel="1">
      <c r="A892" s="22" t="inlineStr">
        <is>
          <t>May</t>
        </is>
      </c>
      <c r="B892" s="22" t="n">
        <v>2026</v>
      </c>
      <c r="C892" s="22" t="inlineStr">
        <is>
          <t>25-04-2026</t>
        </is>
      </c>
      <c r="D892" s="23" t="n">
        <v>0.6449421296296296</v>
      </c>
      <c r="E892" s="22" t="inlineStr">
        <is>
          <t>Makhana_7-30098</t>
        </is>
      </c>
      <c r="F892" s="22" t="inlineStr">
        <is>
          <t>FG</t>
        </is>
      </c>
      <c r="G892" s="22" t="inlineStr">
        <is>
          <t>Makhana Raw</t>
        </is>
      </c>
      <c r="H892" s="22" t="inlineStr">
        <is>
          <t>Prasadam Makhana Center Seal Pouch 200 g- NEW</t>
        </is>
      </c>
      <c r="I892" s="22" t="inlineStr">
        <is>
          <t>Prasadam Makhana</t>
        </is>
      </c>
      <c r="J892" s="24" t="n">
        <v>0.2</v>
      </c>
      <c r="K892" s="24" t="n">
        <v>3000</v>
      </c>
      <c r="L892" s="22" t="inlineStr">
        <is>
          <t>INNOVATIVE RETAIL CONCEPTS PRIVATE LIMITED</t>
        </is>
      </c>
      <c r="M892" s="24" t="n">
        <v>600</v>
      </c>
      <c r="N892" s="22" t="inlineStr">
        <is>
          <t>Quick Commerce</t>
        </is>
      </c>
      <c r="O892" s="22" t="inlineStr">
        <is>
          <t>Purnea</t>
        </is>
      </c>
      <c r="P892" s="22" t="inlineStr">
        <is>
          <t>KVI</t>
        </is>
      </c>
      <c r="Q892" s="22" t="inlineStr">
        <is>
          <t>Makhana Raw</t>
        </is>
      </c>
      <c r="R892" s="25">
        <f>IF(Config!$B$4&gt;0,M892/Config!$B$4,0)</f>
        <v/>
      </c>
      <c r="S892" s="25">
        <f>IF(Config!$B$4&gt;0,K892/Config!$B$4,0)</f>
        <v/>
      </c>
      <c r="T892" s="25">
        <f>R892*Config!$B$7</f>
        <v/>
      </c>
      <c r="U892" s="25">
        <f>S892*Config!$B$7</f>
        <v/>
      </c>
      <c r="V892" s="25" t="n">
        <v>176</v>
      </c>
      <c r="W892" s="25" t="n">
        <v>880</v>
      </c>
      <c r="X892" s="26">
        <f>IF(T892&gt;0,V892/T892,0)</f>
        <v/>
      </c>
      <c r="Y892" s="26">
        <f>IF(U892&gt;0,W892/U892,0)</f>
        <v/>
      </c>
      <c r="Z892" s="25">
        <f>T892-V892</f>
        <v/>
      </c>
      <c r="AA892" s="25">
        <f>U892-W892</f>
        <v/>
      </c>
      <c r="AB892" s="25">
        <f>IF(Config!$B$7&gt;0,(V892/Config!$B$7)*Config!$B$4,0)</f>
        <v/>
      </c>
      <c r="AC892" s="25">
        <f>IF(Config!$B$7&gt;0,(W892/Config!$B$7)*Config!$B$4,0)</f>
        <v/>
      </c>
    </row>
    <row r="893" hidden="1" outlineLevel="1">
      <c r="A893" s="22" t="inlineStr">
        <is>
          <t>May</t>
        </is>
      </c>
      <c r="B893" s="22" t="n">
        <v>2026</v>
      </c>
      <c r="C893" s="22" t="inlineStr">
        <is>
          <t>25-04-2026</t>
        </is>
      </c>
      <c r="D893" s="23" t="n">
        <v>0.6449421296296296</v>
      </c>
      <c r="E893" s="22" t="inlineStr">
        <is>
          <t>Makhana_7-30096</t>
        </is>
      </c>
      <c r="F893" s="22" t="inlineStr">
        <is>
          <t>FG</t>
        </is>
      </c>
      <c r="G893" s="22" t="inlineStr">
        <is>
          <t>Makhana Raw</t>
        </is>
      </c>
      <c r="H893" s="22" t="inlineStr">
        <is>
          <t>Prasadam Makhana Center Seal Pouch 100 g- NEW</t>
        </is>
      </c>
      <c r="I893" s="22" t="inlineStr">
        <is>
          <t>Prasadam Makhana</t>
        </is>
      </c>
      <c r="J893" s="24" t="n">
        <v>0.1</v>
      </c>
      <c r="K893" s="24" t="n">
        <v>2800</v>
      </c>
      <c r="L893" s="22" t="inlineStr">
        <is>
          <t>INNOVATIVE RETAIL CONCEPTS PRIVATE LIMITED</t>
        </is>
      </c>
      <c r="M893" s="24" t="n">
        <v>280</v>
      </c>
      <c r="N893" s="22" t="inlineStr">
        <is>
          <t>Quick Commerce</t>
        </is>
      </c>
      <c r="O893" s="22" t="inlineStr">
        <is>
          <t>Purnea</t>
        </is>
      </c>
      <c r="P893" s="22" t="inlineStr">
        <is>
          <t>KVI</t>
        </is>
      </c>
      <c r="Q893" s="22" t="inlineStr">
        <is>
          <t>Makhana Raw</t>
        </is>
      </c>
      <c r="R893" s="25">
        <f>IF(Config!$B$4&gt;0,M893/Config!$B$4,0)</f>
        <v/>
      </c>
      <c r="S893" s="25">
        <f>IF(Config!$B$4&gt;0,K893/Config!$B$4,0)</f>
        <v/>
      </c>
      <c r="T893" s="25">
        <f>R893*Config!$B$7</f>
        <v/>
      </c>
      <c r="U893" s="25">
        <f>S893*Config!$B$7</f>
        <v/>
      </c>
      <c r="V893" s="25" t="n">
        <v>56</v>
      </c>
      <c r="W893" s="25" t="n">
        <v>560</v>
      </c>
      <c r="X893" s="26">
        <f>IF(T893&gt;0,V893/T893,0)</f>
        <v/>
      </c>
      <c r="Y893" s="26">
        <f>IF(U893&gt;0,W893/U893,0)</f>
        <v/>
      </c>
      <c r="Z893" s="25">
        <f>T893-V893</f>
        <v/>
      </c>
      <c r="AA893" s="25">
        <f>U893-W893</f>
        <v/>
      </c>
      <c r="AB893" s="25">
        <f>IF(Config!$B$7&gt;0,(V893/Config!$B$7)*Config!$B$4,0)</f>
        <v/>
      </c>
      <c r="AC893" s="25">
        <f>IF(Config!$B$7&gt;0,(W893/Config!$B$7)*Config!$B$4,0)</f>
        <v/>
      </c>
    </row>
    <row r="894" hidden="1" outlineLevel="1">
      <c r="A894" s="22" t="inlineStr">
        <is>
          <t>May</t>
        </is>
      </c>
      <c r="B894" s="22" t="n">
        <v>2026</v>
      </c>
      <c r="C894" s="22" t="inlineStr">
        <is>
          <t>25-04-2026</t>
        </is>
      </c>
      <c r="D894" s="23" t="n">
        <v>0.658425925925926</v>
      </c>
      <c r="E894" s="22" t="inlineStr">
        <is>
          <t>Makhana_7-30098</t>
        </is>
      </c>
      <c r="F894" s="22" t="inlineStr">
        <is>
          <t>FG</t>
        </is>
      </c>
      <c r="G894" s="22" t="inlineStr">
        <is>
          <t>Makhana Raw</t>
        </is>
      </c>
      <c r="H894" s="22" t="inlineStr">
        <is>
          <t>Prasadam Makhana Center Seal Pouch 200 g- NEW</t>
        </is>
      </c>
      <c r="I894" s="22" t="inlineStr">
        <is>
          <t>Prasadam Makhana</t>
        </is>
      </c>
      <c r="J894" s="24" t="n">
        <v>0.2</v>
      </c>
      <c r="K894" s="24" t="n">
        <v>100</v>
      </c>
      <c r="L894" s="22" t="inlineStr">
        <is>
          <t>Meesho B2C</t>
        </is>
      </c>
      <c r="M894" s="24" t="n">
        <v>20</v>
      </c>
      <c r="N894" s="22" t="inlineStr">
        <is>
          <t>E-Commerce Dropship</t>
        </is>
      </c>
      <c r="O894" s="22" t="inlineStr">
        <is>
          <t>Purnea</t>
        </is>
      </c>
      <c r="P894" s="22" t="inlineStr">
        <is>
          <t>KVI</t>
        </is>
      </c>
      <c r="Q894" s="22" t="inlineStr">
        <is>
          <t>Makhana Raw</t>
        </is>
      </c>
      <c r="R894" s="25">
        <f>IF(Config!$B$4&gt;0,M894/Config!$B$4,0)</f>
        <v/>
      </c>
      <c r="S894" s="25">
        <f>IF(Config!$B$4&gt;0,K894/Config!$B$4,0)</f>
        <v/>
      </c>
      <c r="T894" s="25">
        <f>R894*Config!$B$7</f>
        <v/>
      </c>
      <c r="U894" s="25">
        <f>S894*Config!$B$7</f>
        <v/>
      </c>
      <c r="V894" s="25" t="n">
        <v>0</v>
      </c>
      <c r="W894" s="25" t="n">
        <v>0</v>
      </c>
      <c r="X894" s="26">
        <f>IF(T894&gt;0,V894/T894,0)</f>
        <v/>
      </c>
      <c r="Y894" s="26">
        <f>IF(U894&gt;0,W894/U894,0)</f>
        <v/>
      </c>
      <c r="Z894" s="25">
        <f>T894-V894</f>
        <v/>
      </c>
      <c r="AA894" s="25">
        <f>U894-W894</f>
        <v/>
      </c>
      <c r="AB894" s="25">
        <f>IF(Config!$B$7&gt;0,(V894/Config!$B$7)*Config!$B$4,0)</f>
        <v/>
      </c>
      <c r="AC894" s="25">
        <f>IF(Config!$B$7&gt;0,(W894/Config!$B$7)*Config!$B$4,0)</f>
        <v/>
      </c>
    </row>
    <row r="895" hidden="1" outlineLevel="1">
      <c r="A895" s="22" t="inlineStr">
        <is>
          <t>May</t>
        </is>
      </c>
      <c r="B895" s="22" t="n">
        <v>2026</v>
      </c>
      <c r="C895" s="22" t="inlineStr">
        <is>
          <t>25-04-2026</t>
        </is>
      </c>
      <c r="D895" s="23" t="n">
        <v>0.7192476851851852</v>
      </c>
      <c r="E895" s="22" t="inlineStr">
        <is>
          <t>Makhana_7-30098</t>
        </is>
      </c>
      <c r="F895" s="22" t="inlineStr">
        <is>
          <t>FG</t>
        </is>
      </c>
      <c r="G895" s="22" t="inlineStr">
        <is>
          <t>Makhana Raw</t>
        </is>
      </c>
      <c r="H895" s="22" t="inlineStr">
        <is>
          <t>Prasadam Makhana Center Seal Pouch 200 g- NEW</t>
        </is>
      </c>
      <c r="I895" s="22" t="inlineStr">
        <is>
          <t>Prasadam Makhana</t>
        </is>
      </c>
      <c r="J895" s="24" t="n">
        <v>0.2</v>
      </c>
      <c r="K895" s="24" t="n">
        <v>40000</v>
      </c>
      <c r="L895" s="22" t="inlineStr">
        <is>
          <t>Blink Commerce Private Limited</t>
        </is>
      </c>
      <c r="M895" s="24" t="n">
        <v>8000</v>
      </c>
      <c r="N895" s="22" t="inlineStr">
        <is>
          <t>Quick Commerce</t>
        </is>
      </c>
      <c r="O895" s="22" t="inlineStr">
        <is>
          <t>Purnea</t>
        </is>
      </c>
      <c r="P895" s="22" t="inlineStr">
        <is>
          <t>KVI</t>
        </is>
      </c>
      <c r="Q895" s="22" t="inlineStr">
        <is>
          <t>Makhana Raw</t>
        </is>
      </c>
      <c r="R895" s="25">
        <f>IF(Config!$B$4&gt;0,M895/Config!$B$4,0)</f>
        <v/>
      </c>
      <c r="S895" s="25">
        <f>IF(Config!$B$4&gt;0,K895/Config!$B$4,0)</f>
        <v/>
      </c>
      <c r="T895" s="25">
        <f>R895*Config!$B$7</f>
        <v/>
      </c>
      <c r="U895" s="25">
        <f>S895*Config!$B$7</f>
        <v/>
      </c>
      <c r="V895" s="25" t="n">
        <v>4952</v>
      </c>
      <c r="W895" s="25" t="n">
        <v>24760</v>
      </c>
      <c r="X895" s="26">
        <f>IF(T895&gt;0,V895/T895,0)</f>
        <v/>
      </c>
      <c r="Y895" s="26">
        <f>IF(U895&gt;0,W895/U895,0)</f>
        <v/>
      </c>
      <c r="Z895" s="25">
        <f>T895-V895</f>
        <v/>
      </c>
      <c r="AA895" s="25">
        <f>U895-W895</f>
        <v/>
      </c>
      <c r="AB895" s="25">
        <f>IF(Config!$B$7&gt;0,(V895/Config!$B$7)*Config!$B$4,0)</f>
        <v/>
      </c>
      <c r="AC895" s="25">
        <f>IF(Config!$B$7&gt;0,(W895/Config!$B$7)*Config!$B$4,0)</f>
        <v/>
      </c>
    </row>
    <row r="896" hidden="1" outlineLevel="1">
      <c r="A896" s="22" t="inlineStr">
        <is>
          <t>May</t>
        </is>
      </c>
      <c r="B896" s="22" t="n">
        <v>2026</v>
      </c>
      <c r="C896" s="22" t="inlineStr">
        <is>
          <t>25-04-2026</t>
        </is>
      </c>
      <c r="D896" s="23" t="n">
        <v>0.7192592592592593</v>
      </c>
      <c r="E896" s="22" t="inlineStr">
        <is>
          <t>Makhana_7-30097</t>
        </is>
      </c>
      <c r="F896" s="22" t="inlineStr">
        <is>
          <t>FG</t>
        </is>
      </c>
      <c r="G896" s="22" t="inlineStr">
        <is>
          <t>Makhana Raw</t>
        </is>
      </c>
      <c r="H896" s="22" t="inlineStr">
        <is>
          <t>Prasadam Makhana Farmley Center Seal Pouch 60g-New</t>
        </is>
      </c>
      <c r="I896" s="22" t="inlineStr">
        <is>
          <t>Prasadam Makhana</t>
        </is>
      </c>
      <c r="J896" s="24" t="n">
        <v>0.06</v>
      </c>
      <c r="K896" s="24" t="n">
        <v>12000</v>
      </c>
      <c r="L896" s="22" t="inlineStr">
        <is>
          <t>Blink Commerce Private Limited</t>
        </is>
      </c>
      <c r="M896" s="24" t="n">
        <v>720</v>
      </c>
      <c r="N896" s="22" t="inlineStr">
        <is>
          <t>Quick Commerce</t>
        </is>
      </c>
      <c r="O896" s="22" t="inlineStr">
        <is>
          <t>Purnea</t>
        </is>
      </c>
      <c r="P896" s="22" t="inlineStr">
        <is>
          <t>KVI</t>
        </is>
      </c>
      <c r="Q896" s="22" t="inlineStr">
        <is>
          <t>Makhana Raw</t>
        </is>
      </c>
      <c r="R896" s="25">
        <f>IF(Config!$B$4&gt;0,M896/Config!$B$4,0)</f>
        <v/>
      </c>
      <c r="S896" s="25">
        <f>IF(Config!$B$4&gt;0,K896/Config!$B$4,0)</f>
        <v/>
      </c>
      <c r="T896" s="25">
        <f>R896*Config!$B$7</f>
        <v/>
      </c>
      <c r="U896" s="25">
        <f>S896*Config!$B$7</f>
        <v/>
      </c>
      <c r="V896" s="25" t="n">
        <v>225</v>
      </c>
      <c r="W896" s="25" t="n">
        <v>3750</v>
      </c>
      <c r="X896" s="26">
        <f>IF(T896&gt;0,V896/T896,0)</f>
        <v/>
      </c>
      <c r="Y896" s="26">
        <f>IF(U896&gt;0,W896/U896,0)</f>
        <v/>
      </c>
      <c r="Z896" s="25">
        <f>T896-V896</f>
        <v/>
      </c>
      <c r="AA896" s="25">
        <f>U896-W896</f>
        <v/>
      </c>
      <c r="AB896" s="25">
        <f>IF(Config!$B$7&gt;0,(V896/Config!$B$7)*Config!$B$4,0)</f>
        <v/>
      </c>
      <c r="AC896" s="25">
        <f>IF(Config!$B$7&gt;0,(W896/Config!$B$7)*Config!$B$4,0)</f>
        <v/>
      </c>
    </row>
    <row r="897" hidden="1" outlineLevel="1">
      <c r="A897" s="22" t="inlineStr">
        <is>
          <t>May</t>
        </is>
      </c>
      <c r="B897" s="22" t="n">
        <v>2026</v>
      </c>
      <c r="C897" s="22" t="inlineStr">
        <is>
          <t>25-04-2026</t>
        </is>
      </c>
      <c r="D897" s="23" t="n">
        <v>0.7192939814814815</v>
      </c>
      <c r="E897" s="22" t="inlineStr">
        <is>
          <t>Makhana_7-30096</t>
        </is>
      </c>
      <c r="F897" s="22" t="inlineStr">
        <is>
          <t>FG</t>
        </is>
      </c>
      <c r="G897" s="22" t="inlineStr">
        <is>
          <t>Makhana Raw</t>
        </is>
      </c>
      <c r="H897" s="22" t="inlineStr">
        <is>
          <t>Prasadam Makhana Center Seal Pouch 100 g- NEW</t>
        </is>
      </c>
      <c r="I897" s="22" t="inlineStr">
        <is>
          <t>Prasadam Makhana</t>
        </is>
      </c>
      <c r="J897" s="24" t="n">
        <v>0.1</v>
      </c>
      <c r="K897" s="24" t="n">
        <v>50000</v>
      </c>
      <c r="L897" s="22" t="inlineStr">
        <is>
          <t>Instamart</t>
        </is>
      </c>
      <c r="M897" s="24" t="n">
        <v>5000</v>
      </c>
      <c r="N897" s="22" t="inlineStr">
        <is>
          <t>Quick Commerce</t>
        </is>
      </c>
      <c r="O897" s="22" t="inlineStr">
        <is>
          <t>Purnea</t>
        </is>
      </c>
      <c r="P897" s="22" t="inlineStr">
        <is>
          <t>KVI</t>
        </is>
      </c>
      <c r="Q897" s="22" t="inlineStr">
        <is>
          <t>Makhana Raw</t>
        </is>
      </c>
      <c r="R897" s="25">
        <f>IF(Config!$B$4&gt;0,M897/Config!$B$4,0)</f>
        <v/>
      </c>
      <c r="S897" s="25">
        <f>IF(Config!$B$4&gt;0,K897/Config!$B$4,0)</f>
        <v/>
      </c>
      <c r="T897" s="25">
        <f>R897*Config!$B$7</f>
        <v/>
      </c>
      <c r="U897" s="25">
        <f>S897*Config!$B$7</f>
        <v/>
      </c>
      <c r="V897" s="25" t="n">
        <v>0</v>
      </c>
      <c r="W897" s="25" t="n">
        <v>0</v>
      </c>
      <c r="X897" s="26">
        <f>IF(T897&gt;0,V897/T897,0)</f>
        <v/>
      </c>
      <c r="Y897" s="26">
        <f>IF(U897&gt;0,W897/U897,0)</f>
        <v/>
      </c>
      <c r="Z897" s="25">
        <f>T897-V897</f>
        <v/>
      </c>
      <c r="AA897" s="25">
        <f>U897-W897</f>
        <v/>
      </c>
      <c r="AB897" s="25">
        <f>IF(Config!$B$7&gt;0,(V897/Config!$B$7)*Config!$B$4,0)</f>
        <v/>
      </c>
      <c r="AC897" s="25">
        <f>IF(Config!$B$7&gt;0,(W897/Config!$B$7)*Config!$B$4,0)</f>
        <v/>
      </c>
    </row>
    <row r="898" hidden="1" outlineLevel="1">
      <c r="A898" s="22" t="inlineStr">
        <is>
          <t>May</t>
        </is>
      </c>
      <c r="B898" s="22" t="n">
        <v>2026</v>
      </c>
      <c r="C898" s="22" t="inlineStr">
        <is>
          <t>25-04-2026</t>
        </is>
      </c>
      <c r="D898" s="23" t="n">
        <v>0.7193171296296297</v>
      </c>
      <c r="E898" s="22" t="inlineStr">
        <is>
          <t>Makhana_7-30098</t>
        </is>
      </c>
      <c r="F898" s="22" t="inlineStr">
        <is>
          <t>FG</t>
        </is>
      </c>
      <c r="G898" s="22" t="inlineStr">
        <is>
          <t>Makhana Raw</t>
        </is>
      </c>
      <c r="H898" s="22" t="inlineStr">
        <is>
          <t>Prasadam Makhana Center Seal Pouch 200 g- NEW</t>
        </is>
      </c>
      <c r="I898" s="22" t="inlineStr">
        <is>
          <t>Prasadam Makhana</t>
        </is>
      </c>
      <c r="J898" s="24" t="n">
        <v>0.2</v>
      </c>
      <c r="K898" s="24" t="n">
        <v>12000</v>
      </c>
      <c r="L898" s="22" t="inlineStr">
        <is>
          <t>Instamart</t>
        </is>
      </c>
      <c r="M898" s="24" t="n">
        <v>2400</v>
      </c>
      <c r="N898" s="22" t="inlineStr">
        <is>
          <t>Quick Commerce</t>
        </is>
      </c>
      <c r="O898" s="22" t="inlineStr">
        <is>
          <t>Purnea</t>
        </is>
      </c>
      <c r="P898" s="22" t="inlineStr">
        <is>
          <t>KVI</t>
        </is>
      </c>
      <c r="Q898" s="22" t="inlineStr">
        <is>
          <t>Makhana Raw</t>
        </is>
      </c>
      <c r="R898" s="25">
        <f>IF(Config!$B$4&gt;0,M898/Config!$B$4,0)</f>
        <v/>
      </c>
      <c r="S898" s="25">
        <f>IF(Config!$B$4&gt;0,K898/Config!$B$4,0)</f>
        <v/>
      </c>
      <c r="T898" s="25">
        <f>R898*Config!$B$7</f>
        <v/>
      </c>
      <c r="U898" s="25">
        <f>S898*Config!$B$7</f>
        <v/>
      </c>
      <c r="V898" s="25" t="n">
        <v>0</v>
      </c>
      <c r="W898" s="25" t="n">
        <v>0</v>
      </c>
      <c r="X898" s="26">
        <f>IF(T898&gt;0,V898/T898,0)</f>
        <v/>
      </c>
      <c r="Y898" s="26">
        <f>IF(U898&gt;0,W898/U898,0)</f>
        <v/>
      </c>
      <c r="Z898" s="25">
        <f>T898-V898</f>
        <v/>
      </c>
      <c r="AA898" s="25">
        <f>U898-W898</f>
        <v/>
      </c>
      <c r="AB898" s="25">
        <f>IF(Config!$B$7&gt;0,(V898/Config!$B$7)*Config!$B$4,0)</f>
        <v/>
      </c>
      <c r="AC898" s="25">
        <f>IF(Config!$B$7&gt;0,(W898/Config!$B$7)*Config!$B$4,0)</f>
        <v/>
      </c>
    </row>
    <row r="899" hidden="1" outlineLevel="1">
      <c r="A899" s="22" t="inlineStr">
        <is>
          <t>May</t>
        </is>
      </c>
      <c r="B899" s="22" t="n">
        <v>2026</v>
      </c>
      <c r="C899" s="22" t="inlineStr">
        <is>
          <t>25-04-2026</t>
        </is>
      </c>
      <c r="D899" s="23" t="n">
        <v>0.7193981481481482</v>
      </c>
      <c r="E899" s="22" t="inlineStr">
        <is>
          <t>Makhana_7-30096</t>
        </is>
      </c>
      <c r="F899" s="22" t="inlineStr">
        <is>
          <t>FG</t>
        </is>
      </c>
      <c r="G899" s="22" t="inlineStr">
        <is>
          <t>Makhana Raw</t>
        </is>
      </c>
      <c r="H899" s="22" t="inlineStr">
        <is>
          <t>Prasadam Makhana Center Seal Pouch 100 g- NEW</t>
        </is>
      </c>
      <c r="I899" s="22" t="inlineStr">
        <is>
          <t>Prasadam Makhana</t>
        </is>
      </c>
      <c r="J899" s="24" t="n">
        <v>0.1</v>
      </c>
      <c r="K899" s="24" t="n">
        <v>25000</v>
      </c>
      <c r="L899" s="22" t="inlineStr">
        <is>
          <t>Zepto Limited</t>
        </is>
      </c>
      <c r="M899" s="24" t="n">
        <v>2500</v>
      </c>
      <c r="N899" s="22" t="inlineStr">
        <is>
          <t>Quick Commerce</t>
        </is>
      </c>
      <c r="O899" s="22" t="inlineStr">
        <is>
          <t>Purnea</t>
        </is>
      </c>
      <c r="P899" s="22" t="inlineStr">
        <is>
          <t>KVI</t>
        </is>
      </c>
      <c r="Q899" s="22" t="inlineStr">
        <is>
          <t>Makhana Raw</t>
        </is>
      </c>
      <c r="R899" s="25">
        <f>IF(Config!$B$4&gt;0,M899/Config!$B$4,0)</f>
        <v/>
      </c>
      <c r="S899" s="25">
        <f>IF(Config!$B$4&gt;0,K899/Config!$B$4,0)</f>
        <v/>
      </c>
      <c r="T899" s="25">
        <f>R899*Config!$B$7</f>
        <v/>
      </c>
      <c r="U899" s="25">
        <f>S899*Config!$B$7</f>
        <v/>
      </c>
      <c r="V899" s="25" t="n">
        <v>288</v>
      </c>
      <c r="W899" s="25" t="n">
        <v>2880</v>
      </c>
      <c r="X899" s="26">
        <f>IF(T899&gt;0,V899/T899,0)</f>
        <v/>
      </c>
      <c r="Y899" s="26">
        <f>IF(U899&gt;0,W899/U899,0)</f>
        <v/>
      </c>
      <c r="Z899" s="25">
        <f>T899-V899</f>
        <v/>
      </c>
      <c r="AA899" s="25">
        <f>U899-W899</f>
        <v/>
      </c>
      <c r="AB899" s="25">
        <f>IF(Config!$B$7&gt;0,(V899/Config!$B$7)*Config!$B$4,0)</f>
        <v/>
      </c>
      <c r="AC899" s="25">
        <f>IF(Config!$B$7&gt;0,(W899/Config!$B$7)*Config!$B$4,0)</f>
        <v/>
      </c>
    </row>
    <row r="900" hidden="1" outlineLevel="1">
      <c r="A900" s="22" t="inlineStr">
        <is>
          <t>May</t>
        </is>
      </c>
      <c r="B900" s="22" t="n">
        <v>2026</v>
      </c>
      <c r="C900" s="22" t="inlineStr">
        <is>
          <t>25-04-2026</t>
        </is>
      </c>
      <c r="D900" s="23" t="n">
        <v>0.7194097222222222</v>
      </c>
      <c r="E900" s="22" t="inlineStr">
        <is>
          <t>Makhana_7-30140</t>
        </is>
      </c>
      <c r="F900" s="22" t="inlineStr">
        <is>
          <t>FG</t>
        </is>
      </c>
      <c r="G900" s="22" t="inlineStr">
        <is>
          <t>Makhana Raw</t>
        </is>
      </c>
      <c r="H900" s="22" t="inlineStr">
        <is>
          <t>Prasadam Makhana Farmley Center Seal Pouch 180 g</t>
        </is>
      </c>
      <c r="I900" s="22" t="inlineStr">
        <is>
          <t>Prasadam Makhana</t>
        </is>
      </c>
      <c r="J900" s="24" t="n">
        <v>0.18</v>
      </c>
      <c r="K900" s="24" t="n">
        <v>8000</v>
      </c>
      <c r="L900" s="22" t="inlineStr">
        <is>
          <t>Zepto Limited</t>
        </is>
      </c>
      <c r="M900" s="24" t="n">
        <v>1440</v>
      </c>
      <c r="N900" s="22" t="inlineStr">
        <is>
          <t>Quick Commerce</t>
        </is>
      </c>
      <c r="O900" s="22" t="inlineStr">
        <is>
          <t>Purnea</t>
        </is>
      </c>
      <c r="P900" s="22" t="inlineStr">
        <is>
          <t>KVI</t>
        </is>
      </c>
      <c r="Q900" s="22" t="inlineStr">
        <is>
          <t>Makhana Raw</t>
        </is>
      </c>
      <c r="R900" s="25">
        <f>IF(Config!$B$4&gt;0,M900/Config!$B$4,0)</f>
        <v/>
      </c>
      <c r="S900" s="25">
        <f>IF(Config!$B$4&gt;0,K900/Config!$B$4,0)</f>
        <v/>
      </c>
      <c r="T900" s="25">
        <f>R900*Config!$B$7</f>
        <v/>
      </c>
      <c r="U900" s="25">
        <f>S900*Config!$B$7</f>
        <v/>
      </c>
      <c r="V900" s="25" t="n">
        <v>158.4</v>
      </c>
      <c r="W900" s="25" t="n">
        <v>880</v>
      </c>
      <c r="X900" s="26">
        <f>IF(T900&gt;0,V900/T900,0)</f>
        <v/>
      </c>
      <c r="Y900" s="26">
        <f>IF(U900&gt;0,W900/U900,0)</f>
        <v/>
      </c>
      <c r="Z900" s="25">
        <f>T900-V900</f>
        <v/>
      </c>
      <c r="AA900" s="25">
        <f>U900-W900</f>
        <v/>
      </c>
      <c r="AB900" s="25">
        <f>IF(Config!$B$7&gt;0,(V900/Config!$B$7)*Config!$B$4,0)</f>
        <v/>
      </c>
      <c r="AC900" s="25">
        <f>IF(Config!$B$7&gt;0,(W900/Config!$B$7)*Config!$B$4,0)</f>
        <v/>
      </c>
    </row>
    <row r="901" hidden="1" outlineLevel="1">
      <c r="A901" s="22" t="inlineStr">
        <is>
          <t>May</t>
        </is>
      </c>
      <c r="B901" s="22" t="n">
        <v>2026</v>
      </c>
      <c r="C901" s="22" t="inlineStr">
        <is>
          <t>25-04-2026</t>
        </is>
      </c>
      <c r="D901" s="23" t="n">
        <v>0.7266087962962963</v>
      </c>
      <c r="E901" s="22" t="inlineStr">
        <is>
          <t>Makhana_7-30098</t>
        </is>
      </c>
      <c r="F901" s="22" t="inlineStr">
        <is>
          <t>FG</t>
        </is>
      </c>
      <c r="G901" s="22" t="inlineStr">
        <is>
          <t>Makhana Raw</t>
        </is>
      </c>
      <c r="H901" s="22" t="inlineStr">
        <is>
          <t>Prasadam Makhana Center Seal Pouch 200 g- NEW</t>
        </is>
      </c>
      <c r="I901" s="22" t="inlineStr">
        <is>
          <t>Prasadam Makhana</t>
        </is>
      </c>
      <c r="J901" s="24" t="n">
        <v>0.2</v>
      </c>
      <c r="K901" s="24" t="n">
        <v>400</v>
      </c>
      <c r="L901" s="22" t="inlineStr">
        <is>
          <t>Wal-Mart India Private Limited</t>
        </is>
      </c>
      <c r="M901" s="24" t="n">
        <v>80</v>
      </c>
      <c r="N901" s="22" t="inlineStr">
        <is>
          <t>Modern Trade</t>
        </is>
      </c>
      <c r="O901" s="22" t="inlineStr">
        <is>
          <t>Purnea</t>
        </is>
      </c>
      <c r="P901" s="22" t="inlineStr">
        <is>
          <t>KVI</t>
        </is>
      </c>
      <c r="Q901" s="22" t="inlineStr">
        <is>
          <t>Makhana Raw</t>
        </is>
      </c>
      <c r="R901" s="25">
        <f>IF(Config!$B$4&gt;0,M901/Config!$B$4,0)</f>
        <v/>
      </c>
      <c r="S901" s="25">
        <f>IF(Config!$B$4&gt;0,K901/Config!$B$4,0)</f>
        <v/>
      </c>
      <c r="T901" s="25">
        <f>R901*Config!$B$7</f>
        <v/>
      </c>
      <c r="U901" s="25">
        <f>S901*Config!$B$7</f>
        <v/>
      </c>
      <c r="V901" s="25" t="n">
        <v>48</v>
      </c>
      <c r="W901" s="25" t="n">
        <v>240</v>
      </c>
      <c r="X901" s="26">
        <f>IF(T901&gt;0,V901/T901,0)</f>
        <v/>
      </c>
      <c r="Y901" s="26">
        <f>IF(U901&gt;0,W901/U901,0)</f>
        <v/>
      </c>
      <c r="Z901" s="25">
        <f>T901-V901</f>
        <v/>
      </c>
      <c r="AA901" s="25">
        <f>U901-W901</f>
        <v/>
      </c>
      <c r="AB901" s="25">
        <f>IF(Config!$B$7&gt;0,(V901/Config!$B$7)*Config!$B$4,0)</f>
        <v/>
      </c>
      <c r="AC901" s="25">
        <f>IF(Config!$B$7&gt;0,(W901/Config!$B$7)*Config!$B$4,0)</f>
        <v/>
      </c>
    </row>
    <row r="902" hidden="1" outlineLevel="1">
      <c r="A902" s="22" t="inlineStr">
        <is>
          <t>May</t>
        </is>
      </c>
      <c r="B902" s="22" t="n">
        <v>2026</v>
      </c>
      <c r="C902" s="22" t="inlineStr">
        <is>
          <t>25-04-2026</t>
        </is>
      </c>
      <c r="D902" s="23" t="n">
        <v>0.7266319444444445</v>
      </c>
      <c r="E902" s="22" t="inlineStr">
        <is>
          <t>Makhana_7-30096</t>
        </is>
      </c>
      <c r="F902" s="22" t="inlineStr">
        <is>
          <t>FG</t>
        </is>
      </c>
      <c r="G902" s="22" t="inlineStr">
        <is>
          <t>Makhana Raw</t>
        </is>
      </c>
      <c r="H902" s="22" t="inlineStr">
        <is>
          <t>Prasadam Makhana Center Seal Pouch 100 g- NEW</t>
        </is>
      </c>
      <c r="I902" s="22" t="inlineStr">
        <is>
          <t>Prasadam Makhana</t>
        </is>
      </c>
      <c r="J902" s="24" t="n">
        <v>0.1</v>
      </c>
      <c r="K902" s="24" t="n">
        <v>900</v>
      </c>
      <c r="L902" s="22" t="inlineStr">
        <is>
          <t>SPENCER'S RETAIL LIMITED</t>
        </is>
      </c>
      <c r="M902" s="24" t="n">
        <v>90</v>
      </c>
      <c r="N902" s="22" t="inlineStr">
        <is>
          <t>Modern Trade</t>
        </is>
      </c>
      <c r="O902" s="22" t="inlineStr">
        <is>
          <t>Purnea</t>
        </is>
      </c>
      <c r="P902" s="22" t="inlineStr">
        <is>
          <t>KVI</t>
        </is>
      </c>
      <c r="Q902" s="22" t="inlineStr">
        <is>
          <t>Makhana Raw</t>
        </is>
      </c>
      <c r="R902" s="25">
        <f>IF(Config!$B$4&gt;0,M902/Config!$B$4,0)</f>
        <v/>
      </c>
      <c r="S902" s="25">
        <f>IF(Config!$B$4&gt;0,K902/Config!$B$4,0)</f>
        <v/>
      </c>
      <c r="T902" s="25">
        <f>R902*Config!$B$7</f>
        <v/>
      </c>
      <c r="U902" s="25">
        <f>S902*Config!$B$7</f>
        <v/>
      </c>
      <c r="V902" s="25" t="n">
        <v>8</v>
      </c>
      <c r="W902" s="25" t="n">
        <v>80</v>
      </c>
      <c r="X902" s="26">
        <f>IF(T902&gt;0,V902/T902,0)</f>
        <v/>
      </c>
      <c r="Y902" s="26">
        <f>IF(U902&gt;0,W902/U902,0)</f>
        <v/>
      </c>
      <c r="Z902" s="25">
        <f>T902-V902</f>
        <v/>
      </c>
      <c r="AA902" s="25">
        <f>U902-W902</f>
        <v/>
      </c>
      <c r="AB902" s="25">
        <f>IF(Config!$B$7&gt;0,(V902/Config!$B$7)*Config!$B$4,0)</f>
        <v/>
      </c>
      <c r="AC902" s="25">
        <f>IF(Config!$B$7&gt;0,(W902/Config!$B$7)*Config!$B$4,0)</f>
        <v/>
      </c>
    </row>
    <row r="903" hidden="1" outlineLevel="1">
      <c r="A903" s="22" t="inlineStr">
        <is>
          <t>May</t>
        </is>
      </c>
      <c r="B903" s="22" t="n">
        <v>2026</v>
      </c>
      <c r="C903" s="22" t="inlineStr">
        <is>
          <t>25-04-2026</t>
        </is>
      </c>
      <c r="D903" s="23" t="n">
        <v>0.7266319444444445</v>
      </c>
      <c r="E903" s="22" t="inlineStr">
        <is>
          <t>Makhana_7-30098</t>
        </is>
      </c>
      <c r="F903" s="22" t="inlineStr">
        <is>
          <t>FG</t>
        </is>
      </c>
      <c r="G903" s="22" t="inlineStr">
        <is>
          <t>Makhana Raw</t>
        </is>
      </c>
      <c r="H903" s="22" t="inlineStr">
        <is>
          <t>Prasadam Makhana Center Seal Pouch 200 g- NEW</t>
        </is>
      </c>
      <c r="I903" s="22" t="inlineStr">
        <is>
          <t>Prasadam Makhana</t>
        </is>
      </c>
      <c r="J903" s="24" t="n">
        <v>0.2</v>
      </c>
      <c r="K903" s="24" t="n">
        <v>700</v>
      </c>
      <c r="L903" s="22" t="inlineStr">
        <is>
          <t>SPENCER'S RETAIL LIMITED</t>
        </is>
      </c>
      <c r="M903" s="24" t="n">
        <v>140</v>
      </c>
      <c r="N903" s="22" t="inlineStr">
        <is>
          <t>Modern Trade</t>
        </is>
      </c>
      <c r="O903" s="22" t="inlineStr">
        <is>
          <t>Purnea</t>
        </is>
      </c>
      <c r="P903" s="22" t="inlineStr">
        <is>
          <t>KVI</t>
        </is>
      </c>
      <c r="Q903" s="22" t="inlineStr">
        <is>
          <t>Makhana Raw</t>
        </is>
      </c>
      <c r="R903" s="25">
        <f>IF(Config!$B$4&gt;0,M903/Config!$B$4,0)</f>
        <v/>
      </c>
      <c r="S903" s="25">
        <f>IF(Config!$B$4&gt;0,K903/Config!$B$4,0)</f>
        <v/>
      </c>
      <c r="T903" s="25">
        <f>R903*Config!$B$7</f>
        <v/>
      </c>
      <c r="U903" s="25">
        <f>S903*Config!$B$7</f>
        <v/>
      </c>
      <c r="V903" s="25" t="n">
        <v>104</v>
      </c>
      <c r="W903" s="25" t="n">
        <v>520</v>
      </c>
      <c r="X903" s="26">
        <f>IF(T903&gt;0,V903/T903,0)</f>
        <v/>
      </c>
      <c r="Y903" s="26">
        <f>IF(U903&gt;0,W903/U903,0)</f>
        <v/>
      </c>
      <c r="Z903" s="25">
        <f>T903-V903</f>
        <v/>
      </c>
      <c r="AA903" s="25">
        <f>U903-W903</f>
        <v/>
      </c>
      <c r="AB903" s="25">
        <f>IF(Config!$B$7&gt;0,(V903/Config!$B$7)*Config!$B$4,0)</f>
        <v/>
      </c>
      <c r="AC903" s="25">
        <f>IF(Config!$B$7&gt;0,(W903/Config!$B$7)*Config!$B$4,0)</f>
        <v/>
      </c>
    </row>
    <row r="904" hidden="1" outlineLevel="1">
      <c r="A904" s="22" t="inlineStr">
        <is>
          <t>May</t>
        </is>
      </c>
      <c r="B904" s="22" t="n">
        <v>2026</v>
      </c>
      <c r="C904" s="22" t="inlineStr">
        <is>
          <t>25-04-2026</t>
        </is>
      </c>
      <c r="D904" s="23" t="n">
        <v>0.7266435185185185</v>
      </c>
      <c r="E904" s="22" t="inlineStr">
        <is>
          <t>Makhana_7-30098</t>
        </is>
      </c>
      <c r="F904" s="22" t="inlineStr">
        <is>
          <t>FG</t>
        </is>
      </c>
      <c r="G904" s="22" t="inlineStr">
        <is>
          <t>Makhana Raw</t>
        </is>
      </c>
      <c r="H904" s="22" t="inlineStr">
        <is>
          <t>Prasadam Makhana Center Seal Pouch 200 g- NEW</t>
        </is>
      </c>
      <c r="I904" s="22" t="inlineStr">
        <is>
          <t>Prasadam Makhana</t>
        </is>
      </c>
      <c r="J904" s="24" t="n">
        <v>0.2</v>
      </c>
      <c r="K904" s="24" t="n">
        <v>700</v>
      </c>
      <c r="L904" s="22" t="inlineStr">
        <is>
          <t>MAX HYPERMARKET INDIA PRIVATE LIMITED</t>
        </is>
      </c>
      <c r="M904" s="24" t="n">
        <v>140</v>
      </c>
      <c r="N904" s="22" t="inlineStr">
        <is>
          <t>Modern Trade</t>
        </is>
      </c>
      <c r="O904" s="22" t="inlineStr">
        <is>
          <t>Purnea</t>
        </is>
      </c>
      <c r="P904" s="22" t="inlineStr">
        <is>
          <t>KVI</t>
        </is>
      </c>
      <c r="Q904" s="22" t="inlineStr">
        <is>
          <t>Makhana Raw</t>
        </is>
      </c>
      <c r="R904" s="25">
        <f>IF(Config!$B$4&gt;0,M904/Config!$B$4,0)</f>
        <v/>
      </c>
      <c r="S904" s="25">
        <f>IF(Config!$B$4&gt;0,K904/Config!$B$4,0)</f>
        <v/>
      </c>
      <c r="T904" s="25">
        <f>R904*Config!$B$7</f>
        <v/>
      </c>
      <c r="U904" s="25">
        <f>S904*Config!$B$7</f>
        <v/>
      </c>
      <c r="V904" s="25" t="n">
        <v>88</v>
      </c>
      <c r="W904" s="25" t="n">
        <v>440</v>
      </c>
      <c r="X904" s="26">
        <f>IF(T904&gt;0,V904/T904,0)</f>
        <v/>
      </c>
      <c r="Y904" s="26">
        <f>IF(U904&gt;0,W904/U904,0)</f>
        <v/>
      </c>
      <c r="Z904" s="25">
        <f>T904-V904</f>
        <v/>
      </c>
      <c r="AA904" s="25">
        <f>U904-W904</f>
        <v/>
      </c>
      <c r="AB904" s="25">
        <f>IF(Config!$B$7&gt;0,(V904/Config!$B$7)*Config!$B$4,0)</f>
        <v/>
      </c>
      <c r="AC904" s="25">
        <f>IF(Config!$B$7&gt;0,(W904/Config!$B$7)*Config!$B$4,0)</f>
        <v/>
      </c>
    </row>
    <row r="905" hidden="1" outlineLevel="1">
      <c r="A905" s="22" t="inlineStr">
        <is>
          <t>May</t>
        </is>
      </c>
      <c r="B905" s="22" t="n">
        <v>2026</v>
      </c>
      <c r="C905" s="22" t="inlineStr">
        <is>
          <t>25-04-2026</t>
        </is>
      </c>
      <c r="D905" s="23" t="n">
        <v>0.7266666666666667</v>
      </c>
      <c r="E905" s="22" t="inlineStr">
        <is>
          <t>Makhana_7-30098</t>
        </is>
      </c>
      <c r="F905" s="22" t="inlineStr">
        <is>
          <t>FG</t>
        </is>
      </c>
      <c r="G905" s="22" t="inlineStr">
        <is>
          <t>Makhana Raw</t>
        </is>
      </c>
      <c r="H905" s="22" t="inlineStr">
        <is>
          <t>Prasadam Makhana Center Seal Pouch 200 g- NEW</t>
        </is>
      </c>
      <c r="I905" s="22" t="inlineStr">
        <is>
          <t>Prasadam Makhana</t>
        </is>
      </c>
      <c r="J905" s="24" t="n">
        <v>0.2</v>
      </c>
      <c r="K905" s="24" t="n">
        <v>560</v>
      </c>
      <c r="L905" s="22" t="inlineStr">
        <is>
          <t>MORE RETAIL LIMITED</t>
        </is>
      </c>
      <c r="M905" s="24" t="n">
        <v>112</v>
      </c>
      <c r="N905" s="22" t="inlineStr">
        <is>
          <t>Modern Trade</t>
        </is>
      </c>
      <c r="O905" s="22" t="inlineStr">
        <is>
          <t>Purnea</t>
        </is>
      </c>
      <c r="P905" s="22" t="inlineStr">
        <is>
          <t>KVI</t>
        </is>
      </c>
      <c r="Q905" s="22" t="inlineStr">
        <is>
          <t>Makhana Raw</t>
        </is>
      </c>
      <c r="R905" s="25">
        <f>IF(Config!$B$4&gt;0,M905/Config!$B$4,0)</f>
        <v/>
      </c>
      <c r="S905" s="25">
        <f>IF(Config!$B$4&gt;0,K905/Config!$B$4,0)</f>
        <v/>
      </c>
      <c r="T905" s="25">
        <f>R905*Config!$B$7</f>
        <v/>
      </c>
      <c r="U905" s="25">
        <f>S905*Config!$B$7</f>
        <v/>
      </c>
      <c r="V905" s="25" t="n">
        <v>0</v>
      </c>
      <c r="W905" s="25" t="n">
        <v>0</v>
      </c>
      <c r="X905" s="26">
        <f>IF(T905&gt;0,V905/T905,0)</f>
        <v/>
      </c>
      <c r="Y905" s="26">
        <f>IF(U905&gt;0,W905/U905,0)</f>
        <v/>
      </c>
      <c r="Z905" s="25">
        <f>T905-V905</f>
        <v/>
      </c>
      <c r="AA905" s="25">
        <f>U905-W905</f>
        <v/>
      </c>
      <c r="AB905" s="25">
        <f>IF(Config!$B$7&gt;0,(V905/Config!$B$7)*Config!$B$4,0)</f>
        <v/>
      </c>
      <c r="AC905" s="25">
        <f>IF(Config!$B$7&gt;0,(W905/Config!$B$7)*Config!$B$4,0)</f>
        <v/>
      </c>
    </row>
    <row r="906" hidden="1" outlineLevel="1">
      <c r="A906" s="22" t="inlineStr">
        <is>
          <t>May</t>
        </is>
      </c>
      <c r="B906" s="22" t="n">
        <v>2026</v>
      </c>
      <c r="C906" s="22" t="inlineStr">
        <is>
          <t>25-04-2026</t>
        </is>
      </c>
      <c r="D906" s="23" t="n">
        <v>0.7266666666666667</v>
      </c>
      <c r="E906" s="22" t="inlineStr">
        <is>
          <t>Makhana_7-30096</t>
        </is>
      </c>
      <c r="F906" s="22" t="inlineStr">
        <is>
          <t>FG</t>
        </is>
      </c>
      <c r="G906" s="22" t="inlineStr">
        <is>
          <t>Makhana Raw</t>
        </is>
      </c>
      <c r="H906" s="22" t="inlineStr">
        <is>
          <t>Prasadam Makhana Center Seal Pouch 100 g- NEW</t>
        </is>
      </c>
      <c r="I906" s="22" t="inlineStr">
        <is>
          <t>Prasadam Makhana</t>
        </is>
      </c>
      <c r="J906" s="24" t="n">
        <v>0.1</v>
      </c>
      <c r="K906" s="24" t="n">
        <v>3413</v>
      </c>
      <c r="L906" s="22" t="inlineStr">
        <is>
          <t>MORE RETAIL LIMITED</t>
        </is>
      </c>
      <c r="M906" s="24" t="n">
        <v>341.3</v>
      </c>
      <c r="N906" s="22" t="inlineStr">
        <is>
          <t>Modern Trade</t>
        </is>
      </c>
      <c r="O906" s="22" t="inlineStr">
        <is>
          <t>Purnea</t>
        </is>
      </c>
      <c r="P906" s="22" t="inlineStr">
        <is>
          <t>KVI</t>
        </is>
      </c>
      <c r="Q906" s="22" t="inlineStr">
        <is>
          <t>Makhana Raw</t>
        </is>
      </c>
      <c r="R906" s="25">
        <f>IF(Config!$B$4&gt;0,M906/Config!$B$4,0)</f>
        <v/>
      </c>
      <c r="S906" s="25">
        <f>IF(Config!$B$4&gt;0,K906/Config!$B$4,0)</f>
        <v/>
      </c>
      <c r="T906" s="25">
        <f>R906*Config!$B$7</f>
        <v/>
      </c>
      <c r="U906" s="25">
        <f>S906*Config!$B$7</f>
        <v/>
      </c>
      <c r="V906" s="25" t="n">
        <v>224</v>
      </c>
      <c r="W906" s="25" t="n">
        <v>2240</v>
      </c>
      <c r="X906" s="26">
        <f>IF(T906&gt;0,V906/T906,0)</f>
        <v/>
      </c>
      <c r="Y906" s="26">
        <f>IF(U906&gt;0,W906/U906,0)</f>
        <v/>
      </c>
      <c r="Z906" s="25">
        <f>T906-V906</f>
        <v/>
      </c>
      <c r="AA906" s="25">
        <f>U906-W906</f>
        <v/>
      </c>
      <c r="AB906" s="25">
        <f>IF(Config!$B$7&gt;0,(V906/Config!$B$7)*Config!$B$4,0)</f>
        <v/>
      </c>
      <c r="AC906" s="25">
        <f>IF(Config!$B$7&gt;0,(W906/Config!$B$7)*Config!$B$4,0)</f>
        <v/>
      </c>
    </row>
    <row r="907" hidden="1" outlineLevel="1">
      <c r="A907" s="22" t="inlineStr">
        <is>
          <t>May</t>
        </is>
      </c>
      <c r="B907" s="22" t="n">
        <v>2026</v>
      </c>
      <c r="C907" s="22" t="inlineStr">
        <is>
          <t>25-04-2026</t>
        </is>
      </c>
      <c r="D907" s="23" t="n">
        <v>0.7266666666666667</v>
      </c>
      <c r="E907" s="22" t="inlineStr">
        <is>
          <t>Makhana_7-30098</t>
        </is>
      </c>
      <c r="F907" s="22" t="inlineStr">
        <is>
          <t>FG</t>
        </is>
      </c>
      <c r="G907" s="22" t="inlineStr">
        <is>
          <t>Makhana Raw</t>
        </is>
      </c>
      <c r="H907" s="22" t="inlineStr">
        <is>
          <t>Prasadam Makhana Center Seal Pouch 200 g- NEW</t>
        </is>
      </c>
      <c r="I907" s="22" t="inlineStr">
        <is>
          <t>Prasadam Makhana</t>
        </is>
      </c>
      <c r="J907" s="24" t="n">
        <v>0.2</v>
      </c>
      <c r="K907" s="24" t="n">
        <v>173</v>
      </c>
      <c r="L907" s="22" t="inlineStr">
        <is>
          <t>Cp Wholesale India Private Limited</t>
        </is>
      </c>
      <c r="M907" s="24" t="n">
        <v>34.6</v>
      </c>
      <c r="N907" s="22" t="inlineStr">
        <is>
          <t>Modern Trade</t>
        </is>
      </c>
      <c r="O907" s="22" t="inlineStr">
        <is>
          <t>Purnea</t>
        </is>
      </c>
      <c r="P907" s="22" t="inlineStr">
        <is>
          <t>KVI</t>
        </is>
      </c>
      <c r="Q907" s="22" t="inlineStr">
        <is>
          <t>Makhana Raw</t>
        </is>
      </c>
      <c r="R907" s="25">
        <f>IF(Config!$B$4&gt;0,M907/Config!$B$4,0)</f>
        <v/>
      </c>
      <c r="S907" s="25">
        <f>IF(Config!$B$4&gt;0,K907/Config!$B$4,0)</f>
        <v/>
      </c>
      <c r="T907" s="25">
        <f>R907*Config!$B$7</f>
        <v/>
      </c>
      <c r="U907" s="25">
        <f>S907*Config!$B$7</f>
        <v/>
      </c>
      <c r="V907" s="25" t="n">
        <v>32</v>
      </c>
      <c r="W907" s="25" t="n">
        <v>160</v>
      </c>
      <c r="X907" s="26">
        <f>IF(T907&gt;0,V907/T907,0)</f>
        <v/>
      </c>
      <c r="Y907" s="26">
        <f>IF(U907&gt;0,W907/U907,0)</f>
        <v/>
      </c>
      <c r="Z907" s="25">
        <f>T907-V907</f>
        <v/>
      </c>
      <c r="AA907" s="25">
        <f>U907-W907</f>
        <v/>
      </c>
      <c r="AB907" s="25">
        <f>IF(Config!$B$7&gt;0,(V907/Config!$B$7)*Config!$B$4,0)</f>
        <v/>
      </c>
      <c r="AC907" s="25">
        <f>IF(Config!$B$7&gt;0,(W907/Config!$B$7)*Config!$B$4,0)</f>
        <v/>
      </c>
    </row>
    <row r="908" hidden="1" outlineLevel="1">
      <c r="A908" s="22" t="inlineStr">
        <is>
          <t>May</t>
        </is>
      </c>
      <c r="B908" s="22" t="n">
        <v>2026</v>
      </c>
      <c r="C908" s="22" t="inlineStr">
        <is>
          <t>25-04-2026</t>
        </is>
      </c>
      <c r="D908" s="23" t="n">
        <v>0.7267129629629629</v>
      </c>
      <c r="E908" s="22" t="inlineStr">
        <is>
          <t>Makhana_7-30096</t>
        </is>
      </c>
      <c r="F908" s="22" t="inlineStr">
        <is>
          <t>FG</t>
        </is>
      </c>
      <c r="G908" s="22" t="inlineStr">
        <is>
          <t>Makhana Raw</t>
        </is>
      </c>
      <c r="H908" s="22" t="inlineStr">
        <is>
          <t>Prasadam Makhana Center Seal Pouch 100 g- NEW</t>
        </is>
      </c>
      <c r="I908" s="22" t="inlineStr">
        <is>
          <t>Prasadam Makhana</t>
        </is>
      </c>
      <c r="J908" s="24" t="n">
        <v>0.1</v>
      </c>
      <c r="K908" s="24" t="n">
        <v>120</v>
      </c>
      <c r="L908" s="22" t="inlineStr">
        <is>
          <t>Natures Basket Limited</t>
        </is>
      </c>
      <c r="M908" s="24" t="n">
        <v>12</v>
      </c>
      <c r="N908" s="22" t="inlineStr">
        <is>
          <t>Modern Trade</t>
        </is>
      </c>
      <c r="O908" s="22" t="inlineStr">
        <is>
          <t>Purnea</t>
        </is>
      </c>
      <c r="P908" s="22" t="inlineStr">
        <is>
          <t>KVI</t>
        </is>
      </c>
      <c r="Q908" s="22" t="inlineStr">
        <is>
          <t>Makhana Raw</t>
        </is>
      </c>
      <c r="R908" s="25">
        <f>IF(Config!$B$4&gt;0,M908/Config!$B$4,0)</f>
        <v/>
      </c>
      <c r="S908" s="25">
        <f>IF(Config!$B$4&gt;0,K908/Config!$B$4,0)</f>
        <v/>
      </c>
      <c r="T908" s="25">
        <f>R908*Config!$B$7</f>
        <v/>
      </c>
      <c r="U908" s="25">
        <f>S908*Config!$B$7</f>
        <v/>
      </c>
      <c r="V908" s="25" t="n">
        <v>0</v>
      </c>
      <c r="W908" s="25" t="n">
        <v>0</v>
      </c>
      <c r="X908" s="26">
        <f>IF(T908&gt;0,V908/T908,0)</f>
        <v/>
      </c>
      <c r="Y908" s="26">
        <f>IF(U908&gt;0,W908/U908,0)</f>
        <v/>
      </c>
      <c r="Z908" s="25">
        <f>T908-V908</f>
        <v/>
      </c>
      <c r="AA908" s="25">
        <f>U908-W908</f>
        <v/>
      </c>
      <c r="AB908" s="25">
        <f>IF(Config!$B$7&gt;0,(V908/Config!$B$7)*Config!$B$4,0)</f>
        <v/>
      </c>
      <c r="AC908" s="25">
        <f>IF(Config!$B$7&gt;0,(W908/Config!$B$7)*Config!$B$4,0)</f>
        <v/>
      </c>
    </row>
    <row r="909">
      <c r="A909" s="17" t="inlineStr">
        <is>
          <t>May</t>
        </is>
      </c>
      <c r="B909" s="17" t="n">
        <v>2026</v>
      </c>
      <c r="C909" s="17" t="inlineStr">
        <is>
          <t>29-04-2026</t>
        </is>
      </c>
      <c r="D909" s="18" t="n">
        <v>0.4706712962962963</v>
      </c>
      <c r="E909" s="17" t="inlineStr">
        <is>
          <t>Multiple</t>
        </is>
      </c>
      <c r="F909" s="17" t="inlineStr">
        <is>
          <t>FG</t>
        </is>
      </c>
      <c r="G909" s="17" t="inlineStr">
        <is>
          <t>Walnut</t>
        </is>
      </c>
      <c r="H909" s="17" t="inlineStr">
        <is>
          <t>Walnut</t>
        </is>
      </c>
      <c r="I909" s="17" t="inlineStr">
        <is>
          <t>Premium Broken Walnut Kernels</t>
        </is>
      </c>
      <c r="J909" s="19" t="n">
        <v>0.2</v>
      </c>
      <c r="K909" s="19" t="n">
        <v>35022</v>
      </c>
      <c r="L909" s="17" t="inlineStr">
        <is>
          <t>50 Customers</t>
        </is>
      </c>
      <c r="M909" s="19" t="n">
        <v>6542.2</v>
      </c>
      <c r="N909" s="17" t="inlineStr">
        <is>
          <t>Multiple</t>
        </is>
      </c>
      <c r="O909" s="17" t="inlineStr">
        <is>
          <t>Indore</t>
        </is>
      </c>
      <c r="P909" s="17" t="inlineStr">
        <is>
          <t>KVI</t>
        </is>
      </c>
      <c r="Q909" s="17" t="inlineStr">
        <is>
          <t>Walnut</t>
        </is>
      </c>
      <c r="R909" s="20">
        <f>IF(Config!$B$4&gt;0,M909/Config!$B$4,0)</f>
        <v/>
      </c>
      <c r="S909" s="20">
        <f>IF(Config!$B$4&gt;0,K909/Config!$B$4,0)</f>
        <v/>
      </c>
      <c r="T909" s="20">
        <f>R909*Config!$B$7</f>
        <v/>
      </c>
      <c r="U909" s="20">
        <f>S909*Config!$B$7</f>
        <v/>
      </c>
      <c r="V909" s="20" t="n">
        <v>3784.8</v>
      </c>
      <c r="W909" s="20" t="n">
        <v>18792</v>
      </c>
      <c r="X909" s="21">
        <f>IF(T909&gt;0,V909/T909,0)</f>
        <v/>
      </c>
      <c r="Y909" s="21">
        <f>IF(U909&gt;0,W909/U909,0)</f>
        <v/>
      </c>
      <c r="Z909" s="20">
        <f>T909-V909</f>
        <v/>
      </c>
      <c r="AA909" s="20">
        <f>U909-W909</f>
        <v/>
      </c>
      <c r="AB909" s="20">
        <f>IF(Config!$B$7&gt;0,(V909/Config!$B$7)*Config!$B$4,0)</f>
        <v/>
      </c>
      <c r="AC909" s="20">
        <f>IF(Config!$B$7&gt;0,(W909/Config!$B$7)*Config!$B$4,0)</f>
        <v/>
      </c>
    </row>
    <row r="910" hidden="1" outlineLevel="1">
      <c r="A910" s="22" t="inlineStr">
        <is>
          <t>May</t>
        </is>
      </c>
      <c r="B910" s="22" t="n">
        <v>2026</v>
      </c>
      <c r="C910" s="22" t="inlineStr">
        <is>
          <t>29-04-2026</t>
        </is>
      </c>
      <c r="D910" s="23" t="n">
        <v>0.4706712962962963</v>
      </c>
      <c r="E910" s="22" t="inlineStr">
        <is>
          <t>Walnut_12-1535</t>
        </is>
      </c>
      <c r="F910" s="22" t="inlineStr">
        <is>
          <t>FG</t>
        </is>
      </c>
      <c r="G910" s="22" t="inlineStr">
        <is>
          <t>Walnut</t>
        </is>
      </c>
      <c r="H910" s="22" t="inlineStr">
        <is>
          <t>Premium Broken Walnut Kernels Farmley Standee Pouch 200 g</t>
        </is>
      </c>
      <c r="I910" s="22" t="inlineStr">
        <is>
          <t>Premium Broken Walnut Kernels</t>
        </is>
      </c>
      <c r="J910" s="24" t="n">
        <v>0.2</v>
      </c>
      <c r="K910" s="24" t="n">
        <v>4440</v>
      </c>
      <c r="L910" s="22" t="inlineStr">
        <is>
          <t>CPC KPKB</t>
        </is>
      </c>
      <c r="M910" s="24" t="n">
        <v>888</v>
      </c>
      <c r="N910" s="22" t="inlineStr">
        <is>
          <t>CPC</t>
        </is>
      </c>
      <c r="O910" s="22" t="inlineStr">
        <is>
          <t>Indore</t>
        </is>
      </c>
      <c r="P910" s="22" t="inlineStr">
        <is>
          <t>KVI</t>
        </is>
      </c>
      <c r="Q910" s="22" t="inlineStr">
        <is>
          <t>Walnut</t>
        </is>
      </c>
      <c r="R910" s="25">
        <f>IF(Config!$B$4&gt;0,M910/Config!$B$4,0)</f>
        <v/>
      </c>
      <c r="S910" s="25">
        <f>IF(Config!$B$4&gt;0,K910/Config!$B$4,0)</f>
        <v/>
      </c>
      <c r="T910" s="25">
        <f>R910*Config!$B$7</f>
        <v/>
      </c>
      <c r="U910" s="25">
        <f>S910*Config!$B$7</f>
        <v/>
      </c>
      <c r="V910" s="25" t="n">
        <v>0</v>
      </c>
      <c r="W910" s="25" t="n">
        <v>0</v>
      </c>
      <c r="X910" s="26">
        <f>IF(T910&gt;0,V910/T910,0)</f>
        <v/>
      </c>
      <c r="Y910" s="26">
        <f>IF(U910&gt;0,W910/U910,0)</f>
        <v/>
      </c>
      <c r="Z910" s="25">
        <f>T910-V910</f>
        <v/>
      </c>
      <c r="AA910" s="25">
        <f>U910-W910</f>
        <v/>
      </c>
      <c r="AB910" s="25">
        <f>IF(Config!$B$7&gt;0,(V910/Config!$B$7)*Config!$B$4,0)</f>
        <v/>
      </c>
      <c r="AC910" s="25">
        <f>IF(Config!$B$7&gt;0,(W910/Config!$B$7)*Config!$B$4,0)</f>
        <v/>
      </c>
    </row>
    <row r="911" hidden="1" outlineLevel="1">
      <c r="A911" s="22" t="inlineStr">
        <is>
          <t>May</t>
        </is>
      </c>
      <c r="B911" s="22" t="n">
        <v>2026</v>
      </c>
      <c r="C911" s="22" t="inlineStr">
        <is>
          <t>29-04-2026</t>
        </is>
      </c>
      <c r="D911" s="23" t="n">
        <v>0.5300925925925926</v>
      </c>
      <c r="E911" s="22" t="inlineStr">
        <is>
          <t>Walnut_12-1535</t>
        </is>
      </c>
      <c r="F911" s="22" t="inlineStr">
        <is>
          <t>FG</t>
        </is>
      </c>
      <c r="G911" s="22" t="inlineStr">
        <is>
          <t>Walnut</t>
        </is>
      </c>
      <c r="H911" s="22" t="inlineStr">
        <is>
          <t>Premium Broken Walnut Kernels Farmley Standee Pouch 200 g</t>
        </is>
      </c>
      <c r="I911" s="22" t="inlineStr">
        <is>
          <t>Premium Broken Walnut Kernels</t>
        </is>
      </c>
      <c r="J911" s="24" t="n">
        <v>0.2</v>
      </c>
      <c r="K911" s="24" t="n">
        <v>2500</v>
      </c>
      <c r="L911" s="22" t="inlineStr">
        <is>
          <t>Metro Cash &amp; Carry India Private Limited</t>
        </is>
      </c>
      <c r="M911" s="24" t="n">
        <v>500</v>
      </c>
      <c r="N911" s="22" t="inlineStr">
        <is>
          <t>Modern Trade</t>
        </is>
      </c>
      <c r="O911" s="22" t="inlineStr">
        <is>
          <t>Indore</t>
        </is>
      </c>
      <c r="P911" s="22" t="inlineStr">
        <is>
          <t>KVI</t>
        </is>
      </c>
      <c r="Q911" s="22" t="inlineStr">
        <is>
          <t>Walnut</t>
        </is>
      </c>
      <c r="R911" s="25">
        <f>IF(Config!$B$4&gt;0,M911/Config!$B$4,0)</f>
        <v/>
      </c>
      <c r="S911" s="25">
        <f>IF(Config!$B$4&gt;0,K911/Config!$B$4,0)</f>
        <v/>
      </c>
      <c r="T911" s="25">
        <f>R911*Config!$B$7</f>
        <v/>
      </c>
      <c r="U911" s="25">
        <f>S911*Config!$B$7</f>
        <v/>
      </c>
      <c r="V911" s="25" t="n">
        <v>182.4</v>
      </c>
      <c r="W911" s="25" t="n">
        <v>912</v>
      </c>
      <c r="X911" s="26">
        <f>IF(T911&gt;0,V911/T911,0)</f>
        <v/>
      </c>
      <c r="Y911" s="26">
        <f>IF(U911&gt;0,W911/U911,0)</f>
        <v/>
      </c>
      <c r="Z911" s="25">
        <f>T911-V911</f>
        <v/>
      </c>
      <c r="AA911" s="25">
        <f>U911-W911</f>
        <v/>
      </c>
      <c r="AB911" s="25">
        <f>IF(Config!$B$7&gt;0,(V911/Config!$B$7)*Config!$B$4,0)</f>
        <v/>
      </c>
      <c r="AC911" s="25">
        <f>IF(Config!$B$7&gt;0,(W911/Config!$B$7)*Config!$B$4,0)</f>
        <v/>
      </c>
    </row>
    <row r="912" hidden="1" outlineLevel="1">
      <c r="A912" s="22" t="inlineStr">
        <is>
          <t>May</t>
        </is>
      </c>
      <c r="B912" s="22" t="n">
        <v>2026</v>
      </c>
      <c r="C912" s="22" t="inlineStr">
        <is>
          <t>29-04-2026</t>
        </is>
      </c>
      <c r="D912" s="23" t="n">
        <v>0.6203356481481481</v>
      </c>
      <c r="E912" s="22" t="inlineStr">
        <is>
          <t>Walnut_12-1535</t>
        </is>
      </c>
      <c r="F912" s="22" t="inlineStr">
        <is>
          <t>FG</t>
        </is>
      </c>
      <c r="G912" s="22" t="inlineStr">
        <is>
          <t>Walnut</t>
        </is>
      </c>
      <c r="H912" s="22" t="inlineStr">
        <is>
          <t>Premium Broken Walnut Kernels Farmley Standee Pouch 200 g</t>
        </is>
      </c>
      <c r="I912" s="22" t="inlineStr">
        <is>
          <t>Premium Broken Walnut Kernels</t>
        </is>
      </c>
      <c r="J912" s="24" t="n">
        <v>0.2</v>
      </c>
      <c r="K912" s="24" t="n">
        <v>240</v>
      </c>
      <c r="L912" s="22" t="inlineStr">
        <is>
          <t>Amazon B2C (E-commerce)</t>
        </is>
      </c>
      <c r="M912" s="24" t="n">
        <v>48</v>
      </c>
      <c r="N912" s="22" t="inlineStr">
        <is>
          <t>E-Commerce Dropship</t>
        </is>
      </c>
      <c r="O912" s="22" t="inlineStr">
        <is>
          <t>Indore</t>
        </is>
      </c>
      <c r="P912" s="22" t="inlineStr">
        <is>
          <t>KVI</t>
        </is>
      </c>
      <c r="Q912" s="22" t="inlineStr">
        <is>
          <t>Walnut</t>
        </is>
      </c>
      <c r="R912" s="25">
        <f>IF(Config!$B$4&gt;0,M912/Config!$B$4,0)</f>
        <v/>
      </c>
      <c r="S912" s="25">
        <f>IF(Config!$B$4&gt;0,K912/Config!$B$4,0)</f>
        <v/>
      </c>
      <c r="T912" s="25">
        <f>R912*Config!$B$7</f>
        <v/>
      </c>
      <c r="U912" s="25">
        <f>S912*Config!$B$7</f>
        <v/>
      </c>
      <c r="V912" s="25" t="n">
        <v>0</v>
      </c>
      <c r="W912" s="25" t="n">
        <v>0</v>
      </c>
      <c r="X912" s="26">
        <f>IF(T912&gt;0,V912/T912,0)</f>
        <v/>
      </c>
      <c r="Y912" s="26">
        <f>IF(U912&gt;0,W912/U912,0)</f>
        <v/>
      </c>
      <c r="Z912" s="25">
        <f>T912-V912</f>
        <v/>
      </c>
      <c r="AA912" s="25">
        <f>U912-W912</f>
        <v/>
      </c>
      <c r="AB912" s="25">
        <f>IF(Config!$B$7&gt;0,(V912/Config!$B$7)*Config!$B$4,0)</f>
        <v/>
      </c>
      <c r="AC912" s="25">
        <f>IF(Config!$B$7&gt;0,(W912/Config!$B$7)*Config!$B$4,0)</f>
        <v/>
      </c>
    </row>
    <row r="913" hidden="1" outlineLevel="1">
      <c r="A913" s="22" t="inlineStr">
        <is>
          <t>May</t>
        </is>
      </c>
      <c r="B913" s="22" t="n">
        <v>2026</v>
      </c>
      <c r="C913" s="22" t="inlineStr">
        <is>
          <t>29-04-2026</t>
        </is>
      </c>
      <c r="D913" s="23" t="n">
        <v>0.6203356481481481</v>
      </c>
      <c r="E913" s="22" t="inlineStr">
        <is>
          <t>Walnut_12-2655</t>
        </is>
      </c>
      <c r="F913" s="22" t="inlineStr">
        <is>
          <t>FG</t>
        </is>
      </c>
      <c r="G913" s="22" t="inlineStr">
        <is>
          <t>Walnut</t>
        </is>
      </c>
      <c r="H913" s="22" t="inlineStr">
        <is>
          <t>Premium Extra Light Halves Walnut Kernels Farmley Standee Pouch 200 g</t>
        </is>
      </c>
      <c r="I913" s="22" t="inlineStr">
        <is>
          <t>Premium Extra Light Halves Walnut Kernels</t>
        </is>
      </c>
      <c r="J913" s="24" t="n">
        <v>0.2</v>
      </c>
      <c r="K913" s="24" t="n">
        <v>220</v>
      </c>
      <c r="L913" s="22" t="inlineStr">
        <is>
          <t>Amazon B2C (E-commerce)</t>
        </is>
      </c>
      <c r="M913" s="24" t="n">
        <v>44</v>
      </c>
      <c r="N913" s="22" t="inlineStr">
        <is>
          <t>E-Commerce Dropship</t>
        </is>
      </c>
      <c r="O913" s="22" t="inlineStr">
        <is>
          <t>Indore</t>
        </is>
      </c>
      <c r="P913" s="22" t="inlineStr">
        <is>
          <t>KVI</t>
        </is>
      </c>
      <c r="Q913" s="22" t="inlineStr">
        <is>
          <t>Walnut</t>
        </is>
      </c>
      <c r="R913" s="25">
        <f>IF(Config!$B$4&gt;0,M913/Config!$B$4,0)</f>
        <v/>
      </c>
      <c r="S913" s="25">
        <f>IF(Config!$B$4&gt;0,K913/Config!$B$4,0)</f>
        <v/>
      </c>
      <c r="T913" s="25">
        <f>R913*Config!$B$7</f>
        <v/>
      </c>
      <c r="U913" s="25">
        <f>S913*Config!$B$7</f>
        <v/>
      </c>
      <c r="V913" s="25" t="n">
        <v>0</v>
      </c>
      <c r="W913" s="25" t="n">
        <v>0</v>
      </c>
      <c r="X913" s="26">
        <f>IF(T913&gt;0,V913/T913,0)</f>
        <v/>
      </c>
      <c r="Y913" s="26">
        <f>IF(U913&gt;0,W913/U913,0)</f>
        <v/>
      </c>
      <c r="Z913" s="25">
        <f>T913-V913</f>
        <v/>
      </c>
      <c r="AA913" s="25">
        <f>U913-W913</f>
        <v/>
      </c>
      <c r="AB913" s="25">
        <f>IF(Config!$B$7&gt;0,(V913/Config!$B$7)*Config!$B$4,0)</f>
        <v/>
      </c>
      <c r="AC913" s="25">
        <f>IF(Config!$B$7&gt;0,(W913/Config!$B$7)*Config!$B$4,0)</f>
        <v/>
      </c>
    </row>
    <row r="914" hidden="1" outlineLevel="1">
      <c r="A914" s="22" t="inlineStr">
        <is>
          <t>May</t>
        </is>
      </c>
      <c r="B914" s="22" t="n">
        <v>2026</v>
      </c>
      <c r="C914" s="22" t="inlineStr">
        <is>
          <t>29-04-2026</t>
        </is>
      </c>
      <c r="D914" s="23" t="n">
        <v>0.6204166666666666</v>
      </c>
      <c r="E914" s="22" t="inlineStr">
        <is>
          <t>Walnut_12-2655</t>
        </is>
      </c>
      <c r="F914" s="22" t="inlineStr">
        <is>
          <t>FG</t>
        </is>
      </c>
      <c r="G914" s="22" t="inlineStr">
        <is>
          <t>Walnut</t>
        </is>
      </c>
      <c r="H914" s="22" t="inlineStr">
        <is>
          <t>Premium Extra Light Halves Walnut Kernels Farmley Standee Pouch 200 g</t>
        </is>
      </c>
      <c r="I914" s="22" t="inlineStr">
        <is>
          <t>Premium Extra Light Halves Walnut Kernels</t>
        </is>
      </c>
      <c r="J914" s="24" t="n">
        <v>0.2</v>
      </c>
      <c r="K914" s="24" t="n">
        <v>1577</v>
      </c>
      <c r="L914" s="22" t="inlineStr">
        <is>
          <t>Amazon Retail India Private Limited</t>
        </is>
      </c>
      <c r="M914" s="24" t="n">
        <v>315.4</v>
      </c>
      <c r="N914" s="22" t="inlineStr">
        <is>
          <t>Amazon Retail India</t>
        </is>
      </c>
      <c r="O914" s="22" t="inlineStr">
        <is>
          <t>Indore</t>
        </is>
      </c>
      <c r="P914" s="22" t="inlineStr">
        <is>
          <t>KVI</t>
        </is>
      </c>
      <c r="Q914" s="22" t="inlineStr">
        <is>
          <t>Walnut</t>
        </is>
      </c>
      <c r="R914" s="25">
        <f>IF(Config!$B$4&gt;0,M914/Config!$B$4,0)</f>
        <v/>
      </c>
      <c r="S914" s="25">
        <f>IF(Config!$B$4&gt;0,K914/Config!$B$4,0)</f>
        <v/>
      </c>
      <c r="T914" s="25">
        <f>R914*Config!$B$7</f>
        <v/>
      </c>
      <c r="U914" s="25">
        <f>S914*Config!$B$7</f>
        <v/>
      </c>
      <c r="V914" s="25" t="n">
        <v>369.6</v>
      </c>
      <c r="W914" s="25" t="n">
        <v>1848</v>
      </c>
      <c r="X914" s="26">
        <f>IF(T914&gt;0,V914/T914,0)</f>
        <v/>
      </c>
      <c r="Y914" s="26">
        <f>IF(U914&gt;0,W914/U914,0)</f>
        <v/>
      </c>
      <c r="Z914" s="25">
        <f>T914-V914</f>
        <v/>
      </c>
      <c r="AA914" s="25">
        <f>U914-W914</f>
        <v/>
      </c>
      <c r="AB914" s="25">
        <f>IF(Config!$B$7&gt;0,(V914/Config!$B$7)*Config!$B$4,0)</f>
        <v/>
      </c>
      <c r="AC914" s="25">
        <f>IF(Config!$B$7&gt;0,(W914/Config!$B$7)*Config!$B$4,0)</f>
        <v/>
      </c>
    </row>
    <row r="915" hidden="1" outlineLevel="1">
      <c r="A915" s="22" t="inlineStr">
        <is>
          <t>May</t>
        </is>
      </c>
      <c r="B915" s="22" t="n">
        <v>2026</v>
      </c>
      <c r="C915" s="22" t="inlineStr">
        <is>
          <t>29-04-2026</t>
        </is>
      </c>
      <c r="D915" s="23" t="n">
        <v>0.6204861111111111</v>
      </c>
      <c r="E915" s="22" t="inlineStr">
        <is>
          <t>Walnut_15-2922</t>
        </is>
      </c>
      <c r="F915" s="22" t="inlineStr">
        <is>
          <t>FG</t>
        </is>
      </c>
      <c r="G915" s="22" t="inlineStr">
        <is>
          <t>Walnut</t>
        </is>
      </c>
      <c r="H915" s="22" t="inlineStr">
        <is>
          <t>Premium Broken Walnut Kernels Farmley Standee Pouch 250 g</t>
        </is>
      </c>
      <c r="I915" s="22" t="inlineStr">
        <is>
          <t>Premium Broken Walnut Kernels</t>
        </is>
      </c>
      <c r="J915" s="24" t="n">
        <v>0.25</v>
      </c>
      <c r="K915" s="24" t="n">
        <v>436</v>
      </c>
      <c r="L915" s="22" t="inlineStr">
        <is>
          <t>Amazon Retail India Private Limited</t>
        </is>
      </c>
      <c r="M915" s="24" t="n">
        <v>109</v>
      </c>
      <c r="N915" s="22" t="inlineStr">
        <is>
          <t>Amazon Retail India</t>
        </is>
      </c>
      <c r="O915" s="22" t="inlineStr">
        <is>
          <t>Indore</t>
        </is>
      </c>
      <c r="P915" s="22" t="inlineStr">
        <is>
          <t>KVI</t>
        </is>
      </c>
      <c r="Q915" s="22" t="inlineStr">
        <is>
          <t>Walnut</t>
        </is>
      </c>
      <c r="R915" s="25">
        <f>IF(Config!$B$4&gt;0,M915/Config!$B$4,0)</f>
        <v/>
      </c>
      <c r="S915" s="25">
        <f>IF(Config!$B$4&gt;0,K915/Config!$B$4,0)</f>
        <v/>
      </c>
      <c r="T915" s="25">
        <f>R915*Config!$B$7</f>
        <v/>
      </c>
      <c r="U915" s="25">
        <f>S915*Config!$B$7</f>
        <v/>
      </c>
      <c r="V915" s="25" t="n">
        <v>96</v>
      </c>
      <c r="W915" s="25" t="n">
        <v>384</v>
      </c>
      <c r="X915" s="26">
        <f>IF(T915&gt;0,V915/T915,0)</f>
        <v/>
      </c>
      <c r="Y915" s="26">
        <f>IF(U915&gt;0,W915/U915,0)</f>
        <v/>
      </c>
      <c r="Z915" s="25">
        <f>T915-V915</f>
        <v/>
      </c>
      <c r="AA915" s="25">
        <f>U915-W915</f>
        <v/>
      </c>
      <c r="AB915" s="25">
        <f>IF(Config!$B$7&gt;0,(V915/Config!$B$7)*Config!$B$4,0)</f>
        <v/>
      </c>
      <c r="AC915" s="25">
        <f>IF(Config!$B$7&gt;0,(W915/Config!$B$7)*Config!$B$4,0)</f>
        <v/>
      </c>
    </row>
    <row r="916" hidden="1" outlineLevel="1">
      <c r="A916" s="22" t="inlineStr">
        <is>
          <t>May</t>
        </is>
      </c>
      <c r="B916" s="22" t="n">
        <v>2026</v>
      </c>
      <c r="C916" s="22" t="inlineStr">
        <is>
          <t>27-04-2026</t>
        </is>
      </c>
      <c r="D916" s="23" t="n">
        <v>0.7256018518518519</v>
      </c>
      <c r="E916" s="22" t="inlineStr">
        <is>
          <t>Walnut_12-1535</t>
        </is>
      </c>
      <c r="F916" s="22" t="inlineStr">
        <is>
          <t>FG</t>
        </is>
      </c>
      <c r="G916" s="22" t="inlineStr">
        <is>
          <t>Walnut</t>
        </is>
      </c>
      <c r="H916" s="22" t="inlineStr">
        <is>
          <t>Premium Broken Walnut Kernels Farmley Standee Pouch 200 g</t>
        </is>
      </c>
      <c r="I916" s="22" t="inlineStr">
        <is>
          <t>Premium Broken Walnut Kernels</t>
        </is>
      </c>
      <c r="J916" s="24" t="n">
        <v>0.2</v>
      </c>
      <c r="K916" s="24" t="n">
        <v>0</v>
      </c>
      <c r="L916" s="22" t="inlineStr">
        <is>
          <t>Nutritap Technologies Private Limited</t>
        </is>
      </c>
      <c r="M916" s="24" t="n">
        <v>0</v>
      </c>
      <c r="N916" s="22" t="inlineStr">
        <is>
          <t>Vending</t>
        </is>
      </c>
      <c r="O916" s="22" t="inlineStr">
        <is>
          <t>Indore</t>
        </is>
      </c>
      <c r="P916" s="22" t="inlineStr">
        <is>
          <t>KVI</t>
        </is>
      </c>
      <c r="Q916" s="22" t="inlineStr">
        <is>
          <t>Walnut</t>
        </is>
      </c>
      <c r="R916" s="25">
        <f>IF(Config!$B$4&gt;0,M916/Config!$B$4,0)</f>
        <v/>
      </c>
      <c r="S916" s="25">
        <f>IF(Config!$B$4&gt;0,K916/Config!$B$4,0)</f>
        <v/>
      </c>
      <c r="T916" s="25">
        <f>R916*Config!$B$7</f>
        <v/>
      </c>
      <c r="U916" s="25">
        <f>S916*Config!$B$7</f>
        <v/>
      </c>
      <c r="V916" s="25" t="n">
        <v>0</v>
      </c>
      <c r="W916" s="25" t="n">
        <v>0</v>
      </c>
      <c r="X916" s="26">
        <f>IF(T916&gt;0,V916/T916,0)</f>
        <v/>
      </c>
      <c r="Y916" s="26">
        <f>IF(U916&gt;0,W916/U916,0)</f>
        <v/>
      </c>
      <c r="Z916" s="25">
        <f>T916-V916</f>
        <v/>
      </c>
      <c r="AA916" s="25">
        <f>U916-W916</f>
        <v/>
      </c>
      <c r="AB916" s="25">
        <f>IF(Config!$B$7&gt;0,(V916/Config!$B$7)*Config!$B$4,0)</f>
        <v/>
      </c>
      <c r="AC916" s="25">
        <f>IF(Config!$B$7&gt;0,(W916/Config!$B$7)*Config!$B$4,0)</f>
        <v/>
      </c>
    </row>
    <row r="917" hidden="1" outlineLevel="1">
      <c r="A917" s="22" t="inlineStr">
        <is>
          <t>May</t>
        </is>
      </c>
      <c r="B917" s="22" t="n">
        <v>2026</v>
      </c>
      <c r="C917" s="22" t="inlineStr">
        <is>
          <t>27-04-2026</t>
        </is>
      </c>
      <c r="D917" s="23" t="n">
        <v>0.8300347222222222</v>
      </c>
      <c r="E917" s="22" t="inlineStr">
        <is>
          <t>Walnut_12-2655</t>
        </is>
      </c>
      <c r="F917" s="22" t="inlineStr">
        <is>
          <t>FG</t>
        </is>
      </c>
      <c r="G917" s="22" t="inlineStr">
        <is>
          <t>Walnut</t>
        </is>
      </c>
      <c r="H917" s="22" t="inlineStr">
        <is>
          <t>Premium Extra Light Halves Walnut Kernels Farmley Standee Pouch 200 g</t>
        </is>
      </c>
      <c r="I917" s="22" t="inlineStr">
        <is>
          <t>Premium Extra Light Halves Walnut Kernels</t>
        </is>
      </c>
      <c r="J917" s="24" t="n">
        <v>0.2</v>
      </c>
      <c r="K917" s="24" t="n">
        <v>1440</v>
      </c>
      <c r="L917" s="22" t="inlineStr">
        <is>
          <t>GT Retail</t>
        </is>
      </c>
      <c r="M917" s="24" t="n">
        <v>288</v>
      </c>
      <c r="N917" s="22" t="inlineStr">
        <is>
          <t>Category A</t>
        </is>
      </c>
      <c r="O917" s="22" t="inlineStr">
        <is>
          <t>Indore</t>
        </is>
      </c>
      <c r="P917" s="22" t="inlineStr">
        <is>
          <t>KVI</t>
        </is>
      </c>
      <c r="Q917" s="22" t="inlineStr">
        <is>
          <t>Walnut</t>
        </is>
      </c>
      <c r="R917" s="25">
        <f>IF(Config!$B$4&gt;0,M917/Config!$B$4,0)</f>
        <v/>
      </c>
      <c r="S917" s="25">
        <f>IF(Config!$B$4&gt;0,K917/Config!$B$4,0)</f>
        <v/>
      </c>
      <c r="T917" s="25">
        <f>R917*Config!$B$7</f>
        <v/>
      </c>
      <c r="U917" s="25">
        <f>S917*Config!$B$7</f>
        <v/>
      </c>
      <c r="V917" s="25" t="n">
        <v>81.59999999999999</v>
      </c>
      <c r="W917" s="25" t="n">
        <v>408</v>
      </c>
      <c r="X917" s="26">
        <f>IF(T917&gt;0,V917/T917,0)</f>
        <v/>
      </c>
      <c r="Y917" s="26">
        <f>IF(U917&gt;0,W917/U917,0)</f>
        <v/>
      </c>
      <c r="Z917" s="25">
        <f>T917-V917</f>
        <v/>
      </c>
      <c r="AA917" s="25">
        <f>U917-W917</f>
        <v/>
      </c>
      <c r="AB917" s="25">
        <f>IF(Config!$B$7&gt;0,(V917/Config!$B$7)*Config!$B$4,0)</f>
        <v/>
      </c>
      <c r="AC917" s="25">
        <f>IF(Config!$B$7&gt;0,(W917/Config!$B$7)*Config!$B$4,0)</f>
        <v/>
      </c>
    </row>
    <row r="918" hidden="1" outlineLevel="1">
      <c r="A918" s="22" t="inlineStr">
        <is>
          <t>May</t>
        </is>
      </c>
      <c r="B918" s="22" t="n">
        <v>2026</v>
      </c>
      <c r="C918" s="22" t="inlineStr">
        <is>
          <t>27-04-2026</t>
        </is>
      </c>
      <c r="D918" s="23" t="n">
        <v>0.8300347222222222</v>
      </c>
      <c r="E918" s="22" t="inlineStr">
        <is>
          <t>Walnut_12-1535</t>
        </is>
      </c>
      <c r="F918" s="22" t="inlineStr">
        <is>
          <t>FG</t>
        </is>
      </c>
      <c r="G918" s="22" t="inlineStr">
        <is>
          <t>Walnut</t>
        </is>
      </c>
      <c r="H918" s="22" t="inlineStr">
        <is>
          <t>Premium Broken Walnut Kernels Farmley Standee Pouch 200 g</t>
        </is>
      </c>
      <c r="I918" s="22" t="inlineStr">
        <is>
          <t>Premium Broken Walnut Kernels</t>
        </is>
      </c>
      <c r="J918" s="24" t="n">
        <v>0.2</v>
      </c>
      <c r="K918" s="24" t="n">
        <v>1046</v>
      </c>
      <c r="L918" s="22" t="inlineStr">
        <is>
          <t>GT Retail</t>
        </is>
      </c>
      <c r="M918" s="24" t="n">
        <v>209.2</v>
      </c>
      <c r="N918" s="22" t="inlineStr">
        <is>
          <t>Category A</t>
        </is>
      </c>
      <c r="O918" s="22" t="inlineStr">
        <is>
          <t>Indore</t>
        </is>
      </c>
      <c r="P918" s="22" t="inlineStr">
        <is>
          <t>KVI</t>
        </is>
      </c>
      <c r="Q918" s="22" t="inlineStr">
        <is>
          <t>Walnut</t>
        </is>
      </c>
      <c r="R918" s="25">
        <f>IF(Config!$B$4&gt;0,M918/Config!$B$4,0)</f>
        <v/>
      </c>
      <c r="S918" s="25">
        <f>IF(Config!$B$4&gt;0,K918/Config!$B$4,0)</f>
        <v/>
      </c>
      <c r="T918" s="25">
        <f>R918*Config!$B$7</f>
        <v/>
      </c>
      <c r="U918" s="25">
        <f>S918*Config!$B$7</f>
        <v/>
      </c>
      <c r="V918" s="25" t="n">
        <v>38.4</v>
      </c>
      <c r="W918" s="25" t="n">
        <v>192</v>
      </c>
      <c r="X918" s="26">
        <f>IF(T918&gt;0,V918/T918,0)</f>
        <v/>
      </c>
      <c r="Y918" s="26">
        <f>IF(U918&gt;0,W918/U918,0)</f>
        <v/>
      </c>
      <c r="Z918" s="25">
        <f>T918-V918</f>
        <v/>
      </c>
      <c r="AA918" s="25">
        <f>U918-W918</f>
        <v/>
      </c>
      <c r="AB918" s="25">
        <f>IF(Config!$B$7&gt;0,(V918/Config!$B$7)*Config!$B$4,0)</f>
        <v/>
      </c>
      <c r="AC918" s="25">
        <f>IF(Config!$B$7&gt;0,(W918/Config!$B$7)*Config!$B$4,0)</f>
        <v/>
      </c>
    </row>
    <row r="919" hidden="1" outlineLevel="1">
      <c r="A919" s="22" t="inlineStr">
        <is>
          <t>May</t>
        </is>
      </c>
      <c r="B919" s="22" t="n">
        <v>2026</v>
      </c>
      <c r="C919" s="22" t="inlineStr">
        <is>
          <t>25-04-2026</t>
        </is>
      </c>
      <c r="D919" s="23" t="n">
        <v>0.5943287037037037</v>
      </c>
      <c r="E919" s="22" t="inlineStr">
        <is>
          <t>Walnut_12-2655</t>
        </is>
      </c>
      <c r="F919" s="22" t="inlineStr">
        <is>
          <t>FG</t>
        </is>
      </c>
      <c r="G919" s="22" t="inlineStr">
        <is>
          <t>Walnut</t>
        </is>
      </c>
      <c r="H919" s="22" t="inlineStr">
        <is>
          <t>Premium Extra Light Halves Walnut Kernels Farmley Standee Pouch 200 g</t>
        </is>
      </c>
      <c r="I919" s="22" t="inlineStr">
        <is>
          <t>Premium Extra Light Halves Walnut Kernels</t>
        </is>
      </c>
      <c r="J919" s="24" t="n">
        <v>0.2</v>
      </c>
      <c r="K919" s="24" t="n">
        <v>180</v>
      </c>
      <c r="L919" s="22" t="inlineStr">
        <is>
          <t>Flipkart India Private Limited</t>
        </is>
      </c>
      <c r="M919" s="24" t="n">
        <v>36</v>
      </c>
      <c r="N919" s="22" t="inlineStr">
        <is>
          <t>E-Commerce</t>
        </is>
      </c>
      <c r="O919" s="22" t="inlineStr">
        <is>
          <t>Indore</t>
        </is>
      </c>
      <c r="P919" s="22" t="inlineStr">
        <is>
          <t>KVI</t>
        </is>
      </c>
      <c r="Q919" s="22" t="inlineStr">
        <is>
          <t>Walnut</t>
        </is>
      </c>
      <c r="R919" s="25">
        <f>IF(Config!$B$4&gt;0,M919/Config!$B$4,0)</f>
        <v/>
      </c>
      <c r="S919" s="25">
        <f>IF(Config!$B$4&gt;0,K919/Config!$B$4,0)</f>
        <v/>
      </c>
      <c r="T919" s="25">
        <f>R919*Config!$B$7</f>
        <v/>
      </c>
      <c r="U919" s="25">
        <f>S919*Config!$B$7</f>
        <v/>
      </c>
      <c r="V919" s="25" t="n">
        <v>172.8</v>
      </c>
      <c r="W919" s="25" t="n">
        <v>864</v>
      </c>
      <c r="X919" s="26">
        <f>IF(T919&gt;0,V919/T919,0)</f>
        <v/>
      </c>
      <c r="Y919" s="26">
        <f>IF(U919&gt;0,W919/U919,0)</f>
        <v/>
      </c>
      <c r="Z919" s="25">
        <f>T919-V919</f>
        <v/>
      </c>
      <c r="AA919" s="25">
        <f>U919-W919</f>
        <v/>
      </c>
      <c r="AB919" s="25">
        <f>IF(Config!$B$7&gt;0,(V919/Config!$B$7)*Config!$B$4,0)</f>
        <v/>
      </c>
      <c r="AC919" s="25">
        <f>IF(Config!$B$7&gt;0,(W919/Config!$B$7)*Config!$B$4,0)</f>
        <v/>
      </c>
    </row>
    <row r="920" hidden="1" outlineLevel="1">
      <c r="A920" s="22" t="inlineStr">
        <is>
          <t>May</t>
        </is>
      </c>
      <c r="B920" s="22" t="n">
        <v>2026</v>
      </c>
      <c r="C920" s="22" t="inlineStr">
        <is>
          <t>25-04-2026</t>
        </is>
      </c>
      <c r="D920" s="23" t="n">
        <v>0.5943402777777778</v>
      </c>
      <c r="E920" s="22" t="inlineStr">
        <is>
          <t>Walnut_12-1535</t>
        </is>
      </c>
      <c r="F920" s="22" t="inlineStr">
        <is>
          <t>FG</t>
        </is>
      </c>
      <c r="G920" s="22" t="inlineStr">
        <is>
          <t>Walnut</t>
        </is>
      </c>
      <c r="H920" s="22" t="inlineStr">
        <is>
          <t>Premium Broken Walnut Kernels Farmley Standee Pouch 200 g</t>
        </is>
      </c>
      <c r="I920" s="22" t="inlineStr">
        <is>
          <t>Premium Broken Walnut Kernels</t>
        </is>
      </c>
      <c r="J920" s="24" t="n">
        <v>0.2</v>
      </c>
      <c r="K920" s="24" t="n">
        <v>3000</v>
      </c>
      <c r="L920" s="22" t="inlineStr">
        <is>
          <t>Flipkart India Private Limited</t>
        </is>
      </c>
      <c r="M920" s="24" t="n">
        <v>600</v>
      </c>
      <c r="N920" s="22" t="inlineStr">
        <is>
          <t>E-Commerce</t>
        </is>
      </c>
      <c r="O920" s="22" t="inlineStr">
        <is>
          <t>Indore</t>
        </is>
      </c>
      <c r="P920" s="22" t="inlineStr">
        <is>
          <t>KVI</t>
        </is>
      </c>
      <c r="Q920" s="22" t="inlineStr">
        <is>
          <t>Walnut</t>
        </is>
      </c>
      <c r="R920" s="25">
        <f>IF(Config!$B$4&gt;0,M920/Config!$B$4,0)</f>
        <v/>
      </c>
      <c r="S920" s="25">
        <f>IF(Config!$B$4&gt;0,K920/Config!$B$4,0)</f>
        <v/>
      </c>
      <c r="T920" s="25">
        <f>R920*Config!$B$7</f>
        <v/>
      </c>
      <c r="U920" s="25">
        <f>S920*Config!$B$7</f>
        <v/>
      </c>
      <c r="V920" s="25" t="n">
        <v>561.6</v>
      </c>
      <c r="W920" s="25" t="n">
        <v>2808</v>
      </c>
      <c r="X920" s="26">
        <f>IF(T920&gt;0,V920/T920,0)</f>
        <v/>
      </c>
      <c r="Y920" s="26">
        <f>IF(U920&gt;0,W920/U920,0)</f>
        <v/>
      </c>
      <c r="Z920" s="25">
        <f>T920-V920</f>
        <v/>
      </c>
      <c r="AA920" s="25">
        <f>U920-W920</f>
        <v/>
      </c>
      <c r="AB920" s="25">
        <f>IF(Config!$B$7&gt;0,(V920/Config!$B$7)*Config!$B$4,0)</f>
        <v/>
      </c>
      <c r="AC920" s="25">
        <f>IF(Config!$B$7&gt;0,(W920/Config!$B$7)*Config!$B$4,0)</f>
        <v/>
      </c>
    </row>
    <row r="921" hidden="1" outlineLevel="1">
      <c r="A921" s="22" t="inlineStr">
        <is>
          <t>May</t>
        </is>
      </c>
      <c r="B921" s="22" t="n">
        <v>2026</v>
      </c>
      <c r="C921" s="22" t="inlineStr">
        <is>
          <t>25-04-2026</t>
        </is>
      </c>
      <c r="D921" s="23" t="n">
        <v>0.6392245370370371</v>
      </c>
      <c r="E921" s="22" t="inlineStr">
        <is>
          <t>Walnut_12-2655</t>
        </is>
      </c>
      <c r="F921" s="22" t="inlineStr">
        <is>
          <t>FG</t>
        </is>
      </c>
      <c r="G921" s="22" t="inlineStr">
        <is>
          <t>Walnut</t>
        </is>
      </c>
      <c r="H921" s="22" t="inlineStr">
        <is>
          <t>Premium Extra Light Halves Walnut Kernels Farmley Standee Pouch 200 g</t>
        </is>
      </c>
      <c r="I921" s="22" t="inlineStr">
        <is>
          <t>Premium Extra Light Halves Walnut Kernels</t>
        </is>
      </c>
      <c r="J921" s="24" t="n">
        <v>0.2</v>
      </c>
      <c r="K921" s="24" t="n">
        <v>100</v>
      </c>
      <c r="L921" s="22" t="inlineStr">
        <is>
          <t>Flipkart B2C</t>
        </is>
      </c>
      <c r="M921" s="24" t="n">
        <v>20</v>
      </c>
      <c r="N921" s="22" t="inlineStr">
        <is>
          <t>E-Commerce Dropship</t>
        </is>
      </c>
      <c r="O921" s="22" t="inlineStr">
        <is>
          <t>Indore</t>
        </is>
      </c>
      <c r="P921" s="22" t="inlineStr">
        <is>
          <t>KVI</t>
        </is>
      </c>
      <c r="Q921" s="22" t="inlineStr">
        <is>
          <t>Walnut</t>
        </is>
      </c>
      <c r="R921" s="25">
        <f>IF(Config!$B$4&gt;0,M921/Config!$B$4,0)</f>
        <v/>
      </c>
      <c r="S921" s="25">
        <f>IF(Config!$B$4&gt;0,K921/Config!$B$4,0)</f>
        <v/>
      </c>
      <c r="T921" s="25">
        <f>R921*Config!$B$7</f>
        <v/>
      </c>
      <c r="U921" s="25">
        <f>S921*Config!$B$7</f>
        <v/>
      </c>
      <c r="V921" s="25" t="n">
        <v>0</v>
      </c>
      <c r="W921" s="25" t="n">
        <v>0</v>
      </c>
      <c r="X921" s="26">
        <f>IF(T921&gt;0,V921/T921,0)</f>
        <v/>
      </c>
      <c r="Y921" s="26">
        <f>IF(U921&gt;0,W921/U921,0)</f>
        <v/>
      </c>
      <c r="Z921" s="25">
        <f>T921-V921</f>
        <v/>
      </c>
      <c r="AA921" s="25">
        <f>U921-W921</f>
        <v/>
      </c>
      <c r="AB921" s="25">
        <f>IF(Config!$B$7&gt;0,(V921/Config!$B$7)*Config!$B$4,0)</f>
        <v/>
      </c>
      <c r="AC921" s="25">
        <f>IF(Config!$B$7&gt;0,(W921/Config!$B$7)*Config!$B$4,0)</f>
        <v/>
      </c>
    </row>
    <row r="922" hidden="1" outlineLevel="1">
      <c r="A922" s="22" t="inlineStr">
        <is>
          <t>May</t>
        </is>
      </c>
      <c r="B922" s="22" t="n">
        <v>2026</v>
      </c>
      <c r="C922" s="22" t="inlineStr">
        <is>
          <t>25-04-2026</t>
        </is>
      </c>
      <c r="D922" s="23" t="n">
        <v>0.6392245370370371</v>
      </c>
      <c r="E922" s="22" t="inlineStr">
        <is>
          <t>Walnut_12-1535</t>
        </is>
      </c>
      <c r="F922" s="22" t="inlineStr">
        <is>
          <t>FG</t>
        </is>
      </c>
      <c r="G922" s="22" t="inlineStr">
        <is>
          <t>Walnut</t>
        </is>
      </c>
      <c r="H922" s="22" t="inlineStr">
        <is>
          <t>Premium Broken Walnut Kernels Farmley Standee Pouch 200 g</t>
        </is>
      </c>
      <c r="I922" s="22" t="inlineStr">
        <is>
          <t>Premium Broken Walnut Kernels</t>
        </is>
      </c>
      <c r="J922" s="24" t="n">
        <v>0.2</v>
      </c>
      <c r="K922" s="24" t="n">
        <v>200</v>
      </c>
      <c r="L922" s="22" t="inlineStr">
        <is>
          <t>Flipkart B2C</t>
        </is>
      </c>
      <c r="M922" s="24" t="n">
        <v>40</v>
      </c>
      <c r="N922" s="22" t="inlineStr">
        <is>
          <t>E-Commerce Dropship</t>
        </is>
      </c>
      <c r="O922" s="22" t="inlineStr">
        <is>
          <t>Indore</t>
        </is>
      </c>
      <c r="P922" s="22" t="inlineStr">
        <is>
          <t>KVI</t>
        </is>
      </c>
      <c r="Q922" s="22" t="inlineStr">
        <is>
          <t>Walnut</t>
        </is>
      </c>
      <c r="R922" s="25">
        <f>IF(Config!$B$4&gt;0,M922/Config!$B$4,0)</f>
        <v/>
      </c>
      <c r="S922" s="25">
        <f>IF(Config!$B$4&gt;0,K922/Config!$B$4,0)</f>
        <v/>
      </c>
      <c r="T922" s="25">
        <f>R922*Config!$B$7</f>
        <v/>
      </c>
      <c r="U922" s="25">
        <f>S922*Config!$B$7</f>
        <v/>
      </c>
      <c r="V922" s="25" t="n">
        <v>0</v>
      </c>
      <c r="W922" s="25" t="n">
        <v>0</v>
      </c>
      <c r="X922" s="26">
        <f>IF(T922&gt;0,V922/T922,0)</f>
        <v/>
      </c>
      <c r="Y922" s="26">
        <f>IF(U922&gt;0,W922/U922,0)</f>
        <v/>
      </c>
      <c r="Z922" s="25">
        <f>T922-V922</f>
        <v/>
      </c>
      <c r="AA922" s="25">
        <f>U922-W922</f>
        <v/>
      </c>
      <c r="AB922" s="25">
        <f>IF(Config!$B$7&gt;0,(V922/Config!$B$7)*Config!$B$4,0)</f>
        <v/>
      </c>
      <c r="AC922" s="25">
        <f>IF(Config!$B$7&gt;0,(W922/Config!$B$7)*Config!$B$4,0)</f>
        <v/>
      </c>
    </row>
    <row r="923" hidden="1" outlineLevel="1">
      <c r="A923" s="22" t="inlineStr">
        <is>
          <t>May</t>
        </is>
      </c>
      <c r="B923" s="22" t="n">
        <v>2026</v>
      </c>
      <c r="C923" s="22" t="inlineStr">
        <is>
          <t>25-04-2026</t>
        </is>
      </c>
      <c r="D923" s="23" t="n">
        <v>0.6392361111111111</v>
      </c>
      <c r="E923" s="22" t="inlineStr">
        <is>
          <t>Walnut_15-2866</t>
        </is>
      </c>
      <c r="F923" s="22" t="inlineStr">
        <is>
          <t>FG</t>
        </is>
      </c>
      <c r="G923" s="22" t="inlineStr">
        <is>
          <t>Walnut</t>
        </is>
      </c>
      <c r="H923" s="22" t="inlineStr">
        <is>
          <t>Premium Extra Light Halves Walnut Kernels Farmley  Standee Pouch 400 g(Pack of 2, Each 200g)</t>
        </is>
      </c>
      <c r="I923" s="22" t="inlineStr">
        <is>
          <t>Premium Extra Light Halves Walnut Kernels</t>
        </is>
      </c>
      <c r="J923" s="24" t="n">
        <v>0.4</v>
      </c>
      <c r="K923" s="24" t="n">
        <v>80</v>
      </c>
      <c r="L923" s="22" t="inlineStr">
        <is>
          <t>Flipkart B2C</t>
        </is>
      </c>
      <c r="M923" s="24" t="n">
        <v>32</v>
      </c>
      <c r="N923" s="22" t="inlineStr">
        <is>
          <t>E-Commerce Dropship</t>
        </is>
      </c>
      <c r="O923" s="22" t="inlineStr">
        <is>
          <t>Indore</t>
        </is>
      </c>
      <c r="P923" s="22" t="inlineStr">
        <is>
          <t>KVI</t>
        </is>
      </c>
      <c r="Q923" s="22" t="inlineStr"/>
      <c r="R923" s="25">
        <f>IF(Config!$B$4&gt;0,M923/Config!$B$4,0)</f>
        <v/>
      </c>
      <c r="S923" s="25">
        <f>IF(Config!$B$4&gt;0,K923/Config!$B$4,0)</f>
        <v/>
      </c>
      <c r="T923" s="25">
        <f>R923*Config!$B$7</f>
        <v/>
      </c>
      <c r="U923" s="25">
        <f>S923*Config!$B$7</f>
        <v/>
      </c>
      <c r="V923" s="25" t="n">
        <v>0</v>
      </c>
      <c r="W923" s="25" t="n">
        <v>0</v>
      </c>
      <c r="X923" s="26">
        <f>IF(T923&gt;0,V923/T923,0)</f>
        <v/>
      </c>
      <c r="Y923" s="26">
        <f>IF(U923&gt;0,W923/U923,0)</f>
        <v/>
      </c>
      <c r="Z923" s="25">
        <f>T923-V923</f>
        <v/>
      </c>
      <c r="AA923" s="25">
        <f>U923-W923</f>
        <v/>
      </c>
      <c r="AB923" s="25">
        <f>IF(Config!$B$7&gt;0,(V923/Config!$B$7)*Config!$B$4,0)</f>
        <v/>
      </c>
      <c r="AC923" s="25">
        <f>IF(Config!$B$7&gt;0,(W923/Config!$B$7)*Config!$B$4,0)</f>
        <v/>
      </c>
    </row>
    <row r="924" hidden="1" outlineLevel="1">
      <c r="A924" s="22" t="inlineStr">
        <is>
          <t>May</t>
        </is>
      </c>
      <c r="B924" s="22" t="n">
        <v>2026</v>
      </c>
      <c r="C924" s="22" t="inlineStr">
        <is>
          <t>25-04-2026</t>
        </is>
      </c>
      <c r="D924" s="23" t="n">
        <v>0.6449189814814815</v>
      </c>
      <c r="E924" s="22" t="inlineStr">
        <is>
          <t>Walnut_12-1535</t>
        </is>
      </c>
      <c r="F924" s="22" t="inlineStr">
        <is>
          <t>FG</t>
        </is>
      </c>
      <c r="G924" s="22" t="inlineStr">
        <is>
          <t>Walnut</t>
        </is>
      </c>
      <c r="H924" s="22" t="inlineStr">
        <is>
          <t>Premium Broken Walnut Kernels Farmley Standee Pouch 200 g</t>
        </is>
      </c>
      <c r="I924" s="22" t="inlineStr">
        <is>
          <t>Premium Broken Walnut Kernels</t>
        </is>
      </c>
      <c r="J924" s="24" t="n">
        <v>0.2</v>
      </c>
      <c r="K924" s="24" t="n">
        <v>400</v>
      </c>
      <c r="L924" s="22" t="inlineStr">
        <is>
          <t>INNOVATIVE RETAIL CONCEPTS PRIVATE LIMITED</t>
        </is>
      </c>
      <c r="M924" s="24" t="n">
        <v>80</v>
      </c>
      <c r="N924" s="22" t="inlineStr">
        <is>
          <t>Quick Commerce</t>
        </is>
      </c>
      <c r="O924" s="22" t="inlineStr">
        <is>
          <t>Indore</t>
        </is>
      </c>
      <c r="P924" s="22" t="inlineStr">
        <is>
          <t>KVI</t>
        </is>
      </c>
      <c r="Q924" s="22" t="inlineStr">
        <is>
          <t>Walnut</t>
        </is>
      </c>
      <c r="R924" s="25">
        <f>IF(Config!$B$4&gt;0,M924/Config!$B$4,0)</f>
        <v/>
      </c>
      <c r="S924" s="25">
        <f>IF(Config!$B$4&gt;0,K924/Config!$B$4,0)</f>
        <v/>
      </c>
      <c r="T924" s="25">
        <f>R924*Config!$B$7</f>
        <v/>
      </c>
      <c r="U924" s="25">
        <f>S924*Config!$B$7</f>
        <v/>
      </c>
      <c r="V924" s="25" t="n">
        <v>67.2</v>
      </c>
      <c r="W924" s="25" t="n">
        <v>336</v>
      </c>
      <c r="X924" s="26">
        <f>IF(T924&gt;0,V924/T924,0)</f>
        <v/>
      </c>
      <c r="Y924" s="26">
        <f>IF(U924&gt;0,W924/U924,0)</f>
        <v/>
      </c>
      <c r="Z924" s="25">
        <f>T924-V924</f>
        <v/>
      </c>
      <c r="AA924" s="25">
        <f>U924-W924</f>
        <v/>
      </c>
      <c r="AB924" s="25">
        <f>IF(Config!$B$7&gt;0,(V924/Config!$B$7)*Config!$B$4,0)</f>
        <v/>
      </c>
      <c r="AC924" s="25">
        <f>IF(Config!$B$7&gt;0,(W924/Config!$B$7)*Config!$B$4,0)</f>
        <v/>
      </c>
    </row>
    <row r="925" hidden="1" outlineLevel="1">
      <c r="A925" s="22" t="inlineStr">
        <is>
          <t>May</t>
        </is>
      </c>
      <c r="B925" s="22" t="n">
        <v>2026</v>
      </c>
      <c r="C925" s="22" t="inlineStr">
        <is>
          <t>25-04-2026</t>
        </is>
      </c>
      <c r="D925" s="23" t="n">
        <v>0.6584143518518518</v>
      </c>
      <c r="E925" s="22" t="inlineStr">
        <is>
          <t>Walnut_12-2655</t>
        </is>
      </c>
      <c r="F925" s="22" t="inlineStr">
        <is>
          <t>FG</t>
        </is>
      </c>
      <c r="G925" s="22" t="inlineStr">
        <is>
          <t>Walnut</t>
        </is>
      </c>
      <c r="H925" s="22" t="inlineStr">
        <is>
          <t>Premium Extra Light Halves Walnut Kernels Farmley Standee Pouch 200 g</t>
        </is>
      </c>
      <c r="I925" s="22" t="inlineStr">
        <is>
          <t>Premium Extra Light Halves Walnut Kernels</t>
        </is>
      </c>
      <c r="J925" s="24" t="n">
        <v>0.2</v>
      </c>
      <c r="K925" s="24" t="n">
        <v>50</v>
      </c>
      <c r="L925" s="22" t="inlineStr">
        <is>
          <t>Meesho B2C</t>
        </is>
      </c>
      <c r="M925" s="24" t="n">
        <v>10</v>
      </c>
      <c r="N925" s="22" t="inlineStr">
        <is>
          <t>E-Commerce Dropship</t>
        </is>
      </c>
      <c r="O925" s="22" t="inlineStr">
        <is>
          <t>Indore</t>
        </is>
      </c>
      <c r="P925" s="22" t="inlineStr">
        <is>
          <t>KVI</t>
        </is>
      </c>
      <c r="Q925" s="22" t="inlineStr">
        <is>
          <t>Walnut</t>
        </is>
      </c>
      <c r="R925" s="25">
        <f>IF(Config!$B$4&gt;0,M925/Config!$B$4,0)</f>
        <v/>
      </c>
      <c r="S925" s="25">
        <f>IF(Config!$B$4&gt;0,K925/Config!$B$4,0)</f>
        <v/>
      </c>
      <c r="T925" s="25">
        <f>R925*Config!$B$7</f>
        <v/>
      </c>
      <c r="U925" s="25">
        <f>S925*Config!$B$7</f>
        <v/>
      </c>
      <c r="V925" s="25" t="n">
        <v>0</v>
      </c>
      <c r="W925" s="25" t="n">
        <v>0</v>
      </c>
      <c r="X925" s="26">
        <f>IF(T925&gt;0,V925/T925,0)</f>
        <v/>
      </c>
      <c r="Y925" s="26">
        <f>IF(U925&gt;0,W925/U925,0)</f>
        <v/>
      </c>
      <c r="Z925" s="25">
        <f>T925-V925</f>
        <v/>
      </c>
      <c r="AA925" s="25">
        <f>U925-W925</f>
        <v/>
      </c>
      <c r="AB925" s="25">
        <f>IF(Config!$B$7&gt;0,(V925/Config!$B$7)*Config!$B$4,0)</f>
        <v/>
      </c>
      <c r="AC925" s="25">
        <f>IF(Config!$B$7&gt;0,(W925/Config!$B$7)*Config!$B$4,0)</f>
        <v/>
      </c>
    </row>
    <row r="926" hidden="1" outlineLevel="1">
      <c r="A926" s="22" t="inlineStr">
        <is>
          <t>May</t>
        </is>
      </c>
      <c r="B926" s="22" t="n">
        <v>2026</v>
      </c>
      <c r="C926" s="22" t="inlineStr">
        <is>
          <t>25-04-2026</t>
        </is>
      </c>
      <c r="D926" s="23" t="n">
        <v>0.6584143518518518</v>
      </c>
      <c r="E926" s="22" t="inlineStr">
        <is>
          <t>Walnut_12-1535</t>
        </is>
      </c>
      <c r="F926" s="22" t="inlineStr">
        <is>
          <t>FG</t>
        </is>
      </c>
      <c r="G926" s="22" t="inlineStr">
        <is>
          <t>Walnut</t>
        </is>
      </c>
      <c r="H926" s="22" t="inlineStr">
        <is>
          <t>Premium Broken Walnut Kernels Farmley Standee Pouch 200 g</t>
        </is>
      </c>
      <c r="I926" s="22" t="inlineStr">
        <is>
          <t>Premium Broken Walnut Kernels</t>
        </is>
      </c>
      <c r="J926" s="24" t="n">
        <v>0.2</v>
      </c>
      <c r="K926" s="24" t="n">
        <v>700</v>
      </c>
      <c r="L926" s="22" t="inlineStr">
        <is>
          <t>Meesho B2C</t>
        </is>
      </c>
      <c r="M926" s="24" t="n">
        <v>140</v>
      </c>
      <c r="N926" s="22" t="inlineStr">
        <is>
          <t>E-Commerce Dropship</t>
        </is>
      </c>
      <c r="O926" s="22" t="inlineStr">
        <is>
          <t>Indore</t>
        </is>
      </c>
      <c r="P926" s="22" t="inlineStr">
        <is>
          <t>KVI</t>
        </is>
      </c>
      <c r="Q926" s="22" t="inlineStr">
        <is>
          <t>Walnut</t>
        </is>
      </c>
      <c r="R926" s="25">
        <f>IF(Config!$B$4&gt;0,M926/Config!$B$4,0)</f>
        <v/>
      </c>
      <c r="S926" s="25">
        <f>IF(Config!$B$4&gt;0,K926/Config!$B$4,0)</f>
        <v/>
      </c>
      <c r="T926" s="25">
        <f>R926*Config!$B$7</f>
        <v/>
      </c>
      <c r="U926" s="25">
        <f>S926*Config!$B$7</f>
        <v/>
      </c>
      <c r="V926" s="25" t="n">
        <v>0</v>
      </c>
      <c r="W926" s="25" t="n">
        <v>0</v>
      </c>
      <c r="X926" s="26">
        <f>IF(T926&gt;0,V926/T926,0)</f>
        <v/>
      </c>
      <c r="Y926" s="26">
        <f>IF(U926&gt;0,W926/U926,0)</f>
        <v/>
      </c>
      <c r="Z926" s="25">
        <f>T926-V926</f>
        <v/>
      </c>
      <c r="AA926" s="25">
        <f>U926-W926</f>
        <v/>
      </c>
      <c r="AB926" s="25">
        <f>IF(Config!$B$7&gt;0,(V926/Config!$B$7)*Config!$B$4,0)</f>
        <v/>
      </c>
      <c r="AC926" s="25">
        <f>IF(Config!$B$7&gt;0,(W926/Config!$B$7)*Config!$B$4,0)</f>
        <v/>
      </c>
    </row>
    <row r="927" hidden="1" outlineLevel="1">
      <c r="A927" s="22" t="inlineStr">
        <is>
          <t>May</t>
        </is>
      </c>
      <c r="B927" s="22" t="n">
        <v>2026</v>
      </c>
      <c r="C927" s="22" t="inlineStr">
        <is>
          <t>25-04-2026</t>
        </is>
      </c>
      <c r="D927" s="23" t="n">
        <v>0.7192592592592593</v>
      </c>
      <c r="E927" s="22" t="inlineStr">
        <is>
          <t>Walnut_12-1535</t>
        </is>
      </c>
      <c r="F927" s="22" t="inlineStr">
        <is>
          <t>FG</t>
        </is>
      </c>
      <c r="G927" s="22" t="inlineStr">
        <is>
          <t>Walnut</t>
        </is>
      </c>
      <c r="H927" s="22" t="inlineStr">
        <is>
          <t>Premium Broken Walnut Kernels Farmley Standee Pouch 200 g</t>
        </is>
      </c>
      <c r="I927" s="22" t="inlineStr">
        <is>
          <t>Premium Broken Walnut Kernels</t>
        </is>
      </c>
      <c r="J927" s="24" t="n">
        <v>0.2</v>
      </c>
      <c r="K927" s="24" t="n">
        <v>4000</v>
      </c>
      <c r="L927" s="22" t="inlineStr">
        <is>
          <t>Blink Commerce Private Limited</t>
        </is>
      </c>
      <c r="M927" s="24" t="n">
        <v>800</v>
      </c>
      <c r="N927" s="22" t="inlineStr">
        <is>
          <t>Quick Commerce</t>
        </is>
      </c>
      <c r="O927" s="22" t="inlineStr">
        <is>
          <t>Indore</t>
        </is>
      </c>
      <c r="P927" s="22" t="inlineStr">
        <is>
          <t>KVI</t>
        </is>
      </c>
      <c r="Q927" s="22" t="inlineStr">
        <is>
          <t>Walnut</t>
        </is>
      </c>
      <c r="R927" s="25">
        <f>IF(Config!$B$4&gt;0,M927/Config!$B$4,0)</f>
        <v/>
      </c>
      <c r="S927" s="25">
        <f>IF(Config!$B$4&gt;0,K927/Config!$B$4,0)</f>
        <v/>
      </c>
      <c r="T927" s="25">
        <f>R927*Config!$B$7</f>
        <v/>
      </c>
      <c r="U927" s="25">
        <f>S927*Config!$B$7</f>
        <v/>
      </c>
      <c r="V927" s="25" t="n">
        <v>585.6</v>
      </c>
      <c r="W927" s="25" t="n">
        <v>2928</v>
      </c>
      <c r="X927" s="26">
        <f>IF(T927&gt;0,V927/T927,0)</f>
        <v/>
      </c>
      <c r="Y927" s="26">
        <f>IF(U927&gt;0,W927/U927,0)</f>
        <v/>
      </c>
      <c r="Z927" s="25">
        <f>T927-V927</f>
        <v/>
      </c>
      <c r="AA927" s="25">
        <f>U927-W927</f>
        <v/>
      </c>
      <c r="AB927" s="25">
        <f>IF(Config!$B$7&gt;0,(V927/Config!$B$7)*Config!$B$4,0)</f>
        <v/>
      </c>
      <c r="AC927" s="25">
        <f>IF(Config!$B$7&gt;0,(W927/Config!$B$7)*Config!$B$4,0)</f>
        <v/>
      </c>
    </row>
    <row r="928" hidden="1" outlineLevel="1">
      <c r="A928" s="22" t="inlineStr">
        <is>
          <t>May</t>
        </is>
      </c>
      <c r="B928" s="22" t="n">
        <v>2026</v>
      </c>
      <c r="C928" s="22" t="inlineStr">
        <is>
          <t>25-04-2026</t>
        </is>
      </c>
      <c r="D928" s="23" t="n">
        <v>0.7192939814814815</v>
      </c>
      <c r="E928" s="22" t="inlineStr">
        <is>
          <t>Walnut_12-1535</t>
        </is>
      </c>
      <c r="F928" s="22" t="inlineStr">
        <is>
          <t>FG</t>
        </is>
      </c>
      <c r="G928" s="22" t="inlineStr">
        <is>
          <t>Walnut</t>
        </is>
      </c>
      <c r="H928" s="22" t="inlineStr">
        <is>
          <t>Premium Broken Walnut Kernels Farmley Standee Pouch 200 g</t>
        </is>
      </c>
      <c r="I928" s="22" t="inlineStr">
        <is>
          <t>Premium Broken Walnut Kernels</t>
        </is>
      </c>
      <c r="J928" s="24" t="n">
        <v>0.2</v>
      </c>
      <c r="K928" s="24" t="n">
        <v>3000</v>
      </c>
      <c r="L928" s="22" t="inlineStr">
        <is>
          <t>Instamart</t>
        </is>
      </c>
      <c r="M928" s="24" t="n">
        <v>600</v>
      </c>
      <c r="N928" s="22" t="inlineStr">
        <is>
          <t>Quick Commerce</t>
        </is>
      </c>
      <c r="O928" s="22" t="inlineStr">
        <is>
          <t>Indore</t>
        </is>
      </c>
      <c r="P928" s="22" t="inlineStr">
        <is>
          <t>KVI</t>
        </is>
      </c>
      <c r="Q928" s="22" t="inlineStr">
        <is>
          <t>Walnut</t>
        </is>
      </c>
      <c r="R928" s="25">
        <f>IF(Config!$B$4&gt;0,M928/Config!$B$4,0)</f>
        <v/>
      </c>
      <c r="S928" s="25">
        <f>IF(Config!$B$4&gt;0,K928/Config!$B$4,0)</f>
        <v/>
      </c>
      <c r="T928" s="25">
        <f>R928*Config!$B$7</f>
        <v/>
      </c>
      <c r="U928" s="25">
        <f>S928*Config!$B$7</f>
        <v/>
      </c>
      <c r="V928" s="25" t="n">
        <v>0</v>
      </c>
      <c r="W928" s="25" t="n">
        <v>0</v>
      </c>
      <c r="X928" s="26">
        <f>IF(T928&gt;0,V928/T928,0)</f>
        <v/>
      </c>
      <c r="Y928" s="26">
        <f>IF(U928&gt;0,W928/U928,0)</f>
        <v/>
      </c>
      <c r="Z928" s="25">
        <f>T928-V928</f>
        <v/>
      </c>
      <c r="AA928" s="25">
        <f>U928-W928</f>
        <v/>
      </c>
      <c r="AB928" s="25">
        <f>IF(Config!$B$7&gt;0,(V928/Config!$B$7)*Config!$B$4,0)</f>
        <v/>
      </c>
      <c r="AC928" s="25">
        <f>IF(Config!$B$7&gt;0,(W928/Config!$B$7)*Config!$B$4,0)</f>
        <v/>
      </c>
    </row>
    <row r="929" hidden="1" outlineLevel="1">
      <c r="A929" s="22" t="inlineStr">
        <is>
          <t>May</t>
        </is>
      </c>
      <c r="B929" s="22" t="n">
        <v>2026</v>
      </c>
      <c r="C929" s="22" t="inlineStr">
        <is>
          <t>25-04-2026</t>
        </is>
      </c>
      <c r="D929" s="23" t="n">
        <v>0.7193518518518518</v>
      </c>
      <c r="E929" s="22" t="inlineStr">
        <is>
          <t>Walnut_15-2924</t>
        </is>
      </c>
      <c r="F929" s="22" t="inlineStr">
        <is>
          <t>FG</t>
        </is>
      </c>
      <c r="G929" s="22" t="inlineStr">
        <is>
          <t>Walnut</t>
        </is>
      </c>
      <c r="H929" s="22" t="inlineStr">
        <is>
          <t>Premium Broken Walnut Kernels Farmley Standee Pouch- 100g</t>
        </is>
      </c>
      <c r="I929" s="22" t="inlineStr">
        <is>
          <t>Premium Broken Walnut Kernels</t>
        </is>
      </c>
      <c r="J929" s="24" t="n">
        <v>0.1</v>
      </c>
      <c r="K929" s="24" t="n">
        <v>3000</v>
      </c>
      <c r="L929" s="22" t="inlineStr">
        <is>
          <t>Instamart</t>
        </is>
      </c>
      <c r="M929" s="24" t="n">
        <v>300</v>
      </c>
      <c r="N929" s="22" t="inlineStr">
        <is>
          <t>Quick Commerce</t>
        </is>
      </c>
      <c r="O929" s="22" t="inlineStr">
        <is>
          <t>Indore</t>
        </is>
      </c>
      <c r="P929" s="22" t="inlineStr">
        <is>
          <t>KVI</t>
        </is>
      </c>
      <c r="Q929" s="22" t="inlineStr">
        <is>
          <t>Walnut</t>
        </is>
      </c>
      <c r="R929" s="25">
        <f>IF(Config!$B$4&gt;0,M929/Config!$B$4,0)</f>
        <v/>
      </c>
      <c r="S929" s="25">
        <f>IF(Config!$B$4&gt;0,K929/Config!$B$4,0)</f>
        <v/>
      </c>
      <c r="T929" s="25">
        <f>R929*Config!$B$7</f>
        <v/>
      </c>
      <c r="U929" s="25">
        <f>S929*Config!$B$7</f>
        <v/>
      </c>
      <c r="V929" s="25" t="n">
        <v>0</v>
      </c>
      <c r="W929" s="25" t="n">
        <v>0</v>
      </c>
      <c r="X929" s="26">
        <f>IF(T929&gt;0,V929/T929,0)</f>
        <v/>
      </c>
      <c r="Y929" s="26">
        <f>IF(U929&gt;0,W929/U929,0)</f>
        <v/>
      </c>
      <c r="Z929" s="25">
        <f>T929-V929</f>
        <v/>
      </c>
      <c r="AA929" s="25">
        <f>U929-W929</f>
        <v/>
      </c>
      <c r="AB929" s="25">
        <f>IF(Config!$B$7&gt;0,(V929/Config!$B$7)*Config!$B$4,0)</f>
        <v/>
      </c>
      <c r="AC929" s="25">
        <f>IF(Config!$B$7&gt;0,(W929/Config!$B$7)*Config!$B$4,0)</f>
        <v/>
      </c>
    </row>
    <row r="930" hidden="1" outlineLevel="1">
      <c r="A930" s="22" t="inlineStr">
        <is>
          <t>May</t>
        </is>
      </c>
      <c r="B930" s="22" t="n">
        <v>2026</v>
      </c>
      <c r="C930" s="22" t="inlineStr">
        <is>
          <t>25-04-2026</t>
        </is>
      </c>
      <c r="D930" s="23" t="n">
        <v>0.7194097222222222</v>
      </c>
      <c r="E930" s="22" t="inlineStr">
        <is>
          <t>Walnut_12-1535</t>
        </is>
      </c>
      <c r="F930" s="22" t="inlineStr">
        <is>
          <t>FG</t>
        </is>
      </c>
      <c r="G930" s="22" t="inlineStr">
        <is>
          <t>Walnut</t>
        </is>
      </c>
      <c r="H930" s="22" t="inlineStr">
        <is>
          <t>Premium Broken Walnut Kernels Farmley Standee Pouch 200 g</t>
        </is>
      </c>
      <c r="I930" s="22" t="inlineStr">
        <is>
          <t>Premium Broken Walnut Kernels</t>
        </is>
      </c>
      <c r="J930" s="24" t="n">
        <v>0.2</v>
      </c>
      <c r="K930" s="24" t="n">
        <v>3500</v>
      </c>
      <c r="L930" s="22" t="inlineStr">
        <is>
          <t>Zepto Limited</t>
        </is>
      </c>
      <c r="M930" s="24" t="n">
        <v>700</v>
      </c>
      <c r="N930" s="22" t="inlineStr">
        <is>
          <t>Quick Commerce</t>
        </is>
      </c>
      <c r="O930" s="22" t="inlineStr">
        <is>
          <t>Indore</t>
        </is>
      </c>
      <c r="P930" s="22" t="inlineStr">
        <is>
          <t>KVI</t>
        </is>
      </c>
      <c r="Q930" s="22" t="inlineStr">
        <is>
          <t>Walnut</t>
        </is>
      </c>
      <c r="R930" s="25">
        <f>IF(Config!$B$4&gt;0,M930/Config!$B$4,0)</f>
        <v/>
      </c>
      <c r="S930" s="25">
        <f>IF(Config!$B$4&gt;0,K930/Config!$B$4,0)</f>
        <v/>
      </c>
      <c r="T930" s="25">
        <f>R930*Config!$B$7</f>
        <v/>
      </c>
      <c r="U930" s="25">
        <f>S930*Config!$B$7</f>
        <v/>
      </c>
      <c r="V930" s="25" t="n">
        <v>216</v>
      </c>
      <c r="W930" s="25" t="n">
        <v>1080</v>
      </c>
      <c r="X930" s="26">
        <f>IF(T930&gt;0,V930/T930,0)</f>
        <v/>
      </c>
      <c r="Y930" s="26">
        <f>IF(U930&gt;0,W930/U930,0)</f>
        <v/>
      </c>
      <c r="Z930" s="25">
        <f>T930-V930</f>
        <v/>
      </c>
      <c r="AA930" s="25">
        <f>U930-W930</f>
        <v/>
      </c>
      <c r="AB930" s="25">
        <f>IF(Config!$B$7&gt;0,(V930/Config!$B$7)*Config!$B$4,0)</f>
        <v/>
      </c>
      <c r="AC930" s="25">
        <f>IF(Config!$B$7&gt;0,(W930/Config!$B$7)*Config!$B$4,0)</f>
        <v/>
      </c>
    </row>
    <row r="931" hidden="1" outlineLevel="1">
      <c r="A931" s="22" t="inlineStr">
        <is>
          <t>May</t>
        </is>
      </c>
      <c r="B931" s="22" t="n">
        <v>2026</v>
      </c>
      <c r="C931" s="22" t="inlineStr">
        <is>
          <t>25-04-2026</t>
        </is>
      </c>
      <c r="D931" s="23" t="n">
        <v>0.7194097222222222</v>
      </c>
      <c r="E931" s="22" t="inlineStr">
        <is>
          <t>Walnut_15-2924</t>
        </is>
      </c>
      <c r="F931" s="22" t="inlineStr">
        <is>
          <t>FG</t>
        </is>
      </c>
      <c r="G931" s="22" t="inlineStr">
        <is>
          <t>Walnut</t>
        </is>
      </c>
      <c r="H931" s="22" t="inlineStr">
        <is>
          <t>Premium Broken Walnut Kernels Farmley Standee Pouch- 100g</t>
        </is>
      </c>
      <c r="I931" s="22" t="inlineStr">
        <is>
          <t>Premium Broken Walnut Kernels</t>
        </is>
      </c>
      <c r="J931" s="24" t="n">
        <v>0.1</v>
      </c>
      <c r="K931" s="24" t="n">
        <v>2000</v>
      </c>
      <c r="L931" s="22" t="inlineStr">
        <is>
          <t>Zepto Limited</t>
        </is>
      </c>
      <c r="M931" s="24" t="n">
        <v>200</v>
      </c>
      <c r="N931" s="22" t="inlineStr">
        <is>
          <t>Quick Commerce</t>
        </is>
      </c>
      <c r="O931" s="22" t="inlineStr">
        <is>
          <t>Indore</t>
        </is>
      </c>
      <c r="P931" s="22" t="inlineStr">
        <is>
          <t>KVI</t>
        </is>
      </c>
      <c r="Q931" s="22" t="inlineStr">
        <is>
          <t>Walnut</t>
        </is>
      </c>
      <c r="R931" s="25">
        <f>IF(Config!$B$4&gt;0,M931/Config!$B$4,0)</f>
        <v/>
      </c>
      <c r="S931" s="25">
        <f>IF(Config!$B$4&gt;0,K931/Config!$B$4,0)</f>
        <v/>
      </c>
      <c r="T931" s="25">
        <f>R931*Config!$B$7</f>
        <v/>
      </c>
      <c r="U931" s="25">
        <f>S931*Config!$B$7</f>
        <v/>
      </c>
      <c r="V931" s="25" t="n">
        <v>86.40000000000001</v>
      </c>
      <c r="W931" s="25" t="n">
        <v>864</v>
      </c>
      <c r="X931" s="26">
        <f>IF(T931&gt;0,V931/T931,0)</f>
        <v/>
      </c>
      <c r="Y931" s="26">
        <f>IF(U931&gt;0,W931/U931,0)</f>
        <v/>
      </c>
      <c r="Z931" s="25">
        <f>T931-V931</f>
        <v/>
      </c>
      <c r="AA931" s="25">
        <f>U931-W931</f>
        <v/>
      </c>
      <c r="AB931" s="25">
        <f>IF(Config!$B$7&gt;0,(V931/Config!$B$7)*Config!$B$4,0)</f>
        <v/>
      </c>
      <c r="AC931" s="25">
        <f>IF(Config!$B$7&gt;0,(W931/Config!$B$7)*Config!$B$4,0)</f>
        <v/>
      </c>
    </row>
    <row r="932" hidden="1" outlineLevel="1">
      <c r="A932" s="22" t="inlineStr">
        <is>
          <t>May</t>
        </is>
      </c>
      <c r="B932" s="22" t="n">
        <v>2026</v>
      </c>
      <c r="C932" s="22" t="inlineStr">
        <is>
          <t>25-04-2026</t>
        </is>
      </c>
      <c r="D932" s="23" t="n">
        <v>0.7266087962962963</v>
      </c>
      <c r="E932" s="22" t="inlineStr">
        <is>
          <t>Walnut_12-1535</t>
        </is>
      </c>
      <c r="F932" s="22" t="inlineStr">
        <is>
          <t>FG</t>
        </is>
      </c>
      <c r="G932" s="22" t="inlineStr">
        <is>
          <t>Walnut</t>
        </is>
      </c>
      <c r="H932" s="22" t="inlineStr">
        <is>
          <t>Premium Broken Walnut Kernels Farmley Standee Pouch 200 g</t>
        </is>
      </c>
      <c r="I932" s="22" t="inlineStr">
        <is>
          <t>Premium Broken Walnut Kernels</t>
        </is>
      </c>
      <c r="J932" s="24" t="n">
        <v>0.2</v>
      </c>
      <c r="K932" s="24" t="n">
        <v>200</v>
      </c>
      <c r="L932" s="22" t="inlineStr">
        <is>
          <t>Wal-Mart India Private Limited</t>
        </is>
      </c>
      <c r="M932" s="24" t="n">
        <v>40</v>
      </c>
      <c r="N932" s="22" t="inlineStr">
        <is>
          <t>Modern Trade</t>
        </is>
      </c>
      <c r="O932" s="22" t="inlineStr">
        <is>
          <t>Indore</t>
        </is>
      </c>
      <c r="P932" s="22" t="inlineStr">
        <is>
          <t>KVI</t>
        </is>
      </c>
      <c r="Q932" s="22" t="inlineStr">
        <is>
          <t>Walnut</t>
        </is>
      </c>
      <c r="R932" s="25">
        <f>IF(Config!$B$4&gt;0,M932/Config!$B$4,0)</f>
        <v/>
      </c>
      <c r="S932" s="25">
        <f>IF(Config!$B$4&gt;0,K932/Config!$B$4,0)</f>
        <v/>
      </c>
      <c r="T932" s="25">
        <f>R932*Config!$B$7</f>
        <v/>
      </c>
      <c r="U932" s="25">
        <f>S932*Config!$B$7</f>
        <v/>
      </c>
      <c r="V932" s="25" t="n">
        <v>19.2</v>
      </c>
      <c r="W932" s="25" t="n">
        <v>96</v>
      </c>
      <c r="X932" s="26">
        <f>IF(T932&gt;0,V932/T932,0)</f>
        <v/>
      </c>
      <c r="Y932" s="26">
        <f>IF(U932&gt;0,W932/U932,0)</f>
        <v/>
      </c>
      <c r="Z932" s="25">
        <f>T932-V932</f>
        <v/>
      </c>
      <c r="AA932" s="25">
        <f>U932-W932</f>
        <v/>
      </c>
      <c r="AB932" s="25">
        <f>IF(Config!$B$7&gt;0,(V932/Config!$B$7)*Config!$B$4,0)</f>
        <v/>
      </c>
      <c r="AC932" s="25">
        <f>IF(Config!$B$7&gt;0,(W932/Config!$B$7)*Config!$B$4,0)</f>
        <v/>
      </c>
    </row>
    <row r="933" hidden="1" outlineLevel="1">
      <c r="A933" s="22" t="inlineStr">
        <is>
          <t>May</t>
        </is>
      </c>
      <c r="B933" s="22" t="n">
        <v>2026</v>
      </c>
      <c r="C933" s="22" t="inlineStr">
        <is>
          <t>25-04-2026</t>
        </is>
      </c>
      <c r="D933" s="23" t="n">
        <v>0.7266203703703704</v>
      </c>
      <c r="E933" s="22" t="inlineStr">
        <is>
          <t>Walnut_12-1535</t>
        </is>
      </c>
      <c r="F933" s="22" t="inlineStr">
        <is>
          <t>FG</t>
        </is>
      </c>
      <c r="G933" s="22" t="inlineStr">
        <is>
          <t>Walnut</t>
        </is>
      </c>
      <c r="H933" s="22" t="inlineStr">
        <is>
          <t>Premium Broken Walnut Kernels Farmley Standee Pouch 200 g</t>
        </is>
      </c>
      <c r="I933" s="22" t="inlineStr">
        <is>
          <t>Premium Broken Walnut Kernels</t>
        </is>
      </c>
      <c r="J933" s="24" t="n">
        <v>0.2</v>
      </c>
      <c r="K933" s="24" t="n">
        <v>300</v>
      </c>
      <c r="L933" s="22" t="inlineStr">
        <is>
          <t>SPENCER'S RETAIL LIMITED</t>
        </is>
      </c>
      <c r="M933" s="24" t="n">
        <v>60</v>
      </c>
      <c r="N933" s="22" t="inlineStr">
        <is>
          <t>Modern Trade</t>
        </is>
      </c>
      <c r="O933" s="22" t="inlineStr">
        <is>
          <t>Indore</t>
        </is>
      </c>
      <c r="P933" s="22" t="inlineStr">
        <is>
          <t>KVI</t>
        </is>
      </c>
      <c r="Q933" s="22" t="inlineStr">
        <is>
          <t>Walnut</t>
        </is>
      </c>
      <c r="R933" s="25">
        <f>IF(Config!$B$4&gt;0,M933/Config!$B$4,0)</f>
        <v/>
      </c>
      <c r="S933" s="25">
        <f>IF(Config!$B$4&gt;0,K933/Config!$B$4,0)</f>
        <v/>
      </c>
      <c r="T933" s="25">
        <f>R933*Config!$B$7</f>
        <v/>
      </c>
      <c r="U933" s="25">
        <f>S933*Config!$B$7</f>
        <v/>
      </c>
      <c r="V933" s="25" t="n">
        <v>0</v>
      </c>
      <c r="W933" s="25" t="n">
        <v>0</v>
      </c>
      <c r="X933" s="26">
        <f>IF(T933&gt;0,V933/T933,0)</f>
        <v/>
      </c>
      <c r="Y933" s="26">
        <f>IF(U933&gt;0,W933/U933,0)</f>
        <v/>
      </c>
      <c r="Z933" s="25">
        <f>T933-V933</f>
        <v/>
      </c>
      <c r="AA933" s="25">
        <f>U933-W933</f>
        <v/>
      </c>
      <c r="AB933" s="25">
        <f>IF(Config!$B$7&gt;0,(V933/Config!$B$7)*Config!$B$4,0)</f>
        <v/>
      </c>
      <c r="AC933" s="25">
        <f>IF(Config!$B$7&gt;0,(W933/Config!$B$7)*Config!$B$4,0)</f>
        <v/>
      </c>
    </row>
    <row r="934" hidden="1" outlineLevel="1">
      <c r="A934" s="22" t="inlineStr">
        <is>
          <t>May</t>
        </is>
      </c>
      <c r="B934" s="22" t="n">
        <v>2026</v>
      </c>
      <c r="C934" s="22" t="inlineStr">
        <is>
          <t>25-04-2026</t>
        </is>
      </c>
      <c r="D934" s="23" t="n">
        <v>0.7266203703703704</v>
      </c>
      <c r="E934" s="22" t="inlineStr">
        <is>
          <t>Walnut_12-2655</t>
        </is>
      </c>
      <c r="F934" s="22" t="inlineStr">
        <is>
          <t>FG</t>
        </is>
      </c>
      <c r="G934" s="22" t="inlineStr">
        <is>
          <t>Walnut</t>
        </is>
      </c>
      <c r="H934" s="22" t="inlineStr">
        <is>
          <t>Premium Extra Light Halves Walnut Kernels Farmley Standee Pouch 200 g</t>
        </is>
      </c>
      <c r="I934" s="22" t="inlineStr">
        <is>
          <t>Premium Extra Light Halves Walnut Kernels</t>
        </is>
      </c>
      <c r="J934" s="24" t="n">
        <v>0.2</v>
      </c>
      <c r="K934" s="24" t="n">
        <v>300</v>
      </c>
      <c r="L934" s="22" t="inlineStr">
        <is>
          <t>SPENCER'S RETAIL LIMITED</t>
        </is>
      </c>
      <c r="M934" s="24" t="n">
        <v>60</v>
      </c>
      <c r="N934" s="22" t="inlineStr">
        <is>
          <t>Modern Trade</t>
        </is>
      </c>
      <c r="O934" s="22" t="inlineStr">
        <is>
          <t>Indore</t>
        </is>
      </c>
      <c r="P934" s="22" t="inlineStr">
        <is>
          <t>KVI</t>
        </is>
      </c>
      <c r="Q934" s="22" t="inlineStr">
        <is>
          <t>Walnut</t>
        </is>
      </c>
      <c r="R934" s="25">
        <f>IF(Config!$B$4&gt;0,M934/Config!$B$4,0)</f>
        <v/>
      </c>
      <c r="S934" s="25">
        <f>IF(Config!$B$4&gt;0,K934/Config!$B$4,0)</f>
        <v/>
      </c>
      <c r="T934" s="25">
        <f>R934*Config!$B$7</f>
        <v/>
      </c>
      <c r="U934" s="25">
        <f>S934*Config!$B$7</f>
        <v/>
      </c>
      <c r="V934" s="25" t="n">
        <v>9.6</v>
      </c>
      <c r="W934" s="25" t="n">
        <v>48</v>
      </c>
      <c r="X934" s="26">
        <f>IF(T934&gt;0,V934/T934,0)</f>
        <v/>
      </c>
      <c r="Y934" s="26">
        <f>IF(U934&gt;0,W934/U934,0)</f>
        <v/>
      </c>
      <c r="Z934" s="25">
        <f>T934-V934</f>
        <v/>
      </c>
      <c r="AA934" s="25">
        <f>U934-W934</f>
        <v/>
      </c>
      <c r="AB934" s="25">
        <f>IF(Config!$B$7&gt;0,(V934/Config!$B$7)*Config!$B$4,0)</f>
        <v/>
      </c>
      <c r="AC934" s="25">
        <f>IF(Config!$B$7&gt;0,(W934/Config!$B$7)*Config!$B$4,0)</f>
        <v/>
      </c>
    </row>
    <row r="935" hidden="1" outlineLevel="1">
      <c r="A935" s="22" t="inlineStr">
        <is>
          <t>May</t>
        </is>
      </c>
      <c r="B935" s="22" t="n">
        <v>2026</v>
      </c>
      <c r="C935" s="22" t="inlineStr">
        <is>
          <t>25-04-2026</t>
        </is>
      </c>
      <c r="D935" s="23" t="n">
        <v>0.7266435185185185</v>
      </c>
      <c r="E935" s="22" t="inlineStr">
        <is>
          <t>Walnut_12-1535</t>
        </is>
      </c>
      <c r="F935" s="22" t="inlineStr">
        <is>
          <t>FG</t>
        </is>
      </c>
      <c r="G935" s="22" t="inlineStr">
        <is>
          <t>Walnut</t>
        </is>
      </c>
      <c r="H935" s="22" t="inlineStr">
        <is>
          <t>Premium Broken Walnut Kernels Farmley Standee Pouch 200 g</t>
        </is>
      </c>
      <c r="I935" s="22" t="inlineStr">
        <is>
          <t>Premium Broken Walnut Kernels</t>
        </is>
      </c>
      <c r="J935" s="24" t="n">
        <v>0.2</v>
      </c>
      <c r="K935" s="24" t="n">
        <v>300</v>
      </c>
      <c r="L935" s="22" t="inlineStr">
        <is>
          <t>MAX HYPERMARKET INDIA PRIVATE LIMITED</t>
        </is>
      </c>
      <c r="M935" s="24" t="n">
        <v>60</v>
      </c>
      <c r="N935" s="22" t="inlineStr">
        <is>
          <t>Modern Trade</t>
        </is>
      </c>
      <c r="O935" s="22" t="inlineStr">
        <is>
          <t>Indore</t>
        </is>
      </c>
      <c r="P935" s="22" t="inlineStr">
        <is>
          <t>KVI</t>
        </is>
      </c>
      <c r="Q935" s="22" t="inlineStr">
        <is>
          <t>Walnut</t>
        </is>
      </c>
      <c r="R935" s="25">
        <f>IF(Config!$B$4&gt;0,M935/Config!$B$4,0)</f>
        <v/>
      </c>
      <c r="S935" s="25">
        <f>IF(Config!$B$4&gt;0,K935/Config!$B$4,0)</f>
        <v/>
      </c>
      <c r="T935" s="25">
        <f>R935*Config!$B$7</f>
        <v/>
      </c>
      <c r="U935" s="25">
        <f>S935*Config!$B$7</f>
        <v/>
      </c>
      <c r="V935" s="25" t="n">
        <v>28.8</v>
      </c>
      <c r="W935" s="25" t="n">
        <v>144</v>
      </c>
      <c r="X935" s="26">
        <f>IF(T935&gt;0,V935/T935,0)</f>
        <v/>
      </c>
      <c r="Y935" s="26">
        <f>IF(U935&gt;0,W935/U935,0)</f>
        <v/>
      </c>
      <c r="Z935" s="25">
        <f>T935-V935</f>
        <v/>
      </c>
      <c r="AA935" s="25">
        <f>U935-W935</f>
        <v/>
      </c>
      <c r="AB935" s="25">
        <f>IF(Config!$B$7&gt;0,(V935/Config!$B$7)*Config!$B$4,0)</f>
        <v/>
      </c>
      <c r="AC935" s="25">
        <f>IF(Config!$B$7&gt;0,(W935/Config!$B$7)*Config!$B$4,0)</f>
        <v/>
      </c>
    </row>
    <row r="936" hidden="1" outlineLevel="1">
      <c r="A936" s="22" t="inlineStr">
        <is>
          <t>May</t>
        </is>
      </c>
      <c r="B936" s="22" t="n">
        <v>2026</v>
      </c>
      <c r="C936" s="22" t="inlineStr">
        <is>
          <t>25-04-2026</t>
        </is>
      </c>
      <c r="D936" s="23" t="n">
        <v>0.7266666666666667</v>
      </c>
      <c r="E936" s="22" t="inlineStr">
        <is>
          <t>Walnut_12-1535</t>
        </is>
      </c>
      <c r="F936" s="22" t="inlineStr">
        <is>
          <t>FG</t>
        </is>
      </c>
      <c r="G936" s="22" t="inlineStr">
        <is>
          <t>Walnut</t>
        </is>
      </c>
      <c r="H936" s="22" t="inlineStr">
        <is>
          <t>Premium Broken Walnut Kernels Farmley Standee Pouch 200 g</t>
        </is>
      </c>
      <c r="I936" s="22" t="inlineStr">
        <is>
          <t>Premium Broken Walnut Kernels</t>
        </is>
      </c>
      <c r="J936" s="24" t="n">
        <v>0.2</v>
      </c>
      <c r="K936" s="24" t="n">
        <v>1104</v>
      </c>
      <c r="L936" s="22" t="inlineStr">
        <is>
          <t>MORE RETAIL LIMITED</t>
        </is>
      </c>
      <c r="M936" s="24" t="n">
        <v>220.8</v>
      </c>
      <c r="N936" s="22" t="inlineStr">
        <is>
          <t>Modern Trade</t>
        </is>
      </c>
      <c r="O936" s="22" t="inlineStr">
        <is>
          <t>Indore</t>
        </is>
      </c>
      <c r="P936" s="22" t="inlineStr">
        <is>
          <t>KVI</t>
        </is>
      </c>
      <c r="Q936" s="22" t="inlineStr">
        <is>
          <t>Walnut</t>
        </is>
      </c>
      <c r="R936" s="25">
        <f>IF(Config!$B$4&gt;0,M936/Config!$B$4,0)</f>
        <v/>
      </c>
      <c r="S936" s="25">
        <f>IF(Config!$B$4&gt;0,K936/Config!$B$4,0)</f>
        <v/>
      </c>
      <c r="T936" s="25">
        <f>R936*Config!$B$7</f>
        <v/>
      </c>
      <c r="U936" s="25">
        <f>S936*Config!$B$7</f>
        <v/>
      </c>
      <c r="V936" s="25" t="n">
        <v>28.8</v>
      </c>
      <c r="W936" s="25" t="n">
        <v>144</v>
      </c>
      <c r="X936" s="26">
        <f>IF(T936&gt;0,V936/T936,0)</f>
        <v/>
      </c>
      <c r="Y936" s="26">
        <f>IF(U936&gt;0,W936/U936,0)</f>
        <v/>
      </c>
      <c r="Z936" s="25">
        <f>T936-V936</f>
        <v/>
      </c>
      <c r="AA936" s="25">
        <f>U936-W936</f>
        <v/>
      </c>
      <c r="AB936" s="25">
        <f>IF(Config!$B$7&gt;0,(V936/Config!$B$7)*Config!$B$4,0)</f>
        <v/>
      </c>
      <c r="AC936" s="25">
        <f>IF(Config!$B$7&gt;0,(W936/Config!$B$7)*Config!$B$4,0)</f>
        <v/>
      </c>
    </row>
    <row r="937" hidden="1" outlineLevel="1">
      <c r="A937" s="22" t="inlineStr">
        <is>
          <t>May</t>
        </is>
      </c>
      <c r="B937" s="22" t="n">
        <v>2026</v>
      </c>
      <c r="C937" s="22" t="inlineStr">
        <is>
          <t>25-04-2026</t>
        </is>
      </c>
      <c r="D937" s="23" t="n">
        <v>0.7266782407407407</v>
      </c>
      <c r="E937" s="22" t="inlineStr">
        <is>
          <t>Walnut_12-1535</t>
        </is>
      </c>
      <c r="F937" s="22" t="inlineStr">
        <is>
          <t>FG</t>
        </is>
      </c>
      <c r="G937" s="22" t="inlineStr">
        <is>
          <t>Walnut</t>
        </is>
      </c>
      <c r="H937" s="22" t="inlineStr">
        <is>
          <t>Premium Broken Walnut Kernels Farmley Standee Pouch 200 g</t>
        </is>
      </c>
      <c r="I937" s="22" t="inlineStr">
        <is>
          <t>Premium Broken Walnut Kernels</t>
        </is>
      </c>
      <c r="J937" s="24" t="n">
        <v>0.2</v>
      </c>
      <c r="K937" s="24" t="n">
        <v>349</v>
      </c>
      <c r="L937" s="22" t="inlineStr">
        <is>
          <t>Jhabak Marketing</t>
        </is>
      </c>
      <c r="M937" s="24" t="n">
        <v>69.8</v>
      </c>
      <c r="N937" s="22" t="inlineStr">
        <is>
          <t>Modern Trade</t>
        </is>
      </c>
      <c r="O937" s="22" t="inlineStr">
        <is>
          <t>Indore</t>
        </is>
      </c>
      <c r="P937" s="22" t="inlineStr">
        <is>
          <t>KVI</t>
        </is>
      </c>
      <c r="Q937" s="22" t="inlineStr">
        <is>
          <t>Walnut</t>
        </is>
      </c>
      <c r="R937" s="25">
        <f>IF(Config!$B$4&gt;0,M937/Config!$B$4,0)</f>
        <v/>
      </c>
      <c r="S937" s="25">
        <f>IF(Config!$B$4&gt;0,K937/Config!$B$4,0)</f>
        <v/>
      </c>
      <c r="T937" s="25">
        <f>R937*Config!$B$7</f>
        <v/>
      </c>
      <c r="U937" s="25">
        <f>S937*Config!$B$7</f>
        <v/>
      </c>
      <c r="V937" s="25" t="n">
        <v>14.4</v>
      </c>
      <c r="W937" s="25" t="n">
        <v>72</v>
      </c>
      <c r="X937" s="26">
        <f>IF(T937&gt;0,V937/T937,0)</f>
        <v/>
      </c>
      <c r="Y937" s="26">
        <f>IF(U937&gt;0,W937/U937,0)</f>
        <v/>
      </c>
      <c r="Z937" s="25">
        <f>T937-V937</f>
        <v/>
      </c>
      <c r="AA937" s="25">
        <f>U937-W937</f>
        <v/>
      </c>
      <c r="AB937" s="25">
        <f>IF(Config!$B$7&gt;0,(V937/Config!$B$7)*Config!$B$4,0)</f>
        <v/>
      </c>
      <c r="AC937" s="25">
        <f>IF(Config!$B$7&gt;0,(W937/Config!$B$7)*Config!$B$4,0)</f>
        <v/>
      </c>
    </row>
    <row r="938" hidden="1" outlineLevel="1">
      <c r="A938" s="22" t="inlineStr">
        <is>
          <t>May</t>
        </is>
      </c>
      <c r="B938" s="22" t="n">
        <v>2026</v>
      </c>
      <c r="C938" s="22" t="inlineStr">
        <is>
          <t>25-04-2026</t>
        </is>
      </c>
      <c r="D938" s="23" t="n">
        <v>0.726724537037037</v>
      </c>
      <c r="E938" s="22" t="inlineStr">
        <is>
          <t>Walnut_12-2655</t>
        </is>
      </c>
      <c r="F938" s="22" t="inlineStr">
        <is>
          <t>FG</t>
        </is>
      </c>
      <c r="G938" s="22" t="inlineStr">
        <is>
          <t>Walnut</t>
        </is>
      </c>
      <c r="H938" s="22" t="inlineStr">
        <is>
          <t>Premium Extra Light Halves Walnut Kernels Farmley Standee Pouch 200 g</t>
        </is>
      </c>
      <c r="I938" s="22" t="inlineStr">
        <is>
          <t>Premium Extra Light Halves Walnut Kernels</t>
        </is>
      </c>
      <c r="J938" s="24" t="n">
        <v>0.2</v>
      </c>
      <c r="K938" s="24" t="n">
        <v>180</v>
      </c>
      <c r="L938" s="22" t="inlineStr">
        <is>
          <t>Natures Basket Limited</t>
        </is>
      </c>
      <c r="M938" s="24" t="n">
        <v>36</v>
      </c>
      <c r="N938" s="22" t="inlineStr">
        <is>
          <t>Modern Trade</t>
        </is>
      </c>
      <c r="O938" s="22" t="inlineStr">
        <is>
          <t>Indore</t>
        </is>
      </c>
      <c r="P938" s="22" t="inlineStr">
        <is>
          <t>KVI</t>
        </is>
      </c>
      <c r="Q938" s="22" t="inlineStr">
        <is>
          <t>Walnut</t>
        </is>
      </c>
      <c r="R938" s="25">
        <f>IF(Config!$B$4&gt;0,M938/Config!$B$4,0)</f>
        <v/>
      </c>
      <c r="S938" s="25">
        <f>IF(Config!$B$4&gt;0,K938/Config!$B$4,0)</f>
        <v/>
      </c>
      <c r="T938" s="25">
        <f>R938*Config!$B$7</f>
        <v/>
      </c>
      <c r="U938" s="25">
        <f>S938*Config!$B$7</f>
        <v/>
      </c>
      <c r="V938" s="25" t="n">
        <v>0</v>
      </c>
      <c r="W938" s="25" t="n">
        <v>0</v>
      </c>
      <c r="X938" s="26">
        <f>IF(T938&gt;0,V938/T938,0)</f>
        <v/>
      </c>
      <c r="Y938" s="26">
        <f>IF(U938&gt;0,W938/U938,0)</f>
        <v/>
      </c>
      <c r="Z938" s="25">
        <f>T938-V938</f>
        <v/>
      </c>
      <c r="AA938" s="25">
        <f>U938-W938</f>
        <v/>
      </c>
      <c r="AB938" s="25">
        <f>IF(Config!$B$7&gt;0,(V938/Config!$B$7)*Config!$B$4,0)</f>
        <v/>
      </c>
      <c r="AC938" s="25">
        <f>IF(Config!$B$7&gt;0,(W938/Config!$B$7)*Config!$B$4,0)</f>
        <v/>
      </c>
    </row>
    <row r="939" hidden="1" outlineLevel="1">
      <c r="A939" s="22" t="inlineStr">
        <is>
          <t>May</t>
        </is>
      </c>
      <c r="B939" s="22" t="n">
        <v>2026</v>
      </c>
      <c r="C939" s="22" t="inlineStr">
        <is>
          <t>25-04-2026</t>
        </is>
      </c>
      <c r="D939" s="23" t="n">
        <v>0.726724537037037</v>
      </c>
      <c r="E939" s="22" t="inlineStr">
        <is>
          <t>Walnut_12-1535</t>
        </is>
      </c>
      <c r="F939" s="22" t="inlineStr">
        <is>
          <t>FG</t>
        </is>
      </c>
      <c r="G939" s="22" t="inlineStr">
        <is>
          <t>Walnut</t>
        </is>
      </c>
      <c r="H939" s="22" t="inlineStr">
        <is>
          <t>Premium Broken Walnut Kernels Farmley Standee Pouch 200 g</t>
        </is>
      </c>
      <c r="I939" s="22" t="inlineStr">
        <is>
          <t>Premium Broken Walnut Kernels</t>
        </is>
      </c>
      <c r="J939" s="24" t="n">
        <v>0.2</v>
      </c>
      <c r="K939" s="24" t="n">
        <v>180</v>
      </c>
      <c r="L939" s="22" t="inlineStr">
        <is>
          <t>Natures Basket Limited</t>
        </is>
      </c>
      <c r="M939" s="24" t="n">
        <v>36</v>
      </c>
      <c r="N939" s="22" t="inlineStr">
        <is>
          <t>Modern Trade</t>
        </is>
      </c>
      <c r="O939" s="22" t="inlineStr">
        <is>
          <t>Indore</t>
        </is>
      </c>
      <c r="P939" s="22" t="inlineStr">
        <is>
          <t>KVI</t>
        </is>
      </c>
      <c r="Q939" s="22" t="inlineStr">
        <is>
          <t>Walnut</t>
        </is>
      </c>
      <c r="R939" s="25">
        <f>IF(Config!$B$4&gt;0,M939/Config!$B$4,0)</f>
        <v/>
      </c>
      <c r="S939" s="25">
        <f>IF(Config!$B$4&gt;0,K939/Config!$B$4,0)</f>
        <v/>
      </c>
      <c r="T939" s="25">
        <f>R939*Config!$B$7</f>
        <v/>
      </c>
      <c r="U939" s="25">
        <f>S939*Config!$B$7</f>
        <v/>
      </c>
      <c r="V939" s="25" t="n">
        <v>0</v>
      </c>
      <c r="W939" s="25" t="n">
        <v>0</v>
      </c>
      <c r="X939" s="26">
        <f>IF(T939&gt;0,V939/T939,0)</f>
        <v/>
      </c>
      <c r="Y939" s="26">
        <f>IF(U939&gt;0,W939/U939,0)</f>
        <v/>
      </c>
      <c r="Z939" s="25">
        <f>T939-V939</f>
        <v/>
      </c>
      <c r="AA939" s="25">
        <f>U939-W939</f>
        <v/>
      </c>
      <c r="AB939" s="25">
        <f>IF(Config!$B$7&gt;0,(V939/Config!$B$7)*Config!$B$4,0)</f>
        <v/>
      </c>
      <c r="AC939" s="25">
        <f>IF(Config!$B$7&gt;0,(W939/Config!$B$7)*Config!$B$4,0)</f>
        <v/>
      </c>
    </row>
    <row r="940" hidden="1" outlineLevel="1">
      <c r="A940" s="22" t="inlineStr"/>
      <c r="B940" s="22" t="inlineStr"/>
      <c r="C940" s="22" t="inlineStr"/>
      <c r="D940" s="22" t="inlineStr"/>
      <c r="E940" s="22" t="inlineStr">
        <is>
          <t>Walnut_12-1535</t>
        </is>
      </c>
      <c r="F940" s="22" t="inlineStr"/>
      <c r="G940" s="22" t="inlineStr">
        <is>
          <t>Walnut</t>
        </is>
      </c>
      <c r="H940" s="22" t="inlineStr">
        <is>
          <t>Premium Broken Walnut Kernels Farmley Standee Pouch 200 g</t>
        </is>
      </c>
      <c r="I940" s="22" t="inlineStr"/>
      <c r="J940" s="24" t="n">
        <v>0</v>
      </c>
      <c r="K940" s="24" t="n">
        <v>0</v>
      </c>
      <c r="L940" s="22" t="inlineStr">
        <is>
          <t>CPC - Central Police Canteen Cisf Unit Kopt Kolkata</t>
        </is>
      </c>
      <c r="M940" s="24" t="n">
        <v>0</v>
      </c>
      <c r="N940" s="22" t="inlineStr">
        <is>
          <t>CPC KPKB</t>
        </is>
      </c>
      <c r="O940" s="22" t="inlineStr">
        <is>
          <t>Indore</t>
        </is>
      </c>
      <c r="P940" s="22" t="inlineStr"/>
      <c r="Q940" s="22" t="inlineStr">
        <is>
          <t>Walnut</t>
        </is>
      </c>
      <c r="R940" s="25">
        <f>IF(Config!$B$4&gt;0,M940/Config!$B$4,0)</f>
        <v/>
      </c>
      <c r="S940" s="25">
        <f>IF(Config!$B$4&gt;0,K940/Config!$B$4,0)</f>
        <v/>
      </c>
      <c r="T940" s="25">
        <f>R940*Config!$B$7</f>
        <v/>
      </c>
      <c r="U940" s="25">
        <f>S940*Config!$B$7</f>
        <v/>
      </c>
      <c r="V940" s="25" t="n">
        <v>24</v>
      </c>
      <c r="W940" s="25" t="n">
        <v>120</v>
      </c>
      <c r="X940" s="26">
        <f>IF(T940&gt;0,V940/T940,0)</f>
        <v/>
      </c>
      <c r="Y940" s="26">
        <f>IF(U940&gt;0,W940/U940,0)</f>
        <v/>
      </c>
      <c r="Z940" s="25">
        <f>T940-V940</f>
        <v/>
      </c>
      <c r="AA940" s="25">
        <f>U940-W940</f>
        <v/>
      </c>
      <c r="AB940" s="25">
        <f>IF(Config!$B$7&gt;0,(V940/Config!$B$7)*Config!$B$4,0)</f>
        <v/>
      </c>
      <c r="AC940" s="25">
        <f>IF(Config!$B$7&gt;0,(W940/Config!$B$7)*Config!$B$4,0)</f>
        <v/>
      </c>
    </row>
    <row r="941" hidden="1" outlineLevel="1">
      <c r="A941" s="22" t="inlineStr"/>
      <c r="B941" s="22" t="inlineStr"/>
      <c r="C941" s="22" t="inlineStr"/>
      <c r="D941" s="22" t="inlineStr"/>
      <c r="E941" s="22" t="inlineStr">
        <is>
          <t>Walnut_12-1535</t>
        </is>
      </c>
      <c r="F941" s="22" t="inlineStr"/>
      <c r="G941" s="22" t="inlineStr">
        <is>
          <t>Walnut</t>
        </is>
      </c>
      <c r="H941" s="22" t="inlineStr">
        <is>
          <t>Premium Broken Walnut Kernels Farmley Standee Pouch 200 g</t>
        </is>
      </c>
      <c r="I941" s="22" t="inlineStr"/>
      <c r="J941" s="24" t="n">
        <v>0</v>
      </c>
      <c r="K941" s="24" t="n">
        <v>0</v>
      </c>
      <c r="L941" s="22" t="inlineStr">
        <is>
          <t>CPC - KPKB Master Canteen Dhanbad</t>
        </is>
      </c>
      <c r="M941" s="24" t="n">
        <v>0</v>
      </c>
      <c r="N941" s="22" t="inlineStr">
        <is>
          <t>CPC KPKB</t>
        </is>
      </c>
      <c r="O941" s="22" t="inlineStr">
        <is>
          <t>Indore</t>
        </is>
      </c>
      <c r="P941" s="22" t="inlineStr"/>
      <c r="Q941" s="22" t="inlineStr">
        <is>
          <t>Walnut</t>
        </is>
      </c>
      <c r="R941" s="25">
        <f>IF(Config!$B$4&gt;0,M941/Config!$B$4,0)</f>
        <v/>
      </c>
      <c r="S941" s="25">
        <f>IF(Config!$B$4&gt;0,K941/Config!$B$4,0)</f>
        <v/>
      </c>
      <c r="T941" s="25">
        <f>R941*Config!$B$7</f>
        <v/>
      </c>
      <c r="U941" s="25">
        <f>S941*Config!$B$7</f>
        <v/>
      </c>
      <c r="V941" s="25" t="n">
        <v>72</v>
      </c>
      <c r="W941" s="25" t="n">
        <v>360</v>
      </c>
      <c r="X941" s="26">
        <f>IF(T941&gt;0,V941/T941,0)</f>
        <v/>
      </c>
      <c r="Y941" s="26">
        <f>IF(U941&gt;0,W941/U941,0)</f>
        <v/>
      </c>
      <c r="Z941" s="25">
        <f>T941-V941</f>
        <v/>
      </c>
      <c r="AA941" s="25">
        <f>U941-W941</f>
        <v/>
      </c>
      <c r="AB941" s="25">
        <f>IF(Config!$B$7&gt;0,(V941/Config!$B$7)*Config!$B$4,0)</f>
        <v/>
      </c>
      <c r="AC941" s="25">
        <f>IF(Config!$B$7&gt;0,(W941/Config!$B$7)*Config!$B$4,0)</f>
        <v/>
      </c>
    </row>
    <row r="942" hidden="1" outlineLevel="1">
      <c r="A942" s="22" t="inlineStr"/>
      <c r="B942" s="22" t="inlineStr"/>
      <c r="C942" s="22" t="inlineStr"/>
      <c r="D942" s="22" t="inlineStr"/>
      <c r="E942" s="22" t="inlineStr">
        <is>
          <t>Walnut_12-1535</t>
        </is>
      </c>
      <c r="F942" s="22" t="inlineStr"/>
      <c r="G942" s="22" t="inlineStr">
        <is>
          <t>Walnut</t>
        </is>
      </c>
      <c r="H942" s="22" t="inlineStr">
        <is>
          <t>Premium Broken Walnut Kernels Farmley Standee Pouch 200 g</t>
        </is>
      </c>
      <c r="I942" s="22" t="inlineStr"/>
      <c r="J942" s="24" t="n">
        <v>0</v>
      </c>
      <c r="K942" s="24" t="n">
        <v>0</v>
      </c>
      <c r="L942" s="22" t="inlineStr">
        <is>
          <t>CPC - Kendriya Police Kalyan Master Bhandar</t>
        </is>
      </c>
      <c r="M942" s="24" t="n">
        <v>0</v>
      </c>
      <c r="N942" s="22" t="inlineStr">
        <is>
          <t>CPC KPKB</t>
        </is>
      </c>
      <c r="O942" s="22" t="inlineStr">
        <is>
          <t>Indore</t>
        </is>
      </c>
      <c r="P942" s="22" t="inlineStr"/>
      <c r="Q942" s="22" t="inlineStr">
        <is>
          <t>Walnut</t>
        </is>
      </c>
      <c r="R942" s="25">
        <f>IF(Config!$B$4&gt;0,M942/Config!$B$4,0)</f>
        <v/>
      </c>
      <c r="S942" s="25">
        <f>IF(Config!$B$4&gt;0,K942/Config!$B$4,0)</f>
        <v/>
      </c>
      <c r="T942" s="25">
        <f>R942*Config!$B$7</f>
        <v/>
      </c>
      <c r="U942" s="25">
        <f>S942*Config!$B$7</f>
        <v/>
      </c>
      <c r="V942" s="25" t="n">
        <v>14.4</v>
      </c>
      <c r="W942" s="25" t="n">
        <v>72</v>
      </c>
      <c r="X942" s="26">
        <f>IF(T942&gt;0,V942/T942,0)</f>
        <v/>
      </c>
      <c r="Y942" s="26">
        <f>IF(U942&gt;0,W942/U942,0)</f>
        <v/>
      </c>
      <c r="Z942" s="25">
        <f>T942-V942</f>
        <v/>
      </c>
      <c r="AA942" s="25">
        <f>U942-W942</f>
        <v/>
      </c>
      <c r="AB942" s="25">
        <f>IF(Config!$B$7&gt;0,(V942/Config!$B$7)*Config!$B$4,0)</f>
        <v/>
      </c>
      <c r="AC942" s="25">
        <f>IF(Config!$B$7&gt;0,(W942/Config!$B$7)*Config!$B$4,0)</f>
        <v/>
      </c>
    </row>
    <row r="943" hidden="1" outlineLevel="1">
      <c r="A943" s="22" t="inlineStr"/>
      <c r="B943" s="22" t="inlineStr"/>
      <c r="C943" s="22" t="inlineStr"/>
      <c r="D943" s="22" t="inlineStr"/>
      <c r="E943" s="22" t="inlineStr">
        <is>
          <t>Walnut_12-1535</t>
        </is>
      </c>
      <c r="F943" s="22" t="inlineStr"/>
      <c r="G943" s="22" t="inlineStr">
        <is>
          <t>Walnut</t>
        </is>
      </c>
      <c r="H943" s="22" t="inlineStr">
        <is>
          <t>Premium Broken Walnut Kernels Farmley Standee Pouch 200 g</t>
        </is>
      </c>
      <c r="I943" s="22" t="inlineStr"/>
      <c r="J943" s="24" t="n">
        <v>0</v>
      </c>
      <c r="K943" s="24" t="n">
        <v>0</v>
      </c>
      <c r="L943" s="22" t="inlineStr">
        <is>
          <t>CPC - Master Bhandar CRPF HQ CGO</t>
        </is>
      </c>
      <c r="M943" s="24" t="n">
        <v>0</v>
      </c>
      <c r="N943" s="22" t="inlineStr">
        <is>
          <t>CPC KPKB</t>
        </is>
      </c>
      <c r="O943" s="22" t="inlineStr">
        <is>
          <t>Indore</t>
        </is>
      </c>
      <c r="P943" s="22" t="inlineStr"/>
      <c r="Q943" s="22" t="inlineStr">
        <is>
          <t>Walnut</t>
        </is>
      </c>
      <c r="R943" s="25">
        <f>IF(Config!$B$4&gt;0,M943/Config!$B$4,0)</f>
        <v/>
      </c>
      <c r="S943" s="25">
        <f>IF(Config!$B$4&gt;0,K943/Config!$B$4,0)</f>
        <v/>
      </c>
      <c r="T943" s="25">
        <f>R943*Config!$B$7</f>
        <v/>
      </c>
      <c r="U943" s="25">
        <f>S943*Config!$B$7</f>
        <v/>
      </c>
      <c r="V943" s="25" t="n">
        <v>19.2</v>
      </c>
      <c r="W943" s="25" t="n">
        <v>96</v>
      </c>
      <c r="X943" s="26">
        <f>IF(T943&gt;0,V943/T943,0)</f>
        <v/>
      </c>
      <c r="Y943" s="26">
        <f>IF(U943&gt;0,W943/U943,0)</f>
        <v/>
      </c>
      <c r="Z943" s="25">
        <f>T943-V943</f>
        <v/>
      </c>
      <c r="AA943" s="25">
        <f>U943-W943</f>
        <v/>
      </c>
      <c r="AB943" s="25">
        <f>IF(Config!$B$7&gt;0,(V943/Config!$B$7)*Config!$B$4,0)</f>
        <v/>
      </c>
      <c r="AC943" s="25">
        <f>IF(Config!$B$7&gt;0,(W943/Config!$B$7)*Config!$B$4,0)</f>
        <v/>
      </c>
    </row>
    <row r="944" hidden="1" outlineLevel="1">
      <c r="A944" s="22" t="inlineStr"/>
      <c r="B944" s="22" t="inlineStr"/>
      <c r="C944" s="22" t="inlineStr"/>
      <c r="D944" s="22" t="inlineStr"/>
      <c r="E944" s="22" t="inlineStr">
        <is>
          <t>Walnut_12-1535</t>
        </is>
      </c>
      <c r="F944" s="22" t="inlineStr"/>
      <c r="G944" s="22" t="inlineStr">
        <is>
          <t>Walnut</t>
        </is>
      </c>
      <c r="H944" s="22" t="inlineStr">
        <is>
          <t>Premium Broken Walnut Kernels Farmley Standee Pouch 200 g</t>
        </is>
      </c>
      <c r="I944" s="22" t="inlineStr"/>
      <c r="J944" s="24" t="n">
        <v>0</v>
      </c>
      <c r="K944" s="24" t="n">
        <v>0</v>
      </c>
      <c r="L944" s="22" t="inlineStr">
        <is>
          <t>CPC - Master Canteen CPC SSB FHQ</t>
        </is>
      </c>
      <c r="M944" s="24" t="n">
        <v>0</v>
      </c>
      <c r="N944" s="22" t="inlineStr">
        <is>
          <t>CPC KPKB</t>
        </is>
      </c>
      <c r="O944" s="22" t="inlineStr">
        <is>
          <t>Indore</t>
        </is>
      </c>
      <c r="P944" s="22" t="inlineStr"/>
      <c r="Q944" s="22" t="inlineStr">
        <is>
          <t>Walnut</t>
        </is>
      </c>
      <c r="R944" s="25">
        <f>IF(Config!$B$4&gt;0,M944/Config!$B$4,0)</f>
        <v/>
      </c>
      <c r="S944" s="25">
        <f>IF(Config!$B$4&gt;0,K944/Config!$B$4,0)</f>
        <v/>
      </c>
      <c r="T944" s="25">
        <f>R944*Config!$B$7</f>
        <v/>
      </c>
      <c r="U944" s="25">
        <f>S944*Config!$B$7</f>
        <v/>
      </c>
      <c r="V944" s="25" t="n">
        <v>4.8</v>
      </c>
      <c r="W944" s="25" t="n">
        <v>24</v>
      </c>
      <c r="X944" s="26">
        <f>IF(T944&gt;0,V944/T944,0)</f>
        <v/>
      </c>
      <c r="Y944" s="26">
        <f>IF(U944&gt;0,W944/U944,0)</f>
        <v/>
      </c>
      <c r="Z944" s="25">
        <f>T944-V944</f>
        <v/>
      </c>
      <c r="AA944" s="25">
        <f>U944-W944</f>
        <v/>
      </c>
      <c r="AB944" s="25">
        <f>IF(Config!$B$7&gt;0,(V944/Config!$B$7)*Config!$B$4,0)</f>
        <v/>
      </c>
      <c r="AC944" s="25">
        <f>IF(Config!$B$7&gt;0,(W944/Config!$B$7)*Config!$B$4,0)</f>
        <v/>
      </c>
    </row>
    <row r="945" hidden="1" outlineLevel="1">
      <c r="A945" s="22" t="inlineStr"/>
      <c r="B945" s="22" t="inlineStr"/>
      <c r="C945" s="22" t="inlineStr"/>
      <c r="D945" s="22" t="inlineStr"/>
      <c r="E945" s="22" t="inlineStr">
        <is>
          <t>Walnut_12-1535</t>
        </is>
      </c>
      <c r="F945" s="22" t="inlineStr"/>
      <c r="G945" s="22" t="inlineStr">
        <is>
          <t>Walnut</t>
        </is>
      </c>
      <c r="H945" s="22" t="inlineStr">
        <is>
          <t>Premium Broken Walnut Kernels Farmley Standee Pouch 200 g</t>
        </is>
      </c>
      <c r="I945" s="22" t="inlineStr"/>
      <c r="J945" s="24" t="n">
        <v>0</v>
      </c>
      <c r="K945" s="24" t="n">
        <v>0</v>
      </c>
      <c r="L945" s="22" t="inlineStr">
        <is>
          <t>CPC - Master Canteen Central Police Canteen</t>
        </is>
      </c>
      <c r="M945" s="24" t="n">
        <v>0</v>
      </c>
      <c r="N945" s="22" t="inlineStr">
        <is>
          <t>CPC KPKB</t>
        </is>
      </c>
      <c r="O945" s="22" t="inlineStr">
        <is>
          <t>Indore</t>
        </is>
      </c>
      <c r="P945" s="22" t="inlineStr"/>
      <c r="Q945" s="22" t="inlineStr">
        <is>
          <t>Walnut</t>
        </is>
      </c>
      <c r="R945" s="25">
        <f>IF(Config!$B$4&gt;0,M945/Config!$B$4,0)</f>
        <v/>
      </c>
      <c r="S945" s="25">
        <f>IF(Config!$B$4&gt;0,K945/Config!$B$4,0)</f>
        <v/>
      </c>
      <c r="T945" s="25">
        <f>R945*Config!$B$7</f>
        <v/>
      </c>
      <c r="U945" s="25">
        <f>S945*Config!$B$7</f>
        <v/>
      </c>
      <c r="V945" s="25" t="n">
        <v>192</v>
      </c>
      <c r="W945" s="25" t="n">
        <v>960</v>
      </c>
      <c r="X945" s="26">
        <f>IF(T945&gt;0,V945/T945,0)</f>
        <v/>
      </c>
      <c r="Y945" s="26">
        <f>IF(U945&gt;0,W945/U945,0)</f>
        <v/>
      </c>
      <c r="Z945" s="25">
        <f>T945-V945</f>
        <v/>
      </c>
      <c r="AA945" s="25">
        <f>U945-W945</f>
        <v/>
      </c>
      <c r="AB945" s="25">
        <f>IF(Config!$B$7&gt;0,(V945/Config!$B$7)*Config!$B$4,0)</f>
        <v/>
      </c>
      <c r="AC945" s="25">
        <f>IF(Config!$B$7&gt;0,(W945/Config!$B$7)*Config!$B$4,0)</f>
        <v/>
      </c>
    </row>
    <row r="946" hidden="1" outlineLevel="1">
      <c r="A946" s="22" t="inlineStr"/>
      <c r="B946" s="22" t="inlineStr"/>
      <c r="C946" s="22" t="inlineStr"/>
      <c r="D946" s="22" t="inlineStr"/>
      <c r="E946" s="22" t="inlineStr">
        <is>
          <t>Walnut_12-1535</t>
        </is>
      </c>
      <c r="F946" s="22" t="inlineStr"/>
      <c r="G946" s="22" t="inlineStr">
        <is>
          <t>Walnut</t>
        </is>
      </c>
      <c r="H946" s="22" t="inlineStr">
        <is>
          <t>Premium Broken Walnut Kernels Farmley Standee Pouch 200 g</t>
        </is>
      </c>
      <c r="I946" s="22" t="inlineStr"/>
      <c r="J946" s="24" t="n">
        <v>0</v>
      </c>
      <c r="K946" s="24" t="n">
        <v>0</v>
      </c>
      <c r="L946" s="22" t="inlineStr">
        <is>
          <t>CPC -CTC Srinagar</t>
        </is>
      </c>
      <c r="M946" s="24" t="n">
        <v>0</v>
      </c>
      <c r="N946" s="22" t="inlineStr">
        <is>
          <t>CPC KPKB</t>
        </is>
      </c>
      <c r="O946" s="22" t="inlineStr">
        <is>
          <t>Indore</t>
        </is>
      </c>
      <c r="P946" s="22" t="inlineStr"/>
      <c r="Q946" s="22" t="inlineStr">
        <is>
          <t>Walnut</t>
        </is>
      </c>
      <c r="R946" s="25">
        <f>IF(Config!$B$4&gt;0,M946/Config!$B$4,0)</f>
        <v/>
      </c>
      <c r="S946" s="25">
        <f>IF(Config!$B$4&gt;0,K946/Config!$B$4,0)</f>
        <v/>
      </c>
      <c r="T946" s="25">
        <f>R946*Config!$B$7</f>
        <v/>
      </c>
      <c r="U946" s="25">
        <f>S946*Config!$B$7</f>
        <v/>
      </c>
      <c r="V946" s="25" t="n">
        <v>38.4</v>
      </c>
      <c r="W946" s="25" t="n">
        <v>192</v>
      </c>
      <c r="X946" s="26">
        <f>IF(T946&gt;0,V946/T946,0)</f>
        <v/>
      </c>
      <c r="Y946" s="26">
        <f>IF(U946&gt;0,W946/U946,0)</f>
        <v/>
      </c>
      <c r="Z946" s="25">
        <f>T946-V946</f>
        <v/>
      </c>
      <c r="AA946" s="25">
        <f>U946-W946</f>
        <v/>
      </c>
      <c r="AB946" s="25">
        <f>IF(Config!$B$7&gt;0,(V946/Config!$B$7)*Config!$B$4,0)</f>
        <v/>
      </c>
      <c r="AC946" s="25">
        <f>IF(Config!$B$7&gt;0,(W946/Config!$B$7)*Config!$B$4,0)</f>
        <v/>
      </c>
    </row>
    <row r="947" hidden="1" outlineLevel="1">
      <c r="A947" s="22" t="inlineStr"/>
      <c r="B947" s="22" t="inlineStr"/>
      <c r="C947" s="22" t="inlineStr"/>
      <c r="D947" s="22" t="inlineStr"/>
      <c r="E947" s="22" t="inlineStr">
        <is>
          <t>Walnut_12-1535</t>
        </is>
      </c>
      <c r="F947" s="22" t="inlineStr"/>
      <c r="G947" s="22" t="inlineStr">
        <is>
          <t>Walnut</t>
        </is>
      </c>
      <c r="H947" s="22" t="inlineStr">
        <is>
          <t>Premium Broken Walnut Kernels Farmley Standee Pouch 200 g</t>
        </is>
      </c>
      <c r="I947" s="22" t="inlineStr"/>
      <c r="J947" s="24" t="n">
        <v>0</v>
      </c>
      <c r="K947" s="24" t="n">
        <v>0</v>
      </c>
      <c r="L947" s="22" t="inlineStr">
        <is>
          <t>CPC -Chairman Master Bhandar -Pithoragarh-Uttarakhand-262501</t>
        </is>
      </c>
      <c r="M947" s="24" t="n">
        <v>0</v>
      </c>
      <c r="N947" s="22" t="inlineStr">
        <is>
          <t>CPC KPKB</t>
        </is>
      </c>
      <c r="O947" s="22" t="inlineStr">
        <is>
          <t>Indore</t>
        </is>
      </c>
      <c r="P947" s="22" t="inlineStr"/>
      <c r="Q947" s="22" t="inlineStr">
        <is>
          <t>Walnut</t>
        </is>
      </c>
      <c r="R947" s="25">
        <f>IF(Config!$B$4&gt;0,M947/Config!$B$4,0)</f>
        <v/>
      </c>
      <c r="S947" s="25">
        <f>IF(Config!$B$4&gt;0,K947/Config!$B$4,0)</f>
        <v/>
      </c>
      <c r="T947" s="25">
        <f>R947*Config!$B$7</f>
        <v/>
      </c>
      <c r="U947" s="25">
        <f>S947*Config!$B$7</f>
        <v/>
      </c>
      <c r="V947" s="25" t="n">
        <v>33.6</v>
      </c>
      <c r="W947" s="25" t="n">
        <v>168</v>
      </c>
      <c r="X947" s="26">
        <f>IF(T947&gt;0,V947/T947,0)</f>
        <v/>
      </c>
      <c r="Y947" s="26">
        <f>IF(U947&gt;0,W947/U947,0)</f>
        <v/>
      </c>
      <c r="Z947" s="25">
        <f>T947-V947</f>
        <v/>
      </c>
      <c r="AA947" s="25">
        <f>U947-W947</f>
        <v/>
      </c>
      <c r="AB947" s="25">
        <f>IF(Config!$B$7&gt;0,(V947/Config!$B$7)*Config!$B$4,0)</f>
        <v/>
      </c>
      <c r="AC947" s="25">
        <f>IF(Config!$B$7&gt;0,(W947/Config!$B$7)*Config!$B$4,0)</f>
        <v/>
      </c>
    </row>
    <row r="948" hidden="1" outlineLevel="1">
      <c r="A948" s="22" t="inlineStr"/>
      <c r="B948" s="22" t="inlineStr"/>
      <c r="C948" s="22" t="inlineStr"/>
      <c r="D948" s="22" t="inlineStr"/>
      <c r="E948" s="22" t="inlineStr">
        <is>
          <t>Walnut_12-1535</t>
        </is>
      </c>
      <c r="F948" s="22" t="inlineStr"/>
      <c r="G948" s="22" t="inlineStr">
        <is>
          <t>Walnut</t>
        </is>
      </c>
      <c r="H948" s="22" t="inlineStr">
        <is>
          <t>Premium Broken Walnut Kernels Farmley Standee Pouch 200 g</t>
        </is>
      </c>
      <c r="I948" s="22" t="inlineStr"/>
      <c r="J948" s="24" t="n">
        <v>0</v>
      </c>
      <c r="K948" s="24" t="n">
        <v>0</v>
      </c>
      <c r="L948" s="22" t="inlineStr">
        <is>
          <t>CPC -KPKB Master Bhandar -East Khasi Hills -Meghalaya- 793012</t>
        </is>
      </c>
      <c r="M948" s="24" t="n">
        <v>0</v>
      </c>
      <c r="N948" s="22" t="inlineStr">
        <is>
          <t>CPC KPKB</t>
        </is>
      </c>
      <c r="O948" s="22" t="inlineStr">
        <is>
          <t>Indore</t>
        </is>
      </c>
      <c r="P948" s="22" t="inlineStr"/>
      <c r="Q948" s="22" t="inlineStr">
        <is>
          <t>Walnut</t>
        </is>
      </c>
      <c r="R948" s="25">
        <f>IF(Config!$B$4&gt;0,M948/Config!$B$4,0)</f>
        <v/>
      </c>
      <c r="S948" s="25">
        <f>IF(Config!$B$4&gt;0,K948/Config!$B$4,0)</f>
        <v/>
      </c>
      <c r="T948" s="25">
        <f>R948*Config!$B$7</f>
        <v/>
      </c>
      <c r="U948" s="25">
        <f>S948*Config!$B$7</f>
        <v/>
      </c>
      <c r="V948" s="25" t="n">
        <v>9.6</v>
      </c>
      <c r="W948" s="25" t="n">
        <v>48</v>
      </c>
      <c r="X948" s="26">
        <f>IF(T948&gt;0,V948/T948,0)</f>
        <v/>
      </c>
      <c r="Y948" s="26">
        <f>IF(U948&gt;0,W948/U948,0)</f>
        <v/>
      </c>
      <c r="Z948" s="25">
        <f>T948-V948</f>
        <v/>
      </c>
      <c r="AA948" s="25">
        <f>U948-W948</f>
        <v/>
      </c>
      <c r="AB948" s="25">
        <f>IF(Config!$B$7&gt;0,(V948/Config!$B$7)*Config!$B$4,0)</f>
        <v/>
      </c>
      <c r="AC948" s="25">
        <f>IF(Config!$B$7&gt;0,(W948/Config!$B$7)*Config!$B$4,0)</f>
        <v/>
      </c>
    </row>
    <row r="949" hidden="1" outlineLevel="1">
      <c r="A949" s="22" t="inlineStr"/>
      <c r="B949" s="22" t="inlineStr"/>
      <c r="C949" s="22" t="inlineStr"/>
      <c r="D949" s="22" t="inlineStr"/>
      <c r="E949" s="22" t="inlineStr">
        <is>
          <t>Walnut_12-1535</t>
        </is>
      </c>
      <c r="F949" s="22" t="inlineStr"/>
      <c r="G949" s="22" t="inlineStr">
        <is>
          <t>Walnut</t>
        </is>
      </c>
      <c r="H949" s="22" t="inlineStr">
        <is>
          <t>Premium Broken Walnut Kernels Farmley Standee Pouch 200 g</t>
        </is>
      </c>
      <c r="I949" s="22" t="inlineStr"/>
      <c r="J949" s="24" t="n">
        <v>0</v>
      </c>
      <c r="K949" s="24" t="n">
        <v>0</v>
      </c>
      <c r="L949" s="22" t="inlineStr">
        <is>
          <t>CPC -KPKB Master Bhandar -Ghaziabad -Uttar Pradesh -201014</t>
        </is>
      </c>
      <c r="M949" s="24" t="n">
        <v>0</v>
      </c>
      <c r="N949" s="22" t="inlineStr">
        <is>
          <t>CPC KPKB</t>
        </is>
      </c>
      <c r="O949" s="22" t="inlineStr">
        <is>
          <t>Indore</t>
        </is>
      </c>
      <c r="P949" s="22" t="inlineStr"/>
      <c r="Q949" s="22" t="inlineStr">
        <is>
          <t>Walnut</t>
        </is>
      </c>
      <c r="R949" s="25">
        <f>IF(Config!$B$4&gt;0,M949/Config!$B$4,0)</f>
        <v/>
      </c>
      <c r="S949" s="25">
        <f>IF(Config!$B$4&gt;0,K949/Config!$B$4,0)</f>
        <v/>
      </c>
      <c r="T949" s="25">
        <f>R949*Config!$B$7</f>
        <v/>
      </c>
      <c r="U949" s="25">
        <f>S949*Config!$B$7</f>
        <v/>
      </c>
      <c r="V949" s="25" t="n">
        <v>4.8</v>
      </c>
      <c r="W949" s="25" t="n">
        <v>24</v>
      </c>
      <c r="X949" s="26">
        <f>IF(T949&gt;0,V949/T949,0)</f>
        <v/>
      </c>
      <c r="Y949" s="26">
        <f>IF(U949&gt;0,W949/U949,0)</f>
        <v/>
      </c>
      <c r="Z949" s="25">
        <f>T949-V949</f>
        <v/>
      </c>
      <c r="AA949" s="25">
        <f>U949-W949</f>
        <v/>
      </c>
      <c r="AB949" s="25">
        <f>IF(Config!$B$7&gt;0,(V949/Config!$B$7)*Config!$B$4,0)</f>
        <v/>
      </c>
      <c r="AC949" s="25">
        <f>IF(Config!$B$7&gt;0,(W949/Config!$B$7)*Config!$B$4,0)</f>
        <v/>
      </c>
    </row>
    <row r="950" hidden="1" outlineLevel="1">
      <c r="A950" s="22" t="inlineStr"/>
      <c r="B950" s="22" t="inlineStr"/>
      <c r="C950" s="22" t="inlineStr"/>
      <c r="D950" s="22" t="inlineStr"/>
      <c r="E950" s="22" t="inlineStr">
        <is>
          <t>Walnut_12-1535</t>
        </is>
      </c>
      <c r="F950" s="22" t="inlineStr"/>
      <c r="G950" s="22" t="inlineStr">
        <is>
          <t>Walnut</t>
        </is>
      </c>
      <c r="H950" s="22" t="inlineStr">
        <is>
          <t>Premium Broken Walnut Kernels Farmley Standee Pouch 200 g</t>
        </is>
      </c>
      <c r="I950" s="22" t="inlineStr"/>
      <c r="J950" s="24" t="n">
        <v>0</v>
      </c>
      <c r="K950" s="24" t="n">
        <v>0</v>
      </c>
      <c r="L950" s="22" t="inlineStr">
        <is>
          <t>CPC -KPKB Master Bhandar Cisf Unit RSP Rourkela</t>
        </is>
      </c>
      <c r="M950" s="24" t="n">
        <v>0</v>
      </c>
      <c r="N950" s="22" t="inlineStr">
        <is>
          <t>CPC KPKB</t>
        </is>
      </c>
      <c r="O950" s="22" t="inlineStr">
        <is>
          <t>Indore</t>
        </is>
      </c>
      <c r="P950" s="22" t="inlineStr"/>
      <c r="Q950" s="22" t="inlineStr">
        <is>
          <t>Walnut</t>
        </is>
      </c>
      <c r="R950" s="25">
        <f>IF(Config!$B$4&gt;0,M950/Config!$B$4,0)</f>
        <v/>
      </c>
      <c r="S950" s="25">
        <f>IF(Config!$B$4&gt;0,K950/Config!$B$4,0)</f>
        <v/>
      </c>
      <c r="T950" s="25">
        <f>R950*Config!$B$7</f>
        <v/>
      </c>
      <c r="U950" s="25">
        <f>S950*Config!$B$7</f>
        <v/>
      </c>
      <c r="V950" s="25" t="n">
        <v>9.6</v>
      </c>
      <c r="W950" s="25" t="n">
        <v>48</v>
      </c>
      <c r="X950" s="26">
        <f>IF(T950&gt;0,V950/T950,0)</f>
        <v/>
      </c>
      <c r="Y950" s="26">
        <f>IF(U950&gt;0,W950/U950,0)</f>
        <v/>
      </c>
      <c r="Z950" s="25">
        <f>T950-V950</f>
        <v/>
      </c>
      <c r="AA950" s="25">
        <f>U950-W950</f>
        <v/>
      </c>
      <c r="AB950" s="25">
        <f>IF(Config!$B$7&gt;0,(V950/Config!$B$7)*Config!$B$4,0)</f>
        <v/>
      </c>
      <c r="AC950" s="25">
        <f>IF(Config!$B$7&gt;0,(W950/Config!$B$7)*Config!$B$4,0)</f>
        <v/>
      </c>
    </row>
    <row r="951" hidden="1" outlineLevel="1">
      <c r="A951" s="22" t="inlineStr"/>
      <c r="B951" s="22" t="inlineStr"/>
      <c r="C951" s="22" t="inlineStr"/>
      <c r="D951" s="22" t="inlineStr"/>
      <c r="E951" s="22" t="inlineStr">
        <is>
          <t>Walnut_12-1535</t>
        </is>
      </c>
      <c r="F951" s="22" t="inlineStr"/>
      <c r="G951" s="22" t="inlineStr">
        <is>
          <t>Walnut</t>
        </is>
      </c>
      <c r="H951" s="22" t="inlineStr">
        <is>
          <t>Premium Broken Walnut Kernels Farmley Standee Pouch 200 g</t>
        </is>
      </c>
      <c r="I951" s="22" t="inlineStr"/>
      <c r="J951" s="24" t="n">
        <v>0</v>
      </c>
      <c r="K951" s="24" t="n">
        <v>0</v>
      </c>
      <c r="L951" s="22" t="inlineStr">
        <is>
          <t>CPC -Master Bhandar</t>
        </is>
      </c>
      <c r="M951" s="24" t="n">
        <v>0</v>
      </c>
      <c r="N951" s="22" t="inlineStr">
        <is>
          <t>CPC KPKB</t>
        </is>
      </c>
      <c r="O951" s="22" t="inlineStr">
        <is>
          <t>Indore</t>
        </is>
      </c>
      <c r="P951" s="22" t="inlineStr"/>
      <c r="Q951" s="22" t="inlineStr">
        <is>
          <t>Walnut</t>
        </is>
      </c>
      <c r="R951" s="25">
        <f>IF(Config!$B$4&gt;0,M951/Config!$B$4,0)</f>
        <v/>
      </c>
      <c r="S951" s="25">
        <f>IF(Config!$B$4&gt;0,K951/Config!$B$4,0)</f>
        <v/>
      </c>
      <c r="T951" s="25">
        <f>R951*Config!$B$7</f>
        <v/>
      </c>
      <c r="U951" s="25">
        <f>S951*Config!$B$7</f>
        <v/>
      </c>
      <c r="V951" s="25" t="n">
        <v>24</v>
      </c>
      <c r="W951" s="25" t="n">
        <v>120</v>
      </c>
      <c r="X951" s="26">
        <f>IF(T951&gt;0,V951/T951,0)</f>
        <v/>
      </c>
      <c r="Y951" s="26">
        <f>IF(U951&gt;0,W951/U951,0)</f>
        <v/>
      </c>
      <c r="Z951" s="25">
        <f>T951-V951</f>
        <v/>
      </c>
      <c r="AA951" s="25">
        <f>U951-W951</f>
        <v/>
      </c>
      <c r="AB951" s="25">
        <f>IF(Config!$B$7&gt;0,(V951/Config!$B$7)*Config!$B$4,0)</f>
        <v/>
      </c>
      <c r="AC951" s="25">
        <f>IF(Config!$B$7&gt;0,(W951/Config!$B$7)*Config!$B$4,0)</f>
        <v/>
      </c>
    </row>
    <row r="952" hidden="1" outlineLevel="1">
      <c r="A952" s="22" t="inlineStr"/>
      <c r="B952" s="22" t="inlineStr"/>
      <c r="C952" s="22" t="inlineStr"/>
      <c r="D952" s="22" t="inlineStr"/>
      <c r="E952" s="22" t="inlineStr">
        <is>
          <t>Walnut_12-1535</t>
        </is>
      </c>
      <c r="F952" s="22" t="inlineStr"/>
      <c r="G952" s="22" t="inlineStr">
        <is>
          <t>Walnut</t>
        </is>
      </c>
      <c r="H952" s="22" t="inlineStr">
        <is>
          <t>Premium Broken Walnut Kernels Farmley Standee Pouch 200 g</t>
        </is>
      </c>
      <c r="I952" s="22" t="inlineStr"/>
      <c r="J952" s="24" t="n">
        <v>0</v>
      </c>
      <c r="K952" s="24" t="n">
        <v>0</v>
      </c>
      <c r="L952" s="22" t="inlineStr">
        <is>
          <t>CPC -Master Bhandar (Kpkb)</t>
        </is>
      </c>
      <c r="M952" s="24" t="n">
        <v>0</v>
      </c>
      <c r="N952" s="22" t="inlineStr">
        <is>
          <t>CPC KPKB</t>
        </is>
      </c>
      <c r="O952" s="22" t="inlineStr">
        <is>
          <t>Indore</t>
        </is>
      </c>
      <c r="P952" s="22" t="inlineStr"/>
      <c r="Q952" s="22" t="inlineStr">
        <is>
          <t>Walnut</t>
        </is>
      </c>
      <c r="R952" s="25">
        <f>IF(Config!$B$4&gt;0,M952/Config!$B$4,0)</f>
        <v/>
      </c>
      <c r="S952" s="25">
        <f>IF(Config!$B$4&gt;0,K952/Config!$B$4,0)</f>
        <v/>
      </c>
      <c r="T952" s="25">
        <f>R952*Config!$B$7</f>
        <v/>
      </c>
      <c r="U952" s="25">
        <f>S952*Config!$B$7</f>
        <v/>
      </c>
      <c r="V952" s="25" t="n">
        <v>57.6</v>
      </c>
      <c r="W952" s="25" t="n">
        <v>288</v>
      </c>
      <c r="X952" s="26">
        <f>IF(T952&gt;0,V952/T952,0)</f>
        <v/>
      </c>
      <c r="Y952" s="26">
        <f>IF(U952&gt;0,W952/U952,0)</f>
        <v/>
      </c>
      <c r="Z952" s="25">
        <f>T952-V952</f>
        <v/>
      </c>
      <c r="AA952" s="25">
        <f>U952-W952</f>
        <v/>
      </c>
      <c r="AB952" s="25">
        <f>IF(Config!$B$7&gt;0,(V952/Config!$B$7)*Config!$B$4,0)</f>
        <v/>
      </c>
      <c r="AC952" s="25">
        <f>IF(Config!$B$7&gt;0,(W952/Config!$B$7)*Config!$B$4,0)</f>
        <v/>
      </c>
    </row>
    <row r="953" hidden="1" outlineLevel="1">
      <c r="A953" s="22" t="inlineStr"/>
      <c r="B953" s="22" t="inlineStr"/>
      <c r="C953" s="22" t="inlineStr"/>
      <c r="D953" s="22" t="inlineStr"/>
      <c r="E953" s="22" t="inlineStr">
        <is>
          <t>Walnut_12-1535</t>
        </is>
      </c>
      <c r="F953" s="22" t="inlineStr"/>
      <c r="G953" s="22" t="inlineStr">
        <is>
          <t>Walnut</t>
        </is>
      </c>
      <c r="H953" s="22" t="inlineStr">
        <is>
          <t>Premium Broken Walnut Kernels Farmley Standee Pouch 200 g</t>
        </is>
      </c>
      <c r="I953" s="22" t="inlineStr"/>
      <c r="J953" s="24" t="n">
        <v>0</v>
      </c>
      <c r="K953" s="24" t="n">
        <v>0</v>
      </c>
      <c r="L953" s="22" t="inlineStr">
        <is>
          <t>CPC -Master Bhandar TPT Bn Itbp</t>
        </is>
      </c>
      <c r="M953" s="24" t="n">
        <v>0</v>
      </c>
      <c r="N953" s="22" t="inlineStr">
        <is>
          <t>CPC KPKB</t>
        </is>
      </c>
      <c r="O953" s="22" t="inlineStr">
        <is>
          <t>Indore</t>
        </is>
      </c>
      <c r="P953" s="22" t="inlineStr"/>
      <c r="Q953" s="22" t="inlineStr">
        <is>
          <t>Walnut</t>
        </is>
      </c>
      <c r="R953" s="25">
        <f>IF(Config!$B$4&gt;0,M953/Config!$B$4,0)</f>
        <v/>
      </c>
      <c r="S953" s="25">
        <f>IF(Config!$B$4&gt;0,K953/Config!$B$4,0)</f>
        <v/>
      </c>
      <c r="T953" s="25">
        <f>R953*Config!$B$7</f>
        <v/>
      </c>
      <c r="U953" s="25">
        <f>S953*Config!$B$7</f>
        <v/>
      </c>
      <c r="V953" s="25" t="n">
        <v>33.6</v>
      </c>
      <c r="W953" s="25" t="n">
        <v>168</v>
      </c>
      <c r="X953" s="26">
        <f>IF(T953&gt;0,V953/T953,0)</f>
        <v/>
      </c>
      <c r="Y953" s="26">
        <f>IF(U953&gt;0,W953/U953,0)</f>
        <v/>
      </c>
      <c r="Z953" s="25">
        <f>T953-V953</f>
        <v/>
      </c>
      <c r="AA953" s="25">
        <f>U953-W953</f>
        <v/>
      </c>
      <c r="AB953" s="25">
        <f>IF(Config!$B$7&gt;0,(V953/Config!$B$7)*Config!$B$4,0)</f>
        <v/>
      </c>
      <c r="AC953" s="25">
        <f>IF(Config!$B$7&gt;0,(W953/Config!$B$7)*Config!$B$4,0)</f>
        <v/>
      </c>
    </row>
    <row r="954" hidden="1" outlineLevel="1">
      <c r="A954" s="22" t="inlineStr"/>
      <c r="B954" s="22" t="inlineStr"/>
      <c r="C954" s="22" t="inlineStr"/>
      <c r="D954" s="22" t="inlineStr"/>
      <c r="E954" s="22" t="inlineStr">
        <is>
          <t>Walnut_12-1535</t>
        </is>
      </c>
      <c r="F954" s="22" t="inlineStr"/>
      <c r="G954" s="22" t="inlineStr">
        <is>
          <t>Walnut</t>
        </is>
      </c>
      <c r="H954" s="22" t="inlineStr">
        <is>
          <t>Premium Broken Walnut Kernels Farmley Standee Pouch 200 g</t>
        </is>
      </c>
      <c r="I954" s="22" t="inlineStr"/>
      <c r="J954" s="24" t="n">
        <v>0</v>
      </c>
      <c r="K954" s="24" t="n">
        <v>0</v>
      </c>
      <c r="L954" s="22" t="inlineStr">
        <is>
          <t>CPC-Chairman Master Canteen</t>
        </is>
      </c>
      <c r="M954" s="24" t="n">
        <v>0</v>
      </c>
      <c r="N954" s="22" t="inlineStr">
        <is>
          <t>CPC KPKB</t>
        </is>
      </c>
      <c r="O954" s="22" t="inlineStr">
        <is>
          <t>Indore</t>
        </is>
      </c>
      <c r="P954" s="22" t="inlineStr"/>
      <c r="Q954" s="22" t="inlineStr">
        <is>
          <t>Walnut</t>
        </is>
      </c>
      <c r="R954" s="25">
        <f>IF(Config!$B$4&gt;0,M954/Config!$B$4,0)</f>
        <v/>
      </c>
      <c r="S954" s="25">
        <f>IF(Config!$B$4&gt;0,K954/Config!$B$4,0)</f>
        <v/>
      </c>
      <c r="T954" s="25">
        <f>R954*Config!$B$7</f>
        <v/>
      </c>
      <c r="U954" s="25">
        <f>S954*Config!$B$7</f>
        <v/>
      </c>
      <c r="V954" s="25" t="n">
        <v>19.2</v>
      </c>
      <c r="W954" s="25" t="n">
        <v>96</v>
      </c>
      <c r="X954" s="26">
        <f>IF(T954&gt;0,V954/T954,0)</f>
        <v/>
      </c>
      <c r="Y954" s="26">
        <f>IF(U954&gt;0,W954/U954,0)</f>
        <v/>
      </c>
      <c r="Z954" s="25">
        <f>T954-V954</f>
        <v/>
      </c>
      <c r="AA954" s="25">
        <f>U954-W954</f>
        <v/>
      </c>
      <c r="AB954" s="25">
        <f>IF(Config!$B$7&gt;0,(V954/Config!$B$7)*Config!$B$4,0)</f>
        <v/>
      </c>
      <c r="AC954" s="25">
        <f>IF(Config!$B$7&gt;0,(W954/Config!$B$7)*Config!$B$4,0)</f>
        <v/>
      </c>
    </row>
    <row r="955" hidden="1" outlineLevel="1">
      <c r="A955" s="22" t="inlineStr"/>
      <c r="B955" s="22" t="inlineStr"/>
      <c r="C955" s="22" t="inlineStr"/>
      <c r="D955" s="22" t="inlineStr"/>
      <c r="E955" s="22" t="inlineStr">
        <is>
          <t>Walnut_12-1535</t>
        </is>
      </c>
      <c r="F955" s="22" t="inlineStr"/>
      <c r="G955" s="22" t="inlineStr">
        <is>
          <t>Walnut</t>
        </is>
      </c>
      <c r="H955" s="22" t="inlineStr">
        <is>
          <t>Premium Broken Walnut Kernels Farmley Standee Pouch 200 g</t>
        </is>
      </c>
      <c r="I955" s="22" t="inlineStr"/>
      <c r="J955" s="24" t="n">
        <v>0</v>
      </c>
      <c r="K955" s="24" t="n">
        <v>0</v>
      </c>
      <c r="L955" s="22" t="inlineStr">
        <is>
          <t>CPC-Chairman Master Canteen - 1</t>
        </is>
      </c>
      <c r="M955" s="24" t="n">
        <v>0</v>
      </c>
      <c r="N955" s="22" t="inlineStr">
        <is>
          <t>CPC KPKB</t>
        </is>
      </c>
      <c r="O955" s="22" t="inlineStr">
        <is>
          <t>Indore</t>
        </is>
      </c>
      <c r="P955" s="22" t="inlineStr"/>
      <c r="Q955" s="22" t="inlineStr">
        <is>
          <t>Walnut</t>
        </is>
      </c>
      <c r="R955" s="25">
        <f>IF(Config!$B$4&gt;0,M955/Config!$B$4,0)</f>
        <v/>
      </c>
      <c r="S955" s="25">
        <f>IF(Config!$B$4&gt;0,K955/Config!$B$4,0)</f>
        <v/>
      </c>
      <c r="T955" s="25">
        <f>R955*Config!$B$7</f>
        <v/>
      </c>
      <c r="U955" s="25">
        <f>S955*Config!$B$7</f>
        <v/>
      </c>
      <c r="V955" s="25" t="n">
        <v>4.8</v>
      </c>
      <c r="W955" s="25" t="n">
        <v>24</v>
      </c>
      <c r="X955" s="26">
        <f>IF(T955&gt;0,V955/T955,0)</f>
        <v/>
      </c>
      <c r="Y955" s="26">
        <f>IF(U955&gt;0,W955/U955,0)</f>
        <v/>
      </c>
      <c r="Z955" s="25">
        <f>T955-V955</f>
        <v/>
      </c>
      <c r="AA955" s="25">
        <f>U955-W955</f>
        <v/>
      </c>
      <c r="AB955" s="25">
        <f>IF(Config!$B$7&gt;0,(V955/Config!$B$7)*Config!$B$4,0)</f>
        <v/>
      </c>
      <c r="AC955" s="25">
        <f>IF(Config!$B$7&gt;0,(W955/Config!$B$7)*Config!$B$4,0)</f>
        <v/>
      </c>
    </row>
    <row r="956" hidden="1" outlineLevel="1">
      <c r="A956" s="22" t="inlineStr"/>
      <c r="B956" s="22" t="inlineStr"/>
      <c r="C956" s="22" t="inlineStr"/>
      <c r="D956" s="22" t="inlineStr"/>
      <c r="E956" s="22" t="inlineStr">
        <is>
          <t>Walnut_12-1535</t>
        </is>
      </c>
      <c r="F956" s="22" t="inlineStr"/>
      <c r="G956" s="22" t="inlineStr">
        <is>
          <t>Walnut</t>
        </is>
      </c>
      <c r="H956" s="22" t="inlineStr">
        <is>
          <t>Premium Broken Walnut Kernels Farmley Standee Pouch 200 g</t>
        </is>
      </c>
      <c r="I956" s="22" t="inlineStr"/>
      <c r="J956" s="24" t="n">
        <v>0</v>
      </c>
      <c r="K956" s="24" t="n">
        <v>0</v>
      </c>
      <c r="L956" s="22" t="inlineStr">
        <is>
          <t>CPC-Chairman Master Canteen 202 Cobra</t>
        </is>
      </c>
      <c r="M956" s="24" t="n">
        <v>0</v>
      </c>
      <c r="N956" s="22" t="inlineStr">
        <is>
          <t>CPC KPKB</t>
        </is>
      </c>
      <c r="O956" s="22" t="inlineStr">
        <is>
          <t>Indore</t>
        </is>
      </c>
      <c r="P956" s="22" t="inlineStr"/>
      <c r="Q956" s="22" t="inlineStr">
        <is>
          <t>Walnut</t>
        </is>
      </c>
      <c r="R956" s="25">
        <f>IF(Config!$B$4&gt;0,M956/Config!$B$4,0)</f>
        <v/>
      </c>
      <c r="S956" s="25">
        <f>IF(Config!$B$4&gt;0,K956/Config!$B$4,0)</f>
        <v/>
      </c>
      <c r="T956" s="25">
        <f>R956*Config!$B$7</f>
        <v/>
      </c>
      <c r="U956" s="25">
        <f>S956*Config!$B$7</f>
        <v/>
      </c>
      <c r="V956" s="25" t="n">
        <v>4.8</v>
      </c>
      <c r="W956" s="25" t="n">
        <v>24</v>
      </c>
      <c r="X956" s="26">
        <f>IF(T956&gt;0,V956/T956,0)</f>
        <v/>
      </c>
      <c r="Y956" s="26">
        <f>IF(U956&gt;0,W956/U956,0)</f>
        <v/>
      </c>
      <c r="Z956" s="25">
        <f>T956-V956</f>
        <v/>
      </c>
      <c r="AA956" s="25">
        <f>U956-W956</f>
        <v/>
      </c>
      <c r="AB956" s="25">
        <f>IF(Config!$B$7&gt;0,(V956/Config!$B$7)*Config!$B$4,0)</f>
        <v/>
      </c>
      <c r="AC956" s="25">
        <f>IF(Config!$B$7&gt;0,(W956/Config!$B$7)*Config!$B$4,0)</f>
        <v/>
      </c>
    </row>
    <row r="957" hidden="1" outlineLevel="1">
      <c r="A957" s="22" t="inlineStr"/>
      <c r="B957" s="22" t="inlineStr"/>
      <c r="C957" s="22" t="inlineStr"/>
      <c r="D957" s="22" t="inlineStr"/>
      <c r="E957" s="22" t="inlineStr">
        <is>
          <t>Walnut_12-1535</t>
        </is>
      </c>
      <c r="F957" s="22" t="inlineStr"/>
      <c r="G957" s="22" t="inlineStr">
        <is>
          <t>Walnut</t>
        </is>
      </c>
      <c r="H957" s="22" t="inlineStr">
        <is>
          <t>Premium Broken Walnut Kernels Farmley Standee Pouch 200 g</t>
        </is>
      </c>
      <c r="I957" s="22" t="inlineStr"/>
      <c r="J957" s="24" t="n">
        <v>0</v>
      </c>
      <c r="K957" s="24" t="n">
        <v>0</v>
      </c>
      <c r="L957" s="22" t="inlineStr">
        <is>
          <t>CPC-Kendriya Police Kalyan Bhandar CSWT BSF Indore</t>
        </is>
      </c>
      <c r="M957" s="24" t="n">
        <v>0</v>
      </c>
      <c r="N957" s="22" t="inlineStr">
        <is>
          <t>CPC KPKB</t>
        </is>
      </c>
      <c r="O957" s="22" t="inlineStr">
        <is>
          <t>Indore</t>
        </is>
      </c>
      <c r="P957" s="22" t="inlineStr"/>
      <c r="Q957" s="22" t="inlineStr">
        <is>
          <t>Walnut</t>
        </is>
      </c>
      <c r="R957" s="25">
        <f>IF(Config!$B$4&gt;0,M957/Config!$B$4,0)</f>
        <v/>
      </c>
      <c r="S957" s="25">
        <f>IF(Config!$B$4&gt;0,K957/Config!$B$4,0)</f>
        <v/>
      </c>
      <c r="T957" s="25">
        <f>R957*Config!$B$7</f>
        <v/>
      </c>
      <c r="U957" s="25">
        <f>S957*Config!$B$7</f>
        <v/>
      </c>
      <c r="V957" s="25" t="n">
        <v>4.8</v>
      </c>
      <c r="W957" s="25" t="n">
        <v>24</v>
      </c>
      <c r="X957" s="26">
        <f>IF(T957&gt;0,V957/T957,0)</f>
        <v/>
      </c>
      <c r="Y957" s="26">
        <f>IF(U957&gt;0,W957/U957,0)</f>
        <v/>
      </c>
      <c r="Z957" s="25">
        <f>T957-V957</f>
        <v/>
      </c>
      <c r="AA957" s="25">
        <f>U957-W957</f>
        <v/>
      </c>
      <c r="AB957" s="25">
        <f>IF(Config!$B$7&gt;0,(V957/Config!$B$7)*Config!$B$4,0)</f>
        <v/>
      </c>
      <c r="AC957" s="25">
        <f>IF(Config!$B$7&gt;0,(W957/Config!$B$7)*Config!$B$4,0)</f>
        <v/>
      </c>
    </row>
    <row r="958" hidden="1" outlineLevel="1">
      <c r="A958" s="22" t="inlineStr"/>
      <c r="B958" s="22" t="inlineStr"/>
      <c r="C958" s="22" t="inlineStr"/>
      <c r="D958" s="22" t="inlineStr"/>
      <c r="E958" s="22" t="inlineStr">
        <is>
          <t>Walnut_12-1535</t>
        </is>
      </c>
      <c r="F958" s="22" t="inlineStr"/>
      <c r="G958" s="22" t="inlineStr">
        <is>
          <t>Walnut</t>
        </is>
      </c>
      <c r="H958" s="22" t="inlineStr">
        <is>
          <t>Premium Broken Walnut Kernels Farmley Standee Pouch 200 g</t>
        </is>
      </c>
      <c r="I958" s="22" t="inlineStr"/>
      <c r="J958" s="24" t="n">
        <v>0</v>
      </c>
      <c r="K958" s="24" t="n">
        <v>0</v>
      </c>
      <c r="L958" s="22" t="inlineStr">
        <is>
          <t>Master Bhandar (Kpkb) Gc CRPF Rangareddy</t>
        </is>
      </c>
      <c r="M958" s="24" t="n">
        <v>0</v>
      </c>
      <c r="N958" s="22" t="inlineStr">
        <is>
          <t>CPC KPKB</t>
        </is>
      </c>
      <c r="O958" s="22" t="inlineStr">
        <is>
          <t>Indore</t>
        </is>
      </c>
      <c r="P958" s="22" t="inlineStr"/>
      <c r="Q958" s="22" t="inlineStr">
        <is>
          <t>Walnut</t>
        </is>
      </c>
      <c r="R958" s="25">
        <f>IF(Config!$B$4&gt;0,M958/Config!$B$4,0)</f>
        <v/>
      </c>
      <c r="S958" s="25">
        <f>IF(Config!$B$4&gt;0,K958/Config!$B$4,0)</f>
        <v/>
      </c>
      <c r="T958" s="25">
        <f>R958*Config!$B$7</f>
        <v/>
      </c>
      <c r="U958" s="25">
        <f>S958*Config!$B$7</f>
        <v/>
      </c>
      <c r="V958" s="25" t="n">
        <v>19.2</v>
      </c>
      <c r="W958" s="25" t="n">
        <v>96</v>
      </c>
      <c r="X958" s="26">
        <f>IF(T958&gt;0,V958/T958,0)</f>
        <v/>
      </c>
      <c r="Y958" s="26">
        <f>IF(U958&gt;0,W958/U958,0)</f>
        <v/>
      </c>
      <c r="Z958" s="25">
        <f>T958-V958</f>
        <v/>
      </c>
      <c r="AA958" s="25">
        <f>U958-W958</f>
        <v/>
      </c>
      <c r="AB958" s="25">
        <f>IF(Config!$B$7&gt;0,(V958/Config!$B$7)*Config!$B$4,0)</f>
        <v/>
      </c>
      <c r="AC958" s="25">
        <f>IF(Config!$B$7&gt;0,(W958/Config!$B$7)*Config!$B$4,0)</f>
        <v/>
      </c>
    </row>
    <row r="959" hidden="1" outlineLevel="1">
      <c r="A959" s="22" t="inlineStr"/>
      <c r="B959" s="22" t="inlineStr"/>
      <c r="C959" s="22" t="inlineStr"/>
      <c r="D959" s="22" t="inlineStr"/>
      <c r="E959" s="22" t="inlineStr">
        <is>
          <t>Walnut_12-1535</t>
        </is>
      </c>
      <c r="F959" s="22" t="inlineStr"/>
      <c r="G959" s="22" t="inlineStr">
        <is>
          <t>Walnut</t>
        </is>
      </c>
      <c r="H959" s="22" t="inlineStr">
        <is>
          <t>Premium Broken Walnut Kernels Farmley Standee Pouch 200 g</t>
        </is>
      </c>
      <c r="I959" s="22" t="inlineStr"/>
      <c r="J959" s="24" t="n">
        <v>0</v>
      </c>
      <c r="K959" s="24" t="n">
        <v>0</v>
      </c>
      <c r="L959" s="22" t="inlineStr">
        <is>
          <t>Master Bhandar Kendriya Police Kalyan Bhandar</t>
        </is>
      </c>
      <c r="M959" s="24" t="n">
        <v>0</v>
      </c>
      <c r="N959" s="22" t="inlineStr">
        <is>
          <t>CPC KPKB</t>
        </is>
      </c>
      <c r="O959" s="22" t="inlineStr">
        <is>
          <t>Indore</t>
        </is>
      </c>
      <c r="P959" s="22" t="inlineStr"/>
      <c r="Q959" s="22" t="inlineStr">
        <is>
          <t>Walnut</t>
        </is>
      </c>
      <c r="R959" s="25">
        <f>IF(Config!$B$4&gt;0,M959/Config!$B$4,0)</f>
        <v/>
      </c>
      <c r="S959" s="25">
        <f>IF(Config!$B$4&gt;0,K959/Config!$B$4,0)</f>
        <v/>
      </c>
      <c r="T959" s="25">
        <f>R959*Config!$B$7</f>
        <v/>
      </c>
      <c r="U959" s="25">
        <f>S959*Config!$B$7</f>
        <v/>
      </c>
      <c r="V959" s="25" t="n">
        <v>4.8</v>
      </c>
      <c r="W959" s="25" t="n">
        <v>24</v>
      </c>
      <c r="X959" s="26">
        <f>IF(T959&gt;0,V959/T959,0)</f>
        <v/>
      </c>
      <c r="Y959" s="26">
        <f>IF(U959&gt;0,W959/U959,0)</f>
        <v/>
      </c>
      <c r="Z959" s="25">
        <f>T959-V959</f>
        <v/>
      </c>
      <c r="AA959" s="25">
        <f>U959-W959</f>
        <v/>
      </c>
      <c r="AB959" s="25">
        <f>IF(Config!$B$7&gt;0,(V959/Config!$B$7)*Config!$B$4,0)</f>
        <v/>
      </c>
      <c r="AC959" s="25">
        <f>IF(Config!$B$7&gt;0,(W959/Config!$B$7)*Config!$B$4,0)</f>
        <v/>
      </c>
    </row>
    <row r="960" hidden="1" outlineLevel="1">
      <c r="A960" s="22" t="inlineStr"/>
      <c r="B960" s="22" t="inlineStr"/>
      <c r="C960" s="22" t="inlineStr"/>
      <c r="D960" s="22" t="inlineStr"/>
      <c r="E960" s="22" t="inlineStr">
        <is>
          <t>Walnut_12-2713</t>
        </is>
      </c>
      <c r="F960" s="22" t="inlineStr"/>
      <c r="G960" s="22" t="inlineStr">
        <is>
          <t>Walnut</t>
        </is>
      </c>
      <c r="H960" s="22" t="inlineStr">
        <is>
          <t>Premium Broken Walnut Farmley Standee Pouch 400g - Pack of 2 (200g each)</t>
        </is>
      </c>
      <c r="I960" s="22" t="inlineStr"/>
      <c r="J960" s="24" t="n">
        <v>0</v>
      </c>
      <c r="K960" s="24" t="n">
        <v>0</v>
      </c>
      <c r="L960" s="22" t="inlineStr">
        <is>
          <t>Flipkart India Private Limited</t>
        </is>
      </c>
      <c r="M960" s="24" t="n">
        <v>0</v>
      </c>
      <c r="N960" s="22" t="inlineStr">
        <is>
          <t>E-Commerce</t>
        </is>
      </c>
      <c r="O960" s="22" t="inlineStr">
        <is>
          <t>Indore</t>
        </is>
      </c>
      <c r="P960" s="22" t="inlineStr"/>
      <c r="Q960" s="22" t="inlineStr">
        <is>
          <t>Walnut</t>
        </is>
      </c>
      <c r="R960" s="25">
        <f>IF(Config!$B$4&gt;0,M960/Config!$B$4,0)</f>
        <v/>
      </c>
      <c r="S960" s="25">
        <f>IF(Config!$B$4&gt;0,K960/Config!$B$4,0)</f>
        <v/>
      </c>
      <c r="T960" s="25">
        <f>R960*Config!$B$7</f>
        <v/>
      </c>
      <c r="U960" s="25">
        <f>S960*Config!$B$7</f>
        <v/>
      </c>
      <c r="V960" s="25" t="n">
        <v>230.4</v>
      </c>
      <c r="W960" s="25" t="n">
        <v>576</v>
      </c>
      <c r="X960" s="26">
        <f>IF(T960&gt;0,V960/T960,0)</f>
        <v/>
      </c>
      <c r="Y960" s="26">
        <f>IF(U960&gt;0,W960/U960,0)</f>
        <v/>
      </c>
      <c r="Z960" s="25">
        <f>T960-V960</f>
        <v/>
      </c>
      <c r="AA960" s="25">
        <f>U960-W960</f>
        <v/>
      </c>
      <c r="AB960" s="25">
        <f>IF(Config!$B$7&gt;0,(V960/Config!$B$7)*Config!$B$4,0)</f>
        <v/>
      </c>
      <c r="AC960" s="25">
        <f>IF(Config!$B$7&gt;0,(W960/Config!$B$7)*Config!$B$4,0)</f>
        <v/>
      </c>
    </row>
    <row r="961" hidden="1" outlineLevel="1">
      <c r="A961" s="22" t="inlineStr"/>
      <c r="B961" s="22" t="inlineStr"/>
      <c r="C961" s="22" t="inlineStr"/>
      <c r="D961" s="22" t="inlineStr"/>
      <c r="E961" s="22" t="inlineStr">
        <is>
          <t>Walnut_12-1535</t>
        </is>
      </c>
      <c r="F961" s="22" t="inlineStr"/>
      <c r="G961" s="22" t="inlineStr">
        <is>
          <t>Walnut</t>
        </is>
      </c>
      <c r="H961" s="22" t="inlineStr">
        <is>
          <t>Premium Broken Walnut Kernels Farmley Standee Pouch 200 g</t>
        </is>
      </c>
      <c r="I961" s="22" t="inlineStr"/>
      <c r="J961" s="24" t="n">
        <v>0</v>
      </c>
      <c r="K961" s="24" t="n">
        <v>0</v>
      </c>
      <c r="L961" s="22" t="inlineStr">
        <is>
          <t>Chahithi Agencies - 1</t>
        </is>
      </c>
      <c r="M961" s="24" t="n">
        <v>0</v>
      </c>
      <c r="N961" s="22" t="inlineStr">
        <is>
          <t>Modern Trade</t>
        </is>
      </c>
      <c r="O961" s="22" t="inlineStr">
        <is>
          <t>Indore</t>
        </is>
      </c>
      <c r="P961" s="22" t="inlineStr"/>
      <c r="Q961" s="22" t="inlineStr">
        <is>
          <t>Walnut</t>
        </is>
      </c>
      <c r="R961" s="25">
        <f>IF(Config!$B$4&gt;0,M961/Config!$B$4,0)</f>
        <v/>
      </c>
      <c r="S961" s="25">
        <f>IF(Config!$B$4&gt;0,K961/Config!$B$4,0)</f>
        <v/>
      </c>
      <c r="T961" s="25">
        <f>R961*Config!$B$7</f>
        <v/>
      </c>
      <c r="U961" s="25">
        <f>S961*Config!$B$7</f>
        <v/>
      </c>
      <c r="V961" s="25" t="n">
        <v>38.4</v>
      </c>
      <c r="W961" s="25" t="n">
        <v>192</v>
      </c>
      <c r="X961" s="26">
        <f>IF(T961&gt;0,V961/T961,0)</f>
        <v/>
      </c>
      <c r="Y961" s="26">
        <f>IF(U961&gt;0,W961/U961,0)</f>
        <v/>
      </c>
      <c r="Z961" s="25">
        <f>T961-V961</f>
        <v/>
      </c>
      <c r="AA961" s="25">
        <f>U961-W961</f>
        <v/>
      </c>
      <c r="AB961" s="25">
        <f>IF(Config!$B$7&gt;0,(V961/Config!$B$7)*Config!$B$4,0)</f>
        <v/>
      </c>
      <c r="AC961" s="25">
        <f>IF(Config!$B$7&gt;0,(W961/Config!$B$7)*Config!$B$4,0)</f>
        <v/>
      </c>
    </row>
    <row r="962" hidden="1" outlineLevel="1">
      <c r="A962" s="22" t="inlineStr"/>
      <c r="B962" s="22" t="inlineStr"/>
      <c r="C962" s="22" t="inlineStr"/>
      <c r="D962" s="22" t="inlineStr"/>
      <c r="E962" s="22" t="inlineStr">
        <is>
          <t>Walnut_12-1535</t>
        </is>
      </c>
      <c r="F962" s="22" t="inlineStr"/>
      <c r="G962" s="22" t="inlineStr">
        <is>
          <t>Walnut</t>
        </is>
      </c>
      <c r="H962" s="22" t="inlineStr">
        <is>
          <t>Premium Broken Walnut Kernels Farmley Standee Pouch 200 g</t>
        </is>
      </c>
      <c r="I962" s="22" t="inlineStr"/>
      <c r="J962" s="24" t="n">
        <v>0</v>
      </c>
      <c r="K962" s="24" t="n">
        <v>0</v>
      </c>
      <c r="L962" s="22" t="inlineStr">
        <is>
          <t>PAC - 34 Bn Master Canteen</t>
        </is>
      </c>
      <c r="M962" s="24" t="n">
        <v>0</v>
      </c>
      <c r="N962" s="22" t="inlineStr">
        <is>
          <t>Other Institutions</t>
        </is>
      </c>
      <c r="O962" s="22" t="inlineStr">
        <is>
          <t>Indore</t>
        </is>
      </c>
      <c r="P962" s="22" t="inlineStr"/>
      <c r="Q962" s="22" t="inlineStr">
        <is>
          <t>Walnut</t>
        </is>
      </c>
      <c r="R962" s="25">
        <f>IF(Config!$B$4&gt;0,M962/Config!$B$4,0)</f>
        <v/>
      </c>
      <c r="S962" s="25">
        <f>IF(Config!$B$4&gt;0,K962/Config!$B$4,0)</f>
        <v/>
      </c>
      <c r="T962" s="25">
        <f>R962*Config!$B$7</f>
        <v/>
      </c>
      <c r="U962" s="25">
        <f>S962*Config!$B$7</f>
        <v/>
      </c>
      <c r="V962" s="25" t="n">
        <v>14.4</v>
      </c>
      <c r="W962" s="25" t="n">
        <v>72</v>
      </c>
      <c r="X962" s="26">
        <f>IF(T962&gt;0,V962/T962,0)</f>
        <v/>
      </c>
      <c r="Y962" s="26">
        <f>IF(U962&gt;0,W962/U962,0)</f>
        <v/>
      </c>
      <c r="Z962" s="25">
        <f>T962-V962</f>
        <v/>
      </c>
      <c r="AA962" s="25">
        <f>U962-W962</f>
        <v/>
      </c>
      <c r="AB962" s="25">
        <f>IF(Config!$B$7&gt;0,(V962/Config!$B$7)*Config!$B$4,0)</f>
        <v/>
      </c>
      <c r="AC962" s="25">
        <f>IF(Config!$B$7&gt;0,(W962/Config!$B$7)*Config!$B$4,0)</f>
        <v/>
      </c>
    </row>
    <row r="963" hidden="1" outlineLevel="1">
      <c r="A963" s="22" t="inlineStr"/>
      <c r="B963" s="22" t="inlineStr"/>
      <c r="C963" s="22" t="inlineStr"/>
      <c r="D963" s="22" t="inlineStr"/>
      <c r="E963" s="22" t="inlineStr">
        <is>
          <t>Walnut_12-1535</t>
        </is>
      </c>
      <c r="F963" s="22" t="inlineStr"/>
      <c r="G963" s="22" t="inlineStr">
        <is>
          <t>Walnut</t>
        </is>
      </c>
      <c r="H963" s="22" t="inlineStr">
        <is>
          <t>Premium Broken Walnut Kernels Farmley Standee Pouch 200 g</t>
        </is>
      </c>
      <c r="I963" s="22" t="inlineStr"/>
      <c r="J963" s="24" t="n">
        <v>0</v>
      </c>
      <c r="K963" s="24" t="n">
        <v>0</v>
      </c>
      <c r="L963" s="22" t="inlineStr">
        <is>
          <t>PAC - Kendriya Police Canteen 35 Bn Pac -UTTAR PRADESH -226006</t>
        </is>
      </c>
      <c r="M963" s="24" t="n">
        <v>0</v>
      </c>
      <c r="N963" s="22" t="inlineStr">
        <is>
          <t>Other Institutions</t>
        </is>
      </c>
      <c r="O963" s="22" t="inlineStr">
        <is>
          <t>Indore</t>
        </is>
      </c>
      <c r="P963" s="22" t="inlineStr"/>
      <c r="Q963" s="22" t="inlineStr">
        <is>
          <t>Walnut</t>
        </is>
      </c>
      <c r="R963" s="25">
        <f>IF(Config!$B$4&gt;0,M963/Config!$B$4,0)</f>
        <v/>
      </c>
      <c r="S963" s="25">
        <f>IF(Config!$B$4&gt;0,K963/Config!$B$4,0)</f>
        <v/>
      </c>
      <c r="T963" s="25">
        <f>R963*Config!$B$7</f>
        <v/>
      </c>
      <c r="U963" s="25">
        <f>S963*Config!$B$7</f>
        <v/>
      </c>
      <c r="V963" s="25" t="n">
        <v>62.4</v>
      </c>
      <c r="W963" s="25" t="n">
        <v>312</v>
      </c>
      <c r="X963" s="26">
        <f>IF(T963&gt;0,V963/T963,0)</f>
        <v/>
      </c>
      <c r="Y963" s="26">
        <f>IF(U963&gt;0,W963/U963,0)</f>
        <v/>
      </c>
      <c r="Z963" s="25">
        <f>T963-V963</f>
        <v/>
      </c>
      <c r="AA963" s="25">
        <f>U963-W963</f>
        <v/>
      </c>
      <c r="AB963" s="25">
        <f>IF(Config!$B$7&gt;0,(V963/Config!$B$7)*Config!$B$4,0)</f>
        <v/>
      </c>
      <c r="AC963" s="25">
        <f>IF(Config!$B$7&gt;0,(W963/Config!$B$7)*Config!$B$4,0)</f>
        <v/>
      </c>
    </row>
    <row r="964" hidden="1" outlineLevel="1">
      <c r="A964" s="22" t="inlineStr"/>
      <c r="B964" s="22" t="inlineStr"/>
      <c r="C964" s="22" t="inlineStr"/>
      <c r="D964" s="22" t="inlineStr"/>
      <c r="E964" s="22" t="inlineStr">
        <is>
          <t>Walnut_12-1535</t>
        </is>
      </c>
      <c r="F964" s="22" t="inlineStr"/>
      <c r="G964" s="22" t="inlineStr">
        <is>
          <t>Walnut</t>
        </is>
      </c>
      <c r="H964" s="22" t="inlineStr">
        <is>
          <t>Premium Broken Walnut Kernels Farmley Standee Pouch 200 g</t>
        </is>
      </c>
      <c r="I964" s="22" t="inlineStr"/>
      <c r="J964" s="24" t="n">
        <v>0</v>
      </c>
      <c r="K964" s="24" t="n">
        <v>0</v>
      </c>
      <c r="L964" s="22" t="inlineStr">
        <is>
          <t>PAC -Master Canteen -37th Bn Pac Kanpur Nagar</t>
        </is>
      </c>
      <c r="M964" s="24" t="n">
        <v>0</v>
      </c>
      <c r="N964" s="22" t="inlineStr">
        <is>
          <t>Other Institutions</t>
        </is>
      </c>
      <c r="O964" s="22" t="inlineStr">
        <is>
          <t>Indore</t>
        </is>
      </c>
      <c r="P964" s="22" t="inlineStr"/>
      <c r="Q964" s="22" t="inlineStr">
        <is>
          <t>Walnut</t>
        </is>
      </c>
      <c r="R964" s="25">
        <f>IF(Config!$B$4&gt;0,M964/Config!$B$4,0)</f>
        <v/>
      </c>
      <c r="S964" s="25">
        <f>IF(Config!$B$4&gt;0,K964/Config!$B$4,0)</f>
        <v/>
      </c>
      <c r="T964" s="25">
        <f>R964*Config!$B$7</f>
        <v/>
      </c>
      <c r="U964" s="25">
        <f>S964*Config!$B$7</f>
        <v/>
      </c>
      <c r="V964" s="25" t="n">
        <v>9.6</v>
      </c>
      <c r="W964" s="25" t="n">
        <v>48</v>
      </c>
      <c r="X964" s="26">
        <f>IF(T964&gt;0,V964/T964,0)</f>
        <v/>
      </c>
      <c r="Y964" s="26">
        <f>IF(U964&gt;0,W964/U964,0)</f>
        <v/>
      </c>
      <c r="Z964" s="25">
        <f>T964-V964</f>
        <v/>
      </c>
      <c r="AA964" s="25">
        <f>U964-W964</f>
        <v/>
      </c>
      <c r="AB964" s="25">
        <f>IF(Config!$B$7&gt;0,(V964/Config!$B$7)*Config!$B$4,0)</f>
        <v/>
      </c>
      <c r="AC964" s="25">
        <f>IF(Config!$B$7&gt;0,(W964/Config!$B$7)*Config!$B$4,0)</f>
        <v/>
      </c>
    </row>
    <row r="965" hidden="1" outlineLevel="1">
      <c r="A965" s="22" t="inlineStr"/>
      <c r="B965" s="22" t="inlineStr"/>
      <c r="C965" s="22" t="inlineStr"/>
      <c r="D965" s="22" t="inlineStr"/>
      <c r="E965" s="22" t="inlineStr">
        <is>
          <t>Walnut_12-1535</t>
        </is>
      </c>
      <c r="F965" s="22" t="inlineStr"/>
      <c r="G965" s="22" t="inlineStr">
        <is>
          <t>Walnut</t>
        </is>
      </c>
      <c r="H965" s="22" t="inlineStr">
        <is>
          <t>Premium Broken Walnut Kernels Farmley Standee Pouch 200 g</t>
        </is>
      </c>
      <c r="I965" s="22" t="inlineStr"/>
      <c r="J965" s="24" t="n">
        <v>0</v>
      </c>
      <c r="K965" s="24" t="n">
        <v>0</v>
      </c>
      <c r="L965" s="22" t="inlineStr">
        <is>
          <t>PAC -Master Canteen 06 Battalion P.A.C. Meerut</t>
        </is>
      </c>
      <c r="M965" s="24" t="n">
        <v>0</v>
      </c>
      <c r="N965" s="22" t="inlineStr">
        <is>
          <t>Other Institutions</t>
        </is>
      </c>
      <c r="O965" s="22" t="inlineStr">
        <is>
          <t>Indore</t>
        </is>
      </c>
      <c r="P965" s="22" t="inlineStr"/>
      <c r="Q965" s="22" t="inlineStr">
        <is>
          <t>Walnut</t>
        </is>
      </c>
      <c r="R965" s="25">
        <f>IF(Config!$B$4&gt;0,M965/Config!$B$4,0)</f>
        <v/>
      </c>
      <c r="S965" s="25">
        <f>IF(Config!$B$4&gt;0,K965/Config!$B$4,0)</f>
        <v/>
      </c>
      <c r="T965" s="25">
        <f>R965*Config!$B$7</f>
        <v/>
      </c>
      <c r="U965" s="25">
        <f>S965*Config!$B$7</f>
        <v/>
      </c>
      <c r="V965" s="25" t="n">
        <v>9.6</v>
      </c>
      <c r="W965" s="25" t="n">
        <v>48</v>
      </c>
      <c r="X965" s="26">
        <f>IF(T965&gt;0,V965/T965,0)</f>
        <v/>
      </c>
      <c r="Y965" s="26">
        <f>IF(U965&gt;0,W965/U965,0)</f>
        <v/>
      </c>
      <c r="Z965" s="25">
        <f>T965-V965</f>
        <v/>
      </c>
      <c r="AA965" s="25">
        <f>U965-W965</f>
        <v/>
      </c>
      <c r="AB965" s="25">
        <f>IF(Config!$B$7&gt;0,(V965/Config!$B$7)*Config!$B$4,0)</f>
        <v/>
      </c>
      <c r="AC965" s="25">
        <f>IF(Config!$B$7&gt;0,(W965/Config!$B$7)*Config!$B$4,0)</f>
        <v/>
      </c>
    </row>
    <row r="966" hidden="1" outlineLevel="1">
      <c r="A966" s="22" t="inlineStr"/>
      <c r="B966" s="22" t="inlineStr"/>
      <c r="C966" s="22" t="inlineStr"/>
      <c r="D966" s="22" t="inlineStr"/>
      <c r="E966" s="22" t="inlineStr">
        <is>
          <t>Walnut_12-1535</t>
        </is>
      </c>
      <c r="F966" s="22" t="inlineStr"/>
      <c r="G966" s="22" t="inlineStr">
        <is>
          <t>Walnut</t>
        </is>
      </c>
      <c r="H966" s="22" t="inlineStr">
        <is>
          <t>Premium Broken Walnut Kernels Farmley Standee Pouch 200 g</t>
        </is>
      </c>
      <c r="I966" s="22" t="inlineStr"/>
      <c r="J966" s="24" t="n">
        <v>0</v>
      </c>
      <c r="K966" s="24" t="n">
        <v>0</v>
      </c>
      <c r="L966" s="22" t="inlineStr">
        <is>
          <t>PAC -Master Canteen 41bn Pac Gaziabad -Uttar Pradesh- 201001</t>
        </is>
      </c>
      <c r="M966" s="24" t="n">
        <v>0</v>
      </c>
      <c r="N966" s="22" t="inlineStr">
        <is>
          <t>Other Institutions</t>
        </is>
      </c>
      <c r="O966" s="22" t="inlineStr">
        <is>
          <t>Indore</t>
        </is>
      </c>
      <c r="P966" s="22" t="inlineStr"/>
      <c r="Q966" s="22" t="inlineStr">
        <is>
          <t>Walnut</t>
        </is>
      </c>
      <c r="R966" s="25">
        <f>IF(Config!$B$4&gt;0,M966/Config!$B$4,0)</f>
        <v/>
      </c>
      <c r="S966" s="25">
        <f>IF(Config!$B$4&gt;0,K966/Config!$B$4,0)</f>
        <v/>
      </c>
      <c r="T966" s="25">
        <f>R966*Config!$B$7</f>
        <v/>
      </c>
      <c r="U966" s="25">
        <f>S966*Config!$B$7</f>
        <v/>
      </c>
      <c r="V966" s="25" t="n">
        <v>9.6</v>
      </c>
      <c r="W966" s="25" t="n">
        <v>48</v>
      </c>
      <c r="X966" s="26">
        <f>IF(T966&gt;0,V966/T966,0)</f>
        <v/>
      </c>
      <c r="Y966" s="26">
        <f>IF(U966&gt;0,W966/U966,0)</f>
        <v/>
      </c>
      <c r="Z966" s="25">
        <f>T966-V966</f>
        <v/>
      </c>
      <c r="AA966" s="25">
        <f>U966-W966</f>
        <v/>
      </c>
      <c r="AB966" s="25">
        <f>IF(Config!$B$7&gt;0,(V966/Config!$B$7)*Config!$B$4,0)</f>
        <v/>
      </c>
      <c r="AC966" s="25">
        <f>IF(Config!$B$7&gt;0,(W966/Config!$B$7)*Config!$B$4,0)</f>
        <v/>
      </c>
    </row>
    <row r="967" hidden="1" outlineLevel="1">
      <c r="A967" s="22" t="inlineStr"/>
      <c r="B967" s="22" t="inlineStr"/>
      <c r="C967" s="22" t="inlineStr"/>
      <c r="D967" s="22" t="inlineStr"/>
      <c r="E967" s="22" t="inlineStr">
        <is>
          <t>Walnut_12-1535</t>
        </is>
      </c>
      <c r="F967" s="22" t="inlineStr"/>
      <c r="G967" s="22" t="inlineStr">
        <is>
          <t>Walnut</t>
        </is>
      </c>
      <c r="H967" s="22" t="inlineStr">
        <is>
          <t>Premium Broken Walnut Kernels Farmley Standee Pouch 200 g</t>
        </is>
      </c>
      <c r="I967" s="22" t="inlineStr"/>
      <c r="J967" s="24" t="n">
        <v>0</v>
      </c>
      <c r="K967" s="24" t="n">
        <v>0</v>
      </c>
      <c r="L967" s="22" t="inlineStr">
        <is>
          <t>Cloudkart Ventures Private Limited</t>
        </is>
      </c>
      <c r="M967" s="24" t="n">
        <v>0</v>
      </c>
      <c r="N967" s="22" t="inlineStr">
        <is>
          <t>Quick Commerce</t>
        </is>
      </c>
      <c r="O967" s="22" t="inlineStr">
        <is>
          <t>Indore</t>
        </is>
      </c>
      <c r="P967" s="22" t="inlineStr"/>
      <c r="Q967" s="22" t="inlineStr">
        <is>
          <t>Walnut</t>
        </is>
      </c>
      <c r="R967" s="25">
        <f>IF(Config!$B$4&gt;0,M967/Config!$B$4,0)</f>
        <v/>
      </c>
      <c r="S967" s="25">
        <f>IF(Config!$B$4&gt;0,K967/Config!$B$4,0)</f>
        <v/>
      </c>
      <c r="T967" s="25">
        <f>R967*Config!$B$7</f>
        <v/>
      </c>
      <c r="U967" s="25">
        <f>S967*Config!$B$7</f>
        <v/>
      </c>
      <c r="V967" s="25" t="n">
        <v>24</v>
      </c>
      <c r="W967" s="25" t="n">
        <v>120</v>
      </c>
      <c r="X967" s="26">
        <f>IF(T967&gt;0,V967/T967,0)</f>
        <v/>
      </c>
      <c r="Y967" s="26">
        <f>IF(U967&gt;0,W967/U967,0)</f>
        <v/>
      </c>
      <c r="Z967" s="25">
        <f>T967-V967</f>
        <v/>
      </c>
      <c r="AA967" s="25">
        <f>U967-W967</f>
        <v/>
      </c>
      <c r="AB967" s="25">
        <f>IF(Config!$B$7&gt;0,(V967/Config!$B$7)*Config!$B$4,0)</f>
        <v/>
      </c>
      <c r="AC967" s="25">
        <f>IF(Config!$B$7&gt;0,(W967/Config!$B$7)*Config!$B$4,0)</f>
        <v/>
      </c>
    </row>
    <row r="968" hidden="1" outlineLevel="1">
      <c r="A968" s="22" t="inlineStr"/>
      <c r="B968" s="22" t="inlineStr"/>
      <c r="C968" s="22" t="inlineStr"/>
      <c r="D968" s="22" t="inlineStr"/>
      <c r="E968" s="22" t="inlineStr">
        <is>
          <t>Walnut_12-2655</t>
        </is>
      </c>
      <c r="F968" s="22" t="inlineStr"/>
      <c r="G968" s="22" t="inlineStr">
        <is>
          <t>Walnut</t>
        </is>
      </c>
      <c r="H968" s="22" t="inlineStr">
        <is>
          <t>Premium Extra Light Halves Walnut Kernels Farmley Standee Pouch 200 g</t>
        </is>
      </c>
      <c r="I968" s="22" t="inlineStr"/>
      <c r="J968" s="24" t="n">
        <v>0</v>
      </c>
      <c r="K968" s="24" t="n">
        <v>0</v>
      </c>
      <c r="L968" s="22" t="inlineStr">
        <is>
          <t>Cloudkart Ventures Private Limited</t>
        </is>
      </c>
      <c r="M968" s="24" t="n">
        <v>0</v>
      </c>
      <c r="N968" s="22" t="inlineStr">
        <is>
          <t>Quick Commerce</t>
        </is>
      </c>
      <c r="O968" s="22" t="inlineStr">
        <is>
          <t>Indore</t>
        </is>
      </c>
      <c r="P968" s="22" t="inlineStr"/>
      <c r="Q968" s="22" t="inlineStr">
        <is>
          <t>Walnut</t>
        </is>
      </c>
      <c r="R968" s="25">
        <f>IF(Config!$B$4&gt;0,M968/Config!$B$4,0)</f>
        <v/>
      </c>
      <c r="S968" s="25">
        <f>IF(Config!$B$4&gt;0,K968/Config!$B$4,0)</f>
        <v/>
      </c>
      <c r="T968" s="25">
        <f>R968*Config!$B$7</f>
        <v/>
      </c>
      <c r="U968" s="25">
        <f>S968*Config!$B$7</f>
        <v/>
      </c>
      <c r="V968" s="25" t="n">
        <v>4.8</v>
      </c>
      <c r="W968" s="25" t="n">
        <v>24</v>
      </c>
      <c r="X968" s="26">
        <f>IF(T968&gt;0,V968/T968,0)</f>
        <v/>
      </c>
      <c r="Y968" s="26">
        <f>IF(U968&gt;0,W968/U968,0)</f>
        <v/>
      </c>
      <c r="Z968" s="25">
        <f>T968-V968</f>
        <v/>
      </c>
      <c r="AA968" s="25">
        <f>U968-W968</f>
        <v/>
      </c>
      <c r="AB968" s="25">
        <f>IF(Config!$B$7&gt;0,(V968/Config!$B$7)*Config!$B$4,0)</f>
        <v/>
      </c>
      <c r="AC968" s="25">
        <f>IF(Config!$B$7&gt;0,(W968/Config!$B$7)*Config!$B$4,0)</f>
        <v/>
      </c>
    </row>
    <row r="969" hidden="1" outlineLevel="1">
      <c r="A969" s="22" t="inlineStr"/>
      <c r="B969" s="22" t="inlineStr"/>
      <c r="C969" s="22" t="inlineStr"/>
      <c r="D969" s="22" t="inlineStr"/>
      <c r="E969" s="22" t="inlineStr">
        <is>
          <t>Walnut_15-2924</t>
        </is>
      </c>
      <c r="F969" s="22" t="inlineStr"/>
      <c r="G969" s="22" t="inlineStr">
        <is>
          <t>Walnut</t>
        </is>
      </c>
      <c r="H969" s="22" t="inlineStr">
        <is>
          <t>Premium Broken Walnut Kernels Farmley Standee Pouch- 100g</t>
        </is>
      </c>
      <c r="I969" s="22" t="inlineStr"/>
      <c r="J969" s="24" t="n">
        <v>0</v>
      </c>
      <c r="K969" s="24" t="n">
        <v>0</v>
      </c>
      <c r="L969" s="22" t="inlineStr">
        <is>
          <t>Cloudkart Ventures Private Limited</t>
        </is>
      </c>
      <c r="M969" s="24" t="n">
        <v>0</v>
      </c>
      <c r="N969" s="22" t="inlineStr">
        <is>
          <t>Quick Commerce</t>
        </is>
      </c>
      <c r="O969" s="22" t="inlineStr">
        <is>
          <t>Indore</t>
        </is>
      </c>
      <c r="P969" s="22" t="inlineStr"/>
      <c r="Q969" s="22" t="inlineStr">
        <is>
          <t>Walnut</t>
        </is>
      </c>
      <c r="R969" s="25">
        <f>IF(Config!$B$4&gt;0,M969/Config!$B$4,0)</f>
        <v/>
      </c>
      <c r="S969" s="25">
        <f>IF(Config!$B$4&gt;0,K969/Config!$B$4,0)</f>
        <v/>
      </c>
      <c r="T969" s="25">
        <f>R969*Config!$B$7</f>
        <v/>
      </c>
      <c r="U969" s="25">
        <f>S969*Config!$B$7</f>
        <v/>
      </c>
      <c r="V969" s="25" t="n">
        <v>7.2</v>
      </c>
      <c r="W969" s="25" t="n">
        <v>72</v>
      </c>
      <c r="X969" s="26">
        <f>IF(T969&gt;0,V969/T969,0)</f>
        <v/>
      </c>
      <c r="Y969" s="26">
        <f>IF(U969&gt;0,W969/U969,0)</f>
        <v/>
      </c>
      <c r="Z969" s="25">
        <f>T969-V969</f>
        <v/>
      </c>
      <c r="AA969" s="25">
        <f>U969-W969</f>
        <v/>
      </c>
      <c r="AB969" s="25">
        <f>IF(Config!$B$7&gt;0,(V969/Config!$B$7)*Config!$B$4,0)</f>
        <v/>
      </c>
      <c r="AC969" s="25">
        <f>IF(Config!$B$7&gt;0,(W969/Config!$B$7)*Config!$B$4,0)</f>
        <v/>
      </c>
    </row>
    <row r="970" hidden="1" outlineLevel="1">
      <c r="A970" s="22" t="inlineStr"/>
      <c r="B970" s="22" t="inlineStr"/>
      <c r="C970" s="22" t="inlineStr"/>
      <c r="D970" s="22" t="inlineStr"/>
      <c r="E970" s="22" t="inlineStr">
        <is>
          <t>Walnut_12-1535</t>
        </is>
      </c>
      <c r="F970" s="22" t="inlineStr"/>
      <c r="G970" s="22" t="inlineStr">
        <is>
          <t>Walnut</t>
        </is>
      </c>
      <c r="H970" s="22" t="inlineStr">
        <is>
          <t>Premium Broken Walnut Kernels Farmley Standee Pouch 200 g</t>
        </is>
      </c>
      <c r="I970" s="22" t="inlineStr"/>
      <c r="J970" s="24" t="n">
        <v>0</v>
      </c>
      <c r="K970" s="24" t="n">
        <v>0</v>
      </c>
      <c r="L970" s="22" t="inlineStr">
        <is>
          <t>Cloudstore Retail Private Limited</t>
        </is>
      </c>
      <c r="M970" s="24" t="n">
        <v>0</v>
      </c>
      <c r="N970" s="22" t="inlineStr">
        <is>
          <t>Quick Commerce</t>
        </is>
      </c>
      <c r="O970" s="22" t="inlineStr">
        <is>
          <t>Indore</t>
        </is>
      </c>
      <c r="P970" s="22" t="inlineStr"/>
      <c r="Q970" s="22" t="inlineStr">
        <is>
          <t>Walnut</t>
        </is>
      </c>
      <c r="R970" s="25">
        <f>IF(Config!$B$4&gt;0,M970/Config!$B$4,0)</f>
        <v/>
      </c>
      <c r="S970" s="25">
        <f>IF(Config!$B$4&gt;0,K970/Config!$B$4,0)</f>
        <v/>
      </c>
      <c r="T970" s="25">
        <f>R970*Config!$B$7</f>
        <v/>
      </c>
      <c r="U970" s="25">
        <f>S970*Config!$B$7</f>
        <v/>
      </c>
      <c r="V970" s="25" t="n">
        <v>19.2</v>
      </c>
      <c r="W970" s="25" t="n">
        <v>96</v>
      </c>
      <c r="X970" s="26">
        <f>IF(T970&gt;0,V970/T970,0)</f>
        <v/>
      </c>
      <c r="Y970" s="26">
        <f>IF(U970&gt;0,W970/U970,0)</f>
        <v/>
      </c>
      <c r="Z970" s="25">
        <f>T970-V970</f>
        <v/>
      </c>
      <c r="AA970" s="25">
        <f>U970-W970</f>
        <v/>
      </c>
      <c r="AB970" s="25">
        <f>IF(Config!$B$7&gt;0,(V970/Config!$B$7)*Config!$B$4,0)</f>
        <v/>
      </c>
      <c r="AC970" s="25">
        <f>IF(Config!$B$7&gt;0,(W970/Config!$B$7)*Config!$B$4,0)</f>
        <v/>
      </c>
    </row>
    <row r="971" hidden="1" outlineLevel="1">
      <c r="A971" s="22" t="inlineStr"/>
      <c r="B971" s="22" t="inlineStr"/>
      <c r="C971" s="22" t="inlineStr"/>
      <c r="D971" s="22" t="inlineStr"/>
      <c r="E971" s="22" t="inlineStr">
        <is>
          <t>Walnut_12-2655</t>
        </is>
      </c>
      <c r="F971" s="22" t="inlineStr"/>
      <c r="G971" s="22" t="inlineStr">
        <is>
          <t>Walnut</t>
        </is>
      </c>
      <c r="H971" s="22" t="inlineStr">
        <is>
          <t>Premium Extra Light Halves Walnut Kernels Farmley Standee Pouch 200 g</t>
        </is>
      </c>
      <c r="I971" s="22" t="inlineStr"/>
      <c r="J971" s="24" t="n">
        <v>0</v>
      </c>
      <c r="K971" s="24" t="n">
        <v>0</v>
      </c>
      <c r="L971" s="22" t="inlineStr">
        <is>
          <t>Cloudstore Retail Private Limited</t>
        </is>
      </c>
      <c r="M971" s="24" t="n">
        <v>0</v>
      </c>
      <c r="N971" s="22" t="inlineStr">
        <is>
          <t>Quick Commerce</t>
        </is>
      </c>
      <c r="O971" s="22" t="inlineStr">
        <is>
          <t>Indore</t>
        </is>
      </c>
      <c r="P971" s="22" t="inlineStr"/>
      <c r="Q971" s="22" t="inlineStr">
        <is>
          <t>Walnut</t>
        </is>
      </c>
      <c r="R971" s="25">
        <f>IF(Config!$B$4&gt;0,M971/Config!$B$4,0)</f>
        <v/>
      </c>
      <c r="S971" s="25">
        <f>IF(Config!$B$4&gt;0,K971/Config!$B$4,0)</f>
        <v/>
      </c>
      <c r="T971" s="25">
        <f>R971*Config!$B$7</f>
        <v/>
      </c>
      <c r="U971" s="25">
        <f>S971*Config!$B$7</f>
        <v/>
      </c>
      <c r="V971" s="25" t="n">
        <v>14.4</v>
      </c>
      <c r="W971" s="25" t="n">
        <v>72</v>
      </c>
      <c r="X971" s="26">
        <f>IF(T971&gt;0,V971/T971,0)</f>
        <v/>
      </c>
      <c r="Y971" s="26">
        <f>IF(U971&gt;0,W971/U971,0)</f>
        <v/>
      </c>
      <c r="Z971" s="25">
        <f>T971-V971</f>
        <v/>
      </c>
      <c r="AA971" s="25">
        <f>U971-W971</f>
        <v/>
      </c>
      <c r="AB971" s="25">
        <f>IF(Config!$B$7&gt;0,(V971/Config!$B$7)*Config!$B$4,0)</f>
        <v/>
      </c>
      <c r="AC971" s="25">
        <f>IF(Config!$B$7&gt;0,(W971/Config!$B$7)*Config!$B$4,0)</f>
        <v/>
      </c>
    </row>
    <row r="972" hidden="1" outlineLevel="1">
      <c r="A972" s="22" t="inlineStr"/>
      <c r="B972" s="22" t="inlineStr"/>
      <c r="C972" s="22" t="inlineStr"/>
      <c r="D972" s="22" t="inlineStr"/>
      <c r="E972" s="22" t="inlineStr">
        <is>
          <t>Walnut_12-1535</t>
        </is>
      </c>
      <c r="F972" s="22" t="inlineStr"/>
      <c r="G972" s="22" t="inlineStr">
        <is>
          <t>Walnut</t>
        </is>
      </c>
      <c r="H972" s="22" t="inlineStr">
        <is>
          <t>Premium Broken Walnut Kernels Farmley Standee Pouch 200 g</t>
        </is>
      </c>
      <c r="I972" s="22" t="inlineStr"/>
      <c r="J972" s="24" t="n">
        <v>0</v>
      </c>
      <c r="K972" s="24" t="n">
        <v>0</v>
      </c>
      <c r="L972" s="22" t="inlineStr">
        <is>
          <t>Jupiter Kart Private Limited</t>
        </is>
      </c>
      <c r="M972" s="24" t="n">
        <v>0</v>
      </c>
      <c r="N972" s="22" t="inlineStr">
        <is>
          <t>Quick Commerce</t>
        </is>
      </c>
      <c r="O972" s="22" t="inlineStr">
        <is>
          <t>Indore</t>
        </is>
      </c>
      <c r="P972" s="22" t="inlineStr"/>
      <c r="Q972" s="22" t="inlineStr">
        <is>
          <t>Walnut</t>
        </is>
      </c>
      <c r="R972" s="25">
        <f>IF(Config!$B$4&gt;0,M972/Config!$B$4,0)</f>
        <v/>
      </c>
      <c r="S972" s="25">
        <f>IF(Config!$B$4&gt;0,K972/Config!$B$4,0)</f>
        <v/>
      </c>
      <c r="T972" s="25">
        <f>R972*Config!$B$7</f>
        <v/>
      </c>
      <c r="U972" s="25">
        <f>S972*Config!$B$7</f>
        <v/>
      </c>
      <c r="V972" s="25" t="n">
        <v>33.6</v>
      </c>
      <c r="W972" s="25" t="n">
        <v>168</v>
      </c>
      <c r="X972" s="26">
        <f>IF(T972&gt;0,V972/T972,0)</f>
        <v/>
      </c>
      <c r="Y972" s="26">
        <f>IF(U972&gt;0,W972/U972,0)</f>
        <v/>
      </c>
      <c r="Z972" s="25">
        <f>T972-V972</f>
        <v/>
      </c>
      <c r="AA972" s="25">
        <f>U972-W972</f>
        <v/>
      </c>
      <c r="AB972" s="25">
        <f>IF(Config!$B$7&gt;0,(V972/Config!$B$7)*Config!$B$4,0)</f>
        <v/>
      </c>
      <c r="AC972" s="25">
        <f>IF(Config!$B$7&gt;0,(W972/Config!$B$7)*Config!$B$4,0)</f>
        <v/>
      </c>
    </row>
    <row r="973" hidden="1" outlineLevel="1">
      <c r="A973" s="22" t="inlineStr"/>
      <c r="B973" s="22" t="inlineStr"/>
      <c r="C973" s="22" t="inlineStr"/>
      <c r="D973" s="22" t="inlineStr"/>
      <c r="E973" s="22" t="inlineStr">
        <is>
          <t>Walnut_12-2655</t>
        </is>
      </c>
      <c r="F973" s="22" t="inlineStr"/>
      <c r="G973" s="22" t="inlineStr">
        <is>
          <t>Walnut</t>
        </is>
      </c>
      <c r="H973" s="22" t="inlineStr">
        <is>
          <t>Premium Extra Light Halves Walnut Kernels Farmley Standee Pouch 200 g</t>
        </is>
      </c>
      <c r="I973" s="22" t="inlineStr"/>
      <c r="J973" s="24" t="n">
        <v>0</v>
      </c>
      <c r="K973" s="24" t="n">
        <v>0</v>
      </c>
      <c r="L973" s="22" t="inlineStr">
        <is>
          <t>Jupiter Kart Private Limited</t>
        </is>
      </c>
      <c r="M973" s="24" t="n">
        <v>0</v>
      </c>
      <c r="N973" s="22" t="inlineStr">
        <is>
          <t>Quick Commerce</t>
        </is>
      </c>
      <c r="O973" s="22" t="inlineStr">
        <is>
          <t>Indore</t>
        </is>
      </c>
      <c r="P973" s="22" t="inlineStr"/>
      <c r="Q973" s="22" t="inlineStr">
        <is>
          <t>Walnut</t>
        </is>
      </c>
      <c r="R973" s="25">
        <f>IF(Config!$B$4&gt;0,M973/Config!$B$4,0)</f>
        <v/>
      </c>
      <c r="S973" s="25">
        <f>IF(Config!$B$4&gt;0,K973/Config!$B$4,0)</f>
        <v/>
      </c>
      <c r="T973" s="25">
        <f>R973*Config!$B$7</f>
        <v/>
      </c>
      <c r="U973" s="25">
        <f>S973*Config!$B$7</f>
        <v/>
      </c>
      <c r="V973" s="25" t="n">
        <v>4.8</v>
      </c>
      <c r="W973" s="25" t="n">
        <v>24</v>
      </c>
      <c r="X973" s="26">
        <f>IF(T973&gt;0,V973/T973,0)</f>
        <v/>
      </c>
      <c r="Y973" s="26">
        <f>IF(U973&gt;0,W973/U973,0)</f>
        <v/>
      </c>
      <c r="Z973" s="25">
        <f>T973-V973</f>
        <v/>
      </c>
      <c r="AA973" s="25">
        <f>U973-W973</f>
        <v/>
      </c>
      <c r="AB973" s="25">
        <f>IF(Config!$B$7&gt;0,(V973/Config!$B$7)*Config!$B$4,0)</f>
        <v/>
      </c>
      <c r="AC973" s="25">
        <f>IF(Config!$B$7&gt;0,(W973/Config!$B$7)*Config!$B$4,0)</f>
        <v/>
      </c>
    </row>
    <row r="974" hidden="1" outlineLevel="1">
      <c r="A974" s="22" t="inlineStr"/>
      <c r="B974" s="22" t="inlineStr"/>
      <c r="C974" s="22" t="inlineStr"/>
      <c r="D974" s="22" t="inlineStr"/>
      <c r="E974" s="22" t="inlineStr">
        <is>
          <t>Walnut_12-1535</t>
        </is>
      </c>
      <c r="F974" s="22" t="inlineStr"/>
      <c r="G974" s="22" t="inlineStr">
        <is>
          <t>Walnut</t>
        </is>
      </c>
      <c r="H974" s="22" t="inlineStr">
        <is>
          <t>Premium Broken Walnut Kernels Farmley Standee Pouch 200 g</t>
        </is>
      </c>
      <c r="I974" s="22" t="inlineStr"/>
      <c r="J974" s="24" t="n">
        <v>0</v>
      </c>
      <c r="K974" s="24" t="n">
        <v>0</v>
      </c>
      <c r="L974" s="22" t="inlineStr">
        <is>
          <t>Moksh Enterprises Private Limited</t>
        </is>
      </c>
      <c r="M974" s="24" t="n">
        <v>0</v>
      </c>
      <c r="N974" s="22" t="inlineStr">
        <is>
          <t>Quick Commerce</t>
        </is>
      </c>
      <c r="O974" s="22" t="inlineStr">
        <is>
          <t>Indore</t>
        </is>
      </c>
      <c r="P974" s="22" t="inlineStr"/>
      <c r="Q974" s="22" t="inlineStr">
        <is>
          <t>Walnut</t>
        </is>
      </c>
      <c r="R974" s="25">
        <f>IF(Config!$B$4&gt;0,M974/Config!$B$4,0)</f>
        <v/>
      </c>
      <c r="S974" s="25">
        <f>IF(Config!$B$4&gt;0,K974/Config!$B$4,0)</f>
        <v/>
      </c>
      <c r="T974" s="25">
        <f>R974*Config!$B$7</f>
        <v/>
      </c>
      <c r="U974" s="25">
        <f>S974*Config!$B$7</f>
        <v/>
      </c>
      <c r="V974" s="25" t="n">
        <v>48</v>
      </c>
      <c r="W974" s="25" t="n">
        <v>240</v>
      </c>
      <c r="X974" s="26">
        <f>IF(T974&gt;0,V974/T974,0)</f>
        <v/>
      </c>
      <c r="Y974" s="26">
        <f>IF(U974&gt;0,W974/U974,0)</f>
        <v/>
      </c>
      <c r="Z974" s="25">
        <f>T974-V974</f>
        <v/>
      </c>
      <c r="AA974" s="25">
        <f>U974-W974</f>
        <v/>
      </c>
      <c r="AB974" s="25">
        <f>IF(Config!$B$7&gt;0,(V974/Config!$B$7)*Config!$B$4,0)</f>
        <v/>
      </c>
      <c r="AC974" s="25">
        <f>IF(Config!$B$7&gt;0,(W974/Config!$B$7)*Config!$B$4,0)</f>
        <v/>
      </c>
    </row>
    <row r="975" hidden="1" outlineLevel="1">
      <c r="A975" s="22" t="inlineStr"/>
      <c r="B975" s="22" t="inlineStr"/>
      <c r="C975" s="22" t="inlineStr"/>
      <c r="D975" s="22" t="inlineStr"/>
      <c r="E975" s="22" t="inlineStr">
        <is>
          <t>Walnut_12-2655</t>
        </is>
      </c>
      <c r="F975" s="22" t="inlineStr"/>
      <c r="G975" s="22" t="inlineStr">
        <is>
          <t>Walnut</t>
        </is>
      </c>
      <c r="H975" s="22" t="inlineStr">
        <is>
          <t>Premium Extra Light Halves Walnut Kernels Farmley Standee Pouch 200 g</t>
        </is>
      </c>
      <c r="I975" s="22" t="inlineStr"/>
      <c r="J975" s="24" t="n">
        <v>0</v>
      </c>
      <c r="K975" s="24" t="n">
        <v>0</v>
      </c>
      <c r="L975" s="22" t="inlineStr">
        <is>
          <t>Moksh Enterprises Private Limited</t>
        </is>
      </c>
      <c r="M975" s="24" t="n">
        <v>0</v>
      </c>
      <c r="N975" s="22" t="inlineStr">
        <is>
          <t>Quick Commerce</t>
        </is>
      </c>
      <c r="O975" s="22" t="inlineStr">
        <is>
          <t>Indore</t>
        </is>
      </c>
      <c r="P975" s="22" t="inlineStr"/>
      <c r="Q975" s="22" t="inlineStr">
        <is>
          <t>Walnut</t>
        </is>
      </c>
      <c r="R975" s="25">
        <f>IF(Config!$B$4&gt;0,M975/Config!$B$4,0)</f>
        <v/>
      </c>
      <c r="S975" s="25">
        <f>IF(Config!$B$4&gt;0,K975/Config!$B$4,0)</f>
        <v/>
      </c>
      <c r="T975" s="25">
        <f>R975*Config!$B$7</f>
        <v/>
      </c>
      <c r="U975" s="25">
        <f>S975*Config!$B$7</f>
        <v/>
      </c>
      <c r="V975" s="25" t="n">
        <v>19.2</v>
      </c>
      <c r="W975" s="25" t="n">
        <v>96</v>
      </c>
      <c r="X975" s="26">
        <f>IF(T975&gt;0,V975/T975,0)</f>
        <v/>
      </c>
      <c r="Y975" s="26">
        <f>IF(U975&gt;0,W975/U975,0)</f>
        <v/>
      </c>
      <c r="Z975" s="25">
        <f>T975-V975</f>
        <v/>
      </c>
      <c r="AA975" s="25">
        <f>U975-W975</f>
        <v/>
      </c>
      <c r="AB975" s="25">
        <f>IF(Config!$B$7&gt;0,(V975/Config!$B$7)*Config!$B$4,0)</f>
        <v/>
      </c>
      <c r="AC975" s="25">
        <f>IF(Config!$B$7&gt;0,(W975/Config!$B$7)*Config!$B$4,0)</f>
        <v/>
      </c>
    </row>
    <row r="976" hidden="1" outlineLevel="1">
      <c r="A976" s="22" t="inlineStr"/>
      <c r="B976" s="22" t="inlineStr"/>
      <c r="C976" s="22" t="inlineStr"/>
      <c r="D976" s="22" t="inlineStr"/>
      <c r="E976" s="22" t="inlineStr">
        <is>
          <t>Walnut_15-2924</t>
        </is>
      </c>
      <c r="F976" s="22" t="inlineStr"/>
      <c r="G976" s="22" t="inlineStr">
        <is>
          <t>Walnut</t>
        </is>
      </c>
      <c r="H976" s="22" t="inlineStr">
        <is>
          <t>Premium Broken Walnut Kernels Farmley Standee Pouch- 100g</t>
        </is>
      </c>
      <c r="I976" s="22" t="inlineStr"/>
      <c r="J976" s="24" t="n">
        <v>0</v>
      </c>
      <c r="K976" s="24" t="n">
        <v>0</v>
      </c>
      <c r="L976" s="22" t="inlineStr">
        <is>
          <t>Moksh Enterprises Private Limited</t>
        </is>
      </c>
      <c r="M976" s="24" t="n">
        <v>0</v>
      </c>
      <c r="N976" s="22" t="inlineStr">
        <is>
          <t>Quick Commerce</t>
        </is>
      </c>
      <c r="O976" s="22" t="inlineStr">
        <is>
          <t>Indore</t>
        </is>
      </c>
      <c r="P976" s="22" t="inlineStr"/>
      <c r="Q976" s="22" t="inlineStr">
        <is>
          <t>Walnut</t>
        </is>
      </c>
      <c r="R976" s="25">
        <f>IF(Config!$B$4&gt;0,M976/Config!$B$4,0)</f>
        <v/>
      </c>
      <c r="S976" s="25">
        <f>IF(Config!$B$4&gt;0,K976/Config!$B$4,0)</f>
        <v/>
      </c>
      <c r="T976" s="25">
        <f>R976*Config!$B$7</f>
        <v/>
      </c>
      <c r="U976" s="25">
        <f>S976*Config!$B$7</f>
        <v/>
      </c>
      <c r="V976" s="25" t="n">
        <v>14.4</v>
      </c>
      <c r="W976" s="25" t="n">
        <v>144</v>
      </c>
      <c r="X976" s="26">
        <f>IF(T976&gt;0,V976/T976,0)</f>
        <v/>
      </c>
      <c r="Y976" s="26">
        <f>IF(U976&gt;0,W976/U976,0)</f>
        <v/>
      </c>
      <c r="Z976" s="25">
        <f>T976-V976</f>
        <v/>
      </c>
      <c r="AA976" s="25">
        <f>U976-W976</f>
        <v/>
      </c>
      <c r="AB976" s="25">
        <f>IF(Config!$B$7&gt;0,(V976/Config!$B$7)*Config!$B$4,0)</f>
        <v/>
      </c>
      <c r="AC976" s="25">
        <f>IF(Config!$B$7&gt;0,(W976/Config!$B$7)*Config!$B$4,0)</f>
        <v/>
      </c>
    </row>
    <row r="977" hidden="1" outlineLevel="1">
      <c r="A977" s="22" t="inlineStr"/>
      <c r="B977" s="22" t="inlineStr"/>
      <c r="C977" s="22" t="inlineStr"/>
      <c r="D977" s="22" t="inlineStr"/>
      <c r="E977" s="22" t="inlineStr">
        <is>
          <t>Walnut_12-1535</t>
        </is>
      </c>
      <c r="F977" s="22" t="inlineStr"/>
      <c r="G977" s="22" t="inlineStr">
        <is>
          <t>Walnut</t>
        </is>
      </c>
      <c r="H977" s="22" t="inlineStr">
        <is>
          <t>Premium Broken Walnut Kernels Farmley Standee Pouch 200 g</t>
        </is>
      </c>
      <c r="I977" s="22" t="inlineStr"/>
      <c r="J977" s="24" t="n">
        <v>0</v>
      </c>
      <c r="K977" s="24" t="n">
        <v>0</v>
      </c>
      <c r="L977" s="22" t="inlineStr">
        <is>
          <t>PJTJ Technologies Private Limited</t>
        </is>
      </c>
      <c r="M977" s="24" t="n">
        <v>0</v>
      </c>
      <c r="N977" s="22" t="inlineStr">
        <is>
          <t>Quick Commerce</t>
        </is>
      </c>
      <c r="O977" s="22" t="inlineStr">
        <is>
          <t>Indore</t>
        </is>
      </c>
      <c r="P977" s="22" t="inlineStr"/>
      <c r="Q977" s="22" t="inlineStr">
        <is>
          <t>Walnut</t>
        </is>
      </c>
      <c r="R977" s="25">
        <f>IF(Config!$B$4&gt;0,M977/Config!$B$4,0)</f>
        <v/>
      </c>
      <c r="S977" s="25">
        <f>IF(Config!$B$4&gt;0,K977/Config!$B$4,0)</f>
        <v/>
      </c>
      <c r="T977" s="25">
        <f>R977*Config!$B$7</f>
        <v/>
      </c>
      <c r="U977" s="25">
        <f>S977*Config!$B$7</f>
        <v/>
      </c>
      <c r="V977" s="25" t="n">
        <v>52.8</v>
      </c>
      <c r="W977" s="25" t="n">
        <v>264</v>
      </c>
      <c r="X977" s="26">
        <f>IF(T977&gt;0,V977/T977,0)</f>
        <v/>
      </c>
      <c r="Y977" s="26">
        <f>IF(U977&gt;0,W977/U977,0)</f>
        <v/>
      </c>
      <c r="Z977" s="25">
        <f>T977-V977</f>
        <v/>
      </c>
      <c r="AA977" s="25">
        <f>U977-W977</f>
        <v/>
      </c>
      <c r="AB977" s="25">
        <f>IF(Config!$B$7&gt;0,(V977/Config!$B$7)*Config!$B$4,0)</f>
        <v/>
      </c>
      <c r="AC977" s="25">
        <f>IF(Config!$B$7&gt;0,(W977/Config!$B$7)*Config!$B$4,0)</f>
        <v/>
      </c>
    </row>
    <row r="978" hidden="1" outlineLevel="1">
      <c r="A978" s="22" t="inlineStr"/>
      <c r="B978" s="22" t="inlineStr"/>
      <c r="C978" s="22" t="inlineStr"/>
      <c r="D978" s="22" t="inlineStr"/>
      <c r="E978" s="22" t="inlineStr">
        <is>
          <t>Walnut_12-2655</t>
        </is>
      </c>
      <c r="F978" s="22" t="inlineStr"/>
      <c r="G978" s="22" t="inlineStr">
        <is>
          <t>Walnut</t>
        </is>
      </c>
      <c r="H978" s="22" t="inlineStr">
        <is>
          <t>Premium Extra Light Halves Walnut Kernels Farmley Standee Pouch 200 g</t>
        </is>
      </c>
      <c r="I978" s="22" t="inlineStr"/>
      <c r="J978" s="24" t="n">
        <v>0</v>
      </c>
      <c r="K978" s="24" t="n">
        <v>0</v>
      </c>
      <c r="L978" s="22" t="inlineStr">
        <is>
          <t>PJTJ Technologies Private Limited</t>
        </is>
      </c>
      <c r="M978" s="24" t="n">
        <v>0</v>
      </c>
      <c r="N978" s="22" t="inlineStr">
        <is>
          <t>Quick Commerce</t>
        </is>
      </c>
      <c r="O978" s="22" t="inlineStr">
        <is>
          <t>Indore</t>
        </is>
      </c>
      <c r="P978" s="22" t="inlineStr"/>
      <c r="Q978" s="22" t="inlineStr">
        <is>
          <t>Walnut</t>
        </is>
      </c>
      <c r="R978" s="25">
        <f>IF(Config!$B$4&gt;0,M978/Config!$B$4,0)</f>
        <v/>
      </c>
      <c r="S978" s="25">
        <f>IF(Config!$B$4&gt;0,K978/Config!$B$4,0)</f>
        <v/>
      </c>
      <c r="T978" s="25">
        <f>R978*Config!$B$7</f>
        <v/>
      </c>
      <c r="U978" s="25">
        <f>S978*Config!$B$7</f>
        <v/>
      </c>
      <c r="V978" s="25" t="n">
        <v>14.4</v>
      </c>
      <c r="W978" s="25" t="n">
        <v>72</v>
      </c>
      <c r="X978" s="26">
        <f>IF(T978&gt;0,V978/T978,0)</f>
        <v/>
      </c>
      <c r="Y978" s="26">
        <f>IF(U978&gt;0,W978/U978,0)</f>
        <v/>
      </c>
      <c r="Z978" s="25">
        <f>T978-V978</f>
        <v/>
      </c>
      <c r="AA978" s="25">
        <f>U978-W978</f>
        <v/>
      </c>
      <c r="AB978" s="25">
        <f>IF(Config!$B$7&gt;0,(V978/Config!$B$7)*Config!$B$4,0)</f>
        <v/>
      </c>
      <c r="AC978" s="25">
        <f>IF(Config!$B$7&gt;0,(W978/Config!$B$7)*Config!$B$4,0)</f>
        <v/>
      </c>
    </row>
    <row r="979">
      <c r="A979" s="17" t="inlineStr">
        <is>
          <t>May</t>
        </is>
      </c>
      <c r="B979" s="17" t="n">
        <v>2026</v>
      </c>
      <c r="C979" s="17" t="inlineStr">
        <is>
          <t>29-04-2026</t>
        </is>
      </c>
      <c r="D979" s="18" t="n">
        <v>0.4706712962962963</v>
      </c>
      <c r="E979" s="17" t="inlineStr">
        <is>
          <t>Multiple</t>
        </is>
      </c>
      <c r="F979" s="17" t="inlineStr">
        <is>
          <t>FG</t>
        </is>
      </c>
      <c r="G979" s="17" t="inlineStr">
        <is>
          <t>Roasted Almonds</t>
        </is>
      </c>
      <c r="H979" s="17" t="inlineStr">
        <is>
          <t>Roasted Almonds</t>
        </is>
      </c>
      <c r="I979" s="17" t="inlineStr">
        <is>
          <t>Roasted and Salted Almonds</t>
        </is>
      </c>
      <c r="J979" s="19" t="n">
        <v>0.2</v>
      </c>
      <c r="K979" s="19" t="n">
        <v>86142.86</v>
      </c>
      <c r="L979" s="17" t="inlineStr">
        <is>
          <t>11 Customers</t>
        </is>
      </c>
      <c r="M979" s="19" t="n">
        <v>5050.97</v>
      </c>
      <c r="N979" s="17" t="inlineStr">
        <is>
          <t>Multiple</t>
        </is>
      </c>
      <c r="O979" s="17" t="inlineStr">
        <is>
          <t>Indore</t>
        </is>
      </c>
      <c r="P979" s="17" t="inlineStr">
        <is>
          <t>Value Added</t>
        </is>
      </c>
      <c r="Q979" s="17" t="inlineStr">
        <is>
          <t>Roasted Almonds</t>
        </is>
      </c>
      <c r="R979" s="20">
        <f>IF(Config!$B$4&gt;0,M979/Config!$B$4,0)</f>
        <v/>
      </c>
      <c r="S979" s="20">
        <f>IF(Config!$B$4&gt;0,K979/Config!$B$4,0)</f>
        <v/>
      </c>
      <c r="T979" s="20">
        <f>R979*Config!$B$7</f>
        <v/>
      </c>
      <c r="U979" s="20">
        <f>S979*Config!$B$7</f>
        <v/>
      </c>
      <c r="V979" s="20" t="n">
        <v>1080.4</v>
      </c>
      <c r="W979" s="20" t="n">
        <v>19192</v>
      </c>
      <c r="X979" s="21">
        <f>IF(T979&gt;0,V979/T979,0)</f>
        <v/>
      </c>
      <c r="Y979" s="21">
        <f>IF(U979&gt;0,W979/U979,0)</f>
        <v/>
      </c>
      <c r="Z979" s="20">
        <f>T979-V979</f>
        <v/>
      </c>
      <c r="AA979" s="20">
        <f>U979-W979</f>
        <v/>
      </c>
      <c r="AB979" s="20">
        <f>IF(Config!$B$7&gt;0,(V979/Config!$B$7)*Config!$B$4,0)</f>
        <v/>
      </c>
      <c r="AC979" s="20">
        <f>IF(Config!$B$7&gt;0,(W979/Config!$B$7)*Config!$B$4,0)</f>
        <v/>
      </c>
    </row>
    <row r="980" hidden="1" outlineLevel="1">
      <c r="A980" s="22" t="inlineStr">
        <is>
          <t>May</t>
        </is>
      </c>
      <c r="B980" s="22" t="n">
        <v>2026</v>
      </c>
      <c r="C980" s="22" t="inlineStr">
        <is>
          <t>29-04-2026</t>
        </is>
      </c>
      <c r="D980" s="23" t="n">
        <v>0.4706712962962963</v>
      </c>
      <c r="E980" s="22" t="inlineStr">
        <is>
          <t>Almonds_1-2654</t>
        </is>
      </c>
      <c r="F980" s="22" t="inlineStr">
        <is>
          <t>FG</t>
        </is>
      </c>
      <c r="G980" s="22" t="inlineStr">
        <is>
          <t>Roasted Almonds</t>
        </is>
      </c>
      <c r="H980" s="22" t="inlineStr">
        <is>
          <t>Roasted &amp; Salted Almonds Farmley Standee Pouch 200 g</t>
        </is>
      </c>
      <c r="I980" s="22" t="inlineStr">
        <is>
          <t>Roasted and Salted Almonds</t>
        </is>
      </c>
      <c r="J980" s="24" t="n">
        <v>0.2</v>
      </c>
      <c r="K980" s="24" t="n">
        <v>2700</v>
      </c>
      <c r="L980" s="22" t="inlineStr">
        <is>
          <t>CPC KPKB</t>
        </is>
      </c>
      <c r="M980" s="24" t="n">
        <v>540</v>
      </c>
      <c r="N980" s="22" t="inlineStr">
        <is>
          <t>CPC</t>
        </is>
      </c>
      <c r="O980" s="22" t="inlineStr">
        <is>
          <t>Indore</t>
        </is>
      </c>
      <c r="P980" s="22" t="inlineStr">
        <is>
          <t>Value Added</t>
        </is>
      </c>
      <c r="Q980" s="22" t="inlineStr">
        <is>
          <t>Roasted Almonds</t>
        </is>
      </c>
      <c r="R980" s="25">
        <f>IF(Config!$B$4&gt;0,M980/Config!$B$4,0)</f>
        <v/>
      </c>
      <c r="S980" s="25">
        <f>IF(Config!$B$4&gt;0,K980/Config!$B$4,0)</f>
        <v/>
      </c>
      <c r="T980" s="25">
        <f>R980*Config!$B$7</f>
        <v/>
      </c>
      <c r="U980" s="25">
        <f>S980*Config!$B$7</f>
        <v/>
      </c>
      <c r="V980" s="25" t="n">
        <v>0</v>
      </c>
      <c r="W980" s="25" t="n">
        <v>0</v>
      </c>
      <c r="X980" s="26">
        <f>IF(T980&gt;0,V980/T980,0)</f>
        <v/>
      </c>
      <c r="Y980" s="26">
        <f>IF(U980&gt;0,W980/U980,0)</f>
        <v/>
      </c>
      <c r="Z980" s="25">
        <f>T980-V980</f>
        <v/>
      </c>
      <c r="AA980" s="25">
        <f>U980-W980</f>
        <v/>
      </c>
      <c r="AB980" s="25">
        <f>IF(Config!$B$7&gt;0,(V980/Config!$B$7)*Config!$B$4,0)</f>
        <v/>
      </c>
      <c r="AC980" s="25">
        <f>IF(Config!$B$7&gt;0,(W980/Config!$B$7)*Config!$B$4,0)</f>
        <v/>
      </c>
    </row>
    <row r="981" hidden="1" outlineLevel="1">
      <c r="A981" s="22" t="inlineStr">
        <is>
          <t>May</t>
        </is>
      </c>
      <c r="B981" s="22" t="n">
        <v>2026</v>
      </c>
      <c r="C981" s="22" t="inlineStr">
        <is>
          <t>29-04-2026</t>
        </is>
      </c>
      <c r="D981" s="23" t="n">
        <v>0.620462962962963</v>
      </c>
      <c r="E981" s="22" t="inlineStr">
        <is>
          <t>Almonds_1-2654</t>
        </is>
      </c>
      <c r="F981" s="22" t="inlineStr">
        <is>
          <t>FG</t>
        </is>
      </c>
      <c r="G981" s="22" t="inlineStr">
        <is>
          <t>Roasted Almonds</t>
        </is>
      </c>
      <c r="H981" s="22" t="inlineStr">
        <is>
          <t>Roasted &amp; Salted Almonds Farmley Standee Pouch 200 g</t>
        </is>
      </c>
      <c r="I981" s="22" t="inlineStr">
        <is>
          <t>Roasted and Salted Almonds</t>
        </is>
      </c>
      <c r="J981" s="24" t="n">
        <v>0.2</v>
      </c>
      <c r="K981" s="24" t="n">
        <v>371</v>
      </c>
      <c r="L981" s="22" t="inlineStr">
        <is>
          <t>Amazon Retail India Private Limited</t>
        </is>
      </c>
      <c r="M981" s="24" t="n">
        <v>74.2</v>
      </c>
      <c r="N981" s="22" t="inlineStr">
        <is>
          <t>Amazon Retail India</t>
        </is>
      </c>
      <c r="O981" s="22" t="inlineStr">
        <is>
          <t>Indore</t>
        </is>
      </c>
      <c r="P981" s="22" t="inlineStr">
        <is>
          <t>Value Added</t>
        </is>
      </c>
      <c r="Q981" s="22" t="inlineStr">
        <is>
          <t>Roasted Almonds</t>
        </is>
      </c>
      <c r="R981" s="25">
        <f>IF(Config!$B$4&gt;0,M981/Config!$B$4,0)</f>
        <v/>
      </c>
      <c r="S981" s="25">
        <f>IF(Config!$B$4&gt;0,K981/Config!$B$4,0)</f>
        <v/>
      </c>
      <c r="T981" s="25">
        <f>R981*Config!$B$7</f>
        <v/>
      </c>
      <c r="U981" s="25">
        <f>S981*Config!$B$7</f>
        <v/>
      </c>
      <c r="V981" s="25" t="n">
        <v>0</v>
      </c>
      <c r="W981" s="25" t="n">
        <v>0</v>
      </c>
      <c r="X981" s="26">
        <f>IF(T981&gt;0,V981/T981,0)</f>
        <v/>
      </c>
      <c r="Y981" s="26">
        <f>IF(U981&gt;0,W981/U981,0)</f>
        <v/>
      </c>
      <c r="Z981" s="25">
        <f>T981-V981</f>
        <v/>
      </c>
      <c r="AA981" s="25">
        <f>U981-W981</f>
        <v/>
      </c>
      <c r="AB981" s="25">
        <f>IF(Config!$B$7&gt;0,(V981/Config!$B$7)*Config!$B$4,0)</f>
        <v/>
      </c>
      <c r="AC981" s="25">
        <f>IF(Config!$B$7&gt;0,(W981/Config!$B$7)*Config!$B$4,0)</f>
        <v/>
      </c>
    </row>
    <row r="982" hidden="1" outlineLevel="1">
      <c r="A982" s="22" t="inlineStr">
        <is>
          <t>May</t>
        </is>
      </c>
      <c r="B982" s="22" t="n">
        <v>2026</v>
      </c>
      <c r="C982" s="22" t="inlineStr">
        <is>
          <t>29-04-2026</t>
        </is>
      </c>
      <c r="D982" s="23" t="n">
        <v>0.6886689814814815</v>
      </c>
      <c r="E982" s="22" t="inlineStr">
        <is>
          <t>Almonds_1-2654</t>
        </is>
      </c>
      <c r="F982" s="22" t="inlineStr">
        <is>
          <t>FG</t>
        </is>
      </c>
      <c r="G982" s="22" t="inlineStr">
        <is>
          <t>Roasted Almonds</t>
        </is>
      </c>
      <c r="H982" s="22" t="inlineStr">
        <is>
          <t>Roasted &amp; Salted Almonds Farmley Standee Pouch 200 g</t>
        </is>
      </c>
      <c r="I982" s="22" t="inlineStr">
        <is>
          <t>Roasted and Salted Almonds</t>
        </is>
      </c>
      <c r="J982" s="24" t="n">
        <v>0.2</v>
      </c>
      <c r="K982" s="24" t="n">
        <v>101.86</v>
      </c>
      <c r="L982" s="22" t="inlineStr">
        <is>
          <t>Farmley Website B2C</t>
        </is>
      </c>
      <c r="M982" s="24" t="n">
        <v>20.37</v>
      </c>
      <c r="N982" s="22" t="inlineStr">
        <is>
          <t>Own Website</t>
        </is>
      </c>
      <c r="O982" s="22" t="inlineStr">
        <is>
          <t>Indore</t>
        </is>
      </c>
      <c r="P982" s="22" t="inlineStr">
        <is>
          <t>Value Added</t>
        </is>
      </c>
      <c r="Q982" s="22" t="inlineStr">
        <is>
          <t>Roasted Almonds</t>
        </is>
      </c>
      <c r="R982" s="25">
        <f>IF(Config!$B$4&gt;0,M982/Config!$B$4,0)</f>
        <v/>
      </c>
      <c r="S982" s="25">
        <f>IF(Config!$B$4&gt;0,K982/Config!$B$4,0)</f>
        <v/>
      </c>
      <c r="T982" s="25">
        <f>R982*Config!$B$7</f>
        <v/>
      </c>
      <c r="U982" s="25">
        <f>S982*Config!$B$7</f>
        <v/>
      </c>
      <c r="V982" s="25" t="n">
        <v>0</v>
      </c>
      <c r="W982" s="25" t="n">
        <v>0</v>
      </c>
      <c r="X982" s="26">
        <f>IF(T982&gt;0,V982/T982,0)</f>
        <v/>
      </c>
      <c r="Y982" s="26">
        <f>IF(U982&gt;0,W982/U982,0)</f>
        <v/>
      </c>
      <c r="Z982" s="25">
        <f>T982-V982</f>
        <v/>
      </c>
      <c r="AA982" s="25">
        <f>U982-W982</f>
        <v/>
      </c>
      <c r="AB982" s="25">
        <f>IF(Config!$B$7&gt;0,(V982/Config!$B$7)*Config!$B$4,0)</f>
        <v/>
      </c>
      <c r="AC982" s="25">
        <f>IF(Config!$B$7&gt;0,(W982/Config!$B$7)*Config!$B$4,0)</f>
        <v/>
      </c>
    </row>
    <row r="983" hidden="1" outlineLevel="1">
      <c r="A983" s="22" t="inlineStr">
        <is>
          <t>May</t>
        </is>
      </c>
      <c r="B983" s="22" t="n">
        <v>2026</v>
      </c>
      <c r="C983" s="22" t="inlineStr">
        <is>
          <t>27-04-2026</t>
        </is>
      </c>
      <c r="D983" s="23" t="n">
        <v>0.7256365740740741</v>
      </c>
      <c r="E983" s="22" t="inlineStr">
        <is>
          <t>Almonds_1-30095</t>
        </is>
      </c>
      <c r="F983" s="22" t="inlineStr">
        <is>
          <t>FG</t>
        </is>
      </c>
      <c r="G983" s="22" t="inlineStr">
        <is>
          <t>Roasted Almonds</t>
        </is>
      </c>
      <c r="H983" s="22" t="inlineStr">
        <is>
          <t>Smokey Almond Farmley Tin Jar 50g - Institutional</t>
        </is>
      </c>
      <c r="I983" s="22" t="inlineStr">
        <is>
          <t>Smokey Almonds - Airlines</t>
        </is>
      </c>
      <c r="J983" s="24" t="n">
        <v>0.05</v>
      </c>
      <c r="K983" s="24" t="n">
        <v>80000</v>
      </c>
      <c r="L983" s="22" t="inlineStr">
        <is>
          <t>Interglobe Aviation Limited</t>
        </is>
      </c>
      <c r="M983" s="24" t="n">
        <v>4000</v>
      </c>
      <c r="N983" s="22" t="inlineStr">
        <is>
          <t>Airlines</t>
        </is>
      </c>
      <c r="O983" s="22" t="inlineStr">
        <is>
          <t>Indore</t>
        </is>
      </c>
      <c r="P983" s="22" t="inlineStr">
        <is>
          <t>KVI</t>
        </is>
      </c>
      <c r="Q983" s="22" t="inlineStr">
        <is>
          <t>Roasted Almonds</t>
        </is>
      </c>
      <c r="R983" s="25">
        <f>IF(Config!$B$4&gt;0,M983/Config!$B$4,0)</f>
        <v/>
      </c>
      <c r="S983" s="25">
        <f>IF(Config!$B$4&gt;0,K983/Config!$B$4,0)</f>
        <v/>
      </c>
      <c r="T983" s="25">
        <f>R983*Config!$B$7</f>
        <v/>
      </c>
      <c r="U983" s="25">
        <f>S983*Config!$B$7</f>
        <v/>
      </c>
      <c r="V983" s="25" t="n">
        <v>915.6</v>
      </c>
      <c r="W983" s="25" t="n">
        <v>18312</v>
      </c>
      <c r="X983" s="26">
        <f>IF(T983&gt;0,V983/T983,0)</f>
        <v/>
      </c>
      <c r="Y983" s="26">
        <f>IF(U983&gt;0,W983/U983,0)</f>
        <v/>
      </c>
      <c r="Z983" s="25">
        <f>T983-V983</f>
        <v/>
      </c>
      <c r="AA983" s="25">
        <f>U983-W983</f>
        <v/>
      </c>
      <c r="AB983" s="25">
        <f>IF(Config!$B$7&gt;0,(V983/Config!$B$7)*Config!$B$4,0)</f>
        <v/>
      </c>
      <c r="AC983" s="25">
        <f>IF(Config!$B$7&gt;0,(W983/Config!$B$7)*Config!$B$4,0)</f>
        <v/>
      </c>
    </row>
    <row r="984" hidden="1" outlineLevel="1">
      <c r="A984" s="22" t="inlineStr">
        <is>
          <t>May</t>
        </is>
      </c>
      <c r="B984" s="22" t="n">
        <v>2026</v>
      </c>
      <c r="C984" s="22" t="inlineStr">
        <is>
          <t>27-04-2026</t>
        </is>
      </c>
      <c r="D984" s="23" t="n">
        <v>0.7256712962962963</v>
      </c>
      <c r="E984" s="22" t="inlineStr">
        <is>
          <t>Almonds_1-2653</t>
        </is>
      </c>
      <c r="F984" s="22" t="inlineStr">
        <is>
          <t>FG</t>
        </is>
      </c>
      <c r="G984" s="22" t="inlineStr">
        <is>
          <t>Roasted Almonds</t>
        </is>
      </c>
      <c r="H984" s="22" t="inlineStr">
        <is>
          <t>Roasted &amp; Salted Almonds Farmley Standee Pouch 40 g</t>
        </is>
      </c>
      <c r="I984" s="22" t="inlineStr">
        <is>
          <t>Roasted and Salted Almonds</t>
        </is>
      </c>
      <c r="J984" s="24" t="n">
        <v>0.04</v>
      </c>
      <c r="K984" s="24" t="n">
        <v>70</v>
      </c>
      <c r="L984" s="22" t="inlineStr">
        <is>
          <t>Mumbai Travel Retail Private Limited</t>
        </is>
      </c>
      <c r="M984" s="24" t="n">
        <v>2.8</v>
      </c>
      <c r="N984" s="22" t="inlineStr">
        <is>
          <t>Other Institutions</t>
        </is>
      </c>
      <c r="O984" s="22" t="inlineStr">
        <is>
          <t>Indore</t>
        </is>
      </c>
      <c r="P984" s="22" t="inlineStr">
        <is>
          <t>Value Added</t>
        </is>
      </c>
      <c r="Q984" s="22" t="inlineStr">
        <is>
          <t>Roasted Almonds</t>
        </is>
      </c>
      <c r="R984" s="25">
        <f>IF(Config!$B$4&gt;0,M984/Config!$B$4,0)</f>
        <v/>
      </c>
      <c r="S984" s="25">
        <f>IF(Config!$B$4&gt;0,K984/Config!$B$4,0)</f>
        <v/>
      </c>
      <c r="T984" s="25">
        <f>R984*Config!$B$7</f>
        <v/>
      </c>
      <c r="U984" s="25">
        <f>S984*Config!$B$7</f>
        <v/>
      </c>
      <c r="V984" s="25" t="n">
        <v>0</v>
      </c>
      <c r="W984" s="25" t="n">
        <v>0</v>
      </c>
      <c r="X984" s="26">
        <f>IF(T984&gt;0,V984/T984,0)</f>
        <v/>
      </c>
      <c r="Y984" s="26">
        <f>IF(U984&gt;0,W984/U984,0)</f>
        <v/>
      </c>
      <c r="Z984" s="25">
        <f>T984-V984</f>
        <v/>
      </c>
      <c r="AA984" s="25">
        <f>U984-W984</f>
        <v/>
      </c>
      <c r="AB984" s="25">
        <f>IF(Config!$B$7&gt;0,(V984/Config!$B$7)*Config!$B$4,0)</f>
        <v/>
      </c>
      <c r="AC984" s="25">
        <f>IF(Config!$B$7&gt;0,(W984/Config!$B$7)*Config!$B$4,0)</f>
        <v/>
      </c>
    </row>
    <row r="985" hidden="1" outlineLevel="1">
      <c r="A985" s="22" t="inlineStr">
        <is>
          <t>May</t>
        </is>
      </c>
      <c r="B985" s="22" t="n">
        <v>2026</v>
      </c>
      <c r="C985" s="22" t="inlineStr">
        <is>
          <t>27-04-2026</t>
        </is>
      </c>
      <c r="D985" s="23" t="n">
        <v>0.7256828703703704</v>
      </c>
      <c r="E985" s="22" t="inlineStr">
        <is>
          <t>Almonds_1-2653</t>
        </is>
      </c>
      <c r="F985" s="22" t="inlineStr">
        <is>
          <t>FG</t>
        </is>
      </c>
      <c r="G985" s="22" t="inlineStr">
        <is>
          <t>Roasted Almonds</t>
        </is>
      </c>
      <c r="H985" s="22" t="inlineStr">
        <is>
          <t>Roasted &amp; Salted Almonds Farmley Standee Pouch 40 g</t>
        </is>
      </c>
      <c r="I985" s="22" t="inlineStr">
        <is>
          <t>Roasted and Salted Almonds</t>
        </is>
      </c>
      <c r="J985" s="24" t="n">
        <v>0.04</v>
      </c>
      <c r="K985" s="24" t="n">
        <v>140</v>
      </c>
      <c r="L985" s="22" t="inlineStr">
        <is>
          <t>April Moon Retail Limited</t>
        </is>
      </c>
      <c r="M985" s="24" t="n">
        <v>5.6</v>
      </c>
      <c r="N985" s="22" t="inlineStr">
        <is>
          <t>Other Institutions</t>
        </is>
      </c>
      <c r="O985" s="22" t="inlineStr">
        <is>
          <t>Indore</t>
        </is>
      </c>
      <c r="P985" s="22" t="inlineStr">
        <is>
          <t>Value Added</t>
        </is>
      </c>
      <c r="Q985" s="22" t="inlineStr">
        <is>
          <t>Roasted Almonds</t>
        </is>
      </c>
      <c r="R985" s="25">
        <f>IF(Config!$B$4&gt;0,M985/Config!$B$4,0)</f>
        <v/>
      </c>
      <c r="S985" s="25">
        <f>IF(Config!$B$4&gt;0,K985/Config!$B$4,0)</f>
        <v/>
      </c>
      <c r="T985" s="25">
        <f>R985*Config!$B$7</f>
        <v/>
      </c>
      <c r="U985" s="25">
        <f>S985*Config!$B$7</f>
        <v/>
      </c>
      <c r="V985" s="25" t="n">
        <v>0</v>
      </c>
      <c r="W985" s="25" t="n">
        <v>0</v>
      </c>
      <c r="X985" s="26">
        <f>IF(T985&gt;0,V985/T985,0)</f>
        <v/>
      </c>
      <c r="Y985" s="26">
        <f>IF(U985&gt;0,W985/U985,0)</f>
        <v/>
      </c>
      <c r="Z985" s="25">
        <f>T985-V985</f>
        <v/>
      </c>
      <c r="AA985" s="25">
        <f>U985-W985</f>
        <v/>
      </c>
      <c r="AB985" s="25">
        <f>IF(Config!$B$7&gt;0,(V985/Config!$B$7)*Config!$B$4,0)</f>
        <v/>
      </c>
      <c r="AC985" s="25">
        <f>IF(Config!$B$7&gt;0,(W985/Config!$B$7)*Config!$B$4,0)</f>
        <v/>
      </c>
    </row>
    <row r="986" hidden="1" outlineLevel="1">
      <c r="A986" s="22" t="inlineStr">
        <is>
          <t>May</t>
        </is>
      </c>
      <c r="B986" s="22" t="n">
        <v>2026</v>
      </c>
      <c r="C986" s="22" t="inlineStr">
        <is>
          <t>27-04-2026</t>
        </is>
      </c>
      <c r="D986" s="23" t="n">
        <v>0.8300347222222222</v>
      </c>
      <c r="E986" s="22" t="inlineStr">
        <is>
          <t>Almonds_1-2654</t>
        </is>
      </c>
      <c r="F986" s="22" t="inlineStr">
        <is>
          <t>FG</t>
        </is>
      </c>
      <c r="G986" s="22" t="inlineStr">
        <is>
          <t>Roasted Almonds</t>
        </is>
      </c>
      <c r="H986" s="22" t="inlineStr">
        <is>
          <t>Roasted &amp; Salted Almonds Farmley Standee Pouch 200 g</t>
        </is>
      </c>
      <c r="I986" s="22" t="inlineStr">
        <is>
          <t>Roasted and Salted Almonds</t>
        </is>
      </c>
      <c r="J986" s="24" t="n">
        <v>0.2</v>
      </c>
      <c r="K986" s="24" t="n">
        <v>1170</v>
      </c>
      <c r="L986" s="22" t="inlineStr">
        <is>
          <t>GT Retail</t>
        </is>
      </c>
      <c r="M986" s="24" t="n">
        <v>234</v>
      </c>
      <c r="N986" s="22" t="inlineStr">
        <is>
          <t>Category A</t>
        </is>
      </c>
      <c r="O986" s="22" t="inlineStr">
        <is>
          <t>Indore</t>
        </is>
      </c>
      <c r="P986" s="22" t="inlineStr">
        <is>
          <t>Value Added</t>
        </is>
      </c>
      <c r="Q986" s="22" t="inlineStr">
        <is>
          <t>Roasted Almonds</t>
        </is>
      </c>
      <c r="R986" s="25">
        <f>IF(Config!$B$4&gt;0,M986/Config!$B$4,0)</f>
        <v/>
      </c>
      <c r="S986" s="25">
        <f>IF(Config!$B$4&gt;0,K986/Config!$B$4,0)</f>
        <v/>
      </c>
      <c r="T986" s="25">
        <f>R986*Config!$B$7</f>
        <v/>
      </c>
      <c r="U986" s="25">
        <f>S986*Config!$B$7</f>
        <v/>
      </c>
      <c r="V986" s="25" t="n">
        <v>54</v>
      </c>
      <c r="W986" s="25" t="n">
        <v>270</v>
      </c>
      <c r="X986" s="26">
        <f>IF(T986&gt;0,V986/T986,0)</f>
        <v/>
      </c>
      <c r="Y986" s="26">
        <f>IF(U986&gt;0,W986/U986,0)</f>
        <v/>
      </c>
      <c r="Z986" s="25">
        <f>T986-V986</f>
        <v/>
      </c>
      <c r="AA986" s="25">
        <f>U986-W986</f>
        <v/>
      </c>
      <c r="AB986" s="25">
        <f>IF(Config!$B$7&gt;0,(V986/Config!$B$7)*Config!$B$4,0)</f>
        <v/>
      </c>
      <c r="AC986" s="25">
        <f>IF(Config!$B$7&gt;0,(W986/Config!$B$7)*Config!$B$4,0)</f>
        <v/>
      </c>
    </row>
    <row r="987" hidden="1" outlineLevel="1">
      <c r="A987" s="22" t="inlineStr">
        <is>
          <t>May</t>
        </is>
      </c>
      <c r="B987" s="22" t="n">
        <v>2026</v>
      </c>
      <c r="C987" s="22" t="inlineStr">
        <is>
          <t>27-04-2026</t>
        </is>
      </c>
      <c r="D987" s="23" t="n">
        <v>0.8300578703703704</v>
      </c>
      <c r="E987" s="22" t="inlineStr">
        <is>
          <t>Almonds_1-2653</t>
        </is>
      </c>
      <c r="F987" s="22" t="inlineStr">
        <is>
          <t>FG</t>
        </is>
      </c>
      <c r="G987" s="22" t="inlineStr">
        <is>
          <t>Roasted Almonds</t>
        </is>
      </c>
      <c r="H987" s="22" t="inlineStr">
        <is>
          <t>Roasted &amp; Salted Almonds Farmley Standee Pouch 40 g</t>
        </is>
      </c>
      <c r="I987" s="22" t="inlineStr">
        <is>
          <t>Roasted and Salted Almonds</t>
        </is>
      </c>
      <c r="J987" s="24" t="n">
        <v>0.04</v>
      </c>
      <c r="K987" s="24" t="n">
        <v>200</v>
      </c>
      <c r="L987" s="22" t="inlineStr">
        <is>
          <t>GT Retail</t>
        </is>
      </c>
      <c r="M987" s="24" t="n">
        <v>8</v>
      </c>
      <c r="N987" s="22" t="inlineStr">
        <is>
          <t>Category A</t>
        </is>
      </c>
      <c r="O987" s="22" t="inlineStr">
        <is>
          <t>Indore</t>
        </is>
      </c>
      <c r="P987" s="22" t="inlineStr">
        <is>
          <t>Value Added</t>
        </is>
      </c>
      <c r="Q987" s="22" t="inlineStr">
        <is>
          <t>Roasted Almonds</t>
        </is>
      </c>
      <c r="R987" s="25">
        <f>IF(Config!$B$4&gt;0,M987/Config!$B$4,0)</f>
        <v/>
      </c>
      <c r="S987" s="25">
        <f>IF(Config!$B$4&gt;0,K987/Config!$B$4,0)</f>
        <v/>
      </c>
      <c r="T987" s="25">
        <f>R987*Config!$B$7</f>
        <v/>
      </c>
      <c r="U987" s="25">
        <f>S987*Config!$B$7</f>
        <v/>
      </c>
      <c r="V987" s="25" t="n">
        <v>2.8</v>
      </c>
      <c r="W987" s="25" t="n">
        <v>70</v>
      </c>
      <c r="X987" s="26">
        <f>IF(T987&gt;0,V987/T987,0)</f>
        <v/>
      </c>
      <c r="Y987" s="26">
        <f>IF(U987&gt;0,W987/U987,0)</f>
        <v/>
      </c>
      <c r="Z987" s="25">
        <f>T987-V987</f>
        <v/>
      </c>
      <c r="AA987" s="25">
        <f>U987-W987</f>
        <v/>
      </c>
      <c r="AB987" s="25">
        <f>IF(Config!$B$7&gt;0,(V987/Config!$B$7)*Config!$B$4,0)</f>
        <v/>
      </c>
      <c r="AC987" s="25">
        <f>IF(Config!$B$7&gt;0,(W987/Config!$B$7)*Config!$B$4,0)</f>
        <v/>
      </c>
    </row>
    <row r="988" hidden="1" outlineLevel="1">
      <c r="A988" s="22" t="inlineStr">
        <is>
          <t>May</t>
        </is>
      </c>
      <c r="B988" s="22" t="n">
        <v>2026</v>
      </c>
      <c r="C988" s="22" t="inlineStr">
        <is>
          <t>25-04-2026</t>
        </is>
      </c>
      <c r="D988" s="23" t="n">
        <v>0.6392361111111111</v>
      </c>
      <c r="E988" s="22" t="inlineStr">
        <is>
          <t>Almonds_1-2654</t>
        </is>
      </c>
      <c r="F988" s="22" t="inlineStr">
        <is>
          <t>FG</t>
        </is>
      </c>
      <c r="G988" s="22" t="inlineStr">
        <is>
          <t>Roasted Almonds</t>
        </is>
      </c>
      <c r="H988" s="22" t="inlineStr">
        <is>
          <t>Roasted &amp; Salted Almonds Farmley Standee Pouch 200 g</t>
        </is>
      </c>
      <c r="I988" s="22" t="inlineStr">
        <is>
          <t>Roasted and Salted Almonds</t>
        </is>
      </c>
      <c r="J988" s="24" t="n">
        <v>0.2</v>
      </c>
      <c r="K988" s="24" t="n">
        <v>40</v>
      </c>
      <c r="L988" s="22" t="inlineStr">
        <is>
          <t>Flipkart B2C</t>
        </is>
      </c>
      <c r="M988" s="24" t="n">
        <v>8</v>
      </c>
      <c r="N988" s="22" t="inlineStr">
        <is>
          <t>E-Commerce Dropship</t>
        </is>
      </c>
      <c r="O988" s="22" t="inlineStr">
        <is>
          <t>Indore</t>
        </is>
      </c>
      <c r="P988" s="22" t="inlineStr">
        <is>
          <t>Value Added</t>
        </is>
      </c>
      <c r="Q988" s="22" t="inlineStr">
        <is>
          <t>Roasted Almonds</t>
        </is>
      </c>
      <c r="R988" s="25">
        <f>IF(Config!$B$4&gt;0,M988/Config!$B$4,0)</f>
        <v/>
      </c>
      <c r="S988" s="25">
        <f>IF(Config!$B$4&gt;0,K988/Config!$B$4,0)</f>
        <v/>
      </c>
      <c r="T988" s="25">
        <f>R988*Config!$B$7</f>
        <v/>
      </c>
      <c r="U988" s="25">
        <f>S988*Config!$B$7</f>
        <v/>
      </c>
      <c r="V988" s="25" t="n">
        <v>0</v>
      </c>
      <c r="W988" s="25" t="n">
        <v>0</v>
      </c>
      <c r="X988" s="26">
        <f>IF(T988&gt;0,V988/T988,0)</f>
        <v/>
      </c>
      <c r="Y988" s="26">
        <f>IF(U988&gt;0,W988/U988,0)</f>
        <v/>
      </c>
      <c r="Z988" s="25">
        <f>T988-V988</f>
        <v/>
      </c>
      <c r="AA988" s="25">
        <f>U988-W988</f>
        <v/>
      </c>
      <c r="AB988" s="25">
        <f>IF(Config!$B$7&gt;0,(V988/Config!$B$7)*Config!$B$4,0)</f>
        <v/>
      </c>
      <c r="AC988" s="25">
        <f>IF(Config!$B$7&gt;0,(W988/Config!$B$7)*Config!$B$4,0)</f>
        <v/>
      </c>
    </row>
    <row r="989" hidden="1" outlineLevel="1">
      <c r="A989" s="22" t="inlineStr">
        <is>
          <t>May</t>
        </is>
      </c>
      <c r="B989" s="22" t="n">
        <v>2026</v>
      </c>
      <c r="C989" s="22" t="inlineStr">
        <is>
          <t>25-04-2026</t>
        </is>
      </c>
      <c r="D989" s="23" t="n">
        <v>0.6584143518518518</v>
      </c>
      <c r="E989" s="22" t="inlineStr">
        <is>
          <t>Almonds_1-2654</t>
        </is>
      </c>
      <c r="F989" s="22" t="inlineStr">
        <is>
          <t>FG</t>
        </is>
      </c>
      <c r="G989" s="22" t="inlineStr">
        <is>
          <t>Roasted Almonds</t>
        </is>
      </c>
      <c r="H989" s="22" t="inlineStr">
        <is>
          <t>Roasted &amp; Salted Almonds Farmley Standee Pouch 200 g</t>
        </is>
      </c>
      <c r="I989" s="22" t="inlineStr">
        <is>
          <t>Roasted and Salted Almonds</t>
        </is>
      </c>
      <c r="J989" s="24" t="n">
        <v>0.2</v>
      </c>
      <c r="K989" s="24" t="n">
        <v>50</v>
      </c>
      <c r="L989" s="22" t="inlineStr">
        <is>
          <t>Meesho B2C</t>
        </is>
      </c>
      <c r="M989" s="24" t="n">
        <v>10</v>
      </c>
      <c r="N989" s="22" t="inlineStr">
        <is>
          <t>E-Commerce Dropship</t>
        </is>
      </c>
      <c r="O989" s="22" t="inlineStr">
        <is>
          <t>Indore</t>
        </is>
      </c>
      <c r="P989" s="22" t="inlineStr">
        <is>
          <t>Value Added</t>
        </is>
      </c>
      <c r="Q989" s="22" t="inlineStr">
        <is>
          <t>Roasted Almonds</t>
        </is>
      </c>
      <c r="R989" s="25">
        <f>IF(Config!$B$4&gt;0,M989/Config!$B$4,0)</f>
        <v/>
      </c>
      <c r="S989" s="25">
        <f>IF(Config!$B$4&gt;0,K989/Config!$B$4,0)</f>
        <v/>
      </c>
      <c r="T989" s="25">
        <f>R989*Config!$B$7</f>
        <v/>
      </c>
      <c r="U989" s="25">
        <f>S989*Config!$B$7</f>
        <v/>
      </c>
      <c r="V989" s="25" t="n">
        <v>0</v>
      </c>
      <c r="W989" s="25" t="n">
        <v>0</v>
      </c>
      <c r="X989" s="26">
        <f>IF(T989&gt;0,V989/T989,0)</f>
        <v/>
      </c>
      <c r="Y989" s="26">
        <f>IF(U989&gt;0,W989/U989,0)</f>
        <v/>
      </c>
      <c r="Z989" s="25">
        <f>T989-V989</f>
        <v/>
      </c>
      <c r="AA989" s="25">
        <f>U989-W989</f>
        <v/>
      </c>
      <c r="AB989" s="25">
        <f>IF(Config!$B$7&gt;0,(V989/Config!$B$7)*Config!$B$4,0)</f>
        <v/>
      </c>
      <c r="AC989" s="25">
        <f>IF(Config!$B$7&gt;0,(W989/Config!$B$7)*Config!$B$4,0)</f>
        <v/>
      </c>
    </row>
    <row r="990" hidden="1" outlineLevel="1">
      <c r="A990" s="22" t="inlineStr">
        <is>
          <t>May</t>
        </is>
      </c>
      <c r="B990" s="22" t="n">
        <v>2026</v>
      </c>
      <c r="C990" s="22" t="inlineStr">
        <is>
          <t>25-04-2026</t>
        </is>
      </c>
      <c r="D990" s="23" t="n">
        <v>0.7192939814814815</v>
      </c>
      <c r="E990" s="22" t="inlineStr">
        <is>
          <t>Almonds_1-2653</t>
        </is>
      </c>
      <c r="F990" s="22" t="inlineStr">
        <is>
          <t>FG</t>
        </is>
      </c>
      <c r="G990" s="22" t="inlineStr">
        <is>
          <t>Roasted Almonds</t>
        </is>
      </c>
      <c r="H990" s="22" t="inlineStr">
        <is>
          <t>Roasted &amp; Salted Almonds Farmley Standee Pouch 40 g</t>
        </is>
      </c>
      <c r="I990" s="22" t="inlineStr">
        <is>
          <t>Roasted and Salted Almonds</t>
        </is>
      </c>
      <c r="J990" s="24" t="n">
        <v>0.04</v>
      </c>
      <c r="K990" s="24" t="n">
        <v>600</v>
      </c>
      <c r="L990" s="22" t="inlineStr">
        <is>
          <t>Instamart</t>
        </is>
      </c>
      <c r="M990" s="24" t="n">
        <v>24</v>
      </c>
      <c r="N990" s="22" t="inlineStr">
        <is>
          <t>Quick Commerce</t>
        </is>
      </c>
      <c r="O990" s="22" t="inlineStr">
        <is>
          <t>Indore</t>
        </is>
      </c>
      <c r="P990" s="22" t="inlineStr">
        <is>
          <t>Value Added</t>
        </is>
      </c>
      <c r="Q990" s="22" t="inlineStr">
        <is>
          <t>Roasted Almonds</t>
        </is>
      </c>
      <c r="R990" s="25">
        <f>IF(Config!$B$4&gt;0,M990/Config!$B$4,0)</f>
        <v/>
      </c>
      <c r="S990" s="25">
        <f>IF(Config!$B$4&gt;0,K990/Config!$B$4,0)</f>
        <v/>
      </c>
      <c r="T990" s="25">
        <f>R990*Config!$B$7</f>
        <v/>
      </c>
      <c r="U990" s="25">
        <f>S990*Config!$B$7</f>
        <v/>
      </c>
      <c r="V990" s="25" t="n">
        <v>0</v>
      </c>
      <c r="W990" s="25" t="n">
        <v>0</v>
      </c>
      <c r="X990" s="26">
        <f>IF(T990&gt;0,V990/T990,0)</f>
        <v/>
      </c>
      <c r="Y990" s="26">
        <f>IF(U990&gt;0,W990/U990,0)</f>
        <v/>
      </c>
      <c r="Z990" s="25">
        <f>T990-V990</f>
        <v/>
      </c>
      <c r="AA990" s="25">
        <f>U990-W990</f>
        <v/>
      </c>
      <c r="AB990" s="25">
        <f>IF(Config!$B$7&gt;0,(V990/Config!$B$7)*Config!$B$4,0)</f>
        <v/>
      </c>
      <c r="AC990" s="25">
        <f>IF(Config!$B$7&gt;0,(W990/Config!$B$7)*Config!$B$4,0)</f>
        <v/>
      </c>
    </row>
    <row r="991" hidden="1" outlineLevel="1">
      <c r="A991" s="22" t="inlineStr">
        <is>
          <t>May</t>
        </is>
      </c>
      <c r="B991" s="22" t="n">
        <v>2026</v>
      </c>
      <c r="C991" s="22" t="inlineStr">
        <is>
          <t>25-04-2026</t>
        </is>
      </c>
      <c r="D991" s="23" t="n">
        <v>0.7193634259259259</v>
      </c>
      <c r="E991" s="22" t="inlineStr">
        <is>
          <t>Almonds_1-2653</t>
        </is>
      </c>
      <c r="F991" s="22" t="inlineStr">
        <is>
          <t>FG</t>
        </is>
      </c>
      <c r="G991" s="22" t="inlineStr">
        <is>
          <t>Roasted Almonds</t>
        </is>
      </c>
      <c r="H991" s="22" t="inlineStr">
        <is>
          <t>Roasted &amp; Salted Almonds Farmley Standee Pouch 40 g</t>
        </is>
      </c>
      <c r="I991" s="22" t="inlineStr">
        <is>
          <t>Roasted and Salted Almonds</t>
        </is>
      </c>
      <c r="J991" s="24" t="n">
        <v>0.04</v>
      </c>
      <c r="K991" s="24" t="n">
        <v>100</v>
      </c>
      <c r="L991" s="22" t="inlineStr">
        <is>
          <t>Zepto Limited</t>
        </is>
      </c>
      <c r="M991" s="24" t="n">
        <v>4</v>
      </c>
      <c r="N991" s="22" t="inlineStr">
        <is>
          <t>Quick Commerce</t>
        </is>
      </c>
      <c r="O991" s="22" t="inlineStr">
        <is>
          <t>Indore</t>
        </is>
      </c>
      <c r="P991" s="22" t="inlineStr">
        <is>
          <t>Value Added</t>
        </is>
      </c>
      <c r="Q991" s="22" t="inlineStr">
        <is>
          <t>Roasted Almonds</t>
        </is>
      </c>
      <c r="R991" s="25">
        <f>IF(Config!$B$4&gt;0,M991/Config!$B$4,0)</f>
        <v/>
      </c>
      <c r="S991" s="25">
        <f>IF(Config!$B$4&gt;0,K991/Config!$B$4,0)</f>
        <v/>
      </c>
      <c r="T991" s="25">
        <f>R991*Config!$B$7</f>
        <v/>
      </c>
      <c r="U991" s="25">
        <f>S991*Config!$B$7</f>
        <v/>
      </c>
      <c r="V991" s="25" t="n">
        <v>0</v>
      </c>
      <c r="W991" s="25" t="n">
        <v>0</v>
      </c>
      <c r="X991" s="26">
        <f>IF(T991&gt;0,V991/T991,0)</f>
        <v/>
      </c>
      <c r="Y991" s="26">
        <f>IF(U991&gt;0,W991/U991,0)</f>
        <v/>
      </c>
      <c r="Z991" s="25">
        <f>T991-V991</f>
        <v/>
      </c>
      <c r="AA991" s="25">
        <f>U991-W991</f>
        <v/>
      </c>
      <c r="AB991" s="25">
        <f>IF(Config!$B$7&gt;0,(V991/Config!$B$7)*Config!$B$4,0)</f>
        <v/>
      </c>
      <c r="AC991" s="25">
        <f>IF(Config!$B$7&gt;0,(W991/Config!$B$7)*Config!$B$4,0)</f>
        <v/>
      </c>
    </row>
    <row r="992" hidden="1" outlineLevel="1">
      <c r="A992" s="22" t="inlineStr">
        <is>
          <t>May</t>
        </is>
      </c>
      <c r="B992" s="22" t="n">
        <v>2026</v>
      </c>
      <c r="C992" s="22" t="inlineStr">
        <is>
          <t>25-04-2026</t>
        </is>
      </c>
      <c r="D992" s="23" t="n">
        <v>0.7193634259259259</v>
      </c>
      <c r="E992" s="22" t="inlineStr">
        <is>
          <t>Almonds_1-2654</t>
        </is>
      </c>
      <c r="F992" s="22" t="inlineStr">
        <is>
          <t>FG</t>
        </is>
      </c>
      <c r="G992" s="22" t="inlineStr">
        <is>
          <t>Roasted Almonds</t>
        </is>
      </c>
      <c r="H992" s="22" t="inlineStr">
        <is>
          <t>Roasted &amp; Salted Almonds Farmley Standee Pouch 200 g</t>
        </is>
      </c>
      <c r="I992" s="22" t="inlineStr">
        <is>
          <t>Roasted and Salted Almonds</t>
        </is>
      </c>
      <c r="J992" s="24" t="n">
        <v>0.2</v>
      </c>
      <c r="K992" s="24" t="n">
        <v>600</v>
      </c>
      <c r="L992" s="22" t="inlineStr">
        <is>
          <t>Zepto Limited</t>
        </is>
      </c>
      <c r="M992" s="24" t="n">
        <v>120</v>
      </c>
      <c r="N992" s="22" t="inlineStr">
        <is>
          <t>Quick Commerce</t>
        </is>
      </c>
      <c r="O992" s="22" t="inlineStr">
        <is>
          <t>Indore</t>
        </is>
      </c>
      <c r="P992" s="22" t="inlineStr">
        <is>
          <t>Value Added</t>
        </is>
      </c>
      <c r="Q992" s="22" t="inlineStr">
        <is>
          <t>Roasted Almonds</t>
        </is>
      </c>
      <c r="R992" s="25">
        <f>IF(Config!$B$4&gt;0,M992/Config!$B$4,0)</f>
        <v/>
      </c>
      <c r="S992" s="25">
        <f>IF(Config!$B$4&gt;0,K992/Config!$B$4,0)</f>
        <v/>
      </c>
      <c r="T992" s="25">
        <f>R992*Config!$B$7</f>
        <v/>
      </c>
      <c r="U992" s="25">
        <f>S992*Config!$B$7</f>
        <v/>
      </c>
      <c r="V992" s="25" t="n">
        <v>108</v>
      </c>
      <c r="W992" s="25" t="n">
        <v>540</v>
      </c>
      <c r="X992" s="26">
        <f>IF(T992&gt;0,V992/T992,0)</f>
        <v/>
      </c>
      <c r="Y992" s="26">
        <f>IF(U992&gt;0,W992/U992,0)</f>
        <v/>
      </c>
      <c r="Z992" s="25">
        <f>T992-V992</f>
        <v/>
      </c>
      <c r="AA992" s="25">
        <f>U992-W992</f>
        <v/>
      </c>
      <c r="AB992" s="25">
        <f>IF(Config!$B$7&gt;0,(V992/Config!$B$7)*Config!$B$4,0)</f>
        <v/>
      </c>
      <c r="AC992" s="25">
        <f>IF(Config!$B$7&gt;0,(W992/Config!$B$7)*Config!$B$4,0)</f>
        <v/>
      </c>
    </row>
    <row r="993">
      <c r="A993" s="17" t="inlineStr">
        <is>
          <t>May</t>
        </is>
      </c>
      <c r="B993" s="17" t="n">
        <v>2026</v>
      </c>
      <c r="C993" s="17" t="inlineStr">
        <is>
          <t>29-04-2026</t>
        </is>
      </c>
      <c r="D993" s="18" t="n">
        <v>0.4706828703703704</v>
      </c>
      <c r="E993" s="17" t="inlineStr">
        <is>
          <t>Apricot_2-2540</t>
        </is>
      </c>
      <c r="F993" s="17" t="inlineStr">
        <is>
          <t>FG</t>
        </is>
      </c>
      <c r="G993" s="17" t="inlineStr">
        <is>
          <t>Apricots</t>
        </is>
      </c>
      <c r="H993" s="17" t="inlineStr">
        <is>
          <t>Apricots</t>
        </is>
      </c>
      <c r="I993" s="17" t="inlineStr">
        <is>
          <t>Premium Turkish Dried Apricot</t>
        </is>
      </c>
      <c r="J993" s="19" t="n">
        <v>0.2</v>
      </c>
      <c r="K993" s="19" t="n">
        <v>23581.61</v>
      </c>
      <c r="L993" s="17" t="inlineStr">
        <is>
          <t>17 Customers</t>
        </is>
      </c>
      <c r="M993" s="19" t="n">
        <v>4716.32</v>
      </c>
      <c r="N993" s="17" t="inlineStr">
        <is>
          <t>Multiple</t>
        </is>
      </c>
      <c r="O993" s="17" t="inlineStr">
        <is>
          <t>Indore</t>
        </is>
      </c>
      <c r="P993" s="17" t="inlineStr">
        <is>
          <t>KVI</t>
        </is>
      </c>
      <c r="Q993" s="17" t="inlineStr">
        <is>
          <t>Apricots</t>
        </is>
      </c>
      <c r="R993" s="20">
        <f>IF(Config!$B$4&gt;0,M993/Config!$B$4,0)</f>
        <v/>
      </c>
      <c r="S993" s="20">
        <f>IF(Config!$B$4&gt;0,K993/Config!$B$4,0)</f>
        <v/>
      </c>
      <c r="T993" s="20">
        <f>R993*Config!$B$7</f>
        <v/>
      </c>
      <c r="U993" s="20">
        <f>S993*Config!$B$7</f>
        <v/>
      </c>
      <c r="V993" s="20" t="n">
        <v>1470</v>
      </c>
      <c r="W993" s="20" t="n">
        <v>7350</v>
      </c>
      <c r="X993" s="21">
        <f>IF(T993&gt;0,V993/T993,0)</f>
        <v/>
      </c>
      <c r="Y993" s="21">
        <f>IF(U993&gt;0,W993/U993,0)</f>
        <v/>
      </c>
      <c r="Z993" s="20">
        <f>T993-V993</f>
        <v/>
      </c>
      <c r="AA993" s="20">
        <f>U993-W993</f>
        <v/>
      </c>
      <c r="AB993" s="20">
        <f>IF(Config!$B$7&gt;0,(V993/Config!$B$7)*Config!$B$4,0)</f>
        <v/>
      </c>
      <c r="AC993" s="20">
        <f>IF(Config!$B$7&gt;0,(W993/Config!$B$7)*Config!$B$4,0)</f>
        <v/>
      </c>
    </row>
    <row r="994" hidden="1" outlineLevel="1">
      <c r="A994" s="22" t="inlineStr">
        <is>
          <t>May</t>
        </is>
      </c>
      <c r="B994" s="22" t="n">
        <v>2026</v>
      </c>
      <c r="C994" s="22" t="inlineStr">
        <is>
          <t>29-04-2026</t>
        </is>
      </c>
      <c r="D994" s="23" t="n">
        <v>0.4706828703703704</v>
      </c>
      <c r="E994" s="22" t="inlineStr">
        <is>
          <t>Apricot_2-2540</t>
        </is>
      </c>
      <c r="F994" s="22" t="inlineStr">
        <is>
          <t>FG</t>
        </is>
      </c>
      <c r="G994" s="22" t="inlineStr">
        <is>
          <t>Apricots</t>
        </is>
      </c>
      <c r="H994" s="22" t="inlineStr">
        <is>
          <t>Premium Turkish Dried Apricot Farmley Standee Pouch 200 g</t>
        </is>
      </c>
      <c r="I994" s="22" t="inlineStr">
        <is>
          <t>Premium Turkish Dried Apricot</t>
        </is>
      </c>
      <c r="J994" s="24" t="n">
        <v>0.2</v>
      </c>
      <c r="K994" s="24" t="n">
        <v>1500</v>
      </c>
      <c r="L994" s="22" t="inlineStr">
        <is>
          <t>CPC KPKB</t>
        </is>
      </c>
      <c r="M994" s="24" t="n">
        <v>300</v>
      </c>
      <c r="N994" s="22" t="inlineStr">
        <is>
          <t>CPC</t>
        </is>
      </c>
      <c r="O994" s="22" t="inlineStr">
        <is>
          <t>Indore</t>
        </is>
      </c>
      <c r="P994" s="22" t="inlineStr">
        <is>
          <t>KVI</t>
        </is>
      </c>
      <c r="Q994" s="22" t="inlineStr">
        <is>
          <t>Apricots</t>
        </is>
      </c>
      <c r="R994" s="25">
        <f>IF(Config!$B$4&gt;0,M994/Config!$B$4,0)</f>
        <v/>
      </c>
      <c r="S994" s="25">
        <f>IF(Config!$B$4&gt;0,K994/Config!$B$4,0)</f>
        <v/>
      </c>
      <c r="T994" s="25">
        <f>R994*Config!$B$7</f>
        <v/>
      </c>
      <c r="U994" s="25">
        <f>S994*Config!$B$7</f>
        <v/>
      </c>
      <c r="V994" s="25" t="n">
        <v>0</v>
      </c>
      <c r="W994" s="25" t="n">
        <v>0</v>
      </c>
      <c r="X994" s="26">
        <f>IF(T994&gt;0,V994/T994,0)</f>
        <v/>
      </c>
      <c r="Y994" s="26">
        <f>IF(U994&gt;0,W994/U994,0)</f>
        <v/>
      </c>
      <c r="Z994" s="25">
        <f>T994-V994</f>
        <v/>
      </c>
      <c r="AA994" s="25">
        <f>U994-W994</f>
        <v/>
      </c>
      <c r="AB994" s="25">
        <f>IF(Config!$B$7&gt;0,(V994/Config!$B$7)*Config!$B$4,0)</f>
        <v/>
      </c>
      <c r="AC994" s="25">
        <f>IF(Config!$B$7&gt;0,(W994/Config!$B$7)*Config!$B$4,0)</f>
        <v/>
      </c>
    </row>
    <row r="995" hidden="1" outlineLevel="1">
      <c r="A995" s="22" t="inlineStr">
        <is>
          <t>May</t>
        </is>
      </c>
      <c r="B995" s="22" t="n">
        <v>2026</v>
      </c>
      <c r="C995" s="22" t="inlineStr">
        <is>
          <t>29-04-2026</t>
        </is>
      </c>
      <c r="D995" s="23" t="n">
        <v>0.5300925925925926</v>
      </c>
      <c r="E995" s="22" t="inlineStr">
        <is>
          <t>Apricot_2-2540</t>
        </is>
      </c>
      <c r="F995" s="22" t="inlineStr">
        <is>
          <t>FG</t>
        </is>
      </c>
      <c r="G995" s="22" t="inlineStr">
        <is>
          <t>Apricots</t>
        </is>
      </c>
      <c r="H995" s="22" t="inlineStr">
        <is>
          <t>Premium Turkish Dried Apricot Farmley Standee Pouch 200 g</t>
        </is>
      </c>
      <c r="I995" s="22" t="inlineStr">
        <is>
          <t>Premium Turkish Dried Apricot</t>
        </is>
      </c>
      <c r="J995" s="24" t="n">
        <v>0.2</v>
      </c>
      <c r="K995" s="24" t="n">
        <v>500</v>
      </c>
      <c r="L995" s="22" t="inlineStr">
        <is>
          <t>Metro Cash &amp; Carry India Private Limited</t>
        </is>
      </c>
      <c r="M995" s="24" t="n">
        <v>100</v>
      </c>
      <c r="N995" s="22" t="inlineStr">
        <is>
          <t>Modern Trade</t>
        </is>
      </c>
      <c r="O995" s="22" t="inlineStr">
        <is>
          <t>Indore</t>
        </is>
      </c>
      <c r="P995" s="22" t="inlineStr">
        <is>
          <t>KVI</t>
        </is>
      </c>
      <c r="Q995" s="22" t="inlineStr">
        <is>
          <t>Apricots</t>
        </is>
      </c>
      <c r="R995" s="25">
        <f>IF(Config!$B$4&gt;0,M995/Config!$B$4,0)</f>
        <v/>
      </c>
      <c r="S995" s="25">
        <f>IF(Config!$B$4&gt;0,K995/Config!$B$4,0)</f>
        <v/>
      </c>
      <c r="T995" s="25">
        <f>R995*Config!$B$7</f>
        <v/>
      </c>
      <c r="U995" s="25">
        <f>S995*Config!$B$7</f>
        <v/>
      </c>
      <c r="V995" s="25" t="n">
        <v>126</v>
      </c>
      <c r="W995" s="25" t="n">
        <v>630</v>
      </c>
      <c r="X995" s="26">
        <f>IF(T995&gt;0,V995/T995,0)</f>
        <v/>
      </c>
      <c r="Y995" s="26">
        <f>IF(U995&gt;0,W995/U995,0)</f>
        <v/>
      </c>
      <c r="Z995" s="25">
        <f>T995-V995</f>
        <v/>
      </c>
      <c r="AA995" s="25">
        <f>U995-W995</f>
        <v/>
      </c>
      <c r="AB995" s="25">
        <f>IF(Config!$B$7&gt;0,(V995/Config!$B$7)*Config!$B$4,0)</f>
        <v/>
      </c>
      <c r="AC995" s="25">
        <f>IF(Config!$B$7&gt;0,(W995/Config!$B$7)*Config!$B$4,0)</f>
        <v/>
      </c>
    </row>
    <row r="996" hidden="1" outlineLevel="1">
      <c r="A996" s="22" t="inlineStr">
        <is>
          <t>May</t>
        </is>
      </c>
      <c r="B996" s="22" t="n">
        <v>2026</v>
      </c>
      <c r="C996" s="22" t="inlineStr">
        <is>
          <t>29-04-2026</t>
        </is>
      </c>
      <c r="D996" s="23" t="n">
        <v>0.6202777777777778</v>
      </c>
      <c r="E996" s="22" t="inlineStr">
        <is>
          <t>Apricot_2-2540</t>
        </is>
      </c>
      <c r="F996" s="22" t="inlineStr">
        <is>
          <t>FG</t>
        </is>
      </c>
      <c r="G996" s="22" t="inlineStr">
        <is>
          <t>Apricots</t>
        </is>
      </c>
      <c r="H996" s="22" t="inlineStr">
        <is>
          <t>Premium Turkish Dried Apricot Farmley Standee Pouch 200 g</t>
        </is>
      </c>
      <c r="I996" s="22" t="inlineStr">
        <is>
          <t>Premium Turkish Dried Apricot</t>
        </is>
      </c>
      <c r="J996" s="24" t="n">
        <v>0.2</v>
      </c>
      <c r="K996" s="24" t="n">
        <v>450</v>
      </c>
      <c r="L996" s="22" t="inlineStr">
        <is>
          <t>Amazon B2C (E-commerce)</t>
        </is>
      </c>
      <c r="M996" s="24" t="n">
        <v>90</v>
      </c>
      <c r="N996" s="22" t="inlineStr">
        <is>
          <t>E-Commerce Dropship</t>
        </is>
      </c>
      <c r="O996" s="22" t="inlineStr">
        <is>
          <t>Indore</t>
        </is>
      </c>
      <c r="P996" s="22" t="inlineStr">
        <is>
          <t>KVI</t>
        </is>
      </c>
      <c r="Q996" s="22" t="inlineStr">
        <is>
          <t>Apricots</t>
        </is>
      </c>
      <c r="R996" s="25">
        <f>IF(Config!$B$4&gt;0,M996/Config!$B$4,0)</f>
        <v/>
      </c>
      <c r="S996" s="25">
        <f>IF(Config!$B$4&gt;0,K996/Config!$B$4,0)</f>
        <v/>
      </c>
      <c r="T996" s="25">
        <f>R996*Config!$B$7</f>
        <v/>
      </c>
      <c r="U996" s="25">
        <f>S996*Config!$B$7</f>
        <v/>
      </c>
      <c r="V996" s="25" t="n">
        <v>0</v>
      </c>
      <c r="W996" s="25" t="n">
        <v>0</v>
      </c>
      <c r="X996" s="26">
        <f>IF(T996&gt;0,V996/T996,0)</f>
        <v/>
      </c>
      <c r="Y996" s="26">
        <f>IF(U996&gt;0,W996/U996,0)</f>
        <v/>
      </c>
      <c r="Z996" s="25">
        <f>T996-V996</f>
        <v/>
      </c>
      <c r="AA996" s="25">
        <f>U996-W996</f>
        <v/>
      </c>
      <c r="AB996" s="25">
        <f>IF(Config!$B$7&gt;0,(V996/Config!$B$7)*Config!$B$4,0)</f>
        <v/>
      </c>
      <c r="AC996" s="25">
        <f>IF(Config!$B$7&gt;0,(W996/Config!$B$7)*Config!$B$4,0)</f>
        <v/>
      </c>
    </row>
    <row r="997" hidden="1" outlineLevel="1">
      <c r="A997" s="22" t="inlineStr">
        <is>
          <t>May</t>
        </is>
      </c>
      <c r="B997" s="22" t="n">
        <v>2026</v>
      </c>
      <c r="C997" s="22" t="inlineStr">
        <is>
          <t>29-04-2026</t>
        </is>
      </c>
      <c r="D997" s="23" t="n">
        <v>0.6203819444444445</v>
      </c>
      <c r="E997" s="22" t="inlineStr">
        <is>
          <t>Apricot_2-2540</t>
        </is>
      </c>
      <c r="F997" s="22" t="inlineStr">
        <is>
          <t>FG</t>
        </is>
      </c>
      <c r="G997" s="22" t="inlineStr">
        <is>
          <t>Apricots</t>
        </is>
      </c>
      <c r="H997" s="22" t="inlineStr">
        <is>
          <t>Premium Turkish Dried Apricot Farmley Standee Pouch 200 g</t>
        </is>
      </c>
      <c r="I997" s="22" t="inlineStr">
        <is>
          <t>Premium Turkish Dried Apricot</t>
        </is>
      </c>
      <c r="J997" s="24" t="n">
        <v>0.2</v>
      </c>
      <c r="K997" s="24" t="n">
        <v>2629</v>
      </c>
      <c r="L997" s="22" t="inlineStr">
        <is>
          <t>Amazon Retail India Private Limited</t>
        </is>
      </c>
      <c r="M997" s="24" t="n">
        <v>525.8</v>
      </c>
      <c r="N997" s="22" t="inlineStr">
        <is>
          <t>Amazon Retail India</t>
        </is>
      </c>
      <c r="O997" s="22" t="inlineStr">
        <is>
          <t>Indore</t>
        </is>
      </c>
      <c r="P997" s="22" t="inlineStr">
        <is>
          <t>KVI</t>
        </is>
      </c>
      <c r="Q997" s="22" t="inlineStr">
        <is>
          <t>Apricots</t>
        </is>
      </c>
      <c r="R997" s="25">
        <f>IF(Config!$B$4&gt;0,M997/Config!$B$4,0)</f>
        <v/>
      </c>
      <c r="S997" s="25">
        <f>IF(Config!$B$4&gt;0,K997/Config!$B$4,0)</f>
        <v/>
      </c>
      <c r="T997" s="25">
        <f>R997*Config!$B$7</f>
        <v/>
      </c>
      <c r="U997" s="25">
        <f>S997*Config!$B$7</f>
        <v/>
      </c>
      <c r="V997" s="25" t="n">
        <v>72</v>
      </c>
      <c r="W997" s="25" t="n">
        <v>360</v>
      </c>
      <c r="X997" s="26">
        <f>IF(T997&gt;0,V997/T997,0)</f>
        <v/>
      </c>
      <c r="Y997" s="26">
        <f>IF(U997&gt;0,W997/U997,0)</f>
        <v/>
      </c>
      <c r="Z997" s="25">
        <f>T997-V997</f>
        <v/>
      </c>
      <c r="AA997" s="25">
        <f>U997-W997</f>
        <v/>
      </c>
      <c r="AB997" s="25">
        <f>IF(Config!$B$7&gt;0,(V997/Config!$B$7)*Config!$B$4,0)</f>
        <v/>
      </c>
      <c r="AC997" s="25">
        <f>IF(Config!$B$7&gt;0,(W997/Config!$B$7)*Config!$B$4,0)</f>
        <v/>
      </c>
    </row>
    <row r="998" hidden="1" outlineLevel="1">
      <c r="A998" s="22" t="inlineStr">
        <is>
          <t>May</t>
        </is>
      </c>
      <c r="B998" s="22" t="n">
        <v>2026</v>
      </c>
      <c r="C998" s="22" t="inlineStr">
        <is>
          <t>29-04-2026</t>
        </is>
      </c>
      <c r="D998" s="23" t="n">
        <v>0.6886574074074074</v>
      </c>
      <c r="E998" s="22" t="inlineStr">
        <is>
          <t>Apricot_2-2540</t>
        </is>
      </c>
      <c r="F998" s="22" t="inlineStr">
        <is>
          <t>FG</t>
        </is>
      </c>
      <c r="G998" s="22" t="inlineStr">
        <is>
          <t>Apricots</t>
        </is>
      </c>
      <c r="H998" s="22" t="inlineStr">
        <is>
          <t>Premium Turkish Dried Apricot Farmley Standee Pouch 200 g</t>
        </is>
      </c>
      <c r="I998" s="22" t="inlineStr">
        <is>
          <t>Premium Turkish Dried Apricot</t>
        </is>
      </c>
      <c r="J998" s="24" t="n">
        <v>0.2</v>
      </c>
      <c r="K998" s="24" t="n">
        <v>202.61</v>
      </c>
      <c r="L998" s="22" t="inlineStr">
        <is>
          <t>Farmley Website B2C</t>
        </is>
      </c>
      <c r="M998" s="24" t="n">
        <v>40.52</v>
      </c>
      <c r="N998" s="22" t="inlineStr">
        <is>
          <t>Own Website</t>
        </is>
      </c>
      <c r="O998" s="22" t="inlineStr">
        <is>
          <t>Indore</t>
        </is>
      </c>
      <c r="P998" s="22" t="inlineStr">
        <is>
          <t>KVI</t>
        </is>
      </c>
      <c r="Q998" s="22" t="inlineStr">
        <is>
          <t>Apricots</t>
        </is>
      </c>
      <c r="R998" s="25">
        <f>IF(Config!$B$4&gt;0,M998/Config!$B$4,0)</f>
        <v/>
      </c>
      <c r="S998" s="25">
        <f>IF(Config!$B$4&gt;0,K998/Config!$B$4,0)</f>
        <v/>
      </c>
      <c r="T998" s="25">
        <f>R998*Config!$B$7</f>
        <v/>
      </c>
      <c r="U998" s="25">
        <f>S998*Config!$B$7</f>
        <v/>
      </c>
      <c r="V998" s="25" t="n">
        <v>0</v>
      </c>
      <c r="W998" s="25" t="n">
        <v>0</v>
      </c>
      <c r="X998" s="26">
        <f>IF(T998&gt;0,V998/T998,0)</f>
        <v/>
      </c>
      <c r="Y998" s="26">
        <f>IF(U998&gt;0,W998/U998,0)</f>
        <v/>
      </c>
      <c r="Z998" s="25">
        <f>T998-V998</f>
        <v/>
      </c>
      <c r="AA998" s="25">
        <f>U998-W998</f>
        <v/>
      </c>
      <c r="AB998" s="25">
        <f>IF(Config!$B$7&gt;0,(V998/Config!$B$7)*Config!$B$4,0)</f>
        <v/>
      </c>
      <c r="AC998" s="25">
        <f>IF(Config!$B$7&gt;0,(W998/Config!$B$7)*Config!$B$4,0)</f>
        <v/>
      </c>
    </row>
    <row r="999" hidden="1" outlineLevel="1">
      <c r="A999" s="22" t="inlineStr">
        <is>
          <t>May</t>
        </is>
      </c>
      <c r="B999" s="22" t="n">
        <v>2026</v>
      </c>
      <c r="C999" s="22" t="inlineStr">
        <is>
          <t>27-04-2026</t>
        </is>
      </c>
      <c r="D999" s="23" t="n">
        <v>0.7256018518518519</v>
      </c>
      <c r="E999" s="22" t="inlineStr">
        <is>
          <t>Apricot_2-2540</t>
        </is>
      </c>
      <c r="F999" s="22" t="inlineStr">
        <is>
          <t>FG</t>
        </is>
      </c>
      <c r="G999" s="22" t="inlineStr">
        <is>
          <t>Apricots</t>
        </is>
      </c>
      <c r="H999" s="22" t="inlineStr">
        <is>
          <t>Premium Turkish Dried Apricot Farmley Standee Pouch 200 g</t>
        </is>
      </c>
      <c r="I999" s="22" t="inlineStr">
        <is>
          <t>Premium Turkish Dried Apricot</t>
        </is>
      </c>
      <c r="J999" s="24" t="n">
        <v>0.2</v>
      </c>
      <c r="K999" s="24" t="n">
        <v>30</v>
      </c>
      <c r="L999" s="22" t="inlineStr">
        <is>
          <t>Nutritap Technologies Private Limited</t>
        </is>
      </c>
      <c r="M999" s="24" t="n">
        <v>6</v>
      </c>
      <c r="N999" s="22" t="inlineStr">
        <is>
          <t>Vending</t>
        </is>
      </c>
      <c r="O999" s="22" t="inlineStr">
        <is>
          <t>Indore</t>
        </is>
      </c>
      <c r="P999" s="22" t="inlineStr">
        <is>
          <t>KVI</t>
        </is>
      </c>
      <c r="Q999" s="22" t="inlineStr">
        <is>
          <t>Apricots</t>
        </is>
      </c>
      <c r="R999" s="25">
        <f>IF(Config!$B$4&gt;0,M999/Config!$B$4,0)</f>
        <v/>
      </c>
      <c r="S999" s="25">
        <f>IF(Config!$B$4&gt;0,K999/Config!$B$4,0)</f>
        <v/>
      </c>
      <c r="T999" s="25">
        <f>R999*Config!$B$7</f>
        <v/>
      </c>
      <c r="U999" s="25">
        <f>S999*Config!$B$7</f>
        <v/>
      </c>
      <c r="V999" s="25" t="n">
        <v>0</v>
      </c>
      <c r="W999" s="25" t="n">
        <v>0</v>
      </c>
      <c r="X999" s="26">
        <f>IF(T999&gt;0,V999/T999,0)</f>
        <v/>
      </c>
      <c r="Y999" s="26">
        <f>IF(U999&gt;0,W999/U999,0)</f>
        <v/>
      </c>
      <c r="Z999" s="25">
        <f>T999-V999</f>
        <v/>
      </c>
      <c r="AA999" s="25">
        <f>U999-W999</f>
        <v/>
      </c>
      <c r="AB999" s="25">
        <f>IF(Config!$B$7&gt;0,(V999/Config!$B$7)*Config!$B$4,0)</f>
        <v/>
      </c>
      <c r="AC999" s="25">
        <f>IF(Config!$B$7&gt;0,(W999/Config!$B$7)*Config!$B$4,0)</f>
        <v/>
      </c>
    </row>
    <row r="1000" hidden="1" outlineLevel="1">
      <c r="A1000" s="22" t="inlineStr">
        <is>
          <t>May</t>
        </is>
      </c>
      <c r="B1000" s="22" t="n">
        <v>2026</v>
      </c>
      <c r="C1000" s="22" t="inlineStr">
        <is>
          <t>27-04-2026</t>
        </is>
      </c>
      <c r="D1000" s="23" t="n">
        <v>0.7256481481481482</v>
      </c>
      <c r="E1000" s="22" t="inlineStr">
        <is>
          <t>Apricot_2-2540</t>
        </is>
      </c>
      <c r="F1000" s="22" t="inlineStr">
        <is>
          <t>FG</t>
        </is>
      </c>
      <c r="G1000" s="22" t="inlineStr">
        <is>
          <t>Apricots</t>
        </is>
      </c>
      <c r="H1000" s="22" t="inlineStr">
        <is>
          <t>Premium Turkish Dried Apricot Farmley Standee Pouch 200 g</t>
        </is>
      </c>
      <c r="I1000" s="22" t="inlineStr">
        <is>
          <t>Premium Turkish Dried Apricot</t>
        </is>
      </c>
      <c r="J1000" s="24" t="n">
        <v>0.2</v>
      </c>
      <c r="K1000" s="24" t="n">
        <v>60</v>
      </c>
      <c r="L1000" s="22" t="inlineStr">
        <is>
          <t>Sodexo India Services Private Limited</t>
        </is>
      </c>
      <c r="M1000" s="24" t="n">
        <v>12</v>
      </c>
      <c r="N1000" s="22" t="inlineStr">
        <is>
          <t>HoReCa</t>
        </is>
      </c>
      <c r="O1000" s="22" t="inlineStr">
        <is>
          <t>Indore</t>
        </is>
      </c>
      <c r="P1000" s="22" t="inlineStr">
        <is>
          <t>KVI</t>
        </is>
      </c>
      <c r="Q1000" s="22" t="inlineStr">
        <is>
          <t>Apricots</t>
        </is>
      </c>
      <c r="R1000" s="25">
        <f>IF(Config!$B$4&gt;0,M1000/Config!$B$4,0)</f>
        <v/>
      </c>
      <c r="S1000" s="25">
        <f>IF(Config!$B$4&gt;0,K1000/Config!$B$4,0)</f>
        <v/>
      </c>
      <c r="T1000" s="25">
        <f>R1000*Config!$B$7</f>
        <v/>
      </c>
      <c r="U1000" s="25">
        <f>S1000*Config!$B$7</f>
        <v/>
      </c>
      <c r="V1000" s="25" t="n">
        <v>0</v>
      </c>
      <c r="W1000" s="25" t="n">
        <v>0</v>
      </c>
      <c r="X1000" s="26">
        <f>IF(T1000&gt;0,V1000/T1000,0)</f>
        <v/>
      </c>
      <c r="Y1000" s="26">
        <f>IF(U1000&gt;0,W1000/U1000,0)</f>
        <v/>
      </c>
      <c r="Z1000" s="25">
        <f>T1000-V1000</f>
        <v/>
      </c>
      <c r="AA1000" s="25">
        <f>U1000-W1000</f>
        <v/>
      </c>
      <c r="AB1000" s="25">
        <f>IF(Config!$B$7&gt;0,(V1000/Config!$B$7)*Config!$B$4,0)</f>
        <v/>
      </c>
      <c r="AC1000" s="25">
        <f>IF(Config!$B$7&gt;0,(W1000/Config!$B$7)*Config!$B$4,0)</f>
        <v/>
      </c>
    </row>
    <row r="1001" hidden="1" outlineLevel="1">
      <c r="A1001" s="22" t="inlineStr">
        <is>
          <t>May</t>
        </is>
      </c>
      <c r="B1001" s="22" t="n">
        <v>2026</v>
      </c>
      <c r="C1001" s="22" t="inlineStr">
        <is>
          <t>27-04-2026</t>
        </is>
      </c>
      <c r="D1001" s="23" t="n">
        <v>0.8300347222222222</v>
      </c>
      <c r="E1001" s="22" t="inlineStr">
        <is>
          <t>Apricot_2-2540</t>
        </is>
      </c>
      <c r="F1001" s="22" t="inlineStr">
        <is>
          <t>FG</t>
        </is>
      </c>
      <c r="G1001" s="22" t="inlineStr">
        <is>
          <t>Apricots</t>
        </is>
      </c>
      <c r="H1001" s="22" t="inlineStr">
        <is>
          <t>Premium Turkish Dried Apricot Farmley Standee Pouch 200 g</t>
        </is>
      </c>
      <c r="I1001" s="22" t="inlineStr">
        <is>
          <t>Premium Turkish Dried Apricot</t>
        </is>
      </c>
      <c r="J1001" s="24" t="n">
        <v>0.2</v>
      </c>
      <c r="K1001" s="24" t="n">
        <v>565</v>
      </c>
      <c r="L1001" s="22" t="inlineStr">
        <is>
          <t>GT Retail</t>
        </is>
      </c>
      <c r="M1001" s="24" t="n">
        <v>113</v>
      </c>
      <c r="N1001" s="22" t="inlineStr">
        <is>
          <t>Category A</t>
        </is>
      </c>
      <c r="O1001" s="22" t="inlineStr">
        <is>
          <t>Indore</t>
        </is>
      </c>
      <c r="P1001" s="22" t="inlineStr">
        <is>
          <t>KVI</t>
        </is>
      </c>
      <c r="Q1001" s="22" t="inlineStr">
        <is>
          <t>Apricots</t>
        </is>
      </c>
      <c r="R1001" s="25">
        <f>IF(Config!$B$4&gt;0,M1001/Config!$B$4,0)</f>
        <v/>
      </c>
      <c r="S1001" s="25">
        <f>IF(Config!$B$4&gt;0,K1001/Config!$B$4,0)</f>
        <v/>
      </c>
      <c r="T1001" s="25">
        <f>R1001*Config!$B$7</f>
        <v/>
      </c>
      <c r="U1001" s="25">
        <f>S1001*Config!$B$7</f>
        <v/>
      </c>
      <c r="V1001" s="25" t="n">
        <v>0</v>
      </c>
      <c r="W1001" s="25" t="n">
        <v>0</v>
      </c>
      <c r="X1001" s="26">
        <f>IF(T1001&gt;0,V1001/T1001,0)</f>
        <v/>
      </c>
      <c r="Y1001" s="26">
        <f>IF(U1001&gt;0,W1001/U1001,0)</f>
        <v/>
      </c>
      <c r="Z1001" s="25">
        <f>T1001-V1001</f>
        <v/>
      </c>
      <c r="AA1001" s="25">
        <f>U1001-W1001</f>
        <v/>
      </c>
      <c r="AB1001" s="25">
        <f>IF(Config!$B$7&gt;0,(V1001/Config!$B$7)*Config!$B$4,0)</f>
        <v/>
      </c>
      <c r="AC1001" s="25">
        <f>IF(Config!$B$7&gt;0,(W1001/Config!$B$7)*Config!$B$4,0)</f>
        <v/>
      </c>
    </row>
    <row r="1002" hidden="1" outlineLevel="1">
      <c r="A1002" s="22" t="inlineStr">
        <is>
          <t>May</t>
        </is>
      </c>
      <c r="B1002" s="22" t="n">
        <v>2026</v>
      </c>
      <c r="C1002" s="22" t="inlineStr">
        <is>
          <t>25-04-2026</t>
        </is>
      </c>
      <c r="D1002" s="23" t="n">
        <v>0.594386574074074</v>
      </c>
      <c r="E1002" s="22" t="inlineStr">
        <is>
          <t>Apricot_2-2540</t>
        </is>
      </c>
      <c r="F1002" s="22" t="inlineStr">
        <is>
          <t>FG</t>
        </is>
      </c>
      <c r="G1002" s="22" t="inlineStr">
        <is>
          <t>Apricots</t>
        </is>
      </c>
      <c r="H1002" s="22" t="inlineStr">
        <is>
          <t>Premium Turkish Dried Apricot Farmley Standee Pouch 200 g</t>
        </is>
      </c>
      <c r="I1002" s="22" t="inlineStr">
        <is>
          <t>Premium Turkish Dried Apricot</t>
        </is>
      </c>
      <c r="J1002" s="24" t="n">
        <v>0.2</v>
      </c>
      <c r="K1002" s="24" t="n">
        <v>1400</v>
      </c>
      <c r="L1002" s="22" t="inlineStr">
        <is>
          <t>Flipkart India Private Limited</t>
        </is>
      </c>
      <c r="M1002" s="24" t="n">
        <v>280</v>
      </c>
      <c r="N1002" s="22" t="inlineStr">
        <is>
          <t>E-Commerce</t>
        </is>
      </c>
      <c r="O1002" s="22" t="inlineStr">
        <is>
          <t>Indore</t>
        </is>
      </c>
      <c r="P1002" s="22" t="inlineStr">
        <is>
          <t>KVI</t>
        </is>
      </c>
      <c r="Q1002" s="22" t="inlineStr">
        <is>
          <t>Apricots</t>
        </is>
      </c>
      <c r="R1002" s="25">
        <f>IF(Config!$B$4&gt;0,M1002/Config!$B$4,0)</f>
        <v/>
      </c>
      <c r="S1002" s="25">
        <f>IF(Config!$B$4&gt;0,K1002/Config!$B$4,0)</f>
        <v/>
      </c>
      <c r="T1002" s="25">
        <f>R1002*Config!$B$7</f>
        <v/>
      </c>
      <c r="U1002" s="25">
        <f>S1002*Config!$B$7</f>
        <v/>
      </c>
      <c r="V1002" s="25" t="n">
        <v>96</v>
      </c>
      <c r="W1002" s="25" t="n">
        <v>480</v>
      </c>
      <c r="X1002" s="26">
        <f>IF(T1002&gt;0,V1002/T1002,0)</f>
        <v/>
      </c>
      <c r="Y1002" s="26">
        <f>IF(U1002&gt;0,W1002/U1002,0)</f>
        <v/>
      </c>
      <c r="Z1002" s="25">
        <f>T1002-V1002</f>
        <v/>
      </c>
      <c r="AA1002" s="25">
        <f>U1002-W1002</f>
        <v/>
      </c>
      <c r="AB1002" s="25">
        <f>IF(Config!$B$7&gt;0,(V1002/Config!$B$7)*Config!$B$4,0)</f>
        <v/>
      </c>
      <c r="AC1002" s="25">
        <f>IF(Config!$B$7&gt;0,(W1002/Config!$B$7)*Config!$B$4,0)</f>
        <v/>
      </c>
    </row>
    <row r="1003" hidden="1" outlineLevel="1">
      <c r="A1003" s="22" t="inlineStr">
        <is>
          <t>May</t>
        </is>
      </c>
      <c r="B1003" s="22" t="n">
        <v>2026</v>
      </c>
      <c r="C1003" s="22" t="inlineStr">
        <is>
          <t>25-04-2026</t>
        </is>
      </c>
      <c r="D1003" s="23" t="n">
        <v>0.6257175925925926</v>
      </c>
      <c r="E1003" s="22" t="inlineStr">
        <is>
          <t>Apricot_2-2540</t>
        </is>
      </c>
      <c r="F1003" s="22" t="inlineStr">
        <is>
          <t>FG</t>
        </is>
      </c>
      <c r="G1003" s="22" t="inlineStr">
        <is>
          <t>Apricots</t>
        </is>
      </c>
      <c r="H1003" s="22" t="inlineStr">
        <is>
          <t>Premium Turkish Dried Apricot Farmley Standee Pouch 200 g</t>
        </is>
      </c>
      <c r="I1003" s="22" t="inlineStr">
        <is>
          <t>Premium Turkish Dried Apricot</t>
        </is>
      </c>
      <c r="J1003" s="24" t="n">
        <v>0.2</v>
      </c>
      <c r="K1003" s="24" t="n">
        <v>800</v>
      </c>
      <c r="L1003" s="22" t="inlineStr">
        <is>
          <t>Avenue E-Commerce Ltd</t>
        </is>
      </c>
      <c r="M1003" s="24" t="n">
        <v>160</v>
      </c>
      <c r="N1003" s="22" t="inlineStr">
        <is>
          <t>E-Commerce</t>
        </is>
      </c>
      <c r="O1003" s="22" t="inlineStr">
        <is>
          <t>Indore</t>
        </is>
      </c>
      <c r="P1003" s="22" t="inlineStr">
        <is>
          <t>KVI</t>
        </is>
      </c>
      <c r="Q1003" s="22" t="inlineStr">
        <is>
          <t>Apricots</t>
        </is>
      </c>
      <c r="R1003" s="25">
        <f>IF(Config!$B$4&gt;0,M1003/Config!$B$4,0)</f>
        <v/>
      </c>
      <c r="S1003" s="25">
        <f>IF(Config!$B$4&gt;0,K1003/Config!$B$4,0)</f>
        <v/>
      </c>
      <c r="T1003" s="25">
        <f>R1003*Config!$B$7</f>
        <v/>
      </c>
      <c r="U1003" s="25">
        <f>S1003*Config!$B$7</f>
        <v/>
      </c>
      <c r="V1003" s="25" t="n">
        <v>84</v>
      </c>
      <c r="W1003" s="25" t="n">
        <v>420</v>
      </c>
      <c r="X1003" s="26">
        <f>IF(T1003&gt;0,V1003/T1003,0)</f>
        <v/>
      </c>
      <c r="Y1003" s="26">
        <f>IF(U1003&gt;0,W1003/U1003,0)</f>
        <v/>
      </c>
      <c r="Z1003" s="25">
        <f>T1003-V1003</f>
        <v/>
      </c>
      <c r="AA1003" s="25">
        <f>U1003-W1003</f>
        <v/>
      </c>
      <c r="AB1003" s="25">
        <f>IF(Config!$B$7&gt;0,(V1003/Config!$B$7)*Config!$B$4,0)</f>
        <v/>
      </c>
      <c r="AC1003" s="25">
        <f>IF(Config!$B$7&gt;0,(W1003/Config!$B$7)*Config!$B$4,0)</f>
        <v/>
      </c>
    </row>
    <row r="1004" hidden="1" outlineLevel="1">
      <c r="A1004" s="22" t="inlineStr">
        <is>
          <t>May</t>
        </is>
      </c>
      <c r="B1004" s="22" t="n">
        <v>2026</v>
      </c>
      <c r="C1004" s="22" t="inlineStr">
        <is>
          <t>25-04-2026</t>
        </is>
      </c>
      <c r="D1004" s="23" t="n">
        <v>0.6392129629629629</v>
      </c>
      <c r="E1004" s="22" t="inlineStr">
        <is>
          <t>Apricot_2-2540</t>
        </is>
      </c>
      <c r="F1004" s="22" t="inlineStr">
        <is>
          <t>FG</t>
        </is>
      </c>
      <c r="G1004" s="22" t="inlineStr">
        <is>
          <t>Apricots</t>
        </is>
      </c>
      <c r="H1004" s="22" t="inlineStr">
        <is>
          <t>Premium Turkish Dried Apricot Farmley Standee Pouch 200 g</t>
        </is>
      </c>
      <c r="I1004" s="22" t="inlineStr">
        <is>
          <t>Premium Turkish Dried Apricot</t>
        </is>
      </c>
      <c r="J1004" s="24" t="n">
        <v>0.2</v>
      </c>
      <c r="K1004" s="24" t="n">
        <v>80</v>
      </c>
      <c r="L1004" s="22" t="inlineStr">
        <is>
          <t>Flipkart B2C</t>
        </is>
      </c>
      <c r="M1004" s="24" t="n">
        <v>16</v>
      </c>
      <c r="N1004" s="22" t="inlineStr">
        <is>
          <t>E-Commerce Dropship</t>
        </is>
      </c>
      <c r="O1004" s="22" t="inlineStr">
        <is>
          <t>Indore</t>
        </is>
      </c>
      <c r="P1004" s="22" t="inlineStr">
        <is>
          <t>KVI</t>
        </is>
      </c>
      <c r="Q1004" s="22" t="inlineStr">
        <is>
          <t>Apricots</t>
        </is>
      </c>
      <c r="R1004" s="25">
        <f>IF(Config!$B$4&gt;0,M1004/Config!$B$4,0)</f>
        <v/>
      </c>
      <c r="S1004" s="25">
        <f>IF(Config!$B$4&gt;0,K1004/Config!$B$4,0)</f>
        <v/>
      </c>
      <c r="T1004" s="25">
        <f>R1004*Config!$B$7</f>
        <v/>
      </c>
      <c r="U1004" s="25">
        <f>S1004*Config!$B$7</f>
        <v/>
      </c>
      <c r="V1004" s="25" t="n">
        <v>0</v>
      </c>
      <c r="W1004" s="25" t="n">
        <v>0</v>
      </c>
      <c r="X1004" s="26">
        <f>IF(T1004&gt;0,V1004/T1004,0)</f>
        <v/>
      </c>
      <c r="Y1004" s="26">
        <f>IF(U1004&gt;0,W1004/U1004,0)</f>
        <v/>
      </c>
      <c r="Z1004" s="25">
        <f>T1004-V1004</f>
        <v/>
      </c>
      <c r="AA1004" s="25">
        <f>U1004-W1004</f>
        <v/>
      </c>
      <c r="AB1004" s="25">
        <f>IF(Config!$B$7&gt;0,(V1004/Config!$B$7)*Config!$B$4,0)</f>
        <v/>
      </c>
      <c r="AC1004" s="25">
        <f>IF(Config!$B$7&gt;0,(W1004/Config!$B$7)*Config!$B$4,0)</f>
        <v/>
      </c>
    </row>
    <row r="1005" hidden="1" outlineLevel="1">
      <c r="A1005" s="22" t="inlineStr">
        <is>
          <t>May</t>
        </is>
      </c>
      <c r="B1005" s="22" t="n">
        <v>2026</v>
      </c>
      <c r="C1005" s="22" t="inlineStr">
        <is>
          <t>25-04-2026</t>
        </is>
      </c>
      <c r="D1005" s="23" t="n">
        <v>0.6584375</v>
      </c>
      <c r="E1005" s="22" t="inlineStr">
        <is>
          <t>Apricot_2-2540</t>
        </is>
      </c>
      <c r="F1005" s="22" t="inlineStr">
        <is>
          <t>FG</t>
        </is>
      </c>
      <c r="G1005" s="22" t="inlineStr">
        <is>
          <t>Apricots</t>
        </is>
      </c>
      <c r="H1005" s="22" t="inlineStr">
        <is>
          <t>Premium Turkish Dried Apricot Farmley Standee Pouch 200 g</t>
        </is>
      </c>
      <c r="I1005" s="22" t="inlineStr">
        <is>
          <t>Premium Turkish Dried Apricot</t>
        </is>
      </c>
      <c r="J1005" s="24" t="n">
        <v>0.2</v>
      </c>
      <c r="K1005" s="24" t="n">
        <v>80</v>
      </c>
      <c r="L1005" s="22" t="inlineStr">
        <is>
          <t>Meesho B2C</t>
        </is>
      </c>
      <c r="M1005" s="24" t="n">
        <v>16</v>
      </c>
      <c r="N1005" s="22" t="inlineStr">
        <is>
          <t>E-Commerce Dropship</t>
        </is>
      </c>
      <c r="O1005" s="22" t="inlineStr">
        <is>
          <t>Indore</t>
        </is>
      </c>
      <c r="P1005" s="22" t="inlineStr">
        <is>
          <t>KVI</t>
        </is>
      </c>
      <c r="Q1005" s="22" t="inlineStr">
        <is>
          <t>Apricots</t>
        </is>
      </c>
      <c r="R1005" s="25">
        <f>IF(Config!$B$4&gt;0,M1005/Config!$B$4,0)</f>
        <v/>
      </c>
      <c r="S1005" s="25">
        <f>IF(Config!$B$4&gt;0,K1005/Config!$B$4,0)</f>
        <v/>
      </c>
      <c r="T1005" s="25">
        <f>R1005*Config!$B$7</f>
        <v/>
      </c>
      <c r="U1005" s="25">
        <f>S1005*Config!$B$7</f>
        <v/>
      </c>
      <c r="V1005" s="25" t="n">
        <v>0</v>
      </c>
      <c r="W1005" s="25" t="n">
        <v>0</v>
      </c>
      <c r="X1005" s="26">
        <f>IF(T1005&gt;0,V1005/T1005,0)</f>
        <v/>
      </c>
      <c r="Y1005" s="26">
        <f>IF(U1005&gt;0,W1005/U1005,0)</f>
        <v/>
      </c>
      <c r="Z1005" s="25">
        <f>T1005-V1005</f>
        <v/>
      </c>
      <c r="AA1005" s="25">
        <f>U1005-W1005</f>
        <v/>
      </c>
      <c r="AB1005" s="25">
        <f>IF(Config!$B$7&gt;0,(V1005/Config!$B$7)*Config!$B$4,0)</f>
        <v/>
      </c>
      <c r="AC1005" s="25">
        <f>IF(Config!$B$7&gt;0,(W1005/Config!$B$7)*Config!$B$4,0)</f>
        <v/>
      </c>
    </row>
    <row r="1006" hidden="1" outlineLevel="1">
      <c r="A1006" s="22" t="inlineStr">
        <is>
          <t>May</t>
        </is>
      </c>
      <c r="B1006" s="22" t="n">
        <v>2026</v>
      </c>
      <c r="C1006" s="22" t="inlineStr">
        <is>
          <t>25-04-2026</t>
        </is>
      </c>
      <c r="D1006" s="23" t="n">
        <v>0.7192592592592593</v>
      </c>
      <c r="E1006" s="22" t="inlineStr">
        <is>
          <t>Apricot_2-2540</t>
        </is>
      </c>
      <c r="F1006" s="22" t="inlineStr">
        <is>
          <t>FG</t>
        </is>
      </c>
      <c r="G1006" s="22" t="inlineStr">
        <is>
          <t>Apricots</t>
        </is>
      </c>
      <c r="H1006" s="22" t="inlineStr">
        <is>
          <t>Premium Turkish Dried Apricot Farmley Standee Pouch 200 g</t>
        </is>
      </c>
      <c r="I1006" s="22" t="inlineStr">
        <is>
          <t>Premium Turkish Dried Apricot</t>
        </is>
      </c>
      <c r="J1006" s="24" t="n">
        <v>0.2</v>
      </c>
      <c r="K1006" s="24" t="n">
        <v>7000</v>
      </c>
      <c r="L1006" s="22" t="inlineStr">
        <is>
          <t>Blink Commerce Private Limited</t>
        </is>
      </c>
      <c r="M1006" s="24" t="n">
        <v>1400</v>
      </c>
      <c r="N1006" s="22" t="inlineStr">
        <is>
          <t>Quick Commerce</t>
        </is>
      </c>
      <c r="O1006" s="22" t="inlineStr">
        <is>
          <t>Indore</t>
        </is>
      </c>
      <c r="P1006" s="22" t="inlineStr">
        <is>
          <t>KVI</t>
        </is>
      </c>
      <c r="Q1006" s="22" t="inlineStr">
        <is>
          <t>Apricots</t>
        </is>
      </c>
      <c r="R1006" s="25">
        <f>IF(Config!$B$4&gt;0,M1006/Config!$B$4,0)</f>
        <v/>
      </c>
      <c r="S1006" s="25">
        <f>IF(Config!$B$4&gt;0,K1006/Config!$B$4,0)</f>
        <v/>
      </c>
      <c r="T1006" s="25">
        <f>R1006*Config!$B$7</f>
        <v/>
      </c>
      <c r="U1006" s="25">
        <f>S1006*Config!$B$7</f>
        <v/>
      </c>
      <c r="V1006" s="25" t="n">
        <v>822</v>
      </c>
      <c r="W1006" s="25" t="n">
        <v>4110</v>
      </c>
      <c r="X1006" s="26">
        <f>IF(T1006&gt;0,V1006/T1006,0)</f>
        <v/>
      </c>
      <c r="Y1006" s="26">
        <f>IF(U1006&gt;0,W1006/U1006,0)</f>
        <v/>
      </c>
      <c r="Z1006" s="25">
        <f>T1006-V1006</f>
        <v/>
      </c>
      <c r="AA1006" s="25">
        <f>U1006-W1006</f>
        <v/>
      </c>
      <c r="AB1006" s="25">
        <f>IF(Config!$B$7&gt;0,(V1006/Config!$B$7)*Config!$B$4,0)</f>
        <v/>
      </c>
      <c r="AC1006" s="25">
        <f>IF(Config!$B$7&gt;0,(W1006/Config!$B$7)*Config!$B$4,0)</f>
        <v/>
      </c>
    </row>
    <row r="1007" hidden="1" outlineLevel="1">
      <c r="A1007" s="22" t="inlineStr">
        <is>
          <t>May</t>
        </is>
      </c>
      <c r="B1007" s="22" t="n">
        <v>2026</v>
      </c>
      <c r="C1007" s="22" t="inlineStr">
        <is>
          <t>25-04-2026</t>
        </is>
      </c>
      <c r="D1007" s="23" t="n">
        <v>0.7193055555555555</v>
      </c>
      <c r="E1007" s="22" t="inlineStr">
        <is>
          <t>Apricot_2-2540</t>
        </is>
      </c>
      <c r="F1007" s="22" t="inlineStr">
        <is>
          <t>FG</t>
        </is>
      </c>
      <c r="G1007" s="22" t="inlineStr">
        <is>
          <t>Apricots</t>
        </is>
      </c>
      <c r="H1007" s="22" t="inlineStr">
        <is>
          <t>Premium Turkish Dried Apricot Farmley Standee Pouch 200 g</t>
        </is>
      </c>
      <c r="I1007" s="22" t="inlineStr">
        <is>
          <t>Premium Turkish Dried Apricot</t>
        </is>
      </c>
      <c r="J1007" s="24" t="n">
        <v>0.2</v>
      </c>
      <c r="K1007" s="24" t="n">
        <v>3000</v>
      </c>
      <c r="L1007" s="22" t="inlineStr">
        <is>
          <t>Instamart</t>
        </is>
      </c>
      <c r="M1007" s="24" t="n">
        <v>600</v>
      </c>
      <c r="N1007" s="22" t="inlineStr">
        <is>
          <t>Quick Commerce</t>
        </is>
      </c>
      <c r="O1007" s="22" t="inlineStr">
        <is>
          <t>Indore</t>
        </is>
      </c>
      <c r="P1007" s="22" t="inlineStr">
        <is>
          <t>KVI</t>
        </is>
      </c>
      <c r="Q1007" s="22" t="inlineStr">
        <is>
          <t>Apricots</t>
        </is>
      </c>
      <c r="R1007" s="25">
        <f>IF(Config!$B$4&gt;0,M1007/Config!$B$4,0)</f>
        <v/>
      </c>
      <c r="S1007" s="25">
        <f>IF(Config!$B$4&gt;0,K1007/Config!$B$4,0)</f>
        <v/>
      </c>
      <c r="T1007" s="25">
        <f>R1007*Config!$B$7</f>
        <v/>
      </c>
      <c r="U1007" s="25">
        <f>S1007*Config!$B$7</f>
        <v/>
      </c>
      <c r="V1007" s="25" t="n">
        <v>0</v>
      </c>
      <c r="W1007" s="25" t="n">
        <v>0</v>
      </c>
      <c r="X1007" s="26">
        <f>IF(T1007&gt;0,V1007/T1007,0)</f>
        <v/>
      </c>
      <c r="Y1007" s="26">
        <f>IF(U1007&gt;0,W1007/U1007,0)</f>
        <v/>
      </c>
      <c r="Z1007" s="25">
        <f>T1007-V1007</f>
        <v/>
      </c>
      <c r="AA1007" s="25">
        <f>U1007-W1007</f>
        <v/>
      </c>
      <c r="AB1007" s="25">
        <f>IF(Config!$B$7&gt;0,(V1007/Config!$B$7)*Config!$B$4,0)</f>
        <v/>
      </c>
      <c r="AC1007" s="25">
        <f>IF(Config!$B$7&gt;0,(W1007/Config!$B$7)*Config!$B$4,0)</f>
        <v/>
      </c>
    </row>
    <row r="1008" hidden="1" outlineLevel="1">
      <c r="A1008" s="22" t="inlineStr">
        <is>
          <t>May</t>
        </is>
      </c>
      <c r="B1008" s="22" t="n">
        <v>2026</v>
      </c>
      <c r="C1008" s="22" t="inlineStr">
        <is>
          <t>25-04-2026</t>
        </is>
      </c>
      <c r="D1008" s="23" t="n">
        <v>0.719386574074074</v>
      </c>
      <c r="E1008" s="22" t="inlineStr">
        <is>
          <t>Apricot_2-2540</t>
        </is>
      </c>
      <c r="F1008" s="22" t="inlineStr">
        <is>
          <t>FG</t>
        </is>
      </c>
      <c r="G1008" s="22" t="inlineStr">
        <is>
          <t>Apricots</t>
        </is>
      </c>
      <c r="H1008" s="22" t="inlineStr">
        <is>
          <t>Premium Turkish Dried Apricot Farmley Standee Pouch 200 g</t>
        </is>
      </c>
      <c r="I1008" s="22" t="inlineStr">
        <is>
          <t>Premium Turkish Dried Apricot</t>
        </is>
      </c>
      <c r="J1008" s="24" t="n">
        <v>0.2</v>
      </c>
      <c r="K1008" s="24" t="n">
        <v>5000</v>
      </c>
      <c r="L1008" s="22" t="inlineStr">
        <is>
          <t>Zepto Limited</t>
        </is>
      </c>
      <c r="M1008" s="24" t="n">
        <v>1000</v>
      </c>
      <c r="N1008" s="22" t="inlineStr">
        <is>
          <t>Quick Commerce</t>
        </is>
      </c>
      <c r="O1008" s="22" t="inlineStr">
        <is>
          <t>Indore</t>
        </is>
      </c>
      <c r="P1008" s="22" t="inlineStr">
        <is>
          <t>KVI</t>
        </is>
      </c>
      <c r="Q1008" s="22" t="inlineStr">
        <is>
          <t>Apricots</t>
        </is>
      </c>
      <c r="R1008" s="25">
        <f>IF(Config!$B$4&gt;0,M1008/Config!$B$4,0)</f>
        <v/>
      </c>
      <c r="S1008" s="25">
        <f>IF(Config!$B$4&gt;0,K1008/Config!$B$4,0)</f>
        <v/>
      </c>
      <c r="T1008" s="25">
        <f>R1008*Config!$B$7</f>
        <v/>
      </c>
      <c r="U1008" s="25">
        <f>S1008*Config!$B$7</f>
        <v/>
      </c>
      <c r="V1008" s="25" t="n">
        <v>258</v>
      </c>
      <c r="W1008" s="25" t="n">
        <v>1290</v>
      </c>
      <c r="X1008" s="26">
        <f>IF(T1008&gt;0,V1008/T1008,0)</f>
        <v/>
      </c>
      <c r="Y1008" s="26">
        <f>IF(U1008&gt;0,W1008/U1008,0)</f>
        <v/>
      </c>
      <c r="Z1008" s="25">
        <f>T1008-V1008</f>
        <v/>
      </c>
      <c r="AA1008" s="25">
        <f>U1008-W1008</f>
        <v/>
      </c>
      <c r="AB1008" s="25">
        <f>IF(Config!$B$7&gt;0,(V1008/Config!$B$7)*Config!$B$4,0)</f>
        <v/>
      </c>
      <c r="AC1008" s="25">
        <f>IF(Config!$B$7&gt;0,(W1008/Config!$B$7)*Config!$B$4,0)</f>
        <v/>
      </c>
    </row>
    <row r="1009" hidden="1" outlineLevel="1">
      <c r="A1009" s="22" t="inlineStr">
        <is>
          <t>May</t>
        </is>
      </c>
      <c r="B1009" s="22" t="n">
        <v>2026</v>
      </c>
      <c r="C1009" s="22" t="inlineStr">
        <is>
          <t>25-04-2026</t>
        </is>
      </c>
      <c r="D1009" s="23" t="n">
        <v>0.7266782407407407</v>
      </c>
      <c r="E1009" s="22" t="inlineStr">
        <is>
          <t>Apricot_2-2540</t>
        </is>
      </c>
      <c r="F1009" s="22" t="inlineStr">
        <is>
          <t>FG</t>
        </is>
      </c>
      <c r="G1009" s="22" t="inlineStr">
        <is>
          <t>Apricots</t>
        </is>
      </c>
      <c r="H1009" s="22" t="inlineStr">
        <is>
          <t>Premium Turkish Dried Apricot Farmley Standee Pouch 200 g</t>
        </is>
      </c>
      <c r="I1009" s="22" t="inlineStr">
        <is>
          <t>Premium Turkish Dried Apricot</t>
        </is>
      </c>
      <c r="J1009" s="24" t="n">
        <v>0.2</v>
      </c>
      <c r="K1009" s="24" t="n">
        <v>105</v>
      </c>
      <c r="L1009" s="22" t="inlineStr">
        <is>
          <t>Jhabak Marketing</t>
        </is>
      </c>
      <c r="M1009" s="24" t="n">
        <v>21</v>
      </c>
      <c r="N1009" s="22" t="inlineStr">
        <is>
          <t>Modern Trade</t>
        </is>
      </c>
      <c r="O1009" s="22" t="inlineStr">
        <is>
          <t>Indore</t>
        </is>
      </c>
      <c r="P1009" s="22" t="inlineStr">
        <is>
          <t>KVI</t>
        </is>
      </c>
      <c r="Q1009" s="22" t="inlineStr">
        <is>
          <t>Apricots</t>
        </is>
      </c>
      <c r="R1009" s="25">
        <f>IF(Config!$B$4&gt;0,M1009/Config!$B$4,0)</f>
        <v/>
      </c>
      <c r="S1009" s="25">
        <f>IF(Config!$B$4&gt;0,K1009/Config!$B$4,0)</f>
        <v/>
      </c>
      <c r="T1009" s="25">
        <f>R1009*Config!$B$7</f>
        <v/>
      </c>
      <c r="U1009" s="25">
        <f>S1009*Config!$B$7</f>
        <v/>
      </c>
      <c r="V1009" s="25" t="n">
        <v>12</v>
      </c>
      <c r="W1009" s="25" t="n">
        <v>60</v>
      </c>
      <c r="X1009" s="26">
        <f>IF(T1009&gt;0,V1009/T1009,0)</f>
        <v/>
      </c>
      <c r="Y1009" s="26">
        <f>IF(U1009&gt;0,W1009/U1009,0)</f>
        <v/>
      </c>
      <c r="Z1009" s="25">
        <f>T1009-V1009</f>
        <v/>
      </c>
      <c r="AA1009" s="25">
        <f>U1009-W1009</f>
        <v/>
      </c>
      <c r="AB1009" s="25">
        <f>IF(Config!$B$7&gt;0,(V1009/Config!$B$7)*Config!$B$4,0)</f>
        <v/>
      </c>
      <c r="AC1009" s="25">
        <f>IF(Config!$B$7&gt;0,(W1009/Config!$B$7)*Config!$B$4,0)</f>
        <v/>
      </c>
    </row>
    <row r="1010" hidden="1" outlineLevel="1">
      <c r="A1010" s="22" t="inlineStr">
        <is>
          <t>May</t>
        </is>
      </c>
      <c r="B1010" s="22" t="n">
        <v>2026</v>
      </c>
      <c r="C1010" s="22" t="inlineStr">
        <is>
          <t>25-04-2026</t>
        </is>
      </c>
      <c r="D1010" s="23" t="n">
        <v>0.726724537037037</v>
      </c>
      <c r="E1010" s="22" t="inlineStr">
        <is>
          <t>Apricot_2-2540</t>
        </is>
      </c>
      <c r="F1010" s="22" t="inlineStr">
        <is>
          <t>FG</t>
        </is>
      </c>
      <c r="G1010" s="22" t="inlineStr">
        <is>
          <t>Apricots</t>
        </is>
      </c>
      <c r="H1010" s="22" t="inlineStr">
        <is>
          <t>Premium Turkish Dried Apricot Farmley Standee Pouch 200 g</t>
        </is>
      </c>
      <c r="I1010" s="22" t="inlineStr">
        <is>
          <t>Premium Turkish Dried Apricot</t>
        </is>
      </c>
      <c r="J1010" s="24" t="n">
        <v>0.2</v>
      </c>
      <c r="K1010" s="24" t="n">
        <v>180</v>
      </c>
      <c r="L1010" s="22" t="inlineStr">
        <is>
          <t>Natures Basket Limited</t>
        </is>
      </c>
      <c r="M1010" s="24" t="n">
        <v>36</v>
      </c>
      <c r="N1010" s="22" t="inlineStr">
        <is>
          <t>Modern Trade</t>
        </is>
      </c>
      <c r="O1010" s="22" t="inlineStr">
        <is>
          <t>Indore</t>
        </is>
      </c>
      <c r="P1010" s="22" t="inlineStr">
        <is>
          <t>KVI</t>
        </is>
      </c>
      <c r="Q1010" s="22" t="inlineStr">
        <is>
          <t>Apricots</t>
        </is>
      </c>
      <c r="R1010" s="25">
        <f>IF(Config!$B$4&gt;0,M1010/Config!$B$4,0)</f>
        <v/>
      </c>
      <c r="S1010" s="25">
        <f>IF(Config!$B$4&gt;0,K1010/Config!$B$4,0)</f>
        <v/>
      </c>
      <c r="T1010" s="25">
        <f>R1010*Config!$B$7</f>
        <v/>
      </c>
      <c r="U1010" s="25">
        <f>S1010*Config!$B$7</f>
        <v/>
      </c>
      <c r="V1010" s="25" t="n">
        <v>0</v>
      </c>
      <c r="W1010" s="25" t="n">
        <v>0</v>
      </c>
      <c r="X1010" s="26">
        <f>IF(T1010&gt;0,V1010/T1010,0)</f>
        <v/>
      </c>
      <c r="Y1010" s="26">
        <f>IF(U1010&gt;0,W1010/U1010,0)</f>
        <v/>
      </c>
      <c r="Z1010" s="25">
        <f>T1010-V1010</f>
        <v/>
      </c>
      <c r="AA1010" s="25">
        <f>U1010-W1010</f>
        <v/>
      </c>
      <c r="AB1010" s="25">
        <f>IF(Config!$B$7&gt;0,(V1010/Config!$B$7)*Config!$B$4,0)</f>
        <v/>
      </c>
      <c r="AC1010" s="25">
        <f>IF(Config!$B$7&gt;0,(W1010/Config!$B$7)*Config!$B$4,0)</f>
        <v/>
      </c>
    </row>
    <row r="1011">
      <c r="A1011" s="17" t="inlineStr">
        <is>
          <t>May</t>
        </is>
      </c>
      <c r="B1011" s="17" t="n">
        <v>2026</v>
      </c>
      <c r="C1011" s="17" t="inlineStr">
        <is>
          <t>29-04-2026</t>
        </is>
      </c>
      <c r="D1011" s="18" t="n">
        <v>0.4706828703703704</v>
      </c>
      <c r="E1011" s="17" t="inlineStr">
        <is>
          <t>Multiple</t>
        </is>
      </c>
      <c r="F1011" s="17" t="inlineStr">
        <is>
          <t>FG</t>
        </is>
      </c>
      <c r="G1011" s="17" t="inlineStr">
        <is>
          <t>Savoury Mixes</t>
        </is>
      </c>
      <c r="H1011" s="17" t="inlineStr">
        <is>
          <t>Savoury Mixes</t>
        </is>
      </c>
      <c r="I1011" s="17" t="inlineStr">
        <is>
          <t>Satva Mix</t>
        </is>
      </c>
      <c r="J1011" s="19" t="n">
        <v>0.12</v>
      </c>
      <c r="K1011" s="19" t="n">
        <v>497849.21</v>
      </c>
      <c r="L1011" s="17" t="inlineStr">
        <is>
          <t>25 Customers</t>
        </is>
      </c>
      <c r="M1011" s="19" t="n">
        <v>18672.55</v>
      </c>
      <c r="N1011" s="17" t="inlineStr">
        <is>
          <t>Multiple</t>
        </is>
      </c>
      <c r="O1011" s="17" t="inlineStr">
        <is>
          <t>Indore</t>
        </is>
      </c>
      <c r="P1011" s="17" t="inlineStr">
        <is>
          <t>Value Added</t>
        </is>
      </c>
      <c r="Q1011" s="17" t="inlineStr">
        <is>
          <t>Savoury Mixes</t>
        </is>
      </c>
      <c r="R1011" s="20">
        <f>IF(Config!$B$4&gt;0,M1011/Config!$B$4,0)</f>
        <v/>
      </c>
      <c r="S1011" s="20">
        <f>IF(Config!$B$4&gt;0,K1011/Config!$B$4,0)</f>
        <v/>
      </c>
      <c r="T1011" s="20">
        <f>R1011*Config!$B$7</f>
        <v/>
      </c>
      <c r="U1011" s="20">
        <f>S1011*Config!$B$7</f>
        <v/>
      </c>
      <c r="V1011" s="20" t="n">
        <v>6086.82</v>
      </c>
      <c r="W1011" s="20" t="n">
        <v>144896</v>
      </c>
      <c r="X1011" s="21">
        <f>IF(T1011&gt;0,V1011/T1011,0)</f>
        <v/>
      </c>
      <c r="Y1011" s="21">
        <f>IF(U1011&gt;0,W1011/U1011,0)</f>
        <v/>
      </c>
      <c r="Z1011" s="20">
        <f>T1011-V1011</f>
        <v/>
      </c>
      <c r="AA1011" s="20">
        <f>U1011-W1011</f>
        <v/>
      </c>
      <c r="AB1011" s="20">
        <f>IF(Config!$B$7&gt;0,(V1011/Config!$B$7)*Config!$B$4,0)</f>
        <v/>
      </c>
      <c r="AC1011" s="20">
        <f>IF(Config!$B$7&gt;0,(W1011/Config!$B$7)*Config!$B$4,0)</f>
        <v/>
      </c>
    </row>
    <row r="1012" hidden="1" outlineLevel="1">
      <c r="A1012" s="22" t="inlineStr">
        <is>
          <t>May</t>
        </is>
      </c>
      <c r="B1012" s="22" t="n">
        <v>2026</v>
      </c>
      <c r="C1012" s="22" t="inlineStr">
        <is>
          <t>29-04-2026</t>
        </is>
      </c>
      <c r="D1012" s="23" t="n">
        <v>0.4706828703703704</v>
      </c>
      <c r="E1012" s="22" t="inlineStr">
        <is>
          <t>Dry Fruit Mix_15-30572</t>
        </is>
      </c>
      <c r="F1012" s="22" t="inlineStr">
        <is>
          <t>FG</t>
        </is>
      </c>
      <c r="G1012" s="22" t="inlineStr">
        <is>
          <t>Savoury Mixes</t>
        </is>
      </c>
      <c r="H1012" s="22" t="inlineStr">
        <is>
          <t>Satva Mix Farmley Standee Pouch 120g</t>
        </is>
      </c>
      <c r="I1012" s="22" t="inlineStr">
        <is>
          <t>Satva Mix</t>
        </is>
      </c>
      <c r="J1012" s="24" t="n">
        <v>0.12</v>
      </c>
      <c r="K1012" s="24" t="n">
        <v>420</v>
      </c>
      <c r="L1012" s="22" t="inlineStr">
        <is>
          <t>CPC KPKB</t>
        </is>
      </c>
      <c r="M1012" s="24" t="n">
        <v>50.4</v>
      </c>
      <c r="N1012" s="22" t="inlineStr">
        <is>
          <t>CPC</t>
        </is>
      </c>
      <c r="O1012" s="22" t="inlineStr">
        <is>
          <t>Indore</t>
        </is>
      </c>
      <c r="P1012" s="22" t="inlineStr">
        <is>
          <t>Value Added</t>
        </is>
      </c>
      <c r="Q1012" s="22" t="inlineStr">
        <is>
          <t>Savoury Mixes</t>
        </is>
      </c>
      <c r="R1012" s="25">
        <f>IF(Config!$B$4&gt;0,M1012/Config!$B$4,0)</f>
        <v/>
      </c>
      <c r="S1012" s="25">
        <f>IF(Config!$B$4&gt;0,K1012/Config!$B$4,0)</f>
        <v/>
      </c>
      <c r="T1012" s="25">
        <f>R1012*Config!$B$7</f>
        <v/>
      </c>
      <c r="U1012" s="25">
        <f>S1012*Config!$B$7</f>
        <v/>
      </c>
      <c r="V1012" s="25" t="n">
        <v>0</v>
      </c>
      <c r="W1012" s="25" t="n">
        <v>0</v>
      </c>
      <c r="X1012" s="26">
        <f>IF(T1012&gt;0,V1012/T1012,0)</f>
        <v/>
      </c>
      <c r="Y1012" s="26">
        <f>IF(U1012&gt;0,W1012/U1012,0)</f>
        <v/>
      </c>
      <c r="Z1012" s="25">
        <f>T1012-V1012</f>
        <v/>
      </c>
      <c r="AA1012" s="25">
        <f>U1012-W1012</f>
        <v/>
      </c>
      <c r="AB1012" s="25">
        <f>IF(Config!$B$7&gt;0,(V1012/Config!$B$7)*Config!$B$4,0)</f>
        <v/>
      </c>
      <c r="AC1012" s="25">
        <f>IF(Config!$B$7&gt;0,(W1012/Config!$B$7)*Config!$B$4,0)</f>
        <v/>
      </c>
    </row>
    <row r="1013" hidden="1" outlineLevel="1">
      <c r="A1013" s="22" t="inlineStr">
        <is>
          <t>May</t>
        </is>
      </c>
      <c r="B1013" s="22" t="n">
        <v>2026</v>
      </c>
      <c r="C1013" s="22" t="inlineStr">
        <is>
          <t>29-04-2026</t>
        </is>
      </c>
      <c r="D1013" s="23" t="n">
        <v>0.6203125</v>
      </c>
      <c r="E1013" s="22" t="inlineStr">
        <is>
          <t>Dry Fruit Mix_15-2879</t>
        </is>
      </c>
      <c r="F1013" s="22" t="inlineStr">
        <is>
          <t>FG</t>
        </is>
      </c>
      <c r="G1013" s="22" t="inlineStr">
        <is>
          <t>Savoury Mixes</t>
        </is>
      </c>
      <c r="H1013" s="22" t="inlineStr">
        <is>
          <t>Tropical Savoury Mix Farmley Standee Pouch 160g</t>
        </is>
      </c>
      <c r="I1013" s="22" t="inlineStr">
        <is>
          <t>Tropical Savoury Mix</t>
        </is>
      </c>
      <c r="J1013" s="24" t="n">
        <v>0.16</v>
      </c>
      <c r="K1013" s="24" t="n">
        <v>89</v>
      </c>
      <c r="L1013" s="22" t="inlineStr">
        <is>
          <t>Amazon B2C (E-commerce)</t>
        </is>
      </c>
      <c r="M1013" s="24" t="n">
        <v>14.24</v>
      </c>
      <c r="N1013" s="22" t="inlineStr">
        <is>
          <t>E-Commerce Dropship</t>
        </is>
      </c>
      <c r="O1013" s="22" t="inlineStr">
        <is>
          <t>Indore</t>
        </is>
      </c>
      <c r="P1013" s="22" t="inlineStr">
        <is>
          <t>Value Added</t>
        </is>
      </c>
      <c r="Q1013" s="22" t="inlineStr">
        <is>
          <t>Savoury Mixes</t>
        </is>
      </c>
      <c r="R1013" s="25">
        <f>IF(Config!$B$4&gt;0,M1013/Config!$B$4,0)</f>
        <v/>
      </c>
      <c r="S1013" s="25">
        <f>IF(Config!$B$4&gt;0,K1013/Config!$B$4,0)</f>
        <v/>
      </c>
      <c r="T1013" s="25">
        <f>R1013*Config!$B$7</f>
        <v/>
      </c>
      <c r="U1013" s="25">
        <f>S1013*Config!$B$7</f>
        <v/>
      </c>
      <c r="V1013" s="25" t="n">
        <v>0</v>
      </c>
      <c r="W1013" s="25" t="n">
        <v>0</v>
      </c>
      <c r="X1013" s="26">
        <f>IF(T1013&gt;0,V1013/T1013,0)</f>
        <v/>
      </c>
      <c r="Y1013" s="26">
        <f>IF(U1013&gt;0,W1013/U1013,0)</f>
        <v/>
      </c>
      <c r="Z1013" s="25">
        <f>T1013-V1013</f>
        <v/>
      </c>
      <c r="AA1013" s="25">
        <f>U1013-W1013</f>
        <v/>
      </c>
      <c r="AB1013" s="25">
        <f>IF(Config!$B$7&gt;0,(V1013/Config!$B$7)*Config!$B$4,0)</f>
        <v/>
      </c>
      <c r="AC1013" s="25">
        <f>IF(Config!$B$7&gt;0,(W1013/Config!$B$7)*Config!$B$4,0)</f>
        <v/>
      </c>
    </row>
    <row r="1014" hidden="1" outlineLevel="1">
      <c r="A1014" s="22" t="inlineStr">
        <is>
          <t>May</t>
        </is>
      </c>
      <c r="B1014" s="22" t="n">
        <v>2026</v>
      </c>
      <c r="C1014" s="22" t="inlineStr">
        <is>
          <t>29-04-2026</t>
        </is>
      </c>
      <c r="D1014" s="23" t="n">
        <v>0.6203125</v>
      </c>
      <c r="E1014" s="22" t="inlineStr">
        <is>
          <t>Dry Fruit Mix_15-30159</t>
        </is>
      </c>
      <c r="F1014" s="22" t="inlineStr">
        <is>
          <t>FG</t>
        </is>
      </c>
      <c r="G1014" s="22" t="inlineStr">
        <is>
          <t>Savoury Mixes</t>
        </is>
      </c>
      <c r="H1014" s="22" t="inlineStr">
        <is>
          <t>Mexican Peri Peri Snack Mix Farmley Composite Jar 325 g</t>
        </is>
      </c>
      <c r="I1014" s="22" t="inlineStr">
        <is>
          <t>Mexican Peri Peri Snack Mix</t>
        </is>
      </c>
      <c r="J1014" s="24" t="n">
        <v>0.325</v>
      </c>
      <c r="K1014" s="24" t="n">
        <v>439</v>
      </c>
      <c r="L1014" s="22" t="inlineStr">
        <is>
          <t>Amazon B2C (E-commerce)</t>
        </is>
      </c>
      <c r="M1014" s="24" t="n">
        <v>142.68</v>
      </c>
      <c r="N1014" s="22" t="inlineStr">
        <is>
          <t>E-Commerce Dropship</t>
        </is>
      </c>
      <c r="O1014" s="22" t="inlineStr">
        <is>
          <t>Indore</t>
        </is>
      </c>
      <c r="P1014" s="22" t="inlineStr">
        <is>
          <t>Value Added</t>
        </is>
      </c>
      <c r="Q1014" s="22" t="inlineStr">
        <is>
          <t>Savoury Mixes</t>
        </is>
      </c>
      <c r="R1014" s="25">
        <f>IF(Config!$B$4&gt;0,M1014/Config!$B$4,0)</f>
        <v/>
      </c>
      <c r="S1014" s="25">
        <f>IF(Config!$B$4&gt;0,K1014/Config!$B$4,0)</f>
        <v/>
      </c>
      <c r="T1014" s="25">
        <f>R1014*Config!$B$7</f>
        <v/>
      </c>
      <c r="U1014" s="25">
        <f>S1014*Config!$B$7</f>
        <v/>
      </c>
      <c r="V1014" s="25" t="n">
        <v>0</v>
      </c>
      <c r="W1014" s="25" t="n">
        <v>0</v>
      </c>
      <c r="X1014" s="26">
        <f>IF(T1014&gt;0,V1014/T1014,0)</f>
        <v/>
      </c>
      <c r="Y1014" s="26">
        <f>IF(U1014&gt;0,W1014/U1014,0)</f>
        <v/>
      </c>
      <c r="Z1014" s="25">
        <f>T1014-V1014</f>
        <v/>
      </c>
      <c r="AA1014" s="25">
        <f>U1014-W1014</f>
        <v/>
      </c>
      <c r="AB1014" s="25">
        <f>IF(Config!$B$7&gt;0,(V1014/Config!$B$7)*Config!$B$4,0)</f>
        <v/>
      </c>
      <c r="AC1014" s="25">
        <f>IF(Config!$B$7&gt;0,(W1014/Config!$B$7)*Config!$B$4,0)</f>
        <v/>
      </c>
    </row>
    <row r="1015" hidden="1" outlineLevel="1">
      <c r="A1015" s="22" t="inlineStr">
        <is>
          <t>May</t>
        </is>
      </c>
      <c r="B1015" s="22" t="n">
        <v>2026</v>
      </c>
      <c r="C1015" s="22" t="inlineStr">
        <is>
          <t>29-04-2026</t>
        </is>
      </c>
      <c r="D1015" s="23" t="n">
        <v>0.6204282407407408</v>
      </c>
      <c r="E1015" s="22" t="inlineStr">
        <is>
          <t>Dry Fruit Mix_15-30572</t>
        </is>
      </c>
      <c r="F1015" s="22" t="inlineStr">
        <is>
          <t>FG</t>
        </is>
      </c>
      <c r="G1015" s="22" t="inlineStr">
        <is>
          <t>Savoury Mixes</t>
        </is>
      </c>
      <c r="H1015" s="22" t="inlineStr">
        <is>
          <t>Satva Mix Farmley Standee Pouch 120g</t>
        </is>
      </c>
      <c r="I1015" s="22" t="inlineStr">
        <is>
          <t>Satva Mix</t>
        </is>
      </c>
      <c r="J1015" s="24" t="n">
        <v>0.12</v>
      </c>
      <c r="K1015" s="24" t="n">
        <v>500</v>
      </c>
      <c r="L1015" s="22" t="inlineStr">
        <is>
          <t>Amazon Retail India Private Limited</t>
        </is>
      </c>
      <c r="M1015" s="24" t="n">
        <v>60</v>
      </c>
      <c r="N1015" s="22" t="inlineStr">
        <is>
          <t>Amazon Retail India</t>
        </is>
      </c>
      <c r="O1015" s="22" t="inlineStr">
        <is>
          <t>Indore</t>
        </is>
      </c>
      <c r="P1015" s="22" t="inlineStr">
        <is>
          <t>Value Added</t>
        </is>
      </c>
      <c r="Q1015" s="22" t="inlineStr">
        <is>
          <t>Savoury Mixes</t>
        </is>
      </c>
      <c r="R1015" s="25">
        <f>IF(Config!$B$4&gt;0,M1015/Config!$B$4,0)</f>
        <v/>
      </c>
      <c r="S1015" s="25">
        <f>IF(Config!$B$4&gt;0,K1015/Config!$B$4,0)</f>
        <v/>
      </c>
      <c r="T1015" s="25">
        <f>R1015*Config!$B$7</f>
        <v/>
      </c>
      <c r="U1015" s="25">
        <f>S1015*Config!$B$7</f>
        <v/>
      </c>
      <c r="V1015" s="25" t="n">
        <v>10.8</v>
      </c>
      <c r="W1015" s="25" t="n">
        <v>90</v>
      </c>
      <c r="X1015" s="26">
        <f>IF(T1015&gt;0,V1015/T1015,0)</f>
        <v/>
      </c>
      <c r="Y1015" s="26">
        <f>IF(U1015&gt;0,W1015/U1015,0)</f>
        <v/>
      </c>
      <c r="Z1015" s="25">
        <f>T1015-V1015</f>
        <v/>
      </c>
      <c r="AA1015" s="25">
        <f>U1015-W1015</f>
        <v/>
      </c>
      <c r="AB1015" s="25">
        <f>IF(Config!$B$7&gt;0,(V1015/Config!$B$7)*Config!$B$4,0)</f>
        <v/>
      </c>
      <c r="AC1015" s="25">
        <f>IF(Config!$B$7&gt;0,(W1015/Config!$B$7)*Config!$B$4,0)</f>
        <v/>
      </c>
    </row>
    <row r="1016" hidden="1" outlineLevel="1">
      <c r="A1016" s="22" t="inlineStr">
        <is>
          <t>May</t>
        </is>
      </c>
      <c r="B1016" s="22" t="n">
        <v>2026</v>
      </c>
      <c r="C1016" s="22" t="inlineStr">
        <is>
          <t>29-04-2026</t>
        </is>
      </c>
      <c r="D1016" s="23" t="n">
        <v>0.6204861111111111</v>
      </c>
      <c r="E1016" s="22" t="inlineStr">
        <is>
          <t>Dry Fruit Mix_15-30159</t>
        </is>
      </c>
      <c r="F1016" s="22" t="inlineStr">
        <is>
          <t>FG</t>
        </is>
      </c>
      <c r="G1016" s="22" t="inlineStr">
        <is>
          <t>Savoury Mixes</t>
        </is>
      </c>
      <c r="H1016" s="22" t="inlineStr">
        <is>
          <t>Mexican Peri Peri Snack Mix Farmley Composite Jar 325 g</t>
        </is>
      </c>
      <c r="I1016" s="22" t="inlineStr">
        <is>
          <t>Mexican Peri Peri Snack Mix</t>
        </is>
      </c>
      <c r="J1016" s="24" t="n">
        <v>0.325</v>
      </c>
      <c r="K1016" s="24" t="n">
        <v>483</v>
      </c>
      <c r="L1016" s="22" t="inlineStr">
        <is>
          <t>Amazon Retail India Private Limited</t>
        </is>
      </c>
      <c r="M1016" s="24" t="n">
        <v>156.97</v>
      </c>
      <c r="N1016" s="22" t="inlineStr">
        <is>
          <t>Amazon Retail India</t>
        </is>
      </c>
      <c r="O1016" s="22" t="inlineStr">
        <is>
          <t>Indore</t>
        </is>
      </c>
      <c r="P1016" s="22" t="inlineStr">
        <is>
          <t>Value Added</t>
        </is>
      </c>
      <c r="Q1016" s="22" t="inlineStr">
        <is>
          <t>Savoury Mixes</t>
        </is>
      </c>
      <c r="R1016" s="25">
        <f>IF(Config!$B$4&gt;0,M1016/Config!$B$4,0)</f>
        <v/>
      </c>
      <c r="S1016" s="25">
        <f>IF(Config!$B$4&gt;0,K1016/Config!$B$4,0)</f>
        <v/>
      </c>
      <c r="T1016" s="25">
        <f>R1016*Config!$B$7</f>
        <v/>
      </c>
      <c r="U1016" s="25">
        <f>S1016*Config!$B$7</f>
        <v/>
      </c>
      <c r="V1016" s="25" t="n">
        <v>15.6</v>
      </c>
      <c r="W1016" s="25" t="n">
        <v>48</v>
      </c>
      <c r="X1016" s="26">
        <f>IF(T1016&gt;0,V1016/T1016,0)</f>
        <v/>
      </c>
      <c r="Y1016" s="26">
        <f>IF(U1016&gt;0,W1016/U1016,0)</f>
        <v/>
      </c>
      <c r="Z1016" s="25">
        <f>T1016-V1016</f>
        <v/>
      </c>
      <c r="AA1016" s="25">
        <f>U1016-W1016</f>
        <v/>
      </c>
      <c r="AB1016" s="25">
        <f>IF(Config!$B$7&gt;0,(V1016/Config!$B$7)*Config!$B$4,0)</f>
        <v/>
      </c>
      <c r="AC1016" s="25">
        <f>IF(Config!$B$7&gt;0,(W1016/Config!$B$7)*Config!$B$4,0)</f>
        <v/>
      </c>
    </row>
    <row r="1017" hidden="1" outlineLevel="1">
      <c r="A1017" s="22" t="inlineStr">
        <is>
          <t>May</t>
        </is>
      </c>
      <c r="B1017" s="22" t="n">
        <v>2026</v>
      </c>
      <c r="C1017" s="22" t="inlineStr">
        <is>
          <t>29-04-2026</t>
        </is>
      </c>
      <c r="D1017" s="23" t="n">
        <v>0.6204976851851852</v>
      </c>
      <c r="E1017" s="22" t="inlineStr">
        <is>
          <t>Dry Fruit Mix_15-30158</t>
        </is>
      </c>
      <c r="F1017" s="22" t="inlineStr">
        <is>
          <t>FG</t>
        </is>
      </c>
      <c r="G1017" s="22" t="inlineStr">
        <is>
          <t>Savoury Mixes</t>
        </is>
      </c>
      <c r="H1017" s="22" t="inlineStr">
        <is>
          <t>Mexican Peri-Peri Snack Mix Farmley Pillow Pouch 35 g- Single Serve</t>
        </is>
      </c>
      <c r="I1017" s="22" t="inlineStr">
        <is>
          <t>Mexican Peri Peri Snack Mix</t>
        </is>
      </c>
      <c r="J1017" s="24" t="n">
        <v>0.035</v>
      </c>
      <c r="K1017" s="24" t="n">
        <v>1307</v>
      </c>
      <c r="L1017" s="22" t="inlineStr">
        <is>
          <t>Amazon Retail India Private Limited</t>
        </is>
      </c>
      <c r="M1017" s="24" t="n">
        <v>45.74</v>
      </c>
      <c r="N1017" s="22" t="inlineStr">
        <is>
          <t>Amazon Retail India</t>
        </is>
      </c>
      <c r="O1017" s="22" t="inlineStr">
        <is>
          <t>Indore</t>
        </is>
      </c>
      <c r="P1017" s="22" t="inlineStr">
        <is>
          <t>Value Added</t>
        </is>
      </c>
      <c r="Q1017" s="22" t="inlineStr">
        <is>
          <t>Savoury Mixes</t>
        </is>
      </c>
      <c r="R1017" s="25">
        <f>IF(Config!$B$4&gt;0,M1017/Config!$B$4,0)</f>
        <v/>
      </c>
      <c r="S1017" s="25">
        <f>IF(Config!$B$4&gt;0,K1017/Config!$B$4,0)</f>
        <v/>
      </c>
      <c r="T1017" s="25">
        <f>R1017*Config!$B$7</f>
        <v/>
      </c>
      <c r="U1017" s="25">
        <f>S1017*Config!$B$7</f>
        <v/>
      </c>
      <c r="V1017" s="25" t="n">
        <v>0</v>
      </c>
      <c r="W1017" s="25" t="n">
        <v>0</v>
      </c>
      <c r="X1017" s="26">
        <f>IF(T1017&gt;0,V1017/T1017,0)</f>
        <v/>
      </c>
      <c r="Y1017" s="26">
        <f>IF(U1017&gt;0,W1017/U1017,0)</f>
        <v/>
      </c>
      <c r="Z1017" s="25">
        <f>T1017-V1017</f>
        <v/>
      </c>
      <c r="AA1017" s="25">
        <f>U1017-W1017</f>
        <v/>
      </c>
      <c r="AB1017" s="25">
        <f>IF(Config!$B$7&gt;0,(V1017/Config!$B$7)*Config!$B$4,0)</f>
        <v/>
      </c>
      <c r="AC1017" s="25">
        <f>IF(Config!$B$7&gt;0,(W1017/Config!$B$7)*Config!$B$4,0)</f>
        <v/>
      </c>
    </row>
    <row r="1018" hidden="1" outlineLevel="1">
      <c r="A1018" s="22" t="inlineStr">
        <is>
          <t>May</t>
        </is>
      </c>
      <c r="B1018" s="22" t="n">
        <v>2026</v>
      </c>
      <c r="C1018" s="22" t="inlineStr">
        <is>
          <t>29-04-2026</t>
        </is>
      </c>
      <c r="D1018" s="23" t="n">
        <v>0.6205092592592593</v>
      </c>
      <c r="E1018" s="22" t="inlineStr">
        <is>
          <t>Dry Fruit Mix_15-30136</t>
        </is>
      </c>
      <c r="F1018" s="22" t="inlineStr">
        <is>
          <t>FG</t>
        </is>
      </c>
      <c r="G1018" s="22" t="inlineStr">
        <is>
          <t>Savoury Mixes</t>
        </is>
      </c>
      <c r="H1018" s="22" t="inlineStr">
        <is>
          <t>Fruit and Nut Mix Farmley Pillow Pouch 28g- Single serve</t>
        </is>
      </c>
      <c r="I1018" s="22" t="inlineStr">
        <is>
          <t>Mexican Peri Peri Snack Mix</t>
        </is>
      </c>
      <c r="J1018" s="24" t="n">
        <v>0.028</v>
      </c>
      <c r="K1018" s="24" t="n">
        <v>500</v>
      </c>
      <c r="L1018" s="22" t="inlineStr">
        <is>
          <t>Amazon Retail India Private Limited</t>
        </is>
      </c>
      <c r="M1018" s="24" t="n">
        <v>14</v>
      </c>
      <c r="N1018" s="22" t="inlineStr">
        <is>
          <t>Amazon Retail India</t>
        </is>
      </c>
      <c r="O1018" s="22" t="inlineStr">
        <is>
          <t>Indore</t>
        </is>
      </c>
      <c r="P1018" s="22" t="inlineStr">
        <is>
          <t>Value Added</t>
        </is>
      </c>
      <c r="Q1018" s="22" t="inlineStr">
        <is>
          <t>Savoury Mixes</t>
        </is>
      </c>
      <c r="R1018" s="25">
        <f>IF(Config!$B$4&gt;0,M1018/Config!$B$4,0)</f>
        <v/>
      </c>
      <c r="S1018" s="25">
        <f>IF(Config!$B$4&gt;0,K1018/Config!$B$4,0)</f>
        <v/>
      </c>
      <c r="T1018" s="25">
        <f>R1018*Config!$B$7</f>
        <v/>
      </c>
      <c r="U1018" s="25">
        <f>S1018*Config!$B$7</f>
        <v/>
      </c>
      <c r="V1018" s="25" t="n">
        <v>0</v>
      </c>
      <c r="W1018" s="25" t="n">
        <v>0</v>
      </c>
      <c r="X1018" s="26">
        <f>IF(T1018&gt;0,V1018/T1018,0)</f>
        <v/>
      </c>
      <c r="Y1018" s="26">
        <f>IF(U1018&gt;0,W1018/U1018,0)</f>
        <v/>
      </c>
      <c r="Z1018" s="25">
        <f>T1018-V1018</f>
        <v/>
      </c>
      <c r="AA1018" s="25">
        <f>U1018-W1018</f>
        <v/>
      </c>
      <c r="AB1018" s="25">
        <f>IF(Config!$B$7&gt;0,(V1018/Config!$B$7)*Config!$B$4,0)</f>
        <v/>
      </c>
      <c r="AC1018" s="25">
        <f>IF(Config!$B$7&gt;0,(W1018/Config!$B$7)*Config!$B$4,0)</f>
        <v/>
      </c>
    </row>
    <row r="1019" hidden="1" outlineLevel="1">
      <c r="A1019" s="22" t="inlineStr">
        <is>
          <t>May</t>
        </is>
      </c>
      <c r="B1019" s="22" t="n">
        <v>2026</v>
      </c>
      <c r="C1019" s="22" t="inlineStr">
        <is>
          <t>29-04-2026</t>
        </is>
      </c>
      <c r="D1019" s="23" t="n">
        <v>0.6205208333333333</v>
      </c>
      <c r="E1019" s="22" t="inlineStr">
        <is>
          <t>Dry Fruit Mix_15-30134</t>
        </is>
      </c>
      <c r="F1019" s="22" t="inlineStr">
        <is>
          <t>FG</t>
        </is>
      </c>
      <c r="G1019" s="22" t="inlineStr">
        <is>
          <t>Savoury Mixes</t>
        </is>
      </c>
      <c r="H1019" s="22" t="inlineStr">
        <is>
          <t>Smokey BBQ Party Mix Pillow Pouch Farmley 28 g- Single serve</t>
        </is>
      </c>
      <c r="I1019" s="22" t="inlineStr">
        <is>
          <t>Smokey BBQ Party Mix</t>
        </is>
      </c>
      <c r="J1019" s="24" t="n">
        <v>0.028</v>
      </c>
      <c r="K1019" s="24" t="n">
        <v>500</v>
      </c>
      <c r="L1019" s="22" t="inlineStr">
        <is>
          <t>Amazon Retail India Private Limited</t>
        </is>
      </c>
      <c r="M1019" s="24" t="n">
        <v>14</v>
      </c>
      <c r="N1019" s="22" t="inlineStr">
        <is>
          <t>Amazon Retail India</t>
        </is>
      </c>
      <c r="O1019" s="22" t="inlineStr">
        <is>
          <t>Indore</t>
        </is>
      </c>
      <c r="P1019" s="22" t="inlineStr">
        <is>
          <t>Value Added</t>
        </is>
      </c>
      <c r="Q1019" s="22" t="inlineStr">
        <is>
          <t>Savoury Mixes</t>
        </is>
      </c>
      <c r="R1019" s="25">
        <f>IF(Config!$B$4&gt;0,M1019/Config!$B$4,0)</f>
        <v/>
      </c>
      <c r="S1019" s="25">
        <f>IF(Config!$B$4&gt;0,K1019/Config!$B$4,0)</f>
        <v/>
      </c>
      <c r="T1019" s="25">
        <f>R1019*Config!$B$7</f>
        <v/>
      </c>
      <c r="U1019" s="25">
        <f>S1019*Config!$B$7</f>
        <v/>
      </c>
      <c r="V1019" s="25" t="n">
        <v>28</v>
      </c>
      <c r="W1019" s="25" t="n">
        <v>1000</v>
      </c>
      <c r="X1019" s="26">
        <f>IF(T1019&gt;0,V1019/T1019,0)</f>
        <v/>
      </c>
      <c r="Y1019" s="26">
        <f>IF(U1019&gt;0,W1019/U1019,0)</f>
        <v/>
      </c>
      <c r="Z1019" s="25">
        <f>T1019-V1019</f>
        <v/>
      </c>
      <c r="AA1019" s="25">
        <f>U1019-W1019</f>
        <v/>
      </c>
      <c r="AB1019" s="25">
        <f>IF(Config!$B$7&gt;0,(V1019/Config!$B$7)*Config!$B$4,0)</f>
        <v/>
      </c>
      <c r="AC1019" s="25">
        <f>IF(Config!$B$7&gt;0,(W1019/Config!$B$7)*Config!$B$4,0)</f>
        <v/>
      </c>
    </row>
    <row r="1020" hidden="1" outlineLevel="1">
      <c r="A1020" s="22" t="inlineStr">
        <is>
          <t>May</t>
        </is>
      </c>
      <c r="B1020" s="22" t="n">
        <v>2026</v>
      </c>
      <c r="C1020" s="22" t="inlineStr">
        <is>
          <t>29-04-2026</t>
        </is>
      </c>
      <c r="D1020" s="23" t="n">
        <v>0.6514930555555556</v>
      </c>
      <c r="E1020" s="22" t="inlineStr">
        <is>
          <t>Dry Fruit Mix_15-2858</t>
        </is>
      </c>
      <c r="F1020" s="22" t="inlineStr">
        <is>
          <t>FG</t>
        </is>
      </c>
      <c r="G1020" s="22" t="inlineStr">
        <is>
          <t>Savoury Mixes</t>
        </is>
      </c>
      <c r="H1020" s="22" t="inlineStr">
        <is>
          <t>Mexican Peri Peri Snack Mix Farmley Pillow Pouch 21g (In SRP 8 Pcs Each)</t>
        </is>
      </c>
      <c r="I1020" s="22" t="inlineStr">
        <is>
          <t>Mexican Peri Peri Snack Mix</t>
        </is>
      </c>
      <c r="J1020" s="24" t="n">
        <v>0.168</v>
      </c>
      <c r="K1020" s="24" t="n">
        <v>285</v>
      </c>
      <c r="L1020" s="22" t="inlineStr">
        <is>
          <t>Exports</t>
        </is>
      </c>
      <c r="M1020" s="24" t="n">
        <v>47.88</v>
      </c>
      <c r="N1020" s="22" t="inlineStr">
        <is>
          <t>Exports</t>
        </is>
      </c>
      <c r="O1020" s="22" t="inlineStr">
        <is>
          <t>Indore</t>
        </is>
      </c>
      <c r="P1020" s="22" t="inlineStr">
        <is>
          <t>Value Added</t>
        </is>
      </c>
      <c r="Q1020" s="22" t="inlineStr">
        <is>
          <t>Savoury Mixes</t>
        </is>
      </c>
      <c r="R1020" s="25">
        <f>IF(Config!$B$4&gt;0,M1020/Config!$B$4,0)</f>
        <v/>
      </c>
      <c r="S1020" s="25">
        <f>IF(Config!$B$4&gt;0,K1020/Config!$B$4,0)</f>
        <v/>
      </c>
      <c r="T1020" s="25">
        <f>R1020*Config!$B$7</f>
        <v/>
      </c>
      <c r="U1020" s="25">
        <f>S1020*Config!$B$7</f>
        <v/>
      </c>
      <c r="V1020" s="25" t="n">
        <v>0</v>
      </c>
      <c r="W1020" s="25" t="n">
        <v>0</v>
      </c>
      <c r="X1020" s="26">
        <f>IF(T1020&gt;0,V1020/T1020,0)</f>
        <v/>
      </c>
      <c r="Y1020" s="26">
        <f>IF(U1020&gt;0,W1020/U1020,0)</f>
        <v/>
      </c>
      <c r="Z1020" s="25">
        <f>T1020-V1020</f>
        <v/>
      </c>
      <c r="AA1020" s="25">
        <f>U1020-W1020</f>
        <v/>
      </c>
      <c r="AB1020" s="25">
        <f>IF(Config!$B$7&gt;0,(V1020/Config!$B$7)*Config!$B$4,0)</f>
        <v/>
      </c>
      <c r="AC1020" s="25">
        <f>IF(Config!$B$7&gt;0,(W1020/Config!$B$7)*Config!$B$4,0)</f>
        <v/>
      </c>
    </row>
    <row r="1021" hidden="1" outlineLevel="1">
      <c r="A1021" s="22" t="inlineStr">
        <is>
          <t>May</t>
        </is>
      </c>
      <c r="B1021" s="22" t="n">
        <v>2026</v>
      </c>
      <c r="C1021" s="22" t="inlineStr">
        <is>
          <t>29-04-2026</t>
        </is>
      </c>
      <c r="D1021" s="23" t="n">
        <v>0.6886574074074074</v>
      </c>
      <c r="E1021" s="22" t="inlineStr">
        <is>
          <t>Dry Fruit Mix_15-30159</t>
        </is>
      </c>
      <c r="F1021" s="22" t="inlineStr">
        <is>
          <t>FG</t>
        </is>
      </c>
      <c r="G1021" s="22" t="inlineStr">
        <is>
          <t>Savoury Mixes</t>
        </is>
      </c>
      <c r="H1021" s="22" t="inlineStr">
        <is>
          <t>Mexican Peri Peri Snack Mix Farmley Composite Jar 325 g</t>
        </is>
      </c>
      <c r="I1021" s="22" t="inlineStr">
        <is>
          <t>Mexican Peri Peri Snack Mix</t>
        </is>
      </c>
      <c r="J1021" s="24" t="n">
        <v>0.325</v>
      </c>
      <c r="K1021" s="24" t="n">
        <v>219.21</v>
      </c>
      <c r="L1021" s="22" t="inlineStr">
        <is>
          <t>Farmley Website B2C</t>
        </is>
      </c>
      <c r="M1021" s="24" t="n">
        <v>71.23999999999999</v>
      </c>
      <c r="N1021" s="22" t="inlineStr">
        <is>
          <t>Own Website</t>
        </is>
      </c>
      <c r="O1021" s="22" t="inlineStr">
        <is>
          <t>Indore</t>
        </is>
      </c>
      <c r="P1021" s="22" t="inlineStr">
        <is>
          <t>Value Added</t>
        </is>
      </c>
      <c r="Q1021" s="22" t="inlineStr">
        <is>
          <t>Savoury Mixes</t>
        </is>
      </c>
      <c r="R1021" s="25">
        <f>IF(Config!$B$4&gt;0,M1021/Config!$B$4,0)</f>
        <v/>
      </c>
      <c r="S1021" s="25">
        <f>IF(Config!$B$4&gt;0,K1021/Config!$B$4,0)</f>
        <v/>
      </c>
      <c r="T1021" s="25">
        <f>R1021*Config!$B$7</f>
        <v/>
      </c>
      <c r="U1021" s="25">
        <f>S1021*Config!$B$7</f>
        <v/>
      </c>
      <c r="V1021" s="25" t="n">
        <v>0</v>
      </c>
      <c r="W1021" s="25" t="n">
        <v>0</v>
      </c>
      <c r="X1021" s="26">
        <f>IF(T1021&gt;0,V1021/T1021,0)</f>
        <v/>
      </c>
      <c r="Y1021" s="26">
        <f>IF(U1021&gt;0,W1021/U1021,0)</f>
        <v/>
      </c>
      <c r="Z1021" s="25">
        <f>T1021-V1021</f>
        <v/>
      </c>
      <c r="AA1021" s="25">
        <f>U1021-W1021</f>
        <v/>
      </c>
      <c r="AB1021" s="25">
        <f>IF(Config!$B$7&gt;0,(V1021/Config!$B$7)*Config!$B$4,0)</f>
        <v/>
      </c>
      <c r="AC1021" s="25">
        <f>IF(Config!$B$7&gt;0,(W1021/Config!$B$7)*Config!$B$4,0)</f>
        <v/>
      </c>
    </row>
    <row r="1022" hidden="1" outlineLevel="1">
      <c r="A1022" s="22" t="inlineStr">
        <is>
          <t>May</t>
        </is>
      </c>
      <c r="B1022" s="22" t="n">
        <v>2026</v>
      </c>
      <c r="C1022" s="22" t="inlineStr">
        <is>
          <t>29-04-2026</t>
        </is>
      </c>
      <c r="D1022" s="23" t="n">
        <v>0.6886574074074074</v>
      </c>
      <c r="E1022" s="22" t="inlineStr">
        <is>
          <t>Dry Fruit Mix_15-2900</t>
        </is>
      </c>
      <c r="F1022" s="22" t="inlineStr">
        <is>
          <t>FG</t>
        </is>
      </c>
      <c r="G1022" s="22" t="inlineStr">
        <is>
          <t>Savoury Mixes</t>
        </is>
      </c>
      <c r="H1022" s="22" t="inlineStr">
        <is>
          <t>Mexican Peri Peri Snack Mix Farmley Pillow pouch 168g (ESHOP)</t>
        </is>
      </c>
      <c r="I1022" s="22" t="inlineStr">
        <is>
          <t>Mexican Peri Peri Snack Mix</t>
        </is>
      </c>
      <c r="J1022" s="24" t="n">
        <v>0.168</v>
      </c>
      <c r="K1022" s="24" t="n">
        <v>126.21</v>
      </c>
      <c r="L1022" s="22" t="inlineStr">
        <is>
          <t>Farmley Website B2C</t>
        </is>
      </c>
      <c r="M1022" s="24" t="n">
        <v>21.2</v>
      </c>
      <c r="N1022" s="22" t="inlineStr">
        <is>
          <t>Own Website</t>
        </is>
      </c>
      <c r="O1022" s="22" t="inlineStr">
        <is>
          <t>Indore</t>
        </is>
      </c>
      <c r="P1022" s="22" t="inlineStr">
        <is>
          <t>Value Added</t>
        </is>
      </c>
      <c r="Q1022" s="22" t="inlineStr"/>
      <c r="R1022" s="25">
        <f>IF(Config!$B$4&gt;0,M1022/Config!$B$4,0)</f>
        <v/>
      </c>
      <c r="S1022" s="25">
        <f>IF(Config!$B$4&gt;0,K1022/Config!$B$4,0)</f>
        <v/>
      </c>
      <c r="T1022" s="25">
        <f>R1022*Config!$B$7</f>
        <v/>
      </c>
      <c r="U1022" s="25">
        <f>S1022*Config!$B$7</f>
        <v/>
      </c>
      <c r="V1022" s="25" t="n">
        <v>0</v>
      </c>
      <c r="W1022" s="25" t="n">
        <v>0</v>
      </c>
      <c r="X1022" s="26">
        <f>IF(T1022&gt;0,V1022/T1022,0)</f>
        <v/>
      </c>
      <c r="Y1022" s="26">
        <f>IF(U1022&gt;0,W1022/U1022,0)</f>
        <v/>
      </c>
      <c r="Z1022" s="25">
        <f>T1022-V1022</f>
        <v/>
      </c>
      <c r="AA1022" s="25">
        <f>U1022-W1022</f>
        <v/>
      </c>
      <c r="AB1022" s="25">
        <f>IF(Config!$B$7&gt;0,(V1022/Config!$B$7)*Config!$B$4,0)</f>
        <v/>
      </c>
      <c r="AC1022" s="25">
        <f>IF(Config!$B$7&gt;0,(W1022/Config!$B$7)*Config!$B$4,0)</f>
        <v/>
      </c>
    </row>
    <row r="1023" hidden="1" outlineLevel="1">
      <c r="A1023" s="22" t="inlineStr">
        <is>
          <t>May</t>
        </is>
      </c>
      <c r="B1023" s="22" t="n">
        <v>2026</v>
      </c>
      <c r="C1023" s="22" t="inlineStr">
        <is>
          <t>29-04-2026</t>
        </is>
      </c>
      <c r="D1023" s="23" t="n">
        <v>0.6886689814814815</v>
      </c>
      <c r="E1023" s="22" t="inlineStr">
        <is>
          <t>Dry Fruit Mix_15-2879</t>
        </is>
      </c>
      <c r="F1023" s="22" t="inlineStr">
        <is>
          <t>FG</t>
        </is>
      </c>
      <c r="G1023" s="22" t="inlineStr">
        <is>
          <t>Savoury Mixes</t>
        </is>
      </c>
      <c r="H1023" s="22" t="inlineStr">
        <is>
          <t>Tropical Savoury Mix Farmley Standee Pouch 160g</t>
        </is>
      </c>
      <c r="I1023" s="22" t="inlineStr">
        <is>
          <t>Tropical Savoury Mix</t>
        </is>
      </c>
      <c r="J1023" s="24" t="n">
        <v>0.16</v>
      </c>
      <c r="K1023" s="24" t="n">
        <v>90.79000000000001</v>
      </c>
      <c r="L1023" s="22" t="inlineStr">
        <is>
          <t>Farmley Website B2C</t>
        </is>
      </c>
      <c r="M1023" s="24" t="n">
        <v>14.53</v>
      </c>
      <c r="N1023" s="22" t="inlineStr">
        <is>
          <t>Own Website</t>
        </is>
      </c>
      <c r="O1023" s="22" t="inlineStr">
        <is>
          <t>Indore</t>
        </is>
      </c>
      <c r="P1023" s="22" t="inlineStr">
        <is>
          <t>Value Added</t>
        </is>
      </c>
      <c r="Q1023" s="22" t="inlineStr">
        <is>
          <t>Savoury Mixes</t>
        </is>
      </c>
      <c r="R1023" s="25">
        <f>IF(Config!$B$4&gt;0,M1023/Config!$B$4,0)</f>
        <v/>
      </c>
      <c r="S1023" s="25">
        <f>IF(Config!$B$4&gt;0,K1023/Config!$B$4,0)</f>
        <v/>
      </c>
      <c r="T1023" s="25">
        <f>R1023*Config!$B$7</f>
        <v/>
      </c>
      <c r="U1023" s="25">
        <f>S1023*Config!$B$7</f>
        <v/>
      </c>
      <c r="V1023" s="25" t="n">
        <v>0</v>
      </c>
      <c r="W1023" s="25" t="n">
        <v>0</v>
      </c>
      <c r="X1023" s="26">
        <f>IF(T1023&gt;0,V1023/T1023,0)</f>
        <v/>
      </c>
      <c r="Y1023" s="26">
        <f>IF(U1023&gt;0,W1023/U1023,0)</f>
        <v/>
      </c>
      <c r="Z1023" s="25">
        <f>T1023-V1023</f>
        <v/>
      </c>
      <c r="AA1023" s="25">
        <f>U1023-W1023</f>
        <v/>
      </c>
      <c r="AB1023" s="25">
        <f>IF(Config!$B$7&gt;0,(V1023/Config!$B$7)*Config!$B$4,0)</f>
        <v/>
      </c>
      <c r="AC1023" s="25">
        <f>IF(Config!$B$7&gt;0,(W1023/Config!$B$7)*Config!$B$4,0)</f>
        <v/>
      </c>
    </row>
    <row r="1024" hidden="1" outlineLevel="1">
      <c r="A1024" s="22" t="inlineStr">
        <is>
          <t>May</t>
        </is>
      </c>
      <c r="B1024" s="22" t="n">
        <v>2026</v>
      </c>
      <c r="C1024" s="22" t="inlineStr">
        <is>
          <t>27-04-2026</t>
        </is>
      </c>
      <c r="D1024" s="23" t="n">
        <v>0.7256018518518519</v>
      </c>
      <c r="E1024" s="22" t="inlineStr">
        <is>
          <t>Dry Fruit Mix_15-2858</t>
        </is>
      </c>
      <c r="F1024" s="22" t="inlineStr">
        <is>
          <t>FG</t>
        </is>
      </c>
      <c r="G1024" s="22" t="inlineStr">
        <is>
          <t>Savoury Mixes</t>
        </is>
      </c>
      <c r="H1024" s="22" t="inlineStr">
        <is>
          <t>Mexican Peri Peri Snack Mix Farmley Pillow Pouch 21g (In SRP 8 Pcs Each)</t>
        </is>
      </c>
      <c r="I1024" s="22" t="inlineStr">
        <is>
          <t>Mexican Peri Peri Snack Mix</t>
        </is>
      </c>
      <c r="J1024" s="24" t="n">
        <v>0.021</v>
      </c>
      <c r="K1024" s="24" t="n">
        <v>0</v>
      </c>
      <c r="L1024" s="22" t="inlineStr">
        <is>
          <t>My Phygital Cafe Private Limited</t>
        </is>
      </c>
      <c r="M1024" s="24" t="n">
        <v>0</v>
      </c>
      <c r="N1024" s="22" t="inlineStr">
        <is>
          <t>Vending</t>
        </is>
      </c>
      <c r="O1024" s="22" t="inlineStr">
        <is>
          <t>Indore</t>
        </is>
      </c>
      <c r="P1024" s="22" t="inlineStr">
        <is>
          <t>Value Added</t>
        </is>
      </c>
      <c r="Q1024" s="22" t="inlineStr">
        <is>
          <t>Savoury Mixes</t>
        </is>
      </c>
      <c r="R1024" s="25">
        <f>IF(Config!$B$4&gt;0,M1024/Config!$B$4,0)</f>
        <v/>
      </c>
      <c r="S1024" s="25">
        <f>IF(Config!$B$4&gt;0,K1024/Config!$B$4,0)</f>
        <v/>
      </c>
      <c r="T1024" s="25">
        <f>R1024*Config!$B$7</f>
        <v/>
      </c>
      <c r="U1024" s="25">
        <f>S1024*Config!$B$7</f>
        <v/>
      </c>
      <c r="V1024" s="25" t="n">
        <v>0</v>
      </c>
      <c r="W1024" s="25" t="n">
        <v>0</v>
      </c>
      <c r="X1024" s="26">
        <f>IF(T1024&gt;0,V1024/T1024,0)</f>
        <v/>
      </c>
      <c r="Y1024" s="26">
        <f>IF(U1024&gt;0,W1024/U1024,0)</f>
        <v/>
      </c>
      <c r="Z1024" s="25">
        <f>T1024-V1024</f>
        <v/>
      </c>
      <c r="AA1024" s="25">
        <f>U1024-W1024</f>
        <v/>
      </c>
      <c r="AB1024" s="25">
        <f>IF(Config!$B$7&gt;0,(V1024/Config!$B$7)*Config!$B$4,0)</f>
        <v/>
      </c>
      <c r="AC1024" s="25">
        <f>IF(Config!$B$7&gt;0,(W1024/Config!$B$7)*Config!$B$4,0)</f>
        <v/>
      </c>
    </row>
    <row r="1025" hidden="1" outlineLevel="1">
      <c r="A1025" s="22" t="inlineStr">
        <is>
          <t>May</t>
        </is>
      </c>
      <c r="B1025" s="22" t="n">
        <v>2026</v>
      </c>
      <c r="C1025" s="22" t="inlineStr">
        <is>
          <t>27-04-2026</t>
        </is>
      </c>
      <c r="D1025" s="23" t="n">
        <v>0.7256134259259259</v>
      </c>
      <c r="E1025" s="22" t="inlineStr">
        <is>
          <t>Dry Fruit Mix_15-2858</t>
        </is>
      </c>
      <c r="F1025" s="22" t="inlineStr">
        <is>
          <t>FG</t>
        </is>
      </c>
      <c r="G1025" s="22" t="inlineStr">
        <is>
          <t>Savoury Mixes</t>
        </is>
      </c>
      <c r="H1025" s="22" t="inlineStr">
        <is>
          <t>Mexican Peri Peri Snack Mix Farmley Pillow Pouch 21g (In SRP 8 Pcs Each)</t>
        </is>
      </c>
      <c r="I1025" s="22" t="inlineStr">
        <is>
          <t>Mexican Peri Peri Snack Mix</t>
        </is>
      </c>
      <c r="J1025" s="24" t="n">
        <v>0.021</v>
      </c>
      <c r="K1025" s="24" t="n">
        <v>360</v>
      </c>
      <c r="L1025" s="22" t="inlineStr">
        <is>
          <t>Justvend Private Limited</t>
        </is>
      </c>
      <c r="M1025" s="24" t="n">
        <v>7.56</v>
      </c>
      <c r="N1025" s="22" t="inlineStr">
        <is>
          <t>Vending</t>
        </is>
      </c>
      <c r="O1025" s="22" t="inlineStr">
        <is>
          <t>Indore</t>
        </is>
      </c>
      <c r="P1025" s="22" t="inlineStr">
        <is>
          <t>Value Added</t>
        </is>
      </c>
      <c r="Q1025" s="22" t="inlineStr">
        <is>
          <t>Savoury Mixes</t>
        </is>
      </c>
      <c r="R1025" s="25">
        <f>IF(Config!$B$4&gt;0,M1025/Config!$B$4,0)</f>
        <v/>
      </c>
      <c r="S1025" s="25">
        <f>IF(Config!$B$4&gt;0,K1025/Config!$B$4,0)</f>
        <v/>
      </c>
      <c r="T1025" s="25">
        <f>R1025*Config!$B$7</f>
        <v/>
      </c>
      <c r="U1025" s="25">
        <f>S1025*Config!$B$7</f>
        <v/>
      </c>
      <c r="V1025" s="25" t="n">
        <v>0</v>
      </c>
      <c r="W1025" s="25" t="n">
        <v>0</v>
      </c>
      <c r="X1025" s="26">
        <f>IF(T1025&gt;0,V1025/T1025,0)</f>
        <v/>
      </c>
      <c r="Y1025" s="26">
        <f>IF(U1025&gt;0,W1025/U1025,0)</f>
        <v/>
      </c>
      <c r="Z1025" s="25">
        <f>T1025-V1025</f>
        <v/>
      </c>
      <c r="AA1025" s="25">
        <f>U1025-W1025</f>
        <v/>
      </c>
      <c r="AB1025" s="25">
        <f>IF(Config!$B$7&gt;0,(V1025/Config!$B$7)*Config!$B$4,0)</f>
        <v/>
      </c>
      <c r="AC1025" s="25">
        <f>IF(Config!$B$7&gt;0,(W1025/Config!$B$7)*Config!$B$4,0)</f>
        <v/>
      </c>
    </row>
    <row r="1026" hidden="1" outlineLevel="1">
      <c r="A1026" s="22" t="inlineStr">
        <is>
          <t>May</t>
        </is>
      </c>
      <c r="B1026" s="22" t="n">
        <v>2026</v>
      </c>
      <c r="C1026" s="22" t="inlineStr">
        <is>
          <t>27-04-2026</t>
        </is>
      </c>
      <c r="D1026" s="23" t="n">
        <v>0.725625</v>
      </c>
      <c r="E1026" s="22" t="inlineStr">
        <is>
          <t>Dry Fruit Mix_15-2858</t>
        </is>
      </c>
      <c r="F1026" s="22" t="inlineStr">
        <is>
          <t>FG</t>
        </is>
      </c>
      <c r="G1026" s="22" t="inlineStr">
        <is>
          <t>Savoury Mixes</t>
        </is>
      </c>
      <c r="H1026" s="22" t="inlineStr">
        <is>
          <t>Mexican Peri Peri Snack Mix Farmley Pillow Pouch 21g (In SRP 8 Pcs Each)</t>
        </is>
      </c>
      <c r="I1026" s="22" t="inlineStr">
        <is>
          <t>Mexican Peri Peri Snack Mix</t>
        </is>
      </c>
      <c r="J1026" s="24" t="n">
        <v>0.021</v>
      </c>
      <c r="K1026" s="24" t="n">
        <v>1500</v>
      </c>
      <c r="L1026" s="22" t="inlineStr">
        <is>
          <t>Instant Retail India Limited</t>
        </is>
      </c>
      <c r="M1026" s="24" t="n">
        <v>31.5</v>
      </c>
      <c r="N1026" s="22" t="inlineStr">
        <is>
          <t>Vending</t>
        </is>
      </c>
      <c r="O1026" s="22" t="inlineStr">
        <is>
          <t>Indore</t>
        </is>
      </c>
      <c r="P1026" s="22" t="inlineStr">
        <is>
          <t>Value Added</t>
        </is>
      </c>
      <c r="Q1026" s="22" t="inlineStr">
        <is>
          <t>Savoury Mixes</t>
        </is>
      </c>
      <c r="R1026" s="25">
        <f>IF(Config!$B$4&gt;0,M1026/Config!$B$4,0)</f>
        <v/>
      </c>
      <c r="S1026" s="25">
        <f>IF(Config!$B$4&gt;0,K1026/Config!$B$4,0)</f>
        <v/>
      </c>
      <c r="T1026" s="25">
        <f>R1026*Config!$B$7</f>
        <v/>
      </c>
      <c r="U1026" s="25">
        <f>S1026*Config!$B$7</f>
        <v/>
      </c>
      <c r="V1026" s="25" t="n">
        <v>0</v>
      </c>
      <c r="W1026" s="25" t="n">
        <v>0</v>
      </c>
      <c r="X1026" s="26">
        <f>IF(T1026&gt;0,V1026/T1026,0)</f>
        <v/>
      </c>
      <c r="Y1026" s="26">
        <f>IF(U1026&gt;0,W1026/U1026,0)</f>
        <v/>
      </c>
      <c r="Z1026" s="25">
        <f>T1026-V1026</f>
        <v/>
      </c>
      <c r="AA1026" s="25">
        <f>U1026-W1026</f>
        <v/>
      </c>
      <c r="AB1026" s="25">
        <f>IF(Config!$B$7&gt;0,(V1026/Config!$B$7)*Config!$B$4,0)</f>
        <v/>
      </c>
      <c r="AC1026" s="25">
        <f>IF(Config!$B$7&gt;0,(W1026/Config!$B$7)*Config!$B$4,0)</f>
        <v/>
      </c>
    </row>
    <row r="1027" hidden="1" outlineLevel="1">
      <c r="A1027" s="22" t="inlineStr">
        <is>
          <t>May</t>
        </is>
      </c>
      <c r="B1027" s="22" t="n">
        <v>2026</v>
      </c>
      <c r="C1027" s="22" t="inlineStr">
        <is>
          <t>27-04-2026</t>
        </is>
      </c>
      <c r="D1027" s="23" t="n">
        <v>0.725625</v>
      </c>
      <c r="E1027" s="22" t="inlineStr">
        <is>
          <t>Dry Fruit Mix_15-2858</t>
        </is>
      </c>
      <c r="F1027" s="22" t="inlineStr">
        <is>
          <t>FG</t>
        </is>
      </c>
      <c r="G1027" s="22" t="inlineStr">
        <is>
          <t>Savoury Mixes</t>
        </is>
      </c>
      <c r="H1027" s="22" t="inlineStr">
        <is>
          <t>Mexican Peri Peri Snack Mix Farmley Pillow Pouch 21g (In SRP 8 Pcs Each)</t>
        </is>
      </c>
      <c r="I1027" s="22" t="inlineStr">
        <is>
          <t>Mexican Peri Peri Snack Mix</t>
        </is>
      </c>
      <c r="J1027" s="24" t="n">
        <v>0.021</v>
      </c>
      <c r="K1027" s="24" t="n">
        <v>600</v>
      </c>
      <c r="L1027" s="22" t="inlineStr">
        <is>
          <t>Daalchini Foods &amp; Beverages Private Limited</t>
        </is>
      </c>
      <c r="M1027" s="24" t="n">
        <v>12.6</v>
      </c>
      <c r="N1027" s="22" t="inlineStr">
        <is>
          <t>Vending</t>
        </is>
      </c>
      <c r="O1027" s="22" t="inlineStr">
        <is>
          <t>Indore</t>
        </is>
      </c>
      <c r="P1027" s="22" t="inlineStr">
        <is>
          <t>Value Added</t>
        </is>
      </c>
      <c r="Q1027" s="22" t="inlineStr">
        <is>
          <t>Savoury Mixes</t>
        </is>
      </c>
      <c r="R1027" s="25">
        <f>IF(Config!$B$4&gt;0,M1027/Config!$B$4,0)</f>
        <v/>
      </c>
      <c r="S1027" s="25">
        <f>IF(Config!$B$4&gt;0,K1027/Config!$B$4,0)</f>
        <v/>
      </c>
      <c r="T1027" s="25">
        <f>R1027*Config!$B$7</f>
        <v/>
      </c>
      <c r="U1027" s="25">
        <f>S1027*Config!$B$7</f>
        <v/>
      </c>
      <c r="V1027" s="25" t="n">
        <v>0</v>
      </c>
      <c r="W1027" s="25" t="n">
        <v>0</v>
      </c>
      <c r="X1027" s="26">
        <f>IF(T1027&gt;0,V1027/T1027,0)</f>
        <v/>
      </c>
      <c r="Y1027" s="26">
        <f>IF(U1027&gt;0,W1027/U1027,0)</f>
        <v/>
      </c>
      <c r="Z1027" s="25">
        <f>T1027-V1027</f>
        <v/>
      </c>
      <c r="AA1027" s="25">
        <f>U1027-W1027</f>
        <v/>
      </c>
      <c r="AB1027" s="25">
        <f>IF(Config!$B$7&gt;0,(V1027/Config!$B$7)*Config!$B$4,0)</f>
        <v/>
      </c>
      <c r="AC1027" s="25">
        <f>IF(Config!$B$7&gt;0,(W1027/Config!$B$7)*Config!$B$4,0)</f>
        <v/>
      </c>
    </row>
    <row r="1028" hidden="1" outlineLevel="1">
      <c r="A1028" s="22" t="inlineStr">
        <is>
          <t>May</t>
        </is>
      </c>
      <c r="B1028" s="22" t="n">
        <v>2026</v>
      </c>
      <c r="C1028" s="22" t="inlineStr">
        <is>
          <t>27-04-2026</t>
        </is>
      </c>
      <c r="D1028" s="23" t="n">
        <v>0.725625</v>
      </c>
      <c r="E1028" s="22" t="inlineStr">
        <is>
          <t>Dry Fruit Mix_15-30136</t>
        </is>
      </c>
      <c r="F1028" s="22" t="inlineStr">
        <is>
          <t>FG</t>
        </is>
      </c>
      <c r="G1028" s="22" t="inlineStr">
        <is>
          <t>Savoury Mixes</t>
        </is>
      </c>
      <c r="H1028" s="22" t="inlineStr">
        <is>
          <t>Fruit and Nut Mix Farmley Pillow Pouch 28g- Single serve</t>
        </is>
      </c>
      <c r="I1028" s="22" t="inlineStr">
        <is>
          <t>Mexican Peri Peri Snack Mix</t>
        </is>
      </c>
      <c r="J1028" s="24" t="n">
        <v>0.028</v>
      </c>
      <c r="K1028" s="24" t="n">
        <v>1200</v>
      </c>
      <c r="L1028" s="22" t="inlineStr">
        <is>
          <t>Daalchini Foods &amp; Beverages Private Limited</t>
        </is>
      </c>
      <c r="M1028" s="24" t="n">
        <v>33.6</v>
      </c>
      <c r="N1028" s="22" t="inlineStr">
        <is>
          <t>Vending</t>
        </is>
      </c>
      <c r="O1028" s="22" t="inlineStr">
        <is>
          <t>Indore</t>
        </is>
      </c>
      <c r="P1028" s="22" t="inlineStr">
        <is>
          <t>Value Added</t>
        </is>
      </c>
      <c r="Q1028" s="22" t="inlineStr">
        <is>
          <t>Savoury Mixes</t>
        </is>
      </c>
      <c r="R1028" s="25">
        <f>IF(Config!$B$4&gt;0,M1028/Config!$B$4,0)</f>
        <v/>
      </c>
      <c r="S1028" s="25">
        <f>IF(Config!$B$4&gt;0,K1028/Config!$B$4,0)</f>
        <v/>
      </c>
      <c r="T1028" s="25">
        <f>R1028*Config!$B$7</f>
        <v/>
      </c>
      <c r="U1028" s="25">
        <f>S1028*Config!$B$7</f>
        <v/>
      </c>
      <c r="V1028" s="25" t="n">
        <v>0</v>
      </c>
      <c r="W1028" s="25" t="n">
        <v>0</v>
      </c>
      <c r="X1028" s="26">
        <f>IF(T1028&gt;0,V1028/T1028,0)</f>
        <v/>
      </c>
      <c r="Y1028" s="26">
        <f>IF(U1028&gt;0,W1028/U1028,0)</f>
        <v/>
      </c>
      <c r="Z1028" s="25">
        <f>T1028-V1028</f>
        <v/>
      </c>
      <c r="AA1028" s="25">
        <f>U1028-W1028</f>
        <v/>
      </c>
      <c r="AB1028" s="25">
        <f>IF(Config!$B$7&gt;0,(V1028/Config!$B$7)*Config!$B$4,0)</f>
        <v/>
      </c>
      <c r="AC1028" s="25">
        <f>IF(Config!$B$7&gt;0,(W1028/Config!$B$7)*Config!$B$4,0)</f>
        <v/>
      </c>
    </row>
    <row r="1029" hidden="1" outlineLevel="1">
      <c r="A1029" s="22" t="inlineStr">
        <is>
          <t>May</t>
        </is>
      </c>
      <c r="B1029" s="22" t="n">
        <v>2026</v>
      </c>
      <c r="C1029" s="22" t="inlineStr">
        <is>
          <t>27-04-2026</t>
        </is>
      </c>
      <c r="D1029" s="23" t="n">
        <v>0.7256481481481482</v>
      </c>
      <c r="E1029" s="22" t="inlineStr">
        <is>
          <t>Dry Fruit Mix_15-2853</t>
        </is>
      </c>
      <c r="F1029" s="22" t="inlineStr">
        <is>
          <t>FG</t>
        </is>
      </c>
      <c r="G1029" s="22" t="inlineStr">
        <is>
          <t>Savoury Mixes</t>
        </is>
      </c>
      <c r="H1029" s="22" t="inlineStr">
        <is>
          <t>Nut Mix Farmley Monocarton 50g - Institutional</t>
        </is>
      </c>
      <c r="I1029" s="22" t="inlineStr">
        <is>
          <t>Nut Mix - Airlines</t>
        </is>
      </c>
      <c r="J1029" s="24" t="n">
        <v>0.05</v>
      </c>
      <c r="K1029" s="24" t="n">
        <v>20000</v>
      </c>
      <c r="L1029" s="22" t="inlineStr">
        <is>
          <t>SNV Aviation Private Limited</t>
        </is>
      </c>
      <c r="M1029" s="24" t="n">
        <v>1000</v>
      </c>
      <c r="N1029" s="22" t="inlineStr">
        <is>
          <t>Airlines</t>
        </is>
      </c>
      <c r="O1029" s="22" t="inlineStr">
        <is>
          <t>Indore</t>
        </is>
      </c>
      <c r="P1029" s="22" t="inlineStr">
        <is>
          <t>Value Added</t>
        </is>
      </c>
      <c r="Q1029" s="22" t="inlineStr"/>
      <c r="R1029" s="25">
        <f>IF(Config!$B$4&gt;0,M1029/Config!$B$4,0)</f>
        <v/>
      </c>
      <c r="S1029" s="25">
        <f>IF(Config!$B$4&gt;0,K1029/Config!$B$4,0)</f>
        <v/>
      </c>
      <c r="T1029" s="25">
        <f>R1029*Config!$B$7</f>
        <v/>
      </c>
      <c r="U1029" s="25">
        <f>S1029*Config!$B$7</f>
        <v/>
      </c>
      <c r="V1029" s="25" t="n">
        <v>0</v>
      </c>
      <c r="W1029" s="25" t="n">
        <v>0</v>
      </c>
      <c r="X1029" s="26">
        <f>IF(T1029&gt;0,V1029/T1029,0)</f>
        <v/>
      </c>
      <c r="Y1029" s="26">
        <f>IF(U1029&gt;0,W1029/U1029,0)</f>
        <v/>
      </c>
      <c r="Z1029" s="25">
        <f>T1029-V1029</f>
        <v/>
      </c>
      <c r="AA1029" s="25">
        <f>U1029-W1029</f>
        <v/>
      </c>
      <c r="AB1029" s="25">
        <f>IF(Config!$B$7&gt;0,(V1029/Config!$B$7)*Config!$B$4,0)</f>
        <v/>
      </c>
      <c r="AC1029" s="25">
        <f>IF(Config!$B$7&gt;0,(W1029/Config!$B$7)*Config!$B$4,0)</f>
        <v/>
      </c>
    </row>
    <row r="1030" hidden="1" outlineLevel="1">
      <c r="A1030" s="22" t="inlineStr">
        <is>
          <t>May</t>
        </is>
      </c>
      <c r="B1030" s="22" t="n">
        <v>2026</v>
      </c>
      <c r="C1030" s="22" t="inlineStr">
        <is>
          <t>27-04-2026</t>
        </is>
      </c>
      <c r="D1030" s="23" t="n">
        <v>0.7256597222222222</v>
      </c>
      <c r="E1030" s="22" t="inlineStr">
        <is>
          <t>Dry Fruit Mix_15-2858</t>
        </is>
      </c>
      <c r="F1030" s="22" t="inlineStr">
        <is>
          <t>FG</t>
        </is>
      </c>
      <c r="G1030" s="22" t="inlineStr">
        <is>
          <t>Savoury Mixes</t>
        </is>
      </c>
      <c r="H1030" s="22" t="inlineStr">
        <is>
          <t>Mexican Peri Peri Snack Mix Farmley Pillow Pouch 21g (In SRP 8 Pcs Each)</t>
        </is>
      </c>
      <c r="I1030" s="22" t="inlineStr">
        <is>
          <t>Mexican Peri Peri Snack Mix</t>
        </is>
      </c>
      <c r="J1030" s="24" t="n">
        <v>0.021</v>
      </c>
      <c r="K1030" s="24" t="n">
        <v>10500</v>
      </c>
      <c r="L1030" s="22" t="inlineStr">
        <is>
          <t>Compass India Food Services Private Limited</t>
        </is>
      </c>
      <c r="M1030" s="24" t="n">
        <v>220.5</v>
      </c>
      <c r="N1030" s="22" t="inlineStr">
        <is>
          <t>Corporate</t>
        </is>
      </c>
      <c r="O1030" s="22" t="inlineStr">
        <is>
          <t>Indore</t>
        </is>
      </c>
      <c r="P1030" s="22" t="inlineStr">
        <is>
          <t>Value Added</t>
        </is>
      </c>
      <c r="Q1030" s="22" t="inlineStr">
        <is>
          <t>Savoury Mixes</t>
        </is>
      </c>
      <c r="R1030" s="25">
        <f>IF(Config!$B$4&gt;0,M1030/Config!$B$4,0)</f>
        <v/>
      </c>
      <c r="S1030" s="25">
        <f>IF(Config!$B$4&gt;0,K1030/Config!$B$4,0)</f>
        <v/>
      </c>
      <c r="T1030" s="25">
        <f>R1030*Config!$B$7</f>
        <v/>
      </c>
      <c r="U1030" s="25">
        <f>S1030*Config!$B$7</f>
        <v/>
      </c>
      <c r="V1030" s="25" t="n">
        <v>105.84</v>
      </c>
      <c r="W1030" s="25" t="n">
        <v>5040</v>
      </c>
      <c r="X1030" s="26">
        <f>IF(T1030&gt;0,V1030/T1030,0)</f>
        <v/>
      </c>
      <c r="Y1030" s="26">
        <f>IF(U1030&gt;0,W1030/U1030,0)</f>
        <v/>
      </c>
      <c r="Z1030" s="25">
        <f>T1030-V1030</f>
        <v/>
      </c>
      <c r="AA1030" s="25">
        <f>U1030-W1030</f>
        <v/>
      </c>
      <c r="AB1030" s="25">
        <f>IF(Config!$B$7&gt;0,(V1030/Config!$B$7)*Config!$B$4,0)</f>
        <v/>
      </c>
      <c r="AC1030" s="25">
        <f>IF(Config!$B$7&gt;0,(W1030/Config!$B$7)*Config!$B$4,0)</f>
        <v/>
      </c>
    </row>
    <row r="1031" hidden="1" outlineLevel="1">
      <c r="A1031" s="22" t="inlineStr">
        <is>
          <t>May</t>
        </is>
      </c>
      <c r="B1031" s="22" t="n">
        <v>2026</v>
      </c>
      <c r="C1031" s="22" t="inlineStr">
        <is>
          <t>27-04-2026</t>
        </is>
      </c>
      <c r="D1031" s="23" t="n">
        <v>0.7256597222222222</v>
      </c>
      <c r="E1031" s="22" t="inlineStr">
        <is>
          <t>Dry Fruit Mix_15-30116</t>
        </is>
      </c>
      <c r="F1031" s="22" t="inlineStr">
        <is>
          <t>FG</t>
        </is>
      </c>
      <c r="G1031" s="22" t="inlineStr">
        <is>
          <t>Savoury Mixes</t>
        </is>
      </c>
      <c r="H1031" s="22" t="inlineStr">
        <is>
          <t>Mexican Peri-Peri Snack Mix Farmley Pillow Pouch 21 g- Single Serve</t>
        </is>
      </c>
      <c r="I1031" s="22" t="inlineStr">
        <is>
          <t>Mexican Peri Peri Snack Mix</t>
        </is>
      </c>
      <c r="J1031" s="24" t="n">
        <v>0.021</v>
      </c>
      <c r="K1031" s="24" t="n">
        <v>10000</v>
      </c>
      <c r="L1031" s="22" t="inlineStr">
        <is>
          <t>Shree Maruti Integrated Logistics Limited</t>
        </is>
      </c>
      <c r="M1031" s="24" t="n">
        <v>210</v>
      </c>
      <c r="N1031" s="22" t="inlineStr">
        <is>
          <t>Corporate</t>
        </is>
      </c>
      <c r="O1031" s="22" t="inlineStr">
        <is>
          <t>Indore</t>
        </is>
      </c>
      <c r="P1031" s="22" t="inlineStr">
        <is>
          <t>Value Added</t>
        </is>
      </c>
      <c r="Q1031" s="22" t="inlineStr"/>
      <c r="R1031" s="25">
        <f>IF(Config!$B$4&gt;0,M1031/Config!$B$4,0)</f>
        <v/>
      </c>
      <c r="S1031" s="25">
        <f>IF(Config!$B$4&gt;0,K1031/Config!$B$4,0)</f>
        <v/>
      </c>
      <c r="T1031" s="25">
        <f>R1031*Config!$B$7</f>
        <v/>
      </c>
      <c r="U1031" s="25">
        <f>S1031*Config!$B$7</f>
        <v/>
      </c>
      <c r="V1031" s="25" t="n">
        <v>0</v>
      </c>
      <c r="W1031" s="25" t="n">
        <v>0</v>
      </c>
      <c r="X1031" s="26">
        <f>IF(T1031&gt;0,V1031/T1031,0)</f>
        <v/>
      </c>
      <c r="Y1031" s="26">
        <f>IF(U1031&gt;0,W1031/U1031,0)</f>
        <v/>
      </c>
      <c r="Z1031" s="25">
        <f>T1031-V1031</f>
        <v/>
      </c>
      <c r="AA1031" s="25">
        <f>U1031-W1031</f>
        <v/>
      </c>
      <c r="AB1031" s="25">
        <f>IF(Config!$B$7&gt;0,(V1031/Config!$B$7)*Config!$B$4,0)</f>
        <v/>
      </c>
      <c r="AC1031" s="25">
        <f>IF(Config!$B$7&gt;0,(W1031/Config!$B$7)*Config!$B$4,0)</f>
        <v/>
      </c>
    </row>
    <row r="1032" hidden="1" outlineLevel="1">
      <c r="A1032" s="22" t="inlineStr">
        <is>
          <t>May</t>
        </is>
      </c>
      <c r="B1032" s="22" t="n">
        <v>2026</v>
      </c>
      <c r="C1032" s="22" t="inlineStr">
        <is>
          <t>27-04-2026</t>
        </is>
      </c>
      <c r="D1032" s="23" t="n">
        <v>0.7256712962962963</v>
      </c>
      <c r="E1032" s="22" t="inlineStr">
        <is>
          <t>Dry Fruit Mix_15-2858</t>
        </is>
      </c>
      <c r="F1032" s="22" t="inlineStr">
        <is>
          <t>FG</t>
        </is>
      </c>
      <c r="G1032" s="22" t="inlineStr">
        <is>
          <t>Savoury Mixes</t>
        </is>
      </c>
      <c r="H1032" s="22" t="inlineStr">
        <is>
          <t>Mexican Peri Peri Snack Mix Farmley Pillow Pouch 21g (In SRP 8 Pcs Each)</t>
        </is>
      </c>
      <c r="I1032" s="22" t="inlineStr">
        <is>
          <t>Mexican Peri Peri Snack Mix</t>
        </is>
      </c>
      <c r="J1032" s="24" t="n">
        <v>0.021</v>
      </c>
      <c r="K1032" s="24" t="n">
        <v>1000</v>
      </c>
      <c r="L1032" s="22" t="inlineStr">
        <is>
          <t>Bottle Lab Technologies Private Limited</t>
        </is>
      </c>
      <c r="M1032" s="24" t="n">
        <v>21</v>
      </c>
      <c r="N1032" s="22" t="inlineStr">
        <is>
          <t>Vending</t>
        </is>
      </c>
      <c r="O1032" s="22" t="inlineStr">
        <is>
          <t>Indore</t>
        </is>
      </c>
      <c r="P1032" s="22" t="inlineStr">
        <is>
          <t>Value Added</t>
        </is>
      </c>
      <c r="Q1032" s="22" t="inlineStr">
        <is>
          <t>Savoury Mixes</t>
        </is>
      </c>
      <c r="R1032" s="25">
        <f>IF(Config!$B$4&gt;0,M1032/Config!$B$4,0)</f>
        <v/>
      </c>
      <c r="S1032" s="25">
        <f>IF(Config!$B$4&gt;0,K1032/Config!$B$4,0)</f>
        <v/>
      </c>
      <c r="T1032" s="25">
        <f>R1032*Config!$B$7</f>
        <v/>
      </c>
      <c r="U1032" s="25">
        <f>S1032*Config!$B$7</f>
        <v/>
      </c>
      <c r="V1032" s="25" t="n">
        <v>0</v>
      </c>
      <c r="W1032" s="25" t="n">
        <v>0</v>
      </c>
      <c r="X1032" s="26">
        <f>IF(T1032&gt;0,V1032/T1032,0)</f>
        <v/>
      </c>
      <c r="Y1032" s="26">
        <f>IF(U1032&gt;0,W1032/U1032,0)</f>
        <v/>
      </c>
      <c r="Z1032" s="25">
        <f>T1032-V1032</f>
        <v/>
      </c>
      <c r="AA1032" s="25">
        <f>U1032-W1032</f>
        <v/>
      </c>
      <c r="AB1032" s="25">
        <f>IF(Config!$B$7&gt;0,(V1032/Config!$B$7)*Config!$B$4,0)</f>
        <v/>
      </c>
      <c r="AC1032" s="25">
        <f>IF(Config!$B$7&gt;0,(W1032/Config!$B$7)*Config!$B$4,0)</f>
        <v/>
      </c>
    </row>
    <row r="1033" hidden="1" outlineLevel="1">
      <c r="A1033" s="22" t="inlineStr">
        <is>
          <t>May</t>
        </is>
      </c>
      <c r="B1033" s="22" t="n">
        <v>2026</v>
      </c>
      <c r="C1033" s="22" t="inlineStr">
        <is>
          <t>27-04-2026</t>
        </is>
      </c>
      <c r="D1033" s="23" t="n">
        <v>0.7256828703703704</v>
      </c>
      <c r="E1033" s="22" t="inlineStr">
        <is>
          <t>Dry Fruit Mix_15-2987</t>
        </is>
      </c>
      <c r="F1033" s="22" t="inlineStr">
        <is>
          <t>FG</t>
        </is>
      </c>
      <c r="G1033" s="22" t="inlineStr">
        <is>
          <t>Savoury Mixes</t>
        </is>
      </c>
      <c r="H1033" s="22" t="inlineStr">
        <is>
          <t>Nut Mix Farmley Tin Jar 50g - Institutional</t>
        </is>
      </c>
      <c r="I1033" s="22" t="inlineStr">
        <is>
          <t>Nut Mix - Airlines</t>
        </is>
      </c>
      <c r="J1033" s="24" t="n">
        <v>0.05</v>
      </c>
      <c r="K1033" s="24" t="n">
        <v>90000</v>
      </c>
      <c r="L1033" s="22" t="inlineStr">
        <is>
          <t>Air India Express Limited</t>
        </is>
      </c>
      <c r="M1033" s="24" t="n">
        <v>4500</v>
      </c>
      <c r="N1033" s="22" t="inlineStr">
        <is>
          <t>Airlines</t>
        </is>
      </c>
      <c r="O1033" s="22" t="inlineStr">
        <is>
          <t>Indore</t>
        </is>
      </c>
      <c r="P1033" s="22" t="inlineStr">
        <is>
          <t>Value Added</t>
        </is>
      </c>
      <c r="Q1033" s="22" t="inlineStr">
        <is>
          <t>Savoury Mixes</t>
        </is>
      </c>
      <c r="R1033" s="25">
        <f>IF(Config!$B$4&gt;0,M1033/Config!$B$4,0)</f>
        <v/>
      </c>
      <c r="S1033" s="25">
        <f>IF(Config!$B$4&gt;0,K1033/Config!$B$4,0)</f>
        <v/>
      </c>
      <c r="T1033" s="25">
        <f>R1033*Config!$B$7</f>
        <v/>
      </c>
      <c r="U1033" s="25">
        <f>S1033*Config!$B$7</f>
        <v/>
      </c>
      <c r="V1033" s="25" t="n">
        <v>2778.3</v>
      </c>
      <c r="W1033" s="25" t="n">
        <v>55566</v>
      </c>
      <c r="X1033" s="26">
        <f>IF(T1033&gt;0,V1033/T1033,0)</f>
        <v/>
      </c>
      <c r="Y1033" s="26">
        <f>IF(U1033&gt;0,W1033/U1033,0)</f>
        <v/>
      </c>
      <c r="Z1033" s="25">
        <f>T1033-V1033</f>
        <v/>
      </c>
      <c r="AA1033" s="25">
        <f>U1033-W1033</f>
        <v/>
      </c>
      <c r="AB1033" s="25">
        <f>IF(Config!$B$7&gt;0,(V1033/Config!$B$7)*Config!$B$4,0)</f>
        <v/>
      </c>
      <c r="AC1033" s="25">
        <f>IF(Config!$B$7&gt;0,(W1033/Config!$B$7)*Config!$B$4,0)</f>
        <v/>
      </c>
    </row>
    <row r="1034" hidden="1" outlineLevel="1">
      <c r="A1034" s="22" t="inlineStr">
        <is>
          <t>May</t>
        </is>
      </c>
      <c r="B1034" s="22" t="n">
        <v>2026</v>
      </c>
      <c r="C1034" s="22" t="inlineStr">
        <is>
          <t>27-04-2026</t>
        </is>
      </c>
      <c r="D1034" s="23" t="n">
        <v>0.83</v>
      </c>
      <c r="E1034" s="22" t="inlineStr">
        <is>
          <t>Dry Fruit Mix_15-2858</t>
        </is>
      </c>
      <c r="F1034" s="22" t="inlineStr">
        <is>
          <t>FG</t>
        </is>
      </c>
      <c r="G1034" s="22" t="inlineStr">
        <is>
          <t>Savoury Mixes</t>
        </is>
      </c>
      <c r="H1034" s="22" t="inlineStr">
        <is>
          <t>Mexican Peri Peri Snack Mix Farmley Pillow Pouch 21g (In SRP 8 Pcs Each)</t>
        </is>
      </c>
      <c r="I1034" s="22" t="inlineStr">
        <is>
          <t>Mexican Peri Peri Snack Mix</t>
        </is>
      </c>
      <c r="J1034" s="24" t="n">
        <v>0.021</v>
      </c>
      <c r="K1034" s="24" t="n">
        <v>40000</v>
      </c>
      <c r="L1034" s="22" t="inlineStr">
        <is>
          <t>GT Retail</t>
        </is>
      </c>
      <c r="M1034" s="24" t="n">
        <v>840</v>
      </c>
      <c r="N1034" s="22" t="inlineStr">
        <is>
          <t>Category A</t>
        </is>
      </c>
      <c r="O1034" s="22" t="inlineStr">
        <is>
          <t>Indore</t>
        </is>
      </c>
      <c r="P1034" s="22" t="inlineStr">
        <is>
          <t>Value Added</t>
        </is>
      </c>
      <c r="Q1034" s="22" t="inlineStr">
        <is>
          <t>Savoury Mixes</t>
        </is>
      </c>
      <c r="R1034" s="25">
        <f>IF(Config!$B$4&gt;0,M1034/Config!$B$4,0)</f>
        <v/>
      </c>
      <c r="S1034" s="25">
        <f>IF(Config!$B$4&gt;0,K1034/Config!$B$4,0)</f>
        <v/>
      </c>
      <c r="T1034" s="25">
        <f>R1034*Config!$B$7</f>
        <v/>
      </c>
      <c r="U1034" s="25">
        <f>S1034*Config!$B$7</f>
        <v/>
      </c>
      <c r="V1034" s="25" t="n">
        <v>388.08</v>
      </c>
      <c r="W1034" s="25" t="n">
        <v>18480</v>
      </c>
      <c r="X1034" s="26">
        <f>IF(T1034&gt;0,V1034/T1034,0)</f>
        <v/>
      </c>
      <c r="Y1034" s="26">
        <f>IF(U1034&gt;0,W1034/U1034,0)</f>
        <v/>
      </c>
      <c r="Z1034" s="25">
        <f>T1034-V1034</f>
        <v/>
      </c>
      <c r="AA1034" s="25">
        <f>U1034-W1034</f>
        <v/>
      </c>
      <c r="AB1034" s="25">
        <f>IF(Config!$B$7&gt;0,(V1034/Config!$B$7)*Config!$B$4,0)</f>
        <v/>
      </c>
      <c r="AC1034" s="25">
        <f>IF(Config!$B$7&gt;0,(W1034/Config!$B$7)*Config!$B$4,0)</f>
        <v/>
      </c>
    </row>
    <row r="1035" hidden="1" outlineLevel="1">
      <c r="A1035" s="22" t="inlineStr">
        <is>
          <t>May</t>
        </is>
      </c>
      <c r="B1035" s="22" t="n">
        <v>2026</v>
      </c>
      <c r="C1035" s="22" t="inlineStr">
        <is>
          <t>27-04-2026</t>
        </is>
      </c>
      <c r="D1035" s="23" t="n">
        <v>0.8300115740740741</v>
      </c>
      <c r="E1035" s="22" t="inlineStr">
        <is>
          <t>Dry Fruit Mix_15-2951</t>
        </is>
      </c>
      <c r="F1035" s="22" t="inlineStr">
        <is>
          <t>FG</t>
        </is>
      </c>
      <c r="G1035" s="22" t="inlineStr">
        <is>
          <t>Savoury Mixes</t>
        </is>
      </c>
      <c r="H1035" s="22" t="inlineStr">
        <is>
          <t>Mexican Peri Peri Snack Mix Farmley 21g - Pack of 10 (Ladi)</t>
        </is>
      </c>
      <c r="I1035" s="22" t="inlineStr">
        <is>
          <t>Mexican Peri Peri Snack Mix</t>
        </is>
      </c>
      <c r="J1035" s="24" t="n">
        <v>0.021</v>
      </c>
      <c r="K1035" s="24" t="n">
        <v>62000</v>
      </c>
      <c r="L1035" s="22" t="inlineStr">
        <is>
          <t>GT Retail</t>
        </is>
      </c>
      <c r="M1035" s="24" t="n">
        <v>1302</v>
      </c>
      <c r="N1035" s="22" t="inlineStr">
        <is>
          <t>Category A</t>
        </is>
      </c>
      <c r="O1035" s="22" t="inlineStr">
        <is>
          <t>Indore</t>
        </is>
      </c>
      <c r="P1035" s="22" t="inlineStr">
        <is>
          <t>Value Added</t>
        </is>
      </c>
      <c r="Q1035" s="22" t="inlineStr">
        <is>
          <t>Savoury Mixes</t>
        </is>
      </c>
      <c r="R1035" s="25">
        <f>IF(Config!$B$4&gt;0,M1035/Config!$B$4,0)</f>
        <v/>
      </c>
      <c r="S1035" s="25">
        <f>IF(Config!$B$4&gt;0,K1035/Config!$B$4,0)</f>
        <v/>
      </c>
      <c r="T1035" s="25">
        <f>R1035*Config!$B$7</f>
        <v/>
      </c>
      <c r="U1035" s="25">
        <f>S1035*Config!$B$7</f>
        <v/>
      </c>
      <c r="V1035" s="25" t="n">
        <v>117.6</v>
      </c>
      <c r="W1035" s="25" t="n">
        <v>5600</v>
      </c>
      <c r="X1035" s="26">
        <f>IF(T1035&gt;0,V1035/T1035,0)</f>
        <v/>
      </c>
      <c r="Y1035" s="26">
        <f>IF(U1035&gt;0,W1035/U1035,0)</f>
        <v/>
      </c>
      <c r="Z1035" s="25">
        <f>T1035-V1035</f>
        <v/>
      </c>
      <c r="AA1035" s="25">
        <f>U1035-W1035</f>
        <v/>
      </c>
      <c r="AB1035" s="25">
        <f>IF(Config!$B$7&gt;0,(V1035/Config!$B$7)*Config!$B$4,0)</f>
        <v/>
      </c>
      <c r="AC1035" s="25">
        <f>IF(Config!$B$7&gt;0,(W1035/Config!$B$7)*Config!$B$4,0)</f>
        <v/>
      </c>
    </row>
    <row r="1036" hidden="1" outlineLevel="1">
      <c r="A1036" s="22" t="inlineStr">
        <is>
          <t>May</t>
        </is>
      </c>
      <c r="B1036" s="22" t="n">
        <v>2026</v>
      </c>
      <c r="C1036" s="22" t="inlineStr">
        <is>
          <t>27-04-2026</t>
        </is>
      </c>
      <c r="D1036" s="23" t="n">
        <v>0.8300462962962963</v>
      </c>
      <c r="E1036" s="22" t="inlineStr">
        <is>
          <t>Dry Fruit Mix_15-30572</t>
        </is>
      </c>
      <c r="F1036" s="22" t="inlineStr">
        <is>
          <t>FG</t>
        </is>
      </c>
      <c r="G1036" s="22" t="inlineStr">
        <is>
          <t>Savoury Mixes</t>
        </is>
      </c>
      <c r="H1036" s="22" t="inlineStr">
        <is>
          <t>Satva Mix Farmley Standee Pouch 120g</t>
        </is>
      </c>
      <c r="I1036" s="22" t="inlineStr">
        <is>
          <t>Satva Mix</t>
        </is>
      </c>
      <c r="J1036" s="24" t="n">
        <v>0.12</v>
      </c>
      <c r="K1036" s="24" t="n">
        <v>466</v>
      </c>
      <c r="L1036" s="22" t="inlineStr">
        <is>
          <t>GT Retail</t>
        </is>
      </c>
      <c r="M1036" s="24" t="n">
        <v>55.92</v>
      </c>
      <c r="N1036" s="22" t="inlineStr">
        <is>
          <t>Category A</t>
        </is>
      </c>
      <c r="O1036" s="22" t="inlineStr">
        <is>
          <t>Indore</t>
        </is>
      </c>
      <c r="P1036" s="22" t="inlineStr">
        <is>
          <t>Value Added</t>
        </is>
      </c>
      <c r="Q1036" s="22" t="inlineStr">
        <is>
          <t>Savoury Mixes</t>
        </is>
      </c>
      <c r="R1036" s="25">
        <f>IF(Config!$B$4&gt;0,M1036/Config!$B$4,0)</f>
        <v/>
      </c>
      <c r="S1036" s="25">
        <f>IF(Config!$B$4&gt;0,K1036/Config!$B$4,0)</f>
        <v/>
      </c>
      <c r="T1036" s="25">
        <f>R1036*Config!$B$7</f>
        <v/>
      </c>
      <c r="U1036" s="25">
        <f>S1036*Config!$B$7</f>
        <v/>
      </c>
      <c r="V1036" s="25" t="n">
        <v>18</v>
      </c>
      <c r="W1036" s="25" t="n">
        <v>150</v>
      </c>
      <c r="X1036" s="26">
        <f>IF(T1036&gt;0,V1036/T1036,0)</f>
        <v/>
      </c>
      <c r="Y1036" s="26">
        <f>IF(U1036&gt;0,W1036/U1036,0)</f>
        <v/>
      </c>
      <c r="Z1036" s="25">
        <f>T1036-V1036</f>
        <v/>
      </c>
      <c r="AA1036" s="25">
        <f>U1036-W1036</f>
        <v/>
      </c>
      <c r="AB1036" s="25">
        <f>IF(Config!$B$7&gt;0,(V1036/Config!$B$7)*Config!$B$4,0)</f>
        <v/>
      </c>
      <c r="AC1036" s="25">
        <f>IF(Config!$B$7&gt;0,(W1036/Config!$B$7)*Config!$B$4,0)</f>
        <v/>
      </c>
    </row>
    <row r="1037" hidden="1" outlineLevel="1">
      <c r="A1037" s="22" t="inlineStr">
        <is>
          <t>May</t>
        </is>
      </c>
      <c r="B1037" s="22" t="n">
        <v>2026</v>
      </c>
      <c r="C1037" s="22" t="inlineStr">
        <is>
          <t>27-04-2026</t>
        </is>
      </c>
      <c r="D1037" s="23" t="n">
        <v>0.8300578703703704</v>
      </c>
      <c r="E1037" s="22" t="inlineStr">
        <is>
          <t>Dry Fruit Mix_15-30159</t>
        </is>
      </c>
      <c r="F1037" s="22" t="inlineStr">
        <is>
          <t>FG</t>
        </is>
      </c>
      <c r="G1037" s="22" t="inlineStr">
        <is>
          <t>Savoury Mixes</t>
        </is>
      </c>
      <c r="H1037" s="22" t="inlineStr">
        <is>
          <t>Mexican Peri Peri Snack Mix Farmley Composite Jar 325 g</t>
        </is>
      </c>
      <c r="I1037" s="22" t="inlineStr">
        <is>
          <t>Mexican Peri Peri Snack Mix</t>
        </is>
      </c>
      <c r="J1037" s="24" t="n">
        <v>0.325</v>
      </c>
      <c r="K1037" s="24" t="n">
        <v>1400</v>
      </c>
      <c r="L1037" s="22" t="inlineStr">
        <is>
          <t>GT Retail</t>
        </is>
      </c>
      <c r="M1037" s="24" t="n">
        <v>455</v>
      </c>
      <c r="N1037" s="22" t="inlineStr">
        <is>
          <t>Category A</t>
        </is>
      </c>
      <c r="O1037" s="22" t="inlineStr">
        <is>
          <t>Indore</t>
        </is>
      </c>
      <c r="P1037" s="22" t="inlineStr">
        <is>
          <t>Value Added</t>
        </is>
      </c>
      <c r="Q1037" s="22" t="inlineStr">
        <is>
          <t>Savoury Mixes</t>
        </is>
      </c>
      <c r="R1037" s="25">
        <f>IF(Config!$B$4&gt;0,M1037/Config!$B$4,0)</f>
        <v/>
      </c>
      <c r="S1037" s="25">
        <f>IF(Config!$B$4&gt;0,K1037/Config!$B$4,0)</f>
        <v/>
      </c>
      <c r="T1037" s="25">
        <f>R1037*Config!$B$7</f>
        <v/>
      </c>
      <c r="U1037" s="25">
        <f>S1037*Config!$B$7</f>
        <v/>
      </c>
      <c r="V1037" s="25" t="n">
        <v>7.8</v>
      </c>
      <c r="W1037" s="25" t="n">
        <v>24</v>
      </c>
      <c r="X1037" s="26">
        <f>IF(T1037&gt;0,V1037/T1037,0)</f>
        <v/>
      </c>
      <c r="Y1037" s="26">
        <f>IF(U1037&gt;0,W1037/U1037,0)</f>
        <v/>
      </c>
      <c r="Z1037" s="25">
        <f>T1037-V1037</f>
        <v/>
      </c>
      <c r="AA1037" s="25">
        <f>U1037-W1037</f>
        <v/>
      </c>
      <c r="AB1037" s="25">
        <f>IF(Config!$B$7&gt;0,(V1037/Config!$B$7)*Config!$B$4,0)</f>
        <v/>
      </c>
      <c r="AC1037" s="25">
        <f>IF(Config!$B$7&gt;0,(W1037/Config!$B$7)*Config!$B$4,0)</f>
        <v/>
      </c>
    </row>
    <row r="1038" hidden="1" outlineLevel="1">
      <c r="A1038" s="22" t="inlineStr">
        <is>
          <t>May</t>
        </is>
      </c>
      <c r="B1038" s="22" t="n">
        <v>2026</v>
      </c>
      <c r="C1038" s="22" t="inlineStr">
        <is>
          <t>27-04-2026</t>
        </is>
      </c>
      <c r="D1038" s="23" t="n">
        <v>0.8300578703703704</v>
      </c>
      <c r="E1038" s="22" t="inlineStr">
        <is>
          <t>Dry Fruit Mix_15-30135</t>
        </is>
      </c>
      <c r="F1038" s="22" t="inlineStr">
        <is>
          <t>FG</t>
        </is>
      </c>
      <c r="G1038" s="22" t="inlineStr">
        <is>
          <t>Savoury Mixes</t>
        </is>
      </c>
      <c r="H1038" s="22" t="inlineStr">
        <is>
          <t>Sweet and Salty Mix Farmley Pillow Pouch 23g (In SRP 8 Pcs Each)</t>
        </is>
      </c>
      <c r="I1038" s="22" t="inlineStr">
        <is>
          <t>Sweet and Salty Mix</t>
        </is>
      </c>
      <c r="J1038" s="24" t="n">
        <v>0.023</v>
      </c>
      <c r="K1038" s="24" t="n">
        <v>16500</v>
      </c>
      <c r="L1038" s="22" t="inlineStr">
        <is>
          <t>GT Retail</t>
        </is>
      </c>
      <c r="M1038" s="24" t="n">
        <v>379.5</v>
      </c>
      <c r="N1038" s="22" t="inlineStr">
        <is>
          <t>Category A</t>
        </is>
      </c>
      <c r="O1038" s="22" t="inlineStr">
        <is>
          <t>Indore</t>
        </is>
      </c>
      <c r="P1038" s="22" t="inlineStr">
        <is>
          <t>Value Added</t>
        </is>
      </c>
      <c r="Q1038" s="22" t="inlineStr">
        <is>
          <t>Savoury Mixes</t>
        </is>
      </c>
      <c r="R1038" s="25">
        <f>IF(Config!$B$4&gt;0,M1038/Config!$B$4,0)</f>
        <v/>
      </c>
      <c r="S1038" s="25">
        <f>IF(Config!$B$4&gt;0,K1038/Config!$B$4,0)</f>
        <v/>
      </c>
      <c r="T1038" s="25">
        <f>R1038*Config!$B$7</f>
        <v/>
      </c>
      <c r="U1038" s="25">
        <f>S1038*Config!$B$7</f>
        <v/>
      </c>
      <c r="V1038" s="25" t="n">
        <v>99.36</v>
      </c>
      <c r="W1038" s="25" t="n">
        <v>4320</v>
      </c>
      <c r="X1038" s="26">
        <f>IF(T1038&gt;0,V1038/T1038,0)</f>
        <v/>
      </c>
      <c r="Y1038" s="26">
        <f>IF(U1038&gt;0,W1038/U1038,0)</f>
        <v/>
      </c>
      <c r="Z1038" s="25">
        <f>T1038-V1038</f>
        <v/>
      </c>
      <c r="AA1038" s="25">
        <f>U1038-W1038</f>
        <v/>
      </c>
      <c r="AB1038" s="25">
        <f>IF(Config!$B$7&gt;0,(V1038/Config!$B$7)*Config!$B$4,0)</f>
        <v/>
      </c>
      <c r="AC1038" s="25">
        <f>IF(Config!$B$7&gt;0,(W1038/Config!$B$7)*Config!$B$4,0)</f>
        <v/>
      </c>
    </row>
    <row r="1039" hidden="1" outlineLevel="1">
      <c r="A1039" s="22" t="inlineStr">
        <is>
          <t>May</t>
        </is>
      </c>
      <c r="B1039" s="22" t="n">
        <v>2026</v>
      </c>
      <c r="C1039" s="22" t="inlineStr">
        <is>
          <t>27-04-2026</t>
        </is>
      </c>
      <c r="D1039" s="23" t="n">
        <v>0.8300578703703704</v>
      </c>
      <c r="E1039" s="22" t="inlineStr">
        <is>
          <t>Dry Fruit Mix_15-30141</t>
        </is>
      </c>
      <c r="F1039" s="22" t="inlineStr">
        <is>
          <t>FG</t>
        </is>
      </c>
      <c r="G1039" s="22" t="inlineStr">
        <is>
          <t>Savoury Mixes</t>
        </is>
      </c>
      <c r="H1039" s="22" t="inlineStr">
        <is>
          <t>Sweet and Salty Mix Farmley Pillow Pouch 23g- Ladi (Pack of 10)</t>
        </is>
      </c>
      <c r="I1039" s="22" t="inlineStr">
        <is>
          <t>Sweet and Salty Mix</t>
        </is>
      </c>
      <c r="J1039" s="24" t="n">
        <v>0.023</v>
      </c>
      <c r="K1039" s="24" t="n">
        <v>5800</v>
      </c>
      <c r="L1039" s="22" t="inlineStr">
        <is>
          <t>GT Retail</t>
        </is>
      </c>
      <c r="M1039" s="24" t="n">
        <v>133.4</v>
      </c>
      <c r="N1039" s="22" t="inlineStr">
        <is>
          <t>Category A</t>
        </is>
      </c>
      <c r="O1039" s="22" t="inlineStr">
        <is>
          <t>Indore</t>
        </is>
      </c>
      <c r="P1039" s="22" t="inlineStr">
        <is>
          <t>Value Added</t>
        </is>
      </c>
      <c r="Q1039" s="22" t="inlineStr">
        <is>
          <t>Savoury Mixes</t>
        </is>
      </c>
      <c r="R1039" s="25">
        <f>IF(Config!$B$4&gt;0,M1039/Config!$B$4,0)</f>
        <v/>
      </c>
      <c r="S1039" s="25">
        <f>IF(Config!$B$4&gt;0,K1039/Config!$B$4,0)</f>
        <v/>
      </c>
      <c r="T1039" s="25">
        <f>R1039*Config!$B$7</f>
        <v/>
      </c>
      <c r="U1039" s="25">
        <f>S1039*Config!$B$7</f>
        <v/>
      </c>
      <c r="V1039" s="25" t="n">
        <v>52.44</v>
      </c>
      <c r="W1039" s="25" t="n">
        <v>2280</v>
      </c>
      <c r="X1039" s="26">
        <f>IF(T1039&gt;0,V1039/T1039,0)</f>
        <v/>
      </c>
      <c r="Y1039" s="26">
        <f>IF(U1039&gt;0,W1039/U1039,0)</f>
        <v/>
      </c>
      <c r="Z1039" s="25">
        <f>T1039-V1039</f>
        <v/>
      </c>
      <c r="AA1039" s="25">
        <f>U1039-W1039</f>
        <v/>
      </c>
      <c r="AB1039" s="25">
        <f>IF(Config!$B$7&gt;0,(V1039/Config!$B$7)*Config!$B$4,0)</f>
        <v/>
      </c>
      <c r="AC1039" s="25">
        <f>IF(Config!$B$7&gt;0,(W1039/Config!$B$7)*Config!$B$4,0)</f>
        <v/>
      </c>
    </row>
    <row r="1040" hidden="1" outlineLevel="1">
      <c r="A1040" s="22" t="inlineStr">
        <is>
          <t>May</t>
        </is>
      </c>
      <c r="B1040" s="22" t="n">
        <v>2026</v>
      </c>
      <c r="C1040" s="22" t="inlineStr">
        <is>
          <t>29-04-2026</t>
        </is>
      </c>
      <c r="D1040" s="23" t="n">
        <v>0.4396180555555556</v>
      </c>
      <c r="E1040" s="22" t="inlineStr">
        <is>
          <t>Dry Fruit Mix_15-30158</t>
        </is>
      </c>
      <c r="F1040" s="22" t="inlineStr">
        <is>
          <t>FG</t>
        </is>
      </c>
      <c r="G1040" s="22" t="inlineStr">
        <is>
          <t>Savoury Mixes</t>
        </is>
      </c>
      <c r="H1040" s="22" t="inlineStr">
        <is>
          <t>Mexican Peri-Peri Snack Mix Farmley Pillow Pouch 35 g- Single Serve</t>
        </is>
      </c>
      <c r="I1040" s="22" t="inlineStr">
        <is>
          <t>Mexican Peri Peri Snack Mix</t>
        </is>
      </c>
      <c r="J1040" s="24" t="n">
        <v>0.035</v>
      </c>
      <c r="K1040" s="24" t="n">
        <v>5600</v>
      </c>
      <c r="L1040" s="22" t="inlineStr">
        <is>
          <t>Flipkart India Private Limited</t>
        </is>
      </c>
      <c r="M1040" s="24" t="n">
        <v>196</v>
      </c>
      <c r="N1040" s="22" t="inlineStr">
        <is>
          <t>E-Commerce</t>
        </is>
      </c>
      <c r="O1040" s="22" t="inlineStr">
        <is>
          <t>Indore</t>
        </is>
      </c>
      <c r="P1040" s="22" t="inlineStr">
        <is>
          <t>Value Added</t>
        </is>
      </c>
      <c r="Q1040" s="22" t="inlineStr">
        <is>
          <t>Savoury Mixes</t>
        </is>
      </c>
      <c r="R1040" s="25">
        <f>IF(Config!$B$4&gt;0,M1040/Config!$B$4,0)</f>
        <v/>
      </c>
      <c r="S1040" s="25">
        <f>IF(Config!$B$4&gt;0,K1040/Config!$B$4,0)</f>
        <v/>
      </c>
      <c r="T1040" s="25">
        <f>R1040*Config!$B$7</f>
        <v/>
      </c>
      <c r="U1040" s="25">
        <f>S1040*Config!$B$7</f>
        <v/>
      </c>
      <c r="V1040" s="25" t="n">
        <v>96.59999999999999</v>
      </c>
      <c r="W1040" s="25" t="n">
        <v>2760</v>
      </c>
      <c r="X1040" s="26">
        <f>IF(T1040&gt;0,V1040/T1040,0)</f>
        <v/>
      </c>
      <c r="Y1040" s="26">
        <f>IF(U1040&gt;0,W1040/U1040,0)</f>
        <v/>
      </c>
      <c r="Z1040" s="25">
        <f>T1040-V1040</f>
        <v/>
      </c>
      <c r="AA1040" s="25">
        <f>U1040-W1040</f>
        <v/>
      </c>
      <c r="AB1040" s="25">
        <f>IF(Config!$B$7&gt;0,(V1040/Config!$B$7)*Config!$B$4,0)</f>
        <v/>
      </c>
      <c r="AC1040" s="25">
        <f>IF(Config!$B$7&gt;0,(W1040/Config!$B$7)*Config!$B$4,0)</f>
        <v/>
      </c>
    </row>
    <row r="1041" hidden="1" outlineLevel="1">
      <c r="A1041" s="22" t="inlineStr">
        <is>
          <t>May</t>
        </is>
      </c>
      <c r="B1041" s="22" t="n">
        <v>2026</v>
      </c>
      <c r="C1041" s="22" t="inlineStr">
        <is>
          <t>25-04-2026</t>
        </is>
      </c>
      <c r="D1041" s="23" t="n">
        <v>0.5943634259259259</v>
      </c>
      <c r="E1041" s="22" t="inlineStr">
        <is>
          <t>Dry Fruit Mix_15-30159</t>
        </is>
      </c>
      <c r="F1041" s="22" t="inlineStr">
        <is>
          <t>FG</t>
        </is>
      </c>
      <c r="G1041" s="22" t="inlineStr">
        <is>
          <t>Savoury Mixes</t>
        </is>
      </c>
      <c r="H1041" s="22" t="inlineStr">
        <is>
          <t>Mexican Peri Peri Snack Mix Farmley Composite Jar 325 g</t>
        </is>
      </c>
      <c r="I1041" s="22" t="inlineStr">
        <is>
          <t>Mexican Peri Peri Snack Mix</t>
        </is>
      </c>
      <c r="J1041" s="24" t="n">
        <v>0.325</v>
      </c>
      <c r="K1041" s="24" t="n">
        <v>200</v>
      </c>
      <c r="L1041" s="22" t="inlineStr">
        <is>
          <t>Flipkart India Private Limited</t>
        </is>
      </c>
      <c r="M1041" s="24" t="n">
        <v>65</v>
      </c>
      <c r="N1041" s="22" t="inlineStr">
        <is>
          <t>E-Commerce</t>
        </is>
      </c>
      <c r="O1041" s="22" t="inlineStr">
        <is>
          <t>Indore</t>
        </is>
      </c>
      <c r="P1041" s="22" t="inlineStr">
        <is>
          <t>Value Added</t>
        </is>
      </c>
      <c r="Q1041" s="22" t="inlineStr">
        <is>
          <t>Savoury Mixes</t>
        </is>
      </c>
      <c r="R1041" s="25">
        <f>IF(Config!$B$4&gt;0,M1041/Config!$B$4,0)</f>
        <v/>
      </c>
      <c r="S1041" s="25">
        <f>IF(Config!$B$4&gt;0,K1041/Config!$B$4,0)</f>
        <v/>
      </c>
      <c r="T1041" s="25">
        <f>R1041*Config!$B$7</f>
        <v/>
      </c>
      <c r="U1041" s="25">
        <f>S1041*Config!$B$7</f>
        <v/>
      </c>
      <c r="V1041" s="25" t="n">
        <v>0</v>
      </c>
      <c r="W1041" s="25" t="n">
        <v>0</v>
      </c>
      <c r="X1041" s="26">
        <f>IF(T1041&gt;0,V1041/T1041,0)</f>
        <v/>
      </c>
      <c r="Y1041" s="26">
        <f>IF(U1041&gt;0,W1041/U1041,0)</f>
        <v/>
      </c>
      <c r="Z1041" s="25">
        <f>T1041-V1041</f>
        <v/>
      </c>
      <c r="AA1041" s="25">
        <f>U1041-W1041</f>
        <v/>
      </c>
      <c r="AB1041" s="25">
        <f>IF(Config!$B$7&gt;0,(V1041/Config!$B$7)*Config!$B$4,0)</f>
        <v/>
      </c>
      <c r="AC1041" s="25">
        <f>IF(Config!$B$7&gt;0,(W1041/Config!$B$7)*Config!$B$4,0)</f>
        <v/>
      </c>
    </row>
    <row r="1042" hidden="1" outlineLevel="1">
      <c r="A1042" s="22" t="inlineStr">
        <is>
          <t>May</t>
        </is>
      </c>
      <c r="B1042" s="22" t="n">
        <v>2026</v>
      </c>
      <c r="C1042" s="22" t="inlineStr">
        <is>
          <t>29-04-2026</t>
        </is>
      </c>
      <c r="D1042" s="23" t="n">
        <v>0.4396064814814815</v>
      </c>
      <c r="E1042" s="22" t="inlineStr">
        <is>
          <t>Dry Fruit Mix_15-30134</t>
        </is>
      </c>
      <c r="F1042" s="22" t="inlineStr">
        <is>
          <t>FG</t>
        </is>
      </c>
      <c r="G1042" s="22" t="inlineStr">
        <is>
          <t>Savoury Mixes</t>
        </is>
      </c>
      <c r="H1042" s="22" t="inlineStr">
        <is>
          <t>Smokey BBQ Party Mix Pillow Pouch Farmley 28 g- Single serve</t>
        </is>
      </c>
      <c r="I1042" s="22" t="inlineStr">
        <is>
          <t>Smokey BBQ Party Mix</t>
        </is>
      </c>
      <c r="J1042" s="24" t="n">
        <v>0.028</v>
      </c>
      <c r="K1042" s="24" t="n">
        <v>2000</v>
      </c>
      <c r="L1042" s="22" t="inlineStr">
        <is>
          <t>Flipkart India Private Limited</t>
        </is>
      </c>
      <c r="M1042" s="24" t="n">
        <v>56</v>
      </c>
      <c r="N1042" s="22" t="inlineStr">
        <is>
          <t>E-Commerce</t>
        </is>
      </c>
      <c r="O1042" s="22" t="inlineStr">
        <is>
          <t>Indore</t>
        </is>
      </c>
      <c r="P1042" s="22" t="inlineStr">
        <is>
          <t>Value Added</t>
        </is>
      </c>
      <c r="Q1042" s="22" t="inlineStr">
        <is>
          <t>Savoury Mixes</t>
        </is>
      </c>
      <c r="R1042" s="25">
        <f>IF(Config!$B$4&gt;0,M1042/Config!$B$4,0)</f>
        <v/>
      </c>
      <c r="S1042" s="25">
        <f>IF(Config!$B$4&gt;0,K1042/Config!$B$4,0)</f>
        <v/>
      </c>
      <c r="T1042" s="25">
        <f>R1042*Config!$B$7</f>
        <v/>
      </c>
      <c r="U1042" s="25">
        <f>S1042*Config!$B$7</f>
        <v/>
      </c>
      <c r="V1042" s="25" t="n">
        <v>0</v>
      </c>
      <c r="W1042" s="25" t="n">
        <v>0</v>
      </c>
      <c r="X1042" s="26">
        <f>IF(T1042&gt;0,V1042/T1042,0)</f>
        <v/>
      </c>
      <c r="Y1042" s="26">
        <f>IF(U1042&gt;0,W1042/U1042,0)</f>
        <v/>
      </c>
      <c r="Z1042" s="25">
        <f>T1042-V1042</f>
        <v/>
      </c>
      <c r="AA1042" s="25">
        <f>U1042-W1042</f>
        <v/>
      </c>
      <c r="AB1042" s="25">
        <f>IF(Config!$B$7&gt;0,(V1042/Config!$B$7)*Config!$B$4,0)</f>
        <v/>
      </c>
      <c r="AC1042" s="25">
        <f>IF(Config!$B$7&gt;0,(W1042/Config!$B$7)*Config!$B$4,0)</f>
        <v/>
      </c>
    </row>
    <row r="1043" hidden="1" outlineLevel="1">
      <c r="A1043" s="22" t="inlineStr">
        <is>
          <t>May</t>
        </is>
      </c>
      <c r="B1043" s="22" t="n">
        <v>2026</v>
      </c>
      <c r="C1043" s="22" t="inlineStr">
        <is>
          <t>25-04-2026</t>
        </is>
      </c>
      <c r="D1043" s="23" t="n">
        <v>0.6256828703703704</v>
      </c>
      <c r="E1043" s="22" t="inlineStr">
        <is>
          <t>Dry Fruit Mix_15-30572</t>
        </is>
      </c>
      <c r="F1043" s="22" t="inlineStr">
        <is>
          <t>FG</t>
        </is>
      </c>
      <c r="G1043" s="22" t="inlineStr">
        <is>
          <t>Savoury Mixes</t>
        </is>
      </c>
      <c r="H1043" s="22" t="inlineStr">
        <is>
          <t>Satva Mix Farmley Standee Pouch 120g</t>
        </is>
      </c>
      <c r="I1043" s="22" t="inlineStr">
        <is>
          <t>Satva Mix</t>
        </is>
      </c>
      <c r="J1043" s="24" t="n">
        <v>0.12</v>
      </c>
      <c r="K1043" s="24" t="n">
        <v>300</v>
      </c>
      <c r="L1043" s="22" t="inlineStr">
        <is>
          <t>Avenue E-Commerce Ltd</t>
        </is>
      </c>
      <c r="M1043" s="24" t="n">
        <v>36</v>
      </c>
      <c r="N1043" s="22" t="inlineStr">
        <is>
          <t>E-Commerce</t>
        </is>
      </c>
      <c r="O1043" s="22" t="inlineStr">
        <is>
          <t>Indore</t>
        </is>
      </c>
      <c r="P1043" s="22" t="inlineStr">
        <is>
          <t>Value Added</t>
        </is>
      </c>
      <c r="Q1043" s="22" t="inlineStr">
        <is>
          <t>Savoury Mixes</t>
        </is>
      </c>
      <c r="R1043" s="25">
        <f>IF(Config!$B$4&gt;0,M1043/Config!$B$4,0)</f>
        <v/>
      </c>
      <c r="S1043" s="25">
        <f>IF(Config!$B$4&gt;0,K1043/Config!$B$4,0)</f>
        <v/>
      </c>
      <c r="T1043" s="25">
        <f>R1043*Config!$B$7</f>
        <v/>
      </c>
      <c r="U1043" s="25">
        <f>S1043*Config!$B$7</f>
        <v/>
      </c>
      <c r="V1043" s="25" t="n">
        <v>28.8</v>
      </c>
      <c r="W1043" s="25" t="n">
        <v>240</v>
      </c>
      <c r="X1043" s="26">
        <f>IF(T1043&gt;0,V1043/T1043,0)</f>
        <v/>
      </c>
      <c r="Y1043" s="26">
        <f>IF(U1043&gt;0,W1043/U1043,0)</f>
        <v/>
      </c>
      <c r="Z1043" s="25">
        <f>T1043-V1043</f>
        <v/>
      </c>
      <c r="AA1043" s="25">
        <f>U1043-W1043</f>
        <v/>
      </c>
      <c r="AB1043" s="25">
        <f>IF(Config!$B$7&gt;0,(V1043/Config!$B$7)*Config!$B$4,0)</f>
        <v/>
      </c>
      <c r="AC1043" s="25">
        <f>IF(Config!$B$7&gt;0,(W1043/Config!$B$7)*Config!$B$4,0)</f>
        <v/>
      </c>
    </row>
    <row r="1044" hidden="1" outlineLevel="1">
      <c r="A1044" s="22" t="inlineStr">
        <is>
          <t>May</t>
        </is>
      </c>
      <c r="B1044" s="22" t="n">
        <v>2026</v>
      </c>
      <c r="C1044" s="22" t="inlineStr">
        <is>
          <t>25-04-2026</t>
        </is>
      </c>
      <c r="D1044" s="23" t="n">
        <v>0.6256944444444444</v>
      </c>
      <c r="E1044" s="22" t="inlineStr">
        <is>
          <t>Dry Fruit Mix_15-30159</t>
        </is>
      </c>
      <c r="F1044" s="22" t="inlineStr">
        <is>
          <t>FG</t>
        </is>
      </c>
      <c r="G1044" s="22" t="inlineStr">
        <is>
          <t>Savoury Mixes</t>
        </is>
      </c>
      <c r="H1044" s="22" t="inlineStr">
        <is>
          <t>Mexican Peri Peri Snack Mix Farmley Composite Jar 325 g</t>
        </is>
      </c>
      <c r="I1044" s="22" t="inlineStr">
        <is>
          <t>Mexican Peri Peri Snack Mix</t>
        </is>
      </c>
      <c r="J1044" s="24" t="n">
        <v>0.325</v>
      </c>
      <c r="K1044" s="24" t="n">
        <v>400</v>
      </c>
      <c r="L1044" s="22" t="inlineStr">
        <is>
          <t>Avenue E-Commerce Ltd</t>
        </is>
      </c>
      <c r="M1044" s="24" t="n">
        <v>130</v>
      </c>
      <c r="N1044" s="22" t="inlineStr">
        <is>
          <t>E-Commerce</t>
        </is>
      </c>
      <c r="O1044" s="22" t="inlineStr">
        <is>
          <t>Indore</t>
        </is>
      </c>
      <c r="P1044" s="22" t="inlineStr">
        <is>
          <t>Value Added</t>
        </is>
      </c>
      <c r="Q1044" s="22" t="inlineStr">
        <is>
          <t>Savoury Mixes</t>
        </is>
      </c>
      <c r="R1044" s="25">
        <f>IF(Config!$B$4&gt;0,M1044/Config!$B$4,0)</f>
        <v/>
      </c>
      <c r="S1044" s="25">
        <f>IF(Config!$B$4&gt;0,K1044/Config!$B$4,0)</f>
        <v/>
      </c>
      <c r="T1044" s="25">
        <f>R1044*Config!$B$7</f>
        <v/>
      </c>
      <c r="U1044" s="25">
        <f>S1044*Config!$B$7</f>
        <v/>
      </c>
      <c r="V1044" s="25" t="n">
        <v>109.2</v>
      </c>
      <c r="W1044" s="25" t="n">
        <v>336</v>
      </c>
      <c r="X1044" s="26">
        <f>IF(T1044&gt;0,V1044/T1044,0)</f>
        <v/>
      </c>
      <c r="Y1044" s="26">
        <f>IF(U1044&gt;0,W1044/U1044,0)</f>
        <v/>
      </c>
      <c r="Z1044" s="25">
        <f>T1044-V1044</f>
        <v/>
      </c>
      <c r="AA1044" s="25">
        <f>U1044-W1044</f>
        <v/>
      </c>
      <c r="AB1044" s="25">
        <f>IF(Config!$B$7&gt;0,(V1044/Config!$B$7)*Config!$B$4,0)</f>
        <v/>
      </c>
      <c r="AC1044" s="25">
        <f>IF(Config!$B$7&gt;0,(W1044/Config!$B$7)*Config!$B$4,0)</f>
        <v/>
      </c>
    </row>
    <row r="1045" hidden="1" outlineLevel="1">
      <c r="A1045" s="22" t="inlineStr">
        <is>
          <t>May</t>
        </is>
      </c>
      <c r="B1045" s="22" t="n">
        <v>2026</v>
      </c>
      <c r="C1045" s="22" t="inlineStr">
        <is>
          <t>25-04-2026</t>
        </is>
      </c>
      <c r="D1045" s="23" t="n">
        <v>0.6392013888888889</v>
      </c>
      <c r="E1045" s="22" t="inlineStr">
        <is>
          <t>Dry Fruit Mix_15-30572</t>
        </is>
      </c>
      <c r="F1045" s="22" t="inlineStr">
        <is>
          <t>FG</t>
        </is>
      </c>
      <c r="G1045" s="22" t="inlineStr">
        <is>
          <t>Savoury Mixes</t>
        </is>
      </c>
      <c r="H1045" s="22" t="inlineStr">
        <is>
          <t>Satva Mix Farmley Standee Pouch 120g</t>
        </is>
      </c>
      <c r="I1045" s="22" t="inlineStr">
        <is>
          <t>Satva Mix</t>
        </is>
      </c>
      <c r="J1045" s="24" t="n">
        <v>0.12</v>
      </c>
      <c r="K1045" s="24" t="n">
        <v>60</v>
      </c>
      <c r="L1045" s="22" t="inlineStr">
        <is>
          <t>Flipkart B2C</t>
        </is>
      </c>
      <c r="M1045" s="24" t="n">
        <v>7.2</v>
      </c>
      <c r="N1045" s="22" t="inlineStr">
        <is>
          <t>E-Commerce Dropship</t>
        </is>
      </c>
      <c r="O1045" s="22" t="inlineStr">
        <is>
          <t>Indore</t>
        </is>
      </c>
      <c r="P1045" s="22" t="inlineStr">
        <is>
          <t>Value Added</t>
        </is>
      </c>
      <c r="Q1045" s="22" t="inlineStr">
        <is>
          <t>Savoury Mixes</t>
        </is>
      </c>
      <c r="R1045" s="25">
        <f>IF(Config!$B$4&gt;0,M1045/Config!$B$4,0)</f>
        <v/>
      </c>
      <c r="S1045" s="25">
        <f>IF(Config!$B$4&gt;0,K1045/Config!$B$4,0)</f>
        <v/>
      </c>
      <c r="T1045" s="25">
        <f>R1045*Config!$B$7</f>
        <v/>
      </c>
      <c r="U1045" s="25">
        <f>S1045*Config!$B$7</f>
        <v/>
      </c>
      <c r="V1045" s="25" t="n">
        <v>0</v>
      </c>
      <c r="W1045" s="25" t="n">
        <v>0</v>
      </c>
      <c r="X1045" s="26">
        <f>IF(T1045&gt;0,V1045/T1045,0)</f>
        <v/>
      </c>
      <c r="Y1045" s="26">
        <f>IF(U1045&gt;0,W1045/U1045,0)</f>
        <v/>
      </c>
      <c r="Z1045" s="25">
        <f>T1045-V1045</f>
        <v/>
      </c>
      <c r="AA1045" s="25">
        <f>U1045-W1045</f>
        <v/>
      </c>
      <c r="AB1045" s="25">
        <f>IF(Config!$B$7&gt;0,(V1045/Config!$B$7)*Config!$B$4,0)</f>
        <v/>
      </c>
      <c r="AC1045" s="25">
        <f>IF(Config!$B$7&gt;0,(W1045/Config!$B$7)*Config!$B$4,0)</f>
        <v/>
      </c>
    </row>
    <row r="1046" hidden="1" outlineLevel="1">
      <c r="A1046" s="22" t="inlineStr">
        <is>
          <t>May</t>
        </is>
      </c>
      <c r="B1046" s="22" t="n">
        <v>2026</v>
      </c>
      <c r="C1046" s="22" t="inlineStr">
        <is>
          <t>25-04-2026</t>
        </is>
      </c>
      <c r="D1046" s="23" t="n">
        <v>0.6392361111111111</v>
      </c>
      <c r="E1046" s="22" t="inlineStr">
        <is>
          <t>Dry Fruit Mix_15-2879</t>
        </is>
      </c>
      <c r="F1046" s="22" t="inlineStr">
        <is>
          <t>FG</t>
        </is>
      </c>
      <c r="G1046" s="22" t="inlineStr">
        <is>
          <t>Savoury Mixes</t>
        </is>
      </c>
      <c r="H1046" s="22" t="inlineStr">
        <is>
          <t>Tropical Savoury Mix Farmley Standee Pouch 160g</t>
        </is>
      </c>
      <c r="I1046" s="22" t="inlineStr">
        <is>
          <t>Tropical Savoury Mix</t>
        </is>
      </c>
      <c r="J1046" s="24" t="n">
        <v>0.16</v>
      </c>
      <c r="K1046" s="24" t="n">
        <v>30</v>
      </c>
      <c r="L1046" s="22" t="inlineStr">
        <is>
          <t>Flipkart B2C</t>
        </is>
      </c>
      <c r="M1046" s="24" t="n">
        <v>4.8</v>
      </c>
      <c r="N1046" s="22" t="inlineStr">
        <is>
          <t>E-Commerce Dropship</t>
        </is>
      </c>
      <c r="O1046" s="22" t="inlineStr">
        <is>
          <t>Indore</t>
        </is>
      </c>
      <c r="P1046" s="22" t="inlineStr">
        <is>
          <t>Value Added</t>
        </is>
      </c>
      <c r="Q1046" s="22" t="inlineStr">
        <is>
          <t>Savoury Mixes</t>
        </is>
      </c>
      <c r="R1046" s="25">
        <f>IF(Config!$B$4&gt;0,M1046/Config!$B$4,0)</f>
        <v/>
      </c>
      <c r="S1046" s="25">
        <f>IF(Config!$B$4&gt;0,K1046/Config!$B$4,0)</f>
        <v/>
      </c>
      <c r="T1046" s="25">
        <f>R1046*Config!$B$7</f>
        <v/>
      </c>
      <c r="U1046" s="25">
        <f>S1046*Config!$B$7</f>
        <v/>
      </c>
      <c r="V1046" s="25" t="n">
        <v>0</v>
      </c>
      <c r="W1046" s="25" t="n">
        <v>0</v>
      </c>
      <c r="X1046" s="26">
        <f>IF(T1046&gt;0,V1046/T1046,0)</f>
        <v/>
      </c>
      <c r="Y1046" s="26">
        <f>IF(U1046&gt;0,W1046/U1046,0)</f>
        <v/>
      </c>
      <c r="Z1046" s="25">
        <f>T1046-V1046</f>
        <v/>
      </c>
      <c r="AA1046" s="25">
        <f>U1046-W1046</f>
        <v/>
      </c>
      <c r="AB1046" s="25">
        <f>IF(Config!$B$7&gt;0,(V1046/Config!$B$7)*Config!$B$4,0)</f>
        <v/>
      </c>
      <c r="AC1046" s="25">
        <f>IF(Config!$B$7&gt;0,(W1046/Config!$B$7)*Config!$B$4,0)</f>
        <v/>
      </c>
    </row>
    <row r="1047" hidden="1" outlineLevel="1">
      <c r="A1047" s="22" t="inlineStr">
        <is>
          <t>May</t>
        </is>
      </c>
      <c r="B1047" s="22" t="n">
        <v>2026</v>
      </c>
      <c r="C1047" s="22" t="inlineStr">
        <is>
          <t>25-04-2026</t>
        </is>
      </c>
      <c r="D1047" s="23" t="n">
        <v>0.6449189814814815</v>
      </c>
      <c r="E1047" s="22" t="inlineStr">
        <is>
          <t>Dry Fruit Mix_15-30572</t>
        </is>
      </c>
      <c r="F1047" s="22" t="inlineStr">
        <is>
          <t>FG</t>
        </is>
      </c>
      <c r="G1047" s="22" t="inlineStr">
        <is>
          <t>Savoury Mixes</t>
        </is>
      </c>
      <c r="H1047" s="22" t="inlineStr">
        <is>
          <t>Satva Mix Farmley Standee Pouch 120g</t>
        </is>
      </c>
      <c r="I1047" s="22" t="inlineStr">
        <is>
          <t>Satva Mix</t>
        </is>
      </c>
      <c r="J1047" s="24" t="n">
        <v>0.12</v>
      </c>
      <c r="K1047" s="24" t="n">
        <v>220</v>
      </c>
      <c r="L1047" s="22" t="inlineStr">
        <is>
          <t>INNOVATIVE RETAIL CONCEPTS PRIVATE LIMITED</t>
        </is>
      </c>
      <c r="M1047" s="24" t="n">
        <v>26.4</v>
      </c>
      <c r="N1047" s="22" t="inlineStr">
        <is>
          <t>Quick Commerce</t>
        </is>
      </c>
      <c r="O1047" s="22" t="inlineStr">
        <is>
          <t>Indore</t>
        </is>
      </c>
      <c r="P1047" s="22" t="inlineStr">
        <is>
          <t>Value Added</t>
        </is>
      </c>
      <c r="Q1047" s="22" t="inlineStr">
        <is>
          <t>Savoury Mixes</t>
        </is>
      </c>
      <c r="R1047" s="25">
        <f>IF(Config!$B$4&gt;0,M1047/Config!$B$4,0)</f>
        <v/>
      </c>
      <c r="S1047" s="25">
        <f>IF(Config!$B$4&gt;0,K1047/Config!$B$4,0)</f>
        <v/>
      </c>
      <c r="T1047" s="25">
        <f>R1047*Config!$B$7</f>
        <v/>
      </c>
      <c r="U1047" s="25">
        <f>S1047*Config!$B$7</f>
        <v/>
      </c>
      <c r="V1047" s="25" t="n">
        <v>14.4</v>
      </c>
      <c r="W1047" s="25" t="n">
        <v>120</v>
      </c>
      <c r="X1047" s="26">
        <f>IF(T1047&gt;0,V1047/T1047,0)</f>
        <v/>
      </c>
      <c r="Y1047" s="26">
        <f>IF(U1047&gt;0,W1047/U1047,0)</f>
        <v/>
      </c>
      <c r="Z1047" s="25">
        <f>T1047-V1047</f>
        <v/>
      </c>
      <c r="AA1047" s="25">
        <f>U1047-W1047</f>
        <v/>
      </c>
      <c r="AB1047" s="25">
        <f>IF(Config!$B$7&gt;0,(V1047/Config!$B$7)*Config!$B$4,0)</f>
        <v/>
      </c>
      <c r="AC1047" s="25">
        <f>IF(Config!$B$7&gt;0,(W1047/Config!$B$7)*Config!$B$4,0)</f>
        <v/>
      </c>
    </row>
    <row r="1048" hidden="1" outlineLevel="1">
      <c r="A1048" s="22" t="inlineStr">
        <is>
          <t>May</t>
        </is>
      </c>
      <c r="B1048" s="22" t="n">
        <v>2026</v>
      </c>
      <c r="C1048" s="22" t="inlineStr">
        <is>
          <t>25-04-2026</t>
        </is>
      </c>
      <c r="D1048" s="23" t="n">
        <v>0.6449189814814815</v>
      </c>
      <c r="E1048" s="22" t="inlineStr">
        <is>
          <t>Dry Fruit Mix_15-30158</t>
        </is>
      </c>
      <c r="F1048" s="22" t="inlineStr">
        <is>
          <t>FG</t>
        </is>
      </c>
      <c r="G1048" s="22" t="inlineStr">
        <is>
          <t>Savoury Mixes</t>
        </is>
      </c>
      <c r="H1048" s="22" t="inlineStr">
        <is>
          <t>Mexican Peri-Peri Snack Mix Farmley Pillow Pouch 35 g- Single Serve</t>
        </is>
      </c>
      <c r="I1048" s="22" t="inlineStr">
        <is>
          <t>Mexican Peri Peri Snack Mix</t>
        </is>
      </c>
      <c r="J1048" s="24" t="n">
        <v>0.035</v>
      </c>
      <c r="K1048" s="24" t="n">
        <v>500</v>
      </c>
      <c r="L1048" s="22" t="inlineStr">
        <is>
          <t>INNOVATIVE RETAIL CONCEPTS PRIVATE LIMITED</t>
        </is>
      </c>
      <c r="M1048" s="24" t="n">
        <v>17.5</v>
      </c>
      <c r="N1048" s="22" t="inlineStr">
        <is>
          <t>Quick Commerce</t>
        </is>
      </c>
      <c r="O1048" s="22" t="inlineStr">
        <is>
          <t>Indore</t>
        </is>
      </c>
      <c r="P1048" s="22" t="inlineStr">
        <is>
          <t>Value Added</t>
        </is>
      </c>
      <c r="Q1048" s="22" t="inlineStr">
        <is>
          <t>Savoury Mixes</t>
        </is>
      </c>
      <c r="R1048" s="25">
        <f>IF(Config!$B$4&gt;0,M1048/Config!$B$4,0)</f>
        <v/>
      </c>
      <c r="S1048" s="25">
        <f>IF(Config!$B$4&gt;0,K1048/Config!$B$4,0)</f>
        <v/>
      </c>
      <c r="T1048" s="25">
        <f>R1048*Config!$B$7</f>
        <v/>
      </c>
      <c r="U1048" s="25">
        <f>S1048*Config!$B$7</f>
        <v/>
      </c>
      <c r="V1048" s="25" t="n">
        <v>4.2</v>
      </c>
      <c r="W1048" s="25" t="n">
        <v>120</v>
      </c>
      <c r="X1048" s="26">
        <f>IF(T1048&gt;0,V1048/T1048,0)</f>
        <v/>
      </c>
      <c r="Y1048" s="26">
        <f>IF(U1048&gt;0,W1048/U1048,0)</f>
        <v/>
      </c>
      <c r="Z1048" s="25">
        <f>T1048-V1048</f>
        <v/>
      </c>
      <c r="AA1048" s="25">
        <f>U1048-W1048</f>
        <v/>
      </c>
      <c r="AB1048" s="25">
        <f>IF(Config!$B$7&gt;0,(V1048/Config!$B$7)*Config!$B$4,0)</f>
        <v/>
      </c>
      <c r="AC1048" s="25">
        <f>IF(Config!$B$7&gt;0,(W1048/Config!$B$7)*Config!$B$4,0)</f>
        <v/>
      </c>
    </row>
    <row r="1049" hidden="1" outlineLevel="1">
      <c r="A1049" s="22" t="inlineStr">
        <is>
          <t>May</t>
        </is>
      </c>
      <c r="B1049" s="22" t="n">
        <v>2026</v>
      </c>
      <c r="C1049" s="22" t="inlineStr">
        <is>
          <t>25-04-2026</t>
        </is>
      </c>
      <c r="D1049" s="23" t="n">
        <v>0.6449189814814815</v>
      </c>
      <c r="E1049" s="22" t="inlineStr">
        <is>
          <t>Dry Fruit Mix_15-30134</t>
        </is>
      </c>
      <c r="F1049" s="22" t="inlineStr">
        <is>
          <t>FG</t>
        </is>
      </c>
      <c r="G1049" s="22" t="inlineStr">
        <is>
          <t>Savoury Mixes</t>
        </is>
      </c>
      <c r="H1049" s="22" t="inlineStr">
        <is>
          <t>Smokey BBQ Party Mix Pillow Pouch Farmley 28 g- Single serve</t>
        </is>
      </c>
      <c r="I1049" s="22" t="inlineStr">
        <is>
          <t>Smokey BBQ Party Mix</t>
        </is>
      </c>
      <c r="J1049" s="24" t="n">
        <v>0.028</v>
      </c>
      <c r="K1049" s="24" t="n">
        <v>700</v>
      </c>
      <c r="L1049" s="22" t="inlineStr">
        <is>
          <t>INNOVATIVE RETAIL CONCEPTS PRIVATE LIMITED</t>
        </is>
      </c>
      <c r="M1049" s="24" t="n">
        <v>19.6</v>
      </c>
      <c r="N1049" s="22" t="inlineStr">
        <is>
          <t>Quick Commerce</t>
        </is>
      </c>
      <c r="O1049" s="22" t="inlineStr">
        <is>
          <t>Indore</t>
        </is>
      </c>
      <c r="P1049" s="22" t="inlineStr">
        <is>
          <t>Value Added</t>
        </is>
      </c>
      <c r="Q1049" s="22" t="inlineStr">
        <is>
          <t>Savoury Mixes</t>
        </is>
      </c>
      <c r="R1049" s="25">
        <f>IF(Config!$B$4&gt;0,M1049/Config!$B$4,0)</f>
        <v/>
      </c>
      <c r="S1049" s="25">
        <f>IF(Config!$B$4&gt;0,K1049/Config!$B$4,0)</f>
        <v/>
      </c>
      <c r="T1049" s="25">
        <f>R1049*Config!$B$7</f>
        <v/>
      </c>
      <c r="U1049" s="25">
        <f>S1049*Config!$B$7</f>
        <v/>
      </c>
      <c r="V1049" s="25" t="n">
        <v>22.4</v>
      </c>
      <c r="W1049" s="25" t="n">
        <v>800</v>
      </c>
      <c r="X1049" s="26">
        <f>IF(T1049&gt;0,V1049/T1049,0)</f>
        <v/>
      </c>
      <c r="Y1049" s="26">
        <f>IF(U1049&gt;0,W1049/U1049,0)</f>
        <v/>
      </c>
      <c r="Z1049" s="25">
        <f>T1049-V1049</f>
        <v/>
      </c>
      <c r="AA1049" s="25">
        <f>U1049-W1049</f>
        <v/>
      </c>
      <c r="AB1049" s="25">
        <f>IF(Config!$B$7&gt;0,(V1049/Config!$B$7)*Config!$B$4,0)</f>
        <v/>
      </c>
      <c r="AC1049" s="25">
        <f>IF(Config!$B$7&gt;0,(W1049/Config!$B$7)*Config!$B$4,0)</f>
        <v/>
      </c>
    </row>
    <row r="1050" hidden="1" outlineLevel="1">
      <c r="A1050" s="22" t="inlineStr">
        <is>
          <t>May</t>
        </is>
      </c>
      <c r="B1050" s="22" t="n">
        <v>2026</v>
      </c>
      <c r="C1050" s="22" t="inlineStr">
        <is>
          <t>25-04-2026</t>
        </is>
      </c>
      <c r="D1050" s="23" t="n">
        <v>0.7192361111111111</v>
      </c>
      <c r="E1050" s="22" t="inlineStr">
        <is>
          <t>Dry Fruit Mix_15-30158</t>
        </is>
      </c>
      <c r="F1050" s="22" t="inlineStr">
        <is>
          <t>FG</t>
        </is>
      </c>
      <c r="G1050" s="22" t="inlineStr">
        <is>
          <t>Savoury Mixes</t>
        </is>
      </c>
      <c r="H1050" s="22" t="inlineStr">
        <is>
          <t>Mexican Peri-Peri Snack Mix Farmley Pillow Pouch 35 g- Single Serve</t>
        </is>
      </c>
      <c r="I1050" s="22" t="inlineStr">
        <is>
          <t>Mexican Peri Peri Snack Mix</t>
        </is>
      </c>
      <c r="J1050" s="24" t="n">
        <v>0.035</v>
      </c>
      <c r="K1050" s="24" t="n">
        <v>35000</v>
      </c>
      <c r="L1050" s="22" t="inlineStr">
        <is>
          <t>Blink Commerce Private Limited</t>
        </is>
      </c>
      <c r="M1050" s="24" t="n">
        <v>1225</v>
      </c>
      <c r="N1050" s="22" t="inlineStr">
        <is>
          <t>Quick Commerce</t>
        </is>
      </c>
      <c r="O1050" s="22" t="inlineStr">
        <is>
          <t>Indore</t>
        </is>
      </c>
      <c r="P1050" s="22" t="inlineStr">
        <is>
          <t>Value Added</t>
        </is>
      </c>
      <c r="Q1050" s="22" t="inlineStr">
        <is>
          <t>Savoury Mixes</t>
        </is>
      </c>
      <c r="R1050" s="25">
        <f>IF(Config!$B$4&gt;0,M1050/Config!$B$4,0)</f>
        <v/>
      </c>
      <c r="S1050" s="25">
        <f>IF(Config!$B$4&gt;0,K1050/Config!$B$4,0)</f>
        <v/>
      </c>
      <c r="T1050" s="25">
        <f>R1050*Config!$B$7</f>
        <v/>
      </c>
      <c r="U1050" s="25">
        <f>S1050*Config!$B$7</f>
        <v/>
      </c>
      <c r="V1050" s="25" t="n">
        <v>596.4</v>
      </c>
      <c r="W1050" s="25" t="n">
        <v>17040</v>
      </c>
      <c r="X1050" s="26">
        <f>IF(T1050&gt;0,V1050/T1050,0)</f>
        <v/>
      </c>
      <c r="Y1050" s="26">
        <f>IF(U1050&gt;0,W1050/U1050,0)</f>
        <v/>
      </c>
      <c r="Z1050" s="25">
        <f>T1050-V1050</f>
        <v/>
      </c>
      <c r="AA1050" s="25">
        <f>U1050-W1050</f>
        <v/>
      </c>
      <c r="AB1050" s="25">
        <f>IF(Config!$B$7&gt;0,(V1050/Config!$B$7)*Config!$B$4,0)</f>
        <v/>
      </c>
      <c r="AC1050" s="25">
        <f>IF(Config!$B$7&gt;0,(W1050/Config!$B$7)*Config!$B$4,0)</f>
        <v/>
      </c>
    </row>
    <row r="1051" hidden="1" outlineLevel="1">
      <c r="A1051" s="22" t="inlineStr">
        <is>
          <t>May</t>
        </is>
      </c>
      <c r="B1051" s="22" t="n">
        <v>2026</v>
      </c>
      <c r="C1051" s="22" t="inlineStr">
        <is>
          <t>25-04-2026</t>
        </is>
      </c>
      <c r="D1051" s="23" t="n">
        <v>0.7192708333333333</v>
      </c>
      <c r="E1051" s="22" t="inlineStr">
        <is>
          <t>Dry Fruit Mix_15-30134</t>
        </is>
      </c>
      <c r="F1051" s="22" t="inlineStr">
        <is>
          <t>FG</t>
        </is>
      </c>
      <c r="G1051" s="22" t="inlineStr">
        <is>
          <t>Savoury Mixes</t>
        </is>
      </c>
      <c r="H1051" s="22" t="inlineStr">
        <is>
          <t>Smokey BBQ Party Mix Pillow Pouch Farmley 28 g- Single serve</t>
        </is>
      </c>
      <c r="I1051" s="22" t="inlineStr">
        <is>
          <t>Smokey BBQ Party Mix</t>
        </is>
      </c>
      <c r="J1051" s="24" t="n">
        <v>0.028</v>
      </c>
      <c r="K1051" s="24" t="n">
        <v>6714</v>
      </c>
      <c r="L1051" s="22" t="inlineStr">
        <is>
          <t>Blink Commerce Private Limited</t>
        </is>
      </c>
      <c r="M1051" s="24" t="n">
        <v>187.99</v>
      </c>
      <c r="N1051" s="22" t="inlineStr">
        <is>
          <t>Quick Commerce</t>
        </is>
      </c>
      <c r="O1051" s="22" t="inlineStr">
        <is>
          <t>Indore</t>
        </is>
      </c>
      <c r="P1051" s="22" t="inlineStr">
        <is>
          <t>Value Added</t>
        </is>
      </c>
      <c r="Q1051" s="22" t="inlineStr">
        <is>
          <t>Savoury Mixes</t>
        </is>
      </c>
      <c r="R1051" s="25">
        <f>IF(Config!$B$4&gt;0,M1051/Config!$B$4,0)</f>
        <v/>
      </c>
      <c r="S1051" s="25">
        <f>IF(Config!$B$4&gt;0,K1051/Config!$B$4,0)</f>
        <v/>
      </c>
      <c r="T1051" s="25">
        <f>R1051*Config!$B$7</f>
        <v/>
      </c>
      <c r="U1051" s="25">
        <f>S1051*Config!$B$7</f>
        <v/>
      </c>
      <c r="V1051" s="25" t="n">
        <v>126</v>
      </c>
      <c r="W1051" s="25" t="n">
        <v>4500</v>
      </c>
      <c r="X1051" s="26">
        <f>IF(T1051&gt;0,V1051/T1051,0)</f>
        <v/>
      </c>
      <c r="Y1051" s="26">
        <f>IF(U1051&gt;0,W1051/U1051,0)</f>
        <v/>
      </c>
      <c r="Z1051" s="25">
        <f>T1051-V1051</f>
        <v/>
      </c>
      <c r="AA1051" s="25">
        <f>U1051-W1051</f>
        <v/>
      </c>
      <c r="AB1051" s="25">
        <f>IF(Config!$B$7&gt;0,(V1051/Config!$B$7)*Config!$B$4,0)</f>
        <v/>
      </c>
      <c r="AC1051" s="25">
        <f>IF(Config!$B$7&gt;0,(W1051/Config!$B$7)*Config!$B$4,0)</f>
        <v/>
      </c>
    </row>
    <row r="1052" hidden="1" outlineLevel="1">
      <c r="A1052" s="22" t="inlineStr">
        <is>
          <t>May</t>
        </is>
      </c>
      <c r="B1052" s="22" t="n">
        <v>2026</v>
      </c>
      <c r="C1052" s="22" t="inlineStr">
        <is>
          <t>25-04-2026</t>
        </is>
      </c>
      <c r="D1052" s="23" t="n">
        <v>0.7192708333333333</v>
      </c>
      <c r="E1052" s="22" t="inlineStr">
        <is>
          <t>Dry Fruit Mix_15-30572</t>
        </is>
      </c>
      <c r="F1052" s="22" t="inlineStr">
        <is>
          <t>FG</t>
        </is>
      </c>
      <c r="G1052" s="22" t="inlineStr">
        <is>
          <t>Savoury Mixes</t>
        </is>
      </c>
      <c r="H1052" s="22" t="inlineStr">
        <is>
          <t>Satva Mix Farmley Standee Pouch 120g</t>
        </is>
      </c>
      <c r="I1052" s="22" t="inlineStr">
        <is>
          <t>Satva Mix</t>
        </is>
      </c>
      <c r="J1052" s="24" t="n">
        <v>0.12</v>
      </c>
      <c r="K1052" s="24" t="n">
        <v>3000</v>
      </c>
      <c r="L1052" s="22" t="inlineStr">
        <is>
          <t>Blink Commerce Private Limited</t>
        </is>
      </c>
      <c r="M1052" s="24" t="n">
        <v>360</v>
      </c>
      <c r="N1052" s="22" t="inlineStr">
        <is>
          <t>Quick Commerce</t>
        </is>
      </c>
      <c r="O1052" s="22" t="inlineStr">
        <is>
          <t>Indore</t>
        </is>
      </c>
      <c r="P1052" s="22" t="inlineStr">
        <is>
          <t>Value Added</t>
        </is>
      </c>
      <c r="Q1052" s="22" t="inlineStr">
        <is>
          <t>Savoury Mixes</t>
        </is>
      </c>
      <c r="R1052" s="25">
        <f>IF(Config!$B$4&gt;0,M1052/Config!$B$4,0)</f>
        <v/>
      </c>
      <c r="S1052" s="25">
        <f>IF(Config!$B$4&gt;0,K1052/Config!$B$4,0)</f>
        <v/>
      </c>
      <c r="T1052" s="25">
        <f>R1052*Config!$B$7</f>
        <v/>
      </c>
      <c r="U1052" s="25">
        <f>S1052*Config!$B$7</f>
        <v/>
      </c>
      <c r="V1052" s="25" t="n">
        <v>230.4</v>
      </c>
      <c r="W1052" s="25" t="n">
        <v>1920</v>
      </c>
      <c r="X1052" s="26">
        <f>IF(T1052&gt;0,V1052/T1052,0)</f>
        <v/>
      </c>
      <c r="Y1052" s="26">
        <f>IF(U1052&gt;0,W1052/U1052,0)</f>
        <v/>
      </c>
      <c r="Z1052" s="25">
        <f>T1052-V1052</f>
        <v/>
      </c>
      <c r="AA1052" s="25">
        <f>U1052-W1052</f>
        <v/>
      </c>
      <c r="AB1052" s="25">
        <f>IF(Config!$B$7&gt;0,(V1052/Config!$B$7)*Config!$B$4,0)</f>
        <v/>
      </c>
      <c r="AC1052" s="25">
        <f>IF(Config!$B$7&gt;0,(W1052/Config!$B$7)*Config!$B$4,0)</f>
        <v/>
      </c>
    </row>
    <row r="1053" hidden="1" outlineLevel="1">
      <c r="A1053" s="22" t="inlineStr">
        <is>
          <t>May</t>
        </is>
      </c>
      <c r="B1053" s="22" t="n">
        <v>2026</v>
      </c>
      <c r="C1053" s="22" t="inlineStr">
        <is>
          <t>25-04-2026</t>
        </is>
      </c>
      <c r="D1053" s="23" t="n">
        <v>0.7192824074074075</v>
      </c>
      <c r="E1053" s="22" t="inlineStr">
        <is>
          <t>Dry Fruit Mix_15-30159</t>
        </is>
      </c>
      <c r="F1053" s="22" t="inlineStr">
        <is>
          <t>FG</t>
        </is>
      </c>
      <c r="G1053" s="22" t="inlineStr">
        <is>
          <t>Savoury Mixes</t>
        </is>
      </c>
      <c r="H1053" s="22" t="inlineStr">
        <is>
          <t>Mexican Peri Peri Snack Mix Farmley Composite Jar 325 g</t>
        </is>
      </c>
      <c r="I1053" s="22" t="inlineStr">
        <is>
          <t>Mexican Peri Peri Snack Mix</t>
        </is>
      </c>
      <c r="J1053" s="24" t="n">
        <v>0.325</v>
      </c>
      <c r="K1053" s="24" t="n">
        <v>1817</v>
      </c>
      <c r="L1053" s="22" t="inlineStr">
        <is>
          <t>Blink Commerce Private Limited</t>
        </is>
      </c>
      <c r="M1053" s="24" t="n">
        <v>590.52</v>
      </c>
      <c r="N1053" s="22" t="inlineStr">
        <is>
          <t>Quick Commerce</t>
        </is>
      </c>
      <c r="O1053" s="22" t="inlineStr">
        <is>
          <t>Indore</t>
        </is>
      </c>
      <c r="P1053" s="22" t="inlineStr">
        <is>
          <t>Value Added</t>
        </is>
      </c>
      <c r="Q1053" s="22" t="inlineStr">
        <is>
          <t>Savoury Mixes</t>
        </is>
      </c>
      <c r="R1053" s="25">
        <f>IF(Config!$B$4&gt;0,M1053/Config!$B$4,0)</f>
        <v/>
      </c>
      <c r="S1053" s="25">
        <f>IF(Config!$B$4&gt;0,K1053/Config!$B$4,0)</f>
        <v/>
      </c>
      <c r="T1053" s="25">
        <f>R1053*Config!$B$7</f>
        <v/>
      </c>
      <c r="U1053" s="25">
        <f>S1053*Config!$B$7</f>
        <v/>
      </c>
      <c r="V1053" s="25" t="n">
        <v>304.2</v>
      </c>
      <c r="W1053" s="25" t="n">
        <v>936</v>
      </c>
      <c r="X1053" s="26">
        <f>IF(T1053&gt;0,V1053/T1053,0)</f>
        <v/>
      </c>
      <c r="Y1053" s="26">
        <f>IF(U1053&gt;0,W1053/U1053,0)</f>
        <v/>
      </c>
      <c r="Z1053" s="25">
        <f>T1053-V1053</f>
        <v/>
      </c>
      <c r="AA1053" s="25">
        <f>U1053-W1053</f>
        <v/>
      </c>
      <c r="AB1053" s="25">
        <f>IF(Config!$B$7&gt;0,(V1053/Config!$B$7)*Config!$B$4,0)</f>
        <v/>
      </c>
      <c r="AC1053" s="25">
        <f>IF(Config!$B$7&gt;0,(W1053/Config!$B$7)*Config!$B$4,0)</f>
        <v/>
      </c>
    </row>
    <row r="1054" hidden="1" outlineLevel="1">
      <c r="A1054" s="22" t="inlineStr">
        <is>
          <t>May</t>
        </is>
      </c>
      <c r="B1054" s="22" t="n">
        <v>2026</v>
      </c>
      <c r="C1054" s="22" t="inlineStr">
        <is>
          <t>25-04-2026</t>
        </is>
      </c>
      <c r="D1054" s="23" t="n">
        <v>0.7192824074074075</v>
      </c>
      <c r="E1054" s="22" t="inlineStr">
        <is>
          <t>Dry Fruit Mix_15-30136</t>
        </is>
      </c>
      <c r="F1054" s="22" t="inlineStr">
        <is>
          <t>FG</t>
        </is>
      </c>
      <c r="G1054" s="22" t="inlineStr">
        <is>
          <t>Savoury Mixes</t>
        </is>
      </c>
      <c r="H1054" s="22" t="inlineStr">
        <is>
          <t>Fruit and Nut Mix Farmley Pillow Pouch 28g- Single serve</t>
        </is>
      </c>
      <c r="I1054" s="22" t="inlineStr">
        <is>
          <t>Mexican Peri Peri Snack Mix</t>
        </is>
      </c>
      <c r="J1054" s="24" t="n">
        <v>0.028</v>
      </c>
      <c r="K1054" s="24" t="n">
        <v>9857</v>
      </c>
      <c r="L1054" s="22" t="inlineStr">
        <is>
          <t>Blink Commerce Private Limited</t>
        </is>
      </c>
      <c r="M1054" s="24" t="n">
        <v>276</v>
      </c>
      <c r="N1054" s="22" t="inlineStr">
        <is>
          <t>Quick Commerce</t>
        </is>
      </c>
      <c r="O1054" s="22" t="inlineStr">
        <is>
          <t>Indore</t>
        </is>
      </c>
      <c r="P1054" s="22" t="inlineStr">
        <is>
          <t>Value Added</t>
        </is>
      </c>
      <c r="Q1054" s="22" t="inlineStr">
        <is>
          <t>Savoury Mixes</t>
        </is>
      </c>
      <c r="R1054" s="25">
        <f>IF(Config!$B$4&gt;0,M1054/Config!$B$4,0)</f>
        <v/>
      </c>
      <c r="S1054" s="25">
        <f>IF(Config!$B$4&gt;0,K1054/Config!$B$4,0)</f>
        <v/>
      </c>
      <c r="T1054" s="25">
        <f>R1054*Config!$B$7</f>
        <v/>
      </c>
      <c r="U1054" s="25">
        <f>S1054*Config!$B$7</f>
        <v/>
      </c>
      <c r="V1054" s="25" t="n">
        <v>182</v>
      </c>
      <c r="W1054" s="25" t="n">
        <v>6500</v>
      </c>
      <c r="X1054" s="26">
        <f>IF(T1054&gt;0,V1054/T1054,0)</f>
        <v/>
      </c>
      <c r="Y1054" s="26">
        <f>IF(U1054&gt;0,W1054/U1054,0)</f>
        <v/>
      </c>
      <c r="Z1054" s="25">
        <f>T1054-V1054</f>
        <v/>
      </c>
      <c r="AA1054" s="25">
        <f>U1054-W1054</f>
        <v/>
      </c>
      <c r="AB1054" s="25">
        <f>IF(Config!$B$7&gt;0,(V1054/Config!$B$7)*Config!$B$4,0)</f>
        <v/>
      </c>
      <c r="AC1054" s="25">
        <f>IF(Config!$B$7&gt;0,(W1054/Config!$B$7)*Config!$B$4,0)</f>
        <v/>
      </c>
    </row>
    <row r="1055" hidden="1" outlineLevel="1">
      <c r="A1055" s="22" t="inlineStr">
        <is>
          <t>May</t>
        </is>
      </c>
      <c r="B1055" s="22" t="n">
        <v>2026</v>
      </c>
      <c r="C1055" s="22" t="inlineStr">
        <is>
          <t>25-04-2026</t>
        </is>
      </c>
      <c r="D1055" s="23" t="n">
        <v>0.7192939814814815</v>
      </c>
      <c r="E1055" s="22" t="inlineStr">
        <is>
          <t>Dry Fruit Mix_15-30572</t>
        </is>
      </c>
      <c r="F1055" s="22" t="inlineStr">
        <is>
          <t>FG</t>
        </is>
      </c>
      <c r="G1055" s="22" t="inlineStr">
        <is>
          <t>Savoury Mixes</t>
        </is>
      </c>
      <c r="H1055" s="22" t="inlineStr">
        <is>
          <t>Satva Mix Farmley Standee Pouch 120g</t>
        </is>
      </c>
      <c r="I1055" s="22" t="inlineStr">
        <is>
          <t>Satva Mix</t>
        </is>
      </c>
      <c r="J1055" s="24" t="n">
        <v>0.12</v>
      </c>
      <c r="K1055" s="24" t="n">
        <v>3000</v>
      </c>
      <c r="L1055" s="22" t="inlineStr">
        <is>
          <t>Instamart</t>
        </is>
      </c>
      <c r="M1055" s="24" t="n">
        <v>360</v>
      </c>
      <c r="N1055" s="22" t="inlineStr">
        <is>
          <t>Quick Commerce</t>
        </is>
      </c>
      <c r="O1055" s="22" t="inlineStr">
        <is>
          <t>Indore</t>
        </is>
      </c>
      <c r="P1055" s="22" t="inlineStr">
        <is>
          <t>Value Added</t>
        </is>
      </c>
      <c r="Q1055" s="22" t="inlineStr">
        <is>
          <t>Savoury Mixes</t>
        </is>
      </c>
      <c r="R1055" s="25">
        <f>IF(Config!$B$4&gt;0,M1055/Config!$B$4,0)</f>
        <v/>
      </c>
      <c r="S1055" s="25">
        <f>IF(Config!$B$4&gt;0,K1055/Config!$B$4,0)</f>
        <v/>
      </c>
      <c r="T1055" s="25">
        <f>R1055*Config!$B$7</f>
        <v/>
      </c>
      <c r="U1055" s="25">
        <f>S1055*Config!$B$7</f>
        <v/>
      </c>
      <c r="V1055" s="25" t="n">
        <v>0</v>
      </c>
      <c r="W1055" s="25" t="n">
        <v>0</v>
      </c>
      <c r="X1055" s="26">
        <f>IF(T1055&gt;0,V1055/T1055,0)</f>
        <v/>
      </c>
      <c r="Y1055" s="26">
        <f>IF(U1055&gt;0,W1055/U1055,0)</f>
        <v/>
      </c>
      <c r="Z1055" s="25">
        <f>T1055-V1055</f>
        <v/>
      </c>
      <c r="AA1055" s="25">
        <f>U1055-W1055</f>
        <v/>
      </c>
      <c r="AB1055" s="25">
        <f>IF(Config!$B$7&gt;0,(V1055/Config!$B$7)*Config!$B$4,0)</f>
        <v/>
      </c>
      <c r="AC1055" s="25">
        <f>IF(Config!$B$7&gt;0,(W1055/Config!$B$7)*Config!$B$4,0)</f>
        <v/>
      </c>
    </row>
    <row r="1056" hidden="1" outlineLevel="1">
      <c r="A1056" s="22" t="inlineStr">
        <is>
          <t>May</t>
        </is>
      </c>
      <c r="B1056" s="22" t="n">
        <v>2026</v>
      </c>
      <c r="C1056" s="22" t="inlineStr">
        <is>
          <t>25-04-2026</t>
        </is>
      </c>
      <c r="D1056" s="23" t="n">
        <v>0.7193171296296297</v>
      </c>
      <c r="E1056" s="22" t="inlineStr">
        <is>
          <t>Dry Fruit Mix_15-30158</t>
        </is>
      </c>
      <c r="F1056" s="22" t="inlineStr">
        <is>
          <t>FG</t>
        </is>
      </c>
      <c r="G1056" s="22" t="inlineStr">
        <is>
          <t>Savoury Mixes</t>
        </is>
      </c>
      <c r="H1056" s="22" t="inlineStr">
        <is>
          <t>Mexican Peri-Peri Snack Mix Farmley Pillow Pouch 35 g- Single Serve</t>
        </is>
      </c>
      <c r="I1056" s="22" t="inlineStr">
        <is>
          <t>Mexican Peri Peri Snack Mix</t>
        </is>
      </c>
      <c r="J1056" s="24" t="n">
        <v>0.035</v>
      </c>
      <c r="K1056" s="24" t="n">
        <v>7208</v>
      </c>
      <c r="L1056" s="22" t="inlineStr">
        <is>
          <t>Instamart</t>
        </is>
      </c>
      <c r="M1056" s="24" t="n">
        <v>252.28</v>
      </c>
      <c r="N1056" s="22" t="inlineStr">
        <is>
          <t>Quick Commerce</t>
        </is>
      </c>
      <c r="O1056" s="22" t="inlineStr">
        <is>
          <t>Indore</t>
        </is>
      </c>
      <c r="P1056" s="22" t="inlineStr">
        <is>
          <t>Value Added</t>
        </is>
      </c>
      <c r="Q1056" s="22" t="inlineStr">
        <is>
          <t>Savoury Mixes</t>
        </is>
      </c>
      <c r="R1056" s="25">
        <f>IF(Config!$B$4&gt;0,M1056/Config!$B$4,0)</f>
        <v/>
      </c>
      <c r="S1056" s="25">
        <f>IF(Config!$B$4&gt;0,K1056/Config!$B$4,0)</f>
        <v/>
      </c>
      <c r="T1056" s="25">
        <f>R1056*Config!$B$7</f>
        <v/>
      </c>
      <c r="U1056" s="25">
        <f>S1056*Config!$B$7</f>
        <v/>
      </c>
      <c r="V1056" s="25" t="n">
        <v>0</v>
      </c>
      <c r="W1056" s="25" t="n">
        <v>0</v>
      </c>
      <c r="X1056" s="26">
        <f>IF(T1056&gt;0,V1056/T1056,0)</f>
        <v/>
      </c>
      <c r="Y1056" s="26">
        <f>IF(U1056&gt;0,W1056/U1056,0)</f>
        <v/>
      </c>
      <c r="Z1056" s="25">
        <f>T1056-V1056</f>
        <v/>
      </c>
      <c r="AA1056" s="25">
        <f>U1056-W1056</f>
        <v/>
      </c>
      <c r="AB1056" s="25">
        <f>IF(Config!$B$7&gt;0,(V1056/Config!$B$7)*Config!$B$4,0)</f>
        <v/>
      </c>
      <c r="AC1056" s="25">
        <f>IF(Config!$B$7&gt;0,(W1056/Config!$B$7)*Config!$B$4,0)</f>
        <v/>
      </c>
    </row>
    <row r="1057" hidden="1" outlineLevel="1">
      <c r="A1057" s="22" t="inlineStr">
        <is>
          <t>May</t>
        </is>
      </c>
      <c r="B1057" s="22" t="n">
        <v>2026</v>
      </c>
      <c r="C1057" s="22" t="inlineStr">
        <is>
          <t>25-04-2026</t>
        </is>
      </c>
      <c r="D1057" s="23" t="n">
        <v>0.7193402777777778</v>
      </c>
      <c r="E1057" s="22" t="inlineStr">
        <is>
          <t>Dry Fruit Mix_15-30134</t>
        </is>
      </c>
      <c r="F1057" s="22" t="inlineStr">
        <is>
          <t>FG</t>
        </is>
      </c>
      <c r="G1057" s="22" t="inlineStr">
        <is>
          <t>Savoury Mixes</t>
        </is>
      </c>
      <c r="H1057" s="22" t="inlineStr">
        <is>
          <t>Smokey BBQ Party Mix Pillow Pouch Farmley 28 g- Single serve</t>
        </is>
      </c>
      <c r="I1057" s="22" t="inlineStr">
        <is>
          <t>Smokey BBQ Party Mix</t>
        </is>
      </c>
      <c r="J1057" s="24" t="n">
        <v>0.028</v>
      </c>
      <c r="K1057" s="24" t="n">
        <v>6000</v>
      </c>
      <c r="L1057" s="22" t="inlineStr">
        <is>
          <t>Instamart</t>
        </is>
      </c>
      <c r="M1057" s="24" t="n">
        <v>168</v>
      </c>
      <c r="N1057" s="22" t="inlineStr">
        <is>
          <t>Quick Commerce</t>
        </is>
      </c>
      <c r="O1057" s="22" t="inlineStr">
        <is>
          <t>Indore</t>
        </is>
      </c>
      <c r="P1057" s="22" t="inlineStr">
        <is>
          <t>Value Added</t>
        </is>
      </c>
      <c r="Q1057" s="22" t="inlineStr">
        <is>
          <t>Savoury Mixes</t>
        </is>
      </c>
      <c r="R1057" s="25">
        <f>IF(Config!$B$4&gt;0,M1057/Config!$B$4,0)</f>
        <v/>
      </c>
      <c r="S1057" s="25">
        <f>IF(Config!$B$4&gt;0,K1057/Config!$B$4,0)</f>
        <v/>
      </c>
      <c r="T1057" s="25">
        <f>R1057*Config!$B$7</f>
        <v/>
      </c>
      <c r="U1057" s="25">
        <f>S1057*Config!$B$7</f>
        <v/>
      </c>
      <c r="V1057" s="25" t="n">
        <v>0</v>
      </c>
      <c r="W1057" s="25" t="n">
        <v>0</v>
      </c>
      <c r="X1057" s="26">
        <f>IF(T1057&gt;0,V1057/T1057,0)</f>
        <v/>
      </c>
      <c r="Y1057" s="26">
        <f>IF(U1057&gt;0,W1057/U1057,0)</f>
        <v/>
      </c>
      <c r="Z1057" s="25">
        <f>T1057-V1057</f>
        <v/>
      </c>
      <c r="AA1057" s="25">
        <f>U1057-W1057</f>
        <v/>
      </c>
      <c r="AB1057" s="25">
        <f>IF(Config!$B$7&gt;0,(V1057/Config!$B$7)*Config!$B$4,0)</f>
        <v/>
      </c>
      <c r="AC1057" s="25">
        <f>IF(Config!$B$7&gt;0,(W1057/Config!$B$7)*Config!$B$4,0)</f>
        <v/>
      </c>
    </row>
    <row r="1058" hidden="1" outlineLevel="1">
      <c r="A1058" s="22" t="inlineStr">
        <is>
          <t>May</t>
        </is>
      </c>
      <c r="B1058" s="22" t="n">
        <v>2026</v>
      </c>
      <c r="C1058" s="22" t="inlineStr">
        <is>
          <t>25-04-2026</t>
        </is>
      </c>
      <c r="D1058" s="23" t="n">
        <v>0.7193518518518518</v>
      </c>
      <c r="E1058" s="22" t="inlineStr">
        <is>
          <t>Dry Fruit Mix_15-30159</t>
        </is>
      </c>
      <c r="F1058" s="22" t="inlineStr">
        <is>
          <t>FG</t>
        </is>
      </c>
      <c r="G1058" s="22" t="inlineStr">
        <is>
          <t>Savoury Mixes</t>
        </is>
      </c>
      <c r="H1058" s="22" t="inlineStr">
        <is>
          <t>Mexican Peri Peri Snack Mix Farmley Composite Jar 325 g</t>
        </is>
      </c>
      <c r="I1058" s="22" t="inlineStr">
        <is>
          <t>Mexican Peri Peri Snack Mix</t>
        </is>
      </c>
      <c r="J1058" s="24" t="n">
        <v>0.325</v>
      </c>
      <c r="K1058" s="24" t="n">
        <v>100</v>
      </c>
      <c r="L1058" s="22" t="inlineStr">
        <is>
          <t>Zepto Limited</t>
        </is>
      </c>
      <c r="M1058" s="24" t="n">
        <v>32.5</v>
      </c>
      <c r="N1058" s="22" t="inlineStr">
        <is>
          <t>Quick Commerce</t>
        </is>
      </c>
      <c r="O1058" s="22" t="inlineStr">
        <is>
          <t>Indore</t>
        </is>
      </c>
      <c r="P1058" s="22" t="inlineStr">
        <is>
          <t>Value Added</t>
        </is>
      </c>
      <c r="Q1058" s="22" t="inlineStr">
        <is>
          <t>Savoury Mixes</t>
        </is>
      </c>
      <c r="R1058" s="25">
        <f>IF(Config!$B$4&gt;0,M1058/Config!$B$4,0)</f>
        <v/>
      </c>
      <c r="S1058" s="25">
        <f>IF(Config!$B$4&gt;0,K1058/Config!$B$4,0)</f>
        <v/>
      </c>
      <c r="T1058" s="25">
        <f>R1058*Config!$B$7</f>
        <v/>
      </c>
      <c r="U1058" s="25">
        <f>S1058*Config!$B$7</f>
        <v/>
      </c>
      <c r="V1058" s="25" t="n">
        <v>15.6</v>
      </c>
      <c r="W1058" s="25" t="n">
        <v>48</v>
      </c>
      <c r="X1058" s="26">
        <f>IF(T1058&gt;0,V1058/T1058,0)</f>
        <v/>
      </c>
      <c r="Y1058" s="26">
        <f>IF(U1058&gt;0,W1058/U1058,0)</f>
        <v/>
      </c>
      <c r="Z1058" s="25">
        <f>T1058-V1058</f>
        <v/>
      </c>
      <c r="AA1058" s="25">
        <f>U1058-W1058</f>
        <v/>
      </c>
      <c r="AB1058" s="25">
        <f>IF(Config!$B$7&gt;0,(V1058/Config!$B$7)*Config!$B$4,0)</f>
        <v/>
      </c>
      <c r="AC1058" s="25">
        <f>IF(Config!$B$7&gt;0,(W1058/Config!$B$7)*Config!$B$4,0)</f>
        <v/>
      </c>
    </row>
    <row r="1059" hidden="1" outlineLevel="1">
      <c r="A1059" s="22" t="inlineStr">
        <is>
          <t>May</t>
        </is>
      </c>
      <c r="B1059" s="22" t="n">
        <v>2026</v>
      </c>
      <c r="C1059" s="22" t="inlineStr">
        <is>
          <t>25-04-2026</t>
        </is>
      </c>
      <c r="D1059" s="23" t="n">
        <v>0.7193518518518518</v>
      </c>
      <c r="E1059" s="22" t="inlineStr">
        <is>
          <t>Dry Fruit Mix_15-30158</t>
        </is>
      </c>
      <c r="F1059" s="22" t="inlineStr">
        <is>
          <t>FG</t>
        </is>
      </c>
      <c r="G1059" s="22" t="inlineStr">
        <is>
          <t>Savoury Mixes</t>
        </is>
      </c>
      <c r="H1059" s="22" t="inlineStr">
        <is>
          <t>Mexican Peri-Peri Snack Mix Farmley Pillow Pouch 35 g- Single Serve</t>
        </is>
      </c>
      <c r="I1059" s="22" t="inlineStr">
        <is>
          <t>Mexican Peri Peri Snack Mix</t>
        </is>
      </c>
      <c r="J1059" s="24" t="n">
        <v>0.035</v>
      </c>
      <c r="K1059" s="24" t="n">
        <v>30000</v>
      </c>
      <c r="L1059" s="22" t="inlineStr">
        <is>
          <t>Zepto Limited</t>
        </is>
      </c>
      <c r="M1059" s="24" t="n">
        <v>1050</v>
      </c>
      <c r="N1059" s="22" t="inlineStr">
        <is>
          <t>Quick Commerce</t>
        </is>
      </c>
      <c r="O1059" s="22" t="inlineStr">
        <is>
          <t>Indore</t>
        </is>
      </c>
      <c r="P1059" s="22" t="inlineStr">
        <is>
          <t>Value Added</t>
        </is>
      </c>
      <c r="Q1059" s="22" t="inlineStr">
        <is>
          <t>Savoury Mixes</t>
        </is>
      </c>
      <c r="R1059" s="25">
        <f>IF(Config!$B$4&gt;0,M1059/Config!$B$4,0)</f>
        <v/>
      </c>
      <c r="S1059" s="25">
        <f>IF(Config!$B$4&gt;0,K1059/Config!$B$4,0)</f>
        <v/>
      </c>
      <c r="T1059" s="25">
        <f>R1059*Config!$B$7</f>
        <v/>
      </c>
      <c r="U1059" s="25">
        <f>S1059*Config!$B$7</f>
        <v/>
      </c>
      <c r="V1059" s="25" t="n">
        <v>478.8</v>
      </c>
      <c r="W1059" s="25" t="n">
        <v>13680</v>
      </c>
      <c r="X1059" s="26">
        <f>IF(T1059&gt;0,V1059/T1059,0)</f>
        <v/>
      </c>
      <c r="Y1059" s="26">
        <f>IF(U1059&gt;0,W1059/U1059,0)</f>
        <v/>
      </c>
      <c r="Z1059" s="25">
        <f>T1059-V1059</f>
        <v/>
      </c>
      <c r="AA1059" s="25">
        <f>U1059-W1059</f>
        <v/>
      </c>
      <c r="AB1059" s="25">
        <f>IF(Config!$B$7&gt;0,(V1059/Config!$B$7)*Config!$B$4,0)</f>
        <v/>
      </c>
      <c r="AC1059" s="25">
        <f>IF(Config!$B$7&gt;0,(W1059/Config!$B$7)*Config!$B$4,0)</f>
        <v/>
      </c>
    </row>
    <row r="1060" hidden="1" outlineLevel="1">
      <c r="A1060" s="22" t="inlineStr">
        <is>
          <t>May</t>
        </is>
      </c>
      <c r="B1060" s="22" t="n">
        <v>2026</v>
      </c>
      <c r="C1060" s="22" t="inlineStr">
        <is>
          <t>25-04-2026</t>
        </is>
      </c>
      <c r="D1060" s="23" t="n">
        <v>0.719375</v>
      </c>
      <c r="E1060" s="22" t="inlineStr">
        <is>
          <t>Dry Fruit Mix_15-30572</t>
        </is>
      </c>
      <c r="F1060" s="22" t="inlineStr">
        <is>
          <t>FG</t>
        </is>
      </c>
      <c r="G1060" s="22" t="inlineStr">
        <is>
          <t>Savoury Mixes</t>
        </is>
      </c>
      <c r="H1060" s="22" t="inlineStr">
        <is>
          <t>Satva Mix Farmley Standee Pouch 120g</t>
        </is>
      </c>
      <c r="I1060" s="22" t="inlineStr">
        <is>
          <t>Satva Mix</t>
        </is>
      </c>
      <c r="J1060" s="24" t="n">
        <v>0.12</v>
      </c>
      <c r="K1060" s="24" t="n">
        <v>2000</v>
      </c>
      <c r="L1060" s="22" t="inlineStr">
        <is>
          <t>Zepto Limited</t>
        </is>
      </c>
      <c r="M1060" s="24" t="n">
        <v>240</v>
      </c>
      <c r="N1060" s="22" t="inlineStr">
        <is>
          <t>Quick Commerce</t>
        </is>
      </c>
      <c r="O1060" s="22" t="inlineStr">
        <is>
          <t>Indore</t>
        </is>
      </c>
      <c r="P1060" s="22" t="inlineStr">
        <is>
          <t>Value Added</t>
        </is>
      </c>
      <c r="Q1060" s="22" t="inlineStr">
        <is>
          <t>Savoury Mixes</t>
        </is>
      </c>
      <c r="R1060" s="25">
        <f>IF(Config!$B$4&gt;0,M1060/Config!$B$4,0)</f>
        <v/>
      </c>
      <c r="S1060" s="25">
        <f>IF(Config!$B$4&gt;0,K1060/Config!$B$4,0)</f>
        <v/>
      </c>
      <c r="T1060" s="25">
        <f>R1060*Config!$B$7</f>
        <v/>
      </c>
      <c r="U1060" s="25">
        <f>S1060*Config!$B$7</f>
        <v/>
      </c>
      <c r="V1060" s="25" t="n">
        <v>86.40000000000001</v>
      </c>
      <c r="W1060" s="25" t="n">
        <v>720</v>
      </c>
      <c r="X1060" s="26">
        <f>IF(T1060&gt;0,V1060/T1060,0)</f>
        <v/>
      </c>
      <c r="Y1060" s="26">
        <f>IF(U1060&gt;0,W1060/U1060,0)</f>
        <v/>
      </c>
      <c r="Z1060" s="25">
        <f>T1060-V1060</f>
        <v/>
      </c>
      <c r="AA1060" s="25">
        <f>U1060-W1060</f>
        <v/>
      </c>
      <c r="AB1060" s="25">
        <f>IF(Config!$B$7&gt;0,(V1060/Config!$B$7)*Config!$B$4,0)</f>
        <v/>
      </c>
      <c r="AC1060" s="25">
        <f>IF(Config!$B$7&gt;0,(W1060/Config!$B$7)*Config!$B$4,0)</f>
        <v/>
      </c>
    </row>
    <row r="1061" hidden="1" outlineLevel="1">
      <c r="A1061" s="22" t="inlineStr">
        <is>
          <t>May</t>
        </is>
      </c>
      <c r="B1061" s="22" t="n">
        <v>2026</v>
      </c>
      <c r="C1061" s="22" t="inlineStr">
        <is>
          <t>25-04-2026</t>
        </is>
      </c>
      <c r="D1061" s="23" t="n">
        <v>0.719375</v>
      </c>
      <c r="E1061" s="22" t="inlineStr">
        <is>
          <t>Dry Fruit Mix_15-30134</t>
        </is>
      </c>
      <c r="F1061" s="22" t="inlineStr">
        <is>
          <t>FG</t>
        </is>
      </c>
      <c r="G1061" s="22" t="inlineStr">
        <is>
          <t>Savoury Mixes</t>
        </is>
      </c>
      <c r="H1061" s="22" t="inlineStr">
        <is>
          <t>Smokey BBQ Party Mix Pillow Pouch Farmley 28 g- Single serve</t>
        </is>
      </c>
      <c r="I1061" s="22" t="inlineStr">
        <is>
          <t>Smokey BBQ Party Mix</t>
        </is>
      </c>
      <c r="J1061" s="24" t="n">
        <v>0.028</v>
      </c>
      <c r="K1061" s="24" t="n">
        <v>15000</v>
      </c>
      <c r="L1061" s="22" t="inlineStr">
        <is>
          <t>Zepto Limited</t>
        </is>
      </c>
      <c r="M1061" s="24" t="n">
        <v>420</v>
      </c>
      <c r="N1061" s="22" t="inlineStr">
        <is>
          <t>Quick Commerce</t>
        </is>
      </c>
      <c r="O1061" s="22" t="inlineStr">
        <is>
          <t>Indore</t>
        </is>
      </c>
      <c r="P1061" s="22" t="inlineStr">
        <is>
          <t>Value Added</t>
        </is>
      </c>
      <c r="Q1061" s="22" t="inlineStr">
        <is>
          <t>Savoury Mixes</t>
        </is>
      </c>
      <c r="R1061" s="25">
        <f>IF(Config!$B$4&gt;0,M1061/Config!$B$4,0)</f>
        <v/>
      </c>
      <c r="S1061" s="25">
        <f>IF(Config!$B$4&gt;0,K1061/Config!$B$4,0)</f>
        <v/>
      </c>
      <c r="T1061" s="25">
        <f>R1061*Config!$B$7</f>
        <v/>
      </c>
      <c r="U1061" s="25">
        <f>S1061*Config!$B$7</f>
        <v/>
      </c>
      <c r="V1061" s="25" t="n">
        <v>33.6</v>
      </c>
      <c r="W1061" s="25" t="n">
        <v>1200</v>
      </c>
      <c r="X1061" s="26">
        <f>IF(T1061&gt;0,V1061/T1061,0)</f>
        <v/>
      </c>
      <c r="Y1061" s="26">
        <f>IF(U1061&gt;0,W1061/U1061,0)</f>
        <v/>
      </c>
      <c r="Z1061" s="25">
        <f>T1061-V1061</f>
        <v/>
      </c>
      <c r="AA1061" s="25">
        <f>U1061-W1061</f>
        <v/>
      </c>
      <c r="AB1061" s="25">
        <f>IF(Config!$B$7&gt;0,(V1061/Config!$B$7)*Config!$B$4,0)</f>
        <v/>
      </c>
      <c r="AC1061" s="25">
        <f>IF(Config!$B$7&gt;0,(W1061/Config!$B$7)*Config!$B$4,0)</f>
        <v/>
      </c>
    </row>
    <row r="1062" hidden="1" outlineLevel="1">
      <c r="A1062" s="22" t="inlineStr">
        <is>
          <t>May</t>
        </is>
      </c>
      <c r="B1062" s="22" t="n">
        <v>2026</v>
      </c>
      <c r="C1062" s="22" t="inlineStr">
        <is>
          <t>25-04-2026</t>
        </is>
      </c>
      <c r="D1062" s="23" t="n">
        <v>0.719375</v>
      </c>
      <c r="E1062" s="22" t="inlineStr">
        <is>
          <t>Dry Fruit Mix_15-2879</t>
        </is>
      </c>
      <c r="F1062" s="22" t="inlineStr">
        <is>
          <t>FG</t>
        </is>
      </c>
      <c r="G1062" s="22" t="inlineStr">
        <is>
          <t>Savoury Mixes</t>
        </is>
      </c>
      <c r="H1062" s="22" t="inlineStr">
        <is>
          <t>Tropical Savoury Mix Farmley Standee Pouch 160g</t>
        </is>
      </c>
      <c r="I1062" s="22" t="inlineStr">
        <is>
          <t>Tropical Savoury Mix</t>
        </is>
      </c>
      <c r="J1062" s="24" t="n">
        <v>0.16</v>
      </c>
      <c r="K1062" s="24" t="n">
        <v>1000</v>
      </c>
      <c r="L1062" s="22" t="inlineStr">
        <is>
          <t>Zepto Limited</t>
        </is>
      </c>
      <c r="M1062" s="24" t="n">
        <v>160</v>
      </c>
      <c r="N1062" s="22" t="inlineStr">
        <is>
          <t>Quick Commerce</t>
        </is>
      </c>
      <c r="O1062" s="22" t="inlineStr">
        <is>
          <t>Indore</t>
        </is>
      </c>
      <c r="P1062" s="22" t="inlineStr">
        <is>
          <t>Value Added</t>
        </is>
      </c>
      <c r="Q1062" s="22" t="inlineStr">
        <is>
          <t>Savoury Mixes</t>
        </is>
      </c>
      <c r="R1062" s="25">
        <f>IF(Config!$B$4&gt;0,M1062/Config!$B$4,0)</f>
        <v/>
      </c>
      <c r="S1062" s="25">
        <f>IF(Config!$B$4&gt;0,K1062/Config!$B$4,0)</f>
        <v/>
      </c>
      <c r="T1062" s="25">
        <f>R1062*Config!$B$7</f>
        <v/>
      </c>
      <c r="U1062" s="25">
        <f>S1062*Config!$B$7</f>
        <v/>
      </c>
      <c r="V1062" s="25" t="n">
        <v>100.8</v>
      </c>
      <c r="W1062" s="25" t="n">
        <v>630</v>
      </c>
      <c r="X1062" s="26">
        <f>IF(T1062&gt;0,V1062/T1062,0)</f>
        <v/>
      </c>
      <c r="Y1062" s="26">
        <f>IF(U1062&gt;0,W1062/U1062,0)</f>
        <v/>
      </c>
      <c r="Z1062" s="25">
        <f>T1062-V1062</f>
        <v/>
      </c>
      <c r="AA1062" s="25">
        <f>U1062-W1062</f>
        <v/>
      </c>
      <c r="AB1062" s="25">
        <f>IF(Config!$B$7&gt;0,(V1062/Config!$B$7)*Config!$B$4,0)</f>
        <v/>
      </c>
      <c r="AC1062" s="25">
        <f>IF(Config!$B$7&gt;0,(W1062/Config!$B$7)*Config!$B$4,0)</f>
        <v/>
      </c>
    </row>
    <row r="1063" hidden="1" outlineLevel="1">
      <c r="A1063" s="22" t="inlineStr">
        <is>
          <t>May</t>
        </is>
      </c>
      <c r="B1063" s="22" t="n">
        <v>2026</v>
      </c>
      <c r="C1063" s="22" t="inlineStr">
        <is>
          <t>25-04-2026</t>
        </is>
      </c>
      <c r="D1063" s="23" t="n">
        <v>0.7194097222222222</v>
      </c>
      <c r="E1063" s="22" t="inlineStr">
        <is>
          <t>Dry Fruit Mix_15-30136</t>
        </is>
      </c>
      <c r="F1063" s="22" t="inlineStr">
        <is>
          <t>FG</t>
        </is>
      </c>
      <c r="G1063" s="22" t="inlineStr">
        <is>
          <t>Savoury Mixes</t>
        </is>
      </c>
      <c r="H1063" s="22" t="inlineStr">
        <is>
          <t>Fruit and Nut Mix Farmley Pillow Pouch 28g- Single serve</t>
        </is>
      </c>
      <c r="I1063" s="22" t="inlineStr">
        <is>
          <t>Mexican Peri Peri Snack Mix</t>
        </is>
      </c>
      <c r="J1063" s="24" t="n">
        <v>0.028</v>
      </c>
      <c r="K1063" s="24" t="n">
        <v>100000</v>
      </c>
      <c r="L1063" s="22" t="inlineStr">
        <is>
          <t>Zepto Limited</t>
        </is>
      </c>
      <c r="M1063" s="24" t="n">
        <v>2800</v>
      </c>
      <c r="N1063" s="22" t="inlineStr">
        <is>
          <t>Quick Commerce</t>
        </is>
      </c>
      <c r="O1063" s="22" t="inlineStr">
        <is>
          <t>Indore</t>
        </is>
      </c>
      <c r="P1063" s="22" t="inlineStr">
        <is>
          <t>Value Added</t>
        </is>
      </c>
      <c r="Q1063" s="22" t="inlineStr">
        <is>
          <t>Savoury Mixes</t>
        </is>
      </c>
      <c r="R1063" s="25">
        <f>IF(Config!$B$4&gt;0,M1063/Config!$B$4,0)</f>
        <v/>
      </c>
      <c r="S1063" s="25">
        <f>IF(Config!$B$4&gt;0,K1063/Config!$B$4,0)</f>
        <v/>
      </c>
      <c r="T1063" s="25">
        <f>R1063*Config!$B$7</f>
        <v/>
      </c>
      <c r="U1063" s="25">
        <f>S1063*Config!$B$7</f>
        <v/>
      </c>
      <c r="V1063" s="25" t="n">
        <v>19.6</v>
      </c>
      <c r="W1063" s="25" t="n">
        <v>700</v>
      </c>
      <c r="X1063" s="26">
        <f>IF(T1063&gt;0,V1063/T1063,0)</f>
        <v/>
      </c>
      <c r="Y1063" s="26">
        <f>IF(U1063&gt;0,W1063/U1063,0)</f>
        <v/>
      </c>
      <c r="Z1063" s="25">
        <f>T1063-V1063</f>
        <v/>
      </c>
      <c r="AA1063" s="25">
        <f>U1063-W1063</f>
        <v/>
      </c>
      <c r="AB1063" s="25">
        <f>IF(Config!$B$7&gt;0,(V1063/Config!$B$7)*Config!$B$4,0)</f>
        <v/>
      </c>
      <c r="AC1063" s="25">
        <f>IF(Config!$B$7&gt;0,(W1063/Config!$B$7)*Config!$B$4,0)</f>
        <v/>
      </c>
    </row>
    <row r="1064" hidden="1" outlineLevel="1">
      <c r="A1064" s="22" t="inlineStr">
        <is>
          <t>May</t>
        </is>
      </c>
      <c r="B1064" s="22" t="n">
        <v>2026</v>
      </c>
      <c r="C1064" s="22" t="inlineStr">
        <is>
          <t>25-04-2026</t>
        </is>
      </c>
      <c r="D1064" s="23" t="n">
        <v>0.7266203703703704</v>
      </c>
      <c r="E1064" s="22" t="inlineStr">
        <is>
          <t>Dry Fruit Mix_15-30159</t>
        </is>
      </c>
      <c r="F1064" s="22" t="inlineStr">
        <is>
          <t>FG</t>
        </is>
      </c>
      <c r="G1064" s="22" t="inlineStr">
        <is>
          <t>Savoury Mixes</t>
        </is>
      </c>
      <c r="H1064" s="22" t="inlineStr">
        <is>
          <t>Mexican Peri Peri Snack Mix Farmley Composite Jar 325 g</t>
        </is>
      </c>
      <c r="I1064" s="22" t="inlineStr">
        <is>
          <t>Mexican Peri Peri Snack Mix</t>
        </is>
      </c>
      <c r="J1064" s="24" t="n">
        <v>0.325</v>
      </c>
      <c r="K1064" s="24" t="n">
        <v>350</v>
      </c>
      <c r="L1064" s="22" t="inlineStr">
        <is>
          <t>Wal-Mart India Private Limited</t>
        </is>
      </c>
      <c r="M1064" s="24" t="n">
        <v>113.75</v>
      </c>
      <c r="N1064" s="22" t="inlineStr">
        <is>
          <t>Modern Trade</t>
        </is>
      </c>
      <c r="O1064" s="22" t="inlineStr">
        <is>
          <t>Indore</t>
        </is>
      </c>
      <c r="P1064" s="22" t="inlineStr">
        <is>
          <t>Value Added</t>
        </is>
      </c>
      <c r="Q1064" s="22" t="inlineStr">
        <is>
          <t>Savoury Mixes</t>
        </is>
      </c>
      <c r="R1064" s="25">
        <f>IF(Config!$B$4&gt;0,M1064/Config!$B$4,0)</f>
        <v/>
      </c>
      <c r="S1064" s="25">
        <f>IF(Config!$B$4&gt;0,K1064/Config!$B$4,0)</f>
        <v/>
      </c>
      <c r="T1064" s="25">
        <f>R1064*Config!$B$7</f>
        <v/>
      </c>
      <c r="U1064" s="25">
        <f>S1064*Config!$B$7</f>
        <v/>
      </c>
      <c r="V1064" s="25" t="n">
        <v>0</v>
      </c>
      <c r="W1064" s="25" t="n">
        <v>0</v>
      </c>
      <c r="X1064" s="26">
        <f>IF(T1064&gt;0,V1064/T1064,0)</f>
        <v/>
      </c>
      <c r="Y1064" s="26">
        <f>IF(U1064&gt;0,W1064/U1064,0)</f>
        <v/>
      </c>
      <c r="Z1064" s="25">
        <f>T1064-V1064</f>
        <v/>
      </c>
      <c r="AA1064" s="25">
        <f>U1064-W1064</f>
        <v/>
      </c>
      <c r="AB1064" s="25">
        <f>IF(Config!$B$7&gt;0,(V1064/Config!$B$7)*Config!$B$4,0)</f>
        <v/>
      </c>
      <c r="AC1064" s="25">
        <f>IF(Config!$B$7&gt;0,(W1064/Config!$B$7)*Config!$B$4,0)</f>
        <v/>
      </c>
    </row>
    <row r="1065" hidden="1" outlineLevel="1">
      <c r="A1065" s="22" t="inlineStr">
        <is>
          <t>May</t>
        </is>
      </c>
      <c r="B1065" s="22" t="n">
        <v>2026</v>
      </c>
      <c r="C1065" s="22" t="inlineStr">
        <is>
          <t>25-04-2026</t>
        </is>
      </c>
      <c r="D1065" s="23" t="n">
        <v>0.7267013888888889</v>
      </c>
      <c r="E1065" s="22" t="inlineStr">
        <is>
          <t>Dry Fruit Mix_15-30159</t>
        </is>
      </c>
      <c r="F1065" s="22" t="inlineStr">
        <is>
          <t>FG</t>
        </is>
      </c>
      <c r="G1065" s="22" t="inlineStr">
        <is>
          <t>Savoury Mixes</t>
        </is>
      </c>
      <c r="H1065" s="22" t="inlineStr">
        <is>
          <t>Mexican Peri Peri Snack Mix Farmley Composite Jar 325 g</t>
        </is>
      </c>
      <c r="I1065" s="22" t="inlineStr">
        <is>
          <t>Mexican Peri Peri Snack Mix</t>
        </is>
      </c>
      <c r="J1065" s="24" t="n">
        <v>0.325</v>
      </c>
      <c r="K1065" s="24" t="n">
        <v>28</v>
      </c>
      <c r="L1065" s="22" t="inlineStr">
        <is>
          <t>Shoppers Stop Limited</t>
        </is>
      </c>
      <c r="M1065" s="24" t="n">
        <v>9.1</v>
      </c>
      <c r="N1065" s="22" t="inlineStr">
        <is>
          <t>Modern Trade</t>
        </is>
      </c>
      <c r="O1065" s="22" t="inlineStr">
        <is>
          <t>Indore</t>
        </is>
      </c>
      <c r="P1065" s="22" t="inlineStr">
        <is>
          <t>Value Added</t>
        </is>
      </c>
      <c r="Q1065" s="22" t="inlineStr">
        <is>
          <t>Savoury Mixes</t>
        </is>
      </c>
      <c r="R1065" s="25">
        <f>IF(Config!$B$4&gt;0,M1065/Config!$B$4,0)</f>
        <v/>
      </c>
      <c r="S1065" s="25">
        <f>IF(Config!$B$4&gt;0,K1065/Config!$B$4,0)</f>
        <v/>
      </c>
      <c r="T1065" s="25">
        <f>R1065*Config!$B$7</f>
        <v/>
      </c>
      <c r="U1065" s="25">
        <f>S1065*Config!$B$7</f>
        <v/>
      </c>
      <c r="V1065" s="25" t="n">
        <v>15.6</v>
      </c>
      <c r="W1065" s="25" t="n">
        <v>48</v>
      </c>
      <c r="X1065" s="26">
        <f>IF(T1065&gt;0,V1065/T1065,0)</f>
        <v/>
      </c>
      <c r="Y1065" s="26">
        <f>IF(U1065&gt;0,W1065/U1065,0)</f>
        <v/>
      </c>
      <c r="Z1065" s="25">
        <f>T1065-V1065</f>
        <v/>
      </c>
      <c r="AA1065" s="25">
        <f>U1065-W1065</f>
        <v/>
      </c>
      <c r="AB1065" s="25">
        <f>IF(Config!$B$7&gt;0,(V1065/Config!$B$7)*Config!$B$4,0)</f>
        <v/>
      </c>
      <c r="AC1065" s="25">
        <f>IF(Config!$B$7&gt;0,(W1065/Config!$B$7)*Config!$B$4,0)</f>
        <v/>
      </c>
    </row>
    <row r="1066" hidden="1" outlineLevel="1">
      <c r="A1066" s="22" t="inlineStr">
        <is>
          <t>May</t>
        </is>
      </c>
      <c r="B1066" s="22" t="n">
        <v>2026</v>
      </c>
      <c r="C1066" s="22" t="inlineStr">
        <is>
          <t>25-04-2026</t>
        </is>
      </c>
      <c r="D1066" s="23" t="n">
        <v>0.7267013888888889</v>
      </c>
      <c r="E1066" s="22" t="inlineStr">
        <is>
          <t>Dry Fruit Mix_15-30134</t>
        </is>
      </c>
      <c r="F1066" s="22" t="inlineStr">
        <is>
          <t>FG</t>
        </is>
      </c>
      <c r="G1066" s="22" t="inlineStr">
        <is>
          <t>Savoury Mixes</t>
        </is>
      </c>
      <c r="H1066" s="22" t="inlineStr">
        <is>
          <t>Smokey BBQ Party Mix Pillow Pouch Farmley 28 g- Single serve</t>
        </is>
      </c>
      <c r="I1066" s="22" t="inlineStr">
        <is>
          <t>Smokey BBQ Party Mix</t>
        </is>
      </c>
      <c r="J1066" s="24" t="n">
        <v>0.028</v>
      </c>
      <c r="K1066" s="24" t="n">
        <v>240</v>
      </c>
      <c r="L1066" s="22" t="inlineStr">
        <is>
          <t>Bluecoral Radiant Solutions LLP</t>
        </is>
      </c>
      <c r="M1066" s="24" t="n">
        <v>6.72</v>
      </c>
      <c r="N1066" s="22" t="inlineStr">
        <is>
          <t>Modern Trade</t>
        </is>
      </c>
      <c r="O1066" s="22" t="inlineStr">
        <is>
          <t>Indore</t>
        </is>
      </c>
      <c r="P1066" s="22" t="inlineStr">
        <is>
          <t>Value Added</t>
        </is>
      </c>
      <c r="Q1066" s="22" t="inlineStr">
        <is>
          <t>Savoury Mixes</t>
        </is>
      </c>
      <c r="R1066" s="25">
        <f>IF(Config!$B$4&gt;0,M1066/Config!$B$4,0)</f>
        <v/>
      </c>
      <c r="S1066" s="25">
        <f>IF(Config!$B$4&gt;0,K1066/Config!$B$4,0)</f>
        <v/>
      </c>
      <c r="T1066" s="25">
        <f>R1066*Config!$B$7</f>
        <v/>
      </c>
      <c r="U1066" s="25">
        <f>S1066*Config!$B$7</f>
        <v/>
      </c>
      <c r="V1066" s="25" t="n">
        <v>0</v>
      </c>
      <c r="W1066" s="25" t="n">
        <v>0</v>
      </c>
      <c r="X1066" s="26">
        <f>IF(T1066&gt;0,V1066/T1066,0)</f>
        <v/>
      </c>
      <c r="Y1066" s="26">
        <f>IF(U1066&gt;0,W1066/U1066,0)</f>
        <v/>
      </c>
      <c r="Z1066" s="25">
        <f>T1066-V1066</f>
        <v/>
      </c>
      <c r="AA1066" s="25">
        <f>U1066-W1066</f>
        <v/>
      </c>
      <c r="AB1066" s="25">
        <f>IF(Config!$B$7&gt;0,(V1066/Config!$B$7)*Config!$B$4,0)</f>
        <v/>
      </c>
      <c r="AC1066" s="25">
        <f>IF(Config!$B$7&gt;0,(W1066/Config!$B$7)*Config!$B$4,0)</f>
        <v/>
      </c>
    </row>
    <row r="1067" hidden="1" outlineLevel="1">
      <c r="A1067" s="22" t="inlineStr">
        <is>
          <t>May</t>
        </is>
      </c>
      <c r="B1067" s="22" t="n">
        <v>2026</v>
      </c>
      <c r="C1067" s="22" t="inlineStr">
        <is>
          <t>25-04-2026</t>
        </is>
      </c>
      <c r="D1067" s="23" t="n">
        <v>0.7267013888888889</v>
      </c>
      <c r="E1067" s="22" t="inlineStr">
        <is>
          <t>Dry Fruit Mix_15-30136</t>
        </is>
      </c>
      <c r="F1067" s="22" t="inlineStr">
        <is>
          <t>FG</t>
        </is>
      </c>
      <c r="G1067" s="22" t="inlineStr">
        <is>
          <t>Savoury Mixes</t>
        </is>
      </c>
      <c r="H1067" s="22" t="inlineStr">
        <is>
          <t>Fruit and Nut Mix Farmley Pillow Pouch 28g- Single serve</t>
        </is>
      </c>
      <c r="I1067" s="22" t="inlineStr">
        <is>
          <t>Mexican Peri Peri Snack Mix</t>
        </is>
      </c>
      <c r="J1067" s="24" t="n">
        <v>0.028</v>
      </c>
      <c r="K1067" s="24" t="n">
        <v>240</v>
      </c>
      <c r="L1067" s="22" t="inlineStr">
        <is>
          <t>Bluecoral Radiant Solutions LLP</t>
        </is>
      </c>
      <c r="M1067" s="24" t="n">
        <v>6.72</v>
      </c>
      <c r="N1067" s="22" t="inlineStr">
        <is>
          <t>Modern Trade</t>
        </is>
      </c>
      <c r="O1067" s="22" t="inlineStr">
        <is>
          <t>Indore</t>
        </is>
      </c>
      <c r="P1067" s="22" t="inlineStr">
        <is>
          <t>Value Added</t>
        </is>
      </c>
      <c r="Q1067" s="22" t="inlineStr">
        <is>
          <t>Savoury Mixes</t>
        </is>
      </c>
      <c r="R1067" s="25">
        <f>IF(Config!$B$4&gt;0,M1067/Config!$B$4,0)</f>
        <v/>
      </c>
      <c r="S1067" s="25">
        <f>IF(Config!$B$4&gt;0,K1067/Config!$B$4,0)</f>
        <v/>
      </c>
      <c r="T1067" s="25">
        <f>R1067*Config!$B$7</f>
        <v/>
      </c>
      <c r="U1067" s="25">
        <f>S1067*Config!$B$7</f>
        <v/>
      </c>
      <c r="V1067" s="25" t="n">
        <v>0</v>
      </c>
      <c r="W1067" s="25" t="n">
        <v>0</v>
      </c>
      <c r="X1067" s="26">
        <f>IF(T1067&gt;0,V1067/T1067,0)</f>
        <v/>
      </c>
      <c r="Y1067" s="26">
        <f>IF(U1067&gt;0,W1067/U1067,0)</f>
        <v/>
      </c>
      <c r="Z1067" s="25">
        <f>T1067-V1067</f>
        <v/>
      </c>
      <c r="AA1067" s="25">
        <f>U1067-W1067</f>
        <v/>
      </c>
      <c r="AB1067" s="25">
        <f>IF(Config!$B$7&gt;0,(V1067/Config!$B$7)*Config!$B$4,0)</f>
        <v/>
      </c>
      <c r="AC1067" s="25">
        <f>IF(Config!$B$7&gt;0,(W1067/Config!$B$7)*Config!$B$4,0)</f>
        <v/>
      </c>
    </row>
    <row r="1068">
      <c r="A1068" s="17" t="inlineStr">
        <is>
          <t>May</t>
        </is>
      </c>
      <c r="B1068" s="17" t="n">
        <v>2026</v>
      </c>
      <c r="C1068" s="17" t="inlineStr">
        <is>
          <t>29-04-2026</t>
        </is>
      </c>
      <c r="D1068" s="18" t="n">
        <v>0.4706828703703704</v>
      </c>
      <c r="E1068" s="17" t="inlineStr">
        <is>
          <t>Multiple</t>
        </is>
      </c>
      <c r="F1068" s="17" t="inlineStr">
        <is>
          <t>FG</t>
        </is>
      </c>
      <c r="G1068" s="17" t="inlineStr">
        <is>
          <t>Other Seeds</t>
        </is>
      </c>
      <c r="H1068" s="17" t="inlineStr">
        <is>
          <t>Other Seeds</t>
        </is>
      </c>
      <c r="I1068" s="17" t="inlineStr">
        <is>
          <t>Premium Flax Seeds</t>
        </is>
      </c>
      <c r="J1068" s="19" t="n">
        <v>0.2</v>
      </c>
      <c r="K1068" s="19" t="n">
        <v>588458.46</v>
      </c>
      <c r="L1068" s="17" t="inlineStr">
        <is>
          <t>24 Customers</t>
        </is>
      </c>
      <c r="M1068" s="19" t="n">
        <v>126894.24</v>
      </c>
      <c r="N1068" s="17" t="inlineStr">
        <is>
          <t>Multiple</t>
        </is>
      </c>
      <c r="O1068" s="17" t="inlineStr">
        <is>
          <t>Indore</t>
        </is>
      </c>
      <c r="P1068" s="17" t="inlineStr">
        <is>
          <t>KVI</t>
        </is>
      </c>
      <c r="Q1068" s="17" t="inlineStr">
        <is>
          <t>Other Seeds</t>
        </is>
      </c>
      <c r="R1068" s="20">
        <f>IF(Config!$B$4&gt;0,M1068/Config!$B$4,0)</f>
        <v/>
      </c>
      <c r="S1068" s="20">
        <f>IF(Config!$B$4&gt;0,K1068/Config!$B$4,0)</f>
        <v/>
      </c>
      <c r="T1068" s="20">
        <f>R1068*Config!$B$7</f>
        <v/>
      </c>
      <c r="U1068" s="20">
        <f>S1068*Config!$B$7</f>
        <v/>
      </c>
      <c r="V1068" s="20" t="n">
        <v>62666.1</v>
      </c>
      <c r="W1068" s="20" t="n">
        <v>208820</v>
      </c>
      <c r="X1068" s="21">
        <f>IF(T1068&gt;0,V1068/T1068,0)</f>
        <v/>
      </c>
      <c r="Y1068" s="21">
        <f>IF(U1068&gt;0,W1068/U1068,0)</f>
        <v/>
      </c>
      <c r="Z1068" s="20">
        <f>T1068-V1068</f>
        <v/>
      </c>
      <c r="AA1068" s="20">
        <f>U1068-W1068</f>
        <v/>
      </c>
      <c r="AB1068" s="20">
        <f>IF(Config!$B$7&gt;0,(V1068/Config!$B$7)*Config!$B$4,0)</f>
        <v/>
      </c>
      <c r="AC1068" s="20">
        <f>IF(Config!$B$7&gt;0,(W1068/Config!$B$7)*Config!$B$4,0)</f>
        <v/>
      </c>
    </row>
    <row r="1069" hidden="1" outlineLevel="1">
      <c r="A1069" s="22" t="inlineStr">
        <is>
          <t>May</t>
        </is>
      </c>
      <c r="B1069" s="22" t="n">
        <v>2026</v>
      </c>
      <c r="C1069" s="22" t="inlineStr">
        <is>
          <t>29-04-2026</t>
        </is>
      </c>
      <c r="D1069" s="23" t="n">
        <v>0.4706828703703704</v>
      </c>
      <c r="E1069" s="22" t="inlineStr">
        <is>
          <t>Seeds_11-2550</t>
        </is>
      </c>
      <c r="F1069" s="22" t="inlineStr">
        <is>
          <t>FG</t>
        </is>
      </c>
      <c r="G1069" s="22" t="inlineStr">
        <is>
          <t>Other Seeds</t>
        </is>
      </c>
      <c r="H1069" s="22" t="inlineStr">
        <is>
          <t>Premium Flax Seeds Farmley Standee Pouch 200 g</t>
        </is>
      </c>
      <c r="I1069" s="22" t="inlineStr">
        <is>
          <t>Premium Flax Seeds</t>
        </is>
      </c>
      <c r="J1069" s="24" t="n">
        <v>0.2</v>
      </c>
      <c r="K1069" s="24" t="n">
        <v>720</v>
      </c>
      <c r="L1069" s="22" t="inlineStr">
        <is>
          <t>CPC KPKB</t>
        </is>
      </c>
      <c r="M1069" s="24" t="n">
        <v>144</v>
      </c>
      <c r="N1069" s="22" t="inlineStr">
        <is>
          <t>CPC</t>
        </is>
      </c>
      <c r="O1069" s="22" t="inlineStr">
        <is>
          <t>Indore</t>
        </is>
      </c>
      <c r="P1069" s="22" t="inlineStr">
        <is>
          <t>KVI</t>
        </is>
      </c>
      <c r="Q1069" s="22" t="inlineStr">
        <is>
          <t>Other Seeds</t>
        </is>
      </c>
      <c r="R1069" s="25">
        <f>IF(Config!$B$4&gt;0,M1069/Config!$B$4,0)</f>
        <v/>
      </c>
      <c r="S1069" s="25">
        <f>IF(Config!$B$4&gt;0,K1069/Config!$B$4,0)</f>
        <v/>
      </c>
      <c r="T1069" s="25">
        <f>R1069*Config!$B$7</f>
        <v/>
      </c>
      <c r="U1069" s="25">
        <f>S1069*Config!$B$7</f>
        <v/>
      </c>
      <c r="V1069" s="25" t="n">
        <v>0</v>
      </c>
      <c r="W1069" s="25" t="n">
        <v>0</v>
      </c>
      <c r="X1069" s="26">
        <f>IF(T1069&gt;0,V1069/T1069,0)</f>
        <v/>
      </c>
      <c r="Y1069" s="26">
        <f>IF(U1069&gt;0,W1069/U1069,0)</f>
        <v/>
      </c>
      <c r="Z1069" s="25">
        <f>T1069-V1069</f>
        <v/>
      </c>
      <c r="AA1069" s="25">
        <f>U1069-W1069</f>
        <v/>
      </c>
      <c r="AB1069" s="25">
        <f>IF(Config!$B$7&gt;0,(V1069/Config!$B$7)*Config!$B$4,0)</f>
        <v/>
      </c>
      <c r="AC1069" s="25">
        <f>IF(Config!$B$7&gt;0,(W1069/Config!$B$7)*Config!$B$4,0)</f>
        <v/>
      </c>
    </row>
    <row r="1070" hidden="1" outlineLevel="1">
      <c r="A1070" s="22" t="inlineStr">
        <is>
          <t>May</t>
        </is>
      </c>
      <c r="B1070" s="22" t="n">
        <v>2026</v>
      </c>
      <c r="C1070" s="22" t="inlineStr">
        <is>
          <t>29-04-2026</t>
        </is>
      </c>
      <c r="D1070" s="23" t="n">
        <v>0.5301041666666667</v>
      </c>
      <c r="E1070" s="22" t="inlineStr">
        <is>
          <t>Seeds_11-2542</t>
        </is>
      </c>
      <c r="F1070" s="22" t="inlineStr">
        <is>
          <t>FG</t>
        </is>
      </c>
      <c r="G1070" s="22" t="inlineStr">
        <is>
          <t>Other Seeds</t>
        </is>
      </c>
      <c r="H1070" s="22" t="inlineStr">
        <is>
          <t>Premium Jumbo Pumpkin Seeds Farmley Standee Pouch 200 g</t>
        </is>
      </c>
      <c r="I1070" s="22" t="inlineStr">
        <is>
          <t>Premium Pumpkin Seeds</t>
        </is>
      </c>
      <c r="J1070" s="24" t="n">
        <v>0.2</v>
      </c>
      <c r="K1070" s="24" t="n">
        <v>800</v>
      </c>
      <c r="L1070" s="22" t="inlineStr">
        <is>
          <t>Metro Cash &amp; Carry India Private Limited</t>
        </is>
      </c>
      <c r="M1070" s="24" t="n">
        <v>160</v>
      </c>
      <c r="N1070" s="22" t="inlineStr">
        <is>
          <t>Modern Trade</t>
        </is>
      </c>
      <c r="O1070" s="22" t="inlineStr">
        <is>
          <t>Indore</t>
        </is>
      </c>
      <c r="P1070" s="22" t="inlineStr">
        <is>
          <t>KVI</t>
        </is>
      </c>
      <c r="Q1070" s="22" t="inlineStr">
        <is>
          <t>Other Seeds</t>
        </is>
      </c>
      <c r="R1070" s="25">
        <f>IF(Config!$B$4&gt;0,M1070/Config!$B$4,0)</f>
        <v/>
      </c>
      <c r="S1070" s="25">
        <f>IF(Config!$B$4&gt;0,K1070/Config!$B$4,0)</f>
        <v/>
      </c>
      <c r="T1070" s="25">
        <f>R1070*Config!$B$7</f>
        <v/>
      </c>
      <c r="U1070" s="25">
        <f>S1070*Config!$B$7</f>
        <v/>
      </c>
      <c r="V1070" s="25" t="n">
        <v>0</v>
      </c>
      <c r="W1070" s="25" t="n">
        <v>0</v>
      </c>
      <c r="X1070" s="26">
        <f>IF(T1070&gt;0,V1070/T1070,0)</f>
        <v/>
      </c>
      <c r="Y1070" s="26">
        <f>IF(U1070&gt;0,W1070/U1070,0)</f>
        <v/>
      </c>
      <c r="Z1070" s="25">
        <f>T1070-V1070</f>
        <v/>
      </c>
      <c r="AA1070" s="25">
        <f>U1070-W1070</f>
        <v/>
      </c>
      <c r="AB1070" s="25">
        <f>IF(Config!$B$7&gt;0,(V1070/Config!$B$7)*Config!$B$4,0)</f>
        <v/>
      </c>
      <c r="AC1070" s="25">
        <f>IF(Config!$B$7&gt;0,(W1070/Config!$B$7)*Config!$B$4,0)</f>
        <v/>
      </c>
    </row>
    <row r="1071" hidden="1" outlineLevel="1">
      <c r="A1071" s="22" t="inlineStr">
        <is>
          <t>May</t>
        </is>
      </c>
      <c r="B1071" s="22" t="n">
        <v>2026</v>
      </c>
      <c r="C1071" s="22" t="inlineStr">
        <is>
          <t>29-04-2026</t>
        </is>
      </c>
      <c r="D1071" s="23" t="n">
        <v>0.5301041666666667</v>
      </c>
      <c r="E1071" s="22" t="inlineStr">
        <is>
          <t>Seeds_11-2868</t>
        </is>
      </c>
      <c r="F1071" s="22" t="inlineStr">
        <is>
          <t>FG</t>
        </is>
      </c>
      <c r="G1071" s="22" t="inlineStr">
        <is>
          <t>Other Seeds</t>
        </is>
      </c>
      <c r="H1071" s="22" t="inlineStr">
        <is>
          <t>Quinoa seeds Farmley Standee Pouch 500g</t>
        </is>
      </c>
      <c r="I1071" s="22" t="inlineStr">
        <is>
          <t>Premium Quinoa seeds</t>
        </is>
      </c>
      <c r="J1071" s="24" t="n">
        <v>0.5</v>
      </c>
      <c r="K1071" s="24" t="n">
        <v>1500</v>
      </c>
      <c r="L1071" s="22" t="inlineStr">
        <is>
          <t>Metro Cash &amp; Carry India Private Limited</t>
        </is>
      </c>
      <c r="M1071" s="24" t="n">
        <v>750</v>
      </c>
      <c r="N1071" s="22" t="inlineStr">
        <is>
          <t>Modern Trade</t>
        </is>
      </c>
      <c r="O1071" s="22" t="inlineStr">
        <is>
          <t>Indore</t>
        </is>
      </c>
      <c r="P1071" s="22" t="inlineStr">
        <is>
          <t>KVI</t>
        </is>
      </c>
      <c r="Q1071" s="22" t="inlineStr">
        <is>
          <t>Other Seeds</t>
        </is>
      </c>
      <c r="R1071" s="25">
        <f>IF(Config!$B$4&gt;0,M1071/Config!$B$4,0)</f>
        <v/>
      </c>
      <c r="S1071" s="25">
        <f>IF(Config!$B$4&gt;0,K1071/Config!$B$4,0)</f>
        <v/>
      </c>
      <c r="T1071" s="25">
        <f>R1071*Config!$B$7</f>
        <v/>
      </c>
      <c r="U1071" s="25">
        <f>S1071*Config!$B$7</f>
        <v/>
      </c>
      <c r="V1071" s="25" t="n">
        <v>0</v>
      </c>
      <c r="W1071" s="25" t="n">
        <v>0</v>
      </c>
      <c r="X1071" s="26">
        <f>IF(T1071&gt;0,V1071/T1071,0)</f>
        <v/>
      </c>
      <c r="Y1071" s="26">
        <f>IF(U1071&gt;0,W1071/U1071,0)</f>
        <v/>
      </c>
      <c r="Z1071" s="25">
        <f>T1071-V1071</f>
        <v/>
      </c>
      <c r="AA1071" s="25">
        <f>U1071-W1071</f>
        <v/>
      </c>
      <c r="AB1071" s="25">
        <f>IF(Config!$B$7&gt;0,(V1071/Config!$B$7)*Config!$B$4,0)</f>
        <v/>
      </c>
      <c r="AC1071" s="25">
        <f>IF(Config!$B$7&gt;0,(W1071/Config!$B$7)*Config!$B$4,0)</f>
        <v/>
      </c>
    </row>
    <row r="1072" hidden="1" outlineLevel="1">
      <c r="A1072" s="22" t="inlineStr">
        <is>
          <t>May</t>
        </is>
      </c>
      <c r="B1072" s="22" t="n">
        <v>2026</v>
      </c>
      <c r="C1072" s="22" t="inlineStr">
        <is>
          <t>29-04-2026</t>
        </is>
      </c>
      <c r="D1072" s="23" t="n">
        <v>0.6203240740740741</v>
      </c>
      <c r="E1072" s="22" t="inlineStr">
        <is>
          <t>Seeds_11-2550</t>
        </is>
      </c>
      <c r="F1072" s="22" t="inlineStr">
        <is>
          <t>FG</t>
        </is>
      </c>
      <c r="G1072" s="22" t="inlineStr">
        <is>
          <t>Other Seeds</t>
        </is>
      </c>
      <c r="H1072" s="22" t="inlineStr">
        <is>
          <t>Premium Flax Seeds Farmley Standee Pouch 200 g</t>
        </is>
      </c>
      <c r="I1072" s="22" t="inlineStr">
        <is>
          <t>Premium Flax Seeds</t>
        </is>
      </c>
      <c r="J1072" s="24" t="n">
        <v>0.2</v>
      </c>
      <c r="K1072" s="24" t="n">
        <v>755</v>
      </c>
      <c r="L1072" s="22" t="inlineStr">
        <is>
          <t>Amazon B2C (E-commerce)</t>
        </is>
      </c>
      <c r="M1072" s="24" t="n">
        <v>151</v>
      </c>
      <c r="N1072" s="22" t="inlineStr">
        <is>
          <t>E-Commerce Dropship</t>
        </is>
      </c>
      <c r="O1072" s="22" t="inlineStr">
        <is>
          <t>Indore</t>
        </is>
      </c>
      <c r="P1072" s="22" t="inlineStr">
        <is>
          <t>KVI</t>
        </is>
      </c>
      <c r="Q1072" s="22" t="inlineStr">
        <is>
          <t>Other Seeds</t>
        </is>
      </c>
      <c r="R1072" s="25">
        <f>IF(Config!$B$4&gt;0,M1072/Config!$B$4,0)</f>
        <v/>
      </c>
      <c r="S1072" s="25">
        <f>IF(Config!$B$4&gt;0,K1072/Config!$B$4,0)</f>
        <v/>
      </c>
      <c r="T1072" s="25">
        <f>R1072*Config!$B$7</f>
        <v/>
      </c>
      <c r="U1072" s="25">
        <f>S1072*Config!$B$7</f>
        <v/>
      </c>
      <c r="V1072" s="25" t="n">
        <v>0</v>
      </c>
      <c r="W1072" s="25" t="n">
        <v>0</v>
      </c>
      <c r="X1072" s="26">
        <f>IF(T1072&gt;0,V1072/T1072,0)</f>
        <v/>
      </c>
      <c r="Y1072" s="26">
        <f>IF(U1072&gt;0,W1072/U1072,0)</f>
        <v/>
      </c>
      <c r="Z1072" s="25">
        <f>T1072-V1072</f>
        <v/>
      </c>
      <c r="AA1072" s="25">
        <f>U1072-W1072</f>
        <v/>
      </c>
      <c r="AB1072" s="25">
        <f>IF(Config!$B$7&gt;0,(V1072/Config!$B$7)*Config!$B$4,0)</f>
        <v/>
      </c>
      <c r="AC1072" s="25">
        <f>IF(Config!$B$7&gt;0,(W1072/Config!$B$7)*Config!$B$4,0)</f>
        <v/>
      </c>
    </row>
    <row r="1073" hidden="1" outlineLevel="1">
      <c r="A1073" s="22" t="inlineStr">
        <is>
          <t>May</t>
        </is>
      </c>
      <c r="B1073" s="22" t="n">
        <v>2026</v>
      </c>
      <c r="C1073" s="22" t="inlineStr">
        <is>
          <t>29-04-2026</t>
        </is>
      </c>
      <c r="D1073" s="23" t="n">
        <v>0.6203356481481481</v>
      </c>
      <c r="E1073" s="22" t="inlineStr">
        <is>
          <t>Seeds_11-2675</t>
        </is>
      </c>
      <c r="F1073" s="22" t="inlineStr">
        <is>
          <t>FG</t>
        </is>
      </c>
      <c r="G1073" s="22" t="inlineStr">
        <is>
          <t>Other Seeds</t>
        </is>
      </c>
      <c r="H1073" s="22" t="inlineStr">
        <is>
          <t>Farmley Seeds Combo - Chia Seeds, Flax Seeds, Pumpkin Seeds, Sunflower Seeds Farmley Standee Pouch 800 g (200 g Each)</t>
        </is>
      </c>
      <c r="I1073" s="22" t="inlineStr">
        <is>
          <t>Seeds Combo</t>
        </is>
      </c>
      <c r="J1073" s="24" t="n">
        <v>0.8</v>
      </c>
      <c r="K1073" s="24" t="n">
        <v>524</v>
      </c>
      <c r="L1073" s="22" t="inlineStr">
        <is>
          <t>Amazon B2C (E-commerce)</t>
        </is>
      </c>
      <c r="M1073" s="24" t="n">
        <v>419.2</v>
      </c>
      <c r="N1073" s="22" t="inlineStr">
        <is>
          <t>E-Commerce Dropship</t>
        </is>
      </c>
      <c r="O1073" s="22" t="inlineStr">
        <is>
          <t>Indore</t>
        </is>
      </c>
      <c r="P1073" s="22" t="inlineStr">
        <is>
          <t>KVI</t>
        </is>
      </c>
      <c r="Q1073" s="22" t="inlineStr">
        <is>
          <t>Other Seeds</t>
        </is>
      </c>
      <c r="R1073" s="25">
        <f>IF(Config!$B$4&gt;0,M1073/Config!$B$4,0)</f>
        <v/>
      </c>
      <c r="S1073" s="25">
        <f>IF(Config!$B$4&gt;0,K1073/Config!$B$4,0)</f>
        <v/>
      </c>
      <c r="T1073" s="25">
        <f>R1073*Config!$B$7</f>
        <v/>
      </c>
      <c r="U1073" s="25">
        <f>S1073*Config!$B$7</f>
        <v/>
      </c>
      <c r="V1073" s="25" t="n">
        <v>0</v>
      </c>
      <c r="W1073" s="25" t="n">
        <v>0</v>
      </c>
      <c r="X1073" s="26">
        <f>IF(T1073&gt;0,V1073/T1073,0)</f>
        <v/>
      </c>
      <c r="Y1073" s="26">
        <f>IF(U1073&gt;0,W1073/U1073,0)</f>
        <v/>
      </c>
      <c r="Z1073" s="25">
        <f>T1073-V1073</f>
        <v/>
      </c>
      <c r="AA1073" s="25">
        <f>U1073-W1073</f>
        <v/>
      </c>
      <c r="AB1073" s="25">
        <f>IF(Config!$B$7&gt;0,(V1073/Config!$B$7)*Config!$B$4,0)</f>
        <v/>
      </c>
      <c r="AC1073" s="25">
        <f>IF(Config!$B$7&gt;0,(W1073/Config!$B$7)*Config!$B$4,0)</f>
        <v/>
      </c>
    </row>
    <row r="1074" hidden="1" outlineLevel="1">
      <c r="A1074" s="22" t="inlineStr">
        <is>
          <t>May</t>
        </is>
      </c>
      <c r="B1074" s="22" t="n">
        <v>2026</v>
      </c>
      <c r="C1074" s="22" t="inlineStr">
        <is>
          <t>29-04-2026</t>
        </is>
      </c>
      <c r="D1074" s="23" t="n">
        <v>0.6203356481481481</v>
      </c>
      <c r="E1074" s="22" t="inlineStr">
        <is>
          <t>Seeds_11-2549</t>
        </is>
      </c>
      <c r="F1074" s="22" t="inlineStr">
        <is>
          <t>FG</t>
        </is>
      </c>
      <c r="G1074" s="22" t="inlineStr">
        <is>
          <t>Other Seeds</t>
        </is>
      </c>
      <c r="H1074" s="22" t="inlineStr">
        <is>
          <t>Premium Sunflower Seeds Farmley Standee Pouch 200 g</t>
        </is>
      </c>
      <c r="I1074" s="22" t="inlineStr">
        <is>
          <t>Premium Sunflower Seeds</t>
        </is>
      </c>
      <c r="J1074" s="24" t="n">
        <v>0.2</v>
      </c>
      <c r="K1074" s="24" t="n">
        <v>473</v>
      </c>
      <c r="L1074" s="22" t="inlineStr">
        <is>
          <t>Amazon B2C (E-commerce)</t>
        </is>
      </c>
      <c r="M1074" s="24" t="n">
        <v>94.59999999999999</v>
      </c>
      <c r="N1074" s="22" t="inlineStr">
        <is>
          <t>E-Commerce Dropship</t>
        </is>
      </c>
      <c r="O1074" s="22" t="inlineStr">
        <is>
          <t>Indore</t>
        </is>
      </c>
      <c r="P1074" s="22" t="inlineStr">
        <is>
          <t>KVI</t>
        </is>
      </c>
      <c r="Q1074" s="22" t="inlineStr">
        <is>
          <t>Other Seeds</t>
        </is>
      </c>
      <c r="R1074" s="25">
        <f>IF(Config!$B$4&gt;0,M1074/Config!$B$4,0)</f>
        <v/>
      </c>
      <c r="S1074" s="25">
        <f>IF(Config!$B$4&gt;0,K1074/Config!$B$4,0)</f>
        <v/>
      </c>
      <c r="T1074" s="25">
        <f>R1074*Config!$B$7</f>
        <v/>
      </c>
      <c r="U1074" s="25">
        <f>S1074*Config!$B$7</f>
        <v/>
      </c>
      <c r="V1074" s="25" t="n">
        <v>0</v>
      </c>
      <c r="W1074" s="25" t="n">
        <v>0</v>
      </c>
      <c r="X1074" s="26">
        <f>IF(T1074&gt;0,V1074/T1074,0)</f>
        <v/>
      </c>
      <c r="Y1074" s="26">
        <f>IF(U1074&gt;0,W1074/U1074,0)</f>
        <v/>
      </c>
      <c r="Z1074" s="25">
        <f>T1074-V1074</f>
        <v/>
      </c>
      <c r="AA1074" s="25">
        <f>U1074-W1074</f>
        <v/>
      </c>
      <c r="AB1074" s="25">
        <f>IF(Config!$B$7&gt;0,(V1074/Config!$B$7)*Config!$B$4,0)</f>
        <v/>
      </c>
      <c r="AC1074" s="25">
        <f>IF(Config!$B$7&gt;0,(W1074/Config!$B$7)*Config!$B$4,0)</f>
        <v/>
      </c>
    </row>
    <row r="1075" hidden="1" outlineLevel="1">
      <c r="A1075" s="22" t="inlineStr">
        <is>
          <t>May</t>
        </is>
      </c>
      <c r="B1075" s="22" t="n">
        <v>2026</v>
      </c>
      <c r="C1075" s="22" t="inlineStr">
        <is>
          <t>29-04-2026</t>
        </is>
      </c>
      <c r="D1075" s="23" t="n">
        <v>0.6203356481481481</v>
      </c>
      <c r="E1075" s="22" t="inlineStr">
        <is>
          <t>Seeds_11-2542</t>
        </is>
      </c>
      <c r="F1075" s="22" t="inlineStr">
        <is>
          <t>FG</t>
        </is>
      </c>
      <c r="G1075" s="22" t="inlineStr">
        <is>
          <t>Other Seeds</t>
        </is>
      </c>
      <c r="H1075" s="22" t="inlineStr">
        <is>
          <t>Premium Jumbo Pumpkin Seeds Farmley Standee Pouch 200 g</t>
        </is>
      </c>
      <c r="I1075" s="22" t="inlineStr">
        <is>
          <t>Premium Pumpkin Seeds</t>
        </is>
      </c>
      <c r="J1075" s="24" t="n">
        <v>0.2</v>
      </c>
      <c r="K1075" s="24" t="n">
        <v>297</v>
      </c>
      <c r="L1075" s="22" t="inlineStr">
        <is>
          <t>Amazon B2C (E-commerce)</t>
        </is>
      </c>
      <c r="M1075" s="24" t="n">
        <v>59.4</v>
      </c>
      <c r="N1075" s="22" t="inlineStr">
        <is>
          <t>E-Commerce Dropship</t>
        </is>
      </c>
      <c r="O1075" s="22" t="inlineStr">
        <is>
          <t>Indore</t>
        </is>
      </c>
      <c r="P1075" s="22" t="inlineStr">
        <is>
          <t>KVI</t>
        </is>
      </c>
      <c r="Q1075" s="22" t="inlineStr">
        <is>
          <t>Other Seeds</t>
        </is>
      </c>
      <c r="R1075" s="25">
        <f>IF(Config!$B$4&gt;0,M1075/Config!$B$4,0)</f>
        <v/>
      </c>
      <c r="S1075" s="25">
        <f>IF(Config!$B$4&gt;0,K1075/Config!$B$4,0)</f>
        <v/>
      </c>
      <c r="T1075" s="25">
        <f>R1075*Config!$B$7</f>
        <v/>
      </c>
      <c r="U1075" s="25">
        <f>S1075*Config!$B$7</f>
        <v/>
      </c>
      <c r="V1075" s="25" t="n">
        <v>0</v>
      </c>
      <c r="W1075" s="25" t="n">
        <v>0</v>
      </c>
      <c r="X1075" s="26">
        <f>IF(T1075&gt;0,V1075/T1075,0)</f>
        <v/>
      </c>
      <c r="Y1075" s="26">
        <f>IF(U1075&gt;0,W1075/U1075,0)</f>
        <v/>
      </c>
      <c r="Z1075" s="25">
        <f>T1075-V1075</f>
        <v/>
      </c>
      <c r="AA1075" s="25">
        <f>U1075-W1075</f>
        <v/>
      </c>
      <c r="AB1075" s="25">
        <f>IF(Config!$B$7&gt;0,(V1075/Config!$B$7)*Config!$B$4,0)</f>
        <v/>
      </c>
      <c r="AC1075" s="25">
        <f>IF(Config!$B$7&gt;0,(W1075/Config!$B$7)*Config!$B$4,0)</f>
        <v/>
      </c>
    </row>
    <row r="1076" hidden="1" outlineLevel="1">
      <c r="A1076" s="22" t="inlineStr">
        <is>
          <t>May</t>
        </is>
      </c>
      <c r="B1076" s="22" t="n">
        <v>2026</v>
      </c>
      <c r="C1076" s="22" t="inlineStr">
        <is>
          <t>29-04-2026</t>
        </is>
      </c>
      <c r="D1076" s="23" t="n">
        <v>0.6203356481481481</v>
      </c>
      <c r="E1076" s="22" t="inlineStr">
        <is>
          <t>Seeds_11-2932</t>
        </is>
      </c>
      <c r="F1076" s="22" t="inlineStr">
        <is>
          <t>FG</t>
        </is>
      </c>
      <c r="G1076" s="22" t="inlineStr">
        <is>
          <t>Other Seeds</t>
        </is>
      </c>
      <c r="H1076" s="22" t="inlineStr">
        <is>
          <t>Basil Seeds Farmley Standee pouch 300g</t>
        </is>
      </c>
      <c r="I1076" s="22" t="inlineStr">
        <is>
          <t>Basil Seeds</t>
        </is>
      </c>
      <c r="J1076" s="24" t="n">
        <v>0.3</v>
      </c>
      <c r="K1076" s="24" t="n">
        <v>525</v>
      </c>
      <c r="L1076" s="22" t="inlineStr">
        <is>
          <t>Amazon B2C (E-commerce)</t>
        </is>
      </c>
      <c r="M1076" s="24" t="n">
        <v>157.5</v>
      </c>
      <c r="N1076" s="22" t="inlineStr">
        <is>
          <t>E-Commerce Dropship</t>
        </is>
      </c>
      <c r="O1076" s="22" t="inlineStr">
        <is>
          <t>Indore</t>
        </is>
      </c>
      <c r="P1076" s="22" t="inlineStr">
        <is>
          <t>KVI</t>
        </is>
      </c>
      <c r="Q1076" s="22" t="inlineStr">
        <is>
          <t>Other Seeds</t>
        </is>
      </c>
      <c r="R1076" s="25">
        <f>IF(Config!$B$4&gt;0,M1076/Config!$B$4,0)</f>
        <v/>
      </c>
      <c r="S1076" s="25">
        <f>IF(Config!$B$4&gt;0,K1076/Config!$B$4,0)</f>
        <v/>
      </c>
      <c r="T1076" s="25">
        <f>R1076*Config!$B$7</f>
        <v/>
      </c>
      <c r="U1076" s="25">
        <f>S1076*Config!$B$7</f>
        <v/>
      </c>
      <c r="V1076" s="25" t="n">
        <v>0</v>
      </c>
      <c r="W1076" s="25" t="n">
        <v>0</v>
      </c>
      <c r="X1076" s="26">
        <f>IF(T1076&gt;0,V1076/T1076,0)</f>
        <v/>
      </c>
      <c r="Y1076" s="26">
        <f>IF(U1076&gt;0,W1076/U1076,0)</f>
        <v/>
      </c>
      <c r="Z1076" s="25">
        <f>T1076-V1076</f>
        <v/>
      </c>
      <c r="AA1076" s="25">
        <f>U1076-W1076</f>
        <v/>
      </c>
      <c r="AB1076" s="25">
        <f>IF(Config!$B$7&gt;0,(V1076/Config!$B$7)*Config!$B$4,0)</f>
        <v/>
      </c>
      <c r="AC1076" s="25">
        <f>IF(Config!$B$7&gt;0,(W1076/Config!$B$7)*Config!$B$4,0)</f>
        <v/>
      </c>
    </row>
    <row r="1077" hidden="1" outlineLevel="1">
      <c r="A1077" s="22" t="inlineStr">
        <is>
          <t>May</t>
        </is>
      </c>
      <c r="B1077" s="22" t="n">
        <v>2026</v>
      </c>
      <c r="C1077" s="22" t="inlineStr">
        <is>
          <t>29-04-2026</t>
        </is>
      </c>
      <c r="D1077" s="23" t="n">
        <v>0.6203356481481481</v>
      </c>
      <c r="E1077" s="22" t="inlineStr">
        <is>
          <t>Seeds_11-2953</t>
        </is>
      </c>
      <c r="F1077" s="22" t="inlineStr">
        <is>
          <t>FG</t>
        </is>
      </c>
      <c r="G1077" s="22" t="inlineStr">
        <is>
          <t>Other Seeds</t>
        </is>
      </c>
      <c r="H1077" s="22" t="inlineStr">
        <is>
          <t>Watermelon Seeds Farmley Standee Pouch 500g</t>
        </is>
      </c>
      <c r="I1077" s="22" t="inlineStr">
        <is>
          <t>Premium Watermelon Seeds</t>
        </is>
      </c>
      <c r="J1077" s="24" t="n">
        <v>0.5</v>
      </c>
      <c r="K1077" s="24" t="n">
        <v>64</v>
      </c>
      <c r="L1077" s="22" t="inlineStr">
        <is>
          <t>Amazon B2C (E-commerce)</t>
        </is>
      </c>
      <c r="M1077" s="24" t="n">
        <v>32</v>
      </c>
      <c r="N1077" s="22" t="inlineStr">
        <is>
          <t>E-Commerce Dropship</t>
        </is>
      </c>
      <c r="O1077" s="22" t="inlineStr">
        <is>
          <t>Indore</t>
        </is>
      </c>
      <c r="P1077" s="22" t="inlineStr">
        <is>
          <t>KVI</t>
        </is>
      </c>
      <c r="Q1077" s="22" t="inlineStr">
        <is>
          <t>Other Seeds</t>
        </is>
      </c>
      <c r="R1077" s="25">
        <f>IF(Config!$B$4&gt;0,M1077/Config!$B$4,0)</f>
        <v/>
      </c>
      <c r="S1077" s="25">
        <f>IF(Config!$B$4&gt;0,K1077/Config!$B$4,0)</f>
        <v/>
      </c>
      <c r="T1077" s="25">
        <f>R1077*Config!$B$7</f>
        <v/>
      </c>
      <c r="U1077" s="25">
        <f>S1077*Config!$B$7</f>
        <v/>
      </c>
      <c r="V1077" s="25" t="n">
        <v>0</v>
      </c>
      <c r="W1077" s="25" t="n">
        <v>0</v>
      </c>
      <c r="X1077" s="26">
        <f>IF(T1077&gt;0,V1077/T1077,0)</f>
        <v/>
      </c>
      <c r="Y1077" s="26">
        <f>IF(U1077&gt;0,W1077/U1077,0)</f>
        <v/>
      </c>
      <c r="Z1077" s="25">
        <f>T1077-V1077</f>
        <v/>
      </c>
      <c r="AA1077" s="25">
        <f>U1077-W1077</f>
        <v/>
      </c>
      <c r="AB1077" s="25">
        <f>IF(Config!$B$7&gt;0,(V1077/Config!$B$7)*Config!$B$4,0)</f>
        <v/>
      </c>
      <c r="AC1077" s="25">
        <f>IF(Config!$B$7&gt;0,(W1077/Config!$B$7)*Config!$B$4,0)</f>
        <v/>
      </c>
    </row>
    <row r="1078" hidden="1" outlineLevel="1">
      <c r="A1078" s="22" t="inlineStr">
        <is>
          <t>May</t>
        </is>
      </c>
      <c r="B1078" s="22" t="n">
        <v>2026</v>
      </c>
      <c r="C1078" s="22" t="inlineStr">
        <is>
          <t>29-04-2026</t>
        </is>
      </c>
      <c r="D1078" s="23" t="n">
        <v>0.6203703703703703</v>
      </c>
      <c r="E1078" s="22" t="inlineStr">
        <is>
          <t>Seeds_11-2868</t>
        </is>
      </c>
      <c r="F1078" s="22" t="inlineStr">
        <is>
          <t>FG</t>
        </is>
      </c>
      <c r="G1078" s="22" t="inlineStr">
        <is>
          <t>Other Seeds</t>
        </is>
      </c>
      <c r="H1078" s="22" t="inlineStr">
        <is>
          <t>Quinoa seeds Farmley Standee Pouch 500g</t>
        </is>
      </c>
      <c r="I1078" s="22" t="inlineStr">
        <is>
          <t>Premium Quinoa seeds</t>
        </is>
      </c>
      <c r="J1078" s="24" t="n">
        <v>0.5</v>
      </c>
      <c r="K1078" s="24" t="n">
        <v>1851</v>
      </c>
      <c r="L1078" s="22" t="inlineStr">
        <is>
          <t>Amazon Retail India Private Limited</t>
        </is>
      </c>
      <c r="M1078" s="24" t="n">
        <v>925.5</v>
      </c>
      <c r="N1078" s="22" t="inlineStr">
        <is>
          <t>Amazon Retail India</t>
        </is>
      </c>
      <c r="O1078" s="22" t="inlineStr">
        <is>
          <t>Indore</t>
        </is>
      </c>
      <c r="P1078" s="22" t="inlineStr">
        <is>
          <t>KVI</t>
        </is>
      </c>
      <c r="Q1078" s="22" t="inlineStr">
        <is>
          <t>Other Seeds</t>
        </is>
      </c>
      <c r="R1078" s="25">
        <f>IF(Config!$B$4&gt;0,M1078/Config!$B$4,0)</f>
        <v/>
      </c>
      <c r="S1078" s="25">
        <f>IF(Config!$B$4&gt;0,K1078/Config!$B$4,0)</f>
        <v/>
      </c>
      <c r="T1078" s="25">
        <f>R1078*Config!$B$7</f>
        <v/>
      </c>
      <c r="U1078" s="25">
        <f>S1078*Config!$B$7</f>
        <v/>
      </c>
      <c r="V1078" s="25" t="n">
        <v>414</v>
      </c>
      <c r="W1078" s="25" t="n">
        <v>828</v>
      </c>
      <c r="X1078" s="26">
        <f>IF(T1078&gt;0,V1078/T1078,0)</f>
        <v/>
      </c>
      <c r="Y1078" s="26">
        <f>IF(U1078&gt;0,W1078/U1078,0)</f>
        <v/>
      </c>
      <c r="Z1078" s="25">
        <f>T1078-V1078</f>
        <v/>
      </c>
      <c r="AA1078" s="25">
        <f>U1078-W1078</f>
        <v/>
      </c>
      <c r="AB1078" s="25">
        <f>IF(Config!$B$7&gt;0,(V1078/Config!$B$7)*Config!$B$4,0)</f>
        <v/>
      </c>
      <c r="AC1078" s="25">
        <f>IF(Config!$B$7&gt;0,(W1078/Config!$B$7)*Config!$B$4,0)</f>
        <v/>
      </c>
    </row>
    <row r="1079" hidden="1" outlineLevel="1">
      <c r="A1079" s="22" t="inlineStr">
        <is>
          <t>May</t>
        </is>
      </c>
      <c r="B1079" s="22" t="n">
        <v>2026</v>
      </c>
      <c r="C1079" s="22" t="inlineStr">
        <is>
          <t>29-04-2026</t>
        </is>
      </c>
      <c r="D1079" s="23" t="n">
        <v>0.6203819444444445</v>
      </c>
      <c r="E1079" s="22" t="inlineStr">
        <is>
          <t>Seeds_11-2542</t>
        </is>
      </c>
      <c r="F1079" s="22" t="inlineStr">
        <is>
          <t>FG</t>
        </is>
      </c>
      <c r="G1079" s="22" t="inlineStr">
        <is>
          <t>Other Seeds</t>
        </is>
      </c>
      <c r="H1079" s="22" t="inlineStr">
        <is>
          <t>Premium Jumbo Pumpkin Seeds Farmley Standee Pouch 200 g</t>
        </is>
      </c>
      <c r="I1079" s="22" t="inlineStr">
        <is>
          <t>Premium Pumpkin Seeds</t>
        </is>
      </c>
      <c r="J1079" s="24" t="n">
        <v>0.2</v>
      </c>
      <c r="K1079" s="24" t="n">
        <v>8781</v>
      </c>
      <c r="L1079" s="22" t="inlineStr">
        <is>
          <t>Amazon Retail India Private Limited</t>
        </is>
      </c>
      <c r="M1079" s="24" t="n">
        <v>1756.2</v>
      </c>
      <c r="N1079" s="22" t="inlineStr">
        <is>
          <t>Amazon Retail India</t>
        </is>
      </c>
      <c r="O1079" s="22" t="inlineStr">
        <is>
          <t>Indore</t>
        </is>
      </c>
      <c r="P1079" s="22" t="inlineStr">
        <is>
          <t>KVI</t>
        </is>
      </c>
      <c r="Q1079" s="22" t="inlineStr">
        <is>
          <t>Other Seeds</t>
        </is>
      </c>
      <c r="R1079" s="25">
        <f>IF(Config!$B$4&gt;0,M1079/Config!$B$4,0)</f>
        <v/>
      </c>
      <c r="S1079" s="25">
        <f>IF(Config!$B$4&gt;0,K1079/Config!$B$4,0)</f>
        <v/>
      </c>
      <c r="T1079" s="25">
        <f>R1079*Config!$B$7</f>
        <v/>
      </c>
      <c r="U1079" s="25">
        <f>S1079*Config!$B$7</f>
        <v/>
      </c>
      <c r="V1079" s="25" t="n">
        <v>1152</v>
      </c>
      <c r="W1079" s="25" t="n">
        <v>5760</v>
      </c>
      <c r="X1079" s="26">
        <f>IF(T1079&gt;0,V1079/T1079,0)</f>
        <v/>
      </c>
      <c r="Y1079" s="26">
        <f>IF(U1079&gt;0,W1079/U1079,0)</f>
        <v/>
      </c>
      <c r="Z1079" s="25">
        <f>T1079-V1079</f>
        <v/>
      </c>
      <c r="AA1079" s="25">
        <f>U1079-W1079</f>
        <v/>
      </c>
      <c r="AB1079" s="25">
        <f>IF(Config!$B$7&gt;0,(V1079/Config!$B$7)*Config!$B$4,0)</f>
        <v/>
      </c>
      <c r="AC1079" s="25">
        <f>IF(Config!$B$7&gt;0,(W1079/Config!$B$7)*Config!$B$4,0)</f>
        <v/>
      </c>
    </row>
    <row r="1080" hidden="1" outlineLevel="1">
      <c r="A1080" s="22" t="inlineStr">
        <is>
          <t>May</t>
        </is>
      </c>
      <c r="B1080" s="22" t="n">
        <v>2026</v>
      </c>
      <c r="C1080" s="22" t="inlineStr">
        <is>
          <t>29-04-2026</t>
        </is>
      </c>
      <c r="D1080" s="23" t="n">
        <v>0.6204050925925926</v>
      </c>
      <c r="E1080" s="22" t="inlineStr">
        <is>
          <t>Seeds_11-2550</t>
        </is>
      </c>
      <c r="F1080" s="22" t="inlineStr">
        <is>
          <t>FG</t>
        </is>
      </c>
      <c r="G1080" s="22" t="inlineStr">
        <is>
          <t>Other Seeds</t>
        </is>
      </c>
      <c r="H1080" s="22" t="inlineStr">
        <is>
          <t>Premium Flax Seeds Farmley Standee Pouch 200 g</t>
        </is>
      </c>
      <c r="I1080" s="22" t="inlineStr">
        <is>
          <t>Premium Flax Seeds</t>
        </is>
      </c>
      <c r="J1080" s="24" t="n">
        <v>0.2</v>
      </c>
      <c r="K1080" s="24" t="n">
        <v>3360</v>
      </c>
      <c r="L1080" s="22" t="inlineStr">
        <is>
          <t>Amazon Retail India Private Limited</t>
        </is>
      </c>
      <c r="M1080" s="24" t="n">
        <v>672</v>
      </c>
      <c r="N1080" s="22" t="inlineStr">
        <is>
          <t>Amazon Retail India</t>
        </is>
      </c>
      <c r="O1080" s="22" t="inlineStr">
        <is>
          <t>Indore</t>
        </is>
      </c>
      <c r="P1080" s="22" t="inlineStr">
        <is>
          <t>KVI</t>
        </is>
      </c>
      <c r="Q1080" s="22" t="inlineStr">
        <is>
          <t>Other Seeds</t>
        </is>
      </c>
      <c r="R1080" s="25">
        <f>IF(Config!$B$4&gt;0,M1080/Config!$B$4,0)</f>
        <v/>
      </c>
      <c r="S1080" s="25">
        <f>IF(Config!$B$4&gt;0,K1080/Config!$B$4,0)</f>
        <v/>
      </c>
      <c r="T1080" s="25">
        <f>R1080*Config!$B$7</f>
        <v/>
      </c>
      <c r="U1080" s="25">
        <f>S1080*Config!$B$7</f>
        <v/>
      </c>
      <c r="V1080" s="25" t="n">
        <v>408</v>
      </c>
      <c r="W1080" s="25" t="n">
        <v>2040</v>
      </c>
      <c r="X1080" s="26">
        <f>IF(T1080&gt;0,V1080/T1080,0)</f>
        <v/>
      </c>
      <c r="Y1080" s="26">
        <f>IF(U1080&gt;0,W1080/U1080,0)</f>
        <v/>
      </c>
      <c r="Z1080" s="25">
        <f>T1080-V1080</f>
        <v/>
      </c>
      <c r="AA1080" s="25">
        <f>U1080-W1080</f>
        <v/>
      </c>
      <c r="AB1080" s="25">
        <f>IF(Config!$B$7&gt;0,(V1080/Config!$B$7)*Config!$B$4,0)</f>
        <v/>
      </c>
      <c r="AC1080" s="25">
        <f>IF(Config!$B$7&gt;0,(W1080/Config!$B$7)*Config!$B$4,0)</f>
        <v/>
      </c>
    </row>
    <row r="1081" hidden="1" outlineLevel="1">
      <c r="A1081" s="22" t="inlineStr">
        <is>
          <t>May</t>
        </is>
      </c>
      <c r="B1081" s="22" t="n">
        <v>2026</v>
      </c>
      <c r="C1081" s="22" t="inlineStr">
        <is>
          <t>29-04-2026</t>
        </is>
      </c>
      <c r="D1081" s="23" t="n">
        <v>0.6204282407407408</v>
      </c>
      <c r="E1081" s="22" t="inlineStr">
        <is>
          <t>Seeds_11-2549</t>
        </is>
      </c>
      <c r="F1081" s="22" t="inlineStr">
        <is>
          <t>FG</t>
        </is>
      </c>
      <c r="G1081" s="22" t="inlineStr">
        <is>
          <t>Other Seeds</t>
        </is>
      </c>
      <c r="H1081" s="22" t="inlineStr">
        <is>
          <t>Premium Sunflower Seeds Farmley Standee Pouch 200 g</t>
        </is>
      </c>
      <c r="I1081" s="22" t="inlineStr">
        <is>
          <t>Premium Sunflower Seeds</t>
        </is>
      </c>
      <c r="J1081" s="24" t="n">
        <v>0.2</v>
      </c>
      <c r="K1081" s="24" t="n">
        <v>2154</v>
      </c>
      <c r="L1081" s="22" t="inlineStr">
        <is>
          <t>Amazon Retail India Private Limited</t>
        </is>
      </c>
      <c r="M1081" s="24" t="n">
        <v>430.8</v>
      </c>
      <c r="N1081" s="22" t="inlineStr">
        <is>
          <t>Amazon Retail India</t>
        </is>
      </c>
      <c r="O1081" s="22" t="inlineStr">
        <is>
          <t>Indore</t>
        </is>
      </c>
      <c r="P1081" s="22" t="inlineStr">
        <is>
          <t>KVI</t>
        </is>
      </c>
      <c r="Q1081" s="22" t="inlineStr">
        <is>
          <t>Other Seeds</t>
        </is>
      </c>
      <c r="R1081" s="25">
        <f>IF(Config!$B$4&gt;0,M1081/Config!$B$4,0)</f>
        <v/>
      </c>
      <c r="S1081" s="25">
        <f>IF(Config!$B$4&gt;0,K1081/Config!$B$4,0)</f>
        <v/>
      </c>
      <c r="T1081" s="25">
        <f>R1081*Config!$B$7</f>
        <v/>
      </c>
      <c r="U1081" s="25">
        <f>S1081*Config!$B$7</f>
        <v/>
      </c>
      <c r="V1081" s="25" t="n">
        <v>144</v>
      </c>
      <c r="W1081" s="25" t="n">
        <v>720</v>
      </c>
      <c r="X1081" s="26">
        <f>IF(T1081&gt;0,V1081/T1081,0)</f>
        <v/>
      </c>
      <c r="Y1081" s="26">
        <f>IF(U1081&gt;0,W1081/U1081,0)</f>
        <v/>
      </c>
      <c r="Z1081" s="25">
        <f>T1081-V1081</f>
        <v/>
      </c>
      <c r="AA1081" s="25">
        <f>U1081-W1081</f>
        <v/>
      </c>
      <c r="AB1081" s="25">
        <f>IF(Config!$B$7&gt;0,(V1081/Config!$B$7)*Config!$B$4,0)</f>
        <v/>
      </c>
      <c r="AC1081" s="25">
        <f>IF(Config!$B$7&gt;0,(W1081/Config!$B$7)*Config!$B$4,0)</f>
        <v/>
      </c>
    </row>
    <row r="1082" hidden="1" outlineLevel="1">
      <c r="A1082" s="22" t="inlineStr">
        <is>
          <t>May</t>
        </is>
      </c>
      <c r="B1082" s="22" t="n">
        <v>2026</v>
      </c>
      <c r="C1082" s="22" t="inlineStr">
        <is>
          <t>29-04-2026</t>
        </is>
      </c>
      <c r="D1082" s="23" t="n">
        <v>0.6204513888888888</v>
      </c>
      <c r="E1082" s="22" t="inlineStr">
        <is>
          <t>Seeds_11-2932</t>
        </is>
      </c>
      <c r="F1082" s="22" t="inlineStr">
        <is>
          <t>FG</t>
        </is>
      </c>
      <c r="G1082" s="22" t="inlineStr">
        <is>
          <t>Other Seeds</t>
        </is>
      </c>
      <c r="H1082" s="22" t="inlineStr">
        <is>
          <t>Basil Seeds Farmley Standee pouch 300g</t>
        </is>
      </c>
      <c r="I1082" s="22" t="inlineStr">
        <is>
          <t>Basil Seeds</t>
        </is>
      </c>
      <c r="J1082" s="24" t="n">
        <v>0.3</v>
      </c>
      <c r="K1082" s="24" t="n">
        <v>4080</v>
      </c>
      <c r="L1082" s="22" t="inlineStr">
        <is>
          <t>Amazon Retail India Private Limited</t>
        </is>
      </c>
      <c r="M1082" s="24" t="n">
        <v>1224</v>
      </c>
      <c r="N1082" s="22" t="inlineStr">
        <is>
          <t>Amazon Retail India</t>
        </is>
      </c>
      <c r="O1082" s="22" t="inlineStr">
        <is>
          <t>Indore</t>
        </is>
      </c>
      <c r="P1082" s="22" t="inlineStr">
        <is>
          <t>KVI</t>
        </is>
      </c>
      <c r="Q1082" s="22" t="inlineStr">
        <is>
          <t>Other Seeds</t>
        </is>
      </c>
      <c r="R1082" s="25">
        <f>IF(Config!$B$4&gt;0,M1082/Config!$B$4,0)</f>
        <v/>
      </c>
      <c r="S1082" s="25">
        <f>IF(Config!$B$4&gt;0,K1082/Config!$B$4,0)</f>
        <v/>
      </c>
      <c r="T1082" s="25">
        <f>R1082*Config!$B$7</f>
        <v/>
      </c>
      <c r="U1082" s="25">
        <f>S1082*Config!$B$7</f>
        <v/>
      </c>
      <c r="V1082" s="25" t="n">
        <v>810</v>
      </c>
      <c r="W1082" s="25" t="n">
        <v>2700</v>
      </c>
      <c r="X1082" s="26">
        <f>IF(T1082&gt;0,V1082/T1082,0)</f>
        <v/>
      </c>
      <c r="Y1082" s="26">
        <f>IF(U1082&gt;0,W1082/U1082,0)</f>
        <v/>
      </c>
      <c r="Z1082" s="25">
        <f>T1082-V1082</f>
        <v/>
      </c>
      <c r="AA1082" s="25">
        <f>U1082-W1082</f>
        <v/>
      </c>
      <c r="AB1082" s="25">
        <f>IF(Config!$B$7&gt;0,(V1082/Config!$B$7)*Config!$B$4,0)</f>
        <v/>
      </c>
      <c r="AC1082" s="25">
        <f>IF(Config!$B$7&gt;0,(W1082/Config!$B$7)*Config!$B$4,0)</f>
        <v/>
      </c>
    </row>
    <row r="1083" hidden="1" outlineLevel="1">
      <c r="A1083" s="22" t="inlineStr">
        <is>
          <t>May</t>
        </is>
      </c>
      <c r="B1083" s="22" t="n">
        <v>2026</v>
      </c>
      <c r="C1083" s="22" t="inlineStr">
        <is>
          <t>29-04-2026</t>
        </is>
      </c>
      <c r="D1083" s="23" t="n">
        <v>0.620462962962963</v>
      </c>
      <c r="E1083" s="22" t="inlineStr">
        <is>
          <t>Seeds_11-2953</t>
        </is>
      </c>
      <c r="F1083" s="22" t="inlineStr">
        <is>
          <t>FG</t>
        </is>
      </c>
      <c r="G1083" s="22" t="inlineStr">
        <is>
          <t>Other Seeds</t>
        </is>
      </c>
      <c r="H1083" s="22" t="inlineStr">
        <is>
          <t>Watermelon Seeds Farmley Standee Pouch 500g</t>
        </is>
      </c>
      <c r="I1083" s="22" t="inlineStr">
        <is>
          <t>Premium Watermelon Seeds</t>
        </is>
      </c>
      <c r="J1083" s="24" t="n">
        <v>0.5</v>
      </c>
      <c r="K1083" s="24" t="n">
        <v>677</v>
      </c>
      <c r="L1083" s="22" t="inlineStr">
        <is>
          <t>Amazon Retail India Private Limited</t>
        </is>
      </c>
      <c r="M1083" s="24" t="n">
        <v>338.5</v>
      </c>
      <c r="N1083" s="22" t="inlineStr">
        <is>
          <t>Amazon Retail India</t>
        </is>
      </c>
      <c r="O1083" s="22" t="inlineStr">
        <is>
          <t>Indore</t>
        </is>
      </c>
      <c r="P1083" s="22" t="inlineStr">
        <is>
          <t>KVI</t>
        </is>
      </c>
      <c r="Q1083" s="22" t="inlineStr">
        <is>
          <t>Other Seeds</t>
        </is>
      </c>
      <c r="R1083" s="25">
        <f>IF(Config!$B$4&gt;0,M1083/Config!$B$4,0)</f>
        <v/>
      </c>
      <c r="S1083" s="25">
        <f>IF(Config!$B$4&gt;0,K1083/Config!$B$4,0)</f>
        <v/>
      </c>
      <c r="T1083" s="25">
        <f>R1083*Config!$B$7</f>
        <v/>
      </c>
      <c r="U1083" s="25">
        <f>S1083*Config!$B$7</f>
        <v/>
      </c>
      <c r="V1083" s="25" t="n">
        <v>96</v>
      </c>
      <c r="W1083" s="25" t="n">
        <v>192</v>
      </c>
      <c r="X1083" s="26">
        <f>IF(T1083&gt;0,V1083/T1083,0)</f>
        <v/>
      </c>
      <c r="Y1083" s="26">
        <f>IF(U1083&gt;0,W1083/U1083,0)</f>
        <v/>
      </c>
      <c r="Z1083" s="25">
        <f>T1083-V1083</f>
        <v/>
      </c>
      <c r="AA1083" s="25">
        <f>U1083-W1083</f>
        <v/>
      </c>
      <c r="AB1083" s="25">
        <f>IF(Config!$B$7&gt;0,(V1083/Config!$B$7)*Config!$B$4,0)</f>
        <v/>
      </c>
      <c r="AC1083" s="25">
        <f>IF(Config!$B$7&gt;0,(W1083/Config!$B$7)*Config!$B$4,0)</f>
        <v/>
      </c>
    </row>
    <row r="1084" hidden="1" outlineLevel="1">
      <c r="A1084" s="22" t="inlineStr">
        <is>
          <t>May</t>
        </is>
      </c>
      <c r="B1084" s="22" t="n">
        <v>2026</v>
      </c>
      <c r="C1084" s="22" t="inlineStr">
        <is>
          <t>29-04-2026</t>
        </is>
      </c>
      <c r="D1084" s="23" t="n">
        <v>0.620474537037037</v>
      </c>
      <c r="E1084" s="22" t="inlineStr">
        <is>
          <t>Seeds_11-2675</t>
        </is>
      </c>
      <c r="F1084" s="22" t="inlineStr">
        <is>
          <t>FG</t>
        </is>
      </c>
      <c r="G1084" s="22" t="inlineStr">
        <is>
          <t>Other Seeds</t>
        </is>
      </c>
      <c r="H1084" s="22" t="inlineStr">
        <is>
          <t>Farmley Seeds Combo - Chia Seeds, Flax Seeds, Pumpkin Seeds, Sunflower Seeds Farmley Standee Pouch 800 g (200 g Each)</t>
        </is>
      </c>
      <c r="I1084" s="22" t="inlineStr">
        <is>
          <t>Seeds Combo</t>
        </is>
      </c>
      <c r="J1084" s="24" t="n">
        <v>0.8</v>
      </c>
      <c r="K1084" s="24" t="n">
        <v>672</v>
      </c>
      <c r="L1084" s="22" t="inlineStr">
        <is>
          <t>Amazon Retail India Private Limited</t>
        </is>
      </c>
      <c r="M1084" s="24" t="n">
        <v>537.6</v>
      </c>
      <c r="N1084" s="22" t="inlineStr">
        <is>
          <t>Amazon Retail India</t>
        </is>
      </c>
      <c r="O1084" s="22" t="inlineStr">
        <is>
          <t>Indore</t>
        </is>
      </c>
      <c r="P1084" s="22" t="inlineStr">
        <is>
          <t>KVI</t>
        </is>
      </c>
      <c r="Q1084" s="22" t="inlineStr">
        <is>
          <t>Other Seeds</t>
        </is>
      </c>
      <c r="R1084" s="25">
        <f>IF(Config!$B$4&gt;0,M1084/Config!$B$4,0)</f>
        <v/>
      </c>
      <c r="S1084" s="25">
        <f>IF(Config!$B$4&gt;0,K1084/Config!$B$4,0)</f>
        <v/>
      </c>
      <c r="T1084" s="25">
        <f>R1084*Config!$B$7</f>
        <v/>
      </c>
      <c r="U1084" s="25">
        <f>S1084*Config!$B$7</f>
        <v/>
      </c>
      <c r="V1084" s="25" t="n">
        <v>166.4</v>
      </c>
      <c r="W1084" s="25" t="n">
        <v>208</v>
      </c>
      <c r="X1084" s="26">
        <f>IF(T1084&gt;0,V1084/T1084,0)</f>
        <v/>
      </c>
      <c r="Y1084" s="26">
        <f>IF(U1084&gt;0,W1084/U1084,0)</f>
        <v/>
      </c>
      <c r="Z1084" s="25">
        <f>T1084-V1084</f>
        <v/>
      </c>
      <c r="AA1084" s="25">
        <f>U1084-W1084</f>
        <v/>
      </c>
      <c r="AB1084" s="25">
        <f>IF(Config!$B$7&gt;0,(V1084/Config!$B$7)*Config!$B$4,0)</f>
        <v/>
      </c>
      <c r="AC1084" s="25">
        <f>IF(Config!$B$7&gt;0,(W1084/Config!$B$7)*Config!$B$4,0)</f>
        <v/>
      </c>
    </row>
    <row r="1085" hidden="1" outlineLevel="1">
      <c r="A1085" s="22" t="inlineStr">
        <is>
          <t>May</t>
        </is>
      </c>
      <c r="B1085" s="22" t="n">
        <v>2026</v>
      </c>
      <c r="C1085" s="22" t="inlineStr">
        <is>
          <t>29-04-2026</t>
        </is>
      </c>
      <c r="D1085" s="23" t="n">
        <v>0.6204861111111111</v>
      </c>
      <c r="E1085" s="22" t="inlineStr">
        <is>
          <t>Seeds_11-2867</t>
        </is>
      </c>
      <c r="F1085" s="22" t="inlineStr">
        <is>
          <t>FG</t>
        </is>
      </c>
      <c r="G1085" s="22" t="inlineStr">
        <is>
          <t>Other Seeds</t>
        </is>
      </c>
      <c r="H1085" s="22" t="inlineStr">
        <is>
          <t>Quinoa seeds Farmley Jar 1kg</t>
        </is>
      </c>
      <c r="I1085" s="22" t="inlineStr">
        <is>
          <t>Premium Quinoa seeds</t>
        </is>
      </c>
      <c r="J1085" s="24" t="n">
        <v>1</v>
      </c>
      <c r="K1085" s="24" t="n">
        <v>1200</v>
      </c>
      <c r="L1085" s="22" t="inlineStr">
        <is>
          <t>Amazon Retail India Private Limited</t>
        </is>
      </c>
      <c r="M1085" s="24" t="n">
        <v>1200</v>
      </c>
      <c r="N1085" s="22" t="inlineStr">
        <is>
          <t>Amazon Retail India</t>
        </is>
      </c>
      <c r="O1085" s="22" t="inlineStr">
        <is>
          <t>Indore</t>
        </is>
      </c>
      <c r="P1085" s="22" t="inlineStr">
        <is>
          <t>KVI</t>
        </is>
      </c>
      <c r="Q1085" s="22" t="inlineStr">
        <is>
          <t>Other Seeds</t>
        </is>
      </c>
      <c r="R1085" s="25">
        <f>IF(Config!$B$4&gt;0,M1085/Config!$B$4,0)</f>
        <v/>
      </c>
      <c r="S1085" s="25">
        <f>IF(Config!$B$4&gt;0,K1085/Config!$B$4,0)</f>
        <v/>
      </c>
      <c r="T1085" s="25">
        <f>R1085*Config!$B$7</f>
        <v/>
      </c>
      <c r="U1085" s="25">
        <f>S1085*Config!$B$7</f>
        <v/>
      </c>
      <c r="V1085" s="25" t="n">
        <v>6060</v>
      </c>
      <c r="W1085" s="25" t="n">
        <v>6060</v>
      </c>
      <c r="X1085" s="26">
        <f>IF(T1085&gt;0,V1085/T1085,0)</f>
        <v/>
      </c>
      <c r="Y1085" s="26">
        <f>IF(U1085&gt;0,W1085/U1085,0)</f>
        <v/>
      </c>
      <c r="Z1085" s="25">
        <f>T1085-V1085</f>
        <v/>
      </c>
      <c r="AA1085" s="25">
        <f>U1085-W1085</f>
        <v/>
      </c>
      <c r="AB1085" s="25">
        <f>IF(Config!$B$7&gt;0,(V1085/Config!$B$7)*Config!$B$4,0)</f>
        <v/>
      </c>
      <c r="AC1085" s="25">
        <f>IF(Config!$B$7&gt;0,(W1085/Config!$B$7)*Config!$B$4,0)</f>
        <v/>
      </c>
    </row>
    <row r="1086" hidden="1" outlineLevel="1">
      <c r="A1086" s="22" t="inlineStr">
        <is>
          <t>May</t>
        </is>
      </c>
      <c r="B1086" s="22" t="n">
        <v>2026</v>
      </c>
      <c r="C1086" s="22" t="inlineStr">
        <is>
          <t>29-04-2026</t>
        </is>
      </c>
      <c r="D1086" s="23" t="n">
        <v>0.6205092592592593</v>
      </c>
      <c r="E1086" s="22" t="inlineStr">
        <is>
          <t>Seeds_11-20155</t>
        </is>
      </c>
      <c r="F1086" s="22" t="inlineStr">
        <is>
          <t>FG</t>
        </is>
      </c>
      <c r="G1086" s="22" t="inlineStr">
        <is>
          <t>Other Seeds</t>
        </is>
      </c>
      <c r="H1086" s="22" t="inlineStr">
        <is>
          <t>Premium Watermelon Seeds Farmley Standee Pouch 100 gms</t>
        </is>
      </c>
      <c r="I1086" s="22" t="inlineStr">
        <is>
          <t>Premium Watermelon Seeds</t>
        </is>
      </c>
      <c r="J1086" s="24" t="n">
        <v>0.1</v>
      </c>
      <c r="K1086" s="24" t="n">
        <v>1000</v>
      </c>
      <c r="L1086" s="22" t="inlineStr">
        <is>
          <t>Amazon Retail India Private Limited</t>
        </is>
      </c>
      <c r="M1086" s="24" t="n">
        <v>100</v>
      </c>
      <c r="N1086" s="22" t="inlineStr">
        <is>
          <t>Amazon Retail India</t>
        </is>
      </c>
      <c r="O1086" s="22" t="inlineStr">
        <is>
          <t>Indore</t>
        </is>
      </c>
      <c r="P1086" s="22" t="inlineStr">
        <is>
          <t>KVI</t>
        </is>
      </c>
      <c r="Q1086" s="22" t="inlineStr">
        <is>
          <t>Other Seeds</t>
        </is>
      </c>
      <c r="R1086" s="25">
        <f>IF(Config!$B$4&gt;0,M1086/Config!$B$4,0)</f>
        <v/>
      </c>
      <c r="S1086" s="25">
        <f>IF(Config!$B$4&gt;0,K1086/Config!$B$4,0)</f>
        <v/>
      </c>
      <c r="T1086" s="25">
        <f>R1086*Config!$B$7</f>
        <v/>
      </c>
      <c r="U1086" s="25">
        <f>S1086*Config!$B$7</f>
        <v/>
      </c>
      <c r="V1086" s="25" t="n">
        <v>28</v>
      </c>
      <c r="W1086" s="25" t="n">
        <v>280</v>
      </c>
      <c r="X1086" s="26">
        <f>IF(T1086&gt;0,V1086/T1086,0)</f>
        <v/>
      </c>
      <c r="Y1086" s="26">
        <f>IF(U1086&gt;0,W1086/U1086,0)</f>
        <v/>
      </c>
      <c r="Z1086" s="25">
        <f>T1086-V1086</f>
        <v/>
      </c>
      <c r="AA1086" s="25">
        <f>U1086-W1086</f>
        <v/>
      </c>
      <c r="AB1086" s="25">
        <f>IF(Config!$B$7&gt;0,(V1086/Config!$B$7)*Config!$B$4,0)</f>
        <v/>
      </c>
      <c r="AC1086" s="25">
        <f>IF(Config!$B$7&gt;0,(W1086/Config!$B$7)*Config!$B$4,0)</f>
        <v/>
      </c>
    </row>
    <row r="1087" hidden="1" outlineLevel="1">
      <c r="A1087" s="22" t="inlineStr">
        <is>
          <t>May</t>
        </is>
      </c>
      <c r="B1087" s="22" t="n">
        <v>2026</v>
      </c>
      <c r="C1087" s="22" t="inlineStr">
        <is>
          <t>29-04-2026</t>
        </is>
      </c>
      <c r="D1087" s="23" t="n">
        <v>0.6205208333333333</v>
      </c>
      <c r="E1087" s="22" t="inlineStr">
        <is>
          <t>Seeds_11-20160</t>
        </is>
      </c>
      <c r="F1087" s="22" t="inlineStr">
        <is>
          <t>FG</t>
        </is>
      </c>
      <c r="G1087" s="22" t="inlineStr">
        <is>
          <t>Other Seeds</t>
        </is>
      </c>
      <c r="H1087" s="22" t="inlineStr">
        <is>
          <t>Roasted &amp; Salted Pumpkin seeds Pillow Pouch Farmley 24 g- single serve</t>
        </is>
      </c>
      <c r="I1087" s="22" t="inlineStr">
        <is>
          <t>Roasted &amp; Salted Pumpkin Seeds</t>
        </is>
      </c>
      <c r="J1087" s="24" t="n">
        <v>0.024</v>
      </c>
      <c r="K1087" s="24" t="n">
        <v>500</v>
      </c>
      <c r="L1087" s="22" t="inlineStr">
        <is>
          <t>Amazon Retail India Private Limited</t>
        </is>
      </c>
      <c r="M1087" s="24" t="n">
        <v>12</v>
      </c>
      <c r="N1087" s="22" t="inlineStr">
        <is>
          <t>Amazon Retail India</t>
        </is>
      </c>
      <c r="O1087" s="22" t="inlineStr">
        <is>
          <t>Indore</t>
        </is>
      </c>
      <c r="P1087" s="22" t="inlineStr">
        <is>
          <t>KVI</t>
        </is>
      </c>
      <c r="Q1087" s="22" t="inlineStr">
        <is>
          <t>Other Seeds</t>
        </is>
      </c>
      <c r="R1087" s="25">
        <f>IF(Config!$B$4&gt;0,M1087/Config!$B$4,0)</f>
        <v/>
      </c>
      <c r="S1087" s="25">
        <f>IF(Config!$B$4&gt;0,K1087/Config!$B$4,0)</f>
        <v/>
      </c>
      <c r="T1087" s="25">
        <f>R1087*Config!$B$7</f>
        <v/>
      </c>
      <c r="U1087" s="25">
        <f>S1087*Config!$B$7</f>
        <v/>
      </c>
      <c r="V1087" s="25" t="n">
        <v>0</v>
      </c>
      <c r="W1087" s="25" t="n">
        <v>0</v>
      </c>
      <c r="X1087" s="26">
        <f>IF(T1087&gt;0,V1087/T1087,0)</f>
        <v/>
      </c>
      <c r="Y1087" s="26">
        <f>IF(U1087&gt;0,W1087/U1087,0)</f>
        <v/>
      </c>
      <c r="Z1087" s="25">
        <f>T1087-V1087</f>
        <v/>
      </c>
      <c r="AA1087" s="25">
        <f>U1087-W1087</f>
        <v/>
      </c>
      <c r="AB1087" s="25">
        <f>IF(Config!$B$7&gt;0,(V1087/Config!$B$7)*Config!$B$4,0)</f>
        <v/>
      </c>
      <c r="AC1087" s="25">
        <f>IF(Config!$B$7&gt;0,(W1087/Config!$B$7)*Config!$B$4,0)</f>
        <v/>
      </c>
    </row>
    <row r="1088" hidden="1" outlineLevel="1">
      <c r="A1088" s="22" t="inlineStr">
        <is>
          <t>May</t>
        </is>
      </c>
      <c r="B1088" s="22" t="n">
        <v>2026</v>
      </c>
      <c r="C1088" s="22" t="inlineStr">
        <is>
          <t>29-04-2026</t>
        </is>
      </c>
      <c r="D1088" s="23" t="n">
        <v>0.6514814814814814</v>
      </c>
      <c r="E1088" s="22" t="inlineStr">
        <is>
          <t>Seeds_11-2841</t>
        </is>
      </c>
      <c r="F1088" s="22" t="inlineStr">
        <is>
          <t>FG</t>
        </is>
      </c>
      <c r="G1088" s="22" t="inlineStr">
        <is>
          <t>Other Seeds</t>
        </is>
      </c>
      <c r="H1088" s="22" t="inlineStr">
        <is>
          <t>Flax Seeds Farmley Jar 325g - E/US</t>
        </is>
      </c>
      <c r="I1088" s="22" t="inlineStr">
        <is>
          <t>Premium Flax Seeds</t>
        </is>
      </c>
      <c r="J1088" s="24" t="n">
        <v>0.325</v>
      </c>
      <c r="K1088" s="24" t="n">
        <v>288</v>
      </c>
      <c r="L1088" s="22" t="inlineStr">
        <is>
          <t>Exports</t>
        </is>
      </c>
      <c r="M1088" s="24" t="n">
        <v>93.59999999999999</v>
      </c>
      <c r="N1088" s="22" t="inlineStr">
        <is>
          <t>Exports</t>
        </is>
      </c>
      <c r="O1088" s="22" t="inlineStr">
        <is>
          <t>Indore</t>
        </is>
      </c>
      <c r="P1088" s="22" t="inlineStr">
        <is>
          <t>KVI</t>
        </is>
      </c>
      <c r="Q1088" s="22" t="inlineStr"/>
      <c r="R1088" s="25">
        <f>IF(Config!$B$4&gt;0,M1088/Config!$B$4,0)</f>
        <v/>
      </c>
      <c r="S1088" s="25">
        <f>IF(Config!$B$4&gt;0,K1088/Config!$B$4,0)</f>
        <v/>
      </c>
      <c r="T1088" s="25">
        <f>R1088*Config!$B$7</f>
        <v/>
      </c>
      <c r="U1088" s="25">
        <f>S1088*Config!$B$7</f>
        <v/>
      </c>
      <c r="V1088" s="25" t="n">
        <v>0</v>
      </c>
      <c r="W1088" s="25" t="n">
        <v>0</v>
      </c>
      <c r="X1088" s="26">
        <f>IF(T1088&gt;0,V1088/T1088,0)</f>
        <v/>
      </c>
      <c r="Y1088" s="26">
        <f>IF(U1088&gt;0,W1088/U1088,0)</f>
        <v/>
      </c>
      <c r="Z1088" s="25">
        <f>T1088-V1088</f>
        <v/>
      </c>
      <c r="AA1088" s="25">
        <f>U1088-W1088</f>
        <v/>
      </c>
      <c r="AB1088" s="25">
        <f>IF(Config!$B$7&gt;0,(V1088/Config!$B$7)*Config!$B$4,0)</f>
        <v/>
      </c>
      <c r="AC1088" s="25">
        <f>IF(Config!$B$7&gt;0,(W1088/Config!$B$7)*Config!$B$4,0)</f>
        <v/>
      </c>
    </row>
    <row r="1089" hidden="1" outlineLevel="1">
      <c r="A1089" s="22" t="inlineStr">
        <is>
          <t>May</t>
        </is>
      </c>
      <c r="B1089" s="22" t="n">
        <v>2026</v>
      </c>
      <c r="C1089" s="22" t="inlineStr">
        <is>
          <t>29-04-2026</t>
        </is>
      </c>
      <c r="D1089" s="23" t="n">
        <v>0.6514930555555556</v>
      </c>
      <c r="E1089" s="22" t="inlineStr">
        <is>
          <t>Seeds_11-3071</t>
        </is>
      </c>
      <c r="F1089" s="22" t="inlineStr">
        <is>
          <t>FG</t>
        </is>
      </c>
      <c r="G1089" s="22" t="inlineStr">
        <is>
          <t>Other Seeds</t>
        </is>
      </c>
      <c r="H1089" s="22" t="inlineStr">
        <is>
          <t>Sunflower Seeds Farmley Jar 250g - E/US</t>
        </is>
      </c>
      <c r="I1089" s="22" t="inlineStr">
        <is>
          <t>Premium Sunflower Seeds</t>
        </is>
      </c>
      <c r="J1089" s="24" t="n">
        <v>0.25</v>
      </c>
      <c r="K1089" s="24" t="n">
        <v>864</v>
      </c>
      <c r="L1089" s="22" t="inlineStr">
        <is>
          <t>Exports</t>
        </is>
      </c>
      <c r="M1089" s="24" t="n">
        <v>216</v>
      </c>
      <c r="N1089" s="22" t="inlineStr">
        <is>
          <t>Exports</t>
        </is>
      </c>
      <c r="O1089" s="22" t="inlineStr">
        <is>
          <t>Indore</t>
        </is>
      </c>
      <c r="P1089" s="22" t="inlineStr">
        <is>
          <t>KVI</t>
        </is>
      </c>
      <c r="Q1089" s="22" t="inlineStr"/>
      <c r="R1089" s="25">
        <f>IF(Config!$B$4&gt;0,M1089/Config!$B$4,0)</f>
        <v/>
      </c>
      <c r="S1089" s="25">
        <f>IF(Config!$B$4&gt;0,K1089/Config!$B$4,0)</f>
        <v/>
      </c>
      <c r="T1089" s="25">
        <f>R1089*Config!$B$7</f>
        <v/>
      </c>
      <c r="U1089" s="25">
        <f>S1089*Config!$B$7</f>
        <v/>
      </c>
      <c r="V1089" s="25" t="n">
        <v>0</v>
      </c>
      <c r="W1089" s="25" t="n">
        <v>0</v>
      </c>
      <c r="X1089" s="26">
        <f>IF(T1089&gt;0,V1089/T1089,0)</f>
        <v/>
      </c>
      <c r="Y1089" s="26">
        <f>IF(U1089&gt;0,W1089/U1089,0)</f>
        <v/>
      </c>
      <c r="Z1089" s="25">
        <f>T1089-V1089</f>
        <v/>
      </c>
      <c r="AA1089" s="25">
        <f>U1089-W1089</f>
        <v/>
      </c>
      <c r="AB1089" s="25">
        <f>IF(Config!$B$7&gt;0,(V1089/Config!$B$7)*Config!$B$4,0)</f>
        <v/>
      </c>
      <c r="AC1089" s="25">
        <f>IF(Config!$B$7&gt;0,(W1089/Config!$B$7)*Config!$B$4,0)</f>
        <v/>
      </c>
    </row>
    <row r="1090" hidden="1" outlineLevel="1">
      <c r="A1090" s="22" t="inlineStr">
        <is>
          <t>May</t>
        </is>
      </c>
      <c r="B1090" s="22" t="n">
        <v>2026</v>
      </c>
      <c r="C1090" s="22" t="inlineStr">
        <is>
          <t>29-04-2026</t>
        </is>
      </c>
      <c r="D1090" s="23" t="n">
        <v>0.6514930555555556</v>
      </c>
      <c r="E1090" s="22" t="inlineStr">
        <is>
          <t>Seeds_11-2843</t>
        </is>
      </c>
      <c r="F1090" s="22" t="inlineStr">
        <is>
          <t>FG</t>
        </is>
      </c>
      <c r="G1090" s="22" t="inlineStr">
        <is>
          <t>Other Seeds</t>
        </is>
      </c>
      <c r="H1090" s="22" t="inlineStr">
        <is>
          <t>Pumpkin Seeds Farmley Jar 325g - E/US</t>
        </is>
      </c>
      <c r="I1090" s="22" t="inlineStr">
        <is>
          <t>Premium Pumpkin Seeds</t>
        </is>
      </c>
      <c r="J1090" s="24" t="n">
        <v>0.325</v>
      </c>
      <c r="K1090" s="24" t="n">
        <v>576</v>
      </c>
      <c r="L1090" s="22" t="inlineStr">
        <is>
          <t>Exports</t>
        </is>
      </c>
      <c r="M1090" s="24" t="n">
        <v>187.2</v>
      </c>
      <c r="N1090" s="22" t="inlineStr">
        <is>
          <t>Exports</t>
        </is>
      </c>
      <c r="O1090" s="22" t="inlineStr">
        <is>
          <t>Indore</t>
        </is>
      </c>
      <c r="P1090" s="22" t="inlineStr">
        <is>
          <t>KVI</t>
        </is>
      </c>
      <c r="Q1090" s="22" t="inlineStr">
        <is>
          <t>Other Seeds</t>
        </is>
      </c>
      <c r="R1090" s="25">
        <f>IF(Config!$B$4&gt;0,M1090/Config!$B$4,0)</f>
        <v/>
      </c>
      <c r="S1090" s="25">
        <f>IF(Config!$B$4&gt;0,K1090/Config!$B$4,0)</f>
        <v/>
      </c>
      <c r="T1090" s="25">
        <f>R1090*Config!$B$7</f>
        <v/>
      </c>
      <c r="U1090" s="25">
        <f>S1090*Config!$B$7</f>
        <v/>
      </c>
      <c r="V1090" s="25" t="n">
        <v>0</v>
      </c>
      <c r="W1090" s="25" t="n">
        <v>0</v>
      </c>
      <c r="X1090" s="26">
        <f>IF(T1090&gt;0,V1090/T1090,0)</f>
        <v/>
      </c>
      <c r="Y1090" s="26">
        <f>IF(U1090&gt;0,W1090/U1090,0)</f>
        <v/>
      </c>
      <c r="Z1090" s="25">
        <f>T1090-V1090</f>
        <v/>
      </c>
      <c r="AA1090" s="25">
        <f>U1090-W1090</f>
        <v/>
      </c>
      <c r="AB1090" s="25">
        <f>IF(Config!$B$7&gt;0,(V1090/Config!$B$7)*Config!$B$4,0)</f>
        <v/>
      </c>
      <c r="AC1090" s="25">
        <f>IF(Config!$B$7&gt;0,(W1090/Config!$B$7)*Config!$B$4,0)</f>
        <v/>
      </c>
    </row>
    <row r="1091" hidden="1" outlineLevel="1">
      <c r="A1091" s="22" t="inlineStr">
        <is>
          <t>May</t>
        </is>
      </c>
      <c r="B1091" s="22" t="n">
        <v>2026</v>
      </c>
      <c r="C1091" s="22" t="inlineStr">
        <is>
          <t>29-04-2026</t>
        </is>
      </c>
      <c r="D1091" s="23" t="n">
        <v>0.6886458333333333</v>
      </c>
      <c r="E1091" s="22" t="inlineStr">
        <is>
          <t>Seeds_11-2542</t>
        </is>
      </c>
      <c r="F1091" s="22" t="inlineStr">
        <is>
          <t>FG</t>
        </is>
      </c>
      <c r="G1091" s="22" t="inlineStr">
        <is>
          <t>Other Seeds</t>
        </is>
      </c>
      <c r="H1091" s="22" t="inlineStr">
        <is>
          <t>Premium Jumbo Pumpkin Seeds Farmley Standee Pouch 200 g</t>
        </is>
      </c>
      <c r="I1091" s="22" t="inlineStr">
        <is>
          <t>Premium Pumpkin Seeds</t>
        </is>
      </c>
      <c r="J1091" s="24" t="n">
        <v>0.2</v>
      </c>
      <c r="K1091" s="24" t="n">
        <v>669.8200000000001</v>
      </c>
      <c r="L1091" s="22" t="inlineStr">
        <is>
          <t>Farmley Website B2C</t>
        </is>
      </c>
      <c r="M1091" s="24" t="n">
        <v>133.96</v>
      </c>
      <c r="N1091" s="22" t="inlineStr">
        <is>
          <t>Own Website</t>
        </is>
      </c>
      <c r="O1091" s="22" t="inlineStr">
        <is>
          <t>Indore</t>
        </is>
      </c>
      <c r="P1091" s="22" t="inlineStr">
        <is>
          <t>KVI</t>
        </is>
      </c>
      <c r="Q1091" s="22" t="inlineStr">
        <is>
          <t>Other Seeds</t>
        </is>
      </c>
      <c r="R1091" s="25">
        <f>IF(Config!$B$4&gt;0,M1091/Config!$B$4,0)</f>
        <v/>
      </c>
      <c r="S1091" s="25">
        <f>IF(Config!$B$4&gt;0,K1091/Config!$B$4,0)</f>
        <v/>
      </c>
      <c r="T1091" s="25">
        <f>R1091*Config!$B$7</f>
        <v/>
      </c>
      <c r="U1091" s="25">
        <f>S1091*Config!$B$7</f>
        <v/>
      </c>
      <c r="V1091" s="25" t="n">
        <v>0</v>
      </c>
      <c r="W1091" s="25" t="n">
        <v>0</v>
      </c>
      <c r="X1091" s="26">
        <f>IF(T1091&gt;0,V1091/T1091,0)</f>
        <v/>
      </c>
      <c r="Y1091" s="26">
        <f>IF(U1091&gt;0,W1091/U1091,0)</f>
        <v/>
      </c>
      <c r="Z1091" s="25">
        <f>T1091-V1091</f>
        <v/>
      </c>
      <c r="AA1091" s="25">
        <f>U1091-W1091</f>
        <v/>
      </c>
      <c r="AB1091" s="25">
        <f>IF(Config!$B$7&gt;0,(V1091/Config!$B$7)*Config!$B$4,0)</f>
        <v/>
      </c>
      <c r="AC1091" s="25">
        <f>IF(Config!$B$7&gt;0,(W1091/Config!$B$7)*Config!$B$4,0)</f>
        <v/>
      </c>
    </row>
    <row r="1092" hidden="1" outlineLevel="1">
      <c r="A1092" s="22" t="inlineStr">
        <is>
          <t>May</t>
        </is>
      </c>
      <c r="B1092" s="22" t="n">
        <v>2026</v>
      </c>
      <c r="C1092" s="22" t="inlineStr">
        <is>
          <t>29-04-2026</t>
        </is>
      </c>
      <c r="D1092" s="23" t="n">
        <v>0.6886574074074074</v>
      </c>
      <c r="E1092" s="22" t="inlineStr">
        <is>
          <t>Seeds_11-2549</t>
        </is>
      </c>
      <c r="F1092" s="22" t="inlineStr">
        <is>
          <t>FG</t>
        </is>
      </c>
      <c r="G1092" s="22" t="inlineStr">
        <is>
          <t>Other Seeds</t>
        </is>
      </c>
      <c r="H1092" s="22" t="inlineStr">
        <is>
          <t>Premium Sunflower Seeds Farmley Standee Pouch 200 g</t>
        </is>
      </c>
      <c r="I1092" s="22" t="inlineStr">
        <is>
          <t>Premium Sunflower Seeds</t>
        </is>
      </c>
      <c r="J1092" s="24" t="n">
        <v>0.2</v>
      </c>
      <c r="K1092" s="24" t="n">
        <v>261.29</v>
      </c>
      <c r="L1092" s="22" t="inlineStr">
        <is>
          <t>Farmley Website B2C</t>
        </is>
      </c>
      <c r="M1092" s="24" t="n">
        <v>52.26</v>
      </c>
      <c r="N1092" s="22" t="inlineStr">
        <is>
          <t>Own Website</t>
        </is>
      </c>
      <c r="O1092" s="22" t="inlineStr">
        <is>
          <t>Indore</t>
        </is>
      </c>
      <c r="P1092" s="22" t="inlineStr">
        <is>
          <t>KVI</t>
        </is>
      </c>
      <c r="Q1092" s="22" t="inlineStr">
        <is>
          <t>Other Seeds</t>
        </is>
      </c>
      <c r="R1092" s="25">
        <f>IF(Config!$B$4&gt;0,M1092/Config!$B$4,0)</f>
        <v/>
      </c>
      <c r="S1092" s="25">
        <f>IF(Config!$B$4&gt;0,K1092/Config!$B$4,0)</f>
        <v/>
      </c>
      <c r="T1092" s="25">
        <f>R1092*Config!$B$7</f>
        <v/>
      </c>
      <c r="U1092" s="25">
        <f>S1092*Config!$B$7</f>
        <v/>
      </c>
      <c r="V1092" s="25" t="n">
        <v>0</v>
      </c>
      <c r="W1092" s="25" t="n">
        <v>0</v>
      </c>
      <c r="X1092" s="26">
        <f>IF(T1092&gt;0,V1092/T1092,0)</f>
        <v/>
      </c>
      <c r="Y1092" s="26">
        <f>IF(U1092&gt;0,W1092/U1092,0)</f>
        <v/>
      </c>
      <c r="Z1092" s="25">
        <f>T1092-V1092</f>
        <v/>
      </c>
      <c r="AA1092" s="25">
        <f>U1092-W1092</f>
        <v/>
      </c>
      <c r="AB1092" s="25">
        <f>IF(Config!$B$7&gt;0,(V1092/Config!$B$7)*Config!$B$4,0)</f>
        <v/>
      </c>
      <c r="AC1092" s="25">
        <f>IF(Config!$B$7&gt;0,(W1092/Config!$B$7)*Config!$B$4,0)</f>
        <v/>
      </c>
    </row>
    <row r="1093" hidden="1" outlineLevel="1">
      <c r="A1093" s="22" t="inlineStr">
        <is>
          <t>May</t>
        </is>
      </c>
      <c r="B1093" s="22" t="n">
        <v>2026</v>
      </c>
      <c r="C1093" s="22" t="inlineStr">
        <is>
          <t>29-04-2026</t>
        </is>
      </c>
      <c r="D1093" s="23" t="n">
        <v>0.6886574074074074</v>
      </c>
      <c r="E1093" s="22" t="inlineStr">
        <is>
          <t>Seeds_11-2550</t>
        </is>
      </c>
      <c r="F1093" s="22" t="inlineStr">
        <is>
          <t>FG</t>
        </is>
      </c>
      <c r="G1093" s="22" t="inlineStr">
        <is>
          <t>Other Seeds</t>
        </is>
      </c>
      <c r="H1093" s="22" t="inlineStr">
        <is>
          <t>Premium Flax Seeds Farmley Standee Pouch 200 g</t>
        </is>
      </c>
      <c r="I1093" s="22" t="inlineStr">
        <is>
          <t>Premium Flax Seeds</t>
        </is>
      </c>
      <c r="J1093" s="24" t="n">
        <v>0.2</v>
      </c>
      <c r="K1093" s="24" t="n">
        <v>192.64</v>
      </c>
      <c r="L1093" s="22" t="inlineStr">
        <is>
          <t>Farmley Website B2C</t>
        </is>
      </c>
      <c r="M1093" s="24" t="n">
        <v>38.53</v>
      </c>
      <c r="N1093" s="22" t="inlineStr">
        <is>
          <t>Own Website</t>
        </is>
      </c>
      <c r="O1093" s="22" t="inlineStr">
        <is>
          <t>Indore</t>
        </is>
      </c>
      <c r="P1093" s="22" t="inlineStr">
        <is>
          <t>KVI</t>
        </is>
      </c>
      <c r="Q1093" s="22" t="inlineStr">
        <is>
          <t>Other Seeds</t>
        </is>
      </c>
      <c r="R1093" s="25">
        <f>IF(Config!$B$4&gt;0,M1093/Config!$B$4,0)</f>
        <v/>
      </c>
      <c r="S1093" s="25">
        <f>IF(Config!$B$4&gt;0,K1093/Config!$B$4,0)</f>
        <v/>
      </c>
      <c r="T1093" s="25">
        <f>R1093*Config!$B$7</f>
        <v/>
      </c>
      <c r="U1093" s="25">
        <f>S1093*Config!$B$7</f>
        <v/>
      </c>
      <c r="V1093" s="25" t="n">
        <v>0</v>
      </c>
      <c r="W1093" s="25" t="n">
        <v>0</v>
      </c>
      <c r="X1093" s="26">
        <f>IF(T1093&gt;0,V1093/T1093,0)</f>
        <v/>
      </c>
      <c r="Y1093" s="26">
        <f>IF(U1093&gt;0,W1093/U1093,0)</f>
        <v/>
      </c>
      <c r="Z1093" s="25">
        <f>T1093-V1093</f>
        <v/>
      </c>
      <c r="AA1093" s="25">
        <f>U1093-W1093</f>
        <v/>
      </c>
      <c r="AB1093" s="25">
        <f>IF(Config!$B$7&gt;0,(V1093/Config!$B$7)*Config!$B$4,0)</f>
        <v/>
      </c>
      <c r="AC1093" s="25">
        <f>IF(Config!$B$7&gt;0,(W1093/Config!$B$7)*Config!$B$4,0)</f>
        <v/>
      </c>
    </row>
    <row r="1094" hidden="1" outlineLevel="1">
      <c r="A1094" s="22" t="inlineStr">
        <is>
          <t>May</t>
        </is>
      </c>
      <c r="B1094" s="22" t="n">
        <v>2026</v>
      </c>
      <c r="C1094" s="22" t="inlineStr">
        <is>
          <t>29-04-2026</t>
        </is>
      </c>
      <c r="D1094" s="23" t="n">
        <v>0.6886689814814815</v>
      </c>
      <c r="E1094" s="22" t="inlineStr">
        <is>
          <t>Seeds_11-2868</t>
        </is>
      </c>
      <c r="F1094" s="22" t="inlineStr">
        <is>
          <t>FG</t>
        </is>
      </c>
      <c r="G1094" s="22" t="inlineStr">
        <is>
          <t>Other Seeds</t>
        </is>
      </c>
      <c r="H1094" s="22" t="inlineStr">
        <is>
          <t>Quinoa seeds Farmley Standee Pouch 500g</t>
        </is>
      </c>
      <c r="I1094" s="22" t="inlineStr">
        <is>
          <t>Premium Quinoa seeds</t>
        </is>
      </c>
      <c r="J1094" s="24" t="n">
        <v>0.5</v>
      </c>
      <c r="K1094" s="24" t="n">
        <v>48.71</v>
      </c>
      <c r="L1094" s="22" t="inlineStr">
        <is>
          <t>Farmley Website B2C</t>
        </is>
      </c>
      <c r="M1094" s="24" t="n">
        <v>24.36</v>
      </c>
      <c r="N1094" s="22" t="inlineStr">
        <is>
          <t>Own Website</t>
        </is>
      </c>
      <c r="O1094" s="22" t="inlineStr">
        <is>
          <t>Indore</t>
        </is>
      </c>
      <c r="P1094" s="22" t="inlineStr">
        <is>
          <t>KVI</t>
        </is>
      </c>
      <c r="Q1094" s="22" t="inlineStr">
        <is>
          <t>Other Seeds</t>
        </is>
      </c>
      <c r="R1094" s="25">
        <f>IF(Config!$B$4&gt;0,M1094/Config!$B$4,0)</f>
        <v/>
      </c>
      <c r="S1094" s="25">
        <f>IF(Config!$B$4&gt;0,K1094/Config!$B$4,0)</f>
        <v/>
      </c>
      <c r="T1094" s="25">
        <f>R1094*Config!$B$7</f>
        <v/>
      </c>
      <c r="U1094" s="25">
        <f>S1094*Config!$B$7</f>
        <v/>
      </c>
      <c r="V1094" s="25" t="n">
        <v>0</v>
      </c>
      <c r="W1094" s="25" t="n">
        <v>0</v>
      </c>
      <c r="X1094" s="26">
        <f>IF(T1094&gt;0,V1094/T1094,0)</f>
        <v/>
      </c>
      <c r="Y1094" s="26">
        <f>IF(U1094&gt;0,W1094/U1094,0)</f>
        <v/>
      </c>
      <c r="Z1094" s="25">
        <f>T1094-V1094</f>
        <v/>
      </c>
      <c r="AA1094" s="25">
        <f>U1094-W1094</f>
        <v/>
      </c>
      <c r="AB1094" s="25">
        <f>IF(Config!$B$7&gt;0,(V1094/Config!$B$7)*Config!$B$4,0)</f>
        <v/>
      </c>
      <c r="AC1094" s="25">
        <f>IF(Config!$B$7&gt;0,(W1094/Config!$B$7)*Config!$B$4,0)</f>
        <v/>
      </c>
    </row>
    <row r="1095" hidden="1" outlineLevel="1">
      <c r="A1095" s="22" t="inlineStr">
        <is>
          <t>May</t>
        </is>
      </c>
      <c r="B1095" s="22" t="n">
        <v>2026</v>
      </c>
      <c r="C1095" s="22" t="inlineStr">
        <is>
          <t>29-04-2026</t>
        </is>
      </c>
      <c r="D1095" s="23" t="n">
        <v>0.7006134259259259</v>
      </c>
      <c r="E1095" s="22" t="inlineStr">
        <is>
          <t>Seeds_11-2675</t>
        </is>
      </c>
      <c r="F1095" s="22" t="inlineStr">
        <is>
          <t>FG</t>
        </is>
      </c>
      <c r="G1095" s="22" t="inlineStr">
        <is>
          <t>Other Seeds</t>
        </is>
      </c>
      <c r="H1095" s="22" t="inlineStr">
        <is>
          <t>Farmley Seeds Combo - Chia Seeds, Flax Seeds, Pumpkin Seeds, Sunflower Seeds Farmley Standee Pouch 800 g (200 g Each)</t>
        </is>
      </c>
      <c r="I1095" s="22" t="inlineStr">
        <is>
          <t>Seeds Combo</t>
        </is>
      </c>
      <c r="J1095" s="24" t="n">
        <v>0.8</v>
      </c>
      <c r="K1095" s="24" t="n">
        <v>2000</v>
      </c>
      <c r="L1095" s="22" t="inlineStr">
        <is>
          <t>Blink Commerce Private Limited</t>
        </is>
      </c>
      <c r="M1095" s="24" t="n">
        <v>1600</v>
      </c>
      <c r="N1095" s="22" t="inlineStr">
        <is>
          <t>Quick Commerce</t>
        </is>
      </c>
      <c r="O1095" s="22" t="inlineStr">
        <is>
          <t>Indore</t>
        </is>
      </c>
      <c r="P1095" s="22" t="inlineStr">
        <is>
          <t>KVI</t>
        </is>
      </c>
      <c r="Q1095" s="22" t="inlineStr">
        <is>
          <t>Other Seeds</t>
        </is>
      </c>
      <c r="R1095" s="25">
        <f>IF(Config!$B$4&gt;0,M1095/Config!$B$4,0)</f>
        <v/>
      </c>
      <c r="S1095" s="25">
        <f>IF(Config!$B$4&gt;0,K1095/Config!$B$4,0)</f>
        <v/>
      </c>
      <c r="T1095" s="25">
        <f>R1095*Config!$B$7</f>
        <v/>
      </c>
      <c r="U1095" s="25">
        <f>S1095*Config!$B$7</f>
        <v/>
      </c>
      <c r="V1095" s="25" t="n">
        <v>2732.8</v>
      </c>
      <c r="W1095" s="25" t="n">
        <v>3416</v>
      </c>
      <c r="X1095" s="26">
        <f>IF(T1095&gt;0,V1095/T1095,0)</f>
        <v/>
      </c>
      <c r="Y1095" s="26">
        <f>IF(U1095&gt;0,W1095/U1095,0)</f>
        <v/>
      </c>
      <c r="Z1095" s="25">
        <f>T1095-V1095</f>
        <v/>
      </c>
      <c r="AA1095" s="25">
        <f>U1095-W1095</f>
        <v/>
      </c>
      <c r="AB1095" s="25">
        <f>IF(Config!$B$7&gt;0,(V1095/Config!$B$7)*Config!$B$4,0)</f>
        <v/>
      </c>
      <c r="AC1095" s="25">
        <f>IF(Config!$B$7&gt;0,(W1095/Config!$B$7)*Config!$B$4,0)</f>
        <v/>
      </c>
    </row>
    <row r="1096" hidden="1" outlineLevel="1">
      <c r="A1096" s="22" t="inlineStr">
        <is>
          <t>May</t>
        </is>
      </c>
      <c r="B1096" s="22" t="n">
        <v>2026</v>
      </c>
      <c r="C1096" s="22" t="inlineStr">
        <is>
          <t>27-04-2026</t>
        </is>
      </c>
      <c r="D1096" s="23" t="n">
        <v>0.7256365740740741</v>
      </c>
      <c r="E1096" s="22" t="inlineStr">
        <is>
          <t>Seeds_11-20164</t>
        </is>
      </c>
      <c r="F1096" s="22" t="inlineStr">
        <is>
          <t>FG</t>
        </is>
      </c>
      <c r="G1096" s="22" t="inlineStr">
        <is>
          <t>Other Seeds</t>
        </is>
      </c>
      <c r="H1096" s="22" t="inlineStr">
        <is>
          <t>Salted pumpkin seed 24 g indigo</t>
        </is>
      </c>
      <c r="I1096" s="22" t="inlineStr">
        <is>
          <t>Roasted &amp; Salted Pumpkin Seeds - Airlines</t>
        </is>
      </c>
      <c r="J1096" s="24" t="n">
        <v>0.024</v>
      </c>
      <c r="K1096" s="24" t="n">
        <v>132000</v>
      </c>
      <c r="L1096" s="22" t="inlineStr">
        <is>
          <t>Interglobe Aviation Limited</t>
        </is>
      </c>
      <c r="M1096" s="24" t="n">
        <v>3168</v>
      </c>
      <c r="N1096" s="22" t="inlineStr">
        <is>
          <t>Airlines</t>
        </is>
      </c>
      <c r="O1096" s="22" t="inlineStr">
        <is>
          <t>Indore</t>
        </is>
      </c>
      <c r="P1096" s="22" t="inlineStr">
        <is>
          <t>KVI</t>
        </is>
      </c>
      <c r="Q1096" s="22" t="inlineStr"/>
      <c r="R1096" s="25">
        <f>IF(Config!$B$4&gt;0,M1096/Config!$B$4,0)</f>
        <v/>
      </c>
      <c r="S1096" s="25">
        <f>IF(Config!$B$4&gt;0,K1096/Config!$B$4,0)</f>
        <v/>
      </c>
      <c r="T1096" s="25">
        <f>R1096*Config!$B$7</f>
        <v/>
      </c>
      <c r="U1096" s="25">
        <f>S1096*Config!$B$7</f>
        <v/>
      </c>
      <c r="V1096" s="25" t="n">
        <v>0</v>
      </c>
      <c r="W1096" s="25" t="n">
        <v>0</v>
      </c>
      <c r="X1096" s="26">
        <f>IF(T1096&gt;0,V1096/T1096,0)</f>
        <v/>
      </c>
      <c r="Y1096" s="26">
        <f>IF(U1096&gt;0,W1096/U1096,0)</f>
        <v/>
      </c>
      <c r="Z1096" s="25">
        <f>T1096-V1096</f>
        <v/>
      </c>
      <c r="AA1096" s="25">
        <f>U1096-W1096</f>
        <v/>
      </c>
      <c r="AB1096" s="25">
        <f>IF(Config!$B$7&gt;0,(V1096/Config!$B$7)*Config!$B$4,0)</f>
        <v/>
      </c>
      <c r="AC1096" s="25">
        <f>IF(Config!$B$7&gt;0,(W1096/Config!$B$7)*Config!$B$4,0)</f>
        <v/>
      </c>
    </row>
    <row r="1097" hidden="1" outlineLevel="1">
      <c r="A1097" s="22" t="inlineStr">
        <is>
          <t>May</t>
        </is>
      </c>
      <c r="B1097" s="22" t="n">
        <v>2026</v>
      </c>
      <c r="C1097" s="22" t="inlineStr">
        <is>
          <t>27-04-2026</t>
        </is>
      </c>
      <c r="D1097" s="23" t="n">
        <v>0.7256481481481482</v>
      </c>
      <c r="E1097" s="22" t="inlineStr">
        <is>
          <t>Seeds_11-2542</t>
        </is>
      </c>
      <c r="F1097" s="22" t="inlineStr">
        <is>
          <t>FG</t>
        </is>
      </c>
      <c r="G1097" s="22" t="inlineStr">
        <is>
          <t>Other Seeds</t>
        </is>
      </c>
      <c r="H1097" s="22" t="inlineStr">
        <is>
          <t>Premium Jumbo Pumpkin Seeds Farmley Standee Pouch 200 g</t>
        </is>
      </c>
      <c r="I1097" s="22" t="inlineStr">
        <is>
          <t>Premium Pumpkin Seeds</t>
        </is>
      </c>
      <c r="J1097" s="24" t="n">
        <v>0.2</v>
      </c>
      <c r="K1097" s="24" t="n">
        <v>30</v>
      </c>
      <c r="L1097" s="22" t="inlineStr">
        <is>
          <t>Sodexo India Services Private Limited</t>
        </is>
      </c>
      <c r="M1097" s="24" t="n">
        <v>6</v>
      </c>
      <c r="N1097" s="22" t="inlineStr">
        <is>
          <t>HoReCa</t>
        </is>
      </c>
      <c r="O1097" s="22" t="inlineStr">
        <is>
          <t>Indore</t>
        </is>
      </c>
      <c r="P1097" s="22" t="inlineStr">
        <is>
          <t>KVI</t>
        </is>
      </c>
      <c r="Q1097" s="22" t="inlineStr">
        <is>
          <t>Other Seeds</t>
        </is>
      </c>
      <c r="R1097" s="25">
        <f>IF(Config!$B$4&gt;0,M1097/Config!$B$4,0)</f>
        <v/>
      </c>
      <c r="S1097" s="25">
        <f>IF(Config!$B$4&gt;0,K1097/Config!$B$4,0)</f>
        <v/>
      </c>
      <c r="T1097" s="25">
        <f>R1097*Config!$B$7</f>
        <v/>
      </c>
      <c r="U1097" s="25">
        <f>S1097*Config!$B$7</f>
        <v/>
      </c>
      <c r="V1097" s="25" t="n">
        <v>0</v>
      </c>
      <c r="W1097" s="25" t="n">
        <v>0</v>
      </c>
      <c r="X1097" s="26">
        <f>IF(T1097&gt;0,V1097/T1097,0)</f>
        <v/>
      </c>
      <c r="Y1097" s="26">
        <f>IF(U1097&gt;0,W1097/U1097,0)</f>
        <v/>
      </c>
      <c r="Z1097" s="25">
        <f>T1097-V1097</f>
        <v/>
      </c>
      <c r="AA1097" s="25">
        <f>U1097-W1097</f>
        <v/>
      </c>
      <c r="AB1097" s="25">
        <f>IF(Config!$B$7&gt;0,(V1097/Config!$B$7)*Config!$B$4,0)</f>
        <v/>
      </c>
      <c r="AC1097" s="25">
        <f>IF(Config!$B$7&gt;0,(W1097/Config!$B$7)*Config!$B$4,0)</f>
        <v/>
      </c>
    </row>
    <row r="1098" hidden="1" outlineLevel="1">
      <c r="A1098" s="22" t="inlineStr">
        <is>
          <t>May</t>
        </is>
      </c>
      <c r="B1098" s="22" t="n">
        <v>2026</v>
      </c>
      <c r="C1098" s="22" t="inlineStr">
        <is>
          <t>27-04-2026</t>
        </is>
      </c>
      <c r="D1098" s="23" t="n">
        <v>0.8300115740740741</v>
      </c>
      <c r="E1098" s="22" t="inlineStr">
        <is>
          <t>Seeds_11-2542</t>
        </is>
      </c>
      <c r="F1098" s="22" t="inlineStr">
        <is>
          <t>FG</t>
        </is>
      </c>
      <c r="G1098" s="22" t="inlineStr">
        <is>
          <t>Other Seeds</t>
        </is>
      </c>
      <c r="H1098" s="22" t="inlineStr">
        <is>
          <t>Premium Jumbo Pumpkin Seeds Farmley Standee Pouch 200 g</t>
        </is>
      </c>
      <c r="I1098" s="22" t="inlineStr">
        <is>
          <t>Premium Pumpkin Seeds</t>
        </is>
      </c>
      <c r="J1098" s="24" t="n">
        <v>0.2</v>
      </c>
      <c r="K1098" s="24" t="n">
        <v>3850</v>
      </c>
      <c r="L1098" s="22" t="inlineStr">
        <is>
          <t>GT Retail</t>
        </is>
      </c>
      <c r="M1098" s="24" t="n">
        <v>770</v>
      </c>
      <c r="N1098" s="22" t="inlineStr">
        <is>
          <t>Category A</t>
        </is>
      </c>
      <c r="O1098" s="22" t="inlineStr">
        <is>
          <t>Indore</t>
        </is>
      </c>
      <c r="P1098" s="22" t="inlineStr">
        <is>
          <t>KVI</t>
        </is>
      </c>
      <c r="Q1098" s="22" t="inlineStr">
        <is>
          <t>Other Seeds</t>
        </is>
      </c>
      <c r="R1098" s="25">
        <f>IF(Config!$B$4&gt;0,M1098/Config!$B$4,0)</f>
        <v/>
      </c>
      <c r="S1098" s="25">
        <f>IF(Config!$B$4&gt;0,K1098/Config!$B$4,0)</f>
        <v/>
      </c>
      <c r="T1098" s="25">
        <f>R1098*Config!$B$7</f>
        <v/>
      </c>
      <c r="U1098" s="25">
        <f>S1098*Config!$B$7</f>
        <v/>
      </c>
      <c r="V1098" s="25" t="n">
        <v>450</v>
      </c>
      <c r="W1098" s="25" t="n">
        <v>2250</v>
      </c>
      <c r="X1098" s="26">
        <f>IF(T1098&gt;0,V1098/T1098,0)</f>
        <v/>
      </c>
      <c r="Y1098" s="26">
        <f>IF(U1098&gt;0,W1098/U1098,0)</f>
        <v/>
      </c>
      <c r="Z1098" s="25">
        <f>T1098-V1098</f>
        <v/>
      </c>
      <c r="AA1098" s="25">
        <f>U1098-W1098</f>
        <v/>
      </c>
      <c r="AB1098" s="25">
        <f>IF(Config!$B$7&gt;0,(V1098/Config!$B$7)*Config!$B$4,0)</f>
        <v/>
      </c>
      <c r="AC1098" s="25">
        <f>IF(Config!$B$7&gt;0,(W1098/Config!$B$7)*Config!$B$4,0)</f>
        <v/>
      </c>
    </row>
    <row r="1099" hidden="1" outlineLevel="1">
      <c r="A1099" s="22" t="inlineStr">
        <is>
          <t>May</t>
        </is>
      </c>
      <c r="B1099" s="22" t="n">
        <v>2026</v>
      </c>
      <c r="C1099" s="22" t="inlineStr">
        <is>
          <t>27-04-2026</t>
        </is>
      </c>
      <c r="D1099" s="23" t="n">
        <v>0.8300115740740741</v>
      </c>
      <c r="E1099" s="22" t="inlineStr">
        <is>
          <t>Seeds_11-2549</t>
        </is>
      </c>
      <c r="F1099" s="22" t="inlineStr">
        <is>
          <t>FG</t>
        </is>
      </c>
      <c r="G1099" s="22" t="inlineStr">
        <is>
          <t>Other Seeds</t>
        </is>
      </c>
      <c r="H1099" s="22" t="inlineStr">
        <is>
          <t>Premium Sunflower Seeds Farmley Standee Pouch 200 g</t>
        </is>
      </c>
      <c r="I1099" s="22" t="inlineStr">
        <is>
          <t>Premium Sunflower Seeds</t>
        </is>
      </c>
      <c r="J1099" s="24" t="n">
        <v>0.2</v>
      </c>
      <c r="K1099" s="24" t="n">
        <v>2750</v>
      </c>
      <c r="L1099" s="22" t="inlineStr">
        <is>
          <t>GT Retail</t>
        </is>
      </c>
      <c r="M1099" s="24" t="n">
        <v>550</v>
      </c>
      <c r="N1099" s="22" t="inlineStr">
        <is>
          <t>Category A</t>
        </is>
      </c>
      <c r="O1099" s="22" t="inlineStr">
        <is>
          <t>Indore</t>
        </is>
      </c>
      <c r="P1099" s="22" t="inlineStr">
        <is>
          <t>KVI</t>
        </is>
      </c>
      <c r="Q1099" s="22" t="inlineStr">
        <is>
          <t>Other Seeds</t>
        </is>
      </c>
      <c r="R1099" s="25">
        <f>IF(Config!$B$4&gt;0,M1099/Config!$B$4,0)</f>
        <v/>
      </c>
      <c r="S1099" s="25">
        <f>IF(Config!$B$4&gt;0,K1099/Config!$B$4,0)</f>
        <v/>
      </c>
      <c r="T1099" s="25">
        <f>R1099*Config!$B$7</f>
        <v/>
      </c>
      <c r="U1099" s="25">
        <f>S1099*Config!$B$7</f>
        <v/>
      </c>
      <c r="V1099" s="25" t="n">
        <v>216</v>
      </c>
      <c r="W1099" s="25" t="n">
        <v>1080</v>
      </c>
      <c r="X1099" s="26">
        <f>IF(T1099&gt;0,V1099/T1099,0)</f>
        <v/>
      </c>
      <c r="Y1099" s="26">
        <f>IF(U1099&gt;0,W1099/U1099,0)</f>
        <v/>
      </c>
      <c r="Z1099" s="25">
        <f>T1099-V1099</f>
        <v/>
      </c>
      <c r="AA1099" s="25">
        <f>U1099-W1099</f>
        <v/>
      </c>
      <c r="AB1099" s="25">
        <f>IF(Config!$B$7&gt;0,(V1099/Config!$B$7)*Config!$B$4,0)</f>
        <v/>
      </c>
      <c r="AC1099" s="25">
        <f>IF(Config!$B$7&gt;0,(W1099/Config!$B$7)*Config!$B$4,0)</f>
        <v/>
      </c>
    </row>
    <row r="1100" hidden="1" outlineLevel="1">
      <c r="A1100" s="22" t="inlineStr">
        <is>
          <t>May</t>
        </is>
      </c>
      <c r="B1100" s="22" t="n">
        <v>2026</v>
      </c>
      <c r="C1100" s="22" t="inlineStr">
        <is>
          <t>27-04-2026</t>
        </is>
      </c>
      <c r="D1100" s="23" t="n">
        <v>0.8300231481481481</v>
      </c>
      <c r="E1100" s="22" t="inlineStr">
        <is>
          <t>Seeds_11-2550</t>
        </is>
      </c>
      <c r="F1100" s="22" t="inlineStr">
        <is>
          <t>FG</t>
        </is>
      </c>
      <c r="G1100" s="22" t="inlineStr">
        <is>
          <t>Other Seeds</t>
        </is>
      </c>
      <c r="H1100" s="22" t="inlineStr">
        <is>
          <t>Premium Flax Seeds Farmley Standee Pouch 200 g</t>
        </is>
      </c>
      <c r="I1100" s="22" t="inlineStr">
        <is>
          <t>Premium Flax Seeds</t>
        </is>
      </c>
      <c r="J1100" s="24" t="n">
        <v>0.2</v>
      </c>
      <c r="K1100" s="24" t="n">
        <v>1980</v>
      </c>
      <c r="L1100" s="22" t="inlineStr">
        <is>
          <t>GT Retail</t>
        </is>
      </c>
      <c r="M1100" s="24" t="n">
        <v>396</v>
      </c>
      <c r="N1100" s="22" t="inlineStr">
        <is>
          <t>Category A</t>
        </is>
      </c>
      <c r="O1100" s="22" t="inlineStr">
        <is>
          <t>Indore</t>
        </is>
      </c>
      <c r="P1100" s="22" t="inlineStr">
        <is>
          <t>KVI</t>
        </is>
      </c>
      <c r="Q1100" s="22" t="inlineStr">
        <is>
          <t>Other Seeds</t>
        </is>
      </c>
      <c r="R1100" s="25">
        <f>IF(Config!$B$4&gt;0,M1100/Config!$B$4,0)</f>
        <v/>
      </c>
      <c r="S1100" s="25">
        <f>IF(Config!$B$4&gt;0,K1100/Config!$B$4,0)</f>
        <v/>
      </c>
      <c r="T1100" s="25">
        <f>R1100*Config!$B$7</f>
        <v/>
      </c>
      <c r="U1100" s="25">
        <f>S1100*Config!$B$7</f>
        <v/>
      </c>
      <c r="V1100" s="25" t="n">
        <v>198</v>
      </c>
      <c r="W1100" s="25" t="n">
        <v>990</v>
      </c>
      <c r="X1100" s="26">
        <f>IF(T1100&gt;0,V1100/T1100,0)</f>
        <v/>
      </c>
      <c r="Y1100" s="26">
        <f>IF(U1100&gt;0,W1100/U1100,0)</f>
        <v/>
      </c>
      <c r="Z1100" s="25">
        <f>T1100-V1100</f>
        <v/>
      </c>
      <c r="AA1100" s="25">
        <f>U1100-W1100</f>
        <v/>
      </c>
      <c r="AB1100" s="25">
        <f>IF(Config!$B$7&gt;0,(V1100/Config!$B$7)*Config!$B$4,0)</f>
        <v/>
      </c>
      <c r="AC1100" s="25">
        <f>IF(Config!$B$7&gt;0,(W1100/Config!$B$7)*Config!$B$4,0)</f>
        <v/>
      </c>
    </row>
    <row r="1101" hidden="1" outlineLevel="1">
      <c r="A1101" s="22" t="inlineStr">
        <is>
          <t>May</t>
        </is>
      </c>
      <c r="B1101" s="22" t="n">
        <v>2026</v>
      </c>
      <c r="C1101" s="22" t="inlineStr">
        <is>
          <t>27-04-2026</t>
        </is>
      </c>
      <c r="D1101" s="23" t="n">
        <v>0.8300347222222222</v>
      </c>
      <c r="E1101" s="22" t="inlineStr">
        <is>
          <t>Seeds_11-2868</t>
        </is>
      </c>
      <c r="F1101" s="22" t="inlineStr">
        <is>
          <t>FG</t>
        </is>
      </c>
      <c r="G1101" s="22" t="inlineStr">
        <is>
          <t>Other Seeds</t>
        </is>
      </c>
      <c r="H1101" s="22" t="inlineStr">
        <is>
          <t>Quinoa seeds Farmley Standee Pouch 500g</t>
        </is>
      </c>
      <c r="I1101" s="22" t="inlineStr">
        <is>
          <t>Premium Quinoa seeds</t>
        </is>
      </c>
      <c r="J1101" s="24" t="n">
        <v>0.5</v>
      </c>
      <c r="K1101" s="24" t="n">
        <v>500</v>
      </c>
      <c r="L1101" s="22" t="inlineStr">
        <is>
          <t>GT Retail</t>
        </is>
      </c>
      <c r="M1101" s="24" t="n">
        <v>250</v>
      </c>
      <c r="N1101" s="22" t="inlineStr">
        <is>
          <t>Category A</t>
        </is>
      </c>
      <c r="O1101" s="22" t="inlineStr">
        <is>
          <t>Indore</t>
        </is>
      </c>
      <c r="P1101" s="22" t="inlineStr">
        <is>
          <t>KVI</t>
        </is>
      </c>
      <c r="Q1101" s="22" t="inlineStr">
        <is>
          <t>Other Seeds</t>
        </is>
      </c>
      <c r="R1101" s="25">
        <f>IF(Config!$B$4&gt;0,M1101/Config!$B$4,0)</f>
        <v/>
      </c>
      <c r="S1101" s="25">
        <f>IF(Config!$B$4&gt;0,K1101/Config!$B$4,0)</f>
        <v/>
      </c>
      <c r="T1101" s="25">
        <f>R1101*Config!$B$7</f>
        <v/>
      </c>
      <c r="U1101" s="25">
        <f>S1101*Config!$B$7</f>
        <v/>
      </c>
      <c r="V1101" s="25" t="n">
        <v>63</v>
      </c>
      <c r="W1101" s="25" t="n">
        <v>126</v>
      </c>
      <c r="X1101" s="26">
        <f>IF(T1101&gt;0,V1101/T1101,0)</f>
        <v/>
      </c>
      <c r="Y1101" s="26">
        <f>IF(U1101&gt;0,W1101/U1101,0)</f>
        <v/>
      </c>
      <c r="Z1101" s="25">
        <f>T1101-V1101</f>
        <v/>
      </c>
      <c r="AA1101" s="25">
        <f>U1101-W1101</f>
        <v/>
      </c>
      <c r="AB1101" s="25">
        <f>IF(Config!$B$7&gt;0,(V1101/Config!$B$7)*Config!$B$4,0)</f>
        <v/>
      </c>
      <c r="AC1101" s="25">
        <f>IF(Config!$B$7&gt;0,(W1101/Config!$B$7)*Config!$B$4,0)</f>
        <v/>
      </c>
    </row>
    <row r="1102" hidden="1" outlineLevel="1">
      <c r="A1102" s="22" t="inlineStr">
        <is>
          <t>May</t>
        </is>
      </c>
      <c r="B1102" s="22" t="n">
        <v>2026</v>
      </c>
      <c r="C1102" s="22" t="inlineStr">
        <is>
          <t>27-04-2026</t>
        </is>
      </c>
      <c r="D1102" s="23" t="n">
        <v>0.8300347222222222</v>
      </c>
      <c r="E1102" s="22" t="inlineStr">
        <is>
          <t>Seeds_11-2932</t>
        </is>
      </c>
      <c r="F1102" s="22" t="inlineStr">
        <is>
          <t>FG</t>
        </is>
      </c>
      <c r="G1102" s="22" t="inlineStr">
        <is>
          <t>Other Seeds</t>
        </is>
      </c>
      <c r="H1102" s="22" t="inlineStr">
        <is>
          <t>Basil Seeds Farmley Standee pouch 300g</t>
        </is>
      </c>
      <c r="I1102" s="22" t="inlineStr">
        <is>
          <t>Basil Seeds</t>
        </is>
      </c>
      <c r="J1102" s="24" t="n">
        <v>0.3</v>
      </c>
      <c r="K1102" s="24" t="n">
        <v>556</v>
      </c>
      <c r="L1102" s="22" t="inlineStr">
        <is>
          <t>GT Retail</t>
        </is>
      </c>
      <c r="M1102" s="24" t="n">
        <v>166.8</v>
      </c>
      <c r="N1102" s="22" t="inlineStr">
        <is>
          <t>Category A</t>
        </is>
      </c>
      <c r="O1102" s="22" t="inlineStr">
        <is>
          <t>Indore</t>
        </is>
      </c>
      <c r="P1102" s="22" t="inlineStr">
        <is>
          <t>KVI</t>
        </is>
      </c>
      <c r="Q1102" s="22" t="inlineStr">
        <is>
          <t>Other Seeds</t>
        </is>
      </c>
      <c r="R1102" s="25">
        <f>IF(Config!$B$4&gt;0,M1102/Config!$B$4,0)</f>
        <v/>
      </c>
      <c r="S1102" s="25">
        <f>IF(Config!$B$4&gt;0,K1102/Config!$B$4,0)</f>
        <v/>
      </c>
      <c r="T1102" s="25">
        <f>R1102*Config!$B$7</f>
        <v/>
      </c>
      <c r="U1102" s="25">
        <f>S1102*Config!$B$7</f>
        <v/>
      </c>
      <c r="V1102" s="25" t="n">
        <v>135</v>
      </c>
      <c r="W1102" s="25" t="n">
        <v>450</v>
      </c>
      <c r="X1102" s="26">
        <f>IF(T1102&gt;0,V1102/T1102,0)</f>
        <v/>
      </c>
      <c r="Y1102" s="26">
        <f>IF(U1102&gt;0,W1102/U1102,0)</f>
        <v/>
      </c>
      <c r="Z1102" s="25">
        <f>T1102-V1102</f>
        <v/>
      </c>
      <c r="AA1102" s="25">
        <f>U1102-W1102</f>
        <v/>
      </c>
      <c r="AB1102" s="25">
        <f>IF(Config!$B$7&gt;0,(V1102/Config!$B$7)*Config!$B$4,0)</f>
        <v/>
      </c>
      <c r="AC1102" s="25">
        <f>IF(Config!$B$7&gt;0,(W1102/Config!$B$7)*Config!$B$4,0)</f>
        <v/>
      </c>
    </row>
    <row r="1103" hidden="1" outlineLevel="1">
      <c r="A1103" s="22" t="inlineStr">
        <is>
          <t>May</t>
        </is>
      </c>
      <c r="B1103" s="22" t="n">
        <v>2026</v>
      </c>
      <c r="C1103" s="22" t="inlineStr">
        <is>
          <t>27-04-2026</t>
        </is>
      </c>
      <c r="D1103" s="23" t="n">
        <v>0.8300347222222222</v>
      </c>
      <c r="E1103" s="22" t="inlineStr">
        <is>
          <t>Seeds_11-2939</t>
        </is>
      </c>
      <c r="F1103" s="22" t="inlineStr">
        <is>
          <t>FG</t>
        </is>
      </c>
      <c r="G1103" s="22" t="inlineStr">
        <is>
          <t>Other Seeds</t>
        </is>
      </c>
      <c r="H1103" s="22" t="inlineStr">
        <is>
          <t>Roasted Flax Seeds Farmley Standee Pouch 150g</t>
        </is>
      </c>
      <c r="I1103" s="22" t="inlineStr">
        <is>
          <t>Roasted Flax Seeds</t>
        </is>
      </c>
      <c r="J1103" s="24" t="n">
        <v>0.15</v>
      </c>
      <c r="K1103" s="24" t="n">
        <v>1000</v>
      </c>
      <c r="L1103" s="22" t="inlineStr">
        <is>
          <t>GT Retail</t>
        </is>
      </c>
      <c r="M1103" s="24" t="n">
        <v>150</v>
      </c>
      <c r="N1103" s="22" t="inlineStr">
        <is>
          <t>Category A</t>
        </is>
      </c>
      <c r="O1103" s="22" t="inlineStr">
        <is>
          <t>Indore</t>
        </is>
      </c>
      <c r="P1103" s="22" t="inlineStr">
        <is>
          <t>KVI</t>
        </is>
      </c>
      <c r="Q1103" s="22" t="inlineStr"/>
      <c r="R1103" s="25">
        <f>IF(Config!$B$4&gt;0,M1103/Config!$B$4,0)</f>
        <v/>
      </c>
      <c r="S1103" s="25">
        <f>IF(Config!$B$4&gt;0,K1103/Config!$B$4,0)</f>
        <v/>
      </c>
      <c r="T1103" s="25">
        <f>R1103*Config!$B$7</f>
        <v/>
      </c>
      <c r="U1103" s="25">
        <f>S1103*Config!$B$7</f>
        <v/>
      </c>
      <c r="V1103" s="25" t="n">
        <v>0</v>
      </c>
      <c r="W1103" s="25" t="n">
        <v>0</v>
      </c>
      <c r="X1103" s="26">
        <f>IF(T1103&gt;0,V1103/T1103,0)</f>
        <v/>
      </c>
      <c r="Y1103" s="26">
        <f>IF(U1103&gt;0,W1103/U1103,0)</f>
        <v/>
      </c>
      <c r="Z1103" s="25">
        <f>T1103-V1103</f>
        <v/>
      </c>
      <c r="AA1103" s="25">
        <f>U1103-W1103</f>
        <v/>
      </c>
      <c r="AB1103" s="25">
        <f>IF(Config!$B$7&gt;0,(V1103/Config!$B$7)*Config!$B$4,0)</f>
        <v/>
      </c>
      <c r="AC1103" s="25">
        <f>IF(Config!$B$7&gt;0,(W1103/Config!$B$7)*Config!$B$4,0)</f>
        <v/>
      </c>
    </row>
    <row r="1104" hidden="1" outlineLevel="1">
      <c r="A1104" s="22" t="inlineStr">
        <is>
          <t>May</t>
        </is>
      </c>
      <c r="B1104" s="22" t="n">
        <v>2026</v>
      </c>
      <c r="C1104" s="22" t="inlineStr">
        <is>
          <t>27-04-2026</t>
        </is>
      </c>
      <c r="D1104" s="23" t="n">
        <v>0.8300462962962963</v>
      </c>
      <c r="E1104" s="22" t="inlineStr">
        <is>
          <t>Seeds_11-30135</t>
        </is>
      </c>
      <c r="F1104" s="22" t="inlineStr">
        <is>
          <t>FG</t>
        </is>
      </c>
      <c r="G1104" s="22" t="inlineStr">
        <is>
          <t>Other Seeds</t>
        </is>
      </c>
      <c r="H1104" s="22" t="inlineStr">
        <is>
          <t>Salted Pumpkin Seeds Pillow Pouch Farmley 24 g (In SRP 8 Pcs Each)</t>
        </is>
      </c>
      <c r="I1104" s="22" t="inlineStr">
        <is>
          <t>Roasted &amp; Salted Pumpkin Seeds</t>
        </is>
      </c>
      <c r="J1104" s="24" t="n">
        <v>0.024</v>
      </c>
      <c r="K1104" s="24" t="n">
        <v>5000</v>
      </c>
      <c r="L1104" s="22" t="inlineStr">
        <is>
          <t>GT Retail</t>
        </is>
      </c>
      <c r="M1104" s="24" t="n">
        <v>120</v>
      </c>
      <c r="N1104" s="22" t="inlineStr">
        <is>
          <t>Category A</t>
        </is>
      </c>
      <c r="O1104" s="22" t="inlineStr">
        <is>
          <t>Indore</t>
        </is>
      </c>
      <c r="P1104" s="22" t="inlineStr">
        <is>
          <t>KVI</t>
        </is>
      </c>
      <c r="Q1104" s="22" t="inlineStr">
        <is>
          <t>Other Seeds</t>
        </is>
      </c>
      <c r="R1104" s="25">
        <f>IF(Config!$B$4&gt;0,M1104/Config!$B$4,0)</f>
        <v/>
      </c>
      <c r="S1104" s="25">
        <f>IF(Config!$B$4&gt;0,K1104/Config!$B$4,0)</f>
        <v/>
      </c>
      <c r="T1104" s="25">
        <f>R1104*Config!$B$7</f>
        <v/>
      </c>
      <c r="U1104" s="25">
        <f>S1104*Config!$B$7</f>
        <v/>
      </c>
      <c r="V1104" s="25" t="n">
        <v>109.44</v>
      </c>
      <c r="W1104" s="25" t="n">
        <v>4560</v>
      </c>
      <c r="X1104" s="26">
        <f>IF(T1104&gt;0,V1104/T1104,0)</f>
        <v/>
      </c>
      <c r="Y1104" s="26">
        <f>IF(U1104&gt;0,W1104/U1104,0)</f>
        <v/>
      </c>
      <c r="Z1104" s="25">
        <f>T1104-V1104</f>
        <v/>
      </c>
      <c r="AA1104" s="25">
        <f>U1104-W1104</f>
        <v/>
      </c>
      <c r="AB1104" s="25">
        <f>IF(Config!$B$7&gt;0,(V1104/Config!$B$7)*Config!$B$4,0)</f>
        <v/>
      </c>
      <c r="AC1104" s="25">
        <f>IF(Config!$B$7&gt;0,(W1104/Config!$B$7)*Config!$B$4,0)</f>
        <v/>
      </c>
    </row>
    <row r="1105" hidden="1" outlineLevel="1">
      <c r="A1105" s="22" t="inlineStr">
        <is>
          <t>May</t>
        </is>
      </c>
      <c r="B1105" s="22" t="n">
        <v>2026</v>
      </c>
      <c r="C1105" s="22" t="inlineStr">
        <is>
          <t>27-04-2026</t>
        </is>
      </c>
      <c r="D1105" s="23" t="n">
        <v>0.8300578703703704</v>
      </c>
      <c r="E1105" s="22" t="inlineStr">
        <is>
          <t>Seeds_11-2953</t>
        </is>
      </c>
      <c r="F1105" s="22" t="inlineStr">
        <is>
          <t>FG</t>
        </is>
      </c>
      <c r="G1105" s="22" t="inlineStr">
        <is>
          <t>Other Seeds</t>
        </is>
      </c>
      <c r="H1105" s="22" t="inlineStr">
        <is>
          <t>Watermelon Seeds Farmley Standee Pouch 500g</t>
        </is>
      </c>
      <c r="I1105" s="22" t="inlineStr">
        <is>
          <t>Premium Watermelon Seeds</t>
        </is>
      </c>
      <c r="J1105" s="24" t="n">
        <v>0.5</v>
      </c>
      <c r="K1105" s="24" t="n">
        <v>100</v>
      </c>
      <c r="L1105" s="22" t="inlineStr">
        <is>
          <t>GT Retail</t>
        </is>
      </c>
      <c r="M1105" s="24" t="n">
        <v>50</v>
      </c>
      <c r="N1105" s="22" t="inlineStr">
        <is>
          <t>Category A</t>
        </is>
      </c>
      <c r="O1105" s="22" t="inlineStr">
        <is>
          <t>Indore</t>
        </is>
      </c>
      <c r="P1105" s="22" t="inlineStr">
        <is>
          <t>KVI</t>
        </is>
      </c>
      <c r="Q1105" s="22" t="inlineStr">
        <is>
          <t>Other Seeds</t>
        </is>
      </c>
      <c r="R1105" s="25">
        <f>IF(Config!$B$4&gt;0,M1105/Config!$B$4,0)</f>
        <v/>
      </c>
      <c r="S1105" s="25">
        <f>IF(Config!$B$4&gt;0,K1105/Config!$B$4,0)</f>
        <v/>
      </c>
      <c r="T1105" s="25">
        <f>R1105*Config!$B$7</f>
        <v/>
      </c>
      <c r="U1105" s="25">
        <f>S1105*Config!$B$7</f>
        <v/>
      </c>
      <c r="V1105" s="25" t="n">
        <v>8</v>
      </c>
      <c r="W1105" s="25" t="n">
        <v>16</v>
      </c>
      <c r="X1105" s="26">
        <f>IF(T1105&gt;0,V1105/T1105,0)</f>
        <v/>
      </c>
      <c r="Y1105" s="26">
        <f>IF(U1105&gt;0,W1105/U1105,0)</f>
        <v/>
      </c>
      <c r="Z1105" s="25">
        <f>T1105-V1105</f>
        <v/>
      </c>
      <c r="AA1105" s="25">
        <f>U1105-W1105</f>
        <v/>
      </c>
      <c r="AB1105" s="25">
        <f>IF(Config!$B$7&gt;0,(V1105/Config!$B$7)*Config!$B$4,0)</f>
        <v/>
      </c>
      <c r="AC1105" s="25">
        <f>IF(Config!$B$7&gt;0,(W1105/Config!$B$7)*Config!$B$4,0)</f>
        <v/>
      </c>
    </row>
    <row r="1106" hidden="1" outlineLevel="1">
      <c r="A1106" s="22" t="inlineStr">
        <is>
          <t>May</t>
        </is>
      </c>
      <c r="B1106" s="22" t="n">
        <v>2026</v>
      </c>
      <c r="C1106" s="22" t="inlineStr">
        <is>
          <t>27-04-2026</t>
        </is>
      </c>
      <c r="D1106" s="23" t="n">
        <v>0.8300578703703704</v>
      </c>
      <c r="E1106" s="22" t="inlineStr">
        <is>
          <t>Seeds_11-30142</t>
        </is>
      </c>
      <c r="F1106" s="22" t="inlineStr">
        <is>
          <t>FG</t>
        </is>
      </c>
      <c r="G1106" s="22" t="inlineStr">
        <is>
          <t>Other Seeds</t>
        </is>
      </c>
      <c r="H1106" s="22" t="inlineStr">
        <is>
          <t>Salted Pumpkin Seeds Pillow Pouch Farmley 24g-Ladi</t>
        </is>
      </c>
      <c r="I1106" s="22" t="inlineStr">
        <is>
          <t>Roasted &amp; Salted Pumpkin Seeds</t>
        </is>
      </c>
      <c r="J1106" s="24" t="n">
        <v>0.024</v>
      </c>
      <c r="K1106" s="24" t="n">
        <v>7772</v>
      </c>
      <c r="L1106" s="22" t="inlineStr">
        <is>
          <t>GT Retail</t>
        </is>
      </c>
      <c r="M1106" s="24" t="n">
        <v>186.53</v>
      </c>
      <c r="N1106" s="22" t="inlineStr">
        <is>
          <t>Category A</t>
        </is>
      </c>
      <c r="O1106" s="22" t="inlineStr">
        <is>
          <t>Indore</t>
        </is>
      </c>
      <c r="P1106" s="22" t="inlineStr">
        <is>
          <t>KVI</t>
        </is>
      </c>
      <c r="Q1106" s="22" t="inlineStr">
        <is>
          <t>Other Seeds</t>
        </is>
      </c>
      <c r="R1106" s="25">
        <f>IF(Config!$B$4&gt;0,M1106/Config!$B$4,0)</f>
        <v/>
      </c>
      <c r="S1106" s="25">
        <f>IF(Config!$B$4&gt;0,K1106/Config!$B$4,0)</f>
        <v/>
      </c>
      <c r="T1106" s="25">
        <f>R1106*Config!$B$7</f>
        <v/>
      </c>
      <c r="U1106" s="25">
        <f>S1106*Config!$B$7</f>
        <v/>
      </c>
      <c r="V1106" s="25" t="n">
        <v>80.64</v>
      </c>
      <c r="W1106" s="25" t="n">
        <v>3360</v>
      </c>
      <c r="X1106" s="26">
        <f>IF(T1106&gt;0,V1106/T1106,0)</f>
        <v/>
      </c>
      <c r="Y1106" s="26">
        <f>IF(U1106&gt;0,W1106/U1106,0)</f>
        <v/>
      </c>
      <c r="Z1106" s="25">
        <f>T1106-V1106</f>
        <v/>
      </c>
      <c r="AA1106" s="25">
        <f>U1106-W1106</f>
        <v/>
      </c>
      <c r="AB1106" s="25">
        <f>IF(Config!$B$7&gt;0,(V1106/Config!$B$7)*Config!$B$4,0)</f>
        <v/>
      </c>
      <c r="AC1106" s="25">
        <f>IF(Config!$B$7&gt;0,(W1106/Config!$B$7)*Config!$B$4,0)</f>
        <v/>
      </c>
    </row>
    <row r="1107" hidden="1" outlineLevel="1">
      <c r="A1107" s="22" t="inlineStr">
        <is>
          <t>May</t>
        </is>
      </c>
      <c r="B1107" s="22" t="n">
        <v>2026</v>
      </c>
      <c r="C1107" s="22" t="inlineStr">
        <is>
          <t>25-04-2026</t>
        </is>
      </c>
      <c r="D1107" s="23" t="n">
        <v>0.5943402777777778</v>
      </c>
      <c r="E1107" s="22" t="inlineStr">
        <is>
          <t>Seeds_11-2932</t>
        </is>
      </c>
      <c r="F1107" s="22" t="inlineStr">
        <is>
          <t>FG</t>
        </is>
      </c>
      <c r="G1107" s="22" t="inlineStr">
        <is>
          <t>Other Seeds</t>
        </is>
      </c>
      <c r="H1107" s="22" t="inlineStr">
        <is>
          <t>Basil Seeds Farmley Standee pouch 300g</t>
        </is>
      </c>
      <c r="I1107" s="22" t="inlineStr">
        <is>
          <t>Basil Seeds</t>
        </is>
      </c>
      <c r="J1107" s="24" t="n">
        <v>0.3</v>
      </c>
      <c r="K1107" s="24" t="n">
        <v>4600</v>
      </c>
      <c r="L1107" s="22" t="inlineStr">
        <is>
          <t>Flipkart India Private Limited</t>
        </is>
      </c>
      <c r="M1107" s="24" t="n">
        <v>1380</v>
      </c>
      <c r="N1107" s="22" t="inlineStr">
        <is>
          <t>E-Commerce</t>
        </is>
      </c>
      <c r="O1107" s="22" t="inlineStr">
        <is>
          <t>Indore</t>
        </is>
      </c>
      <c r="P1107" s="22" t="inlineStr">
        <is>
          <t>KVI</t>
        </is>
      </c>
      <c r="Q1107" s="22" t="inlineStr">
        <is>
          <t>Other Seeds</t>
        </is>
      </c>
      <c r="R1107" s="25">
        <f>IF(Config!$B$4&gt;0,M1107/Config!$B$4,0)</f>
        <v/>
      </c>
      <c r="S1107" s="25">
        <f>IF(Config!$B$4&gt;0,K1107/Config!$B$4,0)</f>
        <v/>
      </c>
      <c r="T1107" s="25">
        <f>R1107*Config!$B$7</f>
        <v/>
      </c>
      <c r="U1107" s="25">
        <f>S1107*Config!$B$7</f>
        <v/>
      </c>
      <c r="V1107" s="25" t="n">
        <v>1647</v>
      </c>
      <c r="W1107" s="25" t="n">
        <v>5490</v>
      </c>
      <c r="X1107" s="26">
        <f>IF(T1107&gt;0,V1107/T1107,0)</f>
        <v/>
      </c>
      <c r="Y1107" s="26">
        <f>IF(U1107&gt;0,W1107/U1107,0)</f>
        <v/>
      </c>
      <c r="Z1107" s="25">
        <f>T1107-V1107</f>
        <v/>
      </c>
      <c r="AA1107" s="25">
        <f>U1107-W1107</f>
        <v/>
      </c>
      <c r="AB1107" s="25">
        <f>IF(Config!$B$7&gt;0,(V1107/Config!$B$7)*Config!$B$4,0)</f>
        <v/>
      </c>
      <c r="AC1107" s="25">
        <f>IF(Config!$B$7&gt;0,(W1107/Config!$B$7)*Config!$B$4,0)</f>
        <v/>
      </c>
    </row>
    <row r="1108" hidden="1" outlineLevel="1">
      <c r="A1108" s="22" t="inlineStr">
        <is>
          <t>May</t>
        </is>
      </c>
      <c r="B1108" s="22" t="n">
        <v>2026</v>
      </c>
      <c r="C1108" s="22" t="inlineStr">
        <is>
          <t>25-04-2026</t>
        </is>
      </c>
      <c r="D1108" s="23" t="n">
        <v>0.5943402777777778</v>
      </c>
      <c r="E1108" s="22" t="inlineStr">
        <is>
          <t>Seeds_11-2867</t>
        </is>
      </c>
      <c r="F1108" s="22" t="inlineStr">
        <is>
          <t>FG</t>
        </is>
      </c>
      <c r="G1108" s="22" t="inlineStr">
        <is>
          <t>Other Seeds</t>
        </is>
      </c>
      <c r="H1108" s="22" t="inlineStr">
        <is>
          <t>Quinoa seeds Farmley Jar 1kg</t>
        </is>
      </c>
      <c r="I1108" s="22" t="inlineStr">
        <is>
          <t>Premium Quinoa seeds</t>
        </is>
      </c>
      <c r="J1108" s="24" t="n">
        <v>1</v>
      </c>
      <c r="K1108" s="24" t="n">
        <v>1900</v>
      </c>
      <c r="L1108" s="22" t="inlineStr">
        <is>
          <t>Flipkart India Private Limited</t>
        </is>
      </c>
      <c r="M1108" s="24" t="n">
        <v>1900</v>
      </c>
      <c r="N1108" s="22" t="inlineStr">
        <is>
          <t>E-Commerce</t>
        </is>
      </c>
      <c r="O1108" s="22" t="inlineStr">
        <is>
          <t>Indore</t>
        </is>
      </c>
      <c r="P1108" s="22" t="inlineStr">
        <is>
          <t>KVI</t>
        </is>
      </c>
      <c r="Q1108" s="22" t="inlineStr">
        <is>
          <t>Other Seeds</t>
        </is>
      </c>
      <c r="R1108" s="25">
        <f>IF(Config!$B$4&gt;0,M1108/Config!$B$4,0)</f>
        <v/>
      </c>
      <c r="S1108" s="25">
        <f>IF(Config!$B$4&gt;0,K1108/Config!$B$4,0)</f>
        <v/>
      </c>
      <c r="T1108" s="25">
        <f>R1108*Config!$B$7</f>
        <v/>
      </c>
      <c r="U1108" s="25">
        <f>S1108*Config!$B$7</f>
        <v/>
      </c>
      <c r="V1108" s="25" t="n">
        <v>1248</v>
      </c>
      <c r="W1108" s="25" t="n">
        <v>1248</v>
      </c>
      <c r="X1108" s="26">
        <f>IF(T1108&gt;0,V1108/T1108,0)</f>
        <v/>
      </c>
      <c r="Y1108" s="26">
        <f>IF(U1108&gt;0,W1108/U1108,0)</f>
        <v/>
      </c>
      <c r="Z1108" s="25">
        <f>T1108-V1108</f>
        <v/>
      </c>
      <c r="AA1108" s="25">
        <f>U1108-W1108</f>
        <v/>
      </c>
      <c r="AB1108" s="25">
        <f>IF(Config!$B$7&gt;0,(V1108/Config!$B$7)*Config!$B$4,0)</f>
        <v/>
      </c>
      <c r="AC1108" s="25">
        <f>IF(Config!$B$7&gt;0,(W1108/Config!$B$7)*Config!$B$4,0)</f>
        <v/>
      </c>
    </row>
    <row r="1109" hidden="1" outlineLevel="1">
      <c r="A1109" s="22" t="inlineStr">
        <is>
          <t>May</t>
        </is>
      </c>
      <c r="B1109" s="22" t="n">
        <v>2026</v>
      </c>
      <c r="C1109" s="22" t="inlineStr">
        <is>
          <t>25-04-2026</t>
        </is>
      </c>
      <c r="D1109" s="23" t="n">
        <v>0.5943402777777778</v>
      </c>
      <c r="E1109" s="22" t="inlineStr">
        <is>
          <t>Seeds_11-2675</t>
        </is>
      </c>
      <c r="F1109" s="22" t="inlineStr">
        <is>
          <t>FG</t>
        </is>
      </c>
      <c r="G1109" s="22" t="inlineStr">
        <is>
          <t>Other Seeds</t>
        </is>
      </c>
      <c r="H1109" s="22" t="inlineStr">
        <is>
          <t>Farmley Seeds Combo - Chia Seeds, Flax Seeds, Pumpkin Seeds, Sunflower Seeds Farmley Standee Pouch 800 g (200 g Each)</t>
        </is>
      </c>
      <c r="I1109" s="22" t="inlineStr">
        <is>
          <t>Seeds Combo</t>
        </is>
      </c>
      <c r="J1109" s="24" t="n">
        <v>0.8</v>
      </c>
      <c r="K1109" s="24" t="n">
        <v>9000</v>
      </c>
      <c r="L1109" s="22" t="inlineStr">
        <is>
          <t>Flipkart India Private Limited</t>
        </is>
      </c>
      <c r="M1109" s="24" t="n">
        <v>7200</v>
      </c>
      <c r="N1109" s="22" t="inlineStr">
        <is>
          <t>E-Commerce</t>
        </is>
      </c>
      <c r="O1109" s="22" t="inlineStr">
        <is>
          <t>Indore</t>
        </is>
      </c>
      <c r="P1109" s="22" t="inlineStr">
        <is>
          <t>KVI</t>
        </is>
      </c>
      <c r="Q1109" s="22" t="inlineStr">
        <is>
          <t>Other Seeds</t>
        </is>
      </c>
      <c r="R1109" s="25">
        <f>IF(Config!$B$4&gt;0,M1109/Config!$B$4,0)</f>
        <v/>
      </c>
      <c r="S1109" s="25">
        <f>IF(Config!$B$4&gt;0,K1109/Config!$B$4,0)</f>
        <v/>
      </c>
      <c r="T1109" s="25">
        <f>R1109*Config!$B$7</f>
        <v/>
      </c>
      <c r="U1109" s="25">
        <f>S1109*Config!$B$7</f>
        <v/>
      </c>
      <c r="V1109" s="25" t="n">
        <v>3801.6</v>
      </c>
      <c r="W1109" s="25" t="n">
        <v>4752</v>
      </c>
      <c r="X1109" s="26">
        <f>IF(T1109&gt;0,V1109/T1109,0)</f>
        <v/>
      </c>
      <c r="Y1109" s="26">
        <f>IF(U1109&gt;0,W1109/U1109,0)</f>
        <v/>
      </c>
      <c r="Z1109" s="25">
        <f>T1109-V1109</f>
        <v/>
      </c>
      <c r="AA1109" s="25">
        <f>U1109-W1109</f>
        <v/>
      </c>
      <c r="AB1109" s="25">
        <f>IF(Config!$B$7&gt;0,(V1109/Config!$B$7)*Config!$B$4,0)</f>
        <v/>
      </c>
      <c r="AC1109" s="25">
        <f>IF(Config!$B$7&gt;0,(W1109/Config!$B$7)*Config!$B$4,0)</f>
        <v/>
      </c>
    </row>
    <row r="1110" hidden="1" outlineLevel="1">
      <c r="A1110" s="22" t="inlineStr">
        <is>
          <t>May</t>
        </is>
      </c>
      <c r="B1110" s="22" t="n">
        <v>2026</v>
      </c>
      <c r="C1110" s="22" t="inlineStr">
        <is>
          <t>25-04-2026</t>
        </is>
      </c>
      <c r="D1110" s="23" t="n">
        <v>0.5943402777777778</v>
      </c>
      <c r="E1110" s="22" t="inlineStr">
        <is>
          <t>Seeds_11-2550</t>
        </is>
      </c>
      <c r="F1110" s="22" t="inlineStr">
        <is>
          <t>FG</t>
        </is>
      </c>
      <c r="G1110" s="22" t="inlineStr">
        <is>
          <t>Other Seeds</t>
        </is>
      </c>
      <c r="H1110" s="22" t="inlineStr">
        <is>
          <t>Premium Flax Seeds Farmley Standee Pouch 200 g</t>
        </is>
      </c>
      <c r="I1110" s="22" t="inlineStr">
        <is>
          <t>Premium Flax Seeds</t>
        </is>
      </c>
      <c r="J1110" s="24" t="n">
        <v>0.2</v>
      </c>
      <c r="K1110" s="24" t="n">
        <v>11100</v>
      </c>
      <c r="L1110" s="22" t="inlineStr">
        <is>
          <t>Flipkart India Private Limited</t>
        </is>
      </c>
      <c r="M1110" s="24" t="n">
        <v>2220</v>
      </c>
      <c r="N1110" s="22" t="inlineStr">
        <is>
          <t>E-Commerce</t>
        </is>
      </c>
      <c r="O1110" s="22" t="inlineStr">
        <is>
          <t>Indore</t>
        </is>
      </c>
      <c r="P1110" s="22" t="inlineStr">
        <is>
          <t>KVI</t>
        </is>
      </c>
      <c r="Q1110" s="22" t="inlineStr">
        <is>
          <t>Other Seeds</t>
        </is>
      </c>
      <c r="R1110" s="25">
        <f>IF(Config!$B$4&gt;0,M1110/Config!$B$4,0)</f>
        <v/>
      </c>
      <c r="S1110" s="25">
        <f>IF(Config!$B$4&gt;0,K1110/Config!$B$4,0)</f>
        <v/>
      </c>
      <c r="T1110" s="25">
        <f>R1110*Config!$B$7</f>
        <v/>
      </c>
      <c r="U1110" s="25">
        <f>S1110*Config!$B$7</f>
        <v/>
      </c>
      <c r="V1110" s="25" t="n">
        <v>2034</v>
      </c>
      <c r="W1110" s="25" t="n">
        <v>10170</v>
      </c>
      <c r="X1110" s="26">
        <f>IF(T1110&gt;0,V1110/T1110,0)</f>
        <v/>
      </c>
      <c r="Y1110" s="26">
        <f>IF(U1110&gt;0,W1110/U1110,0)</f>
        <v/>
      </c>
      <c r="Z1110" s="25">
        <f>T1110-V1110</f>
        <v/>
      </c>
      <c r="AA1110" s="25">
        <f>U1110-W1110</f>
        <v/>
      </c>
      <c r="AB1110" s="25">
        <f>IF(Config!$B$7&gt;0,(V1110/Config!$B$7)*Config!$B$4,0)</f>
        <v/>
      </c>
      <c r="AC1110" s="25">
        <f>IF(Config!$B$7&gt;0,(W1110/Config!$B$7)*Config!$B$4,0)</f>
        <v/>
      </c>
    </row>
    <row r="1111" hidden="1" outlineLevel="1">
      <c r="A1111" s="22" t="inlineStr">
        <is>
          <t>May</t>
        </is>
      </c>
      <c r="B1111" s="22" t="n">
        <v>2026</v>
      </c>
      <c r="C1111" s="22" t="inlineStr">
        <is>
          <t>25-04-2026</t>
        </is>
      </c>
      <c r="D1111" s="23" t="n">
        <v>0.5943402777777778</v>
      </c>
      <c r="E1111" s="22" t="inlineStr">
        <is>
          <t>Seeds_11-2549</t>
        </is>
      </c>
      <c r="F1111" s="22" t="inlineStr">
        <is>
          <t>FG</t>
        </is>
      </c>
      <c r="G1111" s="22" t="inlineStr">
        <is>
          <t>Other Seeds</t>
        </is>
      </c>
      <c r="H1111" s="22" t="inlineStr">
        <is>
          <t>Premium Sunflower Seeds Farmley Standee Pouch 200 g</t>
        </is>
      </c>
      <c r="I1111" s="22" t="inlineStr">
        <is>
          <t>Premium Sunflower Seeds</t>
        </is>
      </c>
      <c r="J1111" s="24" t="n">
        <v>0.2</v>
      </c>
      <c r="K1111" s="24" t="n">
        <v>4700</v>
      </c>
      <c r="L1111" s="22" t="inlineStr">
        <is>
          <t>Flipkart India Private Limited</t>
        </is>
      </c>
      <c r="M1111" s="24" t="n">
        <v>940</v>
      </c>
      <c r="N1111" s="22" t="inlineStr">
        <is>
          <t>E-Commerce</t>
        </is>
      </c>
      <c r="O1111" s="22" t="inlineStr">
        <is>
          <t>Indore</t>
        </is>
      </c>
      <c r="P1111" s="22" t="inlineStr">
        <is>
          <t>KVI</t>
        </is>
      </c>
      <c r="Q1111" s="22" t="inlineStr">
        <is>
          <t>Other Seeds</t>
        </is>
      </c>
      <c r="R1111" s="25">
        <f>IF(Config!$B$4&gt;0,M1111/Config!$B$4,0)</f>
        <v/>
      </c>
      <c r="S1111" s="25">
        <f>IF(Config!$B$4&gt;0,K1111/Config!$B$4,0)</f>
        <v/>
      </c>
      <c r="T1111" s="25">
        <f>R1111*Config!$B$7</f>
        <v/>
      </c>
      <c r="U1111" s="25">
        <f>S1111*Config!$B$7</f>
        <v/>
      </c>
      <c r="V1111" s="25" t="n">
        <v>684</v>
      </c>
      <c r="W1111" s="25" t="n">
        <v>3420</v>
      </c>
      <c r="X1111" s="26">
        <f>IF(T1111&gt;0,V1111/T1111,0)</f>
        <v/>
      </c>
      <c r="Y1111" s="26">
        <f>IF(U1111&gt;0,W1111/U1111,0)</f>
        <v/>
      </c>
      <c r="Z1111" s="25">
        <f>T1111-V1111</f>
        <v/>
      </c>
      <c r="AA1111" s="25">
        <f>U1111-W1111</f>
        <v/>
      </c>
      <c r="AB1111" s="25">
        <f>IF(Config!$B$7&gt;0,(V1111/Config!$B$7)*Config!$B$4,0)</f>
        <v/>
      </c>
      <c r="AC1111" s="25">
        <f>IF(Config!$B$7&gt;0,(W1111/Config!$B$7)*Config!$B$4,0)</f>
        <v/>
      </c>
    </row>
    <row r="1112" hidden="1" outlineLevel="1">
      <c r="A1112" s="22" t="inlineStr">
        <is>
          <t>May</t>
        </is>
      </c>
      <c r="B1112" s="22" t="n">
        <v>2026</v>
      </c>
      <c r="C1112" s="22" t="inlineStr">
        <is>
          <t>25-04-2026</t>
        </is>
      </c>
      <c r="D1112" s="23" t="n">
        <v>0.5943402777777778</v>
      </c>
      <c r="E1112" s="22" t="inlineStr">
        <is>
          <t>Seeds_11-2542</t>
        </is>
      </c>
      <c r="F1112" s="22" t="inlineStr">
        <is>
          <t>FG</t>
        </is>
      </c>
      <c r="G1112" s="22" t="inlineStr">
        <is>
          <t>Other Seeds</t>
        </is>
      </c>
      <c r="H1112" s="22" t="inlineStr">
        <is>
          <t>Premium Jumbo Pumpkin Seeds Farmley Standee Pouch 200 g</t>
        </is>
      </c>
      <c r="I1112" s="22" t="inlineStr">
        <is>
          <t>Premium Pumpkin Seeds</t>
        </is>
      </c>
      <c r="J1112" s="24" t="n">
        <v>0.2</v>
      </c>
      <c r="K1112" s="24" t="n">
        <v>6600</v>
      </c>
      <c r="L1112" s="22" t="inlineStr">
        <is>
          <t>Flipkart India Private Limited</t>
        </is>
      </c>
      <c r="M1112" s="24" t="n">
        <v>1320</v>
      </c>
      <c r="N1112" s="22" t="inlineStr">
        <is>
          <t>E-Commerce</t>
        </is>
      </c>
      <c r="O1112" s="22" t="inlineStr">
        <is>
          <t>Indore</t>
        </is>
      </c>
      <c r="P1112" s="22" t="inlineStr">
        <is>
          <t>KVI</t>
        </is>
      </c>
      <c r="Q1112" s="22" t="inlineStr">
        <is>
          <t>Other Seeds</t>
        </is>
      </c>
      <c r="R1112" s="25">
        <f>IF(Config!$B$4&gt;0,M1112/Config!$B$4,0)</f>
        <v/>
      </c>
      <c r="S1112" s="25">
        <f>IF(Config!$B$4&gt;0,K1112/Config!$B$4,0)</f>
        <v/>
      </c>
      <c r="T1112" s="25">
        <f>R1112*Config!$B$7</f>
        <v/>
      </c>
      <c r="U1112" s="25">
        <f>S1112*Config!$B$7</f>
        <v/>
      </c>
      <c r="V1112" s="25" t="n">
        <v>1386</v>
      </c>
      <c r="W1112" s="25" t="n">
        <v>6930</v>
      </c>
      <c r="X1112" s="26">
        <f>IF(T1112&gt;0,V1112/T1112,0)</f>
        <v/>
      </c>
      <c r="Y1112" s="26">
        <f>IF(U1112&gt;0,W1112/U1112,0)</f>
        <v/>
      </c>
      <c r="Z1112" s="25">
        <f>T1112-V1112</f>
        <v/>
      </c>
      <c r="AA1112" s="25">
        <f>U1112-W1112</f>
        <v/>
      </c>
      <c r="AB1112" s="25">
        <f>IF(Config!$B$7&gt;0,(V1112/Config!$B$7)*Config!$B$4,0)</f>
        <v/>
      </c>
      <c r="AC1112" s="25">
        <f>IF(Config!$B$7&gt;0,(W1112/Config!$B$7)*Config!$B$4,0)</f>
        <v/>
      </c>
    </row>
    <row r="1113" hidden="1" outlineLevel="1">
      <c r="A1113" s="22" t="inlineStr">
        <is>
          <t>May</t>
        </is>
      </c>
      <c r="B1113" s="22" t="n">
        <v>2026</v>
      </c>
      <c r="C1113" s="22" t="inlineStr">
        <is>
          <t>29-04-2026</t>
        </is>
      </c>
      <c r="D1113" s="23" t="n">
        <v>0.4396064814814815</v>
      </c>
      <c r="E1113" s="22" t="inlineStr">
        <is>
          <t>Seeds_11-20160</t>
        </is>
      </c>
      <c r="F1113" s="22" t="inlineStr">
        <is>
          <t>FG</t>
        </is>
      </c>
      <c r="G1113" s="22" t="inlineStr">
        <is>
          <t>Other Seeds</t>
        </is>
      </c>
      <c r="H1113" s="22" t="inlineStr">
        <is>
          <t>Roasted &amp; Salted Pumpkin seeds Pillow Pouch Farmley 24 g- single serve</t>
        </is>
      </c>
      <c r="I1113" s="22" t="inlineStr">
        <is>
          <t>Roasted &amp; Salted Pumpkin Seeds</t>
        </is>
      </c>
      <c r="J1113" s="24" t="n">
        <v>0.024</v>
      </c>
      <c r="K1113" s="24" t="n">
        <v>2000</v>
      </c>
      <c r="L1113" s="22" t="inlineStr">
        <is>
          <t>Flipkart India Private Limited</t>
        </is>
      </c>
      <c r="M1113" s="24" t="n">
        <v>48</v>
      </c>
      <c r="N1113" s="22" t="inlineStr">
        <is>
          <t>E-Commerce</t>
        </is>
      </c>
      <c r="O1113" s="22" t="inlineStr">
        <is>
          <t>Indore</t>
        </is>
      </c>
      <c r="P1113" s="22" t="inlineStr">
        <is>
          <t>KVI</t>
        </is>
      </c>
      <c r="Q1113" s="22" t="inlineStr">
        <is>
          <t>Other Seeds</t>
        </is>
      </c>
      <c r="R1113" s="25">
        <f>IF(Config!$B$4&gt;0,M1113/Config!$B$4,0)</f>
        <v/>
      </c>
      <c r="S1113" s="25">
        <f>IF(Config!$B$4&gt;0,K1113/Config!$B$4,0)</f>
        <v/>
      </c>
      <c r="T1113" s="25">
        <f>R1113*Config!$B$7</f>
        <v/>
      </c>
      <c r="U1113" s="25">
        <f>S1113*Config!$B$7</f>
        <v/>
      </c>
      <c r="V1113" s="25" t="n">
        <v>0</v>
      </c>
      <c r="W1113" s="25" t="n">
        <v>0</v>
      </c>
      <c r="X1113" s="26">
        <f>IF(T1113&gt;0,V1113/T1113,0)</f>
        <v/>
      </c>
      <c r="Y1113" s="26">
        <f>IF(U1113&gt;0,W1113/U1113,0)</f>
        <v/>
      </c>
      <c r="Z1113" s="25">
        <f>T1113-V1113</f>
        <v/>
      </c>
      <c r="AA1113" s="25">
        <f>U1113-W1113</f>
        <v/>
      </c>
      <c r="AB1113" s="25">
        <f>IF(Config!$B$7&gt;0,(V1113/Config!$B$7)*Config!$B$4,0)</f>
        <v/>
      </c>
      <c r="AC1113" s="25">
        <f>IF(Config!$B$7&gt;0,(W1113/Config!$B$7)*Config!$B$4,0)</f>
        <v/>
      </c>
    </row>
    <row r="1114" hidden="1" outlineLevel="1">
      <c r="A1114" s="22" t="inlineStr">
        <is>
          <t>May</t>
        </is>
      </c>
      <c r="B1114" s="22" t="n">
        <v>2026</v>
      </c>
      <c r="C1114" s="22" t="inlineStr">
        <is>
          <t>25-04-2026</t>
        </is>
      </c>
      <c r="D1114" s="23" t="n">
        <v>0.6256944444444444</v>
      </c>
      <c r="E1114" s="22" t="inlineStr">
        <is>
          <t>Seeds_11-2867</t>
        </is>
      </c>
      <c r="F1114" s="22" t="inlineStr">
        <is>
          <t>FG</t>
        </is>
      </c>
      <c r="G1114" s="22" t="inlineStr">
        <is>
          <t>Other Seeds</t>
        </is>
      </c>
      <c r="H1114" s="22" t="inlineStr">
        <is>
          <t>Quinoa seeds Farmley Jar 1kg</t>
        </is>
      </c>
      <c r="I1114" s="22" t="inlineStr">
        <is>
          <t>Premium Quinoa seeds</t>
        </is>
      </c>
      <c r="J1114" s="24" t="n">
        <v>1</v>
      </c>
      <c r="K1114" s="24" t="n">
        <v>1000</v>
      </c>
      <c r="L1114" s="22" t="inlineStr">
        <is>
          <t>Avenue E-Commerce Ltd</t>
        </is>
      </c>
      <c r="M1114" s="24" t="n">
        <v>1000</v>
      </c>
      <c r="N1114" s="22" t="inlineStr">
        <is>
          <t>E-Commerce</t>
        </is>
      </c>
      <c r="O1114" s="22" t="inlineStr">
        <is>
          <t>Indore</t>
        </is>
      </c>
      <c r="P1114" s="22" t="inlineStr">
        <is>
          <t>KVI</t>
        </is>
      </c>
      <c r="Q1114" s="22" t="inlineStr">
        <is>
          <t>Other Seeds</t>
        </is>
      </c>
      <c r="R1114" s="25">
        <f>IF(Config!$B$4&gt;0,M1114/Config!$B$4,0)</f>
        <v/>
      </c>
      <c r="S1114" s="25">
        <f>IF(Config!$B$4&gt;0,K1114/Config!$B$4,0)</f>
        <v/>
      </c>
      <c r="T1114" s="25">
        <f>R1114*Config!$B$7</f>
        <v/>
      </c>
      <c r="U1114" s="25">
        <f>S1114*Config!$B$7</f>
        <v/>
      </c>
      <c r="V1114" s="25" t="n">
        <v>324</v>
      </c>
      <c r="W1114" s="25" t="n">
        <v>324</v>
      </c>
      <c r="X1114" s="26">
        <f>IF(T1114&gt;0,V1114/T1114,0)</f>
        <v/>
      </c>
      <c r="Y1114" s="26">
        <f>IF(U1114&gt;0,W1114/U1114,0)</f>
        <v/>
      </c>
      <c r="Z1114" s="25">
        <f>T1114-V1114</f>
        <v/>
      </c>
      <c r="AA1114" s="25">
        <f>U1114-W1114</f>
        <v/>
      </c>
      <c r="AB1114" s="25">
        <f>IF(Config!$B$7&gt;0,(V1114/Config!$B$7)*Config!$B$4,0)</f>
        <v/>
      </c>
      <c r="AC1114" s="25">
        <f>IF(Config!$B$7&gt;0,(W1114/Config!$B$7)*Config!$B$4,0)</f>
        <v/>
      </c>
    </row>
    <row r="1115" hidden="1" outlineLevel="1">
      <c r="A1115" s="22" t="inlineStr">
        <is>
          <t>May</t>
        </is>
      </c>
      <c r="B1115" s="22" t="n">
        <v>2026</v>
      </c>
      <c r="C1115" s="22" t="inlineStr">
        <is>
          <t>25-04-2026</t>
        </is>
      </c>
      <c r="D1115" s="23" t="n">
        <v>0.6256944444444444</v>
      </c>
      <c r="E1115" s="22" t="inlineStr">
        <is>
          <t>Seeds_11-2868</t>
        </is>
      </c>
      <c r="F1115" s="22" t="inlineStr">
        <is>
          <t>FG</t>
        </is>
      </c>
      <c r="G1115" s="22" t="inlineStr">
        <is>
          <t>Other Seeds</t>
        </is>
      </c>
      <c r="H1115" s="22" t="inlineStr">
        <is>
          <t>Quinoa seeds Farmley Standee Pouch 500g</t>
        </is>
      </c>
      <c r="I1115" s="22" t="inlineStr">
        <is>
          <t>Premium Quinoa seeds</t>
        </is>
      </c>
      <c r="J1115" s="24" t="n">
        <v>0.5</v>
      </c>
      <c r="K1115" s="24" t="n">
        <v>300</v>
      </c>
      <c r="L1115" s="22" t="inlineStr">
        <is>
          <t>Avenue E-Commerce Ltd</t>
        </is>
      </c>
      <c r="M1115" s="24" t="n">
        <v>150</v>
      </c>
      <c r="N1115" s="22" t="inlineStr">
        <is>
          <t>E-Commerce</t>
        </is>
      </c>
      <c r="O1115" s="22" t="inlineStr">
        <is>
          <t>Indore</t>
        </is>
      </c>
      <c r="P1115" s="22" t="inlineStr">
        <is>
          <t>KVI</t>
        </is>
      </c>
      <c r="Q1115" s="22" t="inlineStr">
        <is>
          <t>Other Seeds</t>
        </is>
      </c>
      <c r="R1115" s="25">
        <f>IF(Config!$B$4&gt;0,M1115/Config!$B$4,0)</f>
        <v/>
      </c>
      <c r="S1115" s="25">
        <f>IF(Config!$B$4&gt;0,K1115/Config!$B$4,0)</f>
        <v/>
      </c>
      <c r="T1115" s="25">
        <f>R1115*Config!$B$7</f>
        <v/>
      </c>
      <c r="U1115" s="25">
        <f>S1115*Config!$B$7</f>
        <v/>
      </c>
      <c r="V1115" s="25" t="n">
        <v>72</v>
      </c>
      <c r="W1115" s="25" t="n">
        <v>144</v>
      </c>
      <c r="X1115" s="26">
        <f>IF(T1115&gt;0,V1115/T1115,0)</f>
        <v/>
      </c>
      <c r="Y1115" s="26">
        <f>IF(U1115&gt;0,W1115/U1115,0)</f>
        <v/>
      </c>
      <c r="Z1115" s="25">
        <f>T1115-V1115</f>
        <v/>
      </c>
      <c r="AA1115" s="25">
        <f>U1115-W1115</f>
        <v/>
      </c>
      <c r="AB1115" s="25">
        <f>IF(Config!$B$7&gt;0,(V1115/Config!$B$7)*Config!$B$4,0)</f>
        <v/>
      </c>
      <c r="AC1115" s="25">
        <f>IF(Config!$B$7&gt;0,(W1115/Config!$B$7)*Config!$B$4,0)</f>
        <v/>
      </c>
    </row>
    <row r="1116" hidden="1" outlineLevel="1">
      <c r="A1116" s="22" t="inlineStr">
        <is>
          <t>May</t>
        </is>
      </c>
      <c r="B1116" s="22" t="n">
        <v>2026</v>
      </c>
      <c r="C1116" s="22" t="inlineStr">
        <is>
          <t>25-04-2026</t>
        </is>
      </c>
      <c r="D1116" s="23" t="n">
        <v>0.6257060185185185</v>
      </c>
      <c r="E1116" s="22" t="inlineStr">
        <is>
          <t>Seeds_11-2549</t>
        </is>
      </c>
      <c r="F1116" s="22" t="inlineStr">
        <is>
          <t>FG</t>
        </is>
      </c>
      <c r="G1116" s="22" t="inlineStr">
        <is>
          <t>Other Seeds</t>
        </is>
      </c>
      <c r="H1116" s="22" t="inlineStr">
        <is>
          <t>Premium Sunflower Seeds Farmley Standee Pouch 200 g</t>
        </is>
      </c>
      <c r="I1116" s="22" t="inlineStr">
        <is>
          <t>Premium Sunflower Seeds</t>
        </is>
      </c>
      <c r="J1116" s="24" t="n">
        <v>0.2</v>
      </c>
      <c r="K1116" s="24" t="n">
        <v>4000</v>
      </c>
      <c r="L1116" s="22" t="inlineStr">
        <is>
          <t>Avenue E-Commerce Ltd</t>
        </is>
      </c>
      <c r="M1116" s="24" t="n">
        <v>800</v>
      </c>
      <c r="N1116" s="22" t="inlineStr">
        <is>
          <t>E-Commerce</t>
        </is>
      </c>
      <c r="O1116" s="22" t="inlineStr">
        <is>
          <t>Indore</t>
        </is>
      </c>
      <c r="P1116" s="22" t="inlineStr">
        <is>
          <t>KVI</t>
        </is>
      </c>
      <c r="Q1116" s="22" t="inlineStr">
        <is>
          <t>Other Seeds</t>
        </is>
      </c>
      <c r="R1116" s="25">
        <f>IF(Config!$B$4&gt;0,M1116/Config!$B$4,0)</f>
        <v/>
      </c>
      <c r="S1116" s="25">
        <f>IF(Config!$B$4&gt;0,K1116/Config!$B$4,0)</f>
        <v/>
      </c>
      <c r="T1116" s="25">
        <f>R1116*Config!$B$7</f>
        <v/>
      </c>
      <c r="U1116" s="25">
        <f>S1116*Config!$B$7</f>
        <v/>
      </c>
      <c r="V1116" s="25" t="n">
        <v>324</v>
      </c>
      <c r="W1116" s="25" t="n">
        <v>1620</v>
      </c>
      <c r="X1116" s="26">
        <f>IF(T1116&gt;0,V1116/T1116,0)</f>
        <v/>
      </c>
      <c r="Y1116" s="26">
        <f>IF(U1116&gt;0,W1116/U1116,0)</f>
        <v/>
      </c>
      <c r="Z1116" s="25">
        <f>T1116-V1116</f>
        <v/>
      </c>
      <c r="AA1116" s="25">
        <f>U1116-W1116</f>
        <v/>
      </c>
      <c r="AB1116" s="25">
        <f>IF(Config!$B$7&gt;0,(V1116/Config!$B$7)*Config!$B$4,0)</f>
        <v/>
      </c>
      <c r="AC1116" s="25">
        <f>IF(Config!$B$7&gt;0,(W1116/Config!$B$7)*Config!$B$4,0)</f>
        <v/>
      </c>
    </row>
    <row r="1117" hidden="1" outlineLevel="1">
      <c r="A1117" s="22" t="inlineStr">
        <is>
          <t>May</t>
        </is>
      </c>
      <c r="B1117" s="22" t="n">
        <v>2026</v>
      </c>
      <c r="C1117" s="22" t="inlineStr">
        <is>
          <t>25-04-2026</t>
        </is>
      </c>
      <c r="D1117" s="23" t="n">
        <v>0.6257060185185185</v>
      </c>
      <c r="E1117" s="22" t="inlineStr">
        <is>
          <t>Seeds_11-2542</t>
        </is>
      </c>
      <c r="F1117" s="22" t="inlineStr">
        <is>
          <t>FG</t>
        </is>
      </c>
      <c r="G1117" s="22" t="inlineStr">
        <is>
          <t>Other Seeds</t>
        </is>
      </c>
      <c r="H1117" s="22" t="inlineStr">
        <is>
          <t>Premium Jumbo Pumpkin Seeds Farmley Standee Pouch 200 g</t>
        </is>
      </c>
      <c r="I1117" s="22" t="inlineStr">
        <is>
          <t>Premium Pumpkin Seeds</t>
        </is>
      </c>
      <c r="J1117" s="24" t="n">
        <v>0.2</v>
      </c>
      <c r="K1117" s="24" t="n">
        <v>5000</v>
      </c>
      <c r="L1117" s="22" t="inlineStr">
        <is>
          <t>Avenue E-Commerce Ltd</t>
        </is>
      </c>
      <c r="M1117" s="24" t="n">
        <v>1000</v>
      </c>
      <c r="N1117" s="22" t="inlineStr">
        <is>
          <t>E-Commerce</t>
        </is>
      </c>
      <c r="O1117" s="22" t="inlineStr">
        <is>
          <t>Indore</t>
        </is>
      </c>
      <c r="P1117" s="22" t="inlineStr">
        <is>
          <t>KVI</t>
        </is>
      </c>
      <c r="Q1117" s="22" t="inlineStr">
        <is>
          <t>Other Seeds</t>
        </is>
      </c>
      <c r="R1117" s="25">
        <f>IF(Config!$B$4&gt;0,M1117/Config!$B$4,0)</f>
        <v/>
      </c>
      <c r="S1117" s="25">
        <f>IF(Config!$B$4&gt;0,K1117/Config!$B$4,0)</f>
        <v/>
      </c>
      <c r="T1117" s="25">
        <f>R1117*Config!$B$7</f>
        <v/>
      </c>
      <c r="U1117" s="25">
        <f>S1117*Config!$B$7</f>
        <v/>
      </c>
      <c r="V1117" s="25" t="n">
        <v>522</v>
      </c>
      <c r="W1117" s="25" t="n">
        <v>2610</v>
      </c>
      <c r="X1117" s="26">
        <f>IF(T1117&gt;0,V1117/T1117,0)</f>
        <v/>
      </c>
      <c r="Y1117" s="26">
        <f>IF(U1117&gt;0,W1117/U1117,0)</f>
        <v/>
      </c>
      <c r="Z1117" s="25">
        <f>T1117-V1117</f>
        <v/>
      </c>
      <c r="AA1117" s="25">
        <f>U1117-W1117</f>
        <v/>
      </c>
      <c r="AB1117" s="25">
        <f>IF(Config!$B$7&gt;0,(V1117/Config!$B$7)*Config!$B$4,0)</f>
        <v/>
      </c>
      <c r="AC1117" s="25">
        <f>IF(Config!$B$7&gt;0,(W1117/Config!$B$7)*Config!$B$4,0)</f>
        <v/>
      </c>
    </row>
    <row r="1118" hidden="1" outlineLevel="1">
      <c r="A1118" s="22" t="inlineStr">
        <is>
          <t>May</t>
        </is>
      </c>
      <c r="B1118" s="22" t="n">
        <v>2026</v>
      </c>
      <c r="C1118" s="22" t="inlineStr">
        <is>
          <t>25-04-2026</t>
        </is>
      </c>
      <c r="D1118" s="23" t="n">
        <v>0.6392013888888889</v>
      </c>
      <c r="E1118" s="22" t="inlineStr">
        <is>
          <t>Seeds_11-2867</t>
        </is>
      </c>
      <c r="F1118" s="22" t="inlineStr">
        <is>
          <t>FG</t>
        </is>
      </c>
      <c r="G1118" s="22" t="inlineStr">
        <is>
          <t>Other Seeds</t>
        </is>
      </c>
      <c r="H1118" s="22" t="inlineStr">
        <is>
          <t>Quinoa seeds Farmley Jar 1kg</t>
        </is>
      </c>
      <c r="I1118" s="22" t="inlineStr">
        <is>
          <t>Premium Quinoa seeds</t>
        </is>
      </c>
      <c r="J1118" s="24" t="n">
        <v>1</v>
      </c>
      <c r="K1118" s="24" t="n">
        <v>50</v>
      </c>
      <c r="L1118" s="22" t="inlineStr">
        <is>
          <t>Flipkart B2C</t>
        </is>
      </c>
      <c r="M1118" s="24" t="n">
        <v>50</v>
      </c>
      <c r="N1118" s="22" t="inlineStr">
        <is>
          <t>E-Commerce Dropship</t>
        </is>
      </c>
      <c r="O1118" s="22" t="inlineStr">
        <is>
          <t>Indore</t>
        </is>
      </c>
      <c r="P1118" s="22" t="inlineStr">
        <is>
          <t>KVI</t>
        </is>
      </c>
      <c r="Q1118" s="22" t="inlineStr">
        <is>
          <t>Other Seeds</t>
        </is>
      </c>
      <c r="R1118" s="25">
        <f>IF(Config!$B$4&gt;0,M1118/Config!$B$4,0)</f>
        <v/>
      </c>
      <c r="S1118" s="25">
        <f>IF(Config!$B$4&gt;0,K1118/Config!$B$4,0)</f>
        <v/>
      </c>
      <c r="T1118" s="25">
        <f>R1118*Config!$B$7</f>
        <v/>
      </c>
      <c r="U1118" s="25">
        <f>S1118*Config!$B$7</f>
        <v/>
      </c>
      <c r="V1118" s="25" t="n">
        <v>0</v>
      </c>
      <c r="W1118" s="25" t="n">
        <v>0</v>
      </c>
      <c r="X1118" s="26">
        <f>IF(T1118&gt;0,V1118/T1118,0)</f>
        <v/>
      </c>
      <c r="Y1118" s="26">
        <f>IF(U1118&gt;0,W1118/U1118,0)</f>
        <v/>
      </c>
      <c r="Z1118" s="25">
        <f>T1118-V1118</f>
        <v/>
      </c>
      <c r="AA1118" s="25">
        <f>U1118-W1118</f>
        <v/>
      </c>
      <c r="AB1118" s="25">
        <f>IF(Config!$B$7&gt;0,(V1118/Config!$B$7)*Config!$B$4,0)</f>
        <v/>
      </c>
      <c r="AC1118" s="25">
        <f>IF(Config!$B$7&gt;0,(W1118/Config!$B$7)*Config!$B$4,0)</f>
        <v/>
      </c>
    </row>
    <row r="1119" hidden="1" outlineLevel="1">
      <c r="A1119" s="22" t="inlineStr">
        <is>
          <t>May</t>
        </is>
      </c>
      <c r="B1119" s="22" t="n">
        <v>2026</v>
      </c>
      <c r="C1119" s="22" t="inlineStr">
        <is>
          <t>25-04-2026</t>
        </is>
      </c>
      <c r="D1119" s="23" t="n">
        <v>0.6392129629629629</v>
      </c>
      <c r="E1119" s="22" t="inlineStr">
        <is>
          <t>Seeds_11-2550</t>
        </is>
      </c>
      <c r="F1119" s="22" t="inlineStr">
        <is>
          <t>FG</t>
        </is>
      </c>
      <c r="G1119" s="22" t="inlineStr">
        <is>
          <t>Other Seeds</t>
        </is>
      </c>
      <c r="H1119" s="22" t="inlineStr">
        <is>
          <t>Premium Flax Seeds Farmley Standee Pouch 200 g</t>
        </is>
      </c>
      <c r="I1119" s="22" t="inlineStr">
        <is>
          <t>Premium Flax Seeds</t>
        </is>
      </c>
      <c r="J1119" s="24" t="n">
        <v>0.2</v>
      </c>
      <c r="K1119" s="24" t="n">
        <v>100</v>
      </c>
      <c r="L1119" s="22" t="inlineStr">
        <is>
          <t>Flipkart B2C</t>
        </is>
      </c>
      <c r="M1119" s="24" t="n">
        <v>20</v>
      </c>
      <c r="N1119" s="22" t="inlineStr">
        <is>
          <t>E-Commerce Dropship</t>
        </is>
      </c>
      <c r="O1119" s="22" t="inlineStr">
        <is>
          <t>Indore</t>
        </is>
      </c>
      <c r="P1119" s="22" t="inlineStr">
        <is>
          <t>KVI</t>
        </is>
      </c>
      <c r="Q1119" s="22" t="inlineStr">
        <is>
          <t>Other Seeds</t>
        </is>
      </c>
      <c r="R1119" s="25">
        <f>IF(Config!$B$4&gt;0,M1119/Config!$B$4,0)</f>
        <v/>
      </c>
      <c r="S1119" s="25">
        <f>IF(Config!$B$4&gt;0,K1119/Config!$B$4,0)</f>
        <v/>
      </c>
      <c r="T1119" s="25">
        <f>R1119*Config!$B$7</f>
        <v/>
      </c>
      <c r="U1119" s="25">
        <f>S1119*Config!$B$7</f>
        <v/>
      </c>
      <c r="V1119" s="25" t="n">
        <v>0</v>
      </c>
      <c r="W1119" s="25" t="n">
        <v>0</v>
      </c>
      <c r="X1119" s="26">
        <f>IF(T1119&gt;0,V1119/T1119,0)</f>
        <v/>
      </c>
      <c r="Y1119" s="26">
        <f>IF(U1119&gt;0,W1119/U1119,0)</f>
        <v/>
      </c>
      <c r="Z1119" s="25">
        <f>T1119-V1119</f>
        <v/>
      </c>
      <c r="AA1119" s="25">
        <f>U1119-W1119</f>
        <v/>
      </c>
      <c r="AB1119" s="25">
        <f>IF(Config!$B$7&gt;0,(V1119/Config!$B$7)*Config!$B$4,0)</f>
        <v/>
      </c>
      <c r="AC1119" s="25">
        <f>IF(Config!$B$7&gt;0,(W1119/Config!$B$7)*Config!$B$4,0)</f>
        <v/>
      </c>
    </row>
    <row r="1120" hidden="1" outlineLevel="1">
      <c r="A1120" s="22" t="inlineStr">
        <is>
          <t>May</t>
        </is>
      </c>
      <c r="B1120" s="22" t="n">
        <v>2026</v>
      </c>
      <c r="C1120" s="22" t="inlineStr">
        <is>
          <t>25-04-2026</t>
        </is>
      </c>
      <c r="D1120" s="23" t="n">
        <v>0.6392245370370371</v>
      </c>
      <c r="E1120" s="22" t="inlineStr">
        <is>
          <t>Seeds_11-2953</t>
        </is>
      </c>
      <c r="F1120" s="22" t="inlineStr">
        <is>
          <t>FG</t>
        </is>
      </c>
      <c r="G1120" s="22" t="inlineStr">
        <is>
          <t>Other Seeds</t>
        </is>
      </c>
      <c r="H1120" s="22" t="inlineStr">
        <is>
          <t>Watermelon Seeds Farmley Standee Pouch 500g</t>
        </is>
      </c>
      <c r="I1120" s="22" t="inlineStr">
        <is>
          <t>Premium Watermelon Seeds</t>
        </is>
      </c>
      <c r="J1120" s="24" t="n">
        <v>0.5</v>
      </c>
      <c r="K1120" s="24" t="n">
        <v>60</v>
      </c>
      <c r="L1120" s="22" t="inlineStr">
        <is>
          <t>Flipkart B2C</t>
        </is>
      </c>
      <c r="M1120" s="24" t="n">
        <v>30</v>
      </c>
      <c r="N1120" s="22" t="inlineStr">
        <is>
          <t>E-Commerce Dropship</t>
        </is>
      </c>
      <c r="O1120" s="22" t="inlineStr">
        <is>
          <t>Indore</t>
        </is>
      </c>
      <c r="P1120" s="22" t="inlineStr">
        <is>
          <t>KVI</t>
        </is>
      </c>
      <c r="Q1120" s="22" t="inlineStr">
        <is>
          <t>Other Seeds</t>
        </is>
      </c>
      <c r="R1120" s="25">
        <f>IF(Config!$B$4&gt;0,M1120/Config!$B$4,0)</f>
        <v/>
      </c>
      <c r="S1120" s="25">
        <f>IF(Config!$B$4&gt;0,K1120/Config!$B$4,0)</f>
        <v/>
      </c>
      <c r="T1120" s="25">
        <f>R1120*Config!$B$7</f>
        <v/>
      </c>
      <c r="U1120" s="25">
        <f>S1120*Config!$B$7</f>
        <v/>
      </c>
      <c r="V1120" s="25" t="n">
        <v>0</v>
      </c>
      <c r="W1120" s="25" t="n">
        <v>0</v>
      </c>
      <c r="X1120" s="26">
        <f>IF(T1120&gt;0,V1120/T1120,0)</f>
        <v/>
      </c>
      <c r="Y1120" s="26">
        <f>IF(U1120&gt;0,W1120/U1120,0)</f>
        <v/>
      </c>
      <c r="Z1120" s="25">
        <f>T1120-V1120</f>
        <v/>
      </c>
      <c r="AA1120" s="25">
        <f>U1120-W1120</f>
        <v/>
      </c>
      <c r="AB1120" s="25">
        <f>IF(Config!$B$7&gt;0,(V1120/Config!$B$7)*Config!$B$4,0)</f>
        <v/>
      </c>
      <c r="AC1120" s="25">
        <f>IF(Config!$B$7&gt;0,(W1120/Config!$B$7)*Config!$B$4,0)</f>
        <v/>
      </c>
    </row>
    <row r="1121" hidden="1" outlineLevel="1">
      <c r="A1121" s="22" t="inlineStr">
        <is>
          <t>May</t>
        </is>
      </c>
      <c r="B1121" s="22" t="n">
        <v>2026</v>
      </c>
      <c r="C1121" s="22" t="inlineStr">
        <is>
          <t>25-04-2026</t>
        </is>
      </c>
      <c r="D1121" s="23" t="n">
        <v>0.6392245370370371</v>
      </c>
      <c r="E1121" s="22" t="inlineStr">
        <is>
          <t>Seeds_11-2609</t>
        </is>
      </c>
      <c r="F1121" s="22" t="inlineStr">
        <is>
          <t>FG</t>
        </is>
      </c>
      <c r="G1121" s="22" t="inlineStr">
        <is>
          <t>Other Seeds</t>
        </is>
      </c>
      <c r="H1121" s="22" t="inlineStr">
        <is>
          <t>Premium Flax Seeds Farmley Standee Pouch 400 g - Pack of 2 (200 g each)</t>
        </is>
      </c>
      <c r="I1121" s="22" t="inlineStr">
        <is>
          <t>Premium Flax Seeds</t>
        </is>
      </c>
      <c r="J1121" s="24" t="n">
        <v>0.4</v>
      </c>
      <c r="K1121" s="24" t="n">
        <v>600</v>
      </c>
      <c r="L1121" s="22" t="inlineStr">
        <is>
          <t>Flipkart B2C</t>
        </is>
      </c>
      <c r="M1121" s="24" t="n">
        <v>240</v>
      </c>
      <c r="N1121" s="22" t="inlineStr">
        <is>
          <t>E-Commerce Dropship</t>
        </is>
      </c>
      <c r="O1121" s="22" t="inlineStr">
        <is>
          <t>Indore</t>
        </is>
      </c>
      <c r="P1121" s="22" t="inlineStr">
        <is>
          <t>KVI</t>
        </is>
      </c>
      <c r="Q1121" s="22" t="inlineStr"/>
      <c r="R1121" s="25">
        <f>IF(Config!$B$4&gt;0,M1121/Config!$B$4,0)</f>
        <v/>
      </c>
      <c r="S1121" s="25">
        <f>IF(Config!$B$4&gt;0,K1121/Config!$B$4,0)</f>
        <v/>
      </c>
      <c r="T1121" s="25">
        <f>R1121*Config!$B$7</f>
        <v/>
      </c>
      <c r="U1121" s="25">
        <f>S1121*Config!$B$7</f>
        <v/>
      </c>
      <c r="V1121" s="25" t="n">
        <v>0</v>
      </c>
      <c r="W1121" s="25" t="n">
        <v>0</v>
      </c>
      <c r="X1121" s="26">
        <f>IF(T1121&gt;0,V1121/T1121,0)</f>
        <v/>
      </c>
      <c r="Y1121" s="26">
        <f>IF(U1121&gt;0,W1121/U1121,0)</f>
        <v/>
      </c>
      <c r="Z1121" s="25">
        <f>T1121-V1121</f>
        <v/>
      </c>
      <c r="AA1121" s="25">
        <f>U1121-W1121</f>
        <v/>
      </c>
      <c r="AB1121" s="25">
        <f>IF(Config!$B$7&gt;0,(V1121/Config!$B$7)*Config!$B$4,0)</f>
        <v/>
      </c>
      <c r="AC1121" s="25">
        <f>IF(Config!$B$7&gt;0,(W1121/Config!$B$7)*Config!$B$4,0)</f>
        <v/>
      </c>
    </row>
    <row r="1122" hidden="1" outlineLevel="1">
      <c r="A1122" s="22" t="inlineStr">
        <is>
          <t>May</t>
        </is>
      </c>
      <c r="B1122" s="22" t="n">
        <v>2026</v>
      </c>
      <c r="C1122" s="22" t="inlineStr">
        <is>
          <t>25-04-2026</t>
        </is>
      </c>
      <c r="D1122" s="23" t="n">
        <v>0.6392245370370371</v>
      </c>
      <c r="E1122" s="22" t="inlineStr">
        <is>
          <t>Seeds_11-2542</t>
        </is>
      </c>
      <c r="F1122" s="22" t="inlineStr">
        <is>
          <t>FG</t>
        </is>
      </c>
      <c r="G1122" s="22" t="inlineStr">
        <is>
          <t>Other Seeds</t>
        </is>
      </c>
      <c r="H1122" s="22" t="inlineStr">
        <is>
          <t>Premium Jumbo Pumpkin Seeds Farmley Standee Pouch 200 g</t>
        </is>
      </c>
      <c r="I1122" s="22" t="inlineStr">
        <is>
          <t>Premium Pumpkin Seeds</t>
        </is>
      </c>
      <c r="J1122" s="24" t="n">
        <v>0.2</v>
      </c>
      <c r="K1122" s="24" t="n">
        <v>1015</v>
      </c>
      <c r="L1122" s="22" t="inlineStr">
        <is>
          <t>Flipkart B2C</t>
        </is>
      </c>
      <c r="M1122" s="24" t="n">
        <v>203</v>
      </c>
      <c r="N1122" s="22" t="inlineStr">
        <is>
          <t>E-Commerce Dropship</t>
        </is>
      </c>
      <c r="O1122" s="22" t="inlineStr">
        <is>
          <t>Indore</t>
        </is>
      </c>
      <c r="P1122" s="22" t="inlineStr">
        <is>
          <t>KVI</t>
        </is>
      </c>
      <c r="Q1122" s="22" t="inlineStr">
        <is>
          <t>Other Seeds</t>
        </is>
      </c>
      <c r="R1122" s="25">
        <f>IF(Config!$B$4&gt;0,M1122/Config!$B$4,0)</f>
        <v/>
      </c>
      <c r="S1122" s="25">
        <f>IF(Config!$B$4&gt;0,K1122/Config!$B$4,0)</f>
        <v/>
      </c>
      <c r="T1122" s="25">
        <f>R1122*Config!$B$7</f>
        <v/>
      </c>
      <c r="U1122" s="25">
        <f>S1122*Config!$B$7</f>
        <v/>
      </c>
      <c r="V1122" s="25" t="n">
        <v>0</v>
      </c>
      <c r="W1122" s="25" t="n">
        <v>0</v>
      </c>
      <c r="X1122" s="26">
        <f>IF(T1122&gt;0,V1122/T1122,0)</f>
        <v/>
      </c>
      <c r="Y1122" s="26">
        <f>IF(U1122&gt;0,W1122/U1122,0)</f>
        <v/>
      </c>
      <c r="Z1122" s="25">
        <f>T1122-V1122</f>
        <v/>
      </c>
      <c r="AA1122" s="25">
        <f>U1122-W1122</f>
        <v/>
      </c>
      <c r="AB1122" s="25">
        <f>IF(Config!$B$7&gt;0,(V1122/Config!$B$7)*Config!$B$4,0)</f>
        <v/>
      </c>
      <c r="AC1122" s="25">
        <f>IF(Config!$B$7&gt;0,(W1122/Config!$B$7)*Config!$B$4,0)</f>
        <v/>
      </c>
    </row>
    <row r="1123" hidden="1" outlineLevel="1">
      <c r="A1123" s="22" t="inlineStr">
        <is>
          <t>May</t>
        </is>
      </c>
      <c r="B1123" s="22" t="n">
        <v>2026</v>
      </c>
      <c r="C1123" s="22" t="inlineStr">
        <is>
          <t>25-04-2026</t>
        </is>
      </c>
      <c r="D1123" s="23" t="n">
        <v>0.6392245370370371</v>
      </c>
      <c r="E1123" s="22" t="inlineStr">
        <is>
          <t>Seeds_11-2714</t>
        </is>
      </c>
      <c r="F1123" s="22" t="inlineStr">
        <is>
          <t>FG</t>
        </is>
      </c>
      <c r="G1123" s="22" t="inlineStr">
        <is>
          <t>Other Seeds</t>
        </is>
      </c>
      <c r="H1123" s="22" t="inlineStr">
        <is>
          <t>Premium Jumbo Pumpkin Seeds Farmley Standee Pouch 400g - Pack of 2 (200g each)</t>
        </is>
      </c>
      <c r="I1123" s="22" t="inlineStr">
        <is>
          <t>Premium Pumpkin Seeds</t>
        </is>
      </c>
      <c r="J1123" s="24" t="n">
        <v>0.4</v>
      </c>
      <c r="K1123" s="24" t="n">
        <v>2000</v>
      </c>
      <c r="L1123" s="22" t="inlineStr">
        <is>
          <t>Flipkart B2C</t>
        </is>
      </c>
      <c r="M1123" s="24" t="n">
        <v>800</v>
      </c>
      <c r="N1123" s="22" t="inlineStr">
        <is>
          <t>E-Commerce Dropship</t>
        </is>
      </c>
      <c r="O1123" s="22" t="inlineStr">
        <is>
          <t>Indore</t>
        </is>
      </c>
      <c r="P1123" s="22" t="inlineStr">
        <is>
          <t>KVI</t>
        </is>
      </c>
      <c r="Q1123" s="22" t="inlineStr">
        <is>
          <t>Other Seeds</t>
        </is>
      </c>
      <c r="R1123" s="25">
        <f>IF(Config!$B$4&gt;0,M1123/Config!$B$4,0)</f>
        <v/>
      </c>
      <c r="S1123" s="25">
        <f>IF(Config!$B$4&gt;0,K1123/Config!$B$4,0)</f>
        <v/>
      </c>
      <c r="T1123" s="25">
        <f>R1123*Config!$B$7</f>
        <v/>
      </c>
      <c r="U1123" s="25">
        <f>S1123*Config!$B$7</f>
        <v/>
      </c>
      <c r="V1123" s="25" t="n">
        <v>0</v>
      </c>
      <c r="W1123" s="25" t="n">
        <v>0</v>
      </c>
      <c r="X1123" s="26">
        <f>IF(T1123&gt;0,V1123/T1123,0)</f>
        <v/>
      </c>
      <c r="Y1123" s="26">
        <f>IF(U1123&gt;0,W1123/U1123,0)</f>
        <v/>
      </c>
      <c r="Z1123" s="25">
        <f>T1123-V1123</f>
        <v/>
      </c>
      <c r="AA1123" s="25">
        <f>U1123-W1123</f>
        <v/>
      </c>
      <c r="AB1123" s="25">
        <f>IF(Config!$B$7&gt;0,(V1123/Config!$B$7)*Config!$B$4,0)</f>
        <v/>
      </c>
      <c r="AC1123" s="25">
        <f>IF(Config!$B$7&gt;0,(W1123/Config!$B$7)*Config!$B$4,0)</f>
        <v/>
      </c>
    </row>
    <row r="1124" hidden="1" outlineLevel="1">
      <c r="A1124" s="22" t="inlineStr">
        <is>
          <t>May</t>
        </is>
      </c>
      <c r="B1124" s="22" t="n">
        <v>2026</v>
      </c>
      <c r="C1124" s="22" t="inlineStr">
        <is>
          <t>25-04-2026</t>
        </is>
      </c>
      <c r="D1124" s="23" t="n">
        <v>0.6392245370370371</v>
      </c>
      <c r="E1124" s="22" t="inlineStr">
        <is>
          <t>Seeds_11-2549</t>
        </is>
      </c>
      <c r="F1124" s="22" t="inlineStr">
        <is>
          <t>FG</t>
        </is>
      </c>
      <c r="G1124" s="22" t="inlineStr">
        <is>
          <t>Other Seeds</t>
        </is>
      </c>
      <c r="H1124" s="22" t="inlineStr">
        <is>
          <t>Premium Sunflower Seeds Farmley Standee Pouch 200 g</t>
        </is>
      </c>
      <c r="I1124" s="22" t="inlineStr">
        <is>
          <t>Premium Sunflower Seeds</t>
        </is>
      </c>
      <c r="J1124" s="24" t="n">
        <v>0.2</v>
      </c>
      <c r="K1124" s="24" t="n">
        <v>1000</v>
      </c>
      <c r="L1124" s="22" t="inlineStr">
        <is>
          <t>Flipkart B2C</t>
        </is>
      </c>
      <c r="M1124" s="24" t="n">
        <v>200</v>
      </c>
      <c r="N1124" s="22" t="inlineStr">
        <is>
          <t>E-Commerce Dropship</t>
        </is>
      </c>
      <c r="O1124" s="22" t="inlineStr">
        <is>
          <t>Indore</t>
        </is>
      </c>
      <c r="P1124" s="22" t="inlineStr">
        <is>
          <t>KVI</t>
        </is>
      </c>
      <c r="Q1124" s="22" t="inlineStr">
        <is>
          <t>Other Seeds</t>
        </is>
      </c>
      <c r="R1124" s="25">
        <f>IF(Config!$B$4&gt;0,M1124/Config!$B$4,0)</f>
        <v/>
      </c>
      <c r="S1124" s="25">
        <f>IF(Config!$B$4&gt;0,K1124/Config!$B$4,0)</f>
        <v/>
      </c>
      <c r="T1124" s="25">
        <f>R1124*Config!$B$7</f>
        <v/>
      </c>
      <c r="U1124" s="25">
        <f>S1124*Config!$B$7</f>
        <v/>
      </c>
      <c r="V1124" s="25" t="n">
        <v>0</v>
      </c>
      <c r="W1124" s="25" t="n">
        <v>0</v>
      </c>
      <c r="X1124" s="26">
        <f>IF(T1124&gt;0,V1124/T1124,0)</f>
        <v/>
      </c>
      <c r="Y1124" s="26">
        <f>IF(U1124&gt;0,W1124/U1124,0)</f>
        <v/>
      </c>
      <c r="Z1124" s="25">
        <f>T1124-V1124</f>
        <v/>
      </c>
      <c r="AA1124" s="25">
        <f>U1124-W1124</f>
        <v/>
      </c>
      <c r="AB1124" s="25">
        <f>IF(Config!$B$7&gt;0,(V1124/Config!$B$7)*Config!$B$4,0)</f>
        <v/>
      </c>
      <c r="AC1124" s="25">
        <f>IF(Config!$B$7&gt;0,(W1124/Config!$B$7)*Config!$B$4,0)</f>
        <v/>
      </c>
    </row>
    <row r="1125" hidden="1" outlineLevel="1">
      <c r="A1125" s="22" t="inlineStr">
        <is>
          <t>May</t>
        </is>
      </c>
      <c r="B1125" s="22" t="n">
        <v>2026</v>
      </c>
      <c r="C1125" s="22" t="inlineStr">
        <is>
          <t>25-04-2026</t>
        </is>
      </c>
      <c r="D1125" s="23" t="n">
        <v>0.6392245370370371</v>
      </c>
      <c r="E1125" s="22" t="inlineStr">
        <is>
          <t>Seeds_11-2675</t>
        </is>
      </c>
      <c r="F1125" s="22" t="inlineStr">
        <is>
          <t>FG</t>
        </is>
      </c>
      <c r="G1125" s="22" t="inlineStr">
        <is>
          <t>Other Seeds</t>
        </is>
      </c>
      <c r="H1125" s="22" t="inlineStr">
        <is>
          <t>Farmley Seeds Combo - Chia Seeds, Flax Seeds, Pumpkin Seeds, Sunflower Seeds Farmley Standee Pouch 800 g (200 g Each)</t>
        </is>
      </c>
      <c r="I1125" s="22" t="inlineStr">
        <is>
          <t>Seeds Combo</t>
        </is>
      </c>
      <c r="J1125" s="24" t="n">
        <v>0.8</v>
      </c>
      <c r="K1125" s="24" t="n">
        <v>500</v>
      </c>
      <c r="L1125" s="22" t="inlineStr">
        <is>
          <t>Flipkart B2C</t>
        </is>
      </c>
      <c r="M1125" s="24" t="n">
        <v>400</v>
      </c>
      <c r="N1125" s="22" t="inlineStr">
        <is>
          <t>E-Commerce Dropship</t>
        </is>
      </c>
      <c r="O1125" s="22" t="inlineStr">
        <is>
          <t>Indore</t>
        </is>
      </c>
      <c r="P1125" s="22" t="inlineStr">
        <is>
          <t>KVI</t>
        </is>
      </c>
      <c r="Q1125" s="22" t="inlineStr">
        <is>
          <t>Other Seeds</t>
        </is>
      </c>
      <c r="R1125" s="25">
        <f>IF(Config!$B$4&gt;0,M1125/Config!$B$4,0)</f>
        <v/>
      </c>
      <c r="S1125" s="25">
        <f>IF(Config!$B$4&gt;0,K1125/Config!$B$4,0)</f>
        <v/>
      </c>
      <c r="T1125" s="25">
        <f>R1125*Config!$B$7</f>
        <v/>
      </c>
      <c r="U1125" s="25">
        <f>S1125*Config!$B$7</f>
        <v/>
      </c>
      <c r="V1125" s="25" t="n">
        <v>0</v>
      </c>
      <c r="W1125" s="25" t="n">
        <v>0</v>
      </c>
      <c r="X1125" s="26">
        <f>IF(T1125&gt;0,V1125/T1125,0)</f>
        <v/>
      </c>
      <c r="Y1125" s="26">
        <f>IF(U1125&gt;0,W1125/U1125,0)</f>
        <v/>
      </c>
      <c r="Z1125" s="25">
        <f>T1125-V1125</f>
        <v/>
      </c>
      <c r="AA1125" s="25">
        <f>U1125-W1125</f>
        <v/>
      </c>
      <c r="AB1125" s="25">
        <f>IF(Config!$B$7&gt;0,(V1125/Config!$B$7)*Config!$B$4,0)</f>
        <v/>
      </c>
      <c r="AC1125" s="25">
        <f>IF(Config!$B$7&gt;0,(W1125/Config!$B$7)*Config!$B$4,0)</f>
        <v/>
      </c>
    </row>
    <row r="1126" hidden="1" outlineLevel="1">
      <c r="A1126" s="22" t="inlineStr">
        <is>
          <t>May</t>
        </is>
      </c>
      <c r="B1126" s="22" t="n">
        <v>2026</v>
      </c>
      <c r="C1126" s="22" t="inlineStr">
        <is>
          <t>25-04-2026</t>
        </is>
      </c>
      <c r="D1126" s="23" t="n">
        <v>0.6392245370370371</v>
      </c>
      <c r="E1126" s="22" t="inlineStr">
        <is>
          <t>Seeds_11-2932</t>
        </is>
      </c>
      <c r="F1126" s="22" t="inlineStr">
        <is>
          <t>FG</t>
        </is>
      </c>
      <c r="G1126" s="22" t="inlineStr">
        <is>
          <t>Other Seeds</t>
        </is>
      </c>
      <c r="H1126" s="22" t="inlineStr">
        <is>
          <t>Basil Seeds Farmley Standee pouch 300g</t>
        </is>
      </c>
      <c r="I1126" s="22" t="inlineStr">
        <is>
          <t>Basil Seeds</t>
        </is>
      </c>
      <c r="J1126" s="24" t="n">
        <v>0.3</v>
      </c>
      <c r="K1126" s="24" t="n">
        <v>400</v>
      </c>
      <c r="L1126" s="22" t="inlineStr">
        <is>
          <t>Flipkart B2C</t>
        </is>
      </c>
      <c r="M1126" s="24" t="n">
        <v>120</v>
      </c>
      <c r="N1126" s="22" t="inlineStr">
        <is>
          <t>E-Commerce Dropship</t>
        </is>
      </c>
      <c r="O1126" s="22" t="inlineStr">
        <is>
          <t>Indore</t>
        </is>
      </c>
      <c r="P1126" s="22" t="inlineStr">
        <is>
          <t>KVI</t>
        </is>
      </c>
      <c r="Q1126" s="22" t="inlineStr">
        <is>
          <t>Other Seeds</t>
        </is>
      </c>
      <c r="R1126" s="25">
        <f>IF(Config!$B$4&gt;0,M1126/Config!$B$4,0)</f>
        <v/>
      </c>
      <c r="S1126" s="25">
        <f>IF(Config!$B$4&gt;0,K1126/Config!$B$4,0)</f>
        <v/>
      </c>
      <c r="T1126" s="25">
        <f>R1126*Config!$B$7</f>
        <v/>
      </c>
      <c r="U1126" s="25">
        <f>S1126*Config!$B$7</f>
        <v/>
      </c>
      <c r="V1126" s="25" t="n">
        <v>0</v>
      </c>
      <c r="W1126" s="25" t="n">
        <v>0</v>
      </c>
      <c r="X1126" s="26">
        <f>IF(T1126&gt;0,V1126/T1126,0)</f>
        <v/>
      </c>
      <c r="Y1126" s="26">
        <f>IF(U1126&gt;0,W1126/U1126,0)</f>
        <v/>
      </c>
      <c r="Z1126" s="25">
        <f>T1126-V1126</f>
        <v/>
      </c>
      <c r="AA1126" s="25">
        <f>U1126-W1126</f>
        <v/>
      </c>
      <c r="AB1126" s="25">
        <f>IF(Config!$B$7&gt;0,(V1126/Config!$B$7)*Config!$B$4,0)</f>
        <v/>
      </c>
      <c r="AC1126" s="25">
        <f>IF(Config!$B$7&gt;0,(W1126/Config!$B$7)*Config!$B$4,0)</f>
        <v/>
      </c>
    </row>
    <row r="1127" hidden="1" outlineLevel="1">
      <c r="A1127" s="22" t="inlineStr">
        <is>
          <t>May</t>
        </is>
      </c>
      <c r="B1127" s="22" t="n">
        <v>2026</v>
      </c>
      <c r="C1127" s="22" t="inlineStr">
        <is>
          <t>25-04-2026</t>
        </is>
      </c>
      <c r="D1127" s="23" t="n">
        <v>0.6392361111111111</v>
      </c>
      <c r="E1127" s="22" t="inlineStr">
        <is>
          <t>Seeds_11-2610</t>
        </is>
      </c>
      <c r="F1127" s="22" t="inlineStr">
        <is>
          <t>FG</t>
        </is>
      </c>
      <c r="G1127" s="22" t="inlineStr">
        <is>
          <t>Other Seeds</t>
        </is>
      </c>
      <c r="H1127" s="22" t="inlineStr">
        <is>
          <t>Premium Sunflower Seeds Farmley Standee Pouch 400 g - Pack of 2 (200 g each)</t>
        </is>
      </c>
      <c r="I1127" s="22" t="inlineStr">
        <is>
          <t>Premium Sunflower Seeds</t>
        </is>
      </c>
      <c r="J1127" s="24" t="n">
        <v>0.4</v>
      </c>
      <c r="K1127" s="24" t="n">
        <v>2600</v>
      </c>
      <c r="L1127" s="22" t="inlineStr">
        <is>
          <t>Flipkart B2C</t>
        </is>
      </c>
      <c r="M1127" s="24" t="n">
        <v>1040</v>
      </c>
      <c r="N1127" s="22" t="inlineStr">
        <is>
          <t>E-Commerce Dropship</t>
        </is>
      </c>
      <c r="O1127" s="22" t="inlineStr">
        <is>
          <t>Indore</t>
        </is>
      </c>
      <c r="P1127" s="22" t="inlineStr">
        <is>
          <t>KVI</t>
        </is>
      </c>
      <c r="Q1127" s="22" t="inlineStr"/>
      <c r="R1127" s="25">
        <f>IF(Config!$B$4&gt;0,M1127/Config!$B$4,0)</f>
        <v/>
      </c>
      <c r="S1127" s="25">
        <f>IF(Config!$B$4&gt;0,K1127/Config!$B$4,0)</f>
        <v/>
      </c>
      <c r="T1127" s="25">
        <f>R1127*Config!$B$7</f>
        <v/>
      </c>
      <c r="U1127" s="25">
        <f>S1127*Config!$B$7</f>
        <v/>
      </c>
      <c r="V1127" s="25" t="n">
        <v>0</v>
      </c>
      <c r="W1127" s="25" t="n">
        <v>0</v>
      </c>
      <c r="X1127" s="26">
        <f>IF(T1127&gt;0,V1127/T1127,0)</f>
        <v/>
      </c>
      <c r="Y1127" s="26">
        <f>IF(U1127&gt;0,W1127/U1127,0)</f>
        <v/>
      </c>
      <c r="Z1127" s="25">
        <f>T1127-V1127</f>
        <v/>
      </c>
      <c r="AA1127" s="25">
        <f>U1127-W1127</f>
        <v/>
      </c>
      <c r="AB1127" s="25">
        <f>IF(Config!$B$7&gt;0,(V1127/Config!$B$7)*Config!$B$4,0)</f>
        <v/>
      </c>
      <c r="AC1127" s="25">
        <f>IF(Config!$B$7&gt;0,(W1127/Config!$B$7)*Config!$B$4,0)</f>
        <v/>
      </c>
    </row>
    <row r="1128" hidden="1" outlineLevel="1">
      <c r="A1128" s="22" t="inlineStr">
        <is>
          <t>May</t>
        </is>
      </c>
      <c r="B1128" s="22" t="n">
        <v>2026</v>
      </c>
      <c r="C1128" s="22" t="inlineStr">
        <is>
          <t>25-04-2026</t>
        </is>
      </c>
      <c r="D1128" s="23" t="n">
        <v>0.6449421296296296</v>
      </c>
      <c r="E1128" s="22" t="inlineStr">
        <is>
          <t>Seeds_11-20160</t>
        </is>
      </c>
      <c r="F1128" s="22" t="inlineStr">
        <is>
          <t>FG</t>
        </is>
      </c>
      <c r="G1128" s="22" t="inlineStr">
        <is>
          <t>Other Seeds</t>
        </is>
      </c>
      <c r="H1128" s="22" t="inlineStr">
        <is>
          <t>Roasted &amp; Salted Pumpkin seeds Pillow Pouch Farmley 24 g- single serve</t>
        </is>
      </c>
      <c r="I1128" s="22" t="inlineStr">
        <is>
          <t>Roasted &amp; Salted Pumpkin Seeds</t>
        </is>
      </c>
      <c r="J1128" s="24" t="n">
        <v>0.024</v>
      </c>
      <c r="K1128" s="24" t="n">
        <v>5000</v>
      </c>
      <c r="L1128" s="22" t="inlineStr">
        <is>
          <t>INNOVATIVE RETAIL CONCEPTS PRIVATE LIMITED</t>
        </is>
      </c>
      <c r="M1128" s="24" t="n">
        <v>120</v>
      </c>
      <c r="N1128" s="22" t="inlineStr">
        <is>
          <t>Quick Commerce</t>
        </is>
      </c>
      <c r="O1128" s="22" t="inlineStr">
        <is>
          <t>Indore</t>
        </is>
      </c>
      <c r="P1128" s="22" t="inlineStr">
        <is>
          <t>KVI</t>
        </is>
      </c>
      <c r="Q1128" s="22" t="inlineStr">
        <is>
          <t>Other Seeds</t>
        </is>
      </c>
      <c r="R1128" s="25">
        <f>IF(Config!$B$4&gt;0,M1128/Config!$B$4,0)</f>
        <v/>
      </c>
      <c r="S1128" s="25">
        <f>IF(Config!$B$4&gt;0,K1128/Config!$B$4,0)</f>
        <v/>
      </c>
      <c r="T1128" s="25">
        <f>R1128*Config!$B$7</f>
        <v/>
      </c>
      <c r="U1128" s="25">
        <f>S1128*Config!$B$7</f>
        <v/>
      </c>
      <c r="V1128" s="25" t="n">
        <v>325.44</v>
      </c>
      <c r="W1128" s="25" t="n">
        <v>13560</v>
      </c>
      <c r="X1128" s="26">
        <f>IF(T1128&gt;0,V1128/T1128,0)</f>
        <v/>
      </c>
      <c r="Y1128" s="26">
        <f>IF(U1128&gt;0,W1128/U1128,0)</f>
        <v/>
      </c>
      <c r="Z1128" s="25">
        <f>T1128-V1128</f>
        <v/>
      </c>
      <c r="AA1128" s="25">
        <f>U1128-W1128</f>
        <v/>
      </c>
      <c r="AB1128" s="25">
        <f>IF(Config!$B$7&gt;0,(V1128/Config!$B$7)*Config!$B$4,0)</f>
        <v/>
      </c>
      <c r="AC1128" s="25">
        <f>IF(Config!$B$7&gt;0,(W1128/Config!$B$7)*Config!$B$4,0)</f>
        <v/>
      </c>
    </row>
    <row r="1129" hidden="1" outlineLevel="1">
      <c r="A1129" s="22" t="inlineStr">
        <is>
          <t>May</t>
        </is>
      </c>
      <c r="B1129" s="22" t="n">
        <v>2026</v>
      </c>
      <c r="C1129" s="22" t="inlineStr">
        <is>
          <t>25-04-2026</t>
        </is>
      </c>
      <c r="D1129" s="23" t="n">
        <v>0.6449421296296296</v>
      </c>
      <c r="E1129" s="22" t="inlineStr">
        <is>
          <t>Seeds_11-2932</t>
        </is>
      </c>
      <c r="F1129" s="22" t="inlineStr">
        <is>
          <t>FG</t>
        </is>
      </c>
      <c r="G1129" s="22" t="inlineStr">
        <is>
          <t>Other Seeds</t>
        </is>
      </c>
      <c r="H1129" s="22" t="inlineStr">
        <is>
          <t>Basil Seeds Farmley Standee pouch 300g</t>
        </is>
      </c>
      <c r="I1129" s="22" t="inlineStr">
        <is>
          <t>Basil Seeds</t>
        </is>
      </c>
      <c r="J1129" s="24" t="n">
        <v>0.3</v>
      </c>
      <c r="K1129" s="24" t="n">
        <v>500</v>
      </c>
      <c r="L1129" s="22" t="inlineStr">
        <is>
          <t>INNOVATIVE RETAIL CONCEPTS PRIVATE LIMITED</t>
        </is>
      </c>
      <c r="M1129" s="24" t="n">
        <v>150</v>
      </c>
      <c r="N1129" s="22" t="inlineStr">
        <is>
          <t>Quick Commerce</t>
        </is>
      </c>
      <c r="O1129" s="22" t="inlineStr">
        <is>
          <t>Indore</t>
        </is>
      </c>
      <c r="P1129" s="22" t="inlineStr">
        <is>
          <t>KVI</t>
        </is>
      </c>
      <c r="Q1129" s="22" t="inlineStr">
        <is>
          <t>Other Seeds</t>
        </is>
      </c>
      <c r="R1129" s="25">
        <f>IF(Config!$B$4&gt;0,M1129/Config!$B$4,0)</f>
        <v/>
      </c>
      <c r="S1129" s="25">
        <f>IF(Config!$B$4&gt;0,K1129/Config!$B$4,0)</f>
        <v/>
      </c>
      <c r="T1129" s="25">
        <f>R1129*Config!$B$7</f>
        <v/>
      </c>
      <c r="U1129" s="25">
        <f>S1129*Config!$B$7</f>
        <v/>
      </c>
      <c r="V1129" s="25" t="n">
        <v>117</v>
      </c>
      <c r="W1129" s="25" t="n">
        <v>390</v>
      </c>
      <c r="X1129" s="26">
        <f>IF(T1129&gt;0,V1129/T1129,0)</f>
        <v/>
      </c>
      <c r="Y1129" s="26">
        <f>IF(U1129&gt;0,W1129/U1129,0)</f>
        <v/>
      </c>
      <c r="Z1129" s="25">
        <f>T1129-V1129</f>
        <v/>
      </c>
      <c r="AA1129" s="25">
        <f>U1129-W1129</f>
        <v/>
      </c>
      <c r="AB1129" s="25">
        <f>IF(Config!$B$7&gt;0,(V1129/Config!$B$7)*Config!$B$4,0)</f>
        <v/>
      </c>
      <c r="AC1129" s="25">
        <f>IF(Config!$B$7&gt;0,(W1129/Config!$B$7)*Config!$B$4,0)</f>
        <v/>
      </c>
    </row>
    <row r="1130" hidden="1" outlineLevel="1">
      <c r="A1130" s="22" t="inlineStr">
        <is>
          <t>May</t>
        </is>
      </c>
      <c r="B1130" s="22" t="n">
        <v>2026</v>
      </c>
      <c r="C1130" s="22" t="inlineStr">
        <is>
          <t>25-04-2026</t>
        </is>
      </c>
      <c r="D1130" s="23" t="n">
        <v>0.6449421296296296</v>
      </c>
      <c r="E1130" s="22" t="inlineStr">
        <is>
          <t>Seeds_11-2549</t>
        </is>
      </c>
      <c r="F1130" s="22" t="inlineStr">
        <is>
          <t>FG</t>
        </is>
      </c>
      <c r="G1130" s="22" t="inlineStr">
        <is>
          <t>Other Seeds</t>
        </is>
      </c>
      <c r="H1130" s="22" t="inlineStr">
        <is>
          <t>Premium Sunflower Seeds Farmley Standee Pouch 200 g</t>
        </is>
      </c>
      <c r="I1130" s="22" t="inlineStr">
        <is>
          <t>Premium Sunflower Seeds</t>
        </is>
      </c>
      <c r="J1130" s="24" t="n">
        <v>0.2</v>
      </c>
      <c r="K1130" s="24" t="n">
        <v>400</v>
      </c>
      <c r="L1130" s="22" t="inlineStr">
        <is>
          <t>INNOVATIVE RETAIL CONCEPTS PRIVATE LIMITED</t>
        </is>
      </c>
      <c r="M1130" s="24" t="n">
        <v>80</v>
      </c>
      <c r="N1130" s="22" t="inlineStr">
        <is>
          <t>Quick Commerce</t>
        </is>
      </c>
      <c r="O1130" s="22" t="inlineStr">
        <is>
          <t>Indore</t>
        </is>
      </c>
      <c r="P1130" s="22" t="inlineStr">
        <is>
          <t>KVI</t>
        </is>
      </c>
      <c r="Q1130" s="22" t="inlineStr">
        <is>
          <t>Other Seeds</t>
        </is>
      </c>
      <c r="R1130" s="25">
        <f>IF(Config!$B$4&gt;0,M1130/Config!$B$4,0)</f>
        <v/>
      </c>
      <c r="S1130" s="25">
        <f>IF(Config!$B$4&gt;0,K1130/Config!$B$4,0)</f>
        <v/>
      </c>
      <c r="T1130" s="25">
        <f>R1130*Config!$B$7</f>
        <v/>
      </c>
      <c r="U1130" s="25">
        <f>S1130*Config!$B$7</f>
        <v/>
      </c>
      <c r="V1130" s="25" t="n">
        <v>120</v>
      </c>
      <c r="W1130" s="25" t="n">
        <v>600</v>
      </c>
      <c r="X1130" s="26">
        <f>IF(T1130&gt;0,V1130/T1130,0)</f>
        <v/>
      </c>
      <c r="Y1130" s="26">
        <f>IF(U1130&gt;0,W1130/U1130,0)</f>
        <v/>
      </c>
      <c r="Z1130" s="25">
        <f>T1130-V1130</f>
        <v/>
      </c>
      <c r="AA1130" s="25">
        <f>U1130-W1130</f>
        <v/>
      </c>
      <c r="AB1130" s="25">
        <f>IF(Config!$B$7&gt;0,(V1130/Config!$B$7)*Config!$B$4,0)</f>
        <v/>
      </c>
      <c r="AC1130" s="25">
        <f>IF(Config!$B$7&gt;0,(W1130/Config!$B$7)*Config!$B$4,0)</f>
        <v/>
      </c>
    </row>
    <row r="1131" hidden="1" outlineLevel="1">
      <c r="A1131" s="22" t="inlineStr">
        <is>
          <t>May</t>
        </is>
      </c>
      <c r="B1131" s="22" t="n">
        <v>2026</v>
      </c>
      <c r="C1131" s="22" t="inlineStr">
        <is>
          <t>25-04-2026</t>
        </is>
      </c>
      <c r="D1131" s="23" t="n">
        <v>0.6449421296296296</v>
      </c>
      <c r="E1131" s="22" t="inlineStr">
        <is>
          <t>Seeds_11-2868</t>
        </is>
      </c>
      <c r="F1131" s="22" t="inlineStr">
        <is>
          <t>FG</t>
        </is>
      </c>
      <c r="G1131" s="22" t="inlineStr">
        <is>
          <t>Other Seeds</t>
        </is>
      </c>
      <c r="H1131" s="22" t="inlineStr">
        <is>
          <t>Quinoa seeds Farmley Standee Pouch 500g</t>
        </is>
      </c>
      <c r="I1131" s="22" t="inlineStr">
        <is>
          <t>Premium Quinoa seeds</t>
        </is>
      </c>
      <c r="J1131" s="24" t="n">
        <v>0.5</v>
      </c>
      <c r="K1131" s="24" t="n">
        <v>600</v>
      </c>
      <c r="L1131" s="22" t="inlineStr">
        <is>
          <t>INNOVATIVE RETAIL CONCEPTS PRIVATE LIMITED</t>
        </is>
      </c>
      <c r="M1131" s="24" t="n">
        <v>300</v>
      </c>
      <c r="N1131" s="22" t="inlineStr">
        <is>
          <t>Quick Commerce</t>
        </is>
      </c>
      <c r="O1131" s="22" t="inlineStr">
        <is>
          <t>Indore</t>
        </is>
      </c>
      <c r="P1131" s="22" t="inlineStr">
        <is>
          <t>KVI</t>
        </is>
      </c>
      <c r="Q1131" s="22" t="inlineStr">
        <is>
          <t>Other Seeds</t>
        </is>
      </c>
      <c r="R1131" s="25">
        <f>IF(Config!$B$4&gt;0,M1131/Config!$B$4,0)</f>
        <v/>
      </c>
      <c r="S1131" s="25">
        <f>IF(Config!$B$4&gt;0,K1131/Config!$B$4,0)</f>
        <v/>
      </c>
      <c r="T1131" s="25">
        <f>R1131*Config!$B$7</f>
        <v/>
      </c>
      <c r="U1131" s="25">
        <f>S1131*Config!$B$7</f>
        <v/>
      </c>
      <c r="V1131" s="25" t="n">
        <v>135</v>
      </c>
      <c r="W1131" s="25" t="n">
        <v>270</v>
      </c>
      <c r="X1131" s="26">
        <f>IF(T1131&gt;0,V1131/T1131,0)</f>
        <v/>
      </c>
      <c r="Y1131" s="26">
        <f>IF(U1131&gt;0,W1131/U1131,0)</f>
        <v/>
      </c>
      <c r="Z1131" s="25">
        <f>T1131-V1131</f>
        <v/>
      </c>
      <c r="AA1131" s="25">
        <f>U1131-W1131</f>
        <v/>
      </c>
      <c r="AB1131" s="25">
        <f>IF(Config!$B$7&gt;0,(V1131/Config!$B$7)*Config!$B$4,0)</f>
        <v/>
      </c>
      <c r="AC1131" s="25">
        <f>IF(Config!$B$7&gt;0,(W1131/Config!$B$7)*Config!$B$4,0)</f>
        <v/>
      </c>
    </row>
    <row r="1132" hidden="1" outlineLevel="1">
      <c r="A1132" s="22" t="inlineStr">
        <is>
          <t>May</t>
        </is>
      </c>
      <c r="B1132" s="22" t="n">
        <v>2026</v>
      </c>
      <c r="C1132" s="22" t="inlineStr">
        <is>
          <t>25-04-2026</t>
        </is>
      </c>
      <c r="D1132" s="23" t="n">
        <v>0.6449421296296296</v>
      </c>
      <c r="E1132" s="22" t="inlineStr">
        <is>
          <t>Seeds_11-2550</t>
        </is>
      </c>
      <c r="F1132" s="22" t="inlineStr">
        <is>
          <t>FG</t>
        </is>
      </c>
      <c r="G1132" s="22" t="inlineStr">
        <is>
          <t>Other Seeds</t>
        </is>
      </c>
      <c r="H1132" s="22" t="inlineStr">
        <is>
          <t>Premium Flax Seeds Farmley Standee Pouch 200 g</t>
        </is>
      </c>
      <c r="I1132" s="22" t="inlineStr">
        <is>
          <t>Premium Flax Seeds</t>
        </is>
      </c>
      <c r="J1132" s="24" t="n">
        <v>0.2</v>
      </c>
      <c r="K1132" s="24" t="n">
        <v>500</v>
      </c>
      <c r="L1132" s="22" t="inlineStr">
        <is>
          <t>INNOVATIVE RETAIL CONCEPTS PRIVATE LIMITED</t>
        </is>
      </c>
      <c r="M1132" s="24" t="n">
        <v>100</v>
      </c>
      <c r="N1132" s="22" t="inlineStr">
        <is>
          <t>Quick Commerce</t>
        </is>
      </c>
      <c r="O1132" s="22" t="inlineStr">
        <is>
          <t>Indore</t>
        </is>
      </c>
      <c r="P1132" s="22" t="inlineStr">
        <is>
          <t>KVI</t>
        </is>
      </c>
      <c r="Q1132" s="22" t="inlineStr">
        <is>
          <t>Other Seeds</t>
        </is>
      </c>
      <c r="R1132" s="25">
        <f>IF(Config!$B$4&gt;0,M1132/Config!$B$4,0)</f>
        <v/>
      </c>
      <c r="S1132" s="25">
        <f>IF(Config!$B$4&gt;0,K1132/Config!$B$4,0)</f>
        <v/>
      </c>
      <c r="T1132" s="25">
        <f>R1132*Config!$B$7</f>
        <v/>
      </c>
      <c r="U1132" s="25">
        <f>S1132*Config!$B$7</f>
        <v/>
      </c>
      <c r="V1132" s="25" t="n">
        <v>102</v>
      </c>
      <c r="W1132" s="25" t="n">
        <v>510</v>
      </c>
      <c r="X1132" s="26">
        <f>IF(T1132&gt;0,V1132/T1132,0)</f>
        <v/>
      </c>
      <c r="Y1132" s="26">
        <f>IF(U1132&gt;0,W1132/U1132,0)</f>
        <v/>
      </c>
      <c r="Z1132" s="25">
        <f>T1132-V1132</f>
        <v/>
      </c>
      <c r="AA1132" s="25">
        <f>U1132-W1132</f>
        <v/>
      </c>
      <c r="AB1132" s="25">
        <f>IF(Config!$B$7&gt;0,(V1132/Config!$B$7)*Config!$B$4,0)</f>
        <v/>
      </c>
      <c r="AC1132" s="25">
        <f>IF(Config!$B$7&gt;0,(W1132/Config!$B$7)*Config!$B$4,0)</f>
        <v/>
      </c>
    </row>
    <row r="1133" hidden="1" outlineLevel="1">
      <c r="A1133" s="22" t="inlineStr">
        <is>
          <t>May</t>
        </is>
      </c>
      <c r="B1133" s="22" t="n">
        <v>2026</v>
      </c>
      <c r="C1133" s="22" t="inlineStr">
        <is>
          <t>25-04-2026</t>
        </is>
      </c>
      <c r="D1133" s="23" t="n">
        <v>0.6449421296296296</v>
      </c>
      <c r="E1133" s="22" t="inlineStr">
        <is>
          <t>Seeds_11-2542</t>
        </is>
      </c>
      <c r="F1133" s="22" t="inlineStr">
        <is>
          <t>FG</t>
        </is>
      </c>
      <c r="G1133" s="22" t="inlineStr">
        <is>
          <t>Other Seeds</t>
        </is>
      </c>
      <c r="H1133" s="22" t="inlineStr">
        <is>
          <t>Premium Jumbo Pumpkin Seeds Farmley Standee Pouch 200 g</t>
        </is>
      </c>
      <c r="I1133" s="22" t="inlineStr">
        <is>
          <t>Premium Pumpkin Seeds</t>
        </is>
      </c>
      <c r="J1133" s="24" t="n">
        <v>0.2</v>
      </c>
      <c r="K1133" s="24" t="n">
        <v>4000</v>
      </c>
      <c r="L1133" s="22" t="inlineStr">
        <is>
          <t>INNOVATIVE RETAIL CONCEPTS PRIVATE LIMITED</t>
        </is>
      </c>
      <c r="M1133" s="24" t="n">
        <v>800</v>
      </c>
      <c r="N1133" s="22" t="inlineStr">
        <is>
          <t>Quick Commerce</t>
        </is>
      </c>
      <c r="O1133" s="22" t="inlineStr">
        <is>
          <t>Indore</t>
        </is>
      </c>
      <c r="P1133" s="22" t="inlineStr">
        <is>
          <t>KVI</t>
        </is>
      </c>
      <c r="Q1133" s="22" t="inlineStr">
        <is>
          <t>Other Seeds</t>
        </is>
      </c>
      <c r="R1133" s="25">
        <f>IF(Config!$B$4&gt;0,M1133/Config!$B$4,0)</f>
        <v/>
      </c>
      <c r="S1133" s="25">
        <f>IF(Config!$B$4&gt;0,K1133/Config!$B$4,0)</f>
        <v/>
      </c>
      <c r="T1133" s="25">
        <f>R1133*Config!$B$7</f>
        <v/>
      </c>
      <c r="U1133" s="25">
        <f>S1133*Config!$B$7</f>
        <v/>
      </c>
      <c r="V1133" s="25" t="n">
        <v>678</v>
      </c>
      <c r="W1133" s="25" t="n">
        <v>3390</v>
      </c>
      <c r="X1133" s="26">
        <f>IF(T1133&gt;0,V1133/T1133,0)</f>
        <v/>
      </c>
      <c r="Y1133" s="26">
        <f>IF(U1133&gt;0,W1133/U1133,0)</f>
        <v/>
      </c>
      <c r="Z1133" s="25">
        <f>T1133-V1133</f>
        <v/>
      </c>
      <c r="AA1133" s="25">
        <f>U1133-W1133</f>
        <v/>
      </c>
      <c r="AB1133" s="25">
        <f>IF(Config!$B$7&gt;0,(V1133/Config!$B$7)*Config!$B$4,0)</f>
        <v/>
      </c>
      <c r="AC1133" s="25">
        <f>IF(Config!$B$7&gt;0,(W1133/Config!$B$7)*Config!$B$4,0)</f>
        <v/>
      </c>
    </row>
    <row r="1134" hidden="1" outlineLevel="1">
      <c r="A1134" s="22" t="inlineStr">
        <is>
          <t>May</t>
        </is>
      </c>
      <c r="B1134" s="22" t="n">
        <v>2026</v>
      </c>
      <c r="C1134" s="22" t="inlineStr">
        <is>
          <t>25-04-2026</t>
        </is>
      </c>
      <c r="D1134" s="23" t="n">
        <v>0.6522800925925926</v>
      </c>
      <c r="E1134" s="22" t="inlineStr">
        <is>
          <t>Seeds_11-2868</t>
        </is>
      </c>
      <c r="F1134" s="22" t="inlineStr">
        <is>
          <t>FG</t>
        </is>
      </c>
      <c r="G1134" s="22" t="inlineStr">
        <is>
          <t>Other Seeds</t>
        </is>
      </c>
      <c r="H1134" s="22" t="inlineStr">
        <is>
          <t>Quinoa seeds Farmley Standee Pouch 500g</t>
        </is>
      </c>
      <c r="I1134" s="22" t="inlineStr">
        <is>
          <t>Premium Quinoa seeds</t>
        </is>
      </c>
      <c r="J1134" s="24" t="n">
        <v>0.5</v>
      </c>
      <c r="K1134" s="24" t="n">
        <v>500</v>
      </c>
      <c r="L1134" s="22" t="inlineStr">
        <is>
          <t>Reliance Retail Limited _Milk Basket</t>
        </is>
      </c>
      <c r="M1134" s="24" t="n">
        <v>250</v>
      </c>
      <c r="N1134" s="22" t="inlineStr">
        <is>
          <t>Quick Commerce</t>
        </is>
      </c>
      <c r="O1134" s="22" t="inlineStr">
        <is>
          <t>Indore</t>
        </is>
      </c>
      <c r="P1134" s="22" t="inlineStr">
        <is>
          <t>KVI</t>
        </is>
      </c>
      <c r="Q1134" s="22" t="inlineStr">
        <is>
          <t>Other Seeds</t>
        </is>
      </c>
      <c r="R1134" s="25">
        <f>IF(Config!$B$4&gt;0,M1134/Config!$B$4,0)</f>
        <v/>
      </c>
      <c r="S1134" s="25">
        <f>IF(Config!$B$4&gt;0,K1134/Config!$B$4,0)</f>
        <v/>
      </c>
      <c r="T1134" s="25">
        <f>R1134*Config!$B$7</f>
        <v/>
      </c>
      <c r="U1134" s="25">
        <f>S1134*Config!$B$7</f>
        <v/>
      </c>
      <c r="V1134" s="25" t="n">
        <v>18</v>
      </c>
      <c r="W1134" s="25" t="n">
        <v>36</v>
      </c>
      <c r="X1134" s="26">
        <f>IF(T1134&gt;0,V1134/T1134,0)</f>
        <v/>
      </c>
      <c r="Y1134" s="26">
        <f>IF(U1134&gt;0,W1134/U1134,0)</f>
        <v/>
      </c>
      <c r="Z1134" s="25">
        <f>T1134-V1134</f>
        <v/>
      </c>
      <c r="AA1134" s="25">
        <f>U1134-W1134</f>
        <v/>
      </c>
      <c r="AB1134" s="25">
        <f>IF(Config!$B$7&gt;0,(V1134/Config!$B$7)*Config!$B$4,0)</f>
        <v/>
      </c>
      <c r="AC1134" s="25">
        <f>IF(Config!$B$7&gt;0,(W1134/Config!$B$7)*Config!$B$4,0)</f>
        <v/>
      </c>
    </row>
    <row r="1135" hidden="1" outlineLevel="1">
      <c r="A1135" s="22" t="inlineStr">
        <is>
          <t>May</t>
        </is>
      </c>
      <c r="B1135" s="22" t="n">
        <v>2026</v>
      </c>
      <c r="C1135" s="22" t="inlineStr">
        <is>
          <t>25-04-2026</t>
        </is>
      </c>
      <c r="D1135" s="23" t="n">
        <v>0.6522916666666667</v>
      </c>
      <c r="E1135" s="22" t="inlineStr">
        <is>
          <t>Seeds_11-2542</t>
        </is>
      </c>
      <c r="F1135" s="22" t="inlineStr">
        <is>
          <t>FG</t>
        </is>
      </c>
      <c r="G1135" s="22" t="inlineStr">
        <is>
          <t>Other Seeds</t>
        </is>
      </c>
      <c r="H1135" s="22" t="inlineStr">
        <is>
          <t>Premium Jumbo Pumpkin Seeds Farmley Standee Pouch 200 g</t>
        </is>
      </c>
      <c r="I1135" s="22" t="inlineStr">
        <is>
          <t>Premium Pumpkin Seeds</t>
        </is>
      </c>
      <c r="J1135" s="24" t="n">
        <v>0.2</v>
      </c>
      <c r="K1135" s="24" t="n">
        <v>700</v>
      </c>
      <c r="L1135" s="22" t="inlineStr">
        <is>
          <t>Reliance Retail Limited _Milk Basket</t>
        </is>
      </c>
      <c r="M1135" s="24" t="n">
        <v>140</v>
      </c>
      <c r="N1135" s="22" t="inlineStr">
        <is>
          <t>Quick Commerce</t>
        </is>
      </c>
      <c r="O1135" s="22" t="inlineStr">
        <is>
          <t>Indore</t>
        </is>
      </c>
      <c r="P1135" s="22" t="inlineStr">
        <is>
          <t>KVI</t>
        </is>
      </c>
      <c r="Q1135" s="22" t="inlineStr">
        <is>
          <t>Other Seeds</t>
        </is>
      </c>
      <c r="R1135" s="25">
        <f>IF(Config!$B$4&gt;0,M1135/Config!$B$4,0)</f>
        <v/>
      </c>
      <c r="S1135" s="25">
        <f>IF(Config!$B$4&gt;0,K1135/Config!$B$4,0)</f>
        <v/>
      </c>
      <c r="T1135" s="25">
        <f>R1135*Config!$B$7</f>
        <v/>
      </c>
      <c r="U1135" s="25">
        <f>S1135*Config!$B$7</f>
        <v/>
      </c>
      <c r="V1135" s="25" t="n">
        <v>36</v>
      </c>
      <c r="W1135" s="25" t="n">
        <v>180</v>
      </c>
      <c r="X1135" s="26">
        <f>IF(T1135&gt;0,V1135/T1135,0)</f>
        <v/>
      </c>
      <c r="Y1135" s="26">
        <f>IF(U1135&gt;0,W1135/U1135,0)</f>
        <v/>
      </c>
      <c r="Z1135" s="25">
        <f>T1135-V1135</f>
        <v/>
      </c>
      <c r="AA1135" s="25">
        <f>U1135-W1135</f>
        <v/>
      </c>
      <c r="AB1135" s="25">
        <f>IF(Config!$B$7&gt;0,(V1135/Config!$B$7)*Config!$B$4,0)</f>
        <v/>
      </c>
      <c r="AC1135" s="25">
        <f>IF(Config!$B$7&gt;0,(W1135/Config!$B$7)*Config!$B$4,0)</f>
        <v/>
      </c>
    </row>
    <row r="1136" hidden="1" outlineLevel="1">
      <c r="A1136" s="22" t="inlineStr">
        <is>
          <t>May</t>
        </is>
      </c>
      <c r="B1136" s="22" t="n">
        <v>2026</v>
      </c>
      <c r="C1136" s="22" t="inlineStr">
        <is>
          <t>25-04-2026</t>
        </is>
      </c>
      <c r="D1136" s="23" t="n">
        <v>0.6522916666666667</v>
      </c>
      <c r="E1136" s="22" t="inlineStr">
        <is>
          <t>Seeds_11-2867</t>
        </is>
      </c>
      <c r="F1136" s="22" t="inlineStr">
        <is>
          <t>FG</t>
        </is>
      </c>
      <c r="G1136" s="22" t="inlineStr">
        <is>
          <t>Other Seeds</t>
        </is>
      </c>
      <c r="H1136" s="22" t="inlineStr">
        <is>
          <t>Quinoa seeds Farmley Jar 1kg</t>
        </is>
      </c>
      <c r="I1136" s="22" t="inlineStr">
        <is>
          <t>Premium Quinoa seeds</t>
        </is>
      </c>
      <c r="J1136" s="24" t="n">
        <v>1</v>
      </c>
      <c r="K1136" s="24" t="n">
        <v>90</v>
      </c>
      <c r="L1136" s="22" t="inlineStr">
        <is>
          <t>Reliance Retail Limited _Milk Basket</t>
        </is>
      </c>
      <c r="M1136" s="24" t="n">
        <v>90</v>
      </c>
      <c r="N1136" s="22" t="inlineStr">
        <is>
          <t>Quick Commerce</t>
        </is>
      </c>
      <c r="O1136" s="22" t="inlineStr">
        <is>
          <t>Indore</t>
        </is>
      </c>
      <c r="P1136" s="22" t="inlineStr">
        <is>
          <t>KVI</t>
        </is>
      </c>
      <c r="Q1136" s="22" t="inlineStr">
        <is>
          <t>Other Seeds</t>
        </is>
      </c>
      <c r="R1136" s="25">
        <f>IF(Config!$B$4&gt;0,M1136/Config!$B$4,0)</f>
        <v/>
      </c>
      <c r="S1136" s="25">
        <f>IF(Config!$B$4&gt;0,K1136/Config!$B$4,0)</f>
        <v/>
      </c>
      <c r="T1136" s="25">
        <f>R1136*Config!$B$7</f>
        <v/>
      </c>
      <c r="U1136" s="25">
        <f>S1136*Config!$B$7</f>
        <v/>
      </c>
      <c r="V1136" s="25" t="n">
        <v>12</v>
      </c>
      <c r="W1136" s="25" t="n">
        <v>12</v>
      </c>
      <c r="X1136" s="26">
        <f>IF(T1136&gt;0,V1136/T1136,0)</f>
        <v/>
      </c>
      <c r="Y1136" s="26">
        <f>IF(U1136&gt;0,W1136/U1136,0)</f>
        <v/>
      </c>
      <c r="Z1136" s="25">
        <f>T1136-V1136</f>
        <v/>
      </c>
      <c r="AA1136" s="25">
        <f>U1136-W1136</f>
        <v/>
      </c>
      <c r="AB1136" s="25">
        <f>IF(Config!$B$7&gt;0,(V1136/Config!$B$7)*Config!$B$4,0)</f>
        <v/>
      </c>
      <c r="AC1136" s="25">
        <f>IF(Config!$B$7&gt;0,(W1136/Config!$B$7)*Config!$B$4,0)</f>
        <v/>
      </c>
    </row>
    <row r="1137" hidden="1" outlineLevel="1">
      <c r="A1137" s="22" t="inlineStr">
        <is>
          <t>May</t>
        </is>
      </c>
      <c r="B1137" s="22" t="n">
        <v>2026</v>
      </c>
      <c r="C1137" s="22" t="inlineStr">
        <is>
          <t>25-04-2026</t>
        </is>
      </c>
      <c r="D1137" s="23" t="n">
        <v>0.658425925925926</v>
      </c>
      <c r="E1137" s="22" t="inlineStr">
        <is>
          <t>Seeds_11-2549</t>
        </is>
      </c>
      <c r="F1137" s="22" t="inlineStr">
        <is>
          <t>FG</t>
        </is>
      </c>
      <c r="G1137" s="22" t="inlineStr">
        <is>
          <t>Other Seeds</t>
        </is>
      </c>
      <c r="H1137" s="22" t="inlineStr">
        <is>
          <t>Premium Sunflower Seeds Farmley Standee Pouch 200 g</t>
        </is>
      </c>
      <c r="I1137" s="22" t="inlineStr">
        <is>
          <t>Premium Sunflower Seeds</t>
        </is>
      </c>
      <c r="J1137" s="24" t="n">
        <v>0.2</v>
      </c>
      <c r="K1137" s="24" t="n">
        <v>1200</v>
      </c>
      <c r="L1137" s="22" t="inlineStr">
        <is>
          <t>Meesho B2C</t>
        </is>
      </c>
      <c r="M1137" s="24" t="n">
        <v>240</v>
      </c>
      <c r="N1137" s="22" t="inlineStr">
        <is>
          <t>E-Commerce Dropship</t>
        </is>
      </c>
      <c r="O1137" s="22" t="inlineStr">
        <is>
          <t>Indore</t>
        </is>
      </c>
      <c r="P1137" s="22" t="inlineStr">
        <is>
          <t>KVI</t>
        </is>
      </c>
      <c r="Q1137" s="22" t="inlineStr">
        <is>
          <t>Other Seeds</t>
        </is>
      </c>
      <c r="R1137" s="25">
        <f>IF(Config!$B$4&gt;0,M1137/Config!$B$4,0)</f>
        <v/>
      </c>
      <c r="S1137" s="25">
        <f>IF(Config!$B$4&gt;0,K1137/Config!$B$4,0)</f>
        <v/>
      </c>
      <c r="T1137" s="25">
        <f>R1137*Config!$B$7</f>
        <v/>
      </c>
      <c r="U1137" s="25">
        <f>S1137*Config!$B$7</f>
        <v/>
      </c>
      <c r="V1137" s="25" t="n">
        <v>0</v>
      </c>
      <c r="W1137" s="25" t="n">
        <v>0</v>
      </c>
      <c r="X1137" s="26">
        <f>IF(T1137&gt;0,V1137/T1137,0)</f>
        <v/>
      </c>
      <c r="Y1137" s="26">
        <f>IF(U1137&gt;0,W1137/U1137,0)</f>
        <v/>
      </c>
      <c r="Z1137" s="25">
        <f>T1137-V1137</f>
        <v/>
      </c>
      <c r="AA1137" s="25">
        <f>U1137-W1137</f>
        <v/>
      </c>
      <c r="AB1137" s="25">
        <f>IF(Config!$B$7&gt;0,(V1137/Config!$B$7)*Config!$B$4,0)</f>
        <v/>
      </c>
      <c r="AC1137" s="25">
        <f>IF(Config!$B$7&gt;0,(W1137/Config!$B$7)*Config!$B$4,0)</f>
        <v/>
      </c>
    </row>
    <row r="1138" hidden="1" outlineLevel="1">
      <c r="A1138" s="22" t="inlineStr">
        <is>
          <t>May</t>
        </is>
      </c>
      <c r="B1138" s="22" t="n">
        <v>2026</v>
      </c>
      <c r="C1138" s="22" t="inlineStr">
        <is>
          <t>25-04-2026</t>
        </is>
      </c>
      <c r="D1138" s="23" t="n">
        <v>0.658425925925926</v>
      </c>
      <c r="E1138" s="22" t="inlineStr">
        <is>
          <t>Seeds_11-2932</t>
        </is>
      </c>
      <c r="F1138" s="22" t="inlineStr">
        <is>
          <t>FG</t>
        </is>
      </c>
      <c r="G1138" s="22" t="inlineStr">
        <is>
          <t>Other Seeds</t>
        </is>
      </c>
      <c r="H1138" s="22" t="inlineStr">
        <is>
          <t>Basil Seeds Farmley Standee pouch 300g</t>
        </is>
      </c>
      <c r="I1138" s="22" t="inlineStr">
        <is>
          <t>Basil Seeds</t>
        </is>
      </c>
      <c r="J1138" s="24" t="n">
        <v>0.3</v>
      </c>
      <c r="K1138" s="24" t="n">
        <v>100</v>
      </c>
      <c r="L1138" s="22" t="inlineStr">
        <is>
          <t>Meesho B2C</t>
        </is>
      </c>
      <c r="M1138" s="24" t="n">
        <v>30</v>
      </c>
      <c r="N1138" s="22" t="inlineStr">
        <is>
          <t>E-Commerce Dropship</t>
        </is>
      </c>
      <c r="O1138" s="22" t="inlineStr">
        <is>
          <t>Indore</t>
        </is>
      </c>
      <c r="P1138" s="22" t="inlineStr">
        <is>
          <t>KVI</t>
        </is>
      </c>
      <c r="Q1138" s="22" t="inlineStr">
        <is>
          <t>Other Seeds</t>
        </is>
      </c>
      <c r="R1138" s="25">
        <f>IF(Config!$B$4&gt;0,M1138/Config!$B$4,0)</f>
        <v/>
      </c>
      <c r="S1138" s="25">
        <f>IF(Config!$B$4&gt;0,K1138/Config!$B$4,0)</f>
        <v/>
      </c>
      <c r="T1138" s="25">
        <f>R1138*Config!$B$7</f>
        <v/>
      </c>
      <c r="U1138" s="25">
        <f>S1138*Config!$B$7</f>
        <v/>
      </c>
      <c r="V1138" s="25" t="n">
        <v>0</v>
      </c>
      <c r="W1138" s="25" t="n">
        <v>0</v>
      </c>
      <c r="X1138" s="26">
        <f>IF(T1138&gt;0,V1138/T1138,0)</f>
        <v/>
      </c>
      <c r="Y1138" s="26">
        <f>IF(U1138&gt;0,W1138/U1138,0)</f>
        <v/>
      </c>
      <c r="Z1138" s="25">
        <f>T1138-V1138</f>
        <v/>
      </c>
      <c r="AA1138" s="25">
        <f>U1138-W1138</f>
        <v/>
      </c>
      <c r="AB1138" s="25">
        <f>IF(Config!$B$7&gt;0,(V1138/Config!$B$7)*Config!$B$4,0)</f>
        <v/>
      </c>
      <c r="AC1138" s="25">
        <f>IF(Config!$B$7&gt;0,(W1138/Config!$B$7)*Config!$B$4,0)</f>
        <v/>
      </c>
    </row>
    <row r="1139" hidden="1" outlineLevel="1">
      <c r="A1139" s="22" t="inlineStr">
        <is>
          <t>May</t>
        </is>
      </c>
      <c r="B1139" s="22" t="n">
        <v>2026</v>
      </c>
      <c r="C1139" s="22" t="inlineStr">
        <is>
          <t>25-04-2026</t>
        </is>
      </c>
      <c r="D1139" s="23" t="n">
        <v>0.658425925925926</v>
      </c>
      <c r="E1139" s="22" t="inlineStr">
        <is>
          <t>Seeds_11-2542</t>
        </is>
      </c>
      <c r="F1139" s="22" t="inlineStr">
        <is>
          <t>FG</t>
        </is>
      </c>
      <c r="G1139" s="22" t="inlineStr">
        <is>
          <t>Other Seeds</t>
        </is>
      </c>
      <c r="H1139" s="22" t="inlineStr">
        <is>
          <t>Premium Jumbo Pumpkin Seeds Farmley Standee Pouch 200 g</t>
        </is>
      </c>
      <c r="I1139" s="22" t="inlineStr">
        <is>
          <t>Premium Pumpkin Seeds</t>
        </is>
      </c>
      <c r="J1139" s="24" t="n">
        <v>0.2</v>
      </c>
      <c r="K1139" s="24" t="n">
        <v>1000</v>
      </c>
      <c r="L1139" s="22" t="inlineStr">
        <is>
          <t>Meesho B2C</t>
        </is>
      </c>
      <c r="M1139" s="24" t="n">
        <v>200</v>
      </c>
      <c r="N1139" s="22" t="inlineStr">
        <is>
          <t>E-Commerce Dropship</t>
        </is>
      </c>
      <c r="O1139" s="22" t="inlineStr">
        <is>
          <t>Indore</t>
        </is>
      </c>
      <c r="P1139" s="22" t="inlineStr">
        <is>
          <t>KVI</t>
        </is>
      </c>
      <c r="Q1139" s="22" t="inlineStr">
        <is>
          <t>Other Seeds</t>
        </is>
      </c>
      <c r="R1139" s="25">
        <f>IF(Config!$B$4&gt;0,M1139/Config!$B$4,0)</f>
        <v/>
      </c>
      <c r="S1139" s="25">
        <f>IF(Config!$B$4&gt;0,K1139/Config!$B$4,0)</f>
        <v/>
      </c>
      <c r="T1139" s="25">
        <f>R1139*Config!$B$7</f>
        <v/>
      </c>
      <c r="U1139" s="25">
        <f>S1139*Config!$B$7</f>
        <v/>
      </c>
      <c r="V1139" s="25" t="n">
        <v>0</v>
      </c>
      <c r="W1139" s="25" t="n">
        <v>0</v>
      </c>
      <c r="X1139" s="26">
        <f>IF(T1139&gt;0,V1139/T1139,0)</f>
        <v/>
      </c>
      <c r="Y1139" s="26">
        <f>IF(U1139&gt;0,W1139/U1139,0)</f>
        <v/>
      </c>
      <c r="Z1139" s="25">
        <f>T1139-V1139</f>
        <v/>
      </c>
      <c r="AA1139" s="25">
        <f>U1139-W1139</f>
        <v/>
      </c>
      <c r="AB1139" s="25">
        <f>IF(Config!$B$7&gt;0,(V1139/Config!$B$7)*Config!$B$4,0)</f>
        <v/>
      </c>
      <c r="AC1139" s="25">
        <f>IF(Config!$B$7&gt;0,(W1139/Config!$B$7)*Config!$B$4,0)</f>
        <v/>
      </c>
    </row>
    <row r="1140" hidden="1" outlineLevel="1">
      <c r="A1140" s="22" t="inlineStr">
        <is>
          <t>May</t>
        </is>
      </c>
      <c r="B1140" s="22" t="n">
        <v>2026</v>
      </c>
      <c r="C1140" s="22" t="inlineStr">
        <is>
          <t>25-04-2026</t>
        </is>
      </c>
      <c r="D1140" s="23" t="n">
        <v>0.658425925925926</v>
      </c>
      <c r="E1140" s="22" t="inlineStr">
        <is>
          <t>Seeds_11-2550</t>
        </is>
      </c>
      <c r="F1140" s="22" t="inlineStr">
        <is>
          <t>FG</t>
        </is>
      </c>
      <c r="G1140" s="22" t="inlineStr">
        <is>
          <t>Other Seeds</t>
        </is>
      </c>
      <c r="H1140" s="22" t="inlineStr">
        <is>
          <t>Premium Flax Seeds Farmley Standee Pouch 200 g</t>
        </is>
      </c>
      <c r="I1140" s="22" t="inlineStr">
        <is>
          <t>Premium Flax Seeds</t>
        </is>
      </c>
      <c r="J1140" s="24" t="n">
        <v>0.2</v>
      </c>
      <c r="K1140" s="24" t="n">
        <v>300</v>
      </c>
      <c r="L1140" s="22" t="inlineStr">
        <is>
          <t>Meesho B2C</t>
        </is>
      </c>
      <c r="M1140" s="24" t="n">
        <v>60</v>
      </c>
      <c r="N1140" s="22" t="inlineStr">
        <is>
          <t>E-Commerce Dropship</t>
        </is>
      </c>
      <c r="O1140" s="22" t="inlineStr">
        <is>
          <t>Indore</t>
        </is>
      </c>
      <c r="P1140" s="22" t="inlineStr">
        <is>
          <t>KVI</t>
        </is>
      </c>
      <c r="Q1140" s="22" t="inlineStr">
        <is>
          <t>Other Seeds</t>
        </is>
      </c>
      <c r="R1140" s="25">
        <f>IF(Config!$B$4&gt;0,M1140/Config!$B$4,0)</f>
        <v/>
      </c>
      <c r="S1140" s="25">
        <f>IF(Config!$B$4&gt;0,K1140/Config!$B$4,0)</f>
        <v/>
      </c>
      <c r="T1140" s="25">
        <f>R1140*Config!$B$7</f>
        <v/>
      </c>
      <c r="U1140" s="25">
        <f>S1140*Config!$B$7</f>
        <v/>
      </c>
      <c r="V1140" s="25" t="n">
        <v>0</v>
      </c>
      <c r="W1140" s="25" t="n">
        <v>0</v>
      </c>
      <c r="X1140" s="26">
        <f>IF(T1140&gt;0,V1140/T1140,0)</f>
        <v/>
      </c>
      <c r="Y1140" s="26">
        <f>IF(U1140&gt;0,W1140/U1140,0)</f>
        <v/>
      </c>
      <c r="Z1140" s="25">
        <f>T1140-V1140</f>
        <v/>
      </c>
      <c r="AA1140" s="25">
        <f>U1140-W1140</f>
        <v/>
      </c>
      <c r="AB1140" s="25">
        <f>IF(Config!$B$7&gt;0,(V1140/Config!$B$7)*Config!$B$4,0)</f>
        <v/>
      </c>
      <c r="AC1140" s="25">
        <f>IF(Config!$B$7&gt;0,(W1140/Config!$B$7)*Config!$B$4,0)</f>
        <v/>
      </c>
    </row>
    <row r="1141" hidden="1" outlineLevel="1">
      <c r="A1141" s="22" t="inlineStr">
        <is>
          <t>May</t>
        </is>
      </c>
      <c r="B1141" s="22" t="n">
        <v>2026</v>
      </c>
      <c r="C1141" s="22" t="inlineStr">
        <is>
          <t>25-04-2026</t>
        </is>
      </c>
      <c r="D1141" s="23" t="n">
        <v>0.7192476851851852</v>
      </c>
      <c r="E1141" s="22" t="inlineStr">
        <is>
          <t>Seeds_11-2542</t>
        </is>
      </c>
      <c r="F1141" s="22" t="inlineStr">
        <is>
          <t>FG</t>
        </is>
      </c>
      <c r="G1141" s="22" t="inlineStr">
        <is>
          <t>Other Seeds</t>
        </is>
      </c>
      <c r="H1141" s="22" t="inlineStr">
        <is>
          <t>Premium Jumbo Pumpkin Seeds Farmley Standee Pouch 200 g</t>
        </is>
      </c>
      <c r="I1141" s="22" t="inlineStr">
        <is>
          <t>Premium Pumpkin Seeds</t>
        </is>
      </c>
      <c r="J1141" s="24" t="n">
        <v>0.2</v>
      </c>
      <c r="K1141" s="24" t="n">
        <v>38186</v>
      </c>
      <c r="L1141" s="22" t="inlineStr">
        <is>
          <t>Blink Commerce Private Limited</t>
        </is>
      </c>
      <c r="M1141" s="24" t="n">
        <v>7637.2</v>
      </c>
      <c r="N1141" s="22" t="inlineStr">
        <is>
          <t>Quick Commerce</t>
        </is>
      </c>
      <c r="O1141" s="22" t="inlineStr">
        <is>
          <t>Indore</t>
        </is>
      </c>
      <c r="P1141" s="22" t="inlineStr">
        <is>
          <t>KVI</t>
        </is>
      </c>
      <c r="Q1141" s="22" t="inlineStr">
        <is>
          <t>Other Seeds</t>
        </is>
      </c>
      <c r="R1141" s="25">
        <f>IF(Config!$B$4&gt;0,M1141/Config!$B$4,0)</f>
        <v/>
      </c>
      <c r="S1141" s="25">
        <f>IF(Config!$B$4&gt;0,K1141/Config!$B$4,0)</f>
        <v/>
      </c>
      <c r="T1141" s="25">
        <f>R1141*Config!$B$7</f>
        <v/>
      </c>
      <c r="U1141" s="25">
        <f>S1141*Config!$B$7</f>
        <v/>
      </c>
      <c r="V1141" s="25" t="n">
        <v>5388</v>
      </c>
      <c r="W1141" s="25" t="n">
        <v>26940</v>
      </c>
      <c r="X1141" s="26">
        <f>IF(T1141&gt;0,V1141/T1141,0)</f>
        <v/>
      </c>
      <c r="Y1141" s="26">
        <f>IF(U1141&gt;0,W1141/U1141,0)</f>
        <v/>
      </c>
      <c r="Z1141" s="25">
        <f>T1141-V1141</f>
        <v/>
      </c>
      <c r="AA1141" s="25">
        <f>U1141-W1141</f>
        <v/>
      </c>
      <c r="AB1141" s="25">
        <f>IF(Config!$B$7&gt;0,(V1141/Config!$B$7)*Config!$B$4,0)</f>
        <v/>
      </c>
      <c r="AC1141" s="25">
        <f>IF(Config!$B$7&gt;0,(W1141/Config!$B$7)*Config!$B$4,0)</f>
        <v/>
      </c>
    </row>
    <row r="1142" hidden="1" outlineLevel="1">
      <c r="A1142" s="22" t="inlineStr">
        <is>
          <t>May</t>
        </is>
      </c>
      <c r="B1142" s="22" t="n">
        <v>2026</v>
      </c>
      <c r="C1142" s="22" t="inlineStr">
        <is>
          <t>25-04-2026</t>
        </is>
      </c>
      <c r="D1142" s="23" t="n">
        <v>0.7192592592592593</v>
      </c>
      <c r="E1142" s="22" t="inlineStr">
        <is>
          <t>Seeds_11-2550</t>
        </is>
      </c>
      <c r="F1142" s="22" t="inlineStr">
        <is>
          <t>FG</t>
        </is>
      </c>
      <c r="G1142" s="22" t="inlineStr">
        <is>
          <t>Other Seeds</t>
        </is>
      </c>
      <c r="H1142" s="22" t="inlineStr">
        <is>
          <t>Premium Flax Seeds Farmley Standee Pouch 200 g</t>
        </is>
      </c>
      <c r="I1142" s="22" t="inlineStr">
        <is>
          <t>Premium Flax Seeds</t>
        </is>
      </c>
      <c r="J1142" s="24" t="n">
        <v>0.2</v>
      </c>
      <c r="K1142" s="24" t="n">
        <v>11186</v>
      </c>
      <c r="L1142" s="22" t="inlineStr">
        <is>
          <t>Blink Commerce Private Limited</t>
        </is>
      </c>
      <c r="M1142" s="24" t="n">
        <v>2237.2</v>
      </c>
      <c r="N1142" s="22" t="inlineStr">
        <is>
          <t>Quick Commerce</t>
        </is>
      </c>
      <c r="O1142" s="22" t="inlineStr">
        <is>
          <t>Indore</t>
        </is>
      </c>
      <c r="P1142" s="22" t="inlineStr">
        <is>
          <t>KVI</t>
        </is>
      </c>
      <c r="Q1142" s="22" t="inlineStr">
        <is>
          <t>Other Seeds</t>
        </is>
      </c>
      <c r="R1142" s="25">
        <f>IF(Config!$B$4&gt;0,M1142/Config!$B$4,0)</f>
        <v/>
      </c>
      <c r="S1142" s="25">
        <f>IF(Config!$B$4&gt;0,K1142/Config!$B$4,0)</f>
        <v/>
      </c>
      <c r="T1142" s="25">
        <f>R1142*Config!$B$7</f>
        <v/>
      </c>
      <c r="U1142" s="25">
        <f>S1142*Config!$B$7</f>
        <v/>
      </c>
      <c r="V1142" s="25" t="n">
        <v>1704</v>
      </c>
      <c r="W1142" s="25" t="n">
        <v>8520</v>
      </c>
      <c r="X1142" s="26">
        <f>IF(T1142&gt;0,V1142/T1142,0)</f>
        <v/>
      </c>
      <c r="Y1142" s="26">
        <f>IF(U1142&gt;0,W1142/U1142,0)</f>
        <v/>
      </c>
      <c r="Z1142" s="25">
        <f>T1142-V1142</f>
        <v/>
      </c>
      <c r="AA1142" s="25">
        <f>U1142-W1142</f>
        <v/>
      </c>
      <c r="AB1142" s="25">
        <f>IF(Config!$B$7&gt;0,(V1142/Config!$B$7)*Config!$B$4,0)</f>
        <v/>
      </c>
      <c r="AC1142" s="25">
        <f>IF(Config!$B$7&gt;0,(W1142/Config!$B$7)*Config!$B$4,0)</f>
        <v/>
      </c>
    </row>
    <row r="1143" hidden="1" outlineLevel="1">
      <c r="A1143" s="22" t="inlineStr">
        <is>
          <t>May</t>
        </is>
      </c>
      <c r="B1143" s="22" t="n">
        <v>2026</v>
      </c>
      <c r="C1143" s="22" t="inlineStr">
        <is>
          <t>25-04-2026</t>
        </is>
      </c>
      <c r="D1143" s="23" t="n">
        <v>0.7192592592592593</v>
      </c>
      <c r="E1143" s="22" t="inlineStr">
        <is>
          <t>Seeds_11-2867</t>
        </is>
      </c>
      <c r="F1143" s="22" t="inlineStr">
        <is>
          <t>FG</t>
        </is>
      </c>
      <c r="G1143" s="22" t="inlineStr">
        <is>
          <t>Other Seeds</t>
        </is>
      </c>
      <c r="H1143" s="22" t="inlineStr">
        <is>
          <t>Quinoa seeds Farmley Jar 1kg</t>
        </is>
      </c>
      <c r="I1143" s="22" t="inlineStr">
        <is>
          <t>Premium Quinoa seeds</t>
        </is>
      </c>
      <c r="J1143" s="24" t="n">
        <v>1</v>
      </c>
      <c r="K1143" s="24" t="n">
        <v>11074</v>
      </c>
      <c r="L1143" s="22" t="inlineStr">
        <is>
          <t>Blink Commerce Private Limited</t>
        </is>
      </c>
      <c r="M1143" s="24" t="n">
        <v>11074</v>
      </c>
      <c r="N1143" s="22" t="inlineStr">
        <is>
          <t>Quick Commerce</t>
        </is>
      </c>
      <c r="O1143" s="22" t="inlineStr">
        <is>
          <t>Indore</t>
        </is>
      </c>
      <c r="P1143" s="22" t="inlineStr">
        <is>
          <t>KVI</t>
        </is>
      </c>
      <c r="Q1143" s="22" t="inlineStr">
        <is>
          <t>Other Seeds</t>
        </is>
      </c>
      <c r="R1143" s="25">
        <f>IF(Config!$B$4&gt;0,M1143/Config!$B$4,0)</f>
        <v/>
      </c>
      <c r="S1143" s="25">
        <f>IF(Config!$B$4&gt;0,K1143/Config!$B$4,0)</f>
        <v/>
      </c>
      <c r="T1143" s="25">
        <f>R1143*Config!$B$7</f>
        <v/>
      </c>
      <c r="U1143" s="25">
        <f>S1143*Config!$B$7</f>
        <v/>
      </c>
      <c r="V1143" s="25" t="n">
        <v>8760</v>
      </c>
      <c r="W1143" s="25" t="n">
        <v>8760</v>
      </c>
      <c r="X1143" s="26">
        <f>IF(T1143&gt;0,V1143/T1143,0)</f>
        <v/>
      </c>
      <c r="Y1143" s="26">
        <f>IF(U1143&gt;0,W1143/U1143,0)</f>
        <v/>
      </c>
      <c r="Z1143" s="25">
        <f>T1143-V1143</f>
        <v/>
      </c>
      <c r="AA1143" s="25">
        <f>U1143-W1143</f>
        <v/>
      </c>
      <c r="AB1143" s="25">
        <f>IF(Config!$B$7&gt;0,(V1143/Config!$B$7)*Config!$B$4,0)</f>
        <v/>
      </c>
      <c r="AC1143" s="25">
        <f>IF(Config!$B$7&gt;0,(W1143/Config!$B$7)*Config!$B$4,0)</f>
        <v/>
      </c>
    </row>
    <row r="1144" hidden="1" outlineLevel="1">
      <c r="A1144" s="22" t="inlineStr">
        <is>
          <t>May</t>
        </is>
      </c>
      <c r="B1144" s="22" t="n">
        <v>2026</v>
      </c>
      <c r="C1144" s="22" t="inlineStr">
        <is>
          <t>25-04-2026</t>
        </is>
      </c>
      <c r="D1144" s="23" t="n">
        <v>0.7192592592592593</v>
      </c>
      <c r="E1144" s="22" t="inlineStr">
        <is>
          <t>Seeds_11-2549</t>
        </is>
      </c>
      <c r="F1144" s="22" t="inlineStr">
        <is>
          <t>FG</t>
        </is>
      </c>
      <c r="G1144" s="22" t="inlineStr">
        <is>
          <t>Other Seeds</t>
        </is>
      </c>
      <c r="H1144" s="22" t="inlineStr">
        <is>
          <t>Premium Sunflower Seeds Farmley Standee Pouch 200 g</t>
        </is>
      </c>
      <c r="I1144" s="22" t="inlineStr">
        <is>
          <t>Premium Sunflower Seeds</t>
        </is>
      </c>
      <c r="J1144" s="24" t="n">
        <v>0.2</v>
      </c>
      <c r="K1144" s="24" t="n">
        <v>11486</v>
      </c>
      <c r="L1144" s="22" t="inlineStr">
        <is>
          <t>Blink Commerce Private Limited</t>
        </is>
      </c>
      <c r="M1144" s="24" t="n">
        <v>2297.2</v>
      </c>
      <c r="N1144" s="22" t="inlineStr">
        <is>
          <t>Quick Commerce</t>
        </is>
      </c>
      <c r="O1144" s="22" t="inlineStr">
        <is>
          <t>Indore</t>
        </is>
      </c>
      <c r="P1144" s="22" t="inlineStr">
        <is>
          <t>KVI</t>
        </is>
      </c>
      <c r="Q1144" s="22" t="inlineStr">
        <is>
          <t>Other Seeds</t>
        </is>
      </c>
      <c r="R1144" s="25">
        <f>IF(Config!$B$4&gt;0,M1144/Config!$B$4,0)</f>
        <v/>
      </c>
      <c r="S1144" s="25">
        <f>IF(Config!$B$4&gt;0,K1144/Config!$B$4,0)</f>
        <v/>
      </c>
      <c r="T1144" s="25">
        <f>R1144*Config!$B$7</f>
        <v/>
      </c>
      <c r="U1144" s="25">
        <f>S1144*Config!$B$7</f>
        <v/>
      </c>
      <c r="V1144" s="25" t="n">
        <v>1548</v>
      </c>
      <c r="W1144" s="25" t="n">
        <v>7740</v>
      </c>
      <c r="X1144" s="26">
        <f>IF(T1144&gt;0,V1144/T1144,0)</f>
        <v/>
      </c>
      <c r="Y1144" s="26">
        <f>IF(U1144&gt;0,W1144/U1144,0)</f>
        <v/>
      </c>
      <c r="Z1144" s="25">
        <f>T1144-V1144</f>
        <v/>
      </c>
      <c r="AA1144" s="25">
        <f>U1144-W1144</f>
        <v/>
      </c>
      <c r="AB1144" s="25">
        <f>IF(Config!$B$7&gt;0,(V1144/Config!$B$7)*Config!$B$4,0)</f>
        <v/>
      </c>
      <c r="AC1144" s="25">
        <f>IF(Config!$B$7&gt;0,(W1144/Config!$B$7)*Config!$B$4,0)</f>
        <v/>
      </c>
    </row>
    <row r="1145" hidden="1" outlineLevel="1">
      <c r="A1145" s="22" t="inlineStr">
        <is>
          <t>May</t>
        </is>
      </c>
      <c r="B1145" s="22" t="n">
        <v>2026</v>
      </c>
      <c r="C1145" s="22" t="inlineStr">
        <is>
          <t>25-04-2026</t>
        </is>
      </c>
      <c r="D1145" s="23" t="n">
        <v>0.7192592592592593</v>
      </c>
      <c r="E1145" s="22" t="inlineStr">
        <is>
          <t>Seeds_11-2868</t>
        </is>
      </c>
      <c r="F1145" s="22" t="inlineStr">
        <is>
          <t>FG</t>
        </is>
      </c>
      <c r="G1145" s="22" t="inlineStr">
        <is>
          <t>Other Seeds</t>
        </is>
      </c>
      <c r="H1145" s="22" t="inlineStr">
        <is>
          <t>Quinoa seeds Farmley Standee Pouch 500g</t>
        </is>
      </c>
      <c r="I1145" s="22" t="inlineStr">
        <is>
          <t>Premium Quinoa seeds</t>
        </is>
      </c>
      <c r="J1145" s="24" t="n">
        <v>0.5</v>
      </c>
      <c r="K1145" s="24" t="n">
        <v>9669</v>
      </c>
      <c r="L1145" s="22" t="inlineStr">
        <is>
          <t>Blink Commerce Private Limited</t>
        </is>
      </c>
      <c r="M1145" s="24" t="n">
        <v>4834.5</v>
      </c>
      <c r="N1145" s="22" t="inlineStr">
        <is>
          <t>Quick Commerce</t>
        </is>
      </c>
      <c r="O1145" s="22" t="inlineStr">
        <is>
          <t>Indore</t>
        </is>
      </c>
      <c r="P1145" s="22" t="inlineStr">
        <is>
          <t>KVI</t>
        </is>
      </c>
      <c r="Q1145" s="22" t="inlineStr">
        <is>
          <t>Other Seeds</t>
        </is>
      </c>
      <c r="R1145" s="25">
        <f>IF(Config!$B$4&gt;0,M1145/Config!$B$4,0)</f>
        <v/>
      </c>
      <c r="S1145" s="25">
        <f>IF(Config!$B$4&gt;0,K1145/Config!$B$4,0)</f>
        <v/>
      </c>
      <c r="T1145" s="25">
        <f>R1145*Config!$B$7</f>
        <v/>
      </c>
      <c r="U1145" s="25">
        <f>S1145*Config!$B$7</f>
        <v/>
      </c>
      <c r="V1145" s="25" t="n">
        <v>3222</v>
      </c>
      <c r="W1145" s="25" t="n">
        <v>6444</v>
      </c>
      <c r="X1145" s="26">
        <f>IF(T1145&gt;0,V1145/T1145,0)</f>
        <v/>
      </c>
      <c r="Y1145" s="26">
        <f>IF(U1145&gt;0,W1145/U1145,0)</f>
        <v/>
      </c>
      <c r="Z1145" s="25">
        <f>T1145-V1145</f>
        <v/>
      </c>
      <c r="AA1145" s="25">
        <f>U1145-W1145</f>
        <v/>
      </c>
      <c r="AB1145" s="25">
        <f>IF(Config!$B$7&gt;0,(V1145/Config!$B$7)*Config!$B$4,0)</f>
        <v/>
      </c>
      <c r="AC1145" s="25">
        <f>IF(Config!$B$7&gt;0,(W1145/Config!$B$7)*Config!$B$4,0)</f>
        <v/>
      </c>
    </row>
    <row r="1146" hidden="1" outlineLevel="1">
      <c r="A1146" s="22" t="inlineStr">
        <is>
          <t>May</t>
        </is>
      </c>
      <c r="B1146" s="22" t="n">
        <v>2026</v>
      </c>
      <c r="C1146" s="22" t="inlineStr">
        <is>
          <t>25-04-2026</t>
        </is>
      </c>
      <c r="D1146" s="23" t="n">
        <v>0.7192708333333333</v>
      </c>
      <c r="E1146" s="22" t="inlineStr">
        <is>
          <t>Seeds_11-2932</t>
        </is>
      </c>
      <c r="F1146" s="22" t="inlineStr">
        <is>
          <t>FG</t>
        </is>
      </c>
      <c r="G1146" s="22" t="inlineStr">
        <is>
          <t>Other Seeds</t>
        </is>
      </c>
      <c r="H1146" s="22" t="inlineStr">
        <is>
          <t>Basil Seeds Farmley Standee pouch 300g</t>
        </is>
      </c>
      <c r="I1146" s="22" t="inlineStr">
        <is>
          <t>Basil Seeds</t>
        </is>
      </c>
      <c r="J1146" s="24" t="n">
        <v>0.3</v>
      </c>
      <c r="K1146" s="24" t="n">
        <v>19071</v>
      </c>
      <c r="L1146" s="22" t="inlineStr">
        <is>
          <t>Blink Commerce Private Limited</t>
        </is>
      </c>
      <c r="M1146" s="24" t="n">
        <v>5721.3</v>
      </c>
      <c r="N1146" s="22" t="inlineStr">
        <is>
          <t>Quick Commerce</t>
        </is>
      </c>
      <c r="O1146" s="22" t="inlineStr">
        <is>
          <t>Indore</t>
        </is>
      </c>
      <c r="P1146" s="22" t="inlineStr">
        <is>
          <t>KVI</t>
        </is>
      </c>
      <c r="Q1146" s="22" t="inlineStr">
        <is>
          <t>Other Seeds</t>
        </is>
      </c>
      <c r="R1146" s="25">
        <f>IF(Config!$B$4&gt;0,M1146/Config!$B$4,0)</f>
        <v/>
      </c>
      <c r="S1146" s="25">
        <f>IF(Config!$B$4&gt;0,K1146/Config!$B$4,0)</f>
        <v/>
      </c>
      <c r="T1146" s="25">
        <f>R1146*Config!$B$7</f>
        <v/>
      </c>
      <c r="U1146" s="25">
        <f>S1146*Config!$B$7</f>
        <v/>
      </c>
      <c r="V1146" s="25" t="n">
        <v>5679</v>
      </c>
      <c r="W1146" s="25" t="n">
        <v>18930</v>
      </c>
      <c r="X1146" s="26">
        <f>IF(T1146&gt;0,V1146/T1146,0)</f>
        <v/>
      </c>
      <c r="Y1146" s="26">
        <f>IF(U1146&gt;0,W1146/U1146,0)</f>
        <v/>
      </c>
      <c r="Z1146" s="25">
        <f>T1146-V1146</f>
        <v/>
      </c>
      <c r="AA1146" s="25">
        <f>U1146-W1146</f>
        <v/>
      </c>
      <c r="AB1146" s="25">
        <f>IF(Config!$B$7&gt;0,(V1146/Config!$B$7)*Config!$B$4,0)</f>
        <v/>
      </c>
      <c r="AC1146" s="25">
        <f>IF(Config!$B$7&gt;0,(W1146/Config!$B$7)*Config!$B$4,0)</f>
        <v/>
      </c>
    </row>
    <row r="1147" hidden="1" outlineLevel="1">
      <c r="A1147" s="22" t="inlineStr">
        <is>
          <t>May</t>
        </is>
      </c>
      <c r="B1147" s="22" t="n">
        <v>2026</v>
      </c>
      <c r="C1147" s="22" t="inlineStr">
        <is>
          <t>25-04-2026</t>
        </is>
      </c>
      <c r="D1147" s="23" t="n">
        <v>0.7192824074074075</v>
      </c>
      <c r="E1147" s="22" t="inlineStr">
        <is>
          <t>Seeds_11-20155</t>
        </is>
      </c>
      <c r="F1147" s="22" t="inlineStr">
        <is>
          <t>FG</t>
        </is>
      </c>
      <c r="G1147" s="22" t="inlineStr">
        <is>
          <t>Other Seeds</t>
        </is>
      </c>
      <c r="H1147" s="22" t="inlineStr">
        <is>
          <t>Premium Watermelon Seeds Farmley Standee Pouch 100 gms</t>
        </is>
      </c>
      <c r="I1147" s="22" t="inlineStr">
        <is>
          <t>Premium Watermelon Seeds</t>
        </is>
      </c>
      <c r="J1147" s="24" t="n">
        <v>0.1</v>
      </c>
      <c r="K1147" s="24" t="n">
        <v>23300</v>
      </c>
      <c r="L1147" s="22" t="inlineStr">
        <is>
          <t>Blink Commerce Private Limited</t>
        </is>
      </c>
      <c r="M1147" s="24" t="n">
        <v>2330</v>
      </c>
      <c r="N1147" s="22" t="inlineStr">
        <is>
          <t>Quick Commerce</t>
        </is>
      </c>
      <c r="O1147" s="22" t="inlineStr">
        <is>
          <t>Indore</t>
        </is>
      </c>
      <c r="P1147" s="22" t="inlineStr">
        <is>
          <t>KVI</t>
        </is>
      </c>
      <c r="Q1147" s="22" t="inlineStr">
        <is>
          <t>Other Seeds</t>
        </is>
      </c>
      <c r="R1147" s="25">
        <f>IF(Config!$B$4&gt;0,M1147/Config!$B$4,0)</f>
        <v/>
      </c>
      <c r="S1147" s="25">
        <f>IF(Config!$B$4&gt;0,K1147/Config!$B$4,0)</f>
        <v/>
      </c>
      <c r="T1147" s="25">
        <f>R1147*Config!$B$7</f>
        <v/>
      </c>
      <c r="U1147" s="25">
        <f>S1147*Config!$B$7</f>
        <v/>
      </c>
      <c r="V1147" s="25" t="n">
        <v>896</v>
      </c>
      <c r="W1147" s="25" t="n">
        <v>8960</v>
      </c>
      <c r="X1147" s="26">
        <f>IF(T1147&gt;0,V1147/T1147,0)</f>
        <v/>
      </c>
      <c r="Y1147" s="26">
        <f>IF(U1147&gt;0,W1147/U1147,0)</f>
        <v/>
      </c>
      <c r="Z1147" s="25">
        <f>T1147-V1147</f>
        <v/>
      </c>
      <c r="AA1147" s="25">
        <f>U1147-W1147</f>
        <v/>
      </c>
      <c r="AB1147" s="25">
        <f>IF(Config!$B$7&gt;0,(V1147/Config!$B$7)*Config!$B$4,0)</f>
        <v/>
      </c>
      <c r="AC1147" s="25">
        <f>IF(Config!$B$7&gt;0,(W1147/Config!$B$7)*Config!$B$4,0)</f>
        <v/>
      </c>
    </row>
    <row r="1148" hidden="1" outlineLevel="1">
      <c r="A1148" s="22" t="inlineStr">
        <is>
          <t>May</t>
        </is>
      </c>
      <c r="B1148" s="22" t="n">
        <v>2026</v>
      </c>
      <c r="C1148" s="22" t="inlineStr">
        <is>
          <t>25-04-2026</t>
        </is>
      </c>
      <c r="D1148" s="23" t="n">
        <v>0.7193055555555555</v>
      </c>
      <c r="E1148" s="22" t="inlineStr">
        <is>
          <t>Seeds_11-2675</t>
        </is>
      </c>
      <c r="F1148" s="22" t="inlineStr">
        <is>
          <t>FG</t>
        </is>
      </c>
      <c r="G1148" s="22" t="inlineStr">
        <is>
          <t>Other Seeds</t>
        </is>
      </c>
      <c r="H1148" s="22" t="inlineStr">
        <is>
          <t>Farmley Seeds Combo - Chia Seeds, Flax Seeds, Pumpkin Seeds, Sunflower Seeds Farmley Standee Pouch 800 g (200 g Each)</t>
        </is>
      </c>
      <c r="I1148" s="22" t="inlineStr">
        <is>
          <t>Seeds Combo</t>
        </is>
      </c>
      <c r="J1148" s="24" t="n">
        <v>0.8</v>
      </c>
      <c r="K1148" s="24" t="n">
        <v>1800</v>
      </c>
      <c r="L1148" s="22" t="inlineStr">
        <is>
          <t>Instamart</t>
        </is>
      </c>
      <c r="M1148" s="24" t="n">
        <v>1440</v>
      </c>
      <c r="N1148" s="22" t="inlineStr">
        <is>
          <t>Quick Commerce</t>
        </is>
      </c>
      <c r="O1148" s="22" t="inlineStr">
        <is>
          <t>Indore</t>
        </is>
      </c>
      <c r="P1148" s="22" t="inlineStr">
        <is>
          <t>KVI</t>
        </is>
      </c>
      <c r="Q1148" s="22" t="inlineStr">
        <is>
          <t>Other Seeds</t>
        </is>
      </c>
      <c r="R1148" s="25">
        <f>IF(Config!$B$4&gt;0,M1148/Config!$B$4,0)</f>
        <v/>
      </c>
      <c r="S1148" s="25">
        <f>IF(Config!$B$4&gt;0,K1148/Config!$B$4,0)</f>
        <v/>
      </c>
      <c r="T1148" s="25">
        <f>R1148*Config!$B$7</f>
        <v/>
      </c>
      <c r="U1148" s="25">
        <f>S1148*Config!$B$7</f>
        <v/>
      </c>
      <c r="V1148" s="25" t="n">
        <v>0</v>
      </c>
      <c r="W1148" s="25" t="n">
        <v>0</v>
      </c>
      <c r="X1148" s="26">
        <f>IF(T1148&gt;0,V1148/T1148,0)</f>
        <v/>
      </c>
      <c r="Y1148" s="26">
        <f>IF(U1148&gt;0,W1148/U1148,0)</f>
        <v/>
      </c>
      <c r="Z1148" s="25">
        <f>T1148-V1148</f>
        <v/>
      </c>
      <c r="AA1148" s="25">
        <f>U1148-W1148</f>
        <v/>
      </c>
      <c r="AB1148" s="25">
        <f>IF(Config!$B$7&gt;0,(V1148/Config!$B$7)*Config!$B$4,0)</f>
        <v/>
      </c>
      <c r="AC1148" s="25">
        <f>IF(Config!$B$7&gt;0,(W1148/Config!$B$7)*Config!$B$4,0)</f>
        <v/>
      </c>
    </row>
    <row r="1149" hidden="1" outlineLevel="1">
      <c r="A1149" s="22" t="inlineStr">
        <is>
          <t>May</t>
        </is>
      </c>
      <c r="B1149" s="22" t="n">
        <v>2026</v>
      </c>
      <c r="C1149" s="22" t="inlineStr">
        <is>
          <t>25-04-2026</t>
        </is>
      </c>
      <c r="D1149" s="23" t="n">
        <v>0.7193055555555555</v>
      </c>
      <c r="E1149" s="22" t="inlineStr">
        <is>
          <t>Seeds_11-2932</t>
        </is>
      </c>
      <c r="F1149" s="22" t="inlineStr">
        <is>
          <t>FG</t>
        </is>
      </c>
      <c r="G1149" s="22" t="inlineStr">
        <is>
          <t>Other Seeds</t>
        </is>
      </c>
      <c r="H1149" s="22" t="inlineStr">
        <is>
          <t>Basil Seeds Farmley Standee pouch 300g</t>
        </is>
      </c>
      <c r="I1149" s="22" t="inlineStr">
        <is>
          <t>Basil Seeds</t>
        </is>
      </c>
      <c r="J1149" s="24" t="n">
        <v>0.3</v>
      </c>
      <c r="K1149" s="24" t="n">
        <v>6000</v>
      </c>
      <c r="L1149" s="22" t="inlineStr">
        <is>
          <t>Instamart</t>
        </is>
      </c>
      <c r="M1149" s="24" t="n">
        <v>1800</v>
      </c>
      <c r="N1149" s="22" t="inlineStr">
        <is>
          <t>Quick Commerce</t>
        </is>
      </c>
      <c r="O1149" s="22" t="inlineStr">
        <is>
          <t>Indore</t>
        </is>
      </c>
      <c r="P1149" s="22" t="inlineStr">
        <is>
          <t>KVI</t>
        </is>
      </c>
      <c r="Q1149" s="22" t="inlineStr">
        <is>
          <t>Other Seeds</t>
        </is>
      </c>
      <c r="R1149" s="25">
        <f>IF(Config!$B$4&gt;0,M1149/Config!$B$4,0)</f>
        <v/>
      </c>
      <c r="S1149" s="25">
        <f>IF(Config!$B$4&gt;0,K1149/Config!$B$4,0)</f>
        <v/>
      </c>
      <c r="T1149" s="25">
        <f>R1149*Config!$B$7</f>
        <v/>
      </c>
      <c r="U1149" s="25">
        <f>S1149*Config!$B$7</f>
        <v/>
      </c>
      <c r="V1149" s="25" t="n">
        <v>0</v>
      </c>
      <c r="W1149" s="25" t="n">
        <v>0</v>
      </c>
      <c r="X1149" s="26">
        <f>IF(T1149&gt;0,V1149/T1149,0)</f>
        <v/>
      </c>
      <c r="Y1149" s="26">
        <f>IF(U1149&gt;0,W1149/U1149,0)</f>
        <v/>
      </c>
      <c r="Z1149" s="25">
        <f>T1149-V1149</f>
        <v/>
      </c>
      <c r="AA1149" s="25">
        <f>U1149-W1149</f>
        <v/>
      </c>
      <c r="AB1149" s="25">
        <f>IF(Config!$B$7&gt;0,(V1149/Config!$B$7)*Config!$B$4,0)</f>
        <v/>
      </c>
      <c r="AC1149" s="25">
        <f>IF(Config!$B$7&gt;0,(W1149/Config!$B$7)*Config!$B$4,0)</f>
        <v/>
      </c>
    </row>
    <row r="1150" hidden="1" outlineLevel="1">
      <c r="A1150" s="22" t="inlineStr">
        <is>
          <t>May</t>
        </is>
      </c>
      <c r="B1150" s="22" t="n">
        <v>2026</v>
      </c>
      <c r="C1150" s="22" t="inlineStr">
        <is>
          <t>25-04-2026</t>
        </is>
      </c>
      <c r="D1150" s="23" t="n">
        <v>0.7193055555555555</v>
      </c>
      <c r="E1150" s="22" t="inlineStr">
        <is>
          <t>Seeds_11-2868</t>
        </is>
      </c>
      <c r="F1150" s="22" t="inlineStr">
        <is>
          <t>FG</t>
        </is>
      </c>
      <c r="G1150" s="22" t="inlineStr">
        <is>
          <t>Other Seeds</t>
        </is>
      </c>
      <c r="H1150" s="22" t="inlineStr">
        <is>
          <t>Quinoa seeds Farmley Standee Pouch 500g</t>
        </is>
      </c>
      <c r="I1150" s="22" t="inlineStr">
        <is>
          <t>Premium Quinoa seeds</t>
        </is>
      </c>
      <c r="J1150" s="24" t="n">
        <v>0.5</v>
      </c>
      <c r="K1150" s="24" t="n">
        <v>6500</v>
      </c>
      <c r="L1150" s="22" t="inlineStr">
        <is>
          <t>Instamart</t>
        </is>
      </c>
      <c r="M1150" s="24" t="n">
        <v>3250</v>
      </c>
      <c r="N1150" s="22" t="inlineStr">
        <is>
          <t>Quick Commerce</t>
        </is>
      </c>
      <c r="O1150" s="22" t="inlineStr">
        <is>
          <t>Indore</t>
        </is>
      </c>
      <c r="P1150" s="22" t="inlineStr">
        <is>
          <t>KVI</t>
        </is>
      </c>
      <c r="Q1150" s="22" t="inlineStr">
        <is>
          <t>Other Seeds</t>
        </is>
      </c>
      <c r="R1150" s="25">
        <f>IF(Config!$B$4&gt;0,M1150/Config!$B$4,0)</f>
        <v/>
      </c>
      <c r="S1150" s="25">
        <f>IF(Config!$B$4&gt;0,K1150/Config!$B$4,0)</f>
        <v/>
      </c>
      <c r="T1150" s="25">
        <f>R1150*Config!$B$7</f>
        <v/>
      </c>
      <c r="U1150" s="25">
        <f>S1150*Config!$B$7</f>
        <v/>
      </c>
      <c r="V1150" s="25" t="n">
        <v>0</v>
      </c>
      <c r="W1150" s="25" t="n">
        <v>0</v>
      </c>
      <c r="X1150" s="26">
        <f>IF(T1150&gt;0,V1150/T1150,0)</f>
        <v/>
      </c>
      <c r="Y1150" s="26">
        <f>IF(U1150&gt;0,W1150/U1150,0)</f>
        <v/>
      </c>
      <c r="Z1150" s="25">
        <f>T1150-V1150</f>
        <v/>
      </c>
      <c r="AA1150" s="25">
        <f>U1150-W1150</f>
        <v/>
      </c>
      <c r="AB1150" s="25">
        <f>IF(Config!$B$7&gt;0,(V1150/Config!$B$7)*Config!$B$4,0)</f>
        <v/>
      </c>
      <c r="AC1150" s="25">
        <f>IF(Config!$B$7&gt;0,(W1150/Config!$B$7)*Config!$B$4,0)</f>
        <v/>
      </c>
    </row>
    <row r="1151" hidden="1" outlineLevel="1">
      <c r="A1151" s="22" t="inlineStr">
        <is>
          <t>May</t>
        </is>
      </c>
      <c r="B1151" s="22" t="n">
        <v>2026</v>
      </c>
      <c r="C1151" s="22" t="inlineStr">
        <is>
          <t>25-04-2026</t>
        </is>
      </c>
      <c r="D1151" s="23" t="n">
        <v>0.7193171296296297</v>
      </c>
      <c r="E1151" s="22" t="inlineStr">
        <is>
          <t>Seeds_11-2549</t>
        </is>
      </c>
      <c r="F1151" s="22" t="inlineStr">
        <is>
          <t>FG</t>
        </is>
      </c>
      <c r="G1151" s="22" t="inlineStr">
        <is>
          <t>Other Seeds</t>
        </is>
      </c>
      <c r="H1151" s="22" t="inlineStr">
        <is>
          <t>Premium Sunflower Seeds Farmley Standee Pouch 200 g</t>
        </is>
      </c>
      <c r="I1151" s="22" t="inlineStr">
        <is>
          <t>Premium Sunflower Seeds</t>
        </is>
      </c>
      <c r="J1151" s="24" t="n">
        <v>0.2</v>
      </c>
      <c r="K1151" s="24" t="n">
        <v>12000</v>
      </c>
      <c r="L1151" s="22" t="inlineStr">
        <is>
          <t>Instamart</t>
        </is>
      </c>
      <c r="M1151" s="24" t="n">
        <v>2400</v>
      </c>
      <c r="N1151" s="22" t="inlineStr">
        <is>
          <t>Quick Commerce</t>
        </is>
      </c>
      <c r="O1151" s="22" t="inlineStr">
        <is>
          <t>Indore</t>
        </is>
      </c>
      <c r="P1151" s="22" t="inlineStr">
        <is>
          <t>KVI</t>
        </is>
      </c>
      <c r="Q1151" s="22" t="inlineStr">
        <is>
          <t>Other Seeds</t>
        </is>
      </c>
      <c r="R1151" s="25">
        <f>IF(Config!$B$4&gt;0,M1151/Config!$B$4,0)</f>
        <v/>
      </c>
      <c r="S1151" s="25">
        <f>IF(Config!$B$4&gt;0,K1151/Config!$B$4,0)</f>
        <v/>
      </c>
      <c r="T1151" s="25">
        <f>R1151*Config!$B$7</f>
        <v/>
      </c>
      <c r="U1151" s="25">
        <f>S1151*Config!$B$7</f>
        <v/>
      </c>
      <c r="V1151" s="25" t="n">
        <v>0</v>
      </c>
      <c r="W1151" s="25" t="n">
        <v>0</v>
      </c>
      <c r="X1151" s="26">
        <f>IF(T1151&gt;0,V1151/T1151,0)</f>
        <v/>
      </c>
      <c r="Y1151" s="26">
        <f>IF(U1151&gt;0,W1151/U1151,0)</f>
        <v/>
      </c>
      <c r="Z1151" s="25">
        <f>T1151-V1151</f>
        <v/>
      </c>
      <c r="AA1151" s="25">
        <f>U1151-W1151</f>
        <v/>
      </c>
      <c r="AB1151" s="25">
        <f>IF(Config!$B$7&gt;0,(V1151/Config!$B$7)*Config!$B$4,0)</f>
        <v/>
      </c>
      <c r="AC1151" s="25">
        <f>IF(Config!$B$7&gt;0,(W1151/Config!$B$7)*Config!$B$4,0)</f>
        <v/>
      </c>
    </row>
    <row r="1152" hidden="1" outlineLevel="1">
      <c r="A1152" s="22" t="inlineStr">
        <is>
          <t>May</t>
        </is>
      </c>
      <c r="B1152" s="22" t="n">
        <v>2026</v>
      </c>
      <c r="C1152" s="22" t="inlineStr">
        <is>
          <t>25-04-2026</t>
        </is>
      </c>
      <c r="D1152" s="23" t="n">
        <v>0.7193171296296297</v>
      </c>
      <c r="E1152" s="22" t="inlineStr">
        <is>
          <t>Seeds_11-2550</t>
        </is>
      </c>
      <c r="F1152" s="22" t="inlineStr">
        <is>
          <t>FG</t>
        </is>
      </c>
      <c r="G1152" s="22" t="inlineStr">
        <is>
          <t>Other Seeds</t>
        </is>
      </c>
      <c r="H1152" s="22" t="inlineStr">
        <is>
          <t>Premium Flax Seeds Farmley Standee Pouch 200 g</t>
        </is>
      </c>
      <c r="I1152" s="22" t="inlineStr">
        <is>
          <t>Premium Flax Seeds</t>
        </is>
      </c>
      <c r="J1152" s="24" t="n">
        <v>0.2</v>
      </c>
      <c r="K1152" s="24" t="n">
        <v>14000</v>
      </c>
      <c r="L1152" s="22" t="inlineStr">
        <is>
          <t>Instamart</t>
        </is>
      </c>
      <c r="M1152" s="24" t="n">
        <v>2800</v>
      </c>
      <c r="N1152" s="22" t="inlineStr">
        <is>
          <t>Quick Commerce</t>
        </is>
      </c>
      <c r="O1152" s="22" t="inlineStr">
        <is>
          <t>Indore</t>
        </is>
      </c>
      <c r="P1152" s="22" t="inlineStr">
        <is>
          <t>KVI</t>
        </is>
      </c>
      <c r="Q1152" s="22" t="inlineStr">
        <is>
          <t>Other Seeds</t>
        </is>
      </c>
      <c r="R1152" s="25">
        <f>IF(Config!$B$4&gt;0,M1152/Config!$B$4,0)</f>
        <v/>
      </c>
      <c r="S1152" s="25">
        <f>IF(Config!$B$4&gt;0,K1152/Config!$B$4,0)</f>
        <v/>
      </c>
      <c r="T1152" s="25">
        <f>R1152*Config!$B$7</f>
        <v/>
      </c>
      <c r="U1152" s="25">
        <f>S1152*Config!$B$7</f>
        <v/>
      </c>
      <c r="V1152" s="25" t="n">
        <v>0</v>
      </c>
      <c r="W1152" s="25" t="n">
        <v>0</v>
      </c>
      <c r="X1152" s="26">
        <f>IF(T1152&gt;0,V1152/T1152,0)</f>
        <v/>
      </c>
      <c r="Y1152" s="26">
        <f>IF(U1152&gt;0,W1152/U1152,0)</f>
        <v/>
      </c>
      <c r="Z1152" s="25">
        <f>T1152-V1152</f>
        <v/>
      </c>
      <c r="AA1152" s="25">
        <f>U1152-W1152</f>
        <v/>
      </c>
      <c r="AB1152" s="25">
        <f>IF(Config!$B$7&gt;0,(V1152/Config!$B$7)*Config!$B$4,0)</f>
        <v/>
      </c>
      <c r="AC1152" s="25">
        <f>IF(Config!$B$7&gt;0,(W1152/Config!$B$7)*Config!$B$4,0)</f>
        <v/>
      </c>
    </row>
    <row r="1153" hidden="1" outlineLevel="1">
      <c r="A1153" s="22" t="inlineStr">
        <is>
          <t>May</t>
        </is>
      </c>
      <c r="B1153" s="22" t="n">
        <v>2026</v>
      </c>
      <c r="C1153" s="22" t="inlineStr">
        <is>
          <t>25-04-2026</t>
        </is>
      </c>
      <c r="D1153" s="23" t="n">
        <v>0.7193402777777778</v>
      </c>
      <c r="E1153" s="22" t="inlineStr">
        <is>
          <t>Seeds_11-2542</t>
        </is>
      </c>
      <c r="F1153" s="22" t="inlineStr">
        <is>
          <t>FG</t>
        </is>
      </c>
      <c r="G1153" s="22" t="inlineStr">
        <is>
          <t>Other Seeds</t>
        </is>
      </c>
      <c r="H1153" s="22" t="inlineStr">
        <is>
          <t>Premium Jumbo Pumpkin Seeds Farmley Standee Pouch 200 g</t>
        </is>
      </c>
      <c r="I1153" s="22" t="inlineStr">
        <is>
          <t>Premium Pumpkin Seeds</t>
        </is>
      </c>
      <c r="J1153" s="24" t="n">
        <v>0.2</v>
      </c>
      <c r="K1153" s="24" t="n">
        <v>25000</v>
      </c>
      <c r="L1153" s="22" t="inlineStr">
        <is>
          <t>Instamart</t>
        </is>
      </c>
      <c r="M1153" s="24" t="n">
        <v>5000</v>
      </c>
      <c r="N1153" s="22" t="inlineStr">
        <is>
          <t>Quick Commerce</t>
        </is>
      </c>
      <c r="O1153" s="22" t="inlineStr">
        <is>
          <t>Indore</t>
        </is>
      </c>
      <c r="P1153" s="22" t="inlineStr">
        <is>
          <t>KVI</t>
        </is>
      </c>
      <c r="Q1153" s="22" t="inlineStr">
        <is>
          <t>Other Seeds</t>
        </is>
      </c>
      <c r="R1153" s="25">
        <f>IF(Config!$B$4&gt;0,M1153/Config!$B$4,0)</f>
        <v/>
      </c>
      <c r="S1153" s="25">
        <f>IF(Config!$B$4&gt;0,K1153/Config!$B$4,0)</f>
        <v/>
      </c>
      <c r="T1153" s="25">
        <f>R1153*Config!$B$7</f>
        <v/>
      </c>
      <c r="U1153" s="25">
        <f>S1153*Config!$B$7</f>
        <v/>
      </c>
      <c r="V1153" s="25" t="n">
        <v>0</v>
      </c>
      <c r="W1153" s="25" t="n">
        <v>0</v>
      </c>
      <c r="X1153" s="26">
        <f>IF(T1153&gt;0,V1153/T1153,0)</f>
        <v/>
      </c>
      <c r="Y1153" s="26">
        <f>IF(U1153&gt;0,W1153/U1153,0)</f>
        <v/>
      </c>
      <c r="Z1153" s="25">
        <f>T1153-V1153</f>
        <v/>
      </c>
      <c r="AA1153" s="25">
        <f>U1153-W1153</f>
        <v/>
      </c>
      <c r="AB1153" s="25">
        <f>IF(Config!$B$7&gt;0,(V1153/Config!$B$7)*Config!$B$4,0)</f>
        <v/>
      </c>
      <c r="AC1153" s="25">
        <f>IF(Config!$B$7&gt;0,(W1153/Config!$B$7)*Config!$B$4,0)</f>
        <v/>
      </c>
    </row>
    <row r="1154" hidden="1" outlineLevel="1">
      <c r="A1154" s="22" t="inlineStr">
        <is>
          <t>May</t>
        </is>
      </c>
      <c r="B1154" s="22" t="n">
        <v>2026</v>
      </c>
      <c r="C1154" s="22" t="inlineStr">
        <is>
          <t>25-04-2026</t>
        </is>
      </c>
      <c r="D1154" s="23" t="n">
        <v>0.7193402777777778</v>
      </c>
      <c r="E1154" s="22" t="inlineStr">
        <is>
          <t>Seeds_11-20160</t>
        </is>
      </c>
      <c r="F1154" s="22" t="inlineStr">
        <is>
          <t>FG</t>
        </is>
      </c>
      <c r="G1154" s="22" t="inlineStr">
        <is>
          <t>Other Seeds</t>
        </is>
      </c>
      <c r="H1154" s="22" t="inlineStr">
        <is>
          <t>Roasted &amp; Salted Pumpkin seeds Pillow Pouch Farmley 24 g- single serve</t>
        </is>
      </c>
      <c r="I1154" s="22" t="inlineStr">
        <is>
          <t>Roasted &amp; Salted Pumpkin Seeds</t>
        </is>
      </c>
      <c r="J1154" s="24" t="n">
        <v>0.024</v>
      </c>
      <c r="K1154" s="24" t="n">
        <v>6000</v>
      </c>
      <c r="L1154" s="22" t="inlineStr">
        <is>
          <t>Instamart</t>
        </is>
      </c>
      <c r="M1154" s="24" t="n">
        <v>144</v>
      </c>
      <c r="N1154" s="22" t="inlineStr">
        <is>
          <t>Quick Commerce</t>
        </is>
      </c>
      <c r="O1154" s="22" t="inlineStr">
        <is>
          <t>Indore</t>
        </is>
      </c>
      <c r="P1154" s="22" t="inlineStr">
        <is>
          <t>KVI</t>
        </is>
      </c>
      <c r="Q1154" s="22" t="inlineStr">
        <is>
          <t>Other Seeds</t>
        </is>
      </c>
      <c r="R1154" s="25">
        <f>IF(Config!$B$4&gt;0,M1154/Config!$B$4,0)</f>
        <v/>
      </c>
      <c r="S1154" s="25">
        <f>IF(Config!$B$4&gt;0,K1154/Config!$B$4,0)</f>
        <v/>
      </c>
      <c r="T1154" s="25">
        <f>R1154*Config!$B$7</f>
        <v/>
      </c>
      <c r="U1154" s="25">
        <f>S1154*Config!$B$7</f>
        <v/>
      </c>
      <c r="V1154" s="25" t="n">
        <v>0</v>
      </c>
      <c r="W1154" s="25" t="n">
        <v>0</v>
      </c>
      <c r="X1154" s="26">
        <f>IF(T1154&gt;0,V1154/T1154,0)</f>
        <v/>
      </c>
      <c r="Y1154" s="26">
        <f>IF(U1154&gt;0,W1154/U1154,0)</f>
        <v/>
      </c>
      <c r="Z1154" s="25">
        <f>T1154-V1154</f>
        <v/>
      </c>
      <c r="AA1154" s="25">
        <f>U1154-W1154</f>
        <v/>
      </c>
      <c r="AB1154" s="25">
        <f>IF(Config!$B$7&gt;0,(V1154/Config!$B$7)*Config!$B$4,0)</f>
        <v/>
      </c>
      <c r="AC1154" s="25">
        <f>IF(Config!$B$7&gt;0,(W1154/Config!$B$7)*Config!$B$4,0)</f>
        <v/>
      </c>
    </row>
    <row r="1155" hidden="1" outlineLevel="1">
      <c r="A1155" s="22" t="inlineStr">
        <is>
          <t>May</t>
        </is>
      </c>
      <c r="B1155" s="22" t="n">
        <v>2026</v>
      </c>
      <c r="C1155" s="22" t="inlineStr">
        <is>
          <t>25-04-2026</t>
        </is>
      </c>
      <c r="D1155" s="23" t="n">
        <v>0.7193402777777778</v>
      </c>
      <c r="E1155" s="22" t="inlineStr">
        <is>
          <t>Seeds_11-20155</t>
        </is>
      </c>
      <c r="F1155" s="22" t="inlineStr">
        <is>
          <t>FG</t>
        </is>
      </c>
      <c r="G1155" s="22" t="inlineStr">
        <is>
          <t>Other Seeds</t>
        </is>
      </c>
      <c r="H1155" s="22" t="inlineStr">
        <is>
          <t>Premium Watermelon Seeds Farmley Standee Pouch 100 gms</t>
        </is>
      </c>
      <c r="I1155" s="22" t="inlineStr">
        <is>
          <t>Premium Watermelon Seeds</t>
        </is>
      </c>
      <c r="J1155" s="24" t="n">
        <v>0.1</v>
      </c>
      <c r="K1155" s="24" t="n">
        <v>3000</v>
      </c>
      <c r="L1155" s="22" t="inlineStr">
        <is>
          <t>Instamart</t>
        </is>
      </c>
      <c r="M1155" s="24" t="n">
        <v>300</v>
      </c>
      <c r="N1155" s="22" t="inlineStr">
        <is>
          <t>Quick Commerce</t>
        </is>
      </c>
      <c r="O1155" s="22" t="inlineStr">
        <is>
          <t>Indore</t>
        </is>
      </c>
      <c r="P1155" s="22" t="inlineStr">
        <is>
          <t>KVI</t>
        </is>
      </c>
      <c r="Q1155" s="22" t="inlineStr">
        <is>
          <t>Other Seeds</t>
        </is>
      </c>
      <c r="R1155" s="25">
        <f>IF(Config!$B$4&gt;0,M1155/Config!$B$4,0)</f>
        <v/>
      </c>
      <c r="S1155" s="25">
        <f>IF(Config!$B$4&gt;0,K1155/Config!$B$4,0)</f>
        <v/>
      </c>
      <c r="T1155" s="25">
        <f>R1155*Config!$B$7</f>
        <v/>
      </c>
      <c r="U1155" s="25">
        <f>S1155*Config!$B$7</f>
        <v/>
      </c>
      <c r="V1155" s="25" t="n">
        <v>0</v>
      </c>
      <c r="W1155" s="25" t="n">
        <v>0</v>
      </c>
      <c r="X1155" s="26">
        <f>IF(T1155&gt;0,V1155/T1155,0)</f>
        <v/>
      </c>
      <c r="Y1155" s="26">
        <f>IF(U1155&gt;0,W1155/U1155,0)</f>
        <v/>
      </c>
      <c r="Z1155" s="25">
        <f>T1155-V1155</f>
        <v/>
      </c>
      <c r="AA1155" s="25">
        <f>U1155-W1155</f>
        <v/>
      </c>
      <c r="AB1155" s="25">
        <f>IF(Config!$B$7&gt;0,(V1155/Config!$B$7)*Config!$B$4,0)</f>
        <v/>
      </c>
      <c r="AC1155" s="25">
        <f>IF(Config!$B$7&gt;0,(W1155/Config!$B$7)*Config!$B$4,0)</f>
        <v/>
      </c>
    </row>
    <row r="1156" hidden="1" outlineLevel="1">
      <c r="A1156" s="22" t="inlineStr">
        <is>
          <t>May</t>
        </is>
      </c>
      <c r="B1156" s="22" t="n">
        <v>2026</v>
      </c>
      <c r="C1156" s="22" t="inlineStr">
        <is>
          <t>25-04-2026</t>
        </is>
      </c>
      <c r="D1156" s="23" t="n">
        <v>0.719375</v>
      </c>
      <c r="E1156" s="22" t="inlineStr">
        <is>
          <t>Seeds_11-20160</t>
        </is>
      </c>
      <c r="F1156" s="22" t="inlineStr">
        <is>
          <t>FG</t>
        </is>
      </c>
      <c r="G1156" s="22" t="inlineStr">
        <is>
          <t>Other Seeds</t>
        </is>
      </c>
      <c r="H1156" s="22" t="inlineStr">
        <is>
          <t>Roasted &amp; Salted Pumpkin seeds Pillow Pouch Farmley 24 g- single serve</t>
        </is>
      </c>
      <c r="I1156" s="22" t="inlineStr">
        <is>
          <t>Roasted &amp; Salted Pumpkin Seeds</t>
        </is>
      </c>
      <c r="J1156" s="24" t="n">
        <v>0.024</v>
      </c>
      <c r="K1156" s="24" t="n">
        <v>20000</v>
      </c>
      <c r="L1156" s="22" t="inlineStr">
        <is>
          <t>Zepto Limited</t>
        </is>
      </c>
      <c r="M1156" s="24" t="n">
        <v>480</v>
      </c>
      <c r="N1156" s="22" t="inlineStr">
        <is>
          <t>Quick Commerce</t>
        </is>
      </c>
      <c r="O1156" s="22" t="inlineStr">
        <is>
          <t>Indore</t>
        </is>
      </c>
      <c r="P1156" s="22" t="inlineStr">
        <is>
          <t>KVI</t>
        </is>
      </c>
      <c r="Q1156" s="22" t="inlineStr">
        <is>
          <t>Other Seeds</t>
        </is>
      </c>
      <c r="R1156" s="25">
        <f>IF(Config!$B$4&gt;0,M1156/Config!$B$4,0)</f>
        <v/>
      </c>
      <c r="S1156" s="25">
        <f>IF(Config!$B$4&gt;0,K1156/Config!$B$4,0)</f>
        <v/>
      </c>
      <c r="T1156" s="25">
        <f>R1156*Config!$B$7</f>
        <v/>
      </c>
      <c r="U1156" s="25">
        <f>S1156*Config!$B$7</f>
        <v/>
      </c>
      <c r="V1156" s="25" t="n">
        <v>233.28</v>
      </c>
      <c r="W1156" s="25" t="n">
        <v>9720</v>
      </c>
      <c r="X1156" s="26">
        <f>IF(T1156&gt;0,V1156/T1156,0)</f>
        <v/>
      </c>
      <c r="Y1156" s="26">
        <f>IF(U1156&gt;0,W1156/U1156,0)</f>
        <v/>
      </c>
      <c r="Z1156" s="25">
        <f>T1156-V1156</f>
        <v/>
      </c>
      <c r="AA1156" s="25">
        <f>U1156-W1156</f>
        <v/>
      </c>
      <c r="AB1156" s="25">
        <f>IF(Config!$B$7&gt;0,(V1156/Config!$B$7)*Config!$B$4,0)</f>
        <v/>
      </c>
      <c r="AC1156" s="25">
        <f>IF(Config!$B$7&gt;0,(W1156/Config!$B$7)*Config!$B$4,0)</f>
        <v/>
      </c>
    </row>
    <row r="1157" hidden="1" outlineLevel="1">
      <c r="A1157" s="22" t="inlineStr">
        <is>
          <t>May</t>
        </is>
      </c>
      <c r="B1157" s="22" t="n">
        <v>2026</v>
      </c>
      <c r="C1157" s="22" t="inlineStr">
        <is>
          <t>25-04-2026</t>
        </is>
      </c>
      <c r="D1157" s="23" t="n">
        <v>0.719386574074074</v>
      </c>
      <c r="E1157" s="22" t="inlineStr">
        <is>
          <t>Seeds_11-2867</t>
        </is>
      </c>
      <c r="F1157" s="22" t="inlineStr">
        <is>
          <t>FG</t>
        </is>
      </c>
      <c r="G1157" s="22" t="inlineStr">
        <is>
          <t>Other Seeds</t>
        </is>
      </c>
      <c r="H1157" s="22" t="inlineStr">
        <is>
          <t>Quinoa seeds Farmley Jar 1kg</t>
        </is>
      </c>
      <c r="I1157" s="22" t="inlineStr">
        <is>
          <t>Premium Quinoa seeds</t>
        </is>
      </c>
      <c r="J1157" s="24" t="n">
        <v>1</v>
      </c>
      <c r="K1157" s="24" t="n">
        <v>2500</v>
      </c>
      <c r="L1157" s="22" t="inlineStr">
        <is>
          <t>Zepto Limited</t>
        </is>
      </c>
      <c r="M1157" s="24" t="n">
        <v>2500</v>
      </c>
      <c r="N1157" s="22" t="inlineStr">
        <is>
          <t>Quick Commerce</t>
        </is>
      </c>
      <c r="O1157" s="22" t="inlineStr">
        <is>
          <t>Indore</t>
        </is>
      </c>
      <c r="P1157" s="22" t="inlineStr">
        <is>
          <t>KVI</t>
        </is>
      </c>
      <c r="Q1157" s="22" t="inlineStr">
        <is>
          <t>Other Seeds</t>
        </is>
      </c>
      <c r="R1157" s="25">
        <f>IF(Config!$B$4&gt;0,M1157/Config!$B$4,0)</f>
        <v/>
      </c>
      <c r="S1157" s="25">
        <f>IF(Config!$B$4&gt;0,K1157/Config!$B$4,0)</f>
        <v/>
      </c>
      <c r="T1157" s="25">
        <f>R1157*Config!$B$7</f>
        <v/>
      </c>
      <c r="U1157" s="25">
        <f>S1157*Config!$B$7</f>
        <v/>
      </c>
      <c r="V1157" s="25" t="n">
        <v>936</v>
      </c>
      <c r="W1157" s="25" t="n">
        <v>936</v>
      </c>
      <c r="X1157" s="26">
        <f>IF(T1157&gt;0,V1157/T1157,0)</f>
        <v/>
      </c>
      <c r="Y1157" s="26">
        <f>IF(U1157&gt;0,W1157/U1157,0)</f>
        <v/>
      </c>
      <c r="Z1157" s="25">
        <f>T1157-V1157</f>
        <v/>
      </c>
      <c r="AA1157" s="25">
        <f>U1157-W1157</f>
        <v/>
      </c>
      <c r="AB1157" s="25">
        <f>IF(Config!$B$7&gt;0,(V1157/Config!$B$7)*Config!$B$4,0)</f>
        <v/>
      </c>
      <c r="AC1157" s="25">
        <f>IF(Config!$B$7&gt;0,(W1157/Config!$B$7)*Config!$B$4,0)</f>
        <v/>
      </c>
    </row>
    <row r="1158" hidden="1" outlineLevel="1">
      <c r="A1158" s="22" t="inlineStr">
        <is>
          <t>May</t>
        </is>
      </c>
      <c r="B1158" s="22" t="n">
        <v>2026</v>
      </c>
      <c r="C1158" s="22" t="inlineStr">
        <is>
          <t>25-04-2026</t>
        </is>
      </c>
      <c r="D1158" s="23" t="n">
        <v>0.7193981481481482</v>
      </c>
      <c r="E1158" s="22" t="inlineStr">
        <is>
          <t>Seeds_11-2550</t>
        </is>
      </c>
      <c r="F1158" s="22" t="inlineStr">
        <is>
          <t>FG</t>
        </is>
      </c>
      <c r="G1158" s="22" t="inlineStr">
        <is>
          <t>Other Seeds</t>
        </is>
      </c>
      <c r="H1158" s="22" t="inlineStr">
        <is>
          <t>Premium Flax Seeds Farmley Standee Pouch 200 g</t>
        </is>
      </c>
      <c r="I1158" s="22" t="inlineStr">
        <is>
          <t>Premium Flax Seeds</t>
        </is>
      </c>
      <c r="J1158" s="24" t="n">
        <v>0.2</v>
      </c>
      <c r="K1158" s="24" t="n">
        <v>8000</v>
      </c>
      <c r="L1158" s="22" t="inlineStr">
        <is>
          <t>Zepto Limited</t>
        </is>
      </c>
      <c r="M1158" s="24" t="n">
        <v>1600</v>
      </c>
      <c r="N1158" s="22" t="inlineStr">
        <is>
          <t>Quick Commerce</t>
        </is>
      </c>
      <c r="O1158" s="22" t="inlineStr">
        <is>
          <t>Indore</t>
        </is>
      </c>
      <c r="P1158" s="22" t="inlineStr">
        <is>
          <t>KVI</t>
        </is>
      </c>
      <c r="Q1158" s="22" t="inlineStr">
        <is>
          <t>Other Seeds</t>
        </is>
      </c>
      <c r="R1158" s="25">
        <f>IF(Config!$B$4&gt;0,M1158/Config!$B$4,0)</f>
        <v/>
      </c>
      <c r="S1158" s="25">
        <f>IF(Config!$B$4&gt;0,K1158/Config!$B$4,0)</f>
        <v/>
      </c>
      <c r="T1158" s="25">
        <f>R1158*Config!$B$7</f>
        <v/>
      </c>
      <c r="U1158" s="25">
        <f>S1158*Config!$B$7</f>
        <v/>
      </c>
      <c r="V1158" s="25" t="n">
        <v>378</v>
      </c>
      <c r="W1158" s="25" t="n">
        <v>1890</v>
      </c>
      <c r="X1158" s="26">
        <f>IF(T1158&gt;0,V1158/T1158,0)</f>
        <v/>
      </c>
      <c r="Y1158" s="26">
        <f>IF(U1158&gt;0,W1158/U1158,0)</f>
        <v/>
      </c>
      <c r="Z1158" s="25">
        <f>T1158-V1158</f>
        <v/>
      </c>
      <c r="AA1158" s="25">
        <f>U1158-W1158</f>
        <v/>
      </c>
      <c r="AB1158" s="25">
        <f>IF(Config!$B$7&gt;0,(V1158/Config!$B$7)*Config!$B$4,0)</f>
        <v/>
      </c>
      <c r="AC1158" s="25">
        <f>IF(Config!$B$7&gt;0,(W1158/Config!$B$7)*Config!$B$4,0)</f>
        <v/>
      </c>
    </row>
    <row r="1159" hidden="1" outlineLevel="1">
      <c r="A1159" s="22" t="inlineStr">
        <is>
          <t>May</t>
        </is>
      </c>
      <c r="B1159" s="22" t="n">
        <v>2026</v>
      </c>
      <c r="C1159" s="22" t="inlineStr">
        <is>
          <t>25-04-2026</t>
        </is>
      </c>
      <c r="D1159" s="23" t="n">
        <v>0.7193981481481482</v>
      </c>
      <c r="E1159" s="22" t="inlineStr">
        <is>
          <t>Seeds_11-2868</t>
        </is>
      </c>
      <c r="F1159" s="22" t="inlineStr">
        <is>
          <t>FG</t>
        </is>
      </c>
      <c r="G1159" s="22" t="inlineStr">
        <is>
          <t>Other Seeds</t>
        </is>
      </c>
      <c r="H1159" s="22" t="inlineStr">
        <is>
          <t>Quinoa seeds Farmley Standee Pouch 500g</t>
        </is>
      </c>
      <c r="I1159" s="22" t="inlineStr">
        <is>
          <t>Premium Quinoa seeds</t>
        </is>
      </c>
      <c r="J1159" s="24" t="n">
        <v>0.5</v>
      </c>
      <c r="K1159" s="24" t="n">
        <v>15000</v>
      </c>
      <c r="L1159" s="22" t="inlineStr">
        <is>
          <t>Zepto Limited</t>
        </is>
      </c>
      <c r="M1159" s="24" t="n">
        <v>7500</v>
      </c>
      <c r="N1159" s="22" t="inlineStr">
        <is>
          <t>Quick Commerce</t>
        </is>
      </c>
      <c r="O1159" s="22" t="inlineStr">
        <is>
          <t>Indore</t>
        </is>
      </c>
      <c r="P1159" s="22" t="inlineStr">
        <is>
          <t>KVI</t>
        </is>
      </c>
      <c r="Q1159" s="22" t="inlineStr">
        <is>
          <t>Other Seeds</t>
        </is>
      </c>
      <c r="R1159" s="25">
        <f>IF(Config!$B$4&gt;0,M1159/Config!$B$4,0)</f>
        <v/>
      </c>
      <c r="S1159" s="25">
        <f>IF(Config!$B$4&gt;0,K1159/Config!$B$4,0)</f>
        <v/>
      </c>
      <c r="T1159" s="25">
        <f>R1159*Config!$B$7</f>
        <v/>
      </c>
      <c r="U1159" s="25">
        <f>S1159*Config!$B$7</f>
        <v/>
      </c>
      <c r="V1159" s="25" t="n">
        <v>3816</v>
      </c>
      <c r="W1159" s="25" t="n">
        <v>7632</v>
      </c>
      <c r="X1159" s="26">
        <f>IF(T1159&gt;0,V1159/T1159,0)</f>
        <v/>
      </c>
      <c r="Y1159" s="26">
        <f>IF(U1159&gt;0,W1159/U1159,0)</f>
        <v/>
      </c>
      <c r="Z1159" s="25">
        <f>T1159-V1159</f>
        <v/>
      </c>
      <c r="AA1159" s="25">
        <f>U1159-W1159</f>
        <v/>
      </c>
      <c r="AB1159" s="25">
        <f>IF(Config!$B$7&gt;0,(V1159/Config!$B$7)*Config!$B$4,0)</f>
        <v/>
      </c>
      <c r="AC1159" s="25">
        <f>IF(Config!$B$7&gt;0,(W1159/Config!$B$7)*Config!$B$4,0)</f>
        <v/>
      </c>
    </row>
    <row r="1160" hidden="1" outlineLevel="1">
      <c r="A1160" s="22" t="inlineStr">
        <is>
          <t>May</t>
        </is>
      </c>
      <c r="B1160" s="22" t="n">
        <v>2026</v>
      </c>
      <c r="C1160" s="22" t="inlineStr">
        <is>
          <t>25-04-2026</t>
        </is>
      </c>
      <c r="D1160" s="23" t="n">
        <v>0.7193981481481482</v>
      </c>
      <c r="E1160" s="22" t="inlineStr">
        <is>
          <t>Seeds_11-2932</t>
        </is>
      </c>
      <c r="F1160" s="22" t="inlineStr">
        <is>
          <t>FG</t>
        </is>
      </c>
      <c r="G1160" s="22" t="inlineStr">
        <is>
          <t>Other Seeds</t>
        </is>
      </c>
      <c r="H1160" s="22" t="inlineStr">
        <is>
          <t>Basil Seeds Farmley Standee pouch 300g</t>
        </is>
      </c>
      <c r="I1160" s="22" t="inlineStr">
        <is>
          <t>Basil Seeds</t>
        </is>
      </c>
      <c r="J1160" s="24" t="n">
        <v>0.3</v>
      </c>
      <c r="K1160" s="24" t="n">
        <v>15000</v>
      </c>
      <c r="L1160" s="22" t="inlineStr">
        <is>
          <t>Zepto Limited</t>
        </is>
      </c>
      <c r="M1160" s="24" t="n">
        <v>4500</v>
      </c>
      <c r="N1160" s="22" t="inlineStr">
        <is>
          <t>Quick Commerce</t>
        </is>
      </c>
      <c r="O1160" s="22" t="inlineStr">
        <is>
          <t>Indore</t>
        </is>
      </c>
      <c r="P1160" s="22" t="inlineStr">
        <is>
          <t>KVI</t>
        </is>
      </c>
      <c r="Q1160" s="22" t="inlineStr">
        <is>
          <t>Other Seeds</t>
        </is>
      </c>
      <c r="R1160" s="25">
        <f>IF(Config!$B$4&gt;0,M1160/Config!$B$4,0)</f>
        <v/>
      </c>
      <c r="S1160" s="25">
        <f>IF(Config!$B$4&gt;0,K1160/Config!$B$4,0)</f>
        <v/>
      </c>
      <c r="T1160" s="25">
        <f>R1160*Config!$B$7</f>
        <v/>
      </c>
      <c r="U1160" s="25">
        <f>S1160*Config!$B$7</f>
        <v/>
      </c>
      <c r="V1160" s="25" t="n">
        <v>576</v>
      </c>
      <c r="W1160" s="25" t="n">
        <v>1920</v>
      </c>
      <c r="X1160" s="26">
        <f>IF(T1160&gt;0,V1160/T1160,0)</f>
        <v/>
      </c>
      <c r="Y1160" s="26">
        <f>IF(U1160&gt;0,W1160/U1160,0)</f>
        <v/>
      </c>
      <c r="Z1160" s="25">
        <f>T1160-V1160</f>
        <v/>
      </c>
      <c r="AA1160" s="25">
        <f>U1160-W1160</f>
        <v/>
      </c>
      <c r="AB1160" s="25">
        <f>IF(Config!$B$7&gt;0,(V1160/Config!$B$7)*Config!$B$4,0)</f>
        <v/>
      </c>
      <c r="AC1160" s="25">
        <f>IF(Config!$B$7&gt;0,(W1160/Config!$B$7)*Config!$B$4,0)</f>
        <v/>
      </c>
    </row>
    <row r="1161" hidden="1" outlineLevel="1">
      <c r="A1161" s="22" t="inlineStr">
        <is>
          <t>May</t>
        </is>
      </c>
      <c r="B1161" s="22" t="n">
        <v>2026</v>
      </c>
      <c r="C1161" s="22" t="inlineStr">
        <is>
          <t>25-04-2026</t>
        </is>
      </c>
      <c r="D1161" s="23" t="n">
        <v>0.7194097222222222</v>
      </c>
      <c r="E1161" s="22" t="inlineStr">
        <is>
          <t>Seeds_11-2675</t>
        </is>
      </c>
      <c r="F1161" s="22" t="inlineStr">
        <is>
          <t>FG</t>
        </is>
      </c>
      <c r="G1161" s="22" t="inlineStr">
        <is>
          <t>Other Seeds</t>
        </is>
      </c>
      <c r="H1161" s="22" t="inlineStr">
        <is>
          <t>Farmley Seeds Combo - Chia Seeds, Flax Seeds, Pumpkin Seeds, Sunflower Seeds Farmley Standee Pouch 800 g (200 g Each)</t>
        </is>
      </c>
      <c r="I1161" s="22" t="inlineStr">
        <is>
          <t>Seeds Combo</t>
        </is>
      </c>
      <c r="J1161" s="24" t="n">
        <v>0.8</v>
      </c>
      <c r="K1161" s="24" t="n">
        <v>2500</v>
      </c>
      <c r="L1161" s="22" t="inlineStr">
        <is>
          <t>Zepto Limited</t>
        </is>
      </c>
      <c r="M1161" s="24" t="n">
        <v>2000</v>
      </c>
      <c r="N1161" s="22" t="inlineStr">
        <is>
          <t>Quick Commerce</t>
        </is>
      </c>
      <c r="O1161" s="22" t="inlineStr">
        <is>
          <t>Indore</t>
        </is>
      </c>
      <c r="P1161" s="22" t="inlineStr">
        <is>
          <t>KVI</t>
        </is>
      </c>
      <c r="Q1161" s="22" t="inlineStr">
        <is>
          <t>Other Seeds</t>
        </is>
      </c>
      <c r="R1161" s="25">
        <f>IF(Config!$B$4&gt;0,M1161/Config!$B$4,0)</f>
        <v/>
      </c>
      <c r="S1161" s="25">
        <f>IF(Config!$B$4&gt;0,K1161/Config!$B$4,0)</f>
        <v/>
      </c>
      <c r="T1161" s="25">
        <f>R1161*Config!$B$7</f>
        <v/>
      </c>
      <c r="U1161" s="25">
        <f>S1161*Config!$B$7</f>
        <v/>
      </c>
      <c r="V1161" s="25" t="n">
        <v>672</v>
      </c>
      <c r="W1161" s="25" t="n">
        <v>840</v>
      </c>
      <c r="X1161" s="26">
        <f>IF(T1161&gt;0,V1161/T1161,0)</f>
        <v/>
      </c>
      <c r="Y1161" s="26">
        <f>IF(U1161&gt;0,W1161/U1161,0)</f>
        <v/>
      </c>
      <c r="Z1161" s="25">
        <f>T1161-V1161</f>
        <v/>
      </c>
      <c r="AA1161" s="25">
        <f>U1161-W1161</f>
        <v/>
      </c>
      <c r="AB1161" s="25">
        <f>IF(Config!$B$7&gt;0,(V1161/Config!$B$7)*Config!$B$4,0)</f>
        <v/>
      </c>
      <c r="AC1161" s="25">
        <f>IF(Config!$B$7&gt;0,(W1161/Config!$B$7)*Config!$B$4,0)</f>
        <v/>
      </c>
    </row>
    <row r="1162" hidden="1" outlineLevel="1">
      <c r="A1162" s="22" t="inlineStr">
        <is>
          <t>May</t>
        </is>
      </c>
      <c r="B1162" s="22" t="n">
        <v>2026</v>
      </c>
      <c r="C1162" s="22" t="inlineStr">
        <is>
          <t>25-04-2026</t>
        </is>
      </c>
      <c r="D1162" s="23" t="n">
        <v>0.7194097222222222</v>
      </c>
      <c r="E1162" s="22" t="inlineStr">
        <is>
          <t>Seeds_11-20155</t>
        </is>
      </c>
      <c r="F1162" s="22" t="inlineStr">
        <is>
          <t>FG</t>
        </is>
      </c>
      <c r="G1162" s="22" t="inlineStr">
        <is>
          <t>Other Seeds</t>
        </is>
      </c>
      <c r="H1162" s="22" t="inlineStr">
        <is>
          <t>Premium Watermelon Seeds Farmley Standee Pouch 100 gms</t>
        </is>
      </c>
      <c r="I1162" s="22" t="inlineStr">
        <is>
          <t>Premium Watermelon Seeds</t>
        </is>
      </c>
      <c r="J1162" s="24" t="n">
        <v>0.1</v>
      </c>
      <c r="K1162" s="24" t="n">
        <v>10000</v>
      </c>
      <c r="L1162" s="22" t="inlineStr">
        <is>
          <t>Zepto Limited</t>
        </is>
      </c>
      <c r="M1162" s="24" t="n">
        <v>1000</v>
      </c>
      <c r="N1162" s="22" t="inlineStr">
        <is>
          <t>Quick Commerce</t>
        </is>
      </c>
      <c r="O1162" s="22" t="inlineStr">
        <is>
          <t>Indore</t>
        </is>
      </c>
      <c r="P1162" s="22" t="inlineStr">
        <is>
          <t>KVI</t>
        </is>
      </c>
      <c r="Q1162" s="22" t="inlineStr">
        <is>
          <t>Other Seeds</t>
        </is>
      </c>
      <c r="R1162" s="25">
        <f>IF(Config!$B$4&gt;0,M1162/Config!$B$4,0)</f>
        <v/>
      </c>
      <c r="S1162" s="25">
        <f>IF(Config!$B$4&gt;0,K1162/Config!$B$4,0)</f>
        <v/>
      </c>
      <c r="T1162" s="25">
        <f>R1162*Config!$B$7</f>
        <v/>
      </c>
      <c r="U1162" s="25">
        <f>S1162*Config!$B$7</f>
        <v/>
      </c>
      <c r="V1162" s="25" t="n">
        <v>147</v>
      </c>
      <c r="W1162" s="25" t="n">
        <v>1470</v>
      </c>
      <c r="X1162" s="26">
        <f>IF(T1162&gt;0,V1162/T1162,0)</f>
        <v/>
      </c>
      <c r="Y1162" s="26">
        <f>IF(U1162&gt;0,W1162/U1162,0)</f>
        <v/>
      </c>
      <c r="Z1162" s="25">
        <f>T1162-V1162</f>
        <v/>
      </c>
      <c r="AA1162" s="25">
        <f>U1162-W1162</f>
        <v/>
      </c>
      <c r="AB1162" s="25">
        <f>IF(Config!$B$7&gt;0,(V1162/Config!$B$7)*Config!$B$4,0)</f>
        <v/>
      </c>
      <c r="AC1162" s="25">
        <f>IF(Config!$B$7&gt;0,(W1162/Config!$B$7)*Config!$B$4,0)</f>
        <v/>
      </c>
    </row>
    <row r="1163" hidden="1" outlineLevel="1">
      <c r="A1163" s="22" t="inlineStr">
        <is>
          <t>May</t>
        </is>
      </c>
      <c r="B1163" s="22" t="n">
        <v>2026</v>
      </c>
      <c r="C1163" s="22" t="inlineStr">
        <is>
          <t>25-04-2026</t>
        </is>
      </c>
      <c r="D1163" s="23" t="n">
        <v>0.7194097222222222</v>
      </c>
      <c r="E1163" s="22" t="inlineStr">
        <is>
          <t>Seeds_11-20162</t>
        </is>
      </c>
      <c r="F1163" s="22" t="inlineStr">
        <is>
          <t>FG</t>
        </is>
      </c>
      <c r="G1163" s="22" t="inlineStr">
        <is>
          <t>Other Seeds</t>
        </is>
      </c>
      <c r="H1163" s="22" t="inlineStr">
        <is>
          <t>Sunflower seeds Farmley Standee Pouch 250 g</t>
        </is>
      </c>
      <c r="I1163" s="22" t="inlineStr">
        <is>
          <t>Premium Sunflower Seeds</t>
        </is>
      </c>
      <c r="J1163" s="24" t="n">
        <v>0.25</v>
      </c>
      <c r="K1163" s="24" t="n">
        <v>20000</v>
      </c>
      <c r="L1163" s="22" t="inlineStr">
        <is>
          <t>Zepto Limited</t>
        </is>
      </c>
      <c r="M1163" s="24" t="n">
        <v>5000</v>
      </c>
      <c r="N1163" s="22" t="inlineStr">
        <is>
          <t>Quick Commerce</t>
        </is>
      </c>
      <c r="O1163" s="22" t="inlineStr">
        <is>
          <t>Indore</t>
        </is>
      </c>
      <c r="P1163" s="22" t="inlineStr">
        <is>
          <t>KVI</t>
        </is>
      </c>
      <c r="Q1163" s="22" t="inlineStr">
        <is>
          <t>Other Seeds</t>
        </is>
      </c>
      <c r="R1163" s="25">
        <f>IF(Config!$B$4&gt;0,M1163/Config!$B$4,0)</f>
        <v/>
      </c>
      <c r="S1163" s="25">
        <f>IF(Config!$B$4&gt;0,K1163/Config!$B$4,0)</f>
        <v/>
      </c>
      <c r="T1163" s="25">
        <f>R1163*Config!$B$7</f>
        <v/>
      </c>
      <c r="U1163" s="25">
        <f>S1163*Config!$B$7</f>
        <v/>
      </c>
      <c r="V1163" s="25" t="n">
        <v>435</v>
      </c>
      <c r="W1163" s="25" t="n">
        <v>1740</v>
      </c>
      <c r="X1163" s="26">
        <f>IF(T1163&gt;0,V1163/T1163,0)</f>
        <v/>
      </c>
      <c r="Y1163" s="26">
        <f>IF(U1163&gt;0,W1163/U1163,0)</f>
        <v/>
      </c>
      <c r="Z1163" s="25">
        <f>T1163-V1163</f>
        <v/>
      </c>
      <c r="AA1163" s="25">
        <f>U1163-W1163</f>
        <v/>
      </c>
      <c r="AB1163" s="25">
        <f>IF(Config!$B$7&gt;0,(V1163/Config!$B$7)*Config!$B$4,0)</f>
        <v/>
      </c>
      <c r="AC1163" s="25">
        <f>IF(Config!$B$7&gt;0,(W1163/Config!$B$7)*Config!$B$4,0)</f>
        <v/>
      </c>
    </row>
    <row r="1164" hidden="1" outlineLevel="1">
      <c r="A1164" s="22" t="inlineStr">
        <is>
          <t>May</t>
        </is>
      </c>
      <c r="B1164" s="22" t="n">
        <v>2026</v>
      </c>
      <c r="C1164" s="22" t="inlineStr">
        <is>
          <t>25-04-2026</t>
        </is>
      </c>
      <c r="D1164" s="23" t="n">
        <v>0.7194097222222222</v>
      </c>
      <c r="E1164" s="22" t="inlineStr">
        <is>
          <t>Seeds_11-20163</t>
        </is>
      </c>
      <c r="F1164" s="22" t="inlineStr">
        <is>
          <t>FG</t>
        </is>
      </c>
      <c r="G1164" s="22" t="inlineStr">
        <is>
          <t>Other Seeds</t>
        </is>
      </c>
      <c r="H1164" s="22" t="inlineStr">
        <is>
          <t>Pumpkin seeds Farmley Standee Pouch 250 g</t>
        </is>
      </c>
      <c r="I1164" s="22" t="inlineStr">
        <is>
          <t>Premium Pumpkin Seeds</t>
        </is>
      </c>
      <c r="J1164" s="24" t="n">
        <v>0.25</v>
      </c>
      <c r="K1164" s="24" t="n">
        <v>30000</v>
      </c>
      <c r="L1164" s="22" t="inlineStr">
        <is>
          <t>Zepto Limited</t>
        </is>
      </c>
      <c r="M1164" s="24" t="n">
        <v>7500</v>
      </c>
      <c r="N1164" s="22" t="inlineStr">
        <is>
          <t>Quick Commerce</t>
        </is>
      </c>
      <c r="O1164" s="22" t="inlineStr">
        <is>
          <t>Indore</t>
        </is>
      </c>
      <c r="P1164" s="22" t="inlineStr">
        <is>
          <t>KVI</t>
        </is>
      </c>
      <c r="Q1164" s="22" t="inlineStr">
        <is>
          <t>Other Seeds</t>
        </is>
      </c>
      <c r="R1164" s="25">
        <f>IF(Config!$B$4&gt;0,M1164/Config!$B$4,0)</f>
        <v/>
      </c>
      <c r="S1164" s="25">
        <f>IF(Config!$B$4&gt;0,K1164/Config!$B$4,0)</f>
        <v/>
      </c>
      <c r="T1164" s="25">
        <f>R1164*Config!$B$7</f>
        <v/>
      </c>
      <c r="U1164" s="25">
        <f>S1164*Config!$B$7</f>
        <v/>
      </c>
      <c r="V1164" s="25" t="n">
        <v>1252.5</v>
      </c>
      <c r="W1164" s="25" t="n">
        <v>5010</v>
      </c>
      <c r="X1164" s="26">
        <f>IF(T1164&gt;0,V1164/T1164,0)</f>
        <v/>
      </c>
      <c r="Y1164" s="26">
        <f>IF(U1164&gt;0,W1164/U1164,0)</f>
        <v/>
      </c>
      <c r="Z1164" s="25">
        <f>T1164-V1164</f>
        <v/>
      </c>
      <c r="AA1164" s="25">
        <f>U1164-W1164</f>
        <v/>
      </c>
      <c r="AB1164" s="25">
        <f>IF(Config!$B$7&gt;0,(V1164/Config!$B$7)*Config!$B$4,0)</f>
        <v/>
      </c>
      <c r="AC1164" s="25">
        <f>IF(Config!$B$7&gt;0,(W1164/Config!$B$7)*Config!$B$4,0)</f>
        <v/>
      </c>
    </row>
    <row r="1165" hidden="1" outlineLevel="1">
      <c r="A1165" s="22" t="inlineStr">
        <is>
          <t>May</t>
        </is>
      </c>
      <c r="B1165" s="22" t="n">
        <v>2026</v>
      </c>
      <c r="C1165" s="22" t="inlineStr">
        <is>
          <t>25-04-2026</t>
        </is>
      </c>
      <c r="D1165" s="23" t="n">
        <v>0.7266203703703704</v>
      </c>
      <c r="E1165" s="22" t="inlineStr">
        <is>
          <t>Seeds_11-2550</t>
        </is>
      </c>
      <c r="F1165" s="22" t="inlineStr">
        <is>
          <t>FG</t>
        </is>
      </c>
      <c r="G1165" s="22" t="inlineStr">
        <is>
          <t>Other Seeds</t>
        </is>
      </c>
      <c r="H1165" s="22" t="inlineStr">
        <is>
          <t>Premium Flax Seeds Farmley Standee Pouch 200 g</t>
        </is>
      </c>
      <c r="I1165" s="22" t="inlineStr">
        <is>
          <t>Premium Flax Seeds</t>
        </is>
      </c>
      <c r="J1165" s="24" t="n">
        <v>0.2</v>
      </c>
      <c r="K1165" s="24" t="n">
        <v>450</v>
      </c>
      <c r="L1165" s="22" t="inlineStr">
        <is>
          <t>Wal-Mart India Private Limited</t>
        </is>
      </c>
      <c r="M1165" s="24" t="n">
        <v>90</v>
      </c>
      <c r="N1165" s="22" t="inlineStr">
        <is>
          <t>Modern Trade</t>
        </is>
      </c>
      <c r="O1165" s="22" t="inlineStr">
        <is>
          <t>Indore</t>
        </is>
      </c>
      <c r="P1165" s="22" t="inlineStr">
        <is>
          <t>KVI</t>
        </is>
      </c>
      <c r="Q1165" s="22" t="inlineStr">
        <is>
          <t>Other Seeds</t>
        </is>
      </c>
      <c r="R1165" s="25">
        <f>IF(Config!$B$4&gt;0,M1165/Config!$B$4,0)</f>
        <v/>
      </c>
      <c r="S1165" s="25">
        <f>IF(Config!$B$4&gt;0,K1165/Config!$B$4,0)</f>
        <v/>
      </c>
      <c r="T1165" s="25">
        <f>R1165*Config!$B$7</f>
        <v/>
      </c>
      <c r="U1165" s="25">
        <f>S1165*Config!$B$7</f>
        <v/>
      </c>
      <c r="V1165" s="25" t="n">
        <v>0</v>
      </c>
      <c r="W1165" s="25" t="n">
        <v>0</v>
      </c>
      <c r="X1165" s="26">
        <f>IF(T1165&gt;0,V1165/T1165,0)</f>
        <v/>
      </c>
      <c r="Y1165" s="26">
        <f>IF(U1165&gt;0,W1165/U1165,0)</f>
        <v/>
      </c>
      <c r="Z1165" s="25">
        <f>T1165-V1165</f>
        <v/>
      </c>
      <c r="AA1165" s="25">
        <f>U1165-W1165</f>
        <v/>
      </c>
      <c r="AB1165" s="25">
        <f>IF(Config!$B$7&gt;0,(V1165/Config!$B$7)*Config!$B$4,0)</f>
        <v/>
      </c>
      <c r="AC1165" s="25">
        <f>IF(Config!$B$7&gt;0,(W1165/Config!$B$7)*Config!$B$4,0)</f>
        <v/>
      </c>
    </row>
    <row r="1166" hidden="1" outlineLevel="1">
      <c r="A1166" s="22" t="inlineStr">
        <is>
          <t>May</t>
        </is>
      </c>
      <c r="B1166" s="22" t="n">
        <v>2026</v>
      </c>
      <c r="C1166" s="22" t="inlineStr">
        <is>
          <t>25-04-2026</t>
        </is>
      </c>
      <c r="D1166" s="23" t="n">
        <v>0.7266319444444445</v>
      </c>
      <c r="E1166" s="22" t="inlineStr">
        <is>
          <t>Seeds_11-2542</t>
        </is>
      </c>
      <c r="F1166" s="22" t="inlineStr">
        <is>
          <t>FG</t>
        </is>
      </c>
      <c r="G1166" s="22" t="inlineStr">
        <is>
          <t>Other Seeds</t>
        </is>
      </c>
      <c r="H1166" s="22" t="inlineStr">
        <is>
          <t>Premium Jumbo Pumpkin Seeds Farmley Standee Pouch 200 g</t>
        </is>
      </c>
      <c r="I1166" s="22" t="inlineStr">
        <is>
          <t>Premium Pumpkin Seeds</t>
        </is>
      </c>
      <c r="J1166" s="24" t="n">
        <v>0.2</v>
      </c>
      <c r="K1166" s="24" t="n">
        <v>100</v>
      </c>
      <c r="L1166" s="22" t="inlineStr">
        <is>
          <t>SPENCER'S RETAIL LIMITED</t>
        </is>
      </c>
      <c r="M1166" s="24" t="n">
        <v>20</v>
      </c>
      <c r="N1166" s="22" t="inlineStr">
        <is>
          <t>Modern Trade</t>
        </is>
      </c>
      <c r="O1166" s="22" t="inlineStr">
        <is>
          <t>Indore</t>
        </is>
      </c>
      <c r="P1166" s="22" t="inlineStr">
        <is>
          <t>KVI</t>
        </is>
      </c>
      <c r="Q1166" s="22" t="inlineStr">
        <is>
          <t>Other Seeds</t>
        </is>
      </c>
      <c r="R1166" s="25">
        <f>IF(Config!$B$4&gt;0,M1166/Config!$B$4,0)</f>
        <v/>
      </c>
      <c r="S1166" s="25">
        <f>IF(Config!$B$4&gt;0,K1166/Config!$B$4,0)</f>
        <v/>
      </c>
      <c r="T1166" s="25">
        <f>R1166*Config!$B$7</f>
        <v/>
      </c>
      <c r="U1166" s="25">
        <f>S1166*Config!$B$7</f>
        <v/>
      </c>
      <c r="V1166" s="25" t="n">
        <v>6</v>
      </c>
      <c r="W1166" s="25" t="n">
        <v>30</v>
      </c>
      <c r="X1166" s="26">
        <f>IF(T1166&gt;0,V1166/T1166,0)</f>
        <v/>
      </c>
      <c r="Y1166" s="26">
        <f>IF(U1166&gt;0,W1166/U1166,0)</f>
        <v/>
      </c>
      <c r="Z1166" s="25">
        <f>T1166-V1166</f>
        <v/>
      </c>
      <c r="AA1166" s="25">
        <f>U1166-W1166</f>
        <v/>
      </c>
      <c r="AB1166" s="25">
        <f>IF(Config!$B$7&gt;0,(V1166/Config!$B$7)*Config!$B$4,0)</f>
        <v/>
      </c>
      <c r="AC1166" s="25">
        <f>IF(Config!$B$7&gt;0,(W1166/Config!$B$7)*Config!$B$4,0)</f>
        <v/>
      </c>
    </row>
    <row r="1167" hidden="1" outlineLevel="1">
      <c r="A1167" s="22" t="inlineStr">
        <is>
          <t>May</t>
        </is>
      </c>
      <c r="B1167" s="22" t="n">
        <v>2026</v>
      </c>
      <c r="C1167" s="22" t="inlineStr">
        <is>
          <t>25-04-2026</t>
        </is>
      </c>
      <c r="D1167" s="23" t="n">
        <v>0.7266319444444445</v>
      </c>
      <c r="E1167" s="22" t="inlineStr">
        <is>
          <t>Seeds_11-20155</t>
        </is>
      </c>
      <c r="F1167" s="22" t="inlineStr">
        <is>
          <t>FG</t>
        </is>
      </c>
      <c r="G1167" s="22" t="inlineStr">
        <is>
          <t>Other Seeds</t>
        </is>
      </c>
      <c r="H1167" s="22" t="inlineStr">
        <is>
          <t>Premium Watermelon Seeds Farmley Standee Pouch 100 gms</t>
        </is>
      </c>
      <c r="I1167" s="22" t="inlineStr">
        <is>
          <t>Premium Watermelon Seeds</t>
        </is>
      </c>
      <c r="J1167" s="24" t="n">
        <v>0.1</v>
      </c>
      <c r="K1167" s="24" t="n">
        <v>1200</v>
      </c>
      <c r="L1167" s="22" t="inlineStr">
        <is>
          <t>SPENCER'S RETAIL LIMITED</t>
        </is>
      </c>
      <c r="M1167" s="24" t="n">
        <v>120</v>
      </c>
      <c r="N1167" s="22" t="inlineStr">
        <is>
          <t>Modern Trade</t>
        </is>
      </c>
      <c r="O1167" s="22" t="inlineStr">
        <is>
          <t>Indore</t>
        </is>
      </c>
      <c r="P1167" s="22" t="inlineStr">
        <is>
          <t>KVI</t>
        </is>
      </c>
      <c r="Q1167" s="22" t="inlineStr">
        <is>
          <t>Other Seeds</t>
        </is>
      </c>
      <c r="R1167" s="25">
        <f>IF(Config!$B$4&gt;0,M1167/Config!$B$4,0)</f>
        <v/>
      </c>
      <c r="S1167" s="25">
        <f>IF(Config!$B$4&gt;0,K1167/Config!$B$4,0)</f>
        <v/>
      </c>
      <c r="T1167" s="25">
        <f>R1167*Config!$B$7</f>
        <v/>
      </c>
      <c r="U1167" s="25">
        <f>S1167*Config!$B$7</f>
        <v/>
      </c>
      <c r="V1167" s="25" t="n">
        <v>0</v>
      </c>
      <c r="W1167" s="25" t="n">
        <v>0</v>
      </c>
      <c r="X1167" s="26">
        <f>IF(T1167&gt;0,V1167/T1167,0)</f>
        <v/>
      </c>
      <c r="Y1167" s="26">
        <f>IF(U1167&gt;0,W1167/U1167,0)</f>
        <v/>
      </c>
      <c r="Z1167" s="25">
        <f>T1167-V1167</f>
        <v/>
      </c>
      <c r="AA1167" s="25">
        <f>U1167-W1167</f>
        <v/>
      </c>
      <c r="AB1167" s="25">
        <f>IF(Config!$B$7&gt;0,(V1167/Config!$B$7)*Config!$B$4,0)</f>
        <v/>
      </c>
      <c r="AC1167" s="25">
        <f>IF(Config!$B$7&gt;0,(W1167/Config!$B$7)*Config!$B$4,0)</f>
        <v/>
      </c>
    </row>
    <row r="1168" hidden="1" outlineLevel="1">
      <c r="A1168" s="22" t="inlineStr">
        <is>
          <t>May</t>
        </is>
      </c>
      <c r="B1168" s="22" t="n">
        <v>2026</v>
      </c>
      <c r="C1168" s="22" t="inlineStr">
        <is>
          <t>25-04-2026</t>
        </is>
      </c>
      <c r="D1168" s="23" t="n">
        <v>0.7266435185185185</v>
      </c>
      <c r="E1168" s="22" t="inlineStr">
        <is>
          <t>Seeds_11-2542</t>
        </is>
      </c>
      <c r="F1168" s="22" t="inlineStr">
        <is>
          <t>FG</t>
        </is>
      </c>
      <c r="G1168" s="22" t="inlineStr">
        <is>
          <t>Other Seeds</t>
        </is>
      </c>
      <c r="H1168" s="22" t="inlineStr">
        <is>
          <t>Premium Jumbo Pumpkin Seeds Farmley Standee Pouch 200 g</t>
        </is>
      </c>
      <c r="I1168" s="22" t="inlineStr">
        <is>
          <t>Premium Pumpkin Seeds</t>
        </is>
      </c>
      <c r="J1168" s="24" t="n">
        <v>0.2</v>
      </c>
      <c r="K1168" s="24" t="n">
        <v>200</v>
      </c>
      <c r="L1168" s="22" t="inlineStr">
        <is>
          <t>MAX HYPERMARKET INDIA PRIVATE LIMITED</t>
        </is>
      </c>
      <c r="M1168" s="24" t="n">
        <v>40</v>
      </c>
      <c r="N1168" s="22" t="inlineStr">
        <is>
          <t>Modern Trade</t>
        </is>
      </c>
      <c r="O1168" s="22" t="inlineStr">
        <is>
          <t>Indore</t>
        </is>
      </c>
      <c r="P1168" s="22" t="inlineStr">
        <is>
          <t>KVI</t>
        </is>
      </c>
      <c r="Q1168" s="22" t="inlineStr">
        <is>
          <t>Other Seeds</t>
        </is>
      </c>
      <c r="R1168" s="25">
        <f>IF(Config!$B$4&gt;0,M1168/Config!$B$4,0)</f>
        <v/>
      </c>
      <c r="S1168" s="25">
        <f>IF(Config!$B$4&gt;0,K1168/Config!$B$4,0)</f>
        <v/>
      </c>
      <c r="T1168" s="25">
        <f>R1168*Config!$B$7</f>
        <v/>
      </c>
      <c r="U1168" s="25">
        <f>S1168*Config!$B$7</f>
        <v/>
      </c>
      <c r="V1168" s="25" t="n">
        <v>12</v>
      </c>
      <c r="W1168" s="25" t="n">
        <v>60</v>
      </c>
      <c r="X1168" s="26">
        <f>IF(T1168&gt;0,V1168/T1168,0)</f>
        <v/>
      </c>
      <c r="Y1168" s="26">
        <f>IF(U1168&gt;0,W1168/U1168,0)</f>
        <v/>
      </c>
      <c r="Z1168" s="25">
        <f>T1168-V1168</f>
        <v/>
      </c>
      <c r="AA1168" s="25">
        <f>U1168-W1168</f>
        <v/>
      </c>
      <c r="AB1168" s="25">
        <f>IF(Config!$B$7&gt;0,(V1168/Config!$B$7)*Config!$B$4,0)</f>
        <v/>
      </c>
      <c r="AC1168" s="25">
        <f>IF(Config!$B$7&gt;0,(W1168/Config!$B$7)*Config!$B$4,0)</f>
        <v/>
      </c>
    </row>
    <row r="1169" hidden="1" outlineLevel="1">
      <c r="A1169" s="22" t="inlineStr">
        <is>
          <t>May</t>
        </is>
      </c>
      <c r="B1169" s="22" t="n">
        <v>2026</v>
      </c>
      <c r="C1169" s="22" t="inlineStr">
        <is>
          <t>25-04-2026</t>
        </is>
      </c>
      <c r="D1169" s="23" t="n">
        <v>0.7266435185185185</v>
      </c>
      <c r="E1169" s="22" t="inlineStr">
        <is>
          <t>Seeds_11-20155</t>
        </is>
      </c>
      <c r="F1169" s="22" t="inlineStr">
        <is>
          <t>FG</t>
        </is>
      </c>
      <c r="G1169" s="22" t="inlineStr">
        <is>
          <t>Other Seeds</t>
        </is>
      </c>
      <c r="H1169" s="22" t="inlineStr">
        <is>
          <t>Premium Watermelon Seeds Farmley Standee Pouch 100 gms</t>
        </is>
      </c>
      <c r="I1169" s="22" t="inlineStr">
        <is>
          <t>Premium Watermelon Seeds</t>
        </is>
      </c>
      <c r="J1169" s="24" t="n">
        <v>0.1</v>
      </c>
      <c r="K1169" s="24" t="n">
        <v>100</v>
      </c>
      <c r="L1169" s="22" t="inlineStr">
        <is>
          <t>MAX HYPERMARKET INDIA PRIVATE LIMITED</t>
        </is>
      </c>
      <c r="M1169" s="24" t="n">
        <v>10</v>
      </c>
      <c r="N1169" s="22" t="inlineStr">
        <is>
          <t>Modern Trade</t>
        </is>
      </c>
      <c r="O1169" s="22" t="inlineStr">
        <is>
          <t>Indore</t>
        </is>
      </c>
      <c r="P1169" s="22" t="inlineStr">
        <is>
          <t>KVI</t>
        </is>
      </c>
      <c r="Q1169" s="22" t="inlineStr">
        <is>
          <t>Other Seeds</t>
        </is>
      </c>
      <c r="R1169" s="25">
        <f>IF(Config!$B$4&gt;0,M1169/Config!$B$4,0)</f>
        <v/>
      </c>
      <c r="S1169" s="25">
        <f>IF(Config!$B$4&gt;0,K1169/Config!$B$4,0)</f>
        <v/>
      </c>
      <c r="T1169" s="25">
        <f>R1169*Config!$B$7</f>
        <v/>
      </c>
      <c r="U1169" s="25">
        <f>S1169*Config!$B$7</f>
        <v/>
      </c>
      <c r="V1169" s="25" t="n">
        <v>7</v>
      </c>
      <c r="W1169" s="25" t="n">
        <v>70</v>
      </c>
      <c r="X1169" s="26">
        <f>IF(T1169&gt;0,V1169/T1169,0)</f>
        <v/>
      </c>
      <c r="Y1169" s="26">
        <f>IF(U1169&gt;0,W1169/U1169,0)</f>
        <v/>
      </c>
      <c r="Z1169" s="25">
        <f>T1169-V1169</f>
        <v/>
      </c>
      <c r="AA1169" s="25">
        <f>U1169-W1169</f>
        <v/>
      </c>
      <c r="AB1169" s="25">
        <f>IF(Config!$B$7&gt;0,(V1169/Config!$B$7)*Config!$B$4,0)</f>
        <v/>
      </c>
      <c r="AC1169" s="25">
        <f>IF(Config!$B$7&gt;0,(W1169/Config!$B$7)*Config!$B$4,0)</f>
        <v/>
      </c>
    </row>
    <row r="1170" hidden="1" outlineLevel="1">
      <c r="A1170" s="22" t="inlineStr">
        <is>
          <t>May</t>
        </is>
      </c>
      <c r="B1170" s="22" t="n">
        <v>2026</v>
      </c>
      <c r="C1170" s="22" t="inlineStr">
        <is>
          <t>25-04-2026</t>
        </is>
      </c>
      <c r="D1170" s="23" t="n">
        <v>0.7266435185185185</v>
      </c>
      <c r="E1170" s="22" t="inlineStr">
        <is>
          <t>Seeds_11-2868</t>
        </is>
      </c>
      <c r="F1170" s="22" t="inlineStr">
        <is>
          <t>FG</t>
        </is>
      </c>
      <c r="G1170" s="22" t="inlineStr">
        <is>
          <t>Other Seeds</t>
        </is>
      </c>
      <c r="H1170" s="22" t="inlineStr">
        <is>
          <t>Quinoa seeds Farmley Standee Pouch 500g</t>
        </is>
      </c>
      <c r="I1170" s="22" t="inlineStr">
        <is>
          <t>Premium Quinoa seeds</t>
        </is>
      </c>
      <c r="J1170" s="24" t="n">
        <v>0.5</v>
      </c>
      <c r="K1170" s="24" t="n">
        <v>100</v>
      </c>
      <c r="L1170" s="22" t="inlineStr">
        <is>
          <t>MAX HYPERMARKET INDIA PRIVATE LIMITED</t>
        </is>
      </c>
      <c r="M1170" s="24" t="n">
        <v>50</v>
      </c>
      <c r="N1170" s="22" t="inlineStr">
        <is>
          <t>Modern Trade</t>
        </is>
      </c>
      <c r="O1170" s="22" t="inlineStr">
        <is>
          <t>Indore</t>
        </is>
      </c>
      <c r="P1170" s="22" t="inlineStr">
        <is>
          <t>KVI</t>
        </is>
      </c>
      <c r="Q1170" s="22" t="inlineStr">
        <is>
          <t>Other Seeds</t>
        </is>
      </c>
      <c r="R1170" s="25">
        <f>IF(Config!$B$4&gt;0,M1170/Config!$B$4,0)</f>
        <v/>
      </c>
      <c r="S1170" s="25">
        <f>IF(Config!$B$4&gt;0,K1170/Config!$B$4,0)</f>
        <v/>
      </c>
      <c r="T1170" s="25">
        <f>R1170*Config!$B$7</f>
        <v/>
      </c>
      <c r="U1170" s="25">
        <f>S1170*Config!$B$7</f>
        <v/>
      </c>
      <c r="V1170" s="25" t="n">
        <v>18</v>
      </c>
      <c r="W1170" s="25" t="n">
        <v>36</v>
      </c>
      <c r="X1170" s="26">
        <f>IF(T1170&gt;0,V1170/T1170,0)</f>
        <v/>
      </c>
      <c r="Y1170" s="26">
        <f>IF(U1170&gt;0,W1170/U1170,0)</f>
        <v/>
      </c>
      <c r="Z1170" s="25">
        <f>T1170-V1170</f>
        <v/>
      </c>
      <c r="AA1170" s="25">
        <f>U1170-W1170</f>
        <v/>
      </c>
      <c r="AB1170" s="25">
        <f>IF(Config!$B$7&gt;0,(V1170/Config!$B$7)*Config!$B$4,0)</f>
        <v/>
      </c>
      <c r="AC1170" s="25">
        <f>IF(Config!$B$7&gt;0,(W1170/Config!$B$7)*Config!$B$4,0)</f>
        <v/>
      </c>
    </row>
    <row r="1171" hidden="1" outlineLevel="1">
      <c r="A1171" s="22" t="inlineStr">
        <is>
          <t>May</t>
        </is>
      </c>
      <c r="B1171" s="22" t="n">
        <v>2026</v>
      </c>
      <c r="C1171" s="22" t="inlineStr">
        <is>
          <t>25-04-2026</t>
        </is>
      </c>
      <c r="D1171" s="23" t="n">
        <v>0.7266550925925926</v>
      </c>
      <c r="E1171" s="22" t="inlineStr">
        <is>
          <t>Seeds_11-2549</t>
        </is>
      </c>
      <c r="F1171" s="22" t="inlineStr">
        <is>
          <t>FG</t>
        </is>
      </c>
      <c r="G1171" s="22" t="inlineStr">
        <is>
          <t>Other Seeds</t>
        </is>
      </c>
      <c r="H1171" s="22" t="inlineStr">
        <is>
          <t>Premium Sunflower Seeds Farmley Standee Pouch 200 g</t>
        </is>
      </c>
      <c r="I1171" s="22" t="inlineStr">
        <is>
          <t>Premium Sunflower Seeds</t>
        </is>
      </c>
      <c r="J1171" s="24" t="n">
        <v>0.2</v>
      </c>
      <c r="K1171" s="24" t="n">
        <v>100</v>
      </c>
      <c r="L1171" s="22" t="inlineStr">
        <is>
          <t>MAX HYPERMARKET INDIA PRIVATE LIMITED</t>
        </is>
      </c>
      <c r="M1171" s="24" t="n">
        <v>20</v>
      </c>
      <c r="N1171" s="22" t="inlineStr">
        <is>
          <t>Modern Trade</t>
        </is>
      </c>
      <c r="O1171" s="22" t="inlineStr">
        <is>
          <t>Indore</t>
        </is>
      </c>
      <c r="P1171" s="22" t="inlineStr">
        <is>
          <t>KVI</t>
        </is>
      </c>
      <c r="Q1171" s="22" t="inlineStr">
        <is>
          <t>Other Seeds</t>
        </is>
      </c>
      <c r="R1171" s="25">
        <f>IF(Config!$B$4&gt;0,M1171/Config!$B$4,0)</f>
        <v/>
      </c>
      <c r="S1171" s="25">
        <f>IF(Config!$B$4&gt;0,K1171/Config!$B$4,0)</f>
        <v/>
      </c>
      <c r="T1171" s="25">
        <f>R1171*Config!$B$7</f>
        <v/>
      </c>
      <c r="U1171" s="25">
        <f>S1171*Config!$B$7</f>
        <v/>
      </c>
      <c r="V1171" s="25" t="n">
        <v>18</v>
      </c>
      <c r="W1171" s="25" t="n">
        <v>90</v>
      </c>
      <c r="X1171" s="26">
        <f>IF(T1171&gt;0,V1171/T1171,0)</f>
        <v/>
      </c>
      <c r="Y1171" s="26">
        <f>IF(U1171&gt;0,W1171/U1171,0)</f>
        <v/>
      </c>
      <c r="Z1171" s="25">
        <f>T1171-V1171</f>
        <v/>
      </c>
      <c r="AA1171" s="25">
        <f>U1171-W1171</f>
        <v/>
      </c>
      <c r="AB1171" s="25">
        <f>IF(Config!$B$7&gt;0,(V1171/Config!$B$7)*Config!$B$4,0)</f>
        <v/>
      </c>
      <c r="AC1171" s="25">
        <f>IF(Config!$B$7&gt;0,(W1171/Config!$B$7)*Config!$B$4,0)</f>
        <v/>
      </c>
    </row>
    <row r="1172" hidden="1" outlineLevel="1">
      <c r="A1172" s="22" t="inlineStr">
        <is>
          <t>May</t>
        </is>
      </c>
      <c r="B1172" s="22" t="n">
        <v>2026</v>
      </c>
      <c r="C1172" s="22" t="inlineStr">
        <is>
          <t>25-04-2026</t>
        </is>
      </c>
      <c r="D1172" s="23" t="n">
        <v>0.7266550925925926</v>
      </c>
      <c r="E1172" s="22" t="inlineStr">
        <is>
          <t>Seeds_11-2542</t>
        </is>
      </c>
      <c r="F1172" s="22" t="inlineStr">
        <is>
          <t>FG</t>
        </is>
      </c>
      <c r="G1172" s="22" t="inlineStr">
        <is>
          <t>Other Seeds</t>
        </is>
      </c>
      <c r="H1172" s="22" t="inlineStr">
        <is>
          <t>Premium Jumbo Pumpkin Seeds Farmley Standee Pouch 200 g</t>
        </is>
      </c>
      <c r="I1172" s="22" t="inlineStr">
        <is>
          <t>Premium Pumpkin Seeds</t>
        </is>
      </c>
      <c r="J1172" s="24" t="n">
        <v>0.2</v>
      </c>
      <c r="K1172" s="24" t="n">
        <v>140</v>
      </c>
      <c r="L1172" s="22" t="inlineStr">
        <is>
          <t>Market Ninety Nine Private Limited</t>
        </is>
      </c>
      <c r="M1172" s="24" t="n">
        <v>28</v>
      </c>
      <c r="N1172" s="22" t="inlineStr">
        <is>
          <t>Modern Trade</t>
        </is>
      </c>
      <c r="O1172" s="22" t="inlineStr">
        <is>
          <t>Indore</t>
        </is>
      </c>
      <c r="P1172" s="22" t="inlineStr">
        <is>
          <t>KVI</t>
        </is>
      </c>
      <c r="Q1172" s="22" t="inlineStr">
        <is>
          <t>Other Seeds</t>
        </is>
      </c>
      <c r="R1172" s="25">
        <f>IF(Config!$B$4&gt;0,M1172/Config!$B$4,0)</f>
        <v/>
      </c>
      <c r="S1172" s="25">
        <f>IF(Config!$B$4&gt;0,K1172/Config!$B$4,0)</f>
        <v/>
      </c>
      <c r="T1172" s="25">
        <f>R1172*Config!$B$7</f>
        <v/>
      </c>
      <c r="U1172" s="25">
        <f>S1172*Config!$B$7</f>
        <v/>
      </c>
      <c r="V1172" s="25" t="n">
        <v>24</v>
      </c>
      <c r="W1172" s="25" t="n">
        <v>120</v>
      </c>
      <c r="X1172" s="26">
        <f>IF(T1172&gt;0,V1172/T1172,0)</f>
        <v/>
      </c>
      <c r="Y1172" s="26">
        <f>IF(U1172&gt;0,W1172/U1172,0)</f>
        <v/>
      </c>
      <c r="Z1172" s="25">
        <f>T1172-V1172</f>
        <v/>
      </c>
      <c r="AA1172" s="25">
        <f>U1172-W1172</f>
        <v/>
      </c>
      <c r="AB1172" s="25">
        <f>IF(Config!$B$7&gt;0,(V1172/Config!$B$7)*Config!$B$4,0)</f>
        <v/>
      </c>
      <c r="AC1172" s="25">
        <f>IF(Config!$B$7&gt;0,(W1172/Config!$B$7)*Config!$B$4,0)</f>
        <v/>
      </c>
    </row>
    <row r="1173" hidden="1" outlineLevel="1">
      <c r="A1173" s="22" t="inlineStr">
        <is>
          <t>May</t>
        </is>
      </c>
      <c r="B1173" s="22" t="n">
        <v>2026</v>
      </c>
      <c r="C1173" s="22" t="inlineStr">
        <is>
          <t>25-04-2026</t>
        </is>
      </c>
      <c r="D1173" s="23" t="n">
        <v>0.7266550925925926</v>
      </c>
      <c r="E1173" s="22" t="inlineStr">
        <is>
          <t>Seeds_11-2550</t>
        </is>
      </c>
      <c r="F1173" s="22" t="inlineStr">
        <is>
          <t>FG</t>
        </is>
      </c>
      <c r="G1173" s="22" t="inlineStr">
        <is>
          <t>Other Seeds</t>
        </is>
      </c>
      <c r="H1173" s="22" t="inlineStr">
        <is>
          <t>Premium Flax Seeds Farmley Standee Pouch 200 g</t>
        </is>
      </c>
      <c r="I1173" s="22" t="inlineStr">
        <is>
          <t>Premium Flax Seeds</t>
        </is>
      </c>
      <c r="J1173" s="24" t="n">
        <v>0.2</v>
      </c>
      <c r="K1173" s="24" t="n">
        <v>390</v>
      </c>
      <c r="L1173" s="22" t="inlineStr">
        <is>
          <t>Market Ninety Nine Private Limited</t>
        </is>
      </c>
      <c r="M1173" s="24" t="n">
        <v>78</v>
      </c>
      <c r="N1173" s="22" t="inlineStr">
        <is>
          <t>Modern Trade</t>
        </is>
      </c>
      <c r="O1173" s="22" t="inlineStr">
        <is>
          <t>Indore</t>
        </is>
      </c>
      <c r="P1173" s="22" t="inlineStr">
        <is>
          <t>KVI</t>
        </is>
      </c>
      <c r="Q1173" s="22" t="inlineStr">
        <is>
          <t>Other Seeds</t>
        </is>
      </c>
      <c r="R1173" s="25">
        <f>IF(Config!$B$4&gt;0,M1173/Config!$B$4,0)</f>
        <v/>
      </c>
      <c r="S1173" s="25">
        <f>IF(Config!$B$4&gt;0,K1173/Config!$B$4,0)</f>
        <v/>
      </c>
      <c r="T1173" s="25">
        <f>R1173*Config!$B$7</f>
        <v/>
      </c>
      <c r="U1173" s="25">
        <f>S1173*Config!$B$7</f>
        <v/>
      </c>
      <c r="V1173" s="25" t="n">
        <v>18</v>
      </c>
      <c r="W1173" s="25" t="n">
        <v>90</v>
      </c>
      <c r="X1173" s="26">
        <f>IF(T1173&gt;0,V1173/T1173,0)</f>
        <v/>
      </c>
      <c r="Y1173" s="26">
        <f>IF(U1173&gt;0,W1173/U1173,0)</f>
        <v/>
      </c>
      <c r="Z1173" s="25">
        <f>T1173-V1173</f>
        <v/>
      </c>
      <c r="AA1173" s="25">
        <f>U1173-W1173</f>
        <v/>
      </c>
      <c r="AB1173" s="25">
        <f>IF(Config!$B$7&gt;0,(V1173/Config!$B$7)*Config!$B$4,0)</f>
        <v/>
      </c>
      <c r="AC1173" s="25">
        <f>IF(Config!$B$7&gt;0,(W1173/Config!$B$7)*Config!$B$4,0)</f>
        <v/>
      </c>
    </row>
    <row r="1174" hidden="1" outlineLevel="1">
      <c r="A1174" s="22" t="inlineStr">
        <is>
          <t>May</t>
        </is>
      </c>
      <c r="B1174" s="22" t="n">
        <v>2026</v>
      </c>
      <c r="C1174" s="22" t="inlineStr">
        <is>
          <t>25-04-2026</t>
        </is>
      </c>
      <c r="D1174" s="23" t="n">
        <v>0.7266782407407407</v>
      </c>
      <c r="E1174" s="22" t="inlineStr">
        <is>
          <t>Seeds_11-2542</t>
        </is>
      </c>
      <c r="F1174" s="22" t="inlineStr">
        <is>
          <t>FG</t>
        </is>
      </c>
      <c r="G1174" s="22" t="inlineStr">
        <is>
          <t>Other Seeds</t>
        </is>
      </c>
      <c r="H1174" s="22" t="inlineStr">
        <is>
          <t>Premium Jumbo Pumpkin Seeds Farmley Standee Pouch 200 g</t>
        </is>
      </c>
      <c r="I1174" s="22" t="inlineStr">
        <is>
          <t>Premium Pumpkin Seeds</t>
        </is>
      </c>
      <c r="J1174" s="24" t="n">
        <v>0.2</v>
      </c>
      <c r="K1174" s="24" t="n">
        <v>359</v>
      </c>
      <c r="L1174" s="22" t="inlineStr">
        <is>
          <t>Jhabak Marketing</t>
        </is>
      </c>
      <c r="M1174" s="24" t="n">
        <v>71.8</v>
      </c>
      <c r="N1174" s="22" t="inlineStr">
        <is>
          <t>Modern Trade</t>
        </is>
      </c>
      <c r="O1174" s="22" t="inlineStr">
        <is>
          <t>Indore</t>
        </is>
      </c>
      <c r="P1174" s="22" t="inlineStr">
        <is>
          <t>KVI</t>
        </is>
      </c>
      <c r="Q1174" s="22" t="inlineStr">
        <is>
          <t>Other Seeds</t>
        </is>
      </c>
      <c r="R1174" s="25">
        <f>IF(Config!$B$4&gt;0,M1174/Config!$B$4,0)</f>
        <v/>
      </c>
      <c r="S1174" s="25">
        <f>IF(Config!$B$4&gt;0,K1174/Config!$B$4,0)</f>
        <v/>
      </c>
      <c r="T1174" s="25">
        <f>R1174*Config!$B$7</f>
        <v/>
      </c>
      <c r="U1174" s="25">
        <f>S1174*Config!$B$7</f>
        <v/>
      </c>
      <c r="V1174" s="25" t="n">
        <v>18</v>
      </c>
      <c r="W1174" s="25" t="n">
        <v>90</v>
      </c>
      <c r="X1174" s="26">
        <f>IF(T1174&gt;0,V1174/T1174,0)</f>
        <v/>
      </c>
      <c r="Y1174" s="26">
        <f>IF(U1174&gt;0,W1174/U1174,0)</f>
        <v/>
      </c>
      <c r="Z1174" s="25">
        <f>T1174-V1174</f>
        <v/>
      </c>
      <c r="AA1174" s="25">
        <f>U1174-W1174</f>
        <v/>
      </c>
      <c r="AB1174" s="25">
        <f>IF(Config!$B$7&gt;0,(V1174/Config!$B$7)*Config!$B$4,0)</f>
        <v/>
      </c>
      <c r="AC1174" s="25">
        <f>IF(Config!$B$7&gt;0,(W1174/Config!$B$7)*Config!$B$4,0)</f>
        <v/>
      </c>
    </row>
    <row r="1175" hidden="1" outlineLevel="1">
      <c r="A1175" s="22" t="inlineStr">
        <is>
          <t>May</t>
        </is>
      </c>
      <c r="B1175" s="22" t="n">
        <v>2026</v>
      </c>
      <c r="C1175" s="22" t="inlineStr">
        <is>
          <t>25-04-2026</t>
        </is>
      </c>
      <c r="D1175" s="23" t="n">
        <v>0.7266898148148148</v>
      </c>
      <c r="E1175" s="22" t="inlineStr">
        <is>
          <t>Seeds_11-2868</t>
        </is>
      </c>
      <c r="F1175" s="22" t="inlineStr">
        <is>
          <t>FG</t>
        </is>
      </c>
      <c r="G1175" s="22" t="inlineStr">
        <is>
          <t>Other Seeds</t>
        </is>
      </c>
      <c r="H1175" s="22" t="inlineStr">
        <is>
          <t>Quinoa seeds Farmley Standee Pouch 500g</t>
        </is>
      </c>
      <c r="I1175" s="22" t="inlineStr">
        <is>
          <t>Premium Quinoa seeds</t>
        </is>
      </c>
      <c r="J1175" s="24" t="n">
        <v>0.5</v>
      </c>
      <c r="K1175" s="24" t="n">
        <v>81</v>
      </c>
      <c r="L1175" s="22" t="inlineStr">
        <is>
          <t>Jhabak Marketing</t>
        </is>
      </c>
      <c r="M1175" s="24" t="n">
        <v>40.5</v>
      </c>
      <c r="N1175" s="22" t="inlineStr">
        <is>
          <t>Modern Trade</t>
        </is>
      </c>
      <c r="O1175" s="22" t="inlineStr">
        <is>
          <t>Indore</t>
        </is>
      </c>
      <c r="P1175" s="22" t="inlineStr">
        <is>
          <t>KVI</t>
        </is>
      </c>
      <c r="Q1175" s="22" t="inlineStr">
        <is>
          <t>Other Seeds</t>
        </is>
      </c>
      <c r="R1175" s="25">
        <f>IF(Config!$B$4&gt;0,M1175/Config!$B$4,0)</f>
        <v/>
      </c>
      <c r="S1175" s="25">
        <f>IF(Config!$B$4&gt;0,K1175/Config!$B$4,0)</f>
        <v/>
      </c>
      <c r="T1175" s="25">
        <f>R1175*Config!$B$7</f>
        <v/>
      </c>
      <c r="U1175" s="25">
        <f>S1175*Config!$B$7</f>
        <v/>
      </c>
      <c r="V1175" s="25" t="n">
        <v>45</v>
      </c>
      <c r="W1175" s="25" t="n">
        <v>90</v>
      </c>
      <c r="X1175" s="26">
        <f>IF(T1175&gt;0,V1175/T1175,0)</f>
        <v/>
      </c>
      <c r="Y1175" s="26">
        <f>IF(U1175&gt;0,W1175/U1175,0)</f>
        <v/>
      </c>
      <c r="Z1175" s="25">
        <f>T1175-V1175</f>
        <v/>
      </c>
      <c r="AA1175" s="25">
        <f>U1175-W1175</f>
        <v/>
      </c>
      <c r="AB1175" s="25">
        <f>IF(Config!$B$7&gt;0,(V1175/Config!$B$7)*Config!$B$4,0)</f>
        <v/>
      </c>
      <c r="AC1175" s="25">
        <f>IF(Config!$B$7&gt;0,(W1175/Config!$B$7)*Config!$B$4,0)</f>
        <v/>
      </c>
    </row>
    <row r="1176" hidden="1" outlineLevel="1">
      <c r="A1176" s="22" t="inlineStr">
        <is>
          <t>May</t>
        </is>
      </c>
      <c r="B1176" s="22" t="n">
        <v>2026</v>
      </c>
      <c r="C1176" s="22" t="inlineStr">
        <is>
          <t>25-04-2026</t>
        </is>
      </c>
      <c r="D1176" s="23" t="n">
        <v>0.726724537037037</v>
      </c>
      <c r="E1176" s="22" t="inlineStr">
        <is>
          <t>Seeds_11-2542</t>
        </is>
      </c>
      <c r="F1176" s="22" t="inlineStr">
        <is>
          <t>FG</t>
        </is>
      </c>
      <c r="G1176" s="22" t="inlineStr">
        <is>
          <t>Other Seeds</t>
        </is>
      </c>
      <c r="H1176" s="22" t="inlineStr">
        <is>
          <t>Premium Jumbo Pumpkin Seeds Farmley Standee Pouch 200 g</t>
        </is>
      </c>
      <c r="I1176" s="22" t="inlineStr">
        <is>
          <t>Premium Pumpkin Seeds</t>
        </is>
      </c>
      <c r="J1176" s="24" t="n">
        <v>0.2</v>
      </c>
      <c r="K1176" s="24" t="n">
        <v>180</v>
      </c>
      <c r="L1176" s="22" t="inlineStr">
        <is>
          <t>Natures Basket Limited</t>
        </is>
      </c>
      <c r="M1176" s="24" t="n">
        <v>36</v>
      </c>
      <c r="N1176" s="22" t="inlineStr">
        <is>
          <t>Modern Trade</t>
        </is>
      </c>
      <c r="O1176" s="22" t="inlineStr">
        <is>
          <t>Indore</t>
        </is>
      </c>
      <c r="P1176" s="22" t="inlineStr">
        <is>
          <t>KVI</t>
        </is>
      </c>
      <c r="Q1176" s="22" t="inlineStr">
        <is>
          <t>Other Seeds</t>
        </is>
      </c>
      <c r="R1176" s="25">
        <f>IF(Config!$B$4&gt;0,M1176/Config!$B$4,0)</f>
        <v/>
      </c>
      <c r="S1176" s="25">
        <f>IF(Config!$B$4&gt;0,K1176/Config!$B$4,0)</f>
        <v/>
      </c>
      <c r="T1176" s="25">
        <f>R1176*Config!$B$7</f>
        <v/>
      </c>
      <c r="U1176" s="25">
        <f>S1176*Config!$B$7</f>
        <v/>
      </c>
      <c r="V1176" s="25" t="n">
        <v>0</v>
      </c>
      <c r="W1176" s="25" t="n">
        <v>0</v>
      </c>
      <c r="X1176" s="26">
        <f>IF(T1176&gt;0,V1176/T1176,0)</f>
        <v/>
      </c>
      <c r="Y1176" s="26">
        <f>IF(U1176&gt;0,W1176/U1176,0)</f>
        <v/>
      </c>
      <c r="Z1176" s="25">
        <f>T1176-V1176</f>
        <v/>
      </c>
      <c r="AA1176" s="25">
        <f>U1176-W1176</f>
        <v/>
      </c>
      <c r="AB1176" s="25">
        <f>IF(Config!$B$7&gt;0,(V1176/Config!$B$7)*Config!$B$4,0)</f>
        <v/>
      </c>
      <c r="AC1176" s="25">
        <f>IF(Config!$B$7&gt;0,(W1176/Config!$B$7)*Config!$B$4,0)</f>
        <v/>
      </c>
    </row>
    <row r="1177">
      <c r="A1177" s="17" t="inlineStr">
        <is>
          <t>May</t>
        </is>
      </c>
      <c r="B1177" s="17" t="n">
        <v>2026</v>
      </c>
      <c r="C1177" s="17" t="inlineStr">
        <is>
          <t>29-04-2026</t>
        </is>
      </c>
      <c r="D1177" s="18" t="n">
        <v>0.4706828703703704</v>
      </c>
      <c r="E1177" s="17" t="inlineStr">
        <is>
          <t>Multiple</t>
        </is>
      </c>
      <c r="F1177" s="17" t="inlineStr">
        <is>
          <t>FG</t>
        </is>
      </c>
      <c r="G1177" s="17" t="inlineStr">
        <is>
          <t>Raisins</t>
        </is>
      </c>
      <c r="H1177" s="17" t="inlineStr">
        <is>
          <t>Raisins</t>
        </is>
      </c>
      <c r="I1177" s="17" t="inlineStr">
        <is>
          <t>Premium Munakka</t>
        </is>
      </c>
      <c r="J1177" s="19" t="n">
        <v>0.2</v>
      </c>
      <c r="K1177" s="19" t="n">
        <v>39324</v>
      </c>
      <c r="L1177" s="17" t="inlineStr">
        <is>
          <t>17 Customers</t>
        </is>
      </c>
      <c r="M1177" s="19" t="n">
        <v>10866.4</v>
      </c>
      <c r="N1177" s="17" t="inlineStr">
        <is>
          <t>Multiple</t>
        </is>
      </c>
      <c r="O1177" s="17" t="inlineStr">
        <is>
          <t>Indore</t>
        </is>
      </c>
      <c r="P1177" s="17" t="inlineStr">
        <is>
          <t>KVI</t>
        </is>
      </c>
      <c r="Q1177" s="17" t="inlineStr"/>
      <c r="R1177" s="20">
        <f>IF(Config!$B$4&gt;0,M1177/Config!$B$4,0)</f>
        <v/>
      </c>
      <c r="S1177" s="20">
        <f>IF(Config!$B$4&gt;0,K1177/Config!$B$4,0)</f>
        <v/>
      </c>
      <c r="T1177" s="20">
        <f>R1177*Config!$B$7</f>
        <v/>
      </c>
      <c r="U1177" s="20">
        <f>S1177*Config!$B$7</f>
        <v/>
      </c>
      <c r="V1177" s="20" t="n">
        <v>4264</v>
      </c>
      <c r="W1177" s="20" t="n">
        <v>13546</v>
      </c>
      <c r="X1177" s="21">
        <f>IF(T1177&gt;0,V1177/T1177,0)</f>
        <v/>
      </c>
      <c r="Y1177" s="21">
        <f>IF(U1177&gt;0,W1177/U1177,0)</f>
        <v/>
      </c>
      <c r="Z1177" s="20">
        <f>T1177-V1177</f>
        <v/>
      </c>
      <c r="AA1177" s="20">
        <f>U1177-W1177</f>
        <v/>
      </c>
      <c r="AB1177" s="20">
        <f>IF(Config!$B$7&gt;0,(V1177/Config!$B$7)*Config!$B$4,0)</f>
        <v/>
      </c>
      <c r="AC1177" s="20">
        <f>IF(Config!$B$7&gt;0,(W1177/Config!$B$7)*Config!$B$4,0)</f>
        <v/>
      </c>
    </row>
    <row r="1178" hidden="1" outlineLevel="1">
      <c r="A1178" s="22" t="inlineStr">
        <is>
          <t>May</t>
        </is>
      </c>
      <c r="B1178" s="22" t="n">
        <v>2026</v>
      </c>
      <c r="C1178" s="22" t="inlineStr">
        <is>
          <t>29-04-2026</t>
        </is>
      </c>
      <c r="D1178" s="23" t="n">
        <v>0.4706828703703704</v>
      </c>
      <c r="E1178" s="22" t="inlineStr">
        <is>
          <t>Raisins_10-2382</t>
        </is>
      </c>
      <c r="F1178" s="22" t="inlineStr">
        <is>
          <t>FG</t>
        </is>
      </c>
      <c r="G1178" s="22" t="inlineStr">
        <is>
          <t>Raisins</t>
        </is>
      </c>
      <c r="H1178" s="22" t="inlineStr">
        <is>
          <t>Premium Munakka Farmley Standee Pouch 200 g</t>
        </is>
      </c>
      <c r="I1178" s="22" t="inlineStr">
        <is>
          <t>Premium Munakka</t>
        </is>
      </c>
      <c r="J1178" s="24" t="n">
        <v>0.2</v>
      </c>
      <c r="K1178" s="24" t="n">
        <v>6150</v>
      </c>
      <c r="L1178" s="22" t="inlineStr">
        <is>
          <t>CPC KPKB</t>
        </is>
      </c>
      <c r="M1178" s="24" t="n">
        <v>1230</v>
      </c>
      <c r="N1178" s="22" t="inlineStr">
        <is>
          <t>CPC</t>
        </is>
      </c>
      <c r="O1178" s="22" t="inlineStr">
        <is>
          <t>Indore</t>
        </is>
      </c>
      <c r="P1178" s="22" t="inlineStr">
        <is>
          <t>KVI</t>
        </is>
      </c>
      <c r="Q1178" s="22" t="inlineStr"/>
      <c r="R1178" s="25">
        <f>IF(Config!$B$4&gt;0,M1178/Config!$B$4,0)</f>
        <v/>
      </c>
      <c r="S1178" s="25">
        <f>IF(Config!$B$4&gt;0,K1178/Config!$B$4,0)</f>
        <v/>
      </c>
      <c r="T1178" s="25">
        <f>R1178*Config!$B$7</f>
        <v/>
      </c>
      <c r="U1178" s="25">
        <f>S1178*Config!$B$7</f>
        <v/>
      </c>
      <c r="V1178" s="25" t="n">
        <v>0</v>
      </c>
      <c r="W1178" s="25" t="n">
        <v>0</v>
      </c>
      <c r="X1178" s="26">
        <f>IF(T1178&gt;0,V1178/T1178,0)</f>
        <v/>
      </c>
      <c r="Y1178" s="26">
        <f>IF(U1178&gt;0,W1178/U1178,0)</f>
        <v/>
      </c>
      <c r="Z1178" s="25">
        <f>T1178-V1178</f>
        <v/>
      </c>
      <c r="AA1178" s="25">
        <f>U1178-W1178</f>
        <v/>
      </c>
      <c r="AB1178" s="25">
        <f>IF(Config!$B$7&gt;0,(V1178/Config!$B$7)*Config!$B$4,0)</f>
        <v/>
      </c>
      <c r="AC1178" s="25">
        <f>IF(Config!$B$7&gt;0,(W1178/Config!$B$7)*Config!$B$4,0)</f>
        <v/>
      </c>
    </row>
    <row r="1179" hidden="1" outlineLevel="1">
      <c r="A1179" s="22" t="inlineStr">
        <is>
          <t>May</t>
        </is>
      </c>
      <c r="B1179" s="22" t="n">
        <v>2026</v>
      </c>
      <c r="C1179" s="22" t="inlineStr">
        <is>
          <t>29-04-2026</t>
        </is>
      </c>
      <c r="D1179" s="23" t="n">
        <v>0.5300925925925926</v>
      </c>
      <c r="E1179" s="22" t="inlineStr">
        <is>
          <t>Raisins_10-1990</t>
        </is>
      </c>
      <c r="F1179" s="22" t="inlineStr">
        <is>
          <t>FG</t>
        </is>
      </c>
      <c r="G1179" s="22" t="inlineStr">
        <is>
          <t>Raisins</t>
        </is>
      </c>
      <c r="H1179" s="22" t="inlineStr">
        <is>
          <t>Premium Raisin Long Farmley Standee Pouch 500 g</t>
        </is>
      </c>
      <c r="I1179" s="22" t="inlineStr">
        <is>
          <t>Premium Raisin Long</t>
        </is>
      </c>
      <c r="J1179" s="24" t="n">
        <v>0.5</v>
      </c>
      <c r="K1179" s="24" t="n">
        <v>300</v>
      </c>
      <c r="L1179" s="22" t="inlineStr">
        <is>
          <t>Metro Cash &amp; Carry India Private Limited</t>
        </is>
      </c>
      <c r="M1179" s="24" t="n">
        <v>150</v>
      </c>
      <c r="N1179" s="22" t="inlineStr">
        <is>
          <t>Modern Trade</t>
        </is>
      </c>
      <c r="O1179" s="22" t="inlineStr">
        <is>
          <t>Indore</t>
        </is>
      </c>
      <c r="P1179" s="22" t="inlineStr">
        <is>
          <t>KVI</t>
        </is>
      </c>
      <c r="Q1179" s="22" t="inlineStr">
        <is>
          <t>Raisins</t>
        </is>
      </c>
      <c r="R1179" s="25">
        <f>IF(Config!$B$4&gt;0,M1179/Config!$B$4,0)</f>
        <v/>
      </c>
      <c r="S1179" s="25">
        <f>IF(Config!$B$4&gt;0,K1179/Config!$B$4,0)</f>
        <v/>
      </c>
      <c r="T1179" s="25">
        <f>R1179*Config!$B$7</f>
        <v/>
      </c>
      <c r="U1179" s="25">
        <f>S1179*Config!$B$7</f>
        <v/>
      </c>
      <c r="V1179" s="25" t="n">
        <v>378</v>
      </c>
      <c r="W1179" s="25" t="n">
        <v>756</v>
      </c>
      <c r="X1179" s="26">
        <f>IF(T1179&gt;0,V1179/T1179,0)</f>
        <v/>
      </c>
      <c r="Y1179" s="26">
        <f>IF(U1179&gt;0,W1179/U1179,0)</f>
        <v/>
      </c>
      <c r="Z1179" s="25">
        <f>T1179-V1179</f>
        <v/>
      </c>
      <c r="AA1179" s="25">
        <f>U1179-W1179</f>
        <v/>
      </c>
      <c r="AB1179" s="25">
        <f>IF(Config!$B$7&gt;0,(V1179/Config!$B$7)*Config!$B$4,0)</f>
        <v/>
      </c>
      <c r="AC1179" s="25">
        <f>IF(Config!$B$7&gt;0,(W1179/Config!$B$7)*Config!$B$4,0)</f>
        <v/>
      </c>
    </row>
    <row r="1180" hidden="1" outlineLevel="1">
      <c r="A1180" s="22" t="inlineStr">
        <is>
          <t>May</t>
        </is>
      </c>
      <c r="B1180" s="22" t="n">
        <v>2026</v>
      </c>
      <c r="C1180" s="22" t="inlineStr">
        <is>
          <t>29-04-2026</t>
        </is>
      </c>
      <c r="D1180" s="23" t="n">
        <v>0.6203240740740741</v>
      </c>
      <c r="E1180" s="22" t="inlineStr">
        <is>
          <t>Raisins_10-1738</t>
        </is>
      </c>
      <c r="F1180" s="22" t="inlineStr">
        <is>
          <t>FG</t>
        </is>
      </c>
      <c r="G1180" s="22" t="inlineStr">
        <is>
          <t>Raisins</t>
        </is>
      </c>
      <c r="H1180" s="22" t="inlineStr">
        <is>
          <t>Premium Raisin Long Farmley Standee Pouch 200 g</t>
        </is>
      </c>
      <c r="I1180" s="22" t="inlineStr">
        <is>
          <t>Premium Raisin Long</t>
        </is>
      </c>
      <c r="J1180" s="24" t="n">
        <v>0.2</v>
      </c>
      <c r="K1180" s="24" t="n">
        <v>297</v>
      </c>
      <c r="L1180" s="22" t="inlineStr">
        <is>
          <t>Amazon B2C (E-commerce)</t>
        </is>
      </c>
      <c r="M1180" s="24" t="n">
        <v>59.4</v>
      </c>
      <c r="N1180" s="22" t="inlineStr">
        <is>
          <t>E-Commerce Dropship</t>
        </is>
      </c>
      <c r="O1180" s="22" t="inlineStr">
        <is>
          <t>Indore</t>
        </is>
      </c>
      <c r="P1180" s="22" t="inlineStr">
        <is>
          <t>KVI</t>
        </is>
      </c>
      <c r="Q1180" s="22" t="inlineStr">
        <is>
          <t>Raisins</t>
        </is>
      </c>
      <c r="R1180" s="25">
        <f>IF(Config!$B$4&gt;0,M1180/Config!$B$4,0)</f>
        <v/>
      </c>
      <c r="S1180" s="25">
        <f>IF(Config!$B$4&gt;0,K1180/Config!$B$4,0)</f>
        <v/>
      </c>
      <c r="T1180" s="25">
        <f>R1180*Config!$B$7</f>
        <v/>
      </c>
      <c r="U1180" s="25">
        <f>S1180*Config!$B$7</f>
        <v/>
      </c>
      <c r="V1180" s="25" t="n">
        <v>0</v>
      </c>
      <c r="W1180" s="25" t="n">
        <v>0</v>
      </c>
      <c r="X1180" s="26">
        <f>IF(T1180&gt;0,V1180/T1180,0)</f>
        <v/>
      </c>
      <c r="Y1180" s="26">
        <f>IF(U1180&gt;0,W1180/U1180,0)</f>
        <v/>
      </c>
      <c r="Z1180" s="25">
        <f>T1180-V1180</f>
        <v/>
      </c>
      <c r="AA1180" s="25">
        <f>U1180-W1180</f>
        <v/>
      </c>
      <c r="AB1180" s="25">
        <f>IF(Config!$B$7&gt;0,(V1180/Config!$B$7)*Config!$B$4,0)</f>
        <v/>
      </c>
      <c r="AC1180" s="25">
        <f>IF(Config!$B$7&gt;0,(W1180/Config!$B$7)*Config!$B$4,0)</f>
        <v/>
      </c>
    </row>
    <row r="1181" hidden="1" outlineLevel="1">
      <c r="A1181" s="22" t="inlineStr">
        <is>
          <t>May</t>
        </is>
      </c>
      <c r="B1181" s="22" t="n">
        <v>2026</v>
      </c>
      <c r="C1181" s="22" t="inlineStr">
        <is>
          <t>29-04-2026</t>
        </is>
      </c>
      <c r="D1181" s="23" t="n">
        <v>0.6204398148148148</v>
      </c>
      <c r="E1181" s="22" t="inlineStr">
        <is>
          <t>Raisins_10-1989</t>
        </is>
      </c>
      <c r="F1181" s="22" t="inlineStr">
        <is>
          <t>FG</t>
        </is>
      </c>
      <c r="G1181" s="22" t="inlineStr">
        <is>
          <t>Raisins</t>
        </is>
      </c>
      <c r="H1181" s="22" t="inlineStr">
        <is>
          <t>Premium Raisin Long Farmley Standee Pouch 1 kg</t>
        </is>
      </c>
      <c r="I1181" s="22" t="inlineStr">
        <is>
          <t>Premium Raisin Long</t>
        </is>
      </c>
      <c r="J1181" s="24" t="n">
        <v>1</v>
      </c>
      <c r="K1181" s="24" t="n">
        <v>1822</v>
      </c>
      <c r="L1181" s="22" t="inlineStr">
        <is>
          <t>Amazon Retail India Private Limited</t>
        </is>
      </c>
      <c r="M1181" s="24" t="n">
        <v>1822</v>
      </c>
      <c r="N1181" s="22" t="inlineStr">
        <is>
          <t>Amazon Retail India</t>
        </is>
      </c>
      <c r="O1181" s="22" t="inlineStr">
        <is>
          <t>Indore</t>
        </is>
      </c>
      <c r="P1181" s="22" t="inlineStr">
        <is>
          <t>KVI</t>
        </is>
      </c>
      <c r="Q1181" s="22" t="inlineStr">
        <is>
          <t>Raisins</t>
        </is>
      </c>
      <c r="R1181" s="25">
        <f>IF(Config!$B$4&gt;0,M1181/Config!$B$4,0)</f>
        <v/>
      </c>
      <c r="S1181" s="25">
        <f>IF(Config!$B$4&gt;0,K1181/Config!$B$4,0)</f>
        <v/>
      </c>
      <c r="T1181" s="25">
        <f>R1181*Config!$B$7</f>
        <v/>
      </c>
      <c r="U1181" s="25">
        <f>S1181*Config!$B$7</f>
        <v/>
      </c>
      <c r="V1181" s="25" t="n">
        <v>16</v>
      </c>
      <c r="W1181" s="25" t="n">
        <v>16</v>
      </c>
      <c r="X1181" s="26">
        <f>IF(T1181&gt;0,V1181/T1181,0)</f>
        <v/>
      </c>
      <c r="Y1181" s="26">
        <f>IF(U1181&gt;0,W1181/U1181,0)</f>
        <v/>
      </c>
      <c r="Z1181" s="25">
        <f>T1181-V1181</f>
        <v/>
      </c>
      <c r="AA1181" s="25">
        <f>U1181-W1181</f>
        <v/>
      </c>
      <c r="AB1181" s="25">
        <f>IF(Config!$B$7&gt;0,(V1181/Config!$B$7)*Config!$B$4,0)</f>
        <v/>
      </c>
      <c r="AC1181" s="25">
        <f>IF(Config!$B$7&gt;0,(W1181/Config!$B$7)*Config!$B$4,0)</f>
        <v/>
      </c>
    </row>
    <row r="1182" hidden="1" outlineLevel="1">
      <c r="A1182" s="22" t="inlineStr">
        <is>
          <t>May</t>
        </is>
      </c>
      <c r="B1182" s="22" t="n">
        <v>2026</v>
      </c>
      <c r="C1182" s="22" t="inlineStr">
        <is>
          <t>29-04-2026</t>
        </is>
      </c>
      <c r="D1182" s="23" t="n">
        <v>0.620462962962963</v>
      </c>
      <c r="E1182" s="22" t="inlineStr">
        <is>
          <t>Raisins_10-1738</t>
        </is>
      </c>
      <c r="F1182" s="22" t="inlineStr">
        <is>
          <t>FG</t>
        </is>
      </c>
      <c r="G1182" s="22" t="inlineStr">
        <is>
          <t>Raisins</t>
        </is>
      </c>
      <c r="H1182" s="22" t="inlineStr">
        <is>
          <t>Premium Raisin Long Farmley Standee Pouch 200 g</t>
        </is>
      </c>
      <c r="I1182" s="22" t="inlineStr">
        <is>
          <t>Premium Raisin Long</t>
        </is>
      </c>
      <c r="J1182" s="24" t="n">
        <v>0.2</v>
      </c>
      <c r="K1182" s="24" t="n">
        <v>1405</v>
      </c>
      <c r="L1182" s="22" t="inlineStr">
        <is>
          <t>Amazon Retail India Private Limited</t>
        </is>
      </c>
      <c r="M1182" s="24" t="n">
        <v>281</v>
      </c>
      <c r="N1182" s="22" t="inlineStr">
        <is>
          <t>Amazon Retail India</t>
        </is>
      </c>
      <c r="O1182" s="22" t="inlineStr">
        <is>
          <t>Indore</t>
        </is>
      </c>
      <c r="P1182" s="22" t="inlineStr">
        <is>
          <t>KVI</t>
        </is>
      </c>
      <c r="Q1182" s="22" t="inlineStr">
        <is>
          <t>Raisins</t>
        </is>
      </c>
      <c r="R1182" s="25">
        <f>IF(Config!$B$4&gt;0,M1182/Config!$B$4,0)</f>
        <v/>
      </c>
      <c r="S1182" s="25">
        <f>IF(Config!$B$4&gt;0,K1182/Config!$B$4,0)</f>
        <v/>
      </c>
      <c r="T1182" s="25">
        <f>R1182*Config!$B$7</f>
        <v/>
      </c>
      <c r="U1182" s="25">
        <f>S1182*Config!$B$7</f>
        <v/>
      </c>
      <c r="V1182" s="25" t="n">
        <v>24</v>
      </c>
      <c r="W1182" s="25" t="n">
        <v>120</v>
      </c>
      <c r="X1182" s="26">
        <f>IF(T1182&gt;0,V1182/T1182,0)</f>
        <v/>
      </c>
      <c r="Y1182" s="26">
        <f>IF(U1182&gt;0,W1182/U1182,0)</f>
        <v/>
      </c>
      <c r="Z1182" s="25">
        <f>T1182-V1182</f>
        <v/>
      </c>
      <c r="AA1182" s="25">
        <f>U1182-W1182</f>
        <v/>
      </c>
      <c r="AB1182" s="25">
        <f>IF(Config!$B$7&gt;0,(V1182/Config!$B$7)*Config!$B$4,0)</f>
        <v/>
      </c>
      <c r="AC1182" s="25">
        <f>IF(Config!$B$7&gt;0,(W1182/Config!$B$7)*Config!$B$4,0)</f>
        <v/>
      </c>
    </row>
    <row r="1183" hidden="1" outlineLevel="1">
      <c r="A1183" s="22" t="inlineStr">
        <is>
          <t>May</t>
        </is>
      </c>
      <c r="B1183" s="22" t="n">
        <v>2026</v>
      </c>
      <c r="C1183" s="22" t="inlineStr">
        <is>
          <t>29-04-2026</t>
        </is>
      </c>
      <c r="D1183" s="23" t="n">
        <v>0.6205208333333333</v>
      </c>
      <c r="E1183" s="22" t="inlineStr">
        <is>
          <t>Raisins_10-1990</t>
        </is>
      </c>
      <c r="F1183" s="22" t="inlineStr">
        <is>
          <t>FG</t>
        </is>
      </c>
      <c r="G1183" s="22" t="inlineStr">
        <is>
          <t>Raisins</t>
        </is>
      </c>
      <c r="H1183" s="22" t="inlineStr">
        <is>
          <t>Premium Raisin Long Farmley Standee Pouch 500 g</t>
        </is>
      </c>
      <c r="I1183" s="22" t="inlineStr">
        <is>
          <t>Premium Raisin Long</t>
        </is>
      </c>
      <c r="J1183" s="24" t="n">
        <v>0.5</v>
      </c>
      <c r="K1183" s="24" t="n">
        <v>250</v>
      </c>
      <c r="L1183" s="22" t="inlineStr">
        <is>
          <t>Amazon Retail India Private Limited</t>
        </is>
      </c>
      <c r="M1183" s="24" t="n">
        <v>125</v>
      </c>
      <c r="N1183" s="22" t="inlineStr">
        <is>
          <t>Amazon Retail India</t>
        </is>
      </c>
      <c r="O1183" s="22" t="inlineStr">
        <is>
          <t>Indore</t>
        </is>
      </c>
      <c r="P1183" s="22" t="inlineStr">
        <is>
          <t>KVI</t>
        </is>
      </c>
      <c r="Q1183" s="22" t="inlineStr">
        <is>
          <t>Raisins</t>
        </is>
      </c>
      <c r="R1183" s="25">
        <f>IF(Config!$B$4&gt;0,M1183/Config!$B$4,0)</f>
        <v/>
      </c>
      <c r="S1183" s="25">
        <f>IF(Config!$B$4&gt;0,K1183/Config!$B$4,0)</f>
        <v/>
      </c>
      <c r="T1183" s="25">
        <f>R1183*Config!$B$7</f>
        <v/>
      </c>
      <c r="U1183" s="25">
        <f>S1183*Config!$B$7</f>
        <v/>
      </c>
      <c r="V1183" s="25" t="n">
        <v>0</v>
      </c>
      <c r="W1183" s="25" t="n">
        <v>0</v>
      </c>
      <c r="X1183" s="26">
        <f>IF(T1183&gt;0,V1183/T1183,0)</f>
        <v/>
      </c>
      <c r="Y1183" s="26">
        <f>IF(U1183&gt;0,W1183/U1183,0)</f>
        <v/>
      </c>
      <c r="Z1183" s="25">
        <f>T1183-V1183</f>
        <v/>
      </c>
      <c r="AA1183" s="25">
        <f>U1183-W1183</f>
        <v/>
      </c>
      <c r="AB1183" s="25">
        <f>IF(Config!$B$7&gt;0,(V1183/Config!$B$7)*Config!$B$4,0)</f>
        <v/>
      </c>
      <c r="AC1183" s="25">
        <f>IF(Config!$B$7&gt;0,(W1183/Config!$B$7)*Config!$B$4,0)</f>
        <v/>
      </c>
    </row>
    <row r="1184" hidden="1" outlineLevel="1">
      <c r="A1184" s="22" t="inlineStr">
        <is>
          <t>May</t>
        </is>
      </c>
      <c r="B1184" s="22" t="n">
        <v>2026</v>
      </c>
      <c r="C1184" s="22" t="inlineStr">
        <is>
          <t>27-04-2026</t>
        </is>
      </c>
      <c r="D1184" s="23" t="n">
        <v>0.7256481481481482</v>
      </c>
      <c r="E1184" s="22" t="inlineStr">
        <is>
          <t>Raisins_10-1738</t>
        </is>
      </c>
      <c r="F1184" s="22" t="inlineStr">
        <is>
          <t>FG</t>
        </is>
      </c>
      <c r="G1184" s="22" t="inlineStr">
        <is>
          <t>Raisins</t>
        </is>
      </c>
      <c r="H1184" s="22" t="inlineStr">
        <is>
          <t>Premium Raisin Long Farmley Standee Pouch 200 g</t>
        </is>
      </c>
      <c r="I1184" s="22" t="inlineStr">
        <is>
          <t>Premium Raisin Long</t>
        </is>
      </c>
      <c r="J1184" s="24" t="n">
        <v>0.2</v>
      </c>
      <c r="K1184" s="24" t="n">
        <v>120</v>
      </c>
      <c r="L1184" s="22" t="inlineStr">
        <is>
          <t>Sodexo India Services Private Limited</t>
        </is>
      </c>
      <c r="M1184" s="24" t="n">
        <v>24</v>
      </c>
      <c r="N1184" s="22" t="inlineStr">
        <is>
          <t>HoReCa</t>
        </is>
      </c>
      <c r="O1184" s="22" t="inlineStr">
        <is>
          <t>Indore</t>
        </is>
      </c>
      <c r="P1184" s="22" t="inlineStr">
        <is>
          <t>KVI</t>
        </is>
      </c>
      <c r="Q1184" s="22" t="inlineStr">
        <is>
          <t>Raisins</t>
        </is>
      </c>
      <c r="R1184" s="25">
        <f>IF(Config!$B$4&gt;0,M1184/Config!$B$4,0)</f>
        <v/>
      </c>
      <c r="S1184" s="25">
        <f>IF(Config!$B$4&gt;0,K1184/Config!$B$4,0)</f>
        <v/>
      </c>
      <c r="T1184" s="25">
        <f>R1184*Config!$B$7</f>
        <v/>
      </c>
      <c r="U1184" s="25">
        <f>S1184*Config!$B$7</f>
        <v/>
      </c>
      <c r="V1184" s="25" t="n">
        <v>0</v>
      </c>
      <c r="W1184" s="25" t="n">
        <v>0</v>
      </c>
      <c r="X1184" s="26">
        <f>IF(T1184&gt;0,V1184/T1184,0)</f>
        <v/>
      </c>
      <c r="Y1184" s="26">
        <f>IF(U1184&gt;0,W1184/U1184,0)</f>
        <v/>
      </c>
      <c r="Z1184" s="25">
        <f>T1184-V1184</f>
        <v/>
      </c>
      <c r="AA1184" s="25">
        <f>U1184-W1184</f>
        <v/>
      </c>
      <c r="AB1184" s="25">
        <f>IF(Config!$B$7&gt;0,(V1184/Config!$B$7)*Config!$B$4,0)</f>
        <v/>
      </c>
      <c r="AC1184" s="25">
        <f>IF(Config!$B$7&gt;0,(W1184/Config!$B$7)*Config!$B$4,0)</f>
        <v/>
      </c>
    </row>
    <row r="1185" hidden="1" outlineLevel="1">
      <c r="A1185" s="22" t="inlineStr">
        <is>
          <t>May</t>
        </is>
      </c>
      <c r="B1185" s="22" t="n">
        <v>2026</v>
      </c>
      <c r="C1185" s="22" t="inlineStr">
        <is>
          <t>27-04-2026</t>
        </is>
      </c>
      <c r="D1185" s="23" t="n">
        <v>0.8300115740740741</v>
      </c>
      <c r="E1185" s="22" t="inlineStr">
        <is>
          <t>Raisins_10-1738</t>
        </is>
      </c>
      <c r="F1185" s="22" t="inlineStr">
        <is>
          <t>FG</t>
        </is>
      </c>
      <c r="G1185" s="22" t="inlineStr">
        <is>
          <t>Raisins</t>
        </is>
      </c>
      <c r="H1185" s="22" t="inlineStr">
        <is>
          <t>Premium Raisin Long Farmley Standee Pouch 200 g</t>
        </is>
      </c>
      <c r="I1185" s="22" t="inlineStr">
        <is>
          <t>Premium Raisin Long</t>
        </is>
      </c>
      <c r="J1185" s="24" t="n">
        <v>0.2</v>
      </c>
      <c r="K1185" s="24" t="n">
        <v>5250</v>
      </c>
      <c r="L1185" s="22" t="inlineStr">
        <is>
          <t>GT Retail</t>
        </is>
      </c>
      <c r="M1185" s="24" t="n">
        <v>1050</v>
      </c>
      <c r="N1185" s="22" t="inlineStr">
        <is>
          <t>Category A</t>
        </is>
      </c>
      <c r="O1185" s="22" t="inlineStr">
        <is>
          <t>Indore</t>
        </is>
      </c>
      <c r="P1185" s="22" t="inlineStr">
        <is>
          <t>KVI</t>
        </is>
      </c>
      <c r="Q1185" s="22" t="inlineStr">
        <is>
          <t>Raisins</t>
        </is>
      </c>
      <c r="R1185" s="25">
        <f>IF(Config!$B$4&gt;0,M1185/Config!$B$4,0)</f>
        <v/>
      </c>
      <c r="S1185" s="25">
        <f>IF(Config!$B$4&gt;0,K1185/Config!$B$4,0)</f>
        <v/>
      </c>
      <c r="T1185" s="25">
        <f>R1185*Config!$B$7</f>
        <v/>
      </c>
      <c r="U1185" s="25">
        <f>S1185*Config!$B$7</f>
        <v/>
      </c>
      <c r="V1185" s="25" t="n">
        <v>168</v>
      </c>
      <c r="W1185" s="25" t="n">
        <v>840</v>
      </c>
      <c r="X1185" s="26">
        <f>IF(T1185&gt;0,V1185/T1185,0)</f>
        <v/>
      </c>
      <c r="Y1185" s="26">
        <f>IF(U1185&gt;0,W1185/U1185,0)</f>
        <v/>
      </c>
      <c r="Z1185" s="25">
        <f>T1185-V1185</f>
        <v/>
      </c>
      <c r="AA1185" s="25">
        <f>U1185-W1185</f>
        <v/>
      </c>
      <c r="AB1185" s="25">
        <f>IF(Config!$B$7&gt;0,(V1185/Config!$B$7)*Config!$B$4,0)</f>
        <v/>
      </c>
      <c r="AC1185" s="25">
        <f>IF(Config!$B$7&gt;0,(W1185/Config!$B$7)*Config!$B$4,0)</f>
        <v/>
      </c>
    </row>
    <row r="1186" hidden="1" outlineLevel="1">
      <c r="A1186" s="22" t="inlineStr">
        <is>
          <t>May</t>
        </is>
      </c>
      <c r="B1186" s="22" t="n">
        <v>2026</v>
      </c>
      <c r="C1186" s="22" t="inlineStr">
        <is>
          <t>27-04-2026</t>
        </is>
      </c>
      <c r="D1186" s="23" t="n">
        <v>0.8300347222222222</v>
      </c>
      <c r="E1186" s="22" t="inlineStr">
        <is>
          <t>Raisins_10-1989</t>
        </is>
      </c>
      <c r="F1186" s="22" t="inlineStr">
        <is>
          <t>FG</t>
        </is>
      </c>
      <c r="G1186" s="22" t="inlineStr">
        <is>
          <t>Raisins</t>
        </is>
      </c>
      <c r="H1186" s="22" t="inlineStr">
        <is>
          <t>Premium Raisin Long Farmley Standee Pouch 1 kg</t>
        </is>
      </c>
      <c r="I1186" s="22" t="inlineStr">
        <is>
          <t>Premium Raisin Long</t>
        </is>
      </c>
      <c r="J1186" s="24" t="n">
        <v>1</v>
      </c>
      <c r="K1186" s="24" t="n">
        <v>100</v>
      </c>
      <c r="L1186" s="22" t="inlineStr">
        <is>
          <t>GT Retail</t>
        </is>
      </c>
      <c r="M1186" s="24" t="n">
        <v>100</v>
      </c>
      <c r="N1186" s="22" t="inlineStr">
        <is>
          <t>Category A</t>
        </is>
      </c>
      <c r="O1186" s="22" t="inlineStr">
        <is>
          <t>Indore</t>
        </is>
      </c>
      <c r="P1186" s="22" t="inlineStr">
        <is>
          <t>KVI</t>
        </is>
      </c>
      <c r="Q1186" s="22" t="inlineStr">
        <is>
          <t>Raisins</t>
        </is>
      </c>
      <c r="R1186" s="25">
        <f>IF(Config!$B$4&gt;0,M1186/Config!$B$4,0)</f>
        <v/>
      </c>
      <c r="S1186" s="25">
        <f>IF(Config!$B$4&gt;0,K1186/Config!$B$4,0)</f>
        <v/>
      </c>
      <c r="T1186" s="25">
        <f>R1186*Config!$B$7</f>
        <v/>
      </c>
      <c r="U1186" s="25">
        <f>S1186*Config!$B$7</f>
        <v/>
      </c>
      <c r="V1186" s="25" t="n">
        <v>0</v>
      </c>
      <c r="W1186" s="25" t="n">
        <v>0</v>
      </c>
      <c r="X1186" s="26">
        <f>IF(T1186&gt;0,V1186/T1186,0)</f>
        <v/>
      </c>
      <c r="Y1186" s="26">
        <f>IF(U1186&gt;0,W1186/U1186,0)</f>
        <v/>
      </c>
      <c r="Z1186" s="25">
        <f>T1186-V1186</f>
        <v/>
      </c>
      <c r="AA1186" s="25">
        <f>U1186-W1186</f>
        <v/>
      </c>
      <c r="AB1186" s="25">
        <f>IF(Config!$B$7&gt;0,(V1186/Config!$B$7)*Config!$B$4,0)</f>
        <v/>
      </c>
      <c r="AC1186" s="25">
        <f>IF(Config!$B$7&gt;0,(W1186/Config!$B$7)*Config!$B$4,0)</f>
        <v/>
      </c>
    </row>
    <row r="1187" hidden="1" outlineLevel="1">
      <c r="A1187" s="22" t="inlineStr">
        <is>
          <t>May</t>
        </is>
      </c>
      <c r="B1187" s="22" t="n">
        <v>2026</v>
      </c>
      <c r="C1187" s="22" t="inlineStr">
        <is>
          <t>27-04-2026</t>
        </is>
      </c>
      <c r="D1187" s="23" t="n">
        <v>0.8300347222222222</v>
      </c>
      <c r="E1187" s="22" t="inlineStr">
        <is>
          <t>Raisins_10-1990</t>
        </is>
      </c>
      <c r="F1187" s="22" t="inlineStr">
        <is>
          <t>FG</t>
        </is>
      </c>
      <c r="G1187" s="22" t="inlineStr">
        <is>
          <t>Raisins</t>
        </is>
      </c>
      <c r="H1187" s="22" t="inlineStr">
        <is>
          <t>Premium Raisin Long Farmley Standee Pouch 500 g</t>
        </is>
      </c>
      <c r="I1187" s="22" t="inlineStr">
        <is>
          <t>Premium Raisin Long</t>
        </is>
      </c>
      <c r="J1187" s="24" t="n">
        <v>0.5</v>
      </c>
      <c r="K1187" s="24" t="n">
        <v>330</v>
      </c>
      <c r="L1187" s="22" t="inlineStr">
        <is>
          <t>GT Retail</t>
        </is>
      </c>
      <c r="M1187" s="24" t="n">
        <v>165</v>
      </c>
      <c r="N1187" s="22" t="inlineStr">
        <is>
          <t>Category A</t>
        </is>
      </c>
      <c r="O1187" s="22" t="inlineStr">
        <is>
          <t>Indore</t>
        </is>
      </c>
      <c r="P1187" s="22" t="inlineStr">
        <is>
          <t>KVI</t>
        </is>
      </c>
      <c r="Q1187" s="22" t="inlineStr">
        <is>
          <t>Raisins</t>
        </is>
      </c>
      <c r="R1187" s="25">
        <f>IF(Config!$B$4&gt;0,M1187/Config!$B$4,0)</f>
        <v/>
      </c>
      <c r="S1187" s="25">
        <f>IF(Config!$B$4&gt;0,K1187/Config!$B$4,0)</f>
        <v/>
      </c>
      <c r="T1187" s="25">
        <f>R1187*Config!$B$7</f>
        <v/>
      </c>
      <c r="U1187" s="25">
        <f>S1187*Config!$B$7</f>
        <v/>
      </c>
      <c r="V1187" s="25" t="n">
        <v>0</v>
      </c>
      <c r="W1187" s="25" t="n">
        <v>0</v>
      </c>
      <c r="X1187" s="26">
        <f>IF(T1187&gt;0,V1187/T1187,0)</f>
        <v/>
      </c>
      <c r="Y1187" s="26">
        <f>IF(U1187&gt;0,W1187/U1187,0)</f>
        <v/>
      </c>
      <c r="Z1187" s="25">
        <f>T1187-V1187</f>
        <v/>
      </c>
      <c r="AA1187" s="25">
        <f>U1187-W1187</f>
        <v/>
      </c>
      <c r="AB1187" s="25">
        <f>IF(Config!$B$7&gt;0,(V1187/Config!$B$7)*Config!$B$4,0)</f>
        <v/>
      </c>
      <c r="AC1187" s="25">
        <f>IF(Config!$B$7&gt;0,(W1187/Config!$B$7)*Config!$B$4,0)</f>
        <v/>
      </c>
    </row>
    <row r="1188" hidden="1" outlineLevel="1">
      <c r="A1188" s="22" t="inlineStr">
        <is>
          <t>May</t>
        </is>
      </c>
      <c r="B1188" s="22" t="n">
        <v>2026</v>
      </c>
      <c r="C1188" s="22" t="inlineStr">
        <is>
          <t>25-04-2026</t>
        </is>
      </c>
      <c r="D1188" s="23" t="n">
        <v>0.5943402777777778</v>
      </c>
      <c r="E1188" s="22" t="inlineStr">
        <is>
          <t>Raisins_10-1990</t>
        </is>
      </c>
      <c r="F1188" s="22" t="inlineStr">
        <is>
          <t>FG</t>
        </is>
      </c>
      <c r="G1188" s="22" t="inlineStr">
        <is>
          <t>Raisins</t>
        </is>
      </c>
      <c r="H1188" s="22" t="inlineStr">
        <is>
          <t>Premium Raisin Long Farmley Standee Pouch 500 g</t>
        </is>
      </c>
      <c r="I1188" s="22" t="inlineStr">
        <is>
          <t>Premium Raisin Long</t>
        </is>
      </c>
      <c r="J1188" s="24" t="n">
        <v>0.5</v>
      </c>
      <c r="K1188" s="24" t="n">
        <v>1500</v>
      </c>
      <c r="L1188" s="22" t="inlineStr">
        <is>
          <t>Flipkart India Private Limited</t>
        </is>
      </c>
      <c r="M1188" s="24" t="n">
        <v>750</v>
      </c>
      <c r="N1188" s="22" t="inlineStr">
        <is>
          <t>E-Commerce</t>
        </is>
      </c>
      <c r="O1188" s="22" t="inlineStr">
        <is>
          <t>Indore</t>
        </is>
      </c>
      <c r="P1188" s="22" t="inlineStr">
        <is>
          <t>KVI</t>
        </is>
      </c>
      <c r="Q1188" s="22" t="inlineStr">
        <is>
          <t>Raisins</t>
        </is>
      </c>
      <c r="R1188" s="25">
        <f>IF(Config!$B$4&gt;0,M1188/Config!$B$4,0)</f>
        <v/>
      </c>
      <c r="S1188" s="25">
        <f>IF(Config!$B$4&gt;0,K1188/Config!$B$4,0)</f>
        <v/>
      </c>
      <c r="T1188" s="25">
        <f>R1188*Config!$B$7</f>
        <v/>
      </c>
      <c r="U1188" s="25">
        <f>S1188*Config!$B$7</f>
        <v/>
      </c>
      <c r="V1188" s="25" t="n">
        <v>2052</v>
      </c>
      <c r="W1188" s="25" t="n">
        <v>4104</v>
      </c>
      <c r="X1188" s="26">
        <f>IF(T1188&gt;0,V1188/T1188,0)</f>
        <v/>
      </c>
      <c r="Y1188" s="26">
        <f>IF(U1188&gt;0,W1188/U1188,0)</f>
        <v/>
      </c>
      <c r="Z1188" s="25">
        <f>T1188-V1188</f>
        <v/>
      </c>
      <c r="AA1188" s="25">
        <f>U1188-W1188</f>
        <v/>
      </c>
      <c r="AB1188" s="25">
        <f>IF(Config!$B$7&gt;0,(V1188/Config!$B$7)*Config!$B$4,0)</f>
        <v/>
      </c>
      <c r="AC1188" s="25">
        <f>IF(Config!$B$7&gt;0,(W1188/Config!$B$7)*Config!$B$4,0)</f>
        <v/>
      </c>
    </row>
    <row r="1189" hidden="1" outlineLevel="1">
      <c r="A1189" s="22" t="inlineStr">
        <is>
          <t>May</t>
        </is>
      </c>
      <c r="B1189" s="22" t="n">
        <v>2026</v>
      </c>
      <c r="C1189" s="22" t="inlineStr">
        <is>
          <t>25-04-2026</t>
        </is>
      </c>
      <c r="D1189" s="23" t="n">
        <v>0.5943402777777778</v>
      </c>
      <c r="E1189" s="22" t="inlineStr">
        <is>
          <t>Raisins_10-1738</t>
        </is>
      </c>
      <c r="F1189" s="22" t="inlineStr">
        <is>
          <t>FG</t>
        </is>
      </c>
      <c r="G1189" s="22" t="inlineStr">
        <is>
          <t>Raisins</t>
        </is>
      </c>
      <c r="H1189" s="22" t="inlineStr">
        <is>
          <t>Premium Raisin Long Farmley Standee Pouch 200 g</t>
        </is>
      </c>
      <c r="I1189" s="22" t="inlineStr">
        <is>
          <t>Premium Raisin Long</t>
        </is>
      </c>
      <c r="J1189" s="24" t="n">
        <v>0.2</v>
      </c>
      <c r="K1189" s="24" t="n">
        <v>7000</v>
      </c>
      <c r="L1189" s="22" t="inlineStr">
        <is>
          <t>Flipkart India Private Limited</t>
        </is>
      </c>
      <c r="M1189" s="24" t="n">
        <v>1400</v>
      </c>
      <c r="N1189" s="22" t="inlineStr">
        <is>
          <t>E-Commerce</t>
        </is>
      </c>
      <c r="O1189" s="22" t="inlineStr">
        <is>
          <t>Indore</t>
        </is>
      </c>
      <c r="P1189" s="22" t="inlineStr">
        <is>
          <t>KVI</t>
        </is>
      </c>
      <c r="Q1189" s="22" t="inlineStr">
        <is>
          <t>Raisins</t>
        </is>
      </c>
      <c r="R1189" s="25">
        <f>IF(Config!$B$4&gt;0,M1189/Config!$B$4,0)</f>
        <v/>
      </c>
      <c r="S1189" s="25">
        <f>IF(Config!$B$4&gt;0,K1189/Config!$B$4,0)</f>
        <v/>
      </c>
      <c r="T1189" s="25">
        <f>R1189*Config!$B$7</f>
        <v/>
      </c>
      <c r="U1189" s="25">
        <f>S1189*Config!$B$7</f>
        <v/>
      </c>
      <c r="V1189" s="25" t="n">
        <v>1224</v>
      </c>
      <c r="W1189" s="25" t="n">
        <v>6120</v>
      </c>
      <c r="X1189" s="26">
        <f>IF(T1189&gt;0,V1189/T1189,0)</f>
        <v/>
      </c>
      <c r="Y1189" s="26">
        <f>IF(U1189&gt;0,W1189/U1189,0)</f>
        <v/>
      </c>
      <c r="Z1189" s="25">
        <f>T1189-V1189</f>
        <v/>
      </c>
      <c r="AA1189" s="25">
        <f>U1189-W1189</f>
        <v/>
      </c>
      <c r="AB1189" s="25">
        <f>IF(Config!$B$7&gt;0,(V1189/Config!$B$7)*Config!$B$4,0)</f>
        <v/>
      </c>
      <c r="AC1189" s="25">
        <f>IF(Config!$B$7&gt;0,(W1189/Config!$B$7)*Config!$B$4,0)</f>
        <v/>
      </c>
    </row>
    <row r="1190" hidden="1" outlineLevel="1">
      <c r="A1190" s="22" t="inlineStr">
        <is>
          <t>May</t>
        </is>
      </c>
      <c r="B1190" s="22" t="n">
        <v>2026</v>
      </c>
      <c r="C1190" s="22" t="inlineStr">
        <is>
          <t>25-04-2026</t>
        </is>
      </c>
      <c r="D1190" s="23" t="n">
        <v>0.6449305555555556</v>
      </c>
      <c r="E1190" s="22" t="inlineStr">
        <is>
          <t>Raisins_10-1738</t>
        </is>
      </c>
      <c r="F1190" s="22" t="inlineStr">
        <is>
          <t>FG</t>
        </is>
      </c>
      <c r="G1190" s="22" t="inlineStr">
        <is>
          <t>Raisins</t>
        </is>
      </c>
      <c r="H1190" s="22" t="inlineStr">
        <is>
          <t>Premium Raisin Long Farmley Standee Pouch 200 g</t>
        </is>
      </c>
      <c r="I1190" s="22" t="inlineStr">
        <is>
          <t>Premium Raisin Long</t>
        </is>
      </c>
      <c r="J1190" s="24" t="n">
        <v>0.2</v>
      </c>
      <c r="K1190" s="24" t="n">
        <v>200</v>
      </c>
      <c r="L1190" s="22" t="inlineStr">
        <is>
          <t>INNOVATIVE RETAIL CONCEPTS PRIVATE LIMITED</t>
        </is>
      </c>
      <c r="M1190" s="24" t="n">
        <v>40</v>
      </c>
      <c r="N1190" s="22" t="inlineStr">
        <is>
          <t>Quick Commerce</t>
        </is>
      </c>
      <c r="O1190" s="22" t="inlineStr">
        <is>
          <t>Indore</t>
        </is>
      </c>
      <c r="P1190" s="22" t="inlineStr">
        <is>
          <t>KVI</t>
        </is>
      </c>
      <c r="Q1190" s="22" t="inlineStr">
        <is>
          <t>Raisins</t>
        </is>
      </c>
      <c r="R1190" s="25">
        <f>IF(Config!$B$4&gt;0,M1190/Config!$B$4,0)</f>
        <v/>
      </c>
      <c r="S1190" s="25">
        <f>IF(Config!$B$4&gt;0,K1190/Config!$B$4,0)</f>
        <v/>
      </c>
      <c r="T1190" s="25">
        <f>R1190*Config!$B$7</f>
        <v/>
      </c>
      <c r="U1190" s="25">
        <f>S1190*Config!$B$7</f>
        <v/>
      </c>
      <c r="V1190" s="25" t="n">
        <v>48</v>
      </c>
      <c r="W1190" s="25" t="n">
        <v>240</v>
      </c>
      <c r="X1190" s="26">
        <f>IF(T1190&gt;0,V1190/T1190,0)</f>
        <v/>
      </c>
      <c r="Y1190" s="26">
        <f>IF(U1190&gt;0,W1190/U1190,0)</f>
        <v/>
      </c>
      <c r="Z1190" s="25">
        <f>T1190-V1190</f>
        <v/>
      </c>
      <c r="AA1190" s="25">
        <f>U1190-W1190</f>
        <v/>
      </c>
      <c r="AB1190" s="25">
        <f>IF(Config!$B$7&gt;0,(V1190/Config!$B$7)*Config!$B$4,0)</f>
        <v/>
      </c>
      <c r="AC1190" s="25">
        <f>IF(Config!$B$7&gt;0,(W1190/Config!$B$7)*Config!$B$4,0)</f>
        <v/>
      </c>
    </row>
    <row r="1191" hidden="1" outlineLevel="1">
      <c r="A1191" s="22" t="inlineStr">
        <is>
          <t>May</t>
        </is>
      </c>
      <c r="B1191" s="22" t="n">
        <v>2026</v>
      </c>
      <c r="C1191" s="22" t="inlineStr">
        <is>
          <t>25-04-2026</t>
        </is>
      </c>
      <c r="D1191" s="23" t="n">
        <v>0.6584143518518518</v>
      </c>
      <c r="E1191" s="22" t="inlineStr">
        <is>
          <t>Raisins_10-2382</t>
        </is>
      </c>
      <c r="F1191" s="22" t="inlineStr">
        <is>
          <t>FG</t>
        </is>
      </c>
      <c r="G1191" s="22" t="inlineStr">
        <is>
          <t>Raisins</t>
        </is>
      </c>
      <c r="H1191" s="22" t="inlineStr">
        <is>
          <t>Premium Munakka Farmley Standee Pouch 200 g</t>
        </is>
      </c>
      <c r="I1191" s="22" t="inlineStr">
        <is>
          <t>Premium Munakka</t>
        </is>
      </c>
      <c r="J1191" s="24" t="n">
        <v>0.2</v>
      </c>
      <c r="K1191" s="24" t="n">
        <v>100</v>
      </c>
      <c r="L1191" s="22" t="inlineStr">
        <is>
          <t>Meesho B2C</t>
        </is>
      </c>
      <c r="M1191" s="24" t="n">
        <v>20</v>
      </c>
      <c r="N1191" s="22" t="inlineStr">
        <is>
          <t>E-Commerce Dropship</t>
        </is>
      </c>
      <c r="O1191" s="22" t="inlineStr">
        <is>
          <t>Indore</t>
        </is>
      </c>
      <c r="P1191" s="22" t="inlineStr">
        <is>
          <t>KVI</t>
        </is>
      </c>
      <c r="Q1191" s="22" t="inlineStr"/>
      <c r="R1191" s="25">
        <f>IF(Config!$B$4&gt;0,M1191/Config!$B$4,0)</f>
        <v/>
      </c>
      <c r="S1191" s="25">
        <f>IF(Config!$B$4&gt;0,K1191/Config!$B$4,0)</f>
        <v/>
      </c>
      <c r="T1191" s="25">
        <f>R1191*Config!$B$7</f>
        <v/>
      </c>
      <c r="U1191" s="25">
        <f>S1191*Config!$B$7</f>
        <v/>
      </c>
      <c r="V1191" s="25" t="n">
        <v>0</v>
      </c>
      <c r="W1191" s="25" t="n">
        <v>0</v>
      </c>
      <c r="X1191" s="26">
        <f>IF(T1191&gt;0,V1191/T1191,0)</f>
        <v/>
      </c>
      <c r="Y1191" s="26">
        <f>IF(U1191&gt;0,W1191/U1191,0)</f>
        <v/>
      </c>
      <c r="Z1191" s="25">
        <f>T1191-V1191</f>
        <v/>
      </c>
      <c r="AA1191" s="25">
        <f>U1191-W1191</f>
        <v/>
      </c>
      <c r="AB1191" s="25">
        <f>IF(Config!$B$7&gt;0,(V1191/Config!$B$7)*Config!$B$4,0)</f>
        <v/>
      </c>
      <c r="AC1191" s="25">
        <f>IF(Config!$B$7&gt;0,(W1191/Config!$B$7)*Config!$B$4,0)</f>
        <v/>
      </c>
    </row>
    <row r="1192" hidden="1" outlineLevel="1">
      <c r="A1192" s="22" t="inlineStr">
        <is>
          <t>May</t>
        </is>
      </c>
      <c r="B1192" s="22" t="n">
        <v>2026</v>
      </c>
      <c r="C1192" s="22" t="inlineStr">
        <is>
          <t>25-04-2026</t>
        </is>
      </c>
      <c r="D1192" s="23" t="n">
        <v>0.7193402777777778</v>
      </c>
      <c r="E1192" s="22" t="inlineStr">
        <is>
          <t>Raisins_10-1738</t>
        </is>
      </c>
      <c r="F1192" s="22" t="inlineStr">
        <is>
          <t>FG</t>
        </is>
      </c>
      <c r="G1192" s="22" t="inlineStr">
        <is>
          <t>Raisins</t>
        </is>
      </c>
      <c r="H1192" s="22" t="inlineStr">
        <is>
          <t>Premium Raisin Long Farmley Standee Pouch 200 g</t>
        </is>
      </c>
      <c r="I1192" s="22" t="inlineStr">
        <is>
          <t>Premium Raisin Long</t>
        </is>
      </c>
      <c r="J1192" s="24" t="n">
        <v>0.2</v>
      </c>
      <c r="K1192" s="24" t="n">
        <v>4000</v>
      </c>
      <c r="L1192" s="22" t="inlineStr">
        <is>
          <t>Instamart</t>
        </is>
      </c>
      <c r="M1192" s="24" t="n">
        <v>800</v>
      </c>
      <c r="N1192" s="22" t="inlineStr">
        <is>
          <t>Quick Commerce</t>
        </is>
      </c>
      <c r="O1192" s="22" t="inlineStr">
        <is>
          <t>Indore</t>
        </is>
      </c>
      <c r="P1192" s="22" t="inlineStr">
        <is>
          <t>KVI</t>
        </is>
      </c>
      <c r="Q1192" s="22" t="inlineStr">
        <is>
          <t>Raisins</t>
        </is>
      </c>
      <c r="R1192" s="25">
        <f>IF(Config!$B$4&gt;0,M1192/Config!$B$4,0)</f>
        <v/>
      </c>
      <c r="S1192" s="25">
        <f>IF(Config!$B$4&gt;0,K1192/Config!$B$4,0)</f>
        <v/>
      </c>
      <c r="T1192" s="25">
        <f>R1192*Config!$B$7</f>
        <v/>
      </c>
      <c r="U1192" s="25">
        <f>S1192*Config!$B$7</f>
        <v/>
      </c>
      <c r="V1192" s="25" t="n">
        <v>0</v>
      </c>
      <c r="W1192" s="25" t="n">
        <v>0</v>
      </c>
      <c r="X1192" s="26">
        <f>IF(T1192&gt;0,V1192/T1192,0)</f>
        <v/>
      </c>
      <c r="Y1192" s="26">
        <f>IF(U1192&gt;0,W1192/U1192,0)</f>
        <v/>
      </c>
      <c r="Z1192" s="25">
        <f>T1192-V1192</f>
        <v/>
      </c>
      <c r="AA1192" s="25">
        <f>U1192-W1192</f>
        <v/>
      </c>
      <c r="AB1192" s="25">
        <f>IF(Config!$B$7&gt;0,(V1192/Config!$B$7)*Config!$B$4,0)</f>
        <v/>
      </c>
      <c r="AC1192" s="25">
        <f>IF(Config!$B$7&gt;0,(W1192/Config!$B$7)*Config!$B$4,0)</f>
        <v/>
      </c>
    </row>
    <row r="1193" hidden="1" outlineLevel="1">
      <c r="A1193" s="22" t="inlineStr">
        <is>
          <t>May</t>
        </is>
      </c>
      <c r="B1193" s="22" t="n">
        <v>2026</v>
      </c>
      <c r="C1193" s="22" t="inlineStr">
        <is>
          <t>25-04-2026</t>
        </is>
      </c>
      <c r="D1193" s="23" t="n">
        <v>0.7193981481481482</v>
      </c>
      <c r="E1193" s="22" t="inlineStr">
        <is>
          <t>Raisins_10-1738</t>
        </is>
      </c>
      <c r="F1193" s="22" t="inlineStr">
        <is>
          <t>FG</t>
        </is>
      </c>
      <c r="G1193" s="22" t="inlineStr">
        <is>
          <t>Raisins</t>
        </is>
      </c>
      <c r="H1193" s="22" t="inlineStr">
        <is>
          <t>Premium Raisin Long Farmley Standee Pouch 200 g</t>
        </is>
      </c>
      <c r="I1193" s="22" t="inlineStr">
        <is>
          <t>Premium Raisin Long</t>
        </is>
      </c>
      <c r="J1193" s="24" t="n">
        <v>0.2</v>
      </c>
      <c r="K1193" s="24" t="n">
        <v>8000</v>
      </c>
      <c r="L1193" s="22" t="inlineStr">
        <is>
          <t>Zepto Limited</t>
        </is>
      </c>
      <c r="M1193" s="24" t="n">
        <v>1600</v>
      </c>
      <c r="N1193" s="22" t="inlineStr">
        <is>
          <t>Quick Commerce</t>
        </is>
      </c>
      <c r="O1193" s="22" t="inlineStr">
        <is>
          <t>Indore</t>
        </is>
      </c>
      <c r="P1193" s="22" t="inlineStr">
        <is>
          <t>KVI</t>
        </is>
      </c>
      <c r="Q1193" s="22" t="inlineStr">
        <is>
          <t>Raisins</t>
        </is>
      </c>
      <c r="R1193" s="25">
        <f>IF(Config!$B$4&gt;0,M1193/Config!$B$4,0)</f>
        <v/>
      </c>
      <c r="S1193" s="25">
        <f>IF(Config!$B$4&gt;0,K1193/Config!$B$4,0)</f>
        <v/>
      </c>
      <c r="T1193" s="25">
        <f>R1193*Config!$B$7</f>
        <v/>
      </c>
      <c r="U1193" s="25">
        <f>S1193*Config!$B$7</f>
        <v/>
      </c>
      <c r="V1193" s="25" t="n">
        <v>6</v>
      </c>
      <c r="W1193" s="25" t="n">
        <v>30</v>
      </c>
      <c r="X1193" s="26">
        <f>IF(T1193&gt;0,V1193/T1193,0)</f>
        <v/>
      </c>
      <c r="Y1193" s="26">
        <f>IF(U1193&gt;0,W1193/U1193,0)</f>
        <v/>
      </c>
      <c r="Z1193" s="25">
        <f>T1193-V1193</f>
        <v/>
      </c>
      <c r="AA1193" s="25">
        <f>U1193-W1193</f>
        <v/>
      </c>
      <c r="AB1193" s="25">
        <f>IF(Config!$B$7&gt;0,(V1193/Config!$B$7)*Config!$B$4,0)</f>
        <v/>
      </c>
      <c r="AC1193" s="25">
        <f>IF(Config!$B$7&gt;0,(W1193/Config!$B$7)*Config!$B$4,0)</f>
        <v/>
      </c>
    </row>
    <row r="1194" hidden="1" outlineLevel="1">
      <c r="A1194" s="22" t="inlineStr">
        <is>
          <t>May</t>
        </is>
      </c>
      <c r="B1194" s="22" t="n">
        <v>2026</v>
      </c>
      <c r="C1194" s="22" t="inlineStr">
        <is>
          <t>25-04-2026</t>
        </is>
      </c>
      <c r="D1194" s="23" t="n">
        <v>0.7193981481481482</v>
      </c>
      <c r="E1194" s="22" t="inlineStr">
        <is>
          <t>Raisins_10-1990</t>
        </is>
      </c>
      <c r="F1194" s="22" t="inlineStr">
        <is>
          <t>FG</t>
        </is>
      </c>
      <c r="G1194" s="22" t="inlineStr">
        <is>
          <t>Raisins</t>
        </is>
      </c>
      <c r="H1194" s="22" t="inlineStr">
        <is>
          <t>Premium Raisin Long Farmley Standee Pouch 500 g</t>
        </is>
      </c>
      <c r="I1194" s="22" t="inlineStr">
        <is>
          <t>Premium Raisin Long</t>
        </is>
      </c>
      <c r="J1194" s="24" t="n">
        <v>0.5</v>
      </c>
      <c r="K1194" s="24" t="n">
        <v>2500</v>
      </c>
      <c r="L1194" s="22" t="inlineStr">
        <is>
          <t>Zepto Limited</t>
        </is>
      </c>
      <c r="M1194" s="24" t="n">
        <v>1250</v>
      </c>
      <c r="N1194" s="22" t="inlineStr">
        <is>
          <t>Quick Commerce</t>
        </is>
      </c>
      <c r="O1194" s="22" t="inlineStr">
        <is>
          <t>Indore</t>
        </is>
      </c>
      <c r="P1194" s="22" t="inlineStr">
        <is>
          <t>KVI</t>
        </is>
      </c>
      <c r="Q1194" s="22" t="inlineStr">
        <is>
          <t>Raisins</t>
        </is>
      </c>
      <c r="R1194" s="25">
        <f>IF(Config!$B$4&gt;0,M1194/Config!$B$4,0)</f>
        <v/>
      </c>
      <c r="S1194" s="25">
        <f>IF(Config!$B$4&gt;0,K1194/Config!$B$4,0)</f>
        <v/>
      </c>
      <c r="T1194" s="25">
        <f>R1194*Config!$B$7</f>
        <v/>
      </c>
      <c r="U1194" s="25">
        <f>S1194*Config!$B$7</f>
        <v/>
      </c>
      <c r="V1194" s="25" t="n">
        <v>54</v>
      </c>
      <c r="W1194" s="25" t="n">
        <v>108</v>
      </c>
      <c r="X1194" s="26">
        <f>IF(T1194&gt;0,V1194/T1194,0)</f>
        <v/>
      </c>
      <c r="Y1194" s="26">
        <f>IF(U1194&gt;0,W1194/U1194,0)</f>
        <v/>
      </c>
      <c r="Z1194" s="25">
        <f>T1194-V1194</f>
        <v/>
      </c>
      <c r="AA1194" s="25">
        <f>U1194-W1194</f>
        <v/>
      </c>
      <c r="AB1194" s="25">
        <f>IF(Config!$B$7&gt;0,(V1194/Config!$B$7)*Config!$B$4,0)</f>
        <v/>
      </c>
      <c r="AC1194" s="25">
        <f>IF(Config!$B$7&gt;0,(W1194/Config!$B$7)*Config!$B$4,0)</f>
        <v/>
      </c>
    </row>
    <row r="1195" hidden="1" outlineLevel="1">
      <c r="A1195" s="22" t="inlineStr"/>
      <c r="B1195" s="22" t="inlineStr"/>
      <c r="C1195" s="22" t="inlineStr"/>
      <c r="D1195" s="22" t="inlineStr"/>
      <c r="E1195" s="22" t="inlineStr">
        <is>
          <t>Raisins_10-1990</t>
        </is>
      </c>
      <c r="F1195" s="22" t="inlineStr"/>
      <c r="G1195" s="22" t="inlineStr">
        <is>
          <t>Raisins</t>
        </is>
      </c>
      <c r="H1195" s="22" t="inlineStr">
        <is>
          <t>Premium Raisin Long Farmley Standee Pouch 500 g</t>
        </is>
      </c>
      <c r="I1195" s="22" t="inlineStr"/>
      <c r="J1195" s="24" t="n">
        <v>0</v>
      </c>
      <c r="K1195" s="24" t="n">
        <v>0</v>
      </c>
      <c r="L1195" s="22" t="inlineStr">
        <is>
          <t>CPC-Central Police Canteen</t>
        </is>
      </c>
      <c r="M1195" s="24" t="n">
        <v>0</v>
      </c>
      <c r="N1195" s="22" t="inlineStr">
        <is>
          <t>CPC KPKB</t>
        </is>
      </c>
      <c r="O1195" s="22" t="inlineStr">
        <is>
          <t>Indore</t>
        </is>
      </c>
      <c r="P1195" s="22" t="inlineStr"/>
      <c r="Q1195" s="22" t="inlineStr">
        <is>
          <t>Raisins</t>
        </is>
      </c>
      <c r="R1195" s="25">
        <f>IF(Config!$B$4&gt;0,M1195/Config!$B$4,0)</f>
        <v/>
      </c>
      <c r="S1195" s="25">
        <f>IF(Config!$B$4&gt;0,K1195/Config!$B$4,0)</f>
        <v/>
      </c>
      <c r="T1195" s="25">
        <f>R1195*Config!$B$7</f>
        <v/>
      </c>
      <c r="U1195" s="25">
        <f>S1195*Config!$B$7</f>
        <v/>
      </c>
      <c r="V1195" s="25" t="n">
        <v>36</v>
      </c>
      <c r="W1195" s="25" t="n">
        <v>72</v>
      </c>
      <c r="X1195" s="26">
        <f>IF(T1195&gt;0,V1195/T1195,0)</f>
        <v/>
      </c>
      <c r="Y1195" s="26">
        <f>IF(U1195&gt;0,W1195/U1195,0)</f>
        <v/>
      </c>
      <c r="Z1195" s="25">
        <f>T1195-V1195</f>
        <v/>
      </c>
      <c r="AA1195" s="25">
        <f>U1195-W1195</f>
        <v/>
      </c>
      <c r="AB1195" s="25">
        <f>IF(Config!$B$7&gt;0,(V1195/Config!$B$7)*Config!$B$4,0)</f>
        <v/>
      </c>
      <c r="AC1195" s="25">
        <f>IF(Config!$B$7&gt;0,(W1195/Config!$B$7)*Config!$B$4,0)</f>
        <v/>
      </c>
    </row>
    <row r="1196" hidden="1" outlineLevel="1">
      <c r="A1196" s="22" t="inlineStr"/>
      <c r="B1196" s="22" t="inlineStr"/>
      <c r="C1196" s="22" t="inlineStr"/>
      <c r="D1196" s="22" t="inlineStr"/>
      <c r="E1196" s="22" t="inlineStr">
        <is>
          <t>Raisins_10-1989</t>
        </is>
      </c>
      <c r="F1196" s="22" t="inlineStr"/>
      <c r="G1196" s="22" t="inlineStr">
        <is>
          <t>Raisins</t>
        </is>
      </c>
      <c r="H1196" s="22" t="inlineStr">
        <is>
          <t>Premium Raisin Long Farmley Standee Pouch 1 kg</t>
        </is>
      </c>
      <c r="I1196" s="22" t="inlineStr"/>
      <c r="J1196" s="24" t="n">
        <v>0</v>
      </c>
      <c r="K1196" s="24" t="n">
        <v>0</v>
      </c>
      <c r="L1196" s="22" t="inlineStr">
        <is>
          <t>Flipkart India Private Limited</t>
        </is>
      </c>
      <c r="M1196" s="24" t="n">
        <v>0</v>
      </c>
      <c r="N1196" s="22" t="inlineStr">
        <is>
          <t>E-Commerce</t>
        </is>
      </c>
      <c r="O1196" s="22" t="inlineStr">
        <is>
          <t>Indore</t>
        </is>
      </c>
      <c r="P1196" s="22" t="inlineStr"/>
      <c r="Q1196" s="22" t="inlineStr">
        <is>
          <t>Raisins</t>
        </is>
      </c>
      <c r="R1196" s="25">
        <f>IF(Config!$B$4&gt;0,M1196/Config!$B$4,0)</f>
        <v/>
      </c>
      <c r="S1196" s="25">
        <f>IF(Config!$B$4&gt;0,K1196/Config!$B$4,0)</f>
        <v/>
      </c>
      <c r="T1196" s="25">
        <f>R1196*Config!$B$7</f>
        <v/>
      </c>
      <c r="U1196" s="25">
        <f>S1196*Config!$B$7</f>
        <v/>
      </c>
      <c r="V1196" s="25" t="n">
        <v>24</v>
      </c>
      <c r="W1196" s="25" t="n">
        <v>24</v>
      </c>
      <c r="X1196" s="26">
        <f>IF(T1196&gt;0,V1196/T1196,0)</f>
        <v/>
      </c>
      <c r="Y1196" s="26">
        <f>IF(U1196&gt;0,W1196/U1196,0)</f>
        <v/>
      </c>
      <c r="Z1196" s="25">
        <f>T1196-V1196</f>
        <v/>
      </c>
      <c r="AA1196" s="25">
        <f>U1196-W1196</f>
        <v/>
      </c>
      <c r="AB1196" s="25">
        <f>IF(Config!$B$7&gt;0,(V1196/Config!$B$7)*Config!$B$4,0)</f>
        <v/>
      </c>
      <c r="AC1196" s="25">
        <f>IF(Config!$B$7&gt;0,(W1196/Config!$B$7)*Config!$B$4,0)</f>
        <v/>
      </c>
    </row>
    <row r="1197" hidden="1" outlineLevel="1">
      <c r="A1197" s="22" t="inlineStr"/>
      <c r="B1197" s="22" t="inlineStr"/>
      <c r="C1197" s="22" t="inlineStr"/>
      <c r="D1197" s="22" t="inlineStr"/>
      <c r="E1197" s="22" t="inlineStr">
        <is>
          <t>Raisins_10-1738</t>
        </is>
      </c>
      <c r="F1197" s="22" t="inlineStr"/>
      <c r="G1197" s="22" t="inlineStr">
        <is>
          <t>Raisins</t>
        </is>
      </c>
      <c r="H1197" s="22" t="inlineStr">
        <is>
          <t>Premium Raisin Long Farmley Standee Pouch 200 g</t>
        </is>
      </c>
      <c r="I1197" s="22" t="inlineStr"/>
      <c r="J1197" s="24" t="n">
        <v>0</v>
      </c>
      <c r="K1197" s="24" t="n">
        <v>0</v>
      </c>
      <c r="L1197" s="22" t="inlineStr">
        <is>
          <t>Cloudkart Ventures Private Limited</t>
        </is>
      </c>
      <c r="M1197" s="24" t="n">
        <v>0</v>
      </c>
      <c r="N1197" s="22" t="inlineStr">
        <is>
          <t>Quick Commerce</t>
        </is>
      </c>
      <c r="O1197" s="22" t="inlineStr">
        <is>
          <t>Indore</t>
        </is>
      </c>
      <c r="P1197" s="22" t="inlineStr"/>
      <c r="Q1197" s="22" t="inlineStr">
        <is>
          <t>Raisins</t>
        </is>
      </c>
      <c r="R1197" s="25">
        <f>IF(Config!$B$4&gt;0,M1197/Config!$B$4,0)</f>
        <v/>
      </c>
      <c r="S1197" s="25">
        <f>IF(Config!$B$4&gt;0,K1197/Config!$B$4,0)</f>
        <v/>
      </c>
      <c r="T1197" s="25">
        <f>R1197*Config!$B$7</f>
        <v/>
      </c>
      <c r="U1197" s="25">
        <f>S1197*Config!$B$7</f>
        <v/>
      </c>
      <c r="V1197" s="25" t="n">
        <v>18</v>
      </c>
      <c r="W1197" s="25" t="n">
        <v>90</v>
      </c>
      <c r="X1197" s="26">
        <f>IF(T1197&gt;0,V1197/T1197,0)</f>
        <v/>
      </c>
      <c r="Y1197" s="26">
        <f>IF(U1197&gt;0,W1197/U1197,0)</f>
        <v/>
      </c>
      <c r="Z1197" s="25">
        <f>T1197-V1197</f>
        <v/>
      </c>
      <c r="AA1197" s="25">
        <f>U1197-W1197</f>
        <v/>
      </c>
      <c r="AB1197" s="25">
        <f>IF(Config!$B$7&gt;0,(V1197/Config!$B$7)*Config!$B$4,0)</f>
        <v/>
      </c>
      <c r="AC1197" s="25">
        <f>IF(Config!$B$7&gt;0,(W1197/Config!$B$7)*Config!$B$4,0)</f>
        <v/>
      </c>
    </row>
    <row r="1198" hidden="1" outlineLevel="1">
      <c r="A1198" s="22" t="inlineStr"/>
      <c r="B1198" s="22" t="inlineStr"/>
      <c r="C1198" s="22" t="inlineStr"/>
      <c r="D1198" s="22" t="inlineStr"/>
      <c r="E1198" s="22" t="inlineStr">
        <is>
          <t>Raisins_10-1738</t>
        </is>
      </c>
      <c r="F1198" s="22" t="inlineStr"/>
      <c r="G1198" s="22" t="inlineStr">
        <is>
          <t>Raisins</t>
        </is>
      </c>
      <c r="H1198" s="22" t="inlineStr">
        <is>
          <t>Premium Raisin Long Farmley Standee Pouch 200 g</t>
        </is>
      </c>
      <c r="I1198" s="22" t="inlineStr"/>
      <c r="J1198" s="24" t="n">
        <v>0</v>
      </c>
      <c r="K1198" s="24" t="n">
        <v>0</v>
      </c>
      <c r="L1198" s="22" t="inlineStr">
        <is>
          <t>Cloudstore Retail Private Limited</t>
        </is>
      </c>
      <c r="M1198" s="24" t="n">
        <v>0</v>
      </c>
      <c r="N1198" s="22" t="inlineStr">
        <is>
          <t>Quick Commerce</t>
        </is>
      </c>
      <c r="O1198" s="22" t="inlineStr">
        <is>
          <t>Indore</t>
        </is>
      </c>
      <c r="P1198" s="22" t="inlineStr"/>
      <c r="Q1198" s="22" t="inlineStr">
        <is>
          <t>Raisins</t>
        </is>
      </c>
      <c r="R1198" s="25">
        <f>IF(Config!$B$4&gt;0,M1198/Config!$B$4,0)</f>
        <v/>
      </c>
      <c r="S1198" s="25">
        <f>IF(Config!$B$4&gt;0,K1198/Config!$B$4,0)</f>
        <v/>
      </c>
      <c r="T1198" s="25">
        <f>R1198*Config!$B$7</f>
        <v/>
      </c>
      <c r="U1198" s="25">
        <f>S1198*Config!$B$7</f>
        <v/>
      </c>
      <c r="V1198" s="25" t="n">
        <v>12</v>
      </c>
      <c r="W1198" s="25" t="n">
        <v>60</v>
      </c>
      <c r="X1198" s="26">
        <f>IF(T1198&gt;0,V1198/T1198,0)</f>
        <v/>
      </c>
      <c r="Y1198" s="26">
        <f>IF(U1198&gt;0,W1198/U1198,0)</f>
        <v/>
      </c>
      <c r="Z1198" s="25">
        <f>T1198-V1198</f>
        <v/>
      </c>
      <c r="AA1198" s="25">
        <f>U1198-W1198</f>
        <v/>
      </c>
      <c r="AB1198" s="25">
        <f>IF(Config!$B$7&gt;0,(V1198/Config!$B$7)*Config!$B$4,0)</f>
        <v/>
      </c>
      <c r="AC1198" s="25">
        <f>IF(Config!$B$7&gt;0,(W1198/Config!$B$7)*Config!$B$4,0)</f>
        <v/>
      </c>
    </row>
    <row r="1199" hidden="1" outlineLevel="1">
      <c r="A1199" s="22" t="inlineStr"/>
      <c r="B1199" s="22" t="inlineStr"/>
      <c r="C1199" s="22" t="inlineStr"/>
      <c r="D1199" s="22" t="inlineStr"/>
      <c r="E1199" s="22" t="inlineStr">
        <is>
          <t>Raisins_10-1990</t>
        </is>
      </c>
      <c r="F1199" s="22" t="inlineStr"/>
      <c r="G1199" s="22" t="inlineStr">
        <is>
          <t>Raisins</t>
        </is>
      </c>
      <c r="H1199" s="22" t="inlineStr">
        <is>
          <t>Premium Raisin Long Farmley Standee Pouch 500 g</t>
        </is>
      </c>
      <c r="I1199" s="22" t="inlineStr"/>
      <c r="J1199" s="24" t="n">
        <v>0</v>
      </c>
      <c r="K1199" s="24" t="n">
        <v>0</v>
      </c>
      <c r="L1199" s="22" t="inlineStr">
        <is>
          <t>INNOVATIVE RETAIL CONCEPTS PRIVATE LIMITED</t>
        </is>
      </c>
      <c r="M1199" s="24" t="n">
        <v>0</v>
      </c>
      <c r="N1199" s="22" t="inlineStr">
        <is>
          <t>Quick Commerce</t>
        </is>
      </c>
      <c r="O1199" s="22" t="inlineStr">
        <is>
          <t>Indore</t>
        </is>
      </c>
      <c r="P1199" s="22" t="inlineStr"/>
      <c r="Q1199" s="22" t="inlineStr">
        <is>
          <t>Raisins</t>
        </is>
      </c>
      <c r="R1199" s="25">
        <f>IF(Config!$B$4&gt;0,M1199/Config!$B$4,0)</f>
        <v/>
      </c>
      <c r="S1199" s="25">
        <f>IF(Config!$B$4&gt;0,K1199/Config!$B$4,0)</f>
        <v/>
      </c>
      <c r="T1199" s="25">
        <f>R1199*Config!$B$7</f>
        <v/>
      </c>
      <c r="U1199" s="25">
        <f>S1199*Config!$B$7</f>
        <v/>
      </c>
      <c r="V1199" s="25" t="n">
        <v>18</v>
      </c>
      <c r="W1199" s="25" t="n">
        <v>36</v>
      </c>
      <c r="X1199" s="26">
        <f>IF(T1199&gt;0,V1199/T1199,0)</f>
        <v/>
      </c>
      <c r="Y1199" s="26">
        <f>IF(U1199&gt;0,W1199/U1199,0)</f>
        <v/>
      </c>
      <c r="Z1199" s="25">
        <f>T1199-V1199</f>
        <v/>
      </c>
      <c r="AA1199" s="25">
        <f>U1199-W1199</f>
        <v/>
      </c>
      <c r="AB1199" s="25">
        <f>IF(Config!$B$7&gt;0,(V1199/Config!$B$7)*Config!$B$4,0)</f>
        <v/>
      </c>
      <c r="AC1199" s="25">
        <f>IF(Config!$B$7&gt;0,(W1199/Config!$B$7)*Config!$B$4,0)</f>
        <v/>
      </c>
    </row>
    <row r="1200" hidden="1" outlineLevel="1">
      <c r="A1200" s="22" t="inlineStr"/>
      <c r="B1200" s="22" t="inlineStr"/>
      <c r="C1200" s="22" t="inlineStr"/>
      <c r="D1200" s="22" t="inlineStr"/>
      <c r="E1200" s="22" t="inlineStr">
        <is>
          <t>Raisins_10-1738</t>
        </is>
      </c>
      <c r="F1200" s="22" t="inlineStr"/>
      <c r="G1200" s="22" t="inlineStr">
        <is>
          <t>Raisins</t>
        </is>
      </c>
      <c r="H1200" s="22" t="inlineStr">
        <is>
          <t>Premium Raisin Long Farmley Standee Pouch 200 g</t>
        </is>
      </c>
      <c r="I1200" s="22" t="inlineStr"/>
      <c r="J1200" s="24" t="n">
        <v>0</v>
      </c>
      <c r="K1200" s="24" t="n">
        <v>0</v>
      </c>
      <c r="L1200" s="22" t="inlineStr">
        <is>
          <t>Jupiter Kart Private Limited</t>
        </is>
      </c>
      <c r="M1200" s="24" t="n">
        <v>0</v>
      </c>
      <c r="N1200" s="22" t="inlineStr">
        <is>
          <t>Quick Commerce</t>
        </is>
      </c>
      <c r="O1200" s="22" t="inlineStr">
        <is>
          <t>Indore</t>
        </is>
      </c>
      <c r="P1200" s="22" t="inlineStr"/>
      <c r="Q1200" s="22" t="inlineStr">
        <is>
          <t>Raisins</t>
        </is>
      </c>
      <c r="R1200" s="25">
        <f>IF(Config!$B$4&gt;0,M1200/Config!$B$4,0)</f>
        <v/>
      </c>
      <c r="S1200" s="25">
        <f>IF(Config!$B$4&gt;0,K1200/Config!$B$4,0)</f>
        <v/>
      </c>
      <c r="T1200" s="25">
        <f>R1200*Config!$B$7</f>
        <v/>
      </c>
      <c r="U1200" s="25">
        <f>S1200*Config!$B$7</f>
        <v/>
      </c>
      <c r="V1200" s="25" t="n">
        <v>42</v>
      </c>
      <c r="W1200" s="25" t="n">
        <v>210</v>
      </c>
      <c r="X1200" s="26">
        <f>IF(T1200&gt;0,V1200/T1200,0)</f>
        <v/>
      </c>
      <c r="Y1200" s="26">
        <f>IF(U1200&gt;0,W1200/U1200,0)</f>
        <v/>
      </c>
      <c r="Z1200" s="25">
        <f>T1200-V1200</f>
        <v/>
      </c>
      <c r="AA1200" s="25">
        <f>U1200-W1200</f>
        <v/>
      </c>
      <c r="AB1200" s="25">
        <f>IF(Config!$B$7&gt;0,(V1200/Config!$B$7)*Config!$B$4,0)</f>
        <v/>
      </c>
      <c r="AC1200" s="25">
        <f>IF(Config!$B$7&gt;0,(W1200/Config!$B$7)*Config!$B$4,0)</f>
        <v/>
      </c>
    </row>
    <row r="1201" hidden="1" outlineLevel="1">
      <c r="A1201" s="22" t="inlineStr"/>
      <c r="B1201" s="22" t="inlineStr"/>
      <c r="C1201" s="22" t="inlineStr"/>
      <c r="D1201" s="22" t="inlineStr"/>
      <c r="E1201" s="22" t="inlineStr">
        <is>
          <t>Raisins_10-1738</t>
        </is>
      </c>
      <c r="F1201" s="22" t="inlineStr"/>
      <c r="G1201" s="22" t="inlineStr">
        <is>
          <t>Raisins</t>
        </is>
      </c>
      <c r="H1201" s="22" t="inlineStr">
        <is>
          <t>Premium Raisin Long Farmley Standee Pouch 200 g</t>
        </is>
      </c>
      <c r="I1201" s="22" t="inlineStr"/>
      <c r="J1201" s="24" t="n">
        <v>0</v>
      </c>
      <c r="K1201" s="24" t="n">
        <v>0</v>
      </c>
      <c r="L1201" s="22" t="inlineStr">
        <is>
          <t>Moksh Enterprises Private Limited</t>
        </is>
      </c>
      <c r="M1201" s="24" t="n">
        <v>0</v>
      </c>
      <c r="N1201" s="22" t="inlineStr">
        <is>
          <t>Quick Commerce</t>
        </is>
      </c>
      <c r="O1201" s="22" t="inlineStr">
        <is>
          <t>Indore</t>
        </is>
      </c>
      <c r="P1201" s="22" t="inlineStr"/>
      <c r="Q1201" s="22" t="inlineStr">
        <is>
          <t>Raisins</t>
        </is>
      </c>
      <c r="R1201" s="25">
        <f>IF(Config!$B$4&gt;0,M1201/Config!$B$4,0)</f>
        <v/>
      </c>
      <c r="S1201" s="25">
        <f>IF(Config!$B$4&gt;0,K1201/Config!$B$4,0)</f>
        <v/>
      </c>
      <c r="T1201" s="25">
        <f>R1201*Config!$B$7</f>
        <v/>
      </c>
      <c r="U1201" s="25">
        <f>S1201*Config!$B$7</f>
        <v/>
      </c>
      <c r="V1201" s="25" t="n">
        <v>66</v>
      </c>
      <c r="W1201" s="25" t="n">
        <v>330</v>
      </c>
      <c r="X1201" s="26">
        <f>IF(T1201&gt;0,V1201/T1201,0)</f>
        <v/>
      </c>
      <c r="Y1201" s="26">
        <f>IF(U1201&gt;0,W1201/U1201,0)</f>
        <v/>
      </c>
      <c r="Z1201" s="25">
        <f>T1201-V1201</f>
        <v/>
      </c>
      <c r="AA1201" s="25">
        <f>U1201-W1201</f>
        <v/>
      </c>
      <c r="AB1201" s="25">
        <f>IF(Config!$B$7&gt;0,(V1201/Config!$B$7)*Config!$B$4,0)</f>
        <v/>
      </c>
      <c r="AC1201" s="25">
        <f>IF(Config!$B$7&gt;0,(W1201/Config!$B$7)*Config!$B$4,0)</f>
        <v/>
      </c>
    </row>
    <row r="1202" hidden="1" outlineLevel="1">
      <c r="A1202" s="22" t="inlineStr"/>
      <c r="B1202" s="22" t="inlineStr"/>
      <c r="C1202" s="22" t="inlineStr"/>
      <c r="D1202" s="22" t="inlineStr"/>
      <c r="E1202" s="22" t="inlineStr">
        <is>
          <t>Raisins_10-1738</t>
        </is>
      </c>
      <c r="F1202" s="22" t="inlineStr"/>
      <c r="G1202" s="22" t="inlineStr">
        <is>
          <t>Raisins</t>
        </is>
      </c>
      <c r="H1202" s="22" t="inlineStr">
        <is>
          <t>Premium Raisin Long Farmley Standee Pouch 200 g</t>
        </is>
      </c>
      <c r="I1202" s="22" t="inlineStr"/>
      <c r="J1202" s="24" t="n">
        <v>0</v>
      </c>
      <c r="K1202" s="24" t="n">
        <v>0</v>
      </c>
      <c r="L1202" s="22" t="inlineStr">
        <is>
          <t>PJTJ Technologies Private Limited</t>
        </is>
      </c>
      <c r="M1202" s="24" t="n">
        <v>0</v>
      </c>
      <c r="N1202" s="22" t="inlineStr">
        <is>
          <t>Quick Commerce</t>
        </is>
      </c>
      <c r="O1202" s="22" t="inlineStr">
        <is>
          <t>Indore</t>
        </is>
      </c>
      <c r="P1202" s="22" t="inlineStr"/>
      <c r="Q1202" s="22" t="inlineStr">
        <is>
          <t>Raisins</t>
        </is>
      </c>
      <c r="R1202" s="25">
        <f>IF(Config!$B$4&gt;0,M1202/Config!$B$4,0)</f>
        <v/>
      </c>
      <c r="S1202" s="25">
        <f>IF(Config!$B$4&gt;0,K1202/Config!$B$4,0)</f>
        <v/>
      </c>
      <c r="T1202" s="25">
        <f>R1202*Config!$B$7</f>
        <v/>
      </c>
      <c r="U1202" s="25">
        <f>S1202*Config!$B$7</f>
        <v/>
      </c>
      <c r="V1202" s="25" t="n">
        <v>78</v>
      </c>
      <c r="W1202" s="25" t="n">
        <v>390</v>
      </c>
      <c r="X1202" s="26">
        <f>IF(T1202&gt;0,V1202/T1202,0)</f>
        <v/>
      </c>
      <c r="Y1202" s="26">
        <f>IF(U1202&gt;0,W1202/U1202,0)</f>
        <v/>
      </c>
      <c r="Z1202" s="25">
        <f>T1202-V1202</f>
        <v/>
      </c>
      <c r="AA1202" s="25">
        <f>U1202-W1202</f>
        <v/>
      </c>
      <c r="AB1202" s="25">
        <f>IF(Config!$B$7&gt;0,(V1202/Config!$B$7)*Config!$B$4,0)</f>
        <v/>
      </c>
      <c r="AC1202" s="25">
        <f>IF(Config!$B$7&gt;0,(W1202/Config!$B$7)*Config!$B$4,0)</f>
        <v/>
      </c>
    </row>
    <row r="1203">
      <c r="A1203" s="17" t="inlineStr">
        <is>
          <t>May</t>
        </is>
      </c>
      <c r="B1203" s="17" t="n">
        <v>2026</v>
      </c>
      <c r="C1203" s="17" t="inlineStr">
        <is>
          <t>29-04-2026</t>
        </is>
      </c>
      <c r="D1203" s="18" t="n">
        <v>0.5301041666666667</v>
      </c>
      <c r="E1203" s="17" t="inlineStr">
        <is>
          <t>Multiple</t>
        </is>
      </c>
      <c r="F1203" s="17" t="inlineStr">
        <is>
          <t>FG</t>
        </is>
      </c>
      <c r="G1203" s="17" t="inlineStr">
        <is>
          <t>Pistachio</t>
        </is>
      </c>
      <c r="H1203" s="17" t="inlineStr">
        <is>
          <t>Pistachio</t>
        </is>
      </c>
      <c r="I1203" s="17" t="inlineStr">
        <is>
          <t>Premium California Pistachios</t>
        </is>
      </c>
      <c r="J1203" s="19" t="n">
        <v>0.2</v>
      </c>
      <c r="K1203" s="19" t="n">
        <v>30113</v>
      </c>
      <c r="L1203" s="17" t="inlineStr">
        <is>
          <t>21 Customers</t>
        </is>
      </c>
      <c r="M1203" s="19" t="n">
        <v>5952.6</v>
      </c>
      <c r="N1203" s="17" t="inlineStr">
        <is>
          <t>Multiple</t>
        </is>
      </c>
      <c r="O1203" s="17" t="inlineStr">
        <is>
          <t>Indore</t>
        </is>
      </c>
      <c r="P1203" s="17" t="inlineStr">
        <is>
          <t>Value Added</t>
        </is>
      </c>
      <c r="Q1203" s="17" t="inlineStr">
        <is>
          <t>Pistachio</t>
        </is>
      </c>
      <c r="R1203" s="20">
        <f>IF(Config!$B$4&gt;0,M1203/Config!$B$4,0)</f>
        <v/>
      </c>
      <c r="S1203" s="20">
        <f>IF(Config!$B$4&gt;0,K1203/Config!$B$4,0)</f>
        <v/>
      </c>
      <c r="T1203" s="20">
        <f>R1203*Config!$B$7</f>
        <v/>
      </c>
      <c r="U1203" s="20">
        <f>S1203*Config!$B$7</f>
        <v/>
      </c>
      <c r="V1203" s="20" t="n">
        <v>2101.35</v>
      </c>
      <c r="W1203" s="20" t="n">
        <v>10560</v>
      </c>
      <c r="X1203" s="21">
        <f>IF(T1203&gt;0,V1203/T1203,0)</f>
        <v/>
      </c>
      <c r="Y1203" s="21">
        <f>IF(U1203&gt;0,W1203/U1203,0)</f>
        <v/>
      </c>
      <c r="Z1203" s="20">
        <f>T1203-V1203</f>
        <v/>
      </c>
      <c r="AA1203" s="20">
        <f>U1203-W1203</f>
        <v/>
      </c>
      <c r="AB1203" s="20">
        <f>IF(Config!$B$7&gt;0,(V1203/Config!$B$7)*Config!$B$4,0)</f>
        <v/>
      </c>
      <c r="AC1203" s="20">
        <f>IF(Config!$B$7&gt;0,(W1203/Config!$B$7)*Config!$B$4,0)</f>
        <v/>
      </c>
    </row>
    <row r="1204" hidden="1" outlineLevel="1">
      <c r="A1204" s="22" t="inlineStr">
        <is>
          <t>May</t>
        </is>
      </c>
      <c r="B1204" s="22" t="n">
        <v>2026</v>
      </c>
      <c r="C1204" s="22" t="inlineStr">
        <is>
          <t>29-04-2026</t>
        </is>
      </c>
      <c r="D1204" s="23" t="n">
        <v>0.5301041666666667</v>
      </c>
      <c r="E1204" s="22" t="inlineStr">
        <is>
          <t>Pistachio_8-1731</t>
        </is>
      </c>
      <c r="F1204" s="22" t="inlineStr">
        <is>
          <t>FG</t>
        </is>
      </c>
      <c r="G1204" s="22" t="inlineStr">
        <is>
          <t>Pistachio</t>
        </is>
      </c>
      <c r="H1204" s="22" t="inlineStr">
        <is>
          <t>Premium California Roasted &amp; Salted Pistachios Farmley Standee Pouch 200 g</t>
        </is>
      </c>
      <c r="I1204" s="22" t="inlineStr">
        <is>
          <t>Premium California Pistachios</t>
        </is>
      </c>
      <c r="J1204" s="24" t="n">
        <v>0.2</v>
      </c>
      <c r="K1204" s="24" t="n">
        <v>300</v>
      </c>
      <c r="L1204" s="22" t="inlineStr">
        <is>
          <t>Metro Cash &amp; Carry India Private Limited</t>
        </is>
      </c>
      <c r="M1204" s="24" t="n">
        <v>60</v>
      </c>
      <c r="N1204" s="22" t="inlineStr">
        <is>
          <t>Modern Trade</t>
        </is>
      </c>
      <c r="O1204" s="22" t="inlineStr">
        <is>
          <t>Indore</t>
        </is>
      </c>
      <c r="P1204" s="22" t="inlineStr">
        <is>
          <t>Value Added</t>
        </is>
      </c>
      <c r="Q1204" s="22" t="inlineStr">
        <is>
          <t>Pistachio</t>
        </is>
      </c>
      <c r="R1204" s="25">
        <f>IF(Config!$B$4&gt;0,M1204/Config!$B$4,0)</f>
        <v/>
      </c>
      <c r="S1204" s="25">
        <f>IF(Config!$B$4&gt;0,K1204/Config!$B$4,0)</f>
        <v/>
      </c>
      <c r="T1204" s="25">
        <f>R1204*Config!$B$7</f>
        <v/>
      </c>
      <c r="U1204" s="25">
        <f>S1204*Config!$B$7</f>
        <v/>
      </c>
      <c r="V1204" s="25" t="n">
        <v>90</v>
      </c>
      <c r="W1204" s="25" t="n">
        <v>450</v>
      </c>
      <c r="X1204" s="26">
        <f>IF(T1204&gt;0,V1204/T1204,0)</f>
        <v/>
      </c>
      <c r="Y1204" s="26">
        <f>IF(U1204&gt;0,W1204/U1204,0)</f>
        <v/>
      </c>
      <c r="Z1204" s="25">
        <f>T1204-V1204</f>
        <v/>
      </c>
      <c r="AA1204" s="25">
        <f>U1204-W1204</f>
        <v/>
      </c>
      <c r="AB1204" s="25">
        <f>IF(Config!$B$7&gt;0,(V1204/Config!$B$7)*Config!$B$4,0)</f>
        <v/>
      </c>
      <c r="AC1204" s="25">
        <f>IF(Config!$B$7&gt;0,(W1204/Config!$B$7)*Config!$B$4,0)</f>
        <v/>
      </c>
    </row>
    <row r="1205" hidden="1" outlineLevel="1">
      <c r="A1205" s="22" t="inlineStr">
        <is>
          <t>May</t>
        </is>
      </c>
      <c r="B1205" s="22" t="n">
        <v>2026</v>
      </c>
      <c r="C1205" s="22" t="inlineStr">
        <is>
          <t>29-04-2026</t>
        </is>
      </c>
      <c r="D1205" s="23" t="n">
        <v>0.6205208333333333</v>
      </c>
      <c r="E1205" s="22" t="inlineStr">
        <is>
          <t>Pistachio_8-3057</t>
        </is>
      </c>
      <c r="F1205" s="22" t="inlineStr">
        <is>
          <t>FG</t>
        </is>
      </c>
      <c r="G1205" s="22" t="inlineStr">
        <is>
          <t>Pistachio</t>
        </is>
      </c>
      <c r="H1205" s="22" t="inlineStr">
        <is>
          <t xml:space="preserve">Farmley Premium California Roasted &amp; Salted Pistachios standee pouch 250 gm	</t>
        </is>
      </c>
      <c r="I1205" s="22" t="inlineStr">
        <is>
          <t>Premium California Pistachios</t>
        </is>
      </c>
      <c r="J1205" s="24" t="n">
        <v>0.25</v>
      </c>
      <c r="K1205" s="24" t="n">
        <v>1200</v>
      </c>
      <c r="L1205" s="22" t="inlineStr">
        <is>
          <t>Amazon Retail India Private Limited</t>
        </is>
      </c>
      <c r="M1205" s="24" t="n">
        <v>300</v>
      </c>
      <c r="N1205" s="22" t="inlineStr">
        <is>
          <t>Amazon Retail India</t>
        </is>
      </c>
      <c r="O1205" s="22" t="inlineStr">
        <is>
          <t>Indore</t>
        </is>
      </c>
      <c r="P1205" s="22" t="inlineStr">
        <is>
          <t>Value Added</t>
        </is>
      </c>
      <c r="Q1205" s="22" t="inlineStr"/>
      <c r="R1205" s="25">
        <f>IF(Config!$B$4&gt;0,M1205/Config!$B$4,0)</f>
        <v/>
      </c>
      <c r="S1205" s="25">
        <f>IF(Config!$B$4&gt;0,K1205/Config!$B$4,0)</f>
        <v/>
      </c>
      <c r="T1205" s="25">
        <f>R1205*Config!$B$7</f>
        <v/>
      </c>
      <c r="U1205" s="25">
        <f>S1205*Config!$B$7</f>
        <v/>
      </c>
      <c r="V1205" s="25" t="n">
        <v>0</v>
      </c>
      <c r="W1205" s="25" t="n">
        <v>0</v>
      </c>
      <c r="X1205" s="26">
        <f>IF(T1205&gt;0,V1205/T1205,0)</f>
        <v/>
      </c>
      <c r="Y1205" s="26">
        <f>IF(U1205&gt;0,W1205/U1205,0)</f>
        <v/>
      </c>
      <c r="Z1205" s="25">
        <f>T1205-V1205</f>
        <v/>
      </c>
      <c r="AA1205" s="25">
        <f>U1205-W1205</f>
        <v/>
      </c>
      <c r="AB1205" s="25">
        <f>IF(Config!$B$7&gt;0,(V1205/Config!$B$7)*Config!$B$4,0)</f>
        <v/>
      </c>
      <c r="AC1205" s="25">
        <f>IF(Config!$B$7&gt;0,(W1205/Config!$B$7)*Config!$B$4,0)</f>
        <v/>
      </c>
    </row>
    <row r="1206" hidden="1" outlineLevel="1">
      <c r="A1206" s="22" t="inlineStr">
        <is>
          <t>May</t>
        </is>
      </c>
      <c r="B1206" s="22" t="n">
        <v>2026</v>
      </c>
      <c r="C1206" s="22" t="inlineStr">
        <is>
          <t>27-04-2026</t>
        </is>
      </c>
      <c r="D1206" s="23" t="n">
        <v>0.7256481481481482</v>
      </c>
      <c r="E1206" s="22" t="inlineStr">
        <is>
          <t>Pistachio_8-1731</t>
        </is>
      </c>
      <c r="F1206" s="22" t="inlineStr">
        <is>
          <t>FG</t>
        </is>
      </c>
      <c r="G1206" s="22" t="inlineStr">
        <is>
          <t>Pistachio</t>
        </is>
      </c>
      <c r="H1206" s="22" t="inlineStr">
        <is>
          <t>Premium California Roasted &amp; Salted Pistachios Farmley Standee Pouch 200 g</t>
        </is>
      </c>
      <c r="I1206" s="22" t="inlineStr">
        <is>
          <t>Premium California Pistachios</t>
        </is>
      </c>
      <c r="J1206" s="24" t="n">
        <v>0.2</v>
      </c>
      <c r="K1206" s="24" t="n">
        <v>210</v>
      </c>
      <c r="L1206" s="22" t="inlineStr">
        <is>
          <t>Sodexo India Services Private Limited</t>
        </is>
      </c>
      <c r="M1206" s="24" t="n">
        <v>42</v>
      </c>
      <c r="N1206" s="22" t="inlineStr">
        <is>
          <t>HoReCa</t>
        </is>
      </c>
      <c r="O1206" s="22" t="inlineStr">
        <is>
          <t>Indore</t>
        </is>
      </c>
      <c r="P1206" s="22" t="inlineStr">
        <is>
          <t>Value Added</t>
        </is>
      </c>
      <c r="Q1206" s="22" t="inlineStr">
        <is>
          <t>Pistachio</t>
        </is>
      </c>
      <c r="R1206" s="25">
        <f>IF(Config!$B$4&gt;0,M1206/Config!$B$4,0)</f>
        <v/>
      </c>
      <c r="S1206" s="25">
        <f>IF(Config!$B$4&gt;0,K1206/Config!$B$4,0)</f>
        <v/>
      </c>
      <c r="T1206" s="25">
        <f>R1206*Config!$B$7</f>
        <v/>
      </c>
      <c r="U1206" s="25">
        <f>S1206*Config!$B$7</f>
        <v/>
      </c>
      <c r="V1206" s="25" t="n">
        <v>0</v>
      </c>
      <c r="W1206" s="25" t="n">
        <v>0</v>
      </c>
      <c r="X1206" s="26">
        <f>IF(T1206&gt;0,V1206/T1206,0)</f>
        <v/>
      </c>
      <c r="Y1206" s="26">
        <f>IF(U1206&gt;0,W1206/U1206,0)</f>
        <v/>
      </c>
      <c r="Z1206" s="25">
        <f>T1206-V1206</f>
        <v/>
      </c>
      <c r="AA1206" s="25">
        <f>U1206-W1206</f>
        <v/>
      </c>
      <c r="AB1206" s="25">
        <f>IF(Config!$B$7&gt;0,(V1206/Config!$B$7)*Config!$B$4,0)</f>
        <v/>
      </c>
      <c r="AC1206" s="25">
        <f>IF(Config!$B$7&gt;0,(W1206/Config!$B$7)*Config!$B$4,0)</f>
        <v/>
      </c>
    </row>
    <row r="1207" hidden="1" outlineLevel="1">
      <c r="A1207" s="22" t="inlineStr">
        <is>
          <t>May</t>
        </is>
      </c>
      <c r="B1207" s="22" t="n">
        <v>2026</v>
      </c>
      <c r="C1207" s="22" t="inlineStr">
        <is>
          <t>27-04-2026</t>
        </is>
      </c>
      <c r="D1207" s="23" t="n">
        <v>0.8300231481481481</v>
      </c>
      <c r="E1207" s="22" t="inlineStr">
        <is>
          <t>Pistachio_8-1731</t>
        </is>
      </c>
      <c r="F1207" s="22" t="inlineStr">
        <is>
          <t>FG</t>
        </is>
      </c>
      <c r="G1207" s="22" t="inlineStr">
        <is>
          <t>Pistachio</t>
        </is>
      </c>
      <c r="H1207" s="22" t="inlineStr">
        <is>
          <t>Premium California Roasted &amp; Salted Pistachios Farmley Standee Pouch 200 g</t>
        </is>
      </c>
      <c r="I1207" s="22" t="inlineStr">
        <is>
          <t>Premium California Pistachios</t>
        </is>
      </c>
      <c r="J1207" s="24" t="n">
        <v>0.2</v>
      </c>
      <c r="K1207" s="24" t="n">
        <v>2663</v>
      </c>
      <c r="L1207" s="22" t="inlineStr">
        <is>
          <t>GT Retail</t>
        </is>
      </c>
      <c r="M1207" s="24" t="n">
        <v>532.6</v>
      </c>
      <c r="N1207" s="22" t="inlineStr">
        <is>
          <t>Category A</t>
        </is>
      </c>
      <c r="O1207" s="22" t="inlineStr">
        <is>
          <t>Indore</t>
        </is>
      </c>
      <c r="P1207" s="22" t="inlineStr">
        <is>
          <t>Value Added</t>
        </is>
      </c>
      <c r="Q1207" s="22" t="inlineStr">
        <is>
          <t>Pistachio</t>
        </is>
      </c>
      <c r="R1207" s="25">
        <f>IF(Config!$B$4&gt;0,M1207/Config!$B$4,0)</f>
        <v/>
      </c>
      <c r="S1207" s="25">
        <f>IF(Config!$B$4&gt;0,K1207/Config!$B$4,0)</f>
        <v/>
      </c>
      <c r="T1207" s="25">
        <f>R1207*Config!$B$7</f>
        <v/>
      </c>
      <c r="U1207" s="25">
        <f>S1207*Config!$B$7</f>
        <v/>
      </c>
      <c r="V1207" s="25" t="n">
        <v>204</v>
      </c>
      <c r="W1207" s="25" t="n">
        <v>1020</v>
      </c>
      <c r="X1207" s="26">
        <f>IF(T1207&gt;0,V1207/T1207,0)</f>
        <v/>
      </c>
      <c r="Y1207" s="26">
        <f>IF(U1207&gt;0,W1207/U1207,0)</f>
        <v/>
      </c>
      <c r="Z1207" s="25">
        <f>T1207-V1207</f>
        <v/>
      </c>
      <c r="AA1207" s="25">
        <f>U1207-W1207</f>
        <v/>
      </c>
      <c r="AB1207" s="25">
        <f>IF(Config!$B$7&gt;0,(V1207/Config!$B$7)*Config!$B$4,0)</f>
        <v/>
      </c>
      <c r="AC1207" s="25">
        <f>IF(Config!$B$7&gt;0,(W1207/Config!$B$7)*Config!$B$4,0)</f>
        <v/>
      </c>
    </row>
    <row r="1208" hidden="1" outlineLevel="1">
      <c r="A1208" s="22" t="inlineStr">
        <is>
          <t>May</t>
        </is>
      </c>
      <c r="B1208" s="22" t="n">
        <v>2026</v>
      </c>
      <c r="C1208" s="22" t="inlineStr">
        <is>
          <t>27-04-2026</t>
        </is>
      </c>
      <c r="D1208" s="23" t="n">
        <v>0.8300462962962963</v>
      </c>
      <c r="E1208" s="22" t="inlineStr">
        <is>
          <t>Pistachio_8-2936</t>
        </is>
      </c>
      <c r="F1208" s="22" t="inlineStr">
        <is>
          <t>FG</t>
        </is>
      </c>
      <c r="G1208" s="22" t="inlineStr">
        <is>
          <t>Pistachio</t>
        </is>
      </c>
      <c r="H1208" s="22" t="inlineStr">
        <is>
          <t>Premium California Roasted &amp; Salted Pistachios Farmley Standee Pouch 35 g</t>
        </is>
      </c>
      <c r="I1208" s="22" t="inlineStr">
        <is>
          <t>Premium California Pistachios</t>
        </is>
      </c>
      <c r="J1208" s="24" t="n">
        <v>0.035</v>
      </c>
      <c r="K1208" s="24" t="n">
        <v>2000</v>
      </c>
      <c r="L1208" s="22" t="inlineStr">
        <is>
          <t>GT Retail</t>
        </is>
      </c>
      <c r="M1208" s="24" t="n">
        <v>70</v>
      </c>
      <c r="N1208" s="22" t="inlineStr">
        <is>
          <t>Category A</t>
        </is>
      </c>
      <c r="O1208" s="22" t="inlineStr">
        <is>
          <t>Indore</t>
        </is>
      </c>
      <c r="P1208" s="22" t="inlineStr">
        <is>
          <t>Value Added</t>
        </is>
      </c>
      <c r="Q1208" s="22" t="inlineStr">
        <is>
          <t>Pistachio</t>
        </is>
      </c>
      <c r="R1208" s="25">
        <f>IF(Config!$B$4&gt;0,M1208/Config!$B$4,0)</f>
        <v/>
      </c>
      <c r="S1208" s="25">
        <f>IF(Config!$B$4&gt;0,K1208/Config!$B$4,0)</f>
        <v/>
      </c>
      <c r="T1208" s="25">
        <f>R1208*Config!$B$7</f>
        <v/>
      </c>
      <c r="U1208" s="25">
        <f>S1208*Config!$B$7</f>
        <v/>
      </c>
      <c r="V1208" s="25" t="n">
        <v>7.35</v>
      </c>
      <c r="W1208" s="25" t="n">
        <v>210</v>
      </c>
      <c r="X1208" s="26">
        <f>IF(T1208&gt;0,V1208/T1208,0)</f>
        <v/>
      </c>
      <c r="Y1208" s="26">
        <f>IF(U1208&gt;0,W1208/U1208,0)</f>
        <v/>
      </c>
      <c r="Z1208" s="25">
        <f>T1208-V1208</f>
        <v/>
      </c>
      <c r="AA1208" s="25">
        <f>U1208-W1208</f>
        <v/>
      </c>
      <c r="AB1208" s="25">
        <f>IF(Config!$B$7&gt;0,(V1208/Config!$B$7)*Config!$B$4,0)</f>
        <v/>
      </c>
      <c r="AC1208" s="25">
        <f>IF(Config!$B$7&gt;0,(W1208/Config!$B$7)*Config!$B$4,0)</f>
        <v/>
      </c>
    </row>
    <row r="1209" hidden="1" outlineLevel="1">
      <c r="A1209" s="22" t="inlineStr">
        <is>
          <t>May</t>
        </is>
      </c>
      <c r="B1209" s="22" t="n">
        <v>2026</v>
      </c>
      <c r="C1209" s="22" t="inlineStr">
        <is>
          <t>25-04-2026</t>
        </is>
      </c>
      <c r="D1209" s="23" t="n">
        <v>0.5943402777777778</v>
      </c>
      <c r="E1209" s="22" t="inlineStr">
        <is>
          <t>Pistachio_8-2578</t>
        </is>
      </c>
      <c r="F1209" s="22" t="inlineStr">
        <is>
          <t>FG</t>
        </is>
      </c>
      <c r="G1209" s="22" t="inlineStr">
        <is>
          <t>Pistachio</t>
        </is>
      </c>
      <c r="H1209" s="22" t="inlineStr">
        <is>
          <t>Premium California Roasted &amp; Salted Pistachios Farmley Standee Pouch 400 g - Pack of 2 (200 g each)</t>
        </is>
      </c>
      <c r="I1209" s="22" t="inlineStr">
        <is>
          <t>Premium California Pistachios</t>
        </is>
      </c>
      <c r="J1209" s="24" t="n">
        <v>0.4</v>
      </c>
      <c r="K1209" s="24" t="n">
        <v>1000</v>
      </c>
      <c r="L1209" s="22" t="inlineStr">
        <is>
          <t>Flipkart India Private Limited</t>
        </is>
      </c>
      <c r="M1209" s="24" t="n">
        <v>400</v>
      </c>
      <c r="N1209" s="22" t="inlineStr">
        <is>
          <t>E-Commerce</t>
        </is>
      </c>
      <c r="O1209" s="22" t="inlineStr">
        <is>
          <t>Indore</t>
        </is>
      </c>
      <c r="P1209" s="22" t="inlineStr">
        <is>
          <t>Value Added</t>
        </is>
      </c>
      <c r="Q1209" s="22" t="inlineStr">
        <is>
          <t>Pistachio</t>
        </is>
      </c>
      <c r="R1209" s="25">
        <f>IF(Config!$B$4&gt;0,M1209/Config!$B$4,0)</f>
        <v/>
      </c>
      <c r="S1209" s="25">
        <f>IF(Config!$B$4&gt;0,K1209/Config!$B$4,0)</f>
        <v/>
      </c>
      <c r="T1209" s="25">
        <f>R1209*Config!$B$7</f>
        <v/>
      </c>
      <c r="U1209" s="25">
        <f>S1209*Config!$B$7</f>
        <v/>
      </c>
      <c r="V1209" s="25" t="n">
        <v>48</v>
      </c>
      <c r="W1209" s="25" t="n">
        <v>120</v>
      </c>
      <c r="X1209" s="26">
        <f>IF(T1209&gt;0,V1209/T1209,0)</f>
        <v/>
      </c>
      <c r="Y1209" s="26">
        <f>IF(U1209&gt;0,W1209/U1209,0)</f>
        <v/>
      </c>
      <c r="Z1209" s="25">
        <f>T1209-V1209</f>
        <v/>
      </c>
      <c r="AA1209" s="25">
        <f>U1209-W1209</f>
        <v/>
      </c>
      <c r="AB1209" s="25">
        <f>IF(Config!$B$7&gt;0,(V1209/Config!$B$7)*Config!$B$4,0)</f>
        <v/>
      </c>
      <c r="AC1209" s="25">
        <f>IF(Config!$B$7&gt;0,(W1209/Config!$B$7)*Config!$B$4,0)</f>
        <v/>
      </c>
    </row>
    <row r="1210" hidden="1" outlineLevel="1">
      <c r="A1210" s="22" t="inlineStr">
        <is>
          <t>May</t>
        </is>
      </c>
      <c r="B1210" s="22" t="n">
        <v>2026</v>
      </c>
      <c r="C1210" s="22" t="inlineStr">
        <is>
          <t>25-04-2026</t>
        </is>
      </c>
      <c r="D1210" s="23" t="n">
        <v>0.5943402777777778</v>
      </c>
      <c r="E1210" s="22" t="inlineStr">
        <is>
          <t>Pistachio_8-1731</t>
        </is>
      </c>
      <c r="F1210" s="22" t="inlineStr">
        <is>
          <t>FG</t>
        </is>
      </c>
      <c r="G1210" s="22" t="inlineStr">
        <is>
          <t>Pistachio</t>
        </is>
      </c>
      <c r="H1210" s="22" t="inlineStr">
        <is>
          <t>Premium California Roasted &amp; Salted Pistachios Farmley Standee Pouch 200 g</t>
        </is>
      </c>
      <c r="I1210" s="22" t="inlineStr">
        <is>
          <t>Premium California Pistachios</t>
        </is>
      </c>
      <c r="J1210" s="24" t="n">
        <v>0.2</v>
      </c>
      <c r="K1210" s="24" t="n">
        <v>3200</v>
      </c>
      <c r="L1210" s="22" t="inlineStr">
        <is>
          <t>Flipkart India Private Limited</t>
        </is>
      </c>
      <c r="M1210" s="24" t="n">
        <v>640</v>
      </c>
      <c r="N1210" s="22" t="inlineStr">
        <is>
          <t>E-Commerce</t>
        </is>
      </c>
      <c r="O1210" s="22" t="inlineStr">
        <is>
          <t>Indore</t>
        </is>
      </c>
      <c r="P1210" s="22" t="inlineStr">
        <is>
          <t>Value Added</t>
        </is>
      </c>
      <c r="Q1210" s="22" t="inlineStr">
        <is>
          <t>Pistachio</t>
        </is>
      </c>
      <c r="R1210" s="25">
        <f>IF(Config!$B$4&gt;0,M1210/Config!$B$4,0)</f>
        <v/>
      </c>
      <c r="S1210" s="25">
        <f>IF(Config!$B$4&gt;0,K1210/Config!$B$4,0)</f>
        <v/>
      </c>
      <c r="T1210" s="25">
        <f>R1210*Config!$B$7</f>
        <v/>
      </c>
      <c r="U1210" s="25">
        <f>S1210*Config!$B$7</f>
        <v/>
      </c>
      <c r="V1210" s="25" t="n">
        <v>450</v>
      </c>
      <c r="W1210" s="25" t="n">
        <v>2250</v>
      </c>
      <c r="X1210" s="26">
        <f>IF(T1210&gt;0,V1210/T1210,0)</f>
        <v/>
      </c>
      <c r="Y1210" s="26">
        <f>IF(U1210&gt;0,W1210/U1210,0)</f>
        <v/>
      </c>
      <c r="Z1210" s="25">
        <f>T1210-V1210</f>
        <v/>
      </c>
      <c r="AA1210" s="25">
        <f>U1210-W1210</f>
        <v/>
      </c>
      <c r="AB1210" s="25">
        <f>IF(Config!$B$7&gt;0,(V1210/Config!$B$7)*Config!$B$4,0)</f>
        <v/>
      </c>
      <c r="AC1210" s="25">
        <f>IF(Config!$B$7&gt;0,(W1210/Config!$B$7)*Config!$B$4,0)</f>
        <v/>
      </c>
    </row>
    <row r="1211" hidden="1" outlineLevel="1">
      <c r="A1211" s="22" t="inlineStr">
        <is>
          <t>May</t>
        </is>
      </c>
      <c r="B1211" s="22" t="n">
        <v>2026</v>
      </c>
      <c r="C1211" s="22" t="inlineStr">
        <is>
          <t>25-04-2026</t>
        </is>
      </c>
      <c r="D1211" s="23" t="n">
        <v>0.6392129629629629</v>
      </c>
      <c r="E1211" s="22" t="inlineStr">
        <is>
          <t>Pistachio_8-1731</t>
        </is>
      </c>
      <c r="F1211" s="22" t="inlineStr">
        <is>
          <t>FG</t>
        </is>
      </c>
      <c r="G1211" s="22" t="inlineStr">
        <is>
          <t>Pistachio</t>
        </is>
      </c>
      <c r="H1211" s="22" t="inlineStr">
        <is>
          <t>Premium California Roasted &amp; Salted Pistachios Farmley Standee Pouch 200 g</t>
        </is>
      </c>
      <c r="I1211" s="22" t="inlineStr">
        <is>
          <t>Premium California Pistachios</t>
        </is>
      </c>
      <c r="J1211" s="24" t="n">
        <v>0.2</v>
      </c>
      <c r="K1211" s="24" t="n">
        <v>60</v>
      </c>
      <c r="L1211" s="22" t="inlineStr">
        <is>
          <t>Flipkart B2C</t>
        </is>
      </c>
      <c r="M1211" s="24" t="n">
        <v>12</v>
      </c>
      <c r="N1211" s="22" t="inlineStr">
        <is>
          <t>E-Commerce Dropship</t>
        </is>
      </c>
      <c r="O1211" s="22" t="inlineStr">
        <is>
          <t>Indore</t>
        </is>
      </c>
      <c r="P1211" s="22" t="inlineStr">
        <is>
          <t>Value Added</t>
        </is>
      </c>
      <c r="Q1211" s="22" t="inlineStr">
        <is>
          <t>Pistachio</t>
        </is>
      </c>
      <c r="R1211" s="25">
        <f>IF(Config!$B$4&gt;0,M1211/Config!$B$4,0)</f>
        <v/>
      </c>
      <c r="S1211" s="25">
        <f>IF(Config!$B$4&gt;0,K1211/Config!$B$4,0)</f>
        <v/>
      </c>
      <c r="T1211" s="25">
        <f>R1211*Config!$B$7</f>
        <v/>
      </c>
      <c r="U1211" s="25">
        <f>S1211*Config!$B$7</f>
        <v/>
      </c>
      <c r="V1211" s="25" t="n">
        <v>0</v>
      </c>
      <c r="W1211" s="25" t="n">
        <v>0</v>
      </c>
      <c r="X1211" s="26">
        <f>IF(T1211&gt;0,V1211/T1211,0)</f>
        <v/>
      </c>
      <c r="Y1211" s="26">
        <f>IF(U1211&gt;0,W1211/U1211,0)</f>
        <v/>
      </c>
      <c r="Z1211" s="25">
        <f>T1211-V1211</f>
        <v/>
      </c>
      <c r="AA1211" s="25">
        <f>U1211-W1211</f>
        <v/>
      </c>
      <c r="AB1211" s="25">
        <f>IF(Config!$B$7&gt;0,(V1211/Config!$B$7)*Config!$B$4,0)</f>
        <v/>
      </c>
      <c r="AC1211" s="25">
        <f>IF(Config!$B$7&gt;0,(W1211/Config!$B$7)*Config!$B$4,0)</f>
        <v/>
      </c>
    </row>
    <row r="1212" hidden="1" outlineLevel="1">
      <c r="A1212" s="22" t="inlineStr">
        <is>
          <t>May</t>
        </is>
      </c>
      <c r="B1212" s="22" t="n">
        <v>2026</v>
      </c>
      <c r="C1212" s="22" t="inlineStr">
        <is>
          <t>25-04-2026</t>
        </is>
      </c>
      <c r="D1212" s="23" t="n">
        <v>0.6449305555555556</v>
      </c>
      <c r="E1212" s="22" t="inlineStr">
        <is>
          <t>Pistachio_8-1731</t>
        </is>
      </c>
      <c r="F1212" s="22" t="inlineStr">
        <is>
          <t>FG</t>
        </is>
      </c>
      <c r="G1212" s="22" t="inlineStr">
        <is>
          <t>Pistachio</t>
        </is>
      </c>
      <c r="H1212" s="22" t="inlineStr">
        <is>
          <t>Premium California Roasted &amp; Salted Pistachios Farmley Standee Pouch 200 g</t>
        </is>
      </c>
      <c r="I1212" s="22" t="inlineStr">
        <is>
          <t>Premium California Pistachios</t>
        </is>
      </c>
      <c r="J1212" s="24" t="n">
        <v>0.2</v>
      </c>
      <c r="K1212" s="24" t="n">
        <v>200</v>
      </c>
      <c r="L1212" s="22" t="inlineStr">
        <is>
          <t>INNOVATIVE RETAIL CONCEPTS PRIVATE LIMITED</t>
        </is>
      </c>
      <c r="M1212" s="24" t="n">
        <v>40</v>
      </c>
      <c r="N1212" s="22" t="inlineStr">
        <is>
          <t>Quick Commerce</t>
        </is>
      </c>
      <c r="O1212" s="22" t="inlineStr">
        <is>
          <t>Indore</t>
        </is>
      </c>
      <c r="P1212" s="22" t="inlineStr">
        <is>
          <t>Value Added</t>
        </is>
      </c>
      <c r="Q1212" s="22" t="inlineStr">
        <is>
          <t>Pistachio</t>
        </is>
      </c>
      <c r="R1212" s="25">
        <f>IF(Config!$B$4&gt;0,M1212/Config!$B$4,0)</f>
        <v/>
      </c>
      <c r="S1212" s="25">
        <f>IF(Config!$B$4&gt;0,K1212/Config!$B$4,0)</f>
        <v/>
      </c>
      <c r="T1212" s="25">
        <f>R1212*Config!$B$7</f>
        <v/>
      </c>
      <c r="U1212" s="25">
        <f>S1212*Config!$B$7</f>
        <v/>
      </c>
      <c r="V1212" s="25" t="n">
        <v>48</v>
      </c>
      <c r="W1212" s="25" t="n">
        <v>240</v>
      </c>
      <c r="X1212" s="26">
        <f>IF(T1212&gt;0,V1212/T1212,0)</f>
        <v/>
      </c>
      <c r="Y1212" s="26">
        <f>IF(U1212&gt;0,W1212/U1212,0)</f>
        <v/>
      </c>
      <c r="Z1212" s="25">
        <f>T1212-V1212</f>
        <v/>
      </c>
      <c r="AA1212" s="25">
        <f>U1212-W1212</f>
        <v/>
      </c>
      <c r="AB1212" s="25">
        <f>IF(Config!$B$7&gt;0,(V1212/Config!$B$7)*Config!$B$4,0)</f>
        <v/>
      </c>
      <c r="AC1212" s="25">
        <f>IF(Config!$B$7&gt;0,(W1212/Config!$B$7)*Config!$B$4,0)</f>
        <v/>
      </c>
    </row>
    <row r="1213" hidden="1" outlineLevel="1">
      <c r="A1213" s="22" t="inlineStr">
        <is>
          <t>May</t>
        </is>
      </c>
      <c r="B1213" s="22" t="n">
        <v>2026</v>
      </c>
      <c r="C1213" s="22" t="inlineStr">
        <is>
          <t>25-04-2026</t>
        </is>
      </c>
      <c r="D1213" s="23" t="n">
        <v>0.658425925925926</v>
      </c>
      <c r="E1213" s="22" t="inlineStr">
        <is>
          <t>Pistachio_8-1731</t>
        </is>
      </c>
      <c r="F1213" s="22" t="inlineStr">
        <is>
          <t>FG</t>
        </is>
      </c>
      <c r="G1213" s="22" t="inlineStr">
        <is>
          <t>Pistachio</t>
        </is>
      </c>
      <c r="H1213" s="22" t="inlineStr">
        <is>
          <t>Premium California Roasted &amp; Salted Pistachios Farmley Standee Pouch 200 g</t>
        </is>
      </c>
      <c r="I1213" s="22" t="inlineStr">
        <is>
          <t>Premium California Pistachios</t>
        </is>
      </c>
      <c r="J1213" s="24" t="n">
        <v>0.2</v>
      </c>
      <c r="K1213" s="24" t="n">
        <v>300</v>
      </c>
      <c r="L1213" s="22" t="inlineStr">
        <is>
          <t>Meesho B2C</t>
        </is>
      </c>
      <c r="M1213" s="24" t="n">
        <v>60</v>
      </c>
      <c r="N1213" s="22" t="inlineStr">
        <is>
          <t>E-Commerce Dropship</t>
        </is>
      </c>
      <c r="O1213" s="22" t="inlineStr">
        <is>
          <t>Indore</t>
        </is>
      </c>
      <c r="P1213" s="22" t="inlineStr">
        <is>
          <t>Value Added</t>
        </is>
      </c>
      <c r="Q1213" s="22" t="inlineStr">
        <is>
          <t>Pistachio</t>
        </is>
      </c>
      <c r="R1213" s="25">
        <f>IF(Config!$B$4&gt;0,M1213/Config!$B$4,0)</f>
        <v/>
      </c>
      <c r="S1213" s="25">
        <f>IF(Config!$B$4&gt;0,K1213/Config!$B$4,0)</f>
        <v/>
      </c>
      <c r="T1213" s="25">
        <f>R1213*Config!$B$7</f>
        <v/>
      </c>
      <c r="U1213" s="25">
        <f>S1213*Config!$B$7</f>
        <v/>
      </c>
      <c r="V1213" s="25" t="n">
        <v>0</v>
      </c>
      <c r="W1213" s="25" t="n">
        <v>0</v>
      </c>
      <c r="X1213" s="26">
        <f>IF(T1213&gt;0,V1213/T1213,0)</f>
        <v/>
      </c>
      <c r="Y1213" s="26">
        <f>IF(U1213&gt;0,W1213/U1213,0)</f>
        <v/>
      </c>
      <c r="Z1213" s="25">
        <f>T1213-V1213</f>
        <v/>
      </c>
      <c r="AA1213" s="25">
        <f>U1213-W1213</f>
        <v/>
      </c>
      <c r="AB1213" s="25">
        <f>IF(Config!$B$7&gt;0,(V1213/Config!$B$7)*Config!$B$4,0)</f>
        <v/>
      </c>
      <c r="AC1213" s="25">
        <f>IF(Config!$B$7&gt;0,(W1213/Config!$B$7)*Config!$B$4,0)</f>
        <v/>
      </c>
    </row>
    <row r="1214" hidden="1" outlineLevel="1">
      <c r="A1214" s="22" t="inlineStr">
        <is>
          <t>May</t>
        </is>
      </c>
      <c r="B1214" s="22" t="n">
        <v>2026</v>
      </c>
      <c r="C1214" s="22" t="inlineStr">
        <is>
          <t>25-04-2026</t>
        </is>
      </c>
      <c r="D1214" s="23" t="n">
        <v>0.7192708333333333</v>
      </c>
      <c r="E1214" s="22" t="inlineStr">
        <is>
          <t>Pistachio_8-1731</t>
        </is>
      </c>
      <c r="F1214" s="22" t="inlineStr">
        <is>
          <t>FG</t>
        </is>
      </c>
      <c r="G1214" s="22" t="inlineStr">
        <is>
          <t>Pistachio</t>
        </is>
      </c>
      <c r="H1214" s="22" t="inlineStr">
        <is>
          <t>Premium California Roasted &amp; Salted Pistachios Farmley Standee Pouch 200 g</t>
        </is>
      </c>
      <c r="I1214" s="22" t="inlineStr">
        <is>
          <t>Premium California Pistachios</t>
        </is>
      </c>
      <c r="J1214" s="24" t="n">
        <v>0.2</v>
      </c>
      <c r="K1214" s="24" t="n">
        <v>7000</v>
      </c>
      <c r="L1214" s="22" t="inlineStr">
        <is>
          <t>Blink Commerce Private Limited</t>
        </is>
      </c>
      <c r="M1214" s="24" t="n">
        <v>1400</v>
      </c>
      <c r="N1214" s="22" t="inlineStr">
        <is>
          <t>Quick Commerce</t>
        </is>
      </c>
      <c r="O1214" s="22" t="inlineStr">
        <is>
          <t>Indore</t>
        </is>
      </c>
      <c r="P1214" s="22" t="inlineStr">
        <is>
          <t>Value Added</t>
        </is>
      </c>
      <c r="Q1214" s="22" t="inlineStr">
        <is>
          <t>Pistachio</t>
        </is>
      </c>
      <c r="R1214" s="25">
        <f>IF(Config!$B$4&gt;0,M1214/Config!$B$4,0)</f>
        <v/>
      </c>
      <c r="S1214" s="25">
        <f>IF(Config!$B$4&gt;0,K1214/Config!$B$4,0)</f>
        <v/>
      </c>
      <c r="T1214" s="25">
        <f>R1214*Config!$B$7</f>
        <v/>
      </c>
      <c r="U1214" s="25">
        <f>S1214*Config!$B$7</f>
        <v/>
      </c>
      <c r="V1214" s="25" t="n">
        <v>606</v>
      </c>
      <c r="W1214" s="25" t="n">
        <v>3030</v>
      </c>
      <c r="X1214" s="26">
        <f>IF(T1214&gt;0,V1214/T1214,0)</f>
        <v/>
      </c>
      <c r="Y1214" s="26">
        <f>IF(U1214&gt;0,W1214/U1214,0)</f>
        <v/>
      </c>
      <c r="Z1214" s="25">
        <f>T1214-V1214</f>
        <v/>
      </c>
      <c r="AA1214" s="25">
        <f>U1214-W1214</f>
        <v/>
      </c>
      <c r="AB1214" s="25">
        <f>IF(Config!$B$7&gt;0,(V1214/Config!$B$7)*Config!$B$4,0)</f>
        <v/>
      </c>
      <c r="AC1214" s="25">
        <f>IF(Config!$B$7&gt;0,(W1214/Config!$B$7)*Config!$B$4,0)</f>
        <v/>
      </c>
    </row>
    <row r="1215" hidden="1" outlineLevel="1">
      <c r="A1215" s="22" t="inlineStr">
        <is>
          <t>May</t>
        </is>
      </c>
      <c r="B1215" s="22" t="n">
        <v>2026</v>
      </c>
      <c r="C1215" s="22" t="inlineStr">
        <is>
          <t>25-04-2026</t>
        </is>
      </c>
      <c r="D1215" s="23" t="n">
        <v>0.7193055555555555</v>
      </c>
      <c r="E1215" s="22" t="inlineStr">
        <is>
          <t>Pistachio_8-1731</t>
        </is>
      </c>
      <c r="F1215" s="22" t="inlineStr">
        <is>
          <t>FG</t>
        </is>
      </c>
      <c r="G1215" s="22" t="inlineStr">
        <is>
          <t>Pistachio</t>
        </is>
      </c>
      <c r="H1215" s="22" t="inlineStr">
        <is>
          <t>Premium California Roasted &amp; Salted Pistachios Farmley Standee Pouch 200 g</t>
        </is>
      </c>
      <c r="I1215" s="22" t="inlineStr">
        <is>
          <t>Premium California Pistachios</t>
        </is>
      </c>
      <c r="J1215" s="24" t="n">
        <v>0.2</v>
      </c>
      <c r="K1215" s="24" t="n">
        <v>3500</v>
      </c>
      <c r="L1215" s="22" t="inlineStr">
        <is>
          <t>Instamart</t>
        </is>
      </c>
      <c r="M1215" s="24" t="n">
        <v>700</v>
      </c>
      <c r="N1215" s="22" t="inlineStr">
        <is>
          <t>Quick Commerce</t>
        </is>
      </c>
      <c r="O1215" s="22" t="inlineStr">
        <is>
          <t>Indore</t>
        </is>
      </c>
      <c r="P1215" s="22" t="inlineStr">
        <is>
          <t>Value Added</t>
        </is>
      </c>
      <c r="Q1215" s="22" t="inlineStr">
        <is>
          <t>Pistachio</t>
        </is>
      </c>
      <c r="R1215" s="25">
        <f>IF(Config!$B$4&gt;0,M1215/Config!$B$4,0)</f>
        <v/>
      </c>
      <c r="S1215" s="25">
        <f>IF(Config!$B$4&gt;0,K1215/Config!$B$4,0)</f>
        <v/>
      </c>
      <c r="T1215" s="25">
        <f>R1215*Config!$B$7</f>
        <v/>
      </c>
      <c r="U1215" s="25">
        <f>S1215*Config!$B$7</f>
        <v/>
      </c>
      <c r="V1215" s="25" t="n">
        <v>0</v>
      </c>
      <c r="W1215" s="25" t="n">
        <v>0</v>
      </c>
      <c r="X1215" s="26">
        <f>IF(T1215&gt;0,V1215/T1215,0)</f>
        <v/>
      </c>
      <c r="Y1215" s="26">
        <f>IF(U1215&gt;0,W1215/U1215,0)</f>
        <v/>
      </c>
      <c r="Z1215" s="25">
        <f>T1215-V1215</f>
        <v/>
      </c>
      <c r="AA1215" s="25">
        <f>U1215-W1215</f>
        <v/>
      </c>
      <c r="AB1215" s="25">
        <f>IF(Config!$B$7&gt;0,(V1215/Config!$B$7)*Config!$B$4,0)</f>
        <v/>
      </c>
      <c r="AC1215" s="25">
        <f>IF(Config!$B$7&gt;0,(W1215/Config!$B$7)*Config!$B$4,0)</f>
        <v/>
      </c>
    </row>
    <row r="1216" hidden="1" outlineLevel="1">
      <c r="A1216" s="22" t="inlineStr">
        <is>
          <t>May</t>
        </is>
      </c>
      <c r="B1216" s="22" t="n">
        <v>2026</v>
      </c>
      <c r="C1216" s="22" t="inlineStr">
        <is>
          <t>25-04-2026</t>
        </is>
      </c>
      <c r="D1216" s="23" t="n">
        <v>0.7193981481481482</v>
      </c>
      <c r="E1216" s="22" t="inlineStr">
        <is>
          <t>Pistachio_8-1731</t>
        </is>
      </c>
      <c r="F1216" s="22" t="inlineStr">
        <is>
          <t>FG</t>
        </is>
      </c>
      <c r="G1216" s="22" t="inlineStr">
        <is>
          <t>Pistachio</t>
        </is>
      </c>
      <c r="H1216" s="22" t="inlineStr">
        <is>
          <t>Premium California Roasted &amp; Salted Pistachios Farmley Standee Pouch 200 g</t>
        </is>
      </c>
      <c r="I1216" s="22" t="inlineStr">
        <is>
          <t>Premium California Pistachios</t>
        </is>
      </c>
      <c r="J1216" s="24" t="n">
        <v>0.2</v>
      </c>
      <c r="K1216" s="24" t="n">
        <v>8000</v>
      </c>
      <c r="L1216" s="22" t="inlineStr">
        <is>
          <t>Zepto Limited</t>
        </is>
      </c>
      <c r="M1216" s="24" t="n">
        <v>1600</v>
      </c>
      <c r="N1216" s="22" t="inlineStr">
        <is>
          <t>Quick Commerce</t>
        </is>
      </c>
      <c r="O1216" s="22" t="inlineStr">
        <is>
          <t>Indore</t>
        </is>
      </c>
      <c r="P1216" s="22" t="inlineStr">
        <is>
          <t>Value Added</t>
        </is>
      </c>
      <c r="Q1216" s="22" t="inlineStr">
        <is>
          <t>Pistachio</t>
        </is>
      </c>
      <c r="R1216" s="25">
        <f>IF(Config!$B$4&gt;0,M1216/Config!$B$4,0)</f>
        <v/>
      </c>
      <c r="S1216" s="25">
        <f>IF(Config!$B$4&gt;0,K1216/Config!$B$4,0)</f>
        <v/>
      </c>
      <c r="T1216" s="25">
        <f>R1216*Config!$B$7</f>
        <v/>
      </c>
      <c r="U1216" s="25">
        <f>S1216*Config!$B$7</f>
        <v/>
      </c>
      <c r="V1216" s="25" t="n">
        <v>312</v>
      </c>
      <c r="W1216" s="25" t="n">
        <v>1560</v>
      </c>
      <c r="X1216" s="26">
        <f>IF(T1216&gt;0,V1216/T1216,0)</f>
        <v/>
      </c>
      <c r="Y1216" s="26">
        <f>IF(U1216&gt;0,W1216/U1216,0)</f>
        <v/>
      </c>
      <c r="Z1216" s="25">
        <f>T1216-V1216</f>
        <v/>
      </c>
      <c r="AA1216" s="25">
        <f>U1216-W1216</f>
        <v/>
      </c>
      <c r="AB1216" s="25">
        <f>IF(Config!$B$7&gt;0,(V1216/Config!$B$7)*Config!$B$4,0)</f>
        <v/>
      </c>
      <c r="AC1216" s="25">
        <f>IF(Config!$B$7&gt;0,(W1216/Config!$B$7)*Config!$B$4,0)</f>
        <v/>
      </c>
    </row>
    <row r="1217" hidden="1" outlineLevel="1">
      <c r="A1217" s="22" t="inlineStr">
        <is>
          <t>May</t>
        </is>
      </c>
      <c r="B1217" s="22" t="n">
        <v>2026</v>
      </c>
      <c r="C1217" s="22" t="inlineStr">
        <is>
          <t>25-04-2026</t>
        </is>
      </c>
      <c r="D1217" s="23" t="n">
        <v>0.7266319444444445</v>
      </c>
      <c r="E1217" s="22" t="inlineStr">
        <is>
          <t>Pistachio_8-1731</t>
        </is>
      </c>
      <c r="F1217" s="22" t="inlineStr">
        <is>
          <t>FG</t>
        </is>
      </c>
      <c r="G1217" s="22" t="inlineStr">
        <is>
          <t>Pistachio</t>
        </is>
      </c>
      <c r="H1217" s="22" t="inlineStr">
        <is>
          <t>Premium California Roasted &amp; Salted Pistachios Farmley Standee Pouch 200 g</t>
        </is>
      </c>
      <c r="I1217" s="22" t="inlineStr">
        <is>
          <t>Premium California Pistachios</t>
        </is>
      </c>
      <c r="J1217" s="24" t="n">
        <v>0.2</v>
      </c>
      <c r="K1217" s="24" t="n">
        <v>300</v>
      </c>
      <c r="L1217" s="22" t="inlineStr">
        <is>
          <t>SPENCER'S RETAIL LIMITED</t>
        </is>
      </c>
      <c r="M1217" s="24" t="n">
        <v>60</v>
      </c>
      <c r="N1217" s="22" t="inlineStr">
        <is>
          <t>Modern Trade</t>
        </is>
      </c>
      <c r="O1217" s="22" t="inlineStr">
        <is>
          <t>Indore</t>
        </is>
      </c>
      <c r="P1217" s="22" t="inlineStr">
        <is>
          <t>Value Added</t>
        </is>
      </c>
      <c r="Q1217" s="22" t="inlineStr">
        <is>
          <t>Pistachio</t>
        </is>
      </c>
      <c r="R1217" s="25">
        <f>IF(Config!$B$4&gt;0,M1217/Config!$B$4,0)</f>
        <v/>
      </c>
      <c r="S1217" s="25">
        <f>IF(Config!$B$4&gt;0,K1217/Config!$B$4,0)</f>
        <v/>
      </c>
      <c r="T1217" s="25">
        <f>R1217*Config!$B$7</f>
        <v/>
      </c>
      <c r="U1217" s="25">
        <f>S1217*Config!$B$7</f>
        <v/>
      </c>
      <c r="V1217" s="25" t="n">
        <v>0</v>
      </c>
      <c r="W1217" s="25" t="n">
        <v>0</v>
      </c>
      <c r="X1217" s="26">
        <f>IF(T1217&gt;0,V1217/T1217,0)</f>
        <v/>
      </c>
      <c r="Y1217" s="26">
        <f>IF(U1217&gt;0,W1217/U1217,0)</f>
        <v/>
      </c>
      <c r="Z1217" s="25">
        <f>T1217-V1217</f>
        <v/>
      </c>
      <c r="AA1217" s="25">
        <f>U1217-W1217</f>
        <v/>
      </c>
      <c r="AB1217" s="25">
        <f>IF(Config!$B$7&gt;0,(V1217/Config!$B$7)*Config!$B$4,0)</f>
        <v/>
      </c>
      <c r="AC1217" s="25">
        <f>IF(Config!$B$7&gt;0,(W1217/Config!$B$7)*Config!$B$4,0)</f>
        <v/>
      </c>
    </row>
    <row r="1218" hidden="1" outlineLevel="1">
      <c r="A1218" s="22" t="inlineStr">
        <is>
          <t>May</t>
        </is>
      </c>
      <c r="B1218" s="22" t="n">
        <v>2026</v>
      </c>
      <c r="C1218" s="22" t="inlineStr">
        <is>
          <t>25-04-2026</t>
        </is>
      </c>
      <c r="D1218" s="23" t="n">
        <v>0.726724537037037</v>
      </c>
      <c r="E1218" s="22" t="inlineStr">
        <is>
          <t>Pistachio_8-1731</t>
        </is>
      </c>
      <c r="F1218" s="22" t="inlineStr">
        <is>
          <t>FG</t>
        </is>
      </c>
      <c r="G1218" s="22" t="inlineStr">
        <is>
          <t>Pistachio</t>
        </is>
      </c>
      <c r="H1218" s="22" t="inlineStr">
        <is>
          <t>Premium California Roasted &amp; Salted Pistachios Farmley Standee Pouch 200 g</t>
        </is>
      </c>
      <c r="I1218" s="22" t="inlineStr">
        <is>
          <t>Premium California Pistachios</t>
        </is>
      </c>
      <c r="J1218" s="24" t="n">
        <v>0.2</v>
      </c>
      <c r="K1218" s="24" t="n">
        <v>180</v>
      </c>
      <c r="L1218" s="22" t="inlineStr">
        <is>
          <t>Natures Basket Limited</t>
        </is>
      </c>
      <c r="M1218" s="24" t="n">
        <v>36</v>
      </c>
      <c r="N1218" s="22" t="inlineStr">
        <is>
          <t>Modern Trade</t>
        </is>
      </c>
      <c r="O1218" s="22" t="inlineStr">
        <is>
          <t>Indore</t>
        </is>
      </c>
      <c r="P1218" s="22" t="inlineStr">
        <is>
          <t>Value Added</t>
        </is>
      </c>
      <c r="Q1218" s="22" t="inlineStr">
        <is>
          <t>Pistachio</t>
        </is>
      </c>
      <c r="R1218" s="25">
        <f>IF(Config!$B$4&gt;0,M1218/Config!$B$4,0)</f>
        <v/>
      </c>
      <c r="S1218" s="25">
        <f>IF(Config!$B$4&gt;0,K1218/Config!$B$4,0)</f>
        <v/>
      </c>
      <c r="T1218" s="25">
        <f>R1218*Config!$B$7</f>
        <v/>
      </c>
      <c r="U1218" s="25">
        <f>S1218*Config!$B$7</f>
        <v/>
      </c>
      <c r="V1218" s="25" t="n">
        <v>0</v>
      </c>
      <c r="W1218" s="25" t="n">
        <v>0</v>
      </c>
      <c r="X1218" s="26">
        <f>IF(T1218&gt;0,V1218/T1218,0)</f>
        <v/>
      </c>
      <c r="Y1218" s="26">
        <f>IF(U1218&gt;0,W1218/U1218,0)</f>
        <v/>
      </c>
      <c r="Z1218" s="25">
        <f>T1218-V1218</f>
        <v/>
      </c>
      <c r="AA1218" s="25">
        <f>U1218-W1218</f>
        <v/>
      </c>
      <c r="AB1218" s="25">
        <f>IF(Config!$B$7&gt;0,(V1218/Config!$B$7)*Config!$B$4,0)</f>
        <v/>
      </c>
      <c r="AC1218" s="25">
        <f>IF(Config!$B$7&gt;0,(W1218/Config!$B$7)*Config!$B$4,0)</f>
        <v/>
      </c>
    </row>
    <row r="1219" hidden="1" outlineLevel="1">
      <c r="A1219" s="22" t="inlineStr"/>
      <c r="B1219" s="22" t="inlineStr"/>
      <c r="C1219" s="22" t="inlineStr"/>
      <c r="D1219" s="22" t="inlineStr"/>
      <c r="E1219" s="22" t="inlineStr">
        <is>
          <t>Pistachio_8-1731</t>
        </is>
      </c>
      <c r="F1219" s="22" t="inlineStr"/>
      <c r="G1219" s="22" t="inlineStr">
        <is>
          <t>Pistachio</t>
        </is>
      </c>
      <c r="H1219" s="22" t="inlineStr">
        <is>
          <t>Premium California Roasted &amp; Salted Pistachios Farmley Standee Pouch 200 g</t>
        </is>
      </c>
      <c r="I1219" s="22" t="inlineStr"/>
      <c r="J1219" s="24" t="n">
        <v>0</v>
      </c>
      <c r="K1219" s="24" t="n">
        <v>0</v>
      </c>
      <c r="L1219" s="22" t="inlineStr">
        <is>
          <t>CPC - Master Canteen Central Police Canteen</t>
        </is>
      </c>
      <c r="M1219" s="24" t="n">
        <v>0</v>
      </c>
      <c r="N1219" s="22" t="inlineStr">
        <is>
          <t>CPC KPKB</t>
        </is>
      </c>
      <c r="O1219" s="22" t="inlineStr">
        <is>
          <t>Indore</t>
        </is>
      </c>
      <c r="P1219" s="22" t="inlineStr"/>
      <c r="Q1219" s="22" t="inlineStr">
        <is>
          <t>Pistachio</t>
        </is>
      </c>
      <c r="R1219" s="25">
        <f>IF(Config!$B$4&gt;0,M1219/Config!$B$4,0)</f>
        <v/>
      </c>
      <c r="S1219" s="25">
        <f>IF(Config!$B$4&gt;0,K1219/Config!$B$4,0)</f>
        <v/>
      </c>
      <c r="T1219" s="25">
        <f>R1219*Config!$B$7</f>
        <v/>
      </c>
      <c r="U1219" s="25">
        <f>S1219*Config!$B$7</f>
        <v/>
      </c>
      <c r="V1219" s="25" t="n">
        <v>186</v>
      </c>
      <c r="W1219" s="25" t="n">
        <v>930</v>
      </c>
      <c r="X1219" s="26">
        <f>IF(T1219&gt;0,V1219/T1219,0)</f>
        <v/>
      </c>
      <c r="Y1219" s="26">
        <f>IF(U1219&gt;0,W1219/U1219,0)</f>
        <v/>
      </c>
      <c r="Z1219" s="25">
        <f>T1219-V1219</f>
        <v/>
      </c>
      <c r="AA1219" s="25">
        <f>U1219-W1219</f>
        <v/>
      </c>
      <c r="AB1219" s="25">
        <f>IF(Config!$B$7&gt;0,(V1219/Config!$B$7)*Config!$B$4,0)</f>
        <v/>
      </c>
      <c r="AC1219" s="25">
        <f>IF(Config!$B$7&gt;0,(W1219/Config!$B$7)*Config!$B$4,0)</f>
        <v/>
      </c>
    </row>
    <row r="1220" hidden="1" outlineLevel="1">
      <c r="A1220" s="22" t="inlineStr"/>
      <c r="B1220" s="22" t="inlineStr"/>
      <c r="C1220" s="22" t="inlineStr"/>
      <c r="D1220" s="22" t="inlineStr"/>
      <c r="E1220" s="22" t="inlineStr">
        <is>
          <t>Pistachio_8-1731</t>
        </is>
      </c>
      <c r="F1220" s="22" t="inlineStr"/>
      <c r="G1220" s="22" t="inlineStr">
        <is>
          <t>Pistachio</t>
        </is>
      </c>
      <c r="H1220" s="22" t="inlineStr">
        <is>
          <t>Premium California Roasted &amp; Salted Pistachios Farmley Standee Pouch 200 g</t>
        </is>
      </c>
      <c r="I1220" s="22" t="inlineStr"/>
      <c r="J1220" s="24" t="n">
        <v>0</v>
      </c>
      <c r="K1220" s="24" t="n">
        <v>0</v>
      </c>
      <c r="L1220" s="22" t="inlineStr">
        <is>
          <t>CPC-Master Bhandar SSB FTR HQRS Ghy</t>
        </is>
      </c>
      <c r="M1220" s="24" t="n">
        <v>0</v>
      </c>
      <c r="N1220" s="22" t="inlineStr">
        <is>
          <t>CPC KPKB</t>
        </is>
      </c>
      <c r="O1220" s="22" t="inlineStr">
        <is>
          <t>Indore</t>
        </is>
      </c>
      <c r="P1220" s="22" t="inlineStr"/>
      <c r="Q1220" s="22" t="inlineStr">
        <is>
          <t>Pistachio</t>
        </is>
      </c>
      <c r="R1220" s="25">
        <f>IF(Config!$B$4&gt;0,M1220/Config!$B$4,0)</f>
        <v/>
      </c>
      <c r="S1220" s="25">
        <f>IF(Config!$B$4&gt;0,K1220/Config!$B$4,0)</f>
        <v/>
      </c>
      <c r="T1220" s="25">
        <f>R1220*Config!$B$7</f>
        <v/>
      </c>
      <c r="U1220" s="25">
        <f>S1220*Config!$B$7</f>
        <v/>
      </c>
      <c r="V1220" s="25" t="n">
        <v>6</v>
      </c>
      <c r="W1220" s="25" t="n">
        <v>30</v>
      </c>
      <c r="X1220" s="26">
        <f>IF(T1220&gt;0,V1220/T1220,0)</f>
        <v/>
      </c>
      <c r="Y1220" s="26">
        <f>IF(U1220&gt;0,W1220/U1220,0)</f>
        <v/>
      </c>
      <c r="Z1220" s="25">
        <f>T1220-V1220</f>
        <v/>
      </c>
      <c r="AA1220" s="25">
        <f>U1220-W1220</f>
        <v/>
      </c>
      <c r="AB1220" s="25">
        <f>IF(Config!$B$7&gt;0,(V1220/Config!$B$7)*Config!$B$4,0)</f>
        <v/>
      </c>
      <c r="AC1220" s="25">
        <f>IF(Config!$B$7&gt;0,(W1220/Config!$B$7)*Config!$B$4,0)</f>
        <v/>
      </c>
    </row>
    <row r="1221" hidden="1" outlineLevel="1">
      <c r="A1221" s="22" t="inlineStr"/>
      <c r="B1221" s="22" t="inlineStr"/>
      <c r="C1221" s="22" t="inlineStr"/>
      <c r="D1221" s="22" t="inlineStr"/>
      <c r="E1221" s="22" t="inlineStr">
        <is>
          <t>Pistachio_8-1731</t>
        </is>
      </c>
      <c r="F1221" s="22" t="inlineStr"/>
      <c r="G1221" s="22" t="inlineStr">
        <is>
          <t>Pistachio</t>
        </is>
      </c>
      <c r="H1221" s="22" t="inlineStr">
        <is>
          <t>Premium California Roasted &amp; Salted Pistachios Farmley Standee Pouch 200 g</t>
        </is>
      </c>
      <c r="I1221" s="22" t="inlineStr"/>
      <c r="J1221" s="24" t="n">
        <v>0</v>
      </c>
      <c r="K1221" s="24" t="n">
        <v>0</v>
      </c>
      <c r="L1221" s="22" t="inlineStr">
        <is>
          <t>Paridh Marketing</t>
        </is>
      </c>
      <c r="M1221" s="24" t="n">
        <v>0</v>
      </c>
      <c r="N1221" s="22" t="inlineStr">
        <is>
          <t>Modern Trade</t>
        </is>
      </c>
      <c r="O1221" s="22" t="inlineStr">
        <is>
          <t>Indore</t>
        </is>
      </c>
      <c r="P1221" s="22" t="inlineStr"/>
      <c r="Q1221" s="22" t="inlineStr">
        <is>
          <t>Pistachio</t>
        </is>
      </c>
      <c r="R1221" s="25">
        <f>IF(Config!$B$4&gt;0,M1221/Config!$B$4,0)</f>
        <v/>
      </c>
      <c r="S1221" s="25">
        <f>IF(Config!$B$4&gt;0,K1221/Config!$B$4,0)</f>
        <v/>
      </c>
      <c r="T1221" s="25">
        <f>R1221*Config!$B$7</f>
        <v/>
      </c>
      <c r="U1221" s="25">
        <f>S1221*Config!$B$7</f>
        <v/>
      </c>
      <c r="V1221" s="25" t="n">
        <v>24</v>
      </c>
      <c r="W1221" s="25" t="n">
        <v>120</v>
      </c>
      <c r="X1221" s="26">
        <f>IF(T1221&gt;0,V1221/T1221,0)</f>
        <v/>
      </c>
      <c r="Y1221" s="26">
        <f>IF(U1221&gt;0,W1221/U1221,0)</f>
        <v/>
      </c>
      <c r="Z1221" s="25">
        <f>T1221-V1221</f>
        <v/>
      </c>
      <c r="AA1221" s="25">
        <f>U1221-W1221</f>
        <v/>
      </c>
      <c r="AB1221" s="25">
        <f>IF(Config!$B$7&gt;0,(V1221/Config!$B$7)*Config!$B$4,0)</f>
        <v/>
      </c>
      <c r="AC1221" s="25">
        <f>IF(Config!$B$7&gt;0,(W1221/Config!$B$7)*Config!$B$4,0)</f>
        <v/>
      </c>
    </row>
    <row r="1222" hidden="1" outlineLevel="1">
      <c r="A1222" s="22" t="inlineStr"/>
      <c r="B1222" s="22" t="inlineStr"/>
      <c r="C1222" s="22" t="inlineStr"/>
      <c r="D1222" s="22" t="inlineStr"/>
      <c r="E1222" s="22" t="inlineStr">
        <is>
          <t>Pistachio_8-1731</t>
        </is>
      </c>
      <c r="F1222" s="22" t="inlineStr"/>
      <c r="G1222" s="22" t="inlineStr">
        <is>
          <t>Pistachio</t>
        </is>
      </c>
      <c r="H1222" s="22" t="inlineStr">
        <is>
          <t>Premium California Roasted &amp; Salted Pistachios Farmley Standee Pouch 200 g</t>
        </is>
      </c>
      <c r="I1222" s="22" t="inlineStr"/>
      <c r="J1222" s="24" t="n">
        <v>0</v>
      </c>
      <c r="K1222" s="24" t="n">
        <v>0</v>
      </c>
      <c r="L1222" s="22" t="inlineStr">
        <is>
          <t>Cloudkart Ventures Private Limited</t>
        </is>
      </c>
      <c r="M1222" s="24" t="n">
        <v>0</v>
      </c>
      <c r="N1222" s="22" t="inlineStr">
        <is>
          <t>Quick Commerce</t>
        </is>
      </c>
      <c r="O1222" s="22" t="inlineStr">
        <is>
          <t>Indore</t>
        </is>
      </c>
      <c r="P1222" s="22" t="inlineStr"/>
      <c r="Q1222" s="22" t="inlineStr">
        <is>
          <t>Pistachio</t>
        </is>
      </c>
      <c r="R1222" s="25">
        <f>IF(Config!$B$4&gt;0,M1222/Config!$B$4,0)</f>
        <v/>
      </c>
      <c r="S1222" s="25">
        <f>IF(Config!$B$4&gt;0,K1222/Config!$B$4,0)</f>
        <v/>
      </c>
      <c r="T1222" s="25">
        <f>R1222*Config!$B$7</f>
        <v/>
      </c>
      <c r="U1222" s="25">
        <f>S1222*Config!$B$7</f>
        <v/>
      </c>
      <c r="V1222" s="25" t="n">
        <v>12</v>
      </c>
      <c r="W1222" s="25" t="n">
        <v>60</v>
      </c>
      <c r="X1222" s="26">
        <f>IF(T1222&gt;0,V1222/T1222,0)</f>
        <v/>
      </c>
      <c r="Y1222" s="26">
        <f>IF(U1222&gt;0,W1222/U1222,0)</f>
        <v/>
      </c>
      <c r="Z1222" s="25">
        <f>T1222-V1222</f>
        <v/>
      </c>
      <c r="AA1222" s="25">
        <f>U1222-W1222</f>
        <v/>
      </c>
      <c r="AB1222" s="25">
        <f>IF(Config!$B$7&gt;0,(V1222/Config!$B$7)*Config!$B$4,0)</f>
        <v/>
      </c>
      <c r="AC1222" s="25">
        <f>IF(Config!$B$7&gt;0,(W1222/Config!$B$7)*Config!$B$4,0)</f>
        <v/>
      </c>
    </row>
    <row r="1223" hidden="1" outlineLevel="1">
      <c r="A1223" s="22" t="inlineStr"/>
      <c r="B1223" s="22" t="inlineStr"/>
      <c r="C1223" s="22" t="inlineStr"/>
      <c r="D1223" s="22" t="inlineStr"/>
      <c r="E1223" s="22" t="inlineStr">
        <is>
          <t>Pistachio_8-1731</t>
        </is>
      </c>
      <c r="F1223" s="22" t="inlineStr"/>
      <c r="G1223" s="22" t="inlineStr">
        <is>
          <t>Pistachio</t>
        </is>
      </c>
      <c r="H1223" s="22" t="inlineStr">
        <is>
          <t>Premium California Roasted &amp; Salted Pistachios Farmley Standee Pouch 200 g</t>
        </is>
      </c>
      <c r="I1223" s="22" t="inlineStr"/>
      <c r="J1223" s="24" t="n">
        <v>0</v>
      </c>
      <c r="K1223" s="24" t="n">
        <v>0</v>
      </c>
      <c r="L1223" s="22" t="inlineStr">
        <is>
          <t>Cloudstore Retail Private Limited</t>
        </is>
      </c>
      <c r="M1223" s="24" t="n">
        <v>0</v>
      </c>
      <c r="N1223" s="22" t="inlineStr">
        <is>
          <t>Quick Commerce</t>
        </is>
      </c>
      <c r="O1223" s="22" t="inlineStr">
        <is>
          <t>Indore</t>
        </is>
      </c>
      <c r="P1223" s="22" t="inlineStr"/>
      <c r="Q1223" s="22" t="inlineStr">
        <is>
          <t>Pistachio</t>
        </is>
      </c>
      <c r="R1223" s="25">
        <f>IF(Config!$B$4&gt;0,M1223/Config!$B$4,0)</f>
        <v/>
      </c>
      <c r="S1223" s="25">
        <f>IF(Config!$B$4&gt;0,K1223/Config!$B$4,0)</f>
        <v/>
      </c>
      <c r="T1223" s="25">
        <f>R1223*Config!$B$7</f>
        <v/>
      </c>
      <c r="U1223" s="25">
        <f>S1223*Config!$B$7</f>
        <v/>
      </c>
      <c r="V1223" s="25" t="n">
        <v>6</v>
      </c>
      <c r="W1223" s="25" t="n">
        <v>30</v>
      </c>
      <c r="X1223" s="26">
        <f>IF(T1223&gt;0,V1223/T1223,0)</f>
        <v/>
      </c>
      <c r="Y1223" s="26">
        <f>IF(U1223&gt;0,W1223/U1223,0)</f>
        <v/>
      </c>
      <c r="Z1223" s="25">
        <f>T1223-V1223</f>
        <v/>
      </c>
      <c r="AA1223" s="25">
        <f>U1223-W1223</f>
        <v/>
      </c>
      <c r="AB1223" s="25">
        <f>IF(Config!$B$7&gt;0,(V1223/Config!$B$7)*Config!$B$4,0)</f>
        <v/>
      </c>
      <c r="AC1223" s="25">
        <f>IF(Config!$B$7&gt;0,(W1223/Config!$B$7)*Config!$B$4,0)</f>
        <v/>
      </c>
    </row>
    <row r="1224" hidden="1" outlineLevel="1">
      <c r="A1224" s="22" t="inlineStr"/>
      <c r="B1224" s="22" t="inlineStr"/>
      <c r="C1224" s="22" t="inlineStr"/>
      <c r="D1224" s="22" t="inlineStr"/>
      <c r="E1224" s="22" t="inlineStr">
        <is>
          <t>Pistachio_8-1731</t>
        </is>
      </c>
      <c r="F1224" s="22" t="inlineStr"/>
      <c r="G1224" s="22" t="inlineStr">
        <is>
          <t>Pistachio</t>
        </is>
      </c>
      <c r="H1224" s="22" t="inlineStr">
        <is>
          <t>Premium California Roasted &amp; Salted Pistachios Farmley Standee Pouch 200 g</t>
        </is>
      </c>
      <c r="I1224" s="22" t="inlineStr"/>
      <c r="J1224" s="24" t="n">
        <v>0</v>
      </c>
      <c r="K1224" s="24" t="n">
        <v>0</v>
      </c>
      <c r="L1224" s="22" t="inlineStr">
        <is>
          <t>Jupiter Kart Private Limited</t>
        </is>
      </c>
      <c r="M1224" s="24" t="n">
        <v>0</v>
      </c>
      <c r="N1224" s="22" t="inlineStr">
        <is>
          <t>Quick Commerce</t>
        </is>
      </c>
      <c r="O1224" s="22" t="inlineStr">
        <is>
          <t>Indore</t>
        </is>
      </c>
      <c r="P1224" s="22" t="inlineStr"/>
      <c r="Q1224" s="22" t="inlineStr">
        <is>
          <t>Pistachio</t>
        </is>
      </c>
      <c r="R1224" s="25">
        <f>IF(Config!$B$4&gt;0,M1224/Config!$B$4,0)</f>
        <v/>
      </c>
      <c r="S1224" s="25">
        <f>IF(Config!$B$4&gt;0,K1224/Config!$B$4,0)</f>
        <v/>
      </c>
      <c r="T1224" s="25">
        <f>R1224*Config!$B$7</f>
        <v/>
      </c>
      <c r="U1224" s="25">
        <f>S1224*Config!$B$7</f>
        <v/>
      </c>
      <c r="V1224" s="25" t="n">
        <v>30</v>
      </c>
      <c r="W1224" s="25" t="n">
        <v>150</v>
      </c>
      <c r="X1224" s="26">
        <f>IF(T1224&gt;0,V1224/T1224,0)</f>
        <v/>
      </c>
      <c r="Y1224" s="26">
        <f>IF(U1224&gt;0,W1224/U1224,0)</f>
        <v/>
      </c>
      <c r="Z1224" s="25">
        <f>T1224-V1224</f>
        <v/>
      </c>
      <c r="AA1224" s="25">
        <f>U1224-W1224</f>
        <v/>
      </c>
      <c r="AB1224" s="25">
        <f>IF(Config!$B$7&gt;0,(V1224/Config!$B$7)*Config!$B$4,0)</f>
        <v/>
      </c>
      <c r="AC1224" s="25">
        <f>IF(Config!$B$7&gt;0,(W1224/Config!$B$7)*Config!$B$4,0)</f>
        <v/>
      </c>
    </row>
    <row r="1225" hidden="1" outlineLevel="1">
      <c r="A1225" s="22" t="inlineStr"/>
      <c r="B1225" s="22" t="inlineStr"/>
      <c r="C1225" s="22" t="inlineStr"/>
      <c r="D1225" s="22" t="inlineStr"/>
      <c r="E1225" s="22" t="inlineStr">
        <is>
          <t>Pistachio_8-1731</t>
        </is>
      </c>
      <c r="F1225" s="22" t="inlineStr"/>
      <c r="G1225" s="22" t="inlineStr">
        <is>
          <t>Pistachio</t>
        </is>
      </c>
      <c r="H1225" s="22" t="inlineStr">
        <is>
          <t>Premium California Roasted &amp; Salted Pistachios Farmley Standee Pouch 200 g</t>
        </is>
      </c>
      <c r="I1225" s="22" t="inlineStr"/>
      <c r="J1225" s="24" t="n">
        <v>0</v>
      </c>
      <c r="K1225" s="24" t="n">
        <v>0</v>
      </c>
      <c r="L1225" s="22" t="inlineStr">
        <is>
          <t>Moksh Enterprises Private Limited</t>
        </is>
      </c>
      <c r="M1225" s="24" t="n">
        <v>0</v>
      </c>
      <c r="N1225" s="22" t="inlineStr">
        <is>
          <t>Quick Commerce</t>
        </is>
      </c>
      <c r="O1225" s="22" t="inlineStr">
        <is>
          <t>Indore</t>
        </is>
      </c>
      <c r="P1225" s="22" t="inlineStr"/>
      <c r="Q1225" s="22" t="inlineStr">
        <is>
          <t>Pistachio</t>
        </is>
      </c>
      <c r="R1225" s="25">
        <f>IF(Config!$B$4&gt;0,M1225/Config!$B$4,0)</f>
        <v/>
      </c>
      <c r="S1225" s="25">
        <f>IF(Config!$B$4&gt;0,K1225/Config!$B$4,0)</f>
        <v/>
      </c>
      <c r="T1225" s="25">
        <f>R1225*Config!$B$7</f>
        <v/>
      </c>
      <c r="U1225" s="25">
        <f>S1225*Config!$B$7</f>
        <v/>
      </c>
      <c r="V1225" s="25" t="n">
        <v>54</v>
      </c>
      <c r="W1225" s="25" t="n">
        <v>270</v>
      </c>
      <c r="X1225" s="26">
        <f>IF(T1225&gt;0,V1225/T1225,0)</f>
        <v/>
      </c>
      <c r="Y1225" s="26">
        <f>IF(U1225&gt;0,W1225/U1225,0)</f>
        <v/>
      </c>
      <c r="Z1225" s="25">
        <f>T1225-V1225</f>
        <v/>
      </c>
      <c r="AA1225" s="25">
        <f>U1225-W1225</f>
        <v/>
      </c>
      <c r="AB1225" s="25">
        <f>IF(Config!$B$7&gt;0,(V1225/Config!$B$7)*Config!$B$4,0)</f>
        <v/>
      </c>
      <c r="AC1225" s="25">
        <f>IF(Config!$B$7&gt;0,(W1225/Config!$B$7)*Config!$B$4,0)</f>
        <v/>
      </c>
    </row>
    <row r="1226" hidden="1" outlineLevel="1">
      <c r="A1226" s="22" t="inlineStr"/>
      <c r="B1226" s="22" t="inlineStr"/>
      <c r="C1226" s="22" t="inlineStr"/>
      <c r="D1226" s="22" t="inlineStr"/>
      <c r="E1226" s="22" t="inlineStr">
        <is>
          <t>Pistachio_8-1731</t>
        </is>
      </c>
      <c r="F1226" s="22" t="inlineStr"/>
      <c r="G1226" s="22" t="inlineStr">
        <is>
          <t>Pistachio</t>
        </is>
      </c>
      <c r="H1226" s="22" t="inlineStr">
        <is>
          <t>Premium California Roasted &amp; Salted Pistachios Farmley Standee Pouch 200 g</t>
        </is>
      </c>
      <c r="I1226" s="22" t="inlineStr"/>
      <c r="J1226" s="24" t="n">
        <v>0</v>
      </c>
      <c r="K1226" s="24" t="n">
        <v>0</v>
      </c>
      <c r="L1226" s="22" t="inlineStr">
        <is>
          <t>PJTJ Technologies Private Limited</t>
        </is>
      </c>
      <c r="M1226" s="24" t="n">
        <v>0</v>
      </c>
      <c r="N1226" s="22" t="inlineStr">
        <is>
          <t>Quick Commerce</t>
        </is>
      </c>
      <c r="O1226" s="22" t="inlineStr">
        <is>
          <t>Indore</t>
        </is>
      </c>
      <c r="P1226" s="22" t="inlineStr"/>
      <c r="Q1226" s="22" t="inlineStr">
        <is>
          <t>Pistachio</t>
        </is>
      </c>
      <c r="R1226" s="25">
        <f>IF(Config!$B$4&gt;0,M1226/Config!$B$4,0)</f>
        <v/>
      </c>
      <c r="S1226" s="25">
        <f>IF(Config!$B$4&gt;0,K1226/Config!$B$4,0)</f>
        <v/>
      </c>
      <c r="T1226" s="25">
        <f>R1226*Config!$B$7</f>
        <v/>
      </c>
      <c r="U1226" s="25">
        <f>S1226*Config!$B$7</f>
        <v/>
      </c>
      <c r="V1226" s="25" t="n">
        <v>18</v>
      </c>
      <c r="W1226" s="25" t="n">
        <v>90</v>
      </c>
      <c r="X1226" s="26">
        <f>IF(T1226&gt;0,V1226/T1226,0)</f>
        <v/>
      </c>
      <c r="Y1226" s="26">
        <f>IF(U1226&gt;0,W1226/U1226,0)</f>
        <v/>
      </c>
      <c r="Z1226" s="25">
        <f>T1226-V1226</f>
        <v/>
      </c>
      <c r="AA1226" s="25">
        <f>U1226-W1226</f>
        <v/>
      </c>
      <c r="AB1226" s="25">
        <f>IF(Config!$B$7&gt;0,(V1226/Config!$B$7)*Config!$B$4,0)</f>
        <v/>
      </c>
      <c r="AC1226" s="25">
        <f>IF(Config!$B$7&gt;0,(W1226/Config!$B$7)*Config!$B$4,0)</f>
        <v/>
      </c>
    </row>
    <row r="1227">
      <c r="A1227" s="17" t="inlineStr">
        <is>
          <t>May</t>
        </is>
      </c>
      <c r="B1227" s="17" t="n">
        <v>2026</v>
      </c>
      <c r="C1227" s="17" t="inlineStr">
        <is>
          <t>29-04-2026</t>
        </is>
      </c>
      <c r="D1227" s="18" t="n">
        <v>0.6203009259259259</v>
      </c>
      <c r="E1227" s="17" t="inlineStr">
        <is>
          <t>Multiple</t>
        </is>
      </c>
      <c r="F1227" s="17" t="inlineStr">
        <is>
          <t>FG</t>
        </is>
      </c>
      <c r="G1227" s="17" t="inlineStr">
        <is>
          <t>Cranberries</t>
        </is>
      </c>
      <c r="H1227" s="17" t="inlineStr">
        <is>
          <t>Cranberries</t>
        </is>
      </c>
      <c r="I1227" s="17" t="inlineStr">
        <is>
          <t>Premium California Sliced Cranberries</t>
        </is>
      </c>
      <c r="J1227" s="19" t="n">
        <v>0.2</v>
      </c>
      <c r="K1227" s="19" t="n">
        <v>199711.82</v>
      </c>
      <c r="L1227" s="17" t="inlineStr">
        <is>
          <t>19 Customers</t>
        </is>
      </c>
      <c r="M1227" s="19" t="n">
        <v>10990.12</v>
      </c>
      <c r="N1227" s="17" t="inlineStr">
        <is>
          <t>Multiple</t>
        </is>
      </c>
      <c r="O1227" s="17" t="inlineStr">
        <is>
          <t>Indore</t>
        </is>
      </c>
      <c r="P1227" s="17" t="inlineStr">
        <is>
          <t>KVI</t>
        </is>
      </c>
      <c r="Q1227" s="17" t="inlineStr">
        <is>
          <t>Cranberries</t>
        </is>
      </c>
      <c r="R1227" s="20">
        <f>IF(Config!$B$4&gt;0,M1227/Config!$B$4,0)</f>
        <v/>
      </c>
      <c r="S1227" s="20">
        <f>IF(Config!$B$4&gt;0,K1227/Config!$B$4,0)</f>
        <v/>
      </c>
      <c r="T1227" s="20">
        <f>R1227*Config!$B$7</f>
        <v/>
      </c>
      <c r="U1227" s="20">
        <f>S1227*Config!$B$7</f>
        <v/>
      </c>
      <c r="V1227" s="20" t="n">
        <v>3804.72</v>
      </c>
      <c r="W1227" s="20" t="n">
        <v>39990</v>
      </c>
      <c r="X1227" s="21">
        <f>IF(T1227&gt;0,V1227/T1227,0)</f>
        <v/>
      </c>
      <c r="Y1227" s="21">
        <f>IF(U1227&gt;0,W1227/U1227,0)</f>
        <v/>
      </c>
      <c r="Z1227" s="20">
        <f>T1227-V1227</f>
        <v/>
      </c>
      <c r="AA1227" s="20">
        <f>U1227-W1227</f>
        <v/>
      </c>
      <c r="AB1227" s="20">
        <f>IF(Config!$B$7&gt;0,(V1227/Config!$B$7)*Config!$B$4,0)</f>
        <v/>
      </c>
      <c r="AC1227" s="20">
        <f>IF(Config!$B$7&gt;0,(W1227/Config!$B$7)*Config!$B$4,0)</f>
        <v/>
      </c>
    </row>
    <row r="1228" hidden="1" outlineLevel="1">
      <c r="A1228" s="22" t="inlineStr">
        <is>
          <t>May</t>
        </is>
      </c>
      <c r="B1228" s="22" t="n">
        <v>2026</v>
      </c>
      <c r="C1228" s="22" t="inlineStr">
        <is>
          <t>29-04-2026</t>
        </is>
      </c>
      <c r="D1228" s="23" t="n">
        <v>0.6203009259259259</v>
      </c>
      <c r="E1228" s="22" t="inlineStr">
        <is>
          <t>Dried Fruits_5-2543</t>
        </is>
      </c>
      <c r="F1228" s="22" t="inlineStr">
        <is>
          <t>FG</t>
        </is>
      </c>
      <c r="G1228" s="22" t="inlineStr">
        <is>
          <t>Cranberries</t>
        </is>
      </c>
      <c r="H1228" s="22" t="inlineStr">
        <is>
          <t>Premium California Whole Dried Cranberries Farmley Standee Pouch 200 g</t>
        </is>
      </c>
      <c r="I1228" s="22" t="inlineStr">
        <is>
          <t>Premium California Sliced Cranberries</t>
        </is>
      </c>
      <c r="J1228" s="24" t="n">
        <v>0.2</v>
      </c>
      <c r="K1228" s="24" t="n">
        <v>113</v>
      </c>
      <c r="L1228" s="22" t="inlineStr">
        <is>
          <t>Amazon B2C (E-commerce)</t>
        </is>
      </c>
      <c r="M1228" s="24" t="n">
        <v>22.6</v>
      </c>
      <c r="N1228" s="22" t="inlineStr">
        <is>
          <t>E-Commerce Dropship</t>
        </is>
      </c>
      <c r="O1228" s="22" t="inlineStr">
        <is>
          <t>Indore</t>
        </is>
      </c>
      <c r="P1228" s="22" t="inlineStr">
        <is>
          <t>KVI</t>
        </is>
      </c>
      <c r="Q1228" s="22" t="inlineStr">
        <is>
          <t>Cranberries</t>
        </is>
      </c>
      <c r="R1228" s="25">
        <f>IF(Config!$B$4&gt;0,M1228/Config!$B$4,0)</f>
        <v/>
      </c>
      <c r="S1228" s="25">
        <f>IF(Config!$B$4&gt;0,K1228/Config!$B$4,0)</f>
        <v/>
      </c>
      <c r="T1228" s="25">
        <f>R1228*Config!$B$7</f>
        <v/>
      </c>
      <c r="U1228" s="25">
        <f>S1228*Config!$B$7</f>
        <v/>
      </c>
      <c r="V1228" s="25" t="n">
        <v>0</v>
      </c>
      <c r="W1228" s="25" t="n">
        <v>0</v>
      </c>
      <c r="X1228" s="26">
        <f>IF(T1228&gt;0,V1228/T1228,0)</f>
        <v/>
      </c>
      <c r="Y1228" s="26">
        <f>IF(U1228&gt;0,W1228/U1228,0)</f>
        <v/>
      </c>
      <c r="Z1228" s="25">
        <f>T1228-V1228</f>
        <v/>
      </c>
      <c r="AA1228" s="25">
        <f>U1228-W1228</f>
        <v/>
      </c>
      <c r="AB1228" s="25">
        <f>IF(Config!$B$7&gt;0,(V1228/Config!$B$7)*Config!$B$4,0)</f>
        <v/>
      </c>
      <c r="AC1228" s="25">
        <f>IF(Config!$B$7&gt;0,(W1228/Config!$B$7)*Config!$B$4,0)</f>
        <v/>
      </c>
    </row>
    <row r="1229" hidden="1" outlineLevel="1">
      <c r="A1229" s="22" t="inlineStr">
        <is>
          <t>May</t>
        </is>
      </c>
      <c r="B1229" s="22" t="n">
        <v>2026</v>
      </c>
      <c r="C1229" s="22" t="inlineStr">
        <is>
          <t>29-04-2026</t>
        </is>
      </c>
      <c r="D1229" s="23" t="n">
        <v>0.6204282407407408</v>
      </c>
      <c r="E1229" s="22" t="inlineStr">
        <is>
          <t>Dried Fruits_5-2543</t>
        </is>
      </c>
      <c r="F1229" s="22" t="inlineStr">
        <is>
          <t>FG</t>
        </is>
      </c>
      <c r="G1229" s="22" t="inlineStr">
        <is>
          <t>Cranberries</t>
        </is>
      </c>
      <c r="H1229" s="22" t="inlineStr">
        <is>
          <t>Premium California Whole Dried Cranberries Farmley Standee Pouch 200 g</t>
        </is>
      </c>
      <c r="I1229" s="22" t="inlineStr">
        <is>
          <t>Premium California Sliced Cranberries</t>
        </is>
      </c>
      <c r="J1229" s="24" t="n">
        <v>0.2</v>
      </c>
      <c r="K1229" s="24" t="n">
        <v>6306</v>
      </c>
      <c r="L1229" s="22" t="inlineStr">
        <is>
          <t>Amazon Retail India Private Limited</t>
        </is>
      </c>
      <c r="M1229" s="24" t="n">
        <v>1261.2</v>
      </c>
      <c r="N1229" s="22" t="inlineStr">
        <is>
          <t>Amazon Retail India</t>
        </is>
      </c>
      <c r="O1229" s="22" t="inlineStr">
        <is>
          <t>Indore</t>
        </is>
      </c>
      <c r="P1229" s="22" t="inlineStr">
        <is>
          <t>KVI</t>
        </is>
      </c>
      <c r="Q1229" s="22" t="inlineStr">
        <is>
          <t>Cranberries</t>
        </is>
      </c>
      <c r="R1229" s="25">
        <f>IF(Config!$B$4&gt;0,M1229/Config!$B$4,0)</f>
        <v/>
      </c>
      <c r="S1229" s="25">
        <f>IF(Config!$B$4&gt;0,K1229/Config!$B$4,0)</f>
        <v/>
      </c>
      <c r="T1229" s="25">
        <f>R1229*Config!$B$7</f>
        <v/>
      </c>
      <c r="U1229" s="25">
        <f>S1229*Config!$B$7</f>
        <v/>
      </c>
      <c r="V1229" s="25" t="n">
        <v>360</v>
      </c>
      <c r="W1229" s="25" t="n">
        <v>1800</v>
      </c>
      <c r="X1229" s="26">
        <f>IF(T1229&gt;0,V1229/T1229,0)</f>
        <v/>
      </c>
      <c r="Y1229" s="26">
        <f>IF(U1229&gt;0,W1229/U1229,0)</f>
        <v/>
      </c>
      <c r="Z1229" s="25">
        <f>T1229-V1229</f>
        <v/>
      </c>
      <c r="AA1229" s="25">
        <f>U1229-W1229</f>
        <v/>
      </c>
      <c r="AB1229" s="25">
        <f>IF(Config!$B$7&gt;0,(V1229/Config!$B$7)*Config!$B$4,0)</f>
        <v/>
      </c>
      <c r="AC1229" s="25">
        <f>IF(Config!$B$7&gt;0,(W1229/Config!$B$7)*Config!$B$4,0)</f>
        <v/>
      </c>
    </row>
    <row r="1230" hidden="1" outlineLevel="1">
      <c r="A1230" s="22" t="inlineStr">
        <is>
          <t>May</t>
        </is>
      </c>
      <c r="B1230" s="22" t="n">
        <v>2026</v>
      </c>
      <c r="C1230" s="22" t="inlineStr">
        <is>
          <t>29-04-2026</t>
        </is>
      </c>
      <c r="D1230" s="23" t="n">
        <v>0.6205092592592593</v>
      </c>
      <c r="E1230" s="22" t="inlineStr">
        <is>
          <t>Dried Fruits_5-30134</t>
        </is>
      </c>
      <c r="F1230" s="22" t="inlineStr">
        <is>
          <t>FG</t>
        </is>
      </c>
      <c r="G1230" s="22" t="inlineStr">
        <is>
          <t>Cranberries</t>
        </is>
      </c>
      <c r="H1230" s="22" t="inlineStr">
        <is>
          <t>Masala Cranberry Farmley Pillow Pack 18g- single serve</t>
        </is>
      </c>
      <c r="I1230" s="22" t="inlineStr">
        <is>
          <t>Masala Cranberry</t>
        </is>
      </c>
      <c r="J1230" s="24" t="n">
        <v>0.018</v>
      </c>
      <c r="K1230" s="24" t="n">
        <v>1200</v>
      </c>
      <c r="L1230" s="22" t="inlineStr">
        <is>
          <t>Amazon Retail India Private Limited</t>
        </is>
      </c>
      <c r="M1230" s="24" t="n">
        <v>21.6</v>
      </c>
      <c r="N1230" s="22" t="inlineStr">
        <is>
          <t>Amazon Retail India</t>
        </is>
      </c>
      <c r="O1230" s="22" t="inlineStr">
        <is>
          <t>Indore</t>
        </is>
      </c>
      <c r="P1230" s="22" t="inlineStr">
        <is>
          <t>KVI</t>
        </is>
      </c>
      <c r="Q1230" s="22" t="inlineStr">
        <is>
          <t>Cranberries</t>
        </is>
      </c>
      <c r="R1230" s="25">
        <f>IF(Config!$B$4&gt;0,M1230/Config!$B$4,0)</f>
        <v/>
      </c>
      <c r="S1230" s="25">
        <f>IF(Config!$B$4&gt;0,K1230/Config!$B$4,0)</f>
        <v/>
      </c>
      <c r="T1230" s="25">
        <f>R1230*Config!$B$7</f>
        <v/>
      </c>
      <c r="U1230" s="25">
        <f>S1230*Config!$B$7</f>
        <v/>
      </c>
      <c r="V1230" s="25" t="n">
        <v>8.640000000000001</v>
      </c>
      <c r="W1230" s="25" t="n">
        <v>480</v>
      </c>
      <c r="X1230" s="26">
        <f>IF(T1230&gt;0,V1230/T1230,0)</f>
        <v/>
      </c>
      <c r="Y1230" s="26">
        <f>IF(U1230&gt;0,W1230/U1230,0)</f>
        <v/>
      </c>
      <c r="Z1230" s="25">
        <f>T1230-V1230</f>
        <v/>
      </c>
      <c r="AA1230" s="25">
        <f>U1230-W1230</f>
        <v/>
      </c>
      <c r="AB1230" s="25">
        <f>IF(Config!$B$7&gt;0,(V1230/Config!$B$7)*Config!$B$4,0)</f>
        <v/>
      </c>
      <c r="AC1230" s="25">
        <f>IF(Config!$B$7&gt;0,(W1230/Config!$B$7)*Config!$B$4,0)</f>
        <v/>
      </c>
    </row>
    <row r="1231" hidden="1" outlineLevel="1">
      <c r="A1231" s="22" t="inlineStr">
        <is>
          <t>May</t>
        </is>
      </c>
      <c r="B1231" s="22" t="n">
        <v>2026</v>
      </c>
      <c r="C1231" s="22" t="inlineStr">
        <is>
          <t>29-04-2026</t>
        </is>
      </c>
      <c r="D1231" s="23" t="n">
        <v>0.6886689814814815</v>
      </c>
      <c r="E1231" s="22" t="inlineStr">
        <is>
          <t>Dried Fruits_5-2543</t>
        </is>
      </c>
      <c r="F1231" s="22" t="inlineStr">
        <is>
          <t>FG</t>
        </is>
      </c>
      <c r="G1231" s="22" t="inlineStr">
        <is>
          <t>Cranberries</t>
        </is>
      </c>
      <c r="H1231" s="22" t="inlineStr">
        <is>
          <t>Premium California Whole Dried Cranberries Farmley Standee Pouch 200 g</t>
        </is>
      </c>
      <c r="I1231" s="22" t="inlineStr">
        <is>
          <t>Premium California Sliced Cranberries</t>
        </is>
      </c>
      <c r="J1231" s="24" t="n">
        <v>0.2</v>
      </c>
      <c r="K1231" s="24" t="n">
        <v>111.82</v>
      </c>
      <c r="L1231" s="22" t="inlineStr">
        <is>
          <t>Farmley Website B2C</t>
        </is>
      </c>
      <c r="M1231" s="24" t="n">
        <v>22.36</v>
      </c>
      <c r="N1231" s="22" t="inlineStr">
        <is>
          <t>Own Website</t>
        </is>
      </c>
      <c r="O1231" s="22" t="inlineStr">
        <is>
          <t>Indore</t>
        </is>
      </c>
      <c r="P1231" s="22" t="inlineStr">
        <is>
          <t>KVI</t>
        </is>
      </c>
      <c r="Q1231" s="22" t="inlineStr">
        <is>
          <t>Cranberries</t>
        </is>
      </c>
      <c r="R1231" s="25">
        <f>IF(Config!$B$4&gt;0,M1231/Config!$B$4,0)</f>
        <v/>
      </c>
      <c r="S1231" s="25">
        <f>IF(Config!$B$4&gt;0,K1231/Config!$B$4,0)</f>
        <v/>
      </c>
      <c r="T1231" s="25">
        <f>R1231*Config!$B$7</f>
        <v/>
      </c>
      <c r="U1231" s="25">
        <f>S1231*Config!$B$7</f>
        <v/>
      </c>
      <c r="V1231" s="25" t="n">
        <v>0</v>
      </c>
      <c r="W1231" s="25" t="n">
        <v>0</v>
      </c>
      <c r="X1231" s="26">
        <f>IF(T1231&gt;0,V1231/T1231,0)</f>
        <v/>
      </c>
      <c r="Y1231" s="26">
        <f>IF(U1231&gt;0,W1231/U1231,0)</f>
        <v/>
      </c>
      <c r="Z1231" s="25">
        <f>T1231-V1231</f>
        <v/>
      </c>
      <c r="AA1231" s="25">
        <f>U1231-W1231</f>
        <v/>
      </c>
      <c r="AB1231" s="25">
        <f>IF(Config!$B$7&gt;0,(V1231/Config!$B$7)*Config!$B$4,0)</f>
        <v/>
      </c>
      <c r="AC1231" s="25">
        <f>IF(Config!$B$7&gt;0,(W1231/Config!$B$7)*Config!$B$4,0)</f>
        <v/>
      </c>
    </row>
    <row r="1232" hidden="1" outlineLevel="1">
      <c r="A1232" s="22" t="inlineStr">
        <is>
          <t>May</t>
        </is>
      </c>
      <c r="B1232" s="22" t="n">
        <v>2026</v>
      </c>
      <c r="C1232" s="22" t="inlineStr">
        <is>
          <t>27-04-2026</t>
        </is>
      </c>
      <c r="D1232" s="23" t="n">
        <v>0.7256365740740741</v>
      </c>
      <c r="E1232" s="22" t="inlineStr">
        <is>
          <t>Dry Fruit Mix_15-30177</t>
        </is>
      </c>
      <c r="F1232" s="22" t="inlineStr">
        <is>
          <t>FG</t>
        </is>
      </c>
      <c r="G1232" s="22" t="inlineStr">
        <is>
          <t>Cranberries</t>
        </is>
      </c>
      <c r="H1232" s="22" t="inlineStr">
        <is>
          <t>Masala cranberry 18 g pillow pouch indigo</t>
        </is>
      </c>
      <c r="I1232" s="22" t="inlineStr">
        <is>
          <t>Masala Cranberry - Airlines</t>
        </is>
      </c>
      <c r="J1232" s="24" t="n">
        <v>0.018</v>
      </c>
      <c r="K1232" s="24" t="n">
        <v>132000</v>
      </c>
      <c r="L1232" s="22" t="inlineStr">
        <is>
          <t>Interglobe Aviation Limited</t>
        </is>
      </c>
      <c r="M1232" s="24" t="n">
        <v>2376</v>
      </c>
      <c r="N1232" s="22" t="inlineStr">
        <is>
          <t>Airlines</t>
        </is>
      </c>
      <c r="O1232" s="22" t="inlineStr">
        <is>
          <t>Indore</t>
        </is>
      </c>
      <c r="P1232" s="22" t="inlineStr">
        <is>
          <t>KVI</t>
        </is>
      </c>
      <c r="Q1232" s="22" t="inlineStr">
        <is>
          <t>Cranberries</t>
        </is>
      </c>
      <c r="R1232" s="25">
        <f>IF(Config!$B$4&gt;0,M1232/Config!$B$4,0)</f>
        <v/>
      </c>
      <c r="S1232" s="25">
        <f>IF(Config!$B$4&gt;0,K1232/Config!$B$4,0)</f>
        <v/>
      </c>
      <c r="T1232" s="25">
        <f>R1232*Config!$B$7</f>
        <v/>
      </c>
      <c r="U1232" s="25">
        <f>S1232*Config!$B$7</f>
        <v/>
      </c>
      <c r="V1232" s="25" t="n">
        <v>172.8</v>
      </c>
      <c r="W1232" s="25" t="n">
        <v>9600</v>
      </c>
      <c r="X1232" s="26">
        <f>IF(T1232&gt;0,V1232/T1232,0)</f>
        <v/>
      </c>
      <c r="Y1232" s="26">
        <f>IF(U1232&gt;0,W1232/U1232,0)</f>
        <v/>
      </c>
      <c r="Z1232" s="25">
        <f>T1232-V1232</f>
        <v/>
      </c>
      <c r="AA1232" s="25">
        <f>U1232-W1232</f>
        <v/>
      </c>
      <c r="AB1232" s="25">
        <f>IF(Config!$B$7&gt;0,(V1232/Config!$B$7)*Config!$B$4,0)</f>
        <v/>
      </c>
      <c r="AC1232" s="25">
        <f>IF(Config!$B$7&gt;0,(W1232/Config!$B$7)*Config!$B$4,0)</f>
        <v/>
      </c>
    </row>
    <row r="1233" hidden="1" outlineLevel="1">
      <c r="A1233" s="22" t="inlineStr">
        <is>
          <t>May</t>
        </is>
      </c>
      <c r="B1233" s="22" t="n">
        <v>2026</v>
      </c>
      <c r="C1233" s="22" t="inlineStr">
        <is>
          <t>27-04-2026</t>
        </is>
      </c>
      <c r="D1233" s="23" t="n">
        <v>0.8300231481481481</v>
      </c>
      <c r="E1233" s="22" t="inlineStr">
        <is>
          <t>Dried Fruits_5-2543</t>
        </is>
      </c>
      <c r="F1233" s="22" t="inlineStr">
        <is>
          <t>FG</t>
        </is>
      </c>
      <c r="G1233" s="22" t="inlineStr">
        <is>
          <t>Cranberries</t>
        </is>
      </c>
      <c r="H1233" s="22" t="inlineStr">
        <is>
          <t>Premium California Whole Dried Cranberries Farmley Standee Pouch 200 g</t>
        </is>
      </c>
      <c r="I1233" s="22" t="inlineStr">
        <is>
          <t>Premium California Sliced Cranberries</t>
        </is>
      </c>
      <c r="J1233" s="24" t="n">
        <v>0.2</v>
      </c>
      <c r="K1233" s="24" t="n">
        <v>2200</v>
      </c>
      <c r="L1233" s="22" t="inlineStr">
        <is>
          <t>GT Retail</t>
        </is>
      </c>
      <c r="M1233" s="24" t="n">
        <v>440</v>
      </c>
      <c r="N1233" s="22" t="inlineStr">
        <is>
          <t>Category A</t>
        </is>
      </c>
      <c r="O1233" s="22" t="inlineStr">
        <is>
          <t>Indore</t>
        </is>
      </c>
      <c r="P1233" s="22" t="inlineStr">
        <is>
          <t>KVI</t>
        </is>
      </c>
      <c r="Q1233" s="22" t="inlineStr">
        <is>
          <t>Cranberries</t>
        </is>
      </c>
      <c r="R1233" s="25">
        <f>IF(Config!$B$4&gt;0,M1233/Config!$B$4,0)</f>
        <v/>
      </c>
      <c r="S1233" s="25">
        <f>IF(Config!$B$4&gt;0,K1233/Config!$B$4,0)</f>
        <v/>
      </c>
      <c r="T1233" s="25">
        <f>R1233*Config!$B$7</f>
        <v/>
      </c>
      <c r="U1233" s="25">
        <f>S1233*Config!$B$7</f>
        <v/>
      </c>
      <c r="V1233" s="25" t="n">
        <v>120</v>
      </c>
      <c r="W1233" s="25" t="n">
        <v>600</v>
      </c>
      <c r="X1233" s="26">
        <f>IF(T1233&gt;0,V1233/T1233,0)</f>
        <v/>
      </c>
      <c r="Y1233" s="26">
        <f>IF(U1233&gt;0,W1233/U1233,0)</f>
        <v/>
      </c>
      <c r="Z1233" s="25">
        <f>T1233-V1233</f>
        <v/>
      </c>
      <c r="AA1233" s="25">
        <f>U1233-W1233</f>
        <v/>
      </c>
      <c r="AB1233" s="25">
        <f>IF(Config!$B$7&gt;0,(V1233/Config!$B$7)*Config!$B$4,0)</f>
        <v/>
      </c>
      <c r="AC1233" s="25">
        <f>IF(Config!$B$7&gt;0,(W1233/Config!$B$7)*Config!$B$4,0)</f>
        <v/>
      </c>
    </row>
    <row r="1234" hidden="1" outlineLevel="1">
      <c r="A1234" s="22" t="inlineStr">
        <is>
          <t>May</t>
        </is>
      </c>
      <c r="B1234" s="22" t="n">
        <v>2026</v>
      </c>
      <c r="C1234" s="22" t="inlineStr">
        <is>
          <t>27-04-2026</t>
        </is>
      </c>
      <c r="D1234" s="23" t="n">
        <v>0.8300694444444444</v>
      </c>
      <c r="E1234" s="22" t="inlineStr">
        <is>
          <t>Dried Fruits_5-30135</t>
        </is>
      </c>
      <c r="F1234" s="22" t="inlineStr">
        <is>
          <t>FG</t>
        </is>
      </c>
      <c r="G1234" s="22" t="inlineStr">
        <is>
          <t>Cranberries</t>
        </is>
      </c>
      <c r="H1234" s="22" t="inlineStr">
        <is>
          <t>Masala Cranberry Farmley Pillow Pack 18g-ladi</t>
        </is>
      </c>
      <c r="I1234" s="22" t="inlineStr">
        <is>
          <t>Masala Cranberry</t>
        </is>
      </c>
      <c r="J1234" s="24" t="n">
        <v>0.018</v>
      </c>
      <c r="K1234" s="24" t="n">
        <v>7500</v>
      </c>
      <c r="L1234" s="22" t="inlineStr">
        <is>
          <t>GT Retail</t>
        </is>
      </c>
      <c r="M1234" s="24" t="n">
        <v>135</v>
      </c>
      <c r="N1234" s="22" t="inlineStr">
        <is>
          <t>Category A</t>
        </is>
      </c>
      <c r="O1234" s="22" t="inlineStr">
        <is>
          <t>Indore</t>
        </is>
      </c>
      <c r="P1234" s="22" t="inlineStr">
        <is>
          <t>KVI</t>
        </is>
      </c>
      <c r="Q1234" s="22" t="inlineStr">
        <is>
          <t>Cranberries</t>
        </is>
      </c>
      <c r="R1234" s="25">
        <f>IF(Config!$B$4&gt;0,M1234/Config!$B$4,0)</f>
        <v/>
      </c>
      <c r="S1234" s="25">
        <f>IF(Config!$B$4&gt;0,K1234/Config!$B$4,0)</f>
        <v/>
      </c>
      <c r="T1234" s="25">
        <f>R1234*Config!$B$7</f>
        <v/>
      </c>
      <c r="U1234" s="25">
        <f>S1234*Config!$B$7</f>
        <v/>
      </c>
      <c r="V1234" s="25" t="n">
        <v>77.76000000000001</v>
      </c>
      <c r="W1234" s="25" t="n">
        <v>4320</v>
      </c>
      <c r="X1234" s="26">
        <f>IF(T1234&gt;0,V1234/T1234,0)</f>
        <v/>
      </c>
      <c r="Y1234" s="26">
        <f>IF(U1234&gt;0,W1234/U1234,0)</f>
        <v/>
      </c>
      <c r="Z1234" s="25">
        <f>T1234-V1234</f>
        <v/>
      </c>
      <c r="AA1234" s="25">
        <f>U1234-W1234</f>
        <v/>
      </c>
      <c r="AB1234" s="25">
        <f>IF(Config!$B$7&gt;0,(V1234/Config!$B$7)*Config!$B$4,0)</f>
        <v/>
      </c>
      <c r="AC1234" s="25">
        <f>IF(Config!$B$7&gt;0,(W1234/Config!$B$7)*Config!$B$4,0)</f>
        <v/>
      </c>
    </row>
    <row r="1235" hidden="1" outlineLevel="1">
      <c r="A1235" s="22" t="inlineStr">
        <is>
          <t>May</t>
        </is>
      </c>
      <c r="B1235" s="22" t="n">
        <v>2026</v>
      </c>
      <c r="C1235" s="22" t="inlineStr">
        <is>
          <t>25-04-2026</t>
        </is>
      </c>
      <c r="D1235" s="23" t="n">
        <v>0.594375</v>
      </c>
      <c r="E1235" s="22" t="inlineStr">
        <is>
          <t>Dried Fruits_5-2682</t>
        </is>
      </c>
      <c r="F1235" s="22" t="inlineStr">
        <is>
          <t>FG</t>
        </is>
      </c>
      <c r="G1235" s="22" t="inlineStr">
        <is>
          <t>Cranberries</t>
        </is>
      </c>
      <c r="H1235" s="22" t="inlineStr">
        <is>
          <t>Premium Dried Cranberries Farmley Standee Pouch - Pack of 2 (200g each)</t>
        </is>
      </c>
      <c r="I1235" s="22" t="inlineStr">
        <is>
          <t>Premium California Sliced Cranberries</t>
        </is>
      </c>
      <c r="J1235" s="24" t="n">
        <v>0.4</v>
      </c>
      <c r="K1235" s="24" t="n">
        <v>160</v>
      </c>
      <c r="L1235" s="22" t="inlineStr">
        <is>
          <t>Flipkart India Private Limited</t>
        </is>
      </c>
      <c r="M1235" s="24" t="n">
        <v>64</v>
      </c>
      <c r="N1235" s="22" t="inlineStr">
        <is>
          <t>E-Commerce</t>
        </is>
      </c>
      <c r="O1235" s="22" t="inlineStr">
        <is>
          <t>Indore</t>
        </is>
      </c>
      <c r="P1235" s="22" t="inlineStr">
        <is>
          <t>KVI</t>
        </is>
      </c>
      <c r="Q1235" s="22" t="inlineStr"/>
      <c r="R1235" s="25">
        <f>IF(Config!$B$4&gt;0,M1235/Config!$B$4,0)</f>
        <v/>
      </c>
      <c r="S1235" s="25">
        <f>IF(Config!$B$4&gt;0,K1235/Config!$B$4,0)</f>
        <v/>
      </c>
      <c r="T1235" s="25">
        <f>R1235*Config!$B$7</f>
        <v/>
      </c>
      <c r="U1235" s="25">
        <f>S1235*Config!$B$7</f>
        <v/>
      </c>
      <c r="V1235" s="25" t="n">
        <v>0</v>
      </c>
      <c r="W1235" s="25" t="n">
        <v>0</v>
      </c>
      <c r="X1235" s="26">
        <f>IF(T1235&gt;0,V1235/T1235,0)</f>
        <v/>
      </c>
      <c r="Y1235" s="26">
        <f>IF(U1235&gt;0,W1235/U1235,0)</f>
        <v/>
      </c>
      <c r="Z1235" s="25">
        <f>T1235-V1235</f>
        <v/>
      </c>
      <c r="AA1235" s="25">
        <f>U1235-W1235</f>
        <v/>
      </c>
      <c r="AB1235" s="25">
        <f>IF(Config!$B$7&gt;0,(V1235/Config!$B$7)*Config!$B$4,0)</f>
        <v/>
      </c>
      <c r="AC1235" s="25">
        <f>IF(Config!$B$7&gt;0,(W1235/Config!$B$7)*Config!$B$4,0)</f>
        <v/>
      </c>
    </row>
    <row r="1236" hidden="1" outlineLevel="1">
      <c r="A1236" s="22" t="inlineStr">
        <is>
          <t>May</t>
        </is>
      </c>
      <c r="B1236" s="22" t="n">
        <v>2026</v>
      </c>
      <c r="C1236" s="22" t="inlineStr">
        <is>
          <t>25-04-2026</t>
        </is>
      </c>
      <c r="D1236" s="23" t="n">
        <v>0.594375</v>
      </c>
      <c r="E1236" s="22" t="inlineStr">
        <is>
          <t>Dried Fruits_5-2543</t>
        </is>
      </c>
      <c r="F1236" s="22" t="inlineStr">
        <is>
          <t>FG</t>
        </is>
      </c>
      <c r="G1236" s="22" t="inlineStr">
        <is>
          <t>Cranberries</t>
        </is>
      </c>
      <c r="H1236" s="22" t="inlineStr">
        <is>
          <t>Premium California Whole Dried Cranberries Farmley Standee Pouch 200 g</t>
        </is>
      </c>
      <c r="I1236" s="22" t="inlineStr">
        <is>
          <t>Premium California Sliced Cranberries</t>
        </is>
      </c>
      <c r="J1236" s="24" t="n">
        <v>0.2</v>
      </c>
      <c r="K1236" s="24" t="n">
        <v>1800</v>
      </c>
      <c r="L1236" s="22" t="inlineStr">
        <is>
          <t>Flipkart India Private Limited</t>
        </is>
      </c>
      <c r="M1236" s="24" t="n">
        <v>360</v>
      </c>
      <c r="N1236" s="22" t="inlineStr">
        <is>
          <t>E-Commerce</t>
        </is>
      </c>
      <c r="O1236" s="22" t="inlineStr">
        <is>
          <t>Indore</t>
        </is>
      </c>
      <c r="P1236" s="22" t="inlineStr">
        <is>
          <t>KVI</t>
        </is>
      </c>
      <c r="Q1236" s="22" t="inlineStr">
        <is>
          <t>Cranberries</t>
        </is>
      </c>
      <c r="R1236" s="25">
        <f>IF(Config!$B$4&gt;0,M1236/Config!$B$4,0)</f>
        <v/>
      </c>
      <c r="S1236" s="25">
        <f>IF(Config!$B$4&gt;0,K1236/Config!$B$4,0)</f>
        <v/>
      </c>
      <c r="T1236" s="25">
        <f>R1236*Config!$B$7</f>
        <v/>
      </c>
      <c r="U1236" s="25">
        <f>S1236*Config!$B$7</f>
        <v/>
      </c>
      <c r="V1236" s="25" t="n">
        <v>324</v>
      </c>
      <c r="W1236" s="25" t="n">
        <v>1620</v>
      </c>
      <c r="X1236" s="26">
        <f>IF(T1236&gt;0,V1236/T1236,0)</f>
        <v/>
      </c>
      <c r="Y1236" s="26">
        <f>IF(U1236&gt;0,W1236/U1236,0)</f>
        <v/>
      </c>
      <c r="Z1236" s="25">
        <f>T1236-V1236</f>
        <v/>
      </c>
      <c r="AA1236" s="25">
        <f>U1236-W1236</f>
        <v/>
      </c>
      <c r="AB1236" s="25">
        <f>IF(Config!$B$7&gt;0,(V1236/Config!$B$7)*Config!$B$4,0)</f>
        <v/>
      </c>
      <c r="AC1236" s="25">
        <f>IF(Config!$B$7&gt;0,(W1236/Config!$B$7)*Config!$B$4,0)</f>
        <v/>
      </c>
    </row>
    <row r="1237" hidden="1" outlineLevel="1">
      <c r="A1237" s="22" t="inlineStr">
        <is>
          <t>May</t>
        </is>
      </c>
      <c r="B1237" s="22" t="n">
        <v>2026</v>
      </c>
      <c r="C1237" s="22" t="inlineStr">
        <is>
          <t>29-04-2026</t>
        </is>
      </c>
      <c r="D1237" s="23" t="n">
        <v>0.4396064814814815</v>
      </c>
      <c r="E1237" s="22" t="inlineStr">
        <is>
          <t>Dried Fruits_5-30134</t>
        </is>
      </c>
      <c r="F1237" s="22" t="inlineStr">
        <is>
          <t>FG</t>
        </is>
      </c>
      <c r="G1237" s="22" t="inlineStr">
        <is>
          <t>Cranberries</t>
        </is>
      </c>
      <c r="H1237" s="22" t="inlineStr">
        <is>
          <t>Masala Cranberry Farmley Pillow Pack 18g- single serve</t>
        </is>
      </c>
      <c r="I1237" s="22" t="inlineStr">
        <is>
          <t>Masala Cranberry</t>
        </is>
      </c>
      <c r="J1237" s="24" t="n">
        <v>0.018</v>
      </c>
      <c r="K1237" s="24" t="n">
        <v>2000</v>
      </c>
      <c r="L1237" s="22" t="inlineStr">
        <is>
          <t>Flipkart India Private Limited</t>
        </is>
      </c>
      <c r="M1237" s="24" t="n">
        <v>36</v>
      </c>
      <c r="N1237" s="22" t="inlineStr">
        <is>
          <t>E-Commerce</t>
        </is>
      </c>
      <c r="O1237" s="22" t="inlineStr">
        <is>
          <t>Indore</t>
        </is>
      </c>
      <c r="P1237" s="22" t="inlineStr">
        <is>
          <t>KVI</t>
        </is>
      </c>
      <c r="Q1237" s="22" t="inlineStr">
        <is>
          <t>Cranberries</t>
        </is>
      </c>
      <c r="R1237" s="25">
        <f>IF(Config!$B$4&gt;0,M1237/Config!$B$4,0)</f>
        <v/>
      </c>
      <c r="S1237" s="25">
        <f>IF(Config!$B$4&gt;0,K1237/Config!$B$4,0)</f>
        <v/>
      </c>
      <c r="T1237" s="25">
        <f>R1237*Config!$B$7</f>
        <v/>
      </c>
      <c r="U1237" s="25">
        <f>S1237*Config!$B$7</f>
        <v/>
      </c>
      <c r="V1237" s="25" t="n">
        <v>0</v>
      </c>
      <c r="W1237" s="25" t="n">
        <v>0</v>
      </c>
      <c r="X1237" s="26">
        <f>IF(T1237&gt;0,V1237/T1237,0)</f>
        <v/>
      </c>
      <c r="Y1237" s="26">
        <f>IF(U1237&gt;0,W1237/U1237,0)</f>
        <v/>
      </c>
      <c r="Z1237" s="25">
        <f>T1237-V1237</f>
        <v/>
      </c>
      <c r="AA1237" s="25">
        <f>U1237-W1237</f>
        <v/>
      </c>
      <c r="AB1237" s="25">
        <f>IF(Config!$B$7&gt;0,(V1237/Config!$B$7)*Config!$B$4,0)</f>
        <v/>
      </c>
      <c r="AC1237" s="25">
        <f>IF(Config!$B$7&gt;0,(W1237/Config!$B$7)*Config!$B$4,0)</f>
        <v/>
      </c>
    </row>
    <row r="1238" hidden="1" outlineLevel="1">
      <c r="A1238" s="22" t="inlineStr">
        <is>
          <t>May</t>
        </is>
      </c>
      <c r="B1238" s="22" t="n">
        <v>2026</v>
      </c>
      <c r="C1238" s="22" t="inlineStr">
        <is>
          <t>25-04-2026</t>
        </is>
      </c>
      <c r="D1238" s="23" t="n">
        <v>0.6257175925925926</v>
      </c>
      <c r="E1238" s="22" t="inlineStr">
        <is>
          <t>Dried Fruits_5-2543</t>
        </is>
      </c>
      <c r="F1238" s="22" t="inlineStr">
        <is>
          <t>FG</t>
        </is>
      </c>
      <c r="G1238" s="22" t="inlineStr">
        <is>
          <t>Cranberries</t>
        </is>
      </c>
      <c r="H1238" s="22" t="inlineStr">
        <is>
          <t>Premium California Whole Dried Cranberries Farmley Standee Pouch 200 g</t>
        </is>
      </c>
      <c r="I1238" s="22" t="inlineStr">
        <is>
          <t>Premium California Sliced Cranberries</t>
        </is>
      </c>
      <c r="J1238" s="24" t="n">
        <v>0.2</v>
      </c>
      <c r="K1238" s="24" t="n">
        <v>1400</v>
      </c>
      <c r="L1238" s="22" t="inlineStr">
        <is>
          <t>Avenue E-Commerce Ltd</t>
        </is>
      </c>
      <c r="M1238" s="24" t="n">
        <v>280</v>
      </c>
      <c r="N1238" s="22" t="inlineStr">
        <is>
          <t>E-Commerce</t>
        </is>
      </c>
      <c r="O1238" s="22" t="inlineStr">
        <is>
          <t>Indore</t>
        </is>
      </c>
      <c r="P1238" s="22" t="inlineStr">
        <is>
          <t>KVI</t>
        </is>
      </c>
      <c r="Q1238" s="22" t="inlineStr">
        <is>
          <t>Cranberries</t>
        </is>
      </c>
      <c r="R1238" s="25">
        <f>IF(Config!$B$4&gt;0,M1238/Config!$B$4,0)</f>
        <v/>
      </c>
      <c r="S1238" s="25">
        <f>IF(Config!$B$4&gt;0,K1238/Config!$B$4,0)</f>
        <v/>
      </c>
      <c r="T1238" s="25">
        <f>R1238*Config!$B$7</f>
        <v/>
      </c>
      <c r="U1238" s="25">
        <f>S1238*Config!$B$7</f>
        <v/>
      </c>
      <c r="V1238" s="25" t="n">
        <v>174</v>
      </c>
      <c r="W1238" s="25" t="n">
        <v>870</v>
      </c>
      <c r="X1238" s="26">
        <f>IF(T1238&gt;0,V1238/T1238,0)</f>
        <v/>
      </c>
      <c r="Y1238" s="26">
        <f>IF(U1238&gt;0,W1238/U1238,0)</f>
        <v/>
      </c>
      <c r="Z1238" s="25">
        <f>T1238-V1238</f>
        <v/>
      </c>
      <c r="AA1238" s="25">
        <f>U1238-W1238</f>
        <v/>
      </c>
      <c r="AB1238" s="25">
        <f>IF(Config!$B$7&gt;0,(V1238/Config!$B$7)*Config!$B$4,0)</f>
        <v/>
      </c>
      <c r="AC1238" s="25">
        <f>IF(Config!$B$7&gt;0,(W1238/Config!$B$7)*Config!$B$4,0)</f>
        <v/>
      </c>
    </row>
    <row r="1239" hidden="1" outlineLevel="1">
      <c r="A1239" s="22" t="inlineStr">
        <is>
          <t>May</t>
        </is>
      </c>
      <c r="B1239" s="22" t="n">
        <v>2026</v>
      </c>
      <c r="C1239" s="22" t="inlineStr">
        <is>
          <t>25-04-2026</t>
        </is>
      </c>
      <c r="D1239" s="23" t="n">
        <v>0.6392361111111111</v>
      </c>
      <c r="E1239" s="22" t="inlineStr">
        <is>
          <t>Dried Fruits_5-2543</t>
        </is>
      </c>
      <c r="F1239" s="22" t="inlineStr">
        <is>
          <t>FG</t>
        </is>
      </c>
      <c r="G1239" s="22" t="inlineStr">
        <is>
          <t>Cranberries</t>
        </is>
      </c>
      <c r="H1239" s="22" t="inlineStr">
        <is>
          <t>Premium California Whole Dried Cranberries Farmley Standee Pouch 200 g</t>
        </is>
      </c>
      <c r="I1239" s="22" t="inlineStr">
        <is>
          <t>Premium California Sliced Cranberries</t>
        </is>
      </c>
      <c r="J1239" s="24" t="n">
        <v>0.2</v>
      </c>
      <c r="K1239" s="24" t="n">
        <v>1300</v>
      </c>
      <c r="L1239" s="22" t="inlineStr">
        <is>
          <t>Flipkart B2C</t>
        </is>
      </c>
      <c r="M1239" s="24" t="n">
        <v>260</v>
      </c>
      <c r="N1239" s="22" t="inlineStr">
        <is>
          <t>E-Commerce Dropship</t>
        </is>
      </c>
      <c r="O1239" s="22" t="inlineStr">
        <is>
          <t>Indore</t>
        </is>
      </c>
      <c r="P1239" s="22" t="inlineStr">
        <is>
          <t>KVI</t>
        </is>
      </c>
      <c r="Q1239" s="22" t="inlineStr">
        <is>
          <t>Cranberries</t>
        </is>
      </c>
      <c r="R1239" s="25">
        <f>IF(Config!$B$4&gt;0,M1239/Config!$B$4,0)</f>
        <v/>
      </c>
      <c r="S1239" s="25">
        <f>IF(Config!$B$4&gt;0,K1239/Config!$B$4,0)</f>
        <v/>
      </c>
      <c r="T1239" s="25">
        <f>R1239*Config!$B$7</f>
        <v/>
      </c>
      <c r="U1239" s="25">
        <f>S1239*Config!$B$7</f>
        <v/>
      </c>
      <c r="V1239" s="25" t="n">
        <v>0</v>
      </c>
      <c r="W1239" s="25" t="n">
        <v>0</v>
      </c>
      <c r="X1239" s="26">
        <f>IF(T1239&gt;0,V1239/T1239,0)</f>
        <v/>
      </c>
      <c r="Y1239" s="26">
        <f>IF(U1239&gt;0,W1239/U1239,0)</f>
        <v/>
      </c>
      <c r="Z1239" s="25">
        <f>T1239-V1239</f>
        <v/>
      </c>
      <c r="AA1239" s="25">
        <f>U1239-W1239</f>
        <v/>
      </c>
      <c r="AB1239" s="25">
        <f>IF(Config!$B$7&gt;0,(V1239/Config!$B$7)*Config!$B$4,0)</f>
        <v/>
      </c>
      <c r="AC1239" s="25">
        <f>IF(Config!$B$7&gt;0,(W1239/Config!$B$7)*Config!$B$4,0)</f>
        <v/>
      </c>
    </row>
    <row r="1240" hidden="1" outlineLevel="1">
      <c r="A1240" s="22" t="inlineStr">
        <is>
          <t>May</t>
        </is>
      </c>
      <c r="B1240" s="22" t="n">
        <v>2026</v>
      </c>
      <c r="C1240" s="22" t="inlineStr">
        <is>
          <t>25-04-2026</t>
        </is>
      </c>
      <c r="D1240" s="23" t="n">
        <v>0.6392361111111111</v>
      </c>
      <c r="E1240" s="22" t="inlineStr">
        <is>
          <t>Dried Fruits_5-2682</t>
        </is>
      </c>
      <c r="F1240" s="22" t="inlineStr">
        <is>
          <t>FG</t>
        </is>
      </c>
      <c r="G1240" s="22" t="inlineStr">
        <is>
          <t>Cranberries</t>
        </is>
      </c>
      <c r="H1240" s="22" t="inlineStr">
        <is>
          <t>Premium Dried Cranberries Farmley Standee Pouch - Pack of 2 (200g each)</t>
        </is>
      </c>
      <c r="I1240" s="22" t="inlineStr">
        <is>
          <t>Premium California Sliced Cranberries</t>
        </is>
      </c>
      <c r="J1240" s="24" t="n">
        <v>0.4</v>
      </c>
      <c r="K1240" s="24" t="n">
        <v>60</v>
      </c>
      <c r="L1240" s="22" t="inlineStr">
        <is>
          <t>Flipkart B2C</t>
        </is>
      </c>
      <c r="M1240" s="24" t="n">
        <v>24</v>
      </c>
      <c r="N1240" s="22" t="inlineStr">
        <is>
          <t>E-Commerce Dropship</t>
        </is>
      </c>
      <c r="O1240" s="22" t="inlineStr">
        <is>
          <t>Indore</t>
        </is>
      </c>
      <c r="P1240" s="22" t="inlineStr">
        <is>
          <t>KVI</t>
        </is>
      </c>
      <c r="Q1240" s="22" t="inlineStr"/>
      <c r="R1240" s="25">
        <f>IF(Config!$B$4&gt;0,M1240/Config!$B$4,0)</f>
        <v/>
      </c>
      <c r="S1240" s="25">
        <f>IF(Config!$B$4&gt;0,K1240/Config!$B$4,0)</f>
        <v/>
      </c>
      <c r="T1240" s="25">
        <f>R1240*Config!$B$7</f>
        <v/>
      </c>
      <c r="U1240" s="25">
        <f>S1240*Config!$B$7</f>
        <v/>
      </c>
      <c r="V1240" s="25" t="n">
        <v>0</v>
      </c>
      <c r="W1240" s="25" t="n">
        <v>0</v>
      </c>
      <c r="X1240" s="26">
        <f>IF(T1240&gt;0,V1240/T1240,0)</f>
        <v/>
      </c>
      <c r="Y1240" s="26">
        <f>IF(U1240&gt;0,W1240/U1240,0)</f>
        <v/>
      </c>
      <c r="Z1240" s="25">
        <f>T1240-V1240</f>
        <v/>
      </c>
      <c r="AA1240" s="25">
        <f>U1240-W1240</f>
        <v/>
      </c>
      <c r="AB1240" s="25">
        <f>IF(Config!$B$7&gt;0,(V1240/Config!$B$7)*Config!$B$4,0)</f>
        <v/>
      </c>
      <c r="AC1240" s="25">
        <f>IF(Config!$B$7&gt;0,(W1240/Config!$B$7)*Config!$B$4,0)</f>
        <v/>
      </c>
    </row>
    <row r="1241" hidden="1" outlineLevel="1">
      <c r="A1241" s="22" t="inlineStr">
        <is>
          <t>May</t>
        </is>
      </c>
      <c r="B1241" s="22" t="n">
        <v>2026</v>
      </c>
      <c r="C1241" s="22" t="inlineStr">
        <is>
          <t>25-04-2026</t>
        </is>
      </c>
      <c r="D1241" s="23" t="n">
        <v>0.6449189814814815</v>
      </c>
      <c r="E1241" s="22" t="inlineStr">
        <is>
          <t>Dried Fruits_5-30134</t>
        </is>
      </c>
      <c r="F1241" s="22" t="inlineStr">
        <is>
          <t>FG</t>
        </is>
      </c>
      <c r="G1241" s="22" t="inlineStr">
        <is>
          <t>Cranberries</t>
        </is>
      </c>
      <c r="H1241" s="22" t="inlineStr">
        <is>
          <t>Masala Cranberry Farmley Pillow Pack 18g- single serve</t>
        </is>
      </c>
      <c r="I1241" s="22" t="inlineStr">
        <is>
          <t>Masala Cranberry</t>
        </is>
      </c>
      <c r="J1241" s="24" t="n">
        <v>0.018</v>
      </c>
      <c r="K1241" s="24" t="n">
        <v>3500</v>
      </c>
      <c r="L1241" s="22" t="inlineStr">
        <is>
          <t>INNOVATIVE RETAIL CONCEPTS PRIVATE LIMITED</t>
        </is>
      </c>
      <c r="M1241" s="24" t="n">
        <v>63</v>
      </c>
      <c r="N1241" s="22" t="inlineStr">
        <is>
          <t>Quick Commerce</t>
        </is>
      </c>
      <c r="O1241" s="22" t="inlineStr">
        <is>
          <t>Indore</t>
        </is>
      </c>
      <c r="P1241" s="22" t="inlineStr">
        <is>
          <t>KVI</t>
        </is>
      </c>
      <c r="Q1241" s="22" t="inlineStr">
        <is>
          <t>Cranberries</t>
        </is>
      </c>
      <c r="R1241" s="25">
        <f>IF(Config!$B$4&gt;0,M1241/Config!$B$4,0)</f>
        <v/>
      </c>
      <c r="S1241" s="25">
        <f>IF(Config!$B$4&gt;0,K1241/Config!$B$4,0)</f>
        <v/>
      </c>
      <c r="T1241" s="25">
        <f>R1241*Config!$B$7</f>
        <v/>
      </c>
      <c r="U1241" s="25">
        <f>S1241*Config!$B$7</f>
        <v/>
      </c>
      <c r="V1241" s="25" t="n">
        <v>131.76</v>
      </c>
      <c r="W1241" s="25" t="n">
        <v>7320</v>
      </c>
      <c r="X1241" s="26">
        <f>IF(T1241&gt;0,V1241/T1241,0)</f>
        <v/>
      </c>
      <c r="Y1241" s="26">
        <f>IF(U1241&gt;0,W1241/U1241,0)</f>
        <v/>
      </c>
      <c r="Z1241" s="25">
        <f>T1241-V1241</f>
        <v/>
      </c>
      <c r="AA1241" s="25">
        <f>U1241-W1241</f>
        <v/>
      </c>
      <c r="AB1241" s="25">
        <f>IF(Config!$B$7&gt;0,(V1241/Config!$B$7)*Config!$B$4,0)</f>
        <v/>
      </c>
      <c r="AC1241" s="25">
        <f>IF(Config!$B$7&gt;0,(W1241/Config!$B$7)*Config!$B$4,0)</f>
        <v/>
      </c>
    </row>
    <row r="1242" hidden="1" outlineLevel="1">
      <c r="A1242" s="22" t="inlineStr">
        <is>
          <t>May</t>
        </is>
      </c>
      <c r="B1242" s="22" t="n">
        <v>2026</v>
      </c>
      <c r="C1242" s="22" t="inlineStr">
        <is>
          <t>25-04-2026</t>
        </is>
      </c>
      <c r="D1242" s="23" t="n">
        <v>0.6449537037037038</v>
      </c>
      <c r="E1242" s="22" t="inlineStr">
        <is>
          <t>Dried Fruits_5-2543</t>
        </is>
      </c>
      <c r="F1242" s="22" t="inlineStr">
        <is>
          <t>FG</t>
        </is>
      </c>
      <c r="G1242" s="22" t="inlineStr">
        <is>
          <t>Cranberries</t>
        </is>
      </c>
      <c r="H1242" s="22" t="inlineStr">
        <is>
          <t>Premium California Whole Dried Cranberries Farmley Standee Pouch 200 g</t>
        </is>
      </c>
      <c r="I1242" s="22" t="inlineStr">
        <is>
          <t>Premium California Sliced Cranberries</t>
        </is>
      </c>
      <c r="J1242" s="24" t="n">
        <v>0.2</v>
      </c>
      <c r="K1242" s="24" t="n">
        <v>700</v>
      </c>
      <c r="L1242" s="22" t="inlineStr">
        <is>
          <t>INNOVATIVE RETAIL CONCEPTS PRIVATE LIMITED</t>
        </is>
      </c>
      <c r="M1242" s="24" t="n">
        <v>140</v>
      </c>
      <c r="N1242" s="22" t="inlineStr">
        <is>
          <t>Quick Commerce</t>
        </is>
      </c>
      <c r="O1242" s="22" t="inlineStr">
        <is>
          <t>Indore</t>
        </is>
      </c>
      <c r="P1242" s="22" t="inlineStr">
        <is>
          <t>KVI</t>
        </is>
      </c>
      <c r="Q1242" s="22" t="inlineStr">
        <is>
          <t>Cranberries</t>
        </is>
      </c>
      <c r="R1242" s="25">
        <f>IF(Config!$B$4&gt;0,M1242/Config!$B$4,0)</f>
        <v/>
      </c>
      <c r="S1242" s="25">
        <f>IF(Config!$B$4&gt;0,K1242/Config!$B$4,0)</f>
        <v/>
      </c>
      <c r="T1242" s="25">
        <f>R1242*Config!$B$7</f>
        <v/>
      </c>
      <c r="U1242" s="25">
        <f>S1242*Config!$B$7</f>
        <v/>
      </c>
      <c r="V1242" s="25" t="n">
        <v>144</v>
      </c>
      <c r="W1242" s="25" t="n">
        <v>720</v>
      </c>
      <c r="X1242" s="26">
        <f>IF(T1242&gt;0,V1242/T1242,0)</f>
        <v/>
      </c>
      <c r="Y1242" s="26">
        <f>IF(U1242&gt;0,W1242/U1242,0)</f>
        <v/>
      </c>
      <c r="Z1242" s="25">
        <f>T1242-V1242</f>
        <v/>
      </c>
      <c r="AA1242" s="25">
        <f>U1242-W1242</f>
        <v/>
      </c>
      <c r="AB1242" s="25">
        <f>IF(Config!$B$7&gt;0,(V1242/Config!$B$7)*Config!$B$4,0)</f>
        <v/>
      </c>
      <c r="AC1242" s="25">
        <f>IF(Config!$B$7&gt;0,(W1242/Config!$B$7)*Config!$B$4,0)</f>
        <v/>
      </c>
    </row>
    <row r="1243" hidden="1" outlineLevel="1">
      <c r="A1243" s="22" t="inlineStr">
        <is>
          <t>May</t>
        </is>
      </c>
      <c r="B1243" s="22" t="n">
        <v>2026</v>
      </c>
      <c r="C1243" s="22" t="inlineStr">
        <is>
          <t>25-04-2026</t>
        </is>
      </c>
      <c r="D1243" s="23" t="n">
        <v>0.6522916666666667</v>
      </c>
      <c r="E1243" s="22" t="inlineStr">
        <is>
          <t>Dried Fruits_5-2543</t>
        </is>
      </c>
      <c r="F1243" s="22" t="inlineStr">
        <is>
          <t>FG</t>
        </is>
      </c>
      <c r="G1243" s="22" t="inlineStr">
        <is>
          <t>Cranberries</t>
        </is>
      </c>
      <c r="H1243" s="22" t="inlineStr">
        <is>
          <t>Premium California Whole Dried Cranberries Farmley Standee Pouch 200 g</t>
        </is>
      </c>
      <c r="I1243" s="22" t="inlineStr">
        <is>
          <t>Premium California Sliced Cranberries</t>
        </is>
      </c>
      <c r="J1243" s="24" t="n">
        <v>0.2</v>
      </c>
      <c r="K1243" s="24" t="n">
        <v>200</v>
      </c>
      <c r="L1243" s="22" t="inlineStr">
        <is>
          <t>Reliance Retail Limited _Milk Basket</t>
        </is>
      </c>
      <c r="M1243" s="24" t="n">
        <v>40</v>
      </c>
      <c r="N1243" s="22" t="inlineStr">
        <is>
          <t>Quick Commerce</t>
        </is>
      </c>
      <c r="O1243" s="22" t="inlineStr">
        <is>
          <t>Indore</t>
        </is>
      </c>
      <c r="P1243" s="22" t="inlineStr">
        <is>
          <t>KVI</t>
        </is>
      </c>
      <c r="Q1243" s="22" t="inlineStr">
        <is>
          <t>Cranberries</t>
        </is>
      </c>
      <c r="R1243" s="25">
        <f>IF(Config!$B$4&gt;0,M1243/Config!$B$4,0)</f>
        <v/>
      </c>
      <c r="S1243" s="25">
        <f>IF(Config!$B$4&gt;0,K1243/Config!$B$4,0)</f>
        <v/>
      </c>
      <c r="T1243" s="25">
        <f>R1243*Config!$B$7</f>
        <v/>
      </c>
      <c r="U1243" s="25">
        <f>S1243*Config!$B$7</f>
        <v/>
      </c>
      <c r="V1243" s="25" t="n">
        <v>24</v>
      </c>
      <c r="W1243" s="25" t="n">
        <v>120</v>
      </c>
      <c r="X1243" s="26">
        <f>IF(T1243&gt;0,V1243/T1243,0)</f>
        <v/>
      </c>
      <c r="Y1243" s="26">
        <f>IF(U1243&gt;0,W1243/U1243,0)</f>
        <v/>
      </c>
      <c r="Z1243" s="25">
        <f>T1243-V1243</f>
        <v/>
      </c>
      <c r="AA1243" s="25">
        <f>U1243-W1243</f>
        <v/>
      </c>
      <c r="AB1243" s="25">
        <f>IF(Config!$B$7&gt;0,(V1243/Config!$B$7)*Config!$B$4,0)</f>
        <v/>
      </c>
      <c r="AC1243" s="25">
        <f>IF(Config!$B$7&gt;0,(W1243/Config!$B$7)*Config!$B$4,0)</f>
        <v/>
      </c>
    </row>
    <row r="1244" hidden="1" outlineLevel="1">
      <c r="A1244" s="22" t="inlineStr">
        <is>
          <t>May</t>
        </is>
      </c>
      <c r="B1244" s="22" t="n">
        <v>2026</v>
      </c>
      <c r="C1244" s="22" t="inlineStr">
        <is>
          <t>25-04-2026</t>
        </is>
      </c>
      <c r="D1244" s="23" t="n">
        <v>0.6584375</v>
      </c>
      <c r="E1244" s="22" t="inlineStr">
        <is>
          <t>Dried Fruits_5-2543</t>
        </is>
      </c>
      <c r="F1244" s="22" t="inlineStr">
        <is>
          <t>FG</t>
        </is>
      </c>
      <c r="G1244" s="22" t="inlineStr">
        <is>
          <t>Cranberries</t>
        </is>
      </c>
      <c r="H1244" s="22" t="inlineStr">
        <is>
          <t>Premium California Whole Dried Cranberries Farmley Standee Pouch 200 g</t>
        </is>
      </c>
      <c r="I1244" s="22" t="inlineStr">
        <is>
          <t>Premium California Sliced Cranberries</t>
        </is>
      </c>
      <c r="J1244" s="24" t="n">
        <v>0.2</v>
      </c>
      <c r="K1244" s="24" t="n">
        <v>900</v>
      </c>
      <c r="L1244" s="22" t="inlineStr">
        <is>
          <t>Meesho B2C</t>
        </is>
      </c>
      <c r="M1244" s="24" t="n">
        <v>180</v>
      </c>
      <c r="N1244" s="22" t="inlineStr">
        <is>
          <t>E-Commerce Dropship</t>
        </is>
      </c>
      <c r="O1244" s="22" t="inlineStr">
        <is>
          <t>Indore</t>
        </is>
      </c>
      <c r="P1244" s="22" t="inlineStr">
        <is>
          <t>KVI</t>
        </is>
      </c>
      <c r="Q1244" s="22" t="inlineStr">
        <is>
          <t>Cranberries</t>
        </is>
      </c>
      <c r="R1244" s="25">
        <f>IF(Config!$B$4&gt;0,M1244/Config!$B$4,0)</f>
        <v/>
      </c>
      <c r="S1244" s="25">
        <f>IF(Config!$B$4&gt;0,K1244/Config!$B$4,0)</f>
        <v/>
      </c>
      <c r="T1244" s="25">
        <f>R1244*Config!$B$7</f>
        <v/>
      </c>
      <c r="U1244" s="25">
        <f>S1244*Config!$B$7</f>
        <v/>
      </c>
      <c r="V1244" s="25" t="n">
        <v>0</v>
      </c>
      <c r="W1244" s="25" t="n">
        <v>0</v>
      </c>
      <c r="X1244" s="26">
        <f>IF(T1244&gt;0,V1244/T1244,0)</f>
        <v/>
      </c>
      <c r="Y1244" s="26">
        <f>IF(U1244&gt;0,W1244/U1244,0)</f>
        <v/>
      </c>
      <c r="Z1244" s="25">
        <f>T1244-V1244</f>
        <v/>
      </c>
      <c r="AA1244" s="25">
        <f>U1244-W1244</f>
        <v/>
      </c>
      <c r="AB1244" s="25">
        <f>IF(Config!$B$7&gt;0,(V1244/Config!$B$7)*Config!$B$4,0)</f>
        <v/>
      </c>
      <c r="AC1244" s="25">
        <f>IF(Config!$B$7&gt;0,(W1244/Config!$B$7)*Config!$B$4,0)</f>
        <v/>
      </c>
    </row>
    <row r="1245" hidden="1" outlineLevel="1">
      <c r="A1245" s="22" t="inlineStr">
        <is>
          <t>May</t>
        </is>
      </c>
      <c r="B1245" s="22" t="n">
        <v>2026</v>
      </c>
      <c r="C1245" s="22" t="inlineStr">
        <is>
          <t>25-04-2026</t>
        </is>
      </c>
      <c r="D1245" s="23" t="n">
        <v>0.7192708333333333</v>
      </c>
      <c r="E1245" s="22" t="inlineStr">
        <is>
          <t>Dried Fruits_5-2543</t>
        </is>
      </c>
      <c r="F1245" s="22" t="inlineStr">
        <is>
          <t>FG</t>
        </is>
      </c>
      <c r="G1245" s="22" t="inlineStr">
        <is>
          <t>Cranberries</t>
        </is>
      </c>
      <c r="H1245" s="22" t="inlineStr">
        <is>
          <t>Premium California Whole Dried Cranberries Farmley Standee Pouch 200 g</t>
        </is>
      </c>
      <c r="I1245" s="22" t="inlineStr">
        <is>
          <t>Premium California Sliced Cranberries</t>
        </is>
      </c>
      <c r="J1245" s="24" t="n">
        <v>0.2</v>
      </c>
      <c r="K1245" s="24" t="n">
        <v>12386</v>
      </c>
      <c r="L1245" s="22" t="inlineStr">
        <is>
          <t>Blink Commerce Private Limited</t>
        </is>
      </c>
      <c r="M1245" s="24" t="n">
        <v>2477.2</v>
      </c>
      <c r="N1245" s="22" t="inlineStr">
        <is>
          <t>Quick Commerce</t>
        </is>
      </c>
      <c r="O1245" s="22" t="inlineStr">
        <is>
          <t>Indore</t>
        </is>
      </c>
      <c r="P1245" s="22" t="inlineStr">
        <is>
          <t>KVI</t>
        </is>
      </c>
      <c r="Q1245" s="22" t="inlineStr">
        <is>
          <t>Cranberries</t>
        </is>
      </c>
      <c r="R1245" s="25">
        <f>IF(Config!$B$4&gt;0,M1245/Config!$B$4,0)</f>
        <v/>
      </c>
      <c r="S1245" s="25">
        <f>IF(Config!$B$4&gt;0,K1245/Config!$B$4,0)</f>
        <v/>
      </c>
      <c r="T1245" s="25">
        <f>R1245*Config!$B$7</f>
        <v/>
      </c>
      <c r="U1245" s="25">
        <f>S1245*Config!$B$7</f>
        <v/>
      </c>
      <c r="V1245" s="25" t="n">
        <v>1884</v>
      </c>
      <c r="W1245" s="25" t="n">
        <v>9420</v>
      </c>
      <c r="X1245" s="26">
        <f>IF(T1245&gt;0,V1245/T1245,0)</f>
        <v/>
      </c>
      <c r="Y1245" s="26">
        <f>IF(U1245&gt;0,W1245/U1245,0)</f>
        <v/>
      </c>
      <c r="Z1245" s="25">
        <f>T1245-V1245</f>
        <v/>
      </c>
      <c r="AA1245" s="25">
        <f>U1245-W1245</f>
        <v/>
      </c>
      <c r="AB1245" s="25">
        <f>IF(Config!$B$7&gt;0,(V1245/Config!$B$7)*Config!$B$4,0)</f>
        <v/>
      </c>
      <c r="AC1245" s="25">
        <f>IF(Config!$B$7&gt;0,(W1245/Config!$B$7)*Config!$B$4,0)</f>
        <v/>
      </c>
    </row>
    <row r="1246" hidden="1" outlineLevel="1">
      <c r="A1246" s="22" t="inlineStr">
        <is>
          <t>May</t>
        </is>
      </c>
      <c r="B1246" s="22" t="n">
        <v>2026</v>
      </c>
      <c r="C1246" s="22" t="inlineStr">
        <is>
          <t>25-04-2026</t>
        </is>
      </c>
      <c r="D1246" s="23" t="n">
        <v>0.7193171296296297</v>
      </c>
      <c r="E1246" s="22" t="inlineStr">
        <is>
          <t>Dried Fruits_5-30134</t>
        </is>
      </c>
      <c r="F1246" s="22" t="inlineStr">
        <is>
          <t>FG</t>
        </is>
      </c>
      <c r="G1246" s="22" t="inlineStr">
        <is>
          <t>Cranberries</t>
        </is>
      </c>
      <c r="H1246" s="22" t="inlineStr">
        <is>
          <t>Masala Cranberry Farmley Pillow Pack 18g- single serve</t>
        </is>
      </c>
      <c r="I1246" s="22" t="inlineStr">
        <is>
          <t>Masala Cranberry</t>
        </is>
      </c>
      <c r="J1246" s="24" t="n">
        <v>0.018</v>
      </c>
      <c r="K1246" s="24" t="n">
        <v>3000</v>
      </c>
      <c r="L1246" s="22" t="inlineStr">
        <is>
          <t>Instamart</t>
        </is>
      </c>
      <c r="M1246" s="24" t="n">
        <v>54</v>
      </c>
      <c r="N1246" s="22" t="inlineStr">
        <is>
          <t>Quick Commerce</t>
        </is>
      </c>
      <c r="O1246" s="22" t="inlineStr">
        <is>
          <t>Indore</t>
        </is>
      </c>
      <c r="P1246" s="22" t="inlineStr">
        <is>
          <t>KVI</t>
        </is>
      </c>
      <c r="Q1246" s="22" t="inlineStr">
        <is>
          <t>Cranberries</t>
        </is>
      </c>
      <c r="R1246" s="25">
        <f>IF(Config!$B$4&gt;0,M1246/Config!$B$4,0)</f>
        <v/>
      </c>
      <c r="S1246" s="25">
        <f>IF(Config!$B$4&gt;0,K1246/Config!$B$4,0)</f>
        <v/>
      </c>
      <c r="T1246" s="25">
        <f>R1246*Config!$B$7</f>
        <v/>
      </c>
      <c r="U1246" s="25">
        <f>S1246*Config!$B$7</f>
        <v/>
      </c>
      <c r="V1246" s="25" t="n">
        <v>0</v>
      </c>
      <c r="W1246" s="25" t="n">
        <v>0</v>
      </c>
      <c r="X1246" s="26">
        <f>IF(T1246&gt;0,V1246/T1246,0)</f>
        <v/>
      </c>
      <c r="Y1246" s="26">
        <f>IF(U1246&gt;0,W1246/U1246,0)</f>
        <v/>
      </c>
      <c r="Z1246" s="25">
        <f>T1246-V1246</f>
        <v/>
      </c>
      <c r="AA1246" s="25">
        <f>U1246-W1246</f>
        <v/>
      </c>
      <c r="AB1246" s="25">
        <f>IF(Config!$B$7&gt;0,(V1246/Config!$B$7)*Config!$B$4,0)</f>
        <v/>
      </c>
      <c r="AC1246" s="25">
        <f>IF(Config!$B$7&gt;0,(W1246/Config!$B$7)*Config!$B$4,0)</f>
        <v/>
      </c>
    </row>
    <row r="1247" hidden="1" outlineLevel="1">
      <c r="A1247" s="22" t="inlineStr">
        <is>
          <t>May</t>
        </is>
      </c>
      <c r="B1247" s="22" t="n">
        <v>2026</v>
      </c>
      <c r="C1247" s="22" t="inlineStr">
        <is>
          <t>25-04-2026</t>
        </is>
      </c>
      <c r="D1247" s="23" t="n">
        <v>0.7193287037037037</v>
      </c>
      <c r="E1247" s="22" t="inlineStr">
        <is>
          <t>Dried Fruits_5-2543</t>
        </is>
      </c>
      <c r="F1247" s="22" t="inlineStr">
        <is>
          <t>FG</t>
        </is>
      </c>
      <c r="G1247" s="22" t="inlineStr">
        <is>
          <t>Cranberries</t>
        </is>
      </c>
      <c r="H1247" s="22" t="inlineStr">
        <is>
          <t>Premium California Whole Dried Cranberries Farmley Standee Pouch 200 g</t>
        </is>
      </c>
      <c r="I1247" s="22" t="inlineStr">
        <is>
          <t>Premium California Sliced Cranberries</t>
        </is>
      </c>
      <c r="J1247" s="24" t="n">
        <v>0.2</v>
      </c>
      <c r="K1247" s="24" t="n">
        <v>8850</v>
      </c>
      <c r="L1247" s="22" t="inlineStr">
        <is>
          <t>Instamart</t>
        </is>
      </c>
      <c r="M1247" s="24" t="n">
        <v>1770</v>
      </c>
      <c r="N1247" s="22" t="inlineStr">
        <is>
          <t>Quick Commerce</t>
        </is>
      </c>
      <c r="O1247" s="22" t="inlineStr">
        <is>
          <t>Indore</t>
        </is>
      </c>
      <c r="P1247" s="22" t="inlineStr">
        <is>
          <t>KVI</t>
        </is>
      </c>
      <c r="Q1247" s="22" t="inlineStr">
        <is>
          <t>Cranberries</t>
        </is>
      </c>
      <c r="R1247" s="25">
        <f>IF(Config!$B$4&gt;0,M1247/Config!$B$4,0)</f>
        <v/>
      </c>
      <c r="S1247" s="25">
        <f>IF(Config!$B$4&gt;0,K1247/Config!$B$4,0)</f>
        <v/>
      </c>
      <c r="T1247" s="25">
        <f>R1247*Config!$B$7</f>
        <v/>
      </c>
      <c r="U1247" s="25">
        <f>S1247*Config!$B$7</f>
        <v/>
      </c>
      <c r="V1247" s="25" t="n">
        <v>0</v>
      </c>
      <c r="W1247" s="25" t="n">
        <v>0</v>
      </c>
      <c r="X1247" s="26">
        <f>IF(T1247&gt;0,V1247/T1247,0)</f>
        <v/>
      </c>
      <c r="Y1247" s="26">
        <f>IF(U1247&gt;0,W1247/U1247,0)</f>
        <v/>
      </c>
      <c r="Z1247" s="25">
        <f>T1247-V1247</f>
        <v/>
      </c>
      <c r="AA1247" s="25">
        <f>U1247-W1247</f>
        <v/>
      </c>
      <c r="AB1247" s="25">
        <f>IF(Config!$B$7&gt;0,(V1247/Config!$B$7)*Config!$B$4,0)</f>
        <v/>
      </c>
      <c r="AC1247" s="25">
        <f>IF(Config!$B$7&gt;0,(W1247/Config!$B$7)*Config!$B$4,0)</f>
        <v/>
      </c>
    </row>
    <row r="1248" hidden="1" outlineLevel="1">
      <c r="A1248" s="22" t="inlineStr">
        <is>
          <t>May</t>
        </is>
      </c>
      <c r="B1248" s="22" t="n">
        <v>2026</v>
      </c>
      <c r="C1248" s="22" t="inlineStr">
        <is>
          <t>25-04-2026</t>
        </is>
      </c>
      <c r="D1248" s="23" t="n">
        <v>0.719386574074074</v>
      </c>
      <c r="E1248" s="22" t="inlineStr">
        <is>
          <t>Dried Fruits_5-30134</t>
        </is>
      </c>
      <c r="F1248" s="22" t="inlineStr">
        <is>
          <t>FG</t>
        </is>
      </c>
      <c r="G1248" s="22" t="inlineStr">
        <is>
          <t>Cranberries</t>
        </is>
      </c>
      <c r="H1248" s="22" t="inlineStr">
        <is>
          <t>Masala Cranberry Farmley Pillow Pack 18g- single serve</t>
        </is>
      </c>
      <c r="I1248" s="22" t="inlineStr">
        <is>
          <t>Masala Cranberry</t>
        </is>
      </c>
      <c r="J1248" s="24" t="n">
        <v>0.018</v>
      </c>
      <c r="K1248" s="24" t="n">
        <v>10000</v>
      </c>
      <c r="L1248" s="22" t="inlineStr">
        <is>
          <t>Zepto Limited</t>
        </is>
      </c>
      <c r="M1248" s="24" t="n">
        <v>180</v>
      </c>
      <c r="N1248" s="22" t="inlineStr">
        <is>
          <t>Quick Commerce</t>
        </is>
      </c>
      <c r="O1248" s="22" t="inlineStr">
        <is>
          <t>Indore</t>
        </is>
      </c>
      <c r="P1248" s="22" t="inlineStr">
        <is>
          <t>KVI</t>
        </is>
      </c>
      <c r="Q1248" s="22" t="inlineStr">
        <is>
          <t>Cranberries</t>
        </is>
      </c>
      <c r="R1248" s="25">
        <f>IF(Config!$B$4&gt;0,M1248/Config!$B$4,0)</f>
        <v/>
      </c>
      <c r="S1248" s="25">
        <f>IF(Config!$B$4&gt;0,K1248/Config!$B$4,0)</f>
        <v/>
      </c>
      <c r="T1248" s="25">
        <f>R1248*Config!$B$7</f>
        <v/>
      </c>
      <c r="U1248" s="25">
        <f>S1248*Config!$B$7</f>
        <v/>
      </c>
      <c r="V1248" s="25" t="n">
        <v>23.76</v>
      </c>
      <c r="W1248" s="25" t="n">
        <v>1320</v>
      </c>
      <c r="X1248" s="26">
        <f>IF(T1248&gt;0,V1248/T1248,0)</f>
        <v/>
      </c>
      <c r="Y1248" s="26">
        <f>IF(U1248&gt;0,W1248/U1248,0)</f>
        <v/>
      </c>
      <c r="Z1248" s="25">
        <f>T1248-V1248</f>
        <v/>
      </c>
      <c r="AA1248" s="25">
        <f>U1248-W1248</f>
        <v/>
      </c>
      <c r="AB1248" s="25">
        <f>IF(Config!$B$7&gt;0,(V1248/Config!$B$7)*Config!$B$4,0)</f>
        <v/>
      </c>
      <c r="AC1248" s="25">
        <f>IF(Config!$B$7&gt;0,(W1248/Config!$B$7)*Config!$B$4,0)</f>
        <v/>
      </c>
    </row>
    <row r="1249" hidden="1" outlineLevel="1">
      <c r="A1249" s="22" t="inlineStr">
        <is>
          <t>May</t>
        </is>
      </c>
      <c r="B1249" s="22" t="n">
        <v>2026</v>
      </c>
      <c r="C1249" s="22" t="inlineStr">
        <is>
          <t>25-04-2026</t>
        </is>
      </c>
      <c r="D1249" s="23" t="n">
        <v>0.7193981481481482</v>
      </c>
      <c r="E1249" s="22" t="inlineStr">
        <is>
          <t>Dried Fruits_5-2543</t>
        </is>
      </c>
      <c r="F1249" s="22" t="inlineStr">
        <is>
          <t>FG</t>
        </is>
      </c>
      <c r="G1249" s="22" t="inlineStr">
        <is>
          <t>Cranberries</t>
        </is>
      </c>
      <c r="H1249" s="22" t="inlineStr">
        <is>
          <t>Premium California Whole Dried Cranberries Farmley Standee Pouch 200 g</t>
        </is>
      </c>
      <c r="I1249" s="22" t="inlineStr">
        <is>
          <t>Premium California Sliced Cranberries</t>
        </is>
      </c>
      <c r="J1249" s="24" t="n">
        <v>0.2</v>
      </c>
      <c r="K1249" s="24" t="n">
        <v>3500</v>
      </c>
      <c r="L1249" s="22" t="inlineStr">
        <is>
          <t>Zepto Limited</t>
        </is>
      </c>
      <c r="M1249" s="24" t="n">
        <v>700</v>
      </c>
      <c r="N1249" s="22" t="inlineStr">
        <is>
          <t>Quick Commerce</t>
        </is>
      </c>
      <c r="O1249" s="22" t="inlineStr">
        <is>
          <t>Indore</t>
        </is>
      </c>
      <c r="P1249" s="22" t="inlineStr">
        <is>
          <t>KVI</t>
        </is>
      </c>
      <c r="Q1249" s="22" t="inlineStr">
        <is>
          <t>Cranberries</t>
        </is>
      </c>
      <c r="R1249" s="25">
        <f>IF(Config!$B$4&gt;0,M1249/Config!$B$4,0)</f>
        <v/>
      </c>
      <c r="S1249" s="25">
        <f>IF(Config!$B$4&gt;0,K1249/Config!$B$4,0)</f>
        <v/>
      </c>
      <c r="T1249" s="25">
        <f>R1249*Config!$B$7</f>
        <v/>
      </c>
      <c r="U1249" s="25">
        <f>S1249*Config!$B$7</f>
        <v/>
      </c>
      <c r="V1249" s="25" t="n">
        <v>342</v>
      </c>
      <c r="W1249" s="25" t="n">
        <v>1710</v>
      </c>
      <c r="X1249" s="26">
        <f>IF(T1249&gt;0,V1249/T1249,0)</f>
        <v/>
      </c>
      <c r="Y1249" s="26">
        <f>IF(U1249&gt;0,W1249/U1249,0)</f>
        <v/>
      </c>
      <c r="Z1249" s="25">
        <f>T1249-V1249</f>
        <v/>
      </c>
      <c r="AA1249" s="25">
        <f>U1249-W1249</f>
        <v/>
      </c>
      <c r="AB1249" s="25">
        <f>IF(Config!$B$7&gt;0,(V1249/Config!$B$7)*Config!$B$4,0)</f>
        <v/>
      </c>
      <c r="AC1249" s="25">
        <f>IF(Config!$B$7&gt;0,(W1249/Config!$B$7)*Config!$B$4,0)</f>
        <v/>
      </c>
    </row>
    <row r="1250" hidden="1" outlineLevel="1">
      <c r="A1250" s="22" t="inlineStr">
        <is>
          <t>May</t>
        </is>
      </c>
      <c r="B1250" s="22" t="n">
        <v>2026</v>
      </c>
      <c r="C1250" s="22" t="inlineStr">
        <is>
          <t>25-04-2026</t>
        </is>
      </c>
      <c r="D1250" s="23" t="n">
        <v>0.7266319444444445</v>
      </c>
      <c r="E1250" s="22" t="inlineStr">
        <is>
          <t>Dried Fruits_5-2543</t>
        </is>
      </c>
      <c r="F1250" s="22" t="inlineStr">
        <is>
          <t>FG</t>
        </is>
      </c>
      <c r="G1250" s="22" t="inlineStr">
        <is>
          <t>Cranberries</t>
        </is>
      </c>
      <c r="H1250" s="22" t="inlineStr">
        <is>
          <t>Premium California Whole Dried Cranberries Farmley Standee Pouch 200 g</t>
        </is>
      </c>
      <c r="I1250" s="22" t="inlineStr">
        <is>
          <t>Premium California Sliced Cranberries</t>
        </is>
      </c>
      <c r="J1250" s="24" t="n">
        <v>0.2</v>
      </c>
      <c r="K1250" s="24" t="n">
        <v>100</v>
      </c>
      <c r="L1250" s="22" t="inlineStr">
        <is>
          <t>SPENCER'S RETAIL LIMITED</t>
        </is>
      </c>
      <c r="M1250" s="24" t="n">
        <v>20</v>
      </c>
      <c r="N1250" s="22" t="inlineStr">
        <is>
          <t>Modern Trade</t>
        </is>
      </c>
      <c r="O1250" s="22" t="inlineStr">
        <is>
          <t>Indore</t>
        </is>
      </c>
      <c r="P1250" s="22" t="inlineStr">
        <is>
          <t>KVI</t>
        </is>
      </c>
      <c r="Q1250" s="22" t="inlineStr">
        <is>
          <t>Cranberries</t>
        </is>
      </c>
      <c r="R1250" s="25">
        <f>IF(Config!$B$4&gt;0,M1250/Config!$B$4,0)</f>
        <v/>
      </c>
      <c r="S1250" s="25">
        <f>IF(Config!$B$4&gt;0,K1250/Config!$B$4,0)</f>
        <v/>
      </c>
      <c r="T1250" s="25">
        <f>R1250*Config!$B$7</f>
        <v/>
      </c>
      <c r="U1250" s="25">
        <f>S1250*Config!$B$7</f>
        <v/>
      </c>
      <c r="V1250" s="25" t="n">
        <v>0</v>
      </c>
      <c r="W1250" s="25" t="n">
        <v>0</v>
      </c>
      <c r="X1250" s="26">
        <f>IF(T1250&gt;0,V1250/T1250,0)</f>
        <v/>
      </c>
      <c r="Y1250" s="26">
        <f>IF(U1250&gt;0,W1250/U1250,0)</f>
        <v/>
      </c>
      <c r="Z1250" s="25">
        <f>T1250-V1250</f>
        <v/>
      </c>
      <c r="AA1250" s="25">
        <f>U1250-W1250</f>
        <v/>
      </c>
      <c r="AB1250" s="25">
        <f>IF(Config!$B$7&gt;0,(V1250/Config!$B$7)*Config!$B$4,0)</f>
        <v/>
      </c>
      <c r="AC1250" s="25">
        <f>IF(Config!$B$7&gt;0,(W1250/Config!$B$7)*Config!$B$4,0)</f>
        <v/>
      </c>
    </row>
    <row r="1251" hidden="1" outlineLevel="1">
      <c r="A1251" s="22" t="inlineStr">
        <is>
          <t>May</t>
        </is>
      </c>
      <c r="B1251" s="22" t="n">
        <v>2026</v>
      </c>
      <c r="C1251" s="22" t="inlineStr">
        <is>
          <t>25-04-2026</t>
        </is>
      </c>
      <c r="D1251" s="23" t="n">
        <v>0.7266782407407407</v>
      </c>
      <c r="E1251" s="22" t="inlineStr">
        <is>
          <t>Dried Fruits_5-2543</t>
        </is>
      </c>
      <c r="F1251" s="22" t="inlineStr">
        <is>
          <t>FG</t>
        </is>
      </c>
      <c r="G1251" s="22" t="inlineStr">
        <is>
          <t>Cranberries</t>
        </is>
      </c>
      <c r="H1251" s="22" t="inlineStr">
        <is>
          <t>Premium California Whole Dried Cranberries Farmley Standee Pouch 200 g</t>
        </is>
      </c>
      <c r="I1251" s="22" t="inlineStr">
        <is>
          <t>Premium California Sliced Cranberries</t>
        </is>
      </c>
      <c r="J1251" s="24" t="n">
        <v>0.2</v>
      </c>
      <c r="K1251" s="24" t="n">
        <v>90</v>
      </c>
      <c r="L1251" s="22" t="inlineStr">
        <is>
          <t>Jhabak Marketing</t>
        </is>
      </c>
      <c r="M1251" s="24" t="n">
        <v>18</v>
      </c>
      <c r="N1251" s="22" t="inlineStr">
        <is>
          <t>Modern Trade</t>
        </is>
      </c>
      <c r="O1251" s="22" t="inlineStr">
        <is>
          <t>Indore</t>
        </is>
      </c>
      <c r="P1251" s="22" t="inlineStr">
        <is>
          <t>KVI</t>
        </is>
      </c>
      <c r="Q1251" s="22" t="inlineStr">
        <is>
          <t>Cranberries</t>
        </is>
      </c>
      <c r="R1251" s="25">
        <f>IF(Config!$B$4&gt;0,M1251/Config!$B$4,0)</f>
        <v/>
      </c>
      <c r="S1251" s="25">
        <f>IF(Config!$B$4&gt;0,K1251/Config!$B$4,0)</f>
        <v/>
      </c>
      <c r="T1251" s="25">
        <f>R1251*Config!$B$7</f>
        <v/>
      </c>
      <c r="U1251" s="25">
        <f>S1251*Config!$B$7</f>
        <v/>
      </c>
      <c r="V1251" s="25" t="n">
        <v>18</v>
      </c>
      <c r="W1251" s="25" t="n">
        <v>90</v>
      </c>
      <c r="X1251" s="26">
        <f>IF(T1251&gt;0,V1251/T1251,0)</f>
        <v/>
      </c>
      <c r="Y1251" s="26">
        <f>IF(U1251&gt;0,W1251/U1251,0)</f>
        <v/>
      </c>
      <c r="Z1251" s="25">
        <f>T1251-V1251</f>
        <v/>
      </c>
      <c r="AA1251" s="25">
        <f>U1251-W1251</f>
        <v/>
      </c>
      <c r="AB1251" s="25">
        <f>IF(Config!$B$7&gt;0,(V1251/Config!$B$7)*Config!$B$4,0)</f>
        <v/>
      </c>
      <c r="AC1251" s="25">
        <f>IF(Config!$B$7&gt;0,(W1251/Config!$B$7)*Config!$B$4,0)</f>
        <v/>
      </c>
    </row>
    <row r="1252" hidden="1" outlineLevel="1">
      <c r="A1252" s="22" t="inlineStr">
        <is>
          <t>May</t>
        </is>
      </c>
      <c r="B1252" s="22" t="n">
        <v>2026</v>
      </c>
      <c r="C1252" s="22" t="inlineStr">
        <is>
          <t>25-04-2026</t>
        </is>
      </c>
      <c r="D1252" s="23" t="n">
        <v>0.7266898148148148</v>
      </c>
      <c r="E1252" s="22" t="inlineStr">
        <is>
          <t>Dried Fruits_5-2543</t>
        </is>
      </c>
      <c r="F1252" s="22" t="inlineStr">
        <is>
          <t>FG</t>
        </is>
      </c>
      <c r="G1252" s="22" t="inlineStr">
        <is>
          <t>Cranberries</t>
        </is>
      </c>
      <c r="H1252" s="22" t="inlineStr">
        <is>
          <t>Premium California Whole Dried Cranberries Farmley Standee Pouch 200 g</t>
        </is>
      </c>
      <c r="I1252" s="22" t="inlineStr">
        <is>
          <t>Premium California Sliced Cranberries</t>
        </is>
      </c>
      <c r="J1252" s="24" t="n">
        <v>0.2</v>
      </c>
      <c r="K1252" s="24" t="n">
        <v>35</v>
      </c>
      <c r="L1252" s="22" t="inlineStr">
        <is>
          <t>Shoppers Stop Limited</t>
        </is>
      </c>
      <c r="M1252" s="24" t="n">
        <v>7</v>
      </c>
      <c r="N1252" s="22" t="inlineStr">
        <is>
          <t>Modern Trade</t>
        </is>
      </c>
      <c r="O1252" s="22" t="inlineStr">
        <is>
          <t>Indore</t>
        </is>
      </c>
      <c r="P1252" s="22" t="inlineStr">
        <is>
          <t>KVI</t>
        </is>
      </c>
      <c r="Q1252" s="22" t="inlineStr">
        <is>
          <t>Cranberries</t>
        </is>
      </c>
      <c r="R1252" s="25">
        <f>IF(Config!$B$4&gt;0,M1252/Config!$B$4,0)</f>
        <v/>
      </c>
      <c r="S1252" s="25">
        <f>IF(Config!$B$4&gt;0,K1252/Config!$B$4,0)</f>
        <v/>
      </c>
      <c r="T1252" s="25">
        <f>R1252*Config!$B$7</f>
        <v/>
      </c>
      <c r="U1252" s="25">
        <f>S1252*Config!$B$7</f>
        <v/>
      </c>
      <c r="V1252" s="25" t="n">
        <v>0</v>
      </c>
      <c r="W1252" s="25" t="n">
        <v>0</v>
      </c>
      <c r="X1252" s="26">
        <f>IF(T1252&gt;0,V1252/T1252,0)</f>
        <v/>
      </c>
      <c r="Y1252" s="26">
        <f>IF(U1252&gt;0,W1252/U1252,0)</f>
        <v/>
      </c>
      <c r="Z1252" s="25">
        <f>T1252-V1252</f>
        <v/>
      </c>
      <c r="AA1252" s="25">
        <f>U1252-W1252</f>
        <v/>
      </c>
      <c r="AB1252" s="25">
        <f>IF(Config!$B$7&gt;0,(V1252/Config!$B$7)*Config!$B$4,0)</f>
        <v/>
      </c>
      <c r="AC1252" s="25">
        <f>IF(Config!$B$7&gt;0,(W1252/Config!$B$7)*Config!$B$4,0)</f>
        <v/>
      </c>
    </row>
    <row r="1253" hidden="1" outlineLevel="1">
      <c r="A1253" s="22" t="inlineStr">
        <is>
          <t>May</t>
        </is>
      </c>
      <c r="B1253" s="22" t="n">
        <v>2026</v>
      </c>
      <c r="C1253" s="22" t="inlineStr">
        <is>
          <t>25-04-2026</t>
        </is>
      </c>
      <c r="D1253" s="23" t="n">
        <v>0.7267129629629629</v>
      </c>
      <c r="E1253" s="22" t="inlineStr">
        <is>
          <t>Dried Fruits_5-30134</t>
        </is>
      </c>
      <c r="F1253" s="22" t="inlineStr">
        <is>
          <t>FG</t>
        </is>
      </c>
      <c r="G1253" s="22" t="inlineStr">
        <is>
          <t>Cranberries</t>
        </is>
      </c>
      <c r="H1253" s="22" t="inlineStr">
        <is>
          <t>Masala Cranberry Farmley Pillow Pack 18g- single serve</t>
        </is>
      </c>
      <c r="I1253" s="22" t="inlineStr">
        <is>
          <t>Masala Cranberry</t>
        </is>
      </c>
      <c r="J1253" s="24" t="n">
        <v>0.018</v>
      </c>
      <c r="K1253" s="24" t="n">
        <v>120</v>
      </c>
      <c r="L1253" s="22" t="inlineStr">
        <is>
          <t>Bluecoral Radiant Solutions LLP</t>
        </is>
      </c>
      <c r="M1253" s="24" t="n">
        <v>2.16</v>
      </c>
      <c r="N1253" s="22" t="inlineStr">
        <is>
          <t>Modern Trade</t>
        </is>
      </c>
      <c r="O1253" s="22" t="inlineStr">
        <is>
          <t>Indore</t>
        </is>
      </c>
      <c r="P1253" s="22" t="inlineStr">
        <is>
          <t>KVI</t>
        </is>
      </c>
      <c r="Q1253" s="22" t="inlineStr">
        <is>
          <t>Cranberries</t>
        </is>
      </c>
      <c r="R1253" s="25">
        <f>IF(Config!$B$4&gt;0,M1253/Config!$B$4,0)</f>
        <v/>
      </c>
      <c r="S1253" s="25">
        <f>IF(Config!$B$4&gt;0,K1253/Config!$B$4,0)</f>
        <v/>
      </c>
      <c r="T1253" s="25">
        <f>R1253*Config!$B$7</f>
        <v/>
      </c>
      <c r="U1253" s="25">
        <f>S1253*Config!$B$7</f>
        <v/>
      </c>
      <c r="V1253" s="25" t="n">
        <v>0</v>
      </c>
      <c r="W1253" s="25" t="n">
        <v>0</v>
      </c>
      <c r="X1253" s="26">
        <f>IF(T1253&gt;0,V1253/T1253,0)</f>
        <v/>
      </c>
      <c r="Y1253" s="26">
        <f>IF(U1253&gt;0,W1253/U1253,0)</f>
        <v/>
      </c>
      <c r="Z1253" s="25">
        <f>T1253-V1253</f>
        <v/>
      </c>
      <c r="AA1253" s="25">
        <f>U1253-W1253</f>
        <v/>
      </c>
      <c r="AB1253" s="25">
        <f>IF(Config!$B$7&gt;0,(V1253/Config!$B$7)*Config!$B$4,0)</f>
        <v/>
      </c>
      <c r="AC1253" s="25">
        <f>IF(Config!$B$7&gt;0,(W1253/Config!$B$7)*Config!$B$4,0)</f>
        <v/>
      </c>
    </row>
    <row r="1254" hidden="1" outlineLevel="1">
      <c r="A1254" s="22" t="inlineStr">
        <is>
          <t>May</t>
        </is>
      </c>
      <c r="B1254" s="22" t="n">
        <v>2026</v>
      </c>
      <c r="C1254" s="22" t="inlineStr">
        <is>
          <t>25-04-2026</t>
        </is>
      </c>
      <c r="D1254" s="23" t="n">
        <v>0.726724537037037</v>
      </c>
      <c r="E1254" s="22" t="inlineStr">
        <is>
          <t>Dried Fruits_5-2543</t>
        </is>
      </c>
      <c r="F1254" s="22" t="inlineStr">
        <is>
          <t>FG</t>
        </is>
      </c>
      <c r="G1254" s="22" t="inlineStr">
        <is>
          <t>Cranberries</t>
        </is>
      </c>
      <c r="H1254" s="22" t="inlineStr">
        <is>
          <t>Premium California Whole Dried Cranberries Farmley Standee Pouch 200 g</t>
        </is>
      </c>
      <c r="I1254" s="22" t="inlineStr">
        <is>
          <t>Premium California Sliced Cranberries</t>
        </is>
      </c>
      <c r="J1254" s="24" t="n">
        <v>0.2</v>
      </c>
      <c r="K1254" s="24" t="n">
        <v>180</v>
      </c>
      <c r="L1254" s="22" t="inlineStr">
        <is>
          <t>Natures Basket Limited</t>
        </is>
      </c>
      <c r="M1254" s="24" t="n">
        <v>36</v>
      </c>
      <c r="N1254" s="22" t="inlineStr">
        <is>
          <t>Modern Trade</t>
        </is>
      </c>
      <c r="O1254" s="22" t="inlineStr">
        <is>
          <t>Indore</t>
        </is>
      </c>
      <c r="P1254" s="22" t="inlineStr">
        <is>
          <t>KVI</t>
        </is>
      </c>
      <c r="Q1254" s="22" t="inlineStr">
        <is>
          <t>Cranberries</t>
        </is>
      </c>
      <c r="R1254" s="25">
        <f>IF(Config!$B$4&gt;0,M1254/Config!$B$4,0)</f>
        <v/>
      </c>
      <c r="S1254" s="25">
        <f>IF(Config!$B$4&gt;0,K1254/Config!$B$4,0)</f>
        <v/>
      </c>
      <c r="T1254" s="25">
        <f>R1254*Config!$B$7</f>
        <v/>
      </c>
      <c r="U1254" s="25">
        <f>S1254*Config!$B$7</f>
        <v/>
      </c>
      <c r="V1254" s="25" t="n">
        <v>0</v>
      </c>
      <c r="W1254" s="25" t="n">
        <v>0</v>
      </c>
      <c r="X1254" s="26">
        <f>IF(T1254&gt;0,V1254/T1254,0)</f>
        <v/>
      </c>
      <c r="Y1254" s="26">
        <f>IF(U1254&gt;0,W1254/U1254,0)</f>
        <v/>
      </c>
      <c r="Z1254" s="25">
        <f>T1254-V1254</f>
        <v/>
      </c>
      <c r="AA1254" s="25">
        <f>U1254-W1254</f>
        <v/>
      </c>
      <c r="AB1254" s="25">
        <f>IF(Config!$B$7&gt;0,(V1254/Config!$B$7)*Config!$B$4,0)</f>
        <v/>
      </c>
      <c r="AC1254" s="25">
        <f>IF(Config!$B$7&gt;0,(W1254/Config!$B$7)*Config!$B$4,0)</f>
        <v/>
      </c>
    </row>
    <row r="1255">
      <c r="A1255" s="17" t="inlineStr">
        <is>
          <t>May</t>
        </is>
      </c>
      <c r="B1255" s="17" t="n">
        <v>2026</v>
      </c>
      <c r="C1255" s="17" t="inlineStr">
        <is>
          <t>29-04-2026</t>
        </is>
      </c>
      <c r="D1255" s="18" t="n">
        <v>0.6204398148148148</v>
      </c>
      <c r="E1255" s="17" t="inlineStr">
        <is>
          <t>Multiple</t>
        </is>
      </c>
      <c r="F1255" s="17" t="inlineStr">
        <is>
          <t>FG</t>
        </is>
      </c>
      <c r="G1255" s="17" t="inlineStr">
        <is>
          <t>Munchies</t>
        </is>
      </c>
      <c r="H1255" s="17" t="inlineStr">
        <is>
          <t>Munchies</t>
        </is>
      </c>
      <c r="I1255" s="17" t="inlineStr">
        <is>
          <t>Makhana Munchies</t>
        </is>
      </c>
      <c r="J1255" s="19" t="n">
        <v>0.033</v>
      </c>
      <c r="K1255" s="19" t="n">
        <v>1272176</v>
      </c>
      <c r="L1255" s="17" t="inlineStr">
        <is>
          <t>23 Customers</t>
        </is>
      </c>
      <c r="M1255" s="19" t="n">
        <v>42563.48</v>
      </c>
      <c r="N1255" s="17" t="inlineStr">
        <is>
          <t>Multiple</t>
        </is>
      </c>
      <c r="O1255" s="17" t="inlineStr">
        <is>
          <t>Multiple</t>
        </is>
      </c>
      <c r="P1255" s="17" t="inlineStr">
        <is>
          <t>Value Added</t>
        </is>
      </c>
      <c r="Q1255" s="17" t="inlineStr">
        <is>
          <t>Munchies</t>
        </is>
      </c>
      <c r="R1255" s="20">
        <f>IF(Config!$B$4&gt;0,M1255/Config!$B$4,0)</f>
        <v/>
      </c>
      <c r="S1255" s="20">
        <f>IF(Config!$B$4&gt;0,K1255/Config!$B$4,0)</f>
        <v/>
      </c>
      <c r="T1255" s="20">
        <f>R1255*Config!$B$7</f>
        <v/>
      </c>
      <c r="U1255" s="20">
        <f>S1255*Config!$B$7</f>
        <v/>
      </c>
      <c r="V1255" s="20" t="n">
        <v>16505.33</v>
      </c>
      <c r="W1255" s="20" t="n">
        <v>481039</v>
      </c>
      <c r="X1255" s="21">
        <f>IF(T1255&gt;0,V1255/T1255,0)</f>
        <v/>
      </c>
      <c r="Y1255" s="21">
        <f>IF(U1255&gt;0,W1255/U1255,0)</f>
        <v/>
      </c>
      <c r="Z1255" s="20">
        <f>T1255-V1255</f>
        <v/>
      </c>
      <c r="AA1255" s="20">
        <f>U1255-W1255</f>
        <v/>
      </c>
      <c r="AB1255" s="20">
        <f>IF(Config!$B$7&gt;0,(V1255/Config!$B$7)*Config!$B$4,0)</f>
        <v/>
      </c>
      <c r="AC1255" s="20">
        <f>IF(Config!$B$7&gt;0,(W1255/Config!$B$7)*Config!$B$4,0)</f>
        <v/>
      </c>
    </row>
    <row r="1256" hidden="1" outlineLevel="1">
      <c r="A1256" s="22" t="inlineStr">
        <is>
          <t>May</t>
        </is>
      </c>
      <c r="B1256" s="22" t="n">
        <v>2026</v>
      </c>
      <c r="C1256" s="22" t="inlineStr">
        <is>
          <t>29-04-2026</t>
        </is>
      </c>
      <c r="D1256" s="23" t="n">
        <v>0.6204398148148148</v>
      </c>
      <c r="E1256" s="22" t="inlineStr">
        <is>
          <t>Makhana_7-30159</t>
        </is>
      </c>
      <c r="F1256" s="22" t="inlineStr">
        <is>
          <t>FG</t>
        </is>
      </c>
      <c r="G1256" s="22" t="inlineStr">
        <is>
          <t>Munchies</t>
        </is>
      </c>
      <c r="H1256" s="22" t="inlineStr">
        <is>
          <t>Makha Shaka Achari Stix Farmley Pillow Pouch 33 g</t>
        </is>
      </c>
      <c r="I1256" s="22" t="inlineStr">
        <is>
          <t>Makhana Munchies</t>
        </is>
      </c>
      <c r="J1256" s="24" t="n">
        <v>0.033</v>
      </c>
      <c r="K1256" s="24" t="n">
        <v>4472</v>
      </c>
      <c r="L1256" s="22" t="inlineStr">
        <is>
          <t>Amazon Retail India Private Limited</t>
        </is>
      </c>
      <c r="M1256" s="24" t="n">
        <v>147.58</v>
      </c>
      <c r="N1256" s="22" t="inlineStr">
        <is>
          <t>Amazon Retail India</t>
        </is>
      </c>
      <c r="O1256" s="22" t="inlineStr">
        <is>
          <t>UD Foods</t>
        </is>
      </c>
      <c r="P1256" s="22" t="inlineStr">
        <is>
          <t>Value Added</t>
        </is>
      </c>
      <c r="Q1256" s="22" t="inlineStr">
        <is>
          <t>Munchies</t>
        </is>
      </c>
      <c r="R1256" s="25">
        <f>IF(Config!$B$4&gt;0,M1256/Config!$B$4,0)</f>
        <v/>
      </c>
      <c r="S1256" s="25">
        <f>IF(Config!$B$4&gt;0,K1256/Config!$B$4,0)</f>
        <v/>
      </c>
      <c r="T1256" s="25">
        <f>R1256*Config!$B$7</f>
        <v/>
      </c>
      <c r="U1256" s="25">
        <f>S1256*Config!$B$7</f>
        <v/>
      </c>
      <c r="V1256" s="25" t="n">
        <v>44.88</v>
      </c>
      <c r="W1256" s="25" t="n">
        <v>1360</v>
      </c>
      <c r="X1256" s="26">
        <f>IF(T1256&gt;0,V1256/T1256,0)</f>
        <v/>
      </c>
      <c r="Y1256" s="26">
        <f>IF(U1256&gt;0,W1256/U1256,0)</f>
        <v/>
      </c>
      <c r="Z1256" s="25">
        <f>T1256-V1256</f>
        <v/>
      </c>
      <c r="AA1256" s="25">
        <f>U1256-W1256</f>
        <v/>
      </c>
      <c r="AB1256" s="25">
        <f>IF(Config!$B$7&gt;0,(V1256/Config!$B$7)*Config!$B$4,0)</f>
        <v/>
      </c>
      <c r="AC1256" s="25">
        <f>IF(Config!$B$7&gt;0,(W1256/Config!$B$7)*Config!$B$4,0)</f>
        <v/>
      </c>
    </row>
    <row r="1257" hidden="1" outlineLevel="1">
      <c r="A1257" s="22" t="inlineStr">
        <is>
          <t>May</t>
        </is>
      </c>
      <c r="B1257" s="22" t="n">
        <v>2026</v>
      </c>
      <c r="C1257" s="22" t="inlineStr">
        <is>
          <t>29-04-2026</t>
        </is>
      </c>
      <c r="D1257" s="23" t="n">
        <v>0.6204513888888888</v>
      </c>
      <c r="E1257" s="22" t="inlineStr">
        <is>
          <t>Makhana_7-30157</t>
        </is>
      </c>
      <c r="F1257" s="22" t="inlineStr">
        <is>
          <t>FG</t>
        </is>
      </c>
      <c r="G1257" s="22" t="inlineStr">
        <is>
          <t>Munchies</t>
        </is>
      </c>
      <c r="H1257" s="22" t="inlineStr">
        <is>
          <t>Makha Shaka Masala Stix Farmley Pillow Pouch 33 g</t>
        </is>
      </c>
      <c r="I1257" s="22" t="inlineStr">
        <is>
          <t>Makhana Munchies</t>
        </is>
      </c>
      <c r="J1257" s="24" t="n">
        <v>0.033</v>
      </c>
      <c r="K1257" s="24" t="n">
        <v>6460</v>
      </c>
      <c r="L1257" s="22" t="inlineStr">
        <is>
          <t>Amazon Retail India Private Limited</t>
        </is>
      </c>
      <c r="M1257" s="24" t="n">
        <v>213.18</v>
      </c>
      <c r="N1257" s="22" t="inlineStr">
        <is>
          <t>Amazon Retail India</t>
        </is>
      </c>
      <c r="O1257" s="22" t="inlineStr">
        <is>
          <t>UD Foods</t>
        </is>
      </c>
      <c r="P1257" s="22" t="inlineStr">
        <is>
          <t>Value Added</t>
        </is>
      </c>
      <c r="Q1257" s="22" t="inlineStr">
        <is>
          <t>Munchies</t>
        </is>
      </c>
      <c r="R1257" s="25">
        <f>IF(Config!$B$4&gt;0,M1257/Config!$B$4,0)</f>
        <v/>
      </c>
      <c r="S1257" s="25">
        <f>IF(Config!$B$4&gt;0,K1257/Config!$B$4,0)</f>
        <v/>
      </c>
      <c r="T1257" s="25">
        <f>R1257*Config!$B$7</f>
        <v/>
      </c>
      <c r="U1257" s="25">
        <f>S1257*Config!$B$7</f>
        <v/>
      </c>
      <c r="V1257" s="25" t="n">
        <v>195.36</v>
      </c>
      <c r="W1257" s="25" t="n">
        <v>5920</v>
      </c>
      <c r="X1257" s="26">
        <f>IF(T1257&gt;0,V1257/T1257,0)</f>
        <v/>
      </c>
      <c r="Y1257" s="26">
        <f>IF(U1257&gt;0,W1257/U1257,0)</f>
        <v/>
      </c>
      <c r="Z1257" s="25">
        <f>T1257-V1257</f>
        <v/>
      </c>
      <c r="AA1257" s="25">
        <f>U1257-W1257</f>
        <v/>
      </c>
      <c r="AB1257" s="25">
        <f>IF(Config!$B$7&gt;0,(V1257/Config!$B$7)*Config!$B$4,0)</f>
        <v/>
      </c>
      <c r="AC1257" s="25">
        <f>IF(Config!$B$7&gt;0,(W1257/Config!$B$7)*Config!$B$4,0)</f>
        <v/>
      </c>
    </row>
    <row r="1258" hidden="1" outlineLevel="1">
      <c r="A1258" s="22" t="inlineStr">
        <is>
          <t>May</t>
        </is>
      </c>
      <c r="B1258" s="22" t="n">
        <v>2026</v>
      </c>
      <c r="C1258" s="22" t="inlineStr">
        <is>
          <t>29-04-2026</t>
        </is>
      </c>
      <c r="D1258" s="23" t="n">
        <v>0.6205092592592593</v>
      </c>
      <c r="E1258" s="22" t="inlineStr">
        <is>
          <t>Makhana_7-30160</t>
        </is>
      </c>
      <c r="F1258" s="22" t="inlineStr">
        <is>
          <t>FG</t>
        </is>
      </c>
      <c r="G1258" s="22" t="inlineStr">
        <is>
          <t>Munchies</t>
        </is>
      </c>
      <c r="H1258" s="22" t="inlineStr">
        <is>
          <t>Makha Shaka Tomato Stix Farmley Pillow Pouch 33 g</t>
        </is>
      </c>
      <c r="I1258" s="22" t="inlineStr">
        <is>
          <t>Makhana Munchies</t>
        </is>
      </c>
      <c r="J1258" s="24" t="n">
        <v>0.033</v>
      </c>
      <c r="K1258" s="24" t="n">
        <v>1815</v>
      </c>
      <c r="L1258" s="22" t="inlineStr">
        <is>
          <t>Amazon Retail India Private Limited</t>
        </is>
      </c>
      <c r="M1258" s="24" t="n">
        <v>59.9</v>
      </c>
      <c r="N1258" s="22" t="inlineStr">
        <is>
          <t>Amazon Retail India</t>
        </is>
      </c>
      <c r="O1258" s="22" t="inlineStr">
        <is>
          <t>UD Foods</t>
        </is>
      </c>
      <c r="P1258" s="22" t="inlineStr">
        <is>
          <t>Value Added</t>
        </is>
      </c>
      <c r="Q1258" s="22" t="inlineStr">
        <is>
          <t>Munchies</t>
        </is>
      </c>
      <c r="R1258" s="25">
        <f>IF(Config!$B$4&gt;0,M1258/Config!$B$4,0)</f>
        <v/>
      </c>
      <c r="S1258" s="25">
        <f>IF(Config!$B$4&gt;0,K1258/Config!$B$4,0)</f>
        <v/>
      </c>
      <c r="T1258" s="25">
        <f>R1258*Config!$B$7</f>
        <v/>
      </c>
      <c r="U1258" s="25">
        <f>S1258*Config!$B$7</f>
        <v/>
      </c>
      <c r="V1258" s="25" t="n">
        <v>29.04</v>
      </c>
      <c r="W1258" s="25" t="n">
        <v>880</v>
      </c>
      <c r="X1258" s="26">
        <f>IF(T1258&gt;0,V1258/T1258,0)</f>
        <v/>
      </c>
      <c r="Y1258" s="26">
        <f>IF(U1258&gt;0,W1258/U1258,0)</f>
        <v/>
      </c>
      <c r="Z1258" s="25">
        <f>T1258-V1258</f>
        <v/>
      </c>
      <c r="AA1258" s="25">
        <f>U1258-W1258</f>
        <v/>
      </c>
      <c r="AB1258" s="25">
        <f>IF(Config!$B$7&gt;0,(V1258/Config!$B$7)*Config!$B$4,0)</f>
        <v/>
      </c>
      <c r="AC1258" s="25">
        <f>IF(Config!$B$7&gt;0,(W1258/Config!$B$7)*Config!$B$4,0)</f>
        <v/>
      </c>
    </row>
    <row r="1259" hidden="1" outlineLevel="1">
      <c r="A1259" s="22" t="inlineStr">
        <is>
          <t>May</t>
        </is>
      </c>
      <c r="B1259" s="22" t="n">
        <v>2026</v>
      </c>
      <c r="C1259" s="22" t="inlineStr">
        <is>
          <t>29-04-2026</t>
        </is>
      </c>
      <c r="D1259" s="23" t="n">
        <v>0.6205092592592593</v>
      </c>
      <c r="E1259" s="22" t="inlineStr">
        <is>
          <t>Makhana_7-30158</t>
        </is>
      </c>
      <c r="F1259" s="22" t="inlineStr">
        <is>
          <t>FG</t>
        </is>
      </c>
      <c r="G1259" s="22" t="inlineStr">
        <is>
          <t>Munchies</t>
        </is>
      </c>
      <c r="H1259" s="22" t="inlineStr">
        <is>
          <t>Makha Shaka Flaming Hot Stix Farmley Pillow Pouch 33g</t>
        </is>
      </c>
      <c r="I1259" s="22" t="inlineStr">
        <is>
          <t>Makhana Munchies</t>
        </is>
      </c>
      <c r="J1259" s="24" t="n">
        <v>0.033</v>
      </c>
      <c r="K1259" s="24" t="n">
        <v>2360</v>
      </c>
      <c r="L1259" s="22" t="inlineStr">
        <is>
          <t>Amazon Retail India Private Limited</t>
        </is>
      </c>
      <c r="M1259" s="24" t="n">
        <v>77.88</v>
      </c>
      <c r="N1259" s="22" t="inlineStr">
        <is>
          <t>Amazon Retail India</t>
        </is>
      </c>
      <c r="O1259" s="22" t="inlineStr">
        <is>
          <t>UD Foods</t>
        </is>
      </c>
      <c r="P1259" s="22" t="inlineStr">
        <is>
          <t>Value Added</t>
        </is>
      </c>
      <c r="Q1259" s="22" t="inlineStr">
        <is>
          <t>Munchies</t>
        </is>
      </c>
      <c r="R1259" s="25">
        <f>IF(Config!$B$4&gt;0,M1259/Config!$B$4,0)</f>
        <v/>
      </c>
      <c r="S1259" s="25">
        <f>IF(Config!$B$4&gt;0,K1259/Config!$B$4,0)</f>
        <v/>
      </c>
      <c r="T1259" s="25">
        <f>R1259*Config!$B$7</f>
        <v/>
      </c>
      <c r="U1259" s="25">
        <f>S1259*Config!$B$7</f>
        <v/>
      </c>
      <c r="V1259" s="25" t="n">
        <v>179.52</v>
      </c>
      <c r="W1259" s="25" t="n">
        <v>5440</v>
      </c>
      <c r="X1259" s="26">
        <f>IF(T1259&gt;0,V1259/T1259,0)</f>
        <v/>
      </c>
      <c r="Y1259" s="26">
        <f>IF(U1259&gt;0,W1259/U1259,0)</f>
        <v/>
      </c>
      <c r="Z1259" s="25">
        <f>T1259-V1259</f>
        <v/>
      </c>
      <c r="AA1259" s="25">
        <f>U1259-W1259</f>
        <v/>
      </c>
      <c r="AB1259" s="25">
        <f>IF(Config!$B$7&gt;0,(V1259/Config!$B$7)*Config!$B$4,0)</f>
        <v/>
      </c>
      <c r="AC1259" s="25">
        <f>IF(Config!$B$7&gt;0,(W1259/Config!$B$7)*Config!$B$4,0)</f>
        <v/>
      </c>
    </row>
    <row r="1260" hidden="1" outlineLevel="1">
      <c r="A1260" s="22" t="inlineStr">
        <is>
          <t>May</t>
        </is>
      </c>
      <c r="B1260" s="22" t="n">
        <v>2026</v>
      </c>
      <c r="C1260" s="22" t="inlineStr">
        <is>
          <t>29-04-2026</t>
        </is>
      </c>
      <c r="D1260" s="23" t="n">
        <v>0.6205208333333333</v>
      </c>
      <c r="E1260" s="22" t="inlineStr">
        <is>
          <t>Makhana_7-30138</t>
        </is>
      </c>
      <c r="F1260" s="22" t="inlineStr">
        <is>
          <t>FG</t>
        </is>
      </c>
      <c r="G1260" s="22" t="inlineStr">
        <is>
          <t>Munchies</t>
        </is>
      </c>
      <c r="H1260" s="22" t="inlineStr">
        <is>
          <t>Makha Shaka Cheese Waves Farmley Pillow Pouch 70 g</t>
        </is>
      </c>
      <c r="I1260" s="22" t="inlineStr">
        <is>
          <t>Munchies Waves</t>
        </is>
      </c>
      <c r="J1260" s="24" t="n">
        <v>0.07000000000000001</v>
      </c>
      <c r="K1260" s="24" t="n">
        <v>500</v>
      </c>
      <c r="L1260" s="22" t="inlineStr">
        <is>
          <t>Amazon Retail India Private Limited</t>
        </is>
      </c>
      <c r="M1260" s="24" t="n">
        <v>35</v>
      </c>
      <c r="N1260" s="22" t="inlineStr">
        <is>
          <t>Amazon Retail India</t>
        </is>
      </c>
      <c r="O1260" s="22" t="inlineStr">
        <is>
          <t>Rebela</t>
        </is>
      </c>
      <c r="P1260" s="22" t="inlineStr">
        <is>
          <t>Value Added</t>
        </is>
      </c>
      <c r="Q1260" s="22" t="inlineStr">
        <is>
          <t>Munchies</t>
        </is>
      </c>
      <c r="R1260" s="25">
        <f>IF(Config!$B$4&gt;0,M1260/Config!$B$4,0)</f>
        <v/>
      </c>
      <c r="S1260" s="25">
        <f>IF(Config!$B$4&gt;0,K1260/Config!$B$4,0)</f>
        <v/>
      </c>
      <c r="T1260" s="25">
        <f>R1260*Config!$B$7</f>
        <v/>
      </c>
      <c r="U1260" s="25">
        <f>S1260*Config!$B$7</f>
        <v/>
      </c>
      <c r="V1260" s="25" t="n">
        <v>0</v>
      </c>
      <c r="W1260" s="25" t="n">
        <v>0</v>
      </c>
      <c r="X1260" s="26">
        <f>IF(T1260&gt;0,V1260/T1260,0)</f>
        <v/>
      </c>
      <c r="Y1260" s="26">
        <f>IF(U1260&gt;0,W1260/U1260,0)</f>
        <v/>
      </c>
      <c r="Z1260" s="25">
        <f>T1260-V1260</f>
        <v/>
      </c>
      <c r="AA1260" s="25">
        <f>U1260-W1260</f>
        <v/>
      </c>
      <c r="AB1260" s="25">
        <f>IF(Config!$B$7&gt;0,(V1260/Config!$B$7)*Config!$B$4,0)</f>
        <v/>
      </c>
      <c r="AC1260" s="25">
        <f>IF(Config!$B$7&gt;0,(W1260/Config!$B$7)*Config!$B$4,0)</f>
        <v/>
      </c>
    </row>
    <row r="1261" hidden="1" outlineLevel="1">
      <c r="A1261" s="22" t="inlineStr">
        <is>
          <t>May</t>
        </is>
      </c>
      <c r="B1261" s="22" t="n">
        <v>2026</v>
      </c>
      <c r="C1261" s="22" t="inlineStr">
        <is>
          <t>29-04-2026</t>
        </is>
      </c>
      <c r="D1261" s="23" t="n">
        <v>0.6205208333333333</v>
      </c>
      <c r="E1261" s="22" t="inlineStr">
        <is>
          <t>Makhana_7-30137</t>
        </is>
      </c>
      <c r="F1261" s="22" t="inlineStr">
        <is>
          <t>FG</t>
        </is>
      </c>
      <c r="G1261" s="22" t="inlineStr">
        <is>
          <t>Munchies</t>
        </is>
      </c>
      <c r="H1261" s="22" t="inlineStr">
        <is>
          <t>Makha Shaka Imli Waves Farmley Pillow Pouch 70 g</t>
        </is>
      </c>
      <c r="I1261" s="22" t="inlineStr">
        <is>
          <t>Munchies Waves</t>
        </is>
      </c>
      <c r="J1261" s="24" t="n">
        <v>0.07000000000000001</v>
      </c>
      <c r="K1261" s="24" t="n">
        <v>500</v>
      </c>
      <c r="L1261" s="22" t="inlineStr">
        <is>
          <t>Amazon Retail India Private Limited</t>
        </is>
      </c>
      <c r="M1261" s="24" t="n">
        <v>35</v>
      </c>
      <c r="N1261" s="22" t="inlineStr">
        <is>
          <t>Amazon Retail India</t>
        </is>
      </c>
      <c r="O1261" s="22" t="inlineStr">
        <is>
          <t>Rebela</t>
        </is>
      </c>
      <c r="P1261" s="22" t="inlineStr">
        <is>
          <t>Value Added</t>
        </is>
      </c>
      <c r="Q1261" s="22" t="inlineStr">
        <is>
          <t>Munchies</t>
        </is>
      </c>
      <c r="R1261" s="25">
        <f>IF(Config!$B$4&gt;0,M1261/Config!$B$4,0)</f>
        <v/>
      </c>
      <c r="S1261" s="25">
        <f>IF(Config!$B$4&gt;0,K1261/Config!$B$4,0)</f>
        <v/>
      </c>
      <c r="T1261" s="25">
        <f>R1261*Config!$B$7</f>
        <v/>
      </c>
      <c r="U1261" s="25">
        <f>S1261*Config!$B$7</f>
        <v/>
      </c>
      <c r="V1261" s="25" t="n">
        <v>0</v>
      </c>
      <c r="W1261" s="25" t="n">
        <v>0</v>
      </c>
      <c r="X1261" s="26">
        <f>IF(T1261&gt;0,V1261/T1261,0)</f>
        <v/>
      </c>
      <c r="Y1261" s="26">
        <f>IF(U1261&gt;0,W1261/U1261,0)</f>
        <v/>
      </c>
      <c r="Z1261" s="25">
        <f>T1261-V1261</f>
        <v/>
      </c>
      <c r="AA1261" s="25">
        <f>U1261-W1261</f>
        <v/>
      </c>
      <c r="AB1261" s="25">
        <f>IF(Config!$B$7&gt;0,(V1261/Config!$B$7)*Config!$B$4,0)</f>
        <v/>
      </c>
      <c r="AC1261" s="25">
        <f>IF(Config!$B$7&gt;0,(W1261/Config!$B$7)*Config!$B$4,0)</f>
        <v/>
      </c>
    </row>
    <row r="1262" hidden="1" outlineLevel="1">
      <c r="A1262" s="22" t="inlineStr">
        <is>
          <t>May</t>
        </is>
      </c>
      <c r="B1262" s="22" t="n">
        <v>2026</v>
      </c>
      <c r="C1262" s="22" t="inlineStr">
        <is>
          <t>29-04-2026</t>
        </is>
      </c>
      <c r="D1262" s="23" t="n">
        <v>0.6514930555555556</v>
      </c>
      <c r="E1262" s="22" t="inlineStr">
        <is>
          <t>Makhana_7-30158</t>
        </is>
      </c>
      <c r="F1262" s="22" t="inlineStr">
        <is>
          <t>FG</t>
        </is>
      </c>
      <c r="G1262" s="22" t="inlineStr">
        <is>
          <t>Munchies</t>
        </is>
      </c>
      <c r="H1262" s="22" t="inlineStr">
        <is>
          <t>Makha Shaka Flaming Hot Stix Farmley Pillow Pouch 33g</t>
        </is>
      </c>
      <c r="I1262" s="22" t="inlineStr">
        <is>
          <t>Makhana Munchies</t>
        </is>
      </c>
      <c r="J1262" s="24" t="n">
        <v>0.033</v>
      </c>
      <c r="K1262" s="24" t="n">
        <v>800</v>
      </c>
      <c r="L1262" s="22" t="inlineStr">
        <is>
          <t>Exports</t>
        </is>
      </c>
      <c r="M1262" s="24" t="n">
        <v>26.4</v>
      </c>
      <c r="N1262" s="22" t="inlineStr">
        <is>
          <t>Exports</t>
        </is>
      </c>
      <c r="O1262" s="22" t="inlineStr">
        <is>
          <t>UD Foods</t>
        </is>
      </c>
      <c r="P1262" s="22" t="inlineStr">
        <is>
          <t>Value Added</t>
        </is>
      </c>
      <c r="Q1262" s="22" t="inlineStr">
        <is>
          <t>Munchies</t>
        </is>
      </c>
      <c r="R1262" s="25">
        <f>IF(Config!$B$4&gt;0,M1262/Config!$B$4,0)</f>
        <v/>
      </c>
      <c r="S1262" s="25">
        <f>IF(Config!$B$4&gt;0,K1262/Config!$B$4,0)</f>
        <v/>
      </c>
      <c r="T1262" s="25">
        <f>R1262*Config!$B$7</f>
        <v/>
      </c>
      <c r="U1262" s="25">
        <f>S1262*Config!$B$7</f>
        <v/>
      </c>
      <c r="V1262" s="25" t="n">
        <v>0</v>
      </c>
      <c r="W1262" s="25" t="n">
        <v>0</v>
      </c>
      <c r="X1262" s="26">
        <f>IF(T1262&gt;0,V1262/T1262,0)</f>
        <v/>
      </c>
      <c r="Y1262" s="26">
        <f>IF(U1262&gt;0,W1262/U1262,0)</f>
        <v/>
      </c>
      <c r="Z1262" s="25">
        <f>T1262-V1262</f>
        <v/>
      </c>
      <c r="AA1262" s="25">
        <f>U1262-W1262</f>
        <v/>
      </c>
      <c r="AB1262" s="25">
        <f>IF(Config!$B$7&gt;0,(V1262/Config!$B$7)*Config!$B$4,0)</f>
        <v/>
      </c>
      <c r="AC1262" s="25">
        <f>IF(Config!$B$7&gt;0,(W1262/Config!$B$7)*Config!$B$4,0)</f>
        <v/>
      </c>
    </row>
    <row r="1263" hidden="1" outlineLevel="1">
      <c r="A1263" s="22" t="inlineStr">
        <is>
          <t>May</t>
        </is>
      </c>
      <c r="B1263" s="22" t="n">
        <v>2026</v>
      </c>
      <c r="C1263" s="22" t="inlineStr">
        <is>
          <t>27-04-2026</t>
        </is>
      </c>
      <c r="D1263" s="23" t="n">
        <v>0.7255902777777777</v>
      </c>
      <c r="E1263" s="22" t="inlineStr">
        <is>
          <t>Makhana_7-30173</t>
        </is>
      </c>
      <c r="F1263" s="22" t="inlineStr">
        <is>
          <t>FG</t>
        </is>
      </c>
      <c r="G1263" s="22" t="inlineStr">
        <is>
          <t>Munchies</t>
        </is>
      </c>
      <c r="H1263" s="22" t="inlineStr">
        <is>
          <t>Makha Shaka Masala Stix Farmley Pillow Pouch 25g- Ladi</t>
        </is>
      </c>
      <c r="I1263" s="22" t="inlineStr">
        <is>
          <t>Makhana Munchies</t>
        </is>
      </c>
      <c r="J1263" s="24" t="n">
        <v>0.025</v>
      </c>
      <c r="K1263" s="24" t="n">
        <v>1500</v>
      </c>
      <c r="L1263" s="22" t="inlineStr">
        <is>
          <t>Nutritap Technologies Private Limited</t>
        </is>
      </c>
      <c r="M1263" s="24" t="n">
        <v>37.5</v>
      </c>
      <c r="N1263" s="22" t="inlineStr">
        <is>
          <t>Vending</t>
        </is>
      </c>
      <c r="O1263" s="22" t="inlineStr">
        <is>
          <t>UD Foods</t>
        </is>
      </c>
      <c r="P1263" s="22" t="inlineStr">
        <is>
          <t>Value Added</t>
        </is>
      </c>
      <c r="Q1263" s="22" t="inlineStr">
        <is>
          <t>Munchies</t>
        </is>
      </c>
      <c r="R1263" s="25">
        <f>IF(Config!$B$4&gt;0,M1263/Config!$B$4,0)</f>
        <v/>
      </c>
      <c r="S1263" s="25">
        <f>IF(Config!$B$4&gt;0,K1263/Config!$B$4,0)</f>
        <v/>
      </c>
      <c r="T1263" s="25">
        <f>R1263*Config!$B$7</f>
        <v/>
      </c>
      <c r="U1263" s="25">
        <f>S1263*Config!$B$7</f>
        <v/>
      </c>
      <c r="V1263" s="25" t="n">
        <v>12</v>
      </c>
      <c r="W1263" s="25" t="n">
        <v>480</v>
      </c>
      <c r="X1263" s="26">
        <f>IF(T1263&gt;0,V1263/T1263,0)</f>
        <v/>
      </c>
      <c r="Y1263" s="26">
        <f>IF(U1263&gt;0,W1263/U1263,0)</f>
        <v/>
      </c>
      <c r="Z1263" s="25">
        <f>T1263-V1263</f>
        <v/>
      </c>
      <c r="AA1263" s="25">
        <f>U1263-W1263</f>
        <v/>
      </c>
      <c r="AB1263" s="25">
        <f>IF(Config!$B$7&gt;0,(V1263/Config!$B$7)*Config!$B$4,0)</f>
        <v/>
      </c>
      <c r="AC1263" s="25">
        <f>IF(Config!$B$7&gt;0,(W1263/Config!$B$7)*Config!$B$4,0)</f>
        <v/>
      </c>
    </row>
    <row r="1264" hidden="1" outlineLevel="1">
      <c r="A1264" s="22" t="inlineStr">
        <is>
          <t>May</t>
        </is>
      </c>
      <c r="B1264" s="22" t="n">
        <v>2026</v>
      </c>
      <c r="C1264" s="22" t="inlineStr">
        <is>
          <t>27-04-2026</t>
        </is>
      </c>
      <c r="D1264" s="23" t="n">
        <v>0.7255902777777777</v>
      </c>
      <c r="E1264" s="22" t="inlineStr">
        <is>
          <t>Makhana_7-30172</t>
        </is>
      </c>
      <c r="F1264" s="22" t="inlineStr">
        <is>
          <t>FG</t>
        </is>
      </c>
      <c r="G1264" s="22" t="inlineStr">
        <is>
          <t>Munchies</t>
        </is>
      </c>
      <c r="H1264" s="22" t="inlineStr">
        <is>
          <t>Makha Shaka Tomato Stix Farmley Pillow Pouch 25g- Ladi</t>
        </is>
      </c>
      <c r="I1264" s="22" t="inlineStr">
        <is>
          <t>Makhana Munchies</t>
        </is>
      </c>
      <c r="J1264" s="24" t="n">
        <v>0.025</v>
      </c>
      <c r="K1264" s="24" t="n">
        <v>1500</v>
      </c>
      <c r="L1264" s="22" t="inlineStr">
        <is>
          <t>Nutritap Technologies Private Limited</t>
        </is>
      </c>
      <c r="M1264" s="24" t="n">
        <v>37.5</v>
      </c>
      <c r="N1264" s="22" t="inlineStr">
        <is>
          <t>Vending</t>
        </is>
      </c>
      <c r="O1264" s="22" t="inlineStr">
        <is>
          <t>UD Foods</t>
        </is>
      </c>
      <c r="P1264" s="22" t="inlineStr">
        <is>
          <t>Value Added</t>
        </is>
      </c>
      <c r="Q1264" s="22" t="inlineStr">
        <is>
          <t>Munchies</t>
        </is>
      </c>
      <c r="R1264" s="25">
        <f>IF(Config!$B$4&gt;0,M1264/Config!$B$4,0)</f>
        <v/>
      </c>
      <c r="S1264" s="25">
        <f>IF(Config!$B$4&gt;0,K1264/Config!$B$4,0)</f>
        <v/>
      </c>
      <c r="T1264" s="25">
        <f>R1264*Config!$B$7</f>
        <v/>
      </c>
      <c r="U1264" s="25">
        <f>S1264*Config!$B$7</f>
        <v/>
      </c>
      <c r="V1264" s="25" t="n">
        <v>0</v>
      </c>
      <c r="W1264" s="25" t="n">
        <v>0</v>
      </c>
      <c r="X1264" s="26">
        <f>IF(T1264&gt;0,V1264/T1264,0)</f>
        <v/>
      </c>
      <c r="Y1264" s="26">
        <f>IF(U1264&gt;0,W1264/U1264,0)</f>
        <v/>
      </c>
      <c r="Z1264" s="25">
        <f>T1264-V1264</f>
        <v/>
      </c>
      <c r="AA1264" s="25">
        <f>U1264-W1264</f>
        <v/>
      </c>
      <c r="AB1264" s="25">
        <f>IF(Config!$B$7&gt;0,(V1264/Config!$B$7)*Config!$B$4,0)</f>
        <v/>
      </c>
      <c r="AC1264" s="25">
        <f>IF(Config!$B$7&gt;0,(W1264/Config!$B$7)*Config!$B$4,0)</f>
        <v/>
      </c>
    </row>
    <row r="1265" hidden="1" outlineLevel="1">
      <c r="A1265" s="22" t="inlineStr">
        <is>
          <t>May</t>
        </is>
      </c>
      <c r="B1265" s="22" t="n">
        <v>2026</v>
      </c>
      <c r="C1265" s="22" t="inlineStr">
        <is>
          <t>27-04-2026</t>
        </is>
      </c>
      <c r="D1265" s="23" t="n">
        <v>0.7255902777777777</v>
      </c>
      <c r="E1265" s="22" t="inlineStr">
        <is>
          <t>Makhana_7-30171</t>
        </is>
      </c>
      <c r="F1265" s="22" t="inlineStr">
        <is>
          <t>FG</t>
        </is>
      </c>
      <c r="G1265" s="22" t="inlineStr">
        <is>
          <t>Munchies</t>
        </is>
      </c>
      <c r="H1265" s="22" t="inlineStr">
        <is>
          <t>Makha Shaka Flaming Hot Stix Farmley Pillow Pouch 25g- Ladi</t>
        </is>
      </c>
      <c r="I1265" s="22" t="inlineStr">
        <is>
          <t>Makhana Munchies</t>
        </is>
      </c>
      <c r="J1265" s="24" t="n">
        <v>0.025</v>
      </c>
      <c r="K1265" s="24" t="n">
        <v>900</v>
      </c>
      <c r="L1265" s="22" t="inlineStr">
        <is>
          <t>Nutritap Technologies Private Limited</t>
        </is>
      </c>
      <c r="M1265" s="24" t="n">
        <v>22.5</v>
      </c>
      <c r="N1265" s="22" t="inlineStr">
        <is>
          <t>Vending</t>
        </is>
      </c>
      <c r="O1265" s="22" t="inlineStr">
        <is>
          <t>UD Foods</t>
        </is>
      </c>
      <c r="P1265" s="22" t="inlineStr">
        <is>
          <t>Value Added</t>
        </is>
      </c>
      <c r="Q1265" s="22" t="inlineStr">
        <is>
          <t>Munchies</t>
        </is>
      </c>
      <c r="R1265" s="25">
        <f>IF(Config!$B$4&gt;0,M1265/Config!$B$4,0)</f>
        <v/>
      </c>
      <c r="S1265" s="25">
        <f>IF(Config!$B$4&gt;0,K1265/Config!$B$4,0)</f>
        <v/>
      </c>
      <c r="T1265" s="25">
        <f>R1265*Config!$B$7</f>
        <v/>
      </c>
      <c r="U1265" s="25">
        <f>S1265*Config!$B$7</f>
        <v/>
      </c>
      <c r="V1265" s="25" t="n">
        <v>0</v>
      </c>
      <c r="W1265" s="25" t="n">
        <v>0</v>
      </c>
      <c r="X1265" s="26">
        <f>IF(T1265&gt;0,V1265/T1265,0)</f>
        <v/>
      </c>
      <c r="Y1265" s="26">
        <f>IF(U1265&gt;0,W1265/U1265,0)</f>
        <v/>
      </c>
      <c r="Z1265" s="25">
        <f>T1265-V1265</f>
        <v/>
      </c>
      <c r="AA1265" s="25">
        <f>U1265-W1265</f>
        <v/>
      </c>
      <c r="AB1265" s="25">
        <f>IF(Config!$B$7&gt;0,(V1265/Config!$B$7)*Config!$B$4,0)</f>
        <v/>
      </c>
      <c r="AC1265" s="25">
        <f>IF(Config!$B$7&gt;0,(W1265/Config!$B$7)*Config!$B$4,0)</f>
        <v/>
      </c>
    </row>
    <row r="1266" hidden="1" outlineLevel="1">
      <c r="A1266" s="22" t="inlineStr">
        <is>
          <t>May</t>
        </is>
      </c>
      <c r="B1266" s="22" t="n">
        <v>2026</v>
      </c>
      <c r="C1266" s="22" t="inlineStr">
        <is>
          <t>27-04-2026</t>
        </is>
      </c>
      <c r="D1266" s="23" t="n">
        <v>0.7255902777777777</v>
      </c>
      <c r="E1266" s="22" t="inlineStr">
        <is>
          <t>Makhana_7-30174</t>
        </is>
      </c>
      <c r="F1266" s="22" t="inlineStr">
        <is>
          <t>FG</t>
        </is>
      </c>
      <c r="G1266" s="22" t="inlineStr">
        <is>
          <t>Munchies</t>
        </is>
      </c>
      <c r="H1266" s="22" t="inlineStr">
        <is>
          <t>Makha Shaka Aachari Stix Farmley Pillow Pouch 25g- Ladi</t>
        </is>
      </c>
      <c r="I1266" s="22" t="inlineStr">
        <is>
          <t>Makhana Munchies</t>
        </is>
      </c>
      <c r="J1266" s="24" t="n">
        <v>0.025</v>
      </c>
      <c r="K1266" s="24" t="n">
        <v>900</v>
      </c>
      <c r="L1266" s="22" t="inlineStr">
        <is>
          <t>Nutritap Technologies Private Limited</t>
        </is>
      </c>
      <c r="M1266" s="24" t="n">
        <v>22.5</v>
      </c>
      <c r="N1266" s="22" t="inlineStr">
        <is>
          <t>Vending</t>
        </is>
      </c>
      <c r="O1266" s="22" t="inlineStr">
        <is>
          <t>UD Foods</t>
        </is>
      </c>
      <c r="P1266" s="22" t="inlineStr">
        <is>
          <t>Value Added</t>
        </is>
      </c>
      <c r="Q1266" s="22" t="inlineStr">
        <is>
          <t>Munchies</t>
        </is>
      </c>
      <c r="R1266" s="25">
        <f>IF(Config!$B$4&gt;0,M1266/Config!$B$4,0)</f>
        <v/>
      </c>
      <c r="S1266" s="25">
        <f>IF(Config!$B$4&gt;0,K1266/Config!$B$4,0)</f>
        <v/>
      </c>
      <c r="T1266" s="25">
        <f>R1266*Config!$B$7</f>
        <v/>
      </c>
      <c r="U1266" s="25">
        <f>S1266*Config!$B$7</f>
        <v/>
      </c>
      <c r="V1266" s="25" t="n">
        <v>12</v>
      </c>
      <c r="W1266" s="25" t="n">
        <v>480</v>
      </c>
      <c r="X1266" s="26">
        <f>IF(T1266&gt;0,V1266/T1266,0)</f>
        <v/>
      </c>
      <c r="Y1266" s="26">
        <f>IF(U1266&gt;0,W1266/U1266,0)</f>
        <v/>
      </c>
      <c r="Z1266" s="25">
        <f>T1266-V1266</f>
        <v/>
      </c>
      <c r="AA1266" s="25">
        <f>U1266-W1266</f>
        <v/>
      </c>
      <c r="AB1266" s="25">
        <f>IF(Config!$B$7&gt;0,(V1266/Config!$B$7)*Config!$B$4,0)</f>
        <v/>
      </c>
      <c r="AC1266" s="25">
        <f>IF(Config!$B$7&gt;0,(W1266/Config!$B$7)*Config!$B$4,0)</f>
        <v/>
      </c>
    </row>
    <row r="1267" hidden="1" outlineLevel="1">
      <c r="A1267" s="22" t="inlineStr">
        <is>
          <t>May</t>
        </is>
      </c>
      <c r="B1267" s="22" t="n">
        <v>2026</v>
      </c>
      <c r="C1267" s="22" t="inlineStr">
        <is>
          <t>27-04-2026</t>
        </is>
      </c>
      <c r="D1267" s="23" t="n">
        <v>0.7256134259259259</v>
      </c>
      <c r="E1267" s="22" t="inlineStr">
        <is>
          <t>Makhana_7-30157</t>
        </is>
      </c>
      <c r="F1267" s="22" t="inlineStr">
        <is>
          <t>FG</t>
        </is>
      </c>
      <c r="G1267" s="22" t="inlineStr">
        <is>
          <t>Munchies</t>
        </is>
      </c>
      <c r="H1267" s="22" t="inlineStr">
        <is>
          <t>Makha Shaka Masala Stix Farmley Pillow Pouch 33 g</t>
        </is>
      </c>
      <c r="I1267" s="22" t="inlineStr">
        <is>
          <t>Makhana Munchies</t>
        </is>
      </c>
      <c r="J1267" s="24" t="n">
        <v>0.033</v>
      </c>
      <c r="K1267" s="24" t="n">
        <v>300</v>
      </c>
      <c r="L1267" s="22" t="inlineStr">
        <is>
          <t>Justvend Private Limited</t>
        </is>
      </c>
      <c r="M1267" s="24" t="n">
        <v>9.9</v>
      </c>
      <c r="N1267" s="22" t="inlineStr">
        <is>
          <t>Vending</t>
        </is>
      </c>
      <c r="O1267" s="22" t="inlineStr">
        <is>
          <t>UD Foods</t>
        </is>
      </c>
      <c r="P1267" s="22" t="inlineStr">
        <is>
          <t>Value Added</t>
        </is>
      </c>
      <c r="Q1267" s="22" t="inlineStr">
        <is>
          <t>Munchies</t>
        </is>
      </c>
      <c r="R1267" s="25">
        <f>IF(Config!$B$4&gt;0,M1267/Config!$B$4,0)</f>
        <v/>
      </c>
      <c r="S1267" s="25">
        <f>IF(Config!$B$4&gt;0,K1267/Config!$B$4,0)</f>
        <v/>
      </c>
      <c r="T1267" s="25">
        <f>R1267*Config!$B$7</f>
        <v/>
      </c>
      <c r="U1267" s="25">
        <f>S1267*Config!$B$7</f>
        <v/>
      </c>
      <c r="V1267" s="25" t="n">
        <v>0</v>
      </c>
      <c r="W1267" s="25" t="n">
        <v>0</v>
      </c>
      <c r="X1267" s="26">
        <f>IF(T1267&gt;0,V1267/T1267,0)</f>
        <v/>
      </c>
      <c r="Y1267" s="26">
        <f>IF(U1267&gt;0,W1267/U1267,0)</f>
        <v/>
      </c>
      <c r="Z1267" s="25">
        <f>T1267-V1267</f>
        <v/>
      </c>
      <c r="AA1267" s="25">
        <f>U1267-W1267</f>
        <v/>
      </c>
      <c r="AB1267" s="25">
        <f>IF(Config!$B$7&gt;0,(V1267/Config!$B$7)*Config!$B$4,0)</f>
        <v/>
      </c>
      <c r="AC1267" s="25">
        <f>IF(Config!$B$7&gt;0,(W1267/Config!$B$7)*Config!$B$4,0)</f>
        <v/>
      </c>
    </row>
    <row r="1268" hidden="1" outlineLevel="1">
      <c r="A1268" s="22" t="inlineStr">
        <is>
          <t>May</t>
        </is>
      </c>
      <c r="B1268" s="22" t="n">
        <v>2026</v>
      </c>
      <c r="C1268" s="22" t="inlineStr">
        <is>
          <t>30-04-2026</t>
        </is>
      </c>
      <c r="D1268" s="23" t="n">
        <v>0.6903819444444445</v>
      </c>
      <c r="E1268" s="22" t="inlineStr">
        <is>
          <t>Makhana_7-30158</t>
        </is>
      </c>
      <c r="F1268" s="22" t="inlineStr">
        <is>
          <t>FG</t>
        </is>
      </c>
      <c r="G1268" s="22" t="inlineStr">
        <is>
          <t>Munchies</t>
        </is>
      </c>
      <c r="H1268" s="22" t="inlineStr">
        <is>
          <t>Makha Shaka Flaming Hot Stix Farmley Pillow Pouch 33g</t>
        </is>
      </c>
      <c r="I1268" s="22" t="inlineStr">
        <is>
          <t>Makhana Munchies</t>
        </is>
      </c>
      <c r="J1268" s="24" t="n">
        <v>0.033</v>
      </c>
      <c r="K1268" s="24" t="n">
        <v>300</v>
      </c>
      <c r="L1268" s="22" t="inlineStr">
        <is>
          <t>Justvend Private Limited</t>
        </is>
      </c>
      <c r="M1268" s="24" t="n">
        <v>9.9</v>
      </c>
      <c r="N1268" s="22" t="inlineStr">
        <is>
          <t>Vending</t>
        </is>
      </c>
      <c r="O1268" s="22" t="inlineStr">
        <is>
          <t>UD Foods</t>
        </is>
      </c>
      <c r="P1268" s="22" t="inlineStr">
        <is>
          <t>Value Added</t>
        </is>
      </c>
      <c r="Q1268" s="22" t="inlineStr">
        <is>
          <t>Munchies</t>
        </is>
      </c>
      <c r="R1268" s="25">
        <f>IF(Config!$B$4&gt;0,M1268/Config!$B$4,0)</f>
        <v/>
      </c>
      <c r="S1268" s="25">
        <f>IF(Config!$B$4&gt;0,K1268/Config!$B$4,0)</f>
        <v/>
      </c>
      <c r="T1268" s="25">
        <f>R1268*Config!$B$7</f>
        <v/>
      </c>
      <c r="U1268" s="25">
        <f>S1268*Config!$B$7</f>
        <v/>
      </c>
      <c r="V1268" s="25" t="n">
        <v>0</v>
      </c>
      <c r="W1268" s="25" t="n">
        <v>0</v>
      </c>
      <c r="X1268" s="26">
        <f>IF(T1268&gt;0,V1268/T1268,0)</f>
        <v/>
      </c>
      <c r="Y1268" s="26">
        <f>IF(U1268&gt;0,W1268/U1268,0)</f>
        <v/>
      </c>
      <c r="Z1268" s="25">
        <f>T1268-V1268</f>
        <v/>
      </c>
      <c r="AA1268" s="25">
        <f>U1268-W1268</f>
        <v/>
      </c>
      <c r="AB1268" s="25">
        <f>IF(Config!$B$7&gt;0,(V1268/Config!$B$7)*Config!$B$4,0)</f>
        <v/>
      </c>
      <c r="AC1268" s="25">
        <f>IF(Config!$B$7&gt;0,(W1268/Config!$B$7)*Config!$B$4,0)</f>
        <v/>
      </c>
    </row>
    <row r="1269" hidden="1" outlineLevel="1">
      <c r="A1269" s="22" t="inlineStr">
        <is>
          <t>May</t>
        </is>
      </c>
      <c r="B1269" s="22" t="n">
        <v>2026</v>
      </c>
      <c r="C1269" s="22" t="inlineStr">
        <is>
          <t>27-04-2026</t>
        </is>
      </c>
      <c r="D1269" s="23" t="n">
        <v>0.7256134259259259</v>
      </c>
      <c r="E1269" s="22" t="inlineStr">
        <is>
          <t>Makhana_7-30159</t>
        </is>
      </c>
      <c r="F1269" s="22" t="inlineStr">
        <is>
          <t>FG</t>
        </is>
      </c>
      <c r="G1269" s="22" t="inlineStr">
        <is>
          <t>Munchies</t>
        </is>
      </c>
      <c r="H1269" s="22" t="inlineStr">
        <is>
          <t>Makha Shaka Achari Stix Farmley Pillow Pouch 33 g</t>
        </is>
      </c>
      <c r="I1269" s="22" t="inlineStr">
        <is>
          <t>Makhana Munchies</t>
        </is>
      </c>
      <c r="J1269" s="24" t="n">
        <v>0.033</v>
      </c>
      <c r="K1269" s="24" t="n">
        <v>300</v>
      </c>
      <c r="L1269" s="22" t="inlineStr">
        <is>
          <t>Justvend Private Limited</t>
        </is>
      </c>
      <c r="M1269" s="24" t="n">
        <v>9.9</v>
      </c>
      <c r="N1269" s="22" t="inlineStr">
        <is>
          <t>Vending</t>
        </is>
      </c>
      <c r="O1269" s="22" t="inlineStr">
        <is>
          <t>UD Foods</t>
        </is>
      </c>
      <c r="P1269" s="22" t="inlineStr">
        <is>
          <t>Value Added</t>
        </is>
      </c>
      <c r="Q1269" s="22" t="inlineStr">
        <is>
          <t>Munchies</t>
        </is>
      </c>
      <c r="R1269" s="25">
        <f>IF(Config!$B$4&gt;0,M1269/Config!$B$4,0)</f>
        <v/>
      </c>
      <c r="S1269" s="25">
        <f>IF(Config!$B$4&gt;0,K1269/Config!$B$4,0)</f>
        <v/>
      </c>
      <c r="T1269" s="25">
        <f>R1269*Config!$B$7</f>
        <v/>
      </c>
      <c r="U1269" s="25">
        <f>S1269*Config!$B$7</f>
        <v/>
      </c>
      <c r="V1269" s="25" t="n">
        <v>0</v>
      </c>
      <c r="W1269" s="25" t="n">
        <v>0</v>
      </c>
      <c r="X1269" s="26">
        <f>IF(T1269&gt;0,V1269/T1269,0)</f>
        <v/>
      </c>
      <c r="Y1269" s="26">
        <f>IF(U1269&gt;0,W1269/U1269,0)</f>
        <v/>
      </c>
      <c r="Z1269" s="25">
        <f>T1269-V1269</f>
        <v/>
      </c>
      <c r="AA1269" s="25">
        <f>U1269-W1269</f>
        <v/>
      </c>
      <c r="AB1269" s="25">
        <f>IF(Config!$B$7&gt;0,(V1269/Config!$B$7)*Config!$B$4,0)</f>
        <v/>
      </c>
      <c r="AC1269" s="25">
        <f>IF(Config!$B$7&gt;0,(W1269/Config!$B$7)*Config!$B$4,0)</f>
        <v/>
      </c>
    </row>
    <row r="1270" hidden="1" outlineLevel="1">
      <c r="A1270" s="22" t="inlineStr">
        <is>
          <t>May</t>
        </is>
      </c>
      <c r="B1270" s="22" t="n">
        <v>2026</v>
      </c>
      <c r="C1270" s="22" t="inlineStr">
        <is>
          <t>27-04-2026</t>
        </is>
      </c>
      <c r="D1270" s="23" t="n">
        <v>0.7256134259259259</v>
      </c>
      <c r="E1270" s="22" t="inlineStr">
        <is>
          <t>Makhana_7-30173</t>
        </is>
      </c>
      <c r="F1270" s="22" t="inlineStr">
        <is>
          <t>FG</t>
        </is>
      </c>
      <c r="G1270" s="22" t="inlineStr">
        <is>
          <t>Munchies</t>
        </is>
      </c>
      <c r="H1270" s="22" t="inlineStr">
        <is>
          <t>Makha Shaka Masala Stix Farmley Pillow Pouch 25g- Ladi</t>
        </is>
      </c>
      <c r="I1270" s="22" t="inlineStr">
        <is>
          <t>Makhana Munchies</t>
        </is>
      </c>
      <c r="J1270" s="24" t="n">
        <v>0.025</v>
      </c>
      <c r="K1270" s="24" t="n">
        <v>600</v>
      </c>
      <c r="L1270" s="22" t="inlineStr">
        <is>
          <t>Instant Retail India Limited</t>
        </is>
      </c>
      <c r="M1270" s="24" t="n">
        <v>15</v>
      </c>
      <c r="N1270" s="22" t="inlineStr">
        <is>
          <t>Vending</t>
        </is>
      </c>
      <c r="O1270" s="22" t="inlineStr">
        <is>
          <t>UD Foods</t>
        </is>
      </c>
      <c r="P1270" s="22" t="inlineStr">
        <is>
          <t>Value Added</t>
        </is>
      </c>
      <c r="Q1270" s="22" t="inlineStr">
        <is>
          <t>Munchies</t>
        </is>
      </c>
      <c r="R1270" s="25">
        <f>IF(Config!$B$4&gt;0,M1270/Config!$B$4,0)</f>
        <v/>
      </c>
      <c r="S1270" s="25">
        <f>IF(Config!$B$4&gt;0,K1270/Config!$B$4,0)</f>
        <v/>
      </c>
      <c r="T1270" s="25">
        <f>R1270*Config!$B$7</f>
        <v/>
      </c>
      <c r="U1270" s="25">
        <f>S1270*Config!$B$7</f>
        <v/>
      </c>
      <c r="V1270" s="25" t="n">
        <v>0</v>
      </c>
      <c r="W1270" s="25" t="n">
        <v>0</v>
      </c>
      <c r="X1270" s="26">
        <f>IF(T1270&gt;0,V1270/T1270,0)</f>
        <v/>
      </c>
      <c r="Y1270" s="26">
        <f>IF(U1270&gt;0,W1270/U1270,0)</f>
        <v/>
      </c>
      <c r="Z1270" s="25">
        <f>T1270-V1270</f>
        <v/>
      </c>
      <c r="AA1270" s="25">
        <f>U1270-W1270</f>
        <v/>
      </c>
      <c r="AB1270" s="25">
        <f>IF(Config!$B$7&gt;0,(V1270/Config!$B$7)*Config!$B$4,0)</f>
        <v/>
      </c>
      <c r="AC1270" s="25">
        <f>IF(Config!$B$7&gt;0,(W1270/Config!$B$7)*Config!$B$4,0)</f>
        <v/>
      </c>
    </row>
    <row r="1271" hidden="1" outlineLevel="1">
      <c r="A1271" s="22" t="inlineStr">
        <is>
          <t>May</t>
        </is>
      </c>
      <c r="B1271" s="22" t="n">
        <v>2026</v>
      </c>
      <c r="C1271" s="22" t="inlineStr">
        <is>
          <t>27-04-2026</t>
        </is>
      </c>
      <c r="D1271" s="23" t="n">
        <v>0.7256134259259259</v>
      </c>
      <c r="E1271" s="22" t="inlineStr">
        <is>
          <t>Makhana_7-30174</t>
        </is>
      </c>
      <c r="F1271" s="22" t="inlineStr">
        <is>
          <t>FG</t>
        </is>
      </c>
      <c r="G1271" s="22" t="inlineStr">
        <is>
          <t>Munchies</t>
        </is>
      </c>
      <c r="H1271" s="22" t="inlineStr">
        <is>
          <t>Makha Shaka Aachari Stix Farmley Pillow Pouch 25g- Ladi</t>
        </is>
      </c>
      <c r="I1271" s="22" t="inlineStr">
        <is>
          <t>Makhana Munchies</t>
        </is>
      </c>
      <c r="J1271" s="24" t="n">
        <v>0.025</v>
      </c>
      <c r="K1271" s="24" t="n">
        <v>600</v>
      </c>
      <c r="L1271" s="22" t="inlineStr">
        <is>
          <t>Instant Retail India Limited</t>
        </is>
      </c>
      <c r="M1271" s="24" t="n">
        <v>15</v>
      </c>
      <c r="N1271" s="22" t="inlineStr">
        <is>
          <t>Vending</t>
        </is>
      </c>
      <c r="O1271" s="22" t="inlineStr">
        <is>
          <t>UD Foods</t>
        </is>
      </c>
      <c r="P1271" s="22" t="inlineStr">
        <is>
          <t>Value Added</t>
        </is>
      </c>
      <c r="Q1271" s="22" t="inlineStr">
        <is>
          <t>Munchies</t>
        </is>
      </c>
      <c r="R1271" s="25">
        <f>IF(Config!$B$4&gt;0,M1271/Config!$B$4,0)</f>
        <v/>
      </c>
      <c r="S1271" s="25">
        <f>IF(Config!$B$4&gt;0,K1271/Config!$B$4,0)</f>
        <v/>
      </c>
      <c r="T1271" s="25">
        <f>R1271*Config!$B$7</f>
        <v/>
      </c>
      <c r="U1271" s="25">
        <f>S1271*Config!$B$7</f>
        <v/>
      </c>
      <c r="V1271" s="25" t="n">
        <v>0</v>
      </c>
      <c r="W1271" s="25" t="n">
        <v>0</v>
      </c>
      <c r="X1271" s="26">
        <f>IF(T1271&gt;0,V1271/T1271,0)</f>
        <v/>
      </c>
      <c r="Y1271" s="26">
        <f>IF(U1271&gt;0,W1271/U1271,0)</f>
        <v/>
      </c>
      <c r="Z1271" s="25">
        <f>T1271-V1271</f>
        <v/>
      </c>
      <c r="AA1271" s="25">
        <f>U1271-W1271</f>
        <v/>
      </c>
      <c r="AB1271" s="25">
        <f>IF(Config!$B$7&gt;0,(V1271/Config!$B$7)*Config!$B$4,0)</f>
        <v/>
      </c>
      <c r="AC1271" s="25">
        <f>IF(Config!$B$7&gt;0,(W1271/Config!$B$7)*Config!$B$4,0)</f>
        <v/>
      </c>
    </row>
    <row r="1272" hidden="1" outlineLevel="1">
      <c r="A1272" s="22" t="inlineStr">
        <is>
          <t>May</t>
        </is>
      </c>
      <c r="B1272" s="22" t="n">
        <v>2026</v>
      </c>
      <c r="C1272" s="22" t="inlineStr">
        <is>
          <t>27-04-2026</t>
        </is>
      </c>
      <c r="D1272" s="23" t="n">
        <v>0.725625</v>
      </c>
      <c r="E1272" s="22" t="inlineStr">
        <is>
          <t>Makhana_7-30159</t>
        </is>
      </c>
      <c r="F1272" s="22" t="inlineStr">
        <is>
          <t>FG</t>
        </is>
      </c>
      <c r="G1272" s="22" t="inlineStr">
        <is>
          <t>Munchies</t>
        </is>
      </c>
      <c r="H1272" s="22" t="inlineStr">
        <is>
          <t>Makha Shaka Achari Stix Farmley Pillow Pouch 33 g</t>
        </is>
      </c>
      <c r="I1272" s="22" t="inlineStr">
        <is>
          <t>Makhana Munchies</t>
        </is>
      </c>
      <c r="J1272" s="24" t="n">
        <v>0.033</v>
      </c>
      <c r="K1272" s="24" t="n">
        <v>900</v>
      </c>
      <c r="L1272" s="22" t="inlineStr">
        <is>
          <t>Instant Retail India Limited</t>
        </is>
      </c>
      <c r="M1272" s="24" t="n">
        <v>29.7</v>
      </c>
      <c r="N1272" s="22" t="inlineStr">
        <is>
          <t>Vending</t>
        </is>
      </c>
      <c r="O1272" s="22" t="inlineStr">
        <is>
          <t>UD Foods</t>
        </is>
      </c>
      <c r="P1272" s="22" t="inlineStr">
        <is>
          <t>Value Added</t>
        </is>
      </c>
      <c r="Q1272" s="22" t="inlineStr">
        <is>
          <t>Munchies</t>
        </is>
      </c>
      <c r="R1272" s="25">
        <f>IF(Config!$B$4&gt;0,M1272/Config!$B$4,0)</f>
        <v/>
      </c>
      <c r="S1272" s="25">
        <f>IF(Config!$B$4&gt;0,K1272/Config!$B$4,0)</f>
        <v/>
      </c>
      <c r="T1272" s="25">
        <f>R1272*Config!$B$7</f>
        <v/>
      </c>
      <c r="U1272" s="25">
        <f>S1272*Config!$B$7</f>
        <v/>
      </c>
      <c r="V1272" s="25" t="n">
        <v>0</v>
      </c>
      <c r="W1272" s="25" t="n">
        <v>0</v>
      </c>
      <c r="X1272" s="26">
        <f>IF(T1272&gt;0,V1272/T1272,0)</f>
        <v/>
      </c>
      <c r="Y1272" s="26">
        <f>IF(U1272&gt;0,W1272/U1272,0)</f>
        <v/>
      </c>
      <c r="Z1272" s="25">
        <f>T1272-V1272</f>
        <v/>
      </c>
      <c r="AA1272" s="25">
        <f>U1272-W1272</f>
        <v/>
      </c>
      <c r="AB1272" s="25">
        <f>IF(Config!$B$7&gt;0,(V1272/Config!$B$7)*Config!$B$4,0)</f>
        <v/>
      </c>
      <c r="AC1272" s="25">
        <f>IF(Config!$B$7&gt;0,(W1272/Config!$B$7)*Config!$B$4,0)</f>
        <v/>
      </c>
    </row>
    <row r="1273" hidden="1" outlineLevel="1">
      <c r="A1273" s="22" t="inlineStr">
        <is>
          <t>May</t>
        </is>
      </c>
      <c r="B1273" s="22" t="n">
        <v>2026</v>
      </c>
      <c r="C1273" s="22" t="inlineStr">
        <is>
          <t>27-04-2026</t>
        </is>
      </c>
      <c r="D1273" s="23" t="n">
        <v>0.725625</v>
      </c>
      <c r="E1273" s="22" t="inlineStr">
        <is>
          <t>Makhana_7-30157</t>
        </is>
      </c>
      <c r="F1273" s="22" t="inlineStr">
        <is>
          <t>FG</t>
        </is>
      </c>
      <c r="G1273" s="22" t="inlineStr">
        <is>
          <t>Munchies</t>
        </is>
      </c>
      <c r="H1273" s="22" t="inlineStr">
        <is>
          <t>Makha Shaka Masala Stix Farmley Pillow Pouch 33 g</t>
        </is>
      </c>
      <c r="I1273" s="22" t="inlineStr">
        <is>
          <t>Makhana Munchies</t>
        </is>
      </c>
      <c r="J1273" s="24" t="n">
        <v>0.033</v>
      </c>
      <c r="K1273" s="24" t="n">
        <v>900</v>
      </c>
      <c r="L1273" s="22" t="inlineStr">
        <is>
          <t>Instant Retail India Limited</t>
        </is>
      </c>
      <c r="M1273" s="24" t="n">
        <v>29.7</v>
      </c>
      <c r="N1273" s="22" t="inlineStr">
        <is>
          <t>Vending</t>
        </is>
      </c>
      <c r="O1273" s="22" t="inlineStr">
        <is>
          <t>UD Foods</t>
        </is>
      </c>
      <c r="P1273" s="22" t="inlineStr">
        <is>
          <t>Value Added</t>
        </is>
      </c>
      <c r="Q1273" s="22" t="inlineStr">
        <is>
          <t>Munchies</t>
        </is>
      </c>
      <c r="R1273" s="25">
        <f>IF(Config!$B$4&gt;0,M1273/Config!$B$4,0)</f>
        <v/>
      </c>
      <c r="S1273" s="25">
        <f>IF(Config!$B$4&gt;0,K1273/Config!$B$4,0)</f>
        <v/>
      </c>
      <c r="T1273" s="25">
        <f>R1273*Config!$B$7</f>
        <v/>
      </c>
      <c r="U1273" s="25">
        <f>S1273*Config!$B$7</f>
        <v/>
      </c>
      <c r="V1273" s="25" t="n">
        <v>0</v>
      </c>
      <c r="W1273" s="25" t="n">
        <v>0</v>
      </c>
      <c r="X1273" s="26">
        <f>IF(T1273&gt;0,V1273/T1273,0)</f>
        <v/>
      </c>
      <c r="Y1273" s="26">
        <f>IF(U1273&gt;0,W1273/U1273,0)</f>
        <v/>
      </c>
      <c r="Z1273" s="25">
        <f>T1273-V1273</f>
        <v/>
      </c>
      <c r="AA1273" s="25">
        <f>U1273-W1273</f>
        <v/>
      </c>
      <c r="AB1273" s="25">
        <f>IF(Config!$B$7&gt;0,(V1273/Config!$B$7)*Config!$B$4,0)</f>
        <v/>
      </c>
      <c r="AC1273" s="25">
        <f>IF(Config!$B$7&gt;0,(W1273/Config!$B$7)*Config!$B$4,0)</f>
        <v/>
      </c>
    </row>
    <row r="1274" hidden="1" outlineLevel="1">
      <c r="A1274" s="22" t="inlineStr">
        <is>
          <t>May</t>
        </is>
      </c>
      <c r="B1274" s="22" t="n">
        <v>2026</v>
      </c>
      <c r="C1274" s="22" t="inlineStr">
        <is>
          <t>27-04-2026</t>
        </is>
      </c>
      <c r="D1274" s="23" t="n">
        <v>0.725625</v>
      </c>
      <c r="E1274" s="22" t="inlineStr">
        <is>
          <t>Makhana_7-30157</t>
        </is>
      </c>
      <c r="F1274" s="22" t="inlineStr">
        <is>
          <t>FG</t>
        </is>
      </c>
      <c r="G1274" s="22" t="inlineStr">
        <is>
          <t>Munchies</t>
        </is>
      </c>
      <c r="H1274" s="22" t="inlineStr">
        <is>
          <t>Makha Shaka Masala Stix Farmley Pillow Pouch 33 g</t>
        </is>
      </c>
      <c r="I1274" s="22" t="inlineStr">
        <is>
          <t>Makhana Munchies</t>
        </is>
      </c>
      <c r="J1274" s="24" t="n">
        <v>0.033</v>
      </c>
      <c r="K1274" s="24" t="n">
        <v>6000</v>
      </c>
      <c r="L1274" s="22" t="inlineStr">
        <is>
          <t>Daalchini Foods &amp; Beverages Private Limited</t>
        </is>
      </c>
      <c r="M1274" s="24" t="n">
        <v>198</v>
      </c>
      <c r="N1274" s="22" t="inlineStr">
        <is>
          <t>Vending</t>
        </is>
      </c>
      <c r="O1274" s="22" t="inlineStr">
        <is>
          <t>UD Foods</t>
        </is>
      </c>
      <c r="P1274" s="22" t="inlineStr">
        <is>
          <t>Value Added</t>
        </is>
      </c>
      <c r="Q1274" s="22" t="inlineStr">
        <is>
          <t>Munchies</t>
        </is>
      </c>
      <c r="R1274" s="25">
        <f>IF(Config!$B$4&gt;0,M1274/Config!$B$4,0)</f>
        <v/>
      </c>
      <c r="S1274" s="25">
        <f>IF(Config!$B$4&gt;0,K1274/Config!$B$4,0)</f>
        <v/>
      </c>
      <c r="T1274" s="25">
        <f>R1274*Config!$B$7</f>
        <v/>
      </c>
      <c r="U1274" s="25">
        <f>S1274*Config!$B$7</f>
        <v/>
      </c>
      <c r="V1274" s="25" t="n">
        <v>110.88</v>
      </c>
      <c r="W1274" s="25" t="n">
        <v>3360</v>
      </c>
      <c r="X1274" s="26">
        <f>IF(T1274&gt;0,V1274/T1274,0)</f>
        <v/>
      </c>
      <c r="Y1274" s="26">
        <f>IF(U1274&gt;0,W1274/U1274,0)</f>
        <v/>
      </c>
      <c r="Z1274" s="25">
        <f>T1274-V1274</f>
        <v/>
      </c>
      <c r="AA1274" s="25">
        <f>U1274-W1274</f>
        <v/>
      </c>
      <c r="AB1274" s="25">
        <f>IF(Config!$B$7&gt;0,(V1274/Config!$B$7)*Config!$B$4,0)</f>
        <v/>
      </c>
      <c r="AC1274" s="25">
        <f>IF(Config!$B$7&gt;0,(W1274/Config!$B$7)*Config!$B$4,0)</f>
        <v/>
      </c>
    </row>
    <row r="1275" hidden="1" outlineLevel="1">
      <c r="A1275" s="22" t="inlineStr">
        <is>
          <t>May</t>
        </is>
      </c>
      <c r="B1275" s="22" t="n">
        <v>2026</v>
      </c>
      <c r="C1275" s="22" t="inlineStr">
        <is>
          <t>27-04-2026</t>
        </is>
      </c>
      <c r="D1275" s="23" t="n">
        <v>0.725625</v>
      </c>
      <c r="E1275" s="22" t="inlineStr">
        <is>
          <t>Makhana_7-30159</t>
        </is>
      </c>
      <c r="F1275" s="22" t="inlineStr">
        <is>
          <t>FG</t>
        </is>
      </c>
      <c r="G1275" s="22" t="inlineStr">
        <is>
          <t>Munchies</t>
        </is>
      </c>
      <c r="H1275" s="22" t="inlineStr">
        <is>
          <t>Makha Shaka Achari Stix Farmley Pillow Pouch 33 g</t>
        </is>
      </c>
      <c r="I1275" s="22" t="inlineStr">
        <is>
          <t>Makhana Munchies</t>
        </is>
      </c>
      <c r="J1275" s="24" t="n">
        <v>0.033</v>
      </c>
      <c r="K1275" s="24" t="n">
        <v>4000</v>
      </c>
      <c r="L1275" s="22" t="inlineStr">
        <is>
          <t>Daalchini Foods &amp; Beverages Private Limited</t>
        </is>
      </c>
      <c r="M1275" s="24" t="n">
        <v>132</v>
      </c>
      <c r="N1275" s="22" t="inlineStr">
        <is>
          <t>Vending</t>
        </is>
      </c>
      <c r="O1275" s="22" t="inlineStr">
        <is>
          <t>UD Foods</t>
        </is>
      </c>
      <c r="P1275" s="22" t="inlineStr">
        <is>
          <t>Value Added</t>
        </is>
      </c>
      <c r="Q1275" s="22" t="inlineStr">
        <is>
          <t>Munchies</t>
        </is>
      </c>
      <c r="R1275" s="25">
        <f>IF(Config!$B$4&gt;0,M1275/Config!$B$4,0)</f>
        <v/>
      </c>
      <c r="S1275" s="25">
        <f>IF(Config!$B$4&gt;0,K1275/Config!$B$4,0)</f>
        <v/>
      </c>
      <c r="T1275" s="25">
        <f>R1275*Config!$B$7</f>
        <v/>
      </c>
      <c r="U1275" s="25">
        <f>S1275*Config!$B$7</f>
        <v/>
      </c>
      <c r="V1275" s="25" t="n">
        <v>110.88</v>
      </c>
      <c r="W1275" s="25" t="n">
        <v>3360</v>
      </c>
      <c r="X1275" s="26">
        <f>IF(T1275&gt;0,V1275/T1275,0)</f>
        <v/>
      </c>
      <c r="Y1275" s="26">
        <f>IF(U1275&gt;0,W1275/U1275,0)</f>
        <v/>
      </c>
      <c r="Z1275" s="25">
        <f>T1275-V1275</f>
        <v/>
      </c>
      <c r="AA1275" s="25">
        <f>U1275-W1275</f>
        <v/>
      </c>
      <c r="AB1275" s="25">
        <f>IF(Config!$B$7&gt;0,(V1275/Config!$B$7)*Config!$B$4,0)</f>
        <v/>
      </c>
      <c r="AC1275" s="25">
        <f>IF(Config!$B$7&gt;0,(W1275/Config!$B$7)*Config!$B$4,0)</f>
        <v/>
      </c>
    </row>
    <row r="1276" hidden="1" outlineLevel="1">
      <c r="A1276" s="22" t="inlineStr">
        <is>
          <t>May</t>
        </is>
      </c>
      <c r="B1276" s="22" t="n">
        <v>2026</v>
      </c>
      <c r="C1276" s="22" t="inlineStr">
        <is>
          <t>27-04-2026</t>
        </is>
      </c>
      <c r="D1276" s="23" t="n">
        <v>0.7256365740740741</v>
      </c>
      <c r="E1276" s="22" t="inlineStr">
        <is>
          <t>Makhana_7-30182</t>
        </is>
      </c>
      <c r="F1276" s="22" t="inlineStr">
        <is>
          <t>FG</t>
        </is>
      </c>
      <c r="G1276" s="22" t="inlineStr">
        <is>
          <t>Munchies</t>
        </is>
      </c>
      <c r="H1276" s="22" t="inlineStr">
        <is>
          <t>Cheese Baked Chips- 15 g indigo</t>
        </is>
      </c>
      <c r="I1276" s="22" t="inlineStr">
        <is>
          <t>Cheese Baked Chips- 15 g indigo</t>
        </is>
      </c>
      <c r="J1276" s="24" t="n">
        <v>0.015</v>
      </c>
      <c r="K1276" s="24" t="n">
        <v>132000</v>
      </c>
      <c r="L1276" s="22" t="inlineStr">
        <is>
          <t>Interglobe Aviation Limited</t>
        </is>
      </c>
      <c r="M1276" s="24" t="n">
        <v>1980</v>
      </c>
      <c r="N1276" s="22" t="inlineStr">
        <is>
          <t>Airlines</t>
        </is>
      </c>
      <c r="O1276" s="22" t="inlineStr">
        <is>
          <t>Rebela</t>
        </is>
      </c>
      <c r="P1276" s="22" t="inlineStr">
        <is>
          <t>Value Added</t>
        </is>
      </c>
      <c r="Q1276" s="22" t="inlineStr">
        <is>
          <t>Munchies</t>
        </is>
      </c>
      <c r="R1276" s="25">
        <f>IF(Config!$B$4&gt;0,M1276/Config!$B$4,0)</f>
        <v/>
      </c>
      <c r="S1276" s="25">
        <f>IF(Config!$B$4&gt;0,K1276/Config!$B$4,0)</f>
        <v/>
      </c>
      <c r="T1276" s="25">
        <f>R1276*Config!$B$7</f>
        <v/>
      </c>
      <c r="U1276" s="25">
        <f>S1276*Config!$B$7</f>
        <v/>
      </c>
      <c r="V1276" s="25" t="n">
        <v>0</v>
      </c>
      <c r="W1276" s="25" t="n">
        <v>0</v>
      </c>
      <c r="X1276" s="26">
        <f>IF(T1276&gt;0,V1276/T1276,0)</f>
        <v/>
      </c>
      <c r="Y1276" s="26">
        <f>IF(U1276&gt;0,W1276/U1276,0)</f>
        <v/>
      </c>
      <c r="Z1276" s="25">
        <f>T1276-V1276</f>
        <v/>
      </c>
      <c r="AA1276" s="25">
        <f>U1276-W1276</f>
        <v/>
      </c>
      <c r="AB1276" s="25">
        <f>IF(Config!$B$7&gt;0,(V1276/Config!$B$7)*Config!$B$4,0)</f>
        <v/>
      </c>
      <c r="AC1276" s="25">
        <f>IF(Config!$B$7&gt;0,(W1276/Config!$B$7)*Config!$B$4,0)</f>
        <v/>
      </c>
    </row>
    <row r="1277" hidden="1" outlineLevel="1">
      <c r="A1277" s="22" t="inlineStr">
        <is>
          <t>May</t>
        </is>
      </c>
      <c r="B1277" s="22" t="n">
        <v>2026</v>
      </c>
      <c r="C1277" s="22" t="inlineStr">
        <is>
          <t>27-04-2026</t>
        </is>
      </c>
      <c r="D1277" s="23" t="n">
        <v>0.7256597222222222</v>
      </c>
      <c r="E1277" s="22" t="inlineStr">
        <is>
          <t>Makhana_7-30157</t>
        </is>
      </c>
      <c r="F1277" s="22" t="inlineStr">
        <is>
          <t>FG</t>
        </is>
      </c>
      <c r="G1277" s="22" t="inlineStr">
        <is>
          <t>Munchies</t>
        </is>
      </c>
      <c r="H1277" s="22" t="inlineStr">
        <is>
          <t>Makha Shaka Masala Stix Farmley Pillow Pouch 33 g</t>
        </is>
      </c>
      <c r="I1277" s="22" t="inlineStr">
        <is>
          <t>Makhana Munchies</t>
        </is>
      </c>
      <c r="J1277" s="24" t="n">
        <v>0.033</v>
      </c>
      <c r="K1277" s="24" t="n">
        <v>2000</v>
      </c>
      <c r="L1277" s="22" t="inlineStr">
        <is>
          <t>Compass India Food Services Private Limited</t>
        </is>
      </c>
      <c r="M1277" s="24" t="n">
        <v>66</v>
      </c>
      <c r="N1277" s="22" t="inlineStr">
        <is>
          <t>Corporate</t>
        </is>
      </c>
      <c r="O1277" s="22" t="inlineStr">
        <is>
          <t>UD Foods</t>
        </is>
      </c>
      <c r="P1277" s="22" t="inlineStr">
        <is>
          <t>Value Added</t>
        </is>
      </c>
      <c r="Q1277" s="22" t="inlineStr">
        <is>
          <t>Munchies</t>
        </is>
      </c>
      <c r="R1277" s="25">
        <f>IF(Config!$B$4&gt;0,M1277/Config!$B$4,0)</f>
        <v/>
      </c>
      <c r="S1277" s="25">
        <f>IF(Config!$B$4&gt;0,K1277/Config!$B$4,0)</f>
        <v/>
      </c>
      <c r="T1277" s="25">
        <f>R1277*Config!$B$7</f>
        <v/>
      </c>
      <c r="U1277" s="25">
        <f>S1277*Config!$B$7</f>
        <v/>
      </c>
      <c r="V1277" s="25" t="n">
        <v>15.84</v>
      </c>
      <c r="W1277" s="25" t="n">
        <v>480</v>
      </c>
      <c r="X1277" s="26">
        <f>IF(T1277&gt;0,V1277/T1277,0)</f>
        <v/>
      </c>
      <c r="Y1277" s="26">
        <f>IF(U1277&gt;0,W1277/U1277,0)</f>
        <v/>
      </c>
      <c r="Z1277" s="25">
        <f>T1277-V1277</f>
        <v/>
      </c>
      <c r="AA1277" s="25">
        <f>U1277-W1277</f>
        <v/>
      </c>
      <c r="AB1277" s="25">
        <f>IF(Config!$B$7&gt;0,(V1277/Config!$B$7)*Config!$B$4,0)</f>
        <v/>
      </c>
      <c r="AC1277" s="25">
        <f>IF(Config!$B$7&gt;0,(W1277/Config!$B$7)*Config!$B$4,0)</f>
        <v/>
      </c>
    </row>
    <row r="1278" hidden="1" outlineLevel="1">
      <c r="A1278" s="22" t="inlineStr">
        <is>
          <t>May</t>
        </is>
      </c>
      <c r="B1278" s="22" t="n">
        <v>2026</v>
      </c>
      <c r="C1278" s="22" t="inlineStr">
        <is>
          <t>27-04-2026</t>
        </is>
      </c>
      <c r="D1278" s="23" t="n">
        <v>0.7256597222222222</v>
      </c>
      <c r="E1278" s="22" t="inlineStr">
        <is>
          <t>Makhana_7-30159</t>
        </is>
      </c>
      <c r="F1278" s="22" t="inlineStr">
        <is>
          <t>FG</t>
        </is>
      </c>
      <c r="G1278" s="22" t="inlineStr">
        <is>
          <t>Munchies</t>
        </is>
      </c>
      <c r="H1278" s="22" t="inlineStr">
        <is>
          <t>Makha Shaka Achari Stix Farmley Pillow Pouch 33 g</t>
        </is>
      </c>
      <c r="I1278" s="22" t="inlineStr">
        <is>
          <t>Makhana Munchies</t>
        </is>
      </c>
      <c r="J1278" s="24" t="n">
        <v>0.033</v>
      </c>
      <c r="K1278" s="24" t="n">
        <v>2000</v>
      </c>
      <c r="L1278" s="22" t="inlineStr">
        <is>
          <t>Compass India Food Services Private Limited</t>
        </is>
      </c>
      <c r="M1278" s="24" t="n">
        <v>66</v>
      </c>
      <c r="N1278" s="22" t="inlineStr">
        <is>
          <t>Corporate</t>
        </is>
      </c>
      <c r="O1278" s="22" t="inlineStr">
        <is>
          <t>UD Foods</t>
        </is>
      </c>
      <c r="P1278" s="22" t="inlineStr">
        <is>
          <t>Value Added</t>
        </is>
      </c>
      <c r="Q1278" s="22" t="inlineStr">
        <is>
          <t>Munchies</t>
        </is>
      </c>
      <c r="R1278" s="25">
        <f>IF(Config!$B$4&gt;0,M1278/Config!$B$4,0)</f>
        <v/>
      </c>
      <c r="S1278" s="25">
        <f>IF(Config!$B$4&gt;0,K1278/Config!$B$4,0)</f>
        <v/>
      </c>
      <c r="T1278" s="25">
        <f>R1278*Config!$B$7</f>
        <v/>
      </c>
      <c r="U1278" s="25">
        <f>S1278*Config!$B$7</f>
        <v/>
      </c>
      <c r="V1278" s="25" t="n">
        <v>15.84</v>
      </c>
      <c r="W1278" s="25" t="n">
        <v>480</v>
      </c>
      <c r="X1278" s="26">
        <f>IF(T1278&gt;0,V1278/T1278,0)</f>
        <v/>
      </c>
      <c r="Y1278" s="26">
        <f>IF(U1278&gt;0,W1278/U1278,0)</f>
        <v/>
      </c>
      <c r="Z1278" s="25">
        <f>T1278-V1278</f>
        <v/>
      </c>
      <c r="AA1278" s="25">
        <f>U1278-W1278</f>
        <v/>
      </c>
      <c r="AB1278" s="25">
        <f>IF(Config!$B$7&gt;0,(V1278/Config!$B$7)*Config!$B$4,0)</f>
        <v/>
      </c>
      <c r="AC1278" s="25">
        <f>IF(Config!$B$7&gt;0,(W1278/Config!$B$7)*Config!$B$4,0)</f>
        <v/>
      </c>
    </row>
    <row r="1279" hidden="1" outlineLevel="1">
      <c r="A1279" s="22" t="inlineStr">
        <is>
          <t>May</t>
        </is>
      </c>
      <c r="B1279" s="22" t="n">
        <v>2026</v>
      </c>
      <c r="C1279" s="22" t="inlineStr">
        <is>
          <t>27-04-2026</t>
        </is>
      </c>
      <c r="D1279" s="23" t="n">
        <v>0.7256597222222222</v>
      </c>
      <c r="E1279" s="22" t="inlineStr">
        <is>
          <t>Makhana_7-30157</t>
        </is>
      </c>
      <c r="F1279" s="22" t="inlineStr">
        <is>
          <t>FG</t>
        </is>
      </c>
      <c r="G1279" s="22" t="inlineStr">
        <is>
          <t>Munchies</t>
        </is>
      </c>
      <c r="H1279" s="22" t="inlineStr">
        <is>
          <t>Makha Shaka Masala Stix Farmley Pillow Pouch 33 g</t>
        </is>
      </c>
      <c r="I1279" s="22" t="inlineStr">
        <is>
          <t>Makhana Munchies</t>
        </is>
      </c>
      <c r="J1279" s="24" t="n">
        <v>0.033</v>
      </c>
      <c r="K1279" s="24" t="n">
        <v>1500</v>
      </c>
      <c r="L1279" s="22" t="inlineStr">
        <is>
          <t>Bottle Lab Technologies Private Limited</t>
        </is>
      </c>
      <c r="M1279" s="24" t="n">
        <v>49.5</v>
      </c>
      <c r="N1279" s="22" t="inlineStr">
        <is>
          <t>Vending</t>
        </is>
      </c>
      <c r="O1279" s="22" t="inlineStr">
        <is>
          <t>UD Foods</t>
        </is>
      </c>
      <c r="P1279" s="22" t="inlineStr">
        <is>
          <t>Value Added</t>
        </is>
      </c>
      <c r="Q1279" s="22" t="inlineStr">
        <is>
          <t>Munchies</t>
        </is>
      </c>
      <c r="R1279" s="25">
        <f>IF(Config!$B$4&gt;0,M1279/Config!$B$4,0)</f>
        <v/>
      </c>
      <c r="S1279" s="25">
        <f>IF(Config!$B$4&gt;0,K1279/Config!$B$4,0)</f>
        <v/>
      </c>
      <c r="T1279" s="25">
        <f>R1279*Config!$B$7</f>
        <v/>
      </c>
      <c r="U1279" s="25">
        <f>S1279*Config!$B$7</f>
        <v/>
      </c>
      <c r="V1279" s="25" t="n">
        <v>0</v>
      </c>
      <c r="W1279" s="25" t="n">
        <v>0</v>
      </c>
      <c r="X1279" s="26">
        <f>IF(T1279&gt;0,V1279/T1279,0)</f>
        <v/>
      </c>
      <c r="Y1279" s="26">
        <f>IF(U1279&gt;0,W1279/U1279,0)</f>
        <v/>
      </c>
      <c r="Z1279" s="25">
        <f>T1279-V1279</f>
        <v/>
      </c>
      <c r="AA1279" s="25">
        <f>U1279-W1279</f>
        <v/>
      </c>
      <c r="AB1279" s="25">
        <f>IF(Config!$B$7&gt;0,(V1279/Config!$B$7)*Config!$B$4,0)</f>
        <v/>
      </c>
      <c r="AC1279" s="25">
        <f>IF(Config!$B$7&gt;0,(W1279/Config!$B$7)*Config!$B$4,0)</f>
        <v/>
      </c>
    </row>
    <row r="1280" hidden="1" outlineLevel="1">
      <c r="A1280" s="22" t="inlineStr">
        <is>
          <t>May</t>
        </is>
      </c>
      <c r="B1280" s="22" t="n">
        <v>2026</v>
      </c>
      <c r="C1280" s="22" t="inlineStr">
        <is>
          <t>27-04-2026</t>
        </is>
      </c>
      <c r="D1280" s="23" t="n">
        <v>0.7256597222222222</v>
      </c>
      <c r="E1280" s="22" t="inlineStr">
        <is>
          <t>Makhana_7-30159</t>
        </is>
      </c>
      <c r="F1280" s="22" t="inlineStr">
        <is>
          <t>FG</t>
        </is>
      </c>
      <c r="G1280" s="22" t="inlineStr">
        <is>
          <t>Munchies</t>
        </is>
      </c>
      <c r="H1280" s="22" t="inlineStr">
        <is>
          <t>Makha Shaka Achari Stix Farmley Pillow Pouch 33 g</t>
        </is>
      </c>
      <c r="I1280" s="22" t="inlineStr">
        <is>
          <t>Makhana Munchies</t>
        </is>
      </c>
      <c r="J1280" s="24" t="n">
        <v>0.033</v>
      </c>
      <c r="K1280" s="24" t="n">
        <v>1500</v>
      </c>
      <c r="L1280" s="22" t="inlineStr">
        <is>
          <t>Bottle Lab Technologies Private Limited</t>
        </is>
      </c>
      <c r="M1280" s="24" t="n">
        <v>49.5</v>
      </c>
      <c r="N1280" s="22" t="inlineStr">
        <is>
          <t>Vending</t>
        </is>
      </c>
      <c r="O1280" s="22" t="inlineStr">
        <is>
          <t>UD Foods</t>
        </is>
      </c>
      <c r="P1280" s="22" t="inlineStr">
        <is>
          <t>Value Added</t>
        </is>
      </c>
      <c r="Q1280" s="22" t="inlineStr">
        <is>
          <t>Munchies</t>
        </is>
      </c>
      <c r="R1280" s="25">
        <f>IF(Config!$B$4&gt;0,M1280/Config!$B$4,0)</f>
        <v/>
      </c>
      <c r="S1280" s="25">
        <f>IF(Config!$B$4&gt;0,K1280/Config!$B$4,0)</f>
        <v/>
      </c>
      <c r="T1280" s="25">
        <f>R1280*Config!$B$7</f>
        <v/>
      </c>
      <c r="U1280" s="25">
        <f>S1280*Config!$B$7</f>
        <v/>
      </c>
      <c r="V1280" s="25" t="n">
        <v>0</v>
      </c>
      <c r="W1280" s="25" t="n">
        <v>0</v>
      </c>
      <c r="X1280" s="26">
        <f>IF(T1280&gt;0,V1280/T1280,0)</f>
        <v/>
      </c>
      <c r="Y1280" s="26">
        <f>IF(U1280&gt;0,W1280/U1280,0)</f>
        <v/>
      </c>
      <c r="Z1280" s="25">
        <f>T1280-V1280</f>
        <v/>
      </c>
      <c r="AA1280" s="25">
        <f>U1280-W1280</f>
        <v/>
      </c>
      <c r="AB1280" s="25">
        <f>IF(Config!$B$7&gt;0,(V1280/Config!$B$7)*Config!$B$4,0)</f>
        <v/>
      </c>
      <c r="AC1280" s="25">
        <f>IF(Config!$B$7&gt;0,(W1280/Config!$B$7)*Config!$B$4,0)</f>
        <v/>
      </c>
    </row>
    <row r="1281" hidden="1" outlineLevel="1">
      <c r="A1281" s="22" t="inlineStr">
        <is>
          <t>May</t>
        </is>
      </c>
      <c r="B1281" s="22" t="n">
        <v>2026</v>
      </c>
      <c r="C1281" s="22" t="inlineStr">
        <is>
          <t>29-04-2026</t>
        </is>
      </c>
      <c r="D1281" s="23" t="n">
        <v>0.6069675925925926</v>
      </c>
      <c r="E1281" s="22" t="inlineStr">
        <is>
          <t>Makhana_7-30172</t>
        </is>
      </c>
      <c r="F1281" s="22" t="inlineStr">
        <is>
          <t>FG</t>
        </is>
      </c>
      <c r="G1281" s="22" t="inlineStr">
        <is>
          <t>Munchies</t>
        </is>
      </c>
      <c r="H1281" s="22" t="inlineStr">
        <is>
          <t>Makha Shaka Tomato Stix Farmley Pillow Pouch 25g- Ladi</t>
        </is>
      </c>
      <c r="I1281" s="22" t="inlineStr">
        <is>
          <t>Makhana Munchies</t>
        </is>
      </c>
      <c r="J1281" s="24" t="n">
        <v>0.025</v>
      </c>
      <c r="K1281" s="24" t="n">
        <v>49136</v>
      </c>
      <c r="L1281" s="22" t="inlineStr">
        <is>
          <t>GT Retail</t>
        </is>
      </c>
      <c r="M1281" s="24" t="n">
        <v>1228.4</v>
      </c>
      <c r="N1281" s="22" t="inlineStr">
        <is>
          <t>Category A</t>
        </is>
      </c>
      <c r="O1281" s="22" t="inlineStr">
        <is>
          <t>UD Foods</t>
        </is>
      </c>
      <c r="P1281" s="22" t="inlineStr">
        <is>
          <t>Value Added</t>
        </is>
      </c>
      <c r="Q1281" s="22" t="inlineStr">
        <is>
          <t>Munchies</t>
        </is>
      </c>
      <c r="R1281" s="25">
        <f>IF(Config!$B$4&gt;0,M1281/Config!$B$4,0)</f>
        <v/>
      </c>
      <c r="S1281" s="25">
        <f>IF(Config!$B$4&gt;0,K1281/Config!$B$4,0)</f>
        <v/>
      </c>
      <c r="T1281" s="25">
        <f>R1281*Config!$B$7</f>
        <v/>
      </c>
      <c r="U1281" s="25">
        <f>S1281*Config!$B$7</f>
        <v/>
      </c>
      <c r="V1281" s="25" t="n">
        <v>405</v>
      </c>
      <c r="W1281" s="25" t="n">
        <v>16200</v>
      </c>
      <c r="X1281" s="26">
        <f>IF(T1281&gt;0,V1281/T1281,0)</f>
        <v/>
      </c>
      <c r="Y1281" s="26">
        <f>IF(U1281&gt;0,W1281/U1281,0)</f>
        <v/>
      </c>
      <c r="Z1281" s="25">
        <f>T1281-V1281</f>
        <v/>
      </c>
      <c r="AA1281" s="25">
        <f>U1281-W1281</f>
        <v/>
      </c>
      <c r="AB1281" s="25">
        <f>IF(Config!$B$7&gt;0,(V1281/Config!$B$7)*Config!$B$4,0)</f>
        <v/>
      </c>
      <c r="AC1281" s="25">
        <f>IF(Config!$B$7&gt;0,(W1281/Config!$B$7)*Config!$B$4,0)</f>
        <v/>
      </c>
    </row>
    <row r="1282" hidden="1" outlineLevel="1">
      <c r="A1282" s="22" t="inlineStr">
        <is>
          <t>May</t>
        </is>
      </c>
      <c r="B1282" s="22" t="n">
        <v>2026</v>
      </c>
      <c r="C1282" s="22" t="inlineStr">
        <is>
          <t>29-04-2026</t>
        </is>
      </c>
      <c r="D1282" s="23" t="n">
        <v>0.6080902777777778</v>
      </c>
      <c r="E1282" s="22" t="inlineStr">
        <is>
          <t>Makhana_7-30171</t>
        </is>
      </c>
      <c r="F1282" s="22" t="inlineStr">
        <is>
          <t>FG</t>
        </is>
      </c>
      <c r="G1282" s="22" t="inlineStr">
        <is>
          <t>Munchies</t>
        </is>
      </c>
      <c r="H1282" s="22" t="inlineStr">
        <is>
          <t>Makha Shaka Flaming Hot Stix Farmley Pillow Pouch 25g- Ladi</t>
        </is>
      </c>
      <c r="I1282" s="22" t="inlineStr">
        <is>
          <t>Makhana Munchies</t>
        </is>
      </c>
      <c r="J1282" s="24" t="n">
        <v>0.025</v>
      </c>
      <c r="K1282" s="24" t="n">
        <v>47098</v>
      </c>
      <c r="L1282" s="22" t="inlineStr">
        <is>
          <t>GT Retail</t>
        </is>
      </c>
      <c r="M1282" s="24" t="n">
        <v>1177.45</v>
      </c>
      <c r="N1282" s="22" t="inlineStr">
        <is>
          <t>Category A</t>
        </is>
      </c>
      <c r="O1282" s="22" t="inlineStr">
        <is>
          <t>UD Foods</t>
        </is>
      </c>
      <c r="P1282" s="22" t="inlineStr">
        <is>
          <t>Value Added</t>
        </is>
      </c>
      <c r="Q1282" s="22" t="inlineStr">
        <is>
          <t>Munchies</t>
        </is>
      </c>
      <c r="R1282" s="25">
        <f>IF(Config!$B$4&gt;0,M1282/Config!$B$4,0)</f>
        <v/>
      </c>
      <c r="S1282" s="25">
        <f>IF(Config!$B$4&gt;0,K1282/Config!$B$4,0)</f>
        <v/>
      </c>
      <c r="T1282" s="25">
        <f>R1282*Config!$B$7</f>
        <v/>
      </c>
      <c r="U1282" s="25">
        <f>S1282*Config!$B$7</f>
        <v/>
      </c>
      <c r="V1282" s="25" t="n">
        <v>390</v>
      </c>
      <c r="W1282" s="25" t="n">
        <v>15600</v>
      </c>
      <c r="X1282" s="26">
        <f>IF(T1282&gt;0,V1282/T1282,0)</f>
        <v/>
      </c>
      <c r="Y1282" s="26">
        <f>IF(U1282&gt;0,W1282/U1282,0)</f>
        <v/>
      </c>
      <c r="Z1282" s="25">
        <f>T1282-V1282</f>
        <v/>
      </c>
      <c r="AA1282" s="25">
        <f>U1282-W1282</f>
        <v/>
      </c>
      <c r="AB1282" s="25">
        <f>IF(Config!$B$7&gt;0,(V1282/Config!$B$7)*Config!$B$4,0)</f>
        <v/>
      </c>
      <c r="AC1282" s="25">
        <f>IF(Config!$B$7&gt;0,(W1282/Config!$B$7)*Config!$B$4,0)</f>
        <v/>
      </c>
    </row>
    <row r="1283" hidden="1" outlineLevel="1">
      <c r="A1283" s="22" t="inlineStr">
        <is>
          <t>May</t>
        </is>
      </c>
      <c r="B1283" s="22" t="n">
        <v>2026</v>
      </c>
      <c r="C1283" s="22" t="inlineStr">
        <is>
          <t>29-04-2026</t>
        </is>
      </c>
      <c r="D1283" s="23" t="n">
        <v>0.6085300925925926</v>
      </c>
      <c r="E1283" s="22" t="inlineStr">
        <is>
          <t>Makhana_7-30174</t>
        </is>
      </c>
      <c r="F1283" s="22" t="inlineStr">
        <is>
          <t>FG</t>
        </is>
      </c>
      <c r="G1283" s="22" t="inlineStr">
        <is>
          <t>Munchies</t>
        </is>
      </c>
      <c r="H1283" s="22" t="inlineStr">
        <is>
          <t>Makha Shaka Aachari Stix Farmley Pillow Pouch 25g- Ladi</t>
        </is>
      </c>
      <c r="I1283" s="22" t="inlineStr">
        <is>
          <t>Makhana Munchies</t>
        </is>
      </c>
      <c r="J1283" s="24" t="n">
        <v>0.025</v>
      </c>
      <c r="K1283" s="24" t="n">
        <v>46796</v>
      </c>
      <c r="L1283" s="22" t="inlineStr">
        <is>
          <t>GT Retail</t>
        </is>
      </c>
      <c r="M1283" s="24" t="n">
        <v>1169.9</v>
      </c>
      <c r="N1283" s="22" t="inlineStr">
        <is>
          <t>Category A</t>
        </is>
      </c>
      <c r="O1283" s="22" t="inlineStr">
        <is>
          <t>UD Foods</t>
        </is>
      </c>
      <c r="P1283" s="22" t="inlineStr">
        <is>
          <t>Value Added</t>
        </is>
      </c>
      <c r="Q1283" s="22" t="inlineStr">
        <is>
          <t>Munchies</t>
        </is>
      </c>
      <c r="R1283" s="25">
        <f>IF(Config!$B$4&gt;0,M1283/Config!$B$4,0)</f>
        <v/>
      </c>
      <c r="S1283" s="25">
        <f>IF(Config!$B$4&gt;0,K1283/Config!$B$4,0)</f>
        <v/>
      </c>
      <c r="T1283" s="25">
        <f>R1283*Config!$B$7</f>
        <v/>
      </c>
      <c r="U1283" s="25">
        <f>S1283*Config!$B$7</f>
        <v/>
      </c>
      <c r="V1283" s="25" t="n">
        <v>390</v>
      </c>
      <c r="W1283" s="25" t="n">
        <v>15600</v>
      </c>
      <c r="X1283" s="26">
        <f>IF(T1283&gt;0,V1283/T1283,0)</f>
        <v/>
      </c>
      <c r="Y1283" s="26">
        <f>IF(U1283&gt;0,W1283/U1283,0)</f>
        <v/>
      </c>
      <c r="Z1283" s="25">
        <f>T1283-V1283</f>
        <v/>
      </c>
      <c r="AA1283" s="25">
        <f>U1283-W1283</f>
        <v/>
      </c>
      <c r="AB1283" s="25">
        <f>IF(Config!$B$7&gt;0,(V1283/Config!$B$7)*Config!$B$4,0)</f>
        <v/>
      </c>
      <c r="AC1283" s="25">
        <f>IF(Config!$B$7&gt;0,(W1283/Config!$B$7)*Config!$B$4,0)</f>
        <v/>
      </c>
    </row>
    <row r="1284" hidden="1" outlineLevel="1">
      <c r="A1284" s="22" t="inlineStr">
        <is>
          <t>May</t>
        </is>
      </c>
      <c r="B1284" s="22" t="n">
        <v>2026</v>
      </c>
      <c r="C1284" s="22" t="inlineStr">
        <is>
          <t>29-04-2026</t>
        </is>
      </c>
      <c r="D1284" s="23" t="n">
        <v>0.6082986111111112</v>
      </c>
      <c r="E1284" s="22" t="inlineStr">
        <is>
          <t>Makhana_7-30173</t>
        </is>
      </c>
      <c r="F1284" s="22" t="inlineStr">
        <is>
          <t>FG</t>
        </is>
      </c>
      <c r="G1284" s="22" t="inlineStr">
        <is>
          <t>Munchies</t>
        </is>
      </c>
      <c r="H1284" s="22" t="inlineStr">
        <is>
          <t>Makha Shaka Masala Stix Farmley Pillow Pouch 25g- Ladi</t>
        </is>
      </c>
      <c r="I1284" s="22" t="inlineStr">
        <is>
          <t>Makhana Munchies</t>
        </is>
      </c>
      <c r="J1284" s="24" t="n">
        <v>0.025</v>
      </c>
      <c r="K1284" s="24" t="n">
        <v>40720</v>
      </c>
      <c r="L1284" s="22" t="inlineStr">
        <is>
          <t>GT Retail</t>
        </is>
      </c>
      <c r="M1284" s="24" t="n">
        <v>1018</v>
      </c>
      <c r="N1284" s="22" t="inlineStr">
        <is>
          <t>Category A</t>
        </is>
      </c>
      <c r="O1284" s="22" t="inlineStr">
        <is>
          <t>UD Foods</t>
        </is>
      </c>
      <c r="P1284" s="22" t="inlineStr">
        <is>
          <t>Value Added</t>
        </is>
      </c>
      <c r="Q1284" s="22" t="inlineStr">
        <is>
          <t>Munchies</t>
        </is>
      </c>
      <c r="R1284" s="25">
        <f>IF(Config!$B$4&gt;0,M1284/Config!$B$4,0)</f>
        <v/>
      </c>
      <c r="S1284" s="25">
        <f>IF(Config!$B$4&gt;0,K1284/Config!$B$4,0)</f>
        <v/>
      </c>
      <c r="T1284" s="25">
        <f>R1284*Config!$B$7</f>
        <v/>
      </c>
      <c r="U1284" s="25">
        <f>S1284*Config!$B$7</f>
        <v/>
      </c>
      <c r="V1284" s="25" t="n">
        <v>378</v>
      </c>
      <c r="W1284" s="25" t="n">
        <v>15120</v>
      </c>
      <c r="X1284" s="26">
        <f>IF(T1284&gt;0,V1284/T1284,0)</f>
        <v/>
      </c>
      <c r="Y1284" s="26">
        <f>IF(U1284&gt;0,W1284/U1284,0)</f>
        <v/>
      </c>
      <c r="Z1284" s="25">
        <f>T1284-V1284</f>
        <v/>
      </c>
      <c r="AA1284" s="25">
        <f>U1284-W1284</f>
        <v/>
      </c>
      <c r="AB1284" s="25">
        <f>IF(Config!$B$7&gt;0,(V1284/Config!$B$7)*Config!$B$4,0)</f>
        <v/>
      </c>
      <c r="AC1284" s="25">
        <f>IF(Config!$B$7&gt;0,(W1284/Config!$B$7)*Config!$B$4,0)</f>
        <v/>
      </c>
    </row>
    <row r="1285" hidden="1" outlineLevel="1">
      <c r="A1285" s="22" t="inlineStr">
        <is>
          <t>May</t>
        </is>
      </c>
      <c r="B1285" s="22" t="n">
        <v>2026</v>
      </c>
      <c r="C1285" s="22" t="inlineStr">
        <is>
          <t>29-04-2026</t>
        </is>
      </c>
      <c r="D1285" s="23" t="n">
        <v>0.6088425925925925</v>
      </c>
      <c r="E1285" s="22" t="inlineStr">
        <is>
          <t>Makhana_7-30169</t>
        </is>
      </c>
      <c r="F1285" s="22" t="inlineStr">
        <is>
          <t>FG</t>
        </is>
      </c>
      <c r="G1285" s="22" t="inlineStr">
        <is>
          <t>Munchies</t>
        </is>
      </c>
      <c r="H1285" s="22" t="inlineStr">
        <is>
          <t>Makha Shaka Imli Waves Farmley Pillow Pouch 25g- Ladi</t>
        </is>
      </c>
      <c r="I1285" s="22" t="inlineStr">
        <is>
          <t>Munchies Waves</t>
        </is>
      </c>
      <c r="J1285" s="24" t="n">
        <v>0.025</v>
      </c>
      <c r="K1285" s="24" t="n">
        <v>13958</v>
      </c>
      <c r="L1285" s="22" t="inlineStr">
        <is>
          <t>GT Retail</t>
        </is>
      </c>
      <c r="M1285" s="24" t="n">
        <v>348.95</v>
      </c>
      <c r="N1285" s="22" t="inlineStr">
        <is>
          <t>Category A</t>
        </is>
      </c>
      <c r="O1285" s="22" t="inlineStr">
        <is>
          <t>Rebela</t>
        </is>
      </c>
      <c r="P1285" s="22" t="inlineStr">
        <is>
          <t>Value Added</t>
        </is>
      </c>
      <c r="Q1285" s="22" t="inlineStr">
        <is>
          <t>Munchies</t>
        </is>
      </c>
      <c r="R1285" s="25">
        <f>IF(Config!$B$4&gt;0,M1285/Config!$B$4,0)</f>
        <v/>
      </c>
      <c r="S1285" s="25">
        <f>IF(Config!$B$4&gt;0,K1285/Config!$B$4,0)</f>
        <v/>
      </c>
      <c r="T1285" s="25">
        <f>R1285*Config!$B$7</f>
        <v/>
      </c>
      <c r="U1285" s="25">
        <f>S1285*Config!$B$7</f>
        <v/>
      </c>
      <c r="V1285" s="25" t="n">
        <v>0</v>
      </c>
      <c r="W1285" s="25" t="n">
        <v>0</v>
      </c>
      <c r="X1285" s="26">
        <f>IF(T1285&gt;0,V1285/T1285,0)</f>
        <v/>
      </c>
      <c r="Y1285" s="26">
        <f>IF(U1285&gt;0,W1285/U1285,0)</f>
        <v/>
      </c>
      <c r="Z1285" s="25">
        <f>T1285-V1285</f>
        <v/>
      </c>
      <c r="AA1285" s="25">
        <f>U1285-W1285</f>
        <v/>
      </c>
      <c r="AB1285" s="25">
        <f>IF(Config!$B$7&gt;0,(V1285/Config!$B$7)*Config!$B$4,0)</f>
        <v/>
      </c>
      <c r="AC1285" s="25">
        <f>IF(Config!$B$7&gt;0,(W1285/Config!$B$7)*Config!$B$4,0)</f>
        <v/>
      </c>
    </row>
    <row r="1286" hidden="1" outlineLevel="1">
      <c r="A1286" s="22" t="inlineStr">
        <is>
          <t>May</t>
        </is>
      </c>
      <c r="B1286" s="22" t="n">
        <v>2026</v>
      </c>
      <c r="C1286" s="22" t="inlineStr">
        <is>
          <t>29-04-2026</t>
        </is>
      </c>
      <c r="D1286" s="23" t="n">
        <v>0.6090046296296296</v>
      </c>
      <c r="E1286" s="22" t="inlineStr">
        <is>
          <t>Makhana_7-30170</t>
        </is>
      </c>
      <c r="F1286" s="22" t="inlineStr">
        <is>
          <t>FG</t>
        </is>
      </c>
      <c r="G1286" s="22" t="inlineStr">
        <is>
          <t>Munchies</t>
        </is>
      </c>
      <c r="H1286" s="22" t="inlineStr">
        <is>
          <t>Makha Shaka Cheese Waves Farmley Pillow Pouch 25 g- Ladi</t>
        </is>
      </c>
      <c r="I1286" s="22" t="inlineStr">
        <is>
          <t>Makhana Value Added</t>
        </is>
      </c>
      <c r="J1286" s="24" t="n">
        <v>0.025</v>
      </c>
      <c r="K1286" s="24" t="n">
        <v>13958</v>
      </c>
      <c r="L1286" s="22" t="inlineStr">
        <is>
          <t>GT Retail</t>
        </is>
      </c>
      <c r="M1286" s="24" t="n">
        <v>348.95</v>
      </c>
      <c r="N1286" s="22" t="inlineStr">
        <is>
          <t>Category A</t>
        </is>
      </c>
      <c r="O1286" s="22" t="inlineStr">
        <is>
          <t>Rebela</t>
        </is>
      </c>
      <c r="P1286" s="22" t="inlineStr">
        <is>
          <t>Value Added</t>
        </is>
      </c>
      <c r="Q1286" s="22" t="inlineStr">
        <is>
          <t>Munchies</t>
        </is>
      </c>
      <c r="R1286" s="25">
        <f>IF(Config!$B$4&gt;0,M1286/Config!$B$4,0)</f>
        <v/>
      </c>
      <c r="S1286" s="25">
        <f>IF(Config!$B$4&gt;0,K1286/Config!$B$4,0)</f>
        <v/>
      </c>
      <c r="T1286" s="25">
        <f>R1286*Config!$B$7</f>
        <v/>
      </c>
      <c r="U1286" s="25">
        <f>S1286*Config!$B$7</f>
        <v/>
      </c>
      <c r="V1286" s="25" t="n">
        <v>0</v>
      </c>
      <c r="W1286" s="25" t="n">
        <v>0</v>
      </c>
      <c r="X1286" s="26">
        <f>IF(T1286&gt;0,V1286/T1286,0)</f>
        <v/>
      </c>
      <c r="Y1286" s="26">
        <f>IF(U1286&gt;0,W1286/U1286,0)</f>
        <v/>
      </c>
      <c r="Z1286" s="25">
        <f>T1286-V1286</f>
        <v/>
      </c>
      <c r="AA1286" s="25">
        <f>U1286-W1286</f>
        <v/>
      </c>
      <c r="AB1286" s="25">
        <f>IF(Config!$B$7&gt;0,(V1286/Config!$B$7)*Config!$B$4,0)</f>
        <v/>
      </c>
      <c r="AC1286" s="25">
        <f>IF(Config!$B$7&gt;0,(W1286/Config!$B$7)*Config!$B$4,0)</f>
        <v/>
      </c>
    </row>
    <row r="1287" hidden="1" outlineLevel="1">
      <c r="A1287" s="22" t="inlineStr">
        <is>
          <t>May</t>
        </is>
      </c>
      <c r="B1287" s="22" t="n">
        <v>2026</v>
      </c>
      <c r="C1287" s="22" t="inlineStr">
        <is>
          <t>25-04-2026</t>
        </is>
      </c>
      <c r="D1287" s="23" t="n">
        <v>0.5943518518518518</v>
      </c>
      <c r="E1287" s="22" t="inlineStr">
        <is>
          <t>Makhana_7-30157</t>
        </is>
      </c>
      <c r="F1287" s="22" t="inlineStr">
        <is>
          <t>FG</t>
        </is>
      </c>
      <c r="G1287" s="22" t="inlineStr">
        <is>
          <t>Munchies</t>
        </is>
      </c>
      <c r="H1287" s="22" t="inlineStr">
        <is>
          <t>Makha Shaka Masala Stix Farmley Pillow Pouch 33 g</t>
        </is>
      </c>
      <c r="I1287" s="22" t="inlineStr">
        <is>
          <t>Makhana Munchies</t>
        </is>
      </c>
      <c r="J1287" s="24" t="n">
        <v>0.033</v>
      </c>
      <c r="K1287" s="24" t="n">
        <v>22000</v>
      </c>
      <c r="L1287" s="22" t="inlineStr">
        <is>
          <t>Flipkart India Private Limited</t>
        </is>
      </c>
      <c r="M1287" s="24" t="n">
        <v>726</v>
      </c>
      <c r="N1287" s="22" t="inlineStr">
        <is>
          <t>E-Commerce</t>
        </is>
      </c>
      <c r="O1287" s="22" t="inlineStr">
        <is>
          <t>UD Foods</t>
        </is>
      </c>
      <c r="P1287" s="22" t="inlineStr">
        <is>
          <t>Value Added</t>
        </is>
      </c>
      <c r="Q1287" s="22" t="inlineStr">
        <is>
          <t>Munchies</t>
        </is>
      </c>
      <c r="R1287" s="25">
        <f>IF(Config!$B$4&gt;0,M1287/Config!$B$4,0)</f>
        <v/>
      </c>
      <c r="S1287" s="25">
        <f>IF(Config!$B$4&gt;0,K1287/Config!$B$4,0)</f>
        <v/>
      </c>
      <c r="T1287" s="25">
        <f>R1287*Config!$B$7</f>
        <v/>
      </c>
      <c r="U1287" s="25">
        <f>S1287*Config!$B$7</f>
        <v/>
      </c>
      <c r="V1287" s="25" t="n">
        <v>200.64</v>
      </c>
      <c r="W1287" s="25" t="n">
        <v>6080</v>
      </c>
      <c r="X1287" s="26">
        <f>IF(T1287&gt;0,V1287/T1287,0)</f>
        <v/>
      </c>
      <c r="Y1287" s="26">
        <f>IF(U1287&gt;0,W1287/U1287,0)</f>
        <v/>
      </c>
      <c r="Z1287" s="25">
        <f>T1287-V1287</f>
        <v/>
      </c>
      <c r="AA1287" s="25">
        <f>U1287-W1287</f>
        <v/>
      </c>
      <c r="AB1287" s="25">
        <f>IF(Config!$B$7&gt;0,(V1287/Config!$B$7)*Config!$B$4,0)</f>
        <v/>
      </c>
      <c r="AC1287" s="25">
        <f>IF(Config!$B$7&gt;0,(W1287/Config!$B$7)*Config!$B$4,0)</f>
        <v/>
      </c>
    </row>
    <row r="1288" hidden="1" outlineLevel="1">
      <c r="A1288" s="22" t="inlineStr">
        <is>
          <t>May</t>
        </is>
      </c>
      <c r="B1288" s="22" t="n">
        <v>2026</v>
      </c>
      <c r="C1288" s="22" t="inlineStr">
        <is>
          <t>30-04-2026</t>
        </is>
      </c>
      <c r="D1288" s="23" t="n">
        <v>0.4890625</v>
      </c>
      <c r="E1288" s="22" t="inlineStr">
        <is>
          <t>Makhana_7-30158</t>
        </is>
      </c>
      <c r="F1288" s="22" t="inlineStr">
        <is>
          <t>FG</t>
        </is>
      </c>
      <c r="G1288" s="22" t="inlineStr">
        <is>
          <t>Munchies</t>
        </is>
      </c>
      <c r="H1288" s="22" t="inlineStr">
        <is>
          <t>Makha Shaka Flaming Hot Stix Farmley Pillow Pouch 33g</t>
        </is>
      </c>
      <c r="I1288" s="22" t="inlineStr">
        <is>
          <t>Makhana Munchies</t>
        </is>
      </c>
      <c r="J1288" s="24" t="n">
        <v>0.033</v>
      </c>
      <c r="K1288" s="24" t="n">
        <v>8080</v>
      </c>
      <c r="L1288" s="22" t="inlineStr">
        <is>
          <t>Flipkart India Private Limited</t>
        </is>
      </c>
      <c r="M1288" s="24" t="n">
        <v>266.64</v>
      </c>
      <c r="N1288" s="22" t="inlineStr">
        <is>
          <t>E-Commerce</t>
        </is>
      </c>
      <c r="O1288" s="22" t="inlineStr">
        <is>
          <t>UD Foods</t>
        </is>
      </c>
      <c r="P1288" s="22" t="inlineStr">
        <is>
          <t>Value Added</t>
        </is>
      </c>
      <c r="Q1288" s="22" t="inlineStr">
        <is>
          <t>Munchies</t>
        </is>
      </c>
      <c r="R1288" s="25">
        <f>IF(Config!$B$4&gt;0,M1288/Config!$B$4,0)</f>
        <v/>
      </c>
      <c r="S1288" s="25">
        <f>IF(Config!$B$4&gt;0,K1288/Config!$B$4,0)</f>
        <v/>
      </c>
      <c r="T1288" s="25">
        <f>R1288*Config!$B$7</f>
        <v/>
      </c>
      <c r="U1288" s="25">
        <f>S1288*Config!$B$7</f>
        <v/>
      </c>
      <c r="V1288" s="25" t="n">
        <v>21.12</v>
      </c>
      <c r="W1288" s="25" t="n">
        <v>640</v>
      </c>
      <c r="X1288" s="26">
        <f>IF(T1288&gt;0,V1288/T1288,0)</f>
        <v/>
      </c>
      <c r="Y1288" s="26">
        <f>IF(U1288&gt;0,W1288/U1288,0)</f>
        <v/>
      </c>
      <c r="Z1288" s="25">
        <f>T1288-V1288</f>
        <v/>
      </c>
      <c r="AA1288" s="25">
        <f>U1288-W1288</f>
        <v/>
      </c>
      <c r="AB1288" s="25">
        <f>IF(Config!$B$7&gt;0,(V1288/Config!$B$7)*Config!$B$4,0)</f>
        <v/>
      </c>
      <c r="AC1288" s="25">
        <f>IF(Config!$B$7&gt;0,(W1288/Config!$B$7)*Config!$B$4,0)</f>
        <v/>
      </c>
    </row>
    <row r="1289" hidden="1" outlineLevel="1">
      <c r="A1289" s="22" t="inlineStr">
        <is>
          <t>May</t>
        </is>
      </c>
      <c r="B1289" s="22" t="n">
        <v>2026</v>
      </c>
      <c r="C1289" s="22" t="inlineStr">
        <is>
          <t>30-04-2026</t>
        </is>
      </c>
      <c r="D1289" s="23" t="n">
        <v>0.4890625</v>
      </c>
      <c r="E1289" s="22" t="inlineStr">
        <is>
          <t>Makhana_7-30159</t>
        </is>
      </c>
      <c r="F1289" s="22" t="inlineStr">
        <is>
          <t>FG</t>
        </is>
      </c>
      <c r="G1289" s="22" t="inlineStr">
        <is>
          <t>Munchies</t>
        </is>
      </c>
      <c r="H1289" s="22" t="inlineStr">
        <is>
          <t>Makha Shaka Achari Stix Farmley Pillow Pouch 33 g</t>
        </is>
      </c>
      <c r="I1289" s="22" t="inlineStr">
        <is>
          <t>Makhana Munchies</t>
        </is>
      </c>
      <c r="J1289" s="24" t="n">
        <v>0.033</v>
      </c>
      <c r="K1289" s="24" t="n">
        <v>21500</v>
      </c>
      <c r="L1289" s="22" t="inlineStr">
        <is>
          <t>Flipkart India Private Limited</t>
        </is>
      </c>
      <c r="M1289" s="24" t="n">
        <v>709.5</v>
      </c>
      <c r="N1289" s="22" t="inlineStr">
        <is>
          <t>E-Commerce</t>
        </is>
      </c>
      <c r="O1289" s="22" t="inlineStr">
        <is>
          <t>UD Foods</t>
        </is>
      </c>
      <c r="P1289" s="22" t="inlineStr">
        <is>
          <t>Value Added</t>
        </is>
      </c>
      <c r="Q1289" s="22" t="inlineStr">
        <is>
          <t>Munchies</t>
        </is>
      </c>
      <c r="R1289" s="25">
        <f>IF(Config!$B$4&gt;0,M1289/Config!$B$4,0)</f>
        <v/>
      </c>
      <c r="S1289" s="25">
        <f>IF(Config!$B$4&gt;0,K1289/Config!$B$4,0)</f>
        <v/>
      </c>
      <c r="T1289" s="25">
        <f>R1289*Config!$B$7</f>
        <v/>
      </c>
      <c r="U1289" s="25">
        <f>S1289*Config!$B$7</f>
        <v/>
      </c>
      <c r="V1289" s="25" t="n">
        <v>158.4</v>
      </c>
      <c r="W1289" s="25" t="n">
        <v>4800</v>
      </c>
      <c r="X1289" s="26">
        <f>IF(T1289&gt;0,V1289/T1289,0)</f>
        <v/>
      </c>
      <c r="Y1289" s="26">
        <f>IF(U1289&gt;0,W1289/U1289,0)</f>
        <v/>
      </c>
      <c r="Z1289" s="25">
        <f>T1289-V1289</f>
        <v/>
      </c>
      <c r="AA1289" s="25">
        <f>U1289-W1289</f>
        <v/>
      </c>
      <c r="AB1289" s="25">
        <f>IF(Config!$B$7&gt;0,(V1289/Config!$B$7)*Config!$B$4,0)</f>
        <v/>
      </c>
      <c r="AC1289" s="25">
        <f>IF(Config!$B$7&gt;0,(W1289/Config!$B$7)*Config!$B$4,0)</f>
        <v/>
      </c>
    </row>
    <row r="1290" hidden="1" outlineLevel="1">
      <c r="A1290" s="22" t="inlineStr">
        <is>
          <t>May</t>
        </is>
      </c>
      <c r="B1290" s="22" t="n">
        <v>2026</v>
      </c>
      <c r="C1290" s="22" t="inlineStr">
        <is>
          <t>29-04-2026</t>
        </is>
      </c>
      <c r="D1290" s="23" t="n">
        <v>0.4396064814814815</v>
      </c>
      <c r="E1290" s="22" t="inlineStr">
        <is>
          <t>Makhana_7-30137</t>
        </is>
      </c>
      <c r="F1290" s="22" t="inlineStr">
        <is>
          <t>FG</t>
        </is>
      </c>
      <c r="G1290" s="22" t="inlineStr">
        <is>
          <t>Munchies</t>
        </is>
      </c>
      <c r="H1290" s="22" t="inlineStr">
        <is>
          <t>Makha Shaka Imli Waves Farmley Pillow Pouch 70 g</t>
        </is>
      </c>
      <c r="I1290" s="22" t="inlineStr">
        <is>
          <t>Munchies Waves</t>
        </is>
      </c>
      <c r="J1290" s="24" t="n">
        <v>0.07000000000000001</v>
      </c>
      <c r="K1290" s="24" t="n">
        <v>2000</v>
      </c>
      <c r="L1290" s="22" t="inlineStr">
        <is>
          <t>Flipkart India Private Limited</t>
        </is>
      </c>
      <c r="M1290" s="24" t="n">
        <v>140</v>
      </c>
      <c r="N1290" s="22" t="inlineStr">
        <is>
          <t>E-Commerce</t>
        </is>
      </c>
      <c r="O1290" s="22" t="inlineStr">
        <is>
          <t>Rebela</t>
        </is>
      </c>
      <c r="P1290" s="22" t="inlineStr">
        <is>
          <t>Value Added</t>
        </is>
      </c>
      <c r="Q1290" s="22" t="inlineStr">
        <is>
          <t>Munchies</t>
        </is>
      </c>
      <c r="R1290" s="25">
        <f>IF(Config!$B$4&gt;0,M1290/Config!$B$4,0)</f>
        <v/>
      </c>
      <c r="S1290" s="25">
        <f>IF(Config!$B$4&gt;0,K1290/Config!$B$4,0)</f>
        <v/>
      </c>
      <c r="T1290" s="25">
        <f>R1290*Config!$B$7</f>
        <v/>
      </c>
      <c r="U1290" s="25">
        <f>S1290*Config!$B$7</f>
        <v/>
      </c>
      <c r="V1290" s="25" t="n">
        <v>0</v>
      </c>
      <c r="W1290" s="25" t="n">
        <v>0</v>
      </c>
      <c r="X1290" s="26">
        <f>IF(T1290&gt;0,V1290/T1290,0)</f>
        <v/>
      </c>
      <c r="Y1290" s="26">
        <f>IF(U1290&gt;0,W1290/U1290,0)</f>
        <v/>
      </c>
      <c r="Z1290" s="25">
        <f>T1290-V1290</f>
        <v/>
      </c>
      <c r="AA1290" s="25">
        <f>U1290-W1290</f>
        <v/>
      </c>
      <c r="AB1290" s="25">
        <f>IF(Config!$B$7&gt;0,(V1290/Config!$B$7)*Config!$B$4,0)</f>
        <v/>
      </c>
      <c r="AC1290" s="25">
        <f>IF(Config!$B$7&gt;0,(W1290/Config!$B$7)*Config!$B$4,0)</f>
        <v/>
      </c>
    </row>
    <row r="1291" hidden="1" outlineLevel="1">
      <c r="A1291" s="22" t="inlineStr">
        <is>
          <t>May</t>
        </is>
      </c>
      <c r="B1291" s="22" t="n">
        <v>2026</v>
      </c>
      <c r="C1291" s="22" t="inlineStr">
        <is>
          <t>29-04-2026</t>
        </is>
      </c>
      <c r="D1291" s="23" t="n">
        <v>0.4396064814814815</v>
      </c>
      <c r="E1291" s="22" t="inlineStr">
        <is>
          <t>Makhana_7-30138</t>
        </is>
      </c>
      <c r="F1291" s="22" t="inlineStr">
        <is>
          <t>FG</t>
        </is>
      </c>
      <c r="G1291" s="22" t="inlineStr">
        <is>
          <t>Munchies</t>
        </is>
      </c>
      <c r="H1291" s="22" t="inlineStr">
        <is>
          <t>Makha Shaka Cheese Waves Farmley Pillow Pouch 70 g</t>
        </is>
      </c>
      <c r="I1291" s="22" t="inlineStr">
        <is>
          <t>Munchies Waves</t>
        </is>
      </c>
      <c r="J1291" s="24" t="n">
        <v>0.07000000000000001</v>
      </c>
      <c r="K1291" s="24" t="n">
        <v>2000</v>
      </c>
      <c r="L1291" s="22" t="inlineStr">
        <is>
          <t>Flipkart India Private Limited</t>
        </is>
      </c>
      <c r="M1291" s="24" t="n">
        <v>140</v>
      </c>
      <c r="N1291" s="22" t="inlineStr">
        <is>
          <t>E-Commerce</t>
        </is>
      </c>
      <c r="O1291" s="22" t="inlineStr">
        <is>
          <t>Rebela</t>
        </is>
      </c>
      <c r="P1291" s="22" t="inlineStr">
        <is>
          <t>Value Added</t>
        </is>
      </c>
      <c r="Q1291" s="22" t="inlineStr">
        <is>
          <t>Munchies</t>
        </is>
      </c>
      <c r="R1291" s="25">
        <f>IF(Config!$B$4&gt;0,M1291/Config!$B$4,0)</f>
        <v/>
      </c>
      <c r="S1291" s="25">
        <f>IF(Config!$B$4&gt;0,K1291/Config!$B$4,0)</f>
        <v/>
      </c>
      <c r="T1291" s="25">
        <f>R1291*Config!$B$7</f>
        <v/>
      </c>
      <c r="U1291" s="25">
        <f>S1291*Config!$B$7</f>
        <v/>
      </c>
      <c r="V1291" s="25" t="n">
        <v>0</v>
      </c>
      <c r="W1291" s="25" t="n">
        <v>0</v>
      </c>
      <c r="X1291" s="26">
        <f>IF(T1291&gt;0,V1291/T1291,0)</f>
        <v/>
      </c>
      <c r="Y1291" s="26">
        <f>IF(U1291&gt;0,W1291/U1291,0)</f>
        <v/>
      </c>
      <c r="Z1291" s="25">
        <f>T1291-V1291</f>
        <v/>
      </c>
      <c r="AA1291" s="25">
        <f>U1291-W1291</f>
        <v/>
      </c>
      <c r="AB1291" s="25">
        <f>IF(Config!$B$7&gt;0,(V1291/Config!$B$7)*Config!$B$4,0)</f>
        <v/>
      </c>
      <c r="AC1291" s="25">
        <f>IF(Config!$B$7&gt;0,(W1291/Config!$B$7)*Config!$B$4,0)</f>
        <v/>
      </c>
    </row>
    <row r="1292" hidden="1" outlineLevel="1">
      <c r="A1292" s="22" t="inlineStr">
        <is>
          <t>May</t>
        </is>
      </c>
      <c r="B1292" s="22" t="n">
        <v>2026</v>
      </c>
      <c r="C1292" s="22" t="inlineStr">
        <is>
          <t>30-04-2026</t>
        </is>
      </c>
      <c r="D1292" s="23" t="n">
        <v>0.4890625</v>
      </c>
      <c r="E1292" s="22" t="inlineStr">
        <is>
          <t>Makhana_7-30158</t>
        </is>
      </c>
      <c r="F1292" s="22" t="inlineStr">
        <is>
          <t>FG</t>
        </is>
      </c>
      <c r="G1292" s="22" t="inlineStr">
        <is>
          <t>Munchies</t>
        </is>
      </c>
      <c r="H1292" s="22" t="inlineStr">
        <is>
          <t>Makha Shaka Flaming Hot Stix Farmley Pillow Pouch 33g</t>
        </is>
      </c>
      <c r="I1292" s="22" t="inlineStr">
        <is>
          <t>Makhana Munchies</t>
        </is>
      </c>
      <c r="J1292" s="24" t="n">
        <v>0.033</v>
      </c>
      <c r="K1292" s="24" t="n">
        <v>4000</v>
      </c>
      <c r="L1292" s="22" t="inlineStr">
        <is>
          <t>INNOVATIVE RETAIL CONCEPTS PRIVATE LIMITED</t>
        </is>
      </c>
      <c r="M1292" s="24" t="n">
        <v>132</v>
      </c>
      <c r="N1292" s="22" t="inlineStr">
        <is>
          <t>Quick Commerce</t>
        </is>
      </c>
      <c r="O1292" s="22" t="inlineStr">
        <is>
          <t>UD Foods</t>
        </is>
      </c>
      <c r="P1292" s="22" t="inlineStr">
        <is>
          <t>Value Added</t>
        </is>
      </c>
      <c r="Q1292" s="22" t="inlineStr">
        <is>
          <t>Munchies</t>
        </is>
      </c>
      <c r="R1292" s="25">
        <f>IF(Config!$B$4&gt;0,M1292/Config!$B$4,0)</f>
        <v/>
      </c>
      <c r="S1292" s="25">
        <f>IF(Config!$B$4&gt;0,K1292/Config!$B$4,0)</f>
        <v/>
      </c>
      <c r="T1292" s="25">
        <f>R1292*Config!$B$7</f>
        <v/>
      </c>
      <c r="U1292" s="25">
        <f>S1292*Config!$B$7</f>
        <v/>
      </c>
      <c r="V1292" s="25" t="n">
        <v>142.56</v>
      </c>
      <c r="W1292" s="25" t="n">
        <v>4320</v>
      </c>
      <c r="X1292" s="26">
        <f>IF(T1292&gt;0,V1292/T1292,0)</f>
        <v/>
      </c>
      <c r="Y1292" s="26">
        <f>IF(U1292&gt;0,W1292/U1292,0)</f>
        <v/>
      </c>
      <c r="Z1292" s="25">
        <f>T1292-V1292</f>
        <v/>
      </c>
      <c r="AA1292" s="25">
        <f>U1292-W1292</f>
        <v/>
      </c>
      <c r="AB1292" s="25">
        <f>IF(Config!$B$7&gt;0,(V1292/Config!$B$7)*Config!$B$4,0)</f>
        <v/>
      </c>
      <c r="AC1292" s="25">
        <f>IF(Config!$B$7&gt;0,(W1292/Config!$B$7)*Config!$B$4,0)</f>
        <v/>
      </c>
    </row>
    <row r="1293" hidden="1" outlineLevel="1">
      <c r="A1293" s="22" t="inlineStr">
        <is>
          <t>May</t>
        </is>
      </c>
      <c r="B1293" s="22" t="n">
        <v>2026</v>
      </c>
      <c r="C1293" s="22" t="inlineStr">
        <is>
          <t>30-04-2026</t>
        </is>
      </c>
      <c r="D1293" s="23" t="n">
        <v>0.4890625</v>
      </c>
      <c r="E1293" s="22" t="inlineStr">
        <is>
          <t>Makhana_7-30159</t>
        </is>
      </c>
      <c r="F1293" s="22" t="inlineStr">
        <is>
          <t>FG</t>
        </is>
      </c>
      <c r="G1293" s="22" t="inlineStr">
        <is>
          <t>Munchies</t>
        </is>
      </c>
      <c r="H1293" s="22" t="inlineStr">
        <is>
          <t>Makha Shaka Achari Stix Farmley Pillow Pouch 33 g</t>
        </is>
      </c>
      <c r="I1293" s="22" t="inlineStr">
        <is>
          <t>Makhana Munchies</t>
        </is>
      </c>
      <c r="J1293" s="24" t="n">
        <v>0.033</v>
      </c>
      <c r="K1293" s="24" t="n">
        <v>4500</v>
      </c>
      <c r="L1293" s="22" t="inlineStr">
        <is>
          <t>INNOVATIVE RETAIL CONCEPTS PRIVATE LIMITED</t>
        </is>
      </c>
      <c r="M1293" s="24" t="n">
        <v>148.5</v>
      </c>
      <c r="N1293" s="22" t="inlineStr">
        <is>
          <t>Quick Commerce</t>
        </is>
      </c>
      <c r="O1293" s="22" t="inlineStr">
        <is>
          <t>UD Foods</t>
        </is>
      </c>
      <c r="P1293" s="22" t="inlineStr">
        <is>
          <t>Value Added</t>
        </is>
      </c>
      <c r="Q1293" s="22" t="inlineStr">
        <is>
          <t>Munchies</t>
        </is>
      </c>
      <c r="R1293" s="25">
        <f>IF(Config!$B$4&gt;0,M1293/Config!$B$4,0)</f>
        <v/>
      </c>
      <c r="S1293" s="25">
        <f>IF(Config!$B$4&gt;0,K1293/Config!$B$4,0)</f>
        <v/>
      </c>
      <c r="T1293" s="25">
        <f>R1293*Config!$B$7</f>
        <v/>
      </c>
      <c r="U1293" s="25">
        <f>S1293*Config!$B$7</f>
        <v/>
      </c>
      <c r="V1293" s="25" t="n">
        <v>73.92</v>
      </c>
      <c r="W1293" s="25" t="n">
        <v>2240</v>
      </c>
      <c r="X1293" s="26">
        <f>IF(T1293&gt;0,V1293/T1293,0)</f>
        <v/>
      </c>
      <c r="Y1293" s="26">
        <f>IF(U1293&gt;0,W1293/U1293,0)</f>
        <v/>
      </c>
      <c r="Z1293" s="25">
        <f>T1293-V1293</f>
        <v/>
      </c>
      <c r="AA1293" s="25">
        <f>U1293-W1293</f>
        <v/>
      </c>
      <c r="AB1293" s="25">
        <f>IF(Config!$B$7&gt;0,(V1293/Config!$B$7)*Config!$B$4,0)</f>
        <v/>
      </c>
      <c r="AC1293" s="25">
        <f>IF(Config!$B$7&gt;0,(W1293/Config!$B$7)*Config!$B$4,0)</f>
        <v/>
      </c>
    </row>
    <row r="1294" hidden="1" outlineLevel="1">
      <c r="A1294" s="22" t="inlineStr">
        <is>
          <t>May</t>
        </is>
      </c>
      <c r="B1294" s="22" t="n">
        <v>2026</v>
      </c>
      <c r="C1294" s="22" t="inlineStr">
        <is>
          <t>25-04-2026</t>
        </is>
      </c>
      <c r="D1294" s="23" t="n">
        <v>0.6449421296296296</v>
      </c>
      <c r="E1294" s="22" t="inlineStr">
        <is>
          <t>Makhana_7-30157</t>
        </is>
      </c>
      <c r="F1294" s="22" t="inlineStr">
        <is>
          <t>FG</t>
        </is>
      </c>
      <c r="G1294" s="22" t="inlineStr">
        <is>
          <t>Munchies</t>
        </is>
      </c>
      <c r="H1294" s="22" t="inlineStr">
        <is>
          <t>Makha Shaka Masala Stix Farmley Pillow Pouch 33 g</t>
        </is>
      </c>
      <c r="I1294" s="22" t="inlineStr">
        <is>
          <t>Makhana Munchies</t>
        </is>
      </c>
      <c r="J1294" s="24" t="n">
        <v>0.033</v>
      </c>
      <c r="K1294" s="24" t="n">
        <v>6000</v>
      </c>
      <c r="L1294" s="22" t="inlineStr">
        <is>
          <t>INNOVATIVE RETAIL CONCEPTS PRIVATE LIMITED</t>
        </is>
      </c>
      <c r="M1294" s="24" t="n">
        <v>198</v>
      </c>
      <c r="N1294" s="22" t="inlineStr">
        <is>
          <t>Quick Commerce</t>
        </is>
      </c>
      <c r="O1294" s="22" t="inlineStr">
        <is>
          <t>UD Foods</t>
        </is>
      </c>
      <c r="P1294" s="22" t="inlineStr">
        <is>
          <t>Value Added</t>
        </is>
      </c>
      <c r="Q1294" s="22" t="inlineStr">
        <is>
          <t>Munchies</t>
        </is>
      </c>
      <c r="R1294" s="25">
        <f>IF(Config!$B$4&gt;0,M1294/Config!$B$4,0)</f>
        <v/>
      </c>
      <c r="S1294" s="25">
        <f>IF(Config!$B$4&gt;0,K1294/Config!$B$4,0)</f>
        <v/>
      </c>
      <c r="T1294" s="25">
        <f>R1294*Config!$B$7</f>
        <v/>
      </c>
      <c r="U1294" s="25">
        <f>S1294*Config!$B$7</f>
        <v/>
      </c>
      <c r="V1294" s="25" t="n">
        <v>195.36</v>
      </c>
      <c r="W1294" s="25" t="n">
        <v>5920</v>
      </c>
      <c r="X1294" s="26">
        <f>IF(T1294&gt;0,V1294/T1294,0)</f>
        <v/>
      </c>
      <c r="Y1294" s="26">
        <f>IF(U1294&gt;0,W1294/U1294,0)</f>
        <v/>
      </c>
      <c r="Z1294" s="25">
        <f>T1294-V1294</f>
        <v/>
      </c>
      <c r="AA1294" s="25">
        <f>U1294-W1294</f>
        <v/>
      </c>
      <c r="AB1294" s="25">
        <f>IF(Config!$B$7&gt;0,(V1294/Config!$B$7)*Config!$B$4,0)</f>
        <v/>
      </c>
      <c r="AC1294" s="25">
        <f>IF(Config!$B$7&gt;0,(W1294/Config!$B$7)*Config!$B$4,0)</f>
        <v/>
      </c>
    </row>
    <row r="1295" hidden="1" outlineLevel="1">
      <c r="A1295" s="22" t="inlineStr">
        <is>
          <t>May</t>
        </is>
      </c>
      <c r="B1295" s="22" t="n">
        <v>2026</v>
      </c>
      <c r="C1295" s="22" t="inlineStr">
        <is>
          <t>25-04-2026</t>
        </is>
      </c>
      <c r="D1295" s="23" t="n">
        <v>0.719224537037037</v>
      </c>
      <c r="E1295" s="22" t="inlineStr">
        <is>
          <t>Makhana_7-30157</t>
        </is>
      </c>
      <c r="F1295" s="22" t="inlineStr">
        <is>
          <t>FG</t>
        </is>
      </c>
      <c r="G1295" s="22" t="inlineStr">
        <is>
          <t>Munchies</t>
        </is>
      </c>
      <c r="H1295" s="22" t="inlineStr">
        <is>
          <t>Makha Shaka Masala Stix Farmley Pillow Pouch 33 g</t>
        </is>
      </c>
      <c r="I1295" s="22" t="inlineStr">
        <is>
          <t>Makhana Munchies</t>
        </is>
      </c>
      <c r="J1295" s="24" t="n">
        <v>0.033</v>
      </c>
      <c r="K1295" s="24" t="n">
        <v>158000</v>
      </c>
      <c r="L1295" s="22" t="inlineStr">
        <is>
          <t>Blink Commerce Private Limited</t>
        </is>
      </c>
      <c r="M1295" s="24" t="n">
        <v>5214</v>
      </c>
      <c r="N1295" s="22" t="inlineStr">
        <is>
          <t>Quick Commerce</t>
        </is>
      </c>
      <c r="O1295" s="22" t="inlineStr">
        <is>
          <t>UD Foods</t>
        </is>
      </c>
      <c r="P1295" s="22" t="inlineStr">
        <is>
          <t>Value Added</t>
        </is>
      </c>
      <c r="Q1295" s="22" t="inlineStr">
        <is>
          <t>Munchies</t>
        </is>
      </c>
      <c r="R1295" s="25">
        <f>IF(Config!$B$4&gt;0,M1295/Config!$B$4,0)</f>
        <v/>
      </c>
      <c r="S1295" s="25">
        <f>IF(Config!$B$4&gt;0,K1295/Config!$B$4,0)</f>
        <v/>
      </c>
      <c r="T1295" s="25">
        <f>R1295*Config!$B$7</f>
        <v/>
      </c>
      <c r="U1295" s="25">
        <f>S1295*Config!$B$7</f>
        <v/>
      </c>
      <c r="V1295" s="25" t="n">
        <v>3714.48</v>
      </c>
      <c r="W1295" s="25" t="n">
        <v>112560</v>
      </c>
      <c r="X1295" s="26">
        <f>IF(T1295&gt;0,V1295/T1295,0)</f>
        <v/>
      </c>
      <c r="Y1295" s="26">
        <f>IF(U1295&gt;0,W1295/U1295,0)</f>
        <v/>
      </c>
      <c r="Z1295" s="25">
        <f>T1295-V1295</f>
        <v/>
      </c>
      <c r="AA1295" s="25">
        <f>U1295-W1295</f>
        <v/>
      </c>
      <c r="AB1295" s="25">
        <f>IF(Config!$B$7&gt;0,(V1295/Config!$B$7)*Config!$B$4,0)</f>
        <v/>
      </c>
      <c r="AC1295" s="25">
        <f>IF(Config!$B$7&gt;0,(W1295/Config!$B$7)*Config!$B$4,0)</f>
        <v/>
      </c>
    </row>
    <row r="1296" hidden="1" outlineLevel="1">
      <c r="A1296" s="22" t="inlineStr">
        <is>
          <t>May</t>
        </is>
      </c>
      <c r="B1296" s="22" t="n">
        <v>2026</v>
      </c>
      <c r="C1296" s="22" t="inlineStr">
        <is>
          <t>25-04-2026</t>
        </is>
      </c>
      <c r="D1296" s="23" t="n">
        <v>0.7192361111111111</v>
      </c>
      <c r="E1296" s="22" t="inlineStr">
        <is>
          <t>Makhana_7-30159</t>
        </is>
      </c>
      <c r="F1296" s="22" t="inlineStr">
        <is>
          <t>FG</t>
        </is>
      </c>
      <c r="G1296" s="22" t="inlineStr">
        <is>
          <t>Munchies</t>
        </is>
      </c>
      <c r="H1296" s="22" t="inlineStr">
        <is>
          <t>Makha Shaka Achari Stix Farmley Pillow Pouch 33 g</t>
        </is>
      </c>
      <c r="I1296" s="22" t="inlineStr">
        <is>
          <t>Makhana Munchies</t>
        </is>
      </c>
      <c r="J1296" s="24" t="n">
        <v>0.033</v>
      </c>
      <c r="K1296" s="24" t="n">
        <v>50000</v>
      </c>
      <c r="L1296" s="22" t="inlineStr">
        <is>
          <t>Blink Commerce Private Limited</t>
        </is>
      </c>
      <c r="M1296" s="24" t="n">
        <v>1650</v>
      </c>
      <c r="N1296" s="22" t="inlineStr">
        <is>
          <t>Quick Commerce</t>
        </is>
      </c>
      <c r="O1296" s="22" t="inlineStr">
        <is>
          <t>UD Foods</t>
        </is>
      </c>
      <c r="P1296" s="22" t="inlineStr">
        <is>
          <t>Value Added</t>
        </is>
      </c>
      <c r="Q1296" s="22" t="inlineStr">
        <is>
          <t>Munchies</t>
        </is>
      </c>
      <c r="R1296" s="25">
        <f>IF(Config!$B$4&gt;0,M1296/Config!$B$4,0)</f>
        <v/>
      </c>
      <c r="S1296" s="25">
        <f>IF(Config!$B$4&gt;0,K1296/Config!$B$4,0)</f>
        <v/>
      </c>
      <c r="T1296" s="25">
        <f>R1296*Config!$B$7</f>
        <v/>
      </c>
      <c r="U1296" s="25">
        <f>S1296*Config!$B$7</f>
        <v/>
      </c>
      <c r="V1296" s="25" t="n">
        <v>741.84</v>
      </c>
      <c r="W1296" s="25" t="n">
        <v>22480</v>
      </c>
      <c r="X1296" s="26">
        <f>IF(T1296&gt;0,V1296/T1296,0)</f>
        <v/>
      </c>
      <c r="Y1296" s="26">
        <f>IF(U1296&gt;0,W1296/U1296,0)</f>
        <v/>
      </c>
      <c r="Z1296" s="25">
        <f>T1296-V1296</f>
        <v/>
      </c>
      <c r="AA1296" s="25">
        <f>U1296-W1296</f>
        <v/>
      </c>
      <c r="AB1296" s="25">
        <f>IF(Config!$B$7&gt;0,(V1296/Config!$B$7)*Config!$B$4,0)</f>
        <v/>
      </c>
      <c r="AC1296" s="25">
        <f>IF(Config!$B$7&gt;0,(W1296/Config!$B$7)*Config!$B$4,0)</f>
        <v/>
      </c>
    </row>
    <row r="1297" hidden="1" outlineLevel="1">
      <c r="A1297" s="22" t="inlineStr">
        <is>
          <t>May</t>
        </is>
      </c>
      <c r="B1297" s="22" t="n">
        <v>2026</v>
      </c>
      <c r="C1297" s="22" t="inlineStr">
        <is>
          <t>25-04-2026</t>
        </is>
      </c>
      <c r="D1297" s="23" t="n">
        <v>0.7192476851851852</v>
      </c>
      <c r="E1297" s="22" t="inlineStr">
        <is>
          <t>Makhana_7-30158</t>
        </is>
      </c>
      <c r="F1297" s="22" t="inlineStr">
        <is>
          <t>FG</t>
        </is>
      </c>
      <c r="G1297" s="22" t="inlineStr">
        <is>
          <t>Munchies</t>
        </is>
      </c>
      <c r="H1297" s="22" t="inlineStr">
        <is>
          <t>Makha Shaka Flaming Hot Stix Farmley Pillow Pouch 33g</t>
        </is>
      </c>
      <c r="I1297" s="22" t="inlineStr">
        <is>
          <t>Makhana Munchies</t>
        </is>
      </c>
      <c r="J1297" s="24" t="n">
        <v>0.033</v>
      </c>
      <c r="K1297" s="24" t="n">
        <v>19543</v>
      </c>
      <c r="L1297" s="22" t="inlineStr">
        <is>
          <t>Blink Commerce Private Limited</t>
        </is>
      </c>
      <c r="M1297" s="24" t="n">
        <v>644.92</v>
      </c>
      <c r="N1297" s="22" t="inlineStr">
        <is>
          <t>Quick Commerce</t>
        </is>
      </c>
      <c r="O1297" s="22" t="inlineStr">
        <is>
          <t>UD Foods</t>
        </is>
      </c>
      <c r="P1297" s="22" t="inlineStr">
        <is>
          <t>Value Added</t>
        </is>
      </c>
      <c r="Q1297" s="22" t="inlineStr">
        <is>
          <t>Munchies</t>
        </is>
      </c>
      <c r="R1297" s="25">
        <f>IF(Config!$B$4&gt;0,M1297/Config!$B$4,0)</f>
        <v/>
      </c>
      <c r="S1297" s="25">
        <f>IF(Config!$B$4&gt;0,K1297/Config!$B$4,0)</f>
        <v/>
      </c>
      <c r="T1297" s="25">
        <f>R1297*Config!$B$7</f>
        <v/>
      </c>
      <c r="U1297" s="25">
        <f>S1297*Config!$B$7</f>
        <v/>
      </c>
      <c r="V1297" s="25" t="n">
        <v>435.6</v>
      </c>
      <c r="W1297" s="25" t="n">
        <v>13200</v>
      </c>
      <c r="X1297" s="26">
        <f>IF(T1297&gt;0,V1297/T1297,0)</f>
        <v/>
      </c>
      <c r="Y1297" s="26">
        <f>IF(U1297&gt;0,W1297/U1297,0)</f>
        <v/>
      </c>
      <c r="Z1297" s="25">
        <f>T1297-V1297</f>
        <v/>
      </c>
      <c r="AA1297" s="25">
        <f>U1297-W1297</f>
        <v/>
      </c>
      <c r="AB1297" s="25">
        <f>IF(Config!$B$7&gt;0,(V1297/Config!$B$7)*Config!$B$4,0)</f>
        <v/>
      </c>
      <c r="AC1297" s="25">
        <f>IF(Config!$B$7&gt;0,(W1297/Config!$B$7)*Config!$B$4,0)</f>
        <v/>
      </c>
    </row>
    <row r="1298" hidden="1" outlineLevel="1">
      <c r="A1298" s="22" t="inlineStr">
        <is>
          <t>May</t>
        </is>
      </c>
      <c r="B1298" s="22" t="n">
        <v>2026</v>
      </c>
      <c r="C1298" s="22" t="inlineStr">
        <is>
          <t>25-04-2026</t>
        </is>
      </c>
      <c r="D1298" s="23" t="n">
        <v>0.7192824074074075</v>
      </c>
      <c r="E1298" s="22" t="inlineStr">
        <is>
          <t>Makhana_7-30160</t>
        </is>
      </c>
      <c r="F1298" s="22" t="inlineStr">
        <is>
          <t>FG</t>
        </is>
      </c>
      <c r="G1298" s="22" t="inlineStr">
        <is>
          <t>Munchies</t>
        </is>
      </c>
      <c r="H1298" s="22" t="inlineStr">
        <is>
          <t>Makha Shaka Tomato Stix Farmley Pillow Pouch 33 g</t>
        </is>
      </c>
      <c r="I1298" s="22" t="inlineStr">
        <is>
          <t>Makhana Munchies</t>
        </is>
      </c>
      <c r="J1298" s="24" t="n">
        <v>0.033</v>
      </c>
      <c r="K1298" s="24" t="n">
        <v>25000</v>
      </c>
      <c r="L1298" s="22" t="inlineStr">
        <is>
          <t>Blink Commerce Private Limited</t>
        </is>
      </c>
      <c r="M1298" s="24" t="n">
        <v>825</v>
      </c>
      <c r="N1298" s="22" t="inlineStr">
        <is>
          <t>Quick Commerce</t>
        </is>
      </c>
      <c r="O1298" s="22" t="inlineStr">
        <is>
          <t>UD Foods</t>
        </is>
      </c>
      <c r="P1298" s="22" t="inlineStr">
        <is>
          <t>Value Added</t>
        </is>
      </c>
      <c r="Q1298" s="22" t="inlineStr">
        <is>
          <t>Munchies</t>
        </is>
      </c>
      <c r="R1298" s="25">
        <f>IF(Config!$B$4&gt;0,M1298/Config!$B$4,0)</f>
        <v/>
      </c>
      <c r="S1298" s="25">
        <f>IF(Config!$B$4&gt;0,K1298/Config!$B$4,0)</f>
        <v/>
      </c>
      <c r="T1298" s="25">
        <f>R1298*Config!$B$7</f>
        <v/>
      </c>
      <c r="U1298" s="25">
        <f>S1298*Config!$B$7</f>
        <v/>
      </c>
      <c r="V1298" s="25" t="n">
        <v>274.56</v>
      </c>
      <c r="W1298" s="25" t="n">
        <v>8320</v>
      </c>
      <c r="X1298" s="26">
        <f>IF(T1298&gt;0,V1298/T1298,0)</f>
        <v/>
      </c>
      <c r="Y1298" s="26">
        <f>IF(U1298&gt;0,W1298/U1298,0)</f>
        <v/>
      </c>
      <c r="Z1298" s="25">
        <f>T1298-V1298</f>
        <v/>
      </c>
      <c r="AA1298" s="25">
        <f>U1298-W1298</f>
        <v/>
      </c>
      <c r="AB1298" s="25">
        <f>IF(Config!$B$7&gt;0,(V1298/Config!$B$7)*Config!$B$4,0)</f>
        <v/>
      </c>
      <c r="AC1298" s="25">
        <f>IF(Config!$B$7&gt;0,(W1298/Config!$B$7)*Config!$B$4,0)</f>
        <v/>
      </c>
    </row>
    <row r="1299" hidden="1" outlineLevel="1">
      <c r="A1299" s="22" t="inlineStr">
        <is>
          <t>May</t>
        </is>
      </c>
      <c r="B1299" s="22" t="n">
        <v>2026</v>
      </c>
      <c r="C1299" s="22" t="inlineStr">
        <is>
          <t>25-04-2026</t>
        </is>
      </c>
      <c r="D1299" s="23" t="n">
        <v>0.7192824074074075</v>
      </c>
      <c r="E1299" s="22" t="inlineStr">
        <is>
          <t>Makhana_7-30138</t>
        </is>
      </c>
      <c r="F1299" s="22" t="inlineStr">
        <is>
          <t>FG</t>
        </is>
      </c>
      <c r="G1299" s="22" t="inlineStr">
        <is>
          <t>Munchies</t>
        </is>
      </c>
      <c r="H1299" s="22" t="inlineStr">
        <is>
          <t>Makha Shaka Cheese Waves Farmley Pillow Pouch 70 g</t>
        </is>
      </c>
      <c r="I1299" s="22" t="inlineStr">
        <is>
          <t>Munchies Waves</t>
        </is>
      </c>
      <c r="J1299" s="24" t="n">
        <v>0.07000000000000001</v>
      </c>
      <c r="K1299" s="24" t="n">
        <v>30000</v>
      </c>
      <c r="L1299" s="22" t="inlineStr">
        <is>
          <t>Blink Commerce Private Limited</t>
        </is>
      </c>
      <c r="M1299" s="24" t="n">
        <v>2100</v>
      </c>
      <c r="N1299" s="22" t="inlineStr">
        <is>
          <t>Quick Commerce</t>
        </is>
      </c>
      <c r="O1299" s="22" t="inlineStr">
        <is>
          <t>Rebela</t>
        </is>
      </c>
      <c r="P1299" s="22" t="inlineStr">
        <is>
          <t>Value Added</t>
        </is>
      </c>
      <c r="Q1299" s="22" t="inlineStr">
        <is>
          <t>Munchies</t>
        </is>
      </c>
      <c r="R1299" s="25">
        <f>IF(Config!$B$4&gt;0,M1299/Config!$B$4,0)</f>
        <v/>
      </c>
      <c r="S1299" s="25">
        <f>IF(Config!$B$4&gt;0,K1299/Config!$B$4,0)</f>
        <v/>
      </c>
      <c r="T1299" s="25">
        <f>R1299*Config!$B$7</f>
        <v/>
      </c>
      <c r="U1299" s="25">
        <f>S1299*Config!$B$7</f>
        <v/>
      </c>
      <c r="V1299" s="25" t="n">
        <v>0</v>
      </c>
      <c r="W1299" s="25" t="n">
        <v>0</v>
      </c>
      <c r="X1299" s="26">
        <f>IF(T1299&gt;0,V1299/T1299,0)</f>
        <v/>
      </c>
      <c r="Y1299" s="26">
        <f>IF(U1299&gt;0,W1299/U1299,0)</f>
        <v/>
      </c>
      <c r="Z1299" s="25">
        <f>T1299-V1299</f>
        <v/>
      </c>
      <c r="AA1299" s="25">
        <f>U1299-W1299</f>
        <v/>
      </c>
      <c r="AB1299" s="25">
        <f>IF(Config!$B$7&gt;0,(V1299/Config!$B$7)*Config!$B$4,0)</f>
        <v/>
      </c>
      <c r="AC1299" s="25">
        <f>IF(Config!$B$7&gt;0,(W1299/Config!$B$7)*Config!$B$4,0)</f>
        <v/>
      </c>
    </row>
    <row r="1300" hidden="1" outlineLevel="1">
      <c r="A1300" s="22" t="inlineStr">
        <is>
          <t>May</t>
        </is>
      </c>
      <c r="B1300" s="22" t="n">
        <v>2026</v>
      </c>
      <c r="C1300" s="22" t="inlineStr">
        <is>
          <t>25-04-2026</t>
        </is>
      </c>
      <c r="D1300" s="23" t="n">
        <v>0.7192824074074075</v>
      </c>
      <c r="E1300" s="22" t="inlineStr">
        <is>
          <t>Makhana_7-30137</t>
        </is>
      </c>
      <c r="F1300" s="22" t="inlineStr">
        <is>
          <t>FG</t>
        </is>
      </c>
      <c r="G1300" s="22" t="inlineStr">
        <is>
          <t>Munchies</t>
        </is>
      </c>
      <c r="H1300" s="22" t="inlineStr">
        <is>
          <t>Makha Shaka Imli Waves Farmley Pillow Pouch 70 g</t>
        </is>
      </c>
      <c r="I1300" s="22" t="inlineStr">
        <is>
          <t>Munchies Waves</t>
        </is>
      </c>
      <c r="J1300" s="24" t="n">
        <v>0.07000000000000001</v>
      </c>
      <c r="K1300" s="24" t="n">
        <v>30000</v>
      </c>
      <c r="L1300" s="22" t="inlineStr">
        <is>
          <t>Blink Commerce Private Limited</t>
        </is>
      </c>
      <c r="M1300" s="24" t="n">
        <v>2100</v>
      </c>
      <c r="N1300" s="22" t="inlineStr">
        <is>
          <t>Quick Commerce</t>
        </is>
      </c>
      <c r="O1300" s="22" t="inlineStr">
        <is>
          <t>Rebela</t>
        </is>
      </c>
      <c r="P1300" s="22" t="inlineStr">
        <is>
          <t>Value Added</t>
        </is>
      </c>
      <c r="Q1300" s="22" t="inlineStr">
        <is>
          <t>Munchies</t>
        </is>
      </c>
      <c r="R1300" s="25">
        <f>IF(Config!$B$4&gt;0,M1300/Config!$B$4,0)</f>
        <v/>
      </c>
      <c r="S1300" s="25">
        <f>IF(Config!$B$4&gt;0,K1300/Config!$B$4,0)</f>
        <v/>
      </c>
      <c r="T1300" s="25">
        <f>R1300*Config!$B$7</f>
        <v/>
      </c>
      <c r="U1300" s="25">
        <f>S1300*Config!$B$7</f>
        <v/>
      </c>
      <c r="V1300" s="25" t="n">
        <v>0</v>
      </c>
      <c r="W1300" s="25" t="n">
        <v>0</v>
      </c>
      <c r="X1300" s="26">
        <f>IF(T1300&gt;0,V1300/T1300,0)</f>
        <v/>
      </c>
      <c r="Y1300" s="26">
        <f>IF(U1300&gt;0,W1300/U1300,0)</f>
        <v/>
      </c>
      <c r="Z1300" s="25">
        <f>T1300-V1300</f>
        <v/>
      </c>
      <c r="AA1300" s="25">
        <f>U1300-W1300</f>
        <v/>
      </c>
      <c r="AB1300" s="25">
        <f>IF(Config!$B$7&gt;0,(V1300/Config!$B$7)*Config!$B$4,0)</f>
        <v/>
      </c>
      <c r="AC1300" s="25">
        <f>IF(Config!$B$7&gt;0,(W1300/Config!$B$7)*Config!$B$4,0)</f>
        <v/>
      </c>
    </row>
    <row r="1301" hidden="1" outlineLevel="1">
      <c r="A1301" s="22" t="inlineStr">
        <is>
          <t>May</t>
        </is>
      </c>
      <c r="B1301" s="22" t="n">
        <v>2026</v>
      </c>
      <c r="C1301" s="22" t="inlineStr">
        <is>
          <t>29-04-2026</t>
        </is>
      </c>
      <c r="D1301" s="23" t="n">
        <v>0.6680902777777777</v>
      </c>
      <c r="E1301" s="22" t="inlineStr">
        <is>
          <t>Makhana_7-30158</t>
        </is>
      </c>
      <c r="F1301" s="22" t="inlineStr">
        <is>
          <t>FG</t>
        </is>
      </c>
      <c r="G1301" s="22" t="inlineStr">
        <is>
          <t>Munchies</t>
        </is>
      </c>
      <c r="H1301" s="22" t="inlineStr">
        <is>
          <t>Makha Shaka Flaming Hot Stix Farmley Pillow Pouch 33g</t>
        </is>
      </c>
      <c r="I1301" s="22" t="inlineStr">
        <is>
          <t>Makhana Munchies</t>
        </is>
      </c>
      <c r="J1301" s="24" t="n">
        <v>0.033</v>
      </c>
      <c r="K1301" s="24" t="n">
        <v>50000</v>
      </c>
      <c r="L1301" s="22" t="inlineStr">
        <is>
          <t>Instamart</t>
        </is>
      </c>
      <c r="M1301" s="24" t="n">
        <v>1650</v>
      </c>
      <c r="N1301" s="22" t="inlineStr">
        <is>
          <t>Quick Commerce</t>
        </is>
      </c>
      <c r="O1301" s="22" t="inlineStr">
        <is>
          <t>UD Foods</t>
        </is>
      </c>
      <c r="P1301" s="22" t="inlineStr">
        <is>
          <t>Value Added</t>
        </is>
      </c>
      <c r="Q1301" s="22" t="inlineStr">
        <is>
          <t>Munchies</t>
        </is>
      </c>
      <c r="R1301" s="25">
        <f>IF(Config!$B$4&gt;0,M1301/Config!$B$4,0)</f>
        <v/>
      </c>
      <c r="S1301" s="25">
        <f>IF(Config!$B$4&gt;0,K1301/Config!$B$4,0)</f>
        <v/>
      </c>
      <c r="T1301" s="25">
        <f>R1301*Config!$B$7</f>
        <v/>
      </c>
      <c r="U1301" s="25">
        <f>S1301*Config!$B$7</f>
        <v/>
      </c>
      <c r="V1301" s="25" t="n">
        <v>0</v>
      </c>
      <c r="W1301" s="25" t="n">
        <v>0</v>
      </c>
      <c r="X1301" s="26">
        <f>IF(T1301&gt;0,V1301/T1301,0)</f>
        <v/>
      </c>
      <c r="Y1301" s="26">
        <f>IF(U1301&gt;0,W1301/U1301,0)</f>
        <v/>
      </c>
      <c r="Z1301" s="25">
        <f>T1301-V1301</f>
        <v/>
      </c>
      <c r="AA1301" s="25">
        <f>U1301-W1301</f>
        <v/>
      </c>
      <c r="AB1301" s="25">
        <f>IF(Config!$B$7&gt;0,(V1301/Config!$B$7)*Config!$B$4,0)</f>
        <v/>
      </c>
      <c r="AC1301" s="25">
        <f>IF(Config!$B$7&gt;0,(W1301/Config!$B$7)*Config!$B$4,0)</f>
        <v/>
      </c>
    </row>
    <row r="1302" hidden="1" outlineLevel="1">
      <c r="A1302" s="22" t="inlineStr">
        <is>
          <t>May</t>
        </is>
      </c>
      <c r="B1302" s="22" t="n">
        <v>2026</v>
      </c>
      <c r="C1302" s="22" t="inlineStr">
        <is>
          <t>25-04-2026</t>
        </is>
      </c>
      <c r="D1302" s="23" t="n">
        <v>0.7193287037037037</v>
      </c>
      <c r="E1302" s="22" t="inlineStr">
        <is>
          <t>Makhana_7-30160</t>
        </is>
      </c>
      <c r="F1302" s="22" t="inlineStr">
        <is>
          <t>FG</t>
        </is>
      </c>
      <c r="G1302" s="22" t="inlineStr">
        <is>
          <t>Munchies</t>
        </is>
      </c>
      <c r="H1302" s="22" t="inlineStr">
        <is>
          <t>Makha Shaka Tomato Stix Farmley Pillow Pouch 33 g</t>
        </is>
      </c>
      <c r="I1302" s="22" t="inlineStr">
        <is>
          <t>Makhana Munchies</t>
        </is>
      </c>
      <c r="J1302" s="24" t="n">
        <v>0.033</v>
      </c>
      <c r="K1302" s="24" t="n">
        <v>25000</v>
      </c>
      <c r="L1302" s="22" t="inlineStr">
        <is>
          <t>Instamart</t>
        </is>
      </c>
      <c r="M1302" s="24" t="n">
        <v>825</v>
      </c>
      <c r="N1302" s="22" t="inlineStr">
        <is>
          <t>Quick Commerce</t>
        </is>
      </c>
      <c r="O1302" s="22" t="inlineStr">
        <is>
          <t>UD Foods</t>
        </is>
      </c>
      <c r="P1302" s="22" t="inlineStr">
        <is>
          <t>Value Added</t>
        </is>
      </c>
      <c r="Q1302" s="22" t="inlineStr">
        <is>
          <t>Munchies</t>
        </is>
      </c>
      <c r="R1302" s="25">
        <f>IF(Config!$B$4&gt;0,M1302/Config!$B$4,0)</f>
        <v/>
      </c>
      <c r="S1302" s="25">
        <f>IF(Config!$B$4&gt;0,K1302/Config!$B$4,0)</f>
        <v/>
      </c>
      <c r="T1302" s="25">
        <f>R1302*Config!$B$7</f>
        <v/>
      </c>
      <c r="U1302" s="25">
        <f>S1302*Config!$B$7</f>
        <v/>
      </c>
      <c r="V1302" s="25" t="n">
        <v>0</v>
      </c>
      <c r="W1302" s="25" t="n">
        <v>0</v>
      </c>
      <c r="X1302" s="26">
        <f>IF(T1302&gt;0,V1302/T1302,0)</f>
        <v/>
      </c>
      <c r="Y1302" s="26">
        <f>IF(U1302&gt;0,W1302/U1302,0)</f>
        <v/>
      </c>
      <c r="Z1302" s="25">
        <f>T1302-V1302</f>
        <v/>
      </c>
      <c r="AA1302" s="25">
        <f>U1302-W1302</f>
        <v/>
      </c>
      <c r="AB1302" s="25">
        <f>IF(Config!$B$7&gt;0,(V1302/Config!$B$7)*Config!$B$4,0)</f>
        <v/>
      </c>
      <c r="AC1302" s="25">
        <f>IF(Config!$B$7&gt;0,(W1302/Config!$B$7)*Config!$B$4,0)</f>
        <v/>
      </c>
    </row>
    <row r="1303" hidden="1" outlineLevel="1">
      <c r="A1303" s="22" t="inlineStr">
        <is>
          <t>May</t>
        </is>
      </c>
      <c r="B1303" s="22" t="n">
        <v>2026</v>
      </c>
      <c r="C1303" s="22" t="inlineStr">
        <is>
          <t>29-04-2026</t>
        </is>
      </c>
      <c r="D1303" s="23" t="n">
        <v>0.6680902777777777</v>
      </c>
      <c r="E1303" s="22" t="inlineStr">
        <is>
          <t>Makhana_7-30159</t>
        </is>
      </c>
      <c r="F1303" s="22" t="inlineStr">
        <is>
          <t>FG</t>
        </is>
      </c>
      <c r="G1303" s="22" t="inlineStr">
        <is>
          <t>Munchies</t>
        </is>
      </c>
      <c r="H1303" s="22" t="inlineStr">
        <is>
          <t>Makha Shaka Achari Stix Farmley Pillow Pouch 33 g</t>
        </is>
      </c>
      <c r="I1303" s="22" t="inlineStr">
        <is>
          <t>Makhana Munchies</t>
        </is>
      </c>
      <c r="J1303" s="24" t="n">
        <v>0.033</v>
      </c>
      <c r="K1303" s="24" t="n">
        <v>35000</v>
      </c>
      <c r="L1303" s="22" t="inlineStr">
        <is>
          <t>Instamart</t>
        </is>
      </c>
      <c r="M1303" s="24" t="n">
        <v>1155</v>
      </c>
      <c r="N1303" s="22" t="inlineStr">
        <is>
          <t>Quick Commerce</t>
        </is>
      </c>
      <c r="O1303" s="22" t="inlineStr">
        <is>
          <t>UD Foods</t>
        </is>
      </c>
      <c r="P1303" s="22" t="inlineStr">
        <is>
          <t>Value Added</t>
        </is>
      </c>
      <c r="Q1303" s="22" t="inlineStr">
        <is>
          <t>Munchies</t>
        </is>
      </c>
      <c r="R1303" s="25">
        <f>IF(Config!$B$4&gt;0,M1303/Config!$B$4,0)</f>
        <v/>
      </c>
      <c r="S1303" s="25">
        <f>IF(Config!$B$4&gt;0,K1303/Config!$B$4,0)</f>
        <v/>
      </c>
      <c r="T1303" s="25">
        <f>R1303*Config!$B$7</f>
        <v/>
      </c>
      <c r="U1303" s="25">
        <f>S1303*Config!$B$7</f>
        <v/>
      </c>
      <c r="V1303" s="25" t="n">
        <v>0</v>
      </c>
      <c r="W1303" s="25" t="n">
        <v>0</v>
      </c>
      <c r="X1303" s="26">
        <f>IF(T1303&gt;0,V1303/T1303,0)</f>
        <v/>
      </c>
      <c r="Y1303" s="26">
        <f>IF(U1303&gt;0,W1303/U1303,0)</f>
        <v/>
      </c>
      <c r="Z1303" s="25">
        <f>T1303-V1303</f>
        <v/>
      </c>
      <c r="AA1303" s="25">
        <f>U1303-W1303</f>
        <v/>
      </c>
      <c r="AB1303" s="25">
        <f>IF(Config!$B$7&gt;0,(V1303/Config!$B$7)*Config!$B$4,0)</f>
        <v/>
      </c>
      <c r="AC1303" s="25">
        <f>IF(Config!$B$7&gt;0,(W1303/Config!$B$7)*Config!$B$4,0)</f>
        <v/>
      </c>
    </row>
    <row r="1304" hidden="1" outlineLevel="1">
      <c r="A1304" s="22" t="inlineStr">
        <is>
          <t>May</t>
        </is>
      </c>
      <c r="B1304" s="22" t="n">
        <v>2026</v>
      </c>
      <c r="C1304" s="22" t="inlineStr">
        <is>
          <t>25-04-2026</t>
        </is>
      </c>
      <c r="D1304" s="23" t="n">
        <v>0.7193402777777778</v>
      </c>
      <c r="E1304" s="22" t="inlineStr">
        <is>
          <t>Makhana_7-30157</t>
        </is>
      </c>
      <c r="F1304" s="22" t="inlineStr">
        <is>
          <t>FG</t>
        </is>
      </c>
      <c r="G1304" s="22" t="inlineStr">
        <is>
          <t>Munchies</t>
        </is>
      </c>
      <c r="H1304" s="22" t="inlineStr">
        <is>
          <t>Makha Shaka Masala Stix Farmley Pillow Pouch 33 g</t>
        </is>
      </c>
      <c r="I1304" s="22" t="inlineStr">
        <is>
          <t>Makhana Munchies</t>
        </is>
      </c>
      <c r="J1304" s="24" t="n">
        <v>0.033</v>
      </c>
      <c r="K1304" s="24" t="n">
        <v>50000</v>
      </c>
      <c r="L1304" s="22" t="inlineStr">
        <is>
          <t>Instamart</t>
        </is>
      </c>
      <c r="M1304" s="24" t="n">
        <v>1650</v>
      </c>
      <c r="N1304" s="22" t="inlineStr">
        <is>
          <t>Quick Commerce</t>
        </is>
      </c>
      <c r="O1304" s="22" t="inlineStr">
        <is>
          <t>UD Foods</t>
        </is>
      </c>
      <c r="P1304" s="22" t="inlineStr">
        <is>
          <t>Value Added</t>
        </is>
      </c>
      <c r="Q1304" s="22" t="inlineStr">
        <is>
          <t>Munchies</t>
        </is>
      </c>
      <c r="R1304" s="25">
        <f>IF(Config!$B$4&gt;0,M1304/Config!$B$4,0)</f>
        <v/>
      </c>
      <c r="S1304" s="25">
        <f>IF(Config!$B$4&gt;0,K1304/Config!$B$4,0)</f>
        <v/>
      </c>
      <c r="T1304" s="25">
        <f>R1304*Config!$B$7</f>
        <v/>
      </c>
      <c r="U1304" s="25">
        <f>S1304*Config!$B$7</f>
        <v/>
      </c>
      <c r="V1304" s="25" t="n">
        <v>0</v>
      </c>
      <c r="W1304" s="25" t="n">
        <v>0</v>
      </c>
      <c r="X1304" s="26">
        <f>IF(T1304&gt;0,V1304/T1304,0)</f>
        <v/>
      </c>
      <c r="Y1304" s="26">
        <f>IF(U1304&gt;0,W1304/U1304,0)</f>
        <v/>
      </c>
      <c r="Z1304" s="25">
        <f>T1304-V1304</f>
        <v/>
      </c>
      <c r="AA1304" s="25">
        <f>U1304-W1304</f>
        <v/>
      </c>
      <c r="AB1304" s="25">
        <f>IF(Config!$B$7&gt;0,(V1304/Config!$B$7)*Config!$B$4,0)</f>
        <v/>
      </c>
      <c r="AC1304" s="25">
        <f>IF(Config!$B$7&gt;0,(W1304/Config!$B$7)*Config!$B$4,0)</f>
        <v/>
      </c>
    </row>
    <row r="1305" hidden="1" outlineLevel="1">
      <c r="A1305" s="22" t="inlineStr">
        <is>
          <t>May</t>
        </is>
      </c>
      <c r="B1305" s="22" t="n">
        <v>2026</v>
      </c>
      <c r="C1305" s="22" t="inlineStr">
        <is>
          <t>25-04-2026</t>
        </is>
      </c>
      <c r="D1305" s="23" t="n">
        <v>0.7193518518518518</v>
      </c>
      <c r="E1305" s="22" t="inlineStr">
        <is>
          <t>Makhana_7-30138</t>
        </is>
      </c>
      <c r="F1305" s="22" t="inlineStr">
        <is>
          <t>FG</t>
        </is>
      </c>
      <c r="G1305" s="22" t="inlineStr">
        <is>
          <t>Munchies</t>
        </is>
      </c>
      <c r="H1305" s="22" t="inlineStr">
        <is>
          <t>Makha Shaka Cheese Waves Farmley Pillow Pouch 70 g</t>
        </is>
      </c>
      <c r="I1305" s="22" t="inlineStr">
        <is>
          <t>Munchies Waves</t>
        </is>
      </c>
      <c r="J1305" s="24" t="n">
        <v>0.07000000000000001</v>
      </c>
      <c r="K1305" s="24" t="n">
        <v>6000</v>
      </c>
      <c r="L1305" s="22" t="inlineStr">
        <is>
          <t>Instamart</t>
        </is>
      </c>
      <c r="M1305" s="24" t="n">
        <v>420</v>
      </c>
      <c r="N1305" s="22" t="inlineStr">
        <is>
          <t>Quick Commerce</t>
        </is>
      </c>
      <c r="O1305" s="22" t="inlineStr">
        <is>
          <t>Rebela</t>
        </is>
      </c>
      <c r="P1305" s="22" t="inlineStr">
        <is>
          <t>Value Added</t>
        </is>
      </c>
      <c r="Q1305" s="22" t="inlineStr">
        <is>
          <t>Munchies</t>
        </is>
      </c>
      <c r="R1305" s="25">
        <f>IF(Config!$B$4&gt;0,M1305/Config!$B$4,0)</f>
        <v/>
      </c>
      <c r="S1305" s="25">
        <f>IF(Config!$B$4&gt;0,K1305/Config!$B$4,0)</f>
        <v/>
      </c>
      <c r="T1305" s="25">
        <f>R1305*Config!$B$7</f>
        <v/>
      </c>
      <c r="U1305" s="25">
        <f>S1305*Config!$B$7</f>
        <v/>
      </c>
      <c r="V1305" s="25" t="n">
        <v>0</v>
      </c>
      <c r="W1305" s="25" t="n">
        <v>0</v>
      </c>
      <c r="X1305" s="26">
        <f>IF(T1305&gt;0,V1305/T1305,0)</f>
        <v/>
      </c>
      <c r="Y1305" s="26">
        <f>IF(U1305&gt;0,W1305/U1305,0)</f>
        <v/>
      </c>
      <c r="Z1305" s="25">
        <f>T1305-V1305</f>
        <v/>
      </c>
      <c r="AA1305" s="25">
        <f>U1305-W1305</f>
        <v/>
      </c>
      <c r="AB1305" s="25">
        <f>IF(Config!$B$7&gt;0,(V1305/Config!$B$7)*Config!$B$4,0)</f>
        <v/>
      </c>
      <c r="AC1305" s="25">
        <f>IF(Config!$B$7&gt;0,(W1305/Config!$B$7)*Config!$B$4,0)</f>
        <v/>
      </c>
    </row>
    <row r="1306" hidden="1" outlineLevel="1">
      <c r="A1306" s="22" t="inlineStr">
        <is>
          <t>May</t>
        </is>
      </c>
      <c r="B1306" s="22" t="n">
        <v>2026</v>
      </c>
      <c r="C1306" s="22" t="inlineStr">
        <is>
          <t>25-04-2026</t>
        </is>
      </c>
      <c r="D1306" s="23" t="n">
        <v>0.7193518518518518</v>
      </c>
      <c r="E1306" s="22" t="inlineStr">
        <is>
          <t>Makhana_7-30137</t>
        </is>
      </c>
      <c r="F1306" s="22" t="inlineStr">
        <is>
          <t>FG</t>
        </is>
      </c>
      <c r="G1306" s="22" t="inlineStr">
        <is>
          <t>Munchies</t>
        </is>
      </c>
      <c r="H1306" s="22" t="inlineStr">
        <is>
          <t>Makha Shaka Imli Waves Farmley Pillow Pouch 70 g</t>
        </is>
      </c>
      <c r="I1306" s="22" t="inlineStr">
        <is>
          <t>Munchies Waves</t>
        </is>
      </c>
      <c r="J1306" s="24" t="n">
        <v>0.07000000000000001</v>
      </c>
      <c r="K1306" s="24" t="n">
        <v>6000</v>
      </c>
      <c r="L1306" s="22" t="inlineStr">
        <is>
          <t>Instamart</t>
        </is>
      </c>
      <c r="M1306" s="24" t="n">
        <v>420</v>
      </c>
      <c r="N1306" s="22" t="inlineStr">
        <is>
          <t>Quick Commerce</t>
        </is>
      </c>
      <c r="O1306" s="22" t="inlineStr">
        <is>
          <t>Rebela</t>
        </is>
      </c>
      <c r="P1306" s="22" t="inlineStr">
        <is>
          <t>Value Added</t>
        </is>
      </c>
      <c r="Q1306" s="22" t="inlineStr">
        <is>
          <t>Munchies</t>
        </is>
      </c>
      <c r="R1306" s="25">
        <f>IF(Config!$B$4&gt;0,M1306/Config!$B$4,0)</f>
        <v/>
      </c>
      <c r="S1306" s="25">
        <f>IF(Config!$B$4&gt;0,K1306/Config!$B$4,0)</f>
        <v/>
      </c>
      <c r="T1306" s="25">
        <f>R1306*Config!$B$7</f>
        <v/>
      </c>
      <c r="U1306" s="25">
        <f>S1306*Config!$B$7</f>
        <v/>
      </c>
      <c r="V1306" s="25" t="n">
        <v>0</v>
      </c>
      <c r="W1306" s="25" t="n">
        <v>0</v>
      </c>
      <c r="X1306" s="26">
        <f>IF(T1306&gt;0,V1306/T1306,0)</f>
        <v/>
      </c>
      <c r="Y1306" s="26">
        <f>IF(U1306&gt;0,W1306/U1306,0)</f>
        <v/>
      </c>
      <c r="Z1306" s="25">
        <f>T1306-V1306</f>
        <v/>
      </c>
      <c r="AA1306" s="25">
        <f>U1306-W1306</f>
        <v/>
      </c>
      <c r="AB1306" s="25">
        <f>IF(Config!$B$7&gt;0,(V1306/Config!$B$7)*Config!$B$4,0)</f>
        <v/>
      </c>
      <c r="AC1306" s="25">
        <f>IF(Config!$B$7&gt;0,(W1306/Config!$B$7)*Config!$B$4,0)</f>
        <v/>
      </c>
    </row>
    <row r="1307" hidden="1" outlineLevel="1">
      <c r="A1307" s="22" t="inlineStr">
        <is>
          <t>May</t>
        </is>
      </c>
      <c r="B1307" s="22" t="n">
        <v>2026</v>
      </c>
      <c r="C1307" s="22" t="inlineStr">
        <is>
          <t>25-04-2026</t>
        </is>
      </c>
      <c r="D1307" s="23" t="n">
        <v>0.7193518518518518</v>
      </c>
      <c r="E1307" s="22" t="inlineStr">
        <is>
          <t>Makhana_7-30159</t>
        </is>
      </c>
      <c r="F1307" s="22" t="inlineStr">
        <is>
          <t>FG</t>
        </is>
      </c>
      <c r="G1307" s="22" t="inlineStr">
        <is>
          <t>Munchies</t>
        </is>
      </c>
      <c r="H1307" s="22" t="inlineStr">
        <is>
          <t>Makha Shaka Achari Stix Farmley Pillow Pouch 33 g</t>
        </is>
      </c>
      <c r="I1307" s="22" t="inlineStr">
        <is>
          <t>Makhana Munchies</t>
        </is>
      </c>
      <c r="J1307" s="24" t="n">
        <v>0.033</v>
      </c>
      <c r="K1307" s="24" t="n">
        <v>70000</v>
      </c>
      <c r="L1307" s="22" t="inlineStr">
        <is>
          <t>Zepto Limited</t>
        </is>
      </c>
      <c r="M1307" s="24" t="n">
        <v>2310</v>
      </c>
      <c r="N1307" s="22" t="inlineStr">
        <is>
          <t>Quick Commerce</t>
        </is>
      </c>
      <c r="O1307" s="22" t="inlineStr">
        <is>
          <t>UD Foods</t>
        </is>
      </c>
      <c r="P1307" s="22" t="inlineStr">
        <is>
          <t>Value Added</t>
        </is>
      </c>
      <c r="Q1307" s="22" t="inlineStr">
        <is>
          <t>Munchies</t>
        </is>
      </c>
      <c r="R1307" s="25">
        <f>IF(Config!$B$4&gt;0,M1307/Config!$B$4,0)</f>
        <v/>
      </c>
      <c r="S1307" s="25">
        <f>IF(Config!$B$4&gt;0,K1307/Config!$B$4,0)</f>
        <v/>
      </c>
      <c r="T1307" s="25">
        <f>R1307*Config!$B$7</f>
        <v/>
      </c>
      <c r="U1307" s="25">
        <f>S1307*Config!$B$7</f>
        <v/>
      </c>
      <c r="V1307" s="25" t="n">
        <v>134.64</v>
      </c>
      <c r="W1307" s="25" t="n">
        <v>4080</v>
      </c>
      <c r="X1307" s="26">
        <f>IF(T1307&gt;0,V1307/T1307,0)</f>
        <v/>
      </c>
      <c r="Y1307" s="26">
        <f>IF(U1307&gt;0,W1307/U1307,0)</f>
        <v/>
      </c>
      <c r="Z1307" s="25">
        <f>T1307-V1307</f>
        <v/>
      </c>
      <c r="AA1307" s="25">
        <f>U1307-W1307</f>
        <v/>
      </c>
      <c r="AB1307" s="25">
        <f>IF(Config!$B$7&gt;0,(V1307/Config!$B$7)*Config!$B$4,0)</f>
        <v/>
      </c>
      <c r="AC1307" s="25">
        <f>IF(Config!$B$7&gt;0,(W1307/Config!$B$7)*Config!$B$4,0)</f>
        <v/>
      </c>
    </row>
    <row r="1308" hidden="1" outlineLevel="1">
      <c r="A1308" s="22" t="inlineStr">
        <is>
          <t>May</t>
        </is>
      </c>
      <c r="B1308" s="22" t="n">
        <v>2026</v>
      </c>
      <c r="C1308" s="22" t="inlineStr">
        <is>
          <t>25-04-2026</t>
        </is>
      </c>
      <c r="D1308" s="23" t="n">
        <v>0.7193518518518518</v>
      </c>
      <c r="E1308" s="22" t="inlineStr">
        <is>
          <t>Makhana_7-30157</t>
        </is>
      </c>
      <c r="F1308" s="22" t="inlineStr">
        <is>
          <t>FG</t>
        </is>
      </c>
      <c r="G1308" s="22" t="inlineStr">
        <is>
          <t>Munchies</t>
        </is>
      </c>
      <c r="H1308" s="22" t="inlineStr">
        <is>
          <t>Makha Shaka Masala Stix Farmley Pillow Pouch 33 g</t>
        </is>
      </c>
      <c r="I1308" s="22" t="inlineStr">
        <is>
          <t>Makhana Munchies</t>
        </is>
      </c>
      <c r="J1308" s="24" t="n">
        <v>0.033</v>
      </c>
      <c r="K1308" s="24" t="n">
        <v>80000</v>
      </c>
      <c r="L1308" s="22" t="inlineStr">
        <is>
          <t>Zepto Limited</t>
        </is>
      </c>
      <c r="M1308" s="24" t="n">
        <v>2640</v>
      </c>
      <c r="N1308" s="22" t="inlineStr">
        <is>
          <t>Quick Commerce</t>
        </is>
      </c>
      <c r="O1308" s="22" t="inlineStr">
        <is>
          <t>UD Foods</t>
        </is>
      </c>
      <c r="P1308" s="22" t="inlineStr">
        <is>
          <t>Value Added</t>
        </is>
      </c>
      <c r="Q1308" s="22" t="inlineStr">
        <is>
          <t>Munchies</t>
        </is>
      </c>
      <c r="R1308" s="25">
        <f>IF(Config!$B$4&gt;0,M1308/Config!$B$4,0)</f>
        <v/>
      </c>
      <c r="S1308" s="25">
        <f>IF(Config!$B$4&gt;0,K1308/Config!$B$4,0)</f>
        <v/>
      </c>
      <c r="T1308" s="25">
        <f>R1308*Config!$B$7</f>
        <v/>
      </c>
      <c r="U1308" s="25">
        <f>S1308*Config!$B$7</f>
        <v/>
      </c>
      <c r="V1308" s="25" t="n">
        <v>448.8</v>
      </c>
      <c r="W1308" s="25" t="n">
        <v>13600</v>
      </c>
      <c r="X1308" s="26">
        <f>IF(T1308&gt;0,V1308/T1308,0)</f>
        <v/>
      </c>
      <c r="Y1308" s="26">
        <f>IF(U1308&gt;0,W1308/U1308,0)</f>
        <v/>
      </c>
      <c r="Z1308" s="25">
        <f>T1308-V1308</f>
        <v/>
      </c>
      <c r="AA1308" s="25">
        <f>U1308-W1308</f>
        <v/>
      </c>
      <c r="AB1308" s="25">
        <f>IF(Config!$B$7&gt;0,(V1308/Config!$B$7)*Config!$B$4,0)</f>
        <v/>
      </c>
      <c r="AC1308" s="25">
        <f>IF(Config!$B$7&gt;0,(W1308/Config!$B$7)*Config!$B$4,0)</f>
        <v/>
      </c>
    </row>
    <row r="1309" hidden="1" outlineLevel="1">
      <c r="A1309" s="22" t="inlineStr">
        <is>
          <t>May</t>
        </is>
      </c>
      <c r="B1309" s="22" t="n">
        <v>2026</v>
      </c>
      <c r="C1309" s="22" t="inlineStr">
        <is>
          <t>25-04-2026</t>
        </is>
      </c>
      <c r="D1309" s="23" t="n">
        <v>0.7193518518518518</v>
      </c>
      <c r="E1309" s="22" t="inlineStr">
        <is>
          <t>Makhana_7-30158</t>
        </is>
      </c>
      <c r="F1309" s="22" t="inlineStr">
        <is>
          <t>FG</t>
        </is>
      </c>
      <c r="G1309" s="22" t="inlineStr">
        <is>
          <t>Munchies</t>
        </is>
      </c>
      <c r="H1309" s="22" t="inlineStr">
        <is>
          <t>Makha Shaka Flaming Hot Stix Farmley Pillow Pouch 33g</t>
        </is>
      </c>
      <c r="I1309" s="22" t="inlineStr">
        <is>
          <t>Makhana Munchies</t>
        </is>
      </c>
      <c r="J1309" s="24" t="n">
        <v>0.033</v>
      </c>
      <c r="K1309" s="24" t="n">
        <v>80000</v>
      </c>
      <c r="L1309" s="22" t="inlineStr">
        <is>
          <t>Zepto Limited</t>
        </is>
      </c>
      <c r="M1309" s="24" t="n">
        <v>2640</v>
      </c>
      <c r="N1309" s="22" t="inlineStr">
        <is>
          <t>Quick Commerce</t>
        </is>
      </c>
      <c r="O1309" s="22" t="inlineStr">
        <is>
          <t>UD Foods</t>
        </is>
      </c>
      <c r="P1309" s="22" t="inlineStr">
        <is>
          <t>Value Added</t>
        </is>
      </c>
      <c r="Q1309" s="22" t="inlineStr">
        <is>
          <t>Munchies</t>
        </is>
      </c>
      <c r="R1309" s="25">
        <f>IF(Config!$B$4&gt;0,M1309/Config!$B$4,0)</f>
        <v/>
      </c>
      <c r="S1309" s="25">
        <f>IF(Config!$B$4&gt;0,K1309/Config!$B$4,0)</f>
        <v/>
      </c>
      <c r="T1309" s="25">
        <f>R1309*Config!$B$7</f>
        <v/>
      </c>
      <c r="U1309" s="25">
        <f>S1309*Config!$B$7</f>
        <v/>
      </c>
      <c r="V1309" s="25" t="n">
        <v>324.72</v>
      </c>
      <c r="W1309" s="25" t="n">
        <v>9840</v>
      </c>
      <c r="X1309" s="26">
        <f>IF(T1309&gt;0,V1309/T1309,0)</f>
        <v/>
      </c>
      <c r="Y1309" s="26">
        <f>IF(U1309&gt;0,W1309/U1309,0)</f>
        <v/>
      </c>
      <c r="Z1309" s="25">
        <f>T1309-V1309</f>
        <v/>
      </c>
      <c r="AA1309" s="25">
        <f>U1309-W1309</f>
        <v/>
      </c>
      <c r="AB1309" s="25">
        <f>IF(Config!$B$7&gt;0,(V1309/Config!$B$7)*Config!$B$4,0)</f>
        <v/>
      </c>
      <c r="AC1309" s="25">
        <f>IF(Config!$B$7&gt;0,(W1309/Config!$B$7)*Config!$B$4,0)</f>
        <v/>
      </c>
    </row>
    <row r="1310" hidden="1" outlineLevel="1">
      <c r="A1310" s="22" t="inlineStr">
        <is>
          <t>May</t>
        </is>
      </c>
      <c r="B1310" s="22" t="n">
        <v>2026</v>
      </c>
      <c r="C1310" s="22" t="inlineStr">
        <is>
          <t>25-04-2026</t>
        </is>
      </c>
      <c r="D1310" s="23" t="n">
        <v>0.719386574074074</v>
      </c>
      <c r="E1310" s="22" t="inlineStr">
        <is>
          <t>Makhana_7-30160</t>
        </is>
      </c>
      <c r="F1310" s="22" t="inlineStr">
        <is>
          <t>FG</t>
        </is>
      </c>
      <c r="G1310" s="22" t="inlineStr">
        <is>
          <t>Munchies</t>
        </is>
      </c>
      <c r="H1310" s="22" t="inlineStr">
        <is>
          <t>Makha Shaka Tomato Stix Farmley Pillow Pouch 33 g</t>
        </is>
      </c>
      <c r="I1310" s="22" t="inlineStr">
        <is>
          <t>Makhana Munchies</t>
        </is>
      </c>
      <c r="J1310" s="24" t="n">
        <v>0.033</v>
      </c>
      <c r="K1310" s="24" t="n">
        <v>50000</v>
      </c>
      <c r="L1310" s="22" t="inlineStr">
        <is>
          <t>Zepto Limited</t>
        </is>
      </c>
      <c r="M1310" s="24" t="n">
        <v>1650</v>
      </c>
      <c r="N1310" s="22" t="inlineStr">
        <is>
          <t>Quick Commerce</t>
        </is>
      </c>
      <c r="O1310" s="22" t="inlineStr">
        <is>
          <t>UD Foods</t>
        </is>
      </c>
      <c r="P1310" s="22" t="inlineStr">
        <is>
          <t>Value Added</t>
        </is>
      </c>
      <c r="Q1310" s="22" t="inlineStr">
        <is>
          <t>Munchies</t>
        </is>
      </c>
      <c r="R1310" s="25">
        <f>IF(Config!$B$4&gt;0,M1310/Config!$B$4,0)</f>
        <v/>
      </c>
      <c r="S1310" s="25">
        <f>IF(Config!$B$4&gt;0,K1310/Config!$B$4,0)</f>
        <v/>
      </c>
      <c r="T1310" s="25">
        <f>R1310*Config!$B$7</f>
        <v/>
      </c>
      <c r="U1310" s="25">
        <f>S1310*Config!$B$7</f>
        <v/>
      </c>
      <c r="V1310" s="25" t="n">
        <v>184.8</v>
      </c>
      <c r="W1310" s="25" t="n">
        <v>5600</v>
      </c>
      <c r="X1310" s="26">
        <f>IF(T1310&gt;0,V1310/T1310,0)</f>
        <v/>
      </c>
      <c r="Y1310" s="26">
        <f>IF(U1310&gt;0,W1310/U1310,0)</f>
        <v/>
      </c>
      <c r="Z1310" s="25">
        <f>T1310-V1310</f>
        <v/>
      </c>
      <c r="AA1310" s="25">
        <f>U1310-W1310</f>
        <v/>
      </c>
      <c r="AB1310" s="25">
        <f>IF(Config!$B$7&gt;0,(V1310/Config!$B$7)*Config!$B$4,0)</f>
        <v/>
      </c>
      <c r="AC1310" s="25">
        <f>IF(Config!$B$7&gt;0,(W1310/Config!$B$7)*Config!$B$4,0)</f>
        <v/>
      </c>
    </row>
    <row r="1311" hidden="1" outlineLevel="1">
      <c r="A1311" s="22" t="inlineStr">
        <is>
          <t>May</t>
        </is>
      </c>
      <c r="B1311" s="22" t="n">
        <v>2026</v>
      </c>
      <c r="C1311" s="22" t="inlineStr">
        <is>
          <t>25-04-2026</t>
        </is>
      </c>
      <c r="D1311" s="23" t="n">
        <v>0.719386574074074</v>
      </c>
      <c r="E1311" s="22" t="inlineStr">
        <is>
          <t>Makhana_7-30138</t>
        </is>
      </c>
      <c r="F1311" s="22" t="inlineStr">
        <is>
          <t>FG</t>
        </is>
      </c>
      <c r="G1311" s="22" t="inlineStr">
        <is>
          <t>Munchies</t>
        </is>
      </c>
      <c r="H1311" s="22" t="inlineStr">
        <is>
          <t>Makha Shaka Cheese Waves Farmley Pillow Pouch 70 g</t>
        </is>
      </c>
      <c r="I1311" s="22" t="inlineStr">
        <is>
          <t>Munchies Waves</t>
        </is>
      </c>
      <c r="J1311" s="24" t="n">
        <v>0.07000000000000001</v>
      </c>
      <c r="K1311" s="24" t="n">
        <v>25000</v>
      </c>
      <c r="L1311" s="22" t="inlineStr">
        <is>
          <t>Zepto Limited</t>
        </is>
      </c>
      <c r="M1311" s="24" t="n">
        <v>1750</v>
      </c>
      <c r="N1311" s="22" t="inlineStr">
        <is>
          <t>Quick Commerce</t>
        </is>
      </c>
      <c r="O1311" s="22" t="inlineStr">
        <is>
          <t>Rebela</t>
        </is>
      </c>
      <c r="P1311" s="22" t="inlineStr">
        <is>
          <t>Value Added</t>
        </is>
      </c>
      <c r="Q1311" s="22" t="inlineStr">
        <is>
          <t>Munchies</t>
        </is>
      </c>
      <c r="R1311" s="25">
        <f>IF(Config!$B$4&gt;0,M1311/Config!$B$4,0)</f>
        <v/>
      </c>
      <c r="S1311" s="25">
        <f>IF(Config!$B$4&gt;0,K1311/Config!$B$4,0)</f>
        <v/>
      </c>
      <c r="T1311" s="25">
        <f>R1311*Config!$B$7</f>
        <v/>
      </c>
      <c r="U1311" s="25">
        <f>S1311*Config!$B$7</f>
        <v/>
      </c>
      <c r="V1311" s="25" t="n">
        <v>0</v>
      </c>
      <c r="W1311" s="25" t="n">
        <v>0</v>
      </c>
      <c r="X1311" s="26">
        <f>IF(T1311&gt;0,V1311/T1311,0)</f>
        <v/>
      </c>
      <c r="Y1311" s="26">
        <f>IF(U1311&gt;0,W1311/U1311,0)</f>
        <v/>
      </c>
      <c r="Z1311" s="25">
        <f>T1311-V1311</f>
        <v/>
      </c>
      <c r="AA1311" s="25">
        <f>U1311-W1311</f>
        <v/>
      </c>
      <c r="AB1311" s="25">
        <f>IF(Config!$B$7&gt;0,(V1311/Config!$B$7)*Config!$B$4,0)</f>
        <v/>
      </c>
      <c r="AC1311" s="25">
        <f>IF(Config!$B$7&gt;0,(W1311/Config!$B$7)*Config!$B$4,0)</f>
        <v/>
      </c>
    </row>
    <row r="1312" hidden="1" outlineLevel="1">
      <c r="A1312" s="22" t="inlineStr">
        <is>
          <t>May</t>
        </is>
      </c>
      <c r="B1312" s="22" t="n">
        <v>2026</v>
      </c>
      <c r="C1312" s="22" t="inlineStr">
        <is>
          <t>25-04-2026</t>
        </is>
      </c>
      <c r="D1312" s="23" t="n">
        <v>0.719386574074074</v>
      </c>
      <c r="E1312" s="22" t="inlineStr">
        <is>
          <t>Makhana_7-30137</t>
        </is>
      </c>
      <c r="F1312" s="22" t="inlineStr">
        <is>
          <t>FG</t>
        </is>
      </c>
      <c r="G1312" s="22" t="inlineStr">
        <is>
          <t>Munchies</t>
        </is>
      </c>
      <c r="H1312" s="22" t="inlineStr">
        <is>
          <t>Makha Shaka Imli Waves Farmley Pillow Pouch 70 g</t>
        </is>
      </c>
      <c r="I1312" s="22" t="inlineStr">
        <is>
          <t>Munchies Waves</t>
        </is>
      </c>
      <c r="J1312" s="24" t="n">
        <v>0.07000000000000001</v>
      </c>
      <c r="K1312" s="24" t="n">
        <v>25000</v>
      </c>
      <c r="L1312" s="22" t="inlineStr">
        <is>
          <t>Zepto Limited</t>
        </is>
      </c>
      <c r="M1312" s="24" t="n">
        <v>1750</v>
      </c>
      <c r="N1312" s="22" t="inlineStr">
        <is>
          <t>Quick Commerce</t>
        </is>
      </c>
      <c r="O1312" s="22" t="inlineStr">
        <is>
          <t>Rebela</t>
        </is>
      </c>
      <c r="P1312" s="22" t="inlineStr">
        <is>
          <t>Value Added</t>
        </is>
      </c>
      <c r="Q1312" s="22" t="inlineStr">
        <is>
          <t>Munchies</t>
        </is>
      </c>
      <c r="R1312" s="25">
        <f>IF(Config!$B$4&gt;0,M1312/Config!$B$4,0)</f>
        <v/>
      </c>
      <c r="S1312" s="25">
        <f>IF(Config!$B$4&gt;0,K1312/Config!$B$4,0)</f>
        <v/>
      </c>
      <c r="T1312" s="25">
        <f>R1312*Config!$B$7</f>
        <v/>
      </c>
      <c r="U1312" s="25">
        <f>S1312*Config!$B$7</f>
        <v/>
      </c>
      <c r="V1312" s="25" t="n">
        <v>0</v>
      </c>
      <c r="W1312" s="25" t="n">
        <v>0</v>
      </c>
      <c r="X1312" s="26">
        <f>IF(T1312&gt;0,V1312/T1312,0)</f>
        <v/>
      </c>
      <c r="Y1312" s="26">
        <f>IF(U1312&gt;0,W1312/U1312,0)</f>
        <v/>
      </c>
      <c r="Z1312" s="25">
        <f>T1312-V1312</f>
        <v/>
      </c>
      <c r="AA1312" s="25">
        <f>U1312-W1312</f>
        <v/>
      </c>
      <c r="AB1312" s="25">
        <f>IF(Config!$B$7&gt;0,(V1312/Config!$B$7)*Config!$B$4,0)</f>
        <v/>
      </c>
      <c r="AC1312" s="25">
        <f>IF(Config!$B$7&gt;0,(W1312/Config!$B$7)*Config!$B$4,0)</f>
        <v/>
      </c>
    </row>
    <row r="1313" hidden="1" outlineLevel="1">
      <c r="A1313" s="22" t="inlineStr">
        <is>
          <t>May</t>
        </is>
      </c>
      <c r="B1313" s="22" t="n">
        <v>2026</v>
      </c>
      <c r="C1313" s="22" t="inlineStr">
        <is>
          <t>25-04-2026</t>
        </is>
      </c>
      <c r="D1313" s="23" t="n">
        <v>0.7266782407407407</v>
      </c>
      <c r="E1313" s="22" t="inlineStr">
        <is>
          <t>Makhana_7-30157</t>
        </is>
      </c>
      <c r="F1313" s="22" t="inlineStr">
        <is>
          <t>FG</t>
        </is>
      </c>
      <c r="G1313" s="22" t="inlineStr">
        <is>
          <t>Munchies</t>
        </is>
      </c>
      <c r="H1313" s="22" t="inlineStr">
        <is>
          <t>Makha Shaka Masala Stix Farmley Pillow Pouch 33 g</t>
        </is>
      </c>
      <c r="I1313" s="22" t="inlineStr">
        <is>
          <t>Makhana Munchies</t>
        </is>
      </c>
      <c r="J1313" s="24" t="n">
        <v>0.033</v>
      </c>
      <c r="K1313" s="24" t="n">
        <v>747</v>
      </c>
      <c r="L1313" s="22" t="inlineStr">
        <is>
          <t>Cp Wholesale India Private Limited</t>
        </is>
      </c>
      <c r="M1313" s="24" t="n">
        <v>24.65</v>
      </c>
      <c r="N1313" s="22" t="inlineStr">
        <is>
          <t>Modern Trade</t>
        </is>
      </c>
      <c r="O1313" s="22" t="inlineStr">
        <is>
          <t>UD Foods</t>
        </is>
      </c>
      <c r="P1313" s="22" t="inlineStr">
        <is>
          <t>Value Added</t>
        </is>
      </c>
      <c r="Q1313" s="22" t="inlineStr">
        <is>
          <t>Munchies</t>
        </is>
      </c>
      <c r="R1313" s="25">
        <f>IF(Config!$B$4&gt;0,M1313/Config!$B$4,0)</f>
        <v/>
      </c>
      <c r="S1313" s="25">
        <f>IF(Config!$B$4&gt;0,K1313/Config!$B$4,0)</f>
        <v/>
      </c>
      <c r="T1313" s="25">
        <f>R1313*Config!$B$7</f>
        <v/>
      </c>
      <c r="U1313" s="25">
        <f>S1313*Config!$B$7</f>
        <v/>
      </c>
      <c r="V1313" s="25" t="n">
        <v>10.56</v>
      </c>
      <c r="W1313" s="25" t="n">
        <v>320</v>
      </c>
      <c r="X1313" s="26">
        <f>IF(T1313&gt;0,V1313/T1313,0)</f>
        <v/>
      </c>
      <c r="Y1313" s="26">
        <f>IF(U1313&gt;0,W1313/U1313,0)</f>
        <v/>
      </c>
      <c r="Z1313" s="25">
        <f>T1313-V1313</f>
        <v/>
      </c>
      <c r="AA1313" s="25">
        <f>U1313-W1313</f>
        <v/>
      </c>
      <c r="AB1313" s="25">
        <f>IF(Config!$B$7&gt;0,(V1313/Config!$B$7)*Config!$B$4,0)</f>
        <v/>
      </c>
      <c r="AC1313" s="25">
        <f>IF(Config!$B$7&gt;0,(W1313/Config!$B$7)*Config!$B$4,0)</f>
        <v/>
      </c>
    </row>
    <row r="1314" hidden="1" outlineLevel="1">
      <c r="A1314" s="22" t="inlineStr">
        <is>
          <t>May</t>
        </is>
      </c>
      <c r="B1314" s="22" t="n">
        <v>2026</v>
      </c>
      <c r="C1314" s="22" t="inlineStr">
        <is>
          <t>25-04-2026</t>
        </is>
      </c>
      <c r="D1314" s="23" t="n">
        <v>0.7266782407407407</v>
      </c>
      <c r="E1314" s="22" t="inlineStr">
        <is>
          <t>Makhana_7-30158</t>
        </is>
      </c>
      <c r="F1314" s="22" t="inlineStr">
        <is>
          <t>FG</t>
        </is>
      </c>
      <c r="G1314" s="22" t="inlineStr">
        <is>
          <t>Munchies</t>
        </is>
      </c>
      <c r="H1314" s="22" t="inlineStr">
        <is>
          <t>Makha Shaka Flaming Hot Stix Farmley Pillow Pouch 33g</t>
        </is>
      </c>
      <c r="I1314" s="22" t="inlineStr">
        <is>
          <t>Makhana Munchies</t>
        </is>
      </c>
      <c r="J1314" s="24" t="n">
        <v>0.033</v>
      </c>
      <c r="K1314" s="24" t="n">
        <v>533</v>
      </c>
      <c r="L1314" s="22" t="inlineStr">
        <is>
          <t>Cp Wholesale India Private Limited</t>
        </is>
      </c>
      <c r="M1314" s="24" t="n">
        <v>17.59</v>
      </c>
      <c r="N1314" s="22" t="inlineStr">
        <is>
          <t>Modern Trade</t>
        </is>
      </c>
      <c r="O1314" s="22" t="inlineStr">
        <is>
          <t>UD Foods</t>
        </is>
      </c>
      <c r="P1314" s="22" t="inlineStr">
        <is>
          <t>Value Added</t>
        </is>
      </c>
      <c r="Q1314" s="22" t="inlineStr">
        <is>
          <t>Munchies</t>
        </is>
      </c>
      <c r="R1314" s="25">
        <f>IF(Config!$B$4&gt;0,M1314/Config!$B$4,0)</f>
        <v/>
      </c>
      <c r="S1314" s="25">
        <f>IF(Config!$B$4&gt;0,K1314/Config!$B$4,0)</f>
        <v/>
      </c>
      <c r="T1314" s="25">
        <f>R1314*Config!$B$7</f>
        <v/>
      </c>
      <c r="U1314" s="25">
        <f>S1314*Config!$B$7</f>
        <v/>
      </c>
      <c r="V1314" s="25" t="n">
        <v>10.56</v>
      </c>
      <c r="W1314" s="25" t="n">
        <v>320</v>
      </c>
      <c r="X1314" s="26">
        <f>IF(T1314&gt;0,V1314/T1314,0)</f>
        <v/>
      </c>
      <c r="Y1314" s="26">
        <f>IF(U1314&gt;0,W1314/U1314,0)</f>
        <v/>
      </c>
      <c r="Z1314" s="25">
        <f>T1314-V1314</f>
        <v/>
      </c>
      <c r="AA1314" s="25">
        <f>U1314-W1314</f>
        <v/>
      </c>
      <c r="AB1314" s="25">
        <f>IF(Config!$B$7&gt;0,(V1314/Config!$B$7)*Config!$B$4,0)</f>
        <v/>
      </c>
      <c r="AC1314" s="25">
        <f>IF(Config!$B$7&gt;0,(W1314/Config!$B$7)*Config!$B$4,0)</f>
        <v/>
      </c>
    </row>
    <row r="1315" hidden="1" outlineLevel="1">
      <c r="A1315" s="22" t="inlineStr"/>
      <c r="B1315" s="22" t="inlineStr"/>
      <c r="C1315" s="22" t="inlineStr"/>
      <c r="D1315" s="22" t="inlineStr"/>
      <c r="E1315" s="22" t="inlineStr">
        <is>
          <t>Makhana_7-30137</t>
        </is>
      </c>
      <c r="F1315" s="22" t="inlineStr"/>
      <c r="G1315" s="22" t="inlineStr">
        <is>
          <t>Munchies</t>
        </is>
      </c>
      <c r="H1315" s="22" t="inlineStr">
        <is>
          <t>Makha Shaka Imli Waves Farmley Pillow Pouch 70 g</t>
        </is>
      </c>
      <c r="I1315" s="22" t="inlineStr"/>
      <c r="J1315" s="24" t="n">
        <v>0</v>
      </c>
      <c r="K1315" s="24" t="n">
        <v>0</v>
      </c>
      <c r="L1315" s="22" t="inlineStr">
        <is>
          <t>Amazon Retail India Private Limited</t>
        </is>
      </c>
      <c r="M1315" s="24" t="n">
        <v>0</v>
      </c>
      <c r="N1315" s="22" t="inlineStr">
        <is>
          <t>Amazon Retail India</t>
        </is>
      </c>
      <c r="O1315" s="22" t="inlineStr">
        <is>
          <t>UD Foods</t>
        </is>
      </c>
      <c r="P1315" s="22" t="inlineStr"/>
      <c r="Q1315" s="22" t="inlineStr">
        <is>
          <t>Munchies</t>
        </is>
      </c>
      <c r="R1315" s="25">
        <f>IF(Config!$B$4&gt;0,M1315/Config!$B$4,0)</f>
        <v/>
      </c>
      <c r="S1315" s="25">
        <f>IF(Config!$B$4&gt;0,K1315/Config!$B$4,0)</f>
        <v/>
      </c>
      <c r="T1315" s="25">
        <f>R1315*Config!$B$7</f>
        <v/>
      </c>
      <c r="U1315" s="25">
        <f>S1315*Config!$B$7</f>
        <v/>
      </c>
      <c r="V1315" s="25" t="n">
        <v>56</v>
      </c>
      <c r="W1315" s="25" t="n">
        <v>800</v>
      </c>
      <c r="X1315" s="26">
        <f>IF(T1315&gt;0,V1315/T1315,0)</f>
        <v/>
      </c>
      <c r="Y1315" s="26">
        <f>IF(U1315&gt;0,W1315/U1315,0)</f>
        <v/>
      </c>
      <c r="Z1315" s="25">
        <f>T1315-V1315</f>
        <v/>
      </c>
      <c r="AA1315" s="25">
        <f>U1315-W1315</f>
        <v/>
      </c>
      <c r="AB1315" s="25">
        <f>IF(Config!$B$7&gt;0,(V1315/Config!$B$7)*Config!$B$4,0)</f>
        <v/>
      </c>
      <c r="AC1315" s="25">
        <f>IF(Config!$B$7&gt;0,(W1315/Config!$B$7)*Config!$B$4,0)</f>
        <v/>
      </c>
    </row>
    <row r="1316" hidden="1" outlineLevel="1">
      <c r="A1316" s="22" t="inlineStr"/>
      <c r="B1316" s="22" t="inlineStr"/>
      <c r="C1316" s="22" t="inlineStr"/>
      <c r="D1316" s="22" t="inlineStr"/>
      <c r="E1316" s="22" t="inlineStr">
        <is>
          <t>Makhana_7-30138</t>
        </is>
      </c>
      <c r="F1316" s="22" t="inlineStr"/>
      <c r="G1316" s="22" t="inlineStr">
        <is>
          <t>Munchies</t>
        </is>
      </c>
      <c r="H1316" s="22" t="inlineStr">
        <is>
          <t>Makha Shaka Cheese Waves Farmley Pillow Pouch 70 g</t>
        </is>
      </c>
      <c r="I1316" s="22" t="inlineStr"/>
      <c r="J1316" s="24" t="n">
        <v>0</v>
      </c>
      <c r="K1316" s="24" t="n">
        <v>0</v>
      </c>
      <c r="L1316" s="22" t="inlineStr">
        <is>
          <t>Amazon Retail India Private Limited</t>
        </is>
      </c>
      <c r="M1316" s="24" t="n">
        <v>0</v>
      </c>
      <c r="N1316" s="22" t="inlineStr">
        <is>
          <t>Amazon Retail India</t>
        </is>
      </c>
      <c r="O1316" s="22" t="inlineStr">
        <is>
          <t>UD Foods</t>
        </is>
      </c>
      <c r="P1316" s="22" t="inlineStr"/>
      <c r="Q1316" s="22" t="inlineStr">
        <is>
          <t>Munchies</t>
        </is>
      </c>
      <c r="R1316" s="25">
        <f>IF(Config!$B$4&gt;0,M1316/Config!$B$4,0)</f>
        <v/>
      </c>
      <c r="S1316" s="25">
        <f>IF(Config!$B$4&gt;0,K1316/Config!$B$4,0)</f>
        <v/>
      </c>
      <c r="T1316" s="25">
        <f>R1316*Config!$B$7</f>
        <v/>
      </c>
      <c r="U1316" s="25">
        <f>S1316*Config!$B$7</f>
        <v/>
      </c>
      <c r="V1316" s="25" t="n">
        <v>56</v>
      </c>
      <c r="W1316" s="25" t="n">
        <v>800</v>
      </c>
      <c r="X1316" s="26">
        <f>IF(T1316&gt;0,V1316/T1316,0)</f>
        <v/>
      </c>
      <c r="Y1316" s="26">
        <f>IF(U1316&gt;0,W1316/U1316,0)</f>
        <v/>
      </c>
      <c r="Z1316" s="25">
        <f>T1316-V1316</f>
        <v/>
      </c>
      <c r="AA1316" s="25">
        <f>U1316-W1316</f>
        <v/>
      </c>
      <c r="AB1316" s="25">
        <f>IF(Config!$B$7&gt;0,(V1316/Config!$B$7)*Config!$B$4,0)</f>
        <v/>
      </c>
      <c r="AC1316" s="25">
        <f>IF(Config!$B$7&gt;0,(W1316/Config!$B$7)*Config!$B$4,0)</f>
        <v/>
      </c>
    </row>
    <row r="1317" hidden="1" outlineLevel="1">
      <c r="A1317" s="22" t="inlineStr"/>
      <c r="B1317" s="22" t="inlineStr"/>
      <c r="C1317" s="22" t="inlineStr"/>
      <c r="D1317" s="22" t="inlineStr"/>
      <c r="E1317" s="22" t="inlineStr">
        <is>
          <t>Makhana_7-2663</t>
        </is>
      </c>
      <c r="F1317" s="22" t="inlineStr"/>
      <c r="G1317" s="22" t="inlineStr">
        <is>
          <t>Munchies</t>
        </is>
      </c>
      <c r="H1317" s="22" t="inlineStr">
        <is>
          <t>Aachari Munchies Farmley Pillow Pouch 33 g</t>
        </is>
      </c>
      <c r="I1317" s="22" t="inlineStr"/>
      <c r="J1317" s="24" t="n">
        <v>0</v>
      </c>
      <c r="K1317" s="24" t="n">
        <v>0</v>
      </c>
      <c r="L1317" s="22" t="inlineStr">
        <is>
          <t>GT Retail</t>
        </is>
      </c>
      <c r="M1317" s="24" t="n">
        <v>0</v>
      </c>
      <c r="N1317" s="22" t="inlineStr">
        <is>
          <t>Category A</t>
        </is>
      </c>
      <c r="O1317" s="22" t="inlineStr">
        <is>
          <t>UD Foods</t>
        </is>
      </c>
      <c r="P1317" s="22" t="inlineStr"/>
      <c r="Q1317" s="22" t="inlineStr">
        <is>
          <t>Munchies</t>
        </is>
      </c>
      <c r="R1317" s="25">
        <f>IF(Config!$B$4&gt;0,M1317/Config!$B$4,0)</f>
        <v/>
      </c>
      <c r="S1317" s="25">
        <f>IF(Config!$B$4&gt;0,K1317/Config!$B$4,0)</f>
        <v/>
      </c>
      <c r="T1317" s="25">
        <f>R1317*Config!$B$7</f>
        <v/>
      </c>
      <c r="U1317" s="25">
        <f>S1317*Config!$B$7</f>
        <v/>
      </c>
      <c r="V1317" s="25" t="n">
        <v>58.08</v>
      </c>
      <c r="W1317" s="25" t="n">
        <v>1760</v>
      </c>
      <c r="X1317" s="26">
        <f>IF(T1317&gt;0,V1317/T1317,0)</f>
        <v/>
      </c>
      <c r="Y1317" s="26">
        <f>IF(U1317&gt;0,W1317/U1317,0)</f>
        <v/>
      </c>
      <c r="Z1317" s="25">
        <f>T1317-V1317</f>
        <v/>
      </c>
      <c r="AA1317" s="25">
        <f>U1317-W1317</f>
        <v/>
      </c>
      <c r="AB1317" s="25">
        <f>IF(Config!$B$7&gt;0,(V1317/Config!$B$7)*Config!$B$4,0)</f>
        <v/>
      </c>
      <c r="AC1317" s="25">
        <f>IF(Config!$B$7&gt;0,(W1317/Config!$B$7)*Config!$B$4,0)</f>
        <v/>
      </c>
    </row>
    <row r="1318" hidden="1" outlineLevel="1">
      <c r="A1318" s="22" t="inlineStr"/>
      <c r="B1318" s="22" t="inlineStr"/>
      <c r="C1318" s="22" t="inlineStr"/>
      <c r="D1318" s="22" t="inlineStr"/>
      <c r="E1318" s="22" t="inlineStr">
        <is>
          <t>Makhana_7-30157</t>
        </is>
      </c>
      <c r="F1318" s="22" t="inlineStr"/>
      <c r="G1318" s="22" t="inlineStr">
        <is>
          <t>Munchies</t>
        </is>
      </c>
      <c r="H1318" s="22" t="inlineStr">
        <is>
          <t>Makha Shaka Masala Stix Farmley Pillow Pouch 33 g</t>
        </is>
      </c>
      <c r="I1318" s="22" t="inlineStr"/>
      <c r="J1318" s="24" t="n">
        <v>0</v>
      </c>
      <c r="K1318" s="24" t="n">
        <v>0</v>
      </c>
      <c r="L1318" s="22" t="inlineStr">
        <is>
          <t>GT Retail</t>
        </is>
      </c>
      <c r="M1318" s="24" t="n">
        <v>0</v>
      </c>
      <c r="N1318" s="22" t="inlineStr">
        <is>
          <t>Category A</t>
        </is>
      </c>
      <c r="O1318" s="22" t="inlineStr">
        <is>
          <t>UD Foods</t>
        </is>
      </c>
      <c r="P1318" s="22" t="inlineStr"/>
      <c r="Q1318" s="22" t="inlineStr">
        <is>
          <t>Munchies</t>
        </is>
      </c>
      <c r="R1318" s="25">
        <f>IF(Config!$B$4&gt;0,M1318/Config!$B$4,0)</f>
        <v/>
      </c>
      <c r="S1318" s="25">
        <f>IF(Config!$B$4&gt;0,K1318/Config!$B$4,0)</f>
        <v/>
      </c>
      <c r="T1318" s="25">
        <f>R1318*Config!$B$7</f>
        <v/>
      </c>
      <c r="U1318" s="25">
        <f>S1318*Config!$B$7</f>
        <v/>
      </c>
      <c r="V1318" s="25" t="n">
        <v>47.52</v>
      </c>
      <c r="W1318" s="25" t="n">
        <v>1440</v>
      </c>
      <c r="X1318" s="26">
        <f>IF(T1318&gt;0,V1318/T1318,0)</f>
        <v/>
      </c>
      <c r="Y1318" s="26">
        <f>IF(U1318&gt;0,W1318/U1318,0)</f>
        <v/>
      </c>
      <c r="Z1318" s="25">
        <f>T1318-V1318</f>
        <v/>
      </c>
      <c r="AA1318" s="25">
        <f>U1318-W1318</f>
        <v/>
      </c>
      <c r="AB1318" s="25">
        <f>IF(Config!$B$7&gt;0,(V1318/Config!$B$7)*Config!$B$4,0)</f>
        <v/>
      </c>
      <c r="AC1318" s="25">
        <f>IF(Config!$B$7&gt;0,(W1318/Config!$B$7)*Config!$B$4,0)</f>
        <v/>
      </c>
    </row>
    <row r="1319" hidden="1" outlineLevel="1">
      <c r="A1319" s="22" t="inlineStr"/>
      <c r="B1319" s="22" t="inlineStr"/>
      <c r="C1319" s="22" t="inlineStr"/>
      <c r="D1319" s="22" t="inlineStr"/>
      <c r="E1319" s="22" t="inlineStr">
        <is>
          <t>Makhana_7-30158</t>
        </is>
      </c>
      <c r="F1319" s="22" t="inlineStr"/>
      <c r="G1319" s="22" t="inlineStr">
        <is>
          <t>Munchies</t>
        </is>
      </c>
      <c r="H1319" s="22" t="inlineStr">
        <is>
          <t>Makha Shaka Flaming Hot Stix Farmley Pillow Pouch 33g</t>
        </is>
      </c>
      <c r="I1319" s="22" t="inlineStr"/>
      <c r="J1319" s="24" t="n">
        <v>0</v>
      </c>
      <c r="K1319" s="24" t="n">
        <v>0</v>
      </c>
      <c r="L1319" s="22" t="inlineStr">
        <is>
          <t>GT Retail</t>
        </is>
      </c>
      <c r="M1319" s="24" t="n">
        <v>0</v>
      </c>
      <c r="N1319" s="22" t="inlineStr">
        <is>
          <t>Category A</t>
        </is>
      </c>
      <c r="O1319" s="22" t="inlineStr">
        <is>
          <t>UD Foods</t>
        </is>
      </c>
      <c r="P1319" s="22" t="inlineStr"/>
      <c r="Q1319" s="22" t="inlineStr">
        <is>
          <t>Munchies</t>
        </is>
      </c>
      <c r="R1319" s="25">
        <f>IF(Config!$B$4&gt;0,M1319/Config!$B$4,0)</f>
        <v/>
      </c>
      <c r="S1319" s="25">
        <f>IF(Config!$B$4&gt;0,K1319/Config!$B$4,0)</f>
        <v/>
      </c>
      <c r="T1319" s="25">
        <f>R1319*Config!$B$7</f>
        <v/>
      </c>
      <c r="U1319" s="25">
        <f>S1319*Config!$B$7</f>
        <v/>
      </c>
      <c r="V1319" s="25" t="n">
        <v>68.64</v>
      </c>
      <c r="W1319" s="25" t="n">
        <v>2080</v>
      </c>
      <c r="X1319" s="26">
        <f>IF(T1319&gt;0,V1319/T1319,0)</f>
        <v/>
      </c>
      <c r="Y1319" s="26">
        <f>IF(U1319&gt;0,W1319/U1319,0)</f>
        <v/>
      </c>
      <c r="Z1319" s="25">
        <f>T1319-V1319</f>
        <v/>
      </c>
      <c r="AA1319" s="25">
        <f>U1319-W1319</f>
        <v/>
      </c>
      <c r="AB1319" s="25">
        <f>IF(Config!$B$7&gt;0,(V1319/Config!$B$7)*Config!$B$4,0)</f>
        <v/>
      </c>
      <c r="AC1319" s="25">
        <f>IF(Config!$B$7&gt;0,(W1319/Config!$B$7)*Config!$B$4,0)</f>
        <v/>
      </c>
    </row>
    <row r="1320" hidden="1" outlineLevel="1">
      <c r="A1320" s="22" t="inlineStr"/>
      <c r="B1320" s="22" t="inlineStr"/>
      <c r="C1320" s="22" t="inlineStr"/>
      <c r="D1320" s="22" t="inlineStr"/>
      <c r="E1320" s="22" t="inlineStr">
        <is>
          <t>Makhana_7-30160</t>
        </is>
      </c>
      <c r="F1320" s="22" t="inlineStr"/>
      <c r="G1320" s="22" t="inlineStr">
        <is>
          <t>Munchies</t>
        </is>
      </c>
      <c r="H1320" s="22" t="inlineStr">
        <is>
          <t>Makha Shaka Tomato Stix Farmley Pillow Pouch 33 g</t>
        </is>
      </c>
      <c r="I1320" s="22" t="inlineStr"/>
      <c r="J1320" s="24" t="n">
        <v>0</v>
      </c>
      <c r="K1320" s="24" t="n">
        <v>0</v>
      </c>
      <c r="L1320" s="22" t="inlineStr">
        <is>
          <t>GT Retail</t>
        </is>
      </c>
      <c r="M1320" s="24" t="n">
        <v>0</v>
      </c>
      <c r="N1320" s="22" t="inlineStr">
        <is>
          <t>Category A</t>
        </is>
      </c>
      <c r="O1320" s="22" t="inlineStr">
        <is>
          <t>UD Foods</t>
        </is>
      </c>
      <c r="P1320" s="22" t="inlineStr"/>
      <c r="Q1320" s="22" t="inlineStr">
        <is>
          <t>Munchies</t>
        </is>
      </c>
      <c r="R1320" s="25">
        <f>IF(Config!$B$4&gt;0,M1320/Config!$B$4,0)</f>
        <v/>
      </c>
      <c r="S1320" s="25">
        <f>IF(Config!$B$4&gt;0,K1320/Config!$B$4,0)</f>
        <v/>
      </c>
      <c r="T1320" s="25">
        <f>R1320*Config!$B$7</f>
        <v/>
      </c>
      <c r="U1320" s="25">
        <f>S1320*Config!$B$7</f>
        <v/>
      </c>
      <c r="V1320" s="25" t="n">
        <v>7.92</v>
      </c>
      <c r="W1320" s="25" t="n">
        <v>240</v>
      </c>
      <c r="X1320" s="26">
        <f>IF(T1320&gt;0,V1320/T1320,0)</f>
        <v/>
      </c>
      <c r="Y1320" s="26">
        <f>IF(U1320&gt;0,W1320/U1320,0)</f>
        <v/>
      </c>
      <c r="Z1320" s="25">
        <f>T1320-V1320</f>
        <v/>
      </c>
      <c r="AA1320" s="25">
        <f>U1320-W1320</f>
        <v/>
      </c>
      <c r="AB1320" s="25">
        <f>IF(Config!$B$7&gt;0,(V1320/Config!$B$7)*Config!$B$4,0)</f>
        <v/>
      </c>
      <c r="AC1320" s="25">
        <f>IF(Config!$B$7&gt;0,(W1320/Config!$B$7)*Config!$B$4,0)</f>
        <v/>
      </c>
    </row>
    <row r="1321" hidden="1" outlineLevel="1">
      <c r="A1321" s="22" t="inlineStr"/>
      <c r="B1321" s="22" t="inlineStr"/>
      <c r="C1321" s="22" t="inlineStr"/>
      <c r="D1321" s="22" t="inlineStr"/>
      <c r="E1321" s="22" t="inlineStr">
        <is>
          <t>Makhana_7-30169</t>
        </is>
      </c>
      <c r="F1321" s="22" t="inlineStr"/>
      <c r="G1321" s="22" t="inlineStr">
        <is>
          <t>Munchies</t>
        </is>
      </c>
      <c r="H1321" s="22" t="inlineStr">
        <is>
          <t>Makha Shaka Imli Waves Farmley Pillow Pouch 25g- Ladi Makhana</t>
        </is>
      </c>
      <c r="I1321" s="22" t="inlineStr"/>
      <c r="J1321" s="24" t="n">
        <v>0</v>
      </c>
      <c r="K1321" s="24" t="n">
        <v>0</v>
      </c>
      <c r="L1321" s="22" t="inlineStr">
        <is>
          <t>GT Retail</t>
        </is>
      </c>
      <c r="M1321" s="24" t="n">
        <v>0</v>
      </c>
      <c r="N1321" s="22" t="inlineStr">
        <is>
          <t>Category A</t>
        </is>
      </c>
      <c r="O1321" s="22" t="inlineStr">
        <is>
          <t>UD Foods</t>
        </is>
      </c>
      <c r="P1321" s="22" t="inlineStr"/>
      <c r="Q1321" s="22" t="inlineStr">
        <is>
          <t>Munchies</t>
        </is>
      </c>
      <c r="R1321" s="25">
        <f>IF(Config!$B$4&gt;0,M1321/Config!$B$4,0)</f>
        <v/>
      </c>
      <c r="S1321" s="25">
        <f>IF(Config!$B$4&gt;0,K1321/Config!$B$4,0)</f>
        <v/>
      </c>
      <c r="T1321" s="25">
        <f>R1321*Config!$B$7</f>
        <v/>
      </c>
      <c r="U1321" s="25">
        <f>S1321*Config!$B$7</f>
        <v/>
      </c>
      <c r="V1321" s="25" t="n">
        <v>81</v>
      </c>
      <c r="W1321" s="25" t="n">
        <v>3240</v>
      </c>
      <c r="X1321" s="26">
        <f>IF(T1321&gt;0,V1321/T1321,0)</f>
        <v/>
      </c>
      <c r="Y1321" s="26">
        <f>IF(U1321&gt;0,W1321/U1321,0)</f>
        <v/>
      </c>
      <c r="Z1321" s="25">
        <f>T1321-V1321</f>
        <v/>
      </c>
      <c r="AA1321" s="25">
        <f>U1321-W1321</f>
        <v/>
      </c>
      <c r="AB1321" s="25">
        <f>IF(Config!$B$7&gt;0,(V1321/Config!$B$7)*Config!$B$4,0)</f>
        <v/>
      </c>
      <c r="AC1321" s="25">
        <f>IF(Config!$B$7&gt;0,(W1321/Config!$B$7)*Config!$B$4,0)</f>
        <v/>
      </c>
    </row>
    <row r="1322" hidden="1" outlineLevel="1">
      <c r="A1322" s="22" t="inlineStr"/>
      <c r="B1322" s="22" t="inlineStr"/>
      <c r="C1322" s="22" t="inlineStr"/>
      <c r="D1322" s="22" t="inlineStr"/>
      <c r="E1322" s="22" t="inlineStr">
        <is>
          <t>Makhana_7-30170</t>
        </is>
      </c>
      <c r="F1322" s="22" t="inlineStr"/>
      <c r="G1322" s="22" t="inlineStr">
        <is>
          <t>Munchies</t>
        </is>
      </c>
      <c r="H1322" s="22" t="inlineStr">
        <is>
          <t>Makha Shaka Cheese Waves Farmley Pillow Pouch 25 g- Ladi</t>
        </is>
      </c>
      <c r="I1322" s="22" t="inlineStr"/>
      <c r="J1322" s="24" t="n">
        <v>0</v>
      </c>
      <c r="K1322" s="24" t="n">
        <v>0</v>
      </c>
      <c r="L1322" s="22" t="inlineStr">
        <is>
          <t>GT Retail</t>
        </is>
      </c>
      <c r="M1322" s="24" t="n">
        <v>0</v>
      </c>
      <c r="N1322" s="22" t="inlineStr">
        <is>
          <t>Category A</t>
        </is>
      </c>
      <c r="O1322" s="22" t="inlineStr">
        <is>
          <t>UD Foods</t>
        </is>
      </c>
      <c r="P1322" s="22" t="inlineStr"/>
      <c r="Q1322" s="22" t="inlineStr">
        <is>
          <t>Munchies</t>
        </is>
      </c>
      <c r="R1322" s="25">
        <f>IF(Config!$B$4&gt;0,M1322/Config!$B$4,0)</f>
        <v/>
      </c>
      <c r="S1322" s="25">
        <f>IF(Config!$B$4&gt;0,K1322/Config!$B$4,0)</f>
        <v/>
      </c>
      <c r="T1322" s="25">
        <f>R1322*Config!$B$7</f>
        <v/>
      </c>
      <c r="U1322" s="25">
        <f>S1322*Config!$B$7</f>
        <v/>
      </c>
      <c r="V1322" s="25" t="n">
        <v>60</v>
      </c>
      <c r="W1322" s="25" t="n">
        <v>2400</v>
      </c>
      <c r="X1322" s="26">
        <f>IF(T1322&gt;0,V1322/T1322,0)</f>
        <v/>
      </c>
      <c r="Y1322" s="26">
        <f>IF(U1322&gt;0,W1322/U1322,0)</f>
        <v/>
      </c>
      <c r="Z1322" s="25">
        <f>T1322-V1322</f>
        <v/>
      </c>
      <c r="AA1322" s="25">
        <f>U1322-W1322</f>
        <v/>
      </c>
      <c r="AB1322" s="25">
        <f>IF(Config!$B$7&gt;0,(V1322/Config!$B$7)*Config!$B$4,0)</f>
        <v/>
      </c>
      <c r="AC1322" s="25">
        <f>IF(Config!$B$7&gt;0,(W1322/Config!$B$7)*Config!$B$4,0)</f>
        <v/>
      </c>
    </row>
    <row r="1323" hidden="1" outlineLevel="1">
      <c r="A1323" s="22" t="inlineStr"/>
      <c r="B1323" s="22" t="inlineStr"/>
      <c r="C1323" s="22" t="inlineStr"/>
      <c r="D1323" s="22" t="inlineStr"/>
      <c r="E1323" s="22" t="inlineStr">
        <is>
          <t>Makhana_7-30157</t>
        </is>
      </c>
      <c r="F1323" s="22" t="inlineStr"/>
      <c r="G1323" s="22" t="inlineStr">
        <is>
          <t>Munchies</t>
        </is>
      </c>
      <c r="H1323" s="22" t="inlineStr">
        <is>
          <t>Makha Shaka Masala Stix Farmley Pillow Pouch 33 g</t>
        </is>
      </c>
      <c r="I1323" s="22" t="inlineStr"/>
      <c r="J1323" s="24" t="n">
        <v>0</v>
      </c>
      <c r="K1323" s="24" t="n">
        <v>0</v>
      </c>
      <c r="L1323" s="22" t="inlineStr">
        <is>
          <t>Trendsetter Consumers Private Limited</t>
        </is>
      </c>
      <c r="M1323" s="24" t="n">
        <v>0</v>
      </c>
      <c r="N1323" s="22" t="inlineStr">
        <is>
          <t>Institutions</t>
        </is>
      </c>
      <c r="O1323" s="22" t="inlineStr">
        <is>
          <t>UD Foods</t>
        </is>
      </c>
      <c r="P1323" s="22" t="inlineStr"/>
      <c r="Q1323" s="22" t="inlineStr">
        <is>
          <t>Munchies</t>
        </is>
      </c>
      <c r="R1323" s="25">
        <f>IF(Config!$B$4&gt;0,M1323/Config!$B$4,0)</f>
        <v/>
      </c>
      <c r="S1323" s="25">
        <f>IF(Config!$B$4&gt;0,K1323/Config!$B$4,0)</f>
        <v/>
      </c>
      <c r="T1323" s="25">
        <f>R1323*Config!$B$7</f>
        <v/>
      </c>
      <c r="U1323" s="25">
        <f>S1323*Config!$B$7</f>
        <v/>
      </c>
      <c r="V1323" s="25" t="n">
        <v>66</v>
      </c>
      <c r="W1323" s="25" t="n">
        <v>2000</v>
      </c>
      <c r="X1323" s="26">
        <f>IF(T1323&gt;0,V1323/T1323,0)</f>
        <v/>
      </c>
      <c r="Y1323" s="26">
        <f>IF(U1323&gt;0,W1323/U1323,0)</f>
        <v/>
      </c>
      <c r="Z1323" s="25">
        <f>T1323-V1323</f>
        <v/>
      </c>
      <c r="AA1323" s="25">
        <f>U1323-W1323</f>
        <v/>
      </c>
      <c r="AB1323" s="25">
        <f>IF(Config!$B$7&gt;0,(V1323/Config!$B$7)*Config!$B$4,0)</f>
        <v/>
      </c>
      <c r="AC1323" s="25">
        <f>IF(Config!$B$7&gt;0,(W1323/Config!$B$7)*Config!$B$4,0)</f>
        <v/>
      </c>
    </row>
    <row r="1324" hidden="1" outlineLevel="1">
      <c r="A1324" s="22" t="inlineStr"/>
      <c r="B1324" s="22" t="inlineStr"/>
      <c r="C1324" s="22" t="inlineStr"/>
      <c r="D1324" s="22" t="inlineStr"/>
      <c r="E1324" s="22" t="inlineStr">
        <is>
          <t>Makhana_7-30158</t>
        </is>
      </c>
      <c r="F1324" s="22" t="inlineStr"/>
      <c r="G1324" s="22" t="inlineStr">
        <is>
          <t>Munchies</t>
        </is>
      </c>
      <c r="H1324" s="22" t="inlineStr">
        <is>
          <t>Makha Shaka Flaming Hot Stix Farmley Pillow Pouch 33g</t>
        </is>
      </c>
      <c r="I1324" s="22" t="inlineStr"/>
      <c r="J1324" s="24" t="n">
        <v>0</v>
      </c>
      <c r="K1324" s="24" t="n">
        <v>0</v>
      </c>
      <c r="L1324" s="22" t="inlineStr">
        <is>
          <t>Trendsetter Consumers Private Limited</t>
        </is>
      </c>
      <c r="M1324" s="24" t="n">
        <v>0</v>
      </c>
      <c r="N1324" s="22" t="inlineStr">
        <is>
          <t>Institutions</t>
        </is>
      </c>
      <c r="O1324" s="22" t="inlineStr">
        <is>
          <t>UD Foods</t>
        </is>
      </c>
      <c r="P1324" s="22" t="inlineStr"/>
      <c r="Q1324" s="22" t="inlineStr">
        <is>
          <t>Munchies</t>
        </is>
      </c>
      <c r="R1324" s="25">
        <f>IF(Config!$B$4&gt;0,M1324/Config!$B$4,0)</f>
        <v/>
      </c>
      <c r="S1324" s="25">
        <f>IF(Config!$B$4&gt;0,K1324/Config!$B$4,0)</f>
        <v/>
      </c>
      <c r="T1324" s="25">
        <f>R1324*Config!$B$7</f>
        <v/>
      </c>
      <c r="U1324" s="25">
        <f>S1324*Config!$B$7</f>
        <v/>
      </c>
      <c r="V1324" s="25" t="n">
        <v>66</v>
      </c>
      <c r="W1324" s="25" t="n">
        <v>2000</v>
      </c>
      <c r="X1324" s="26">
        <f>IF(T1324&gt;0,V1324/T1324,0)</f>
        <v/>
      </c>
      <c r="Y1324" s="26">
        <f>IF(U1324&gt;0,W1324/U1324,0)</f>
        <v/>
      </c>
      <c r="Z1324" s="25">
        <f>T1324-V1324</f>
        <v/>
      </c>
      <c r="AA1324" s="25">
        <f>U1324-W1324</f>
        <v/>
      </c>
      <c r="AB1324" s="25">
        <f>IF(Config!$B$7&gt;0,(V1324/Config!$B$7)*Config!$B$4,0)</f>
        <v/>
      </c>
      <c r="AC1324" s="25">
        <f>IF(Config!$B$7&gt;0,(W1324/Config!$B$7)*Config!$B$4,0)</f>
        <v/>
      </c>
    </row>
    <row r="1325" hidden="1" outlineLevel="1">
      <c r="A1325" s="22" t="inlineStr"/>
      <c r="B1325" s="22" t="inlineStr"/>
      <c r="C1325" s="22" t="inlineStr"/>
      <c r="D1325" s="22" t="inlineStr"/>
      <c r="E1325" s="22" t="inlineStr">
        <is>
          <t>Makhana_7-30137</t>
        </is>
      </c>
      <c r="F1325" s="22" t="inlineStr"/>
      <c r="G1325" s="22" t="inlineStr">
        <is>
          <t>Munchies</t>
        </is>
      </c>
      <c r="H1325" s="22" t="inlineStr">
        <is>
          <t>Makha Shaka Imli Waves Farmley Pillow Pouch 70 g</t>
        </is>
      </c>
      <c r="I1325" s="22" t="inlineStr"/>
      <c r="J1325" s="24" t="n">
        <v>0</v>
      </c>
      <c r="K1325" s="24" t="n">
        <v>0</v>
      </c>
      <c r="L1325" s="22" t="inlineStr">
        <is>
          <t>Blink Commerce Private Limited</t>
        </is>
      </c>
      <c r="M1325" s="24" t="n">
        <v>0</v>
      </c>
      <c r="N1325" s="22" t="inlineStr">
        <is>
          <t>Quick Commerce</t>
        </is>
      </c>
      <c r="O1325" s="22" t="inlineStr">
        <is>
          <t>UD Foods</t>
        </is>
      </c>
      <c r="P1325" s="22" t="inlineStr"/>
      <c r="Q1325" s="22" t="inlineStr">
        <is>
          <t>Munchies</t>
        </is>
      </c>
      <c r="R1325" s="25">
        <f>IF(Config!$B$4&gt;0,M1325/Config!$B$4,0)</f>
        <v/>
      </c>
      <c r="S1325" s="25">
        <f>IF(Config!$B$4&gt;0,K1325/Config!$B$4,0)</f>
        <v/>
      </c>
      <c r="T1325" s="25">
        <f>R1325*Config!$B$7</f>
        <v/>
      </c>
      <c r="U1325" s="25">
        <f>S1325*Config!$B$7</f>
        <v/>
      </c>
      <c r="V1325" s="25" t="n">
        <v>369.6</v>
      </c>
      <c r="W1325" s="25" t="n">
        <v>5280</v>
      </c>
      <c r="X1325" s="26">
        <f>IF(T1325&gt;0,V1325/T1325,0)</f>
        <v/>
      </c>
      <c r="Y1325" s="26">
        <f>IF(U1325&gt;0,W1325/U1325,0)</f>
        <v/>
      </c>
      <c r="Z1325" s="25">
        <f>T1325-V1325</f>
        <v/>
      </c>
      <c r="AA1325" s="25">
        <f>U1325-W1325</f>
        <v/>
      </c>
      <c r="AB1325" s="25">
        <f>IF(Config!$B$7&gt;0,(V1325/Config!$B$7)*Config!$B$4,0)</f>
        <v/>
      </c>
      <c r="AC1325" s="25">
        <f>IF(Config!$B$7&gt;0,(W1325/Config!$B$7)*Config!$B$4,0)</f>
        <v/>
      </c>
    </row>
    <row r="1326" hidden="1" outlineLevel="1">
      <c r="A1326" s="22" t="inlineStr"/>
      <c r="B1326" s="22" t="inlineStr"/>
      <c r="C1326" s="22" t="inlineStr"/>
      <c r="D1326" s="22" t="inlineStr"/>
      <c r="E1326" s="22" t="inlineStr">
        <is>
          <t>Makhana_7-30138</t>
        </is>
      </c>
      <c r="F1326" s="22" t="inlineStr"/>
      <c r="G1326" s="22" t="inlineStr">
        <is>
          <t>Munchies</t>
        </is>
      </c>
      <c r="H1326" s="22" t="inlineStr">
        <is>
          <t>Makha Shaka Cheese Waves Farmley Pillow Pouch 70 g</t>
        </is>
      </c>
      <c r="I1326" s="22" t="inlineStr"/>
      <c r="J1326" s="24" t="n">
        <v>0</v>
      </c>
      <c r="K1326" s="24" t="n">
        <v>0</v>
      </c>
      <c r="L1326" s="22" t="inlineStr">
        <is>
          <t>Blink Commerce Private Limited</t>
        </is>
      </c>
      <c r="M1326" s="24" t="n">
        <v>0</v>
      </c>
      <c r="N1326" s="22" t="inlineStr">
        <is>
          <t>Quick Commerce</t>
        </is>
      </c>
      <c r="O1326" s="22" t="inlineStr">
        <is>
          <t>UD Foods</t>
        </is>
      </c>
      <c r="P1326" s="22" t="inlineStr"/>
      <c r="Q1326" s="22" t="inlineStr">
        <is>
          <t>Munchies</t>
        </is>
      </c>
      <c r="R1326" s="25">
        <f>IF(Config!$B$4&gt;0,M1326/Config!$B$4,0)</f>
        <v/>
      </c>
      <c r="S1326" s="25">
        <f>IF(Config!$B$4&gt;0,K1326/Config!$B$4,0)</f>
        <v/>
      </c>
      <c r="T1326" s="25">
        <f>R1326*Config!$B$7</f>
        <v/>
      </c>
      <c r="U1326" s="25">
        <f>S1326*Config!$B$7</f>
        <v/>
      </c>
      <c r="V1326" s="25" t="n">
        <v>392</v>
      </c>
      <c r="W1326" s="25" t="n">
        <v>5600</v>
      </c>
      <c r="X1326" s="26">
        <f>IF(T1326&gt;0,V1326/T1326,0)</f>
        <v/>
      </c>
      <c r="Y1326" s="26">
        <f>IF(U1326&gt;0,W1326/U1326,0)</f>
        <v/>
      </c>
      <c r="Z1326" s="25">
        <f>T1326-V1326</f>
        <v/>
      </c>
      <c r="AA1326" s="25">
        <f>U1326-W1326</f>
        <v/>
      </c>
      <c r="AB1326" s="25">
        <f>IF(Config!$B$7&gt;0,(V1326/Config!$B$7)*Config!$B$4,0)</f>
        <v/>
      </c>
      <c r="AC1326" s="25">
        <f>IF(Config!$B$7&gt;0,(W1326/Config!$B$7)*Config!$B$4,0)</f>
        <v/>
      </c>
    </row>
    <row r="1327" hidden="1" outlineLevel="1">
      <c r="A1327" s="22" t="inlineStr"/>
      <c r="B1327" s="22" t="inlineStr"/>
      <c r="C1327" s="22" t="inlineStr"/>
      <c r="D1327" s="22" t="inlineStr"/>
      <c r="E1327" s="22" t="inlineStr">
        <is>
          <t>Makhana_7-2663</t>
        </is>
      </c>
      <c r="F1327" s="22" t="inlineStr"/>
      <c r="G1327" s="22" t="inlineStr">
        <is>
          <t>Munchies</t>
        </is>
      </c>
      <c r="H1327" s="22" t="inlineStr">
        <is>
          <t>Amritsari Achari Munchies Farmley Pillow Pouch 33 g</t>
        </is>
      </c>
      <c r="I1327" s="22" t="inlineStr"/>
      <c r="J1327" s="24" t="n">
        <v>0</v>
      </c>
      <c r="K1327" s="24" t="n">
        <v>0</v>
      </c>
      <c r="L1327" s="22" t="inlineStr">
        <is>
          <t>Cloudkart Ventures Private Limited</t>
        </is>
      </c>
      <c r="M1327" s="24" t="n">
        <v>0</v>
      </c>
      <c r="N1327" s="22" t="inlineStr">
        <is>
          <t>Quick Commerce</t>
        </is>
      </c>
      <c r="O1327" s="22" t="inlineStr">
        <is>
          <t>UD Foods</t>
        </is>
      </c>
      <c r="P1327" s="22" t="inlineStr"/>
      <c r="Q1327" s="22" t="inlineStr">
        <is>
          <t>Munchies</t>
        </is>
      </c>
      <c r="R1327" s="25">
        <f>IF(Config!$B$4&gt;0,M1327/Config!$B$4,0)</f>
        <v/>
      </c>
      <c r="S1327" s="25">
        <f>IF(Config!$B$4&gt;0,K1327/Config!$B$4,0)</f>
        <v/>
      </c>
      <c r="T1327" s="25">
        <f>R1327*Config!$B$7</f>
        <v/>
      </c>
      <c r="U1327" s="25">
        <f>S1327*Config!$B$7</f>
        <v/>
      </c>
      <c r="V1327" s="25" t="n">
        <v>5.28</v>
      </c>
      <c r="W1327" s="25" t="n">
        <v>160</v>
      </c>
      <c r="X1327" s="26">
        <f>IF(T1327&gt;0,V1327/T1327,0)</f>
        <v/>
      </c>
      <c r="Y1327" s="26">
        <f>IF(U1327&gt;0,W1327/U1327,0)</f>
        <v/>
      </c>
      <c r="Z1327" s="25">
        <f>T1327-V1327</f>
        <v/>
      </c>
      <c r="AA1327" s="25">
        <f>U1327-W1327</f>
        <v/>
      </c>
      <c r="AB1327" s="25">
        <f>IF(Config!$B$7&gt;0,(V1327/Config!$B$7)*Config!$B$4,0)</f>
        <v/>
      </c>
      <c r="AC1327" s="25">
        <f>IF(Config!$B$7&gt;0,(W1327/Config!$B$7)*Config!$B$4,0)</f>
        <v/>
      </c>
    </row>
    <row r="1328" hidden="1" outlineLevel="1">
      <c r="A1328" s="22" t="inlineStr"/>
      <c r="B1328" s="22" t="inlineStr"/>
      <c r="C1328" s="22" t="inlineStr"/>
      <c r="D1328" s="22" t="inlineStr"/>
      <c r="E1328" s="22" t="inlineStr">
        <is>
          <t>Makhana_7-30049</t>
        </is>
      </c>
      <c r="F1328" s="22" t="inlineStr"/>
      <c r="G1328" s="22" t="inlineStr">
        <is>
          <t>Munchies</t>
        </is>
      </c>
      <c r="H1328" s="22" t="inlineStr">
        <is>
          <t>Korean hot &amp; spicy Munchies Farmley Pillow Pouch 33g</t>
        </is>
      </c>
      <c r="I1328" s="22" t="inlineStr"/>
      <c r="J1328" s="24" t="n">
        <v>0</v>
      </c>
      <c r="K1328" s="24" t="n">
        <v>0</v>
      </c>
      <c r="L1328" s="22" t="inlineStr">
        <is>
          <t>Cloudkart Ventures Private Limited</t>
        </is>
      </c>
      <c r="M1328" s="24" t="n">
        <v>0</v>
      </c>
      <c r="N1328" s="22" t="inlineStr">
        <is>
          <t>Quick Commerce</t>
        </is>
      </c>
      <c r="O1328" s="22" t="inlineStr">
        <is>
          <t>UD Foods</t>
        </is>
      </c>
      <c r="P1328" s="22" t="inlineStr"/>
      <c r="Q1328" s="22" t="inlineStr">
        <is>
          <t>Munchies</t>
        </is>
      </c>
      <c r="R1328" s="25">
        <f>IF(Config!$B$4&gt;0,M1328/Config!$B$4,0)</f>
        <v/>
      </c>
      <c r="S1328" s="25">
        <f>IF(Config!$B$4&gt;0,K1328/Config!$B$4,0)</f>
        <v/>
      </c>
      <c r="T1328" s="25">
        <f>R1328*Config!$B$7</f>
        <v/>
      </c>
      <c r="U1328" s="25">
        <f>S1328*Config!$B$7</f>
        <v/>
      </c>
      <c r="V1328" s="25" t="n">
        <v>15.84</v>
      </c>
      <c r="W1328" s="25" t="n">
        <v>480</v>
      </c>
      <c r="X1328" s="26">
        <f>IF(T1328&gt;0,V1328/T1328,0)</f>
        <v/>
      </c>
      <c r="Y1328" s="26">
        <f>IF(U1328&gt;0,W1328/U1328,0)</f>
        <v/>
      </c>
      <c r="Z1328" s="25">
        <f>T1328-V1328</f>
        <v/>
      </c>
      <c r="AA1328" s="25">
        <f>U1328-W1328</f>
        <v/>
      </c>
      <c r="AB1328" s="25">
        <f>IF(Config!$B$7&gt;0,(V1328/Config!$B$7)*Config!$B$4,0)</f>
        <v/>
      </c>
      <c r="AC1328" s="25">
        <f>IF(Config!$B$7&gt;0,(W1328/Config!$B$7)*Config!$B$4,0)</f>
        <v/>
      </c>
    </row>
    <row r="1329" hidden="1" outlineLevel="1">
      <c r="A1329" s="22" t="inlineStr"/>
      <c r="B1329" s="22" t="inlineStr"/>
      <c r="C1329" s="22" t="inlineStr"/>
      <c r="D1329" s="22" t="inlineStr"/>
      <c r="E1329" s="22" t="inlineStr">
        <is>
          <t>Makhana_7-30137</t>
        </is>
      </c>
      <c r="F1329" s="22" t="inlineStr"/>
      <c r="G1329" s="22" t="inlineStr">
        <is>
          <t>Munchies</t>
        </is>
      </c>
      <c r="H1329" s="22" t="inlineStr">
        <is>
          <t>Makha Shaka Imli Waves Farmley Pillow Pouch 70 g</t>
        </is>
      </c>
      <c r="I1329" s="22" t="inlineStr"/>
      <c r="J1329" s="24" t="n">
        <v>0</v>
      </c>
      <c r="K1329" s="24" t="n">
        <v>0</v>
      </c>
      <c r="L1329" s="22" t="inlineStr">
        <is>
          <t>Cloudkart Ventures Private Limited</t>
        </is>
      </c>
      <c r="M1329" s="24" t="n">
        <v>0</v>
      </c>
      <c r="N1329" s="22" t="inlineStr">
        <is>
          <t>Quick Commerce</t>
        </is>
      </c>
      <c r="O1329" s="22" t="inlineStr">
        <is>
          <t>UD Foods</t>
        </is>
      </c>
      <c r="P1329" s="22" t="inlineStr"/>
      <c r="Q1329" s="22" t="inlineStr">
        <is>
          <t>Munchies</t>
        </is>
      </c>
      <c r="R1329" s="25">
        <f>IF(Config!$B$4&gt;0,M1329/Config!$B$4,0)</f>
        <v/>
      </c>
      <c r="S1329" s="25">
        <f>IF(Config!$B$4&gt;0,K1329/Config!$B$4,0)</f>
        <v/>
      </c>
      <c r="T1329" s="25">
        <f>R1329*Config!$B$7</f>
        <v/>
      </c>
      <c r="U1329" s="25">
        <f>S1329*Config!$B$7</f>
        <v/>
      </c>
      <c r="V1329" s="25" t="n">
        <v>50.4</v>
      </c>
      <c r="W1329" s="25" t="n">
        <v>720</v>
      </c>
      <c r="X1329" s="26">
        <f>IF(T1329&gt;0,V1329/T1329,0)</f>
        <v/>
      </c>
      <c r="Y1329" s="26">
        <f>IF(U1329&gt;0,W1329/U1329,0)</f>
        <v/>
      </c>
      <c r="Z1329" s="25">
        <f>T1329-V1329</f>
        <v/>
      </c>
      <c r="AA1329" s="25">
        <f>U1329-W1329</f>
        <v/>
      </c>
      <c r="AB1329" s="25">
        <f>IF(Config!$B$7&gt;0,(V1329/Config!$B$7)*Config!$B$4,0)</f>
        <v/>
      </c>
      <c r="AC1329" s="25">
        <f>IF(Config!$B$7&gt;0,(W1329/Config!$B$7)*Config!$B$4,0)</f>
        <v/>
      </c>
    </row>
    <row r="1330" hidden="1" outlineLevel="1">
      <c r="A1330" s="22" t="inlineStr"/>
      <c r="B1330" s="22" t="inlineStr"/>
      <c r="C1330" s="22" t="inlineStr"/>
      <c r="D1330" s="22" t="inlineStr"/>
      <c r="E1330" s="22" t="inlineStr">
        <is>
          <t>Makhana_7-30138</t>
        </is>
      </c>
      <c r="F1330" s="22" t="inlineStr"/>
      <c r="G1330" s="22" t="inlineStr">
        <is>
          <t>Munchies</t>
        </is>
      </c>
      <c r="H1330" s="22" t="inlineStr">
        <is>
          <t>Makha Shaka Cheese Waves Farmley Pillow Pouch 70 g</t>
        </is>
      </c>
      <c r="I1330" s="22" t="inlineStr"/>
      <c r="J1330" s="24" t="n">
        <v>0</v>
      </c>
      <c r="K1330" s="24" t="n">
        <v>0</v>
      </c>
      <c r="L1330" s="22" t="inlineStr">
        <is>
          <t>Cloudkart Ventures Private Limited</t>
        </is>
      </c>
      <c r="M1330" s="24" t="n">
        <v>0</v>
      </c>
      <c r="N1330" s="22" t="inlineStr">
        <is>
          <t>Quick Commerce</t>
        </is>
      </c>
      <c r="O1330" s="22" t="inlineStr">
        <is>
          <t>UD Foods</t>
        </is>
      </c>
      <c r="P1330" s="22" t="inlineStr"/>
      <c r="Q1330" s="22" t="inlineStr">
        <is>
          <t>Munchies</t>
        </is>
      </c>
      <c r="R1330" s="25">
        <f>IF(Config!$B$4&gt;0,M1330/Config!$B$4,0)</f>
        <v/>
      </c>
      <c r="S1330" s="25">
        <f>IF(Config!$B$4&gt;0,K1330/Config!$B$4,0)</f>
        <v/>
      </c>
      <c r="T1330" s="25">
        <f>R1330*Config!$B$7</f>
        <v/>
      </c>
      <c r="U1330" s="25">
        <f>S1330*Config!$B$7</f>
        <v/>
      </c>
      <c r="V1330" s="25" t="n">
        <v>89.59999999999999</v>
      </c>
      <c r="W1330" s="25" t="n">
        <v>1280</v>
      </c>
      <c r="X1330" s="26">
        <f>IF(T1330&gt;0,V1330/T1330,0)</f>
        <v/>
      </c>
      <c r="Y1330" s="26">
        <f>IF(U1330&gt;0,W1330/U1330,0)</f>
        <v/>
      </c>
      <c r="Z1330" s="25">
        <f>T1330-V1330</f>
        <v/>
      </c>
      <c r="AA1330" s="25">
        <f>U1330-W1330</f>
        <v/>
      </c>
      <c r="AB1330" s="25">
        <f>IF(Config!$B$7&gt;0,(V1330/Config!$B$7)*Config!$B$4,0)</f>
        <v/>
      </c>
      <c r="AC1330" s="25">
        <f>IF(Config!$B$7&gt;0,(W1330/Config!$B$7)*Config!$B$4,0)</f>
        <v/>
      </c>
    </row>
    <row r="1331" hidden="1" outlineLevel="1">
      <c r="A1331" s="22" t="inlineStr"/>
      <c r="B1331" s="22" t="inlineStr"/>
      <c r="C1331" s="22" t="inlineStr"/>
      <c r="D1331" s="22" t="inlineStr"/>
      <c r="E1331" s="22" t="inlineStr">
        <is>
          <t>Makhana_7-30157</t>
        </is>
      </c>
      <c r="F1331" s="22" t="inlineStr"/>
      <c r="G1331" s="22" t="inlineStr">
        <is>
          <t>Munchies</t>
        </is>
      </c>
      <c r="H1331" s="22" t="inlineStr">
        <is>
          <t>Makha Shaka Masala Stix Farmley Pillow Pouch 33 g</t>
        </is>
      </c>
      <c r="I1331" s="22" t="inlineStr"/>
      <c r="J1331" s="24" t="n">
        <v>0</v>
      </c>
      <c r="K1331" s="24" t="n">
        <v>0</v>
      </c>
      <c r="L1331" s="22" t="inlineStr">
        <is>
          <t>Cloudkart Ventures Private Limited</t>
        </is>
      </c>
      <c r="M1331" s="24" t="n">
        <v>0</v>
      </c>
      <c r="N1331" s="22" t="inlineStr">
        <is>
          <t>Quick Commerce</t>
        </is>
      </c>
      <c r="O1331" s="22" t="inlineStr">
        <is>
          <t>UD Foods</t>
        </is>
      </c>
      <c r="P1331" s="22" t="inlineStr"/>
      <c r="Q1331" s="22" t="inlineStr">
        <is>
          <t>Munchies</t>
        </is>
      </c>
      <c r="R1331" s="25">
        <f>IF(Config!$B$4&gt;0,M1331/Config!$B$4,0)</f>
        <v/>
      </c>
      <c r="S1331" s="25">
        <f>IF(Config!$B$4&gt;0,K1331/Config!$B$4,0)</f>
        <v/>
      </c>
      <c r="T1331" s="25">
        <f>R1331*Config!$B$7</f>
        <v/>
      </c>
      <c r="U1331" s="25">
        <f>S1331*Config!$B$7</f>
        <v/>
      </c>
      <c r="V1331" s="25" t="n">
        <v>139.92</v>
      </c>
      <c r="W1331" s="25" t="n">
        <v>4240</v>
      </c>
      <c r="X1331" s="26">
        <f>IF(T1331&gt;0,V1331/T1331,0)</f>
        <v/>
      </c>
      <c r="Y1331" s="26">
        <f>IF(U1331&gt;0,W1331/U1331,0)</f>
        <v/>
      </c>
      <c r="Z1331" s="25">
        <f>T1331-V1331</f>
        <v/>
      </c>
      <c r="AA1331" s="25">
        <f>U1331-W1331</f>
        <v/>
      </c>
      <c r="AB1331" s="25">
        <f>IF(Config!$B$7&gt;0,(V1331/Config!$B$7)*Config!$B$4,0)</f>
        <v/>
      </c>
      <c r="AC1331" s="25">
        <f>IF(Config!$B$7&gt;0,(W1331/Config!$B$7)*Config!$B$4,0)</f>
        <v/>
      </c>
    </row>
    <row r="1332" hidden="1" outlineLevel="1">
      <c r="A1332" s="22" t="inlineStr"/>
      <c r="B1332" s="22" t="inlineStr"/>
      <c r="C1332" s="22" t="inlineStr"/>
      <c r="D1332" s="22" t="inlineStr"/>
      <c r="E1332" s="22" t="inlineStr">
        <is>
          <t>Makhana_7-30158</t>
        </is>
      </c>
      <c r="F1332" s="22" t="inlineStr"/>
      <c r="G1332" s="22" t="inlineStr">
        <is>
          <t>Munchies</t>
        </is>
      </c>
      <c r="H1332" s="22" t="inlineStr">
        <is>
          <t>Makha Shaka Flaming Hot Stix Farmley Pillow Pouch 33g</t>
        </is>
      </c>
      <c r="I1332" s="22" t="inlineStr"/>
      <c r="J1332" s="24" t="n">
        <v>0</v>
      </c>
      <c r="K1332" s="24" t="n">
        <v>0</v>
      </c>
      <c r="L1332" s="22" t="inlineStr">
        <is>
          <t>Cloudkart Ventures Private Limited</t>
        </is>
      </c>
      <c r="M1332" s="24" t="n">
        <v>0</v>
      </c>
      <c r="N1332" s="22" t="inlineStr">
        <is>
          <t>Quick Commerce</t>
        </is>
      </c>
      <c r="O1332" s="22" t="inlineStr">
        <is>
          <t>UD Foods</t>
        </is>
      </c>
      <c r="P1332" s="22" t="inlineStr"/>
      <c r="Q1332" s="22" t="inlineStr">
        <is>
          <t>Munchies</t>
        </is>
      </c>
      <c r="R1332" s="25">
        <f>IF(Config!$B$4&gt;0,M1332/Config!$B$4,0)</f>
        <v/>
      </c>
      <c r="S1332" s="25">
        <f>IF(Config!$B$4&gt;0,K1332/Config!$B$4,0)</f>
        <v/>
      </c>
      <c r="T1332" s="25">
        <f>R1332*Config!$B$7</f>
        <v/>
      </c>
      <c r="U1332" s="25">
        <f>S1332*Config!$B$7</f>
        <v/>
      </c>
      <c r="V1332" s="25" t="n">
        <v>10.56</v>
      </c>
      <c r="W1332" s="25" t="n">
        <v>320</v>
      </c>
      <c r="X1332" s="26">
        <f>IF(T1332&gt;0,V1332/T1332,0)</f>
        <v/>
      </c>
      <c r="Y1332" s="26">
        <f>IF(U1332&gt;0,W1332/U1332,0)</f>
        <v/>
      </c>
      <c r="Z1332" s="25">
        <f>T1332-V1332</f>
        <v/>
      </c>
      <c r="AA1332" s="25">
        <f>U1332-W1332</f>
        <v/>
      </c>
      <c r="AB1332" s="25">
        <f>IF(Config!$B$7&gt;0,(V1332/Config!$B$7)*Config!$B$4,0)</f>
        <v/>
      </c>
      <c r="AC1332" s="25">
        <f>IF(Config!$B$7&gt;0,(W1332/Config!$B$7)*Config!$B$4,0)</f>
        <v/>
      </c>
    </row>
    <row r="1333" hidden="1" outlineLevel="1">
      <c r="A1333" s="22" t="inlineStr"/>
      <c r="B1333" s="22" t="inlineStr"/>
      <c r="C1333" s="22" t="inlineStr"/>
      <c r="D1333" s="22" t="inlineStr"/>
      <c r="E1333" s="22" t="inlineStr">
        <is>
          <t>Makhana_7-30159</t>
        </is>
      </c>
      <c r="F1333" s="22" t="inlineStr"/>
      <c r="G1333" s="22" t="inlineStr">
        <is>
          <t>Munchies</t>
        </is>
      </c>
      <c r="H1333" s="22" t="inlineStr">
        <is>
          <t>Makha Shaka Achari Stix Farmley Pillow Pouch 33 g</t>
        </is>
      </c>
      <c r="I1333" s="22" t="inlineStr"/>
      <c r="J1333" s="24" t="n">
        <v>0</v>
      </c>
      <c r="K1333" s="24" t="n">
        <v>0</v>
      </c>
      <c r="L1333" s="22" t="inlineStr">
        <is>
          <t>Cloudkart Ventures Private Limited</t>
        </is>
      </c>
      <c r="M1333" s="24" t="n">
        <v>0</v>
      </c>
      <c r="N1333" s="22" t="inlineStr">
        <is>
          <t>Quick Commerce</t>
        </is>
      </c>
      <c r="O1333" s="22" t="inlineStr">
        <is>
          <t>UD Foods</t>
        </is>
      </c>
      <c r="P1333" s="22" t="inlineStr"/>
      <c r="Q1333" s="22" t="inlineStr">
        <is>
          <t>Munchies</t>
        </is>
      </c>
      <c r="R1333" s="25">
        <f>IF(Config!$B$4&gt;0,M1333/Config!$B$4,0)</f>
        <v/>
      </c>
      <c r="S1333" s="25">
        <f>IF(Config!$B$4&gt;0,K1333/Config!$B$4,0)</f>
        <v/>
      </c>
      <c r="T1333" s="25">
        <f>R1333*Config!$B$7</f>
        <v/>
      </c>
      <c r="U1333" s="25">
        <f>S1333*Config!$B$7</f>
        <v/>
      </c>
      <c r="V1333" s="25" t="n">
        <v>44.88</v>
      </c>
      <c r="W1333" s="25" t="n">
        <v>1360</v>
      </c>
      <c r="X1333" s="26">
        <f>IF(T1333&gt;0,V1333/T1333,0)</f>
        <v/>
      </c>
      <c r="Y1333" s="26">
        <f>IF(U1333&gt;0,W1333/U1333,0)</f>
        <v/>
      </c>
      <c r="Z1333" s="25">
        <f>T1333-V1333</f>
        <v/>
      </c>
      <c r="AA1333" s="25">
        <f>U1333-W1333</f>
        <v/>
      </c>
      <c r="AB1333" s="25">
        <f>IF(Config!$B$7&gt;0,(V1333/Config!$B$7)*Config!$B$4,0)</f>
        <v/>
      </c>
      <c r="AC1333" s="25">
        <f>IF(Config!$B$7&gt;0,(W1333/Config!$B$7)*Config!$B$4,0)</f>
        <v/>
      </c>
    </row>
    <row r="1334" hidden="1" outlineLevel="1">
      <c r="A1334" s="22" t="inlineStr"/>
      <c r="B1334" s="22" t="inlineStr"/>
      <c r="C1334" s="22" t="inlineStr"/>
      <c r="D1334" s="22" t="inlineStr"/>
      <c r="E1334" s="22" t="inlineStr">
        <is>
          <t>Makhana_7-30160</t>
        </is>
      </c>
      <c r="F1334" s="22" t="inlineStr"/>
      <c r="G1334" s="22" t="inlineStr">
        <is>
          <t>Munchies</t>
        </is>
      </c>
      <c r="H1334" s="22" t="inlineStr">
        <is>
          <t>Makha Shaka Tomato Stix Farmley Pillow Pouch 33 g</t>
        </is>
      </c>
      <c r="I1334" s="22" t="inlineStr"/>
      <c r="J1334" s="24" t="n">
        <v>0</v>
      </c>
      <c r="K1334" s="24" t="n">
        <v>0</v>
      </c>
      <c r="L1334" s="22" t="inlineStr">
        <is>
          <t>Cloudkart Ventures Private Limited</t>
        </is>
      </c>
      <c r="M1334" s="24" t="n">
        <v>0</v>
      </c>
      <c r="N1334" s="22" t="inlineStr">
        <is>
          <t>Quick Commerce</t>
        </is>
      </c>
      <c r="O1334" s="22" t="inlineStr">
        <is>
          <t>UD Foods</t>
        </is>
      </c>
      <c r="P1334" s="22" t="inlineStr"/>
      <c r="Q1334" s="22" t="inlineStr">
        <is>
          <t>Munchies</t>
        </is>
      </c>
      <c r="R1334" s="25">
        <f>IF(Config!$B$4&gt;0,M1334/Config!$B$4,0)</f>
        <v/>
      </c>
      <c r="S1334" s="25">
        <f>IF(Config!$B$4&gt;0,K1334/Config!$B$4,0)</f>
        <v/>
      </c>
      <c r="T1334" s="25">
        <f>R1334*Config!$B$7</f>
        <v/>
      </c>
      <c r="U1334" s="25">
        <f>S1334*Config!$B$7</f>
        <v/>
      </c>
      <c r="V1334" s="25" t="n">
        <v>224.4</v>
      </c>
      <c r="W1334" s="25" t="n">
        <v>6800</v>
      </c>
      <c r="X1334" s="26">
        <f>IF(T1334&gt;0,V1334/T1334,0)</f>
        <v/>
      </c>
      <c r="Y1334" s="26">
        <f>IF(U1334&gt;0,W1334/U1334,0)</f>
        <v/>
      </c>
      <c r="Z1334" s="25">
        <f>T1334-V1334</f>
        <v/>
      </c>
      <c r="AA1334" s="25">
        <f>U1334-W1334</f>
        <v/>
      </c>
      <c r="AB1334" s="25">
        <f>IF(Config!$B$7&gt;0,(V1334/Config!$B$7)*Config!$B$4,0)</f>
        <v/>
      </c>
      <c r="AC1334" s="25">
        <f>IF(Config!$B$7&gt;0,(W1334/Config!$B$7)*Config!$B$4,0)</f>
        <v/>
      </c>
    </row>
    <row r="1335" hidden="1" outlineLevel="1">
      <c r="A1335" s="22" t="inlineStr"/>
      <c r="B1335" s="22" t="inlineStr"/>
      <c r="C1335" s="22" t="inlineStr"/>
      <c r="D1335" s="22" t="inlineStr"/>
      <c r="E1335" s="22" t="inlineStr">
        <is>
          <t>Makhana_7-2663</t>
        </is>
      </c>
      <c r="F1335" s="22" t="inlineStr"/>
      <c r="G1335" s="22" t="inlineStr">
        <is>
          <t>Munchies</t>
        </is>
      </c>
      <c r="H1335" s="22" t="inlineStr">
        <is>
          <t>Amritsari Achari Munchies Farmley Pillow Pouch 33 g</t>
        </is>
      </c>
      <c r="I1335" s="22" t="inlineStr"/>
      <c r="J1335" s="24" t="n">
        <v>0</v>
      </c>
      <c r="K1335" s="24" t="n">
        <v>0</v>
      </c>
      <c r="L1335" s="22" t="inlineStr">
        <is>
          <t>Cloudstore Retail Private Limited</t>
        </is>
      </c>
      <c r="M1335" s="24" t="n">
        <v>0</v>
      </c>
      <c r="N1335" s="22" t="inlineStr">
        <is>
          <t>Quick Commerce</t>
        </is>
      </c>
      <c r="O1335" s="22" t="inlineStr">
        <is>
          <t>UD Foods</t>
        </is>
      </c>
      <c r="P1335" s="22" t="inlineStr"/>
      <c r="Q1335" s="22" t="inlineStr">
        <is>
          <t>Munchies</t>
        </is>
      </c>
      <c r="R1335" s="25">
        <f>IF(Config!$B$4&gt;0,M1335/Config!$B$4,0)</f>
        <v/>
      </c>
      <c r="S1335" s="25">
        <f>IF(Config!$B$4&gt;0,K1335/Config!$B$4,0)</f>
        <v/>
      </c>
      <c r="T1335" s="25">
        <f>R1335*Config!$B$7</f>
        <v/>
      </c>
      <c r="U1335" s="25">
        <f>S1335*Config!$B$7</f>
        <v/>
      </c>
      <c r="V1335" s="25" t="n">
        <v>21.12</v>
      </c>
      <c r="W1335" s="25" t="n">
        <v>640</v>
      </c>
      <c r="X1335" s="26">
        <f>IF(T1335&gt;0,V1335/T1335,0)</f>
        <v/>
      </c>
      <c r="Y1335" s="26">
        <f>IF(U1335&gt;0,W1335/U1335,0)</f>
        <v/>
      </c>
      <c r="Z1335" s="25">
        <f>T1335-V1335</f>
        <v/>
      </c>
      <c r="AA1335" s="25">
        <f>U1335-W1335</f>
        <v/>
      </c>
      <c r="AB1335" s="25">
        <f>IF(Config!$B$7&gt;0,(V1335/Config!$B$7)*Config!$B$4,0)</f>
        <v/>
      </c>
      <c r="AC1335" s="25">
        <f>IF(Config!$B$7&gt;0,(W1335/Config!$B$7)*Config!$B$4,0)</f>
        <v/>
      </c>
    </row>
    <row r="1336" hidden="1" outlineLevel="1">
      <c r="A1336" s="22" t="inlineStr"/>
      <c r="B1336" s="22" t="inlineStr"/>
      <c r="C1336" s="22" t="inlineStr"/>
      <c r="D1336" s="22" t="inlineStr"/>
      <c r="E1336" s="22" t="inlineStr">
        <is>
          <t>Makhana_7-30137</t>
        </is>
      </c>
      <c r="F1336" s="22" t="inlineStr"/>
      <c r="G1336" s="22" t="inlineStr">
        <is>
          <t>Munchies</t>
        </is>
      </c>
      <c r="H1336" s="22" t="inlineStr">
        <is>
          <t>Makha Shaka Imli Waves Farmley Pillow Pouch 70 g</t>
        </is>
      </c>
      <c r="I1336" s="22" t="inlineStr"/>
      <c r="J1336" s="24" t="n">
        <v>0</v>
      </c>
      <c r="K1336" s="24" t="n">
        <v>0</v>
      </c>
      <c r="L1336" s="22" t="inlineStr">
        <is>
          <t>Cloudstore Retail Private Limited</t>
        </is>
      </c>
      <c r="M1336" s="24" t="n">
        <v>0</v>
      </c>
      <c r="N1336" s="22" t="inlineStr">
        <is>
          <t>Quick Commerce</t>
        </is>
      </c>
      <c r="O1336" s="22" t="inlineStr">
        <is>
          <t>UD Foods</t>
        </is>
      </c>
      <c r="P1336" s="22" t="inlineStr"/>
      <c r="Q1336" s="22" t="inlineStr">
        <is>
          <t>Munchies</t>
        </is>
      </c>
      <c r="R1336" s="25">
        <f>IF(Config!$B$4&gt;0,M1336/Config!$B$4,0)</f>
        <v/>
      </c>
      <c r="S1336" s="25">
        <f>IF(Config!$B$4&gt;0,K1336/Config!$B$4,0)</f>
        <v/>
      </c>
      <c r="T1336" s="25">
        <f>R1336*Config!$B$7</f>
        <v/>
      </c>
      <c r="U1336" s="25">
        <f>S1336*Config!$B$7</f>
        <v/>
      </c>
      <c r="V1336" s="25" t="n">
        <v>72.8</v>
      </c>
      <c r="W1336" s="25" t="n">
        <v>1040</v>
      </c>
      <c r="X1336" s="26">
        <f>IF(T1336&gt;0,V1336/T1336,0)</f>
        <v/>
      </c>
      <c r="Y1336" s="26">
        <f>IF(U1336&gt;0,W1336/U1336,0)</f>
        <v/>
      </c>
      <c r="Z1336" s="25">
        <f>T1336-V1336</f>
        <v/>
      </c>
      <c r="AA1336" s="25">
        <f>U1336-W1336</f>
        <v/>
      </c>
      <c r="AB1336" s="25">
        <f>IF(Config!$B$7&gt;0,(V1336/Config!$B$7)*Config!$B$4,0)</f>
        <v/>
      </c>
      <c r="AC1336" s="25">
        <f>IF(Config!$B$7&gt;0,(W1336/Config!$B$7)*Config!$B$4,0)</f>
        <v/>
      </c>
    </row>
    <row r="1337" hidden="1" outlineLevel="1">
      <c r="A1337" s="22" t="inlineStr"/>
      <c r="B1337" s="22" t="inlineStr"/>
      <c r="C1337" s="22" t="inlineStr"/>
      <c r="D1337" s="22" t="inlineStr"/>
      <c r="E1337" s="22" t="inlineStr">
        <is>
          <t>Makhana_7-30138</t>
        </is>
      </c>
      <c r="F1337" s="22" t="inlineStr"/>
      <c r="G1337" s="22" t="inlineStr">
        <is>
          <t>Munchies</t>
        </is>
      </c>
      <c r="H1337" s="22" t="inlineStr">
        <is>
          <t>Makha Shaka Cheese Waves Farmley Pillow Pouch 70 g</t>
        </is>
      </c>
      <c r="I1337" s="22" t="inlineStr"/>
      <c r="J1337" s="24" t="n">
        <v>0</v>
      </c>
      <c r="K1337" s="24" t="n">
        <v>0</v>
      </c>
      <c r="L1337" s="22" t="inlineStr">
        <is>
          <t>Cloudstore Retail Private Limited</t>
        </is>
      </c>
      <c r="M1337" s="24" t="n">
        <v>0</v>
      </c>
      <c r="N1337" s="22" t="inlineStr">
        <is>
          <t>Quick Commerce</t>
        </is>
      </c>
      <c r="O1337" s="22" t="inlineStr">
        <is>
          <t>UD Foods</t>
        </is>
      </c>
      <c r="P1337" s="22" t="inlineStr"/>
      <c r="Q1337" s="22" t="inlineStr">
        <is>
          <t>Munchies</t>
        </is>
      </c>
      <c r="R1337" s="25">
        <f>IF(Config!$B$4&gt;0,M1337/Config!$B$4,0)</f>
        <v/>
      </c>
      <c r="S1337" s="25">
        <f>IF(Config!$B$4&gt;0,K1337/Config!$B$4,0)</f>
        <v/>
      </c>
      <c r="T1337" s="25">
        <f>R1337*Config!$B$7</f>
        <v/>
      </c>
      <c r="U1337" s="25">
        <f>S1337*Config!$B$7</f>
        <v/>
      </c>
      <c r="V1337" s="25" t="n">
        <v>128.8</v>
      </c>
      <c r="W1337" s="25" t="n">
        <v>1840</v>
      </c>
      <c r="X1337" s="26">
        <f>IF(T1337&gt;0,V1337/T1337,0)</f>
        <v/>
      </c>
      <c r="Y1337" s="26">
        <f>IF(U1337&gt;0,W1337/U1337,0)</f>
        <v/>
      </c>
      <c r="Z1337" s="25">
        <f>T1337-V1337</f>
        <v/>
      </c>
      <c r="AA1337" s="25">
        <f>U1337-W1337</f>
        <v/>
      </c>
      <c r="AB1337" s="25">
        <f>IF(Config!$B$7&gt;0,(V1337/Config!$B$7)*Config!$B$4,0)</f>
        <v/>
      </c>
      <c r="AC1337" s="25">
        <f>IF(Config!$B$7&gt;0,(W1337/Config!$B$7)*Config!$B$4,0)</f>
        <v/>
      </c>
    </row>
    <row r="1338" hidden="1" outlineLevel="1">
      <c r="A1338" s="22" t="inlineStr"/>
      <c r="B1338" s="22" t="inlineStr"/>
      <c r="C1338" s="22" t="inlineStr"/>
      <c r="D1338" s="22" t="inlineStr"/>
      <c r="E1338" s="22" t="inlineStr">
        <is>
          <t>Makhana_7-30157</t>
        </is>
      </c>
      <c r="F1338" s="22" t="inlineStr"/>
      <c r="G1338" s="22" t="inlineStr">
        <is>
          <t>Munchies</t>
        </is>
      </c>
      <c r="H1338" s="22" t="inlineStr">
        <is>
          <t>Makha Shaka Masala Stix Farmley Pillow Pouch 33 g</t>
        </is>
      </c>
      <c r="I1338" s="22" t="inlineStr"/>
      <c r="J1338" s="24" t="n">
        <v>0</v>
      </c>
      <c r="K1338" s="24" t="n">
        <v>0</v>
      </c>
      <c r="L1338" s="22" t="inlineStr">
        <is>
          <t>Cloudstore Retail Private Limited</t>
        </is>
      </c>
      <c r="M1338" s="24" t="n">
        <v>0</v>
      </c>
      <c r="N1338" s="22" t="inlineStr">
        <is>
          <t>Quick Commerce</t>
        </is>
      </c>
      <c r="O1338" s="22" t="inlineStr">
        <is>
          <t>UD Foods</t>
        </is>
      </c>
      <c r="P1338" s="22" t="inlineStr"/>
      <c r="Q1338" s="22" t="inlineStr">
        <is>
          <t>Munchies</t>
        </is>
      </c>
      <c r="R1338" s="25">
        <f>IF(Config!$B$4&gt;0,M1338/Config!$B$4,0)</f>
        <v/>
      </c>
      <c r="S1338" s="25">
        <f>IF(Config!$B$4&gt;0,K1338/Config!$B$4,0)</f>
        <v/>
      </c>
      <c r="T1338" s="25">
        <f>R1338*Config!$B$7</f>
        <v/>
      </c>
      <c r="U1338" s="25">
        <f>S1338*Config!$B$7</f>
        <v/>
      </c>
      <c r="V1338" s="25" t="n">
        <v>459.36</v>
      </c>
      <c r="W1338" s="25" t="n">
        <v>13920</v>
      </c>
      <c r="X1338" s="26">
        <f>IF(T1338&gt;0,V1338/T1338,0)</f>
        <v/>
      </c>
      <c r="Y1338" s="26">
        <f>IF(U1338&gt;0,W1338/U1338,0)</f>
        <v/>
      </c>
      <c r="Z1338" s="25">
        <f>T1338-V1338</f>
        <v/>
      </c>
      <c r="AA1338" s="25">
        <f>U1338-W1338</f>
        <v/>
      </c>
      <c r="AB1338" s="25">
        <f>IF(Config!$B$7&gt;0,(V1338/Config!$B$7)*Config!$B$4,0)</f>
        <v/>
      </c>
      <c r="AC1338" s="25">
        <f>IF(Config!$B$7&gt;0,(W1338/Config!$B$7)*Config!$B$4,0)</f>
        <v/>
      </c>
    </row>
    <row r="1339" hidden="1" outlineLevel="1">
      <c r="A1339" s="22" t="inlineStr"/>
      <c r="B1339" s="22" t="inlineStr"/>
      <c r="C1339" s="22" t="inlineStr"/>
      <c r="D1339" s="22" t="inlineStr"/>
      <c r="E1339" s="22" t="inlineStr">
        <is>
          <t>Makhana_7-30158</t>
        </is>
      </c>
      <c r="F1339" s="22" t="inlineStr"/>
      <c r="G1339" s="22" t="inlineStr">
        <is>
          <t>Munchies</t>
        </is>
      </c>
      <c r="H1339" s="22" t="inlineStr">
        <is>
          <t>Makha Shaka Flaming Hot Stix Farmley Pillow Pouch 33g</t>
        </is>
      </c>
      <c r="I1339" s="22" t="inlineStr"/>
      <c r="J1339" s="24" t="n">
        <v>0</v>
      </c>
      <c r="K1339" s="24" t="n">
        <v>0</v>
      </c>
      <c r="L1339" s="22" t="inlineStr">
        <is>
          <t>Cloudstore Retail Private Limited</t>
        </is>
      </c>
      <c r="M1339" s="24" t="n">
        <v>0</v>
      </c>
      <c r="N1339" s="22" t="inlineStr">
        <is>
          <t>Quick Commerce</t>
        </is>
      </c>
      <c r="O1339" s="22" t="inlineStr">
        <is>
          <t>UD Foods</t>
        </is>
      </c>
      <c r="P1339" s="22" t="inlineStr"/>
      <c r="Q1339" s="22" t="inlineStr">
        <is>
          <t>Munchies</t>
        </is>
      </c>
      <c r="R1339" s="25">
        <f>IF(Config!$B$4&gt;0,M1339/Config!$B$4,0)</f>
        <v/>
      </c>
      <c r="S1339" s="25">
        <f>IF(Config!$B$4&gt;0,K1339/Config!$B$4,0)</f>
        <v/>
      </c>
      <c r="T1339" s="25">
        <f>R1339*Config!$B$7</f>
        <v/>
      </c>
      <c r="U1339" s="25">
        <f>S1339*Config!$B$7</f>
        <v/>
      </c>
      <c r="V1339" s="25" t="n">
        <v>100.32</v>
      </c>
      <c r="W1339" s="25" t="n">
        <v>3040</v>
      </c>
      <c r="X1339" s="26">
        <f>IF(T1339&gt;0,V1339/T1339,0)</f>
        <v/>
      </c>
      <c r="Y1339" s="26">
        <f>IF(U1339&gt;0,W1339/U1339,0)</f>
        <v/>
      </c>
      <c r="Z1339" s="25">
        <f>T1339-V1339</f>
        <v/>
      </c>
      <c r="AA1339" s="25">
        <f>U1339-W1339</f>
        <v/>
      </c>
      <c r="AB1339" s="25">
        <f>IF(Config!$B$7&gt;0,(V1339/Config!$B$7)*Config!$B$4,0)</f>
        <v/>
      </c>
      <c r="AC1339" s="25">
        <f>IF(Config!$B$7&gt;0,(W1339/Config!$B$7)*Config!$B$4,0)</f>
        <v/>
      </c>
    </row>
    <row r="1340" hidden="1" outlineLevel="1">
      <c r="A1340" s="22" t="inlineStr"/>
      <c r="B1340" s="22" t="inlineStr"/>
      <c r="C1340" s="22" t="inlineStr"/>
      <c r="D1340" s="22" t="inlineStr"/>
      <c r="E1340" s="22" t="inlineStr">
        <is>
          <t>Makhana_7-30159</t>
        </is>
      </c>
      <c r="F1340" s="22" t="inlineStr"/>
      <c r="G1340" s="22" t="inlineStr">
        <is>
          <t>Munchies</t>
        </is>
      </c>
      <c r="H1340" s="22" t="inlineStr">
        <is>
          <t>Makha Shaka Achari Stix Farmley Pillow Pouch 33 g</t>
        </is>
      </c>
      <c r="I1340" s="22" t="inlineStr"/>
      <c r="J1340" s="24" t="n">
        <v>0</v>
      </c>
      <c r="K1340" s="24" t="n">
        <v>0</v>
      </c>
      <c r="L1340" s="22" t="inlineStr">
        <is>
          <t>Cloudstore Retail Private Limited</t>
        </is>
      </c>
      <c r="M1340" s="24" t="n">
        <v>0</v>
      </c>
      <c r="N1340" s="22" t="inlineStr">
        <is>
          <t>Quick Commerce</t>
        </is>
      </c>
      <c r="O1340" s="22" t="inlineStr">
        <is>
          <t>UD Foods</t>
        </is>
      </c>
      <c r="P1340" s="22" t="inlineStr"/>
      <c r="Q1340" s="22" t="inlineStr">
        <is>
          <t>Munchies</t>
        </is>
      </c>
      <c r="R1340" s="25">
        <f>IF(Config!$B$4&gt;0,M1340/Config!$B$4,0)</f>
        <v/>
      </c>
      <c r="S1340" s="25">
        <f>IF(Config!$B$4&gt;0,K1340/Config!$B$4,0)</f>
        <v/>
      </c>
      <c r="T1340" s="25">
        <f>R1340*Config!$B$7</f>
        <v/>
      </c>
      <c r="U1340" s="25">
        <f>S1340*Config!$B$7</f>
        <v/>
      </c>
      <c r="V1340" s="25" t="n">
        <v>39.6</v>
      </c>
      <c r="W1340" s="25" t="n">
        <v>1200</v>
      </c>
      <c r="X1340" s="26">
        <f>IF(T1340&gt;0,V1340/T1340,0)</f>
        <v/>
      </c>
      <c r="Y1340" s="26">
        <f>IF(U1340&gt;0,W1340/U1340,0)</f>
        <v/>
      </c>
      <c r="Z1340" s="25">
        <f>T1340-V1340</f>
        <v/>
      </c>
      <c r="AA1340" s="25">
        <f>U1340-W1340</f>
        <v/>
      </c>
      <c r="AB1340" s="25">
        <f>IF(Config!$B$7&gt;0,(V1340/Config!$B$7)*Config!$B$4,0)</f>
        <v/>
      </c>
      <c r="AC1340" s="25">
        <f>IF(Config!$B$7&gt;0,(W1340/Config!$B$7)*Config!$B$4,0)</f>
        <v/>
      </c>
    </row>
    <row r="1341" hidden="1" outlineLevel="1">
      <c r="A1341" s="22" t="inlineStr"/>
      <c r="B1341" s="22" t="inlineStr"/>
      <c r="C1341" s="22" t="inlineStr"/>
      <c r="D1341" s="22" t="inlineStr"/>
      <c r="E1341" s="22" t="inlineStr">
        <is>
          <t>Makhana_7-30160</t>
        </is>
      </c>
      <c r="F1341" s="22" t="inlineStr"/>
      <c r="G1341" s="22" t="inlineStr">
        <is>
          <t>Munchies</t>
        </is>
      </c>
      <c r="H1341" s="22" t="inlineStr">
        <is>
          <t>Makha Shaka Tomato Stix Farmley Pillow Pouch 33 g</t>
        </is>
      </c>
      <c r="I1341" s="22" t="inlineStr"/>
      <c r="J1341" s="24" t="n">
        <v>0</v>
      </c>
      <c r="K1341" s="24" t="n">
        <v>0</v>
      </c>
      <c r="L1341" s="22" t="inlineStr">
        <is>
          <t>Cloudstore Retail Private Limited</t>
        </is>
      </c>
      <c r="M1341" s="24" t="n">
        <v>0</v>
      </c>
      <c r="N1341" s="22" t="inlineStr">
        <is>
          <t>Quick Commerce</t>
        </is>
      </c>
      <c r="O1341" s="22" t="inlineStr">
        <is>
          <t>UD Foods</t>
        </is>
      </c>
      <c r="P1341" s="22" t="inlineStr"/>
      <c r="Q1341" s="22" t="inlineStr">
        <is>
          <t>Munchies</t>
        </is>
      </c>
      <c r="R1341" s="25">
        <f>IF(Config!$B$4&gt;0,M1341/Config!$B$4,0)</f>
        <v/>
      </c>
      <c r="S1341" s="25">
        <f>IF(Config!$B$4&gt;0,K1341/Config!$B$4,0)</f>
        <v/>
      </c>
      <c r="T1341" s="25">
        <f>R1341*Config!$B$7</f>
        <v/>
      </c>
      <c r="U1341" s="25">
        <f>S1341*Config!$B$7</f>
        <v/>
      </c>
      <c r="V1341" s="25" t="n">
        <v>512.16</v>
      </c>
      <c r="W1341" s="25" t="n">
        <v>15520</v>
      </c>
      <c r="X1341" s="26">
        <f>IF(T1341&gt;0,V1341/T1341,0)</f>
        <v/>
      </c>
      <c r="Y1341" s="26">
        <f>IF(U1341&gt;0,W1341/U1341,0)</f>
        <v/>
      </c>
      <c r="Z1341" s="25">
        <f>T1341-V1341</f>
        <v/>
      </c>
      <c r="AA1341" s="25">
        <f>U1341-W1341</f>
        <v/>
      </c>
      <c r="AB1341" s="25">
        <f>IF(Config!$B$7&gt;0,(V1341/Config!$B$7)*Config!$B$4,0)</f>
        <v/>
      </c>
      <c r="AC1341" s="25">
        <f>IF(Config!$B$7&gt;0,(W1341/Config!$B$7)*Config!$B$4,0)</f>
        <v/>
      </c>
    </row>
    <row r="1342" hidden="1" outlineLevel="1">
      <c r="A1342" s="22" t="inlineStr"/>
      <c r="B1342" s="22" t="inlineStr"/>
      <c r="C1342" s="22" t="inlineStr"/>
      <c r="D1342" s="22" t="inlineStr"/>
      <c r="E1342" s="22" t="inlineStr">
        <is>
          <t>Makhana_7-2663</t>
        </is>
      </c>
      <c r="F1342" s="22" t="inlineStr"/>
      <c r="G1342" s="22" t="inlineStr">
        <is>
          <t>Munchies</t>
        </is>
      </c>
      <c r="H1342" s="22" t="inlineStr">
        <is>
          <t>Amritsari Achari Munchies Farmley Pillow Pouch 33 g</t>
        </is>
      </c>
      <c r="I1342" s="22" t="inlineStr"/>
      <c r="J1342" s="24" t="n">
        <v>0</v>
      </c>
      <c r="K1342" s="24" t="n">
        <v>0</v>
      </c>
      <c r="L1342" s="22" t="inlineStr">
        <is>
          <t>INNOVATIVE RETAIL CONCEPTS PRIVATE LIMITED</t>
        </is>
      </c>
      <c r="M1342" s="24" t="n">
        <v>0</v>
      </c>
      <c r="N1342" s="22" t="inlineStr">
        <is>
          <t>Quick Commerce</t>
        </is>
      </c>
      <c r="O1342" s="22" t="inlineStr">
        <is>
          <t>UD Foods</t>
        </is>
      </c>
      <c r="P1342" s="22" t="inlineStr"/>
      <c r="Q1342" s="22" t="inlineStr">
        <is>
          <t>Munchies</t>
        </is>
      </c>
      <c r="R1342" s="25">
        <f>IF(Config!$B$4&gt;0,M1342/Config!$B$4,0)</f>
        <v/>
      </c>
      <c r="S1342" s="25">
        <f>IF(Config!$B$4&gt;0,K1342/Config!$B$4,0)</f>
        <v/>
      </c>
      <c r="T1342" s="25">
        <f>R1342*Config!$B$7</f>
        <v/>
      </c>
      <c r="U1342" s="25">
        <f>S1342*Config!$B$7</f>
        <v/>
      </c>
      <c r="V1342" s="25" t="n">
        <v>63.36</v>
      </c>
      <c r="W1342" s="25" t="n">
        <v>1920</v>
      </c>
      <c r="X1342" s="26">
        <f>IF(T1342&gt;0,V1342/T1342,0)</f>
        <v/>
      </c>
      <c r="Y1342" s="26">
        <f>IF(U1342&gt;0,W1342/U1342,0)</f>
        <v/>
      </c>
      <c r="Z1342" s="25">
        <f>T1342-V1342</f>
        <v/>
      </c>
      <c r="AA1342" s="25">
        <f>U1342-W1342</f>
        <v/>
      </c>
      <c r="AB1342" s="25">
        <f>IF(Config!$B$7&gt;0,(V1342/Config!$B$7)*Config!$B$4,0)</f>
        <v/>
      </c>
      <c r="AC1342" s="25">
        <f>IF(Config!$B$7&gt;0,(W1342/Config!$B$7)*Config!$B$4,0)</f>
        <v/>
      </c>
    </row>
    <row r="1343" hidden="1" outlineLevel="1">
      <c r="A1343" s="22" t="inlineStr"/>
      <c r="B1343" s="22" t="inlineStr"/>
      <c r="C1343" s="22" t="inlineStr"/>
      <c r="D1343" s="22" t="inlineStr"/>
      <c r="E1343" s="22" t="inlineStr">
        <is>
          <t>Makhana_7-30049</t>
        </is>
      </c>
      <c r="F1343" s="22" t="inlineStr"/>
      <c r="G1343" s="22" t="inlineStr">
        <is>
          <t>Munchies</t>
        </is>
      </c>
      <c r="H1343" s="22" t="inlineStr">
        <is>
          <t>Korean hot &amp; spicy Munchies Farmley Pillow Pouch 33g</t>
        </is>
      </c>
      <c r="I1343" s="22" t="inlineStr"/>
      <c r="J1343" s="24" t="n">
        <v>0</v>
      </c>
      <c r="K1343" s="24" t="n">
        <v>0</v>
      </c>
      <c r="L1343" s="22" t="inlineStr">
        <is>
          <t>INNOVATIVE RETAIL CONCEPTS PRIVATE LIMITED</t>
        </is>
      </c>
      <c r="M1343" s="24" t="n">
        <v>0</v>
      </c>
      <c r="N1343" s="22" t="inlineStr">
        <is>
          <t>Quick Commerce</t>
        </is>
      </c>
      <c r="O1343" s="22" t="inlineStr">
        <is>
          <t>UD Foods</t>
        </is>
      </c>
      <c r="P1343" s="22" t="inlineStr"/>
      <c r="Q1343" s="22" t="inlineStr">
        <is>
          <t>Munchies</t>
        </is>
      </c>
      <c r="R1343" s="25">
        <f>IF(Config!$B$4&gt;0,M1343/Config!$B$4,0)</f>
        <v/>
      </c>
      <c r="S1343" s="25">
        <f>IF(Config!$B$4&gt;0,K1343/Config!$B$4,0)</f>
        <v/>
      </c>
      <c r="T1343" s="25">
        <f>R1343*Config!$B$7</f>
        <v/>
      </c>
      <c r="U1343" s="25">
        <f>S1343*Config!$B$7</f>
        <v/>
      </c>
      <c r="V1343" s="25" t="n">
        <v>58.08</v>
      </c>
      <c r="W1343" s="25" t="n">
        <v>1760</v>
      </c>
      <c r="X1343" s="26">
        <f>IF(T1343&gt;0,V1343/T1343,0)</f>
        <v/>
      </c>
      <c r="Y1343" s="26">
        <f>IF(U1343&gt;0,W1343/U1343,0)</f>
        <v/>
      </c>
      <c r="Z1343" s="25">
        <f>T1343-V1343</f>
        <v/>
      </c>
      <c r="AA1343" s="25">
        <f>U1343-W1343</f>
        <v/>
      </c>
      <c r="AB1343" s="25">
        <f>IF(Config!$B$7&gt;0,(V1343/Config!$B$7)*Config!$B$4,0)</f>
        <v/>
      </c>
      <c r="AC1343" s="25">
        <f>IF(Config!$B$7&gt;0,(W1343/Config!$B$7)*Config!$B$4,0)</f>
        <v/>
      </c>
    </row>
    <row r="1344" hidden="1" outlineLevel="1">
      <c r="A1344" s="22" t="inlineStr"/>
      <c r="B1344" s="22" t="inlineStr"/>
      <c r="C1344" s="22" t="inlineStr"/>
      <c r="D1344" s="22" t="inlineStr"/>
      <c r="E1344" s="22" t="inlineStr">
        <is>
          <t>Makhana_7-2663</t>
        </is>
      </c>
      <c r="F1344" s="22" t="inlineStr"/>
      <c r="G1344" s="22" t="inlineStr">
        <is>
          <t>Munchies</t>
        </is>
      </c>
      <c r="H1344" s="22" t="inlineStr">
        <is>
          <t>Amritsari Achari Munchies Farmley Pillow Pouch 33 g</t>
        </is>
      </c>
      <c r="I1344" s="22" t="inlineStr"/>
      <c r="J1344" s="24" t="n">
        <v>0</v>
      </c>
      <c r="K1344" s="24" t="n">
        <v>0</v>
      </c>
      <c r="L1344" s="22" t="inlineStr">
        <is>
          <t>Jupiter Kart Private Limited</t>
        </is>
      </c>
      <c r="M1344" s="24" t="n">
        <v>0</v>
      </c>
      <c r="N1344" s="22" t="inlineStr">
        <is>
          <t>Quick Commerce</t>
        </is>
      </c>
      <c r="O1344" s="22" t="inlineStr">
        <is>
          <t>UD Foods</t>
        </is>
      </c>
      <c r="P1344" s="22" t="inlineStr"/>
      <c r="Q1344" s="22" t="inlineStr">
        <is>
          <t>Munchies</t>
        </is>
      </c>
      <c r="R1344" s="25">
        <f>IF(Config!$B$4&gt;0,M1344/Config!$B$4,0)</f>
        <v/>
      </c>
      <c r="S1344" s="25">
        <f>IF(Config!$B$4&gt;0,K1344/Config!$B$4,0)</f>
        <v/>
      </c>
      <c r="T1344" s="25">
        <f>R1344*Config!$B$7</f>
        <v/>
      </c>
      <c r="U1344" s="25">
        <f>S1344*Config!$B$7</f>
        <v/>
      </c>
      <c r="V1344" s="25" t="n">
        <v>21.12</v>
      </c>
      <c r="W1344" s="25" t="n">
        <v>640</v>
      </c>
      <c r="X1344" s="26">
        <f>IF(T1344&gt;0,V1344/T1344,0)</f>
        <v/>
      </c>
      <c r="Y1344" s="26">
        <f>IF(U1344&gt;0,W1344/U1344,0)</f>
        <v/>
      </c>
      <c r="Z1344" s="25">
        <f>T1344-V1344</f>
        <v/>
      </c>
      <c r="AA1344" s="25">
        <f>U1344-W1344</f>
        <v/>
      </c>
      <c r="AB1344" s="25">
        <f>IF(Config!$B$7&gt;0,(V1344/Config!$B$7)*Config!$B$4,0)</f>
        <v/>
      </c>
      <c r="AC1344" s="25">
        <f>IF(Config!$B$7&gt;0,(W1344/Config!$B$7)*Config!$B$4,0)</f>
        <v/>
      </c>
    </row>
    <row r="1345" hidden="1" outlineLevel="1">
      <c r="A1345" s="22" t="inlineStr"/>
      <c r="B1345" s="22" t="inlineStr"/>
      <c r="C1345" s="22" t="inlineStr"/>
      <c r="D1345" s="22" t="inlineStr"/>
      <c r="E1345" s="22" t="inlineStr">
        <is>
          <t>Makhana_7-30137</t>
        </is>
      </c>
      <c r="F1345" s="22" t="inlineStr"/>
      <c r="G1345" s="22" t="inlineStr">
        <is>
          <t>Munchies</t>
        </is>
      </c>
      <c r="H1345" s="22" t="inlineStr">
        <is>
          <t>Makha Shaka Imli Waves Farmley Pillow Pouch 70 g</t>
        </is>
      </c>
      <c r="I1345" s="22" t="inlineStr"/>
      <c r="J1345" s="24" t="n">
        <v>0</v>
      </c>
      <c r="K1345" s="24" t="n">
        <v>0</v>
      </c>
      <c r="L1345" s="22" t="inlineStr">
        <is>
          <t>Jupiter Kart Private Limited</t>
        </is>
      </c>
      <c r="M1345" s="24" t="n">
        <v>0</v>
      </c>
      <c r="N1345" s="22" t="inlineStr">
        <is>
          <t>Quick Commerce</t>
        </is>
      </c>
      <c r="O1345" s="22" t="inlineStr">
        <is>
          <t>UD Foods</t>
        </is>
      </c>
      <c r="P1345" s="22" t="inlineStr"/>
      <c r="Q1345" s="22" t="inlineStr">
        <is>
          <t>Munchies</t>
        </is>
      </c>
      <c r="R1345" s="25">
        <f>IF(Config!$B$4&gt;0,M1345/Config!$B$4,0)</f>
        <v/>
      </c>
      <c r="S1345" s="25">
        <f>IF(Config!$B$4&gt;0,K1345/Config!$B$4,0)</f>
        <v/>
      </c>
      <c r="T1345" s="25">
        <f>R1345*Config!$B$7</f>
        <v/>
      </c>
      <c r="U1345" s="25">
        <f>S1345*Config!$B$7</f>
        <v/>
      </c>
      <c r="V1345" s="25" t="n">
        <v>252</v>
      </c>
      <c r="W1345" s="25" t="n">
        <v>3600</v>
      </c>
      <c r="X1345" s="26">
        <f>IF(T1345&gt;0,V1345/T1345,0)</f>
        <v/>
      </c>
      <c r="Y1345" s="26">
        <f>IF(U1345&gt;0,W1345/U1345,0)</f>
        <v/>
      </c>
      <c r="Z1345" s="25">
        <f>T1345-V1345</f>
        <v/>
      </c>
      <c r="AA1345" s="25">
        <f>U1345-W1345</f>
        <v/>
      </c>
      <c r="AB1345" s="25">
        <f>IF(Config!$B$7&gt;0,(V1345/Config!$B$7)*Config!$B$4,0)</f>
        <v/>
      </c>
      <c r="AC1345" s="25">
        <f>IF(Config!$B$7&gt;0,(W1345/Config!$B$7)*Config!$B$4,0)</f>
        <v/>
      </c>
    </row>
    <row r="1346" hidden="1" outlineLevel="1">
      <c r="A1346" s="22" t="inlineStr"/>
      <c r="B1346" s="22" t="inlineStr"/>
      <c r="C1346" s="22" t="inlineStr"/>
      <c r="D1346" s="22" t="inlineStr"/>
      <c r="E1346" s="22" t="inlineStr">
        <is>
          <t>Makhana_7-30138</t>
        </is>
      </c>
      <c r="F1346" s="22" t="inlineStr"/>
      <c r="G1346" s="22" t="inlineStr">
        <is>
          <t>Munchies</t>
        </is>
      </c>
      <c r="H1346" s="22" t="inlineStr">
        <is>
          <t>Makha Shaka Cheese Waves Farmley Pillow Pouch 70 g</t>
        </is>
      </c>
      <c r="I1346" s="22" t="inlineStr"/>
      <c r="J1346" s="24" t="n">
        <v>0</v>
      </c>
      <c r="K1346" s="24" t="n">
        <v>0</v>
      </c>
      <c r="L1346" s="22" t="inlineStr">
        <is>
          <t>Jupiter Kart Private Limited</t>
        </is>
      </c>
      <c r="M1346" s="24" t="n">
        <v>0</v>
      </c>
      <c r="N1346" s="22" t="inlineStr">
        <is>
          <t>Quick Commerce</t>
        </is>
      </c>
      <c r="O1346" s="22" t="inlineStr">
        <is>
          <t>UD Foods</t>
        </is>
      </c>
      <c r="P1346" s="22" t="inlineStr"/>
      <c r="Q1346" s="22" t="inlineStr">
        <is>
          <t>Munchies</t>
        </is>
      </c>
      <c r="R1346" s="25">
        <f>IF(Config!$B$4&gt;0,M1346/Config!$B$4,0)</f>
        <v/>
      </c>
      <c r="S1346" s="25">
        <f>IF(Config!$B$4&gt;0,K1346/Config!$B$4,0)</f>
        <v/>
      </c>
      <c r="T1346" s="25">
        <f>R1346*Config!$B$7</f>
        <v/>
      </c>
      <c r="U1346" s="25">
        <f>S1346*Config!$B$7</f>
        <v/>
      </c>
      <c r="V1346" s="25" t="n">
        <v>179.2</v>
      </c>
      <c r="W1346" s="25" t="n">
        <v>2560</v>
      </c>
      <c r="X1346" s="26">
        <f>IF(T1346&gt;0,V1346/T1346,0)</f>
        <v/>
      </c>
      <c r="Y1346" s="26">
        <f>IF(U1346&gt;0,W1346/U1346,0)</f>
        <v/>
      </c>
      <c r="Z1346" s="25">
        <f>T1346-V1346</f>
        <v/>
      </c>
      <c r="AA1346" s="25">
        <f>U1346-W1346</f>
        <v/>
      </c>
      <c r="AB1346" s="25">
        <f>IF(Config!$B$7&gt;0,(V1346/Config!$B$7)*Config!$B$4,0)</f>
        <v/>
      </c>
      <c r="AC1346" s="25">
        <f>IF(Config!$B$7&gt;0,(W1346/Config!$B$7)*Config!$B$4,0)</f>
        <v/>
      </c>
    </row>
    <row r="1347" hidden="1" outlineLevel="1">
      <c r="A1347" s="22" t="inlineStr"/>
      <c r="B1347" s="22" t="inlineStr"/>
      <c r="C1347" s="22" t="inlineStr"/>
      <c r="D1347" s="22" t="inlineStr"/>
      <c r="E1347" s="22" t="inlineStr">
        <is>
          <t>Makhana_7-30157</t>
        </is>
      </c>
      <c r="F1347" s="22" t="inlineStr"/>
      <c r="G1347" s="22" t="inlineStr">
        <is>
          <t>Munchies</t>
        </is>
      </c>
      <c r="H1347" s="22" t="inlineStr">
        <is>
          <t>Makha Shaka Masala Stix Farmley Pillow Pouch 33 g</t>
        </is>
      </c>
      <c r="I1347" s="22" t="inlineStr"/>
      <c r="J1347" s="24" t="n">
        <v>0</v>
      </c>
      <c r="K1347" s="24" t="n">
        <v>0</v>
      </c>
      <c r="L1347" s="22" t="inlineStr">
        <is>
          <t>Jupiter Kart Private Limited</t>
        </is>
      </c>
      <c r="M1347" s="24" t="n">
        <v>0</v>
      </c>
      <c r="N1347" s="22" t="inlineStr">
        <is>
          <t>Quick Commerce</t>
        </is>
      </c>
      <c r="O1347" s="22" t="inlineStr">
        <is>
          <t>UD Foods</t>
        </is>
      </c>
      <c r="P1347" s="22" t="inlineStr"/>
      <c r="Q1347" s="22" t="inlineStr">
        <is>
          <t>Munchies</t>
        </is>
      </c>
      <c r="R1347" s="25">
        <f>IF(Config!$B$4&gt;0,M1347/Config!$B$4,0)</f>
        <v/>
      </c>
      <c r="S1347" s="25">
        <f>IF(Config!$B$4&gt;0,K1347/Config!$B$4,0)</f>
        <v/>
      </c>
      <c r="T1347" s="25">
        <f>R1347*Config!$B$7</f>
        <v/>
      </c>
      <c r="U1347" s="25">
        <f>S1347*Config!$B$7</f>
        <v/>
      </c>
      <c r="V1347" s="25" t="n">
        <v>229.68</v>
      </c>
      <c r="W1347" s="25" t="n">
        <v>6960</v>
      </c>
      <c r="X1347" s="26">
        <f>IF(T1347&gt;0,V1347/T1347,0)</f>
        <v/>
      </c>
      <c r="Y1347" s="26">
        <f>IF(U1347&gt;0,W1347/U1347,0)</f>
        <v/>
      </c>
      <c r="Z1347" s="25">
        <f>T1347-V1347</f>
        <v/>
      </c>
      <c r="AA1347" s="25">
        <f>U1347-W1347</f>
        <v/>
      </c>
      <c r="AB1347" s="25">
        <f>IF(Config!$B$7&gt;0,(V1347/Config!$B$7)*Config!$B$4,0)</f>
        <v/>
      </c>
      <c r="AC1347" s="25">
        <f>IF(Config!$B$7&gt;0,(W1347/Config!$B$7)*Config!$B$4,0)</f>
        <v/>
      </c>
    </row>
    <row r="1348" hidden="1" outlineLevel="1">
      <c r="A1348" s="22" t="inlineStr"/>
      <c r="B1348" s="22" t="inlineStr"/>
      <c r="C1348" s="22" t="inlineStr"/>
      <c r="D1348" s="22" t="inlineStr"/>
      <c r="E1348" s="22" t="inlineStr">
        <is>
          <t>Makhana_7-30158</t>
        </is>
      </c>
      <c r="F1348" s="22" t="inlineStr"/>
      <c r="G1348" s="22" t="inlineStr">
        <is>
          <t>Munchies</t>
        </is>
      </c>
      <c r="H1348" s="22" t="inlineStr">
        <is>
          <t>Makha Shaka Flaming Hot Stix Farmley Pillow Pouch 33g</t>
        </is>
      </c>
      <c r="I1348" s="22" t="inlineStr"/>
      <c r="J1348" s="24" t="n">
        <v>0</v>
      </c>
      <c r="K1348" s="24" t="n">
        <v>0</v>
      </c>
      <c r="L1348" s="22" t="inlineStr">
        <is>
          <t>Jupiter Kart Private Limited</t>
        </is>
      </c>
      <c r="M1348" s="24" t="n">
        <v>0</v>
      </c>
      <c r="N1348" s="22" t="inlineStr">
        <is>
          <t>Quick Commerce</t>
        </is>
      </c>
      <c r="O1348" s="22" t="inlineStr">
        <is>
          <t>UD Foods</t>
        </is>
      </c>
      <c r="P1348" s="22" t="inlineStr"/>
      <c r="Q1348" s="22" t="inlineStr">
        <is>
          <t>Munchies</t>
        </is>
      </c>
      <c r="R1348" s="25">
        <f>IF(Config!$B$4&gt;0,M1348/Config!$B$4,0)</f>
        <v/>
      </c>
      <c r="S1348" s="25">
        <f>IF(Config!$B$4&gt;0,K1348/Config!$B$4,0)</f>
        <v/>
      </c>
      <c r="T1348" s="25">
        <f>R1348*Config!$B$7</f>
        <v/>
      </c>
      <c r="U1348" s="25">
        <f>S1348*Config!$B$7</f>
        <v/>
      </c>
      <c r="V1348" s="25" t="n">
        <v>2.64</v>
      </c>
      <c r="W1348" s="25" t="n">
        <v>80</v>
      </c>
      <c r="X1348" s="26">
        <f>IF(T1348&gt;0,V1348/T1348,0)</f>
        <v/>
      </c>
      <c r="Y1348" s="26">
        <f>IF(U1348&gt;0,W1348/U1348,0)</f>
        <v/>
      </c>
      <c r="Z1348" s="25">
        <f>T1348-V1348</f>
        <v/>
      </c>
      <c r="AA1348" s="25">
        <f>U1348-W1348</f>
        <v/>
      </c>
      <c r="AB1348" s="25">
        <f>IF(Config!$B$7&gt;0,(V1348/Config!$B$7)*Config!$B$4,0)</f>
        <v/>
      </c>
      <c r="AC1348" s="25">
        <f>IF(Config!$B$7&gt;0,(W1348/Config!$B$7)*Config!$B$4,0)</f>
        <v/>
      </c>
    </row>
    <row r="1349" hidden="1" outlineLevel="1">
      <c r="A1349" s="22" t="inlineStr"/>
      <c r="B1349" s="22" t="inlineStr"/>
      <c r="C1349" s="22" t="inlineStr"/>
      <c r="D1349" s="22" t="inlineStr"/>
      <c r="E1349" s="22" t="inlineStr">
        <is>
          <t>Makhana_7-30160</t>
        </is>
      </c>
      <c r="F1349" s="22" t="inlineStr"/>
      <c r="G1349" s="22" t="inlineStr">
        <is>
          <t>Munchies</t>
        </is>
      </c>
      <c r="H1349" s="22" t="inlineStr">
        <is>
          <t>Makha Shaka Tomato Stix Farmley Pillow Pouch 33 g</t>
        </is>
      </c>
      <c r="I1349" s="22" t="inlineStr"/>
      <c r="J1349" s="24" t="n">
        <v>0</v>
      </c>
      <c r="K1349" s="24" t="n">
        <v>0</v>
      </c>
      <c r="L1349" s="22" t="inlineStr">
        <is>
          <t>Jupiter Kart Private Limited</t>
        </is>
      </c>
      <c r="M1349" s="24" t="n">
        <v>0</v>
      </c>
      <c r="N1349" s="22" t="inlineStr">
        <is>
          <t>Quick Commerce</t>
        </is>
      </c>
      <c r="O1349" s="22" t="inlineStr">
        <is>
          <t>UD Foods</t>
        </is>
      </c>
      <c r="P1349" s="22" t="inlineStr"/>
      <c r="Q1349" s="22" t="inlineStr">
        <is>
          <t>Munchies</t>
        </is>
      </c>
      <c r="R1349" s="25">
        <f>IF(Config!$B$4&gt;0,M1349/Config!$B$4,0)</f>
        <v/>
      </c>
      <c r="S1349" s="25">
        <f>IF(Config!$B$4&gt;0,K1349/Config!$B$4,0)</f>
        <v/>
      </c>
      <c r="T1349" s="25">
        <f>R1349*Config!$B$7</f>
        <v/>
      </c>
      <c r="U1349" s="25">
        <f>S1349*Config!$B$7</f>
        <v/>
      </c>
      <c r="V1349" s="25" t="n">
        <v>311.52</v>
      </c>
      <c r="W1349" s="25" t="n">
        <v>9440</v>
      </c>
      <c r="X1349" s="26">
        <f>IF(T1349&gt;0,V1349/T1349,0)</f>
        <v/>
      </c>
      <c r="Y1349" s="26">
        <f>IF(U1349&gt;0,W1349/U1349,0)</f>
        <v/>
      </c>
      <c r="Z1349" s="25">
        <f>T1349-V1349</f>
        <v/>
      </c>
      <c r="AA1349" s="25">
        <f>U1349-W1349</f>
        <v/>
      </c>
      <c r="AB1349" s="25">
        <f>IF(Config!$B$7&gt;0,(V1349/Config!$B$7)*Config!$B$4,0)</f>
        <v/>
      </c>
      <c r="AC1349" s="25">
        <f>IF(Config!$B$7&gt;0,(W1349/Config!$B$7)*Config!$B$4,0)</f>
        <v/>
      </c>
    </row>
    <row r="1350" hidden="1" outlineLevel="1">
      <c r="A1350" s="22" t="inlineStr"/>
      <c r="B1350" s="22" t="inlineStr"/>
      <c r="C1350" s="22" t="inlineStr"/>
      <c r="D1350" s="22" t="inlineStr"/>
      <c r="E1350" s="22" t="inlineStr">
        <is>
          <t>Makhana_7-2663</t>
        </is>
      </c>
      <c r="F1350" s="22" t="inlineStr"/>
      <c r="G1350" s="22" t="inlineStr">
        <is>
          <t>Munchies</t>
        </is>
      </c>
      <c r="H1350" s="22" t="inlineStr">
        <is>
          <t>Amritsari Achari Munchies Farmley Pillow Pouch 33 g</t>
        </is>
      </c>
      <c r="I1350" s="22" t="inlineStr"/>
      <c r="J1350" s="24" t="n">
        <v>0</v>
      </c>
      <c r="K1350" s="24" t="n">
        <v>0</v>
      </c>
      <c r="L1350" s="22" t="inlineStr">
        <is>
          <t>Moksh Enterprises Private Limited</t>
        </is>
      </c>
      <c r="M1350" s="24" t="n">
        <v>0</v>
      </c>
      <c r="N1350" s="22" t="inlineStr">
        <is>
          <t>Quick Commerce</t>
        </is>
      </c>
      <c r="O1350" s="22" t="inlineStr">
        <is>
          <t>UD Foods</t>
        </is>
      </c>
      <c r="P1350" s="22" t="inlineStr"/>
      <c r="Q1350" s="22" t="inlineStr">
        <is>
          <t>Munchies</t>
        </is>
      </c>
      <c r="R1350" s="25">
        <f>IF(Config!$B$4&gt;0,M1350/Config!$B$4,0)</f>
        <v/>
      </c>
      <c r="S1350" s="25">
        <f>IF(Config!$B$4&gt;0,K1350/Config!$B$4,0)</f>
        <v/>
      </c>
      <c r="T1350" s="25">
        <f>R1350*Config!$B$7</f>
        <v/>
      </c>
      <c r="U1350" s="25">
        <f>S1350*Config!$B$7</f>
        <v/>
      </c>
      <c r="V1350" s="25" t="n">
        <v>31.68</v>
      </c>
      <c r="W1350" s="25" t="n">
        <v>960</v>
      </c>
      <c r="X1350" s="26">
        <f>IF(T1350&gt;0,V1350/T1350,0)</f>
        <v/>
      </c>
      <c r="Y1350" s="26">
        <f>IF(U1350&gt;0,W1350/U1350,0)</f>
        <v/>
      </c>
      <c r="Z1350" s="25">
        <f>T1350-V1350</f>
        <v/>
      </c>
      <c r="AA1350" s="25">
        <f>U1350-W1350</f>
        <v/>
      </c>
      <c r="AB1350" s="25">
        <f>IF(Config!$B$7&gt;0,(V1350/Config!$B$7)*Config!$B$4,0)</f>
        <v/>
      </c>
      <c r="AC1350" s="25">
        <f>IF(Config!$B$7&gt;0,(W1350/Config!$B$7)*Config!$B$4,0)</f>
        <v/>
      </c>
    </row>
    <row r="1351" hidden="1" outlineLevel="1">
      <c r="A1351" s="22" t="inlineStr"/>
      <c r="B1351" s="22" t="inlineStr"/>
      <c r="C1351" s="22" t="inlineStr"/>
      <c r="D1351" s="22" t="inlineStr"/>
      <c r="E1351" s="22" t="inlineStr">
        <is>
          <t>Makhana_7-30049</t>
        </is>
      </c>
      <c r="F1351" s="22" t="inlineStr"/>
      <c r="G1351" s="22" t="inlineStr">
        <is>
          <t>Munchies</t>
        </is>
      </c>
      <c r="H1351" s="22" t="inlineStr">
        <is>
          <t>Korean hot &amp; spicy Munchies Farmley Pillow Pouch 33g</t>
        </is>
      </c>
      <c r="I1351" s="22" t="inlineStr"/>
      <c r="J1351" s="24" t="n">
        <v>0</v>
      </c>
      <c r="K1351" s="24" t="n">
        <v>0</v>
      </c>
      <c r="L1351" s="22" t="inlineStr">
        <is>
          <t>Moksh Enterprises Private Limited</t>
        </is>
      </c>
      <c r="M1351" s="24" t="n">
        <v>0</v>
      </c>
      <c r="N1351" s="22" t="inlineStr">
        <is>
          <t>Quick Commerce</t>
        </is>
      </c>
      <c r="O1351" s="22" t="inlineStr">
        <is>
          <t>UD Foods</t>
        </is>
      </c>
      <c r="P1351" s="22" t="inlineStr"/>
      <c r="Q1351" s="22" t="inlineStr">
        <is>
          <t>Munchies</t>
        </is>
      </c>
      <c r="R1351" s="25">
        <f>IF(Config!$B$4&gt;0,M1351/Config!$B$4,0)</f>
        <v/>
      </c>
      <c r="S1351" s="25">
        <f>IF(Config!$B$4&gt;0,K1351/Config!$B$4,0)</f>
        <v/>
      </c>
      <c r="T1351" s="25">
        <f>R1351*Config!$B$7</f>
        <v/>
      </c>
      <c r="U1351" s="25">
        <f>S1351*Config!$B$7</f>
        <v/>
      </c>
      <c r="V1351" s="25" t="n">
        <v>15.84</v>
      </c>
      <c r="W1351" s="25" t="n">
        <v>480</v>
      </c>
      <c r="X1351" s="26">
        <f>IF(T1351&gt;0,V1351/T1351,0)</f>
        <v/>
      </c>
      <c r="Y1351" s="26">
        <f>IF(U1351&gt;0,W1351/U1351,0)</f>
        <v/>
      </c>
      <c r="Z1351" s="25">
        <f>T1351-V1351</f>
        <v/>
      </c>
      <c r="AA1351" s="25">
        <f>U1351-W1351</f>
        <v/>
      </c>
      <c r="AB1351" s="25">
        <f>IF(Config!$B$7&gt;0,(V1351/Config!$B$7)*Config!$B$4,0)</f>
        <v/>
      </c>
      <c r="AC1351" s="25">
        <f>IF(Config!$B$7&gt;0,(W1351/Config!$B$7)*Config!$B$4,0)</f>
        <v/>
      </c>
    </row>
    <row r="1352" hidden="1" outlineLevel="1">
      <c r="A1352" s="22" t="inlineStr"/>
      <c r="B1352" s="22" t="inlineStr"/>
      <c r="C1352" s="22" t="inlineStr"/>
      <c r="D1352" s="22" t="inlineStr"/>
      <c r="E1352" s="22" t="inlineStr">
        <is>
          <t>Makhana_7-30137</t>
        </is>
      </c>
      <c r="F1352" s="22" t="inlineStr"/>
      <c r="G1352" s="22" t="inlineStr">
        <is>
          <t>Munchies</t>
        </is>
      </c>
      <c r="H1352" s="22" t="inlineStr">
        <is>
          <t>Makha Shaka Imli Waves Farmley Pillow Pouch 70 g</t>
        </is>
      </c>
      <c r="I1352" s="22" t="inlineStr"/>
      <c r="J1352" s="24" t="n">
        <v>0</v>
      </c>
      <c r="K1352" s="24" t="n">
        <v>0</v>
      </c>
      <c r="L1352" s="22" t="inlineStr">
        <is>
          <t>Moksh Enterprises Private Limited</t>
        </is>
      </c>
      <c r="M1352" s="24" t="n">
        <v>0</v>
      </c>
      <c r="N1352" s="22" t="inlineStr">
        <is>
          <t>Quick Commerce</t>
        </is>
      </c>
      <c r="O1352" s="22" t="inlineStr">
        <is>
          <t>UD Foods</t>
        </is>
      </c>
      <c r="P1352" s="22" t="inlineStr"/>
      <c r="Q1352" s="22" t="inlineStr">
        <is>
          <t>Munchies</t>
        </is>
      </c>
      <c r="R1352" s="25">
        <f>IF(Config!$B$4&gt;0,M1352/Config!$B$4,0)</f>
        <v/>
      </c>
      <c r="S1352" s="25">
        <f>IF(Config!$B$4&gt;0,K1352/Config!$B$4,0)</f>
        <v/>
      </c>
      <c r="T1352" s="25">
        <f>R1352*Config!$B$7</f>
        <v/>
      </c>
      <c r="U1352" s="25">
        <f>S1352*Config!$B$7</f>
        <v/>
      </c>
      <c r="V1352" s="25" t="n">
        <v>112</v>
      </c>
      <c r="W1352" s="25" t="n">
        <v>1600</v>
      </c>
      <c r="X1352" s="26">
        <f>IF(T1352&gt;0,V1352/T1352,0)</f>
        <v/>
      </c>
      <c r="Y1352" s="26">
        <f>IF(U1352&gt;0,W1352/U1352,0)</f>
        <v/>
      </c>
      <c r="Z1352" s="25">
        <f>T1352-V1352</f>
        <v/>
      </c>
      <c r="AA1352" s="25">
        <f>U1352-W1352</f>
        <v/>
      </c>
      <c r="AB1352" s="25">
        <f>IF(Config!$B$7&gt;0,(V1352/Config!$B$7)*Config!$B$4,0)</f>
        <v/>
      </c>
      <c r="AC1352" s="25">
        <f>IF(Config!$B$7&gt;0,(W1352/Config!$B$7)*Config!$B$4,0)</f>
        <v/>
      </c>
    </row>
    <row r="1353" hidden="1" outlineLevel="1">
      <c r="A1353" s="22" t="inlineStr"/>
      <c r="B1353" s="22" t="inlineStr"/>
      <c r="C1353" s="22" t="inlineStr"/>
      <c r="D1353" s="22" t="inlineStr"/>
      <c r="E1353" s="22" t="inlineStr">
        <is>
          <t>Makhana_7-30138</t>
        </is>
      </c>
      <c r="F1353" s="22" t="inlineStr"/>
      <c r="G1353" s="22" t="inlineStr">
        <is>
          <t>Munchies</t>
        </is>
      </c>
      <c r="H1353" s="22" t="inlineStr">
        <is>
          <t>Makha Shaka Cheese Waves Farmley Pillow Pouch 70 g</t>
        </is>
      </c>
      <c r="I1353" s="22" t="inlineStr"/>
      <c r="J1353" s="24" t="n">
        <v>0</v>
      </c>
      <c r="K1353" s="24" t="n">
        <v>0</v>
      </c>
      <c r="L1353" s="22" t="inlineStr">
        <is>
          <t>Moksh Enterprises Private Limited</t>
        </is>
      </c>
      <c r="M1353" s="24" t="n">
        <v>0</v>
      </c>
      <c r="N1353" s="22" t="inlineStr">
        <is>
          <t>Quick Commerce</t>
        </is>
      </c>
      <c r="O1353" s="22" t="inlineStr">
        <is>
          <t>UD Foods</t>
        </is>
      </c>
      <c r="P1353" s="22" t="inlineStr"/>
      <c r="Q1353" s="22" t="inlineStr">
        <is>
          <t>Munchies</t>
        </is>
      </c>
      <c r="R1353" s="25">
        <f>IF(Config!$B$4&gt;0,M1353/Config!$B$4,0)</f>
        <v/>
      </c>
      <c r="S1353" s="25">
        <f>IF(Config!$B$4&gt;0,K1353/Config!$B$4,0)</f>
        <v/>
      </c>
      <c r="T1353" s="25">
        <f>R1353*Config!$B$7</f>
        <v/>
      </c>
      <c r="U1353" s="25">
        <f>S1353*Config!$B$7</f>
        <v/>
      </c>
      <c r="V1353" s="25" t="n">
        <v>140</v>
      </c>
      <c r="W1353" s="25" t="n">
        <v>2000</v>
      </c>
      <c r="X1353" s="26">
        <f>IF(T1353&gt;0,V1353/T1353,0)</f>
        <v/>
      </c>
      <c r="Y1353" s="26">
        <f>IF(U1353&gt;0,W1353/U1353,0)</f>
        <v/>
      </c>
      <c r="Z1353" s="25">
        <f>T1353-V1353</f>
        <v/>
      </c>
      <c r="AA1353" s="25">
        <f>U1353-W1353</f>
        <v/>
      </c>
      <c r="AB1353" s="25">
        <f>IF(Config!$B$7&gt;0,(V1353/Config!$B$7)*Config!$B$4,0)</f>
        <v/>
      </c>
      <c r="AC1353" s="25">
        <f>IF(Config!$B$7&gt;0,(W1353/Config!$B$7)*Config!$B$4,0)</f>
        <v/>
      </c>
    </row>
    <row r="1354" hidden="1" outlineLevel="1">
      <c r="A1354" s="22" t="inlineStr"/>
      <c r="B1354" s="22" t="inlineStr"/>
      <c r="C1354" s="22" t="inlineStr"/>
      <c r="D1354" s="22" t="inlineStr"/>
      <c r="E1354" s="22" t="inlineStr">
        <is>
          <t>Makhana_7-30157</t>
        </is>
      </c>
      <c r="F1354" s="22" t="inlineStr"/>
      <c r="G1354" s="22" t="inlineStr">
        <is>
          <t>Munchies</t>
        </is>
      </c>
      <c r="H1354" s="22" t="inlineStr">
        <is>
          <t>Makha Shaka Masala Stix Farmley Pillow Pouch 33 g</t>
        </is>
      </c>
      <c r="I1354" s="22" t="inlineStr"/>
      <c r="J1354" s="24" t="n">
        <v>0</v>
      </c>
      <c r="K1354" s="24" t="n">
        <v>0</v>
      </c>
      <c r="L1354" s="22" t="inlineStr">
        <is>
          <t>Moksh Enterprises Private Limited</t>
        </is>
      </c>
      <c r="M1354" s="24" t="n">
        <v>0</v>
      </c>
      <c r="N1354" s="22" t="inlineStr">
        <is>
          <t>Quick Commerce</t>
        </is>
      </c>
      <c r="O1354" s="22" t="inlineStr">
        <is>
          <t>UD Foods</t>
        </is>
      </c>
      <c r="P1354" s="22" t="inlineStr"/>
      <c r="Q1354" s="22" t="inlineStr">
        <is>
          <t>Munchies</t>
        </is>
      </c>
      <c r="R1354" s="25">
        <f>IF(Config!$B$4&gt;0,M1354/Config!$B$4,0)</f>
        <v/>
      </c>
      <c r="S1354" s="25">
        <f>IF(Config!$B$4&gt;0,K1354/Config!$B$4,0)</f>
        <v/>
      </c>
      <c r="T1354" s="25">
        <f>R1354*Config!$B$7</f>
        <v/>
      </c>
      <c r="U1354" s="25">
        <f>S1354*Config!$B$7</f>
        <v/>
      </c>
      <c r="V1354" s="25" t="n">
        <v>356.4</v>
      </c>
      <c r="W1354" s="25" t="n">
        <v>10800</v>
      </c>
      <c r="X1354" s="26">
        <f>IF(T1354&gt;0,V1354/T1354,0)</f>
        <v/>
      </c>
      <c r="Y1354" s="26">
        <f>IF(U1354&gt;0,W1354/U1354,0)</f>
        <v/>
      </c>
      <c r="Z1354" s="25">
        <f>T1354-V1354</f>
        <v/>
      </c>
      <c r="AA1354" s="25">
        <f>U1354-W1354</f>
        <v/>
      </c>
      <c r="AB1354" s="25">
        <f>IF(Config!$B$7&gt;0,(V1354/Config!$B$7)*Config!$B$4,0)</f>
        <v/>
      </c>
      <c r="AC1354" s="25">
        <f>IF(Config!$B$7&gt;0,(W1354/Config!$B$7)*Config!$B$4,0)</f>
        <v/>
      </c>
    </row>
    <row r="1355" hidden="1" outlineLevel="1">
      <c r="A1355" s="22" t="inlineStr"/>
      <c r="B1355" s="22" t="inlineStr"/>
      <c r="C1355" s="22" t="inlineStr"/>
      <c r="D1355" s="22" t="inlineStr"/>
      <c r="E1355" s="22" t="inlineStr">
        <is>
          <t>Makhana_7-30158</t>
        </is>
      </c>
      <c r="F1355" s="22" t="inlineStr"/>
      <c r="G1355" s="22" t="inlineStr">
        <is>
          <t>Munchies</t>
        </is>
      </c>
      <c r="H1355" s="22" t="inlineStr">
        <is>
          <t>Makha Shaka Flaming Hot Stix Farmley Pillow Pouch 33g</t>
        </is>
      </c>
      <c r="I1355" s="22" t="inlineStr"/>
      <c r="J1355" s="24" t="n">
        <v>0</v>
      </c>
      <c r="K1355" s="24" t="n">
        <v>0</v>
      </c>
      <c r="L1355" s="22" t="inlineStr">
        <is>
          <t>Moksh Enterprises Private Limited</t>
        </is>
      </c>
      <c r="M1355" s="24" t="n">
        <v>0</v>
      </c>
      <c r="N1355" s="22" t="inlineStr">
        <is>
          <t>Quick Commerce</t>
        </is>
      </c>
      <c r="O1355" s="22" t="inlineStr">
        <is>
          <t>UD Foods</t>
        </is>
      </c>
      <c r="P1355" s="22" t="inlineStr"/>
      <c r="Q1355" s="22" t="inlineStr">
        <is>
          <t>Munchies</t>
        </is>
      </c>
      <c r="R1355" s="25">
        <f>IF(Config!$B$4&gt;0,M1355/Config!$B$4,0)</f>
        <v/>
      </c>
      <c r="S1355" s="25">
        <f>IF(Config!$B$4&gt;0,K1355/Config!$B$4,0)</f>
        <v/>
      </c>
      <c r="T1355" s="25">
        <f>R1355*Config!$B$7</f>
        <v/>
      </c>
      <c r="U1355" s="25">
        <f>S1355*Config!$B$7</f>
        <v/>
      </c>
      <c r="V1355" s="25" t="n">
        <v>21.12</v>
      </c>
      <c r="W1355" s="25" t="n">
        <v>640</v>
      </c>
      <c r="X1355" s="26">
        <f>IF(T1355&gt;0,V1355/T1355,0)</f>
        <v/>
      </c>
      <c r="Y1355" s="26">
        <f>IF(U1355&gt;0,W1355/U1355,0)</f>
        <v/>
      </c>
      <c r="Z1355" s="25">
        <f>T1355-V1355</f>
        <v/>
      </c>
      <c r="AA1355" s="25">
        <f>U1355-W1355</f>
        <v/>
      </c>
      <c r="AB1355" s="25">
        <f>IF(Config!$B$7&gt;0,(V1355/Config!$B$7)*Config!$B$4,0)</f>
        <v/>
      </c>
      <c r="AC1355" s="25">
        <f>IF(Config!$B$7&gt;0,(W1355/Config!$B$7)*Config!$B$4,0)</f>
        <v/>
      </c>
    </row>
    <row r="1356" hidden="1" outlineLevel="1">
      <c r="A1356" s="22" t="inlineStr"/>
      <c r="B1356" s="22" t="inlineStr"/>
      <c r="C1356" s="22" t="inlineStr"/>
      <c r="D1356" s="22" t="inlineStr"/>
      <c r="E1356" s="22" t="inlineStr">
        <is>
          <t>Makhana_7-30159</t>
        </is>
      </c>
      <c r="F1356" s="22" t="inlineStr"/>
      <c r="G1356" s="22" t="inlineStr">
        <is>
          <t>Munchies</t>
        </is>
      </c>
      <c r="H1356" s="22" t="inlineStr">
        <is>
          <t>Makha Shaka Achari Stix Farmley Pillow Pouch 33 g</t>
        </is>
      </c>
      <c r="I1356" s="22" t="inlineStr"/>
      <c r="J1356" s="24" t="n">
        <v>0</v>
      </c>
      <c r="K1356" s="24" t="n">
        <v>0</v>
      </c>
      <c r="L1356" s="22" t="inlineStr">
        <is>
          <t>Moksh Enterprises Private Limited</t>
        </is>
      </c>
      <c r="M1356" s="24" t="n">
        <v>0</v>
      </c>
      <c r="N1356" s="22" t="inlineStr">
        <is>
          <t>Quick Commerce</t>
        </is>
      </c>
      <c r="O1356" s="22" t="inlineStr">
        <is>
          <t>UD Foods</t>
        </is>
      </c>
      <c r="P1356" s="22" t="inlineStr"/>
      <c r="Q1356" s="22" t="inlineStr">
        <is>
          <t>Munchies</t>
        </is>
      </c>
      <c r="R1356" s="25">
        <f>IF(Config!$B$4&gt;0,M1356/Config!$B$4,0)</f>
        <v/>
      </c>
      <c r="S1356" s="25">
        <f>IF(Config!$B$4&gt;0,K1356/Config!$B$4,0)</f>
        <v/>
      </c>
      <c r="T1356" s="25">
        <f>R1356*Config!$B$7</f>
        <v/>
      </c>
      <c r="U1356" s="25">
        <f>S1356*Config!$B$7</f>
        <v/>
      </c>
      <c r="V1356" s="25" t="n">
        <v>23.76</v>
      </c>
      <c r="W1356" s="25" t="n">
        <v>720</v>
      </c>
      <c r="X1356" s="26">
        <f>IF(T1356&gt;0,V1356/T1356,0)</f>
        <v/>
      </c>
      <c r="Y1356" s="26">
        <f>IF(U1356&gt;0,W1356/U1356,0)</f>
        <v/>
      </c>
      <c r="Z1356" s="25">
        <f>T1356-V1356</f>
        <v/>
      </c>
      <c r="AA1356" s="25">
        <f>U1356-W1356</f>
        <v/>
      </c>
      <c r="AB1356" s="25">
        <f>IF(Config!$B$7&gt;0,(V1356/Config!$B$7)*Config!$B$4,0)</f>
        <v/>
      </c>
      <c r="AC1356" s="25">
        <f>IF(Config!$B$7&gt;0,(W1356/Config!$B$7)*Config!$B$4,0)</f>
        <v/>
      </c>
    </row>
    <row r="1357" hidden="1" outlineLevel="1">
      <c r="A1357" s="22" t="inlineStr"/>
      <c r="B1357" s="22" t="inlineStr"/>
      <c r="C1357" s="22" t="inlineStr"/>
      <c r="D1357" s="22" t="inlineStr"/>
      <c r="E1357" s="22" t="inlineStr">
        <is>
          <t>Makhana_7-30160</t>
        </is>
      </c>
      <c r="F1357" s="22" t="inlineStr"/>
      <c r="G1357" s="22" t="inlineStr">
        <is>
          <t>Munchies</t>
        </is>
      </c>
      <c r="H1357" s="22" t="inlineStr">
        <is>
          <t>Makha Shaka Tomato Stix Farmley Pillow Pouch 33 g</t>
        </is>
      </c>
      <c r="I1357" s="22" t="inlineStr"/>
      <c r="J1357" s="24" t="n">
        <v>0</v>
      </c>
      <c r="K1357" s="24" t="n">
        <v>0</v>
      </c>
      <c r="L1357" s="22" t="inlineStr">
        <is>
          <t>Moksh Enterprises Private Limited</t>
        </is>
      </c>
      <c r="M1357" s="24" t="n">
        <v>0</v>
      </c>
      <c r="N1357" s="22" t="inlineStr">
        <is>
          <t>Quick Commerce</t>
        </is>
      </c>
      <c r="O1357" s="22" t="inlineStr">
        <is>
          <t>UD Foods</t>
        </is>
      </c>
      <c r="P1357" s="22" t="inlineStr"/>
      <c r="Q1357" s="22" t="inlineStr">
        <is>
          <t>Munchies</t>
        </is>
      </c>
      <c r="R1357" s="25">
        <f>IF(Config!$B$4&gt;0,M1357/Config!$B$4,0)</f>
        <v/>
      </c>
      <c r="S1357" s="25">
        <f>IF(Config!$B$4&gt;0,K1357/Config!$B$4,0)</f>
        <v/>
      </c>
      <c r="T1357" s="25">
        <f>R1357*Config!$B$7</f>
        <v/>
      </c>
      <c r="U1357" s="25">
        <f>S1357*Config!$B$7</f>
        <v/>
      </c>
      <c r="V1357" s="25" t="n">
        <v>316.8</v>
      </c>
      <c r="W1357" s="25" t="n">
        <v>9600</v>
      </c>
      <c r="X1357" s="26">
        <f>IF(T1357&gt;0,V1357/T1357,0)</f>
        <v/>
      </c>
      <c r="Y1357" s="26">
        <f>IF(U1357&gt;0,W1357/U1357,0)</f>
        <v/>
      </c>
      <c r="Z1357" s="25">
        <f>T1357-V1357</f>
        <v/>
      </c>
      <c r="AA1357" s="25">
        <f>U1357-W1357</f>
        <v/>
      </c>
      <c r="AB1357" s="25">
        <f>IF(Config!$B$7&gt;0,(V1357/Config!$B$7)*Config!$B$4,0)</f>
        <v/>
      </c>
      <c r="AC1357" s="25">
        <f>IF(Config!$B$7&gt;0,(W1357/Config!$B$7)*Config!$B$4,0)</f>
        <v/>
      </c>
    </row>
    <row r="1358" hidden="1" outlineLevel="1">
      <c r="A1358" s="22" t="inlineStr"/>
      <c r="B1358" s="22" t="inlineStr"/>
      <c r="C1358" s="22" t="inlineStr"/>
      <c r="D1358" s="22" t="inlineStr"/>
      <c r="E1358" s="22" t="inlineStr">
        <is>
          <t>Makhana_7-30137</t>
        </is>
      </c>
      <c r="F1358" s="22" t="inlineStr"/>
      <c r="G1358" s="22" t="inlineStr">
        <is>
          <t>Munchies</t>
        </is>
      </c>
      <c r="H1358" s="22" t="inlineStr">
        <is>
          <t>Makha Shaka Imli Waves Farmley Pillow Pouch 70 g</t>
        </is>
      </c>
      <c r="I1358" s="22" t="inlineStr"/>
      <c r="J1358" s="24" t="n">
        <v>0</v>
      </c>
      <c r="K1358" s="24" t="n">
        <v>0</v>
      </c>
      <c r="L1358" s="22" t="inlineStr">
        <is>
          <t>PJTJ Technologies Private Limited</t>
        </is>
      </c>
      <c r="M1358" s="24" t="n">
        <v>0</v>
      </c>
      <c r="N1358" s="22" t="inlineStr">
        <is>
          <t>Quick Commerce</t>
        </is>
      </c>
      <c r="O1358" s="22" t="inlineStr">
        <is>
          <t>UD Foods</t>
        </is>
      </c>
      <c r="P1358" s="22" t="inlineStr"/>
      <c r="Q1358" s="22" t="inlineStr">
        <is>
          <t>Munchies</t>
        </is>
      </c>
      <c r="R1358" s="25">
        <f>IF(Config!$B$4&gt;0,M1358/Config!$B$4,0)</f>
        <v/>
      </c>
      <c r="S1358" s="25">
        <f>IF(Config!$B$4&gt;0,K1358/Config!$B$4,0)</f>
        <v/>
      </c>
      <c r="T1358" s="25">
        <f>R1358*Config!$B$7</f>
        <v/>
      </c>
      <c r="U1358" s="25">
        <f>S1358*Config!$B$7</f>
        <v/>
      </c>
      <c r="V1358" s="25" t="n">
        <v>173.6</v>
      </c>
      <c r="W1358" s="25" t="n">
        <v>2480</v>
      </c>
      <c r="X1358" s="26">
        <f>IF(T1358&gt;0,V1358/T1358,0)</f>
        <v/>
      </c>
      <c r="Y1358" s="26">
        <f>IF(U1358&gt;0,W1358/U1358,0)</f>
        <v/>
      </c>
      <c r="Z1358" s="25">
        <f>T1358-V1358</f>
        <v/>
      </c>
      <c r="AA1358" s="25">
        <f>U1358-W1358</f>
        <v/>
      </c>
      <c r="AB1358" s="25">
        <f>IF(Config!$B$7&gt;0,(V1358/Config!$B$7)*Config!$B$4,0)</f>
        <v/>
      </c>
      <c r="AC1358" s="25">
        <f>IF(Config!$B$7&gt;0,(W1358/Config!$B$7)*Config!$B$4,0)</f>
        <v/>
      </c>
    </row>
    <row r="1359" hidden="1" outlineLevel="1">
      <c r="A1359" s="22" t="inlineStr"/>
      <c r="B1359" s="22" t="inlineStr"/>
      <c r="C1359" s="22" t="inlineStr"/>
      <c r="D1359" s="22" t="inlineStr"/>
      <c r="E1359" s="22" t="inlineStr">
        <is>
          <t>Makhana_7-30138</t>
        </is>
      </c>
      <c r="F1359" s="22" t="inlineStr"/>
      <c r="G1359" s="22" t="inlineStr">
        <is>
          <t>Munchies</t>
        </is>
      </c>
      <c r="H1359" s="22" t="inlineStr">
        <is>
          <t>Makha Shaka Cheese Waves Farmley Pillow Pouch 70 g</t>
        </is>
      </c>
      <c r="I1359" s="22" t="inlineStr"/>
      <c r="J1359" s="24" t="n">
        <v>0</v>
      </c>
      <c r="K1359" s="24" t="n">
        <v>0</v>
      </c>
      <c r="L1359" s="22" t="inlineStr">
        <is>
          <t>PJTJ Technologies Private Limited</t>
        </is>
      </c>
      <c r="M1359" s="24" t="n">
        <v>0</v>
      </c>
      <c r="N1359" s="22" t="inlineStr">
        <is>
          <t>Quick Commerce</t>
        </is>
      </c>
      <c r="O1359" s="22" t="inlineStr">
        <is>
          <t>UD Foods</t>
        </is>
      </c>
      <c r="P1359" s="22" t="inlineStr"/>
      <c r="Q1359" s="22" t="inlineStr">
        <is>
          <t>Munchies</t>
        </is>
      </c>
      <c r="R1359" s="25">
        <f>IF(Config!$B$4&gt;0,M1359/Config!$B$4,0)</f>
        <v/>
      </c>
      <c r="S1359" s="25">
        <f>IF(Config!$B$4&gt;0,K1359/Config!$B$4,0)</f>
        <v/>
      </c>
      <c r="T1359" s="25">
        <f>R1359*Config!$B$7</f>
        <v/>
      </c>
      <c r="U1359" s="25">
        <f>S1359*Config!$B$7</f>
        <v/>
      </c>
      <c r="V1359" s="25" t="n">
        <v>168</v>
      </c>
      <c r="W1359" s="25" t="n">
        <v>2400</v>
      </c>
      <c r="X1359" s="26">
        <f>IF(T1359&gt;0,V1359/T1359,0)</f>
        <v/>
      </c>
      <c r="Y1359" s="26">
        <f>IF(U1359&gt;0,W1359/U1359,0)</f>
        <v/>
      </c>
      <c r="Z1359" s="25">
        <f>T1359-V1359</f>
        <v/>
      </c>
      <c r="AA1359" s="25">
        <f>U1359-W1359</f>
        <v/>
      </c>
      <c r="AB1359" s="25">
        <f>IF(Config!$B$7&gt;0,(V1359/Config!$B$7)*Config!$B$4,0)</f>
        <v/>
      </c>
      <c r="AC1359" s="25">
        <f>IF(Config!$B$7&gt;0,(W1359/Config!$B$7)*Config!$B$4,0)</f>
        <v/>
      </c>
    </row>
    <row r="1360" hidden="1" outlineLevel="1">
      <c r="A1360" s="22" t="inlineStr"/>
      <c r="B1360" s="22" t="inlineStr"/>
      <c r="C1360" s="22" t="inlineStr"/>
      <c r="D1360" s="22" t="inlineStr"/>
      <c r="E1360" s="22" t="inlineStr">
        <is>
          <t>Makhana_7-30157</t>
        </is>
      </c>
      <c r="F1360" s="22" t="inlineStr"/>
      <c r="G1360" s="22" t="inlineStr">
        <is>
          <t>Munchies</t>
        </is>
      </c>
      <c r="H1360" s="22" t="inlineStr">
        <is>
          <t>Makha Shaka Masala Stix Farmley Pillow Pouch 33 g</t>
        </is>
      </c>
      <c r="I1360" s="22" t="inlineStr"/>
      <c r="J1360" s="24" t="n">
        <v>0</v>
      </c>
      <c r="K1360" s="24" t="n">
        <v>0</v>
      </c>
      <c r="L1360" s="22" t="inlineStr">
        <is>
          <t>PJTJ Technologies Private Limited</t>
        </is>
      </c>
      <c r="M1360" s="24" t="n">
        <v>0</v>
      </c>
      <c r="N1360" s="22" t="inlineStr">
        <is>
          <t>Quick Commerce</t>
        </is>
      </c>
      <c r="O1360" s="22" t="inlineStr">
        <is>
          <t>UD Foods</t>
        </is>
      </c>
      <c r="P1360" s="22" t="inlineStr"/>
      <c r="Q1360" s="22" t="inlineStr">
        <is>
          <t>Munchies</t>
        </is>
      </c>
      <c r="R1360" s="25">
        <f>IF(Config!$B$4&gt;0,M1360/Config!$B$4,0)</f>
        <v/>
      </c>
      <c r="S1360" s="25">
        <f>IF(Config!$B$4&gt;0,K1360/Config!$B$4,0)</f>
        <v/>
      </c>
      <c r="T1360" s="25">
        <f>R1360*Config!$B$7</f>
        <v/>
      </c>
      <c r="U1360" s="25">
        <f>S1360*Config!$B$7</f>
        <v/>
      </c>
      <c r="V1360" s="25" t="n">
        <v>599.28</v>
      </c>
      <c r="W1360" s="25" t="n">
        <v>18160</v>
      </c>
      <c r="X1360" s="26">
        <f>IF(T1360&gt;0,V1360/T1360,0)</f>
        <v/>
      </c>
      <c r="Y1360" s="26">
        <f>IF(U1360&gt;0,W1360/U1360,0)</f>
        <v/>
      </c>
      <c r="Z1360" s="25">
        <f>T1360-V1360</f>
        <v/>
      </c>
      <c r="AA1360" s="25">
        <f>U1360-W1360</f>
        <v/>
      </c>
      <c r="AB1360" s="25">
        <f>IF(Config!$B$7&gt;0,(V1360/Config!$B$7)*Config!$B$4,0)</f>
        <v/>
      </c>
      <c r="AC1360" s="25">
        <f>IF(Config!$B$7&gt;0,(W1360/Config!$B$7)*Config!$B$4,0)</f>
        <v/>
      </c>
    </row>
    <row r="1361" hidden="1" outlineLevel="1">
      <c r="A1361" s="22" t="inlineStr"/>
      <c r="B1361" s="22" t="inlineStr"/>
      <c r="C1361" s="22" t="inlineStr"/>
      <c r="D1361" s="22" t="inlineStr"/>
      <c r="E1361" s="22" t="inlineStr">
        <is>
          <t>Makhana_7-30158</t>
        </is>
      </c>
      <c r="F1361" s="22" t="inlineStr"/>
      <c r="G1361" s="22" t="inlineStr">
        <is>
          <t>Munchies</t>
        </is>
      </c>
      <c r="H1361" s="22" t="inlineStr">
        <is>
          <t>Makha Shaka Flaming Hot Stix Farmley Pillow Pouch 33g</t>
        </is>
      </c>
      <c r="I1361" s="22" t="inlineStr"/>
      <c r="J1361" s="24" t="n">
        <v>0</v>
      </c>
      <c r="K1361" s="24" t="n">
        <v>0</v>
      </c>
      <c r="L1361" s="22" t="inlineStr">
        <is>
          <t>PJTJ Technologies Private Limited</t>
        </is>
      </c>
      <c r="M1361" s="24" t="n">
        <v>0</v>
      </c>
      <c r="N1361" s="22" t="inlineStr">
        <is>
          <t>Quick Commerce</t>
        </is>
      </c>
      <c r="O1361" s="22" t="inlineStr">
        <is>
          <t>UD Foods</t>
        </is>
      </c>
      <c r="P1361" s="22" t="inlineStr"/>
      <c r="Q1361" s="22" t="inlineStr">
        <is>
          <t>Munchies</t>
        </is>
      </c>
      <c r="R1361" s="25">
        <f>IF(Config!$B$4&gt;0,M1361/Config!$B$4,0)</f>
        <v/>
      </c>
      <c r="S1361" s="25">
        <f>IF(Config!$B$4&gt;0,K1361/Config!$B$4,0)</f>
        <v/>
      </c>
      <c r="T1361" s="25">
        <f>R1361*Config!$B$7</f>
        <v/>
      </c>
      <c r="U1361" s="25">
        <f>S1361*Config!$B$7</f>
        <v/>
      </c>
      <c r="V1361" s="25" t="n">
        <v>23.76</v>
      </c>
      <c r="W1361" s="25" t="n">
        <v>720</v>
      </c>
      <c r="X1361" s="26">
        <f>IF(T1361&gt;0,V1361/T1361,0)</f>
        <v/>
      </c>
      <c r="Y1361" s="26">
        <f>IF(U1361&gt;0,W1361/U1361,0)</f>
        <v/>
      </c>
      <c r="Z1361" s="25">
        <f>T1361-V1361</f>
        <v/>
      </c>
      <c r="AA1361" s="25">
        <f>U1361-W1361</f>
        <v/>
      </c>
      <c r="AB1361" s="25">
        <f>IF(Config!$B$7&gt;0,(V1361/Config!$B$7)*Config!$B$4,0)</f>
        <v/>
      </c>
      <c r="AC1361" s="25">
        <f>IF(Config!$B$7&gt;0,(W1361/Config!$B$7)*Config!$B$4,0)</f>
        <v/>
      </c>
    </row>
    <row r="1362" hidden="1" outlineLevel="1">
      <c r="A1362" s="22" t="inlineStr"/>
      <c r="B1362" s="22" t="inlineStr"/>
      <c r="C1362" s="22" t="inlineStr"/>
      <c r="D1362" s="22" t="inlineStr"/>
      <c r="E1362" s="22" t="inlineStr">
        <is>
          <t>Makhana_7-30159</t>
        </is>
      </c>
      <c r="F1362" s="22" t="inlineStr"/>
      <c r="G1362" s="22" t="inlineStr">
        <is>
          <t>Munchies</t>
        </is>
      </c>
      <c r="H1362" s="22" t="inlineStr">
        <is>
          <t>Makha Shaka Achari Stix Farmley Pillow Pouch 33 g</t>
        </is>
      </c>
      <c r="I1362" s="22" t="inlineStr"/>
      <c r="J1362" s="24" t="n">
        <v>0</v>
      </c>
      <c r="K1362" s="24" t="n">
        <v>0</v>
      </c>
      <c r="L1362" s="22" t="inlineStr">
        <is>
          <t>PJTJ Technologies Private Limited</t>
        </is>
      </c>
      <c r="M1362" s="24" t="n">
        <v>0</v>
      </c>
      <c r="N1362" s="22" t="inlineStr">
        <is>
          <t>Quick Commerce</t>
        </is>
      </c>
      <c r="O1362" s="22" t="inlineStr">
        <is>
          <t>UD Foods</t>
        </is>
      </c>
      <c r="P1362" s="22" t="inlineStr"/>
      <c r="Q1362" s="22" t="inlineStr">
        <is>
          <t>Munchies</t>
        </is>
      </c>
      <c r="R1362" s="25">
        <f>IF(Config!$B$4&gt;0,M1362/Config!$B$4,0)</f>
        <v/>
      </c>
      <c r="S1362" s="25">
        <f>IF(Config!$B$4&gt;0,K1362/Config!$B$4,0)</f>
        <v/>
      </c>
      <c r="T1362" s="25">
        <f>R1362*Config!$B$7</f>
        <v/>
      </c>
      <c r="U1362" s="25">
        <f>S1362*Config!$B$7</f>
        <v/>
      </c>
      <c r="V1362" s="25" t="n">
        <v>60.72</v>
      </c>
      <c r="W1362" s="25" t="n">
        <v>1840</v>
      </c>
      <c r="X1362" s="26">
        <f>IF(T1362&gt;0,V1362/T1362,0)</f>
        <v/>
      </c>
      <c r="Y1362" s="26">
        <f>IF(U1362&gt;0,W1362/U1362,0)</f>
        <v/>
      </c>
      <c r="Z1362" s="25">
        <f>T1362-V1362</f>
        <v/>
      </c>
      <c r="AA1362" s="25">
        <f>U1362-W1362</f>
        <v/>
      </c>
      <c r="AB1362" s="25">
        <f>IF(Config!$B$7&gt;0,(V1362/Config!$B$7)*Config!$B$4,0)</f>
        <v/>
      </c>
      <c r="AC1362" s="25">
        <f>IF(Config!$B$7&gt;0,(W1362/Config!$B$7)*Config!$B$4,0)</f>
        <v/>
      </c>
    </row>
    <row r="1363" hidden="1" outlineLevel="1">
      <c r="A1363" s="22" t="inlineStr"/>
      <c r="B1363" s="22" t="inlineStr"/>
      <c r="C1363" s="22" t="inlineStr"/>
      <c r="D1363" s="22" t="inlineStr"/>
      <c r="E1363" s="22" t="inlineStr">
        <is>
          <t>Makhana_7-30160</t>
        </is>
      </c>
      <c r="F1363" s="22" t="inlineStr"/>
      <c r="G1363" s="22" t="inlineStr">
        <is>
          <t>Munchies</t>
        </is>
      </c>
      <c r="H1363" s="22" t="inlineStr">
        <is>
          <t>Makha Shaka Tomato Stix Farmley Pillow Pouch 33 g</t>
        </is>
      </c>
      <c r="I1363" s="22" t="inlineStr"/>
      <c r="J1363" s="24" t="n">
        <v>0</v>
      </c>
      <c r="K1363" s="24" t="n">
        <v>0</v>
      </c>
      <c r="L1363" s="22" t="inlineStr">
        <is>
          <t>PJTJ Technologies Private Limited</t>
        </is>
      </c>
      <c r="M1363" s="24" t="n">
        <v>0</v>
      </c>
      <c r="N1363" s="22" t="inlineStr">
        <is>
          <t>Quick Commerce</t>
        </is>
      </c>
      <c r="O1363" s="22" t="inlineStr">
        <is>
          <t>UD Foods</t>
        </is>
      </c>
      <c r="P1363" s="22" t="inlineStr"/>
      <c r="Q1363" s="22" t="inlineStr">
        <is>
          <t>Munchies</t>
        </is>
      </c>
      <c r="R1363" s="25">
        <f>IF(Config!$B$4&gt;0,M1363/Config!$B$4,0)</f>
        <v/>
      </c>
      <c r="S1363" s="25">
        <f>IF(Config!$B$4&gt;0,K1363/Config!$B$4,0)</f>
        <v/>
      </c>
      <c r="T1363" s="25">
        <f>R1363*Config!$B$7</f>
        <v/>
      </c>
      <c r="U1363" s="25">
        <f>S1363*Config!$B$7</f>
        <v/>
      </c>
      <c r="V1363" s="25" t="n">
        <v>712.8</v>
      </c>
      <c r="W1363" s="25" t="n">
        <v>21600</v>
      </c>
      <c r="X1363" s="26">
        <f>IF(T1363&gt;0,V1363/T1363,0)</f>
        <v/>
      </c>
      <c r="Y1363" s="26">
        <f>IF(U1363&gt;0,W1363/U1363,0)</f>
        <v/>
      </c>
      <c r="Z1363" s="25">
        <f>T1363-V1363</f>
        <v/>
      </c>
      <c r="AA1363" s="25">
        <f>U1363-W1363</f>
        <v/>
      </c>
      <c r="AB1363" s="25">
        <f>IF(Config!$B$7&gt;0,(V1363/Config!$B$7)*Config!$B$4,0)</f>
        <v/>
      </c>
      <c r="AC1363" s="25">
        <f>IF(Config!$B$7&gt;0,(W1363/Config!$B$7)*Config!$B$4,0)</f>
        <v/>
      </c>
    </row>
    <row r="1364" hidden="1" outlineLevel="1">
      <c r="A1364" s="22" t="inlineStr"/>
      <c r="B1364" s="22" t="inlineStr"/>
      <c r="C1364" s="22" t="inlineStr"/>
      <c r="D1364" s="22" t="inlineStr"/>
      <c r="E1364" s="22" t="inlineStr">
        <is>
          <t>Makhana_7-30158</t>
        </is>
      </c>
      <c r="F1364" s="22" t="inlineStr"/>
      <c r="G1364" s="22" t="inlineStr">
        <is>
          <t>Munchies</t>
        </is>
      </c>
      <c r="H1364" s="22" t="inlineStr">
        <is>
          <t>Makha Shaka Flaming Hot Stix Farmley Pillow Pouch 33g</t>
        </is>
      </c>
      <c r="I1364" s="22" t="inlineStr"/>
      <c r="J1364" s="24" t="n">
        <v>0</v>
      </c>
      <c r="K1364" s="24" t="n">
        <v>0</v>
      </c>
      <c r="L1364" s="22" t="inlineStr">
        <is>
          <t>Alkemal Singapore Pvt. Ltd.</t>
        </is>
      </c>
      <c r="M1364" s="24" t="n">
        <v>0</v>
      </c>
      <c r="N1364" s="22" t="inlineStr">
        <is>
          <t>Singapore</t>
        </is>
      </c>
      <c r="O1364" s="22" t="inlineStr">
        <is>
          <t>UD Foods</t>
        </is>
      </c>
      <c r="P1364" s="22" t="inlineStr"/>
      <c r="Q1364" s="22" t="inlineStr">
        <is>
          <t>Munchies</t>
        </is>
      </c>
      <c r="R1364" s="25">
        <f>IF(Config!$B$4&gt;0,M1364/Config!$B$4,0)</f>
        <v/>
      </c>
      <c r="S1364" s="25">
        <f>IF(Config!$B$4&gt;0,K1364/Config!$B$4,0)</f>
        <v/>
      </c>
      <c r="T1364" s="25">
        <f>R1364*Config!$B$7</f>
        <v/>
      </c>
      <c r="U1364" s="25">
        <f>S1364*Config!$B$7</f>
        <v/>
      </c>
      <c r="V1364" s="25" t="n">
        <v>26.37</v>
      </c>
      <c r="W1364" s="25" t="n">
        <v>799</v>
      </c>
      <c r="X1364" s="26">
        <f>IF(T1364&gt;0,V1364/T1364,0)</f>
        <v/>
      </c>
      <c r="Y1364" s="26">
        <f>IF(U1364&gt;0,W1364/U1364,0)</f>
        <v/>
      </c>
      <c r="Z1364" s="25">
        <f>T1364-V1364</f>
        <v/>
      </c>
      <c r="AA1364" s="25">
        <f>U1364-W1364</f>
        <v/>
      </c>
      <c r="AB1364" s="25">
        <f>IF(Config!$B$7&gt;0,(V1364/Config!$B$7)*Config!$B$4,0)</f>
        <v/>
      </c>
      <c r="AC1364" s="25">
        <f>IF(Config!$B$7&gt;0,(W1364/Config!$B$7)*Config!$B$4,0)</f>
        <v/>
      </c>
    </row>
    <row r="1365">
      <c r="A1365" s="17" t="inlineStr">
        <is>
          <t>May</t>
        </is>
      </c>
      <c r="B1365" s="17" t="n">
        <v>2026</v>
      </c>
      <c r="C1365" s="17" t="inlineStr">
        <is>
          <t>29-04-2026</t>
        </is>
      </c>
      <c r="D1365" s="18" t="n">
        <v>0.4396180555555556</v>
      </c>
      <c r="E1365" s="17" t="inlineStr">
        <is>
          <t>Dry Fruit Mix_15-2720</t>
        </is>
      </c>
      <c r="F1365" s="17" t="inlineStr">
        <is>
          <t>FG</t>
        </is>
      </c>
      <c r="G1365" s="17" t="inlineStr">
        <is>
          <t>Others</t>
        </is>
      </c>
      <c r="H1365" s="17" t="inlineStr">
        <is>
          <t>Others</t>
        </is>
      </c>
      <c r="I1365" s="17" t="inlineStr">
        <is>
          <t>Dry Fruit Combo</t>
        </is>
      </c>
      <c r="J1365" s="19" t="n">
        <v>1</v>
      </c>
      <c r="K1365" s="19" t="n">
        <v>0</v>
      </c>
      <c r="L1365" s="17" t="inlineStr">
        <is>
          <t>Flipkart India Private Limited</t>
        </is>
      </c>
      <c r="M1365" s="19" t="n">
        <v>0</v>
      </c>
      <c r="N1365" s="17" t="inlineStr">
        <is>
          <t>E-Commerce</t>
        </is>
      </c>
      <c r="O1365" s="17" t="inlineStr">
        <is>
          <t>Indore</t>
        </is>
      </c>
      <c r="P1365" s="17" t="inlineStr">
        <is>
          <t>KVI</t>
        </is>
      </c>
      <c r="Q1365" s="17" t="inlineStr"/>
      <c r="R1365" s="20">
        <f>IF(Config!$B$4&gt;0,M1365/Config!$B$4,0)</f>
        <v/>
      </c>
      <c r="S1365" s="20">
        <f>IF(Config!$B$4&gt;0,K1365/Config!$B$4,0)</f>
        <v/>
      </c>
      <c r="T1365" s="20">
        <f>R1365*Config!$B$7</f>
        <v/>
      </c>
      <c r="U1365" s="20">
        <f>S1365*Config!$B$7</f>
        <v/>
      </c>
      <c r="V1365" s="20" t="n">
        <v>0</v>
      </c>
      <c r="W1365" s="20" t="n">
        <v>0</v>
      </c>
      <c r="X1365" s="21">
        <f>IF(T1365&gt;0,V1365/T1365,0)</f>
        <v/>
      </c>
      <c r="Y1365" s="21">
        <f>IF(U1365&gt;0,W1365/U1365,0)</f>
        <v/>
      </c>
      <c r="Z1365" s="20">
        <f>T1365-V1365</f>
        <v/>
      </c>
      <c r="AA1365" s="20">
        <f>U1365-W1365</f>
        <v/>
      </c>
      <c r="AB1365" s="20">
        <f>IF(Config!$B$7&gt;0,(V1365/Config!$B$7)*Config!$B$4,0)</f>
        <v/>
      </c>
      <c r="AC1365" s="20">
        <f>IF(Config!$B$7&gt;0,(W1365/Config!$B$7)*Config!$B$4,0)</f>
        <v/>
      </c>
    </row>
    <row r="1366" hidden="1" outlineLevel="1">
      <c r="A1366" s="22" t="inlineStr">
        <is>
          <t>May</t>
        </is>
      </c>
      <c r="B1366" s="22" t="n">
        <v>2026</v>
      </c>
      <c r="C1366" s="22" t="inlineStr">
        <is>
          <t>29-04-2026</t>
        </is>
      </c>
      <c r="D1366" s="23" t="n">
        <v>0.4396180555555556</v>
      </c>
      <c r="E1366" s="22" t="inlineStr">
        <is>
          <t>Dry Fruit Mix_15-2720</t>
        </is>
      </c>
      <c r="F1366" s="22" t="inlineStr">
        <is>
          <t>FG</t>
        </is>
      </c>
      <c r="G1366" s="22" t="inlineStr">
        <is>
          <t>Others</t>
        </is>
      </c>
      <c r="H1366" s="22" t="inlineStr">
        <is>
          <t>Farmley Dry Fruits Combo - Popular California Almonds, W400 Cashews (500 g Each)</t>
        </is>
      </c>
      <c r="I1366" s="22" t="inlineStr">
        <is>
          <t>Dry Fruit Combo</t>
        </is>
      </c>
      <c r="J1366" s="24" t="n">
        <v>1</v>
      </c>
      <c r="K1366" s="24" t="n">
        <v>0</v>
      </c>
      <c r="L1366" s="22" t="inlineStr">
        <is>
          <t>Flipkart India Private Limited</t>
        </is>
      </c>
      <c r="M1366" s="24" t="n">
        <v>0</v>
      </c>
      <c r="N1366" s="22" t="inlineStr">
        <is>
          <t>E-Commerce</t>
        </is>
      </c>
      <c r="O1366" s="22" t="inlineStr">
        <is>
          <t>Indore</t>
        </is>
      </c>
      <c r="P1366" s="22" t="inlineStr">
        <is>
          <t>KVI</t>
        </is>
      </c>
      <c r="Q1366" s="22" t="inlineStr"/>
      <c r="R1366" s="25">
        <f>IF(Config!$B$4&gt;0,M1366/Config!$B$4,0)</f>
        <v/>
      </c>
      <c r="S1366" s="25">
        <f>IF(Config!$B$4&gt;0,K1366/Config!$B$4,0)</f>
        <v/>
      </c>
      <c r="T1366" s="25">
        <f>R1366*Config!$B$7</f>
        <v/>
      </c>
      <c r="U1366" s="25">
        <f>S1366*Config!$B$7</f>
        <v/>
      </c>
      <c r="V1366" s="25" t="n">
        <v>0</v>
      </c>
      <c r="W1366" s="25" t="n">
        <v>0</v>
      </c>
      <c r="X1366" s="26">
        <f>IF(T1366&gt;0,V1366/T1366,0)</f>
        <v/>
      </c>
      <c r="Y1366" s="26">
        <f>IF(U1366&gt;0,W1366/U1366,0)</f>
        <v/>
      </c>
      <c r="Z1366" s="25">
        <f>T1366-V1366</f>
        <v/>
      </c>
      <c r="AA1366" s="25">
        <f>U1366-W1366</f>
        <v/>
      </c>
      <c r="AB1366" s="25">
        <f>IF(Config!$B$7&gt;0,(V1366/Config!$B$7)*Config!$B$4,0)</f>
        <v/>
      </c>
      <c r="AC1366" s="25">
        <f>IF(Config!$B$7&gt;0,(W1366/Config!$B$7)*Config!$B$4,0)</f>
        <v/>
      </c>
    </row>
    <row r="1367">
      <c r="A1367" s="17" t="inlineStr"/>
      <c r="B1367" s="17" t="inlineStr"/>
      <c r="C1367" s="17" t="inlineStr"/>
      <c r="D1367" s="17" t="inlineStr"/>
      <c r="E1367" s="17" t="inlineStr">
        <is>
          <t>Makhana_7-30182</t>
        </is>
      </c>
      <c r="F1367" s="17" t="inlineStr"/>
      <c r="G1367" s="17" t="inlineStr">
        <is>
          <t>Healthy Snacks</t>
        </is>
      </c>
      <c r="H1367" s="17" t="inlineStr">
        <is>
          <t>Healthy Snacks</t>
        </is>
      </c>
      <c r="I1367" s="17" t="inlineStr"/>
      <c r="J1367" s="19" t="n">
        <v>0</v>
      </c>
      <c r="K1367" s="19" t="n">
        <v>0</v>
      </c>
      <c r="L1367" s="17" t="inlineStr">
        <is>
          <t>Interglobe Aviation Limited</t>
        </is>
      </c>
      <c r="M1367" s="19" t="n">
        <v>0</v>
      </c>
      <c r="N1367" s="17" t="inlineStr">
        <is>
          <t>Airlines</t>
        </is>
      </c>
      <c r="O1367" s="17" t="inlineStr">
        <is>
          <t>Indore</t>
        </is>
      </c>
      <c r="P1367" s="17" t="inlineStr"/>
      <c r="Q1367" s="17" t="inlineStr">
        <is>
          <t>Munchies</t>
        </is>
      </c>
      <c r="R1367" s="20">
        <f>IF(Config!$B$4&gt;0,M1367/Config!$B$4,0)</f>
        <v/>
      </c>
      <c r="S1367" s="20">
        <f>IF(Config!$B$4&gt;0,K1367/Config!$B$4,0)</f>
        <v/>
      </c>
      <c r="T1367" s="20">
        <f>R1367*Config!$B$7</f>
        <v/>
      </c>
      <c r="U1367" s="20">
        <f>S1367*Config!$B$7</f>
        <v/>
      </c>
      <c r="V1367" s="20" t="n">
        <v>1685.25</v>
      </c>
      <c r="W1367" s="20" t="n">
        <v>112350</v>
      </c>
      <c r="X1367" s="21">
        <f>IF(T1367&gt;0,V1367/T1367,0)</f>
        <v/>
      </c>
      <c r="Y1367" s="21">
        <f>IF(U1367&gt;0,W1367/U1367,0)</f>
        <v/>
      </c>
      <c r="Z1367" s="20">
        <f>T1367-V1367</f>
        <v/>
      </c>
      <c r="AA1367" s="20">
        <f>U1367-W1367</f>
        <v/>
      </c>
      <c r="AB1367" s="20">
        <f>IF(Config!$B$7&gt;0,(V1367/Config!$B$7)*Config!$B$4,0)</f>
        <v/>
      </c>
      <c r="AC1367" s="20">
        <f>IF(Config!$B$7&gt;0,(W1367/Config!$B$7)*Config!$B$4,0)</f>
        <v/>
      </c>
    </row>
    <row r="1368" hidden="1" outlineLevel="1">
      <c r="A1368" s="22" t="inlineStr"/>
      <c r="B1368" s="22" t="inlineStr"/>
      <c r="C1368" s="22" t="inlineStr"/>
      <c r="D1368" s="22" t="inlineStr"/>
      <c r="E1368" s="22" t="inlineStr">
        <is>
          <t>Makhana_7-30182</t>
        </is>
      </c>
      <c r="F1368" s="22" t="inlineStr"/>
      <c r="G1368" s="22" t="inlineStr">
        <is>
          <t>Healthy Snacks</t>
        </is>
      </c>
      <c r="H1368" s="22" t="inlineStr">
        <is>
          <t>Makha Shaka Cheese Waves 15 g Pillow Pouch Indigo</t>
        </is>
      </c>
      <c r="I1368" s="22" t="inlineStr"/>
      <c r="J1368" s="24" t="n">
        <v>0</v>
      </c>
      <c r="K1368" s="24" t="n">
        <v>0</v>
      </c>
      <c r="L1368" s="22" t="inlineStr">
        <is>
          <t>Interglobe Aviation Limited</t>
        </is>
      </c>
      <c r="M1368" s="24" t="n">
        <v>0</v>
      </c>
      <c r="N1368" s="22" t="inlineStr">
        <is>
          <t>Airlines</t>
        </is>
      </c>
      <c r="O1368" s="22" t="inlineStr">
        <is>
          <t>Indore</t>
        </is>
      </c>
      <c r="P1368" s="22" t="inlineStr"/>
      <c r="Q1368" s="22" t="inlineStr">
        <is>
          <t>Munchies</t>
        </is>
      </c>
      <c r="R1368" s="25">
        <f>IF(Config!$B$4&gt;0,M1368/Config!$B$4,0)</f>
        <v/>
      </c>
      <c r="S1368" s="25">
        <f>IF(Config!$B$4&gt;0,K1368/Config!$B$4,0)</f>
        <v/>
      </c>
      <c r="T1368" s="25">
        <f>R1368*Config!$B$7</f>
        <v/>
      </c>
      <c r="U1368" s="25">
        <f>S1368*Config!$B$7</f>
        <v/>
      </c>
      <c r="V1368" s="25" t="n">
        <v>1685.25</v>
      </c>
      <c r="W1368" s="25" t="n">
        <v>112350</v>
      </c>
      <c r="X1368" s="26">
        <f>IF(T1368&gt;0,V1368/T1368,0)</f>
        <v/>
      </c>
      <c r="Y1368" s="26">
        <f>IF(U1368&gt;0,W1368/U1368,0)</f>
        <v/>
      </c>
      <c r="Z1368" s="25">
        <f>T1368-V1368</f>
        <v/>
      </c>
      <c r="AA1368" s="25">
        <f>U1368-W1368</f>
        <v/>
      </c>
      <c r="AB1368" s="25">
        <f>IF(Config!$B$7&gt;0,(V1368/Config!$B$7)*Config!$B$4,0)</f>
        <v/>
      </c>
      <c r="AC1368" s="25">
        <f>IF(Config!$B$7&gt;0,(W1368/Config!$B$7)*Config!$B$4,0)</f>
        <v/>
      </c>
    </row>
    <row r="1369">
      <c r="A1369" s="17" t="inlineStr"/>
      <c r="B1369" s="17" t="inlineStr"/>
      <c r="C1369" s="17" t="inlineStr"/>
      <c r="D1369" s="17" t="inlineStr"/>
      <c r="E1369" s="17" t="inlineStr">
        <is>
          <t>Multiple</t>
        </is>
      </c>
      <c r="F1369" s="17" t="inlineStr"/>
      <c r="G1369" s="17" t="inlineStr">
        <is>
          <t>Seeds</t>
        </is>
      </c>
      <c r="H1369" s="17" t="inlineStr">
        <is>
          <t>Seeds</t>
        </is>
      </c>
      <c r="I1369" s="17" t="inlineStr"/>
      <c r="J1369" s="19" t="n">
        <v>0</v>
      </c>
      <c r="K1369" s="19" t="n">
        <v>0</v>
      </c>
      <c r="L1369" s="17" t="inlineStr">
        <is>
          <t>35 Customers</t>
        </is>
      </c>
      <c r="M1369" s="19" t="n">
        <v>0</v>
      </c>
      <c r="N1369" s="17" t="inlineStr">
        <is>
          <t>Multiple</t>
        </is>
      </c>
      <c r="O1369" s="17" t="inlineStr">
        <is>
          <t>Indore</t>
        </is>
      </c>
      <c r="P1369" s="17" t="inlineStr"/>
      <c r="Q1369" s="17" t="inlineStr">
        <is>
          <t>Other Seeds</t>
        </is>
      </c>
      <c r="R1369" s="20">
        <f>IF(Config!$B$4&gt;0,M1369/Config!$B$4,0)</f>
        <v/>
      </c>
      <c r="S1369" s="20">
        <f>IF(Config!$B$4&gt;0,K1369/Config!$B$4,0)</f>
        <v/>
      </c>
      <c r="T1369" s="20">
        <f>R1369*Config!$B$7</f>
        <v/>
      </c>
      <c r="U1369" s="20">
        <f>S1369*Config!$B$7</f>
        <v/>
      </c>
      <c r="V1369" s="20" t="n">
        <v>16257.52</v>
      </c>
      <c r="W1369" s="20" t="n">
        <v>62432</v>
      </c>
      <c r="X1369" s="21">
        <f>IF(T1369&gt;0,V1369/T1369,0)</f>
        <v/>
      </c>
      <c r="Y1369" s="21">
        <f>IF(U1369&gt;0,W1369/U1369,0)</f>
        <v/>
      </c>
      <c r="Z1369" s="20">
        <f>T1369-V1369</f>
        <v/>
      </c>
      <c r="AA1369" s="20">
        <f>U1369-W1369</f>
        <v/>
      </c>
      <c r="AB1369" s="20">
        <f>IF(Config!$B$7&gt;0,(V1369/Config!$B$7)*Config!$B$4,0)</f>
        <v/>
      </c>
      <c r="AC1369" s="20">
        <f>IF(Config!$B$7&gt;0,(W1369/Config!$B$7)*Config!$B$4,0)</f>
        <v/>
      </c>
    </row>
    <row r="1370" hidden="1" outlineLevel="1">
      <c r="A1370" s="22" t="inlineStr"/>
      <c r="B1370" s="22" t="inlineStr"/>
      <c r="C1370" s="22" t="inlineStr"/>
      <c r="D1370" s="22" t="inlineStr"/>
      <c r="E1370" s="22" t="inlineStr">
        <is>
          <t>Seeds_11-20166</t>
        </is>
      </c>
      <c r="F1370" s="22" t="inlineStr"/>
      <c r="G1370" s="22" t="inlineStr">
        <is>
          <t>Seeds</t>
        </is>
      </c>
      <c r="H1370" s="22" t="inlineStr">
        <is>
          <t>Salted pumpkin seed 20 g indigo</t>
        </is>
      </c>
      <c r="I1370" s="22" t="inlineStr"/>
      <c r="J1370" s="24" t="n">
        <v>0</v>
      </c>
      <c r="K1370" s="24" t="n">
        <v>0</v>
      </c>
      <c r="L1370" s="22" t="inlineStr">
        <is>
          <t>Interglobe Aviation Limited</t>
        </is>
      </c>
      <c r="M1370" s="24" t="n">
        <v>0</v>
      </c>
      <c r="N1370" s="22" t="inlineStr">
        <is>
          <t>Airlines</t>
        </is>
      </c>
      <c r="O1370" s="22" t="inlineStr">
        <is>
          <t>Indore</t>
        </is>
      </c>
      <c r="P1370" s="22" t="inlineStr"/>
      <c r="Q1370" s="22" t="inlineStr">
        <is>
          <t>Other Seeds</t>
        </is>
      </c>
      <c r="R1370" s="25">
        <f>IF(Config!$B$4&gt;0,M1370/Config!$B$4,0)</f>
        <v/>
      </c>
      <c r="S1370" s="25">
        <f>IF(Config!$B$4&gt;0,K1370/Config!$B$4,0)</f>
        <v/>
      </c>
      <c r="T1370" s="25">
        <f>R1370*Config!$B$7</f>
        <v/>
      </c>
      <c r="U1370" s="25">
        <f>S1370*Config!$B$7</f>
        <v/>
      </c>
      <c r="V1370" s="25" t="n">
        <v>172.8</v>
      </c>
      <c r="W1370" s="25" t="n">
        <v>8640</v>
      </c>
      <c r="X1370" s="26">
        <f>IF(T1370&gt;0,V1370/T1370,0)</f>
        <v/>
      </c>
      <c r="Y1370" s="26">
        <f>IF(U1370&gt;0,W1370/U1370,0)</f>
        <v/>
      </c>
      <c r="Z1370" s="25">
        <f>T1370-V1370</f>
        <v/>
      </c>
      <c r="AA1370" s="25">
        <f>U1370-W1370</f>
        <v/>
      </c>
      <c r="AB1370" s="25">
        <f>IF(Config!$B$7&gt;0,(V1370/Config!$B$7)*Config!$B$4,0)</f>
        <v/>
      </c>
      <c r="AC1370" s="25">
        <f>IF(Config!$B$7&gt;0,(W1370/Config!$B$7)*Config!$B$4,0)</f>
        <v/>
      </c>
    </row>
    <row r="1371" hidden="1" outlineLevel="1">
      <c r="A1371" s="22" t="inlineStr"/>
      <c r="B1371" s="22" t="inlineStr"/>
      <c r="C1371" s="22" t="inlineStr"/>
      <c r="D1371" s="22" t="inlineStr"/>
      <c r="E1371" s="22" t="inlineStr">
        <is>
          <t>Seeds_11-3003</t>
        </is>
      </c>
      <c r="F1371" s="22" t="inlineStr"/>
      <c r="G1371" s="22" t="inlineStr">
        <is>
          <t>Seeds</t>
        </is>
      </c>
      <c r="H1371" s="22" t="inlineStr">
        <is>
          <t>Farmley Seed combo-Sunflower Seeds, Pumpkin Seeds Farmley Standee Pouch 400g (Pack of 2, 200g each)</t>
        </is>
      </c>
      <c r="I1371" s="22" t="inlineStr"/>
      <c r="J1371" s="24" t="n">
        <v>0</v>
      </c>
      <c r="K1371" s="24" t="n">
        <v>0</v>
      </c>
      <c r="L1371" s="22" t="inlineStr">
        <is>
          <t>Amazon Retail India Private Limited</t>
        </is>
      </c>
      <c r="M1371" s="24" t="n">
        <v>0</v>
      </c>
      <c r="N1371" s="22" t="inlineStr">
        <is>
          <t>Amazon Retail India</t>
        </is>
      </c>
      <c r="O1371" s="22" t="inlineStr">
        <is>
          <t>Indore</t>
        </is>
      </c>
      <c r="P1371" s="22" t="inlineStr"/>
      <c r="Q1371" s="22" t="inlineStr">
        <is>
          <t>Other Seeds</t>
        </is>
      </c>
      <c r="R1371" s="25">
        <f>IF(Config!$B$4&gt;0,M1371/Config!$B$4,0)</f>
        <v/>
      </c>
      <c r="S1371" s="25">
        <f>IF(Config!$B$4&gt;0,K1371/Config!$B$4,0)</f>
        <v/>
      </c>
      <c r="T1371" s="25">
        <f>R1371*Config!$B$7</f>
        <v/>
      </c>
      <c r="U1371" s="25">
        <f>S1371*Config!$B$7</f>
        <v/>
      </c>
      <c r="V1371" s="25" t="n">
        <v>924</v>
      </c>
      <c r="W1371" s="25" t="n">
        <v>2310</v>
      </c>
      <c r="X1371" s="26">
        <f>IF(T1371&gt;0,V1371/T1371,0)</f>
        <v/>
      </c>
      <c r="Y1371" s="26">
        <f>IF(U1371&gt;0,W1371/U1371,0)</f>
        <v/>
      </c>
      <c r="Z1371" s="25">
        <f>T1371-V1371</f>
        <v/>
      </c>
      <c r="AA1371" s="25">
        <f>U1371-W1371</f>
        <v/>
      </c>
      <c r="AB1371" s="25">
        <f>IF(Config!$B$7&gt;0,(V1371/Config!$B$7)*Config!$B$4,0)</f>
        <v/>
      </c>
      <c r="AC1371" s="25">
        <f>IF(Config!$B$7&gt;0,(W1371/Config!$B$7)*Config!$B$4,0)</f>
        <v/>
      </c>
    </row>
    <row r="1372" hidden="1" outlineLevel="1">
      <c r="A1372" s="22" t="inlineStr"/>
      <c r="B1372" s="22" t="inlineStr"/>
      <c r="C1372" s="22" t="inlineStr"/>
      <c r="D1372" s="22" t="inlineStr"/>
      <c r="E1372" s="22" t="inlineStr">
        <is>
          <t>Seeds_11-2541</t>
        </is>
      </c>
      <c r="F1372" s="22" t="inlineStr"/>
      <c r="G1372" s="22" t="inlineStr">
        <is>
          <t>Seeds</t>
        </is>
      </c>
      <c r="H1372" s="22" t="inlineStr">
        <is>
          <t>Premium Chia Seeds Farmley Standee Pouch 200 g</t>
        </is>
      </c>
      <c r="I1372" s="22" t="inlineStr"/>
      <c r="J1372" s="24" t="n">
        <v>0</v>
      </c>
      <c r="K1372" s="24" t="n">
        <v>0</v>
      </c>
      <c r="L1372" s="22" t="inlineStr">
        <is>
          <t>CPC - Canteen Officer Master Canteen Frontier HQR SSB Lucknow</t>
        </is>
      </c>
      <c r="M1372" s="24" t="n">
        <v>0</v>
      </c>
      <c r="N1372" s="22" t="inlineStr">
        <is>
          <t>CPC KPKB</t>
        </is>
      </c>
      <c r="O1372" s="22" t="inlineStr">
        <is>
          <t>Indore</t>
        </is>
      </c>
      <c r="P1372" s="22" t="inlineStr"/>
      <c r="Q1372" s="22" t="inlineStr">
        <is>
          <t>Chia Seeds</t>
        </is>
      </c>
      <c r="R1372" s="25">
        <f>IF(Config!$B$4&gt;0,M1372/Config!$B$4,0)</f>
        <v/>
      </c>
      <c r="S1372" s="25">
        <f>IF(Config!$B$4&gt;0,K1372/Config!$B$4,0)</f>
        <v/>
      </c>
      <c r="T1372" s="25">
        <f>R1372*Config!$B$7</f>
        <v/>
      </c>
      <c r="U1372" s="25">
        <f>S1372*Config!$B$7</f>
        <v/>
      </c>
      <c r="V1372" s="25" t="n">
        <v>6</v>
      </c>
      <c r="W1372" s="25" t="n">
        <v>30</v>
      </c>
      <c r="X1372" s="26">
        <f>IF(T1372&gt;0,V1372/T1372,0)</f>
        <v/>
      </c>
      <c r="Y1372" s="26">
        <f>IF(U1372&gt;0,W1372/U1372,0)</f>
        <v/>
      </c>
      <c r="Z1372" s="25">
        <f>T1372-V1372</f>
        <v/>
      </c>
      <c r="AA1372" s="25">
        <f>U1372-W1372</f>
        <v/>
      </c>
      <c r="AB1372" s="25">
        <f>IF(Config!$B$7&gt;0,(V1372/Config!$B$7)*Config!$B$4,0)</f>
        <v/>
      </c>
      <c r="AC1372" s="25">
        <f>IF(Config!$B$7&gt;0,(W1372/Config!$B$7)*Config!$B$4,0)</f>
        <v/>
      </c>
    </row>
    <row r="1373" hidden="1" outlineLevel="1">
      <c r="A1373" s="22" t="inlineStr"/>
      <c r="B1373" s="22" t="inlineStr"/>
      <c r="C1373" s="22" t="inlineStr"/>
      <c r="D1373" s="22" t="inlineStr"/>
      <c r="E1373" s="22" t="inlineStr">
        <is>
          <t>Seeds_11-2550</t>
        </is>
      </c>
      <c r="F1373" s="22" t="inlineStr"/>
      <c r="G1373" s="22" t="inlineStr">
        <is>
          <t>Seeds</t>
        </is>
      </c>
      <c r="H1373" s="22" t="inlineStr">
        <is>
          <t>Premium Flax Seeds Farmley Standee Pouch 200 g</t>
        </is>
      </c>
      <c r="I1373" s="22" t="inlineStr"/>
      <c r="J1373" s="24" t="n">
        <v>0</v>
      </c>
      <c r="K1373" s="24" t="n">
        <v>0</v>
      </c>
      <c r="L1373" s="22" t="inlineStr">
        <is>
          <t>CPC - Canteen Officer Master Canteen Frontier HQR SSB Lucknow</t>
        </is>
      </c>
      <c r="M1373" s="24" t="n">
        <v>0</v>
      </c>
      <c r="N1373" s="22" t="inlineStr">
        <is>
          <t>CPC KPKB</t>
        </is>
      </c>
      <c r="O1373" s="22" t="inlineStr">
        <is>
          <t>Indore</t>
        </is>
      </c>
      <c r="P1373" s="22" t="inlineStr"/>
      <c r="Q1373" s="22" t="inlineStr">
        <is>
          <t>Other Seeds</t>
        </is>
      </c>
      <c r="R1373" s="25">
        <f>IF(Config!$B$4&gt;0,M1373/Config!$B$4,0)</f>
        <v/>
      </c>
      <c r="S1373" s="25">
        <f>IF(Config!$B$4&gt;0,K1373/Config!$B$4,0)</f>
        <v/>
      </c>
      <c r="T1373" s="25">
        <f>R1373*Config!$B$7</f>
        <v/>
      </c>
      <c r="U1373" s="25">
        <f>S1373*Config!$B$7</f>
        <v/>
      </c>
      <c r="V1373" s="25" t="n">
        <v>6</v>
      </c>
      <c r="W1373" s="25" t="n">
        <v>30</v>
      </c>
      <c r="X1373" s="26">
        <f>IF(T1373&gt;0,V1373/T1373,0)</f>
        <v/>
      </c>
      <c r="Y1373" s="26">
        <f>IF(U1373&gt;0,W1373/U1373,0)</f>
        <v/>
      </c>
      <c r="Z1373" s="25">
        <f>T1373-V1373</f>
        <v/>
      </c>
      <c r="AA1373" s="25">
        <f>U1373-W1373</f>
        <v/>
      </c>
      <c r="AB1373" s="25">
        <f>IF(Config!$B$7&gt;0,(V1373/Config!$B$7)*Config!$B$4,0)</f>
        <v/>
      </c>
      <c r="AC1373" s="25">
        <f>IF(Config!$B$7&gt;0,(W1373/Config!$B$7)*Config!$B$4,0)</f>
        <v/>
      </c>
    </row>
    <row r="1374" hidden="1" outlineLevel="1">
      <c r="A1374" s="22" t="inlineStr"/>
      <c r="B1374" s="22" t="inlineStr"/>
      <c r="C1374" s="22" t="inlineStr"/>
      <c r="D1374" s="22" t="inlineStr"/>
      <c r="E1374" s="22" t="inlineStr">
        <is>
          <t>Seeds_11-2541</t>
        </is>
      </c>
      <c r="F1374" s="22" t="inlineStr"/>
      <c r="G1374" s="22" t="inlineStr">
        <is>
          <t>Seeds</t>
        </is>
      </c>
      <c r="H1374" s="22" t="inlineStr">
        <is>
          <t>Premium Chia Seeds Farmley Standee Pouch 200 g</t>
        </is>
      </c>
      <c r="I1374" s="22" t="inlineStr"/>
      <c r="J1374" s="24" t="n">
        <v>0</v>
      </c>
      <c r="K1374" s="24" t="n">
        <v>0</v>
      </c>
      <c r="L1374" s="22" t="inlineStr">
        <is>
          <t>CPC - Central Police Canteen Cisf Unit Kopt Kolkata</t>
        </is>
      </c>
      <c r="M1374" s="24" t="n">
        <v>0</v>
      </c>
      <c r="N1374" s="22" t="inlineStr">
        <is>
          <t>CPC KPKB</t>
        </is>
      </c>
      <c r="O1374" s="22" t="inlineStr">
        <is>
          <t>Indore</t>
        </is>
      </c>
      <c r="P1374" s="22" t="inlineStr"/>
      <c r="Q1374" s="22" t="inlineStr">
        <is>
          <t>Chia Seeds</t>
        </is>
      </c>
      <c r="R1374" s="25">
        <f>IF(Config!$B$4&gt;0,M1374/Config!$B$4,0)</f>
        <v/>
      </c>
      <c r="S1374" s="25">
        <f>IF(Config!$B$4&gt;0,K1374/Config!$B$4,0)</f>
        <v/>
      </c>
      <c r="T1374" s="25">
        <f>R1374*Config!$B$7</f>
        <v/>
      </c>
      <c r="U1374" s="25">
        <f>S1374*Config!$B$7</f>
        <v/>
      </c>
      <c r="V1374" s="25" t="n">
        <v>36</v>
      </c>
      <c r="W1374" s="25" t="n">
        <v>180</v>
      </c>
      <c r="X1374" s="26">
        <f>IF(T1374&gt;0,V1374/T1374,0)</f>
        <v/>
      </c>
      <c r="Y1374" s="26">
        <f>IF(U1374&gt;0,W1374/U1374,0)</f>
        <v/>
      </c>
      <c r="Z1374" s="25">
        <f>T1374-V1374</f>
        <v/>
      </c>
      <c r="AA1374" s="25">
        <f>U1374-W1374</f>
        <v/>
      </c>
      <c r="AB1374" s="25">
        <f>IF(Config!$B$7&gt;0,(V1374/Config!$B$7)*Config!$B$4,0)</f>
        <v/>
      </c>
      <c r="AC1374" s="25">
        <f>IF(Config!$B$7&gt;0,(W1374/Config!$B$7)*Config!$B$4,0)</f>
        <v/>
      </c>
    </row>
    <row r="1375" hidden="1" outlineLevel="1">
      <c r="A1375" s="22" t="inlineStr"/>
      <c r="B1375" s="22" t="inlineStr"/>
      <c r="C1375" s="22" t="inlineStr"/>
      <c r="D1375" s="22" t="inlineStr"/>
      <c r="E1375" s="22" t="inlineStr">
        <is>
          <t>Seeds_11-2541</t>
        </is>
      </c>
      <c r="F1375" s="22" t="inlineStr"/>
      <c r="G1375" s="22" t="inlineStr">
        <is>
          <t>Seeds</t>
        </is>
      </c>
      <c r="H1375" s="22" t="inlineStr">
        <is>
          <t>Premium Chia Seeds Farmley Standee Pouch 200 g</t>
        </is>
      </c>
      <c r="I1375" s="22" t="inlineStr"/>
      <c r="J1375" s="24" t="n">
        <v>0</v>
      </c>
      <c r="K1375" s="24" t="n">
        <v>0</v>
      </c>
      <c r="L1375" s="22" t="inlineStr">
        <is>
          <t>CPC - Commandant  57th Bn SSB</t>
        </is>
      </c>
      <c r="M1375" s="24" t="n">
        <v>0</v>
      </c>
      <c r="N1375" s="22" t="inlineStr">
        <is>
          <t>CPC KPKB</t>
        </is>
      </c>
      <c r="O1375" s="22" t="inlineStr">
        <is>
          <t>Indore</t>
        </is>
      </c>
      <c r="P1375" s="22" t="inlineStr"/>
      <c r="Q1375" s="22" t="inlineStr">
        <is>
          <t>Chia Seeds</t>
        </is>
      </c>
      <c r="R1375" s="25">
        <f>IF(Config!$B$4&gt;0,M1375/Config!$B$4,0)</f>
        <v/>
      </c>
      <c r="S1375" s="25">
        <f>IF(Config!$B$4&gt;0,K1375/Config!$B$4,0)</f>
        <v/>
      </c>
      <c r="T1375" s="25">
        <f>R1375*Config!$B$7</f>
        <v/>
      </c>
      <c r="U1375" s="25">
        <f>S1375*Config!$B$7</f>
        <v/>
      </c>
      <c r="V1375" s="25" t="n">
        <v>12</v>
      </c>
      <c r="W1375" s="25" t="n">
        <v>60</v>
      </c>
      <c r="X1375" s="26">
        <f>IF(T1375&gt;0,V1375/T1375,0)</f>
        <v/>
      </c>
      <c r="Y1375" s="26">
        <f>IF(U1375&gt;0,W1375/U1375,0)</f>
        <v/>
      </c>
      <c r="Z1375" s="25">
        <f>T1375-V1375</f>
        <v/>
      </c>
      <c r="AA1375" s="25">
        <f>U1375-W1375</f>
        <v/>
      </c>
      <c r="AB1375" s="25">
        <f>IF(Config!$B$7&gt;0,(V1375/Config!$B$7)*Config!$B$4,0)</f>
        <v/>
      </c>
      <c r="AC1375" s="25">
        <f>IF(Config!$B$7&gt;0,(W1375/Config!$B$7)*Config!$B$4,0)</f>
        <v/>
      </c>
    </row>
    <row r="1376" hidden="1" outlineLevel="1">
      <c r="A1376" s="22" t="inlineStr"/>
      <c r="B1376" s="22" t="inlineStr"/>
      <c r="C1376" s="22" t="inlineStr"/>
      <c r="D1376" s="22" t="inlineStr"/>
      <c r="E1376" s="22" t="inlineStr">
        <is>
          <t>Seeds_11-2541</t>
        </is>
      </c>
      <c r="F1376" s="22" t="inlineStr"/>
      <c r="G1376" s="22" t="inlineStr">
        <is>
          <t>Seeds</t>
        </is>
      </c>
      <c r="H1376" s="22" t="inlineStr">
        <is>
          <t>Premium Chia Seeds Farmley Standee Pouch 200 g</t>
        </is>
      </c>
      <c r="I1376" s="22" t="inlineStr"/>
      <c r="J1376" s="24" t="n">
        <v>0</v>
      </c>
      <c r="K1376" s="24" t="n">
        <v>0</v>
      </c>
      <c r="L1376" s="22" t="inlineStr">
        <is>
          <t>CPC - KPKB Master Canteen Dhanbad</t>
        </is>
      </c>
      <c r="M1376" s="24" t="n">
        <v>0</v>
      </c>
      <c r="N1376" s="22" t="inlineStr">
        <is>
          <t>CPC KPKB</t>
        </is>
      </c>
      <c r="O1376" s="22" t="inlineStr">
        <is>
          <t>Indore</t>
        </is>
      </c>
      <c r="P1376" s="22" t="inlineStr"/>
      <c r="Q1376" s="22" t="inlineStr">
        <is>
          <t>Chia Seeds</t>
        </is>
      </c>
      <c r="R1376" s="25">
        <f>IF(Config!$B$4&gt;0,M1376/Config!$B$4,0)</f>
        <v/>
      </c>
      <c r="S1376" s="25">
        <f>IF(Config!$B$4&gt;0,K1376/Config!$B$4,0)</f>
        <v/>
      </c>
      <c r="T1376" s="25">
        <f>R1376*Config!$B$7</f>
        <v/>
      </c>
      <c r="U1376" s="25">
        <f>S1376*Config!$B$7</f>
        <v/>
      </c>
      <c r="V1376" s="25" t="n">
        <v>36</v>
      </c>
      <c r="W1376" s="25" t="n">
        <v>180</v>
      </c>
      <c r="X1376" s="26">
        <f>IF(T1376&gt;0,V1376/T1376,0)</f>
        <v/>
      </c>
      <c r="Y1376" s="26">
        <f>IF(U1376&gt;0,W1376/U1376,0)</f>
        <v/>
      </c>
      <c r="Z1376" s="25">
        <f>T1376-V1376</f>
        <v/>
      </c>
      <c r="AA1376" s="25">
        <f>U1376-W1376</f>
        <v/>
      </c>
      <c r="AB1376" s="25">
        <f>IF(Config!$B$7&gt;0,(V1376/Config!$B$7)*Config!$B$4,0)</f>
        <v/>
      </c>
      <c r="AC1376" s="25">
        <f>IF(Config!$B$7&gt;0,(W1376/Config!$B$7)*Config!$B$4,0)</f>
        <v/>
      </c>
    </row>
    <row r="1377" hidden="1" outlineLevel="1">
      <c r="A1377" s="22" t="inlineStr"/>
      <c r="B1377" s="22" t="inlineStr"/>
      <c r="C1377" s="22" t="inlineStr"/>
      <c r="D1377" s="22" t="inlineStr"/>
      <c r="E1377" s="22" t="inlineStr">
        <is>
          <t>Seeds_11-2541</t>
        </is>
      </c>
      <c r="F1377" s="22" t="inlineStr"/>
      <c r="G1377" s="22" t="inlineStr">
        <is>
          <t>Seeds</t>
        </is>
      </c>
      <c r="H1377" s="22" t="inlineStr">
        <is>
          <t>Premium Chia Seeds Farmley Standee Pouch 200 g</t>
        </is>
      </c>
      <c r="I1377" s="22" t="inlineStr"/>
      <c r="J1377" s="24" t="n">
        <v>0</v>
      </c>
      <c r="K1377" s="24" t="n">
        <v>0</v>
      </c>
      <c r="L1377" s="22" t="inlineStr">
        <is>
          <t>CPC - Master Bhandar</t>
        </is>
      </c>
      <c r="M1377" s="24" t="n">
        <v>0</v>
      </c>
      <c r="N1377" s="22" t="inlineStr">
        <is>
          <t>CPC KPKB</t>
        </is>
      </c>
      <c r="O1377" s="22" t="inlineStr">
        <is>
          <t>Indore</t>
        </is>
      </c>
      <c r="P1377" s="22" t="inlineStr"/>
      <c r="Q1377" s="22" t="inlineStr">
        <is>
          <t>Chia Seeds</t>
        </is>
      </c>
      <c r="R1377" s="25">
        <f>IF(Config!$B$4&gt;0,M1377/Config!$B$4,0)</f>
        <v/>
      </c>
      <c r="S1377" s="25">
        <f>IF(Config!$B$4&gt;0,K1377/Config!$B$4,0)</f>
        <v/>
      </c>
      <c r="T1377" s="25">
        <f>R1377*Config!$B$7</f>
        <v/>
      </c>
      <c r="U1377" s="25">
        <f>S1377*Config!$B$7</f>
        <v/>
      </c>
      <c r="V1377" s="25" t="n">
        <v>6</v>
      </c>
      <c r="W1377" s="25" t="n">
        <v>30</v>
      </c>
      <c r="X1377" s="26">
        <f>IF(T1377&gt;0,V1377/T1377,0)</f>
        <v/>
      </c>
      <c r="Y1377" s="26">
        <f>IF(U1377&gt;0,W1377/U1377,0)</f>
        <v/>
      </c>
      <c r="Z1377" s="25">
        <f>T1377-V1377</f>
        <v/>
      </c>
      <c r="AA1377" s="25">
        <f>U1377-W1377</f>
        <v/>
      </c>
      <c r="AB1377" s="25">
        <f>IF(Config!$B$7&gt;0,(V1377/Config!$B$7)*Config!$B$4,0)</f>
        <v/>
      </c>
      <c r="AC1377" s="25">
        <f>IF(Config!$B$7&gt;0,(W1377/Config!$B$7)*Config!$B$4,0)</f>
        <v/>
      </c>
    </row>
    <row r="1378" hidden="1" outlineLevel="1">
      <c r="A1378" s="22" t="inlineStr"/>
      <c r="B1378" s="22" t="inlineStr"/>
      <c r="C1378" s="22" t="inlineStr"/>
      <c r="D1378" s="22" t="inlineStr"/>
      <c r="E1378" s="22" t="inlineStr">
        <is>
          <t>Seeds_11-2541</t>
        </is>
      </c>
      <c r="F1378" s="22" t="inlineStr"/>
      <c r="G1378" s="22" t="inlineStr">
        <is>
          <t>Seeds</t>
        </is>
      </c>
      <c r="H1378" s="22" t="inlineStr">
        <is>
          <t>Premium Chia Seeds Farmley Standee Pouch 200 g</t>
        </is>
      </c>
      <c r="I1378" s="22" t="inlineStr"/>
      <c r="J1378" s="24" t="n">
        <v>0</v>
      </c>
      <c r="K1378" s="24" t="n">
        <v>0</v>
      </c>
      <c r="L1378" s="22" t="inlineStr">
        <is>
          <t>CPC - Master Bhandar CRPF HQ CGO</t>
        </is>
      </c>
      <c r="M1378" s="24" t="n">
        <v>0</v>
      </c>
      <c r="N1378" s="22" t="inlineStr">
        <is>
          <t>CPC KPKB</t>
        </is>
      </c>
      <c r="O1378" s="22" t="inlineStr">
        <is>
          <t>Indore</t>
        </is>
      </c>
      <c r="P1378" s="22" t="inlineStr"/>
      <c r="Q1378" s="22" t="inlineStr">
        <is>
          <t>Chia Seeds</t>
        </is>
      </c>
      <c r="R1378" s="25">
        <f>IF(Config!$B$4&gt;0,M1378/Config!$B$4,0)</f>
        <v/>
      </c>
      <c r="S1378" s="25">
        <f>IF(Config!$B$4&gt;0,K1378/Config!$B$4,0)</f>
        <v/>
      </c>
      <c r="T1378" s="25">
        <f>R1378*Config!$B$7</f>
        <v/>
      </c>
      <c r="U1378" s="25">
        <f>S1378*Config!$B$7</f>
        <v/>
      </c>
      <c r="V1378" s="25" t="n">
        <v>42</v>
      </c>
      <c r="W1378" s="25" t="n">
        <v>210</v>
      </c>
      <c r="X1378" s="26">
        <f>IF(T1378&gt;0,V1378/T1378,0)</f>
        <v/>
      </c>
      <c r="Y1378" s="26">
        <f>IF(U1378&gt;0,W1378/U1378,0)</f>
        <v/>
      </c>
      <c r="Z1378" s="25">
        <f>T1378-V1378</f>
        <v/>
      </c>
      <c r="AA1378" s="25">
        <f>U1378-W1378</f>
        <v/>
      </c>
      <c r="AB1378" s="25">
        <f>IF(Config!$B$7&gt;0,(V1378/Config!$B$7)*Config!$B$4,0)</f>
        <v/>
      </c>
      <c r="AC1378" s="25">
        <f>IF(Config!$B$7&gt;0,(W1378/Config!$B$7)*Config!$B$4,0)</f>
        <v/>
      </c>
    </row>
    <row r="1379" hidden="1" outlineLevel="1">
      <c r="A1379" s="22" t="inlineStr"/>
      <c r="B1379" s="22" t="inlineStr"/>
      <c r="C1379" s="22" t="inlineStr"/>
      <c r="D1379" s="22" t="inlineStr"/>
      <c r="E1379" s="22" t="inlineStr">
        <is>
          <t>Seeds_11-2541</t>
        </is>
      </c>
      <c r="F1379" s="22" t="inlineStr"/>
      <c r="G1379" s="22" t="inlineStr">
        <is>
          <t>Seeds</t>
        </is>
      </c>
      <c r="H1379" s="22" t="inlineStr">
        <is>
          <t>Premium Chia Seeds Farmley Standee Pouch 200 g</t>
        </is>
      </c>
      <c r="I1379" s="22" t="inlineStr"/>
      <c r="J1379" s="24" t="n">
        <v>0</v>
      </c>
      <c r="K1379" s="24" t="n">
        <v>0</v>
      </c>
      <c r="L1379" s="22" t="inlineStr">
        <is>
          <t>CPC - Master Bhandar Kendriya Police Kalyan Bhandar</t>
        </is>
      </c>
      <c r="M1379" s="24" t="n">
        <v>0</v>
      </c>
      <c r="N1379" s="22" t="inlineStr">
        <is>
          <t>CPC KPKB</t>
        </is>
      </c>
      <c r="O1379" s="22" t="inlineStr">
        <is>
          <t>Indore</t>
        </is>
      </c>
      <c r="P1379" s="22" t="inlineStr"/>
      <c r="Q1379" s="22" t="inlineStr">
        <is>
          <t>Chia Seeds</t>
        </is>
      </c>
      <c r="R1379" s="25">
        <f>IF(Config!$B$4&gt;0,M1379/Config!$B$4,0)</f>
        <v/>
      </c>
      <c r="S1379" s="25">
        <f>IF(Config!$B$4&gt;0,K1379/Config!$B$4,0)</f>
        <v/>
      </c>
      <c r="T1379" s="25">
        <f>R1379*Config!$B$7</f>
        <v/>
      </c>
      <c r="U1379" s="25">
        <f>S1379*Config!$B$7</f>
        <v/>
      </c>
      <c r="V1379" s="25" t="n">
        <v>12</v>
      </c>
      <c r="W1379" s="25" t="n">
        <v>60</v>
      </c>
      <c r="X1379" s="26">
        <f>IF(T1379&gt;0,V1379/T1379,0)</f>
        <v/>
      </c>
      <c r="Y1379" s="26">
        <f>IF(U1379&gt;0,W1379/U1379,0)</f>
        <v/>
      </c>
      <c r="Z1379" s="25">
        <f>T1379-V1379</f>
        <v/>
      </c>
      <c r="AA1379" s="25">
        <f>U1379-W1379</f>
        <v/>
      </c>
      <c r="AB1379" s="25">
        <f>IF(Config!$B$7&gt;0,(V1379/Config!$B$7)*Config!$B$4,0)</f>
        <v/>
      </c>
      <c r="AC1379" s="25">
        <f>IF(Config!$B$7&gt;0,(W1379/Config!$B$7)*Config!$B$4,0)</f>
        <v/>
      </c>
    </row>
    <row r="1380" hidden="1" outlineLevel="1">
      <c r="A1380" s="22" t="inlineStr"/>
      <c r="B1380" s="22" t="inlineStr"/>
      <c r="C1380" s="22" t="inlineStr"/>
      <c r="D1380" s="22" t="inlineStr"/>
      <c r="E1380" s="22" t="inlineStr">
        <is>
          <t>Seeds_11-2541</t>
        </is>
      </c>
      <c r="F1380" s="22" t="inlineStr"/>
      <c r="G1380" s="22" t="inlineStr">
        <is>
          <t>Seeds</t>
        </is>
      </c>
      <c r="H1380" s="22" t="inlineStr">
        <is>
          <t>Premium Chia Seeds Farmley Standee Pouch 200 g</t>
        </is>
      </c>
      <c r="I1380" s="22" t="inlineStr"/>
      <c r="J1380" s="24" t="n">
        <v>0</v>
      </c>
      <c r="K1380" s="24" t="n">
        <v>0</v>
      </c>
      <c r="L1380" s="22" t="inlineStr">
        <is>
          <t>CPC - Master Bhander Gc-1 CRPF Ajmer</t>
        </is>
      </c>
      <c r="M1380" s="24" t="n">
        <v>0</v>
      </c>
      <c r="N1380" s="22" t="inlineStr">
        <is>
          <t>CPC KPKB</t>
        </is>
      </c>
      <c r="O1380" s="22" t="inlineStr">
        <is>
          <t>Indore</t>
        </is>
      </c>
      <c r="P1380" s="22" t="inlineStr"/>
      <c r="Q1380" s="22" t="inlineStr">
        <is>
          <t>Chia Seeds</t>
        </is>
      </c>
      <c r="R1380" s="25">
        <f>IF(Config!$B$4&gt;0,M1380/Config!$B$4,0)</f>
        <v/>
      </c>
      <c r="S1380" s="25">
        <f>IF(Config!$B$4&gt;0,K1380/Config!$B$4,0)</f>
        <v/>
      </c>
      <c r="T1380" s="25">
        <f>R1380*Config!$B$7</f>
        <v/>
      </c>
      <c r="U1380" s="25">
        <f>S1380*Config!$B$7</f>
        <v/>
      </c>
      <c r="V1380" s="25" t="n">
        <v>12</v>
      </c>
      <c r="W1380" s="25" t="n">
        <v>60</v>
      </c>
      <c r="X1380" s="26">
        <f>IF(T1380&gt;0,V1380/T1380,0)</f>
        <v/>
      </c>
      <c r="Y1380" s="26">
        <f>IF(U1380&gt;0,W1380/U1380,0)</f>
        <v/>
      </c>
      <c r="Z1380" s="25">
        <f>T1380-V1380</f>
        <v/>
      </c>
      <c r="AA1380" s="25">
        <f>U1380-W1380</f>
        <v/>
      </c>
      <c r="AB1380" s="25">
        <f>IF(Config!$B$7&gt;0,(V1380/Config!$B$7)*Config!$B$4,0)</f>
        <v/>
      </c>
      <c r="AC1380" s="25">
        <f>IF(Config!$B$7&gt;0,(W1380/Config!$B$7)*Config!$B$4,0)</f>
        <v/>
      </c>
    </row>
    <row r="1381" hidden="1" outlineLevel="1">
      <c r="A1381" s="22" t="inlineStr"/>
      <c r="B1381" s="22" t="inlineStr"/>
      <c r="C1381" s="22" t="inlineStr"/>
      <c r="D1381" s="22" t="inlineStr"/>
      <c r="E1381" s="22" t="inlineStr">
        <is>
          <t>Seeds_11-2541</t>
        </is>
      </c>
      <c r="F1381" s="22" t="inlineStr"/>
      <c r="G1381" s="22" t="inlineStr">
        <is>
          <t>Seeds</t>
        </is>
      </c>
      <c r="H1381" s="22" t="inlineStr">
        <is>
          <t>Premium Chia Seeds Farmley Standee Pouch 200 g</t>
        </is>
      </c>
      <c r="I1381" s="22" t="inlineStr"/>
      <c r="J1381" s="24" t="n">
        <v>0</v>
      </c>
      <c r="K1381" s="24" t="n">
        <v>0</v>
      </c>
      <c r="L1381" s="22" t="inlineStr">
        <is>
          <t>CPC - Master Canteen Central Police Canteen</t>
        </is>
      </c>
      <c r="M1381" s="24" t="n">
        <v>0</v>
      </c>
      <c r="N1381" s="22" t="inlineStr">
        <is>
          <t>CPC KPKB</t>
        </is>
      </c>
      <c r="O1381" s="22" t="inlineStr">
        <is>
          <t>Indore</t>
        </is>
      </c>
      <c r="P1381" s="22" t="inlineStr"/>
      <c r="Q1381" s="22" t="inlineStr">
        <is>
          <t>Chia Seeds</t>
        </is>
      </c>
      <c r="R1381" s="25">
        <f>IF(Config!$B$4&gt;0,M1381/Config!$B$4,0)</f>
        <v/>
      </c>
      <c r="S1381" s="25">
        <f>IF(Config!$B$4&gt;0,K1381/Config!$B$4,0)</f>
        <v/>
      </c>
      <c r="T1381" s="25">
        <f>R1381*Config!$B$7</f>
        <v/>
      </c>
      <c r="U1381" s="25">
        <f>S1381*Config!$B$7</f>
        <v/>
      </c>
      <c r="V1381" s="25" t="n">
        <v>120</v>
      </c>
      <c r="W1381" s="25" t="n">
        <v>600</v>
      </c>
      <c r="X1381" s="26">
        <f>IF(T1381&gt;0,V1381/T1381,0)</f>
        <v/>
      </c>
      <c r="Y1381" s="26">
        <f>IF(U1381&gt;0,W1381/U1381,0)</f>
        <v/>
      </c>
      <c r="Z1381" s="25">
        <f>T1381-V1381</f>
        <v/>
      </c>
      <c r="AA1381" s="25">
        <f>U1381-W1381</f>
        <v/>
      </c>
      <c r="AB1381" s="25">
        <f>IF(Config!$B$7&gt;0,(V1381/Config!$B$7)*Config!$B$4,0)</f>
        <v/>
      </c>
      <c r="AC1381" s="25">
        <f>IF(Config!$B$7&gt;0,(W1381/Config!$B$7)*Config!$B$4,0)</f>
        <v/>
      </c>
    </row>
    <row r="1382" hidden="1" outlineLevel="1">
      <c r="A1382" s="22" t="inlineStr"/>
      <c r="B1382" s="22" t="inlineStr"/>
      <c r="C1382" s="22" t="inlineStr"/>
      <c r="D1382" s="22" t="inlineStr"/>
      <c r="E1382" s="22" t="inlineStr">
        <is>
          <t>Seeds_11-2541</t>
        </is>
      </c>
      <c r="F1382" s="22" t="inlineStr"/>
      <c r="G1382" s="22" t="inlineStr">
        <is>
          <t>Seeds</t>
        </is>
      </c>
      <c r="H1382" s="22" t="inlineStr">
        <is>
          <t>Premium Chia Seeds Farmley Standee Pouch 200 g</t>
        </is>
      </c>
      <c r="I1382" s="22" t="inlineStr"/>
      <c r="J1382" s="24" t="n">
        <v>0</v>
      </c>
      <c r="K1382" s="24" t="n">
        <v>0</v>
      </c>
      <c r="L1382" s="22" t="inlineStr">
        <is>
          <t>CPC - Principal RTC CRPF Peringome</t>
        </is>
      </c>
      <c r="M1382" s="24" t="n">
        <v>0</v>
      </c>
      <c r="N1382" s="22" t="inlineStr">
        <is>
          <t>CPC KPKB</t>
        </is>
      </c>
      <c r="O1382" s="22" t="inlineStr">
        <is>
          <t>Indore</t>
        </is>
      </c>
      <c r="P1382" s="22" t="inlineStr"/>
      <c r="Q1382" s="22" t="inlineStr">
        <is>
          <t>Chia Seeds</t>
        </is>
      </c>
      <c r="R1382" s="25">
        <f>IF(Config!$B$4&gt;0,M1382/Config!$B$4,0)</f>
        <v/>
      </c>
      <c r="S1382" s="25">
        <f>IF(Config!$B$4&gt;0,K1382/Config!$B$4,0)</f>
        <v/>
      </c>
      <c r="T1382" s="25">
        <f>R1382*Config!$B$7</f>
        <v/>
      </c>
      <c r="U1382" s="25">
        <f>S1382*Config!$B$7</f>
        <v/>
      </c>
      <c r="V1382" s="25" t="n">
        <v>6</v>
      </c>
      <c r="W1382" s="25" t="n">
        <v>30</v>
      </c>
      <c r="X1382" s="26">
        <f>IF(T1382&gt;0,V1382/T1382,0)</f>
        <v/>
      </c>
      <c r="Y1382" s="26">
        <f>IF(U1382&gt;0,W1382/U1382,0)</f>
        <v/>
      </c>
      <c r="Z1382" s="25">
        <f>T1382-V1382</f>
        <v/>
      </c>
      <c r="AA1382" s="25">
        <f>U1382-W1382</f>
        <v/>
      </c>
      <c r="AB1382" s="25">
        <f>IF(Config!$B$7&gt;0,(V1382/Config!$B$7)*Config!$B$4,0)</f>
        <v/>
      </c>
      <c r="AC1382" s="25">
        <f>IF(Config!$B$7&gt;0,(W1382/Config!$B$7)*Config!$B$4,0)</f>
        <v/>
      </c>
    </row>
    <row r="1383" hidden="1" outlineLevel="1">
      <c r="A1383" s="22" t="inlineStr"/>
      <c r="B1383" s="22" t="inlineStr"/>
      <c r="C1383" s="22" t="inlineStr"/>
      <c r="D1383" s="22" t="inlineStr"/>
      <c r="E1383" s="22" t="inlineStr">
        <is>
          <t>Seeds_11-2541</t>
        </is>
      </c>
      <c r="F1383" s="22" t="inlineStr"/>
      <c r="G1383" s="22" t="inlineStr">
        <is>
          <t>Seeds</t>
        </is>
      </c>
      <c r="H1383" s="22" t="inlineStr">
        <is>
          <t>Premium Chia Seeds Farmley Standee Pouch 200 g</t>
        </is>
      </c>
      <c r="I1383" s="22" t="inlineStr"/>
      <c r="J1383" s="24" t="n">
        <v>0</v>
      </c>
      <c r="K1383" s="24" t="n">
        <v>0</v>
      </c>
      <c r="L1383" s="22" t="inlineStr">
        <is>
          <t>CPC -KPKB Master Bhandar Cisf Unit RSP Rourkela</t>
        </is>
      </c>
      <c r="M1383" s="24" t="n">
        <v>0</v>
      </c>
      <c r="N1383" s="22" t="inlineStr">
        <is>
          <t>CPC KPKB</t>
        </is>
      </c>
      <c r="O1383" s="22" t="inlineStr">
        <is>
          <t>Indore</t>
        </is>
      </c>
      <c r="P1383" s="22" t="inlineStr"/>
      <c r="Q1383" s="22" t="inlineStr">
        <is>
          <t>Chia Seeds</t>
        </is>
      </c>
      <c r="R1383" s="25">
        <f>IF(Config!$B$4&gt;0,M1383/Config!$B$4,0)</f>
        <v/>
      </c>
      <c r="S1383" s="25">
        <f>IF(Config!$B$4&gt;0,K1383/Config!$B$4,0)</f>
        <v/>
      </c>
      <c r="T1383" s="25">
        <f>R1383*Config!$B$7</f>
        <v/>
      </c>
      <c r="U1383" s="25">
        <f>S1383*Config!$B$7</f>
        <v/>
      </c>
      <c r="V1383" s="25" t="n">
        <v>12</v>
      </c>
      <c r="W1383" s="25" t="n">
        <v>60</v>
      </c>
      <c r="X1383" s="26">
        <f>IF(T1383&gt;0,V1383/T1383,0)</f>
        <v/>
      </c>
      <c r="Y1383" s="26">
        <f>IF(U1383&gt;0,W1383/U1383,0)</f>
        <v/>
      </c>
      <c r="Z1383" s="25">
        <f>T1383-V1383</f>
        <v/>
      </c>
      <c r="AA1383" s="25">
        <f>U1383-W1383</f>
        <v/>
      </c>
      <c r="AB1383" s="25">
        <f>IF(Config!$B$7&gt;0,(V1383/Config!$B$7)*Config!$B$4,0)</f>
        <v/>
      </c>
      <c r="AC1383" s="25">
        <f>IF(Config!$B$7&gt;0,(W1383/Config!$B$7)*Config!$B$4,0)</f>
        <v/>
      </c>
    </row>
    <row r="1384" hidden="1" outlineLevel="1">
      <c r="A1384" s="22" t="inlineStr"/>
      <c r="B1384" s="22" t="inlineStr"/>
      <c r="C1384" s="22" t="inlineStr"/>
      <c r="D1384" s="22" t="inlineStr"/>
      <c r="E1384" s="22" t="inlineStr">
        <is>
          <t>Seeds_11-2550</t>
        </is>
      </c>
      <c r="F1384" s="22" t="inlineStr"/>
      <c r="G1384" s="22" t="inlineStr">
        <is>
          <t>Seeds</t>
        </is>
      </c>
      <c r="H1384" s="22" t="inlineStr">
        <is>
          <t>Premium Flax Seeds Farmley Standee Pouch 200 g</t>
        </is>
      </c>
      <c r="I1384" s="22" t="inlineStr"/>
      <c r="J1384" s="24" t="n">
        <v>0</v>
      </c>
      <c r="K1384" s="24" t="n">
        <v>0</v>
      </c>
      <c r="L1384" s="22" t="inlineStr">
        <is>
          <t>CPC -KPKB Master Bhandar Cisf Unit RSP Rourkela</t>
        </is>
      </c>
      <c r="M1384" s="24" t="n">
        <v>0</v>
      </c>
      <c r="N1384" s="22" t="inlineStr">
        <is>
          <t>CPC KPKB</t>
        </is>
      </c>
      <c r="O1384" s="22" t="inlineStr">
        <is>
          <t>Indore</t>
        </is>
      </c>
      <c r="P1384" s="22" t="inlineStr"/>
      <c r="Q1384" s="22" t="inlineStr">
        <is>
          <t>Other Seeds</t>
        </is>
      </c>
      <c r="R1384" s="25">
        <f>IF(Config!$B$4&gt;0,M1384/Config!$B$4,0)</f>
        <v/>
      </c>
      <c r="S1384" s="25">
        <f>IF(Config!$B$4&gt;0,K1384/Config!$B$4,0)</f>
        <v/>
      </c>
      <c r="T1384" s="25">
        <f>R1384*Config!$B$7</f>
        <v/>
      </c>
      <c r="U1384" s="25">
        <f>S1384*Config!$B$7</f>
        <v/>
      </c>
      <c r="V1384" s="25" t="n">
        <v>6</v>
      </c>
      <c r="W1384" s="25" t="n">
        <v>30</v>
      </c>
      <c r="X1384" s="26">
        <f>IF(T1384&gt;0,V1384/T1384,0)</f>
        <v/>
      </c>
      <c r="Y1384" s="26">
        <f>IF(U1384&gt;0,W1384/U1384,0)</f>
        <v/>
      </c>
      <c r="Z1384" s="25">
        <f>T1384-V1384</f>
        <v/>
      </c>
      <c r="AA1384" s="25">
        <f>U1384-W1384</f>
        <v/>
      </c>
      <c r="AB1384" s="25">
        <f>IF(Config!$B$7&gt;0,(V1384/Config!$B$7)*Config!$B$4,0)</f>
        <v/>
      </c>
      <c r="AC1384" s="25">
        <f>IF(Config!$B$7&gt;0,(W1384/Config!$B$7)*Config!$B$4,0)</f>
        <v/>
      </c>
    </row>
    <row r="1385" hidden="1" outlineLevel="1">
      <c r="A1385" s="22" t="inlineStr"/>
      <c r="B1385" s="22" t="inlineStr"/>
      <c r="C1385" s="22" t="inlineStr"/>
      <c r="D1385" s="22" t="inlineStr"/>
      <c r="E1385" s="22" t="inlineStr">
        <is>
          <t>Seeds_11-2541</t>
        </is>
      </c>
      <c r="F1385" s="22" t="inlineStr"/>
      <c r="G1385" s="22" t="inlineStr">
        <is>
          <t>Seeds</t>
        </is>
      </c>
      <c r="H1385" s="22" t="inlineStr">
        <is>
          <t>Premium Chia Seeds Farmley Standee Pouch 200 g</t>
        </is>
      </c>
      <c r="I1385" s="22" t="inlineStr"/>
      <c r="J1385" s="24" t="n">
        <v>0</v>
      </c>
      <c r="K1385" s="24" t="n">
        <v>0</v>
      </c>
      <c r="L1385" s="22" t="inlineStr">
        <is>
          <t>CPC -Master Bhandar</t>
        </is>
      </c>
      <c r="M1385" s="24" t="n">
        <v>0</v>
      </c>
      <c r="N1385" s="22" t="inlineStr">
        <is>
          <t>CPC KPKB</t>
        </is>
      </c>
      <c r="O1385" s="22" t="inlineStr">
        <is>
          <t>Indore</t>
        </is>
      </c>
      <c r="P1385" s="22" t="inlineStr"/>
      <c r="Q1385" s="22" t="inlineStr">
        <is>
          <t>Chia Seeds</t>
        </is>
      </c>
      <c r="R1385" s="25">
        <f>IF(Config!$B$4&gt;0,M1385/Config!$B$4,0)</f>
        <v/>
      </c>
      <c r="S1385" s="25">
        <f>IF(Config!$B$4&gt;0,K1385/Config!$B$4,0)</f>
        <v/>
      </c>
      <c r="T1385" s="25">
        <f>R1385*Config!$B$7</f>
        <v/>
      </c>
      <c r="U1385" s="25">
        <f>S1385*Config!$B$7</f>
        <v/>
      </c>
      <c r="V1385" s="25" t="n">
        <v>12</v>
      </c>
      <c r="W1385" s="25" t="n">
        <v>60</v>
      </c>
      <c r="X1385" s="26">
        <f>IF(T1385&gt;0,V1385/T1385,0)</f>
        <v/>
      </c>
      <c r="Y1385" s="26">
        <f>IF(U1385&gt;0,W1385/U1385,0)</f>
        <v/>
      </c>
      <c r="Z1385" s="25">
        <f>T1385-V1385</f>
        <v/>
      </c>
      <c r="AA1385" s="25">
        <f>U1385-W1385</f>
        <v/>
      </c>
      <c r="AB1385" s="25">
        <f>IF(Config!$B$7&gt;0,(V1385/Config!$B$7)*Config!$B$4,0)</f>
        <v/>
      </c>
      <c r="AC1385" s="25">
        <f>IF(Config!$B$7&gt;0,(W1385/Config!$B$7)*Config!$B$4,0)</f>
        <v/>
      </c>
    </row>
    <row r="1386" hidden="1" outlineLevel="1">
      <c r="A1386" s="22" t="inlineStr"/>
      <c r="B1386" s="22" t="inlineStr"/>
      <c r="C1386" s="22" t="inlineStr"/>
      <c r="D1386" s="22" t="inlineStr"/>
      <c r="E1386" s="22" t="inlineStr">
        <is>
          <t>Seeds_11-2550</t>
        </is>
      </c>
      <c r="F1386" s="22" t="inlineStr"/>
      <c r="G1386" s="22" t="inlineStr">
        <is>
          <t>Seeds</t>
        </is>
      </c>
      <c r="H1386" s="22" t="inlineStr">
        <is>
          <t>Premium Flax Seeds Farmley Standee Pouch 200 g</t>
        </is>
      </c>
      <c r="I1386" s="22" t="inlineStr"/>
      <c r="J1386" s="24" t="n">
        <v>0</v>
      </c>
      <c r="K1386" s="24" t="n">
        <v>0</v>
      </c>
      <c r="L1386" s="22" t="inlineStr">
        <is>
          <t>CPC -Master Bhandar</t>
        </is>
      </c>
      <c r="M1386" s="24" t="n">
        <v>0</v>
      </c>
      <c r="N1386" s="22" t="inlineStr">
        <is>
          <t>CPC KPKB</t>
        </is>
      </c>
      <c r="O1386" s="22" t="inlineStr">
        <is>
          <t>Indore</t>
        </is>
      </c>
      <c r="P1386" s="22" t="inlineStr"/>
      <c r="Q1386" s="22" t="inlineStr">
        <is>
          <t>Other Seeds</t>
        </is>
      </c>
      <c r="R1386" s="25">
        <f>IF(Config!$B$4&gt;0,M1386/Config!$B$4,0)</f>
        <v/>
      </c>
      <c r="S1386" s="25">
        <f>IF(Config!$B$4&gt;0,K1386/Config!$B$4,0)</f>
        <v/>
      </c>
      <c r="T1386" s="25">
        <f>R1386*Config!$B$7</f>
        <v/>
      </c>
      <c r="U1386" s="25">
        <f>S1386*Config!$B$7</f>
        <v/>
      </c>
      <c r="V1386" s="25" t="n">
        <v>12</v>
      </c>
      <c r="W1386" s="25" t="n">
        <v>60</v>
      </c>
      <c r="X1386" s="26">
        <f>IF(T1386&gt;0,V1386/T1386,0)</f>
        <v/>
      </c>
      <c r="Y1386" s="26">
        <f>IF(U1386&gt;0,W1386/U1386,0)</f>
        <v/>
      </c>
      <c r="Z1386" s="25">
        <f>T1386-V1386</f>
        <v/>
      </c>
      <c r="AA1386" s="25">
        <f>U1386-W1386</f>
        <v/>
      </c>
      <c r="AB1386" s="25">
        <f>IF(Config!$B$7&gt;0,(V1386/Config!$B$7)*Config!$B$4,0)</f>
        <v/>
      </c>
      <c r="AC1386" s="25">
        <f>IF(Config!$B$7&gt;0,(W1386/Config!$B$7)*Config!$B$4,0)</f>
        <v/>
      </c>
    </row>
    <row r="1387" hidden="1" outlineLevel="1">
      <c r="A1387" s="22" t="inlineStr"/>
      <c r="B1387" s="22" t="inlineStr"/>
      <c r="C1387" s="22" t="inlineStr"/>
      <c r="D1387" s="22" t="inlineStr"/>
      <c r="E1387" s="22" t="inlineStr">
        <is>
          <t>Seeds_11-2541</t>
        </is>
      </c>
      <c r="F1387" s="22" t="inlineStr"/>
      <c r="G1387" s="22" t="inlineStr">
        <is>
          <t>Seeds</t>
        </is>
      </c>
      <c r="H1387" s="22" t="inlineStr">
        <is>
          <t>Premium Chia Seeds Farmley Standee Pouch 200 g</t>
        </is>
      </c>
      <c r="I1387" s="22" t="inlineStr"/>
      <c r="J1387" s="24" t="n">
        <v>0</v>
      </c>
      <c r="K1387" s="24" t="n">
        <v>0</v>
      </c>
      <c r="L1387" s="22" t="inlineStr">
        <is>
          <t>CPC -Master Bhandar RTC CRPF Srinagar</t>
        </is>
      </c>
      <c r="M1387" s="24" t="n">
        <v>0</v>
      </c>
      <c r="N1387" s="22" t="inlineStr">
        <is>
          <t>CPC KPKB</t>
        </is>
      </c>
      <c r="O1387" s="22" t="inlineStr">
        <is>
          <t>Indore</t>
        </is>
      </c>
      <c r="P1387" s="22" t="inlineStr"/>
      <c r="Q1387" s="22" t="inlineStr">
        <is>
          <t>Chia Seeds</t>
        </is>
      </c>
      <c r="R1387" s="25">
        <f>IF(Config!$B$4&gt;0,M1387/Config!$B$4,0)</f>
        <v/>
      </c>
      <c r="S1387" s="25">
        <f>IF(Config!$B$4&gt;0,K1387/Config!$B$4,0)</f>
        <v/>
      </c>
      <c r="T1387" s="25">
        <f>R1387*Config!$B$7</f>
        <v/>
      </c>
      <c r="U1387" s="25">
        <f>S1387*Config!$B$7</f>
        <v/>
      </c>
      <c r="V1387" s="25" t="n">
        <v>18</v>
      </c>
      <c r="W1387" s="25" t="n">
        <v>90</v>
      </c>
      <c r="X1387" s="26">
        <f>IF(T1387&gt;0,V1387/T1387,0)</f>
        <v/>
      </c>
      <c r="Y1387" s="26">
        <f>IF(U1387&gt;0,W1387/U1387,0)</f>
        <v/>
      </c>
      <c r="Z1387" s="25">
        <f>T1387-V1387</f>
        <v/>
      </c>
      <c r="AA1387" s="25">
        <f>U1387-W1387</f>
        <v/>
      </c>
      <c r="AB1387" s="25">
        <f>IF(Config!$B$7&gt;0,(V1387/Config!$B$7)*Config!$B$4,0)</f>
        <v/>
      </c>
      <c r="AC1387" s="25">
        <f>IF(Config!$B$7&gt;0,(W1387/Config!$B$7)*Config!$B$4,0)</f>
        <v/>
      </c>
    </row>
    <row r="1388" hidden="1" outlineLevel="1">
      <c r="A1388" s="22" t="inlineStr"/>
      <c r="B1388" s="22" t="inlineStr"/>
      <c r="C1388" s="22" t="inlineStr"/>
      <c r="D1388" s="22" t="inlineStr"/>
      <c r="E1388" s="22" t="inlineStr">
        <is>
          <t>Seeds_11-2541</t>
        </is>
      </c>
      <c r="F1388" s="22" t="inlineStr"/>
      <c r="G1388" s="22" t="inlineStr">
        <is>
          <t>Seeds</t>
        </is>
      </c>
      <c r="H1388" s="22" t="inlineStr">
        <is>
          <t>Premium Chia Seeds Farmley Standee Pouch 200 g</t>
        </is>
      </c>
      <c r="I1388" s="22" t="inlineStr"/>
      <c r="J1388" s="24" t="n">
        <v>0</v>
      </c>
      <c r="K1388" s="24" t="n">
        <v>0</v>
      </c>
      <c r="L1388" s="22" t="inlineStr">
        <is>
          <t>CPC -Master Bhandar TPT Bn Itbp</t>
        </is>
      </c>
      <c r="M1388" s="24" t="n">
        <v>0</v>
      </c>
      <c r="N1388" s="22" t="inlineStr">
        <is>
          <t>CPC KPKB</t>
        </is>
      </c>
      <c r="O1388" s="22" t="inlineStr">
        <is>
          <t>Indore</t>
        </is>
      </c>
      <c r="P1388" s="22" t="inlineStr"/>
      <c r="Q1388" s="22" t="inlineStr">
        <is>
          <t>Chia Seeds</t>
        </is>
      </c>
      <c r="R1388" s="25">
        <f>IF(Config!$B$4&gt;0,M1388/Config!$B$4,0)</f>
        <v/>
      </c>
      <c r="S1388" s="25">
        <f>IF(Config!$B$4&gt;0,K1388/Config!$B$4,0)</f>
        <v/>
      </c>
      <c r="T1388" s="25">
        <f>R1388*Config!$B$7</f>
        <v/>
      </c>
      <c r="U1388" s="25">
        <f>S1388*Config!$B$7</f>
        <v/>
      </c>
      <c r="V1388" s="25" t="n">
        <v>18</v>
      </c>
      <c r="W1388" s="25" t="n">
        <v>90</v>
      </c>
      <c r="X1388" s="26">
        <f>IF(T1388&gt;0,V1388/T1388,0)</f>
        <v/>
      </c>
      <c r="Y1388" s="26">
        <f>IF(U1388&gt;0,W1388/U1388,0)</f>
        <v/>
      </c>
      <c r="Z1388" s="25">
        <f>T1388-V1388</f>
        <v/>
      </c>
      <c r="AA1388" s="25">
        <f>U1388-W1388</f>
        <v/>
      </c>
      <c r="AB1388" s="25">
        <f>IF(Config!$B$7&gt;0,(V1388/Config!$B$7)*Config!$B$4,0)</f>
        <v/>
      </c>
      <c r="AC1388" s="25">
        <f>IF(Config!$B$7&gt;0,(W1388/Config!$B$7)*Config!$B$4,0)</f>
        <v/>
      </c>
    </row>
    <row r="1389" hidden="1" outlineLevel="1">
      <c r="A1389" s="22" t="inlineStr"/>
      <c r="B1389" s="22" t="inlineStr"/>
      <c r="C1389" s="22" t="inlineStr"/>
      <c r="D1389" s="22" t="inlineStr"/>
      <c r="E1389" s="22" t="inlineStr">
        <is>
          <t>Seeds_11-2550</t>
        </is>
      </c>
      <c r="F1389" s="22" t="inlineStr"/>
      <c r="G1389" s="22" t="inlineStr">
        <is>
          <t>Seeds</t>
        </is>
      </c>
      <c r="H1389" s="22" t="inlineStr">
        <is>
          <t>Premium Flax Seeds Farmley Standee Pouch 200 g</t>
        </is>
      </c>
      <c r="I1389" s="22" t="inlineStr"/>
      <c r="J1389" s="24" t="n">
        <v>0</v>
      </c>
      <c r="K1389" s="24" t="n">
        <v>0</v>
      </c>
      <c r="L1389" s="22" t="inlineStr">
        <is>
          <t>CPC -Master Bhandar TPT Bn Itbp</t>
        </is>
      </c>
      <c r="M1389" s="24" t="n">
        <v>0</v>
      </c>
      <c r="N1389" s="22" t="inlineStr">
        <is>
          <t>CPC KPKB</t>
        </is>
      </c>
      <c r="O1389" s="22" t="inlineStr">
        <is>
          <t>Indore</t>
        </is>
      </c>
      <c r="P1389" s="22" t="inlineStr"/>
      <c r="Q1389" s="22" t="inlineStr">
        <is>
          <t>Other Seeds</t>
        </is>
      </c>
      <c r="R1389" s="25">
        <f>IF(Config!$B$4&gt;0,M1389/Config!$B$4,0)</f>
        <v/>
      </c>
      <c r="S1389" s="25">
        <f>IF(Config!$B$4&gt;0,K1389/Config!$B$4,0)</f>
        <v/>
      </c>
      <c r="T1389" s="25">
        <f>R1389*Config!$B$7</f>
        <v/>
      </c>
      <c r="U1389" s="25">
        <f>S1389*Config!$B$7</f>
        <v/>
      </c>
      <c r="V1389" s="25" t="n">
        <v>12</v>
      </c>
      <c r="W1389" s="25" t="n">
        <v>60</v>
      </c>
      <c r="X1389" s="26">
        <f>IF(T1389&gt;0,V1389/T1389,0)</f>
        <v/>
      </c>
      <c r="Y1389" s="26">
        <f>IF(U1389&gt;0,W1389/U1389,0)</f>
        <v/>
      </c>
      <c r="Z1389" s="25">
        <f>T1389-V1389</f>
        <v/>
      </c>
      <c r="AA1389" s="25">
        <f>U1389-W1389</f>
        <v/>
      </c>
      <c r="AB1389" s="25">
        <f>IF(Config!$B$7&gt;0,(V1389/Config!$B$7)*Config!$B$4,0)</f>
        <v/>
      </c>
      <c r="AC1389" s="25">
        <f>IF(Config!$B$7&gt;0,(W1389/Config!$B$7)*Config!$B$4,0)</f>
        <v/>
      </c>
    </row>
    <row r="1390" hidden="1" outlineLevel="1">
      <c r="A1390" s="22" t="inlineStr"/>
      <c r="B1390" s="22" t="inlineStr"/>
      <c r="C1390" s="22" t="inlineStr"/>
      <c r="D1390" s="22" t="inlineStr"/>
      <c r="E1390" s="22" t="inlineStr">
        <is>
          <t>Seeds_11-2541</t>
        </is>
      </c>
      <c r="F1390" s="22" t="inlineStr"/>
      <c r="G1390" s="22" t="inlineStr">
        <is>
          <t>Seeds</t>
        </is>
      </c>
      <c r="H1390" s="22" t="inlineStr">
        <is>
          <t>Premium Chia Seeds Farmley Standee Pouch 200 g</t>
        </is>
      </c>
      <c r="I1390" s="22" t="inlineStr"/>
      <c r="J1390" s="24" t="n">
        <v>0</v>
      </c>
      <c r="K1390" s="24" t="n">
        <v>0</v>
      </c>
      <c r="L1390" s="22" t="inlineStr">
        <is>
          <t>CPC-C P C Master Canteen</t>
        </is>
      </c>
      <c r="M1390" s="24" t="n">
        <v>0</v>
      </c>
      <c r="N1390" s="22" t="inlineStr">
        <is>
          <t>CPC KPKB</t>
        </is>
      </c>
      <c r="O1390" s="22" t="inlineStr">
        <is>
          <t>Indore</t>
        </is>
      </c>
      <c r="P1390" s="22" t="inlineStr"/>
      <c r="Q1390" s="22" t="inlineStr">
        <is>
          <t>Chia Seeds</t>
        </is>
      </c>
      <c r="R1390" s="25">
        <f>IF(Config!$B$4&gt;0,M1390/Config!$B$4,0)</f>
        <v/>
      </c>
      <c r="S1390" s="25">
        <f>IF(Config!$B$4&gt;0,K1390/Config!$B$4,0)</f>
        <v/>
      </c>
      <c r="T1390" s="25">
        <f>R1390*Config!$B$7</f>
        <v/>
      </c>
      <c r="U1390" s="25">
        <f>S1390*Config!$B$7</f>
        <v/>
      </c>
      <c r="V1390" s="25" t="n">
        <v>12</v>
      </c>
      <c r="W1390" s="25" t="n">
        <v>60</v>
      </c>
      <c r="X1390" s="26">
        <f>IF(T1390&gt;0,V1390/T1390,0)</f>
        <v/>
      </c>
      <c r="Y1390" s="26">
        <f>IF(U1390&gt;0,W1390/U1390,0)</f>
        <v/>
      </c>
      <c r="Z1390" s="25">
        <f>T1390-V1390</f>
        <v/>
      </c>
      <c r="AA1390" s="25">
        <f>U1390-W1390</f>
        <v/>
      </c>
      <c r="AB1390" s="25">
        <f>IF(Config!$B$7&gt;0,(V1390/Config!$B$7)*Config!$B$4,0)</f>
        <v/>
      </c>
      <c r="AC1390" s="25">
        <f>IF(Config!$B$7&gt;0,(W1390/Config!$B$7)*Config!$B$4,0)</f>
        <v/>
      </c>
    </row>
    <row r="1391" hidden="1" outlineLevel="1">
      <c r="A1391" s="22" t="inlineStr"/>
      <c r="B1391" s="22" t="inlineStr"/>
      <c r="C1391" s="22" t="inlineStr"/>
      <c r="D1391" s="22" t="inlineStr"/>
      <c r="E1391" s="22" t="inlineStr">
        <is>
          <t>Seeds_11-2541</t>
        </is>
      </c>
      <c r="F1391" s="22" t="inlineStr"/>
      <c r="G1391" s="22" t="inlineStr">
        <is>
          <t>Seeds</t>
        </is>
      </c>
      <c r="H1391" s="22" t="inlineStr">
        <is>
          <t>Premium Chia Seeds Farmley Standee Pouch 200 g</t>
        </is>
      </c>
      <c r="I1391" s="22" t="inlineStr"/>
      <c r="J1391" s="24" t="n">
        <v>0</v>
      </c>
      <c r="K1391" s="24" t="n">
        <v>0</v>
      </c>
      <c r="L1391" s="22" t="inlineStr">
        <is>
          <t>CPC-Chairman Master Canteen</t>
        </is>
      </c>
      <c r="M1391" s="24" t="n">
        <v>0</v>
      </c>
      <c r="N1391" s="22" t="inlineStr">
        <is>
          <t>CPC KPKB</t>
        </is>
      </c>
      <c r="O1391" s="22" t="inlineStr">
        <is>
          <t>Indore</t>
        </is>
      </c>
      <c r="P1391" s="22" t="inlineStr"/>
      <c r="Q1391" s="22" t="inlineStr">
        <is>
          <t>Chia Seeds</t>
        </is>
      </c>
      <c r="R1391" s="25">
        <f>IF(Config!$B$4&gt;0,M1391/Config!$B$4,0)</f>
        <v/>
      </c>
      <c r="S1391" s="25">
        <f>IF(Config!$B$4&gt;0,K1391/Config!$B$4,0)</f>
        <v/>
      </c>
      <c r="T1391" s="25">
        <f>R1391*Config!$B$7</f>
        <v/>
      </c>
      <c r="U1391" s="25">
        <f>S1391*Config!$B$7</f>
        <v/>
      </c>
      <c r="V1391" s="25" t="n">
        <v>6</v>
      </c>
      <c r="W1391" s="25" t="n">
        <v>30</v>
      </c>
      <c r="X1391" s="26">
        <f>IF(T1391&gt;0,V1391/T1391,0)</f>
        <v/>
      </c>
      <c r="Y1391" s="26">
        <f>IF(U1391&gt;0,W1391/U1391,0)</f>
        <v/>
      </c>
      <c r="Z1391" s="25">
        <f>T1391-V1391</f>
        <v/>
      </c>
      <c r="AA1391" s="25">
        <f>U1391-W1391</f>
        <v/>
      </c>
      <c r="AB1391" s="25">
        <f>IF(Config!$B$7&gt;0,(V1391/Config!$B$7)*Config!$B$4,0)</f>
        <v/>
      </c>
      <c r="AC1391" s="25">
        <f>IF(Config!$B$7&gt;0,(W1391/Config!$B$7)*Config!$B$4,0)</f>
        <v/>
      </c>
    </row>
    <row r="1392" hidden="1" outlineLevel="1">
      <c r="A1392" s="22" t="inlineStr"/>
      <c r="B1392" s="22" t="inlineStr"/>
      <c r="C1392" s="22" t="inlineStr"/>
      <c r="D1392" s="22" t="inlineStr"/>
      <c r="E1392" s="22" t="inlineStr">
        <is>
          <t>Seeds_11-2541</t>
        </is>
      </c>
      <c r="F1392" s="22" t="inlineStr"/>
      <c r="G1392" s="22" t="inlineStr">
        <is>
          <t>Seeds</t>
        </is>
      </c>
      <c r="H1392" s="22" t="inlineStr">
        <is>
          <t>Premium Chia Seeds Farmley Standee Pouch 200 g</t>
        </is>
      </c>
      <c r="I1392" s="22" t="inlineStr"/>
      <c r="J1392" s="24" t="n">
        <v>0</v>
      </c>
      <c r="K1392" s="24" t="n">
        <v>0</v>
      </c>
      <c r="L1392" s="22" t="inlineStr">
        <is>
          <t>CPC-Kendriya Police Kalyan Bhandar CSWT BSF Indore</t>
        </is>
      </c>
      <c r="M1392" s="24" t="n">
        <v>0</v>
      </c>
      <c r="N1392" s="22" t="inlineStr">
        <is>
          <t>CPC KPKB</t>
        </is>
      </c>
      <c r="O1392" s="22" t="inlineStr">
        <is>
          <t>Indore</t>
        </is>
      </c>
      <c r="P1392" s="22" t="inlineStr"/>
      <c r="Q1392" s="22" t="inlineStr">
        <is>
          <t>Chia Seeds</t>
        </is>
      </c>
      <c r="R1392" s="25">
        <f>IF(Config!$B$4&gt;0,M1392/Config!$B$4,0)</f>
        <v/>
      </c>
      <c r="S1392" s="25">
        <f>IF(Config!$B$4&gt;0,K1392/Config!$B$4,0)</f>
        <v/>
      </c>
      <c r="T1392" s="25">
        <f>R1392*Config!$B$7</f>
        <v/>
      </c>
      <c r="U1392" s="25">
        <f>S1392*Config!$B$7</f>
        <v/>
      </c>
      <c r="V1392" s="25" t="n">
        <v>6</v>
      </c>
      <c r="W1392" s="25" t="n">
        <v>30</v>
      </c>
      <c r="X1392" s="26">
        <f>IF(T1392&gt;0,V1392/T1392,0)</f>
        <v/>
      </c>
      <c r="Y1392" s="26">
        <f>IF(U1392&gt;0,W1392/U1392,0)</f>
        <v/>
      </c>
      <c r="Z1392" s="25">
        <f>T1392-V1392</f>
        <v/>
      </c>
      <c r="AA1392" s="25">
        <f>U1392-W1392</f>
        <v/>
      </c>
      <c r="AB1392" s="25">
        <f>IF(Config!$B$7&gt;0,(V1392/Config!$B$7)*Config!$B$4,0)</f>
        <v/>
      </c>
      <c r="AC1392" s="25">
        <f>IF(Config!$B$7&gt;0,(W1392/Config!$B$7)*Config!$B$4,0)</f>
        <v/>
      </c>
    </row>
    <row r="1393" hidden="1" outlineLevel="1">
      <c r="A1393" s="22" t="inlineStr"/>
      <c r="B1393" s="22" t="inlineStr"/>
      <c r="C1393" s="22" t="inlineStr"/>
      <c r="D1393" s="22" t="inlineStr"/>
      <c r="E1393" s="22" t="inlineStr">
        <is>
          <t>Seeds_11-2541</t>
        </is>
      </c>
      <c r="F1393" s="22" t="inlineStr"/>
      <c r="G1393" s="22" t="inlineStr">
        <is>
          <t>Seeds</t>
        </is>
      </c>
      <c r="H1393" s="22" t="inlineStr">
        <is>
          <t>Premium Chia Seeds Farmley Standee Pouch 200 g</t>
        </is>
      </c>
      <c r="I1393" s="22" t="inlineStr"/>
      <c r="J1393" s="24" t="n">
        <v>0</v>
      </c>
      <c r="K1393" s="24" t="n">
        <v>0</v>
      </c>
      <c r="L1393" s="22" t="inlineStr">
        <is>
          <t>CPC-Master Bhandar SSB FTR HQRS Ghy</t>
        </is>
      </c>
      <c r="M1393" s="24" t="n">
        <v>0</v>
      </c>
      <c r="N1393" s="22" t="inlineStr">
        <is>
          <t>CPC KPKB</t>
        </is>
      </c>
      <c r="O1393" s="22" t="inlineStr">
        <is>
          <t>Indore</t>
        </is>
      </c>
      <c r="P1393" s="22" t="inlineStr"/>
      <c r="Q1393" s="22" t="inlineStr">
        <is>
          <t>Chia Seeds</t>
        </is>
      </c>
      <c r="R1393" s="25">
        <f>IF(Config!$B$4&gt;0,M1393/Config!$B$4,0)</f>
        <v/>
      </c>
      <c r="S1393" s="25">
        <f>IF(Config!$B$4&gt;0,K1393/Config!$B$4,0)</f>
        <v/>
      </c>
      <c r="T1393" s="25">
        <f>R1393*Config!$B$7</f>
        <v/>
      </c>
      <c r="U1393" s="25">
        <f>S1393*Config!$B$7</f>
        <v/>
      </c>
      <c r="V1393" s="25" t="n">
        <v>24</v>
      </c>
      <c r="W1393" s="25" t="n">
        <v>120</v>
      </c>
      <c r="X1393" s="26">
        <f>IF(T1393&gt;0,V1393/T1393,0)</f>
        <v/>
      </c>
      <c r="Y1393" s="26">
        <f>IF(U1393&gt;0,W1393/U1393,0)</f>
        <v/>
      </c>
      <c r="Z1393" s="25">
        <f>T1393-V1393</f>
        <v/>
      </c>
      <c r="AA1393" s="25">
        <f>U1393-W1393</f>
        <v/>
      </c>
      <c r="AB1393" s="25">
        <f>IF(Config!$B$7&gt;0,(V1393/Config!$B$7)*Config!$B$4,0)</f>
        <v/>
      </c>
      <c r="AC1393" s="25">
        <f>IF(Config!$B$7&gt;0,(W1393/Config!$B$7)*Config!$B$4,0)</f>
        <v/>
      </c>
    </row>
    <row r="1394" hidden="1" outlineLevel="1">
      <c r="A1394" s="22" t="inlineStr"/>
      <c r="B1394" s="22" t="inlineStr"/>
      <c r="C1394" s="22" t="inlineStr"/>
      <c r="D1394" s="22" t="inlineStr"/>
      <c r="E1394" s="22" t="inlineStr">
        <is>
          <t>Seeds_11-2541</t>
        </is>
      </c>
      <c r="F1394" s="22" t="inlineStr"/>
      <c r="G1394" s="22" t="inlineStr">
        <is>
          <t>Seeds</t>
        </is>
      </c>
      <c r="H1394" s="22" t="inlineStr">
        <is>
          <t>Premium Chia Seeds Farmley Standee Pouch 200 g</t>
        </is>
      </c>
      <c r="I1394" s="22" t="inlineStr"/>
      <c r="J1394" s="24" t="n">
        <v>0</v>
      </c>
      <c r="K1394" s="24" t="n">
        <v>0</v>
      </c>
      <c r="L1394" s="22" t="inlineStr">
        <is>
          <t>Master Bhandar (Kpkb) Gc CRPF Rangareddy</t>
        </is>
      </c>
      <c r="M1394" s="24" t="n">
        <v>0</v>
      </c>
      <c r="N1394" s="22" t="inlineStr">
        <is>
          <t>CPC KPKB</t>
        </is>
      </c>
      <c r="O1394" s="22" t="inlineStr">
        <is>
          <t>Indore</t>
        </is>
      </c>
      <c r="P1394" s="22" t="inlineStr"/>
      <c r="Q1394" s="22" t="inlineStr">
        <is>
          <t>Chia Seeds</t>
        </is>
      </c>
      <c r="R1394" s="25">
        <f>IF(Config!$B$4&gt;0,M1394/Config!$B$4,0)</f>
        <v/>
      </c>
      <c r="S1394" s="25">
        <f>IF(Config!$B$4&gt;0,K1394/Config!$B$4,0)</f>
        <v/>
      </c>
      <c r="T1394" s="25">
        <f>R1394*Config!$B$7</f>
        <v/>
      </c>
      <c r="U1394" s="25">
        <f>S1394*Config!$B$7</f>
        <v/>
      </c>
      <c r="V1394" s="25" t="n">
        <v>24</v>
      </c>
      <c r="W1394" s="25" t="n">
        <v>120</v>
      </c>
      <c r="X1394" s="26">
        <f>IF(T1394&gt;0,V1394/T1394,0)</f>
        <v/>
      </c>
      <c r="Y1394" s="26">
        <f>IF(U1394&gt;0,W1394/U1394,0)</f>
        <v/>
      </c>
      <c r="Z1394" s="25">
        <f>T1394-V1394</f>
        <v/>
      </c>
      <c r="AA1394" s="25">
        <f>U1394-W1394</f>
        <v/>
      </c>
      <c r="AB1394" s="25">
        <f>IF(Config!$B$7&gt;0,(V1394/Config!$B$7)*Config!$B$4,0)</f>
        <v/>
      </c>
      <c r="AC1394" s="25">
        <f>IF(Config!$B$7&gt;0,(W1394/Config!$B$7)*Config!$B$4,0)</f>
        <v/>
      </c>
    </row>
    <row r="1395" hidden="1" outlineLevel="1">
      <c r="A1395" s="22" t="inlineStr"/>
      <c r="B1395" s="22" t="inlineStr"/>
      <c r="C1395" s="22" t="inlineStr"/>
      <c r="D1395" s="22" t="inlineStr"/>
      <c r="E1395" s="22" t="inlineStr">
        <is>
          <t>Seeds_11-2550</t>
        </is>
      </c>
      <c r="F1395" s="22" t="inlineStr"/>
      <c r="G1395" s="22" t="inlineStr">
        <is>
          <t>Seeds</t>
        </is>
      </c>
      <c r="H1395" s="22" t="inlineStr">
        <is>
          <t>Premium Flax Seeds Farmley Standee Pouch 200 g</t>
        </is>
      </c>
      <c r="I1395" s="22" t="inlineStr"/>
      <c r="J1395" s="24" t="n">
        <v>0</v>
      </c>
      <c r="K1395" s="24" t="n">
        <v>0</v>
      </c>
      <c r="L1395" s="22" t="inlineStr">
        <is>
          <t>Master Bhandar (Kpkb) Gc CRPF Rangareddy</t>
        </is>
      </c>
      <c r="M1395" s="24" t="n">
        <v>0</v>
      </c>
      <c r="N1395" s="22" t="inlineStr">
        <is>
          <t>CPC KPKB</t>
        </is>
      </c>
      <c r="O1395" s="22" t="inlineStr">
        <is>
          <t>Indore</t>
        </is>
      </c>
      <c r="P1395" s="22" t="inlineStr"/>
      <c r="Q1395" s="22" t="inlineStr">
        <is>
          <t>Other Seeds</t>
        </is>
      </c>
      <c r="R1395" s="25">
        <f>IF(Config!$B$4&gt;0,M1395/Config!$B$4,0)</f>
        <v/>
      </c>
      <c r="S1395" s="25">
        <f>IF(Config!$B$4&gt;0,K1395/Config!$B$4,0)</f>
        <v/>
      </c>
      <c r="T1395" s="25">
        <f>R1395*Config!$B$7</f>
        <v/>
      </c>
      <c r="U1395" s="25">
        <f>S1395*Config!$B$7</f>
        <v/>
      </c>
      <c r="V1395" s="25" t="n">
        <v>42</v>
      </c>
      <c r="W1395" s="25" t="n">
        <v>210</v>
      </c>
      <c r="X1395" s="26">
        <f>IF(T1395&gt;0,V1395/T1395,0)</f>
        <v/>
      </c>
      <c r="Y1395" s="26">
        <f>IF(U1395&gt;0,W1395/U1395,0)</f>
        <v/>
      </c>
      <c r="Z1395" s="25">
        <f>T1395-V1395</f>
        <v/>
      </c>
      <c r="AA1395" s="25">
        <f>U1395-W1395</f>
        <v/>
      </c>
      <c r="AB1395" s="25">
        <f>IF(Config!$B$7&gt;0,(V1395/Config!$B$7)*Config!$B$4,0)</f>
        <v/>
      </c>
      <c r="AC1395" s="25">
        <f>IF(Config!$B$7&gt;0,(W1395/Config!$B$7)*Config!$B$4,0)</f>
        <v/>
      </c>
    </row>
    <row r="1396" hidden="1" outlineLevel="1">
      <c r="A1396" s="22" t="inlineStr"/>
      <c r="B1396" s="22" t="inlineStr"/>
      <c r="C1396" s="22" t="inlineStr"/>
      <c r="D1396" s="22" t="inlineStr"/>
      <c r="E1396" s="22" t="inlineStr">
        <is>
          <t>Seeds_11-2541</t>
        </is>
      </c>
      <c r="F1396" s="22" t="inlineStr"/>
      <c r="G1396" s="22" t="inlineStr">
        <is>
          <t>Seeds</t>
        </is>
      </c>
      <c r="H1396" s="22" t="inlineStr">
        <is>
          <t>Premium Chia Seeds Farmley Standee Pouch 200 g</t>
        </is>
      </c>
      <c r="I1396" s="22" t="inlineStr"/>
      <c r="J1396" s="24" t="n">
        <v>0</v>
      </c>
      <c r="K1396" s="24" t="n">
        <v>0</v>
      </c>
      <c r="L1396" s="22" t="inlineStr">
        <is>
          <t>Master Bhandar Kendriya Police Kalyan Bhandar</t>
        </is>
      </c>
      <c r="M1396" s="24" t="n">
        <v>0</v>
      </c>
      <c r="N1396" s="22" t="inlineStr">
        <is>
          <t>CPC KPKB</t>
        </is>
      </c>
      <c r="O1396" s="22" t="inlineStr">
        <is>
          <t>Indore</t>
        </is>
      </c>
      <c r="P1396" s="22" t="inlineStr"/>
      <c r="Q1396" s="22" t="inlineStr">
        <is>
          <t>Chia Seeds</t>
        </is>
      </c>
      <c r="R1396" s="25">
        <f>IF(Config!$B$4&gt;0,M1396/Config!$B$4,0)</f>
        <v/>
      </c>
      <c r="S1396" s="25">
        <f>IF(Config!$B$4&gt;0,K1396/Config!$B$4,0)</f>
        <v/>
      </c>
      <c r="T1396" s="25">
        <f>R1396*Config!$B$7</f>
        <v/>
      </c>
      <c r="U1396" s="25">
        <f>S1396*Config!$B$7</f>
        <v/>
      </c>
      <c r="V1396" s="25" t="n">
        <v>18</v>
      </c>
      <c r="W1396" s="25" t="n">
        <v>90</v>
      </c>
      <c r="X1396" s="26">
        <f>IF(T1396&gt;0,V1396/T1396,0)</f>
        <v/>
      </c>
      <c r="Y1396" s="26">
        <f>IF(U1396&gt;0,W1396/U1396,0)</f>
        <v/>
      </c>
      <c r="Z1396" s="25">
        <f>T1396-V1396</f>
        <v/>
      </c>
      <c r="AA1396" s="25">
        <f>U1396-W1396</f>
        <v/>
      </c>
      <c r="AB1396" s="25">
        <f>IF(Config!$B$7&gt;0,(V1396/Config!$B$7)*Config!$B$4,0)</f>
        <v/>
      </c>
      <c r="AC1396" s="25">
        <f>IF(Config!$B$7&gt;0,(W1396/Config!$B$7)*Config!$B$4,0)</f>
        <v/>
      </c>
    </row>
    <row r="1397" hidden="1" outlineLevel="1">
      <c r="A1397" s="22" t="inlineStr"/>
      <c r="B1397" s="22" t="inlineStr"/>
      <c r="C1397" s="22" t="inlineStr"/>
      <c r="D1397" s="22" t="inlineStr"/>
      <c r="E1397" s="22" t="inlineStr">
        <is>
          <t>Seeds_11-2541</t>
        </is>
      </c>
      <c r="F1397" s="22" t="inlineStr"/>
      <c r="G1397" s="22" t="inlineStr">
        <is>
          <t>Seeds</t>
        </is>
      </c>
      <c r="H1397" s="22" t="inlineStr">
        <is>
          <t>Premium Chia Seeds Farmley Standee Pouch 200 g</t>
        </is>
      </c>
      <c r="I1397" s="22" t="inlineStr"/>
      <c r="J1397" s="24" t="n">
        <v>0</v>
      </c>
      <c r="K1397" s="24" t="n">
        <v>0</v>
      </c>
      <c r="L1397" s="22" t="inlineStr">
        <is>
          <t>Chahithi Agencies - 1</t>
        </is>
      </c>
      <c r="M1397" s="24" t="n">
        <v>0</v>
      </c>
      <c r="N1397" s="22" t="inlineStr">
        <is>
          <t>Modern Trade</t>
        </is>
      </c>
      <c r="O1397" s="22" t="inlineStr">
        <is>
          <t>Indore</t>
        </is>
      </c>
      <c r="P1397" s="22" t="inlineStr"/>
      <c r="Q1397" s="22" t="inlineStr">
        <is>
          <t>Chia Seeds</t>
        </is>
      </c>
      <c r="R1397" s="25">
        <f>IF(Config!$B$4&gt;0,M1397/Config!$B$4,0)</f>
        <v/>
      </c>
      <c r="S1397" s="25">
        <f>IF(Config!$B$4&gt;0,K1397/Config!$B$4,0)</f>
        <v/>
      </c>
      <c r="T1397" s="25">
        <f>R1397*Config!$B$7</f>
        <v/>
      </c>
      <c r="U1397" s="25">
        <f>S1397*Config!$B$7</f>
        <v/>
      </c>
      <c r="V1397" s="25" t="n">
        <v>96</v>
      </c>
      <c r="W1397" s="25" t="n">
        <v>480</v>
      </c>
      <c r="X1397" s="26">
        <f>IF(T1397&gt;0,V1397/T1397,0)</f>
        <v/>
      </c>
      <c r="Y1397" s="26">
        <f>IF(U1397&gt;0,W1397/U1397,0)</f>
        <v/>
      </c>
      <c r="Z1397" s="25">
        <f>T1397-V1397</f>
        <v/>
      </c>
      <c r="AA1397" s="25">
        <f>U1397-W1397</f>
        <v/>
      </c>
      <c r="AB1397" s="25">
        <f>IF(Config!$B$7&gt;0,(V1397/Config!$B$7)*Config!$B$4,0)</f>
        <v/>
      </c>
      <c r="AC1397" s="25">
        <f>IF(Config!$B$7&gt;0,(W1397/Config!$B$7)*Config!$B$4,0)</f>
        <v/>
      </c>
    </row>
    <row r="1398" hidden="1" outlineLevel="1">
      <c r="A1398" s="22" t="inlineStr"/>
      <c r="B1398" s="22" t="inlineStr"/>
      <c r="C1398" s="22" t="inlineStr"/>
      <c r="D1398" s="22" t="inlineStr"/>
      <c r="E1398" s="22" t="inlineStr">
        <is>
          <t>Seeds_11-2542</t>
        </is>
      </c>
      <c r="F1398" s="22" t="inlineStr"/>
      <c r="G1398" s="22" t="inlineStr">
        <is>
          <t>Seeds</t>
        </is>
      </c>
      <c r="H1398" s="22" t="inlineStr">
        <is>
          <t>Premium Jumbo Pumpkin Seeds Farmley Standee Pouch 200 g</t>
        </is>
      </c>
      <c r="I1398" s="22" t="inlineStr"/>
      <c r="J1398" s="24" t="n">
        <v>0</v>
      </c>
      <c r="K1398" s="24" t="n">
        <v>0</v>
      </c>
      <c r="L1398" s="22" t="inlineStr">
        <is>
          <t>Chahithi Agencies - 1</t>
        </is>
      </c>
      <c r="M1398" s="24" t="n">
        <v>0</v>
      </c>
      <c r="N1398" s="22" t="inlineStr">
        <is>
          <t>Modern Trade</t>
        </is>
      </c>
      <c r="O1398" s="22" t="inlineStr">
        <is>
          <t>Indore</t>
        </is>
      </c>
      <c r="P1398" s="22" t="inlineStr"/>
      <c r="Q1398" s="22" t="inlineStr">
        <is>
          <t>Other Seeds</t>
        </is>
      </c>
      <c r="R1398" s="25">
        <f>IF(Config!$B$4&gt;0,M1398/Config!$B$4,0)</f>
        <v/>
      </c>
      <c r="S1398" s="25">
        <f>IF(Config!$B$4&gt;0,K1398/Config!$B$4,0)</f>
        <v/>
      </c>
      <c r="T1398" s="25">
        <f>R1398*Config!$B$7</f>
        <v/>
      </c>
      <c r="U1398" s="25">
        <f>S1398*Config!$B$7</f>
        <v/>
      </c>
      <c r="V1398" s="25" t="n">
        <v>48</v>
      </c>
      <c r="W1398" s="25" t="n">
        <v>240</v>
      </c>
      <c r="X1398" s="26">
        <f>IF(T1398&gt;0,V1398/T1398,0)</f>
        <v/>
      </c>
      <c r="Y1398" s="26">
        <f>IF(U1398&gt;0,W1398/U1398,0)</f>
        <v/>
      </c>
      <c r="Z1398" s="25">
        <f>T1398-V1398</f>
        <v/>
      </c>
      <c r="AA1398" s="25">
        <f>U1398-W1398</f>
        <v/>
      </c>
      <c r="AB1398" s="25">
        <f>IF(Config!$B$7&gt;0,(V1398/Config!$B$7)*Config!$B$4,0)</f>
        <v/>
      </c>
      <c r="AC1398" s="25">
        <f>IF(Config!$B$7&gt;0,(W1398/Config!$B$7)*Config!$B$4,0)</f>
        <v/>
      </c>
    </row>
    <row r="1399" hidden="1" outlineLevel="1">
      <c r="A1399" s="22" t="inlineStr"/>
      <c r="B1399" s="22" t="inlineStr"/>
      <c r="C1399" s="22" t="inlineStr"/>
      <c r="D1399" s="22" t="inlineStr"/>
      <c r="E1399" s="22" t="inlineStr">
        <is>
          <t>Seeds_11-2542</t>
        </is>
      </c>
      <c r="F1399" s="22" t="inlineStr"/>
      <c r="G1399" s="22" t="inlineStr">
        <is>
          <t>Seeds</t>
        </is>
      </c>
      <c r="H1399" s="22" t="inlineStr">
        <is>
          <t>Premium Jumbo Pumpkin Seeds Farmley Standee Pouch 200 g</t>
        </is>
      </c>
      <c r="I1399" s="22" t="inlineStr"/>
      <c r="J1399" s="24" t="n">
        <v>0</v>
      </c>
      <c r="K1399" s="24" t="n">
        <v>0</v>
      </c>
      <c r="L1399" s="22" t="inlineStr">
        <is>
          <t>Paridh Marketing</t>
        </is>
      </c>
      <c r="M1399" s="24" t="n">
        <v>0</v>
      </c>
      <c r="N1399" s="22" t="inlineStr">
        <is>
          <t>Modern Trade</t>
        </is>
      </c>
      <c r="O1399" s="22" t="inlineStr">
        <is>
          <t>Indore</t>
        </is>
      </c>
      <c r="P1399" s="22" t="inlineStr"/>
      <c r="Q1399" s="22" t="inlineStr">
        <is>
          <t>Other Seeds</t>
        </is>
      </c>
      <c r="R1399" s="25">
        <f>IF(Config!$B$4&gt;0,M1399/Config!$B$4,0)</f>
        <v/>
      </c>
      <c r="S1399" s="25">
        <f>IF(Config!$B$4&gt;0,K1399/Config!$B$4,0)</f>
        <v/>
      </c>
      <c r="T1399" s="25">
        <f>R1399*Config!$B$7</f>
        <v/>
      </c>
      <c r="U1399" s="25">
        <f>S1399*Config!$B$7</f>
        <v/>
      </c>
      <c r="V1399" s="25" t="n">
        <v>6</v>
      </c>
      <c r="W1399" s="25" t="n">
        <v>30</v>
      </c>
      <c r="X1399" s="26">
        <f>IF(T1399&gt;0,V1399/T1399,0)</f>
        <v/>
      </c>
      <c r="Y1399" s="26">
        <f>IF(U1399&gt;0,W1399/U1399,0)</f>
        <v/>
      </c>
      <c r="Z1399" s="25">
        <f>T1399-V1399</f>
        <v/>
      </c>
      <c r="AA1399" s="25">
        <f>U1399-W1399</f>
        <v/>
      </c>
      <c r="AB1399" s="25">
        <f>IF(Config!$B$7&gt;0,(V1399/Config!$B$7)*Config!$B$4,0)</f>
        <v/>
      </c>
      <c r="AC1399" s="25">
        <f>IF(Config!$B$7&gt;0,(W1399/Config!$B$7)*Config!$B$4,0)</f>
        <v/>
      </c>
    </row>
    <row r="1400" hidden="1" outlineLevel="1">
      <c r="A1400" s="22" t="inlineStr"/>
      <c r="B1400" s="22" t="inlineStr"/>
      <c r="C1400" s="22" t="inlineStr"/>
      <c r="D1400" s="22" t="inlineStr"/>
      <c r="E1400" s="22" t="inlineStr">
        <is>
          <t>Seeds_11-2542</t>
        </is>
      </c>
      <c r="F1400" s="22" t="inlineStr"/>
      <c r="G1400" s="22" t="inlineStr">
        <is>
          <t>Seeds</t>
        </is>
      </c>
      <c r="H1400" s="22" t="inlineStr">
        <is>
          <t>Premium Jumbo Pumpkin Seeds Farmley Standee Pouch 200 g</t>
        </is>
      </c>
      <c r="I1400" s="22" t="inlineStr"/>
      <c r="J1400" s="24" t="n">
        <v>0</v>
      </c>
      <c r="K1400" s="24" t="n">
        <v>0</v>
      </c>
      <c r="L1400" s="22" t="inlineStr">
        <is>
          <t>Wal-Mart India Private Limited</t>
        </is>
      </c>
      <c r="M1400" s="24" t="n">
        <v>0</v>
      </c>
      <c r="N1400" s="22" t="inlineStr">
        <is>
          <t>Modern Trade</t>
        </is>
      </c>
      <c r="O1400" s="22" t="inlineStr">
        <is>
          <t>Indore</t>
        </is>
      </c>
      <c r="P1400" s="22" t="inlineStr"/>
      <c r="Q1400" s="22" t="inlineStr">
        <is>
          <t>Other Seeds</t>
        </is>
      </c>
      <c r="R1400" s="25">
        <f>IF(Config!$B$4&gt;0,M1400/Config!$B$4,0)</f>
        <v/>
      </c>
      <c r="S1400" s="25">
        <f>IF(Config!$B$4&gt;0,K1400/Config!$B$4,0)</f>
        <v/>
      </c>
      <c r="T1400" s="25">
        <f>R1400*Config!$B$7</f>
        <v/>
      </c>
      <c r="U1400" s="25">
        <f>S1400*Config!$B$7</f>
        <v/>
      </c>
      <c r="V1400" s="25" t="n">
        <v>18</v>
      </c>
      <c r="W1400" s="25" t="n">
        <v>90</v>
      </c>
      <c r="X1400" s="26">
        <f>IF(T1400&gt;0,V1400/T1400,0)</f>
        <v/>
      </c>
      <c r="Y1400" s="26">
        <f>IF(U1400&gt;0,W1400/U1400,0)</f>
        <v/>
      </c>
      <c r="Z1400" s="25">
        <f>T1400-V1400</f>
        <v/>
      </c>
      <c r="AA1400" s="25">
        <f>U1400-W1400</f>
        <v/>
      </c>
      <c r="AB1400" s="25">
        <f>IF(Config!$B$7&gt;0,(V1400/Config!$B$7)*Config!$B$4,0)</f>
        <v/>
      </c>
      <c r="AC1400" s="25">
        <f>IF(Config!$B$7&gt;0,(W1400/Config!$B$7)*Config!$B$4,0)</f>
        <v/>
      </c>
    </row>
    <row r="1401" hidden="1" outlineLevel="1">
      <c r="A1401" s="22" t="inlineStr"/>
      <c r="B1401" s="22" t="inlineStr"/>
      <c r="C1401" s="22" t="inlineStr"/>
      <c r="D1401" s="22" t="inlineStr"/>
      <c r="E1401" s="22" t="inlineStr">
        <is>
          <t>Seeds_11-2953</t>
        </is>
      </c>
      <c r="F1401" s="22" t="inlineStr"/>
      <c r="G1401" s="22" t="inlineStr">
        <is>
          <t>Seeds</t>
        </is>
      </c>
      <c r="H1401" s="22" t="inlineStr">
        <is>
          <t>Watermelon Seeds Farmley Standee Pouch 500g</t>
        </is>
      </c>
      <c r="I1401" s="22" t="inlineStr"/>
      <c r="J1401" s="24" t="n">
        <v>0</v>
      </c>
      <c r="K1401" s="24" t="n">
        <v>0</v>
      </c>
      <c r="L1401" s="22" t="inlineStr">
        <is>
          <t>Wal-Mart India Private Limited</t>
        </is>
      </c>
      <c r="M1401" s="24" t="n">
        <v>0</v>
      </c>
      <c r="N1401" s="22" t="inlineStr">
        <is>
          <t>Modern Trade</t>
        </is>
      </c>
      <c r="O1401" s="22" t="inlineStr">
        <is>
          <t>Indore</t>
        </is>
      </c>
      <c r="P1401" s="22" t="inlineStr"/>
      <c r="Q1401" s="22" t="inlineStr">
        <is>
          <t>Other Seeds</t>
        </is>
      </c>
      <c r="R1401" s="25">
        <f>IF(Config!$B$4&gt;0,M1401/Config!$B$4,0)</f>
        <v/>
      </c>
      <c r="S1401" s="25">
        <f>IF(Config!$B$4&gt;0,K1401/Config!$B$4,0)</f>
        <v/>
      </c>
      <c r="T1401" s="25">
        <f>R1401*Config!$B$7</f>
        <v/>
      </c>
      <c r="U1401" s="25">
        <f>S1401*Config!$B$7</f>
        <v/>
      </c>
      <c r="V1401" s="25" t="n">
        <v>24</v>
      </c>
      <c r="W1401" s="25" t="n">
        <v>48</v>
      </c>
      <c r="X1401" s="26">
        <f>IF(T1401&gt;0,V1401/T1401,0)</f>
        <v/>
      </c>
      <c r="Y1401" s="26">
        <f>IF(U1401&gt;0,W1401/U1401,0)</f>
        <v/>
      </c>
      <c r="Z1401" s="25">
        <f>T1401-V1401</f>
        <v/>
      </c>
      <c r="AA1401" s="25">
        <f>U1401-W1401</f>
        <v/>
      </c>
      <c r="AB1401" s="25">
        <f>IF(Config!$B$7&gt;0,(V1401/Config!$B$7)*Config!$B$4,0)</f>
        <v/>
      </c>
      <c r="AC1401" s="25">
        <f>IF(Config!$B$7&gt;0,(W1401/Config!$B$7)*Config!$B$4,0)</f>
        <v/>
      </c>
    </row>
    <row r="1402" hidden="1" outlineLevel="1">
      <c r="A1402" s="22" t="inlineStr"/>
      <c r="B1402" s="22" t="inlineStr"/>
      <c r="C1402" s="22" t="inlineStr"/>
      <c r="D1402" s="22" t="inlineStr"/>
      <c r="E1402" s="22" t="inlineStr">
        <is>
          <t>Seeds_11-2541</t>
        </is>
      </c>
      <c r="F1402" s="22" t="inlineStr"/>
      <c r="G1402" s="22" t="inlineStr">
        <is>
          <t>Seeds</t>
        </is>
      </c>
      <c r="H1402" s="22" t="inlineStr">
        <is>
          <t>Premium Chia Seeds Farmley Standee Pouch 200 g</t>
        </is>
      </c>
      <c r="I1402" s="22" t="inlineStr"/>
      <c r="J1402" s="24" t="n">
        <v>0</v>
      </c>
      <c r="K1402" s="24" t="n">
        <v>0</v>
      </c>
      <c r="L1402" s="22" t="inlineStr">
        <is>
          <t>PAC - Kendriya Police Canteen 35 Bn Pac -UTTAR PRADESH -226006</t>
        </is>
      </c>
      <c r="M1402" s="24" t="n">
        <v>0</v>
      </c>
      <c r="N1402" s="22" t="inlineStr">
        <is>
          <t>Other Institutions</t>
        </is>
      </c>
      <c r="O1402" s="22" t="inlineStr">
        <is>
          <t>Indore</t>
        </is>
      </c>
      <c r="P1402" s="22" t="inlineStr"/>
      <c r="Q1402" s="22" t="inlineStr">
        <is>
          <t>Chia Seeds</t>
        </is>
      </c>
      <c r="R1402" s="25">
        <f>IF(Config!$B$4&gt;0,M1402/Config!$B$4,0)</f>
        <v/>
      </c>
      <c r="S1402" s="25">
        <f>IF(Config!$B$4&gt;0,K1402/Config!$B$4,0)</f>
        <v/>
      </c>
      <c r="T1402" s="25">
        <f>R1402*Config!$B$7</f>
        <v/>
      </c>
      <c r="U1402" s="25">
        <f>S1402*Config!$B$7</f>
        <v/>
      </c>
      <c r="V1402" s="25" t="n">
        <v>42</v>
      </c>
      <c r="W1402" s="25" t="n">
        <v>210</v>
      </c>
      <c r="X1402" s="26">
        <f>IF(T1402&gt;0,V1402/T1402,0)</f>
        <v/>
      </c>
      <c r="Y1402" s="26">
        <f>IF(U1402&gt;0,W1402/U1402,0)</f>
        <v/>
      </c>
      <c r="Z1402" s="25">
        <f>T1402-V1402</f>
        <v/>
      </c>
      <c r="AA1402" s="25">
        <f>U1402-W1402</f>
        <v/>
      </c>
      <c r="AB1402" s="25">
        <f>IF(Config!$B$7&gt;0,(V1402/Config!$B$7)*Config!$B$4,0)</f>
        <v/>
      </c>
      <c r="AC1402" s="25">
        <f>IF(Config!$B$7&gt;0,(W1402/Config!$B$7)*Config!$B$4,0)</f>
        <v/>
      </c>
    </row>
    <row r="1403" hidden="1" outlineLevel="1">
      <c r="A1403" s="22" t="inlineStr"/>
      <c r="B1403" s="22" t="inlineStr"/>
      <c r="C1403" s="22" t="inlineStr"/>
      <c r="D1403" s="22" t="inlineStr"/>
      <c r="E1403" s="22" t="inlineStr">
        <is>
          <t>Seeds_11-2550</t>
        </is>
      </c>
      <c r="F1403" s="22" t="inlineStr"/>
      <c r="G1403" s="22" t="inlineStr">
        <is>
          <t>Seeds</t>
        </is>
      </c>
      <c r="H1403" s="22" t="inlineStr">
        <is>
          <t>Premium Flax Seeds Farmley Standee Pouch 200 g</t>
        </is>
      </c>
      <c r="I1403" s="22" t="inlineStr"/>
      <c r="J1403" s="24" t="n">
        <v>0</v>
      </c>
      <c r="K1403" s="24" t="n">
        <v>0</v>
      </c>
      <c r="L1403" s="22" t="inlineStr">
        <is>
          <t>PAC - Kendriya Police Canteen 35 Bn Pac -UTTAR PRADESH -226006</t>
        </is>
      </c>
      <c r="M1403" s="24" t="n">
        <v>0</v>
      </c>
      <c r="N1403" s="22" t="inlineStr">
        <is>
          <t>Other Institutions</t>
        </is>
      </c>
      <c r="O1403" s="22" t="inlineStr">
        <is>
          <t>Indore</t>
        </is>
      </c>
      <c r="P1403" s="22" t="inlineStr"/>
      <c r="Q1403" s="22" t="inlineStr">
        <is>
          <t>Other Seeds</t>
        </is>
      </c>
      <c r="R1403" s="25">
        <f>IF(Config!$B$4&gt;0,M1403/Config!$B$4,0)</f>
        <v/>
      </c>
      <c r="S1403" s="25">
        <f>IF(Config!$B$4&gt;0,K1403/Config!$B$4,0)</f>
        <v/>
      </c>
      <c r="T1403" s="25">
        <f>R1403*Config!$B$7</f>
        <v/>
      </c>
      <c r="U1403" s="25">
        <f>S1403*Config!$B$7</f>
        <v/>
      </c>
      <c r="V1403" s="25" t="n">
        <v>18</v>
      </c>
      <c r="W1403" s="25" t="n">
        <v>90</v>
      </c>
      <c r="X1403" s="26">
        <f>IF(T1403&gt;0,V1403/T1403,0)</f>
        <v/>
      </c>
      <c r="Y1403" s="26">
        <f>IF(U1403&gt;0,W1403/U1403,0)</f>
        <v/>
      </c>
      <c r="Z1403" s="25">
        <f>T1403-V1403</f>
        <v/>
      </c>
      <c r="AA1403" s="25">
        <f>U1403-W1403</f>
        <v/>
      </c>
      <c r="AB1403" s="25">
        <f>IF(Config!$B$7&gt;0,(V1403/Config!$B$7)*Config!$B$4,0)</f>
        <v/>
      </c>
      <c r="AC1403" s="25">
        <f>IF(Config!$B$7&gt;0,(W1403/Config!$B$7)*Config!$B$4,0)</f>
        <v/>
      </c>
    </row>
    <row r="1404" hidden="1" outlineLevel="1">
      <c r="A1404" s="22" t="inlineStr"/>
      <c r="B1404" s="22" t="inlineStr"/>
      <c r="C1404" s="22" t="inlineStr"/>
      <c r="D1404" s="22" t="inlineStr"/>
      <c r="E1404" s="22" t="inlineStr">
        <is>
          <t>Seeds_11-2953</t>
        </is>
      </c>
      <c r="F1404" s="22" t="inlineStr"/>
      <c r="G1404" s="22" t="inlineStr">
        <is>
          <t>Seeds</t>
        </is>
      </c>
      <c r="H1404" s="22" t="inlineStr">
        <is>
          <t>Watermelon Seeds Farmley Standee Pouch 500g</t>
        </is>
      </c>
      <c r="I1404" s="22" t="inlineStr"/>
      <c r="J1404" s="24" t="n">
        <v>0</v>
      </c>
      <c r="K1404" s="24" t="n">
        <v>0</v>
      </c>
      <c r="L1404" s="22" t="inlineStr">
        <is>
          <t>Blink Commerce Private Limited</t>
        </is>
      </c>
      <c r="M1404" s="24" t="n">
        <v>0</v>
      </c>
      <c r="N1404" s="22" t="inlineStr">
        <is>
          <t>Quick Commerce</t>
        </is>
      </c>
      <c r="O1404" s="22" t="inlineStr">
        <is>
          <t>Indore</t>
        </is>
      </c>
      <c r="P1404" s="22" t="inlineStr"/>
      <c r="Q1404" s="22" t="inlineStr">
        <is>
          <t>Other Seeds</t>
        </is>
      </c>
      <c r="R1404" s="25">
        <f>IF(Config!$B$4&gt;0,M1404/Config!$B$4,0)</f>
        <v/>
      </c>
      <c r="S1404" s="25">
        <f>IF(Config!$B$4&gt;0,K1404/Config!$B$4,0)</f>
        <v/>
      </c>
      <c r="T1404" s="25">
        <f>R1404*Config!$B$7</f>
        <v/>
      </c>
      <c r="U1404" s="25">
        <f>S1404*Config!$B$7</f>
        <v/>
      </c>
      <c r="V1404" s="25" t="n">
        <v>216</v>
      </c>
      <c r="W1404" s="25" t="n">
        <v>432</v>
      </c>
      <c r="X1404" s="26">
        <f>IF(T1404&gt;0,V1404/T1404,0)</f>
        <v/>
      </c>
      <c r="Y1404" s="26">
        <f>IF(U1404&gt;0,W1404/U1404,0)</f>
        <v/>
      </c>
      <c r="Z1404" s="25">
        <f>T1404-V1404</f>
        <v/>
      </c>
      <c r="AA1404" s="25">
        <f>U1404-W1404</f>
        <v/>
      </c>
      <c r="AB1404" s="25">
        <f>IF(Config!$B$7&gt;0,(V1404/Config!$B$7)*Config!$B$4,0)</f>
        <v/>
      </c>
      <c r="AC1404" s="25">
        <f>IF(Config!$B$7&gt;0,(W1404/Config!$B$7)*Config!$B$4,0)</f>
        <v/>
      </c>
    </row>
    <row r="1405" hidden="1" outlineLevel="1">
      <c r="A1405" s="22" t="inlineStr"/>
      <c r="B1405" s="22" t="inlineStr"/>
      <c r="C1405" s="22" t="inlineStr"/>
      <c r="D1405" s="22" t="inlineStr"/>
      <c r="E1405" s="22" t="inlineStr">
        <is>
          <t>Seeds_11-2541</t>
        </is>
      </c>
      <c r="F1405" s="22" t="inlineStr"/>
      <c r="G1405" s="22" t="inlineStr">
        <is>
          <t>Seeds</t>
        </is>
      </c>
      <c r="H1405" s="22" t="inlineStr">
        <is>
          <t>Premium Chia Seeds Farmley Standee Pouch 200 g</t>
        </is>
      </c>
      <c r="I1405" s="22" t="inlineStr"/>
      <c r="J1405" s="24" t="n">
        <v>0</v>
      </c>
      <c r="K1405" s="24" t="n">
        <v>0</v>
      </c>
      <c r="L1405" s="22" t="inlineStr">
        <is>
          <t>Cloudkart Ventures Private Limited</t>
        </is>
      </c>
      <c r="M1405" s="24" t="n">
        <v>0</v>
      </c>
      <c r="N1405" s="22" t="inlineStr">
        <is>
          <t>Quick Commerce</t>
        </is>
      </c>
      <c r="O1405" s="22" t="inlineStr">
        <is>
          <t>Indore</t>
        </is>
      </c>
      <c r="P1405" s="22" t="inlineStr"/>
      <c r="Q1405" s="22" t="inlineStr">
        <is>
          <t>Chia Seeds</t>
        </is>
      </c>
      <c r="R1405" s="25">
        <f>IF(Config!$B$4&gt;0,M1405/Config!$B$4,0)</f>
        <v/>
      </c>
      <c r="S1405" s="25">
        <f>IF(Config!$B$4&gt;0,K1405/Config!$B$4,0)</f>
        <v/>
      </c>
      <c r="T1405" s="25">
        <f>R1405*Config!$B$7</f>
        <v/>
      </c>
      <c r="U1405" s="25">
        <f>S1405*Config!$B$7</f>
        <v/>
      </c>
      <c r="V1405" s="25" t="n">
        <v>114</v>
      </c>
      <c r="W1405" s="25" t="n">
        <v>570</v>
      </c>
      <c r="X1405" s="26">
        <f>IF(T1405&gt;0,V1405/T1405,0)</f>
        <v/>
      </c>
      <c r="Y1405" s="26">
        <f>IF(U1405&gt;0,W1405/U1405,0)</f>
        <v/>
      </c>
      <c r="Z1405" s="25">
        <f>T1405-V1405</f>
        <v/>
      </c>
      <c r="AA1405" s="25">
        <f>U1405-W1405</f>
        <v/>
      </c>
      <c r="AB1405" s="25">
        <f>IF(Config!$B$7&gt;0,(V1405/Config!$B$7)*Config!$B$4,0)</f>
        <v/>
      </c>
      <c r="AC1405" s="25">
        <f>IF(Config!$B$7&gt;0,(W1405/Config!$B$7)*Config!$B$4,0)</f>
        <v/>
      </c>
    </row>
    <row r="1406" hidden="1" outlineLevel="1">
      <c r="A1406" s="22" t="inlineStr"/>
      <c r="B1406" s="22" t="inlineStr"/>
      <c r="C1406" s="22" t="inlineStr"/>
      <c r="D1406" s="22" t="inlineStr"/>
      <c r="E1406" s="22" t="inlineStr">
        <is>
          <t>Seeds_11-2542</t>
        </is>
      </c>
      <c r="F1406" s="22" t="inlineStr"/>
      <c r="G1406" s="22" t="inlineStr">
        <is>
          <t>Seeds</t>
        </is>
      </c>
      <c r="H1406" s="22" t="inlineStr">
        <is>
          <t>Premium Jumbo Pumpkin Seeds Farmley Standee Pouch 200 g</t>
        </is>
      </c>
      <c r="I1406" s="22" t="inlineStr"/>
      <c r="J1406" s="24" t="n">
        <v>0</v>
      </c>
      <c r="K1406" s="24" t="n">
        <v>0</v>
      </c>
      <c r="L1406" s="22" t="inlineStr">
        <is>
          <t>Cloudkart Ventures Private Limited</t>
        </is>
      </c>
      <c r="M1406" s="24" t="n">
        <v>0</v>
      </c>
      <c r="N1406" s="22" t="inlineStr">
        <is>
          <t>Quick Commerce</t>
        </is>
      </c>
      <c r="O1406" s="22" t="inlineStr">
        <is>
          <t>Indore</t>
        </is>
      </c>
      <c r="P1406" s="22" t="inlineStr"/>
      <c r="Q1406" s="22" t="inlineStr">
        <is>
          <t>Other Seeds</t>
        </is>
      </c>
      <c r="R1406" s="25">
        <f>IF(Config!$B$4&gt;0,M1406/Config!$B$4,0)</f>
        <v/>
      </c>
      <c r="S1406" s="25">
        <f>IF(Config!$B$4&gt;0,K1406/Config!$B$4,0)</f>
        <v/>
      </c>
      <c r="T1406" s="25">
        <f>R1406*Config!$B$7</f>
        <v/>
      </c>
      <c r="U1406" s="25">
        <f>S1406*Config!$B$7</f>
        <v/>
      </c>
      <c r="V1406" s="25" t="n">
        <v>162</v>
      </c>
      <c r="W1406" s="25" t="n">
        <v>810</v>
      </c>
      <c r="X1406" s="26">
        <f>IF(T1406&gt;0,V1406/T1406,0)</f>
        <v/>
      </c>
      <c r="Y1406" s="26">
        <f>IF(U1406&gt;0,W1406/U1406,0)</f>
        <v/>
      </c>
      <c r="Z1406" s="25">
        <f>T1406-V1406</f>
        <v/>
      </c>
      <c r="AA1406" s="25">
        <f>U1406-W1406</f>
        <v/>
      </c>
      <c r="AB1406" s="25">
        <f>IF(Config!$B$7&gt;0,(V1406/Config!$B$7)*Config!$B$4,0)</f>
        <v/>
      </c>
      <c r="AC1406" s="25">
        <f>IF(Config!$B$7&gt;0,(W1406/Config!$B$7)*Config!$B$4,0)</f>
        <v/>
      </c>
    </row>
    <row r="1407" hidden="1" outlineLevel="1">
      <c r="A1407" s="22" t="inlineStr"/>
      <c r="B1407" s="22" t="inlineStr"/>
      <c r="C1407" s="22" t="inlineStr"/>
      <c r="D1407" s="22" t="inlineStr"/>
      <c r="E1407" s="22" t="inlineStr">
        <is>
          <t>Seeds_11-2549</t>
        </is>
      </c>
      <c r="F1407" s="22" t="inlineStr"/>
      <c r="G1407" s="22" t="inlineStr">
        <is>
          <t>Seeds</t>
        </is>
      </c>
      <c r="H1407" s="22" t="inlineStr">
        <is>
          <t>Premium Sunflower Seeds Farmley Standee Pouch 200 g</t>
        </is>
      </c>
      <c r="I1407" s="22" t="inlineStr"/>
      <c r="J1407" s="24" t="n">
        <v>0</v>
      </c>
      <c r="K1407" s="24" t="n">
        <v>0</v>
      </c>
      <c r="L1407" s="22" t="inlineStr">
        <is>
          <t>Cloudkart Ventures Private Limited</t>
        </is>
      </c>
      <c r="M1407" s="24" t="n">
        <v>0</v>
      </c>
      <c r="N1407" s="22" t="inlineStr">
        <is>
          <t>Quick Commerce</t>
        </is>
      </c>
      <c r="O1407" s="22" t="inlineStr">
        <is>
          <t>Indore</t>
        </is>
      </c>
      <c r="P1407" s="22" t="inlineStr"/>
      <c r="Q1407" s="22" t="inlineStr">
        <is>
          <t>Other Seeds</t>
        </is>
      </c>
      <c r="R1407" s="25">
        <f>IF(Config!$B$4&gt;0,M1407/Config!$B$4,0)</f>
        <v/>
      </c>
      <c r="S1407" s="25">
        <f>IF(Config!$B$4&gt;0,K1407/Config!$B$4,0)</f>
        <v/>
      </c>
      <c r="T1407" s="25">
        <f>R1407*Config!$B$7</f>
        <v/>
      </c>
      <c r="U1407" s="25">
        <f>S1407*Config!$B$7</f>
        <v/>
      </c>
      <c r="V1407" s="25" t="n">
        <v>60</v>
      </c>
      <c r="W1407" s="25" t="n">
        <v>300</v>
      </c>
      <c r="X1407" s="26">
        <f>IF(T1407&gt;0,V1407/T1407,0)</f>
        <v/>
      </c>
      <c r="Y1407" s="26">
        <f>IF(U1407&gt;0,W1407/U1407,0)</f>
        <v/>
      </c>
      <c r="Z1407" s="25">
        <f>T1407-V1407</f>
        <v/>
      </c>
      <c r="AA1407" s="25">
        <f>U1407-W1407</f>
        <v/>
      </c>
      <c r="AB1407" s="25">
        <f>IF(Config!$B$7&gt;0,(V1407/Config!$B$7)*Config!$B$4,0)</f>
        <v/>
      </c>
      <c r="AC1407" s="25">
        <f>IF(Config!$B$7&gt;0,(W1407/Config!$B$7)*Config!$B$4,0)</f>
        <v/>
      </c>
    </row>
    <row r="1408" hidden="1" outlineLevel="1">
      <c r="A1408" s="22" t="inlineStr"/>
      <c r="B1408" s="22" t="inlineStr"/>
      <c r="C1408" s="22" t="inlineStr"/>
      <c r="D1408" s="22" t="inlineStr"/>
      <c r="E1408" s="22" t="inlineStr">
        <is>
          <t>Seeds_11-2550</t>
        </is>
      </c>
      <c r="F1408" s="22" t="inlineStr"/>
      <c r="G1408" s="22" t="inlineStr">
        <is>
          <t>Seeds</t>
        </is>
      </c>
      <c r="H1408" s="22" t="inlineStr">
        <is>
          <t>Premium Flax Seeds Farmley Standee Pouch 200 g</t>
        </is>
      </c>
      <c r="I1408" s="22" t="inlineStr"/>
      <c r="J1408" s="24" t="n">
        <v>0</v>
      </c>
      <c r="K1408" s="24" t="n">
        <v>0</v>
      </c>
      <c r="L1408" s="22" t="inlineStr">
        <is>
          <t>Cloudkart Ventures Private Limited</t>
        </is>
      </c>
      <c r="M1408" s="24" t="n">
        <v>0</v>
      </c>
      <c r="N1408" s="22" t="inlineStr">
        <is>
          <t>Quick Commerce</t>
        </is>
      </c>
      <c r="O1408" s="22" t="inlineStr">
        <is>
          <t>Indore</t>
        </is>
      </c>
      <c r="P1408" s="22" t="inlineStr"/>
      <c r="Q1408" s="22" t="inlineStr">
        <is>
          <t>Other Seeds</t>
        </is>
      </c>
      <c r="R1408" s="25">
        <f>IF(Config!$B$4&gt;0,M1408/Config!$B$4,0)</f>
        <v/>
      </c>
      <c r="S1408" s="25">
        <f>IF(Config!$B$4&gt;0,K1408/Config!$B$4,0)</f>
        <v/>
      </c>
      <c r="T1408" s="25">
        <f>R1408*Config!$B$7</f>
        <v/>
      </c>
      <c r="U1408" s="25">
        <f>S1408*Config!$B$7</f>
        <v/>
      </c>
      <c r="V1408" s="25" t="n">
        <v>78</v>
      </c>
      <c r="W1408" s="25" t="n">
        <v>390</v>
      </c>
      <c r="X1408" s="26">
        <f>IF(T1408&gt;0,V1408/T1408,0)</f>
        <v/>
      </c>
      <c r="Y1408" s="26">
        <f>IF(U1408&gt;0,W1408/U1408,0)</f>
        <v/>
      </c>
      <c r="Z1408" s="25">
        <f>T1408-V1408</f>
        <v/>
      </c>
      <c r="AA1408" s="25">
        <f>U1408-W1408</f>
        <v/>
      </c>
      <c r="AB1408" s="25">
        <f>IF(Config!$B$7&gt;0,(V1408/Config!$B$7)*Config!$B$4,0)</f>
        <v/>
      </c>
      <c r="AC1408" s="25">
        <f>IF(Config!$B$7&gt;0,(W1408/Config!$B$7)*Config!$B$4,0)</f>
        <v/>
      </c>
    </row>
    <row r="1409" hidden="1" outlineLevel="1">
      <c r="A1409" s="22" t="inlineStr"/>
      <c r="B1409" s="22" t="inlineStr"/>
      <c r="C1409" s="22" t="inlineStr"/>
      <c r="D1409" s="22" t="inlineStr"/>
      <c r="E1409" s="22" t="inlineStr">
        <is>
          <t>Seeds_11-2675</t>
        </is>
      </c>
      <c r="F1409" s="22" t="inlineStr"/>
      <c r="G1409" s="22" t="inlineStr">
        <is>
          <t>Seeds</t>
        </is>
      </c>
      <c r="H1409" s="22" t="inlineStr">
        <is>
          <t>Farmley Seeds Combo - Chia Seeds, Flax Seeds, Pumpkin Seeds, Sunflower Seeds Farmley Standee Pouch 800 g (200 g Each)</t>
        </is>
      </c>
      <c r="I1409" s="22" t="inlineStr"/>
      <c r="J1409" s="24" t="n">
        <v>0</v>
      </c>
      <c r="K1409" s="24" t="n">
        <v>0</v>
      </c>
      <c r="L1409" s="22" t="inlineStr">
        <is>
          <t>Cloudkart Ventures Private Limited</t>
        </is>
      </c>
      <c r="M1409" s="24" t="n">
        <v>0</v>
      </c>
      <c r="N1409" s="22" t="inlineStr">
        <is>
          <t>Quick Commerce</t>
        </is>
      </c>
      <c r="O1409" s="22" t="inlineStr">
        <is>
          <t>Indore</t>
        </is>
      </c>
      <c r="P1409" s="22" t="inlineStr"/>
      <c r="Q1409" s="22" t="inlineStr">
        <is>
          <t>Other Seeds</t>
        </is>
      </c>
      <c r="R1409" s="25">
        <f>IF(Config!$B$4&gt;0,M1409/Config!$B$4,0)</f>
        <v/>
      </c>
      <c r="S1409" s="25">
        <f>IF(Config!$B$4&gt;0,K1409/Config!$B$4,0)</f>
        <v/>
      </c>
      <c r="T1409" s="25">
        <f>R1409*Config!$B$7</f>
        <v/>
      </c>
      <c r="U1409" s="25">
        <f>S1409*Config!$B$7</f>
        <v/>
      </c>
      <c r="V1409" s="25" t="n">
        <v>44.8</v>
      </c>
      <c r="W1409" s="25" t="n">
        <v>56</v>
      </c>
      <c r="X1409" s="26">
        <f>IF(T1409&gt;0,V1409/T1409,0)</f>
        <v/>
      </c>
      <c r="Y1409" s="26">
        <f>IF(U1409&gt;0,W1409/U1409,0)</f>
        <v/>
      </c>
      <c r="Z1409" s="25">
        <f>T1409-V1409</f>
        <v/>
      </c>
      <c r="AA1409" s="25">
        <f>U1409-W1409</f>
        <v/>
      </c>
      <c r="AB1409" s="25">
        <f>IF(Config!$B$7&gt;0,(V1409/Config!$B$7)*Config!$B$4,0)</f>
        <v/>
      </c>
      <c r="AC1409" s="25">
        <f>IF(Config!$B$7&gt;0,(W1409/Config!$B$7)*Config!$B$4,0)</f>
        <v/>
      </c>
    </row>
    <row r="1410" hidden="1" outlineLevel="1">
      <c r="A1410" s="22" t="inlineStr"/>
      <c r="B1410" s="22" t="inlineStr"/>
      <c r="C1410" s="22" t="inlineStr"/>
      <c r="D1410" s="22" t="inlineStr"/>
      <c r="E1410" s="22" t="inlineStr">
        <is>
          <t>Seeds_11-2693</t>
        </is>
      </c>
      <c r="F1410" s="22" t="inlineStr"/>
      <c r="G1410" s="22" t="inlineStr">
        <is>
          <t>Seeds</t>
        </is>
      </c>
      <c r="H1410" s="22" t="inlineStr">
        <is>
          <t>Premium Chia Seeds Farmley Jar 1 Kg</t>
        </is>
      </c>
      <c r="I1410" s="22" t="inlineStr"/>
      <c r="J1410" s="24" t="n">
        <v>0</v>
      </c>
      <c r="K1410" s="24" t="n">
        <v>0</v>
      </c>
      <c r="L1410" s="22" t="inlineStr">
        <is>
          <t>Cloudkart Ventures Private Limited</t>
        </is>
      </c>
      <c r="M1410" s="24" t="n">
        <v>0</v>
      </c>
      <c r="N1410" s="22" t="inlineStr">
        <is>
          <t>Quick Commerce</t>
        </is>
      </c>
      <c r="O1410" s="22" t="inlineStr">
        <is>
          <t>Indore</t>
        </is>
      </c>
      <c r="P1410" s="22" t="inlineStr"/>
      <c r="Q1410" s="22" t="inlineStr">
        <is>
          <t>Chia Seeds</t>
        </is>
      </c>
      <c r="R1410" s="25">
        <f>IF(Config!$B$4&gt;0,M1410/Config!$B$4,0)</f>
        <v/>
      </c>
      <c r="S1410" s="25">
        <f>IF(Config!$B$4&gt;0,K1410/Config!$B$4,0)</f>
        <v/>
      </c>
      <c r="T1410" s="25">
        <f>R1410*Config!$B$7</f>
        <v/>
      </c>
      <c r="U1410" s="25">
        <f>S1410*Config!$B$7</f>
        <v/>
      </c>
      <c r="V1410" s="25" t="n">
        <v>24</v>
      </c>
      <c r="W1410" s="25" t="n">
        <v>24</v>
      </c>
      <c r="X1410" s="26">
        <f>IF(T1410&gt;0,V1410/T1410,0)</f>
        <v/>
      </c>
      <c r="Y1410" s="26">
        <f>IF(U1410&gt;0,W1410/U1410,0)</f>
        <v/>
      </c>
      <c r="Z1410" s="25">
        <f>T1410-V1410</f>
        <v/>
      </c>
      <c r="AA1410" s="25">
        <f>U1410-W1410</f>
        <v/>
      </c>
      <c r="AB1410" s="25">
        <f>IF(Config!$B$7&gt;0,(V1410/Config!$B$7)*Config!$B$4,0)</f>
        <v/>
      </c>
      <c r="AC1410" s="25">
        <f>IF(Config!$B$7&gt;0,(W1410/Config!$B$7)*Config!$B$4,0)</f>
        <v/>
      </c>
    </row>
    <row r="1411" hidden="1" outlineLevel="1">
      <c r="A1411" s="22" t="inlineStr"/>
      <c r="B1411" s="22" t="inlineStr"/>
      <c r="C1411" s="22" t="inlineStr"/>
      <c r="D1411" s="22" t="inlineStr"/>
      <c r="E1411" s="22" t="inlineStr">
        <is>
          <t>Seeds_11-2867</t>
        </is>
      </c>
      <c r="F1411" s="22" t="inlineStr"/>
      <c r="G1411" s="22" t="inlineStr">
        <is>
          <t>Seeds</t>
        </is>
      </c>
      <c r="H1411" s="22" t="inlineStr">
        <is>
          <t>Quinoa seeds Farmley Jar 1kg</t>
        </is>
      </c>
      <c r="I1411" s="22" t="inlineStr"/>
      <c r="J1411" s="24" t="n">
        <v>0</v>
      </c>
      <c r="K1411" s="24" t="n">
        <v>0</v>
      </c>
      <c r="L1411" s="22" t="inlineStr">
        <is>
          <t>Cloudkart Ventures Private Limited</t>
        </is>
      </c>
      <c r="M1411" s="24" t="n">
        <v>0</v>
      </c>
      <c r="N1411" s="22" t="inlineStr">
        <is>
          <t>Quick Commerce</t>
        </is>
      </c>
      <c r="O1411" s="22" t="inlineStr">
        <is>
          <t>Indore</t>
        </is>
      </c>
      <c r="P1411" s="22" t="inlineStr"/>
      <c r="Q1411" s="22" t="inlineStr">
        <is>
          <t>Other Seeds</t>
        </is>
      </c>
      <c r="R1411" s="25">
        <f>IF(Config!$B$4&gt;0,M1411/Config!$B$4,0)</f>
        <v/>
      </c>
      <c r="S1411" s="25">
        <f>IF(Config!$B$4&gt;0,K1411/Config!$B$4,0)</f>
        <v/>
      </c>
      <c r="T1411" s="25">
        <f>R1411*Config!$B$7</f>
        <v/>
      </c>
      <c r="U1411" s="25">
        <f>S1411*Config!$B$7</f>
        <v/>
      </c>
      <c r="V1411" s="25" t="n">
        <v>300</v>
      </c>
      <c r="W1411" s="25" t="n">
        <v>300</v>
      </c>
      <c r="X1411" s="26">
        <f>IF(T1411&gt;0,V1411/T1411,0)</f>
        <v/>
      </c>
      <c r="Y1411" s="26">
        <f>IF(U1411&gt;0,W1411/U1411,0)</f>
        <v/>
      </c>
      <c r="Z1411" s="25">
        <f>T1411-V1411</f>
        <v/>
      </c>
      <c r="AA1411" s="25">
        <f>U1411-W1411</f>
        <v/>
      </c>
      <c r="AB1411" s="25">
        <f>IF(Config!$B$7&gt;0,(V1411/Config!$B$7)*Config!$B$4,0)</f>
        <v/>
      </c>
      <c r="AC1411" s="25">
        <f>IF(Config!$B$7&gt;0,(W1411/Config!$B$7)*Config!$B$4,0)</f>
        <v/>
      </c>
    </row>
    <row r="1412" hidden="1" outlineLevel="1">
      <c r="A1412" s="22" t="inlineStr"/>
      <c r="B1412" s="22" t="inlineStr"/>
      <c r="C1412" s="22" t="inlineStr"/>
      <c r="D1412" s="22" t="inlineStr"/>
      <c r="E1412" s="22" t="inlineStr">
        <is>
          <t>Seeds_11-2868</t>
        </is>
      </c>
      <c r="F1412" s="22" t="inlineStr"/>
      <c r="G1412" s="22" t="inlineStr">
        <is>
          <t>Seeds</t>
        </is>
      </c>
      <c r="H1412" s="22" t="inlineStr">
        <is>
          <t>Quinoa seeds Farmley Standee Pouch 500g</t>
        </is>
      </c>
      <c r="I1412" s="22" t="inlineStr"/>
      <c r="J1412" s="24" t="n">
        <v>0</v>
      </c>
      <c r="K1412" s="24" t="n">
        <v>0</v>
      </c>
      <c r="L1412" s="22" t="inlineStr">
        <is>
          <t>Cloudkart Ventures Private Limited</t>
        </is>
      </c>
      <c r="M1412" s="24" t="n">
        <v>0</v>
      </c>
      <c r="N1412" s="22" t="inlineStr">
        <is>
          <t>Quick Commerce</t>
        </is>
      </c>
      <c r="O1412" s="22" t="inlineStr">
        <is>
          <t>Indore</t>
        </is>
      </c>
      <c r="P1412" s="22" t="inlineStr"/>
      <c r="Q1412" s="22" t="inlineStr">
        <is>
          <t>Other Seeds</t>
        </is>
      </c>
      <c r="R1412" s="25">
        <f>IF(Config!$B$4&gt;0,M1412/Config!$B$4,0)</f>
        <v/>
      </c>
      <c r="S1412" s="25">
        <f>IF(Config!$B$4&gt;0,K1412/Config!$B$4,0)</f>
        <v/>
      </c>
      <c r="T1412" s="25">
        <f>R1412*Config!$B$7</f>
        <v/>
      </c>
      <c r="U1412" s="25">
        <f>S1412*Config!$B$7</f>
        <v/>
      </c>
      <c r="V1412" s="25" t="n">
        <v>207</v>
      </c>
      <c r="W1412" s="25" t="n">
        <v>414</v>
      </c>
      <c r="X1412" s="26">
        <f>IF(T1412&gt;0,V1412/T1412,0)</f>
        <v/>
      </c>
      <c r="Y1412" s="26">
        <f>IF(U1412&gt;0,W1412/U1412,0)</f>
        <v/>
      </c>
      <c r="Z1412" s="25">
        <f>T1412-V1412</f>
        <v/>
      </c>
      <c r="AA1412" s="25">
        <f>U1412-W1412</f>
        <v/>
      </c>
      <c r="AB1412" s="25">
        <f>IF(Config!$B$7&gt;0,(V1412/Config!$B$7)*Config!$B$4,0)</f>
        <v/>
      </c>
      <c r="AC1412" s="25">
        <f>IF(Config!$B$7&gt;0,(W1412/Config!$B$7)*Config!$B$4,0)</f>
        <v/>
      </c>
    </row>
    <row r="1413" hidden="1" outlineLevel="1">
      <c r="A1413" s="22" t="inlineStr"/>
      <c r="B1413" s="22" t="inlineStr"/>
      <c r="C1413" s="22" t="inlineStr"/>
      <c r="D1413" s="22" t="inlineStr"/>
      <c r="E1413" s="22" t="inlineStr">
        <is>
          <t>Seeds_11-2932</t>
        </is>
      </c>
      <c r="F1413" s="22" t="inlineStr"/>
      <c r="G1413" s="22" t="inlineStr">
        <is>
          <t>Seeds</t>
        </is>
      </c>
      <c r="H1413" s="22" t="inlineStr">
        <is>
          <t>Basil Seeds Farmley Standee pouch 300g</t>
        </is>
      </c>
      <c r="I1413" s="22" t="inlineStr"/>
      <c r="J1413" s="24" t="n">
        <v>0</v>
      </c>
      <c r="K1413" s="24" t="n">
        <v>0</v>
      </c>
      <c r="L1413" s="22" t="inlineStr">
        <is>
          <t>Cloudkart Ventures Private Limited</t>
        </is>
      </c>
      <c r="M1413" s="24" t="n">
        <v>0</v>
      </c>
      <c r="N1413" s="22" t="inlineStr">
        <is>
          <t>Quick Commerce</t>
        </is>
      </c>
      <c r="O1413" s="22" t="inlineStr">
        <is>
          <t>Indore</t>
        </is>
      </c>
      <c r="P1413" s="22" t="inlineStr"/>
      <c r="Q1413" s="22" t="inlineStr">
        <is>
          <t>Other Seeds</t>
        </is>
      </c>
      <c r="R1413" s="25">
        <f>IF(Config!$B$4&gt;0,M1413/Config!$B$4,0)</f>
        <v/>
      </c>
      <c r="S1413" s="25">
        <f>IF(Config!$B$4&gt;0,K1413/Config!$B$4,0)</f>
        <v/>
      </c>
      <c r="T1413" s="25">
        <f>R1413*Config!$B$7</f>
        <v/>
      </c>
      <c r="U1413" s="25">
        <f>S1413*Config!$B$7</f>
        <v/>
      </c>
      <c r="V1413" s="25" t="n">
        <v>468</v>
      </c>
      <c r="W1413" s="25" t="n">
        <v>1560</v>
      </c>
      <c r="X1413" s="26">
        <f>IF(T1413&gt;0,V1413/T1413,0)</f>
        <v/>
      </c>
      <c r="Y1413" s="26">
        <f>IF(U1413&gt;0,W1413/U1413,0)</f>
        <v/>
      </c>
      <c r="Z1413" s="25">
        <f>T1413-V1413</f>
        <v/>
      </c>
      <c r="AA1413" s="25">
        <f>U1413-W1413</f>
        <v/>
      </c>
      <c r="AB1413" s="25">
        <f>IF(Config!$B$7&gt;0,(V1413/Config!$B$7)*Config!$B$4,0)</f>
        <v/>
      </c>
      <c r="AC1413" s="25">
        <f>IF(Config!$B$7&gt;0,(W1413/Config!$B$7)*Config!$B$4,0)</f>
        <v/>
      </c>
    </row>
    <row r="1414" hidden="1" outlineLevel="1">
      <c r="A1414" s="22" t="inlineStr"/>
      <c r="B1414" s="22" t="inlineStr"/>
      <c r="C1414" s="22" t="inlineStr"/>
      <c r="D1414" s="22" t="inlineStr"/>
      <c r="E1414" s="22" t="inlineStr">
        <is>
          <t>Seeds_11-2954</t>
        </is>
      </c>
      <c r="F1414" s="22" t="inlineStr"/>
      <c r="G1414" s="22" t="inlineStr">
        <is>
          <t>Seeds</t>
        </is>
      </c>
      <c r="H1414" s="22" t="inlineStr">
        <is>
          <t>Chia Seed Farmley Standee Pouch 500g</t>
        </is>
      </c>
      <c r="I1414" s="22" t="inlineStr"/>
      <c r="J1414" s="24" t="n">
        <v>0</v>
      </c>
      <c r="K1414" s="24" t="n">
        <v>0</v>
      </c>
      <c r="L1414" s="22" t="inlineStr">
        <is>
          <t>Cloudkart Ventures Private Limited</t>
        </is>
      </c>
      <c r="M1414" s="24" t="n">
        <v>0</v>
      </c>
      <c r="N1414" s="22" t="inlineStr">
        <is>
          <t>Quick Commerce</t>
        </is>
      </c>
      <c r="O1414" s="22" t="inlineStr">
        <is>
          <t>Indore</t>
        </is>
      </c>
      <c r="P1414" s="22" t="inlineStr"/>
      <c r="Q1414" s="22" t="inlineStr">
        <is>
          <t>Chia Seeds</t>
        </is>
      </c>
      <c r="R1414" s="25">
        <f>IF(Config!$B$4&gt;0,M1414/Config!$B$4,0)</f>
        <v/>
      </c>
      <c r="S1414" s="25">
        <f>IF(Config!$B$4&gt;0,K1414/Config!$B$4,0)</f>
        <v/>
      </c>
      <c r="T1414" s="25">
        <f>R1414*Config!$B$7</f>
        <v/>
      </c>
      <c r="U1414" s="25">
        <f>S1414*Config!$B$7</f>
        <v/>
      </c>
      <c r="V1414" s="25" t="n">
        <v>24</v>
      </c>
      <c r="W1414" s="25" t="n">
        <v>48</v>
      </c>
      <c r="X1414" s="26">
        <f>IF(T1414&gt;0,V1414/T1414,0)</f>
        <v/>
      </c>
      <c r="Y1414" s="26">
        <f>IF(U1414&gt;0,W1414/U1414,0)</f>
        <v/>
      </c>
      <c r="Z1414" s="25">
        <f>T1414-V1414</f>
        <v/>
      </c>
      <c r="AA1414" s="25">
        <f>U1414-W1414</f>
        <v/>
      </c>
      <c r="AB1414" s="25">
        <f>IF(Config!$B$7&gt;0,(V1414/Config!$B$7)*Config!$B$4,0)</f>
        <v/>
      </c>
      <c r="AC1414" s="25">
        <f>IF(Config!$B$7&gt;0,(W1414/Config!$B$7)*Config!$B$4,0)</f>
        <v/>
      </c>
    </row>
    <row r="1415" hidden="1" outlineLevel="1">
      <c r="A1415" s="22" t="inlineStr"/>
      <c r="B1415" s="22" t="inlineStr"/>
      <c r="C1415" s="22" t="inlineStr"/>
      <c r="D1415" s="22" t="inlineStr"/>
      <c r="E1415" s="22" t="inlineStr">
        <is>
          <t>Seeds_11-2541</t>
        </is>
      </c>
      <c r="F1415" s="22" t="inlineStr"/>
      <c r="G1415" s="22" t="inlineStr">
        <is>
          <t>Seeds</t>
        </is>
      </c>
      <c r="H1415" s="22" t="inlineStr">
        <is>
          <t>Premium Chia Seeds Farmley Standee Pouch 200 g</t>
        </is>
      </c>
      <c r="I1415" s="22" t="inlineStr"/>
      <c r="J1415" s="24" t="n">
        <v>0</v>
      </c>
      <c r="K1415" s="24" t="n">
        <v>0</v>
      </c>
      <c r="L1415" s="22" t="inlineStr">
        <is>
          <t>Cloudstore Retail Private Limited</t>
        </is>
      </c>
      <c r="M1415" s="24" t="n">
        <v>0</v>
      </c>
      <c r="N1415" s="22" t="inlineStr">
        <is>
          <t>Quick Commerce</t>
        </is>
      </c>
      <c r="O1415" s="22" t="inlineStr">
        <is>
          <t>Indore</t>
        </is>
      </c>
      <c r="P1415" s="22" t="inlineStr"/>
      <c r="Q1415" s="22" t="inlineStr">
        <is>
          <t>Chia Seeds</t>
        </is>
      </c>
      <c r="R1415" s="25">
        <f>IF(Config!$B$4&gt;0,M1415/Config!$B$4,0)</f>
        <v/>
      </c>
      <c r="S1415" s="25">
        <f>IF(Config!$B$4&gt;0,K1415/Config!$B$4,0)</f>
        <v/>
      </c>
      <c r="T1415" s="25">
        <f>R1415*Config!$B$7</f>
        <v/>
      </c>
      <c r="U1415" s="25">
        <f>S1415*Config!$B$7</f>
        <v/>
      </c>
      <c r="V1415" s="25" t="n">
        <v>600</v>
      </c>
      <c r="W1415" s="25" t="n">
        <v>3000</v>
      </c>
      <c r="X1415" s="26">
        <f>IF(T1415&gt;0,V1415/T1415,0)</f>
        <v/>
      </c>
      <c r="Y1415" s="26">
        <f>IF(U1415&gt;0,W1415/U1415,0)</f>
        <v/>
      </c>
      <c r="Z1415" s="25">
        <f>T1415-V1415</f>
        <v/>
      </c>
      <c r="AA1415" s="25">
        <f>U1415-W1415</f>
        <v/>
      </c>
      <c r="AB1415" s="25">
        <f>IF(Config!$B$7&gt;0,(V1415/Config!$B$7)*Config!$B$4,0)</f>
        <v/>
      </c>
      <c r="AC1415" s="25">
        <f>IF(Config!$B$7&gt;0,(W1415/Config!$B$7)*Config!$B$4,0)</f>
        <v/>
      </c>
    </row>
    <row r="1416" hidden="1" outlineLevel="1">
      <c r="A1416" s="22" t="inlineStr"/>
      <c r="B1416" s="22" t="inlineStr"/>
      <c r="C1416" s="22" t="inlineStr"/>
      <c r="D1416" s="22" t="inlineStr"/>
      <c r="E1416" s="22" t="inlineStr">
        <is>
          <t>Seeds_11-2542</t>
        </is>
      </c>
      <c r="F1416" s="22" t="inlineStr"/>
      <c r="G1416" s="22" t="inlineStr">
        <is>
          <t>Seeds</t>
        </is>
      </c>
      <c r="H1416" s="22" t="inlineStr">
        <is>
          <t>Premium Jumbo Pumpkin Seeds Farmley Standee Pouch 200 g</t>
        </is>
      </c>
      <c r="I1416" s="22" t="inlineStr"/>
      <c r="J1416" s="24" t="n">
        <v>0</v>
      </c>
      <c r="K1416" s="24" t="n">
        <v>0</v>
      </c>
      <c r="L1416" s="22" t="inlineStr">
        <is>
          <t>Cloudstore Retail Private Limited</t>
        </is>
      </c>
      <c r="M1416" s="24" t="n">
        <v>0</v>
      </c>
      <c r="N1416" s="22" t="inlineStr">
        <is>
          <t>Quick Commerce</t>
        </is>
      </c>
      <c r="O1416" s="22" t="inlineStr">
        <is>
          <t>Indore</t>
        </is>
      </c>
      <c r="P1416" s="22" t="inlineStr"/>
      <c r="Q1416" s="22" t="inlineStr">
        <is>
          <t>Other Seeds</t>
        </is>
      </c>
      <c r="R1416" s="25">
        <f>IF(Config!$B$4&gt;0,M1416/Config!$B$4,0)</f>
        <v/>
      </c>
      <c r="S1416" s="25">
        <f>IF(Config!$B$4&gt;0,K1416/Config!$B$4,0)</f>
        <v/>
      </c>
      <c r="T1416" s="25">
        <f>R1416*Config!$B$7</f>
        <v/>
      </c>
      <c r="U1416" s="25">
        <f>S1416*Config!$B$7</f>
        <v/>
      </c>
      <c r="V1416" s="25" t="n">
        <v>378</v>
      </c>
      <c r="W1416" s="25" t="n">
        <v>1890</v>
      </c>
      <c r="X1416" s="26">
        <f>IF(T1416&gt;0,V1416/T1416,0)</f>
        <v/>
      </c>
      <c r="Y1416" s="26">
        <f>IF(U1416&gt;0,W1416/U1416,0)</f>
        <v/>
      </c>
      <c r="Z1416" s="25">
        <f>T1416-V1416</f>
        <v/>
      </c>
      <c r="AA1416" s="25">
        <f>U1416-W1416</f>
        <v/>
      </c>
      <c r="AB1416" s="25">
        <f>IF(Config!$B$7&gt;0,(V1416/Config!$B$7)*Config!$B$4,0)</f>
        <v/>
      </c>
      <c r="AC1416" s="25">
        <f>IF(Config!$B$7&gt;0,(W1416/Config!$B$7)*Config!$B$4,0)</f>
        <v/>
      </c>
    </row>
    <row r="1417" hidden="1" outlineLevel="1">
      <c r="A1417" s="22" t="inlineStr"/>
      <c r="B1417" s="22" t="inlineStr"/>
      <c r="C1417" s="22" t="inlineStr"/>
      <c r="D1417" s="22" t="inlineStr"/>
      <c r="E1417" s="22" t="inlineStr">
        <is>
          <t>Seeds_11-2549</t>
        </is>
      </c>
      <c r="F1417" s="22" t="inlineStr"/>
      <c r="G1417" s="22" t="inlineStr">
        <is>
          <t>Seeds</t>
        </is>
      </c>
      <c r="H1417" s="22" t="inlineStr">
        <is>
          <t>Premium Sunflower Seeds Farmley Standee Pouch 200 g</t>
        </is>
      </c>
      <c r="I1417" s="22" t="inlineStr"/>
      <c r="J1417" s="24" t="n">
        <v>0</v>
      </c>
      <c r="K1417" s="24" t="n">
        <v>0</v>
      </c>
      <c r="L1417" s="22" t="inlineStr">
        <is>
          <t>Cloudstore Retail Private Limited</t>
        </is>
      </c>
      <c r="M1417" s="24" t="n">
        <v>0</v>
      </c>
      <c r="N1417" s="22" t="inlineStr">
        <is>
          <t>Quick Commerce</t>
        </is>
      </c>
      <c r="O1417" s="22" t="inlineStr">
        <is>
          <t>Indore</t>
        </is>
      </c>
      <c r="P1417" s="22" t="inlineStr"/>
      <c r="Q1417" s="22" t="inlineStr">
        <is>
          <t>Other Seeds</t>
        </is>
      </c>
      <c r="R1417" s="25">
        <f>IF(Config!$B$4&gt;0,M1417/Config!$B$4,0)</f>
        <v/>
      </c>
      <c r="S1417" s="25">
        <f>IF(Config!$B$4&gt;0,K1417/Config!$B$4,0)</f>
        <v/>
      </c>
      <c r="T1417" s="25">
        <f>R1417*Config!$B$7</f>
        <v/>
      </c>
      <c r="U1417" s="25">
        <f>S1417*Config!$B$7</f>
        <v/>
      </c>
      <c r="V1417" s="25" t="n">
        <v>48</v>
      </c>
      <c r="W1417" s="25" t="n">
        <v>240</v>
      </c>
      <c r="X1417" s="26">
        <f>IF(T1417&gt;0,V1417/T1417,0)</f>
        <v/>
      </c>
      <c r="Y1417" s="26">
        <f>IF(U1417&gt;0,W1417/U1417,0)</f>
        <v/>
      </c>
      <c r="Z1417" s="25">
        <f>T1417-V1417</f>
        <v/>
      </c>
      <c r="AA1417" s="25">
        <f>U1417-W1417</f>
        <v/>
      </c>
      <c r="AB1417" s="25">
        <f>IF(Config!$B$7&gt;0,(V1417/Config!$B$7)*Config!$B$4,0)</f>
        <v/>
      </c>
      <c r="AC1417" s="25">
        <f>IF(Config!$B$7&gt;0,(W1417/Config!$B$7)*Config!$B$4,0)</f>
        <v/>
      </c>
    </row>
    <row r="1418" hidden="1" outlineLevel="1">
      <c r="A1418" s="22" t="inlineStr"/>
      <c r="B1418" s="22" t="inlineStr"/>
      <c r="C1418" s="22" t="inlineStr"/>
      <c r="D1418" s="22" t="inlineStr"/>
      <c r="E1418" s="22" t="inlineStr">
        <is>
          <t>Seeds_11-2550</t>
        </is>
      </c>
      <c r="F1418" s="22" t="inlineStr"/>
      <c r="G1418" s="22" t="inlineStr">
        <is>
          <t>Seeds</t>
        </is>
      </c>
      <c r="H1418" s="22" t="inlineStr">
        <is>
          <t>Premium Flax Seeds Farmley Standee Pouch 200 g</t>
        </is>
      </c>
      <c r="I1418" s="22" t="inlineStr"/>
      <c r="J1418" s="24" t="n">
        <v>0</v>
      </c>
      <c r="K1418" s="24" t="n">
        <v>0</v>
      </c>
      <c r="L1418" s="22" t="inlineStr">
        <is>
          <t>Cloudstore Retail Private Limited</t>
        </is>
      </c>
      <c r="M1418" s="24" t="n">
        <v>0</v>
      </c>
      <c r="N1418" s="22" t="inlineStr">
        <is>
          <t>Quick Commerce</t>
        </is>
      </c>
      <c r="O1418" s="22" t="inlineStr">
        <is>
          <t>Indore</t>
        </is>
      </c>
      <c r="P1418" s="22" t="inlineStr"/>
      <c r="Q1418" s="22" t="inlineStr">
        <is>
          <t>Other Seeds</t>
        </is>
      </c>
      <c r="R1418" s="25">
        <f>IF(Config!$B$4&gt;0,M1418/Config!$B$4,0)</f>
        <v/>
      </c>
      <c r="S1418" s="25">
        <f>IF(Config!$B$4&gt;0,K1418/Config!$B$4,0)</f>
        <v/>
      </c>
      <c r="T1418" s="25">
        <f>R1418*Config!$B$7</f>
        <v/>
      </c>
      <c r="U1418" s="25">
        <f>S1418*Config!$B$7</f>
        <v/>
      </c>
      <c r="V1418" s="25" t="n">
        <v>54</v>
      </c>
      <c r="W1418" s="25" t="n">
        <v>270</v>
      </c>
      <c r="X1418" s="26">
        <f>IF(T1418&gt;0,V1418/T1418,0)</f>
        <v/>
      </c>
      <c r="Y1418" s="26">
        <f>IF(U1418&gt;0,W1418/U1418,0)</f>
        <v/>
      </c>
      <c r="Z1418" s="25">
        <f>T1418-V1418</f>
        <v/>
      </c>
      <c r="AA1418" s="25">
        <f>U1418-W1418</f>
        <v/>
      </c>
      <c r="AB1418" s="25">
        <f>IF(Config!$B$7&gt;0,(V1418/Config!$B$7)*Config!$B$4,0)</f>
        <v/>
      </c>
      <c r="AC1418" s="25">
        <f>IF(Config!$B$7&gt;0,(W1418/Config!$B$7)*Config!$B$4,0)</f>
        <v/>
      </c>
    </row>
    <row r="1419" hidden="1" outlineLevel="1">
      <c r="A1419" s="22" t="inlineStr"/>
      <c r="B1419" s="22" t="inlineStr"/>
      <c r="C1419" s="22" t="inlineStr"/>
      <c r="D1419" s="22" t="inlineStr"/>
      <c r="E1419" s="22" t="inlineStr">
        <is>
          <t>Seeds_11-2675</t>
        </is>
      </c>
      <c r="F1419" s="22" t="inlineStr"/>
      <c r="G1419" s="22" t="inlineStr">
        <is>
          <t>Seeds</t>
        </is>
      </c>
      <c r="H1419" s="22" t="inlineStr">
        <is>
          <t>Farmley Seeds Combo - Chia Seeds, Flax Seeds, Pumpkin Seeds, Sunflower Seeds Farmley Standee Pouch 800 g (200 g Each)</t>
        </is>
      </c>
      <c r="I1419" s="22" t="inlineStr"/>
      <c r="J1419" s="24" t="n">
        <v>0</v>
      </c>
      <c r="K1419" s="24" t="n">
        <v>0</v>
      </c>
      <c r="L1419" s="22" t="inlineStr">
        <is>
          <t>Cloudstore Retail Private Limited</t>
        </is>
      </c>
      <c r="M1419" s="24" t="n">
        <v>0</v>
      </c>
      <c r="N1419" s="22" t="inlineStr">
        <is>
          <t>Quick Commerce</t>
        </is>
      </c>
      <c r="O1419" s="22" t="inlineStr">
        <is>
          <t>Indore</t>
        </is>
      </c>
      <c r="P1419" s="22" t="inlineStr"/>
      <c r="Q1419" s="22" t="inlineStr">
        <is>
          <t>Other Seeds</t>
        </is>
      </c>
      <c r="R1419" s="25">
        <f>IF(Config!$B$4&gt;0,M1419/Config!$B$4,0)</f>
        <v/>
      </c>
      <c r="S1419" s="25">
        <f>IF(Config!$B$4&gt;0,K1419/Config!$B$4,0)</f>
        <v/>
      </c>
      <c r="T1419" s="25">
        <f>R1419*Config!$B$7</f>
        <v/>
      </c>
      <c r="U1419" s="25">
        <f>S1419*Config!$B$7</f>
        <v/>
      </c>
      <c r="V1419" s="25" t="n">
        <v>25.6</v>
      </c>
      <c r="W1419" s="25" t="n">
        <v>32</v>
      </c>
      <c r="X1419" s="26">
        <f>IF(T1419&gt;0,V1419/T1419,0)</f>
        <v/>
      </c>
      <c r="Y1419" s="26">
        <f>IF(U1419&gt;0,W1419/U1419,0)</f>
        <v/>
      </c>
      <c r="Z1419" s="25">
        <f>T1419-V1419</f>
        <v/>
      </c>
      <c r="AA1419" s="25">
        <f>U1419-W1419</f>
        <v/>
      </c>
      <c r="AB1419" s="25">
        <f>IF(Config!$B$7&gt;0,(V1419/Config!$B$7)*Config!$B$4,0)</f>
        <v/>
      </c>
      <c r="AC1419" s="25">
        <f>IF(Config!$B$7&gt;0,(W1419/Config!$B$7)*Config!$B$4,0)</f>
        <v/>
      </c>
    </row>
    <row r="1420" hidden="1" outlineLevel="1">
      <c r="A1420" s="22" t="inlineStr"/>
      <c r="B1420" s="22" t="inlineStr"/>
      <c r="C1420" s="22" t="inlineStr"/>
      <c r="D1420" s="22" t="inlineStr"/>
      <c r="E1420" s="22" t="inlineStr">
        <is>
          <t>Seeds_11-2693</t>
        </is>
      </c>
      <c r="F1420" s="22" t="inlineStr"/>
      <c r="G1420" s="22" t="inlineStr">
        <is>
          <t>Seeds</t>
        </is>
      </c>
      <c r="H1420" s="22" t="inlineStr">
        <is>
          <t>Premium Chia Seeds Farmley Jar 1 Kg</t>
        </is>
      </c>
      <c r="I1420" s="22" t="inlineStr"/>
      <c r="J1420" s="24" t="n">
        <v>0</v>
      </c>
      <c r="K1420" s="24" t="n">
        <v>0</v>
      </c>
      <c r="L1420" s="22" t="inlineStr">
        <is>
          <t>Cloudstore Retail Private Limited</t>
        </is>
      </c>
      <c r="M1420" s="24" t="n">
        <v>0</v>
      </c>
      <c r="N1420" s="22" t="inlineStr">
        <is>
          <t>Quick Commerce</t>
        </is>
      </c>
      <c r="O1420" s="22" t="inlineStr">
        <is>
          <t>Indore</t>
        </is>
      </c>
      <c r="P1420" s="22" t="inlineStr"/>
      <c r="Q1420" s="22" t="inlineStr">
        <is>
          <t>Chia Seeds</t>
        </is>
      </c>
      <c r="R1420" s="25">
        <f>IF(Config!$B$4&gt;0,M1420/Config!$B$4,0)</f>
        <v/>
      </c>
      <c r="S1420" s="25">
        <f>IF(Config!$B$4&gt;0,K1420/Config!$B$4,0)</f>
        <v/>
      </c>
      <c r="T1420" s="25">
        <f>R1420*Config!$B$7</f>
        <v/>
      </c>
      <c r="U1420" s="25">
        <f>S1420*Config!$B$7</f>
        <v/>
      </c>
      <c r="V1420" s="25" t="n">
        <v>60</v>
      </c>
      <c r="W1420" s="25" t="n">
        <v>60</v>
      </c>
      <c r="X1420" s="26">
        <f>IF(T1420&gt;0,V1420/T1420,0)</f>
        <v/>
      </c>
      <c r="Y1420" s="26">
        <f>IF(U1420&gt;0,W1420/U1420,0)</f>
        <v/>
      </c>
      <c r="Z1420" s="25">
        <f>T1420-V1420</f>
        <v/>
      </c>
      <c r="AA1420" s="25">
        <f>U1420-W1420</f>
        <v/>
      </c>
      <c r="AB1420" s="25">
        <f>IF(Config!$B$7&gt;0,(V1420/Config!$B$7)*Config!$B$4,0)</f>
        <v/>
      </c>
      <c r="AC1420" s="25">
        <f>IF(Config!$B$7&gt;0,(W1420/Config!$B$7)*Config!$B$4,0)</f>
        <v/>
      </c>
    </row>
    <row r="1421" hidden="1" outlineLevel="1">
      <c r="A1421" s="22" t="inlineStr"/>
      <c r="B1421" s="22" t="inlineStr"/>
      <c r="C1421" s="22" t="inlineStr"/>
      <c r="D1421" s="22" t="inlineStr"/>
      <c r="E1421" s="22" t="inlineStr">
        <is>
          <t>Seeds_11-2867</t>
        </is>
      </c>
      <c r="F1421" s="22" t="inlineStr"/>
      <c r="G1421" s="22" t="inlineStr">
        <is>
          <t>Seeds</t>
        </is>
      </c>
      <c r="H1421" s="22" t="inlineStr">
        <is>
          <t>Quinoa seeds Farmley Jar 1kg</t>
        </is>
      </c>
      <c r="I1421" s="22" t="inlineStr"/>
      <c r="J1421" s="24" t="n">
        <v>0</v>
      </c>
      <c r="K1421" s="24" t="n">
        <v>0</v>
      </c>
      <c r="L1421" s="22" t="inlineStr">
        <is>
          <t>Cloudstore Retail Private Limited</t>
        </is>
      </c>
      <c r="M1421" s="24" t="n">
        <v>0</v>
      </c>
      <c r="N1421" s="22" t="inlineStr">
        <is>
          <t>Quick Commerce</t>
        </is>
      </c>
      <c r="O1421" s="22" t="inlineStr">
        <is>
          <t>Indore</t>
        </is>
      </c>
      <c r="P1421" s="22" t="inlineStr"/>
      <c r="Q1421" s="22" t="inlineStr">
        <is>
          <t>Other Seeds</t>
        </is>
      </c>
      <c r="R1421" s="25">
        <f>IF(Config!$B$4&gt;0,M1421/Config!$B$4,0)</f>
        <v/>
      </c>
      <c r="S1421" s="25">
        <f>IF(Config!$B$4&gt;0,K1421/Config!$B$4,0)</f>
        <v/>
      </c>
      <c r="T1421" s="25">
        <f>R1421*Config!$B$7</f>
        <v/>
      </c>
      <c r="U1421" s="25">
        <f>S1421*Config!$B$7</f>
        <v/>
      </c>
      <c r="V1421" s="25" t="n">
        <v>552</v>
      </c>
      <c r="W1421" s="25" t="n">
        <v>552</v>
      </c>
      <c r="X1421" s="26">
        <f>IF(T1421&gt;0,V1421/T1421,0)</f>
        <v/>
      </c>
      <c r="Y1421" s="26">
        <f>IF(U1421&gt;0,W1421/U1421,0)</f>
        <v/>
      </c>
      <c r="Z1421" s="25">
        <f>T1421-V1421</f>
        <v/>
      </c>
      <c r="AA1421" s="25">
        <f>U1421-W1421</f>
        <v/>
      </c>
      <c r="AB1421" s="25">
        <f>IF(Config!$B$7&gt;0,(V1421/Config!$B$7)*Config!$B$4,0)</f>
        <v/>
      </c>
      <c r="AC1421" s="25">
        <f>IF(Config!$B$7&gt;0,(W1421/Config!$B$7)*Config!$B$4,0)</f>
        <v/>
      </c>
    </row>
    <row r="1422" hidden="1" outlineLevel="1">
      <c r="A1422" s="22" t="inlineStr"/>
      <c r="B1422" s="22" t="inlineStr"/>
      <c r="C1422" s="22" t="inlineStr"/>
      <c r="D1422" s="22" t="inlineStr"/>
      <c r="E1422" s="22" t="inlineStr">
        <is>
          <t>Seeds_11-2868</t>
        </is>
      </c>
      <c r="F1422" s="22" t="inlineStr"/>
      <c r="G1422" s="22" t="inlineStr">
        <is>
          <t>Seeds</t>
        </is>
      </c>
      <c r="H1422" s="22" t="inlineStr">
        <is>
          <t>Quinoa seeds Farmley Standee Pouch 500g</t>
        </is>
      </c>
      <c r="I1422" s="22" t="inlineStr"/>
      <c r="J1422" s="24" t="n">
        <v>0</v>
      </c>
      <c r="K1422" s="24" t="n">
        <v>0</v>
      </c>
      <c r="L1422" s="22" t="inlineStr">
        <is>
          <t>Cloudstore Retail Private Limited</t>
        </is>
      </c>
      <c r="M1422" s="24" t="n">
        <v>0</v>
      </c>
      <c r="N1422" s="22" t="inlineStr">
        <is>
          <t>Quick Commerce</t>
        </is>
      </c>
      <c r="O1422" s="22" t="inlineStr">
        <is>
          <t>Indore</t>
        </is>
      </c>
      <c r="P1422" s="22" t="inlineStr"/>
      <c r="Q1422" s="22" t="inlineStr">
        <is>
          <t>Other Seeds</t>
        </is>
      </c>
      <c r="R1422" s="25">
        <f>IF(Config!$B$4&gt;0,M1422/Config!$B$4,0)</f>
        <v/>
      </c>
      <c r="S1422" s="25">
        <f>IF(Config!$B$4&gt;0,K1422/Config!$B$4,0)</f>
        <v/>
      </c>
      <c r="T1422" s="25">
        <f>R1422*Config!$B$7</f>
        <v/>
      </c>
      <c r="U1422" s="25">
        <f>S1422*Config!$B$7</f>
        <v/>
      </c>
      <c r="V1422" s="25" t="n">
        <v>225</v>
      </c>
      <c r="W1422" s="25" t="n">
        <v>450</v>
      </c>
      <c r="X1422" s="26">
        <f>IF(T1422&gt;0,V1422/T1422,0)</f>
        <v/>
      </c>
      <c r="Y1422" s="26">
        <f>IF(U1422&gt;0,W1422/U1422,0)</f>
        <v/>
      </c>
      <c r="Z1422" s="25">
        <f>T1422-V1422</f>
        <v/>
      </c>
      <c r="AA1422" s="25">
        <f>U1422-W1422</f>
        <v/>
      </c>
      <c r="AB1422" s="25">
        <f>IF(Config!$B$7&gt;0,(V1422/Config!$B$7)*Config!$B$4,0)</f>
        <v/>
      </c>
      <c r="AC1422" s="25">
        <f>IF(Config!$B$7&gt;0,(W1422/Config!$B$7)*Config!$B$4,0)</f>
        <v/>
      </c>
    </row>
    <row r="1423" hidden="1" outlineLevel="1">
      <c r="A1423" s="22" t="inlineStr"/>
      <c r="B1423" s="22" t="inlineStr"/>
      <c r="C1423" s="22" t="inlineStr"/>
      <c r="D1423" s="22" t="inlineStr"/>
      <c r="E1423" s="22" t="inlineStr">
        <is>
          <t>Seeds_11-2932</t>
        </is>
      </c>
      <c r="F1423" s="22" t="inlineStr"/>
      <c r="G1423" s="22" t="inlineStr">
        <is>
          <t>Seeds</t>
        </is>
      </c>
      <c r="H1423" s="22" t="inlineStr">
        <is>
          <t>Basil Seeds Farmley Standee pouch 300g</t>
        </is>
      </c>
      <c r="I1423" s="22" t="inlineStr"/>
      <c r="J1423" s="24" t="n">
        <v>0</v>
      </c>
      <c r="K1423" s="24" t="n">
        <v>0</v>
      </c>
      <c r="L1423" s="22" t="inlineStr">
        <is>
          <t>Cloudstore Retail Private Limited</t>
        </is>
      </c>
      <c r="M1423" s="24" t="n">
        <v>0</v>
      </c>
      <c r="N1423" s="22" t="inlineStr">
        <is>
          <t>Quick Commerce</t>
        </is>
      </c>
      <c r="O1423" s="22" t="inlineStr">
        <is>
          <t>Indore</t>
        </is>
      </c>
      <c r="P1423" s="22" t="inlineStr"/>
      <c r="Q1423" s="22" t="inlineStr">
        <is>
          <t>Other Seeds</t>
        </is>
      </c>
      <c r="R1423" s="25">
        <f>IF(Config!$B$4&gt;0,M1423/Config!$B$4,0)</f>
        <v/>
      </c>
      <c r="S1423" s="25">
        <f>IF(Config!$B$4&gt;0,K1423/Config!$B$4,0)</f>
        <v/>
      </c>
      <c r="T1423" s="25">
        <f>R1423*Config!$B$7</f>
        <v/>
      </c>
      <c r="U1423" s="25">
        <f>S1423*Config!$B$7</f>
        <v/>
      </c>
      <c r="V1423" s="25" t="n">
        <v>270</v>
      </c>
      <c r="W1423" s="25" t="n">
        <v>900</v>
      </c>
      <c r="X1423" s="26">
        <f>IF(T1423&gt;0,V1423/T1423,0)</f>
        <v/>
      </c>
      <c r="Y1423" s="26">
        <f>IF(U1423&gt;0,W1423/U1423,0)</f>
        <v/>
      </c>
      <c r="Z1423" s="25">
        <f>T1423-V1423</f>
        <v/>
      </c>
      <c r="AA1423" s="25">
        <f>U1423-W1423</f>
        <v/>
      </c>
      <c r="AB1423" s="25">
        <f>IF(Config!$B$7&gt;0,(V1423/Config!$B$7)*Config!$B$4,0)</f>
        <v/>
      </c>
      <c r="AC1423" s="25">
        <f>IF(Config!$B$7&gt;0,(W1423/Config!$B$7)*Config!$B$4,0)</f>
        <v/>
      </c>
    </row>
    <row r="1424" hidden="1" outlineLevel="1">
      <c r="A1424" s="22" t="inlineStr"/>
      <c r="B1424" s="22" t="inlineStr"/>
      <c r="C1424" s="22" t="inlineStr"/>
      <c r="D1424" s="22" t="inlineStr"/>
      <c r="E1424" s="22" t="inlineStr">
        <is>
          <t>Seeds_11-2954</t>
        </is>
      </c>
      <c r="F1424" s="22" t="inlineStr"/>
      <c r="G1424" s="22" t="inlineStr">
        <is>
          <t>Seeds</t>
        </is>
      </c>
      <c r="H1424" s="22" t="inlineStr">
        <is>
          <t>Chia Seed Farmley Standee Pouch 500g</t>
        </is>
      </c>
      <c r="I1424" s="22" t="inlineStr"/>
      <c r="J1424" s="24" t="n">
        <v>0</v>
      </c>
      <c r="K1424" s="24" t="n">
        <v>0</v>
      </c>
      <c r="L1424" s="22" t="inlineStr">
        <is>
          <t>Cloudstore Retail Private Limited</t>
        </is>
      </c>
      <c r="M1424" s="24" t="n">
        <v>0</v>
      </c>
      <c r="N1424" s="22" t="inlineStr">
        <is>
          <t>Quick Commerce</t>
        </is>
      </c>
      <c r="O1424" s="22" t="inlineStr">
        <is>
          <t>Indore</t>
        </is>
      </c>
      <c r="P1424" s="22" t="inlineStr"/>
      <c r="Q1424" s="22" t="inlineStr">
        <is>
          <t>Chia Seeds</t>
        </is>
      </c>
      <c r="R1424" s="25">
        <f>IF(Config!$B$4&gt;0,M1424/Config!$B$4,0)</f>
        <v/>
      </c>
      <c r="S1424" s="25">
        <f>IF(Config!$B$4&gt;0,K1424/Config!$B$4,0)</f>
        <v/>
      </c>
      <c r="T1424" s="25">
        <f>R1424*Config!$B$7</f>
        <v/>
      </c>
      <c r="U1424" s="25">
        <f>S1424*Config!$B$7</f>
        <v/>
      </c>
      <c r="V1424" s="25" t="n">
        <v>72</v>
      </c>
      <c r="W1424" s="25" t="n">
        <v>144</v>
      </c>
      <c r="X1424" s="26">
        <f>IF(T1424&gt;0,V1424/T1424,0)</f>
        <v/>
      </c>
      <c r="Y1424" s="26">
        <f>IF(U1424&gt;0,W1424/U1424,0)</f>
        <v/>
      </c>
      <c r="Z1424" s="25">
        <f>T1424-V1424</f>
        <v/>
      </c>
      <c r="AA1424" s="25">
        <f>U1424-W1424</f>
        <v/>
      </c>
      <c r="AB1424" s="25">
        <f>IF(Config!$B$7&gt;0,(V1424/Config!$B$7)*Config!$B$4,0)</f>
        <v/>
      </c>
      <c r="AC1424" s="25">
        <f>IF(Config!$B$7&gt;0,(W1424/Config!$B$7)*Config!$B$4,0)</f>
        <v/>
      </c>
    </row>
    <row r="1425" hidden="1" outlineLevel="1">
      <c r="A1425" s="22" t="inlineStr"/>
      <c r="B1425" s="22" t="inlineStr"/>
      <c r="C1425" s="22" t="inlineStr"/>
      <c r="D1425" s="22" t="inlineStr"/>
      <c r="E1425" s="22" t="inlineStr">
        <is>
          <t>Dry Fruit Mix_15-30175</t>
        </is>
      </c>
      <c r="F1425" s="22" t="inlineStr"/>
      <c r="G1425" s="22" t="inlineStr">
        <is>
          <t>Seeds</t>
        </is>
      </c>
      <c r="H1425" s="22" t="inlineStr">
        <is>
          <t>Seed Mix Farmley Pillow Pouch 30g</t>
        </is>
      </c>
      <c r="I1425" s="22" t="inlineStr"/>
      <c r="J1425" s="24" t="n">
        <v>0</v>
      </c>
      <c r="K1425" s="24" t="n">
        <v>0</v>
      </c>
      <c r="L1425" s="22" t="inlineStr">
        <is>
          <t>INNOVATIVE RETAIL CONCEPTS PRIVATE LIMITED</t>
        </is>
      </c>
      <c r="M1425" s="24" t="n">
        <v>0</v>
      </c>
      <c r="N1425" s="22" t="inlineStr">
        <is>
          <t>Quick Commerce</t>
        </is>
      </c>
      <c r="O1425" s="22" t="inlineStr">
        <is>
          <t>Indore</t>
        </is>
      </c>
      <c r="P1425" s="22" t="inlineStr"/>
      <c r="Q1425" s="22" t="inlineStr">
        <is>
          <t>Seed Mix</t>
        </is>
      </c>
      <c r="R1425" s="25">
        <f>IF(Config!$B$4&gt;0,M1425/Config!$B$4,0)</f>
        <v/>
      </c>
      <c r="S1425" s="25">
        <f>IF(Config!$B$4&gt;0,K1425/Config!$B$4,0)</f>
        <v/>
      </c>
      <c r="T1425" s="25">
        <f>R1425*Config!$B$7</f>
        <v/>
      </c>
      <c r="U1425" s="25">
        <f>S1425*Config!$B$7</f>
        <v/>
      </c>
      <c r="V1425" s="25" t="n">
        <v>68.40000000000001</v>
      </c>
      <c r="W1425" s="25" t="n">
        <v>2280</v>
      </c>
      <c r="X1425" s="26">
        <f>IF(T1425&gt;0,V1425/T1425,0)</f>
        <v/>
      </c>
      <c r="Y1425" s="26">
        <f>IF(U1425&gt;0,W1425/U1425,0)</f>
        <v/>
      </c>
      <c r="Z1425" s="25">
        <f>T1425-V1425</f>
        <v/>
      </c>
      <c r="AA1425" s="25">
        <f>U1425-W1425</f>
        <v/>
      </c>
      <c r="AB1425" s="25">
        <f>IF(Config!$B$7&gt;0,(V1425/Config!$B$7)*Config!$B$4,0)</f>
        <v/>
      </c>
      <c r="AC1425" s="25">
        <f>IF(Config!$B$7&gt;0,(W1425/Config!$B$7)*Config!$B$4,0)</f>
        <v/>
      </c>
    </row>
    <row r="1426" hidden="1" outlineLevel="1">
      <c r="A1426" s="22" t="inlineStr"/>
      <c r="B1426" s="22" t="inlineStr"/>
      <c r="C1426" s="22" t="inlineStr"/>
      <c r="D1426" s="22" t="inlineStr"/>
      <c r="E1426" s="22" t="inlineStr">
        <is>
          <t>Seeds_11-20155</t>
        </is>
      </c>
      <c r="F1426" s="22" t="inlineStr"/>
      <c r="G1426" s="22" t="inlineStr">
        <is>
          <t>Seeds</t>
        </is>
      </c>
      <c r="H1426" s="22" t="inlineStr">
        <is>
          <t>Premium Watermelon Seeds Farmley Standee Pouch 100 gms</t>
        </is>
      </c>
      <c r="I1426" s="22" t="inlineStr"/>
      <c r="J1426" s="24" t="n">
        <v>0</v>
      </c>
      <c r="K1426" s="24" t="n">
        <v>0</v>
      </c>
      <c r="L1426" s="22" t="inlineStr">
        <is>
          <t>INNOVATIVE RETAIL CONCEPTS PRIVATE LIMITED</t>
        </is>
      </c>
      <c r="M1426" s="24" t="n">
        <v>0</v>
      </c>
      <c r="N1426" s="22" t="inlineStr">
        <is>
          <t>Quick Commerce</t>
        </is>
      </c>
      <c r="O1426" s="22" t="inlineStr">
        <is>
          <t>Indore</t>
        </is>
      </c>
      <c r="P1426" s="22" t="inlineStr"/>
      <c r="Q1426" s="22" t="inlineStr">
        <is>
          <t>Other Seeds</t>
        </is>
      </c>
      <c r="R1426" s="25">
        <f>IF(Config!$B$4&gt;0,M1426/Config!$B$4,0)</f>
        <v/>
      </c>
      <c r="S1426" s="25">
        <f>IF(Config!$B$4&gt;0,K1426/Config!$B$4,0)</f>
        <v/>
      </c>
      <c r="T1426" s="25">
        <f>R1426*Config!$B$7</f>
        <v/>
      </c>
      <c r="U1426" s="25">
        <f>S1426*Config!$B$7</f>
        <v/>
      </c>
      <c r="V1426" s="25" t="n">
        <v>126</v>
      </c>
      <c r="W1426" s="25" t="n">
        <v>1260</v>
      </c>
      <c r="X1426" s="26">
        <f>IF(T1426&gt;0,V1426/T1426,0)</f>
        <v/>
      </c>
      <c r="Y1426" s="26">
        <f>IF(U1426&gt;0,W1426/U1426,0)</f>
        <v/>
      </c>
      <c r="Z1426" s="25">
        <f>T1426-V1426</f>
        <v/>
      </c>
      <c r="AA1426" s="25">
        <f>U1426-W1426</f>
        <v/>
      </c>
      <c r="AB1426" s="25">
        <f>IF(Config!$B$7&gt;0,(V1426/Config!$B$7)*Config!$B$4,0)</f>
        <v/>
      </c>
      <c r="AC1426" s="25">
        <f>IF(Config!$B$7&gt;0,(W1426/Config!$B$7)*Config!$B$4,0)</f>
        <v/>
      </c>
    </row>
    <row r="1427" hidden="1" outlineLevel="1">
      <c r="A1427" s="22" t="inlineStr"/>
      <c r="B1427" s="22" t="inlineStr"/>
      <c r="C1427" s="22" t="inlineStr"/>
      <c r="D1427" s="22" t="inlineStr"/>
      <c r="E1427" s="22" t="inlineStr">
        <is>
          <t>Seeds_11-2675</t>
        </is>
      </c>
      <c r="F1427" s="22" t="inlineStr"/>
      <c r="G1427" s="22" t="inlineStr">
        <is>
          <t>Seeds</t>
        </is>
      </c>
      <c r="H1427" s="22" t="inlineStr">
        <is>
          <t>Farmley Seeds Combo - Chia Seeds, Flax Seeds, Pumpkin Seeds, Sunflower Seeds Farmley Standee Pouch 800 g (200 g Each)</t>
        </is>
      </c>
      <c r="I1427" s="22" t="inlineStr"/>
      <c r="J1427" s="24" t="n">
        <v>0</v>
      </c>
      <c r="K1427" s="24" t="n">
        <v>0</v>
      </c>
      <c r="L1427" s="22" t="inlineStr">
        <is>
          <t>INNOVATIVE RETAIL CONCEPTS PRIVATE LIMITED</t>
        </is>
      </c>
      <c r="M1427" s="24" t="n">
        <v>0</v>
      </c>
      <c r="N1427" s="22" t="inlineStr">
        <is>
          <t>Quick Commerce</t>
        </is>
      </c>
      <c r="O1427" s="22" t="inlineStr">
        <is>
          <t>Indore</t>
        </is>
      </c>
      <c r="P1427" s="22" t="inlineStr"/>
      <c r="Q1427" s="22" t="inlineStr">
        <is>
          <t>Other Seeds</t>
        </is>
      </c>
      <c r="R1427" s="25">
        <f>IF(Config!$B$4&gt;0,M1427/Config!$B$4,0)</f>
        <v/>
      </c>
      <c r="S1427" s="25">
        <f>IF(Config!$B$4&gt;0,K1427/Config!$B$4,0)</f>
        <v/>
      </c>
      <c r="T1427" s="25">
        <f>R1427*Config!$B$7</f>
        <v/>
      </c>
      <c r="U1427" s="25">
        <f>S1427*Config!$B$7</f>
        <v/>
      </c>
      <c r="V1427" s="25" t="n">
        <v>614.4</v>
      </c>
      <c r="W1427" s="25" t="n">
        <v>768</v>
      </c>
      <c r="X1427" s="26">
        <f>IF(T1427&gt;0,V1427/T1427,0)</f>
        <v/>
      </c>
      <c r="Y1427" s="26">
        <f>IF(U1427&gt;0,W1427/U1427,0)</f>
        <v/>
      </c>
      <c r="Z1427" s="25">
        <f>T1427-V1427</f>
        <v/>
      </c>
      <c r="AA1427" s="25">
        <f>U1427-W1427</f>
        <v/>
      </c>
      <c r="AB1427" s="25">
        <f>IF(Config!$B$7&gt;0,(V1427/Config!$B$7)*Config!$B$4,0)</f>
        <v/>
      </c>
      <c r="AC1427" s="25">
        <f>IF(Config!$B$7&gt;0,(W1427/Config!$B$7)*Config!$B$4,0)</f>
        <v/>
      </c>
    </row>
    <row r="1428" hidden="1" outlineLevel="1">
      <c r="A1428" s="22" t="inlineStr"/>
      <c r="B1428" s="22" t="inlineStr"/>
      <c r="C1428" s="22" t="inlineStr"/>
      <c r="D1428" s="22" t="inlineStr"/>
      <c r="E1428" s="22" t="inlineStr">
        <is>
          <t>Seeds_11-20160</t>
        </is>
      </c>
      <c r="F1428" s="22" t="inlineStr"/>
      <c r="G1428" s="22" t="inlineStr">
        <is>
          <t>Seeds</t>
        </is>
      </c>
      <c r="H1428" s="22" t="inlineStr">
        <is>
          <t>Roasted &amp; Salted Pumpkin seeds Pillow Pouch Farmley 24 g- single serve</t>
        </is>
      </c>
      <c r="I1428" s="22" t="inlineStr"/>
      <c r="J1428" s="24" t="n">
        <v>0</v>
      </c>
      <c r="K1428" s="24" t="n">
        <v>0</v>
      </c>
      <c r="L1428" s="22" t="inlineStr">
        <is>
          <t>Jupiter Kart Private Limited</t>
        </is>
      </c>
      <c r="M1428" s="24" t="n">
        <v>0</v>
      </c>
      <c r="N1428" s="22" t="inlineStr">
        <is>
          <t>Quick Commerce</t>
        </is>
      </c>
      <c r="O1428" s="22" t="inlineStr">
        <is>
          <t>Indore</t>
        </is>
      </c>
      <c r="P1428" s="22" t="inlineStr"/>
      <c r="Q1428" s="22" t="inlineStr">
        <is>
          <t>Other Seeds</t>
        </is>
      </c>
      <c r="R1428" s="25">
        <f>IF(Config!$B$4&gt;0,M1428/Config!$B$4,0)</f>
        <v/>
      </c>
      <c r="S1428" s="25">
        <f>IF(Config!$B$4&gt;0,K1428/Config!$B$4,0)</f>
        <v/>
      </c>
      <c r="T1428" s="25">
        <f>R1428*Config!$B$7</f>
        <v/>
      </c>
      <c r="U1428" s="25">
        <f>S1428*Config!$B$7</f>
        <v/>
      </c>
      <c r="V1428" s="25" t="n">
        <v>2.88</v>
      </c>
      <c r="W1428" s="25" t="n">
        <v>120</v>
      </c>
      <c r="X1428" s="26">
        <f>IF(T1428&gt;0,V1428/T1428,0)</f>
        <v/>
      </c>
      <c r="Y1428" s="26">
        <f>IF(U1428&gt;0,W1428/U1428,0)</f>
        <v/>
      </c>
      <c r="Z1428" s="25">
        <f>T1428-V1428</f>
        <v/>
      </c>
      <c r="AA1428" s="25">
        <f>U1428-W1428</f>
        <v/>
      </c>
      <c r="AB1428" s="25">
        <f>IF(Config!$B$7&gt;0,(V1428/Config!$B$7)*Config!$B$4,0)</f>
        <v/>
      </c>
      <c r="AC1428" s="25">
        <f>IF(Config!$B$7&gt;0,(W1428/Config!$B$7)*Config!$B$4,0)</f>
        <v/>
      </c>
    </row>
    <row r="1429" hidden="1" outlineLevel="1">
      <c r="A1429" s="22" t="inlineStr"/>
      <c r="B1429" s="22" t="inlineStr"/>
      <c r="C1429" s="22" t="inlineStr"/>
      <c r="D1429" s="22" t="inlineStr"/>
      <c r="E1429" s="22" t="inlineStr">
        <is>
          <t>Seeds_11-2541</t>
        </is>
      </c>
      <c r="F1429" s="22" t="inlineStr"/>
      <c r="G1429" s="22" t="inlineStr">
        <is>
          <t>Seeds</t>
        </is>
      </c>
      <c r="H1429" s="22" t="inlineStr">
        <is>
          <t>Premium Chia Seeds Farmley Standee Pouch 200 g</t>
        </is>
      </c>
      <c r="I1429" s="22" t="inlineStr"/>
      <c r="J1429" s="24" t="n">
        <v>0</v>
      </c>
      <c r="K1429" s="24" t="n">
        <v>0</v>
      </c>
      <c r="L1429" s="22" t="inlineStr">
        <is>
          <t>Jupiter Kart Private Limited</t>
        </is>
      </c>
      <c r="M1429" s="24" t="n">
        <v>0</v>
      </c>
      <c r="N1429" s="22" t="inlineStr">
        <is>
          <t>Quick Commerce</t>
        </is>
      </c>
      <c r="O1429" s="22" t="inlineStr">
        <is>
          <t>Indore</t>
        </is>
      </c>
      <c r="P1429" s="22" t="inlineStr"/>
      <c r="Q1429" s="22" t="inlineStr">
        <is>
          <t>Chia Seeds</t>
        </is>
      </c>
      <c r="R1429" s="25">
        <f>IF(Config!$B$4&gt;0,M1429/Config!$B$4,0)</f>
        <v/>
      </c>
      <c r="S1429" s="25">
        <f>IF(Config!$B$4&gt;0,K1429/Config!$B$4,0)</f>
        <v/>
      </c>
      <c r="T1429" s="25">
        <f>R1429*Config!$B$7</f>
        <v/>
      </c>
      <c r="U1429" s="25">
        <f>S1429*Config!$B$7</f>
        <v/>
      </c>
      <c r="V1429" s="25" t="n">
        <v>414</v>
      </c>
      <c r="W1429" s="25" t="n">
        <v>2070</v>
      </c>
      <c r="X1429" s="26">
        <f>IF(T1429&gt;0,V1429/T1429,0)</f>
        <v/>
      </c>
      <c r="Y1429" s="26">
        <f>IF(U1429&gt;0,W1429/U1429,0)</f>
        <v/>
      </c>
      <c r="Z1429" s="25">
        <f>T1429-V1429</f>
        <v/>
      </c>
      <c r="AA1429" s="25">
        <f>U1429-W1429</f>
        <v/>
      </c>
      <c r="AB1429" s="25">
        <f>IF(Config!$B$7&gt;0,(V1429/Config!$B$7)*Config!$B$4,0)</f>
        <v/>
      </c>
      <c r="AC1429" s="25">
        <f>IF(Config!$B$7&gt;0,(W1429/Config!$B$7)*Config!$B$4,0)</f>
        <v/>
      </c>
    </row>
    <row r="1430" hidden="1" outlineLevel="1">
      <c r="A1430" s="22" t="inlineStr"/>
      <c r="B1430" s="22" t="inlineStr"/>
      <c r="C1430" s="22" t="inlineStr"/>
      <c r="D1430" s="22" t="inlineStr"/>
      <c r="E1430" s="22" t="inlineStr">
        <is>
          <t>Seeds_11-2542</t>
        </is>
      </c>
      <c r="F1430" s="22" t="inlineStr"/>
      <c r="G1430" s="22" t="inlineStr">
        <is>
          <t>Seeds</t>
        </is>
      </c>
      <c r="H1430" s="22" t="inlineStr">
        <is>
          <t>Premium Jumbo Pumpkin Seeds Farmley Standee Pouch 200 g</t>
        </is>
      </c>
      <c r="I1430" s="22" t="inlineStr"/>
      <c r="J1430" s="24" t="n">
        <v>0</v>
      </c>
      <c r="K1430" s="24" t="n">
        <v>0</v>
      </c>
      <c r="L1430" s="22" t="inlineStr">
        <is>
          <t>Jupiter Kart Private Limited</t>
        </is>
      </c>
      <c r="M1430" s="24" t="n">
        <v>0</v>
      </c>
      <c r="N1430" s="22" t="inlineStr">
        <is>
          <t>Quick Commerce</t>
        </is>
      </c>
      <c r="O1430" s="22" t="inlineStr">
        <is>
          <t>Indore</t>
        </is>
      </c>
      <c r="P1430" s="22" t="inlineStr"/>
      <c r="Q1430" s="22" t="inlineStr">
        <is>
          <t>Other Seeds</t>
        </is>
      </c>
      <c r="R1430" s="25">
        <f>IF(Config!$B$4&gt;0,M1430/Config!$B$4,0)</f>
        <v/>
      </c>
      <c r="S1430" s="25">
        <f>IF(Config!$B$4&gt;0,K1430/Config!$B$4,0)</f>
        <v/>
      </c>
      <c r="T1430" s="25">
        <f>R1430*Config!$B$7</f>
        <v/>
      </c>
      <c r="U1430" s="25">
        <f>S1430*Config!$B$7</f>
        <v/>
      </c>
      <c r="V1430" s="25" t="n">
        <v>330</v>
      </c>
      <c r="W1430" s="25" t="n">
        <v>1650</v>
      </c>
      <c r="X1430" s="26">
        <f>IF(T1430&gt;0,V1430/T1430,0)</f>
        <v/>
      </c>
      <c r="Y1430" s="26">
        <f>IF(U1430&gt;0,W1430/U1430,0)</f>
        <v/>
      </c>
      <c r="Z1430" s="25">
        <f>T1430-V1430</f>
        <v/>
      </c>
      <c r="AA1430" s="25">
        <f>U1430-W1430</f>
        <v/>
      </c>
      <c r="AB1430" s="25">
        <f>IF(Config!$B$7&gt;0,(V1430/Config!$B$7)*Config!$B$4,0)</f>
        <v/>
      </c>
      <c r="AC1430" s="25">
        <f>IF(Config!$B$7&gt;0,(W1430/Config!$B$7)*Config!$B$4,0)</f>
        <v/>
      </c>
    </row>
    <row r="1431" hidden="1" outlineLevel="1">
      <c r="A1431" s="22" t="inlineStr"/>
      <c r="B1431" s="22" t="inlineStr"/>
      <c r="C1431" s="22" t="inlineStr"/>
      <c r="D1431" s="22" t="inlineStr"/>
      <c r="E1431" s="22" t="inlineStr">
        <is>
          <t>Seeds_11-2549</t>
        </is>
      </c>
      <c r="F1431" s="22" t="inlineStr"/>
      <c r="G1431" s="22" t="inlineStr">
        <is>
          <t>Seeds</t>
        </is>
      </c>
      <c r="H1431" s="22" t="inlineStr">
        <is>
          <t>Premium Sunflower Seeds Farmley Standee Pouch 200 g</t>
        </is>
      </c>
      <c r="I1431" s="22" t="inlineStr"/>
      <c r="J1431" s="24" t="n">
        <v>0</v>
      </c>
      <c r="K1431" s="24" t="n">
        <v>0</v>
      </c>
      <c r="L1431" s="22" t="inlineStr">
        <is>
          <t>Jupiter Kart Private Limited</t>
        </is>
      </c>
      <c r="M1431" s="24" t="n">
        <v>0</v>
      </c>
      <c r="N1431" s="22" t="inlineStr">
        <is>
          <t>Quick Commerce</t>
        </is>
      </c>
      <c r="O1431" s="22" t="inlineStr">
        <is>
          <t>Indore</t>
        </is>
      </c>
      <c r="P1431" s="22" t="inlineStr"/>
      <c r="Q1431" s="22" t="inlineStr">
        <is>
          <t>Other Seeds</t>
        </is>
      </c>
      <c r="R1431" s="25">
        <f>IF(Config!$B$4&gt;0,M1431/Config!$B$4,0)</f>
        <v/>
      </c>
      <c r="S1431" s="25">
        <f>IF(Config!$B$4&gt;0,K1431/Config!$B$4,0)</f>
        <v/>
      </c>
      <c r="T1431" s="25">
        <f>R1431*Config!$B$7</f>
        <v/>
      </c>
      <c r="U1431" s="25">
        <f>S1431*Config!$B$7</f>
        <v/>
      </c>
      <c r="V1431" s="25" t="n">
        <v>78</v>
      </c>
      <c r="W1431" s="25" t="n">
        <v>390</v>
      </c>
      <c r="X1431" s="26">
        <f>IF(T1431&gt;0,V1431/T1431,0)</f>
        <v/>
      </c>
      <c r="Y1431" s="26">
        <f>IF(U1431&gt;0,W1431/U1431,0)</f>
        <v/>
      </c>
      <c r="Z1431" s="25">
        <f>T1431-V1431</f>
        <v/>
      </c>
      <c r="AA1431" s="25">
        <f>U1431-W1431</f>
        <v/>
      </c>
      <c r="AB1431" s="25">
        <f>IF(Config!$B$7&gt;0,(V1431/Config!$B$7)*Config!$B$4,0)</f>
        <v/>
      </c>
      <c r="AC1431" s="25">
        <f>IF(Config!$B$7&gt;0,(W1431/Config!$B$7)*Config!$B$4,0)</f>
        <v/>
      </c>
    </row>
    <row r="1432" hidden="1" outlineLevel="1">
      <c r="A1432" s="22" t="inlineStr"/>
      <c r="B1432" s="22" t="inlineStr"/>
      <c r="C1432" s="22" t="inlineStr"/>
      <c r="D1432" s="22" t="inlineStr"/>
      <c r="E1432" s="22" t="inlineStr">
        <is>
          <t>Seeds_11-2550</t>
        </is>
      </c>
      <c r="F1432" s="22" t="inlineStr"/>
      <c r="G1432" s="22" t="inlineStr">
        <is>
          <t>Seeds</t>
        </is>
      </c>
      <c r="H1432" s="22" t="inlineStr">
        <is>
          <t>Premium Flax Seeds Farmley Standee Pouch 200 g</t>
        </is>
      </c>
      <c r="I1432" s="22" t="inlineStr"/>
      <c r="J1432" s="24" t="n">
        <v>0</v>
      </c>
      <c r="K1432" s="24" t="n">
        <v>0</v>
      </c>
      <c r="L1432" s="22" t="inlineStr">
        <is>
          <t>Jupiter Kart Private Limited</t>
        </is>
      </c>
      <c r="M1432" s="24" t="n">
        <v>0</v>
      </c>
      <c r="N1432" s="22" t="inlineStr">
        <is>
          <t>Quick Commerce</t>
        </is>
      </c>
      <c r="O1432" s="22" t="inlineStr">
        <is>
          <t>Indore</t>
        </is>
      </c>
      <c r="P1432" s="22" t="inlineStr"/>
      <c r="Q1432" s="22" t="inlineStr">
        <is>
          <t>Other Seeds</t>
        </is>
      </c>
      <c r="R1432" s="25">
        <f>IF(Config!$B$4&gt;0,M1432/Config!$B$4,0)</f>
        <v/>
      </c>
      <c r="S1432" s="25">
        <f>IF(Config!$B$4&gt;0,K1432/Config!$B$4,0)</f>
        <v/>
      </c>
      <c r="T1432" s="25">
        <f>R1432*Config!$B$7</f>
        <v/>
      </c>
      <c r="U1432" s="25">
        <f>S1432*Config!$B$7</f>
        <v/>
      </c>
      <c r="V1432" s="25" t="n">
        <v>162</v>
      </c>
      <c r="W1432" s="25" t="n">
        <v>810</v>
      </c>
      <c r="X1432" s="26">
        <f>IF(T1432&gt;0,V1432/T1432,0)</f>
        <v/>
      </c>
      <c r="Y1432" s="26">
        <f>IF(U1432&gt;0,W1432/U1432,0)</f>
        <v/>
      </c>
      <c r="Z1432" s="25">
        <f>T1432-V1432</f>
        <v/>
      </c>
      <c r="AA1432" s="25">
        <f>U1432-W1432</f>
        <v/>
      </c>
      <c r="AB1432" s="25">
        <f>IF(Config!$B$7&gt;0,(V1432/Config!$B$7)*Config!$B$4,0)</f>
        <v/>
      </c>
      <c r="AC1432" s="25">
        <f>IF(Config!$B$7&gt;0,(W1432/Config!$B$7)*Config!$B$4,0)</f>
        <v/>
      </c>
    </row>
    <row r="1433" hidden="1" outlineLevel="1">
      <c r="A1433" s="22" t="inlineStr"/>
      <c r="B1433" s="22" t="inlineStr"/>
      <c r="C1433" s="22" t="inlineStr"/>
      <c r="D1433" s="22" t="inlineStr"/>
      <c r="E1433" s="22" t="inlineStr">
        <is>
          <t>Seeds_11-2675</t>
        </is>
      </c>
      <c r="F1433" s="22" t="inlineStr"/>
      <c r="G1433" s="22" t="inlineStr">
        <is>
          <t>Seeds</t>
        </is>
      </c>
      <c r="H1433" s="22" t="inlineStr">
        <is>
          <t>Farmley Seeds Combo - Chia Seeds, Flax Seeds, Pumpkin Seeds, Sunflower Seeds Farmley Standee Pouch 800 g (200 g Each)</t>
        </is>
      </c>
      <c r="I1433" s="22" t="inlineStr"/>
      <c r="J1433" s="24" t="n">
        <v>0</v>
      </c>
      <c r="K1433" s="24" t="n">
        <v>0</v>
      </c>
      <c r="L1433" s="22" t="inlineStr">
        <is>
          <t>Jupiter Kart Private Limited</t>
        </is>
      </c>
      <c r="M1433" s="24" t="n">
        <v>0</v>
      </c>
      <c r="N1433" s="22" t="inlineStr">
        <is>
          <t>Quick Commerce</t>
        </is>
      </c>
      <c r="O1433" s="22" t="inlineStr">
        <is>
          <t>Indore</t>
        </is>
      </c>
      <c r="P1433" s="22" t="inlineStr"/>
      <c r="Q1433" s="22" t="inlineStr">
        <is>
          <t>Other Seeds</t>
        </is>
      </c>
      <c r="R1433" s="25">
        <f>IF(Config!$B$4&gt;0,M1433/Config!$B$4,0)</f>
        <v/>
      </c>
      <c r="S1433" s="25">
        <f>IF(Config!$B$4&gt;0,K1433/Config!$B$4,0)</f>
        <v/>
      </c>
      <c r="T1433" s="25">
        <f>R1433*Config!$B$7</f>
        <v/>
      </c>
      <c r="U1433" s="25">
        <f>S1433*Config!$B$7</f>
        <v/>
      </c>
      <c r="V1433" s="25" t="n">
        <v>160</v>
      </c>
      <c r="W1433" s="25" t="n">
        <v>200</v>
      </c>
      <c r="X1433" s="26">
        <f>IF(T1433&gt;0,V1433/T1433,0)</f>
        <v/>
      </c>
      <c r="Y1433" s="26">
        <f>IF(U1433&gt;0,W1433/U1433,0)</f>
        <v/>
      </c>
      <c r="Z1433" s="25">
        <f>T1433-V1433</f>
        <v/>
      </c>
      <c r="AA1433" s="25">
        <f>U1433-W1433</f>
        <v/>
      </c>
      <c r="AB1433" s="25">
        <f>IF(Config!$B$7&gt;0,(V1433/Config!$B$7)*Config!$B$4,0)</f>
        <v/>
      </c>
      <c r="AC1433" s="25">
        <f>IF(Config!$B$7&gt;0,(W1433/Config!$B$7)*Config!$B$4,0)</f>
        <v/>
      </c>
    </row>
    <row r="1434" hidden="1" outlineLevel="1">
      <c r="A1434" s="22" t="inlineStr"/>
      <c r="B1434" s="22" t="inlineStr"/>
      <c r="C1434" s="22" t="inlineStr"/>
      <c r="D1434" s="22" t="inlineStr"/>
      <c r="E1434" s="22" t="inlineStr">
        <is>
          <t>Seeds_11-2693</t>
        </is>
      </c>
      <c r="F1434" s="22" t="inlineStr"/>
      <c r="G1434" s="22" t="inlineStr">
        <is>
          <t>Seeds</t>
        </is>
      </c>
      <c r="H1434" s="22" t="inlineStr">
        <is>
          <t>Premium Chia Seeds Farmley Jar 1 Kg</t>
        </is>
      </c>
      <c r="I1434" s="22" t="inlineStr"/>
      <c r="J1434" s="24" t="n">
        <v>0</v>
      </c>
      <c r="K1434" s="24" t="n">
        <v>0</v>
      </c>
      <c r="L1434" s="22" t="inlineStr">
        <is>
          <t>Jupiter Kart Private Limited</t>
        </is>
      </c>
      <c r="M1434" s="24" t="n">
        <v>0</v>
      </c>
      <c r="N1434" s="22" t="inlineStr">
        <is>
          <t>Quick Commerce</t>
        </is>
      </c>
      <c r="O1434" s="22" t="inlineStr">
        <is>
          <t>Indore</t>
        </is>
      </c>
      <c r="P1434" s="22" t="inlineStr"/>
      <c r="Q1434" s="22" t="inlineStr">
        <is>
          <t>Chia Seeds</t>
        </is>
      </c>
      <c r="R1434" s="25">
        <f>IF(Config!$B$4&gt;0,M1434/Config!$B$4,0)</f>
        <v/>
      </c>
      <c r="S1434" s="25">
        <f>IF(Config!$B$4&gt;0,K1434/Config!$B$4,0)</f>
        <v/>
      </c>
      <c r="T1434" s="25">
        <f>R1434*Config!$B$7</f>
        <v/>
      </c>
      <c r="U1434" s="25">
        <f>S1434*Config!$B$7</f>
        <v/>
      </c>
      <c r="V1434" s="25" t="n">
        <v>96</v>
      </c>
      <c r="W1434" s="25" t="n">
        <v>96</v>
      </c>
      <c r="X1434" s="26">
        <f>IF(T1434&gt;0,V1434/T1434,0)</f>
        <v/>
      </c>
      <c r="Y1434" s="26">
        <f>IF(U1434&gt;0,W1434/U1434,0)</f>
        <v/>
      </c>
      <c r="Z1434" s="25">
        <f>T1434-V1434</f>
        <v/>
      </c>
      <c r="AA1434" s="25">
        <f>U1434-W1434</f>
        <v/>
      </c>
      <c r="AB1434" s="25">
        <f>IF(Config!$B$7&gt;0,(V1434/Config!$B$7)*Config!$B$4,0)</f>
        <v/>
      </c>
      <c r="AC1434" s="25">
        <f>IF(Config!$B$7&gt;0,(W1434/Config!$B$7)*Config!$B$4,0)</f>
        <v/>
      </c>
    </row>
    <row r="1435" hidden="1" outlineLevel="1">
      <c r="A1435" s="22" t="inlineStr"/>
      <c r="B1435" s="22" t="inlineStr"/>
      <c r="C1435" s="22" t="inlineStr"/>
      <c r="D1435" s="22" t="inlineStr"/>
      <c r="E1435" s="22" t="inlineStr">
        <is>
          <t>Seeds_11-2867</t>
        </is>
      </c>
      <c r="F1435" s="22" t="inlineStr"/>
      <c r="G1435" s="22" t="inlineStr">
        <is>
          <t>Seeds</t>
        </is>
      </c>
      <c r="H1435" s="22" t="inlineStr">
        <is>
          <t>Quinoa seeds Farmley Jar 1kg</t>
        </is>
      </c>
      <c r="I1435" s="22" t="inlineStr"/>
      <c r="J1435" s="24" t="n">
        <v>0</v>
      </c>
      <c r="K1435" s="24" t="n">
        <v>0</v>
      </c>
      <c r="L1435" s="22" t="inlineStr">
        <is>
          <t>Jupiter Kart Private Limited</t>
        </is>
      </c>
      <c r="M1435" s="24" t="n">
        <v>0</v>
      </c>
      <c r="N1435" s="22" t="inlineStr">
        <is>
          <t>Quick Commerce</t>
        </is>
      </c>
      <c r="O1435" s="22" t="inlineStr">
        <is>
          <t>Indore</t>
        </is>
      </c>
      <c r="P1435" s="22" t="inlineStr"/>
      <c r="Q1435" s="22" t="inlineStr">
        <is>
          <t>Other Seeds</t>
        </is>
      </c>
      <c r="R1435" s="25">
        <f>IF(Config!$B$4&gt;0,M1435/Config!$B$4,0)</f>
        <v/>
      </c>
      <c r="S1435" s="25">
        <f>IF(Config!$B$4&gt;0,K1435/Config!$B$4,0)</f>
        <v/>
      </c>
      <c r="T1435" s="25">
        <f>R1435*Config!$B$7</f>
        <v/>
      </c>
      <c r="U1435" s="25">
        <f>S1435*Config!$B$7</f>
        <v/>
      </c>
      <c r="V1435" s="25" t="n">
        <v>360</v>
      </c>
      <c r="W1435" s="25" t="n">
        <v>360</v>
      </c>
      <c r="X1435" s="26">
        <f>IF(T1435&gt;0,V1435/T1435,0)</f>
        <v/>
      </c>
      <c r="Y1435" s="26">
        <f>IF(U1435&gt;0,W1435/U1435,0)</f>
        <v/>
      </c>
      <c r="Z1435" s="25">
        <f>T1435-V1435</f>
        <v/>
      </c>
      <c r="AA1435" s="25">
        <f>U1435-W1435</f>
        <v/>
      </c>
      <c r="AB1435" s="25">
        <f>IF(Config!$B$7&gt;0,(V1435/Config!$B$7)*Config!$B$4,0)</f>
        <v/>
      </c>
      <c r="AC1435" s="25">
        <f>IF(Config!$B$7&gt;0,(W1435/Config!$B$7)*Config!$B$4,0)</f>
        <v/>
      </c>
    </row>
    <row r="1436" hidden="1" outlineLevel="1">
      <c r="A1436" s="22" t="inlineStr"/>
      <c r="B1436" s="22" t="inlineStr"/>
      <c r="C1436" s="22" t="inlineStr"/>
      <c r="D1436" s="22" t="inlineStr"/>
      <c r="E1436" s="22" t="inlineStr">
        <is>
          <t>Seeds_11-2868</t>
        </is>
      </c>
      <c r="F1436" s="22" t="inlineStr"/>
      <c r="G1436" s="22" t="inlineStr">
        <is>
          <t>Seeds</t>
        </is>
      </c>
      <c r="H1436" s="22" t="inlineStr">
        <is>
          <t>Quinoa seeds Farmley Standee Pouch 500g</t>
        </is>
      </c>
      <c r="I1436" s="22" t="inlineStr"/>
      <c r="J1436" s="24" t="n">
        <v>0</v>
      </c>
      <c r="K1436" s="24" t="n">
        <v>0</v>
      </c>
      <c r="L1436" s="22" t="inlineStr">
        <is>
          <t>Jupiter Kart Private Limited</t>
        </is>
      </c>
      <c r="M1436" s="24" t="n">
        <v>0</v>
      </c>
      <c r="N1436" s="22" t="inlineStr">
        <is>
          <t>Quick Commerce</t>
        </is>
      </c>
      <c r="O1436" s="22" t="inlineStr">
        <is>
          <t>Indore</t>
        </is>
      </c>
      <c r="P1436" s="22" t="inlineStr"/>
      <c r="Q1436" s="22" t="inlineStr">
        <is>
          <t>Other Seeds</t>
        </is>
      </c>
      <c r="R1436" s="25">
        <f>IF(Config!$B$4&gt;0,M1436/Config!$B$4,0)</f>
        <v/>
      </c>
      <c r="S1436" s="25">
        <f>IF(Config!$B$4&gt;0,K1436/Config!$B$4,0)</f>
        <v/>
      </c>
      <c r="T1436" s="25">
        <f>R1436*Config!$B$7</f>
        <v/>
      </c>
      <c r="U1436" s="25">
        <f>S1436*Config!$B$7</f>
        <v/>
      </c>
      <c r="V1436" s="25" t="n">
        <v>126</v>
      </c>
      <c r="W1436" s="25" t="n">
        <v>252</v>
      </c>
      <c r="X1436" s="26">
        <f>IF(T1436&gt;0,V1436/T1436,0)</f>
        <v/>
      </c>
      <c r="Y1436" s="26">
        <f>IF(U1436&gt;0,W1436/U1436,0)</f>
        <v/>
      </c>
      <c r="Z1436" s="25">
        <f>T1436-V1436</f>
        <v/>
      </c>
      <c r="AA1436" s="25">
        <f>U1436-W1436</f>
        <v/>
      </c>
      <c r="AB1436" s="25">
        <f>IF(Config!$B$7&gt;0,(V1436/Config!$B$7)*Config!$B$4,0)</f>
        <v/>
      </c>
      <c r="AC1436" s="25">
        <f>IF(Config!$B$7&gt;0,(W1436/Config!$B$7)*Config!$B$4,0)</f>
        <v/>
      </c>
    </row>
    <row r="1437" hidden="1" outlineLevel="1">
      <c r="A1437" s="22" t="inlineStr"/>
      <c r="B1437" s="22" t="inlineStr"/>
      <c r="C1437" s="22" t="inlineStr"/>
      <c r="D1437" s="22" t="inlineStr"/>
      <c r="E1437" s="22" t="inlineStr">
        <is>
          <t>Seeds_11-2932</t>
        </is>
      </c>
      <c r="F1437" s="22" t="inlineStr"/>
      <c r="G1437" s="22" t="inlineStr">
        <is>
          <t>Seeds</t>
        </is>
      </c>
      <c r="H1437" s="22" t="inlineStr">
        <is>
          <t>Basil Seeds Farmley Standee pouch 300g</t>
        </is>
      </c>
      <c r="I1437" s="22" t="inlineStr"/>
      <c r="J1437" s="24" t="n">
        <v>0</v>
      </c>
      <c r="K1437" s="24" t="n">
        <v>0</v>
      </c>
      <c r="L1437" s="22" t="inlineStr">
        <is>
          <t>Jupiter Kart Private Limited</t>
        </is>
      </c>
      <c r="M1437" s="24" t="n">
        <v>0</v>
      </c>
      <c r="N1437" s="22" t="inlineStr">
        <is>
          <t>Quick Commerce</t>
        </is>
      </c>
      <c r="O1437" s="22" t="inlineStr">
        <is>
          <t>Indore</t>
        </is>
      </c>
      <c r="P1437" s="22" t="inlineStr"/>
      <c r="Q1437" s="22" t="inlineStr">
        <is>
          <t>Other Seeds</t>
        </is>
      </c>
      <c r="R1437" s="25">
        <f>IF(Config!$B$4&gt;0,M1437/Config!$B$4,0)</f>
        <v/>
      </c>
      <c r="S1437" s="25">
        <f>IF(Config!$B$4&gt;0,K1437/Config!$B$4,0)</f>
        <v/>
      </c>
      <c r="T1437" s="25">
        <f>R1437*Config!$B$7</f>
        <v/>
      </c>
      <c r="U1437" s="25">
        <f>S1437*Config!$B$7</f>
        <v/>
      </c>
      <c r="V1437" s="25" t="n">
        <v>162</v>
      </c>
      <c r="W1437" s="25" t="n">
        <v>540</v>
      </c>
      <c r="X1437" s="26">
        <f>IF(T1437&gt;0,V1437/T1437,0)</f>
        <v/>
      </c>
      <c r="Y1437" s="26">
        <f>IF(U1437&gt;0,W1437/U1437,0)</f>
        <v/>
      </c>
      <c r="Z1437" s="25">
        <f>T1437-V1437</f>
        <v/>
      </c>
      <c r="AA1437" s="25">
        <f>U1437-W1437</f>
        <v/>
      </c>
      <c r="AB1437" s="25">
        <f>IF(Config!$B$7&gt;0,(V1437/Config!$B$7)*Config!$B$4,0)</f>
        <v/>
      </c>
      <c r="AC1437" s="25">
        <f>IF(Config!$B$7&gt;0,(W1437/Config!$B$7)*Config!$B$4,0)</f>
        <v/>
      </c>
    </row>
    <row r="1438" hidden="1" outlineLevel="1">
      <c r="A1438" s="22" t="inlineStr"/>
      <c r="B1438" s="22" t="inlineStr"/>
      <c r="C1438" s="22" t="inlineStr"/>
      <c r="D1438" s="22" t="inlineStr"/>
      <c r="E1438" s="22" t="inlineStr">
        <is>
          <t>Seeds_11-2953</t>
        </is>
      </c>
      <c r="F1438" s="22" t="inlineStr"/>
      <c r="G1438" s="22" t="inlineStr">
        <is>
          <t>Seeds</t>
        </is>
      </c>
      <c r="H1438" s="22" t="inlineStr">
        <is>
          <t>Watermelon Seeds Farmley Standee Pouch 500g</t>
        </is>
      </c>
      <c r="I1438" s="22" t="inlineStr"/>
      <c r="J1438" s="24" t="n">
        <v>0</v>
      </c>
      <c r="K1438" s="24" t="n">
        <v>0</v>
      </c>
      <c r="L1438" s="22" t="inlineStr">
        <is>
          <t>Jupiter Kart Private Limited</t>
        </is>
      </c>
      <c r="M1438" s="24" t="n">
        <v>0</v>
      </c>
      <c r="N1438" s="22" t="inlineStr">
        <is>
          <t>Quick Commerce</t>
        </is>
      </c>
      <c r="O1438" s="22" t="inlineStr">
        <is>
          <t>Indore</t>
        </is>
      </c>
      <c r="P1438" s="22" t="inlineStr"/>
      <c r="Q1438" s="22" t="inlineStr">
        <is>
          <t>Other Seeds</t>
        </is>
      </c>
      <c r="R1438" s="25">
        <f>IF(Config!$B$4&gt;0,M1438/Config!$B$4,0)</f>
        <v/>
      </c>
      <c r="S1438" s="25">
        <f>IF(Config!$B$4&gt;0,K1438/Config!$B$4,0)</f>
        <v/>
      </c>
      <c r="T1438" s="25">
        <f>R1438*Config!$B$7</f>
        <v/>
      </c>
      <c r="U1438" s="25">
        <f>S1438*Config!$B$7</f>
        <v/>
      </c>
      <c r="V1438" s="25" t="n">
        <v>16</v>
      </c>
      <c r="W1438" s="25" t="n">
        <v>32</v>
      </c>
      <c r="X1438" s="26">
        <f>IF(T1438&gt;0,V1438/T1438,0)</f>
        <v/>
      </c>
      <c r="Y1438" s="26">
        <f>IF(U1438&gt;0,W1438/U1438,0)</f>
        <v/>
      </c>
      <c r="Z1438" s="25">
        <f>T1438-V1438</f>
        <v/>
      </c>
      <c r="AA1438" s="25">
        <f>U1438-W1438</f>
        <v/>
      </c>
      <c r="AB1438" s="25">
        <f>IF(Config!$B$7&gt;0,(V1438/Config!$B$7)*Config!$B$4,0)</f>
        <v/>
      </c>
      <c r="AC1438" s="25">
        <f>IF(Config!$B$7&gt;0,(W1438/Config!$B$7)*Config!$B$4,0)</f>
        <v/>
      </c>
    </row>
    <row r="1439" hidden="1" outlineLevel="1">
      <c r="A1439" s="22" t="inlineStr"/>
      <c r="B1439" s="22" t="inlineStr"/>
      <c r="C1439" s="22" t="inlineStr"/>
      <c r="D1439" s="22" t="inlineStr"/>
      <c r="E1439" s="22" t="inlineStr">
        <is>
          <t>Seeds_11-2954</t>
        </is>
      </c>
      <c r="F1439" s="22" t="inlineStr"/>
      <c r="G1439" s="22" t="inlineStr">
        <is>
          <t>Seeds</t>
        </is>
      </c>
      <c r="H1439" s="22" t="inlineStr">
        <is>
          <t>Chia Seed Farmley Standee Pouch 500g</t>
        </is>
      </c>
      <c r="I1439" s="22" t="inlineStr"/>
      <c r="J1439" s="24" t="n">
        <v>0</v>
      </c>
      <c r="K1439" s="24" t="n">
        <v>0</v>
      </c>
      <c r="L1439" s="22" t="inlineStr">
        <is>
          <t>Jupiter Kart Private Limited</t>
        </is>
      </c>
      <c r="M1439" s="24" t="n">
        <v>0</v>
      </c>
      <c r="N1439" s="22" t="inlineStr">
        <is>
          <t>Quick Commerce</t>
        </is>
      </c>
      <c r="O1439" s="22" t="inlineStr">
        <is>
          <t>Indore</t>
        </is>
      </c>
      <c r="P1439" s="22" t="inlineStr"/>
      <c r="Q1439" s="22" t="inlineStr">
        <is>
          <t>Chia Seeds</t>
        </is>
      </c>
      <c r="R1439" s="25">
        <f>IF(Config!$B$4&gt;0,M1439/Config!$B$4,0)</f>
        <v/>
      </c>
      <c r="S1439" s="25">
        <f>IF(Config!$B$4&gt;0,K1439/Config!$B$4,0)</f>
        <v/>
      </c>
      <c r="T1439" s="25">
        <f>R1439*Config!$B$7</f>
        <v/>
      </c>
      <c r="U1439" s="25">
        <f>S1439*Config!$B$7</f>
        <v/>
      </c>
      <c r="V1439" s="25" t="n">
        <v>64</v>
      </c>
      <c r="W1439" s="25" t="n">
        <v>128</v>
      </c>
      <c r="X1439" s="26">
        <f>IF(T1439&gt;0,V1439/T1439,0)</f>
        <v/>
      </c>
      <c r="Y1439" s="26">
        <f>IF(U1439&gt;0,W1439/U1439,0)</f>
        <v/>
      </c>
      <c r="Z1439" s="25">
        <f>T1439-V1439</f>
        <v/>
      </c>
      <c r="AA1439" s="25">
        <f>U1439-W1439</f>
        <v/>
      </c>
      <c r="AB1439" s="25">
        <f>IF(Config!$B$7&gt;0,(V1439/Config!$B$7)*Config!$B$4,0)</f>
        <v/>
      </c>
      <c r="AC1439" s="25">
        <f>IF(Config!$B$7&gt;0,(W1439/Config!$B$7)*Config!$B$4,0)</f>
        <v/>
      </c>
    </row>
    <row r="1440" hidden="1" outlineLevel="1">
      <c r="A1440" s="22" t="inlineStr"/>
      <c r="B1440" s="22" t="inlineStr"/>
      <c r="C1440" s="22" t="inlineStr"/>
      <c r="D1440" s="22" t="inlineStr"/>
      <c r="E1440" s="22" t="inlineStr">
        <is>
          <t>Seeds_11-2541</t>
        </is>
      </c>
      <c r="F1440" s="22" t="inlineStr"/>
      <c r="G1440" s="22" t="inlineStr">
        <is>
          <t>Seeds</t>
        </is>
      </c>
      <c r="H1440" s="22" t="inlineStr">
        <is>
          <t>Premium Chia Seeds Farmley Standee Pouch 200 g</t>
        </is>
      </c>
      <c r="I1440" s="22" t="inlineStr"/>
      <c r="J1440" s="24" t="n">
        <v>0</v>
      </c>
      <c r="K1440" s="24" t="n">
        <v>0</v>
      </c>
      <c r="L1440" s="22" t="inlineStr">
        <is>
          <t>Moksh Enterprises Private Limited</t>
        </is>
      </c>
      <c r="M1440" s="24" t="n">
        <v>0</v>
      </c>
      <c r="N1440" s="22" t="inlineStr">
        <is>
          <t>Quick Commerce</t>
        </is>
      </c>
      <c r="O1440" s="22" t="inlineStr">
        <is>
          <t>Indore</t>
        </is>
      </c>
      <c r="P1440" s="22" t="inlineStr"/>
      <c r="Q1440" s="22" t="inlineStr">
        <is>
          <t>Chia Seeds</t>
        </is>
      </c>
      <c r="R1440" s="25">
        <f>IF(Config!$B$4&gt;0,M1440/Config!$B$4,0)</f>
        <v/>
      </c>
      <c r="S1440" s="25">
        <f>IF(Config!$B$4&gt;0,K1440/Config!$B$4,0)</f>
        <v/>
      </c>
      <c r="T1440" s="25">
        <f>R1440*Config!$B$7</f>
        <v/>
      </c>
      <c r="U1440" s="25">
        <f>S1440*Config!$B$7</f>
        <v/>
      </c>
      <c r="V1440" s="25" t="n">
        <v>576</v>
      </c>
      <c r="W1440" s="25" t="n">
        <v>2880</v>
      </c>
      <c r="X1440" s="26">
        <f>IF(T1440&gt;0,V1440/T1440,0)</f>
        <v/>
      </c>
      <c r="Y1440" s="26">
        <f>IF(U1440&gt;0,W1440/U1440,0)</f>
        <v/>
      </c>
      <c r="Z1440" s="25">
        <f>T1440-V1440</f>
        <v/>
      </c>
      <c r="AA1440" s="25">
        <f>U1440-W1440</f>
        <v/>
      </c>
      <c r="AB1440" s="25">
        <f>IF(Config!$B$7&gt;0,(V1440/Config!$B$7)*Config!$B$4,0)</f>
        <v/>
      </c>
      <c r="AC1440" s="25">
        <f>IF(Config!$B$7&gt;0,(W1440/Config!$B$7)*Config!$B$4,0)</f>
        <v/>
      </c>
    </row>
    <row r="1441" hidden="1" outlineLevel="1">
      <c r="A1441" s="22" t="inlineStr"/>
      <c r="B1441" s="22" t="inlineStr"/>
      <c r="C1441" s="22" t="inlineStr"/>
      <c r="D1441" s="22" t="inlineStr"/>
      <c r="E1441" s="22" t="inlineStr">
        <is>
          <t>Seeds_11-2542</t>
        </is>
      </c>
      <c r="F1441" s="22" t="inlineStr"/>
      <c r="G1441" s="22" t="inlineStr">
        <is>
          <t>Seeds</t>
        </is>
      </c>
      <c r="H1441" s="22" t="inlineStr">
        <is>
          <t>Premium Jumbo Pumpkin Seeds Farmley Standee Pouch 200 g</t>
        </is>
      </c>
      <c r="I1441" s="22" t="inlineStr"/>
      <c r="J1441" s="24" t="n">
        <v>0</v>
      </c>
      <c r="K1441" s="24" t="n">
        <v>0</v>
      </c>
      <c r="L1441" s="22" t="inlineStr">
        <is>
          <t>Moksh Enterprises Private Limited</t>
        </is>
      </c>
      <c r="M1441" s="24" t="n">
        <v>0</v>
      </c>
      <c r="N1441" s="22" t="inlineStr">
        <is>
          <t>Quick Commerce</t>
        </is>
      </c>
      <c r="O1441" s="22" t="inlineStr">
        <is>
          <t>Indore</t>
        </is>
      </c>
      <c r="P1441" s="22" t="inlineStr"/>
      <c r="Q1441" s="22" t="inlineStr">
        <is>
          <t>Other Seeds</t>
        </is>
      </c>
      <c r="R1441" s="25">
        <f>IF(Config!$B$4&gt;0,M1441/Config!$B$4,0)</f>
        <v/>
      </c>
      <c r="S1441" s="25">
        <f>IF(Config!$B$4&gt;0,K1441/Config!$B$4,0)</f>
        <v/>
      </c>
      <c r="T1441" s="25">
        <f>R1441*Config!$B$7</f>
        <v/>
      </c>
      <c r="U1441" s="25">
        <f>S1441*Config!$B$7</f>
        <v/>
      </c>
      <c r="V1441" s="25" t="n">
        <v>318</v>
      </c>
      <c r="W1441" s="25" t="n">
        <v>1590</v>
      </c>
      <c r="X1441" s="26">
        <f>IF(T1441&gt;0,V1441/T1441,0)</f>
        <v/>
      </c>
      <c r="Y1441" s="26">
        <f>IF(U1441&gt;0,W1441/U1441,0)</f>
        <v/>
      </c>
      <c r="Z1441" s="25">
        <f>T1441-V1441</f>
        <v/>
      </c>
      <c r="AA1441" s="25">
        <f>U1441-W1441</f>
        <v/>
      </c>
      <c r="AB1441" s="25">
        <f>IF(Config!$B$7&gt;0,(V1441/Config!$B$7)*Config!$B$4,0)</f>
        <v/>
      </c>
      <c r="AC1441" s="25">
        <f>IF(Config!$B$7&gt;0,(W1441/Config!$B$7)*Config!$B$4,0)</f>
        <v/>
      </c>
    </row>
    <row r="1442" hidden="1" outlineLevel="1">
      <c r="A1442" s="22" t="inlineStr"/>
      <c r="B1442" s="22" t="inlineStr"/>
      <c r="C1442" s="22" t="inlineStr"/>
      <c r="D1442" s="22" t="inlineStr"/>
      <c r="E1442" s="22" t="inlineStr">
        <is>
          <t>Seeds_11-2549</t>
        </is>
      </c>
      <c r="F1442" s="22" t="inlineStr"/>
      <c r="G1442" s="22" t="inlineStr">
        <is>
          <t>Seeds</t>
        </is>
      </c>
      <c r="H1442" s="22" t="inlineStr">
        <is>
          <t>Premium Sunflower Seeds Farmley Standee Pouch 200 g</t>
        </is>
      </c>
      <c r="I1442" s="22" t="inlineStr"/>
      <c r="J1442" s="24" t="n">
        <v>0</v>
      </c>
      <c r="K1442" s="24" t="n">
        <v>0</v>
      </c>
      <c r="L1442" s="22" t="inlineStr">
        <is>
          <t>Moksh Enterprises Private Limited</t>
        </is>
      </c>
      <c r="M1442" s="24" t="n">
        <v>0</v>
      </c>
      <c r="N1442" s="22" t="inlineStr">
        <is>
          <t>Quick Commerce</t>
        </is>
      </c>
      <c r="O1442" s="22" t="inlineStr">
        <is>
          <t>Indore</t>
        </is>
      </c>
      <c r="P1442" s="22" t="inlineStr"/>
      <c r="Q1442" s="22" t="inlineStr">
        <is>
          <t>Other Seeds</t>
        </is>
      </c>
      <c r="R1442" s="25">
        <f>IF(Config!$B$4&gt;0,M1442/Config!$B$4,0)</f>
        <v/>
      </c>
      <c r="S1442" s="25">
        <f>IF(Config!$B$4&gt;0,K1442/Config!$B$4,0)</f>
        <v/>
      </c>
      <c r="T1442" s="25">
        <f>R1442*Config!$B$7</f>
        <v/>
      </c>
      <c r="U1442" s="25">
        <f>S1442*Config!$B$7</f>
        <v/>
      </c>
      <c r="V1442" s="25" t="n">
        <v>186</v>
      </c>
      <c r="W1442" s="25" t="n">
        <v>930</v>
      </c>
      <c r="X1442" s="26">
        <f>IF(T1442&gt;0,V1442/T1442,0)</f>
        <v/>
      </c>
      <c r="Y1442" s="26">
        <f>IF(U1442&gt;0,W1442/U1442,0)</f>
        <v/>
      </c>
      <c r="Z1442" s="25">
        <f>T1442-V1442</f>
        <v/>
      </c>
      <c r="AA1442" s="25">
        <f>U1442-W1442</f>
        <v/>
      </c>
      <c r="AB1442" s="25">
        <f>IF(Config!$B$7&gt;0,(V1442/Config!$B$7)*Config!$B$4,0)</f>
        <v/>
      </c>
      <c r="AC1442" s="25">
        <f>IF(Config!$B$7&gt;0,(W1442/Config!$B$7)*Config!$B$4,0)</f>
        <v/>
      </c>
    </row>
    <row r="1443" hidden="1" outlineLevel="1">
      <c r="A1443" s="22" t="inlineStr"/>
      <c r="B1443" s="22" t="inlineStr"/>
      <c r="C1443" s="22" t="inlineStr"/>
      <c r="D1443" s="22" t="inlineStr"/>
      <c r="E1443" s="22" t="inlineStr">
        <is>
          <t>Seeds_11-2550</t>
        </is>
      </c>
      <c r="F1443" s="22" t="inlineStr"/>
      <c r="G1443" s="22" t="inlineStr">
        <is>
          <t>Seeds</t>
        </is>
      </c>
      <c r="H1443" s="22" t="inlineStr">
        <is>
          <t>Premium Flax Seeds Farmley Standee Pouch 200 g</t>
        </is>
      </c>
      <c r="I1443" s="22" t="inlineStr"/>
      <c r="J1443" s="24" t="n">
        <v>0</v>
      </c>
      <c r="K1443" s="24" t="n">
        <v>0</v>
      </c>
      <c r="L1443" s="22" t="inlineStr">
        <is>
          <t>Moksh Enterprises Private Limited</t>
        </is>
      </c>
      <c r="M1443" s="24" t="n">
        <v>0</v>
      </c>
      <c r="N1443" s="22" t="inlineStr">
        <is>
          <t>Quick Commerce</t>
        </is>
      </c>
      <c r="O1443" s="22" t="inlineStr">
        <is>
          <t>Indore</t>
        </is>
      </c>
      <c r="P1443" s="22" t="inlineStr"/>
      <c r="Q1443" s="22" t="inlineStr">
        <is>
          <t>Other Seeds</t>
        </is>
      </c>
      <c r="R1443" s="25">
        <f>IF(Config!$B$4&gt;0,M1443/Config!$B$4,0)</f>
        <v/>
      </c>
      <c r="S1443" s="25">
        <f>IF(Config!$B$4&gt;0,K1443/Config!$B$4,0)</f>
        <v/>
      </c>
      <c r="T1443" s="25">
        <f>R1443*Config!$B$7</f>
        <v/>
      </c>
      <c r="U1443" s="25">
        <f>S1443*Config!$B$7</f>
        <v/>
      </c>
      <c r="V1443" s="25" t="n">
        <v>228</v>
      </c>
      <c r="W1443" s="25" t="n">
        <v>1140</v>
      </c>
      <c r="X1443" s="26">
        <f>IF(T1443&gt;0,V1443/T1443,0)</f>
        <v/>
      </c>
      <c r="Y1443" s="26">
        <f>IF(U1443&gt;0,W1443/U1443,0)</f>
        <v/>
      </c>
      <c r="Z1443" s="25">
        <f>T1443-V1443</f>
        <v/>
      </c>
      <c r="AA1443" s="25">
        <f>U1443-W1443</f>
        <v/>
      </c>
      <c r="AB1443" s="25">
        <f>IF(Config!$B$7&gt;0,(V1443/Config!$B$7)*Config!$B$4,0)</f>
        <v/>
      </c>
      <c r="AC1443" s="25">
        <f>IF(Config!$B$7&gt;0,(W1443/Config!$B$7)*Config!$B$4,0)</f>
        <v/>
      </c>
    </row>
    <row r="1444" hidden="1" outlineLevel="1">
      <c r="A1444" s="22" t="inlineStr"/>
      <c r="B1444" s="22" t="inlineStr"/>
      <c r="C1444" s="22" t="inlineStr"/>
      <c r="D1444" s="22" t="inlineStr"/>
      <c r="E1444" s="22" t="inlineStr">
        <is>
          <t>Seeds_11-2675</t>
        </is>
      </c>
      <c r="F1444" s="22" t="inlineStr"/>
      <c r="G1444" s="22" t="inlineStr">
        <is>
          <t>Seeds</t>
        </is>
      </c>
      <c r="H1444" s="22" t="inlineStr">
        <is>
          <t>Farmley Seeds Combo - Chia Seeds, Flax Seeds, Pumpkin Seeds, Sunflower Seeds Farmley Standee Pouch 800 g (200 g Each)</t>
        </is>
      </c>
      <c r="I1444" s="22" t="inlineStr"/>
      <c r="J1444" s="24" t="n">
        <v>0</v>
      </c>
      <c r="K1444" s="24" t="n">
        <v>0</v>
      </c>
      <c r="L1444" s="22" t="inlineStr">
        <is>
          <t>Moksh Enterprises Private Limited</t>
        </is>
      </c>
      <c r="M1444" s="24" t="n">
        <v>0</v>
      </c>
      <c r="N1444" s="22" t="inlineStr">
        <is>
          <t>Quick Commerce</t>
        </is>
      </c>
      <c r="O1444" s="22" t="inlineStr">
        <is>
          <t>Indore</t>
        </is>
      </c>
      <c r="P1444" s="22" t="inlineStr"/>
      <c r="Q1444" s="22" t="inlineStr">
        <is>
          <t>Other Seeds</t>
        </is>
      </c>
      <c r="R1444" s="25">
        <f>IF(Config!$B$4&gt;0,M1444/Config!$B$4,0)</f>
        <v/>
      </c>
      <c r="S1444" s="25">
        <f>IF(Config!$B$4&gt;0,K1444/Config!$B$4,0)</f>
        <v/>
      </c>
      <c r="T1444" s="25">
        <f>R1444*Config!$B$7</f>
        <v/>
      </c>
      <c r="U1444" s="25">
        <f>S1444*Config!$B$7</f>
        <v/>
      </c>
      <c r="V1444" s="25" t="n">
        <v>108.8</v>
      </c>
      <c r="W1444" s="25" t="n">
        <v>136</v>
      </c>
      <c r="X1444" s="26">
        <f>IF(T1444&gt;0,V1444/T1444,0)</f>
        <v/>
      </c>
      <c r="Y1444" s="26">
        <f>IF(U1444&gt;0,W1444/U1444,0)</f>
        <v/>
      </c>
      <c r="Z1444" s="25">
        <f>T1444-V1444</f>
        <v/>
      </c>
      <c r="AA1444" s="25">
        <f>U1444-W1444</f>
        <v/>
      </c>
      <c r="AB1444" s="25">
        <f>IF(Config!$B$7&gt;0,(V1444/Config!$B$7)*Config!$B$4,0)</f>
        <v/>
      </c>
      <c r="AC1444" s="25">
        <f>IF(Config!$B$7&gt;0,(W1444/Config!$B$7)*Config!$B$4,0)</f>
        <v/>
      </c>
    </row>
    <row r="1445" hidden="1" outlineLevel="1">
      <c r="A1445" s="22" t="inlineStr"/>
      <c r="B1445" s="22" t="inlineStr"/>
      <c r="C1445" s="22" t="inlineStr"/>
      <c r="D1445" s="22" t="inlineStr"/>
      <c r="E1445" s="22" t="inlineStr">
        <is>
          <t>Seeds_11-2693</t>
        </is>
      </c>
      <c r="F1445" s="22" t="inlineStr"/>
      <c r="G1445" s="22" t="inlineStr">
        <is>
          <t>Seeds</t>
        </is>
      </c>
      <c r="H1445" s="22" t="inlineStr">
        <is>
          <t>Premium Chia Seeds Farmley Jar 1 Kg</t>
        </is>
      </c>
      <c r="I1445" s="22" t="inlineStr"/>
      <c r="J1445" s="24" t="n">
        <v>0</v>
      </c>
      <c r="K1445" s="24" t="n">
        <v>0</v>
      </c>
      <c r="L1445" s="22" t="inlineStr">
        <is>
          <t>Moksh Enterprises Private Limited</t>
        </is>
      </c>
      <c r="M1445" s="24" t="n">
        <v>0</v>
      </c>
      <c r="N1445" s="22" t="inlineStr">
        <is>
          <t>Quick Commerce</t>
        </is>
      </c>
      <c r="O1445" s="22" t="inlineStr">
        <is>
          <t>Indore</t>
        </is>
      </c>
      <c r="P1445" s="22" t="inlineStr"/>
      <c r="Q1445" s="22" t="inlineStr">
        <is>
          <t>Chia Seeds</t>
        </is>
      </c>
      <c r="R1445" s="25">
        <f>IF(Config!$B$4&gt;0,M1445/Config!$B$4,0)</f>
        <v/>
      </c>
      <c r="S1445" s="25">
        <f>IF(Config!$B$4&gt;0,K1445/Config!$B$4,0)</f>
        <v/>
      </c>
      <c r="T1445" s="25">
        <f>R1445*Config!$B$7</f>
        <v/>
      </c>
      <c r="U1445" s="25">
        <f>S1445*Config!$B$7</f>
        <v/>
      </c>
      <c r="V1445" s="25" t="n">
        <v>60</v>
      </c>
      <c r="W1445" s="25" t="n">
        <v>60</v>
      </c>
      <c r="X1445" s="26">
        <f>IF(T1445&gt;0,V1445/T1445,0)</f>
        <v/>
      </c>
      <c r="Y1445" s="26">
        <f>IF(U1445&gt;0,W1445/U1445,0)</f>
        <v/>
      </c>
      <c r="Z1445" s="25">
        <f>T1445-V1445</f>
        <v/>
      </c>
      <c r="AA1445" s="25">
        <f>U1445-W1445</f>
        <v/>
      </c>
      <c r="AB1445" s="25">
        <f>IF(Config!$B$7&gt;0,(V1445/Config!$B$7)*Config!$B$4,0)</f>
        <v/>
      </c>
      <c r="AC1445" s="25">
        <f>IF(Config!$B$7&gt;0,(W1445/Config!$B$7)*Config!$B$4,0)</f>
        <v/>
      </c>
    </row>
    <row r="1446" hidden="1" outlineLevel="1">
      <c r="A1446" s="22" t="inlineStr"/>
      <c r="B1446" s="22" t="inlineStr"/>
      <c r="C1446" s="22" t="inlineStr"/>
      <c r="D1446" s="22" t="inlineStr"/>
      <c r="E1446" s="22" t="inlineStr">
        <is>
          <t>Seeds_11-2867</t>
        </is>
      </c>
      <c r="F1446" s="22" t="inlineStr"/>
      <c r="G1446" s="22" t="inlineStr">
        <is>
          <t>Seeds</t>
        </is>
      </c>
      <c r="H1446" s="22" t="inlineStr">
        <is>
          <t>Quinoa seeds Farmley Jar 1kg</t>
        </is>
      </c>
      <c r="I1446" s="22" t="inlineStr"/>
      <c r="J1446" s="24" t="n">
        <v>0</v>
      </c>
      <c r="K1446" s="24" t="n">
        <v>0</v>
      </c>
      <c r="L1446" s="22" t="inlineStr">
        <is>
          <t>Moksh Enterprises Private Limited</t>
        </is>
      </c>
      <c r="M1446" s="24" t="n">
        <v>0</v>
      </c>
      <c r="N1446" s="22" t="inlineStr">
        <is>
          <t>Quick Commerce</t>
        </is>
      </c>
      <c r="O1446" s="22" t="inlineStr">
        <is>
          <t>Indore</t>
        </is>
      </c>
      <c r="P1446" s="22" t="inlineStr"/>
      <c r="Q1446" s="22" t="inlineStr">
        <is>
          <t>Other Seeds</t>
        </is>
      </c>
      <c r="R1446" s="25">
        <f>IF(Config!$B$4&gt;0,M1446/Config!$B$4,0)</f>
        <v/>
      </c>
      <c r="S1446" s="25">
        <f>IF(Config!$B$4&gt;0,K1446/Config!$B$4,0)</f>
        <v/>
      </c>
      <c r="T1446" s="25">
        <f>R1446*Config!$B$7</f>
        <v/>
      </c>
      <c r="U1446" s="25">
        <f>S1446*Config!$B$7</f>
        <v/>
      </c>
      <c r="V1446" s="25" t="n">
        <v>408</v>
      </c>
      <c r="W1446" s="25" t="n">
        <v>408</v>
      </c>
      <c r="X1446" s="26">
        <f>IF(T1446&gt;0,V1446/T1446,0)</f>
        <v/>
      </c>
      <c r="Y1446" s="26">
        <f>IF(U1446&gt;0,W1446/U1446,0)</f>
        <v/>
      </c>
      <c r="Z1446" s="25">
        <f>T1446-V1446</f>
        <v/>
      </c>
      <c r="AA1446" s="25">
        <f>U1446-W1446</f>
        <v/>
      </c>
      <c r="AB1446" s="25">
        <f>IF(Config!$B$7&gt;0,(V1446/Config!$B$7)*Config!$B$4,0)</f>
        <v/>
      </c>
      <c r="AC1446" s="25">
        <f>IF(Config!$B$7&gt;0,(W1446/Config!$B$7)*Config!$B$4,0)</f>
        <v/>
      </c>
    </row>
    <row r="1447" hidden="1" outlineLevel="1">
      <c r="A1447" s="22" t="inlineStr"/>
      <c r="B1447" s="22" t="inlineStr"/>
      <c r="C1447" s="22" t="inlineStr"/>
      <c r="D1447" s="22" t="inlineStr"/>
      <c r="E1447" s="22" t="inlineStr">
        <is>
          <t>Seeds_11-2868</t>
        </is>
      </c>
      <c r="F1447" s="22" t="inlineStr"/>
      <c r="G1447" s="22" t="inlineStr">
        <is>
          <t>Seeds</t>
        </is>
      </c>
      <c r="H1447" s="22" t="inlineStr">
        <is>
          <t>Quinoa seeds Farmley Standee Pouch 500g</t>
        </is>
      </c>
      <c r="I1447" s="22" t="inlineStr"/>
      <c r="J1447" s="24" t="n">
        <v>0</v>
      </c>
      <c r="K1447" s="24" t="n">
        <v>0</v>
      </c>
      <c r="L1447" s="22" t="inlineStr">
        <is>
          <t>Moksh Enterprises Private Limited</t>
        </is>
      </c>
      <c r="M1447" s="24" t="n">
        <v>0</v>
      </c>
      <c r="N1447" s="22" t="inlineStr">
        <is>
          <t>Quick Commerce</t>
        </is>
      </c>
      <c r="O1447" s="22" t="inlineStr">
        <is>
          <t>Indore</t>
        </is>
      </c>
      <c r="P1447" s="22" t="inlineStr"/>
      <c r="Q1447" s="22" t="inlineStr">
        <is>
          <t>Other Seeds</t>
        </is>
      </c>
      <c r="R1447" s="25">
        <f>IF(Config!$B$4&gt;0,M1447/Config!$B$4,0)</f>
        <v/>
      </c>
      <c r="S1447" s="25">
        <f>IF(Config!$B$4&gt;0,K1447/Config!$B$4,0)</f>
        <v/>
      </c>
      <c r="T1447" s="25">
        <f>R1447*Config!$B$7</f>
        <v/>
      </c>
      <c r="U1447" s="25">
        <f>S1447*Config!$B$7</f>
        <v/>
      </c>
      <c r="V1447" s="25" t="n">
        <v>360</v>
      </c>
      <c r="W1447" s="25" t="n">
        <v>720</v>
      </c>
      <c r="X1447" s="26">
        <f>IF(T1447&gt;0,V1447/T1447,0)</f>
        <v/>
      </c>
      <c r="Y1447" s="26">
        <f>IF(U1447&gt;0,W1447/U1447,0)</f>
        <v/>
      </c>
      <c r="Z1447" s="25">
        <f>T1447-V1447</f>
        <v/>
      </c>
      <c r="AA1447" s="25">
        <f>U1447-W1447</f>
        <v/>
      </c>
      <c r="AB1447" s="25">
        <f>IF(Config!$B$7&gt;0,(V1447/Config!$B$7)*Config!$B$4,0)</f>
        <v/>
      </c>
      <c r="AC1447" s="25">
        <f>IF(Config!$B$7&gt;0,(W1447/Config!$B$7)*Config!$B$4,0)</f>
        <v/>
      </c>
    </row>
    <row r="1448" hidden="1" outlineLevel="1">
      <c r="A1448" s="22" t="inlineStr"/>
      <c r="B1448" s="22" t="inlineStr"/>
      <c r="C1448" s="22" t="inlineStr"/>
      <c r="D1448" s="22" t="inlineStr"/>
      <c r="E1448" s="22" t="inlineStr">
        <is>
          <t>Seeds_11-2932</t>
        </is>
      </c>
      <c r="F1448" s="22" t="inlineStr"/>
      <c r="G1448" s="22" t="inlineStr">
        <is>
          <t>Seeds</t>
        </is>
      </c>
      <c r="H1448" s="22" t="inlineStr">
        <is>
          <t>Basil Seeds Farmley Standee pouch 300g</t>
        </is>
      </c>
      <c r="I1448" s="22" t="inlineStr"/>
      <c r="J1448" s="24" t="n">
        <v>0</v>
      </c>
      <c r="K1448" s="24" t="n">
        <v>0</v>
      </c>
      <c r="L1448" s="22" t="inlineStr">
        <is>
          <t>Moksh Enterprises Private Limited</t>
        </is>
      </c>
      <c r="M1448" s="24" t="n">
        <v>0</v>
      </c>
      <c r="N1448" s="22" t="inlineStr">
        <is>
          <t>Quick Commerce</t>
        </is>
      </c>
      <c r="O1448" s="22" t="inlineStr">
        <is>
          <t>Indore</t>
        </is>
      </c>
      <c r="P1448" s="22" t="inlineStr"/>
      <c r="Q1448" s="22" t="inlineStr">
        <is>
          <t>Other Seeds</t>
        </is>
      </c>
      <c r="R1448" s="25">
        <f>IF(Config!$B$4&gt;0,M1448/Config!$B$4,0)</f>
        <v/>
      </c>
      <c r="S1448" s="25">
        <f>IF(Config!$B$4&gt;0,K1448/Config!$B$4,0)</f>
        <v/>
      </c>
      <c r="T1448" s="25">
        <f>R1448*Config!$B$7</f>
        <v/>
      </c>
      <c r="U1448" s="25">
        <f>S1448*Config!$B$7</f>
        <v/>
      </c>
      <c r="V1448" s="25" t="n">
        <v>378</v>
      </c>
      <c r="W1448" s="25" t="n">
        <v>1260</v>
      </c>
      <c r="X1448" s="26">
        <f>IF(T1448&gt;0,V1448/T1448,0)</f>
        <v/>
      </c>
      <c r="Y1448" s="26">
        <f>IF(U1448&gt;0,W1448/U1448,0)</f>
        <v/>
      </c>
      <c r="Z1448" s="25">
        <f>T1448-V1448</f>
        <v/>
      </c>
      <c r="AA1448" s="25">
        <f>U1448-W1448</f>
        <v/>
      </c>
      <c r="AB1448" s="25">
        <f>IF(Config!$B$7&gt;0,(V1448/Config!$B$7)*Config!$B$4,0)</f>
        <v/>
      </c>
      <c r="AC1448" s="25">
        <f>IF(Config!$B$7&gt;0,(W1448/Config!$B$7)*Config!$B$4,0)</f>
        <v/>
      </c>
    </row>
    <row r="1449" hidden="1" outlineLevel="1">
      <c r="A1449" s="22" t="inlineStr"/>
      <c r="B1449" s="22" t="inlineStr"/>
      <c r="C1449" s="22" t="inlineStr"/>
      <c r="D1449" s="22" t="inlineStr"/>
      <c r="E1449" s="22" t="inlineStr">
        <is>
          <t>Seeds_11-2953</t>
        </is>
      </c>
      <c r="F1449" s="22" t="inlineStr"/>
      <c r="G1449" s="22" t="inlineStr">
        <is>
          <t>Seeds</t>
        </is>
      </c>
      <c r="H1449" s="22" t="inlineStr">
        <is>
          <t>Watermelon Seeds Farmley Standee Pouch 500g</t>
        </is>
      </c>
      <c r="I1449" s="22" t="inlineStr"/>
      <c r="J1449" s="24" t="n">
        <v>0</v>
      </c>
      <c r="K1449" s="24" t="n">
        <v>0</v>
      </c>
      <c r="L1449" s="22" t="inlineStr">
        <is>
          <t>Moksh Enterprises Private Limited</t>
        </is>
      </c>
      <c r="M1449" s="24" t="n">
        <v>0</v>
      </c>
      <c r="N1449" s="22" t="inlineStr">
        <is>
          <t>Quick Commerce</t>
        </is>
      </c>
      <c r="O1449" s="22" t="inlineStr">
        <is>
          <t>Indore</t>
        </is>
      </c>
      <c r="P1449" s="22" t="inlineStr"/>
      <c r="Q1449" s="22" t="inlineStr">
        <is>
          <t>Other Seeds</t>
        </is>
      </c>
      <c r="R1449" s="25">
        <f>IF(Config!$B$4&gt;0,M1449/Config!$B$4,0)</f>
        <v/>
      </c>
      <c r="S1449" s="25">
        <f>IF(Config!$B$4&gt;0,K1449/Config!$B$4,0)</f>
        <v/>
      </c>
      <c r="T1449" s="25">
        <f>R1449*Config!$B$7</f>
        <v/>
      </c>
      <c r="U1449" s="25">
        <f>S1449*Config!$B$7</f>
        <v/>
      </c>
      <c r="V1449" s="25" t="n">
        <v>8</v>
      </c>
      <c r="W1449" s="25" t="n">
        <v>16</v>
      </c>
      <c r="X1449" s="26">
        <f>IF(T1449&gt;0,V1449/T1449,0)</f>
        <v/>
      </c>
      <c r="Y1449" s="26">
        <f>IF(U1449&gt;0,W1449/U1449,0)</f>
        <v/>
      </c>
      <c r="Z1449" s="25">
        <f>T1449-V1449</f>
        <v/>
      </c>
      <c r="AA1449" s="25">
        <f>U1449-W1449</f>
        <v/>
      </c>
      <c r="AB1449" s="25">
        <f>IF(Config!$B$7&gt;0,(V1449/Config!$B$7)*Config!$B$4,0)</f>
        <v/>
      </c>
      <c r="AC1449" s="25">
        <f>IF(Config!$B$7&gt;0,(W1449/Config!$B$7)*Config!$B$4,0)</f>
        <v/>
      </c>
    </row>
    <row r="1450" hidden="1" outlineLevel="1">
      <c r="A1450" s="22" t="inlineStr"/>
      <c r="B1450" s="22" t="inlineStr"/>
      <c r="C1450" s="22" t="inlineStr"/>
      <c r="D1450" s="22" t="inlineStr"/>
      <c r="E1450" s="22" t="inlineStr">
        <is>
          <t>Seeds_11-2954</t>
        </is>
      </c>
      <c r="F1450" s="22" t="inlineStr"/>
      <c r="G1450" s="22" t="inlineStr">
        <is>
          <t>Seeds</t>
        </is>
      </c>
      <c r="H1450" s="22" t="inlineStr">
        <is>
          <t>Chia Seed Farmley Standee Pouch 500g</t>
        </is>
      </c>
      <c r="I1450" s="22" t="inlineStr"/>
      <c r="J1450" s="24" t="n">
        <v>0</v>
      </c>
      <c r="K1450" s="24" t="n">
        <v>0</v>
      </c>
      <c r="L1450" s="22" t="inlineStr">
        <is>
          <t>Moksh Enterprises Private Limited</t>
        </is>
      </c>
      <c r="M1450" s="24" t="n">
        <v>0</v>
      </c>
      <c r="N1450" s="22" t="inlineStr">
        <is>
          <t>Quick Commerce</t>
        </is>
      </c>
      <c r="O1450" s="22" t="inlineStr">
        <is>
          <t>Indore</t>
        </is>
      </c>
      <c r="P1450" s="22" t="inlineStr"/>
      <c r="Q1450" s="22" t="inlineStr">
        <is>
          <t>Chia Seeds</t>
        </is>
      </c>
      <c r="R1450" s="25">
        <f>IF(Config!$B$4&gt;0,M1450/Config!$B$4,0)</f>
        <v/>
      </c>
      <c r="S1450" s="25">
        <f>IF(Config!$B$4&gt;0,K1450/Config!$B$4,0)</f>
        <v/>
      </c>
      <c r="T1450" s="25">
        <f>R1450*Config!$B$7</f>
        <v/>
      </c>
      <c r="U1450" s="25">
        <f>S1450*Config!$B$7</f>
        <v/>
      </c>
      <c r="V1450" s="25" t="n">
        <v>48</v>
      </c>
      <c r="W1450" s="25" t="n">
        <v>96</v>
      </c>
      <c r="X1450" s="26">
        <f>IF(T1450&gt;0,V1450/T1450,0)</f>
        <v/>
      </c>
      <c r="Y1450" s="26">
        <f>IF(U1450&gt;0,W1450/U1450,0)</f>
        <v/>
      </c>
      <c r="Z1450" s="25">
        <f>T1450-V1450</f>
        <v/>
      </c>
      <c r="AA1450" s="25">
        <f>U1450-W1450</f>
        <v/>
      </c>
      <c r="AB1450" s="25">
        <f>IF(Config!$B$7&gt;0,(V1450/Config!$B$7)*Config!$B$4,0)</f>
        <v/>
      </c>
      <c r="AC1450" s="25">
        <f>IF(Config!$B$7&gt;0,(W1450/Config!$B$7)*Config!$B$4,0)</f>
        <v/>
      </c>
    </row>
    <row r="1451" hidden="1" outlineLevel="1">
      <c r="A1451" s="22" t="inlineStr"/>
      <c r="B1451" s="22" t="inlineStr"/>
      <c r="C1451" s="22" t="inlineStr"/>
      <c r="D1451" s="22" t="inlineStr"/>
      <c r="E1451" s="22" t="inlineStr">
        <is>
          <t>Seeds_11-20160</t>
        </is>
      </c>
      <c r="F1451" s="22" t="inlineStr"/>
      <c r="G1451" s="22" t="inlineStr">
        <is>
          <t>Seeds</t>
        </is>
      </c>
      <c r="H1451" s="22" t="inlineStr">
        <is>
          <t>Roasted &amp; Salted Pumpkin seeds Pillow Pouch Farmley 24 g- single serve</t>
        </is>
      </c>
      <c r="I1451" s="22" t="inlineStr"/>
      <c r="J1451" s="24" t="n">
        <v>0</v>
      </c>
      <c r="K1451" s="24" t="n">
        <v>0</v>
      </c>
      <c r="L1451" s="22" t="inlineStr">
        <is>
          <t>PJTJ Technologies Private Limited</t>
        </is>
      </c>
      <c r="M1451" s="24" t="n">
        <v>0</v>
      </c>
      <c r="N1451" s="22" t="inlineStr">
        <is>
          <t>Quick Commerce</t>
        </is>
      </c>
      <c r="O1451" s="22" t="inlineStr">
        <is>
          <t>Indore</t>
        </is>
      </c>
      <c r="P1451" s="22" t="inlineStr"/>
      <c r="Q1451" s="22" t="inlineStr">
        <is>
          <t>Other Seeds</t>
        </is>
      </c>
      <c r="R1451" s="25">
        <f>IF(Config!$B$4&gt;0,M1451/Config!$B$4,0)</f>
        <v/>
      </c>
      <c r="S1451" s="25">
        <f>IF(Config!$B$4&gt;0,K1451/Config!$B$4,0)</f>
        <v/>
      </c>
      <c r="T1451" s="25">
        <f>R1451*Config!$B$7</f>
        <v/>
      </c>
      <c r="U1451" s="25">
        <f>S1451*Config!$B$7</f>
        <v/>
      </c>
      <c r="V1451" s="25" t="n">
        <v>8.640000000000001</v>
      </c>
      <c r="W1451" s="25" t="n">
        <v>360</v>
      </c>
      <c r="X1451" s="26">
        <f>IF(T1451&gt;0,V1451/T1451,0)</f>
        <v/>
      </c>
      <c r="Y1451" s="26">
        <f>IF(U1451&gt;0,W1451/U1451,0)</f>
        <v/>
      </c>
      <c r="Z1451" s="25">
        <f>T1451-V1451</f>
        <v/>
      </c>
      <c r="AA1451" s="25">
        <f>U1451-W1451</f>
        <v/>
      </c>
      <c r="AB1451" s="25">
        <f>IF(Config!$B$7&gt;0,(V1451/Config!$B$7)*Config!$B$4,0)</f>
        <v/>
      </c>
      <c r="AC1451" s="25">
        <f>IF(Config!$B$7&gt;0,(W1451/Config!$B$7)*Config!$B$4,0)</f>
        <v/>
      </c>
    </row>
    <row r="1452" hidden="1" outlineLevel="1">
      <c r="A1452" s="22" t="inlineStr"/>
      <c r="B1452" s="22" t="inlineStr"/>
      <c r="C1452" s="22" t="inlineStr"/>
      <c r="D1452" s="22" t="inlineStr"/>
      <c r="E1452" s="22" t="inlineStr">
        <is>
          <t>Seeds_11-2541</t>
        </is>
      </c>
      <c r="F1452" s="22" t="inlineStr"/>
      <c r="G1452" s="22" t="inlineStr">
        <is>
          <t>Seeds</t>
        </is>
      </c>
      <c r="H1452" s="22" t="inlineStr">
        <is>
          <t>Premium Chia Seeds Farmley Standee Pouch 200 g</t>
        </is>
      </c>
      <c r="I1452" s="22" t="inlineStr"/>
      <c r="J1452" s="24" t="n">
        <v>0</v>
      </c>
      <c r="K1452" s="24" t="n">
        <v>0</v>
      </c>
      <c r="L1452" s="22" t="inlineStr">
        <is>
          <t>PJTJ Technologies Private Limited</t>
        </is>
      </c>
      <c r="M1452" s="24" t="n">
        <v>0</v>
      </c>
      <c r="N1452" s="22" t="inlineStr">
        <is>
          <t>Quick Commerce</t>
        </is>
      </c>
      <c r="O1452" s="22" t="inlineStr">
        <is>
          <t>Indore</t>
        </is>
      </c>
      <c r="P1452" s="22" t="inlineStr"/>
      <c r="Q1452" s="22" t="inlineStr">
        <is>
          <t>Chia Seeds</t>
        </is>
      </c>
      <c r="R1452" s="25">
        <f>IF(Config!$B$4&gt;0,M1452/Config!$B$4,0)</f>
        <v/>
      </c>
      <c r="S1452" s="25">
        <f>IF(Config!$B$4&gt;0,K1452/Config!$B$4,0)</f>
        <v/>
      </c>
      <c r="T1452" s="25">
        <f>R1452*Config!$B$7</f>
        <v/>
      </c>
      <c r="U1452" s="25">
        <f>S1452*Config!$B$7</f>
        <v/>
      </c>
      <c r="V1452" s="25" t="n">
        <v>1098</v>
      </c>
      <c r="W1452" s="25" t="n">
        <v>5490</v>
      </c>
      <c r="X1452" s="26">
        <f>IF(T1452&gt;0,V1452/T1452,0)</f>
        <v/>
      </c>
      <c r="Y1452" s="26">
        <f>IF(U1452&gt;0,W1452/U1452,0)</f>
        <v/>
      </c>
      <c r="Z1452" s="25">
        <f>T1452-V1452</f>
        <v/>
      </c>
      <c r="AA1452" s="25">
        <f>U1452-W1452</f>
        <v/>
      </c>
      <c r="AB1452" s="25">
        <f>IF(Config!$B$7&gt;0,(V1452/Config!$B$7)*Config!$B$4,0)</f>
        <v/>
      </c>
      <c r="AC1452" s="25">
        <f>IF(Config!$B$7&gt;0,(W1452/Config!$B$7)*Config!$B$4,0)</f>
        <v/>
      </c>
    </row>
    <row r="1453" hidden="1" outlineLevel="1">
      <c r="A1453" s="22" t="inlineStr"/>
      <c r="B1453" s="22" t="inlineStr"/>
      <c r="C1453" s="22" t="inlineStr"/>
      <c r="D1453" s="22" t="inlineStr"/>
      <c r="E1453" s="22" t="inlineStr">
        <is>
          <t>Seeds_11-2542</t>
        </is>
      </c>
      <c r="F1453" s="22" t="inlineStr"/>
      <c r="G1453" s="22" t="inlineStr">
        <is>
          <t>Seeds</t>
        </is>
      </c>
      <c r="H1453" s="22" t="inlineStr">
        <is>
          <t>Premium Jumbo Pumpkin Seeds Farmley Standee Pouch 200 g</t>
        </is>
      </c>
      <c r="I1453" s="22" t="inlineStr"/>
      <c r="J1453" s="24" t="n">
        <v>0</v>
      </c>
      <c r="K1453" s="24" t="n">
        <v>0</v>
      </c>
      <c r="L1453" s="22" t="inlineStr">
        <is>
          <t>PJTJ Technologies Private Limited</t>
        </is>
      </c>
      <c r="M1453" s="24" t="n">
        <v>0</v>
      </c>
      <c r="N1453" s="22" t="inlineStr">
        <is>
          <t>Quick Commerce</t>
        </is>
      </c>
      <c r="O1453" s="22" t="inlineStr">
        <is>
          <t>Indore</t>
        </is>
      </c>
      <c r="P1453" s="22" t="inlineStr"/>
      <c r="Q1453" s="22" t="inlineStr">
        <is>
          <t>Other Seeds</t>
        </is>
      </c>
      <c r="R1453" s="25">
        <f>IF(Config!$B$4&gt;0,M1453/Config!$B$4,0)</f>
        <v/>
      </c>
      <c r="S1453" s="25">
        <f>IF(Config!$B$4&gt;0,K1453/Config!$B$4,0)</f>
        <v/>
      </c>
      <c r="T1453" s="25">
        <f>R1453*Config!$B$7</f>
        <v/>
      </c>
      <c r="U1453" s="25">
        <f>S1453*Config!$B$7</f>
        <v/>
      </c>
      <c r="V1453" s="25" t="n">
        <v>372</v>
      </c>
      <c r="W1453" s="25" t="n">
        <v>1860</v>
      </c>
      <c r="X1453" s="26">
        <f>IF(T1453&gt;0,V1453/T1453,0)</f>
        <v/>
      </c>
      <c r="Y1453" s="26">
        <f>IF(U1453&gt;0,W1453/U1453,0)</f>
        <v/>
      </c>
      <c r="Z1453" s="25">
        <f>T1453-V1453</f>
        <v/>
      </c>
      <c r="AA1453" s="25">
        <f>U1453-W1453</f>
        <v/>
      </c>
      <c r="AB1453" s="25">
        <f>IF(Config!$B$7&gt;0,(V1453/Config!$B$7)*Config!$B$4,0)</f>
        <v/>
      </c>
      <c r="AC1453" s="25">
        <f>IF(Config!$B$7&gt;0,(W1453/Config!$B$7)*Config!$B$4,0)</f>
        <v/>
      </c>
    </row>
    <row r="1454" hidden="1" outlineLevel="1">
      <c r="A1454" s="22" t="inlineStr"/>
      <c r="B1454" s="22" t="inlineStr"/>
      <c r="C1454" s="22" t="inlineStr"/>
      <c r="D1454" s="22" t="inlineStr"/>
      <c r="E1454" s="22" t="inlineStr">
        <is>
          <t>Seeds_11-2549</t>
        </is>
      </c>
      <c r="F1454" s="22" t="inlineStr"/>
      <c r="G1454" s="22" t="inlineStr">
        <is>
          <t>Seeds</t>
        </is>
      </c>
      <c r="H1454" s="22" t="inlineStr">
        <is>
          <t>Premium Sunflower Seeds Farmley Standee Pouch 200 g</t>
        </is>
      </c>
      <c r="I1454" s="22" t="inlineStr"/>
      <c r="J1454" s="24" t="n">
        <v>0</v>
      </c>
      <c r="K1454" s="24" t="n">
        <v>0</v>
      </c>
      <c r="L1454" s="22" t="inlineStr">
        <is>
          <t>PJTJ Technologies Private Limited</t>
        </is>
      </c>
      <c r="M1454" s="24" t="n">
        <v>0</v>
      </c>
      <c r="N1454" s="22" t="inlineStr">
        <is>
          <t>Quick Commerce</t>
        </is>
      </c>
      <c r="O1454" s="22" t="inlineStr">
        <is>
          <t>Indore</t>
        </is>
      </c>
      <c r="P1454" s="22" t="inlineStr"/>
      <c r="Q1454" s="22" t="inlineStr">
        <is>
          <t>Other Seeds</t>
        </is>
      </c>
      <c r="R1454" s="25">
        <f>IF(Config!$B$4&gt;0,M1454/Config!$B$4,0)</f>
        <v/>
      </c>
      <c r="S1454" s="25">
        <f>IF(Config!$B$4&gt;0,K1454/Config!$B$4,0)</f>
        <v/>
      </c>
      <c r="T1454" s="25">
        <f>R1454*Config!$B$7</f>
        <v/>
      </c>
      <c r="U1454" s="25">
        <f>S1454*Config!$B$7</f>
        <v/>
      </c>
      <c r="V1454" s="25" t="n">
        <v>228</v>
      </c>
      <c r="W1454" s="25" t="n">
        <v>1140</v>
      </c>
      <c r="X1454" s="26">
        <f>IF(T1454&gt;0,V1454/T1454,0)</f>
        <v/>
      </c>
      <c r="Y1454" s="26">
        <f>IF(U1454&gt;0,W1454/U1454,0)</f>
        <v/>
      </c>
      <c r="Z1454" s="25">
        <f>T1454-V1454</f>
        <v/>
      </c>
      <c r="AA1454" s="25">
        <f>U1454-W1454</f>
        <v/>
      </c>
      <c r="AB1454" s="25">
        <f>IF(Config!$B$7&gt;0,(V1454/Config!$B$7)*Config!$B$4,0)</f>
        <v/>
      </c>
      <c r="AC1454" s="25">
        <f>IF(Config!$B$7&gt;0,(W1454/Config!$B$7)*Config!$B$4,0)</f>
        <v/>
      </c>
    </row>
    <row r="1455" hidden="1" outlineLevel="1">
      <c r="A1455" s="22" t="inlineStr"/>
      <c r="B1455" s="22" t="inlineStr"/>
      <c r="C1455" s="22" t="inlineStr"/>
      <c r="D1455" s="22" t="inlineStr"/>
      <c r="E1455" s="22" t="inlineStr">
        <is>
          <t>Seeds_11-2550</t>
        </is>
      </c>
      <c r="F1455" s="22" t="inlineStr"/>
      <c r="G1455" s="22" t="inlineStr">
        <is>
          <t>Seeds</t>
        </is>
      </c>
      <c r="H1455" s="22" t="inlineStr">
        <is>
          <t>Premium Flax Seeds Farmley Standee Pouch 200 g</t>
        </is>
      </c>
      <c r="I1455" s="22" t="inlineStr"/>
      <c r="J1455" s="24" t="n">
        <v>0</v>
      </c>
      <c r="K1455" s="24" t="n">
        <v>0</v>
      </c>
      <c r="L1455" s="22" t="inlineStr">
        <is>
          <t>PJTJ Technologies Private Limited</t>
        </is>
      </c>
      <c r="M1455" s="24" t="n">
        <v>0</v>
      </c>
      <c r="N1455" s="22" t="inlineStr">
        <is>
          <t>Quick Commerce</t>
        </is>
      </c>
      <c r="O1455" s="22" t="inlineStr">
        <is>
          <t>Indore</t>
        </is>
      </c>
      <c r="P1455" s="22" t="inlineStr"/>
      <c r="Q1455" s="22" t="inlineStr">
        <is>
          <t>Other Seeds</t>
        </is>
      </c>
      <c r="R1455" s="25">
        <f>IF(Config!$B$4&gt;0,M1455/Config!$B$4,0)</f>
        <v/>
      </c>
      <c r="S1455" s="25">
        <f>IF(Config!$B$4&gt;0,K1455/Config!$B$4,0)</f>
        <v/>
      </c>
      <c r="T1455" s="25">
        <f>R1455*Config!$B$7</f>
        <v/>
      </c>
      <c r="U1455" s="25">
        <f>S1455*Config!$B$7</f>
        <v/>
      </c>
      <c r="V1455" s="25" t="n">
        <v>270</v>
      </c>
      <c r="W1455" s="25" t="n">
        <v>1350</v>
      </c>
      <c r="X1455" s="26">
        <f>IF(T1455&gt;0,V1455/T1455,0)</f>
        <v/>
      </c>
      <c r="Y1455" s="26">
        <f>IF(U1455&gt;0,W1455/U1455,0)</f>
        <v/>
      </c>
      <c r="Z1455" s="25">
        <f>T1455-V1455</f>
        <v/>
      </c>
      <c r="AA1455" s="25">
        <f>U1455-W1455</f>
        <v/>
      </c>
      <c r="AB1455" s="25">
        <f>IF(Config!$B$7&gt;0,(V1455/Config!$B$7)*Config!$B$4,0)</f>
        <v/>
      </c>
      <c r="AC1455" s="25">
        <f>IF(Config!$B$7&gt;0,(W1455/Config!$B$7)*Config!$B$4,0)</f>
        <v/>
      </c>
    </row>
    <row r="1456" hidden="1" outlineLevel="1">
      <c r="A1456" s="22" t="inlineStr"/>
      <c r="B1456" s="22" t="inlineStr"/>
      <c r="C1456" s="22" t="inlineStr"/>
      <c r="D1456" s="22" t="inlineStr"/>
      <c r="E1456" s="22" t="inlineStr">
        <is>
          <t>Seeds_11-2675</t>
        </is>
      </c>
      <c r="F1456" s="22" t="inlineStr"/>
      <c r="G1456" s="22" t="inlineStr">
        <is>
          <t>Seeds</t>
        </is>
      </c>
      <c r="H1456" s="22" t="inlineStr">
        <is>
          <t>Farmley Seeds Combo - Chia Seeds, Flax Seeds, Pumpkin Seeds, Sunflower Seeds Farmley Standee Pouch 800 g (200 g Each)</t>
        </is>
      </c>
      <c r="I1456" s="22" t="inlineStr"/>
      <c r="J1456" s="24" t="n">
        <v>0</v>
      </c>
      <c r="K1456" s="24" t="n">
        <v>0</v>
      </c>
      <c r="L1456" s="22" t="inlineStr">
        <is>
          <t>PJTJ Technologies Private Limited</t>
        </is>
      </c>
      <c r="M1456" s="24" t="n">
        <v>0</v>
      </c>
      <c r="N1456" s="22" t="inlineStr">
        <is>
          <t>Quick Commerce</t>
        </is>
      </c>
      <c r="O1456" s="22" t="inlineStr">
        <is>
          <t>Indore</t>
        </is>
      </c>
      <c r="P1456" s="22" t="inlineStr"/>
      <c r="Q1456" s="22" t="inlineStr">
        <is>
          <t>Other Seeds</t>
        </is>
      </c>
      <c r="R1456" s="25">
        <f>IF(Config!$B$4&gt;0,M1456/Config!$B$4,0)</f>
        <v/>
      </c>
      <c r="S1456" s="25">
        <f>IF(Config!$B$4&gt;0,K1456/Config!$B$4,0)</f>
        <v/>
      </c>
      <c r="T1456" s="25">
        <f>R1456*Config!$B$7</f>
        <v/>
      </c>
      <c r="U1456" s="25">
        <f>S1456*Config!$B$7</f>
        <v/>
      </c>
      <c r="V1456" s="25" t="n">
        <v>128</v>
      </c>
      <c r="W1456" s="25" t="n">
        <v>160</v>
      </c>
      <c r="X1456" s="26">
        <f>IF(T1456&gt;0,V1456/T1456,0)</f>
        <v/>
      </c>
      <c r="Y1456" s="26">
        <f>IF(U1456&gt;0,W1456/U1456,0)</f>
        <v/>
      </c>
      <c r="Z1456" s="25">
        <f>T1456-V1456</f>
        <v/>
      </c>
      <c r="AA1456" s="25">
        <f>U1456-W1456</f>
        <v/>
      </c>
      <c r="AB1456" s="25">
        <f>IF(Config!$B$7&gt;0,(V1456/Config!$B$7)*Config!$B$4,0)</f>
        <v/>
      </c>
      <c r="AC1456" s="25">
        <f>IF(Config!$B$7&gt;0,(W1456/Config!$B$7)*Config!$B$4,0)</f>
        <v/>
      </c>
    </row>
    <row r="1457" hidden="1" outlineLevel="1">
      <c r="A1457" s="22" t="inlineStr"/>
      <c r="B1457" s="22" t="inlineStr"/>
      <c r="C1457" s="22" t="inlineStr"/>
      <c r="D1457" s="22" t="inlineStr"/>
      <c r="E1457" s="22" t="inlineStr">
        <is>
          <t>Seeds_11-2693</t>
        </is>
      </c>
      <c r="F1457" s="22" t="inlineStr"/>
      <c r="G1457" s="22" t="inlineStr">
        <is>
          <t>Seeds</t>
        </is>
      </c>
      <c r="H1457" s="22" t="inlineStr">
        <is>
          <t>Premium Chia Seeds Farmley Jar 1 Kg</t>
        </is>
      </c>
      <c r="I1457" s="22" t="inlineStr"/>
      <c r="J1457" s="24" t="n">
        <v>0</v>
      </c>
      <c r="K1457" s="24" t="n">
        <v>0</v>
      </c>
      <c r="L1457" s="22" t="inlineStr">
        <is>
          <t>PJTJ Technologies Private Limited</t>
        </is>
      </c>
      <c r="M1457" s="24" t="n">
        <v>0</v>
      </c>
      <c r="N1457" s="22" t="inlineStr">
        <is>
          <t>Quick Commerce</t>
        </is>
      </c>
      <c r="O1457" s="22" t="inlineStr">
        <is>
          <t>Indore</t>
        </is>
      </c>
      <c r="P1457" s="22" t="inlineStr"/>
      <c r="Q1457" s="22" t="inlineStr">
        <is>
          <t>Chia Seeds</t>
        </is>
      </c>
      <c r="R1457" s="25">
        <f>IF(Config!$B$4&gt;0,M1457/Config!$B$4,0)</f>
        <v/>
      </c>
      <c r="S1457" s="25">
        <f>IF(Config!$B$4&gt;0,K1457/Config!$B$4,0)</f>
        <v/>
      </c>
      <c r="T1457" s="25">
        <f>R1457*Config!$B$7</f>
        <v/>
      </c>
      <c r="U1457" s="25">
        <f>S1457*Config!$B$7</f>
        <v/>
      </c>
      <c r="V1457" s="25" t="n">
        <v>192</v>
      </c>
      <c r="W1457" s="25" t="n">
        <v>192</v>
      </c>
      <c r="X1457" s="26">
        <f>IF(T1457&gt;0,V1457/T1457,0)</f>
        <v/>
      </c>
      <c r="Y1457" s="26">
        <f>IF(U1457&gt;0,W1457/U1457,0)</f>
        <v/>
      </c>
      <c r="Z1457" s="25">
        <f>T1457-V1457</f>
        <v/>
      </c>
      <c r="AA1457" s="25">
        <f>U1457-W1457</f>
        <v/>
      </c>
      <c r="AB1457" s="25">
        <f>IF(Config!$B$7&gt;0,(V1457/Config!$B$7)*Config!$B$4,0)</f>
        <v/>
      </c>
      <c r="AC1457" s="25">
        <f>IF(Config!$B$7&gt;0,(W1457/Config!$B$7)*Config!$B$4,0)</f>
        <v/>
      </c>
    </row>
    <row r="1458" hidden="1" outlineLevel="1">
      <c r="A1458" s="22" t="inlineStr"/>
      <c r="B1458" s="22" t="inlineStr"/>
      <c r="C1458" s="22" t="inlineStr"/>
      <c r="D1458" s="22" t="inlineStr"/>
      <c r="E1458" s="22" t="inlineStr">
        <is>
          <t>Seeds_11-2867</t>
        </is>
      </c>
      <c r="F1458" s="22" t="inlineStr"/>
      <c r="G1458" s="22" t="inlineStr">
        <is>
          <t>Seeds</t>
        </is>
      </c>
      <c r="H1458" s="22" t="inlineStr">
        <is>
          <t>Quinoa seeds Farmley Jar 1kg</t>
        </is>
      </c>
      <c r="I1458" s="22" t="inlineStr"/>
      <c r="J1458" s="24" t="n">
        <v>0</v>
      </c>
      <c r="K1458" s="24" t="n">
        <v>0</v>
      </c>
      <c r="L1458" s="22" t="inlineStr">
        <is>
          <t>PJTJ Technologies Private Limited</t>
        </is>
      </c>
      <c r="M1458" s="24" t="n">
        <v>0</v>
      </c>
      <c r="N1458" s="22" t="inlineStr">
        <is>
          <t>Quick Commerce</t>
        </is>
      </c>
      <c r="O1458" s="22" t="inlineStr">
        <is>
          <t>Indore</t>
        </is>
      </c>
      <c r="P1458" s="22" t="inlineStr"/>
      <c r="Q1458" s="22" t="inlineStr">
        <is>
          <t>Other Seeds</t>
        </is>
      </c>
      <c r="R1458" s="25">
        <f>IF(Config!$B$4&gt;0,M1458/Config!$B$4,0)</f>
        <v/>
      </c>
      <c r="S1458" s="25">
        <f>IF(Config!$B$4&gt;0,K1458/Config!$B$4,0)</f>
        <v/>
      </c>
      <c r="T1458" s="25">
        <f>R1458*Config!$B$7</f>
        <v/>
      </c>
      <c r="U1458" s="25">
        <f>S1458*Config!$B$7</f>
        <v/>
      </c>
      <c r="V1458" s="25" t="n">
        <v>792</v>
      </c>
      <c r="W1458" s="25" t="n">
        <v>792</v>
      </c>
      <c r="X1458" s="26">
        <f>IF(T1458&gt;0,V1458/T1458,0)</f>
        <v/>
      </c>
      <c r="Y1458" s="26">
        <f>IF(U1458&gt;0,W1458/U1458,0)</f>
        <v/>
      </c>
      <c r="Z1458" s="25">
        <f>T1458-V1458</f>
        <v/>
      </c>
      <c r="AA1458" s="25">
        <f>U1458-W1458</f>
        <v/>
      </c>
      <c r="AB1458" s="25">
        <f>IF(Config!$B$7&gt;0,(V1458/Config!$B$7)*Config!$B$4,0)</f>
        <v/>
      </c>
      <c r="AC1458" s="25">
        <f>IF(Config!$B$7&gt;0,(W1458/Config!$B$7)*Config!$B$4,0)</f>
        <v/>
      </c>
    </row>
    <row r="1459" hidden="1" outlineLevel="1">
      <c r="A1459" s="22" t="inlineStr"/>
      <c r="B1459" s="22" t="inlineStr"/>
      <c r="C1459" s="22" t="inlineStr"/>
      <c r="D1459" s="22" t="inlineStr"/>
      <c r="E1459" s="22" t="inlineStr">
        <is>
          <t>Seeds_11-2868</t>
        </is>
      </c>
      <c r="F1459" s="22" t="inlineStr"/>
      <c r="G1459" s="22" t="inlineStr">
        <is>
          <t>Seeds</t>
        </is>
      </c>
      <c r="H1459" s="22" t="inlineStr">
        <is>
          <t>Quinoa seeds Farmley Standee Pouch 500g</t>
        </is>
      </c>
      <c r="I1459" s="22" t="inlineStr"/>
      <c r="J1459" s="24" t="n">
        <v>0</v>
      </c>
      <c r="K1459" s="24" t="n">
        <v>0</v>
      </c>
      <c r="L1459" s="22" t="inlineStr">
        <is>
          <t>PJTJ Technologies Private Limited</t>
        </is>
      </c>
      <c r="M1459" s="24" t="n">
        <v>0</v>
      </c>
      <c r="N1459" s="22" t="inlineStr">
        <is>
          <t>Quick Commerce</t>
        </is>
      </c>
      <c r="O1459" s="22" t="inlineStr">
        <is>
          <t>Indore</t>
        </is>
      </c>
      <c r="P1459" s="22" t="inlineStr"/>
      <c r="Q1459" s="22" t="inlineStr">
        <is>
          <t>Other Seeds</t>
        </is>
      </c>
      <c r="R1459" s="25">
        <f>IF(Config!$B$4&gt;0,M1459/Config!$B$4,0)</f>
        <v/>
      </c>
      <c r="S1459" s="25">
        <f>IF(Config!$B$4&gt;0,K1459/Config!$B$4,0)</f>
        <v/>
      </c>
      <c r="T1459" s="25">
        <f>R1459*Config!$B$7</f>
        <v/>
      </c>
      <c r="U1459" s="25">
        <f>S1459*Config!$B$7</f>
        <v/>
      </c>
      <c r="V1459" s="25" t="n">
        <v>630</v>
      </c>
      <c r="W1459" s="25" t="n">
        <v>1260</v>
      </c>
      <c r="X1459" s="26">
        <f>IF(T1459&gt;0,V1459/T1459,0)</f>
        <v/>
      </c>
      <c r="Y1459" s="26">
        <f>IF(U1459&gt;0,W1459/U1459,0)</f>
        <v/>
      </c>
      <c r="Z1459" s="25">
        <f>T1459-V1459</f>
        <v/>
      </c>
      <c r="AA1459" s="25">
        <f>U1459-W1459</f>
        <v/>
      </c>
      <c r="AB1459" s="25">
        <f>IF(Config!$B$7&gt;0,(V1459/Config!$B$7)*Config!$B$4,0)</f>
        <v/>
      </c>
      <c r="AC1459" s="25">
        <f>IF(Config!$B$7&gt;0,(W1459/Config!$B$7)*Config!$B$4,0)</f>
        <v/>
      </c>
    </row>
    <row r="1460" hidden="1" outlineLevel="1">
      <c r="A1460" s="22" t="inlineStr"/>
      <c r="B1460" s="22" t="inlineStr"/>
      <c r="C1460" s="22" t="inlineStr"/>
      <c r="D1460" s="22" t="inlineStr"/>
      <c r="E1460" s="22" t="inlineStr">
        <is>
          <t>Seeds_11-2932</t>
        </is>
      </c>
      <c r="F1460" s="22" t="inlineStr"/>
      <c r="G1460" s="22" t="inlineStr">
        <is>
          <t>Seeds</t>
        </is>
      </c>
      <c r="H1460" s="22" t="inlineStr">
        <is>
          <t>Basil Seeds Farmley Standee pouch 300g</t>
        </is>
      </c>
      <c r="I1460" s="22" t="inlineStr"/>
      <c r="J1460" s="24" t="n">
        <v>0</v>
      </c>
      <c r="K1460" s="24" t="n">
        <v>0</v>
      </c>
      <c r="L1460" s="22" t="inlineStr">
        <is>
          <t>PJTJ Technologies Private Limited</t>
        </is>
      </c>
      <c r="M1460" s="24" t="n">
        <v>0</v>
      </c>
      <c r="N1460" s="22" t="inlineStr">
        <is>
          <t>Quick Commerce</t>
        </is>
      </c>
      <c r="O1460" s="22" t="inlineStr">
        <is>
          <t>Indore</t>
        </is>
      </c>
      <c r="P1460" s="22" t="inlineStr"/>
      <c r="Q1460" s="22" t="inlineStr">
        <is>
          <t>Other Seeds</t>
        </is>
      </c>
      <c r="R1460" s="25">
        <f>IF(Config!$B$4&gt;0,M1460/Config!$B$4,0)</f>
        <v/>
      </c>
      <c r="S1460" s="25">
        <f>IF(Config!$B$4&gt;0,K1460/Config!$B$4,0)</f>
        <v/>
      </c>
      <c r="T1460" s="25">
        <f>R1460*Config!$B$7</f>
        <v/>
      </c>
      <c r="U1460" s="25">
        <f>S1460*Config!$B$7</f>
        <v/>
      </c>
      <c r="V1460" s="25" t="n">
        <v>270</v>
      </c>
      <c r="W1460" s="25" t="n">
        <v>900</v>
      </c>
      <c r="X1460" s="26">
        <f>IF(T1460&gt;0,V1460/T1460,0)</f>
        <v/>
      </c>
      <c r="Y1460" s="26">
        <f>IF(U1460&gt;0,W1460/U1460,0)</f>
        <v/>
      </c>
      <c r="Z1460" s="25">
        <f>T1460-V1460</f>
        <v/>
      </c>
      <c r="AA1460" s="25">
        <f>U1460-W1460</f>
        <v/>
      </c>
      <c r="AB1460" s="25">
        <f>IF(Config!$B$7&gt;0,(V1460/Config!$B$7)*Config!$B$4,0)</f>
        <v/>
      </c>
      <c r="AC1460" s="25">
        <f>IF(Config!$B$7&gt;0,(W1460/Config!$B$7)*Config!$B$4,0)</f>
        <v/>
      </c>
    </row>
    <row r="1461" hidden="1" outlineLevel="1">
      <c r="A1461" s="22" t="inlineStr"/>
      <c r="B1461" s="22" t="inlineStr"/>
      <c r="C1461" s="22" t="inlineStr"/>
      <c r="D1461" s="22" t="inlineStr"/>
      <c r="E1461" s="22" t="inlineStr">
        <is>
          <t>Seeds_11-2953</t>
        </is>
      </c>
      <c r="F1461" s="22" t="inlineStr"/>
      <c r="G1461" s="22" t="inlineStr">
        <is>
          <t>Seeds</t>
        </is>
      </c>
      <c r="H1461" s="22" t="inlineStr">
        <is>
          <t>Watermelon Seeds Farmley Standee Pouch 500g</t>
        </is>
      </c>
      <c r="I1461" s="22" t="inlineStr"/>
      <c r="J1461" s="24" t="n">
        <v>0</v>
      </c>
      <c r="K1461" s="24" t="n">
        <v>0</v>
      </c>
      <c r="L1461" s="22" t="inlineStr">
        <is>
          <t>PJTJ Technologies Private Limited</t>
        </is>
      </c>
      <c r="M1461" s="24" t="n">
        <v>0</v>
      </c>
      <c r="N1461" s="22" t="inlineStr">
        <is>
          <t>Quick Commerce</t>
        </is>
      </c>
      <c r="O1461" s="22" t="inlineStr">
        <is>
          <t>Indore</t>
        </is>
      </c>
      <c r="P1461" s="22" t="inlineStr"/>
      <c r="Q1461" s="22" t="inlineStr">
        <is>
          <t>Other Seeds</t>
        </is>
      </c>
      <c r="R1461" s="25">
        <f>IF(Config!$B$4&gt;0,M1461/Config!$B$4,0)</f>
        <v/>
      </c>
      <c r="S1461" s="25">
        <f>IF(Config!$B$4&gt;0,K1461/Config!$B$4,0)</f>
        <v/>
      </c>
      <c r="T1461" s="25">
        <f>R1461*Config!$B$7</f>
        <v/>
      </c>
      <c r="U1461" s="25">
        <f>S1461*Config!$B$7</f>
        <v/>
      </c>
      <c r="V1461" s="25" t="n">
        <v>8</v>
      </c>
      <c r="W1461" s="25" t="n">
        <v>16</v>
      </c>
      <c r="X1461" s="26">
        <f>IF(T1461&gt;0,V1461/T1461,0)</f>
        <v/>
      </c>
      <c r="Y1461" s="26">
        <f>IF(U1461&gt;0,W1461/U1461,0)</f>
        <v/>
      </c>
      <c r="Z1461" s="25">
        <f>T1461-V1461</f>
        <v/>
      </c>
      <c r="AA1461" s="25">
        <f>U1461-W1461</f>
        <v/>
      </c>
      <c r="AB1461" s="25">
        <f>IF(Config!$B$7&gt;0,(V1461/Config!$B$7)*Config!$B$4,0)</f>
        <v/>
      </c>
      <c r="AC1461" s="25">
        <f>IF(Config!$B$7&gt;0,(W1461/Config!$B$7)*Config!$B$4,0)</f>
        <v/>
      </c>
    </row>
    <row r="1462" hidden="1" outlineLevel="1">
      <c r="A1462" s="22" t="inlineStr"/>
      <c r="B1462" s="22" t="inlineStr"/>
      <c r="C1462" s="22" t="inlineStr"/>
      <c r="D1462" s="22" t="inlineStr"/>
      <c r="E1462" s="22" t="inlineStr">
        <is>
          <t>Seeds_11-2954</t>
        </is>
      </c>
      <c r="F1462" s="22" t="inlineStr"/>
      <c r="G1462" s="22" t="inlineStr">
        <is>
          <t>Seeds</t>
        </is>
      </c>
      <c r="H1462" s="22" t="inlineStr">
        <is>
          <t>Chia Seed Farmley Standee Pouch 500g</t>
        </is>
      </c>
      <c r="I1462" s="22" t="inlineStr"/>
      <c r="J1462" s="24" t="n">
        <v>0</v>
      </c>
      <c r="K1462" s="24" t="n">
        <v>0</v>
      </c>
      <c r="L1462" s="22" t="inlineStr">
        <is>
          <t>PJTJ Technologies Private Limited</t>
        </is>
      </c>
      <c r="M1462" s="24" t="n">
        <v>0</v>
      </c>
      <c r="N1462" s="22" t="inlineStr">
        <is>
          <t>Quick Commerce</t>
        </is>
      </c>
      <c r="O1462" s="22" t="inlineStr">
        <is>
          <t>Indore</t>
        </is>
      </c>
      <c r="P1462" s="22" t="inlineStr"/>
      <c r="Q1462" s="22" t="inlineStr">
        <is>
          <t>Chia Seeds</t>
        </is>
      </c>
      <c r="R1462" s="25">
        <f>IF(Config!$B$4&gt;0,M1462/Config!$B$4,0)</f>
        <v/>
      </c>
      <c r="S1462" s="25">
        <f>IF(Config!$B$4&gt;0,K1462/Config!$B$4,0)</f>
        <v/>
      </c>
      <c r="T1462" s="25">
        <f>R1462*Config!$B$7</f>
        <v/>
      </c>
      <c r="U1462" s="25">
        <f>S1462*Config!$B$7</f>
        <v/>
      </c>
      <c r="V1462" s="25" t="n">
        <v>112</v>
      </c>
      <c r="W1462" s="25" t="n">
        <v>224</v>
      </c>
      <c r="X1462" s="26">
        <f>IF(T1462&gt;0,V1462/T1462,0)</f>
        <v/>
      </c>
      <c r="Y1462" s="26">
        <f>IF(U1462&gt;0,W1462/U1462,0)</f>
        <v/>
      </c>
      <c r="Z1462" s="25">
        <f>T1462-V1462</f>
        <v/>
      </c>
      <c r="AA1462" s="25">
        <f>U1462-W1462</f>
        <v/>
      </c>
      <c r="AB1462" s="25">
        <f>IF(Config!$B$7&gt;0,(V1462/Config!$B$7)*Config!$B$4,0)</f>
        <v/>
      </c>
      <c r="AC1462" s="25">
        <f>IF(Config!$B$7&gt;0,(W1462/Config!$B$7)*Config!$B$4,0)</f>
        <v/>
      </c>
    </row>
    <row r="1463" hidden="1" outlineLevel="1">
      <c r="A1463" s="22" t="inlineStr"/>
      <c r="B1463" s="22" t="inlineStr"/>
      <c r="C1463" s="22" t="inlineStr"/>
      <c r="D1463" s="22" t="inlineStr"/>
      <c r="E1463" s="22" t="inlineStr">
        <is>
          <t>Seeds_11-2693</t>
        </is>
      </c>
      <c r="F1463" s="22" t="inlineStr"/>
      <c r="G1463" s="22" t="inlineStr">
        <is>
          <t>Seeds</t>
        </is>
      </c>
      <c r="H1463" s="22" t="inlineStr">
        <is>
          <t>Premium Chia Seeds Farmley Jar 1 Kg</t>
        </is>
      </c>
      <c r="I1463" s="22" t="inlineStr"/>
      <c r="J1463" s="24" t="n">
        <v>0</v>
      </c>
      <c r="K1463" s="24" t="n">
        <v>0</v>
      </c>
      <c r="L1463" s="22" t="inlineStr">
        <is>
          <t>Zepto Limited</t>
        </is>
      </c>
      <c r="M1463" s="24" t="n">
        <v>0</v>
      </c>
      <c r="N1463" s="22" t="inlineStr">
        <is>
          <t>Quick Commerce</t>
        </is>
      </c>
      <c r="O1463" s="22" t="inlineStr">
        <is>
          <t>Indore</t>
        </is>
      </c>
      <c r="P1463" s="22" t="inlineStr"/>
      <c r="Q1463" s="22" t="inlineStr">
        <is>
          <t>Chia Seeds</t>
        </is>
      </c>
      <c r="R1463" s="25">
        <f>IF(Config!$B$4&gt;0,M1463/Config!$B$4,0)</f>
        <v/>
      </c>
      <c r="S1463" s="25">
        <f>IF(Config!$B$4&gt;0,K1463/Config!$B$4,0)</f>
        <v/>
      </c>
      <c r="T1463" s="25">
        <f>R1463*Config!$B$7</f>
        <v/>
      </c>
      <c r="U1463" s="25">
        <f>S1463*Config!$B$7</f>
        <v/>
      </c>
      <c r="V1463" s="25" t="n">
        <v>204</v>
      </c>
      <c r="W1463" s="25" t="n">
        <v>204</v>
      </c>
      <c r="X1463" s="26">
        <f>IF(T1463&gt;0,V1463/T1463,0)</f>
        <v/>
      </c>
      <c r="Y1463" s="26">
        <f>IF(U1463&gt;0,W1463/U1463,0)</f>
        <v/>
      </c>
      <c r="Z1463" s="25">
        <f>T1463-V1463</f>
        <v/>
      </c>
      <c r="AA1463" s="25">
        <f>U1463-W1463</f>
        <v/>
      </c>
      <c r="AB1463" s="25">
        <f>IF(Config!$B$7&gt;0,(V1463/Config!$B$7)*Config!$B$4,0)</f>
        <v/>
      </c>
      <c r="AC1463" s="25">
        <f>IF(Config!$B$7&gt;0,(W1463/Config!$B$7)*Config!$B$4,0)</f>
        <v/>
      </c>
    </row>
    <row r="1464" hidden="1" outlineLevel="1">
      <c r="A1464" s="22" t="inlineStr"/>
      <c r="B1464" s="22" t="inlineStr"/>
      <c r="C1464" s="22" t="inlineStr"/>
      <c r="D1464" s="22" t="inlineStr"/>
      <c r="E1464" s="22" t="inlineStr">
        <is>
          <t>Seeds_11-2953</t>
        </is>
      </c>
      <c r="F1464" s="22" t="inlineStr"/>
      <c r="G1464" s="22" t="inlineStr">
        <is>
          <t>Seeds</t>
        </is>
      </c>
      <c r="H1464" s="22" t="inlineStr">
        <is>
          <t>Watermelon Seeds Farmley Standee Pouch 500g</t>
        </is>
      </c>
      <c r="I1464" s="22" t="inlineStr"/>
      <c r="J1464" s="24" t="n">
        <v>0</v>
      </c>
      <c r="K1464" s="24" t="n">
        <v>0</v>
      </c>
      <c r="L1464" s="22" t="inlineStr">
        <is>
          <t>Zepto Limited</t>
        </is>
      </c>
      <c r="M1464" s="24" t="n">
        <v>0</v>
      </c>
      <c r="N1464" s="22" t="inlineStr">
        <is>
          <t>Quick Commerce</t>
        </is>
      </c>
      <c r="O1464" s="22" t="inlineStr">
        <is>
          <t>Indore</t>
        </is>
      </c>
      <c r="P1464" s="22" t="inlineStr"/>
      <c r="Q1464" s="22" t="inlineStr">
        <is>
          <t>Other Seeds</t>
        </is>
      </c>
      <c r="R1464" s="25">
        <f>IF(Config!$B$4&gt;0,M1464/Config!$B$4,0)</f>
        <v/>
      </c>
      <c r="S1464" s="25">
        <f>IF(Config!$B$4&gt;0,K1464/Config!$B$4,0)</f>
        <v/>
      </c>
      <c r="T1464" s="25">
        <f>R1464*Config!$B$7</f>
        <v/>
      </c>
      <c r="U1464" s="25">
        <f>S1464*Config!$B$7</f>
        <v/>
      </c>
      <c r="V1464" s="25" t="n">
        <v>104</v>
      </c>
      <c r="W1464" s="25" t="n">
        <v>208</v>
      </c>
      <c r="X1464" s="26">
        <f>IF(T1464&gt;0,V1464/T1464,0)</f>
        <v/>
      </c>
      <c r="Y1464" s="26">
        <f>IF(U1464&gt;0,W1464/U1464,0)</f>
        <v/>
      </c>
      <c r="Z1464" s="25">
        <f>T1464-V1464</f>
        <v/>
      </c>
      <c r="AA1464" s="25">
        <f>U1464-W1464</f>
        <v/>
      </c>
      <c r="AB1464" s="25">
        <f>IF(Config!$B$7&gt;0,(V1464/Config!$B$7)*Config!$B$4,0)</f>
        <v/>
      </c>
      <c r="AC1464" s="25">
        <f>IF(Config!$B$7&gt;0,(W1464/Config!$B$7)*Config!$B$4,0)</f>
        <v/>
      </c>
    </row>
    <row r="1465" hidden="1" outlineLevel="1">
      <c r="A1465" s="22" t="inlineStr"/>
      <c r="B1465" s="22" t="inlineStr"/>
      <c r="C1465" s="22" t="inlineStr"/>
      <c r="D1465" s="22" t="inlineStr"/>
      <c r="E1465" s="22" t="inlineStr">
        <is>
          <t>Seeds_11-2840</t>
        </is>
      </c>
      <c r="F1465" s="22" t="inlineStr"/>
      <c r="G1465" s="22" t="inlineStr">
        <is>
          <t>Seeds</t>
        </is>
      </c>
      <c r="H1465" s="22" t="inlineStr">
        <is>
          <t>Chia Seeds Farmley Jar 325g - E/US</t>
        </is>
      </c>
      <c r="I1465" s="22" t="inlineStr"/>
      <c r="J1465" s="24" t="n">
        <v>0</v>
      </c>
      <c r="K1465" s="24" t="n">
        <v>0</v>
      </c>
      <c r="L1465" s="22" t="inlineStr">
        <is>
          <t>Stelcore Management Services LLC</t>
        </is>
      </c>
      <c r="M1465" s="24" t="n">
        <v>0</v>
      </c>
      <c r="N1465" s="22" t="inlineStr">
        <is>
          <t>USA</t>
        </is>
      </c>
      <c r="O1465" s="22" t="inlineStr">
        <is>
          <t>Indore</t>
        </is>
      </c>
      <c r="P1465" s="22" t="inlineStr"/>
      <c r="Q1465" s="22" t="inlineStr">
        <is>
          <t>Chia Seeds</t>
        </is>
      </c>
      <c r="R1465" s="25">
        <f>IF(Config!$B$4&gt;0,M1465/Config!$B$4,0)</f>
        <v/>
      </c>
      <c r="S1465" s="25">
        <f>IF(Config!$B$4&gt;0,K1465/Config!$B$4,0)</f>
        <v/>
      </c>
      <c r="T1465" s="25">
        <f>R1465*Config!$B$7</f>
        <v/>
      </c>
      <c r="U1465" s="25">
        <f>S1465*Config!$B$7</f>
        <v/>
      </c>
      <c r="V1465" s="25" t="n">
        <v>93.59999999999999</v>
      </c>
      <c r="W1465" s="25" t="n">
        <v>288</v>
      </c>
      <c r="X1465" s="26">
        <f>IF(T1465&gt;0,V1465/T1465,0)</f>
        <v/>
      </c>
      <c r="Y1465" s="26">
        <f>IF(U1465&gt;0,W1465/U1465,0)</f>
        <v/>
      </c>
      <c r="Z1465" s="25">
        <f>T1465-V1465</f>
        <v/>
      </c>
      <c r="AA1465" s="25">
        <f>U1465-W1465</f>
        <v/>
      </c>
      <c r="AB1465" s="25">
        <f>IF(Config!$B$7&gt;0,(V1465/Config!$B$7)*Config!$B$4,0)</f>
        <v/>
      </c>
      <c r="AC1465" s="25">
        <f>IF(Config!$B$7&gt;0,(W1465/Config!$B$7)*Config!$B$4,0)</f>
        <v/>
      </c>
    </row>
    <row r="1466" hidden="1" outlineLevel="1">
      <c r="A1466" s="22" t="inlineStr"/>
      <c r="B1466" s="22" t="inlineStr"/>
      <c r="C1466" s="22" t="inlineStr"/>
      <c r="D1466" s="22" t="inlineStr"/>
      <c r="E1466" s="22" t="inlineStr">
        <is>
          <t>Seeds_11-2843</t>
        </is>
      </c>
      <c r="F1466" s="22" t="inlineStr"/>
      <c r="G1466" s="22" t="inlineStr">
        <is>
          <t>Seeds</t>
        </is>
      </c>
      <c r="H1466" s="22" t="inlineStr">
        <is>
          <t>Pumpkin Seeds Farmley Jar 325g - E/US</t>
        </is>
      </c>
      <c r="I1466" s="22" t="inlineStr"/>
      <c r="J1466" s="24" t="n">
        <v>0</v>
      </c>
      <c r="K1466" s="24" t="n">
        <v>0</v>
      </c>
      <c r="L1466" s="22" t="inlineStr">
        <is>
          <t>Stelcore Management Services LLC</t>
        </is>
      </c>
      <c r="M1466" s="24" t="n">
        <v>0</v>
      </c>
      <c r="N1466" s="22" t="inlineStr">
        <is>
          <t>USA</t>
        </is>
      </c>
      <c r="O1466" s="22" t="inlineStr">
        <is>
          <t>Indore</t>
        </is>
      </c>
      <c r="P1466" s="22" t="inlineStr"/>
      <c r="Q1466" s="22" t="inlineStr">
        <is>
          <t>Other Seeds</t>
        </is>
      </c>
      <c r="R1466" s="25">
        <f>IF(Config!$B$4&gt;0,M1466/Config!$B$4,0)</f>
        <v/>
      </c>
      <c r="S1466" s="25">
        <f>IF(Config!$B$4&gt;0,K1466/Config!$B$4,0)</f>
        <v/>
      </c>
      <c r="T1466" s="25">
        <f>R1466*Config!$B$7</f>
        <v/>
      </c>
      <c r="U1466" s="25">
        <f>S1466*Config!$B$7</f>
        <v/>
      </c>
      <c r="V1466" s="25" t="n">
        <v>93.59999999999999</v>
      </c>
      <c r="W1466" s="25" t="n">
        <v>288</v>
      </c>
      <c r="X1466" s="26">
        <f>IF(T1466&gt;0,V1466/T1466,0)</f>
        <v/>
      </c>
      <c r="Y1466" s="26">
        <f>IF(U1466&gt;0,W1466/U1466,0)</f>
        <v/>
      </c>
      <c r="Z1466" s="25">
        <f>T1466-V1466</f>
        <v/>
      </c>
      <c r="AA1466" s="25">
        <f>U1466-W1466</f>
        <v/>
      </c>
      <c r="AB1466" s="25">
        <f>IF(Config!$B$7&gt;0,(V1466/Config!$B$7)*Config!$B$4,0)</f>
        <v/>
      </c>
      <c r="AC1466" s="25">
        <f>IF(Config!$B$7&gt;0,(W1466/Config!$B$7)*Config!$B$4,0)</f>
        <v/>
      </c>
    </row>
    <row r="1467" hidden="1" outlineLevel="1">
      <c r="A1467" s="22" t="inlineStr"/>
      <c r="B1467" s="22" t="inlineStr"/>
      <c r="C1467" s="22" t="inlineStr"/>
      <c r="D1467" s="22" t="inlineStr"/>
      <c r="E1467" s="22" t="inlineStr">
        <is>
          <t>Seeds_11-2845</t>
        </is>
      </c>
      <c r="F1467" s="22" t="inlineStr"/>
      <c r="G1467" s="22" t="inlineStr">
        <is>
          <t>Seeds</t>
        </is>
      </c>
      <c r="H1467" s="22" t="inlineStr">
        <is>
          <t>Chia Seeds Farmley Jar 1kg -E/US</t>
        </is>
      </c>
      <c r="I1467" s="22" t="inlineStr"/>
      <c r="J1467" s="24" t="n">
        <v>0</v>
      </c>
      <c r="K1467" s="24" t="n">
        <v>0</v>
      </c>
      <c r="L1467" s="22" t="inlineStr">
        <is>
          <t>Stelcore Management Services LLC</t>
        </is>
      </c>
      <c r="M1467" s="24" t="n">
        <v>0</v>
      </c>
      <c r="N1467" s="22" t="inlineStr">
        <is>
          <t>USA</t>
        </is>
      </c>
      <c r="O1467" s="22" t="inlineStr">
        <is>
          <t>Indore</t>
        </is>
      </c>
      <c r="P1467" s="22" t="inlineStr"/>
      <c r="Q1467" s="22" t="inlineStr">
        <is>
          <t>Chia Seeds</t>
        </is>
      </c>
      <c r="R1467" s="25">
        <f>IF(Config!$B$4&gt;0,M1467/Config!$B$4,0)</f>
        <v/>
      </c>
      <c r="S1467" s="25">
        <f>IF(Config!$B$4&gt;0,K1467/Config!$B$4,0)</f>
        <v/>
      </c>
      <c r="T1467" s="25">
        <f>R1467*Config!$B$7</f>
        <v/>
      </c>
      <c r="U1467" s="25">
        <f>S1467*Config!$B$7</f>
        <v/>
      </c>
      <c r="V1467" s="25" t="n">
        <v>348</v>
      </c>
      <c r="W1467" s="25" t="n">
        <v>348</v>
      </c>
      <c r="X1467" s="26">
        <f>IF(T1467&gt;0,V1467/T1467,0)</f>
        <v/>
      </c>
      <c r="Y1467" s="26">
        <f>IF(U1467&gt;0,W1467/U1467,0)</f>
        <v/>
      </c>
      <c r="Z1467" s="25">
        <f>T1467-V1467</f>
        <v/>
      </c>
      <c r="AA1467" s="25">
        <f>U1467-W1467</f>
        <v/>
      </c>
      <c r="AB1467" s="25">
        <f>IF(Config!$B$7&gt;0,(V1467/Config!$B$7)*Config!$B$4,0)</f>
        <v/>
      </c>
      <c r="AC1467" s="25">
        <f>IF(Config!$B$7&gt;0,(W1467/Config!$B$7)*Config!$B$4,0)</f>
        <v/>
      </c>
    </row>
    <row r="1468">
      <c r="A1468" s="17" t="inlineStr"/>
      <c r="B1468" s="17" t="inlineStr"/>
      <c r="C1468" s="17" t="inlineStr"/>
      <c r="D1468" s="17" t="inlineStr"/>
      <c r="E1468" s="17" t="inlineStr">
        <is>
          <t>Multiple</t>
        </is>
      </c>
      <c r="F1468" s="17" t="inlineStr"/>
      <c r="G1468" s="17" t="inlineStr">
        <is>
          <t>Makhana</t>
        </is>
      </c>
      <c r="H1468" s="17" t="inlineStr">
        <is>
          <t>Makhana</t>
        </is>
      </c>
      <c r="I1468" s="17" t="inlineStr"/>
      <c r="J1468" s="19" t="n">
        <v>0</v>
      </c>
      <c r="K1468" s="19" t="n">
        <v>0</v>
      </c>
      <c r="L1468" s="17" t="inlineStr">
        <is>
          <t>44 Customers</t>
        </is>
      </c>
      <c r="M1468" s="19" t="n">
        <v>0</v>
      </c>
      <c r="N1468" s="17" t="inlineStr">
        <is>
          <t>Multiple</t>
        </is>
      </c>
      <c r="O1468" s="17" t="inlineStr">
        <is>
          <t>Purnea</t>
        </is>
      </c>
      <c r="P1468" s="17" t="inlineStr"/>
      <c r="Q1468" s="17" t="inlineStr">
        <is>
          <t>Roasted &amp; Flavoured Makhana</t>
        </is>
      </c>
      <c r="R1468" s="20">
        <f>IF(Config!$B$4&gt;0,M1468/Config!$B$4,0)</f>
        <v/>
      </c>
      <c r="S1468" s="20">
        <f>IF(Config!$B$4&gt;0,K1468/Config!$B$4,0)</f>
        <v/>
      </c>
      <c r="T1468" s="20">
        <f>R1468*Config!$B$7</f>
        <v/>
      </c>
      <c r="U1468" s="20">
        <f>S1468*Config!$B$7</f>
        <v/>
      </c>
      <c r="V1468" s="20" t="n">
        <v>10265.48</v>
      </c>
      <c r="W1468" s="20" t="n">
        <v>164106</v>
      </c>
      <c r="X1468" s="21">
        <f>IF(T1468&gt;0,V1468/T1468,0)</f>
        <v/>
      </c>
      <c r="Y1468" s="21">
        <f>IF(U1468&gt;0,W1468/U1468,0)</f>
        <v/>
      </c>
      <c r="Z1468" s="20">
        <f>T1468-V1468</f>
        <v/>
      </c>
      <c r="AA1468" s="20">
        <f>U1468-W1468</f>
        <v/>
      </c>
      <c r="AB1468" s="20">
        <f>IF(Config!$B$7&gt;0,(V1468/Config!$B$7)*Config!$B$4,0)</f>
        <v/>
      </c>
      <c r="AC1468" s="20">
        <f>IF(Config!$B$7&gt;0,(W1468/Config!$B$7)*Config!$B$4,0)</f>
        <v/>
      </c>
    </row>
    <row r="1469" hidden="1" outlineLevel="1">
      <c r="A1469" s="22" t="inlineStr"/>
      <c r="B1469" s="22" t="inlineStr"/>
      <c r="C1469" s="22" t="inlineStr"/>
      <c r="D1469" s="22" t="inlineStr"/>
      <c r="E1469" s="22" t="inlineStr">
        <is>
          <t>Makhana_7-2979</t>
        </is>
      </c>
      <c r="F1469" s="22" t="inlineStr"/>
      <c r="G1469" s="22" t="inlineStr">
        <is>
          <t>Makhana</t>
        </is>
      </c>
      <c r="H1469" s="22" t="inlineStr">
        <is>
          <t>Roasted &amp; Flavored Makhana -Cheddar Cheese Farmley Composite Jar 77 g</t>
        </is>
      </c>
      <c r="I1469" s="22" t="inlineStr"/>
      <c r="J1469" s="24" t="n">
        <v>0</v>
      </c>
      <c r="K1469" s="24" t="n">
        <v>0</v>
      </c>
      <c r="L1469" s="22" t="inlineStr">
        <is>
          <t>Amazon Retail India Private Limited</t>
        </is>
      </c>
      <c r="M1469" s="24" t="n">
        <v>0</v>
      </c>
      <c r="N1469" s="22" t="inlineStr">
        <is>
          <t>Amazon Retail India</t>
        </is>
      </c>
      <c r="O1469" s="22" t="inlineStr">
        <is>
          <t>Purnea</t>
        </is>
      </c>
      <c r="P1469" s="22" t="inlineStr"/>
      <c r="Q1469" s="22" t="inlineStr">
        <is>
          <t>Roasted &amp; Flavoured Makhana</t>
        </is>
      </c>
      <c r="R1469" s="25">
        <f>IF(Config!$B$4&gt;0,M1469/Config!$B$4,0)</f>
        <v/>
      </c>
      <c r="S1469" s="25">
        <f>IF(Config!$B$4&gt;0,K1469/Config!$B$4,0)</f>
        <v/>
      </c>
      <c r="T1469" s="25">
        <f>R1469*Config!$B$7</f>
        <v/>
      </c>
      <c r="U1469" s="25">
        <f>S1469*Config!$B$7</f>
        <v/>
      </c>
      <c r="V1469" s="25" t="n">
        <v>40.66</v>
      </c>
      <c r="W1469" s="25" t="n">
        <v>528</v>
      </c>
      <c r="X1469" s="26">
        <f>IF(T1469&gt;0,V1469/T1469,0)</f>
        <v/>
      </c>
      <c r="Y1469" s="26">
        <f>IF(U1469&gt;0,W1469/U1469,0)</f>
        <v/>
      </c>
      <c r="Z1469" s="25">
        <f>T1469-V1469</f>
        <v/>
      </c>
      <c r="AA1469" s="25">
        <f>U1469-W1469</f>
        <v/>
      </c>
      <c r="AB1469" s="25">
        <f>IF(Config!$B$7&gt;0,(V1469/Config!$B$7)*Config!$B$4,0)</f>
        <v/>
      </c>
      <c r="AC1469" s="25">
        <f>IF(Config!$B$7&gt;0,(W1469/Config!$B$7)*Config!$B$4,0)</f>
        <v/>
      </c>
    </row>
    <row r="1470" hidden="1" outlineLevel="1">
      <c r="A1470" s="22" t="inlineStr"/>
      <c r="B1470" s="22" t="inlineStr"/>
      <c r="C1470" s="22" t="inlineStr"/>
      <c r="D1470" s="22" t="inlineStr"/>
      <c r="E1470" s="22" t="inlineStr">
        <is>
          <t>Makhana_7-2980</t>
        </is>
      </c>
      <c r="F1470" s="22" t="inlineStr"/>
      <c r="G1470" s="22" t="inlineStr">
        <is>
          <t>Makhana</t>
        </is>
      </c>
      <c r="H1470" s="22" t="inlineStr">
        <is>
          <t>Roasted &amp; Flavored Makhana - Mint Farmley Composite Jar 77 g</t>
        </is>
      </c>
      <c r="I1470" s="22" t="inlineStr"/>
      <c r="J1470" s="24" t="n">
        <v>0</v>
      </c>
      <c r="K1470" s="24" t="n">
        <v>0</v>
      </c>
      <c r="L1470" s="22" t="inlineStr">
        <is>
          <t>Amazon Retail India Private Limited</t>
        </is>
      </c>
      <c r="M1470" s="24" t="n">
        <v>0</v>
      </c>
      <c r="N1470" s="22" t="inlineStr">
        <is>
          <t>Amazon Retail India</t>
        </is>
      </c>
      <c r="O1470" s="22" t="inlineStr">
        <is>
          <t>Purnea</t>
        </is>
      </c>
      <c r="P1470" s="22" t="inlineStr"/>
      <c r="Q1470" s="22" t="inlineStr">
        <is>
          <t>Roasted &amp; Flavoured Makhana</t>
        </is>
      </c>
      <c r="R1470" s="25">
        <f>IF(Config!$B$4&gt;0,M1470/Config!$B$4,0)</f>
        <v/>
      </c>
      <c r="S1470" s="25">
        <f>IF(Config!$B$4&gt;0,K1470/Config!$B$4,0)</f>
        <v/>
      </c>
      <c r="T1470" s="25">
        <f>R1470*Config!$B$7</f>
        <v/>
      </c>
      <c r="U1470" s="25">
        <f>S1470*Config!$B$7</f>
        <v/>
      </c>
      <c r="V1470" s="25" t="n">
        <v>66.53</v>
      </c>
      <c r="W1470" s="25" t="n">
        <v>864</v>
      </c>
      <c r="X1470" s="26">
        <f>IF(T1470&gt;0,V1470/T1470,0)</f>
        <v/>
      </c>
      <c r="Y1470" s="26">
        <f>IF(U1470&gt;0,W1470/U1470,0)</f>
        <v/>
      </c>
      <c r="Z1470" s="25">
        <f>T1470-V1470</f>
        <v/>
      </c>
      <c r="AA1470" s="25">
        <f>U1470-W1470</f>
        <v/>
      </c>
      <c r="AB1470" s="25">
        <f>IF(Config!$B$7&gt;0,(V1470/Config!$B$7)*Config!$B$4,0)</f>
        <v/>
      </c>
      <c r="AC1470" s="25">
        <f>IF(Config!$B$7&gt;0,(W1470/Config!$B$7)*Config!$B$4,0)</f>
        <v/>
      </c>
    </row>
    <row r="1471" hidden="1" outlineLevel="1">
      <c r="A1471" s="22" t="inlineStr"/>
      <c r="B1471" s="22" t="inlineStr"/>
      <c r="C1471" s="22" t="inlineStr"/>
      <c r="D1471" s="22" t="inlineStr"/>
      <c r="E1471" s="22" t="inlineStr">
        <is>
          <t>Makhana_7-2981</t>
        </is>
      </c>
      <c r="F1471" s="22" t="inlineStr"/>
      <c r="G1471" s="22" t="inlineStr">
        <is>
          <t>Makhana</t>
        </is>
      </c>
      <c r="H1471" s="22" t="inlineStr">
        <is>
          <t>Roasted &amp; Flavored Makhana - Black Pepper Farmley Composite jar 77 g</t>
        </is>
      </c>
      <c r="I1471" s="22" t="inlineStr"/>
      <c r="J1471" s="24" t="n">
        <v>0</v>
      </c>
      <c r="K1471" s="24" t="n">
        <v>0</v>
      </c>
      <c r="L1471" s="22" t="inlineStr">
        <is>
          <t>Amazon Retail India Private Limited</t>
        </is>
      </c>
      <c r="M1471" s="24" t="n">
        <v>0</v>
      </c>
      <c r="N1471" s="22" t="inlineStr">
        <is>
          <t>Amazon Retail India</t>
        </is>
      </c>
      <c r="O1471" s="22" t="inlineStr">
        <is>
          <t>Purnea</t>
        </is>
      </c>
      <c r="P1471" s="22" t="inlineStr"/>
      <c r="Q1471" s="22" t="inlineStr">
        <is>
          <t>Roasted &amp; Flavoured Makhana</t>
        </is>
      </c>
      <c r="R1471" s="25">
        <f>IF(Config!$B$4&gt;0,M1471/Config!$B$4,0)</f>
        <v/>
      </c>
      <c r="S1471" s="25">
        <f>IF(Config!$B$4&gt;0,K1471/Config!$B$4,0)</f>
        <v/>
      </c>
      <c r="T1471" s="25">
        <f>R1471*Config!$B$7</f>
        <v/>
      </c>
      <c r="U1471" s="25">
        <f>S1471*Config!$B$7</f>
        <v/>
      </c>
      <c r="V1471" s="25" t="n">
        <v>5.54</v>
      </c>
      <c r="W1471" s="25" t="n">
        <v>72</v>
      </c>
      <c r="X1471" s="26">
        <f>IF(T1471&gt;0,V1471/T1471,0)</f>
        <v/>
      </c>
      <c r="Y1471" s="26">
        <f>IF(U1471&gt;0,W1471/U1471,0)</f>
        <v/>
      </c>
      <c r="Z1471" s="25">
        <f>T1471-V1471</f>
        <v/>
      </c>
      <c r="AA1471" s="25">
        <f>U1471-W1471</f>
        <v/>
      </c>
      <c r="AB1471" s="25">
        <f>IF(Config!$B$7&gt;0,(V1471/Config!$B$7)*Config!$B$4,0)</f>
        <v/>
      </c>
      <c r="AC1471" s="25">
        <f>IF(Config!$B$7&gt;0,(W1471/Config!$B$7)*Config!$B$4,0)</f>
        <v/>
      </c>
    </row>
    <row r="1472" hidden="1" outlineLevel="1">
      <c r="A1472" s="22" t="inlineStr"/>
      <c r="B1472" s="22" t="inlineStr"/>
      <c r="C1472" s="22" t="inlineStr"/>
      <c r="D1472" s="22" t="inlineStr"/>
      <c r="E1472" s="22" t="inlineStr">
        <is>
          <t>Makhana_7-2983</t>
        </is>
      </c>
      <c r="F1472" s="22" t="inlineStr"/>
      <c r="G1472" s="22" t="inlineStr">
        <is>
          <t>Makhana</t>
        </is>
      </c>
      <c r="H1472" s="22" t="inlineStr">
        <is>
          <t>Roasted &amp; Flavored Makhana - Peri Peri Farmley Composite Jar 77 g</t>
        </is>
      </c>
      <c r="I1472" s="22" t="inlineStr"/>
      <c r="J1472" s="24" t="n">
        <v>0</v>
      </c>
      <c r="K1472" s="24" t="n">
        <v>0</v>
      </c>
      <c r="L1472" s="22" t="inlineStr">
        <is>
          <t>Amazon Retail India Private Limited</t>
        </is>
      </c>
      <c r="M1472" s="24" t="n">
        <v>0</v>
      </c>
      <c r="N1472" s="22" t="inlineStr">
        <is>
          <t>Amazon Retail India</t>
        </is>
      </c>
      <c r="O1472" s="22" t="inlineStr">
        <is>
          <t>Purnea</t>
        </is>
      </c>
      <c r="P1472" s="22" t="inlineStr"/>
      <c r="Q1472" s="22" t="inlineStr">
        <is>
          <t>Roasted &amp; Flavoured Makhana</t>
        </is>
      </c>
      <c r="R1472" s="25">
        <f>IF(Config!$B$4&gt;0,M1472/Config!$B$4,0)</f>
        <v/>
      </c>
      <c r="S1472" s="25">
        <f>IF(Config!$B$4&gt;0,K1472/Config!$B$4,0)</f>
        <v/>
      </c>
      <c r="T1472" s="25">
        <f>R1472*Config!$B$7</f>
        <v/>
      </c>
      <c r="U1472" s="25">
        <f>S1472*Config!$B$7</f>
        <v/>
      </c>
      <c r="V1472" s="25" t="n">
        <v>44.35</v>
      </c>
      <c r="W1472" s="25" t="n">
        <v>576</v>
      </c>
      <c r="X1472" s="26">
        <f>IF(T1472&gt;0,V1472/T1472,0)</f>
        <v/>
      </c>
      <c r="Y1472" s="26">
        <f>IF(U1472&gt;0,W1472/U1472,0)</f>
        <v/>
      </c>
      <c r="Z1472" s="25">
        <f>T1472-V1472</f>
        <v/>
      </c>
      <c r="AA1472" s="25">
        <f>U1472-W1472</f>
        <v/>
      </c>
      <c r="AB1472" s="25">
        <f>IF(Config!$B$7&gt;0,(V1472/Config!$B$7)*Config!$B$4,0)</f>
        <v/>
      </c>
      <c r="AC1472" s="25">
        <f>IF(Config!$B$7&gt;0,(W1472/Config!$B$7)*Config!$B$4,0)</f>
        <v/>
      </c>
    </row>
    <row r="1473" hidden="1" outlineLevel="1">
      <c r="A1473" s="22" t="inlineStr"/>
      <c r="B1473" s="22" t="inlineStr"/>
      <c r="C1473" s="22" t="inlineStr"/>
      <c r="D1473" s="22" t="inlineStr"/>
      <c r="E1473" s="22" t="inlineStr">
        <is>
          <t>Makhana_7-2984</t>
        </is>
      </c>
      <c r="F1473" s="22" t="inlineStr"/>
      <c r="G1473" s="22" t="inlineStr">
        <is>
          <t>Makhana</t>
        </is>
      </c>
      <c r="H1473" s="22" t="inlineStr">
        <is>
          <t>Roasted &amp; Salted Makhana Farmley Composite Jar 77 g</t>
        </is>
      </c>
      <c r="I1473" s="22" t="inlineStr"/>
      <c r="J1473" s="24" t="n">
        <v>0</v>
      </c>
      <c r="K1473" s="24" t="n">
        <v>0</v>
      </c>
      <c r="L1473" s="22" t="inlineStr">
        <is>
          <t>Amazon Retail India Private Limited</t>
        </is>
      </c>
      <c r="M1473" s="24" t="n">
        <v>0</v>
      </c>
      <c r="N1473" s="22" t="inlineStr">
        <is>
          <t>Amazon Retail India</t>
        </is>
      </c>
      <c r="O1473" s="22" t="inlineStr">
        <is>
          <t>Purnea</t>
        </is>
      </c>
      <c r="P1473" s="22" t="inlineStr"/>
      <c r="Q1473" s="22" t="inlineStr">
        <is>
          <t>Roasted &amp; Flavoured Makhana</t>
        </is>
      </c>
      <c r="R1473" s="25">
        <f>IF(Config!$B$4&gt;0,M1473/Config!$B$4,0)</f>
        <v/>
      </c>
      <c r="S1473" s="25">
        <f>IF(Config!$B$4&gt;0,K1473/Config!$B$4,0)</f>
        <v/>
      </c>
      <c r="T1473" s="25">
        <f>R1473*Config!$B$7</f>
        <v/>
      </c>
      <c r="U1473" s="25">
        <f>S1473*Config!$B$7</f>
        <v/>
      </c>
      <c r="V1473" s="25" t="n">
        <v>136.75</v>
      </c>
      <c r="W1473" s="25" t="n">
        <v>1776</v>
      </c>
      <c r="X1473" s="26">
        <f>IF(T1473&gt;0,V1473/T1473,0)</f>
        <v/>
      </c>
      <c r="Y1473" s="26">
        <f>IF(U1473&gt;0,W1473/U1473,0)</f>
        <v/>
      </c>
      <c r="Z1473" s="25">
        <f>T1473-V1473</f>
        <v/>
      </c>
      <c r="AA1473" s="25">
        <f>U1473-W1473</f>
        <v/>
      </c>
      <c r="AB1473" s="25">
        <f>IF(Config!$B$7&gt;0,(V1473/Config!$B$7)*Config!$B$4,0)</f>
        <v/>
      </c>
      <c r="AC1473" s="25">
        <f>IF(Config!$B$7&gt;0,(W1473/Config!$B$7)*Config!$B$4,0)</f>
        <v/>
      </c>
    </row>
    <row r="1474" hidden="1" outlineLevel="1">
      <c r="A1474" s="22" t="inlineStr"/>
      <c r="B1474" s="22" t="inlineStr"/>
      <c r="C1474" s="22" t="inlineStr"/>
      <c r="D1474" s="22" t="inlineStr"/>
      <c r="E1474" s="22" t="inlineStr">
        <is>
          <t>Makhana_7-2985</t>
        </is>
      </c>
      <c r="F1474" s="22" t="inlineStr"/>
      <c r="G1474" s="22" t="inlineStr">
        <is>
          <t>Makhana</t>
        </is>
      </c>
      <c r="H1474" s="22" t="inlineStr">
        <is>
          <t>Roasted &amp; Flavored Makhana - Tangy Tomato Farmley Composite Jar 77 g</t>
        </is>
      </c>
      <c r="I1474" s="22" t="inlineStr"/>
      <c r="J1474" s="24" t="n">
        <v>0</v>
      </c>
      <c r="K1474" s="24" t="n">
        <v>0</v>
      </c>
      <c r="L1474" s="22" t="inlineStr">
        <is>
          <t>Amazon Retail India Private Limited</t>
        </is>
      </c>
      <c r="M1474" s="24" t="n">
        <v>0</v>
      </c>
      <c r="N1474" s="22" t="inlineStr">
        <is>
          <t>Amazon Retail India</t>
        </is>
      </c>
      <c r="O1474" s="22" t="inlineStr">
        <is>
          <t>Purnea</t>
        </is>
      </c>
      <c r="P1474" s="22" t="inlineStr"/>
      <c r="Q1474" s="22" t="inlineStr">
        <is>
          <t>Roasted &amp; Flavoured Makhana</t>
        </is>
      </c>
      <c r="R1474" s="25">
        <f>IF(Config!$B$4&gt;0,M1474/Config!$B$4,0)</f>
        <v/>
      </c>
      <c r="S1474" s="25">
        <f>IF(Config!$B$4&gt;0,K1474/Config!$B$4,0)</f>
        <v/>
      </c>
      <c r="T1474" s="25">
        <f>R1474*Config!$B$7</f>
        <v/>
      </c>
      <c r="U1474" s="25">
        <f>S1474*Config!$B$7</f>
        <v/>
      </c>
      <c r="V1474" s="25" t="n">
        <v>25.87</v>
      </c>
      <c r="W1474" s="25" t="n">
        <v>336</v>
      </c>
      <c r="X1474" s="26">
        <f>IF(T1474&gt;0,V1474/T1474,0)</f>
        <v/>
      </c>
      <c r="Y1474" s="26">
        <f>IF(U1474&gt;0,W1474/U1474,0)</f>
        <v/>
      </c>
      <c r="Z1474" s="25">
        <f>T1474-V1474</f>
        <v/>
      </c>
      <c r="AA1474" s="25">
        <f>U1474-W1474</f>
        <v/>
      </c>
      <c r="AB1474" s="25">
        <f>IF(Config!$B$7&gt;0,(V1474/Config!$B$7)*Config!$B$4,0)</f>
        <v/>
      </c>
      <c r="AC1474" s="25">
        <f>IF(Config!$B$7&gt;0,(W1474/Config!$B$7)*Config!$B$4,0)</f>
        <v/>
      </c>
    </row>
    <row r="1475" hidden="1" outlineLevel="1">
      <c r="A1475" s="22" t="inlineStr"/>
      <c r="B1475" s="22" t="inlineStr"/>
      <c r="C1475" s="22" t="inlineStr"/>
      <c r="D1475" s="22" t="inlineStr"/>
      <c r="E1475" s="22" t="inlineStr">
        <is>
          <t>Makhana_7-2986</t>
        </is>
      </c>
      <c r="F1475" s="22" t="inlineStr"/>
      <c r="G1475" s="22" t="inlineStr">
        <is>
          <t>Makhana</t>
        </is>
      </c>
      <c r="H1475" s="22" t="inlineStr">
        <is>
          <t>Roasted &amp; Flavored Makhana -Cream and Onion Farmley Composite Jar 77 g</t>
        </is>
      </c>
      <c r="I1475" s="22" t="inlineStr"/>
      <c r="J1475" s="24" t="n">
        <v>0</v>
      </c>
      <c r="K1475" s="24" t="n">
        <v>0</v>
      </c>
      <c r="L1475" s="22" t="inlineStr">
        <is>
          <t>Amazon Retail India Private Limited</t>
        </is>
      </c>
      <c r="M1475" s="24" t="n">
        <v>0</v>
      </c>
      <c r="N1475" s="22" t="inlineStr">
        <is>
          <t>Amazon Retail India</t>
        </is>
      </c>
      <c r="O1475" s="22" t="inlineStr">
        <is>
          <t>Purnea</t>
        </is>
      </c>
      <c r="P1475" s="22" t="inlineStr"/>
      <c r="Q1475" s="22" t="inlineStr">
        <is>
          <t>Roasted &amp; Flavoured Makhana</t>
        </is>
      </c>
      <c r="R1475" s="25">
        <f>IF(Config!$B$4&gt;0,M1475/Config!$B$4,0)</f>
        <v/>
      </c>
      <c r="S1475" s="25">
        <f>IF(Config!$B$4&gt;0,K1475/Config!$B$4,0)</f>
        <v/>
      </c>
      <c r="T1475" s="25">
        <f>R1475*Config!$B$7</f>
        <v/>
      </c>
      <c r="U1475" s="25">
        <f>S1475*Config!$B$7</f>
        <v/>
      </c>
      <c r="V1475" s="25" t="n">
        <v>142.3</v>
      </c>
      <c r="W1475" s="25" t="n">
        <v>1848</v>
      </c>
      <c r="X1475" s="26">
        <f>IF(T1475&gt;0,V1475/T1475,0)</f>
        <v/>
      </c>
      <c r="Y1475" s="26">
        <f>IF(U1475&gt;0,W1475/U1475,0)</f>
        <v/>
      </c>
      <c r="Z1475" s="25">
        <f>T1475-V1475</f>
        <v/>
      </c>
      <c r="AA1475" s="25">
        <f>U1475-W1475</f>
        <v/>
      </c>
      <c r="AB1475" s="25">
        <f>IF(Config!$B$7&gt;0,(V1475/Config!$B$7)*Config!$B$4,0)</f>
        <v/>
      </c>
      <c r="AC1475" s="25">
        <f>IF(Config!$B$7&gt;0,(W1475/Config!$B$7)*Config!$B$4,0)</f>
        <v/>
      </c>
    </row>
    <row r="1476" hidden="1" outlineLevel="1">
      <c r="A1476" s="22" t="inlineStr"/>
      <c r="B1476" s="22" t="inlineStr"/>
      <c r="C1476" s="22" t="inlineStr"/>
      <c r="D1476" s="22" t="inlineStr"/>
      <c r="E1476" s="22" t="inlineStr">
        <is>
          <t>Makhana_7-3007</t>
        </is>
      </c>
      <c r="F1476" s="22" t="inlineStr"/>
      <c r="G1476" s="22" t="inlineStr">
        <is>
          <t>Makhana</t>
        </is>
      </c>
      <c r="H1476" s="22" t="inlineStr">
        <is>
          <t>Roasted &amp; Flavored Makhana Combo Farmley Jar 308 g - Pack of 4 (77 g Each)</t>
        </is>
      </c>
      <c r="I1476" s="22" t="inlineStr"/>
      <c r="J1476" s="24" t="n">
        <v>0</v>
      </c>
      <c r="K1476" s="24" t="n">
        <v>0</v>
      </c>
      <c r="L1476" s="22" t="inlineStr">
        <is>
          <t>Amazon Retail India Private Limited</t>
        </is>
      </c>
      <c r="M1476" s="24" t="n">
        <v>0</v>
      </c>
      <c r="N1476" s="22" t="inlineStr">
        <is>
          <t>Amazon Retail India</t>
        </is>
      </c>
      <c r="O1476" s="22" t="inlineStr">
        <is>
          <t>Purnea</t>
        </is>
      </c>
      <c r="P1476" s="22" t="inlineStr"/>
      <c r="Q1476" s="22" t="inlineStr">
        <is>
          <t>Roasted &amp; Flavoured Makhana</t>
        </is>
      </c>
      <c r="R1476" s="25">
        <f>IF(Config!$B$4&gt;0,M1476/Config!$B$4,0)</f>
        <v/>
      </c>
      <c r="S1476" s="25">
        <f>IF(Config!$B$4&gt;0,K1476/Config!$B$4,0)</f>
        <v/>
      </c>
      <c r="T1476" s="25">
        <f>R1476*Config!$B$7</f>
        <v/>
      </c>
      <c r="U1476" s="25">
        <f>S1476*Config!$B$7</f>
        <v/>
      </c>
      <c r="V1476" s="25" t="n">
        <v>12.94</v>
      </c>
      <c r="W1476" s="25" t="n">
        <v>42</v>
      </c>
      <c r="X1476" s="26">
        <f>IF(T1476&gt;0,V1476/T1476,0)</f>
        <v/>
      </c>
      <c r="Y1476" s="26">
        <f>IF(U1476&gt;0,W1476/U1476,0)</f>
        <v/>
      </c>
      <c r="Z1476" s="25">
        <f>T1476-V1476</f>
        <v/>
      </c>
      <c r="AA1476" s="25">
        <f>U1476-W1476</f>
        <v/>
      </c>
      <c r="AB1476" s="25">
        <f>IF(Config!$B$7&gt;0,(V1476/Config!$B$7)*Config!$B$4,0)</f>
        <v/>
      </c>
      <c r="AC1476" s="25">
        <f>IF(Config!$B$7&gt;0,(W1476/Config!$B$7)*Config!$B$4,0)</f>
        <v/>
      </c>
    </row>
    <row r="1477" hidden="1" outlineLevel="1">
      <c r="A1477" s="22" t="inlineStr"/>
      <c r="B1477" s="22" t="inlineStr"/>
      <c r="C1477" s="22" t="inlineStr"/>
      <c r="D1477" s="22" t="inlineStr"/>
      <c r="E1477" s="22" t="inlineStr">
        <is>
          <t>Makhana_7-2993</t>
        </is>
      </c>
      <c r="F1477" s="22" t="inlineStr"/>
      <c r="G1477" s="22" t="inlineStr">
        <is>
          <t>Makhana</t>
        </is>
      </c>
      <c r="H1477" s="22" t="inlineStr">
        <is>
          <t>Roasted &amp; Flavoured Minty Pudina Makhana Farmley Jar 55 g</t>
        </is>
      </c>
      <c r="I1477" s="22" t="inlineStr"/>
      <c r="J1477" s="24" t="n">
        <v>0</v>
      </c>
      <c r="K1477" s="24" t="n">
        <v>0</v>
      </c>
      <c r="L1477" s="22" t="inlineStr">
        <is>
          <t>CPC - C P C Master Canteen -Khargone -Madhya Pradesh -451115</t>
        </is>
      </c>
      <c r="M1477" s="24" t="n">
        <v>0</v>
      </c>
      <c r="N1477" s="22" t="inlineStr">
        <is>
          <t>CPC KPKB</t>
        </is>
      </c>
      <c r="O1477" s="22" t="inlineStr">
        <is>
          <t>Purnea</t>
        </is>
      </c>
      <c r="P1477" s="22" t="inlineStr"/>
      <c r="Q1477" s="22" t="inlineStr">
        <is>
          <t>Roasted &amp; Flavoured Makhana</t>
        </is>
      </c>
      <c r="R1477" s="25">
        <f>IF(Config!$B$4&gt;0,M1477/Config!$B$4,0)</f>
        <v/>
      </c>
      <c r="S1477" s="25">
        <f>IF(Config!$B$4&gt;0,K1477/Config!$B$4,0)</f>
        <v/>
      </c>
      <c r="T1477" s="25">
        <f>R1477*Config!$B$7</f>
        <v/>
      </c>
      <c r="U1477" s="25">
        <f>S1477*Config!$B$7</f>
        <v/>
      </c>
      <c r="V1477" s="25" t="n">
        <v>3.85</v>
      </c>
      <c r="W1477" s="25" t="n">
        <v>70</v>
      </c>
      <c r="X1477" s="26">
        <f>IF(T1477&gt;0,V1477/T1477,0)</f>
        <v/>
      </c>
      <c r="Y1477" s="26">
        <f>IF(U1477&gt;0,W1477/U1477,0)</f>
        <v/>
      </c>
      <c r="Z1477" s="25">
        <f>T1477-V1477</f>
        <v/>
      </c>
      <c r="AA1477" s="25">
        <f>U1477-W1477</f>
        <v/>
      </c>
      <c r="AB1477" s="25">
        <f>IF(Config!$B$7&gt;0,(V1477/Config!$B$7)*Config!$B$4,0)</f>
        <v/>
      </c>
      <c r="AC1477" s="25">
        <f>IF(Config!$B$7&gt;0,(W1477/Config!$B$7)*Config!$B$4,0)</f>
        <v/>
      </c>
    </row>
    <row r="1478" hidden="1" outlineLevel="1">
      <c r="A1478" s="22" t="inlineStr"/>
      <c r="B1478" s="22" t="inlineStr"/>
      <c r="C1478" s="22" t="inlineStr"/>
      <c r="D1478" s="22" t="inlineStr"/>
      <c r="E1478" s="22" t="inlineStr">
        <is>
          <t>Makhana_7-2992</t>
        </is>
      </c>
      <c r="F1478" s="22" t="inlineStr"/>
      <c r="G1478" s="22" t="inlineStr">
        <is>
          <t>Makhana</t>
        </is>
      </c>
      <c r="H1478" s="22" t="inlineStr">
        <is>
          <t>Roasted &amp; Flavoured Peri Peri Makhana Farmley Jar 55 g</t>
        </is>
      </c>
      <c r="I1478" s="22" t="inlineStr"/>
      <c r="J1478" s="24" t="n">
        <v>0</v>
      </c>
      <c r="K1478" s="24" t="n">
        <v>0</v>
      </c>
      <c r="L1478" s="22" t="inlineStr">
        <is>
          <t>CPC - Canteen Officer Master Canteen Frontier HQR SSB Lucknow</t>
        </is>
      </c>
      <c r="M1478" s="24" t="n">
        <v>0</v>
      </c>
      <c r="N1478" s="22" t="inlineStr">
        <is>
          <t>CPC KPKB</t>
        </is>
      </c>
      <c r="O1478" s="22" t="inlineStr">
        <is>
          <t>Purnea</t>
        </is>
      </c>
      <c r="P1478" s="22" t="inlineStr"/>
      <c r="Q1478" s="22" t="inlineStr">
        <is>
          <t>Roasted &amp; Flavoured Makhana</t>
        </is>
      </c>
      <c r="R1478" s="25">
        <f>IF(Config!$B$4&gt;0,M1478/Config!$B$4,0)</f>
        <v/>
      </c>
      <c r="S1478" s="25">
        <f>IF(Config!$B$4&gt;0,K1478/Config!$B$4,0)</f>
        <v/>
      </c>
      <c r="T1478" s="25">
        <f>R1478*Config!$B$7</f>
        <v/>
      </c>
      <c r="U1478" s="25">
        <f>S1478*Config!$B$7</f>
        <v/>
      </c>
      <c r="V1478" s="25" t="n">
        <v>5.78</v>
      </c>
      <c r="W1478" s="25" t="n">
        <v>105</v>
      </c>
      <c r="X1478" s="26">
        <f>IF(T1478&gt;0,V1478/T1478,0)</f>
        <v/>
      </c>
      <c r="Y1478" s="26">
        <f>IF(U1478&gt;0,W1478/U1478,0)</f>
        <v/>
      </c>
      <c r="Z1478" s="25">
        <f>T1478-V1478</f>
        <v/>
      </c>
      <c r="AA1478" s="25">
        <f>U1478-W1478</f>
        <v/>
      </c>
      <c r="AB1478" s="25">
        <f>IF(Config!$B$7&gt;0,(V1478/Config!$B$7)*Config!$B$4,0)</f>
        <v/>
      </c>
      <c r="AC1478" s="25">
        <f>IF(Config!$B$7&gt;0,(W1478/Config!$B$7)*Config!$B$4,0)</f>
        <v/>
      </c>
    </row>
    <row r="1479" hidden="1" outlineLevel="1">
      <c r="A1479" s="22" t="inlineStr"/>
      <c r="B1479" s="22" t="inlineStr"/>
      <c r="C1479" s="22" t="inlineStr"/>
      <c r="D1479" s="22" t="inlineStr"/>
      <c r="E1479" s="22" t="inlineStr">
        <is>
          <t>Makhana_7-2993</t>
        </is>
      </c>
      <c r="F1479" s="22" t="inlineStr"/>
      <c r="G1479" s="22" t="inlineStr">
        <is>
          <t>Makhana</t>
        </is>
      </c>
      <c r="H1479" s="22" t="inlineStr">
        <is>
          <t>Roasted &amp; Flavoured Minty Pudina Makhana Farmley Jar 55 g</t>
        </is>
      </c>
      <c r="I1479" s="22" t="inlineStr"/>
      <c r="J1479" s="24" t="n">
        <v>0</v>
      </c>
      <c r="K1479" s="24" t="n">
        <v>0</v>
      </c>
      <c r="L1479" s="22" t="inlineStr">
        <is>
          <t>CPC - Canteen Officer Master Canteen Frontier HQR SSB Lucknow</t>
        </is>
      </c>
      <c r="M1479" s="24" t="n">
        <v>0</v>
      </c>
      <c r="N1479" s="22" t="inlineStr">
        <is>
          <t>CPC KPKB</t>
        </is>
      </c>
      <c r="O1479" s="22" t="inlineStr">
        <is>
          <t>Purnea</t>
        </is>
      </c>
      <c r="P1479" s="22" t="inlineStr"/>
      <c r="Q1479" s="22" t="inlineStr">
        <is>
          <t>Roasted &amp; Flavoured Makhana</t>
        </is>
      </c>
      <c r="R1479" s="25">
        <f>IF(Config!$B$4&gt;0,M1479/Config!$B$4,0)</f>
        <v/>
      </c>
      <c r="S1479" s="25">
        <f>IF(Config!$B$4&gt;0,K1479/Config!$B$4,0)</f>
        <v/>
      </c>
      <c r="T1479" s="25">
        <f>R1479*Config!$B$7</f>
        <v/>
      </c>
      <c r="U1479" s="25">
        <f>S1479*Config!$B$7</f>
        <v/>
      </c>
      <c r="V1479" s="25" t="n">
        <v>3.85</v>
      </c>
      <c r="W1479" s="25" t="n">
        <v>70</v>
      </c>
      <c r="X1479" s="26">
        <f>IF(T1479&gt;0,V1479/T1479,0)</f>
        <v/>
      </c>
      <c r="Y1479" s="26">
        <f>IF(U1479&gt;0,W1479/U1479,0)</f>
        <v/>
      </c>
      <c r="Z1479" s="25">
        <f>T1479-V1479</f>
        <v/>
      </c>
      <c r="AA1479" s="25">
        <f>U1479-W1479</f>
        <v/>
      </c>
      <c r="AB1479" s="25">
        <f>IF(Config!$B$7&gt;0,(V1479/Config!$B$7)*Config!$B$4,0)</f>
        <v/>
      </c>
      <c r="AC1479" s="25">
        <f>IF(Config!$B$7&gt;0,(W1479/Config!$B$7)*Config!$B$4,0)</f>
        <v/>
      </c>
    </row>
    <row r="1480" hidden="1" outlineLevel="1">
      <c r="A1480" s="22" t="inlineStr"/>
      <c r="B1480" s="22" t="inlineStr"/>
      <c r="C1480" s="22" t="inlineStr"/>
      <c r="D1480" s="22" t="inlineStr"/>
      <c r="E1480" s="22" t="inlineStr">
        <is>
          <t>Makhana_7-2994</t>
        </is>
      </c>
      <c r="F1480" s="22" t="inlineStr"/>
      <c r="G1480" s="22" t="inlineStr">
        <is>
          <t>Makhana</t>
        </is>
      </c>
      <c r="H1480" s="22" t="inlineStr">
        <is>
          <t>Roasted &amp; Salted Makhana Farmley Jar 55 g</t>
        </is>
      </c>
      <c r="I1480" s="22" t="inlineStr"/>
      <c r="J1480" s="24" t="n">
        <v>0</v>
      </c>
      <c r="K1480" s="24" t="n">
        <v>0</v>
      </c>
      <c r="L1480" s="22" t="inlineStr">
        <is>
          <t>CPC - Canteen Officer Master Canteen Frontier HQR SSB Lucknow</t>
        </is>
      </c>
      <c r="M1480" s="24" t="n">
        <v>0</v>
      </c>
      <c r="N1480" s="22" t="inlineStr">
        <is>
          <t>CPC KPKB</t>
        </is>
      </c>
      <c r="O1480" s="22" t="inlineStr">
        <is>
          <t>Purnea</t>
        </is>
      </c>
      <c r="P1480" s="22" t="inlineStr"/>
      <c r="Q1480" s="22" t="inlineStr">
        <is>
          <t>Roasted &amp; Flavoured Makhana</t>
        </is>
      </c>
      <c r="R1480" s="25">
        <f>IF(Config!$B$4&gt;0,M1480/Config!$B$4,0)</f>
        <v/>
      </c>
      <c r="S1480" s="25">
        <f>IF(Config!$B$4&gt;0,K1480/Config!$B$4,0)</f>
        <v/>
      </c>
      <c r="T1480" s="25">
        <f>R1480*Config!$B$7</f>
        <v/>
      </c>
      <c r="U1480" s="25">
        <f>S1480*Config!$B$7</f>
        <v/>
      </c>
      <c r="V1480" s="25" t="n">
        <v>3.85</v>
      </c>
      <c r="W1480" s="25" t="n">
        <v>70</v>
      </c>
      <c r="X1480" s="26">
        <f>IF(T1480&gt;0,V1480/T1480,0)</f>
        <v/>
      </c>
      <c r="Y1480" s="26">
        <f>IF(U1480&gt;0,W1480/U1480,0)</f>
        <v/>
      </c>
      <c r="Z1480" s="25">
        <f>T1480-V1480</f>
        <v/>
      </c>
      <c r="AA1480" s="25">
        <f>U1480-W1480</f>
        <v/>
      </c>
      <c r="AB1480" s="25">
        <f>IF(Config!$B$7&gt;0,(V1480/Config!$B$7)*Config!$B$4,0)</f>
        <v/>
      </c>
      <c r="AC1480" s="25">
        <f>IF(Config!$B$7&gt;0,(W1480/Config!$B$7)*Config!$B$4,0)</f>
        <v/>
      </c>
    </row>
    <row r="1481" hidden="1" outlineLevel="1">
      <c r="A1481" s="22" t="inlineStr"/>
      <c r="B1481" s="22" t="inlineStr"/>
      <c r="C1481" s="22" t="inlineStr"/>
      <c r="D1481" s="22" t="inlineStr"/>
      <c r="E1481" s="22" t="inlineStr">
        <is>
          <t>Makhana_7-2995</t>
        </is>
      </c>
      <c r="F1481" s="22" t="inlineStr"/>
      <c r="G1481" s="22" t="inlineStr">
        <is>
          <t>Makhana</t>
        </is>
      </c>
      <c r="H1481" s="22" t="inlineStr">
        <is>
          <t>Roasted &amp; Flavoured Cream &amp; Onion Makhana Farmley Jar 55 g</t>
        </is>
      </c>
      <c r="I1481" s="22" t="inlineStr"/>
      <c r="J1481" s="24" t="n">
        <v>0</v>
      </c>
      <c r="K1481" s="24" t="n">
        <v>0</v>
      </c>
      <c r="L1481" s="22" t="inlineStr">
        <is>
          <t>CPC - Canteen Officer Master Canteen Frontier HQR SSB Lucknow</t>
        </is>
      </c>
      <c r="M1481" s="24" t="n">
        <v>0</v>
      </c>
      <c r="N1481" s="22" t="inlineStr">
        <is>
          <t>CPC KPKB</t>
        </is>
      </c>
      <c r="O1481" s="22" t="inlineStr">
        <is>
          <t>Purnea</t>
        </is>
      </c>
      <c r="P1481" s="22" t="inlineStr"/>
      <c r="Q1481" s="22" t="inlineStr">
        <is>
          <t>Roasted &amp; Flavoured Makhana</t>
        </is>
      </c>
      <c r="R1481" s="25">
        <f>IF(Config!$B$4&gt;0,M1481/Config!$B$4,0)</f>
        <v/>
      </c>
      <c r="S1481" s="25">
        <f>IF(Config!$B$4&gt;0,K1481/Config!$B$4,0)</f>
        <v/>
      </c>
      <c r="T1481" s="25">
        <f>R1481*Config!$B$7</f>
        <v/>
      </c>
      <c r="U1481" s="25">
        <f>S1481*Config!$B$7</f>
        <v/>
      </c>
      <c r="V1481" s="25" t="n">
        <v>3.85</v>
      </c>
      <c r="W1481" s="25" t="n">
        <v>70</v>
      </c>
      <c r="X1481" s="26">
        <f>IF(T1481&gt;0,V1481/T1481,0)</f>
        <v/>
      </c>
      <c r="Y1481" s="26">
        <f>IF(U1481&gt;0,W1481/U1481,0)</f>
        <v/>
      </c>
      <c r="Z1481" s="25">
        <f>T1481-V1481</f>
        <v/>
      </c>
      <c r="AA1481" s="25">
        <f>U1481-W1481</f>
        <v/>
      </c>
      <c r="AB1481" s="25">
        <f>IF(Config!$B$7&gt;0,(V1481/Config!$B$7)*Config!$B$4,0)</f>
        <v/>
      </c>
      <c r="AC1481" s="25">
        <f>IF(Config!$B$7&gt;0,(W1481/Config!$B$7)*Config!$B$4,0)</f>
        <v/>
      </c>
    </row>
    <row r="1482" hidden="1" outlineLevel="1">
      <c r="A1482" s="22" t="inlineStr"/>
      <c r="B1482" s="22" t="inlineStr"/>
      <c r="C1482" s="22" t="inlineStr"/>
      <c r="D1482" s="22" t="inlineStr"/>
      <c r="E1482" s="22" t="inlineStr">
        <is>
          <t>Makhana_7-2997</t>
        </is>
      </c>
      <c r="F1482" s="22" t="inlineStr"/>
      <c r="G1482" s="22" t="inlineStr">
        <is>
          <t>Makhana</t>
        </is>
      </c>
      <c r="H1482" s="22" t="inlineStr">
        <is>
          <t>Roasted &amp; Flavoured Achaari Makhana Farmley Jar 55 g</t>
        </is>
      </c>
      <c r="I1482" s="22" t="inlineStr"/>
      <c r="J1482" s="24" t="n">
        <v>0</v>
      </c>
      <c r="K1482" s="24" t="n">
        <v>0</v>
      </c>
      <c r="L1482" s="22" t="inlineStr">
        <is>
          <t>CPC - Canteen Officer Master Canteen Frontier HQR SSB Lucknow</t>
        </is>
      </c>
      <c r="M1482" s="24" t="n">
        <v>0</v>
      </c>
      <c r="N1482" s="22" t="inlineStr">
        <is>
          <t>CPC KPKB</t>
        </is>
      </c>
      <c r="O1482" s="22" t="inlineStr">
        <is>
          <t>Purnea</t>
        </is>
      </c>
      <c r="P1482" s="22" t="inlineStr"/>
      <c r="Q1482" s="22" t="inlineStr">
        <is>
          <t>Roasted &amp; Flavoured Makhana</t>
        </is>
      </c>
      <c r="R1482" s="25">
        <f>IF(Config!$B$4&gt;0,M1482/Config!$B$4,0)</f>
        <v/>
      </c>
      <c r="S1482" s="25">
        <f>IF(Config!$B$4&gt;0,K1482/Config!$B$4,0)</f>
        <v/>
      </c>
      <c r="T1482" s="25">
        <f>R1482*Config!$B$7</f>
        <v/>
      </c>
      <c r="U1482" s="25">
        <f>S1482*Config!$B$7</f>
        <v/>
      </c>
      <c r="V1482" s="25" t="n">
        <v>3.85</v>
      </c>
      <c r="W1482" s="25" t="n">
        <v>70</v>
      </c>
      <c r="X1482" s="26">
        <f>IF(T1482&gt;0,V1482/T1482,0)</f>
        <v/>
      </c>
      <c r="Y1482" s="26">
        <f>IF(U1482&gt;0,W1482/U1482,0)</f>
        <v/>
      </c>
      <c r="Z1482" s="25">
        <f>T1482-V1482</f>
        <v/>
      </c>
      <c r="AA1482" s="25">
        <f>U1482-W1482</f>
        <v/>
      </c>
      <c r="AB1482" s="25">
        <f>IF(Config!$B$7&gt;0,(V1482/Config!$B$7)*Config!$B$4,0)</f>
        <v/>
      </c>
      <c r="AC1482" s="25">
        <f>IF(Config!$B$7&gt;0,(W1482/Config!$B$7)*Config!$B$4,0)</f>
        <v/>
      </c>
    </row>
    <row r="1483" hidden="1" outlineLevel="1">
      <c r="A1483" s="22" t="inlineStr"/>
      <c r="B1483" s="22" t="inlineStr"/>
      <c r="C1483" s="22" t="inlineStr"/>
      <c r="D1483" s="22" t="inlineStr"/>
      <c r="E1483" s="22" t="inlineStr">
        <is>
          <t>Makhana_7-30098</t>
        </is>
      </c>
      <c r="F1483" s="22" t="inlineStr"/>
      <c r="G1483" s="22" t="inlineStr">
        <is>
          <t>Makhana</t>
        </is>
      </c>
      <c r="H1483" s="22" t="inlineStr">
        <is>
          <t xml:space="preserve">Prasadam Makhana Center Seal Pouch 200 g- NEW </t>
        </is>
      </c>
      <c r="I1483" s="22" t="inlineStr"/>
      <c r="J1483" s="24" t="n">
        <v>0</v>
      </c>
      <c r="K1483" s="24" t="n">
        <v>0</v>
      </c>
      <c r="L1483" s="22" t="inlineStr">
        <is>
          <t>CPC - Canteen Officer Master Canteen Frontier HQR SSB Lucknow</t>
        </is>
      </c>
      <c r="M1483" s="24" t="n">
        <v>0</v>
      </c>
      <c r="N1483" s="22" t="inlineStr">
        <is>
          <t>CPC KPKB</t>
        </is>
      </c>
      <c r="O1483" s="22" t="inlineStr">
        <is>
          <t>Purnea</t>
        </is>
      </c>
      <c r="P1483" s="22" t="inlineStr"/>
      <c r="Q1483" s="22" t="inlineStr">
        <is>
          <t>Makhana Raw</t>
        </is>
      </c>
      <c r="R1483" s="25">
        <f>IF(Config!$B$4&gt;0,M1483/Config!$B$4,0)</f>
        <v/>
      </c>
      <c r="S1483" s="25">
        <f>IF(Config!$B$4&gt;0,K1483/Config!$B$4,0)</f>
        <v/>
      </c>
      <c r="T1483" s="25">
        <f>R1483*Config!$B$7</f>
        <v/>
      </c>
      <c r="U1483" s="25">
        <f>S1483*Config!$B$7</f>
        <v/>
      </c>
      <c r="V1483" s="25" t="n">
        <v>16</v>
      </c>
      <c r="W1483" s="25" t="n">
        <v>80</v>
      </c>
      <c r="X1483" s="26">
        <f>IF(T1483&gt;0,V1483/T1483,0)</f>
        <v/>
      </c>
      <c r="Y1483" s="26">
        <f>IF(U1483&gt;0,W1483/U1483,0)</f>
        <v/>
      </c>
      <c r="Z1483" s="25">
        <f>T1483-V1483</f>
        <v/>
      </c>
      <c r="AA1483" s="25">
        <f>U1483-W1483</f>
        <v/>
      </c>
      <c r="AB1483" s="25">
        <f>IF(Config!$B$7&gt;0,(V1483/Config!$B$7)*Config!$B$4,0)</f>
        <v/>
      </c>
      <c r="AC1483" s="25">
        <f>IF(Config!$B$7&gt;0,(W1483/Config!$B$7)*Config!$B$4,0)</f>
        <v/>
      </c>
    </row>
    <row r="1484" hidden="1" outlineLevel="1">
      <c r="A1484" s="22" t="inlineStr"/>
      <c r="B1484" s="22" t="inlineStr"/>
      <c r="C1484" s="22" t="inlineStr"/>
      <c r="D1484" s="22" t="inlineStr"/>
      <c r="E1484" s="22" t="inlineStr">
        <is>
          <t>Makhana_7-30096</t>
        </is>
      </c>
      <c r="F1484" s="22" t="inlineStr"/>
      <c r="G1484" s="22" t="inlineStr">
        <is>
          <t>Makhana</t>
        </is>
      </c>
      <c r="H1484" s="22" t="inlineStr">
        <is>
          <t xml:space="preserve">Prasadam Makhana Center Seal Pouch 100 g- NEW </t>
        </is>
      </c>
      <c r="I1484" s="22" t="inlineStr"/>
      <c r="J1484" s="24" t="n">
        <v>0</v>
      </c>
      <c r="K1484" s="24" t="n">
        <v>0</v>
      </c>
      <c r="L1484" s="22" t="inlineStr">
        <is>
          <t>CPC - Central Police Canteen Cisf Unit Kopt Kolkata</t>
        </is>
      </c>
      <c r="M1484" s="24" t="n">
        <v>0</v>
      </c>
      <c r="N1484" s="22" t="inlineStr">
        <is>
          <t>CPC KPKB</t>
        </is>
      </c>
      <c r="O1484" s="22" t="inlineStr">
        <is>
          <t>Purnea</t>
        </is>
      </c>
      <c r="P1484" s="22" t="inlineStr"/>
      <c r="Q1484" s="22" t="inlineStr">
        <is>
          <t>Makhana Raw</t>
        </is>
      </c>
      <c r="R1484" s="25">
        <f>IF(Config!$B$4&gt;0,M1484/Config!$B$4,0)</f>
        <v/>
      </c>
      <c r="S1484" s="25">
        <f>IF(Config!$B$4&gt;0,K1484/Config!$B$4,0)</f>
        <v/>
      </c>
      <c r="T1484" s="25">
        <f>R1484*Config!$B$7</f>
        <v/>
      </c>
      <c r="U1484" s="25">
        <f>S1484*Config!$B$7</f>
        <v/>
      </c>
      <c r="V1484" s="25" t="n">
        <v>16</v>
      </c>
      <c r="W1484" s="25" t="n">
        <v>160</v>
      </c>
      <c r="X1484" s="26">
        <f>IF(T1484&gt;0,V1484/T1484,0)</f>
        <v/>
      </c>
      <c r="Y1484" s="26">
        <f>IF(U1484&gt;0,W1484/U1484,0)</f>
        <v/>
      </c>
      <c r="Z1484" s="25">
        <f>T1484-V1484</f>
        <v/>
      </c>
      <c r="AA1484" s="25">
        <f>U1484-W1484</f>
        <v/>
      </c>
      <c r="AB1484" s="25">
        <f>IF(Config!$B$7&gt;0,(V1484/Config!$B$7)*Config!$B$4,0)</f>
        <v/>
      </c>
      <c r="AC1484" s="25">
        <f>IF(Config!$B$7&gt;0,(W1484/Config!$B$7)*Config!$B$4,0)</f>
        <v/>
      </c>
    </row>
    <row r="1485" hidden="1" outlineLevel="1">
      <c r="A1485" s="22" t="inlineStr"/>
      <c r="B1485" s="22" t="inlineStr"/>
      <c r="C1485" s="22" t="inlineStr"/>
      <c r="D1485" s="22" t="inlineStr"/>
      <c r="E1485" s="22" t="inlineStr">
        <is>
          <t>Makhana_7-30098</t>
        </is>
      </c>
      <c r="F1485" s="22" t="inlineStr"/>
      <c r="G1485" s="22" t="inlineStr">
        <is>
          <t>Makhana</t>
        </is>
      </c>
      <c r="H1485" s="22" t="inlineStr">
        <is>
          <t xml:space="preserve">Prasadam Makhana Center Seal Pouch 200 g- NEW </t>
        </is>
      </c>
      <c r="I1485" s="22" t="inlineStr"/>
      <c r="J1485" s="24" t="n">
        <v>0</v>
      </c>
      <c r="K1485" s="24" t="n">
        <v>0</v>
      </c>
      <c r="L1485" s="22" t="inlineStr">
        <is>
          <t>CPC - Central Police Canteen Cisf Unit Kopt Kolkata</t>
        </is>
      </c>
      <c r="M1485" s="24" t="n">
        <v>0</v>
      </c>
      <c r="N1485" s="22" t="inlineStr">
        <is>
          <t>CPC KPKB</t>
        </is>
      </c>
      <c r="O1485" s="22" t="inlineStr">
        <is>
          <t>Purnea</t>
        </is>
      </c>
      <c r="P1485" s="22" t="inlineStr"/>
      <c r="Q1485" s="22" t="inlineStr">
        <is>
          <t>Makhana Raw</t>
        </is>
      </c>
      <c r="R1485" s="25">
        <f>IF(Config!$B$4&gt;0,M1485/Config!$B$4,0)</f>
        <v/>
      </c>
      <c r="S1485" s="25">
        <f>IF(Config!$B$4&gt;0,K1485/Config!$B$4,0)</f>
        <v/>
      </c>
      <c r="T1485" s="25">
        <f>R1485*Config!$B$7</f>
        <v/>
      </c>
      <c r="U1485" s="25">
        <f>S1485*Config!$B$7</f>
        <v/>
      </c>
      <c r="V1485" s="25" t="n">
        <v>40</v>
      </c>
      <c r="W1485" s="25" t="n">
        <v>200</v>
      </c>
      <c r="X1485" s="26">
        <f>IF(T1485&gt;0,V1485/T1485,0)</f>
        <v/>
      </c>
      <c r="Y1485" s="26">
        <f>IF(U1485&gt;0,W1485/U1485,0)</f>
        <v/>
      </c>
      <c r="Z1485" s="25">
        <f>T1485-V1485</f>
        <v/>
      </c>
      <c r="AA1485" s="25">
        <f>U1485-W1485</f>
        <v/>
      </c>
      <c r="AB1485" s="25">
        <f>IF(Config!$B$7&gt;0,(V1485/Config!$B$7)*Config!$B$4,0)</f>
        <v/>
      </c>
      <c r="AC1485" s="25">
        <f>IF(Config!$B$7&gt;0,(W1485/Config!$B$7)*Config!$B$4,0)</f>
        <v/>
      </c>
    </row>
    <row r="1486" hidden="1" outlineLevel="1">
      <c r="A1486" s="22" t="inlineStr"/>
      <c r="B1486" s="22" t="inlineStr"/>
      <c r="C1486" s="22" t="inlineStr"/>
      <c r="D1486" s="22" t="inlineStr"/>
      <c r="E1486" s="22" t="inlineStr">
        <is>
          <t>Makhana_7-2993</t>
        </is>
      </c>
      <c r="F1486" s="22" t="inlineStr"/>
      <c r="G1486" s="22" t="inlineStr">
        <is>
          <t>Makhana</t>
        </is>
      </c>
      <c r="H1486" s="22" t="inlineStr">
        <is>
          <t>Roasted &amp; Flavoured Minty Pudina Makhana Farmley Jar 55 g</t>
        </is>
      </c>
      <c r="I1486" s="22" t="inlineStr"/>
      <c r="J1486" s="24" t="n">
        <v>0</v>
      </c>
      <c r="K1486" s="24" t="n">
        <v>0</v>
      </c>
      <c r="L1486" s="22" t="inlineStr">
        <is>
          <t>CPC - Kendriya Police Kalyan Bhandar - HP</t>
        </is>
      </c>
      <c r="M1486" s="24" t="n">
        <v>0</v>
      </c>
      <c r="N1486" s="22" t="inlineStr">
        <is>
          <t>CPC KPKB</t>
        </is>
      </c>
      <c r="O1486" s="22" t="inlineStr">
        <is>
          <t>Purnea</t>
        </is>
      </c>
      <c r="P1486" s="22" t="inlineStr"/>
      <c r="Q1486" s="22" t="inlineStr">
        <is>
          <t>Roasted &amp; Flavoured Makhana</t>
        </is>
      </c>
      <c r="R1486" s="25">
        <f>IF(Config!$B$4&gt;0,M1486/Config!$B$4,0)</f>
        <v/>
      </c>
      <c r="S1486" s="25">
        <f>IF(Config!$B$4&gt;0,K1486/Config!$B$4,0)</f>
        <v/>
      </c>
      <c r="T1486" s="25">
        <f>R1486*Config!$B$7</f>
        <v/>
      </c>
      <c r="U1486" s="25">
        <f>S1486*Config!$B$7</f>
        <v/>
      </c>
      <c r="V1486" s="25" t="n">
        <v>3.85</v>
      </c>
      <c r="W1486" s="25" t="n">
        <v>70</v>
      </c>
      <c r="X1486" s="26">
        <f>IF(T1486&gt;0,V1486/T1486,0)</f>
        <v/>
      </c>
      <c r="Y1486" s="26">
        <f>IF(U1486&gt;0,W1486/U1486,0)</f>
        <v/>
      </c>
      <c r="Z1486" s="25">
        <f>T1486-V1486</f>
        <v/>
      </c>
      <c r="AA1486" s="25">
        <f>U1486-W1486</f>
        <v/>
      </c>
      <c r="AB1486" s="25">
        <f>IF(Config!$B$7&gt;0,(V1486/Config!$B$7)*Config!$B$4,0)</f>
        <v/>
      </c>
      <c r="AC1486" s="25">
        <f>IF(Config!$B$7&gt;0,(W1486/Config!$B$7)*Config!$B$4,0)</f>
        <v/>
      </c>
    </row>
    <row r="1487" hidden="1" outlineLevel="1">
      <c r="A1487" s="22" t="inlineStr"/>
      <c r="B1487" s="22" t="inlineStr"/>
      <c r="C1487" s="22" t="inlineStr"/>
      <c r="D1487" s="22" t="inlineStr"/>
      <c r="E1487" s="22" t="inlineStr">
        <is>
          <t>Makhana_7-30098</t>
        </is>
      </c>
      <c r="F1487" s="22" t="inlineStr"/>
      <c r="G1487" s="22" t="inlineStr">
        <is>
          <t>Makhana</t>
        </is>
      </c>
      <c r="H1487" s="22" t="inlineStr">
        <is>
          <t xml:space="preserve">Prasadam Makhana Center Seal Pouch 200 g- NEW </t>
        </is>
      </c>
      <c r="I1487" s="22" t="inlineStr"/>
      <c r="J1487" s="24" t="n">
        <v>0</v>
      </c>
      <c r="K1487" s="24" t="n">
        <v>0</v>
      </c>
      <c r="L1487" s="22" t="inlineStr">
        <is>
          <t>CPC - Kendriya Police Kalyan Bhandar - HP</t>
        </is>
      </c>
      <c r="M1487" s="24" t="n">
        <v>0</v>
      </c>
      <c r="N1487" s="22" t="inlineStr">
        <is>
          <t>CPC KPKB</t>
        </is>
      </c>
      <c r="O1487" s="22" t="inlineStr">
        <is>
          <t>Purnea</t>
        </is>
      </c>
      <c r="P1487" s="22" t="inlineStr"/>
      <c r="Q1487" s="22" t="inlineStr">
        <is>
          <t>Makhana Raw</t>
        </is>
      </c>
      <c r="R1487" s="25">
        <f>IF(Config!$B$4&gt;0,M1487/Config!$B$4,0)</f>
        <v/>
      </c>
      <c r="S1487" s="25">
        <f>IF(Config!$B$4&gt;0,K1487/Config!$B$4,0)</f>
        <v/>
      </c>
      <c r="T1487" s="25">
        <f>R1487*Config!$B$7</f>
        <v/>
      </c>
      <c r="U1487" s="25">
        <f>S1487*Config!$B$7</f>
        <v/>
      </c>
      <c r="V1487" s="25" t="n">
        <v>40</v>
      </c>
      <c r="W1487" s="25" t="n">
        <v>200</v>
      </c>
      <c r="X1487" s="26">
        <f>IF(T1487&gt;0,V1487/T1487,0)</f>
        <v/>
      </c>
      <c r="Y1487" s="26">
        <f>IF(U1487&gt;0,W1487/U1487,0)</f>
        <v/>
      </c>
      <c r="Z1487" s="25">
        <f>T1487-V1487</f>
        <v/>
      </c>
      <c r="AA1487" s="25">
        <f>U1487-W1487</f>
        <v/>
      </c>
      <c r="AB1487" s="25">
        <f>IF(Config!$B$7&gt;0,(V1487/Config!$B$7)*Config!$B$4,0)</f>
        <v/>
      </c>
      <c r="AC1487" s="25">
        <f>IF(Config!$B$7&gt;0,(W1487/Config!$B$7)*Config!$B$4,0)</f>
        <v/>
      </c>
    </row>
    <row r="1488" hidden="1" outlineLevel="1">
      <c r="A1488" s="22" t="inlineStr"/>
      <c r="B1488" s="22" t="inlineStr"/>
      <c r="C1488" s="22" t="inlineStr"/>
      <c r="D1488" s="22" t="inlineStr"/>
      <c r="E1488" s="22" t="inlineStr">
        <is>
          <t>Makhana_7-30098</t>
        </is>
      </c>
      <c r="F1488" s="22" t="inlineStr"/>
      <c r="G1488" s="22" t="inlineStr">
        <is>
          <t>Makhana</t>
        </is>
      </c>
      <c r="H1488" s="22" t="inlineStr">
        <is>
          <t xml:space="preserve">Prasadam Makhana Center Seal Pouch 200 g- NEW </t>
        </is>
      </c>
      <c r="I1488" s="22" t="inlineStr"/>
      <c r="J1488" s="24" t="n">
        <v>0</v>
      </c>
      <c r="K1488" s="24" t="n">
        <v>0</v>
      </c>
      <c r="L1488" s="22" t="inlineStr">
        <is>
          <t>CPC - Kendriya Police Kalyan Master Bhandar</t>
        </is>
      </c>
      <c r="M1488" s="24" t="n">
        <v>0</v>
      </c>
      <c r="N1488" s="22" t="inlineStr">
        <is>
          <t>CPC KPKB</t>
        </is>
      </c>
      <c r="O1488" s="22" t="inlineStr">
        <is>
          <t>Purnea</t>
        </is>
      </c>
      <c r="P1488" s="22" t="inlineStr"/>
      <c r="Q1488" s="22" t="inlineStr">
        <is>
          <t>Makhana Raw</t>
        </is>
      </c>
      <c r="R1488" s="25">
        <f>IF(Config!$B$4&gt;0,M1488/Config!$B$4,0)</f>
        <v/>
      </c>
      <c r="S1488" s="25">
        <f>IF(Config!$B$4&gt;0,K1488/Config!$B$4,0)</f>
        <v/>
      </c>
      <c r="T1488" s="25">
        <f>R1488*Config!$B$7</f>
        <v/>
      </c>
      <c r="U1488" s="25">
        <f>S1488*Config!$B$7</f>
        <v/>
      </c>
      <c r="V1488" s="25" t="n">
        <v>24</v>
      </c>
      <c r="W1488" s="25" t="n">
        <v>120</v>
      </c>
      <c r="X1488" s="26">
        <f>IF(T1488&gt;0,V1488/T1488,0)</f>
        <v/>
      </c>
      <c r="Y1488" s="26">
        <f>IF(U1488&gt;0,W1488/U1488,0)</f>
        <v/>
      </c>
      <c r="Z1488" s="25">
        <f>T1488-V1488</f>
        <v/>
      </c>
      <c r="AA1488" s="25">
        <f>U1488-W1488</f>
        <v/>
      </c>
      <c r="AB1488" s="25">
        <f>IF(Config!$B$7&gt;0,(V1488/Config!$B$7)*Config!$B$4,0)</f>
        <v/>
      </c>
      <c r="AC1488" s="25">
        <f>IF(Config!$B$7&gt;0,(W1488/Config!$B$7)*Config!$B$4,0)</f>
        <v/>
      </c>
    </row>
    <row r="1489" hidden="1" outlineLevel="1">
      <c r="A1489" s="22" t="inlineStr"/>
      <c r="B1489" s="22" t="inlineStr"/>
      <c r="C1489" s="22" t="inlineStr"/>
      <c r="D1489" s="22" t="inlineStr"/>
      <c r="E1489" s="22" t="inlineStr">
        <is>
          <t>Makhana_7-30096</t>
        </is>
      </c>
      <c r="F1489" s="22" t="inlineStr"/>
      <c r="G1489" s="22" t="inlineStr">
        <is>
          <t>Makhana</t>
        </is>
      </c>
      <c r="H1489" s="22" t="inlineStr">
        <is>
          <t xml:space="preserve">Prasadam Makhana Center Seal Pouch 100 g- NEW </t>
        </is>
      </c>
      <c r="I1489" s="22" t="inlineStr"/>
      <c r="J1489" s="24" t="n">
        <v>0</v>
      </c>
      <c r="K1489" s="24" t="n">
        <v>0</v>
      </c>
      <c r="L1489" s="22" t="inlineStr">
        <is>
          <t>CPC - Master Bhandar - Haryana</t>
        </is>
      </c>
      <c r="M1489" s="24" t="n">
        <v>0</v>
      </c>
      <c r="N1489" s="22" t="inlineStr">
        <is>
          <t>CPC KPKB</t>
        </is>
      </c>
      <c r="O1489" s="22" t="inlineStr">
        <is>
          <t>Purnea</t>
        </is>
      </c>
      <c r="P1489" s="22" t="inlineStr"/>
      <c r="Q1489" s="22" t="inlineStr">
        <is>
          <t>Makhana Raw</t>
        </is>
      </c>
      <c r="R1489" s="25">
        <f>IF(Config!$B$4&gt;0,M1489/Config!$B$4,0)</f>
        <v/>
      </c>
      <c r="S1489" s="25">
        <f>IF(Config!$B$4&gt;0,K1489/Config!$B$4,0)</f>
        <v/>
      </c>
      <c r="T1489" s="25">
        <f>R1489*Config!$B$7</f>
        <v/>
      </c>
      <c r="U1489" s="25">
        <f>S1489*Config!$B$7</f>
        <v/>
      </c>
      <c r="V1489" s="25" t="n">
        <v>24</v>
      </c>
      <c r="W1489" s="25" t="n">
        <v>240</v>
      </c>
      <c r="X1489" s="26">
        <f>IF(T1489&gt;0,V1489/T1489,0)</f>
        <v/>
      </c>
      <c r="Y1489" s="26">
        <f>IF(U1489&gt;0,W1489/U1489,0)</f>
        <v/>
      </c>
      <c r="Z1489" s="25">
        <f>T1489-V1489</f>
        <v/>
      </c>
      <c r="AA1489" s="25">
        <f>U1489-W1489</f>
        <v/>
      </c>
      <c r="AB1489" s="25">
        <f>IF(Config!$B$7&gt;0,(V1489/Config!$B$7)*Config!$B$4,0)</f>
        <v/>
      </c>
      <c r="AC1489" s="25">
        <f>IF(Config!$B$7&gt;0,(W1489/Config!$B$7)*Config!$B$4,0)</f>
        <v/>
      </c>
    </row>
    <row r="1490" hidden="1" outlineLevel="1">
      <c r="A1490" s="22" t="inlineStr"/>
      <c r="B1490" s="22" t="inlineStr"/>
      <c r="C1490" s="22" t="inlineStr"/>
      <c r="D1490" s="22" t="inlineStr"/>
      <c r="E1490" s="22" t="inlineStr">
        <is>
          <t>Makhana_7-30098</t>
        </is>
      </c>
      <c r="F1490" s="22" t="inlineStr"/>
      <c r="G1490" s="22" t="inlineStr">
        <is>
          <t>Makhana</t>
        </is>
      </c>
      <c r="H1490" s="22" t="inlineStr">
        <is>
          <t xml:space="preserve">Prasadam Makhana Center Seal Pouch 200 g- NEW </t>
        </is>
      </c>
      <c r="I1490" s="22" t="inlineStr"/>
      <c r="J1490" s="24" t="n">
        <v>0</v>
      </c>
      <c r="K1490" s="24" t="n">
        <v>0</v>
      </c>
      <c r="L1490" s="22" t="inlineStr">
        <is>
          <t>CPC - Master Bhandar CRPF HQ CGO</t>
        </is>
      </c>
      <c r="M1490" s="24" t="n">
        <v>0</v>
      </c>
      <c r="N1490" s="22" t="inlineStr">
        <is>
          <t>CPC KPKB</t>
        </is>
      </c>
      <c r="O1490" s="22" t="inlineStr">
        <is>
          <t>Purnea</t>
        </is>
      </c>
      <c r="P1490" s="22" t="inlineStr"/>
      <c r="Q1490" s="22" t="inlineStr">
        <is>
          <t>Makhana Raw</t>
        </is>
      </c>
      <c r="R1490" s="25">
        <f>IF(Config!$B$4&gt;0,M1490/Config!$B$4,0)</f>
        <v/>
      </c>
      <c r="S1490" s="25">
        <f>IF(Config!$B$4&gt;0,K1490/Config!$B$4,0)</f>
        <v/>
      </c>
      <c r="T1490" s="25">
        <f>R1490*Config!$B$7</f>
        <v/>
      </c>
      <c r="U1490" s="25">
        <f>S1490*Config!$B$7</f>
        <v/>
      </c>
      <c r="V1490" s="25" t="n">
        <v>304</v>
      </c>
      <c r="W1490" s="25" t="n">
        <v>1520</v>
      </c>
      <c r="X1490" s="26">
        <f>IF(T1490&gt;0,V1490/T1490,0)</f>
        <v/>
      </c>
      <c r="Y1490" s="26">
        <f>IF(U1490&gt;0,W1490/U1490,0)</f>
        <v/>
      </c>
      <c r="Z1490" s="25">
        <f>T1490-V1490</f>
        <v/>
      </c>
      <c r="AA1490" s="25">
        <f>U1490-W1490</f>
        <v/>
      </c>
      <c r="AB1490" s="25">
        <f>IF(Config!$B$7&gt;0,(V1490/Config!$B$7)*Config!$B$4,0)</f>
        <v/>
      </c>
      <c r="AC1490" s="25">
        <f>IF(Config!$B$7&gt;0,(W1490/Config!$B$7)*Config!$B$4,0)</f>
        <v/>
      </c>
    </row>
    <row r="1491" hidden="1" outlineLevel="1">
      <c r="A1491" s="22" t="inlineStr"/>
      <c r="B1491" s="22" t="inlineStr"/>
      <c r="C1491" s="22" t="inlineStr"/>
      <c r="D1491" s="22" t="inlineStr"/>
      <c r="E1491" s="22" t="inlineStr">
        <is>
          <t>Makhana_7-30098</t>
        </is>
      </c>
      <c r="F1491" s="22" t="inlineStr"/>
      <c r="G1491" s="22" t="inlineStr">
        <is>
          <t>Makhana</t>
        </is>
      </c>
      <c r="H1491" s="22" t="inlineStr">
        <is>
          <t xml:space="preserve">Prasadam Makhana Center Seal Pouch 200 g- NEW </t>
        </is>
      </c>
      <c r="I1491" s="22" t="inlineStr"/>
      <c r="J1491" s="24" t="n">
        <v>0</v>
      </c>
      <c r="K1491" s="24" t="n">
        <v>0</v>
      </c>
      <c r="L1491" s="22" t="inlineStr">
        <is>
          <t>CPC - Master Canteen CPC SSB FHQ</t>
        </is>
      </c>
      <c r="M1491" s="24" t="n">
        <v>0</v>
      </c>
      <c r="N1491" s="22" t="inlineStr">
        <is>
          <t>CPC KPKB</t>
        </is>
      </c>
      <c r="O1491" s="22" t="inlineStr">
        <is>
          <t>Purnea</t>
        </is>
      </c>
      <c r="P1491" s="22" t="inlineStr"/>
      <c r="Q1491" s="22" t="inlineStr">
        <is>
          <t>Makhana Raw</t>
        </is>
      </c>
      <c r="R1491" s="25">
        <f>IF(Config!$B$4&gt;0,M1491/Config!$B$4,0)</f>
        <v/>
      </c>
      <c r="S1491" s="25">
        <f>IF(Config!$B$4&gt;0,K1491/Config!$B$4,0)</f>
        <v/>
      </c>
      <c r="T1491" s="25">
        <f>R1491*Config!$B$7</f>
        <v/>
      </c>
      <c r="U1491" s="25">
        <f>S1491*Config!$B$7</f>
        <v/>
      </c>
      <c r="V1491" s="25" t="n">
        <v>16</v>
      </c>
      <c r="W1491" s="25" t="n">
        <v>80</v>
      </c>
      <c r="X1491" s="26">
        <f>IF(T1491&gt;0,V1491/T1491,0)</f>
        <v/>
      </c>
      <c r="Y1491" s="26">
        <f>IF(U1491&gt;0,W1491/U1491,0)</f>
        <v/>
      </c>
      <c r="Z1491" s="25">
        <f>T1491-V1491</f>
        <v/>
      </c>
      <c r="AA1491" s="25">
        <f>U1491-W1491</f>
        <v/>
      </c>
      <c r="AB1491" s="25">
        <f>IF(Config!$B$7&gt;0,(V1491/Config!$B$7)*Config!$B$4,0)</f>
        <v/>
      </c>
      <c r="AC1491" s="25">
        <f>IF(Config!$B$7&gt;0,(W1491/Config!$B$7)*Config!$B$4,0)</f>
        <v/>
      </c>
    </row>
    <row r="1492" hidden="1" outlineLevel="1">
      <c r="A1492" s="22" t="inlineStr"/>
      <c r="B1492" s="22" t="inlineStr"/>
      <c r="C1492" s="22" t="inlineStr"/>
      <c r="D1492" s="22" t="inlineStr"/>
      <c r="E1492" s="22" t="inlineStr">
        <is>
          <t>Makhana_7-2992</t>
        </is>
      </c>
      <c r="F1492" s="22" t="inlineStr"/>
      <c r="G1492" s="22" t="inlineStr">
        <is>
          <t>Makhana</t>
        </is>
      </c>
      <c r="H1492" s="22" t="inlineStr">
        <is>
          <t>Roasted &amp; Flavoured Peri Peri Makhana Farmley Jar 55 g</t>
        </is>
      </c>
      <c r="I1492" s="22" t="inlineStr"/>
      <c r="J1492" s="24" t="n">
        <v>0</v>
      </c>
      <c r="K1492" s="24" t="n">
        <v>0</v>
      </c>
      <c r="L1492" s="22" t="inlineStr">
        <is>
          <t>CPC - Principal RTC CRPF Peringome</t>
        </is>
      </c>
      <c r="M1492" s="24" t="n">
        <v>0</v>
      </c>
      <c r="N1492" s="22" t="inlineStr">
        <is>
          <t>CPC KPKB</t>
        </is>
      </c>
      <c r="O1492" s="22" t="inlineStr">
        <is>
          <t>Purnea</t>
        </is>
      </c>
      <c r="P1492" s="22" t="inlineStr"/>
      <c r="Q1492" s="22" t="inlineStr">
        <is>
          <t>Roasted &amp; Flavoured Makhana</t>
        </is>
      </c>
      <c r="R1492" s="25">
        <f>IF(Config!$B$4&gt;0,M1492/Config!$B$4,0)</f>
        <v/>
      </c>
      <c r="S1492" s="25">
        <f>IF(Config!$B$4&gt;0,K1492/Config!$B$4,0)</f>
        <v/>
      </c>
      <c r="T1492" s="25">
        <f>R1492*Config!$B$7</f>
        <v/>
      </c>
      <c r="U1492" s="25">
        <f>S1492*Config!$B$7</f>
        <v/>
      </c>
      <c r="V1492" s="25" t="n">
        <v>1.93</v>
      </c>
      <c r="W1492" s="25" t="n">
        <v>35</v>
      </c>
      <c r="X1492" s="26">
        <f>IF(T1492&gt;0,V1492/T1492,0)</f>
        <v/>
      </c>
      <c r="Y1492" s="26">
        <f>IF(U1492&gt;0,W1492/U1492,0)</f>
        <v/>
      </c>
      <c r="Z1492" s="25">
        <f>T1492-V1492</f>
        <v/>
      </c>
      <c r="AA1492" s="25">
        <f>U1492-W1492</f>
        <v/>
      </c>
      <c r="AB1492" s="25">
        <f>IF(Config!$B$7&gt;0,(V1492/Config!$B$7)*Config!$B$4,0)</f>
        <v/>
      </c>
      <c r="AC1492" s="25">
        <f>IF(Config!$B$7&gt;0,(W1492/Config!$B$7)*Config!$B$4,0)</f>
        <v/>
      </c>
    </row>
    <row r="1493" hidden="1" outlineLevel="1">
      <c r="A1493" s="22" t="inlineStr"/>
      <c r="B1493" s="22" t="inlineStr"/>
      <c r="C1493" s="22" t="inlineStr"/>
      <c r="D1493" s="22" t="inlineStr"/>
      <c r="E1493" s="22" t="inlineStr">
        <is>
          <t>Makhana_7-2994</t>
        </is>
      </c>
      <c r="F1493" s="22" t="inlineStr"/>
      <c r="G1493" s="22" t="inlineStr">
        <is>
          <t>Makhana</t>
        </is>
      </c>
      <c r="H1493" s="22" t="inlineStr">
        <is>
          <t>Roasted &amp; Salted Makhana Farmley Jar 55 g</t>
        </is>
      </c>
      <c r="I1493" s="22" t="inlineStr"/>
      <c r="J1493" s="24" t="n">
        <v>0</v>
      </c>
      <c r="K1493" s="24" t="n">
        <v>0</v>
      </c>
      <c r="L1493" s="22" t="inlineStr">
        <is>
          <t>CPC - Principal RTC CRPF Peringome</t>
        </is>
      </c>
      <c r="M1493" s="24" t="n">
        <v>0</v>
      </c>
      <c r="N1493" s="22" t="inlineStr">
        <is>
          <t>CPC KPKB</t>
        </is>
      </c>
      <c r="O1493" s="22" t="inlineStr">
        <is>
          <t>Purnea</t>
        </is>
      </c>
      <c r="P1493" s="22" t="inlineStr"/>
      <c r="Q1493" s="22" t="inlineStr">
        <is>
          <t>Roasted &amp; Flavoured Makhana</t>
        </is>
      </c>
      <c r="R1493" s="25">
        <f>IF(Config!$B$4&gt;0,M1493/Config!$B$4,0)</f>
        <v/>
      </c>
      <c r="S1493" s="25">
        <f>IF(Config!$B$4&gt;0,K1493/Config!$B$4,0)</f>
        <v/>
      </c>
      <c r="T1493" s="25">
        <f>R1493*Config!$B$7</f>
        <v/>
      </c>
      <c r="U1493" s="25">
        <f>S1493*Config!$B$7</f>
        <v/>
      </c>
      <c r="V1493" s="25" t="n">
        <v>1.93</v>
      </c>
      <c r="W1493" s="25" t="n">
        <v>35</v>
      </c>
      <c r="X1493" s="26">
        <f>IF(T1493&gt;0,V1493/T1493,0)</f>
        <v/>
      </c>
      <c r="Y1493" s="26">
        <f>IF(U1493&gt;0,W1493/U1493,0)</f>
        <v/>
      </c>
      <c r="Z1493" s="25">
        <f>T1493-V1493</f>
        <v/>
      </c>
      <c r="AA1493" s="25">
        <f>U1493-W1493</f>
        <v/>
      </c>
      <c r="AB1493" s="25">
        <f>IF(Config!$B$7&gt;0,(V1493/Config!$B$7)*Config!$B$4,0)</f>
        <v/>
      </c>
      <c r="AC1493" s="25">
        <f>IF(Config!$B$7&gt;0,(W1493/Config!$B$7)*Config!$B$4,0)</f>
        <v/>
      </c>
    </row>
    <row r="1494" hidden="1" outlineLevel="1">
      <c r="A1494" s="22" t="inlineStr"/>
      <c r="B1494" s="22" t="inlineStr"/>
      <c r="C1494" s="22" t="inlineStr"/>
      <c r="D1494" s="22" t="inlineStr"/>
      <c r="E1494" s="22" t="inlineStr">
        <is>
          <t>Makhana_7-2995</t>
        </is>
      </c>
      <c r="F1494" s="22" t="inlineStr"/>
      <c r="G1494" s="22" t="inlineStr">
        <is>
          <t>Makhana</t>
        </is>
      </c>
      <c r="H1494" s="22" t="inlineStr">
        <is>
          <t>Roasted &amp; Flavoured Cream &amp; Onion Makhana Farmley Jar 55 g</t>
        </is>
      </c>
      <c r="I1494" s="22" t="inlineStr"/>
      <c r="J1494" s="24" t="n">
        <v>0</v>
      </c>
      <c r="K1494" s="24" t="n">
        <v>0</v>
      </c>
      <c r="L1494" s="22" t="inlineStr">
        <is>
          <t>CPC - Principal RTC CRPF Peringome</t>
        </is>
      </c>
      <c r="M1494" s="24" t="n">
        <v>0</v>
      </c>
      <c r="N1494" s="22" t="inlineStr">
        <is>
          <t>CPC KPKB</t>
        </is>
      </c>
      <c r="O1494" s="22" t="inlineStr">
        <is>
          <t>Purnea</t>
        </is>
      </c>
      <c r="P1494" s="22" t="inlineStr"/>
      <c r="Q1494" s="22" t="inlineStr">
        <is>
          <t>Roasted &amp; Flavoured Makhana</t>
        </is>
      </c>
      <c r="R1494" s="25">
        <f>IF(Config!$B$4&gt;0,M1494/Config!$B$4,0)</f>
        <v/>
      </c>
      <c r="S1494" s="25">
        <f>IF(Config!$B$4&gt;0,K1494/Config!$B$4,0)</f>
        <v/>
      </c>
      <c r="T1494" s="25">
        <f>R1494*Config!$B$7</f>
        <v/>
      </c>
      <c r="U1494" s="25">
        <f>S1494*Config!$B$7</f>
        <v/>
      </c>
      <c r="V1494" s="25" t="n">
        <v>1.93</v>
      </c>
      <c r="W1494" s="25" t="n">
        <v>35</v>
      </c>
      <c r="X1494" s="26">
        <f>IF(T1494&gt;0,V1494/T1494,0)</f>
        <v/>
      </c>
      <c r="Y1494" s="26">
        <f>IF(U1494&gt;0,W1494/U1494,0)</f>
        <v/>
      </c>
      <c r="Z1494" s="25">
        <f>T1494-V1494</f>
        <v/>
      </c>
      <c r="AA1494" s="25">
        <f>U1494-W1494</f>
        <v/>
      </c>
      <c r="AB1494" s="25">
        <f>IF(Config!$B$7&gt;0,(V1494/Config!$B$7)*Config!$B$4,0)</f>
        <v/>
      </c>
      <c r="AC1494" s="25">
        <f>IF(Config!$B$7&gt;0,(W1494/Config!$B$7)*Config!$B$4,0)</f>
        <v/>
      </c>
    </row>
    <row r="1495" hidden="1" outlineLevel="1">
      <c r="A1495" s="22" t="inlineStr"/>
      <c r="B1495" s="22" t="inlineStr"/>
      <c r="C1495" s="22" t="inlineStr"/>
      <c r="D1495" s="22" t="inlineStr"/>
      <c r="E1495" s="22" t="inlineStr">
        <is>
          <t>Makhana_7-30098</t>
        </is>
      </c>
      <c r="F1495" s="22" t="inlineStr"/>
      <c r="G1495" s="22" t="inlineStr">
        <is>
          <t>Makhana</t>
        </is>
      </c>
      <c r="H1495" s="22" t="inlineStr">
        <is>
          <t xml:space="preserve">Prasadam Makhana Center Seal Pouch 200 g- NEW </t>
        </is>
      </c>
      <c r="I1495" s="22" t="inlineStr"/>
      <c r="J1495" s="24" t="n">
        <v>0</v>
      </c>
      <c r="K1495" s="24" t="n">
        <v>0</v>
      </c>
      <c r="L1495" s="22" t="inlineStr">
        <is>
          <t>CPC - Principal RTC CRPF Peringome</t>
        </is>
      </c>
      <c r="M1495" s="24" t="n">
        <v>0</v>
      </c>
      <c r="N1495" s="22" t="inlineStr">
        <is>
          <t>CPC KPKB</t>
        </is>
      </c>
      <c r="O1495" s="22" t="inlineStr">
        <is>
          <t>Purnea</t>
        </is>
      </c>
      <c r="P1495" s="22" t="inlineStr"/>
      <c r="Q1495" s="22" t="inlineStr">
        <is>
          <t>Makhana Raw</t>
        </is>
      </c>
      <c r="R1495" s="25">
        <f>IF(Config!$B$4&gt;0,M1495/Config!$B$4,0)</f>
        <v/>
      </c>
      <c r="S1495" s="25">
        <f>IF(Config!$B$4&gt;0,K1495/Config!$B$4,0)</f>
        <v/>
      </c>
      <c r="T1495" s="25">
        <f>R1495*Config!$B$7</f>
        <v/>
      </c>
      <c r="U1495" s="25">
        <f>S1495*Config!$B$7</f>
        <v/>
      </c>
      <c r="V1495" s="25" t="n">
        <v>8</v>
      </c>
      <c r="W1495" s="25" t="n">
        <v>40</v>
      </c>
      <c r="X1495" s="26">
        <f>IF(T1495&gt;0,V1495/T1495,0)</f>
        <v/>
      </c>
      <c r="Y1495" s="26">
        <f>IF(U1495&gt;0,W1495/U1495,0)</f>
        <v/>
      </c>
      <c r="Z1495" s="25">
        <f>T1495-V1495</f>
        <v/>
      </c>
      <c r="AA1495" s="25">
        <f>U1495-W1495</f>
        <v/>
      </c>
      <c r="AB1495" s="25">
        <f>IF(Config!$B$7&gt;0,(V1495/Config!$B$7)*Config!$B$4,0)</f>
        <v/>
      </c>
      <c r="AC1495" s="25">
        <f>IF(Config!$B$7&gt;0,(W1495/Config!$B$7)*Config!$B$4,0)</f>
        <v/>
      </c>
    </row>
    <row r="1496" hidden="1" outlineLevel="1">
      <c r="A1496" s="22" t="inlineStr"/>
      <c r="B1496" s="22" t="inlineStr"/>
      <c r="C1496" s="22" t="inlineStr"/>
      <c r="D1496" s="22" t="inlineStr"/>
      <c r="E1496" s="22" t="inlineStr">
        <is>
          <t>Makhana_7-30098</t>
        </is>
      </c>
      <c r="F1496" s="22" t="inlineStr"/>
      <c r="G1496" s="22" t="inlineStr">
        <is>
          <t>Makhana</t>
        </is>
      </c>
      <c r="H1496" s="22" t="inlineStr">
        <is>
          <t xml:space="preserve">Prasadam Makhana Center Seal Pouch 200 g- NEW </t>
        </is>
      </c>
      <c r="I1496" s="22" t="inlineStr"/>
      <c r="J1496" s="24" t="n">
        <v>0</v>
      </c>
      <c r="K1496" s="24" t="n">
        <v>0</v>
      </c>
      <c r="L1496" s="22" t="inlineStr">
        <is>
          <t>CPC -BSF Academy Canteen Fund</t>
        </is>
      </c>
      <c r="M1496" s="24" t="n">
        <v>0</v>
      </c>
      <c r="N1496" s="22" t="inlineStr">
        <is>
          <t>CPC KPKB</t>
        </is>
      </c>
      <c r="O1496" s="22" t="inlineStr">
        <is>
          <t>Purnea</t>
        </is>
      </c>
      <c r="P1496" s="22" t="inlineStr"/>
      <c r="Q1496" s="22" t="inlineStr">
        <is>
          <t>Makhana Raw</t>
        </is>
      </c>
      <c r="R1496" s="25">
        <f>IF(Config!$B$4&gt;0,M1496/Config!$B$4,0)</f>
        <v/>
      </c>
      <c r="S1496" s="25">
        <f>IF(Config!$B$4&gt;0,K1496/Config!$B$4,0)</f>
        <v/>
      </c>
      <c r="T1496" s="25">
        <f>R1496*Config!$B$7</f>
        <v/>
      </c>
      <c r="U1496" s="25">
        <f>S1496*Config!$B$7</f>
        <v/>
      </c>
      <c r="V1496" s="25" t="n">
        <v>8</v>
      </c>
      <c r="W1496" s="25" t="n">
        <v>40</v>
      </c>
      <c r="X1496" s="26">
        <f>IF(T1496&gt;0,V1496/T1496,0)</f>
        <v/>
      </c>
      <c r="Y1496" s="26">
        <f>IF(U1496&gt;0,W1496/U1496,0)</f>
        <v/>
      </c>
      <c r="Z1496" s="25">
        <f>T1496-V1496</f>
        <v/>
      </c>
      <c r="AA1496" s="25">
        <f>U1496-W1496</f>
        <v/>
      </c>
      <c r="AB1496" s="25">
        <f>IF(Config!$B$7&gt;0,(V1496/Config!$B$7)*Config!$B$4,0)</f>
        <v/>
      </c>
      <c r="AC1496" s="25">
        <f>IF(Config!$B$7&gt;0,(W1496/Config!$B$7)*Config!$B$4,0)</f>
        <v/>
      </c>
    </row>
    <row r="1497" hidden="1" outlineLevel="1">
      <c r="A1497" s="22" t="inlineStr"/>
      <c r="B1497" s="22" t="inlineStr"/>
      <c r="C1497" s="22" t="inlineStr"/>
      <c r="D1497" s="22" t="inlineStr"/>
      <c r="E1497" s="22" t="inlineStr">
        <is>
          <t>Makhana_7-2994</t>
        </is>
      </c>
      <c r="F1497" s="22" t="inlineStr"/>
      <c r="G1497" s="22" t="inlineStr">
        <is>
          <t>Makhana</t>
        </is>
      </c>
      <c r="H1497" s="22" t="inlineStr">
        <is>
          <t>Roasted &amp; Salted Makhana Farmley Jar 55 g</t>
        </is>
      </c>
      <c r="I1497" s="22" t="inlineStr"/>
      <c r="J1497" s="24" t="n">
        <v>0</v>
      </c>
      <c r="K1497" s="24" t="n">
        <v>0</v>
      </c>
      <c r="L1497" s="22" t="inlineStr">
        <is>
          <t>CPC -CTC Srinagar</t>
        </is>
      </c>
      <c r="M1497" s="24" t="n">
        <v>0</v>
      </c>
      <c r="N1497" s="22" t="inlineStr">
        <is>
          <t>CPC KPKB</t>
        </is>
      </c>
      <c r="O1497" s="22" t="inlineStr">
        <is>
          <t>Purnea</t>
        </is>
      </c>
      <c r="P1497" s="22" t="inlineStr"/>
      <c r="Q1497" s="22" t="inlineStr">
        <is>
          <t>Roasted &amp; Flavoured Makhana</t>
        </is>
      </c>
      <c r="R1497" s="25">
        <f>IF(Config!$B$4&gt;0,M1497/Config!$B$4,0)</f>
        <v/>
      </c>
      <c r="S1497" s="25">
        <f>IF(Config!$B$4&gt;0,K1497/Config!$B$4,0)</f>
        <v/>
      </c>
      <c r="T1497" s="25">
        <f>R1497*Config!$B$7</f>
        <v/>
      </c>
      <c r="U1497" s="25">
        <f>S1497*Config!$B$7</f>
        <v/>
      </c>
      <c r="V1497" s="25" t="n">
        <v>1.93</v>
      </c>
      <c r="W1497" s="25" t="n">
        <v>35</v>
      </c>
      <c r="X1497" s="26">
        <f>IF(T1497&gt;0,V1497/T1497,0)</f>
        <v/>
      </c>
      <c r="Y1497" s="26">
        <f>IF(U1497&gt;0,W1497/U1497,0)</f>
        <v/>
      </c>
      <c r="Z1497" s="25">
        <f>T1497-V1497</f>
        <v/>
      </c>
      <c r="AA1497" s="25">
        <f>U1497-W1497</f>
        <v/>
      </c>
      <c r="AB1497" s="25">
        <f>IF(Config!$B$7&gt;0,(V1497/Config!$B$7)*Config!$B$4,0)</f>
        <v/>
      </c>
      <c r="AC1497" s="25">
        <f>IF(Config!$B$7&gt;0,(W1497/Config!$B$7)*Config!$B$4,0)</f>
        <v/>
      </c>
    </row>
    <row r="1498" hidden="1" outlineLevel="1">
      <c r="A1498" s="22" t="inlineStr"/>
      <c r="B1498" s="22" t="inlineStr"/>
      <c r="C1498" s="22" t="inlineStr"/>
      <c r="D1498" s="22" t="inlineStr"/>
      <c r="E1498" s="22" t="inlineStr">
        <is>
          <t>Makhana_7-2995</t>
        </is>
      </c>
      <c r="F1498" s="22" t="inlineStr"/>
      <c r="G1498" s="22" t="inlineStr">
        <is>
          <t>Makhana</t>
        </is>
      </c>
      <c r="H1498" s="22" t="inlineStr">
        <is>
          <t>Roasted &amp; Flavoured Cream &amp; Onion Makhana Farmley Jar 55 g</t>
        </is>
      </c>
      <c r="I1498" s="22" t="inlineStr"/>
      <c r="J1498" s="24" t="n">
        <v>0</v>
      </c>
      <c r="K1498" s="24" t="n">
        <v>0</v>
      </c>
      <c r="L1498" s="22" t="inlineStr">
        <is>
          <t>CPC -CTC Srinagar</t>
        </is>
      </c>
      <c r="M1498" s="24" t="n">
        <v>0</v>
      </c>
      <c r="N1498" s="22" t="inlineStr">
        <is>
          <t>CPC KPKB</t>
        </is>
      </c>
      <c r="O1498" s="22" t="inlineStr">
        <is>
          <t>Purnea</t>
        </is>
      </c>
      <c r="P1498" s="22" t="inlineStr"/>
      <c r="Q1498" s="22" t="inlineStr">
        <is>
          <t>Roasted &amp; Flavoured Makhana</t>
        </is>
      </c>
      <c r="R1498" s="25">
        <f>IF(Config!$B$4&gt;0,M1498/Config!$B$4,0)</f>
        <v/>
      </c>
      <c r="S1498" s="25">
        <f>IF(Config!$B$4&gt;0,K1498/Config!$B$4,0)</f>
        <v/>
      </c>
      <c r="T1498" s="25">
        <f>R1498*Config!$B$7</f>
        <v/>
      </c>
      <c r="U1498" s="25">
        <f>S1498*Config!$B$7</f>
        <v/>
      </c>
      <c r="V1498" s="25" t="n">
        <v>1.93</v>
      </c>
      <c r="W1498" s="25" t="n">
        <v>35</v>
      </c>
      <c r="X1498" s="26">
        <f>IF(T1498&gt;0,V1498/T1498,0)</f>
        <v/>
      </c>
      <c r="Y1498" s="26">
        <f>IF(U1498&gt;0,W1498/U1498,0)</f>
        <v/>
      </c>
      <c r="Z1498" s="25">
        <f>T1498-V1498</f>
        <v/>
      </c>
      <c r="AA1498" s="25">
        <f>U1498-W1498</f>
        <v/>
      </c>
      <c r="AB1498" s="25">
        <f>IF(Config!$B$7&gt;0,(V1498/Config!$B$7)*Config!$B$4,0)</f>
        <v/>
      </c>
      <c r="AC1498" s="25">
        <f>IF(Config!$B$7&gt;0,(W1498/Config!$B$7)*Config!$B$4,0)</f>
        <v/>
      </c>
    </row>
    <row r="1499" hidden="1" outlineLevel="1">
      <c r="A1499" s="22" t="inlineStr"/>
      <c r="B1499" s="22" t="inlineStr"/>
      <c r="C1499" s="22" t="inlineStr"/>
      <c r="D1499" s="22" t="inlineStr"/>
      <c r="E1499" s="22" t="inlineStr">
        <is>
          <t>Makhana_7-30098</t>
        </is>
      </c>
      <c r="F1499" s="22" t="inlineStr"/>
      <c r="G1499" s="22" t="inlineStr">
        <is>
          <t>Makhana</t>
        </is>
      </c>
      <c r="H1499" s="22" t="inlineStr">
        <is>
          <t xml:space="preserve">Prasadam Makhana Center Seal Pouch 200 g- NEW </t>
        </is>
      </c>
      <c r="I1499" s="22" t="inlineStr"/>
      <c r="J1499" s="24" t="n">
        <v>0</v>
      </c>
      <c r="K1499" s="24" t="n">
        <v>0</v>
      </c>
      <c r="L1499" s="22" t="inlineStr">
        <is>
          <t>CPC -CTC Srinagar</t>
        </is>
      </c>
      <c r="M1499" s="24" t="n">
        <v>0</v>
      </c>
      <c r="N1499" s="22" t="inlineStr">
        <is>
          <t>CPC KPKB</t>
        </is>
      </c>
      <c r="O1499" s="22" t="inlineStr">
        <is>
          <t>Purnea</t>
        </is>
      </c>
      <c r="P1499" s="22" t="inlineStr"/>
      <c r="Q1499" s="22" t="inlineStr">
        <is>
          <t>Makhana Raw</t>
        </is>
      </c>
      <c r="R1499" s="25">
        <f>IF(Config!$B$4&gt;0,M1499/Config!$B$4,0)</f>
        <v/>
      </c>
      <c r="S1499" s="25">
        <f>IF(Config!$B$4&gt;0,K1499/Config!$B$4,0)</f>
        <v/>
      </c>
      <c r="T1499" s="25">
        <f>R1499*Config!$B$7</f>
        <v/>
      </c>
      <c r="U1499" s="25">
        <f>S1499*Config!$B$7</f>
        <v/>
      </c>
      <c r="V1499" s="25" t="n">
        <v>32</v>
      </c>
      <c r="W1499" s="25" t="n">
        <v>160</v>
      </c>
      <c r="X1499" s="26">
        <f>IF(T1499&gt;0,V1499/T1499,0)</f>
        <v/>
      </c>
      <c r="Y1499" s="26">
        <f>IF(U1499&gt;0,W1499/U1499,0)</f>
        <v/>
      </c>
      <c r="Z1499" s="25">
        <f>T1499-V1499</f>
        <v/>
      </c>
      <c r="AA1499" s="25">
        <f>U1499-W1499</f>
        <v/>
      </c>
      <c r="AB1499" s="25">
        <f>IF(Config!$B$7&gt;0,(V1499/Config!$B$7)*Config!$B$4,0)</f>
        <v/>
      </c>
      <c r="AC1499" s="25">
        <f>IF(Config!$B$7&gt;0,(W1499/Config!$B$7)*Config!$B$4,0)</f>
        <v/>
      </c>
    </row>
    <row r="1500" hidden="1" outlineLevel="1">
      <c r="A1500" s="22" t="inlineStr"/>
      <c r="B1500" s="22" t="inlineStr"/>
      <c r="C1500" s="22" t="inlineStr"/>
      <c r="D1500" s="22" t="inlineStr"/>
      <c r="E1500" s="22" t="inlineStr">
        <is>
          <t>Makhana_7-30096</t>
        </is>
      </c>
      <c r="F1500" s="22" t="inlineStr"/>
      <c r="G1500" s="22" t="inlineStr">
        <is>
          <t>Makhana</t>
        </is>
      </c>
      <c r="H1500" s="22" t="inlineStr">
        <is>
          <t xml:space="preserve">Prasadam Makhana Center Seal Pouch 100 g- NEW </t>
        </is>
      </c>
      <c r="I1500" s="22" t="inlineStr"/>
      <c r="J1500" s="24" t="n">
        <v>0</v>
      </c>
      <c r="K1500" s="24" t="n">
        <v>0</v>
      </c>
      <c r="L1500" s="22" t="inlineStr">
        <is>
          <t>CPC -Chairman Master Bhandar -Pithoragarh-Uttarakhand-262501</t>
        </is>
      </c>
      <c r="M1500" s="24" t="n">
        <v>0</v>
      </c>
      <c r="N1500" s="22" t="inlineStr">
        <is>
          <t>CPC KPKB</t>
        </is>
      </c>
      <c r="O1500" s="22" t="inlineStr">
        <is>
          <t>Purnea</t>
        </is>
      </c>
      <c r="P1500" s="22" t="inlineStr"/>
      <c r="Q1500" s="22" t="inlineStr">
        <is>
          <t>Makhana Raw</t>
        </is>
      </c>
      <c r="R1500" s="25">
        <f>IF(Config!$B$4&gt;0,M1500/Config!$B$4,0)</f>
        <v/>
      </c>
      <c r="S1500" s="25">
        <f>IF(Config!$B$4&gt;0,K1500/Config!$B$4,0)</f>
        <v/>
      </c>
      <c r="T1500" s="25">
        <f>R1500*Config!$B$7</f>
        <v/>
      </c>
      <c r="U1500" s="25">
        <f>S1500*Config!$B$7</f>
        <v/>
      </c>
      <c r="V1500" s="25" t="n">
        <v>16</v>
      </c>
      <c r="W1500" s="25" t="n">
        <v>160</v>
      </c>
      <c r="X1500" s="26">
        <f>IF(T1500&gt;0,V1500/T1500,0)</f>
        <v/>
      </c>
      <c r="Y1500" s="26">
        <f>IF(U1500&gt;0,W1500/U1500,0)</f>
        <v/>
      </c>
      <c r="Z1500" s="25">
        <f>T1500-V1500</f>
        <v/>
      </c>
      <c r="AA1500" s="25">
        <f>U1500-W1500</f>
        <v/>
      </c>
      <c r="AB1500" s="25">
        <f>IF(Config!$B$7&gt;0,(V1500/Config!$B$7)*Config!$B$4,0)</f>
        <v/>
      </c>
      <c r="AC1500" s="25">
        <f>IF(Config!$B$7&gt;0,(W1500/Config!$B$7)*Config!$B$4,0)</f>
        <v/>
      </c>
    </row>
    <row r="1501" hidden="1" outlineLevel="1">
      <c r="A1501" s="22" t="inlineStr"/>
      <c r="B1501" s="22" t="inlineStr"/>
      <c r="C1501" s="22" t="inlineStr"/>
      <c r="D1501" s="22" t="inlineStr"/>
      <c r="E1501" s="22" t="inlineStr">
        <is>
          <t>Makhana_7-30098</t>
        </is>
      </c>
      <c r="F1501" s="22" t="inlineStr"/>
      <c r="G1501" s="22" t="inlineStr">
        <is>
          <t>Makhana</t>
        </is>
      </c>
      <c r="H1501" s="22" t="inlineStr">
        <is>
          <t xml:space="preserve">Prasadam Makhana Center Seal Pouch 200 g- NEW </t>
        </is>
      </c>
      <c r="I1501" s="22" t="inlineStr"/>
      <c r="J1501" s="24" t="n">
        <v>0</v>
      </c>
      <c r="K1501" s="24" t="n">
        <v>0</v>
      </c>
      <c r="L1501" s="22" t="inlineStr">
        <is>
          <t>CPC -Chairman Master Bhandar -Pithoragarh-Uttarakhand-262501</t>
        </is>
      </c>
      <c r="M1501" s="24" t="n">
        <v>0</v>
      </c>
      <c r="N1501" s="22" t="inlineStr">
        <is>
          <t>CPC KPKB</t>
        </is>
      </c>
      <c r="O1501" s="22" t="inlineStr">
        <is>
          <t>Purnea</t>
        </is>
      </c>
      <c r="P1501" s="22" t="inlineStr"/>
      <c r="Q1501" s="22" t="inlineStr">
        <is>
          <t>Makhana Raw</t>
        </is>
      </c>
      <c r="R1501" s="25">
        <f>IF(Config!$B$4&gt;0,M1501/Config!$B$4,0)</f>
        <v/>
      </c>
      <c r="S1501" s="25">
        <f>IF(Config!$B$4&gt;0,K1501/Config!$B$4,0)</f>
        <v/>
      </c>
      <c r="T1501" s="25">
        <f>R1501*Config!$B$7</f>
        <v/>
      </c>
      <c r="U1501" s="25">
        <f>S1501*Config!$B$7</f>
        <v/>
      </c>
      <c r="V1501" s="25" t="n">
        <v>40</v>
      </c>
      <c r="W1501" s="25" t="n">
        <v>200</v>
      </c>
      <c r="X1501" s="26">
        <f>IF(T1501&gt;0,V1501/T1501,0)</f>
        <v/>
      </c>
      <c r="Y1501" s="26">
        <f>IF(U1501&gt;0,W1501/U1501,0)</f>
        <v/>
      </c>
      <c r="Z1501" s="25">
        <f>T1501-V1501</f>
        <v/>
      </c>
      <c r="AA1501" s="25">
        <f>U1501-W1501</f>
        <v/>
      </c>
      <c r="AB1501" s="25">
        <f>IF(Config!$B$7&gt;0,(V1501/Config!$B$7)*Config!$B$4,0)</f>
        <v/>
      </c>
      <c r="AC1501" s="25">
        <f>IF(Config!$B$7&gt;0,(W1501/Config!$B$7)*Config!$B$4,0)</f>
        <v/>
      </c>
    </row>
    <row r="1502" hidden="1" outlineLevel="1">
      <c r="A1502" s="22" t="inlineStr"/>
      <c r="B1502" s="22" t="inlineStr"/>
      <c r="C1502" s="22" t="inlineStr"/>
      <c r="D1502" s="22" t="inlineStr"/>
      <c r="E1502" s="22" t="inlineStr">
        <is>
          <t>Makhana_7-30098</t>
        </is>
      </c>
      <c r="F1502" s="22" t="inlineStr"/>
      <c r="G1502" s="22" t="inlineStr">
        <is>
          <t>Makhana</t>
        </is>
      </c>
      <c r="H1502" s="22" t="inlineStr">
        <is>
          <t xml:space="preserve">Prasadam Makhana Center Seal Pouch 200 g- NEW </t>
        </is>
      </c>
      <c r="I1502" s="22" t="inlineStr"/>
      <c r="J1502" s="24" t="n">
        <v>0</v>
      </c>
      <c r="K1502" s="24" t="n">
        <v>0</v>
      </c>
      <c r="L1502" s="22" t="inlineStr">
        <is>
          <t>CPC -KPKB Master Bhandar -Ghaziabad -Uttar Pradesh -201014</t>
        </is>
      </c>
      <c r="M1502" s="24" t="n">
        <v>0</v>
      </c>
      <c r="N1502" s="22" t="inlineStr">
        <is>
          <t>CPC KPKB</t>
        </is>
      </c>
      <c r="O1502" s="22" t="inlineStr">
        <is>
          <t>Purnea</t>
        </is>
      </c>
      <c r="P1502" s="22" t="inlineStr"/>
      <c r="Q1502" s="22" t="inlineStr">
        <is>
          <t>Makhana Raw</t>
        </is>
      </c>
      <c r="R1502" s="25">
        <f>IF(Config!$B$4&gt;0,M1502/Config!$B$4,0)</f>
        <v/>
      </c>
      <c r="S1502" s="25">
        <f>IF(Config!$B$4&gt;0,K1502/Config!$B$4,0)</f>
        <v/>
      </c>
      <c r="T1502" s="25">
        <f>R1502*Config!$B$7</f>
        <v/>
      </c>
      <c r="U1502" s="25">
        <f>S1502*Config!$B$7</f>
        <v/>
      </c>
      <c r="V1502" s="25" t="n">
        <v>24</v>
      </c>
      <c r="W1502" s="25" t="n">
        <v>120</v>
      </c>
      <c r="X1502" s="26">
        <f>IF(T1502&gt;0,V1502/T1502,0)</f>
        <v/>
      </c>
      <c r="Y1502" s="26">
        <f>IF(U1502&gt;0,W1502/U1502,0)</f>
        <v/>
      </c>
      <c r="Z1502" s="25">
        <f>T1502-V1502</f>
        <v/>
      </c>
      <c r="AA1502" s="25">
        <f>U1502-W1502</f>
        <v/>
      </c>
      <c r="AB1502" s="25">
        <f>IF(Config!$B$7&gt;0,(V1502/Config!$B$7)*Config!$B$4,0)</f>
        <v/>
      </c>
      <c r="AC1502" s="25">
        <f>IF(Config!$B$7&gt;0,(W1502/Config!$B$7)*Config!$B$4,0)</f>
        <v/>
      </c>
    </row>
    <row r="1503" hidden="1" outlineLevel="1">
      <c r="A1503" s="22" t="inlineStr"/>
      <c r="B1503" s="22" t="inlineStr"/>
      <c r="C1503" s="22" t="inlineStr"/>
      <c r="D1503" s="22" t="inlineStr"/>
      <c r="E1503" s="22" t="inlineStr">
        <is>
          <t>Makhana_7-2994</t>
        </is>
      </c>
      <c r="F1503" s="22" t="inlineStr"/>
      <c r="G1503" s="22" t="inlineStr">
        <is>
          <t>Makhana</t>
        </is>
      </c>
      <c r="H1503" s="22" t="inlineStr">
        <is>
          <t>Roasted &amp; Salted Makhana Farmley Jar 55 g</t>
        </is>
      </c>
      <c r="I1503" s="22" t="inlineStr"/>
      <c r="J1503" s="24" t="n">
        <v>0</v>
      </c>
      <c r="K1503" s="24" t="n">
        <v>0</v>
      </c>
      <c r="L1503" s="22" t="inlineStr">
        <is>
          <t>CPC -KPKB Master Bhandar Cisf Unit RSP Rourkela</t>
        </is>
      </c>
      <c r="M1503" s="24" t="n">
        <v>0</v>
      </c>
      <c r="N1503" s="22" t="inlineStr">
        <is>
          <t>CPC KPKB</t>
        </is>
      </c>
      <c r="O1503" s="22" t="inlineStr">
        <is>
          <t>Purnea</t>
        </is>
      </c>
      <c r="P1503" s="22" t="inlineStr"/>
      <c r="Q1503" s="22" t="inlineStr">
        <is>
          <t>Roasted &amp; Flavoured Makhana</t>
        </is>
      </c>
      <c r="R1503" s="25">
        <f>IF(Config!$B$4&gt;0,M1503/Config!$B$4,0)</f>
        <v/>
      </c>
      <c r="S1503" s="25">
        <f>IF(Config!$B$4&gt;0,K1503/Config!$B$4,0)</f>
        <v/>
      </c>
      <c r="T1503" s="25">
        <f>R1503*Config!$B$7</f>
        <v/>
      </c>
      <c r="U1503" s="25">
        <f>S1503*Config!$B$7</f>
        <v/>
      </c>
      <c r="V1503" s="25" t="n">
        <v>3.85</v>
      </c>
      <c r="W1503" s="25" t="n">
        <v>70</v>
      </c>
      <c r="X1503" s="26">
        <f>IF(T1503&gt;0,V1503/T1503,0)</f>
        <v/>
      </c>
      <c r="Y1503" s="26">
        <f>IF(U1503&gt;0,W1503/U1503,0)</f>
        <v/>
      </c>
      <c r="Z1503" s="25">
        <f>T1503-V1503</f>
        <v/>
      </c>
      <c r="AA1503" s="25">
        <f>U1503-W1503</f>
        <v/>
      </c>
      <c r="AB1503" s="25">
        <f>IF(Config!$B$7&gt;0,(V1503/Config!$B$7)*Config!$B$4,0)</f>
        <v/>
      </c>
      <c r="AC1503" s="25">
        <f>IF(Config!$B$7&gt;0,(W1503/Config!$B$7)*Config!$B$4,0)</f>
        <v/>
      </c>
    </row>
    <row r="1504" hidden="1" outlineLevel="1">
      <c r="A1504" s="22" t="inlineStr"/>
      <c r="B1504" s="22" t="inlineStr"/>
      <c r="C1504" s="22" t="inlineStr"/>
      <c r="D1504" s="22" t="inlineStr"/>
      <c r="E1504" s="22" t="inlineStr">
        <is>
          <t>Makhana_7-30096</t>
        </is>
      </c>
      <c r="F1504" s="22" t="inlineStr"/>
      <c r="G1504" s="22" t="inlineStr">
        <is>
          <t>Makhana</t>
        </is>
      </c>
      <c r="H1504" s="22" t="inlineStr">
        <is>
          <t xml:space="preserve">Prasadam Makhana Center Seal Pouch 100 g- NEW </t>
        </is>
      </c>
      <c r="I1504" s="22" t="inlineStr"/>
      <c r="J1504" s="24" t="n">
        <v>0</v>
      </c>
      <c r="K1504" s="24" t="n">
        <v>0</v>
      </c>
      <c r="L1504" s="22" t="inlineStr">
        <is>
          <t>CPC -KPKB Master Bhandar Cisf Unit RSP Rourkela</t>
        </is>
      </c>
      <c r="M1504" s="24" t="n">
        <v>0</v>
      </c>
      <c r="N1504" s="22" t="inlineStr">
        <is>
          <t>CPC KPKB</t>
        </is>
      </c>
      <c r="O1504" s="22" t="inlineStr">
        <is>
          <t>Purnea</t>
        </is>
      </c>
      <c r="P1504" s="22" t="inlineStr"/>
      <c r="Q1504" s="22" t="inlineStr">
        <is>
          <t>Makhana Raw</t>
        </is>
      </c>
      <c r="R1504" s="25">
        <f>IF(Config!$B$4&gt;0,M1504/Config!$B$4,0)</f>
        <v/>
      </c>
      <c r="S1504" s="25">
        <f>IF(Config!$B$4&gt;0,K1504/Config!$B$4,0)</f>
        <v/>
      </c>
      <c r="T1504" s="25">
        <f>R1504*Config!$B$7</f>
        <v/>
      </c>
      <c r="U1504" s="25">
        <f>S1504*Config!$B$7</f>
        <v/>
      </c>
      <c r="V1504" s="25" t="n">
        <v>8</v>
      </c>
      <c r="W1504" s="25" t="n">
        <v>80</v>
      </c>
      <c r="X1504" s="26">
        <f>IF(T1504&gt;0,V1504/T1504,0)</f>
        <v/>
      </c>
      <c r="Y1504" s="26">
        <f>IF(U1504&gt;0,W1504/U1504,0)</f>
        <v/>
      </c>
      <c r="Z1504" s="25">
        <f>T1504-V1504</f>
        <v/>
      </c>
      <c r="AA1504" s="25">
        <f>U1504-W1504</f>
        <v/>
      </c>
      <c r="AB1504" s="25">
        <f>IF(Config!$B$7&gt;0,(V1504/Config!$B$7)*Config!$B$4,0)</f>
        <v/>
      </c>
      <c r="AC1504" s="25">
        <f>IF(Config!$B$7&gt;0,(W1504/Config!$B$7)*Config!$B$4,0)</f>
        <v/>
      </c>
    </row>
    <row r="1505" hidden="1" outlineLevel="1">
      <c r="A1505" s="22" t="inlineStr"/>
      <c r="B1505" s="22" t="inlineStr"/>
      <c r="C1505" s="22" t="inlineStr"/>
      <c r="D1505" s="22" t="inlineStr"/>
      <c r="E1505" s="22" t="inlineStr">
        <is>
          <t>Makhana_7-30098</t>
        </is>
      </c>
      <c r="F1505" s="22" t="inlineStr"/>
      <c r="G1505" s="22" t="inlineStr">
        <is>
          <t>Makhana</t>
        </is>
      </c>
      <c r="H1505" s="22" t="inlineStr">
        <is>
          <t xml:space="preserve">Prasadam Makhana Center Seal Pouch 200 g- NEW </t>
        </is>
      </c>
      <c r="I1505" s="22" t="inlineStr"/>
      <c r="J1505" s="24" t="n">
        <v>0</v>
      </c>
      <c r="K1505" s="24" t="n">
        <v>0</v>
      </c>
      <c r="L1505" s="22" t="inlineStr">
        <is>
          <t>CPC -KPKB Master Bhandar Cisf Unit RSP Rourkela</t>
        </is>
      </c>
      <c r="M1505" s="24" t="n">
        <v>0</v>
      </c>
      <c r="N1505" s="22" t="inlineStr">
        <is>
          <t>CPC KPKB</t>
        </is>
      </c>
      <c r="O1505" s="22" t="inlineStr">
        <is>
          <t>Purnea</t>
        </is>
      </c>
      <c r="P1505" s="22" t="inlineStr"/>
      <c r="Q1505" s="22" t="inlineStr">
        <is>
          <t>Makhana Raw</t>
        </is>
      </c>
      <c r="R1505" s="25">
        <f>IF(Config!$B$4&gt;0,M1505/Config!$B$4,0)</f>
        <v/>
      </c>
      <c r="S1505" s="25">
        <f>IF(Config!$B$4&gt;0,K1505/Config!$B$4,0)</f>
        <v/>
      </c>
      <c r="T1505" s="25">
        <f>R1505*Config!$B$7</f>
        <v/>
      </c>
      <c r="U1505" s="25">
        <f>S1505*Config!$B$7</f>
        <v/>
      </c>
      <c r="V1505" s="25" t="n">
        <v>16</v>
      </c>
      <c r="W1505" s="25" t="n">
        <v>80</v>
      </c>
      <c r="X1505" s="26">
        <f>IF(T1505&gt;0,V1505/T1505,0)</f>
        <v/>
      </c>
      <c r="Y1505" s="26">
        <f>IF(U1505&gt;0,W1505/U1505,0)</f>
        <v/>
      </c>
      <c r="Z1505" s="25">
        <f>T1505-V1505</f>
        <v/>
      </c>
      <c r="AA1505" s="25">
        <f>U1505-W1505</f>
        <v/>
      </c>
      <c r="AB1505" s="25">
        <f>IF(Config!$B$7&gt;0,(V1505/Config!$B$7)*Config!$B$4,0)</f>
        <v/>
      </c>
      <c r="AC1505" s="25">
        <f>IF(Config!$B$7&gt;0,(W1505/Config!$B$7)*Config!$B$4,0)</f>
        <v/>
      </c>
    </row>
    <row r="1506" hidden="1" outlineLevel="1">
      <c r="A1506" s="22" t="inlineStr"/>
      <c r="B1506" s="22" t="inlineStr"/>
      <c r="C1506" s="22" t="inlineStr"/>
      <c r="D1506" s="22" t="inlineStr"/>
      <c r="E1506" s="22" t="inlineStr">
        <is>
          <t>Makhana_7-30098</t>
        </is>
      </c>
      <c r="F1506" s="22" t="inlineStr"/>
      <c r="G1506" s="22" t="inlineStr">
        <is>
          <t>Makhana</t>
        </is>
      </c>
      <c r="H1506" s="22" t="inlineStr">
        <is>
          <t xml:space="preserve">Prasadam Makhana Center Seal Pouch 200 g- NEW </t>
        </is>
      </c>
      <c r="I1506" s="22" t="inlineStr"/>
      <c r="J1506" s="24" t="n">
        <v>0</v>
      </c>
      <c r="K1506" s="24" t="n">
        <v>0</v>
      </c>
      <c r="L1506" s="22" t="inlineStr">
        <is>
          <t>CPC -Master Bhandar</t>
        </is>
      </c>
      <c r="M1506" s="24" t="n">
        <v>0</v>
      </c>
      <c r="N1506" s="22" t="inlineStr">
        <is>
          <t>CPC KPKB</t>
        </is>
      </c>
      <c r="O1506" s="22" t="inlineStr">
        <is>
          <t>Purnea</t>
        </is>
      </c>
      <c r="P1506" s="22" t="inlineStr"/>
      <c r="Q1506" s="22" t="inlineStr">
        <is>
          <t>Makhana Raw</t>
        </is>
      </c>
      <c r="R1506" s="25">
        <f>IF(Config!$B$4&gt;0,M1506/Config!$B$4,0)</f>
        <v/>
      </c>
      <c r="S1506" s="25">
        <f>IF(Config!$B$4&gt;0,K1506/Config!$B$4,0)</f>
        <v/>
      </c>
      <c r="T1506" s="25">
        <f>R1506*Config!$B$7</f>
        <v/>
      </c>
      <c r="U1506" s="25">
        <f>S1506*Config!$B$7</f>
        <v/>
      </c>
      <c r="V1506" s="25" t="n">
        <v>40</v>
      </c>
      <c r="W1506" s="25" t="n">
        <v>200</v>
      </c>
      <c r="X1506" s="26">
        <f>IF(T1506&gt;0,V1506/T1506,0)</f>
        <v/>
      </c>
      <c r="Y1506" s="26">
        <f>IF(U1506&gt;0,W1506/U1506,0)</f>
        <v/>
      </c>
      <c r="Z1506" s="25">
        <f>T1506-V1506</f>
        <v/>
      </c>
      <c r="AA1506" s="25">
        <f>U1506-W1506</f>
        <v/>
      </c>
      <c r="AB1506" s="25">
        <f>IF(Config!$B$7&gt;0,(V1506/Config!$B$7)*Config!$B$4,0)</f>
        <v/>
      </c>
      <c r="AC1506" s="25">
        <f>IF(Config!$B$7&gt;0,(W1506/Config!$B$7)*Config!$B$4,0)</f>
        <v/>
      </c>
    </row>
    <row r="1507" hidden="1" outlineLevel="1">
      <c r="A1507" s="22" t="inlineStr"/>
      <c r="B1507" s="22" t="inlineStr"/>
      <c r="C1507" s="22" t="inlineStr"/>
      <c r="D1507" s="22" t="inlineStr"/>
      <c r="E1507" s="22" t="inlineStr">
        <is>
          <t>Makhana_7-30098</t>
        </is>
      </c>
      <c r="F1507" s="22" t="inlineStr"/>
      <c r="G1507" s="22" t="inlineStr">
        <is>
          <t>Makhana</t>
        </is>
      </c>
      <c r="H1507" s="22" t="inlineStr">
        <is>
          <t xml:space="preserve">Prasadam Makhana Center Seal Pouch 200 g- NEW </t>
        </is>
      </c>
      <c r="I1507" s="22" t="inlineStr"/>
      <c r="J1507" s="24" t="n">
        <v>0</v>
      </c>
      <c r="K1507" s="24" t="n">
        <v>0</v>
      </c>
      <c r="L1507" s="22" t="inlineStr">
        <is>
          <t>CPC -Master Bhandar (Kpkb)</t>
        </is>
      </c>
      <c r="M1507" s="24" t="n">
        <v>0</v>
      </c>
      <c r="N1507" s="22" t="inlineStr">
        <is>
          <t>CPC KPKB</t>
        </is>
      </c>
      <c r="O1507" s="22" t="inlineStr">
        <is>
          <t>Purnea</t>
        </is>
      </c>
      <c r="P1507" s="22" t="inlineStr"/>
      <c r="Q1507" s="22" t="inlineStr">
        <is>
          <t>Makhana Raw</t>
        </is>
      </c>
      <c r="R1507" s="25">
        <f>IF(Config!$B$4&gt;0,M1507/Config!$B$4,0)</f>
        <v/>
      </c>
      <c r="S1507" s="25">
        <f>IF(Config!$B$4&gt;0,K1507/Config!$B$4,0)</f>
        <v/>
      </c>
      <c r="T1507" s="25">
        <f>R1507*Config!$B$7</f>
        <v/>
      </c>
      <c r="U1507" s="25">
        <f>S1507*Config!$B$7</f>
        <v/>
      </c>
      <c r="V1507" s="25" t="n">
        <v>64</v>
      </c>
      <c r="W1507" s="25" t="n">
        <v>320</v>
      </c>
      <c r="X1507" s="26">
        <f>IF(T1507&gt;0,V1507/T1507,0)</f>
        <v/>
      </c>
      <c r="Y1507" s="26">
        <f>IF(U1507&gt;0,W1507/U1507,0)</f>
        <v/>
      </c>
      <c r="Z1507" s="25">
        <f>T1507-V1507</f>
        <v/>
      </c>
      <c r="AA1507" s="25">
        <f>U1507-W1507</f>
        <v/>
      </c>
      <c r="AB1507" s="25">
        <f>IF(Config!$B$7&gt;0,(V1507/Config!$B$7)*Config!$B$4,0)</f>
        <v/>
      </c>
      <c r="AC1507" s="25">
        <f>IF(Config!$B$7&gt;0,(W1507/Config!$B$7)*Config!$B$4,0)</f>
        <v/>
      </c>
    </row>
    <row r="1508" hidden="1" outlineLevel="1">
      <c r="A1508" s="22" t="inlineStr"/>
      <c r="B1508" s="22" t="inlineStr"/>
      <c r="C1508" s="22" t="inlineStr"/>
      <c r="D1508" s="22" t="inlineStr"/>
      <c r="E1508" s="22" t="inlineStr">
        <is>
          <t>Makhana_7-2992</t>
        </is>
      </c>
      <c r="F1508" s="22" t="inlineStr"/>
      <c r="G1508" s="22" t="inlineStr">
        <is>
          <t>Makhana</t>
        </is>
      </c>
      <c r="H1508" s="22" t="inlineStr">
        <is>
          <t>Roasted &amp; Flavoured Peri Peri Makhana Farmley Jar 55 g</t>
        </is>
      </c>
      <c r="I1508" s="22" t="inlineStr"/>
      <c r="J1508" s="24" t="n">
        <v>0</v>
      </c>
      <c r="K1508" s="24" t="n">
        <v>0</v>
      </c>
      <c r="L1508" s="22" t="inlineStr">
        <is>
          <t>CPC -Master Bhandar TPT Bn Itbp</t>
        </is>
      </c>
      <c r="M1508" s="24" t="n">
        <v>0</v>
      </c>
      <c r="N1508" s="22" t="inlineStr">
        <is>
          <t>CPC KPKB</t>
        </is>
      </c>
      <c r="O1508" s="22" t="inlineStr">
        <is>
          <t>Purnea</t>
        </is>
      </c>
      <c r="P1508" s="22" t="inlineStr"/>
      <c r="Q1508" s="22" t="inlineStr">
        <is>
          <t>Roasted &amp; Flavoured Makhana</t>
        </is>
      </c>
      <c r="R1508" s="25">
        <f>IF(Config!$B$4&gt;0,M1508/Config!$B$4,0)</f>
        <v/>
      </c>
      <c r="S1508" s="25">
        <f>IF(Config!$B$4&gt;0,K1508/Config!$B$4,0)</f>
        <v/>
      </c>
      <c r="T1508" s="25">
        <f>R1508*Config!$B$7</f>
        <v/>
      </c>
      <c r="U1508" s="25">
        <f>S1508*Config!$B$7</f>
        <v/>
      </c>
      <c r="V1508" s="25" t="n">
        <v>5.78</v>
      </c>
      <c r="W1508" s="25" t="n">
        <v>105</v>
      </c>
      <c r="X1508" s="26">
        <f>IF(T1508&gt;0,V1508/T1508,0)</f>
        <v/>
      </c>
      <c r="Y1508" s="26">
        <f>IF(U1508&gt;0,W1508/U1508,0)</f>
        <v/>
      </c>
      <c r="Z1508" s="25">
        <f>T1508-V1508</f>
        <v/>
      </c>
      <c r="AA1508" s="25">
        <f>U1508-W1508</f>
        <v/>
      </c>
      <c r="AB1508" s="25">
        <f>IF(Config!$B$7&gt;0,(V1508/Config!$B$7)*Config!$B$4,0)</f>
        <v/>
      </c>
      <c r="AC1508" s="25">
        <f>IF(Config!$B$7&gt;0,(W1508/Config!$B$7)*Config!$B$4,0)</f>
        <v/>
      </c>
    </row>
    <row r="1509" hidden="1" outlineLevel="1">
      <c r="A1509" s="22" t="inlineStr"/>
      <c r="B1509" s="22" t="inlineStr"/>
      <c r="C1509" s="22" t="inlineStr"/>
      <c r="D1509" s="22" t="inlineStr"/>
      <c r="E1509" s="22" t="inlineStr">
        <is>
          <t>Makhana_7-2993</t>
        </is>
      </c>
      <c r="F1509" s="22" t="inlineStr"/>
      <c r="G1509" s="22" t="inlineStr">
        <is>
          <t>Makhana</t>
        </is>
      </c>
      <c r="H1509" s="22" t="inlineStr">
        <is>
          <t>Roasted &amp; Flavoured Minty Pudina Makhana Farmley Jar 55 g</t>
        </is>
      </c>
      <c r="I1509" s="22" t="inlineStr"/>
      <c r="J1509" s="24" t="n">
        <v>0</v>
      </c>
      <c r="K1509" s="24" t="n">
        <v>0</v>
      </c>
      <c r="L1509" s="22" t="inlineStr">
        <is>
          <t>CPC -Master Bhandar TPT Bn Itbp</t>
        </is>
      </c>
      <c r="M1509" s="24" t="n">
        <v>0</v>
      </c>
      <c r="N1509" s="22" t="inlineStr">
        <is>
          <t>CPC KPKB</t>
        </is>
      </c>
      <c r="O1509" s="22" t="inlineStr">
        <is>
          <t>Purnea</t>
        </is>
      </c>
      <c r="P1509" s="22" t="inlineStr"/>
      <c r="Q1509" s="22" t="inlineStr">
        <is>
          <t>Roasted &amp; Flavoured Makhana</t>
        </is>
      </c>
      <c r="R1509" s="25">
        <f>IF(Config!$B$4&gt;0,M1509/Config!$B$4,0)</f>
        <v/>
      </c>
      <c r="S1509" s="25">
        <f>IF(Config!$B$4&gt;0,K1509/Config!$B$4,0)</f>
        <v/>
      </c>
      <c r="T1509" s="25">
        <f>R1509*Config!$B$7</f>
        <v/>
      </c>
      <c r="U1509" s="25">
        <f>S1509*Config!$B$7</f>
        <v/>
      </c>
      <c r="V1509" s="25" t="n">
        <v>7.7</v>
      </c>
      <c r="W1509" s="25" t="n">
        <v>140</v>
      </c>
      <c r="X1509" s="26">
        <f>IF(T1509&gt;0,V1509/T1509,0)</f>
        <v/>
      </c>
      <c r="Y1509" s="26">
        <f>IF(U1509&gt;0,W1509/U1509,0)</f>
        <v/>
      </c>
      <c r="Z1509" s="25">
        <f>T1509-V1509</f>
        <v/>
      </c>
      <c r="AA1509" s="25">
        <f>U1509-W1509</f>
        <v/>
      </c>
      <c r="AB1509" s="25">
        <f>IF(Config!$B$7&gt;0,(V1509/Config!$B$7)*Config!$B$4,0)</f>
        <v/>
      </c>
      <c r="AC1509" s="25">
        <f>IF(Config!$B$7&gt;0,(W1509/Config!$B$7)*Config!$B$4,0)</f>
        <v/>
      </c>
    </row>
    <row r="1510" hidden="1" outlineLevel="1">
      <c r="A1510" s="22" t="inlineStr"/>
      <c r="B1510" s="22" t="inlineStr"/>
      <c r="C1510" s="22" t="inlineStr"/>
      <c r="D1510" s="22" t="inlineStr"/>
      <c r="E1510" s="22" t="inlineStr">
        <is>
          <t>Makhana_7-2994</t>
        </is>
      </c>
      <c r="F1510" s="22" t="inlineStr"/>
      <c r="G1510" s="22" t="inlineStr">
        <is>
          <t>Makhana</t>
        </is>
      </c>
      <c r="H1510" s="22" t="inlineStr">
        <is>
          <t>Roasted &amp; Salted Makhana Farmley Jar 55 g</t>
        </is>
      </c>
      <c r="I1510" s="22" t="inlineStr"/>
      <c r="J1510" s="24" t="n">
        <v>0</v>
      </c>
      <c r="K1510" s="24" t="n">
        <v>0</v>
      </c>
      <c r="L1510" s="22" t="inlineStr">
        <is>
          <t>CPC -Master Bhandar TPT Bn Itbp</t>
        </is>
      </c>
      <c r="M1510" s="24" t="n">
        <v>0</v>
      </c>
      <c r="N1510" s="22" t="inlineStr">
        <is>
          <t>CPC KPKB</t>
        </is>
      </c>
      <c r="O1510" s="22" t="inlineStr">
        <is>
          <t>Purnea</t>
        </is>
      </c>
      <c r="P1510" s="22" t="inlineStr"/>
      <c r="Q1510" s="22" t="inlineStr">
        <is>
          <t>Roasted &amp; Flavoured Makhana</t>
        </is>
      </c>
      <c r="R1510" s="25">
        <f>IF(Config!$B$4&gt;0,M1510/Config!$B$4,0)</f>
        <v/>
      </c>
      <c r="S1510" s="25">
        <f>IF(Config!$B$4&gt;0,K1510/Config!$B$4,0)</f>
        <v/>
      </c>
      <c r="T1510" s="25">
        <f>R1510*Config!$B$7</f>
        <v/>
      </c>
      <c r="U1510" s="25">
        <f>S1510*Config!$B$7</f>
        <v/>
      </c>
      <c r="V1510" s="25" t="n">
        <v>3.85</v>
      </c>
      <c r="W1510" s="25" t="n">
        <v>70</v>
      </c>
      <c r="X1510" s="26">
        <f>IF(T1510&gt;0,V1510/T1510,0)</f>
        <v/>
      </c>
      <c r="Y1510" s="26">
        <f>IF(U1510&gt;0,W1510/U1510,0)</f>
        <v/>
      </c>
      <c r="Z1510" s="25">
        <f>T1510-V1510</f>
        <v/>
      </c>
      <c r="AA1510" s="25">
        <f>U1510-W1510</f>
        <v/>
      </c>
      <c r="AB1510" s="25">
        <f>IF(Config!$B$7&gt;0,(V1510/Config!$B$7)*Config!$B$4,0)</f>
        <v/>
      </c>
      <c r="AC1510" s="25">
        <f>IF(Config!$B$7&gt;0,(W1510/Config!$B$7)*Config!$B$4,0)</f>
        <v/>
      </c>
    </row>
    <row r="1511" hidden="1" outlineLevel="1">
      <c r="A1511" s="22" t="inlineStr"/>
      <c r="B1511" s="22" t="inlineStr"/>
      <c r="C1511" s="22" t="inlineStr"/>
      <c r="D1511" s="22" t="inlineStr"/>
      <c r="E1511" s="22" t="inlineStr">
        <is>
          <t>Makhana_7-2995</t>
        </is>
      </c>
      <c r="F1511" s="22" t="inlineStr"/>
      <c r="G1511" s="22" t="inlineStr">
        <is>
          <t>Makhana</t>
        </is>
      </c>
      <c r="H1511" s="22" t="inlineStr">
        <is>
          <t>Roasted &amp; Flavoured Cream &amp; Onion Makhana Farmley Jar 55 g</t>
        </is>
      </c>
      <c r="I1511" s="22" t="inlineStr"/>
      <c r="J1511" s="24" t="n">
        <v>0</v>
      </c>
      <c r="K1511" s="24" t="n">
        <v>0</v>
      </c>
      <c r="L1511" s="22" t="inlineStr">
        <is>
          <t>CPC -Master Bhandar TPT Bn Itbp</t>
        </is>
      </c>
      <c r="M1511" s="24" t="n">
        <v>0</v>
      </c>
      <c r="N1511" s="22" t="inlineStr">
        <is>
          <t>CPC KPKB</t>
        </is>
      </c>
      <c r="O1511" s="22" t="inlineStr">
        <is>
          <t>Purnea</t>
        </is>
      </c>
      <c r="P1511" s="22" t="inlineStr"/>
      <c r="Q1511" s="22" t="inlineStr">
        <is>
          <t>Roasted &amp; Flavoured Makhana</t>
        </is>
      </c>
      <c r="R1511" s="25">
        <f>IF(Config!$B$4&gt;0,M1511/Config!$B$4,0)</f>
        <v/>
      </c>
      <c r="S1511" s="25">
        <f>IF(Config!$B$4&gt;0,K1511/Config!$B$4,0)</f>
        <v/>
      </c>
      <c r="T1511" s="25">
        <f>R1511*Config!$B$7</f>
        <v/>
      </c>
      <c r="U1511" s="25">
        <f>S1511*Config!$B$7</f>
        <v/>
      </c>
      <c r="V1511" s="25" t="n">
        <v>15.4</v>
      </c>
      <c r="W1511" s="25" t="n">
        <v>280</v>
      </c>
      <c r="X1511" s="26">
        <f>IF(T1511&gt;0,V1511/T1511,0)</f>
        <v/>
      </c>
      <c r="Y1511" s="26">
        <f>IF(U1511&gt;0,W1511/U1511,0)</f>
        <v/>
      </c>
      <c r="Z1511" s="25">
        <f>T1511-V1511</f>
        <v/>
      </c>
      <c r="AA1511" s="25">
        <f>U1511-W1511</f>
        <v/>
      </c>
      <c r="AB1511" s="25">
        <f>IF(Config!$B$7&gt;0,(V1511/Config!$B$7)*Config!$B$4,0)</f>
        <v/>
      </c>
      <c r="AC1511" s="25">
        <f>IF(Config!$B$7&gt;0,(W1511/Config!$B$7)*Config!$B$4,0)</f>
        <v/>
      </c>
    </row>
    <row r="1512" hidden="1" outlineLevel="1">
      <c r="A1512" s="22" t="inlineStr"/>
      <c r="B1512" s="22" t="inlineStr"/>
      <c r="C1512" s="22" t="inlineStr"/>
      <c r="D1512" s="22" t="inlineStr"/>
      <c r="E1512" s="22" t="inlineStr">
        <is>
          <t>Makhana_7-2997</t>
        </is>
      </c>
      <c r="F1512" s="22" t="inlineStr"/>
      <c r="G1512" s="22" t="inlineStr">
        <is>
          <t>Makhana</t>
        </is>
      </c>
      <c r="H1512" s="22" t="inlineStr">
        <is>
          <t>Roasted &amp; Flavoured Achaari Makhana Farmley Jar 55 g</t>
        </is>
      </c>
      <c r="I1512" s="22" t="inlineStr"/>
      <c r="J1512" s="24" t="n">
        <v>0</v>
      </c>
      <c r="K1512" s="24" t="n">
        <v>0</v>
      </c>
      <c r="L1512" s="22" t="inlineStr">
        <is>
          <t>CPC -Master Bhandar TPT Bn Itbp</t>
        </is>
      </c>
      <c r="M1512" s="24" t="n">
        <v>0</v>
      </c>
      <c r="N1512" s="22" t="inlineStr">
        <is>
          <t>CPC KPKB</t>
        </is>
      </c>
      <c r="O1512" s="22" t="inlineStr">
        <is>
          <t>Purnea</t>
        </is>
      </c>
      <c r="P1512" s="22" t="inlineStr"/>
      <c r="Q1512" s="22" t="inlineStr">
        <is>
          <t>Roasted &amp; Flavoured Makhana</t>
        </is>
      </c>
      <c r="R1512" s="25">
        <f>IF(Config!$B$4&gt;0,M1512/Config!$B$4,0)</f>
        <v/>
      </c>
      <c r="S1512" s="25">
        <f>IF(Config!$B$4&gt;0,K1512/Config!$B$4,0)</f>
        <v/>
      </c>
      <c r="T1512" s="25">
        <f>R1512*Config!$B$7</f>
        <v/>
      </c>
      <c r="U1512" s="25">
        <f>S1512*Config!$B$7</f>
        <v/>
      </c>
      <c r="V1512" s="25" t="n">
        <v>7.7</v>
      </c>
      <c r="W1512" s="25" t="n">
        <v>140</v>
      </c>
      <c r="X1512" s="26">
        <f>IF(T1512&gt;0,V1512/T1512,0)</f>
        <v/>
      </c>
      <c r="Y1512" s="26">
        <f>IF(U1512&gt;0,W1512/U1512,0)</f>
        <v/>
      </c>
      <c r="Z1512" s="25">
        <f>T1512-V1512</f>
        <v/>
      </c>
      <c r="AA1512" s="25">
        <f>U1512-W1512</f>
        <v/>
      </c>
      <c r="AB1512" s="25">
        <f>IF(Config!$B$7&gt;0,(V1512/Config!$B$7)*Config!$B$4,0)</f>
        <v/>
      </c>
      <c r="AC1512" s="25">
        <f>IF(Config!$B$7&gt;0,(W1512/Config!$B$7)*Config!$B$4,0)</f>
        <v/>
      </c>
    </row>
    <row r="1513" hidden="1" outlineLevel="1">
      <c r="A1513" s="22" t="inlineStr"/>
      <c r="B1513" s="22" t="inlineStr"/>
      <c r="C1513" s="22" t="inlineStr"/>
      <c r="D1513" s="22" t="inlineStr"/>
      <c r="E1513" s="22" t="inlineStr">
        <is>
          <t>Makhana_7-30098</t>
        </is>
      </c>
      <c r="F1513" s="22" t="inlineStr"/>
      <c r="G1513" s="22" t="inlineStr">
        <is>
          <t>Makhana</t>
        </is>
      </c>
      <c r="H1513" s="22" t="inlineStr">
        <is>
          <t xml:space="preserve">Prasadam Makhana Center Seal Pouch 200 g- NEW </t>
        </is>
      </c>
      <c r="I1513" s="22" t="inlineStr"/>
      <c r="J1513" s="24" t="n">
        <v>0</v>
      </c>
      <c r="K1513" s="24" t="n">
        <v>0</v>
      </c>
      <c r="L1513" s="22" t="inlineStr">
        <is>
          <t>CPC -Master Bhandar TPT Bn Itbp</t>
        </is>
      </c>
      <c r="M1513" s="24" t="n">
        <v>0</v>
      </c>
      <c r="N1513" s="22" t="inlineStr">
        <is>
          <t>CPC KPKB</t>
        </is>
      </c>
      <c r="O1513" s="22" t="inlineStr">
        <is>
          <t>Purnea</t>
        </is>
      </c>
      <c r="P1513" s="22" t="inlineStr"/>
      <c r="Q1513" s="22" t="inlineStr">
        <is>
          <t>Makhana Raw</t>
        </is>
      </c>
      <c r="R1513" s="25">
        <f>IF(Config!$B$4&gt;0,M1513/Config!$B$4,0)</f>
        <v/>
      </c>
      <c r="S1513" s="25">
        <f>IF(Config!$B$4&gt;0,K1513/Config!$B$4,0)</f>
        <v/>
      </c>
      <c r="T1513" s="25">
        <f>R1513*Config!$B$7</f>
        <v/>
      </c>
      <c r="U1513" s="25">
        <f>S1513*Config!$B$7</f>
        <v/>
      </c>
      <c r="V1513" s="25" t="n">
        <v>120</v>
      </c>
      <c r="W1513" s="25" t="n">
        <v>600</v>
      </c>
      <c r="X1513" s="26">
        <f>IF(T1513&gt;0,V1513/T1513,0)</f>
        <v/>
      </c>
      <c r="Y1513" s="26">
        <f>IF(U1513&gt;0,W1513/U1513,0)</f>
        <v/>
      </c>
      <c r="Z1513" s="25">
        <f>T1513-V1513</f>
        <v/>
      </c>
      <c r="AA1513" s="25">
        <f>U1513-W1513</f>
        <v/>
      </c>
      <c r="AB1513" s="25">
        <f>IF(Config!$B$7&gt;0,(V1513/Config!$B$7)*Config!$B$4,0)</f>
        <v/>
      </c>
      <c r="AC1513" s="25">
        <f>IF(Config!$B$7&gt;0,(W1513/Config!$B$7)*Config!$B$4,0)</f>
        <v/>
      </c>
    </row>
    <row r="1514" hidden="1" outlineLevel="1">
      <c r="A1514" s="22" t="inlineStr"/>
      <c r="B1514" s="22" t="inlineStr"/>
      <c r="C1514" s="22" t="inlineStr"/>
      <c r="D1514" s="22" t="inlineStr"/>
      <c r="E1514" s="22" t="inlineStr">
        <is>
          <t>Makhana_7-30098</t>
        </is>
      </c>
      <c r="F1514" s="22" t="inlineStr"/>
      <c r="G1514" s="22" t="inlineStr">
        <is>
          <t>Makhana</t>
        </is>
      </c>
      <c r="H1514" s="22" t="inlineStr">
        <is>
          <t xml:space="preserve">Prasadam Makhana Center Seal Pouch 200 g- NEW </t>
        </is>
      </c>
      <c r="I1514" s="22" t="inlineStr"/>
      <c r="J1514" s="24" t="n">
        <v>0</v>
      </c>
      <c r="K1514" s="24" t="n">
        <v>0</v>
      </c>
      <c r="L1514" s="22" t="inlineStr">
        <is>
          <t>CPC-C P C Master Canteen</t>
        </is>
      </c>
      <c r="M1514" s="24" t="n">
        <v>0</v>
      </c>
      <c r="N1514" s="22" t="inlineStr">
        <is>
          <t>CPC KPKB</t>
        </is>
      </c>
      <c r="O1514" s="22" t="inlineStr">
        <is>
          <t>Purnea</t>
        </is>
      </c>
      <c r="P1514" s="22" t="inlineStr"/>
      <c r="Q1514" s="22" t="inlineStr">
        <is>
          <t>Makhana Raw</t>
        </is>
      </c>
      <c r="R1514" s="25">
        <f>IF(Config!$B$4&gt;0,M1514/Config!$B$4,0)</f>
        <v/>
      </c>
      <c r="S1514" s="25">
        <f>IF(Config!$B$4&gt;0,K1514/Config!$B$4,0)</f>
        <v/>
      </c>
      <c r="T1514" s="25">
        <f>R1514*Config!$B$7</f>
        <v/>
      </c>
      <c r="U1514" s="25">
        <f>S1514*Config!$B$7</f>
        <v/>
      </c>
      <c r="V1514" s="25" t="n">
        <v>80</v>
      </c>
      <c r="W1514" s="25" t="n">
        <v>400</v>
      </c>
      <c r="X1514" s="26">
        <f>IF(T1514&gt;0,V1514/T1514,0)</f>
        <v/>
      </c>
      <c r="Y1514" s="26">
        <f>IF(U1514&gt;0,W1514/U1514,0)</f>
        <v/>
      </c>
      <c r="Z1514" s="25">
        <f>T1514-V1514</f>
        <v/>
      </c>
      <c r="AA1514" s="25">
        <f>U1514-W1514</f>
        <v/>
      </c>
      <c r="AB1514" s="25">
        <f>IF(Config!$B$7&gt;0,(V1514/Config!$B$7)*Config!$B$4,0)</f>
        <v/>
      </c>
      <c r="AC1514" s="25">
        <f>IF(Config!$B$7&gt;0,(W1514/Config!$B$7)*Config!$B$4,0)</f>
        <v/>
      </c>
    </row>
    <row r="1515" hidden="1" outlineLevel="1">
      <c r="A1515" s="22" t="inlineStr"/>
      <c r="B1515" s="22" t="inlineStr"/>
      <c r="C1515" s="22" t="inlineStr"/>
      <c r="D1515" s="22" t="inlineStr"/>
      <c r="E1515" s="22" t="inlineStr">
        <is>
          <t>Makhana_7-30098</t>
        </is>
      </c>
      <c r="F1515" s="22" t="inlineStr"/>
      <c r="G1515" s="22" t="inlineStr">
        <is>
          <t>Makhana</t>
        </is>
      </c>
      <c r="H1515" s="22" t="inlineStr">
        <is>
          <t xml:space="preserve">Prasadam Makhana Center Seal Pouch 200 g- NEW </t>
        </is>
      </c>
      <c r="I1515" s="22" t="inlineStr"/>
      <c r="J1515" s="24" t="n">
        <v>0</v>
      </c>
      <c r="K1515" s="24" t="n">
        <v>0</v>
      </c>
      <c r="L1515" s="22" t="inlineStr">
        <is>
          <t>CPC-CPC Master Canteen 7th Res Bn Jaipur</t>
        </is>
      </c>
      <c r="M1515" s="24" t="n">
        <v>0</v>
      </c>
      <c r="N1515" s="22" t="inlineStr">
        <is>
          <t>CPC KPKB</t>
        </is>
      </c>
      <c r="O1515" s="22" t="inlineStr">
        <is>
          <t>Purnea</t>
        </is>
      </c>
      <c r="P1515" s="22" t="inlineStr"/>
      <c r="Q1515" s="22" t="inlineStr">
        <is>
          <t>Makhana Raw</t>
        </is>
      </c>
      <c r="R1515" s="25">
        <f>IF(Config!$B$4&gt;0,M1515/Config!$B$4,0)</f>
        <v/>
      </c>
      <c r="S1515" s="25">
        <f>IF(Config!$B$4&gt;0,K1515/Config!$B$4,0)</f>
        <v/>
      </c>
      <c r="T1515" s="25">
        <f>R1515*Config!$B$7</f>
        <v/>
      </c>
      <c r="U1515" s="25">
        <f>S1515*Config!$B$7</f>
        <v/>
      </c>
      <c r="V1515" s="25" t="n">
        <v>32</v>
      </c>
      <c r="W1515" s="25" t="n">
        <v>160</v>
      </c>
      <c r="X1515" s="26">
        <f>IF(T1515&gt;0,V1515/T1515,0)</f>
        <v/>
      </c>
      <c r="Y1515" s="26">
        <f>IF(U1515&gt;0,W1515/U1515,0)</f>
        <v/>
      </c>
      <c r="Z1515" s="25">
        <f>T1515-V1515</f>
        <v/>
      </c>
      <c r="AA1515" s="25">
        <f>U1515-W1515</f>
        <v/>
      </c>
      <c r="AB1515" s="25">
        <f>IF(Config!$B$7&gt;0,(V1515/Config!$B$7)*Config!$B$4,0)</f>
        <v/>
      </c>
      <c r="AC1515" s="25">
        <f>IF(Config!$B$7&gt;0,(W1515/Config!$B$7)*Config!$B$4,0)</f>
        <v/>
      </c>
    </row>
    <row r="1516" hidden="1" outlineLevel="1">
      <c r="A1516" s="22" t="inlineStr"/>
      <c r="B1516" s="22" t="inlineStr"/>
      <c r="C1516" s="22" t="inlineStr"/>
      <c r="D1516" s="22" t="inlineStr"/>
      <c r="E1516" s="22" t="inlineStr">
        <is>
          <t>Makhana_7-2995</t>
        </is>
      </c>
      <c r="F1516" s="22" t="inlineStr"/>
      <c r="G1516" s="22" t="inlineStr">
        <is>
          <t>Makhana</t>
        </is>
      </c>
      <c r="H1516" s="22" t="inlineStr">
        <is>
          <t>Roasted &amp; Flavoured Cream &amp; Onion Makhana Farmley Jar 55 g</t>
        </is>
      </c>
      <c r="I1516" s="22" t="inlineStr"/>
      <c r="J1516" s="24" t="n">
        <v>0</v>
      </c>
      <c r="K1516" s="24" t="n">
        <v>0</v>
      </c>
      <c r="L1516" s="22" t="inlineStr">
        <is>
          <t>CPC-Chairman Master Canteen</t>
        </is>
      </c>
      <c r="M1516" s="24" t="n">
        <v>0</v>
      </c>
      <c r="N1516" s="22" t="inlineStr">
        <is>
          <t>CPC KPKB</t>
        </is>
      </c>
      <c r="O1516" s="22" t="inlineStr">
        <is>
          <t>Purnea</t>
        </is>
      </c>
      <c r="P1516" s="22" t="inlineStr"/>
      <c r="Q1516" s="22" t="inlineStr">
        <is>
          <t>Roasted &amp; Flavoured Makhana</t>
        </is>
      </c>
      <c r="R1516" s="25">
        <f>IF(Config!$B$4&gt;0,M1516/Config!$B$4,0)</f>
        <v/>
      </c>
      <c r="S1516" s="25">
        <f>IF(Config!$B$4&gt;0,K1516/Config!$B$4,0)</f>
        <v/>
      </c>
      <c r="T1516" s="25">
        <f>R1516*Config!$B$7</f>
        <v/>
      </c>
      <c r="U1516" s="25">
        <f>S1516*Config!$B$7</f>
        <v/>
      </c>
      <c r="V1516" s="25" t="n">
        <v>1.93</v>
      </c>
      <c r="W1516" s="25" t="n">
        <v>35</v>
      </c>
      <c r="X1516" s="26">
        <f>IF(T1516&gt;0,V1516/T1516,0)</f>
        <v/>
      </c>
      <c r="Y1516" s="26">
        <f>IF(U1516&gt;0,W1516/U1516,0)</f>
        <v/>
      </c>
      <c r="Z1516" s="25">
        <f>T1516-V1516</f>
        <v/>
      </c>
      <c r="AA1516" s="25">
        <f>U1516-W1516</f>
        <v/>
      </c>
      <c r="AB1516" s="25">
        <f>IF(Config!$B$7&gt;0,(V1516/Config!$B$7)*Config!$B$4,0)</f>
        <v/>
      </c>
      <c r="AC1516" s="25">
        <f>IF(Config!$B$7&gt;0,(W1516/Config!$B$7)*Config!$B$4,0)</f>
        <v/>
      </c>
    </row>
    <row r="1517" hidden="1" outlineLevel="1">
      <c r="A1517" s="22" t="inlineStr"/>
      <c r="B1517" s="22" t="inlineStr"/>
      <c r="C1517" s="22" t="inlineStr"/>
      <c r="D1517" s="22" t="inlineStr"/>
      <c r="E1517" s="22" t="inlineStr">
        <is>
          <t>Makhana_7-30096</t>
        </is>
      </c>
      <c r="F1517" s="22" t="inlineStr"/>
      <c r="G1517" s="22" t="inlineStr">
        <is>
          <t>Makhana</t>
        </is>
      </c>
      <c r="H1517" s="22" t="inlineStr">
        <is>
          <t xml:space="preserve">Prasadam Makhana Center Seal Pouch 100 g- NEW </t>
        </is>
      </c>
      <c r="I1517" s="22" t="inlineStr"/>
      <c r="J1517" s="24" t="n">
        <v>0</v>
      </c>
      <c r="K1517" s="24" t="n">
        <v>0</v>
      </c>
      <c r="L1517" s="22" t="inlineStr">
        <is>
          <t>CPC-Chairman Master Canteen</t>
        </is>
      </c>
      <c r="M1517" s="24" t="n">
        <v>0</v>
      </c>
      <c r="N1517" s="22" t="inlineStr">
        <is>
          <t>CPC KPKB</t>
        </is>
      </c>
      <c r="O1517" s="22" t="inlineStr">
        <is>
          <t>Purnea</t>
        </is>
      </c>
      <c r="P1517" s="22" t="inlineStr"/>
      <c r="Q1517" s="22" t="inlineStr">
        <is>
          <t>Makhana Raw</t>
        </is>
      </c>
      <c r="R1517" s="25">
        <f>IF(Config!$B$4&gt;0,M1517/Config!$B$4,0)</f>
        <v/>
      </c>
      <c r="S1517" s="25">
        <f>IF(Config!$B$4&gt;0,K1517/Config!$B$4,0)</f>
        <v/>
      </c>
      <c r="T1517" s="25">
        <f>R1517*Config!$B$7</f>
        <v/>
      </c>
      <c r="U1517" s="25">
        <f>S1517*Config!$B$7</f>
        <v/>
      </c>
      <c r="V1517" s="25" t="n">
        <v>16</v>
      </c>
      <c r="W1517" s="25" t="n">
        <v>160</v>
      </c>
      <c r="X1517" s="26">
        <f>IF(T1517&gt;0,V1517/T1517,0)</f>
        <v/>
      </c>
      <c r="Y1517" s="26">
        <f>IF(U1517&gt;0,W1517/U1517,0)</f>
        <v/>
      </c>
      <c r="Z1517" s="25">
        <f>T1517-V1517</f>
        <v/>
      </c>
      <c r="AA1517" s="25">
        <f>U1517-W1517</f>
        <v/>
      </c>
      <c r="AB1517" s="25">
        <f>IF(Config!$B$7&gt;0,(V1517/Config!$B$7)*Config!$B$4,0)</f>
        <v/>
      </c>
      <c r="AC1517" s="25">
        <f>IF(Config!$B$7&gt;0,(W1517/Config!$B$7)*Config!$B$4,0)</f>
        <v/>
      </c>
    </row>
    <row r="1518" hidden="1" outlineLevel="1">
      <c r="A1518" s="22" t="inlineStr"/>
      <c r="B1518" s="22" t="inlineStr"/>
      <c r="C1518" s="22" t="inlineStr"/>
      <c r="D1518" s="22" t="inlineStr"/>
      <c r="E1518" s="22" t="inlineStr">
        <is>
          <t>Makhana_7-30098</t>
        </is>
      </c>
      <c r="F1518" s="22" t="inlineStr"/>
      <c r="G1518" s="22" t="inlineStr">
        <is>
          <t>Makhana</t>
        </is>
      </c>
      <c r="H1518" s="22" t="inlineStr">
        <is>
          <t xml:space="preserve">Prasadam Makhana Center Seal Pouch 200 g- NEW </t>
        </is>
      </c>
      <c r="I1518" s="22" t="inlineStr"/>
      <c r="J1518" s="24" t="n">
        <v>0</v>
      </c>
      <c r="K1518" s="24" t="n">
        <v>0</v>
      </c>
      <c r="L1518" s="22" t="inlineStr">
        <is>
          <t>CPC-Chairman Master Canteen</t>
        </is>
      </c>
      <c r="M1518" s="24" t="n">
        <v>0</v>
      </c>
      <c r="N1518" s="22" t="inlineStr">
        <is>
          <t>CPC KPKB</t>
        </is>
      </c>
      <c r="O1518" s="22" t="inlineStr">
        <is>
          <t>Purnea</t>
        </is>
      </c>
      <c r="P1518" s="22" t="inlineStr"/>
      <c r="Q1518" s="22" t="inlineStr">
        <is>
          <t>Makhana Raw</t>
        </is>
      </c>
      <c r="R1518" s="25">
        <f>IF(Config!$B$4&gt;0,M1518/Config!$B$4,0)</f>
        <v/>
      </c>
      <c r="S1518" s="25">
        <f>IF(Config!$B$4&gt;0,K1518/Config!$B$4,0)</f>
        <v/>
      </c>
      <c r="T1518" s="25">
        <f>R1518*Config!$B$7</f>
        <v/>
      </c>
      <c r="U1518" s="25">
        <f>S1518*Config!$B$7</f>
        <v/>
      </c>
      <c r="V1518" s="25" t="n">
        <v>56</v>
      </c>
      <c r="W1518" s="25" t="n">
        <v>280</v>
      </c>
      <c r="X1518" s="26">
        <f>IF(T1518&gt;0,V1518/T1518,0)</f>
        <v/>
      </c>
      <c r="Y1518" s="26">
        <f>IF(U1518&gt;0,W1518/U1518,0)</f>
        <v/>
      </c>
      <c r="Z1518" s="25">
        <f>T1518-V1518</f>
        <v/>
      </c>
      <c r="AA1518" s="25">
        <f>U1518-W1518</f>
        <v/>
      </c>
      <c r="AB1518" s="25">
        <f>IF(Config!$B$7&gt;0,(V1518/Config!$B$7)*Config!$B$4,0)</f>
        <v/>
      </c>
      <c r="AC1518" s="25">
        <f>IF(Config!$B$7&gt;0,(W1518/Config!$B$7)*Config!$B$4,0)</f>
        <v/>
      </c>
    </row>
    <row r="1519" hidden="1" outlineLevel="1">
      <c r="A1519" s="22" t="inlineStr"/>
      <c r="B1519" s="22" t="inlineStr"/>
      <c r="C1519" s="22" t="inlineStr"/>
      <c r="D1519" s="22" t="inlineStr"/>
      <c r="E1519" s="22" t="inlineStr">
        <is>
          <t>Makhana_7-2992</t>
        </is>
      </c>
      <c r="F1519" s="22" t="inlineStr"/>
      <c r="G1519" s="22" t="inlineStr">
        <is>
          <t>Makhana</t>
        </is>
      </c>
      <c r="H1519" s="22" t="inlineStr">
        <is>
          <t>Roasted &amp; Flavoured Peri Peri Makhana Farmley Jar 55 g</t>
        </is>
      </c>
      <c r="I1519" s="22" t="inlineStr"/>
      <c r="J1519" s="24" t="n">
        <v>0</v>
      </c>
      <c r="K1519" s="24" t="n">
        <v>0</v>
      </c>
      <c r="L1519" s="22" t="inlineStr">
        <is>
          <t>CPC-Chairman Master Canteen - 1</t>
        </is>
      </c>
      <c r="M1519" s="24" t="n">
        <v>0</v>
      </c>
      <c r="N1519" s="22" t="inlineStr">
        <is>
          <t>CPC KPKB</t>
        </is>
      </c>
      <c r="O1519" s="22" t="inlineStr">
        <is>
          <t>Purnea</t>
        </is>
      </c>
      <c r="P1519" s="22" t="inlineStr"/>
      <c r="Q1519" s="22" t="inlineStr">
        <is>
          <t>Roasted &amp; Flavoured Makhana</t>
        </is>
      </c>
      <c r="R1519" s="25">
        <f>IF(Config!$B$4&gt;0,M1519/Config!$B$4,0)</f>
        <v/>
      </c>
      <c r="S1519" s="25">
        <f>IF(Config!$B$4&gt;0,K1519/Config!$B$4,0)</f>
        <v/>
      </c>
      <c r="T1519" s="25">
        <f>R1519*Config!$B$7</f>
        <v/>
      </c>
      <c r="U1519" s="25">
        <f>S1519*Config!$B$7</f>
        <v/>
      </c>
      <c r="V1519" s="25" t="n">
        <v>1.93</v>
      </c>
      <c r="W1519" s="25" t="n">
        <v>35</v>
      </c>
      <c r="X1519" s="26">
        <f>IF(T1519&gt;0,V1519/T1519,0)</f>
        <v/>
      </c>
      <c r="Y1519" s="26">
        <f>IF(U1519&gt;0,W1519/U1519,0)</f>
        <v/>
      </c>
      <c r="Z1519" s="25">
        <f>T1519-V1519</f>
        <v/>
      </c>
      <c r="AA1519" s="25">
        <f>U1519-W1519</f>
        <v/>
      </c>
      <c r="AB1519" s="25">
        <f>IF(Config!$B$7&gt;0,(V1519/Config!$B$7)*Config!$B$4,0)</f>
        <v/>
      </c>
      <c r="AC1519" s="25">
        <f>IF(Config!$B$7&gt;0,(W1519/Config!$B$7)*Config!$B$4,0)</f>
        <v/>
      </c>
    </row>
    <row r="1520" hidden="1" outlineLevel="1">
      <c r="A1520" s="22" t="inlineStr"/>
      <c r="B1520" s="22" t="inlineStr"/>
      <c r="C1520" s="22" t="inlineStr"/>
      <c r="D1520" s="22" t="inlineStr"/>
      <c r="E1520" s="22" t="inlineStr">
        <is>
          <t>Makhana_7-2993</t>
        </is>
      </c>
      <c r="F1520" s="22" t="inlineStr"/>
      <c r="G1520" s="22" t="inlineStr">
        <is>
          <t>Makhana</t>
        </is>
      </c>
      <c r="H1520" s="22" t="inlineStr">
        <is>
          <t>Roasted &amp; Flavoured Minty Pudina Makhana Farmley Jar 55 g</t>
        </is>
      </c>
      <c r="I1520" s="22" t="inlineStr"/>
      <c r="J1520" s="24" t="n">
        <v>0</v>
      </c>
      <c r="K1520" s="24" t="n">
        <v>0</v>
      </c>
      <c r="L1520" s="22" t="inlineStr">
        <is>
          <t>CPC-Chairman Master Canteen - 1</t>
        </is>
      </c>
      <c r="M1520" s="24" t="n">
        <v>0</v>
      </c>
      <c r="N1520" s="22" t="inlineStr">
        <is>
          <t>CPC KPKB</t>
        </is>
      </c>
      <c r="O1520" s="22" t="inlineStr">
        <is>
          <t>Purnea</t>
        </is>
      </c>
      <c r="P1520" s="22" t="inlineStr"/>
      <c r="Q1520" s="22" t="inlineStr">
        <is>
          <t>Roasted &amp; Flavoured Makhana</t>
        </is>
      </c>
      <c r="R1520" s="25">
        <f>IF(Config!$B$4&gt;0,M1520/Config!$B$4,0)</f>
        <v/>
      </c>
      <c r="S1520" s="25">
        <f>IF(Config!$B$4&gt;0,K1520/Config!$B$4,0)</f>
        <v/>
      </c>
      <c r="T1520" s="25">
        <f>R1520*Config!$B$7</f>
        <v/>
      </c>
      <c r="U1520" s="25">
        <f>S1520*Config!$B$7</f>
        <v/>
      </c>
      <c r="V1520" s="25" t="n">
        <v>1.93</v>
      </c>
      <c r="W1520" s="25" t="n">
        <v>35</v>
      </c>
      <c r="X1520" s="26">
        <f>IF(T1520&gt;0,V1520/T1520,0)</f>
        <v/>
      </c>
      <c r="Y1520" s="26">
        <f>IF(U1520&gt;0,W1520/U1520,0)</f>
        <v/>
      </c>
      <c r="Z1520" s="25">
        <f>T1520-V1520</f>
        <v/>
      </c>
      <c r="AA1520" s="25">
        <f>U1520-W1520</f>
        <v/>
      </c>
      <c r="AB1520" s="25">
        <f>IF(Config!$B$7&gt;0,(V1520/Config!$B$7)*Config!$B$4,0)</f>
        <v/>
      </c>
      <c r="AC1520" s="25">
        <f>IF(Config!$B$7&gt;0,(W1520/Config!$B$7)*Config!$B$4,0)</f>
        <v/>
      </c>
    </row>
    <row r="1521" hidden="1" outlineLevel="1">
      <c r="A1521" s="22" t="inlineStr"/>
      <c r="B1521" s="22" t="inlineStr"/>
      <c r="C1521" s="22" t="inlineStr"/>
      <c r="D1521" s="22" t="inlineStr"/>
      <c r="E1521" s="22" t="inlineStr">
        <is>
          <t>Makhana_7-2995</t>
        </is>
      </c>
      <c r="F1521" s="22" t="inlineStr"/>
      <c r="G1521" s="22" t="inlineStr">
        <is>
          <t>Makhana</t>
        </is>
      </c>
      <c r="H1521" s="22" t="inlineStr">
        <is>
          <t>Roasted &amp; Flavoured Cream &amp; Onion Makhana Farmley Jar 55 g</t>
        </is>
      </c>
      <c r="I1521" s="22" t="inlineStr"/>
      <c r="J1521" s="24" t="n">
        <v>0</v>
      </c>
      <c r="K1521" s="24" t="n">
        <v>0</v>
      </c>
      <c r="L1521" s="22" t="inlineStr">
        <is>
          <t>CPC-Chairman Master Canteen - 1</t>
        </is>
      </c>
      <c r="M1521" s="24" t="n">
        <v>0</v>
      </c>
      <c r="N1521" s="22" t="inlineStr">
        <is>
          <t>CPC KPKB</t>
        </is>
      </c>
      <c r="O1521" s="22" t="inlineStr">
        <is>
          <t>Purnea</t>
        </is>
      </c>
      <c r="P1521" s="22" t="inlineStr"/>
      <c r="Q1521" s="22" t="inlineStr">
        <is>
          <t>Roasted &amp; Flavoured Makhana</t>
        </is>
      </c>
      <c r="R1521" s="25">
        <f>IF(Config!$B$4&gt;0,M1521/Config!$B$4,0)</f>
        <v/>
      </c>
      <c r="S1521" s="25">
        <f>IF(Config!$B$4&gt;0,K1521/Config!$B$4,0)</f>
        <v/>
      </c>
      <c r="T1521" s="25">
        <f>R1521*Config!$B$7</f>
        <v/>
      </c>
      <c r="U1521" s="25">
        <f>S1521*Config!$B$7</f>
        <v/>
      </c>
      <c r="V1521" s="25" t="n">
        <v>1.93</v>
      </c>
      <c r="W1521" s="25" t="n">
        <v>35</v>
      </c>
      <c r="X1521" s="26">
        <f>IF(T1521&gt;0,V1521/T1521,0)</f>
        <v/>
      </c>
      <c r="Y1521" s="26">
        <f>IF(U1521&gt;0,W1521/U1521,0)</f>
        <v/>
      </c>
      <c r="Z1521" s="25">
        <f>T1521-V1521</f>
        <v/>
      </c>
      <c r="AA1521" s="25">
        <f>U1521-W1521</f>
        <v/>
      </c>
      <c r="AB1521" s="25">
        <f>IF(Config!$B$7&gt;0,(V1521/Config!$B$7)*Config!$B$4,0)</f>
        <v/>
      </c>
      <c r="AC1521" s="25">
        <f>IF(Config!$B$7&gt;0,(W1521/Config!$B$7)*Config!$B$4,0)</f>
        <v/>
      </c>
    </row>
    <row r="1522" hidden="1" outlineLevel="1">
      <c r="A1522" s="22" t="inlineStr"/>
      <c r="B1522" s="22" t="inlineStr"/>
      <c r="C1522" s="22" t="inlineStr"/>
      <c r="D1522" s="22" t="inlineStr"/>
      <c r="E1522" s="22" t="inlineStr">
        <is>
          <t>Makhana_7-30098</t>
        </is>
      </c>
      <c r="F1522" s="22" t="inlineStr"/>
      <c r="G1522" s="22" t="inlineStr">
        <is>
          <t>Makhana</t>
        </is>
      </c>
      <c r="H1522" s="22" t="inlineStr">
        <is>
          <t xml:space="preserve">Prasadam Makhana Center Seal Pouch 200 g- NEW </t>
        </is>
      </c>
      <c r="I1522" s="22" t="inlineStr"/>
      <c r="J1522" s="24" t="n">
        <v>0</v>
      </c>
      <c r="K1522" s="24" t="n">
        <v>0</v>
      </c>
      <c r="L1522" s="22" t="inlineStr">
        <is>
          <t>CPC-Chairman Master Canteen - 1</t>
        </is>
      </c>
      <c r="M1522" s="24" t="n">
        <v>0</v>
      </c>
      <c r="N1522" s="22" t="inlineStr">
        <is>
          <t>CPC KPKB</t>
        </is>
      </c>
      <c r="O1522" s="22" t="inlineStr">
        <is>
          <t>Purnea</t>
        </is>
      </c>
      <c r="P1522" s="22" t="inlineStr"/>
      <c r="Q1522" s="22" t="inlineStr">
        <is>
          <t>Makhana Raw</t>
        </is>
      </c>
      <c r="R1522" s="25">
        <f>IF(Config!$B$4&gt;0,M1522/Config!$B$4,0)</f>
        <v/>
      </c>
      <c r="S1522" s="25">
        <f>IF(Config!$B$4&gt;0,K1522/Config!$B$4,0)</f>
        <v/>
      </c>
      <c r="T1522" s="25">
        <f>R1522*Config!$B$7</f>
        <v/>
      </c>
      <c r="U1522" s="25">
        <f>S1522*Config!$B$7</f>
        <v/>
      </c>
      <c r="V1522" s="25" t="n">
        <v>24</v>
      </c>
      <c r="W1522" s="25" t="n">
        <v>120</v>
      </c>
      <c r="X1522" s="26">
        <f>IF(T1522&gt;0,V1522/T1522,0)</f>
        <v/>
      </c>
      <c r="Y1522" s="26">
        <f>IF(U1522&gt;0,W1522/U1522,0)</f>
        <v/>
      </c>
      <c r="Z1522" s="25">
        <f>T1522-V1522</f>
        <v/>
      </c>
      <c r="AA1522" s="25">
        <f>U1522-W1522</f>
        <v/>
      </c>
      <c r="AB1522" s="25">
        <f>IF(Config!$B$7&gt;0,(V1522/Config!$B$7)*Config!$B$4,0)</f>
        <v/>
      </c>
      <c r="AC1522" s="25">
        <f>IF(Config!$B$7&gt;0,(W1522/Config!$B$7)*Config!$B$4,0)</f>
        <v/>
      </c>
    </row>
    <row r="1523" hidden="1" outlineLevel="1">
      <c r="A1523" s="22" t="inlineStr"/>
      <c r="B1523" s="22" t="inlineStr"/>
      <c r="C1523" s="22" t="inlineStr"/>
      <c r="D1523" s="22" t="inlineStr"/>
      <c r="E1523" s="22" t="inlineStr">
        <is>
          <t>Makhana_7-30096</t>
        </is>
      </c>
      <c r="F1523" s="22" t="inlineStr"/>
      <c r="G1523" s="22" t="inlineStr">
        <is>
          <t>Makhana</t>
        </is>
      </c>
      <c r="H1523" s="22" t="inlineStr">
        <is>
          <t xml:space="preserve">Prasadam Makhana Center Seal Pouch 100 g- NEW </t>
        </is>
      </c>
      <c r="I1523" s="22" t="inlineStr"/>
      <c r="J1523" s="24" t="n">
        <v>0</v>
      </c>
      <c r="K1523" s="24" t="n">
        <v>0</v>
      </c>
      <c r="L1523" s="22" t="inlineStr">
        <is>
          <t>CPC-Kendriya Police Kalyan Bhandar CSWT BSF Indore</t>
        </is>
      </c>
      <c r="M1523" s="24" t="n">
        <v>0</v>
      </c>
      <c r="N1523" s="22" t="inlineStr">
        <is>
          <t>CPC KPKB</t>
        </is>
      </c>
      <c r="O1523" s="22" t="inlineStr">
        <is>
          <t>Purnea</t>
        </is>
      </c>
      <c r="P1523" s="22" t="inlineStr"/>
      <c r="Q1523" s="22" t="inlineStr">
        <is>
          <t>Makhana Raw</t>
        </is>
      </c>
      <c r="R1523" s="25">
        <f>IF(Config!$B$4&gt;0,M1523/Config!$B$4,0)</f>
        <v/>
      </c>
      <c r="S1523" s="25">
        <f>IF(Config!$B$4&gt;0,K1523/Config!$B$4,0)</f>
        <v/>
      </c>
      <c r="T1523" s="25">
        <f>R1523*Config!$B$7</f>
        <v/>
      </c>
      <c r="U1523" s="25">
        <f>S1523*Config!$B$7</f>
        <v/>
      </c>
      <c r="V1523" s="25" t="n">
        <v>16</v>
      </c>
      <c r="W1523" s="25" t="n">
        <v>160</v>
      </c>
      <c r="X1523" s="26">
        <f>IF(T1523&gt;0,V1523/T1523,0)</f>
        <v/>
      </c>
      <c r="Y1523" s="26">
        <f>IF(U1523&gt;0,W1523/U1523,0)</f>
        <v/>
      </c>
      <c r="Z1523" s="25">
        <f>T1523-V1523</f>
        <v/>
      </c>
      <c r="AA1523" s="25">
        <f>U1523-W1523</f>
        <v/>
      </c>
      <c r="AB1523" s="25">
        <f>IF(Config!$B$7&gt;0,(V1523/Config!$B$7)*Config!$B$4,0)</f>
        <v/>
      </c>
      <c r="AC1523" s="25">
        <f>IF(Config!$B$7&gt;0,(W1523/Config!$B$7)*Config!$B$4,0)</f>
        <v/>
      </c>
    </row>
    <row r="1524" hidden="1" outlineLevel="1">
      <c r="A1524" s="22" t="inlineStr"/>
      <c r="B1524" s="22" t="inlineStr"/>
      <c r="C1524" s="22" t="inlineStr"/>
      <c r="D1524" s="22" t="inlineStr"/>
      <c r="E1524" s="22" t="inlineStr">
        <is>
          <t>Makhana_7-30098</t>
        </is>
      </c>
      <c r="F1524" s="22" t="inlineStr"/>
      <c r="G1524" s="22" t="inlineStr">
        <is>
          <t>Makhana</t>
        </is>
      </c>
      <c r="H1524" s="22" t="inlineStr">
        <is>
          <t xml:space="preserve">Prasadam Makhana Center Seal Pouch 200 g- NEW </t>
        </is>
      </c>
      <c r="I1524" s="22" t="inlineStr"/>
      <c r="J1524" s="24" t="n">
        <v>0</v>
      </c>
      <c r="K1524" s="24" t="n">
        <v>0</v>
      </c>
      <c r="L1524" s="22" t="inlineStr">
        <is>
          <t>CPC-Kendriya Police Kalyan Bhandar CSWT BSF Indore</t>
        </is>
      </c>
      <c r="M1524" s="24" t="n">
        <v>0</v>
      </c>
      <c r="N1524" s="22" t="inlineStr">
        <is>
          <t>CPC KPKB</t>
        </is>
      </c>
      <c r="O1524" s="22" t="inlineStr">
        <is>
          <t>Purnea</t>
        </is>
      </c>
      <c r="P1524" s="22" t="inlineStr"/>
      <c r="Q1524" s="22" t="inlineStr">
        <is>
          <t>Makhana Raw</t>
        </is>
      </c>
      <c r="R1524" s="25">
        <f>IF(Config!$B$4&gt;0,M1524/Config!$B$4,0)</f>
        <v/>
      </c>
      <c r="S1524" s="25">
        <f>IF(Config!$B$4&gt;0,K1524/Config!$B$4,0)</f>
        <v/>
      </c>
      <c r="T1524" s="25">
        <f>R1524*Config!$B$7</f>
        <v/>
      </c>
      <c r="U1524" s="25">
        <f>S1524*Config!$B$7</f>
        <v/>
      </c>
      <c r="V1524" s="25" t="n">
        <v>16</v>
      </c>
      <c r="W1524" s="25" t="n">
        <v>80</v>
      </c>
      <c r="X1524" s="26">
        <f>IF(T1524&gt;0,V1524/T1524,0)</f>
        <v/>
      </c>
      <c r="Y1524" s="26">
        <f>IF(U1524&gt;0,W1524/U1524,0)</f>
        <v/>
      </c>
      <c r="Z1524" s="25">
        <f>T1524-V1524</f>
        <v/>
      </c>
      <c r="AA1524" s="25">
        <f>U1524-W1524</f>
        <v/>
      </c>
      <c r="AB1524" s="25">
        <f>IF(Config!$B$7&gt;0,(V1524/Config!$B$7)*Config!$B$4,0)</f>
        <v/>
      </c>
      <c r="AC1524" s="25">
        <f>IF(Config!$B$7&gt;0,(W1524/Config!$B$7)*Config!$B$4,0)</f>
        <v/>
      </c>
    </row>
    <row r="1525" hidden="1" outlineLevel="1">
      <c r="A1525" s="22" t="inlineStr"/>
      <c r="B1525" s="22" t="inlineStr"/>
      <c r="C1525" s="22" t="inlineStr"/>
      <c r="D1525" s="22" t="inlineStr"/>
      <c r="E1525" s="22" t="inlineStr">
        <is>
          <t>Makhana_7-2992</t>
        </is>
      </c>
      <c r="F1525" s="22" t="inlineStr"/>
      <c r="G1525" s="22" t="inlineStr">
        <is>
          <t>Makhana</t>
        </is>
      </c>
      <c r="H1525" s="22" t="inlineStr">
        <is>
          <t>Roasted &amp; Flavoured Peri Peri Makhana Farmley Jar 55 g</t>
        </is>
      </c>
      <c r="I1525" s="22" t="inlineStr"/>
      <c r="J1525" s="24" t="n">
        <v>0</v>
      </c>
      <c r="K1525" s="24" t="n">
        <v>0</v>
      </c>
      <c r="L1525" s="22" t="inlineStr">
        <is>
          <t>Master Bhandar (Kpkb) Gc CRPF Rangareddy</t>
        </is>
      </c>
      <c r="M1525" s="24" t="n">
        <v>0</v>
      </c>
      <c r="N1525" s="22" t="inlineStr">
        <is>
          <t>CPC KPKB</t>
        </is>
      </c>
      <c r="O1525" s="22" t="inlineStr">
        <is>
          <t>Purnea</t>
        </is>
      </c>
      <c r="P1525" s="22" t="inlineStr"/>
      <c r="Q1525" s="22" t="inlineStr">
        <is>
          <t>Roasted &amp; Flavoured Makhana</t>
        </is>
      </c>
      <c r="R1525" s="25">
        <f>IF(Config!$B$4&gt;0,M1525/Config!$B$4,0)</f>
        <v/>
      </c>
      <c r="S1525" s="25">
        <f>IF(Config!$B$4&gt;0,K1525/Config!$B$4,0)</f>
        <v/>
      </c>
      <c r="T1525" s="25">
        <f>R1525*Config!$B$7</f>
        <v/>
      </c>
      <c r="U1525" s="25">
        <f>S1525*Config!$B$7</f>
        <v/>
      </c>
      <c r="V1525" s="25" t="n">
        <v>5.78</v>
      </c>
      <c r="W1525" s="25" t="n">
        <v>105</v>
      </c>
      <c r="X1525" s="26">
        <f>IF(T1525&gt;0,V1525/T1525,0)</f>
        <v/>
      </c>
      <c r="Y1525" s="26">
        <f>IF(U1525&gt;0,W1525/U1525,0)</f>
        <v/>
      </c>
      <c r="Z1525" s="25">
        <f>T1525-V1525</f>
        <v/>
      </c>
      <c r="AA1525" s="25">
        <f>U1525-W1525</f>
        <v/>
      </c>
      <c r="AB1525" s="25">
        <f>IF(Config!$B$7&gt;0,(V1525/Config!$B$7)*Config!$B$4,0)</f>
        <v/>
      </c>
      <c r="AC1525" s="25">
        <f>IF(Config!$B$7&gt;0,(W1525/Config!$B$7)*Config!$B$4,0)</f>
        <v/>
      </c>
    </row>
    <row r="1526" hidden="1" outlineLevel="1">
      <c r="A1526" s="22" t="inlineStr"/>
      <c r="B1526" s="22" t="inlineStr"/>
      <c r="C1526" s="22" t="inlineStr"/>
      <c r="D1526" s="22" t="inlineStr"/>
      <c r="E1526" s="22" t="inlineStr">
        <is>
          <t>Makhana_7-2993</t>
        </is>
      </c>
      <c r="F1526" s="22" t="inlineStr"/>
      <c r="G1526" s="22" t="inlineStr">
        <is>
          <t>Makhana</t>
        </is>
      </c>
      <c r="H1526" s="22" t="inlineStr">
        <is>
          <t>Roasted &amp; Flavoured Minty Pudina Makhana Farmley Jar 55 g</t>
        </is>
      </c>
      <c r="I1526" s="22" t="inlineStr"/>
      <c r="J1526" s="24" t="n">
        <v>0</v>
      </c>
      <c r="K1526" s="24" t="n">
        <v>0</v>
      </c>
      <c r="L1526" s="22" t="inlineStr">
        <is>
          <t>Master Bhandar (Kpkb) Gc CRPF Rangareddy</t>
        </is>
      </c>
      <c r="M1526" s="24" t="n">
        <v>0</v>
      </c>
      <c r="N1526" s="22" t="inlineStr">
        <is>
          <t>CPC KPKB</t>
        </is>
      </c>
      <c r="O1526" s="22" t="inlineStr">
        <is>
          <t>Purnea</t>
        </is>
      </c>
      <c r="P1526" s="22" t="inlineStr"/>
      <c r="Q1526" s="22" t="inlineStr">
        <is>
          <t>Roasted &amp; Flavoured Makhana</t>
        </is>
      </c>
      <c r="R1526" s="25">
        <f>IF(Config!$B$4&gt;0,M1526/Config!$B$4,0)</f>
        <v/>
      </c>
      <c r="S1526" s="25">
        <f>IF(Config!$B$4&gt;0,K1526/Config!$B$4,0)</f>
        <v/>
      </c>
      <c r="T1526" s="25">
        <f>R1526*Config!$B$7</f>
        <v/>
      </c>
      <c r="U1526" s="25">
        <f>S1526*Config!$B$7</f>
        <v/>
      </c>
      <c r="V1526" s="25" t="n">
        <v>1.93</v>
      </c>
      <c r="W1526" s="25" t="n">
        <v>35</v>
      </c>
      <c r="X1526" s="26">
        <f>IF(T1526&gt;0,V1526/T1526,0)</f>
        <v/>
      </c>
      <c r="Y1526" s="26">
        <f>IF(U1526&gt;0,W1526/U1526,0)</f>
        <v/>
      </c>
      <c r="Z1526" s="25">
        <f>T1526-V1526</f>
        <v/>
      </c>
      <c r="AA1526" s="25">
        <f>U1526-W1526</f>
        <v/>
      </c>
      <c r="AB1526" s="25">
        <f>IF(Config!$B$7&gt;0,(V1526/Config!$B$7)*Config!$B$4,0)</f>
        <v/>
      </c>
      <c r="AC1526" s="25">
        <f>IF(Config!$B$7&gt;0,(W1526/Config!$B$7)*Config!$B$4,0)</f>
        <v/>
      </c>
    </row>
    <row r="1527" hidden="1" outlineLevel="1">
      <c r="A1527" s="22" t="inlineStr"/>
      <c r="B1527" s="22" t="inlineStr"/>
      <c r="C1527" s="22" t="inlineStr"/>
      <c r="D1527" s="22" t="inlineStr"/>
      <c r="E1527" s="22" t="inlineStr">
        <is>
          <t>Makhana_7-2994</t>
        </is>
      </c>
      <c r="F1527" s="22" t="inlineStr"/>
      <c r="G1527" s="22" t="inlineStr">
        <is>
          <t>Makhana</t>
        </is>
      </c>
      <c r="H1527" s="22" t="inlineStr">
        <is>
          <t>Roasted &amp; Salted Makhana Farmley Jar 55 g</t>
        </is>
      </c>
      <c r="I1527" s="22" t="inlineStr"/>
      <c r="J1527" s="24" t="n">
        <v>0</v>
      </c>
      <c r="K1527" s="24" t="n">
        <v>0</v>
      </c>
      <c r="L1527" s="22" t="inlineStr">
        <is>
          <t>Master Bhandar (Kpkb) Gc CRPF Rangareddy</t>
        </is>
      </c>
      <c r="M1527" s="24" t="n">
        <v>0</v>
      </c>
      <c r="N1527" s="22" t="inlineStr">
        <is>
          <t>CPC KPKB</t>
        </is>
      </c>
      <c r="O1527" s="22" t="inlineStr">
        <is>
          <t>Purnea</t>
        </is>
      </c>
      <c r="P1527" s="22" t="inlineStr"/>
      <c r="Q1527" s="22" t="inlineStr">
        <is>
          <t>Roasted &amp; Flavoured Makhana</t>
        </is>
      </c>
      <c r="R1527" s="25">
        <f>IF(Config!$B$4&gt;0,M1527/Config!$B$4,0)</f>
        <v/>
      </c>
      <c r="S1527" s="25">
        <f>IF(Config!$B$4&gt;0,K1527/Config!$B$4,0)</f>
        <v/>
      </c>
      <c r="T1527" s="25">
        <f>R1527*Config!$B$7</f>
        <v/>
      </c>
      <c r="U1527" s="25">
        <f>S1527*Config!$B$7</f>
        <v/>
      </c>
      <c r="V1527" s="25" t="n">
        <v>1.93</v>
      </c>
      <c r="W1527" s="25" t="n">
        <v>35</v>
      </c>
      <c r="X1527" s="26">
        <f>IF(T1527&gt;0,V1527/T1527,0)</f>
        <v/>
      </c>
      <c r="Y1527" s="26">
        <f>IF(U1527&gt;0,W1527/U1527,0)</f>
        <v/>
      </c>
      <c r="Z1527" s="25">
        <f>T1527-V1527</f>
        <v/>
      </c>
      <c r="AA1527" s="25">
        <f>U1527-W1527</f>
        <v/>
      </c>
      <c r="AB1527" s="25">
        <f>IF(Config!$B$7&gt;0,(V1527/Config!$B$7)*Config!$B$4,0)</f>
        <v/>
      </c>
      <c r="AC1527" s="25">
        <f>IF(Config!$B$7&gt;0,(W1527/Config!$B$7)*Config!$B$4,0)</f>
        <v/>
      </c>
    </row>
    <row r="1528" hidden="1" outlineLevel="1">
      <c r="A1528" s="22" t="inlineStr"/>
      <c r="B1528" s="22" t="inlineStr"/>
      <c r="C1528" s="22" t="inlineStr"/>
      <c r="D1528" s="22" t="inlineStr"/>
      <c r="E1528" s="22" t="inlineStr">
        <is>
          <t>Makhana_7-2995</t>
        </is>
      </c>
      <c r="F1528" s="22" t="inlineStr"/>
      <c r="G1528" s="22" t="inlineStr">
        <is>
          <t>Makhana</t>
        </is>
      </c>
      <c r="H1528" s="22" t="inlineStr">
        <is>
          <t>Roasted &amp; Flavoured Cream &amp; Onion Makhana Farmley Jar 55 g</t>
        </is>
      </c>
      <c r="I1528" s="22" t="inlineStr"/>
      <c r="J1528" s="24" t="n">
        <v>0</v>
      </c>
      <c r="K1528" s="24" t="n">
        <v>0</v>
      </c>
      <c r="L1528" s="22" t="inlineStr">
        <is>
          <t>Master Bhandar (Kpkb) Gc CRPF Rangareddy</t>
        </is>
      </c>
      <c r="M1528" s="24" t="n">
        <v>0</v>
      </c>
      <c r="N1528" s="22" t="inlineStr">
        <is>
          <t>CPC KPKB</t>
        </is>
      </c>
      <c r="O1528" s="22" t="inlineStr">
        <is>
          <t>Purnea</t>
        </is>
      </c>
      <c r="P1528" s="22" t="inlineStr"/>
      <c r="Q1528" s="22" t="inlineStr">
        <is>
          <t>Roasted &amp; Flavoured Makhana</t>
        </is>
      </c>
      <c r="R1528" s="25">
        <f>IF(Config!$B$4&gt;0,M1528/Config!$B$4,0)</f>
        <v/>
      </c>
      <c r="S1528" s="25">
        <f>IF(Config!$B$4&gt;0,K1528/Config!$B$4,0)</f>
        <v/>
      </c>
      <c r="T1528" s="25">
        <f>R1528*Config!$B$7</f>
        <v/>
      </c>
      <c r="U1528" s="25">
        <f>S1528*Config!$B$7</f>
        <v/>
      </c>
      <c r="V1528" s="25" t="n">
        <v>3.85</v>
      </c>
      <c r="W1528" s="25" t="n">
        <v>70</v>
      </c>
      <c r="X1528" s="26">
        <f>IF(T1528&gt;0,V1528/T1528,0)</f>
        <v/>
      </c>
      <c r="Y1528" s="26">
        <f>IF(U1528&gt;0,W1528/U1528,0)</f>
        <v/>
      </c>
      <c r="Z1528" s="25">
        <f>T1528-V1528</f>
        <v/>
      </c>
      <c r="AA1528" s="25">
        <f>U1528-W1528</f>
        <v/>
      </c>
      <c r="AB1528" s="25">
        <f>IF(Config!$B$7&gt;0,(V1528/Config!$B$7)*Config!$B$4,0)</f>
        <v/>
      </c>
      <c r="AC1528" s="25">
        <f>IF(Config!$B$7&gt;0,(W1528/Config!$B$7)*Config!$B$4,0)</f>
        <v/>
      </c>
    </row>
    <row r="1529" hidden="1" outlineLevel="1">
      <c r="A1529" s="22" t="inlineStr"/>
      <c r="B1529" s="22" t="inlineStr"/>
      <c r="C1529" s="22" t="inlineStr"/>
      <c r="D1529" s="22" t="inlineStr"/>
      <c r="E1529" s="22" t="inlineStr">
        <is>
          <t>Makhana_7-2997</t>
        </is>
      </c>
      <c r="F1529" s="22" t="inlineStr"/>
      <c r="G1529" s="22" t="inlineStr">
        <is>
          <t>Makhana</t>
        </is>
      </c>
      <c r="H1529" s="22" t="inlineStr">
        <is>
          <t>Roasted &amp; Flavoured Achaari Makhana Farmley Jar 55 g</t>
        </is>
      </c>
      <c r="I1529" s="22" t="inlineStr"/>
      <c r="J1529" s="24" t="n">
        <v>0</v>
      </c>
      <c r="K1529" s="24" t="n">
        <v>0</v>
      </c>
      <c r="L1529" s="22" t="inlineStr">
        <is>
          <t>Master Bhandar (Kpkb) Gc CRPF Rangareddy</t>
        </is>
      </c>
      <c r="M1529" s="24" t="n">
        <v>0</v>
      </c>
      <c r="N1529" s="22" t="inlineStr">
        <is>
          <t>CPC KPKB</t>
        </is>
      </c>
      <c r="O1529" s="22" t="inlineStr">
        <is>
          <t>Purnea</t>
        </is>
      </c>
      <c r="P1529" s="22" t="inlineStr"/>
      <c r="Q1529" s="22" t="inlineStr">
        <is>
          <t>Roasted &amp; Flavoured Makhana</t>
        </is>
      </c>
      <c r="R1529" s="25">
        <f>IF(Config!$B$4&gt;0,M1529/Config!$B$4,0)</f>
        <v/>
      </c>
      <c r="S1529" s="25">
        <f>IF(Config!$B$4&gt;0,K1529/Config!$B$4,0)</f>
        <v/>
      </c>
      <c r="T1529" s="25">
        <f>R1529*Config!$B$7</f>
        <v/>
      </c>
      <c r="U1529" s="25">
        <f>S1529*Config!$B$7</f>
        <v/>
      </c>
      <c r="V1529" s="25" t="n">
        <v>1.93</v>
      </c>
      <c r="W1529" s="25" t="n">
        <v>35</v>
      </c>
      <c r="X1529" s="26">
        <f>IF(T1529&gt;0,V1529/T1529,0)</f>
        <v/>
      </c>
      <c r="Y1529" s="26">
        <f>IF(U1529&gt;0,W1529/U1529,0)</f>
        <v/>
      </c>
      <c r="Z1529" s="25">
        <f>T1529-V1529</f>
        <v/>
      </c>
      <c r="AA1529" s="25">
        <f>U1529-W1529</f>
        <v/>
      </c>
      <c r="AB1529" s="25">
        <f>IF(Config!$B$7&gt;0,(V1529/Config!$B$7)*Config!$B$4,0)</f>
        <v/>
      </c>
      <c r="AC1529" s="25">
        <f>IF(Config!$B$7&gt;0,(W1529/Config!$B$7)*Config!$B$4,0)</f>
        <v/>
      </c>
    </row>
    <row r="1530" hidden="1" outlineLevel="1">
      <c r="A1530" s="22" t="inlineStr"/>
      <c r="B1530" s="22" t="inlineStr"/>
      <c r="C1530" s="22" t="inlineStr"/>
      <c r="D1530" s="22" t="inlineStr"/>
      <c r="E1530" s="22" t="inlineStr">
        <is>
          <t>Makhana_7-30098</t>
        </is>
      </c>
      <c r="F1530" s="22" t="inlineStr"/>
      <c r="G1530" s="22" t="inlineStr">
        <is>
          <t>Makhana</t>
        </is>
      </c>
      <c r="H1530" s="22" t="inlineStr">
        <is>
          <t xml:space="preserve">Prasadam Makhana Center Seal Pouch 200 g- NEW </t>
        </is>
      </c>
      <c r="I1530" s="22" t="inlineStr"/>
      <c r="J1530" s="24" t="n">
        <v>0</v>
      </c>
      <c r="K1530" s="24" t="n">
        <v>0</v>
      </c>
      <c r="L1530" s="22" t="inlineStr">
        <is>
          <t>Master Bhandar (Kpkb) Gc CRPF Rangareddy</t>
        </is>
      </c>
      <c r="M1530" s="24" t="n">
        <v>0</v>
      </c>
      <c r="N1530" s="22" t="inlineStr">
        <is>
          <t>CPC KPKB</t>
        </is>
      </c>
      <c r="O1530" s="22" t="inlineStr">
        <is>
          <t>Purnea</t>
        </is>
      </c>
      <c r="P1530" s="22" t="inlineStr"/>
      <c r="Q1530" s="22" t="inlineStr">
        <is>
          <t>Makhana Raw</t>
        </is>
      </c>
      <c r="R1530" s="25">
        <f>IF(Config!$B$4&gt;0,M1530/Config!$B$4,0)</f>
        <v/>
      </c>
      <c r="S1530" s="25">
        <f>IF(Config!$B$4&gt;0,K1530/Config!$B$4,0)</f>
        <v/>
      </c>
      <c r="T1530" s="25">
        <f>R1530*Config!$B$7</f>
        <v/>
      </c>
      <c r="U1530" s="25">
        <f>S1530*Config!$B$7</f>
        <v/>
      </c>
      <c r="V1530" s="25" t="n">
        <v>32</v>
      </c>
      <c r="W1530" s="25" t="n">
        <v>160</v>
      </c>
      <c r="X1530" s="26">
        <f>IF(T1530&gt;0,V1530/T1530,0)</f>
        <v/>
      </c>
      <c r="Y1530" s="26">
        <f>IF(U1530&gt;0,W1530/U1530,0)</f>
        <v/>
      </c>
      <c r="Z1530" s="25">
        <f>T1530-V1530</f>
        <v/>
      </c>
      <c r="AA1530" s="25">
        <f>U1530-W1530</f>
        <v/>
      </c>
      <c r="AB1530" s="25">
        <f>IF(Config!$B$7&gt;0,(V1530/Config!$B$7)*Config!$B$4,0)</f>
        <v/>
      </c>
      <c r="AC1530" s="25">
        <f>IF(Config!$B$7&gt;0,(W1530/Config!$B$7)*Config!$B$4,0)</f>
        <v/>
      </c>
    </row>
    <row r="1531" hidden="1" outlineLevel="1">
      <c r="A1531" s="22" t="inlineStr"/>
      <c r="B1531" s="22" t="inlineStr"/>
      <c r="C1531" s="22" t="inlineStr"/>
      <c r="D1531" s="22" t="inlineStr"/>
      <c r="E1531" s="22" t="inlineStr">
        <is>
          <t>Makhana_7-30190</t>
        </is>
      </c>
      <c r="F1531" s="22" t="inlineStr"/>
      <c r="G1531" s="22" t="inlineStr">
        <is>
          <t>Makhana</t>
        </is>
      </c>
      <c r="H1531" s="22" t="inlineStr">
        <is>
          <t>Roasted &amp; Flavoured Makhana - Black Salt Farmley Composite Jar 55g</t>
        </is>
      </c>
      <c r="I1531" s="22" t="inlineStr"/>
      <c r="J1531" s="24" t="n">
        <v>0</v>
      </c>
      <c r="K1531" s="24" t="n">
        <v>0</v>
      </c>
      <c r="L1531" s="22" t="inlineStr">
        <is>
          <t>GT Retail</t>
        </is>
      </c>
      <c r="M1531" s="24" t="n">
        <v>0</v>
      </c>
      <c r="N1531" s="22" t="inlineStr">
        <is>
          <t>Category A</t>
        </is>
      </c>
      <c r="O1531" s="22" t="inlineStr">
        <is>
          <t>Purnea</t>
        </is>
      </c>
      <c r="P1531" s="22" t="inlineStr"/>
      <c r="Q1531" s="22" t="inlineStr">
        <is>
          <t>Roasted &amp; Flavoured Makhana</t>
        </is>
      </c>
      <c r="R1531" s="25">
        <f>IF(Config!$B$4&gt;0,M1531/Config!$B$4,0)</f>
        <v/>
      </c>
      <c r="S1531" s="25">
        <f>IF(Config!$B$4&gt;0,K1531/Config!$B$4,0)</f>
        <v/>
      </c>
      <c r="T1531" s="25">
        <f>R1531*Config!$B$7</f>
        <v/>
      </c>
      <c r="U1531" s="25">
        <f>S1531*Config!$B$7</f>
        <v/>
      </c>
      <c r="V1531" s="25" t="n">
        <v>11.55</v>
      </c>
      <c r="W1531" s="25" t="n">
        <v>210</v>
      </c>
      <c r="X1531" s="26">
        <f>IF(T1531&gt;0,V1531/T1531,0)</f>
        <v/>
      </c>
      <c r="Y1531" s="26">
        <f>IF(U1531&gt;0,W1531/U1531,0)</f>
        <v/>
      </c>
      <c r="Z1531" s="25">
        <f>T1531-V1531</f>
        <v/>
      </c>
      <c r="AA1531" s="25">
        <f>U1531-W1531</f>
        <v/>
      </c>
      <c r="AB1531" s="25">
        <f>IF(Config!$B$7&gt;0,(V1531/Config!$B$7)*Config!$B$4,0)</f>
        <v/>
      </c>
      <c r="AC1531" s="25">
        <f>IF(Config!$B$7&gt;0,(W1531/Config!$B$7)*Config!$B$4,0)</f>
        <v/>
      </c>
    </row>
    <row r="1532" hidden="1" outlineLevel="1">
      <c r="A1532" s="22" t="inlineStr"/>
      <c r="B1532" s="22" t="inlineStr"/>
      <c r="C1532" s="22" t="inlineStr"/>
      <c r="D1532" s="22" t="inlineStr"/>
      <c r="E1532" s="22" t="inlineStr">
        <is>
          <t>Makhana_7-2980</t>
        </is>
      </c>
      <c r="F1532" s="22" t="inlineStr"/>
      <c r="G1532" s="22" t="inlineStr">
        <is>
          <t>Makhana</t>
        </is>
      </c>
      <c r="H1532" s="22" t="inlineStr">
        <is>
          <t>Roasted &amp; Flavored Makhana - Mint Farmley Composite Jar 77 g</t>
        </is>
      </c>
      <c r="I1532" s="22" t="inlineStr"/>
      <c r="J1532" s="24" t="n">
        <v>0</v>
      </c>
      <c r="K1532" s="24" t="n">
        <v>0</v>
      </c>
      <c r="L1532" s="22" t="inlineStr">
        <is>
          <t>SPENCER'S RETAIL LIMITED</t>
        </is>
      </c>
      <c r="M1532" s="24" t="n">
        <v>0</v>
      </c>
      <c r="N1532" s="22" t="inlineStr">
        <is>
          <t>Modern Trade</t>
        </is>
      </c>
      <c r="O1532" s="22" t="inlineStr">
        <is>
          <t>Purnea</t>
        </is>
      </c>
      <c r="P1532" s="22" t="inlineStr"/>
      <c r="Q1532" s="22" t="inlineStr">
        <is>
          <t>Roasted &amp; Flavoured Makhana</t>
        </is>
      </c>
      <c r="R1532" s="25">
        <f>IF(Config!$B$4&gt;0,M1532/Config!$B$4,0)</f>
        <v/>
      </c>
      <c r="S1532" s="25">
        <f>IF(Config!$B$4&gt;0,K1532/Config!$B$4,0)</f>
        <v/>
      </c>
      <c r="T1532" s="25">
        <f>R1532*Config!$B$7</f>
        <v/>
      </c>
      <c r="U1532" s="25">
        <f>S1532*Config!$B$7</f>
        <v/>
      </c>
      <c r="V1532" s="25" t="n">
        <v>3.7</v>
      </c>
      <c r="W1532" s="25" t="n">
        <v>48</v>
      </c>
      <c r="X1532" s="26">
        <f>IF(T1532&gt;0,V1532/T1532,0)</f>
        <v/>
      </c>
      <c r="Y1532" s="26">
        <f>IF(U1532&gt;0,W1532/U1532,0)</f>
        <v/>
      </c>
      <c r="Z1532" s="25">
        <f>T1532-V1532</f>
        <v/>
      </c>
      <c r="AA1532" s="25">
        <f>U1532-W1532</f>
        <v/>
      </c>
      <c r="AB1532" s="25">
        <f>IF(Config!$B$7&gt;0,(V1532/Config!$B$7)*Config!$B$4,0)</f>
        <v/>
      </c>
      <c r="AC1532" s="25">
        <f>IF(Config!$B$7&gt;0,(W1532/Config!$B$7)*Config!$B$4,0)</f>
        <v/>
      </c>
    </row>
    <row r="1533" hidden="1" outlineLevel="1">
      <c r="A1533" s="22" t="inlineStr"/>
      <c r="B1533" s="22" t="inlineStr"/>
      <c r="C1533" s="22" t="inlineStr"/>
      <c r="D1533" s="22" t="inlineStr"/>
      <c r="E1533" s="22" t="inlineStr">
        <is>
          <t>Makhana_7-2985</t>
        </is>
      </c>
      <c r="F1533" s="22" t="inlineStr"/>
      <c r="G1533" s="22" t="inlineStr">
        <is>
          <t>Makhana</t>
        </is>
      </c>
      <c r="H1533" s="22" t="inlineStr">
        <is>
          <t>Roasted &amp; Flavored Makhana - Tangy Tomato Farmley Composite Jar 77 g</t>
        </is>
      </c>
      <c r="I1533" s="22" t="inlineStr"/>
      <c r="J1533" s="24" t="n">
        <v>0</v>
      </c>
      <c r="K1533" s="24" t="n">
        <v>0</v>
      </c>
      <c r="L1533" s="22" t="inlineStr">
        <is>
          <t>SPENCER'S RETAIL LIMITED</t>
        </is>
      </c>
      <c r="M1533" s="24" t="n">
        <v>0</v>
      </c>
      <c r="N1533" s="22" t="inlineStr">
        <is>
          <t>Modern Trade</t>
        </is>
      </c>
      <c r="O1533" s="22" t="inlineStr">
        <is>
          <t>Purnea</t>
        </is>
      </c>
      <c r="P1533" s="22" t="inlineStr"/>
      <c r="Q1533" s="22" t="inlineStr">
        <is>
          <t>Roasted &amp; Flavoured Makhana</t>
        </is>
      </c>
      <c r="R1533" s="25">
        <f>IF(Config!$B$4&gt;0,M1533/Config!$B$4,0)</f>
        <v/>
      </c>
      <c r="S1533" s="25">
        <f>IF(Config!$B$4&gt;0,K1533/Config!$B$4,0)</f>
        <v/>
      </c>
      <c r="T1533" s="25">
        <f>R1533*Config!$B$7</f>
        <v/>
      </c>
      <c r="U1533" s="25">
        <f>S1533*Config!$B$7</f>
        <v/>
      </c>
      <c r="V1533" s="25" t="n">
        <v>3.7</v>
      </c>
      <c r="W1533" s="25" t="n">
        <v>48</v>
      </c>
      <c r="X1533" s="26">
        <f>IF(T1533&gt;0,V1533/T1533,0)</f>
        <v/>
      </c>
      <c r="Y1533" s="26">
        <f>IF(U1533&gt;0,W1533/U1533,0)</f>
        <v/>
      </c>
      <c r="Z1533" s="25">
        <f>T1533-V1533</f>
        <v/>
      </c>
      <c r="AA1533" s="25">
        <f>U1533-W1533</f>
        <v/>
      </c>
      <c r="AB1533" s="25">
        <f>IF(Config!$B$7&gt;0,(V1533/Config!$B$7)*Config!$B$4,0)</f>
        <v/>
      </c>
      <c r="AC1533" s="25">
        <f>IF(Config!$B$7&gt;0,(W1533/Config!$B$7)*Config!$B$4,0)</f>
        <v/>
      </c>
    </row>
    <row r="1534" hidden="1" outlineLevel="1">
      <c r="A1534" s="22" t="inlineStr"/>
      <c r="B1534" s="22" t="inlineStr"/>
      <c r="C1534" s="22" t="inlineStr"/>
      <c r="D1534" s="22" t="inlineStr"/>
      <c r="E1534" s="22" t="inlineStr">
        <is>
          <t>Makhana_7-30096</t>
        </is>
      </c>
      <c r="F1534" s="22" t="inlineStr"/>
      <c r="G1534" s="22" t="inlineStr">
        <is>
          <t>Makhana</t>
        </is>
      </c>
      <c r="H1534" s="22" t="inlineStr">
        <is>
          <t xml:space="preserve">Prasadam Makhana Center Seal Pouch 100 g- NEW </t>
        </is>
      </c>
      <c r="I1534" s="22" t="inlineStr"/>
      <c r="J1534" s="24" t="n">
        <v>0</v>
      </c>
      <c r="K1534" s="24" t="n">
        <v>0</v>
      </c>
      <c r="L1534" s="22" t="inlineStr">
        <is>
          <t>Wal-Mart India Private Limited</t>
        </is>
      </c>
      <c r="M1534" s="24" t="n">
        <v>0</v>
      </c>
      <c r="N1534" s="22" t="inlineStr">
        <is>
          <t>Modern Trade</t>
        </is>
      </c>
      <c r="O1534" s="22" t="inlineStr">
        <is>
          <t>Purnea</t>
        </is>
      </c>
      <c r="P1534" s="22" t="inlineStr"/>
      <c r="Q1534" s="22" t="inlineStr">
        <is>
          <t>Makhana Raw</t>
        </is>
      </c>
      <c r="R1534" s="25">
        <f>IF(Config!$B$4&gt;0,M1534/Config!$B$4,0)</f>
        <v/>
      </c>
      <c r="S1534" s="25">
        <f>IF(Config!$B$4&gt;0,K1534/Config!$B$4,0)</f>
        <v/>
      </c>
      <c r="T1534" s="25">
        <f>R1534*Config!$B$7</f>
        <v/>
      </c>
      <c r="U1534" s="25">
        <f>S1534*Config!$B$7</f>
        <v/>
      </c>
      <c r="V1534" s="25" t="n">
        <v>8</v>
      </c>
      <c r="W1534" s="25" t="n">
        <v>80</v>
      </c>
      <c r="X1534" s="26">
        <f>IF(T1534&gt;0,V1534/T1534,0)</f>
        <v/>
      </c>
      <c r="Y1534" s="26">
        <f>IF(U1534&gt;0,W1534/U1534,0)</f>
        <v/>
      </c>
      <c r="Z1534" s="25">
        <f>T1534-V1534</f>
        <v/>
      </c>
      <c r="AA1534" s="25">
        <f>U1534-W1534</f>
        <v/>
      </c>
      <c r="AB1534" s="25">
        <f>IF(Config!$B$7&gt;0,(V1534/Config!$B$7)*Config!$B$4,0)</f>
        <v/>
      </c>
      <c r="AC1534" s="25">
        <f>IF(Config!$B$7&gt;0,(W1534/Config!$B$7)*Config!$B$4,0)</f>
        <v/>
      </c>
    </row>
    <row r="1535" hidden="1" outlineLevel="1">
      <c r="A1535" s="22" t="inlineStr"/>
      <c r="B1535" s="22" t="inlineStr"/>
      <c r="C1535" s="22" t="inlineStr"/>
      <c r="D1535" s="22" t="inlineStr"/>
      <c r="E1535" s="22" t="inlineStr">
        <is>
          <t>Makhana_7-30152</t>
        </is>
      </c>
      <c r="F1535" s="22" t="inlineStr"/>
      <c r="G1535" s="22" t="inlineStr">
        <is>
          <t>Makhana</t>
        </is>
      </c>
      <c r="H1535" s="22" t="inlineStr">
        <is>
          <t>Roasted &amp; Flavored Makhana - Cream &amp; Onion Farmley Pillow Pouch 20 g</t>
        </is>
      </c>
      <c r="I1535" s="22" t="inlineStr"/>
      <c r="J1535" s="24" t="n">
        <v>0</v>
      </c>
      <c r="K1535" s="24" t="n">
        <v>0</v>
      </c>
      <c r="L1535" s="22" t="inlineStr">
        <is>
          <t>Cococart Ventures Limited</t>
        </is>
      </c>
      <c r="M1535" s="24" t="n">
        <v>0</v>
      </c>
      <c r="N1535" s="22" t="inlineStr">
        <is>
          <t>Other Institutions</t>
        </is>
      </c>
      <c r="O1535" s="22" t="inlineStr">
        <is>
          <t>Purnea</t>
        </is>
      </c>
      <c r="P1535" s="22" t="inlineStr"/>
      <c r="Q1535" s="22" t="inlineStr">
        <is>
          <t>Roasted &amp; Flavoured Makhana</t>
        </is>
      </c>
      <c r="R1535" s="25">
        <f>IF(Config!$B$4&gt;0,M1535/Config!$B$4,0)</f>
        <v/>
      </c>
      <c r="S1535" s="25">
        <f>IF(Config!$B$4&gt;0,K1535/Config!$B$4,0)</f>
        <v/>
      </c>
      <c r="T1535" s="25">
        <f>R1535*Config!$B$7</f>
        <v/>
      </c>
      <c r="U1535" s="25">
        <f>S1535*Config!$B$7</f>
        <v/>
      </c>
      <c r="V1535" s="25" t="n">
        <v>40.8</v>
      </c>
      <c r="W1535" s="25" t="n">
        <v>2040</v>
      </c>
      <c r="X1535" s="26">
        <f>IF(T1535&gt;0,V1535/T1535,0)</f>
        <v/>
      </c>
      <c r="Y1535" s="26">
        <f>IF(U1535&gt;0,W1535/U1535,0)</f>
        <v/>
      </c>
      <c r="Z1535" s="25">
        <f>T1535-V1535</f>
        <v/>
      </c>
      <c r="AA1535" s="25">
        <f>U1535-W1535</f>
        <v/>
      </c>
      <c r="AB1535" s="25">
        <f>IF(Config!$B$7&gt;0,(V1535/Config!$B$7)*Config!$B$4,0)</f>
        <v/>
      </c>
      <c r="AC1535" s="25">
        <f>IF(Config!$B$7&gt;0,(W1535/Config!$B$7)*Config!$B$4,0)</f>
        <v/>
      </c>
    </row>
    <row r="1536" hidden="1" outlineLevel="1">
      <c r="A1536" s="22" t="inlineStr"/>
      <c r="B1536" s="22" t="inlineStr"/>
      <c r="C1536" s="22" t="inlineStr"/>
      <c r="D1536" s="22" t="inlineStr"/>
      <c r="E1536" s="22" t="inlineStr">
        <is>
          <t>Makhana_7-2994</t>
        </is>
      </c>
      <c r="F1536" s="22" t="inlineStr"/>
      <c r="G1536" s="22" t="inlineStr">
        <is>
          <t>Makhana</t>
        </is>
      </c>
      <c r="H1536" s="22" t="inlineStr">
        <is>
          <t>Roasted &amp; Salted Makhana Farmley Jar 55 g</t>
        </is>
      </c>
      <c r="I1536" s="22" t="inlineStr"/>
      <c r="J1536" s="24" t="n">
        <v>0</v>
      </c>
      <c r="K1536" s="24" t="n">
        <v>0</v>
      </c>
      <c r="L1536" s="22" t="inlineStr">
        <is>
          <t>PAC - 34 Bn Master Canteen</t>
        </is>
      </c>
      <c r="M1536" s="24" t="n">
        <v>0</v>
      </c>
      <c r="N1536" s="22" t="inlineStr">
        <is>
          <t>Other Institutions</t>
        </is>
      </c>
      <c r="O1536" s="22" t="inlineStr">
        <is>
          <t>Purnea</t>
        </is>
      </c>
      <c r="P1536" s="22" t="inlineStr"/>
      <c r="Q1536" s="22" t="inlineStr">
        <is>
          <t>Roasted &amp; Flavoured Makhana</t>
        </is>
      </c>
      <c r="R1536" s="25">
        <f>IF(Config!$B$4&gt;0,M1536/Config!$B$4,0)</f>
        <v/>
      </c>
      <c r="S1536" s="25">
        <f>IF(Config!$B$4&gt;0,K1536/Config!$B$4,0)</f>
        <v/>
      </c>
      <c r="T1536" s="25">
        <f>R1536*Config!$B$7</f>
        <v/>
      </c>
      <c r="U1536" s="25">
        <f>S1536*Config!$B$7</f>
        <v/>
      </c>
      <c r="V1536" s="25" t="n">
        <v>7.7</v>
      </c>
      <c r="W1536" s="25" t="n">
        <v>140</v>
      </c>
      <c r="X1536" s="26">
        <f>IF(T1536&gt;0,V1536/T1536,0)</f>
        <v/>
      </c>
      <c r="Y1536" s="26">
        <f>IF(U1536&gt;0,W1536/U1536,0)</f>
        <v/>
      </c>
      <c r="Z1536" s="25">
        <f>T1536-V1536</f>
        <v/>
      </c>
      <c r="AA1536" s="25">
        <f>U1536-W1536</f>
        <v/>
      </c>
      <c r="AB1536" s="25">
        <f>IF(Config!$B$7&gt;0,(V1536/Config!$B$7)*Config!$B$4,0)</f>
        <v/>
      </c>
      <c r="AC1536" s="25">
        <f>IF(Config!$B$7&gt;0,(W1536/Config!$B$7)*Config!$B$4,0)</f>
        <v/>
      </c>
    </row>
    <row r="1537" hidden="1" outlineLevel="1">
      <c r="A1537" s="22" t="inlineStr"/>
      <c r="B1537" s="22" t="inlineStr"/>
      <c r="C1537" s="22" t="inlineStr"/>
      <c r="D1537" s="22" t="inlineStr"/>
      <c r="E1537" s="22" t="inlineStr">
        <is>
          <t>Makhana_7-30098</t>
        </is>
      </c>
      <c r="F1537" s="22" t="inlineStr"/>
      <c r="G1537" s="22" t="inlineStr">
        <is>
          <t>Makhana</t>
        </is>
      </c>
      <c r="H1537" s="22" t="inlineStr">
        <is>
          <t xml:space="preserve">Prasadam Makhana Center Seal Pouch 200 g- NEW </t>
        </is>
      </c>
      <c r="I1537" s="22" t="inlineStr"/>
      <c r="J1537" s="24" t="n">
        <v>0</v>
      </c>
      <c r="K1537" s="24" t="n">
        <v>0</v>
      </c>
      <c r="L1537" s="22" t="inlineStr">
        <is>
          <t>PAC - 34 Bn Master Canteen</t>
        </is>
      </c>
      <c r="M1537" s="24" t="n">
        <v>0</v>
      </c>
      <c r="N1537" s="22" t="inlineStr">
        <is>
          <t>Other Institutions</t>
        </is>
      </c>
      <c r="O1537" s="22" t="inlineStr">
        <is>
          <t>Purnea</t>
        </is>
      </c>
      <c r="P1537" s="22" t="inlineStr"/>
      <c r="Q1537" s="22" t="inlineStr">
        <is>
          <t>Makhana Raw</t>
        </is>
      </c>
      <c r="R1537" s="25">
        <f>IF(Config!$B$4&gt;0,M1537/Config!$B$4,0)</f>
        <v/>
      </c>
      <c r="S1537" s="25">
        <f>IF(Config!$B$4&gt;0,K1537/Config!$B$4,0)</f>
        <v/>
      </c>
      <c r="T1537" s="25">
        <f>R1537*Config!$B$7</f>
        <v/>
      </c>
      <c r="U1537" s="25">
        <f>S1537*Config!$B$7</f>
        <v/>
      </c>
      <c r="V1537" s="25" t="n">
        <v>24</v>
      </c>
      <c r="W1537" s="25" t="n">
        <v>120</v>
      </c>
      <c r="X1537" s="26">
        <f>IF(T1537&gt;0,V1537/T1537,0)</f>
        <v/>
      </c>
      <c r="Y1537" s="26">
        <f>IF(U1537&gt;0,W1537/U1537,0)</f>
        <v/>
      </c>
      <c r="Z1537" s="25">
        <f>T1537-V1537</f>
        <v/>
      </c>
      <c r="AA1537" s="25">
        <f>U1537-W1537</f>
        <v/>
      </c>
      <c r="AB1537" s="25">
        <f>IF(Config!$B$7&gt;0,(V1537/Config!$B$7)*Config!$B$4,0)</f>
        <v/>
      </c>
      <c r="AC1537" s="25">
        <f>IF(Config!$B$7&gt;0,(W1537/Config!$B$7)*Config!$B$4,0)</f>
        <v/>
      </c>
    </row>
    <row r="1538" hidden="1" outlineLevel="1">
      <c r="A1538" s="22" t="inlineStr"/>
      <c r="B1538" s="22" t="inlineStr"/>
      <c r="C1538" s="22" t="inlineStr"/>
      <c r="D1538" s="22" t="inlineStr"/>
      <c r="E1538" s="22" t="inlineStr">
        <is>
          <t>Makhana_7-30098</t>
        </is>
      </c>
      <c r="F1538" s="22" t="inlineStr"/>
      <c r="G1538" s="22" t="inlineStr">
        <is>
          <t>Makhana</t>
        </is>
      </c>
      <c r="H1538" s="22" t="inlineStr">
        <is>
          <t xml:space="preserve">Prasadam Makhana Center Seal Pouch 200 g- NEW </t>
        </is>
      </c>
      <c r="I1538" s="22" t="inlineStr"/>
      <c r="J1538" s="24" t="n">
        <v>0</v>
      </c>
      <c r="K1538" s="24" t="n">
        <v>0</v>
      </c>
      <c r="L1538" s="22" t="inlineStr">
        <is>
          <t>PAC - CPC Canteen 15 Bn Pac -Agra</t>
        </is>
      </c>
      <c r="M1538" s="24" t="n">
        <v>0</v>
      </c>
      <c r="N1538" s="22" t="inlineStr">
        <is>
          <t>Other Institutions</t>
        </is>
      </c>
      <c r="O1538" s="22" t="inlineStr">
        <is>
          <t>Purnea</t>
        </is>
      </c>
      <c r="P1538" s="22" t="inlineStr"/>
      <c r="Q1538" s="22" t="inlineStr">
        <is>
          <t>Makhana Raw</t>
        </is>
      </c>
      <c r="R1538" s="25">
        <f>IF(Config!$B$4&gt;0,M1538/Config!$B$4,0)</f>
        <v/>
      </c>
      <c r="S1538" s="25">
        <f>IF(Config!$B$4&gt;0,K1538/Config!$B$4,0)</f>
        <v/>
      </c>
      <c r="T1538" s="25">
        <f>R1538*Config!$B$7</f>
        <v/>
      </c>
      <c r="U1538" s="25">
        <f>S1538*Config!$B$7</f>
        <v/>
      </c>
      <c r="V1538" s="25" t="n">
        <v>32</v>
      </c>
      <c r="W1538" s="25" t="n">
        <v>160</v>
      </c>
      <c r="X1538" s="26">
        <f>IF(T1538&gt;0,V1538/T1538,0)</f>
        <v/>
      </c>
      <c r="Y1538" s="26">
        <f>IF(U1538&gt;0,W1538/U1538,0)</f>
        <v/>
      </c>
      <c r="Z1538" s="25">
        <f>T1538-V1538</f>
        <v/>
      </c>
      <c r="AA1538" s="25">
        <f>U1538-W1538</f>
        <v/>
      </c>
      <c r="AB1538" s="25">
        <f>IF(Config!$B$7&gt;0,(V1538/Config!$B$7)*Config!$B$4,0)</f>
        <v/>
      </c>
      <c r="AC1538" s="25">
        <f>IF(Config!$B$7&gt;0,(W1538/Config!$B$7)*Config!$B$4,0)</f>
        <v/>
      </c>
    </row>
    <row r="1539" hidden="1" outlineLevel="1">
      <c r="A1539" s="22" t="inlineStr"/>
      <c r="B1539" s="22" t="inlineStr"/>
      <c r="C1539" s="22" t="inlineStr"/>
      <c r="D1539" s="22" t="inlineStr"/>
      <c r="E1539" s="22" t="inlineStr">
        <is>
          <t>Makhana_7-2994</t>
        </is>
      </c>
      <c r="F1539" s="22" t="inlineStr"/>
      <c r="G1539" s="22" t="inlineStr">
        <is>
          <t>Makhana</t>
        </is>
      </c>
      <c r="H1539" s="22" t="inlineStr">
        <is>
          <t>Roasted &amp; Salted Makhana Farmley Jar 55 g</t>
        </is>
      </c>
      <c r="I1539" s="22" t="inlineStr"/>
      <c r="J1539" s="24" t="n">
        <v>0</v>
      </c>
      <c r="K1539" s="24" t="n">
        <v>0</v>
      </c>
      <c r="L1539" s="22" t="inlineStr">
        <is>
          <t>PAC - Kendriya Police Canteen 35 Bn Pac -UTTAR PRADESH -226006</t>
        </is>
      </c>
      <c r="M1539" s="24" t="n">
        <v>0</v>
      </c>
      <c r="N1539" s="22" t="inlineStr">
        <is>
          <t>Other Institutions</t>
        </is>
      </c>
      <c r="O1539" s="22" t="inlineStr">
        <is>
          <t>Purnea</t>
        </is>
      </c>
      <c r="P1539" s="22" t="inlineStr"/>
      <c r="Q1539" s="22" t="inlineStr">
        <is>
          <t>Roasted &amp; Flavoured Makhana</t>
        </is>
      </c>
      <c r="R1539" s="25">
        <f>IF(Config!$B$4&gt;0,M1539/Config!$B$4,0)</f>
        <v/>
      </c>
      <c r="S1539" s="25">
        <f>IF(Config!$B$4&gt;0,K1539/Config!$B$4,0)</f>
        <v/>
      </c>
      <c r="T1539" s="25">
        <f>R1539*Config!$B$7</f>
        <v/>
      </c>
      <c r="U1539" s="25">
        <f>S1539*Config!$B$7</f>
        <v/>
      </c>
      <c r="V1539" s="25" t="n">
        <v>9.619999999999999</v>
      </c>
      <c r="W1539" s="25" t="n">
        <v>175</v>
      </c>
      <c r="X1539" s="26">
        <f>IF(T1539&gt;0,V1539/T1539,0)</f>
        <v/>
      </c>
      <c r="Y1539" s="26">
        <f>IF(U1539&gt;0,W1539/U1539,0)</f>
        <v/>
      </c>
      <c r="Z1539" s="25">
        <f>T1539-V1539</f>
        <v/>
      </c>
      <c r="AA1539" s="25">
        <f>U1539-W1539</f>
        <v/>
      </c>
      <c r="AB1539" s="25">
        <f>IF(Config!$B$7&gt;0,(V1539/Config!$B$7)*Config!$B$4,0)</f>
        <v/>
      </c>
      <c r="AC1539" s="25">
        <f>IF(Config!$B$7&gt;0,(W1539/Config!$B$7)*Config!$B$4,0)</f>
        <v/>
      </c>
    </row>
    <row r="1540" hidden="1" outlineLevel="1">
      <c r="A1540" s="22" t="inlineStr"/>
      <c r="B1540" s="22" t="inlineStr"/>
      <c r="C1540" s="22" t="inlineStr"/>
      <c r="D1540" s="22" t="inlineStr"/>
      <c r="E1540" s="22" t="inlineStr">
        <is>
          <t>Makhana_7-30096</t>
        </is>
      </c>
      <c r="F1540" s="22" t="inlineStr"/>
      <c r="G1540" s="22" t="inlineStr">
        <is>
          <t>Makhana</t>
        </is>
      </c>
      <c r="H1540" s="22" t="inlineStr">
        <is>
          <t xml:space="preserve">Prasadam Makhana Center Seal Pouch 100 g- NEW </t>
        </is>
      </c>
      <c r="I1540" s="22" t="inlineStr"/>
      <c r="J1540" s="24" t="n">
        <v>0</v>
      </c>
      <c r="K1540" s="24" t="n">
        <v>0</v>
      </c>
      <c r="L1540" s="22" t="inlineStr">
        <is>
          <t>PAC - Kendriya Police Canteen 35 Bn Pac -UTTAR PRADESH -226006</t>
        </is>
      </c>
      <c r="M1540" s="24" t="n">
        <v>0</v>
      </c>
      <c r="N1540" s="22" t="inlineStr">
        <is>
          <t>Other Institutions</t>
        </is>
      </c>
      <c r="O1540" s="22" t="inlineStr">
        <is>
          <t>Purnea</t>
        </is>
      </c>
      <c r="P1540" s="22" t="inlineStr"/>
      <c r="Q1540" s="22" t="inlineStr">
        <is>
          <t>Makhana Raw</t>
        </is>
      </c>
      <c r="R1540" s="25">
        <f>IF(Config!$B$4&gt;0,M1540/Config!$B$4,0)</f>
        <v/>
      </c>
      <c r="S1540" s="25">
        <f>IF(Config!$B$4&gt;0,K1540/Config!$B$4,0)</f>
        <v/>
      </c>
      <c r="T1540" s="25">
        <f>R1540*Config!$B$7</f>
        <v/>
      </c>
      <c r="U1540" s="25">
        <f>S1540*Config!$B$7</f>
        <v/>
      </c>
      <c r="V1540" s="25" t="n">
        <v>8</v>
      </c>
      <c r="W1540" s="25" t="n">
        <v>80</v>
      </c>
      <c r="X1540" s="26">
        <f>IF(T1540&gt;0,V1540/T1540,0)</f>
        <v/>
      </c>
      <c r="Y1540" s="26">
        <f>IF(U1540&gt;0,W1540/U1540,0)</f>
        <v/>
      </c>
      <c r="Z1540" s="25">
        <f>T1540-V1540</f>
        <v/>
      </c>
      <c r="AA1540" s="25">
        <f>U1540-W1540</f>
        <v/>
      </c>
      <c r="AB1540" s="25">
        <f>IF(Config!$B$7&gt;0,(V1540/Config!$B$7)*Config!$B$4,0)</f>
        <v/>
      </c>
      <c r="AC1540" s="25">
        <f>IF(Config!$B$7&gt;0,(W1540/Config!$B$7)*Config!$B$4,0)</f>
        <v/>
      </c>
    </row>
    <row r="1541" hidden="1" outlineLevel="1">
      <c r="A1541" s="22" t="inlineStr"/>
      <c r="B1541" s="22" t="inlineStr"/>
      <c r="C1541" s="22" t="inlineStr"/>
      <c r="D1541" s="22" t="inlineStr"/>
      <c r="E1541" s="22" t="inlineStr">
        <is>
          <t>Makhana_7-30098</t>
        </is>
      </c>
      <c r="F1541" s="22" t="inlineStr"/>
      <c r="G1541" s="22" t="inlineStr">
        <is>
          <t>Makhana</t>
        </is>
      </c>
      <c r="H1541" s="22" t="inlineStr">
        <is>
          <t xml:space="preserve">Prasadam Makhana Center Seal Pouch 200 g- NEW </t>
        </is>
      </c>
      <c r="I1541" s="22" t="inlineStr"/>
      <c r="J1541" s="24" t="n">
        <v>0</v>
      </c>
      <c r="K1541" s="24" t="n">
        <v>0</v>
      </c>
      <c r="L1541" s="22" t="inlineStr">
        <is>
          <t>PAC - Kendriya Police Canteen 35 Bn Pac -UTTAR PRADESH -226006</t>
        </is>
      </c>
      <c r="M1541" s="24" t="n">
        <v>0</v>
      </c>
      <c r="N1541" s="22" t="inlineStr">
        <is>
          <t>Other Institutions</t>
        </is>
      </c>
      <c r="O1541" s="22" t="inlineStr">
        <is>
          <t>Purnea</t>
        </is>
      </c>
      <c r="P1541" s="22" t="inlineStr"/>
      <c r="Q1541" s="22" t="inlineStr">
        <is>
          <t>Makhana Raw</t>
        </is>
      </c>
      <c r="R1541" s="25">
        <f>IF(Config!$B$4&gt;0,M1541/Config!$B$4,0)</f>
        <v/>
      </c>
      <c r="S1541" s="25">
        <f>IF(Config!$B$4&gt;0,K1541/Config!$B$4,0)</f>
        <v/>
      </c>
      <c r="T1541" s="25">
        <f>R1541*Config!$B$7</f>
        <v/>
      </c>
      <c r="U1541" s="25">
        <f>S1541*Config!$B$7</f>
        <v/>
      </c>
      <c r="V1541" s="25" t="n">
        <v>40</v>
      </c>
      <c r="W1541" s="25" t="n">
        <v>200</v>
      </c>
      <c r="X1541" s="26">
        <f>IF(T1541&gt;0,V1541/T1541,0)</f>
        <v/>
      </c>
      <c r="Y1541" s="26">
        <f>IF(U1541&gt;0,W1541/U1541,0)</f>
        <v/>
      </c>
      <c r="Z1541" s="25">
        <f>T1541-V1541</f>
        <v/>
      </c>
      <c r="AA1541" s="25">
        <f>U1541-W1541</f>
        <v/>
      </c>
      <c r="AB1541" s="25">
        <f>IF(Config!$B$7&gt;0,(V1541/Config!$B$7)*Config!$B$4,0)</f>
        <v/>
      </c>
      <c r="AC1541" s="25">
        <f>IF(Config!$B$7&gt;0,(W1541/Config!$B$7)*Config!$B$4,0)</f>
        <v/>
      </c>
    </row>
    <row r="1542" hidden="1" outlineLevel="1">
      <c r="A1542" s="22" t="inlineStr"/>
      <c r="B1542" s="22" t="inlineStr"/>
      <c r="C1542" s="22" t="inlineStr"/>
      <c r="D1542" s="22" t="inlineStr"/>
      <c r="E1542" s="22" t="inlineStr">
        <is>
          <t>Makhana_7-30098</t>
        </is>
      </c>
      <c r="F1542" s="22" t="inlineStr"/>
      <c r="G1542" s="22" t="inlineStr">
        <is>
          <t>Makhana</t>
        </is>
      </c>
      <c r="H1542" s="22" t="inlineStr">
        <is>
          <t xml:space="preserve">Prasadam Makhana Center Seal Pouch 200 g- NEW </t>
        </is>
      </c>
      <c r="I1542" s="22" t="inlineStr"/>
      <c r="J1542" s="24" t="n">
        <v>0</v>
      </c>
      <c r="K1542" s="24" t="n">
        <v>0</v>
      </c>
      <c r="L1542" s="22" t="inlineStr">
        <is>
          <t>PAC -Master Canteen -37th Bn Pac Kanpur Nagar</t>
        </is>
      </c>
      <c r="M1542" s="24" t="n">
        <v>0</v>
      </c>
      <c r="N1542" s="22" t="inlineStr">
        <is>
          <t>Other Institutions</t>
        </is>
      </c>
      <c r="O1542" s="22" t="inlineStr">
        <is>
          <t>Purnea</t>
        </is>
      </c>
      <c r="P1542" s="22" t="inlineStr"/>
      <c r="Q1542" s="22" t="inlineStr">
        <is>
          <t>Makhana Raw</t>
        </is>
      </c>
      <c r="R1542" s="25">
        <f>IF(Config!$B$4&gt;0,M1542/Config!$B$4,0)</f>
        <v/>
      </c>
      <c r="S1542" s="25">
        <f>IF(Config!$B$4&gt;0,K1542/Config!$B$4,0)</f>
        <v/>
      </c>
      <c r="T1542" s="25">
        <f>R1542*Config!$B$7</f>
        <v/>
      </c>
      <c r="U1542" s="25">
        <f>S1542*Config!$B$7</f>
        <v/>
      </c>
      <c r="V1542" s="25" t="n">
        <v>16</v>
      </c>
      <c r="W1542" s="25" t="n">
        <v>80</v>
      </c>
      <c r="X1542" s="26">
        <f>IF(T1542&gt;0,V1542/T1542,0)</f>
        <v/>
      </c>
      <c r="Y1542" s="26">
        <f>IF(U1542&gt;0,W1542/U1542,0)</f>
        <v/>
      </c>
      <c r="Z1542" s="25">
        <f>T1542-V1542</f>
        <v/>
      </c>
      <c r="AA1542" s="25">
        <f>U1542-W1542</f>
        <v/>
      </c>
      <c r="AB1542" s="25">
        <f>IF(Config!$B$7&gt;0,(V1542/Config!$B$7)*Config!$B$4,0)</f>
        <v/>
      </c>
      <c r="AC1542" s="25">
        <f>IF(Config!$B$7&gt;0,(W1542/Config!$B$7)*Config!$B$4,0)</f>
        <v/>
      </c>
    </row>
    <row r="1543" hidden="1" outlineLevel="1">
      <c r="A1543" s="22" t="inlineStr"/>
      <c r="B1543" s="22" t="inlineStr"/>
      <c r="C1543" s="22" t="inlineStr"/>
      <c r="D1543" s="22" t="inlineStr"/>
      <c r="E1543" s="22" t="inlineStr">
        <is>
          <t>Makhana_7-30098</t>
        </is>
      </c>
      <c r="F1543" s="22" t="inlineStr"/>
      <c r="G1543" s="22" t="inlineStr">
        <is>
          <t>Makhana</t>
        </is>
      </c>
      <c r="H1543" s="22" t="inlineStr">
        <is>
          <t xml:space="preserve">Prasadam Makhana Center Seal Pouch 200 g- NEW </t>
        </is>
      </c>
      <c r="I1543" s="22" t="inlineStr"/>
      <c r="J1543" s="24" t="n">
        <v>0</v>
      </c>
      <c r="K1543" s="24" t="n">
        <v>0</v>
      </c>
      <c r="L1543" s="22" t="inlineStr">
        <is>
          <t>PAC -Master Canteen 06 Battalion P.A.C. Meerut</t>
        </is>
      </c>
      <c r="M1543" s="24" t="n">
        <v>0</v>
      </c>
      <c r="N1543" s="22" t="inlineStr">
        <is>
          <t>Other Institutions</t>
        </is>
      </c>
      <c r="O1543" s="22" t="inlineStr">
        <is>
          <t>Purnea</t>
        </is>
      </c>
      <c r="P1543" s="22" t="inlineStr"/>
      <c r="Q1543" s="22" t="inlineStr">
        <is>
          <t>Makhana Raw</t>
        </is>
      </c>
      <c r="R1543" s="25">
        <f>IF(Config!$B$4&gt;0,M1543/Config!$B$4,0)</f>
        <v/>
      </c>
      <c r="S1543" s="25">
        <f>IF(Config!$B$4&gt;0,K1543/Config!$B$4,0)</f>
        <v/>
      </c>
      <c r="T1543" s="25">
        <f>R1543*Config!$B$7</f>
        <v/>
      </c>
      <c r="U1543" s="25">
        <f>S1543*Config!$B$7</f>
        <v/>
      </c>
      <c r="V1543" s="25" t="n">
        <v>16</v>
      </c>
      <c r="W1543" s="25" t="n">
        <v>80</v>
      </c>
      <c r="X1543" s="26">
        <f>IF(T1543&gt;0,V1543/T1543,0)</f>
        <v/>
      </c>
      <c r="Y1543" s="26">
        <f>IF(U1543&gt;0,W1543/U1543,0)</f>
        <v/>
      </c>
      <c r="Z1543" s="25">
        <f>T1543-V1543</f>
        <v/>
      </c>
      <c r="AA1543" s="25">
        <f>U1543-W1543</f>
        <v/>
      </c>
      <c r="AB1543" s="25">
        <f>IF(Config!$B$7&gt;0,(V1543/Config!$B$7)*Config!$B$4,0)</f>
        <v/>
      </c>
      <c r="AC1543" s="25">
        <f>IF(Config!$B$7&gt;0,(W1543/Config!$B$7)*Config!$B$4,0)</f>
        <v/>
      </c>
    </row>
    <row r="1544" hidden="1" outlineLevel="1">
      <c r="A1544" s="22" t="inlineStr"/>
      <c r="B1544" s="22" t="inlineStr"/>
      <c r="C1544" s="22" t="inlineStr"/>
      <c r="D1544" s="22" t="inlineStr"/>
      <c r="E1544" s="22" t="inlineStr">
        <is>
          <t>Makhana_7-30098</t>
        </is>
      </c>
      <c r="F1544" s="22" t="inlineStr"/>
      <c r="G1544" s="22" t="inlineStr">
        <is>
          <t>Makhana</t>
        </is>
      </c>
      <c r="H1544" s="22" t="inlineStr">
        <is>
          <t xml:space="preserve">Prasadam Makhana Center Seal Pouch 200 g- NEW </t>
        </is>
      </c>
      <c r="I1544" s="22" t="inlineStr"/>
      <c r="J1544" s="24" t="n">
        <v>0</v>
      </c>
      <c r="K1544" s="24" t="n">
        <v>0</v>
      </c>
      <c r="L1544" s="22" t="inlineStr">
        <is>
          <t>PAC -Master Canteen 41bn Pac Gaziabad -Uttar Pradesh- 201001</t>
        </is>
      </c>
      <c r="M1544" s="24" t="n">
        <v>0</v>
      </c>
      <c r="N1544" s="22" t="inlineStr">
        <is>
          <t>Other Institutions</t>
        </is>
      </c>
      <c r="O1544" s="22" t="inlineStr">
        <is>
          <t>Purnea</t>
        </is>
      </c>
      <c r="P1544" s="22" t="inlineStr"/>
      <c r="Q1544" s="22" t="inlineStr">
        <is>
          <t>Makhana Raw</t>
        </is>
      </c>
      <c r="R1544" s="25">
        <f>IF(Config!$B$4&gt;0,M1544/Config!$B$4,0)</f>
        <v/>
      </c>
      <c r="S1544" s="25">
        <f>IF(Config!$B$4&gt;0,K1544/Config!$B$4,0)</f>
        <v/>
      </c>
      <c r="T1544" s="25">
        <f>R1544*Config!$B$7</f>
        <v/>
      </c>
      <c r="U1544" s="25">
        <f>S1544*Config!$B$7</f>
        <v/>
      </c>
      <c r="V1544" s="25" t="n">
        <v>24</v>
      </c>
      <c r="W1544" s="25" t="n">
        <v>120</v>
      </c>
      <c r="X1544" s="26">
        <f>IF(T1544&gt;0,V1544/T1544,0)</f>
        <v/>
      </c>
      <c r="Y1544" s="26">
        <f>IF(U1544&gt;0,W1544/U1544,0)</f>
        <v/>
      </c>
      <c r="Z1544" s="25">
        <f>T1544-V1544</f>
        <v/>
      </c>
      <c r="AA1544" s="25">
        <f>U1544-W1544</f>
        <v/>
      </c>
      <c r="AB1544" s="25">
        <f>IF(Config!$B$7&gt;0,(V1544/Config!$B$7)*Config!$B$4,0)</f>
        <v/>
      </c>
      <c r="AC1544" s="25">
        <f>IF(Config!$B$7&gt;0,(W1544/Config!$B$7)*Config!$B$4,0)</f>
        <v/>
      </c>
    </row>
    <row r="1545" hidden="1" outlineLevel="1">
      <c r="A1545" s="22" t="inlineStr"/>
      <c r="B1545" s="22" t="inlineStr"/>
      <c r="C1545" s="22" t="inlineStr"/>
      <c r="D1545" s="22" t="inlineStr"/>
      <c r="E1545" s="22" t="inlineStr">
        <is>
          <t>Makhana_7-30096</t>
        </is>
      </c>
      <c r="F1545" s="22" t="inlineStr"/>
      <c r="G1545" s="22" t="inlineStr">
        <is>
          <t>Makhana</t>
        </is>
      </c>
      <c r="H1545" s="22" t="inlineStr">
        <is>
          <t xml:space="preserve">Prasadam Makhana Center Seal Pouch 100 g- NEW </t>
        </is>
      </c>
      <c r="I1545" s="22" t="inlineStr"/>
      <c r="J1545" s="24" t="n">
        <v>0</v>
      </c>
      <c r="K1545" s="24" t="n">
        <v>0</v>
      </c>
      <c r="L1545" s="22" t="inlineStr">
        <is>
          <t>PAC- Master Canteen 38th BN PAC Aligarh</t>
        </is>
      </c>
      <c r="M1545" s="24" t="n">
        <v>0</v>
      </c>
      <c r="N1545" s="22" t="inlineStr">
        <is>
          <t>Other Institutions</t>
        </is>
      </c>
      <c r="O1545" s="22" t="inlineStr">
        <is>
          <t>Purnea</t>
        </is>
      </c>
      <c r="P1545" s="22" t="inlineStr"/>
      <c r="Q1545" s="22" t="inlineStr">
        <is>
          <t>Makhana Raw</t>
        </is>
      </c>
      <c r="R1545" s="25">
        <f>IF(Config!$B$4&gt;0,M1545/Config!$B$4,0)</f>
        <v/>
      </c>
      <c r="S1545" s="25">
        <f>IF(Config!$B$4&gt;0,K1545/Config!$B$4,0)</f>
        <v/>
      </c>
      <c r="T1545" s="25">
        <f>R1545*Config!$B$7</f>
        <v/>
      </c>
      <c r="U1545" s="25">
        <f>S1545*Config!$B$7</f>
        <v/>
      </c>
      <c r="V1545" s="25" t="n">
        <v>8</v>
      </c>
      <c r="W1545" s="25" t="n">
        <v>80</v>
      </c>
      <c r="X1545" s="26">
        <f>IF(T1545&gt;0,V1545/T1545,0)</f>
        <v/>
      </c>
      <c r="Y1545" s="26">
        <f>IF(U1545&gt;0,W1545/U1545,0)</f>
        <v/>
      </c>
      <c r="Z1545" s="25">
        <f>T1545-V1545</f>
        <v/>
      </c>
      <c r="AA1545" s="25">
        <f>U1545-W1545</f>
        <v/>
      </c>
      <c r="AB1545" s="25">
        <f>IF(Config!$B$7&gt;0,(V1545/Config!$B$7)*Config!$B$4,0)</f>
        <v/>
      </c>
      <c r="AC1545" s="25">
        <f>IF(Config!$B$7&gt;0,(W1545/Config!$B$7)*Config!$B$4,0)</f>
        <v/>
      </c>
    </row>
    <row r="1546" hidden="1" outlineLevel="1">
      <c r="A1546" s="22" t="inlineStr"/>
      <c r="B1546" s="22" t="inlineStr"/>
      <c r="C1546" s="22" t="inlineStr"/>
      <c r="D1546" s="22" t="inlineStr"/>
      <c r="E1546" s="22" t="inlineStr">
        <is>
          <t>Makhana_7-2979</t>
        </is>
      </c>
      <c r="F1546" s="22" t="inlineStr"/>
      <c r="G1546" s="22" t="inlineStr">
        <is>
          <t>Makhana</t>
        </is>
      </c>
      <c r="H1546" s="22" t="inlineStr">
        <is>
          <t>Roasted &amp; Flavored Makhana -Cheddar Cheese Farmley Composite Jar 77 g</t>
        </is>
      </c>
      <c r="I1546" s="22" t="inlineStr"/>
      <c r="J1546" s="24" t="n">
        <v>0</v>
      </c>
      <c r="K1546" s="24" t="n">
        <v>0</v>
      </c>
      <c r="L1546" s="22" t="inlineStr">
        <is>
          <t>Cloudkart Ventures Private Limited</t>
        </is>
      </c>
      <c r="M1546" s="24" t="n">
        <v>0</v>
      </c>
      <c r="N1546" s="22" t="inlineStr">
        <is>
          <t>Quick Commerce</t>
        </is>
      </c>
      <c r="O1546" s="22" t="inlineStr">
        <is>
          <t>Purnea</t>
        </is>
      </c>
      <c r="P1546" s="22" t="inlineStr"/>
      <c r="Q1546" s="22" t="inlineStr">
        <is>
          <t>Roasted &amp; Flavoured Makhana</t>
        </is>
      </c>
      <c r="R1546" s="25">
        <f>IF(Config!$B$4&gt;0,M1546/Config!$B$4,0)</f>
        <v/>
      </c>
      <c r="S1546" s="25">
        <f>IF(Config!$B$4&gt;0,K1546/Config!$B$4,0)</f>
        <v/>
      </c>
      <c r="T1546" s="25">
        <f>R1546*Config!$B$7</f>
        <v/>
      </c>
      <c r="U1546" s="25">
        <f>S1546*Config!$B$7</f>
        <v/>
      </c>
      <c r="V1546" s="25" t="n">
        <v>18.48</v>
      </c>
      <c r="W1546" s="25" t="n">
        <v>240</v>
      </c>
      <c r="X1546" s="26">
        <f>IF(T1546&gt;0,V1546/T1546,0)</f>
        <v/>
      </c>
      <c r="Y1546" s="26">
        <f>IF(U1546&gt;0,W1546/U1546,0)</f>
        <v/>
      </c>
      <c r="Z1546" s="25">
        <f>T1546-V1546</f>
        <v/>
      </c>
      <c r="AA1546" s="25">
        <f>U1546-W1546</f>
        <v/>
      </c>
      <c r="AB1546" s="25">
        <f>IF(Config!$B$7&gt;0,(V1546/Config!$B$7)*Config!$B$4,0)</f>
        <v/>
      </c>
      <c r="AC1546" s="25">
        <f>IF(Config!$B$7&gt;0,(W1546/Config!$B$7)*Config!$B$4,0)</f>
        <v/>
      </c>
    </row>
    <row r="1547" hidden="1" outlineLevel="1">
      <c r="A1547" s="22" t="inlineStr"/>
      <c r="B1547" s="22" t="inlineStr"/>
      <c r="C1547" s="22" t="inlineStr"/>
      <c r="D1547" s="22" t="inlineStr"/>
      <c r="E1547" s="22" t="inlineStr">
        <is>
          <t>Makhana_7-2980</t>
        </is>
      </c>
      <c r="F1547" s="22" t="inlineStr"/>
      <c r="G1547" s="22" t="inlineStr">
        <is>
          <t>Makhana</t>
        </is>
      </c>
      <c r="H1547" s="22" t="inlineStr">
        <is>
          <t>Roasted &amp; Flavored Makhana - Mint Farmley Composite Jar 77 g</t>
        </is>
      </c>
      <c r="I1547" s="22" t="inlineStr"/>
      <c r="J1547" s="24" t="n">
        <v>0</v>
      </c>
      <c r="K1547" s="24" t="n">
        <v>0</v>
      </c>
      <c r="L1547" s="22" t="inlineStr">
        <is>
          <t>Cloudkart Ventures Private Limited</t>
        </is>
      </c>
      <c r="M1547" s="24" t="n">
        <v>0</v>
      </c>
      <c r="N1547" s="22" t="inlineStr">
        <is>
          <t>Quick Commerce</t>
        </is>
      </c>
      <c r="O1547" s="22" t="inlineStr">
        <is>
          <t>Purnea</t>
        </is>
      </c>
      <c r="P1547" s="22" t="inlineStr"/>
      <c r="Q1547" s="22" t="inlineStr">
        <is>
          <t>Roasted &amp; Flavoured Makhana</t>
        </is>
      </c>
      <c r="R1547" s="25">
        <f>IF(Config!$B$4&gt;0,M1547/Config!$B$4,0)</f>
        <v/>
      </c>
      <c r="S1547" s="25">
        <f>IF(Config!$B$4&gt;0,K1547/Config!$B$4,0)</f>
        <v/>
      </c>
      <c r="T1547" s="25">
        <f>R1547*Config!$B$7</f>
        <v/>
      </c>
      <c r="U1547" s="25">
        <f>S1547*Config!$B$7</f>
        <v/>
      </c>
      <c r="V1547" s="25" t="n">
        <v>7.39</v>
      </c>
      <c r="W1547" s="25" t="n">
        <v>96</v>
      </c>
      <c r="X1547" s="26">
        <f>IF(T1547&gt;0,V1547/T1547,0)</f>
        <v/>
      </c>
      <c r="Y1547" s="26">
        <f>IF(U1547&gt;0,W1547/U1547,0)</f>
        <v/>
      </c>
      <c r="Z1547" s="25">
        <f>T1547-V1547</f>
        <v/>
      </c>
      <c r="AA1547" s="25">
        <f>U1547-W1547</f>
        <v/>
      </c>
      <c r="AB1547" s="25">
        <f>IF(Config!$B$7&gt;0,(V1547/Config!$B$7)*Config!$B$4,0)</f>
        <v/>
      </c>
      <c r="AC1547" s="25">
        <f>IF(Config!$B$7&gt;0,(W1547/Config!$B$7)*Config!$B$4,0)</f>
        <v/>
      </c>
    </row>
    <row r="1548" hidden="1" outlineLevel="1">
      <c r="A1548" s="22" t="inlineStr"/>
      <c r="B1548" s="22" t="inlineStr"/>
      <c r="C1548" s="22" t="inlineStr"/>
      <c r="D1548" s="22" t="inlineStr"/>
      <c r="E1548" s="22" t="inlineStr">
        <is>
          <t>Makhana_7-2981</t>
        </is>
      </c>
      <c r="F1548" s="22" t="inlineStr"/>
      <c r="G1548" s="22" t="inlineStr">
        <is>
          <t>Makhana</t>
        </is>
      </c>
      <c r="H1548" s="22" t="inlineStr">
        <is>
          <t>Roasted &amp; Flavored Makhana - Black Pepper Farmley Composite jar 77 g</t>
        </is>
      </c>
      <c r="I1548" s="22" t="inlineStr"/>
      <c r="J1548" s="24" t="n">
        <v>0</v>
      </c>
      <c r="K1548" s="24" t="n">
        <v>0</v>
      </c>
      <c r="L1548" s="22" t="inlineStr">
        <is>
          <t>Cloudkart Ventures Private Limited</t>
        </is>
      </c>
      <c r="M1548" s="24" t="n">
        <v>0</v>
      </c>
      <c r="N1548" s="22" t="inlineStr">
        <is>
          <t>Quick Commerce</t>
        </is>
      </c>
      <c r="O1548" s="22" t="inlineStr">
        <is>
          <t>Purnea</t>
        </is>
      </c>
      <c r="P1548" s="22" t="inlineStr"/>
      <c r="Q1548" s="22" t="inlineStr">
        <is>
          <t>Roasted &amp; Flavoured Makhana</t>
        </is>
      </c>
      <c r="R1548" s="25">
        <f>IF(Config!$B$4&gt;0,M1548/Config!$B$4,0)</f>
        <v/>
      </c>
      <c r="S1548" s="25">
        <f>IF(Config!$B$4&gt;0,K1548/Config!$B$4,0)</f>
        <v/>
      </c>
      <c r="T1548" s="25">
        <f>R1548*Config!$B$7</f>
        <v/>
      </c>
      <c r="U1548" s="25">
        <f>S1548*Config!$B$7</f>
        <v/>
      </c>
      <c r="V1548" s="25" t="n">
        <v>5.54</v>
      </c>
      <c r="W1548" s="25" t="n">
        <v>72</v>
      </c>
      <c r="X1548" s="26">
        <f>IF(T1548&gt;0,V1548/T1548,0)</f>
        <v/>
      </c>
      <c r="Y1548" s="26">
        <f>IF(U1548&gt;0,W1548/U1548,0)</f>
        <v/>
      </c>
      <c r="Z1548" s="25">
        <f>T1548-V1548</f>
        <v/>
      </c>
      <c r="AA1548" s="25">
        <f>U1548-W1548</f>
        <v/>
      </c>
      <c r="AB1548" s="25">
        <f>IF(Config!$B$7&gt;0,(V1548/Config!$B$7)*Config!$B$4,0)</f>
        <v/>
      </c>
      <c r="AC1548" s="25">
        <f>IF(Config!$B$7&gt;0,(W1548/Config!$B$7)*Config!$B$4,0)</f>
        <v/>
      </c>
    </row>
    <row r="1549" hidden="1" outlineLevel="1">
      <c r="A1549" s="22" t="inlineStr"/>
      <c r="B1549" s="22" t="inlineStr"/>
      <c r="C1549" s="22" t="inlineStr"/>
      <c r="D1549" s="22" t="inlineStr"/>
      <c r="E1549" s="22" t="inlineStr">
        <is>
          <t>Makhana_7-2983</t>
        </is>
      </c>
      <c r="F1549" s="22" t="inlineStr"/>
      <c r="G1549" s="22" t="inlineStr">
        <is>
          <t>Makhana</t>
        </is>
      </c>
      <c r="H1549" s="22" t="inlineStr">
        <is>
          <t>Roasted &amp; Flavored Makhana - Peri Peri Farmley Composite Jar 77 g</t>
        </is>
      </c>
      <c r="I1549" s="22" t="inlineStr"/>
      <c r="J1549" s="24" t="n">
        <v>0</v>
      </c>
      <c r="K1549" s="24" t="n">
        <v>0</v>
      </c>
      <c r="L1549" s="22" t="inlineStr">
        <is>
          <t>Cloudkart Ventures Private Limited</t>
        </is>
      </c>
      <c r="M1549" s="24" t="n">
        <v>0</v>
      </c>
      <c r="N1549" s="22" t="inlineStr">
        <is>
          <t>Quick Commerce</t>
        </is>
      </c>
      <c r="O1549" s="22" t="inlineStr">
        <is>
          <t>Purnea</t>
        </is>
      </c>
      <c r="P1549" s="22" t="inlineStr"/>
      <c r="Q1549" s="22" t="inlineStr">
        <is>
          <t>Roasted &amp; Flavoured Makhana</t>
        </is>
      </c>
      <c r="R1549" s="25">
        <f>IF(Config!$B$4&gt;0,M1549/Config!$B$4,0)</f>
        <v/>
      </c>
      <c r="S1549" s="25">
        <f>IF(Config!$B$4&gt;0,K1549/Config!$B$4,0)</f>
        <v/>
      </c>
      <c r="T1549" s="25">
        <f>R1549*Config!$B$7</f>
        <v/>
      </c>
      <c r="U1549" s="25">
        <f>S1549*Config!$B$7</f>
        <v/>
      </c>
      <c r="V1549" s="25" t="n">
        <v>72.06999999999999</v>
      </c>
      <c r="W1549" s="25" t="n">
        <v>936</v>
      </c>
      <c r="X1549" s="26">
        <f>IF(T1549&gt;0,V1549/T1549,0)</f>
        <v/>
      </c>
      <c r="Y1549" s="26">
        <f>IF(U1549&gt;0,W1549/U1549,0)</f>
        <v/>
      </c>
      <c r="Z1549" s="25">
        <f>T1549-V1549</f>
        <v/>
      </c>
      <c r="AA1549" s="25">
        <f>U1549-W1549</f>
        <v/>
      </c>
      <c r="AB1549" s="25">
        <f>IF(Config!$B$7&gt;0,(V1549/Config!$B$7)*Config!$B$4,0)</f>
        <v/>
      </c>
      <c r="AC1549" s="25">
        <f>IF(Config!$B$7&gt;0,(W1549/Config!$B$7)*Config!$B$4,0)</f>
        <v/>
      </c>
    </row>
    <row r="1550" hidden="1" outlineLevel="1">
      <c r="A1550" s="22" t="inlineStr"/>
      <c r="B1550" s="22" t="inlineStr"/>
      <c r="C1550" s="22" t="inlineStr"/>
      <c r="D1550" s="22" t="inlineStr"/>
      <c r="E1550" s="22" t="inlineStr">
        <is>
          <t>Makhana_7-2984</t>
        </is>
      </c>
      <c r="F1550" s="22" t="inlineStr"/>
      <c r="G1550" s="22" t="inlineStr">
        <is>
          <t>Makhana</t>
        </is>
      </c>
      <c r="H1550" s="22" t="inlineStr">
        <is>
          <t>Roasted &amp; Salted Makhana Farmley Composite Jar 77 g</t>
        </is>
      </c>
      <c r="I1550" s="22" t="inlineStr"/>
      <c r="J1550" s="24" t="n">
        <v>0</v>
      </c>
      <c r="K1550" s="24" t="n">
        <v>0</v>
      </c>
      <c r="L1550" s="22" t="inlineStr">
        <is>
          <t>Cloudkart Ventures Private Limited</t>
        </is>
      </c>
      <c r="M1550" s="24" t="n">
        <v>0</v>
      </c>
      <c r="N1550" s="22" t="inlineStr">
        <is>
          <t>Quick Commerce</t>
        </is>
      </c>
      <c r="O1550" s="22" t="inlineStr">
        <is>
          <t>Purnea</t>
        </is>
      </c>
      <c r="P1550" s="22" t="inlineStr"/>
      <c r="Q1550" s="22" t="inlineStr">
        <is>
          <t>Roasted &amp; Flavoured Makhana</t>
        </is>
      </c>
      <c r="R1550" s="25">
        <f>IF(Config!$B$4&gt;0,M1550/Config!$B$4,0)</f>
        <v/>
      </c>
      <c r="S1550" s="25">
        <f>IF(Config!$B$4&gt;0,K1550/Config!$B$4,0)</f>
        <v/>
      </c>
      <c r="T1550" s="25">
        <f>R1550*Config!$B$7</f>
        <v/>
      </c>
      <c r="U1550" s="25">
        <f>S1550*Config!$B$7</f>
        <v/>
      </c>
      <c r="V1550" s="25" t="n">
        <v>116.42</v>
      </c>
      <c r="W1550" s="25" t="n">
        <v>1512</v>
      </c>
      <c r="X1550" s="26">
        <f>IF(T1550&gt;0,V1550/T1550,0)</f>
        <v/>
      </c>
      <c r="Y1550" s="26">
        <f>IF(U1550&gt;0,W1550/U1550,0)</f>
        <v/>
      </c>
      <c r="Z1550" s="25">
        <f>T1550-V1550</f>
        <v/>
      </c>
      <c r="AA1550" s="25">
        <f>U1550-W1550</f>
        <v/>
      </c>
      <c r="AB1550" s="25">
        <f>IF(Config!$B$7&gt;0,(V1550/Config!$B$7)*Config!$B$4,0)</f>
        <v/>
      </c>
      <c r="AC1550" s="25">
        <f>IF(Config!$B$7&gt;0,(W1550/Config!$B$7)*Config!$B$4,0)</f>
        <v/>
      </c>
    </row>
    <row r="1551" hidden="1" outlineLevel="1">
      <c r="A1551" s="22" t="inlineStr"/>
      <c r="B1551" s="22" t="inlineStr"/>
      <c r="C1551" s="22" t="inlineStr"/>
      <c r="D1551" s="22" t="inlineStr"/>
      <c r="E1551" s="22" t="inlineStr">
        <is>
          <t>Makhana_7-2985</t>
        </is>
      </c>
      <c r="F1551" s="22" t="inlineStr"/>
      <c r="G1551" s="22" t="inlineStr">
        <is>
          <t>Makhana</t>
        </is>
      </c>
      <c r="H1551" s="22" t="inlineStr">
        <is>
          <t>Roasted &amp; Flavored Makhana - Tangy Tomato Farmley Composite Jar 77 g</t>
        </is>
      </c>
      <c r="I1551" s="22" t="inlineStr"/>
      <c r="J1551" s="24" t="n">
        <v>0</v>
      </c>
      <c r="K1551" s="24" t="n">
        <v>0</v>
      </c>
      <c r="L1551" s="22" t="inlineStr">
        <is>
          <t>Cloudkart Ventures Private Limited</t>
        </is>
      </c>
      <c r="M1551" s="24" t="n">
        <v>0</v>
      </c>
      <c r="N1551" s="22" t="inlineStr">
        <is>
          <t>Quick Commerce</t>
        </is>
      </c>
      <c r="O1551" s="22" t="inlineStr">
        <is>
          <t>Purnea</t>
        </is>
      </c>
      <c r="P1551" s="22" t="inlineStr"/>
      <c r="Q1551" s="22" t="inlineStr">
        <is>
          <t>Roasted &amp; Flavoured Makhana</t>
        </is>
      </c>
      <c r="R1551" s="25">
        <f>IF(Config!$B$4&gt;0,M1551/Config!$B$4,0)</f>
        <v/>
      </c>
      <c r="S1551" s="25">
        <f>IF(Config!$B$4&gt;0,K1551/Config!$B$4,0)</f>
        <v/>
      </c>
      <c r="T1551" s="25">
        <f>R1551*Config!$B$7</f>
        <v/>
      </c>
      <c r="U1551" s="25">
        <f>S1551*Config!$B$7</f>
        <v/>
      </c>
      <c r="V1551" s="25" t="n">
        <v>36.96</v>
      </c>
      <c r="W1551" s="25" t="n">
        <v>480</v>
      </c>
      <c r="X1551" s="26">
        <f>IF(T1551&gt;0,V1551/T1551,0)</f>
        <v/>
      </c>
      <c r="Y1551" s="26">
        <f>IF(U1551&gt;0,W1551/U1551,0)</f>
        <v/>
      </c>
      <c r="Z1551" s="25">
        <f>T1551-V1551</f>
        <v/>
      </c>
      <c r="AA1551" s="25">
        <f>U1551-W1551</f>
        <v/>
      </c>
      <c r="AB1551" s="25">
        <f>IF(Config!$B$7&gt;0,(V1551/Config!$B$7)*Config!$B$4,0)</f>
        <v/>
      </c>
      <c r="AC1551" s="25">
        <f>IF(Config!$B$7&gt;0,(W1551/Config!$B$7)*Config!$B$4,0)</f>
        <v/>
      </c>
    </row>
    <row r="1552" hidden="1" outlineLevel="1">
      <c r="A1552" s="22" t="inlineStr"/>
      <c r="B1552" s="22" t="inlineStr"/>
      <c r="C1552" s="22" t="inlineStr"/>
      <c r="D1552" s="22" t="inlineStr"/>
      <c r="E1552" s="22" t="inlineStr">
        <is>
          <t>Makhana_7-2986</t>
        </is>
      </c>
      <c r="F1552" s="22" t="inlineStr"/>
      <c r="G1552" s="22" t="inlineStr">
        <is>
          <t>Makhana</t>
        </is>
      </c>
      <c r="H1552" s="22" t="inlineStr">
        <is>
          <t>Roasted &amp; Flavored Makhana -Cream and Onion Farmley Composite Jar 77 g</t>
        </is>
      </c>
      <c r="I1552" s="22" t="inlineStr"/>
      <c r="J1552" s="24" t="n">
        <v>0</v>
      </c>
      <c r="K1552" s="24" t="n">
        <v>0</v>
      </c>
      <c r="L1552" s="22" t="inlineStr">
        <is>
          <t>Cloudkart Ventures Private Limited</t>
        </is>
      </c>
      <c r="M1552" s="24" t="n">
        <v>0</v>
      </c>
      <c r="N1552" s="22" t="inlineStr">
        <is>
          <t>Quick Commerce</t>
        </is>
      </c>
      <c r="O1552" s="22" t="inlineStr">
        <is>
          <t>Purnea</t>
        </is>
      </c>
      <c r="P1552" s="22" t="inlineStr"/>
      <c r="Q1552" s="22" t="inlineStr">
        <is>
          <t>Roasted &amp; Flavoured Makhana</t>
        </is>
      </c>
      <c r="R1552" s="25">
        <f>IF(Config!$B$4&gt;0,M1552/Config!$B$4,0)</f>
        <v/>
      </c>
      <c r="S1552" s="25">
        <f>IF(Config!$B$4&gt;0,K1552/Config!$B$4,0)</f>
        <v/>
      </c>
      <c r="T1552" s="25">
        <f>R1552*Config!$B$7</f>
        <v/>
      </c>
      <c r="U1552" s="25">
        <f>S1552*Config!$B$7</f>
        <v/>
      </c>
      <c r="V1552" s="25" t="n">
        <v>57.29</v>
      </c>
      <c r="W1552" s="25" t="n">
        <v>744</v>
      </c>
      <c r="X1552" s="26">
        <f>IF(T1552&gt;0,V1552/T1552,0)</f>
        <v/>
      </c>
      <c r="Y1552" s="26">
        <f>IF(U1552&gt;0,W1552/U1552,0)</f>
        <v/>
      </c>
      <c r="Z1552" s="25">
        <f>T1552-V1552</f>
        <v/>
      </c>
      <c r="AA1552" s="25">
        <f>U1552-W1552</f>
        <v/>
      </c>
      <c r="AB1552" s="25">
        <f>IF(Config!$B$7&gt;0,(V1552/Config!$B$7)*Config!$B$4,0)</f>
        <v/>
      </c>
      <c r="AC1552" s="25">
        <f>IF(Config!$B$7&gt;0,(W1552/Config!$B$7)*Config!$B$4,0)</f>
        <v/>
      </c>
    </row>
    <row r="1553" hidden="1" outlineLevel="1">
      <c r="A1553" s="22" t="inlineStr"/>
      <c r="B1553" s="22" t="inlineStr"/>
      <c r="C1553" s="22" t="inlineStr"/>
      <c r="D1553" s="22" t="inlineStr"/>
      <c r="E1553" s="22" t="inlineStr">
        <is>
          <t>Makhana_7-2992</t>
        </is>
      </c>
      <c r="F1553" s="22" t="inlineStr"/>
      <c r="G1553" s="22" t="inlineStr">
        <is>
          <t>Makhana</t>
        </is>
      </c>
      <c r="H1553" s="22" t="inlineStr">
        <is>
          <t>Roasted &amp; Flavoured Peri Peri Makhana Farmley Jar 55 g</t>
        </is>
      </c>
      <c r="I1553" s="22" t="inlineStr"/>
      <c r="J1553" s="24" t="n">
        <v>0</v>
      </c>
      <c r="K1553" s="24" t="n">
        <v>0</v>
      </c>
      <c r="L1553" s="22" t="inlineStr">
        <is>
          <t>Cloudkart Ventures Private Limited</t>
        </is>
      </c>
      <c r="M1553" s="24" t="n">
        <v>0</v>
      </c>
      <c r="N1553" s="22" t="inlineStr">
        <is>
          <t>Quick Commerce</t>
        </is>
      </c>
      <c r="O1553" s="22" t="inlineStr">
        <is>
          <t>Purnea</t>
        </is>
      </c>
      <c r="P1553" s="22" t="inlineStr"/>
      <c r="Q1553" s="22" t="inlineStr">
        <is>
          <t>Roasted &amp; Flavoured Makhana</t>
        </is>
      </c>
      <c r="R1553" s="25">
        <f>IF(Config!$B$4&gt;0,M1553/Config!$B$4,0)</f>
        <v/>
      </c>
      <c r="S1553" s="25">
        <f>IF(Config!$B$4&gt;0,K1553/Config!$B$4,0)</f>
        <v/>
      </c>
      <c r="T1553" s="25">
        <f>R1553*Config!$B$7</f>
        <v/>
      </c>
      <c r="U1553" s="25">
        <f>S1553*Config!$B$7</f>
        <v/>
      </c>
      <c r="V1553" s="25" t="n">
        <v>23.1</v>
      </c>
      <c r="W1553" s="25" t="n">
        <v>420</v>
      </c>
      <c r="X1553" s="26">
        <f>IF(T1553&gt;0,V1553/T1553,0)</f>
        <v/>
      </c>
      <c r="Y1553" s="26">
        <f>IF(U1553&gt;0,W1553/U1553,0)</f>
        <v/>
      </c>
      <c r="Z1553" s="25">
        <f>T1553-V1553</f>
        <v/>
      </c>
      <c r="AA1553" s="25">
        <f>U1553-W1553</f>
        <v/>
      </c>
      <c r="AB1553" s="25">
        <f>IF(Config!$B$7&gt;0,(V1553/Config!$B$7)*Config!$B$4,0)</f>
        <v/>
      </c>
      <c r="AC1553" s="25">
        <f>IF(Config!$B$7&gt;0,(W1553/Config!$B$7)*Config!$B$4,0)</f>
        <v/>
      </c>
    </row>
    <row r="1554" hidden="1" outlineLevel="1">
      <c r="A1554" s="22" t="inlineStr"/>
      <c r="B1554" s="22" t="inlineStr"/>
      <c r="C1554" s="22" t="inlineStr"/>
      <c r="D1554" s="22" t="inlineStr"/>
      <c r="E1554" s="22" t="inlineStr">
        <is>
          <t>Makhana_7-2994</t>
        </is>
      </c>
      <c r="F1554" s="22" t="inlineStr"/>
      <c r="G1554" s="22" t="inlineStr">
        <is>
          <t>Makhana</t>
        </is>
      </c>
      <c r="H1554" s="22" t="inlineStr">
        <is>
          <t>Roasted &amp; Salted Makhana Farmley Jar 55 g</t>
        </is>
      </c>
      <c r="I1554" s="22" t="inlineStr"/>
      <c r="J1554" s="24" t="n">
        <v>0</v>
      </c>
      <c r="K1554" s="24" t="n">
        <v>0</v>
      </c>
      <c r="L1554" s="22" t="inlineStr">
        <is>
          <t>Cloudkart Ventures Private Limited</t>
        </is>
      </c>
      <c r="M1554" s="24" t="n">
        <v>0</v>
      </c>
      <c r="N1554" s="22" t="inlineStr">
        <is>
          <t>Quick Commerce</t>
        </is>
      </c>
      <c r="O1554" s="22" t="inlineStr">
        <is>
          <t>Purnea</t>
        </is>
      </c>
      <c r="P1554" s="22" t="inlineStr"/>
      <c r="Q1554" s="22" t="inlineStr">
        <is>
          <t>Roasted &amp; Flavoured Makhana</t>
        </is>
      </c>
      <c r="R1554" s="25">
        <f>IF(Config!$B$4&gt;0,M1554/Config!$B$4,0)</f>
        <v/>
      </c>
      <c r="S1554" s="25">
        <f>IF(Config!$B$4&gt;0,K1554/Config!$B$4,0)</f>
        <v/>
      </c>
      <c r="T1554" s="25">
        <f>R1554*Config!$B$7</f>
        <v/>
      </c>
      <c r="U1554" s="25">
        <f>S1554*Config!$B$7</f>
        <v/>
      </c>
      <c r="V1554" s="25" t="n">
        <v>19.25</v>
      </c>
      <c r="W1554" s="25" t="n">
        <v>350</v>
      </c>
      <c r="X1554" s="26">
        <f>IF(T1554&gt;0,V1554/T1554,0)</f>
        <v/>
      </c>
      <c r="Y1554" s="26">
        <f>IF(U1554&gt;0,W1554/U1554,0)</f>
        <v/>
      </c>
      <c r="Z1554" s="25">
        <f>T1554-V1554</f>
        <v/>
      </c>
      <c r="AA1554" s="25">
        <f>U1554-W1554</f>
        <v/>
      </c>
      <c r="AB1554" s="25">
        <f>IF(Config!$B$7&gt;0,(V1554/Config!$B$7)*Config!$B$4,0)</f>
        <v/>
      </c>
      <c r="AC1554" s="25">
        <f>IF(Config!$B$7&gt;0,(W1554/Config!$B$7)*Config!$B$4,0)</f>
        <v/>
      </c>
    </row>
    <row r="1555" hidden="1" outlineLevel="1">
      <c r="A1555" s="22" t="inlineStr"/>
      <c r="B1555" s="22" t="inlineStr"/>
      <c r="C1555" s="22" t="inlineStr"/>
      <c r="D1555" s="22" t="inlineStr"/>
      <c r="E1555" s="22" t="inlineStr">
        <is>
          <t>Makhana_7-2995</t>
        </is>
      </c>
      <c r="F1555" s="22" t="inlineStr"/>
      <c r="G1555" s="22" t="inlineStr">
        <is>
          <t>Makhana</t>
        </is>
      </c>
      <c r="H1555" s="22" t="inlineStr">
        <is>
          <t>Roasted &amp; Flavoured Cream &amp; Onion Makhana Farmley Jar 55 g</t>
        </is>
      </c>
      <c r="I1555" s="22" t="inlineStr"/>
      <c r="J1555" s="24" t="n">
        <v>0</v>
      </c>
      <c r="K1555" s="24" t="n">
        <v>0</v>
      </c>
      <c r="L1555" s="22" t="inlineStr">
        <is>
          <t>Cloudkart Ventures Private Limited</t>
        </is>
      </c>
      <c r="M1555" s="24" t="n">
        <v>0</v>
      </c>
      <c r="N1555" s="22" t="inlineStr">
        <is>
          <t>Quick Commerce</t>
        </is>
      </c>
      <c r="O1555" s="22" t="inlineStr">
        <is>
          <t>Purnea</t>
        </is>
      </c>
      <c r="P1555" s="22" t="inlineStr"/>
      <c r="Q1555" s="22" t="inlineStr">
        <is>
          <t>Roasted &amp; Flavoured Makhana</t>
        </is>
      </c>
      <c r="R1555" s="25">
        <f>IF(Config!$B$4&gt;0,M1555/Config!$B$4,0)</f>
        <v/>
      </c>
      <c r="S1555" s="25">
        <f>IF(Config!$B$4&gt;0,K1555/Config!$B$4,0)</f>
        <v/>
      </c>
      <c r="T1555" s="25">
        <f>R1555*Config!$B$7</f>
        <v/>
      </c>
      <c r="U1555" s="25">
        <f>S1555*Config!$B$7</f>
        <v/>
      </c>
      <c r="V1555" s="25" t="n">
        <v>19.25</v>
      </c>
      <c r="W1555" s="25" t="n">
        <v>350</v>
      </c>
      <c r="X1555" s="26">
        <f>IF(T1555&gt;0,V1555/T1555,0)</f>
        <v/>
      </c>
      <c r="Y1555" s="26">
        <f>IF(U1555&gt;0,W1555/U1555,0)</f>
        <v/>
      </c>
      <c r="Z1555" s="25">
        <f>T1555-V1555</f>
        <v/>
      </c>
      <c r="AA1555" s="25">
        <f>U1555-W1555</f>
        <v/>
      </c>
      <c r="AB1555" s="25">
        <f>IF(Config!$B$7&gt;0,(V1555/Config!$B$7)*Config!$B$4,0)</f>
        <v/>
      </c>
      <c r="AC1555" s="25">
        <f>IF(Config!$B$7&gt;0,(W1555/Config!$B$7)*Config!$B$4,0)</f>
        <v/>
      </c>
    </row>
    <row r="1556" hidden="1" outlineLevel="1">
      <c r="A1556" s="22" t="inlineStr"/>
      <c r="B1556" s="22" t="inlineStr"/>
      <c r="C1556" s="22" t="inlineStr"/>
      <c r="D1556" s="22" t="inlineStr"/>
      <c r="E1556" s="22" t="inlineStr">
        <is>
          <t>Makhana_7-2998</t>
        </is>
      </c>
      <c r="F1556" s="22" t="inlineStr"/>
      <c r="G1556" s="22" t="inlineStr">
        <is>
          <t>Makhana</t>
        </is>
      </c>
      <c r="H1556" s="22" t="inlineStr">
        <is>
          <t>Roasted &amp; Flavoured Cheddar Cheese Makhana Farmley Jar 55 g</t>
        </is>
      </c>
      <c r="I1556" s="22" t="inlineStr"/>
      <c r="J1556" s="24" t="n">
        <v>0</v>
      </c>
      <c r="K1556" s="24" t="n">
        <v>0</v>
      </c>
      <c r="L1556" s="22" t="inlineStr">
        <is>
          <t>Cloudkart Ventures Private Limited</t>
        </is>
      </c>
      <c r="M1556" s="24" t="n">
        <v>0</v>
      </c>
      <c r="N1556" s="22" t="inlineStr">
        <is>
          <t>Quick Commerce</t>
        </is>
      </c>
      <c r="O1556" s="22" t="inlineStr">
        <is>
          <t>Purnea</t>
        </is>
      </c>
      <c r="P1556" s="22" t="inlineStr"/>
      <c r="Q1556" s="22" t="inlineStr">
        <is>
          <t>Roasted &amp; Flavoured Makhana</t>
        </is>
      </c>
      <c r="R1556" s="25">
        <f>IF(Config!$B$4&gt;0,M1556/Config!$B$4,0)</f>
        <v/>
      </c>
      <c r="S1556" s="25">
        <f>IF(Config!$B$4&gt;0,K1556/Config!$B$4,0)</f>
        <v/>
      </c>
      <c r="T1556" s="25">
        <f>R1556*Config!$B$7</f>
        <v/>
      </c>
      <c r="U1556" s="25">
        <f>S1556*Config!$B$7</f>
        <v/>
      </c>
      <c r="V1556" s="25" t="n">
        <v>17.32</v>
      </c>
      <c r="W1556" s="25" t="n">
        <v>315</v>
      </c>
      <c r="X1556" s="26">
        <f>IF(T1556&gt;0,V1556/T1556,0)</f>
        <v/>
      </c>
      <c r="Y1556" s="26">
        <f>IF(U1556&gt;0,W1556/U1556,0)</f>
        <v/>
      </c>
      <c r="Z1556" s="25">
        <f>T1556-V1556</f>
        <v/>
      </c>
      <c r="AA1556" s="25">
        <f>U1556-W1556</f>
        <v/>
      </c>
      <c r="AB1556" s="25">
        <f>IF(Config!$B$7&gt;0,(V1556/Config!$B$7)*Config!$B$4,0)</f>
        <v/>
      </c>
      <c r="AC1556" s="25">
        <f>IF(Config!$B$7&gt;0,(W1556/Config!$B$7)*Config!$B$4,0)</f>
        <v/>
      </c>
    </row>
    <row r="1557" hidden="1" outlineLevel="1">
      <c r="A1557" s="22" t="inlineStr"/>
      <c r="B1557" s="22" t="inlineStr"/>
      <c r="C1557" s="22" t="inlineStr"/>
      <c r="D1557" s="22" t="inlineStr"/>
      <c r="E1557" s="22" t="inlineStr">
        <is>
          <t>Makhana_7-2999</t>
        </is>
      </c>
      <c r="F1557" s="22" t="inlineStr"/>
      <c r="G1557" s="22" t="inlineStr">
        <is>
          <t>Makhana</t>
        </is>
      </c>
      <c r="H1557" s="22" t="inlineStr">
        <is>
          <t>Roasted &amp; Flavoured Salt &amp; Pepper Makhana Farmley Jar 55 g</t>
        </is>
      </c>
      <c r="I1557" s="22" t="inlineStr"/>
      <c r="J1557" s="24" t="n">
        <v>0</v>
      </c>
      <c r="K1557" s="24" t="n">
        <v>0</v>
      </c>
      <c r="L1557" s="22" t="inlineStr">
        <is>
          <t>Cloudkart Ventures Private Limited</t>
        </is>
      </c>
      <c r="M1557" s="24" t="n">
        <v>0</v>
      </c>
      <c r="N1557" s="22" t="inlineStr">
        <is>
          <t>Quick Commerce</t>
        </is>
      </c>
      <c r="O1557" s="22" t="inlineStr">
        <is>
          <t>Purnea</t>
        </is>
      </c>
      <c r="P1557" s="22" t="inlineStr"/>
      <c r="Q1557" s="22" t="inlineStr">
        <is>
          <t>Roasted &amp; Flavoured Makhana</t>
        </is>
      </c>
      <c r="R1557" s="25">
        <f>IF(Config!$B$4&gt;0,M1557/Config!$B$4,0)</f>
        <v/>
      </c>
      <c r="S1557" s="25">
        <f>IF(Config!$B$4&gt;0,K1557/Config!$B$4,0)</f>
        <v/>
      </c>
      <c r="T1557" s="25">
        <f>R1557*Config!$B$7</f>
        <v/>
      </c>
      <c r="U1557" s="25">
        <f>S1557*Config!$B$7</f>
        <v/>
      </c>
      <c r="V1557" s="25" t="n">
        <v>3.85</v>
      </c>
      <c r="W1557" s="25" t="n">
        <v>70</v>
      </c>
      <c r="X1557" s="26">
        <f>IF(T1557&gt;0,V1557/T1557,0)</f>
        <v/>
      </c>
      <c r="Y1557" s="26">
        <f>IF(U1557&gt;0,W1557/U1557,0)</f>
        <v/>
      </c>
      <c r="Z1557" s="25">
        <f>T1557-V1557</f>
        <v/>
      </c>
      <c r="AA1557" s="25">
        <f>U1557-W1557</f>
        <v/>
      </c>
      <c r="AB1557" s="25">
        <f>IF(Config!$B$7&gt;0,(V1557/Config!$B$7)*Config!$B$4,0)</f>
        <v/>
      </c>
      <c r="AC1557" s="25">
        <f>IF(Config!$B$7&gt;0,(W1557/Config!$B$7)*Config!$B$4,0)</f>
        <v/>
      </c>
    </row>
    <row r="1558" hidden="1" outlineLevel="1">
      <c r="A1558" s="22" t="inlineStr"/>
      <c r="B1558" s="22" t="inlineStr"/>
      <c r="C1558" s="22" t="inlineStr"/>
      <c r="D1558" s="22" t="inlineStr"/>
      <c r="E1558" s="22" t="inlineStr">
        <is>
          <t>Makhana_7-30096</t>
        </is>
      </c>
      <c r="F1558" s="22" t="inlineStr"/>
      <c r="G1558" s="22" t="inlineStr">
        <is>
          <t>Makhana</t>
        </is>
      </c>
      <c r="H1558" s="22" t="inlineStr">
        <is>
          <t xml:space="preserve">Prasadam Makhana Center Seal Pouch 100 g- NEW </t>
        </is>
      </c>
      <c r="I1558" s="22" t="inlineStr"/>
      <c r="J1558" s="24" t="n">
        <v>0</v>
      </c>
      <c r="K1558" s="24" t="n">
        <v>0</v>
      </c>
      <c r="L1558" s="22" t="inlineStr">
        <is>
          <t>Cloudkart Ventures Private Limited</t>
        </is>
      </c>
      <c r="M1558" s="24" t="n">
        <v>0</v>
      </c>
      <c r="N1558" s="22" t="inlineStr">
        <is>
          <t>Quick Commerce</t>
        </is>
      </c>
      <c r="O1558" s="22" t="inlineStr">
        <is>
          <t>Purnea</t>
        </is>
      </c>
      <c r="P1558" s="22" t="inlineStr"/>
      <c r="Q1558" s="22" t="inlineStr">
        <is>
          <t>Makhana Raw</t>
        </is>
      </c>
      <c r="R1558" s="25">
        <f>IF(Config!$B$4&gt;0,M1558/Config!$B$4,0)</f>
        <v/>
      </c>
      <c r="S1558" s="25">
        <f>IF(Config!$B$4&gt;0,K1558/Config!$B$4,0)</f>
        <v/>
      </c>
      <c r="T1558" s="25">
        <f>R1558*Config!$B$7</f>
        <v/>
      </c>
      <c r="U1558" s="25">
        <f>S1558*Config!$B$7</f>
        <v/>
      </c>
      <c r="V1558" s="25" t="n">
        <v>256</v>
      </c>
      <c r="W1558" s="25" t="n">
        <v>2560</v>
      </c>
      <c r="X1558" s="26">
        <f>IF(T1558&gt;0,V1558/T1558,0)</f>
        <v/>
      </c>
      <c r="Y1558" s="26">
        <f>IF(U1558&gt;0,W1558/U1558,0)</f>
        <v/>
      </c>
      <c r="Z1558" s="25">
        <f>T1558-V1558</f>
        <v/>
      </c>
      <c r="AA1558" s="25">
        <f>U1558-W1558</f>
        <v/>
      </c>
      <c r="AB1558" s="25">
        <f>IF(Config!$B$7&gt;0,(V1558/Config!$B$7)*Config!$B$4,0)</f>
        <v/>
      </c>
      <c r="AC1558" s="25">
        <f>IF(Config!$B$7&gt;0,(W1558/Config!$B$7)*Config!$B$4,0)</f>
        <v/>
      </c>
    </row>
    <row r="1559" hidden="1" outlineLevel="1">
      <c r="A1559" s="22" t="inlineStr"/>
      <c r="B1559" s="22" t="inlineStr"/>
      <c r="C1559" s="22" t="inlineStr"/>
      <c r="D1559" s="22" t="inlineStr"/>
      <c r="E1559" s="22" t="inlineStr">
        <is>
          <t>Makhana_7-30098</t>
        </is>
      </c>
      <c r="F1559" s="22" t="inlineStr"/>
      <c r="G1559" s="22" t="inlineStr">
        <is>
          <t>Makhana</t>
        </is>
      </c>
      <c r="H1559" s="22" t="inlineStr">
        <is>
          <t xml:space="preserve">Prasadam Makhana Center Seal Pouch 200 g- NEW </t>
        </is>
      </c>
      <c r="I1559" s="22" t="inlineStr"/>
      <c r="J1559" s="24" t="n">
        <v>0</v>
      </c>
      <c r="K1559" s="24" t="n">
        <v>0</v>
      </c>
      <c r="L1559" s="22" t="inlineStr">
        <is>
          <t>Cloudkart Ventures Private Limited</t>
        </is>
      </c>
      <c r="M1559" s="24" t="n">
        <v>0</v>
      </c>
      <c r="N1559" s="22" t="inlineStr">
        <is>
          <t>Quick Commerce</t>
        </is>
      </c>
      <c r="O1559" s="22" t="inlineStr">
        <is>
          <t>Purnea</t>
        </is>
      </c>
      <c r="P1559" s="22" t="inlineStr"/>
      <c r="Q1559" s="22" t="inlineStr">
        <is>
          <t>Makhana Raw</t>
        </is>
      </c>
      <c r="R1559" s="25">
        <f>IF(Config!$B$4&gt;0,M1559/Config!$B$4,0)</f>
        <v/>
      </c>
      <c r="S1559" s="25">
        <f>IF(Config!$B$4&gt;0,K1559/Config!$B$4,0)</f>
        <v/>
      </c>
      <c r="T1559" s="25">
        <f>R1559*Config!$B$7</f>
        <v/>
      </c>
      <c r="U1559" s="25">
        <f>S1559*Config!$B$7</f>
        <v/>
      </c>
      <c r="V1559" s="25" t="n">
        <v>48</v>
      </c>
      <c r="W1559" s="25" t="n">
        <v>240</v>
      </c>
      <c r="X1559" s="26">
        <f>IF(T1559&gt;0,V1559/T1559,0)</f>
        <v/>
      </c>
      <c r="Y1559" s="26">
        <f>IF(U1559&gt;0,W1559/U1559,0)</f>
        <v/>
      </c>
      <c r="Z1559" s="25">
        <f>T1559-V1559</f>
        <v/>
      </c>
      <c r="AA1559" s="25">
        <f>U1559-W1559</f>
        <v/>
      </c>
      <c r="AB1559" s="25">
        <f>IF(Config!$B$7&gt;0,(V1559/Config!$B$7)*Config!$B$4,0)</f>
        <v/>
      </c>
      <c r="AC1559" s="25">
        <f>IF(Config!$B$7&gt;0,(W1559/Config!$B$7)*Config!$B$4,0)</f>
        <v/>
      </c>
    </row>
    <row r="1560" hidden="1" outlineLevel="1">
      <c r="A1560" s="22" t="inlineStr"/>
      <c r="B1560" s="22" t="inlineStr"/>
      <c r="C1560" s="22" t="inlineStr"/>
      <c r="D1560" s="22" t="inlineStr"/>
      <c r="E1560" s="22" t="inlineStr">
        <is>
          <t>Makhana_7-30136</t>
        </is>
      </c>
      <c r="F1560" s="22" t="inlineStr"/>
      <c r="G1560" s="22" t="inlineStr">
        <is>
          <t>Makhana</t>
        </is>
      </c>
      <c r="H1560" s="22" t="inlineStr">
        <is>
          <t>Roasted &amp; Flavoured Makhana - Lemon Chilli Farmley Composite Jar 77 g</t>
        </is>
      </c>
      <c r="I1560" s="22" t="inlineStr"/>
      <c r="J1560" s="24" t="n">
        <v>0</v>
      </c>
      <c r="K1560" s="24" t="n">
        <v>0</v>
      </c>
      <c r="L1560" s="22" t="inlineStr">
        <is>
          <t>Cloudkart Ventures Private Limited</t>
        </is>
      </c>
      <c r="M1560" s="24" t="n">
        <v>0</v>
      </c>
      <c r="N1560" s="22" t="inlineStr">
        <is>
          <t>Quick Commerce</t>
        </is>
      </c>
      <c r="O1560" s="22" t="inlineStr">
        <is>
          <t>Purnea</t>
        </is>
      </c>
      <c r="P1560" s="22" t="inlineStr"/>
      <c r="Q1560" s="22" t="inlineStr">
        <is>
          <t>Roasted &amp; Flavoured Makhana</t>
        </is>
      </c>
      <c r="R1560" s="25">
        <f>IF(Config!$B$4&gt;0,M1560/Config!$B$4,0)</f>
        <v/>
      </c>
      <c r="S1560" s="25">
        <f>IF(Config!$B$4&gt;0,K1560/Config!$B$4,0)</f>
        <v/>
      </c>
      <c r="T1560" s="25">
        <f>R1560*Config!$B$7</f>
        <v/>
      </c>
      <c r="U1560" s="25">
        <f>S1560*Config!$B$7</f>
        <v/>
      </c>
      <c r="V1560" s="25" t="n">
        <v>9.24</v>
      </c>
      <c r="W1560" s="25" t="n">
        <v>120</v>
      </c>
      <c r="X1560" s="26">
        <f>IF(T1560&gt;0,V1560/T1560,0)</f>
        <v/>
      </c>
      <c r="Y1560" s="26">
        <f>IF(U1560&gt;0,W1560/U1560,0)</f>
        <v/>
      </c>
      <c r="Z1560" s="25">
        <f>T1560-V1560</f>
        <v/>
      </c>
      <c r="AA1560" s="25">
        <f>U1560-W1560</f>
        <v/>
      </c>
      <c r="AB1560" s="25">
        <f>IF(Config!$B$7&gt;0,(V1560/Config!$B$7)*Config!$B$4,0)</f>
        <v/>
      </c>
      <c r="AC1560" s="25">
        <f>IF(Config!$B$7&gt;0,(W1560/Config!$B$7)*Config!$B$4,0)</f>
        <v/>
      </c>
    </row>
    <row r="1561" hidden="1" outlineLevel="1">
      <c r="A1561" s="22" t="inlineStr"/>
      <c r="B1561" s="22" t="inlineStr"/>
      <c r="C1561" s="22" t="inlineStr"/>
      <c r="D1561" s="22" t="inlineStr"/>
      <c r="E1561" s="22" t="inlineStr">
        <is>
          <t>Makhana_7-30146</t>
        </is>
      </c>
      <c r="F1561" s="22" t="inlineStr"/>
      <c r="G1561" s="22" t="inlineStr">
        <is>
          <t>Makhana</t>
        </is>
      </c>
      <c r="H1561" s="22" t="inlineStr">
        <is>
          <t>Roasted &amp; Flavored Makhana- Cheesy cheddar 20g</t>
        </is>
      </c>
      <c r="I1561" s="22" t="inlineStr"/>
      <c r="J1561" s="24" t="n">
        <v>0</v>
      </c>
      <c r="K1561" s="24" t="n">
        <v>0</v>
      </c>
      <c r="L1561" s="22" t="inlineStr">
        <is>
          <t>Cloudkart Ventures Private Limited</t>
        </is>
      </c>
      <c r="M1561" s="24" t="n">
        <v>0</v>
      </c>
      <c r="N1561" s="22" t="inlineStr">
        <is>
          <t>Quick Commerce</t>
        </is>
      </c>
      <c r="O1561" s="22" t="inlineStr">
        <is>
          <t>Purnea</t>
        </is>
      </c>
      <c r="P1561" s="22" t="inlineStr"/>
      <c r="Q1561" s="22" t="inlineStr">
        <is>
          <t>Roasted &amp; Flavoured Makhana</t>
        </is>
      </c>
      <c r="R1561" s="25">
        <f>IF(Config!$B$4&gt;0,M1561/Config!$B$4,0)</f>
        <v/>
      </c>
      <c r="S1561" s="25">
        <f>IF(Config!$B$4&gt;0,K1561/Config!$B$4,0)</f>
        <v/>
      </c>
      <c r="T1561" s="25">
        <f>R1561*Config!$B$7</f>
        <v/>
      </c>
      <c r="U1561" s="25">
        <f>S1561*Config!$B$7</f>
        <v/>
      </c>
      <c r="V1561" s="25" t="n">
        <v>6</v>
      </c>
      <c r="W1561" s="25" t="n">
        <v>300</v>
      </c>
      <c r="X1561" s="26">
        <f>IF(T1561&gt;0,V1561/T1561,0)</f>
        <v/>
      </c>
      <c r="Y1561" s="26">
        <f>IF(U1561&gt;0,W1561/U1561,0)</f>
        <v/>
      </c>
      <c r="Z1561" s="25">
        <f>T1561-V1561</f>
        <v/>
      </c>
      <c r="AA1561" s="25">
        <f>U1561-W1561</f>
        <v/>
      </c>
      <c r="AB1561" s="25">
        <f>IF(Config!$B$7&gt;0,(V1561/Config!$B$7)*Config!$B$4,0)</f>
        <v/>
      </c>
      <c r="AC1561" s="25">
        <f>IF(Config!$B$7&gt;0,(W1561/Config!$B$7)*Config!$B$4,0)</f>
        <v/>
      </c>
    </row>
    <row r="1562" hidden="1" outlineLevel="1">
      <c r="A1562" s="22" t="inlineStr"/>
      <c r="B1562" s="22" t="inlineStr"/>
      <c r="C1562" s="22" t="inlineStr"/>
      <c r="D1562" s="22" t="inlineStr"/>
      <c r="E1562" s="22" t="inlineStr">
        <is>
          <t>Makhana_7-30147</t>
        </is>
      </c>
      <c r="F1562" s="22" t="inlineStr"/>
      <c r="G1562" s="22" t="inlineStr">
        <is>
          <t>Makhana</t>
        </is>
      </c>
      <c r="H1562" s="22" t="inlineStr">
        <is>
          <t>Roasted &amp; Flavored Makhana-Lemon Chilli 20g</t>
        </is>
      </c>
      <c r="I1562" s="22" t="inlineStr"/>
      <c r="J1562" s="24" t="n">
        <v>0</v>
      </c>
      <c r="K1562" s="24" t="n">
        <v>0</v>
      </c>
      <c r="L1562" s="22" t="inlineStr">
        <is>
          <t>Cloudkart Ventures Private Limited</t>
        </is>
      </c>
      <c r="M1562" s="24" t="n">
        <v>0</v>
      </c>
      <c r="N1562" s="22" t="inlineStr">
        <is>
          <t>Quick Commerce</t>
        </is>
      </c>
      <c r="O1562" s="22" t="inlineStr">
        <is>
          <t>Purnea</t>
        </is>
      </c>
      <c r="P1562" s="22" t="inlineStr"/>
      <c r="Q1562" s="22" t="inlineStr">
        <is>
          <t>Roasted &amp; Flavoured Makhana</t>
        </is>
      </c>
      <c r="R1562" s="25">
        <f>IF(Config!$B$4&gt;0,M1562/Config!$B$4,0)</f>
        <v/>
      </c>
      <c r="S1562" s="25">
        <f>IF(Config!$B$4&gt;0,K1562/Config!$B$4,0)</f>
        <v/>
      </c>
      <c r="T1562" s="25">
        <f>R1562*Config!$B$7</f>
        <v/>
      </c>
      <c r="U1562" s="25">
        <f>S1562*Config!$B$7</f>
        <v/>
      </c>
      <c r="V1562" s="25" t="n">
        <v>24</v>
      </c>
      <c r="W1562" s="25" t="n">
        <v>1200</v>
      </c>
      <c r="X1562" s="26">
        <f>IF(T1562&gt;0,V1562/T1562,0)</f>
        <v/>
      </c>
      <c r="Y1562" s="26">
        <f>IF(U1562&gt;0,W1562/U1562,0)</f>
        <v/>
      </c>
      <c r="Z1562" s="25">
        <f>T1562-V1562</f>
        <v/>
      </c>
      <c r="AA1562" s="25">
        <f>U1562-W1562</f>
        <v/>
      </c>
      <c r="AB1562" s="25">
        <f>IF(Config!$B$7&gt;0,(V1562/Config!$B$7)*Config!$B$4,0)</f>
        <v/>
      </c>
      <c r="AC1562" s="25">
        <f>IF(Config!$B$7&gt;0,(W1562/Config!$B$7)*Config!$B$4,0)</f>
        <v/>
      </c>
    </row>
    <row r="1563" hidden="1" outlineLevel="1">
      <c r="A1563" s="22" t="inlineStr"/>
      <c r="B1563" s="22" t="inlineStr"/>
      <c r="C1563" s="22" t="inlineStr"/>
      <c r="D1563" s="22" t="inlineStr"/>
      <c r="E1563" s="22" t="inlineStr">
        <is>
          <t>Makhana_7-30149</t>
        </is>
      </c>
      <c r="F1563" s="22" t="inlineStr"/>
      <c r="G1563" s="22" t="inlineStr">
        <is>
          <t>Makhana</t>
        </is>
      </c>
      <c r="H1563" s="22" t="inlineStr">
        <is>
          <t>Roasted &amp; Flavored Makhana-Minty Pudina 20g</t>
        </is>
      </c>
      <c r="I1563" s="22" t="inlineStr"/>
      <c r="J1563" s="24" t="n">
        <v>0</v>
      </c>
      <c r="K1563" s="24" t="n">
        <v>0</v>
      </c>
      <c r="L1563" s="22" t="inlineStr">
        <is>
          <t>Cloudkart Ventures Private Limited</t>
        </is>
      </c>
      <c r="M1563" s="24" t="n">
        <v>0</v>
      </c>
      <c r="N1563" s="22" t="inlineStr">
        <is>
          <t>Quick Commerce</t>
        </is>
      </c>
      <c r="O1563" s="22" t="inlineStr">
        <is>
          <t>Purnea</t>
        </is>
      </c>
      <c r="P1563" s="22" t="inlineStr"/>
      <c r="Q1563" s="22" t="inlineStr">
        <is>
          <t>Roasted &amp; Flavoured Makhana</t>
        </is>
      </c>
      <c r="R1563" s="25">
        <f>IF(Config!$B$4&gt;0,M1563/Config!$B$4,0)</f>
        <v/>
      </c>
      <c r="S1563" s="25">
        <f>IF(Config!$B$4&gt;0,K1563/Config!$B$4,0)</f>
        <v/>
      </c>
      <c r="T1563" s="25">
        <f>R1563*Config!$B$7</f>
        <v/>
      </c>
      <c r="U1563" s="25">
        <f>S1563*Config!$B$7</f>
        <v/>
      </c>
      <c r="V1563" s="25" t="n">
        <v>19.2</v>
      </c>
      <c r="W1563" s="25" t="n">
        <v>960</v>
      </c>
      <c r="X1563" s="26">
        <f>IF(T1563&gt;0,V1563/T1563,0)</f>
        <v/>
      </c>
      <c r="Y1563" s="26">
        <f>IF(U1563&gt;0,W1563/U1563,0)</f>
        <v/>
      </c>
      <c r="Z1563" s="25">
        <f>T1563-V1563</f>
        <v/>
      </c>
      <c r="AA1563" s="25">
        <f>U1563-W1563</f>
        <v/>
      </c>
      <c r="AB1563" s="25">
        <f>IF(Config!$B$7&gt;0,(V1563/Config!$B$7)*Config!$B$4,0)</f>
        <v/>
      </c>
      <c r="AC1563" s="25">
        <f>IF(Config!$B$7&gt;0,(W1563/Config!$B$7)*Config!$B$4,0)</f>
        <v/>
      </c>
    </row>
    <row r="1564" hidden="1" outlineLevel="1">
      <c r="A1564" s="22" t="inlineStr"/>
      <c r="B1564" s="22" t="inlineStr"/>
      <c r="C1564" s="22" t="inlineStr"/>
      <c r="D1564" s="22" t="inlineStr"/>
      <c r="E1564" s="22" t="inlineStr">
        <is>
          <t>Makhana_7-30151</t>
        </is>
      </c>
      <c r="F1564" s="22" t="inlineStr"/>
      <c r="G1564" s="22" t="inlineStr">
        <is>
          <t>Makhana</t>
        </is>
      </c>
      <c r="H1564" s="22" t="inlineStr">
        <is>
          <t>Roasted &amp; Flavored Makhana - Tangy Tomato Farmley Pillow Pouch 20 g</t>
        </is>
      </c>
      <c r="I1564" s="22" t="inlineStr"/>
      <c r="J1564" s="24" t="n">
        <v>0</v>
      </c>
      <c r="K1564" s="24" t="n">
        <v>0</v>
      </c>
      <c r="L1564" s="22" t="inlineStr">
        <is>
          <t>Cloudkart Ventures Private Limited</t>
        </is>
      </c>
      <c r="M1564" s="24" t="n">
        <v>0</v>
      </c>
      <c r="N1564" s="22" t="inlineStr">
        <is>
          <t>Quick Commerce</t>
        </is>
      </c>
      <c r="O1564" s="22" t="inlineStr">
        <is>
          <t>Purnea</t>
        </is>
      </c>
      <c r="P1564" s="22" t="inlineStr"/>
      <c r="Q1564" s="22" t="inlineStr">
        <is>
          <t>Roasted &amp; Flavoured Makhana</t>
        </is>
      </c>
      <c r="R1564" s="25">
        <f>IF(Config!$B$4&gt;0,M1564/Config!$B$4,0)</f>
        <v/>
      </c>
      <c r="S1564" s="25">
        <f>IF(Config!$B$4&gt;0,K1564/Config!$B$4,0)</f>
        <v/>
      </c>
      <c r="T1564" s="25">
        <f>R1564*Config!$B$7</f>
        <v/>
      </c>
      <c r="U1564" s="25">
        <f>S1564*Config!$B$7</f>
        <v/>
      </c>
      <c r="V1564" s="25" t="n">
        <v>30</v>
      </c>
      <c r="W1564" s="25" t="n">
        <v>1500</v>
      </c>
      <c r="X1564" s="26">
        <f>IF(T1564&gt;0,V1564/T1564,0)</f>
        <v/>
      </c>
      <c r="Y1564" s="26">
        <f>IF(U1564&gt;0,W1564/U1564,0)</f>
        <v/>
      </c>
      <c r="Z1564" s="25">
        <f>T1564-V1564</f>
        <v/>
      </c>
      <c r="AA1564" s="25">
        <f>U1564-W1564</f>
        <v/>
      </c>
      <c r="AB1564" s="25">
        <f>IF(Config!$B$7&gt;0,(V1564/Config!$B$7)*Config!$B$4,0)</f>
        <v/>
      </c>
      <c r="AC1564" s="25">
        <f>IF(Config!$B$7&gt;0,(W1564/Config!$B$7)*Config!$B$4,0)</f>
        <v/>
      </c>
    </row>
    <row r="1565" hidden="1" outlineLevel="1">
      <c r="A1565" s="22" t="inlineStr"/>
      <c r="B1565" s="22" t="inlineStr"/>
      <c r="C1565" s="22" t="inlineStr"/>
      <c r="D1565" s="22" t="inlineStr"/>
      <c r="E1565" s="22" t="inlineStr">
        <is>
          <t>Makhana_7-30152</t>
        </is>
      </c>
      <c r="F1565" s="22" t="inlineStr"/>
      <c r="G1565" s="22" t="inlineStr">
        <is>
          <t>Makhana</t>
        </is>
      </c>
      <c r="H1565" s="22" t="inlineStr">
        <is>
          <t>Roasted &amp; Flavored Makhana - Cream &amp; Onion Farmley Pillow Pouch 20 g</t>
        </is>
      </c>
      <c r="I1565" s="22" t="inlineStr"/>
      <c r="J1565" s="24" t="n">
        <v>0</v>
      </c>
      <c r="K1565" s="24" t="n">
        <v>0</v>
      </c>
      <c r="L1565" s="22" t="inlineStr">
        <is>
          <t>Cloudkart Ventures Private Limited</t>
        </is>
      </c>
      <c r="M1565" s="24" t="n">
        <v>0</v>
      </c>
      <c r="N1565" s="22" t="inlineStr">
        <is>
          <t>Quick Commerce</t>
        </is>
      </c>
      <c r="O1565" s="22" t="inlineStr">
        <is>
          <t>Purnea</t>
        </is>
      </c>
      <c r="P1565" s="22" t="inlineStr"/>
      <c r="Q1565" s="22" t="inlineStr">
        <is>
          <t>Roasted &amp; Flavoured Makhana</t>
        </is>
      </c>
      <c r="R1565" s="25">
        <f>IF(Config!$B$4&gt;0,M1565/Config!$B$4,0)</f>
        <v/>
      </c>
      <c r="S1565" s="25">
        <f>IF(Config!$B$4&gt;0,K1565/Config!$B$4,0)</f>
        <v/>
      </c>
      <c r="T1565" s="25">
        <f>R1565*Config!$B$7</f>
        <v/>
      </c>
      <c r="U1565" s="25">
        <f>S1565*Config!$B$7</f>
        <v/>
      </c>
      <c r="V1565" s="25" t="n">
        <v>32.4</v>
      </c>
      <c r="W1565" s="25" t="n">
        <v>1620</v>
      </c>
      <c r="X1565" s="26">
        <f>IF(T1565&gt;0,V1565/T1565,0)</f>
        <v/>
      </c>
      <c r="Y1565" s="26">
        <f>IF(U1565&gt;0,W1565/U1565,0)</f>
        <v/>
      </c>
      <c r="Z1565" s="25">
        <f>T1565-V1565</f>
        <v/>
      </c>
      <c r="AA1565" s="25">
        <f>U1565-W1565</f>
        <v/>
      </c>
      <c r="AB1565" s="25">
        <f>IF(Config!$B$7&gt;0,(V1565/Config!$B$7)*Config!$B$4,0)</f>
        <v/>
      </c>
      <c r="AC1565" s="25">
        <f>IF(Config!$B$7&gt;0,(W1565/Config!$B$7)*Config!$B$4,0)</f>
        <v/>
      </c>
    </row>
    <row r="1566" hidden="1" outlineLevel="1">
      <c r="A1566" s="22" t="inlineStr"/>
      <c r="B1566" s="22" t="inlineStr"/>
      <c r="C1566" s="22" t="inlineStr"/>
      <c r="D1566" s="22" t="inlineStr"/>
      <c r="E1566" s="22" t="inlineStr">
        <is>
          <t>Makhana_7-30153</t>
        </is>
      </c>
      <c r="F1566" s="22" t="inlineStr"/>
      <c r="G1566" s="22" t="inlineStr">
        <is>
          <t>Makhana</t>
        </is>
      </c>
      <c r="H1566" s="22" t="inlineStr">
        <is>
          <t>Roasted &amp; Flavored Makhana - Peri Peri Farmley Pillow Pouch 20 g</t>
        </is>
      </c>
      <c r="I1566" s="22" t="inlineStr"/>
      <c r="J1566" s="24" t="n">
        <v>0</v>
      </c>
      <c r="K1566" s="24" t="n">
        <v>0</v>
      </c>
      <c r="L1566" s="22" t="inlineStr">
        <is>
          <t>Cloudkart Ventures Private Limited</t>
        </is>
      </c>
      <c r="M1566" s="24" t="n">
        <v>0</v>
      </c>
      <c r="N1566" s="22" t="inlineStr">
        <is>
          <t>Quick Commerce</t>
        </is>
      </c>
      <c r="O1566" s="22" t="inlineStr">
        <is>
          <t>Purnea</t>
        </is>
      </c>
      <c r="P1566" s="22" t="inlineStr"/>
      <c r="Q1566" s="22" t="inlineStr">
        <is>
          <t>Roasted &amp; Flavoured Makhana</t>
        </is>
      </c>
      <c r="R1566" s="25">
        <f>IF(Config!$B$4&gt;0,M1566/Config!$B$4,0)</f>
        <v/>
      </c>
      <c r="S1566" s="25">
        <f>IF(Config!$B$4&gt;0,K1566/Config!$B$4,0)</f>
        <v/>
      </c>
      <c r="T1566" s="25">
        <f>R1566*Config!$B$7</f>
        <v/>
      </c>
      <c r="U1566" s="25">
        <f>S1566*Config!$B$7</f>
        <v/>
      </c>
      <c r="V1566" s="25" t="n">
        <v>9.6</v>
      </c>
      <c r="W1566" s="25" t="n">
        <v>480</v>
      </c>
      <c r="X1566" s="26">
        <f>IF(T1566&gt;0,V1566/T1566,0)</f>
        <v/>
      </c>
      <c r="Y1566" s="26">
        <f>IF(U1566&gt;0,W1566/U1566,0)</f>
        <v/>
      </c>
      <c r="Z1566" s="25">
        <f>T1566-V1566</f>
        <v/>
      </c>
      <c r="AA1566" s="25">
        <f>U1566-W1566</f>
        <v/>
      </c>
      <c r="AB1566" s="25">
        <f>IF(Config!$B$7&gt;0,(V1566/Config!$B$7)*Config!$B$4,0)</f>
        <v/>
      </c>
      <c r="AC1566" s="25">
        <f>IF(Config!$B$7&gt;0,(W1566/Config!$B$7)*Config!$B$4,0)</f>
        <v/>
      </c>
    </row>
    <row r="1567" hidden="1" outlineLevel="1">
      <c r="A1567" s="22" t="inlineStr"/>
      <c r="B1567" s="22" t="inlineStr"/>
      <c r="C1567" s="22" t="inlineStr"/>
      <c r="D1567" s="22" t="inlineStr"/>
      <c r="E1567" s="22" t="inlineStr">
        <is>
          <t>Makhana_7-30155</t>
        </is>
      </c>
      <c r="F1567" s="22" t="inlineStr"/>
      <c r="G1567" s="22" t="inlineStr">
        <is>
          <t>Makhana</t>
        </is>
      </c>
      <c r="H1567" s="22" t="inlineStr">
        <is>
          <t>Roasted &amp; Salted Makhana Farmley Pillow Pouch 20 g</t>
        </is>
      </c>
      <c r="I1567" s="22" t="inlineStr"/>
      <c r="J1567" s="24" t="n">
        <v>0</v>
      </c>
      <c r="K1567" s="24" t="n">
        <v>0</v>
      </c>
      <c r="L1567" s="22" t="inlineStr">
        <is>
          <t>Cloudkart Ventures Private Limited</t>
        </is>
      </c>
      <c r="M1567" s="24" t="n">
        <v>0</v>
      </c>
      <c r="N1567" s="22" t="inlineStr">
        <is>
          <t>Quick Commerce</t>
        </is>
      </c>
      <c r="O1567" s="22" t="inlineStr">
        <is>
          <t>Purnea</t>
        </is>
      </c>
      <c r="P1567" s="22" t="inlineStr"/>
      <c r="Q1567" s="22" t="inlineStr">
        <is>
          <t>Roasted &amp; Flavoured Makhana</t>
        </is>
      </c>
      <c r="R1567" s="25">
        <f>IF(Config!$B$4&gt;0,M1567/Config!$B$4,0)</f>
        <v/>
      </c>
      <c r="S1567" s="25">
        <f>IF(Config!$B$4&gt;0,K1567/Config!$B$4,0)</f>
        <v/>
      </c>
      <c r="T1567" s="25">
        <f>R1567*Config!$B$7</f>
        <v/>
      </c>
      <c r="U1567" s="25">
        <f>S1567*Config!$B$7</f>
        <v/>
      </c>
      <c r="V1567" s="25" t="n">
        <v>20.4</v>
      </c>
      <c r="W1567" s="25" t="n">
        <v>1020</v>
      </c>
      <c r="X1567" s="26">
        <f>IF(T1567&gt;0,V1567/T1567,0)</f>
        <v/>
      </c>
      <c r="Y1567" s="26">
        <f>IF(U1567&gt;0,W1567/U1567,0)</f>
        <v/>
      </c>
      <c r="Z1567" s="25">
        <f>T1567-V1567</f>
        <v/>
      </c>
      <c r="AA1567" s="25">
        <f>U1567-W1567</f>
        <v/>
      </c>
      <c r="AB1567" s="25">
        <f>IF(Config!$B$7&gt;0,(V1567/Config!$B$7)*Config!$B$4,0)</f>
        <v/>
      </c>
      <c r="AC1567" s="25">
        <f>IF(Config!$B$7&gt;0,(W1567/Config!$B$7)*Config!$B$4,0)</f>
        <v/>
      </c>
    </row>
    <row r="1568" hidden="1" outlineLevel="1">
      <c r="A1568" s="22" t="inlineStr"/>
      <c r="B1568" s="22" t="inlineStr"/>
      <c r="C1568" s="22" t="inlineStr"/>
      <c r="D1568" s="22" t="inlineStr"/>
      <c r="E1568" s="22" t="inlineStr">
        <is>
          <t>Makhana_7-2979</t>
        </is>
      </c>
      <c r="F1568" s="22" t="inlineStr"/>
      <c r="G1568" s="22" t="inlineStr">
        <is>
          <t>Makhana</t>
        </is>
      </c>
      <c r="H1568" s="22" t="inlineStr">
        <is>
          <t>Roasted &amp; Flavored Makhana -Cheddar Cheese Farmley Composite Jar 77 g</t>
        </is>
      </c>
      <c r="I1568" s="22" t="inlineStr"/>
      <c r="J1568" s="24" t="n">
        <v>0</v>
      </c>
      <c r="K1568" s="24" t="n">
        <v>0</v>
      </c>
      <c r="L1568" s="22" t="inlineStr">
        <is>
          <t>Cloudstore Retail Private Limited</t>
        </is>
      </c>
      <c r="M1568" s="24" t="n">
        <v>0</v>
      </c>
      <c r="N1568" s="22" t="inlineStr">
        <is>
          <t>Quick Commerce</t>
        </is>
      </c>
      <c r="O1568" s="22" t="inlineStr">
        <is>
          <t>Purnea</t>
        </is>
      </c>
      <c r="P1568" s="22" t="inlineStr"/>
      <c r="Q1568" s="22" t="inlineStr">
        <is>
          <t>Roasted &amp; Flavoured Makhana</t>
        </is>
      </c>
      <c r="R1568" s="25">
        <f>IF(Config!$B$4&gt;0,M1568/Config!$B$4,0)</f>
        <v/>
      </c>
      <c r="S1568" s="25">
        <f>IF(Config!$B$4&gt;0,K1568/Config!$B$4,0)</f>
        <v/>
      </c>
      <c r="T1568" s="25">
        <f>R1568*Config!$B$7</f>
        <v/>
      </c>
      <c r="U1568" s="25">
        <f>S1568*Config!$B$7</f>
        <v/>
      </c>
      <c r="V1568" s="25" t="n">
        <v>40.66</v>
      </c>
      <c r="W1568" s="25" t="n">
        <v>528</v>
      </c>
      <c r="X1568" s="26">
        <f>IF(T1568&gt;0,V1568/T1568,0)</f>
        <v/>
      </c>
      <c r="Y1568" s="26">
        <f>IF(U1568&gt;0,W1568/U1568,0)</f>
        <v/>
      </c>
      <c r="Z1568" s="25">
        <f>T1568-V1568</f>
        <v/>
      </c>
      <c r="AA1568" s="25">
        <f>U1568-W1568</f>
        <v/>
      </c>
      <c r="AB1568" s="25">
        <f>IF(Config!$B$7&gt;0,(V1568/Config!$B$7)*Config!$B$4,0)</f>
        <v/>
      </c>
      <c r="AC1568" s="25">
        <f>IF(Config!$B$7&gt;0,(W1568/Config!$B$7)*Config!$B$4,0)</f>
        <v/>
      </c>
    </row>
    <row r="1569" hidden="1" outlineLevel="1">
      <c r="A1569" s="22" t="inlineStr"/>
      <c r="B1569" s="22" t="inlineStr"/>
      <c r="C1569" s="22" t="inlineStr"/>
      <c r="D1569" s="22" t="inlineStr"/>
      <c r="E1569" s="22" t="inlineStr">
        <is>
          <t>Makhana_7-2980</t>
        </is>
      </c>
      <c r="F1569" s="22" t="inlineStr"/>
      <c r="G1569" s="22" t="inlineStr">
        <is>
          <t>Makhana</t>
        </is>
      </c>
      <c r="H1569" s="22" t="inlineStr">
        <is>
          <t>Roasted &amp; Flavored Makhana - Mint Farmley Composite Jar 77 g</t>
        </is>
      </c>
      <c r="I1569" s="22" t="inlineStr"/>
      <c r="J1569" s="24" t="n">
        <v>0</v>
      </c>
      <c r="K1569" s="24" t="n">
        <v>0</v>
      </c>
      <c r="L1569" s="22" t="inlineStr">
        <is>
          <t>Cloudstore Retail Private Limited</t>
        </is>
      </c>
      <c r="M1569" s="24" t="n">
        <v>0</v>
      </c>
      <c r="N1569" s="22" t="inlineStr">
        <is>
          <t>Quick Commerce</t>
        </is>
      </c>
      <c r="O1569" s="22" t="inlineStr">
        <is>
          <t>Purnea</t>
        </is>
      </c>
      <c r="P1569" s="22" t="inlineStr"/>
      <c r="Q1569" s="22" t="inlineStr">
        <is>
          <t>Roasted &amp; Flavoured Makhana</t>
        </is>
      </c>
      <c r="R1569" s="25">
        <f>IF(Config!$B$4&gt;0,M1569/Config!$B$4,0)</f>
        <v/>
      </c>
      <c r="S1569" s="25">
        <f>IF(Config!$B$4&gt;0,K1569/Config!$B$4,0)</f>
        <v/>
      </c>
      <c r="T1569" s="25">
        <f>R1569*Config!$B$7</f>
        <v/>
      </c>
      <c r="U1569" s="25">
        <f>S1569*Config!$B$7</f>
        <v/>
      </c>
      <c r="V1569" s="25" t="n">
        <v>12.94</v>
      </c>
      <c r="W1569" s="25" t="n">
        <v>168</v>
      </c>
      <c r="X1569" s="26">
        <f>IF(T1569&gt;0,V1569/T1569,0)</f>
        <v/>
      </c>
      <c r="Y1569" s="26">
        <f>IF(U1569&gt;0,W1569/U1569,0)</f>
        <v/>
      </c>
      <c r="Z1569" s="25">
        <f>T1569-V1569</f>
        <v/>
      </c>
      <c r="AA1569" s="25">
        <f>U1569-W1569</f>
        <v/>
      </c>
      <c r="AB1569" s="25">
        <f>IF(Config!$B$7&gt;0,(V1569/Config!$B$7)*Config!$B$4,0)</f>
        <v/>
      </c>
      <c r="AC1569" s="25">
        <f>IF(Config!$B$7&gt;0,(W1569/Config!$B$7)*Config!$B$4,0)</f>
        <v/>
      </c>
    </row>
    <row r="1570" hidden="1" outlineLevel="1">
      <c r="A1570" s="22" t="inlineStr"/>
      <c r="B1570" s="22" t="inlineStr"/>
      <c r="C1570" s="22" t="inlineStr"/>
      <c r="D1570" s="22" t="inlineStr"/>
      <c r="E1570" s="22" t="inlineStr">
        <is>
          <t>Makhana_7-2981</t>
        </is>
      </c>
      <c r="F1570" s="22" t="inlineStr"/>
      <c r="G1570" s="22" t="inlineStr">
        <is>
          <t>Makhana</t>
        </is>
      </c>
      <c r="H1570" s="22" t="inlineStr">
        <is>
          <t>Roasted &amp; Flavored Makhana - Black Pepper Farmley Composite jar 77 g</t>
        </is>
      </c>
      <c r="I1570" s="22" t="inlineStr"/>
      <c r="J1570" s="24" t="n">
        <v>0</v>
      </c>
      <c r="K1570" s="24" t="n">
        <v>0</v>
      </c>
      <c r="L1570" s="22" t="inlineStr">
        <is>
          <t>Cloudstore Retail Private Limited</t>
        </is>
      </c>
      <c r="M1570" s="24" t="n">
        <v>0</v>
      </c>
      <c r="N1570" s="22" t="inlineStr">
        <is>
          <t>Quick Commerce</t>
        </is>
      </c>
      <c r="O1570" s="22" t="inlineStr">
        <is>
          <t>Purnea</t>
        </is>
      </c>
      <c r="P1570" s="22" t="inlineStr"/>
      <c r="Q1570" s="22" t="inlineStr">
        <is>
          <t>Roasted &amp; Flavoured Makhana</t>
        </is>
      </c>
      <c r="R1570" s="25">
        <f>IF(Config!$B$4&gt;0,M1570/Config!$B$4,0)</f>
        <v/>
      </c>
      <c r="S1570" s="25">
        <f>IF(Config!$B$4&gt;0,K1570/Config!$B$4,0)</f>
        <v/>
      </c>
      <c r="T1570" s="25">
        <f>R1570*Config!$B$7</f>
        <v/>
      </c>
      <c r="U1570" s="25">
        <f>S1570*Config!$B$7</f>
        <v/>
      </c>
      <c r="V1570" s="25" t="n">
        <v>7.39</v>
      </c>
      <c r="W1570" s="25" t="n">
        <v>96</v>
      </c>
      <c r="X1570" s="26">
        <f>IF(T1570&gt;0,V1570/T1570,0)</f>
        <v/>
      </c>
      <c r="Y1570" s="26">
        <f>IF(U1570&gt;0,W1570/U1570,0)</f>
        <v/>
      </c>
      <c r="Z1570" s="25">
        <f>T1570-V1570</f>
        <v/>
      </c>
      <c r="AA1570" s="25">
        <f>U1570-W1570</f>
        <v/>
      </c>
      <c r="AB1570" s="25">
        <f>IF(Config!$B$7&gt;0,(V1570/Config!$B$7)*Config!$B$4,0)</f>
        <v/>
      </c>
      <c r="AC1570" s="25">
        <f>IF(Config!$B$7&gt;0,(W1570/Config!$B$7)*Config!$B$4,0)</f>
        <v/>
      </c>
    </row>
    <row r="1571" hidden="1" outlineLevel="1">
      <c r="A1571" s="22" t="inlineStr"/>
      <c r="B1571" s="22" t="inlineStr"/>
      <c r="C1571" s="22" t="inlineStr"/>
      <c r="D1571" s="22" t="inlineStr"/>
      <c r="E1571" s="22" t="inlineStr">
        <is>
          <t>Makhana_7-2982</t>
        </is>
      </c>
      <c r="F1571" s="22" t="inlineStr"/>
      <c r="G1571" s="22" t="inlineStr">
        <is>
          <t>Makhana</t>
        </is>
      </c>
      <c r="H1571" s="22" t="inlineStr">
        <is>
          <t>Roasted &amp; Flavored Makhana - Achaari Farmley Composite Jar 77 g</t>
        </is>
      </c>
      <c r="I1571" s="22" t="inlineStr"/>
      <c r="J1571" s="24" t="n">
        <v>0</v>
      </c>
      <c r="K1571" s="24" t="n">
        <v>0</v>
      </c>
      <c r="L1571" s="22" t="inlineStr">
        <is>
          <t>Cloudstore Retail Private Limited</t>
        </is>
      </c>
      <c r="M1571" s="24" t="n">
        <v>0</v>
      </c>
      <c r="N1571" s="22" t="inlineStr">
        <is>
          <t>Quick Commerce</t>
        </is>
      </c>
      <c r="O1571" s="22" t="inlineStr">
        <is>
          <t>Purnea</t>
        </is>
      </c>
      <c r="P1571" s="22" t="inlineStr"/>
      <c r="Q1571" s="22" t="inlineStr">
        <is>
          <t>Roasted &amp; Flavoured Makhana</t>
        </is>
      </c>
      <c r="R1571" s="25">
        <f>IF(Config!$B$4&gt;0,M1571/Config!$B$4,0)</f>
        <v/>
      </c>
      <c r="S1571" s="25">
        <f>IF(Config!$B$4&gt;0,K1571/Config!$B$4,0)</f>
        <v/>
      </c>
      <c r="T1571" s="25">
        <f>R1571*Config!$B$7</f>
        <v/>
      </c>
      <c r="U1571" s="25">
        <f>S1571*Config!$B$7</f>
        <v/>
      </c>
      <c r="V1571" s="25" t="n">
        <v>3.7</v>
      </c>
      <c r="W1571" s="25" t="n">
        <v>48</v>
      </c>
      <c r="X1571" s="26">
        <f>IF(T1571&gt;0,V1571/T1571,0)</f>
        <v/>
      </c>
      <c r="Y1571" s="26">
        <f>IF(U1571&gt;0,W1571/U1571,0)</f>
        <v/>
      </c>
      <c r="Z1571" s="25">
        <f>T1571-V1571</f>
        <v/>
      </c>
      <c r="AA1571" s="25">
        <f>U1571-W1571</f>
        <v/>
      </c>
      <c r="AB1571" s="25">
        <f>IF(Config!$B$7&gt;0,(V1571/Config!$B$7)*Config!$B$4,0)</f>
        <v/>
      </c>
      <c r="AC1571" s="25">
        <f>IF(Config!$B$7&gt;0,(W1571/Config!$B$7)*Config!$B$4,0)</f>
        <v/>
      </c>
    </row>
    <row r="1572" hidden="1" outlineLevel="1">
      <c r="A1572" s="22" t="inlineStr"/>
      <c r="B1572" s="22" t="inlineStr"/>
      <c r="C1572" s="22" t="inlineStr"/>
      <c r="D1572" s="22" t="inlineStr"/>
      <c r="E1572" s="22" t="inlineStr">
        <is>
          <t>Makhana_7-2983</t>
        </is>
      </c>
      <c r="F1572" s="22" t="inlineStr"/>
      <c r="G1572" s="22" t="inlineStr">
        <is>
          <t>Makhana</t>
        </is>
      </c>
      <c r="H1572" s="22" t="inlineStr">
        <is>
          <t>Roasted &amp; Flavored Makhana - Peri Peri Farmley Composite Jar 77 g</t>
        </is>
      </c>
      <c r="I1572" s="22" t="inlineStr"/>
      <c r="J1572" s="24" t="n">
        <v>0</v>
      </c>
      <c r="K1572" s="24" t="n">
        <v>0</v>
      </c>
      <c r="L1572" s="22" t="inlineStr">
        <is>
          <t>Cloudstore Retail Private Limited</t>
        </is>
      </c>
      <c r="M1572" s="24" t="n">
        <v>0</v>
      </c>
      <c r="N1572" s="22" t="inlineStr">
        <is>
          <t>Quick Commerce</t>
        </is>
      </c>
      <c r="O1572" s="22" t="inlineStr">
        <is>
          <t>Purnea</t>
        </is>
      </c>
      <c r="P1572" s="22" t="inlineStr"/>
      <c r="Q1572" s="22" t="inlineStr">
        <is>
          <t>Roasted &amp; Flavoured Makhana</t>
        </is>
      </c>
      <c r="R1572" s="25">
        <f>IF(Config!$B$4&gt;0,M1572/Config!$B$4,0)</f>
        <v/>
      </c>
      <c r="S1572" s="25">
        <f>IF(Config!$B$4&gt;0,K1572/Config!$B$4,0)</f>
        <v/>
      </c>
      <c r="T1572" s="25">
        <f>R1572*Config!$B$7</f>
        <v/>
      </c>
      <c r="U1572" s="25">
        <f>S1572*Config!$B$7</f>
        <v/>
      </c>
      <c r="V1572" s="25" t="n">
        <v>129.36</v>
      </c>
      <c r="W1572" s="25" t="n">
        <v>1680</v>
      </c>
      <c r="X1572" s="26">
        <f>IF(T1572&gt;0,V1572/T1572,0)</f>
        <v/>
      </c>
      <c r="Y1572" s="26">
        <f>IF(U1572&gt;0,W1572/U1572,0)</f>
        <v/>
      </c>
      <c r="Z1572" s="25">
        <f>T1572-V1572</f>
        <v/>
      </c>
      <c r="AA1572" s="25">
        <f>U1572-W1572</f>
        <v/>
      </c>
      <c r="AB1572" s="25">
        <f>IF(Config!$B$7&gt;0,(V1572/Config!$B$7)*Config!$B$4,0)</f>
        <v/>
      </c>
      <c r="AC1572" s="25">
        <f>IF(Config!$B$7&gt;0,(W1572/Config!$B$7)*Config!$B$4,0)</f>
        <v/>
      </c>
    </row>
    <row r="1573" hidden="1" outlineLevel="1">
      <c r="A1573" s="22" t="inlineStr"/>
      <c r="B1573" s="22" t="inlineStr"/>
      <c r="C1573" s="22" t="inlineStr"/>
      <c r="D1573" s="22" t="inlineStr"/>
      <c r="E1573" s="22" t="inlineStr">
        <is>
          <t>Makhana_7-2984</t>
        </is>
      </c>
      <c r="F1573" s="22" t="inlineStr"/>
      <c r="G1573" s="22" t="inlineStr">
        <is>
          <t>Makhana</t>
        </is>
      </c>
      <c r="H1573" s="22" t="inlineStr">
        <is>
          <t>Roasted &amp; Salted Makhana Farmley Composite Jar 77 g</t>
        </is>
      </c>
      <c r="I1573" s="22" t="inlineStr"/>
      <c r="J1573" s="24" t="n">
        <v>0</v>
      </c>
      <c r="K1573" s="24" t="n">
        <v>0</v>
      </c>
      <c r="L1573" s="22" t="inlineStr">
        <is>
          <t>Cloudstore Retail Private Limited</t>
        </is>
      </c>
      <c r="M1573" s="24" t="n">
        <v>0</v>
      </c>
      <c r="N1573" s="22" t="inlineStr">
        <is>
          <t>Quick Commerce</t>
        </is>
      </c>
      <c r="O1573" s="22" t="inlineStr">
        <is>
          <t>Purnea</t>
        </is>
      </c>
      <c r="P1573" s="22" t="inlineStr"/>
      <c r="Q1573" s="22" t="inlineStr">
        <is>
          <t>Roasted &amp; Flavoured Makhana</t>
        </is>
      </c>
      <c r="R1573" s="25">
        <f>IF(Config!$B$4&gt;0,M1573/Config!$B$4,0)</f>
        <v/>
      </c>
      <c r="S1573" s="25">
        <f>IF(Config!$B$4&gt;0,K1573/Config!$B$4,0)</f>
        <v/>
      </c>
      <c r="T1573" s="25">
        <f>R1573*Config!$B$7</f>
        <v/>
      </c>
      <c r="U1573" s="25">
        <f>S1573*Config!$B$7</f>
        <v/>
      </c>
      <c r="V1573" s="25" t="n">
        <v>304.92</v>
      </c>
      <c r="W1573" s="25" t="n">
        <v>3960</v>
      </c>
      <c r="X1573" s="26">
        <f>IF(T1573&gt;0,V1573/T1573,0)</f>
        <v/>
      </c>
      <c r="Y1573" s="26">
        <f>IF(U1573&gt;0,W1573/U1573,0)</f>
        <v/>
      </c>
      <c r="Z1573" s="25">
        <f>T1573-V1573</f>
        <v/>
      </c>
      <c r="AA1573" s="25">
        <f>U1573-W1573</f>
        <v/>
      </c>
      <c r="AB1573" s="25">
        <f>IF(Config!$B$7&gt;0,(V1573/Config!$B$7)*Config!$B$4,0)</f>
        <v/>
      </c>
      <c r="AC1573" s="25">
        <f>IF(Config!$B$7&gt;0,(W1573/Config!$B$7)*Config!$B$4,0)</f>
        <v/>
      </c>
    </row>
    <row r="1574" hidden="1" outlineLevel="1">
      <c r="A1574" s="22" t="inlineStr"/>
      <c r="B1574" s="22" t="inlineStr"/>
      <c r="C1574" s="22" t="inlineStr"/>
      <c r="D1574" s="22" t="inlineStr"/>
      <c r="E1574" s="22" t="inlineStr">
        <is>
          <t>Makhana_7-2985</t>
        </is>
      </c>
      <c r="F1574" s="22" t="inlineStr"/>
      <c r="G1574" s="22" t="inlineStr">
        <is>
          <t>Makhana</t>
        </is>
      </c>
      <c r="H1574" s="22" t="inlineStr">
        <is>
          <t>Roasted &amp; Flavored Makhana - Tangy Tomato Farmley Composite Jar 77 g</t>
        </is>
      </c>
      <c r="I1574" s="22" t="inlineStr"/>
      <c r="J1574" s="24" t="n">
        <v>0</v>
      </c>
      <c r="K1574" s="24" t="n">
        <v>0</v>
      </c>
      <c r="L1574" s="22" t="inlineStr">
        <is>
          <t>Cloudstore Retail Private Limited</t>
        </is>
      </c>
      <c r="M1574" s="24" t="n">
        <v>0</v>
      </c>
      <c r="N1574" s="22" t="inlineStr">
        <is>
          <t>Quick Commerce</t>
        </is>
      </c>
      <c r="O1574" s="22" t="inlineStr">
        <is>
          <t>Purnea</t>
        </is>
      </c>
      <c r="P1574" s="22" t="inlineStr"/>
      <c r="Q1574" s="22" t="inlineStr">
        <is>
          <t>Roasted &amp; Flavoured Makhana</t>
        </is>
      </c>
      <c r="R1574" s="25">
        <f>IF(Config!$B$4&gt;0,M1574/Config!$B$4,0)</f>
        <v/>
      </c>
      <c r="S1574" s="25">
        <f>IF(Config!$B$4&gt;0,K1574/Config!$B$4,0)</f>
        <v/>
      </c>
      <c r="T1574" s="25">
        <f>R1574*Config!$B$7</f>
        <v/>
      </c>
      <c r="U1574" s="25">
        <f>S1574*Config!$B$7</f>
        <v/>
      </c>
      <c r="V1574" s="25" t="n">
        <v>29.57</v>
      </c>
      <c r="W1574" s="25" t="n">
        <v>384</v>
      </c>
      <c r="X1574" s="26">
        <f>IF(T1574&gt;0,V1574/T1574,0)</f>
        <v/>
      </c>
      <c r="Y1574" s="26">
        <f>IF(U1574&gt;0,W1574/U1574,0)</f>
        <v/>
      </c>
      <c r="Z1574" s="25">
        <f>T1574-V1574</f>
        <v/>
      </c>
      <c r="AA1574" s="25">
        <f>U1574-W1574</f>
        <v/>
      </c>
      <c r="AB1574" s="25">
        <f>IF(Config!$B$7&gt;0,(V1574/Config!$B$7)*Config!$B$4,0)</f>
        <v/>
      </c>
      <c r="AC1574" s="25">
        <f>IF(Config!$B$7&gt;0,(W1574/Config!$B$7)*Config!$B$4,0)</f>
        <v/>
      </c>
    </row>
    <row r="1575" hidden="1" outlineLevel="1">
      <c r="A1575" s="22" t="inlineStr"/>
      <c r="B1575" s="22" t="inlineStr"/>
      <c r="C1575" s="22" t="inlineStr"/>
      <c r="D1575" s="22" t="inlineStr"/>
      <c r="E1575" s="22" t="inlineStr">
        <is>
          <t>Makhana_7-2986</t>
        </is>
      </c>
      <c r="F1575" s="22" t="inlineStr"/>
      <c r="G1575" s="22" t="inlineStr">
        <is>
          <t>Makhana</t>
        </is>
      </c>
      <c r="H1575" s="22" t="inlineStr">
        <is>
          <t>Roasted &amp; Flavored Makhana -Cream and Onion Farmley Composite Jar 77 g</t>
        </is>
      </c>
      <c r="I1575" s="22" t="inlineStr"/>
      <c r="J1575" s="24" t="n">
        <v>0</v>
      </c>
      <c r="K1575" s="24" t="n">
        <v>0</v>
      </c>
      <c r="L1575" s="22" t="inlineStr">
        <is>
          <t>Cloudstore Retail Private Limited</t>
        </is>
      </c>
      <c r="M1575" s="24" t="n">
        <v>0</v>
      </c>
      <c r="N1575" s="22" t="inlineStr">
        <is>
          <t>Quick Commerce</t>
        </is>
      </c>
      <c r="O1575" s="22" t="inlineStr">
        <is>
          <t>Purnea</t>
        </is>
      </c>
      <c r="P1575" s="22" t="inlineStr"/>
      <c r="Q1575" s="22" t="inlineStr">
        <is>
          <t>Roasted &amp; Flavoured Makhana</t>
        </is>
      </c>
      <c r="R1575" s="25">
        <f>IF(Config!$B$4&gt;0,M1575/Config!$B$4,0)</f>
        <v/>
      </c>
      <c r="S1575" s="25">
        <f>IF(Config!$B$4&gt;0,K1575/Config!$B$4,0)</f>
        <v/>
      </c>
      <c r="T1575" s="25">
        <f>R1575*Config!$B$7</f>
        <v/>
      </c>
      <c r="U1575" s="25">
        <f>S1575*Config!$B$7</f>
        <v/>
      </c>
      <c r="V1575" s="25" t="n">
        <v>133.06</v>
      </c>
      <c r="W1575" s="25" t="n">
        <v>1728</v>
      </c>
      <c r="X1575" s="26">
        <f>IF(T1575&gt;0,V1575/T1575,0)</f>
        <v/>
      </c>
      <c r="Y1575" s="26">
        <f>IF(U1575&gt;0,W1575/U1575,0)</f>
        <v/>
      </c>
      <c r="Z1575" s="25">
        <f>T1575-V1575</f>
        <v/>
      </c>
      <c r="AA1575" s="25">
        <f>U1575-W1575</f>
        <v/>
      </c>
      <c r="AB1575" s="25">
        <f>IF(Config!$B$7&gt;0,(V1575/Config!$B$7)*Config!$B$4,0)</f>
        <v/>
      </c>
      <c r="AC1575" s="25">
        <f>IF(Config!$B$7&gt;0,(W1575/Config!$B$7)*Config!$B$4,0)</f>
        <v/>
      </c>
    </row>
    <row r="1576" hidden="1" outlineLevel="1">
      <c r="A1576" s="22" t="inlineStr"/>
      <c r="B1576" s="22" t="inlineStr"/>
      <c r="C1576" s="22" t="inlineStr"/>
      <c r="D1576" s="22" t="inlineStr"/>
      <c r="E1576" s="22" t="inlineStr">
        <is>
          <t>Makhana_7-2992</t>
        </is>
      </c>
      <c r="F1576" s="22" t="inlineStr"/>
      <c r="G1576" s="22" t="inlineStr">
        <is>
          <t>Makhana</t>
        </is>
      </c>
      <c r="H1576" s="22" t="inlineStr">
        <is>
          <t>Roasted &amp; Flavoured Peri Peri Makhana Farmley Jar 55 g</t>
        </is>
      </c>
      <c r="I1576" s="22" t="inlineStr"/>
      <c r="J1576" s="24" t="n">
        <v>0</v>
      </c>
      <c r="K1576" s="24" t="n">
        <v>0</v>
      </c>
      <c r="L1576" s="22" t="inlineStr">
        <is>
          <t>Cloudstore Retail Private Limited</t>
        </is>
      </c>
      <c r="M1576" s="24" t="n">
        <v>0</v>
      </c>
      <c r="N1576" s="22" t="inlineStr">
        <is>
          <t>Quick Commerce</t>
        </is>
      </c>
      <c r="O1576" s="22" t="inlineStr">
        <is>
          <t>Purnea</t>
        </is>
      </c>
      <c r="P1576" s="22" t="inlineStr"/>
      <c r="Q1576" s="22" t="inlineStr">
        <is>
          <t>Roasted &amp; Flavoured Makhana</t>
        </is>
      </c>
      <c r="R1576" s="25">
        <f>IF(Config!$B$4&gt;0,M1576/Config!$B$4,0)</f>
        <v/>
      </c>
      <c r="S1576" s="25">
        <f>IF(Config!$B$4&gt;0,K1576/Config!$B$4,0)</f>
        <v/>
      </c>
      <c r="T1576" s="25">
        <f>R1576*Config!$B$7</f>
        <v/>
      </c>
      <c r="U1576" s="25">
        <f>S1576*Config!$B$7</f>
        <v/>
      </c>
      <c r="V1576" s="25" t="n">
        <v>40.43</v>
      </c>
      <c r="W1576" s="25" t="n">
        <v>735</v>
      </c>
      <c r="X1576" s="26">
        <f>IF(T1576&gt;0,V1576/T1576,0)</f>
        <v/>
      </c>
      <c r="Y1576" s="26">
        <f>IF(U1576&gt;0,W1576/U1576,0)</f>
        <v/>
      </c>
      <c r="Z1576" s="25">
        <f>T1576-V1576</f>
        <v/>
      </c>
      <c r="AA1576" s="25">
        <f>U1576-W1576</f>
        <v/>
      </c>
      <c r="AB1576" s="25">
        <f>IF(Config!$B$7&gt;0,(V1576/Config!$B$7)*Config!$B$4,0)</f>
        <v/>
      </c>
      <c r="AC1576" s="25">
        <f>IF(Config!$B$7&gt;0,(W1576/Config!$B$7)*Config!$B$4,0)</f>
        <v/>
      </c>
    </row>
    <row r="1577" hidden="1" outlineLevel="1">
      <c r="A1577" s="22" t="inlineStr"/>
      <c r="B1577" s="22" t="inlineStr"/>
      <c r="C1577" s="22" t="inlineStr"/>
      <c r="D1577" s="22" t="inlineStr"/>
      <c r="E1577" s="22" t="inlineStr">
        <is>
          <t>Makhana_7-2994</t>
        </is>
      </c>
      <c r="F1577" s="22" t="inlineStr"/>
      <c r="G1577" s="22" t="inlineStr">
        <is>
          <t>Makhana</t>
        </is>
      </c>
      <c r="H1577" s="22" t="inlineStr">
        <is>
          <t>Roasted &amp; Salted Makhana Farmley Jar 55 g</t>
        </is>
      </c>
      <c r="I1577" s="22" t="inlineStr"/>
      <c r="J1577" s="24" t="n">
        <v>0</v>
      </c>
      <c r="K1577" s="24" t="n">
        <v>0</v>
      </c>
      <c r="L1577" s="22" t="inlineStr">
        <is>
          <t>Cloudstore Retail Private Limited</t>
        </is>
      </c>
      <c r="M1577" s="24" t="n">
        <v>0</v>
      </c>
      <c r="N1577" s="22" t="inlineStr">
        <is>
          <t>Quick Commerce</t>
        </is>
      </c>
      <c r="O1577" s="22" t="inlineStr">
        <is>
          <t>Purnea</t>
        </is>
      </c>
      <c r="P1577" s="22" t="inlineStr"/>
      <c r="Q1577" s="22" t="inlineStr">
        <is>
          <t>Roasted &amp; Flavoured Makhana</t>
        </is>
      </c>
      <c r="R1577" s="25">
        <f>IF(Config!$B$4&gt;0,M1577/Config!$B$4,0)</f>
        <v/>
      </c>
      <c r="S1577" s="25">
        <f>IF(Config!$B$4&gt;0,K1577/Config!$B$4,0)</f>
        <v/>
      </c>
      <c r="T1577" s="25">
        <f>R1577*Config!$B$7</f>
        <v/>
      </c>
      <c r="U1577" s="25">
        <f>S1577*Config!$B$7</f>
        <v/>
      </c>
      <c r="V1577" s="25" t="n">
        <v>67.38</v>
      </c>
      <c r="W1577" s="25" t="n">
        <v>1225</v>
      </c>
      <c r="X1577" s="26">
        <f>IF(T1577&gt;0,V1577/T1577,0)</f>
        <v/>
      </c>
      <c r="Y1577" s="26">
        <f>IF(U1577&gt;0,W1577/U1577,0)</f>
        <v/>
      </c>
      <c r="Z1577" s="25">
        <f>T1577-V1577</f>
        <v/>
      </c>
      <c r="AA1577" s="25">
        <f>U1577-W1577</f>
        <v/>
      </c>
      <c r="AB1577" s="25">
        <f>IF(Config!$B$7&gt;0,(V1577/Config!$B$7)*Config!$B$4,0)</f>
        <v/>
      </c>
      <c r="AC1577" s="25">
        <f>IF(Config!$B$7&gt;0,(W1577/Config!$B$7)*Config!$B$4,0)</f>
        <v/>
      </c>
    </row>
    <row r="1578" hidden="1" outlineLevel="1">
      <c r="A1578" s="22" t="inlineStr"/>
      <c r="B1578" s="22" t="inlineStr"/>
      <c r="C1578" s="22" t="inlineStr"/>
      <c r="D1578" s="22" t="inlineStr"/>
      <c r="E1578" s="22" t="inlineStr">
        <is>
          <t>Makhana_7-2995</t>
        </is>
      </c>
      <c r="F1578" s="22" t="inlineStr"/>
      <c r="G1578" s="22" t="inlineStr">
        <is>
          <t>Makhana</t>
        </is>
      </c>
      <c r="H1578" s="22" t="inlineStr">
        <is>
          <t>Roasted &amp; Flavoured Cream &amp; Onion Makhana Farmley Jar 55 g</t>
        </is>
      </c>
      <c r="I1578" s="22" t="inlineStr"/>
      <c r="J1578" s="24" t="n">
        <v>0</v>
      </c>
      <c r="K1578" s="24" t="n">
        <v>0</v>
      </c>
      <c r="L1578" s="22" t="inlineStr">
        <is>
          <t>Cloudstore Retail Private Limited</t>
        </is>
      </c>
      <c r="M1578" s="24" t="n">
        <v>0</v>
      </c>
      <c r="N1578" s="22" t="inlineStr">
        <is>
          <t>Quick Commerce</t>
        </is>
      </c>
      <c r="O1578" s="22" t="inlineStr">
        <is>
          <t>Purnea</t>
        </is>
      </c>
      <c r="P1578" s="22" t="inlineStr"/>
      <c r="Q1578" s="22" t="inlineStr">
        <is>
          <t>Roasted &amp; Flavoured Makhana</t>
        </is>
      </c>
      <c r="R1578" s="25">
        <f>IF(Config!$B$4&gt;0,M1578/Config!$B$4,0)</f>
        <v/>
      </c>
      <c r="S1578" s="25">
        <f>IF(Config!$B$4&gt;0,K1578/Config!$B$4,0)</f>
        <v/>
      </c>
      <c r="T1578" s="25">
        <f>R1578*Config!$B$7</f>
        <v/>
      </c>
      <c r="U1578" s="25">
        <f>S1578*Config!$B$7</f>
        <v/>
      </c>
      <c r="V1578" s="25" t="n">
        <v>34.65</v>
      </c>
      <c r="W1578" s="25" t="n">
        <v>630</v>
      </c>
      <c r="X1578" s="26">
        <f>IF(T1578&gt;0,V1578/T1578,0)</f>
        <v/>
      </c>
      <c r="Y1578" s="26">
        <f>IF(U1578&gt;0,W1578/U1578,0)</f>
        <v/>
      </c>
      <c r="Z1578" s="25">
        <f>T1578-V1578</f>
        <v/>
      </c>
      <c r="AA1578" s="25">
        <f>U1578-W1578</f>
        <v/>
      </c>
      <c r="AB1578" s="25">
        <f>IF(Config!$B$7&gt;0,(V1578/Config!$B$7)*Config!$B$4,0)</f>
        <v/>
      </c>
      <c r="AC1578" s="25">
        <f>IF(Config!$B$7&gt;0,(W1578/Config!$B$7)*Config!$B$4,0)</f>
        <v/>
      </c>
    </row>
    <row r="1579" hidden="1" outlineLevel="1">
      <c r="A1579" s="22" t="inlineStr"/>
      <c r="B1579" s="22" t="inlineStr"/>
      <c r="C1579" s="22" t="inlineStr"/>
      <c r="D1579" s="22" t="inlineStr"/>
      <c r="E1579" s="22" t="inlineStr">
        <is>
          <t>Makhana_7-2998</t>
        </is>
      </c>
      <c r="F1579" s="22" t="inlineStr"/>
      <c r="G1579" s="22" t="inlineStr">
        <is>
          <t>Makhana</t>
        </is>
      </c>
      <c r="H1579" s="22" t="inlineStr">
        <is>
          <t>Roasted &amp; Flavoured Cheddar Cheese Makhana Farmley Jar 55 g</t>
        </is>
      </c>
      <c r="I1579" s="22" t="inlineStr"/>
      <c r="J1579" s="24" t="n">
        <v>0</v>
      </c>
      <c r="K1579" s="24" t="n">
        <v>0</v>
      </c>
      <c r="L1579" s="22" t="inlineStr">
        <is>
          <t>Cloudstore Retail Private Limited</t>
        </is>
      </c>
      <c r="M1579" s="24" t="n">
        <v>0</v>
      </c>
      <c r="N1579" s="22" t="inlineStr">
        <is>
          <t>Quick Commerce</t>
        </is>
      </c>
      <c r="O1579" s="22" t="inlineStr">
        <is>
          <t>Purnea</t>
        </is>
      </c>
      <c r="P1579" s="22" t="inlineStr"/>
      <c r="Q1579" s="22" t="inlineStr">
        <is>
          <t>Roasted &amp; Flavoured Makhana</t>
        </is>
      </c>
      <c r="R1579" s="25">
        <f>IF(Config!$B$4&gt;0,M1579/Config!$B$4,0)</f>
        <v/>
      </c>
      <c r="S1579" s="25">
        <f>IF(Config!$B$4&gt;0,K1579/Config!$B$4,0)</f>
        <v/>
      </c>
      <c r="T1579" s="25">
        <f>R1579*Config!$B$7</f>
        <v/>
      </c>
      <c r="U1579" s="25">
        <f>S1579*Config!$B$7</f>
        <v/>
      </c>
      <c r="V1579" s="25" t="n">
        <v>55.83</v>
      </c>
      <c r="W1579" s="25" t="n">
        <v>1015</v>
      </c>
      <c r="X1579" s="26">
        <f>IF(T1579&gt;0,V1579/T1579,0)</f>
        <v/>
      </c>
      <c r="Y1579" s="26">
        <f>IF(U1579&gt;0,W1579/U1579,0)</f>
        <v/>
      </c>
      <c r="Z1579" s="25">
        <f>T1579-V1579</f>
        <v/>
      </c>
      <c r="AA1579" s="25">
        <f>U1579-W1579</f>
        <v/>
      </c>
      <c r="AB1579" s="25">
        <f>IF(Config!$B$7&gt;0,(V1579/Config!$B$7)*Config!$B$4,0)</f>
        <v/>
      </c>
      <c r="AC1579" s="25">
        <f>IF(Config!$B$7&gt;0,(W1579/Config!$B$7)*Config!$B$4,0)</f>
        <v/>
      </c>
    </row>
    <row r="1580" hidden="1" outlineLevel="1">
      <c r="A1580" s="22" t="inlineStr"/>
      <c r="B1580" s="22" t="inlineStr"/>
      <c r="C1580" s="22" t="inlineStr"/>
      <c r="D1580" s="22" t="inlineStr"/>
      <c r="E1580" s="22" t="inlineStr">
        <is>
          <t>Makhana_7-2999</t>
        </is>
      </c>
      <c r="F1580" s="22" t="inlineStr"/>
      <c r="G1580" s="22" t="inlineStr">
        <is>
          <t>Makhana</t>
        </is>
      </c>
      <c r="H1580" s="22" t="inlineStr">
        <is>
          <t>Roasted &amp; Flavoured Salt &amp; Pepper Makhana Farmley Jar 55 g</t>
        </is>
      </c>
      <c r="I1580" s="22" t="inlineStr"/>
      <c r="J1580" s="24" t="n">
        <v>0</v>
      </c>
      <c r="K1580" s="24" t="n">
        <v>0</v>
      </c>
      <c r="L1580" s="22" t="inlineStr">
        <is>
          <t>Cloudstore Retail Private Limited</t>
        </is>
      </c>
      <c r="M1580" s="24" t="n">
        <v>0</v>
      </c>
      <c r="N1580" s="22" t="inlineStr">
        <is>
          <t>Quick Commerce</t>
        </is>
      </c>
      <c r="O1580" s="22" t="inlineStr">
        <is>
          <t>Purnea</t>
        </is>
      </c>
      <c r="P1580" s="22" t="inlineStr"/>
      <c r="Q1580" s="22" t="inlineStr">
        <is>
          <t>Roasted &amp; Flavoured Makhana</t>
        </is>
      </c>
      <c r="R1580" s="25">
        <f>IF(Config!$B$4&gt;0,M1580/Config!$B$4,0)</f>
        <v/>
      </c>
      <c r="S1580" s="25">
        <f>IF(Config!$B$4&gt;0,K1580/Config!$B$4,0)</f>
        <v/>
      </c>
      <c r="T1580" s="25">
        <f>R1580*Config!$B$7</f>
        <v/>
      </c>
      <c r="U1580" s="25">
        <f>S1580*Config!$B$7</f>
        <v/>
      </c>
      <c r="V1580" s="25" t="n">
        <v>7.7</v>
      </c>
      <c r="W1580" s="25" t="n">
        <v>140</v>
      </c>
      <c r="X1580" s="26">
        <f>IF(T1580&gt;0,V1580/T1580,0)</f>
        <v/>
      </c>
      <c r="Y1580" s="26">
        <f>IF(U1580&gt;0,W1580/U1580,0)</f>
        <v/>
      </c>
      <c r="Z1580" s="25">
        <f>T1580-V1580</f>
        <v/>
      </c>
      <c r="AA1580" s="25">
        <f>U1580-W1580</f>
        <v/>
      </c>
      <c r="AB1580" s="25">
        <f>IF(Config!$B$7&gt;0,(V1580/Config!$B$7)*Config!$B$4,0)</f>
        <v/>
      </c>
      <c r="AC1580" s="25">
        <f>IF(Config!$B$7&gt;0,(W1580/Config!$B$7)*Config!$B$4,0)</f>
        <v/>
      </c>
    </row>
    <row r="1581" hidden="1" outlineLevel="1">
      <c r="A1581" s="22" t="inlineStr"/>
      <c r="B1581" s="22" t="inlineStr"/>
      <c r="C1581" s="22" t="inlineStr"/>
      <c r="D1581" s="22" t="inlineStr"/>
      <c r="E1581" s="22" t="inlineStr">
        <is>
          <t>Makhana_7-30096</t>
        </is>
      </c>
      <c r="F1581" s="22" t="inlineStr"/>
      <c r="G1581" s="22" t="inlineStr">
        <is>
          <t>Makhana</t>
        </is>
      </c>
      <c r="H1581" s="22" t="inlineStr">
        <is>
          <t xml:space="preserve">Prasadam Makhana Center Seal Pouch 100 g- NEW </t>
        </is>
      </c>
      <c r="I1581" s="22" t="inlineStr"/>
      <c r="J1581" s="24" t="n">
        <v>0</v>
      </c>
      <c r="K1581" s="24" t="n">
        <v>0</v>
      </c>
      <c r="L1581" s="22" t="inlineStr">
        <is>
          <t>Cloudstore Retail Private Limited</t>
        </is>
      </c>
      <c r="M1581" s="24" t="n">
        <v>0</v>
      </c>
      <c r="N1581" s="22" t="inlineStr">
        <is>
          <t>Quick Commerce</t>
        </is>
      </c>
      <c r="O1581" s="22" t="inlineStr">
        <is>
          <t>Purnea</t>
        </is>
      </c>
      <c r="P1581" s="22" t="inlineStr"/>
      <c r="Q1581" s="22" t="inlineStr">
        <is>
          <t>Makhana Raw</t>
        </is>
      </c>
      <c r="R1581" s="25">
        <f>IF(Config!$B$4&gt;0,M1581/Config!$B$4,0)</f>
        <v/>
      </c>
      <c r="S1581" s="25">
        <f>IF(Config!$B$4&gt;0,K1581/Config!$B$4,0)</f>
        <v/>
      </c>
      <c r="T1581" s="25">
        <f>R1581*Config!$B$7</f>
        <v/>
      </c>
      <c r="U1581" s="25">
        <f>S1581*Config!$B$7</f>
        <v/>
      </c>
      <c r="V1581" s="25" t="n">
        <v>624</v>
      </c>
      <c r="W1581" s="25" t="n">
        <v>6240</v>
      </c>
      <c r="X1581" s="26">
        <f>IF(T1581&gt;0,V1581/T1581,0)</f>
        <v/>
      </c>
      <c r="Y1581" s="26">
        <f>IF(U1581&gt;0,W1581/U1581,0)</f>
        <v/>
      </c>
      <c r="Z1581" s="25">
        <f>T1581-V1581</f>
        <v/>
      </c>
      <c r="AA1581" s="25">
        <f>U1581-W1581</f>
        <v/>
      </c>
      <c r="AB1581" s="25">
        <f>IF(Config!$B$7&gt;0,(V1581/Config!$B$7)*Config!$B$4,0)</f>
        <v/>
      </c>
      <c r="AC1581" s="25">
        <f>IF(Config!$B$7&gt;0,(W1581/Config!$B$7)*Config!$B$4,0)</f>
        <v/>
      </c>
    </row>
    <row r="1582" hidden="1" outlineLevel="1">
      <c r="A1582" s="22" t="inlineStr"/>
      <c r="B1582" s="22" t="inlineStr"/>
      <c r="C1582" s="22" t="inlineStr"/>
      <c r="D1582" s="22" t="inlineStr"/>
      <c r="E1582" s="22" t="inlineStr">
        <is>
          <t>Makhana_7-30098</t>
        </is>
      </c>
      <c r="F1582" s="22" t="inlineStr"/>
      <c r="G1582" s="22" t="inlineStr">
        <is>
          <t>Makhana</t>
        </is>
      </c>
      <c r="H1582" s="22" t="inlineStr">
        <is>
          <t xml:space="preserve">Prasadam Makhana Center Seal Pouch 200 g- NEW </t>
        </is>
      </c>
      <c r="I1582" s="22" t="inlineStr"/>
      <c r="J1582" s="24" t="n">
        <v>0</v>
      </c>
      <c r="K1582" s="24" t="n">
        <v>0</v>
      </c>
      <c r="L1582" s="22" t="inlineStr">
        <is>
          <t>Cloudstore Retail Private Limited</t>
        </is>
      </c>
      <c r="M1582" s="24" t="n">
        <v>0</v>
      </c>
      <c r="N1582" s="22" t="inlineStr">
        <is>
          <t>Quick Commerce</t>
        </is>
      </c>
      <c r="O1582" s="22" t="inlineStr">
        <is>
          <t>Purnea</t>
        </is>
      </c>
      <c r="P1582" s="22" t="inlineStr"/>
      <c r="Q1582" s="22" t="inlineStr">
        <is>
          <t>Makhana Raw</t>
        </is>
      </c>
      <c r="R1582" s="25">
        <f>IF(Config!$B$4&gt;0,M1582/Config!$B$4,0)</f>
        <v/>
      </c>
      <c r="S1582" s="25">
        <f>IF(Config!$B$4&gt;0,K1582/Config!$B$4,0)</f>
        <v/>
      </c>
      <c r="T1582" s="25">
        <f>R1582*Config!$B$7</f>
        <v/>
      </c>
      <c r="U1582" s="25">
        <f>S1582*Config!$B$7</f>
        <v/>
      </c>
      <c r="V1582" s="25" t="n">
        <v>72</v>
      </c>
      <c r="W1582" s="25" t="n">
        <v>360</v>
      </c>
      <c r="X1582" s="26">
        <f>IF(T1582&gt;0,V1582/T1582,0)</f>
        <v/>
      </c>
      <c r="Y1582" s="26">
        <f>IF(U1582&gt;0,W1582/U1582,0)</f>
        <v/>
      </c>
      <c r="Z1582" s="25">
        <f>T1582-V1582</f>
        <v/>
      </c>
      <c r="AA1582" s="25">
        <f>U1582-W1582</f>
        <v/>
      </c>
      <c r="AB1582" s="25">
        <f>IF(Config!$B$7&gt;0,(V1582/Config!$B$7)*Config!$B$4,0)</f>
        <v/>
      </c>
      <c r="AC1582" s="25">
        <f>IF(Config!$B$7&gt;0,(W1582/Config!$B$7)*Config!$B$4,0)</f>
        <v/>
      </c>
    </row>
    <row r="1583" hidden="1" outlineLevel="1">
      <c r="A1583" s="22" t="inlineStr"/>
      <c r="B1583" s="22" t="inlineStr"/>
      <c r="C1583" s="22" t="inlineStr"/>
      <c r="D1583" s="22" t="inlineStr"/>
      <c r="E1583" s="22" t="inlineStr">
        <is>
          <t>Makhana_7-30136</t>
        </is>
      </c>
      <c r="F1583" s="22" t="inlineStr"/>
      <c r="G1583" s="22" t="inlineStr">
        <is>
          <t>Makhana</t>
        </is>
      </c>
      <c r="H1583" s="22" t="inlineStr">
        <is>
          <t>Roasted &amp; Flavoured Makhana - Lemon Chilli Farmley Composite Jar 77 g</t>
        </is>
      </c>
      <c r="I1583" s="22" t="inlineStr"/>
      <c r="J1583" s="24" t="n">
        <v>0</v>
      </c>
      <c r="K1583" s="24" t="n">
        <v>0</v>
      </c>
      <c r="L1583" s="22" t="inlineStr">
        <is>
          <t>Cloudstore Retail Private Limited</t>
        </is>
      </c>
      <c r="M1583" s="24" t="n">
        <v>0</v>
      </c>
      <c r="N1583" s="22" t="inlineStr">
        <is>
          <t>Quick Commerce</t>
        </is>
      </c>
      <c r="O1583" s="22" t="inlineStr">
        <is>
          <t>Purnea</t>
        </is>
      </c>
      <c r="P1583" s="22" t="inlineStr"/>
      <c r="Q1583" s="22" t="inlineStr">
        <is>
          <t>Roasted &amp; Flavoured Makhana</t>
        </is>
      </c>
      <c r="R1583" s="25">
        <f>IF(Config!$B$4&gt;0,M1583/Config!$B$4,0)</f>
        <v/>
      </c>
      <c r="S1583" s="25">
        <f>IF(Config!$B$4&gt;0,K1583/Config!$B$4,0)</f>
        <v/>
      </c>
      <c r="T1583" s="25">
        <f>R1583*Config!$B$7</f>
        <v/>
      </c>
      <c r="U1583" s="25">
        <f>S1583*Config!$B$7</f>
        <v/>
      </c>
      <c r="V1583" s="25" t="n">
        <v>64.68000000000001</v>
      </c>
      <c r="W1583" s="25" t="n">
        <v>840</v>
      </c>
      <c r="X1583" s="26">
        <f>IF(T1583&gt;0,V1583/T1583,0)</f>
        <v/>
      </c>
      <c r="Y1583" s="26">
        <f>IF(U1583&gt;0,W1583/U1583,0)</f>
        <v/>
      </c>
      <c r="Z1583" s="25">
        <f>T1583-V1583</f>
        <v/>
      </c>
      <c r="AA1583" s="25">
        <f>U1583-W1583</f>
        <v/>
      </c>
      <c r="AB1583" s="25">
        <f>IF(Config!$B$7&gt;0,(V1583/Config!$B$7)*Config!$B$4,0)</f>
        <v/>
      </c>
      <c r="AC1583" s="25">
        <f>IF(Config!$B$7&gt;0,(W1583/Config!$B$7)*Config!$B$4,0)</f>
        <v/>
      </c>
    </row>
    <row r="1584" hidden="1" outlineLevel="1">
      <c r="A1584" s="22" t="inlineStr"/>
      <c r="B1584" s="22" t="inlineStr"/>
      <c r="C1584" s="22" t="inlineStr"/>
      <c r="D1584" s="22" t="inlineStr"/>
      <c r="E1584" s="22" t="inlineStr">
        <is>
          <t>Makhana_7-30146</t>
        </is>
      </c>
      <c r="F1584" s="22" t="inlineStr"/>
      <c r="G1584" s="22" t="inlineStr">
        <is>
          <t>Makhana</t>
        </is>
      </c>
      <c r="H1584" s="22" t="inlineStr">
        <is>
          <t>Roasted &amp; Flavored Makhana- Cheesy cheddar 20g</t>
        </is>
      </c>
      <c r="I1584" s="22" t="inlineStr"/>
      <c r="J1584" s="24" t="n">
        <v>0</v>
      </c>
      <c r="K1584" s="24" t="n">
        <v>0</v>
      </c>
      <c r="L1584" s="22" t="inlineStr">
        <is>
          <t>Cloudstore Retail Private Limited</t>
        </is>
      </c>
      <c r="M1584" s="24" t="n">
        <v>0</v>
      </c>
      <c r="N1584" s="22" t="inlineStr">
        <is>
          <t>Quick Commerce</t>
        </is>
      </c>
      <c r="O1584" s="22" t="inlineStr">
        <is>
          <t>Purnea</t>
        </is>
      </c>
      <c r="P1584" s="22" t="inlineStr"/>
      <c r="Q1584" s="22" t="inlineStr">
        <is>
          <t>Roasted &amp; Flavoured Makhana</t>
        </is>
      </c>
      <c r="R1584" s="25">
        <f>IF(Config!$B$4&gt;0,M1584/Config!$B$4,0)</f>
        <v/>
      </c>
      <c r="S1584" s="25">
        <f>IF(Config!$B$4&gt;0,K1584/Config!$B$4,0)</f>
        <v/>
      </c>
      <c r="T1584" s="25">
        <f>R1584*Config!$B$7</f>
        <v/>
      </c>
      <c r="U1584" s="25">
        <f>S1584*Config!$B$7</f>
        <v/>
      </c>
      <c r="V1584" s="25" t="n">
        <v>30</v>
      </c>
      <c r="W1584" s="25" t="n">
        <v>1500</v>
      </c>
      <c r="X1584" s="26">
        <f>IF(T1584&gt;0,V1584/T1584,0)</f>
        <v/>
      </c>
      <c r="Y1584" s="26">
        <f>IF(U1584&gt;0,W1584/U1584,0)</f>
        <v/>
      </c>
      <c r="Z1584" s="25">
        <f>T1584-V1584</f>
        <v/>
      </c>
      <c r="AA1584" s="25">
        <f>U1584-W1584</f>
        <v/>
      </c>
      <c r="AB1584" s="25">
        <f>IF(Config!$B$7&gt;0,(V1584/Config!$B$7)*Config!$B$4,0)</f>
        <v/>
      </c>
      <c r="AC1584" s="25">
        <f>IF(Config!$B$7&gt;0,(W1584/Config!$B$7)*Config!$B$4,0)</f>
        <v/>
      </c>
    </row>
    <row r="1585" hidden="1" outlineLevel="1">
      <c r="A1585" s="22" t="inlineStr"/>
      <c r="B1585" s="22" t="inlineStr"/>
      <c r="C1585" s="22" t="inlineStr"/>
      <c r="D1585" s="22" t="inlineStr"/>
      <c r="E1585" s="22" t="inlineStr">
        <is>
          <t>Makhana_7-30147</t>
        </is>
      </c>
      <c r="F1585" s="22" t="inlineStr"/>
      <c r="G1585" s="22" t="inlineStr">
        <is>
          <t>Makhana</t>
        </is>
      </c>
      <c r="H1585" s="22" t="inlineStr">
        <is>
          <t>Roasted &amp; Flavored Makhana-Lemon Chilli 20g</t>
        </is>
      </c>
      <c r="I1585" s="22" t="inlineStr"/>
      <c r="J1585" s="24" t="n">
        <v>0</v>
      </c>
      <c r="K1585" s="24" t="n">
        <v>0</v>
      </c>
      <c r="L1585" s="22" t="inlineStr">
        <is>
          <t>Cloudstore Retail Private Limited</t>
        </is>
      </c>
      <c r="M1585" s="24" t="n">
        <v>0</v>
      </c>
      <c r="N1585" s="22" t="inlineStr">
        <is>
          <t>Quick Commerce</t>
        </is>
      </c>
      <c r="O1585" s="22" t="inlineStr">
        <is>
          <t>Purnea</t>
        </is>
      </c>
      <c r="P1585" s="22" t="inlineStr"/>
      <c r="Q1585" s="22" t="inlineStr">
        <is>
          <t>Roasted &amp; Flavoured Makhana</t>
        </is>
      </c>
      <c r="R1585" s="25">
        <f>IF(Config!$B$4&gt;0,M1585/Config!$B$4,0)</f>
        <v/>
      </c>
      <c r="S1585" s="25">
        <f>IF(Config!$B$4&gt;0,K1585/Config!$B$4,0)</f>
        <v/>
      </c>
      <c r="T1585" s="25">
        <f>R1585*Config!$B$7</f>
        <v/>
      </c>
      <c r="U1585" s="25">
        <f>S1585*Config!$B$7</f>
        <v/>
      </c>
      <c r="V1585" s="25" t="n">
        <v>51.6</v>
      </c>
      <c r="W1585" s="25" t="n">
        <v>2580</v>
      </c>
      <c r="X1585" s="26">
        <f>IF(T1585&gt;0,V1585/T1585,0)</f>
        <v/>
      </c>
      <c r="Y1585" s="26">
        <f>IF(U1585&gt;0,W1585/U1585,0)</f>
        <v/>
      </c>
      <c r="Z1585" s="25">
        <f>T1585-V1585</f>
        <v/>
      </c>
      <c r="AA1585" s="25">
        <f>U1585-W1585</f>
        <v/>
      </c>
      <c r="AB1585" s="25">
        <f>IF(Config!$B$7&gt;0,(V1585/Config!$B$7)*Config!$B$4,0)</f>
        <v/>
      </c>
      <c r="AC1585" s="25">
        <f>IF(Config!$B$7&gt;0,(W1585/Config!$B$7)*Config!$B$4,0)</f>
        <v/>
      </c>
    </row>
    <row r="1586" hidden="1" outlineLevel="1">
      <c r="A1586" s="22" t="inlineStr"/>
      <c r="B1586" s="22" t="inlineStr"/>
      <c r="C1586" s="22" t="inlineStr"/>
      <c r="D1586" s="22" t="inlineStr"/>
      <c r="E1586" s="22" t="inlineStr">
        <is>
          <t>Makhana_7-30149</t>
        </is>
      </c>
      <c r="F1586" s="22" t="inlineStr"/>
      <c r="G1586" s="22" t="inlineStr">
        <is>
          <t>Makhana</t>
        </is>
      </c>
      <c r="H1586" s="22" t="inlineStr">
        <is>
          <t>Roasted &amp; Flavored Makhana-Minty Pudina 20g</t>
        </is>
      </c>
      <c r="I1586" s="22" t="inlineStr"/>
      <c r="J1586" s="24" t="n">
        <v>0</v>
      </c>
      <c r="K1586" s="24" t="n">
        <v>0</v>
      </c>
      <c r="L1586" s="22" t="inlineStr">
        <is>
          <t>Cloudstore Retail Private Limited</t>
        </is>
      </c>
      <c r="M1586" s="24" t="n">
        <v>0</v>
      </c>
      <c r="N1586" s="22" t="inlineStr">
        <is>
          <t>Quick Commerce</t>
        </is>
      </c>
      <c r="O1586" s="22" t="inlineStr">
        <is>
          <t>Purnea</t>
        </is>
      </c>
      <c r="P1586" s="22" t="inlineStr"/>
      <c r="Q1586" s="22" t="inlineStr">
        <is>
          <t>Roasted &amp; Flavoured Makhana</t>
        </is>
      </c>
      <c r="R1586" s="25">
        <f>IF(Config!$B$4&gt;0,M1586/Config!$B$4,0)</f>
        <v/>
      </c>
      <c r="S1586" s="25">
        <f>IF(Config!$B$4&gt;0,K1586/Config!$B$4,0)</f>
        <v/>
      </c>
      <c r="T1586" s="25">
        <f>R1586*Config!$B$7</f>
        <v/>
      </c>
      <c r="U1586" s="25">
        <f>S1586*Config!$B$7</f>
        <v/>
      </c>
      <c r="V1586" s="25" t="n">
        <v>38.4</v>
      </c>
      <c r="W1586" s="25" t="n">
        <v>1920</v>
      </c>
      <c r="X1586" s="26">
        <f>IF(T1586&gt;0,V1586/T1586,0)</f>
        <v/>
      </c>
      <c r="Y1586" s="26">
        <f>IF(U1586&gt;0,W1586/U1586,0)</f>
        <v/>
      </c>
      <c r="Z1586" s="25">
        <f>T1586-V1586</f>
        <v/>
      </c>
      <c r="AA1586" s="25">
        <f>U1586-W1586</f>
        <v/>
      </c>
      <c r="AB1586" s="25">
        <f>IF(Config!$B$7&gt;0,(V1586/Config!$B$7)*Config!$B$4,0)</f>
        <v/>
      </c>
      <c r="AC1586" s="25">
        <f>IF(Config!$B$7&gt;0,(W1586/Config!$B$7)*Config!$B$4,0)</f>
        <v/>
      </c>
    </row>
    <row r="1587" hidden="1" outlineLevel="1">
      <c r="A1587" s="22" t="inlineStr"/>
      <c r="B1587" s="22" t="inlineStr"/>
      <c r="C1587" s="22" t="inlineStr"/>
      <c r="D1587" s="22" t="inlineStr"/>
      <c r="E1587" s="22" t="inlineStr">
        <is>
          <t>Makhana_7-30151</t>
        </is>
      </c>
      <c r="F1587" s="22" t="inlineStr"/>
      <c r="G1587" s="22" t="inlineStr">
        <is>
          <t>Makhana</t>
        </is>
      </c>
      <c r="H1587" s="22" t="inlineStr">
        <is>
          <t>Roasted &amp; Flavored Makhana - Tangy Tomato Farmley Pillow Pouch 20 g</t>
        </is>
      </c>
      <c r="I1587" s="22" t="inlineStr"/>
      <c r="J1587" s="24" t="n">
        <v>0</v>
      </c>
      <c r="K1587" s="24" t="n">
        <v>0</v>
      </c>
      <c r="L1587" s="22" t="inlineStr">
        <is>
          <t>Cloudstore Retail Private Limited</t>
        </is>
      </c>
      <c r="M1587" s="24" t="n">
        <v>0</v>
      </c>
      <c r="N1587" s="22" t="inlineStr">
        <is>
          <t>Quick Commerce</t>
        </is>
      </c>
      <c r="O1587" s="22" t="inlineStr">
        <is>
          <t>Purnea</t>
        </is>
      </c>
      <c r="P1587" s="22" t="inlineStr"/>
      <c r="Q1587" s="22" t="inlineStr">
        <is>
          <t>Roasted &amp; Flavoured Makhana</t>
        </is>
      </c>
      <c r="R1587" s="25">
        <f>IF(Config!$B$4&gt;0,M1587/Config!$B$4,0)</f>
        <v/>
      </c>
      <c r="S1587" s="25">
        <f>IF(Config!$B$4&gt;0,K1587/Config!$B$4,0)</f>
        <v/>
      </c>
      <c r="T1587" s="25">
        <f>R1587*Config!$B$7</f>
        <v/>
      </c>
      <c r="U1587" s="25">
        <f>S1587*Config!$B$7</f>
        <v/>
      </c>
      <c r="V1587" s="25" t="n">
        <v>30</v>
      </c>
      <c r="W1587" s="25" t="n">
        <v>1500</v>
      </c>
      <c r="X1587" s="26">
        <f>IF(T1587&gt;0,V1587/T1587,0)</f>
        <v/>
      </c>
      <c r="Y1587" s="26">
        <f>IF(U1587&gt;0,W1587/U1587,0)</f>
        <v/>
      </c>
      <c r="Z1587" s="25">
        <f>T1587-V1587</f>
        <v/>
      </c>
      <c r="AA1587" s="25">
        <f>U1587-W1587</f>
        <v/>
      </c>
      <c r="AB1587" s="25">
        <f>IF(Config!$B$7&gt;0,(V1587/Config!$B$7)*Config!$B$4,0)</f>
        <v/>
      </c>
      <c r="AC1587" s="25">
        <f>IF(Config!$B$7&gt;0,(W1587/Config!$B$7)*Config!$B$4,0)</f>
        <v/>
      </c>
    </row>
    <row r="1588" hidden="1" outlineLevel="1">
      <c r="A1588" s="22" t="inlineStr"/>
      <c r="B1588" s="22" t="inlineStr"/>
      <c r="C1588" s="22" t="inlineStr"/>
      <c r="D1588" s="22" t="inlineStr"/>
      <c r="E1588" s="22" t="inlineStr">
        <is>
          <t>Makhana_7-30152</t>
        </is>
      </c>
      <c r="F1588" s="22" t="inlineStr"/>
      <c r="G1588" s="22" t="inlineStr">
        <is>
          <t>Makhana</t>
        </is>
      </c>
      <c r="H1588" s="22" t="inlineStr">
        <is>
          <t>Roasted &amp; Flavored Makhana - Cream &amp; Onion Farmley Pillow Pouch 20 g</t>
        </is>
      </c>
      <c r="I1588" s="22" t="inlineStr"/>
      <c r="J1588" s="24" t="n">
        <v>0</v>
      </c>
      <c r="K1588" s="24" t="n">
        <v>0</v>
      </c>
      <c r="L1588" s="22" t="inlineStr">
        <is>
          <t>Cloudstore Retail Private Limited</t>
        </is>
      </c>
      <c r="M1588" s="24" t="n">
        <v>0</v>
      </c>
      <c r="N1588" s="22" t="inlineStr">
        <is>
          <t>Quick Commerce</t>
        </is>
      </c>
      <c r="O1588" s="22" t="inlineStr">
        <is>
          <t>Purnea</t>
        </is>
      </c>
      <c r="P1588" s="22" t="inlineStr"/>
      <c r="Q1588" s="22" t="inlineStr">
        <is>
          <t>Roasted &amp; Flavoured Makhana</t>
        </is>
      </c>
      <c r="R1588" s="25">
        <f>IF(Config!$B$4&gt;0,M1588/Config!$B$4,0)</f>
        <v/>
      </c>
      <c r="S1588" s="25">
        <f>IF(Config!$B$4&gt;0,K1588/Config!$B$4,0)</f>
        <v/>
      </c>
      <c r="T1588" s="25">
        <f>R1588*Config!$B$7</f>
        <v/>
      </c>
      <c r="U1588" s="25">
        <f>S1588*Config!$B$7</f>
        <v/>
      </c>
      <c r="V1588" s="25" t="n">
        <v>52.8</v>
      </c>
      <c r="W1588" s="25" t="n">
        <v>2640</v>
      </c>
      <c r="X1588" s="26">
        <f>IF(T1588&gt;0,V1588/T1588,0)</f>
        <v/>
      </c>
      <c r="Y1588" s="26">
        <f>IF(U1588&gt;0,W1588/U1588,0)</f>
        <v/>
      </c>
      <c r="Z1588" s="25">
        <f>T1588-V1588</f>
        <v/>
      </c>
      <c r="AA1588" s="25">
        <f>U1588-W1588</f>
        <v/>
      </c>
      <c r="AB1588" s="25">
        <f>IF(Config!$B$7&gt;0,(V1588/Config!$B$7)*Config!$B$4,0)</f>
        <v/>
      </c>
      <c r="AC1588" s="25">
        <f>IF(Config!$B$7&gt;0,(W1588/Config!$B$7)*Config!$B$4,0)</f>
        <v/>
      </c>
    </row>
    <row r="1589" hidden="1" outlineLevel="1">
      <c r="A1589" s="22" t="inlineStr"/>
      <c r="B1589" s="22" t="inlineStr"/>
      <c r="C1589" s="22" t="inlineStr"/>
      <c r="D1589" s="22" t="inlineStr"/>
      <c r="E1589" s="22" t="inlineStr">
        <is>
          <t>Makhana_7-30153</t>
        </is>
      </c>
      <c r="F1589" s="22" t="inlineStr"/>
      <c r="G1589" s="22" t="inlineStr">
        <is>
          <t>Makhana</t>
        </is>
      </c>
      <c r="H1589" s="22" t="inlineStr">
        <is>
          <t>Roasted &amp; Flavored Makhana - Peri Peri Farmley Pillow Pouch 20 g</t>
        </is>
      </c>
      <c r="I1589" s="22" t="inlineStr"/>
      <c r="J1589" s="24" t="n">
        <v>0</v>
      </c>
      <c r="K1589" s="24" t="n">
        <v>0</v>
      </c>
      <c r="L1589" s="22" t="inlineStr">
        <is>
          <t>Cloudstore Retail Private Limited</t>
        </is>
      </c>
      <c r="M1589" s="24" t="n">
        <v>0</v>
      </c>
      <c r="N1589" s="22" t="inlineStr">
        <is>
          <t>Quick Commerce</t>
        </is>
      </c>
      <c r="O1589" s="22" t="inlineStr">
        <is>
          <t>Purnea</t>
        </is>
      </c>
      <c r="P1589" s="22" t="inlineStr"/>
      <c r="Q1589" s="22" t="inlineStr">
        <is>
          <t>Roasted &amp; Flavoured Makhana</t>
        </is>
      </c>
      <c r="R1589" s="25">
        <f>IF(Config!$B$4&gt;0,M1589/Config!$B$4,0)</f>
        <v/>
      </c>
      <c r="S1589" s="25">
        <f>IF(Config!$B$4&gt;0,K1589/Config!$B$4,0)</f>
        <v/>
      </c>
      <c r="T1589" s="25">
        <f>R1589*Config!$B$7</f>
        <v/>
      </c>
      <c r="U1589" s="25">
        <f>S1589*Config!$B$7</f>
        <v/>
      </c>
      <c r="V1589" s="25" t="n">
        <v>20.4</v>
      </c>
      <c r="W1589" s="25" t="n">
        <v>1020</v>
      </c>
      <c r="X1589" s="26">
        <f>IF(T1589&gt;0,V1589/T1589,0)</f>
        <v/>
      </c>
      <c r="Y1589" s="26">
        <f>IF(U1589&gt;0,W1589/U1589,0)</f>
        <v/>
      </c>
      <c r="Z1589" s="25">
        <f>T1589-V1589</f>
        <v/>
      </c>
      <c r="AA1589" s="25">
        <f>U1589-W1589</f>
        <v/>
      </c>
      <c r="AB1589" s="25">
        <f>IF(Config!$B$7&gt;0,(V1589/Config!$B$7)*Config!$B$4,0)</f>
        <v/>
      </c>
      <c r="AC1589" s="25">
        <f>IF(Config!$B$7&gt;0,(W1589/Config!$B$7)*Config!$B$4,0)</f>
        <v/>
      </c>
    </row>
    <row r="1590" hidden="1" outlineLevel="1">
      <c r="A1590" s="22" t="inlineStr"/>
      <c r="B1590" s="22" t="inlineStr"/>
      <c r="C1590" s="22" t="inlineStr"/>
      <c r="D1590" s="22" t="inlineStr"/>
      <c r="E1590" s="22" t="inlineStr">
        <is>
          <t>Makhana_7-30155</t>
        </is>
      </c>
      <c r="F1590" s="22" t="inlineStr"/>
      <c r="G1590" s="22" t="inlineStr">
        <is>
          <t>Makhana</t>
        </is>
      </c>
      <c r="H1590" s="22" t="inlineStr">
        <is>
          <t>Roasted &amp; Salted Makhana Farmley Pillow Pouch 20 g</t>
        </is>
      </c>
      <c r="I1590" s="22" t="inlineStr"/>
      <c r="J1590" s="24" t="n">
        <v>0</v>
      </c>
      <c r="K1590" s="24" t="n">
        <v>0</v>
      </c>
      <c r="L1590" s="22" t="inlineStr">
        <is>
          <t>Cloudstore Retail Private Limited</t>
        </is>
      </c>
      <c r="M1590" s="24" t="n">
        <v>0</v>
      </c>
      <c r="N1590" s="22" t="inlineStr">
        <is>
          <t>Quick Commerce</t>
        </is>
      </c>
      <c r="O1590" s="22" t="inlineStr">
        <is>
          <t>Purnea</t>
        </is>
      </c>
      <c r="P1590" s="22" t="inlineStr"/>
      <c r="Q1590" s="22" t="inlineStr">
        <is>
          <t>Roasted &amp; Flavoured Makhana</t>
        </is>
      </c>
      <c r="R1590" s="25">
        <f>IF(Config!$B$4&gt;0,M1590/Config!$B$4,0)</f>
        <v/>
      </c>
      <c r="S1590" s="25">
        <f>IF(Config!$B$4&gt;0,K1590/Config!$B$4,0)</f>
        <v/>
      </c>
      <c r="T1590" s="25">
        <f>R1590*Config!$B$7</f>
        <v/>
      </c>
      <c r="U1590" s="25">
        <f>S1590*Config!$B$7</f>
        <v/>
      </c>
      <c r="V1590" s="25" t="n">
        <v>27.6</v>
      </c>
      <c r="W1590" s="25" t="n">
        <v>1380</v>
      </c>
      <c r="X1590" s="26">
        <f>IF(T1590&gt;0,V1590/T1590,0)</f>
        <v/>
      </c>
      <c r="Y1590" s="26">
        <f>IF(U1590&gt;0,W1590/U1590,0)</f>
        <v/>
      </c>
      <c r="Z1590" s="25">
        <f>T1590-V1590</f>
        <v/>
      </c>
      <c r="AA1590" s="25">
        <f>U1590-W1590</f>
        <v/>
      </c>
      <c r="AB1590" s="25">
        <f>IF(Config!$B$7&gt;0,(V1590/Config!$B$7)*Config!$B$4,0)</f>
        <v/>
      </c>
      <c r="AC1590" s="25">
        <f>IF(Config!$B$7&gt;0,(W1590/Config!$B$7)*Config!$B$4,0)</f>
        <v/>
      </c>
    </row>
    <row r="1591" hidden="1" outlineLevel="1">
      <c r="A1591" s="22" t="inlineStr"/>
      <c r="B1591" s="22" t="inlineStr"/>
      <c r="C1591" s="22" t="inlineStr"/>
      <c r="D1591" s="22" t="inlineStr"/>
      <c r="E1591" s="22" t="inlineStr">
        <is>
          <t>Makhana_7-2979</t>
        </is>
      </c>
      <c r="F1591" s="22" t="inlineStr"/>
      <c r="G1591" s="22" t="inlineStr">
        <is>
          <t>Makhana</t>
        </is>
      </c>
      <c r="H1591" s="22" t="inlineStr">
        <is>
          <t>Roasted &amp; Flavored Makhana -Cheddar Cheese Farmley Composite Jar 77 g</t>
        </is>
      </c>
      <c r="I1591" s="22" t="inlineStr"/>
      <c r="J1591" s="24" t="n">
        <v>0</v>
      </c>
      <c r="K1591" s="24" t="n">
        <v>0</v>
      </c>
      <c r="L1591" s="22" t="inlineStr">
        <is>
          <t>Jupiter Kart Private Limited</t>
        </is>
      </c>
      <c r="M1591" s="24" t="n">
        <v>0</v>
      </c>
      <c r="N1591" s="22" t="inlineStr">
        <is>
          <t>Quick Commerce</t>
        </is>
      </c>
      <c r="O1591" s="22" t="inlineStr">
        <is>
          <t>Purnea</t>
        </is>
      </c>
      <c r="P1591" s="22" t="inlineStr"/>
      <c r="Q1591" s="22" t="inlineStr">
        <is>
          <t>Roasted &amp; Flavoured Makhana</t>
        </is>
      </c>
      <c r="R1591" s="25">
        <f>IF(Config!$B$4&gt;0,M1591/Config!$B$4,0)</f>
        <v/>
      </c>
      <c r="S1591" s="25">
        <f>IF(Config!$B$4&gt;0,K1591/Config!$B$4,0)</f>
        <v/>
      </c>
      <c r="T1591" s="25">
        <f>R1591*Config!$B$7</f>
        <v/>
      </c>
      <c r="U1591" s="25">
        <f>S1591*Config!$B$7</f>
        <v/>
      </c>
      <c r="V1591" s="25" t="n">
        <v>29.57</v>
      </c>
      <c r="W1591" s="25" t="n">
        <v>384</v>
      </c>
      <c r="X1591" s="26">
        <f>IF(T1591&gt;0,V1591/T1591,0)</f>
        <v/>
      </c>
      <c r="Y1591" s="26">
        <f>IF(U1591&gt;0,W1591/U1591,0)</f>
        <v/>
      </c>
      <c r="Z1591" s="25">
        <f>T1591-V1591</f>
        <v/>
      </c>
      <c r="AA1591" s="25">
        <f>U1591-W1591</f>
        <v/>
      </c>
      <c r="AB1591" s="25">
        <f>IF(Config!$B$7&gt;0,(V1591/Config!$B$7)*Config!$B$4,0)</f>
        <v/>
      </c>
      <c r="AC1591" s="25">
        <f>IF(Config!$B$7&gt;0,(W1591/Config!$B$7)*Config!$B$4,0)</f>
        <v/>
      </c>
    </row>
    <row r="1592" hidden="1" outlineLevel="1">
      <c r="A1592" s="22" t="inlineStr"/>
      <c r="B1592" s="22" t="inlineStr"/>
      <c r="C1592" s="22" t="inlineStr"/>
      <c r="D1592" s="22" t="inlineStr"/>
      <c r="E1592" s="22" t="inlineStr">
        <is>
          <t>Makhana_7-2980</t>
        </is>
      </c>
      <c r="F1592" s="22" t="inlineStr"/>
      <c r="G1592" s="22" t="inlineStr">
        <is>
          <t>Makhana</t>
        </is>
      </c>
      <c r="H1592" s="22" t="inlineStr">
        <is>
          <t>Roasted &amp; Flavored Makhana - Mint Farmley Composite Jar 77 g</t>
        </is>
      </c>
      <c r="I1592" s="22" t="inlineStr"/>
      <c r="J1592" s="24" t="n">
        <v>0</v>
      </c>
      <c r="K1592" s="24" t="n">
        <v>0</v>
      </c>
      <c r="L1592" s="22" t="inlineStr">
        <is>
          <t>Jupiter Kart Private Limited</t>
        </is>
      </c>
      <c r="M1592" s="24" t="n">
        <v>0</v>
      </c>
      <c r="N1592" s="22" t="inlineStr">
        <is>
          <t>Quick Commerce</t>
        </is>
      </c>
      <c r="O1592" s="22" t="inlineStr">
        <is>
          <t>Purnea</t>
        </is>
      </c>
      <c r="P1592" s="22" t="inlineStr"/>
      <c r="Q1592" s="22" t="inlineStr">
        <is>
          <t>Roasted &amp; Flavoured Makhana</t>
        </is>
      </c>
      <c r="R1592" s="25">
        <f>IF(Config!$B$4&gt;0,M1592/Config!$B$4,0)</f>
        <v/>
      </c>
      <c r="S1592" s="25">
        <f>IF(Config!$B$4&gt;0,K1592/Config!$B$4,0)</f>
        <v/>
      </c>
      <c r="T1592" s="25">
        <f>R1592*Config!$B$7</f>
        <v/>
      </c>
      <c r="U1592" s="25">
        <f>S1592*Config!$B$7</f>
        <v/>
      </c>
      <c r="V1592" s="25" t="n">
        <v>1.85</v>
      </c>
      <c r="W1592" s="25" t="n">
        <v>24</v>
      </c>
      <c r="X1592" s="26">
        <f>IF(T1592&gt;0,V1592/T1592,0)</f>
        <v/>
      </c>
      <c r="Y1592" s="26">
        <f>IF(U1592&gt;0,W1592/U1592,0)</f>
        <v/>
      </c>
      <c r="Z1592" s="25">
        <f>T1592-V1592</f>
        <v/>
      </c>
      <c r="AA1592" s="25">
        <f>U1592-W1592</f>
        <v/>
      </c>
      <c r="AB1592" s="25">
        <f>IF(Config!$B$7&gt;0,(V1592/Config!$B$7)*Config!$B$4,0)</f>
        <v/>
      </c>
      <c r="AC1592" s="25">
        <f>IF(Config!$B$7&gt;0,(W1592/Config!$B$7)*Config!$B$4,0)</f>
        <v/>
      </c>
    </row>
    <row r="1593" hidden="1" outlineLevel="1">
      <c r="A1593" s="22" t="inlineStr"/>
      <c r="B1593" s="22" t="inlineStr"/>
      <c r="C1593" s="22" t="inlineStr"/>
      <c r="D1593" s="22" t="inlineStr"/>
      <c r="E1593" s="22" t="inlineStr">
        <is>
          <t>Makhana_7-2981</t>
        </is>
      </c>
      <c r="F1593" s="22" t="inlineStr"/>
      <c r="G1593" s="22" t="inlineStr">
        <is>
          <t>Makhana</t>
        </is>
      </c>
      <c r="H1593" s="22" t="inlineStr">
        <is>
          <t>Roasted &amp; Flavored Makhana - Black Pepper Farmley Composite jar 77 g</t>
        </is>
      </c>
      <c r="I1593" s="22" t="inlineStr"/>
      <c r="J1593" s="24" t="n">
        <v>0</v>
      </c>
      <c r="K1593" s="24" t="n">
        <v>0</v>
      </c>
      <c r="L1593" s="22" t="inlineStr">
        <is>
          <t>Jupiter Kart Private Limited</t>
        </is>
      </c>
      <c r="M1593" s="24" t="n">
        <v>0</v>
      </c>
      <c r="N1593" s="22" t="inlineStr">
        <is>
          <t>Quick Commerce</t>
        </is>
      </c>
      <c r="O1593" s="22" t="inlineStr">
        <is>
          <t>Purnea</t>
        </is>
      </c>
      <c r="P1593" s="22" t="inlineStr"/>
      <c r="Q1593" s="22" t="inlineStr">
        <is>
          <t>Roasted &amp; Flavoured Makhana</t>
        </is>
      </c>
      <c r="R1593" s="25">
        <f>IF(Config!$B$4&gt;0,M1593/Config!$B$4,0)</f>
        <v/>
      </c>
      <c r="S1593" s="25">
        <f>IF(Config!$B$4&gt;0,K1593/Config!$B$4,0)</f>
        <v/>
      </c>
      <c r="T1593" s="25">
        <f>R1593*Config!$B$7</f>
        <v/>
      </c>
      <c r="U1593" s="25">
        <f>S1593*Config!$B$7</f>
        <v/>
      </c>
      <c r="V1593" s="25" t="n">
        <v>7.39</v>
      </c>
      <c r="W1593" s="25" t="n">
        <v>96</v>
      </c>
      <c r="X1593" s="26">
        <f>IF(T1593&gt;0,V1593/T1593,0)</f>
        <v/>
      </c>
      <c r="Y1593" s="26">
        <f>IF(U1593&gt;0,W1593/U1593,0)</f>
        <v/>
      </c>
      <c r="Z1593" s="25">
        <f>T1593-V1593</f>
        <v/>
      </c>
      <c r="AA1593" s="25">
        <f>U1593-W1593</f>
        <v/>
      </c>
      <c r="AB1593" s="25">
        <f>IF(Config!$B$7&gt;0,(V1593/Config!$B$7)*Config!$B$4,0)</f>
        <v/>
      </c>
      <c r="AC1593" s="25">
        <f>IF(Config!$B$7&gt;0,(W1593/Config!$B$7)*Config!$B$4,0)</f>
        <v/>
      </c>
    </row>
    <row r="1594" hidden="1" outlineLevel="1">
      <c r="A1594" s="22" t="inlineStr"/>
      <c r="B1594" s="22" t="inlineStr"/>
      <c r="C1594" s="22" t="inlineStr"/>
      <c r="D1594" s="22" t="inlineStr"/>
      <c r="E1594" s="22" t="inlineStr">
        <is>
          <t>Makhana_7-2982</t>
        </is>
      </c>
      <c r="F1594" s="22" t="inlineStr"/>
      <c r="G1594" s="22" t="inlineStr">
        <is>
          <t>Makhana</t>
        </is>
      </c>
      <c r="H1594" s="22" t="inlineStr">
        <is>
          <t>Roasted &amp; Flavored Makhana - Achaari Farmley Composite Jar 77 g</t>
        </is>
      </c>
      <c r="I1594" s="22" t="inlineStr"/>
      <c r="J1594" s="24" t="n">
        <v>0</v>
      </c>
      <c r="K1594" s="24" t="n">
        <v>0</v>
      </c>
      <c r="L1594" s="22" t="inlineStr">
        <is>
          <t>Jupiter Kart Private Limited</t>
        </is>
      </c>
      <c r="M1594" s="24" t="n">
        <v>0</v>
      </c>
      <c r="N1594" s="22" t="inlineStr">
        <is>
          <t>Quick Commerce</t>
        </is>
      </c>
      <c r="O1594" s="22" t="inlineStr">
        <is>
          <t>Purnea</t>
        </is>
      </c>
      <c r="P1594" s="22" t="inlineStr"/>
      <c r="Q1594" s="22" t="inlineStr">
        <is>
          <t>Roasted &amp; Flavoured Makhana</t>
        </is>
      </c>
      <c r="R1594" s="25">
        <f>IF(Config!$B$4&gt;0,M1594/Config!$B$4,0)</f>
        <v/>
      </c>
      <c r="S1594" s="25">
        <f>IF(Config!$B$4&gt;0,K1594/Config!$B$4,0)</f>
        <v/>
      </c>
      <c r="T1594" s="25">
        <f>R1594*Config!$B$7</f>
        <v/>
      </c>
      <c r="U1594" s="25">
        <f>S1594*Config!$B$7</f>
        <v/>
      </c>
      <c r="V1594" s="25" t="n">
        <v>1.85</v>
      </c>
      <c r="W1594" s="25" t="n">
        <v>24</v>
      </c>
      <c r="X1594" s="26">
        <f>IF(T1594&gt;0,V1594/T1594,0)</f>
        <v/>
      </c>
      <c r="Y1594" s="26">
        <f>IF(U1594&gt;0,W1594/U1594,0)</f>
        <v/>
      </c>
      <c r="Z1594" s="25">
        <f>T1594-V1594</f>
        <v/>
      </c>
      <c r="AA1594" s="25">
        <f>U1594-W1594</f>
        <v/>
      </c>
      <c r="AB1594" s="25">
        <f>IF(Config!$B$7&gt;0,(V1594/Config!$B$7)*Config!$B$4,0)</f>
        <v/>
      </c>
      <c r="AC1594" s="25">
        <f>IF(Config!$B$7&gt;0,(W1594/Config!$B$7)*Config!$B$4,0)</f>
        <v/>
      </c>
    </row>
    <row r="1595" hidden="1" outlineLevel="1">
      <c r="A1595" s="22" t="inlineStr"/>
      <c r="B1595" s="22" t="inlineStr"/>
      <c r="C1595" s="22" t="inlineStr"/>
      <c r="D1595" s="22" t="inlineStr"/>
      <c r="E1595" s="22" t="inlineStr">
        <is>
          <t>Makhana_7-2983</t>
        </is>
      </c>
      <c r="F1595" s="22" t="inlineStr"/>
      <c r="G1595" s="22" t="inlineStr">
        <is>
          <t>Makhana</t>
        </is>
      </c>
      <c r="H1595" s="22" t="inlineStr">
        <is>
          <t>Roasted &amp; Flavored Makhana - Peri Peri Farmley Composite Jar 77 g</t>
        </is>
      </c>
      <c r="I1595" s="22" t="inlineStr"/>
      <c r="J1595" s="24" t="n">
        <v>0</v>
      </c>
      <c r="K1595" s="24" t="n">
        <v>0</v>
      </c>
      <c r="L1595" s="22" t="inlineStr">
        <is>
          <t>Jupiter Kart Private Limited</t>
        </is>
      </c>
      <c r="M1595" s="24" t="n">
        <v>0</v>
      </c>
      <c r="N1595" s="22" t="inlineStr">
        <is>
          <t>Quick Commerce</t>
        </is>
      </c>
      <c r="O1595" s="22" t="inlineStr">
        <is>
          <t>Purnea</t>
        </is>
      </c>
      <c r="P1595" s="22" t="inlineStr"/>
      <c r="Q1595" s="22" t="inlineStr">
        <is>
          <t>Roasted &amp; Flavoured Makhana</t>
        </is>
      </c>
      <c r="R1595" s="25">
        <f>IF(Config!$B$4&gt;0,M1595/Config!$B$4,0)</f>
        <v/>
      </c>
      <c r="S1595" s="25">
        <f>IF(Config!$B$4&gt;0,K1595/Config!$B$4,0)</f>
        <v/>
      </c>
      <c r="T1595" s="25">
        <f>R1595*Config!$B$7</f>
        <v/>
      </c>
      <c r="U1595" s="25">
        <f>S1595*Config!$B$7</f>
        <v/>
      </c>
      <c r="V1595" s="25" t="n">
        <v>97.94</v>
      </c>
      <c r="W1595" s="25" t="n">
        <v>1272</v>
      </c>
      <c r="X1595" s="26">
        <f>IF(T1595&gt;0,V1595/T1595,0)</f>
        <v/>
      </c>
      <c r="Y1595" s="26">
        <f>IF(U1595&gt;0,W1595/U1595,0)</f>
        <v/>
      </c>
      <c r="Z1595" s="25">
        <f>T1595-V1595</f>
        <v/>
      </c>
      <c r="AA1595" s="25">
        <f>U1595-W1595</f>
        <v/>
      </c>
      <c r="AB1595" s="25">
        <f>IF(Config!$B$7&gt;0,(V1595/Config!$B$7)*Config!$B$4,0)</f>
        <v/>
      </c>
      <c r="AC1595" s="25">
        <f>IF(Config!$B$7&gt;0,(W1595/Config!$B$7)*Config!$B$4,0)</f>
        <v/>
      </c>
    </row>
    <row r="1596" hidden="1" outlineLevel="1">
      <c r="A1596" s="22" t="inlineStr"/>
      <c r="B1596" s="22" t="inlineStr"/>
      <c r="C1596" s="22" t="inlineStr"/>
      <c r="D1596" s="22" t="inlineStr"/>
      <c r="E1596" s="22" t="inlineStr">
        <is>
          <t>Makhana_7-2984</t>
        </is>
      </c>
      <c r="F1596" s="22" t="inlineStr"/>
      <c r="G1596" s="22" t="inlineStr">
        <is>
          <t>Makhana</t>
        </is>
      </c>
      <c r="H1596" s="22" t="inlineStr">
        <is>
          <t>Roasted &amp; Salted Makhana Farmley Composite Jar 77 g</t>
        </is>
      </c>
      <c r="I1596" s="22" t="inlineStr"/>
      <c r="J1596" s="24" t="n">
        <v>0</v>
      </c>
      <c r="K1596" s="24" t="n">
        <v>0</v>
      </c>
      <c r="L1596" s="22" t="inlineStr">
        <is>
          <t>Jupiter Kart Private Limited</t>
        </is>
      </c>
      <c r="M1596" s="24" t="n">
        <v>0</v>
      </c>
      <c r="N1596" s="22" t="inlineStr">
        <is>
          <t>Quick Commerce</t>
        </is>
      </c>
      <c r="O1596" s="22" t="inlineStr">
        <is>
          <t>Purnea</t>
        </is>
      </c>
      <c r="P1596" s="22" t="inlineStr"/>
      <c r="Q1596" s="22" t="inlineStr">
        <is>
          <t>Roasted &amp; Flavoured Makhana</t>
        </is>
      </c>
      <c r="R1596" s="25">
        <f>IF(Config!$B$4&gt;0,M1596/Config!$B$4,0)</f>
        <v/>
      </c>
      <c r="S1596" s="25">
        <f>IF(Config!$B$4&gt;0,K1596/Config!$B$4,0)</f>
        <v/>
      </c>
      <c r="T1596" s="25">
        <f>R1596*Config!$B$7</f>
        <v/>
      </c>
      <c r="U1596" s="25">
        <f>S1596*Config!$B$7</f>
        <v/>
      </c>
      <c r="V1596" s="25" t="n">
        <v>125.66</v>
      </c>
      <c r="W1596" s="25" t="n">
        <v>1632</v>
      </c>
      <c r="X1596" s="26">
        <f>IF(T1596&gt;0,V1596/T1596,0)</f>
        <v/>
      </c>
      <c r="Y1596" s="26">
        <f>IF(U1596&gt;0,W1596/U1596,0)</f>
        <v/>
      </c>
      <c r="Z1596" s="25">
        <f>T1596-V1596</f>
        <v/>
      </c>
      <c r="AA1596" s="25">
        <f>U1596-W1596</f>
        <v/>
      </c>
      <c r="AB1596" s="25">
        <f>IF(Config!$B$7&gt;0,(V1596/Config!$B$7)*Config!$B$4,0)</f>
        <v/>
      </c>
      <c r="AC1596" s="25">
        <f>IF(Config!$B$7&gt;0,(W1596/Config!$B$7)*Config!$B$4,0)</f>
        <v/>
      </c>
    </row>
    <row r="1597" hidden="1" outlineLevel="1">
      <c r="A1597" s="22" t="inlineStr"/>
      <c r="B1597" s="22" t="inlineStr"/>
      <c r="C1597" s="22" t="inlineStr"/>
      <c r="D1597" s="22" t="inlineStr"/>
      <c r="E1597" s="22" t="inlineStr">
        <is>
          <t>Makhana_7-2985</t>
        </is>
      </c>
      <c r="F1597" s="22" t="inlineStr"/>
      <c r="G1597" s="22" t="inlineStr">
        <is>
          <t>Makhana</t>
        </is>
      </c>
      <c r="H1597" s="22" t="inlineStr">
        <is>
          <t>Roasted &amp; Flavored Makhana - Tangy Tomato Farmley Composite Jar 77 g</t>
        </is>
      </c>
      <c r="I1597" s="22" t="inlineStr"/>
      <c r="J1597" s="24" t="n">
        <v>0</v>
      </c>
      <c r="K1597" s="24" t="n">
        <v>0</v>
      </c>
      <c r="L1597" s="22" t="inlineStr">
        <is>
          <t>Jupiter Kart Private Limited</t>
        </is>
      </c>
      <c r="M1597" s="24" t="n">
        <v>0</v>
      </c>
      <c r="N1597" s="22" t="inlineStr">
        <is>
          <t>Quick Commerce</t>
        </is>
      </c>
      <c r="O1597" s="22" t="inlineStr">
        <is>
          <t>Purnea</t>
        </is>
      </c>
      <c r="P1597" s="22" t="inlineStr"/>
      <c r="Q1597" s="22" t="inlineStr">
        <is>
          <t>Roasted &amp; Flavoured Makhana</t>
        </is>
      </c>
      <c r="R1597" s="25">
        <f>IF(Config!$B$4&gt;0,M1597/Config!$B$4,0)</f>
        <v/>
      </c>
      <c r="S1597" s="25">
        <f>IF(Config!$B$4&gt;0,K1597/Config!$B$4,0)</f>
        <v/>
      </c>
      <c r="T1597" s="25">
        <f>R1597*Config!$B$7</f>
        <v/>
      </c>
      <c r="U1597" s="25">
        <f>S1597*Config!$B$7</f>
        <v/>
      </c>
      <c r="V1597" s="25" t="n">
        <v>35.11</v>
      </c>
      <c r="W1597" s="25" t="n">
        <v>456</v>
      </c>
      <c r="X1597" s="26">
        <f>IF(T1597&gt;0,V1597/T1597,0)</f>
        <v/>
      </c>
      <c r="Y1597" s="26">
        <f>IF(U1597&gt;0,W1597/U1597,0)</f>
        <v/>
      </c>
      <c r="Z1597" s="25">
        <f>T1597-V1597</f>
        <v/>
      </c>
      <c r="AA1597" s="25">
        <f>U1597-W1597</f>
        <v/>
      </c>
      <c r="AB1597" s="25">
        <f>IF(Config!$B$7&gt;0,(V1597/Config!$B$7)*Config!$B$4,0)</f>
        <v/>
      </c>
      <c r="AC1597" s="25">
        <f>IF(Config!$B$7&gt;0,(W1597/Config!$B$7)*Config!$B$4,0)</f>
        <v/>
      </c>
    </row>
    <row r="1598" hidden="1" outlineLevel="1">
      <c r="A1598" s="22" t="inlineStr"/>
      <c r="B1598" s="22" t="inlineStr"/>
      <c r="C1598" s="22" t="inlineStr"/>
      <c r="D1598" s="22" t="inlineStr"/>
      <c r="E1598" s="22" t="inlineStr">
        <is>
          <t>Makhana_7-2986</t>
        </is>
      </c>
      <c r="F1598" s="22" t="inlineStr"/>
      <c r="G1598" s="22" t="inlineStr">
        <is>
          <t>Makhana</t>
        </is>
      </c>
      <c r="H1598" s="22" t="inlineStr">
        <is>
          <t>Roasted &amp; Flavored Makhana -Cream and Onion Farmley Composite Jar 77 g</t>
        </is>
      </c>
      <c r="I1598" s="22" t="inlineStr"/>
      <c r="J1598" s="24" t="n">
        <v>0</v>
      </c>
      <c r="K1598" s="24" t="n">
        <v>0</v>
      </c>
      <c r="L1598" s="22" t="inlineStr">
        <is>
          <t>Jupiter Kart Private Limited</t>
        </is>
      </c>
      <c r="M1598" s="24" t="n">
        <v>0</v>
      </c>
      <c r="N1598" s="22" t="inlineStr">
        <is>
          <t>Quick Commerce</t>
        </is>
      </c>
      <c r="O1598" s="22" t="inlineStr">
        <is>
          <t>Purnea</t>
        </is>
      </c>
      <c r="P1598" s="22" t="inlineStr"/>
      <c r="Q1598" s="22" t="inlineStr">
        <is>
          <t>Roasted &amp; Flavoured Makhana</t>
        </is>
      </c>
      <c r="R1598" s="25">
        <f>IF(Config!$B$4&gt;0,M1598/Config!$B$4,0)</f>
        <v/>
      </c>
      <c r="S1598" s="25">
        <f>IF(Config!$B$4&gt;0,K1598/Config!$B$4,0)</f>
        <v/>
      </c>
      <c r="T1598" s="25">
        <f>R1598*Config!$B$7</f>
        <v/>
      </c>
      <c r="U1598" s="25">
        <f>S1598*Config!$B$7</f>
        <v/>
      </c>
      <c r="V1598" s="25" t="n">
        <v>118.27</v>
      </c>
      <c r="W1598" s="25" t="n">
        <v>1536</v>
      </c>
      <c r="X1598" s="26">
        <f>IF(T1598&gt;0,V1598/T1598,0)</f>
        <v/>
      </c>
      <c r="Y1598" s="26">
        <f>IF(U1598&gt;0,W1598/U1598,0)</f>
        <v/>
      </c>
      <c r="Z1598" s="25">
        <f>T1598-V1598</f>
        <v/>
      </c>
      <c r="AA1598" s="25">
        <f>U1598-W1598</f>
        <v/>
      </c>
      <c r="AB1598" s="25">
        <f>IF(Config!$B$7&gt;0,(V1598/Config!$B$7)*Config!$B$4,0)</f>
        <v/>
      </c>
      <c r="AC1598" s="25">
        <f>IF(Config!$B$7&gt;0,(W1598/Config!$B$7)*Config!$B$4,0)</f>
        <v/>
      </c>
    </row>
    <row r="1599" hidden="1" outlineLevel="1">
      <c r="A1599" s="22" t="inlineStr"/>
      <c r="B1599" s="22" t="inlineStr"/>
      <c r="C1599" s="22" t="inlineStr"/>
      <c r="D1599" s="22" t="inlineStr"/>
      <c r="E1599" s="22" t="inlineStr">
        <is>
          <t>Makhana_7-2992</t>
        </is>
      </c>
      <c r="F1599" s="22" t="inlineStr"/>
      <c r="G1599" s="22" t="inlineStr">
        <is>
          <t>Makhana</t>
        </is>
      </c>
      <c r="H1599" s="22" t="inlineStr">
        <is>
          <t>Roasted &amp; Flavoured Peri Peri Makhana Farmley Jar 55 g</t>
        </is>
      </c>
      <c r="I1599" s="22" t="inlineStr"/>
      <c r="J1599" s="24" t="n">
        <v>0</v>
      </c>
      <c r="K1599" s="24" t="n">
        <v>0</v>
      </c>
      <c r="L1599" s="22" t="inlineStr">
        <is>
          <t>Jupiter Kart Private Limited</t>
        </is>
      </c>
      <c r="M1599" s="24" t="n">
        <v>0</v>
      </c>
      <c r="N1599" s="22" t="inlineStr">
        <is>
          <t>Quick Commerce</t>
        </is>
      </c>
      <c r="O1599" s="22" t="inlineStr">
        <is>
          <t>Purnea</t>
        </is>
      </c>
      <c r="P1599" s="22" t="inlineStr"/>
      <c r="Q1599" s="22" t="inlineStr">
        <is>
          <t>Roasted &amp; Flavoured Makhana</t>
        </is>
      </c>
      <c r="R1599" s="25">
        <f>IF(Config!$B$4&gt;0,M1599/Config!$B$4,0)</f>
        <v/>
      </c>
      <c r="S1599" s="25">
        <f>IF(Config!$B$4&gt;0,K1599/Config!$B$4,0)</f>
        <v/>
      </c>
      <c r="T1599" s="25">
        <f>R1599*Config!$B$7</f>
        <v/>
      </c>
      <c r="U1599" s="25">
        <f>S1599*Config!$B$7</f>
        <v/>
      </c>
      <c r="V1599" s="25" t="n">
        <v>32.73</v>
      </c>
      <c r="W1599" s="25" t="n">
        <v>595</v>
      </c>
      <c r="X1599" s="26">
        <f>IF(T1599&gt;0,V1599/T1599,0)</f>
        <v/>
      </c>
      <c r="Y1599" s="26">
        <f>IF(U1599&gt;0,W1599/U1599,0)</f>
        <v/>
      </c>
      <c r="Z1599" s="25">
        <f>T1599-V1599</f>
        <v/>
      </c>
      <c r="AA1599" s="25">
        <f>U1599-W1599</f>
        <v/>
      </c>
      <c r="AB1599" s="25">
        <f>IF(Config!$B$7&gt;0,(V1599/Config!$B$7)*Config!$B$4,0)</f>
        <v/>
      </c>
      <c r="AC1599" s="25">
        <f>IF(Config!$B$7&gt;0,(W1599/Config!$B$7)*Config!$B$4,0)</f>
        <v/>
      </c>
    </row>
    <row r="1600" hidden="1" outlineLevel="1">
      <c r="A1600" s="22" t="inlineStr"/>
      <c r="B1600" s="22" t="inlineStr"/>
      <c r="C1600" s="22" t="inlineStr"/>
      <c r="D1600" s="22" t="inlineStr"/>
      <c r="E1600" s="22" t="inlineStr">
        <is>
          <t>Makhana_7-2994</t>
        </is>
      </c>
      <c r="F1600" s="22" t="inlineStr"/>
      <c r="G1600" s="22" t="inlineStr">
        <is>
          <t>Makhana</t>
        </is>
      </c>
      <c r="H1600" s="22" t="inlineStr">
        <is>
          <t>Roasted &amp; Salted Makhana Farmley Jar 55 g</t>
        </is>
      </c>
      <c r="I1600" s="22" t="inlineStr"/>
      <c r="J1600" s="24" t="n">
        <v>0</v>
      </c>
      <c r="K1600" s="24" t="n">
        <v>0</v>
      </c>
      <c r="L1600" s="22" t="inlineStr">
        <is>
          <t>Jupiter Kart Private Limited</t>
        </is>
      </c>
      <c r="M1600" s="24" t="n">
        <v>0</v>
      </c>
      <c r="N1600" s="22" t="inlineStr">
        <is>
          <t>Quick Commerce</t>
        </is>
      </c>
      <c r="O1600" s="22" t="inlineStr">
        <is>
          <t>Purnea</t>
        </is>
      </c>
      <c r="P1600" s="22" t="inlineStr"/>
      <c r="Q1600" s="22" t="inlineStr">
        <is>
          <t>Roasted &amp; Flavoured Makhana</t>
        </is>
      </c>
      <c r="R1600" s="25">
        <f>IF(Config!$B$4&gt;0,M1600/Config!$B$4,0)</f>
        <v/>
      </c>
      <c r="S1600" s="25">
        <f>IF(Config!$B$4&gt;0,K1600/Config!$B$4,0)</f>
        <v/>
      </c>
      <c r="T1600" s="25">
        <f>R1600*Config!$B$7</f>
        <v/>
      </c>
      <c r="U1600" s="25">
        <f>S1600*Config!$B$7</f>
        <v/>
      </c>
      <c r="V1600" s="25" t="n">
        <v>5.78</v>
      </c>
      <c r="W1600" s="25" t="n">
        <v>105</v>
      </c>
      <c r="X1600" s="26">
        <f>IF(T1600&gt;0,V1600/T1600,0)</f>
        <v/>
      </c>
      <c r="Y1600" s="26">
        <f>IF(U1600&gt;0,W1600/U1600,0)</f>
        <v/>
      </c>
      <c r="Z1600" s="25">
        <f>T1600-V1600</f>
        <v/>
      </c>
      <c r="AA1600" s="25">
        <f>U1600-W1600</f>
        <v/>
      </c>
      <c r="AB1600" s="25">
        <f>IF(Config!$B$7&gt;0,(V1600/Config!$B$7)*Config!$B$4,0)</f>
        <v/>
      </c>
      <c r="AC1600" s="25">
        <f>IF(Config!$B$7&gt;0,(W1600/Config!$B$7)*Config!$B$4,0)</f>
        <v/>
      </c>
    </row>
    <row r="1601" hidden="1" outlineLevel="1">
      <c r="A1601" s="22" t="inlineStr"/>
      <c r="B1601" s="22" t="inlineStr"/>
      <c r="C1601" s="22" t="inlineStr"/>
      <c r="D1601" s="22" t="inlineStr"/>
      <c r="E1601" s="22" t="inlineStr">
        <is>
          <t>Makhana_7-2995</t>
        </is>
      </c>
      <c r="F1601" s="22" t="inlineStr"/>
      <c r="G1601" s="22" t="inlineStr">
        <is>
          <t>Makhana</t>
        </is>
      </c>
      <c r="H1601" s="22" t="inlineStr">
        <is>
          <t>Roasted &amp; Flavoured Cream &amp; Onion Makhana Farmley Jar 55 g</t>
        </is>
      </c>
      <c r="I1601" s="22" t="inlineStr"/>
      <c r="J1601" s="24" t="n">
        <v>0</v>
      </c>
      <c r="K1601" s="24" t="n">
        <v>0</v>
      </c>
      <c r="L1601" s="22" t="inlineStr">
        <is>
          <t>Jupiter Kart Private Limited</t>
        </is>
      </c>
      <c r="M1601" s="24" t="n">
        <v>0</v>
      </c>
      <c r="N1601" s="22" t="inlineStr">
        <is>
          <t>Quick Commerce</t>
        </is>
      </c>
      <c r="O1601" s="22" t="inlineStr">
        <is>
          <t>Purnea</t>
        </is>
      </c>
      <c r="P1601" s="22" t="inlineStr"/>
      <c r="Q1601" s="22" t="inlineStr">
        <is>
          <t>Roasted &amp; Flavoured Makhana</t>
        </is>
      </c>
      <c r="R1601" s="25">
        <f>IF(Config!$B$4&gt;0,M1601/Config!$B$4,0)</f>
        <v/>
      </c>
      <c r="S1601" s="25">
        <f>IF(Config!$B$4&gt;0,K1601/Config!$B$4,0)</f>
        <v/>
      </c>
      <c r="T1601" s="25">
        <f>R1601*Config!$B$7</f>
        <v/>
      </c>
      <c r="U1601" s="25">
        <f>S1601*Config!$B$7</f>
        <v/>
      </c>
      <c r="V1601" s="25" t="n">
        <v>13.48</v>
      </c>
      <c r="W1601" s="25" t="n">
        <v>245</v>
      </c>
      <c r="X1601" s="26">
        <f>IF(T1601&gt;0,V1601/T1601,0)</f>
        <v/>
      </c>
      <c r="Y1601" s="26">
        <f>IF(U1601&gt;0,W1601/U1601,0)</f>
        <v/>
      </c>
      <c r="Z1601" s="25">
        <f>T1601-V1601</f>
        <v/>
      </c>
      <c r="AA1601" s="25">
        <f>U1601-W1601</f>
        <v/>
      </c>
      <c r="AB1601" s="25">
        <f>IF(Config!$B$7&gt;0,(V1601/Config!$B$7)*Config!$B$4,0)</f>
        <v/>
      </c>
      <c r="AC1601" s="25">
        <f>IF(Config!$B$7&gt;0,(W1601/Config!$B$7)*Config!$B$4,0)</f>
        <v/>
      </c>
    </row>
    <row r="1602" hidden="1" outlineLevel="1">
      <c r="A1602" s="22" t="inlineStr"/>
      <c r="B1602" s="22" t="inlineStr"/>
      <c r="C1602" s="22" t="inlineStr"/>
      <c r="D1602" s="22" t="inlineStr"/>
      <c r="E1602" s="22" t="inlineStr">
        <is>
          <t>Makhana_7-2998</t>
        </is>
      </c>
      <c r="F1602" s="22" t="inlineStr"/>
      <c r="G1602" s="22" t="inlineStr">
        <is>
          <t>Makhana</t>
        </is>
      </c>
      <c r="H1602" s="22" t="inlineStr">
        <is>
          <t>Roasted &amp; Flavoured Cheddar Cheese Makhana Farmley Jar 55 g</t>
        </is>
      </c>
      <c r="I1602" s="22" t="inlineStr"/>
      <c r="J1602" s="24" t="n">
        <v>0</v>
      </c>
      <c r="K1602" s="24" t="n">
        <v>0</v>
      </c>
      <c r="L1602" s="22" t="inlineStr">
        <is>
          <t>Jupiter Kart Private Limited</t>
        </is>
      </c>
      <c r="M1602" s="24" t="n">
        <v>0</v>
      </c>
      <c r="N1602" s="22" t="inlineStr">
        <is>
          <t>Quick Commerce</t>
        </is>
      </c>
      <c r="O1602" s="22" t="inlineStr">
        <is>
          <t>Purnea</t>
        </is>
      </c>
      <c r="P1602" s="22" t="inlineStr"/>
      <c r="Q1602" s="22" t="inlineStr">
        <is>
          <t>Roasted &amp; Flavoured Makhana</t>
        </is>
      </c>
      <c r="R1602" s="25">
        <f>IF(Config!$B$4&gt;0,M1602/Config!$B$4,0)</f>
        <v/>
      </c>
      <c r="S1602" s="25">
        <f>IF(Config!$B$4&gt;0,K1602/Config!$B$4,0)</f>
        <v/>
      </c>
      <c r="T1602" s="25">
        <f>R1602*Config!$B$7</f>
        <v/>
      </c>
      <c r="U1602" s="25">
        <f>S1602*Config!$B$7</f>
        <v/>
      </c>
      <c r="V1602" s="25" t="n">
        <v>48.12</v>
      </c>
      <c r="W1602" s="25" t="n">
        <v>875</v>
      </c>
      <c r="X1602" s="26">
        <f>IF(T1602&gt;0,V1602/T1602,0)</f>
        <v/>
      </c>
      <c r="Y1602" s="26">
        <f>IF(U1602&gt;0,W1602/U1602,0)</f>
        <v/>
      </c>
      <c r="Z1602" s="25">
        <f>T1602-V1602</f>
        <v/>
      </c>
      <c r="AA1602" s="25">
        <f>U1602-W1602</f>
        <v/>
      </c>
      <c r="AB1602" s="25">
        <f>IF(Config!$B$7&gt;0,(V1602/Config!$B$7)*Config!$B$4,0)</f>
        <v/>
      </c>
      <c r="AC1602" s="25">
        <f>IF(Config!$B$7&gt;0,(W1602/Config!$B$7)*Config!$B$4,0)</f>
        <v/>
      </c>
    </row>
    <row r="1603" hidden="1" outlineLevel="1">
      <c r="A1603" s="22" t="inlineStr"/>
      <c r="B1603" s="22" t="inlineStr"/>
      <c r="C1603" s="22" t="inlineStr"/>
      <c r="D1603" s="22" t="inlineStr"/>
      <c r="E1603" s="22" t="inlineStr">
        <is>
          <t>Makhana_7-2999</t>
        </is>
      </c>
      <c r="F1603" s="22" t="inlineStr"/>
      <c r="G1603" s="22" t="inlineStr">
        <is>
          <t>Makhana</t>
        </is>
      </c>
      <c r="H1603" s="22" t="inlineStr">
        <is>
          <t>Roasted &amp; Flavoured Salt &amp; Pepper Makhana Farmley Jar 55 g</t>
        </is>
      </c>
      <c r="I1603" s="22" t="inlineStr"/>
      <c r="J1603" s="24" t="n">
        <v>0</v>
      </c>
      <c r="K1603" s="24" t="n">
        <v>0</v>
      </c>
      <c r="L1603" s="22" t="inlineStr">
        <is>
          <t>Jupiter Kart Private Limited</t>
        </is>
      </c>
      <c r="M1603" s="24" t="n">
        <v>0</v>
      </c>
      <c r="N1603" s="22" t="inlineStr">
        <is>
          <t>Quick Commerce</t>
        </is>
      </c>
      <c r="O1603" s="22" t="inlineStr">
        <is>
          <t>Purnea</t>
        </is>
      </c>
      <c r="P1603" s="22" t="inlineStr"/>
      <c r="Q1603" s="22" t="inlineStr">
        <is>
          <t>Roasted &amp; Flavoured Makhana</t>
        </is>
      </c>
      <c r="R1603" s="25">
        <f>IF(Config!$B$4&gt;0,M1603/Config!$B$4,0)</f>
        <v/>
      </c>
      <c r="S1603" s="25">
        <f>IF(Config!$B$4&gt;0,K1603/Config!$B$4,0)</f>
        <v/>
      </c>
      <c r="T1603" s="25">
        <f>R1603*Config!$B$7</f>
        <v/>
      </c>
      <c r="U1603" s="25">
        <f>S1603*Config!$B$7</f>
        <v/>
      </c>
      <c r="V1603" s="25" t="n">
        <v>1.93</v>
      </c>
      <c r="W1603" s="25" t="n">
        <v>35</v>
      </c>
      <c r="X1603" s="26">
        <f>IF(T1603&gt;0,V1603/T1603,0)</f>
        <v/>
      </c>
      <c r="Y1603" s="26">
        <f>IF(U1603&gt;0,W1603/U1603,0)</f>
        <v/>
      </c>
      <c r="Z1603" s="25">
        <f>T1603-V1603</f>
        <v/>
      </c>
      <c r="AA1603" s="25">
        <f>U1603-W1603</f>
        <v/>
      </c>
      <c r="AB1603" s="25">
        <f>IF(Config!$B$7&gt;0,(V1603/Config!$B$7)*Config!$B$4,0)</f>
        <v/>
      </c>
      <c r="AC1603" s="25">
        <f>IF(Config!$B$7&gt;0,(W1603/Config!$B$7)*Config!$B$4,0)</f>
        <v/>
      </c>
    </row>
    <row r="1604" hidden="1" outlineLevel="1">
      <c r="A1604" s="22" t="inlineStr"/>
      <c r="B1604" s="22" t="inlineStr"/>
      <c r="C1604" s="22" t="inlineStr"/>
      <c r="D1604" s="22" t="inlineStr"/>
      <c r="E1604" s="22" t="inlineStr">
        <is>
          <t>Makhana_7-30096</t>
        </is>
      </c>
      <c r="F1604" s="22" t="inlineStr"/>
      <c r="G1604" s="22" t="inlineStr">
        <is>
          <t>Makhana</t>
        </is>
      </c>
      <c r="H1604" s="22" t="inlineStr">
        <is>
          <t xml:space="preserve">Prasadam Makhana Center Seal Pouch 100 g- NEW </t>
        </is>
      </c>
      <c r="I1604" s="22" t="inlineStr"/>
      <c r="J1604" s="24" t="n">
        <v>0</v>
      </c>
      <c r="K1604" s="24" t="n">
        <v>0</v>
      </c>
      <c r="L1604" s="22" t="inlineStr">
        <is>
          <t>Jupiter Kart Private Limited</t>
        </is>
      </c>
      <c r="M1604" s="24" t="n">
        <v>0</v>
      </c>
      <c r="N1604" s="22" t="inlineStr">
        <is>
          <t>Quick Commerce</t>
        </is>
      </c>
      <c r="O1604" s="22" t="inlineStr">
        <is>
          <t>Purnea</t>
        </is>
      </c>
      <c r="P1604" s="22" t="inlineStr"/>
      <c r="Q1604" s="22" t="inlineStr">
        <is>
          <t>Makhana Raw</t>
        </is>
      </c>
      <c r="R1604" s="25">
        <f>IF(Config!$B$4&gt;0,M1604/Config!$B$4,0)</f>
        <v/>
      </c>
      <c r="S1604" s="25">
        <f>IF(Config!$B$4&gt;0,K1604/Config!$B$4,0)</f>
        <v/>
      </c>
      <c r="T1604" s="25">
        <f>R1604*Config!$B$7</f>
        <v/>
      </c>
      <c r="U1604" s="25">
        <f>S1604*Config!$B$7</f>
        <v/>
      </c>
      <c r="V1604" s="25" t="n">
        <v>176</v>
      </c>
      <c r="W1604" s="25" t="n">
        <v>1760</v>
      </c>
      <c r="X1604" s="26">
        <f>IF(T1604&gt;0,V1604/T1604,0)</f>
        <v/>
      </c>
      <c r="Y1604" s="26">
        <f>IF(U1604&gt;0,W1604/U1604,0)</f>
        <v/>
      </c>
      <c r="Z1604" s="25">
        <f>T1604-V1604</f>
        <v/>
      </c>
      <c r="AA1604" s="25">
        <f>U1604-W1604</f>
        <v/>
      </c>
      <c r="AB1604" s="25">
        <f>IF(Config!$B$7&gt;0,(V1604/Config!$B$7)*Config!$B$4,0)</f>
        <v/>
      </c>
      <c r="AC1604" s="25">
        <f>IF(Config!$B$7&gt;0,(W1604/Config!$B$7)*Config!$B$4,0)</f>
        <v/>
      </c>
    </row>
    <row r="1605" hidden="1" outlineLevel="1">
      <c r="A1605" s="22" t="inlineStr"/>
      <c r="B1605" s="22" t="inlineStr"/>
      <c r="C1605" s="22" t="inlineStr"/>
      <c r="D1605" s="22" t="inlineStr"/>
      <c r="E1605" s="22" t="inlineStr">
        <is>
          <t>Makhana_7-30098</t>
        </is>
      </c>
      <c r="F1605" s="22" t="inlineStr"/>
      <c r="G1605" s="22" t="inlineStr">
        <is>
          <t>Makhana</t>
        </is>
      </c>
      <c r="H1605" s="22" t="inlineStr">
        <is>
          <t xml:space="preserve">Prasadam Makhana Center Seal Pouch 200 g- NEW </t>
        </is>
      </c>
      <c r="I1605" s="22" t="inlineStr"/>
      <c r="J1605" s="24" t="n">
        <v>0</v>
      </c>
      <c r="K1605" s="24" t="n">
        <v>0</v>
      </c>
      <c r="L1605" s="22" t="inlineStr">
        <is>
          <t>Jupiter Kart Private Limited</t>
        </is>
      </c>
      <c r="M1605" s="24" t="n">
        <v>0</v>
      </c>
      <c r="N1605" s="22" t="inlineStr">
        <is>
          <t>Quick Commerce</t>
        </is>
      </c>
      <c r="O1605" s="22" t="inlineStr">
        <is>
          <t>Purnea</t>
        </is>
      </c>
      <c r="P1605" s="22" t="inlineStr"/>
      <c r="Q1605" s="22" t="inlineStr">
        <is>
          <t>Makhana Raw</t>
        </is>
      </c>
      <c r="R1605" s="25">
        <f>IF(Config!$B$4&gt;0,M1605/Config!$B$4,0)</f>
        <v/>
      </c>
      <c r="S1605" s="25">
        <f>IF(Config!$B$4&gt;0,K1605/Config!$B$4,0)</f>
        <v/>
      </c>
      <c r="T1605" s="25">
        <f>R1605*Config!$B$7</f>
        <v/>
      </c>
      <c r="U1605" s="25">
        <f>S1605*Config!$B$7</f>
        <v/>
      </c>
      <c r="V1605" s="25" t="n">
        <v>24</v>
      </c>
      <c r="W1605" s="25" t="n">
        <v>120</v>
      </c>
      <c r="X1605" s="26">
        <f>IF(T1605&gt;0,V1605/T1605,0)</f>
        <v/>
      </c>
      <c r="Y1605" s="26">
        <f>IF(U1605&gt;0,W1605/U1605,0)</f>
        <v/>
      </c>
      <c r="Z1605" s="25">
        <f>T1605-V1605</f>
        <v/>
      </c>
      <c r="AA1605" s="25">
        <f>U1605-W1605</f>
        <v/>
      </c>
      <c r="AB1605" s="25">
        <f>IF(Config!$B$7&gt;0,(V1605/Config!$B$7)*Config!$B$4,0)</f>
        <v/>
      </c>
      <c r="AC1605" s="25">
        <f>IF(Config!$B$7&gt;0,(W1605/Config!$B$7)*Config!$B$4,0)</f>
        <v/>
      </c>
    </row>
    <row r="1606" hidden="1" outlineLevel="1">
      <c r="A1606" s="22" t="inlineStr"/>
      <c r="B1606" s="22" t="inlineStr"/>
      <c r="C1606" s="22" t="inlineStr"/>
      <c r="D1606" s="22" t="inlineStr"/>
      <c r="E1606" s="22" t="inlineStr">
        <is>
          <t>Makhana_7-30136</t>
        </is>
      </c>
      <c r="F1606" s="22" t="inlineStr"/>
      <c r="G1606" s="22" t="inlineStr">
        <is>
          <t>Makhana</t>
        </is>
      </c>
      <c r="H1606" s="22" t="inlineStr">
        <is>
          <t>Roasted &amp; Flavoured Makhana - Lemon Chilli Farmley Composite Jar 77 g</t>
        </is>
      </c>
      <c r="I1606" s="22" t="inlineStr"/>
      <c r="J1606" s="24" t="n">
        <v>0</v>
      </c>
      <c r="K1606" s="24" t="n">
        <v>0</v>
      </c>
      <c r="L1606" s="22" t="inlineStr">
        <is>
          <t>Jupiter Kart Private Limited</t>
        </is>
      </c>
      <c r="M1606" s="24" t="n">
        <v>0</v>
      </c>
      <c r="N1606" s="22" t="inlineStr">
        <is>
          <t>Quick Commerce</t>
        </is>
      </c>
      <c r="O1606" s="22" t="inlineStr">
        <is>
          <t>Purnea</t>
        </is>
      </c>
      <c r="P1606" s="22" t="inlineStr"/>
      <c r="Q1606" s="22" t="inlineStr">
        <is>
          <t>Roasted &amp; Flavoured Makhana</t>
        </is>
      </c>
      <c r="R1606" s="25">
        <f>IF(Config!$B$4&gt;0,M1606/Config!$B$4,0)</f>
        <v/>
      </c>
      <c r="S1606" s="25">
        <f>IF(Config!$B$4&gt;0,K1606/Config!$B$4,0)</f>
        <v/>
      </c>
      <c r="T1606" s="25">
        <f>R1606*Config!$B$7</f>
        <v/>
      </c>
      <c r="U1606" s="25">
        <f>S1606*Config!$B$7</f>
        <v/>
      </c>
      <c r="V1606" s="25" t="n">
        <v>33.26</v>
      </c>
      <c r="W1606" s="25" t="n">
        <v>432</v>
      </c>
      <c r="X1606" s="26">
        <f>IF(T1606&gt;0,V1606/T1606,0)</f>
        <v/>
      </c>
      <c r="Y1606" s="26">
        <f>IF(U1606&gt;0,W1606/U1606,0)</f>
        <v/>
      </c>
      <c r="Z1606" s="25">
        <f>T1606-V1606</f>
        <v/>
      </c>
      <c r="AA1606" s="25">
        <f>U1606-W1606</f>
        <v/>
      </c>
      <c r="AB1606" s="25">
        <f>IF(Config!$B$7&gt;0,(V1606/Config!$B$7)*Config!$B$4,0)</f>
        <v/>
      </c>
      <c r="AC1606" s="25">
        <f>IF(Config!$B$7&gt;0,(W1606/Config!$B$7)*Config!$B$4,0)</f>
        <v/>
      </c>
    </row>
    <row r="1607" hidden="1" outlineLevel="1">
      <c r="A1607" s="22" t="inlineStr"/>
      <c r="B1607" s="22" t="inlineStr"/>
      <c r="C1607" s="22" t="inlineStr"/>
      <c r="D1607" s="22" t="inlineStr"/>
      <c r="E1607" s="22" t="inlineStr">
        <is>
          <t>Makhana_7-30146</t>
        </is>
      </c>
      <c r="F1607" s="22" t="inlineStr"/>
      <c r="G1607" s="22" t="inlineStr">
        <is>
          <t>Makhana</t>
        </is>
      </c>
      <c r="H1607" s="22" t="inlineStr">
        <is>
          <t>Roasted &amp; Flavored Makhana- Cheesy cheddar 20g</t>
        </is>
      </c>
      <c r="I1607" s="22" t="inlineStr"/>
      <c r="J1607" s="24" t="n">
        <v>0</v>
      </c>
      <c r="K1607" s="24" t="n">
        <v>0</v>
      </c>
      <c r="L1607" s="22" t="inlineStr">
        <is>
          <t>Jupiter Kart Private Limited</t>
        </is>
      </c>
      <c r="M1607" s="24" t="n">
        <v>0</v>
      </c>
      <c r="N1607" s="22" t="inlineStr">
        <is>
          <t>Quick Commerce</t>
        </is>
      </c>
      <c r="O1607" s="22" t="inlineStr">
        <is>
          <t>Purnea</t>
        </is>
      </c>
      <c r="P1607" s="22" t="inlineStr"/>
      <c r="Q1607" s="22" t="inlineStr">
        <is>
          <t>Roasted &amp; Flavoured Makhana</t>
        </is>
      </c>
      <c r="R1607" s="25">
        <f>IF(Config!$B$4&gt;0,M1607/Config!$B$4,0)</f>
        <v/>
      </c>
      <c r="S1607" s="25">
        <f>IF(Config!$B$4&gt;0,K1607/Config!$B$4,0)</f>
        <v/>
      </c>
      <c r="T1607" s="25">
        <f>R1607*Config!$B$7</f>
        <v/>
      </c>
      <c r="U1607" s="25">
        <f>S1607*Config!$B$7</f>
        <v/>
      </c>
      <c r="V1607" s="25" t="n">
        <v>30</v>
      </c>
      <c r="W1607" s="25" t="n">
        <v>1500</v>
      </c>
      <c r="X1607" s="26">
        <f>IF(T1607&gt;0,V1607/T1607,0)</f>
        <v/>
      </c>
      <c r="Y1607" s="26">
        <f>IF(U1607&gt;0,W1607/U1607,0)</f>
        <v/>
      </c>
      <c r="Z1607" s="25">
        <f>T1607-V1607</f>
        <v/>
      </c>
      <c r="AA1607" s="25">
        <f>U1607-W1607</f>
        <v/>
      </c>
      <c r="AB1607" s="25">
        <f>IF(Config!$B$7&gt;0,(V1607/Config!$B$7)*Config!$B$4,0)</f>
        <v/>
      </c>
      <c r="AC1607" s="25">
        <f>IF(Config!$B$7&gt;0,(W1607/Config!$B$7)*Config!$B$4,0)</f>
        <v/>
      </c>
    </row>
    <row r="1608" hidden="1" outlineLevel="1">
      <c r="A1608" s="22" t="inlineStr"/>
      <c r="B1608" s="22" t="inlineStr"/>
      <c r="C1608" s="22" t="inlineStr"/>
      <c r="D1608" s="22" t="inlineStr"/>
      <c r="E1608" s="22" t="inlineStr">
        <is>
          <t>Makhana_7-30147</t>
        </is>
      </c>
      <c r="F1608" s="22" t="inlineStr"/>
      <c r="G1608" s="22" t="inlineStr">
        <is>
          <t>Makhana</t>
        </is>
      </c>
      <c r="H1608" s="22" t="inlineStr">
        <is>
          <t>Roasted &amp; Flavored Makhana-Lemon Chilli 20g</t>
        </is>
      </c>
      <c r="I1608" s="22" t="inlineStr"/>
      <c r="J1608" s="24" t="n">
        <v>0</v>
      </c>
      <c r="K1608" s="24" t="n">
        <v>0</v>
      </c>
      <c r="L1608" s="22" t="inlineStr">
        <is>
          <t>Jupiter Kart Private Limited</t>
        </is>
      </c>
      <c r="M1608" s="24" t="n">
        <v>0</v>
      </c>
      <c r="N1608" s="22" t="inlineStr">
        <is>
          <t>Quick Commerce</t>
        </is>
      </c>
      <c r="O1608" s="22" t="inlineStr">
        <is>
          <t>Purnea</t>
        </is>
      </c>
      <c r="P1608" s="22" t="inlineStr"/>
      <c r="Q1608" s="22" t="inlineStr">
        <is>
          <t>Roasted &amp; Flavoured Makhana</t>
        </is>
      </c>
      <c r="R1608" s="25">
        <f>IF(Config!$B$4&gt;0,M1608/Config!$B$4,0)</f>
        <v/>
      </c>
      <c r="S1608" s="25">
        <f>IF(Config!$B$4&gt;0,K1608/Config!$B$4,0)</f>
        <v/>
      </c>
      <c r="T1608" s="25">
        <f>R1608*Config!$B$7</f>
        <v/>
      </c>
      <c r="U1608" s="25">
        <f>S1608*Config!$B$7</f>
        <v/>
      </c>
      <c r="V1608" s="25" t="n">
        <v>39.6</v>
      </c>
      <c r="W1608" s="25" t="n">
        <v>1980</v>
      </c>
      <c r="X1608" s="26">
        <f>IF(T1608&gt;0,V1608/T1608,0)</f>
        <v/>
      </c>
      <c r="Y1608" s="26">
        <f>IF(U1608&gt;0,W1608/U1608,0)</f>
        <v/>
      </c>
      <c r="Z1608" s="25">
        <f>T1608-V1608</f>
        <v/>
      </c>
      <c r="AA1608" s="25">
        <f>U1608-W1608</f>
        <v/>
      </c>
      <c r="AB1608" s="25">
        <f>IF(Config!$B$7&gt;0,(V1608/Config!$B$7)*Config!$B$4,0)</f>
        <v/>
      </c>
      <c r="AC1608" s="25">
        <f>IF(Config!$B$7&gt;0,(W1608/Config!$B$7)*Config!$B$4,0)</f>
        <v/>
      </c>
    </row>
    <row r="1609" hidden="1" outlineLevel="1">
      <c r="A1609" s="22" t="inlineStr"/>
      <c r="B1609" s="22" t="inlineStr"/>
      <c r="C1609" s="22" t="inlineStr"/>
      <c r="D1609" s="22" t="inlineStr"/>
      <c r="E1609" s="22" t="inlineStr">
        <is>
          <t>Makhana_7-30149</t>
        </is>
      </c>
      <c r="F1609" s="22" t="inlineStr"/>
      <c r="G1609" s="22" t="inlineStr">
        <is>
          <t>Makhana</t>
        </is>
      </c>
      <c r="H1609" s="22" t="inlineStr">
        <is>
          <t>Roasted &amp; Flavored Makhana-Minty Pudina 20g</t>
        </is>
      </c>
      <c r="I1609" s="22" t="inlineStr"/>
      <c r="J1609" s="24" t="n">
        <v>0</v>
      </c>
      <c r="K1609" s="24" t="n">
        <v>0</v>
      </c>
      <c r="L1609" s="22" t="inlineStr">
        <is>
          <t>Jupiter Kart Private Limited</t>
        </is>
      </c>
      <c r="M1609" s="24" t="n">
        <v>0</v>
      </c>
      <c r="N1609" s="22" t="inlineStr">
        <is>
          <t>Quick Commerce</t>
        </is>
      </c>
      <c r="O1609" s="22" t="inlineStr">
        <is>
          <t>Purnea</t>
        </is>
      </c>
      <c r="P1609" s="22" t="inlineStr"/>
      <c r="Q1609" s="22" t="inlineStr">
        <is>
          <t>Roasted &amp; Flavoured Makhana</t>
        </is>
      </c>
      <c r="R1609" s="25">
        <f>IF(Config!$B$4&gt;0,M1609/Config!$B$4,0)</f>
        <v/>
      </c>
      <c r="S1609" s="25">
        <f>IF(Config!$B$4&gt;0,K1609/Config!$B$4,0)</f>
        <v/>
      </c>
      <c r="T1609" s="25">
        <f>R1609*Config!$B$7</f>
        <v/>
      </c>
      <c r="U1609" s="25">
        <f>S1609*Config!$B$7</f>
        <v/>
      </c>
      <c r="V1609" s="25" t="n">
        <v>37.2</v>
      </c>
      <c r="W1609" s="25" t="n">
        <v>1860</v>
      </c>
      <c r="X1609" s="26">
        <f>IF(T1609&gt;0,V1609/T1609,0)</f>
        <v/>
      </c>
      <c r="Y1609" s="26">
        <f>IF(U1609&gt;0,W1609/U1609,0)</f>
        <v/>
      </c>
      <c r="Z1609" s="25">
        <f>T1609-V1609</f>
        <v/>
      </c>
      <c r="AA1609" s="25">
        <f>U1609-W1609</f>
        <v/>
      </c>
      <c r="AB1609" s="25">
        <f>IF(Config!$B$7&gt;0,(V1609/Config!$B$7)*Config!$B$4,0)</f>
        <v/>
      </c>
      <c r="AC1609" s="25">
        <f>IF(Config!$B$7&gt;0,(W1609/Config!$B$7)*Config!$B$4,0)</f>
        <v/>
      </c>
    </row>
    <row r="1610" hidden="1" outlineLevel="1">
      <c r="A1610" s="22" t="inlineStr"/>
      <c r="B1610" s="22" t="inlineStr"/>
      <c r="C1610" s="22" t="inlineStr"/>
      <c r="D1610" s="22" t="inlineStr"/>
      <c r="E1610" s="22" t="inlineStr">
        <is>
          <t>Makhana_7-30151</t>
        </is>
      </c>
      <c r="F1610" s="22" t="inlineStr"/>
      <c r="G1610" s="22" t="inlineStr">
        <is>
          <t>Makhana</t>
        </is>
      </c>
      <c r="H1610" s="22" t="inlineStr">
        <is>
          <t>Roasted &amp; Flavored Makhana - Tangy Tomato Farmley Pillow Pouch 20 g</t>
        </is>
      </c>
      <c r="I1610" s="22" t="inlineStr"/>
      <c r="J1610" s="24" t="n">
        <v>0</v>
      </c>
      <c r="K1610" s="24" t="n">
        <v>0</v>
      </c>
      <c r="L1610" s="22" t="inlineStr">
        <is>
          <t>Jupiter Kart Private Limited</t>
        </is>
      </c>
      <c r="M1610" s="24" t="n">
        <v>0</v>
      </c>
      <c r="N1610" s="22" t="inlineStr">
        <is>
          <t>Quick Commerce</t>
        </is>
      </c>
      <c r="O1610" s="22" t="inlineStr">
        <is>
          <t>Purnea</t>
        </is>
      </c>
      <c r="P1610" s="22" t="inlineStr"/>
      <c r="Q1610" s="22" t="inlineStr">
        <is>
          <t>Roasted &amp; Flavoured Makhana</t>
        </is>
      </c>
      <c r="R1610" s="25">
        <f>IF(Config!$B$4&gt;0,M1610/Config!$B$4,0)</f>
        <v/>
      </c>
      <c r="S1610" s="25">
        <f>IF(Config!$B$4&gt;0,K1610/Config!$B$4,0)</f>
        <v/>
      </c>
      <c r="T1610" s="25">
        <f>R1610*Config!$B$7</f>
        <v/>
      </c>
      <c r="U1610" s="25">
        <f>S1610*Config!$B$7</f>
        <v/>
      </c>
      <c r="V1610" s="25" t="n">
        <v>40.8</v>
      </c>
      <c r="W1610" s="25" t="n">
        <v>2040</v>
      </c>
      <c r="X1610" s="26">
        <f>IF(T1610&gt;0,V1610/T1610,0)</f>
        <v/>
      </c>
      <c r="Y1610" s="26">
        <f>IF(U1610&gt;0,W1610/U1610,0)</f>
        <v/>
      </c>
      <c r="Z1610" s="25">
        <f>T1610-V1610</f>
        <v/>
      </c>
      <c r="AA1610" s="25">
        <f>U1610-W1610</f>
        <v/>
      </c>
      <c r="AB1610" s="25">
        <f>IF(Config!$B$7&gt;0,(V1610/Config!$B$7)*Config!$B$4,0)</f>
        <v/>
      </c>
      <c r="AC1610" s="25">
        <f>IF(Config!$B$7&gt;0,(W1610/Config!$B$7)*Config!$B$4,0)</f>
        <v/>
      </c>
    </row>
    <row r="1611" hidden="1" outlineLevel="1">
      <c r="A1611" s="22" t="inlineStr"/>
      <c r="B1611" s="22" t="inlineStr"/>
      <c r="C1611" s="22" t="inlineStr"/>
      <c r="D1611" s="22" t="inlineStr"/>
      <c r="E1611" s="22" t="inlineStr">
        <is>
          <t>Makhana_7-30152</t>
        </is>
      </c>
      <c r="F1611" s="22" t="inlineStr"/>
      <c r="G1611" s="22" t="inlineStr">
        <is>
          <t>Makhana</t>
        </is>
      </c>
      <c r="H1611" s="22" t="inlineStr">
        <is>
          <t>Roasted &amp; Flavored Makhana - Cream &amp; Onion Farmley Pillow Pouch 20 g</t>
        </is>
      </c>
      <c r="I1611" s="22" t="inlineStr"/>
      <c r="J1611" s="24" t="n">
        <v>0</v>
      </c>
      <c r="K1611" s="24" t="n">
        <v>0</v>
      </c>
      <c r="L1611" s="22" t="inlineStr">
        <is>
          <t>Jupiter Kart Private Limited</t>
        </is>
      </c>
      <c r="M1611" s="24" t="n">
        <v>0</v>
      </c>
      <c r="N1611" s="22" t="inlineStr">
        <is>
          <t>Quick Commerce</t>
        </is>
      </c>
      <c r="O1611" s="22" t="inlineStr">
        <is>
          <t>Purnea</t>
        </is>
      </c>
      <c r="P1611" s="22" t="inlineStr"/>
      <c r="Q1611" s="22" t="inlineStr">
        <is>
          <t>Roasted &amp; Flavoured Makhana</t>
        </is>
      </c>
      <c r="R1611" s="25">
        <f>IF(Config!$B$4&gt;0,M1611/Config!$B$4,0)</f>
        <v/>
      </c>
      <c r="S1611" s="25">
        <f>IF(Config!$B$4&gt;0,K1611/Config!$B$4,0)</f>
        <v/>
      </c>
      <c r="T1611" s="25">
        <f>R1611*Config!$B$7</f>
        <v/>
      </c>
      <c r="U1611" s="25">
        <f>S1611*Config!$B$7</f>
        <v/>
      </c>
      <c r="V1611" s="25" t="n">
        <v>62.4</v>
      </c>
      <c r="W1611" s="25" t="n">
        <v>3120</v>
      </c>
      <c r="X1611" s="26">
        <f>IF(T1611&gt;0,V1611/T1611,0)</f>
        <v/>
      </c>
      <c r="Y1611" s="26">
        <f>IF(U1611&gt;0,W1611/U1611,0)</f>
        <v/>
      </c>
      <c r="Z1611" s="25">
        <f>T1611-V1611</f>
        <v/>
      </c>
      <c r="AA1611" s="25">
        <f>U1611-W1611</f>
        <v/>
      </c>
      <c r="AB1611" s="25">
        <f>IF(Config!$B$7&gt;0,(V1611/Config!$B$7)*Config!$B$4,0)</f>
        <v/>
      </c>
      <c r="AC1611" s="25">
        <f>IF(Config!$B$7&gt;0,(W1611/Config!$B$7)*Config!$B$4,0)</f>
        <v/>
      </c>
    </row>
    <row r="1612" hidden="1" outlineLevel="1">
      <c r="A1612" s="22" t="inlineStr"/>
      <c r="B1612" s="22" t="inlineStr"/>
      <c r="C1612" s="22" t="inlineStr"/>
      <c r="D1612" s="22" t="inlineStr"/>
      <c r="E1612" s="22" t="inlineStr">
        <is>
          <t>Makhana_7-30153</t>
        </is>
      </c>
      <c r="F1612" s="22" t="inlineStr"/>
      <c r="G1612" s="22" t="inlineStr">
        <is>
          <t>Makhana</t>
        </is>
      </c>
      <c r="H1612" s="22" t="inlineStr">
        <is>
          <t>Roasted &amp; Flavored Makhana - Peri Peri Farmley Pillow Pouch 20 g</t>
        </is>
      </c>
      <c r="I1612" s="22" t="inlineStr"/>
      <c r="J1612" s="24" t="n">
        <v>0</v>
      </c>
      <c r="K1612" s="24" t="n">
        <v>0</v>
      </c>
      <c r="L1612" s="22" t="inlineStr">
        <is>
          <t>Jupiter Kart Private Limited</t>
        </is>
      </c>
      <c r="M1612" s="24" t="n">
        <v>0</v>
      </c>
      <c r="N1612" s="22" t="inlineStr">
        <is>
          <t>Quick Commerce</t>
        </is>
      </c>
      <c r="O1612" s="22" t="inlineStr">
        <is>
          <t>Purnea</t>
        </is>
      </c>
      <c r="P1612" s="22" t="inlineStr"/>
      <c r="Q1612" s="22" t="inlineStr">
        <is>
          <t>Roasted &amp; Flavoured Makhana</t>
        </is>
      </c>
      <c r="R1612" s="25">
        <f>IF(Config!$B$4&gt;0,M1612/Config!$B$4,0)</f>
        <v/>
      </c>
      <c r="S1612" s="25">
        <f>IF(Config!$B$4&gt;0,K1612/Config!$B$4,0)</f>
        <v/>
      </c>
      <c r="T1612" s="25">
        <f>R1612*Config!$B$7</f>
        <v/>
      </c>
      <c r="U1612" s="25">
        <f>S1612*Config!$B$7</f>
        <v/>
      </c>
      <c r="V1612" s="25" t="n">
        <v>18</v>
      </c>
      <c r="W1612" s="25" t="n">
        <v>900</v>
      </c>
      <c r="X1612" s="26">
        <f>IF(T1612&gt;0,V1612/T1612,0)</f>
        <v/>
      </c>
      <c r="Y1612" s="26">
        <f>IF(U1612&gt;0,W1612/U1612,0)</f>
        <v/>
      </c>
      <c r="Z1612" s="25">
        <f>T1612-V1612</f>
        <v/>
      </c>
      <c r="AA1612" s="25">
        <f>U1612-W1612</f>
        <v/>
      </c>
      <c r="AB1612" s="25">
        <f>IF(Config!$B$7&gt;0,(V1612/Config!$B$7)*Config!$B$4,0)</f>
        <v/>
      </c>
      <c r="AC1612" s="25">
        <f>IF(Config!$B$7&gt;0,(W1612/Config!$B$7)*Config!$B$4,0)</f>
        <v/>
      </c>
    </row>
    <row r="1613" hidden="1" outlineLevel="1">
      <c r="A1613" s="22" t="inlineStr"/>
      <c r="B1613" s="22" t="inlineStr"/>
      <c r="C1613" s="22" t="inlineStr"/>
      <c r="D1613" s="22" t="inlineStr"/>
      <c r="E1613" s="22" t="inlineStr">
        <is>
          <t>Makhana_7-30155</t>
        </is>
      </c>
      <c r="F1613" s="22" t="inlineStr"/>
      <c r="G1613" s="22" t="inlineStr">
        <is>
          <t>Makhana</t>
        </is>
      </c>
      <c r="H1613" s="22" t="inlineStr">
        <is>
          <t>Roasted &amp; Salted Makhana Farmley Pillow Pouch 20 g</t>
        </is>
      </c>
      <c r="I1613" s="22" t="inlineStr"/>
      <c r="J1613" s="24" t="n">
        <v>0</v>
      </c>
      <c r="K1613" s="24" t="n">
        <v>0</v>
      </c>
      <c r="L1613" s="22" t="inlineStr">
        <is>
          <t>Jupiter Kart Private Limited</t>
        </is>
      </c>
      <c r="M1613" s="24" t="n">
        <v>0</v>
      </c>
      <c r="N1613" s="22" t="inlineStr">
        <is>
          <t>Quick Commerce</t>
        </is>
      </c>
      <c r="O1613" s="22" t="inlineStr">
        <is>
          <t>Purnea</t>
        </is>
      </c>
      <c r="P1613" s="22" t="inlineStr"/>
      <c r="Q1613" s="22" t="inlineStr">
        <is>
          <t>Roasted &amp; Flavoured Makhana</t>
        </is>
      </c>
      <c r="R1613" s="25">
        <f>IF(Config!$B$4&gt;0,M1613/Config!$B$4,0)</f>
        <v/>
      </c>
      <c r="S1613" s="25">
        <f>IF(Config!$B$4&gt;0,K1613/Config!$B$4,0)</f>
        <v/>
      </c>
      <c r="T1613" s="25">
        <f>R1613*Config!$B$7</f>
        <v/>
      </c>
      <c r="U1613" s="25">
        <f>S1613*Config!$B$7</f>
        <v/>
      </c>
      <c r="V1613" s="25" t="n">
        <v>7.2</v>
      </c>
      <c r="W1613" s="25" t="n">
        <v>360</v>
      </c>
      <c r="X1613" s="26">
        <f>IF(T1613&gt;0,V1613/T1613,0)</f>
        <v/>
      </c>
      <c r="Y1613" s="26">
        <f>IF(U1613&gt;0,W1613/U1613,0)</f>
        <v/>
      </c>
      <c r="Z1613" s="25">
        <f>T1613-V1613</f>
        <v/>
      </c>
      <c r="AA1613" s="25">
        <f>U1613-W1613</f>
        <v/>
      </c>
      <c r="AB1613" s="25">
        <f>IF(Config!$B$7&gt;0,(V1613/Config!$B$7)*Config!$B$4,0)</f>
        <v/>
      </c>
      <c r="AC1613" s="25">
        <f>IF(Config!$B$7&gt;0,(W1613/Config!$B$7)*Config!$B$4,0)</f>
        <v/>
      </c>
    </row>
    <row r="1614" hidden="1" outlineLevel="1">
      <c r="A1614" s="22" t="inlineStr"/>
      <c r="B1614" s="22" t="inlineStr"/>
      <c r="C1614" s="22" t="inlineStr"/>
      <c r="D1614" s="22" t="inlineStr"/>
      <c r="E1614" s="22" t="inlineStr">
        <is>
          <t>Makhana_7-2979</t>
        </is>
      </c>
      <c r="F1614" s="22" t="inlineStr"/>
      <c r="G1614" s="22" t="inlineStr">
        <is>
          <t>Makhana</t>
        </is>
      </c>
      <c r="H1614" s="22" t="inlineStr">
        <is>
          <t>Roasted &amp; Flavored Makhana -Cheddar Cheese Farmley Composite Jar 77 g</t>
        </is>
      </c>
      <c r="I1614" s="22" t="inlineStr"/>
      <c r="J1614" s="24" t="n">
        <v>0</v>
      </c>
      <c r="K1614" s="24" t="n">
        <v>0</v>
      </c>
      <c r="L1614" s="22" t="inlineStr">
        <is>
          <t>Moksh Enterprises Private Limited</t>
        </is>
      </c>
      <c r="M1614" s="24" t="n">
        <v>0</v>
      </c>
      <c r="N1614" s="22" t="inlineStr">
        <is>
          <t>Quick Commerce</t>
        </is>
      </c>
      <c r="O1614" s="22" t="inlineStr">
        <is>
          <t>Purnea</t>
        </is>
      </c>
      <c r="P1614" s="22" t="inlineStr"/>
      <c r="Q1614" s="22" t="inlineStr">
        <is>
          <t>Roasted &amp; Flavoured Makhana</t>
        </is>
      </c>
      <c r="R1614" s="25">
        <f>IF(Config!$B$4&gt;0,M1614/Config!$B$4,0)</f>
        <v/>
      </c>
      <c r="S1614" s="25">
        <f>IF(Config!$B$4&gt;0,K1614/Config!$B$4,0)</f>
        <v/>
      </c>
      <c r="T1614" s="25">
        <f>R1614*Config!$B$7</f>
        <v/>
      </c>
      <c r="U1614" s="25">
        <f>S1614*Config!$B$7</f>
        <v/>
      </c>
      <c r="V1614" s="25" t="n">
        <v>31.42</v>
      </c>
      <c r="W1614" s="25" t="n">
        <v>408</v>
      </c>
      <c r="X1614" s="26">
        <f>IF(T1614&gt;0,V1614/T1614,0)</f>
        <v/>
      </c>
      <c r="Y1614" s="26">
        <f>IF(U1614&gt;0,W1614/U1614,0)</f>
        <v/>
      </c>
      <c r="Z1614" s="25">
        <f>T1614-V1614</f>
        <v/>
      </c>
      <c r="AA1614" s="25">
        <f>U1614-W1614</f>
        <v/>
      </c>
      <c r="AB1614" s="25">
        <f>IF(Config!$B$7&gt;0,(V1614/Config!$B$7)*Config!$B$4,0)</f>
        <v/>
      </c>
      <c r="AC1614" s="25">
        <f>IF(Config!$B$7&gt;0,(W1614/Config!$B$7)*Config!$B$4,0)</f>
        <v/>
      </c>
    </row>
    <row r="1615" hidden="1" outlineLevel="1">
      <c r="A1615" s="22" t="inlineStr"/>
      <c r="B1615" s="22" t="inlineStr"/>
      <c r="C1615" s="22" t="inlineStr"/>
      <c r="D1615" s="22" t="inlineStr"/>
      <c r="E1615" s="22" t="inlineStr">
        <is>
          <t>Makhana_7-2980</t>
        </is>
      </c>
      <c r="F1615" s="22" t="inlineStr"/>
      <c r="G1615" s="22" t="inlineStr">
        <is>
          <t>Makhana</t>
        </is>
      </c>
      <c r="H1615" s="22" t="inlineStr">
        <is>
          <t>Roasted &amp; Flavored Makhana - Mint Farmley Composite Jar 77 g</t>
        </is>
      </c>
      <c r="I1615" s="22" t="inlineStr"/>
      <c r="J1615" s="24" t="n">
        <v>0</v>
      </c>
      <c r="K1615" s="24" t="n">
        <v>0</v>
      </c>
      <c r="L1615" s="22" t="inlineStr">
        <is>
          <t>Moksh Enterprises Private Limited</t>
        </is>
      </c>
      <c r="M1615" s="24" t="n">
        <v>0</v>
      </c>
      <c r="N1615" s="22" t="inlineStr">
        <is>
          <t>Quick Commerce</t>
        </is>
      </c>
      <c r="O1615" s="22" t="inlineStr">
        <is>
          <t>Purnea</t>
        </is>
      </c>
      <c r="P1615" s="22" t="inlineStr"/>
      <c r="Q1615" s="22" t="inlineStr">
        <is>
          <t>Roasted &amp; Flavoured Makhana</t>
        </is>
      </c>
      <c r="R1615" s="25">
        <f>IF(Config!$B$4&gt;0,M1615/Config!$B$4,0)</f>
        <v/>
      </c>
      <c r="S1615" s="25">
        <f>IF(Config!$B$4&gt;0,K1615/Config!$B$4,0)</f>
        <v/>
      </c>
      <c r="T1615" s="25">
        <f>R1615*Config!$B$7</f>
        <v/>
      </c>
      <c r="U1615" s="25">
        <f>S1615*Config!$B$7</f>
        <v/>
      </c>
      <c r="V1615" s="25" t="n">
        <v>29.57</v>
      </c>
      <c r="W1615" s="25" t="n">
        <v>384</v>
      </c>
      <c r="X1615" s="26">
        <f>IF(T1615&gt;0,V1615/T1615,0)</f>
        <v/>
      </c>
      <c r="Y1615" s="26">
        <f>IF(U1615&gt;0,W1615/U1615,0)</f>
        <v/>
      </c>
      <c r="Z1615" s="25">
        <f>T1615-V1615</f>
        <v/>
      </c>
      <c r="AA1615" s="25">
        <f>U1615-W1615</f>
        <v/>
      </c>
      <c r="AB1615" s="25">
        <f>IF(Config!$B$7&gt;0,(V1615/Config!$B$7)*Config!$B$4,0)</f>
        <v/>
      </c>
      <c r="AC1615" s="25">
        <f>IF(Config!$B$7&gt;0,(W1615/Config!$B$7)*Config!$B$4,0)</f>
        <v/>
      </c>
    </row>
    <row r="1616" hidden="1" outlineLevel="1">
      <c r="A1616" s="22" t="inlineStr"/>
      <c r="B1616" s="22" t="inlineStr"/>
      <c r="C1616" s="22" t="inlineStr"/>
      <c r="D1616" s="22" t="inlineStr"/>
      <c r="E1616" s="22" t="inlineStr">
        <is>
          <t>Makhana_7-2981</t>
        </is>
      </c>
      <c r="F1616" s="22" t="inlineStr"/>
      <c r="G1616" s="22" t="inlineStr">
        <is>
          <t>Makhana</t>
        </is>
      </c>
      <c r="H1616" s="22" t="inlineStr">
        <is>
          <t>Roasted &amp; Flavored Makhana - Black Pepper Farmley Composite jar 77 g</t>
        </is>
      </c>
      <c r="I1616" s="22" t="inlineStr"/>
      <c r="J1616" s="24" t="n">
        <v>0</v>
      </c>
      <c r="K1616" s="24" t="n">
        <v>0</v>
      </c>
      <c r="L1616" s="22" t="inlineStr">
        <is>
          <t>Moksh Enterprises Private Limited</t>
        </is>
      </c>
      <c r="M1616" s="24" t="n">
        <v>0</v>
      </c>
      <c r="N1616" s="22" t="inlineStr">
        <is>
          <t>Quick Commerce</t>
        </is>
      </c>
      <c r="O1616" s="22" t="inlineStr">
        <is>
          <t>Purnea</t>
        </is>
      </c>
      <c r="P1616" s="22" t="inlineStr"/>
      <c r="Q1616" s="22" t="inlineStr">
        <is>
          <t>Roasted &amp; Flavoured Makhana</t>
        </is>
      </c>
      <c r="R1616" s="25">
        <f>IF(Config!$B$4&gt;0,M1616/Config!$B$4,0)</f>
        <v/>
      </c>
      <c r="S1616" s="25">
        <f>IF(Config!$B$4&gt;0,K1616/Config!$B$4,0)</f>
        <v/>
      </c>
      <c r="T1616" s="25">
        <f>R1616*Config!$B$7</f>
        <v/>
      </c>
      <c r="U1616" s="25">
        <f>S1616*Config!$B$7</f>
        <v/>
      </c>
      <c r="V1616" s="25" t="n">
        <v>18.48</v>
      </c>
      <c r="W1616" s="25" t="n">
        <v>240</v>
      </c>
      <c r="X1616" s="26">
        <f>IF(T1616&gt;0,V1616/T1616,0)</f>
        <v/>
      </c>
      <c r="Y1616" s="26">
        <f>IF(U1616&gt;0,W1616/U1616,0)</f>
        <v/>
      </c>
      <c r="Z1616" s="25">
        <f>T1616-V1616</f>
        <v/>
      </c>
      <c r="AA1616" s="25">
        <f>U1616-W1616</f>
        <v/>
      </c>
      <c r="AB1616" s="25">
        <f>IF(Config!$B$7&gt;0,(V1616/Config!$B$7)*Config!$B$4,0)</f>
        <v/>
      </c>
      <c r="AC1616" s="25">
        <f>IF(Config!$B$7&gt;0,(W1616/Config!$B$7)*Config!$B$4,0)</f>
        <v/>
      </c>
    </row>
    <row r="1617" hidden="1" outlineLevel="1">
      <c r="A1617" s="22" t="inlineStr"/>
      <c r="B1617" s="22" t="inlineStr"/>
      <c r="C1617" s="22" t="inlineStr"/>
      <c r="D1617" s="22" t="inlineStr"/>
      <c r="E1617" s="22" t="inlineStr">
        <is>
          <t>Makhana_7-2983</t>
        </is>
      </c>
      <c r="F1617" s="22" t="inlineStr"/>
      <c r="G1617" s="22" t="inlineStr">
        <is>
          <t>Makhana</t>
        </is>
      </c>
      <c r="H1617" s="22" t="inlineStr">
        <is>
          <t>Roasted &amp; Flavored Makhana - Peri Peri Farmley Composite Jar 77 g</t>
        </is>
      </c>
      <c r="I1617" s="22" t="inlineStr"/>
      <c r="J1617" s="24" t="n">
        <v>0</v>
      </c>
      <c r="K1617" s="24" t="n">
        <v>0</v>
      </c>
      <c r="L1617" s="22" t="inlineStr">
        <is>
          <t>Moksh Enterprises Private Limited</t>
        </is>
      </c>
      <c r="M1617" s="24" t="n">
        <v>0</v>
      </c>
      <c r="N1617" s="22" t="inlineStr">
        <is>
          <t>Quick Commerce</t>
        </is>
      </c>
      <c r="O1617" s="22" t="inlineStr">
        <is>
          <t>Purnea</t>
        </is>
      </c>
      <c r="P1617" s="22" t="inlineStr"/>
      <c r="Q1617" s="22" t="inlineStr">
        <is>
          <t>Roasted &amp; Flavoured Makhana</t>
        </is>
      </c>
      <c r="R1617" s="25">
        <f>IF(Config!$B$4&gt;0,M1617/Config!$B$4,0)</f>
        <v/>
      </c>
      <c r="S1617" s="25">
        <f>IF(Config!$B$4&gt;0,K1617/Config!$B$4,0)</f>
        <v/>
      </c>
      <c r="T1617" s="25">
        <f>R1617*Config!$B$7</f>
        <v/>
      </c>
      <c r="U1617" s="25">
        <f>S1617*Config!$B$7</f>
        <v/>
      </c>
      <c r="V1617" s="25" t="n">
        <v>136.75</v>
      </c>
      <c r="W1617" s="25" t="n">
        <v>1776</v>
      </c>
      <c r="X1617" s="26">
        <f>IF(T1617&gt;0,V1617/T1617,0)</f>
        <v/>
      </c>
      <c r="Y1617" s="26">
        <f>IF(U1617&gt;0,W1617/U1617,0)</f>
        <v/>
      </c>
      <c r="Z1617" s="25">
        <f>T1617-V1617</f>
        <v/>
      </c>
      <c r="AA1617" s="25">
        <f>U1617-W1617</f>
        <v/>
      </c>
      <c r="AB1617" s="25">
        <f>IF(Config!$B$7&gt;0,(V1617/Config!$B$7)*Config!$B$4,0)</f>
        <v/>
      </c>
      <c r="AC1617" s="25">
        <f>IF(Config!$B$7&gt;0,(W1617/Config!$B$7)*Config!$B$4,0)</f>
        <v/>
      </c>
    </row>
    <row r="1618" hidden="1" outlineLevel="1">
      <c r="A1618" s="22" t="inlineStr"/>
      <c r="B1618" s="22" t="inlineStr"/>
      <c r="C1618" s="22" t="inlineStr"/>
      <c r="D1618" s="22" t="inlineStr"/>
      <c r="E1618" s="22" t="inlineStr">
        <is>
          <t>Makhana_7-2984</t>
        </is>
      </c>
      <c r="F1618" s="22" t="inlineStr"/>
      <c r="G1618" s="22" t="inlineStr">
        <is>
          <t>Makhana</t>
        </is>
      </c>
      <c r="H1618" s="22" t="inlineStr">
        <is>
          <t>Roasted &amp; Salted Makhana Farmley Composite Jar 77 g</t>
        </is>
      </c>
      <c r="I1618" s="22" t="inlineStr"/>
      <c r="J1618" s="24" t="n">
        <v>0</v>
      </c>
      <c r="K1618" s="24" t="n">
        <v>0</v>
      </c>
      <c r="L1618" s="22" t="inlineStr">
        <is>
          <t>Moksh Enterprises Private Limited</t>
        </is>
      </c>
      <c r="M1618" s="24" t="n">
        <v>0</v>
      </c>
      <c r="N1618" s="22" t="inlineStr">
        <is>
          <t>Quick Commerce</t>
        </is>
      </c>
      <c r="O1618" s="22" t="inlineStr">
        <is>
          <t>Purnea</t>
        </is>
      </c>
      <c r="P1618" s="22" t="inlineStr"/>
      <c r="Q1618" s="22" t="inlineStr">
        <is>
          <t>Roasted &amp; Flavoured Makhana</t>
        </is>
      </c>
      <c r="R1618" s="25">
        <f>IF(Config!$B$4&gt;0,M1618/Config!$B$4,0)</f>
        <v/>
      </c>
      <c r="S1618" s="25">
        <f>IF(Config!$B$4&gt;0,K1618/Config!$B$4,0)</f>
        <v/>
      </c>
      <c r="T1618" s="25">
        <f>R1618*Config!$B$7</f>
        <v/>
      </c>
      <c r="U1618" s="25">
        <f>S1618*Config!$B$7</f>
        <v/>
      </c>
      <c r="V1618" s="25" t="n">
        <v>425.04</v>
      </c>
      <c r="W1618" s="25" t="n">
        <v>5520</v>
      </c>
      <c r="X1618" s="26">
        <f>IF(T1618&gt;0,V1618/T1618,0)</f>
        <v/>
      </c>
      <c r="Y1618" s="26">
        <f>IF(U1618&gt;0,W1618/U1618,0)</f>
        <v/>
      </c>
      <c r="Z1618" s="25">
        <f>T1618-V1618</f>
        <v/>
      </c>
      <c r="AA1618" s="25">
        <f>U1618-W1618</f>
        <v/>
      </c>
      <c r="AB1618" s="25">
        <f>IF(Config!$B$7&gt;0,(V1618/Config!$B$7)*Config!$B$4,0)</f>
        <v/>
      </c>
      <c r="AC1618" s="25">
        <f>IF(Config!$B$7&gt;0,(W1618/Config!$B$7)*Config!$B$4,0)</f>
        <v/>
      </c>
    </row>
    <row r="1619" hidden="1" outlineLevel="1">
      <c r="A1619" s="22" t="inlineStr"/>
      <c r="B1619" s="22" t="inlineStr"/>
      <c r="C1619" s="22" t="inlineStr"/>
      <c r="D1619" s="22" t="inlineStr"/>
      <c r="E1619" s="22" t="inlineStr">
        <is>
          <t>Makhana_7-2985</t>
        </is>
      </c>
      <c r="F1619" s="22" t="inlineStr"/>
      <c r="G1619" s="22" t="inlineStr">
        <is>
          <t>Makhana</t>
        </is>
      </c>
      <c r="H1619" s="22" t="inlineStr">
        <is>
          <t>Roasted &amp; Flavored Makhana - Tangy Tomato Farmley Composite Jar 77 g</t>
        </is>
      </c>
      <c r="I1619" s="22" t="inlineStr"/>
      <c r="J1619" s="24" t="n">
        <v>0</v>
      </c>
      <c r="K1619" s="24" t="n">
        <v>0</v>
      </c>
      <c r="L1619" s="22" t="inlineStr">
        <is>
          <t>Moksh Enterprises Private Limited</t>
        </is>
      </c>
      <c r="M1619" s="24" t="n">
        <v>0</v>
      </c>
      <c r="N1619" s="22" t="inlineStr">
        <is>
          <t>Quick Commerce</t>
        </is>
      </c>
      <c r="O1619" s="22" t="inlineStr">
        <is>
          <t>Purnea</t>
        </is>
      </c>
      <c r="P1619" s="22" t="inlineStr"/>
      <c r="Q1619" s="22" t="inlineStr">
        <is>
          <t>Roasted &amp; Flavoured Makhana</t>
        </is>
      </c>
      <c r="R1619" s="25">
        <f>IF(Config!$B$4&gt;0,M1619/Config!$B$4,0)</f>
        <v/>
      </c>
      <c r="S1619" s="25">
        <f>IF(Config!$B$4&gt;0,K1619/Config!$B$4,0)</f>
        <v/>
      </c>
      <c r="T1619" s="25">
        <f>R1619*Config!$B$7</f>
        <v/>
      </c>
      <c r="U1619" s="25">
        <f>S1619*Config!$B$7</f>
        <v/>
      </c>
      <c r="V1619" s="25" t="n">
        <v>42.5</v>
      </c>
      <c r="W1619" s="25" t="n">
        <v>552</v>
      </c>
      <c r="X1619" s="26">
        <f>IF(T1619&gt;0,V1619/T1619,0)</f>
        <v/>
      </c>
      <c r="Y1619" s="26">
        <f>IF(U1619&gt;0,W1619/U1619,0)</f>
        <v/>
      </c>
      <c r="Z1619" s="25">
        <f>T1619-V1619</f>
        <v/>
      </c>
      <c r="AA1619" s="25">
        <f>U1619-W1619</f>
        <v/>
      </c>
      <c r="AB1619" s="25">
        <f>IF(Config!$B$7&gt;0,(V1619/Config!$B$7)*Config!$B$4,0)</f>
        <v/>
      </c>
      <c r="AC1619" s="25">
        <f>IF(Config!$B$7&gt;0,(W1619/Config!$B$7)*Config!$B$4,0)</f>
        <v/>
      </c>
    </row>
    <row r="1620" hidden="1" outlineLevel="1">
      <c r="A1620" s="22" t="inlineStr"/>
      <c r="B1620" s="22" t="inlineStr"/>
      <c r="C1620" s="22" t="inlineStr"/>
      <c r="D1620" s="22" t="inlineStr"/>
      <c r="E1620" s="22" t="inlineStr">
        <is>
          <t>Makhana_7-2986</t>
        </is>
      </c>
      <c r="F1620" s="22" t="inlineStr"/>
      <c r="G1620" s="22" t="inlineStr">
        <is>
          <t>Makhana</t>
        </is>
      </c>
      <c r="H1620" s="22" t="inlineStr">
        <is>
          <t>Roasted &amp; Flavored Makhana -Cream and Onion Farmley Composite Jar 77 g</t>
        </is>
      </c>
      <c r="I1620" s="22" t="inlineStr"/>
      <c r="J1620" s="24" t="n">
        <v>0</v>
      </c>
      <c r="K1620" s="24" t="n">
        <v>0</v>
      </c>
      <c r="L1620" s="22" t="inlineStr">
        <is>
          <t>Moksh Enterprises Private Limited</t>
        </is>
      </c>
      <c r="M1620" s="24" t="n">
        <v>0</v>
      </c>
      <c r="N1620" s="22" t="inlineStr">
        <is>
          <t>Quick Commerce</t>
        </is>
      </c>
      <c r="O1620" s="22" t="inlineStr">
        <is>
          <t>Purnea</t>
        </is>
      </c>
      <c r="P1620" s="22" t="inlineStr"/>
      <c r="Q1620" s="22" t="inlineStr">
        <is>
          <t>Roasted &amp; Flavoured Makhana</t>
        </is>
      </c>
      <c r="R1620" s="25">
        <f>IF(Config!$B$4&gt;0,M1620/Config!$B$4,0)</f>
        <v/>
      </c>
      <c r="S1620" s="25">
        <f>IF(Config!$B$4&gt;0,K1620/Config!$B$4,0)</f>
        <v/>
      </c>
      <c r="T1620" s="25">
        <f>R1620*Config!$B$7</f>
        <v/>
      </c>
      <c r="U1620" s="25">
        <f>S1620*Config!$B$7</f>
        <v/>
      </c>
      <c r="V1620" s="25" t="n">
        <v>205.13</v>
      </c>
      <c r="W1620" s="25" t="n">
        <v>2664</v>
      </c>
      <c r="X1620" s="26">
        <f>IF(T1620&gt;0,V1620/T1620,0)</f>
        <v/>
      </c>
      <c r="Y1620" s="26">
        <f>IF(U1620&gt;0,W1620/U1620,0)</f>
        <v/>
      </c>
      <c r="Z1620" s="25">
        <f>T1620-V1620</f>
        <v/>
      </c>
      <c r="AA1620" s="25">
        <f>U1620-W1620</f>
        <v/>
      </c>
      <c r="AB1620" s="25">
        <f>IF(Config!$B$7&gt;0,(V1620/Config!$B$7)*Config!$B$4,0)</f>
        <v/>
      </c>
      <c r="AC1620" s="25">
        <f>IF(Config!$B$7&gt;0,(W1620/Config!$B$7)*Config!$B$4,0)</f>
        <v/>
      </c>
    </row>
    <row r="1621" hidden="1" outlineLevel="1">
      <c r="A1621" s="22" t="inlineStr"/>
      <c r="B1621" s="22" t="inlineStr"/>
      <c r="C1621" s="22" t="inlineStr"/>
      <c r="D1621" s="22" t="inlineStr"/>
      <c r="E1621" s="22" t="inlineStr">
        <is>
          <t>Makhana_7-2992</t>
        </is>
      </c>
      <c r="F1621" s="22" t="inlineStr"/>
      <c r="G1621" s="22" t="inlineStr">
        <is>
          <t>Makhana</t>
        </is>
      </c>
      <c r="H1621" s="22" t="inlineStr">
        <is>
          <t>Roasted &amp; Flavoured Peri Peri Makhana Farmley Jar 55 g</t>
        </is>
      </c>
      <c r="I1621" s="22" t="inlineStr"/>
      <c r="J1621" s="24" t="n">
        <v>0</v>
      </c>
      <c r="K1621" s="24" t="n">
        <v>0</v>
      </c>
      <c r="L1621" s="22" t="inlineStr">
        <is>
          <t>Moksh Enterprises Private Limited</t>
        </is>
      </c>
      <c r="M1621" s="24" t="n">
        <v>0</v>
      </c>
      <c r="N1621" s="22" t="inlineStr">
        <is>
          <t>Quick Commerce</t>
        </is>
      </c>
      <c r="O1621" s="22" t="inlineStr">
        <is>
          <t>Purnea</t>
        </is>
      </c>
      <c r="P1621" s="22" t="inlineStr"/>
      <c r="Q1621" s="22" t="inlineStr">
        <is>
          <t>Roasted &amp; Flavoured Makhana</t>
        </is>
      </c>
      <c r="R1621" s="25">
        <f>IF(Config!$B$4&gt;0,M1621/Config!$B$4,0)</f>
        <v/>
      </c>
      <c r="S1621" s="25">
        <f>IF(Config!$B$4&gt;0,K1621/Config!$B$4,0)</f>
        <v/>
      </c>
      <c r="T1621" s="25">
        <f>R1621*Config!$B$7</f>
        <v/>
      </c>
      <c r="U1621" s="25">
        <f>S1621*Config!$B$7</f>
        <v/>
      </c>
      <c r="V1621" s="25" t="n">
        <v>50.05</v>
      </c>
      <c r="W1621" s="25" t="n">
        <v>910</v>
      </c>
      <c r="X1621" s="26">
        <f>IF(T1621&gt;0,V1621/T1621,0)</f>
        <v/>
      </c>
      <c r="Y1621" s="26">
        <f>IF(U1621&gt;0,W1621/U1621,0)</f>
        <v/>
      </c>
      <c r="Z1621" s="25">
        <f>T1621-V1621</f>
        <v/>
      </c>
      <c r="AA1621" s="25">
        <f>U1621-W1621</f>
        <v/>
      </c>
      <c r="AB1621" s="25">
        <f>IF(Config!$B$7&gt;0,(V1621/Config!$B$7)*Config!$B$4,0)</f>
        <v/>
      </c>
      <c r="AC1621" s="25">
        <f>IF(Config!$B$7&gt;0,(W1621/Config!$B$7)*Config!$B$4,0)</f>
        <v/>
      </c>
    </row>
    <row r="1622" hidden="1" outlineLevel="1">
      <c r="A1622" s="22" t="inlineStr"/>
      <c r="B1622" s="22" t="inlineStr"/>
      <c r="C1622" s="22" t="inlineStr"/>
      <c r="D1622" s="22" t="inlineStr"/>
      <c r="E1622" s="22" t="inlineStr">
        <is>
          <t>Makhana_7-2995</t>
        </is>
      </c>
      <c r="F1622" s="22" t="inlineStr"/>
      <c r="G1622" s="22" t="inlineStr">
        <is>
          <t>Makhana</t>
        </is>
      </c>
      <c r="H1622" s="22" t="inlineStr">
        <is>
          <t>Roasted &amp; Flavoured Cream &amp; Onion Makhana Farmley Jar 55 g</t>
        </is>
      </c>
      <c r="I1622" s="22" t="inlineStr"/>
      <c r="J1622" s="24" t="n">
        <v>0</v>
      </c>
      <c r="K1622" s="24" t="n">
        <v>0</v>
      </c>
      <c r="L1622" s="22" t="inlineStr">
        <is>
          <t>Moksh Enterprises Private Limited</t>
        </is>
      </c>
      <c r="M1622" s="24" t="n">
        <v>0</v>
      </c>
      <c r="N1622" s="22" t="inlineStr">
        <is>
          <t>Quick Commerce</t>
        </is>
      </c>
      <c r="O1622" s="22" t="inlineStr">
        <is>
          <t>Purnea</t>
        </is>
      </c>
      <c r="P1622" s="22" t="inlineStr"/>
      <c r="Q1622" s="22" t="inlineStr">
        <is>
          <t>Roasted &amp; Flavoured Makhana</t>
        </is>
      </c>
      <c r="R1622" s="25">
        <f>IF(Config!$B$4&gt;0,M1622/Config!$B$4,0)</f>
        <v/>
      </c>
      <c r="S1622" s="25">
        <f>IF(Config!$B$4&gt;0,K1622/Config!$B$4,0)</f>
        <v/>
      </c>
      <c r="T1622" s="25">
        <f>R1622*Config!$B$7</f>
        <v/>
      </c>
      <c r="U1622" s="25">
        <f>S1622*Config!$B$7</f>
        <v/>
      </c>
      <c r="V1622" s="25" t="n">
        <v>28.88</v>
      </c>
      <c r="W1622" s="25" t="n">
        <v>525</v>
      </c>
      <c r="X1622" s="26">
        <f>IF(T1622&gt;0,V1622/T1622,0)</f>
        <v/>
      </c>
      <c r="Y1622" s="26">
        <f>IF(U1622&gt;0,W1622/U1622,0)</f>
        <v/>
      </c>
      <c r="Z1622" s="25">
        <f>T1622-V1622</f>
        <v/>
      </c>
      <c r="AA1622" s="25">
        <f>U1622-W1622</f>
        <v/>
      </c>
      <c r="AB1622" s="25">
        <f>IF(Config!$B$7&gt;0,(V1622/Config!$B$7)*Config!$B$4,0)</f>
        <v/>
      </c>
      <c r="AC1622" s="25">
        <f>IF(Config!$B$7&gt;0,(W1622/Config!$B$7)*Config!$B$4,0)</f>
        <v/>
      </c>
    </row>
    <row r="1623" hidden="1" outlineLevel="1">
      <c r="A1623" s="22" t="inlineStr"/>
      <c r="B1623" s="22" t="inlineStr"/>
      <c r="C1623" s="22" t="inlineStr"/>
      <c r="D1623" s="22" t="inlineStr"/>
      <c r="E1623" s="22" t="inlineStr">
        <is>
          <t>Makhana_7-2998</t>
        </is>
      </c>
      <c r="F1623" s="22" t="inlineStr"/>
      <c r="G1623" s="22" t="inlineStr">
        <is>
          <t>Makhana</t>
        </is>
      </c>
      <c r="H1623" s="22" t="inlineStr">
        <is>
          <t>Roasted &amp; Flavoured Cheddar Cheese Makhana Farmley Jar 55 g</t>
        </is>
      </c>
      <c r="I1623" s="22" t="inlineStr"/>
      <c r="J1623" s="24" t="n">
        <v>0</v>
      </c>
      <c r="K1623" s="24" t="n">
        <v>0</v>
      </c>
      <c r="L1623" s="22" t="inlineStr">
        <is>
          <t>Moksh Enterprises Private Limited</t>
        </is>
      </c>
      <c r="M1623" s="24" t="n">
        <v>0</v>
      </c>
      <c r="N1623" s="22" t="inlineStr">
        <is>
          <t>Quick Commerce</t>
        </is>
      </c>
      <c r="O1623" s="22" t="inlineStr">
        <is>
          <t>Purnea</t>
        </is>
      </c>
      <c r="P1623" s="22" t="inlineStr"/>
      <c r="Q1623" s="22" t="inlineStr">
        <is>
          <t>Roasted &amp; Flavoured Makhana</t>
        </is>
      </c>
      <c r="R1623" s="25">
        <f>IF(Config!$B$4&gt;0,M1623/Config!$B$4,0)</f>
        <v/>
      </c>
      <c r="S1623" s="25">
        <f>IF(Config!$B$4&gt;0,K1623/Config!$B$4,0)</f>
        <v/>
      </c>
      <c r="T1623" s="25">
        <f>R1623*Config!$B$7</f>
        <v/>
      </c>
      <c r="U1623" s="25">
        <f>S1623*Config!$B$7</f>
        <v/>
      </c>
      <c r="V1623" s="25" t="n">
        <v>32.73</v>
      </c>
      <c r="W1623" s="25" t="n">
        <v>595</v>
      </c>
      <c r="X1623" s="26">
        <f>IF(T1623&gt;0,V1623/T1623,0)</f>
        <v/>
      </c>
      <c r="Y1623" s="26">
        <f>IF(U1623&gt;0,W1623/U1623,0)</f>
        <v/>
      </c>
      <c r="Z1623" s="25">
        <f>T1623-V1623</f>
        <v/>
      </c>
      <c r="AA1623" s="25">
        <f>U1623-W1623</f>
        <v/>
      </c>
      <c r="AB1623" s="25">
        <f>IF(Config!$B$7&gt;0,(V1623/Config!$B$7)*Config!$B$4,0)</f>
        <v/>
      </c>
      <c r="AC1623" s="25">
        <f>IF(Config!$B$7&gt;0,(W1623/Config!$B$7)*Config!$B$4,0)</f>
        <v/>
      </c>
    </row>
    <row r="1624" hidden="1" outlineLevel="1">
      <c r="A1624" s="22" t="inlineStr"/>
      <c r="B1624" s="22" t="inlineStr"/>
      <c r="C1624" s="22" t="inlineStr"/>
      <c r="D1624" s="22" t="inlineStr"/>
      <c r="E1624" s="22" t="inlineStr">
        <is>
          <t>Makhana_7-2999</t>
        </is>
      </c>
      <c r="F1624" s="22" t="inlineStr"/>
      <c r="G1624" s="22" t="inlineStr">
        <is>
          <t>Makhana</t>
        </is>
      </c>
      <c r="H1624" s="22" t="inlineStr">
        <is>
          <t>Roasted &amp; Flavoured Salt &amp; Pepper Makhana Farmley Jar 55 g</t>
        </is>
      </c>
      <c r="I1624" s="22" t="inlineStr"/>
      <c r="J1624" s="24" t="n">
        <v>0</v>
      </c>
      <c r="K1624" s="24" t="n">
        <v>0</v>
      </c>
      <c r="L1624" s="22" t="inlineStr">
        <is>
          <t>Moksh Enterprises Private Limited</t>
        </is>
      </c>
      <c r="M1624" s="24" t="n">
        <v>0</v>
      </c>
      <c r="N1624" s="22" t="inlineStr">
        <is>
          <t>Quick Commerce</t>
        </is>
      </c>
      <c r="O1624" s="22" t="inlineStr">
        <is>
          <t>Purnea</t>
        </is>
      </c>
      <c r="P1624" s="22" t="inlineStr"/>
      <c r="Q1624" s="22" t="inlineStr">
        <is>
          <t>Roasted &amp; Flavoured Makhana</t>
        </is>
      </c>
      <c r="R1624" s="25">
        <f>IF(Config!$B$4&gt;0,M1624/Config!$B$4,0)</f>
        <v/>
      </c>
      <c r="S1624" s="25">
        <f>IF(Config!$B$4&gt;0,K1624/Config!$B$4,0)</f>
        <v/>
      </c>
      <c r="T1624" s="25">
        <f>R1624*Config!$B$7</f>
        <v/>
      </c>
      <c r="U1624" s="25">
        <f>S1624*Config!$B$7</f>
        <v/>
      </c>
      <c r="V1624" s="25" t="n">
        <v>21.18</v>
      </c>
      <c r="W1624" s="25" t="n">
        <v>385</v>
      </c>
      <c r="X1624" s="26">
        <f>IF(T1624&gt;0,V1624/T1624,0)</f>
        <v/>
      </c>
      <c r="Y1624" s="26">
        <f>IF(U1624&gt;0,W1624/U1624,0)</f>
        <v/>
      </c>
      <c r="Z1624" s="25">
        <f>T1624-V1624</f>
        <v/>
      </c>
      <c r="AA1624" s="25">
        <f>U1624-W1624</f>
        <v/>
      </c>
      <c r="AB1624" s="25">
        <f>IF(Config!$B$7&gt;0,(V1624/Config!$B$7)*Config!$B$4,0)</f>
        <v/>
      </c>
      <c r="AC1624" s="25">
        <f>IF(Config!$B$7&gt;0,(W1624/Config!$B$7)*Config!$B$4,0)</f>
        <v/>
      </c>
    </row>
    <row r="1625" hidden="1" outlineLevel="1">
      <c r="A1625" s="22" t="inlineStr"/>
      <c r="B1625" s="22" t="inlineStr"/>
      <c r="C1625" s="22" t="inlineStr"/>
      <c r="D1625" s="22" t="inlineStr"/>
      <c r="E1625" s="22" t="inlineStr">
        <is>
          <t>Makhana_7-30096</t>
        </is>
      </c>
      <c r="F1625" s="22" t="inlineStr"/>
      <c r="G1625" s="22" t="inlineStr">
        <is>
          <t>Makhana</t>
        </is>
      </c>
      <c r="H1625" s="22" t="inlineStr">
        <is>
          <t xml:space="preserve">Prasadam Makhana Center Seal Pouch 100 g- NEW </t>
        </is>
      </c>
      <c r="I1625" s="22" t="inlineStr"/>
      <c r="J1625" s="24" t="n">
        <v>0</v>
      </c>
      <c r="K1625" s="24" t="n">
        <v>0</v>
      </c>
      <c r="L1625" s="22" t="inlineStr">
        <is>
          <t>Moksh Enterprises Private Limited</t>
        </is>
      </c>
      <c r="M1625" s="24" t="n">
        <v>0</v>
      </c>
      <c r="N1625" s="22" t="inlineStr">
        <is>
          <t>Quick Commerce</t>
        </is>
      </c>
      <c r="O1625" s="22" t="inlineStr">
        <is>
          <t>Purnea</t>
        </is>
      </c>
      <c r="P1625" s="22" t="inlineStr"/>
      <c r="Q1625" s="22" t="inlineStr">
        <is>
          <t>Makhana Raw</t>
        </is>
      </c>
      <c r="R1625" s="25">
        <f>IF(Config!$B$4&gt;0,M1625/Config!$B$4,0)</f>
        <v/>
      </c>
      <c r="S1625" s="25">
        <f>IF(Config!$B$4&gt;0,K1625/Config!$B$4,0)</f>
        <v/>
      </c>
      <c r="T1625" s="25">
        <f>R1625*Config!$B$7</f>
        <v/>
      </c>
      <c r="U1625" s="25">
        <f>S1625*Config!$B$7</f>
        <v/>
      </c>
      <c r="V1625" s="25" t="n">
        <v>456</v>
      </c>
      <c r="W1625" s="25" t="n">
        <v>4560</v>
      </c>
      <c r="X1625" s="26">
        <f>IF(T1625&gt;0,V1625/T1625,0)</f>
        <v/>
      </c>
      <c r="Y1625" s="26">
        <f>IF(U1625&gt;0,W1625/U1625,0)</f>
        <v/>
      </c>
      <c r="Z1625" s="25">
        <f>T1625-V1625</f>
        <v/>
      </c>
      <c r="AA1625" s="25">
        <f>U1625-W1625</f>
        <v/>
      </c>
      <c r="AB1625" s="25">
        <f>IF(Config!$B$7&gt;0,(V1625/Config!$B$7)*Config!$B$4,0)</f>
        <v/>
      </c>
      <c r="AC1625" s="25">
        <f>IF(Config!$B$7&gt;0,(W1625/Config!$B$7)*Config!$B$4,0)</f>
        <v/>
      </c>
    </row>
    <row r="1626" hidden="1" outlineLevel="1">
      <c r="A1626" s="22" t="inlineStr"/>
      <c r="B1626" s="22" t="inlineStr"/>
      <c r="C1626" s="22" t="inlineStr"/>
      <c r="D1626" s="22" t="inlineStr"/>
      <c r="E1626" s="22" t="inlineStr">
        <is>
          <t>Makhana_7-30098</t>
        </is>
      </c>
      <c r="F1626" s="22" t="inlineStr"/>
      <c r="G1626" s="22" t="inlineStr">
        <is>
          <t>Makhana</t>
        </is>
      </c>
      <c r="H1626" s="22" t="inlineStr">
        <is>
          <t xml:space="preserve">Prasadam Makhana Center Seal Pouch 200 g- NEW </t>
        </is>
      </c>
      <c r="I1626" s="22" t="inlineStr"/>
      <c r="J1626" s="24" t="n">
        <v>0</v>
      </c>
      <c r="K1626" s="24" t="n">
        <v>0</v>
      </c>
      <c r="L1626" s="22" t="inlineStr">
        <is>
          <t>Moksh Enterprises Private Limited</t>
        </is>
      </c>
      <c r="M1626" s="24" t="n">
        <v>0</v>
      </c>
      <c r="N1626" s="22" t="inlineStr">
        <is>
          <t>Quick Commerce</t>
        </is>
      </c>
      <c r="O1626" s="22" t="inlineStr">
        <is>
          <t>Purnea</t>
        </is>
      </c>
      <c r="P1626" s="22" t="inlineStr"/>
      <c r="Q1626" s="22" t="inlineStr">
        <is>
          <t>Makhana Raw</t>
        </is>
      </c>
      <c r="R1626" s="25">
        <f>IF(Config!$B$4&gt;0,M1626/Config!$B$4,0)</f>
        <v/>
      </c>
      <c r="S1626" s="25">
        <f>IF(Config!$B$4&gt;0,K1626/Config!$B$4,0)</f>
        <v/>
      </c>
      <c r="T1626" s="25">
        <f>R1626*Config!$B$7</f>
        <v/>
      </c>
      <c r="U1626" s="25">
        <f>S1626*Config!$B$7</f>
        <v/>
      </c>
      <c r="V1626" s="25" t="n">
        <v>88</v>
      </c>
      <c r="W1626" s="25" t="n">
        <v>440</v>
      </c>
      <c r="X1626" s="26">
        <f>IF(T1626&gt;0,V1626/T1626,0)</f>
        <v/>
      </c>
      <c r="Y1626" s="26">
        <f>IF(U1626&gt;0,W1626/U1626,0)</f>
        <v/>
      </c>
      <c r="Z1626" s="25">
        <f>T1626-V1626</f>
        <v/>
      </c>
      <c r="AA1626" s="25">
        <f>U1626-W1626</f>
        <v/>
      </c>
      <c r="AB1626" s="25">
        <f>IF(Config!$B$7&gt;0,(V1626/Config!$B$7)*Config!$B$4,0)</f>
        <v/>
      </c>
      <c r="AC1626" s="25">
        <f>IF(Config!$B$7&gt;0,(W1626/Config!$B$7)*Config!$B$4,0)</f>
        <v/>
      </c>
    </row>
    <row r="1627" hidden="1" outlineLevel="1">
      <c r="A1627" s="22" t="inlineStr"/>
      <c r="B1627" s="22" t="inlineStr"/>
      <c r="C1627" s="22" t="inlineStr"/>
      <c r="D1627" s="22" t="inlineStr"/>
      <c r="E1627" s="22" t="inlineStr">
        <is>
          <t>Makhana_7-30136</t>
        </is>
      </c>
      <c r="F1627" s="22" t="inlineStr"/>
      <c r="G1627" s="22" t="inlineStr">
        <is>
          <t>Makhana</t>
        </is>
      </c>
      <c r="H1627" s="22" t="inlineStr">
        <is>
          <t>Roasted &amp; Flavoured Makhana - Lemon Chilli Farmley Composite Jar 77 g</t>
        </is>
      </c>
      <c r="I1627" s="22" t="inlineStr"/>
      <c r="J1627" s="24" t="n">
        <v>0</v>
      </c>
      <c r="K1627" s="24" t="n">
        <v>0</v>
      </c>
      <c r="L1627" s="22" t="inlineStr">
        <is>
          <t>Moksh Enterprises Private Limited</t>
        </is>
      </c>
      <c r="M1627" s="24" t="n">
        <v>0</v>
      </c>
      <c r="N1627" s="22" t="inlineStr">
        <is>
          <t>Quick Commerce</t>
        </is>
      </c>
      <c r="O1627" s="22" t="inlineStr">
        <is>
          <t>Purnea</t>
        </is>
      </c>
      <c r="P1627" s="22" t="inlineStr"/>
      <c r="Q1627" s="22" t="inlineStr">
        <is>
          <t>Roasted &amp; Flavoured Makhana</t>
        </is>
      </c>
      <c r="R1627" s="25">
        <f>IF(Config!$B$4&gt;0,M1627/Config!$B$4,0)</f>
        <v/>
      </c>
      <c r="S1627" s="25">
        <f>IF(Config!$B$4&gt;0,K1627/Config!$B$4,0)</f>
        <v/>
      </c>
      <c r="T1627" s="25">
        <f>R1627*Config!$B$7</f>
        <v/>
      </c>
      <c r="U1627" s="25">
        <f>S1627*Config!$B$7</f>
        <v/>
      </c>
      <c r="V1627" s="25" t="n">
        <v>44.35</v>
      </c>
      <c r="W1627" s="25" t="n">
        <v>576</v>
      </c>
      <c r="X1627" s="26">
        <f>IF(T1627&gt;0,V1627/T1627,0)</f>
        <v/>
      </c>
      <c r="Y1627" s="26">
        <f>IF(U1627&gt;0,W1627/U1627,0)</f>
        <v/>
      </c>
      <c r="Z1627" s="25">
        <f>T1627-V1627</f>
        <v/>
      </c>
      <c r="AA1627" s="25">
        <f>U1627-W1627</f>
        <v/>
      </c>
      <c r="AB1627" s="25">
        <f>IF(Config!$B$7&gt;0,(V1627/Config!$B$7)*Config!$B$4,0)</f>
        <v/>
      </c>
      <c r="AC1627" s="25">
        <f>IF(Config!$B$7&gt;0,(W1627/Config!$B$7)*Config!$B$4,0)</f>
        <v/>
      </c>
    </row>
    <row r="1628" hidden="1" outlineLevel="1">
      <c r="A1628" s="22" t="inlineStr"/>
      <c r="B1628" s="22" t="inlineStr"/>
      <c r="C1628" s="22" t="inlineStr"/>
      <c r="D1628" s="22" t="inlineStr"/>
      <c r="E1628" s="22" t="inlineStr">
        <is>
          <t>Makhana_7-30146</t>
        </is>
      </c>
      <c r="F1628" s="22" t="inlineStr"/>
      <c r="G1628" s="22" t="inlineStr">
        <is>
          <t>Makhana</t>
        </is>
      </c>
      <c r="H1628" s="22" t="inlineStr">
        <is>
          <t>Roasted &amp; Flavored Makhana- Cheesy cheddar 20g</t>
        </is>
      </c>
      <c r="I1628" s="22" t="inlineStr"/>
      <c r="J1628" s="24" t="n">
        <v>0</v>
      </c>
      <c r="K1628" s="24" t="n">
        <v>0</v>
      </c>
      <c r="L1628" s="22" t="inlineStr">
        <is>
          <t>Moksh Enterprises Private Limited</t>
        </is>
      </c>
      <c r="M1628" s="24" t="n">
        <v>0</v>
      </c>
      <c r="N1628" s="22" t="inlineStr">
        <is>
          <t>Quick Commerce</t>
        </is>
      </c>
      <c r="O1628" s="22" t="inlineStr">
        <is>
          <t>Purnea</t>
        </is>
      </c>
      <c r="P1628" s="22" t="inlineStr"/>
      <c r="Q1628" s="22" t="inlineStr">
        <is>
          <t>Roasted &amp; Flavoured Makhana</t>
        </is>
      </c>
      <c r="R1628" s="25">
        <f>IF(Config!$B$4&gt;0,M1628/Config!$B$4,0)</f>
        <v/>
      </c>
      <c r="S1628" s="25">
        <f>IF(Config!$B$4&gt;0,K1628/Config!$B$4,0)</f>
        <v/>
      </c>
      <c r="T1628" s="25">
        <f>R1628*Config!$B$7</f>
        <v/>
      </c>
      <c r="U1628" s="25">
        <f>S1628*Config!$B$7</f>
        <v/>
      </c>
      <c r="V1628" s="25" t="n">
        <v>22.8</v>
      </c>
      <c r="W1628" s="25" t="n">
        <v>1140</v>
      </c>
      <c r="X1628" s="26">
        <f>IF(T1628&gt;0,V1628/T1628,0)</f>
        <v/>
      </c>
      <c r="Y1628" s="26">
        <f>IF(U1628&gt;0,W1628/U1628,0)</f>
        <v/>
      </c>
      <c r="Z1628" s="25">
        <f>T1628-V1628</f>
        <v/>
      </c>
      <c r="AA1628" s="25">
        <f>U1628-W1628</f>
        <v/>
      </c>
      <c r="AB1628" s="25">
        <f>IF(Config!$B$7&gt;0,(V1628/Config!$B$7)*Config!$B$4,0)</f>
        <v/>
      </c>
      <c r="AC1628" s="25">
        <f>IF(Config!$B$7&gt;0,(W1628/Config!$B$7)*Config!$B$4,0)</f>
        <v/>
      </c>
    </row>
    <row r="1629" hidden="1" outlineLevel="1">
      <c r="A1629" s="22" t="inlineStr"/>
      <c r="B1629" s="22" t="inlineStr"/>
      <c r="C1629" s="22" t="inlineStr"/>
      <c r="D1629" s="22" t="inlineStr"/>
      <c r="E1629" s="22" t="inlineStr">
        <is>
          <t>Makhana_7-30147</t>
        </is>
      </c>
      <c r="F1629" s="22" t="inlineStr"/>
      <c r="G1629" s="22" t="inlineStr">
        <is>
          <t>Makhana</t>
        </is>
      </c>
      <c r="H1629" s="22" t="inlineStr">
        <is>
          <t>Roasted &amp; Flavored Makhana-Lemon Chilli 20g</t>
        </is>
      </c>
      <c r="I1629" s="22" t="inlineStr"/>
      <c r="J1629" s="24" t="n">
        <v>0</v>
      </c>
      <c r="K1629" s="24" t="n">
        <v>0</v>
      </c>
      <c r="L1629" s="22" t="inlineStr">
        <is>
          <t>Moksh Enterprises Private Limited</t>
        </is>
      </c>
      <c r="M1629" s="24" t="n">
        <v>0</v>
      </c>
      <c r="N1629" s="22" t="inlineStr">
        <is>
          <t>Quick Commerce</t>
        </is>
      </c>
      <c r="O1629" s="22" t="inlineStr">
        <is>
          <t>Purnea</t>
        </is>
      </c>
      <c r="P1629" s="22" t="inlineStr"/>
      <c r="Q1629" s="22" t="inlineStr">
        <is>
          <t>Roasted &amp; Flavoured Makhana</t>
        </is>
      </c>
      <c r="R1629" s="25">
        <f>IF(Config!$B$4&gt;0,M1629/Config!$B$4,0)</f>
        <v/>
      </c>
      <c r="S1629" s="25">
        <f>IF(Config!$B$4&gt;0,K1629/Config!$B$4,0)</f>
        <v/>
      </c>
      <c r="T1629" s="25">
        <f>R1629*Config!$B$7</f>
        <v/>
      </c>
      <c r="U1629" s="25">
        <f>S1629*Config!$B$7</f>
        <v/>
      </c>
      <c r="V1629" s="25" t="n">
        <v>91.2</v>
      </c>
      <c r="W1629" s="25" t="n">
        <v>4560</v>
      </c>
      <c r="X1629" s="26">
        <f>IF(T1629&gt;0,V1629/T1629,0)</f>
        <v/>
      </c>
      <c r="Y1629" s="26">
        <f>IF(U1629&gt;0,W1629/U1629,0)</f>
        <v/>
      </c>
      <c r="Z1629" s="25">
        <f>T1629-V1629</f>
        <v/>
      </c>
      <c r="AA1629" s="25">
        <f>U1629-W1629</f>
        <v/>
      </c>
      <c r="AB1629" s="25">
        <f>IF(Config!$B$7&gt;0,(V1629/Config!$B$7)*Config!$B$4,0)</f>
        <v/>
      </c>
      <c r="AC1629" s="25">
        <f>IF(Config!$B$7&gt;0,(W1629/Config!$B$7)*Config!$B$4,0)</f>
        <v/>
      </c>
    </row>
    <row r="1630" hidden="1" outlineLevel="1">
      <c r="A1630" s="22" t="inlineStr"/>
      <c r="B1630" s="22" t="inlineStr"/>
      <c r="C1630" s="22" t="inlineStr"/>
      <c r="D1630" s="22" t="inlineStr"/>
      <c r="E1630" s="22" t="inlineStr">
        <is>
          <t>Makhana_7-30149</t>
        </is>
      </c>
      <c r="F1630" s="22" t="inlineStr"/>
      <c r="G1630" s="22" t="inlineStr">
        <is>
          <t>Makhana</t>
        </is>
      </c>
      <c r="H1630" s="22" t="inlineStr">
        <is>
          <t>Roasted &amp; Flavored Makhana-Minty Pudina 20g</t>
        </is>
      </c>
      <c r="I1630" s="22" t="inlineStr"/>
      <c r="J1630" s="24" t="n">
        <v>0</v>
      </c>
      <c r="K1630" s="24" t="n">
        <v>0</v>
      </c>
      <c r="L1630" s="22" t="inlineStr">
        <is>
          <t>Moksh Enterprises Private Limited</t>
        </is>
      </c>
      <c r="M1630" s="24" t="n">
        <v>0</v>
      </c>
      <c r="N1630" s="22" t="inlineStr">
        <is>
          <t>Quick Commerce</t>
        </is>
      </c>
      <c r="O1630" s="22" t="inlineStr">
        <is>
          <t>Purnea</t>
        </is>
      </c>
      <c r="P1630" s="22" t="inlineStr"/>
      <c r="Q1630" s="22" t="inlineStr">
        <is>
          <t>Roasted &amp; Flavoured Makhana</t>
        </is>
      </c>
      <c r="R1630" s="25">
        <f>IF(Config!$B$4&gt;0,M1630/Config!$B$4,0)</f>
        <v/>
      </c>
      <c r="S1630" s="25">
        <f>IF(Config!$B$4&gt;0,K1630/Config!$B$4,0)</f>
        <v/>
      </c>
      <c r="T1630" s="25">
        <f>R1630*Config!$B$7</f>
        <v/>
      </c>
      <c r="U1630" s="25">
        <f>S1630*Config!$B$7</f>
        <v/>
      </c>
      <c r="V1630" s="25" t="n">
        <v>25.2</v>
      </c>
      <c r="W1630" s="25" t="n">
        <v>1260</v>
      </c>
      <c r="X1630" s="26">
        <f>IF(T1630&gt;0,V1630/T1630,0)</f>
        <v/>
      </c>
      <c r="Y1630" s="26">
        <f>IF(U1630&gt;0,W1630/U1630,0)</f>
        <v/>
      </c>
      <c r="Z1630" s="25">
        <f>T1630-V1630</f>
        <v/>
      </c>
      <c r="AA1630" s="25">
        <f>U1630-W1630</f>
        <v/>
      </c>
      <c r="AB1630" s="25">
        <f>IF(Config!$B$7&gt;0,(V1630/Config!$B$7)*Config!$B$4,0)</f>
        <v/>
      </c>
      <c r="AC1630" s="25">
        <f>IF(Config!$B$7&gt;0,(W1630/Config!$B$7)*Config!$B$4,0)</f>
        <v/>
      </c>
    </row>
    <row r="1631" hidden="1" outlineLevel="1">
      <c r="A1631" s="22" t="inlineStr"/>
      <c r="B1631" s="22" t="inlineStr"/>
      <c r="C1631" s="22" t="inlineStr"/>
      <c r="D1631" s="22" t="inlineStr"/>
      <c r="E1631" s="22" t="inlineStr">
        <is>
          <t>Makhana_7-30151</t>
        </is>
      </c>
      <c r="F1631" s="22" t="inlineStr"/>
      <c r="G1631" s="22" t="inlineStr">
        <is>
          <t>Makhana</t>
        </is>
      </c>
      <c r="H1631" s="22" t="inlineStr">
        <is>
          <t>Roasted &amp; Flavored Makhana - Tangy Tomato Farmley Pillow Pouch 20 g</t>
        </is>
      </c>
      <c r="I1631" s="22" t="inlineStr"/>
      <c r="J1631" s="24" t="n">
        <v>0</v>
      </c>
      <c r="K1631" s="24" t="n">
        <v>0</v>
      </c>
      <c r="L1631" s="22" t="inlineStr">
        <is>
          <t>Moksh Enterprises Private Limited</t>
        </is>
      </c>
      <c r="M1631" s="24" t="n">
        <v>0</v>
      </c>
      <c r="N1631" s="22" t="inlineStr">
        <is>
          <t>Quick Commerce</t>
        </is>
      </c>
      <c r="O1631" s="22" t="inlineStr">
        <is>
          <t>Purnea</t>
        </is>
      </c>
      <c r="P1631" s="22" t="inlineStr"/>
      <c r="Q1631" s="22" t="inlineStr">
        <is>
          <t>Roasted &amp; Flavoured Makhana</t>
        </is>
      </c>
      <c r="R1631" s="25">
        <f>IF(Config!$B$4&gt;0,M1631/Config!$B$4,0)</f>
        <v/>
      </c>
      <c r="S1631" s="25">
        <f>IF(Config!$B$4&gt;0,K1631/Config!$B$4,0)</f>
        <v/>
      </c>
      <c r="T1631" s="25">
        <f>R1631*Config!$B$7</f>
        <v/>
      </c>
      <c r="U1631" s="25">
        <f>S1631*Config!$B$7</f>
        <v/>
      </c>
      <c r="V1631" s="25" t="n">
        <v>37.2</v>
      </c>
      <c r="W1631" s="25" t="n">
        <v>1860</v>
      </c>
      <c r="X1631" s="26">
        <f>IF(T1631&gt;0,V1631/T1631,0)</f>
        <v/>
      </c>
      <c r="Y1631" s="26">
        <f>IF(U1631&gt;0,W1631/U1631,0)</f>
        <v/>
      </c>
      <c r="Z1631" s="25">
        <f>T1631-V1631</f>
        <v/>
      </c>
      <c r="AA1631" s="25">
        <f>U1631-W1631</f>
        <v/>
      </c>
      <c r="AB1631" s="25">
        <f>IF(Config!$B$7&gt;0,(V1631/Config!$B$7)*Config!$B$4,0)</f>
        <v/>
      </c>
      <c r="AC1631" s="25">
        <f>IF(Config!$B$7&gt;0,(W1631/Config!$B$7)*Config!$B$4,0)</f>
        <v/>
      </c>
    </row>
    <row r="1632" hidden="1" outlineLevel="1">
      <c r="A1632" s="22" t="inlineStr"/>
      <c r="B1632" s="22" t="inlineStr"/>
      <c r="C1632" s="22" t="inlineStr"/>
      <c r="D1632" s="22" t="inlineStr"/>
      <c r="E1632" s="22" t="inlineStr">
        <is>
          <t>Makhana_7-30152</t>
        </is>
      </c>
      <c r="F1632" s="22" t="inlineStr"/>
      <c r="G1632" s="22" t="inlineStr">
        <is>
          <t>Makhana</t>
        </is>
      </c>
      <c r="H1632" s="22" t="inlineStr">
        <is>
          <t>Roasted &amp; Flavored Makhana - Cream &amp; Onion Farmley Pillow Pouch 20 g</t>
        </is>
      </c>
      <c r="I1632" s="22" t="inlineStr"/>
      <c r="J1632" s="24" t="n">
        <v>0</v>
      </c>
      <c r="K1632" s="24" t="n">
        <v>0</v>
      </c>
      <c r="L1632" s="22" t="inlineStr">
        <is>
          <t>Moksh Enterprises Private Limited</t>
        </is>
      </c>
      <c r="M1632" s="24" t="n">
        <v>0</v>
      </c>
      <c r="N1632" s="22" t="inlineStr">
        <is>
          <t>Quick Commerce</t>
        </is>
      </c>
      <c r="O1632" s="22" t="inlineStr">
        <is>
          <t>Purnea</t>
        </is>
      </c>
      <c r="P1632" s="22" t="inlineStr"/>
      <c r="Q1632" s="22" t="inlineStr">
        <is>
          <t>Roasted &amp; Flavoured Makhana</t>
        </is>
      </c>
      <c r="R1632" s="25">
        <f>IF(Config!$B$4&gt;0,M1632/Config!$B$4,0)</f>
        <v/>
      </c>
      <c r="S1632" s="25">
        <f>IF(Config!$B$4&gt;0,K1632/Config!$B$4,0)</f>
        <v/>
      </c>
      <c r="T1632" s="25">
        <f>R1632*Config!$B$7</f>
        <v/>
      </c>
      <c r="U1632" s="25">
        <f>S1632*Config!$B$7</f>
        <v/>
      </c>
      <c r="V1632" s="25" t="n">
        <v>78</v>
      </c>
      <c r="W1632" s="25" t="n">
        <v>3900</v>
      </c>
      <c r="X1632" s="26">
        <f>IF(T1632&gt;0,V1632/T1632,0)</f>
        <v/>
      </c>
      <c r="Y1632" s="26">
        <f>IF(U1632&gt;0,W1632/U1632,0)</f>
        <v/>
      </c>
      <c r="Z1632" s="25">
        <f>T1632-V1632</f>
        <v/>
      </c>
      <c r="AA1632" s="25">
        <f>U1632-W1632</f>
        <v/>
      </c>
      <c r="AB1632" s="25">
        <f>IF(Config!$B$7&gt;0,(V1632/Config!$B$7)*Config!$B$4,0)</f>
        <v/>
      </c>
      <c r="AC1632" s="25">
        <f>IF(Config!$B$7&gt;0,(W1632/Config!$B$7)*Config!$B$4,0)</f>
        <v/>
      </c>
    </row>
    <row r="1633" hidden="1" outlineLevel="1">
      <c r="A1633" s="22" t="inlineStr"/>
      <c r="B1633" s="22" t="inlineStr"/>
      <c r="C1633" s="22" t="inlineStr"/>
      <c r="D1633" s="22" t="inlineStr"/>
      <c r="E1633" s="22" t="inlineStr">
        <is>
          <t>Makhana_7-30155</t>
        </is>
      </c>
      <c r="F1633" s="22" t="inlineStr"/>
      <c r="G1633" s="22" t="inlineStr">
        <is>
          <t>Makhana</t>
        </is>
      </c>
      <c r="H1633" s="22" t="inlineStr">
        <is>
          <t>Roasted &amp; Salted Makhana Farmley Pillow Pouch 20 g</t>
        </is>
      </c>
      <c r="I1633" s="22" t="inlineStr"/>
      <c r="J1633" s="24" t="n">
        <v>0</v>
      </c>
      <c r="K1633" s="24" t="n">
        <v>0</v>
      </c>
      <c r="L1633" s="22" t="inlineStr">
        <is>
          <t>Moksh Enterprises Private Limited</t>
        </is>
      </c>
      <c r="M1633" s="24" t="n">
        <v>0</v>
      </c>
      <c r="N1633" s="22" t="inlineStr">
        <is>
          <t>Quick Commerce</t>
        </is>
      </c>
      <c r="O1633" s="22" t="inlineStr">
        <is>
          <t>Purnea</t>
        </is>
      </c>
      <c r="P1633" s="22" t="inlineStr"/>
      <c r="Q1633" s="22" t="inlineStr">
        <is>
          <t>Roasted &amp; Flavoured Makhana</t>
        </is>
      </c>
      <c r="R1633" s="25">
        <f>IF(Config!$B$4&gt;0,M1633/Config!$B$4,0)</f>
        <v/>
      </c>
      <c r="S1633" s="25">
        <f>IF(Config!$B$4&gt;0,K1633/Config!$B$4,0)</f>
        <v/>
      </c>
      <c r="T1633" s="25">
        <f>R1633*Config!$B$7</f>
        <v/>
      </c>
      <c r="U1633" s="25">
        <f>S1633*Config!$B$7</f>
        <v/>
      </c>
      <c r="V1633" s="25" t="n">
        <v>30</v>
      </c>
      <c r="W1633" s="25" t="n">
        <v>1500</v>
      </c>
      <c r="X1633" s="26">
        <f>IF(T1633&gt;0,V1633/T1633,0)</f>
        <v/>
      </c>
      <c r="Y1633" s="26">
        <f>IF(U1633&gt;0,W1633/U1633,0)</f>
        <v/>
      </c>
      <c r="Z1633" s="25">
        <f>T1633-V1633</f>
        <v/>
      </c>
      <c r="AA1633" s="25">
        <f>U1633-W1633</f>
        <v/>
      </c>
      <c r="AB1633" s="25">
        <f>IF(Config!$B$7&gt;0,(V1633/Config!$B$7)*Config!$B$4,0)</f>
        <v/>
      </c>
      <c r="AC1633" s="25">
        <f>IF(Config!$B$7&gt;0,(W1633/Config!$B$7)*Config!$B$4,0)</f>
        <v/>
      </c>
    </row>
    <row r="1634" hidden="1" outlineLevel="1">
      <c r="A1634" s="22" t="inlineStr"/>
      <c r="B1634" s="22" t="inlineStr"/>
      <c r="C1634" s="22" t="inlineStr"/>
      <c r="D1634" s="22" t="inlineStr"/>
      <c r="E1634" s="22" t="inlineStr">
        <is>
          <t>Makhana_7-2979</t>
        </is>
      </c>
      <c r="F1634" s="22" t="inlineStr"/>
      <c r="G1634" s="22" t="inlineStr">
        <is>
          <t>Makhana</t>
        </is>
      </c>
      <c r="H1634" s="22" t="inlineStr">
        <is>
          <t>Roasted &amp; Flavored Makhana -Cheddar Cheese Farmley Composite Jar 77 g</t>
        </is>
      </c>
      <c r="I1634" s="22" t="inlineStr"/>
      <c r="J1634" s="24" t="n">
        <v>0</v>
      </c>
      <c r="K1634" s="24" t="n">
        <v>0</v>
      </c>
      <c r="L1634" s="22" t="inlineStr">
        <is>
          <t>PJTJ Technologies Private Limited</t>
        </is>
      </c>
      <c r="M1634" s="24" t="n">
        <v>0</v>
      </c>
      <c r="N1634" s="22" t="inlineStr">
        <is>
          <t>Quick Commerce</t>
        </is>
      </c>
      <c r="O1634" s="22" t="inlineStr">
        <is>
          <t>Purnea</t>
        </is>
      </c>
      <c r="P1634" s="22" t="inlineStr"/>
      <c r="Q1634" s="22" t="inlineStr">
        <is>
          <t>Roasted &amp; Flavoured Makhana</t>
        </is>
      </c>
      <c r="R1634" s="25">
        <f>IF(Config!$B$4&gt;0,M1634/Config!$B$4,0)</f>
        <v/>
      </c>
      <c r="S1634" s="25">
        <f>IF(Config!$B$4&gt;0,K1634/Config!$B$4,0)</f>
        <v/>
      </c>
      <c r="T1634" s="25">
        <f>R1634*Config!$B$7</f>
        <v/>
      </c>
      <c r="U1634" s="25">
        <f>S1634*Config!$B$7</f>
        <v/>
      </c>
      <c r="V1634" s="25" t="n">
        <v>35.11</v>
      </c>
      <c r="W1634" s="25" t="n">
        <v>456</v>
      </c>
      <c r="X1634" s="26">
        <f>IF(T1634&gt;0,V1634/T1634,0)</f>
        <v/>
      </c>
      <c r="Y1634" s="26">
        <f>IF(U1634&gt;0,W1634/U1634,0)</f>
        <v/>
      </c>
      <c r="Z1634" s="25">
        <f>T1634-V1634</f>
        <v/>
      </c>
      <c r="AA1634" s="25">
        <f>U1634-W1634</f>
        <v/>
      </c>
      <c r="AB1634" s="25">
        <f>IF(Config!$B$7&gt;0,(V1634/Config!$B$7)*Config!$B$4,0)</f>
        <v/>
      </c>
      <c r="AC1634" s="25">
        <f>IF(Config!$B$7&gt;0,(W1634/Config!$B$7)*Config!$B$4,0)</f>
        <v/>
      </c>
    </row>
    <row r="1635" hidden="1" outlineLevel="1">
      <c r="A1635" s="22" t="inlineStr"/>
      <c r="B1635" s="22" t="inlineStr"/>
      <c r="C1635" s="22" t="inlineStr"/>
      <c r="D1635" s="22" t="inlineStr"/>
      <c r="E1635" s="22" t="inlineStr">
        <is>
          <t>Makhana_7-2980</t>
        </is>
      </c>
      <c r="F1635" s="22" t="inlineStr"/>
      <c r="G1635" s="22" t="inlineStr">
        <is>
          <t>Makhana</t>
        </is>
      </c>
      <c r="H1635" s="22" t="inlineStr">
        <is>
          <t>Roasted &amp; Flavored Makhana - Mint Farmley Composite Jar 77 g</t>
        </is>
      </c>
      <c r="I1635" s="22" t="inlineStr"/>
      <c r="J1635" s="24" t="n">
        <v>0</v>
      </c>
      <c r="K1635" s="24" t="n">
        <v>0</v>
      </c>
      <c r="L1635" s="22" t="inlineStr">
        <is>
          <t>PJTJ Technologies Private Limited</t>
        </is>
      </c>
      <c r="M1635" s="24" t="n">
        <v>0</v>
      </c>
      <c r="N1635" s="22" t="inlineStr">
        <is>
          <t>Quick Commerce</t>
        </is>
      </c>
      <c r="O1635" s="22" t="inlineStr">
        <is>
          <t>Purnea</t>
        </is>
      </c>
      <c r="P1635" s="22" t="inlineStr"/>
      <c r="Q1635" s="22" t="inlineStr">
        <is>
          <t>Roasted &amp; Flavoured Makhana</t>
        </is>
      </c>
      <c r="R1635" s="25">
        <f>IF(Config!$B$4&gt;0,M1635/Config!$B$4,0)</f>
        <v/>
      </c>
      <c r="S1635" s="25">
        <f>IF(Config!$B$4&gt;0,K1635/Config!$B$4,0)</f>
        <v/>
      </c>
      <c r="T1635" s="25">
        <f>R1635*Config!$B$7</f>
        <v/>
      </c>
      <c r="U1635" s="25">
        <f>S1635*Config!$B$7</f>
        <v/>
      </c>
      <c r="V1635" s="25" t="n">
        <v>22.18</v>
      </c>
      <c r="W1635" s="25" t="n">
        <v>288</v>
      </c>
      <c r="X1635" s="26">
        <f>IF(T1635&gt;0,V1635/T1635,0)</f>
        <v/>
      </c>
      <c r="Y1635" s="26">
        <f>IF(U1635&gt;0,W1635/U1635,0)</f>
        <v/>
      </c>
      <c r="Z1635" s="25">
        <f>T1635-V1635</f>
        <v/>
      </c>
      <c r="AA1635" s="25">
        <f>U1635-W1635</f>
        <v/>
      </c>
      <c r="AB1635" s="25">
        <f>IF(Config!$B$7&gt;0,(V1635/Config!$B$7)*Config!$B$4,0)</f>
        <v/>
      </c>
      <c r="AC1635" s="25">
        <f>IF(Config!$B$7&gt;0,(W1635/Config!$B$7)*Config!$B$4,0)</f>
        <v/>
      </c>
    </row>
    <row r="1636" hidden="1" outlineLevel="1">
      <c r="A1636" s="22" t="inlineStr"/>
      <c r="B1636" s="22" t="inlineStr"/>
      <c r="C1636" s="22" t="inlineStr"/>
      <c r="D1636" s="22" t="inlineStr"/>
      <c r="E1636" s="22" t="inlineStr">
        <is>
          <t>Makhana_7-2981</t>
        </is>
      </c>
      <c r="F1636" s="22" t="inlineStr"/>
      <c r="G1636" s="22" t="inlineStr">
        <is>
          <t>Makhana</t>
        </is>
      </c>
      <c r="H1636" s="22" t="inlineStr">
        <is>
          <t>Roasted &amp; Flavored Makhana - Black Pepper Farmley Composite jar 77 g</t>
        </is>
      </c>
      <c r="I1636" s="22" t="inlineStr"/>
      <c r="J1636" s="24" t="n">
        <v>0</v>
      </c>
      <c r="K1636" s="24" t="n">
        <v>0</v>
      </c>
      <c r="L1636" s="22" t="inlineStr">
        <is>
          <t>PJTJ Technologies Private Limited</t>
        </is>
      </c>
      <c r="M1636" s="24" t="n">
        <v>0</v>
      </c>
      <c r="N1636" s="22" t="inlineStr">
        <is>
          <t>Quick Commerce</t>
        </is>
      </c>
      <c r="O1636" s="22" t="inlineStr">
        <is>
          <t>Purnea</t>
        </is>
      </c>
      <c r="P1636" s="22" t="inlineStr"/>
      <c r="Q1636" s="22" t="inlineStr">
        <is>
          <t>Roasted &amp; Flavoured Makhana</t>
        </is>
      </c>
      <c r="R1636" s="25">
        <f>IF(Config!$B$4&gt;0,M1636/Config!$B$4,0)</f>
        <v/>
      </c>
      <c r="S1636" s="25">
        <f>IF(Config!$B$4&gt;0,K1636/Config!$B$4,0)</f>
        <v/>
      </c>
      <c r="T1636" s="25">
        <f>R1636*Config!$B$7</f>
        <v/>
      </c>
      <c r="U1636" s="25">
        <f>S1636*Config!$B$7</f>
        <v/>
      </c>
      <c r="V1636" s="25" t="n">
        <v>7.39</v>
      </c>
      <c r="W1636" s="25" t="n">
        <v>96</v>
      </c>
      <c r="X1636" s="26">
        <f>IF(T1636&gt;0,V1636/T1636,0)</f>
        <v/>
      </c>
      <c r="Y1636" s="26">
        <f>IF(U1636&gt;0,W1636/U1636,0)</f>
        <v/>
      </c>
      <c r="Z1636" s="25">
        <f>T1636-V1636</f>
        <v/>
      </c>
      <c r="AA1636" s="25">
        <f>U1636-W1636</f>
        <v/>
      </c>
      <c r="AB1636" s="25">
        <f>IF(Config!$B$7&gt;0,(V1636/Config!$B$7)*Config!$B$4,0)</f>
        <v/>
      </c>
      <c r="AC1636" s="25">
        <f>IF(Config!$B$7&gt;0,(W1636/Config!$B$7)*Config!$B$4,0)</f>
        <v/>
      </c>
    </row>
    <row r="1637" hidden="1" outlineLevel="1">
      <c r="A1637" s="22" t="inlineStr"/>
      <c r="B1637" s="22" t="inlineStr"/>
      <c r="C1637" s="22" t="inlineStr"/>
      <c r="D1637" s="22" t="inlineStr"/>
      <c r="E1637" s="22" t="inlineStr">
        <is>
          <t>Makhana_7-2982</t>
        </is>
      </c>
      <c r="F1637" s="22" t="inlineStr"/>
      <c r="G1637" s="22" t="inlineStr">
        <is>
          <t>Makhana</t>
        </is>
      </c>
      <c r="H1637" s="22" t="inlineStr">
        <is>
          <t>Roasted &amp; Flavored Makhana - Achaari Farmley Composite Jar 77 g</t>
        </is>
      </c>
      <c r="I1637" s="22" t="inlineStr"/>
      <c r="J1637" s="24" t="n">
        <v>0</v>
      </c>
      <c r="K1637" s="24" t="n">
        <v>0</v>
      </c>
      <c r="L1637" s="22" t="inlineStr">
        <is>
          <t>PJTJ Technologies Private Limited</t>
        </is>
      </c>
      <c r="M1637" s="24" t="n">
        <v>0</v>
      </c>
      <c r="N1637" s="22" t="inlineStr">
        <is>
          <t>Quick Commerce</t>
        </is>
      </c>
      <c r="O1637" s="22" t="inlineStr">
        <is>
          <t>Purnea</t>
        </is>
      </c>
      <c r="P1637" s="22" t="inlineStr"/>
      <c r="Q1637" s="22" t="inlineStr">
        <is>
          <t>Roasted &amp; Flavoured Makhana</t>
        </is>
      </c>
      <c r="R1637" s="25">
        <f>IF(Config!$B$4&gt;0,M1637/Config!$B$4,0)</f>
        <v/>
      </c>
      <c r="S1637" s="25">
        <f>IF(Config!$B$4&gt;0,K1637/Config!$B$4,0)</f>
        <v/>
      </c>
      <c r="T1637" s="25">
        <f>R1637*Config!$B$7</f>
        <v/>
      </c>
      <c r="U1637" s="25">
        <f>S1637*Config!$B$7</f>
        <v/>
      </c>
      <c r="V1637" s="25" t="n">
        <v>9.24</v>
      </c>
      <c r="W1637" s="25" t="n">
        <v>120</v>
      </c>
      <c r="X1637" s="26">
        <f>IF(T1637&gt;0,V1637/T1637,0)</f>
        <v/>
      </c>
      <c r="Y1637" s="26">
        <f>IF(U1637&gt;0,W1637/U1637,0)</f>
        <v/>
      </c>
      <c r="Z1637" s="25">
        <f>T1637-V1637</f>
        <v/>
      </c>
      <c r="AA1637" s="25">
        <f>U1637-W1637</f>
        <v/>
      </c>
      <c r="AB1637" s="25">
        <f>IF(Config!$B$7&gt;0,(V1637/Config!$B$7)*Config!$B$4,0)</f>
        <v/>
      </c>
      <c r="AC1637" s="25">
        <f>IF(Config!$B$7&gt;0,(W1637/Config!$B$7)*Config!$B$4,0)</f>
        <v/>
      </c>
    </row>
    <row r="1638" hidden="1" outlineLevel="1">
      <c r="A1638" s="22" t="inlineStr"/>
      <c r="B1638" s="22" t="inlineStr"/>
      <c r="C1638" s="22" t="inlineStr"/>
      <c r="D1638" s="22" t="inlineStr"/>
      <c r="E1638" s="22" t="inlineStr">
        <is>
          <t>Makhana_7-2983</t>
        </is>
      </c>
      <c r="F1638" s="22" t="inlineStr"/>
      <c r="G1638" s="22" t="inlineStr">
        <is>
          <t>Makhana</t>
        </is>
      </c>
      <c r="H1638" s="22" t="inlineStr">
        <is>
          <t>Roasted &amp; Flavored Makhana - Peri Peri Farmley Composite Jar 77 g</t>
        </is>
      </c>
      <c r="I1638" s="22" t="inlineStr"/>
      <c r="J1638" s="24" t="n">
        <v>0</v>
      </c>
      <c r="K1638" s="24" t="n">
        <v>0</v>
      </c>
      <c r="L1638" s="22" t="inlineStr">
        <is>
          <t>PJTJ Technologies Private Limited</t>
        </is>
      </c>
      <c r="M1638" s="24" t="n">
        <v>0</v>
      </c>
      <c r="N1638" s="22" t="inlineStr">
        <is>
          <t>Quick Commerce</t>
        </is>
      </c>
      <c r="O1638" s="22" t="inlineStr">
        <is>
          <t>Purnea</t>
        </is>
      </c>
      <c r="P1638" s="22" t="inlineStr"/>
      <c r="Q1638" s="22" t="inlineStr">
        <is>
          <t>Roasted &amp; Flavoured Makhana</t>
        </is>
      </c>
      <c r="R1638" s="25">
        <f>IF(Config!$B$4&gt;0,M1638/Config!$B$4,0)</f>
        <v/>
      </c>
      <c r="S1638" s="25">
        <f>IF(Config!$B$4&gt;0,K1638/Config!$B$4,0)</f>
        <v/>
      </c>
      <c r="T1638" s="25">
        <f>R1638*Config!$B$7</f>
        <v/>
      </c>
      <c r="U1638" s="25">
        <f>S1638*Config!$B$7</f>
        <v/>
      </c>
      <c r="V1638" s="25" t="n">
        <v>86.86</v>
      </c>
      <c r="W1638" s="25" t="n">
        <v>1128</v>
      </c>
      <c r="X1638" s="26">
        <f>IF(T1638&gt;0,V1638/T1638,0)</f>
        <v/>
      </c>
      <c r="Y1638" s="26">
        <f>IF(U1638&gt;0,W1638/U1638,0)</f>
        <v/>
      </c>
      <c r="Z1638" s="25">
        <f>T1638-V1638</f>
        <v/>
      </c>
      <c r="AA1638" s="25">
        <f>U1638-W1638</f>
        <v/>
      </c>
      <c r="AB1638" s="25">
        <f>IF(Config!$B$7&gt;0,(V1638/Config!$B$7)*Config!$B$4,0)</f>
        <v/>
      </c>
      <c r="AC1638" s="25">
        <f>IF(Config!$B$7&gt;0,(W1638/Config!$B$7)*Config!$B$4,0)</f>
        <v/>
      </c>
    </row>
    <row r="1639" hidden="1" outlineLevel="1">
      <c r="A1639" s="22" t="inlineStr"/>
      <c r="B1639" s="22" t="inlineStr"/>
      <c r="C1639" s="22" t="inlineStr"/>
      <c r="D1639" s="22" t="inlineStr"/>
      <c r="E1639" s="22" t="inlineStr">
        <is>
          <t>Makhana_7-2984</t>
        </is>
      </c>
      <c r="F1639" s="22" t="inlineStr"/>
      <c r="G1639" s="22" t="inlineStr">
        <is>
          <t>Makhana</t>
        </is>
      </c>
      <c r="H1639" s="22" t="inlineStr">
        <is>
          <t>Roasted &amp; Salted Makhana Farmley Composite Jar 77 g</t>
        </is>
      </c>
      <c r="I1639" s="22" t="inlineStr"/>
      <c r="J1639" s="24" t="n">
        <v>0</v>
      </c>
      <c r="K1639" s="24" t="n">
        <v>0</v>
      </c>
      <c r="L1639" s="22" t="inlineStr">
        <is>
          <t>PJTJ Technologies Private Limited</t>
        </is>
      </c>
      <c r="M1639" s="24" t="n">
        <v>0</v>
      </c>
      <c r="N1639" s="22" t="inlineStr">
        <is>
          <t>Quick Commerce</t>
        </is>
      </c>
      <c r="O1639" s="22" t="inlineStr">
        <is>
          <t>Purnea</t>
        </is>
      </c>
      <c r="P1639" s="22" t="inlineStr"/>
      <c r="Q1639" s="22" t="inlineStr">
        <is>
          <t>Roasted &amp; Flavoured Makhana</t>
        </is>
      </c>
      <c r="R1639" s="25">
        <f>IF(Config!$B$4&gt;0,M1639/Config!$B$4,0)</f>
        <v/>
      </c>
      <c r="S1639" s="25">
        <f>IF(Config!$B$4&gt;0,K1639/Config!$B$4,0)</f>
        <v/>
      </c>
      <c r="T1639" s="25">
        <f>R1639*Config!$B$7</f>
        <v/>
      </c>
      <c r="U1639" s="25">
        <f>S1639*Config!$B$7</f>
        <v/>
      </c>
      <c r="V1639" s="25" t="n">
        <v>121.97</v>
      </c>
      <c r="W1639" s="25" t="n">
        <v>1584</v>
      </c>
      <c r="X1639" s="26">
        <f>IF(T1639&gt;0,V1639/T1639,0)</f>
        <v/>
      </c>
      <c r="Y1639" s="26">
        <f>IF(U1639&gt;0,W1639/U1639,0)</f>
        <v/>
      </c>
      <c r="Z1639" s="25">
        <f>T1639-V1639</f>
        <v/>
      </c>
      <c r="AA1639" s="25">
        <f>U1639-W1639</f>
        <v/>
      </c>
      <c r="AB1639" s="25">
        <f>IF(Config!$B$7&gt;0,(V1639/Config!$B$7)*Config!$B$4,0)</f>
        <v/>
      </c>
      <c r="AC1639" s="25">
        <f>IF(Config!$B$7&gt;0,(W1639/Config!$B$7)*Config!$B$4,0)</f>
        <v/>
      </c>
    </row>
    <row r="1640" hidden="1" outlineLevel="1">
      <c r="A1640" s="22" t="inlineStr"/>
      <c r="B1640" s="22" t="inlineStr"/>
      <c r="C1640" s="22" t="inlineStr"/>
      <c r="D1640" s="22" t="inlineStr"/>
      <c r="E1640" s="22" t="inlineStr">
        <is>
          <t>Makhana_7-2985</t>
        </is>
      </c>
      <c r="F1640" s="22" t="inlineStr"/>
      <c r="G1640" s="22" t="inlineStr">
        <is>
          <t>Makhana</t>
        </is>
      </c>
      <c r="H1640" s="22" t="inlineStr">
        <is>
          <t>Roasted &amp; Flavored Makhana - Tangy Tomato Farmley Composite Jar 77 g</t>
        </is>
      </c>
      <c r="I1640" s="22" t="inlineStr"/>
      <c r="J1640" s="24" t="n">
        <v>0</v>
      </c>
      <c r="K1640" s="24" t="n">
        <v>0</v>
      </c>
      <c r="L1640" s="22" t="inlineStr">
        <is>
          <t>PJTJ Technologies Private Limited</t>
        </is>
      </c>
      <c r="M1640" s="24" t="n">
        <v>0</v>
      </c>
      <c r="N1640" s="22" t="inlineStr">
        <is>
          <t>Quick Commerce</t>
        </is>
      </c>
      <c r="O1640" s="22" t="inlineStr">
        <is>
          <t>Purnea</t>
        </is>
      </c>
      <c r="P1640" s="22" t="inlineStr"/>
      <c r="Q1640" s="22" t="inlineStr">
        <is>
          <t>Roasted &amp; Flavoured Makhana</t>
        </is>
      </c>
      <c r="R1640" s="25">
        <f>IF(Config!$B$4&gt;0,M1640/Config!$B$4,0)</f>
        <v/>
      </c>
      <c r="S1640" s="25">
        <f>IF(Config!$B$4&gt;0,K1640/Config!$B$4,0)</f>
        <v/>
      </c>
      <c r="T1640" s="25">
        <f>R1640*Config!$B$7</f>
        <v/>
      </c>
      <c r="U1640" s="25">
        <f>S1640*Config!$B$7</f>
        <v/>
      </c>
      <c r="V1640" s="25" t="n">
        <v>29.57</v>
      </c>
      <c r="W1640" s="25" t="n">
        <v>384</v>
      </c>
      <c r="X1640" s="26">
        <f>IF(T1640&gt;0,V1640/T1640,0)</f>
        <v/>
      </c>
      <c r="Y1640" s="26">
        <f>IF(U1640&gt;0,W1640/U1640,0)</f>
        <v/>
      </c>
      <c r="Z1640" s="25">
        <f>T1640-V1640</f>
        <v/>
      </c>
      <c r="AA1640" s="25">
        <f>U1640-W1640</f>
        <v/>
      </c>
      <c r="AB1640" s="25">
        <f>IF(Config!$B$7&gt;0,(V1640/Config!$B$7)*Config!$B$4,0)</f>
        <v/>
      </c>
      <c r="AC1640" s="25">
        <f>IF(Config!$B$7&gt;0,(W1640/Config!$B$7)*Config!$B$4,0)</f>
        <v/>
      </c>
    </row>
    <row r="1641" hidden="1" outlineLevel="1">
      <c r="A1641" s="22" t="inlineStr"/>
      <c r="B1641" s="22" t="inlineStr"/>
      <c r="C1641" s="22" t="inlineStr"/>
      <c r="D1641" s="22" t="inlineStr"/>
      <c r="E1641" s="22" t="inlineStr">
        <is>
          <t>Makhana_7-2986</t>
        </is>
      </c>
      <c r="F1641" s="22" t="inlineStr"/>
      <c r="G1641" s="22" t="inlineStr">
        <is>
          <t>Makhana</t>
        </is>
      </c>
      <c r="H1641" s="22" t="inlineStr">
        <is>
          <t>Roasted &amp; Flavored Makhana -Cream and Onion Farmley Composite Jar 77 g</t>
        </is>
      </c>
      <c r="I1641" s="22" t="inlineStr"/>
      <c r="J1641" s="24" t="n">
        <v>0</v>
      </c>
      <c r="K1641" s="24" t="n">
        <v>0</v>
      </c>
      <c r="L1641" s="22" t="inlineStr">
        <is>
          <t>PJTJ Technologies Private Limited</t>
        </is>
      </c>
      <c r="M1641" s="24" t="n">
        <v>0</v>
      </c>
      <c r="N1641" s="22" t="inlineStr">
        <is>
          <t>Quick Commerce</t>
        </is>
      </c>
      <c r="O1641" s="22" t="inlineStr">
        <is>
          <t>Purnea</t>
        </is>
      </c>
      <c r="P1641" s="22" t="inlineStr"/>
      <c r="Q1641" s="22" t="inlineStr">
        <is>
          <t>Roasted &amp; Flavoured Makhana</t>
        </is>
      </c>
      <c r="R1641" s="25">
        <f>IF(Config!$B$4&gt;0,M1641/Config!$B$4,0)</f>
        <v/>
      </c>
      <c r="S1641" s="25">
        <f>IF(Config!$B$4&gt;0,K1641/Config!$B$4,0)</f>
        <v/>
      </c>
      <c r="T1641" s="25">
        <f>R1641*Config!$B$7</f>
        <v/>
      </c>
      <c r="U1641" s="25">
        <f>S1641*Config!$B$7</f>
        <v/>
      </c>
      <c r="V1641" s="25" t="n">
        <v>131.21</v>
      </c>
      <c r="W1641" s="25" t="n">
        <v>1704</v>
      </c>
      <c r="X1641" s="26">
        <f>IF(T1641&gt;0,V1641/T1641,0)</f>
        <v/>
      </c>
      <c r="Y1641" s="26">
        <f>IF(U1641&gt;0,W1641/U1641,0)</f>
        <v/>
      </c>
      <c r="Z1641" s="25">
        <f>T1641-V1641</f>
        <v/>
      </c>
      <c r="AA1641" s="25">
        <f>U1641-W1641</f>
        <v/>
      </c>
      <c r="AB1641" s="25">
        <f>IF(Config!$B$7&gt;0,(V1641/Config!$B$7)*Config!$B$4,0)</f>
        <v/>
      </c>
      <c r="AC1641" s="25">
        <f>IF(Config!$B$7&gt;0,(W1641/Config!$B$7)*Config!$B$4,0)</f>
        <v/>
      </c>
    </row>
    <row r="1642" hidden="1" outlineLevel="1">
      <c r="A1642" s="22" t="inlineStr"/>
      <c r="B1642" s="22" t="inlineStr"/>
      <c r="C1642" s="22" t="inlineStr"/>
      <c r="D1642" s="22" t="inlineStr"/>
      <c r="E1642" s="22" t="inlineStr">
        <is>
          <t>Makhana_7-2992</t>
        </is>
      </c>
      <c r="F1642" s="22" t="inlineStr"/>
      <c r="G1642" s="22" t="inlineStr">
        <is>
          <t>Makhana</t>
        </is>
      </c>
      <c r="H1642" s="22" t="inlineStr">
        <is>
          <t>Roasted &amp; Flavoured Peri Peri Makhana Farmley Jar 55 g</t>
        </is>
      </c>
      <c r="I1642" s="22" t="inlineStr"/>
      <c r="J1642" s="24" t="n">
        <v>0</v>
      </c>
      <c r="K1642" s="24" t="n">
        <v>0</v>
      </c>
      <c r="L1642" s="22" t="inlineStr">
        <is>
          <t>PJTJ Technologies Private Limited</t>
        </is>
      </c>
      <c r="M1642" s="24" t="n">
        <v>0</v>
      </c>
      <c r="N1642" s="22" t="inlineStr">
        <is>
          <t>Quick Commerce</t>
        </is>
      </c>
      <c r="O1642" s="22" t="inlineStr">
        <is>
          <t>Purnea</t>
        </is>
      </c>
      <c r="P1642" s="22" t="inlineStr"/>
      <c r="Q1642" s="22" t="inlineStr">
        <is>
          <t>Roasted &amp; Flavoured Makhana</t>
        </is>
      </c>
      <c r="R1642" s="25">
        <f>IF(Config!$B$4&gt;0,M1642/Config!$B$4,0)</f>
        <v/>
      </c>
      <c r="S1642" s="25">
        <f>IF(Config!$B$4&gt;0,K1642/Config!$B$4,0)</f>
        <v/>
      </c>
      <c r="T1642" s="25">
        <f>R1642*Config!$B$7</f>
        <v/>
      </c>
      <c r="U1642" s="25">
        <f>S1642*Config!$B$7</f>
        <v/>
      </c>
      <c r="V1642" s="25" t="n">
        <v>30.8</v>
      </c>
      <c r="W1642" s="25" t="n">
        <v>560</v>
      </c>
      <c r="X1642" s="26">
        <f>IF(T1642&gt;0,V1642/T1642,0)</f>
        <v/>
      </c>
      <c r="Y1642" s="26">
        <f>IF(U1642&gt;0,W1642/U1642,0)</f>
        <v/>
      </c>
      <c r="Z1642" s="25">
        <f>T1642-V1642</f>
        <v/>
      </c>
      <c r="AA1642" s="25">
        <f>U1642-W1642</f>
        <v/>
      </c>
      <c r="AB1642" s="25">
        <f>IF(Config!$B$7&gt;0,(V1642/Config!$B$7)*Config!$B$4,0)</f>
        <v/>
      </c>
      <c r="AC1642" s="25">
        <f>IF(Config!$B$7&gt;0,(W1642/Config!$B$7)*Config!$B$4,0)</f>
        <v/>
      </c>
    </row>
    <row r="1643" hidden="1" outlineLevel="1">
      <c r="A1643" s="22" t="inlineStr"/>
      <c r="B1643" s="22" t="inlineStr"/>
      <c r="C1643" s="22" t="inlineStr"/>
      <c r="D1643" s="22" t="inlineStr"/>
      <c r="E1643" s="22" t="inlineStr">
        <is>
          <t>Makhana_7-2994</t>
        </is>
      </c>
      <c r="F1643" s="22" t="inlineStr"/>
      <c r="G1643" s="22" t="inlineStr">
        <is>
          <t>Makhana</t>
        </is>
      </c>
      <c r="H1643" s="22" t="inlineStr">
        <is>
          <t>Roasted &amp; Salted Makhana Farmley Jar 55 g</t>
        </is>
      </c>
      <c r="I1643" s="22" t="inlineStr"/>
      <c r="J1643" s="24" t="n">
        <v>0</v>
      </c>
      <c r="K1643" s="24" t="n">
        <v>0</v>
      </c>
      <c r="L1643" s="22" t="inlineStr">
        <is>
          <t>PJTJ Technologies Private Limited</t>
        </is>
      </c>
      <c r="M1643" s="24" t="n">
        <v>0</v>
      </c>
      <c r="N1643" s="22" t="inlineStr">
        <is>
          <t>Quick Commerce</t>
        </is>
      </c>
      <c r="O1643" s="22" t="inlineStr">
        <is>
          <t>Purnea</t>
        </is>
      </c>
      <c r="P1643" s="22" t="inlineStr"/>
      <c r="Q1643" s="22" t="inlineStr">
        <is>
          <t>Roasted &amp; Flavoured Makhana</t>
        </is>
      </c>
      <c r="R1643" s="25">
        <f>IF(Config!$B$4&gt;0,M1643/Config!$B$4,0)</f>
        <v/>
      </c>
      <c r="S1643" s="25">
        <f>IF(Config!$B$4&gt;0,K1643/Config!$B$4,0)</f>
        <v/>
      </c>
      <c r="T1643" s="25">
        <f>R1643*Config!$B$7</f>
        <v/>
      </c>
      <c r="U1643" s="25">
        <f>S1643*Config!$B$7</f>
        <v/>
      </c>
      <c r="V1643" s="25" t="n">
        <v>40.42</v>
      </c>
      <c r="W1643" s="25" t="n">
        <v>735</v>
      </c>
      <c r="X1643" s="26">
        <f>IF(T1643&gt;0,V1643/T1643,0)</f>
        <v/>
      </c>
      <c r="Y1643" s="26">
        <f>IF(U1643&gt;0,W1643/U1643,0)</f>
        <v/>
      </c>
      <c r="Z1643" s="25">
        <f>T1643-V1643</f>
        <v/>
      </c>
      <c r="AA1643" s="25">
        <f>U1643-W1643</f>
        <v/>
      </c>
      <c r="AB1643" s="25">
        <f>IF(Config!$B$7&gt;0,(V1643/Config!$B$7)*Config!$B$4,0)</f>
        <v/>
      </c>
      <c r="AC1643" s="25">
        <f>IF(Config!$B$7&gt;0,(W1643/Config!$B$7)*Config!$B$4,0)</f>
        <v/>
      </c>
    </row>
    <row r="1644" hidden="1" outlineLevel="1">
      <c r="A1644" s="22" t="inlineStr"/>
      <c r="B1644" s="22" t="inlineStr"/>
      <c r="C1644" s="22" t="inlineStr"/>
      <c r="D1644" s="22" t="inlineStr"/>
      <c r="E1644" s="22" t="inlineStr">
        <is>
          <t>Makhana_7-2995</t>
        </is>
      </c>
      <c r="F1644" s="22" t="inlineStr"/>
      <c r="G1644" s="22" t="inlineStr">
        <is>
          <t>Makhana</t>
        </is>
      </c>
      <c r="H1644" s="22" t="inlineStr">
        <is>
          <t>Roasted &amp; Flavoured Cream &amp; Onion Makhana Farmley Jar 55 g</t>
        </is>
      </c>
      <c r="I1644" s="22" t="inlineStr"/>
      <c r="J1644" s="24" t="n">
        <v>0</v>
      </c>
      <c r="K1644" s="24" t="n">
        <v>0</v>
      </c>
      <c r="L1644" s="22" t="inlineStr">
        <is>
          <t>PJTJ Technologies Private Limited</t>
        </is>
      </c>
      <c r="M1644" s="24" t="n">
        <v>0</v>
      </c>
      <c r="N1644" s="22" t="inlineStr">
        <is>
          <t>Quick Commerce</t>
        </is>
      </c>
      <c r="O1644" s="22" t="inlineStr">
        <is>
          <t>Purnea</t>
        </is>
      </c>
      <c r="P1644" s="22" t="inlineStr"/>
      <c r="Q1644" s="22" t="inlineStr">
        <is>
          <t>Roasted &amp; Flavoured Makhana</t>
        </is>
      </c>
      <c r="R1644" s="25">
        <f>IF(Config!$B$4&gt;0,M1644/Config!$B$4,0)</f>
        <v/>
      </c>
      <c r="S1644" s="25">
        <f>IF(Config!$B$4&gt;0,K1644/Config!$B$4,0)</f>
        <v/>
      </c>
      <c r="T1644" s="25">
        <f>R1644*Config!$B$7</f>
        <v/>
      </c>
      <c r="U1644" s="25">
        <f>S1644*Config!$B$7</f>
        <v/>
      </c>
      <c r="V1644" s="25" t="n">
        <v>23.1</v>
      </c>
      <c r="W1644" s="25" t="n">
        <v>420</v>
      </c>
      <c r="X1644" s="26">
        <f>IF(T1644&gt;0,V1644/T1644,0)</f>
        <v/>
      </c>
      <c r="Y1644" s="26">
        <f>IF(U1644&gt;0,W1644/U1644,0)</f>
        <v/>
      </c>
      <c r="Z1644" s="25">
        <f>T1644-V1644</f>
        <v/>
      </c>
      <c r="AA1644" s="25">
        <f>U1644-W1644</f>
        <v/>
      </c>
      <c r="AB1644" s="25">
        <f>IF(Config!$B$7&gt;0,(V1644/Config!$B$7)*Config!$B$4,0)</f>
        <v/>
      </c>
      <c r="AC1644" s="25">
        <f>IF(Config!$B$7&gt;0,(W1644/Config!$B$7)*Config!$B$4,0)</f>
        <v/>
      </c>
    </row>
    <row r="1645" hidden="1" outlineLevel="1">
      <c r="A1645" s="22" t="inlineStr"/>
      <c r="B1645" s="22" t="inlineStr"/>
      <c r="C1645" s="22" t="inlineStr"/>
      <c r="D1645" s="22" t="inlineStr"/>
      <c r="E1645" s="22" t="inlineStr">
        <is>
          <t>Makhana_7-2998</t>
        </is>
      </c>
      <c r="F1645" s="22" t="inlineStr"/>
      <c r="G1645" s="22" t="inlineStr">
        <is>
          <t>Makhana</t>
        </is>
      </c>
      <c r="H1645" s="22" t="inlineStr">
        <is>
          <t>Roasted &amp; Flavoured Cheddar Cheese Makhana Farmley Jar 55 g</t>
        </is>
      </c>
      <c r="I1645" s="22" t="inlineStr"/>
      <c r="J1645" s="24" t="n">
        <v>0</v>
      </c>
      <c r="K1645" s="24" t="n">
        <v>0</v>
      </c>
      <c r="L1645" s="22" t="inlineStr">
        <is>
          <t>PJTJ Technologies Private Limited</t>
        </is>
      </c>
      <c r="M1645" s="24" t="n">
        <v>0</v>
      </c>
      <c r="N1645" s="22" t="inlineStr">
        <is>
          <t>Quick Commerce</t>
        </is>
      </c>
      <c r="O1645" s="22" t="inlineStr">
        <is>
          <t>Purnea</t>
        </is>
      </c>
      <c r="P1645" s="22" t="inlineStr"/>
      <c r="Q1645" s="22" t="inlineStr">
        <is>
          <t>Roasted &amp; Flavoured Makhana</t>
        </is>
      </c>
      <c r="R1645" s="25">
        <f>IF(Config!$B$4&gt;0,M1645/Config!$B$4,0)</f>
        <v/>
      </c>
      <c r="S1645" s="25">
        <f>IF(Config!$B$4&gt;0,K1645/Config!$B$4,0)</f>
        <v/>
      </c>
      <c r="T1645" s="25">
        <f>R1645*Config!$B$7</f>
        <v/>
      </c>
      <c r="U1645" s="25">
        <f>S1645*Config!$B$7</f>
        <v/>
      </c>
      <c r="V1645" s="25" t="n">
        <v>42.35</v>
      </c>
      <c r="W1645" s="25" t="n">
        <v>770</v>
      </c>
      <c r="X1645" s="26">
        <f>IF(T1645&gt;0,V1645/T1645,0)</f>
        <v/>
      </c>
      <c r="Y1645" s="26">
        <f>IF(U1645&gt;0,W1645/U1645,0)</f>
        <v/>
      </c>
      <c r="Z1645" s="25">
        <f>T1645-V1645</f>
        <v/>
      </c>
      <c r="AA1645" s="25">
        <f>U1645-W1645</f>
        <v/>
      </c>
      <c r="AB1645" s="25">
        <f>IF(Config!$B$7&gt;0,(V1645/Config!$B$7)*Config!$B$4,0)</f>
        <v/>
      </c>
      <c r="AC1645" s="25">
        <f>IF(Config!$B$7&gt;0,(W1645/Config!$B$7)*Config!$B$4,0)</f>
        <v/>
      </c>
    </row>
    <row r="1646" hidden="1" outlineLevel="1">
      <c r="A1646" s="22" t="inlineStr"/>
      <c r="B1646" s="22" t="inlineStr"/>
      <c r="C1646" s="22" t="inlineStr"/>
      <c r="D1646" s="22" t="inlineStr"/>
      <c r="E1646" s="22" t="inlineStr">
        <is>
          <t>Makhana_7-2999</t>
        </is>
      </c>
      <c r="F1646" s="22" t="inlineStr"/>
      <c r="G1646" s="22" t="inlineStr">
        <is>
          <t>Makhana</t>
        </is>
      </c>
      <c r="H1646" s="22" t="inlineStr">
        <is>
          <t>Roasted &amp; Flavoured Salt &amp; Pepper Makhana Farmley Jar 55 g</t>
        </is>
      </c>
      <c r="I1646" s="22" t="inlineStr"/>
      <c r="J1646" s="24" t="n">
        <v>0</v>
      </c>
      <c r="K1646" s="24" t="n">
        <v>0</v>
      </c>
      <c r="L1646" s="22" t="inlineStr">
        <is>
          <t>PJTJ Technologies Private Limited</t>
        </is>
      </c>
      <c r="M1646" s="24" t="n">
        <v>0</v>
      </c>
      <c r="N1646" s="22" t="inlineStr">
        <is>
          <t>Quick Commerce</t>
        </is>
      </c>
      <c r="O1646" s="22" t="inlineStr">
        <is>
          <t>Purnea</t>
        </is>
      </c>
      <c r="P1646" s="22" t="inlineStr"/>
      <c r="Q1646" s="22" t="inlineStr">
        <is>
          <t>Roasted &amp; Flavoured Makhana</t>
        </is>
      </c>
      <c r="R1646" s="25">
        <f>IF(Config!$B$4&gt;0,M1646/Config!$B$4,0)</f>
        <v/>
      </c>
      <c r="S1646" s="25">
        <f>IF(Config!$B$4&gt;0,K1646/Config!$B$4,0)</f>
        <v/>
      </c>
      <c r="T1646" s="25">
        <f>R1646*Config!$B$7</f>
        <v/>
      </c>
      <c r="U1646" s="25">
        <f>S1646*Config!$B$7</f>
        <v/>
      </c>
      <c r="V1646" s="25" t="n">
        <v>5.78</v>
      </c>
      <c r="W1646" s="25" t="n">
        <v>105</v>
      </c>
      <c r="X1646" s="26">
        <f>IF(T1646&gt;0,V1646/T1646,0)</f>
        <v/>
      </c>
      <c r="Y1646" s="26">
        <f>IF(U1646&gt;0,W1646/U1646,0)</f>
        <v/>
      </c>
      <c r="Z1646" s="25">
        <f>T1646-V1646</f>
        <v/>
      </c>
      <c r="AA1646" s="25">
        <f>U1646-W1646</f>
        <v/>
      </c>
      <c r="AB1646" s="25">
        <f>IF(Config!$B$7&gt;0,(V1646/Config!$B$7)*Config!$B$4,0)</f>
        <v/>
      </c>
      <c r="AC1646" s="25">
        <f>IF(Config!$B$7&gt;0,(W1646/Config!$B$7)*Config!$B$4,0)</f>
        <v/>
      </c>
    </row>
    <row r="1647" hidden="1" outlineLevel="1">
      <c r="A1647" s="22" t="inlineStr"/>
      <c r="B1647" s="22" t="inlineStr"/>
      <c r="C1647" s="22" t="inlineStr"/>
      <c r="D1647" s="22" t="inlineStr"/>
      <c r="E1647" s="22" t="inlineStr">
        <is>
          <t>Makhana_7-30096</t>
        </is>
      </c>
      <c r="F1647" s="22" t="inlineStr"/>
      <c r="G1647" s="22" t="inlineStr">
        <is>
          <t>Makhana</t>
        </is>
      </c>
      <c r="H1647" s="22" t="inlineStr">
        <is>
          <t xml:space="preserve">Prasadam Makhana Center Seal Pouch 100 g- NEW </t>
        </is>
      </c>
      <c r="I1647" s="22" t="inlineStr"/>
      <c r="J1647" s="24" t="n">
        <v>0</v>
      </c>
      <c r="K1647" s="24" t="n">
        <v>0</v>
      </c>
      <c r="L1647" s="22" t="inlineStr">
        <is>
          <t>PJTJ Technologies Private Limited</t>
        </is>
      </c>
      <c r="M1647" s="24" t="n">
        <v>0</v>
      </c>
      <c r="N1647" s="22" t="inlineStr">
        <is>
          <t>Quick Commerce</t>
        </is>
      </c>
      <c r="O1647" s="22" t="inlineStr">
        <is>
          <t>Purnea</t>
        </is>
      </c>
      <c r="P1647" s="22" t="inlineStr"/>
      <c r="Q1647" s="22" t="inlineStr">
        <is>
          <t>Makhana Raw</t>
        </is>
      </c>
      <c r="R1647" s="25">
        <f>IF(Config!$B$4&gt;0,M1647/Config!$B$4,0)</f>
        <v/>
      </c>
      <c r="S1647" s="25">
        <f>IF(Config!$B$4&gt;0,K1647/Config!$B$4,0)</f>
        <v/>
      </c>
      <c r="T1647" s="25">
        <f>R1647*Config!$B$7</f>
        <v/>
      </c>
      <c r="U1647" s="25">
        <f>S1647*Config!$B$7</f>
        <v/>
      </c>
      <c r="V1647" s="25" t="n">
        <v>880</v>
      </c>
      <c r="W1647" s="25" t="n">
        <v>8800</v>
      </c>
      <c r="X1647" s="26">
        <f>IF(T1647&gt;0,V1647/T1647,0)</f>
        <v/>
      </c>
      <c r="Y1647" s="26">
        <f>IF(U1647&gt;0,W1647/U1647,0)</f>
        <v/>
      </c>
      <c r="Z1647" s="25">
        <f>T1647-V1647</f>
        <v/>
      </c>
      <c r="AA1647" s="25">
        <f>U1647-W1647</f>
        <v/>
      </c>
      <c r="AB1647" s="25">
        <f>IF(Config!$B$7&gt;0,(V1647/Config!$B$7)*Config!$B$4,0)</f>
        <v/>
      </c>
      <c r="AC1647" s="25">
        <f>IF(Config!$B$7&gt;0,(W1647/Config!$B$7)*Config!$B$4,0)</f>
        <v/>
      </c>
    </row>
    <row r="1648" hidden="1" outlineLevel="1">
      <c r="A1648" s="22" t="inlineStr"/>
      <c r="B1648" s="22" t="inlineStr"/>
      <c r="C1648" s="22" t="inlineStr"/>
      <c r="D1648" s="22" t="inlineStr"/>
      <c r="E1648" s="22" t="inlineStr">
        <is>
          <t>Makhana_7-30098</t>
        </is>
      </c>
      <c r="F1648" s="22" t="inlineStr"/>
      <c r="G1648" s="22" t="inlineStr">
        <is>
          <t>Makhana</t>
        </is>
      </c>
      <c r="H1648" s="22" t="inlineStr">
        <is>
          <t xml:space="preserve">Prasadam Makhana Center Seal Pouch 200 g- NEW </t>
        </is>
      </c>
      <c r="I1648" s="22" t="inlineStr"/>
      <c r="J1648" s="24" t="n">
        <v>0</v>
      </c>
      <c r="K1648" s="24" t="n">
        <v>0</v>
      </c>
      <c r="L1648" s="22" t="inlineStr">
        <is>
          <t>PJTJ Technologies Private Limited</t>
        </is>
      </c>
      <c r="M1648" s="24" t="n">
        <v>0</v>
      </c>
      <c r="N1648" s="22" t="inlineStr">
        <is>
          <t>Quick Commerce</t>
        </is>
      </c>
      <c r="O1648" s="22" t="inlineStr">
        <is>
          <t>Purnea</t>
        </is>
      </c>
      <c r="P1648" s="22" t="inlineStr"/>
      <c r="Q1648" s="22" t="inlineStr">
        <is>
          <t>Makhana Raw</t>
        </is>
      </c>
      <c r="R1648" s="25">
        <f>IF(Config!$B$4&gt;0,M1648/Config!$B$4,0)</f>
        <v/>
      </c>
      <c r="S1648" s="25">
        <f>IF(Config!$B$4&gt;0,K1648/Config!$B$4,0)</f>
        <v/>
      </c>
      <c r="T1648" s="25">
        <f>R1648*Config!$B$7</f>
        <v/>
      </c>
      <c r="U1648" s="25">
        <f>S1648*Config!$B$7</f>
        <v/>
      </c>
      <c r="V1648" s="25" t="n">
        <v>136</v>
      </c>
      <c r="W1648" s="25" t="n">
        <v>680</v>
      </c>
      <c r="X1648" s="26">
        <f>IF(T1648&gt;0,V1648/T1648,0)</f>
        <v/>
      </c>
      <c r="Y1648" s="26">
        <f>IF(U1648&gt;0,W1648/U1648,0)</f>
        <v/>
      </c>
      <c r="Z1648" s="25">
        <f>T1648-V1648</f>
        <v/>
      </c>
      <c r="AA1648" s="25">
        <f>U1648-W1648</f>
        <v/>
      </c>
      <c r="AB1648" s="25">
        <f>IF(Config!$B$7&gt;0,(V1648/Config!$B$7)*Config!$B$4,0)</f>
        <v/>
      </c>
      <c r="AC1648" s="25">
        <f>IF(Config!$B$7&gt;0,(W1648/Config!$B$7)*Config!$B$4,0)</f>
        <v/>
      </c>
    </row>
    <row r="1649" hidden="1" outlineLevel="1">
      <c r="A1649" s="22" t="inlineStr"/>
      <c r="B1649" s="22" t="inlineStr"/>
      <c r="C1649" s="22" t="inlineStr"/>
      <c r="D1649" s="22" t="inlineStr"/>
      <c r="E1649" s="22" t="inlineStr">
        <is>
          <t>Makhana_7-30136</t>
        </is>
      </c>
      <c r="F1649" s="22" t="inlineStr"/>
      <c r="G1649" s="22" t="inlineStr">
        <is>
          <t>Makhana</t>
        </is>
      </c>
      <c r="H1649" s="22" t="inlineStr">
        <is>
          <t>Roasted &amp; Flavoured Makhana - Lemon Chilli Farmley Composite Jar 77 g</t>
        </is>
      </c>
      <c r="I1649" s="22" t="inlineStr"/>
      <c r="J1649" s="24" t="n">
        <v>0</v>
      </c>
      <c r="K1649" s="24" t="n">
        <v>0</v>
      </c>
      <c r="L1649" s="22" t="inlineStr">
        <is>
          <t>PJTJ Technologies Private Limited</t>
        </is>
      </c>
      <c r="M1649" s="24" t="n">
        <v>0</v>
      </c>
      <c r="N1649" s="22" t="inlineStr">
        <is>
          <t>Quick Commerce</t>
        </is>
      </c>
      <c r="O1649" s="22" t="inlineStr">
        <is>
          <t>Purnea</t>
        </is>
      </c>
      <c r="P1649" s="22" t="inlineStr"/>
      <c r="Q1649" s="22" t="inlineStr">
        <is>
          <t>Roasted &amp; Flavoured Makhana</t>
        </is>
      </c>
      <c r="R1649" s="25">
        <f>IF(Config!$B$4&gt;0,M1649/Config!$B$4,0)</f>
        <v/>
      </c>
      <c r="S1649" s="25">
        <f>IF(Config!$B$4&gt;0,K1649/Config!$B$4,0)</f>
        <v/>
      </c>
      <c r="T1649" s="25">
        <f>R1649*Config!$B$7</f>
        <v/>
      </c>
      <c r="U1649" s="25">
        <f>S1649*Config!$B$7</f>
        <v/>
      </c>
      <c r="V1649" s="25" t="n">
        <v>49.9</v>
      </c>
      <c r="W1649" s="25" t="n">
        <v>648</v>
      </c>
      <c r="X1649" s="26">
        <f>IF(T1649&gt;0,V1649/T1649,0)</f>
        <v/>
      </c>
      <c r="Y1649" s="26">
        <f>IF(U1649&gt;0,W1649/U1649,0)</f>
        <v/>
      </c>
      <c r="Z1649" s="25">
        <f>T1649-V1649</f>
        <v/>
      </c>
      <c r="AA1649" s="25">
        <f>U1649-W1649</f>
        <v/>
      </c>
      <c r="AB1649" s="25">
        <f>IF(Config!$B$7&gt;0,(V1649/Config!$B$7)*Config!$B$4,0)</f>
        <v/>
      </c>
      <c r="AC1649" s="25">
        <f>IF(Config!$B$7&gt;0,(W1649/Config!$B$7)*Config!$B$4,0)</f>
        <v/>
      </c>
    </row>
    <row r="1650" hidden="1" outlineLevel="1">
      <c r="A1650" s="22" t="inlineStr"/>
      <c r="B1650" s="22" t="inlineStr"/>
      <c r="C1650" s="22" t="inlineStr"/>
      <c r="D1650" s="22" t="inlineStr"/>
      <c r="E1650" s="22" t="inlineStr">
        <is>
          <t>Makhana_7-30146</t>
        </is>
      </c>
      <c r="F1650" s="22" t="inlineStr"/>
      <c r="G1650" s="22" t="inlineStr">
        <is>
          <t>Makhana</t>
        </is>
      </c>
      <c r="H1650" s="22" t="inlineStr">
        <is>
          <t>Roasted &amp; Flavored Makhana- Cheesy cheddar 20g</t>
        </is>
      </c>
      <c r="I1650" s="22" t="inlineStr"/>
      <c r="J1650" s="24" t="n">
        <v>0</v>
      </c>
      <c r="K1650" s="24" t="n">
        <v>0</v>
      </c>
      <c r="L1650" s="22" t="inlineStr">
        <is>
          <t>PJTJ Technologies Private Limited</t>
        </is>
      </c>
      <c r="M1650" s="24" t="n">
        <v>0</v>
      </c>
      <c r="N1650" s="22" t="inlineStr">
        <is>
          <t>Quick Commerce</t>
        </is>
      </c>
      <c r="O1650" s="22" t="inlineStr">
        <is>
          <t>Purnea</t>
        </is>
      </c>
      <c r="P1650" s="22" t="inlineStr"/>
      <c r="Q1650" s="22" t="inlineStr">
        <is>
          <t>Roasted &amp; Flavoured Makhana</t>
        </is>
      </c>
      <c r="R1650" s="25">
        <f>IF(Config!$B$4&gt;0,M1650/Config!$B$4,0)</f>
        <v/>
      </c>
      <c r="S1650" s="25">
        <f>IF(Config!$B$4&gt;0,K1650/Config!$B$4,0)</f>
        <v/>
      </c>
      <c r="T1650" s="25">
        <f>R1650*Config!$B$7</f>
        <v/>
      </c>
      <c r="U1650" s="25">
        <f>S1650*Config!$B$7</f>
        <v/>
      </c>
      <c r="V1650" s="25" t="n">
        <v>32.4</v>
      </c>
      <c r="W1650" s="25" t="n">
        <v>1620</v>
      </c>
      <c r="X1650" s="26">
        <f>IF(T1650&gt;0,V1650/T1650,0)</f>
        <v/>
      </c>
      <c r="Y1650" s="26">
        <f>IF(U1650&gt;0,W1650/U1650,0)</f>
        <v/>
      </c>
      <c r="Z1650" s="25">
        <f>T1650-V1650</f>
        <v/>
      </c>
      <c r="AA1650" s="25">
        <f>U1650-W1650</f>
        <v/>
      </c>
      <c r="AB1650" s="25">
        <f>IF(Config!$B$7&gt;0,(V1650/Config!$B$7)*Config!$B$4,0)</f>
        <v/>
      </c>
      <c r="AC1650" s="25">
        <f>IF(Config!$B$7&gt;0,(W1650/Config!$B$7)*Config!$B$4,0)</f>
        <v/>
      </c>
    </row>
    <row r="1651" hidden="1" outlineLevel="1">
      <c r="A1651" s="22" t="inlineStr"/>
      <c r="B1651" s="22" t="inlineStr"/>
      <c r="C1651" s="22" t="inlineStr"/>
      <c r="D1651" s="22" t="inlineStr"/>
      <c r="E1651" s="22" t="inlineStr">
        <is>
          <t>Makhana_7-30147</t>
        </is>
      </c>
      <c r="F1651" s="22" t="inlineStr"/>
      <c r="G1651" s="22" t="inlineStr">
        <is>
          <t>Makhana</t>
        </is>
      </c>
      <c r="H1651" s="22" t="inlineStr">
        <is>
          <t>Roasted &amp; Flavored Makhana-Lemon Chilli 20g</t>
        </is>
      </c>
      <c r="I1651" s="22" t="inlineStr"/>
      <c r="J1651" s="24" t="n">
        <v>0</v>
      </c>
      <c r="K1651" s="24" t="n">
        <v>0</v>
      </c>
      <c r="L1651" s="22" t="inlineStr">
        <is>
          <t>PJTJ Technologies Private Limited</t>
        </is>
      </c>
      <c r="M1651" s="24" t="n">
        <v>0</v>
      </c>
      <c r="N1651" s="22" t="inlineStr">
        <is>
          <t>Quick Commerce</t>
        </is>
      </c>
      <c r="O1651" s="22" t="inlineStr">
        <is>
          <t>Purnea</t>
        </is>
      </c>
      <c r="P1651" s="22" t="inlineStr"/>
      <c r="Q1651" s="22" t="inlineStr">
        <is>
          <t>Roasted &amp; Flavoured Makhana</t>
        </is>
      </c>
      <c r="R1651" s="25">
        <f>IF(Config!$B$4&gt;0,M1651/Config!$B$4,0)</f>
        <v/>
      </c>
      <c r="S1651" s="25">
        <f>IF(Config!$B$4&gt;0,K1651/Config!$B$4,0)</f>
        <v/>
      </c>
      <c r="T1651" s="25">
        <f>R1651*Config!$B$7</f>
        <v/>
      </c>
      <c r="U1651" s="25">
        <f>S1651*Config!$B$7</f>
        <v/>
      </c>
      <c r="V1651" s="25" t="n">
        <v>72</v>
      </c>
      <c r="W1651" s="25" t="n">
        <v>3600</v>
      </c>
      <c r="X1651" s="26">
        <f>IF(T1651&gt;0,V1651/T1651,0)</f>
        <v/>
      </c>
      <c r="Y1651" s="26">
        <f>IF(U1651&gt;0,W1651/U1651,0)</f>
        <v/>
      </c>
      <c r="Z1651" s="25">
        <f>T1651-V1651</f>
        <v/>
      </c>
      <c r="AA1651" s="25">
        <f>U1651-W1651</f>
        <v/>
      </c>
      <c r="AB1651" s="25">
        <f>IF(Config!$B$7&gt;0,(V1651/Config!$B$7)*Config!$B$4,0)</f>
        <v/>
      </c>
      <c r="AC1651" s="25">
        <f>IF(Config!$B$7&gt;0,(W1651/Config!$B$7)*Config!$B$4,0)</f>
        <v/>
      </c>
    </row>
    <row r="1652" hidden="1" outlineLevel="1">
      <c r="A1652" s="22" t="inlineStr"/>
      <c r="B1652" s="22" t="inlineStr"/>
      <c r="C1652" s="22" t="inlineStr"/>
      <c r="D1652" s="22" t="inlineStr"/>
      <c r="E1652" s="22" t="inlineStr">
        <is>
          <t>Makhana_7-30149</t>
        </is>
      </c>
      <c r="F1652" s="22" t="inlineStr"/>
      <c r="G1652" s="22" t="inlineStr">
        <is>
          <t>Makhana</t>
        </is>
      </c>
      <c r="H1652" s="22" t="inlineStr">
        <is>
          <t>Roasted &amp; Flavored Makhana-Minty Pudina 20g</t>
        </is>
      </c>
      <c r="I1652" s="22" t="inlineStr"/>
      <c r="J1652" s="24" t="n">
        <v>0</v>
      </c>
      <c r="K1652" s="24" t="n">
        <v>0</v>
      </c>
      <c r="L1652" s="22" t="inlineStr">
        <is>
          <t>PJTJ Technologies Private Limited</t>
        </is>
      </c>
      <c r="M1652" s="24" t="n">
        <v>0</v>
      </c>
      <c r="N1652" s="22" t="inlineStr">
        <is>
          <t>Quick Commerce</t>
        </is>
      </c>
      <c r="O1652" s="22" t="inlineStr">
        <is>
          <t>Purnea</t>
        </is>
      </c>
      <c r="P1652" s="22" t="inlineStr"/>
      <c r="Q1652" s="22" t="inlineStr">
        <is>
          <t>Roasted &amp; Flavoured Makhana</t>
        </is>
      </c>
      <c r="R1652" s="25">
        <f>IF(Config!$B$4&gt;0,M1652/Config!$B$4,0)</f>
        <v/>
      </c>
      <c r="S1652" s="25">
        <f>IF(Config!$B$4&gt;0,K1652/Config!$B$4,0)</f>
        <v/>
      </c>
      <c r="T1652" s="25">
        <f>R1652*Config!$B$7</f>
        <v/>
      </c>
      <c r="U1652" s="25">
        <f>S1652*Config!$B$7</f>
        <v/>
      </c>
      <c r="V1652" s="25" t="n">
        <v>72</v>
      </c>
      <c r="W1652" s="25" t="n">
        <v>3600</v>
      </c>
      <c r="X1652" s="26">
        <f>IF(T1652&gt;0,V1652/T1652,0)</f>
        <v/>
      </c>
      <c r="Y1652" s="26">
        <f>IF(U1652&gt;0,W1652/U1652,0)</f>
        <v/>
      </c>
      <c r="Z1652" s="25">
        <f>T1652-V1652</f>
        <v/>
      </c>
      <c r="AA1652" s="25">
        <f>U1652-W1652</f>
        <v/>
      </c>
      <c r="AB1652" s="25">
        <f>IF(Config!$B$7&gt;0,(V1652/Config!$B$7)*Config!$B$4,0)</f>
        <v/>
      </c>
      <c r="AC1652" s="25">
        <f>IF(Config!$B$7&gt;0,(W1652/Config!$B$7)*Config!$B$4,0)</f>
        <v/>
      </c>
    </row>
    <row r="1653" hidden="1" outlineLevel="1">
      <c r="A1653" s="22" t="inlineStr"/>
      <c r="B1653" s="22" t="inlineStr"/>
      <c r="C1653" s="22" t="inlineStr"/>
      <c r="D1653" s="22" t="inlineStr"/>
      <c r="E1653" s="22" t="inlineStr">
        <is>
          <t>Makhana_7-30151</t>
        </is>
      </c>
      <c r="F1653" s="22" t="inlineStr"/>
      <c r="G1653" s="22" t="inlineStr">
        <is>
          <t>Makhana</t>
        </is>
      </c>
      <c r="H1653" s="22" t="inlineStr">
        <is>
          <t>Roasted &amp; Flavored Makhana - Tangy Tomato Farmley Pillow Pouch 20 g</t>
        </is>
      </c>
      <c r="I1653" s="22" t="inlineStr"/>
      <c r="J1653" s="24" t="n">
        <v>0</v>
      </c>
      <c r="K1653" s="24" t="n">
        <v>0</v>
      </c>
      <c r="L1653" s="22" t="inlineStr">
        <is>
          <t>PJTJ Technologies Private Limited</t>
        </is>
      </c>
      <c r="M1653" s="24" t="n">
        <v>0</v>
      </c>
      <c r="N1653" s="22" t="inlineStr">
        <is>
          <t>Quick Commerce</t>
        </is>
      </c>
      <c r="O1653" s="22" t="inlineStr">
        <is>
          <t>Purnea</t>
        </is>
      </c>
      <c r="P1653" s="22" t="inlineStr"/>
      <c r="Q1653" s="22" t="inlineStr">
        <is>
          <t>Roasted &amp; Flavoured Makhana</t>
        </is>
      </c>
      <c r="R1653" s="25">
        <f>IF(Config!$B$4&gt;0,M1653/Config!$B$4,0)</f>
        <v/>
      </c>
      <c r="S1653" s="25">
        <f>IF(Config!$B$4&gt;0,K1653/Config!$B$4,0)</f>
        <v/>
      </c>
      <c r="T1653" s="25">
        <f>R1653*Config!$B$7</f>
        <v/>
      </c>
      <c r="U1653" s="25">
        <f>S1653*Config!$B$7</f>
        <v/>
      </c>
      <c r="V1653" s="25" t="n">
        <v>49.2</v>
      </c>
      <c r="W1653" s="25" t="n">
        <v>2460</v>
      </c>
      <c r="X1653" s="26">
        <f>IF(T1653&gt;0,V1653/T1653,0)</f>
        <v/>
      </c>
      <c r="Y1653" s="26">
        <f>IF(U1653&gt;0,W1653/U1653,0)</f>
        <v/>
      </c>
      <c r="Z1653" s="25">
        <f>T1653-V1653</f>
        <v/>
      </c>
      <c r="AA1653" s="25">
        <f>U1653-W1653</f>
        <v/>
      </c>
      <c r="AB1653" s="25">
        <f>IF(Config!$B$7&gt;0,(V1653/Config!$B$7)*Config!$B$4,0)</f>
        <v/>
      </c>
      <c r="AC1653" s="25">
        <f>IF(Config!$B$7&gt;0,(W1653/Config!$B$7)*Config!$B$4,0)</f>
        <v/>
      </c>
    </row>
    <row r="1654" hidden="1" outlineLevel="1">
      <c r="A1654" s="22" t="inlineStr"/>
      <c r="B1654" s="22" t="inlineStr"/>
      <c r="C1654" s="22" t="inlineStr"/>
      <c r="D1654" s="22" t="inlineStr"/>
      <c r="E1654" s="22" t="inlineStr">
        <is>
          <t>Makhana_7-30152</t>
        </is>
      </c>
      <c r="F1654" s="22" t="inlineStr"/>
      <c r="G1654" s="22" t="inlineStr">
        <is>
          <t>Makhana</t>
        </is>
      </c>
      <c r="H1654" s="22" t="inlineStr">
        <is>
          <t>Roasted &amp; Flavored Makhana - Cream &amp; Onion Farmley Pillow Pouch 20 g</t>
        </is>
      </c>
      <c r="I1654" s="22" t="inlineStr"/>
      <c r="J1654" s="24" t="n">
        <v>0</v>
      </c>
      <c r="K1654" s="24" t="n">
        <v>0</v>
      </c>
      <c r="L1654" s="22" t="inlineStr">
        <is>
          <t>PJTJ Technologies Private Limited</t>
        </is>
      </c>
      <c r="M1654" s="24" t="n">
        <v>0</v>
      </c>
      <c r="N1654" s="22" t="inlineStr">
        <is>
          <t>Quick Commerce</t>
        </is>
      </c>
      <c r="O1654" s="22" t="inlineStr">
        <is>
          <t>Purnea</t>
        </is>
      </c>
      <c r="P1654" s="22" t="inlineStr"/>
      <c r="Q1654" s="22" t="inlineStr">
        <is>
          <t>Roasted &amp; Flavoured Makhana</t>
        </is>
      </c>
      <c r="R1654" s="25">
        <f>IF(Config!$B$4&gt;0,M1654/Config!$B$4,0)</f>
        <v/>
      </c>
      <c r="S1654" s="25">
        <f>IF(Config!$B$4&gt;0,K1654/Config!$B$4,0)</f>
        <v/>
      </c>
      <c r="T1654" s="25">
        <f>R1654*Config!$B$7</f>
        <v/>
      </c>
      <c r="U1654" s="25">
        <f>S1654*Config!$B$7</f>
        <v/>
      </c>
      <c r="V1654" s="25" t="n">
        <v>64.8</v>
      </c>
      <c r="W1654" s="25" t="n">
        <v>3240</v>
      </c>
      <c r="X1654" s="26">
        <f>IF(T1654&gt;0,V1654/T1654,0)</f>
        <v/>
      </c>
      <c r="Y1654" s="26">
        <f>IF(U1654&gt;0,W1654/U1654,0)</f>
        <v/>
      </c>
      <c r="Z1654" s="25">
        <f>T1654-V1654</f>
        <v/>
      </c>
      <c r="AA1654" s="25">
        <f>U1654-W1654</f>
        <v/>
      </c>
      <c r="AB1654" s="25">
        <f>IF(Config!$B$7&gt;0,(V1654/Config!$B$7)*Config!$B$4,0)</f>
        <v/>
      </c>
      <c r="AC1654" s="25">
        <f>IF(Config!$B$7&gt;0,(W1654/Config!$B$7)*Config!$B$4,0)</f>
        <v/>
      </c>
    </row>
    <row r="1655" hidden="1" outlineLevel="1">
      <c r="A1655" s="22" t="inlineStr"/>
      <c r="B1655" s="22" t="inlineStr"/>
      <c r="C1655" s="22" t="inlineStr"/>
      <c r="D1655" s="22" t="inlineStr"/>
      <c r="E1655" s="22" t="inlineStr">
        <is>
          <t>Makhana_7-30153</t>
        </is>
      </c>
      <c r="F1655" s="22" t="inlineStr"/>
      <c r="G1655" s="22" t="inlineStr">
        <is>
          <t>Makhana</t>
        </is>
      </c>
      <c r="H1655" s="22" t="inlineStr">
        <is>
          <t>Roasted &amp; Flavored Makhana - Peri Peri Farmley Pillow Pouch 20 g</t>
        </is>
      </c>
      <c r="I1655" s="22" t="inlineStr"/>
      <c r="J1655" s="24" t="n">
        <v>0</v>
      </c>
      <c r="K1655" s="24" t="n">
        <v>0</v>
      </c>
      <c r="L1655" s="22" t="inlineStr">
        <is>
          <t>PJTJ Technologies Private Limited</t>
        </is>
      </c>
      <c r="M1655" s="24" t="n">
        <v>0</v>
      </c>
      <c r="N1655" s="22" t="inlineStr">
        <is>
          <t>Quick Commerce</t>
        </is>
      </c>
      <c r="O1655" s="22" t="inlineStr">
        <is>
          <t>Purnea</t>
        </is>
      </c>
      <c r="P1655" s="22" t="inlineStr"/>
      <c r="Q1655" s="22" t="inlineStr">
        <is>
          <t>Roasted &amp; Flavoured Makhana</t>
        </is>
      </c>
      <c r="R1655" s="25">
        <f>IF(Config!$B$4&gt;0,M1655/Config!$B$4,0)</f>
        <v/>
      </c>
      <c r="S1655" s="25">
        <f>IF(Config!$B$4&gt;0,K1655/Config!$B$4,0)</f>
        <v/>
      </c>
      <c r="T1655" s="25">
        <f>R1655*Config!$B$7</f>
        <v/>
      </c>
      <c r="U1655" s="25">
        <f>S1655*Config!$B$7</f>
        <v/>
      </c>
      <c r="V1655" s="25" t="n">
        <v>40.8</v>
      </c>
      <c r="W1655" s="25" t="n">
        <v>2040</v>
      </c>
      <c r="X1655" s="26">
        <f>IF(T1655&gt;0,V1655/T1655,0)</f>
        <v/>
      </c>
      <c r="Y1655" s="26">
        <f>IF(U1655&gt;0,W1655/U1655,0)</f>
        <v/>
      </c>
      <c r="Z1655" s="25">
        <f>T1655-V1655</f>
        <v/>
      </c>
      <c r="AA1655" s="25">
        <f>U1655-W1655</f>
        <v/>
      </c>
      <c r="AB1655" s="25">
        <f>IF(Config!$B$7&gt;0,(V1655/Config!$B$7)*Config!$B$4,0)</f>
        <v/>
      </c>
      <c r="AC1655" s="25">
        <f>IF(Config!$B$7&gt;0,(W1655/Config!$B$7)*Config!$B$4,0)</f>
        <v/>
      </c>
    </row>
    <row r="1656" hidden="1" outlineLevel="1">
      <c r="A1656" s="22" t="inlineStr"/>
      <c r="B1656" s="22" t="inlineStr"/>
      <c r="C1656" s="22" t="inlineStr"/>
      <c r="D1656" s="22" t="inlineStr"/>
      <c r="E1656" s="22" t="inlineStr">
        <is>
          <t>Makhana_7-30155</t>
        </is>
      </c>
      <c r="F1656" s="22" t="inlineStr"/>
      <c r="G1656" s="22" t="inlineStr">
        <is>
          <t>Makhana</t>
        </is>
      </c>
      <c r="H1656" s="22" t="inlineStr">
        <is>
          <t>Roasted &amp; Salted Makhana Farmley Pillow Pouch 20 g</t>
        </is>
      </c>
      <c r="I1656" s="22" t="inlineStr"/>
      <c r="J1656" s="24" t="n">
        <v>0</v>
      </c>
      <c r="K1656" s="24" t="n">
        <v>0</v>
      </c>
      <c r="L1656" s="22" t="inlineStr">
        <is>
          <t>PJTJ Technologies Private Limited</t>
        </is>
      </c>
      <c r="M1656" s="24" t="n">
        <v>0</v>
      </c>
      <c r="N1656" s="22" t="inlineStr">
        <is>
          <t>Quick Commerce</t>
        </is>
      </c>
      <c r="O1656" s="22" t="inlineStr">
        <is>
          <t>Purnea</t>
        </is>
      </c>
      <c r="P1656" s="22" t="inlineStr"/>
      <c r="Q1656" s="22" t="inlineStr">
        <is>
          <t>Roasted &amp; Flavoured Makhana</t>
        </is>
      </c>
      <c r="R1656" s="25">
        <f>IF(Config!$B$4&gt;0,M1656/Config!$B$4,0)</f>
        <v/>
      </c>
      <c r="S1656" s="25">
        <f>IF(Config!$B$4&gt;0,K1656/Config!$B$4,0)</f>
        <v/>
      </c>
      <c r="T1656" s="25">
        <f>R1656*Config!$B$7</f>
        <v/>
      </c>
      <c r="U1656" s="25">
        <f>S1656*Config!$B$7</f>
        <v/>
      </c>
      <c r="V1656" s="25" t="n">
        <v>45.6</v>
      </c>
      <c r="W1656" s="25" t="n">
        <v>2280</v>
      </c>
      <c r="X1656" s="26">
        <f>IF(T1656&gt;0,V1656/T1656,0)</f>
        <v/>
      </c>
      <c r="Y1656" s="26">
        <f>IF(U1656&gt;0,W1656/U1656,0)</f>
        <v/>
      </c>
      <c r="Z1656" s="25">
        <f>T1656-V1656</f>
        <v/>
      </c>
      <c r="AA1656" s="25">
        <f>U1656-W1656</f>
        <v/>
      </c>
      <c r="AB1656" s="25">
        <f>IF(Config!$B$7&gt;0,(V1656/Config!$B$7)*Config!$B$4,0)</f>
        <v/>
      </c>
      <c r="AC1656" s="25">
        <f>IF(Config!$B$7&gt;0,(W1656/Config!$B$7)*Config!$B$4,0)</f>
        <v/>
      </c>
    </row>
    <row r="1657" hidden="1" outlineLevel="1">
      <c r="A1657" s="22" t="inlineStr"/>
      <c r="B1657" s="22" t="inlineStr"/>
      <c r="C1657" s="22" t="inlineStr"/>
      <c r="D1657" s="22" t="inlineStr"/>
      <c r="E1657" s="22" t="inlineStr">
        <is>
          <t>Makhana_7-2984</t>
        </is>
      </c>
      <c r="F1657" s="22" t="inlineStr"/>
      <c r="G1657" s="22" t="inlineStr">
        <is>
          <t>Makhana</t>
        </is>
      </c>
      <c r="H1657" s="22" t="inlineStr">
        <is>
          <t>Roasted &amp; Salted Makhana Farmley Composite Jar 77 g</t>
        </is>
      </c>
      <c r="I1657" s="22" t="inlineStr"/>
      <c r="J1657" s="24" t="n">
        <v>0</v>
      </c>
      <c r="K1657" s="24" t="n">
        <v>0</v>
      </c>
      <c r="L1657" s="22" t="inlineStr">
        <is>
          <t>Dra Cadd Technologies</t>
        </is>
      </c>
      <c r="M1657" s="24" t="n">
        <v>0</v>
      </c>
      <c r="N1657" s="22" t="inlineStr">
        <is>
          <t>Telesales</t>
        </is>
      </c>
      <c r="O1657" s="22" t="inlineStr">
        <is>
          <t>Purnea</t>
        </is>
      </c>
      <c r="P1657" s="22" t="inlineStr"/>
      <c r="Q1657" s="22" t="inlineStr">
        <is>
          <t>Roasted &amp; Flavoured Makhana</t>
        </is>
      </c>
      <c r="R1657" s="25">
        <f>IF(Config!$B$4&gt;0,M1657/Config!$B$4,0)</f>
        <v/>
      </c>
      <c r="S1657" s="25">
        <f>IF(Config!$B$4&gt;0,K1657/Config!$B$4,0)</f>
        <v/>
      </c>
      <c r="T1657" s="25">
        <f>R1657*Config!$B$7</f>
        <v/>
      </c>
      <c r="U1657" s="25">
        <f>S1657*Config!$B$7</f>
        <v/>
      </c>
      <c r="V1657" s="25" t="n">
        <v>27.72</v>
      </c>
      <c r="W1657" s="25" t="n">
        <v>360</v>
      </c>
      <c r="X1657" s="26">
        <f>IF(T1657&gt;0,V1657/T1657,0)</f>
        <v/>
      </c>
      <c r="Y1657" s="26">
        <f>IF(U1657&gt;0,W1657/U1657,0)</f>
        <v/>
      </c>
      <c r="Z1657" s="25">
        <f>T1657-V1657</f>
        <v/>
      </c>
      <c r="AA1657" s="25">
        <f>U1657-W1657</f>
        <v/>
      </c>
      <c r="AB1657" s="25">
        <f>IF(Config!$B$7&gt;0,(V1657/Config!$B$7)*Config!$B$4,0)</f>
        <v/>
      </c>
      <c r="AC1657" s="25">
        <f>IF(Config!$B$7&gt;0,(W1657/Config!$B$7)*Config!$B$4,0)</f>
        <v/>
      </c>
    </row>
    <row r="1658" hidden="1" outlineLevel="1">
      <c r="A1658" s="22" t="inlineStr"/>
      <c r="B1658" s="22" t="inlineStr"/>
      <c r="C1658" s="22" t="inlineStr"/>
      <c r="D1658" s="22" t="inlineStr"/>
      <c r="E1658" s="22" t="inlineStr">
        <is>
          <t>Makhana_7-2992</t>
        </is>
      </c>
      <c r="F1658" s="22" t="inlineStr"/>
      <c r="G1658" s="22" t="inlineStr">
        <is>
          <t>Makhana</t>
        </is>
      </c>
      <c r="H1658" s="22" t="inlineStr">
        <is>
          <t>Roasted &amp; Flavoured Peri Peri Makhana Farmley Jar 55 g</t>
        </is>
      </c>
      <c r="I1658" s="22" t="inlineStr"/>
      <c r="J1658" s="24" t="n">
        <v>0</v>
      </c>
      <c r="K1658" s="24" t="n">
        <v>0</v>
      </c>
      <c r="L1658" s="22" t="inlineStr">
        <is>
          <t>Balrup One Company Limited</t>
        </is>
      </c>
      <c r="M1658" s="24" t="n">
        <v>0</v>
      </c>
      <c r="N1658" s="22" t="inlineStr">
        <is>
          <t>Thailand</t>
        </is>
      </c>
      <c r="O1658" s="22" t="inlineStr">
        <is>
          <t>Purnea</t>
        </is>
      </c>
      <c r="P1658" s="22" t="inlineStr"/>
      <c r="Q1658" s="22" t="inlineStr">
        <is>
          <t>Roasted &amp; Flavoured Makhana</t>
        </is>
      </c>
      <c r="R1658" s="25">
        <f>IF(Config!$B$4&gt;0,M1658/Config!$B$4,0)</f>
        <v/>
      </c>
      <c r="S1658" s="25">
        <f>IF(Config!$B$4&gt;0,K1658/Config!$B$4,0)</f>
        <v/>
      </c>
      <c r="T1658" s="25">
        <f>R1658*Config!$B$7</f>
        <v/>
      </c>
      <c r="U1658" s="25">
        <f>S1658*Config!$B$7</f>
        <v/>
      </c>
      <c r="V1658" s="25" t="n">
        <v>3.85</v>
      </c>
      <c r="W1658" s="25" t="n">
        <v>70</v>
      </c>
      <c r="X1658" s="26">
        <f>IF(T1658&gt;0,V1658/T1658,0)</f>
        <v/>
      </c>
      <c r="Y1658" s="26">
        <f>IF(U1658&gt;0,W1658/U1658,0)</f>
        <v/>
      </c>
      <c r="Z1658" s="25">
        <f>T1658-V1658</f>
        <v/>
      </c>
      <c r="AA1658" s="25">
        <f>U1658-W1658</f>
        <v/>
      </c>
      <c r="AB1658" s="25">
        <f>IF(Config!$B$7&gt;0,(V1658/Config!$B$7)*Config!$B$4,0)</f>
        <v/>
      </c>
      <c r="AC1658" s="25">
        <f>IF(Config!$B$7&gt;0,(W1658/Config!$B$7)*Config!$B$4,0)</f>
        <v/>
      </c>
    </row>
    <row r="1659" hidden="1" outlineLevel="1">
      <c r="A1659" s="22" t="inlineStr"/>
      <c r="B1659" s="22" t="inlineStr"/>
      <c r="C1659" s="22" t="inlineStr"/>
      <c r="D1659" s="22" t="inlineStr"/>
      <c r="E1659" s="22" t="inlineStr">
        <is>
          <t>Makhana_7-2993</t>
        </is>
      </c>
      <c r="F1659" s="22" t="inlineStr"/>
      <c r="G1659" s="22" t="inlineStr">
        <is>
          <t>Makhana</t>
        </is>
      </c>
      <c r="H1659" s="22" t="inlineStr">
        <is>
          <t>Roasted &amp; Flavoured Minty Pudina Makhana Farmley Jar 55 g</t>
        </is>
      </c>
      <c r="I1659" s="22" t="inlineStr"/>
      <c r="J1659" s="24" t="n">
        <v>0</v>
      </c>
      <c r="K1659" s="24" t="n">
        <v>0</v>
      </c>
      <c r="L1659" s="22" t="inlineStr">
        <is>
          <t>Balrup One Company Limited</t>
        </is>
      </c>
      <c r="M1659" s="24" t="n">
        <v>0</v>
      </c>
      <c r="N1659" s="22" t="inlineStr">
        <is>
          <t>Thailand</t>
        </is>
      </c>
      <c r="O1659" s="22" t="inlineStr">
        <is>
          <t>Purnea</t>
        </is>
      </c>
      <c r="P1659" s="22" t="inlineStr"/>
      <c r="Q1659" s="22" t="inlineStr">
        <is>
          <t>Roasted &amp; Flavoured Makhana</t>
        </is>
      </c>
      <c r="R1659" s="25">
        <f>IF(Config!$B$4&gt;0,M1659/Config!$B$4,0)</f>
        <v/>
      </c>
      <c r="S1659" s="25">
        <f>IF(Config!$B$4&gt;0,K1659/Config!$B$4,0)</f>
        <v/>
      </c>
      <c r="T1659" s="25">
        <f>R1659*Config!$B$7</f>
        <v/>
      </c>
      <c r="U1659" s="25">
        <f>S1659*Config!$B$7</f>
        <v/>
      </c>
      <c r="V1659" s="25" t="n">
        <v>3.85</v>
      </c>
      <c r="W1659" s="25" t="n">
        <v>70</v>
      </c>
      <c r="X1659" s="26">
        <f>IF(T1659&gt;0,V1659/T1659,0)</f>
        <v/>
      </c>
      <c r="Y1659" s="26">
        <f>IF(U1659&gt;0,W1659/U1659,0)</f>
        <v/>
      </c>
      <c r="Z1659" s="25">
        <f>T1659-V1659</f>
        <v/>
      </c>
      <c r="AA1659" s="25">
        <f>U1659-W1659</f>
        <v/>
      </c>
      <c r="AB1659" s="25">
        <f>IF(Config!$B$7&gt;0,(V1659/Config!$B$7)*Config!$B$4,0)</f>
        <v/>
      </c>
      <c r="AC1659" s="25">
        <f>IF(Config!$B$7&gt;0,(W1659/Config!$B$7)*Config!$B$4,0)</f>
        <v/>
      </c>
    </row>
    <row r="1660" hidden="1" outlineLevel="1">
      <c r="A1660" s="22" t="inlineStr"/>
      <c r="B1660" s="22" t="inlineStr"/>
      <c r="C1660" s="22" t="inlineStr"/>
      <c r="D1660" s="22" t="inlineStr"/>
      <c r="E1660" s="22" t="inlineStr">
        <is>
          <t>Makhana_7-2994</t>
        </is>
      </c>
      <c r="F1660" s="22" t="inlineStr"/>
      <c r="G1660" s="22" t="inlineStr">
        <is>
          <t>Makhana</t>
        </is>
      </c>
      <c r="H1660" s="22" t="inlineStr">
        <is>
          <t>Roasted &amp; Salted Makhana Farmley Jar 55 g</t>
        </is>
      </c>
      <c r="I1660" s="22" t="inlineStr"/>
      <c r="J1660" s="24" t="n">
        <v>0</v>
      </c>
      <c r="K1660" s="24" t="n">
        <v>0</v>
      </c>
      <c r="L1660" s="22" t="inlineStr">
        <is>
          <t>Balrup One Company Limited</t>
        </is>
      </c>
      <c r="M1660" s="24" t="n">
        <v>0</v>
      </c>
      <c r="N1660" s="22" t="inlineStr">
        <is>
          <t>Thailand</t>
        </is>
      </c>
      <c r="O1660" s="22" t="inlineStr">
        <is>
          <t>Purnea</t>
        </is>
      </c>
      <c r="P1660" s="22" t="inlineStr"/>
      <c r="Q1660" s="22" t="inlineStr">
        <is>
          <t>Roasted &amp; Flavoured Makhana</t>
        </is>
      </c>
      <c r="R1660" s="25">
        <f>IF(Config!$B$4&gt;0,M1660/Config!$B$4,0)</f>
        <v/>
      </c>
      <c r="S1660" s="25">
        <f>IF(Config!$B$4&gt;0,K1660/Config!$B$4,0)</f>
        <v/>
      </c>
      <c r="T1660" s="25">
        <f>R1660*Config!$B$7</f>
        <v/>
      </c>
      <c r="U1660" s="25">
        <f>S1660*Config!$B$7</f>
        <v/>
      </c>
      <c r="V1660" s="25" t="n">
        <v>3.85</v>
      </c>
      <c r="W1660" s="25" t="n">
        <v>70</v>
      </c>
      <c r="X1660" s="26">
        <f>IF(T1660&gt;0,V1660/T1660,0)</f>
        <v/>
      </c>
      <c r="Y1660" s="26">
        <f>IF(U1660&gt;0,W1660/U1660,0)</f>
        <v/>
      </c>
      <c r="Z1660" s="25">
        <f>T1660-V1660</f>
        <v/>
      </c>
      <c r="AA1660" s="25">
        <f>U1660-W1660</f>
        <v/>
      </c>
      <c r="AB1660" s="25">
        <f>IF(Config!$B$7&gt;0,(V1660/Config!$B$7)*Config!$B$4,0)</f>
        <v/>
      </c>
      <c r="AC1660" s="25">
        <f>IF(Config!$B$7&gt;0,(W1660/Config!$B$7)*Config!$B$4,0)</f>
        <v/>
      </c>
    </row>
    <row r="1661" hidden="1" outlineLevel="1">
      <c r="A1661" s="22" t="inlineStr"/>
      <c r="B1661" s="22" t="inlineStr"/>
      <c r="C1661" s="22" t="inlineStr"/>
      <c r="D1661" s="22" t="inlineStr"/>
      <c r="E1661" s="22" t="inlineStr">
        <is>
          <t>Makhana_7-2995</t>
        </is>
      </c>
      <c r="F1661" s="22" t="inlineStr"/>
      <c r="G1661" s="22" t="inlineStr">
        <is>
          <t>Makhana</t>
        </is>
      </c>
      <c r="H1661" s="22" t="inlineStr">
        <is>
          <t>Roasted &amp; Flavoured Cream &amp; Onion Makhana Farmley Jar 55 g</t>
        </is>
      </c>
      <c r="I1661" s="22" t="inlineStr"/>
      <c r="J1661" s="24" t="n">
        <v>0</v>
      </c>
      <c r="K1661" s="24" t="n">
        <v>0</v>
      </c>
      <c r="L1661" s="22" t="inlineStr">
        <is>
          <t>Balrup One Company Limited</t>
        </is>
      </c>
      <c r="M1661" s="24" t="n">
        <v>0</v>
      </c>
      <c r="N1661" s="22" t="inlineStr">
        <is>
          <t>Thailand</t>
        </is>
      </c>
      <c r="O1661" s="22" t="inlineStr">
        <is>
          <t>Purnea</t>
        </is>
      </c>
      <c r="P1661" s="22" t="inlineStr"/>
      <c r="Q1661" s="22" t="inlineStr">
        <is>
          <t>Roasted &amp; Flavoured Makhana</t>
        </is>
      </c>
      <c r="R1661" s="25">
        <f>IF(Config!$B$4&gt;0,M1661/Config!$B$4,0)</f>
        <v/>
      </c>
      <c r="S1661" s="25">
        <f>IF(Config!$B$4&gt;0,K1661/Config!$B$4,0)</f>
        <v/>
      </c>
      <c r="T1661" s="25">
        <f>R1661*Config!$B$7</f>
        <v/>
      </c>
      <c r="U1661" s="25">
        <f>S1661*Config!$B$7</f>
        <v/>
      </c>
      <c r="V1661" s="25" t="n">
        <v>3.85</v>
      </c>
      <c r="W1661" s="25" t="n">
        <v>70</v>
      </c>
      <c r="X1661" s="26">
        <f>IF(T1661&gt;0,V1661/T1661,0)</f>
        <v/>
      </c>
      <c r="Y1661" s="26">
        <f>IF(U1661&gt;0,W1661/U1661,0)</f>
        <v/>
      </c>
      <c r="Z1661" s="25">
        <f>T1661-V1661</f>
        <v/>
      </c>
      <c r="AA1661" s="25">
        <f>U1661-W1661</f>
        <v/>
      </c>
      <c r="AB1661" s="25">
        <f>IF(Config!$B$7&gt;0,(V1661/Config!$B$7)*Config!$B$4,0)</f>
        <v/>
      </c>
      <c r="AC1661" s="25">
        <f>IF(Config!$B$7&gt;0,(W1661/Config!$B$7)*Config!$B$4,0)</f>
        <v/>
      </c>
    </row>
    <row r="1662" hidden="1" outlineLevel="1">
      <c r="A1662" s="22" t="inlineStr"/>
      <c r="B1662" s="22" t="inlineStr"/>
      <c r="C1662" s="22" t="inlineStr"/>
      <c r="D1662" s="22" t="inlineStr"/>
      <c r="E1662" s="22" t="inlineStr">
        <is>
          <t>Makhana_7-2996</t>
        </is>
      </c>
      <c r="F1662" s="22" t="inlineStr"/>
      <c r="G1662" s="22" t="inlineStr">
        <is>
          <t>Makhana</t>
        </is>
      </c>
      <c r="H1662" s="22" t="inlineStr">
        <is>
          <t>Roasted &amp; Flavoured Tangy Tomato Makhana Farmley Jar 55 g</t>
        </is>
      </c>
      <c r="I1662" s="22" t="inlineStr"/>
      <c r="J1662" s="24" t="n">
        <v>0</v>
      </c>
      <c r="K1662" s="24" t="n">
        <v>0</v>
      </c>
      <c r="L1662" s="22" t="inlineStr">
        <is>
          <t>Balrup One Company Limited</t>
        </is>
      </c>
      <c r="M1662" s="24" t="n">
        <v>0</v>
      </c>
      <c r="N1662" s="22" t="inlineStr">
        <is>
          <t>Thailand</t>
        </is>
      </c>
      <c r="O1662" s="22" t="inlineStr">
        <is>
          <t>Purnea</t>
        </is>
      </c>
      <c r="P1662" s="22" t="inlineStr"/>
      <c r="Q1662" s="22" t="inlineStr">
        <is>
          <t>Roasted &amp; Flavoured Makhana</t>
        </is>
      </c>
      <c r="R1662" s="25">
        <f>IF(Config!$B$4&gt;0,M1662/Config!$B$4,0)</f>
        <v/>
      </c>
      <c r="S1662" s="25">
        <f>IF(Config!$B$4&gt;0,K1662/Config!$B$4,0)</f>
        <v/>
      </c>
      <c r="T1662" s="25">
        <f>R1662*Config!$B$7</f>
        <v/>
      </c>
      <c r="U1662" s="25">
        <f>S1662*Config!$B$7</f>
        <v/>
      </c>
      <c r="V1662" s="25" t="n">
        <v>3.85</v>
      </c>
      <c r="W1662" s="25" t="n">
        <v>70</v>
      </c>
      <c r="X1662" s="26">
        <f>IF(T1662&gt;0,V1662/T1662,0)</f>
        <v/>
      </c>
      <c r="Y1662" s="26">
        <f>IF(U1662&gt;0,W1662/U1662,0)</f>
        <v/>
      </c>
      <c r="Z1662" s="25">
        <f>T1662-V1662</f>
        <v/>
      </c>
      <c r="AA1662" s="25">
        <f>U1662-W1662</f>
        <v/>
      </c>
      <c r="AB1662" s="25">
        <f>IF(Config!$B$7&gt;0,(V1662/Config!$B$7)*Config!$B$4,0)</f>
        <v/>
      </c>
      <c r="AC1662" s="25">
        <f>IF(Config!$B$7&gt;0,(W1662/Config!$B$7)*Config!$B$4,0)</f>
        <v/>
      </c>
    </row>
    <row r="1663" hidden="1" outlineLevel="1">
      <c r="A1663" s="22" t="inlineStr"/>
      <c r="B1663" s="22" t="inlineStr"/>
      <c r="C1663" s="22" t="inlineStr"/>
      <c r="D1663" s="22" t="inlineStr"/>
      <c r="E1663" s="22" t="inlineStr">
        <is>
          <t>Makhana_7-2997</t>
        </is>
      </c>
      <c r="F1663" s="22" t="inlineStr"/>
      <c r="G1663" s="22" t="inlineStr">
        <is>
          <t>Makhana</t>
        </is>
      </c>
      <c r="H1663" s="22" t="inlineStr">
        <is>
          <t>Roasted &amp; Flavoured Achaari Makhana Farmley Jar 55 g</t>
        </is>
      </c>
      <c r="I1663" s="22" t="inlineStr"/>
      <c r="J1663" s="24" t="n">
        <v>0</v>
      </c>
      <c r="K1663" s="24" t="n">
        <v>0</v>
      </c>
      <c r="L1663" s="22" t="inlineStr">
        <is>
          <t>Balrup One Company Limited</t>
        </is>
      </c>
      <c r="M1663" s="24" t="n">
        <v>0</v>
      </c>
      <c r="N1663" s="22" t="inlineStr">
        <is>
          <t>Thailand</t>
        </is>
      </c>
      <c r="O1663" s="22" t="inlineStr">
        <is>
          <t>Purnea</t>
        </is>
      </c>
      <c r="P1663" s="22" t="inlineStr"/>
      <c r="Q1663" s="22" t="inlineStr">
        <is>
          <t>Roasted &amp; Flavoured Makhana</t>
        </is>
      </c>
      <c r="R1663" s="25">
        <f>IF(Config!$B$4&gt;0,M1663/Config!$B$4,0)</f>
        <v/>
      </c>
      <c r="S1663" s="25">
        <f>IF(Config!$B$4&gt;0,K1663/Config!$B$4,0)</f>
        <v/>
      </c>
      <c r="T1663" s="25">
        <f>R1663*Config!$B$7</f>
        <v/>
      </c>
      <c r="U1663" s="25">
        <f>S1663*Config!$B$7</f>
        <v/>
      </c>
      <c r="V1663" s="25" t="n">
        <v>3.85</v>
      </c>
      <c r="W1663" s="25" t="n">
        <v>70</v>
      </c>
      <c r="X1663" s="26">
        <f>IF(T1663&gt;0,V1663/T1663,0)</f>
        <v/>
      </c>
      <c r="Y1663" s="26">
        <f>IF(U1663&gt;0,W1663/U1663,0)</f>
        <v/>
      </c>
      <c r="Z1663" s="25">
        <f>T1663-V1663</f>
        <v/>
      </c>
      <c r="AA1663" s="25">
        <f>U1663-W1663</f>
        <v/>
      </c>
      <c r="AB1663" s="25">
        <f>IF(Config!$B$7&gt;0,(V1663/Config!$B$7)*Config!$B$4,0)</f>
        <v/>
      </c>
      <c r="AC1663" s="25">
        <f>IF(Config!$B$7&gt;0,(W1663/Config!$B$7)*Config!$B$4,0)</f>
        <v/>
      </c>
    </row>
    <row r="1664" hidden="1" outlineLevel="1">
      <c r="A1664" s="22" t="inlineStr"/>
      <c r="B1664" s="22" t="inlineStr"/>
      <c r="C1664" s="22" t="inlineStr"/>
      <c r="D1664" s="22" t="inlineStr"/>
      <c r="E1664" s="22" t="inlineStr">
        <is>
          <t>Makhana_7-2998</t>
        </is>
      </c>
      <c r="F1664" s="22" t="inlineStr"/>
      <c r="G1664" s="22" t="inlineStr">
        <is>
          <t>Makhana</t>
        </is>
      </c>
      <c r="H1664" s="22" t="inlineStr">
        <is>
          <t>Roasted &amp; Flavoured Cheddar Cheese Makhana Farmley Jar 55 g</t>
        </is>
      </c>
      <c r="I1664" s="22" t="inlineStr"/>
      <c r="J1664" s="24" t="n">
        <v>0</v>
      </c>
      <c r="K1664" s="24" t="n">
        <v>0</v>
      </c>
      <c r="L1664" s="22" t="inlineStr">
        <is>
          <t>Balrup One Company Limited</t>
        </is>
      </c>
      <c r="M1664" s="24" t="n">
        <v>0</v>
      </c>
      <c r="N1664" s="22" t="inlineStr">
        <is>
          <t>Thailand</t>
        </is>
      </c>
      <c r="O1664" s="22" t="inlineStr">
        <is>
          <t>Purnea</t>
        </is>
      </c>
      <c r="P1664" s="22" t="inlineStr"/>
      <c r="Q1664" s="22" t="inlineStr">
        <is>
          <t>Roasted &amp; Flavoured Makhana</t>
        </is>
      </c>
      <c r="R1664" s="25">
        <f>IF(Config!$B$4&gt;0,M1664/Config!$B$4,0)</f>
        <v/>
      </c>
      <c r="S1664" s="25">
        <f>IF(Config!$B$4&gt;0,K1664/Config!$B$4,0)</f>
        <v/>
      </c>
      <c r="T1664" s="25">
        <f>R1664*Config!$B$7</f>
        <v/>
      </c>
      <c r="U1664" s="25">
        <f>S1664*Config!$B$7</f>
        <v/>
      </c>
      <c r="V1664" s="25" t="n">
        <v>3.85</v>
      </c>
      <c r="W1664" s="25" t="n">
        <v>70</v>
      </c>
      <c r="X1664" s="26">
        <f>IF(T1664&gt;0,V1664/T1664,0)</f>
        <v/>
      </c>
      <c r="Y1664" s="26">
        <f>IF(U1664&gt;0,W1664/U1664,0)</f>
        <v/>
      </c>
      <c r="Z1664" s="25">
        <f>T1664-V1664</f>
        <v/>
      </c>
      <c r="AA1664" s="25">
        <f>U1664-W1664</f>
        <v/>
      </c>
      <c r="AB1664" s="25">
        <f>IF(Config!$B$7&gt;0,(V1664/Config!$B$7)*Config!$B$4,0)</f>
        <v/>
      </c>
      <c r="AC1664" s="25">
        <f>IF(Config!$B$7&gt;0,(W1664/Config!$B$7)*Config!$B$4,0)</f>
        <v/>
      </c>
    </row>
    <row r="1665" hidden="1" outlineLevel="1">
      <c r="A1665" s="22" t="inlineStr"/>
      <c r="B1665" s="22" t="inlineStr"/>
      <c r="C1665" s="22" t="inlineStr"/>
      <c r="D1665" s="22" t="inlineStr"/>
      <c r="E1665" s="22" t="inlineStr">
        <is>
          <t>Makhana_7-30135</t>
        </is>
      </c>
      <c r="F1665" s="22" t="inlineStr"/>
      <c r="G1665" s="22" t="inlineStr">
        <is>
          <t>Makhana</t>
        </is>
      </c>
      <c r="H1665" s="22" t="inlineStr">
        <is>
          <t>Roasted &amp; Flavoured Makhana - Lemon Chilli Farmley Composite Jar 55g</t>
        </is>
      </c>
      <c r="I1665" s="22" t="inlineStr"/>
      <c r="J1665" s="24" t="n">
        <v>0</v>
      </c>
      <c r="K1665" s="24" t="n">
        <v>0</v>
      </c>
      <c r="L1665" s="22" t="inlineStr">
        <is>
          <t>Balrup One Company Limited</t>
        </is>
      </c>
      <c r="M1665" s="24" t="n">
        <v>0</v>
      </c>
      <c r="N1665" s="22" t="inlineStr">
        <is>
          <t>Thailand</t>
        </is>
      </c>
      <c r="O1665" s="22" t="inlineStr">
        <is>
          <t>Purnea</t>
        </is>
      </c>
      <c r="P1665" s="22" t="inlineStr"/>
      <c r="Q1665" s="22" t="inlineStr">
        <is>
          <t>Roasted &amp; Flavoured Makhana</t>
        </is>
      </c>
      <c r="R1665" s="25">
        <f>IF(Config!$B$4&gt;0,M1665/Config!$B$4,0)</f>
        <v/>
      </c>
      <c r="S1665" s="25">
        <f>IF(Config!$B$4&gt;0,K1665/Config!$B$4,0)</f>
        <v/>
      </c>
      <c r="T1665" s="25">
        <f>R1665*Config!$B$7</f>
        <v/>
      </c>
      <c r="U1665" s="25">
        <f>S1665*Config!$B$7</f>
        <v/>
      </c>
      <c r="V1665" s="25" t="n">
        <v>3.85</v>
      </c>
      <c r="W1665" s="25" t="n">
        <v>70</v>
      </c>
      <c r="X1665" s="26">
        <f>IF(T1665&gt;0,V1665/T1665,0)</f>
        <v/>
      </c>
      <c r="Y1665" s="26">
        <f>IF(U1665&gt;0,W1665/U1665,0)</f>
        <v/>
      </c>
      <c r="Z1665" s="25">
        <f>T1665-V1665</f>
        <v/>
      </c>
      <c r="AA1665" s="25">
        <f>U1665-W1665</f>
        <v/>
      </c>
      <c r="AB1665" s="25">
        <f>IF(Config!$B$7&gt;0,(V1665/Config!$B$7)*Config!$B$4,0)</f>
        <v/>
      </c>
      <c r="AC1665" s="25">
        <f>IF(Config!$B$7&gt;0,(W1665/Config!$B$7)*Config!$B$4,0)</f>
        <v/>
      </c>
    </row>
    <row r="1666" hidden="1" outlineLevel="1">
      <c r="A1666" s="22" t="inlineStr"/>
      <c r="B1666" s="22" t="inlineStr"/>
      <c r="C1666" s="22" t="inlineStr"/>
      <c r="D1666" s="22" t="inlineStr"/>
      <c r="E1666" s="22" t="inlineStr">
        <is>
          <t>Makhana_7-2597</t>
        </is>
      </c>
      <c r="F1666" s="22" t="inlineStr"/>
      <c r="G1666" s="22" t="inlineStr">
        <is>
          <t>Makhana</t>
        </is>
      </c>
      <c r="H1666" s="22" t="inlineStr">
        <is>
          <t>Roasted &amp; Flavored Makhana - Peri-Peri Farmley Jar 90 g - E/US</t>
        </is>
      </c>
      <c r="I1666" s="22" t="inlineStr"/>
      <c r="J1666" s="24" t="n">
        <v>0</v>
      </c>
      <c r="K1666" s="24" t="n">
        <v>0</v>
      </c>
      <c r="L1666" s="22" t="inlineStr">
        <is>
          <t>Stelcore Management Services LLC</t>
        </is>
      </c>
      <c r="M1666" s="24" t="n">
        <v>0</v>
      </c>
      <c r="N1666" s="22" t="inlineStr">
        <is>
          <t>USA</t>
        </is>
      </c>
      <c r="O1666" s="22" t="inlineStr">
        <is>
          <t>Purnea</t>
        </is>
      </c>
      <c r="P1666" s="22" t="inlineStr"/>
      <c r="Q1666" s="22" t="inlineStr">
        <is>
          <t>Roasted &amp; Flavoured Makhana</t>
        </is>
      </c>
      <c r="R1666" s="25">
        <f>IF(Config!$B$4&gt;0,M1666/Config!$B$4,0)</f>
        <v/>
      </c>
      <c r="S1666" s="25">
        <f>IF(Config!$B$4&gt;0,K1666/Config!$B$4,0)</f>
        <v/>
      </c>
      <c r="T1666" s="25">
        <f>R1666*Config!$B$7</f>
        <v/>
      </c>
      <c r="U1666" s="25">
        <f>S1666*Config!$B$7</f>
        <v/>
      </c>
      <c r="V1666" s="25" t="n">
        <v>21.6</v>
      </c>
      <c r="W1666" s="25" t="n">
        <v>240</v>
      </c>
      <c r="X1666" s="26">
        <f>IF(T1666&gt;0,V1666/T1666,0)</f>
        <v/>
      </c>
      <c r="Y1666" s="26">
        <f>IF(U1666&gt;0,W1666/U1666,0)</f>
        <v/>
      </c>
      <c r="Z1666" s="25">
        <f>T1666-V1666</f>
        <v/>
      </c>
      <c r="AA1666" s="25">
        <f>U1666-W1666</f>
        <v/>
      </c>
      <c r="AB1666" s="25">
        <f>IF(Config!$B$7&gt;0,(V1666/Config!$B$7)*Config!$B$4,0)</f>
        <v/>
      </c>
      <c r="AC1666" s="25">
        <f>IF(Config!$B$7&gt;0,(W1666/Config!$B$7)*Config!$B$4,0)</f>
        <v/>
      </c>
    </row>
    <row r="1667" hidden="1" outlineLevel="1">
      <c r="A1667" s="22" t="inlineStr"/>
      <c r="B1667" s="22" t="inlineStr"/>
      <c r="C1667" s="22" t="inlineStr"/>
      <c r="D1667" s="22" t="inlineStr"/>
      <c r="E1667" s="22" t="inlineStr">
        <is>
          <t>Makhana_7-2598</t>
        </is>
      </c>
      <c r="F1667" s="22" t="inlineStr"/>
      <c r="G1667" s="22" t="inlineStr">
        <is>
          <t>Makhana</t>
        </is>
      </c>
      <c r="H1667" s="22" t="inlineStr">
        <is>
          <t>Roasted &amp; Flavored Makhana -Cream and Onion Farmley Jar 90 g - E/US</t>
        </is>
      </c>
      <c r="I1667" s="22" t="inlineStr"/>
      <c r="J1667" s="24" t="n">
        <v>0</v>
      </c>
      <c r="K1667" s="24" t="n">
        <v>0</v>
      </c>
      <c r="L1667" s="22" t="inlineStr">
        <is>
          <t>Stelcore Management Services LLC</t>
        </is>
      </c>
      <c r="M1667" s="24" t="n">
        <v>0</v>
      </c>
      <c r="N1667" s="22" t="inlineStr">
        <is>
          <t>USA</t>
        </is>
      </c>
      <c r="O1667" s="22" t="inlineStr">
        <is>
          <t>Purnea</t>
        </is>
      </c>
      <c r="P1667" s="22" t="inlineStr"/>
      <c r="Q1667" s="22" t="inlineStr">
        <is>
          <t>Roasted &amp; Flavoured Makhana</t>
        </is>
      </c>
      <c r="R1667" s="25">
        <f>IF(Config!$B$4&gt;0,M1667/Config!$B$4,0)</f>
        <v/>
      </c>
      <c r="S1667" s="25">
        <f>IF(Config!$B$4&gt;0,K1667/Config!$B$4,0)</f>
        <v/>
      </c>
      <c r="T1667" s="25">
        <f>R1667*Config!$B$7</f>
        <v/>
      </c>
      <c r="U1667" s="25">
        <f>S1667*Config!$B$7</f>
        <v/>
      </c>
      <c r="V1667" s="25" t="n">
        <v>25.92</v>
      </c>
      <c r="W1667" s="25" t="n">
        <v>288</v>
      </c>
      <c r="X1667" s="26">
        <f>IF(T1667&gt;0,V1667/T1667,0)</f>
        <v/>
      </c>
      <c r="Y1667" s="26">
        <f>IF(U1667&gt;0,W1667/U1667,0)</f>
        <v/>
      </c>
      <c r="Z1667" s="25">
        <f>T1667-V1667</f>
        <v/>
      </c>
      <c r="AA1667" s="25">
        <f>U1667-W1667</f>
        <v/>
      </c>
      <c r="AB1667" s="25">
        <f>IF(Config!$B$7&gt;0,(V1667/Config!$B$7)*Config!$B$4,0)</f>
        <v/>
      </c>
      <c r="AC1667" s="25">
        <f>IF(Config!$B$7&gt;0,(W1667/Config!$B$7)*Config!$B$4,0)</f>
        <v/>
      </c>
    </row>
    <row r="1668" hidden="1" outlineLevel="1">
      <c r="A1668" s="22" t="inlineStr"/>
      <c r="B1668" s="22" t="inlineStr"/>
      <c r="C1668" s="22" t="inlineStr"/>
      <c r="D1668" s="22" t="inlineStr"/>
      <c r="E1668" s="22" t="inlineStr">
        <is>
          <t>Makhana_7-2600</t>
        </is>
      </c>
      <c r="F1668" s="22" t="inlineStr"/>
      <c r="G1668" s="22" t="inlineStr">
        <is>
          <t>Makhana</t>
        </is>
      </c>
      <c r="H1668" s="22" t="inlineStr">
        <is>
          <t>Roasted &amp; Salted Makhana Farmley Jar 90 g - E/US</t>
        </is>
      </c>
      <c r="I1668" s="22" t="inlineStr"/>
      <c r="J1668" s="24" t="n">
        <v>0</v>
      </c>
      <c r="K1668" s="24" t="n">
        <v>0</v>
      </c>
      <c r="L1668" s="22" t="inlineStr">
        <is>
          <t>Stelcore Management Services LLC</t>
        </is>
      </c>
      <c r="M1668" s="24" t="n">
        <v>0</v>
      </c>
      <c r="N1668" s="22" t="inlineStr">
        <is>
          <t>USA</t>
        </is>
      </c>
      <c r="O1668" s="22" t="inlineStr">
        <is>
          <t>Purnea</t>
        </is>
      </c>
      <c r="P1668" s="22" t="inlineStr"/>
      <c r="Q1668" s="22" t="inlineStr">
        <is>
          <t>Roasted &amp; Flavoured Makhana</t>
        </is>
      </c>
      <c r="R1668" s="25">
        <f>IF(Config!$B$4&gt;0,M1668/Config!$B$4,0)</f>
        <v/>
      </c>
      <c r="S1668" s="25">
        <f>IF(Config!$B$4&gt;0,K1668/Config!$B$4,0)</f>
        <v/>
      </c>
      <c r="T1668" s="25">
        <f>R1668*Config!$B$7</f>
        <v/>
      </c>
      <c r="U1668" s="25">
        <f>S1668*Config!$B$7</f>
        <v/>
      </c>
      <c r="V1668" s="25" t="n">
        <v>73.44</v>
      </c>
      <c r="W1668" s="25" t="n">
        <v>816</v>
      </c>
      <c r="X1668" s="26">
        <f>IF(T1668&gt;0,V1668/T1668,0)</f>
        <v/>
      </c>
      <c r="Y1668" s="26">
        <f>IF(U1668&gt;0,W1668/U1668,0)</f>
        <v/>
      </c>
      <c r="Z1668" s="25">
        <f>T1668-V1668</f>
        <v/>
      </c>
      <c r="AA1668" s="25">
        <f>U1668-W1668</f>
        <v/>
      </c>
      <c r="AB1668" s="25">
        <f>IF(Config!$B$7&gt;0,(V1668/Config!$B$7)*Config!$B$4,0)</f>
        <v/>
      </c>
      <c r="AC1668" s="25">
        <f>IF(Config!$B$7&gt;0,(W1668/Config!$B$7)*Config!$B$4,0)</f>
        <v/>
      </c>
    </row>
    <row r="1669" hidden="1" outlineLevel="1">
      <c r="A1669" s="22" t="inlineStr"/>
      <c r="B1669" s="22" t="inlineStr"/>
      <c r="C1669" s="22" t="inlineStr"/>
      <c r="D1669" s="22" t="inlineStr"/>
      <c r="E1669" s="22" t="inlineStr">
        <is>
          <t>Makhana_7-2616</t>
        </is>
      </c>
      <c r="F1669" s="22" t="inlineStr"/>
      <c r="G1669" s="22" t="inlineStr">
        <is>
          <t>Makhana</t>
        </is>
      </c>
      <c r="H1669" s="22" t="inlineStr">
        <is>
          <t>R&amp;F Makhana Combo (Cream N Onion, Minty, Peri-Peri, Tangy) Farmley Jar - Pack of 4 (90 g Each) - E/US</t>
        </is>
      </c>
      <c r="I1669" s="22" t="inlineStr"/>
      <c r="J1669" s="24" t="n">
        <v>0</v>
      </c>
      <c r="K1669" s="24" t="n">
        <v>0</v>
      </c>
      <c r="L1669" s="22" t="inlineStr">
        <is>
          <t>Stelcore Management Services LLC</t>
        </is>
      </c>
      <c r="M1669" s="24" t="n">
        <v>0</v>
      </c>
      <c r="N1669" s="22" t="inlineStr">
        <is>
          <t>USA</t>
        </is>
      </c>
      <c r="O1669" s="22" t="inlineStr">
        <is>
          <t>Purnea</t>
        </is>
      </c>
      <c r="P1669" s="22" t="inlineStr"/>
      <c r="Q1669" s="22" t="inlineStr">
        <is>
          <t>Roasted &amp; Flavoured Makhana</t>
        </is>
      </c>
      <c r="R1669" s="25">
        <f>IF(Config!$B$4&gt;0,M1669/Config!$B$4,0)</f>
        <v/>
      </c>
      <c r="S1669" s="25">
        <f>IF(Config!$B$4&gt;0,K1669/Config!$B$4,0)</f>
        <v/>
      </c>
      <c r="T1669" s="25">
        <f>R1669*Config!$B$7</f>
        <v/>
      </c>
      <c r="U1669" s="25">
        <f>S1669*Config!$B$7</f>
        <v/>
      </c>
      <c r="V1669" s="25" t="n">
        <v>138.24</v>
      </c>
      <c r="W1669" s="25" t="n">
        <v>384</v>
      </c>
      <c r="X1669" s="26">
        <f>IF(T1669&gt;0,V1669/T1669,0)</f>
        <v/>
      </c>
      <c r="Y1669" s="26">
        <f>IF(U1669&gt;0,W1669/U1669,0)</f>
        <v/>
      </c>
      <c r="Z1669" s="25">
        <f>T1669-V1669</f>
        <v/>
      </c>
      <c r="AA1669" s="25">
        <f>U1669-W1669</f>
        <v/>
      </c>
      <c r="AB1669" s="25">
        <f>IF(Config!$B$7&gt;0,(V1669/Config!$B$7)*Config!$B$4,0)</f>
        <v/>
      </c>
      <c r="AC1669" s="25">
        <f>IF(Config!$B$7&gt;0,(W1669/Config!$B$7)*Config!$B$4,0)</f>
        <v/>
      </c>
    </row>
    <row r="1670" hidden="1" outlineLevel="1">
      <c r="A1670" s="22" t="inlineStr"/>
      <c r="B1670" s="22" t="inlineStr"/>
      <c r="C1670" s="22" t="inlineStr"/>
      <c r="D1670" s="22" t="inlineStr"/>
      <c r="E1670" s="22" t="inlineStr">
        <is>
          <t>Makhana_7-2768</t>
        </is>
      </c>
      <c r="F1670" s="22" t="inlineStr"/>
      <c r="G1670" s="22" t="inlineStr">
        <is>
          <t>Makhana</t>
        </is>
      </c>
      <c r="H1670" s="22" t="inlineStr">
        <is>
          <t>Prasadam Makhana Farmley Center Seal Pouch 200g E/US</t>
        </is>
      </c>
      <c r="I1670" s="22" t="inlineStr"/>
      <c r="J1670" s="24" t="n">
        <v>0</v>
      </c>
      <c r="K1670" s="24" t="n">
        <v>0</v>
      </c>
      <c r="L1670" s="22" t="inlineStr">
        <is>
          <t>Stelcore Management Services LLC</t>
        </is>
      </c>
      <c r="M1670" s="24" t="n">
        <v>0</v>
      </c>
      <c r="N1670" s="22" t="inlineStr">
        <is>
          <t>USA</t>
        </is>
      </c>
      <c r="O1670" s="22" t="inlineStr">
        <is>
          <t>Purnea</t>
        </is>
      </c>
      <c r="P1670" s="22" t="inlineStr"/>
      <c r="Q1670" s="22" t="inlineStr">
        <is>
          <t>Makhana Raw</t>
        </is>
      </c>
      <c r="R1670" s="25">
        <f>IF(Config!$B$4&gt;0,M1670/Config!$B$4,0)</f>
        <v/>
      </c>
      <c r="S1670" s="25">
        <f>IF(Config!$B$4&gt;0,K1670/Config!$B$4,0)</f>
        <v/>
      </c>
      <c r="T1670" s="25">
        <f>R1670*Config!$B$7</f>
        <v/>
      </c>
      <c r="U1670" s="25">
        <f>S1670*Config!$B$7</f>
        <v/>
      </c>
      <c r="V1670" s="25" t="n">
        <v>184.8</v>
      </c>
      <c r="W1670" s="25" t="n">
        <v>924</v>
      </c>
      <c r="X1670" s="26">
        <f>IF(T1670&gt;0,V1670/T1670,0)</f>
        <v/>
      </c>
      <c r="Y1670" s="26">
        <f>IF(U1670&gt;0,W1670/U1670,0)</f>
        <v/>
      </c>
      <c r="Z1670" s="25">
        <f>T1670-V1670</f>
        <v/>
      </c>
      <c r="AA1670" s="25">
        <f>U1670-W1670</f>
        <v/>
      </c>
      <c r="AB1670" s="25">
        <f>IF(Config!$B$7&gt;0,(V1670/Config!$B$7)*Config!$B$4,0)</f>
        <v/>
      </c>
      <c r="AC1670" s="25">
        <f>IF(Config!$B$7&gt;0,(W1670/Config!$B$7)*Config!$B$4,0)</f>
        <v/>
      </c>
    </row>
    <row r="1671" hidden="1" outlineLevel="1">
      <c r="A1671" s="22" t="inlineStr"/>
      <c r="B1671" s="22" t="inlineStr"/>
      <c r="C1671" s="22" t="inlineStr"/>
      <c r="D1671" s="22" t="inlineStr"/>
      <c r="E1671" s="22" t="inlineStr">
        <is>
          <t>Makhana_7-2836</t>
        </is>
      </c>
      <c r="F1671" s="22" t="inlineStr"/>
      <c r="G1671" s="22" t="inlineStr">
        <is>
          <t>Makhana</t>
        </is>
      </c>
      <c r="H1671" s="22" t="inlineStr">
        <is>
          <t>R&amp;F Makhana Combo (Salted, Minty, Peri-Peri, Tangy) Farmley Jar - Pack of 4 (90 g Each) - E/US</t>
        </is>
      </c>
      <c r="I1671" s="22" t="inlineStr"/>
      <c r="J1671" s="24" t="n">
        <v>0</v>
      </c>
      <c r="K1671" s="24" t="n">
        <v>0</v>
      </c>
      <c r="L1671" s="22" t="inlineStr">
        <is>
          <t>Stelcore Management Services LLC</t>
        </is>
      </c>
      <c r="M1671" s="24" t="n">
        <v>0</v>
      </c>
      <c r="N1671" s="22" t="inlineStr">
        <is>
          <t>USA</t>
        </is>
      </c>
      <c r="O1671" s="22" t="inlineStr">
        <is>
          <t>Purnea</t>
        </is>
      </c>
      <c r="P1671" s="22" t="inlineStr"/>
      <c r="Q1671" s="22" t="inlineStr">
        <is>
          <t>Roasted &amp; Flavoured Makhana</t>
        </is>
      </c>
      <c r="R1671" s="25">
        <f>IF(Config!$B$4&gt;0,M1671/Config!$B$4,0)</f>
        <v/>
      </c>
      <c r="S1671" s="25">
        <f>IF(Config!$B$4&gt;0,K1671/Config!$B$4,0)</f>
        <v/>
      </c>
      <c r="T1671" s="25">
        <f>R1671*Config!$B$7</f>
        <v/>
      </c>
      <c r="U1671" s="25">
        <f>S1671*Config!$B$7</f>
        <v/>
      </c>
      <c r="V1671" s="25" t="n">
        <v>129.6</v>
      </c>
      <c r="W1671" s="25" t="n">
        <v>360</v>
      </c>
      <c r="X1671" s="26">
        <f>IF(T1671&gt;0,V1671/T1671,0)</f>
        <v/>
      </c>
      <c r="Y1671" s="26">
        <f>IF(U1671&gt;0,W1671/U1671,0)</f>
        <v/>
      </c>
      <c r="Z1671" s="25">
        <f>T1671-V1671</f>
        <v/>
      </c>
      <c r="AA1671" s="25">
        <f>U1671-W1671</f>
        <v/>
      </c>
      <c r="AB1671" s="25">
        <f>IF(Config!$B$7&gt;0,(V1671/Config!$B$7)*Config!$B$4,0)</f>
        <v/>
      </c>
      <c r="AC1671" s="25">
        <f>IF(Config!$B$7&gt;0,(W1671/Config!$B$7)*Config!$B$4,0)</f>
        <v/>
      </c>
    </row>
    <row r="1672" hidden="1" outlineLevel="1">
      <c r="A1672" s="22" t="inlineStr"/>
      <c r="B1672" s="22" t="inlineStr"/>
      <c r="C1672" s="22" t="inlineStr"/>
      <c r="D1672" s="22" t="inlineStr"/>
      <c r="E1672" s="22" t="inlineStr">
        <is>
          <t>Makhana_7-30073</t>
        </is>
      </c>
      <c r="F1672" s="22" t="inlineStr"/>
      <c r="G1672" s="22" t="inlineStr">
        <is>
          <t>Makhana</t>
        </is>
      </c>
      <c r="H1672" s="22" t="inlineStr">
        <is>
          <t>Roasted &amp; Flavored Makhana - Peri Peri Farmley Pillow Pouch 14 g-Ladi</t>
        </is>
      </c>
      <c r="I1672" s="22" t="inlineStr"/>
      <c r="J1672" s="24" t="n">
        <v>0</v>
      </c>
      <c r="K1672" s="24" t="n">
        <v>0</v>
      </c>
      <c r="L1672" s="22" t="inlineStr">
        <is>
          <t>Vendiman Private Limited</t>
        </is>
      </c>
      <c r="M1672" s="24" t="n">
        <v>0</v>
      </c>
      <c r="N1672" s="22" t="inlineStr">
        <is>
          <t>Vending</t>
        </is>
      </c>
      <c r="O1672" s="22" t="inlineStr">
        <is>
          <t>Purnea</t>
        </is>
      </c>
      <c r="P1672" s="22" t="inlineStr"/>
      <c r="Q1672" s="22" t="inlineStr">
        <is>
          <t>Roasted &amp; Flavoured Makhana</t>
        </is>
      </c>
      <c r="R1672" s="25">
        <f>IF(Config!$B$4&gt;0,M1672/Config!$B$4,0)</f>
        <v/>
      </c>
      <c r="S1672" s="25">
        <f>IF(Config!$B$4&gt;0,K1672/Config!$B$4,0)</f>
        <v/>
      </c>
      <c r="T1672" s="25">
        <f>R1672*Config!$B$7</f>
        <v/>
      </c>
      <c r="U1672" s="25">
        <f>S1672*Config!$B$7</f>
        <v/>
      </c>
      <c r="V1672" s="25" t="n">
        <v>12.6</v>
      </c>
      <c r="W1672" s="25" t="n">
        <v>900</v>
      </c>
      <c r="X1672" s="26">
        <f>IF(T1672&gt;0,V1672/T1672,0)</f>
        <v/>
      </c>
      <c r="Y1672" s="26">
        <f>IF(U1672&gt;0,W1672/U1672,0)</f>
        <v/>
      </c>
      <c r="Z1672" s="25">
        <f>T1672-V1672</f>
        <v/>
      </c>
      <c r="AA1672" s="25">
        <f>U1672-W1672</f>
        <v/>
      </c>
      <c r="AB1672" s="25">
        <f>IF(Config!$B$7&gt;0,(V1672/Config!$B$7)*Config!$B$4,0)</f>
        <v/>
      </c>
      <c r="AC1672" s="25">
        <f>IF(Config!$B$7&gt;0,(W1672/Config!$B$7)*Config!$B$4,0)</f>
        <v/>
      </c>
    </row>
    <row r="1673" hidden="1" outlineLevel="1">
      <c r="A1673" s="22" t="inlineStr"/>
      <c r="B1673" s="22" t="inlineStr"/>
      <c r="C1673" s="22" t="inlineStr"/>
      <c r="D1673" s="22" t="inlineStr"/>
      <c r="E1673" s="22" t="inlineStr">
        <is>
          <t>Makhana_7-30074</t>
        </is>
      </c>
      <c r="F1673" s="22" t="inlineStr"/>
      <c r="G1673" s="22" t="inlineStr">
        <is>
          <t>Makhana</t>
        </is>
      </c>
      <c r="H1673" s="22" t="inlineStr">
        <is>
          <t>Roasted &amp; Flavoured Makhana - Cream &amp; Onion Farmley Pillow Pouch 14g-Ladi</t>
        </is>
      </c>
      <c r="I1673" s="22" t="inlineStr"/>
      <c r="J1673" s="24" t="n">
        <v>0</v>
      </c>
      <c r="K1673" s="24" t="n">
        <v>0</v>
      </c>
      <c r="L1673" s="22" t="inlineStr">
        <is>
          <t>Vendiman Private Limited</t>
        </is>
      </c>
      <c r="M1673" s="24" t="n">
        <v>0</v>
      </c>
      <c r="N1673" s="22" t="inlineStr">
        <is>
          <t>Vending</t>
        </is>
      </c>
      <c r="O1673" s="22" t="inlineStr">
        <is>
          <t>Purnea</t>
        </is>
      </c>
      <c r="P1673" s="22" t="inlineStr"/>
      <c r="Q1673" s="22" t="inlineStr">
        <is>
          <t>Roasted &amp; Flavoured Makhana</t>
        </is>
      </c>
      <c r="R1673" s="25">
        <f>IF(Config!$B$4&gt;0,M1673/Config!$B$4,0)</f>
        <v/>
      </c>
      <c r="S1673" s="25">
        <f>IF(Config!$B$4&gt;0,K1673/Config!$B$4,0)</f>
        <v/>
      </c>
      <c r="T1673" s="25">
        <f>R1673*Config!$B$7</f>
        <v/>
      </c>
      <c r="U1673" s="25">
        <f>S1673*Config!$B$7</f>
        <v/>
      </c>
      <c r="V1673" s="25" t="n">
        <v>16.8</v>
      </c>
      <c r="W1673" s="25" t="n">
        <v>1200</v>
      </c>
      <c r="X1673" s="26">
        <f>IF(T1673&gt;0,V1673/T1673,0)</f>
        <v/>
      </c>
      <c r="Y1673" s="26">
        <f>IF(U1673&gt;0,W1673/U1673,0)</f>
        <v/>
      </c>
      <c r="Z1673" s="25">
        <f>T1673-V1673</f>
        <v/>
      </c>
      <c r="AA1673" s="25">
        <f>U1673-W1673</f>
        <v/>
      </c>
      <c r="AB1673" s="25">
        <f>IF(Config!$B$7&gt;0,(V1673/Config!$B$7)*Config!$B$4,0)</f>
        <v/>
      </c>
      <c r="AC1673" s="25">
        <f>IF(Config!$B$7&gt;0,(W1673/Config!$B$7)*Config!$B$4,0)</f>
        <v/>
      </c>
    </row>
    <row r="1674">
      <c r="A1674" s="17" t="inlineStr"/>
      <c r="B1674" s="17" t="inlineStr"/>
      <c r="C1674" s="17" t="inlineStr"/>
      <c r="D1674" s="17" t="inlineStr"/>
      <c r="E1674" s="17" t="inlineStr">
        <is>
          <t>Multiple</t>
        </is>
      </c>
      <c r="F1674" s="17" t="inlineStr"/>
      <c r="G1674" s="17" t="inlineStr">
        <is>
          <t>Cashewnut</t>
        </is>
      </c>
      <c r="H1674" s="17" t="inlineStr">
        <is>
          <t>Cashewnut</t>
        </is>
      </c>
      <c r="I1674" s="17" t="inlineStr"/>
      <c r="J1674" s="19" t="n">
        <v>0</v>
      </c>
      <c r="K1674" s="19" t="n">
        <v>0</v>
      </c>
      <c r="L1674" s="17" t="inlineStr">
        <is>
          <t>51 Customers</t>
        </is>
      </c>
      <c r="M1674" s="19" t="n">
        <v>0</v>
      </c>
      <c r="N1674" s="17" t="inlineStr">
        <is>
          <t>Multiple</t>
        </is>
      </c>
      <c r="O1674" s="17" t="inlineStr">
        <is>
          <t>Multiple</t>
        </is>
      </c>
      <c r="P1674" s="17" t="inlineStr"/>
      <c r="Q1674" s="17" t="inlineStr">
        <is>
          <t>Cashew</t>
        </is>
      </c>
      <c r="R1674" s="20">
        <f>IF(Config!$B$4&gt;0,M1674/Config!$B$4,0)</f>
        <v/>
      </c>
      <c r="S1674" s="20">
        <f>IF(Config!$B$4&gt;0,K1674/Config!$B$4,0)</f>
        <v/>
      </c>
      <c r="T1674" s="20">
        <f>R1674*Config!$B$7</f>
        <v/>
      </c>
      <c r="U1674" s="20">
        <f>S1674*Config!$B$7</f>
        <v/>
      </c>
      <c r="V1674" s="20" t="n">
        <v>5664.72</v>
      </c>
      <c r="W1674" s="20" t="n">
        <v>19794</v>
      </c>
      <c r="X1674" s="21">
        <f>IF(T1674&gt;0,V1674/T1674,0)</f>
        <v/>
      </c>
      <c r="Y1674" s="21">
        <f>IF(U1674&gt;0,W1674/U1674,0)</f>
        <v/>
      </c>
      <c r="Z1674" s="20">
        <f>T1674-V1674</f>
        <v/>
      </c>
      <c r="AA1674" s="20">
        <f>U1674-W1674</f>
        <v/>
      </c>
      <c r="AB1674" s="20">
        <f>IF(Config!$B$7&gt;0,(V1674/Config!$B$7)*Config!$B$4,0)</f>
        <v/>
      </c>
      <c r="AC1674" s="20">
        <f>IF(Config!$B$7&gt;0,(W1674/Config!$B$7)*Config!$B$4,0)</f>
        <v/>
      </c>
    </row>
    <row r="1675" hidden="1" outlineLevel="1">
      <c r="A1675" s="22" t="inlineStr"/>
      <c r="B1675" s="22" t="inlineStr"/>
      <c r="C1675" s="22" t="inlineStr"/>
      <c r="D1675" s="22" t="inlineStr"/>
      <c r="E1675" s="22" t="inlineStr">
        <is>
          <t>Cashewnut_3-1736</t>
        </is>
      </c>
      <c r="F1675" s="22" t="inlineStr"/>
      <c r="G1675" s="22" t="inlineStr">
        <is>
          <t>Cashewnut</t>
        </is>
      </c>
      <c r="H1675" s="22" t="inlineStr">
        <is>
          <t>Premium W320 Cashew Farmley Vacuum Standee Pouch 250 g</t>
        </is>
      </c>
      <c r="I1675" s="22" t="inlineStr"/>
      <c r="J1675" s="24" t="n">
        <v>0</v>
      </c>
      <c r="K1675" s="24" t="n">
        <v>0</v>
      </c>
      <c r="L1675" s="22" t="inlineStr">
        <is>
          <t>Amazon Retail India Private Limited</t>
        </is>
      </c>
      <c r="M1675" s="24" t="n">
        <v>0</v>
      </c>
      <c r="N1675" s="22" t="inlineStr">
        <is>
          <t>Amazon Retail India</t>
        </is>
      </c>
      <c r="O1675" s="22" t="inlineStr">
        <is>
          <t>Udupi</t>
        </is>
      </c>
      <c r="P1675" s="22" t="inlineStr"/>
      <c r="Q1675" s="22" t="inlineStr">
        <is>
          <t>Cashew</t>
        </is>
      </c>
      <c r="R1675" s="25">
        <f>IF(Config!$B$4&gt;0,M1675/Config!$B$4,0)</f>
        <v/>
      </c>
      <c r="S1675" s="25">
        <f>IF(Config!$B$4&gt;0,K1675/Config!$B$4,0)</f>
        <v/>
      </c>
      <c r="T1675" s="25">
        <f>R1675*Config!$B$7</f>
        <v/>
      </c>
      <c r="U1675" s="25">
        <f>S1675*Config!$B$7</f>
        <v/>
      </c>
      <c r="V1675" s="25" t="n">
        <v>100</v>
      </c>
      <c r="W1675" s="25" t="n">
        <v>400</v>
      </c>
      <c r="X1675" s="26">
        <f>IF(T1675&gt;0,V1675/T1675,0)</f>
        <v/>
      </c>
      <c r="Y1675" s="26">
        <f>IF(U1675&gt;0,W1675/U1675,0)</f>
        <v/>
      </c>
      <c r="Z1675" s="25">
        <f>T1675-V1675</f>
        <v/>
      </c>
      <c r="AA1675" s="25">
        <f>U1675-W1675</f>
        <v/>
      </c>
      <c r="AB1675" s="25">
        <f>IF(Config!$B$7&gt;0,(V1675/Config!$B$7)*Config!$B$4,0)</f>
        <v/>
      </c>
      <c r="AC1675" s="25">
        <f>IF(Config!$B$7&gt;0,(W1675/Config!$B$7)*Config!$B$4,0)</f>
        <v/>
      </c>
    </row>
    <row r="1676" hidden="1" outlineLevel="1">
      <c r="A1676" s="22" t="inlineStr"/>
      <c r="B1676" s="22" t="inlineStr"/>
      <c r="C1676" s="22" t="inlineStr"/>
      <c r="D1676" s="22" t="inlineStr"/>
      <c r="E1676" s="22" t="inlineStr">
        <is>
          <t>Cashewnut_3-2472</t>
        </is>
      </c>
      <c r="F1676" s="22" t="inlineStr"/>
      <c r="G1676" s="22" t="inlineStr">
        <is>
          <t>Cashewnut</t>
        </is>
      </c>
      <c r="H1676" s="22" t="inlineStr">
        <is>
          <t>Roasted and Salted Cashew - Farmley Standee Pouch 200 g</t>
        </is>
      </c>
      <c r="I1676" s="22" t="inlineStr"/>
      <c r="J1676" s="24" t="n">
        <v>0</v>
      </c>
      <c r="K1676" s="24" t="n">
        <v>0</v>
      </c>
      <c r="L1676" s="22" t="inlineStr">
        <is>
          <t>CPC - C P C Master Canteen -Khargone -Madhya Pradesh -451115</t>
        </is>
      </c>
      <c r="M1676" s="24" t="n">
        <v>0</v>
      </c>
      <c r="N1676" s="22" t="inlineStr">
        <is>
          <t>CPC KPKB</t>
        </is>
      </c>
      <c r="O1676" s="22" t="inlineStr">
        <is>
          <t>Indore</t>
        </is>
      </c>
      <c r="P1676" s="22" t="inlineStr"/>
      <c r="Q1676" s="22" t="inlineStr">
        <is>
          <t>Roasted &amp; Flavoured Cashew</t>
        </is>
      </c>
      <c r="R1676" s="25">
        <f>IF(Config!$B$4&gt;0,M1676/Config!$B$4,0)</f>
        <v/>
      </c>
      <c r="S1676" s="25">
        <f>IF(Config!$B$4&gt;0,K1676/Config!$B$4,0)</f>
        <v/>
      </c>
      <c r="T1676" s="25">
        <f>R1676*Config!$B$7</f>
        <v/>
      </c>
      <c r="U1676" s="25">
        <f>S1676*Config!$B$7</f>
        <v/>
      </c>
      <c r="V1676" s="25" t="n">
        <v>6</v>
      </c>
      <c r="W1676" s="25" t="n">
        <v>30</v>
      </c>
      <c r="X1676" s="26">
        <f>IF(T1676&gt;0,V1676/T1676,0)</f>
        <v/>
      </c>
      <c r="Y1676" s="26">
        <f>IF(U1676&gt;0,W1676/U1676,0)</f>
        <v/>
      </c>
      <c r="Z1676" s="25">
        <f>T1676-V1676</f>
        <v/>
      </c>
      <c r="AA1676" s="25">
        <f>U1676-W1676</f>
        <v/>
      </c>
      <c r="AB1676" s="25">
        <f>IF(Config!$B$7&gt;0,(V1676/Config!$B$7)*Config!$B$4,0)</f>
        <v/>
      </c>
      <c r="AC1676" s="25">
        <f>IF(Config!$B$7&gt;0,(W1676/Config!$B$7)*Config!$B$4,0)</f>
        <v/>
      </c>
    </row>
    <row r="1677" hidden="1" outlineLevel="1">
      <c r="A1677" s="22" t="inlineStr"/>
      <c r="B1677" s="22" t="inlineStr"/>
      <c r="C1677" s="22" t="inlineStr"/>
      <c r="D1677" s="22" t="inlineStr"/>
      <c r="E1677" s="22" t="inlineStr">
        <is>
          <t>Cashewnut_3-1987</t>
        </is>
      </c>
      <c r="F1677" s="22" t="inlineStr"/>
      <c r="G1677" s="22" t="inlineStr">
        <is>
          <t>Cashewnut</t>
        </is>
      </c>
      <c r="H1677" s="22" t="inlineStr">
        <is>
          <t>Premium W320 Cashew Farmley Standee Pouch 500 g</t>
        </is>
      </c>
      <c r="I1677" s="22" t="inlineStr"/>
      <c r="J1677" s="24" t="n">
        <v>0</v>
      </c>
      <c r="K1677" s="24" t="n">
        <v>0</v>
      </c>
      <c r="L1677" s="22" t="inlineStr">
        <is>
          <t>CPC - C P C Master Canteen -Khargone -Madhya Pradesh -451115</t>
        </is>
      </c>
      <c r="M1677" s="24" t="n">
        <v>0</v>
      </c>
      <c r="N1677" s="22" t="inlineStr">
        <is>
          <t>CPC KPKB</t>
        </is>
      </c>
      <c r="O1677" s="22" t="inlineStr">
        <is>
          <t>Udupi</t>
        </is>
      </c>
      <c r="P1677" s="22" t="inlineStr"/>
      <c r="Q1677" s="22" t="inlineStr">
        <is>
          <t>Cashew</t>
        </is>
      </c>
      <c r="R1677" s="25">
        <f>IF(Config!$B$4&gt;0,M1677/Config!$B$4,0)</f>
        <v/>
      </c>
      <c r="S1677" s="25">
        <f>IF(Config!$B$4&gt;0,K1677/Config!$B$4,0)</f>
        <v/>
      </c>
      <c r="T1677" s="25">
        <f>R1677*Config!$B$7</f>
        <v/>
      </c>
      <c r="U1677" s="25">
        <f>S1677*Config!$B$7</f>
        <v/>
      </c>
      <c r="V1677" s="25" t="n">
        <v>30</v>
      </c>
      <c r="W1677" s="25" t="n">
        <v>60</v>
      </c>
      <c r="X1677" s="26">
        <f>IF(T1677&gt;0,V1677/T1677,0)</f>
        <v/>
      </c>
      <c r="Y1677" s="26">
        <f>IF(U1677&gt;0,W1677/U1677,0)</f>
        <v/>
      </c>
      <c r="Z1677" s="25">
        <f>T1677-V1677</f>
        <v/>
      </c>
      <c r="AA1677" s="25">
        <f>U1677-W1677</f>
        <v/>
      </c>
      <c r="AB1677" s="25">
        <f>IF(Config!$B$7&gt;0,(V1677/Config!$B$7)*Config!$B$4,0)</f>
        <v/>
      </c>
      <c r="AC1677" s="25">
        <f>IF(Config!$B$7&gt;0,(W1677/Config!$B$7)*Config!$B$4,0)</f>
        <v/>
      </c>
    </row>
    <row r="1678" hidden="1" outlineLevel="1">
      <c r="A1678" s="22" t="inlineStr"/>
      <c r="B1678" s="22" t="inlineStr"/>
      <c r="C1678" s="22" t="inlineStr"/>
      <c r="D1678" s="22" t="inlineStr"/>
      <c r="E1678" s="22" t="inlineStr">
        <is>
          <t>Cashewnut_3-2472</t>
        </is>
      </c>
      <c r="F1678" s="22" t="inlineStr"/>
      <c r="G1678" s="22" t="inlineStr">
        <is>
          <t>Cashewnut</t>
        </is>
      </c>
      <c r="H1678" s="22" t="inlineStr">
        <is>
          <t>Roasted and Salted Cashew - Farmley Standee Pouch 200 g</t>
        </is>
      </c>
      <c r="I1678" s="22" t="inlineStr"/>
      <c r="J1678" s="24" t="n">
        <v>0</v>
      </c>
      <c r="K1678" s="24" t="n">
        <v>0</v>
      </c>
      <c r="L1678" s="22" t="inlineStr">
        <is>
          <t>CPC - Canteen Officer Master Canteen Frontier HQR SSB Lucknow</t>
        </is>
      </c>
      <c r="M1678" s="24" t="n">
        <v>0</v>
      </c>
      <c r="N1678" s="22" t="inlineStr">
        <is>
          <t>CPC KPKB</t>
        </is>
      </c>
      <c r="O1678" s="22" t="inlineStr">
        <is>
          <t>Indore</t>
        </is>
      </c>
      <c r="P1678" s="22" t="inlineStr"/>
      <c r="Q1678" s="22" t="inlineStr">
        <is>
          <t>Roasted &amp; Flavoured Cashew</t>
        </is>
      </c>
      <c r="R1678" s="25">
        <f>IF(Config!$B$4&gt;0,M1678/Config!$B$4,0)</f>
        <v/>
      </c>
      <c r="S1678" s="25">
        <f>IF(Config!$B$4&gt;0,K1678/Config!$B$4,0)</f>
        <v/>
      </c>
      <c r="T1678" s="25">
        <f>R1678*Config!$B$7</f>
        <v/>
      </c>
      <c r="U1678" s="25">
        <f>S1678*Config!$B$7</f>
        <v/>
      </c>
      <c r="V1678" s="25" t="n">
        <v>12</v>
      </c>
      <c r="W1678" s="25" t="n">
        <v>60</v>
      </c>
      <c r="X1678" s="26">
        <f>IF(T1678&gt;0,V1678/T1678,0)</f>
        <v/>
      </c>
      <c r="Y1678" s="26">
        <f>IF(U1678&gt;0,W1678/U1678,0)</f>
        <v/>
      </c>
      <c r="Z1678" s="25">
        <f>T1678-V1678</f>
        <v/>
      </c>
      <c r="AA1678" s="25">
        <f>U1678-W1678</f>
        <v/>
      </c>
      <c r="AB1678" s="25">
        <f>IF(Config!$B$7&gt;0,(V1678/Config!$B$7)*Config!$B$4,0)</f>
        <v/>
      </c>
      <c r="AC1678" s="25">
        <f>IF(Config!$B$7&gt;0,(W1678/Config!$B$7)*Config!$B$4,0)</f>
        <v/>
      </c>
    </row>
    <row r="1679" hidden="1" outlineLevel="1">
      <c r="A1679" s="22" t="inlineStr"/>
      <c r="B1679" s="22" t="inlineStr"/>
      <c r="C1679" s="22" t="inlineStr"/>
      <c r="D1679" s="22" t="inlineStr"/>
      <c r="E1679" s="22" t="inlineStr">
        <is>
          <t>Cashewnut_3-1987</t>
        </is>
      </c>
      <c r="F1679" s="22" t="inlineStr"/>
      <c r="G1679" s="22" t="inlineStr">
        <is>
          <t>Cashewnut</t>
        </is>
      </c>
      <c r="H1679" s="22" t="inlineStr">
        <is>
          <t>Premium W320 Cashew Farmley Standee Pouch 500 g</t>
        </is>
      </c>
      <c r="I1679" s="22" t="inlineStr"/>
      <c r="J1679" s="24" t="n">
        <v>0</v>
      </c>
      <c r="K1679" s="24" t="n">
        <v>0</v>
      </c>
      <c r="L1679" s="22" t="inlineStr">
        <is>
          <t>CPC - Canteen Officer Master Canteen Frontier HQR SSB Lucknow</t>
        </is>
      </c>
      <c r="M1679" s="24" t="n">
        <v>0</v>
      </c>
      <c r="N1679" s="22" t="inlineStr">
        <is>
          <t>CPC KPKB</t>
        </is>
      </c>
      <c r="O1679" s="22" t="inlineStr">
        <is>
          <t>Udupi</t>
        </is>
      </c>
      <c r="P1679" s="22" t="inlineStr"/>
      <c r="Q1679" s="22" t="inlineStr">
        <is>
          <t>Cashew</t>
        </is>
      </c>
      <c r="R1679" s="25">
        <f>IF(Config!$B$4&gt;0,M1679/Config!$B$4,0)</f>
        <v/>
      </c>
      <c r="S1679" s="25">
        <f>IF(Config!$B$4&gt;0,K1679/Config!$B$4,0)</f>
        <v/>
      </c>
      <c r="T1679" s="25">
        <f>R1679*Config!$B$7</f>
        <v/>
      </c>
      <c r="U1679" s="25">
        <f>S1679*Config!$B$7</f>
        <v/>
      </c>
      <c r="V1679" s="25" t="n">
        <v>32</v>
      </c>
      <c r="W1679" s="25" t="n">
        <v>64</v>
      </c>
      <c r="X1679" s="26">
        <f>IF(T1679&gt;0,V1679/T1679,0)</f>
        <v/>
      </c>
      <c r="Y1679" s="26">
        <f>IF(U1679&gt;0,W1679/U1679,0)</f>
        <v/>
      </c>
      <c r="Z1679" s="25">
        <f>T1679-V1679</f>
        <v/>
      </c>
      <c r="AA1679" s="25">
        <f>U1679-W1679</f>
        <v/>
      </c>
      <c r="AB1679" s="25">
        <f>IF(Config!$B$7&gt;0,(V1679/Config!$B$7)*Config!$B$4,0)</f>
        <v/>
      </c>
      <c r="AC1679" s="25">
        <f>IF(Config!$B$7&gt;0,(W1679/Config!$B$7)*Config!$B$4,0)</f>
        <v/>
      </c>
    </row>
    <row r="1680" hidden="1" outlineLevel="1">
      <c r="A1680" s="22" t="inlineStr"/>
      <c r="B1680" s="22" t="inlineStr"/>
      <c r="C1680" s="22" t="inlineStr"/>
      <c r="D1680" s="22" t="inlineStr"/>
      <c r="E1680" s="22" t="inlineStr">
        <is>
          <t>Cashewnut_3-2472</t>
        </is>
      </c>
      <c r="F1680" s="22" t="inlineStr"/>
      <c r="G1680" s="22" t="inlineStr">
        <is>
          <t>Cashewnut</t>
        </is>
      </c>
      <c r="H1680" s="22" t="inlineStr">
        <is>
          <t>Roasted and Salted Cashew - Farmley Standee Pouch 200 g</t>
        </is>
      </c>
      <c r="I1680" s="22" t="inlineStr"/>
      <c r="J1680" s="24" t="n">
        <v>0</v>
      </c>
      <c r="K1680" s="24" t="n">
        <v>0</v>
      </c>
      <c r="L1680" s="22" t="inlineStr">
        <is>
          <t>CPC - Central Police Canteen Cisf Unit Kopt Kolkata</t>
        </is>
      </c>
      <c r="M1680" s="24" t="n">
        <v>0</v>
      </c>
      <c r="N1680" s="22" t="inlineStr">
        <is>
          <t>CPC KPKB</t>
        </is>
      </c>
      <c r="O1680" s="22" t="inlineStr">
        <is>
          <t>Indore</t>
        </is>
      </c>
      <c r="P1680" s="22" t="inlineStr"/>
      <c r="Q1680" s="22" t="inlineStr">
        <is>
          <t>Roasted &amp; Flavoured Cashew</t>
        </is>
      </c>
      <c r="R1680" s="25">
        <f>IF(Config!$B$4&gt;0,M1680/Config!$B$4,0)</f>
        <v/>
      </c>
      <c r="S1680" s="25">
        <f>IF(Config!$B$4&gt;0,K1680/Config!$B$4,0)</f>
        <v/>
      </c>
      <c r="T1680" s="25">
        <f>R1680*Config!$B$7</f>
        <v/>
      </c>
      <c r="U1680" s="25">
        <f>S1680*Config!$B$7</f>
        <v/>
      </c>
      <c r="V1680" s="25" t="n">
        <v>18</v>
      </c>
      <c r="W1680" s="25" t="n">
        <v>90</v>
      </c>
      <c r="X1680" s="26">
        <f>IF(T1680&gt;0,V1680/T1680,0)</f>
        <v/>
      </c>
      <c r="Y1680" s="26">
        <f>IF(U1680&gt;0,W1680/U1680,0)</f>
        <v/>
      </c>
      <c r="Z1680" s="25">
        <f>T1680-V1680</f>
        <v/>
      </c>
      <c r="AA1680" s="25">
        <f>U1680-W1680</f>
        <v/>
      </c>
      <c r="AB1680" s="25">
        <f>IF(Config!$B$7&gt;0,(V1680/Config!$B$7)*Config!$B$4,0)</f>
        <v/>
      </c>
      <c r="AC1680" s="25">
        <f>IF(Config!$B$7&gt;0,(W1680/Config!$B$7)*Config!$B$4,0)</f>
        <v/>
      </c>
    </row>
    <row r="1681" hidden="1" outlineLevel="1">
      <c r="A1681" s="22" t="inlineStr"/>
      <c r="B1681" s="22" t="inlineStr"/>
      <c r="C1681" s="22" t="inlineStr"/>
      <c r="D1681" s="22" t="inlineStr"/>
      <c r="E1681" s="22" t="inlineStr">
        <is>
          <t>Cashewnut_3-1987</t>
        </is>
      </c>
      <c r="F1681" s="22" t="inlineStr"/>
      <c r="G1681" s="22" t="inlineStr">
        <is>
          <t>Cashewnut</t>
        </is>
      </c>
      <c r="H1681" s="22" t="inlineStr">
        <is>
          <t>Premium W320 Cashew Farmley Standee Pouch 500 g</t>
        </is>
      </c>
      <c r="I1681" s="22" t="inlineStr"/>
      <c r="J1681" s="24" t="n">
        <v>0</v>
      </c>
      <c r="K1681" s="24" t="n">
        <v>0</v>
      </c>
      <c r="L1681" s="22" t="inlineStr">
        <is>
          <t>CPC - Central Police Canteen Cisf Unit Kopt Kolkata</t>
        </is>
      </c>
      <c r="M1681" s="24" t="n">
        <v>0</v>
      </c>
      <c r="N1681" s="22" t="inlineStr">
        <is>
          <t>CPC KPKB</t>
        </is>
      </c>
      <c r="O1681" s="22" t="inlineStr">
        <is>
          <t>Udupi</t>
        </is>
      </c>
      <c r="P1681" s="22" t="inlineStr"/>
      <c r="Q1681" s="22" t="inlineStr">
        <is>
          <t>Cashew</t>
        </is>
      </c>
      <c r="R1681" s="25">
        <f>IF(Config!$B$4&gt;0,M1681/Config!$B$4,0)</f>
        <v/>
      </c>
      <c r="S1681" s="25">
        <f>IF(Config!$B$4&gt;0,K1681/Config!$B$4,0)</f>
        <v/>
      </c>
      <c r="T1681" s="25">
        <f>R1681*Config!$B$7</f>
        <v/>
      </c>
      <c r="U1681" s="25">
        <f>S1681*Config!$B$7</f>
        <v/>
      </c>
      <c r="V1681" s="25" t="n">
        <v>190</v>
      </c>
      <c r="W1681" s="25" t="n">
        <v>380</v>
      </c>
      <c r="X1681" s="26">
        <f>IF(T1681&gt;0,V1681/T1681,0)</f>
        <v/>
      </c>
      <c r="Y1681" s="26">
        <f>IF(U1681&gt;0,W1681/U1681,0)</f>
        <v/>
      </c>
      <c r="Z1681" s="25">
        <f>T1681-V1681</f>
        <v/>
      </c>
      <c r="AA1681" s="25">
        <f>U1681-W1681</f>
        <v/>
      </c>
      <c r="AB1681" s="25">
        <f>IF(Config!$B$7&gt;0,(V1681/Config!$B$7)*Config!$B$4,0)</f>
        <v/>
      </c>
      <c r="AC1681" s="25">
        <f>IF(Config!$B$7&gt;0,(W1681/Config!$B$7)*Config!$B$4,0)</f>
        <v/>
      </c>
    </row>
    <row r="1682" hidden="1" outlineLevel="1">
      <c r="A1682" s="22" t="inlineStr"/>
      <c r="B1682" s="22" t="inlineStr"/>
      <c r="C1682" s="22" t="inlineStr"/>
      <c r="D1682" s="22" t="inlineStr"/>
      <c r="E1682" s="22" t="inlineStr">
        <is>
          <t>Cashewnut_3-2472</t>
        </is>
      </c>
      <c r="F1682" s="22" t="inlineStr"/>
      <c r="G1682" s="22" t="inlineStr">
        <is>
          <t>Cashewnut</t>
        </is>
      </c>
      <c r="H1682" s="22" t="inlineStr">
        <is>
          <t>Roasted and Salted Cashew - Farmley Standee Pouch 200 g</t>
        </is>
      </c>
      <c r="I1682" s="22" t="inlineStr"/>
      <c r="J1682" s="24" t="n">
        <v>0</v>
      </c>
      <c r="K1682" s="24" t="n">
        <v>0</v>
      </c>
      <c r="L1682" s="22" t="inlineStr">
        <is>
          <t>CPC - Commandant  57th Bn SSB</t>
        </is>
      </c>
      <c r="M1682" s="24" t="n">
        <v>0</v>
      </c>
      <c r="N1682" s="22" t="inlineStr">
        <is>
          <t>CPC KPKB</t>
        </is>
      </c>
      <c r="O1682" s="22" t="inlineStr">
        <is>
          <t>Indore</t>
        </is>
      </c>
      <c r="P1682" s="22" t="inlineStr"/>
      <c r="Q1682" s="22" t="inlineStr">
        <is>
          <t>Roasted &amp; Flavoured Cashew</t>
        </is>
      </c>
      <c r="R1682" s="25">
        <f>IF(Config!$B$4&gt;0,M1682/Config!$B$4,0)</f>
        <v/>
      </c>
      <c r="S1682" s="25">
        <f>IF(Config!$B$4&gt;0,K1682/Config!$B$4,0)</f>
        <v/>
      </c>
      <c r="T1682" s="25">
        <f>R1682*Config!$B$7</f>
        <v/>
      </c>
      <c r="U1682" s="25">
        <f>S1682*Config!$B$7</f>
        <v/>
      </c>
      <c r="V1682" s="25" t="n">
        <v>12</v>
      </c>
      <c r="W1682" s="25" t="n">
        <v>60</v>
      </c>
      <c r="X1682" s="26">
        <f>IF(T1682&gt;0,V1682/T1682,0)</f>
        <v/>
      </c>
      <c r="Y1682" s="26">
        <f>IF(U1682&gt;0,W1682/U1682,0)</f>
        <v/>
      </c>
      <c r="Z1682" s="25">
        <f>T1682-V1682</f>
        <v/>
      </c>
      <c r="AA1682" s="25">
        <f>U1682-W1682</f>
        <v/>
      </c>
      <c r="AB1682" s="25">
        <f>IF(Config!$B$7&gt;0,(V1682/Config!$B$7)*Config!$B$4,0)</f>
        <v/>
      </c>
      <c r="AC1682" s="25">
        <f>IF(Config!$B$7&gt;0,(W1682/Config!$B$7)*Config!$B$4,0)</f>
        <v/>
      </c>
    </row>
    <row r="1683" hidden="1" outlineLevel="1">
      <c r="A1683" s="22" t="inlineStr"/>
      <c r="B1683" s="22" t="inlineStr"/>
      <c r="C1683" s="22" t="inlineStr"/>
      <c r="D1683" s="22" t="inlineStr"/>
      <c r="E1683" s="22" t="inlineStr">
        <is>
          <t>Cashewnut_3-1987</t>
        </is>
      </c>
      <c r="F1683" s="22" t="inlineStr"/>
      <c r="G1683" s="22" t="inlineStr">
        <is>
          <t>Cashewnut</t>
        </is>
      </c>
      <c r="H1683" s="22" t="inlineStr">
        <is>
          <t>Premium W320 Cashew Farmley Standee Pouch 500 g</t>
        </is>
      </c>
      <c r="I1683" s="22" t="inlineStr"/>
      <c r="J1683" s="24" t="n">
        <v>0</v>
      </c>
      <c r="K1683" s="24" t="n">
        <v>0</v>
      </c>
      <c r="L1683" s="22" t="inlineStr">
        <is>
          <t>CPC - Commandant  57th Bn SSB</t>
        </is>
      </c>
      <c r="M1683" s="24" t="n">
        <v>0</v>
      </c>
      <c r="N1683" s="22" t="inlineStr">
        <is>
          <t>CPC KPKB</t>
        </is>
      </c>
      <c r="O1683" s="22" t="inlineStr">
        <is>
          <t>Udupi</t>
        </is>
      </c>
      <c r="P1683" s="22" t="inlineStr"/>
      <c r="Q1683" s="22" t="inlineStr">
        <is>
          <t>Cashew</t>
        </is>
      </c>
      <c r="R1683" s="25">
        <f>IF(Config!$B$4&gt;0,M1683/Config!$B$4,0)</f>
        <v/>
      </c>
      <c r="S1683" s="25">
        <f>IF(Config!$B$4&gt;0,K1683/Config!$B$4,0)</f>
        <v/>
      </c>
      <c r="T1683" s="25">
        <f>R1683*Config!$B$7</f>
        <v/>
      </c>
      <c r="U1683" s="25">
        <f>S1683*Config!$B$7</f>
        <v/>
      </c>
      <c r="V1683" s="25" t="n">
        <v>200</v>
      </c>
      <c r="W1683" s="25" t="n">
        <v>400</v>
      </c>
      <c r="X1683" s="26">
        <f>IF(T1683&gt;0,V1683/T1683,0)</f>
        <v/>
      </c>
      <c r="Y1683" s="26">
        <f>IF(U1683&gt;0,W1683/U1683,0)</f>
        <v/>
      </c>
      <c r="Z1683" s="25">
        <f>T1683-V1683</f>
        <v/>
      </c>
      <c r="AA1683" s="25">
        <f>U1683-W1683</f>
        <v/>
      </c>
      <c r="AB1683" s="25">
        <f>IF(Config!$B$7&gt;0,(V1683/Config!$B$7)*Config!$B$4,0)</f>
        <v/>
      </c>
      <c r="AC1683" s="25">
        <f>IF(Config!$B$7&gt;0,(W1683/Config!$B$7)*Config!$B$4,0)</f>
        <v/>
      </c>
    </row>
    <row r="1684" hidden="1" outlineLevel="1">
      <c r="A1684" s="22" t="inlineStr"/>
      <c r="B1684" s="22" t="inlineStr"/>
      <c r="C1684" s="22" t="inlineStr"/>
      <c r="D1684" s="22" t="inlineStr"/>
      <c r="E1684" s="22" t="inlineStr">
        <is>
          <t>Cashewnut_3-1987</t>
        </is>
      </c>
      <c r="F1684" s="22" t="inlineStr"/>
      <c r="G1684" s="22" t="inlineStr">
        <is>
          <t>Cashewnut</t>
        </is>
      </c>
      <c r="H1684" s="22" t="inlineStr">
        <is>
          <t>Premium W320 Cashew Farmley Standee Pouch 500 g</t>
        </is>
      </c>
      <c r="I1684" s="22" t="inlineStr"/>
      <c r="J1684" s="24" t="n">
        <v>0</v>
      </c>
      <c r="K1684" s="24" t="n">
        <v>0</v>
      </c>
      <c r="L1684" s="22" t="inlineStr">
        <is>
          <t>CPC - KPKB Master Canteen Dhanbad</t>
        </is>
      </c>
      <c r="M1684" s="24" t="n">
        <v>0</v>
      </c>
      <c r="N1684" s="22" t="inlineStr">
        <is>
          <t>CPC KPKB</t>
        </is>
      </c>
      <c r="O1684" s="22" t="inlineStr">
        <is>
          <t>Udupi</t>
        </is>
      </c>
      <c r="P1684" s="22" t="inlineStr"/>
      <c r="Q1684" s="22" t="inlineStr">
        <is>
          <t>Cashew</t>
        </is>
      </c>
      <c r="R1684" s="25">
        <f>IF(Config!$B$4&gt;0,M1684/Config!$B$4,0)</f>
        <v/>
      </c>
      <c r="S1684" s="25">
        <f>IF(Config!$B$4&gt;0,K1684/Config!$B$4,0)</f>
        <v/>
      </c>
      <c r="T1684" s="25">
        <f>R1684*Config!$B$7</f>
        <v/>
      </c>
      <c r="U1684" s="25">
        <f>S1684*Config!$B$7</f>
        <v/>
      </c>
      <c r="V1684" s="25" t="n">
        <v>200</v>
      </c>
      <c r="W1684" s="25" t="n">
        <v>400</v>
      </c>
      <c r="X1684" s="26">
        <f>IF(T1684&gt;0,V1684/T1684,0)</f>
        <v/>
      </c>
      <c r="Y1684" s="26">
        <f>IF(U1684&gt;0,W1684/U1684,0)</f>
        <v/>
      </c>
      <c r="Z1684" s="25">
        <f>T1684-V1684</f>
        <v/>
      </c>
      <c r="AA1684" s="25">
        <f>U1684-W1684</f>
        <v/>
      </c>
      <c r="AB1684" s="25">
        <f>IF(Config!$B$7&gt;0,(V1684/Config!$B$7)*Config!$B$4,0)</f>
        <v/>
      </c>
      <c r="AC1684" s="25">
        <f>IF(Config!$B$7&gt;0,(W1684/Config!$B$7)*Config!$B$4,0)</f>
        <v/>
      </c>
    </row>
    <row r="1685" hidden="1" outlineLevel="1">
      <c r="A1685" s="22" t="inlineStr"/>
      <c r="B1685" s="22" t="inlineStr"/>
      <c r="C1685" s="22" t="inlineStr"/>
      <c r="D1685" s="22" t="inlineStr"/>
      <c r="E1685" s="22" t="inlineStr">
        <is>
          <t>Cashewnut_3-1987</t>
        </is>
      </c>
      <c r="F1685" s="22" t="inlineStr"/>
      <c r="G1685" s="22" t="inlineStr">
        <is>
          <t>Cashewnut</t>
        </is>
      </c>
      <c r="H1685" s="22" t="inlineStr">
        <is>
          <t>Premium W320 Cashew Farmley Standee Pouch 500 g</t>
        </is>
      </c>
      <c r="I1685" s="22" t="inlineStr"/>
      <c r="J1685" s="24" t="n">
        <v>0</v>
      </c>
      <c r="K1685" s="24" t="n">
        <v>0</v>
      </c>
      <c r="L1685" s="22" t="inlineStr">
        <is>
          <t>CPC - Kendriya Police Kalyan Bhandar - HP</t>
        </is>
      </c>
      <c r="M1685" s="24" t="n">
        <v>0</v>
      </c>
      <c r="N1685" s="22" t="inlineStr">
        <is>
          <t>CPC KPKB</t>
        </is>
      </c>
      <c r="O1685" s="22" t="inlineStr">
        <is>
          <t>Udupi</t>
        </is>
      </c>
      <c r="P1685" s="22" t="inlineStr"/>
      <c r="Q1685" s="22" t="inlineStr">
        <is>
          <t>Cashew</t>
        </is>
      </c>
      <c r="R1685" s="25">
        <f>IF(Config!$B$4&gt;0,M1685/Config!$B$4,0)</f>
        <v/>
      </c>
      <c r="S1685" s="25">
        <f>IF(Config!$B$4&gt;0,K1685/Config!$B$4,0)</f>
        <v/>
      </c>
      <c r="T1685" s="25">
        <f>R1685*Config!$B$7</f>
        <v/>
      </c>
      <c r="U1685" s="25">
        <f>S1685*Config!$B$7</f>
        <v/>
      </c>
      <c r="V1685" s="25" t="n">
        <v>100</v>
      </c>
      <c r="W1685" s="25" t="n">
        <v>200</v>
      </c>
      <c r="X1685" s="26">
        <f>IF(T1685&gt;0,V1685/T1685,0)</f>
        <v/>
      </c>
      <c r="Y1685" s="26">
        <f>IF(U1685&gt;0,W1685/U1685,0)</f>
        <v/>
      </c>
      <c r="Z1685" s="25">
        <f>T1685-V1685</f>
        <v/>
      </c>
      <c r="AA1685" s="25">
        <f>U1685-W1685</f>
        <v/>
      </c>
      <c r="AB1685" s="25">
        <f>IF(Config!$B$7&gt;0,(V1685/Config!$B$7)*Config!$B$4,0)</f>
        <v/>
      </c>
      <c r="AC1685" s="25">
        <f>IF(Config!$B$7&gt;0,(W1685/Config!$B$7)*Config!$B$4,0)</f>
        <v/>
      </c>
    </row>
    <row r="1686" hidden="1" outlineLevel="1">
      <c r="A1686" s="22" t="inlineStr"/>
      <c r="B1686" s="22" t="inlineStr"/>
      <c r="C1686" s="22" t="inlineStr"/>
      <c r="D1686" s="22" t="inlineStr"/>
      <c r="E1686" s="22" t="inlineStr">
        <is>
          <t>Cashewnut_3-1987</t>
        </is>
      </c>
      <c r="F1686" s="22" t="inlineStr"/>
      <c r="G1686" s="22" t="inlineStr">
        <is>
          <t>Cashewnut</t>
        </is>
      </c>
      <c r="H1686" s="22" t="inlineStr">
        <is>
          <t>Premium W320 Cashew Farmley Standee Pouch 500 g</t>
        </is>
      </c>
      <c r="I1686" s="22" t="inlineStr"/>
      <c r="J1686" s="24" t="n">
        <v>0</v>
      </c>
      <c r="K1686" s="24" t="n">
        <v>0</v>
      </c>
      <c r="L1686" s="22" t="inlineStr">
        <is>
          <t>CPC - Kendriya Police Kalyan Master Bhandar</t>
        </is>
      </c>
      <c r="M1686" s="24" t="n">
        <v>0</v>
      </c>
      <c r="N1686" s="22" t="inlineStr">
        <is>
          <t>CPC KPKB</t>
        </is>
      </c>
      <c r="O1686" s="22" t="inlineStr">
        <is>
          <t>Udupi</t>
        </is>
      </c>
      <c r="P1686" s="22" t="inlineStr"/>
      <c r="Q1686" s="22" t="inlineStr">
        <is>
          <t>Cashew</t>
        </is>
      </c>
      <c r="R1686" s="25">
        <f>IF(Config!$B$4&gt;0,M1686/Config!$B$4,0)</f>
        <v/>
      </c>
      <c r="S1686" s="25">
        <f>IF(Config!$B$4&gt;0,K1686/Config!$B$4,0)</f>
        <v/>
      </c>
      <c r="T1686" s="25">
        <f>R1686*Config!$B$7</f>
        <v/>
      </c>
      <c r="U1686" s="25">
        <f>S1686*Config!$B$7</f>
        <v/>
      </c>
      <c r="V1686" s="25" t="n">
        <v>30</v>
      </c>
      <c r="W1686" s="25" t="n">
        <v>60</v>
      </c>
      <c r="X1686" s="26">
        <f>IF(T1686&gt;0,V1686/T1686,0)</f>
        <v/>
      </c>
      <c r="Y1686" s="26">
        <f>IF(U1686&gt;0,W1686/U1686,0)</f>
        <v/>
      </c>
      <c r="Z1686" s="25">
        <f>T1686-V1686</f>
        <v/>
      </c>
      <c r="AA1686" s="25">
        <f>U1686-W1686</f>
        <v/>
      </c>
      <c r="AB1686" s="25">
        <f>IF(Config!$B$7&gt;0,(V1686/Config!$B$7)*Config!$B$4,0)</f>
        <v/>
      </c>
      <c r="AC1686" s="25">
        <f>IF(Config!$B$7&gt;0,(W1686/Config!$B$7)*Config!$B$4,0)</f>
        <v/>
      </c>
    </row>
    <row r="1687" hidden="1" outlineLevel="1">
      <c r="A1687" s="22" t="inlineStr"/>
      <c r="B1687" s="22" t="inlineStr"/>
      <c r="C1687" s="22" t="inlineStr"/>
      <c r="D1687" s="22" t="inlineStr"/>
      <c r="E1687" s="22" t="inlineStr">
        <is>
          <t>Cashewnut_3-2472</t>
        </is>
      </c>
      <c r="F1687" s="22" t="inlineStr"/>
      <c r="G1687" s="22" t="inlineStr">
        <is>
          <t>Cashewnut</t>
        </is>
      </c>
      <c r="H1687" s="22" t="inlineStr">
        <is>
          <t>Roasted and Salted Cashew - Farmley Standee Pouch 200 g</t>
        </is>
      </c>
      <c r="I1687" s="22" t="inlineStr"/>
      <c r="J1687" s="24" t="n">
        <v>0</v>
      </c>
      <c r="K1687" s="24" t="n">
        <v>0</v>
      </c>
      <c r="L1687" s="22" t="inlineStr">
        <is>
          <t>CPC - Master Bhandar</t>
        </is>
      </c>
      <c r="M1687" s="24" t="n">
        <v>0</v>
      </c>
      <c r="N1687" s="22" t="inlineStr">
        <is>
          <t>CPC KPKB</t>
        </is>
      </c>
      <c r="O1687" s="22" t="inlineStr">
        <is>
          <t>Indore</t>
        </is>
      </c>
      <c r="P1687" s="22" t="inlineStr"/>
      <c r="Q1687" s="22" t="inlineStr">
        <is>
          <t>Roasted &amp; Flavoured Cashew</t>
        </is>
      </c>
      <c r="R1687" s="25">
        <f>IF(Config!$B$4&gt;0,M1687/Config!$B$4,0)</f>
        <v/>
      </c>
      <c r="S1687" s="25">
        <f>IF(Config!$B$4&gt;0,K1687/Config!$B$4,0)</f>
        <v/>
      </c>
      <c r="T1687" s="25">
        <f>R1687*Config!$B$7</f>
        <v/>
      </c>
      <c r="U1687" s="25">
        <f>S1687*Config!$B$7</f>
        <v/>
      </c>
      <c r="V1687" s="25" t="n">
        <v>6</v>
      </c>
      <c r="W1687" s="25" t="n">
        <v>30</v>
      </c>
      <c r="X1687" s="26">
        <f>IF(T1687&gt;0,V1687/T1687,0)</f>
        <v/>
      </c>
      <c r="Y1687" s="26">
        <f>IF(U1687&gt;0,W1687/U1687,0)</f>
        <v/>
      </c>
      <c r="Z1687" s="25">
        <f>T1687-V1687</f>
        <v/>
      </c>
      <c r="AA1687" s="25">
        <f>U1687-W1687</f>
        <v/>
      </c>
      <c r="AB1687" s="25">
        <f>IF(Config!$B$7&gt;0,(V1687/Config!$B$7)*Config!$B$4,0)</f>
        <v/>
      </c>
      <c r="AC1687" s="25">
        <f>IF(Config!$B$7&gt;0,(W1687/Config!$B$7)*Config!$B$4,0)</f>
        <v/>
      </c>
    </row>
    <row r="1688" hidden="1" outlineLevel="1">
      <c r="A1688" s="22" t="inlineStr"/>
      <c r="B1688" s="22" t="inlineStr"/>
      <c r="C1688" s="22" t="inlineStr"/>
      <c r="D1688" s="22" t="inlineStr"/>
      <c r="E1688" s="22" t="inlineStr">
        <is>
          <t>Cashewnut_3-1987</t>
        </is>
      </c>
      <c r="F1688" s="22" t="inlineStr"/>
      <c r="G1688" s="22" t="inlineStr">
        <is>
          <t>Cashewnut</t>
        </is>
      </c>
      <c r="H1688" s="22" t="inlineStr">
        <is>
          <t>Premium W320 Cashew Farmley Standee Pouch 500 g</t>
        </is>
      </c>
      <c r="I1688" s="22" t="inlineStr"/>
      <c r="J1688" s="24" t="n">
        <v>0</v>
      </c>
      <c r="K1688" s="24" t="n">
        <v>0</v>
      </c>
      <c r="L1688" s="22" t="inlineStr">
        <is>
          <t>CPC - Master Bhandar</t>
        </is>
      </c>
      <c r="M1688" s="24" t="n">
        <v>0</v>
      </c>
      <c r="N1688" s="22" t="inlineStr">
        <is>
          <t>CPC KPKB</t>
        </is>
      </c>
      <c r="O1688" s="22" t="inlineStr">
        <is>
          <t>Udupi</t>
        </is>
      </c>
      <c r="P1688" s="22" t="inlineStr"/>
      <c r="Q1688" s="22" t="inlineStr">
        <is>
          <t>Cashew</t>
        </is>
      </c>
      <c r="R1688" s="25">
        <f>IF(Config!$B$4&gt;0,M1688/Config!$B$4,0)</f>
        <v/>
      </c>
      <c r="S1688" s="25">
        <f>IF(Config!$B$4&gt;0,K1688/Config!$B$4,0)</f>
        <v/>
      </c>
      <c r="T1688" s="25">
        <f>R1688*Config!$B$7</f>
        <v/>
      </c>
      <c r="U1688" s="25">
        <f>S1688*Config!$B$7</f>
        <v/>
      </c>
      <c r="V1688" s="25" t="n">
        <v>60</v>
      </c>
      <c r="W1688" s="25" t="n">
        <v>120</v>
      </c>
      <c r="X1688" s="26">
        <f>IF(T1688&gt;0,V1688/T1688,0)</f>
        <v/>
      </c>
      <c r="Y1688" s="26">
        <f>IF(U1688&gt;0,W1688/U1688,0)</f>
        <v/>
      </c>
      <c r="Z1688" s="25">
        <f>T1688-V1688</f>
        <v/>
      </c>
      <c r="AA1688" s="25">
        <f>U1688-W1688</f>
        <v/>
      </c>
      <c r="AB1688" s="25">
        <f>IF(Config!$B$7&gt;0,(V1688/Config!$B$7)*Config!$B$4,0)</f>
        <v/>
      </c>
      <c r="AC1688" s="25">
        <f>IF(Config!$B$7&gt;0,(W1688/Config!$B$7)*Config!$B$4,0)</f>
        <v/>
      </c>
    </row>
    <row r="1689" hidden="1" outlineLevel="1">
      <c r="A1689" s="22" t="inlineStr"/>
      <c r="B1689" s="22" t="inlineStr"/>
      <c r="C1689" s="22" t="inlineStr"/>
      <c r="D1689" s="22" t="inlineStr"/>
      <c r="E1689" s="22" t="inlineStr">
        <is>
          <t>Cashewnut_3-1987</t>
        </is>
      </c>
      <c r="F1689" s="22" t="inlineStr"/>
      <c r="G1689" s="22" t="inlineStr">
        <is>
          <t>Cashewnut</t>
        </is>
      </c>
      <c r="H1689" s="22" t="inlineStr">
        <is>
          <t>Premium W320 Cashew Farmley Standee Pouch 500 g</t>
        </is>
      </c>
      <c r="I1689" s="22" t="inlineStr"/>
      <c r="J1689" s="24" t="n">
        <v>0</v>
      </c>
      <c r="K1689" s="24" t="n">
        <v>0</v>
      </c>
      <c r="L1689" s="22" t="inlineStr">
        <is>
          <t>CPC - Master Bhandar - Haryana</t>
        </is>
      </c>
      <c r="M1689" s="24" t="n">
        <v>0</v>
      </c>
      <c r="N1689" s="22" t="inlineStr">
        <is>
          <t>CPC KPKB</t>
        </is>
      </c>
      <c r="O1689" s="22" t="inlineStr">
        <is>
          <t>Udupi</t>
        </is>
      </c>
      <c r="P1689" s="22" t="inlineStr"/>
      <c r="Q1689" s="22" t="inlineStr">
        <is>
          <t>Cashew</t>
        </is>
      </c>
      <c r="R1689" s="25">
        <f>IF(Config!$B$4&gt;0,M1689/Config!$B$4,0)</f>
        <v/>
      </c>
      <c r="S1689" s="25">
        <f>IF(Config!$B$4&gt;0,K1689/Config!$B$4,0)</f>
        <v/>
      </c>
      <c r="T1689" s="25">
        <f>R1689*Config!$B$7</f>
        <v/>
      </c>
      <c r="U1689" s="25">
        <f>S1689*Config!$B$7</f>
        <v/>
      </c>
      <c r="V1689" s="25" t="n">
        <v>30</v>
      </c>
      <c r="W1689" s="25" t="n">
        <v>60</v>
      </c>
      <c r="X1689" s="26">
        <f>IF(T1689&gt;0,V1689/T1689,0)</f>
        <v/>
      </c>
      <c r="Y1689" s="26">
        <f>IF(U1689&gt;0,W1689/U1689,0)</f>
        <v/>
      </c>
      <c r="Z1689" s="25">
        <f>T1689-V1689</f>
        <v/>
      </c>
      <c r="AA1689" s="25">
        <f>U1689-W1689</f>
        <v/>
      </c>
      <c r="AB1689" s="25">
        <f>IF(Config!$B$7&gt;0,(V1689/Config!$B$7)*Config!$B$4,0)</f>
        <v/>
      </c>
      <c r="AC1689" s="25">
        <f>IF(Config!$B$7&gt;0,(W1689/Config!$B$7)*Config!$B$4,0)</f>
        <v/>
      </c>
    </row>
    <row r="1690" hidden="1" outlineLevel="1">
      <c r="A1690" s="22" t="inlineStr"/>
      <c r="B1690" s="22" t="inlineStr"/>
      <c r="C1690" s="22" t="inlineStr"/>
      <c r="D1690" s="22" t="inlineStr"/>
      <c r="E1690" s="22" t="inlineStr">
        <is>
          <t>Cashewnut_3-2472</t>
        </is>
      </c>
      <c r="F1690" s="22" t="inlineStr"/>
      <c r="G1690" s="22" t="inlineStr">
        <is>
          <t>Cashewnut</t>
        </is>
      </c>
      <c r="H1690" s="22" t="inlineStr">
        <is>
          <t>Roasted and Salted Cashew - Farmley Standee Pouch 200 g</t>
        </is>
      </c>
      <c r="I1690" s="22" t="inlineStr"/>
      <c r="J1690" s="24" t="n">
        <v>0</v>
      </c>
      <c r="K1690" s="24" t="n">
        <v>0</v>
      </c>
      <c r="L1690" s="22" t="inlineStr">
        <is>
          <t>CPC - Master Bhandar CRPF HQ CGO</t>
        </is>
      </c>
      <c r="M1690" s="24" t="n">
        <v>0</v>
      </c>
      <c r="N1690" s="22" t="inlineStr">
        <is>
          <t>CPC KPKB</t>
        </is>
      </c>
      <c r="O1690" s="22" t="inlineStr">
        <is>
          <t>Indore</t>
        </is>
      </c>
      <c r="P1690" s="22" t="inlineStr"/>
      <c r="Q1690" s="22" t="inlineStr">
        <is>
          <t>Roasted &amp; Flavoured Cashew</t>
        </is>
      </c>
      <c r="R1690" s="25">
        <f>IF(Config!$B$4&gt;0,M1690/Config!$B$4,0)</f>
        <v/>
      </c>
      <c r="S1690" s="25">
        <f>IF(Config!$B$4&gt;0,K1690/Config!$B$4,0)</f>
        <v/>
      </c>
      <c r="T1690" s="25">
        <f>R1690*Config!$B$7</f>
        <v/>
      </c>
      <c r="U1690" s="25">
        <f>S1690*Config!$B$7</f>
        <v/>
      </c>
      <c r="V1690" s="25" t="n">
        <v>12</v>
      </c>
      <c r="W1690" s="25" t="n">
        <v>60</v>
      </c>
      <c r="X1690" s="26">
        <f>IF(T1690&gt;0,V1690/T1690,0)</f>
        <v/>
      </c>
      <c r="Y1690" s="26">
        <f>IF(U1690&gt;0,W1690/U1690,0)</f>
        <v/>
      </c>
      <c r="Z1690" s="25">
        <f>T1690-V1690</f>
        <v/>
      </c>
      <c r="AA1690" s="25">
        <f>U1690-W1690</f>
        <v/>
      </c>
      <c r="AB1690" s="25">
        <f>IF(Config!$B$7&gt;0,(V1690/Config!$B$7)*Config!$B$4,0)</f>
        <v/>
      </c>
      <c r="AC1690" s="25">
        <f>IF(Config!$B$7&gt;0,(W1690/Config!$B$7)*Config!$B$4,0)</f>
        <v/>
      </c>
    </row>
    <row r="1691" hidden="1" outlineLevel="1">
      <c r="A1691" s="22" t="inlineStr"/>
      <c r="B1691" s="22" t="inlineStr"/>
      <c r="C1691" s="22" t="inlineStr"/>
      <c r="D1691" s="22" t="inlineStr"/>
      <c r="E1691" s="22" t="inlineStr">
        <is>
          <t>Cashewnut_3-1987</t>
        </is>
      </c>
      <c r="F1691" s="22" t="inlineStr"/>
      <c r="G1691" s="22" t="inlineStr">
        <is>
          <t>Cashewnut</t>
        </is>
      </c>
      <c r="H1691" s="22" t="inlineStr">
        <is>
          <t>Premium W320 Cashew Farmley Standee Pouch 500 g</t>
        </is>
      </c>
      <c r="I1691" s="22" t="inlineStr"/>
      <c r="J1691" s="24" t="n">
        <v>0</v>
      </c>
      <c r="K1691" s="24" t="n">
        <v>0</v>
      </c>
      <c r="L1691" s="22" t="inlineStr">
        <is>
          <t>CPC - Master Bhandar CRPF HQ CGO</t>
        </is>
      </c>
      <c r="M1691" s="24" t="n">
        <v>0</v>
      </c>
      <c r="N1691" s="22" t="inlineStr">
        <is>
          <t>CPC KPKB</t>
        </is>
      </c>
      <c r="O1691" s="22" t="inlineStr">
        <is>
          <t>Udupi</t>
        </is>
      </c>
      <c r="P1691" s="22" t="inlineStr"/>
      <c r="Q1691" s="22" t="inlineStr">
        <is>
          <t>Cashew</t>
        </is>
      </c>
      <c r="R1691" s="25">
        <f>IF(Config!$B$4&gt;0,M1691/Config!$B$4,0)</f>
        <v/>
      </c>
      <c r="S1691" s="25">
        <f>IF(Config!$B$4&gt;0,K1691/Config!$B$4,0)</f>
        <v/>
      </c>
      <c r="T1691" s="25">
        <f>R1691*Config!$B$7</f>
        <v/>
      </c>
      <c r="U1691" s="25">
        <f>S1691*Config!$B$7</f>
        <v/>
      </c>
      <c r="V1691" s="25" t="n">
        <v>130</v>
      </c>
      <c r="W1691" s="25" t="n">
        <v>260</v>
      </c>
      <c r="X1691" s="26">
        <f>IF(T1691&gt;0,V1691/T1691,0)</f>
        <v/>
      </c>
      <c r="Y1691" s="26">
        <f>IF(U1691&gt;0,W1691/U1691,0)</f>
        <v/>
      </c>
      <c r="Z1691" s="25">
        <f>T1691-V1691</f>
        <v/>
      </c>
      <c r="AA1691" s="25">
        <f>U1691-W1691</f>
        <v/>
      </c>
      <c r="AB1691" s="25">
        <f>IF(Config!$B$7&gt;0,(V1691/Config!$B$7)*Config!$B$4,0)</f>
        <v/>
      </c>
      <c r="AC1691" s="25">
        <f>IF(Config!$B$7&gt;0,(W1691/Config!$B$7)*Config!$B$4,0)</f>
        <v/>
      </c>
    </row>
    <row r="1692" hidden="1" outlineLevel="1">
      <c r="A1692" s="22" t="inlineStr"/>
      <c r="B1692" s="22" t="inlineStr"/>
      <c r="C1692" s="22" t="inlineStr"/>
      <c r="D1692" s="22" t="inlineStr"/>
      <c r="E1692" s="22" t="inlineStr">
        <is>
          <t>Cashewnut_3-1987</t>
        </is>
      </c>
      <c r="F1692" s="22" t="inlineStr"/>
      <c r="G1692" s="22" t="inlineStr">
        <is>
          <t>Cashewnut</t>
        </is>
      </c>
      <c r="H1692" s="22" t="inlineStr">
        <is>
          <t>Premium W320 Cashew Farmley Standee Pouch 500 g</t>
        </is>
      </c>
      <c r="I1692" s="22" t="inlineStr"/>
      <c r="J1692" s="24" t="n">
        <v>0</v>
      </c>
      <c r="K1692" s="24" t="n">
        <v>0</v>
      </c>
      <c r="L1692" s="22" t="inlineStr">
        <is>
          <t>CPC - Master Bhandar Kendriya Police Kalyan Bhandar</t>
        </is>
      </c>
      <c r="M1692" s="24" t="n">
        <v>0</v>
      </c>
      <c r="N1692" s="22" t="inlineStr">
        <is>
          <t>CPC KPKB</t>
        </is>
      </c>
      <c r="O1692" s="22" t="inlineStr">
        <is>
          <t>Udupi</t>
        </is>
      </c>
      <c r="P1692" s="22" t="inlineStr"/>
      <c r="Q1692" s="22" t="inlineStr">
        <is>
          <t>Cashew</t>
        </is>
      </c>
      <c r="R1692" s="25">
        <f>IF(Config!$B$4&gt;0,M1692/Config!$B$4,0)</f>
        <v/>
      </c>
      <c r="S1692" s="25">
        <f>IF(Config!$B$4&gt;0,K1692/Config!$B$4,0)</f>
        <v/>
      </c>
      <c r="T1692" s="25">
        <f>R1692*Config!$B$7</f>
        <v/>
      </c>
      <c r="U1692" s="25">
        <f>S1692*Config!$B$7</f>
        <v/>
      </c>
      <c r="V1692" s="25" t="n">
        <v>20</v>
      </c>
      <c r="W1692" s="25" t="n">
        <v>40</v>
      </c>
      <c r="X1692" s="26">
        <f>IF(T1692&gt;0,V1692/T1692,0)</f>
        <v/>
      </c>
      <c r="Y1692" s="26">
        <f>IF(U1692&gt;0,W1692/U1692,0)</f>
        <v/>
      </c>
      <c r="Z1692" s="25">
        <f>T1692-V1692</f>
        <v/>
      </c>
      <c r="AA1692" s="25">
        <f>U1692-W1692</f>
        <v/>
      </c>
      <c r="AB1692" s="25">
        <f>IF(Config!$B$7&gt;0,(V1692/Config!$B$7)*Config!$B$4,0)</f>
        <v/>
      </c>
      <c r="AC1692" s="25">
        <f>IF(Config!$B$7&gt;0,(W1692/Config!$B$7)*Config!$B$4,0)</f>
        <v/>
      </c>
    </row>
    <row r="1693" hidden="1" outlineLevel="1">
      <c r="A1693" s="22" t="inlineStr"/>
      <c r="B1693" s="22" t="inlineStr"/>
      <c r="C1693" s="22" t="inlineStr"/>
      <c r="D1693" s="22" t="inlineStr"/>
      <c r="E1693" s="22" t="inlineStr">
        <is>
          <t>Cashewnut_3-1987</t>
        </is>
      </c>
      <c r="F1693" s="22" t="inlineStr"/>
      <c r="G1693" s="22" t="inlineStr">
        <is>
          <t>Cashewnut</t>
        </is>
      </c>
      <c r="H1693" s="22" t="inlineStr">
        <is>
          <t>Premium W320 Cashew Farmley Standee Pouch 500 g</t>
        </is>
      </c>
      <c r="I1693" s="22" t="inlineStr"/>
      <c r="J1693" s="24" t="n">
        <v>0</v>
      </c>
      <c r="K1693" s="24" t="n">
        <v>0</v>
      </c>
      <c r="L1693" s="22" t="inlineStr">
        <is>
          <t>CPC - Master Bhander Gc-1 CRPF Ajmer</t>
        </is>
      </c>
      <c r="M1693" s="24" t="n">
        <v>0</v>
      </c>
      <c r="N1693" s="22" t="inlineStr">
        <is>
          <t>CPC KPKB</t>
        </is>
      </c>
      <c r="O1693" s="22" t="inlineStr">
        <is>
          <t>Udupi</t>
        </is>
      </c>
      <c r="P1693" s="22" t="inlineStr"/>
      <c r="Q1693" s="22" t="inlineStr">
        <is>
          <t>Cashew</t>
        </is>
      </c>
      <c r="R1693" s="25">
        <f>IF(Config!$B$4&gt;0,M1693/Config!$B$4,0)</f>
        <v/>
      </c>
      <c r="S1693" s="25">
        <f>IF(Config!$B$4&gt;0,K1693/Config!$B$4,0)</f>
        <v/>
      </c>
      <c r="T1693" s="25">
        <f>R1693*Config!$B$7</f>
        <v/>
      </c>
      <c r="U1693" s="25">
        <f>S1693*Config!$B$7</f>
        <v/>
      </c>
      <c r="V1693" s="25" t="n">
        <v>150</v>
      </c>
      <c r="W1693" s="25" t="n">
        <v>300</v>
      </c>
      <c r="X1693" s="26">
        <f>IF(T1693&gt;0,V1693/T1693,0)</f>
        <v/>
      </c>
      <c r="Y1693" s="26">
        <f>IF(U1693&gt;0,W1693/U1693,0)</f>
        <v/>
      </c>
      <c r="Z1693" s="25">
        <f>T1693-V1693</f>
        <v/>
      </c>
      <c r="AA1693" s="25">
        <f>U1693-W1693</f>
        <v/>
      </c>
      <c r="AB1693" s="25">
        <f>IF(Config!$B$7&gt;0,(V1693/Config!$B$7)*Config!$B$4,0)</f>
        <v/>
      </c>
      <c r="AC1693" s="25">
        <f>IF(Config!$B$7&gt;0,(W1693/Config!$B$7)*Config!$B$4,0)</f>
        <v/>
      </c>
    </row>
    <row r="1694" hidden="1" outlineLevel="1">
      <c r="A1694" s="22" t="inlineStr"/>
      <c r="B1694" s="22" t="inlineStr"/>
      <c r="C1694" s="22" t="inlineStr"/>
      <c r="D1694" s="22" t="inlineStr"/>
      <c r="E1694" s="22" t="inlineStr">
        <is>
          <t>Cashewnut_3-1987</t>
        </is>
      </c>
      <c r="F1694" s="22" t="inlineStr"/>
      <c r="G1694" s="22" t="inlineStr">
        <is>
          <t>Cashewnut</t>
        </is>
      </c>
      <c r="H1694" s="22" t="inlineStr">
        <is>
          <t>Premium W320 Cashew Farmley Standee Pouch 500 g</t>
        </is>
      </c>
      <c r="I1694" s="22" t="inlineStr"/>
      <c r="J1694" s="24" t="n">
        <v>0</v>
      </c>
      <c r="K1694" s="24" t="n">
        <v>0</v>
      </c>
      <c r="L1694" s="22" t="inlineStr">
        <is>
          <t>CPC - Master Canteen CPC SSB FHQ</t>
        </is>
      </c>
      <c r="M1694" s="24" t="n">
        <v>0</v>
      </c>
      <c r="N1694" s="22" t="inlineStr">
        <is>
          <t>CPC KPKB</t>
        </is>
      </c>
      <c r="O1694" s="22" t="inlineStr">
        <is>
          <t>Udupi</t>
        </is>
      </c>
      <c r="P1694" s="22" t="inlineStr"/>
      <c r="Q1694" s="22" t="inlineStr">
        <is>
          <t>Cashew</t>
        </is>
      </c>
      <c r="R1694" s="25">
        <f>IF(Config!$B$4&gt;0,M1694/Config!$B$4,0)</f>
        <v/>
      </c>
      <c r="S1694" s="25">
        <f>IF(Config!$B$4&gt;0,K1694/Config!$B$4,0)</f>
        <v/>
      </c>
      <c r="T1694" s="25">
        <f>R1694*Config!$B$7</f>
        <v/>
      </c>
      <c r="U1694" s="25">
        <f>S1694*Config!$B$7</f>
        <v/>
      </c>
      <c r="V1694" s="25" t="n">
        <v>40</v>
      </c>
      <c r="W1694" s="25" t="n">
        <v>80</v>
      </c>
      <c r="X1694" s="26">
        <f>IF(T1694&gt;0,V1694/T1694,0)</f>
        <v/>
      </c>
      <c r="Y1694" s="26">
        <f>IF(U1694&gt;0,W1694/U1694,0)</f>
        <v/>
      </c>
      <c r="Z1694" s="25">
        <f>T1694-V1694</f>
        <v/>
      </c>
      <c r="AA1694" s="25">
        <f>U1694-W1694</f>
        <v/>
      </c>
      <c r="AB1694" s="25">
        <f>IF(Config!$B$7&gt;0,(V1694/Config!$B$7)*Config!$B$4,0)</f>
        <v/>
      </c>
      <c r="AC1694" s="25">
        <f>IF(Config!$B$7&gt;0,(W1694/Config!$B$7)*Config!$B$4,0)</f>
        <v/>
      </c>
    </row>
    <row r="1695" hidden="1" outlineLevel="1">
      <c r="A1695" s="22" t="inlineStr"/>
      <c r="B1695" s="22" t="inlineStr"/>
      <c r="C1695" s="22" t="inlineStr"/>
      <c r="D1695" s="22" t="inlineStr"/>
      <c r="E1695" s="22" t="inlineStr">
        <is>
          <t>Cashewnut_3-2472</t>
        </is>
      </c>
      <c r="F1695" s="22" t="inlineStr"/>
      <c r="G1695" s="22" t="inlineStr">
        <is>
          <t>Cashewnut</t>
        </is>
      </c>
      <c r="H1695" s="22" t="inlineStr">
        <is>
          <t>Roasted and Salted Cashew - Farmley Standee Pouch 200 g</t>
        </is>
      </c>
      <c r="I1695" s="22" t="inlineStr"/>
      <c r="J1695" s="24" t="n">
        <v>0</v>
      </c>
      <c r="K1695" s="24" t="n">
        <v>0</v>
      </c>
      <c r="L1695" s="22" t="inlineStr">
        <is>
          <t>CPC - Master Canteen Central Police Canteen</t>
        </is>
      </c>
      <c r="M1695" s="24" t="n">
        <v>0</v>
      </c>
      <c r="N1695" s="22" t="inlineStr">
        <is>
          <t>CPC KPKB</t>
        </is>
      </c>
      <c r="O1695" s="22" t="inlineStr">
        <is>
          <t>Indore</t>
        </is>
      </c>
      <c r="P1695" s="22" t="inlineStr"/>
      <c r="Q1695" s="22" t="inlineStr">
        <is>
          <t>Roasted &amp; Flavoured Cashew</t>
        </is>
      </c>
      <c r="R1695" s="25">
        <f>IF(Config!$B$4&gt;0,M1695/Config!$B$4,0)</f>
        <v/>
      </c>
      <c r="S1695" s="25">
        <f>IF(Config!$B$4&gt;0,K1695/Config!$B$4,0)</f>
        <v/>
      </c>
      <c r="T1695" s="25">
        <f>R1695*Config!$B$7</f>
        <v/>
      </c>
      <c r="U1695" s="25">
        <f>S1695*Config!$B$7</f>
        <v/>
      </c>
      <c r="V1695" s="25" t="n">
        <v>90</v>
      </c>
      <c r="W1695" s="25" t="n">
        <v>450</v>
      </c>
      <c r="X1695" s="26">
        <f>IF(T1695&gt;0,V1695/T1695,0)</f>
        <v/>
      </c>
      <c r="Y1695" s="26">
        <f>IF(U1695&gt;0,W1695/U1695,0)</f>
        <v/>
      </c>
      <c r="Z1695" s="25">
        <f>T1695-V1695</f>
        <v/>
      </c>
      <c r="AA1695" s="25">
        <f>U1695-W1695</f>
        <v/>
      </c>
      <c r="AB1695" s="25">
        <f>IF(Config!$B$7&gt;0,(V1695/Config!$B$7)*Config!$B$4,0)</f>
        <v/>
      </c>
      <c r="AC1695" s="25">
        <f>IF(Config!$B$7&gt;0,(W1695/Config!$B$7)*Config!$B$4,0)</f>
        <v/>
      </c>
    </row>
    <row r="1696" hidden="1" outlineLevel="1">
      <c r="A1696" s="22" t="inlineStr"/>
      <c r="B1696" s="22" t="inlineStr"/>
      <c r="C1696" s="22" t="inlineStr"/>
      <c r="D1696" s="22" t="inlineStr"/>
      <c r="E1696" s="22" t="inlineStr">
        <is>
          <t>Cashewnut_3-1987</t>
        </is>
      </c>
      <c r="F1696" s="22" t="inlineStr"/>
      <c r="G1696" s="22" t="inlineStr">
        <is>
          <t>Cashewnut</t>
        </is>
      </c>
      <c r="H1696" s="22" t="inlineStr">
        <is>
          <t>Premium W320 Cashew Farmley Standee Pouch 500 g</t>
        </is>
      </c>
      <c r="I1696" s="22" t="inlineStr"/>
      <c r="J1696" s="24" t="n">
        <v>0</v>
      </c>
      <c r="K1696" s="24" t="n">
        <v>0</v>
      </c>
      <c r="L1696" s="22" t="inlineStr">
        <is>
          <t>CPC - Master Canteen GC, CRPF, Bantalab</t>
        </is>
      </c>
      <c r="M1696" s="24" t="n">
        <v>0</v>
      </c>
      <c r="N1696" s="22" t="inlineStr">
        <is>
          <t>CPC KPKB</t>
        </is>
      </c>
      <c r="O1696" s="22" t="inlineStr">
        <is>
          <t>Udupi</t>
        </is>
      </c>
      <c r="P1696" s="22" t="inlineStr"/>
      <c r="Q1696" s="22" t="inlineStr">
        <is>
          <t>Cashew</t>
        </is>
      </c>
      <c r="R1696" s="25">
        <f>IF(Config!$B$4&gt;0,M1696/Config!$B$4,0)</f>
        <v/>
      </c>
      <c r="S1696" s="25">
        <f>IF(Config!$B$4&gt;0,K1696/Config!$B$4,0)</f>
        <v/>
      </c>
      <c r="T1696" s="25">
        <f>R1696*Config!$B$7</f>
        <v/>
      </c>
      <c r="U1696" s="25">
        <f>S1696*Config!$B$7</f>
        <v/>
      </c>
      <c r="V1696" s="25" t="n">
        <v>40</v>
      </c>
      <c r="W1696" s="25" t="n">
        <v>80</v>
      </c>
      <c r="X1696" s="26">
        <f>IF(T1696&gt;0,V1696/T1696,0)</f>
        <v/>
      </c>
      <c r="Y1696" s="26">
        <f>IF(U1696&gt;0,W1696/U1696,0)</f>
        <v/>
      </c>
      <c r="Z1696" s="25">
        <f>T1696-V1696</f>
        <v/>
      </c>
      <c r="AA1696" s="25">
        <f>U1696-W1696</f>
        <v/>
      </c>
      <c r="AB1696" s="25">
        <f>IF(Config!$B$7&gt;0,(V1696/Config!$B$7)*Config!$B$4,0)</f>
        <v/>
      </c>
      <c r="AC1696" s="25">
        <f>IF(Config!$B$7&gt;0,(W1696/Config!$B$7)*Config!$B$4,0)</f>
        <v/>
      </c>
    </row>
    <row r="1697" hidden="1" outlineLevel="1">
      <c r="A1697" s="22" t="inlineStr"/>
      <c r="B1697" s="22" t="inlineStr"/>
      <c r="C1697" s="22" t="inlineStr"/>
      <c r="D1697" s="22" t="inlineStr"/>
      <c r="E1697" s="22" t="inlineStr">
        <is>
          <t>Cashewnut_3-2472</t>
        </is>
      </c>
      <c r="F1697" s="22" t="inlineStr"/>
      <c r="G1697" s="22" t="inlineStr">
        <is>
          <t>Cashewnut</t>
        </is>
      </c>
      <c r="H1697" s="22" t="inlineStr">
        <is>
          <t>Roasted and Salted Cashew - Farmley Standee Pouch 200 g</t>
        </is>
      </c>
      <c r="I1697" s="22" t="inlineStr"/>
      <c r="J1697" s="24" t="n">
        <v>0</v>
      </c>
      <c r="K1697" s="24" t="n">
        <v>0</v>
      </c>
      <c r="L1697" s="22" t="inlineStr">
        <is>
          <t>CPC - Principal RTC CRPF Peringome</t>
        </is>
      </c>
      <c r="M1697" s="24" t="n">
        <v>0</v>
      </c>
      <c r="N1697" s="22" t="inlineStr">
        <is>
          <t>CPC KPKB</t>
        </is>
      </c>
      <c r="O1697" s="22" t="inlineStr">
        <is>
          <t>Indore</t>
        </is>
      </c>
      <c r="P1697" s="22" t="inlineStr"/>
      <c r="Q1697" s="22" t="inlineStr">
        <is>
          <t>Roasted &amp; Flavoured Cashew</t>
        </is>
      </c>
      <c r="R1697" s="25">
        <f>IF(Config!$B$4&gt;0,M1697/Config!$B$4,0)</f>
        <v/>
      </c>
      <c r="S1697" s="25">
        <f>IF(Config!$B$4&gt;0,K1697/Config!$B$4,0)</f>
        <v/>
      </c>
      <c r="T1697" s="25">
        <f>R1697*Config!$B$7</f>
        <v/>
      </c>
      <c r="U1697" s="25">
        <f>S1697*Config!$B$7</f>
        <v/>
      </c>
      <c r="V1697" s="25" t="n">
        <v>6</v>
      </c>
      <c r="W1697" s="25" t="n">
        <v>30</v>
      </c>
      <c r="X1697" s="26">
        <f>IF(T1697&gt;0,V1697/T1697,0)</f>
        <v/>
      </c>
      <c r="Y1697" s="26">
        <f>IF(U1697&gt;0,W1697/U1697,0)</f>
        <v/>
      </c>
      <c r="Z1697" s="25">
        <f>T1697-V1697</f>
        <v/>
      </c>
      <c r="AA1697" s="25">
        <f>U1697-W1697</f>
        <v/>
      </c>
      <c r="AB1697" s="25">
        <f>IF(Config!$B$7&gt;0,(V1697/Config!$B$7)*Config!$B$4,0)</f>
        <v/>
      </c>
      <c r="AC1697" s="25">
        <f>IF(Config!$B$7&gt;0,(W1697/Config!$B$7)*Config!$B$4,0)</f>
        <v/>
      </c>
    </row>
    <row r="1698" hidden="1" outlineLevel="1">
      <c r="A1698" s="22" t="inlineStr"/>
      <c r="B1698" s="22" t="inlineStr"/>
      <c r="C1698" s="22" t="inlineStr"/>
      <c r="D1698" s="22" t="inlineStr"/>
      <c r="E1698" s="22" t="inlineStr">
        <is>
          <t>Cashewnut_3-1987</t>
        </is>
      </c>
      <c r="F1698" s="22" t="inlineStr"/>
      <c r="G1698" s="22" t="inlineStr">
        <is>
          <t>Cashewnut</t>
        </is>
      </c>
      <c r="H1698" s="22" t="inlineStr">
        <is>
          <t>Premium W320 Cashew Farmley Standee Pouch 500 g</t>
        </is>
      </c>
      <c r="I1698" s="22" t="inlineStr"/>
      <c r="J1698" s="24" t="n">
        <v>0</v>
      </c>
      <c r="K1698" s="24" t="n">
        <v>0</v>
      </c>
      <c r="L1698" s="22" t="inlineStr">
        <is>
          <t>CPC - Principal RTC CRPF Peringome</t>
        </is>
      </c>
      <c r="M1698" s="24" t="n">
        <v>0</v>
      </c>
      <c r="N1698" s="22" t="inlineStr">
        <is>
          <t>CPC KPKB</t>
        </is>
      </c>
      <c r="O1698" s="22" t="inlineStr">
        <is>
          <t>Udupi</t>
        </is>
      </c>
      <c r="P1698" s="22" t="inlineStr"/>
      <c r="Q1698" s="22" t="inlineStr">
        <is>
          <t>Cashew</t>
        </is>
      </c>
      <c r="R1698" s="25">
        <f>IF(Config!$B$4&gt;0,M1698/Config!$B$4,0)</f>
        <v/>
      </c>
      <c r="S1698" s="25">
        <f>IF(Config!$B$4&gt;0,K1698/Config!$B$4,0)</f>
        <v/>
      </c>
      <c r="T1698" s="25">
        <f>R1698*Config!$B$7</f>
        <v/>
      </c>
      <c r="U1698" s="25">
        <f>S1698*Config!$B$7</f>
        <v/>
      </c>
      <c r="V1698" s="25" t="n">
        <v>10</v>
      </c>
      <c r="W1698" s="25" t="n">
        <v>20</v>
      </c>
      <c r="X1698" s="26">
        <f>IF(T1698&gt;0,V1698/T1698,0)</f>
        <v/>
      </c>
      <c r="Y1698" s="26">
        <f>IF(U1698&gt;0,W1698/U1698,0)</f>
        <v/>
      </c>
      <c r="Z1698" s="25">
        <f>T1698-V1698</f>
        <v/>
      </c>
      <c r="AA1698" s="25">
        <f>U1698-W1698</f>
        <v/>
      </c>
      <c r="AB1698" s="25">
        <f>IF(Config!$B$7&gt;0,(V1698/Config!$B$7)*Config!$B$4,0)</f>
        <v/>
      </c>
      <c r="AC1698" s="25">
        <f>IF(Config!$B$7&gt;0,(W1698/Config!$B$7)*Config!$B$4,0)</f>
        <v/>
      </c>
    </row>
    <row r="1699" hidden="1" outlineLevel="1">
      <c r="A1699" s="22" t="inlineStr"/>
      <c r="B1699" s="22" t="inlineStr"/>
      <c r="C1699" s="22" t="inlineStr"/>
      <c r="D1699" s="22" t="inlineStr"/>
      <c r="E1699" s="22" t="inlineStr">
        <is>
          <t>Cashewnut_3-1987</t>
        </is>
      </c>
      <c r="F1699" s="22" t="inlineStr"/>
      <c r="G1699" s="22" t="inlineStr">
        <is>
          <t>Cashewnut</t>
        </is>
      </c>
      <c r="H1699" s="22" t="inlineStr">
        <is>
          <t>Premium W320 Cashew Farmley Standee Pouch 500 g</t>
        </is>
      </c>
      <c r="I1699" s="22" t="inlineStr"/>
      <c r="J1699" s="24" t="n">
        <v>0</v>
      </c>
      <c r="K1699" s="24" t="n">
        <v>0</v>
      </c>
      <c r="L1699" s="22" t="inlineStr">
        <is>
          <t>CPC -BSF Academy Canteen Fund</t>
        </is>
      </c>
      <c r="M1699" s="24" t="n">
        <v>0</v>
      </c>
      <c r="N1699" s="22" t="inlineStr">
        <is>
          <t>CPC KPKB</t>
        </is>
      </c>
      <c r="O1699" s="22" t="inlineStr">
        <is>
          <t>Udupi</t>
        </is>
      </c>
      <c r="P1699" s="22" t="inlineStr"/>
      <c r="Q1699" s="22" t="inlineStr">
        <is>
          <t>Cashew</t>
        </is>
      </c>
      <c r="R1699" s="25">
        <f>IF(Config!$B$4&gt;0,M1699/Config!$B$4,0)</f>
        <v/>
      </c>
      <c r="S1699" s="25">
        <f>IF(Config!$B$4&gt;0,K1699/Config!$B$4,0)</f>
        <v/>
      </c>
      <c r="T1699" s="25">
        <f>R1699*Config!$B$7</f>
        <v/>
      </c>
      <c r="U1699" s="25">
        <f>S1699*Config!$B$7</f>
        <v/>
      </c>
      <c r="V1699" s="25" t="n">
        <v>30</v>
      </c>
      <c r="W1699" s="25" t="n">
        <v>60</v>
      </c>
      <c r="X1699" s="26">
        <f>IF(T1699&gt;0,V1699/T1699,0)</f>
        <v/>
      </c>
      <c r="Y1699" s="26">
        <f>IF(U1699&gt;0,W1699/U1699,0)</f>
        <v/>
      </c>
      <c r="Z1699" s="25">
        <f>T1699-V1699</f>
        <v/>
      </c>
      <c r="AA1699" s="25">
        <f>U1699-W1699</f>
        <v/>
      </c>
      <c r="AB1699" s="25">
        <f>IF(Config!$B$7&gt;0,(V1699/Config!$B$7)*Config!$B$4,0)</f>
        <v/>
      </c>
      <c r="AC1699" s="25">
        <f>IF(Config!$B$7&gt;0,(W1699/Config!$B$7)*Config!$B$4,0)</f>
        <v/>
      </c>
    </row>
    <row r="1700" hidden="1" outlineLevel="1">
      <c r="A1700" s="22" t="inlineStr"/>
      <c r="B1700" s="22" t="inlineStr"/>
      <c r="C1700" s="22" t="inlineStr"/>
      <c r="D1700" s="22" t="inlineStr"/>
      <c r="E1700" s="22" t="inlineStr">
        <is>
          <t>Cashewnut_3-2472</t>
        </is>
      </c>
      <c r="F1700" s="22" t="inlineStr"/>
      <c r="G1700" s="22" t="inlineStr">
        <is>
          <t>Cashewnut</t>
        </is>
      </c>
      <c r="H1700" s="22" t="inlineStr">
        <is>
          <t>Roasted and Salted Cashew - Farmley Standee Pouch 200 g</t>
        </is>
      </c>
      <c r="I1700" s="22" t="inlineStr"/>
      <c r="J1700" s="24" t="n">
        <v>0</v>
      </c>
      <c r="K1700" s="24" t="n">
        <v>0</v>
      </c>
      <c r="L1700" s="22" t="inlineStr">
        <is>
          <t>CPC -Chairman Master Bhandar -Pithoragarh-Uttarakhand-262501</t>
        </is>
      </c>
      <c r="M1700" s="24" t="n">
        <v>0</v>
      </c>
      <c r="N1700" s="22" t="inlineStr">
        <is>
          <t>CPC KPKB</t>
        </is>
      </c>
      <c r="O1700" s="22" t="inlineStr">
        <is>
          <t>Indore</t>
        </is>
      </c>
      <c r="P1700" s="22" t="inlineStr"/>
      <c r="Q1700" s="22" t="inlineStr">
        <is>
          <t>Roasted &amp; Flavoured Cashew</t>
        </is>
      </c>
      <c r="R1700" s="25">
        <f>IF(Config!$B$4&gt;0,M1700/Config!$B$4,0)</f>
        <v/>
      </c>
      <c r="S1700" s="25">
        <f>IF(Config!$B$4&gt;0,K1700/Config!$B$4,0)</f>
        <v/>
      </c>
      <c r="T1700" s="25">
        <f>R1700*Config!$B$7</f>
        <v/>
      </c>
      <c r="U1700" s="25">
        <f>S1700*Config!$B$7</f>
        <v/>
      </c>
      <c r="V1700" s="25" t="n">
        <v>6</v>
      </c>
      <c r="W1700" s="25" t="n">
        <v>30</v>
      </c>
      <c r="X1700" s="26">
        <f>IF(T1700&gt;0,V1700/T1700,0)</f>
        <v/>
      </c>
      <c r="Y1700" s="26">
        <f>IF(U1700&gt;0,W1700/U1700,0)</f>
        <v/>
      </c>
      <c r="Z1700" s="25">
        <f>T1700-V1700</f>
        <v/>
      </c>
      <c r="AA1700" s="25">
        <f>U1700-W1700</f>
        <v/>
      </c>
      <c r="AB1700" s="25">
        <f>IF(Config!$B$7&gt;0,(V1700/Config!$B$7)*Config!$B$4,0)</f>
        <v/>
      </c>
      <c r="AC1700" s="25">
        <f>IF(Config!$B$7&gt;0,(W1700/Config!$B$7)*Config!$B$4,0)</f>
        <v/>
      </c>
    </row>
    <row r="1701" hidden="1" outlineLevel="1">
      <c r="A1701" s="22" t="inlineStr"/>
      <c r="B1701" s="22" t="inlineStr"/>
      <c r="C1701" s="22" t="inlineStr"/>
      <c r="D1701" s="22" t="inlineStr"/>
      <c r="E1701" s="22" t="inlineStr">
        <is>
          <t>Cashewnut_3-1987</t>
        </is>
      </c>
      <c r="F1701" s="22" t="inlineStr"/>
      <c r="G1701" s="22" t="inlineStr">
        <is>
          <t>Cashewnut</t>
        </is>
      </c>
      <c r="H1701" s="22" t="inlineStr">
        <is>
          <t>Premium W320 Cashew Farmley Standee Pouch 500 g</t>
        </is>
      </c>
      <c r="I1701" s="22" t="inlineStr"/>
      <c r="J1701" s="24" t="n">
        <v>0</v>
      </c>
      <c r="K1701" s="24" t="n">
        <v>0</v>
      </c>
      <c r="L1701" s="22" t="inlineStr">
        <is>
          <t>CPC -Chairman Master Bhandar -Pithoragarh-Uttarakhand-262501</t>
        </is>
      </c>
      <c r="M1701" s="24" t="n">
        <v>0</v>
      </c>
      <c r="N1701" s="22" t="inlineStr">
        <is>
          <t>CPC KPKB</t>
        </is>
      </c>
      <c r="O1701" s="22" t="inlineStr">
        <is>
          <t>Udupi</t>
        </is>
      </c>
      <c r="P1701" s="22" t="inlineStr"/>
      <c r="Q1701" s="22" t="inlineStr">
        <is>
          <t>Cashew</t>
        </is>
      </c>
      <c r="R1701" s="25">
        <f>IF(Config!$B$4&gt;0,M1701/Config!$B$4,0)</f>
        <v/>
      </c>
      <c r="S1701" s="25">
        <f>IF(Config!$B$4&gt;0,K1701/Config!$B$4,0)</f>
        <v/>
      </c>
      <c r="T1701" s="25">
        <f>R1701*Config!$B$7</f>
        <v/>
      </c>
      <c r="U1701" s="25">
        <f>S1701*Config!$B$7</f>
        <v/>
      </c>
      <c r="V1701" s="25" t="n">
        <v>380</v>
      </c>
      <c r="W1701" s="25" t="n">
        <v>760</v>
      </c>
      <c r="X1701" s="26">
        <f>IF(T1701&gt;0,V1701/T1701,0)</f>
        <v/>
      </c>
      <c r="Y1701" s="26">
        <f>IF(U1701&gt;0,W1701/U1701,0)</f>
        <v/>
      </c>
      <c r="Z1701" s="25">
        <f>T1701-V1701</f>
        <v/>
      </c>
      <c r="AA1701" s="25">
        <f>U1701-W1701</f>
        <v/>
      </c>
      <c r="AB1701" s="25">
        <f>IF(Config!$B$7&gt;0,(V1701/Config!$B$7)*Config!$B$4,0)</f>
        <v/>
      </c>
      <c r="AC1701" s="25">
        <f>IF(Config!$B$7&gt;0,(W1701/Config!$B$7)*Config!$B$4,0)</f>
        <v/>
      </c>
    </row>
    <row r="1702" hidden="1" outlineLevel="1">
      <c r="A1702" s="22" t="inlineStr"/>
      <c r="B1702" s="22" t="inlineStr"/>
      <c r="C1702" s="22" t="inlineStr"/>
      <c r="D1702" s="22" t="inlineStr"/>
      <c r="E1702" s="22" t="inlineStr">
        <is>
          <t>Cashewnut_3-2472</t>
        </is>
      </c>
      <c r="F1702" s="22" t="inlineStr"/>
      <c r="G1702" s="22" t="inlineStr">
        <is>
          <t>Cashewnut</t>
        </is>
      </c>
      <c r="H1702" s="22" t="inlineStr">
        <is>
          <t>Roasted and Salted Cashew - Farmley Standee Pouch 200 g</t>
        </is>
      </c>
      <c r="I1702" s="22" t="inlineStr"/>
      <c r="J1702" s="24" t="n">
        <v>0</v>
      </c>
      <c r="K1702" s="24" t="n">
        <v>0</v>
      </c>
      <c r="L1702" s="22" t="inlineStr">
        <is>
          <t>CPC -KPKB Master Bhandar -East Khasi Hills -Meghalaya- 793012</t>
        </is>
      </c>
      <c r="M1702" s="24" t="n">
        <v>0</v>
      </c>
      <c r="N1702" s="22" t="inlineStr">
        <is>
          <t>CPC KPKB</t>
        </is>
      </c>
      <c r="O1702" s="22" t="inlineStr">
        <is>
          <t>Indore</t>
        </is>
      </c>
      <c r="P1702" s="22" t="inlineStr"/>
      <c r="Q1702" s="22" t="inlineStr">
        <is>
          <t>Roasted &amp; Flavoured Cashew</t>
        </is>
      </c>
      <c r="R1702" s="25">
        <f>IF(Config!$B$4&gt;0,M1702/Config!$B$4,0)</f>
        <v/>
      </c>
      <c r="S1702" s="25">
        <f>IF(Config!$B$4&gt;0,K1702/Config!$B$4,0)</f>
        <v/>
      </c>
      <c r="T1702" s="25">
        <f>R1702*Config!$B$7</f>
        <v/>
      </c>
      <c r="U1702" s="25">
        <f>S1702*Config!$B$7</f>
        <v/>
      </c>
      <c r="V1702" s="25" t="n">
        <v>18</v>
      </c>
      <c r="W1702" s="25" t="n">
        <v>90</v>
      </c>
      <c r="X1702" s="26">
        <f>IF(T1702&gt;0,V1702/T1702,0)</f>
        <v/>
      </c>
      <c r="Y1702" s="26">
        <f>IF(U1702&gt;0,W1702/U1702,0)</f>
        <v/>
      </c>
      <c r="Z1702" s="25">
        <f>T1702-V1702</f>
        <v/>
      </c>
      <c r="AA1702" s="25">
        <f>U1702-W1702</f>
        <v/>
      </c>
      <c r="AB1702" s="25">
        <f>IF(Config!$B$7&gt;0,(V1702/Config!$B$7)*Config!$B$4,0)</f>
        <v/>
      </c>
      <c r="AC1702" s="25">
        <f>IF(Config!$B$7&gt;0,(W1702/Config!$B$7)*Config!$B$4,0)</f>
        <v/>
      </c>
    </row>
    <row r="1703" hidden="1" outlineLevel="1">
      <c r="A1703" s="22" t="inlineStr"/>
      <c r="B1703" s="22" t="inlineStr"/>
      <c r="C1703" s="22" t="inlineStr"/>
      <c r="D1703" s="22" t="inlineStr"/>
      <c r="E1703" s="22" t="inlineStr">
        <is>
          <t>Cashewnut_3-1987</t>
        </is>
      </c>
      <c r="F1703" s="22" t="inlineStr"/>
      <c r="G1703" s="22" t="inlineStr">
        <is>
          <t>Cashewnut</t>
        </is>
      </c>
      <c r="H1703" s="22" t="inlineStr">
        <is>
          <t>Premium W320 Cashew Farmley Standee Pouch 500 g</t>
        </is>
      </c>
      <c r="I1703" s="22" t="inlineStr"/>
      <c r="J1703" s="24" t="n">
        <v>0</v>
      </c>
      <c r="K1703" s="24" t="n">
        <v>0</v>
      </c>
      <c r="L1703" s="22" t="inlineStr">
        <is>
          <t>CPC -KPKB Master Bhandar -East Khasi Hills -Meghalaya- 793012</t>
        </is>
      </c>
      <c r="M1703" s="24" t="n">
        <v>0</v>
      </c>
      <c r="N1703" s="22" t="inlineStr">
        <is>
          <t>CPC KPKB</t>
        </is>
      </c>
      <c r="O1703" s="22" t="inlineStr">
        <is>
          <t>Udupi</t>
        </is>
      </c>
      <c r="P1703" s="22" t="inlineStr"/>
      <c r="Q1703" s="22" t="inlineStr">
        <is>
          <t>Cashew</t>
        </is>
      </c>
      <c r="R1703" s="25">
        <f>IF(Config!$B$4&gt;0,M1703/Config!$B$4,0)</f>
        <v/>
      </c>
      <c r="S1703" s="25">
        <f>IF(Config!$B$4&gt;0,K1703/Config!$B$4,0)</f>
        <v/>
      </c>
      <c r="T1703" s="25">
        <f>R1703*Config!$B$7</f>
        <v/>
      </c>
      <c r="U1703" s="25">
        <f>S1703*Config!$B$7</f>
        <v/>
      </c>
      <c r="V1703" s="25" t="n">
        <v>30</v>
      </c>
      <c r="W1703" s="25" t="n">
        <v>60</v>
      </c>
      <c r="X1703" s="26">
        <f>IF(T1703&gt;0,V1703/T1703,0)</f>
        <v/>
      </c>
      <c r="Y1703" s="26">
        <f>IF(U1703&gt;0,W1703/U1703,0)</f>
        <v/>
      </c>
      <c r="Z1703" s="25">
        <f>T1703-V1703</f>
        <v/>
      </c>
      <c r="AA1703" s="25">
        <f>U1703-W1703</f>
        <v/>
      </c>
      <c r="AB1703" s="25">
        <f>IF(Config!$B$7&gt;0,(V1703/Config!$B$7)*Config!$B$4,0)</f>
        <v/>
      </c>
      <c r="AC1703" s="25">
        <f>IF(Config!$B$7&gt;0,(W1703/Config!$B$7)*Config!$B$4,0)</f>
        <v/>
      </c>
    </row>
    <row r="1704" hidden="1" outlineLevel="1">
      <c r="A1704" s="22" t="inlineStr"/>
      <c r="B1704" s="22" t="inlineStr"/>
      <c r="C1704" s="22" t="inlineStr"/>
      <c r="D1704" s="22" t="inlineStr"/>
      <c r="E1704" s="22" t="inlineStr">
        <is>
          <t>Cashewnut_3-1987</t>
        </is>
      </c>
      <c r="F1704" s="22" t="inlineStr"/>
      <c r="G1704" s="22" t="inlineStr">
        <is>
          <t>Cashewnut</t>
        </is>
      </c>
      <c r="H1704" s="22" t="inlineStr">
        <is>
          <t>Premium W320 Cashew Farmley Standee Pouch 500 g</t>
        </is>
      </c>
      <c r="I1704" s="22" t="inlineStr"/>
      <c r="J1704" s="24" t="n">
        <v>0</v>
      </c>
      <c r="K1704" s="24" t="n">
        <v>0</v>
      </c>
      <c r="L1704" s="22" t="inlineStr">
        <is>
          <t>CPC -KPKB Master Bhandar -Ghaziabad -Uttar Pradesh -201014</t>
        </is>
      </c>
      <c r="M1704" s="24" t="n">
        <v>0</v>
      </c>
      <c r="N1704" s="22" t="inlineStr">
        <is>
          <t>CPC KPKB</t>
        </is>
      </c>
      <c r="O1704" s="22" t="inlineStr">
        <is>
          <t>Udupi</t>
        </is>
      </c>
      <c r="P1704" s="22" t="inlineStr"/>
      <c r="Q1704" s="22" t="inlineStr">
        <is>
          <t>Cashew</t>
        </is>
      </c>
      <c r="R1704" s="25">
        <f>IF(Config!$B$4&gt;0,M1704/Config!$B$4,0)</f>
        <v/>
      </c>
      <c r="S1704" s="25">
        <f>IF(Config!$B$4&gt;0,K1704/Config!$B$4,0)</f>
        <v/>
      </c>
      <c r="T1704" s="25">
        <f>R1704*Config!$B$7</f>
        <v/>
      </c>
      <c r="U1704" s="25">
        <f>S1704*Config!$B$7</f>
        <v/>
      </c>
      <c r="V1704" s="25" t="n">
        <v>40</v>
      </c>
      <c r="W1704" s="25" t="n">
        <v>80</v>
      </c>
      <c r="X1704" s="26">
        <f>IF(T1704&gt;0,V1704/T1704,0)</f>
        <v/>
      </c>
      <c r="Y1704" s="26">
        <f>IF(U1704&gt;0,W1704/U1704,0)</f>
        <v/>
      </c>
      <c r="Z1704" s="25">
        <f>T1704-V1704</f>
        <v/>
      </c>
      <c r="AA1704" s="25">
        <f>U1704-W1704</f>
        <v/>
      </c>
      <c r="AB1704" s="25">
        <f>IF(Config!$B$7&gt;0,(V1704/Config!$B$7)*Config!$B$4,0)</f>
        <v/>
      </c>
      <c r="AC1704" s="25">
        <f>IF(Config!$B$7&gt;0,(W1704/Config!$B$7)*Config!$B$4,0)</f>
        <v/>
      </c>
    </row>
    <row r="1705" hidden="1" outlineLevel="1">
      <c r="A1705" s="22" t="inlineStr"/>
      <c r="B1705" s="22" t="inlineStr"/>
      <c r="C1705" s="22" t="inlineStr"/>
      <c r="D1705" s="22" t="inlineStr"/>
      <c r="E1705" s="22" t="inlineStr">
        <is>
          <t>Cashewnut_3-2472</t>
        </is>
      </c>
      <c r="F1705" s="22" t="inlineStr"/>
      <c r="G1705" s="22" t="inlineStr">
        <is>
          <t>Cashewnut</t>
        </is>
      </c>
      <c r="H1705" s="22" t="inlineStr">
        <is>
          <t>Roasted and Salted Cashew - Farmley Standee Pouch 200 g</t>
        </is>
      </c>
      <c r="I1705" s="22" t="inlineStr"/>
      <c r="J1705" s="24" t="n">
        <v>0</v>
      </c>
      <c r="K1705" s="24" t="n">
        <v>0</v>
      </c>
      <c r="L1705" s="22" t="inlineStr">
        <is>
          <t>CPC -KPKB Master Bhandar Cisf Unit RSP Rourkela</t>
        </is>
      </c>
      <c r="M1705" s="24" t="n">
        <v>0</v>
      </c>
      <c r="N1705" s="22" t="inlineStr">
        <is>
          <t>CPC KPKB</t>
        </is>
      </c>
      <c r="O1705" s="22" t="inlineStr">
        <is>
          <t>Indore</t>
        </is>
      </c>
      <c r="P1705" s="22" t="inlineStr"/>
      <c r="Q1705" s="22" t="inlineStr">
        <is>
          <t>Roasted &amp; Flavoured Cashew</t>
        </is>
      </c>
      <c r="R1705" s="25">
        <f>IF(Config!$B$4&gt;0,M1705/Config!$B$4,0)</f>
        <v/>
      </c>
      <c r="S1705" s="25">
        <f>IF(Config!$B$4&gt;0,K1705/Config!$B$4,0)</f>
        <v/>
      </c>
      <c r="T1705" s="25">
        <f>R1705*Config!$B$7</f>
        <v/>
      </c>
      <c r="U1705" s="25">
        <f>S1705*Config!$B$7</f>
        <v/>
      </c>
      <c r="V1705" s="25" t="n">
        <v>12</v>
      </c>
      <c r="W1705" s="25" t="n">
        <v>60</v>
      </c>
      <c r="X1705" s="26">
        <f>IF(T1705&gt;0,V1705/T1705,0)</f>
        <v/>
      </c>
      <c r="Y1705" s="26">
        <f>IF(U1705&gt;0,W1705/U1705,0)</f>
        <v/>
      </c>
      <c r="Z1705" s="25">
        <f>T1705-V1705</f>
        <v/>
      </c>
      <c r="AA1705" s="25">
        <f>U1705-W1705</f>
        <v/>
      </c>
      <c r="AB1705" s="25">
        <f>IF(Config!$B$7&gt;0,(V1705/Config!$B$7)*Config!$B$4,0)</f>
        <v/>
      </c>
      <c r="AC1705" s="25">
        <f>IF(Config!$B$7&gt;0,(W1705/Config!$B$7)*Config!$B$4,0)</f>
        <v/>
      </c>
    </row>
    <row r="1706" hidden="1" outlineLevel="1">
      <c r="A1706" s="22" t="inlineStr"/>
      <c r="B1706" s="22" t="inlineStr"/>
      <c r="C1706" s="22" t="inlineStr"/>
      <c r="D1706" s="22" t="inlineStr"/>
      <c r="E1706" s="22" t="inlineStr">
        <is>
          <t>Cashewnut_3-1987</t>
        </is>
      </c>
      <c r="F1706" s="22" t="inlineStr"/>
      <c r="G1706" s="22" t="inlineStr">
        <is>
          <t>Cashewnut</t>
        </is>
      </c>
      <c r="H1706" s="22" t="inlineStr">
        <is>
          <t>Premium W320 Cashew Farmley Standee Pouch 500 g</t>
        </is>
      </c>
      <c r="I1706" s="22" t="inlineStr"/>
      <c r="J1706" s="24" t="n">
        <v>0</v>
      </c>
      <c r="K1706" s="24" t="n">
        <v>0</v>
      </c>
      <c r="L1706" s="22" t="inlineStr">
        <is>
          <t>CPC -KPKB Master Bhandar Cisf Unit RSP Rourkela</t>
        </is>
      </c>
      <c r="M1706" s="24" t="n">
        <v>0</v>
      </c>
      <c r="N1706" s="22" t="inlineStr">
        <is>
          <t>CPC KPKB</t>
        </is>
      </c>
      <c r="O1706" s="22" t="inlineStr">
        <is>
          <t>Udupi</t>
        </is>
      </c>
      <c r="P1706" s="22" t="inlineStr"/>
      <c r="Q1706" s="22" t="inlineStr">
        <is>
          <t>Cashew</t>
        </is>
      </c>
      <c r="R1706" s="25">
        <f>IF(Config!$B$4&gt;0,M1706/Config!$B$4,0)</f>
        <v/>
      </c>
      <c r="S1706" s="25">
        <f>IF(Config!$B$4&gt;0,K1706/Config!$B$4,0)</f>
        <v/>
      </c>
      <c r="T1706" s="25">
        <f>R1706*Config!$B$7</f>
        <v/>
      </c>
      <c r="U1706" s="25">
        <f>S1706*Config!$B$7</f>
        <v/>
      </c>
      <c r="V1706" s="25" t="n">
        <v>410</v>
      </c>
      <c r="W1706" s="25" t="n">
        <v>820</v>
      </c>
      <c r="X1706" s="26">
        <f>IF(T1706&gt;0,V1706/T1706,0)</f>
        <v/>
      </c>
      <c r="Y1706" s="26">
        <f>IF(U1706&gt;0,W1706/U1706,0)</f>
        <v/>
      </c>
      <c r="Z1706" s="25">
        <f>T1706-V1706</f>
        <v/>
      </c>
      <c r="AA1706" s="25">
        <f>U1706-W1706</f>
        <v/>
      </c>
      <c r="AB1706" s="25">
        <f>IF(Config!$B$7&gt;0,(V1706/Config!$B$7)*Config!$B$4,0)</f>
        <v/>
      </c>
      <c r="AC1706" s="25">
        <f>IF(Config!$B$7&gt;0,(W1706/Config!$B$7)*Config!$B$4,0)</f>
        <v/>
      </c>
    </row>
    <row r="1707" hidden="1" outlineLevel="1">
      <c r="A1707" s="22" t="inlineStr"/>
      <c r="B1707" s="22" t="inlineStr"/>
      <c r="C1707" s="22" t="inlineStr"/>
      <c r="D1707" s="22" t="inlineStr"/>
      <c r="E1707" s="22" t="inlineStr">
        <is>
          <t>Cashewnut_3-2472</t>
        </is>
      </c>
      <c r="F1707" s="22" t="inlineStr"/>
      <c r="G1707" s="22" t="inlineStr">
        <is>
          <t>Cashewnut</t>
        </is>
      </c>
      <c r="H1707" s="22" t="inlineStr">
        <is>
          <t>Roasted and Salted Cashew - Farmley Standee Pouch 200 g</t>
        </is>
      </c>
      <c r="I1707" s="22" t="inlineStr"/>
      <c r="J1707" s="24" t="n">
        <v>0</v>
      </c>
      <c r="K1707" s="24" t="n">
        <v>0</v>
      </c>
      <c r="L1707" s="22" t="inlineStr">
        <is>
          <t>CPC -Master Bhandar</t>
        </is>
      </c>
      <c r="M1707" s="24" t="n">
        <v>0</v>
      </c>
      <c r="N1707" s="22" t="inlineStr">
        <is>
          <t>CPC KPKB</t>
        </is>
      </c>
      <c r="O1707" s="22" t="inlineStr">
        <is>
          <t>Indore</t>
        </is>
      </c>
      <c r="P1707" s="22" t="inlineStr"/>
      <c r="Q1707" s="22" t="inlineStr">
        <is>
          <t>Roasted &amp; Flavoured Cashew</t>
        </is>
      </c>
      <c r="R1707" s="25">
        <f>IF(Config!$B$4&gt;0,M1707/Config!$B$4,0)</f>
        <v/>
      </c>
      <c r="S1707" s="25">
        <f>IF(Config!$B$4&gt;0,K1707/Config!$B$4,0)</f>
        <v/>
      </c>
      <c r="T1707" s="25">
        <f>R1707*Config!$B$7</f>
        <v/>
      </c>
      <c r="U1707" s="25">
        <f>S1707*Config!$B$7</f>
        <v/>
      </c>
      <c r="V1707" s="25" t="n">
        <v>6</v>
      </c>
      <c r="W1707" s="25" t="n">
        <v>30</v>
      </c>
      <c r="X1707" s="26">
        <f>IF(T1707&gt;0,V1707/T1707,0)</f>
        <v/>
      </c>
      <c r="Y1707" s="26">
        <f>IF(U1707&gt;0,W1707/U1707,0)</f>
        <v/>
      </c>
      <c r="Z1707" s="25">
        <f>T1707-V1707</f>
        <v/>
      </c>
      <c r="AA1707" s="25">
        <f>U1707-W1707</f>
        <v/>
      </c>
      <c r="AB1707" s="25">
        <f>IF(Config!$B$7&gt;0,(V1707/Config!$B$7)*Config!$B$4,0)</f>
        <v/>
      </c>
      <c r="AC1707" s="25">
        <f>IF(Config!$B$7&gt;0,(W1707/Config!$B$7)*Config!$B$4,0)</f>
        <v/>
      </c>
    </row>
    <row r="1708" hidden="1" outlineLevel="1">
      <c r="A1708" s="22" t="inlineStr"/>
      <c r="B1708" s="22" t="inlineStr"/>
      <c r="C1708" s="22" t="inlineStr"/>
      <c r="D1708" s="22" t="inlineStr"/>
      <c r="E1708" s="22" t="inlineStr">
        <is>
          <t>Cashewnut_3-1987</t>
        </is>
      </c>
      <c r="F1708" s="22" t="inlineStr"/>
      <c r="G1708" s="22" t="inlineStr">
        <is>
          <t>Cashewnut</t>
        </is>
      </c>
      <c r="H1708" s="22" t="inlineStr">
        <is>
          <t>Premium W320 Cashew Farmley Standee Pouch 500 g</t>
        </is>
      </c>
      <c r="I1708" s="22" t="inlineStr"/>
      <c r="J1708" s="24" t="n">
        <v>0</v>
      </c>
      <c r="K1708" s="24" t="n">
        <v>0</v>
      </c>
      <c r="L1708" s="22" t="inlineStr">
        <is>
          <t>CPC -Master Bhandar</t>
        </is>
      </c>
      <c r="M1708" s="24" t="n">
        <v>0</v>
      </c>
      <c r="N1708" s="22" t="inlineStr">
        <is>
          <t>CPC KPKB</t>
        </is>
      </c>
      <c r="O1708" s="22" t="inlineStr">
        <is>
          <t>Udupi</t>
        </is>
      </c>
      <c r="P1708" s="22" t="inlineStr"/>
      <c r="Q1708" s="22" t="inlineStr">
        <is>
          <t>Cashew</t>
        </is>
      </c>
      <c r="R1708" s="25">
        <f>IF(Config!$B$4&gt;0,M1708/Config!$B$4,0)</f>
        <v/>
      </c>
      <c r="S1708" s="25">
        <f>IF(Config!$B$4&gt;0,K1708/Config!$B$4,0)</f>
        <v/>
      </c>
      <c r="T1708" s="25">
        <f>R1708*Config!$B$7</f>
        <v/>
      </c>
      <c r="U1708" s="25">
        <f>S1708*Config!$B$7</f>
        <v/>
      </c>
      <c r="V1708" s="25" t="n">
        <v>150</v>
      </c>
      <c r="W1708" s="25" t="n">
        <v>300</v>
      </c>
      <c r="X1708" s="26">
        <f>IF(T1708&gt;0,V1708/T1708,0)</f>
        <v/>
      </c>
      <c r="Y1708" s="26">
        <f>IF(U1708&gt;0,W1708/U1708,0)</f>
        <v/>
      </c>
      <c r="Z1708" s="25">
        <f>T1708-V1708</f>
        <v/>
      </c>
      <c r="AA1708" s="25">
        <f>U1708-W1708</f>
        <v/>
      </c>
      <c r="AB1708" s="25">
        <f>IF(Config!$B$7&gt;0,(V1708/Config!$B$7)*Config!$B$4,0)</f>
        <v/>
      </c>
      <c r="AC1708" s="25">
        <f>IF(Config!$B$7&gt;0,(W1708/Config!$B$7)*Config!$B$4,0)</f>
        <v/>
      </c>
    </row>
    <row r="1709" hidden="1" outlineLevel="1">
      <c r="A1709" s="22" t="inlineStr"/>
      <c r="B1709" s="22" t="inlineStr"/>
      <c r="C1709" s="22" t="inlineStr"/>
      <c r="D1709" s="22" t="inlineStr"/>
      <c r="E1709" s="22" t="inlineStr">
        <is>
          <t>Cashewnut_3-1987</t>
        </is>
      </c>
      <c r="F1709" s="22" t="inlineStr"/>
      <c r="G1709" s="22" t="inlineStr">
        <is>
          <t>Cashewnut</t>
        </is>
      </c>
      <c r="H1709" s="22" t="inlineStr">
        <is>
          <t>Premium W320 Cashew Farmley Standee Pouch 500 g</t>
        </is>
      </c>
      <c r="I1709" s="22" t="inlineStr"/>
      <c r="J1709" s="24" t="n">
        <v>0</v>
      </c>
      <c r="K1709" s="24" t="n">
        <v>0</v>
      </c>
      <c r="L1709" s="22" t="inlineStr">
        <is>
          <t>CPC -Master Bhandar (Kpkb)</t>
        </is>
      </c>
      <c r="M1709" s="24" t="n">
        <v>0</v>
      </c>
      <c r="N1709" s="22" t="inlineStr">
        <is>
          <t>CPC KPKB</t>
        </is>
      </c>
      <c r="O1709" s="22" t="inlineStr">
        <is>
          <t>Udupi</t>
        </is>
      </c>
      <c r="P1709" s="22" t="inlineStr"/>
      <c r="Q1709" s="22" t="inlineStr">
        <is>
          <t>Cashew</t>
        </is>
      </c>
      <c r="R1709" s="25">
        <f>IF(Config!$B$4&gt;0,M1709/Config!$B$4,0)</f>
        <v/>
      </c>
      <c r="S1709" s="25">
        <f>IF(Config!$B$4&gt;0,K1709/Config!$B$4,0)</f>
        <v/>
      </c>
      <c r="T1709" s="25">
        <f>R1709*Config!$B$7</f>
        <v/>
      </c>
      <c r="U1709" s="25">
        <f>S1709*Config!$B$7</f>
        <v/>
      </c>
      <c r="V1709" s="25" t="n">
        <v>150</v>
      </c>
      <c r="W1709" s="25" t="n">
        <v>300</v>
      </c>
      <c r="X1709" s="26">
        <f>IF(T1709&gt;0,V1709/T1709,0)</f>
        <v/>
      </c>
      <c r="Y1709" s="26">
        <f>IF(U1709&gt;0,W1709/U1709,0)</f>
        <v/>
      </c>
      <c r="Z1709" s="25">
        <f>T1709-V1709</f>
        <v/>
      </c>
      <c r="AA1709" s="25">
        <f>U1709-W1709</f>
        <v/>
      </c>
      <c r="AB1709" s="25">
        <f>IF(Config!$B$7&gt;0,(V1709/Config!$B$7)*Config!$B$4,0)</f>
        <v/>
      </c>
      <c r="AC1709" s="25">
        <f>IF(Config!$B$7&gt;0,(W1709/Config!$B$7)*Config!$B$4,0)</f>
        <v/>
      </c>
    </row>
    <row r="1710" hidden="1" outlineLevel="1">
      <c r="A1710" s="22" t="inlineStr"/>
      <c r="B1710" s="22" t="inlineStr"/>
      <c r="C1710" s="22" t="inlineStr"/>
      <c r="D1710" s="22" t="inlineStr"/>
      <c r="E1710" s="22" t="inlineStr">
        <is>
          <t>Cashewnut_3-2472</t>
        </is>
      </c>
      <c r="F1710" s="22" t="inlineStr"/>
      <c r="G1710" s="22" t="inlineStr">
        <is>
          <t>Cashewnut</t>
        </is>
      </c>
      <c r="H1710" s="22" t="inlineStr">
        <is>
          <t>Roasted and Salted Cashew - Farmley Standee Pouch 200 g</t>
        </is>
      </c>
      <c r="I1710" s="22" t="inlineStr"/>
      <c r="J1710" s="24" t="n">
        <v>0</v>
      </c>
      <c r="K1710" s="24" t="n">
        <v>0</v>
      </c>
      <c r="L1710" s="22" t="inlineStr">
        <is>
          <t>CPC -Master Bhandar RTC CRPF Srinagar</t>
        </is>
      </c>
      <c r="M1710" s="24" t="n">
        <v>0</v>
      </c>
      <c r="N1710" s="22" t="inlineStr">
        <is>
          <t>CPC KPKB</t>
        </is>
      </c>
      <c r="O1710" s="22" t="inlineStr">
        <is>
          <t>Indore</t>
        </is>
      </c>
      <c r="P1710" s="22" t="inlineStr"/>
      <c r="Q1710" s="22" t="inlineStr">
        <is>
          <t>Roasted &amp; Flavoured Cashew</t>
        </is>
      </c>
      <c r="R1710" s="25">
        <f>IF(Config!$B$4&gt;0,M1710/Config!$B$4,0)</f>
        <v/>
      </c>
      <c r="S1710" s="25">
        <f>IF(Config!$B$4&gt;0,K1710/Config!$B$4,0)</f>
        <v/>
      </c>
      <c r="T1710" s="25">
        <f>R1710*Config!$B$7</f>
        <v/>
      </c>
      <c r="U1710" s="25">
        <f>S1710*Config!$B$7</f>
        <v/>
      </c>
      <c r="V1710" s="25" t="n">
        <v>6</v>
      </c>
      <c r="W1710" s="25" t="n">
        <v>30</v>
      </c>
      <c r="X1710" s="26">
        <f>IF(T1710&gt;0,V1710/T1710,0)</f>
        <v/>
      </c>
      <c r="Y1710" s="26">
        <f>IF(U1710&gt;0,W1710/U1710,0)</f>
        <v/>
      </c>
      <c r="Z1710" s="25">
        <f>T1710-V1710</f>
        <v/>
      </c>
      <c r="AA1710" s="25">
        <f>U1710-W1710</f>
        <v/>
      </c>
      <c r="AB1710" s="25">
        <f>IF(Config!$B$7&gt;0,(V1710/Config!$B$7)*Config!$B$4,0)</f>
        <v/>
      </c>
      <c r="AC1710" s="25">
        <f>IF(Config!$B$7&gt;0,(W1710/Config!$B$7)*Config!$B$4,0)</f>
        <v/>
      </c>
    </row>
    <row r="1711" hidden="1" outlineLevel="1">
      <c r="A1711" s="22" t="inlineStr"/>
      <c r="B1711" s="22" t="inlineStr"/>
      <c r="C1711" s="22" t="inlineStr"/>
      <c r="D1711" s="22" t="inlineStr"/>
      <c r="E1711" s="22" t="inlineStr">
        <is>
          <t>Cashewnut_3-1987</t>
        </is>
      </c>
      <c r="F1711" s="22" t="inlineStr"/>
      <c r="G1711" s="22" t="inlineStr">
        <is>
          <t>Cashewnut</t>
        </is>
      </c>
      <c r="H1711" s="22" t="inlineStr">
        <is>
          <t>Premium W320 Cashew Farmley Standee Pouch 500 g</t>
        </is>
      </c>
      <c r="I1711" s="22" t="inlineStr"/>
      <c r="J1711" s="24" t="n">
        <v>0</v>
      </c>
      <c r="K1711" s="24" t="n">
        <v>0</v>
      </c>
      <c r="L1711" s="22" t="inlineStr">
        <is>
          <t>CPC -Master Bhandar RTC CRPF Srinagar</t>
        </is>
      </c>
      <c r="M1711" s="24" t="n">
        <v>0</v>
      </c>
      <c r="N1711" s="22" t="inlineStr">
        <is>
          <t>CPC KPKB</t>
        </is>
      </c>
      <c r="O1711" s="22" t="inlineStr">
        <is>
          <t>Udupi</t>
        </is>
      </c>
      <c r="P1711" s="22" t="inlineStr"/>
      <c r="Q1711" s="22" t="inlineStr">
        <is>
          <t>Cashew</t>
        </is>
      </c>
      <c r="R1711" s="25">
        <f>IF(Config!$B$4&gt;0,M1711/Config!$B$4,0)</f>
        <v/>
      </c>
      <c r="S1711" s="25">
        <f>IF(Config!$B$4&gt;0,K1711/Config!$B$4,0)</f>
        <v/>
      </c>
      <c r="T1711" s="25">
        <f>R1711*Config!$B$7</f>
        <v/>
      </c>
      <c r="U1711" s="25">
        <f>S1711*Config!$B$7</f>
        <v/>
      </c>
      <c r="V1711" s="25" t="n">
        <v>40</v>
      </c>
      <c r="W1711" s="25" t="n">
        <v>80</v>
      </c>
      <c r="X1711" s="26">
        <f>IF(T1711&gt;0,V1711/T1711,0)</f>
        <v/>
      </c>
      <c r="Y1711" s="26">
        <f>IF(U1711&gt;0,W1711/U1711,0)</f>
        <v/>
      </c>
      <c r="Z1711" s="25">
        <f>T1711-V1711</f>
        <v/>
      </c>
      <c r="AA1711" s="25">
        <f>U1711-W1711</f>
        <v/>
      </c>
      <c r="AB1711" s="25">
        <f>IF(Config!$B$7&gt;0,(V1711/Config!$B$7)*Config!$B$4,0)</f>
        <v/>
      </c>
      <c r="AC1711" s="25">
        <f>IF(Config!$B$7&gt;0,(W1711/Config!$B$7)*Config!$B$4,0)</f>
        <v/>
      </c>
    </row>
    <row r="1712" hidden="1" outlineLevel="1">
      <c r="A1712" s="22" t="inlineStr"/>
      <c r="B1712" s="22" t="inlineStr"/>
      <c r="C1712" s="22" t="inlineStr"/>
      <c r="D1712" s="22" t="inlineStr"/>
      <c r="E1712" s="22" t="inlineStr">
        <is>
          <t>Cashewnut_3-1987</t>
        </is>
      </c>
      <c r="F1712" s="22" t="inlineStr"/>
      <c r="G1712" s="22" t="inlineStr">
        <is>
          <t>Cashewnut</t>
        </is>
      </c>
      <c r="H1712" s="22" t="inlineStr">
        <is>
          <t>Premium W320 Cashew Farmley Standee Pouch 500 g</t>
        </is>
      </c>
      <c r="I1712" s="22" t="inlineStr"/>
      <c r="J1712" s="24" t="n">
        <v>0</v>
      </c>
      <c r="K1712" s="24" t="n">
        <v>0</v>
      </c>
      <c r="L1712" s="22" t="inlineStr">
        <is>
          <t>CPC-C P C Master Canteen</t>
        </is>
      </c>
      <c r="M1712" s="24" t="n">
        <v>0</v>
      </c>
      <c r="N1712" s="22" t="inlineStr">
        <is>
          <t>CPC KPKB</t>
        </is>
      </c>
      <c r="O1712" s="22" t="inlineStr">
        <is>
          <t>Udupi</t>
        </is>
      </c>
      <c r="P1712" s="22" t="inlineStr"/>
      <c r="Q1712" s="22" t="inlineStr">
        <is>
          <t>Cashew</t>
        </is>
      </c>
      <c r="R1712" s="25">
        <f>IF(Config!$B$4&gt;0,M1712/Config!$B$4,0)</f>
        <v/>
      </c>
      <c r="S1712" s="25">
        <f>IF(Config!$B$4&gt;0,K1712/Config!$B$4,0)</f>
        <v/>
      </c>
      <c r="T1712" s="25">
        <f>R1712*Config!$B$7</f>
        <v/>
      </c>
      <c r="U1712" s="25">
        <f>S1712*Config!$B$7</f>
        <v/>
      </c>
      <c r="V1712" s="25" t="n">
        <v>20</v>
      </c>
      <c r="W1712" s="25" t="n">
        <v>40</v>
      </c>
      <c r="X1712" s="26">
        <f>IF(T1712&gt;0,V1712/T1712,0)</f>
        <v/>
      </c>
      <c r="Y1712" s="26">
        <f>IF(U1712&gt;0,W1712/U1712,0)</f>
        <v/>
      </c>
      <c r="Z1712" s="25">
        <f>T1712-V1712</f>
        <v/>
      </c>
      <c r="AA1712" s="25">
        <f>U1712-W1712</f>
        <v/>
      </c>
      <c r="AB1712" s="25">
        <f>IF(Config!$B$7&gt;0,(V1712/Config!$B$7)*Config!$B$4,0)</f>
        <v/>
      </c>
      <c r="AC1712" s="25">
        <f>IF(Config!$B$7&gt;0,(W1712/Config!$B$7)*Config!$B$4,0)</f>
        <v/>
      </c>
    </row>
    <row r="1713" hidden="1" outlineLevel="1">
      <c r="A1713" s="22" t="inlineStr"/>
      <c r="B1713" s="22" t="inlineStr"/>
      <c r="C1713" s="22" t="inlineStr"/>
      <c r="D1713" s="22" t="inlineStr"/>
      <c r="E1713" s="22" t="inlineStr">
        <is>
          <t>Cashewnut_3-1987</t>
        </is>
      </c>
      <c r="F1713" s="22" t="inlineStr"/>
      <c r="G1713" s="22" t="inlineStr">
        <is>
          <t>Cashewnut</t>
        </is>
      </c>
      <c r="H1713" s="22" t="inlineStr">
        <is>
          <t>Premium W320 Cashew Farmley Standee Pouch 500 g</t>
        </is>
      </c>
      <c r="I1713" s="22" t="inlineStr"/>
      <c r="J1713" s="24" t="n">
        <v>0</v>
      </c>
      <c r="K1713" s="24" t="n">
        <v>0</v>
      </c>
      <c r="L1713" s="22" t="inlineStr">
        <is>
          <t>CPC-CPC Master Canteen 7th Res Bn Jaipur</t>
        </is>
      </c>
      <c r="M1713" s="24" t="n">
        <v>0</v>
      </c>
      <c r="N1713" s="22" t="inlineStr">
        <is>
          <t>CPC KPKB</t>
        </is>
      </c>
      <c r="O1713" s="22" t="inlineStr">
        <is>
          <t>Udupi</t>
        </is>
      </c>
      <c r="P1713" s="22" t="inlineStr"/>
      <c r="Q1713" s="22" t="inlineStr">
        <is>
          <t>Cashew</t>
        </is>
      </c>
      <c r="R1713" s="25">
        <f>IF(Config!$B$4&gt;0,M1713/Config!$B$4,0)</f>
        <v/>
      </c>
      <c r="S1713" s="25">
        <f>IF(Config!$B$4&gt;0,K1713/Config!$B$4,0)</f>
        <v/>
      </c>
      <c r="T1713" s="25">
        <f>R1713*Config!$B$7</f>
        <v/>
      </c>
      <c r="U1713" s="25">
        <f>S1713*Config!$B$7</f>
        <v/>
      </c>
      <c r="V1713" s="25" t="n">
        <v>100</v>
      </c>
      <c r="W1713" s="25" t="n">
        <v>200</v>
      </c>
      <c r="X1713" s="26">
        <f>IF(T1713&gt;0,V1713/T1713,0)</f>
        <v/>
      </c>
      <c r="Y1713" s="26">
        <f>IF(U1713&gt;0,W1713/U1713,0)</f>
        <v/>
      </c>
      <c r="Z1713" s="25">
        <f>T1713-V1713</f>
        <v/>
      </c>
      <c r="AA1713" s="25">
        <f>U1713-W1713</f>
        <v/>
      </c>
      <c r="AB1713" s="25">
        <f>IF(Config!$B$7&gt;0,(V1713/Config!$B$7)*Config!$B$4,0)</f>
        <v/>
      </c>
      <c r="AC1713" s="25">
        <f>IF(Config!$B$7&gt;0,(W1713/Config!$B$7)*Config!$B$4,0)</f>
        <v/>
      </c>
    </row>
    <row r="1714" hidden="1" outlineLevel="1">
      <c r="A1714" s="22" t="inlineStr"/>
      <c r="B1714" s="22" t="inlineStr"/>
      <c r="C1714" s="22" t="inlineStr"/>
      <c r="D1714" s="22" t="inlineStr"/>
      <c r="E1714" s="22" t="inlineStr">
        <is>
          <t>Cashewnut_3-1987</t>
        </is>
      </c>
      <c r="F1714" s="22" t="inlineStr"/>
      <c r="G1714" s="22" t="inlineStr">
        <is>
          <t>Cashewnut</t>
        </is>
      </c>
      <c r="H1714" s="22" t="inlineStr">
        <is>
          <t>Premium W320 Cashew Farmley Standee Pouch 500 g</t>
        </is>
      </c>
      <c r="I1714" s="22" t="inlineStr"/>
      <c r="J1714" s="24" t="n">
        <v>0</v>
      </c>
      <c r="K1714" s="24" t="n">
        <v>0</v>
      </c>
      <c r="L1714" s="22" t="inlineStr">
        <is>
          <t>CPC-Central Police Canteen</t>
        </is>
      </c>
      <c r="M1714" s="24" t="n">
        <v>0</v>
      </c>
      <c r="N1714" s="22" t="inlineStr">
        <is>
          <t>CPC KPKB</t>
        </is>
      </c>
      <c r="O1714" s="22" t="inlineStr">
        <is>
          <t>Udupi</t>
        </is>
      </c>
      <c r="P1714" s="22" t="inlineStr"/>
      <c r="Q1714" s="22" t="inlineStr">
        <is>
          <t>Cashew</t>
        </is>
      </c>
      <c r="R1714" s="25">
        <f>IF(Config!$B$4&gt;0,M1714/Config!$B$4,0)</f>
        <v/>
      </c>
      <c r="S1714" s="25">
        <f>IF(Config!$B$4&gt;0,K1714/Config!$B$4,0)</f>
        <v/>
      </c>
      <c r="T1714" s="25">
        <f>R1714*Config!$B$7</f>
        <v/>
      </c>
      <c r="U1714" s="25">
        <f>S1714*Config!$B$7</f>
        <v/>
      </c>
      <c r="V1714" s="25" t="n">
        <v>50</v>
      </c>
      <c r="W1714" s="25" t="n">
        <v>100</v>
      </c>
      <c r="X1714" s="26">
        <f>IF(T1714&gt;0,V1714/T1714,0)</f>
        <v/>
      </c>
      <c r="Y1714" s="26">
        <f>IF(U1714&gt;0,W1714/U1714,0)</f>
        <v/>
      </c>
      <c r="Z1714" s="25">
        <f>T1714-V1714</f>
        <v/>
      </c>
      <c r="AA1714" s="25">
        <f>U1714-W1714</f>
        <v/>
      </c>
      <c r="AB1714" s="25">
        <f>IF(Config!$B$7&gt;0,(V1714/Config!$B$7)*Config!$B$4,0)</f>
        <v/>
      </c>
      <c r="AC1714" s="25">
        <f>IF(Config!$B$7&gt;0,(W1714/Config!$B$7)*Config!$B$4,0)</f>
        <v/>
      </c>
    </row>
    <row r="1715" hidden="1" outlineLevel="1">
      <c r="A1715" s="22" t="inlineStr"/>
      <c r="B1715" s="22" t="inlineStr"/>
      <c r="C1715" s="22" t="inlineStr"/>
      <c r="D1715" s="22" t="inlineStr"/>
      <c r="E1715" s="22" t="inlineStr">
        <is>
          <t>Cashewnut_3-1987</t>
        </is>
      </c>
      <c r="F1715" s="22" t="inlineStr"/>
      <c r="G1715" s="22" t="inlineStr">
        <is>
          <t>Cashewnut</t>
        </is>
      </c>
      <c r="H1715" s="22" t="inlineStr">
        <is>
          <t>Premium W320 Cashew Farmley Standee Pouch 500 g</t>
        </is>
      </c>
      <c r="I1715" s="22" t="inlineStr"/>
      <c r="J1715" s="24" t="n">
        <v>0</v>
      </c>
      <c r="K1715" s="24" t="n">
        <v>0</v>
      </c>
      <c r="L1715" s="22" t="inlineStr">
        <is>
          <t>CPC-Chairman Master Canteen</t>
        </is>
      </c>
      <c r="M1715" s="24" t="n">
        <v>0</v>
      </c>
      <c r="N1715" s="22" t="inlineStr">
        <is>
          <t>CPC KPKB</t>
        </is>
      </c>
      <c r="O1715" s="22" t="inlineStr">
        <is>
          <t>Udupi</t>
        </is>
      </c>
      <c r="P1715" s="22" t="inlineStr"/>
      <c r="Q1715" s="22" t="inlineStr">
        <is>
          <t>Cashew</t>
        </is>
      </c>
      <c r="R1715" s="25">
        <f>IF(Config!$B$4&gt;0,M1715/Config!$B$4,0)</f>
        <v/>
      </c>
      <c r="S1715" s="25">
        <f>IF(Config!$B$4&gt;0,K1715/Config!$B$4,0)</f>
        <v/>
      </c>
      <c r="T1715" s="25">
        <f>R1715*Config!$B$7</f>
        <v/>
      </c>
      <c r="U1715" s="25">
        <f>S1715*Config!$B$7</f>
        <v/>
      </c>
      <c r="V1715" s="25" t="n">
        <v>200</v>
      </c>
      <c r="W1715" s="25" t="n">
        <v>400</v>
      </c>
      <c r="X1715" s="26">
        <f>IF(T1715&gt;0,V1715/T1715,0)</f>
        <v/>
      </c>
      <c r="Y1715" s="26">
        <f>IF(U1715&gt;0,W1715/U1715,0)</f>
        <v/>
      </c>
      <c r="Z1715" s="25">
        <f>T1715-V1715</f>
        <v/>
      </c>
      <c r="AA1715" s="25">
        <f>U1715-W1715</f>
        <v/>
      </c>
      <c r="AB1715" s="25">
        <f>IF(Config!$B$7&gt;0,(V1715/Config!$B$7)*Config!$B$4,0)</f>
        <v/>
      </c>
      <c r="AC1715" s="25">
        <f>IF(Config!$B$7&gt;0,(W1715/Config!$B$7)*Config!$B$4,0)</f>
        <v/>
      </c>
    </row>
    <row r="1716" hidden="1" outlineLevel="1">
      <c r="A1716" s="22" t="inlineStr"/>
      <c r="B1716" s="22" t="inlineStr"/>
      <c r="C1716" s="22" t="inlineStr"/>
      <c r="D1716" s="22" t="inlineStr"/>
      <c r="E1716" s="22" t="inlineStr">
        <is>
          <t>Cashewnut_3-2472</t>
        </is>
      </c>
      <c r="F1716" s="22" t="inlineStr"/>
      <c r="G1716" s="22" t="inlineStr">
        <is>
          <t>Cashewnut</t>
        </is>
      </c>
      <c r="H1716" s="22" t="inlineStr">
        <is>
          <t>Roasted and Salted Cashew - Farmley Standee Pouch 200 g</t>
        </is>
      </c>
      <c r="I1716" s="22" t="inlineStr"/>
      <c r="J1716" s="24" t="n">
        <v>0</v>
      </c>
      <c r="K1716" s="24" t="n">
        <v>0</v>
      </c>
      <c r="L1716" s="22" t="inlineStr">
        <is>
          <t>CPC-Chairman Master Canteen - 1</t>
        </is>
      </c>
      <c r="M1716" s="24" t="n">
        <v>0</v>
      </c>
      <c r="N1716" s="22" t="inlineStr">
        <is>
          <t>CPC KPKB</t>
        </is>
      </c>
      <c r="O1716" s="22" t="inlineStr">
        <is>
          <t>Indore</t>
        </is>
      </c>
      <c r="P1716" s="22" t="inlineStr"/>
      <c r="Q1716" s="22" t="inlineStr">
        <is>
          <t>Roasted &amp; Flavoured Cashew</t>
        </is>
      </c>
      <c r="R1716" s="25">
        <f>IF(Config!$B$4&gt;0,M1716/Config!$B$4,0)</f>
        <v/>
      </c>
      <c r="S1716" s="25">
        <f>IF(Config!$B$4&gt;0,K1716/Config!$B$4,0)</f>
        <v/>
      </c>
      <c r="T1716" s="25">
        <f>R1716*Config!$B$7</f>
        <v/>
      </c>
      <c r="U1716" s="25">
        <f>S1716*Config!$B$7</f>
        <v/>
      </c>
      <c r="V1716" s="25" t="n">
        <v>6</v>
      </c>
      <c r="W1716" s="25" t="n">
        <v>30</v>
      </c>
      <c r="X1716" s="26">
        <f>IF(T1716&gt;0,V1716/T1716,0)</f>
        <v/>
      </c>
      <c r="Y1716" s="26">
        <f>IF(U1716&gt;0,W1716/U1716,0)</f>
        <v/>
      </c>
      <c r="Z1716" s="25">
        <f>T1716-V1716</f>
        <v/>
      </c>
      <c r="AA1716" s="25">
        <f>U1716-W1716</f>
        <v/>
      </c>
      <c r="AB1716" s="25">
        <f>IF(Config!$B$7&gt;0,(V1716/Config!$B$7)*Config!$B$4,0)</f>
        <v/>
      </c>
      <c r="AC1716" s="25">
        <f>IF(Config!$B$7&gt;0,(W1716/Config!$B$7)*Config!$B$4,0)</f>
        <v/>
      </c>
    </row>
    <row r="1717" hidden="1" outlineLevel="1">
      <c r="A1717" s="22" t="inlineStr"/>
      <c r="B1717" s="22" t="inlineStr"/>
      <c r="C1717" s="22" t="inlineStr"/>
      <c r="D1717" s="22" t="inlineStr"/>
      <c r="E1717" s="22" t="inlineStr">
        <is>
          <t>Cashewnut_3-1987</t>
        </is>
      </c>
      <c r="F1717" s="22" t="inlineStr"/>
      <c r="G1717" s="22" t="inlineStr">
        <is>
          <t>Cashewnut</t>
        </is>
      </c>
      <c r="H1717" s="22" t="inlineStr">
        <is>
          <t>Premium W320 Cashew Farmley Standee Pouch 500 g</t>
        </is>
      </c>
      <c r="I1717" s="22" t="inlineStr"/>
      <c r="J1717" s="24" t="n">
        <v>0</v>
      </c>
      <c r="K1717" s="24" t="n">
        <v>0</v>
      </c>
      <c r="L1717" s="22" t="inlineStr">
        <is>
          <t>CPC-Chairman Master Canteen - 1</t>
        </is>
      </c>
      <c r="M1717" s="24" t="n">
        <v>0</v>
      </c>
      <c r="N1717" s="22" t="inlineStr">
        <is>
          <t>CPC KPKB</t>
        </is>
      </c>
      <c r="O1717" s="22" t="inlineStr">
        <is>
          <t>Udupi</t>
        </is>
      </c>
      <c r="P1717" s="22" t="inlineStr"/>
      <c r="Q1717" s="22" t="inlineStr">
        <is>
          <t>Cashew</t>
        </is>
      </c>
      <c r="R1717" s="25">
        <f>IF(Config!$B$4&gt;0,M1717/Config!$B$4,0)</f>
        <v/>
      </c>
      <c r="S1717" s="25">
        <f>IF(Config!$B$4&gt;0,K1717/Config!$B$4,0)</f>
        <v/>
      </c>
      <c r="T1717" s="25">
        <f>R1717*Config!$B$7</f>
        <v/>
      </c>
      <c r="U1717" s="25">
        <f>S1717*Config!$B$7</f>
        <v/>
      </c>
      <c r="V1717" s="25" t="n">
        <v>60</v>
      </c>
      <c r="W1717" s="25" t="n">
        <v>120</v>
      </c>
      <c r="X1717" s="26">
        <f>IF(T1717&gt;0,V1717/T1717,0)</f>
        <v/>
      </c>
      <c r="Y1717" s="26">
        <f>IF(U1717&gt;0,W1717/U1717,0)</f>
        <v/>
      </c>
      <c r="Z1717" s="25">
        <f>T1717-V1717</f>
        <v/>
      </c>
      <c r="AA1717" s="25">
        <f>U1717-W1717</f>
        <v/>
      </c>
      <c r="AB1717" s="25">
        <f>IF(Config!$B$7&gt;0,(V1717/Config!$B$7)*Config!$B$4,0)</f>
        <v/>
      </c>
      <c r="AC1717" s="25">
        <f>IF(Config!$B$7&gt;0,(W1717/Config!$B$7)*Config!$B$4,0)</f>
        <v/>
      </c>
    </row>
    <row r="1718" hidden="1" outlineLevel="1">
      <c r="A1718" s="22" t="inlineStr"/>
      <c r="B1718" s="22" t="inlineStr"/>
      <c r="C1718" s="22" t="inlineStr"/>
      <c r="D1718" s="22" t="inlineStr"/>
      <c r="E1718" s="22" t="inlineStr">
        <is>
          <t>Cashewnut_3-2472</t>
        </is>
      </c>
      <c r="F1718" s="22" t="inlineStr"/>
      <c r="G1718" s="22" t="inlineStr">
        <is>
          <t>Cashewnut</t>
        </is>
      </c>
      <c r="H1718" s="22" t="inlineStr">
        <is>
          <t>Roasted and Salted Cashew - Farmley Standee Pouch 200 g</t>
        </is>
      </c>
      <c r="I1718" s="22" t="inlineStr"/>
      <c r="J1718" s="24" t="n">
        <v>0</v>
      </c>
      <c r="K1718" s="24" t="n">
        <v>0</v>
      </c>
      <c r="L1718" s="22" t="inlineStr">
        <is>
          <t>CPC-Chairman Master Canteen 202 Cobra</t>
        </is>
      </c>
      <c r="M1718" s="24" t="n">
        <v>0</v>
      </c>
      <c r="N1718" s="22" t="inlineStr">
        <is>
          <t>CPC KPKB</t>
        </is>
      </c>
      <c r="O1718" s="22" t="inlineStr">
        <is>
          <t>Indore</t>
        </is>
      </c>
      <c r="P1718" s="22" t="inlineStr"/>
      <c r="Q1718" s="22" t="inlineStr">
        <is>
          <t>Roasted &amp; Flavoured Cashew</t>
        </is>
      </c>
      <c r="R1718" s="25">
        <f>IF(Config!$B$4&gt;0,M1718/Config!$B$4,0)</f>
        <v/>
      </c>
      <c r="S1718" s="25">
        <f>IF(Config!$B$4&gt;0,K1718/Config!$B$4,0)</f>
        <v/>
      </c>
      <c r="T1718" s="25">
        <f>R1718*Config!$B$7</f>
        <v/>
      </c>
      <c r="U1718" s="25">
        <f>S1718*Config!$B$7</f>
        <v/>
      </c>
      <c r="V1718" s="25" t="n">
        <v>18</v>
      </c>
      <c r="W1718" s="25" t="n">
        <v>90</v>
      </c>
      <c r="X1718" s="26">
        <f>IF(T1718&gt;0,V1718/T1718,0)</f>
        <v/>
      </c>
      <c r="Y1718" s="26">
        <f>IF(U1718&gt;0,W1718/U1718,0)</f>
        <v/>
      </c>
      <c r="Z1718" s="25">
        <f>T1718-V1718</f>
        <v/>
      </c>
      <c r="AA1718" s="25">
        <f>U1718-W1718</f>
        <v/>
      </c>
      <c r="AB1718" s="25">
        <f>IF(Config!$B$7&gt;0,(V1718/Config!$B$7)*Config!$B$4,0)</f>
        <v/>
      </c>
      <c r="AC1718" s="25">
        <f>IF(Config!$B$7&gt;0,(W1718/Config!$B$7)*Config!$B$4,0)</f>
        <v/>
      </c>
    </row>
    <row r="1719" hidden="1" outlineLevel="1">
      <c r="A1719" s="22" t="inlineStr"/>
      <c r="B1719" s="22" t="inlineStr"/>
      <c r="C1719" s="22" t="inlineStr"/>
      <c r="D1719" s="22" t="inlineStr"/>
      <c r="E1719" s="22" t="inlineStr">
        <is>
          <t>Cashewnut_3-1987</t>
        </is>
      </c>
      <c r="F1719" s="22" t="inlineStr"/>
      <c r="G1719" s="22" t="inlineStr">
        <is>
          <t>Cashewnut</t>
        </is>
      </c>
      <c r="H1719" s="22" t="inlineStr">
        <is>
          <t>Premium W320 Cashew Farmley Standee Pouch 500 g</t>
        </is>
      </c>
      <c r="I1719" s="22" t="inlineStr"/>
      <c r="J1719" s="24" t="n">
        <v>0</v>
      </c>
      <c r="K1719" s="24" t="n">
        <v>0</v>
      </c>
      <c r="L1719" s="22" t="inlineStr">
        <is>
          <t>CPC-Chairman Master Canteen 202 Cobra</t>
        </is>
      </c>
      <c r="M1719" s="24" t="n">
        <v>0</v>
      </c>
      <c r="N1719" s="22" t="inlineStr">
        <is>
          <t>CPC KPKB</t>
        </is>
      </c>
      <c r="O1719" s="22" t="inlineStr">
        <is>
          <t>Udupi</t>
        </is>
      </c>
      <c r="P1719" s="22" t="inlineStr"/>
      <c r="Q1719" s="22" t="inlineStr">
        <is>
          <t>Cashew</t>
        </is>
      </c>
      <c r="R1719" s="25">
        <f>IF(Config!$B$4&gt;0,M1719/Config!$B$4,0)</f>
        <v/>
      </c>
      <c r="S1719" s="25">
        <f>IF(Config!$B$4&gt;0,K1719/Config!$B$4,0)</f>
        <v/>
      </c>
      <c r="T1719" s="25">
        <f>R1719*Config!$B$7</f>
        <v/>
      </c>
      <c r="U1719" s="25">
        <f>S1719*Config!$B$7</f>
        <v/>
      </c>
      <c r="V1719" s="25" t="n">
        <v>30</v>
      </c>
      <c r="W1719" s="25" t="n">
        <v>60</v>
      </c>
      <c r="X1719" s="26">
        <f>IF(T1719&gt;0,V1719/T1719,0)</f>
        <v/>
      </c>
      <c r="Y1719" s="26">
        <f>IF(U1719&gt;0,W1719/U1719,0)</f>
        <v/>
      </c>
      <c r="Z1719" s="25">
        <f>T1719-V1719</f>
        <v/>
      </c>
      <c r="AA1719" s="25">
        <f>U1719-W1719</f>
        <v/>
      </c>
      <c r="AB1719" s="25">
        <f>IF(Config!$B$7&gt;0,(V1719/Config!$B$7)*Config!$B$4,0)</f>
        <v/>
      </c>
      <c r="AC1719" s="25">
        <f>IF(Config!$B$7&gt;0,(W1719/Config!$B$7)*Config!$B$4,0)</f>
        <v/>
      </c>
    </row>
    <row r="1720" hidden="1" outlineLevel="1">
      <c r="A1720" s="22" t="inlineStr"/>
      <c r="B1720" s="22" t="inlineStr"/>
      <c r="C1720" s="22" t="inlineStr"/>
      <c r="D1720" s="22" t="inlineStr"/>
      <c r="E1720" s="22" t="inlineStr">
        <is>
          <t>Cashewnut_3-1987</t>
        </is>
      </c>
      <c r="F1720" s="22" t="inlineStr"/>
      <c r="G1720" s="22" t="inlineStr">
        <is>
          <t>Cashewnut</t>
        </is>
      </c>
      <c r="H1720" s="22" t="inlineStr">
        <is>
          <t>Premium W320 Cashew Farmley Standee Pouch 500 g</t>
        </is>
      </c>
      <c r="I1720" s="22" t="inlineStr"/>
      <c r="J1720" s="24" t="n">
        <v>0</v>
      </c>
      <c r="K1720" s="24" t="n">
        <v>0</v>
      </c>
      <c r="L1720" s="22" t="inlineStr">
        <is>
          <t>CPC-Kendriya Police Kalyan Bhandar CSWT BSF Indore</t>
        </is>
      </c>
      <c r="M1720" s="24" t="n">
        <v>0</v>
      </c>
      <c r="N1720" s="22" t="inlineStr">
        <is>
          <t>CPC KPKB</t>
        </is>
      </c>
      <c r="O1720" s="22" t="inlineStr">
        <is>
          <t>Udupi</t>
        </is>
      </c>
      <c r="P1720" s="22" t="inlineStr"/>
      <c r="Q1720" s="22" t="inlineStr">
        <is>
          <t>Cashew</t>
        </is>
      </c>
      <c r="R1720" s="25">
        <f>IF(Config!$B$4&gt;0,M1720/Config!$B$4,0)</f>
        <v/>
      </c>
      <c r="S1720" s="25">
        <f>IF(Config!$B$4&gt;0,K1720/Config!$B$4,0)</f>
        <v/>
      </c>
      <c r="T1720" s="25">
        <f>R1720*Config!$B$7</f>
        <v/>
      </c>
      <c r="U1720" s="25">
        <f>S1720*Config!$B$7</f>
        <v/>
      </c>
      <c r="V1720" s="25" t="n">
        <v>30</v>
      </c>
      <c r="W1720" s="25" t="n">
        <v>60</v>
      </c>
      <c r="X1720" s="26">
        <f>IF(T1720&gt;0,V1720/T1720,0)</f>
        <v/>
      </c>
      <c r="Y1720" s="26">
        <f>IF(U1720&gt;0,W1720/U1720,0)</f>
        <v/>
      </c>
      <c r="Z1720" s="25">
        <f>T1720-V1720</f>
        <v/>
      </c>
      <c r="AA1720" s="25">
        <f>U1720-W1720</f>
        <v/>
      </c>
      <c r="AB1720" s="25">
        <f>IF(Config!$B$7&gt;0,(V1720/Config!$B$7)*Config!$B$4,0)</f>
        <v/>
      </c>
      <c r="AC1720" s="25">
        <f>IF(Config!$B$7&gt;0,(W1720/Config!$B$7)*Config!$B$4,0)</f>
        <v/>
      </c>
    </row>
    <row r="1721" hidden="1" outlineLevel="1">
      <c r="A1721" s="22" t="inlineStr"/>
      <c r="B1721" s="22" t="inlineStr"/>
      <c r="C1721" s="22" t="inlineStr"/>
      <c r="D1721" s="22" t="inlineStr"/>
      <c r="E1721" s="22" t="inlineStr">
        <is>
          <t>Cashewnut_3-2472</t>
        </is>
      </c>
      <c r="F1721" s="22" t="inlineStr"/>
      <c r="G1721" s="22" t="inlineStr">
        <is>
          <t>Cashewnut</t>
        </is>
      </c>
      <c r="H1721" s="22" t="inlineStr">
        <is>
          <t>Roasted and Salted Cashew - Farmley Standee Pouch 200 g</t>
        </is>
      </c>
      <c r="I1721" s="22" t="inlineStr"/>
      <c r="J1721" s="24" t="n">
        <v>0</v>
      </c>
      <c r="K1721" s="24" t="n">
        <v>0</v>
      </c>
      <c r="L1721" s="22" t="inlineStr">
        <is>
          <t>CPC-Master Bhandar SSB FTR HQRS Ghy</t>
        </is>
      </c>
      <c r="M1721" s="24" t="n">
        <v>0</v>
      </c>
      <c r="N1721" s="22" t="inlineStr">
        <is>
          <t>CPC KPKB</t>
        </is>
      </c>
      <c r="O1721" s="22" t="inlineStr">
        <is>
          <t>Indore</t>
        </is>
      </c>
      <c r="P1721" s="22" t="inlineStr"/>
      <c r="Q1721" s="22" t="inlineStr">
        <is>
          <t>Roasted &amp; Flavoured Cashew</t>
        </is>
      </c>
      <c r="R1721" s="25">
        <f>IF(Config!$B$4&gt;0,M1721/Config!$B$4,0)</f>
        <v/>
      </c>
      <c r="S1721" s="25">
        <f>IF(Config!$B$4&gt;0,K1721/Config!$B$4,0)</f>
        <v/>
      </c>
      <c r="T1721" s="25">
        <f>R1721*Config!$B$7</f>
        <v/>
      </c>
      <c r="U1721" s="25">
        <f>S1721*Config!$B$7</f>
        <v/>
      </c>
      <c r="V1721" s="25" t="n">
        <v>12</v>
      </c>
      <c r="W1721" s="25" t="n">
        <v>60</v>
      </c>
      <c r="X1721" s="26">
        <f>IF(T1721&gt;0,V1721/T1721,0)</f>
        <v/>
      </c>
      <c r="Y1721" s="26">
        <f>IF(U1721&gt;0,W1721/U1721,0)</f>
        <v/>
      </c>
      <c r="Z1721" s="25">
        <f>T1721-V1721</f>
        <v/>
      </c>
      <c r="AA1721" s="25">
        <f>U1721-W1721</f>
        <v/>
      </c>
      <c r="AB1721" s="25">
        <f>IF(Config!$B$7&gt;0,(V1721/Config!$B$7)*Config!$B$4,0)</f>
        <v/>
      </c>
      <c r="AC1721" s="25">
        <f>IF(Config!$B$7&gt;0,(W1721/Config!$B$7)*Config!$B$4,0)</f>
        <v/>
      </c>
    </row>
    <row r="1722" hidden="1" outlineLevel="1">
      <c r="A1722" s="22" t="inlineStr"/>
      <c r="B1722" s="22" t="inlineStr"/>
      <c r="C1722" s="22" t="inlineStr"/>
      <c r="D1722" s="22" t="inlineStr"/>
      <c r="E1722" s="22" t="inlineStr">
        <is>
          <t>Cashewnut_3-1987</t>
        </is>
      </c>
      <c r="F1722" s="22" t="inlineStr"/>
      <c r="G1722" s="22" t="inlineStr">
        <is>
          <t>Cashewnut</t>
        </is>
      </c>
      <c r="H1722" s="22" t="inlineStr">
        <is>
          <t>Premium W320 Cashew Farmley Standee Pouch 500 g</t>
        </is>
      </c>
      <c r="I1722" s="22" t="inlineStr"/>
      <c r="J1722" s="24" t="n">
        <v>0</v>
      </c>
      <c r="K1722" s="24" t="n">
        <v>0</v>
      </c>
      <c r="L1722" s="22" t="inlineStr">
        <is>
          <t>CPC-Master Bhandar SSB FTR HQRS Ghy</t>
        </is>
      </c>
      <c r="M1722" s="24" t="n">
        <v>0</v>
      </c>
      <c r="N1722" s="22" t="inlineStr">
        <is>
          <t>CPC KPKB</t>
        </is>
      </c>
      <c r="O1722" s="22" t="inlineStr">
        <is>
          <t>Udupi</t>
        </is>
      </c>
      <c r="P1722" s="22" t="inlineStr"/>
      <c r="Q1722" s="22" t="inlineStr">
        <is>
          <t>Cashew</t>
        </is>
      </c>
      <c r="R1722" s="25">
        <f>IF(Config!$B$4&gt;0,M1722/Config!$B$4,0)</f>
        <v/>
      </c>
      <c r="S1722" s="25">
        <f>IF(Config!$B$4&gt;0,K1722/Config!$B$4,0)</f>
        <v/>
      </c>
      <c r="T1722" s="25">
        <f>R1722*Config!$B$7</f>
        <v/>
      </c>
      <c r="U1722" s="25">
        <f>S1722*Config!$B$7</f>
        <v/>
      </c>
      <c r="V1722" s="25" t="n">
        <v>260</v>
      </c>
      <c r="W1722" s="25" t="n">
        <v>520</v>
      </c>
      <c r="X1722" s="26">
        <f>IF(T1722&gt;0,V1722/T1722,0)</f>
        <v/>
      </c>
      <c r="Y1722" s="26">
        <f>IF(U1722&gt;0,W1722/U1722,0)</f>
        <v/>
      </c>
      <c r="Z1722" s="25">
        <f>T1722-V1722</f>
        <v/>
      </c>
      <c r="AA1722" s="25">
        <f>U1722-W1722</f>
        <v/>
      </c>
      <c r="AB1722" s="25">
        <f>IF(Config!$B$7&gt;0,(V1722/Config!$B$7)*Config!$B$4,0)</f>
        <v/>
      </c>
      <c r="AC1722" s="25">
        <f>IF(Config!$B$7&gt;0,(W1722/Config!$B$7)*Config!$B$4,0)</f>
        <v/>
      </c>
    </row>
    <row r="1723" hidden="1" outlineLevel="1">
      <c r="A1723" s="22" t="inlineStr"/>
      <c r="B1723" s="22" t="inlineStr"/>
      <c r="C1723" s="22" t="inlineStr"/>
      <c r="D1723" s="22" t="inlineStr"/>
      <c r="E1723" s="22" t="inlineStr">
        <is>
          <t>Cashewnut_3-2472</t>
        </is>
      </c>
      <c r="F1723" s="22" t="inlineStr"/>
      <c r="G1723" s="22" t="inlineStr">
        <is>
          <t>Cashewnut</t>
        </is>
      </c>
      <c r="H1723" s="22" t="inlineStr">
        <is>
          <t>Roasted and Salted Cashew - Farmley Standee Pouch 200 g</t>
        </is>
      </c>
      <c r="I1723" s="22" t="inlineStr"/>
      <c r="J1723" s="24" t="n">
        <v>0</v>
      </c>
      <c r="K1723" s="24" t="n">
        <v>0</v>
      </c>
      <c r="L1723" s="22" t="inlineStr">
        <is>
          <t>CPC-Master Canteen Gc CRPF Nagpur</t>
        </is>
      </c>
      <c r="M1723" s="24" t="n">
        <v>0</v>
      </c>
      <c r="N1723" s="22" t="inlineStr">
        <is>
          <t>CPC KPKB</t>
        </is>
      </c>
      <c r="O1723" s="22" t="inlineStr">
        <is>
          <t>Indore</t>
        </is>
      </c>
      <c r="P1723" s="22" t="inlineStr"/>
      <c r="Q1723" s="22" t="inlineStr">
        <is>
          <t>Roasted &amp; Flavoured Cashew</t>
        </is>
      </c>
      <c r="R1723" s="25">
        <f>IF(Config!$B$4&gt;0,M1723/Config!$B$4,0)</f>
        <v/>
      </c>
      <c r="S1723" s="25">
        <f>IF(Config!$B$4&gt;0,K1723/Config!$B$4,0)</f>
        <v/>
      </c>
      <c r="T1723" s="25">
        <f>R1723*Config!$B$7</f>
        <v/>
      </c>
      <c r="U1723" s="25">
        <f>S1723*Config!$B$7</f>
        <v/>
      </c>
      <c r="V1723" s="25" t="n">
        <v>30</v>
      </c>
      <c r="W1723" s="25" t="n">
        <v>150</v>
      </c>
      <c r="X1723" s="26">
        <f>IF(T1723&gt;0,V1723/T1723,0)</f>
        <v/>
      </c>
      <c r="Y1723" s="26">
        <f>IF(U1723&gt;0,W1723/U1723,0)</f>
        <v/>
      </c>
      <c r="Z1723" s="25">
        <f>T1723-V1723</f>
        <v/>
      </c>
      <c r="AA1723" s="25">
        <f>U1723-W1723</f>
        <v/>
      </c>
      <c r="AB1723" s="25">
        <f>IF(Config!$B$7&gt;0,(V1723/Config!$B$7)*Config!$B$4,0)</f>
        <v/>
      </c>
      <c r="AC1723" s="25">
        <f>IF(Config!$B$7&gt;0,(W1723/Config!$B$7)*Config!$B$4,0)</f>
        <v/>
      </c>
    </row>
    <row r="1724" hidden="1" outlineLevel="1">
      <c r="A1724" s="22" t="inlineStr"/>
      <c r="B1724" s="22" t="inlineStr"/>
      <c r="C1724" s="22" t="inlineStr"/>
      <c r="D1724" s="22" t="inlineStr"/>
      <c r="E1724" s="22" t="inlineStr">
        <is>
          <t>Cashewnut_3-2472</t>
        </is>
      </c>
      <c r="F1724" s="22" t="inlineStr"/>
      <c r="G1724" s="22" t="inlineStr">
        <is>
          <t>Cashewnut</t>
        </is>
      </c>
      <c r="H1724" s="22" t="inlineStr">
        <is>
          <t>Roasted and Salted Cashew - Farmley Standee Pouch 200 g</t>
        </is>
      </c>
      <c r="I1724" s="22" t="inlineStr"/>
      <c r="J1724" s="24" t="n">
        <v>0</v>
      </c>
      <c r="K1724" s="24" t="n">
        <v>0</v>
      </c>
      <c r="L1724" s="22" t="inlineStr">
        <is>
          <t>Master Bhandar (Kpkb) Gc CRPF Rangareddy</t>
        </is>
      </c>
      <c r="M1724" s="24" t="n">
        <v>0</v>
      </c>
      <c r="N1724" s="22" t="inlineStr">
        <is>
          <t>CPC KPKB</t>
        </is>
      </c>
      <c r="O1724" s="22" t="inlineStr">
        <is>
          <t>Indore</t>
        </is>
      </c>
      <c r="P1724" s="22" t="inlineStr"/>
      <c r="Q1724" s="22" t="inlineStr">
        <is>
          <t>Roasted &amp; Flavoured Cashew</t>
        </is>
      </c>
      <c r="R1724" s="25">
        <f>IF(Config!$B$4&gt;0,M1724/Config!$B$4,0)</f>
        <v/>
      </c>
      <c r="S1724" s="25">
        <f>IF(Config!$B$4&gt;0,K1724/Config!$B$4,0)</f>
        <v/>
      </c>
      <c r="T1724" s="25">
        <f>R1724*Config!$B$7</f>
        <v/>
      </c>
      <c r="U1724" s="25">
        <f>S1724*Config!$B$7</f>
        <v/>
      </c>
      <c r="V1724" s="25" t="n">
        <v>24</v>
      </c>
      <c r="W1724" s="25" t="n">
        <v>120</v>
      </c>
      <c r="X1724" s="26">
        <f>IF(T1724&gt;0,V1724/T1724,0)</f>
        <v/>
      </c>
      <c r="Y1724" s="26">
        <f>IF(U1724&gt;0,W1724/U1724,0)</f>
        <v/>
      </c>
      <c r="Z1724" s="25">
        <f>T1724-V1724</f>
        <v/>
      </c>
      <c r="AA1724" s="25">
        <f>U1724-W1724</f>
        <v/>
      </c>
      <c r="AB1724" s="25">
        <f>IF(Config!$B$7&gt;0,(V1724/Config!$B$7)*Config!$B$4,0)</f>
        <v/>
      </c>
      <c r="AC1724" s="25">
        <f>IF(Config!$B$7&gt;0,(W1724/Config!$B$7)*Config!$B$4,0)</f>
        <v/>
      </c>
    </row>
    <row r="1725" hidden="1" outlineLevel="1">
      <c r="A1725" s="22" t="inlineStr"/>
      <c r="B1725" s="22" t="inlineStr"/>
      <c r="C1725" s="22" t="inlineStr"/>
      <c r="D1725" s="22" t="inlineStr"/>
      <c r="E1725" s="22" t="inlineStr">
        <is>
          <t>Cashewnut_3-1987</t>
        </is>
      </c>
      <c r="F1725" s="22" t="inlineStr"/>
      <c r="G1725" s="22" t="inlineStr">
        <is>
          <t>Cashewnut</t>
        </is>
      </c>
      <c r="H1725" s="22" t="inlineStr">
        <is>
          <t>Premium W320 Cashew Farmley Standee Pouch 500 g</t>
        </is>
      </c>
      <c r="I1725" s="22" t="inlineStr"/>
      <c r="J1725" s="24" t="n">
        <v>0</v>
      </c>
      <c r="K1725" s="24" t="n">
        <v>0</v>
      </c>
      <c r="L1725" s="22" t="inlineStr">
        <is>
          <t>Master Bhandar (Kpkb) Gc CRPF Rangareddy</t>
        </is>
      </c>
      <c r="M1725" s="24" t="n">
        <v>0</v>
      </c>
      <c r="N1725" s="22" t="inlineStr">
        <is>
          <t>CPC KPKB</t>
        </is>
      </c>
      <c r="O1725" s="22" t="inlineStr">
        <is>
          <t>Udupi</t>
        </is>
      </c>
      <c r="P1725" s="22" t="inlineStr"/>
      <c r="Q1725" s="22" t="inlineStr">
        <is>
          <t>Cashew</t>
        </is>
      </c>
      <c r="R1725" s="25">
        <f>IF(Config!$B$4&gt;0,M1725/Config!$B$4,0)</f>
        <v/>
      </c>
      <c r="S1725" s="25">
        <f>IF(Config!$B$4&gt;0,K1725/Config!$B$4,0)</f>
        <v/>
      </c>
      <c r="T1725" s="25">
        <f>R1725*Config!$B$7</f>
        <v/>
      </c>
      <c r="U1725" s="25">
        <f>S1725*Config!$B$7</f>
        <v/>
      </c>
      <c r="V1725" s="25" t="n">
        <v>250</v>
      </c>
      <c r="W1725" s="25" t="n">
        <v>500</v>
      </c>
      <c r="X1725" s="26">
        <f>IF(T1725&gt;0,V1725/T1725,0)</f>
        <v/>
      </c>
      <c r="Y1725" s="26">
        <f>IF(U1725&gt;0,W1725/U1725,0)</f>
        <v/>
      </c>
      <c r="Z1725" s="25">
        <f>T1725-V1725</f>
        <v/>
      </c>
      <c r="AA1725" s="25">
        <f>U1725-W1725</f>
        <v/>
      </c>
      <c r="AB1725" s="25">
        <f>IF(Config!$B$7&gt;0,(V1725/Config!$B$7)*Config!$B$4,0)</f>
        <v/>
      </c>
      <c r="AC1725" s="25">
        <f>IF(Config!$B$7&gt;0,(W1725/Config!$B$7)*Config!$B$4,0)</f>
        <v/>
      </c>
    </row>
    <row r="1726" hidden="1" outlineLevel="1">
      <c r="A1726" s="22" t="inlineStr"/>
      <c r="B1726" s="22" t="inlineStr"/>
      <c r="C1726" s="22" t="inlineStr"/>
      <c r="D1726" s="22" t="inlineStr"/>
      <c r="E1726" s="22" t="inlineStr">
        <is>
          <t>Cashewnut_3-2472</t>
        </is>
      </c>
      <c r="F1726" s="22" t="inlineStr"/>
      <c r="G1726" s="22" t="inlineStr">
        <is>
          <t>Cashewnut</t>
        </is>
      </c>
      <c r="H1726" s="22" t="inlineStr">
        <is>
          <t>Roasted and Salted Cashew - Farmley Standee Pouch 200 g</t>
        </is>
      </c>
      <c r="I1726" s="22" t="inlineStr"/>
      <c r="J1726" s="24" t="n">
        <v>0</v>
      </c>
      <c r="K1726" s="24" t="n">
        <v>0</v>
      </c>
      <c r="L1726" s="22" t="inlineStr">
        <is>
          <t>Master Bhandar Kendriya Police Kalyan Bhandar</t>
        </is>
      </c>
      <c r="M1726" s="24" t="n">
        <v>0</v>
      </c>
      <c r="N1726" s="22" t="inlineStr">
        <is>
          <t>CPC KPKB</t>
        </is>
      </c>
      <c r="O1726" s="22" t="inlineStr">
        <is>
          <t>Indore</t>
        </is>
      </c>
      <c r="P1726" s="22" t="inlineStr"/>
      <c r="Q1726" s="22" t="inlineStr">
        <is>
          <t>Roasted &amp; Flavoured Cashew</t>
        </is>
      </c>
      <c r="R1726" s="25">
        <f>IF(Config!$B$4&gt;0,M1726/Config!$B$4,0)</f>
        <v/>
      </c>
      <c r="S1726" s="25">
        <f>IF(Config!$B$4&gt;0,K1726/Config!$B$4,0)</f>
        <v/>
      </c>
      <c r="T1726" s="25">
        <f>R1726*Config!$B$7</f>
        <v/>
      </c>
      <c r="U1726" s="25">
        <f>S1726*Config!$B$7</f>
        <v/>
      </c>
      <c r="V1726" s="25" t="n">
        <v>18</v>
      </c>
      <c r="W1726" s="25" t="n">
        <v>90</v>
      </c>
      <c r="X1726" s="26">
        <f>IF(T1726&gt;0,V1726/T1726,0)</f>
        <v/>
      </c>
      <c r="Y1726" s="26">
        <f>IF(U1726&gt;0,W1726/U1726,0)</f>
        <v/>
      </c>
      <c r="Z1726" s="25">
        <f>T1726-V1726</f>
        <v/>
      </c>
      <c r="AA1726" s="25">
        <f>U1726-W1726</f>
        <v/>
      </c>
      <c r="AB1726" s="25">
        <f>IF(Config!$B$7&gt;0,(V1726/Config!$B$7)*Config!$B$4,0)</f>
        <v/>
      </c>
      <c r="AC1726" s="25">
        <f>IF(Config!$B$7&gt;0,(W1726/Config!$B$7)*Config!$B$4,0)</f>
        <v/>
      </c>
    </row>
    <row r="1727" hidden="1" outlineLevel="1">
      <c r="A1727" s="22" t="inlineStr"/>
      <c r="B1727" s="22" t="inlineStr"/>
      <c r="C1727" s="22" t="inlineStr"/>
      <c r="D1727" s="22" t="inlineStr"/>
      <c r="E1727" s="22" t="inlineStr">
        <is>
          <t>Cashewnut_3-1987</t>
        </is>
      </c>
      <c r="F1727" s="22" t="inlineStr"/>
      <c r="G1727" s="22" t="inlineStr">
        <is>
          <t>Cashewnut</t>
        </is>
      </c>
      <c r="H1727" s="22" t="inlineStr">
        <is>
          <t>Premium W320 Cashew Farmley Standee Pouch 500 g</t>
        </is>
      </c>
      <c r="I1727" s="22" t="inlineStr"/>
      <c r="J1727" s="24" t="n">
        <v>0</v>
      </c>
      <c r="K1727" s="24" t="n">
        <v>0</v>
      </c>
      <c r="L1727" s="22" t="inlineStr">
        <is>
          <t>Master Bhandar Kendriya Police Kalyan Bhandar</t>
        </is>
      </c>
      <c r="M1727" s="24" t="n">
        <v>0</v>
      </c>
      <c r="N1727" s="22" t="inlineStr">
        <is>
          <t>CPC KPKB</t>
        </is>
      </c>
      <c r="O1727" s="22" t="inlineStr">
        <is>
          <t>Udupi</t>
        </is>
      </c>
      <c r="P1727" s="22" t="inlineStr"/>
      <c r="Q1727" s="22" t="inlineStr">
        <is>
          <t>Cashew</t>
        </is>
      </c>
      <c r="R1727" s="25">
        <f>IF(Config!$B$4&gt;0,M1727/Config!$B$4,0)</f>
        <v/>
      </c>
      <c r="S1727" s="25">
        <f>IF(Config!$B$4&gt;0,K1727/Config!$B$4,0)</f>
        <v/>
      </c>
      <c r="T1727" s="25">
        <f>R1727*Config!$B$7</f>
        <v/>
      </c>
      <c r="U1727" s="25">
        <f>S1727*Config!$B$7</f>
        <v/>
      </c>
      <c r="V1727" s="25" t="n">
        <v>170</v>
      </c>
      <c r="W1727" s="25" t="n">
        <v>340</v>
      </c>
      <c r="X1727" s="26">
        <f>IF(T1727&gt;0,V1727/T1727,0)</f>
        <v/>
      </c>
      <c r="Y1727" s="26">
        <f>IF(U1727&gt;0,W1727/U1727,0)</f>
        <v/>
      </c>
      <c r="Z1727" s="25">
        <f>T1727-V1727</f>
        <v/>
      </c>
      <c r="AA1727" s="25">
        <f>U1727-W1727</f>
        <v/>
      </c>
      <c r="AB1727" s="25">
        <f>IF(Config!$B$7&gt;0,(V1727/Config!$B$7)*Config!$B$4,0)</f>
        <v/>
      </c>
      <c r="AC1727" s="25">
        <f>IF(Config!$B$7&gt;0,(W1727/Config!$B$7)*Config!$B$4,0)</f>
        <v/>
      </c>
    </row>
    <row r="1728" hidden="1" outlineLevel="1">
      <c r="A1728" s="22" t="inlineStr"/>
      <c r="B1728" s="22" t="inlineStr"/>
      <c r="C1728" s="22" t="inlineStr"/>
      <c r="D1728" s="22" t="inlineStr"/>
      <c r="E1728" s="22" t="inlineStr">
        <is>
          <t>Cashewnut_3-2978</t>
        </is>
      </c>
      <c r="F1728" s="22" t="inlineStr"/>
      <c r="G1728" s="22" t="inlineStr">
        <is>
          <t>Cashewnut</t>
        </is>
      </c>
      <c r="H1728" s="22" t="inlineStr">
        <is>
          <t>Roasted &amp; Salted Cashew - Farmley Standee Pouch 150 g</t>
        </is>
      </c>
      <c r="I1728" s="22" t="inlineStr"/>
      <c r="J1728" s="24" t="n">
        <v>0</v>
      </c>
      <c r="K1728" s="24" t="n">
        <v>0</v>
      </c>
      <c r="L1728" s="22" t="inlineStr">
        <is>
          <t>Shoppers Stop Limited</t>
        </is>
      </c>
      <c r="M1728" s="24" t="n">
        <v>0</v>
      </c>
      <c r="N1728" s="22" t="inlineStr">
        <is>
          <t>Modern Trade</t>
        </is>
      </c>
      <c r="O1728" s="22" t="inlineStr">
        <is>
          <t>Indore</t>
        </is>
      </c>
      <c r="P1728" s="22" t="inlineStr"/>
      <c r="Q1728" s="22" t="inlineStr">
        <is>
          <t>Roasted &amp; Flavoured Cashew</t>
        </is>
      </c>
      <c r="R1728" s="25">
        <f>IF(Config!$B$4&gt;0,M1728/Config!$B$4,0)</f>
        <v/>
      </c>
      <c r="S1728" s="25">
        <f>IF(Config!$B$4&gt;0,K1728/Config!$B$4,0)</f>
        <v/>
      </c>
      <c r="T1728" s="25">
        <f>R1728*Config!$B$7</f>
        <v/>
      </c>
      <c r="U1728" s="25">
        <f>S1728*Config!$B$7</f>
        <v/>
      </c>
      <c r="V1728" s="25" t="n">
        <v>13.5</v>
      </c>
      <c r="W1728" s="25" t="n">
        <v>90</v>
      </c>
      <c r="X1728" s="26">
        <f>IF(T1728&gt;0,V1728/T1728,0)</f>
        <v/>
      </c>
      <c r="Y1728" s="26">
        <f>IF(U1728&gt;0,W1728/U1728,0)</f>
        <v/>
      </c>
      <c r="Z1728" s="25">
        <f>T1728-V1728</f>
        <v/>
      </c>
      <c r="AA1728" s="25">
        <f>U1728-W1728</f>
        <v/>
      </c>
      <c r="AB1728" s="25">
        <f>IF(Config!$B$7&gt;0,(V1728/Config!$B$7)*Config!$B$4,0)</f>
        <v/>
      </c>
      <c r="AC1728" s="25">
        <f>IF(Config!$B$7&gt;0,(W1728/Config!$B$7)*Config!$B$4,0)</f>
        <v/>
      </c>
    </row>
    <row r="1729" hidden="1" outlineLevel="1">
      <c r="A1729" s="22" t="inlineStr"/>
      <c r="B1729" s="22" t="inlineStr"/>
      <c r="C1729" s="22" t="inlineStr"/>
      <c r="D1729" s="22" t="inlineStr"/>
      <c r="E1729" s="22" t="inlineStr">
        <is>
          <t>Cashewnut_3-2472</t>
        </is>
      </c>
      <c r="F1729" s="22" t="inlineStr"/>
      <c r="G1729" s="22" t="inlineStr">
        <is>
          <t>Cashewnut</t>
        </is>
      </c>
      <c r="H1729" s="22" t="inlineStr">
        <is>
          <t>Roasted and Salted Cashew - Farmley Standee Pouch 200 g</t>
        </is>
      </c>
      <c r="I1729" s="22" t="inlineStr"/>
      <c r="J1729" s="24" t="n">
        <v>0</v>
      </c>
      <c r="K1729" s="24" t="n">
        <v>0</v>
      </c>
      <c r="L1729" s="22" t="inlineStr">
        <is>
          <t>PAC - 34 Bn Master Canteen</t>
        </is>
      </c>
      <c r="M1729" s="24" t="n">
        <v>0</v>
      </c>
      <c r="N1729" s="22" t="inlineStr">
        <is>
          <t>Other Institutions</t>
        </is>
      </c>
      <c r="O1729" s="22" t="inlineStr">
        <is>
          <t>Indore</t>
        </is>
      </c>
      <c r="P1729" s="22" t="inlineStr"/>
      <c r="Q1729" s="22" t="inlineStr">
        <is>
          <t>Roasted &amp; Flavoured Cashew</t>
        </is>
      </c>
      <c r="R1729" s="25">
        <f>IF(Config!$B$4&gt;0,M1729/Config!$B$4,0)</f>
        <v/>
      </c>
      <c r="S1729" s="25">
        <f>IF(Config!$B$4&gt;0,K1729/Config!$B$4,0)</f>
        <v/>
      </c>
      <c r="T1729" s="25">
        <f>R1729*Config!$B$7</f>
        <v/>
      </c>
      <c r="U1729" s="25">
        <f>S1729*Config!$B$7</f>
        <v/>
      </c>
      <c r="V1729" s="25" t="n">
        <v>12</v>
      </c>
      <c r="W1729" s="25" t="n">
        <v>60</v>
      </c>
      <c r="X1729" s="26">
        <f>IF(T1729&gt;0,V1729/T1729,0)</f>
        <v/>
      </c>
      <c r="Y1729" s="26">
        <f>IF(U1729&gt;0,W1729/U1729,0)</f>
        <v/>
      </c>
      <c r="Z1729" s="25">
        <f>T1729-V1729</f>
        <v/>
      </c>
      <c r="AA1729" s="25">
        <f>U1729-W1729</f>
        <v/>
      </c>
      <c r="AB1729" s="25">
        <f>IF(Config!$B$7&gt;0,(V1729/Config!$B$7)*Config!$B$4,0)</f>
        <v/>
      </c>
      <c r="AC1729" s="25">
        <f>IF(Config!$B$7&gt;0,(W1729/Config!$B$7)*Config!$B$4,0)</f>
        <v/>
      </c>
    </row>
    <row r="1730" hidden="1" outlineLevel="1">
      <c r="A1730" s="22" t="inlineStr"/>
      <c r="B1730" s="22" t="inlineStr"/>
      <c r="C1730" s="22" t="inlineStr"/>
      <c r="D1730" s="22" t="inlineStr"/>
      <c r="E1730" s="22" t="inlineStr">
        <is>
          <t>Cashewnut_3-1987</t>
        </is>
      </c>
      <c r="F1730" s="22" t="inlineStr"/>
      <c r="G1730" s="22" t="inlineStr">
        <is>
          <t>Cashewnut</t>
        </is>
      </c>
      <c r="H1730" s="22" t="inlineStr">
        <is>
          <t>Premium W320 Cashew Farmley Standee Pouch 500 g</t>
        </is>
      </c>
      <c r="I1730" s="22" t="inlineStr"/>
      <c r="J1730" s="24" t="n">
        <v>0</v>
      </c>
      <c r="K1730" s="24" t="n">
        <v>0</v>
      </c>
      <c r="L1730" s="22" t="inlineStr">
        <is>
          <t>PAC - 34 Bn Master Canteen</t>
        </is>
      </c>
      <c r="M1730" s="24" t="n">
        <v>0</v>
      </c>
      <c r="N1730" s="22" t="inlineStr">
        <is>
          <t>Other Institutions</t>
        </is>
      </c>
      <c r="O1730" s="22" t="inlineStr">
        <is>
          <t>Udupi</t>
        </is>
      </c>
      <c r="P1730" s="22" t="inlineStr"/>
      <c r="Q1730" s="22" t="inlineStr">
        <is>
          <t>Cashew</t>
        </is>
      </c>
      <c r="R1730" s="25">
        <f>IF(Config!$B$4&gt;0,M1730/Config!$B$4,0)</f>
        <v/>
      </c>
      <c r="S1730" s="25">
        <f>IF(Config!$B$4&gt;0,K1730/Config!$B$4,0)</f>
        <v/>
      </c>
      <c r="T1730" s="25">
        <f>R1730*Config!$B$7</f>
        <v/>
      </c>
      <c r="U1730" s="25">
        <f>S1730*Config!$B$7</f>
        <v/>
      </c>
      <c r="V1730" s="25" t="n">
        <v>90</v>
      </c>
      <c r="W1730" s="25" t="n">
        <v>180</v>
      </c>
      <c r="X1730" s="26">
        <f>IF(T1730&gt;0,V1730/T1730,0)</f>
        <v/>
      </c>
      <c r="Y1730" s="26">
        <f>IF(U1730&gt;0,W1730/U1730,0)</f>
        <v/>
      </c>
      <c r="Z1730" s="25">
        <f>T1730-V1730</f>
        <v/>
      </c>
      <c r="AA1730" s="25">
        <f>U1730-W1730</f>
        <v/>
      </c>
      <c r="AB1730" s="25">
        <f>IF(Config!$B$7&gt;0,(V1730/Config!$B$7)*Config!$B$4,0)</f>
        <v/>
      </c>
      <c r="AC1730" s="25">
        <f>IF(Config!$B$7&gt;0,(W1730/Config!$B$7)*Config!$B$4,0)</f>
        <v/>
      </c>
    </row>
    <row r="1731" hidden="1" outlineLevel="1">
      <c r="A1731" s="22" t="inlineStr"/>
      <c r="B1731" s="22" t="inlineStr"/>
      <c r="C1731" s="22" t="inlineStr"/>
      <c r="D1731" s="22" t="inlineStr"/>
      <c r="E1731" s="22" t="inlineStr">
        <is>
          <t>Cashewnut_3-2472</t>
        </is>
      </c>
      <c r="F1731" s="22" t="inlineStr"/>
      <c r="G1731" s="22" t="inlineStr">
        <is>
          <t>Cashewnut</t>
        </is>
      </c>
      <c r="H1731" s="22" t="inlineStr">
        <is>
          <t>Roasted and Salted Cashew - Farmley Standee Pouch 200 g</t>
        </is>
      </c>
      <c r="I1731" s="22" t="inlineStr"/>
      <c r="J1731" s="24" t="n">
        <v>0</v>
      </c>
      <c r="K1731" s="24" t="n">
        <v>0</v>
      </c>
      <c r="L1731" s="22" t="inlineStr">
        <is>
          <t>PAC - CPC Canteen 15 Bn Pac -Agra</t>
        </is>
      </c>
      <c r="M1731" s="24" t="n">
        <v>0</v>
      </c>
      <c r="N1731" s="22" t="inlineStr">
        <is>
          <t>Other Institutions</t>
        </is>
      </c>
      <c r="O1731" s="22" t="inlineStr">
        <is>
          <t>Indore</t>
        </is>
      </c>
      <c r="P1731" s="22" t="inlineStr"/>
      <c r="Q1731" s="22" t="inlineStr">
        <is>
          <t>Roasted &amp; Flavoured Cashew</t>
        </is>
      </c>
      <c r="R1731" s="25">
        <f>IF(Config!$B$4&gt;0,M1731/Config!$B$4,0)</f>
        <v/>
      </c>
      <c r="S1731" s="25">
        <f>IF(Config!$B$4&gt;0,K1731/Config!$B$4,0)</f>
        <v/>
      </c>
      <c r="T1731" s="25">
        <f>R1731*Config!$B$7</f>
        <v/>
      </c>
      <c r="U1731" s="25">
        <f>S1731*Config!$B$7</f>
        <v/>
      </c>
      <c r="V1731" s="25" t="n">
        <v>12</v>
      </c>
      <c r="W1731" s="25" t="n">
        <v>60</v>
      </c>
      <c r="X1731" s="26">
        <f>IF(T1731&gt;0,V1731/T1731,0)</f>
        <v/>
      </c>
      <c r="Y1731" s="26">
        <f>IF(U1731&gt;0,W1731/U1731,0)</f>
        <v/>
      </c>
      <c r="Z1731" s="25">
        <f>T1731-V1731</f>
        <v/>
      </c>
      <c r="AA1731" s="25">
        <f>U1731-W1731</f>
        <v/>
      </c>
      <c r="AB1731" s="25">
        <f>IF(Config!$B$7&gt;0,(V1731/Config!$B$7)*Config!$B$4,0)</f>
        <v/>
      </c>
      <c r="AC1731" s="25">
        <f>IF(Config!$B$7&gt;0,(W1731/Config!$B$7)*Config!$B$4,0)</f>
        <v/>
      </c>
    </row>
    <row r="1732" hidden="1" outlineLevel="1">
      <c r="A1732" s="22" t="inlineStr"/>
      <c r="B1732" s="22" t="inlineStr"/>
      <c r="C1732" s="22" t="inlineStr"/>
      <c r="D1732" s="22" t="inlineStr"/>
      <c r="E1732" s="22" t="inlineStr">
        <is>
          <t>Cashewnut_3-1987</t>
        </is>
      </c>
      <c r="F1732" s="22" t="inlineStr"/>
      <c r="G1732" s="22" t="inlineStr">
        <is>
          <t>Cashewnut</t>
        </is>
      </c>
      <c r="H1732" s="22" t="inlineStr">
        <is>
          <t>Premium W320 Cashew Farmley Standee Pouch 500 g</t>
        </is>
      </c>
      <c r="I1732" s="22" t="inlineStr"/>
      <c r="J1732" s="24" t="n">
        <v>0</v>
      </c>
      <c r="K1732" s="24" t="n">
        <v>0</v>
      </c>
      <c r="L1732" s="22" t="inlineStr">
        <is>
          <t>PAC - CPC Canteen 15 Bn Pac -Agra</t>
        </is>
      </c>
      <c r="M1732" s="24" t="n">
        <v>0</v>
      </c>
      <c r="N1732" s="22" t="inlineStr">
        <is>
          <t>Other Institutions</t>
        </is>
      </c>
      <c r="O1732" s="22" t="inlineStr">
        <is>
          <t>Udupi</t>
        </is>
      </c>
      <c r="P1732" s="22" t="inlineStr"/>
      <c r="Q1732" s="22" t="inlineStr">
        <is>
          <t>Cashew</t>
        </is>
      </c>
      <c r="R1732" s="25">
        <f>IF(Config!$B$4&gt;0,M1732/Config!$B$4,0)</f>
        <v/>
      </c>
      <c r="S1732" s="25">
        <f>IF(Config!$B$4&gt;0,K1732/Config!$B$4,0)</f>
        <v/>
      </c>
      <c r="T1732" s="25">
        <f>R1732*Config!$B$7</f>
        <v/>
      </c>
      <c r="U1732" s="25">
        <f>S1732*Config!$B$7</f>
        <v/>
      </c>
      <c r="V1732" s="25" t="n">
        <v>20</v>
      </c>
      <c r="W1732" s="25" t="n">
        <v>40</v>
      </c>
      <c r="X1732" s="26">
        <f>IF(T1732&gt;0,V1732/T1732,0)</f>
        <v/>
      </c>
      <c r="Y1732" s="26">
        <f>IF(U1732&gt;0,W1732/U1732,0)</f>
        <v/>
      </c>
      <c r="Z1732" s="25">
        <f>T1732-V1732</f>
        <v/>
      </c>
      <c r="AA1732" s="25">
        <f>U1732-W1732</f>
        <v/>
      </c>
      <c r="AB1732" s="25">
        <f>IF(Config!$B$7&gt;0,(V1732/Config!$B$7)*Config!$B$4,0)</f>
        <v/>
      </c>
      <c r="AC1732" s="25">
        <f>IF(Config!$B$7&gt;0,(W1732/Config!$B$7)*Config!$B$4,0)</f>
        <v/>
      </c>
    </row>
    <row r="1733" hidden="1" outlineLevel="1">
      <c r="A1733" s="22" t="inlineStr"/>
      <c r="B1733" s="22" t="inlineStr"/>
      <c r="C1733" s="22" t="inlineStr"/>
      <c r="D1733" s="22" t="inlineStr"/>
      <c r="E1733" s="22" t="inlineStr">
        <is>
          <t>Cashewnut_3-2472</t>
        </is>
      </c>
      <c r="F1733" s="22" t="inlineStr"/>
      <c r="G1733" s="22" t="inlineStr">
        <is>
          <t>Cashewnut</t>
        </is>
      </c>
      <c r="H1733" s="22" t="inlineStr">
        <is>
          <t>Roasted and Salted Cashew - Farmley Standee Pouch 200 g</t>
        </is>
      </c>
      <c r="I1733" s="22" t="inlineStr"/>
      <c r="J1733" s="24" t="n">
        <v>0</v>
      </c>
      <c r="K1733" s="24" t="n">
        <v>0</v>
      </c>
      <c r="L1733" s="22" t="inlineStr">
        <is>
          <t>PAC - Kendriya Police Canteen 35 Bn Pac -UTTAR PRADESH -226006</t>
        </is>
      </c>
      <c r="M1733" s="24" t="n">
        <v>0</v>
      </c>
      <c r="N1733" s="22" t="inlineStr">
        <is>
          <t>Other Institutions</t>
        </is>
      </c>
      <c r="O1733" s="22" t="inlineStr">
        <is>
          <t>Indore</t>
        </is>
      </c>
      <c r="P1733" s="22" t="inlineStr"/>
      <c r="Q1733" s="22" t="inlineStr">
        <is>
          <t>Roasted &amp; Flavoured Cashew</t>
        </is>
      </c>
      <c r="R1733" s="25">
        <f>IF(Config!$B$4&gt;0,M1733/Config!$B$4,0)</f>
        <v/>
      </c>
      <c r="S1733" s="25">
        <f>IF(Config!$B$4&gt;0,K1733/Config!$B$4,0)</f>
        <v/>
      </c>
      <c r="T1733" s="25">
        <f>R1733*Config!$B$7</f>
        <v/>
      </c>
      <c r="U1733" s="25">
        <f>S1733*Config!$B$7</f>
        <v/>
      </c>
      <c r="V1733" s="25" t="n">
        <v>30</v>
      </c>
      <c r="W1733" s="25" t="n">
        <v>150</v>
      </c>
      <c r="X1733" s="26">
        <f>IF(T1733&gt;0,V1733/T1733,0)</f>
        <v/>
      </c>
      <c r="Y1733" s="26">
        <f>IF(U1733&gt;0,W1733/U1733,0)</f>
        <v/>
      </c>
      <c r="Z1733" s="25">
        <f>T1733-V1733</f>
        <v/>
      </c>
      <c r="AA1733" s="25">
        <f>U1733-W1733</f>
        <v/>
      </c>
      <c r="AB1733" s="25">
        <f>IF(Config!$B$7&gt;0,(V1733/Config!$B$7)*Config!$B$4,0)</f>
        <v/>
      </c>
      <c r="AC1733" s="25">
        <f>IF(Config!$B$7&gt;0,(W1733/Config!$B$7)*Config!$B$4,0)</f>
        <v/>
      </c>
    </row>
    <row r="1734" hidden="1" outlineLevel="1">
      <c r="A1734" s="22" t="inlineStr"/>
      <c r="B1734" s="22" t="inlineStr"/>
      <c r="C1734" s="22" t="inlineStr"/>
      <c r="D1734" s="22" t="inlineStr"/>
      <c r="E1734" s="22" t="inlineStr">
        <is>
          <t>Cashewnut_3-1987</t>
        </is>
      </c>
      <c r="F1734" s="22" t="inlineStr"/>
      <c r="G1734" s="22" t="inlineStr">
        <is>
          <t>Cashewnut</t>
        </is>
      </c>
      <c r="H1734" s="22" t="inlineStr">
        <is>
          <t>Premium W320 Cashew Farmley Standee Pouch 500 g</t>
        </is>
      </c>
      <c r="I1734" s="22" t="inlineStr"/>
      <c r="J1734" s="24" t="n">
        <v>0</v>
      </c>
      <c r="K1734" s="24" t="n">
        <v>0</v>
      </c>
      <c r="L1734" s="22" t="inlineStr">
        <is>
          <t>PAC - Kendriya Police Canteen 35 Bn Pac -UTTAR PRADESH -226006</t>
        </is>
      </c>
      <c r="M1734" s="24" t="n">
        <v>0</v>
      </c>
      <c r="N1734" s="22" t="inlineStr">
        <is>
          <t>Other Institutions</t>
        </is>
      </c>
      <c r="O1734" s="22" t="inlineStr">
        <is>
          <t>Udupi</t>
        </is>
      </c>
      <c r="P1734" s="22" t="inlineStr"/>
      <c r="Q1734" s="22" t="inlineStr">
        <is>
          <t>Cashew</t>
        </is>
      </c>
      <c r="R1734" s="25">
        <f>IF(Config!$B$4&gt;0,M1734/Config!$B$4,0)</f>
        <v/>
      </c>
      <c r="S1734" s="25">
        <f>IF(Config!$B$4&gt;0,K1734/Config!$B$4,0)</f>
        <v/>
      </c>
      <c r="T1734" s="25">
        <f>R1734*Config!$B$7</f>
        <v/>
      </c>
      <c r="U1734" s="25">
        <f>S1734*Config!$B$7</f>
        <v/>
      </c>
      <c r="V1734" s="25" t="n">
        <v>170</v>
      </c>
      <c r="W1734" s="25" t="n">
        <v>340</v>
      </c>
      <c r="X1734" s="26">
        <f>IF(T1734&gt;0,V1734/T1734,0)</f>
        <v/>
      </c>
      <c r="Y1734" s="26">
        <f>IF(U1734&gt;0,W1734/U1734,0)</f>
        <v/>
      </c>
      <c r="Z1734" s="25">
        <f>T1734-V1734</f>
        <v/>
      </c>
      <c r="AA1734" s="25">
        <f>U1734-W1734</f>
        <v/>
      </c>
      <c r="AB1734" s="25">
        <f>IF(Config!$B$7&gt;0,(V1734/Config!$B$7)*Config!$B$4,0)</f>
        <v/>
      </c>
      <c r="AC1734" s="25">
        <f>IF(Config!$B$7&gt;0,(W1734/Config!$B$7)*Config!$B$4,0)</f>
        <v/>
      </c>
    </row>
    <row r="1735" hidden="1" outlineLevel="1">
      <c r="A1735" s="22" t="inlineStr"/>
      <c r="B1735" s="22" t="inlineStr"/>
      <c r="C1735" s="22" t="inlineStr"/>
      <c r="D1735" s="22" t="inlineStr"/>
      <c r="E1735" s="22" t="inlineStr">
        <is>
          <t>Cashewnut_3-1987</t>
        </is>
      </c>
      <c r="F1735" s="22" t="inlineStr"/>
      <c r="G1735" s="22" t="inlineStr">
        <is>
          <t>Cashewnut</t>
        </is>
      </c>
      <c r="H1735" s="22" t="inlineStr">
        <is>
          <t>Premium W320 Cashew Farmley Standee Pouch 500 g</t>
        </is>
      </c>
      <c r="I1735" s="22" t="inlineStr"/>
      <c r="J1735" s="24" t="n">
        <v>0</v>
      </c>
      <c r="K1735" s="24" t="n">
        <v>0</v>
      </c>
      <c r="L1735" s="22" t="inlineStr">
        <is>
          <t>PAC -Master Canteen -37th Bn Pac Kanpur Nagar</t>
        </is>
      </c>
      <c r="M1735" s="24" t="n">
        <v>0</v>
      </c>
      <c r="N1735" s="22" t="inlineStr">
        <is>
          <t>Other Institutions</t>
        </is>
      </c>
      <c r="O1735" s="22" t="inlineStr">
        <is>
          <t>Udupi</t>
        </is>
      </c>
      <c r="P1735" s="22" t="inlineStr"/>
      <c r="Q1735" s="22" t="inlineStr">
        <is>
          <t>Cashew</t>
        </is>
      </c>
      <c r="R1735" s="25">
        <f>IF(Config!$B$4&gt;0,M1735/Config!$B$4,0)</f>
        <v/>
      </c>
      <c r="S1735" s="25">
        <f>IF(Config!$B$4&gt;0,K1735/Config!$B$4,0)</f>
        <v/>
      </c>
      <c r="T1735" s="25">
        <f>R1735*Config!$B$7</f>
        <v/>
      </c>
      <c r="U1735" s="25">
        <f>S1735*Config!$B$7</f>
        <v/>
      </c>
      <c r="V1735" s="25" t="n">
        <v>20</v>
      </c>
      <c r="W1735" s="25" t="n">
        <v>40</v>
      </c>
      <c r="X1735" s="26">
        <f>IF(T1735&gt;0,V1735/T1735,0)</f>
        <v/>
      </c>
      <c r="Y1735" s="26">
        <f>IF(U1735&gt;0,W1735/U1735,0)</f>
        <v/>
      </c>
      <c r="Z1735" s="25">
        <f>T1735-V1735</f>
        <v/>
      </c>
      <c r="AA1735" s="25">
        <f>U1735-W1735</f>
        <v/>
      </c>
      <c r="AB1735" s="25">
        <f>IF(Config!$B$7&gt;0,(V1735/Config!$B$7)*Config!$B$4,0)</f>
        <v/>
      </c>
      <c r="AC1735" s="25">
        <f>IF(Config!$B$7&gt;0,(W1735/Config!$B$7)*Config!$B$4,0)</f>
        <v/>
      </c>
    </row>
    <row r="1736" hidden="1" outlineLevel="1">
      <c r="A1736" s="22" t="inlineStr"/>
      <c r="B1736" s="22" t="inlineStr"/>
      <c r="C1736" s="22" t="inlineStr"/>
      <c r="D1736" s="22" t="inlineStr"/>
      <c r="E1736" s="22" t="inlineStr">
        <is>
          <t>Cashewnut_3-1987</t>
        </is>
      </c>
      <c r="F1736" s="22" t="inlineStr"/>
      <c r="G1736" s="22" t="inlineStr">
        <is>
          <t>Cashewnut</t>
        </is>
      </c>
      <c r="H1736" s="22" t="inlineStr">
        <is>
          <t>Premium W320 Cashew Farmley Standee Pouch 500 g</t>
        </is>
      </c>
      <c r="I1736" s="22" t="inlineStr"/>
      <c r="J1736" s="24" t="n">
        <v>0</v>
      </c>
      <c r="K1736" s="24" t="n">
        <v>0</v>
      </c>
      <c r="L1736" s="22" t="inlineStr">
        <is>
          <t>PAC -Master Canteen 06 Battalion P.A.C. Meerut</t>
        </is>
      </c>
      <c r="M1736" s="24" t="n">
        <v>0</v>
      </c>
      <c r="N1736" s="22" t="inlineStr">
        <is>
          <t>Other Institutions</t>
        </is>
      </c>
      <c r="O1736" s="22" t="inlineStr">
        <is>
          <t>Udupi</t>
        </is>
      </c>
      <c r="P1736" s="22" t="inlineStr"/>
      <c r="Q1736" s="22" t="inlineStr">
        <is>
          <t>Cashew</t>
        </is>
      </c>
      <c r="R1736" s="25">
        <f>IF(Config!$B$4&gt;0,M1736/Config!$B$4,0)</f>
        <v/>
      </c>
      <c r="S1736" s="25">
        <f>IF(Config!$B$4&gt;0,K1736/Config!$B$4,0)</f>
        <v/>
      </c>
      <c r="T1736" s="25">
        <f>R1736*Config!$B$7</f>
        <v/>
      </c>
      <c r="U1736" s="25">
        <f>S1736*Config!$B$7</f>
        <v/>
      </c>
      <c r="V1736" s="25" t="n">
        <v>30</v>
      </c>
      <c r="W1736" s="25" t="n">
        <v>60</v>
      </c>
      <c r="X1736" s="26">
        <f>IF(T1736&gt;0,V1736/T1736,0)</f>
        <v/>
      </c>
      <c r="Y1736" s="26">
        <f>IF(U1736&gt;0,W1736/U1736,0)</f>
        <v/>
      </c>
      <c r="Z1736" s="25">
        <f>T1736-V1736</f>
        <v/>
      </c>
      <c r="AA1736" s="25">
        <f>U1736-W1736</f>
        <v/>
      </c>
      <c r="AB1736" s="25">
        <f>IF(Config!$B$7&gt;0,(V1736/Config!$B$7)*Config!$B$4,0)</f>
        <v/>
      </c>
      <c r="AC1736" s="25">
        <f>IF(Config!$B$7&gt;0,(W1736/Config!$B$7)*Config!$B$4,0)</f>
        <v/>
      </c>
    </row>
    <row r="1737" hidden="1" outlineLevel="1">
      <c r="A1737" s="22" t="inlineStr"/>
      <c r="B1737" s="22" t="inlineStr"/>
      <c r="C1737" s="22" t="inlineStr"/>
      <c r="D1737" s="22" t="inlineStr"/>
      <c r="E1737" s="22" t="inlineStr">
        <is>
          <t>Cashewnut_3-2472</t>
        </is>
      </c>
      <c r="F1737" s="22" t="inlineStr"/>
      <c r="G1737" s="22" t="inlineStr">
        <is>
          <t>Cashewnut</t>
        </is>
      </c>
      <c r="H1737" s="22" t="inlineStr">
        <is>
          <t>Roasted and Salted Cashew - Farmley Standee Pouch 200 g</t>
        </is>
      </c>
      <c r="I1737" s="22" t="inlineStr"/>
      <c r="J1737" s="24" t="n">
        <v>0</v>
      </c>
      <c r="K1737" s="24" t="n">
        <v>0</v>
      </c>
      <c r="L1737" s="22" t="inlineStr">
        <is>
          <t>PAC -Master Canteen 41bn Pac Gaziabad -Uttar Pradesh- 201001</t>
        </is>
      </c>
      <c r="M1737" s="24" t="n">
        <v>0</v>
      </c>
      <c r="N1737" s="22" t="inlineStr">
        <is>
          <t>Other Institutions</t>
        </is>
      </c>
      <c r="O1737" s="22" t="inlineStr">
        <is>
          <t>Indore</t>
        </is>
      </c>
      <c r="P1737" s="22" t="inlineStr"/>
      <c r="Q1737" s="22" t="inlineStr">
        <is>
          <t>Roasted &amp; Flavoured Cashew</t>
        </is>
      </c>
      <c r="R1737" s="25">
        <f>IF(Config!$B$4&gt;0,M1737/Config!$B$4,0)</f>
        <v/>
      </c>
      <c r="S1737" s="25">
        <f>IF(Config!$B$4&gt;0,K1737/Config!$B$4,0)</f>
        <v/>
      </c>
      <c r="T1737" s="25">
        <f>R1737*Config!$B$7</f>
        <v/>
      </c>
      <c r="U1737" s="25">
        <f>S1737*Config!$B$7</f>
        <v/>
      </c>
      <c r="V1737" s="25" t="n">
        <v>42</v>
      </c>
      <c r="W1737" s="25" t="n">
        <v>210</v>
      </c>
      <c r="X1737" s="26">
        <f>IF(T1737&gt;0,V1737/T1737,0)</f>
        <v/>
      </c>
      <c r="Y1737" s="26">
        <f>IF(U1737&gt;0,W1737/U1737,0)</f>
        <v/>
      </c>
      <c r="Z1737" s="25">
        <f>T1737-V1737</f>
        <v/>
      </c>
      <c r="AA1737" s="25">
        <f>U1737-W1737</f>
        <v/>
      </c>
      <c r="AB1737" s="25">
        <f>IF(Config!$B$7&gt;0,(V1737/Config!$B$7)*Config!$B$4,0)</f>
        <v/>
      </c>
      <c r="AC1737" s="25">
        <f>IF(Config!$B$7&gt;0,(W1737/Config!$B$7)*Config!$B$4,0)</f>
        <v/>
      </c>
    </row>
    <row r="1738" hidden="1" outlineLevel="1">
      <c r="A1738" s="22" t="inlineStr"/>
      <c r="B1738" s="22" t="inlineStr"/>
      <c r="C1738" s="22" t="inlineStr"/>
      <c r="D1738" s="22" t="inlineStr"/>
      <c r="E1738" s="22" t="inlineStr">
        <is>
          <t>Cashewnut_3-1987</t>
        </is>
      </c>
      <c r="F1738" s="22" t="inlineStr"/>
      <c r="G1738" s="22" t="inlineStr">
        <is>
          <t>Cashewnut</t>
        </is>
      </c>
      <c r="H1738" s="22" t="inlineStr">
        <is>
          <t>Premium W320 Cashew Farmley Standee Pouch 500 g</t>
        </is>
      </c>
      <c r="I1738" s="22" t="inlineStr"/>
      <c r="J1738" s="24" t="n">
        <v>0</v>
      </c>
      <c r="K1738" s="24" t="n">
        <v>0</v>
      </c>
      <c r="L1738" s="22" t="inlineStr">
        <is>
          <t>PAC -Master Canteen 41bn Pac Gaziabad -Uttar Pradesh- 201001</t>
        </is>
      </c>
      <c r="M1738" s="24" t="n">
        <v>0</v>
      </c>
      <c r="N1738" s="22" t="inlineStr">
        <is>
          <t>Other Institutions</t>
        </is>
      </c>
      <c r="O1738" s="22" t="inlineStr">
        <is>
          <t>Udupi</t>
        </is>
      </c>
      <c r="P1738" s="22" t="inlineStr"/>
      <c r="Q1738" s="22" t="inlineStr">
        <is>
          <t>Cashew</t>
        </is>
      </c>
      <c r="R1738" s="25">
        <f>IF(Config!$B$4&gt;0,M1738/Config!$B$4,0)</f>
        <v/>
      </c>
      <c r="S1738" s="25">
        <f>IF(Config!$B$4&gt;0,K1738/Config!$B$4,0)</f>
        <v/>
      </c>
      <c r="T1738" s="25">
        <f>R1738*Config!$B$7</f>
        <v/>
      </c>
      <c r="U1738" s="25">
        <f>S1738*Config!$B$7</f>
        <v/>
      </c>
      <c r="V1738" s="25" t="n">
        <v>100</v>
      </c>
      <c r="W1738" s="25" t="n">
        <v>200</v>
      </c>
      <c r="X1738" s="26">
        <f>IF(T1738&gt;0,V1738/T1738,0)</f>
        <v/>
      </c>
      <c r="Y1738" s="26">
        <f>IF(U1738&gt;0,W1738/U1738,0)</f>
        <v/>
      </c>
      <c r="Z1738" s="25">
        <f>T1738-V1738</f>
        <v/>
      </c>
      <c r="AA1738" s="25">
        <f>U1738-W1738</f>
        <v/>
      </c>
      <c r="AB1738" s="25">
        <f>IF(Config!$B$7&gt;0,(V1738/Config!$B$7)*Config!$B$4,0)</f>
        <v/>
      </c>
      <c r="AC1738" s="25">
        <f>IF(Config!$B$7&gt;0,(W1738/Config!$B$7)*Config!$B$4,0)</f>
        <v/>
      </c>
    </row>
    <row r="1739" hidden="1" outlineLevel="1">
      <c r="A1739" s="22" t="inlineStr"/>
      <c r="B1739" s="22" t="inlineStr"/>
      <c r="C1739" s="22" t="inlineStr"/>
      <c r="D1739" s="22" t="inlineStr"/>
      <c r="E1739" s="22" t="inlineStr">
        <is>
          <t>Cashewnut_3-2472</t>
        </is>
      </c>
      <c r="F1739" s="22" t="inlineStr"/>
      <c r="G1739" s="22" t="inlineStr">
        <is>
          <t>Cashewnut</t>
        </is>
      </c>
      <c r="H1739" s="22" t="inlineStr">
        <is>
          <t>Roasted and Salted Cashew - Farmley Standee Pouch 200 g</t>
        </is>
      </c>
      <c r="I1739" s="22" t="inlineStr"/>
      <c r="J1739" s="24" t="n">
        <v>0</v>
      </c>
      <c r="K1739" s="24" t="n">
        <v>0</v>
      </c>
      <c r="L1739" s="22" t="inlineStr">
        <is>
          <t>PAC- Master Canteen 38th BN PAC Aligarh</t>
        </is>
      </c>
      <c r="M1739" s="24" t="n">
        <v>0</v>
      </c>
      <c r="N1739" s="22" t="inlineStr">
        <is>
          <t>Other Institutions</t>
        </is>
      </c>
      <c r="O1739" s="22" t="inlineStr">
        <is>
          <t>Indore</t>
        </is>
      </c>
      <c r="P1739" s="22" t="inlineStr"/>
      <c r="Q1739" s="22" t="inlineStr">
        <is>
          <t>Roasted &amp; Flavoured Cashew</t>
        </is>
      </c>
      <c r="R1739" s="25">
        <f>IF(Config!$B$4&gt;0,M1739/Config!$B$4,0)</f>
        <v/>
      </c>
      <c r="S1739" s="25">
        <f>IF(Config!$B$4&gt;0,K1739/Config!$B$4,0)</f>
        <v/>
      </c>
      <c r="T1739" s="25">
        <f>R1739*Config!$B$7</f>
        <v/>
      </c>
      <c r="U1739" s="25">
        <f>S1739*Config!$B$7</f>
        <v/>
      </c>
      <c r="V1739" s="25" t="n">
        <v>6</v>
      </c>
      <c r="W1739" s="25" t="n">
        <v>30</v>
      </c>
      <c r="X1739" s="26">
        <f>IF(T1739&gt;0,V1739/T1739,0)</f>
        <v/>
      </c>
      <c r="Y1739" s="26">
        <f>IF(U1739&gt;0,W1739/U1739,0)</f>
        <v/>
      </c>
      <c r="Z1739" s="25">
        <f>T1739-V1739</f>
        <v/>
      </c>
      <c r="AA1739" s="25">
        <f>U1739-W1739</f>
        <v/>
      </c>
      <c r="AB1739" s="25">
        <f>IF(Config!$B$7&gt;0,(V1739/Config!$B$7)*Config!$B$4,0)</f>
        <v/>
      </c>
      <c r="AC1739" s="25">
        <f>IF(Config!$B$7&gt;0,(W1739/Config!$B$7)*Config!$B$4,0)</f>
        <v/>
      </c>
    </row>
    <row r="1740" hidden="1" outlineLevel="1">
      <c r="A1740" s="22" t="inlineStr"/>
      <c r="B1740" s="22" t="inlineStr"/>
      <c r="C1740" s="22" t="inlineStr"/>
      <c r="D1740" s="22" t="inlineStr"/>
      <c r="E1740" s="22" t="inlineStr">
        <is>
          <t>Cashewnut_3-1987</t>
        </is>
      </c>
      <c r="F1740" s="22" t="inlineStr"/>
      <c r="G1740" s="22" t="inlineStr">
        <is>
          <t>Cashewnut</t>
        </is>
      </c>
      <c r="H1740" s="22" t="inlineStr">
        <is>
          <t>Premium W320 Cashew Farmley Standee Pouch 500 g</t>
        </is>
      </c>
      <c r="I1740" s="22" t="inlineStr"/>
      <c r="J1740" s="24" t="n">
        <v>0</v>
      </c>
      <c r="K1740" s="24" t="n">
        <v>0</v>
      </c>
      <c r="L1740" s="22" t="inlineStr">
        <is>
          <t>PAC- Master Canteen 38th BN PAC Aligarh</t>
        </is>
      </c>
      <c r="M1740" s="24" t="n">
        <v>0</v>
      </c>
      <c r="N1740" s="22" t="inlineStr">
        <is>
          <t>Other Institutions</t>
        </is>
      </c>
      <c r="O1740" s="22" t="inlineStr">
        <is>
          <t>Udupi</t>
        </is>
      </c>
      <c r="P1740" s="22" t="inlineStr"/>
      <c r="Q1740" s="22" t="inlineStr">
        <is>
          <t>Cashew</t>
        </is>
      </c>
      <c r="R1740" s="25">
        <f>IF(Config!$B$4&gt;0,M1740/Config!$B$4,0)</f>
        <v/>
      </c>
      <c r="S1740" s="25">
        <f>IF(Config!$B$4&gt;0,K1740/Config!$B$4,0)</f>
        <v/>
      </c>
      <c r="T1740" s="25">
        <f>R1740*Config!$B$7</f>
        <v/>
      </c>
      <c r="U1740" s="25">
        <f>S1740*Config!$B$7</f>
        <v/>
      </c>
      <c r="V1740" s="25" t="n">
        <v>10</v>
      </c>
      <c r="W1740" s="25" t="n">
        <v>20</v>
      </c>
      <c r="X1740" s="26">
        <f>IF(T1740&gt;0,V1740/T1740,0)</f>
        <v/>
      </c>
      <c r="Y1740" s="26">
        <f>IF(U1740&gt;0,W1740/U1740,0)</f>
        <v/>
      </c>
      <c r="Z1740" s="25">
        <f>T1740-V1740</f>
        <v/>
      </c>
      <c r="AA1740" s="25">
        <f>U1740-W1740</f>
        <v/>
      </c>
      <c r="AB1740" s="25">
        <f>IF(Config!$B$7&gt;0,(V1740/Config!$B$7)*Config!$B$4,0)</f>
        <v/>
      </c>
      <c r="AC1740" s="25">
        <f>IF(Config!$B$7&gt;0,(W1740/Config!$B$7)*Config!$B$4,0)</f>
        <v/>
      </c>
    </row>
    <row r="1741" hidden="1" outlineLevel="1">
      <c r="A1741" s="22" t="inlineStr"/>
      <c r="B1741" s="22" t="inlineStr"/>
      <c r="C1741" s="22" t="inlineStr"/>
      <c r="D1741" s="22" t="inlineStr"/>
      <c r="E1741" s="22" t="inlineStr">
        <is>
          <t>Cashewnut_3-2977</t>
        </is>
      </c>
      <c r="F1741" s="22" t="inlineStr"/>
      <c r="G1741" s="22" t="inlineStr">
        <is>
          <t>Cashewnut</t>
        </is>
      </c>
      <c r="H1741" s="22" t="inlineStr">
        <is>
          <t>Roasted Thai Chilli Cashew - Farmley Standee Pouch 150 g</t>
        </is>
      </c>
      <c r="I1741" s="22" t="inlineStr"/>
      <c r="J1741" s="24" t="n">
        <v>0</v>
      </c>
      <c r="K1741" s="24" t="n">
        <v>0</v>
      </c>
      <c r="L1741" s="22" t="inlineStr">
        <is>
          <t>Blink Commerce Private Limited</t>
        </is>
      </c>
      <c r="M1741" s="24" t="n">
        <v>0</v>
      </c>
      <c r="N1741" s="22" t="inlineStr">
        <is>
          <t>Quick Commerce</t>
        </is>
      </c>
      <c r="O1741" s="22" t="inlineStr">
        <is>
          <t>Indore</t>
        </is>
      </c>
      <c r="P1741" s="22" t="inlineStr"/>
      <c r="Q1741" s="22" t="inlineStr">
        <is>
          <t>Roasted &amp; Flavoured Cashew</t>
        </is>
      </c>
      <c r="R1741" s="25">
        <f>IF(Config!$B$4&gt;0,M1741/Config!$B$4,0)</f>
        <v/>
      </c>
      <c r="S1741" s="25">
        <f>IF(Config!$B$4&gt;0,K1741/Config!$B$4,0)</f>
        <v/>
      </c>
      <c r="T1741" s="25">
        <f>R1741*Config!$B$7</f>
        <v/>
      </c>
      <c r="U1741" s="25">
        <f>S1741*Config!$B$7</f>
        <v/>
      </c>
      <c r="V1741" s="25" t="n">
        <v>481.5</v>
      </c>
      <c r="W1741" s="25" t="n">
        <v>3210</v>
      </c>
      <c r="X1741" s="26">
        <f>IF(T1741&gt;0,V1741/T1741,0)</f>
        <v/>
      </c>
      <c r="Y1741" s="26">
        <f>IF(U1741&gt;0,W1741/U1741,0)</f>
        <v/>
      </c>
      <c r="Z1741" s="25">
        <f>T1741-V1741</f>
        <v/>
      </c>
      <c r="AA1741" s="25">
        <f>U1741-W1741</f>
        <v/>
      </c>
      <c r="AB1741" s="25">
        <f>IF(Config!$B$7&gt;0,(V1741/Config!$B$7)*Config!$B$4,0)</f>
        <v/>
      </c>
      <c r="AC1741" s="25">
        <f>IF(Config!$B$7&gt;0,(W1741/Config!$B$7)*Config!$B$4,0)</f>
        <v/>
      </c>
    </row>
    <row r="1742" hidden="1" outlineLevel="1">
      <c r="A1742" s="22" t="inlineStr"/>
      <c r="B1742" s="22" t="inlineStr"/>
      <c r="C1742" s="22" t="inlineStr"/>
      <c r="D1742" s="22" t="inlineStr"/>
      <c r="E1742" s="22" t="inlineStr">
        <is>
          <t>Cashewnut_3-2973</t>
        </is>
      </c>
      <c r="F1742" s="22" t="inlineStr"/>
      <c r="G1742" s="22" t="inlineStr">
        <is>
          <t>Cashewnut</t>
        </is>
      </c>
      <c r="H1742" s="22" t="inlineStr">
        <is>
          <t>Roasted &amp; Salted Cashew - Farmley Standee Pouch 36 g - Retail</t>
        </is>
      </c>
      <c r="I1742" s="22" t="inlineStr"/>
      <c r="J1742" s="24" t="n">
        <v>0</v>
      </c>
      <c r="K1742" s="24" t="n">
        <v>0</v>
      </c>
      <c r="L1742" s="22" t="inlineStr">
        <is>
          <t>Cloudkart Ventures Private Limited</t>
        </is>
      </c>
      <c r="M1742" s="24" t="n">
        <v>0</v>
      </c>
      <c r="N1742" s="22" t="inlineStr">
        <is>
          <t>Quick Commerce</t>
        </is>
      </c>
      <c r="O1742" s="22" t="inlineStr">
        <is>
          <t>Indore</t>
        </is>
      </c>
      <c r="P1742" s="22" t="inlineStr"/>
      <c r="Q1742" s="22" t="inlineStr">
        <is>
          <t>Roasted &amp; Flavoured Cashew</t>
        </is>
      </c>
      <c r="R1742" s="25">
        <f>IF(Config!$B$4&gt;0,M1742/Config!$B$4,0)</f>
        <v/>
      </c>
      <c r="S1742" s="25">
        <f>IF(Config!$B$4&gt;0,K1742/Config!$B$4,0)</f>
        <v/>
      </c>
      <c r="T1742" s="25">
        <f>R1742*Config!$B$7</f>
        <v/>
      </c>
      <c r="U1742" s="25">
        <f>S1742*Config!$B$7</f>
        <v/>
      </c>
      <c r="V1742" s="25" t="n">
        <v>12.6</v>
      </c>
      <c r="W1742" s="25" t="n">
        <v>350</v>
      </c>
      <c r="X1742" s="26">
        <f>IF(T1742&gt;0,V1742/T1742,0)</f>
        <v/>
      </c>
      <c r="Y1742" s="26">
        <f>IF(U1742&gt;0,W1742/U1742,0)</f>
        <v/>
      </c>
      <c r="Z1742" s="25">
        <f>T1742-V1742</f>
        <v/>
      </c>
      <c r="AA1742" s="25">
        <f>U1742-W1742</f>
        <v/>
      </c>
      <c r="AB1742" s="25">
        <f>IF(Config!$B$7&gt;0,(V1742/Config!$B$7)*Config!$B$4,0)</f>
        <v/>
      </c>
      <c r="AC1742" s="25">
        <f>IF(Config!$B$7&gt;0,(W1742/Config!$B$7)*Config!$B$4,0)</f>
        <v/>
      </c>
    </row>
    <row r="1743" hidden="1" outlineLevel="1">
      <c r="A1743" s="22" t="inlineStr"/>
      <c r="B1743" s="22" t="inlineStr"/>
      <c r="C1743" s="22" t="inlineStr"/>
      <c r="D1743" s="22" t="inlineStr"/>
      <c r="E1743" s="22" t="inlineStr">
        <is>
          <t>Cashewnut_3-2978</t>
        </is>
      </c>
      <c r="F1743" s="22" t="inlineStr"/>
      <c r="G1743" s="22" t="inlineStr">
        <is>
          <t>Cashewnut</t>
        </is>
      </c>
      <c r="H1743" s="22" t="inlineStr">
        <is>
          <t>Roasted &amp; Salted Cashew - Farmley Standee Pouch 150 g</t>
        </is>
      </c>
      <c r="I1743" s="22" t="inlineStr"/>
      <c r="J1743" s="24" t="n">
        <v>0</v>
      </c>
      <c r="K1743" s="24" t="n">
        <v>0</v>
      </c>
      <c r="L1743" s="22" t="inlineStr">
        <is>
          <t>Cloudkart Ventures Private Limited</t>
        </is>
      </c>
      <c r="M1743" s="24" t="n">
        <v>0</v>
      </c>
      <c r="N1743" s="22" t="inlineStr">
        <is>
          <t>Quick Commerce</t>
        </is>
      </c>
      <c r="O1743" s="22" t="inlineStr">
        <is>
          <t>Indore</t>
        </is>
      </c>
      <c r="P1743" s="22" t="inlineStr"/>
      <c r="Q1743" s="22" t="inlineStr">
        <is>
          <t>Roasted &amp; Flavoured Cashew</t>
        </is>
      </c>
      <c r="R1743" s="25">
        <f>IF(Config!$B$4&gt;0,M1743/Config!$B$4,0)</f>
        <v/>
      </c>
      <c r="S1743" s="25">
        <f>IF(Config!$B$4&gt;0,K1743/Config!$B$4,0)</f>
        <v/>
      </c>
      <c r="T1743" s="25">
        <f>R1743*Config!$B$7</f>
        <v/>
      </c>
      <c r="U1743" s="25">
        <f>S1743*Config!$B$7</f>
        <v/>
      </c>
      <c r="V1743" s="25" t="n">
        <v>4.5</v>
      </c>
      <c r="W1743" s="25" t="n">
        <v>30</v>
      </c>
      <c r="X1743" s="26">
        <f>IF(T1743&gt;0,V1743/T1743,0)</f>
        <v/>
      </c>
      <c r="Y1743" s="26">
        <f>IF(U1743&gt;0,W1743/U1743,0)</f>
        <v/>
      </c>
      <c r="Z1743" s="25">
        <f>T1743-V1743</f>
        <v/>
      </c>
      <c r="AA1743" s="25">
        <f>U1743-W1743</f>
        <v/>
      </c>
      <c r="AB1743" s="25">
        <f>IF(Config!$B$7&gt;0,(V1743/Config!$B$7)*Config!$B$4,0)</f>
        <v/>
      </c>
      <c r="AC1743" s="25">
        <f>IF(Config!$B$7&gt;0,(W1743/Config!$B$7)*Config!$B$4,0)</f>
        <v/>
      </c>
    </row>
    <row r="1744" hidden="1" outlineLevel="1">
      <c r="A1744" s="22" t="inlineStr"/>
      <c r="B1744" s="22" t="inlineStr"/>
      <c r="C1744" s="22" t="inlineStr"/>
      <c r="D1744" s="22" t="inlineStr"/>
      <c r="E1744" s="22" t="inlineStr">
        <is>
          <t>Cashewnut_3-1987</t>
        </is>
      </c>
      <c r="F1744" s="22" t="inlineStr"/>
      <c r="G1744" s="22" t="inlineStr">
        <is>
          <t>Cashewnut</t>
        </is>
      </c>
      <c r="H1744" s="22" t="inlineStr">
        <is>
          <t>Premium W320 Cashew Farmley Standee Pouch 500 g</t>
        </is>
      </c>
      <c r="I1744" s="22" t="inlineStr"/>
      <c r="J1744" s="24" t="n">
        <v>0</v>
      </c>
      <c r="K1744" s="24" t="n">
        <v>0</v>
      </c>
      <c r="L1744" s="22" t="inlineStr">
        <is>
          <t>Cloudkart Ventures Private Limited</t>
        </is>
      </c>
      <c r="M1744" s="24" t="n">
        <v>0</v>
      </c>
      <c r="N1744" s="22" t="inlineStr">
        <is>
          <t>Quick Commerce</t>
        </is>
      </c>
      <c r="O1744" s="22" t="inlineStr">
        <is>
          <t>Udupi</t>
        </is>
      </c>
      <c r="P1744" s="22" t="inlineStr"/>
      <c r="Q1744" s="22" t="inlineStr">
        <is>
          <t>Cashew</t>
        </is>
      </c>
      <c r="R1744" s="25">
        <f>IF(Config!$B$4&gt;0,M1744/Config!$B$4,0)</f>
        <v/>
      </c>
      <c r="S1744" s="25">
        <f>IF(Config!$B$4&gt;0,K1744/Config!$B$4,0)</f>
        <v/>
      </c>
      <c r="T1744" s="25">
        <f>R1744*Config!$B$7</f>
        <v/>
      </c>
      <c r="U1744" s="25">
        <f>S1744*Config!$B$7</f>
        <v/>
      </c>
      <c r="V1744" s="25" t="n">
        <v>10</v>
      </c>
      <c r="W1744" s="25" t="n">
        <v>20</v>
      </c>
      <c r="X1744" s="26">
        <f>IF(T1744&gt;0,V1744/T1744,0)</f>
        <v/>
      </c>
      <c r="Y1744" s="26">
        <f>IF(U1744&gt;0,W1744/U1744,0)</f>
        <v/>
      </c>
      <c r="Z1744" s="25">
        <f>T1744-V1744</f>
        <v/>
      </c>
      <c r="AA1744" s="25">
        <f>U1744-W1744</f>
        <v/>
      </c>
      <c r="AB1744" s="25">
        <f>IF(Config!$B$7&gt;0,(V1744/Config!$B$7)*Config!$B$4,0)</f>
        <v/>
      </c>
      <c r="AC1744" s="25">
        <f>IF(Config!$B$7&gt;0,(W1744/Config!$B$7)*Config!$B$4,0)</f>
        <v/>
      </c>
    </row>
    <row r="1745" hidden="1" outlineLevel="1">
      <c r="A1745" s="22" t="inlineStr"/>
      <c r="B1745" s="22" t="inlineStr"/>
      <c r="C1745" s="22" t="inlineStr"/>
      <c r="D1745" s="22" t="inlineStr"/>
      <c r="E1745" s="22" t="inlineStr">
        <is>
          <t>Cashewnut_3-447</t>
        </is>
      </c>
      <c r="F1745" s="22" t="inlineStr"/>
      <c r="G1745" s="22" t="inlineStr">
        <is>
          <t>Cashewnut</t>
        </is>
      </c>
      <c r="H1745" s="22" t="inlineStr">
        <is>
          <t>Popular W400 Cashew Farmley Generic Pouch 500 g</t>
        </is>
      </c>
      <c r="I1745" s="22" t="inlineStr"/>
      <c r="J1745" s="24" t="n">
        <v>0</v>
      </c>
      <c r="K1745" s="24" t="n">
        <v>0</v>
      </c>
      <c r="L1745" s="22" t="inlineStr">
        <is>
          <t>Cloudkart Ventures Private Limited</t>
        </is>
      </c>
      <c r="M1745" s="24" t="n">
        <v>0</v>
      </c>
      <c r="N1745" s="22" t="inlineStr">
        <is>
          <t>Quick Commerce</t>
        </is>
      </c>
      <c r="O1745" s="22" t="inlineStr">
        <is>
          <t>Udupi</t>
        </is>
      </c>
      <c r="P1745" s="22" t="inlineStr"/>
      <c r="Q1745" s="22" t="inlineStr">
        <is>
          <t>Cashew</t>
        </is>
      </c>
      <c r="R1745" s="25">
        <f>IF(Config!$B$4&gt;0,M1745/Config!$B$4,0)</f>
        <v/>
      </c>
      <c r="S1745" s="25">
        <f>IF(Config!$B$4&gt;0,K1745/Config!$B$4,0)</f>
        <v/>
      </c>
      <c r="T1745" s="25">
        <f>R1745*Config!$B$7</f>
        <v/>
      </c>
      <c r="U1745" s="25">
        <f>S1745*Config!$B$7</f>
        <v/>
      </c>
      <c r="V1745" s="25" t="n">
        <v>10</v>
      </c>
      <c r="W1745" s="25" t="n">
        <v>20</v>
      </c>
      <c r="X1745" s="26">
        <f>IF(T1745&gt;0,V1745/T1745,0)</f>
        <v/>
      </c>
      <c r="Y1745" s="26">
        <f>IF(U1745&gt;0,W1745/U1745,0)</f>
        <v/>
      </c>
      <c r="Z1745" s="25">
        <f>T1745-V1745</f>
        <v/>
      </c>
      <c r="AA1745" s="25">
        <f>U1745-W1745</f>
        <v/>
      </c>
      <c r="AB1745" s="25">
        <f>IF(Config!$B$7&gt;0,(V1745/Config!$B$7)*Config!$B$4,0)</f>
        <v/>
      </c>
      <c r="AC1745" s="25">
        <f>IF(Config!$B$7&gt;0,(W1745/Config!$B$7)*Config!$B$4,0)</f>
        <v/>
      </c>
    </row>
    <row r="1746" hidden="1" outlineLevel="1">
      <c r="A1746" s="22" t="inlineStr"/>
      <c r="B1746" s="22" t="inlineStr"/>
      <c r="C1746" s="22" t="inlineStr"/>
      <c r="D1746" s="22" t="inlineStr"/>
      <c r="E1746" s="22" t="inlineStr">
        <is>
          <t>Cashewnut_3-2973</t>
        </is>
      </c>
      <c r="F1746" s="22" t="inlineStr"/>
      <c r="G1746" s="22" t="inlineStr">
        <is>
          <t>Cashewnut</t>
        </is>
      </c>
      <c r="H1746" s="22" t="inlineStr">
        <is>
          <t>Roasted &amp; Salted Cashew - Farmley Standee Pouch 36 g - Retail</t>
        </is>
      </c>
      <c r="I1746" s="22" t="inlineStr"/>
      <c r="J1746" s="24" t="n">
        <v>0</v>
      </c>
      <c r="K1746" s="24" t="n">
        <v>0</v>
      </c>
      <c r="L1746" s="22" t="inlineStr">
        <is>
          <t>Cloudstore Retail Private Limited</t>
        </is>
      </c>
      <c r="M1746" s="24" t="n">
        <v>0</v>
      </c>
      <c r="N1746" s="22" t="inlineStr">
        <is>
          <t>Quick Commerce</t>
        </is>
      </c>
      <c r="O1746" s="22" t="inlineStr">
        <is>
          <t>Indore</t>
        </is>
      </c>
      <c r="P1746" s="22" t="inlineStr"/>
      <c r="Q1746" s="22" t="inlineStr">
        <is>
          <t>Roasted &amp; Flavoured Cashew</t>
        </is>
      </c>
      <c r="R1746" s="25">
        <f>IF(Config!$B$4&gt;0,M1746/Config!$B$4,0)</f>
        <v/>
      </c>
      <c r="S1746" s="25">
        <f>IF(Config!$B$4&gt;0,K1746/Config!$B$4,0)</f>
        <v/>
      </c>
      <c r="T1746" s="25">
        <f>R1746*Config!$B$7</f>
        <v/>
      </c>
      <c r="U1746" s="25">
        <f>S1746*Config!$B$7</f>
        <v/>
      </c>
      <c r="V1746" s="25" t="n">
        <v>25.2</v>
      </c>
      <c r="W1746" s="25" t="n">
        <v>700</v>
      </c>
      <c r="X1746" s="26">
        <f>IF(T1746&gt;0,V1746/T1746,0)</f>
        <v/>
      </c>
      <c r="Y1746" s="26">
        <f>IF(U1746&gt;0,W1746/U1746,0)</f>
        <v/>
      </c>
      <c r="Z1746" s="25">
        <f>T1746-V1746</f>
        <v/>
      </c>
      <c r="AA1746" s="25">
        <f>U1746-W1746</f>
        <v/>
      </c>
      <c r="AB1746" s="25">
        <f>IF(Config!$B$7&gt;0,(V1746/Config!$B$7)*Config!$B$4,0)</f>
        <v/>
      </c>
      <c r="AC1746" s="25">
        <f>IF(Config!$B$7&gt;0,(W1746/Config!$B$7)*Config!$B$4,0)</f>
        <v/>
      </c>
    </row>
    <row r="1747" hidden="1" outlineLevel="1">
      <c r="A1747" s="22" t="inlineStr"/>
      <c r="B1747" s="22" t="inlineStr"/>
      <c r="C1747" s="22" t="inlineStr"/>
      <c r="D1747" s="22" t="inlineStr"/>
      <c r="E1747" s="22" t="inlineStr">
        <is>
          <t>Cashewnut_3-2978</t>
        </is>
      </c>
      <c r="F1747" s="22" t="inlineStr"/>
      <c r="G1747" s="22" t="inlineStr">
        <is>
          <t>Cashewnut</t>
        </is>
      </c>
      <c r="H1747" s="22" t="inlineStr">
        <is>
          <t>Roasted &amp; Salted Cashew - Farmley Standee Pouch 150 g</t>
        </is>
      </c>
      <c r="I1747" s="22" t="inlineStr"/>
      <c r="J1747" s="24" t="n">
        <v>0</v>
      </c>
      <c r="K1747" s="24" t="n">
        <v>0</v>
      </c>
      <c r="L1747" s="22" t="inlineStr">
        <is>
          <t>Cloudstore Retail Private Limited</t>
        </is>
      </c>
      <c r="M1747" s="24" t="n">
        <v>0</v>
      </c>
      <c r="N1747" s="22" t="inlineStr">
        <is>
          <t>Quick Commerce</t>
        </is>
      </c>
      <c r="O1747" s="22" t="inlineStr">
        <is>
          <t>Indore</t>
        </is>
      </c>
      <c r="P1747" s="22" t="inlineStr"/>
      <c r="Q1747" s="22" t="inlineStr">
        <is>
          <t>Roasted &amp; Flavoured Cashew</t>
        </is>
      </c>
      <c r="R1747" s="25">
        <f>IF(Config!$B$4&gt;0,M1747/Config!$B$4,0)</f>
        <v/>
      </c>
      <c r="S1747" s="25">
        <f>IF(Config!$B$4&gt;0,K1747/Config!$B$4,0)</f>
        <v/>
      </c>
      <c r="T1747" s="25">
        <f>R1747*Config!$B$7</f>
        <v/>
      </c>
      <c r="U1747" s="25">
        <f>S1747*Config!$B$7</f>
        <v/>
      </c>
      <c r="V1747" s="25" t="n">
        <v>36</v>
      </c>
      <c r="W1747" s="25" t="n">
        <v>240</v>
      </c>
      <c r="X1747" s="26">
        <f>IF(T1747&gt;0,V1747/T1747,0)</f>
        <v/>
      </c>
      <c r="Y1747" s="26">
        <f>IF(U1747&gt;0,W1747/U1747,0)</f>
        <v/>
      </c>
      <c r="Z1747" s="25">
        <f>T1747-V1747</f>
        <v/>
      </c>
      <c r="AA1747" s="25">
        <f>U1747-W1747</f>
        <v/>
      </c>
      <c r="AB1747" s="25">
        <f>IF(Config!$B$7&gt;0,(V1747/Config!$B$7)*Config!$B$4,0)</f>
        <v/>
      </c>
      <c r="AC1747" s="25">
        <f>IF(Config!$B$7&gt;0,(W1747/Config!$B$7)*Config!$B$4,0)</f>
        <v/>
      </c>
    </row>
    <row r="1748" hidden="1" outlineLevel="1">
      <c r="A1748" s="22" t="inlineStr"/>
      <c r="B1748" s="22" t="inlineStr"/>
      <c r="C1748" s="22" t="inlineStr"/>
      <c r="D1748" s="22" t="inlineStr"/>
      <c r="E1748" s="22" t="inlineStr">
        <is>
          <t>Cashewnut_3-447</t>
        </is>
      </c>
      <c r="F1748" s="22" t="inlineStr"/>
      <c r="G1748" s="22" t="inlineStr">
        <is>
          <t>Cashewnut</t>
        </is>
      </c>
      <c r="H1748" s="22" t="inlineStr">
        <is>
          <t>Popular W400 Cashew Farmley Generic Pouch 500 g</t>
        </is>
      </c>
      <c r="I1748" s="22" t="inlineStr"/>
      <c r="J1748" s="24" t="n">
        <v>0</v>
      </c>
      <c r="K1748" s="24" t="n">
        <v>0</v>
      </c>
      <c r="L1748" s="22" t="inlineStr">
        <is>
          <t>Cloudstore Retail Private Limited</t>
        </is>
      </c>
      <c r="M1748" s="24" t="n">
        <v>0</v>
      </c>
      <c r="N1748" s="22" t="inlineStr">
        <is>
          <t>Quick Commerce</t>
        </is>
      </c>
      <c r="O1748" s="22" t="inlineStr">
        <is>
          <t>Udupi</t>
        </is>
      </c>
      <c r="P1748" s="22" t="inlineStr"/>
      <c r="Q1748" s="22" t="inlineStr">
        <is>
          <t>Cashew</t>
        </is>
      </c>
      <c r="R1748" s="25">
        <f>IF(Config!$B$4&gt;0,M1748/Config!$B$4,0)</f>
        <v/>
      </c>
      <c r="S1748" s="25">
        <f>IF(Config!$B$4&gt;0,K1748/Config!$B$4,0)</f>
        <v/>
      </c>
      <c r="T1748" s="25">
        <f>R1748*Config!$B$7</f>
        <v/>
      </c>
      <c r="U1748" s="25">
        <f>S1748*Config!$B$7</f>
        <v/>
      </c>
      <c r="V1748" s="25" t="n">
        <v>20</v>
      </c>
      <c r="W1748" s="25" t="n">
        <v>40</v>
      </c>
      <c r="X1748" s="26">
        <f>IF(T1748&gt;0,V1748/T1748,0)</f>
        <v/>
      </c>
      <c r="Y1748" s="26">
        <f>IF(U1748&gt;0,W1748/U1748,0)</f>
        <v/>
      </c>
      <c r="Z1748" s="25">
        <f>T1748-V1748</f>
        <v/>
      </c>
      <c r="AA1748" s="25">
        <f>U1748-W1748</f>
        <v/>
      </c>
      <c r="AB1748" s="25">
        <f>IF(Config!$B$7&gt;0,(V1748/Config!$B$7)*Config!$B$4,0)</f>
        <v/>
      </c>
      <c r="AC1748" s="25">
        <f>IF(Config!$B$7&gt;0,(W1748/Config!$B$7)*Config!$B$4,0)</f>
        <v/>
      </c>
    </row>
    <row r="1749" hidden="1" outlineLevel="1">
      <c r="A1749" s="22" t="inlineStr"/>
      <c r="B1749" s="22" t="inlineStr"/>
      <c r="C1749" s="22" t="inlineStr"/>
      <c r="D1749" s="22" t="inlineStr"/>
      <c r="E1749" s="22" t="inlineStr">
        <is>
          <t>Cashewnut_3-2973</t>
        </is>
      </c>
      <c r="F1749" s="22" t="inlineStr"/>
      <c r="G1749" s="22" t="inlineStr">
        <is>
          <t>Cashewnut</t>
        </is>
      </c>
      <c r="H1749" s="22" t="inlineStr">
        <is>
          <t>Roasted &amp; Salted Cashew - Farmley Standee Pouch 36 g - Retail</t>
        </is>
      </c>
      <c r="I1749" s="22" t="inlineStr"/>
      <c r="J1749" s="24" t="n">
        <v>0</v>
      </c>
      <c r="K1749" s="24" t="n">
        <v>0</v>
      </c>
      <c r="L1749" s="22" t="inlineStr">
        <is>
          <t>Jupiter Kart Private Limited</t>
        </is>
      </c>
      <c r="M1749" s="24" t="n">
        <v>0</v>
      </c>
      <c r="N1749" s="22" t="inlineStr">
        <is>
          <t>Quick Commerce</t>
        </is>
      </c>
      <c r="O1749" s="22" t="inlineStr">
        <is>
          <t>Indore</t>
        </is>
      </c>
      <c r="P1749" s="22" t="inlineStr"/>
      <c r="Q1749" s="22" t="inlineStr">
        <is>
          <t>Roasted &amp; Flavoured Cashew</t>
        </is>
      </c>
      <c r="R1749" s="25">
        <f>IF(Config!$B$4&gt;0,M1749/Config!$B$4,0)</f>
        <v/>
      </c>
      <c r="S1749" s="25">
        <f>IF(Config!$B$4&gt;0,K1749/Config!$B$4,0)</f>
        <v/>
      </c>
      <c r="T1749" s="25">
        <f>R1749*Config!$B$7</f>
        <v/>
      </c>
      <c r="U1749" s="25">
        <f>S1749*Config!$B$7</f>
        <v/>
      </c>
      <c r="V1749" s="25" t="n">
        <v>45.36</v>
      </c>
      <c r="W1749" s="25" t="n">
        <v>1260</v>
      </c>
      <c r="X1749" s="26">
        <f>IF(T1749&gt;0,V1749/T1749,0)</f>
        <v/>
      </c>
      <c r="Y1749" s="26">
        <f>IF(U1749&gt;0,W1749/U1749,0)</f>
        <v/>
      </c>
      <c r="Z1749" s="25">
        <f>T1749-V1749</f>
        <v/>
      </c>
      <c r="AA1749" s="25">
        <f>U1749-W1749</f>
        <v/>
      </c>
      <c r="AB1749" s="25">
        <f>IF(Config!$B$7&gt;0,(V1749/Config!$B$7)*Config!$B$4,0)</f>
        <v/>
      </c>
      <c r="AC1749" s="25">
        <f>IF(Config!$B$7&gt;0,(W1749/Config!$B$7)*Config!$B$4,0)</f>
        <v/>
      </c>
    </row>
    <row r="1750" hidden="1" outlineLevel="1">
      <c r="A1750" s="22" t="inlineStr"/>
      <c r="B1750" s="22" t="inlineStr"/>
      <c r="C1750" s="22" t="inlineStr"/>
      <c r="D1750" s="22" t="inlineStr"/>
      <c r="E1750" s="22" t="inlineStr">
        <is>
          <t>Cashewnut_3-2978</t>
        </is>
      </c>
      <c r="F1750" s="22" t="inlineStr"/>
      <c r="G1750" s="22" t="inlineStr">
        <is>
          <t>Cashewnut</t>
        </is>
      </c>
      <c r="H1750" s="22" t="inlineStr">
        <is>
          <t>Roasted &amp; Salted Cashew - Farmley Standee Pouch 150 g</t>
        </is>
      </c>
      <c r="I1750" s="22" t="inlineStr"/>
      <c r="J1750" s="24" t="n">
        <v>0</v>
      </c>
      <c r="K1750" s="24" t="n">
        <v>0</v>
      </c>
      <c r="L1750" s="22" t="inlineStr">
        <is>
          <t>Jupiter Kart Private Limited</t>
        </is>
      </c>
      <c r="M1750" s="24" t="n">
        <v>0</v>
      </c>
      <c r="N1750" s="22" t="inlineStr">
        <is>
          <t>Quick Commerce</t>
        </is>
      </c>
      <c r="O1750" s="22" t="inlineStr">
        <is>
          <t>Indore</t>
        </is>
      </c>
      <c r="P1750" s="22" t="inlineStr"/>
      <c r="Q1750" s="22" t="inlineStr">
        <is>
          <t>Roasted &amp; Flavoured Cashew</t>
        </is>
      </c>
      <c r="R1750" s="25">
        <f>IF(Config!$B$4&gt;0,M1750/Config!$B$4,0)</f>
        <v/>
      </c>
      <c r="S1750" s="25">
        <f>IF(Config!$B$4&gt;0,K1750/Config!$B$4,0)</f>
        <v/>
      </c>
      <c r="T1750" s="25">
        <f>R1750*Config!$B$7</f>
        <v/>
      </c>
      <c r="U1750" s="25">
        <f>S1750*Config!$B$7</f>
        <v/>
      </c>
      <c r="V1750" s="25" t="n">
        <v>40.5</v>
      </c>
      <c r="W1750" s="25" t="n">
        <v>270</v>
      </c>
      <c r="X1750" s="26">
        <f>IF(T1750&gt;0,V1750/T1750,0)</f>
        <v/>
      </c>
      <c r="Y1750" s="26">
        <f>IF(U1750&gt;0,W1750/U1750,0)</f>
        <v/>
      </c>
      <c r="Z1750" s="25">
        <f>T1750-V1750</f>
        <v/>
      </c>
      <c r="AA1750" s="25">
        <f>U1750-W1750</f>
        <v/>
      </c>
      <c r="AB1750" s="25">
        <f>IF(Config!$B$7&gt;0,(V1750/Config!$B$7)*Config!$B$4,0)</f>
        <v/>
      </c>
      <c r="AC1750" s="25">
        <f>IF(Config!$B$7&gt;0,(W1750/Config!$B$7)*Config!$B$4,0)</f>
        <v/>
      </c>
    </row>
    <row r="1751" hidden="1" outlineLevel="1">
      <c r="A1751" s="22" t="inlineStr"/>
      <c r="B1751" s="22" t="inlineStr"/>
      <c r="C1751" s="22" t="inlineStr"/>
      <c r="D1751" s="22" t="inlineStr"/>
      <c r="E1751" s="22" t="inlineStr">
        <is>
          <t>Cashewnut_3-447</t>
        </is>
      </c>
      <c r="F1751" s="22" t="inlineStr"/>
      <c r="G1751" s="22" t="inlineStr">
        <is>
          <t>Cashewnut</t>
        </is>
      </c>
      <c r="H1751" s="22" t="inlineStr">
        <is>
          <t>Popular W400 Cashew Farmley Generic Pouch 500 g</t>
        </is>
      </c>
      <c r="I1751" s="22" t="inlineStr"/>
      <c r="J1751" s="24" t="n">
        <v>0</v>
      </c>
      <c r="K1751" s="24" t="n">
        <v>0</v>
      </c>
      <c r="L1751" s="22" t="inlineStr">
        <is>
          <t>Jupiter Kart Private Limited</t>
        </is>
      </c>
      <c r="M1751" s="24" t="n">
        <v>0</v>
      </c>
      <c r="N1751" s="22" t="inlineStr">
        <is>
          <t>Quick Commerce</t>
        </is>
      </c>
      <c r="O1751" s="22" t="inlineStr">
        <is>
          <t>Udupi</t>
        </is>
      </c>
      <c r="P1751" s="22" t="inlineStr"/>
      <c r="Q1751" s="22" t="inlineStr">
        <is>
          <t>Cashew</t>
        </is>
      </c>
      <c r="R1751" s="25">
        <f>IF(Config!$B$4&gt;0,M1751/Config!$B$4,0)</f>
        <v/>
      </c>
      <c r="S1751" s="25">
        <f>IF(Config!$B$4&gt;0,K1751/Config!$B$4,0)</f>
        <v/>
      </c>
      <c r="T1751" s="25">
        <f>R1751*Config!$B$7</f>
        <v/>
      </c>
      <c r="U1751" s="25">
        <f>S1751*Config!$B$7</f>
        <v/>
      </c>
      <c r="V1751" s="25" t="n">
        <v>40</v>
      </c>
      <c r="W1751" s="25" t="n">
        <v>80</v>
      </c>
      <c r="X1751" s="26">
        <f>IF(T1751&gt;0,V1751/T1751,0)</f>
        <v/>
      </c>
      <c r="Y1751" s="26">
        <f>IF(U1751&gt;0,W1751/U1751,0)</f>
        <v/>
      </c>
      <c r="Z1751" s="25">
        <f>T1751-V1751</f>
        <v/>
      </c>
      <c r="AA1751" s="25">
        <f>U1751-W1751</f>
        <v/>
      </c>
      <c r="AB1751" s="25">
        <f>IF(Config!$B$7&gt;0,(V1751/Config!$B$7)*Config!$B$4,0)</f>
        <v/>
      </c>
      <c r="AC1751" s="25">
        <f>IF(Config!$B$7&gt;0,(W1751/Config!$B$7)*Config!$B$4,0)</f>
        <v/>
      </c>
    </row>
    <row r="1752" hidden="1" outlineLevel="1">
      <c r="A1752" s="22" t="inlineStr"/>
      <c r="B1752" s="22" t="inlineStr"/>
      <c r="C1752" s="22" t="inlineStr"/>
      <c r="D1752" s="22" t="inlineStr"/>
      <c r="E1752" s="22" t="inlineStr">
        <is>
          <t>Cashewnut_3-2973</t>
        </is>
      </c>
      <c r="F1752" s="22" t="inlineStr"/>
      <c r="G1752" s="22" t="inlineStr">
        <is>
          <t>Cashewnut</t>
        </is>
      </c>
      <c r="H1752" s="22" t="inlineStr">
        <is>
          <t>Roasted &amp; Salted Cashew - Farmley Standee Pouch 36 g - Retail</t>
        </is>
      </c>
      <c r="I1752" s="22" t="inlineStr"/>
      <c r="J1752" s="24" t="n">
        <v>0</v>
      </c>
      <c r="K1752" s="24" t="n">
        <v>0</v>
      </c>
      <c r="L1752" s="22" t="inlineStr">
        <is>
          <t>Moksh Enterprises Private Limited</t>
        </is>
      </c>
      <c r="M1752" s="24" t="n">
        <v>0</v>
      </c>
      <c r="N1752" s="22" t="inlineStr">
        <is>
          <t>Quick Commerce</t>
        </is>
      </c>
      <c r="O1752" s="22" t="inlineStr">
        <is>
          <t>Indore</t>
        </is>
      </c>
      <c r="P1752" s="22" t="inlineStr"/>
      <c r="Q1752" s="22" t="inlineStr">
        <is>
          <t>Roasted &amp; Flavoured Cashew</t>
        </is>
      </c>
      <c r="R1752" s="25">
        <f>IF(Config!$B$4&gt;0,M1752/Config!$B$4,0)</f>
        <v/>
      </c>
      <c r="S1752" s="25">
        <f>IF(Config!$B$4&gt;0,K1752/Config!$B$4,0)</f>
        <v/>
      </c>
      <c r="T1752" s="25">
        <f>R1752*Config!$B$7</f>
        <v/>
      </c>
      <c r="U1752" s="25">
        <f>S1752*Config!$B$7</f>
        <v/>
      </c>
      <c r="V1752" s="25" t="n">
        <v>32.76</v>
      </c>
      <c r="W1752" s="25" t="n">
        <v>910</v>
      </c>
      <c r="X1752" s="26">
        <f>IF(T1752&gt;0,V1752/T1752,0)</f>
        <v/>
      </c>
      <c r="Y1752" s="26">
        <f>IF(U1752&gt;0,W1752/U1752,0)</f>
        <v/>
      </c>
      <c r="Z1752" s="25">
        <f>T1752-V1752</f>
        <v/>
      </c>
      <c r="AA1752" s="25">
        <f>U1752-W1752</f>
        <v/>
      </c>
      <c r="AB1752" s="25">
        <f>IF(Config!$B$7&gt;0,(V1752/Config!$B$7)*Config!$B$4,0)</f>
        <v/>
      </c>
      <c r="AC1752" s="25">
        <f>IF(Config!$B$7&gt;0,(W1752/Config!$B$7)*Config!$B$4,0)</f>
        <v/>
      </c>
    </row>
    <row r="1753" hidden="1" outlineLevel="1">
      <c r="A1753" s="22" t="inlineStr"/>
      <c r="B1753" s="22" t="inlineStr"/>
      <c r="C1753" s="22" t="inlineStr"/>
      <c r="D1753" s="22" t="inlineStr"/>
      <c r="E1753" s="22" t="inlineStr">
        <is>
          <t>Cashewnut_3-2978</t>
        </is>
      </c>
      <c r="F1753" s="22" t="inlineStr"/>
      <c r="G1753" s="22" t="inlineStr">
        <is>
          <t>Cashewnut</t>
        </is>
      </c>
      <c r="H1753" s="22" t="inlineStr">
        <is>
          <t>Roasted &amp; Salted Cashew - Farmley Standee Pouch 150 g</t>
        </is>
      </c>
      <c r="I1753" s="22" t="inlineStr"/>
      <c r="J1753" s="24" t="n">
        <v>0</v>
      </c>
      <c r="K1753" s="24" t="n">
        <v>0</v>
      </c>
      <c r="L1753" s="22" t="inlineStr">
        <is>
          <t>Moksh Enterprises Private Limited</t>
        </is>
      </c>
      <c r="M1753" s="24" t="n">
        <v>0</v>
      </c>
      <c r="N1753" s="22" t="inlineStr">
        <is>
          <t>Quick Commerce</t>
        </is>
      </c>
      <c r="O1753" s="22" t="inlineStr">
        <is>
          <t>Indore</t>
        </is>
      </c>
      <c r="P1753" s="22" t="inlineStr"/>
      <c r="Q1753" s="22" t="inlineStr">
        <is>
          <t>Roasted &amp; Flavoured Cashew</t>
        </is>
      </c>
      <c r="R1753" s="25">
        <f>IF(Config!$B$4&gt;0,M1753/Config!$B$4,0)</f>
        <v/>
      </c>
      <c r="S1753" s="25">
        <f>IF(Config!$B$4&gt;0,K1753/Config!$B$4,0)</f>
        <v/>
      </c>
      <c r="T1753" s="25">
        <f>R1753*Config!$B$7</f>
        <v/>
      </c>
      <c r="U1753" s="25">
        <f>S1753*Config!$B$7</f>
        <v/>
      </c>
      <c r="V1753" s="25" t="n">
        <v>40.5</v>
      </c>
      <c r="W1753" s="25" t="n">
        <v>270</v>
      </c>
      <c r="X1753" s="26">
        <f>IF(T1753&gt;0,V1753/T1753,0)</f>
        <v/>
      </c>
      <c r="Y1753" s="26">
        <f>IF(U1753&gt;0,W1753/U1753,0)</f>
        <v/>
      </c>
      <c r="Z1753" s="25">
        <f>T1753-V1753</f>
        <v/>
      </c>
      <c r="AA1753" s="25">
        <f>U1753-W1753</f>
        <v/>
      </c>
      <c r="AB1753" s="25">
        <f>IF(Config!$B$7&gt;0,(V1753/Config!$B$7)*Config!$B$4,0)</f>
        <v/>
      </c>
      <c r="AC1753" s="25">
        <f>IF(Config!$B$7&gt;0,(W1753/Config!$B$7)*Config!$B$4,0)</f>
        <v/>
      </c>
    </row>
    <row r="1754" hidden="1" outlineLevel="1">
      <c r="A1754" s="22" t="inlineStr"/>
      <c r="B1754" s="22" t="inlineStr"/>
      <c r="C1754" s="22" t="inlineStr"/>
      <c r="D1754" s="22" t="inlineStr"/>
      <c r="E1754" s="22" t="inlineStr">
        <is>
          <t>Cashewnut_3-447</t>
        </is>
      </c>
      <c r="F1754" s="22" t="inlineStr"/>
      <c r="G1754" s="22" t="inlineStr">
        <is>
          <t>Cashewnut</t>
        </is>
      </c>
      <c r="H1754" s="22" t="inlineStr">
        <is>
          <t>Popular W400 Cashew Farmley Generic Pouch 500 g</t>
        </is>
      </c>
      <c r="I1754" s="22" t="inlineStr"/>
      <c r="J1754" s="24" t="n">
        <v>0</v>
      </c>
      <c r="K1754" s="24" t="n">
        <v>0</v>
      </c>
      <c r="L1754" s="22" t="inlineStr">
        <is>
          <t>Moksh Enterprises Private Limited</t>
        </is>
      </c>
      <c r="M1754" s="24" t="n">
        <v>0</v>
      </c>
      <c r="N1754" s="22" t="inlineStr">
        <is>
          <t>Quick Commerce</t>
        </is>
      </c>
      <c r="O1754" s="22" t="inlineStr">
        <is>
          <t>Udupi</t>
        </is>
      </c>
      <c r="P1754" s="22" t="inlineStr"/>
      <c r="Q1754" s="22" t="inlineStr">
        <is>
          <t>Cashew</t>
        </is>
      </c>
      <c r="R1754" s="25">
        <f>IF(Config!$B$4&gt;0,M1754/Config!$B$4,0)</f>
        <v/>
      </c>
      <c r="S1754" s="25">
        <f>IF(Config!$B$4&gt;0,K1754/Config!$B$4,0)</f>
        <v/>
      </c>
      <c r="T1754" s="25">
        <f>R1754*Config!$B$7</f>
        <v/>
      </c>
      <c r="U1754" s="25">
        <f>S1754*Config!$B$7</f>
        <v/>
      </c>
      <c r="V1754" s="25" t="n">
        <v>40</v>
      </c>
      <c r="W1754" s="25" t="n">
        <v>80</v>
      </c>
      <c r="X1754" s="26">
        <f>IF(T1754&gt;0,V1754/T1754,0)</f>
        <v/>
      </c>
      <c r="Y1754" s="26">
        <f>IF(U1754&gt;0,W1754/U1754,0)</f>
        <v/>
      </c>
      <c r="Z1754" s="25">
        <f>T1754-V1754</f>
        <v/>
      </c>
      <c r="AA1754" s="25">
        <f>U1754-W1754</f>
        <v/>
      </c>
      <c r="AB1754" s="25">
        <f>IF(Config!$B$7&gt;0,(V1754/Config!$B$7)*Config!$B$4,0)</f>
        <v/>
      </c>
      <c r="AC1754" s="25">
        <f>IF(Config!$B$7&gt;0,(W1754/Config!$B$7)*Config!$B$4,0)</f>
        <v/>
      </c>
    </row>
    <row r="1755" hidden="1" outlineLevel="1">
      <c r="A1755" s="22" t="inlineStr"/>
      <c r="B1755" s="22" t="inlineStr"/>
      <c r="C1755" s="22" t="inlineStr"/>
      <c r="D1755" s="22" t="inlineStr"/>
      <c r="E1755" s="22" t="inlineStr">
        <is>
          <t>Cashewnut_3-2973</t>
        </is>
      </c>
      <c r="F1755" s="22" t="inlineStr"/>
      <c r="G1755" s="22" t="inlineStr">
        <is>
          <t>Cashewnut</t>
        </is>
      </c>
      <c r="H1755" s="22" t="inlineStr">
        <is>
          <t>Roasted &amp; Salted Cashew - Farmley Standee Pouch 36 g - Retail</t>
        </is>
      </c>
      <c r="I1755" s="22" t="inlineStr"/>
      <c r="J1755" s="24" t="n">
        <v>0</v>
      </c>
      <c r="K1755" s="24" t="n">
        <v>0</v>
      </c>
      <c r="L1755" s="22" t="inlineStr">
        <is>
          <t>PJTJ Technologies Private Limited</t>
        </is>
      </c>
      <c r="M1755" s="24" t="n">
        <v>0</v>
      </c>
      <c r="N1755" s="22" t="inlineStr">
        <is>
          <t>Quick Commerce</t>
        </is>
      </c>
      <c r="O1755" s="22" t="inlineStr">
        <is>
          <t>Indore</t>
        </is>
      </c>
      <c r="P1755" s="22" t="inlineStr"/>
      <c r="Q1755" s="22" t="inlineStr">
        <is>
          <t>Roasted &amp; Flavoured Cashew</t>
        </is>
      </c>
      <c r="R1755" s="25">
        <f>IF(Config!$B$4&gt;0,M1755/Config!$B$4,0)</f>
        <v/>
      </c>
      <c r="S1755" s="25">
        <f>IF(Config!$B$4&gt;0,K1755/Config!$B$4,0)</f>
        <v/>
      </c>
      <c r="T1755" s="25">
        <f>R1755*Config!$B$7</f>
        <v/>
      </c>
      <c r="U1755" s="25">
        <f>S1755*Config!$B$7</f>
        <v/>
      </c>
      <c r="V1755" s="25" t="n">
        <v>35.28</v>
      </c>
      <c r="W1755" s="25" t="n">
        <v>980</v>
      </c>
      <c r="X1755" s="26">
        <f>IF(T1755&gt;0,V1755/T1755,0)</f>
        <v/>
      </c>
      <c r="Y1755" s="26">
        <f>IF(U1755&gt;0,W1755/U1755,0)</f>
        <v/>
      </c>
      <c r="Z1755" s="25">
        <f>T1755-V1755</f>
        <v/>
      </c>
      <c r="AA1755" s="25">
        <f>U1755-W1755</f>
        <v/>
      </c>
      <c r="AB1755" s="25">
        <f>IF(Config!$B$7&gt;0,(V1755/Config!$B$7)*Config!$B$4,0)</f>
        <v/>
      </c>
      <c r="AC1755" s="25">
        <f>IF(Config!$B$7&gt;0,(W1755/Config!$B$7)*Config!$B$4,0)</f>
        <v/>
      </c>
    </row>
    <row r="1756" hidden="1" outlineLevel="1">
      <c r="A1756" s="22" t="inlineStr"/>
      <c r="B1756" s="22" t="inlineStr"/>
      <c r="C1756" s="22" t="inlineStr"/>
      <c r="D1756" s="22" t="inlineStr"/>
      <c r="E1756" s="22" t="inlineStr">
        <is>
          <t>Cashewnut_3-2978</t>
        </is>
      </c>
      <c r="F1756" s="22" t="inlineStr"/>
      <c r="G1756" s="22" t="inlineStr">
        <is>
          <t>Cashewnut</t>
        </is>
      </c>
      <c r="H1756" s="22" t="inlineStr">
        <is>
          <t>Roasted &amp; Salted Cashew - Farmley Standee Pouch 150 g</t>
        </is>
      </c>
      <c r="I1756" s="22" t="inlineStr"/>
      <c r="J1756" s="24" t="n">
        <v>0</v>
      </c>
      <c r="K1756" s="24" t="n">
        <v>0</v>
      </c>
      <c r="L1756" s="22" t="inlineStr">
        <is>
          <t>PJTJ Technologies Private Limited</t>
        </is>
      </c>
      <c r="M1756" s="24" t="n">
        <v>0</v>
      </c>
      <c r="N1756" s="22" t="inlineStr">
        <is>
          <t>Quick Commerce</t>
        </is>
      </c>
      <c r="O1756" s="22" t="inlineStr">
        <is>
          <t>Indore</t>
        </is>
      </c>
      <c r="P1756" s="22" t="inlineStr"/>
      <c r="Q1756" s="22" t="inlineStr">
        <is>
          <t>Roasted &amp; Flavoured Cashew</t>
        </is>
      </c>
      <c r="R1756" s="25">
        <f>IF(Config!$B$4&gt;0,M1756/Config!$B$4,0)</f>
        <v/>
      </c>
      <c r="S1756" s="25">
        <f>IF(Config!$B$4&gt;0,K1756/Config!$B$4,0)</f>
        <v/>
      </c>
      <c r="T1756" s="25">
        <f>R1756*Config!$B$7</f>
        <v/>
      </c>
      <c r="U1756" s="25">
        <f>S1756*Config!$B$7</f>
        <v/>
      </c>
      <c r="V1756" s="25" t="n">
        <v>22.5</v>
      </c>
      <c r="W1756" s="25" t="n">
        <v>150</v>
      </c>
      <c r="X1756" s="26">
        <f>IF(T1756&gt;0,V1756/T1756,0)</f>
        <v/>
      </c>
      <c r="Y1756" s="26">
        <f>IF(U1756&gt;0,W1756/U1756,0)</f>
        <v/>
      </c>
      <c r="Z1756" s="25">
        <f>T1756-V1756</f>
        <v/>
      </c>
      <c r="AA1756" s="25">
        <f>U1756-W1756</f>
        <v/>
      </c>
      <c r="AB1756" s="25">
        <f>IF(Config!$B$7&gt;0,(V1756/Config!$B$7)*Config!$B$4,0)</f>
        <v/>
      </c>
      <c r="AC1756" s="25">
        <f>IF(Config!$B$7&gt;0,(W1756/Config!$B$7)*Config!$B$4,0)</f>
        <v/>
      </c>
    </row>
    <row r="1757" hidden="1" outlineLevel="1">
      <c r="A1757" s="22" t="inlineStr"/>
      <c r="B1757" s="22" t="inlineStr"/>
      <c r="C1757" s="22" t="inlineStr"/>
      <c r="D1757" s="22" t="inlineStr"/>
      <c r="E1757" s="22" t="inlineStr">
        <is>
          <t>Cashewnut_3-1736</t>
        </is>
      </c>
      <c r="F1757" s="22" t="inlineStr"/>
      <c r="G1757" s="22" t="inlineStr">
        <is>
          <t>Cashewnut</t>
        </is>
      </c>
      <c r="H1757" s="22" t="inlineStr">
        <is>
          <t>Premium W320 Cashew Farmley Vacuum Standee Pouch 250 g</t>
        </is>
      </c>
      <c r="I1757" s="22" t="inlineStr"/>
      <c r="J1757" s="24" t="n">
        <v>0</v>
      </c>
      <c r="K1757" s="24" t="n">
        <v>0</v>
      </c>
      <c r="L1757" s="22" t="inlineStr">
        <is>
          <t>PJTJ Technologies Private Limited</t>
        </is>
      </c>
      <c r="M1757" s="24" t="n">
        <v>0</v>
      </c>
      <c r="N1757" s="22" t="inlineStr">
        <is>
          <t>Quick Commerce</t>
        </is>
      </c>
      <c r="O1757" s="22" t="inlineStr">
        <is>
          <t>Udupi</t>
        </is>
      </c>
      <c r="P1757" s="22" t="inlineStr"/>
      <c r="Q1757" s="22" t="inlineStr">
        <is>
          <t>Cashew</t>
        </is>
      </c>
      <c r="R1757" s="25">
        <f>IF(Config!$B$4&gt;0,M1757/Config!$B$4,0)</f>
        <v/>
      </c>
      <c r="S1757" s="25">
        <f>IF(Config!$B$4&gt;0,K1757/Config!$B$4,0)</f>
        <v/>
      </c>
      <c r="T1757" s="25">
        <f>R1757*Config!$B$7</f>
        <v/>
      </c>
      <c r="U1757" s="25">
        <f>S1757*Config!$B$7</f>
        <v/>
      </c>
      <c r="V1757" s="25" t="n">
        <v>30</v>
      </c>
      <c r="W1757" s="25" t="n">
        <v>120</v>
      </c>
      <c r="X1757" s="26">
        <f>IF(T1757&gt;0,V1757/T1757,0)</f>
        <v/>
      </c>
      <c r="Y1757" s="26">
        <f>IF(U1757&gt;0,W1757/U1757,0)</f>
        <v/>
      </c>
      <c r="Z1757" s="25">
        <f>T1757-V1757</f>
        <v/>
      </c>
      <c r="AA1757" s="25">
        <f>U1757-W1757</f>
        <v/>
      </c>
      <c r="AB1757" s="25">
        <f>IF(Config!$B$7&gt;0,(V1757/Config!$B$7)*Config!$B$4,0)</f>
        <v/>
      </c>
      <c r="AC1757" s="25">
        <f>IF(Config!$B$7&gt;0,(W1757/Config!$B$7)*Config!$B$4,0)</f>
        <v/>
      </c>
    </row>
    <row r="1758" hidden="1" outlineLevel="1">
      <c r="A1758" s="22" t="inlineStr"/>
      <c r="B1758" s="22" t="inlineStr"/>
      <c r="C1758" s="22" t="inlineStr"/>
      <c r="D1758" s="22" t="inlineStr"/>
      <c r="E1758" s="22" t="inlineStr">
        <is>
          <t>Cashewnut_3-1987</t>
        </is>
      </c>
      <c r="F1758" s="22" t="inlineStr"/>
      <c r="G1758" s="22" t="inlineStr">
        <is>
          <t>Cashewnut</t>
        </is>
      </c>
      <c r="H1758" s="22" t="inlineStr">
        <is>
          <t>Premium W320 Cashew Farmley Standee Pouch 500 g</t>
        </is>
      </c>
      <c r="I1758" s="22" t="inlineStr"/>
      <c r="J1758" s="24" t="n">
        <v>0</v>
      </c>
      <c r="K1758" s="24" t="n">
        <v>0</v>
      </c>
      <c r="L1758" s="22" t="inlineStr">
        <is>
          <t>PJTJ Technologies Private Limited</t>
        </is>
      </c>
      <c r="M1758" s="24" t="n">
        <v>0</v>
      </c>
      <c r="N1758" s="22" t="inlineStr">
        <is>
          <t>Quick Commerce</t>
        </is>
      </c>
      <c r="O1758" s="22" t="inlineStr">
        <is>
          <t>Udupi</t>
        </is>
      </c>
      <c r="P1758" s="22" t="inlineStr"/>
      <c r="Q1758" s="22" t="inlineStr">
        <is>
          <t>Cashew</t>
        </is>
      </c>
      <c r="R1758" s="25">
        <f>IF(Config!$B$4&gt;0,M1758/Config!$B$4,0)</f>
        <v/>
      </c>
      <c r="S1758" s="25">
        <f>IF(Config!$B$4&gt;0,K1758/Config!$B$4,0)</f>
        <v/>
      </c>
      <c r="T1758" s="25">
        <f>R1758*Config!$B$7</f>
        <v/>
      </c>
      <c r="U1758" s="25">
        <f>S1758*Config!$B$7</f>
        <v/>
      </c>
      <c r="V1758" s="25" t="n">
        <v>30</v>
      </c>
      <c r="W1758" s="25" t="n">
        <v>60</v>
      </c>
      <c r="X1758" s="26">
        <f>IF(T1758&gt;0,V1758/T1758,0)</f>
        <v/>
      </c>
      <c r="Y1758" s="26">
        <f>IF(U1758&gt;0,W1758/U1758,0)</f>
        <v/>
      </c>
      <c r="Z1758" s="25">
        <f>T1758-V1758</f>
        <v/>
      </c>
      <c r="AA1758" s="25">
        <f>U1758-W1758</f>
        <v/>
      </c>
      <c r="AB1758" s="25">
        <f>IF(Config!$B$7&gt;0,(V1758/Config!$B$7)*Config!$B$4,0)</f>
        <v/>
      </c>
      <c r="AC1758" s="25">
        <f>IF(Config!$B$7&gt;0,(W1758/Config!$B$7)*Config!$B$4,0)</f>
        <v/>
      </c>
    </row>
    <row r="1759" hidden="1" outlineLevel="1">
      <c r="A1759" s="22" t="inlineStr"/>
      <c r="B1759" s="22" t="inlineStr"/>
      <c r="C1759" s="22" t="inlineStr"/>
      <c r="D1759" s="22" t="inlineStr"/>
      <c r="E1759" s="22" t="inlineStr">
        <is>
          <t>Cashewnut_3-447</t>
        </is>
      </c>
      <c r="F1759" s="22" t="inlineStr"/>
      <c r="G1759" s="22" t="inlineStr">
        <is>
          <t>Cashewnut</t>
        </is>
      </c>
      <c r="H1759" s="22" t="inlineStr">
        <is>
          <t>Popular W400 Cashew Farmley Generic Pouch 500 g</t>
        </is>
      </c>
      <c r="I1759" s="22" t="inlineStr"/>
      <c r="J1759" s="24" t="n">
        <v>0</v>
      </c>
      <c r="K1759" s="24" t="n">
        <v>0</v>
      </c>
      <c r="L1759" s="22" t="inlineStr">
        <is>
          <t>PJTJ Technologies Private Limited</t>
        </is>
      </c>
      <c r="M1759" s="24" t="n">
        <v>0</v>
      </c>
      <c r="N1759" s="22" t="inlineStr">
        <is>
          <t>Quick Commerce</t>
        </is>
      </c>
      <c r="O1759" s="22" t="inlineStr">
        <is>
          <t>Udupi</t>
        </is>
      </c>
      <c r="P1759" s="22" t="inlineStr"/>
      <c r="Q1759" s="22" t="inlineStr">
        <is>
          <t>Cashew</t>
        </is>
      </c>
      <c r="R1759" s="25">
        <f>IF(Config!$B$4&gt;0,M1759/Config!$B$4,0)</f>
        <v/>
      </c>
      <c r="S1759" s="25">
        <f>IF(Config!$B$4&gt;0,K1759/Config!$B$4,0)</f>
        <v/>
      </c>
      <c r="T1759" s="25">
        <f>R1759*Config!$B$7</f>
        <v/>
      </c>
      <c r="U1759" s="25">
        <f>S1759*Config!$B$7</f>
        <v/>
      </c>
      <c r="V1759" s="25" t="n">
        <v>70</v>
      </c>
      <c r="W1759" s="25" t="n">
        <v>140</v>
      </c>
      <c r="X1759" s="26">
        <f>IF(T1759&gt;0,V1759/T1759,0)</f>
        <v/>
      </c>
      <c r="Y1759" s="26">
        <f>IF(U1759&gt;0,W1759/U1759,0)</f>
        <v/>
      </c>
      <c r="Z1759" s="25">
        <f>T1759-V1759</f>
        <v/>
      </c>
      <c r="AA1759" s="25">
        <f>U1759-W1759</f>
        <v/>
      </c>
      <c r="AB1759" s="25">
        <f>IF(Config!$B$7&gt;0,(V1759/Config!$B$7)*Config!$B$4,0)</f>
        <v/>
      </c>
      <c r="AC1759" s="25">
        <f>IF(Config!$B$7&gt;0,(W1759/Config!$B$7)*Config!$B$4,0)</f>
        <v/>
      </c>
    </row>
    <row r="1760" hidden="1" outlineLevel="1">
      <c r="A1760" s="22" t="inlineStr"/>
      <c r="B1760" s="22" t="inlineStr"/>
      <c r="C1760" s="22" t="inlineStr"/>
      <c r="D1760" s="22" t="inlineStr"/>
      <c r="E1760" s="22" t="inlineStr">
        <is>
          <t>Cashewnut_3-2974</t>
        </is>
      </c>
      <c r="F1760" s="22" t="inlineStr"/>
      <c r="G1760" s="22" t="inlineStr">
        <is>
          <t>Cashewnut</t>
        </is>
      </c>
      <c r="H1760" s="22" t="inlineStr">
        <is>
          <t>Roasted Thai Chilli Cashew - Farmley Standee Pouch 36 g - Retail</t>
        </is>
      </c>
      <c r="I1760" s="22" t="inlineStr"/>
      <c r="J1760" s="24" t="n">
        <v>0</v>
      </c>
      <c r="K1760" s="24" t="n">
        <v>0</v>
      </c>
      <c r="L1760" s="22" t="inlineStr">
        <is>
          <t>Zepto Limited</t>
        </is>
      </c>
      <c r="M1760" s="24" t="n">
        <v>0</v>
      </c>
      <c r="N1760" s="22" t="inlineStr">
        <is>
          <t>Quick Commerce</t>
        </is>
      </c>
      <c r="O1760" s="22" t="inlineStr">
        <is>
          <t>Indore</t>
        </is>
      </c>
      <c r="P1760" s="22" t="inlineStr"/>
      <c r="Q1760" s="22" t="inlineStr">
        <is>
          <t>Roasted &amp; Flavoured Cashew</t>
        </is>
      </c>
      <c r="R1760" s="25">
        <f>IF(Config!$B$4&gt;0,M1760/Config!$B$4,0)</f>
        <v/>
      </c>
      <c r="S1760" s="25">
        <f>IF(Config!$B$4&gt;0,K1760/Config!$B$4,0)</f>
        <v/>
      </c>
      <c r="T1760" s="25">
        <f>R1760*Config!$B$7</f>
        <v/>
      </c>
      <c r="U1760" s="25">
        <f>S1760*Config!$B$7</f>
        <v/>
      </c>
      <c r="V1760" s="25" t="n">
        <v>2.52</v>
      </c>
      <c r="W1760" s="25" t="n">
        <v>70</v>
      </c>
      <c r="X1760" s="26">
        <f>IF(T1760&gt;0,V1760/T1760,0)</f>
        <v/>
      </c>
      <c r="Y1760" s="26">
        <f>IF(U1760&gt;0,W1760/U1760,0)</f>
        <v/>
      </c>
      <c r="Z1760" s="25">
        <f>T1760-V1760</f>
        <v/>
      </c>
      <c r="AA1760" s="25">
        <f>U1760-W1760</f>
        <v/>
      </c>
      <c r="AB1760" s="25">
        <f>IF(Config!$B$7&gt;0,(V1760/Config!$B$7)*Config!$B$4,0)</f>
        <v/>
      </c>
      <c r="AC1760" s="25">
        <f>IF(Config!$B$7&gt;0,(W1760/Config!$B$7)*Config!$B$4,0)</f>
        <v/>
      </c>
    </row>
    <row r="1761">
      <c r="A1761" s="17" t="inlineStr"/>
      <c r="B1761" s="17" t="inlineStr"/>
      <c r="C1761" s="17" t="inlineStr"/>
      <c r="D1761" s="17" t="inlineStr"/>
      <c r="E1761" s="17" t="inlineStr">
        <is>
          <t>Apricot_2-2540</t>
        </is>
      </c>
      <c r="F1761" s="17" t="inlineStr"/>
      <c r="G1761" s="17" t="inlineStr">
        <is>
          <t>Apricot</t>
        </is>
      </c>
      <c r="H1761" s="17" t="inlineStr">
        <is>
          <t>Apricot</t>
        </is>
      </c>
      <c r="I1761" s="17" t="inlineStr"/>
      <c r="J1761" s="19" t="n">
        <v>0</v>
      </c>
      <c r="K1761" s="19" t="n">
        <v>0</v>
      </c>
      <c r="L1761" s="17" t="inlineStr">
        <is>
          <t>11 Customers</t>
        </is>
      </c>
      <c r="M1761" s="19" t="n">
        <v>0</v>
      </c>
      <c r="N1761" s="17" t="inlineStr">
        <is>
          <t>Multiple</t>
        </is>
      </c>
      <c r="O1761" s="17" t="inlineStr">
        <is>
          <t>Indore</t>
        </is>
      </c>
      <c r="P1761" s="17" t="inlineStr"/>
      <c r="Q1761" s="17" t="inlineStr">
        <is>
          <t>Apricots</t>
        </is>
      </c>
      <c r="R1761" s="20">
        <f>IF(Config!$B$4&gt;0,M1761/Config!$B$4,0)</f>
        <v/>
      </c>
      <c r="S1761" s="20">
        <f>IF(Config!$B$4&gt;0,K1761/Config!$B$4,0)</f>
        <v/>
      </c>
      <c r="T1761" s="20">
        <f>R1761*Config!$B$7</f>
        <v/>
      </c>
      <c r="U1761" s="20">
        <f>S1761*Config!$B$7</f>
        <v/>
      </c>
      <c r="V1761" s="20" t="n">
        <v>192</v>
      </c>
      <c r="W1761" s="20" t="n">
        <v>960</v>
      </c>
      <c r="X1761" s="21">
        <f>IF(T1761&gt;0,V1761/T1761,0)</f>
        <v/>
      </c>
      <c r="Y1761" s="21">
        <f>IF(U1761&gt;0,W1761/U1761,0)</f>
        <v/>
      </c>
      <c r="Z1761" s="20">
        <f>T1761-V1761</f>
        <v/>
      </c>
      <c r="AA1761" s="20">
        <f>U1761-W1761</f>
        <v/>
      </c>
      <c r="AB1761" s="20">
        <f>IF(Config!$B$7&gt;0,(V1761/Config!$B$7)*Config!$B$4,0)</f>
        <v/>
      </c>
      <c r="AC1761" s="20">
        <f>IF(Config!$B$7&gt;0,(W1761/Config!$B$7)*Config!$B$4,0)</f>
        <v/>
      </c>
    </row>
    <row r="1762" hidden="1" outlineLevel="1">
      <c r="A1762" s="22" t="inlineStr"/>
      <c r="B1762" s="22" t="inlineStr"/>
      <c r="C1762" s="22" t="inlineStr"/>
      <c r="D1762" s="22" t="inlineStr"/>
      <c r="E1762" s="22" t="inlineStr">
        <is>
          <t>Apricot_2-2540</t>
        </is>
      </c>
      <c r="F1762" s="22" t="inlineStr"/>
      <c r="G1762" s="22" t="inlineStr">
        <is>
          <t>Apricot</t>
        </is>
      </c>
      <c r="H1762" s="22" t="inlineStr">
        <is>
          <t>Premium Turkish Dried Apricot Farmley Standee Pouch 200 g</t>
        </is>
      </c>
      <c r="I1762" s="22" t="inlineStr"/>
      <c r="J1762" s="24" t="n">
        <v>0</v>
      </c>
      <c r="K1762" s="24" t="n">
        <v>0</v>
      </c>
      <c r="L1762" s="22" t="inlineStr">
        <is>
          <t>CPC - Canteen Officer Master Canteen Frontier HQR SSB Lucknow</t>
        </is>
      </c>
      <c r="M1762" s="24" t="n">
        <v>0</v>
      </c>
      <c r="N1762" s="22" t="inlineStr">
        <is>
          <t>CPC KPKB</t>
        </is>
      </c>
      <c r="O1762" s="22" t="inlineStr">
        <is>
          <t>Indore</t>
        </is>
      </c>
      <c r="P1762" s="22" t="inlineStr"/>
      <c r="Q1762" s="22" t="inlineStr">
        <is>
          <t>Apricots</t>
        </is>
      </c>
      <c r="R1762" s="25">
        <f>IF(Config!$B$4&gt;0,M1762/Config!$B$4,0)</f>
        <v/>
      </c>
      <c r="S1762" s="25">
        <f>IF(Config!$B$4&gt;0,K1762/Config!$B$4,0)</f>
        <v/>
      </c>
      <c r="T1762" s="25">
        <f>R1762*Config!$B$7</f>
        <v/>
      </c>
      <c r="U1762" s="25">
        <f>S1762*Config!$B$7</f>
        <v/>
      </c>
      <c r="V1762" s="25" t="n">
        <v>6</v>
      </c>
      <c r="W1762" s="25" t="n">
        <v>30</v>
      </c>
      <c r="X1762" s="26">
        <f>IF(T1762&gt;0,V1762/T1762,0)</f>
        <v/>
      </c>
      <c r="Y1762" s="26">
        <f>IF(U1762&gt;0,W1762/U1762,0)</f>
        <v/>
      </c>
      <c r="Z1762" s="25">
        <f>T1762-V1762</f>
        <v/>
      </c>
      <c r="AA1762" s="25">
        <f>U1762-W1762</f>
        <v/>
      </c>
      <c r="AB1762" s="25">
        <f>IF(Config!$B$7&gt;0,(V1762/Config!$B$7)*Config!$B$4,0)</f>
        <v/>
      </c>
      <c r="AC1762" s="25">
        <f>IF(Config!$B$7&gt;0,(W1762/Config!$B$7)*Config!$B$4,0)</f>
        <v/>
      </c>
    </row>
    <row r="1763" hidden="1" outlineLevel="1">
      <c r="A1763" s="22" t="inlineStr"/>
      <c r="B1763" s="22" t="inlineStr"/>
      <c r="C1763" s="22" t="inlineStr"/>
      <c r="D1763" s="22" t="inlineStr"/>
      <c r="E1763" s="22" t="inlineStr">
        <is>
          <t>Apricot_2-2540</t>
        </is>
      </c>
      <c r="F1763" s="22" t="inlineStr"/>
      <c r="G1763" s="22" t="inlineStr">
        <is>
          <t>Apricot</t>
        </is>
      </c>
      <c r="H1763" s="22" t="inlineStr">
        <is>
          <t>Premium Turkish Dried Apricot Farmley Standee Pouch 200 g</t>
        </is>
      </c>
      <c r="I1763" s="22" t="inlineStr"/>
      <c r="J1763" s="24" t="n">
        <v>0</v>
      </c>
      <c r="K1763" s="24" t="n">
        <v>0</v>
      </c>
      <c r="L1763" s="22" t="inlineStr">
        <is>
          <t>CPC - Kendriya Police Kalyan Bhandar - HP</t>
        </is>
      </c>
      <c r="M1763" s="24" t="n">
        <v>0</v>
      </c>
      <c r="N1763" s="22" t="inlineStr">
        <is>
          <t>CPC KPKB</t>
        </is>
      </c>
      <c r="O1763" s="22" t="inlineStr">
        <is>
          <t>Indore</t>
        </is>
      </c>
      <c r="P1763" s="22" t="inlineStr"/>
      <c r="Q1763" s="22" t="inlineStr">
        <is>
          <t>Apricots</t>
        </is>
      </c>
      <c r="R1763" s="25">
        <f>IF(Config!$B$4&gt;0,M1763/Config!$B$4,0)</f>
        <v/>
      </c>
      <c r="S1763" s="25">
        <f>IF(Config!$B$4&gt;0,K1763/Config!$B$4,0)</f>
        <v/>
      </c>
      <c r="T1763" s="25">
        <f>R1763*Config!$B$7</f>
        <v/>
      </c>
      <c r="U1763" s="25">
        <f>S1763*Config!$B$7</f>
        <v/>
      </c>
      <c r="V1763" s="25" t="n">
        <v>12</v>
      </c>
      <c r="W1763" s="25" t="n">
        <v>60</v>
      </c>
      <c r="X1763" s="26">
        <f>IF(T1763&gt;0,V1763/T1763,0)</f>
        <v/>
      </c>
      <c r="Y1763" s="26">
        <f>IF(U1763&gt;0,W1763/U1763,0)</f>
        <v/>
      </c>
      <c r="Z1763" s="25">
        <f>T1763-V1763</f>
        <v/>
      </c>
      <c r="AA1763" s="25">
        <f>U1763-W1763</f>
        <v/>
      </c>
      <c r="AB1763" s="25">
        <f>IF(Config!$B$7&gt;0,(V1763/Config!$B$7)*Config!$B$4,0)</f>
        <v/>
      </c>
      <c r="AC1763" s="25">
        <f>IF(Config!$B$7&gt;0,(W1763/Config!$B$7)*Config!$B$4,0)</f>
        <v/>
      </c>
    </row>
    <row r="1764" hidden="1" outlineLevel="1">
      <c r="A1764" s="22" t="inlineStr"/>
      <c r="B1764" s="22" t="inlineStr"/>
      <c r="C1764" s="22" t="inlineStr"/>
      <c r="D1764" s="22" t="inlineStr"/>
      <c r="E1764" s="22" t="inlineStr">
        <is>
          <t>Apricot_2-2540</t>
        </is>
      </c>
      <c r="F1764" s="22" t="inlineStr"/>
      <c r="G1764" s="22" t="inlineStr">
        <is>
          <t>Apricot</t>
        </is>
      </c>
      <c r="H1764" s="22" t="inlineStr">
        <is>
          <t>Premium Turkish Dried Apricot Farmley Standee Pouch 200 g</t>
        </is>
      </c>
      <c r="I1764" s="22" t="inlineStr"/>
      <c r="J1764" s="24" t="n">
        <v>0</v>
      </c>
      <c r="K1764" s="24" t="n">
        <v>0</v>
      </c>
      <c r="L1764" s="22" t="inlineStr">
        <is>
          <t>CPC -Chairman Master Bhandar -Pithoragarh-Uttarakhand-262501</t>
        </is>
      </c>
      <c r="M1764" s="24" t="n">
        <v>0</v>
      </c>
      <c r="N1764" s="22" t="inlineStr">
        <is>
          <t>CPC KPKB</t>
        </is>
      </c>
      <c r="O1764" s="22" t="inlineStr">
        <is>
          <t>Indore</t>
        </is>
      </c>
      <c r="P1764" s="22" t="inlineStr"/>
      <c r="Q1764" s="22" t="inlineStr">
        <is>
          <t>Apricots</t>
        </is>
      </c>
      <c r="R1764" s="25">
        <f>IF(Config!$B$4&gt;0,M1764/Config!$B$4,0)</f>
        <v/>
      </c>
      <c r="S1764" s="25">
        <f>IF(Config!$B$4&gt;0,K1764/Config!$B$4,0)</f>
        <v/>
      </c>
      <c r="T1764" s="25">
        <f>R1764*Config!$B$7</f>
        <v/>
      </c>
      <c r="U1764" s="25">
        <f>S1764*Config!$B$7</f>
        <v/>
      </c>
      <c r="V1764" s="25" t="n">
        <v>12</v>
      </c>
      <c r="W1764" s="25" t="n">
        <v>60</v>
      </c>
      <c r="X1764" s="26">
        <f>IF(T1764&gt;0,V1764/T1764,0)</f>
        <v/>
      </c>
      <c r="Y1764" s="26">
        <f>IF(U1764&gt;0,W1764/U1764,0)</f>
        <v/>
      </c>
      <c r="Z1764" s="25">
        <f>T1764-V1764</f>
        <v/>
      </c>
      <c r="AA1764" s="25">
        <f>U1764-W1764</f>
        <v/>
      </c>
      <c r="AB1764" s="25">
        <f>IF(Config!$B$7&gt;0,(V1764/Config!$B$7)*Config!$B$4,0)</f>
        <v/>
      </c>
      <c r="AC1764" s="25">
        <f>IF(Config!$B$7&gt;0,(W1764/Config!$B$7)*Config!$B$4,0)</f>
        <v/>
      </c>
    </row>
    <row r="1765" hidden="1" outlineLevel="1">
      <c r="A1765" s="22" t="inlineStr"/>
      <c r="B1765" s="22" t="inlineStr"/>
      <c r="C1765" s="22" t="inlineStr"/>
      <c r="D1765" s="22" t="inlineStr"/>
      <c r="E1765" s="22" t="inlineStr">
        <is>
          <t>Apricot_2-2540</t>
        </is>
      </c>
      <c r="F1765" s="22" t="inlineStr"/>
      <c r="G1765" s="22" t="inlineStr">
        <is>
          <t>Apricot</t>
        </is>
      </c>
      <c r="H1765" s="22" t="inlineStr">
        <is>
          <t>Premium Turkish Dried Apricot Farmley Standee Pouch 200 g</t>
        </is>
      </c>
      <c r="I1765" s="22" t="inlineStr"/>
      <c r="J1765" s="24" t="n">
        <v>0</v>
      </c>
      <c r="K1765" s="24" t="n">
        <v>0</v>
      </c>
      <c r="L1765" s="22" t="inlineStr">
        <is>
          <t>CPC -Master Bhandar TPT Bn Itbp</t>
        </is>
      </c>
      <c r="M1765" s="24" t="n">
        <v>0</v>
      </c>
      <c r="N1765" s="22" t="inlineStr">
        <is>
          <t>CPC KPKB</t>
        </is>
      </c>
      <c r="O1765" s="22" t="inlineStr">
        <is>
          <t>Indore</t>
        </is>
      </c>
      <c r="P1765" s="22" t="inlineStr"/>
      <c r="Q1765" s="22" t="inlineStr">
        <is>
          <t>Apricots</t>
        </is>
      </c>
      <c r="R1765" s="25">
        <f>IF(Config!$B$4&gt;0,M1765/Config!$B$4,0)</f>
        <v/>
      </c>
      <c r="S1765" s="25">
        <f>IF(Config!$B$4&gt;0,K1765/Config!$B$4,0)</f>
        <v/>
      </c>
      <c r="T1765" s="25">
        <f>R1765*Config!$B$7</f>
        <v/>
      </c>
      <c r="U1765" s="25">
        <f>S1765*Config!$B$7</f>
        <v/>
      </c>
      <c r="V1765" s="25" t="n">
        <v>24</v>
      </c>
      <c r="W1765" s="25" t="n">
        <v>120</v>
      </c>
      <c r="X1765" s="26">
        <f>IF(T1765&gt;0,V1765/T1765,0)</f>
        <v/>
      </c>
      <c r="Y1765" s="26">
        <f>IF(U1765&gt;0,W1765/U1765,0)</f>
        <v/>
      </c>
      <c r="Z1765" s="25">
        <f>T1765-V1765</f>
        <v/>
      </c>
      <c r="AA1765" s="25">
        <f>U1765-W1765</f>
        <v/>
      </c>
      <c r="AB1765" s="25">
        <f>IF(Config!$B$7&gt;0,(V1765/Config!$B$7)*Config!$B$4,0)</f>
        <v/>
      </c>
      <c r="AC1765" s="25">
        <f>IF(Config!$B$7&gt;0,(W1765/Config!$B$7)*Config!$B$4,0)</f>
        <v/>
      </c>
    </row>
    <row r="1766" hidden="1" outlineLevel="1">
      <c r="A1766" s="22" t="inlineStr"/>
      <c r="B1766" s="22" t="inlineStr"/>
      <c r="C1766" s="22" t="inlineStr"/>
      <c r="D1766" s="22" t="inlineStr"/>
      <c r="E1766" s="22" t="inlineStr">
        <is>
          <t>Apricot_2-2540</t>
        </is>
      </c>
      <c r="F1766" s="22" t="inlineStr"/>
      <c r="G1766" s="22" t="inlineStr">
        <is>
          <t>Apricot</t>
        </is>
      </c>
      <c r="H1766" s="22" t="inlineStr">
        <is>
          <t>Premium Turkish Dried Apricot Farmley Standee Pouch 200 g</t>
        </is>
      </c>
      <c r="I1766" s="22" t="inlineStr"/>
      <c r="J1766" s="24" t="n">
        <v>0</v>
      </c>
      <c r="K1766" s="24" t="n">
        <v>0</v>
      </c>
      <c r="L1766" s="22" t="inlineStr">
        <is>
          <t>CPC-Central Police Canteen</t>
        </is>
      </c>
      <c r="M1766" s="24" t="n">
        <v>0</v>
      </c>
      <c r="N1766" s="22" t="inlineStr">
        <is>
          <t>CPC KPKB</t>
        </is>
      </c>
      <c r="O1766" s="22" t="inlineStr">
        <is>
          <t>Indore</t>
        </is>
      </c>
      <c r="P1766" s="22" t="inlineStr"/>
      <c r="Q1766" s="22" t="inlineStr">
        <is>
          <t>Apricots</t>
        </is>
      </c>
      <c r="R1766" s="25">
        <f>IF(Config!$B$4&gt;0,M1766/Config!$B$4,0)</f>
        <v/>
      </c>
      <c r="S1766" s="25">
        <f>IF(Config!$B$4&gt;0,K1766/Config!$B$4,0)</f>
        <v/>
      </c>
      <c r="T1766" s="25">
        <f>R1766*Config!$B$7</f>
        <v/>
      </c>
      <c r="U1766" s="25">
        <f>S1766*Config!$B$7</f>
        <v/>
      </c>
      <c r="V1766" s="25" t="n">
        <v>12</v>
      </c>
      <c r="W1766" s="25" t="n">
        <v>60</v>
      </c>
      <c r="X1766" s="26">
        <f>IF(T1766&gt;0,V1766/T1766,0)</f>
        <v/>
      </c>
      <c r="Y1766" s="26">
        <f>IF(U1766&gt;0,W1766/U1766,0)</f>
        <v/>
      </c>
      <c r="Z1766" s="25">
        <f>T1766-V1766</f>
        <v/>
      </c>
      <c r="AA1766" s="25">
        <f>U1766-W1766</f>
        <v/>
      </c>
      <c r="AB1766" s="25">
        <f>IF(Config!$B$7&gt;0,(V1766/Config!$B$7)*Config!$B$4,0)</f>
        <v/>
      </c>
      <c r="AC1766" s="25">
        <f>IF(Config!$B$7&gt;0,(W1766/Config!$B$7)*Config!$B$4,0)</f>
        <v/>
      </c>
    </row>
    <row r="1767" hidden="1" outlineLevel="1">
      <c r="A1767" s="22" t="inlineStr"/>
      <c r="B1767" s="22" t="inlineStr"/>
      <c r="C1767" s="22" t="inlineStr"/>
      <c r="D1767" s="22" t="inlineStr"/>
      <c r="E1767" s="22" t="inlineStr">
        <is>
          <t>Apricot_2-2540</t>
        </is>
      </c>
      <c r="F1767" s="22" t="inlineStr"/>
      <c r="G1767" s="22" t="inlineStr">
        <is>
          <t>Apricot</t>
        </is>
      </c>
      <c r="H1767" s="22" t="inlineStr">
        <is>
          <t>Premium Turkish Dried Apricot Farmley Standee Pouch 200 g</t>
        </is>
      </c>
      <c r="I1767" s="22" t="inlineStr"/>
      <c r="J1767" s="24" t="n">
        <v>0</v>
      </c>
      <c r="K1767" s="24" t="n">
        <v>0</v>
      </c>
      <c r="L1767" s="22" t="inlineStr">
        <is>
          <t>Master Bhandar (Kpkb) Gc CRPF Rangareddy</t>
        </is>
      </c>
      <c r="M1767" s="24" t="n">
        <v>0</v>
      </c>
      <c r="N1767" s="22" t="inlineStr">
        <is>
          <t>CPC KPKB</t>
        </is>
      </c>
      <c r="O1767" s="22" t="inlineStr">
        <is>
          <t>Indore</t>
        </is>
      </c>
      <c r="P1767" s="22" t="inlineStr"/>
      <c r="Q1767" s="22" t="inlineStr">
        <is>
          <t>Apricots</t>
        </is>
      </c>
      <c r="R1767" s="25">
        <f>IF(Config!$B$4&gt;0,M1767/Config!$B$4,0)</f>
        <v/>
      </c>
      <c r="S1767" s="25">
        <f>IF(Config!$B$4&gt;0,K1767/Config!$B$4,0)</f>
        <v/>
      </c>
      <c r="T1767" s="25">
        <f>R1767*Config!$B$7</f>
        <v/>
      </c>
      <c r="U1767" s="25">
        <f>S1767*Config!$B$7</f>
        <v/>
      </c>
      <c r="V1767" s="25" t="n">
        <v>6</v>
      </c>
      <c r="W1767" s="25" t="n">
        <v>30</v>
      </c>
      <c r="X1767" s="26">
        <f>IF(T1767&gt;0,V1767/T1767,0)</f>
        <v/>
      </c>
      <c r="Y1767" s="26">
        <f>IF(U1767&gt;0,W1767/U1767,0)</f>
        <v/>
      </c>
      <c r="Z1767" s="25">
        <f>T1767-V1767</f>
        <v/>
      </c>
      <c r="AA1767" s="25">
        <f>U1767-W1767</f>
        <v/>
      </c>
      <c r="AB1767" s="25">
        <f>IF(Config!$B$7&gt;0,(V1767/Config!$B$7)*Config!$B$4,0)</f>
        <v/>
      </c>
      <c r="AC1767" s="25">
        <f>IF(Config!$B$7&gt;0,(W1767/Config!$B$7)*Config!$B$4,0)</f>
        <v/>
      </c>
    </row>
    <row r="1768" hidden="1" outlineLevel="1">
      <c r="A1768" s="22" t="inlineStr"/>
      <c r="B1768" s="22" t="inlineStr"/>
      <c r="C1768" s="22" t="inlineStr"/>
      <c r="D1768" s="22" t="inlineStr"/>
      <c r="E1768" s="22" t="inlineStr">
        <is>
          <t>Apricot_2-2540</t>
        </is>
      </c>
      <c r="F1768" s="22" t="inlineStr"/>
      <c r="G1768" s="22" t="inlineStr">
        <is>
          <t>Apricot</t>
        </is>
      </c>
      <c r="H1768" s="22" t="inlineStr">
        <is>
          <t>Premium Turkish Dried Apricot Farmley Standee Pouch 200 g</t>
        </is>
      </c>
      <c r="I1768" s="22" t="inlineStr"/>
      <c r="J1768" s="24" t="n">
        <v>0</v>
      </c>
      <c r="K1768" s="24" t="n">
        <v>0</v>
      </c>
      <c r="L1768" s="22" t="inlineStr">
        <is>
          <t>SPENCER'S RETAIL LIMITED</t>
        </is>
      </c>
      <c r="M1768" s="24" t="n">
        <v>0</v>
      </c>
      <c r="N1768" s="22" t="inlineStr">
        <is>
          <t>Modern Trade</t>
        </is>
      </c>
      <c r="O1768" s="22" t="inlineStr">
        <is>
          <t>Indore</t>
        </is>
      </c>
      <c r="P1768" s="22" t="inlineStr"/>
      <c r="Q1768" s="22" t="inlineStr">
        <is>
          <t>Apricots</t>
        </is>
      </c>
      <c r="R1768" s="25">
        <f>IF(Config!$B$4&gt;0,M1768/Config!$B$4,0)</f>
        <v/>
      </c>
      <c r="S1768" s="25">
        <f>IF(Config!$B$4&gt;0,K1768/Config!$B$4,0)</f>
        <v/>
      </c>
      <c r="T1768" s="25">
        <f>R1768*Config!$B$7</f>
        <v/>
      </c>
      <c r="U1768" s="25">
        <f>S1768*Config!$B$7</f>
        <v/>
      </c>
      <c r="V1768" s="25" t="n">
        <v>12</v>
      </c>
      <c r="W1768" s="25" t="n">
        <v>60</v>
      </c>
      <c r="X1768" s="26">
        <f>IF(T1768&gt;0,V1768/T1768,0)</f>
        <v/>
      </c>
      <c r="Y1768" s="26">
        <f>IF(U1768&gt;0,W1768/U1768,0)</f>
        <v/>
      </c>
      <c r="Z1768" s="25">
        <f>T1768-V1768</f>
        <v/>
      </c>
      <c r="AA1768" s="25">
        <f>U1768-W1768</f>
        <v/>
      </c>
      <c r="AB1768" s="25">
        <f>IF(Config!$B$7&gt;0,(V1768/Config!$B$7)*Config!$B$4,0)</f>
        <v/>
      </c>
      <c r="AC1768" s="25">
        <f>IF(Config!$B$7&gt;0,(W1768/Config!$B$7)*Config!$B$4,0)</f>
        <v/>
      </c>
    </row>
    <row r="1769" hidden="1" outlineLevel="1">
      <c r="A1769" s="22" t="inlineStr"/>
      <c r="B1769" s="22" t="inlineStr"/>
      <c r="C1769" s="22" t="inlineStr"/>
      <c r="D1769" s="22" t="inlineStr"/>
      <c r="E1769" s="22" t="inlineStr">
        <is>
          <t>Apricot_2-2540</t>
        </is>
      </c>
      <c r="F1769" s="22" t="inlineStr"/>
      <c r="G1769" s="22" t="inlineStr">
        <is>
          <t>Apricot</t>
        </is>
      </c>
      <c r="H1769" s="22" t="inlineStr">
        <is>
          <t>Premium Turkish Dried Apricot Farmley Standee Pouch 200 g</t>
        </is>
      </c>
      <c r="I1769" s="22" t="inlineStr"/>
      <c r="J1769" s="24" t="n">
        <v>0</v>
      </c>
      <c r="K1769" s="24" t="n">
        <v>0</v>
      </c>
      <c r="L1769" s="22" t="inlineStr">
        <is>
          <t>Cloudkart Ventures Private Limited</t>
        </is>
      </c>
      <c r="M1769" s="24" t="n">
        <v>0</v>
      </c>
      <c r="N1769" s="22" t="inlineStr">
        <is>
          <t>Quick Commerce</t>
        </is>
      </c>
      <c r="O1769" s="22" t="inlineStr">
        <is>
          <t>Indore</t>
        </is>
      </c>
      <c r="P1769" s="22" t="inlineStr"/>
      <c r="Q1769" s="22" t="inlineStr">
        <is>
          <t>Apricots</t>
        </is>
      </c>
      <c r="R1769" s="25">
        <f>IF(Config!$B$4&gt;0,M1769/Config!$B$4,0)</f>
        <v/>
      </c>
      <c r="S1769" s="25">
        <f>IF(Config!$B$4&gt;0,K1769/Config!$B$4,0)</f>
        <v/>
      </c>
      <c r="T1769" s="25">
        <f>R1769*Config!$B$7</f>
        <v/>
      </c>
      <c r="U1769" s="25">
        <f>S1769*Config!$B$7</f>
        <v/>
      </c>
      <c r="V1769" s="25" t="n">
        <v>42</v>
      </c>
      <c r="W1769" s="25" t="n">
        <v>210</v>
      </c>
      <c r="X1769" s="26">
        <f>IF(T1769&gt;0,V1769/T1769,0)</f>
        <v/>
      </c>
      <c r="Y1769" s="26">
        <f>IF(U1769&gt;0,W1769/U1769,0)</f>
        <v/>
      </c>
      <c r="Z1769" s="25">
        <f>T1769-V1769</f>
        <v/>
      </c>
      <c r="AA1769" s="25">
        <f>U1769-W1769</f>
        <v/>
      </c>
      <c r="AB1769" s="25">
        <f>IF(Config!$B$7&gt;0,(V1769/Config!$B$7)*Config!$B$4,0)</f>
        <v/>
      </c>
      <c r="AC1769" s="25">
        <f>IF(Config!$B$7&gt;0,(W1769/Config!$B$7)*Config!$B$4,0)</f>
        <v/>
      </c>
    </row>
    <row r="1770" hidden="1" outlineLevel="1">
      <c r="A1770" s="22" t="inlineStr"/>
      <c r="B1770" s="22" t="inlineStr"/>
      <c r="C1770" s="22" t="inlineStr"/>
      <c r="D1770" s="22" t="inlineStr"/>
      <c r="E1770" s="22" t="inlineStr">
        <is>
          <t>Apricot_2-2540</t>
        </is>
      </c>
      <c r="F1770" s="22" t="inlineStr"/>
      <c r="G1770" s="22" t="inlineStr">
        <is>
          <t>Apricot</t>
        </is>
      </c>
      <c r="H1770" s="22" t="inlineStr">
        <is>
          <t>Premium Turkish Dried Apricot Farmley Standee Pouch 200 g</t>
        </is>
      </c>
      <c r="I1770" s="22" t="inlineStr"/>
      <c r="J1770" s="24" t="n">
        <v>0</v>
      </c>
      <c r="K1770" s="24" t="n">
        <v>0</v>
      </c>
      <c r="L1770" s="22" t="inlineStr">
        <is>
          <t>Cloudstore Retail Private Limited</t>
        </is>
      </c>
      <c r="M1770" s="24" t="n">
        <v>0</v>
      </c>
      <c r="N1770" s="22" t="inlineStr">
        <is>
          <t>Quick Commerce</t>
        </is>
      </c>
      <c r="O1770" s="22" t="inlineStr">
        <is>
          <t>Indore</t>
        </is>
      </c>
      <c r="P1770" s="22" t="inlineStr"/>
      <c r="Q1770" s="22" t="inlineStr">
        <is>
          <t>Apricots</t>
        </is>
      </c>
      <c r="R1770" s="25">
        <f>IF(Config!$B$4&gt;0,M1770/Config!$B$4,0)</f>
        <v/>
      </c>
      <c r="S1770" s="25">
        <f>IF(Config!$B$4&gt;0,K1770/Config!$B$4,0)</f>
        <v/>
      </c>
      <c r="T1770" s="25">
        <f>R1770*Config!$B$7</f>
        <v/>
      </c>
      <c r="U1770" s="25">
        <f>S1770*Config!$B$7</f>
        <v/>
      </c>
      <c r="V1770" s="25" t="n">
        <v>12</v>
      </c>
      <c r="W1770" s="25" t="n">
        <v>60</v>
      </c>
      <c r="X1770" s="26">
        <f>IF(T1770&gt;0,V1770/T1770,0)</f>
        <v/>
      </c>
      <c r="Y1770" s="26">
        <f>IF(U1770&gt;0,W1770/U1770,0)</f>
        <v/>
      </c>
      <c r="Z1770" s="25">
        <f>T1770-V1770</f>
        <v/>
      </c>
      <c r="AA1770" s="25">
        <f>U1770-W1770</f>
        <v/>
      </c>
      <c r="AB1770" s="25">
        <f>IF(Config!$B$7&gt;0,(V1770/Config!$B$7)*Config!$B$4,0)</f>
        <v/>
      </c>
      <c r="AC1770" s="25">
        <f>IF(Config!$B$7&gt;0,(W1770/Config!$B$7)*Config!$B$4,0)</f>
        <v/>
      </c>
    </row>
    <row r="1771" hidden="1" outlineLevel="1">
      <c r="A1771" s="22" t="inlineStr"/>
      <c r="B1771" s="22" t="inlineStr"/>
      <c r="C1771" s="22" t="inlineStr"/>
      <c r="D1771" s="22" t="inlineStr"/>
      <c r="E1771" s="22" t="inlineStr">
        <is>
          <t>Apricot_2-2540</t>
        </is>
      </c>
      <c r="F1771" s="22" t="inlineStr"/>
      <c r="G1771" s="22" t="inlineStr">
        <is>
          <t>Apricot</t>
        </is>
      </c>
      <c r="H1771" s="22" t="inlineStr">
        <is>
          <t>Premium Turkish Dried Apricot Farmley Standee Pouch 200 g</t>
        </is>
      </c>
      <c r="I1771" s="22" t="inlineStr"/>
      <c r="J1771" s="24" t="n">
        <v>0</v>
      </c>
      <c r="K1771" s="24" t="n">
        <v>0</v>
      </c>
      <c r="L1771" s="22" t="inlineStr">
        <is>
          <t>Jupiter Kart Private Limited</t>
        </is>
      </c>
      <c r="M1771" s="24" t="n">
        <v>0</v>
      </c>
      <c r="N1771" s="22" t="inlineStr">
        <is>
          <t>Quick Commerce</t>
        </is>
      </c>
      <c r="O1771" s="22" t="inlineStr">
        <is>
          <t>Indore</t>
        </is>
      </c>
      <c r="P1771" s="22" t="inlineStr"/>
      <c r="Q1771" s="22" t="inlineStr">
        <is>
          <t>Apricots</t>
        </is>
      </c>
      <c r="R1771" s="25">
        <f>IF(Config!$B$4&gt;0,M1771/Config!$B$4,0)</f>
        <v/>
      </c>
      <c r="S1771" s="25">
        <f>IF(Config!$B$4&gt;0,K1771/Config!$B$4,0)</f>
        <v/>
      </c>
      <c r="T1771" s="25">
        <f>R1771*Config!$B$7</f>
        <v/>
      </c>
      <c r="U1771" s="25">
        <f>S1771*Config!$B$7</f>
        <v/>
      </c>
      <c r="V1771" s="25" t="n">
        <v>18</v>
      </c>
      <c r="W1771" s="25" t="n">
        <v>90</v>
      </c>
      <c r="X1771" s="26">
        <f>IF(T1771&gt;0,V1771/T1771,0)</f>
        <v/>
      </c>
      <c r="Y1771" s="26">
        <f>IF(U1771&gt;0,W1771/U1771,0)</f>
        <v/>
      </c>
      <c r="Z1771" s="25">
        <f>T1771-V1771</f>
        <v/>
      </c>
      <c r="AA1771" s="25">
        <f>U1771-W1771</f>
        <v/>
      </c>
      <c r="AB1771" s="25">
        <f>IF(Config!$B$7&gt;0,(V1771/Config!$B$7)*Config!$B$4,0)</f>
        <v/>
      </c>
      <c r="AC1771" s="25">
        <f>IF(Config!$B$7&gt;0,(W1771/Config!$B$7)*Config!$B$4,0)</f>
        <v/>
      </c>
    </row>
    <row r="1772" hidden="1" outlineLevel="1">
      <c r="A1772" s="22" t="inlineStr"/>
      <c r="B1772" s="22" t="inlineStr"/>
      <c r="C1772" s="22" t="inlineStr"/>
      <c r="D1772" s="22" t="inlineStr"/>
      <c r="E1772" s="22" t="inlineStr">
        <is>
          <t>Apricot_2-2540</t>
        </is>
      </c>
      <c r="F1772" s="22" t="inlineStr"/>
      <c r="G1772" s="22" t="inlineStr">
        <is>
          <t>Apricot</t>
        </is>
      </c>
      <c r="H1772" s="22" t="inlineStr">
        <is>
          <t>Premium Turkish Dried Apricot Farmley Standee Pouch 200 g</t>
        </is>
      </c>
      <c r="I1772" s="22" t="inlineStr"/>
      <c r="J1772" s="24" t="n">
        <v>0</v>
      </c>
      <c r="K1772" s="24" t="n">
        <v>0</v>
      </c>
      <c r="L1772" s="22" t="inlineStr">
        <is>
          <t>PJTJ Technologies Private Limited</t>
        </is>
      </c>
      <c r="M1772" s="24" t="n">
        <v>0</v>
      </c>
      <c r="N1772" s="22" t="inlineStr">
        <is>
          <t>Quick Commerce</t>
        </is>
      </c>
      <c r="O1772" s="22" t="inlineStr">
        <is>
          <t>Indore</t>
        </is>
      </c>
      <c r="P1772" s="22" t="inlineStr"/>
      <c r="Q1772" s="22" t="inlineStr">
        <is>
          <t>Apricots</t>
        </is>
      </c>
      <c r="R1772" s="25">
        <f>IF(Config!$B$4&gt;0,M1772/Config!$B$4,0)</f>
        <v/>
      </c>
      <c r="S1772" s="25">
        <f>IF(Config!$B$4&gt;0,K1772/Config!$B$4,0)</f>
        <v/>
      </c>
      <c r="T1772" s="25">
        <f>R1772*Config!$B$7</f>
        <v/>
      </c>
      <c r="U1772" s="25">
        <f>S1772*Config!$B$7</f>
        <v/>
      </c>
      <c r="V1772" s="25" t="n">
        <v>36</v>
      </c>
      <c r="W1772" s="25" t="n">
        <v>180</v>
      </c>
      <c r="X1772" s="26">
        <f>IF(T1772&gt;0,V1772/T1772,0)</f>
        <v/>
      </c>
      <c r="Y1772" s="26">
        <f>IF(U1772&gt;0,W1772/U1772,0)</f>
        <v/>
      </c>
      <c r="Z1772" s="25">
        <f>T1772-V1772</f>
        <v/>
      </c>
      <c r="AA1772" s="25">
        <f>U1772-W1772</f>
        <v/>
      </c>
      <c r="AB1772" s="25">
        <f>IF(Config!$B$7&gt;0,(V1772/Config!$B$7)*Config!$B$4,0)</f>
        <v/>
      </c>
      <c r="AC1772" s="25">
        <f>IF(Config!$B$7&gt;0,(W1772/Config!$B$7)*Config!$B$4,0)</f>
        <v/>
      </c>
    </row>
    <row r="1773">
      <c r="A1773" s="17" t="inlineStr"/>
      <c r="B1773" s="17" t="inlineStr"/>
      <c r="C1773" s="17" t="inlineStr"/>
      <c r="D1773" s="17" t="inlineStr"/>
      <c r="E1773" s="17" t="inlineStr">
        <is>
          <t>Multiple</t>
        </is>
      </c>
      <c r="F1773" s="17" t="inlineStr"/>
      <c r="G1773" s="17" t="inlineStr">
        <is>
          <t>Desserts</t>
        </is>
      </c>
      <c r="H1773" s="17" t="inlineStr">
        <is>
          <t>Desserts</t>
        </is>
      </c>
      <c r="I1773" s="17" t="inlineStr"/>
      <c r="J1773" s="19" t="n">
        <v>0</v>
      </c>
      <c r="K1773" s="19" t="n">
        <v>0</v>
      </c>
      <c r="L1773" s="17" t="inlineStr">
        <is>
          <t>23 Customers</t>
        </is>
      </c>
      <c r="M1773" s="19" t="n">
        <v>0</v>
      </c>
      <c r="N1773" s="17" t="inlineStr">
        <is>
          <t>Multiple</t>
        </is>
      </c>
      <c r="O1773" s="17" t="inlineStr">
        <is>
          <t>Indore</t>
        </is>
      </c>
      <c r="P1773" s="17" t="inlineStr"/>
      <c r="Q1773" s="17" t="inlineStr">
        <is>
          <t>Healthy Desserts</t>
        </is>
      </c>
      <c r="R1773" s="20">
        <f>IF(Config!$B$4&gt;0,M1773/Config!$B$4,0)</f>
        <v/>
      </c>
      <c r="S1773" s="20">
        <f>IF(Config!$B$4&gt;0,K1773/Config!$B$4,0)</f>
        <v/>
      </c>
      <c r="T1773" s="20">
        <f>R1773*Config!$B$7</f>
        <v/>
      </c>
      <c r="U1773" s="20">
        <f>S1773*Config!$B$7</f>
        <v/>
      </c>
      <c r="V1773" s="20" t="n">
        <v>5304.78</v>
      </c>
      <c r="W1773" s="20" t="n">
        <v>78573</v>
      </c>
      <c r="X1773" s="21">
        <f>IF(T1773&gt;0,V1773/T1773,0)</f>
        <v/>
      </c>
      <c r="Y1773" s="21">
        <f>IF(U1773&gt;0,W1773/U1773,0)</f>
        <v/>
      </c>
      <c r="Z1773" s="20">
        <f>T1773-V1773</f>
        <v/>
      </c>
      <c r="AA1773" s="20">
        <f>U1773-W1773</f>
        <v/>
      </c>
      <c r="AB1773" s="20">
        <f>IF(Config!$B$7&gt;0,(V1773/Config!$B$7)*Config!$B$4,0)</f>
        <v/>
      </c>
      <c r="AC1773" s="20">
        <f>IF(Config!$B$7&gt;0,(W1773/Config!$B$7)*Config!$B$4,0)</f>
        <v/>
      </c>
    </row>
    <row r="1774" hidden="1" outlineLevel="1">
      <c r="A1774" s="22" t="inlineStr"/>
      <c r="B1774" s="22" t="inlineStr"/>
      <c r="C1774" s="22" t="inlineStr"/>
      <c r="D1774" s="22" t="inlineStr"/>
      <c r="E1774" s="22" t="inlineStr">
        <is>
          <t>Dates_4-30567</t>
        </is>
      </c>
      <c r="F1774" s="22" t="inlineStr"/>
      <c r="G1774" s="22" t="inlineStr">
        <is>
          <t>Desserts</t>
        </is>
      </c>
      <c r="H1774" s="22" t="inlineStr">
        <is>
          <t>Classic Date Bites Farmley Tin Jar 200 g</t>
        </is>
      </c>
      <c r="I1774" s="22" t="inlineStr"/>
      <c r="J1774" s="24" t="n">
        <v>0</v>
      </c>
      <c r="K1774" s="24" t="n">
        <v>0</v>
      </c>
      <c r="L1774" s="22" t="inlineStr">
        <is>
          <t>CPC - Canteen Officer Master Canteen Frontier HQR SSB Lucknow</t>
        </is>
      </c>
      <c r="M1774" s="24" t="n">
        <v>0</v>
      </c>
      <c r="N1774" s="22" t="inlineStr">
        <is>
          <t>CPC KPKB</t>
        </is>
      </c>
      <c r="O1774" s="22" t="inlineStr">
        <is>
          <t>Indore</t>
        </is>
      </c>
      <c r="P1774" s="22" t="inlineStr"/>
      <c r="Q1774" s="22" t="inlineStr">
        <is>
          <t>Healthy Desserts</t>
        </is>
      </c>
      <c r="R1774" s="25">
        <f>IF(Config!$B$4&gt;0,M1774/Config!$B$4,0)</f>
        <v/>
      </c>
      <c r="S1774" s="25">
        <f>IF(Config!$B$4&gt;0,K1774/Config!$B$4,0)</f>
        <v/>
      </c>
      <c r="T1774" s="25">
        <f>R1774*Config!$B$7</f>
        <v/>
      </c>
      <c r="U1774" s="25">
        <f>S1774*Config!$B$7</f>
        <v/>
      </c>
      <c r="V1774" s="25" t="n">
        <v>9.6</v>
      </c>
      <c r="W1774" s="25" t="n">
        <v>48</v>
      </c>
      <c r="X1774" s="26">
        <f>IF(T1774&gt;0,V1774/T1774,0)</f>
        <v/>
      </c>
      <c r="Y1774" s="26">
        <f>IF(U1774&gt;0,W1774/U1774,0)</f>
        <v/>
      </c>
      <c r="Z1774" s="25">
        <f>T1774-V1774</f>
        <v/>
      </c>
      <c r="AA1774" s="25">
        <f>U1774-W1774</f>
        <v/>
      </c>
      <c r="AB1774" s="25">
        <f>IF(Config!$B$7&gt;0,(V1774/Config!$B$7)*Config!$B$4,0)</f>
        <v/>
      </c>
      <c r="AC1774" s="25">
        <f>IF(Config!$B$7&gt;0,(W1774/Config!$B$7)*Config!$B$4,0)</f>
        <v/>
      </c>
    </row>
    <row r="1775" hidden="1" outlineLevel="1">
      <c r="A1775" s="22" t="inlineStr"/>
      <c r="B1775" s="22" t="inlineStr"/>
      <c r="C1775" s="22" t="inlineStr"/>
      <c r="D1775" s="22" t="inlineStr"/>
      <c r="E1775" s="22" t="inlineStr">
        <is>
          <t>Dates_4-30567</t>
        </is>
      </c>
      <c r="F1775" s="22" t="inlineStr"/>
      <c r="G1775" s="22" t="inlineStr">
        <is>
          <t>Desserts</t>
        </is>
      </c>
      <c r="H1775" s="22" t="inlineStr">
        <is>
          <t>Classic Date Bites Farmley Tin Jar 200 g</t>
        </is>
      </c>
      <c r="I1775" s="22" t="inlineStr"/>
      <c r="J1775" s="24" t="n">
        <v>0</v>
      </c>
      <c r="K1775" s="24" t="n">
        <v>0</v>
      </c>
      <c r="L1775" s="22" t="inlineStr">
        <is>
          <t>CPC - Principal RTC CRPF Peringome</t>
        </is>
      </c>
      <c r="M1775" s="24" t="n">
        <v>0</v>
      </c>
      <c r="N1775" s="22" t="inlineStr">
        <is>
          <t>CPC KPKB</t>
        </is>
      </c>
      <c r="O1775" s="22" t="inlineStr">
        <is>
          <t>Indore</t>
        </is>
      </c>
      <c r="P1775" s="22" t="inlineStr"/>
      <c r="Q1775" s="22" t="inlineStr">
        <is>
          <t>Healthy Desserts</t>
        </is>
      </c>
      <c r="R1775" s="25">
        <f>IF(Config!$B$4&gt;0,M1775/Config!$B$4,0)</f>
        <v/>
      </c>
      <c r="S1775" s="25">
        <f>IF(Config!$B$4&gt;0,K1775/Config!$B$4,0)</f>
        <v/>
      </c>
      <c r="T1775" s="25">
        <f>R1775*Config!$B$7</f>
        <v/>
      </c>
      <c r="U1775" s="25">
        <f>S1775*Config!$B$7</f>
        <v/>
      </c>
      <c r="V1775" s="25" t="n">
        <v>4.8</v>
      </c>
      <c r="W1775" s="25" t="n">
        <v>24</v>
      </c>
      <c r="X1775" s="26">
        <f>IF(T1775&gt;0,V1775/T1775,0)</f>
        <v/>
      </c>
      <c r="Y1775" s="26">
        <f>IF(U1775&gt;0,W1775/U1775,0)</f>
        <v/>
      </c>
      <c r="Z1775" s="25">
        <f>T1775-V1775</f>
        <v/>
      </c>
      <c r="AA1775" s="25">
        <f>U1775-W1775</f>
        <v/>
      </c>
      <c r="AB1775" s="25">
        <f>IF(Config!$B$7&gt;0,(V1775/Config!$B$7)*Config!$B$4,0)</f>
        <v/>
      </c>
      <c r="AC1775" s="25">
        <f>IF(Config!$B$7&gt;0,(W1775/Config!$B$7)*Config!$B$4,0)</f>
        <v/>
      </c>
    </row>
    <row r="1776" hidden="1" outlineLevel="1">
      <c r="A1776" s="22" t="inlineStr"/>
      <c r="B1776" s="22" t="inlineStr"/>
      <c r="C1776" s="22" t="inlineStr"/>
      <c r="D1776" s="22" t="inlineStr"/>
      <c r="E1776" s="22" t="inlineStr">
        <is>
          <t>Dates_4-30567</t>
        </is>
      </c>
      <c r="F1776" s="22" t="inlineStr"/>
      <c r="G1776" s="22" t="inlineStr">
        <is>
          <t>Desserts</t>
        </is>
      </c>
      <c r="H1776" s="22" t="inlineStr">
        <is>
          <t>Classic Date Bites Farmley Tin Jar 200 g</t>
        </is>
      </c>
      <c r="I1776" s="22" t="inlineStr"/>
      <c r="J1776" s="24" t="n">
        <v>0</v>
      </c>
      <c r="K1776" s="24" t="n">
        <v>0</v>
      </c>
      <c r="L1776" s="22" t="inlineStr">
        <is>
          <t>CPC -KPKB Master Bhandar -Ghaziabad -Uttar Pradesh -201014</t>
        </is>
      </c>
      <c r="M1776" s="24" t="n">
        <v>0</v>
      </c>
      <c r="N1776" s="22" t="inlineStr">
        <is>
          <t>CPC KPKB</t>
        </is>
      </c>
      <c r="O1776" s="22" t="inlineStr">
        <is>
          <t>Indore</t>
        </is>
      </c>
      <c r="P1776" s="22" t="inlineStr"/>
      <c r="Q1776" s="22" t="inlineStr">
        <is>
          <t>Healthy Desserts</t>
        </is>
      </c>
      <c r="R1776" s="25">
        <f>IF(Config!$B$4&gt;0,M1776/Config!$B$4,0)</f>
        <v/>
      </c>
      <c r="S1776" s="25">
        <f>IF(Config!$B$4&gt;0,K1776/Config!$B$4,0)</f>
        <v/>
      </c>
      <c r="T1776" s="25">
        <f>R1776*Config!$B$7</f>
        <v/>
      </c>
      <c r="U1776" s="25">
        <f>S1776*Config!$B$7</f>
        <v/>
      </c>
      <c r="V1776" s="25" t="n">
        <v>4.8</v>
      </c>
      <c r="W1776" s="25" t="n">
        <v>24</v>
      </c>
      <c r="X1776" s="26">
        <f>IF(T1776&gt;0,V1776/T1776,0)</f>
        <v/>
      </c>
      <c r="Y1776" s="26">
        <f>IF(U1776&gt;0,W1776/U1776,0)</f>
        <v/>
      </c>
      <c r="Z1776" s="25">
        <f>T1776-V1776</f>
        <v/>
      </c>
      <c r="AA1776" s="25">
        <f>U1776-W1776</f>
        <v/>
      </c>
      <c r="AB1776" s="25">
        <f>IF(Config!$B$7&gt;0,(V1776/Config!$B$7)*Config!$B$4,0)</f>
        <v/>
      </c>
      <c r="AC1776" s="25">
        <f>IF(Config!$B$7&gt;0,(W1776/Config!$B$7)*Config!$B$4,0)</f>
        <v/>
      </c>
    </row>
    <row r="1777" hidden="1" outlineLevel="1">
      <c r="A1777" s="22" t="inlineStr"/>
      <c r="B1777" s="22" t="inlineStr"/>
      <c r="C1777" s="22" t="inlineStr"/>
      <c r="D1777" s="22" t="inlineStr"/>
      <c r="E1777" s="22" t="inlineStr">
        <is>
          <t>Dates_4-30567</t>
        </is>
      </c>
      <c r="F1777" s="22" t="inlineStr"/>
      <c r="G1777" s="22" t="inlineStr">
        <is>
          <t>Desserts</t>
        </is>
      </c>
      <c r="H1777" s="22" t="inlineStr">
        <is>
          <t>Classic Date Bites Farmley Tin Jar 200 g</t>
        </is>
      </c>
      <c r="I1777" s="22" t="inlineStr"/>
      <c r="J1777" s="24" t="n">
        <v>0</v>
      </c>
      <c r="K1777" s="24" t="n">
        <v>0</v>
      </c>
      <c r="L1777" s="22" t="inlineStr">
        <is>
          <t>CPC -KPKB Master Bhandar Cisf Unit RSP Rourkela</t>
        </is>
      </c>
      <c r="M1777" s="24" t="n">
        <v>0</v>
      </c>
      <c r="N1777" s="22" t="inlineStr">
        <is>
          <t>CPC KPKB</t>
        </is>
      </c>
      <c r="O1777" s="22" t="inlineStr">
        <is>
          <t>Indore</t>
        </is>
      </c>
      <c r="P1777" s="22" t="inlineStr"/>
      <c r="Q1777" s="22" t="inlineStr">
        <is>
          <t>Healthy Desserts</t>
        </is>
      </c>
      <c r="R1777" s="25">
        <f>IF(Config!$B$4&gt;0,M1777/Config!$B$4,0)</f>
        <v/>
      </c>
      <c r="S1777" s="25">
        <f>IF(Config!$B$4&gt;0,K1777/Config!$B$4,0)</f>
        <v/>
      </c>
      <c r="T1777" s="25">
        <f>R1777*Config!$B$7</f>
        <v/>
      </c>
      <c r="U1777" s="25">
        <f>S1777*Config!$B$7</f>
        <v/>
      </c>
      <c r="V1777" s="25" t="n">
        <v>14.4</v>
      </c>
      <c r="W1777" s="25" t="n">
        <v>72</v>
      </c>
      <c r="X1777" s="26">
        <f>IF(T1777&gt;0,V1777/T1777,0)</f>
        <v/>
      </c>
      <c r="Y1777" s="26">
        <f>IF(U1777&gt;0,W1777/U1777,0)</f>
        <v/>
      </c>
      <c r="Z1777" s="25">
        <f>T1777-V1777</f>
        <v/>
      </c>
      <c r="AA1777" s="25">
        <f>U1777-W1777</f>
        <v/>
      </c>
      <c r="AB1777" s="25">
        <f>IF(Config!$B$7&gt;0,(V1777/Config!$B$7)*Config!$B$4,0)</f>
        <v/>
      </c>
      <c r="AC1777" s="25">
        <f>IF(Config!$B$7&gt;0,(W1777/Config!$B$7)*Config!$B$4,0)</f>
        <v/>
      </c>
    </row>
    <row r="1778" hidden="1" outlineLevel="1">
      <c r="A1778" s="22" t="inlineStr"/>
      <c r="B1778" s="22" t="inlineStr"/>
      <c r="C1778" s="22" t="inlineStr"/>
      <c r="D1778" s="22" t="inlineStr"/>
      <c r="E1778" s="22" t="inlineStr">
        <is>
          <t>Dates_4-30567</t>
        </is>
      </c>
      <c r="F1778" s="22" t="inlineStr"/>
      <c r="G1778" s="22" t="inlineStr">
        <is>
          <t>Desserts</t>
        </is>
      </c>
      <c r="H1778" s="22" t="inlineStr">
        <is>
          <t>Classic Date Bites Farmley Tin Jar 200 g</t>
        </is>
      </c>
      <c r="I1778" s="22" t="inlineStr"/>
      <c r="J1778" s="24" t="n">
        <v>0</v>
      </c>
      <c r="K1778" s="24" t="n">
        <v>0</v>
      </c>
      <c r="L1778" s="22" t="inlineStr">
        <is>
          <t>CPC -Master Bhandar (Kpkb)</t>
        </is>
      </c>
      <c r="M1778" s="24" t="n">
        <v>0</v>
      </c>
      <c r="N1778" s="22" t="inlineStr">
        <is>
          <t>CPC KPKB</t>
        </is>
      </c>
      <c r="O1778" s="22" t="inlineStr">
        <is>
          <t>Indore</t>
        </is>
      </c>
      <c r="P1778" s="22" t="inlineStr"/>
      <c r="Q1778" s="22" t="inlineStr">
        <is>
          <t>Healthy Desserts</t>
        </is>
      </c>
      <c r="R1778" s="25">
        <f>IF(Config!$B$4&gt;0,M1778/Config!$B$4,0)</f>
        <v/>
      </c>
      <c r="S1778" s="25">
        <f>IF(Config!$B$4&gt;0,K1778/Config!$B$4,0)</f>
        <v/>
      </c>
      <c r="T1778" s="25">
        <f>R1778*Config!$B$7</f>
        <v/>
      </c>
      <c r="U1778" s="25">
        <f>S1778*Config!$B$7</f>
        <v/>
      </c>
      <c r="V1778" s="25" t="n">
        <v>14.4</v>
      </c>
      <c r="W1778" s="25" t="n">
        <v>72</v>
      </c>
      <c r="X1778" s="26">
        <f>IF(T1778&gt;0,V1778/T1778,0)</f>
        <v/>
      </c>
      <c r="Y1778" s="26">
        <f>IF(U1778&gt;0,W1778/U1778,0)</f>
        <v/>
      </c>
      <c r="Z1778" s="25">
        <f>T1778-V1778</f>
        <v/>
      </c>
      <c r="AA1778" s="25">
        <f>U1778-W1778</f>
        <v/>
      </c>
      <c r="AB1778" s="25">
        <f>IF(Config!$B$7&gt;0,(V1778/Config!$B$7)*Config!$B$4,0)</f>
        <v/>
      </c>
      <c r="AC1778" s="25">
        <f>IF(Config!$B$7&gt;0,(W1778/Config!$B$7)*Config!$B$4,0)</f>
        <v/>
      </c>
    </row>
    <row r="1779" hidden="1" outlineLevel="1">
      <c r="A1779" s="22" t="inlineStr"/>
      <c r="B1779" s="22" t="inlineStr"/>
      <c r="C1779" s="22" t="inlineStr"/>
      <c r="D1779" s="22" t="inlineStr"/>
      <c r="E1779" s="22" t="inlineStr">
        <is>
          <t>Dates_4-30567</t>
        </is>
      </c>
      <c r="F1779" s="22" t="inlineStr"/>
      <c r="G1779" s="22" t="inlineStr">
        <is>
          <t>Desserts</t>
        </is>
      </c>
      <c r="H1779" s="22" t="inlineStr">
        <is>
          <t>Classic Date Bites Farmley Tin Jar 200 g</t>
        </is>
      </c>
      <c r="I1779" s="22" t="inlineStr"/>
      <c r="J1779" s="24" t="n">
        <v>0</v>
      </c>
      <c r="K1779" s="24" t="n">
        <v>0</v>
      </c>
      <c r="L1779" s="22" t="inlineStr">
        <is>
          <t>CPC-Master Bhandar SSB FTR HQRS Ghy</t>
        </is>
      </c>
      <c r="M1779" s="24" t="n">
        <v>0</v>
      </c>
      <c r="N1779" s="22" t="inlineStr">
        <is>
          <t>CPC KPKB</t>
        </is>
      </c>
      <c r="O1779" s="22" t="inlineStr">
        <is>
          <t>Indore</t>
        </is>
      </c>
      <c r="P1779" s="22" t="inlineStr"/>
      <c r="Q1779" s="22" t="inlineStr">
        <is>
          <t>Healthy Desserts</t>
        </is>
      </c>
      <c r="R1779" s="25">
        <f>IF(Config!$B$4&gt;0,M1779/Config!$B$4,0)</f>
        <v/>
      </c>
      <c r="S1779" s="25">
        <f>IF(Config!$B$4&gt;0,K1779/Config!$B$4,0)</f>
        <v/>
      </c>
      <c r="T1779" s="25">
        <f>R1779*Config!$B$7</f>
        <v/>
      </c>
      <c r="U1779" s="25">
        <f>S1779*Config!$B$7</f>
        <v/>
      </c>
      <c r="V1779" s="25" t="n">
        <v>24</v>
      </c>
      <c r="W1779" s="25" t="n">
        <v>120</v>
      </c>
      <c r="X1779" s="26">
        <f>IF(T1779&gt;0,V1779/T1779,0)</f>
        <v/>
      </c>
      <c r="Y1779" s="26">
        <f>IF(U1779&gt;0,W1779/U1779,0)</f>
        <v/>
      </c>
      <c r="Z1779" s="25">
        <f>T1779-V1779</f>
        <v/>
      </c>
      <c r="AA1779" s="25">
        <f>U1779-W1779</f>
        <v/>
      </c>
      <c r="AB1779" s="25">
        <f>IF(Config!$B$7&gt;0,(V1779/Config!$B$7)*Config!$B$4,0)</f>
        <v/>
      </c>
      <c r="AC1779" s="25">
        <f>IF(Config!$B$7&gt;0,(W1779/Config!$B$7)*Config!$B$4,0)</f>
        <v/>
      </c>
    </row>
    <row r="1780" hidden="1" outlineLevel="1">
      <c r="A1780" s="22" t="inlineStr"/>
      <c r="B1780" s="22" t="inlineStr"/>
      <c r="C1780" s="22" t="inlineStr"/>
      <c r="D1780" s="22" t="inlineStr"/>
      <c r="E1780" s="22" t="inlineStr">
        <is>
          <t>Dates_4-30567</t>
        </is>
      </c>
      <c r="F1780" s="22" t="inlineStr"/>
      <c r="G1780" s="22" t="inlineStr">
        <is>
          <t>Desserts</t>
        </is>
      </c>
      <c r="H1780" s="22" t="inlineStr">
        <is>
          <t>Classic Date Bites Farmley Tin Jar 200 g</t>
        </is>
      </c>
      <c r="I1780" s="22" t="inlineStr"/>
      <c r="J1780" s="24" t="n">
        <v>0</v>
      </c>
      <c r="K1780" s="24" t="n">
        <v>0</v>
      </c>
      <c r="L1780" s="22" t="inlineStr">
        <is>
          <t>Master Bhandar (Kpkb) Gc CRPF Rangareddy</t>
        </is>
      </c>
      <c r="M1780" s="24" t="n">
        <v>0</v>
      </c>
      <c r="N1780" s="22" t="inlineStr">
        <is>
          <t>CPC KPKB</t>
        </is>
      </c>
      <c r="O1780" s="22" t="inlineStr">
        <is>
          <t>Indore</t>
        </is>
      </c>
      <c r="P1780" s="22" t="inlineStr"/>
      <c r="Q1780" s="22" t="inlineStr">
        <is>
          <t>Healthy Desserts</t>
        </is>
      </c>
      <c r="R1780" s="25">
        <f>IF(Config!$B$4&gt;0,M1780/Config!$B$4,0)</f>
        <v/>
      </c>
      <c r="S1780" s="25">
        <f>IF(Config!$B$4&gt;0,K1780/Config!$B$4,0)</f>
        <v/>
      </c>
      <c r="T1780" s="25">
        <f>R1780*Config!$B$7</f>
        <v/>
      </c>
      <c r="U1780" s="25">
        <f>S1780*Config!$B$7</f>
        <v/>
      </c>
      <c r="V1780" s="25" t="n">
        <v>38.4</v>
      </c>
      <c r="W1780" s="25" t="n">
        <v>192</v>
      </c>
      <c r="X1780" s="26">
        <f>IF(T1780&gt;0,V1780/T1780,0)</f>
        <v/>
      </c>
      <c r="Y1780" s="26">
        <f>IF(U1780&gt;0,W1780/U1780,0)</f>
        <v/>
      </c>
      <c r="Z1780" s="25">
        <f>T1780-V1780</f>
        <v/>
      </c>
      <c r="AA1780" s="25">
        <f>U1780-W1780</f>
        <v/>
      </c>
      <c r="AB1780" s="25">
        <f>IF(Config!$B$7&gt;0,(V1780/Config!$B$7)*Config!$B$4,0)</f>
        <v/>
      </c>
      <c r="AC1780" s="25">
        <f>IF(Config!$B$7&gt;0,(W1780/Config!$B$7)*Config!$B$4,0)</f>
        <v/>
      </c>
    </row>
    <row r="1781" hidden="1" outlineLevel="1">
      <c r="A1781" s="22" t="inlineStr"/>
      <c r="B1781" s="22" t="inlineStr"/>
      <c r="C1781" s="22" t="inlineStr"/>
      <c r="D1781" s="22" t="inlineStr"/>
      <c r="E1781" s="22" t="inlineStr">
        <is>
          <t>Dates_4-30101</t>
        </is>
      </c>
      <c r="F1781" s="22" t="inlineStr"/>
      <c r="G1781" s="22" t="inlineStr">
        <is>
          <t>Desserts</t>
        </is>
      </c>
      <c r="H1781" s="22" t="inlineStr">
        <is>
          <t>Dark Choco-Orange Date Bite Farmley Tin Jar 200g</t>
        </is>
      </c>
      <c r="I1781" s="22" t="inlineStr"/>
      <c r="J1781" s="24" t="n">
        <v>0</v>
      </c>
      <c r="K1781" s="24" t="n">
        <v>0</v>
      </c>
      <c r="L1781" s="22" t="inlineStr">
        <is>
          <t>Chahithi Agencies - 1</t>
        </is>
      </c>
      <c r="M1781" s="24" t="n">
        <v>0</v>
      </c>
      <c r="N1781" s="22" t="inlineStr">
        <is>
          <t>Modern Trade</t>
        </is>
      </c>
      <c r="O1781" s="22" t="inlineStr">
        <is>
          <t>Indore</t>
        </is>
      </c>
      <c r="P1781" s="22" t="inlineStr"/>
      <c r="Q1781" s="22" t="inlineStr">
        <is>
          <t>Healthy Desserts</t>
        </is>
      </c>
      <c r="R1781" s="25">
        <f>IF(Config!$B$4&gt;0,M1781/Config!$B$4,0)</f>
        <v/>
      </c>
      <c r="S1781" s="25">
        <f>IF(Config!$B$4&gt;0,K1781/Config!$B$4,0)</f>
        <v/>
      </c>
      <c r="T1781" s="25">
        <f>R1781*Config!$B$7</f>
        <v/>
      </c>
      <c r="U1781" s="25">
        <f>S1781*Config!$B$7</f>
        <v/>
      </c>
      <c r="V1781" s="25" t="n">
        <v>115.2</v>
      </c>
      <c r="W1781" s="25" t="n">
        <v>576</v>
      </c>
      <c r="X1781" s="26">
        <f>IF(T1781&gt;0,V1781/T1781,0)</f>
        <v/>
      </c>
      <c r="Y1781" s="26">
        <f>IF(U1781&gt;0,W1781/U1781,0)</f>
        <v/>
      </c>
      <c r="Z1781" s="25">
        <f>T1781-V1781</f>
        <v/>
      </c>
      <c r="AA1781" s="25">
        <f>U1781-W1781</f>
        <v/>
      </c>
      <c r="AB1781" s="25">
        <f>IF(Config!$B$7&gt;0,(V1781/Config!$B$7)*Config!$B$4,0)</f>
        <v/>
      </c>
      <c r="AC1781" s="25">
        <f>IF(Config!$B$7&gt;0,(W1781/Config!$B$7)*Config!$B$4,0)</f>
        <v/>
      </c>
    </row>
    <row r="1782" hidden="1" outlineLevel="1">
      <c r="A1782" s="22" t="inlineStr"/>
      <c r="B1782" s="22" t="inlineStr"/>
      <c r="C1782" s="22" t="inlineStr"/>
      <c r="D1782" s="22" t="inlineStr"/>
      <c r="E1782" s="22" t="inlineStr">
        <is>
          <t>Dates_4-30567</t>
        </is>
      </c>
      <c r="F1782" s="22" t="inlineStr"/>
      <c r="G1782" s="22" t="inlineStr">
        <is>
          <t>Desserts</t>
        </is>
      </c>
      <c r="H1782" s="22" t="inlineStr">
        <is>
          <t>Classic Date Bites Farmley Tin Jar 200 g</t>
        </is>
      </c>
      <c r="I1782" s="22" t="inlineStr"/>
      <c r="J1782" s="24" t="n">
        <v>0</v>
      </c>
      <c r="K1782" s="24" t="n">
        <v>0</v>
      </c>
      <c r="L1782" s="22" t="inlineStr">
        <is>
          <t>Chahithi Agencies - 1</t>
        </is>
      </c>
      <c r="M1782" s="24" t="n">
        <v>0</v>
      </c>
      <c r="N1782" s="22" t="inlineStr">
        <is>
          <t>Modern Trade</t>
        </is>
      </c>
      <c r="O1782" s="22" t="inlineStr">
        <is>
          <t>Indore</t>
        </is>
      </c>
      <c r="P1782" s="22" t="inlineStr"/>
      <c r="Q1782" s="22" t="inlineStr">
        <is>
          <t>Healthy Desserts</t>
        </is>
      </c>
      <c r="R1782" s="25">
        <f>IF(Config!$B$4&gt;0,M1782/Config!$B$4,0)</f>
        <v/>
      </c>
      <c r="S1782" s="25">
        <f>IF(Config!$B$4&gt;0,K1782/Config!$B$4,0)</f>
        <v/>
      </c>
      <c r="T1782" s="25">
        <f>R1782*Config!$B$7</f>
        <v/>
      </c>
      <c r="U1782" s="25">
        <f>S1782*Config!$B$7</f>
        <v/>
      </c>
      <c r="V1782" s="25" t="n">
        <v>43.2</v>
      </c>
      <c r="W1782" s="25" t="n">
        <v>216</v>
      </c>
      <c r="X1782" s="26">
        <f>IF(T1782&gt;0,V1782/T1782,0)</f>
        <v/>
      </c>
      <c r="Y1782" s="26">
        <f>IF(U1782&gt;0,W1782/U1782,0)</f>
        <v/>
      </c>
      <c r="Z1782" s="25">
        <f>T1782-V1782</f>
        <v/>
      </c>
      <c r="AA1782" s="25">
        <f>U1782-W1782</f>
        <v/>
      </c>
      <c r="AB1782" s="25">
        <f>IF(Config!$B$7&gt;0,(V1782/Config!$B$7)*Config!$B$4,0)</f>
        <v/>
      </c>
      <c r="AC1782" s="25">
        <f>IF(Config!$B$7&gt;0,(W1782/Config!$B$7)*Config!$B$4,0)</f>
        <v/>
      </c>
    </row>
    <row r="1783" hidden="1" outlineLevel="1">
      <c r="A1783" s="22" t="inlineStr"/>
      <c r="B1783" s="22" t="inlineStr"/>
      <c r="C1783" s="22" t="inlineStr"/>
      <c r="D1783" s="22" t="inlineStr"/>
      <c r="E1783" s="22" t="inlineStr">
        <is>
          <t>Dates_04-30057</t>
        </is>
      </c>
      <c r="F1783" s="22" t="inlineStr"/>
      <c r="G1783" s="22" t="inlineStr">
        <is>
          <t>Desserts</t>
        </is>
      </c>
      <c r="H1783" s="22" t="inlineStr">
        <is>
          <t>Apple Pie Date Bite Farmley Tin Jar 200g</t>
        </is>
      </c>
      <c r="I1783" s="22" t="inlineStr"/>
      <c r="J1783" s="24" t="n">
        <v>0</v>
      </c>
      <c r="K1783" s="24" t="n">
        <v>0</v>
      </c>
      <c r="L1783" s="22" t="inlineStr">
        <is>
          <t>Paridh Marketing</t>
        </is>
      </c>
      <c r="M1783" s="24" t="n">
        <v>0</v>
      </c>
      <c r="N1783" s="22" t="inlineStr">
        <is>
          <t>Modern Trade</t>
        </is>
      </c>
      <c r="O1783" s="22" t="inlineStr">
        <is>
          <t>Indore</t>
        </is>
      </c>
      <c r="P1783" s="22" t="inlineStr"/>
      <c r="Q1783" s="22" t="inlineStr">
        <is>
          <t>Healthy Desserts</t>
        </is>
      </c>
      <c r="R1783" s="25">
        <f>IF(Config!$B$4&gt;0,M1783/Config!$B$4,0)</f>
        <v/>
      </c>
      <c r="S1783" s="25">
        <f>IF(Config!$B$4&gt;0,K1783/Config!$B$4,0)</f>
        <v/>
      </c>
      <c r="T1783" s="25">
        <f>R1783*Config!$B$7</f>
        <v/>
      </c>
      <c r="U1783" s="25">
        <f>S1783*Config!$B$7</f>
        <v/>
      </c>
      <c r="V1783" s="25" t="n">
        <v>14.4</v>
      </c>
      <c r="W1783" s="25" t="n">
        <v>72</v>
      </c>
      <c r="X1783" s="26">
        <f>IF(T1783&gt;0,V1783/T1783,0)</f>
        <v/>
      </c>
      <c r="Y1783" s="26">
        <f>IF(U1783&gt;0,W1783/U1783,0)</f>
        <v/>
      </c>
      <c r="Z1783" s="25">
        <f>T1783-V1783</f>
        <v/>
      </c>
      <c r="AA1783" s="25">
        <f>U1783-W1783</f>
        <v/>
      </c>
      <c r="AB1783" s="25">
        <f>IF(Config!$B$7&gt;0,(V1783/Config!$B$7)*Config!$B$4,0)</f>
        <v/>
      </c>
      <c r="AC1783" s="25">
        <f>IF(Config!$B$7&gt;0,(W1783/Config!$B$7)*Config!$B$4,0)</f>
        <v/>
      </c>
    </row>
    <row r="1784" hidden="1" outlineLevel="1">
      <c r="A1784" s="22" t="inlineStr"/>
      <c r="B1784" s="22" t="inlineStr"/>
      <c r="C1784" s="22" t="inlineStr"/>
      <c r="D1784" s="22" t="inlineStr"/>
      <c r="E1784" s="22" t="inlineStr">
        <is>
          <t>Dates_4-30567</t>
        </is>
      </c>
      <c r="F1784" s="22" t="inlineStr"/>
      <c r="G1784" s="22" t="inlineStr">
        <is>
          <t>Desserts</t>
        </is>
      </c>
      <c r="H1784" s="22" t="inlineStr">
        <is>
          <t>Classic Date Bites Farmley Tin Jar 200 g</t>
        </is>
      </c>
      <c r="I1784" s="22" t="inlineStr"/>
      <c r="J1784" s="24" t="n">
        <v>0</v>
      </c>
      <c r="K1784" s="24" t="n">
        <v>0</v>
      </c>
      <c r="L1784" s="22" t="inlineStr">
        <is>
          <t>Paridh Marketing</t>
        </is>
      </c>
      <c r="M1784" s="24" t="n">
        <v>0</v>
      </c>
      <c r="N1784" s="22" t="inlineStr">
        <is>
          <t>Modern Trade</t>
        </is>
      </c>
      <c r="O1784" s="22" t="inlineStr">
        <is>
          <t>Indore</t>
        </is>
      </c>
      <c r="P1784" s="22" t="inlineStr"/>
      <c r="Q1784" s="22" t="inlineStr">
        <is>
          <t>Healthy Desserts</t>
        </is>
      </c>
      <c r="R1784" s="25">
        <f>IF(Config!$B$4&gt;0,M1784/Config!$B$4,0)</f>
        <v/>
      </c>
      <c r="S1784" s="25">
        <f>IF(Config!$B$4&gt;0,K1784/Config!$B$4,0)</f>
        <v/>
      </c>
      <c r="T1784" s="25">
        <f>R1784*Config!$B$7</f>
        <v/>
      </c>
      <c r="U1784" s="25">
        <f>S1784*Config!$B$7</f>
        <v/>
      </c>
      <c r="V1784" s="25" t="n">
        <v>115.2</v>
      </c>
      <c r="W1784" s="25" t="n">
        <v>576</v>
      </c>
      <c r="X1784" s="26">
        <f>IF(T1784&gt;0,V1784/T1784,0)</f>
        <v/>
      </c>
      <c r="Y1784" s="26">
        <f>IF(U1784&gt;0,W1784/U1784,0)</f>
        <v/>
      </c>
      <c r="Z1784" s="25">
        <f>T1784-V1784</f>
        <v/>
      </c>
      <c r="AA1784" s="25">
        <f>U1784-W1784</f>
        <v/>
      </c>
      <c r="AB1784" s="25">
        <f>IF(Config!$B$7&gt;0,(V1784/Config!$B$7)*Config!$B$4,0)</f>
        <v/>
      </c>
      <c r="AC1784" s="25">
        <f>IF(Config!$B$7&gt;0,(W1784/Config!$B$7)*Config!$B$4,0)</f>
        <v/>
      </c>
    </row>
    <row r="1785" hidden="1" outlineLevel="1">
      <c r="A1785" s="22" t="inlineStr"/>
      <c r="B1785" s="22" t="inlineStr"/>
      <c r="C1785" s="22" t="inlineStr"/>
      <c r="D1785" s="22" t="inlineStr"/>
      <c r="E1785" s="22" t="inlineStr">
        <is>
          <t>Dates_4-30567</t>
        </is>
      </c>
      <c r="F1785" s="22" t="inlineStr"/>
      <c r="G1785" s="22" t="inlineStr">
        <is>
          <t>Desserts</t>
        </is>
      </c>
      <c r="H1785" s="22" t="inlineStr">
        <is>
          <t>Classic Date Bites Farmley Tin Jar 200 g</t>
        </is>
      </c>
      <c r="I1785" s="22" t="inlineStr"/>
      <c r="J1785" s="24" t="n">
        <v>0</v>
      </c>
      <c r="K1785" s="24" t="n">
        <v>0</v>
      </c>
      <c r="L1785" s="22" t="inlineStr">
        <is>
          <t>PAC -Master Canteen 06 Battalion P.A.C. Meerut</t>
        </is>
      </c>
      <c r="M1785" s="24" t="n">
        <v>0</v>
      </c>
      <c r="N1785" s="22" t="inlineStr">
        <is>
          <t>Other Institutions</t>
        </is>
      </c>
      <c r="O1785" s="22" t="inlineStr">
        <is>
          <t>Indore</t>
        </is>
      </c>
      <c r="P1785" s="22" t="inlineStr"/>
      <c r="Q1785" s="22" t="inlineStr">
        <is>
          <t>Healthy Desserts</t>
        </is>
      </c>
      <c r="R1785" s="25">
        <f>IF(Config!$B$4&gt;0,M1785/Config!$B$4,0)</f>
        <v/>
      </c>
      <c r="S1785" s="25">
        <f>IF(Config!$B$4&gt;0,K1785/Config!$B$4,0)</f>
        <v/>
      </c>
      <c r="T1785" s="25">
        <f>R1785*Config!$B$7</f>
        <v/>
      </c>
      <c r="U1785" s="25">
        <f>S1785*Config!$B$7</f>
        <v/>
      </c>
      <c r="V1785" s="25" t="n">
        <v>4.8</v>
      </c>
      <c r="W1785" s="25" t="n">
        <v>24</v>
      </c>
      <c r="X1785" s="26">
        <f>IF(T1785&gt;0,V1785/T1785,0)</f>
        <v/>
      </c>
      <c r="Y1785" s="26">
        <f>IF(U1785&gt;0,W1785/U1785,0)</f>
        <v/>
      </c>
      <c r="Z1785" s="25">
        <f>T1785-V1785</f>
        <v/>
      </c>
      <c r="AA1785" s="25">
        <f>U1785-W1785</f>
        <v/>
      </c>
      <c r="AB1785" s="25">
        <f>IF(Config!$B$7&gt;0,(V1785/Config!$B$7)*Config!$B$4,0)</f>
        <v/>
      </c>
      <c r="AC1785" s="25">
        <f>IF(Config!$B$7&gt;0,(W1785/Config!$B$7)*Config!$B$4,0)</f>
        <v/>
      </c>
    </row>
    <row r="1786" hidden="1" outlineLevel="1">
      <c r="A1786" s="22" t="inlineStr"/>
      <c r="B1786" s="22" t="inlineStr"/>
      <c r="C1786" s="22" t="inlineStr"/>
      <c r="D1786" s="22" t="inlineStr"/>
      <c r="E1786" s="22" t="inlineStr">
        <is>
          <t>Dates_04-30057</t>
        </is>
      </c>
      <c r="F1786" s="22" t="inlineStr"/>
      <c r="G1786" s="22" t="inlineStr">
        <is>
          <t>Desserts</t>
        </is>
      </c>
      <c r="H1786" s="22" t="inlineStr">
        <is>
          <t>Apple Pie Date Bite Farmley Tin Jar 200g</t>
        </is>
      </c>
      <c r="I1786" s="22" t="inlineStr"/>
      <c r="J1786" s="24" t="n">
        <v>0</v>
      </c>
      <c r="K1786" s="24" t="n">
        <v>0</v>
      </c>
      <c r="L1786" s="22" t="inlineStr">
        <is>
          <t>Cloudkart Ventures Private Limited</t>
        </is>
      </c>
      <c r="M1786" s="24" t="n">
        <v>0</v>
      </c>
      <c r="N1786" s="22" t="inlineStr">
        <is>
          <t>Quick Commerce</t>
        </is>
      </c>
      <c r="O1786" s="22" t="inlineStr">
        <is>
          <t>Indore</t>
        </is>
      </c>
      <c r="P1786" s="22" t="inlineStr"/>
      <c r="Q1786" s="22" t="inlineStr">
        <is>
          <t>Healthy Desserts</t>
        </is>
      </c>
      <c r="R1786" s="25">
        <f>IF(Config!$B$4&gt;0,M1786/Config!$B$4,0)</f>
        <v/>
      </c>
      <c r="S1786" s="25">
        <f>IF(Config!$B$4&gt;0,K1786/Config!$B$4,0)</f>
        <v/>
      </c>
      <c r="T1786" s="25">
        <f>R1786*Config!$B$7</f>
        <v/>
      </c>
      <c r="U1786" s="25">
        <f>S1786*Config!$B$7</f>
        <v/>
      </c>
      <c r="V1786" s="25" t="n">
        <v>24</v>
      </c>
      <c r="W1786" s="25" t="n">
        <v>120</v>
      </c>
      <c r="X1786" s="26">
        <f>IF(T1786&gt;0,V1786/T1786,0)</f>
        <v/>
      </c>
      <c r="Y1786" s="26">
        <f>IF(U1786&gt;0,W1786/U1786,0)</f>
        <v/>
      </c>
      <c r="Z1786" s="25">
        <f>T1786-V1786</f>
        <v/>
      </c>
      <c r="AA1786" s="25">
        <f>U1786-W1786</f>
        <v/>
      </c>
      <c r="AB1786" s="25">
        <f>IF(Config!$B$7&gt;0,(V1786/Config!$B$7)*Config!$B$4,0)</f>
        <v/>
      </c>
      <c r="AC1786" s="25">
        <f>IF(Config!$B$7&gt;0,(W1786/Config!$B$7)*Config!$B$4,0)</f>
        <v/>
      </c>
    </row>
    <row r="1787" hidden="1" outlineLevel="1">
      <c r="A1787" s="22" t="inlineStr"/>
      <c r="B1787" s="22" t="inlineStr"/>
      <c r="C1787" s="22" t="inlineStr"/>
      <c r="D1787" s="22" t="inlineStr"/>
      <c r="E1787" s="22" t="inlineStr">
        <is>
          <t>Dates_15-30109</t>
        </is>
      </c>
      <c r="F1787" s="22" t="inlineStr"/>
      <c r="G1787" s="22" t="inlineStr">
        <is>
          <t>Desserts</t>
        </is>
      </c>
      <c r="H1787" s="22" t="inlineStr">
        <is>
          <t>Classic Date Bites Farmley Sachet 20 g - Single Serve</t>
        </is>
      </c>
      <c r="I1787" s="22" t="inlineStr"/>
      <c r="J1787" s="24" t="n">
        <v>0</v>
      </c>
      <c r="K1787" s="24" t="n">
        <v>0</v>
      </c>
      <c r="L1787" s="22" t="inlineStr">
        <is>
          <t>Cloudkart Ventures Private Limited</t>
        </is>
      </c>
      <c r="M1787" s="24" t="n">
        <v>0</v>
      </c>
      <c r="N1787" s="22" t="inlineStr">
        <is>
          <t>Quick Commerce</t>
        </is>
      </c>
      <c r="O1787" s="22" t="inlineStr">
        <is>
          <t>Indore</t>
        </is>
      </c>
      <c r="P1787" s="22" t="inlineStr"/>
      <c r="Q1787" s="22" t="inlineStr">
        <is>
          <t>Healthy Desserts</t>
        </is>
      </c>
      <c r="R1787" s="25">
        <f>IF(Config!$B$4&gt;0,M1787/Config!$B$4,0)</f>
        <v/>
      </c>
      <c r="S1787" s="25">
        <f>IF(Config!$B$4&gt;0,K1787/Config!$B$4,0)</f>
        <v/>
      </c>
      <c r="T1787" s="25">
        <f>R1787*Config!$B$7</f>
        <v/>
      </c>
      <c r="U1787" s="25">
        <f>S1787*Config!$B$7</f>
        <v/>
      </c>
      <c r="V1787" s="25" t="n">
        <v>90.72</v>
      </c>
      <c r="W1787" s="25" t="n">
        <v>4536</v>
      </c>
      <c r="X1787" s="26">
        <f>IF(T1787&gt;0,V1787/T1787,0)</f>
        <v/>
      </c>
      <c r="Y1787" s="26">
        <f>IF(U1787&gt;0,W1787/U1787,0)</f>
        <v/>
      </c>
      <c r="Z1787" s="25">
        <f>T1787-V1787</f>
        <v/>
      </c>
      <c r="AA1787" s="25">
        <f>U1787-W1787</f>
        <v/>
      </c>
      <c r="AB1787" s="25">
        <f>IF(Config!$B$7&gt;0,(V1787/Config!$B$7)*Config!$B$4,0)</f>
        <v/>
      </c>
      <c r="AC1787" s="25">
        <f>IF(Config!$B$7&gt;0,(W1787/Config!$B$7)*Config!$B$4,0)</f>
        <v/>
      </c>
    </row>
    <row r="1788" hidden="1" outlineLevel="1">
      <c r="A1788" s="22" t="inlineStr"/>
      <c r="B1788" s="22" t="inlineStr"/>
      <c r="C1788" s="22" t="inlineStr"/>
      <c r="D1788" s="22" t="inlineStr"/>
      <c r="E1788" s="22" t="inlineStr">
        <is>
          <t>Dates_15-30110</t>
        </is>
      </c>
      <c r="F1788" s="22" t="inlineStr"/>
      <c r="G1788" s="22" t="inlineStr">
        <is>
          <t>Desserts</t>
        </is>
      </c>
      <c r="H1788" s="22" t="inlineStr">
        <is>
          <t>Dark Choco Orange Date Bites Farmley Sachet 20 g - Single Serve</t>
        </is>
      </c>
      <c r="I1788" s="22" t="inlineStr"/>
      <c r="J1788" s="24" t="n">
        <v>0</v>
      </c>
      <c r="K1788" s="24" t="n">
        <v>0</v>
      </c>
      <c r="L1788" s="22" t="inlineStr">
        <is>
          <t>Cloudkart Ventures Private Limited</t>
        </is>
      </c>
      <c r="M1788" s="24" t="n">
        <v>0</v>
      </c>
      <c r="N1788" s="22" t="inlineStr">
        <is>
          <t>Quick Commerce</t>
        </is>
      </c>
      <c r="O1788" s="22" t="inlineStr">
        <is>
          <t>Indore</t>
        </is>
      </c>
      <c r="P1788" s="22" t="inlineStr"/>
      <c r="Q1788" s="22" t="inlineStr">
        <is>
          <t>Healthy Desserts</t>
        </is>
      </c>
      <c r="R1788" s="25">
        <f>IF(Config!$B$4&gt;0,M1788/Config!$B$4,0)</f>
        <v/>
      </c>
      <c r="S1788" s="25">
        <f>IF(Config!$B$4&gt;0,K1788/Config!$B$4,0)</f>
        <v/>
      </c>
      <c r="T1788" s="25">
        <f>R1788*Config!$B$7</f>
        <v/>
      </c>
      <c r="U1788" s="25">
        <f>S1788*Config!$B$7</f>
        <v/>
      </c>
      <c r="V1788" s="25" t="n">
        <v>30.72</v>
      </c>
      <c r="W1788" s="25" t="n">
        <v>1536</v>
      </c>
      <c r="X1788" s="26">
        <f>IF(T1788&gt;0,V1788/T1788,0)</f>
        <v/>
      </c>
      <c r="Y1788" s="26">
        <f>IF(U1788&gt;0,W1788/U1788,0)</f>
        <v/>
      </c>
      <c r="Z1788" s="25">
        <f>T1788-V1788</f>
        <v/>
      </c>
      <c r="AA1788" s="25">
        <f>U1788-W1788</f>
        <v/>
      </c>
      <c r="AB1788" s="25">
        <f>IF(Config!$B$7&gt;0,(V1788/Config!$B$7)*Config!$B$4,0)</f>
        <v/>
      </c>
      <c r="AC1788" s="25">
        <f>IF(Config!$B$7&gt;0,(W1788/Config!$B$7)*Config!$B$4,0)</f>
        <v/>
      </c>
    </row>
    <row r="1789" hidden="1" outlineLevel="1">
      <c r="A1789" s="22" t="inlineStr"/>
      <c r="B1789" s="22" t="inlineStr"/>
      <c r="C1789" s="22" t="inlineStr"/>
      <c r="D1789" s="22" t="inlineStr"/>
      <c r="E1789" s="22" t="inlineStr">
        <is>
          <t>Dates_15-30111</t>
        </is>
      </c>
      <c r="F1789" s="22" t="inlineStr"/>
      <c r="G1789" s="22" t="inlineStr">
        <is>
          <t>Desserts</t>
        </is>
      </c>
      <c r="H1789" s="22" t="inlineStr">
        <is>
          <t>Apple Pie Date Bite Farmley sachet 20 g - Single serve</t>
        </is>
      </c>
      <c r="I1789" s="22" t="inlineStr"/>
      <c r="J1789" s="24" t="n">
        <v>0</v>
      </c>
      <c r="K1789" s="24" t="n">
        <v>0</v>
      </c>
      <c r="L1789" s="22" t="inlineStr">
        <is>
          <t>Cloudkart Ventures Private Limited</t>
        </is>
      </c>
      <c r="M1789" s="24" t="n">
        <v>0</v>
      </c>
      <c r="N1789" s="22" t="inlineStr">
        <is>
          <t>Quick Commerce</t>
        </is>
      </c>
      <c r="O1789" s="22" t="inlineStr">
        <is>
          <t>Indore</t>
        </is>
      </c>
      <c r="P1789" s="22" t="inlineStr"/>
      <c r="Q1789" s="22" t="inlineStr">
        <is>
          <t>Healthy Desserts</t>
        </is>
      </c>
      <c r="R1789" s="25">
        <f>IF(Config!$B$4&gt;0,M1789/Config!$B$4,0)</f>
        <v/>
      </c>
      <c r="S1789" s="25">
        <f>IF(Config!$B$4&gt;0,K1789/Config!$B$4,0)</f>
        <v/>
      </c>
      <c r="T1789" s="25">
        <f>R1789*Config!$B$7</f>
        <v/>
      </c>
      <c r="U1789" s="25">
        <f>S1789*Config!$B$7</f>
        <v/>
      </c>
      <c r="V1789" s="25" t="n">
        <v>3.84</v>
      </c>
      <c r="W1789" s="25" t="n">
        <v>192</v>
      </c>
      <c r="X1789" s="26">
        <f>IF(T1789&gt;0,V1789/T1789,0)</f>
        <v/>
      </c>
      <c r="Y1789" s="26">
        <f>IF(U1789&gt;0,W1789/U1789,0)</f>
        <v/>
      </c>
      <c r="Z1789" s="25">
        <f>T1789-V1789</f>
        <v/>
      </c>
      <c r="AA1789" s="25">
        <f>U1789-W1789</f>
        <v/>
      </c>
      <c r="AB1789" s="25">
        <f>IF(Config!$B$7&gt;0,(V1789/Config!$B$7)*Config!$B$4,0)</f>
        <v/>
      </c>
      <c r="AC1789" s="25">
        <f>IF(Config!$B$7&gt;0,(W1789/Config!$B$7)*Config!$B$4,0)</f>
        <v/>
      </c>
    </row>
    <row r="1790" hidden="1" outlineLevel="1">
      <c r="A1790" s="22" t="inlineStr"/>
      <c r="B1790" s="22" t="inlineStr"/>
      <c r="C1790" s="22" t="inlineStr"/>
      <c r="D1790" s="22" t="inlineStr"/>
      <c r="E1790" s="22" t="inlineStr">
        <is>
          <t>Dates_15-30144</t>
        </is>
      </c>
      <c r="F1790" s="22" t="inlineStr"/>
      <c r="G1790" s="22" t="inlineStr">
        <is>
          <t>Desserts</t>
        </is>
      </c>
      <c r="H1790" s="22" t="inlineStr">
        <is>
          <t>Assorted Pack Farmley 60g Dark Choco Orange Date Bite 20g, Classic Date Bite 20g, Apple Pie Date Bite 20g</t>
        </is>
      </c>
      <c r="I1790" s="22" t="inlineStr"/>
      <c r="J1790" s="24" t="n">
        <v>0</v>
      </c>
      <c r="K1790" s="24" t="n">
        <v>0</v>
      </c>
      <c r="L1790" s="22" t="inlineStr">
        <is>
          <t>Cloudkart Ventures Private Limited</t>
        </is>
      </c>
      <c r="M1790" s="24" t="n">
        <v>0</v>
      </c>
      <c r="N1790" s="22" t="inlineStr">
        <is>
          <t>Quick Commerce</t>
        </is>
      </c>
      <c r="O1790" s="22" t="inlineStr">
        <is>
          <t>Indore</t>
        </is>
      </c>
      <c r="P1790" s="22" t="inlineStr"/>
      <c r="Q1790" s="22" t="inlineStr">
        <is>
          <t>Healthy Desserts</t>
        </is>
      </c>
      <c r="R1790" s="25">
        <f>IF(Config!$B$4&gt;0,M1790/Config!$B$4,0)</f>
        <v/>
      </c>
      <c r="S1790" s="25">
        <f>IF(Config!$B$4&gt;0,K1790/Config!$B$4,0)</f>
        <v/>
      </c>
      <c r="T1790" s="25">
        <f>R1790*Config!$B$7</f>
        <v/>
      </c>
      <c r="U1790" s="25">
        <f>S1790*Config!$B$7</f>
        <v/>
      </c>
      <c r="V1790" s="25" t="n">
        <v>27</v>
      </c>
      <c r="W1790" s="25" t="n">
        <v>450</v>
      </c>
      <c r="X1790" s="26">
        <f>IF(T1790&gt;0,V1790/T1790,0)</f>
        <v/>
      </c>
      <c r="Y1790" s="26">
        <f>IF(U1790&gt;0,W1790/U1790,0)</f>
        <v/>
      </c>
      <c r="Z1790" s="25">
        <f>T1790-V1790</f>
        <v/>
      </c>
      <c r="AA1790" s="25">
        <f>U1790-W1790</f>
        <v/>
      </c>
      <c r="AB1790" s="25">
        <f>IF(Config!$B$7&gt;0,(V1790/Config!$B$7)*Config!$B$4,0)</f>
        <v/>
      </c>
      <c r="AC1790" s="25">
        <f>IF(Config!$B$7&gt;0,(W1790/Config!$B$7)*Config!$B$4,0)</f>
        <v/>
      </c>
    </row>
    <row r="1791" hidden="1" outlineLevel="1">
      <c r="A1791" s="22" t="inlineStr"/>
      <c r="B1791" s="22" t="inlineStr"/>
      <c r="C1791" s="22" t="inlineStr"/>
      <c r="D1791" s="22" t="inlineStr"/>
      <c r="E1791" s="22" t="inlineStr">
        <is>
          <t>Dates_4-20161</t>
        </is>
      </c>
      <c r="F1791" s="22" t="inlineStr"/>
      <c r="G1791" s="22" t="inlineStr">
        <is>
          <t>Desserts</t>
        </is>
      </c>
      <c r="H1791" s="22" t="inlineStr">
        <is>
          <t xml:space="preserve">Coffee Rush Date Bite Farmley Sachet 20g- Single Serve </t>
        </is>
      </c>
      <c r="I1791" s="22" t="inlineStr"/>
      <c r="J1791" s="24" t="n">
        <v>0</v>
      </c>
      <c r="K1791" s="24" t="n">
        <v>0</v>
      </c>
      <c r="L1791" s="22" t="inlineStr">
        <is>
          <t>Cloudkart Ventures Private Limited</t>
        </is>
      </c>
      <c r="M1791" s="24" t="n">
        <v>0</v>
      </c>
      <c r="N1791" s="22" t="inlineStr">
        <is>
          <t>Quick Commerce</t>
        </is>
      </c>
      <c r="O1791" s="22" t="inlineStr">
        <is>
          <t>Indore</t>
        </is>
      </c>
      <c r="P1791" s="22" t="inlineStr"/>
      <c r="Q1791" s="22" t="inlineStr">
        <is>
          <t>Healthy Desserts</t>
        </is>
      </c>
      <c r="R1791" s="25">
        <f>IF(Config!$B$4&gt;0,M1791/Config!$B$4,0)</f>
        <v/>
      </c>
      <c r="S1791" s="25">
        <f>IF(Config!$B$4&gt;0,K1791/Config!$B$4,0)</f>
        <v/>
      </c>
      <c r="T1791" s="25">
        <f>R1791*Config!$B$7</f>
        <v/>
      </c>
      <c r="U1791" s="25">
        <f>S1791*Config!$B$7</f>
        <v/>
      </c>
      <c r="V1791" s="25" t="n">
        <v>1.92</v>
      </c>
      <c r="W1791" s="25" t="n">
        <v>96</v>
      </c>
      <c r="X1791" s="26">
        <f>IF(T1791&gt;0,V1791/T1791,0)</f>
        <v/>
      </c>
      <c r="Y1791" s="26">
        <f>IF(U1791&gt;0,W1791/U1791,0)</f>
        <v/>
      </c>
      <c r="Z1791" s="25">
        <f>T1791-V1791</f>
        <v/>
      </c>
      <c r="AA1791" s="25">
        <f>U1791-W1791</f>
        <v/>
      </c>
      <c r="AB1791" s="25">
        <f>IF(Config!$B$7&gt;0,(V1791/Config!$B$7)*Config!$B$4,0)</f>
        <v/>
      </c>
      <c r="AC1791" s="25">
        <f>IF(Config!$B$7&gt;0,(W1791/Config!$B$7)*Config!$B$4,0)</f>
        <v/>
      </c>
    </row>
    <row r="1792" hidden="1" outlineLevel="1">
      <c r="A1792" s="22" t="inlineStr"/>
      <c r="B1792" s="22" t="inlineStr"/>
      <c r="C1792" s="22" t="inlineStr"/>
      <c r="D1792" s="22" t="inlineStr"/>
      <c r="E1792" s="22" t="inlineStr">
        <is>
          <t>Dates_4-30101</t>
        </is>
      </c>
      <c r="F1792" s="22" t="inlineStr"/>
      <c r="G1792" s="22" t="inlineStr">
        <is>
          <t>Desserts</t>
        </is>
      </c>
      <c r="H1792" s="22" t="inlineStr">
        <is>
          <t>Dark Choco-Orange Date Bite Farmley Tin Jar 200g</t>
        </is>
      </c>
      <c r="I1792" s="22" t="inlineStr"/>
      <c r="J1792" s="24" t="n">
        <v>0</v>
      </c>
      <c r="K1792" s="24" t="n">
        <v>0</v>
      </c>
      <c r="L1792" s="22" t="inlineStr">
        <is>
          <t>Cloudkart Ventures Private Limited</t>
        </is>
      </c>
      <c r="M1792" s="24" t="n">
        <v>0</v>
      </c>
      <c r="N1792" s="22" t="inlineStr">
        <is>
          <t>Quick Commerce</t>
        </is>
      </c>
      <c r="O1792" s="22" t="inlineStr">
        <is>
          <t>Indore</t>
        </is>
      </c>
      <c r="P1792" s="22" t="inlineStr"/>
      <c r="Q1792" s="22" t="inlineStr">
        <is>
          <t>Healthy Desserts</t>
        </is>
      </c>
      <c r="R1792" s="25">
        <f>IF(Config!$B$4&gt;0,M1792/Config!$B$4,0)</f>
        <v/>
      </c>
      <c r="S1792" s="25">
        <f>IF(Config!$B$4&gt;0,K1792/Config!$B$4,0)</f>
        <v/>
      </c>
      <c r="T1792" s="25">
        <f>R1792*Config!$B$7</f>
        <v/>
      </c>
      <c r="U1792" s="25">
        <f>S1792*Config!$B$7</f>
        <v/>
      </c>
      <c r="V1792" s="25" t="n">
        <v>38.4</v>
      </c>
      <c r="W1792" s="25" t="n">
        <v>192</v>
      </c>
      <c r="X1792" s="26">
        <f>IF(T1792&gt;0,V1792/T1792,0)</f>
        <v/>
      </c>
      <c r="Y1792" s="26">
        <f>IF(U1792&gt;0,W1792/U1792,0)</f>
        <v/>
      </c>
      <c r="Z1792" s="25">
        <f>T1792-V1792</f>
        <v/>
      </c>
      <c r="AA1792" s="25">
        <f>U1792-W1792</f>
        <v/>
      </c>
      <c r="AB1792" s="25">
        <f>IF(Config!$B$7&gt;0,(V1792/Config!$B$7)*Config!$B$4,0)</f>
        <v/>
      </c>
      <c r="AC1792" s="25">
        <f>IF(Config!$B$7&gt;0,(W1792/Config!$B$7)*Config!$B$4,0)</f>
        <v/>
      </c>
    </row>
    <row r="1793" hidden="1" outlineLevel="1">
      <c r="A1793" s="22" t="inlineStr"/>
      <c r="B1793" s="22" t="inlineStr"/>
      <c r="C1793" s="22" t="inlineStr"/>
      <c r="D1793" s="22" t="inlineStr"/>
      <c r="E1793" s="22" t="inlineStr">
        <is>
          <t>Dates_4-30567</t>
        </is>
      </c>
      <c r="F1793" s="22" t="inlineStr"/>
      <c r="G1793" s="22" t="inlineStr">
        <is>
          <t>Desserts</t>
        </is>
      </c>
      <c r="H1793" s="22" t="inlineStr">
        <is>
          <t>Classic Date Bites Farmley Tin Jar 200 g</t>
        </is>
      </c>
      <c r="I1793" s="22" t="inlineStr"/>
      <c r="J1793" s="24" t="n">
        <v>0</v>
      </c>
      <c r="K1793" s="24" t="n">
        <v>0</v>
      </c>
      <c r="L1793" s="22" t="inlineStr">
        <is>
          <t>Cloudkart Ventures Private Limited</t>
        </is>
      </c>
      <c r="M1793" s="24" t="n">
        <v>0</v>
      </c>
      <c r="N1793" s="22" t="inlineStr">
        <is>
          <t>Quick Commerce</t>
        </is>
      </c>
      <c r="O1793" s="22" t="inlineStr">
        <is>
          <t>Indore</t>
        </is>
      </c>
      <c r="P1793" s="22" t="inlineStr"/>
      <c r="Q1793" s="22" t="inlineStr">
        <is>
          <t>Healthy Desserts</t>
        </is>
      </c>
      <c r="R1793" s="25">
        <f>IF(Config!$B$4&gt;0,M1793/Config!$B$4,0)</f>
        <v/>
      </c>
      <c r="S1793" s="25">
        <f>IF(Config!$B$4&gt;0,K1793/Config!$B$4,0)</f>
        <v/>
      </c>
      <c r="T1793" s="25">
        <f>R1793*Config!$B$7</f>
        <v/>
      </c>
      <c r="U1793" s="25">
        <f>S1793*Config!$B$7</f>
        <v/>
      </c>
      <c r="V1793" s="25" t="n">
        <v>196.8</v>
      </c>
      <c r="W1793" s="25" t="n">
        <v>984</v>
      </c>
      <c r="X1793" s="26">
        <f>IF(T1793&gt;0,V1793/T1793,0)</f>
        <v/>
      </c>
      <c r="Y1793" s="26">
        <f>IF(U1793&gt;0,W1793/U1793,0)</f>
        <v/>
      </c>
      <c r="Z1793" s="25">
        <f>T1793-V1793</f>
        <v/>
      </c>
      <c r="AA1793" s="25">
        <f>U1793-W1793</f>
        <v/>
      </c>
      <c r="AB1793" s="25">
        <f>IF(Config!$B$7&gt;0,(V1793/Config!$B$7)*Config!$B$4,0)</f>
        <v/>
      </c>
      <c r="AC1793" s="25">
        <f>IF(Config!$B$7&gt;0,(W1793/Config!$B$7)*Config!$B$4,0)</f>
        <v/>
      </c>
    </row>
    <row r="1794" hidden="1" outlineLevel="1">
      <c r="A1794" s="22" t="inlineStr"/>
      <c r="B1794" s="22" t="inlineStr"/>
      <c r="C1794" s="22" t="inlineStr"/>
      <c r="D1794" s="22" t="inlineStr"/>
      <c r="E1794" s="22" t="inlineStr">
        <is>
          <t>Dates_04-30057</t>
        </is>
      </c>
      <c r="F1794" s="22" t="inlineStr"/>
      <c r="G1794" s="22" t="inlineStr">
        <is>
          <t>Desserts</t>
        </is>
      </c>
      <c r="H1794" s="22" t="inlineStr">
        <is>
          <t>Apple Pie Date Bite Farmley Tin Jar 200g</t>
        </is>
      </c>
      <c r="I1794" s="22" t="inlineStr"/>
      <c r="J1794" s="24" t="n">
        <v>0</v>
      </c>
      <c r="K1794" s="24" t="n">
        <v>0</v>
      </c>
      <c r="L1794" s="22" t="inlineStr">
        <is>
          <t>Cloudstore Retail Private Limited</t>
        </is>
      </c>
      <c r="M1794" s="24" t="n">
        <v>0</v>
      </c>
      <c r="N1794" s="22" t="inlineStr">
        <is>
          <t>Quick Commerce</t>
        </is>
      </c>
      <c r="O1794" s="22" t="inlineStr">
        <is>
          <t>Indore</t>
        </is>
      </c>
      <c r="P1794" s="22" t="inlineStr"/>
      <c r="Q1794" s="22" t="inlineStr">
        <is>
          <t>Healthy Desserts</t>
        </is>
      </c>
      <c r="R1794" s="25">
        <f>IF(Config!$B$4&gt;0,M1794/Config!$B$4,0)</f>
        <v/>
      </c>
      <c r="S1794" s="25">
        <f>IF(Config!$B$4&gt;0,K1794/Config!$B$4,0)</f>
        <v/>
      </c>
      <c r="T1794" s="25">
        <f>R1794*Config!$B$7</f>
        <v/>
      </c>
      <c r="U1794" s="25">
        <f>S1794*Config!$B$7</f>
        <v/>
      </c>
      <c r="V1794" s="25" t="n">
        <v>52.8</v>
      </c>
      <c r="W1794" s="25" t="n">
        <v>264</v>
      </c>
      <c r="X1794" s="26">
        <f>IF(T1794&gt;0,V1794/T1794,0)</f>
        <v/>
      </c>
      <c r="Y1794" s="26">
        <f>IF(U1794&gt;0,W1794/U1794,0)</f>
        <v/>
      </c>
      <c r="Z1794" s="25">
        <f>T1794-V1794</f>
        <v/>
      </c>
      <c r="AA1794" s="25">
        <f>U1794-W1794</f>
        <v/>
      </c>
      <c r="AB1794" s="25">
        <f>IF(Config!$B$7&gt;0,(V1794/Config!$B$7)*Config!$B$4,0)</f>
        <v/>
      </c>
      <c r="AC1794" s="25">
        <f>IF(Config!$B$7&gt;0,(W1794/Config!$B$7)*Config!$B$4,0)</f>
        <v/>
      </c>
    </row>
    <row r="1795" hidden="1" outlineLevel="1">
      <c r="A1795" s="22" t="inlineStr"/>
      <c r="B1795" s="22" t="inlineStr"/>
      <c r="C1795" s="22" t="inlineStr"/>
      <c r="D1795" s="22" t="inlineStr"/>
      <c r="E1795" s="22" t="inlineStr">
        <is>
          <t>Dates_15-30109</t>
        </is>
      </c>
      <c r="F1795" s="22" t="inlineStr"/>
      <c r="G1795" s="22" t="inlineStr">
        <is>
          <t>Desserts</t>
        </is>
      </c>
      <c r="H1795" s="22" t="inlineStr">
        <is>
          <t>Classic Date Bites Farmley Sachet 20 g - Single Serve</t>
        </is>
      </c>
      <c r="I1795" s="22" t="inlineStr"/>
      <c r="J1795" s="24" t="n">
        <v>0</v>
      </c>
      <c r="K1795" s="24" t="n">
        <v>0</v>
      </c>
      <c r="L1795" s="22" t="inlineStr">
        <is>
          <t>Cloudstore Retail Private Limited</t>
        </is>
      </c>
      <c r="M1795" s="24" t="n">
        <v>0</v>
      </c>
      <c r="N1795" s="22" t="inlineStr">
        <is>
          <t>Quick Commerce</t>
        </is>
      </c>
      <c r="O1795" s="22" t="inlineStr">
        <is>
          <t>Indore</t>
        </is>
      </c>
      <c r="P1795" s="22" t="inlineStr"/>
      <c r="Q1795" s="22" t="inlineStr">
        <is>
          <t>Healthy Desserts</t>
        </is>
      </c>
      <c r="R1795" s="25">
        <f>IF(Config!$B$4&gt;0,M1795/Config!$B$4,0)</f>
        <v/>
      </c>
      <c r="S1795" s="25">
        <f>IF(Config!$B$4&gt;0,K1795/Config!$B$4,0)</f>
        <v/>
      </c>
      <c r="T1795" s="25">
        <f>R1795*Config!$B$7</f>
        <v/>
      </c>
      <c r="U1795" s="25">
        <f>S1795*Config!$B$7</f>
        <v/>
      </c>
      <c r="V1795" s="25" t="n">
        <v>103.68</v>
      </c>
      <c r="W1795" s="25" t="n">
        <v>5184</v>
      </c>
      <c r="X1795" s="26">
        <f>IF(T1795&gt;0,V1795/T1795,0)</f>
        <v/>
      </c>
      <c r="Y1795" s="26">
        <f>IF(U1795&gt;0,W1795/U1795,0)</f>
        <v/>
      </c>
      <c r="Z1795" s="25">
        <f>T1795-V1795</f>
        <v/>
      </c>
      <c r="AA1795" s="25">
        <f>U1795-W1795</f>
        <v/>
      </c>
      <c r="AB1795" s="25">
        <f>IF(Config!$B$7&gt;0,(V1795/Config!$B$7)*Config!$B$4,0)</f>
        <v/>
      </c>
      <c r="AC1795" s="25">
        <f>IF(Config!$B$7&gt;0,(W1795/Config!$B$7)*Config!$B$4,0)</f>
        <v/>
      </c>
    </row>
    <row r="1796" hidden="1" outlineLevel="1">
      <c r="A1796" s="22" t="inlineStr"/>
      <c r="B1796" s="22" t="inlineStr"/>
      <c r="C1796" s="22" t="inlineStr"/>
      <c r="D1796" s="22" t="inlineStr"/>
      <c r="E1796" s="22" t="inlineStr">
        <is>
          <t>Dates_15-30110</t>
        </is>
      </c>
      <c r="F1796" s="22" t="inlineStr"/>
      <c r="G1796" s="22" t="inlineStr">
        <is>
          <t>Desserts</t>
        </is>
      </c>
      <c r="H1796" s="22" t="inlineStr">
        <is>
          <t>Dark Choco Orange Date Bites Farmley Sachet 20 g - Single Serve</t>
        </is>
      </c>
      <c r="I1796" s="22" t="inlineStr"/>
      <c r="J1796" s="24" t="n">
        <v>0</v>
      </c>
      <c r="K1796" s="24" t="n">
        <v>0</v>
      </c>
      <c r="L1796" s="22" t="inlineStr">
        <is>
          <t>Cloudstore Retail Private Limited</t>
        </is>
      </c>
      <c r="M1796" s="24" t="n">
        <v>0</v>
      </c>
      <c r="N1796" s="22" t="inlineStr">
        <is>
          <t>Quick Commerce</t>
        </is>
      </c>
      <c r="O1796" s="22" t="inlineStr">
        <is>
          <t>Indore</t>
        </is>
      </c>
      <c r="P1796" s="22" t="inlineStr"/>
      <c r="Q1796" s="22" t="inlineStr">
        <is>
          <t>Healthy Desserts</t>
        </is>
      </c>
      <c r="R1796" s="25">
        <f>IF(Config!$B$4&gt;0,M1796/Config!$B$4,0)</f>
        <v/>
      </c>
      <c r="S1796" s="25">
        <f>IF(Config!$B$4&gt;0,K1796/Config!$B$4,0)</f>
        <v/>
      </c>
      <c r="T1796" s="25">
        <f>R1796*Config!$B$7</f>
        <v/>
      </c>
      <c r="U1796" s="25">
        <f>S1796*Config!$B$7</f>
        <v/>
      </c>
      <c r="V1796" s="25" t="n">
        <v>32.64</v>
      </c>
      <c r="W1796" s="25" t="n">
        <v>1632</v>
      </c>
      <c r="X1796" s="26">
        <f>IF(T1796&gt;0,V1796/T1796,0)</f>
        <v/>
      </c>
      <c r="Y1796" s="26">
        <f>IF(U1796&gt;0,W1796/U1796,0)</f>
        <v/>
      </c>
      <c r="Z1796" s="25">
        <f>T1796-V1796</f>
        <v/>
      </c>
      <c r="AA1796" s="25">
        <f>U1796-W1796</f>
        <v/>
      </c>
      <c r="AB1796" s="25">
        <f>IF(Config!$B$7&gt;0,(V1796/Config!$B$7)*Config!$B$4,0)</f>
        <v/>
      </c>
      <c r="AC1796" s="25">
        <f>IF(Config!$B$7&gt;0,(W1796/Config!$B$7)*Config!$B$4,0)</f>
        <v/>
      </c>
    </row>
    <row r="1797" hidden="1" outlineLevel="1">
      <c r="A1797" s="22" t="inlineStr"/>
      <c r="B1797" s="22" t="inlineStr"/>
      <c r="C1797" s="22" t="inlineStr"/>
      <c r="D1797" s="22" t="inlineStr"/>
      <c r="E1797" s="22" t="inlineStr">
        <is>
          <t>Dates_15-30111</t>
        </is>
      </c>
      <c r="F1797" s="22" t="inlineStr"/>
      <c r="G1797" s="22" t="inlineStr">
        <is>
          <t>Desserts</t>
        </is>
      </c>
      <c r="H1797" s="22" t="inlineStr">
        <is>
          <t>Apple Pie Date Bite Farmley sachet 20 g - Single serve</t>
        </is>
      </c>
      <c r="I1797" s="22" t="inlineStr"/>
      <c r="J1797" s="24" t="n">
        <v>0</v>
      </c>
      <c r="K1797" s="24" t="n">
        <v>0</v>
      </c>
      <c r="L1797" s="22" t="inlineStr">
        <is>
          <t>Cloudstore Retail Private Limited</t>
        </is>
      </c>
      <c r="M1797" s="24" t="n">
        <v>0</v>
      </c>
      <c r="N1797" s="22" t="inlineStr">
        <is>
          <t>Quick Commerce</t>
        </is>
      </c>
      <c r="O1797" s="22" t="inlineStr">
        <is>
          <t>Indore</t>
        </is>
      </c>
      <c r="P1797" s="22" t="inlineStr"/>
      <c r="Q1797" s="22" t="inlineStr">
        <is>
          <t>Healthy Desserts</t>
        </is>
      </c>
      <c r="R1797" s="25">
        <f>IF(Config!$B$4&gt;0,M1797/Config!$B$4,0)</f>
        <v/>
      </c>
      <c r="S1797" s="25">
        <f>IF(Config!$B$4&gt;0,K1797/Config!$B$4,0)</f>
        <v/>
      </c>
      <c r="T1797" s="25">
        <f>R1797*Config!$B$7</f>
        <v/>
      </c>
      <c r="U1797" s="25">
        <f>S1797*Config!$B$7</f>
        <v/>
      </c>
      <c r="V1797" s="25" t="n">
        <v>1.92</v>
      </c>
      <c r="W1797" s="25" t="n">
        <v>96</v>
      </c>
      <c r="X1797" s="26">
        <f>IF(T1797&gt;0,V1797/T1797,0)</f>
        <v/>
      </c>
      <c r="Y1797" s="26">
        <f>IF(U1797&gt;0,W1797/U1797,0)</f>
        <v/>
      </c>
      <c r="Z1797" s="25">
        <f>T1797-V1797</f>
        <v/>
      </c>
      <c r="AA1797" s="25">
        <f>U1797-W1797</f>
        <v/>
      </c>
      <c r="AB1797" s="25">
        <f>IF(Config!$B$7&gt;0,(V1797/Config!$B$7)*Config!$B$4,0)</f>
        <v/>
      </c>
      <c r="AC1797" s="25">
        <f>IF(Config!$B$7&gt;0,(W1797/Config!$B$7)*Config!$B$4,0)</f>
        <v/>
      </c>
    </row>
    <row r="1798" hidden="1" outlineLevel="1">
      <c r="A1798" s="22" t="inlineStr"/>
      <c r="B1798" s="22" t="inlineStr"/>
      <c r="C1798" s="22" t="inlineStr"/>
      <c r="D1798" s="22" t="inlineStr"/>
      <c r="E1798" s="22" t="inlineStr">
        <is>
          <t>Dates_15-30144</t>
        </is>
      </c>
      <c r="F1798" s="22" t="inlineStr"/>
      <c r="G1798" s="22" t="inlineStr">
        <is>
          <t>Desserts</t>
        </is>
      </c>
      <c r="H1798" s="22" t="inlineStr">
        <is>
          <t>Assorted Pack Farmley 60g Dark Choco Orange Date Bite 20g, Classic Date Bite 20g, Apple Pie Date Bite 20g</t>
        </is>
      </c>
      <c r="I1798" s="22" t="inlineStr"/>
      <c r="J1798" s="24" t="n">
        <v>0</v>
      </c>
      <c r="K1798" s="24" t="n">
        <v>0</v>
      </c>
      <c r="L1798" s="22" t="inlineStr">
        <is>
          <t>Cloudstore Retail Private Limited</t>
        </is>
      </c>
      <c r="M1798" s="24" t="n">
        <v>0</v>
      </c>
      <c r="N1798" s="22" t="inlineStr">
        <is>
          <t>Quick Commerce</t>
        </is>
      </c>
      <c r="O1798" s="22" t="inlineStr">
        <is>
          <t>Indore</t>
        </is>
      </c>
      <c r="P1798" s="22" t="inlineStr"/>
      <c r="Q1798" s="22" t="inlineStr">
        <is>
          <t>Healthy Desserts</t>
        </is>
      </c>
      <c r="R1798" s="25">
        <f>IF(Config!$B$4&gt;0,M1798/Config!$B$4,0)</f>
        <v/>
      </c>
      <c r="S1798" s="25">
        <f>IF(Config!$B$4&gt;0,K1798/Config!$B$4,0)</f>
        <v/>
      </c>
      <c r="T1798" s="25">
        <f>R1798*Config!$B$7</f>
        <v/>
      </c>
      <c r="U1798" s="25">
        <f>S1798*Config!$B$7</f>
        <v/>
      </c>
      <c r="V1798" s="25" t="n">
        <v>54</v>
      </c>
      <c r="W1798" s="25" t="n">
        <v>900</v>
      </c>
      <c r="X1798" s="26">
        <f>IF(T1798&gt;0,V1798/T1798,0)</f>
        <v/>
      </c>
      <c r="Y1798" s="26">
        <f>IF(U1798&gt;0,W1798/U1798,0)</f>
        <v/>
      </c>
      <c r="Z1798" s="25">
        <f>T1798-V1798</f>
        <v/>
      </c>
      <c r="AA1798" s="25">
        <f>U1798-W1798</f>
        <v/>
      </c>
      <c r="AB1798" s="25">
        <f>IF(Config!$B$7&gt;0,(V1798/Config!$B$7)*Config!$B$4,0)</f>
        <v/>
      </c>
      <c r="AC1798" s="25">
        <f>IF(Config!$B$7&gt;0,(W1798/Config!$B$7)*Config!$B$4,0)</f>
        <v/>
      </c>
    </row>
    <row r="1799" hidden="1" outlineLevel="1">
      <c r="A1799" s="22" t="inlineStr"/>
      <c r="B1799" s="22" t="inlineStr"/>
      <c r="C1799" s="22" t="inlineStr"/>
      <c r="D1799" s="22" t="inlineStr"/>
      <c r="E1799" s="22" t="inlineStr">
        <is>
          <t>Dates_4-20161</t>
        </is>
      </c>
      <c r="F1799" s="22" t="inlineStr"/>
      <c r="G1799" s="22" t="inlineStr">
        <is>
          <t>Desserts</t>
        </is>
      </c>
      <c r="H1799" s="22" t="inlineStr">
        <is>
          <t xml:space="preserve">Coffee Rush Date Bite Farmley Sachet 20g- Single Serve </t>
        </is>
      </c>
      <c r="I1799" s="22" t="inlineStr"/>
      <c r="J1799" s="24" t="n">
        <v>0</v>
      </c>
      <c r="K1799" s="24" t="n">
        <v>0</v>
      </c>
      <c r="L1799" s="22" t="inlineStr">
        <is>
          <t>Cloudstore Retail Private Limited</t>
        </is>
      </c>
      <c r="M1799" s="24" t="n">
        <v>0</v>
      </c>
      <c r="N1799" s="22" t="inlineStr">
        <is>
          <t>Quick Commerce</t>
        </is>
      </c>
      <c r="O1799" s="22" t="inlineStr">
        <is>
          <t>Indore</t>
        </is>
      </c>
      <c r="P1799" s="22" t="inlineStr"/>
      <c r="Q1799" s="22" t="inlineStr">
        <is>
          <t>Healthy Desserts</t>
        </is>
      </c>
      <c r="R1799" s="25">
        <f>IF(Config!$B$4&gt;0,M1799/Config!$B$4,0)</f>
        <v/>
      </c>
      <c r="S1799" s="25">
        <f>IF(Config!$B$4&gt;0,K1799/Config!$B$4,0)</f>
        <v/>
      </c>
      <c r="T1799" s="25">
        <f>R1799*Config!$B$7</f>
        <v/>
      </c>
      <c r="U1799" s="25">
        <f>S1799*Config!$B$7</f>
        <v/>
      </c>
      <c r="V1799" s="25" t="n">
        <v>1.92</v>
      </c>
      <c r="W1799" s="25" t="n">
        <v>96</v>
      </c>
      <c r="X1799" s="26">
        <f>IF(T1799&gt;0,V1799/T1799,0)</f>
        <v/>
      </c>
      <c r="Y1799" s="26">
        <f>IF(U1799&gt;0,W1799/U1799,0)</f>
        <v/>
      </c>
      <c r="Z1799" s="25">
        <f>T1799-V1799</f>
        <v/>
      </c>
      <c r="AA1799" s="25">
        <f>U1799-W1799</f>
        <v/>
      </c>
      <c r="AB1799" s="25">
        <f>IF(Config!$B$7&gt;0,(V1799/Config!$B$7)*Config!$B$4,0)</f>
        <v/>
      </c>
      <c r="AC1799" s="25">
        <f>IF(Config!$B$7&gt;0,(W1799/Config!$B$7)*Config!$B$4,0)</f>
        <v/>
      </c>
    </row>
    <row r="1800" hidden="1" outlineLevel="1">
      <c r="A1800" s="22" t="inlineStr"/>
      <c r="B1800" s="22" t="inlineStr"/>
      <c r="C1800" s="22" t="inlineStr"/>
      <c r="D1800" s="22" t="inlineStr"/>
      <c r="E1800" s="22" t="inlineStr">
        <is>
          <t>Dates_4-30101</t>
        </is>
      </c>
      <c r="F1800" s="22" t="inlineStr"/>
      <c r="G1800" s="22" t="inlineStr">
        <is>
          <t>Desserts</t>
        </is>
      </c>
      <c r="H1800" s="22" t="inlineStr">
        <is>
          <t>Dark Choco-Orange Date Bite Farmley Tin Jar 200g</t>
        </is>
      </c>
      <c r="I1800" s="22" t="inlineStr"/>
      <c r="J1800" s="24" t="n">
        <v>0</v>
      </c>
      <c r="K1800" s="24" t="n">
        <v>0</v>
      </c>
      <c r="L1800" s="22" t="inlineStr">
        <is>
          <t>Cloudstore Retail Private Limited</t>
        </is>
      </c>
      <c r="M1800" s="24" t="n">
        <v>0</v>
      </c>
      <c r="N1800" s="22" t="inlineStr">
        <is>
          <t>Quick Commerce</t>
        </is>
      </c>
      <c r="O1800" s="22" t="inlineStr">
        <is>
          <t>Indore</t>
        </is>
      </c>
      <c r="P1800" s="22" t="inlineStr"/>
      <c r="Q1800" s="22" t="inlineStr">
        <is>
          <t>Healthy Desserts</t>
        </is>
      </c>
      <c r="R1800" s="25">
        <f>IF(Config!$B$4&gt;0,M1800/Config!$B$4,0)</f>
        <v/>
      </c>
      <c r="S1800" s="25">
        <f>IF(Config!$B$4&gt;0,K1800/Config!$B$4,0)</f>
        <v/>
      </c>
      <c r="T1800" s="25">
        <f>R1800*Config!$B$7</f>
        <v/>
      </c>
      <c r="U1800" s="25">
        <f>S1800*Config!$B$7</f>
        <v/>
      </c>
      <c r="V1800" s="25" t="n">
        <v>105.6</v>
      </c>
      <c r="W1800" s="25" t="n">
        <v>528</v>
      </c>
      <c r="X1800" s="26">
        <f>IF(T1800&gt;0,V1800/T1800,0)</f>
        <v/>
      </c>
      <c r="Y1800" s="26">
        <f>IF(U1800&gt;0,W1800/U1800,0)</f>
        <v/>
      </c>
      <c r="Z1800" s="25">
        <f>T1800-V1800</f>
        <v/>
      </c>
      <c r="AA1800" s="25">
        <f>U1800-W1800</f>
        <v/>
      </c>
      <c r="AB1800" s="25">
        <f>IF(Config!$B$7&gt;0,(V1800/Config!$B$7)*Config!$B$4,0)</f>
        <v/>
      </c>
      <c r="AC1800" s="25">
        <f>IF(Config!$B$7&gt;0,(W1800/Config!$B$7)*Config!$B$4,0)</f>
        <v/>
      </c>
    </row>
    <row r="1801" hidden="1" outlineLevel="1">
      <c r="A1801" s="22" t="inlineStr"/>
      <c r="B1801" s="22" t="inlineStr"/>
      <c r="C1801" s="22" t="inlineStr"/>
      <c r="D1801" s="22" t="inlineStr"/>
      <c r="E1801" s="22" t="inlineStr">
        <is>
          <t>Dates_4-30567</t>
        </is>
      </c>
      <c r="F1801" s="22" t="inlineStr"/>
      <c r="G1801" s="22" t="inlineStr">
        <is>
          <t>Desserts</t>
        </is>
      </c>
      <c r="H1801" s="22" t="inlineStr">
        <is>
          <t>Classic Date Bites Farmley Tin Jar 200 g</t>
        </is>
      </c>
      <c r="I1801" s="22" t="inlineStr"/>
      <c r="J1801" s="24" t="n">
        <v>0</v>
      </c>
      <c r="K1801" s="24" t="n">
        <v>0</v>
      </c>
      <c r="L1801" s="22" t="inlineStr">
        <is>
          <t>Cloudstore Retail Private Limited</t>
        </is>
      </c>
      <c r="M1801" s="24" t="n">
        <v>0</v>
      </c>
      <c r="N1801" s="22" t="inlineStr">
        <is>
          <t>Quick Commerce</t>
        </is>
      </c>
      <c r="O1801" s="22" t="inlineStr">
        <is>
          <t>Indore</t>
        </is>
      </c>
      <c r="P1801" s="22" t="inlineStr"/>
      <c r="Q1801" s="22" t="inlineStr">
        <is>
          <t>Healthy Desserts</t>
        </is>
      </c>
      <c r="R1801" s="25">
        <f>IF(Config!$B$4&gt;0,M1801/Config!$B$4,0)</f>
        <v/>
      </c>
      <c r="S1801" s="25">
        <f>IF(Config!$B$4&gt;0,K1801/Config!$B$4,0)</f>
        <v/>
      </c>
      <c r="T1801" s="25">
        <f>R1801*Config!$B$7</f>
        <v/>
      </c>
      <c r="U1801" s="25">
        <f>S1801*Config!$B$7</f>
        <v/>
      </c>
      <c r="V1801" s="25" t="n">
        <v>441.6</v>
      </c>
      <c r="W1801" s="25" t="n">
        <v>2208</v>
      </c>
      <c r="X1801" s="26">
        <f>IF(T1801&gt;0,V1801/T1801,0)</f>
        <v/>
      </c>
      <c r="Y1801" s="26">
        <f>IF(U1801&gt;0,W1801/U1801,0)</f>
        <v/>
      </c>
      <c r="Z1801" s="25">
        <f>T1801-V1801</f>
        <v/>
      </c>
      <c r="AA1801" s="25">
        <f>U1801-W1801</f>
        <v/>
      </c>
      <c r="AB1801" s="25">
        <f>IF(Config!$B$7&gt;0,(V1801/Config!$B$7)*Config!$B$4,0)</f>
        <v/>
      </c>
      <c r="AC1801" s="25">
        <f>IF(Config!$B$7&gt;0,(W1801/Config!$B$7)*Config!$B$4,0)</f>
        <v/>
      </c>
    </row>
    <row r="1802" hidden="1" outlineLevel="1">
      <c r="A1802" s="22" t="inlineStr"/>
      <c r="B1802" s="22" t="inlineStr"/>
      <c r="C1802" s="22" t="inlineStr"/>
      <c r="D1802" s="22" t="inlineStr"/>
      <c r="E1802" s="22" t="inlineStr">
        <is>
          <t>Dates_04-30057</t>
        </is>
      </c>
      <c r="F1802" s="22" t="inlineStr"/>
      <c r="G1802" s="22" t="inlineStr">
        <is>
          <t>Desserts</t>
        </is>
      </c>
      <c r="H1802" s="22" t="inlineStr">
        <is>
          <t>Apple Pie Date Bite Farmley Tin Jar 200g</t>
        </is>
      </c>
      <c r="I1802" s="22" t="inlineStr"/>
      <c r="J1802" s="24" t="n">
        <v>0</v>
      </c>
      <c r="K1802" s="24" t="n">
        <v>0</v>
      </c>
      <c r="L1802" s="22" t="inlineStr">
        <is>
          <t>INNOVATIVE RETAIL CONCEPTS PRIVATE LIMITED</t>
        </is>
      </c>
      <c r="M1802" s="24" t="n">
        <v>0</v>
      </c>
      <c r="N1802" s="22" t="inlineStr">
        <is>
          <t>Quick Commerce</t>
        </is>
      </c>
      <c r="O1802" s="22" t="inlineStr">
        <is>
          <t>Indore</t>
        </is>
      </c>
      <c r="P1802" s="22" t="inlineStr"/>
      <c r="Q1802" s="22" t="inlineStr">
        <is>
          <t>Healthy Desserts</t>
        </is>
      </c>
      <c r="R1802" s="25">
        <f>IF(Config!$B$4&gt;0,M1802/Config!$B$4,0)</f>
        <v/>
      </c>
      <c r="S1802" s="25">
        <f>IF(Config!$B$4&gt;0,K1802/Config!$B$4,0)</f>
        <v/>
      </c>
      <c r="T1802" s="25">
        <f>R1802*Config!$B$7</f>
        <v/>
      </c>
      <c r="U1802" s="25">
        <f>S1802*Config!$B$7</f>
        <v/>
      </c>
      <c r="V1802" s="25" t="n">
        <v>177.6</v>
      </c>
      <c r="W1802" s="25" t="n">
        <v>888</v>
      </c>
      <c r="X1802" s="26">
        <f>IF(T1802&gt;0,V1802/T1802,0)</f>
        <v/>
      </c>
      <c r="Y1802" s="26">
        <f>IF(U1802&gt;0,W1802/U1802,0)</f>
        <v/>
      </c>
      <c r="Z1802" s="25">
        <f>T1802-V1802</f>
        <v/>
      </c>
      <c r="AA1802" s="25">
        <f>U1802-W1802</f>
        <v/>
      </c>
      <c r="AB1802" s="25">
        <f>IF(Config!$B$7&gt;0,(V1802/Config!$B$7)*Config!$B$4,0)</f>
        <v/>
      </c>
      <c r="AC1802" s="25">
        <f>IF(Config!$B$7&gt;0,(W1802/Config!$B$7)*Config!$B$4,0)</f>
        <v/>
      </c>
    </row>
    <row r="1803" hidden="1" outlineLevel="1">
      <c r="A1803" s="22" t="inlineStr"/>
      <c r="B1803" s="22" t="inlineStr"/>
      <c r="C1803" s="22" t="inlineStr"/>
      <c r="D1803" s="22" t="inlineStr"/>
      <c r="E1803" s="22" t="inlineStr">
        <is>
          <t>Dates_4-20162</t>
        </is>
      </c>
      <c r="F1803" s="22" t="inlineStr"/>
      <c r="G1803" s="22" t="inlineStr">
        <is>
          <t>Desserts</t>
        </is>
      </c>
      <c r="H1803" s="22" t="inlineStr">
        <is>
          <t xml:space="preserve">Coffee Rush Date Bite Farmley Tin Jar 200g	</t>
        </is>
      </c>
      <c r="I1803" s="22" t="inlineStr"/>
      <c r="J1803" s="24" t="n">
        <v>0</v>
      </c>
      <c r="K1803" s="24" t="n">
        <v>0</v>
      </c>
      <c r="L1803" s="22" t="inlineStr">
        <is>
          <t>INNOVATIVE RETAIL CONCEPTS PRIVATE LIMITED</t>
        </is>
      </c>
      <c r="M1803" s="24" t="n">
        <v>0</v>
      </c>
      <c r="N1803" s="22" t="inlineStr">
        <is>
          <t>Quick Commerce</t>
        </is>
      </c>
      <c r="O1803" s="22" t="inlineStr">
        <is>
          <t>Indore</t>
        </is>
      </c>
      <c r="P1803" s="22" t="inlineStr"/>
      <c r="Q1803" s="22" t="inlineStr">
        <is>
          <t>Healthy Desserts</t>
        </is>
      </c>
      <c r="R1803" s="25">
        <f>IF(Config!$B$4&gt;0,M1803/Config!$B$4,0)</f>
        <v/>
      </c>
      <c r="S1803" s="25">
        <f>IF(Config!$B$4&gt;0,K1803/Config!$B$4,0)</f>
        <v/>
      </c>
      <c r="T1803" s="25">
        <f>R1803*Config!$B$7</f>
        <v/>
      </c>
      <c r="U1803" s="25">
        <f>S1803*Config!$B$7</f>
        <v/>
      </c>
      <c r="V1803" s="25" t="n">
        <v>177.6</v>
      </c>
      <c r="W1803" s="25" t="n">
        <v>888</v>
      </c>
      <c r="X1803" s="26">
        <f>IF(T1803&gt;0,V1803/T1803,0)</f>
        <v/>
      </c>
      <c r="Y1803" s="26">
        <f>IF(U1803&gt;0,W1803/U1803,0)</f>
        <v/>
      </c>
      <c r="Z1803" s="25">
        <f>T1803-V1803</f>
        <v/>
      </c>
      <c r="AA1803" s="25">
        <f>U1803-W1803</f>
        <v/>
      </c>
      <c r="AB1803" s="25">
        <f>IF(Config!$B$7&gt;0,(V1803/Config!$B$7)*Config!$B$4,0)</f>
        <v/>
      </c>
      <c r="AC1803" s="25">
        <f>IF(Config!$B$7&gt;0,(W1803/Config!$B$7)*Config!$B$4,0)</f>
        <v/>
      </c>
    </row>
    <row r="1804" hidden="1" outlineLevel="1">
      <c r="A1804" s="22" t="inlineStr"/>
      <c r="B1804" s="22" t="inlineStr"/>
      <c r="C1804" s="22" t="inlineStr"/>
      <c r="D1804" s="22" t="inlineStr"/>
      <c r="E1804" s="22" t="inlineStr">
        <is>
          <t>Dates_04-30057</t>
        </is>
      </c>
      <c r="F1804" s="22" t="inlineStr"/>
      <c r="G1804" s="22" t="inlineStr">
        <is>
          <t>Desserts</t>
        </is>
      </c>
      <c r="H1804" s="22" t="inlineStr">
        <is>
          <t>Apple Pie Date Bite Farmley Tin Jar 200g</t>
        </is>
      </c>
      <c r="I1804" s="22" t="inlineStr"/>
      <c r="J1804" s="24" t="n">
        <v>0</v>
      </c>
      <c r="K1804" s="24" t="n">
        <v>0</v>
      </c>
      <c r="L1804" s="22" t="inlineStr">
        <is>
          <t>Jupiter Kart Private Limited</t>
        </is>
      </c>
      <c r="M1804" s="24" t="n">
        <v>0</v>
      </c>
      <c r="N1804" s="22" t="inlineStr">
        <is>
          <t>Quick Commerce</t>
        </is>
      </c>
      <c r="O1804" s="22" t="inlineStr">
        <is>
          <t>Indore</t>
        </is>
      </c>
      <c r="P1804" s="22" t="inlineStr"/>
      <c r="Q1804" s="22" t="inlineStr">
        <is>
          <t>Healthy Desserts</t>
        </is>
      </c>
      <c r="R1804" s="25">
        <f>IF(Config!$B$4&gt;0,M1804/Config!$B$4,0)</f>
        <v/>
      </c>
      <c r="S1804" s="25">
        <f>IF(Config!$B$4&gt;0,K1804/Config!$B$4,0)</f>
        <v/>
      </c>
      <c r="T1804" s="25">
        <f>R1804*Config!$B$7</f>
        <v/>
      </c>
      <c r="U1804" s="25">
        <f>S1804*Config!$B$7</f>
        <v/>
      </c>
      <c r="V1804" s="25" t="n">
        <v>9.6</v>
      </c>
      <c r="W1804" s="25" t="n">
        <v>48</v>
      </c>
      <c r="X1804" s="26">
        <f>IF(T1804&gt;0,V1804/T1804,0)</f>
        <v/>
      </c>
      <c r="Y1804" s="26">
        <f>IF(U1804&gt;0,W1804/U1804,0)</f>
        <v/>
      </c>
      <c r="Z1804" s="25">
        <f>T1804-V1804</f>
        <v/>
      </c>
      <c r="AA1804" s="25">
        <f>U1804-W1804</f>
        <v/>
      </c>
      <c r="AB1804" s="25">
        <f>IF(Config!$B$7&gt;0,(V1804/Config!$B$7)*Config!$B$4,0)</f>
        <v/>
      </c>
      <c r="AC1804" s="25">
        <f>IF(Config!$B$7&gt;0,(W1804/Config!$B$7)*Config!$B$4,0)</f>
        <v/>
      </c>
    </row>
    <row r="1805" hidden="1" outlineLevel="1">
      <c r="A1805" s="22" t="inlineStr"/>
      <c r="B1805" s="22" t="inlineStr"/>
      <c r="C1805" s="22" t="inlineStr"/>
      <c r="D1805" s="22" t="inlineStr"/>
      <c r="E1805" s="22" t="inlineStr">
        <is>
          <t>Dates_15-30109</t>
        </is>
      </c>
      <c r="F1805" s="22" t="inlineStr"/>
      <c r="G1805" s="22" t="inlineStr">
        <is>
          <t>Desserts</t>
        </is>
      </c>
      <c r="H1805" s="22" t="inlineStr">
        <is>
          <t>Classic Date Bites Farmley Sachet 20 g - Single Serve</t>
        </is>
      </c>
      <c r="I1805" s="22" t="inlineStr"/>
      <c r="J1805" s="24" t="n">
        <v>0</v>
      </c>
      <c r="K1805" s="24" t="n">
        <v>0</v>
      </c>
      <c r="L1805" s="22" t="inlineStr">
        <is>
          <t>Jupiter Kart Private Limited</t>
        </is>
      </c>
      <c r="M1805" s="24" t="n">
        <v>0</v>
      </c>
      <c r="N1805" s="22" t="inlineStr">
        <is>
          <t>Quick Commerce</t>
        </is>
      </c>
      <c r="O1805" s="22" t="inlineStr">
        <is>
          <t>Indore</t>
        </is>
      </c>
      <c r="P1805" s="22" t="inlineStr"/>
      <c r="Q1805" s="22" t="inlineStr">
        <is>
          <t>Healthy Desserts</t>
        </is>
      </c>
      <c r="R1805" s="25">
        <f>IF(Config!$B$4&gt;0,M1805/Config!$B$4,0)</f>
        <v/>
      </c>
      <c r="S1805" s="25">
        <f>IF(Config!$B$4&gt;0,K1805/Config!$B$4,0)</f>
        <v/>
      </c>
      <c r="T1805" s="25">
        <f>R1805*Config!$B$7</f>
        <v/>
      </c>
      <c r="U1805" s="25">
        <f>S1805*Config!$B$7</f>
        <v/>
      </c>
      <c r="V1805" s="25" t="n">
        <v>120.96</v>
      </c>
      <c r="W1805" s="25" t="n">
        <v>6048</v>
      </c>
      <c r="X1805" s="26">
        <f>IF(T1805&gt;0,V1805/T1805,0)</f>
        <v/>
      </c>
      <c r="Y1805" s="26">
        <f>IF(U1805&gt;0,W1805/U1805,0)</f>
        <v/>
      </c>
      <c r="Z1805" s="25">
        <f>T1805-V1805</f>
        <v/>
      </c>
      <c r="AA1805" s="25">
        <f>U1805-W1805</f>
        <v/>
      </c>
      <c r="AB1805" s="25">
        <f>IF(Config!$B$7&gt;0,(V1805/Config!$B$7)*Config!$B$4,0)</f>
        <v/>
      </c>
      <c r="AC1805" s="25">
        <f>IF(Config!$B$7&gt;0,(W1805/Config!$B$7)*Config!$B$4,0)</f>
        <v/>
      </c>
    </row>
    <row r="1806" hidden="1" outlineLevel="1">
      <c r="A1806" s="22" t="inlineStr"/>
      <c r="B1806" s="22" t="inlineStr"/>
      <c r="C1806" s="22" t="inlineStr"/>
      <c r="D1806" s="22" t="inlineStr"/>
      <c r="E1806" s="22" t="inlineStr">
        <is>
          <t>Dates_15-30110</t>
        </is>
      </c>
      <c r="F1806" s="22" t="inlineStr"/>
      <c r="G1806" s="22" t="inlineStr">
        <is>
          <t>Desserts</t>
        </is>
      </c>
      <c r="H1806" s="22" t="inlineStr">
        <is>
          <t>Dark Choco Orange Date Bites Farmley Sachet 20 g - Single Serve</t>
        </is>
      </c>
      <c r="I1806" s="22" t="inlineStr"/>
      <c r="J1806" s="24" t="n">
        <v>0</v>
      </c>
      <c r="K1806" s="24" t="n">
        <v>0</v>
      </c>
      <c r="L1806" s="22" t="inlineStr">
        <is>
          <t>Jupiter Kart Private Limited</t>
        </is>
      </c>
      <c r="M1806" s="24" t="n">
        <v>0</v>
      </c>
      <c r="N1806" s="22" t="inlineStr">
        <is>
          <t>Quick Commerce</t>
        </is>
      </c>
      <c r="O1806" s="22" t="inlineStr">
        <is>
          <t>Indore</t>
        </is>
      </c>
      <c r="P1806" s="22" t="inlineStr"/>
      <c r="Q1806" s="22" t="inlineStr">
        <is>
          <t>Healthy Desserts</t>
        </is>
      </c>
      <c r="R1806" s="25">
        <f>IF(Config!$B$4&gt;0,M1806/Config!$B$4,0)</f>
        <v/>
      </c>
      <c r="S1806" s="25">
        <f>IF(Config!$B$4&gt;0,K1806/Config!$B$4,0)</f>
        <v/>
      </c>
      <c r="T1806" s="25">
        <f>R1806*Config!$B$7</f>
        <v/>
      </c>
      <c r="U1806" s="25">
        <f>S1806*Config!$B$7</f>
        <v/>
      </c>
      <c r="V1806" s="25" t="n">
        <v>53.76</v>
      </c>
      <c r="W1806" s="25" t="n">
        <v>2688</v>
      </c>
      <c r="X1806" s="26">
        <f>IF(T1806&gt;0,V1806/T1806,0)</f>
        <v/>
      </c>
      <c r="Y1806" s="26">
        <f>IF(U1806&gt;0,W1806/U1806,0)</f>
        <v/>
      </c>
      <c r="Z1806" s="25">
        <f>T1806-V1806</f>
        <v/>
      </c>
      <c r="AA1806" s="25">
        <f>U1806-W1806</f>
        <v/>
      </c>
      <c r="AB1806" s="25">
        <f>IF(Config!$B$7&gt;0,(V1806/Config!$B$7)*Config!$B$4,0)</f>
        <v/>
      </c>
      <c r="AC1806" s="25">
        <f>IF(Config!$B$7&gt;0,(W1806/Config!$B$7)*Config!$B$4,0)</f>
        <v/>
      </c>
    </row>
    <row r="1807" hidden="1" outlineLevel="1">
      <c r="A1807" s="22" t="inlineStr"/>
      <c r="B1807" s="22" t="inlineStr"/>
      <c r="C1807" s="22" t="inlineStr"/>
      <c r="D1807" s="22" t="inlineStr"/>
      <c r="E1807" s="22" t="inlineStr">
        <is>
          <t>Dates_15-30111</t>
        </is>
      </c>
      <c r="F1807" s="22" t="inlineStr"/>
      <c r="G1807" s="22" t="inlineStr">
        <is>
          <t>Desserts</t>
        </is>
      </c>
      <c r="H1807" s="22" t="inlineStr">
        <is>
          <t>Apple Pie Date Bite Farmley sachet 20 g - Single serve</t>
        </is>
      </c>
      <c r="I1807" s="22" t="inlineStr"/>
      <c r="J1807" s="24" t="n">
        <v>0</v>
      </c>
      <c r="K1807" s="24" t="n">
        <v>0</v>
      </c>
      <c r="L1807" s="22" t="inlineStr">
        <is>
          <t>Jupiter Kart Private Limited</t>
        </is>
      </c>
      <c r="M1807" s="24" t="n">
        <v>0</v>
      </c>
      <c r="N1807" s="22" t="inlineStr">
        <is>
          <t>Quick Commerce</t>
        </is>
      </c>
      <c r="O1807" s="22" t="inlineStr">
        <is>
          <t>Indore</t>
        </is>
      </c>
      <c r="P1807" s="22" t="inlineStr"/>
      <c r="Q1807" s="22" t="inlineStr">
        <is>
          <t>Healthy Desserts</t>
        </is>
      </c>
      <c r="R1807" s="25">
        <f>IF(Config!$B$4&gt;0,M1807/Config!$B$4,0)</f>
        <v/>
      </c>
      <c r="S1807" s="25">
        <f>IF(Config!$B$4&gt;0,K1807/Config!$B$4,0)</f>
        <v/>
      </c>
      <c r="T1807" s="25">
        <f>R1807*Config!$B$7</f>
        <v/>
      </c>
      <c r="U1807" s="25">
        <f>S1807*Config!$B$7</f>
        <v/>
      </c>
      <c r="V1807" s="25" t="n">
        <v>15.36</v>
      </c>
      <c r="W1807" s="25" t="n">
        <v>768</v>
      </c>
      <c r="X1807" s="26">
        <f>IF(T1807&gt;0,V1807/T1807,0)</f>
        <v/>
      </c>
      <c r="Y1807" s="26">
        <f>IF(U1807&gt;0,W1807/U1807,0)</f>
        <v/>
      </c>
      <c r="Z1807" s="25">
        <f>T1807-V1807</f>
        <v/>
      </c>
      <c r="AA1807" s="25">
        <f>U1807-W1807</f>
        <v/>
      </c>
      <c r="AB1807" s="25">
        <f>IF(Config!$B$7&gt;0,(V1807/Config!$B$7)*Config!$B$4,0)</f>
        <v/>
      </c>
      <c r="AC1807" s="25">
        <f>IF(Config!$B$7&gt;0,(W1807/Config!$B$7)*Config!$B$4,0)</f>
        <v/>
      </c>
    </row>
    <row r="1808" hidden="1" outlineLevel="1">
      <c r="A1808" s="22" t="inlineStr"/>
      <c r="B1808" s="22" t="inlineStr"/>
      <c r="C1808" s="22" t="inlineStr"/>
      <c r="D1808" s="22" t="inlineStr"/>
      <c r="E1808" s="22" t="inlineStr">
        <is>
          <t>Dates_15-30144</t>
        </is>
      </c>
      <c r="F1808" s="22" t="inlineStr"/>
      <c r="G1808" s="22" t="inlineStr">
        <is>
          <t>Desserts</t>
        </is>
      </c>
      <c r="H1808" s="22" t="inlineStr">
        <is>
          <t>Assorted Pack Farmley 60g Dark Choco Orange Date Bite 20g, Classic Date Bite 20g, Apple Pie Date Bite 20g</t>
        </is>
      </c>
      <c r="I1808" s="22" t="inlineStr"/>
      <c r="J1808" s="24" t="n">
        <v>0</v>
      </c>
      <c r="K1808" s="24" t="n">
        <v>0</v>
      </c>
      <c r="L1808" s="22" t="inlineStr">
        <is>
          <t>Jupiter Kart Private Limited</t>
        </is>
      </c>
      <c r="M1808" s="24" t="n">
        <v>0</v>
      </c>
      <c r="N1808" s="22" t="inlineStr">
        <is>
          <t>Quick Commerce</t>
        </is>
      </c>
      <c r="O1808" s="22" t="inlineStr">
        <is>
          <t>Indore</t>
        </is>
      </c>
      <c r="P1808" s="22" t="inlineStr"/>
      <c r="Q1808" s="22" t="inlineStr">
        <is>
          <t>Healthy Desserts</t>
        </is>
      </c>
      <c r="R1808" s="25">
        <f>IF(Config!$B$4&gt;0,M1808/Config!$B$4,0)</f>
        <v/>
      </c>
      <c r="S1808" s="25">
        <f>IF(Config!$B$4&gt;0,K1808/Config!$B$4,0)</f>
        <v/>
      </c>
      <c r="T1808" s="25">
        <f>R1808*Config!$B$7</f>
        <v/>
      </c>
      <c r="U1808" s="25">
        <f>S1808*Config!$B$7</f>
        <v/>
      </c>
      <c r="V1808" s="25" t="n">
        <v>45</v>
      </c>
      <c r="W1808" s="25" t="n">
        <v>750</v>
      </c>
      <c r="X1808" s="26">
        <f>IF(T1808&gt;0,V1808/T1808,0)</f>
        <v/>
      </c>
      <c r="Y1808" s="26">
        <f>IF(U1808&gt;0,W1808/U1808,0)</f>
        <v/>
      </c>
      <c r="Z1808" s="25">
        <f>T1808-V1808</f>
        <v/>
      </c>
      <c r="AA1808" s="25">
        <f>U1808-W1808</f>
        <v/>
      </c>
      <c r="AB1808" s="25">
        <f>IF(Config!$B$7&gt;0,(V1808/Config!$B$7)*Config!$B$4,0)</f>
        <v/>
      </c>
      <c r="AC1808" s="25">
        <f>IF(Config!$B$7&gt;0,(W1808/Config!$B$7)*Config!$B$4,0)</f>
        <v/>
      </c>
    </row>
    <row r="1809" hidden="1" outlineLevel="1">
      <c r="A1809" s="22" t="inlineStr"/>
      <c r="B1809" s="22" t="inlineStr"/>
      <c r="C1809" s="22" t="inlineStr"/>
      <c r="D1809" s="22" t="inlineStr"/>
      <c r="E1809" s="22" t="inlineStr">
        <is>
          <t>Dates_4-20161</t>
        </is>
      </c>
      <c r="F1809" s="22" t="inlineStr"/>
      <c r="G1809" s="22" t="inlineStr">
        <is>
          <t>Desserts</t>
        </is>
      </c>
      <c r="H1809" s="22" t="inlineStr">
        <is>
          <t xml:space="preserve">Coffee Rush Date Bite Farmley Sachet 20g- Single Serve </t>
        </is>
      </c>
      <c r="I1809" s="22" t="inlineStr"/>
      <c r="J1809" s="24" t="n">
        <v>0</v>
      </c>
      <c r="K1809" s="24" t="n">
        <v>0</v>
      </c>
      <c r="L1809" s="22" t="inlineStr">
        <is>
          <t>Jupiter Kart Private Limited</t>
        </is>
      </c>
      <c r="M1809" s="24" t="n">
        <v>0</v>
      </c>
      <c r="N1809" s="22" t="inlineStr">
        <is>
          <t>Quick Commerce</t>
        </is>
      </c>
      <c r="O1809" s="22" t="inlineStr">
        <is>
          <t>Indore</t>
        </is>
      </c>
      <c r="P1809" s="22" t="inlineStr"/>
      <c r="Q1809" s="22" t="inlineStr">
        <is>
          <t>Healthy Desserts</t>
        </is>
      </c>
      <c r="R1809" s="25">
        <f>IF(Config!$B$4&gt;0,M1809/Config!$B$4,0)</f>
        <v/>
      </c>
      <c r="S1809" s="25">
        <f>IF(Config!$B$4&gt;0,K1809/Config!$B$4,0)</f>
        <v/>
      </c>
      <c r="T1809" s="25">
        <f>R1809*Config!$B$7</f>
        <v/>
      </c>
      <c r="U1809" s="25">
        <f>S1809*Config!$B$7</f>
        <v/>
      </c>
      <c r="V1809" s="25" t="n">
        <v>3.84</v>
      </c>
      <c r="W1809" s="25" t="n">
        <v>192</v>
      </c>
      <c r="X1809" s="26">
        <f>IF(T1809&gt;0,V1809/T1809,0)</f>
        <v/>
      </c>
      <c r="Y1809" s="26">
        <f>IF(U1809&gt;0,W1809/U1809,0)</f>
        <v/>
      </c>
      <c r="Z1809" s="25">
        <f>T1809-V1809</f>
        <v/>
      </c>
      <c r="AA1809" s="25">
        <f>U1809-W1809</f>
        <v/>
      </c>
      <c r="AB1809" s="25">
        <f>IF(Config!$B$7&gt;0,(V1809/Config!$B$7)*Config!$B$4,0)</f>
        <v/>
      </c>
      <c r="AC1809" s="25">
        <f>IF(Config!$B$7&gt;0,(W1809/Config!$B$7)*Config!$B$4,0)</f>
        <v/>
      </c>
    </row>
    <row r="1810" hidden="1" outlineLevel="1">
      <c r="A1810" s="22" t="inlineStr"/>
      <c r="B1810" s="22" t="inlineStr"/>
      <c r="C1810" s="22" t="inlineStr"/>
      <c r="D1810" s="22" t="inlineStr"/>
      <c r="E1810" s="22" t="inlineStr">
        <is>
          <t>Dates_4-30101</t>
        </is>
      </c>
      <c r="F1810" s="22" t="inlineStr"/>
      <c r="G1810" s="22" t="inlineStr">
        <is>
          <t>Desserts</t>
        </is>
      </c>
      <c r="H1810" s="22" t="inlineStr">
        <is>
          <t>Dark Choco-Orange Date Bite Farmley Tin Jar 200g</t>
        </is>
      </c>
      <c r="I1810" s="22" t="inlineStr"/>
      <c r="J1810" s="24" t="n">
        <v>0</v>
      </c>
      <c r="K1810" s="24" t="n">
        <v>0</v>
      </c>
      <c r="L1810" s="22" t="inlineStr">
        <is>
          <t>Jupiter Kart Private Limited</t>
        </is>
      </c>
      <c r="M1810" s="24" t="n">
        <v>0</v>
      </c>
      <c r="N1810" s="22" t="inlineStr">
        <is>
          <t>Quick Commerce</t>
        </is>
      </c>
      <c r="O1810" s="22" t="inlineStr">
        <is>
          <t>Indore</t>
        </is>
      </c>
      <c r="P1810" s="22" t="inlineStr"/>
      <c r="Q1810" s="22" t="inlineStr">
        <is>
          <t>Healthy Desserts</t>
        </is>
      </c>
      <c r="R1810" s="25">
        <f>IF(Config!$B$4&gt;0,M1810/Config!$B$4,0)</f>
        <v/>
      </c>
      <c r="S1810" s="25">
        <f>IF(Config!$B$4&gt;0,K1810/Config!$B$4,0)</f>
        <v/>
      </c>
      <c r="T1810" s="25">
        <f>R1810*Config!$B$7</f>
        <v/>
      </c>
      <c r="U1810" s="25">
        <f>S1810*Config!$B$7</f>
        <v/>
      </c>
      <c r="V1810" s="25" t="n">
        <v>105.6</v>
      </c>
      <c r="W1810" s="25" t="n">
        <v>528</v>
      </c>
      <c r="X1810" s="26">
        <f>IF(T1810&gt;0,V1810/T1810,0)</f>
        <v/>
      </c>
      <c r="Y1810" s="26">
        <f>IF(U1810&gt;0,W1810/U1810,0)</f>
        <v/>
      </c>
      <c r="Z1810" s="25">
        <f>T1810-V1810</f>
        <v/>
      </c>
      <c r="AA1810" s="25">
        <f>U1810-W1810</f>
        <v/>
      </c>
      <c r="AB1810" s="25">
        <f>IF(Config!$B$7&gt;0,(V1810/Config!$B$7)*Config!$B$4,0)</f>
        <v/>
      </c>
      <c r="AC1810" s="25">
        <f>IF(Config!$B$7&gt;0,(W1810/Config!$B$7)*Config!$B$4,0)</f>
        <v/>
      </c>
    </row>
    <row r="1811" hidden="1" outlineLevel="1">
      <c r="A1811" s="22" t="inlineStr"/>
      <c r="B1811" s="22" t="inlineStr"/>
      <c r="C1811" s="22" t="inlineStr"/>
      <c r="D1811" s="22" t="inlineStr"/>
      <c r="E1811" s="22" t="inlineStr">
        <is>
          <t>Dates_4-30567</t>
        </is>
      </c>
      <c r="F1811" s="22" t="inlineStr"/>
      <c r="G1811" s="22" t="inlineStr">
        <is>
          <t>Desserts</t>
        </is>
      </c>
      <c r="H1811" s="22" t="inlineStr">
        <is>
          <t>Classic Date Bites Farmley Tin Jar 200 g</t>
        </is>
      </c>
      <c r="I1811" s="22" t="inlineStr"/>
      <c r="J1811" s="24" t="n">
        <v>0</v>
      </c>
      <c r="K1811" s="24" t="n">
        <v>0</v>
      </c>
      <c r="L1811" s="22" t="inlineStr">
        <is>
          <t>Jupiter Kart Private Limited</t>
        </is>
      </c>
      <c r="M1811" s="24" t="n">
        <v>0</v>
      </c>
      <c r="N1811" s="22" t="inlineStr">
        <is>
          <t>Quick Commerce</t>
        </is>
      </c>
      <c r="O1811" s="22" t="inlineStr">
        <is>
          <t>Indore</t>
        </is>
      </c>
      <c r="P1811" s="22" t="inlineStr"/>
      <c r="Q1811" s="22" t="inlineStr">
        <is>
          <t>Healthy Desserts</t>
        </is>
      </c>
      <c r="R1811" s="25">
        <f>IF(Config!$B$4&gt;0,M1811/Config!$B$4,0)</f>
        <v/>
      </c>
      <c r="S1811" s="25">
        <f>IF(Config!$B$4&gt;0,K1811/Config!$B$4,0)</f>
        <v/>
      </c>
      <c r="T1811" s="25">
        <f>R1811*Config!$B$7</f>
        <v/>
      </c>
      <c r="U1811" s="25">
        <f>S1811*Config!$B$7</f>
        <v/>
      </c>
      <c r="V1811" s="25" t="n">
        <v>307.2</v>
      </c>
      <c r="W1811" s="25" t="n">
        <v>1536</v>
      </c>
      <c r="X1811" s="26">
        <f>IF(T1811&gt;0,V1811/T1811,0)</f>
        <v/>
      </c>
      <c r="Y1811" s="26">
        <f>IF(U1811&gt;0,W1811/U1811,0)</f>
        <v/>
      </c>
      <c r="Z1811" s="25">
        <f>T1811-V1811</f>
        <v/>
      </c>
      <c r="AA1811" s="25">
        <f>U1811-W1811</f>
        <v/>
      </c>
      <c r="AB1811" s="25">
        <f>IF(Config!$B$7&gt;0,(V1811/Config!$B$7)*Config!$B$4,0)</f>
        <v/>
      </c>
      <c r="AC1811" s="25">
        <f>IF(Config!$B$7&gt;0,(W1811/Config!$B$7)*Config!$B$4,0)</f>
        <v/>
      </c>
    </row>
    <row r="1812" hidden="1" outlineLevel="1">
      <c r="A1812" s="22" t="inlineStr"/>
      <c r="B1812" s="22" t="inlineStr"/>
      <c r="C1812" s="22" t="inlineStr"/>
      <c r="D1812" s="22" t="inlineStr"/>
      <c r="E1812" s="22" t="inlineStr">
        <is>
          <t>Dates_04-30057</t>
        </is>
      </c>
      <c r="F1812" s="22" t="inlineStr"/>
      <c r="G1812" s="22" t="inlineStr">
        <is>
          <t>Desserts</t>
        </is>
      </c>
      <c r="H1812" s="22" t="inlineStr">
        <is>
          <t>Apple Pie Date Bite Farmley Tin Jar 200g</t>
        </is>
      </c>
      <c r="I1812" s="22" t="inlineStr"/>
      <c r="J1812" s="24" t="n">
        <v>0</v>
      </c>
      <c r="K1812" s="24" t="n">
        <v>0</v>
      </c>
      <c r="L1812" s="22" t="inlineStr">
        <is>
          <t>Moksh Enterprises Private Limited</t>
        </is>
      </c>
      <c r="M1812" s="24" t="n">
        <v>0</v>
      </c>
      <c r="N1812" s="22" t="inlineStr">
        <is>
          <t>Quick Commerce</t>
        </is>
      </c>
      <c r="O1812" s="22" t="inlineStr">
        <is>
          <t>Indore</t>
        </is>
      </c>
      <c r="P1812" s="22" t="inlineStr"/>
      <c r="Q1812" s="22" t="inlineStr">
        <is>
          <t>Healthy Desserts</t>
        </is>
      </c>
      <c r="R1812" s="25">
        <f>IF(Config!$B$4&gt;0,M1812/Config!$B$4,0)</f>
        <v/>
      </c>
      <c r="S1812" s="25">
        <f>IF(Config!$B$4&gt;0,K1812/Config!$B$4,0)</f>
        <v/>
      </c>
      <c r="T1812" s="25">
        <f>R1812*Config!$B$7</f>
        <v/>
      </c>
      <c r="U1812" s="25">
        <f>S1812*Config!$B$7</f>
        <v/>
      </c>
      <c r="V1812" s="25" t="n">
        <v>43.2</v>
      </c>
      <c r="W1812" s="25" t="n">
        <v>216</v>
      </c>
      <c r="X1812" s="26">
        <f>IF(T1812&gt;0,V1812/T1812,0)</f>
        <v/>
      </c>
      <c r="Y1812" s="26">
        <f>IF(U1812&gt;0,W1812/U1812,0)</f>
        <v/>
      </c>
      <c r="Z1812" s="25">
        <f>T1812-V1812</f>
        <v/>
      </c>
      <c r="AA1812" s="25">
        <f>U1812-W1812</f>
        <v/>
      </c>
      <c r="AB1812" s="25">
        <f>IF(Config!$B$7&gt;0,(V1812/Config!$B$7)*Config!$B$4,0)</f>
        <v/>
      </c>
      <c r="AC1812" s="25">
        <f>IF(Config!$B$7&gt;0,(W1812/Config!$B$7)*Config!$B$4,0)</f>
        <v/>
      </c>
    </row>
    <row r="1813" hidden="1" outlineLevel="1">
      <c r="A1813" s="22" t="inlineStr"/>
      <c r="B1813" s="22" t="inlineStr"/>
      <c r="C1813" s="22" t="inlineStr"/>
      <c r="D1813" s="22" t="inlineStr"/>
      <c r="E1813" s="22" t="inlineStr">
        <is>
          <t>Dates_15-30109</t>
        </is>
      </c>
      <c r="F1813" s="22" t="inlineStr"/>
      <c r="G1813" s="22" t="inlineStr">
        <is>
          <t>Desserts</t>
        </is>
      </c>
      <c r="H1813" s="22" t="inlineStr">
        <is>
          <t>Classic Date Bites Farmley Sachet 20 g - Single Serve</t>
        </is>
      </c>
      <c r="I1813" s="22" t="inlineStr"/>
      <c r="J1813" s="24" t="n">
        <v>0</v>
      </c>
      <c r="K1813" s="24" t="n">
        <v>0</v>
      </c>
      <c r="L1813" s="22" t="inlineStr">
        <is>
          <t>Moksh Enterprises Private Limited</t>
        </is>
      </c>
      <c r="M1813" s="24" t="n">
        <v>0</v>
      </c>
      <c r="N1813" s="22" t="inlineStr">
        <is>
          <t>Quick Commerce</t>
        </is>
      </c>
      <c r="O1813" s="22" t="inlineStr">
        <is>
          <t>Indore</t>
        </is>
      </c>
      <c r="P1813" s="22" t="inlineStr"/>
      <c r="Q1813" s="22" t="inlineStr">
        <is>
          <t>Healthy Desserts</t>
        </is>
      </c>
      <c r="R1813" s="25">
        <f>IF(Config!$B$4&gt;0,M1813/Config!$B$4,0)</f>
        <v/>
      </c>
      <c r="S1813" s="25">
        <f>IF(Config!$B$4&gt;0,K1813/Config!$B$4,0)</f>
        <v/>
      </c>
      <c r="T1813" s="25">
        <f>R1813*Config!$B$7</f>
        <v/>
      </c>
      <c r="U1813" s="25">
        <f>S1813*Config!$B$7</f>
        <v/>
      </c>
      <c r="V1813" s="25" t="n">
        <v>125.28</v>
      </c>
      <c r="W1813" s="25" t="n">
        <v>6264</v>
      </c>
      <c r="X1813" s="26">
        <f>IF(T1813&gt;0,V1813/T1813,0)</f>
        <v/>
      </c>
      <c r="Y1813" s="26">
        <f>IF(U1813&gt;0,W1813/U1813,0)</f>
        <v/>
      </c>
      <c r="Z1813" s="25">
        <f>T1813-V1813</f>
        <v/>
      </c>
      <c r="AA1813" s="25">
        <f>U1813-W1813</f>
        <v/>
      </c>
      <c r="AB1813" s="25">
        <f>IF(Config!$B$7&gt;0,(V1813/Config!$B$7)*Config!$B$4,0)</f>
        <v/>
      </c>
      <c r="AC1813" s="25">
        <f>IF(Config!$B$7&gt;0,(W1813/Config!$B$7)*Config!$B$4,0)</f>
        <v/>
      </c>
    </row>
    <row r="1814" hidden="1" outlineLevel="1">
      <c r="A1814" s="22" t="inlineStr"/>
      <c r="B1814" s="22" t="inlineStr"/>
      <c r="C1814" s="22" t="inlineStr"/>
      <c r="D1814" s="22" t="inlineStr"/>
      <c r="E1814" s="22" t="inlineStr">
        <is>
          <t>Dates_15-30110</t>
        </is>
      </c>
      <c r="F1814" s="22" t="inlineStr"/>
      <c r="G1814" s="22" t="inlineStr">
        <is>
          <t>Desserts</t>
        </is>
      </c>
      <c r="H1814" s="22" t="inlineStr">
        <is>
          <t>Dark Choco Orange Date Bites Farmley Sachet 20 g - Single Serve</t>
        </is>
      </c>
      <c r="I1814" s="22" t="inlineStr"/>
      <c r="J1814" s="24" t="n">
        <v>0</v>
      </c>
      <c r="K1814" s="24" t="n">
        <v>0</v>
      </c>
      <c r="L1814" s="22" t="inlineStr">
        <is>
          <t>Moksh Enterprises Private Limited</t>
        </is>
      </c>
      <c r="M1814" s="24" t="n">
        <v>0</v>
      </c>
      <c r="N1814" s="22" t="inlineStr">
        <is>
          <t>Quick Commerce</t>
        </is>
      </c>
      <c r="O1814" s="22" t="inlineStr">
        <is>
          <t>Indore</t>
        </is>
      </c>
      <c r="P1814" s="22" t="inlineStr"/>
      <c r="Q1814" s="22" t="inlineStr">
        <is>
          <t>Healthy Desserts</t>
        </is>
      </c>
      <c r="R1814" s="25">
        <f>IF(Config!$B$4&gt;0,M1814/Config!$B$4,0)</f>
        <v/>
      </c>
      <c r="S1814" s="25">
        <f>IF(Config!$B$4&gt;0,K1814/Config!$B$4,0)</f>
        <v/>
      </c>
      <c r="T1814" s="25">
        <f>R1814*Config!$B$7</f>
        <v/>
      </c>
      <c r="U1814" s="25">
        <f>S1814*Config!$B$7</f>
        <v/>
      </c>
      <c r="V1814" s="25" t="n">
        <v>55.68</v>
      </c>
      <c r="W1814" s="25" t="n">
        <v>2784</v>
      </c>
      <c r="X1814" s="26">
        <f>IF(T1814&gt;0,V1814/T1814,0)</f>
        <v/>
      </c>
      <c r="Y1814" s="26">
        <f>IF(U1814&gt;0,W1814/U1814,0)</f>
        <v/>
      </c>
      <c r="Z1814" s="25">
        <f>T1814-V1814</f>
        <v/>
      </c>
      <c r="AA1814" s="25">
        <f>U1814-W1814</f>
        <v/>
      </c>
      <c r="AB1814" s="25">
        <f>IF(Config!$B$7&gt;0,(V1814/Config!$B$7)*Config!$B$4,0)</f>
        <v/>
      </c>
      <c r="AC1814" s="25">
        <f>IF(Config!$B$7&gt;0,(W1814/Config!$B$7)*Config!$B$4,0)</f>
        <v/>
      </c>
    </row>
    <row r="1815" hidden="1" outlineLevel="1">
      <c r="A1815" s="22" t="inlineStr"/>
      <c r="B1815" s="22" t="inlineStr"/>
      <c r="C1815" s="22" t="inlineStr"/>
      <c r="D1815" s="22" t="inlineStr"/>
      <c r="E1815" s="22" t="inlineStr">
        <is>
          <t>Dates_15-30111</t>
        </is>
      </c>
      <c r="F1815" s="22" t="inlineStr"/>
      <c r="G1815" s="22" t="inlineStr">
        <is>
          <t>Desserts</t>
        </is>
      </c>
      <c r="H1815" s="22" t="inlineStr">
        <is>
          <t>Apple Pie Date Bite Farmley sachet 20 g - Single serve</t>
        </is>
      </c>
      <c r="I1815" s="22" t="inlineStr"/>
      <c r="J1815" s="24" t="n">
        <v>0</v>
      </c>
      <c r="K1815" s="24" t="n">
        <v>0</v>
      </c>
      <c r="L1815" s="22" t="inlineStr">
        <is>
          <t>Moksh Enterprises Private Limited</t>
        </is>
      </c>
      <c r="M1815" s="24" t="n">
        <v>0</v>
      </c>
      <c r="N1815" s="22" t="inlineStr">
        <is>
          <t>Quick Commerce</t>
        </is>
      </c>
      <c r="O1815" s="22" t="inlineStr">
        <is>
          <t>Indore</t>
        </is>
      </c>
      <c r="P1815" s="22" t="inlineStr"/>
      <c r="Q1815" s="22" t="inlineStr">
        <is>
          <t>Healthy Desserts</t>
        </is>
      </c>
      <c r="R1815" s="25">
        <f>IF(Config!$B$4&gt;0,M1815/Config!$B$4,0)</f>
        <v/>
      </c>
      <c r="S1815" s="25">
        <f>IF(Config!$B$4&gt;0,K1815/Config!$B$4,0)</f>
        <v/>
      </c>
      <c r="T1815" s="25">
        <f>R1815*Config!$B$7</f>
        <v/>
      </c>
      <c r="U1815" s="25">
        <f>S1815*Config!$B$7</f>
        <v/>
      </c>
      <c r="V1815" s="25" t="n">
        <v>23.04</v>
      </c>
      <c r="W1815" s="25" t="n">
        <v>1152</v>
      </c>
      <c r="X1815" s="26">
        <f>IF(T1815&gt;0,V1815/T1815,0)</f>
        <v/>
      </c>
      <c r="Y1815" s="26">
        <f>IF(U1815&gt;0,W1815/U1815,0)</f>
        <v/>
      </c>
      <c r="Z1815" s="25">
        <f>T1815-V1815</f>
        <v/>
      </c>
      <c r="AA1815" s="25">
        <f>U1815-W1815</f>
        <v/>
      </c>
      <c r="AB1815" s="25">
        <f>IF(Config!$B$7&gt;0,(V1815/Config!$B$7)*Config!$B$4,0)</f>
        <v/>
      </c>
      <c r="AC1815" s="25">
        <f>IF(Config!$B$7&gt;0,(W1815/Config!$B$7)*Config!$B$4,0)</f>
        <v/>
      </c>
    </row>
    <row r="1816" hidden="1" outlineLevel="1">
      <c r="A1816" s="22" t="inlineStr"/>
      <c r="B1816" s="22" t="inlineStr"/>
      <c r="C1816" s="22" t="inlineStr"/>
      <c r="D1816" s="22" t="inlineStr"/>
      <c r="E1816" s="22" t="inlineStr">
        <is>
          <t>Dates_15-30144</t>
        </is>
      </c>
      <c r="F1816" s="22" t="inlineStr"/>
      <c r="G1816" s="22" t="inlineStr">
        <is>
          <t>Desserts</t>
        </is>
      </c>
      <c r="H1816" s="22" t="inlineStr">
        <is>
          <t>Assorted Pack Farmley 60g Dark Choco Orange Date Bite 20g, Classic Date Bite 20g, Apple Pie Date Bite 20g</t>
        </is>
      </c>
      <c r="I1816" s="22" t="inlineStr"/>
      <c r="J1816" s="24" t="n">
        <v>0</v>
      </c>
      <c r="K1816" s="24" t="n">
        <v>0</v>
      </c>
      <c r="L1816" s="22" t="inlineStr">
        <is>
          <t>Moksh Enterprises Private Limited</t>
        </is>
      </c>
      <c r="M1816" s="24" t="n">
        <v>0</v>
      </c>
      <c r="N1816" s="22" t="inlineStr">
        <is>
          <t>Quick Commerce</t>
        </is>
      </c>
      <c r="O1816" s="22" t="inlineStr">
        <is>
          <t>Indore</t>
        </is>
      </c>
      <c r="P1816" s="22" t="inlineStr"/>
      <c r="Q1816" s="22" t="inlineStr">
        <is>
          <t>Healthy Desserts</t>
        </is>
      </c>
      <c r="R1816" s="25">
        <f>IF(Config!$B$4&gt;0,M1816/Config!$B$4,0)</f>
        <v/>
      </c>
      <c r="S1816" s="25">
        <f>IF(Config!$B$4&gt;0,K1816/Config!$B$4,0)</f>
        <v/>
      </c>
      <c r="T1816" s="25">
        <f>R1816*Config!$B$7</f>
        <v/>
      </c>
      <c r="U1816" s="25">
        <f>S1816*Config!$B$7</f>
        <v/>
      </c>
      <c r="V1816" s="25" t="n">
        <v>72</v>
      </c>
      <c r="W1816" s="25" t="n">
        <v>1200</v>
      </c>
      <c r="X1816" s="26">
        <f>IF(T1816&gt;0,V1816/T1816,0)</f>
        <v/>
      </c>
      <c r="Y1816" s="26">
        <f>IF(U1816&gt;0,W1816/U1816,0)</f>
        <v/>
      </c>
      <c r="Z1816" s="25">
        <f>T1816-V1816</f>
        <v/>
      </c>
      <c r="AA1816" s="25">
        <f>U1816-W1816</f>
        <v/>
      </c>
      <c r="AB1816" s="25">
        <f>IF(Config!$B$7&gt;0,(V1816/Config!$B$7)*Config!$B$4,0)</f>
        <v/>
      </c>
      <c r="AC1816" s="25">
        <f>IF(Config!$B$7&gt;0,(W1816/Config!$B$7)*Config!$B$4,0)</f>
        <v/>
      </c>
    </row>
    <row r="1817" hidden="1" outlineLevel="1">
      <c r="A1817" s="22" t="inlineStr"/>
      <c r="B1817" s="22" t="inlineStr"/>
      <c r="C1817" s="22" t="inlineStr"/>
      <c r="D1817" s="22" t="inlineStr"/>
      <c r="E1817" s="22" t="inlineStr">
        <is>
          <t>Dates_4-20161</t>
        </is>
      </c>
      <c r="F1817" s="22" t="inlineStr"/>
      <c r="G1817" s="22" t="inlineStr">
        <is>
          <t>Desserts</t>
        </is>
      </c>
      <c r="H1817" s="22" t="inlineStr">
        <is>
          <t xml:space="preserve">Coffee Rush Date Bite Farmley Sachet 20g- Single Serve </t>
        </is>
      </c>
      <c r="I1817" s="22" t="inlineStr"/>
      <c r="J1817" s="24" t="n">
        <v>0</v>
      </c>
      <c r="K1817" s="24" t="n">
        <v>0</v>
      </c>
      <c r="L1817" s="22" t="inlineStr">
        <is>
          <t>Moksh Enterprises Private Limited</t>
        </is>
      </c>
      <c r="M1817" s="24" t="n">
        <v>0</v>
      </c>
      <c r="N1817" s="22" t="inlineStr">
        <is>
          <t>Quick Commerce</t>
        </is>
      </c>
      <c r="O1817" s="22" t="inlineStr">
        <is>
          <t>Indore</t>
        </is>
      </c>
      <c r="P1817" s="22" t="inlineStr"/>
      <c r="Q1817" s="22" t="inlineStr">
        <is>
          <t>Healthy Desserts</t>
        </is>
      </c>
      <c r="R1817" s="25">
        <f>IF(Config!$B$4&gt;0,M1817/Config!$B$4,0)</f>
        <v/>
      </c>
      <c r="S1817" s="25">
        <f>IF(Config!$B$4&gt;0,K1817/Config!$B$4,0)</f>
        <v/>
      </c>
      <c r="T1817" s="25">
        <f>R1817*Config!$B$7</f>
        <v/>
      </c>
      <c r="U1817" s="25">
        <f>S1817*Config!$B$7</f>
        <v/>
      </c>
      <c r="V1817" s="25" t="n">
        <v>23.04</v>
      </c>
      <c r="W1817" s="25" t="n">
        <v>1152</v>
      </c>
      <c r="X1817" s="26">
        <f>IF(T1817&gt;0,V1817/T1817,0)</f>
        <v/>
      </c>
      <c r="Y1817" s="26">
        <f>IF(U1817&gt;0,W1817/U1817,0)</f>
        <v/>
      </c>
      <c r="Z1817" s="25">
        <f>T1817-V1817</f>
        <v/>
      </c>
      <c r="AA1817" s="25">
        <f>U1817-W1817</f>
        <v/>
      </c>
      <c r="AB1817" s="25">
        <f>IF(Config!$B$7&gt;0,(V1817/Config!$B$7)*Config!$B$4,0)</f>
        <v/>
      </c>
      <c r="AC1817" s="25">
        <f>IF(Config!$B$7&gt;0,(W1817/Config!$B$7)*Config!$B$4,0)</f>
        <v/>
      </c>
    </row>
    <row r="1818" hidden="1" outlineLevel="1">
      <c r="A1818" s="22" t="inlineStr"/>
      <c r="B1818" s="22" t="inlineStr"/>
      <c r="C1818" s="22" t="inlineStr"/>
      <c r="D1818" s="22" t="inlineStr"/>
      <c r="E1818" s="22" t="inlineStr">
        <is>
          <t>Dates_4-30101</t>
        </is>
      </c>
      <c r="F1818" s="22" t="inlineStr"/>
      <c r="G1818" s="22" t="inlineStr">
        <is>
          <t>Desserts</t>
        </is>
      </c>
      <c r="H1818" s="22" t="inlineStr">
        <is>
          <t>Dark Choco-Orange Date Bite Farmley Tin Jar 200g</t>
        </is>
      </c>
      <c r="I1818" s="22" t="inlineStr"/>
      <c r="J1818" s="24" t="n">
        <v>0</v>
      </c>
      <c r="K1818" s="24" t="n">
        <v>0</v>
      </c>
      <c r="L1818" s="22" t="inlineStr">
        <is>
          <t>Moksh Enterprises Private Limited</t>
        </is>
      </c>
      <c r="M1818" s="24" t="n">
        <v>0</v>
      </c>
      <c r="N1818" s="22" t="inlineStr">
        <is>
          <t>Quick Commerce</t>
        </is>
      </c>
      <c r="O1818" s="22" t="inlineStr">
        <is>
          <t>Indore</t>
        </is>
      </c>
      <c r="P1818" s="22" t="inlineStr"/>
      <c r="Q1818" s="22" t="inlineStr">
        <is>
          <t>Healthy Desserts</t>
        </is>
      </c>
      <c r="R1818" s="25">
        <f>IF(Config!$B$4&gt;0,M1818/Config!$B$4,0)</f>
        <v/>
      </c>
      <c r="S1818" s="25">
        <f>IF(Config!$B$4&gt;0,K1818/Config!$B$4,0)</f>
        <v/>
      </c>
      <c r="T1818" s="25">
        <f>R1818*Config!$B$7</f>
        <v/>
      </c>
      <c r="U1818" s="25">
        <f>S1818*Config!$B$7</f>
        <v/>
      </c>
      <c r="V1818" s="25" t="n">
        <v>124.8</v>
      </c>
      <c r="W1818" s="25" t="n">
        <v>624</v>
      </c>
      <c r="X1818" s="26">
        <f>IF(T1818&gt;0,V1818/T1818,0)</f>
        <v/>
      </c>
      <c r="Y1818" s="26">
        <f>IF(U1818&gt;0,W1818/U1818,0)</f>
        <v/>
      </c>
      <c r="Z1818" s="25">
        <f>T1818-V1818</f>
        <v/>
      </c>
      <c r="AA1818" s="25">
        <f>U1818-W1818</f>
        <v/>
      </c>
      <c r="AB1818" s="25">
        <f>IF(Config!$B$7&gt;0,(V1818/Config!$B$7)*Config!$B$4,0)</f>
        <v/>
      </c>
      <c r="AC1818" s="25">
        <f>IF(Config!$B$7&gt;0,(W1818/Config!$B$7)*Config!$B$4,0)</f>
        <v/>
      </c>
    </row>
    <row r="1819" hidden="1" outlineLevel="1">
      <c r="A1819" s="22" t="inlineStr"/>
      <c r="B1819" s="22" t="inlineStr"/>
      <c r="C1819" s="22" t="inlineStr"/>
      <c r="D1819" s="22" t="inlineStr"/>
      <c r="E1819" s="22" t="inlineStr">
        <is>
          <t>Dates_4-30567</t>
        </is>
      </c>
      <c r="F1819" s="22" t="inlineStr"/>
      <c r="G1819" s="22" t="inlineStr">
        <is>
          <t>Desserts</t>
        </is>
      </c>
      <c r="H1819" s="22" t="inlineStr">
        <is>
          <t>Classic Date Bites Farmley Tin Jar 200 g</t>
        </is>
      </c>
      <c r="I1819" s="22" t="inlineStr"/>
      <c r="J1819" s="24" t="n">
        <v>0</v>
      </c>
      <c r="K1819" s="24" t="n">
        <v>0</v>
      </c>
      <c r="L1819" s="22" t="inlineStr">
        <is>
          <t>Moksh Enterprises Private Limited</t>
        </is>
      </c>
      <c r="M1819" s="24" t="n">
        <v>0</v>
      </c>
      <c r="N1819" s="22" t="inlineStr">
        <is>
          <t>Quick Commerce</t>
        </is>
      </c>
      <c r="O1819" s="22" t="inlineStr">
        <is>
          <t>Indore</t>
        </is>
      </c>
      <c r="P1819" s="22" t="inlineStr"/>
      <c r="Q1819" s="22" t="inlineStr">
        <is>
          <t>Healthy Desserts</t>
        </is>
      </c>
      <c r="R1819" s="25">
        <f>IF(Config!$B$4&gt;0,M1819/Config!$B$4,0)</f>
        <v/>
      </c>
      <c r="S1819" s="25">
        <f>IF(Config!$B$4&gt;0,K1819/Config!$B$4,0)</f>
        <v/>
      </c>
      <c r="T1819" s="25">
        <f>R1819*Config!$B$7</f>
        <v/>
      </c>
      <c r="U1819" s="25">
        <f>S1819*Config!$B$7</f>
        <v/>
      </c>
      <c r="V1819" s="25" t="n">
        <v>595.2</v>
      </c>
      <c r="W1819" s="25" t="n">
        <v>2976</v>
      </c>
      <c r="X1819" s="26">
        <f>IF(T1819&gt;0,V1819/T1819,0)</f>
        <v/>
      </c>
      <c r="Y1819" s="26">
        <f>IF(U1819&gt;0,W1819/U1819,0)</f>
        <v/>
      </c>
      <c r="Z1819" s="25">
        <f>T1819-V1819</f>
        <v/>
      </c>
      <c r="AA1819" s="25">
        <f>U1819-W1819</f>
        <v/>
      </c>
      <c r="AB1819" s="25">
        <f>IF(Config!$B$7&gt;0,(V1819/Config!$B$7)*Config!$B$4,0)</f>
        <v/>
      </c>
      <c r="AC1819" s="25">
        <f>IF(Config!$B$7&gt;0,(W1819/Config!$B$7)*Config!$B$4,0)</f>
        <v/>
      </c>
    </row>
    <row r="1820" hidden="1" outlineLevel="1">
      <c r="A1820" s="22" t="inlineStr"/>
      <c r="B1820" s="22" t="inlineStr"/>
      <c r="C1820" s="22" t="inlineStr"/>
      <c r="D1820" s="22" t="inlineStr"/>
      <c r="E1820" s="22" t="inlineStr">
        <is>
          <t>Dates_04-30057</t>
        </is>
      </c>
      <c r="F1820" s="22" t="inlineStr"/>
      <c r="G1820" s="22" t="inlineStr">
        <is>
          <t>Desserts</t>
        </is>
      </c>
      <c r="H1820" s="22" t="inlineStr">
        <is>
          <t>Apple Pie Date Bite Farmley Tin Jar 200g</t>
        </is>
      </c>
      <c r="I1820" s="22" t="inlineStr"/>
      <c r="J1820" s="24" t="n">
        <v>0</v>
      </c>
      <c r="K1820" s="24" t="n">
        <v>0</v>
      </c>
      <c r="L1820" s="22" t="inlineStr">
        <is>
          <t>PJTJ Technologies Private Limited</t>
        </is>
      </c>
      <c r="M1820" s="24" t="n">
        <v>0</v>
      </c>
      <c r="N1820" s="22" t="inlineStr">
        <is>
          <t>Quick Commerce</t>
        </is>
      </c>
      <c r="O1820" s="22" t="inlineStr">
        <is>
          <t>Indore</t>
        </is>
      </c>
      <c r="P1820" s="22" t="inlineStr"/>
      <c r="Q1820" s="22" t="inlineStr">
        <is>
          <t>Healthy Desserts</t>
        </is>
      </c>
      <c r="R1820" s="25">
        <f>IF(Config!$B$4&gt;0,M1820/Config!$B$4,0)</f>
        <v/>
      </c>
      <c r="S1820" s="25">
        <f>IF(Config!$B$4&gt;0,K1820/Config!$B$4,0)</f>
        <v/>
      </c>
      <c r="T1820" s="25">
        <f>R1820*Config!$B$7</f>
        <v/>
      </c>
      <c r="U1820" s="25">
        <f>S1820*Config!$B$7</f>
        <v/>
      </c>
      <c r="V1820" s="25" t="n">
        <v>48</v>
      </c>
      <c r="W1820" s="25" t="n">
        <v>240</v>
      </c>
      <c r="X1820" s="26">
        <f>IF(T1820&gt;0,V1820/T1820,0)</f>
        <v/>
      </c>
      <c r="Y1820" s="26">
        <f>IF(U1820&gt;0,W1820/U1820,0)</f>
        <v/>
      </c>
      <c r="Z1820" s="25">
        <f>T1820-V1820</f>
        <v/>
      </c>
      <c r="AA1820" s="25">
        <f>U1820-W1820</f>
        <v/>
      </c>
      <c r="AB1820" s="25">
        <f>IF(Config!$B$7&gt;0,(V1820/Config!$B$7)*Config!$B$4,0)</f>
        <v/>
      </c>
      <c r="AC1820" s="25">
        <f>IF(Config!$B$7&gt;0,(W1820/Config!$B$7)*Config!$B$4,0)</f>
        <v/>
      </c>
    </row>
    <row r="1821" hidden="1" outlineLevel="1">
      <c r="A1821" s="22" t="inlineStr"/>
      <c r="B1821" s="22" t="inlineStr"/>
      <c r="C1821" s="22" t="inlineStr"/>
      <c r="D1821" s="22" t="inlineStr"/>
      <c r="E1821" s="22" t="inlineStr">
        <is>
          <t>Dates_15-30109</t>
        </is>
      </c>
      <c r="F1821" s="22" t="inlineStr"/>
      <c r="G1821" s="22" t="inlineStr">
        <is>
          <t>Desserts</t>
        </is>
      </c>
      <c r="H1821" s="22" t="inlineStr">
        <is>
          <t>Classic Date Bites Farmley Sachet 20 g - Single Serve</t>
        </is>
      </c>
      <c r="I1821" s="22" t="inlineStr"/>
      <c r="J1821" s="24" t="n">
        <v>0</v>
      </c>
      <c r="K1821" s="24" t="n">
        <v>0</v>
      </c>
      <c r="L1821" s="22" t="inlineStr">
        <is>
          <t>PJTJ Technologies Private Limited</t>
        </is>
      </c>
      <c r="M1821" s="24" t="n">
        <v>0</v>
      </c>
      <c r="N1821" s="22" t="inlineStr">
        <is>
          <t>Quick Commerce</t>
        </is>
      </c>
      <c r="O1821" s="22" t="inlineStr">
        <is>
          <t>Indore</t>
        </is>
      </c>
      <c r="P1821" s="22" t="inlineStr"/>
      <c r="Q1821" s="22" t="inlineStr">
        <is>
          <t>Healthy Desserts</t>
        </is>
      </c>
      <c r="R1821" s="25">
        <f>IF(Config!$B$4&gt;0,M1821/Config!$B$4,0)</f>
        <v/>
      </c>
      <c r="S1821" s="25">
        <f>IF(Config!$B$4&gt;0,K1821/Config!$B$4,0)</f>
        <v/>
      </c>
      <c r="T1821" s="25">
        <f>R1821*Config!$B$7</f>
        <v/>
      </c>
      <c r="U1821" s="25">
        <f>S1821*Config!$B$7</f>
        <v/>
      </c>
      <c r="V1821" s="25" t="n">
        <v>172.8</v>
      </c>
      <c r="W1821" s="25" t="n">
        <v>8640</v>
      </c>
      <c r="X1821" s="26">
        <f>IF(T1821&gt;0,V1821/T1821,0)</f>
        <v/>
      </c>
      <c r="Y1821" s="26">
        <f>IF(U1821&gt;0,W1821/U1821,0)</f>
        <v/>
      </c>
      <c r="Z1821" s="25">
        <f>T1821-V1821</f>
        <v/>
      </c>
      <c r="AA1821" s="25">
        <f>U1821-W1821</f>
        <v/>
      </c>
      <c r="AB1821" s="25">
        <f>IF(Config!$B$7&gt;0,(V1821/Config!$B$7)*Config!$B$4,0)</f>
        <v/>
      </c>
      <c r="AC1821" s="25">
        <f>IF(Config!$B$7&gt;0,(W1821/Config!$B$7)*Config!$B$4,0)</f>
        <v/>
      </c>
    </row>
    <row r="1822" hidden="1" outlineLevel="1">
      <c r="A1822" s="22" t="inlineStr"/>
      <c r="B1822" s="22" t="inlineStr"/>
      <c r="C1822" s="22" t="inlineStr"/>
      <c r="D1822" s="22" t="inlineStr"/>
      <c r="E1822" s="22" t="inlineStr">
        <is>
          <t>Dates_15-30110</t>
        </is>
      </c>
      <c r="F1822" s="22" t="inlineStr"/>
      <c r="G1822" s="22" t="inlineStr">
        <is>
          <t>Desserts</t>
        </is>
      </c>
      <c r="H1822" s="22" t="inlineStr">
        <is>
          <t>Dark Choco Orange Date Bites Farmley Sachet 20 g - Single Serve</t>
        </is>
      </c>
      <c r="I1822" s="22" t="inlineStr"/>
      <c r="J1822" s="24" t="n">
        <v>0</v>
      </c>
      <c r="K1822" s="24" t="n">
        <v>0</v>
      </c>
      <c r="L1822" s="22" t="inlineStr">
        <is>
          <t>PJTJ Technologies Private Limited</t>
        </is>
      </c>
      <c r="M1822" s="24" t="n">
        <v>0</v>
      </c>
      <c r="N1822" s="22" t="inlineStr">
        <is>
          <t>Quick Commerce</t>
        </is>
      </c>
      <c r="O1822" s="22" t="inlineStr">
        <is>
          <t>Indore</t>
        </is>
      </c>
      <c r="P1822" s="22" t="inlineStr"/>
      <c r="Q1822" s="22" t="inlineStr">
        <is>
          <t>Healthy Desserts</t>
        </is>
      </c>
      <c r="R1822" s="25">
        <f>IF(Config!$B$4&gt;0,M1822/Config!$B$4,0)</f>
        <v/>
      </c>
      <c r="S1822" s="25">
        <f>IF(Config!$B$4&gt;0,K1822/Config!$B$4,0)</f>
        <v/>
      </c>
      <c r="T1822" s="25">
        <f>R1822*Config!$B$7</f>
        <v/>
      </c>
      <c r="U1822" s="25">
        <f>S1822*Config!$B$7</f>
        <v/>
      </c>
      <c r="V1822" s="25" t="n">
        <v>78.72</v>
      </c>
      <c r="W1822" s="25" t="n">
        <v>3936</v>
      </c>
      <c r="X1822" s="26">
        <f>IF(T1822&gt;0,V1822/T1822,0)</f>
        <v/>
      </c>
      <c r="Y1822" s="26">
        <f>IF(U1822&gt;0,W1822/U1822,0)</f>
        <v/>
      </c>
      <c r="Z1822" s="25">
        <f>T1822-V1822</f>
        <v/>
      </c>
      <c r="AA1822" s="25">
        <f>U1822-W1822</f>
        <v/>
      </c>
      <c r="AB1822" s="25">
        <f>IF(Config!$B$7&gt;0,(V1822/Config!$B$7)*Config!$B$4,0)</f>
        <v/>
      </c>
      <c r="AC1822" s="25">
        <f>IF(Config!$B$7&gt;0,(W1822/Config!$B$7)*Config!$B$4,0)</f>
        <v/>
      </c>
    </row>
    <row r="1823" hidden="1" outlineLevel="1">
      <c r="A1823" s="22" t="inlineStr"/>
      <c r="B1823" s="22" t="inlineStr"/>
      <c r="C1823" s="22" t="inlineStr"/>
      <c r="D1823" s="22" t="inlineStr"/>
      <c r="E1823" s="22" t="inlineStr">
        <is>
          <t>Dates_15-30111</t>
        </is>
      </c>
      <c r="F1823" s="22" t="inlineStr"/>
      <c r="G1823" s="22" t="inlineStr">
        <is>
          <t>Desserts</t>
        </is>
      </c>
      <c r="H1823" s="22" t="inlineStr">
        <is>
          <t>Apple Pie Date Bite Farmley sachet 20 g - Single serve</t>
        </is>
      </c>
      <c r="I1823" s="22" t="inlineStr"/>
      <c r="J1823" s="24" t="n">
        <v>0</v>
      </c>
      <c r="K1823" s="24" t="n">
        <v>0</v>
      </c>
      <c r="L1823" s="22" t="inlineStr">
        <is>
          <t>PJTJ Technologies Private Limited</t>
        </is>
      </c>
      <c r="M1823" s="24" t="n">
        <v>0</v>
      </c>
      <c r="N1823" s="22" t="inlineStr">
        <is>
          <t>Quick Commerce</t>
        </is>
      </c>
      <c r="O1823" s="22" t="inlineStr">
        <is>
          <t>Indore</t>
        </is>
      </c>
      <c r="P1823" s="22" t="inlineStr"/>
      <c r="Q1823" s="22" t="inlineStr">
        <is>
          <t>Healthy Desserts</t>
        </is>
      </c>
      <c r="R1823" s="25">
        <f>IF(Config!$B$4&gt;0,M1823/Config!$B$4,0)</f>
        <v/>
      </c>
      <c r="S1823" s="25">
        <f>IF(Config!$B$4&gt;0,K1823/Config!$B$4,0)</f>
        <v/>
      </c>
      <c r="T1823" s="25">
        <f>R1823*Config!$B$7</f>
        <v/>
      </c>
      <c r="U1823" s="25">
        <f>S1823*Config!$B$7</f>
        <v/>
      </c>
      <c r="V1823" s="25" t="n">
        <v>9.6</v>
      </c>
      <c r="W1823" s="25" t="n">
        <v>480</v>
      </c>
      <c r="X1823" s="26">
        <f>IF(T1823&gt;0,V1823/T1823,0)</f>
        <v/>
      </c>
      <c r="Y1823" s="26">
        <f>IF(U1823&gt;0,W1823/U1823,0)</f>
        <v/>
      </c>
      <c r="Z1823" s="25">
        <f>T1823-V1823</f>
        <v/>
      </c>
      <c r="AA1823" s="25">
        <f>U1823-W1823</f>
        <v/>
      </c>
      <c r="AB1823" s="25">
        <f>IF(Config!$B$7&gt;0,(V1823/Config!$B$7)*Config!$B$4,0)</f>
        <v/>
      </c>
      <c r="AC1823" s="25">
        <f>IF(Config!$B$7&gt;0,(W1823/Config!$B$7)*Config!$B$4,0)</f>
        <v/>
      </c>
    </row>
    <row r="1824" hidden="1" outlineLevel="1">
      <c r="A1824" s="22" t="inlineStr"/>
      <c r="B1824" s="22" t="inlineStr"/>
      <c r="C1824" s="22" t="inlineStr"/>
      <c r="D1824" s="22" t="inlineStr"/>
      <c r="E1824" s="22" t="inlineStr">
        <is>
          <t>Dates_15-30144</t>
        </is>
      </c>
      <c r="F1824" s="22" t="inlineStr"/>
      <c r="G1824" s="22" t="inlineStr">
        <is>
          <t>Desserts</t>
        </is>
      </c>
      <c r="H1824" s="22" t="inlineStr">
        <is>
          <t>Assorted Pack Farmley 60g Dark Choco Orange Date Bite 20g, Classic Date Bite 20g, Apple Pie Date Bite 20g</t>
        </is>
      </c>
      <c r="I1824" s="22" t="inlineStr"/>
      <c r="J1824" s="24" t="n">
        <v>0</v>
      </c>
      <c r="K1824" s="24" t="n">
        <v>0</v>
      </c>
      <c r="L1824" s="22" t="inlineStr">
        <is>
          <t>PJTJ Technologies Private Limited</t>
        </is>
      </c>
      <c r="M1824" s="24" t="n">
        <v>0</v>
      </c>
      <c r="N1824" s="22" t="inlineStr">
        <is>
          <t>Quick Commerce</t>
        </is>
      </c>
      <c r="O1824" s="22" t="inlineStr">
        <is>
          <t>Indore</t>
        </is>
      </c>
      <c r="P1824" s="22" t="inlineStr"/>
      <c r="Q1824" s="22" t="inlineStr">
        <is>
          <t>Healthy Desserts</t>
        </is>
      </c>
      <c r="R1824" s="25">
        <f>IF(Config!$B$4&gt;0,M1824/Config!$B$4,0)</f>
        <v/>
      </c>
      <c r="S1824" s="25">
        <f>IF(Config!$B$4&gt;0,K1824/Config!$B$4,0)</f>
        <v/>
      </c>
      <c r="T1824" s="25">
        <f>R1824*Config!$B$7</f>
        <v/>
      </c>
      <c r="U1824" s="25">
        <f>S1824*Config!$B$7</f>
        <v/>
      </c>
      <c r="V1824" s="25" t="n">
        <v>49.5</v>
      </c>
      <c r="W1824" s="25" t="n">
        <v>825</v>
      </c>
      <c r="X1824" s="26">
        <f>IF(T1824&gt;0,V1824/T1824,0)</f>
        <v/>
      </c>
      <c r="Y1824" s="26">
        <f>IF(U1824&gt;0,W1824/U1824,0)</f>
        <v/>
      </c>
      <c r="Z1824" s="25">
        <f>T1824-V1824</f>
        <v/>
      </c>
      <c r="AA1824" s="25">
        <f>U1824-W1824</f>
        <v/>
      </c>
      <c r="AB1824" s="25">
        <f>IF(Config!$B$7&gt;0,(V1824/Config!$B$7)*Config!$B$4,0)</f>
        <v/>
      </c>
      <c r="AC1824" s="25">
        <f>IF(Config!$B$7&gt;0,(W1824/Config!$B$7)*Config!$B$4,0)</f>
        <v/>
      </c>
    </row>
    <row r="1825" hidden="1" outlineLevel="1">
      <c r="A1825" s="22" t="inlineStr"/>
      <c r="B1825" s="22" t="inlineStr"/>
      <c r="C1825" s="22" t="inlineStr"/>
      <c r="D1825" s="22" t="inlineStr"/>
      <c r="E1825" s="22" t="inlineStr">
        <is>
          <t>Dates_4-20161</t>
        </is>
      </c>
      <c r="F1825" s="22" t="inlineStr"/>
      <c r="G1825" s="22" t="inlineStr">
        <is>
          <t>Desserts</t>
        </is>
      </c>
      <c r="H1825" s="22" t="inlineStr">
        <is>
          <t xml:space="preserve">Coffee Rush Date Bite Farmley Sachet 20g- Single Serve </t>
        </is>
      </c>
      <c r="I1825" s="22" t="inlineStr"/>
      <c r="J1825" s="24" t="n">
        <v>0</v>
      </c>
      <c r="K1825" s="24" t="n">
        <v>0</v>
      </c>
      <c r="L1825" s="22" t="inlineStr">
        <is>
          <t>PJTJ Technologies Private Limited</t>
        </is>
      </c>
      <c r="M1825" s="24" t="n">
        <v>0</v>
      </c>
      <c r="N1825" s="22" t="inlineStr">
        <is>
          <t>Quick Commerce</t>
        </is>
      </c>
      <c r="O1825" s="22" t="inlineStr">
        <is>
          <t>Indore</t>
        </is>
      </c>
      <c r="P1825" s="22" t="inlineStr"/>
      <c r="Q1825" s="22" t="inlineStr">
        <is>
          <t>Healthy Desserts</t>
        </is>
      </c>
      <c r="R1825" s="25">
        <f>IF(Config!$B$4&gt;0,M1825/Config!$B$4,0)</f>
        <v/>
      </c>
      <c r="S1825" s="25">
        <f>IF(Config!$B$4&gt;0,K1825/Config!$B$4,0)</f>
        <v/>
      </c>
      <c r="T1825" s="25">
        <f>R1825*Config!$B$7</f>
        <v/>
      </c>
      <c r="U1825" s="25">
        <f>S1825*Config!$B$7</f>
        <v/>
      </c>
      <c r="V1825" s="25" t="n">
        <v>24.96</v>
      </c>
      <c r="W1825" s="25" t="n">
        <v>1248</v>
      </c>
      <c r="X1825" s="26">
        <f>IF(T1825&gt;0,V1825/T1825,0)</f>
        <v/>
      </c>
      <c r="Y1825" s="26">
        <f>IF(U1825&gt;0,W1825/U1825,0)</f>
        <v/>
      </c>
      <c r="Z1825" s="25">
        <f>T1825-V1825</f>
        <v/>
      </c>
      <c r="AA1825" s="25">
        <f>U1825-W1825</f>
        <v/>
      </c>
      <c r="AB1825" s="25">
        <f>IF(Config!$B$7&gt;0,(V1825/Config!$B$7)*Config!$B$4,0)</f>
        <v/>
      </c>
      <c r="AC1825" s="25">
        <f>IF(Config!$B$7&gt;0,(W1825/Config!$B$7)*Config!$B$4,0)</f>
        <v/>
      </c>
    </row>
    <row r="1826" hidden="1" outlineLevel="1">
      <c r="A1826" s="22" t="inlineStr"/>
      <c r="B1826" s="22" t="inlineStr"/>
      <c r="C1826" s="22" t="inlineStr"/>
      <c r="D1826" s="22" t="inlineStr"/>
      <c r="E1826" s="22" t="inlineStr">
        <is>
          <t>Dates_4-30101</t>
        </is>
      </c>
      <c r="F1826" s="22" t="inlineStr"/>
      <c r="G1826" s="22" t="inlineStr">
        <is>
          <t>Desserts</t>
        </is>
      </c>
      <c r="H1826" s="22" t="inlineStr">
        <is>
          <t>Dark Choco-Orange Date Bite Farmley Tin Jar 200g</t>
        </is>
      </c>
      <c r="I1826" s="22" t="inlineStr"/>
      <c r="J1826" s="24" t="n">
        <v>0</v>
      </c>
      <c r="K1826" s="24" t="n">
        <v>0</v>
      </c>
      <c r="L1826" s="22" t="inlineStr">
        <is>
          <t>PJTJ Technologies Private Limited</t>
        </is>
      </c>
      <c r="M1826" s="24" t="n">
        <v>0</v>
      </c>
      <c r="N1826" s="22" t="inlineStr">
        <is>
          <t>Quick Commerce</t>
        </is>
      </c>
      <c r="O1826" s="22" t="inlineStr">
        <is>
          <t>Indore</t>
        </is>
      </c>
      <c r="P1826" s="22" t="inlineStr"/>
      <c r="Q1826" s="22" t="inlineStr">
        <is>
          <t>Healthy Desserts</t>
        </is>
      </c>
      <c r="R1826" s="25">
        <f>IF(Config!$B$4&gt;0,M1826/Config!$B$4,0)</f>
        <v/>
      </c>
      <c r="S1826" s="25">
        <f>IF(Config!$B$4&gt;0,K1826/Config!$B$4,0)</f>
        <v/>
      </c>
      <c r="T1826" s="25">
        <f>R1826*Config!$B$7</f>
        <v/>
      </c>
      <c r="U1826" s="25">
        <f>S1826*Config!$B$7</f>
        <v/>
      </c>
      <c r="V1826" s="25" t="n">
        <v>96</v>
      </c>
      <c r="W1826" s="25" t="n">
        <v>480</v>
      </c>
      <c r="X1826" s="26">
        <f>IF(T1826&gt;0,V1826/T1826,0)</f>
        <v/>
      </c>
      <c r="Y1826" s="26">
        <f>IF(U1826&gt;0,W1826/U1826,0)</f>
        <v/>
      </c>
      <c r="Z1826" s="25">
        <f>T1826-V1826</f>
        <v/>
      </c>
      <c r="AA1826" s="25">
        <f>U1826-W1826</f>
        <v/>
      </c>
      <c r="AB1826" s="25">
        <f>IF(Config!$B$7&gt;0,(V1826/Config!$B$7)*Config!$B$4,0)</f>
        <v/>
      </c>
      <c r="AC1826" s="25">
        <f>IF(Config!$B$7&gt;0,(W1826/Config!$B$7)*Config!$B$4,0)</f>
        <v/>
      </c>
    </row>
    <row r="1827" hidden="1" outlineLevel="1">
      <c r="A1827" s="22" t="inlineStr"/>
      <c r="B1827" s="22" t="inlineStr"/>
      <c r="C1827" s="22" t="inlineStr"/>
      <c r="D1827" s="22" t="inlineStr"/>
      <c r="E1827" s="22" t="inlineStr">
        <is>
          <t>Dates_4-30567</t>
        </is>
      </c>
      <c r="F1827" s="22" t="inlineStr"/>
      <c r="G1827" s="22" t="inlineStr">
        <is>
          <t>Desserts</t>
        </is>
      </c>
      <c r="H1827" s="22" t="inlineStr">
        <is>
          <t>Classic Date Bites Farmley Tin Jar 200 g</t>
        </is>
      </c>
      <c r="I1827" s="22" t="inlineStr"/>
      <c r="J1827" s="24" t="n">
        <v>0</v>
      </c>
      <c r="K1827" s="24" t="n">
        <v>0</v>
      </c>
      <c r="L1827" s="22" t="inlineStr">
        <is>
          <t>PJTJ Technologies Private Limited</t>
        </is>
      </c>
      <c r="M1827" s="24" t="n">
        <v>0</v>
      </c>
      <c r="N1827" s="22" t="inlineStr">
        <is>
          <t>Quick Commerce</t>
        </is>
      </c>
      <c r="O1827" s="22" t="inlineStr">
        <is>
          <t>Indore</t>
        </is>
      </c>
      <c r="P1827" s="22" t="inlineStr"/>
      <c r="Q1827" s="22" t="inlineStr">
        <is>
          <t>Healthy Desserts</t>
        </is>
      </c>
      <c r="R1827" s="25">
        <f>IF(Config!$B$4&gt;0,M1827/Config!$B$4,0)</f>
        <v/>
      </c>
      <c r="S1827" s="25">
        <f>IF(Config!$B$4&gt;0,K1827/Config!$B$4,0)</f>
        <v/>
      </c>
      <c r="T1827" s="25">
        <f>R1827*Config!$B$7</f>
        <v/>
      </c>
      <c r="U1827" s="25">
        <f>S1827*Config!$B$7</f>
        <v/>
      </c>
      <c r="V1827" s="25" t="n">
        <v>513.6</v>
      </c>
      <c r="W1827" s="25" t="n">
        <v>2568</v>
      </c>
      <c r="X1827" s="26">
        <f>IF(T1827&gt;0,V1827/T1827,0)</f>
        <v/>
      </c>
      <c r="Y1827" s="26">
        <f>IF(U1827&gt;0,W1827/U1827,0)</f>
        <v/>
      </c>
      <c r="Z1827" s="25">
        <f>T1827-V1827</f>
        <v/>
      </c>
      <c r="AA1827" s="25">
        <f>U1827-W1827</f>
        <v/>
      </c>
      <c r="AB1827" s="25">
        <f>IF(Config!$B$7&gt;0,(V1827/Config!$B$7)*Config!$B$4,0)</f>
        <v/>
      </c>
      <c r="AC1827" s="25">
        <f>IF(Config!$B$7&gt;0,(W1827/Config!$B$7)*Config!$B$4,0)</f>
        <v/>
      </c>
    </row>
    <row r="1828" hidden="1" outlineLevel="1">
      <c r="A1828" s="22" t="inlineStr"/>
      <c r="B1828" s="22" t="inlineStr"/>
      <c r="C1828" s="22" t="inlineStr"/>
      <c r="D1828" s="22" t="inlineStr"/>
      <c r="E1828" s="22" t="inlineStr">
        <is>
          <t>Dates_04-30567</t>
        </is>
      </c>
      <c r="F1828" s="22" t="inlineStr"/>
      <c r="G1828" s="22" t="inlineStr">
        <is>
          <t>Desserts</t>
        </is>
      </c>
      <c r="H1828" s="22" t="inlineStr">
        <is>
          <t>Apple Pie Date Bites Farmley Monocarton 240 g - Pack of 12 (20 g Each)</t>
        </is>
      </c>
      <c r="I1828" s="22" t="inlineStr"/>
      <c r="J1828" s="24" t="n">
        <v>0</v>
      </c>
      <c r="K1828" s="24" t="n">
        <v>0</v>
      </c>
      <c r="L1828" s="22" t="inlineStr">
        <is>
          <t>Alkemal Singapore Pvt. Ltd.</t>
        </is>
      </c>
      <c r="M1828" s="24" t="n">
        <v>0</v>
      </c>
      <c r="N1828" s="22" t="inlineStr">
        <is>
          <t>Singapore</t>
        </is>
      </c>
      <c r="O1828" s="22" t="inlineStr">
        <is>
          <t>Indore</t>
        </is>
      </c>
      <c r="P1828" s="22" t="inlineStr"/>
      <c r="Q1828" s="22" t="inlineStr">
        <is>
          <t>Healthy Desserts</t>
        </is>
      </c>
      <c r="R1828" s="25">
        <f>IF(Config!$B$4&gt;0,M1828/Config!$B$4,0)</f>
        <v/>
      </c>
      <c r="S1828" s="25">
        <f>IF(Config!$B$4&gt;0,K1828/Config!$B$4,0)</f>
        <v/>
      </c>
      <c r="T1828" s="25">
        <f>R1828*Config!$B$7</f>
        <v/>
      </c>
      <c r="U1828" s="25">
        <f>S1828*Config!$B$7</f>
        <v/>
      </c>
      <c r="V1828" s="25" t="n">
        <v>2.24</v>
      </c>
      <c r="W1828" s="25" t="n">
        <v>112</v>
      </c>
      <c r="X1828" s="26">
        <f>IF(T1828&gt;0,V1828/T1828,0)</f>
        <v/>
      </c>
      <c r="Y1828" s="26">
        <f>IF(U1828&gt;0,W1828/U1828,0)</f>
        <v/>
      </c>
      <c r="Z1828" s="25">
        <f>T1828-V1828</f>
        <v/>
      </c>
      <c r="AA1828" s="25">
        <f>U1828-W1828</f>
        <v/>
      </c>
      <c r="AB1828" s="25">
        <f>IF(Config!$B$7&gt;0,(V1828/Config!$B$7)*Config!$B$4,0)</f>
        <v/>
      </c>
      <c r="AC1828" s="25">
        <f>IF(Config!$B$7&gt;0,(W1828/Config!$B$7)*Config!$B$4,0)</f>
        <v/>
      </c>
    </row>
    <row r="1829" hidden="1" outlineLevel="1">
      <c r="A1829" s="22" t="inlineStr"/>
      <c r="B1829" s="22" t="inlineStr"/>
      <c r="C1829" s="22" t="inlineStr"/>
      <c r="D1829" s="22" t="inlineStr"/>
      <c r="E1829" s="22" t="inlineStr">
        <is>
          <t>Dates_4-20171</t>
        </is>
      </c>
      <c r="F1829" s="22" t="inlineStr"/>
      <c r="G1829" s="22" t="inlineStr">
        <is>
          <t>Desserts</t>
        </is>
      </c>
      <c r="H1829" s="22" t="inlineStr">
        <is>
          <t>Coffee Rush Date Bite Farmley Mono Carton Farmley 240 g - Pack of 12 (20 g Each)</t>
        </is>
      </c>
      <c r="I1829" s="22" t="inlineStr"/>
      <c r="J1829" s="24" t="n">
        <v>0</v>
      </c>
      <c r="K1829" s="24" t="n">
        <v>0</v>
      </c>
      <c r="L1829" s="22" t="inlineStr">
        <is>
          <t>Alkemal Singapore Pvt. Ltd.</t>
        </is>
      </c>
      <c r="M1829" s="24" t="n">
        <v>0</v>
      </c>
      <c r="N1829" s="22" t="inlineStr">
        <is>
          <t>Singapore</t>
        </is>
      </c>
      <c r="O1829" s="22" t="inlineStr">
        <is>
          <t>Indore</t>
        </is>
      </c>
      <c r="P1829" s="22" t="inlineStr"/>
      <c r="Q1829" s="22" t="inlineStr">
        <is>
          <t>Healthy Desserts</t>
        </is>
      </c>
      <c r="R1829" s="25">
        <f>IF(Config!$B$4&gt;0,M1829/Config!$B$4,0)</f>
        <v/>
      </c>
      <c r="S1829" s="25">
        <f>IF(Config!$B$4&gt;0,K1829/Config!$B$4,0)</f>
        <v/>
      </c>
      <c r="T1829" s="25">
        <f>R1829*Config!$B$7</f>
        <v/>
      </c>
      <c r="U1829" s="25">
        <f>S1829*Config!$B$7</f>
        <v/>
      </c>
      <c r="V1829" s="25" t="n">
        <v>3.6</v>
      </c>
      <c r="W1829" s="25" t="n">
        <v>180</v>
      </c>
      <c r="X1829" s="26">
        <f>IF(T1829&gt;0,V1829/T1829,0)</f>
        <v/>
      </c>
      <c r="Y1829" s="26">
        <f>IF(U1829&gt;0,W1829/U1829,0)</f>
        <v/>
      </c>
      <c r="Z1829" s="25">
        <f>T1829-V1829</f>
        <v/>
      </c>
      <c r="AA1829" s="25">
        <f>U1829-W1829</f>
        <v/>
      </c>
      <c r="AB1829" s="25">
        <f>IF(Config!$B$7&gt;0,(V1829/Config!$B$7)*Config!$B$4,0)</f>
        <v/>
      </c>
      <c r="AC1829" s="25">
        <f>IF(Config!$B$7&gt;0,(W1829/Config!$B$7)*Config!$B$4,0)</f>
        <v/>
      </c>
    </row>
    <row r="1830" hidden="1" outlineLevel="1">
      <c r="A1830" s="22" t="inlineStr"/>
      <c r="B1830" s="22" t="inlineStr"/>
      <c r="C1830" s="22" t="inlineStr"/>
      <c r="D1830" s="22" t="inlineStr"/>
      <c r="E1830" s="22" t="inlineStr">
        <is>
          <t>Dates_4-2566</t>
        </is>
      </c>
      <c r="F1830" s="22" t="inlineStr"/>
      <c r="G1830" s="22" t="inlineStr">
        <is>
          <t>Desserts</t>
        </is>
      </c>
      <c r="H1830" s="22" t="inlineStr">
        <is>
          <t>Classic Date Bites Farmley Monocarton 240 g - Pack of 12 (20 g Each)</t>
        </is>
      </c>
      <c r="I1830" s="22" t="inlineStr"/>
      <c r="J1830" s="24" t="n">
        <v>0</v>
      </c>
      <c r="K1830" s="24" t="n">
        <v>0</v>
      </c>
      <c r="L1830" s="22" t="inlineStr">
        <is>
          <t>Alkemal Singapore Pvt. Ltd.</t>
        </is>
      </c>
      <c r="M1830" s="24" t="n">
        <v>0</v>
      </c>
      <c r="N1830" s="22" t="inlineStr">
        <is>
          <t>Singapore</t>
        </is>
      </c>
      <c r="O1830" s="22" t="inlineStr">
        <is>
          <t>Indore</t>
        </is>
      </c>
      <c r="P1830" s="22" t="inlineStr"/>
      <c r="Q1830" s="22" t="inlineStr">
        <is>
          <t>Healthy Desserts</t>
        </is>
      </c>
      <c r="R1830" s="25">
        <f>IF(Config!$B$4&gt;0,M1830/Config!$B$4,0)</f>
        <v/>
      </c>
      <c r="S1830" s="25">
        <f>IF(Config!$B$4&gt;0,K1830/Config!$B$4,0)</f>
        <v/>
      </c>
      <c r="T1830" s="25">
        <f>R1830*Config!$B$7</f>
        <v/>
      </c>
      <c r="U1830" s="25">
        <f>S1830*Config!$B$7</f>
        <v/>
      </c>
      <c r="V1830" s="25" t="n">
        <v>5.04</v>
      </c>
      <c r="W1830" s="25" t="n">
        <v>252</v>
      </c>
      <c r="X1830" s="26">
        <f>IF(T1830&gt;0,V1830/T1830,0)</f>
        <v/>
      </c>
      <c r="Y1830" s="26">
        <f>IF(U1830&gt;0,W1830/U1830,0)</f>
        <v/>
      </c>
      <c r="Z1830" s="25">
        <f>T1830-V1830</f>
        <v/>
      </c>
      <c r="AA1830" s="25">
        <f>U1830-W1830</f>
        <v/>
      </c>
      <c r="AB1830" s="25">
        <f>IF(Config!$B$7&gt;0,(V1830/Config!$B$7)*Config!$B$4,0)</f>
        <v/>
      </c>
      <c r="AC1830" s="25">
        <f>IF(Config!$B$7&gt;0,(W1830/Config!$B$7)*Config!$B$4,0)</f>
        <v/>
      </c>
    </row>
    <row r="1831" hidden="1" outlineLevel="1">
      <c r="A1831" s="22" t="inlineStr"/>
      <c r="B1831" s="22" t="inlineStr"/>
      <c r="C1831" s="22" t="inlineStr"/>
      <c r="D1831" s="22" t="inlineStr"/>
      <c r="E1831" s="22" t="inlineStr">
        <is>
          <t>Dates_4-30106</t>
        </is>
      </c>
      <c r="F1831" s="22" t="inlineStr"/>
      <c r="G1831" s="22" t="inlineStr">
        <is>
          <t>Desserts</t>
        </is>
      </c>
      <c r="H1831" s="22" t="inlineStr">
        <is>
          <t>Dark Choco-Orange Date Bites Monocarton 240 g - Pack of 12 (20 g Each)</t>
        </is>
      </c>
      <c r="I1831" s="22" t="inlineStr"/>
      <c r="J1831" s="24" t="n">
        <v>0</v>
      </c>
      <c r="K1831" s="24" t="n">
        <v>0</v>
      </c>
      <c r="L1831" s="22" t="inlineStr">
        <is>
          <t>Alkemal Singapore Pvt. Ltd.</t>
        </is>
      </c>
      <c r="M1831" s="24" t="n">
        <v>0</v>
      </c>
      <c r="N1831" s="22" t="inlineStr">
        <is>
          <t>Singapore</t>
        </is>
      </c>
      <c r="O1831" s="22" t="inlineStr">
        <is>
          <t>Indore</t>
        </is>
      </c>
      <c r="P1831" s="22" t="inlineStr"/>
      <c r="Q1831" s="22" t="inlineStr">
        <is>
          <t>Healthy Desserts</t>
        </is>
      </c>
      <c r="R1831" s="25">
        <f>IF(Config!$B$4&gt;0,M1831/Config!$B$4,0)</f>
        <v/>
      </c>
      <c r="S1831" s="25">
        <f>IF(Config!$B$4&gt;0,K1831/Config!$B$4,0)</f>
        <v/>
      </c>
      <c r="T1831" s="25">
        <f>R1831*Config!$B$7</f>
        <v/>
      </c>
      <c r="U1831" s="25">
        <f>S1831*Config!$B$7</f>
        <v/>
      </c>
      <c r="V1831" s="25" t="n">
        <v>3.52</v>
      </c>
      <c r="W1831" s="25" t="n">
        <v>176</v>
      </c>
      <c r="X1831" s="26">
        <f>IF(T1831&gt;0,V1831/T1831,0)</f>
        <v/>
      </c>
      <c r="Y1831" s="26">
        <f>IF(U1831&gt;0,W1831/U1831,0)</f>
        <v/>
      </c>
      <c r="Z1831" s="25">
        <f>T1831-V1831</f>
        <v/>
      </c>
      <c r="AA1831" s="25">
        <f>U1831-W1831</f>
        <v/>
      </c>
      <c r="AB1831" s="25">
        <f>IF(Config!$B$7&gt;0,(V1831/Config!$B$7)*Config!$B$4,0)</f>
        <v/>
      </c>
      <c r="AC1831" s="25">
        <f>IF(Config!$B$7&gt;0,(W1831/Config!$B$7)*Config!$B$4,0)</f>
        <v/>
      </c>
    </row>
    <row r="1832" hidden="1" outlineLevel="1">
      <c r="A1832" s="22" t="inlineStr"/>
      <c r="B1832" s="22" t="inlineStr"/>
      <c r="C1832" s="22" t="inlineStr"/>
      <c r="D1832" s="22" t="inlineStr"/>
      <c r="E1832" s="22" t="inlineStr">
        <is>
          <t>Dates_4-30567</t>
        </is>
      </c>
      <c r="F1832" s="22" t="inlineStr"/>
      <c r="G1832" s="22" t="inlineStr">
        <is>
          <t>Desserts</t>
        </is>
      </c>
      <c r="H1832" s="22" t="inlineStr">
        <is>
          <t>Classic Date Bites Farmley Tin Jar 200 g</t>
        </is>
      </c>
      <c r="I1832" s="22" t="inlineStr"/>
      <c r="J1832" s="24" t="n">
        <v>0</v>
      </c>
      <c r="K1832" s="24" t="n">
        <v>0</v>
      </c>
      <c r="L1832" s="22" t="inlineStr">
        <is>
          <t>Dra Cadd Technologies</t>
        </is>
      </c>
      <c r="M1832" s="24" t="n">
        <v>0</v>
      </c>
      <c r="N1832" s="22" t="inlineStr">
        <is>
          <t>Telesales</t>
        </is>
      </c>
      <c r="O1832" s="22" t="inlineStr">
        <is>
          <t>Indore</t>
        </is>
      </c>
      <c r="P1832" s="22" t="inlineStr"/>
      <c r="Q1832" s="22" t="inlineStr">
        <is>
          <t>Healthy Desserts</t>
        </is>
      </c>
      <c r="R1832" s="25">
        <f>IF(Config!$B$4&gt;0,M1832/Config!$B$4,0)</f>
        <v/>
      </c>
      <c r="S1832" s="25">
        <f>IF(Config!$B$4&gt;0,K1832/Config!$B$4,0)</f>
        <v/>
      </c>
      <c r="T1832" s="25">
        <f>R1832*Config!$B$7</f>
        <v/>
      </c>
      <c r="U1832" s="25">
        <f>S1832*Config!$B$7</f>
        <v/>
      </c>
      <c r="V1832" s="25" t="n">
        <v>72</v>
      </c>
      <c r="W1832" s="25" t="n">
        <v>360</v>
      </c>
      <c r="X1832" s="26">
        <f>IF(T1832&gt;0,V1832/T1832,0)</f>
        <v/>
      </c>
      <c r="Y1832" s="26">
        <f>IF(U1832&gt;0,W1832/U1832,0)</f>
        <v/>
      </c>
      <c r="Z1832" s="25">
        <f>T1832-V1832</f>
        <v/>
      </c>
      <c r="AA1832" s="25">
        <f>U1832-W1832</f>
        <v/>
      </c>
      <c r="AB1832" s="25">
        <f>IF(Config!$B$7&gt;0,(V1832/Config!$B$7)*Config!$B$4,0)</f>
        <v/>
      </c>
      <c r="AC1832" s="25">
        <f>IF(Config!$B$7&gt;0,(W1832/Config!$B$7)*Config!$B$4,0)</f>
        <v/>
      </c>
    </row>
    <row r="1833" hidden="1" outlineLevel="1">
      <c r="A1833" s="22" t="inlineStr"/>
      <c r="B1833" s="22" t="inlineStr"/>
      <c r="C1833" s="22" t="inlineStr"/>
      <c r="D1833" s="22" t="inlineStr"/>
      <c r="E1833" s="22" t="inlineStr">
        <is>
          <t>Dates_04-30057</t>
        </is>
      </c>
      <c r="F1833" s="22" t="inlineStr"/>
      <c r="G1833" s="22" t="inlineStr">
        <is>
          <t>Desserts</t>
        </is>
      </c>
      <c r="H1833" s="22" t="inlineStr">
        <is>
          <t>Apple Pie Date Bite Farmley Tin Jar 200g</t>
        </is>
      </c>
      <c r="I1833" s="22" t="inlineStr"/>
      <c r="J1833" s="24" t="n">
        <v>0</v>
      </c>
      <c r="K1833" s="24" t="n">
        <v>0</v>
      </c>
      <c r="L1833" s="22" t="inlineStr">
        <is>
          <t>Balrup One Company Limited</t>
        </is>
      </c>
      <c r="M1833" s="24" t="n">
        <v>0</v>
      </c>
      <c r="N1833" s="22" t="inlineStr">
        <is>
          <t>Thailand</t>
        </is>
      </c>
      <c r="O1833" s="22" t="inlineStr">
        <is>
          <t>Indore</t>
        </is>
      </c>
      <c r="P1833" s="22" t="inlineStr"/>
      <c r="Q1833" s="22" t="inlineStr">
        <is>
          <t>Healthy Desserts</t>
        </is>
      </c>
      <c r="R1833" s="25">
        <f>IF(Config!$B$4&gt;0,M1833/Config!$B$4,0)</f>
        <v/>
      </c>
      <c r="S1833" s="25">
        <f>IF(Config!$B$4&gt;0,K1833/Config!$B$4,0)</f>
        <v/>
      </c>
      <c r="T1833" s="25">
        <f>R1833*Config!$B$7</f>
        <v/>
      </c>
      <c r="U1833" s="25">
        <f>S1833*Config!$B$7</f>
        <v/>
      </c>
      <c r="V1833" s="25" t="n">
        <v>9.6</v>
      </c>
      <c r="W1833" s="25" t="n">
        <v>48</v>
      </c>
      <c r="X1833" s="26">
        <f>IF(T1833&gt;0,V1833/T1833,0)</f>
        <v/>
      </c>
      <c r="Y1833" s="26">
        <f>IF(U1833&gt;0,W1833/U1833,0)</f>
        <v/>
      </c>
      <c r="Z1833" s="25">
        <f>T1833-V1833</f>
        <v/>
      </c>
      <c r="AA1833" s="25">
        <f>U1833-W1833</f>
        <v/>
      </c>
      <c r="AB1833" s="25">
        <f>IF(Config!$B$7&gt;0,(V1833/Config!$B$7)*Config!$B$4,0)</f>
        <v/>
      </c>
      <c r="AC1833" s="25">
        <f>IF(Config!$B$7&gt;0,(W1833/Config!$B$7)*Config!$B$4,0)</f>
        <v/>
      </c>
    </row>
    <row r="1834" hidden="1" outlineLevel="1">
      <c r="A1834" s="22" t="inlineStr"/>
      <c r="B1834" s="22" t="inlineStr"/>
      <c r="C1834" s="22" t="inlineStr"/>
      <c r="D1834" s="22" t="inlineStr"/>
      <c r="E1834" s="22" t="inlineStr">
        <is>
          <t>Dates_4-20162</t>
        </is>
      </c>
      <c r="F1834" s="22" t="inlineStr"/>
      <c r="G1834" s="22" t="inlineStr">
        <is>
          <t>Desserts</t>
        </is>
      </c>
      <c r="H1834" s="22" t="inlineStr">
        <is>
          <t xml:space="preserve">Coffee Rush Date Bite Farmley Tin Jar 200g	</t>
        </is>
      </c>
      <c r="I1834" s="22" t="inlineStr"/>
      <c r="J1834" s="24" t="n">
        <v>0</v>
      </c>
      <c r="K1834" s="24" t="n">
        <v>0</v>
      </c>
      <c r="L1834" s="22" t="inlineStr">
        <is>
          <t>Balrup One Company Limited</t>
        </is>
      </c>
      <c r="M1834" s="24" t="n">
        <v>0</v>
      </c>
      <c r="N1834" s="22" t="inlineStr">
        <is>
          <t>Thailand</t>
        </is>
      </c>
      <c r="O1834" s="22" t="inlineStr">
        <is>
          <t>Indore</t>
        </is>
      </c>
      <c r="P1834" s="22" t="inlineStr"/>
      <c r="Q1834" s="22" t="inlineStr">
        <is>
          <t>Healthy Desserts</t>
        </is>
      </c>
      <c r="R1834" s="25">
        <f>IF(Config!$B$4&gt;0,M1834/Config!$B$4,0)</f>
        <v/>
      </c>
      <c r="S1834" s="25">
        <f>IF(Config!$B$4&gt;0,K1834/Config!$B$4,0)</f>
        <v/>
      </c>
      <c r="T1834" s="25">
        <f>R1834*Config!$B$7</f>
        <v/>
      </c>
      <c r="U1834" s="25">
        <f>S1834*Config!$B$7</f>
        <v/>
      </c>
      <c r="V1834" s="25" t="n">
        <v>9.6</v>
      </c>
      <c r="W1834" s="25" t="n">
        <v>48</v>
      </c>
      <c r="X1834" s="26">
        <f>IF(T1834&gt;0,V1834/T1834,0)</f>
        <v/>
      </c>
      <c r="Y1834" s="26">
        <f>IF(U1834&gt;0,W1834/U1834,0)</f>
        <v/>
      </c>
      <c r="Z1834" s="25">
        <f>T1834-V1834</f>
        <v/>
      </c>
      <c r="AA1834" s="25">
        <f>U1834-W1834</f>
        <v/>
      </c>
      <c r="AB1834" s="25">
        <f>IF(Config!$B$7&gt;0,(V1834/Config!$B$7)*Config!$B$4,0)</f>
        <v/>
      </c>
      <c r="AC1834" s="25">
        <f>IF(Config!$B$7&gt;0,(W1834/Config!$B$7)*Config!$B$4,0)</f>
        <v/>
      </c>
    </row>
    <row r="1835" hidden="1" outlineLevel="1">
      <c r="A1835" s="22" t="inlineStr"/>
      <c r="B1835" s="22" t="inlineStr"/>
      <c r="C1835" s="22" t="inlineStr"/>
      <c r="D1835" s="22" t="inlineStr"/>
      <c r="E1835" s="22" t="inlineStr">
        <is>
          <t>Dates_4-30101</t>
        </is>
      </c>
      <c r="F1835" s="22" t="inlineStr"/>
      <c r="G1835" s="22" t="inlineStr">
        <is>
          <t>Desserts</t>
        </is>
      </c>
      <c r="H1835" s="22" t="inlineStr">
        <is>
          <t>Dark Choco-Orange Date Bite Farmley Tin Jar 200g</t>
        </is>
      </c>
      <c r="I1835" s="22" t="inlineStr"/>
      <c r="J1835" s="24" t="n">
        <v>0</v>
      </c>
      <c r="K1835" s="24" t="n">
        <v>0</v>
      </c>
      <c r="L1835" s="22" t="inlineStr">
        <is>
          <t>Balrup One Company Limited</t>
        </is>
      </c>
      <c r="M1835" s="24" t="n">
        <v>0</v>
      </c>
      <c r="N1835" s="22" t="inlineStr">
        <is>
          <t>Thailand</t>
        </is>
      </c>
      <c r="O1835" s="22" t="inlineStr">
        <is>
          <t>Indore</t>
        </is>
      </c>
      <c r="P1835" s="22" t="inlineStr"/>
      <c r="Q1835" s="22" t="inlineStr">
        <is>
          <t>Healthy Desserts</t>
        </is>
      </c>
      <c r="R1835" s="25">
        <f>IF(Config!$B$4&gt;0,M1835/Config!$B$4,0)</f>
        <v/>
      </c>
      <c r="S1835" s="25">
        <f>IF(Config!$B$4&gt;0,K1835/Config!$B$4,0)</f>
        <v/>
      </c>
      <c r="T1835" s="25">
        <f>R1835*Config!$B$7</f>
        <v/>
      </c>
      <c r="U1835" s="25">
        <f>S1835*Config!$B$7</f>
        <v/>
      </c>
      <c r="V1835" s="25" t="n">
        <v>9.6</v>
      </c>
      <c r="W1835" s="25" t="n">
        <v>48</v>
      </c>
      <c r="X1835" s="26">
        <f>IF(T1835&gt;0,V1835/T1835,0)</f>
        <v/>
      </c>
      <c r="Y1835" s="26">
        <f>IF(U1835&gt;0,W1835/U1835,0)</f>
        <v/>
      </c>
      <c r="Z1835" s="25">
        <f>T1835-V1835</f>
        <v/>
      </c>
      <c r="AA1835" s="25">
        <f>U1835-W1835</f>
        <v/>
      </c>
      <c r="AB1835" s="25">
        <f>IF(Config!$B$7&gt;0,(V1835/Config!$B$7)*Config!$B$4,0)</f>
        <v/>
      </c>
      <c r="AC1835" s="25">
        <f>IF(Config!$B$7&gt;0,(W1835/Config!$B$7)*Config!$B$4,0)</f>
        <v/>
      </c>
    </row>
    <row r="1836" hidden="1" outlineLevel="1">
      <c r="A1836" s="22" t="inlineStr"/>
      <c r="B1836" s="22" t="inlineStr"/>
      <c r="C1836" s="22" t="inlineStr"/>
      <c r="D1836" s="22" t="inlineStr"/>
      <c r="E1836" s="22" t="inlineStr">
        <is>
          <t>Dates_4-30567</t>
        </is>
      </c>
      <c r="F1836" s="22" t="inlineStr"/>
      <c r="G1836" s="22" t="inlineStr">
        <is>
          <t>Desserts</t>
        </is>
      </c>
      <c r="H1836" s="22" t="inlineStr">
        <is>
          <t>Classic Date Bites Farmley Tin Jar 200 g</t>
        </is>
      </c>
      <c r="I1836" s="22" t="inlineStr"/>
      <c r="J1836" s="24" t="n">
        <v>0</v>
      </c>
      <c r="K1836" s="24" t="n">
        <v>0</v>
      </c>
      <c r="L1836" s="22" t="inlineStr">
        <is>
          <t>Balrup One Company Limited</t>
        </is>
      </c>
      <c r="M1836" s="24" t="n">
        <v>0</v>
      </c>
      <c r="N1836" s="22" t="inlineStr">
        <is>
          <t>Thailand</t>
        </is>
      </c>
      <c r="O1836" s="22" t="inlineStr">
        <is>
          <t>Indore</t>
        </is>
      </c>
      <c r="P1836" s="22" t="inlineStr"/>
      <c r="Q1836" s="22" t="inlineStr">
        <is>
          <t>Healthy Desserts</t>
        </is>
      </c>
      <c r="R1836" s="25">
        <f>IF(Config!$B$4&gt;0,M1836/Config!$B$4,0)</f>
        <v/>
      </c>
      <c r="S1836" s="25">
        <f>IF(Config!$B$4&gt;0,K1836/Config!$B$4,0)</f>
        <v/>
      </c>
      <c r="T1836" s="25">
        <f>R1836*Config!$B$7</f>
        <v/>
      </c>
      <c r="U1836" s="25">
        <f>S1836*Config!$B$7</f>
        <v/>
      </c>
      <c r="V1836" s="25" t="n">
        <v>9.6</v>
      </c>
      <c r="W1836" s="25" t="n">
        <v>48</v>
      </c>
      <c r="X1836" s="26">
        <f>IF(T1836&gt;0,V1836/T1836,0)</f>
        <v/>
      </c>
      <c r="Y1836" s="26">
        <f>IF(U1836&gt;0,W1836/U1836,0)</f>
        <v/>
      </c>
      <c r="Z1836" s="25">
        <f>T1836-V1836</f>
        <v/>
      </c>
      <c r="AA1836" s="25">
        <f>U1836-W1836</f>
        <v/>
      </c>
      <c r="AB1836" s="25">
        <f>IF(Config!$B$7&gt;0,(V1836/Config!$B$7)*Config!$B$4,0)</f>
        <v/>
      </c>
      <c r="AC1836" s="25">
        <f>IF(Config!$B$7&gt;0,(W1836/Config!$B$7)*Config!$B$4,0)</f>
        <v/>
      </c>
    </row>
    <row r="1837" hidden="1" outlineLevel="1">
      <c r="A1837" s="22" t="inlineStr"/>
      <c r="B1837" s="22" t="inlineStr"/>
      <c r="C1837" s="22" t="inlineStr"/>
      <c r="D1837" s="22" t="inlineStr"/>
      <c r="E1837" s="22" t="inlineStr">
        <is>
          <t>Dates_04-30057</t>
        </is>
      </c>
      <c r="F1837" s="22" t="inlineStr"/>
      <c r="G1837" s="22" t="inlineStr">
        <is>
          <t>Desserts</t>
        </is>
      </c>
      <c r="H1837" s="22" t="inlineStr">
        <is>
          <t>Apple Pie Date Bite Farmley Tin Jar 200g</t>
        </is>
      </c>
      <c r="I1837" s="22" t="inlineStr"/>
      <c r="J1837" s="24" t="n">
        <v>0</v>
      </c>
      <c r="K1837" s="24" t="n">
        <v>0</v>
      </c>
      <c r="L1837" s="22" t="inlineStr">
        <is>
          <t>Stelcore Management Services LLC</t>
        </is>
      </c>
      <c r="M1837" s="24" t="n">
        <v>0</v>
      </c>
      <c r="N1837" s="22" t="inlineStr">
        <is>
          <t>USA</t>
        </is>
      </c>
      <c r="O1837" s="22" t="inlineStr">
        <is>
          <t>Indore</t>
        </is>
      </c>
      <c r="P1837" s="22" t="inlineStr"/>
      <c r="Q1837" s="22" t="inlineStr">
        <is>
          <t>Healthy Desserts</t>
        </is>
      </c>
      <c r="R1837" s="25">
        <f>IF(Config!$B$4&gt;0,M1837/Config!$B$4,0)</f>
        <v/>
      </c>
      <c r="S1837" s="25">
        <f>IF(Config!$B$4&gt;0,K1837/Config!$B$4,0)</f>
        <v/>
      </c>
      <c r="T1837" s="25">
        <f>R1837*Config!$B$7</f>
        <v/>
      </c>
      <c r="U1837" s="25">
        <f>S1837*Config!$B$7</f>
        <v/>
      </c>
      <c r="V1837" s="25" t="n">
        <v>33.6</v>
      </c>
      <c r="W1837" s="25" t="n">
        <v>168</v>
      </c>
      <c r="X1837" s="26">
        <f>IF(T1837&gt;0,V1837/T1837,0)</f>
        <v/>
      </c>
      <c r="Y1837" s="26">
        <f>IF(U1837&gt;0,W1837/U1837,0)</f>
        <v/>
      </c>
      <c r="Z1837" s="25">
        <f>T1837-V1837</f>
        <v/>
      </c>
      <c r="AA1837" s="25">
        <f>U1837-W1837</f>
        <v/>
      </c>
      <c r="AB1837" s="25">
        <f>IF(Config!$B$7&gt;0,(V1837/Config!$B$7)*Config!$B$4,0)</f>
        <v/>
      </c>
      <c r="AC1837" s="25">
        <f>IF(Config!$B$7&gt;0,(W1837/Config!$B$7)*Config!$B$4,0)</f>
        <v/>
      </c>
    </row>
    <row r="1838" hidden="1" outlineLevel="1">
      <c r="A1838" s="22" t="inlineStr"/>
      <c r="B1838" s="22" t="inlineStr"/>
      <c r="C1838" s="22" t="inlineStr"/>
      <c r="D1838" s="22" t="inlineStr"/>
      <c r="E1838" s="22" t="inlineStr">
        <is>
          <t>Dates_4-20162</t>
        </is>
      </c>
      <c r="F1838" s="22" t="inlineStr"/>
      <c r="G1838" s="22" t="inlineStr">
        <is>
          <t>Desserts</t>
        </is>
      </c>
      <c r="H1838" s="22" t="inlineStr">
        <is>
          <t xml:space="preserve">Coffee Rush Date Bite Farmley Tin Jar 200g	</t>
        </is>
      </c>
      <c r="I1838" s="22" t="inlineStr"/>
      <c r="J1838" s="24" t="n">
        <v>0</v>
      </c>
      <c r="K1838" s="24" t="n">
        <v>0</v>
      </c>
      <c r="L1838" s="22" t="inlineStr">
        <is>
          <t>Stelcore Management Services LLC</t>
        </is>
      </c>
      <c r="M1838" s="24" t="n">
        <v>0</v>
      </c>
      <c r="N1838" s="22" t="inlineStr">
        <is>
          <t>USA</t>
        </is>
      </c>
      <c r="O1838" s="22" t="inlineStr">
        <is>
          <t>Indore</t>
        </is>
      </c>
      <c r="P1838" s="22" t="inlineStr"/>
      <c r="Q1838" s="22" t="inlineStr">
        <is>
          <t>Healthy Desserts</t>
        </is>
      </c>
      <c r="R1838" s="25">
        <f>IF(Config!$B$4&gt;0,M1838/Config!$B$4,0)</f>
        <v/>
      </c>
      <c r="S1838" s="25">
        <f>IF(Config!$B$4&gt;0,K1838/Config!$B$4,0)</f>
        <v/>
      </c>
      <c r="T1838" s="25">
        <f>R1838*Config!$B$7</f>
        <v/>
      </c>
      <c r="U1838" s="25">
        <f>S1838*Config!$B$7</f>
        <v/>
      </c>
      <c r="V1838" s="25" t="n">
        <v>33.6</v>
      </c>
      <c r="W1838" s="25" t="n">
        <v>168</v>
      </c>
      <c r="X1838" s="26">
        <f>IF(T1838&gt;0,V1838/T1838,0)</f>
        <v/>
      </c>
      <c r="Y1838" s="26">
        <f>IF(U1838&gt;0,W1838/U1838,0)</f>
        <v/>
      </c>
      <c r="Z1838" s="25">
        <f>T1838-V1838</f>
        <v/>
      </c>
      <c r="AA1838" s="25">
        <f>U1838-W1838</f>
        <v/>
      </c>
      <c r="AB1838" s="25">
        <f>IF(Config!$B$7&gt;0,(V1838/Config!$B$7)*Config!$B$4,0)</f>
        <v/>
      </c>
      <c r="AC1838" s="25">
        <f>IF(Config!$B$7&gt;0,(W1838/Config!$B$7)*Config!$B$4,0)</f>
        <v/>
      </c>
    </row>
    <row r="1839" hidden="1" outlineLevel="1">
      <c r="A1839" s="22" t="inlineStr"/>
      <c r="B1839" s="22" t="inlineStr"/>
      <c r="C1839" s="22" t="inlineStr"/>
      <c r="D1839" s="22" t="inlineStr"/>
      <c r="E1839" s="22" t="inlineStr">
        <is>
          <t>Dates_4-30101</t>
        </is>
      </c>
      <c r="F1839" s="22" t="inlineStr"/>
      <c r="G1839" s="22" t="inlineStr">
        <is>
          <t>Desserts</t>
        </is>
      </c>
      <c r="H1839" s="22" t="inlineStr">
        <is>
          <t>Dark Choco-Orange Date Bite Farmley Tin Jar 200g</t>
        </is>
      </c>
      <c r="I1839" s="22" t="inlineStr"/>
      <c r="J1839" s="24" t="n">
        <v>0</v>
      </c>
      <c r="K1839" s="24" t="n">
        <v>0</v>
      </c>
      <c r="L1839" s="22" t="inlineStr">
        <is>
          <t>Stelcore Management Services LLC</t>
        </is>
      </c>
      <c r="M1839" s="24" t="n">
        <v>0</v>
      </c>
      <c r="N1839" s="22" t="inlineStr">
        <is>
          <t>USA</t>
        </is>
      </c>
      <c r="O1839" s="22" t="inlineStr">
        <is>
          <t>Indore</t>
        </is>
      </c>
      <c r="P1839" s="22" t="inlineStr"/>
      <c r="Q1839" s="22" t="inlineStr">
        <is>
          <t>Healthy Desserts</t>
        </is>
      </c>
      <c r="R1839" s="25">
        <f>IF(Config!$B$4&gt;0,M1839/Config!$B$4,0)</f>
        <v/>
      </c>
      <c r="S1839" s="25">
        <f>IF(Config!$B$4&gt;0,K1839/Config!$B$4,0)</f>
        <v/>
      </c>
      <c r="T1839" s="25">
        <f>R1839*Config!$B$7</f>
        <v/>
      </c>
      <c r="U1839" s="25">
        <f>S1839*Config!$B$7</f>
        <v/>
      </c>
      <c r="V1839" s="25" t="n">
        <v>201.6</v>
      </c>
      <c r="W1839" s="25" t="n">
        <v>1008</v>
      </c>
      <c r="X1839" s="26">
        <f>IF(T1839&gt;0,V1839/T1839,0)</f>
        <v/>
      </c>
      <c r="Y1839" s="26">
        <f>IF(U1839&gt;0,W1839/U1839,0)</f>
        <v/>
      </c>
      <c r="Z1839" s="25">
        <f>T1839-V1839</f>
        <v/>
      </c>
      <c r="AA1839" s="25">
        <f>U1839-W1839</f>
        <v/>
      </c>
      <c r="AB1839" s="25">
        <f>IF(Config!$B$7&gt;0,(V1839/Config!$B$7)*Config!$B$4,0)</f>
        <v/>
      </c>
      <c r="AC1839" s="25">
        <f>IF(Config!$B$7&gt;0,(W1839/Config!$B$7)*Config!$B$4,0)</f>
        <v/>
      </c>
    </row>
    <row r="1840" hidden="1" outlineLevel="1">
      <c r="A1840" s="22" t="inlineStr"/>
      <c r="B1840" s="22" t="inlineStr"/>
      <c r="C1840" s="22" t="inlineStr"/>
      <c r="D1840" s="22" t="inlineStr"/>
      <c r="E1840" s="22" t="inlineStr">
        <is>
          <t>Dates_4-30567</t>
        </is>
      </c>
      <c r="F1840" s="22" t="inlineStr"/>
      <c r="G1840" s="22" t="inlineStr">
        <is>
          <t>Desserts</t>
        </is>
      </c>
      <c r="H1840" s="22" t="inlineStr">
        <is>
          <t>Classic Date Bites Farmley Tin Jar 200 g</t>
        </is>
      </c>
      <c r="I1840" s="22" t="inlineStr"/>
      <c r="J1840" s="24" t="n">
        <v>0</v>
      </c>
      <c r="K1840" s="24" t="n">
        <v>0</v>
      </c>
      <c r="L1840" s="22" t="inlineStr">
        <is>
          <t>Stelcore Management Services LLC</t>
        </is>
      </c>
      <c r="M1840" s="24" t="n">
        <v>0</v>
      </c>
      <c r="N1840" s="22" t="inlineStr">
        <is>
          <t>USA</t>
        </is>
      </c>
      <c r="O1840" s="22" t="inlineStr">
        <is>
          <t>Indore</t>
        </is>
      </c>
      <c r="P1840" s="22" t="inlineStr"/>
      <c r="Q1840" s="22" t="inlineStr">
        <is>
          <t>Healthy Desserts</t>
        </is>
      </c>
      <c r="R1840" s="25">
        <f>IF(Config!$B$4&gt;0,M1840/Config!$B$4,0)</f>
        <v/>
      </c>
      <c r="S1840" s="25">
        <f>IF(Config!$B$4&gt;0,K1840/Config!$B$4,0)</f>
        <v/>
      </c>
      <c r="T1840" s="25">
        <f>R1840*Config!$B$7</f>
        <v/>
      </c>
      <c r="U1840" s="25">
        <f>S1840*Config!$B$7</f>
        <v/>
      </c>
      <c r="V1840" s="25" t="n">
        <v>124.8</v>
      </c>
      <c r="W1840" s="25" t="n">
        <v>624</v>
      </c>
      <c r="X1840" s="26">
        <f>IF(T1840&gt;0,V1840/T1840,0)</f>
        <v/>
      </c>
      <c r="Y1840" s="26">
        <f>IF(U1840&gt;0,W1840/U1840,0)</f>
        <v/>
      </c>
      <c r="Z1840" s="25">
        <f>T1840-V1840</f>
        <v/>
      </c>
      <c r="AA1840" s="25">
        <f>U1840-W1840</f>
        <v/>
      </c>
      <c r="AB1840" s="25">
        <f>IF(Config!$B$7&gt;0,(V1840/Config!$B$7)*Config!$B$4,0)</f>
        <v/>
      </c>
      <c r="AC1840" s="25">
        <f>IF(Config!$B$7&gt;0,(W1840/Config!$B$7)*Config!$B$4,0)</f>
        <v/>
      </c>
    </row>
    <row r="1841" hidden="1" outlineLevel="1">
      <c r="A1841" s="22" t="inlineStr"/>
      <c r="B1841" s="22" t="inlineStr"/>
      <c r="C1841" s="22" t="inlineStr"/>
      <c r="D1841" s="22" t="inlineStr"/>
      <c r="E1841" s="22" t="inlineStr">
        <is>
          <t>Dates_4-2566</t>
        </is>
      </c>
      <c r="F1841" s="22" t="inlineStr"/>
      <c r="G1841" s="22" t="inlineStr">
        <is>
          <t>Desserts</t>
        </is>
      </c>
      <c r="H1841" s="22" t="inlineStr">
        <is>
          <t>Classic Date Bites Farmley Monocarton 240 g - Pack of 12 (20 g Each)</t>
        </is>
      </c>
      <c r="I1841" s="22" t="inlineStr"/>
      <c r="J1841" s="24" t="n">
        <v>0</v>
      </c>
      <c r="K1841" s="24" t="n">
        <v>0</v>
      </c>
      <c r="L1841" s="22" t="inlineStr">
        <is>
          <t>Daalchini Foods &amp; Beverages Private Limited</t>
        </is>
      </c>
      <c r="M1841" s="24" t="n">
        <v>0</v>
      </c>
      <c r="N1841" s="22" t="inlineStr">
        <is>
          <t>Vending</t>
        </is>
      </c>
      <c r="O1841" s="22" t="inlineStr">
        <is>
          <t>Indore</t>
        </is>
      </c>
      <c r="P1841" s="22" t="inlineStr"/>
      <c r="Q1841" s="22" t="inlineStr">
        <is>
          <t>Healthy Desserts</t>
        </is>
      </c>
      <c r="R1841" s="25">
        <f>IF(Config!$B$4&gt;0,M1841/Config!$B$4,0)</f>
        <v/>
      </c>
      <c r="S1841" s="25">
        <f>IF(Config!$B$4&gt;0,K1841/Config!$B$4,0)</f>
        <v/>
      </c>
      <c r="T1841" s="25">
        <f>R1841*Config!$B$7</f>
        <v/>
      </c>
      <c r="U1841" s="25">
        <f>S1841*Config!$B$7</f>
        <v/>
      </c>
      <c r="V1841" s="25" t="n">
        <v>17.28</v>
      </c>
      <c r="W1841" s="25" t="n">
        <v>864</v>
      </c>
      <c r="X1841" s="26">
        <f>IF(T1841&gt;0,V1841/T1841,0)</f>
        <v/>
      </c>
      <c r="Y1841" s="26">
        <f>IF(U1841&gt;0,W1841/U1841,0)</f>
        <v/>
      </c>
      <c r="Z1841" s="25">
        <f>T1841-V1841</f>
        <v/>
      </c>
      <c r="AA1841" s="25">
        <f>U1841-W1841</f>
        <v/>
      </c>
      <c r="AB1841" s="25">
        <f>IF(Config!$B$7&gt;0,(V1841/Config!$B$7)*Config!$B$4,0)</f>
        <v/>
      </c>
      <c r="AC1841" s="25">
        <f>IF(Config!$B$7&gt;0,(W1841/Config!$B$7)*Config!$B$4,0)</f>
        <v/>
      </c>
    </row>
    <row r="1842" hidden="1" outlineLevel="1">
      <c r="A1842" s="22" t="inlineStr"/>
      <c r="B1842" s="22" t="inlineStr"/>
      <c r="C1842" s="22" t="inlineStr"/>
      <c r="D1842" s="22" t="inlineStr"/>
      <c r="E1842" s="22" t="inlineStr">
        <is>
          <t>Dates_15-30109</t>
        </is>
      </c>
      <c r="F1842" s="22" t="inlineStr"/>
      <c r="G1842" s="22" t="inlineStr">
        <is>
          <t>Desserts</t>
        </is>
      </c>
      <c r="H1842" s="22" t="inlineStr">
        <is>
          <t>Classic Date Bites Farmley Sachet 20 g - Single Serve</t>
        </is>
      </c>
      <c r="I1842" s="22" t="inlineStr"/>
      <c r="J1842" s="24" t="n">
        <v>0</v>
      </c>
      <c r="K1842" s="24" t="n">
        <v>0</v>
      </c>
      <c r="L1842" s="22" t="inlineStr">
        <is>
          <t>Udyogo Venture Advisors Private Limited</t>
        </is>
      </c>
      <c r="M1842" s="24" t="n">
        <v>0</v>
      </c>
      <c r="N1842" s="22" t="inlineStr">
        <is>
          <t>Vending</t>
        </is>
      </c>
      <c r="O1842" s="22" t="inlineStr">
        <is>
          <t>Indore</t>
        </is>
      </c>
      <c r="P1842" s="22" t="inlineStr"/>
      <c r="Q1842" s="22" t="inlineStr">
        <is>
          <t>Healthy Desserts</t>
        </is>
      </c>
      <c r="R1842" s="25">
        <f>IF(Config!$B$4&gt;0,M1842/Config!$B$4,0)</f>
        <v/>
      </c>
      <c r="S1842" s="25">
        <f>IF(Config!$B$4&gt;0,K1842/Config!$B$4,0)</f>
        <v/>
      </c>
      <c r="T1842" s="25">
        <f>R1842*Config!$B$7</f>
        <v/>
      </c>
      <c r="U1842" s="25">
        <f>S1842*Config!$B$7</f>
        <v/>
      </c>
      <c r="V1842" s="25" t="n">
        <v>4.32</v>
      </c>
      <c r="W1842" s="25" t="n">
        <v>216</v>
      </c>
      <c r="X1842" s="26">
        <f>IF(T1842&gt;0,V1842/T1842,0)</f>
        <v/>
      </c>
      <c r="Y1842" s="26">
        <f>IF(U1842&gt;0,W1842/U1842,0)</f>
        <v/>
      </c>
      <c r="Z1842" s="25">
        <f>T1842-V1842</f>
        <v/>
      </c>
      <c r="AA1842" s="25">
        <f>U1842-W1842</f>
        <v/>
      </c>
      <c r="AB1842" s="25">
        <f>IF(Config!$B$7&gt;0,(V1842/Config!$B$7)*Config!$B$4,0)</f>
        <v/>
      </c>
      <c r="AC1842" s="25">
        <f>IF(Config!$B$7&gt;0,(W1842/Config!$B$7)*Config!$B$4,0)</f>
        <v/>
      </c>
    </row>
    <row r="1843" hidden="1" outlineLevel="1">
      <c r="A1843" s="22" t="inlineStr"/>
      <c r="B1843" s="22" t="inlineStr"/>
      <c r="C1843" s="22" t="inlineStr"/>
      <c r="D1843" s="22" t="inlineStr"/>
      <c r="E1843" s="22" t="inlineStr">
        <is>
          <t>Dates_15-30110</t>
        </is>
      </c>
      <c r="F1843" s="22" t="inlineStr"/>
      <c r="G1843" s="22" t="inlineStr">
        <is>
          <t>Desserts</t>
        </is>
      </c>
      <c r="H1843" s="22" t="inlineStr">
        <is>
          <t>Dark Choco Orange Date Bites Farmley Sachet 20 g - Single Serve</t>
        </is>
      </c>
      <c r="I1843" s="22" t="inlineStr"/>
      <c r="J1843" s="24" t="n">
        <v>0</v>
      </c>
      <c r="K1843" s="24" t="n">
        <v>0</v>
      </c>
      <c r="L1843" s="22" t="inlineStr">
        <is>
          <t>Udyogo Venture Advisors Private Limited</t>
        </is>
      </c>
      <c r="M1843" s="24" t="n">
        <v>0</v>
      </c>
      <c r="N1843" s="22" t="inlineStr">
        <is>
          <t>Vending</t>
        </is>
      </c>
      <c r="O1843" s="22" t="inlineStr">
        <is>
          <t>Indore</t>
        </is>
      </c>
      <c r="P1843" s="22" t="inlineStr"/>
      <c r="Q1843" s="22" t="inlineStr">
        <is>
          <t>Healthy Desserts</t>
        </is>
      </c>
      <c r="R1843" s="25">
        <f>IF(Config!$B$4&gt;0,M1843/Config!$B$4,0)</f>
        <v/>
      </c>
      <c r="S1843" s="25">
        <f>IF(Config!$B$4&gt;0,K1843/Config!$B$4,0)</f>
        <v/>
      </c>
      <c r="T1843" s="25">
        <f>R1843*Config!$B$7</f>
        <v/>
      </c>
      <c r="U1843" s="25">
        <f>S1843*Config!$B$7</f>
        <v/>
      </c>
      <c r="V1843" s="25" t="n">
        <v>5.76</v>
      </c>
      <c r="W1843" s="25" t="n">
        <v>288</v>
      </c>
      <c r="X1843" s="26">
        <f>IF(T1843&gt;0,V1843/T1843,0)</f>
        <v/>
      </c>
      <c r="Y1843" s="26">
        <f>IF(U1843&gt;0,W1843/U1843,0)</f>
        <v/>
      </c>
      <c r="Z1843" s="25">
        <f>T1843-V1843</f>
        <v/>
      </c>
      <c r="AA1843" s="25">
        <f>U1843-W1843</f>
        <v/>
      </c>
      <c r="AB1843" s="25">
        <f>IF(Config!$B$7&gt;0,(V1843/Config!$B$7)*Config!$B$4,0)</f>
        <v/>
      </c>
      <c r="AC1843" s="25">
        <f>IF(Config!$B$7&gt;0,(W1843/Config!$B$7)*Config!$B$4,0)</f>
        <v/>
      </c>
    </row>
    <row r="1844" hidden="1" outlineLevel="1">
      <c r="A1844" s="22" t="inlineStr"/>
      <c r="B1844" s="22" t="inlineStr"/>
      <c r="C1844" s="22" t="inlineStr"/>
      <c r="D1844" s="22" t="inlineStr"/>
      <c r="E1844" s="22" t="inlineStr">
        <is>
          <t>Dates_4-2566</t>
        </is>
      </c>
      <c r="F1844" s="22" t="inlineStr"/>
      <c r="G1844" s="22" t="inlineStr">
        <is>
          <t>Desserts</t>
        </is>
      </c>
      <c r="H1844" s="22" t="inlineStr">
        <is>
          <t>Classic Date Bites Farmley Monocarton 240 g - Pack of 12 (20 g Each)</t>
        </is>
      </c>
      <c r="I1844" s="22" t="inlineStr"/>
      <c r="J1844" s="24" t="n">
        <v>0</v>
      </c>
      <c r="K1844" s="24" t="n">
        <v>0</v>
      </c>
      <c r="L1844" s="22" t="inlineStr">
        <is>
          <t>Vendiman Private Limited</t>
        </is>
      </c>
      <c r="M1844" s="24" t="n">
        <v>0</v>
      </c>
      <c r="N1844" s="22" t="inlineStr">
        <is>
          <t>Vending</t>
        </is>
      </c>
      <c r="O1844" s="22" t="inlineStr">
        <is>
          <t>Indore</t>
        </is>
      </c>
      <c r="P1844" s="22" t="inlineStr"/>
      <c r="Q1844" s="22" t="inlineStr">
        <is>
          <t>Healthy Desserts</t>
        </is>
      </c>
      <c r="R1844" s="25">
        <f>IF(Config!$B$4&gt;0,M1844/Config!$B$4,0)</f>
        <v/>
      </c>
      <c r="S1844" s="25">
        <f>IF(Config!$B$4&gt;0,K1844/Config!$B$4,0)</f>
        <v/>
      </c>
      <c r="T1844" s="25">
        <f>R1844*Config!$B$7</f>
        <v/>
      </c>
      <c r="U1844" s="25">
        <f>S1844*Config!$B$7</f>
        <v/>
      </c>
      <c r="V1844" s="25" t="n">
        <v>47.52</v>
      </c>
      <c r="W1844" s="25" t="n">
        <v>2376</v>
      </c>
      <c r="X1844" s="26">
        <f>IF(T1844&gt;0,V1844/T1844,0)</f>
        <v/>
      </c>
      <c r="Y1844" s="26">
        <f>IF(U1844&gt;0,W1844/U1844,0)</f>
        <v/>
      </c>
      <c r="Z1844" s="25">
        <f>T1844-V1844</f>
        <v/>
      </c>
      <c r="AA1844" s="25">
        <f>U1844-W1844</f>
        <v/>
      </c>
      <c r="AB1844" s="25">
        <f>IF(Config!$B$7&gt;0,(V1844/Config!$B$7)*Config!$B$4,0)</f>
        <v/>
      </c>
      <c r="AC1844" s="25">
        <f>IF(Config!$B$7&gt;0,(W1844/Config!$B$7)*Config!$B$4,0)</f>
        <v/>
      </c>
    </row>
    <row r="1845" hidden="1" outlineLevel="1">
      <c r="A1845" s="22" t="inlineStr"/>
      <c r="B1845" s="22" t="inlineStr"/>
      <c r="C1845" s="22" t="inlineStr"/>
      <c r="D1845" s="22" t="inlineStr"/>
      <c r="E1845" s="22" t="inlineStr">
        <is>
          <t>Dates_4-30106</t>
        </is>
      </c>
      <c r="F1845" s="22" t="inlineStr"/>
      <c r="G1845" s="22" t="inlineStr">
        <is>
          <t>Desserts</t>
        </is>
      </c>
      <c r="H1845" s="22" t="inlineStr">
        <is>
          <t>Dark Choco-Orange Date Bites Monocarton 240 g - Pack of 12 (20 g Each)</t>
        </is>
      </c>
      <c r="I1845" s="22" t="inlineStr"/>
      <c r="J1845" s="24" t="n">
        <v>0</v>
      </c>
      <c r="K1845" s="24" t="n">
        <v>0</v>
      </c>
      <c r="L1845" s="22" t="inlineStr">
        <is>
          <t>Vendiman Private Limited</t>
        </is>
      </c>
      <c r="M1845" s="24" t="n">
        <v>0</v>
      </c>
      <c r="N1845" s="22" t="inlineStr">
        <is>
          <t>Vending</t>
        </is>
      </c>
      <c r="O1845" s="22" t="inlineStr">
        <is>
          <t>Indore</t>
        </is>
      </c>
      <c r="P1845" s="22" t="inlineStr"/>
      <c r="Q1845" s="22" t="inlineStr">
        <is>
          <t>Healthy Desserts</t>
        </is>
      </c>
      <c r="R1845" s="25">
        <f>IF(Config!$B$4&gt;0,M1845/Config!$B$4,0)</f>
        <v/>
      </c>
      <c r="S1845" s="25">
        <f>IF(Config!$B$4&gt;0,K1845/Config!$B$4,0)</f>
        <v/>
      </c>
      <c r="T1845" s="25">
        <f>R1845*Config!$B$7</f>
        <v/>
      </c>
      <c r="U1845" s="25">
        <f>S1845*Config!$B$7</f>
        <v/>
      </c>
      <c r="V1845" s="25" t="n">
        <v>28.8</v>
      </c>
      <c r="W1845" s="25" t="n">
        <v>1440</v>
      </c>
      <c r="X1845" s="26">
        <f>IF(T1845&gt;0,V1845/T1845,0)</f>
        <v/>
      </c>
      <c r="Y1845" s="26">
        <f>IF(U1845&gt;0,W1845/U1845,0)</f>
        <v/>
      </c>
      <c r="Z1845" s="25">
        <f>T1845-V1845</f>
        <v/>
      </c>
      <c r="AA1845" s="25">
        <f>U1845-W1845</f>
        <v/>
      </c>
      <c r="AB1845" s="25">
        <f>IF(Config!$B$7&gt;0,(V1845/Config!$B$7)*Config!$B$4,0)</f>
        <v/>
      </c>
      <c r="AC1845" s="25">
        <f>IF(Config!$B$7&gt;0,(W1845/Config!$B$7)*Config!$B$4,0)</f>
        <v/>
      </c>
    </row>
    <row r="1846">
      <c r="A1846" s="17" t="inlineStr"/>
      <c r="B1846" s="17" t="inlineStr"/>
      <c r="C1846" s="17" t="inlineStr"/>
      <c r="D1846" s="17" t="inlineStr"/>
      <c r="E1846" s="17" t="inlineStr">
        <is>
          <t>Multiple</t>
        </is>
      </c>
      <c r="F1846" s="17" t="inlineStr"/>
      <c r="G1846" s="17" t="inlineStr">
        <is>
          <t>Dry Fruit Mix</t>
        </is>
      </c>
      <c r="H1846" s="17" t="inlineStr">
        <is>
          <t>Dry Fruit Mix</t>
        </is>
      </c>
      <c r="I1846" s="17" t="inlineStr"/>
      <c r="J1846" s="19" t="n">
        <v>0</v>
      </c>
      <c r="K1846" s="19" t="n">
        <v>0</v>
      </c>
      <c r="L1846" s="17" t="inlineStr">
        <is>
          <t>54 Customers</t>
        </is>
      </c>
      <c r="M1846" s="19" t="n">
        <v>0</v>
      </c>
      <c r="N1846" s="17" t="inlineStr">
        <is>
          <t>Multiple</t>
        </is>
      </c>
      <c r="O1846" s="17" t="inlineStr">
        <is>
          <t>Indore</t>
        </is>
      </c>
      <c r="P1846" s="17" t="inlineStr"/>
      <c r="Q1846" s="17" t="inlineStr">
        <is>
          <t>Seed Mix</t>
        </is>
      </c>
      <c r="R1846" s="20">
        <f>IF(Config!$B$4&gt;0,M1846/Config!$B$4,0)</f>
        <v/>
      </c>
      <c r="S1846" s="20">
        <f>IF(Config!$B$4&gt;0,K1846/Config!$B$4,0)</f>
        <v/>
      </c>
      <c r="T1846" s="20">
        <f>R1846*Config!$B$7</f>
        <v/>
      </c>
      <c r="U1846" s="20">
        <f>S1846*Config!$B$7</f>
        <v/>
      </c>
      <c r="V1846" s="20" t="n">
        <v>10858.22</v>
      </c>
      <c r="W1846" s="20" t="n">
        <v>81951</v>
      </c>
      <c r="X1846" s="21">
        <f>IF(T1846&gt;0,V1846/T1846,0)</f>
        <v/>
      </c>
      <c r="Y1846" s="21">
        <f>IF(U1846&gt;0,W1846/U1846,0)</f>
        <v/>
      </c>
      <c r="Z1846" s="20">
        <f>T1846-V1846</f>
        <v/>
      </c>
      <c r="AA1846" s="20">
        <f>U1846-W1846</f>
        <v/>
      </c>
      <c r="AB1846" s="20">
        <f>IF(Config!$B$7&gt;0,(V1846/Config!$B$7)*Config!$B$4,0)</f>
        <v/>
      </c>
      <c r="AC1846" s="20">
        <f>IF(Config!$B$7&gt;0,(W1846/Config!$B$7)*Config!$B$4,0)</f>
        <v/>
      </c>
    </row>
    <row r="1847" hidden="1" outlineLevel="1">
      <c r="A1847" s="22" t="inlineStr"/>
      <c r="B1847" s="22" t="inlineStr"/>
      <c r="C1847" s="22" t="inlineStr"/>
      <c r="D1847" s="22" t="inlineStr"/>
      <c r="E1847" s="22" t="inlineStr">
        <is>
          <t>Dry Fruit Mix_15-2403</t>
        </is>
      </c>
      <c r="F1847" s="22" t="inlineStr"/>
      <c r="G1847" s="22" t="inlineStr">
        <is>
          <t>Dry Fruit Mix</t>
        </is>
      </c>
      <c r="H1847" s="22" t="inlineStr">
        <is>
          <t>Seed Mix Farmley Standee Pouch 200 g</t>
        </is>
      </c>
      <c r="I1847" s="22" t="inlineStr"/>
      <c r="J1847" s="24" t="n">
        <v>0</v>
      </c>
      <c r="K1847" s="24" t="n">
        <v>0</v>
      </c>
      <c r="L1847" s="22" t="inlineStr">
        <is>
          <t>CPC - Canteen Officer Master Canteen Frontier HQR SSB Lucknow</t>
        </is>
      </c>
      <c r="M1847" s="24" t="n">
        <v>0</v>
      </c>
      <c r="N1847" s="22" t="inlineStr">
        <is>
          <t>CPC KPKB</t>
        </is>
      </c>
      <c r="O1847" s="22" t="inlineStr">
        <is>
          <t>Indore</t>
        </is>
      </c>
      <c r="P1847" s="22" t="inlineStr"/>
      <c r="Q1847" s="22" t="inlineStr">
        <is>
          <t>Seed Mix</t>
        </is>
      </c>
      <c r="R1847" s="25">
        <f>IF(Config!$B$4&gt;0,M1847/Config!$B$4,0)</f>
        <v/>
      </c>
      <c r="S1847" s="25">
        <f>IF(Config!$B$4&gt;0,K1847/Config!$B$4,0)</f>
        <v/>
      </c>
      <c r="T1847" s="25">
        <f>R1847*Config!$B$7</f>
        <v/>
      </c>
      <c r="U1847" s="25">
        <f>S1847*Config!$B$7</f>
        <v/>
      </c>
      <c r="V1847" s="25" t="n">
        <v>6</v>
      </c>
      <c r="W1847" s="25" t="n">
        <v>30</v>
      </c>
      <c r="X1847" s="26">
        <f>IF(T1847&gt;0,V1847/T1847,0)</f>
        <v/>
      </c>
      <c r="Y1847" s="26">
        <f>IF(U1847&gt;0,W1847/U1847,0)</f>
        <v/>
      </c>
      <c r="Z1847" s="25">
        <f>T1847-V1847</f>
        <v/>
      </c>
      <c r="AA1847" s="25">
        <f>U1847-W1847</f>
        <v/>
      </c>
      <c r="AB1847" s="25">
        <f>IF(Config!$B$7&gt;0,(V1847/Config!$B$7)*Config!$B$4,0)</f>
        <v/>
      </c>
      <c r="AC1847" s="25">
        <f>IF(Config!$B$7&gt;0,(W1847/Config!$B$7)*Config!$B$4,0)</f>
        <v/>
      </c>
    </row>
    <row r="1848" hidden="1" outlineLevel="1">
      <c r="A1848" s="22" t="inlineStr"/>
      <c r="B1848" s="22" t="inlineStr"/>
      <c r="C1848" s="22" t="inlineStr"/>
      <c r="D1848" s="22" t="inlineStr"/>
      <c r="E1848" s="22" t="inlineStr">
        <is>
          <t>Dry Fruit Mix_15-2801</t>
        </is>
      </c>
      <c r="F1848" s="22" t="inlineStr"/>
      <c r="G1848" s="22" t="inlineStr">
        <is>
          <t>Dry Fruit Mix</t>
        </is>
      </c>
      <c r="H1848" s="22" t="inlineStr">
        <is>
          <t>Premium Panchmeva Farmley Jar 405 g</t>
        </is>
      </c>
      <c r="I1848" s="22" t="inlineStr"/>
      <c r="J1848" s="24" t="n">
        <v>0</v>
      </c>
      <c r="K1848" s="24" t="n">
        <v>0</v>
      </c>
      <c r="L1848" s="22" t="inlineStr">
        <is>
          <t>CPC - Canteen Officer Master Canteen Frontier HQR SSB Lucknow</t>
        </is>
      </c>
      <c r="M1848" s="24" t="n">
        <v>0</v>
      </c>
      <c r="N1848" s="22" t="inlineStr">
        <is>
          <t>CPC KPKB</t>
        </is>
      </c>
      <c r="O1848" s="22" t="inlineStr">
        <is>
          <t>Indore</t>
        </is>
      </c>
      <c r="P1848" s="22" t="inlineStr"/>
      <c r="Q1848" s="22" t="inlineStr">
        <is>
          <t>Trail Mixes</t>
        </is>
      </c>
      <c r="R1848" s="25">
        <f>IF(Config!$B$4&gt;0,M1848/Config!$B$4,0)</f>
        <v/>
      </c>
      <c r="S1848" s="25">
        <f>IF(Config!$B$4&gt;0,K1848/Config!$B$4,0)</f>
        <v/>
      </c>
      <c r="T1848" s="25">
        <f>R1848*Config!$B$7</f>
        <v/>
      </c>
      <c r="U1848" s="25">
        <f>S1848*Config!$B$7</f>
        <v/>
      </c>
      <c r="V1848" s="25" t="n">
        <v>9.720000000000001</v>
      </c>
      <c r="W1848" s="25" t="n">
        <v>24</v>
      </c>
      <c r="X1848" s="26">
        <f>IF(T1848&gt;0,V1848/T1848,0)</f>
        <v/>
      </c>
      <c r="Y1848" s="26">
        <f>IF(U1848&gt;0,W1848/U1848,0)</f>
        <v/>
      </c>
      <c r="Z1848" s="25">
        <f>T1848-V1848</f>
        <v/>
      </c>
      <c r="AA1848" s="25">
        <f>U1848-W1848</f>
        <v/>
      </c>
      <c r="AB1848" s="25">
        <f>IF(Config!$B$7&gt;0,(V1848/Config!$B$7)*Config!$B$4,0)</f>
        <v/>
      </c>
      <c r="AC1848" s="25">
        <f>IF(Config!$B$7&gt;0,(W1848/Config!$B$7)*Config!$B$4,0)</f>
        <v/>
      </c>
    </row>
    <row r="1849" hidden="1" outlineLevel="1">
      <c r="A1849" s="22" t="inlineStr"/>
      <c r="B1849" s="22" t="inlineStr"/>
      <c r="C1849" s="22" t="inlineStr"/>
      <c r="D1849" s="22" t="inlineStr"/>
      <c r="E1849" s="22" t="inlineStr">
        <is>
          <t>Dry Fruit Mix_15-30572</t>
        </is>
      </c>
      <c r="F1849" s="22" t="inlineStr"/>
      <c r="G1849" s="22" t="inlineStr">
        <is>
          <t>Dry Fruit Mix</t>
        </is>
      </c>
      <c r="H1849" s="22" t="inlineStr">
        <is>
          <t>Satva Mix Farmley Standee Pouch 120g</t>
        </is>
      </c>
      <c r="I1849" s="22" t="inlineStr"/>
      <c r="J1849" s="24" t="n">
        <v>0</v>
      </c>
      <c r="K1849" s="24" t="n">
        <v>0</v>
      </c>
      <c r="L1849" s="22" t="inlineStr">
        <is>
          <t>CPC - Canteen Officer Master Canteen Frontier HQR SSB Lucknow</t>
        </is>
      </c>
      <c r="M1849" s="24" t="n">
        <v>0</v>
      </c>
      <c r="N1849" s="22" t="inlineStr">
        <is>
          <t>CPC KPKB</t>
        </is>
      </c>
      <c r="O1849" s="22" t="inlineStr">
        <is>
          <t>Indore</t>
        </is>
      </c>
      <c r="P1849" s="22" t="inlineStr"/>
      <c r="Q1849" s="22" t="inlineStr">
        <is>
          <t>Savoury Mixes</t>
        </is>
      </c>
      <c r="R1849" s="25">
        <f>IF(Config!$B$4&gt;0,M1849/Config!$B$4,0)</f>
        <v/>
      </c>
      <c r="S1849" s="25">
        <f>IF(Config!$B$4&gt;0,K1849/Config!$B$4,0)</f>
        <v/>
      </c>
      <c r="T1849" s="25">
        <f>R1849*Config!$B$7</f>
        <v/>
      </c>
      <c r="U1849" s="25">
        <f>S1849*Config!$B$7</f>
        <v/>
      </c>
      <c r="V1849" s="25" t="n">
        <v>3.6</v>
      </c>
      <c r="W1849" s="25" t="n">
        <v>30</v>
      </c>
      <c r="X1849" s="26">
        <f>IF(T1849&gt;0,V1849/T1849,0)</f>
        <v/>
      </c>
      <c r="Y1849" s="26">
        <f>IF(U1849&gt;0,W1849/U1849,0)</f>
        <v/>
      </c>
      <c r="Z1849" s="25">
        <f>T1849-V1849</f>
        <v/>
      </c>
      <c r="AA1849" s="25">
        <f>U1849-W1849</f>
        <v/>
      </c>
      <c r="AB1849" s="25">
        <f>IF(Config!$B$7&gt;0,(V1849/Config!$B$7)*Config!$B$4,0)</f>
        <v/>
      </c>
      <c r="AC1849" s="25">
        <f>IF(Config!$B$7&gt;0,(W1849/Config!$B$7)*Config!$B$4,0)</f>
        <v/>
      </c>
    </row>
    <row r="1850" hidden="1" outlineLevel="1">
      <c r="A1850" s="22" t="inlineStr"/>
      <c r="B1850" s="22" t="inlineStr"/>
      <c r="C1850" s="22" t="inlineStr"/>
      <c r="D1850" s="22" t="inlineStr"/>
      <c r="E1850" s="22" t="inlineStr">
        <is>
          <t>Dry Fruit Mix_15-2402</t>
        </is>
      </c>
      <c r="F1850" s="22" t="inlineStr"/>
      <c r="G1850" s="22" t="inlineStr">
        <is>
          <t>Dry Fruit Mix</t>
        </is>
      </c>
      <c r="H1850" s="22" t="inlineStr">
        <is>
          <t>Trail Mix Farmley Standee Pouch 200 g</t>
        </is>
      </c>
      <c r="I1850" s="22" t="inlineStr"/>
      <c r="J1850" s="24" t="n">
        <v>0</v>
      </c>
      <c r="K1850" s="24" t="n">
        <v>0</v>
      </c>
      <c r="L1850" s="22" t="inlineStr">
        <is>
          <t>CPC - Central Police Canteen Cisf Unit Kopt Kolkata</t>
        </is>
      </c>
      <c r="M1850" s="24" t="n">
        <v>0</v>
      </c>
      <c r="N1850" s="22" t="inlineStr">
        <is>
          <t>CPC KPKB</t>
        </is>
      </c>
      <c r="O1850" s="22" t="inlineStr">
        <is>
          <t>Indore</t>
        </is>
      </c>
      <c r="P1850" s="22" t="inlineStr"/>
      <c r="Q1850" s="22" t="inlineStr">
        <is>
          <t>Trail Mixes</t>
        </is>
      </c>
      <c r="R1850" s="25">
        <f>IF(Config!$B$4&gt;0,M1850/Config!$B$4,0)</f>
        <v/>
      </c>
      <c r="S1850" s="25">
        <f>IF(Config!$B$4&gt;0,K1850/Config!$B$4,0)</f>
        <v/>
      </c>
      <c r="T1850" s="25">
        <f>R1850*Config!$B$7</f>
        <v/>
      </c>
      <c r="U1850" s="25">
        <f>S1850*Config!$B$7</f>
        <v/>
      </c>
      <c r="V1850" s="25" t="n">
        <v>18</v>
      </c>
      <c r="W1850" s="25" t="n">
        <v>90</v>
      </c>
      <c r="X1850" s="26">
        <f>IF(T1850&gt;0,V1850/T1850,0)</f>
        <v/>
      </c>
      <c r="Y1850" s="26">
        <f>IF(U1850&gt;0,W1850/U1850,0)</f>
        <v/>
      </c>
      <c r="Z1850" s="25">
        <f>T1850-V1850</f>
        <v/>
      </c>
      <c r="AA1850" s="25">
        <f>U1850-W1850</f>
        <v/>
      </c>
      <c r="AB1850" s="25">
        <f>IF(Config!$B$7&gt;0,(V1850/Config!$B$7)*Config!$B$4,0)</f>
        <v/>
      </c>
      <c r="AC1850" s="25">
        <f>IF(Config!$B$7&gt;0,(W1850/Config!$B$7)*Config!$B$4,0)</f>
        <v/>
      </c>
    </row>
    <row r="1851" hidden="1" outlineLevel="1">
      <c r="A1851" s="22" t="inlineStr"/>
      <c r="B1851" s="22" t="inlineStr"/>
      <c r="C1851" s="22" t="inlineStr"/>
      <c r="D1851" s="22" t="inlineStr"/>
      <c r="E1851" s="22" t="inlineStr">
        <is>
          <t>Dry Fruit Mix_15-2403</t>
        </is>
      </c>
      <c r="F1851" s="22" t="inlineStr"/>
      <c r="G1851" s="22" t="inlineStr">
        <is>
          <t>Dry Fruit Mix</t>
        </is>
      </c>
      <c r="H1851" s="22" t="inlineStr">
        <is>
          <t>Seed Mix Farmley Standee Pouch 200 g</t>
        </is>
      </c>
      <c r="I1851" s="22" t="inlineStr"/>
      <c r="J1851" s="24" t="n">
        <v>0</v>
      </c>
      <c r="K1851" s="24" t="n">
        <v>0</v>
      </c>
      <c r="L1851" s="22" t="inlineStr">
        <is>
          <t>CPC - Central Police Canteen Cisf Unit Kopt Kolkata</t>
        </is>
      </c>
      <c r="M1851" s="24" t="n">
        <v>0</v>
      </c>
      <c r="N1851" s="22" t="inlineStr">
        <is>
          <t>CPC KPKB</t>
        </is>
      </c>
      <c r="O1851" s="22" t="inlineStr">
        <is>
          <t>Indore</t>
        </is>
      </c>
      <c r="P1851" s="22" t="inlineStr"/>
      <c r="Q1851" s="22" t="inlineStr">
        <is>
          <t>Seed Mix</t>
        </is>
      </c>
      <c r="R1851" s="25">
        <f>IF(Config!$B$4&gt;0,M1851/Config!$B$4,0)</f>
        <v/>
      </c>
      <c r="S1851" s="25">
        <f>IF(Config!$B$4&gt;0,K1851/Config!$B$4,0)</f>
        <v/>
      </c>
      <c r="T1851" s="25">
        <f>R1851*Config!$B$7</f>
        <v/>
      </c>
      <c r="U1851" s="25">
        <f>S1851*Config!$B$7</f>
        <v/>
      </c>
      <c r="V1851" s="25" t="n">
        <v>18</v>
      </c>
      <c r="W1851" s="25" t="n">
        <v>90</v>
      </c>
      <c r="X1851" s="26">
        <f>IF(T1851&gt;0,V1851/T1851,0)</f>
        <v/>
      </c>
      <c r="Y1851" s="26">
        <f>IF(U1851&gt;0,W1851/U1851,0)</f>
        <v/>
      </c>
      <c r="Z1851" s="25">
        <f>T1851-V1851</f>
        <v/>
      </c>
      <c r="AA1851" s="25">
        <f>U1851-W1851</f>
        <v/>
      </c>
      <c r="AB1851" s="25">
        <f>IF(Config!$B$7&gt;0,(V1851/Config!$B$7)*Config!$B$4,0)</f>
        <v/>
      </c>
      <c r="AC1851" s="25">
        <f>IF(Config!$B$7&gt;0,(W1851/Config!$B$7)*Config!$B$4,0)</f>
        <v/>
      </c>
    </row>
    <row r="1852" hidden="1" outlineLevel="1">
      <c r="A1852" s="22" t="inlineStr"/>
      <c r="B1852" s="22" t="inlineStr"/>
      <c r="C1852" s="22" t="inlineStr"/>
      <c r="D1852" s="22" t="inlineStr"/>
      <c r="E1852" s="22" t="inlineStr">
        <is>
          <t>Dry Fruit Mix_15-2404</t>
        </is>
      </c>
      <c r="F1852" s="22" t="inlineStr"/>
      <c r="G1852" s="22" t="inlineStr">
        <is>
          <t>Dry Fruit Mix</t>
        </is>
      </c>
      <c r="H1852" s="22" t="inlineStr">
        <is>
          <t>Berry Mix Farmley Standee Pouch 200 g</t>
        </is>
      </c>
      <c r="I1852" s="22" t="inlineStr"/>
      <c r="J1852" s="24" t="n">
        <v>0</v>
      </c>
      <c r="K1852" s="24" t="n">
        <v>0</v>
      </c>
      <c r="L1852" s="22" t="inlineStr">
        <is>
          <t>CPC - Central Police Canteen Cisf Unit Kopt Kolkata</t>
        </is>
      </c>
      <c r="M1852" s="24" t="n">
        <v>0</v>
      </c>
      <c r="N1852" s="22" t="inlineStr">
        <is>
          <t>CPC KPKB</t>
        </is>
      </c>
      <c r="O1852" s="22" t="inlineStr">
        <is>
          <t>Indore</t>
        </is>
      </c>
      <c r="P1852" s="22" t="inlineStr"/>
      <c r="Q1852" s="22" t="inlineStr">
        <is>
          <t>Berry Mix</t>
        </is>
      </c>
      <c r="R1852" s="25">
        <f>IF(Config!$B$4&gt;0,M1852/Config!$B$4,0)</f>
        <v/>
      </c>
      <c r="S1852" s="25">
        <f>IF(Config!$B$4&gt;0,K1852/Config!$B$4,0)</f>
        <v/>
      </c>
      <c r="T1852" s="25">
        <f>R1852*Config!$B$7</f>
        <v/>
      </c>
      <c r="U1852" s="25">
        <f>S1852*Config!$B$7</f>
        <v/>
      </c>
      <c r="V1852" s="25" t="n">
        <v>24</v>
      </c>
      <c r="W1852" s="25" t="n">
        <v>120</v>
      </c>
      <c r="X1852" s="26">
        <f>IF(T1852&gt;0,V1852/T1852,0)</f>
        <v/>
      </c>
      <c r="Y1852" s="26">
        <f>IF(U1852&gt;0,W1852/U1852,0)</f>
        <v/>
      </c>
      <c r="Z1852" s="25">
        <f>T1852-V1852</f>
        <v/>
      </c>
      <c r="AA1852" s="25">
        <f>U1852-W1852</f>
        <v/>
      </c>
      <c r="AB1852" s="25">
        <f>IF(Config!$B$7&gt;0,(V1852/Config!$B$7)*Config!$B$4,0)</f>
        <v/>
      </c>
      <c r="AC1852" s="25">
        <f>IF(Config!$B$7&gt;0,(W1852/Config!$B$7)*Config!$B$4,0)</f>
        <v/>
      </c>
    </row>
    <row r="1853" hidden="1" outlineLevel="1">
      <c r="A1853" s="22" t="inlineStr"/>
      <c r="B1853" s="22" t="inlineStr"/>
      <c r="C1853" s="22" t="inlineStr"/>
      <c r="D1853" s="22" t="inlineStr"/>
      <c r="E1853" s="22" t="inlineStr">
        <is>
          <t>Dry Fruit Mix_15-2801</t>
        </is>
      </c>
      <c r="F1853" s="22" t="inlineStr"/>
      <c r="G1853" s="22" t="inlineStr">
        <is>
          <t>Dry Fruit Mix</t>
        </is>
      </c>
      <c r="H1853" s="22" t="inlineStr">
        <is>
          <t>Premium Panchmeva Farmley Jar 405 g</t>
        </is>
      </c>
      <c r="I1853" s="22" t="inlineStr"/>
      <c r="J1853" s="24" t="n">
        <v>0</v>
      </c>
      <c r="K1853" s="24" t="n">
        <v>0</v>
      </c>
      <c r="L1853" s="22" t="inlineStr">
        <is>
          <t>CPC - Central Police Canteen Cisf Unit Kopt Kolkata</t>
        </is>
      </c>
      <c r="M1853" s="24" t="n">
        <v>0</v>
      </c>
      <c r="N1853" s="22" t="inlineStr">
        <is>
          <t>CPC KPKB</t>
        </is>
      </c>
      <c r="O1853" s="22" t="inlineStr">
        <is>
          <t>Indore</t>
        </is>
      </c>
      <c r="P1853" s="22" t="inlineStr"/>
      <c r="Q1853" s="22" t="inlineStr">
        <is>
          <t>Trail Mixes</t>
        </is>
      </c>
      <c r="R1853" s="25">
        <f>IF(Config!$B$4&gt;0,M1853/Config!$B$4,0)</f>
        <v/>
      </c>
      <c r="S1853" s="25">
        <f>IF(Config!$B$4&gt;0,K1853/Config!$B$4,0)</f>
        <v/>
      </c>
      <c r="T1853" s="25">
        <f>R1853*Config!$B$7</f>
        <v/>
      </c>
      <c r="U1853" s="25">
        <f>S1853*Config!$B$7</f>
        <v/>
      </c>
      <c r="V1853" s="25" t="n">
        <v>97.2</v>
      </c>
      <c r="W1853" s="25" t="n">
        <v>240</v>
      </c>
      <c r="X1853" s="26">
        <f>IF(T1853&gt;0,V1853/T1853,0)</f>
        <v/>
      </c>
      <c r="Y1853" s="26">
        <f>IF(U1853&gt;0,W1853/U1853,0)</f>
        <v/>
      </c>
      <c r="Z1853" s="25">
        <f>T1853-V1853</f>
        <v/>
      </c>
      <c r="AA1853" s="25">
        <f>U1853-W1853</f>
        <v/>
      </c>
      <c r="AB1853" s="25">
        <f>IF(Config!$B$7&gt;0,(V1853/Config!$B$7)*Config!$B$4,0)</f>
        <v/>
      </c>
      <c r="AC1853" s="25">
        <f>IF(Config!$B$7&gt;0,(W1853/Config!$B$7)*Config!$B$4,0)</f>
        <v/>
      </c>
    </row>
    <row r="1854" hidden="1" outlineLevel="1">
      <c r="A1854" s="22" t="inlineStr"/>
      <c r="B1854" s="22" t="inlineStr"/>
      <c r="C1854" s="22" t="inlineStr"/>
      <c r="D1854" s="22" t="inlineStr"/>
      <c r="E1854" s="22" t="inlineStr">
        <is>
          <t>Dry Fruit Mix_15-2402</t>
        </is>
      </c>
      <c r="F1854" s="22" t="inlineStr"/>
      <c r="G1854" s="22" t="inlineStr">
        <is>
          <t>Dry Fruit Mix</t>
        </is>
      </c>
      <c r="H1854" s="22" t="inlineStr">
        <is>
          <t>Trail Mix Farmley Standee Pouch 200 g</t>
        </is>
      </c>
      <c r="I1854" s="22" t="inlineStr"/>
      <c r="J1854" s="24" t="n">
        <v>0</v>
      </c>
      <c r="K1854" s="24" t="n">
        <v>0</v>
      </c>
      <c r="L1854" s="22" t="inlineStr">
        <is>
          <t>CPC - Commandant  57th Bn SSB</t>
        </is>
      </c>
      <c r="M1854" s="24" t="n">
        <v>0</v>
      </c>
      <c r="N1854" s="22" t="inlineStr">
        <is>
          <t>CPC KPKB</t>
        </is>
      </c>
      <c r="O1854" s="22" t="inlineStr">
        <is>
          <t>Indore</t>
        </is>
      </c>
      <c r="P1854" s="22" t="inlineStr"/>
      <c r="Q1854" s="22" t="inlineStr">
        <is>
          <t>Trail Mixes</t>
        </is>
      </c>
      <c r="R1854" s="25">
        <f>IF(Config!$B$4&gt;0,M1854/Config!$B$4,0)</f>
        <v/>
      </c>
      <c r="S1854" s="25">
        <f>IF(Config!$B$4&gt;0,K1854/Config!$B$4,0)</f>
        <v/>
      </c>
      <c r="T1854" s="25">
        <f>R1854*Config!$B$7</f>
        <v/>
      </c>
      <c r="U1854" s="25">
        <f>S1854*Config!$B$7</f>
        <v/>
      </c>
      <c r="V1854" s="25" t="n">
        <v>42</v>
      </c>
      <c r="W1854" s="25" t="n">
        <v>210</v>
      </c>
      <c r="X1854" s="26">
        <f>IF(T1854&gt;0,V1854/T1854,0)</f>
        <v/>
      </c>
      <c r="Y1854" s="26">
        <f>IF(U1854&gt;0,W1854/U1854,0)</f>
        <v/>
      </c>
      <c r="Z1854" s="25">
        <f>T1854-V1854</f>
        <v/>
      </c>
      <c r="AA1854" s="25">
        <f>U1854-W1854</f>
        <v/>
      </c>
      <c r="AB1854" s="25">
        <f>IF(Config!$B$7&gt;0,(V1854/Config!$B$7)*Config!$B$4,0)</f>
        <v/>
      </c>
      <c r="AC1854" s="25">
        <f>IF(Config!$B$7&gt;0,(W1854/Config!$B$7)*Config!$B$4,0)</f>
        <v/>
      </c>
    </row>
    <row r="1855" hidden="1" outlineLevel="1">
      <c r="A1855" s="22" t="inlineStr"/>
      <c r="B1855" s="22" t="inlineStr"/>
      <c r="C1855" s="22" t="inlineStr"/>
      <c r="D1855" s="22" t="inlineStr"/>
      <c r="E1855" s="22" t="inlineStr">
        <is>
          <t>Dry Fruit Mix_15-2801</t>
        </is>
      </c>
      <c r="F1855" s="22" t="inlineStr"/>
      <c r="G1855" s="22" t="inlineStr">
        <is>
          <t>Dry Fruit Mix</t>
        </is>
      </c>
      <c r="H1855" s="22" t="inlineStr">
        <is>
          <t>Premium Panchmeva Farmley Jar 405 g</t>
        </is>
      </c>
      <c r="I1855" s="22" t="inlineStr"/>
      <c r="J1855" s="24" t="n">
        <v>0</v>
      </c>
      <c r="K1855" s="24" t="n">
        <v>0</v>
      </c>
      <c r="L1855" s="22" t="inlineStr">
        <is>
          <t>CPC - Commandant  57th Bn SSB</t>
        </is>
      </c>
      <c r="M1855" s="24" t="n">
        <v>0</v>
      </c>
      <c r="N1855" s="22" t="inlineStr">
        <is>
          <t>CPC KPKB</t>
        </is>
      </c>
      <c r="O1855" s="22" t="inlineStr">
        <is>
          <t>Indore</t>
        </is>
      </c>
      <c r="P1855" s="22" t="inlineStr"/>
      <c r="Q1855" s="22" t="inlineStr">
        <is>
          <t>Trail Mixes</t>
        </is>
      </c>
      <c r="R1855" s="25">
        <f>IF(Config!$B$4&gt;0,M1855/Config!$B$4,0)</f>
        <v/>
      </c>
      <c r="S1855" s="25">
        <f>IF(Config!$B$4&gt;0,K1855/Config!$B$4,0)</f>
        <v/>
      </c>
      <c r="T1855" s="25">
        <f>R1855*Config!$B$7</f>
        <v/>
      </c>
      <c r="U1855" s="25">
        <f>S1855*Config!$B$7</f>
        <v/>
      </c>
      <c r="V1855" s="25" t="n">
        <v>19.44</v>
      </c>
      <c r="W1855" s="25" t="n">
        <v>48</v>
      </c>
      <c r="X1855" s="26">
        <f>IF(T1855&gt;0,V1855/T1855,0)</f>
        <v/>
      </c>
      <c r="Y1855" s="26">
        <f>IF(U1855&gt;0,W1855/U1855,0)</f>
        <v/>
      </c>
      <c r="Z1855" s="25">
        <f>T1855-V1855</f>
        <v/>
      </c>
      <c r="AA1855" s="25">
        <f>U1855-W1855</f>
        <v/>
      </c>
      <c r="AB1855" s="25">
        <f>IF(Config!$B$7&gt;0,(V1855/Config!$B$7)*Config!$B$4,0)</f>
        <v/>
      </c>
      <c r="AC1855" s="25">
        <f>IF(Config!$B$7&gt;0,(W1855/Config!$B$7)*Config!$B$4,0)</f>
        <v/>
      </c>
    </row>
    <row r="1856" hidden="1" outlineLevel="1">
      <c r="A1856" s="22" t="inlineStr"/>
      <c r="B1856" s="22" t="inlineStr"/>
      <c r="C1856" s="22" t="inlineStr"/>
      <c r="D1856" s="22" t="inlineStr"/>
      <c r="E1856" s="22" t="inlineStr">
        <is>
          <t>Dry Fruit Mix_15-2402</t>
        </is>
      </c>
      <c r="F1856" s="22" t="inlineStr"/>
      <c r="G1856" s="22" t="inlineStr">
        <is>
          <t>Dry Fruit Mix</t>
        </is>
      </c>
      <c r="H1856" s="22" t="inlineStr">
        <is>
          <t>Trail Mix Farmley Standee Pouch 200 g</t>
        </is>
      </c>
      <c r="I1856" s="22" t="inlineStr"/>
      <c r="J1856" s="24" t="n">
        <v>0</v>
      </c>
      <c r="K1856" s="24" t="n">
        <v>0</v>
      </c>
      <c r="L1856" s="22" t="inlineStr">
        <is>
          <t>CPC - KPKB Master Canteen Dhanbad</t>
        </is>
      </c>
      <c r="M1856" s="24" t="n">
        <v>0</v>
      </c>
      <c r="N1856" s="22" t="inlineStr">
        <is>
          <t>CPC KPKB</t>
        </is>
      </c>
      <c r="O1856" s="22" t="inlineStr">
        <is>
          <t>Indore</t>
        </is>
      </c>
      <c r="P1856" s="22" t="inlineStr"/>
      <c r="Q1856" s="22" t="inlineStr">
        <is>
          <t>Trail Mixes</t>
        </is>
      </c>
      <c r="R1856" s="25">
        <f>IF(Config!$B$4&gt;0,M1856/Config!$B$4,0)</f>
        <v/>
      </c>
      <c r="S1856" s="25">
        <f>IF(Config!$B$4&gt;0,K1856/Config!$B$4,0)</f>
        <v/>
      </c>
      <c r="T1856" s="25">
        <f>R1856*Config!$B$7</f>
        <v/>
      </c>
      <c r="U1856" s="25">
        <f>S1856*Config!$B$7</f>
        <v/>
      </c>
      <c r="V1856" s="25" t="n">
        <v>30</v>
      </c>
      <c r="W1856" s="25" t="n">
        <v>150</v>
      </c>
      <c r="X1856" s="26">
        <f>IF(T1856&gt;0,V1856/T1856,0)</f>
        <v/>
      </c>
      <c r="Y1856" s="26">
        <f>IF(U1856&gt;0,W1856/U1856,0)</f>
        <v/>
      </c>
      <c r="Z1856" s="25">
        <f>T1856-V1856</f>
        <v/>
      </c>
      <c r="AA1856" s="25">
        <f>U1856-W1856</f>
        <v/>
      </c>
      <c r="AB1856" s="25">
        <f>IF(Config!$B$7&gt;0,(V1856/Config!$B$7)*Config!$B$4,0)</f>
        <v/>
      </c>
      <c r="AC1856" s="25">
        <f>IF(Config!$B$7&gt;0,(W1856/Config!$B$7)*Config!$B$4,0)</f>
        <v/>
      </c>
    </row>
    <row r="1857" hidden="1" outlineLevel="1">
      <c r="A1857" s="22" t="inlineStr"/>
      <c r="B1857" s="22" t="inlineStr"/>
      <c r="C1857" s="22" t="inlineStr"/>
      <c r="D1857" s="22" t="inlineStr"/>
      <c r="E1857" s="22" t="inlineStr">
        <is>
          <t>Dry Fruit Mix_15-2801</t>
        </is>
      </c>
      <c r="F1857" s="22" t="inlineStr"/>
      <c r="G1857" s="22" t="inlineStr">
        <is>
          <t>Dry Fruit Mix</t>
        </is>
      </c>
      <c r="H1857" s="22" t="inlineStr">
        <is>
          <t>Premium Panchmeva Farmley Jar 405 g</t>
        </is>
      </c>
      <c r="I1857" s="22" t="inlineStr"/>
      <c r="J1857" s="24" t="n">
        <v>0</v>
      </c>
      <c r="K1857" s="24" t="n">
        <v>0</v>
      </c>
      <c r="L1857" s="22" t="inlineStr">
        <is>
          <t>CPC - KPKB Master Canteen Dhanbad</t>
        </is>
      </c>
      <c r="M1857" s="24" t="n">
        <v>0</v>
      </c>
      <c r="N1857" s="22" t="inlineStr">
        <is>
          <t>CPC KPKB</t>
        </is>
      </c>
      <c r="O1857" s="22" t="inlineStr">
        <is>
          <t>Indore</t>
        </is>
      </c>
      <c r="P1857" s="22" t="inlineStr"/>
      <c r="Q1857" s="22" t="inlineStr">
        <is>
          <t>Trail Mixes</t>
        </is>
      </c>
      <c r="R1857" s="25">
        <f>IF(Config!$B$4&gt;0,M1857/Config!$B$4,0)</f>
        <v/>
      </c>
      <c r="S1857" s="25">
        <f>IF(Config!$B$4&gt;0,K1857/Config!$B$4,0)</f>
        <v/>
      </c>
      <c r="T1857" s="25">
        <f>R1857*Config!$B$7</f>
        <v/>
      </c>
      <c r="U1857" s="25">
        <f>S1857*Config!$B$7</f>
        <v/>
      </c>
      <c r="V1857" s="25" t="n">
        <v>58.32</v>
      </c>
      <c r="W1857" s="25" t="n">
        <v>144</v>
      </c>
      <c r="X1857" s="26">
        <f>IF(T1857&gt;0,V1857/T1857,0)</f>
        <v/>
      </c>
      <c r="Y1857" s="26">
        <f>IF(U1857&gt;0,W1857/U1857,0)</f>
        <v/>
      </c>
      <c r="Z1857" s="25">
        <f>T1857-V1857</f>
        <v/>
      </c>
      <c r="AA1857" s="25">
        <f>U1857-W1857</f>
        <v/>
      </c>
      <c r="AB1857" s="25">
        <f>IF(Config!$B$7&gt;0,(V1857/Config!$B$7)*Config!$B$4,0)</f>
        <v/>
      </c>
      <c r="AC1857" s="25">
        <f>IF(Config!$B$7&gt;0,(W1857/Config!$B$7)*Config!$B$4,0)</f>
        <v/>
      </c>
    </row>
    <row r="1858" hidden="1" outlineLevel="1">
      <c r="A1858" s="22" t="inlineStr"/>
      <c r="B1858" s="22" t="inlineStr"/>
      <c r="C1858" s="22" t="inlineStr"/>
      <c r="D1858" s="22" t="inlineStr"/>
      <c r="E1858" s="22" t="inlineStr">
        <is>
          <t>Dry Fruit Mix_15-2801</t>
        </is>
      </c>
      <c r="F1858" s="22" t="inlineStr"/>
      <c r="G1858" s="22" t="inlineStr">
        <is>
          <t>Dry Fruit Mix</t>
        </is>
      </c>
      <c r="H1858" s="22" t="inlineStr">
        <is>
          <t>Premium Panchmeva Farmley Jar 405 g</t>
        </is>
      </c>
      <c r="I1858" s="22" t="inlineStr"/>
      <c r="J1858" s="24" t="n">
        <v>0</v>
      </c>
      <c r="K1858" s="24" t="n">
        <v>0</v>
      </c>
      <c r="L1858" s="22" t="inlineStr">
        <is>
          <t>CPC - Kendriya Police Kalyan Bhandar - HP</t>
        </is>
      </c>
      <c r="M1858" s="24" t="n">
        <v>0</v>
      </c>
      <c r="N1858" s="22" t="inlineStr">
        <is>
          <t>CPC KPKB</t>
        </is>
      </c>
      <c r="O1858" s="22" t="inlineStr">
        <is>
          <t>Indore</t>
        </is>
      </c>
      <c r="P1858" s="22" t="inlineStr"/>
      <c r="Q1858" s="22" t="inlineStr">
        <is>
          <t>Trail Mixes</t>
        </is>
      </c>
      <c r="R1858" s="25">
        <f>IF(Config!$B$4&gt;0,M1858/Config!$B$4,0)</f>
        <v/>
      </c>
      <c r="S1858" s="25">
        <f>IF(Config!$B$4&gt;0,K1858/Config!$B$4,0)</f>
        <v/>
      </c>
      <c r="T1858" s="25">
        <f>R1858*Config!$B$7</f>
        <v/>
      </c>
      <c r="U1858" s="25">
        <f>S1858*Config!$B$7</f>
        <v/>
      </c>
      <c r="V1858" s="25" t="n">
        <v>48.6</v>
      </c>
      <c r="W1858" s="25" t="n">
        <v>120</v>
      </c>
      <c r="X1858" s="26">
        <f>IF(T1858&gt;0,V1858/T1858,0)</f>
        <v/>
      </c>
      <c r="Y1858" s="26">
        <f>IF(U1858&gt;0,W1858/U1858,0)</f>
        <v/>
      </c>
      <c r="Z1858" s="25">
        <f>T1858-V1858</f>
        <v/>
      </c>
      <c r="AA1858" s="25">
        <f>U1858-W1858</f>
        <v/>
      </c>
      <c r="AB1858" s="25">
        <f>IF(Config!$B$7&gt;0,(V1858/Config!$B$7)*Config!$B$4,0)</f>
        <v/>
      </c>
      <c r="AC1858" s="25">
        <f>IF(Config!$B$7&gt;0,(W1858/Config!$B$7)*Config!$B$4,0)</f>
        <v/>
      </c>
    </row>
    <row r="1859" hidden="1" outlineLevel="1">
      <c r="A1859" s="22" t="inlineStr"/>
      <c r="B1859" s="22" t="inlineStr"/>
      <c r="C1859" s="22" t="inlineStr"/>
      <c r="D1859" s="22" t="inlineStr"/>
      <c r="E1859" s="22" t="inlineStr">
        <is>
          <t>Dry Fruit Mix_15-2801</t>
        </is>
      </c>
      <c r="F1859" s="22" t="inlineStr"/>
      <c r="G1859" s="22" t="inlineStr">
        <is>
          <t>Dry Fruit Mix</t>
        </is>
      </c>
      <c r="H1859" s="22" t="inlineStr">
        <is>
          <t>Premium Panchmeva Farmley Jar 405 g</t>
        </is>
      </c>
      <c r="I1859" s="22" t="inlineStr"/>
      <c r="J1859" s="24" t="n">
        <v>0</v>
      </c>
      <c r="K1859" s="24" t="n">
        <v>0</v>
      </c>
      <c r="L1859" s="22" t="inlineStr">
        <is>
          <t>CPC - Kendriya Police Kalyan Master Bhandar</t>
        </is>
      </c>
      <c r="M1859" s="24" t="n">
        <v>0</v>
      </c>
      <c r="N1859" s="22" t="inlineStr">
        <is>
          <t>CPC KPKB</t>
        </is>
      </c>
      <c r="O1859" s="22" t="inlineStr">
        <is>
          <t>Indore</t>
        </is>
      </c>
      <c r="P1859" s="22" t="inlineStr"/>
      <c r="Q1859" s="22" t="inlineStr">
        <is>
          <t>Trail Mixes</t>
        </is>
      </c>
      <c r="R1859" s="25">
        <f>IF(Config!$B$4&gt;0,M1859/Config!$B$4,0)</f>
        <v/>
      </c>
      <c r="S1859" s="25">
        <f>IF(Config!$B$4&gt;0,K1859/Config!$B$4,0)</f>
        <v/>
      </c>
      <c r="T1859" s="25">
        <f>R1859*Config!$B$7</f>
        <v/>
      </c>
      <c r="U1859" s="25">
        <f>S1859*Config!$B$7</f>
        <v/>
      </c>
      <c r="V1859" s="25" t="n">
        <v>19.44</v>
      </c>
      <c r="W1859" s="25" t="n">
        <v>48</v>
      </c>
      <c r="X1859" s="26">
        <f>IF(T1859&gt;0,V1859/T1859,0)</f>
        <v/>
      </c>
      <c r="Y1859" s="26">
        <f>IF(U1859&gt;0,W1859/U1859,0)</f>
        <v/>
      </c>
      <c r="Z1859" s="25">
        <f>T1859-V1859</f>
        <v/>
      </c>
      <c r="AA1859" s="25">
        <f>U1859-W1859</f>
        <v/>
      </c>
      <c r="AB1859" s="25">
        <f>IF(Config!$B$7&gt;0,(V1859/Config!$B$7)*Config!$B$4,0)</f>
        <v/>
      </c>
      <c r="AC1859" s="25">
        <f>IF(Config!$B$7&gt;0,(W1859/Config!$B$7)*Config!$B$4,0)</f>
        <v/>
      </c>
    </row>
    <row r="1860" hidden="1" outlineLevel="1">
      <c r="A1860" s="22" t="inlineStr"/>
      <c r="B1860" s="22" t="inlineStr"/>
      <c r="C1860" s="22" t="inlineStr"/>
      <c r="D1860" s="22" t="inlineStr"/>
      <c r="E1860" s="22" t="inlineStr">
        <is>
          <t>Dry Fruit Mix_15-2402</t>
        </is>
      </c>
      <c r="F1860" s="22" t="inlineStr"/>
      <c r="G1860" s="22" t="inlineStr">
        <is>
          <t>Dry Fruit Mix</t>
        </is>
      </c>
      <c r="H1860" s="22" t="inlineStr">
        <is>
          <t>Trail Mix Farmley Standee Pouch 200 g</t>
        </is>
      </c>
      <c r="I1860" s="22" t="inlineStr"/>
      <c r="J1860" s="24" t="n">
        <v>0</v>
      </c>
      <c r="K1860" s="24" t="n">
        <v>0</v>
      </c>
      <c r="L1860" s="22" t="inlineStr">
        <is>
          <t>CPC - Master Bhandar</t>
        </is>
      </c>
      <c r="M1860" s="24" t="n">
        <v>0</v>
      </c>
      <c r="N1860" s="22" t="inlineStr">
        <is>
          <t>CPC KPKB</t>
        </is>
      </c>
      <c r="O1860" s="22" t="inlineStr">
        <is>
          <t>Indore</t>
        </is>
      </c>
      <c r="P1860" s="22" t="inlineStr"/>
      <c r="Q1860" s="22" t="inlineStr">
        <is>
          <t>Trail Mixes</t>
        </is>
      </c>
      <c r="R1860" s="25">
        <f>IF(Config!$B$4&gt;0,M1860/Config!$B$4,0)</f>
        <v/>
      </c>
      <c r="S1860" s="25">
        <f>IF(Config!$B$4&gt;0,K1860/Config!$B$4,0)</f>
        <v/>
      </c>
      <c r="T1860" s="25">
        <f>R1860*Config!$B$7</f>
        <v/>
      </c>
      <c r="U1860" s="25">
        <f>S1860*Config!$B$7</f>
        <v/>
      </c>
      <c r="V1860" s="25" t="n">
        <v>12</v>
      </c>
      <c r="W1860" s="25" t="n">
        <v>60</v>
      </c>
      <c r="X1860" s="26">
        <f>IF(T1860&gt;0,V1860/T1860,0)</f>
        <v/>
      </c>
      <c r="Y1860" s="26">
        <f>IF(U1860&gt;0,W1860/U1860,0)</f>
        <v/>
      </c>
      <c r="Z1860" s="25">
        <f>T1860-V1860</f>
        <v/>
      </c>
      <c r="AA1860" s="25">
        <f>U1860-W1860</f>
        <v/>
      </c>
      <c r="AB1860" s="25">
        <f>IF(Config!$B$7&gt;0,(V1860/Config!$B$7)*Config!$B$4,0)</f>
        <v/>
      </c>
      <c r="AC1860" s="25">
        <f>IF(Config!$B$7&gt;0,(W1860/Config!$B$7)*Config!$B$4,0)</f>
        <v/>
      </c>
    </row>
    <row r="1861" hidden="1" outlineLevel="1">
      <c r="A1861" s="22" t="inlineStr"/>
      <c r="B1861" s="22" t="inlineStr"/>
      <c r="C1861" s="22" t="inlineStr"/>
      <c r="D1861" s="22" t="inlineStr"/>
      <c r="E1861" s="22" t="inlineStr">
        <is>
          <t>Dry Fruit Mix_15-2801</t>
        </is>
      </c>
      <c r="F1861" s="22" t="inlineStr"/>
      <c r="G1861" s="22" t="inlineStr">
        <is>
          <t>Dry Fruit Mix</t>
        </is>
      </c>
      <c r="H1861" s="22" t="inlineStr">
        <is>
          <t>Premium Panchmeva Farmley Jar 405 g</t>
        </is>
      </c>
      <c r="I1861" s="22" t="inlineStr"/>
      <c r="J1861" s="24" t="n">
        <v>0</v>
      </c>
      <c r="K1861" s="24" t="n">
        <v>0</v>
      </c>
      <c r="L1861" s="22" t="inlineStr">
        <is>
          <t>CPC - Master Bhandar</t>
        </is>
      </c>
      <c r="M1861" s="24" t="n">
        <v>0</v>
      </c>
      <c r="N1861" s="22" t="inlineStr">
        <is>
          <t>CPC KPKB</t>
        </is>
      </c>
      <c r="O1861" s="22" t="inlineStr">
        <is>
          <t>Indore</t>
        </is>
      </c>
      <c r="P1861" s="22" t="inlineStr"/>
      <c r="Q1861" s="22" t="inlineStr">
        <is>
          <t>Trail Mixes</t>
        </is>
      </c>
      <c r="R1861" s="25">
        <f>IF(Config!$B$4&gt;0,M1861/Config!$B$4,0)</f>
        <v/>
      </c>
      <c r="S1861" s="25">
        <f>IF(Config!$B$4&gt;0,K1861/Config!$B$4,0)</f>
        <v/>
      </c>
      <c r="T1861" s="25">
        <f>R1861*Config!$B$7</f>
        <v/>
      </c>
      <c r="U1861" s="25">
        <f>S1861*Config!$B$7</f>
        <v/>
      </c>
      <c r="V1861" s="25" t="n">
        <v>29.16</v>
      </c>
      <c r="W1861" s="25" t="n">
        <v>72</v>
      </c>
      <c r="X1861" s="26">
        <f>IF(T1861&gt;0,V1861/T1861,0)</f>
        <v/>
      </c>
      <c r="Y1861" s="26">
        <f>IF(U1861&gt;0,W1861/U1861,0)</f>
        <v/>
      </c>
      <c r="Z1861" s="25">
        <f>T1861-V1861</f>
        <v/>
      </c>
      <c r="AA1861" s="25">
        <f>U1861-W1861</f>
        <v/>
      </c>
      <c r="AB1861" s="25">
        <f>IF(Config!$B$7&gt;0,(V1861/Config!$B$7)*Config!$B$4,0)</f>
        <v/>
      </c>
      <c r="AC1861" s="25">
        <f>IF(Config!$B$7&gt;0,(W1861/Config!$B$7)*Config!$B$4,0)</f>
        <v/>
      </c>
    </row>
    <row r="1862" hidden="1" outlineLevel="1">
      <c r="A1862" s="22" t="inlineStr"/>
      <c r="B1862" s="22" t="inlineStr"/>
      <c r="C1862" s="22" t="inlineStr"/>
      <c r="D1862" s="22" t="inlineStr"/>
      <c r="E1862" s="22" t="inlineStr">
        <is>
          <t>Dry Fruit Mix_15-2403</t>
        </is>
      </c>
      <c r="F1862" s="22" t="inlineStr"/>
      <c r="G1862" s="22" t="inlineStr">
        <is>
          <t>Dry Fruit Mix</t>
        </is>
      </c>
      <c r="H1862" s="22" t="inlineStr">
        <is>
          <t>Seed Mix Farmley Standee Pouch 200 g</t>
        </is>
      </c>
      <c r="I1862" s="22" t="inlineStr"/>
      <c r="J1862" s="24" t="n">
        <v>0</v>
      </c>
      <c r="K1862" s="24" t="n">
        <v>0</v>
      </c>
      <c r="L1862" s="22" t="inlineStr">
        <is>
          <t>CPC - Master Bhandar - Haryana</t>
        </is>
      </c>
      <c r="M1862" s="24" t="n">
        <v>0</v>
      </c>
      <c r="N1862" s="22" t="inlineStr">
        <is>
          <t>CPC KPKB</t>
        </is>
      </c>
      <c r="O1862" s="22" t="inlineStr">
        <is>
          <t>Indore</t>
        </is>
      </c>
      <c r="P1862" s="22" t="inlineStr"/>
      <c r="Q1862" s="22" t="inlineStr">
        <is>
          <t>Seed Mix</t>
        </is>
      </c>
      <c r="R1862" s="25">
        <f>IF(Config!$B$4&gt;0,M1862/Config!$B$4,0)</f>
        <v/>
      </c>
      <c r="S1862" s="25">
        <f>IF(Config!$B$4&gt;0,K1862/Config!$B$4,0)</f>
        <v/>
      </c>
      <c r="T1862" s="25">
        <f>R1862*Config!$B$7</f>
        <v/>
      </c>
      <c r="U1862" s="25">
        <f>S1862*Config!$B$7</f>
        <v/>
      </c>
      <c r="V1862" s="25" t="n">
        <v>6</v>
      </c>
      <c r="W1862" s="25" t="n">
        <v>30</v>
      </c>
      <c r="X1862" s="26">
        <f>IF(T1862&gt;0,V1862/T1862,0)</f>
        <v/>
      </c>
      <c r="Y1862" s="26">
        <f>IF(U1862&gt;0,W1862/U1862,0)</f>
        <v/>
      </c>
      <c r="Z1862" s="25">
        <f>T1862-V1862</f>
        <v/>
      </c>
      <c r="AA1862" s="25">
        <f>U1862-W1862</f>
        <v/>
      </c>
      <c r="AB1862" s="25">
        <f>IF(Config!$B$7&gt;0,(V1862/Config!$B$7)*Config!$B$4,0)</f>
        <v/>
      </c>
      <c r="AC1862" s="25">
        <f>IF(Config!$B$7&gt;0,(W1862/Config!$B$7)*Config!$B$4,0)</f>
        <v/>
      </c>
    </row>
    <row r="1863" hidden="1" outlineLevel="1">
      <c r="A1863" s="22" t="inlineStr"/>
      <c r="B1863" s="22" t="inlineStr"/>
      <c r="C1863" s="22" t="inlineStr"/>
      <c r="D1863" s="22" t="inlineStr"/>
      <c r="E1863" s="22" t="inlineStr">
        <is>
          <t>Dry Fruit Mix_15-2402</t>
        </is>
      </c>
      <c r="F1863" s="22" t="inlineStr"/>
      <c r="G1863" s="22" t="inlineStr">
        <is>
          <t>Dry Fruit Mix</t>
        </is>
      </c>
      <c r="H1863" s="22" t="inlineStr">
        <is>
          <t>Trail Mix Farmley Standee Pouch 200 g</t>
        </is>
      </c>
      <c r="I1863" s="22" t="inlineStr"/>
      <c r="J1863" s="24" t="n">
        <v>0</v>
      </c>
      <c r="K1863" s="24" t="n">
        <v>0</v>
      </c>
      <c r="L1863" s="22" t="inlineStr">
        <is>
          <t>CPC - Master Bhandar CRPF HQ CGO</t>
        </is>
      </c>
      <c r="M1863" s="24" t="n">
        <v>0</v>
      </c>
      <c r="N1863" s="22" t="inlineStr">
        <is>
          <t>CPC KPKB</t>
        </is>
      </c>
      <c r="O1863" s="22" t="inlineStr">
        <is>
          <t>Indore</t>
        </is>
      </c>
      <c r="P1863" s="22" t="inlineStr"/>
      <c r="Q1863" s="22" t="inlineStr">
        <is>
          <t>Trail Mixes</t>
        </is>
      </c>
      <c r="R1863" s="25">
        <f>IF(Config!$B$4&gt;0,M1863/Config!$B$4,0)</f>
        <v/>
      </c>
      <c r="S1863" s="25">
        <f>IF(Config!$B$4&gt;0,K1863/Config!$B$4,0)</f>
        <v/>
      </c>
      <c r="T1863" s="25">
        <f>R1863*Config!$B$7</f>
        <v/>
      </c>
      <c r="U1863" s="25">
        <f>S1863*Config!$B$7</f>
        <v/>
      </c>
      <c r="V1863" s="25" t="n">
        <v>18</v>
      </c>
      <c r="W1863" s="25" t="n">
        <v>90</v>
      </c>
      <c r="X1863" s="26">
        <f>IF(T1863&gt;0,V1863/T1863,0)</f>
        <v/>
      </c>
      <c r="Y1863" s="26">
        <f>IF(U1863&gt;0,W1863/U1863,0)</f>
        <v/>
      </c>
      <c r="Z1863" s="25">
        <f>T1863-V1863</f>
        <v/>
      </c>
      <c r="AA1863" s="25">
        <f>U1863-W1863</f>
        <v/>
      </c>
      <c r="AB1863" s="25">
        <f>IF(Config!$B$7&gt;0,(V1863/Config!$B$7)*Config!$B$4,0)</f>
        <v/>
      </c>
      <c r="AC1863" s="25">
        <f>IF(Config!$B$7&gt;0,(W1863/Config!$B$7)*Config!$B$4,0)</f>
        <v/>
      </c>
    </row>
    <row r="1864" hidden="1" outlineLevel="1">
      <c r="A1864" s="22" t="inlineStr"/>
      <c r="B1864" s="22" t="inlineStr"/>
      <c r="C1864" s="22" t="inlineStr"/>
      <c r="D1864" s="22" t="inlineStr"/>
      <c r="E1864" s="22" t="inlineStr">
        <is>
          <t>Dry Fruit Mix_15-2404</t>
        </is>
      </c>
      <c r="F1864" s="22" t="inlineStr"/>
      <c r="G1864" s="22" t="inlineStr">
        <is>
          <t>Dry Fruit Mix</t>
        </is>
      </c>
      <c r="H1864" s="22" t="inlineStr">
        <is>
          <t>Berry Mix Farmley Standee Pouch 200 g</t>
        </is>
      </c>
      <c r="I1864" s="22" t="inlineStr"/>
      <c r="J1864" s="24" t="n">
        <v>0</v>
      </c>
      <c r="K1864" s="24" t="n">
        <v>0</v>
      </c>
      <c r="L1864" s="22" t="inlineStr">
        <is>
          <t>CPC - Master Bhandar CRPF HQ CGO</t>
        </is>
      </c>
      <c r="M1864" s="24" t="n">
        <v>0</v>
      </c>
      <c r="N1864" s="22" t="inlineStr">
        <is>
          <t>CPC KPKB</t>
        </is>
      </c>
      <c r="O1864" s="22" t="inlineStr">
        <is>
          <t>Indore</t>
        </is>
      </c>
      <c r="P1864" s="22" t="inlineStr"/>
      <c r="Q1864" s="22" t="inlineStr">
        <is>
          <t>Berry Mix</t>
        </is>
      </c>
      <c r="R1864" s="25">
        <f>IF(Config!$B$4&gt;0,M1864/Config!$B$4,0)</f>
        <v/>
      </c>
      <c r="S1864" s="25">
        <f>IF(Config!$B$4&gt;0,K1864/Config!$B$4,0)</f>
        <v/>
      </c>
      <c r="T1864" s="25">
        <f>R1864*Config!$B$7</f>
        <v/>
      </c>
      <c r="U1864" s="25">
        <f>S1864*Config!$B$7</f>
        <v/>
      </c>
      <c r="V1864" s="25" t="n">
        <v>12</v>
      </c>
      <c r="W1864" s="25" t="n">
        <v>60</v>
      </c>
      <c r="X1864" s="26">
        <f>IF(T1864&gt;0,V1864/T1864,0)</f>
        <v/>
      </c>
      <c r="Y1864" s="26">
        <f>IF(U1864&gt;0,W1864/U1864,0)</f>
        <v/>
      </c>
      <c r="Z1864" s="25">
        <f>T1864-V1864</f>
        <v/>
      </c>
      <c r="AA1864" s="25">
        <f>U1864-W1864</f>
        <v/>
      </c>
      <c r="AB1864" s="25">
        <f>IF(Config!$B$7&gt;0,(V1864/Config!$B$7)*Config!$B$4,0)</f>
        <v/>
      </c>
      <c r="AC1864" s="25">
        <f>IF(Config!$B$7&gt;0,(W1864/Config!$B$7)*Config!$B$4,0)</f>
        <v/>
      </c>
    </row>
    <row r="1865" hidden="1" outlineLevel="1">
      <c r="A1865" s="22" t="inlineStr"/>
      <c r="B1865" s="22" t="inlineStr"/>
      <c r="C1865" s="22" t="inlineStr"/>
      <c r="D1865" s="22" t="inlineStr"/>
      <c r="E1865" s="22" t="inlineStr">
        <is>
          <t>Dry Fruit Mix_15-2801</t>
        </is>
      </c>
      <c r="F1865" s="22" t="inlineStr"/>
      <c r="G1865" s="22" t="inlineStr">
        <is>
          <t>Dry Fruit Mix</t>
        </is>
      </c>
      <c r="H1865" s="22" t="inlineStr">
        <is>
          <t>Premium Panchmeva Farmley Jar 405 g</t>
        </is>
      </c>
      <c r="I1865" s="22" t="inlineStr"/>
      <c r="J1865" s="24" t="n">
        <v>0</v>
      </c>
      <c r="K1865" s="24" t="n">
        <v>0</v>
      </c>
      <c r="L1865" s="22" t="inlineStr">
        <is>
          <t>CPC - Master Bhandar CRPF HQ CGO</t>
        </is>
      </c>
      <c r="M1865" s="24" t="n">
        <v>0</v>
      </c>
      <c r="N1865" s="22" t="inlineStr">
        <is>
          <t>CPC KPKB</t>
        </is>
      </c>
      <c r="O1865" s="22" t="inlineStr">
        <is>
          <t>Indore</t>
        </is>
      </c>
      <c r="P1865" s="22" t="inlineStr"/>
      <c r="Q1865" s="22" t="inlineStr">
        <is>
          <t>Trail Mixes</t>
        </is>
      </c>
      <c r="R1865" s="25">
        <f>IF(Config!$B$4&gt;0,M1865/Config!$B$4,0)</f>
        <v/>
      </c>
      <c r="S1865" s="25">
        <f>IF(Config!$B$4&gt;0,K1865/Config!$B$4,0)</f>
        <v/>
      </c>
      <c r="T1865" s="25">
        <f>R1865*Config!$B$7</f>
        <v/>
      </c>
      <c r="U1865" s="25">
        <f>S1865*Config!$B$7</f>
        <v/>
      </c>
      <c r="V1865" s="25" t="n">
        <v>9.720000000000001</v>
      </c>
      <c r="W1865" s="25" t="n">
        <v>24</v>
      </c>
      <c r="X1865" s="26">
        <f>IF(T1865&gt;0,V1865/T1865,0)</f>
        <v/>
      </c>
      <c r="Y1865" s="26">
        <f>IF(U1865&gt;0,W1865/U1865,0)</f>
        <v/>
      </c>
      <c r="Z1865" s="25">
        <f>T1865-V1865</f>
        <v/>
      </c>
      <c r="AA1865" s="25">
        <f>U1865-W1865</f>
        <v/>
      </c>
      <c r="AB1865" s="25">
        <f>IF(Config!$B$7&gt;0,(V1865/Config!$B$7)*Config!$B$4,0)</f>
        <v/>
      </c>
      <c r="AC1865" s="25">
        <f>IF(Config!$B$7&gt;0,(W1865/Config!$B$7)*Config!$B$4,0)</f>
        <v/>
      </c>
    </row>
    <row r="1866" hidden="1" outlineLevel="1">
      <c r="A1866" s="22" t="inlineStr"/>
      <c r="B1866" s="22" t="inlineStr"/>
      <c r="C1866" s="22" t="inlineStr"/>
      <c r="D1866" s="22" t="inlineStr"/>
      <c r="E1866" s="22" t="inlineStr">
        <is>
          <t>Dry Fruit Mix_15-30572</t>
        </is>
      </c>
      <c r="F1866" s="22" t="inlineStr"/>
      <c r="G1866" s="22" t="inlineStr">
        <is>
          <t>Dry Fruit Mix</t>
        </is>
      </c>
      <c r="H1866" s="22" t="inlineStr">
        <is>
          <t>Satva Mix Farmley Standee Pouch 120g</t>
        </is>
      </c>
      <c r="I1866" s="22" t="inlineStr"/>
      <c r="J1866" s="24" t="n">
        <v>0</v>
      </c>
      <c r="K1866" s="24" t="n">
        <v>0</v>
      </c>
      <c r="L1866" s="22" t="inlineStr">
        <is>
          <t>CPC - Master Bhandar CRPF HQ CGO</t>
        </is>
      </c>
      <c r="M1866" s="24" t="n">
        <v>0</v>
      </c>
      <c r="N1866" s="22" t="inlineStr">
        <is>
          <t>CPC KPKB</t>
        </is>
      </c>
      <c r="O1866" s="22" t="inlineStr">
        <is>
          <t>Indore</t>
        </is>
      </c>
      <c r="P1866" s="22" t="inlineStr"/>
      <c r="Q1866" s="22" t="inlineStr">
        <is>
          <t>Savoury Mixes</t>
        </is>
      </c>
      <c r="R1866" s="25">
        <f>IF(Config!$B$4&gt;0,M1866/Config!$B$4,0)</f>
        <v/>
      </c>
      <c r="S1866" s="25">
        <f>IF(Config!$B$4&gt;0,K1866/Config!$B$4,0)</f>
        <v/>
      </c>
      <c r="T1866" s="25">
        <f>R1866*Config!$B$7</f>
        <v/>
      </c>
      <c r="U1866" s="25">
        <f>S1866*Config!$B$7</f>
        <v/>
      </c>
      <c r="V1866" s="25" t="n">
        <v>3.6</v>
      </c>
      <c r="W1866" s="25" t="n">
        <v>30</v>
      </c>
      <c r="X1866" s="26">
        <f>IF(T1866&gt;0,V1866/T1866,0)</f>
        <v/>
      </c>
      <c r="Y1866" s="26">
        <f>IF(U1866&gt;0,W1866/U1866,0)</f>
        <v/>
      </c>
      <c r="Z1866" s="25">
        <f>T1866-V1866</f>
        <v/>
      </c>
      <c r="AA1866" s="25">
        <f>U1866-W1866</f>
        <v/>
      </c>
      <c r="AB1866" s="25">
        <f>IF(Config!$B$7&gt;0,(V1866/Config!$B$7)*Config!$B$4,0)</f>
        <v/>
      </c>
      <c r="AC1866" s="25">
        <f>IF(Config!$B$7&gt;0,(W1866/Config!$B$7)*Config!$B$4,0)</f>
        <v/>
      </c>
    </row>
    <row r="1867" hidden="1" outlineLevel="1">
      <c r="A1867" s="22" t="inlineStr"/>
      <c r="B1867" s="22" t="inlineStr"/>
      <c r="C1867" s="22" t="inlineStr"/>
      <c r="D1867" s="22" t="inlineStr"/>
      <c r="E1867" s="22" t="inlineStr">
        <is>
          <t>Dry Fruit Mix_15-2801</t>
        </is>
      </c>
      <c r="F1867" s="22" t="inlineStr"/>
      <c r="G1867" s="22" t="inlineStr">
        <is>
          <t>Dry Fruit Mix</t>
        </is>
      </c>
      <c r="H1867" s="22" t="inlineStr">
        <is>
          <t>Premium Panchmeva Farmley Jar 405 g</t>
        </is>
      </c>
      <c r="I1867" s="22" t="inlineStr"/>
      <c r="J1867" s="24" t="n">
        <v>0</v>
      </c>
      <c r="K1867" s="24" t="n">
        <v>0</v>
      </c>
      <c r="L1867" s="22" t="inlineStr">
        <is>
          <t>CPC - Master Bhandar Kendriya Police Kalyan Bhandar</t>
        </is>
      </c>
      <c r="M1867" s="24" t="n">
        <v>0</v>
      </c>
      <c r="N1867" s="22" t="inlineStr">
        <is>
          <t>CPC KPKB</t>
        </is>
      </c>
      <c r="O1867" s="22" t="inlineStr">
        <is>
          <t>Indore</t>
        </is>
      </c>
      <c r="P1867" s="22" t="inlineStr"/>
      <c r="Q1867" s="22" t="inlineStr">
        <is>
          <t>Trail Mixes</t>
        </is>
      </c>
      <c r="R1867" s="25">
        <f>IF(Config!$B$4&gt;0,M1867/Config!$B$4,0)</f>
        <v/>
      </c>
      <c r="S1867" s="25">
        <f>IF(Config!$B$4&gt;0,K1867/Config!$B$4,0)</f>
        <v/>
      </c>
      <c r="T1867" s="25">
        <f>R1867*Config!$B$7</f>
        <v/>
      </c>
      <c r="U1867" s="25">
        <f>S1867*Config!$B$7</f>
        <v/>
      </c>
      <c r="V1867" s="25" t="n">
        <v>9.720000000000001</v>
      </c>
      <c r="W1867" s="25" t="n">
        <v>24</v>
      </c>
      <c r="X1867" s="26">
        <f>IF(T1867&gt;0,V1867/T1867,0)</f>
        <v/>
      </c>
      <c r="Y1867" s="26">
        <f>IF(U1867&gt;0,W1867/U1867,0)</f>
        <v/>
      </c>
      <c r="Z1867" s="25">
        <f>T1867-V1867</f>
        <v/>
      </c>
      <c r="AA1867" s="25">
        <f>U1867-W1867</f>
        <v/>
      </c>
      <c r="AB1867" s="25">
        <f>IF(Config!$B$7&gt;0,(V1867/Config!$B$7)*Config!$B$4,0)</f>
        <v/>
      </c>
      <c r="AC1867" s="25">
        <f>IF(Config!$B$7&gt;0,(W1867/Config!$B$7)*Config!$B$4,0)</f>
        <v/>
      </c>
    </row>
    <row r="1868" hidden="1" outlineLevel="1">
      <c r="A1868" s="22" t="inlineStr"/>
      <c r="B1868" s="22" t="inlineStr"/>
      <c r="C1868" s="22" t="inlineStr"/>
      <c r="D1868" s="22" t="inlineStr"/>
      <c r="E1868" s="22" t="inlineStr">
        <is>
          <t>Dry Fruit Mix_15-2404</t>
        </is>
      </c>
      <c r="F1868" s="22" t="inlineStr"/>
      <c r="G1868" s="22" t="inlineStr">
        <is>
          <t>Dry Fruit Mix</t>
        </is>
      </c>
      <c r="H1868" s="22" t="inlineStr">
        <is>
          <t>Berry Mix Farmley Standee Pouch 200 g</t>
        </is>
      </c>
      <c r="I1868" s="22" t="inlineStr"/>
      <c r="J1868" s="24" t="n">
        <v>0</v>
      </c>
      <c r="K1868" s="24" t="n">
        <v>0</v>
      </c>
      <c r="L1868" s="22" t="inlineStr">
        <is>
          <t>CPC - Master Bhander Gc-1 CRPF Ajmer</t>
        </is>
      </c>
      <c r="M1868" s="24" t="n">
        <v>0</v>
      </c>
      <c r="N1868" s="22" t="inlineStr">
        <is>
          <t>CPC KPKB</t>
        </is>
      </c>
      <c r="O1868" s="22" t="inlineStr">
        <is>
          <t>Indore</t>
        </is>
      </c>
      <c r="P1868" s="22" t="inlineStr"/>
      <c r="Q1868" s="22" t="inlineStr">
        <is>
          <t>Berry Mix</t>
        </is>
      </c>
      <c r="R1868" s="25">
        <f>IF(Config!$B$4&gt;0,M1868/Config!$B$4,0)</f>
        <v/>
      </c>
      <c r="S1868" s="25">
        <f>IF(Config!$B$4&gt;0,K1868/Config!$B$4,0)</f>
        <v/>
      </c>
      <c r="T1868" s="25">
        <f>R1868*Config!$B$7</f>
        <v/>
      </c>
      <c r="U1868" s="25">
        <f>S1868*Config!$B$7</f>
        <v/>
      </c>
      <c r="V1868" s="25" t="n">
        <v>12</v>
      </c>
      <c r="W1868" s="25" t="n">
        <v>60</v>
      </c>
      <c r="X1868" s="26">
        <f>IF(T1868&gt;0,V1868/T1868,0)</f>
        <v/>
      </c>
      <c r="Y1868" s="26">
        <f>IF(U1868&gt;0,W1868/U1868,0)</f>
        <v/>
      </c>
      <c r="Z1868" s="25">
        <f>T1868-V1868</f>
        <v/>
      </c>
      <c r="AA1868" s="25">
        <f>U1868-W1868</f>
        <v/>
      </c>
      <c r="AB1868" s="25">
        <f>IF(Config!$B$7&gt;0,(V1868/Config!$B$7)*Config!$B$4,0)</f>
        <v/>
      </c>
      <c r="AC1868" s="25">
        <f>IF(Config!$B$7&gt;0,(W1868/Config!$B$7)*Config!$B$4,0)</f>
        <v/>
      </c>
    </row>
    <row r="1869" hidden="1" outlineLevel="1">
      <c r="A1869" s="22" t="inlineStr"/>
      <c r="B1869" s="22" t="inlineStr"/>
      <c r="C1869" s="22" t="inlineStr"/>
      <c r="D1869" s="22" t="inlineStr"/>
      <c r="E1869" s="22" t="inlineStr">
        <is>
          <t>Dry Fruit Mix_15-2403</t>
        </is>
      </c>
      <c r="F1869" s="22" t="inlineStr"/>
      <c r="G1869" s="22" t="inlineStr">
        <is>
          <t>Dry Fruit Mix</t>
        </is>
      </c>
      <c r="H1869" s="22" t="inlineStr">
        <is>
          <t>Seed Mix Farmley Standee Pouch 200 g</t>
        </is>
      </c>
      <c r="I1869" s="22" t="inlineStr"/>
      <c r="J1869" s="24" t="n">
        <v>0</v>
      </c>
      <c r="K1869" s="24" t="n">
        <v>0</v>
      </c>
      <c r="L1869" s="22" t="inlineStr">
        <is>
          <t>CPC - Master Canteen CPC SSB FHQ</t>
        </is>
      </c>
      <c r="M1869" s="24" t="n">
        <v>0</v>
      </c>
      <c r="N1869" s="22" t="inlineStr">
        <is>
          <t>CPC KPKB</t>
        </is>
      </c>
      <c r="O1869" s="22" t="inlineStr">
        <is>
          <t>Indore</t>
        </is>
      </c>
      <c r="P1869" s="22" t="inlineStr"/>
      <c r="Q1869" s="22" t="inlineStr">
        <is>
          <t>Seed Mix</t>
        </is>
      </c>
      <c r="R1869" s="25">
        <f>IF(Config!$B$4&gt;0,M1869/Config!$B$4,0)</f>
        <v/>
      </c>
      <c r="S1869" s="25">
        <f>IF(Config!$B$4&gt;0,K1869/Config!$B$4,0)</f>
        <v/>
      </c>
      <c r="T1869" s="25">
        <f>R1869*Config!$B$7</f>
        <v/>
      </c>
      <c r="U1869" s="25">
        <f>S1869*Config!$B$7</f>
        <v/>
      </c>
      <c r="V1869" s="25" t="n">
        <v>12</v>
      </c>
      <c r="W1869" s="25" t="n">
        <v>60</v>
      </c>
      <c r="X1869" s="26">
        <f>IF(T1869&gt;0,V1869/T1869,0)</f>
        <v/>
      </c>
      <c r="Y1869" s="26">
        <f>IF(U1869&gt;0,W1869/U1869,0)</f>
        <v/>
      </c>
      <c r="Z1869" s="25">
        <f>T1869-V1869</f>
        <v/>
      </c>
      <c r="AA1869" s="25">
        <f>U1869-W1869</f>
        <v/>
      </c>
      <c r="AB1869" s="25">
        <f>IF(Config!$B$7&gt;0,(V1869/Config!$B$7)*Config!$B$4,0)</f>
        <v/>
      </c>
      <c r="AC1869" s="25">
        <f>IF(Config!$B$7&gt;0,(W1869/Config!$B$7)*Config!$B$4,0)</f>
        <v/>
      </c>
    </row>
    <row r="1870" hidden="1" outlineLevel="1">
      <c r="A1870" s="22" t="inlineStr"/>
      <c r="B1870" s="22" t="inlineStr"/>
      <c r="C1870" s="22" t="inlineStr"/>
      <c r="D1870" s="22" t="inlineStr"/>
      <c r="E1870" s="22" t="inlineStr">
        <is>
          <t>Dry Fruit Mix_15-2403</t>
        </is>
      </c>
      <c r="F1870" s="22" t="inlineStr"/>
      <c r="G1870" s="22" t="inlineStr">
        <is>
          <t>Dry Fruit Mix</t>
        </is>
      </c>
      <c r="H1870" s="22" t="inlineStr">
        <is>
          <t>Seed Mix Farmley Standee Pouch 200 g</t>
        </is>
      </c>
      <c r="I1870" s="22" t="inlineStr"/>
      <c r="J1870" s="24" t="n">
        <v>0</v>
      </c>
      <c r="K1870" s="24" t="n">
        <v>0</v>
      </c>
      <c r="L1870" s="22" t="inlineStr">
        <is>
          <t>CPC - Master Canteen Central Police Canteen</t>
        </is>
      </c>
      <c r="M1870" s="24" t="n">
        <v>0</v>
      </c>
      <c r="N1870" s="22" t="inlineStr">
        <is>
          <t>CPC KPKB</t>
        </is>
      </c>
      <c r="O1870" s="22" t="inlineStr">
        <is>
          <t>Indore</t>
        </is>
      </c>
      <c r="P1870" s="22" t="inlineStr"/>
      <c r="Q1870" s="22" t="inlineStr">
        <is>
          <t>Seed Mix</t>
        </is>
      </c>
      <c r="R1870" s="25">
        <f>IF(Config!$B$4&gt;0,M1870/Config!$B$4,0)</f>
        <v/>
      </c>
      <c r="S1870" s="25">
        <f>IF(Config!$B$4&gt;0,K1870/Config!$B$4,0)</f>
        <v/>
      </c>
      <c r="T1870" s="25">
        <f>R1870*Config!$B$7</f>
        <v/>
      </c>
      <c r="U1870" s="25">
        <f>S1870*Config!$B$7</f>
        <v/>
      </c>
      <c r="V1870" s="25" t="n">
        <v>120</v>
      </c>
      <c r="W1870" s="25" t="n">
        <v>600</v>
      </c>
      <c r="X1870" s="26">
        <f>IF(T1870&gt;0,V1870/T1870,0)</f>
        <v/>
      </c>
      <c r="Y1870" s="26">
        <f>IF(U1870&gt;0,W1870/U1870,0)</f>
        <v/>
      </c>
      <c r="Z1870" s="25">
        <f>T1870-V1870</f>
        <v/>
      </c>
      <c r="AA1870" s="25">
        <f>U1870-W1870</f>
        <v/>
      </c>
      <c r="AB1870" s="25">
        <f>IF(Config!$B$7&gt;0,(V1870/Config!$B$7)*Config!$B$4,0)</f>
        <v/>
      </c>
      <c r="AC1870" s="25">
        <f>IF(Config!$B$7&gt;0,(W1870/Config!$B$7)*Config!$B$4,0)</f>
        <v/>
      </c>
    </row>
    <row r="1871" hidden="1" outlineLevel="1">
      <c r="A1871" s="22" t="inlineStr"/>
      <c r="B1871" s="22" t="inlineStr"/>
      <c r="C1871" s="22" t="inlineStr"/>
      <c r="D1871" s="22" t="inlineStr"/>
      <c r="E1871" s="22" t="inlineStr">
        <is>
          <t>Dry Fruit Mix_15-2801</t>
        </is>
      </c>
      <c r="F1871" s="22" t="inlineStr"/>
      <c r="G1871" s="22" t="inlineStr">
        <is>
          <t>Dry Fruit Mix</t>
        </is>
      </c>
      <c r="H1871" s="22" t="inlineStr">
        <is>
          <t>Premium Panchmeva Farmley Jar 405 g</t>
        </is>
      </c>
      <c r="I1871" s="22" t="inlineStr"/>
      <c r="J1871" s="24" t="n">
        <v>0</v>
      </c>
      <c r="K1871" s="24" t="n">
        <v>0</v>
      </c>
      <c r="L1871" s="22" t="inlineStr">
        <is>
          <t>CPC - Master Canteen GC, CRPF, Bantalab</t>
        </is>
      </c>
      <c r="M1871" s="24" t="n">
        <v>0</v>
      </c>
      <c r="N1871" s="22" t="inlineStr">
        <is>
          <t>CPC KPKB</t>
        </is>
      </c>
      <c r="O1871" s="22" t="inlineStr">
        <is>
          <t>Indore</t>
        </is>
      </c>
      <c r="P1871" s="22" t="inlineStr"/>
      <c r="Q1871" s="22" t="inlineStr">
        <is>
          <t>Trail Mixes</t>
        </is>
      </c>
      <c r="R1871" s="25">
        <f>IF(Config!$B$4&gt;0,M1871/Config!$B$4,0)</f>
        <v/>
      </c>
      <c r="S1871" s="25">
        <f>IF(Config!$B$4&gt;0,K1871/Config!$B$4,0)</f>
        <v/>
      </c>
      <c r="T1871" s="25">
        <f>R1871*Config!$B$7</f>
        <v/>
      </c>
      <c r="U1871" s="25">
        <f>S1871*Config!$B$7</f>
        <v/>
      </c>
      <c r="V1871" s="25" t="n">
        <v>9.720000000000001</v>
      </c>
      <c r="W1871" s="25" t="n">
        <v>24</v>
      </c>
      <c r="X1871" s="26">
        <f>IF(T1871&gt;0,V1871/T1871,0)</f>
        <v/>
      </c>
      <c r="Y1871" s="26">
        <f>IF(U1871&gt;0,W1871/U1871,0)</f>
        <v/>
      </c>
      <c r="Z1871" s="25">
        <f>T1871-V1871</f>
        <v/>
      </c>
      <c r="AA1871" s="25">
        <f>U1871-W1871</f>
        <v/>
      </c>
      <c r="AB1871" s="25">
        <f>IF(Config!$B$7&gt;0,(V1871/Config!$B$7)*Config!$B$4,0)</f>
        <v/>
      </c>
      <c r="AC1871" s="25">
        <f>IF(Config!$B$7&gt;0,(W1871/Config!$B$7)*Config!$B$4,0)</f>
        <v/>
      </c>
    </row>
    <row r="1872" hidden="1" outlineLevel="1">
      <c r="A1872" s="22" t="inlineStr"/>
      <c r="B1872" s="22" t="inlineStr"/>
      <c r="C1872" s="22" t="inlineStr"/>
      <c r="D1872" s="22" t="inlineStr"/>
      <c r="E1872" s="22" t="inlineStr">
        <is>
          <t>Dry Fruit Mix_15-2403</t>
        </is>
      </c>
      <c r="F1872" s="22" t="inlineStr"/>
      <c r="G1872" s="22" t="inlineStr">
        <is>
          <t>Dry Fruit Mix</t>
        </is>
      </c>
      <c r="H1872" s="22" t="inlineStr">
        <is>
          <t>Seed Mix Farmley Standee Pouch 200 g</t>
        </is>
      </c>
      <c r="I1872" s="22" t="inlineStr"/>
      <c r="J1872" s="24" t="n">
        <v>0</v>
      </c>
      <c r="K1872" s="24" t="n">
        <v>0</v>
      </c>
      <c r="L1872" s="22" t="inlineStr">
        <is>
          <t>CPC - Principal RTC CRPF Peringome</t>
        </is>
      </c>
      <c r="M1872" s="24" t="n">
        <v>0</v>
      </c>
      <c r="N1872" s="22" t="inlineStr">
        <is>
          <t>CPC KPKB</t>
        </is>
      </c>
      <c r="O1872" s="22" t="inlineStr">
        <is>
          <t>Indore</t>
        </is>
      </c>
      <c r="P1872" s="22" t="inlineStr"/>
      <c r="Q1872" s="22" t="inlineStr">
        <is>
          <t>Seed Mix</t>
        </is>
      </c>
      <c r="R1872" s="25">
        <f>IF(Config!$B$4&gt;0,M1872/Config!$B$4,0)</f>
        <v/>
      </c>
      <c r="S1872" s="25">
        <f>IF(Config!$B$4&gt;0,K1872/Config!$B$4,0)</f>
        <v/>
      </c>
      <c r="T1872" s="25">
        <f>R1872*Config!$B$7</f>
        <v/>
      </c>
      <c r="U1872" s="25">
        <f>S1872*Config!$B$7</f>
        <v/>
      </c>
      <c r="V1872" s="25" t="n">
        <v>6</v>
      </c>
      <c r="W1872" s="25" t="n">
        <v>30</v>
      </c>
      <c r="X1872" s="26">
        <f>IF(T1872&gt;0,V1872/T1872,0)</f>
        <v/>
      </c>
      <c r="Y1872" s="26">
        <f>IF(U1872&gt;0,W1872/U1872,0)</f>
        <v/>
      </c>
      <c r="Z1872" s="25">
        <f>T1872-V1872</f>
        <v/>
      </c>
      <c r="AA1872" s="25">
        <f>U1872-W1872</f>
        <v/>
      </c>
      <c r="AB1872" s="25">
        <f>IF(Config!$B$7&gt;0,(V1872/Config!$B$7)*Config!$B$4,0)</f>
        <v/>
      </c>
      <c r="AC1872" s="25">
        <f>IF(Config!$B$7&gt;0,(W1872/Config!$B$7)*Config!$B$4,0)</f>
        <v/>
      </c>
    </row>
    <row r="1873" hidden="1" outlineLevel="1">
      <c r="A1873" s="22" t="inlineStr"/>
      <c r="B1873" s="22" t="inlineStr"/>
      <c r="C1873" s="22" t="inlineStr"/>
      <c r="D1873" s="22" t="inlineStr"/>
      <c r="E1873" s="22" t="inlineStr">
        <is>
          <t>Dry Fruit Mix_15-2801</t>
        </is>
      </c>
      <c r="F1873" s="22" t="inlineStr"/>
      <c r="G1873" s="22" t="inlineStr">
        <is>
          <t>Dry Fruit Mix</t>
        </is>
      </c>
      <c r="H1873" s="22" t="inlineStr">
        <is>
          <t>Premium Panchmeva Farmley Jar 405 g</t>
        </is>
      </c>
      <c r="I1873" s="22" t="inlineStr"/>
      <c r="J1873" s="24" t="n">
        <v>0</v>
      </c>
      <c r="K1873" s="24" t="n">
        <v>0</v>
      </c>
      <c r="L1873" s="22" t="inlineStr">
        <is>
          <t>CPC - Principal RTC CRPF Peringome</t>
        </is>
      </c>
      <c r="M1873" s="24" t="n">
        <v>0</v>
      </c>
      <c r="N1873" s="22" t="inlineStr">
        <is>
          <t>CPC KPKB</t>
        </is>
      </c>
      <c r="O1873" s="22" t="inlineStr">
        <is>
          <t>Indore</t>
        </is>
      </c>
      <c r="P1873" s="22" t="inlineStr"/>
      <c r="Q1873" s="22" t="inlineStr">
        <is>
          <t>Trail Mixes</t>
        </is>
      </c>
      <c r="R1873" s="25">
        <f>IF(Config!$B$4&gt;0,M1873/Config!$B$4,0)</f>
        <v/>
      </c>
      <c r="S1873" s="25">
        <f>IF(Config!$B$4&gt;0,K1873/Config!$B$4,0)</f>
        <v/>
      </c>
      <c r="T1873" s="25">
        <f>R1873*Config!$B$7</f>
        <v/>
      </c>
      <c r="U1873" s="25">
        <f>S1873*Config!$B$7</f>
        <v/>
      </c>
      <c r="V1873" s="25" t="n">
        <v>9.720000000000001</v>
      </c>
      <c r="W1873" s="25" t="n">
        <v>24</v>
      </c>
      <c r="X1873" s="26">
        <f>IF(T1873&gt;0,V1873/T1873,0)</f>
        <v/>
      </c>
      <c r="Y1873" s="26">
        <f>IF(U1873&gt;0,W1873/U1873,0)</f>
        <v/>
      </c>
      <c r="Z1873" s="25">
        <f>T1873-V1873</f>
        <v/>
      </c>
      <c r="AA1873" s="25">
        <f>U1873-W1873</f>
        <v/>
      </c>
      <c r="AB1873" s="25">
        <f>IF(Config!$B$7&gt;0,(V1873/Config!$B$7)*Config!$B$4,0)</f>
        <v/>
      </c>
      <c r="AC1873" s="25">
        <f>IF(Config!$B$7&gt;0,(W1873/Config!$B$7)*Config!$B$4,0)</f>
        <v/>
      </c>
    </row>
    <row r="1874" hidden="1" outlineLevel="1">
      <c r="A1874" s="22" t="inlineStr"/>
      <c r="B1874" s="22" t="inlineStr"/>
      <c r="C1874" s="22" t="inlineStr"/>
      <c r="D1874" s="22" t="inlineStr"/>
      <c r="E1874" s="22" t="inlineStr">
        <is>
          <t>Dry Fruit Mix_15-2402</t>
        </is>
      </c>
      <c r="F1874" s="22" t="inlineStr"/>
      <c r="G1874" s="22" t="inlineStr">
        <is>
          <t>Dry Fruit Mix</t>
        </is>
      </c>
      <c r="H1874" s="22" t="inlineStr">
        <is>
          <t>Trail Mix Farmley Standee Pouch 200 g</t>
        </is>
      </c>
      <c r="I1874" s="22" t="inlineStr"/>
      <c r="J1874" s="24" t="n">
        <v>0</v>
      </c>
      <c r="K1874" s="24" t="n">
        <v>0</v>
      </c>
      <c r="L1874" s="22" t="inlineStr">
        <is>
          <t>CPC -Chairman Master Bhandar -Pithoragarh-Uttarakhand-262501</t>
        </is>
      </c>
      <c r="M1874" s="24" t="n">
        <v>0</v>
      </c>
      <c r="N1874" s="22" t="inlineStr">
        <is>
          <t>CPC KPKB</t>
        </is>
      </c>
      <c r="O1874" s="22" t="inlineStr">
        <is>
          <t>Indore</t>
        </is>
      </c>
      <c r="P1874" s="22" t="inlineStr"/>
      <c r="Q1874" s="22" t="inlineStr">
        <is>
          <t>Trail Mixes</t>
        </is>
      </c>
      <c r="R1874" s="25">
        <f>IF(Config!$B$4&gt;0,M1874/Config!$B$4,0)</f>
        <v/>
      </c>
      <c r="S1874" s="25">
        <f>IF(Config!$B$4&gt;0,K1874/Config!$B$4,0)</f>
        <v/>
      </c>
      <c r="T1874" s="25">
        <f>R1874*Config!$B$7</f>
        <v/>
      </c>
      <c r="U1874" s="25">
        <f>S1874*Config!$B$7</f>
        <v/>
      </c>
      <c r="V1874" s="25" t="n">
        <v>12</v>
      </c>
      <c r="W1874" s="25" t="n">
        <v>60</v>
      </c>
      <c r="X1874" s="26">
        <f>IF(T1874&gt;0,V1874/T1874,0)</f>
        <v/>
      </c>
      <c r="Y1874" s="26">
        <f>IF(U1874&gt;0,W1874/U1874,0)</f>
        <v/>
      </c>
      <c r="Z1874" s="25">
        <f>T1874-V1874</f>
        <v/>
      </c>
      <c r="AA1874" s="25">
        <f>U1874-W1874</f>
        <v/>
      </c>
      <c r="AB1874" s="25">
        <f>IF(Config!$B$7&gt;0,(V1874/Config!$B$7)*Config!$B$4,0)</f>
        <v/>
      </c>
      <c r="AC1874" s="25">
        <f>IF(Config!$B$7&gt;0,(W1874/Config!$B$7)*Config!$B$4,0)</f>
        <v/>
      </c>
    </row>
    <row r="1875" hidden="1" outlineLevel="1">
      <c r="A1875" s="22" t="inlineStr"/>
      <c r="B1875" s="22" t="inlineStr"/>
      <c r="C1875" s="22" t="inlineStr"/>
      <c r="D1875" s="22" t="inlineStr"/>
      <c r="E1875" s="22" t="inlineStr">
        <is>
          <t>Dry Fruit Mix_15-2404</t>
        </is>
      </c>
      <c r="F1875" s="22" t="inlineStr"/>
      <c r="G1875" s="22" t="inlineStr">
        <is>
          <t>Dry Fruit Mix</t>
        </is>
      </c>
      <c r="H1875" s="22" t="inlineStr">
        <is>
          <t>Berry Mix Farmley Standee Pouch 200 g</t>
        </is>
      </c>
      <c r="I1875" s="22" t="inlineStr"/>
      <c r="J1875" s="24" t="n">
        <v>0</v>
      </c>
      <c r="K1875" s="24" t="n">
        <v>0</v>
      </c>
      <c r="L1875" s="22" t="inlineStr">
        <is>
          <t>CPC -Chairman Master Bhandar -Pithoragarh-Uttarakhand-262501</t>
        </is>
      </c>
      <c r="M1875" s="24" t="n">
        <v>0</v>
      </c>
      <c r="N1875" s="22" t="inlineStr">
        <is>
          <t>CPC KPKB</t>
        </is>
      </c>
      <c r="O1875" s="22" t="inlineStr">
        <is>
          <t>Indore</t>
        </is>
      </c>
      <c r="P1875" s="22" t="inlineStr"/>
      <c r="Q1875" s="22" t="inlineStr">
        <is>
          <t>Berry Mix</t>
        </is>
      </c>
      <c r="R1875" s="25">
        <f>IF(Config!$B$4&gt;0,M1875/Config!$B$4,0)</f>
        <v/>
      </c>
      <c r="S1875" s="25">
        <f>IF(Config!$B$4&gt;0,K1875/Config!$B$4,0)</f>
        <v/>
      </c>
      <c r="T1875" s="25">
        <f>R1875*Config!$B$7</f>
        <v/>
      </c>
      <c r="U1875" s="25">
        <f>S1875*Config!$B$7</f>
        <v/>
      </c>
      <c r="V1875" s="25" t="n">
        <v>30</v>
      </c>
      <c r="W1875" s="25" t="n">
        <v>150</v>
      </c>
      <c r="X1875" s="26">
        <f>IF(T1875&gt;0,V1875/T1875,0)</f>
        <v/>
      </c>
      <c r="Y1875" s="26">
        <f>IF(U1875&gt;0,W1875/U1875,0)</f>
        <v/>
      </c>
      <c r="Z1875" s="25">
        <f>T1875-V1875</f>
        <v/>
      </c>
      <c r="AA1875" s="25">
        <f>U1875-W1875</f>
        <v/>
      </c>
      <c r="AB1875" s="25">
        <f>IF(Config!$B$7&gt;0,(V1875/Config!$B$7)*Config!$B$4,0)</f>
        <v/>
      </c>
      <c r="AC1875" s="25">
        <f>IF(Config!$B$7&gt;0,(W1875/Config!$B$7)*Config!$B$4,0)</f>
        <v/>
      </c>
    </row>
    <row r="1876" hidden="1" outlineLevel="1">
      <c r="A1876" s="22" t="inlineStr"/>
      <c r="B1876" s="22" t="inlineStr"/>
      <c r="C1876" s="22" t="inlineStr"/>
      <c r="D1876" s="22" t="inlineStr"/>
      <c r="E1876" s="22" t="inlineStr">
        <is>
          <t>Dry Fruit Mix_15-2801</t>
        </is>
      </c>
      <c r="F1876" s="22" t="inlineStr"/>
      <c r="G1876" s="22" t="inlineStr">
        <is>
          <t>Dry Fruit Mix</t>
        </is>
      </c>
      <c r="H1876" s="22" t="inlineStr">
        <is>
          <t>Premium Panchmeva Farmley Jar 405 g</t>
        </is>
      </c>
      <c r="I1876" s="22" t="inlineStr"/>
      <c r="J1876" s="24" t="n">
        <v>0</v>
      </c>
      <c r="K1876" s="24" t="n">
        <v>0</v>
      </c>
      <c r="L1876" s="22" t="inlineStr">
        <is>
          <t>CPC -Chairman Master Bhandar -Pithoragarh-Uttarakhand-262501</t>
        </is>
      </c>
      <c r="M1876" s="24" t="n">
        <v>0</v>
      </c>
      <c r="N1876" s="22" t="inlineStr">
        <is>
          <t>CPC KPKB</t>
        </is>
      </c>
      <c r="O1876" s="22" t="inlineStr">
        <is>
          <t>Indore</t>
        </is>
      </c>
      <c r="P1876" s="22" t="inlineStr"/>
      <c r="Q1876" s="22" t="inlineStr">
        <is>
          <t>Trail Mixes</t>
        </is>
      </c>
      <c r="R1876" s="25">
        <f>IF(Config!$B$4&gt;0,M1876/Config!$B$4,0)</f>
        <v/>
      </c>
      <c r="S1876" s="25">
        <f>IF(Config!$B$4&gt;0,K1876/Config!$B$4,0)</f>
        <v/>
      </c>
      <c r="T1876" s="25">
        <f>R1876*Config!$B$7</f>
        <v/>
      </c>
      <c r="U1876" s="25">
        <f>S1876*Config!$B$7</f>
        <v/>
      </c>
      <c r="V1876" s="25" t="n">
        <v>19.44</v>
      </c>
      <c r="W1876" s="25" t="n">
        <v>48</v>
      </c>
      <c r="X1876" s="26">
        <f>IF(T1876&gt;0,V1876/T1876,0)</f>
        <v/>
      </c>
      <c r="Y1876" s="26">
        <f>IF(U1876&gt;0,W1876/U1876,0)</f>
        <v/>
      </c>
      <c r="Z1876" s="25">
        <f>T1876-V1876</f>
        <v/>
      </c>
      <c r="AA1876" s="25">
        <f>U1876-W1876</f>
        <v/>
      </c>
      <c r="AB1876" s="25">
        <f>IF(Config!$B$7&gt;0,(V1876/Config!$B$7)*Config!$B$4,0)</f>
        <v/>
      </c>
      <c r="AC1876" s="25">
        <f>IF(Config!$B$7&gt;0,(W1876/Config!$B$7)*Config!$B$4,0)</f>
        <v/>
      </c>
    </row>
    <row r="1877" hidden="1" outlineLevel="1">
      <c r="A1877" s="22" t="inlineStr"/>
      <c r="B1877" s="22" t="inlineStr"/>
      <c r="C1877" s="22" t="inlineStr"/>
      <c r="D1877" s="22" t="inlineStr"/>
      <c r="E1877" s="22" t="inlineStr">
        <is>
          <t>Dry Fruit Mix_15-2402</t>
        </is>
      </c>
      <c r="F1877" s="22" t="inlineStr"/>
      <c r="G1877" s="22" t="inlineStr">
        <is>
          <t>Dry Fruit Mix</t>
        </is>
      </c>
      <c r="H1877" s="22" t="inlineStr">
        <is>
          <t>Trail Mix Farmley Standee Pouch 200 g</t>
        </is>
      </c>
      <c r="I1877" s="22" t="inlineStr"/>
      <c r="J1877" s="24" t="n">
        <v>0</v>
      </c>
      <c r="K1877" s="24" t="n">
        <v>0</v>
      </c>
      <c r="L1877" s="22" t="inlineStr">
        <is>
          <t>CPC -KPKB Master Bhandar -East Khasi Hills -Meghalaya- 793012</t>
        </is>
      </c>
      <c r="M1877" s="24" t="n">
        <v>0</v>
      </c>
      <c r="N1877" s="22" t="inlineStr">
        <is>
          <t>CPC KPKB</t>
        </is>
      </c>
      <c r="O1877" s="22" t="inlineStr">
        <is>
          <t>Indore</t>
        </is>
      </c>
      <c r="P1877" s="22" t="inlineStr"/>
      <c r="Q1877" s="22" t="inlineStr">
        <is>
          <t>Trail Mixes</t>
        </is>
      </c>
      <c r="R1877" s="25">
        <f>IF(Config!$B$4&gt;0,M1877/Config!$B$4,0)</f>
        <v/>
      </c>
      <c r="S1877" s="25">
        <f>IF(Config!$B$4&gt;0,K1877/Config!$B$4,0)</f>
        <v/>
      </c>
      <c r="T1877" s="25">
        <f>R1877*Config!$B$7</f>
        <v/>
      </c>
      <c r="U1877" s="25">
        <f>S1877*Config!$B$7</f>
        <v/>
      </c>
      <c r="V1877" s="25" t="n">
        <v>12</v>
      </c>
      <c r="W1877" s="25" t="n">
        <v>60</v>
      </c>
      <c r="X1877" s="26">
        <f>IF(T1877&gt;0,V1877/T1877,0)</f>
        <v/>
      </c>
      <c r="Y1877" s="26">
        <f>IF(U1877&gt;0,W1877/U1877,0)</f>
        <v/>
      </c>
      <c r="Z1877" s="25">
        <f>T1877-V1877</f>
        <v/>
      </c>
      <c r="AA1877" s="25">
        <f>U1877-W1877</f>
        <v/>
      </c>
      <c r="AB1877" s="25">
        <f>IF(Config!$B$7&gt;0,(V1877/Config!$B$7)*Config!$B$4,0)</f>
        <v/>
      </c>
      <c r="AC1877" s="25">
        <f>IF(Config!$B$7&gt;0,(W1877/Config!$B$7)*Config!$B$4,0)</f>
        <v/>
      </c>
    </row>
    <row r="1878" hidden="1" outlineLevel="1">
      <c r="A1878" s="22" t="inlineStr"/>
      <c r="B1878" s="22" t="inlineStr"/>
      <c r="C1878" s="22" t="inlineStr"/>
      <c r="D1878" s="22" t="inlineStr"/>
      <c r="E1878" s="22" t="inlineStr">
        <is>
          <t>Dry Fruit Mix_15-2801</t>
        </is>
      </c>
      <c r="F1878" s="22" t="inlineStr"/>
      <c r="G1878" s="22" t="inlineStr">
        <is>
          <t>Dry Fruit Mix</t>
        </is>
      </c>
      <c r="H1878" s="22" t="inlineStr">
        <is>
          <t>Premium Panchmeva Farmley Jar 405 g</t>
        </is>
      </c>
      <c r="I1878" s="22" t="inlineStr"/>
      <c r="J1878" s="24" t="n">
        <v>0</v>
      </c>
      <c r="K1878" s="24" t="n">
        <v>0</v>
      </c>
      <c r="L1878" s="22" t="inlineStr">
        <is>
          <t>CPC -KPKB Master Bhandar -Ghaziabad -Uttar Pradesh -201014</t>
        </is>
      </c>
      <c r="M1878" s="24" t="n">
        <v>0</v>
      </c>
      <c r="N1878" s="22" t="inlineStr">
        <is>
          <t>CPC KPKB</t>
        </is>
      </c>
      <c r="O1878" s="22" t="inlineStr">
        <is>
          <t>Indore</t>
        </is>
      </c>
      <c r="P1878" s="22" t="inlineStr"/>
      <c r="Q1878" s="22" t="inlineStr">
        <is>
          <t>Trail Mixes</t>
        </is>
      </c>
      <c r="R1878" s="25">
        <f>IF(Config!$B$4&gt;0,M1878/Config!$B$4,0)</f>
        <v/>
      </c>
      <c r="S1878" s="25">
        <f>IF(Config!$B$4&gt;0,K1878/Config!$B$4,0)</f>
        <v/>
      </c>
      <c r="T1878" s="25">
        <f>R1878*Config!$B$7</f>
        <v/>
      </c>
      <c r="U1878" s="25">
        <f>S1878*Config!$B$7</f>
        <v/>
      </c>
      <c r="V1878" s="25" t="n">
        <v>19.44</v>
      </c>
      <c r="W1878" s="25" t="n">
        <v>48</v>
      </c>
      <c r="X1878" s="26">
        <f>IF(T1878&gt;0,V1878/T1878,0)</f>
        <v/>
      </c>
      <c r="Y1878" s="26">
        <f>IF(U1878&gt;0,W1878/U1878,0)</f>
        <v/>
      </c>
      <c r="Z1878" s="25">
        <f>T1878-V1878</f>
        <v/>
      </c>
      <c r="AA1878" s="25">
        <f>U1878-W1878</f>
        <v/>
      </c>
      <c r="AB1878" s="25">
        <f>IF(Config!$B$7&gt;0,(V1878/Config!$B$7)*Config!$B$4,0)</f>
        <v/>
      </c>
      <c r="AC1878" s="25">
        <f>IF(Config!$B$7&gt;0,(W1878/Config!$B$7)*Config!$B$4,0)</f>
        <v/>
      </c>
    </row>
    <row r="1879" hidden="1" outlineLevel="1">
      <c r="A1879" s="22" t="inlineStr"/>
      <c r="B1879" s="22" t="inlineStr"/>
      <c r="C1879" s="22" t="inlineStr"/>
      <c r="D1879" s="22" t="inlineStr"/>
      <c r="E1879" s="22" t="inlineStr">
        <is>
          <t>Dry Fruit Mix_15-2402</t>
        </is>
      </c>
      <c r="F1879" s="22" t="inlineStr"/>
      <c r="G1879" s="22" t="inlineStr">
        <is>
          <t>Dry Fruit Mix</t>
        </is>
      </c>
      <c r="H1879" s="22" t="inlineStr">
        <is>
          <t>Trail Mix Farmley Standee Pouch 200 g</t>
        </is>
      </c>
      <c r="I1879" s="22" t="inlineStr"/>
      <c r="J1879" s="24" t="n">
        <v>0</v>
      </c>
      <c r="K1879" s="24" t="n">
        <v>0</v>
      </c>
      <c r="L1879" s="22" t="inlineStr">
        <is>
          <t>CPC -KPKB Master Bhandar Cisf Unit RSP Rourkela</t>
        </is>
      </c>
      <c r="M1879" s="24" t="n">
        <v>0</v>
      </c>
      <c r="N1879" s="22" t="inlineStr">
        <is>
          <t>CPC KPKB</t>
        </is>
      </c>
      <c r="O1879" s="22" t="inlineStr">
        <is>
          <t>Indore</t>
        </is>
      </c>
      <c r="P1879" s="22" t="inlineStr"/>
      <c r="Q1879" s="22" t="inlineStr">
        <is>
          <t>Trail Mixes</t>
        </is>
      </c>
      <c r="R1879" s="25">
        <f>IF(Config!$B$4&gt;0,M1879/Config!$B$4,0)</f>
        <v/>
      </c>
      <c r="S1879" s="25">
        <f>IF(Config!$B$4&gt;0,K1879/Config!$B$4,0)</f>
        <v/>
      </c>
      <c r="T1879" s="25">
        <f>R1879*Config!$B$7</f>
        <v/>
      </c>
      <c r="U1879" s="25">
        <f>S1879*Config!$B$7</f>
        <v/>
      </c>
      <c r="V1879" s="25" t="n">
        <v>36</v>
      </c>
      <c r="W1879" s="25" t="n">
        <v>180</v>
      </c>
      <c r="X1879" s="26">
        <f>IF(T1879&gt;0,V1879/T1879,0)</f>
        <v/>
      </c>
      <c r="Y1879" s="26">
        <f>IF(U1879&gt;0,W1879/U1879,0)</f>
        <v/>
      </c>
      <c r="Z1879" s="25">
        <f>T1879-V1879</f>
        <v/>
      </c>
      <c r="AA1879" s="25">
        <f>U1879-W1879</f>
        <v/>
      </c>
      <c r="AB1879" s="25">
        <f>IF(Config!$B$7&gt;0,(V1879/Config!$B$7)*Config!$B$4,0)</f>
        <v/>
      </c>
      <c r="AC1879" s="25">
        <f>IF(Config!$B$7&gt;0,(W1879/Config!$B$7)*Config!$B$4,0)</f>
        <v/>
      </c>
    </row>
    <row r="1880" hidden="1" outlineLevel="1">
      <c r="A1880" s="22" t="inlineStr"/>
      <c r="B1880" s="22" t="inlineStr"/>
      <c r="C1880" s="22" t="inlineStr"/>
      <c r="D1880" s="22" t="inlineStr"/>
      <c r="E1880" s="22" t="inlineStr">
        <is>
          <t>Dry Fruit Mix_15-2403</t>
        </is>
      </c>
      <c r="F1880" s="22" t="inlineStr"/>
      <c r="G1880" s="22" t="inlineStr">
        <is>
          <t>Dry Fruit Mix</t>
        </is>
      </c>
      <c r="H1880" s="22" t="inlineStr">
        <is>
          <t>Seed Mix Farmley Standee Pouch 200 g</t>
        </is>
      </c>
      <c r="I1880" s="22" t="inlineStr"/>
      <c r="J1880" s="24" t="n">
        <v>0</v>
      </c>
      <c r="K1880" s="24" t="n">
        <v>0</v>
      </c>
      <c r="L1880" s="22" t="inlineStr">
        <is>
          <t>CPC -KPKB Master Bhandar Cisf Unit RSP Rourkela</t>
        </is>
      </c>
      <c r="M1880" s="24" t="n">
        <v>0</v>
      </c>
      <c r="N1880" s="22" t="inlineStr">
        <is>
          <t>CPC KPKB</t>
        </is>
      </c>
      <c r="O1880" s="22" t="inlineStr">
        <is>
          <t>Indore</t>
        </is>
      </c>
      <c r="P1880" s="22" t="inlineStr"/>
      <c r="Q1880" s="22" t="inlineStr">
        <is>
          <t>Seed Mix</t>
        </is>
      </c>
      <c r="R1880" s="25">
        <f>IF(Config!$B$4&gt;0,M1880/Config!$B$4,0)</f>
        <v/>
      </c>
      <c r="S1880" s="25">
        <f>IF(Config!$B$4&gt;0,K1880/Config!$B$4,0)</f>
        <v/>
      </c>
      <c r="T1880" s="25">
        <f>R1880*Config!$B$7</f>
        <v/>
      </c>
      <c r="U1880" s="25">
        <f>S1880*Config!$B$7</f>
        <v/>
      </c>
      <c r="V1880" s="25" t="n">
        <v>18</v>
      </c>
      <c r="W1880" s="25" t="n">
        <v>90</v>
      </c>
      <c r="X1880" s="26">
        <f>IF(T1880&gt;0,V1880/T1880,0)</f>
        <v/>
      </c>
      <c r="Y1880" s="26">
        <f>IF(U1880&gt;0,W1880/U1880,0)</f>
        <v/>
      </c>
      <c r="Z1880" s="25">
        <f>T1880-V1880</f>
        <v/>
      </c>
      <c r="AA1880" s="25">
        <f>U1880-W1880</f>
        <v/>
      </c>
      <c r="AB1880" s="25">
        <f>IF(Config!$B$7&gt;0,(V1880/Config!$B$7)*Config!$B$4,0)</f>
        <v/>
      </c>
      <c r="AC1880" s="25">
        <f>IF(Config!$B$7&gt;0,(W1880/Config!$B$7)*Config!$B$4,0)</f>
        <v/>
      </c>
    </row>
    <row r="1881" hidden="1" outlineLevel="1">
      <c r="A1881" s="22" t="inlineStr"/>
      <c r="B1881" s="22" t="inlineStr"/>
      <c r="C1881" s="22" t="inlineStr"/>
      <c r="D1881" s="22" t="inlineStr"/>
      <c r="E1881" s="22" t="inlineStr">
        <is>
          <t>Dry Fruit Mix_15-2404</t>
        </is>
      </c>
      <c r="F1881" s="22" t="inlineStr"/>
      <c r="G1881" s="22" t="inlineStr">
        <is>
          <t>Dry Fruit Mix</t>
        </is>
      </c>
      <c r="H1881" s="22" t="inlineStr">
        <is>
          <t>Berry Mix Farmley Standee Pouch 200 g</t>
        </is>
      </c>
      <c r="I1881" s="22" t="inlineStr"/>
      <c r="J1881" s="24" t="n">
        <v>0</v>
      </c>
      <c r="K1881" s="24" t="n">
        <v>0</v>
      </c>
      <c r="L1881" s="22" t="inlineStr">
        <is>
          <t>CPC -KPKB Master Bhandar Cisf Unit RSP Rourkela</t>
        </is>
      </c>
      <c r="M1881" s="24" t="n">
        <v>0</v>
      </c>
      <c r="N1881" s="22" t="inlineStr">
        <is>
          <t>CPC KPKB</t>
        </is>
      </c>
      <c r="O1881" s="22" t="inlineStr">
        <is>
          <t>Indore</t>
        </is>
      </c>
      <c r="P1881" s="22" t="inlineStr"/>
      <c r="Q1881" s="22" t="inlineStr">
        <is>
          <t>Berry Mix</t>
        </is>
      </c>
      <c r="R1881" s="25">
        <f>IF(Config!$B$4&gt;0,M1881/Config!$B$4,0)</f>
        <v/>
      </c>
      <c r="S1881" s="25">
        <f>IF(Config!$B$4&gt;0,K1881/Config!$B$4,0)</f>
        <v/>
      </c>
      <c r="T1881" s="25">
        <f>R1881*Config!$B$7</f>
        <v/>
      </c>
      <c r="U1881" s="25">
        <f>S1881*Config!$B$7</f>
        <v/>
      </c>
      <c r="V1881" s="25" t="n">
        <v>6</v>
      </c>
      <c r="W1881" s="25" t="n">
        <v>30</v>
      </c>
      <c r="X1881" s="26">
        <f>IF(T1881&gt;0,V1881/T1881,0)</f>
        <v/>
      </c>
      <c r="Y1881" s="26">
        <f>IF(U1881&gt;0,W1881/U1881,0)</f>
        <v/>
      </c>
      <c r="Z1881" s="25">
        <f>T1881-V1881</f>
        <v/>
      </c>
      <c r="AA1881" s="25">
        <f>U1881-W1881</f>
        <v/>
      </c>
      <c r="AB1881" s="25">
        <f>IF(Config!$B$7&gt;0,(V1881/Config!$B$7)*Config!$B$4,0)</f>
        <v/>
      </c>
      <c r="AC1881" s="25">
        <f>IF(Config!$B$7&gt;0,(W1881/Config!$B$7)*Config!$B$4,0)</f>
        <v/>
      </c>
    </row>
    <row r="1882" hidden="1" outlineLevel="1">
      <c r="A1882" s="22" t="inlineStr"/>
      <c r="B1882" s="22" t="inlineStr"/>
      <c r="C1882" s="22" t="inlineStr"/>
      <c r="D1882" s="22" t="inlineStr"/>
      <c r="E1882" s="22" t="inlineStr">
        <is>
          <t>Dry Fruit Mix_15-2801</t>
        </is>
      </c>
      <c r="F1882" s="22" t="inlineStr"/>
      <c r="G1882" s="22" t="inlineStr">
        <is>
          <t>Dry Fruit Mix</t>
        </is>
      </c>
      <c r="H1882" s="22" t="inlineStr">
        <is>
          <t>Premium Panchmeva Farmley Jar 405 g</t>
        </is>
      </c>
      <c r="I1882" s="22" t="inlineStr"/>
      <c r="J1882" s="24" t="n">
        <v>0</v>
      </c>
      <c r="K1882" s="24" t="n">
        <v>0</v>
      </c>
      <c r="L1882" s="22" t="inlineStr">
        <is>
          <t>CPC -KPKB Master Bhandar Cisf Unit RSP Rourkela</t>
        </is>
      </c>
      <c r="M1882" s="24" t="n">
        <v>0</v>
      </c>
      <c r="N1882" s="22" t="inlineStr">
        <is>
          <t>CPC KPKB</t>
        </is>
      </c>
      <c r="O1882" s="22" t="inlineStr">
        <is>
          <t>Indore</t>
        </is>
      </c>
      <c r="P1882" s="22" t="inlineStr"/>
      <c r="Q1882" s="22" t="inlineStr">
        <is>
          <t>Trail Mixes</t>
        </is>
      </c>
      <c r="R1882" s="25">
        <f>IF(Config!$B$4&gt;0,M1882/Config!$B$4,0)</f>
        <v/>
      </c>
      <c r="S1882" s="25">
        <f>IF(Config!$B$4&gt;0,K1882/Config!$B$4,0)</f>
        <v/>
      </c>
      <c r="T1882" s="25">
        <f>R1882*Config!$B$7</f>
        <v/>
      </c>
      <c r="U1882" s="25">
        <f>S1882*Config!$B$7</f>
        <v/>
      </c>
      <c r="V1882" s="25" t="n">
        <v>97.2</v>
      </c>
      <c r="W1882" s="25" t="n">
        <v>240</v>
      </c>
      <c r="X1882" s="26">
        <f>IF(T1882&gt;0,V1882/T1882,0)</f>
        <v/>
      </c>
      <c r="Y1882" s="26">
        <f>IF(U1882&gt;0,W1882/U1882,0)</f>
        <v/>
      </c>
      <c r="Z1882" s="25">
        <f>T1882-V1882</f>
        <v/>
      </c>
      <c r="AA1882" s="25">
        <f>U1882-W1882</f>
        <v/>
      </c>
      <c r="AB1882" s="25">
        <f>IF(Config!$B$7&gt;0,(V1882/Config!$B$7)*Config!$B$4,0)</f>
        <v/>
      </c>
      <c r="AC1882" s="25">
        <f>IF(Config!$B$7&gt;0,(W1882/Config!$B$7)*Config!$B$4,0)</f>
        <v/>
      </c>
    </row>
    <row r="1883" hidden="1" outlineLevel="1">
      <c r="A1883" s="22" t="inlineStr"/>
      <c r="B1883" s="22" t="inlineStr"/>
      <c r="C1883" s="22" t="inlineStr"/>
      <c r="D1883" s="22" t="inlineStr"/>
      <c r="E1883" s="22" t="inlineStr">
        <is>
          <t>Dry Fruit Mix_15-30572</t>
        </is>
      </c>
      <c r="F1883" s="22" t="inlineStr"/>
      <c r="G1883" s="22" t="inlineStr">
        <is>
          <t>Dry Fruit Mix</t>
        </is>
      </c>
      <c r="H1883" s="22" t="inlineStr">
        <is>
          <t>Satva Mix Farmley Standee Pouch 120g</t>
        </is>
      </c>
      <c r="I1883" s="22" t="inlineStr"/>
      <c r="J1883" s="24" t="n">
        <v>0</v>
      </c>
      <c r="K1883" s="24" t="n">
        <v>0</v>
      </c>
      <c r="L1883" s="22" t="inlineStr">
        <is>
          <t>CPC -KPKB Master Bhandar Cisf Unit RSP Rourkela</t>
        </is>
      </c>
      <c r="M1883" s="24" t="n">
        <v>0</v>
      </c>
      <c r="N1883" s="22" t="inlineStr">
        <is>
          <t>CPC KPKB</t>
        </is>
      </c>
      <c r="O1883" s="22" t="inlineStr">
        <is>
          <t>Indore</t>
        </is>
      </c>
      <c r="P1883" s="22" t="inlineStr"/>
      <c r="Q1883" s="22" t="inlineStr">
        <is>
          <t>Savoury Mixes</t>
        </is>
      </c>
      <c r="R1883" s="25">
        <f>IF(Config!$B$4&gt;0,M1883/Config!$B$4,0)</f>
        <v/>
      </c>
      <c r="S1883" s="25">
        <f>IF(Config!$B$4&gt;0,K1883/Config!$B$4,0)</f>
        <v/>
      </c>
      <c r="T1883" s="25">
        <f>R1883*Config!$B$7</f>
        <v/>
      </c>
      <c r="U1883" s="25">
        <f>S1883*Config!$B$7</f>
        <v/>
      </c>
      <c r="V1883" s="25" t="n">
        <v>3.6</v>
      </c>
      <c r="W1883" s="25" t="n">
        <v>30</v>
      </c>
      <c r="X1883" s="26">
        <f>IF(T1883&gt;0,V1883/T1883,0)</f>
        <v/>
      </c>
      <c r="Y1883" s="26">
        <f>IF(U1883&gt;0,W1883/U1883,0)</f>
        <v/>
      </c>
      <c r="Z1883" s="25">
        <f>T1883-V1883</f>
        <v/>
      </c>
      <c r="AA1883" s="25">
        <f>U1883-W1883</f>
        <v/>
      </c>
      <c r="AB1883" s="25">
        <f>IF(Config!$B$7&gt;0,(V1883/Config!$B$7)*Config!$B$4,0)</f>
        <v/>
      </c>
      <c r="AC1883" s="25">
        <f>IF(Config!$B$7&gt;0,(W1883/Config!$B$7)*Config!$B$4,0)</f>
        <v/>
      </c>
    </row>
    <row r="1884" hidden="1" outlineLevel="1">
      <c r="A1884" s="22" t="inlineStr"/>
      <c r="B1884" s="22" t="inlineStr"/>
      <c r="C1884" s="22" t="inlineStr"/>
      <c r="D1884" s="22" t="inlineStr"/>
      <c r="E1884" s="22" t="inlineStr">
        <is>
          <t>Dry Fruit Mix_15-2801</t>
        </is>
      </c>
      <c r="F1884" s="22" t="inlineStr"/>
      <c r="G1884" s="22" t="inlineStr">
        <is>
          <t>Dry Fruit Mix</t>
        </is>
      </c>
      <c r="H1884" s="22" t="inlineStr">
        <is>
          <t>Premium Panchmeva Farmley Jar 405 g</t>
        </is>
      </c>
      <c r="I1884" s="22" t="inlineStr"/>
      <c r="J1884" s="24" t="n">
        <v>0</v>
      </c>
      <c r="K1884" s="24" t="n">
        <v>0</v>
      </c>
      <c r="L1884" s="22" t="inlineStr">
        <is>
          <t>CPC -Master Bhandar</t>
        </is>
      </c>
      <c r="M1884" s="24" t="n">
        <v>0</v>
      </c>
      <c r="N1884" s="22" t="inlineStr">
        <is>
          <t>CPC KPKB</t>
        </is>
      </c>
      <c r="O1884" s="22" t="inlineStr">
        <is>
          <t>Indore</t>
        </is>
      </c>
      <c r="P1884" s="22" t="inlineStr"/>
      <c r="Q1884" s="22" t="inlineStr">
        <is>
          <t>Trail Mixes</t>
        </is>
      </c>
      <c r="R1884" s="25">
        <f>IF(Config!$B$4&gt;0,M1884/Config!$B$4,0)</f>
        <v/>
      </c>
      <c r="S1884" s="25">
        <f>IF(Config!$B$4&gt;0,K1884/Config!$B$4,0)</f>
        <v/>
      </c>
      <c r="T1884" s="25">
        <f>R1884*Config!$B$7</f>
        <v/>
      </c>
      <c r="U1884" s="25">
        <f>S1884*Config!$B$7</f>
        <v/>
      </c>
      <c r="V1884" s="25" t="n">
        <v>19.44</v>
      </c>
      <c r="W1884" s="25" t="n">
        <v>48</v>
      </c>
      <c r="X1884" s="26">
        <f>IF(T1884&gt;0,V1884/T1884,0)</f>
        <v/>
      </c>
      <c r="Y1884" s="26">
        <f>IF(U1884&gt;0,W1884/U1884,0)</f>
        <v/>
      </c>
      <c r="Z1884" s="25">
        <f>T1884-V1884</f>
        <v/>
      </c>
      <c r="AA1884" s="25">
        <f>U1884-W1884</f>
        <v/>
      </c>
      <c r="AB1884" s="25">
        <f>IF(Config!$B$7&gt;0,(V1884/Config!$B$7)*Config!$B$4,0)</f>
        <v/>
      </c>
      <c r="AC1884" s="25">
        <f>IF(Config!$B$7&gt;0,(W1884/Config!$B$7)*Config!$B$4,0)</f>
        <v/>
      </c>
    </row>
    <row r="1885" hidden="1" outlineLevel="1">
      <c r="A1885" s="22" t="inlineStr"/>
      <c r="B1885" s="22" t="inlineStr"/>
      <c r="C1885" s="22" t="inlineStr"/>
      <c r="D1885" s="22" t="inlineStr"/>
      <c r="E1885" s="22" t="inlineStr">
        <is>
          <t>Dry Fruit Mix_15-2801</t>
        </is>
      </c>
      <c r="F1885" s="22" t="inlineStr"/>
      <c r="G1885" s="22" t="inlineStr">
        <is>
          <t>Dry Fruit Mix</t>
        </is>
      </c>
      <c r="H1885" s="22" t="inlineStr">
        <is>
          <t>Premium Panchmeva Farmley Jar 405 g</t>
        </is>
      </c>
      <c r="I1885" s="22" t="inlineStr"/>
      <c r="J1885" s="24" t="n">
        <v>0</v>
      </c>
      <c r="K1885" s="24" t="n">
        <v>0</v>
      </c>
      <c r="L1885" s="22" t="inlineStr">
        <is>
          <t>CPC -Master Bhandar (Kpkb)</t>
        </is>
      </c>
      <c r="M1885" s="24" t="n">
        <v>0</v>
      </c>
      <c r="N1885" s="22" t="inlineStr">
        <is>
          <t>CPC KPKB</t>
        </is>
      </c>
      <c r="O1885" s="22" t="inlineStr">
        <is>
          <t>Indore</t>
        </is>
      </c>
      <c r="P1885" s="22" t="inlineStr"/>
      <c r="Q1885" s="22" t="inlineStr">
        <is>
          <t>Trail Mixes</t>
        </is>
      </c>
      <c r="R1885" s="25">
        <f>IF(Config!$B$4&gt;0,M1885/Config!$B$4,0)</f>
        <v/>
      </c>
      <c r="S1885" s="25">
        <f>IF(Config!$B$4&gt;0,K1885/Config!$B$4,0)</f>
        <v/>
      </c>
      <c r="T1885" s="25">
        <f>R1885*Config!$B$7</f>
        <v/>
      </c>
      <c r="U1885" s="25">
        <f>S1885*Config!$B$7</f>
        <v/>
      </c>
      <c r="V1885" s="25" t="n">
        <v>116.64</v>
      </c>
      <c r="W1885" s="25" t="n">
        <v>288</v>
      </c>
      <c r="X1885" s="26">
        <f>IF(T1885&gt;0,V1885/T1885,0)</f>
        <v/>
      </c>
      <c r="Y1885" s="26">
        <f>IF(U1885&gt;0,W1885/U1885,0)</f>
        <v/>
      </c>
      <c r="Z1885" s="25">
        <f>T1885-V1885</f>
        <v/>
      </c>
      <c r="AA1885" s="25">
        <f>U1885-W1885</f>
        <v/>
      </c>
      <c r="AB1885" s="25">
        <f>IF(Config!$B$7&gt;0,(V1885/Config!$B$7)*Config!$B$4,0)</f>
        <v/>
      </c>
      <c r="AC1885" s="25">
        <f>IF(Config!$B$7&gt;0,(W1885/Config!$B$7)*Config!$B$4,0)</f>
        <v/>
      </c>
    </row>
    <row r="1886" hidden="1" outlineLevel="1">
      <c r="A1886" s="22" t="inlineStr"/>
      <c r="B1886" s="22" t="inlineStr"/>
      <c r="C1886" s="22" t="inlineStr"/>
      <c r="D1886" s="22" t="inlineStr"/>
      <c r="E1886" s="22" t="inlineStr">
        <is>
          <t>Dry Fruit Mix_15-2402</t>
        </is>
      </c>
      <c r="F1886" s="22" t="inlineStr"/>
      <c r="G1886" s="22" t="inlineStr">
        <is>
          <t>Dry Fruit Mix</t>
        </is>
      </c>
      <c r="H1886" s="22" t="inlineStr">
        <is>
          <t>Trail Mix Farmley Standee Pouch 200 g</t>
        </is>
      </c>
      <c r="I1886" s="22" t="inlineStr"/>
      <c r="J1886" s="24" t="n">
        <v>0</v>
      </c>
      <c r="K1886" s="24" t="n">
        <v>0</v>
      </c>
      <c r="L1886" s="22" t="inlineStr">
        <is>
          <t>CPC -Master Bhandar RTC CRPF Srinagar</t>
        </is>
      </c>
      <c r="M1886" s="24" t="n">
        <v>0</v>
      </c>
      <c r="N1886" s="22" t="inlineStr">
        <is>
          <t>CPC KPKB</t>
        </is>
      </c>
      <c r="O1886" s="22" t="inlineStr">
        <is>
          <t>Indore</t>
        </is>
      </c>
      <c r="P1886" s="22" t="inlineStr"/>
      <c r="Q1886" s="22" t="inlineStr">
        <is>
          <t>Trail Mixes</t>
        </is>
      </c>
      <c r="R1886" s="25">
        <f>IF(Config!$B$4&gt;0,M1886/Config!$B$4,0)</f>
        <v/>
      </c>
      <c r="S1886" s="25">
        <f>IF(Config!$B$4&gt;0,K1886/Config!$B$4,0)</f>
        <v/>
      </c>
      <c r="T1886" s="25">
        <f>R1886*Config!$B$7</f>
        <v/>
      </c>
      <c r="U1886" s="25">
        <f>S1886*Config!$B$7</f>
        <v/>
      </c>
      <c r="V1886" s="25" t="n">
        <v>6</v>
      </c>
      <c r="W1886" s="25" t="n">
        <v>30</v>
      </c>
      <c r="X1886" s="26">
        <f>IF(T1886&gt;0,V1886/T1886,0)</f>
        <v/>
      </c>
      <c r="Y1886" s="26">
        <f>IF(U1886&gt;0,W1886/U1886,0)</f>
        <v/>
      </c>
      <c r="Z1886" s="25">
        <f>T1886-V1886</f>
        <v/>
      </c>
      <c r="AA1886" s="25">
        <f>U1886-W1886</f>
        <v/>
      </c>
      <c r="AB1886" s="25">
        <f>IF(Config!$B$7&gt;0,(V1886/Config!$B$7)*Config!$B$4,0)</f>
        <v/>
      </c>
      <c r="AC1886" s="25">
        <f>IF(Config!$B$7&gt;0,(W1886/Config!$B$7)*Config!$B$4,0)</f>
        <v/>
      </c>
    </row>
    <row r="1887" hidden="1" outlineLevel="1">
      <c r="A1887" s="22" t="inlineStr"/>
      <c r="B1887" s="22" t="inlineStr"/>
      <c r="C1887" s="22" t="inlineStr"/>
      <c r="D1887" s="22" t="inlineStr"/>
      <c r="E1887" s="22" t="inlineStr">
        <is>
          <t>Dry Fruit Mix_15-2801</t>
        </is>
      </c>
      <c r="F1887" s="22" t="inlineStr"/>
      <c r="G1887" s="22" t="inlineStr">
        <is>
          <t>Dry Fruit Mix</t>
        </is>
      </c>
      <c r="H1887" s="22" t="inlineStr">
        <is>
          <t>Premium Panchmeva Farmley Jar 405 g</t>
        </is>
      </c>
      <c r="I1887" s="22" t="inlineStr"/>
      <c r="J1887" s="24" t="n">
        <v>0</v>
      </c>
      <c r="K1887" s="24" t="n">
        <v>0</v>
      </c>
      <c r="L1887" s="22" t="inlineStr">
        <is>
          <t>CPC -Master Bhandar RTC CRPF Srinagar</t>
        </is>
      </c>
      <c r="M1887" s="24" t="n">
        <v>0</v>
      </c>
      <c r="N1887" s="22" t="inlineStr">
        <is>
          <t>CPC KPKB</t>
        </is>
      </c>
      <c r="O1887" s="22" t="inlineStr">
        <is>
          <t>Indore</t>
        </is>
      </c>
      <c r="P1887" s="22" t="inlineStr"/>
      <c r="Q1887" s="22" t="inlineStr">
        <is>
          <t>Trail Mixes</t>
        </is>
      </c>
      <c r="R1887" s="25">
        <f>IF(Config!$B$4&gt;0,M1887/Config!$B$4,0)</f>
        <v/>
      </c>
      <c r="S1887" s="25">
        <f>IF(Config!$B$4&gt;0,K1887/Config!$B$4,0)</f>
        <v/>
      </c>
      <c r="T1887" s="25">
        <f>R1887*Config!$B$7</f>
        <v/>
      </c>
      <c r="U1887" s="25">
        <f>S1887*Config!$B$7</f>
        <v/>
      </c>
      <c r="V1887" s="25" t="n">
        <v>19.44</v>
      </c>
      <c r="W1887" s="25" t="n">
        <v>48</v>
      </c>
      <c r="X1887" s="26">
        <f>IF(T1887&gt;0,V1887/T1887,0)</f>
        <v/>
      </c>
      <c r="Y1887" s="26">
        <f>IF(U1887&gt;0,W1887/U1887,0)</f>
        <v/>
      </c>
      <c r="Z1887" s="25">
        <f>T1887-V1887</f>
        <v/>
      </c>
      <c r="AA1887" s="25">
        <f>U1887-W1887</f>
        <v/>
      </c>
      <c r="AB1887" s="25">
        <f>IF(Config!$B$7&gt;0,(V1887/Config!$B$7)*Config!$B$4,0)</f>
        <v/>
      </c>
      <c r="AC1887" s="25">
        <f>IF(Config!$B$7&gt;0,(W1887/Config!$B$7)*Config!$B$4,0)</f>
        <v/>
      </c>
    </row>
    <row r="1888" hidden="1" outlineLevel="1">
      <c r="A1888" s="22" t="inlineStr"/>
      <c r="B1888" s="22" t="inlineStr"/>
      <c r="C1888" s="22" t="inlineStr"/>
      <c r="D1888" s="22" t="inlineStr"/>
      <c r="E1888" s="22" t="inlineStr">
        <is>
          <t>Dry Fruit Mix_15-2402</t>
        </is>
      </c>
      <c r="F1888" s="22" t="inlineStr"/>
      <c r="G1888" s="22" t="inlineStr">
        <is>
          <t>Dry Fruit Mix</t>
        </is>
      </c>
      <c r="H1888" s="22" t="inlineStr">
        <is>
          <t>Trail Mix Farmley Standee Pouch 200 g</t>
        </is>
      </c>
      <c r="I1888" s="22" t="inlineStr"/>
      <c r="J1888" s="24" t="n">
        <v>0</v>
      </c>
      <c r="K1888" s="24" t="n">
        <v>0</v>
      </c>
      <c r="L1888" s="22" t="inlineStr">
        <is>
          <t>CPC -Master Bhandar TPT Bn Itbp</t>
        </is>
      </c>
      <c r="M1888" s="24" t="n">
        <v>0</v>
      </c>
      <c r="N1888" s="22" t="inlineStr">
        <is>
          <t>CPC KPKB</t>
        </is>
      </c>
      <c r="O1888" s="22" t="inlineStr">
        <is>
          <t>Indore</t>
        </is>
      </c>
      <c r="P1888" s="22" t="inlineStr"/>
      <c r="Q1888" s="22" t="inlineStr">
        <is>
          <t>Trail Mixes</t>
        </is>
      </c>
      <c r="R1888" s="25">
        <f>IF(Config!$B$4&gt;0,M1888/Config!$B$4,0)</f>
        <v/>
      </c>
      <c r="S1888" s="25">
        <f>IF(Config!$B$4&gt;0,K1888/Config!$B$4,0)</f>
        <v/>
      </c>
      <c r="T1888" s="25">
        <f>R1888*Config!$B$7</f>
        <v/>
      </c>
      <c r="U1888" s="25">
        <f>S1888*Config!$B$7</f>
        <v/>
      </c>
      <c r="V1888" s="25" t="n">
        <v>6</v>
      </c>
      <c r="W1888" s="25" t="n">
        <v>30</v>
      </c>
      <c r="X1888" s="26">
        <f>IF(T1888&gt;0,V1888/T1888,0)</f>
        <v/>
      </c>
      <c r="Y1888" s="26">
        <f>IF(U1888&gt;0,W1888/U1888,0)</f>
        <v/>
      </c>
      <c r="Z1888" s="25">
        <f>T1888-V1888</f>
        <v/>
      </c>
      <c r="AA1888" s="25">
        <f>U1888-W1888</f>
        <v/>
      </c>
      <c r="AB1888" s="25">
        <f>IF(Config!$B$7&gt;0,(V1888/Config!$B$7)*Config!$B$4,0)</f>
        <v/>
      </c>
      <c r="AC1888" s="25">
        <f>IF(Config!$B$7&gt;0,(W1888/Config!$B$7)*Config!$B$4,0)</f>
        <v/>
      </c>
    </row>
    <row r="1889" hidden="1" outlineLevel="1">
      <c r="A1889" s="22" t="inlineStr"/>
      <c r="B1889" s="22" t="inlineStr"/>
      <c r="C1889" s="22" t="inlineStr"/>
      <c r="D1889" s="22" t="inlineStr"/>
      <c r="E1889" s="22" t="inlineStr">
        <is>
          <t>Dry Fruit Mix_15-2403</t>
        </is>
      </c>
      <c r="F1889" s="22" t="inlineStr"/>
      <c r="G1889" s="22" t="inlineStr">
        <is>
          <t>Dry Fruit Mix</t>
        </is>
      </c>
      <c r="H1889" s="22" t="inlineStr">
        <is>
          <t>Seed Mix Farmley Standee Pouch 200 g</t>
        </is>
      </c>
      <c r="I1889" s="22" t="inlineStr"/>
      <c r="J1889" s="24" t="n">
        <v>0</v>
      </c>
      <c r="K1889" s="24" t="n">
        <v>0</v>
      </c>
      <c r="L1889" s="22" t="inlineStr">
        <is>
          <t>CPC -Master Bhandar TPT Bn Itbp</t>
        </is>
      </c>
      <c r="M1889" s="24" t="n">
        <v>0</v>
      </c>
      <c r="N1889" s="22" t="inlineStr">
        <is>
          <t>CPC KPKB</t>
        </is>
      </c>
      <c r="O1889" s="22" t="inlineStr">
        <is>
          <t>Indore</t>
        </is>
      </c>
      <c r="P1889" s="22" t="inlineStr"/>
      <c r="Q1889" s="22" t="inlineStr">
        <is>
          <t>Seed Mix</t>
        </is>
      </c>
      <c r="R1889" s="25">
        <f>IF(Config!$B$4&gt;0,M1889/Config!$B$4,0)</f>
        <v/>
      </c>
      <c r="S1889" s="25">
        <f>IF(Config!$B$4&gt;0,K1889/Config!$B$4,0)</f>
        <v/>
      </c>
      <c r="T1889" s="25">
        <f>R1889*Config!$B$7</f>
        <v/>
      </c>
      <c r="U1889" s="25">
        <f>S1889*Config!$B$7</f>
        <v/>
      </c>
      <c r="V1889" s="25" t="n">
        <v>12</v>
      </c>
      <c r="W1889" s="25" t="n">
        <v>60</v>
      </c>
      <c r="X1889" s="26">
        <f>IF(T1889&gt;0,V1889/T1889,0)</f>
        <v/>
      </c>
      <c r="Y1889" s="26">
        <f>IF(U1889&gt;0,W1889/U1889,0)</f>
        <v/>
      </c>
      <c r="Z1889" s="25">
        <f>T1889-V1889</f>
        <v/>
      </c>
      <c r="AA1889" s="25">
        <f>U1889-W1889</f>
        <v/>
      </c>
      <c r="AB1889" s="25">
        <f>IF(Config!$B$7&gt;0,(V1889/Config!$B$7)*Config!$B$4,0)</f>
        <v/>
      </c>
      <c r="AC1889" s="25">
        <f>IF(Config!$B$7&gt;0,(W1889/Config!$B$7)*Config!$B$4,0)</f>
        <v/>
      </c>
    </row>
    <row r="1890" hidden="1" outlineLevel="1">
      <c r="A1890" s="22" t="inlineStr"/>
      <c r="B1890" s="22" t="inlineStr"/>
      <c r="C1890" s="22" t="inlineStr"/>
      <c r="D1890" s="22" t="inlineStr"/>
      <c r="E1890" s="22" t="inlineStr">
        <is>
          <t>Dry Fruit Mix_15-2404</t>
        </is>
      </c>
      <c r="F1890" s="22" t="inlineStr"/>
      <c r="G1890" s="22" t="inlineStr">
        <is>
          <t>Dry Fruit Mix</t>
        </is>
      </c>
      <c r="H1890" s="22" t="inlineStr">
        <is>
          <t>Berry Mix Farmley Standee Pouch 200 g</t>
        </is>
      </c>
      <c r="I1890" s="22" t="inlineStr"/>
      <c r="J1890" s="24" t="n">
        <v>0</v>
      </c>
      <c r="K1890" s="24" t="n">
        <v>0</v>
      </c>
      <c r="L1890" s="22" t="inlineStr">
        <is>
          <t>CPC -Master Bhandar TPT Bn Itbp</t>
        </is>
      </c>
      <c r="M1890" s="24" t="n">
        <v>0</v>
      </c>
      <c r="N1890" s="22" t="inlineStr">
        <is>
          <t>CPC KPKB</t>
        </is>
      </c>
      <c r="O1890" s="22" t="inlineStr">
        <is>
          <t>Indore</t>
        </is>
      </c>
      <c r="P1890" s="22" t="inlineStr"/>
      <c r="Q1890" s="22" t="inlineStr">
        <is>
          <t>Berry Mix</t>
        </is>
      </c>
      <c r="R1890" s="25">
        <f>IF(Config!$B$4&gt;0,M1890/Config!$B$4,0)</f>
        <v/>
      </c>
      <c r="S1890" s="25">
        <f>IF(Config!$B$4&gt;0,K1890/Config!$B$4,0)</f>
        <v/>
      </c>
      <c r="T1890" s="25">
        <f>R1890*Config!$B$7</f>
        <v/>
      </c>
      <c r="U1890" s="25">
        <f>S1890*Config!$B$7</f>
        <v/>
      </c>
      <c r="V1890" s="25" t="n">
        <v>12</v>
      </c>
      <c r="W1890" s="25" t="n">
        <v>60</v>
      </c>
      <c r="X1890" s="26">
        <f>IF(T1890&gt;0,V1890/T1890,0)</f>
        <v/>
      </c>
      <c r="Y1890" s="26">
        <f>IF(U1890&gt;0,W1890/U1890,0)</f>
        <v/>
      </c>
      <c r="Z1890" s="25">
        <f>T1890-V1890</f>
        <v/>
      </c>
      <c r="AA1890" s="25">
        <f>U1890-W1890</f>
        <v/>
      </c>
      <c r="AB1890" s="25">
        <f>IF(Config!$B$7&gt;0,(V1890/Config!$B$7)*Config!$B$4,0)</f>
        <v/>
      </c>
      <c r="AC1890" s="25">
        <f>IF(Config!$B$7&gt;0,(W1890/Config!$B$7)*Config!$B$4,0)</f>
        <v/>
      </c>
    </row>
    <row r="1891" hidden="1" outlineLevel="1">
      <c r="A1891" s="22" t="inlineStr"/>
      <c r="B1891" s="22" t="inlineStr"/>
      <c r="C1891" s="22" t="inlineStr"/>
      <c r="D1891" s="22" t="inlineStr"/>
      <c r="E1891" s="22" t="inlineStr">
        <is>
          <t>Dry Fruit Mix_15-2801</t>
        </is>
      </c>
      <c r="F1891" s="22" t="inlineStr"/>
      <c r="G1891" s="22" t="inlineStr">
        <is>
          <t>Dry Fruit Mix</t>
        </is>
      </c>
      <c r="H1891" s="22" t="inlineStr">
        <is>
          <t>Premium Panchmeva Farmley Jar 405 g</t>
        </is>
      </c>
      <c r="I1891" s="22" t="inlineStr"/>
      <c r="J1891" s="24" t="n">
        <v>0</v>
      </c>
      <c r="K1891" s="24" t="n">
        <v>0</v>
      </c>
      <c r="L1891" s="22" t="inlineStr">
        <is>
          <t>CPC -Master Bhandar TPT Bn Itbp</t>
        </is>
      </c>
      <c r="M1891" s="24" t="n">
        <v>0</v>
      </c>
      <c r="N1891" s="22" t="inlineStr">
        <is>
          <t>CPC KPKB</t>
        </is>
      </c>
      <c r="O1891" s="22" t="inlineStr">
        <is>
          <t>Indore</t>
        </is>
      </c>
      <c r="P1891" s="22" t="inlineStr"/>
      <c r="Q1891" s="22" t="inlineStr">
        <is>
          <t>Trail Mixes</t>
        </is>
      </c>
      <c r="R1891" s="25">
        <f>IF(Config!$B$4&gt;0,M1891/Config!$B$4,0)</f>
        <v/>
      </c>
      <c r="S1891" s="25">
        <f>IF(Config!$B$4&gt;0,K1891/Config!$B$4,0)</f>
        <v/>
      </c>
      <c r="T1891" s="25">
        <f>R1891*Config!$B$7</f>
        <v/>
      </c>
      <c r="U1891" s="25">
        <f>S1891*Config!$B$7</f>
        <v/>
      </c>
      <c r="V1891" s="25" t="n">
        <v>58.32</v>
      </c>
      <c r="W1891" s="25" t="n">
        <v>144</v>
      </c>
      <c r="X1891" s="26">
        <f>IF(T1891&gt;0,V1891/T1891,0)</f>
        <v/>
      </c>
      <c r="Y1891" s="26">
        <f>IF(U1891&gt;0,W1891/U1891,0)</f>
        <v/>
      </c>
      <c r="Z1891" s="25">
        <f>T1891-V1891</f>
        <v/>
      </c>
      <c r="AA1891" s="25">
        <f>U1891-W1891</f>
        <v/>
      </c>
      <c r="AB1891" s="25">
        <f>IF(Config!$B$7&gt;0,(V1891/Config!$B$7)*Config!$B$4,0)</f>
        <v/>
      </c>
      <c r="AC1891" s="25">
        <f>IF(Config!$B$7&gt;0,(W1891/Config!$B$7)*Config!$B$4,0)</f>
        <v/>
      </c>
    </row>
    <row r="1892" hidden="1" outlineLevel="1">
      <c r="A1892" s="22" t="inlineStr"/>
      <c r="B1892" s="22" t="inlineStr"/>
      <c r="C1892" s="22" t="inlineStr"/>
      <c r="D1892" s="22" t="inlineStr"/>
      <c r="E1892" s="22" t="inlineStr">
        <is>
          <t>Dry Fruit Mix_15-30572</t>
        </is>
      </c>
      <c r="F1892" s="22" t="inlineStr"/>
      <c r="G1892" s="22" t="inlineStr">
        <is>
          <t>Dry Fruit Mix</t>
        </is>
      </c>
      <c r="H1892" s="22" t="inlineStr">
        <is>
          <t>Satva Mix Farmley Standee Pouch 120g</t>
        </is>
      </c>
      <c r="I1892" s="22" t="inlineStr"/>
      <c r="J1892" s="24" t="n">
        <v>0</v>
      </c>
      <c r="K1892" s="24" t="n">
        <v>0</v>
      </c>
      <c r="L1892" s="22" t="inlineStr">
        <is>
          <t>CPC -Master Bhandar TPT Bn Itbp</t>
        </is>
      </c>
      <c r="M1892" s="24" t="n">
        <v>0</v>
      </c>
      <c r="N1892" s="22" t="inlineStr">
        <is>
          <t>CPC KPKB</t>
        </is>
      </c>
      <c r="O1892" s="22" t="inlineStr">
        <is>
          <t>Indore</t>
        </is>
      </c>
      <c r="P1892" s="22" t="inlineStr"/>
      <c r="Q1892" s="22" t="inlineStr">
        <is>
          <t>Savoury Mixes</t>
        </is>
      </c>
      <c r="R1892" s="25">
        <f>IF(Config!$B$4&gt;0,M1892/Config!$B$4,0)</f>
        <v/>
      </c>
      <c r="S1892" s="25">
        <f>IF(Config!$B$4&gt;0,K1892/Config!$B$4,0)</f>
        <v/>
      </c>
      <c r="T1892" s="25">
        <f>R1892*Config!$B$7</f>
        <v/>
      </c>
      <c r="U1892" s="25">
        <f>S1892*Config!$B$7</f>
        <v/>
      </c>
      <c r="V1892" s="25" t="n">
        <v>7.2</v>
      </c>
      <c r="W1892" s="25" t="n">
        <v>60</v>
      </c>
      <c r="X1892" s="26">
        <f>IF(T1892&gt;0,V1892/T1892,0)</f>
        <v/>
      </c>
      <c r="Y1892" s="26">
        <f>IF(U1892&gt;0,W1892/U1892,0)</f>
        <v/>
      </c>
      <c r="Z1892" s="25">
        <f>T1892-V1892</f>
        <v/>
      </c>
      <c r="AA1892" s="25">
        <f>U1892-W1892</f>
        <v/>
      </c>
      <c r="AB1892" s="25">
        <f>IF(Config!$B$7&gt;0,(V1892/Config!$B$7)*Config!$B$4,0)</f>
        <v/>
      </c>
      <c r="AC1892" s="25">
        <f>IF(Config!$B$7&gt;0,(W1892/Config!$B$7)*Config!$B$4,0)</f>
        <v/>
      </c>
    </row>
    <row r="1893" hidden="1" outlineLevel="1">
      <c r="A1893" s="22" t="inlineStr"/>
      <c r="B1893" s="22" t="inlineStr"/>
      <c r="C1893" s="22" t="inlineStr"/>
      <c r="D1893" s="22" t="inlineStr"/>
      <c r="E1893" s="22" t="inlineStr">
        <is>
          <t>Dry Fruit Mix_15-2402</t>
        </is>
      </c>
      <c r="F1893" s="22" t="inlineStr"/>
      <c r="G1893" s="22" t="inlineStr">
        <is>
          <t>Dry Fruit Mix</t>
        </is>
      </c>
      <c r="H1893" s="22" t="inlineStr">
        <is>
          <t>Trail Mix Farmley Standee Pouch 200 g</t>
        </is>
      </c>
      <c r="I1893" s="22" t="inlineStr"/>
      <c r="J1893" s="24" t="n">
        <v>0</v>
      </c>
      <c r="K1893" s="24" t="n">
        <v>0</v>
      </c>
      <c r="L1893" s="22" t="inlineStr">
        <is>
          <t>CPC-C P C Master Canteen</t>
        </is>
      </c>
      <c r="M1893" s="24" t="n">
        <v>0</v>
      </c>
      <c r="N1893" s="22" t="inlineStr">
        <is>
          <t>CPC KPKB</t>
        </is>
      </c>
      <c r="O1893" s="22" t="inlineStr">
        <is>
          <t>Indore</t>
        </is>
      </c>
      <c r="P1893" s="22" t="inlineStr"/>
      <c r="Q1893" s="22" t="inlineStr">
        <is>
          <t>Trail Mixes</t>
        </is>
      </c>
      <c r="R1893" s="25">
        <f>IF(Config!$B$4&gt;0,M1893/Config!$B$4,0)</f>
        <v/>
      </c>
      <c r="S1893" s="25">
        <f>IF(Config!$B$4&gt;0,K1893/Config!$B$4,0)</f>
        <v/>
      </c>
      <c r="T1893" s="25">
        <f>R1893*Config!$B$7</f>
        <v/>
      </c>
      <c r="U1893" s="25">
        <f>S1893*Config!$B$7</f>
        <v/>
      </c>
      <c r="V1893" s="25" t="n">
        <v>6</v>
      </c>
      <c r="W1893" s="25" t="n">
        <v>30</v>
      </c>
      <c r="X1893" s="26">
        <f>IF(T1893&gt;0,V1893/T1893,0)</f>
        <v/>
      </c>
      <c r="Y1893" s="26">
        <f>IF(U1893&gt;0,W1893/U1893,0)</f>
        <v/>
      </c>
      <c r="Z1893" s="25">
        <f>T1893-V1893</f>
        <v/>
      </c>
      <c r="AA1893" s="25">
        <f>U1893-W1893</f>
        <v/>
      </c>
      <c r="AB1893" s="25">
        <f>IF(Config!$B$7&gt;0,(V1893/Config!$B$7)*Config!$B$4,0)</f>
        <v/>
      </c>
      <c r="AC1893" s="25">
        <f>IF(Config!$B$7&gt;0,(W1893/Config!$B$7)*Config!$B$4,0)</f>
        <v/>
      </c>
    </row>
    <row r="1894" hidden="1" outlineLevel="1">
      <c r="A1894" s="22" t="inlineStr"/>
      <c r="B1894" s="22" t="inlineStr"/>
      <c r="C1894" s="22" t="inlineStr"/>
      <c r="D1894" s="22" t="inlineStr"/>
      <c r="E1894" s="22" t="inlineStr">
        <is>
          <t>Dry Fruit Mix_15-2403</t>
        </is>
      </c>
      <c r="F1894" s="22" t="inlineStr"/>
      <c r="G1894" s="22" t="inlineStr">
        <is>
          <t>Dry Fruit Mix</t>
        </is>
      </c>
      <c r="H1894" s="22" t="inlineStr">
        <is>
          <t>Seed Mix Farmley Standee Pouch 200 g</t>
        </is>
      </c>
      <c r="I1894" s="22" t="inlineStr"/>
      <c r="J1894" s="24" t="n">
        <v>0</v>
      </c>
      <c r="K1894" s="24" t="n">
        <v>0</v>
      </c>
      <c r="L1894" s="22" t="inlineStr">
        <is>
          <t>CPC-C P C Master Canteen</t>
        </is>
      </c>
      <c r="M1894" s="24" t="n">
        <v>0</v>
      </c>
      <c r="N1894" s="22" t="inlineStr">
        <is>
          <t>CPC KPKB</t>
        </is>
      </c>
      <c r="O1894" s="22" t="inlineStr">
        <is>
          <t>Indore</t>
        </is>
      </c>
      <c r="P1894" s="22" t="inlineStr"/>
      <c r="Q1894" s="22" t="inlineStr">
        <is>
          <t>Seed Mix</t>
        </is>
      </c>
      <c r="R1894" s="25">
        <f>IF(Config!$B$4&gt;0,M1894/Config!$B$4,0)</f>
        <v/>
      </c>
      <c r="S1894" s="25">
        <f>IF(Config!$B$4&gt;0,K1894/Config!$B$4,0)</f>
        <v/>
      </c>
      <c r="T1894" s="25">
        <f>R1894*Config!$B$7</f>
        <v/>
      </c>
      <c r="U1894" s="25">
        <f>S1894*Config!$B$7</f>
        <v/>
      </c>
      <c r="V1894" s="25" t="n">
        <v>12</v>
      </c>
      <c r="W1894" s="25" t="n">
        <v>60</v>
      </c>
      <c r="X1894" s="26">
        <f>IF(T1894&gt;0,V1894/T1894,0)</f>
        <v/>
      </c>
      <c r="Y1894" s="26">
        <f>IF(U1894&gt;0,W1894/U1894,0)</f>
        <v/>
      </c>
      <c r="Z1894" s="25">
        <f>T1894-V1894</f>
        <v/>
      </c>
      <c r="AA1894" s="25">
        <f>U1894-W1894</f>
        <v/>
      </c>
      <c r="AB1894" s="25">
        <f>IF(Config!$B$7&gt;0,(V1894/Config!$B$7)*Config!$B$4,0)</f>
        <v/>
      </c>
      <c r="AC1894" s="25">
        <f>IF(Config!$B$7&gt;0,(W1894/Config!$B$7)*Config!$B$4,0)</f>
        <v/>
      </c>
    </row>
    <row r="1895" hidden="1" outlineLevel="1">
      <c r="A1895" s="22" t="inlineStr"/>
      <c r="B1895" s="22" t="inlineStr"/>
      <c r="C1895" s="22" t="inlineStr"/>
      <c r="D1895" s="22" t="inlineStr"/>
      <c r="E1895" s="22" t="inlineStr">
        <is>
          <t>Dry Fruit Mix_15-2404</t>
        </is>
      </c>
      <c r="F1895" s="22" t="inlineStr"/>
      <c r="G1895" s="22" t="inlineStr">
        <is>
          <t>Dry Fruit Mix</t>
        </is>
      </c>
      <c r="H1895" s="22" t="inlineStr">
        <is>
          <t>Berry Mix Farmley Standee Pouch 200 g</t>
        </is>
      </c>
      <c r="I1895" s="22" t="inlineStr"/>
      <c r="J1895" s="24" t="n">
        <v>0</v>
      </c>
      <c r="K1895" s="24" t="n">
        <v>0</v>
      </c>
      <c r="L1895" s="22" t="inlineStr">
        <is>
          <t>CPC-C P C Master Canteen</t>
        </is>
      </c>
      <c r="M1895" s="24" t="n">
        <v>0</v>
      </c>
      <c r="N1895" s="22" t="inlineStr">
        <is>
          <t>CPC KPKB</t>
        </is>
      </c>
      <c r="O1895" s="22" t="inlineStr">
        <is>
          <t>Indore</t>
        </is>
      </c>
      <c r="P1895" s="22" t="inlineStr"/>
      <c r="Q1895" s="22" t="inlineStr">
        <is>
          <t>Berry Mix</t>
        </is>
      </c>
      <c r="R1895" s="25">
        <f>IF(Config!$B$4&gt;0,M1895/Config!$B$4,0)</f>
        <v/>
      </c>
      <c r="S1895" s="25">
        <f>IF(Config!$B$4&gt;0,K1895/Config!$B$4,0)</f>
        <v/>
      </c>
      <c r="T1895" s="25">
        <f>R1895*Config!$B$7</f>
        <v/>
      </c>
      <c r="U1895" s="25">
        <f>S1895*Config!$B$7</f>
        <v/>
      </c>
      <c r="V1895" s="25" t="n">
        <v>6</v>
      </c>
      <c r="W1895" s="25" t="n">
        <v>30</v>
      </c>
      <c r="X1895" s="26">
        <f>IF(T1895&gt;0,V1895/T1895,0)</f>
        <v/>
      </c>
      <c r="Y1895" s="26">
        <f>IF(U1895&gt;0,W1895/U1895,0)</f>
        <v/>
      </c>
      <c r="Z1895" s="25">
        <f>T1895-V1895</f>
        <v/>
      </c>
      <c r="AA1895" s="25">
        <f>U1895-W1895</f>
        <v/>
      </c>
      <c r="AB1895" s="25">
        <f>IF(Config!$B$7&gt;0,(V1895/Config!$B$7)*Config!$B$4,0)</f>
        <v/>
      </c>
      <c r="AC1895" s="25">
        <f>IF(Config!$B$7&gt;0,(W1895/Config!$B$7)*Config!$B$4,0)</f>
        <v/>
      </c>
    </row>
    <row r="1896" hidden="1" outlineLevel="1">
      <c r="A1896" s="22" t="inlineStr"/>
      <c r="B1896" s="22" t="inlineStr"/>
      <c r="C1896" s="22" t="inlineStr"/>
      <c r="D1896" s="22" t="inlineStr"/>
      <c r="E1896" s="22" t="inlineStr">
        <is>
          <t>Dry Fruit Mix_15-2402</t>
        </is>
      </c>
      <c r="F1896" s="22" t="inlineStr"/>
      <c r="G1896" s="22" t="inlineStr">
        <is>
          <t>Dry Fruit Mix</t>
        </is>
      </c>
      <c r="H1896" s="22" t="inlineStr">
        <is>
          <t>Trail Mix Farmley Standee Pouch 200 g</t>
        </is>
      </c>
      <c r="I1896" s="22" t="inlineStr"/>
      <c r="J1896" s="24" t="n">
        <v>0</v>
      </c>
      <c r="K1896" s="24" t="n">
        <v>0</v>
      </c>
      <c r="L1896" s="22" t="inlineStr">
        <is>
          <t>CPC-CPC Master Canteen 7th Res Bn Jaipur</t>
        </is>
      </c>
      <c r="M1896" s="24" t="n">
        <v>0</v>
      </c>
      <c r="N1896" s="22" t="inlineStr">
        <is>
          <t>CPC KPKB</t>
        </is>
      </c>
      <c r="O1896" s="22" t="inlineStr">
        <is>
          <t>Indore</t>
        </is>
      </c>
      <c r="P1896" s="22" t="inlineStr"/>
      <c r="Q1896" s="22" t="inlineStr">
        <is>
          <t>Trail Mixes</t>
        </is>
      </c>
      <c r="R1896" s="25">
        <f>IF(Config!$B$4&gt;0,M1896/Config!$B$4,0)</f>
        <v/>
      </c>
      <c r="S1896" s="25">
        <f>IF(Config!$B$4&gt;0,K1896/Config!$B$4,0)</f>
        <v/>
      </c>
      <c r="T1896" s="25">
        <f>R1896*Config!$B$7</f>
        <v/>
      </c>
      <c r="U1896" s="25">
        <f>S1896*Config!$B$7</f>
        <v/>
      </c>
      <c r="V1896" s="25" t="n">
        <v>12</v>
      </c>
      <c r="W1896" s="25" t="n">
        <v>60</v>
      </c>
      <c r="X1896" s="26">
        <f>IF(T1896&gt;0,V1896/T1896,0)</f>
        <v/>
      </c>
      <c r="Y1896" s="26">
        <f>IF(U1896&gt;0,W1896/U1896,0)</f>
        <v/>
      </c>
      <c r="Z1896" s="25">
        <f>T1896-V1896</f>
        <v/>
      </c>
      <c r="AA1896" s="25">
        <f>U1896-W1896</f>
        <v/>
      </c>
      <c r="AB1896" s="25">
        <f>IF(Config!$B$7&gt;0,(V1896/Config!$B$7)*Config!$B$4,0)</f>
        <v/>
      </c>
      <c r="AC1896" s="25">
        <f>IF(Config!$B$7&gt;0,(W1896/Config!$B$7)*Config!$B$4,0)</f>
        <v/>
      </c>
    </row>
    <row r="1897" hidden="1" outlineLevel="1">
      <c r="A1897" s="22" t="inlineStr"/>
      <c r="B1897" s="22" t="inlineStr"/>
      <c r="C1897" s="22" t="inlineStr"/>
      <c r="D1897" s="22" t="inlineStr"/>
      <c r="E1897" s="22" t="inlineStr">
        <is>
          <t>Dry Fruit Mix_15-2801</t>
        </is>
      </c>
      <c r="F1897" s="22" t="inlineStr"/>
      <c r="G1897" s="22" t="inlineStr">
        <is>
          <t>Dry Fruit Mix</t>
        </is>
      </c>
      <c r="H1897" s="22" t="inlineStr">
        <is>
          <t>Premium Panchmeva Farmley Jar 405 g</t>
        </is>
      </c>
      <c r="I1897" s="22" t="inlineStr"/>
      <c r="J1897" s="24" t="n">
        <v>0</v>
      </c>
      <c r="K1897" s="24" t="n">
        <v>0</v>
      </c>
      <c r="L1897" s="22" t="inlineStr">
        <is>
          <t>CPC-CPC Master Canteen 7th Res Bn Jaipur</t>
        </is>
      </c>
      <c r="M1897" s="24" t="n">
        <v>0</v>
      </c>
      <c r="N1897" s="22" t="inlineStr">
        <is>
          <t>CPC KPKB</t>
        </is>
      </c>
      <c r="O1897" s="22" t="inlineStr">
        <is>
          <t>Indore</t>
        </is>
      </c>
      <c r="P1897" s="22" t="inlineStr"/>
      <c r="Q1897" s="22" t="inlineStr">
        <is>
          <t>Trail Mixes</t>
        </is>
      </c>
      <c r="R1897" s="25">
        <f>IF(Config!$B$4&gt;0,M1897/Config!$B$4,0)</f>
        <v/>
      </c>
      <c r="S1897" s="25">
        <f>IF(Config!$B$4&gt;0,K1897/Config!$B$4,0)</f>
        <v/>
      </c>
      <c r="T1897" s="25">
        <f>R1897*Config!$B$7</f>
        <v/>
      </c>
      <c r="U1897" s="25">
        <f>S1897*Config!$B$7</f>
        <v/>
      </c>
      <c r="V1897" s="25" t="n">
        <v>19.44</v>
      </c>
      <c r="W1897" s="25" t="n">
        <v>48</v>
      </c>
      <c r="X1897" s="26">
        <f>IF(T1897&gt;0,V1897/T1897,0)</f>
        <v/>
      </c>
      <c r="Y1897" s="26">
        <f>IF(U1897&gt;0,W1897/U1897,0)</f>
        <v/>
      </c>
      <c r="Z1897" s="25">
        <f>T1897-V1897</f>
        <v/>
      </c>
      <c r="AA1897" s="25">
        <f>U1897-W1897</f>
        <v/>
      </c>
      <c r="AB1897" s="25">
        <f>IF(Config!$B$7&gt;0,(V1897/Config!$B$7)*Config!$B$4,0)</f>
        <v/>
      </c>
      <c r="AC1897" s="25">
        <f>IF(Config!$B$7&gt;0,(W1897/Config!$B$7)*Config!$B$4,0)</f>
        <v/>
      </c>
    </row>
    <row r="1898" hidden="1" outlineLevel="1">
      <c r="A1898" s="22" t="inlineStr"/>
      <c r="B1898" s="22" t="inlineStr"/>
      <c r="C1898" s="22" t="inlineStr"/>
      <c r="D1898" s="22" t="inlineStr"/>
      <c r="E1898" s="22" t="inlineStr">
        <is>
          <t>Dry Fruit Mix_15-2801</t>
        </is>
      </c>
      <c r="F1898" s="22" t="inlineStr"/>
      <c r="G1898" s="22" t="inlineStr">
        <is>
          <t>Dry Fruit Mix</t>
        </is>
      </c>
      <c r="H1898" s="22" t="inlineStr">
        <is>
          <t>Premium Panchmeva Farmley Jar 405 g</t>
        </is>
      </c>
      <c r="I1898" s="22" t="inlineStr"/>
      <c r="J1898" s="24" t="n">
        <v>0</v>
      </c>
      <c r="K1898" s="24" t="n">
        <v>0</v>
      </c>
      <c r="L1898" s="22" t="inlineStr">
        <is>
          <t>CPC-Central Police Canteen</t>
        </is>
      </c>
      <c r="M1898" s="24" t="n">
        <v>0</v>
      </c>
      <c r="N1898" s="22" t="inlineStr">
        <is>
          <t>CPC KPKB</t>
        </is>
      </c>
      <c r="O1898" s="22" t="inlineStr">
        <is>
          <t>Indore</t>
        </is>
      </c>
      <c r="P1898" s="22" t="inlineStr"/>
      <c r="Q1898" s="22" t="inlineStr">
        <is>
          <t>Trail Mixes</t>
        </is>
      </c>
      <c r="R1898" s="25">
        <f>IF(Config!$B$4&gt;0,M1898/Config!$B$4,0)</f>
        <v/>
      </c>
      <c r="S1898" s="25">
        <f>IF(Config!$B$4&gt;0,K1898/Config!$B$4,0)</f>
        <v/>
      </c>
      <c r="T1898" s="25">
        <f>R1898*Config!$B$7</f>
        <v/>
      </c>
      <c r="U1898" s="25">
        <f>S1898*Config!$B$7</f>
        <v/>
      </c>
      <c r="V1898" s="25" t="n">
        <v>19.44</v>
      </c>
      <c r="W1898" s="25" t="n">
        <v>48</v>
      </c>
      <c r="X1898" s="26">
        <f>IF(T1898&gt;0,V1898/T1898,0)</f>
        <v/>
      </c>
      <c r="Y1898" s="26">
        <f>IF(U1898&gt;0,W1898/U1898,0)</f>
        <v/>
      </c>
      <c r="Z1898" s="25">
        <f>T1898-V1898</f>
        <v/>
      </c>
      <c r="AA1898" s="25">
        <f>U1898-W1898</f>
        <v/>
      </c>
      <c r="AB1898" s="25">
        <f>IF(Config!$B$7&gt;0,(V1898/Config!$B$7)*Config!$B$4,0)</f>
        <v/>
      </c>
      <c r="AC1898" s="25">
        <f>IF(Config!$B$7&gt;0,(W1898/Config!$B$7)*Config!$B$4,0)</f>
        <v/>
      </c>
    </row>
    <row r="1899" hidden="1" outlineLevel="1">
      <c r="A1899" s="22" t="inlineStr"/>
      <c r="B1899" s="22" t="inlineStr"/>
      <c r="C1899" s="22" t="inlineStr"/>
      <c r="D1899" s="22" t="inlineStr"/>
      <c r="E1899" s="22" t="inlineStr">
        <is>
          <t>Dry Fruit Mix_15-2402</t>
        </is>
      </c>
      <c r="F1899" s="22" t="inlineStr"/>
      <c r="G1899" s="22" t="inlineStr">
        <is>
          <t>Dry Fruit Mix</t>
        </is>
      </c>
      <c r="H1899" s="22" t="inlineStr">
        <is>
          <t>Trail Mix Farmley Standee Pouch 200 g</t>
        </is>
      </c>
      <c r="I1899" s="22" t="inlineStr"/>
      <c r="J1899" s="24" t="n">
        <v>0</v>
      </c>
      <c r="K1899" s="24" t="n">
        <v>0</v>
      </c>
      <c r="L1899" s="22" t="inlineStr">
        <is>
          <t>CPC-Chairman Master Canteen</t>
        </is>
      </c>
      <c r="M1899" s="24" t="n">
        <v>0</v>
      </c>
      <c r="N1899" s="22" t="inlineStr">
        <is>
          <t>CPC KPKB</t>
        </is>
      </c>
      <c r="O1899" s="22" t="inlineStr">
        <is>
          <t>Indore</t>
        </is>
      </c>
      <c r="P1899" s="22" t="inlineStr"/>
      <c r="Q1899" s="22" t="inlineStr">
        <is>
          <t>Trail Mixes</t>
        </is>
      </c>
      <c r="R1899" s="25">
        <f>IF(Config!$B$4&gt;0,M1899/Config!$B$4,0)</f>
        <v/>
      </c>
      <c r="S1899" s="25">
        <f>IF(Config!$B$4&gt;0,K1899/Config!$B$4,0)</f>
        <v/>
      </c>
      <c r="T1899" s="25">
        <f>R1899*Config!$B$7</f>
        <v/>
      </c>
      <c r="U1899" s="25">
        <f>S1899*Config!$B$7</f>
        <v/>
      </c>
      <c r="V1899" s="25" t="n">
        <v>24</v>
      </c>
      <c r="W1899" s="25" t="n">
        <v>120</v>
      </c>
      <c r="X1899" s="26">
        <f>IF(T1899&gt;0,V1899/T1899,0)</f>
        <v/>
      </c>
      <c r="Y1899" s="26">
        <f>IF(U1899&gt;0,W1899/U1899,0)</f>
        <v/>
      </c>
      <c r="Z1899" s="25">
        <f>T1899-V1899</f>
        <v/>
      </c>
      <c r="AA1899" s="25">
        <f>U1899-W1899</f>
        <v/>
      </c>
      <c r="AB1899" s="25">
        <f>IF(Config!$B$7&gt;0,(V1899/Config!$B$7)*Config!$B$4,0)</f>
        <v/>
      </c>
      <c r="AC1899" s="25">
        <f>IF(Config!$B$7&gt;0,(W1899/Config!$B$7)*Config!$B$4,0)</f>
        <v/>
      </c>
    </row>
    <row r="1900" hidden="1" outlineLevel="1">
      <c r="A1900" s="22" t="inlineStr"/>
      <c r="B1900" s="22" t="inlineStr"/>
      <c r="C1900" s="22" t="inlineStr"/>
      <c r="D1900" s="22" t="inlineStr"/>
      <c r="E1900" s="22" t="inlineStr">
        <is>
          <t>Dry Fruit Mix_15-2403</t>
        </is>
      </c>
      <c r="F1900" s="22" t="inlineStr"/>
      <c r="G1900" s="22" t="inlineStr">
        <is>
          <t>Dry Fruit Mix</t>
        </is>
      </c>
      <c r="H1900" s="22" t="inlineStr">
        <is>
          <t>Seed Mix Farmley Standee Pouch 200 g</t>
        </is>
      </c>
      <c r="I1900" s="22" t="inlineStr"/>
      <c r="J1900" s="24" t="n">
        <v>0</v>
      </c>
      <c r="K1900" s="24" t="n">
        <v>0</v>
      </c>
      <c r="L1900" s="22" t="inlineStr">
        <is>
          <t>CPC-Chairman Master Canteen</t>
        </is>
      </c>
      <c r="M1900" s="24" t="n">
        <v>0</v>
      </c>
      <c r="N1900" s="22" t="inlineStr">
        <is>
          <t>CPC KPKB</t>
        </is>
      </c>
      <c r="O1900" s="22" t="inlineStr">
        <is>
          <t>Indore</t>
        </is>
      </c>
      <c r="P1900" s="22" t="inlineStr"/>
      <c r="Q1900" s="22" t="inlineStr">
        <is>
          <t>Seed Mix</t>
        </is>
      </c>
      <c r="R1900" s="25">
        <f>IF(Config!$B$4&gt;0,M1900/Config!$B$4,0)</f>
        <v/>
      </c>
      <c r="S1900" s="25">
        <f>IF(Config!$B$4&gt;0,K1900/Config!$B$4,0)</f>
        <v/>
      </c>
      <c r="T1900" s="25">
        <f>R1900*Config!$B$7</f>
        <v/>
      </c>
      <c r="U1900" s="25">
        <f>S1900*Config!$B$7</f>
        <v/>
      </c>
      <c r="V1900" s="25" t="n">
        <v>6</v>
      </c>
      <c r="W1900" s="25" t="n">
        <v>30</v>
      </c>
      <c r="X1900" s="26">
        <f>IF(T1900&gt;0,V1900/T1900,0)</f>
        <v/>
      </c>
      <c r="Y1900" s="26">
        <f>IF(U1900&gt;0,W1900/U1900,0)</f>
        <v/>
      </c>
      <c r="Z1900" s="25">
        <f>T1900-V1900</f>
        <v/>
      </c>
      <c r="AA1900" s="25">
        <f>U1900-W1900</f>
        <v/>
      </c>
      <c r="AB1900" s="25">
        <f>IF(Config!$B$7&gt;0,(V1900/Config!$B$7)*Config!$B$4,0)</f>
        <v/>
      </c>
      <c r="AC1900" s="25">
        <f>IF(Config!$B$7&gt;0,(W1900/Config!$B$7)*Config!$B$4,0)</f>
        <v/>
      </c>
    </row>
    <row r="1901" hidden="1" outlineLevel="1">
      <c r="A1901" s="22" t="inlineStr"/>
      <c r="B1901" s="22" t="inlineStr"/>
      <c r="C1901" s="22" t="inlineStr"/>
      <c r="D1901" s="22" t="inlineStr"/>
      <c r="E1901" s="22" t="inlineStr">
        <is>
          <t>Dry Fruit Mix_15-2404</t>
        </is>
      </c>
      <c r="F1901" s="22" t="inlineStr"/>
      <c r="G1901" s="22" t="inlineStr">
        <is>
          <t>Dry Fruit Mix</t>
        </is>
      </c>
      <c r="H1901" s="22" t="inlineStr">
        <is>
          <t>Berry Mix Farmley Standee Pouch 200 g</t>
        </is>
      </c>
      <c r="I1901" s="22" t="inlineStr"/>
      <c r="J1901" s="24" t="n">
        <v>0</v>
      </c>
      <c r="K1901" s="24" t="n">
        <v>0</v>
      </c>
      <c r="L1901" s="22" t="inlineStr">
        <is>
          <t>CPC-Chairman Master Canteen</t>
        </is>
      </c>
      <c r="M1901" s="24" t="n">
        <v>0</v>
      </c>
      <c r="N1901" s="22" t="inlineStr">
        <is>
          <t>CPC KPKB</t>
        </is>
      </c>
      <c r="O1901" s="22" t="inlineStr">
        <is>
          <t>Indore</t>
        </is>
      </c>
      <c r="P1901" s="22" t="inlineStr"/>
      <c r="Q1901" s="22" t="inlineStr">
        <is>
          <t>Berry Mix</t>
        </is>
      </c>
      <c r="R1901" s="25">
        <f>IF(Config!$B$4&gt;0,M1901/Config!$B$4,0)</f>
        <v/>
      </c>
      <c r="S1901" s="25">
        <f>IF(Config!$B$4&gt;0,K1901/Config!$B$4,0)</f>
        <v/>
      </c>
      <c r="T1901" s="25">
        <f>R1901*Config!$B$7</f>
        <v/>
      </c>
      <c r="U1901" s="25">
        <f>S1901*Config!$B$7</f>
        <v/>
      </c>
      <c r="V1901" s="25" t="n">
        <v>6</v>
      </c>
      <c r="W1901" s="25" t="n">
        <v>30</v>
      </c>
      <c r="X1901" s="26">
        <f>IF(T1901&gt;0,V1901/T1901,0)</f>
        <v/>
      </c>
      <c r="Y1901" s="26">
        <f>IF(U1901&gt;0,W1901/U1901,0)</f>
        <v/>
      </c>
      <c r="Z1901" s="25">
        <f>T1901-V1901</f>
        <v/>
      </c>
      <c r="AA1901" s="25">
        <f>U1901-W1901</f>
        <v/>
      </c>
      <c r="AB1901" s="25">
        <f>IF(Config!$B$7&gt;0,(V1901/Config!$B$7)*Config!$B$4,0)</f>
        <v/>
      </c>
      <c r="AC1901" s="25">
        <f>IF(Config!$B$7&gt;0,(W1901/Config!$B$7)*Config!$B$4,0)</f>
        <v/>
      </c>
    </row>
    <row r="1902" hidden="1" outlineLevel="1">
      <c r="A1902" s="22" t="inlineStr"/>
      <c r="B1902" s="22" t="inlineStr"/>
      <c r="C1902" s="22" t="inlineStr"/>
      <c r="D1902" s="22" t="inlineStr"/>
      <c r="E1902" s="22" t="inlineStr">
        <is>
          <t>Dry Fruit Mix_15-2801</t>
        </is>
      </c>
      <c r="F1902" s="22" t="inlineStr"/>
      <c r="G1902" s="22" t="inlineStr">
        <is>
          <t>Dry Fruit Mix</t>
        </is>
      </c>
      <c r="H1902" s="22" t="inlineStr">
        <is>
          <t>Premium Panchmeva Farmley Jar 405 g</t>
        </is>
      </c>
      <c r="I1902" s="22" t="inlineStr"/>
      <c r="J1902" s="24" t="n">
        <v>0</v>
      </c>
      <c r="K1902" s="24" t="n">
        <v>0</v>
      </c>
      <c r="L1902" s="22" t="inlineStr">
        <is>
          <t>CPC-Chairman Master Canteen 202 Cobra</t>
        </is>
      </c>
      <c r="M1902" s="24" t="n">
        <v>0</v>
      </c>
      <c r="N1902" s="22" t="inlineStr">
        <is>
          <t>CPC KPKB</t>
        </is>
      </c>
      <c r="O1902" s="22" t="inlineStr">
        <is>
          <t>Indore</t>
        </is>
      </c>
      <c r="P1902" s="22" t="inlineStr"/>
      <c r="Q1902" s="22" t="inlineStr">
        <is>
          <t>Trail Mixes</t>
        </is>
      </c>
      <c r="R1902" s="25">
        <f>IF(Config!$B$4&gt;0,M1902/Config!$B$4,0)</f>
        <v/>
      </c>
      <c r="S1902" s="25">
        <f>IF(Config!$B$4&gt;0,K1902/Config!$B$4,0)</f>
        <v/>
      </c>
      <c r="T1902" s="25">
        <f>R1902*Config!$B$7</f>
        <v/>
      </c>
      <c r="U1902" s="25">
        <f>S1902*Config!$B$7</f>
        <v/>
      </c>
      <c r="V1902" s="25" t="n">
        <v>29.16</v>
      </c>
      <c r="W1902" s="25" t="n">
        <v>72</v>
      </c>
      <c r="X1902" s="26">
        <f>IF(T1902&gt;0,V1902/T1902,0)</f>
        <v/>
      </c>
      <c r="Y1902" s="26">
        <f>IF(U1902&gt;0,W1902/U1902,0)</f>
        <v/>
      </c>
      <c r="Z1902" s="25">
        <f>T1902-V1902</f>
        <v/>
      </c>
      <c r="AA1902" s="25">
        <f>U1902-W1902</f>
        <v/>
      </c>
      <c r="AB1902" s="25">
        <f>IF(Config!$B$7&gt;0,(V1902/Config!$B$7)*Config!$B$4,0)</f>
        <v/>
      </c>
      <c r="AC1902" s="25">
        <f>IF(Config!$B$7&gt;0,(W1902/Config!$B$7)*Config!$B$4,0)</f>
        <v/>
      </c>
    </row>
    <row r="1903" hidden="1" outlineLevel="1">
      <c r="A1903" s="22" t="inlineStr"/>
      <c r="B1903" s="22" t="inlineStr"/>
      <c r="C1903" s="22" t="inlineStr"/>
      <c r="D1903" s="22" t="inlineStr"/>
      <c r="E1903" s="22" t="inlineStr">
        <is>
          <t>Dry Fruit Mix_15-2402</t>
        </is>
      </c>
      <c r="F1903" s="22" t="inlineStr"/>
      <c r="G1903" s="22" t="inlineStr">
        <is>
          <t>Dry Fruit Mix</t>
        </is>
      </c>
      <c r="H1903" s="22" t="inlineStr">
        <is>
          <t>Trail Mix Farmley Standee Pouch 200 g</t>
        </is>
      </c>
      <c r="I1903" s="22" t="inlineStr"/>
      <c r="J1903" s="24" t="n">
        <v>0</v>
      </c>
      <c r="K1903" s="24" t="n">
        <v>0</v>
      </c>
      <c r="L1903" s="22" t="inlineStr">
        <is>
          <t>CPC-Kendriya Police Kalyan Bhandar CSWT BSF Indore</t>
        </is>
      </c>
      <c r="M1903" s="24" t="n">
        <v>0</v>
      </c>
      <c r="N1903" s="22" t="inlineStr">
        <is>
          <t>CPC KPKB</t>
        </is>
      </c>
      <c r="O1903" s="22" t="inlineStr">
        <is>
          <t>Indore</t>
        </is>
      </c>
      <c r="P1903" s="22" t="inlineStr"/>
      <c r="Q1903" s="22" t="inlineStr">
        <is>
          <t>Trail Mixes</t>
        </is>
      </c>
      <c r="R1903" s="25">
        <f>IF(Config!$B$4&gt;0,M1903/Config!$B$4,0)</f>
        <v/>
      </c>
      <c r="S1903" s="25">
        <f>IF(Config!$B$4&gt;0,K1903/Config!$B$4,0)</f>
        <v/>
      </c>
      <c r="T1903" s="25">
        <f>R1903*Config!$B$7</f>
        <v/>
      </c>
      <c r="U1903" s="25">
        <f>S1903*Config!$B$7</f>
        <v/>
      </c>
      <c r="V1903" s="25" t="n">
        <v>6</v>
      </c>
      <c r="W1903" s="25" t="n">
        <v>30</v>
      </c>
      <c r="X1903" s="26">
        <f>IF(T1903&gt;0,V1903/T1903,0)</f>
        <v/>
      </c>
      <c r="Y1903" s="26">
        <f>IF(U1903&gt;0,W1903/U1903,0)</f>
        <v/>
      </c>
      <c r="Z1903" s="25">
        <f>T1903-V1903</f>
        <v/>
      </c>
      <c r="AA1903" s="25">
        <f>U1903-W1903</f>
        <v/>
      </c>
      <c r="AB1903" s="25">
        <f>IF(Config!$B$7&gt;0,(V1903/Config!$B$7)*Config!$B$4,0)</f>
        <v/>
      </c>
      <c r="AC1903" s="25">
        <f>IF(Config!$B$7&gt;0,(W1903/Config!$B$7)*Config!$B$4,0)</f>
        <v/>
      </c>
    </row>
    <row r="1904" hidden="1" outlineLevel="1">
      <c r="A1904" s="22" t="inlineStr"/>
      <c r="B1904" s="22" t="inlineStr"/>
      <c r="C1904" s="22" t="inlineStr"/>
      <c r="D1904" s="22" t="inlineStr"/>
      <c r="E1904" s="22" t="inlineStr">
        <is>
          <t>Dry Fruit Mix_15-2403</t>
        </is>
      </c>
      <c r="F1904" s="22" t="inlineStr"/>
      <c r="G1904" s="22" t="inlineStr">
        <is>
          <t>Dry Fruit Mix</t>
        </is>
      </c>
      <c r="H1904" s="22" t="inlineStr">
        <is>
          <t>Seed Mix Farmley Standee Pouch 200 g</t>
        </is>
      </c>
      <c r="I1904" s="22" t="inlineStr"/>
      <c r="J1904" s="24" t="n">
        <v>0</v>
      </c>
      <c r="K1904" s="24" t="n">
        <v>0</v>
      </c>
      <c r="L1904" s="22" t="inlineStr">
        <is>
          <t>CPC-Kendriya Police Kalyan Bhandar CSWT BSF Indore</t>
        </is>
      </c>
      <c r="M1904" s="24" t="n">
        <v>0</v>
      </c>
      <c r="N1904" s="22" t="inlineStr">
        <is>
          <t>CPC KPKB</t>
        </is>
      </c>
      <c r="O1904" s="22" t="inlineStr">
        <is>
          <t>Indore</t>
        </is>
      </c>
      <c r="P1904" s="22" t="inlineStr"/>
      <c r="Q1904" s="22" t="inlineStr">
        <is>
          <t>Seed Mix</t>
        </is>
      </c>
      <c r="R1904" s="25">
        <f>IF(Config!$B$4&gt;0,M1904/Config!$B$4,0)</f>
        <v/>
      </c>
      <c r="S1904" s="25">
        <f>IF(Config!$B$4&gt;0,K1904/Config!$B$4,0)</f>
        <v/>
      </c>
      <c r="T1904" s="25">
        <f>R1904*Config!$B$7</f>
        <v/>
      </c>
      <c r="U1904" s="25">
        <f>S1904*Config!$B$7</f>
        <v/>
      </c>
      <c r="V1904" s="25" t="n">
        <v>12</v>
      </c>
      <c r="W1904" s="25" t="n">
        <v>60</v>
      </c>
      <c r="X1904" s="26">
        <f>IF(T1904&gt;0,V1904/T1904,0)</f>
        <v/>
      </c>
      <c r="Y1904" s="26">
        <f>IF(U1904&gt;0,W1904/U1904,0)</f>
        <v/>
      </c>
      <c r="Z1904" s="25">
        <f>T1904-V1904</f>
        <v/>
      </c>
      <c r="AA1904" s="25">
        <f>U1904-W1904</f>
        <v/>
      </c>
      <c r="AB1904" s="25">
        <f>IF(Config!$B$7&gt;0,(V1904/Config!$B$7)*Config!$B$4,0)</f>
        <v/>
      </c>
      <c r="AC1904" s="25">
        <f>IF(Config!$B$7&gt;0,(W1904/Config!$B$7)*Config!$B$4,0)</f>
        <v/>
      </c>
    </row>
    <row r="1905" hidden="1" outlineLevel="1">
      <c r="A1905" s="22" t="inlineStr"/>
      <c r="B1905" s="22" t="inlineStr"/>
      <c r="C1905" s="22" t="inlineStr"/>
      <c r="D1905" s="22" t="inlineStr"/>
      <c r="E1905" s="22" t="inlineStr">
        <is>
          <t>Dry Fruit Mix_15-2404</t>
        </is>
      </c>
      <c r="F1905" s="22" t="inlineStr"/>
      <c r="G1905" s="22" t="inlineStr">
        <is>
          <t>Dry Fruit Mix</t>
        </is>
      </c>
      <c r="H1905" s="22" t="inlineStr">
        <is>
          <t>Berry Mix Farmley Standee Pouch 200 g</t>
        </is>
      </c>
      <c r="I1905" s="22" t="inlineStr"/>
      <c r="J1905" s="24" t="n">
        <v>0</v>
      </c>
      <c r="K1905" s="24" t="n">
        <v>0</v>
      </c>
      <c r="L1905" s="22" t="inlineStr">
        <is>
          <t>CPC-Kendriya Police Kalyan Bhandar CSWT BSF Indore</t>
        </is>
      </c>
      <c r="M1905" s="24" t="n">
        <v>0</v>
      </c>
      <c r="N1905" s="22" t="inlineStr">
        <is>
          <t>CPC KPKB</t>
        </is>
      </c>
      <c r="O1905" s="22" t="inlineStr">
        <is>
          <t>Indore</t>
        </is>
      </c>
      <c r="P1905" s="22" t="inlineStr"/>
      <c r="Q1905" s="22" t="inlineStr">
        <is>
          <t>Berry Mix</t>
        </is>
      </c>
      <c r="R1905" s="25">
        <f>IF(Config!$B$4&gt;0,M1905/Config!$B$4,0)</f>
        <v/>
      </c>
      <c r="S1905" s="25">
        <f>IF(Config!$B$4&gt;0,K1905/Config!$B$4,0)</f>
        <v/>
      </c>
      <c r="T1905" s="25">
        <f>R1905*Config!$B$7</f>
        <v/>
      </c>
      <c r="U1905" s="25">
        <f>S1905*Config!$B$7</f>
        <v/>
      </c>
      <c r="V1905" s="25" t="n">
        <v>6</v>
      </c>
      <c r="W1905" s="25" t="n">
        <v>30</v>
      </c>
      <c r="X1905" s="26">
        <f>IF(T1905&gt;0,V1905/T1905,0)</f>
        <v/>
      </c>
      <c r="Y1905" s="26">
        <f>IF(U1905&gt;0,W1905/U1905,0)</f>
        <v/>
      </c>
      <c r="Z1905" s="25">
        <f>T1905-V1905</f>
        <v/>
      </c>
      <c r="AA1905" s="25">
        <f>U1905-W1905</f>
        <v/>
      </c>
      <c r="AB1905" s="25">
        <f>IF(Config!$B$7&gt;0,(V1905/Config!$B$7)*Config!$B$4,0)</f>
        <v/>
      </c>
      <c r="AC1905" s="25">
        <f>IF(Config!$B$7&gt;0,(W1905/Config!$B$7)*Config!$B$4,0)</f>
        <v/>
      </c>
    </row>
    <row r="1906" hidden="1" outlineLevel="1">
      <c r="A1906" s="22" t="inlineStr"/>
      <c r="B1906" s="22" t="inlineStr"/>
      <c r="C1906" s="22" t="inlineStr"/>
      <c r="D1906" s="22" t="inlineStr"/>
      <c r="E1906" s="22" t="inlineStr">
        <is>
          <t>Dry Fruit Mix_15-2402</t>
        </is>
      </c>
      <c r="F1906" s="22" t="inlineStr"/>
      <c r="G1906" s="22" t="inlineStr">
        <is>
          <t>Dry Fruit Mix</t>
        </is>
      </c>
      <c r="H1906" s="22" t="inlineStr">
        <is>
          <t>Trail Mix Farmley Standee Pouch 200 g</t>
        </is>
      </c>
      <c r="I1906" s="22" t="inlineStr"/>
      <c r="J1906" s="24" t="n">
        <v>0</v>
      </c>
      <c r="K1906" s="24" t="n">
        <v>0</v>
      </c>
      <c r="L1906" s="22" t="inlineStr">
        <is>
          <t>CPC-Master Bhandar SSB FTR HQRS Ghy</t>
        </is>
      </c>
      <c r="M1906" s="24" t="n">
        <v>0</v>
      </c>
      <c r="N1906" s="22" t="inlineStr">
        <is>
          <t>CPC KPKB</t>
        </is>
      </c>
      <c r="O1906" s="22" t="inlineStr">
        <is>
          <t>Indore</t>
        </is>
      </c>
      <c r="P1906" s="22" t="inlineStr"/>
      <c r="Q1906" s="22" t="inlineStr">
        <is>
          <t>Trail Mixes</t>
        </is>
      </c>
      <c r="R1906" s="25">
        <f>IF(Config!$B$4&gt;0,M1906/Config!$B$4,0)</f>
        <v/>
      </c>
      <c r="S1906" s="25">
        <f>IF(Config!$B$4&gt;0,K1906/Config!$B$4,0)</f>
        <v/>
      </c>
      <c r="T1906" s="25">
        <f>R1906*Config!$B$7</f>
        <v/>
      </c>
      <c r="U1906" s="25">
        <f>S1906*Config!$B$7</f>
        <v/>
      </c>
      <c r="V1906" s="25" t="n">
        <v>48</v>
      </c>
      <c r="W1906" s="25" t="n">
        <v>240</v>
      </c>
      <c r="X1906" s="26">
        <f>IF(T1906&gt;0,V1906/T1906,0)</f>
        <v/>
      </c>
      <c r="Y1906" s="26">
        <f>IF(U1906&gt;0,W1906/U1906,0)</f>
        <v/>
      </c>
      <c r="Z1906" s="25">
        <f>T1906-V1906</f>
        <v/>
      </c>
      <c r="AA1906" s="25">
        <f>U1906-W1906</f>
        <v/>
      </c>
      <c r="AB1906" s="25">
        <f>IF(Config!$B$7&gt;0,(V1906/Config!$B$7)*Config!$B$4,0)</f>
        <v/>
      </c>
      <c r="AC1906" s="25">
        <f>IF(Config!$B$7&gt;0,(W1906/Config!$B$7)*Config!$B$4,0)</f>
        <v/>
      </c>
    </row>
    <row r="1907" hidden="1" outlineLevel="1">
      <c r="A1907" s="22" t="inlineStr"/>
      <c r="B1907" s="22" t="inlineStr"/>
      <c r="C1907" s="22" t="inlineStr"/>
      <c r="D1907" s="22" t="inlineStr"/>
      <c r="E1907" s="22" t="inlineStr">
        <is>
          <t>Dry Fruit Mix_15-2403</t>
        </is>
      </c>
      <c r="F1907" s="22" t="inlineStr"/>
      <c r="G1907" s="22" t="inlineStr">
        <is>
          <t>Dry Fruit Mix</t>
        </is>
      </c>
      <c r="H1907" s="22" t="inlineStr">
        <is>
          <t>Seed Mix Farmley Standee Pouch 200 g</t>
        </is>
      </c>
      <c r="I1907" s="22" t="inlineStr"/>
      <c r="J1907" s="24" t="n">
        <v>0</v>
      </c>
      <c r="K1907" s="24" t="n">
        <v>0</v>
      </c>
      <c r="L1907" s="22" t="inlineStr">
        <is>
          <t>CPC-Master Bhandar SSB FTR HQRS Ghy</t>
        </is>
      </c>
      <c r="M1907" s="24" t="n">
        <v>0</v>
      </c>
      <c r="N1907" s="22" t="inlineStr">
        <is>
          <t>CPC KPKB</t>
        </is>
      </c>
      <c r="O1907" s="22" t="inlineStr">
        <is>
          <t>Indore</t>
        </is>
      </c>
      <c r="P1907" s="22" t="inlineStr"/>
      <c r="Q1907" s="22" t="inlineStr">
        <is>
          <t>Seed Mix</t>
        </is>
      </c>
      <c r="R1907" s="25">
        <f>IF(Config!$B$4&gt;0,M1907/Config!$B$4,0)</f>
        <v/>
      </c>
      <c r="S1907" s="25">
        <f>IF(Config!$B$4&gt;0,K1907/Config!$B$4,0)</f>
        <v/>
      </c>
      <c r="T1907" s="25">
        <f>R1907*Config!$B$7</f>
        <v/>
      </c>
      <c r="U1907" s="25">
        <f>S1907*Config!$B$7</f>
        <v/>
      </c>
      <c r="V1907" s="25" t="n">
        <v>6</v>
      </c>
      <c r="W1907" s="25" t="n">
        <v>30</v>
      </c>
      <c r="X1907" s="26">
        <f>IF(T1907&gt;0,V1907/T1907,0)</f>
        <v/>
      </c>
      <c r="Y1907" s="26">
        <f>IF(U1907&gt;0,W1907/U1907,0)</f>
        <v/>
      </c>
      <c r="Z1907" s="25">
        <f>T1907-V1907</f>
        <v/>
      </c>
      <c r="AA1907" s="25">
        <f>U1907-W1907</f>
        <v/>
      </c>
      <c r="AB1907" s="25">
        <f>IF(Config!$B$7&gt;0,(V1907/Config!$B$7)*Config!$B$4,0)</f>
        <v/>
      </c>
      <c r="AC1907" s="25">
        <f>IF(Config!$B$7&gt;0,(W1907/Config!$B$7)*Config!$B$4,0)</f>
        <v/>
      </c>
    </row>
    <row r="1908" hidden="1" outlineLevel="1">
      <c r="A1908" s="22" t="inlineStr"/>
      <c r="B1908" s="22" t="inlineStr"/>
      <c r="C1908" s="22" t="inlineStr"/>
      <c r="D1908" s="22" t="inlineStr"/>
      <c r="E1908" s="22" t="inlineStr">
        <is>
          <t>Dry Fruit Mix_15-2404</t>
        </is>
      </c>
      <c r="F1908" s="22" t="inlineStr"/>
      <c r="G1908" s="22" t="inlineStr">
        <is>
          <t>Dry Fruit Mix</t>
        </is>
      </c>
      <c r="H1908" s="22" t="inlineStr">
        <is>
          <t>Berry Mix Farmley Standee Pouch 200 g</t>
        </is>
      </c>
      <c r="I1908" s="22" t="inlineStr"/>
      <c r="J1908" s="24" t="n">
        <v>0</v>
      </c>
      <c r="K1908" s="24" t="n">
        <v>0</v>
      </c>
      <c r="L1908" s="22" t="inlineStr">
        <is>
          <t>CPC-Master Bhandar SSB FTR HQRS Ghy</t>
        </is>
      </c>
      <c r="M1908" s="24" t="n">
        <v>0</v>
      </c>
      <c r="N1908" s="22" t="inlineStr">
        <is>
          <t>CPC KPKB</t>
        </is>
      </c>
      <c r="O1908" s="22" t="inlineStr">
        <is>
          <t>Indore</t>
        </is>
      </c>
      <c r="P1908" s="22" t="inlineStr"/>
      <c r="Q1908" s="22" t="inlineStr">
        <is>
          <t>Berry Mix</t>
        </is>
      </c>
      <c r="R1908" s="25">
        <f>IF(Config!$B$4&gt;0,M1908/Config!$B$4,0)</f>
        <v/>
      </c>
      <c r="S1908" s="25">
        <f>IF(Config!$B$4&gt;0,K1908/Config!$B$4,0)</f>
        <v/>
      </c>
      <c r="T1908" s="25">
        <f>R1908*Config!$B$7</f>
        <v/>
      </c>
      <c r="U1908" s="25">
        <f>S1908*Config!$B$7</f>
        <v/>
      </c>
      <c r="V1908" s="25" t="n">
        <v>18</v>
      </c>
      <c r="W1908" s="25" t="n">
        <v>90</v>
      </c>
      <c r="X1908" s="26">
        <f>IF(T1908&gt;0,V1908/T1908,0)</f>
        <v/>
      </c>
      <c r="Y1908" s="26">
        <f>IF(U1908&gt;0,W1908/U1908,0)</f>
        <v/>
      </c>
      <c r="Z1908" s="25">
        <f>T1908-V1908</f>
        <v/>
      </c>
      <c r="AA1908" s="25">
        <f>U1908-W1908</f>
        <v/>
      </c>
      <c r="AB1908" s="25">
        <f>IF(Config!$B$7&gt;0,(V1908/Config!$B$7)*Config!$B$4,0)</f>
        <v/>
      </c>
      <c r="AC1908" s="25">
        <f>IF(Config!$B$7&gt;0,(W1908/Config!$B$7)*Config!$B$4,0)</f>
        <v/>
      </c>
    </row>
    <row r="1909" hidden="1" outlineLevel="1">
      <c r="A1909" s="22" t="inlineStr"/>
      <c r="B1909" s="22" t="inlineStr"/>
      <c r="C1909" s="22" t="inlineStr"/>
      <c r="D1909" s="22" t="inlineStr"/>
      <c r="E1909" s="22" t="inlineStr">
        <is>
          <t>Dry Fruit Mix_15-2402</t>
        </is>
      </c>
      <c r="F1909" s="22" t="inlineStr"/>
      <c r="G1909" s="22" t="inlineStr">
        <is>
          <t>Dry Fruit Mix</t>
        </is>
      </c>
      <c r="H1909" s="22" t="inlineStr">
        <is>
          <t>Trail Mix Farmley Standee Pouch 200 g</t>
        </is>
      </c>
      <c r="I1909" s="22" t="inlineStr"/>
      <c r="J1909" s="24" t="n">
        <v>0</v>
      </c>
      <c r="K1909" s="24" t="n">
        <v>0</v>
      </c>
      <c r="L1909" s="22" t="inlineStr">
        <is>
          <t>Master Bhandar (Kpkb) Gc CRPF Rangareddy</t>
        </is>
      </c>
      <c r="M1909" s="24" t="n">
        <v>0</v>
      </c>
      <c r="N1909" s="22" t="inlineStr">
        <is>
          <t>CPC KPKB</t>
        </is>
      </c>
      <c r="O1909" s="22" t="inlineStr">
        <is>
          <t>Indore</t>
        </is>
      </c>
      <c r="P1909" s="22" t="inlineStr"/>
      <c r="Q1909" s="22" t="inlineStr">
        <is>
          <t>Trail Mixes</t>
        </is>
      </c>
      <c r="R1909" s="25">
        <f>IF(Config!$B$4&gt;0,M1909/Config!$B$4,0)</f>
        <v/>
      </c>
      <c r="S1909" s="25">
        <f>IF(Config!$B$4&gt;0,K1909/Config!$B$4,0)</f>
        <v/>
      </c>
      <c r="T1909" s="25">
        <f>R1909*Config!$B$7</f>
        <v/>
      </c>
      <c r="U1909" s="25">
        <f>S1909*Config!$B$7</f>
        <v/>
      </c>
      <c r="V1909" s="25" t="n">
        <v>24</v>
      </c>
      <c r="W1909" s="25" t="n">
        <v>120</v>
      </c>
      <c r="X1909" s="26">
        <f>IF(T1909&gt;0,V1909/T1909,0)</f>
        <v/>
      </c>
      <c r="Y1909" s="26">
        <f>IF(U1909&gt;0,W1909/U1909,0)</f>
        <v/>
      </c>
      <c r="Z1909" s="25">
        <f>T1909-V1909</f>
        <v/>
      </c>
      <c r="AA1909" s="25">
        <f>U1909-W1909</f>
        <v/>
      </c>
      <c r="AB1909" s="25">
        <f>IF(Config!$B$7&gt;0,(V1909/Config!$B$7)*Config!$B$4,0)</f>
        <v/>
      </c>
      <c r="AC1909" s="25">
        <f>IF(Config!$B$7&gt;0,(W1909/Config!$B$7)*Config!$B$4,0)</f>
        <v/>
      </c>
    </row>
    <row r="1910" hidden="1" outlineLevel="1">
      <c r="A1910" s="22" t="inlineStr"/>
      <c r="B1910" s="22" t="inlineStr"/>
      <c r="C1910" s="22" t="inlineStr"/>
      <c r="D1910" s="22" t="inlineStr"/>
      <c r="E1910" s="22" t="inlineStr">
        <is>
          <t>Dry Fruit Mix_15-2403</t>
        </is>
      </c>
      <c r="F1910" s="22" t="inlineStr"/>
      <c r="G1910" s="22" t="inlineStr">
        <is>
          <t>Dry Fruit Mix</t>
        </is>
      </c>
      <c r="H1910" s="22" t="inlineStr">
        <is>
          <t>Seed Mix Farmley Standee Pouch 200 g</t>
        </is>
      </c>
      <c r="I1910" s="22" t="inlineStr"/>
      <c r="J1910" s="24" t="n">
        <v>0</v>
      </c>
      <c r="K1910" s="24" t="n">
        <v>0</v>
      </c>
      <c r="L1910" s="22" t="inlineStr">
        <is>
          <t>Master Bhandar (Kpkb) Gc CRPF Rangareddy</t>
        </is>
      </c>
      <c r="M1910" s="24" t="n">
        <v>0</v>
      </c>
      <c r="N1910" s="22" t="inlineStr">
        <is>
          <t>CPC KPKB</t>
        </is>
      </c>
      <c r="O1910" s="22" t="inlineStr">
        <is>
          <t>Indore</t>
        </is>
      </c>
      <c r="P1910" s="22" t="inlineStr"/>
      <c r="Q1910" s="22" t="inlineStr">
        <is>
          <t>Seed Mix</t>
        </is>
      </c>
      <c r="R1910" s="25">
        <f>IF(Config!$B$4&gt;0,M1910/Config!$B$4,0)</f>
        <v/>
      </c>
      <c r="S1910" s="25">
        <f>IF(Config!$B$4&gt;0,K1910/Config!$B$4,0)</f>
        <v/>
      </c>
      <c r="T1910" s="25">
        <f>R1910*Config!$B$7</f>
        <v/>
      </c>
      <c r="U1910" s="25">
        <f>S1910*Config!$B$7</f>
        <v/>
      </c>
      <c r="V1910" s="25" t="n">
        <v>24</v>
      </c>
      <c r="W1910" s="25" t="n">
        <v>120</v>
      </c>
      <c r="X1910" s="26">
        <f>IF(T1910&gt;0,V1910/T1910,0)</f>
        <v/>
      </c>
      <c r="Y1910" s="26">
        <f>IF(U1910&gt;0,W1910/U1910,0)</f>
        <v/>
      </c>
      <c r="Z1910" s="25">
        <f>T1910-V1910</f>
        <v/>
      </c>
      <c r="AA1910" s="25">
        <f>U1910-W1910</f>
        <v/>
      </c>
      <c r="AB1910" s="25">
        <f>IF(Config!$B$7&gt;0,(V1910/Config!$B$7)*Config!$B$4,0)</f>
        <v/>
      </c>
      <c r="AC1910" s="25">
        <f>IF(Config!$B$7&gt;0,(W1910/Config!$B$7)*Config!$B$4,0)</f>
        <v/>
      </c>
    </row>
    <row r="1911" hidden="1" outlineLevel="1">
      <c r="A1911" s="22" t="inlineStr"/>
      <c r="B1911" s="22" t="inlineStr"/>
      <c r="C1911" s="22" t="inlineStr"/>
      <c r="D1911" s="22" t="inlineStr"/>
      <c r="E1911" s="22" t="inlineStr">
        <is>
          <t>Dry Fruit Mix_15-2404</t>
        </is>
      </c>
      <c r="F1911" s="22" t="inlineStr"/>
      <c r="G1911" s="22" t="inlineStr">
        <is>
          <t>Dry Fruit Mix</t>
        </is>
      </c>
      <c r="H1911" s="22" t="inlineStr">
        <is>
          <t>Berry Mix Farmley Standee Pouch 200 g</t>
        </is>
      </c>
      <c r="I1911" s="22" t="inlineStr"/>
      <c r="J1911" s="24" t="n">
        <v>0</v>
      </c>
      <c r="K1911" s="24" t="n">
        <v>0</v>
      </c>
      <c r="L1911" s="22" t="inlineStr">
        <is>
          <t>Master Bhandar (Kpkb) Gc CRPF Rangareddy</t>
        </is>
      </c>
      <c r="M1911" s="24" t="n">
        <v>0</v>
      </c>
      <c r="N1911" s="22" t="inlineStr">
        <is>
          <t>CPC KPKB</t>
        </is>
      </c>
      <c r="O1911" s="22" t="inlineStr">
        <is>
          <t>Indore</t>
        </is>
      </c>
      <c r="P1911" s="22" t="inlineStr"/>
      <c r="Q1911" s="22" t="inlineStr">
        <is>
          <t>Berry Mix</t>
        </is>
      </c>
      <c r="R1911" s="25">
        <f>IF(Config!$B$4&gt;0,M1911/Config!$B$4,0)</f>
        <v/>
      </c>
      <c r="S1911" s="25">
        <f>IF(Config!$B$4&gt;0,K1911/Config!$B$4,0)</f>
        <v/>
      </c>
      <c r="T1911" s="25">
        <f>R1911*Config!$B$7</f>
        <v/>
      </c>
      <c r="U1911" s="25">
        <f>S1911*Config!$B$7</f>
        <v/>
      </c>
      <c r="V1911" s="25" t="n">
        <v>36</v>
      </c>
      <c r="W1911" s="25" t="n">
        <v>180</v>
      </c>
      <c r="X1911" s="26">
        <f>IF(T1911&gt;0,V1911/T1911,0)</f>
        <v/>
      </c>
      <c r="Y1911" s="26">
        <f>IF(U1911&gt;0,W1911/U1911,0)</f>
        <v/>
      </c>
      <c r="Z1911" s="25">
        <f>T1911-V1911</f>
        <v/>
      </c>
      <c r="AA1911" s="25">
        <f>U1911-W1911</f>
        <v/>
      </c>
      <c r="AB1911" s="25">
        <f>IF(Config!$B$7&gt;0,(V1911/Config!$B$7)*Config!$B$4,0)</f>
        <v/>
      </c>
      <c r="AC1911" s="25">
        <f>IF(Config!$B$7&gt;0,(W1911/Config!$B$7)*Config!$B$4,0)</f>
        <v/>
      </c>
    </row>
    <row r="1912" hidden="1" outlineLevel="1">
      <c r="A1912" s="22" t="inlineStr"/>
      <c r="B1912" s="22" t="inlineStr"/>
      <c r="C1912" s="22" t="inlineStr"/>
      <c r="D1912" s="22" t="inlineStr"/>
      <c r="E1912" s="22" t="inlineStr">
        <is>
          <t>Dry Fruit Mix_15-2801</t>
        </is>
      </c>
      <c r="F1912" s="22" t="inlineStr"/>
      <c r="G1912" s="22" t="inlineStr">
        <is>
          <t>Dry Fruit Mix</t>
        </is>
      </c>
      <c r="H1912" s="22" t="inlineStr">
        <is>
          <t>Premium Panchmeva Farmley Jar 405 g</t>
        </is>
      </c>
      <c r="I1912" s="22" t="inlineStr"/>
      <c r="J1912" s="24" t="n">
        <v>0</v>
      </c>
      <c r="K1912" s="24" t="n">
        <v>0</v>
      </c>
      <c r="L1912" s="22" t="inlineStr">
        <is>
          <t>Master Bhandar (Kpkb) Gc CRPF Rangareddy</t>
        </is>
      </c>
      <c r="M1912" s="24" t="n">
        <v>0</v>
      </c>
      <c r="N1912" s="22" t="inlineStr">
        <is>
          <t>CPC KPKB</t>
        </is>
      </c>
      <c r="O1912" s="22" t="inlineStr">
        <is>
          <t>Indore</t>
        </is>
      </c>
      <c r="P1912" s="22" t="inlineStr"/>
      <c r="Q1912" s="22" t="inlineStr">
        <is>
          <t>Trail Mixes</t>
        </is>
      </c>
      <c r="R1912" s="25">
        <f>IF(Config!$B$4&gt;0,M1912/Config!$B$4,0)</f>
        <v/>
      </c>
      <c r="S1912" s="25">
        <f>IF(Config!$B$4&gt;0,K1912/Config!$B$4,0)</f>
        <v/>
      </c>
      <c r="T1912" s="25">
        <f>R1912*Config!$B$7</f>
        <v/>
      </c>
      <c r="U1912" s="25">
        <f>S1912*Config!$B$7</f>
        <v/>
      </c>
      <c r="V1912" s="25" t="n">
        <v>29.16</v>
      </c>
      <c r="W1912" s="25" t="n">
        <v>72</v>
      </c>
      <c r="X1912" s="26">
        <f>IF(T1912&gt;0,V1912/T1912,0)</f>
        <v/>
      </c>
      <c r="Y1912" s="26">
        <f>IF(U1912&gt;0,W1912/U1912,0)</f>
        <v/>
      </c>
      <c r="Z1912" s="25">
        <f>T1912-V1912</f>
        <v/>
      </c>
      <c r="AA1912" s="25">
        <f>U1912-W1912</f>
        <v/>
      </c>
      <c r="AB1912" s="25">
        <f>IF(Config!$B$7&gt;0,(V1912/Config!$B$7)*Config!$B$4,0)</f>
        <v/>
      </c>
      <c r="AC1912" s="25">
        <f>IF(Config!$B$7&gt;0,(W1912/Config!$B$7)*Config!$B$4,0)</f>
        <v/>
      </c>
    </row>
    <row r="1913" hidden="1" outlineLevel="1">
      <c r="A1913" s="22" t="inlineStr"/>
      <c r="B1913" s="22" t="inlineStr"/>
      <c r="C1913" s="22" t="inlineStr"/>
      <c r="D1913" s="22" t="inlineStr"/>
      <c r="E1913" s="22" t="inlineStr">
        <is>
          <t>Dry Fruit Mix_15-30572</t>
        </is>
      </c>
      <c r="F1913" s="22" t="inlineStr"/>
      <c r="G1913" s="22" t="inlineStr">
        <is>
          <t>Dry Fruit Mix</t>
        </is>
      </c>
      <c r="H1913" s="22" t="inlineStr">
        <is>
          <t>Satva Mix Farmley Standee Pouch 120g</t>
        </is>
      </c>
      <c r="I1913" s="22" t="inlineStr"/>
      <c r="J1913" s="24" t="n">
        <v>0</v>
      </c>
      <c r="K1913" s="24" t="n">
        <v>0</v>
      </c>
      <c r="L1913" s="22" t="inlineStr">
        <is>
          <t>Master Bhandar (Kpkb) Gc CRPF Rangareddy</t>
        </is>
      </c>
      <c r="M1913" s="24" t="n">
        <v>0</v>
      </c>
      <c r="N1913" s="22" t="inlineStr">
        <is>
          <t>CPC KPKB</t>
        </is>
      </c>
      <c r="O1913" s="22" t="inlineStr">
        <is>
          <t>Indore</t>
        </is>
      </c>
      <c r="P1913" s="22" t="inlineStr"/>
      <c r="Q1913" s="22" t="inlineStr">
        <is>
          <t>Savoury Mixes</t>
        </is>
      </c>
      <c r="R1913" s="25">
        <f>IF(Config!$B$4&gt;0,M1913/Config!$B$4,0)</f>
        <v/>
      </c>
      <c r="S1913" s="25">
        <f>IF(Config!$B$4&gt;0,K1913/Config!$B$4,0)</f>
        <v/>
      </c>
      <c r="T1913" s="25">
        <f>R1913*Config!$B$7</f>
        <v/>
      </c>
      <c r="U1913" s="25">
        <f>S1913*Config!$B$7</f>
        <v/>
      </c>
      <c r="V1913" s="25" t="n">
        <v>3.6</v>
      </c>
      <c r="W1913" s="25" t="n">
        <v>30</v>
      </c>
      <c r="X1913" s="26">
        <f>IF(T1913&gt;0,V1913/T1913,0)</f>
        <v/>
      </c>
      <c r="Y1913" s="26">
        <f>IF(U1913&gt;0,W1913/U1913,0)</f>
        <v/>
      </c>
      <c r="Z1913" s="25">
        <f>T1913-V1913</f>
        <v/>
      </c>
      <c r="AA1913" s="25">
        <f>U1913-W1913</f>
        <v/>
      </c>
      <c r="AB1913" s="25">
        <f>IF(Config!$B$7&gt;0,(V1913/Config!$B$7)*Config!$B$4,0)</f>
        <v/>
      </c>
      <c r="AC1913" s="25">
        <f>IF(Config!$B$7&gt;0,(W1913/Config!$B$7)*Config!$B$4,0)</f>
        <v/>
      </c>
    </row>
    <row r="1914" hidden="1" outlineLevel="1">
      <c r="A1914" s="22" t="inlineStr"/>
      <c r="B1914" s="22" t="inlineStr"/>
      <c r="C1914" s="22" t="inlineStr"/>
      <c r="D1914" s="22" t="inlineStr"/>
      <c r="E1914" s="22" t="inlineStr">
        <is>
          <t>Dry Fruit Mix_15-2402</t>
        </is>
      </c>
      <c r="F1914" s="22" t="inlineStr"/>
      <c r="G1914" s="22" t="inlineStr">
        <is>
          <t>Dry Fruit Mix</t>
        </is>
      </c>
      <c r="H1914" s="22" t="inlineStr">
        <is>
          <t>Trail Mix Farmley Standee Pouch 200 g</t>
        </is>
      </c>
      <c r="I1914" s="22" t="inlineStr"/>
      <c r="J1914" s="24" t="n">
        <v>0</v>
      </c>
      <c r="K1914" s="24" t="n">
        <v>0</v>
      </c>
      <c r="L1914" s="22" t="inlineStr">
        <is>
          <t>Master Bhandar Kendriya Police Kalyan Bhandar</t>
        </is>
      </c>
      <c r="M1914" s="24" t="n">
        <v>0</v>
      </c>
      <c r="N1914" s="22" t="inlineStr">
        <is>
          <t>CPC KPKB</t>
        </is>
      </c>
      <c r="O1914" s="22" t="inlineStr">
        <is>
          <t>Indore</t>
        </is>
      </c>
      <c r="P1914" s="22" t="inlineStr"/>
      <c r="Q1914" s="22" t="inlineStr">
        <is>
          <t>Trail Mixes</t>
        </is>
      </c>
      <c r="R1914" s="25">
        <f>IF(Config!$B$4&gt;0,M1914/Config!$B$4,0)</f>
        <v/>
      </c>
      <c r="S1914" s="25">
        <f>IF(Config!$B$4&gt;0,K1914/Config!$B$4,0)</f>
        <v/>
      </c>
      <c r="T1914" s="25">
        <f>R1914*Config!$B$7</f>
        <v/>
      </c>
      <c r="U1914" s="25">
        <f>S1914*Config!$B$7</f>
        <v/>
      </c>
      <c r="V1914" s="25" t="n">
        <v>48</v>
      </c>
      <c r="W1914" s="25" t="n">
        <v>240</v>
      </c>
      <c r="X1914" s="26">
        <f>IF(T1914&gt;0,V1914/T1914,0)</f>
        <v/>
      </c>
      <c r="Y1914" s="26">
        <f>IF(U1914&gt;0,W1914/U1914,0)</f>
        <v/>
      </c>
      <c r="Z1914" s="25">
        <f>T1914-V1914</f>
        <v/>
      </c>
      <c r="AA1914" s="25">
        <f>U1914-W1914</f>
        <v/>
      </c>
      <c r="AB1914" s="25">
        <f>IF(Config!$B$7&gt;0,(V1914/Config!$B$7)*Config!$B$4,0)</f>
        <v/>
      </c>
      <c r="AC1914" s="25">
        <f>IF(Config!$B$7&gt;0,(W1914/Config!$B$7)*Config!$B$4,0)</f>
        <v/>
      </c>
    </row>
    <row r="1915" hidden="1" outlineLevel="1">
      <c r="A1915" s="22" t="inlineStr"/>
      <c r="B1915" s="22" t="inlineStr"/>
      <c r="C1915" s="22" t="inlineStr"/>
      <c r="D1915" s="22" t="inlineStr"/>
      <c r="E1915" s="22" t="inlineStr">
        <is>
          <t>Dry Fruit Mix_15-2404</t>
        </is>
      </c>
      <c r="F1915" s="22" t="inlineStr"/>
      <c r="G1915" s="22" t="inlineStr">
        <is>
          <t>Dry Fruit Mix</t>
        </is>
      </c>
      <c r="H1915" s="22" t="inlineStr">
        <is>
          <t>Berry Mix Farmley Standee Pouch 200 g</t>
        </is>
      </c>
      <c r="I1915" s="22" t="inlineStr"/>
      <c r="J1915" s="24" t="n">
        <v>0</v>
      </c>
      <c r="K1915" s="24" t="n">
        <v>0</v>
      </c>
      <c r="L1915" s="22" t="inlineStr">
        <is>
          <t>Master Bhandar Kendriya Police Kalyan Bhandar</t>
        </is>
      </c>
      <c r="M1915" s="24" t="n">
        <v>0</v>
      </c>
      <c r="N1915" s="22" t="inlineStr">
        <is>
          <t>CPC KPKB</t>
        </is>
      </c>
      <c r="O1915" s="22" t="inlineStr">
        <is>
          <t>Indore</t>
        </is>
      </c>
      <c r="P1915" s="22" t="inlineStr"/>
      <c r="Q1915" s="22" t="inlineStr">
        <is>
          <t>Berry Mix</t>
        </is>
      </c>
      <c r="R1915" s="25">
        <f>IF(Config!$B$4&gt;0,M1915/Config!$B$4,0)</f>
        <v/>
      </c>
      <c r="S1915" s="25">
        <f>IF(Config!$B$4&gt;0,K1915/Config!$B$4,0)</f>
        <v/>
      </c>
      <c r="T1915" s="25">
        <f>R1915*Config!$B$7</f>
        <v/>
      </c>
      <c r="U1915" s="25">
        <f>S1915*Config!$B$7</f>
        <v/>
      </c>
      <c r="V1915" s="25" t="n">
        <v>42</v>
      </c>
      <c r="W1915" s="25" t="n">
        <v>210</v>
      </c>
      <c r="X1915" s="26">
        <f>IF(T1915&gt;0,V1915/T1915,0)</f>
        <v/>
      </c>
      <c r="Y1915" s="26">
        <f>IF(U1915&gt;0,W1915/U1915,0)</f>
        <v/>
      </c>
      <c r="Z1915" s="25">
        <f>T1915-V1915</f>
        <v/>
      </c>
      <c r="AA1915" s="25">
        <f>U1915-W1915</f>
        <v/>
      </c>
      <c r="AB1915" s="25">
        <f>IF(Config!$B$7&gt;0,(V1915/Config!$B$7)*Config!$B$4,0)</f>
        <v/>
      </c>
      <c r="AC1915" s="25">
        <f>IF(Config!$B$7&gt;0,(W1915/Config!$B$7)*Config!$B$4,0)</f>
        <v/>
      </c>
    </row>
    <row r="1916" hidden="1" outlineLevel="1">
      <c r="A1916" s="22" t="inlineStr"/>
      <c r="B1916" s="22" t="inlineStr"/>
      <c r="C1916" s="22" t="inlineStr"/>
      <c r="D1916" s="22" t="inlineStr"/>
      <c r="E1916" s="22" t="inlineStr">
        <is>
          <t>Dry Fruit Mix_15-2801</t>
        </is>
      </c>
      <c r="F1916" s="22" t="inlineStr"/>
      <c r="G1916" s="22" t="inlineStr">
        <is>
          <t>Dry Fruit Mix</t>
        </is>
      </c>
      <c r="H1916" s="22" t="inlineStr">
        <is>
          <t>Premium Panchmeva Farmley Jar 405 g</t>
        </is>
      </c>
      <c r="I1916" s="22" t="inlineStr"/>
      <c r="J1916" s="24" t="n">
        <v>0</v>
      </c>
      <c r="K1916" s="24" t="n">
        <v>0</v>
      </c>
      <c r="L1916" s="22" t="inlineStr">
        <is>
          <t>Master Bhandar Kendriya Police Kalyan Bhandar</t>
        </is>
      </c>
      <c r="M1916" s="24" t="n">
        <v>0</v>
      </c>
      <c r="N1916" s="22" t="inlineStr">
        <is>
          <t>CPC KPKB</t>
        </is>
      </c>
      <c r="O1916" s="22" t="inlineStr">
        <is>
          <t>Indore</t>
        </is>
      </c>
      <c r="P1916" s="22" t="inlineStr"/>
      <c r="Q1916" s="22" t="inlineStr">
        <is>
          <t>Trail Mixes</t>
        </is>
      </c>
      <c r="R1916" s="25">
        <f>IF(Config!$B$4&gt;0,M1916/Config!$B$4,0)</f>
        <v/>
      </c>
      <c r="S1916" s="25">
        <f>IF(Config!$B$4&gt;0,K1916/Config!$B$4,0)</f>
        <v/>
      </c>
      <c r="T1916" s="25">
        <f>R1916*Config!$B$7</f>
        <v/>
      </c>
      <c r="U1916" s="25">
        <f>S1916*Config!$B$7</f>
        <v/>
      </c>
      <c r="V1916" s="25" t="n">
        <v>29.16</v>
      </c>
      <c r="W1916" s="25" t="n">
        <v>72</v>
      </c>
      <c r="X1916" s="26">
        <f>IF(T1916&gt;0,V1916/T1916,0)</f>
        <v/>
      </c>
      <c r="Y1916" s="26">
        <f>IF(U1916&gt;0,W1916/U1916,0)</f>
        <v/>
      </c>
      <c r="Z1916" s="25">
        <f>T1916-V1916</f>
        <v/>
      </c>
      <c r="AA1916" s="25">
        <f>U1916-W1916</f>
        <v/>
      </c>
      <c r="AB1916" s="25">
        <f>IF(Config!$B$7&gt;0,(V1916/Config!$B$7)*Config!$B$4,0)</f>
        <v/>
      </c>
      <c r="AC1916" s="25">
        <f>IF(Config!$B$7&gt;0,(W1916/Config!$B$7)*Config!$B$4,0)</f>
        <v/>
      </c>
    </row>
    <row r="1917" hidden="1" outlineLevel="1">
      <c r="A1917" s="22" t="inlineStr"/>
      <c r="B1917" s="22" t="inlineStr"/>
      <c r="C1917" s="22" t="inlineStr"/>
      <c r="D1917" s="22" t="inlineStr"/>
      <c r="E1917" s="22" t="inlineStr">
        <is>
          <t>Dry Fruit Mix_15-30162</t>
        </is>
      </c>
      <c r="F1917" s="22" t="inlineStr"/>
      <c r="G1917" s="22" t="inlineStr">
        <is>
          <t>Dry Fruit Mix</t>
        </is>
      </c>
      <c r="H1917" s="22" t="inlineStr">
        <is>
          <t>Premium Panchmeva Farmley Pillow Pouch 30 g- in SRP</t>
        </is>
      </c>
      <c r="I1917" s="22" t="inlineStr"/>
      <c r="J1917" s="24" t="n">
        <v>0</v>
      </c>
      <c r="K1917" s="24" t="n">
        <v>0</v>
      </c>
      <c r="L1917" s="22" t="inlineStr">
        <is>
          <t>GT Retail</t>
        </is>
      </c>
      <c r="M1917" s="24" t="n">
        <v>0</v>
      </c>
      <c r="N1917" s="22" t="inlineStr">
        <is>
          <t>Category A</t>
        </is>
      </c>
      <c r="O1917" s="22" t="inlineStr">
        <is>
          <t>Indore</t>
        </is>
      </c>
      <c r="P1917" s="22" t="inlineStr"/>
      <c r="Q1917" s="22" t="inlineStr">
        <is>
          <t>Trail Mixes</t>
        </is>
      </c>
      <c r="R1917" s="25">
        <f>IF(Config!$B$4&gt;0,M1917/Config!$B$4,0)</f>
        <v/>
      </c>
      <c r="S1917" s="25">
        <f>IF(Config!$B$4&gt;0,K1917/Config!$B$4,0)</f>
        <v/>
      </c>
      <c r="T1917" s="25">
        <f>R1917*Config!$B$7</f>
        <v/>
      </c>
      <c r="U1917" s="25">
        <f>S1917*Config!$B$7</f>
        <v/>
      </c>
      <c r="V1917" s="25" t="n">
        <v>28.08</v>
      </c>
      <c r="W1917" s="25" t="n">
        <v>936</v>
      </c>
      <c r="X1917" s="26">
        <f>IF(T1917&gt;0,V1917/T1917,0)</f>
        <v/>
      </c>
      <c r="Y1917" s="26">
        <f>IF(U1917&gt;0,W1917/U1917,0)</f>
        <v/>
      </c>
      <c r="Z1917" s="25">
        <f>T1917-V1917</f>
        <v/>
      </c>
      <c r="AA1917" s="25">
        <f>U1917-W1917</f>
        <v/>
      </c>
      <c r="AB1917" s="25">
        <f>IF(Config!$B$7&gt;0,(V1917/Config!$B$7)*Config!$B$4,0)</f>
        <v/>
      </c>
      <c r="AC1917" s="25">
        <f>IF(Config!$B$7&gt;0,(W1917/Config!$B$7)*Config!$B$4,0)</f>
        <v/>
      </c>
    </row>
    <row r="1918" hidden="1" outlineLevel="1">
      <c r="A1918" s="22" t="inlineStr"/>
      <c r="B1918" s="22" t="inlineStr"/>
      <c r="C1918" s="22" t="inlineStr"/>
      <c r="D1918" s="22" t="inlineStr"/>
      <c r="E1918" s="22" t="inlineStr">
        <is>
          <t>Dry Fruit Mix_15-30163</t>
        </is>
      </c>
      <c r="F1918" s="22" t="inlineStr"/>
      <c r="G1918" s="22" t="inlineStr">
        <is>
          <t>Dry Fruit Mix</t>
        </is>
      </c>
      <c r="H1918" s="22" t="inlineStr">
        <is>
          <t>Party Mix Farmley Pillow Pouch 35g- in SRP</t>
        </is>
      </c>
      <c r="I1918" s="22" t="inlineStr"/>
      <c r="J1918" s="24" t="n">
        <v>0</v>
      </c>
      <c r="K1918" s="24" t="n">
        <v>0</v>
      </c>
      <c r="L1918" s="22" t="inlineStr">
        <is>
          <t>GT Retail</t>
        </is>
      </c>
      <c r="M1918" s="24" t="n">
        <v>0</v>
      </c>
      <c r="N1918" s="22" t="inlineStr">
        <is>
          <t>Category A</t>
        </is>
      </c>
      <c r="O1918" s="22" t="inlineStr">
        <is>
          <t>Indore</t>
        </is>
      </c>
      <c r="P1918" s="22" t="inlineStr"/>
      <c r="Q1918" s="22" t="inlineStr">
        <is>
          <t>Savoury Mixes</t>
        </is>
      </c>
      <c r="R1918" s="25">
        <f>IF(Config!$B$4&gt;0,M1918/Config!$B$4,0)</f>
        <v/>
      </c>
      <c r="S1918" s="25">
        <f>IF(Config!$B$4&gt;0,K1918/Config!$B$4,0)</f>
        <v/>
      </c>
      <c r="T1918" s="25">
        <f>R1918*Config!$B$7</f>
        <v/>
      </c>
      <c r="U1918" s="25">
        <f>S1918*Config!$B$7</f>
        <v/>
      </c>
      <c r="V1918" s="25" t="n">
        <v>12.6</v>
      </c>
      <c r="W1918" s="25" t="n">
        <v>360</v>
      </c>
      <c r="X1918" s="26">
        <f>IF(T1918&gt;0,V1918/T1918,0)</f>
        <v/>
      </c>
      <c r="Y1918" s="26">
        <f>IF(U1918&gt;0,W1918/U1918,0)</f>
        <v/>
      </c>
      <c r="Z1918" s="25">
        <f>T1918-V1918</f>
        <v/>
      </c>
      <c r="AA1918" s="25">
        <f>U1918-W1918</f>
        <v/>
      </c>
      <c r="AB1918" s="25">
        <f>IF(Config!$B$7&gt;0,(V1918/Config!$B$7)*Config!$B$4,0)</f>
        <v/>
      </c>
      <c r="AC1918" s="25">
        <f>IF(Config!$B$7&gt;0,(W1918/Config!$B$7)*Config!$B$4,0)</f>
        <v/>
      </c>
    </row>
    <row r="1919" hidden="1" outlineLevel="1">
      <c r="A1919" s="22" t="inlineStr"/>
      <c r="B1919" s="22" t="inlineStr"/>
      <c r="C1919" s="22" t="inlineStr"/>
      <c r="D1919" s="22" t="inlineStr"/>
      <c r="E1919" s="22" t="inlineStr">
        <is>
          <t>Dry Fruit Mix_15-30164</t>
        </is>
      </c>
      <c r="F1919" s="22" t="inlineStr"/>
      <c r="G1919" s="22" t="inlineStr">
        <is>
          <t>Dry Fruit Mix</t>
        </is>
      </c>
      <c r="H1919" s="22" t="inlineStr">
        <is>
          <t>Smokey BBQ Party Mix Pillow Pouch Farmley 28g- in SRP</t>
        </is>
      </c>
      <c r="I1919" s="22" t="inlineStr"/>
      <c r="J1919" s="24" t="n">
        <v>0</v>
      </c>
      <c r="K1919" s="24" t="n">
        <v>0</v>
      </c>
      <c r="L1919" s="22" t="inlineStr">
        <is>
          <t>GT Retail</t>
        </is>
      </c>
      <c r="M1919" s="24" t="n">
        <v>0</v>
      </c>
      <c r="N1919" s="22" t="inlineStr">
        <is>
          <t>Category A</t>
        </is>
      </c>
      <c r="O1919" s="22" t="inlineStr">
        <is>
          <t>Indore</t>
        </is>
      </c>
      <c r="P1919" s="22" t="inlineStr"/>
      <c r="Q1919" s="22" t="inlineStr">
        <is>
          <t>Savoury Mixes</t>
        </is>
      </c>
      <c r="R1919" s="25">
        <f>IF(Config!$B$4&gt;0,M1919/Config!$B$4,0)</f>
        <v/>
      </c>
      <c r="S1919" s="25">
        <f>IF(Config!$B$4&gt;0,K1919/Config!$B$4,0)</f>
        <v/>
      </c>
      <c r="T1919" s="25">
        <f>R1919*Config!$B$7</f>
        <v/>
      </c>
      <c r="U1919" s="25">
        <f>S1919*Config!$B$7</f>
        <v/>
      </c>
      <c r="V1919" s="25" t="n">
        <v>64.51000000000001</v>
      </c>
      <c r="W1919" s="25" t="n">
        <v>2304</v>
      </c>
      <c r="X1919" s="26">
        <f>IF(T1919&gt;0,V1919/T1919,0)</f>
        <v/>
      </c>
      <c r="Y1919" s="26">
        <f>IF(U1919&gt;0,W1919/U1919,0)</f>
        <v/>
      </c>
      <c r="Z1919" s="25">
        <f>T1919-V1919</f>
        <v/>
      </c>
      <c r="AA1919" s="25">
        <f>U1919-W1919</f>
        <v/>
      </c>
      <c r="AB1919" s="25">
        <f>IF(Config!$B$7&gt;0,(V1919/Config!$B$7)*Config!$B$4,0)</f>
        <v/>
      </c>
      <c r="AC1919" s="25">
        <f>IF(Config!$B$7&gt;0,(W1919/Config!$B$7)*Config!$B$4,0)</f>
        <v/>
      </c>
    </row>
    <row r="1920" hidden="1" outlineLevel="1">
      <c r="A1920" s="22" t="inlineStr"/>
      <c r="B1920" s="22" t="inlineStr"/>
      <c r="C1920" s="22" t="inlineStr"/>
      <c r="D1920" s="22" t="inlineStr"/>
      <c r="E1920" s="22" t="inlineStr">
        <is>
          <t>Dry Fruit Mix_15-30166</t>
        </is>
      </c>
      <c r="F1920" s="22" t="inlineStr"/>
      <c r="G1920" s="22" t="inlineStr">
        <is>
          <t>Dry Fruit Mix</t>
        </is>
      </c>
      <c r="H1920" s="22" t="inlineStr">
        <is>
          <t>Fruit and Nut Mix Farmley Pillow Pouch 28g- in SRP</t>
        </is>
      </c>
      <c r="I1920" s="22" t="inlineStr"/>
      <c r="J1920" s="24" t="n">
        <v>0</v>
      </c>
      <c r="K1920" s="24" t="n">
        <v>0</v>
      </c>
      <c r="L1920" s="22" t="inlineStr">
        <is>
          <t>GT Retail</t>
        </is>
      </c>
      <c r="M1920" s="24" t="n">
        <v>0</v>
      </c>
      <c r="N1920" s="22" t="inlineStr">
        <is>
          <t>Category A</t>
        </is>
      </c>
      <c r="O1920" s="22" t="inlineStr">
        <is>
          <t>Indore</t>
        </is>
      </c>
      <c r="P1920" s="22" t="inlineStr"/>
      <c r="Q1920" s="22" t="inlineStr">
        <is>
          <t>Savoury Mixes</t>
        </is>
      </c>
      <c r="R1920" s="25">
        <f>IF(Config!$B$4&gt;0,M1920/Config!$B$4,0)</f>
        <v/>
      </c>
      <c r="S1920" s="25">
        <f>IF(Config!$B$4&gt;0,K1920/Config!$B$4,0)</f>
        <v/>
      </c>
      <c r="T1920" s="25">
        <f>R1920*Config!$B$7</f>
        <v/>
      </c>
      <c r="U1920" s="25">
        <f>S1920*Config!$B$7</f>
        <v/>
      </c>
      <c r="V1920" s="25" t="n">
        <v>78.62</v>
      </c>
      <c r="W1920" s="25" t="n">
        <v>2808</v>
      </c>
      <c r="X1920" s="26">
        <f>IF(T1920&gt;0,V1920/T1920,0)</f>
        <v/>
      </c>
      <c r="Y1920" s="26">
        <f>IF(U1920&gt;0,W1920/U1920,0)</f>
        <v/>
      </c>
      <c r="Z1920" s="25">
        <f>T1920-V1920</f>
        <v/>
      </c>
      <c r="AA1920" s="25">
        <f>U1920-W1920</f>
        <v/>
      </c>
      <c r="AB1920" s="25">
        <f>IF(Config!$B$7&gt;0,(V1920/Config!$B$7)*Config!$B$4,0)</f>
        <v/>
      </c>
      <c r="AC1920" s="25">
        <f>IF(Config!$B$7&gt;0,(W1920/Config!$B$7)*Config!$B$4,0)</f>
        <v/>
      </c>
    </row>
    <row r="1921" hidden="1" outlineLevel="1">
      <c r="A1921" s="22" t="inlineStr"/>
      <c r="B1921" s="22" t="inlineStr"/>
      <c r="C1921" s="22" t="inlineStr"/>
      <c r="D1921" s="22" t="inlineStr"/>
      <c r="E1921" s="22" t="inlineStr">
        <is>
          <t>Dry Fruit Mix_15-30173</t>
        </is>
      </c>
      <c r="F1921" s="22" t="inlineStr"/>
      <c r="G1921" s="22" t="inlineStr">
        <is>
          <t>Dry Fruit Mix</t>
        </is>
      </c>
      <c r="H1921" s="22" t="inlineStr">
        <is>
          <t>Premium Panchmeva Farmley Jar 905 g</t>
        </is>
      </c>
      <c r="I1921" s="22" t="inlineStr"/>
      <c r="J1921" s="24" t="n">
        <v>0</v>
      </c>
      <c r="K1921" s="24" t="n">
        <v>0</v>
      </c>
      <c r="L1921" s="22" t="inlineStr">
        <is>
          <t>GT Retail</t>
        </is>
      </c>
      <c r="M1921" s="24" t="n">
        <v>0</v>
      </c>
      <c r="N1921" s="22" t="inlineStr">
        <is>
          <t>Category A</t>
        </is>
      </c>
      <c r="O1921" s="22" t="inlineStr">
        <is>
          <t>Indore</t>
        </is>
      </c>
      <c r="P1921" s="22" t="inlineStr"/>
      <c r="Q1921" s="22" t="inlineStr">
        <is>
          <t>Trail Mixes</t>
        </is>
      </c>
      <c r="R1921" s="25">
        <f>IF(Config!$B$4&gt;0,M1921/Config!$B$4,0)</f>
        <v/>
      </c>
      <c r="S1921" s="25">
        <f>IF(Config!$B$4&gt;0,K1921/Config!$B$4,0)</f>
        <v/>
      </c>
      <c r="T1921" s="25">
        <f>R1921*Config!$B$7</f>
        <v/>
      </c>
      <c r="U1921" s="25">
        <f>S1921*Config!$B$7</f>
        <v/>
      </c>
      <c r="V1921" s="25" t="n">
        <v>184.62</v>
      </c>
      <c r="W1921" s="25" t="n">
        <v>204</v>
      </c>
      <c r="X1921" s="26">
        <f>IF(T1921&gt;0,V1921/T1921,0)</f>
        <v/>
      </c>
      <c r="Y1921" s="26">
        <f>IF(U1921&gt;0,W1921/U1921,0)</f>
        <v/>
      </c>
      <c r="Z1921" s="25">
        <f>T1921-V1921</f>
        <v/>
      </c>
      <c r="AA1921" s="25">
        <f>U1921-W1921</f>
        <v/>
      </c>
      <c r="AB1921" s="25">
        <f>IF(Config!$B$7&gt;0,(V1921/Config!$B$7)*Config!$B$4,0)</f>
        <v/>
      </c>
      <c r="AC1921" s="25">
        <f>IF(Config!$B$7&gt;0,(W1921/Config!$B$7)*Config!$B$4,0)</f>
        <v/>
      </c>
    </row>
    <row r="1922" hidden="1" outlineLevel="1">
      <c r="A1922" s="22" t="inlineStr"/>
      <c r="B1922" s="22" t="inlineStr"/>
      <c r="C1922" s="22" t="inlineStr"/>
      <c r="D1922" s="22" t="inlineStr"/>
      <c r="E1922" s="22" t="inlineStr">
        <is>
          <t>Dry Fruit Mix_15-30179</t>
        </is>
      </c>
      <c r="F1922" s="22" t="inlineStr"/>
      <c r="G1922" s="22" t="inlineStr">
        <is>
          <t>Dry Fruit Mix</t>
        </is>
      </c>
      <c r="H1922" s="22" t="inlineStr">
        <is>
          <t>Premium Panchmeva Farmley Pillow Pouch 20 g - Pack of 10 (Ladi)</t>
        </is>
      </c>
      <c r="I1922" s="22" t="inlineStr"/>
      <c r="J1922" s="24" t="n">
        <v>0</v>
      </c>
      <c r="K1922" s="24" t="n">
        <v>0</v>
      </c>
      <c r="L1922" s="22" t="inlineStr">
        <is>
          <t>GT Retail</t>
        </is>
      </c>
      <c r="M1922" s="24" t="n">
        <v>0</v>
      </c>
      <c r="N1922" s="22" t="inlineStr">
        <is>
          <t>Category A</t>
        </is>
      </c>
      <c r="O1922" s="22" t="inlineStr">
        <is>
          <t>Indore</t>
        </is>
      </c>
      <c r="P1922" s="22" t="inlineStr"/>
      <c r="Q1922" s="22" t="inlineStr">
        <is>
          <t>Trail Mixes</t>
        </is>
      </c>
      <c r="R1922" s="25">
        <f>IF(Config!$B$4&gt;0,M1922/Config!$B$4,0)</f>
        <v/>
      </c>
      <c r="S1922" s="25">
        <f>IF(Config!$B$4&gt;0,K1922/Config!$B$4,0)</f>
        <v/>
      </c>
      <c r="T1922" s="25">
        <f>R1922*Config!$B$7</f>
        <v/>
      </c>
      <c r="U1922" s="25">
        <f>S1922*Config!$B$7</f>
        <v/>
      </c>
      <c r="V1922" s="25" t="n">
        <v>100.8</v>
      </c>
      <c r="W1922" s="25" t="n">
        <v>5040</v>
      </c>
      <c r="X1922" s="26">
        <f>IF(T1922&gt;0,V1922/T1922,0)</f>
        <v/>
      </c>
      <c r="Y1922" s="26">
        <f>IF(U1922&gt;0,W1922/U1922,0)</f>
        <v/>
      </c>
      <c r="Z1922" s="25">
        <f>T1922-V1922</f>
        <v/>
      </c>
      <c r="AA1922" s="25">
        <f>U1922-W1922</f>
        <v/>
      </c>
      <c r="AB1922" s="25">
        <f>IF(Config!$B$7&gt;0,(V1922/Config!$B$7)*Config!$B$4,0)</f>
        <v/>
      </c>
      <c r="AC1922" s="25">
        <f>IF(Config!$B$7&gt;0,(W1922/Config!$B$7)*Config!$B$4,0)</f>
        <v/>
      </c>
    </row>
    <row r="1923" hidden="1" outlineLevel="1">
      <c r="A1923" s="22" t="inlineStr"/>
      <c r="B1923" s="22" t="inlineStr"/>
      <c r="C1923" s="22" t="inlineStr"/>
      <c r="D1923" s="22" t="inlineStr"/>
      <c r="E1923" s="22" t="inlineStr">
        <is>
          <t>Dry Fruit Mix_15-30180</t>
        </is>
      </c>
      <c r="F1923" s="22" t="inlineStr"/>
      <c r="G1923" s="22" t="inlineStr">
        <is>
          <t>Dry Fruit Mix</t>
        </is>
      </c>
      <c r="H1923" s="22" t="inlineStr">
        <is>
          <t>Premium Panchmeva Farmley Pillow Pouch 20g (In SRP 8 Pcs Each)</t>
        </is>
      </c>
      <c r="I1923" s="22" t="inlineStr"/>
      <c r="J1923" s="24" t="n">
        <v>0</v>
      </c>
      <c r="K1923" s="24" t="n">
        <v>0</v>
      </c>
      <c r="L1923" s="22" t="inlineStr">
        <is>
          <t>GT Retail</t>
        </is>
      </c>
      <c r="M1923" s="24" t="n">
        <v>0</v>
      </c>
      <c r="N1923" s="22" t="inlineStr">
        <is>
          <t>Category A</t>
        </is>
      </c>
      <c r="O1923" s="22" t="inlineStr">
        <is>
          <t>Indore</t>
        </is>
      </c>
      <c r="P1923" s="22" t="inlineStr"/>
      <c r="Q1923" s="22" t="inlineStr">
        <is>
          <t>Trail Mixes</t>
        </is>
      </c>
      <c r="R1923" s="25">
        <f>IF(Config!$B$4&gt;0,M1923/Config!$B$4,0)</f>
        <v/>
      </c>
      <c r="S1923" s="25">
        <f>IF(Config!$B$4&gt;0,K1923/Config!$B$4,0)</f>
        <v/>
      </c>
      <c r="T1923" s="25">
        <f>R1923*Config!$B$7</f>
        <v/>
      </c>
      <c r="U1923" s="25">
        <f>S1923*Config!$B$7</f>
        <v/>
      </c>
      <c r="V1923" s="25" t="n">
        <v>72</v>
      </c>
      <c r="W1923" s="25" t="n">
        <v>3600</v>
      </c>
      <c r="X1923" s="26">
        <f>IF(T1923&gt;0,V1923/T1923,0)</f>
        <v/>
      </c>
      <c r="Y1923" s="26">
        <f>IF(U1923&gt;0,W1923/U1923,0)</f>
        <v/>
      </c>
      <c r="Z1923" s="25">
        <f>T1923-V1923</f>
        <v/>
      </c>
      <c r="AA1923" s="25">
        <f>U1923-W1923</f>
        <v/>
      </c>
      <c r="AB1923" s="25">
        <f>IF(Config!$B$7&gt;0,(V1923/Config!$B$7)*Config!$B$4,0)</f>
        <v/>
      </c>
      <c r="AC1923" s="25">
        <f>IF(Config!$B$7&gt;0,(W1923/Config!$B$7)*Config!$B$4,0)</f>
        <v/>
      </c>
    </row>
    <row r="1924" hidden="1" outlineLevel="1">
      <c r="A1924" s="22" t="inlineStr"/>
      <c r="B1924" s="22" t="inlineStr"/>
      <c r="C1924" s="22" t="inlineStr"/>
      <c r="D1924" s="22" t="inlineStr"/>
      <c r="E1924" s="22" t="inlineStr">
        <is>
          <t>Dry Fruit Mix_15-2402</t>
        </is>
      </c>
      <c r="F1924" s="22" t="inlineStr"/>
      <c r="G1924" s="22" t="inlineStr">
        <is>
          <t>Dry Fruit Mix</t>
        </is>
      </c>
      <c r="H1924" s="22" t="inlineStr">
        <is>
          <t>Trail Mix Farmley Standee Pouch 200 g</t>
        </is>
      </c>
      <c r="I1924" s="22" t="inlineStr"/>
      <c r="J1924" s="24" t="n">
        <v>0</v>
      </c>
      <c r="K1924" s="24" t="n">
        <v>0</v>
      </c>
      <c r="L1924" s="22" t="inlineStr">
        <is>
          <t>Chahithi Agencies - 1</t>
        </is>
      </c>
      <c r="M1924" s="24" t="n">
        <v>0</v>
      </c>
      <c r="N1924" s="22" t="inlineStr">
        <is>
          <t>Modern Trade</t>
        </is>
      </c>
      <c r="O1924" s="22" t="inlineStr">
        <is>
          <t>Indore</t>
        </is>
      </c>
      <c r="P1924" s="22" t="inlineStr"/>
      <c r="Q1924" s="22" t="inlineStr">
        <is>
          <t>Trail Mixes</t>
        </is>
      </c>
      <c r="R1924" s="25">
        <f>IF(Config!$B$4&gt;0,M1924/Config!$B$4,0)</f>
        <v/>
      </c>
      <c r="S1924" s="25">
        <f>IF(Config!$B$4&gt;0,K1924/Config!$B$4,0)</f>
        <v/>
      </c>
      <c r="T1924" s="25">
        <f>R1924*Config!$B$7</f>
        <v/>
      </c>
      <c r="U1924" s="25">
        <f>S1924*Config!$B$7</f>
        <v/>
      </c>
      <c r="V1924" s="25" t="n">
        <v>18</v>
      </c>
      <c r="W1924" s="25" t="n">
        <v>90</v>
      </c>
      <c r="X1924" s="26">
        <f>IF(T1924&gt;0,V1924/T1924,0)</f>
        <v/>
      </c>
      <c r="Y1924" s="26">
        <f>IF(U1924&gt;0,W1924/U1924,0)</f>
        <v/>
      </c>
      <c r="Z1924" s="25">
        <f>T1924-V1924</f>
        <v/>
      </c>
      <c r="AA1924" s="25">
        <f>U1924-W1924</f>
        <v/>
      </c>
      <c r="AB1924" s="25">
        <f>IF(Config!$B$7&gt;0,(V1924/Config!$B$7)*Config!$B$4,0)</f>
        <v/>
      </c>
      <c r="AC1924" s="25">
        <f>IF(Config!$B$7&gt;0,(W1924/Config!$B$7)*Config!$B$4,0)</f>
        <v/>
      </c>
    </row>
    <row r="1925" hidden="1" outlineLevel="1">
      <c r="A1925" s="22" t="inlineStr"/>
      <c r="B1925" s="22" t="inlineStr"/>
      <c r="C1925" s="22" t="inlineStr"/>
      <c r="D1925" s="22" t="inlineStr"/>
      <c r="E1925" s="22" t="inlineStr">
        <is>
          <t>Dry Fruit Mix_15-2403</t>
        </is>
      </c>
      <c r="F1925" s="22" t="inlineStr"/>
      <c r="G1925" s="22" t="inlineStr">
        <is>
          <t>Dry Fruit Mix</t>
        </is>
      </c>
      <c r="H1925" s="22" t="inlineStr">
        <is>
          <t>Seed Mix Farmley Standee Pouch 200 g</t>
        </is>
      </c>
      <c r="I1925" s="22" t="inlineStr"/>
      <c r="J1925" s="24" t="n">
        <v>0</v>
      </c>
      <c r="K1925" s="24" t="n">
        <v>0</v>
      </c>
      <c r="L1925" s="22" t="inlineStr">
        <is>
          <t>Chahithi Agencies - 1</t>
        </is>
      </c>
      <c r="M1925" s="24" t="n">
        <v>0</v>
      </c>
      <c r="N1925" s="22" t="inlineStr">
        <is>
          <t>Modern Trade</t>
        </is>
      </c>
      <c r="O1925" s="22" t="inlineStr">
        <is>
          <t>Indore</t>
        </is>
      </c>
      <c r="P1925" s="22" t="inlineStr"/>
      <c r="Q1925" s="22" t="inlineStr">
        <is>
          <t>Seed Mix</t>
        </is>
      </c>
      <c r="R1925" s="25">
        <f>IF(Config!$B$4&gt;0,M1925/Config!$B$4,0)</f>
        <v/>
      </c>
      <c r="S1925" s="25">
        <f>IF(Config!$B$4&gt;0,K1925/Config!$B$4,0)</f>
        <v/>
      </c>
      <c r="T1925" s="25">
        <f>R1925*Config!$B$7</f>
        <v/>
      </c>
      <c r="U1925" s="25">
        <f>S1925*Config!$B$7</f>
        <v/>
      </c>
      <c r="V1925" s="25" t="n">
        <v>42</v>
      </c>
      <c r="W1925" s="25" t="n">
        <v>210</v>
      </c>
      <c r="X1925" s="26">
        <f>IF(T1925&gt;0,V1925/T1925,0)</f>
        <v/>
      </c>
      <c r="Y1925" s="26">
        <f>IF(U1925&gt;0,W1925/U1925,0)</f>
        <v/>
      </c>
      <c r="Z1925" s="25">
        <f>T1925-V1925</f>
        <v/>
      </c>
      <c r="AA1925" s="25">
        <f>U1925-W1925</f>
        <v/>
      </c>
      <c r="AB1925" s="25">
        <f>IF(Config!$B$7&gt;0,(V1925/Config!$B$7)*Config!$B$4,0)</f>
        <v/>
      </c>
      <c r="AC1925" s="25">
        <f>IF(Config!$B$7&gt;0,(W1925/Config!$B$7)*Config!$B$4,0)</f>
        <v/>
      </c>
    </row>
    <row r="1926" hidden="1" outlineLevel="1">
      <c r="A1926" s="22" t="inlineStr"/>
      <c r="B1926" s="22" t="inlineStr"/>
      <c r="C1926" s="22" t="inlineStr"/>
      <c r="D1926" s="22" t="inlineStr"/>
      <c r="E1926" s="22" t="inlineStr">
        <is>
          <t>Dry Fruit Mix_15-2404</t>
        </is>
      </c>
      <c r="F1926" s="22" t="inlineStr"/>
      <c r="G1926" s="22" t="inlineStr">
        <is>
          <t>Dry Fruit Mix</t>
        </is>
      </c>
      <c r="H1926" s="22" t="inlineStr">
        <is>
          <t>Berry Mix Farmley Standee Pouch 200 g</t>
        </is>
      </c>
      <c r="I1926" s="22" t="inlineStr"/>
      <c r="J1926" s="24" t="n">
        <v>0</v>
      </c>
      <c r="K1926" s="24" t="n">
        <v>0</v>
      </c>
      <c r="L1926" s="22" t="inlineStr">
        <is>
          <t>Chahithi Agencies - 1</t>
        </is>
      </c>
      <c r="M1926" s="24" t="n">
        <v>0</v>
      </c>
      <c r="N1926" s="22" t="inlineStr">
        <is>
          <t>Modern Trade</t>
        </is>
      </c>
      <c r="O1926" s="22" t="inlineStr">
        <is>
          <t>Indore</t>
        </is>
      </c>
      <c r="P1926" s="22" t="inlineStr"/>
      <c r="Q1926" s="22" t="inlineStr">
        <is>
          <t>Berry Mix</t>
        </is>
      </c>
      <c r="R1926" s="25">
        <f>IF(Config!$B$4&gt;0,M1926/Config!$B$4,0)</f>
        <v/>
      </c>
      <c r="S1926" s="25">
        <f>IF(Config!$B$4&gt;0,K1926/Config!$B$4,0)</f>
        <v/>
      </c>
      <c r="T1926" s="25">
        <f>R1926*Config!$B$7</f>
        <v/>
      </c>
      <c r="U1926" s="25">
        <f>S1926*Config!$B$7</f>
        <v/>
      </c>
      <c r="V1926" s="25" t="n">
        <v>42</v>
      </c>
      <c r="W1926" s="25" t="n">
        <v>210</v>
      </c>
      <c r="X1926" s="26">
        <f>IF(T1926&gt;0,V1926/T1926,0)</f>
        <v/>
      </c>
      <c r="Y1926" s="26">
        <f>IF(U1926&gt;0,W1926/U1926,0)</f>
        <v/>
      </c>
      <c r="Z1926" s="25">
        <f>T1926-V1926</f>
        <v/>
      </c>
      <c r="AA1926" s="25">
        <f>U1926-W1926</f>
        <v/>
      </c>
      <c r="AB1926" s="25">
        <f>IF(Config!$B$7&gt;0,(V1926/Config!$B$7)*Config!$B$4,0)</f>
        <v/>
      </c>
      <c r="AC1926" s="25">
        <f>IF(Config!$B$7&gt;0,(W1926/Config!$B$7)*Config!$B$4,0)</f>
        <v/>
      </c>
    </row>
    <row r="1927" hidden="1" outlineLevel="1">
      <c r="A1927" s="22" t="inlineStr"/>
      <c r="B1927" s="22" t="inlineStr"/>
      <c r="C1927" s="22" t="inlineStr"/>
      <c r="D1927" s="22" t="inlineStr"/>
      <c r="E1927" s="22" t="inlineStr">
        <is>
          <t>Dry Fruit Mix_15-2801</t>
        </is>
      </c>
      <c r="F1927" s="22" t="inlineStr"/>
      <c r="G1927" s="22" t="inlineStr">
        <is>
          <t>Dry Fruit Mix</t>
        </is>
      </c>
      <c r="H1927" s="22" t="inlineStr">
        <is>
          <t>Premium Panchmeva Farmley Jar 405 g</t>
        </is>
      </c>
      <c r="I1927" s="22" t="inlineStr"/>
      <c r="J1927" s="24" t="n">
        <v>0</v>
      </c>
      <c r="K1927" s="24" t="n">
        <v>0</v>
      </c>
      <c r="L1927" s="22" t="inlineStr">
        <is>
          <t>Chahithi Agencies - 1</t>
        </is>
      </c>
      <c r="M1927" s="24" t="n">
        <v>0</v>
      </c>
      <c r="N1927" s="22" t="inlineStr">
        <is>
          <t>Modern Trade</t>
        </is>
      </c>
      <c r="O1927" s="22" t="inlineStr">
        <is>
          <t>Indore</t>
        </is>
      </c>
      <c r="P1927" s="22" t="inlineStr"/>
      <c r="Q1927" s="22" t="inlineStr">
        <is>
          <t>Trail Mixes</t>
        </is>
      </c>
      <c r="R1927" s="25">
        <f>IF(Config!$B$4&gt;0,M1927/Config!$B$4,0)</f>
        <v/>
      </c>
      <c r="S1927" s="25">
        <f>IF(Config!$B$4&gt;0,K1927/Config!$B$4,0)</f>
        <v/>
      </c>
      <c r="T1927" s="25">
        <f>R1927*Config!$B$7</f>
        <v/>
      </c>
      <c r="U1927" s="25">
        <f>S1927*Config!$B$7</f>
        <v/>
      </c>
      <c r="V1927" s="25" t="n">
        <v>252.72</v>
      </c>
      <c r="W1927" s="25" t="n">
        <v>624</v>
      </c>
      <c r="X1927" s="26">
        <f>IF(T1927&gt;0,V1927/T1927,0)</f>
        <v/>
      </c>
      <c r="Y1927" s="26">
        <f>IF(U1927&gt;0,W1927/U1927,0)</f>
        <v/>
      </c>
      <c r="Z1927" s="25">
        <f>T1927-V1927</f>
        <v/>
      </c>
      <c r="AA1927" s="25">
        <f>U1927-W1927</f>
        <v/>
      </c>
      <c r="AB1927" s="25">
        <f>IF(Config!$B$7&gt;0,(V1927/Config!$B$7)*Config!$B$4,0)</f>
        <v/>
      </c>
      <c r="AC1927" s="25">
        <f>IF(Config!$B$7&gt;0,(W1927/Config!$B$7)*Config!$B$4,0)</f>
        <v/>
      </c>
    </row>
    <row r="1928" hidden="1" outlineLevel="1">
      <c r="A1928" s="22" t="inlineStr"/>
      <c r="B1928" s="22" t="inlineStr"/>
      <c r="C1928" s="22" t="inlineStr"/>
      <c r="D1928" s="22" t="inlineStr"/>
      <c r="E1928" s="22" t="inlineStr">
        <is>
          <t>Dry Fruit Mix_15-2403</t>
        </is>
      </c>
      <c r="F1928" s="22" t="inlineStr"/>
      <c r="G1928" s="22" t="inlineStr">
        <is>
          <t>Dry Fruit Mix</t>
        </is>
      </c>
      <c r="H1928" s="22" t="inlineStr">
        <is>
          <t>Seed Mix Farmley Standee Pouch 200 g</t>
        </is>
      </c>
      <c r="I1928" s="22" t="inlineStr"/>
      <c r="J1928" s="24" t="n">
        <v>0</v>
      </c>
      <c r="K1928" s="24" t="n">
        <v>0</v>
      </c>
      <c r="L1928" s="22" t="inlineStr">
        <is>
          <t>Paridh Marketing</t>
        </is>
      </c>
      <c r="M1928" s="24" t="n">
        <v>0</v>
      </c>
      <c r="N1928" s="22" t="inlineStr">
        <is>
          <t>Modern Trade</t>
        </is>
      </c>
      <c r="O1928" s="22" t="inlineStr">
        <is>
          <t>Indore</t>
        </is>
      </c>
      <c r="P1928" s="22" t="inlineStr"/>
      <c r="Q1928" s="22" t="inlineStr">
        <is>
          <t>Seed Mix</t>
        </is>
      </c>
      <c r="R1928" s="25">
        <f>IF(Config!$B$4&gt;0,M1928/Config!$B$4,0)</f>
        <v/>
      </c>
      <c r="S1928" s="25">
        <f>IF(Config!$B$4&gt;0,K1928/Config!$B$4,0)</f>
        <v/>
      </c>
      <c r="T1928" s="25">
        <f>R1928*Config!$B$7</f>
        <v/>
      </c>
      <c r="U1928" s="25">
        <f>S1928*Config!$B$7</f>
        <v/>
      </c>
      <c r="V1928" s="25" t="n">
        <v>12</v>
      </c>
      <c r="W1928" s="25" t="n">
        <v>60</v>
      </c>
      <c r="X1928" s="26">
        <f>IF(T1928&gt;0,V1928/T1928,0)</f>
        <v/>
      </c>
      <c r="Y1928" s="26">
        <f>IF(U1928&gt;0,W1928/U1928,0)</f>
        <v/>
      </c>
      <c r="Z1928" s="25">
        <f>T1928-V1928</f>
        <v/>
      </c>
      <c r="AA1928" s="25">
        <f>U1928-W1928</f>
        <v/>
      </c>
      <c r="AB1928" s="25">
        <f>IF(Config!$B$7&gt;0,(V1928/Config!$B$7)*Config!$B$4,0)</f>
        <v/>
      </c>
      <c r="AC1928" s="25">
        <f>IF(Config!$B$7&gt;0,(W1928/Config!$B$7)*Config!$B$4,0)</f>
        <v/>
      </c>
    </row>
    <row r="1929" hidden="1" outlineLevel="1">
      <c r="A1929" s="22" t="inlineStr"/>
      <c r="B1929" s="22" t="inlineStr"/>
      <c r="C1929" s="22" t="inlineStr"/>
      <c r="D1929" s="22" t="inlineStr"/>
      <c r="E1929" s="22" t="inlineStr">
        <is>
          <t>Dry Fruit Mix_15-2404</t>
        </is>
      </c>
      <c r="F1929" s="22" t="inlineStr"/>
      <c r="G1929" s="22" t="inlineStr">
        <is>
          <t>Dry Fruit Mix</t>
        </is>
      </c>
      <c r="H1929" s="22" t="inlineStr">
        <is>
          <t>Berry Mix Farmley Standee Pouch 200 g</t>
        </is>
      </c>
      <c r="I1929" s="22" t="inlineStr"/>
      <c r="J1929" s="24" t="n">
        <v>0</v>
      </c>
      <c r="K1929" s="24" t="n">
        <v>0</v>
      </c>
      <c r="L1929" s="22" t="inlineStr">
        <is>
          <t>Paridh Marketing</t>
        </is>
      </c>
      <c r="M1929" s="24" t="n">
        <v>0</v>
      </c>
      <c r="N1929" s="22" t="inlineStr">
        <is>
          <t>Modern Trade</t>
        </is>
      </c>
      <c r="O1929" s="22" t="inlineStr">
        <is>
          <t>Indore</t>
        </is>
      </c>
      <c r="P1929" s="22" t="inlineStr"/>
      <c r="Q1929" s="22" t="inlineStr">
        <is>
          <t>Berry Mix</t>
        </is>
      </c>
      <c r="R1929" s="25">
        <f>IF(Config!$B$4&gt;0,M1929/Config!$B$4,0)</f>
        <v/>
      </c>
      <c r="S1929" s="25">
        <f>IF(Config!$B$4&gt;0,K1929/Config!$B$4,0)</f>
        <v/>
      </c>
      <c r="T1929" s="25">
        <f>R1929*Config!$B$7</f>
        <v/>
      </c>
      <c r="U1929" s="25">
        <f>S1929*Config!$B$7</f>
        <v/>
      </c>
      <c r="V1929" s="25" t="n">
        <v>6</v>
      </c>
      <c r="W1929" s="25" t="n">
        <v>30</v>
      </c>
      <c r="X1929" s="26">
        <f>IF(T1929&gt;0,V1929/T1929,0)</f>
        <v/>
      </c>
      <c r="Y1929" s="26">
        <f>IF(U1929&gt;0,W1929/U1929,0)</f>
        <v/>
      </c>
      <c r="Z1929" s="25">
        <f>T1929-V1929</f>
        <v/>
      </c>
      <c r="AA1929" s="25">
        <f>U1929-W1929</f>
        <v/>
      </c>
      <c r="AB1929" s="25">
        <f>IF(Config!$B$7&gt;0,(V1929/Config!$B$7)*Config!$B$4,0)</f>
        <v/>
      </c>
      <c r="AC1929" s="25">
        <f>IF(Config!$B$7&gt;0,(W1929/Config!$B$7)*Config!$B$4,0)</f>
        <v/>
      </c>
    </row>
    <row r="1930" hidden="1" outlineLevel="1">
      <c r="A1930" s="22" t="inlineStr"/>
      <c r="B1930" s="22" t="inlineStr"/>
      <c r="C1930" s="22" t="inlineStr"/>
      <c r="D1930" s="22" t="inlineStr"/>
      <c r="E1930" s="22" t="inlineStr">
        <is>
          <t>Dry Fruit Mix_15-2801</t>
        </is>
      </c>
      <c r="F1930" s="22" t="inlineStr"/>
      <c r="G1930" s="22" t="inlineStr">
        <is>
          <t>Dry Fruit Mix</t>
        </is>
      </c>
      <c r="H1930" s="22" t="inlineStr">
        <is>
          <t>Premium Panchmeva Farmley Jar 405 g</t>
        </is>
      </c>
      <c r="I1930" s="22" t="inlineStr"/>
      <c r="J1930" s="24" t="n">
        <v>0</v>
      </c>
      <c r="K1930" s="24" t="n">
        <v>0</v>
      </c>
      <c r="L1930" s="22" t="inlineStr">
        <is>
          <t>Paridh Marketing</t>
        </is>
      </c>
      <c r="M1930" s="24" t="n">
        <v>0</v>
      </c>
      <c r="N1930" s="22" t="inlineStr">
        <is>
          <t>Modern Trade</t>
        </is>
      </c>
      <c r="O1930" s="22" t="inlineStr">
        <is>
          <t>Indore</t>
        </is>
      </c>
      <c r="P1930" s="22" t="inlineStr"/>
      <c r="Q1930" s="22" t="inlineStr">
        <is>
          <t>Trail Mixes</t>
        </is>
      </c>
      <c r="R1930" s="25">
        <f>IF(Config!$B$4&gt;0,M1930/Config!$B$4,0)</f>
        <v/>
      </c>
      <c r="S1930" s="25">
        <f>IF(Config!$B$4&gt;0,K1930/Config!$B$4,0)</f>
        <v/>
      </c>
      <c r="T1930" s="25">
        <f>R1930*Config!$B$7</f>
        <v/>
      </c>
      <c r="U1930" s="25">
        <f>S1930*Config!$B$7</f>
        <v/>
      </c>
      <c r="V1930" s="25" t="n">
        <v>29.16</v>
      </c>
      <c r="W1930" s="25" t="n">
        <v>72</v>
      </c>
      <c r="X1930" s="26">
        <f>IF(T1930&gt;0,V1930/T1930,0)</f>
        <v/>
      </c>
      <c r="Y1930" s="26">
        <f>IF(U1930&gt;0,W1930/U1930,0)</f>
        <v/>
      </c>
      <c r="Z1930" s="25">
        <f>T1930-V1930</f>
        <v/>
      </c>
      <c r="AA1930" s="25">
        <f>U1930-W1930</f>
        <v/>
      </c>
      <c r="AB1930" s="25">
        <f>IF(Config!$B$7&gt;0,(V1930/Config!$B$7)*Config!$B$4,0)</f>
        <v/>
      </c>
      <c r="AC1930" s="25">
        <f>IF(Config!$B$7&gt;0,(W1930/Config!$B$7)*Config!$B$4,0)</f>
        <v/>
      </c>
    </row>
    <row r="1931" hidden="1" outlineLevel="1">
      <c r="A1931" s="22" t="inlineStr"/>
      <c r="B1931" s="22" t="inlineStr"/>
      <c r="C1931" s="22" t="inlineStr"/>
      <c r="D1931" s="22" t="inlineStr"/>
      <c r="E1931" s="22" t="inlineStr">
        <is>
          <t>Dry Fruit Mix_15-2923</t>
        </is>
      </c>
      <c r="F1931" s="22" t="inlineStr"/>
      <c r="G1931" s="22" t="inlineStr">
        <is>
          <t>Dry Fruit Mix</t>
        </is>
      </c>
      <c r="H1931" s="22" t="inlineStr">
        <is>
          <t>Trail Mix Farmley Jar 450 g</t>
        </is>
      </c>
      <c r="I1931" s="22" t="inlineStr"/>
      <c r="J1931" s="24" t="n">
        <v>0</v>
      </c>
      <c r="K1931" s="24" t="n">
        <v>0</v>
      </c>
      <c r="L1931" s="22" t="inlineStr">
        <is>
          <t>Paridh Marketing</t>
        </is>
      </c>
      <c r="M1931" s="24" t="n">
        <v>0</v>
      </c>
      <c r="N1931" s="22" t="inlineStr">
        <is>
          <t>Modern Trade</t>
        </is>
      </c>
      <c r="O1931" s="22" t="inlineStr">
        <is>
          <t>Indore</t>
        </is>
      </c>
      <c r="P1931" s="22" t="inlineStr"/>
      <c r="Q1931" s="22" t="inlineStr">
        <is>
          <t>Trail Mixes</t>
        </is>
      </c>
      <c r="R1931" s="25">
        <f>IF(Config!$B$4&gt;0,M1931/Config!$B$4,0)</f>
        <v/>
      </c>
      <c r="S1931" s="25">
        <f>IF(Config!$B$4&gt;0,K1931/Config!$B$4,0)</f>
        <v/>
      </c>
      <c r="T1931" s="25">
        <f>R1931*Config!$B$7</f>
        <v/>
      </c>
      <c r="U1931" s="25">
        <f>S1931*Config!$B$7</f>
        <v/>
      </c>
      <c r="V1931" s="25" t="n">
        <v>64.8</v>
      </c>
      <c r="W1931" s="25" t="n">
        <v>144</v>
      </c>
      <c r="X1931" s="26">
        <f>IF(T1931&gt;0,V1931/T1931,0)</f>
        <v/>
      </c>
      <c r="Y1931" s="26">
        <f>IF(U1931&gt;0,W1931/U1931,0)</f>
        <v/>
      </c>
      <c r="Z1931" s="25">
        <f>T1931-V1931</f>
        <v/>
      </c>
      <c r="AA1931" s="25">
        <f>U1931-W1931</f>
        <v/>
      </c>
      <c r="AB1931" s="25">
        <f>IF(Config!$B$7&gt;0,(V1931/Config!$B$7)*Config!$B$4,0)</f>
        <v/>
      </c>
      <c r="AC1931" s="25">
        <f>IF(Config!$B$7&gt;0,(W1931/Config!$B$7)*Config!$B$4,0)</f>
        <v/>
      </c>
    </row>
    <row r="1932" hidden="1" outlineLevel="1">
      <c r="A1932" s="22" t="inlineStr"/>
      <c r="B1932" s="22" t="inlineStr"/>
      <c r="C1932" s="22" t="inlineStr"/>
      <c r="D1932" s="22" t="inlineStr"/>
      <c r="E1932" s="22" t="inlineStr">
        <is>
          <t>Dry Fruit Mix_15-30158</t>
        </is>
      </c>
      <c r="F1932" s="22" t="inlineStr"/>
      <c r="G1932" s="22" t="inlineStr">
        <is>
          <t>Dry Fruit Mix</t>
        </is>
      </c>
      <c r="H1932" s="22" t="inlineStr">
        <is>
          <t>Mexican Peri-Peri Snack Mix Farmley Pillow Pouch 35 g- Single Serve</t>
        </is>
      </c>
      <c r="I1932" s="22" t="inlineStr"/>
      <c r="J1932" s="24" t="n">
        <v>0</v>
      </c>
      <c r="K1932" s="24" t="n">
        <v>0</v>
      </c>
      <c r="L1932" s="22" t="inlineStr">
        <is>
          <t>Cococart Ventures Limited</t>
        </is>
      </c>
      <c r="M1932" s="24" t="n">
        <v>0</v>
      </c>
      <c r="N1932" s="22" t="inlineStr">
        <is>
          <t>Other Institutions</t>
        </is>
      </c>
      <c r="O1932" s="22" t="inlineStr">
        <is>
          <t>Indore</t>
        </is>
      </c>
      <c r="P1932" s="22" t="inlineStr"/>
      <c r="Q1932" s="22" t="inlineStr">
        <is>
          <t>Savoury Mixes</t>
        </is>
      </c>
      <c r="R1932" s="25">
        <f>IF(Config!$B$4&gt;0,M1932/Config!$B$4,0)</f>
        <v/>
      </c>
      <c r="S1932" s="25">
        <f>IF(Config!$B$4&gt;0,K1932/Config!$B$4,0)</f>
        <v/>
      </c>
      <c r="T1932" s="25">
        <f>R1932*Config!$B$7</f>
        <v/>
      </c>
      <c r="U1932" s="25">
        <f>S1932*Config!$B$7</f>
        <v/>
      </c>
      <c r="V1932" s="25" t="n">
        <v>71.40000000000001</v>
      </c>
      <c r="W1932" s="25" t="n">
        <v>2040</v>
      </c>
      <c r="X1932" s="26">
        <f>IF(T1932&gt;0,V1932/T1932,0)</f>
        <v/>
      </c>
      <c r="Y1932" s="26">
        <f>IF(U1932&gt;0,W1932/U1932,0)</f>
        <v/>
      </c>
      <c r="Z1932" s="25">
        <f>T1932-V1932</f>
        <v/>
      </c>
      <c r="AA1932" s="25">
        <f>U1932-W1932</f>
        <v/>
      </c>
      <c r="AB1932" s="25">
        <f>IF(Config!$B$7&gt;0,(V1932/Config!$B$7)*Config!$B$4,0)</f>
        <v/>
      </c>
      <c r="AC1932" s="25">
        <f>IF(Config!$B$7&gt;0,(W1932/Config!$B$7)*Config!$B$4,0)</f>
        <v/>
      </c>
    </row>
    <row r="1933" hidden="1" outlineLevel="1">
      <c r="A1933" s="22" t="inlineStr"/>
      <c r="B1933" s="22" t="inlineStr"/>
      <c r="C1933" s="22" t="inlineStr"/>
      <c r="D1933" s="22" t="inlineStr"/>
      <c r="E1933" s="22" t="inlineStr">
        <is>
          <t>Dry Fruit Mix_15-2402</t>
        </is>
      </c>
      <c r="F1933" s="22" t="inlineStr"/>
      <c r="G1933" s="22" t="inlineStr">
        <is>
          <t>Dry Fruit Mix</t>
        </is>
      </c>
      <c r="H1933" s="22" t="inlineStr">
        <is>
          <t>Trail Mix Farmley Standee Pouch 200 g</t>
        </is>
      </c>
      <c r="I1933" s="22" t="inlineStr"/>
      <c r="J1933" s="24" t="n">
        <v>0</v>
      </c>
      <c r="K1933" s="24" t="n">
        <v>0</v>
      </c>
      <c r="L1933" s="22" t="inlineStr">
        <is>
          <t>PAC - CPC Canteen 15 Bn Pac -Agra</t>
        </is>
      </c>
      <c r="M1933" s="24" t="n">
        <v>0</v>
      </c>
      <c r="N1933" s="22" t="inlineStr">
        <is>
          <t>Other Institutions</t>
        </is>
      </c>
      <c r="O1933" s="22" t="inlineStr">
        <is>
          <t>Indore</t>
        </is>
      </c>
      <c r="P1933" s="22" t="inlineStr"/>
      <c r="Q1933" s="22" t="inlineStr">
        <is>
          <t>Trail Mixes</t>
        </is>
      </c>
      <c r="R1933" s="25">
        <f>IF(Config!$B$4&gt;0,M1933/Config!$B$4,0)</f>
        <v/>
      </c>
      <c r="S1933" s="25">
        <f>IF(Config!$B$4&gt;0,K1933/Config!$B$4,0)</f>
        <v/>
      </c>
      <c r="T1933" s="25">
        <f>R1933*Config!$B$7</f>
        <v/>
      </c>
      <c r="U1933" s="25">
        <f>S1933*Config!$B$7</f>
        <v/>
      </c>
      <c r="V1933" s="25" t="n">
        <v>6</v>
      </c>
      <c r="W1933" s="25" t="n">
        <v>30</v>
      </c>
      <c r="X1933" s="26">
        <f>IF(T1933&gt;0,V1933/T1933,0)</f>
        <v/>
      </c>
      <c r="Y1933" s="26">
        <f>IF(U1933&gt;0,W1933/U1933,0)</f>
        <v/>
      </c>
      <c r="Z1933" s="25">
        <f>T1933-V1933</f>
        <v/>
      </c>
      <c r="AA1933" s="25">
        <f>U1933-W1933</f>
        <v/>
      </c>
      <c r="AB1933" s="25">
        <f>IF(Config!$B$7&gt;0,(V1933/Config!$B$7)*Config!$B$4,0)</f>
        <v/>
      </c>
      <c r="AC1933" s="25">
        <f>IF(Config!$B$7&gt;0,(W1933/Config!$B$7)*Config!$B$4,0)</f>
        <v/>
      </c>
    </row>
    <row r="1934" hidden="1" outlineLevel="1">
      <c r="A1934" s="22" t="inlineStr"/>
      <c r="B1934" s="22" t="inlineStr"/>
      <c r="C1934" s="22" t="inlineStr"/>
      <c r="D1934" s="22" t="inlineStr"/>
      <c r="E1934" s="22" t="inlineStr">
        <is>
          <t>Dry Fruit Mix_15-2404</t>
        </is>
      </c>
      <c r="F1934" s="22" t="inlineStr"/>
      <c r="G1934" s="22" t="inlineStr">
        <is>
          <t>Dry Fruit Mix</t>
        </is>
      </c>
      <c r="H1934" s="22" t="inlineStr">
        <is>
          <t>Berry Mix Farmley Standee Pouch 200 g</t>
        </is>
      </c>
      <c r="I1934" s="22" t="inlineStr"/>
      <c r="J1934" s="24" t="n">
        <v>0</v>
      </c>
      <c r="K1934" s="24" t="n">
        <v>0</v>
      </c>
      <c r="L1934" s="22" t="inlineStr">
        <is>
          <t>PAC - CPC Canteen 15 Bn Pac -Agra</t>
        </is>
      </c>
      <c r="M1934" s="24" t="n">
        <v>0</v>
      </c>
      <c r="N1934" s="22" t="inlineStr">
        <is>
          <t>Other Institutions</t>
        </is>
      </c>
      <c r="O1934" s="22" t="inlineStr">
        <is>
          <t>Indore</t>
        </is>
      </c>
      <c r="P1934" s="22" t="inlineStr"/>
      <c r="Q1934" s="22" t="inlineStr">
        <is>
          <t>Berry Mix</t>
        </is>
      </c>
      <c r="R1934" s="25">
        <f>IF(Config!$B$4&gt;0,M1934/Config!$B$4,0)</f>
        <v/>
      </c>
      <c r="S1934" s="25">
        <f>IF(Config!$B$4&gt;0,K1934/Config!$B$4,0)</f>
        <v/>
      </c>
      <c r="T1934" s="25">
        <f>R1934*Config!$B$7</f>
        <v/>
      </c>
      <c r="U1934" s="25">
        <f>S1934*Config!$B$7</f>
        <v/>
      </c>
      <c r="V1934" s="25" t="n">
        <v>6</v>
      </c>
      <c r="W1934" s="25" t="n">
        <v>30</v>
      </c>
      <c r="X1934" s="26">
        <f>IF(T1934&gt;0,V1934/T1934,0)</f>
        <v/>
      </c>
      <c r="Y1934" s="26">
        <f>IF(U1934&gt;0,W1934/U1934,0)</f>
        <v/>
      </c>
      <c r="Z1934" s="25">
        <f>T1934-V1934</f>
        <v/>
      </c>
      <c r="AA1934" s="25">
        <f>U1934-W1934</f>
        <v/>
      </c>
      <c r="AB1934" s="25">
        <f>IF(Config!$B$7&gt;0,(V1934/Config!$B$7)*Config!$B$4,0)</f>
        <v/>
      </c>
      <c r="AC1934" s="25">
        <f>IF(Config!$B$7&gt;0,(W1934/Config!$B$7)*Config!$B$4,0)</f>
        <v/>
      </c>
    </row>
    <row r="1935" hidden="1" outlineLevel="1">
      <c r="A1935" s="22" t="inlineStr"/>
      <c r="B1935" s="22" t="inlineStr"/>
      <c r="C1935" s="22" t="inlineStr"/>
      <c r="D1935" s="22" t="inlineStr"/>
      <c r="E1935" s="22" t="inlineStr">
        <is>
          <t>Dry Fruit Mix_15-2801</t>
        </is>
      </c>
      <c r="F1935" s="22" t="inlineStr"/>
      <c r="G1935" s="22" t="inlineStr">
        <is>
          <t>Dry Fruit Mix</t>
        </is>
      </c>
      <c r="H1935" s="22" t="inlineStr">
        <is>
          <t>Premium Panchmeva Farmley Jar 405 g</t>
        </is>
      </c>
      <c r="I1935" s="22" t="inlineStr"/>
      <c r="J1935" s="24" t="n">
        <v>0</v>
      </c>
      <c r="K1935" s="24" t="n">
        <v>0</v>
      </c>
      <c r="L1935" s="22" t="inlineStr">
        <is>
          <t>PAC - CPC Canteen 15 Bn Pac -Agra</t>
        </is>
      </c>
      <c r="M1935" s="24" t="n">
        <v>0</v>
      </c>
      <c r="N1935" s="22" t="inlineStr">
        <is>
          <t>Other Institutions</t>
        </is>
      </c>
      <c r="O1935" s="22" t="inlineStr">
        <is>
          <t>Indore</t>
        </is>
      </c>
      <c r="P1935" s="22" t="inlineStr"/>
      <c r="Q1935" s="22" t="inlineStr">
        <is>
          <t>Trail Mixes</t>
        </is>
      </c>
      <c r="R1935" s="25">
        <f>IF(Config!$B$4&gt;0,M1935/Config!$B$4,0)</f>
        <v/>
      </c>
      <c r="S1935" s="25">
        <f>IF(Config!$B$4&gt;0,K1935/Config!$B$4,0)</f>
        <v/>
      </c>
      <c r="T1935" s="25">
        <f>R1935*Config!$B$7</f>
        <v/>
      </c>
      <c r="U1935" s="25">
        <f>S1935*Config!$B$7</f>
        <v/>
      </c>
      <c r="V1935" s="25" t="n">
        <v>9.720000000000001</v>
      </c>
      <c r="W1935" s="25" t="n">
        <v>24</v>
      </c>
      <c r="X1935" s="26">
        <f>IF(T1935&gt;0,V1935/T1935,0)</f>
        <v/>
      </c>
      <c r="Y1935" s="26">
        <f>IF(U1935&gt;0,W1935/U1935,0)</f>
        <v/>
      </c>
      <c r="Z1935" s="25">
        <f>T1935-V1935</f>
        <v/>
      </c>
      <c r="AA1935" s="25">
        <f>U1935-W1935</f>
        <v/>
      </c>
      <c r="AB1935" s="25">
        <f>IF(Config!$B$7&gt;0,(V1935/Config!$B$7)*Config!$B$4,0)</f>
        <v/>
      </c>
      <c r="AC1935" s="25">
        <f>IF(Config!$B$7&gt;0,(W1935/Config!$B$7)*Config!$B$4,0)</f>
        <v/>
      </c>
    </row>
    <row r="1936" hidden="1" outlineLevel="1">
      <c r="A1936" s="22" t="inlineStr"/>
      <c r="B1936" s="22" t="inlineStr"/>
      <c r="C1936" s="22" t="inlineStr"/>
      <c r="D1936" s="22" t="inlineStr"/>
      <c r="E1936" s="22" t="inlineStr">
        <is>
          <t>Dry Fruit Mix_15-2402</t>
        </is>
      </c>
      <c r="F1936" s="22" t="inlineStr"/>
      <c r="G1936" s="22" t="inlineStr">
        <is>
          <t>Dry Fruit Mix</t>
        </is>
      </c>
      <c r="H1936" s="22" t="inlineStr">
        <is>
          <t>Trail Mix Farmley Standee Pouch 200 g</t>
        </is>
      </c>
      <c r="I1936" s="22" t="inlineStr"/>
      <c r="J1936" s="24" t="n">
        <v>0</v>
      </c>
      <c r="K1936" s="24" t="n">
        <v>0</v>
      </c>
      <c r="L1936" s="22" t="inlineStr">
        <is>
          <t>PAC - Kendriya Police Canteen 35 Bn Pac -UTTAR PRADESH -226006</t>
        </is>
      </c>
      <c r="M1936" s="24" t="n">
        <v>0</v>
      </c>
      <c r="N1936" s="22" t="inlineStr">
        <is>
          <t>Other Institutions</t>
        </is>
      </c>
      <c r="O1936" s="22" t="inlineStr">
        <is>
          <t>Indore</t>
        </is>
      </c>
      <c r="P1936" s="22" t="inlineStr"/>
      <c r="Q1936" s="22" t="inlineStr">
        <is>
          <t>Trail Mixes</t>
        </is>
      </c>
      <c r="R1936" s="25">
        <f>IF(Config!$B$4&gt;0,M1936/Config!$B$4,0)</f>
        <v/>
      </c>
      <c r="S1936" s="25">
        <f>IF(Config!$B$4&gt;0,K1936/Config!$B$4,0)</f>
        <v/>
      </c>
      <c r="T1936" s="25">
        <f>R1936*Config!$B$7</f>
        <v/>
      </c>
      <c r="U1936" s="25">
        <f>S1936*Config!$B$7</f>
        <v/>
      </c>
      <c r="V1936" s="25" t="n">
        <v>18</v>
      </c>
      <c r="W1936" s="25" t="n">
        <v>90</v>
      </c>
      <c r="X1936" s="26">
        <f>IF(T1936&gt;0,V1936/T1936,0)</f>
        <v/>
      </c>
      <c r="Y1936" s="26">
        <f>IF(U1936&gt;0,W1936/U1936,0)</f>
        <v/>
      </c>
      <c r="Z1936" s="25">
        <f>T1936-V1936</f>
        <v/>
      </c>
      <c r="AA1936" s="25">
        <f>U1936-W1936</f>
        <v/>
      </c>
      <c r="AB1936" s="25">
        <f>IF(Config!$B$7&gt;0,(V1936/Config!$B$7)*Config!$B$4,0)</f>
        <v/>
      </c>
      <c r="AC1936" s="25">
        <f>IF(Config!$B$7&gt;0,(W1936/Config!$B$7)*Config!$B$4,0)</f>
        <v/>
      </c>
    </row>
    <row r="1937" hidden="1" outlineLevel="1">
      <c r="A1937" s="22" t="inlineStr"/>
      <c r="B1937" s="22" t="inlineStr"/>
      <c r="C1937" s="22" t="inlineStr"/>
      <c r="D1937" s="22" t="inlineStr"/>
      <c r="E1937" s="22" t="inlineStr">
        <is>
          <t>Dry Fruit Mix_15-2403</t>
        </is>
      </c>
      <c r="F1937" s="22" t="inlineStr"/>
      <c r="G1937" s="22" t="inlineStr">
        <is>
          <t>Dry Fruit Mix</t>
        </is>
      </c>
      <c r="H1937" s="22" t="inlineStr">
        <is>
          <t>Seed Mix Farmley Standee Pouch 200 g</t>
        </is>
      </c>
      <c r="I1937" s="22" t="inlineStr"/>
      <c r="J1937" s="24" t="n">
        <v>0</v>
      </c>
      <c r="K1937" s="24" t="n">
        <v>0</v>
      </c>
      <c r="L1937" s="22" t="inlineStr">
        <is>
          <t>PAC - Kendriya Police Canteen 35 Bn Pac -UTTAR PRADESH -226006</t>
        </is>
      </c>
      <c r="M1937" s="24" t="n">
        <v>0</v>
      </c>
      <c r="N1937" s="22" t="inlineStr">
        <is>
          <t>Other Institutions</t>
        </is>
      </c>
      <c r="O1937" s="22" t="inlineStr">
        <is>
          <t>Indore</t>
        </is>
      </c>
      <c r="P1937" s="22" t="inlineStr"/>
      <c r="Q1937" s="22" t="inlineStr">
        <is>
          <t>Seed Mix</t>
        </is>
      </c>
      <c r="R1937" s="25">
        <f>IF(Config!$B$4&gt;0,M1937/Config!$B$4,0)</f>
        <v/>
      </c>
      <c r="S1937" s="25">
        <f>IF(Config!$B$4&gt;0,K1937/Config!$B$4,0)</f>
        <v/>
      </c>
      <c r="T1937" s="25">
        <f>R1937*Config!$B$7</f>
        <v/>
      </c>
      <c r="U1937" s="25">
        <f>S1937*Config!$B$7</f>
        <v/>
      </c>
      <c r="V1937" s="25" t="n">
        <v>12</v>
      </c>
      <c r="W1937" s="25" t="n">
        <v>60</v>
      </c>
      <c r="X1937" s="26">
        <f>IF(T1937&gt;0,V1937/T1937,0)</f>
        <v/>
      </c>
      <c r="Y1937" s="26">
        <f>IF(U1937&gt;0,W1937/U1937,0)</f>
        <v/>
      </c>
      <c r="Z1937" s="25">
        <f>T1937-V1937</f>
        <v/>
      </c>
      <c r="AA1937" s="25">
        <f>U1937-W1937</f>
        <v/>
      </c>
      <c r="AB1937" s="25">
        <f>IF(Config!$B$7&gt;0,(V1937/Config!$B$7)*Config!$B$4,0)</f>
        <v/>
      </c>
      <c r="AC1937" s="25">
        <f>IF(Config!$B$7&gt;0,(W1937/Config!$B$7)*Config!$B$4,0)</f>
        <v/>
      </c>
    </row>
    <row r="1938" hidden="1" outlineLevel="1">
      <c r="A1938" s="22" t="inlineStr"/>
      <c r="B1938" s="22" t="inlineStr"/>
      <c r="C1938" s="22" t="inlineStr"/>
      <c r="D1938" s="22" t="inlineStr"/>
      <c r="E1938" s="22" t="inlineStr">
        <is>
          <t>Dry Fruit Mix_15-2404</t>
        </is>
      </c>
      <c r="F1938" s="22" t="inlineStr"/>
      <c r="G1938" s="22" t="inlineStr">
        <is>
          <t>Dry Fruit Mix</t>
        </is>
      </c>
      <c r="H1938" s="22" t="inlineStr">
        <is>
          <t>Berry Mix Farmley Standee Pouch 200 g</t>
        </is>
      </c>
      <c r="I1938" s="22" t="inlineStr"/>
      <c r="J1938" s="24" t="n">
        <v>0</v>
      </c>
      <c r="K1938" s="24" t="n">
        <v>0</v>
      </c>
      <c r="L1938" s="22" t="inlineStr">
        <is>
          <t>PAC - Kendriya Police Canteen 35 Bn Pac -UTTAR PRADESH -226006</t>
        </is>
      </c>
      <c r="M1938" s="24" t="n">
        <v>0</v>
      </c>
      <c r="N1938" s="22" t="inlineStr">
        <is>
          <t>Other Institutions</t>
        </is>
      </c>
      <c r="O1938" s="22" t="inlineStr">
        <is>
          <t>Indore</t>
        </is>
      </c>
      <c r="P1938" s="22" t="inlineStr"/>
      <c r="Q1938" s="22" t="inlineStr">
        <is>
          <t>Berry Mix</t>
        </is>
      </c>
      <c r="R1938" s="25">
        <f>IF(Config!$B$4&gt;0,M1938/Config!$B$4,0)</f>
        <v/>
      </c>
      <c r="S1938" s="25">
        <f>IF(Config!$B$4&gt;0,K1938/Config!$B$4,0)</f>
        <v/>
      </c>
      <c r="T1938" s="25">
        <f>R1938*Config!$B$7</f>
        <v/>
      </c>
      <c r="U1938" s="25">
        <f>S1938*Config!$B$7</f>
        <v/>
      </c>
      <c r="V1938" s="25" t="n">
        <v>30</v>
      </c>
      <c r="W1938" s="25" t="n">
        <v>150</v>
      </c>
      <c r="X1938" s="26">
        <f>IF(T1938&gt;0,V1938/T1938,0)</f>
        <v/>
      </c>
      <c r="Y1938" s="26">
        <f>IF(U1938&gt;0,W1938/U1938,0)</f>
        <v/>
      </c>
      <c r="Z1938" s="25">
        <f>T1938-V1938</f>
        <v/>
      </c>
      <c r="AA1938" s="25">
        <f>U1938-W1938</f>
        <v/>
      </c>
      <c r="AB1938" s="25">
        <f>IF(Config!$B$7&gt;0,(V1938/Config!$B$7)*Config!$B$4,0)</f>
        <v/>
      </c>
      <c r="AC1938" s="25">
        <f>IF(Config!$B$7&gt;0,(W1938/Config!$B$7)*Config!$B$4,0)</f>
        <v/>
      </c>
    </row>
    <row r="1939" hidden="1" outlineLevel="1">
      <c r="A1939" s="22" t="inlineStr"/>
      <c r="B1939" s="22" t="inlineStr"/>
      <c r="C1939" s="22" t="inlineStr"/>
      <c r="D1939" s="22" t="inlineStr"/>
      <c r="E1939" s="22" t="inlineStr">
        <is>
          <t>Dry Fruit Mix_15-2801</t>
        </is>
      </c>
      <c r="F1939" s="22" t="inlineStr"/>
      <c r="G1939" s="22" t="inlineStr">
        <is>
          <t>Dry Fruit Mix</t>
        </is>
      </c>
      <c r="H1939" s="22" t="inlineStr">
        <is>
          <t>Premium Panchmeva Farmley Jar 405 g</t>
        </is>
      </c>
      <c r="I1939" s="22" t="inlineStr"/>
      <c r="J1939" s="24" t="n">
        <v>0</v>
      </c>
      <c r="K1939" s="24" t="n">
        <v>0</v>
      </c>
      <c r="L1939" s="22" t="inlineStr">
        <is>
          <t>PAC - Kendriya Police Canteen 35 Bn Pac -UTTAR PRADESH -226006</t>
        </is>
      </c>
      <c r="M1939" s="24" t="n">
        <v>0</v>
      </c>
      <c r="N1939" s="22" t="inlineStr">
        <is>
          <t>Other Institutions</t>
        </is>
      </c>
      <c r="O1939" s="22" t="inlineStr">
        <is>
          <t>Indore</t>
        </is>
      </c>
      <c r="P1939" s="22" t="inlineStr"/>
      <c r="Q1939" s="22" t="inlineStr">
        <is>
          <t>Trail Mixes</t>
        </is>
      </c>
      <c r="R1939" s="25">
        <f>IF(Config!$B$4&gt;0,M1939/Config!$B$4,0)</f>
        <v/>
      </c>
      <c r="S1939" s="25">
        <f>IF(Config!$B$4&gt;0,K1939/Config!$B$4,0)</f>
        <v/>
      </c>
      <c r="T1939" s="25">
        <f>R1939*Config!$B$7</f>
        <v/>
      </c>
      <c r="U1939" s="25">
        <f>S1939*Config!$B$7</f>
        <v/>
      </c>
      <c r="V1939" s="25" t="n">
        <v>29.16</v>
      </c>
      <c r="W1939" s="25" t="n">
        <v>72</v>
      </c>
      <c r="X1939" s="26">
        <f>IF(T1939&gt;0,V1939/T1939,0)</f>
        <v/>
      </c>
      <c r="Y1939" s="26">
        <f>IF(U1939&gt;0,W1939/U1939,0)</f>
        <v/>
      </c>
      <c r="Z1939" s="25">
        <f>T1939-V1939</f>
        <v/>
      </c>
      <c r="AA1939" s="25">
        <f>U1939-W1939</f>
        <v/>
      </c>
      <c r="AB1939" s="25">
        <f>IF(Config!$B$7&gt;0,(V1939/Config!$B$7)*Config!$B$4,0)</f>
        <v/>
      </c>
      <c r="AC1939" s="25">
        <f>IF(Config!$B$7&gt;0,(W1939/Config!$B$7)*Config!$B$4,0)</f>
        <v/>
      </c>
    </row>
    <row r="1940" hidden="1" outlineLevel="1">
      <c r="A1940" s="22" t="inlineStr"/>
      <c r="B1940" s="22" t="inlineStr"/>
      <c r="C1940" s="22" t="inlineStr"/>
      <c r="D1940" s="22" t="inlineStr"/>
      <c r="E1940" s="22" t="inlineStr">
        <is>
          <t>Dry Fruit Mix_15-2402</t>
        </is>
      </c>
      <c r="F1940" s="22" t="inlineStr"/>
      <c r="G1940" s="22" t="inlineStr">
        <is>
          <t>Dry Fruit Mix</t>
        </is>
      </c>
      <c r="H1940" s="22" t="inlineStr">
        <is>
          <t>Trail Mix Farmley Standee Pouch 200 g</t>
        </is>
      </c>
      <c r="I1940" s="22" t="inlineStr"/>
      <c r="J1940" s="24" t="n">
        <v>0</v>
      </c>
      <c r="K1940" s="24" t="n">
        <v>0</v>
      </c>
      <c r="L1940" s="22" t="inlineStr">
        <is>
          <t>PAC -Master Canteen -37th Bn Pac Kanpur Nagar</t>
        </is>
      </c>
      <c r="M1940" s="24" t="n">
        <v>0</v>
      </c>
      <c r="N1940" s="22" t="inlineStr">
        <is>
          <t>Other Institutions</t>
        </is>
      </c>
      <c r="O1940" s="22" t="inlineStr">
        <is>
          <t>Indore</t>
        </is>
      </c>
      <c r="P1940" s="22" t="inlineStr"/>
      <c r="Q1940" s="22" t="inlineStr">
        <is>
          <t>Trail Mixes</t>
        </is>
      </c>
      <c r="R1940" s="25">
        <f>IF(Config!$B$4&gt;0,M1940/Config!$B$4,0)</f>
        <v/>
      </c>
      <c r="S1940" s="25">
        <f>IF(Config!$B$4&gt;0,K1940/Config!$B$4,0)</f>
        <v/>
      </c>
      <c r="T1940" s="25">
        <f>R1940*Config!$B$7</f>
        <v/>
      </c>
      <c r="U1940" s="25">
        <f>S1940*Config!$B$7</f>
        <v/>
      </c>
      <c r="V1940" s="25" t="n">
        <v>6</v>
      </c>
      <c r="W1940" s="25" t="n">
        <v>30</v>
      </c>
      <c r="X1940" s="26">
        <f>IF(T1940&gt;0,V1940/T1940,0)</f>
        <v/>
      </c>
      <c r="Y1940" s="26">
        <f>IF(U1940&gt;0,W1940/U1940,0)</f>
        <v/>
      </c>
      <c r="Z1940" s="25">
        <f>T1940-V1940</f>
        <v/>
      </c>
      <c r="AA1940" s="25">
        <f>U1940-W1940</f>
        <v/>
      </c>
      <c r="AB1940" s="25">
        <f>IF(Config!$B$7&gt;0,(V1940/Config!$B$7)*Config!$B$4,0)</f>
        <v/>
      </c>
      <c r="AC1940" s="25">
        <f>IF(Config!$B$7&gt;0,(W1940/Config!$B$7)*Config!$B$4,0)</f>
        <v/>
      </c>
    </row>
    <row r="1941" hidden="1" outlineLevel="1">
      <c r="A1941" s="22" t="inlineStr"/>
      <c r="B1941" s="22" t="inlineStr"/>
      <c r="C1941" s="22" t="inlineStr"/>
      <c r="D1941" s="22" t="inlineStr"/>
      <c r="E1941" s="22" t="inlineStr">
        <is>
          <t>Dry Fruit Mix_15-2402</t>
        </is>
      </c>
      <c r="F1941" s="22" t="inlineStr"/>
      <c r="G1941" s="22" t="inlineStr">
        <is>
          <t>Dry Fruit Mix</t>
        </is>
      </c>
      <c r="H1941" s="22" t="inlineStr">
        <is>
          <t>Trail Mix Farmley Standee Pouch 200 g</t>
        </is>
      </c>
      <c r="I1941" s="22" t="inlineStr"/>
      <c r="J1941" s="24" t="n">
        <v>0</v>
      </c>
      <c r="K1941" s="24" t="n">
        <v>0</v>
      </c>
      <c r="L1941" s="22" t="inlineStr">
        <is>
          <t>PAC -Master Canteen 06 Battalion P.A.C. Meerut</t>
        </is>
      </c>
      <c r="M1941" s="24" t="n">
        <v>0</v>
      </c>
      <c r="N1941" s="22" t="inlineStr">
        <is>
          <t>Other Institutions</t>
        </is>
      </c>
      <c r="O1941" s="22" t="inlineStr">
        <is>
          <t>Indore</t>
        </is>
      </c>
      <c r="P1941" s="22" t="inlineStr"/>
      <c r="Q1941" s="22" t="inlineStr">
        <is>
          <t>Trail Mixes</t>
        </is>
      </c>
      <c r="R1941" s="25">
        <f>IF(Config!$B$4&gt;0,M1941/Config!$B$4,0)</f>
        <v/>
      </c>
      <c r="S1941" s="25">
        <f>IF(Config!$B$4&gt;0,K1941/Config!$B$4,0)</f>
        <v/>
      </c>
      <c r="T1941" s="25">
        <f>R1941*Config!$B$7</f>
        <v/>
      </c>
      <c r="U1941" s="25">
        <f>S1941*Config!$B$7</f>
        <v/>
      </c>
      <c r="V1941" s="25" t="n">
        <v>6</v>
      </c>
      <c r="W1941" s="25" t="n">
        <v>30</v>
      </c>
      <c r="X1941" s="26">
        <f>IF(T1941&gt;0,V1941/T1941,0)</f>
        <v/>
      </c>
      <c r="Y1941" s="26">
        <f>IF(U1941&gt;0,W1941/U1941,0)</f>
        <v/>
      </c>
      <c r="Z1941" s="25">
        <f>T1941-V1941</f>
        <v/>
      </c>
      <c r="AA1941" s="25">
        <f>U1941-W1941</f>
        <v/>
      </c>
      <c r="AB1941" s="25">
        <f>IF(Config!$B$7&gt;0,(V1941/Config!$B$7)*Config!$B$4,0)</f>
        <v/>
      </c>
      <c r="AC1941" s="25">
        <f>IF(Config!$B$7&gt;0,(W1941/Config!$B$7)*Config!$B$4,0)</f>
        <v/>
      </c>
    </row>
    <row r="1942" hidden="1" outlineLevel="1">
      <c r="A1942" s="22" t="inlineStr"/>
      <c r="B1942" s="22" t="inlineStr"/>
      <c r="C1942" s="22" t="inlineStr"/>
      <c r="D1942" s="22" t="inlineStr"/>
      <c r="E1942" s="22" t="inlineStr">
        <is>
          <t>Dry Fruit Mix_15-2404</t>
        </is>
      </c>
      <c r="F1942" s="22" t="inlineStr"/>
      <c r="G1942" s="22" t="inlineStr">
        <is>
          <t>Dry Fruit Mix</t>
        </is>
      </c>
      <c r="H1942" s="22" t="inlineStr">
        <is>
          <t>Berry Mix Farmley Standee Pouch 200 g</t>
        </is>
      </c>
      <c r="I1942" s="22" t="inlineStr"/>
      <c r="J1942" s="24" t="n">
        <v>0</v>
      </c>
      <c r="K1942" s="24" t="n">
        <v>0</v>
      </c>
      <c r="L1942" s="22" t="inlineStr">
        <is>
          <t>PAC -Master Canteen 06 Battalion P.A.C. Meerut</t>
        </is>
      </c>
      <c r="M1942" s="24" t="n">
        <v>0</v>
      </c>
      <c r="N1942" s="22" t="inlineStr">
        <is>
          <t>Other Institutions</t>
        </is>
      </c>
      <c r="O1942" s="22" t="inlineStr">
        <is>
          <t>Indore</t>
        </is>
      </c>
      <c r="P1942" s="22" t="inlineStr"/>
      <c r="Q1942" s="22" t="inlineStr">
        <is>
          <t>Berry Mix</t>
        </is>
      </c>
      <c r="R1942" s="25">
        <f>IF(Config!$B$4&gt;0,M1942/Config!$B$4,0)</f>
        <v/>
      </c>
      <c r="S1942" s="25">
        <f>IF(Config!$B$4&gt;0,K1942/Config!$B$4,0)</f>
        <v/>
      </c>
      <c r="T1942" s="25">
        <f>R1942*Config!$B$7</f>
        <v/>
      </c>
      <c r="U1942" s="25">
        <f>S1942*Config!$B$7</f>
        <v/>
      </c>
      <c r="V1942" s="25" t="n">
        <v>6</v>
      </c>
      <c r="W1942" s="25" t="n">
        <v>30</v>
      </c>
      <c r="X1942" s="26">
        <f>IF(T1942&gt;0,V1942/T1942,0)</f>
        <v/>
      </c>
      <c r="Y1942" s="26">
        <f>IF(U1942&gt;0,W1942/U1942,0)</f>
        <v/>
      </c>
      <c r="Z1942" s="25">
        <f>T1942-V1942</f>
        <v/>
      </c>
      <c r="AA1942" s="25">
        <f>U1942-W1942</f>
        <v/>
      </c>
      <c r="AB1942" s="25">
        <f>IF(Config!$B$7&gt;0,(V1942/Config!$B$7)*Config!$B$4,0)</f>
        <v/>
      </c>
      <c r="AC1942" s="25">
        <f>IF(Config!$B$7&gt;0,(W1942/Config!$B$7)*Config!$B$4,0)</f>
        <v/>
      </c>
    </row>
    <row r="1943" hidden="1" outlineLevel="1">
      <c r="A1943" s="22" t="inlineStr"/>
      <c r="B1943" s="22" t="inlineStr"/>
      <c r="C1943" s="22" t="inlineStr"/>
      <c r="D1943" s="22" t="inlineStr"/>
      <c r="E1943" s="22" t="inlineStr">
        <is>
          <t>Dry Fruit Mix_15-2801</t>
        </is>
      </c>
      <c r="F1943" s="22" t="inlineStr"/>
      <c r="G1943" s="22" t="inlineStr">
        <is>
          <t>Dry Fruit Mix</t>
        </is>
      </c>
      <c r="H1943" s="22" t="inlineStr">
        <is>
          <t>Premium Panchmeva Farmley Jar 405 g</t>
        </is>
      </c>
      <c r="I1943" s="22" t="inlineStr"/>
      <c r="J1943" s="24" t="n">
        <v>0</v>
      </c>
      <c r="K1943" s="24" t="n">
        <v>0</v>
      </c>
      <c r="L1943" s="22" t="inlineStr">
        <is>
          <t>PAC -Master Canteen 41bn Pac Gaziabad -Uttar Pradesh- 201001</t>
        </is>
      </c>
      <c r="M1943" s="24" t="n">
        <v>0</v>
      </c>
      <c r="N1943" s="22" t="inlineStr">
        <is>
          <t>Other Institutions</t>
        </is>
      </c>
      <c r="O1943" s="22" t="inlineStr">
        <is>
          <t>Indore</t>
        </is>
      </c>
      <c r="P1943" s="22" t="inlineStr"/>
      <c r="Q1943" s="22" t="inlineStr">
        <is>
          <t>Trail Mixes</t>
        </is>
      </c>
      <c r="R1943" s="25">
        <f>IF(Config!$B$4&gt;0,M1943/Config!$B$4,0)</f>
        <v/>
      </c>
      <c r="S1943" s="25">
        <f>IF(Config!$B$4&gt;0,K1943/Config!$B$4,0)</f>
        <v/>
      </c>
      <c r="T1943" s="25">
        <f>R1943*Config!$B$7</f>
        <v/>
      </c>
      <c r="U1943" s="25">
        <f>S1943*Config!$B$7</f>
        <v/>
      </c>
      <c r="V1943" s="25" t="n">
        <v>19.44</v>
      </c>
      <c r="W1943" s="25" t="n">
        <v>48</v>
      </c>
      <c r="X1943" s="26">
        <f>IF(T1943&gt;0,V1943/T1943,0)</f>
        <v/>
      </c>
      <c r="Y1943" s="26">
        <f>IF(U1943&gt;0,W1943/U1943,0)</f>
        <v/>
      </c>
      <c r="Z1943" s="25">
        <f>T1943-V1943</f>
        <v/>
      </c>
      <c r="AA1943" s="25">
        <f>U1943-W1943</f>
        <v/>
      </c>
      <c r="AB1943" s="25">
        <f>IF(Config!$B$7&gt;0,(V1943/Config!$B$7)*Config!$B$4,0)</f>
        <v/>
      </c>
      <c r="AC1943" s="25">
        <f>IF(Config!$B$7&gt;0,(W1943/Config!$B$7)*Config!$B$4,0)</f>
        <v/>
      </c>
    </row>
    <row r="1944" hidden="1" outlineLevel="1">
      <c r="A1944" s="22" t="inlineStr"/>
      <c r="B1944" s="22" t="inlineStr"/>
      <c r="C1944" s="22" t="inlineStr"/>
      <c r="D1944" s="22" t="inlineStr"/>
      <c r="E1944" s="22" t="inlineStr">
        <is>
          <t>Dry Fruit Mix_15-2801</t>
        </is>
      </c>
      <c r="F1944" s="22" t="inlineStr"/>
      <c r="G1944" s="22" t="inlineStr">
        <is>
          <t>Dry Fruit Mix</t>
        </is>
      </c>
      <c r="H1944" s="22" t="inlineStr">
        <is>
          <t>Premium Panchmeva Farmley Jar 405 g</t>
        </is>
      </c>
      <c r="I1944" s="22" t="inlineStr"/>
      <c r="J1944" s="24" t="n">
        <v>0</v>
      </c>
      <c r="K1944" s="24" t="n">
        <v>0</v>
      </c>
      <c r="L1944" s="22" t="inlineStr">
        <is>
          <t>PAC- Master Canteen 38th BN PAC Aligarh</t>
        </is>
      </c>
      <c r="M1944" s="24" t="n">
        <v>0</v>
      </c>
      <c r="N1944" s="22" t="inlineStr">
        <is>
          <t>Other Institutions</t>
        </is>
      </c>
      <c r="O1944" s="22" t="inlineStr">
        <is>
          <t>Indore</t>
        </is>
      </c>
      <c r="P1944" s="22" t="inlineStr"/>
      <c r="Q1944" s="22" t="inlineStr">
        <is>
          <t>Trail Mixes</t>
        </is>
      </c>
      <c r="R1944" s="25">
        <f>IF(Config!$B$4&gt;0,M1944/Config!$B$4,0)</f>
        <v/>
      </c>
      <c r="S1944" s="25">
        <f>IF(Config!$B$4&gt;0,K1944/Config!$B$4,0)</f>
        <v/>
      </c>
      <c r="T1944" s="25">
        <f>R1944*Config!$B$7</f>
        <v/>
      </c>
      <c r="U1944" s="25">
        <f>S1944*Config!$B$7</f>
        <v/>
      </c>
      <c r="V1944" s="25" t="n">
        <v>9.720000000000001</v>
      </c>
      <c r="W1944" s="25" t="n">
        <v>24</v>
      </c>
      <c r="X1944" s="26">
        <f>IF(T1944&gt;0,V1944/T1944,0)</f>
        <v/>
      </c>
      <c r="Y1944" s="26">
        <f>IF(U1944&gt;0,W1944/U1944,0)</f>
        <v/>
      </c>
      <c r="Z1944" s="25">
        <f>T1944-V1944</f>
        <v/>
      </c>
      <c r="AA1944" s="25">
        <f>U1944-W1944</f>
        <v/>
      </c>
      <c r="AB1944" s="25">
        <f>IF(Config!$B$7&gt;0,(V1944/Config!$B$7)*Config!$B$4,0)</f>
        <v/>
      </c>
      <c r="AC1944" s="25">
        <f>IF(Config!$B$7&gt;0,(W1944/Config!$B$7)*Config!$B$4,0)</f>
        <v/>
      </c>
    </row>
    <row r="1945" hidden="1" outlineLevel="1">
      <c r="A1945" s="22" t="inlineStr"/>
      <c r="B1945" s="22" t="inlineStr"/>
      <c r="C1945" s="22" t="inlineStr"/>
      <c r="D1945" s="22" t="inlineStr"/>
      <c r="E1945" s="22" t="inlineStr">
        <is>
          <t>Dry Fruit Mix_15-2402</t>
        </is>
      </c>
      <c r="F1945" s="22" t="inlineStr"/>
      <c r="G1945" s="22" t="inlineStr">
        <is>
          <t>Dry Fruit Mix</t>
        </is>
      </c>
      <c r="H1945" s="22" t="inlineStr">
        <is>
          <t>Trail Mix Farmley Standee Pouch 200 g</t>
        </is>
      </c>
      <c r="I1945" s="22" t="inlineStr"/>
      <c r="J1945" s="24" t="n">
        <v>0</v>
      </c>
      <c r="K1945" s="24" t="n">
        <v>0</v>
      </c>
      <c r="L1945" s="22" t="inlineStr">
        <is>
          <t>Cloudkart Ventures Private Limited</t>
        </is>
      </c>
      <c r="M1945" s="24" t="n">
        <v>0</v>
      </c>
      <c r="N1945" s="22" t="inlineStr">
        <is>
          <t>Quick Commerce</t>
        </is>
      </c>
      <c r="O1945" s="22" t="inlineStr">
        <is>
          <t>Indore</t>
        </is>
      </c>
      <c r="P1945" s="22" t="inlineStr"/>
      <c r="Q1945" s="22" t="inlineStr">
        <is>
          <t>Trail Mixes</t>
        </is>
      </c>
      <c r="R1945" s="25">
        <f>IF(Config!$B$4&gt;0,M1945/Config!$B$4,0)</f>
        <v/>
      </c>
      <c r="S1945" s="25">
        <f>IF(Config!$B$4&gt;0,K1945/Config!$B$4,0)</f>
        <v/>
      </c>
      <c r="T1945" s="25">
        <f>R1945*Config!$B$7</f>
        <v/>
      </c>
      <c r="U1945" s="25">
        <f>S1945*Config!$B$7</f>
        <v/>
      </c>
      <c r="V1945" s="25" t="n">
        <v>30</v>
      </c>
      <c r="W1945" s="25" t="n">
        <v>150</v>
      </c>
      <c r="X1945" s="26">
        <f>IF(T1945&gt;0,V1945/T1945,0)</f>
        <v/>
      </c>
      <c r="Y1945" s="26">
        <f>IF(U1945&gt;0,W1945/U1945,0)</f>
        <v/>
      </c>
      <c r="Z1945" s="25">
        <f>T1945-V1945</f>
        <v/>
      </c>
      <c r="AA1945" s="25">
        <f>U1945-W1945</f>
        <v/>
      </c>
      <c r="AB1945" s="25">
        <f>IF(Config!$B$7&gt;0,(V1945/Config!$B$7)*Config!$B$4,0)</f>
        <v/>
      </c>
      <c r="AC1945" s="25">
        <f>IF(Config!$B$7&gt;0,(W1945/Config!$B$7)*Config!$B$4,0)</f>
        <v/>
      </c>
    </row>
    <row r="1946" hidden="1" outlineLevel="1">
      <c r="A1946" s="22" t="inlineStr"/>
      <c r="B1946" s="22" t="inlineStr"/>
      <c r="C1946" s="22" t="inlineStr"/>
      <c r="D1946" s="22" t="inlineStr"/>
      <c r="E1946" s="22" t="inlineStr">
        <is>
          <t>Dry Fruit Mix_15-2403</t>
        </is>
      </c>
      <c r="F1946" s="22" t="inlineStr"/>
      <c r="G1946" s="22" t="inlineStr">
        <is>
          <t>Dry Fruit Mix</t>
        </is>
      </c>
      <c r="H1946" s="22" t="inlineStr">
        <is>
          <t>Seed Mix Farmley Standee Pouch 200 g</t>
        </is>
      </c>
      <c r="I1946" s="22" t="inlineStr"/>
      <c r="J1946" s="24" t="n">
        <v>0</v>
      </c>
      <c r="K1946" s="24" t="n">
        <v>0</v>
      </c>
      <c r="L1946" s="22" t="inlineStr">
        <is>
          <t>Cloudkart Ventures Private Limited</t>
        </is>
      </c>
      <c r="M1946" s="24" t="n">
        <v>0</v>
      </c>
      <c r="N1946" s="22" t="inlineStr">
        <is>
          <t>Quick Commerce</t>
        </is>
      </c>
      <c r="O1946" s="22" t="inlineStr">
        <is>
          <t>Indore</t>
        </is>
      </c>
      <c r="P1946" s="22" t="inlineStr"/>
      <c r="Q1946" s="22" t="inlineStr">
        <is>
          <t>Seed Mix</t>
        </is>
      </c>
      <c r="R1946" s="25">
        <f>IF(Config!$B$4&gt;0,M1946/Config!$B$4,0)</f>
        <v/>
      </c>
      <c r="S1946" s="25">
        <f>IF(Config!$B$4&gt;0,K1946/Config!$B$4,0)</f>
        <v/>
      </c>
      <c r="T1946" s="25">
        <f>R1946*Config!$B$7</f>
        <v/>
      </c>
      <c r="U1946" s="25">
        <f>S1946*Config!$B$7</f>
        <v/>
      </c>
      <c r="V1946" s="25" t="n">
        <v>84</v>
      </c>
      <c r="W1946" s="25" t="n">
        <v>420</v>
      </c>
      <c r="X1946" s="26">
        <f>IF(T1946&gt;0,V1946/T1946,0)</f>
        <v/>
      </c>
      <c r="Y1946" s="26">
        <f>IF(U1946&gt;0,W1946/U1946,0)</f>
        <v/>
      </c>
      <c r="Z1946" s="25">
        <f>T1946-V1946</f>
        <v/>
      </c>
      <c r="AA1946" s="25">
        <f>U1946-W1946</f>
        <v/>
      </c>
      <c r="AB1946" s="25">
        <f>IF(Config!$B$7&gt;0,(V1946/Config!$B$7)*Config!$B$4,0)</f>
        <v/>
      </c>
      <c r="AC1946" s="25">
        <f>IF(Config!$B$7&gt;0,(W1946/Config!$B$7)*Config!$B$4,0)</f>
        <v/>
      </c>
    </row>
    <row r="1947" hidden="1" outlineLevel="1">
      <c r="A1947" s="22" t="inlineStr"/>
      <c r="B1947" s="22" t="inlineStr"/>
      <c r="C1947" s="22" t="inlineStr"/>
      <c r="D1947" s="22" t="inlineStr"/>
      <c r="E1947" s="22" t="inlineStr">
        <is>
          <t>Dry Fruit Mix_15-2404</t>
        </is>
      </c>
      <c r="F1947" s="22" t="inlineStr"/>
      <c r="G1947" s="22" t="inlineStr">
        <is>
          <t>Dry Fruit Mix</t>
        </is>
      </c>
      <c r="H1947" s="22" t="inlineStr">
        <is>
          <t>Berry Mix Farmley Standee Pouch 200 g</t>
        </is>
      </c>
      <c r="I1947" s="22" t="inlineStr"/>
      <c r="J1947" s="24" t="n">
        <v>0</v>
      </c>
      <c r="K1947" s="24" t="n">
        <v>0</v>
      </c>
      <c r="L1947" s="22" t="inlineStr">
        <is>
          <t>Cloudkart Ventures Private Limited</t>
        </is>
      </c>
      <c r="M1947" s="24" t="n">
        <v>0</v>
      </c>
      <c r="N1947" s="22" t="inlineStr">
        <is>
          <t>Quick Commerce</t>
        </is>
      </c>
      <c r="O1947" s="22" t="inlineStr">
        <is>
          <t>Indore</t>
        </is>
      </c>
      <c r="P1947" s="22" t="inlineStr"/>
      <c r="Q1947" s="22" t="inlineStr">
        <is>
          <t>Berry Mix</t>
        </is>
      </c>
      <c r="R1947" s="25">
        <f>IF(Config!$B$4&gt;0,M1947/Config!$B$4,0)</f>
        <v/>
      </c>
      <c r="S1947" s="25">
        <f>IF(Config!$B$4&gt;0,K1947/Config!$B$4,0)</f>
        <v/>
      </c>
      <c r="T1947" s="25">
        <f>R1947*Config!$B$7</f>
        <v/>
      </c>
      <c r="U1947" s="25">
        <f>S1947*Config!$B$7</f>
        <v/>
      </c>
      <c r="V1947" s="25" t="n">
        <v>78</v>
      </c>
      <c r="W1947" s="25" t="n">
        <v>390</v>
      </c>
      <c r="X1947" s="26">
        <f>IF(T1947&gt;0,V1947/T1947,0)</f>
        <v/>
      </c>
      <c r="Y1947" s="26">
        <f>IF(U1947&gt;0,W1947/U1947,0)</f>
        <v/>
      </c>
      <c r="Z1947" s="25">
        <f>T1947-V1947</f>
        <v/>
      </c>
      <c r="AA1947" s="25">
        <f>U1947-W1947</f>
        <v/>
      </c>
      <c r="AB1947" s="25">
        <f>IF(Config!$B$7&gt;0,(V1947/Config!$B$7)*Config!$B$4,0)</f>
        <v/>
      </c>
      <c r="AC1947" s="25">
        <f>IF(Config!$B$7&gt;0,(W1947/Config!$B$7)*Config!$B$4,0)</f>
        <v/>
      </c>
    </row>
    <row r="1948" hidden="1" outlineLevel="1">
      <c r="A1948" s="22" t="inlineStr"/>
      <c r="B1948" s="22" t="inlineStr"/>
      <c r="C1948" s="22" t="inlineStr"/>
      <c r="D1948" s="22" t="inlineStr"/>
      <c r="E1948" s="22" t="inlineStr">
        <is>
          <t>Dry Fruit Mix_15-2801</t>
        </is>
      </c>
      <c r="F1948" s="22" t="inlineStr"/>
      <c r="G1948" s="22" t="inlineStr">
        <is>
          <t>Dry Fruit Mix</t>
        </is>
      </c>
      <c r="H1948" s="22" t="inlineStr">
        <is>
          <t>Premium Panchmeva Farmley Jar 405 g</t>
        </is>
      </c>
      <c r="I1948" s="22" t="inlineStr"/>
      <c r="J1948" s="24" t="n">
        <v>0</v>
      </c>
      <c r="K1948" s="24" t="n">
        <v>0</v>
      </c>
      <c r="L1948" s="22" t="inlineStr">
        <is>
          <t>Cloudkart Ventures Private Limited</t>
        </is>
      </c>
      <c r="M1948" s="24" t="n">
        <v>0</v>
      </c>
      <c r="N1948" s="22" t="inlineStr">
        <is>
          <t>Quick Commerce</t>
        </is>
      </c>
      <c r="O1948" s="22" t="inlineStr">
        <is>
          <t>Indore</t>
        </is>
      </c>
      <c r="P1948" s="22" t="inlineStr"/>
      <c r="Q1948" s="22" t="inlineStr">
        <is>
          <t>Trail Mixes</t>
        </is>
      </c>
      <c r="R1948" s="25">
        <f>IF(Config!$B$4&gt;0,M1948/Config!$B$4,0)</f>
        <v/>
      </c>
      <c r="S1948" s="25">
        <f>IF(Config!$B$4&gt;0,K1948/Config!$B$4,0)</f>
        <v/>
      </c>
      <c r="T1948" s="25">
        <f>R1948*Config!$B$7</f>
        <v/>
      </c>
      <c r="U1948" s="25">
        <f>S1948*Config!$B$7</f>
        <v/>
      </c>
      <c r="V1948" s="25" t="n">
        <v>165.24</v>
      </c>
      <c r="W1948" s="25" t="n">
        <v>408</v>
      </c>
      <c r="X1948" s="26">
        <f>IF(T1948&gt;0,V1948/T1948,0)</f>
        <v/>
      </c>
      <c r="Y1948" s="26">
        <f>IF(U1948&gt;0,W1948/U1948,0)</f>
        <v/>
      </c>
      <c r="Z1948" s="25">
        <f>T1948-V1948</f>
        <v/>
      </c>
      <c r="AA1948" s="25">
        <f>U1948-W1948</f>
        <v/>
      </c>
      <c r="AB1948" s="25">
        <f>IF(Config!$B$7&gt;0,(V1948/Config!$B$7)*Config!$B$4,0)</f>
        <v/>
      </c>
      <c r="AC1948" s="25">
        <f>IF(Config!$B$7&gt;0,(W1948/Config!$B$7)*Config!$B$4,0)</f>
        <v/>
      </c>
    </row>
    <row r="1949" hidden="1" outlineLevel="1">
      <c r="A1949" s="22" t="inlineStr"/>
      <c r="B1949" s="22" t="inlineStr"/>
      <c r="C1949" s="22" t="inlineStr"/>
      <c r="D1949" s="22" t="inlineStr"/>
      <c r="E1949" s="22" t="inlineStr">
        <is>
          <t>Dry Fruit Mix_15-30134</t>
        </is>
      </c>
      <c r="F1949" s="22" t="inlineStr"/>
      <c r="G1949" s="22" t="inlineStr">
        <is>
          <t>Dry Fruit Mix</t>
        </is>
      </c>
      <c r="H1949" s="22" t="inlineStr">
        <is>
          <t>Smokey BBQ Party Mix Pillow Pouch Farmley 28 g- Single serve</t>
        </is>
      </c>
      <c r="I1949" s="22" t="inlineStr"/>
      <c r="J1949" s="24" t="n">
        <v>0</v>
      </c>
      <c r="K1949" s="24" t="n">
        <v>0</v>
      </c>
      <c r="L1949" s="22" t="inlineStr">
        <is>
          <t>Cloudkart Ventures Private Limited</t>
        </is>
      </c>
      <c r="M1949" s="24" t="n">
        <v>0</v>
      </c>
      <c r="N1949" s="22" t="inlineStr">
        <is>
          <t>Quick Commerce</t>
        </is>
      </c>
      <c r="O1949" s="22" t="inlineStr">
        <is>
          <t>Indore</t>
        </is>
      </c>
      <c r="P1949" s="22" t="inlineStr"/>
      <c r="Q1949" s="22" t="inlineStr">
        <is>
          <t>Savoury Mixes</t>
        </is>
      </c>
      <c r="R1949" s="25">
        <f>IF(Config!$B$4&gt;0,M1949/Config!$B$4,0)</f>
        <v/>
      </c>
      <c r="S1949" s="25">
        <f>IF(Config!$B$4&gt;0,K1949/Config!$B$4,0)</f>
        <v/>
      </c>
      <c r="T1949" s="25">
        <f>R1949*Config!$B$7</f>
        <v/>
      </c>
      <c r="U1949" s="25">
        <f>S1949*Config!$B$7</f>
        <v/>
      </c>
      <c r="V1949" s="25" t="n">
        <v>2.8</v>
      </c>
      <c r="W1949" s="25" t="n">
        <v>100</v>
      </c>
      <c r="X1949" s="26">
        <f>IF(T1949&gt;0,V1949/T1949,0)</f>
        <v/>
      </c>
      <c r="Y1949" s="26">
        <f>IF(U1949&gt;0,W1949/U1949,0)</f>
        <v/>
      </c>
      <c r="Z1949" s="25">
        <f>T1949-V1949</f>
        <v/>
      </c>
      <c r="AA1949" s="25">
        <f>U1949-W1949</f>
        <v/>
      </c>
      <c r="AB1949" s="25">
        <f>IF(Config!$B$7&gt;0,(V1949/Config!$B$7)*Config!$B$4,0)</f>
        <v/>
      </c>
      <c r="AC1949" s="25">
        <f>IF(Config!$B$7&gt;0,(W1949/Config!$B$7)*Config!$B$4,0)</f>
        <v/>
      </c>
    </row>
    <row r="1950" hidden="1" outlineLevel="1">
      <c r="A1950" s="22" t="inlineStr"/>
      <c r="B1950" s="22" t="inlineStr"/>
      <c r="C1950" s="22" t="inlineStr"/>
      <c r="D1950" s="22" t="inlineStr"/>
      <c r="E1950" s="22" t="inlineStr">
        <is>
          <t>Dry Fruit Mix_15-30155</t>
        </is>
      </c>
      <c r="F1950" s="22" t="inlineStr"/>
      <c r="G1950" s="22" t="inlineStr">
        <is>
          <t>Dry Fruit Mix</t>
        </is>
      </c>
      <c r="H1950" s="22" t="inlineStr">
        <is>
          <t>Premium Panchmeva Farmley Pillow Pouch 30g- single serve</t>
        </is>
      </c>
      <c r="I1950" s="22" t="inlineStr"/>
      <c r="J1950" s="24" t="n">
        <v>0</v>
      </c>
      <c r="K1950" s="24" t="n">
        <v>0</v>
      </c>
      <c r="L1950" s="22" t="inlineStr">
        <is>
          <t>Cloudkart Ventures Private Limited</t>
        </is>
      </c>
      <c r="M1950" s="24" t="n">
        <v>0</v>
      </c>
      <c r="N1950" s="22" t="inlineStr">
        <is>
          <t>Quick Commerce</t>
        </is>
      </c>
      <c r="O1950" s="22" t="inlineStr">
        <is>
          <t>Indore</t>
        </is>
      </c>
      <c r="P1950" s="22" t="inlineStr"/>
      <c r="Q1950" s="22" t="inlineStr">
        <is>
          <t>Trail Mixes</t>
        </is>
      </c>
      <c r="R1950" s="25">
        <f>IF(Config!$B$4&gt;0,M1950/Config!$B$4,0)</f>
        <v/>
      </c>
      <c r="S1950" s="25">
        <f>IF(Config!$B$4&gt;0,K1950/Config!$B$4,0)</f>
        <v/>
      </c>
      <c r="T1950" s="25">
        <f>R1950*Config!$B$7</f>
        <v/>
      </c>
      <c r="U1950" s="25">
        <f>S1950*Config!$B$7</f>
        <v/>
      </c>
      <c r="V1950" s="25" t="n">
        <v>18</v>
      </c>
      <c r="W1950" s="25" t="n">
        <v>600</v>
      </c>
      <c r="X1950" s="26">
        <f>IF(T1950&gt;0,V1950/T1950,0)</f>
        <v/>
      </c>
      <c r="Y1950" s="26">
        <f>IF(U1950&gt;0,W1950/U1950,0)</f>
        <v/>
      </c>
      <c r="Z1950" s="25">
        <f>T1950-V1950</f>
        <v/>
      </c>
      <c r="AA1950" s="25">
        <f>U1950-W1950</f>
        <v/>
      </c>
      <c r="AB1950" s="25">
        <f>IF(Config!$B$7&gt;0,(V1950/Config!$B$7)*Config!$B$4,0)</f>
        <v/>
      </c>
      <c r="AC1950" s="25">
        <f>IF(Config!$B$7&gt;0,(W1950/Config!$B$7)*Config!$B$4,0)</f>
        <v/>
      </c>
    </row>
    <row r="1951" hidden="1" outlineLevel="1">
      <c r="A1951" s="22" t="inlineStr"/>
      <c r="B1951" s="22" t="inlineStr"/>
      <c r="C1951" s="22" t="inlineStr"/>
      <c r="D1951" s="22" t="inlineStr"/>
      <c r="E1951" s="22" t="inlineStr">
        <is>
          <t>Dry Fruit Mix_15-30158</t>
        </is>
      </c>
      <c r="F1951" s="22" t="inlineStr"/>
      <c r="G1951" s="22" t="inlineStr">
        <is>
          <t>Dry Fruit Mix</t>
        </is>
      </c>
      <c r="H1951" s="22" t="inlineStr">
        <is>
          <t>Mexican Peri-Peri Snack Mix Farmley Pillow Pouch 35 g- Single Serve</t>
        </is>
      </c>
      <c r="I1951" s="22" t="inlineStr"/>
      <c r="J1951" s="24" t="n">
        <v>0</v>
      </c>
      <c r="K1951" s="24" t="n">
        <v>0</v>
      </c>
      <c r="L1951" s="22" t="inlineStr">
        <is>
          <t>Cloudkart Ventures Private Limited</t>
        </is>
      </c>
      <c r="M1951" s="24" t="n">
        <v>0</v>
      </c>
      <c r="N1951" s="22" t="inlineStr">
        <is>
          <t>Quick Commerce</t>
        </is>
      </c>
      <c r="O1951" s="22" t="inlineStr">
        <is>
          <t>Indore</t>
        </is>
      </c>
      <c r="P1951" s="22" t="inlineStr"/>
      <c r="Q1951" s="22" t="inlineStr">
        <is>
          <t>Savoury Mixes</t>
        </is>
      </c>
      <c r="R1951" s="25">
        <f>IF(Config!$B$4&gt;0,M1951/Config!$B$4,0)</f>
        <v/>
      </c>
      <c r="S1951" s="25">
        <f>IF(Config!$B$4&gt;0,K1951/Config!$B$4,0)</f>
        <v/>
      </c>
      <c r="T1951" s="25">
        <f>R1951*Config!$B$7</f>
        <v/>
      </c>
      <c r="U1951" s="25">
        <f>S1951*Config!$B$7</f>
        <v/>
      </c>
      <c r="V1951" s="25" t="n">
        <v>25.2</v>
      </c>
      <c r="W1951" s="25" t="n">
        <v>720</v>
      </c>
      <c r="X1951" s="26">
        <f>IF(T1951&gt;0,V1951/T1951,0)</f>
        <v/>
      </c>
      <c r="Y1951" s="26">
        <f>IF(U1951&gt;0,W1951/U1951,0)</f>
        <v/>
      </c>
      <c r="Z1951" s="25">
        <f>T1951-V1951</f>
        <v/>
      </c>
      <c r="AA1951" s="25">
        <f>U1951-W1951</f>
        <v/>
      </c>
      <c r="AB1951" s="25">
        <f>IF(Config!$B$7&gt;0,(V1951/Config!$B$7)*Config!$B$4,0)</f>
        <v/>
      </c>
      <c r="AC1951" s="25">
        <f>IF(Config!$B$7&gt;0,(W1951/Config!$B$7)*Config!$B$4,0)</f>
        <v/>
      </c>
    </row>
    <row r="1952" hidden="1" outlineLevel="1">
      <c r="A1952" s="22" t="inlineStr"/>
      <c r="B1952" s="22" t="inlineStr"/>
      <c r="C1952" s="22" t="inlineStr"/>
      <c r="D1952" s="22" t="inlineStr"/>
      <c r="E1952" s="22" t="inlineStr">
        <is>
          <t>Dry Fruit Mix_15-30160</t>
        </is>
      </c>
      <c r="F1952" s="22" t="inlineStr"/>
      <c r="G1952" s="22" t="inlineStr">
        <is>
          <t>Dry Fruit Mix</t>
        </is>
      </c>
      <c r="H1952" s="22" t="inlineStr">
        <is>
          <t>Trail Mix Farmley Composite Jar 325 g</t>
        </is>
      </c>
      <c r="I1952" s="22" t="inlineStr"/>
      <c r="J1952" s="24" t="n">
        <v>0</v>
      </c>
      <c r="K1952" s="24" t="n">
        <v>0</v>
      </c>
      <c r="L1952" s="22" t="inlineStr">
        <is>
          <t>Cloudkart Ventures Private Limited</t>
        </is>
      </c>
      <c r="M1952" s="24" t="n">
        <v>0</v>
      </c>
      <c r="N1952" s="22" t="inlineStr">
        <is>
          <t>Quick Commerce</t>
        </is>
      </c>
      <c r="O1952" s="22" t="inlineStr">
        <is>
          <t>Indore</t>
        </is>
      </c>
      <c r="P1952" s="22" t="inlineStr"/>
      <c r="Q1952" s="22" t="inlineStr">
        <is>
          <t>Trail Mixes</t>
        </is>
      </c>
      <c r="R1952" s="25">
        <f>IF(Config!$B$4&gt;0,M1952/Config!$B$4,0)</f>
        <v/>
      </c>
      <c r="S1952" s="25">
        <f>IF(Config!$B$4&gt;0,K1952/Config!$B$4,0)</f>
        <v/>
      </c>
      <c r="T1952" s="25">
        <f>R1952*Config!$B$7</f>
        <v/>
      </c>
      <c r="U1952" s="25">
        <f>S1952*Config!$B$7</f>
        <v/>
      </c>
      <c r="V1952" s="25" t="n">
        <v>15.6</v>
      </c>
      <c r="W1952" s="25" t="n">
        <v>48</v>
      </c>
      <c r="X1952" s="26">
        <f>IF(T1952&gt;0,V1952/T1952,0)</f>
        <v/>
      </c>
      <c r="Y1952" s="26">
        <f>IF(U1952&gt;0,W1952/U1952,0)</f>
        <v/>
      </c>
      <c r="Z1952" s="25">
        <f>T1952-V1952</f>
        <v/>
      </c>
      <c r="AA1952" s="25">
        <f>U1952-W1952</f>
        <v/>
      </c>
      <c r="AB1952" s="25">
        <f>IF(Config!$B$7&gt;0,(V1952/Config!$B$7)*Config!$B$4,0)</f>
        <v/>
      </c>
      <c r="AC1952" s="25">
        <f>IF(Config!$B$7&gt;0,(W1952/Config!$B$7)*Config!$B$4,0)</f>
        <v/>
      </c>
    </row>
    <row r="1953" hidden="1" outlineLevel="1">
      <c r="A1953" s="22" t="inlineStr"/>
      <c r="B1953" s="22" t="inlineStr"/>
      <c r="C1953" s="22" t="inlineStr"/>
      <c r="D1953" s="22" t="inlineStr"/>
      <c r="E1953" s="22" t="inlineStr">
        <is>
          <t>Dry Fruit Mix_15-30173</t>
        </is>
      </c>
      <c r="F1953" s="22" t="inlineStr"/>
      <c r="G1953" s="22" t="inlineStr">
        <is>
          <t>Dry Fruit Mix</t>
        </is>
      </c>
      <c r="H1953" s="22" t="inlineStr">
        <is>
          <t>Premium Panchmeva Farmley 905g Jar</t>
        </is>
      </c>
      <c r="I1953" s="22" t="inlineStr"/>
      <c r="J1953" s="24" t="n">
        <v>0</v>
      </c>
      <c r="K1953" s="24" t="n">
        <v>0</v>
      </c>
      <c r="L1953" s="22" t="inlineStr">
        <is>
          <t>Cloudkart Ventures Private Limited</t>
        </is>
      </c>
      <c r="M1953" s="24" t="n">
        <v>0</v>
      </c>
      <c r="N1953" s="22" t="inlineStr">
        <is>
          <t>Quick Commerce</t>
        </is>
      </c>
      <c r="O1953" s="22" t="inlineStr">
        <is>
          <t>Indore</t>
        </is>
      </c>
      <c r="P1953" s="22" t="inlineStr"/>
      <c r="Q1953" s="22" t="inlineStr">
        <is>
          <t>Trail Mixes</t>
        </is>
      </c>
      <c r="R1953" s="25">
        <f>IF(Config!$B$4&gt;0,M1953/Config!$B$4,0)</f>
        <v/>
      </c>
      <c r="S1953" s="25">
        <f>IF(Config!$B$4&gt;0,K1953/Config!$B$4,0)</f>
        <v/>
      </c>
      <c r="T1953" s="25">
        <f>R1953*Config!$B$7</f>
        <v/>
      </c>
      <c r="U1953" s="25">
        <f>S1953*Config!$B$7</f>
        <v/>
      </c>
      <c r="V1953" s="25" t="n">
        <v>32.58</v>
      </c>
      <c r="W1953" s="25" t="n">
        <v>36</v>
      </c>
      <c r="X1953" s="26">
        <f>IF(T1953&gt;0,V1953/T1953,0)</f>
        <v/>
      </c>
      <c r="Y1953" s="26">
        <f>IF(U1953&gt;0,W1953/U1953,0)</f>
        <v/>
      </c>
      <c r="Z1953" s="25">
        <f>T1953-V1953</f>
        <v/>
      </c>
      <c r="AA1953" s="25">
        <f>U1953-W1953</f>
        <v/>
      </c>
      <c r="AB1953" s="25">
        <f>IF(Config!$B$7&gt;0,(V1953/Config!$B$7)*Config!$B$4,0)</f>
        <v/>
      </c>
      <c r="AC1953" s="25">
        <f>IF(Config!$B$7&gt;0,(W1953/Config!$B$7)*Config!$B$4,0)</f>
        <v/>
      </c>
    </row>
    <row r="1954" hidden="1" outlineLevel="1">
      <c r="A1954" s="22" t="inlineStr"/>
      <c r="B1954" s="22" t="inlineStr"/>
      <c r="C1954" s="22" t="inlineStr"/>
      <c r="D1954" s="22" t="inlineStr"/>
      <c r="E1954" s="22" t="inlineStr">
        <is>
          <t>Dry Fruit Mix_15-30572</t>
        </is>
      </c>
      <c r="F1954" s="22" t="inlineStr"/>
      <c r="G1954" s="22" t="inlineStr">
        <is>
          <t>Dry Fruit Mix</t>
        </is>
      </c>
      <c r="H1954" s="22" t="inlineStr">
        <is>
          <t>Satva Mix Farmley Standee Pouch 120g</t>
        </is>
      </c>
      <c r="I1954" s="22" t="inlineStr"/>
      <c r="J1954" s="24" t="n">
        <v>0</v>
      </c>
      <c r="K1954" s="24" t="n">
        <v>0</v>
      </c>
      <c r="L1954" s="22" t="inlineStr">
        <is>
          <t>Cloudkart Ventures Private Limited</t>
        </is>
      </c>
      <c r="M1954" s="24" t="n">
        <v>0</v>
      </c>
      <c r="N1954" s="22" t="inlineStr">
        <is>
          <t>Quick Commerce</t>
        </is>
      </c>
      <c r="O1954" s="22" t="inlineStr">
        <is>
          <t>Indore</t>
        </is>
      </c>
      <c r="P1954" s="22" t="inlineStr"/>
      <c r="Q1954" s="22" t="inlineStr">
        <is>
          <t>Savoury Mixes</t>
        </is>
      </c>
      <c r="R1954" s="25">
        <f>IF(Config!$B$4&gt;0,M1954/Config!$B$4,0)</f>
        <v/>
      </c>
      <c r="S1954" s="25">
        <f>IF(Config!$B$4&gt;0,K1954/Config!$B$4,0)</f>
        <v/>
      </c>
      <c r="T1954" s="25">
        <f>R1954*Config!$B$7</f>
        <v/>
      </c>
      <c r="U1954" s="25">
        <f>S1954*Config!$B$7</f>
        <v/>
      </c>
      <c r="V1954" s="25" t="n">
        <v>3.6</v>
      </c>
      <c r="W1954" s="25" t="n">
        <v>30</v>
      </c>
      <c r="X1954" s="26">
        <f>IF(T1954&gt;0,V1954/T1954,0)</f>
        <v/>
      </c>
      <c r="Y1954" s="26">
        <f>IF(U1954&gt;0,W1954/U1954,0)</f>
        <v/>
      </c>
      <c r="Z1954" s="25">
        <f>T1954-V1954</f>
        <v/>
      </c>
      <c r="AA1954" s="25">
        <f>U1954-W1954</f>
        <v/>
      </c>
      <c r="AB1954" s="25">
        <f>IF(Config!$B$7&gt;0,(V1954/Config!$B$7)*Config!$B$4,0)</f>
        <v/>
      </c>
      <c r="AC1954" s="25">
        <f>IF(Config!$B$7&gt;0,(W1954/Config!$B$7)*Config!$B$4,0)</f>
        <v/>
      </c>
    </row>
    <row r="1955" hidden="1" outlineLevel="1">
      <c r="A1955" s="22" t="inlineStr"/>
      <c r="B1955" s="22" t="inlineStr"/>
      <c r="C1955" s="22" t="inlineStr"/>
      <c r="D1955" s="22" t="inlineStr"/>
      <c r="E1955" s="22" t="inlineStr">
        <is>
          <t>Dry Fruit Mix_15-2402</t>
        </is>
      </c>
      <c r="F1955" s="22" t="inlineStr"/>
      <c r="G1955" s="22" t="inlineStr">
        <is>
          <t>Dry Fruit Mix</t>
        </is>
      </c>
      <c r="H1955" s="22" t="inlineStr">
        <is>
          <t>Trail Mix Farmley Standee Pouch 200 g</t>
        </is>
      </c>
      <c r="I1955" s="22" t="inlineStr"/>
      <c r="J1955" s="24" t="n">
        <v>0</v>
      </c>
      <c r="K1955" s="24" t="n">
        <v>0</v>
      </c>
      <c r="L1955" s="22" t="inlineStr">
        <is>
          <t>Cloudstore Retail Private Limited</t>
        </is>
      </c>
      <c r="M1955" s="24" t="n">
        <v>0</v>
      </c>
      <c r="N1955" s="22" t="inlineStr">
        <is>
          <t>Quick Commerce</t>
        </is>
      </c>
      <c r="O1955" s="22" t="inlineStr">
        <is>
          <t>Indore</t>
        </is>
      </c>
      <c r="P1955" s="22" t="inlineStr"/>
      <c r="Q1955" s="22" t="inlineStr">
        <is>
          <t>Trail Mixes</t>
        </is>
      </c>
      <c r="R1955" s="25">
        <f>IF(Config!$B$4&gt;0,M1955/Config!$B$4,0)</f>
        <v/>
      </c>
      <c r="S1955" s="25">
        <f>IF(Config!$B$4&gt;0,K1955/Config!$B$4,0)</f>
        <v/>
      </c>
      <c r="T1955" s="25">
        <f>R1955*Config!$B$7</f>
        <v/>
      </c>
      <c r="U1955" s="25">
        <f>S1955*Config!$B$7</f>
        <v/>
      </c>
      <c r="V1955" s="25" t="n">
        <v>102</v>
      </c>
      <c r="W1955" s="25" t="n">
        <v>510</v>
      </c>
      <c r="X1955" s="26">
        <f>IF(T1955&gt;0,V1955/T1955,0)</f>
        <v/>
      </c>
      <c r="Y1955" s="26">
        <f>IF(U1955&gt;0,W1955/U1955,0)</f>
        <v/>
      </c>
      <c r="Z1955" s="25">
        <f>T1955-V1955</f>
        <v/>
      </c>
      <c r="AA1955" s="25">
        <f>U1955-W1955</f>
        <v/>
      </c>
      <c r="AB1955" s="25">
        <f>IF(Config!$B$7&gt;0,(V1955/Config!$B$7)*Config!$B$4,0)</f>
        <v/>
      </c>
      <c r="AC1955" s="25">
        <f>IF(Config!$B$7&gt;0,(W1955/Config!$B$7)*Config!$B$4,0)</f>
        <v/>
      </c>
    </row>
    <row r="1956" hidden="1" outlineLevel="1">
      <c r="A1956" s="22" t="inlineStr"/>
      <c r="B1956" s="22" t="inlineStr"/>
      <c r="C1956" s="22" t="inlineStr"/>
      <c r="D1956" s="22" t="inlineStr"/>
      <c r="E1956" s="22" t="inlineStr">
        <is>
          <t>Dry Fruit Mix_15-2403</t>
        </is>
      </c>
      <c r="F1956" s="22" t="inlineStr"/>
      <c r="G1956" s="22" t="inlineStr">
        <is>
          <t>Dry Fruit Mix</t>
        </is>
      </c>
      <c r="H1956" s="22" t="inlineStr">
        <is>
          <t>Seed Mix Farmley Standee Pouch 200 g</t>
        </is>
      </c>
      <c r="I1956" s="22" t="inlineStr"/>
      <c r="J1956" s="24" t="n">
        <v>0</v>
      </c>
      <c r="K1956" s="24" t="n">
        <v>0</v>
      </c>
      <c r="L1956" s="22" t="inlineStr">
        <is>
          <t>Cloudstore Retail Private Limited</t>
        </is>
      </c>
      <c r="M1956" s="24" t="n">
        <v>0</v>
      </c>
      <c r="N1956" s="22" t="inlineStr">
        <is>
          <t>Quick Commerce</t>
        </is>
      </c>
      <c r="O1956" s="22" t="inlineStr">
        <is>
          <t>Indore</t>
        </is>
      </c>
      <c r="P1956" s="22" t="inlineStr"/>
      <c r="Q1956" s="22" t="inlineStr">
        <is>
          <t>Seed Mix</t>
        </is>
      </c>
      <c r="R1956" s="25">
        <f>IF(Config!$B$4&gt;0,M1956/Config!$B$4,0)</f>
        <v/>
      </c>
      <c r="S1956" s="25">
        <f>IF(Config!$B$4&gt;0,K1956/Config!$B$4,0)</f>
        <v/>
      </c>
      <c r="T1956" s="25">
        <f>R1956*Config!$B$7</f>
        <v/>
      </c>
      <c r="U1956" s="25">
        <f>S1956*Config!$B$7</f>
        <v/>
      </c>
      <c r="V1956" s="25" t="n">
        <v>306</v>
      </c>
      <c r="W1956" s="25" t="n">
        <v>1530</v>
      </c>
      <c r="X1956" s="26">
        <f>IF(T1956&gt;0,V1956/T1956,0)</f>
        <v/>
      </c>
      <c r="Y1956" s="26">
        <f>IF(U1956&gt;0,W1956/U1956,0)</f>
        <v/>
      </c>
      <c r="Z1956" s="25">
        <f>T1956-V1956</f>
        <v/>
      </c>
      <c r="AA1956" s="25">
        <f>U1956-W1956</f>
        <v/>
      </c>
      <c r="AB1956" s="25">
        <f>IF(Config!$B$7&gt;0,(V1956/Config!$B$7)*Config!$B$4,0)</f>
        <v/>
      </c>
      <c r="AC1956" s="25">
        <f>IF(Config!$B$7&gt;0,(W1956/Config!$B$7)*Config!$B$4,0)</f>
        <v/>
      </c>
    </row>
    <row r="1957" hidden="1" outlineLevel="1">
      <c r="A1957" s="22" t="inlineStr"/>
      <c r="B1957" s="22" t="inlineStr"/>
      <c r="C1957" s="22" t="inlineStr"/>
      <c r="D1957" s="22" t="inlineStr"/>
      <c r="E1957" s="22" t="inlineStr">
        <is>
          <t>Dry Fruit Mix_15-2404</t>
        </is>
      </c>
      <c r="F1957" s="22" t="inlineStr"/>
      <c r="G1957" s="22" t="inlineStr">
        <is>
          <t>Dry Fruit Mix</t>
        </is>
      </c>
      <c r="H1957" s="22" t="inlineStr">
        <is>
          <t>Berry Mix Farmley Standee Pouch 200 g</t>
        </is>
      </c>
      <c r="I1957" s="22" t="inlineStr"/>
      <c r="J1957" s="24" t="n">
        <v>0</v>
      </c>
      <c r="K1957" s="24" t="n">
        <v>0</v>
      </c>
      <c r="L1957" s="22" t="inlineStr">
        <is>
          <t>Cloudstore Retail Private Limited</t>
        </is>
      </c>
      <c r="M1957" s="24" t="n">
        <v>0</v>
      </c>
      <c r="N1957" s="22" t="inlineStr">
        <is>
          <t>Quick Commerce</t>
        </is>
      </c>
      <c r="O1957" s="22" t="inlineStr">
        <is>
          <t>Indore</t>
        </is>
      </c>
      <c r="P1957" s="22" t="inlineStr"/>
      <c r="Q1957" s="22" t="inlineStr">
        <is>
          <t>Berry Mix</t>
        </is>
      </c>
      <c r="R1957" s="25">
        <f>IF(Config!$B$4&gt;0,M1957/Config!$B$4,0)</f>
        <v/>
      </c>
      <c r="S1957" s="25">
        <f>IF(Config!$B$4&gt;0,K1957/Config!$B$4,0)</f>
        <v/>
      </c>
      <c r="T1957" s="25">
        <f>R1957*Config!$B$7</f>
        <v/>
      </c>
      <c r="U1957" s="25">
        <f>S1957*Config!$B$7</f>
        <v/>
      </c>
      <c r="V1957" s="25" t="n">
        <v>126</v>
      </c>
      <c r="W1957" s="25" t="n">
        <v>630</v>
      </c>
      <c r="X1957" s="26">
        <f>IF(T1957&gt;0,V1957/T1957,0)</f>
        <v/>
      </c>
      <c r="Y1957" s="26">
        <f>IF(U1957&gt;0,W1957/U1957,0)</f>
        <v/>
      </c>
      <c r="Z1957" s="25">
        <f>T1957-V1957</f>
        <v/>
      </c>
      <c r="AA1957" s="25">
        <f>U1957-W1957</f>
        <v/>
      </c>
      <c r="AB1957" s="25">
        <f>IF(Config!$B$7&gt;0,(V1957/Config!$B$7)*Config!$B$4,0)</f>
        <v/>
      </c>
      <c r="AC1957" s="25">
        <f>IF(Config!$B$7&gt;0,(W1957/Config!$B$7)*Config!$B$4,0)</f>
        <v/>
      </c>
    </row>
    <row r="1958" hidden="1" outlineLevel="1">
      <c r="A1958" s="22" t="inlineStr"/>
      <c r="B1958" s="22" t="inlineStr"/>
      <c r="C1958" s="22" t="inlineStr"/>
      <c r="D1958" s="22" t="inlineStr"/>
      <c r="E1958" s="22" t="inlineStr">
        <is>
          <t>Dry Fruit Mix_15-2801</t>
        </is>
      </c>
      <c r="F1958" s="22" t="inlineStr"/>
      <c r="G1958" s="22" t="inlineStr">
        <is>
          <t>Dry Fruit Mix</t>
        </is>
      </c>
      <c r="H1958" s="22" t="inlineStr">
        <is>
          <t>Premium Panchmeva Farmley Jar 405 g</t>
        </is>
      </c>
      <c r="I1958" s="22" t="inlineStr"/>
      <c r="J1958" s="24" t="n">
        <v>0</v>
      </c>
      <c r="K1958" s="24" t="n">
        <v>0</v>
      </c>
      <c r="L1958" s="22" t="inlineStr">
        <is>
          <t>Cloudstore Retail Private Limited</t>
        </is>
      </c>
      <c r="M1958" s="24" t="n">
        <v>0</v>
      </c>
      <c r="N1958" s="22" t="inlineStr">
        <is>
          <t>Quick Commerce</t>
        </is>
      </c>
      <c r="O1958" s="22" t="inlineStr">
        <is>
          <t>Indore</t>
        </is>
      </c>
      <c r="P1958" s="22" t="inlineStr"/>
      <c r="Q1958" s="22" t="inlineStr">
        <is>
          <t>Trail Mixes</t>
        </is>
      </c>
      <c r="R1958" s="25">
        <f>IF(Config!$B$4&gt;0,M1958/Config!$B$4,0)</f>
        <v/>
      </c>
      <c r="S1958" s="25">
        <f>IF(Config!$B$4&gt;0,K1958/Config!$B$4,0)</f>
        <v/>
      </c>
      <c r="T1958" s="25">
        <f>R1958*Config!$B$7</f>
        <v/>
      </c>
      <c r="U1958" s="25">
        <f>S1958*Config!$B$7</f>
        <v/>
      </c>
      <c r="V1958" s="25" t="n">
        <v>670.6799999999999</v>
      </c>
      <c r="W1958" s="25" t="n">
        <v>1656</v>
      </c>
      <c r="X1958" s="26">
        <f>IF(T1958&gt;0,V1958/T1958,0)</f>
        <v/>
      </c>
      <c r="Y1958" s="26">
        <f>IF(U1958&gt;0,W1958/U1958,0)</f>
        <v/>
      </c>
      <c r="Z1958" s="25">
        <f>T1958-V1958</f>
        <v/>
      </c>
      <c r="AA1958" s="25">
        <f>U1958-W1958</f>
        <v/>
      </c>
      <c r="AB1958" s="25">
        <f>IF(Config!$B$7&gt;0,(V1958/Config!$B$7)*Config!$B$4,0)</f>
        <v/>
      </c>
      <c r="AC1958" s="25">
        <f>IF(Config!$B$7&gt;0,(W1958/Config!$B$7)*Config!$B$4,0)</f>
        <v/>
      </c>
    </row>
    <row r="1959" hidden="1" outlineLevel="1">
      <c r="A1959" s="22" t="inlineStr"/>
      <c r="B1959" s="22" t="inlineStr"/>
      <c r="C1959" s="22" t="inlineStr"/>
      <c r="D1959" s="22" t="inlineStr"/>
      <c r="E1959" s="22" t="inlineStr">
        <is>
          <t>Dry Fruit Mix_15-30134</t>
        </is>
      </c>
      <c r="F1959" s="22" t="inlineStr"/>
      <c r="G1959" s="22" t="inlineStr">
        <is>
          <t>Dry Fruit Mix</t>
        </is>
      </c>
      <c r="H1959" s="22" t="inlineStr">
        <is>
          <t>Smokey BBQ Party Mix Pillow Pouch Farmley 28 g- Single serve</t>
        </is>
      </c>
      <c r="I1959" s="22" t="inlineStr"/>
      <c r="J1959" s="24" t="n">
        <v>0</v>
      </c>
      <c r="K1959" s="24" t="n">
        <v>0</v>
      </c>
      <c r="L1959" s="22" t="inlineStr">
        <is>
          <t>Cloudstore Retail Private Limited</t>
        </is>
      </c>
      <c r="M1959" s="24" t="n">
        <v>0</v>
      </c>
      <c r="N1959" s="22" t="inlineStr">
        <is>
          <t>Quick Commerce</t>
        </is>
      </c>
      <c r="O1959" s="22" t="inlineStr">
        <is>
          <t>Indore</t>
        </is>
      </c>
      <c r="P1959" s="22" t="inlineStr"/>
      <c r="Q1959" s="22" t="inlineStr">
        <is>
          <t>Savoury Mixes</t>
        </is>
      </c>
      <c r="R1959" s="25">
        <f>IF(Config!$B$4&gt;0,M1959/Config!$B$4,0)</f>
        <v/>
      </c>
      <c r="S1959" s="25">
        <f>IF(Config!$B$4&gt;0,K1959/Config!$B$4,0)</f>
        <v/>
      </c>
      <c r="T1959" s="25">
        <f>R1959*Config!$B$7</f>
        <v/>
      </c>
      <c r="U1959" s="25">
        <f>S1959*Config!$B$7</f>
        <v/>
      </c>
      <c r="V1959" s="25" t="n">
        <v>14</v>
      </c>
      <c r="W1959" s="25" t="n">
        <v>500</v>
      </c>
      <c r="X1959" s="26">
        <f>IF(T1959&gt;0,V1959/T1959,0)</f>
        <v/>
      </c>
      <c r="Y1959" s="26">
        <f>IF(U1959&gt;0,W1959/U1959,0)</f>
        <v/>
      </c>
      <c r="Z1959" s="25">
        <f>T1959-V1959</f>
        <v/>
      </c>
      <c r="AA1959" s="25">
        <f>U1959-W1959</f>
        <v/>
      </c>
      <c r="AB1959" s="25">
        <f>IF(Config!$B$7&gt;0,(V1959/Config!$B$7)*Config!$B$4,0)</f>
        <v/>
      </c>
      <c r="AC1959" s="25">
        <f>IF(Config!$B$7&gt;0,(W1959/Config!$B$7)*Config!$B$4,0)</f>
        <v/>
      </c>
    </row>
    <row r="1960" hidden="1" outlineLevel="1">
      <c r="A1960" s="22" t="inlineStr"/>
      <c r="B1960" s="22" t="inlineStr"/>
      <c r="C1960" s="22" t="inlineStr"/>
      <c r="D1960" s="22" t="inlineStr"/>
      <c r="E1960" s="22" t="inlineStr">
        <is>
          <t>Dry Fruit Mix_15-30155</t>
        </is>
      </c>
      <c r="F1960" s="22" t="inlineStr"/>
      <c r="G1960" s="22" t="inlineStr">
        <is>
          <t>Dry Fruit Mix</t>
        </is>
      </c>
      <c r="H1960" s="22" t="inlineStr">
        <is>
          <t>Premium Panchmeva Farmley Pillow Pouch 30g- single serve</t>
        </is>
      </c>
      <c r="I1960" s="22" t="inlineStr"/>
      <c r="J1960" s="24" t="n">
        <v>0</v>
      </c>
      <c r="K1960" s="24" t="n">
        <v>0</v>
      </c>
      <c r="L1960" s="22" t="inlineStr">
        <is>
          <t>Cloudstore Retail Private Limited</t>
        </is>
      </c>
      <c r="M1960" s="24" t="n">
        <v>0</v>
      </c>
      <c r="N1960" s="22" t="inlineStr">
        <is>
          <t>Quick Commerce</t>
        </is>
      </c>
      <c r="O1960" s="22" t="inlineStr">
        <is>
          <t>Indore</t>
        </is>
      </c>
      <c r="P1960" s="22" t="inlineStr"/>
      <c r="Q1960" s="22" t="inlineStr">
        <is>
          <t>Trail Mixes</t>
        </is>
      </c>
      <c r="R1960" s="25">
        <f>IF(Config!$B$4&gt;0,M1960/Config!$B$4,0)</f>
        <v/>
      </c>
      <c r="S1960" s="25">
        <f>IF(Config!$B$4&gt;0,K1960/Config!$B$4,0)</f>
        <v/>
      </c>
      <c r="T1960" s="25">
        <f>R1960*Config!$B$7</f>
        <v/>
      </c>
      <c r="U1960" s="25">
        <f>S1960*Config!$B$7</f>
        <v/>
      </c>
      <c r="V1960" s="25" t="n">
        <v>43.2</v>
      </c>
      <c r="W1960" s="25" t="n">
        <v>1440</v>
      </c>
      <c r="X1960" s="26">
        <f>IF(T1960&gt;0,V1960/T1960,0)</f>
        <v/>
      </c>
      <c r="Y1960" s="26">
        <f>IF(U1960&gt;0,W1960/U1960,0)</f>
        <v/>
      </c>
      <c r="Z1960" s="25">
        <f>T1960-V1960</f>
        <v/>
      </c>
      <c r="AA1960" s="25">
        <f>U1960-W1960</f>
        <v/>
      </c>
      <c r="AB1960" s="25">
        <f>IF(Config!$B$7&gt;0,(V1960/Config!$B$7)*Config!$B$4,0)</f>
        <v/>
      </c>
      <c r="AC1960" s="25">
        <f>IF(Config!$B$7&gt;0,(W1960/Config!$B$7)*Config!$B$4,0)</f>
        <v/>
      </c>
    </row>
    <row r="1961" hidden="1" outlineLevel="1">
      <c r="A1961" s="22" t="inlineStr"/>
      <c r="B1961" s="22" t="inlineStr"/>
      <c r="C1961" s="22" t="inlineStr"/>
      <c r="D1961" s="22" t="inlineStr"/>
      <c r="E1961" s="22" t="inlineStr">
        <is>
          <t>Dry Fruit Mix_15-30158</t>
        </is>
      </c>
      <c r="F1961" s="22" t="inlineStr"/>
      <c r="G1961" s="22" t="inlineStr">
        <is>
          <t>Dry Fruit Mix</t>
        </is>
      </c>
      <c r="H1961" s="22" t="inlineStr">
        <is>
          <t>Mexican Peri-Peri Snack Mix Farmley Pillow Pouch 35 g- Single Serve</t>
        </is>
      </c>
      <c r="I1961" s="22" t="inlineStr"/>
      <c r="J1961" s="24" t="n">
        <v>0</v>
      </c>
      <c r="K1961" s="24" t="n">
        <v>0</v>
      </c>
      <c r="L1961" s="22" t="inlineStr">
        <is>
          <t>Cloudstore Retail Private Limited</t>
        </is>
      </c>
      <c r="M1961" s="24" t="n">
        <v>0</v>
      </c>
      <c r="N1961" s="22" t="inlineStr">
        <is>
          <t>Quick Commerce</t>
        </is>
      </c>
      <c r="O1961" s="22" t="inlineStr">
        <is>
          <t>Indore</t>
        </is>
      </c>
      <c r="P1961" s="22" t="inlineStr"/>
      <c r="Q1961" s="22" t="inlineStr">
        <is>
          <t>Savoury Mixes</t>
        </is>
      </c>
      <c r="R1961" s="25">
        <f>IF(Config!$B$4&gt;0,M1961/Config!$B$4,0)</f>
        <v/>
      </c>
      <c r="S1961" s="25">
        <f>IF(Config!$B$4&gt;0,K1961/Config!$B$4,0)</f>
        <v/>
      </c>
      <c r="T1961" s="25">
        <f>R1961*Config!$B$7</f>
        <v/>
      </c>
      <c r="U1961" s="25">
        <f>S1961*Config!$B$7</f>
        <v/>
      </c>
      <c r="V1961" s="25" t="n">
        <v>33.6</v>
      </c>
      <c r="W1961" s="25" t="n">
        <v>960</v>
      </c>
      <c r="X1961" s="26">
        <f>IF(T1961&gt;0,V1961/T1961,0)</f>
        <v/>
      </c>
      <c r="Y1961" s="26">
        <f>IF(U1961&gt;0,W1961/U1961,0)</f>
        <v/>
      </c>
      <c r="Z1961" s="25">
        <f>T1961-V1961</f>
        <v/>
      </c>
      <c r="AA1961" s="25">
        <f>U1961-W1961</f>
        <v/>
      </c>
      <c r="AB1961" s="25">
        <f>IF(Config!$B$7&gt;0,(V1961/Config!$B$7)*Config!$B$4,0)</f>
        <v/>
      </c>
      <c r="AC1961" s="25">
        <f>IF(Config!$B$7&gt;0,(W1961/Config!$B$7)*Config!$B$4,0)</f>
        <v/>
      </c>
    </row>
    <row r="1962" hidden="1" outlineLevel="1">
      <c r="A1962" s="22" t="inlineStr"/>
      <c r="B1962" s="22" t="inlineStr"/>
      <c r="C1962" s="22" t="inlineStr"/>
      <c r="D1962" s="22" t="inlineStr"/>
      <c r="E1962" s="22" t="inlineStr">
        <is>
          <t>Dry Fruit Mix_15-30160</t>
        </is>
      </c>
      <c r="F1962" s="22" t="inlineStr"/>
      <c r="G1962" s="22" t="inlineStr">
        <is>
          <t>Dry Fruit Mix</t>
        </is>
      </c>
      <c r="H1962" s="22" t="inlineStr">
        <is>
          <t>Trail Mix Farmley Composite Jar 325 g</t>
        </is>
      </c>
      <c r="I1962" s="22" t="inlineStr"/>
      <c r="J1962" s="24" t="n">
        <v>0</v>
      </c>
      <c r="K1962" s="24" t="n">
        <v>0</v>
      </c>
      <c r="L1962" s="22" t="inlineStr">
        <is>
          <t>Cloudstore Retail Private Limited</t>
        </is>
      </c>
      <c r="M1962" s="24" t="n">
        <v>0</v>
      </c>
      <c r="N1962" s="22" t="inlineStr">
        <is>
          <t>Quick Commerce</t>
        </is>
      </c>
      <c r="O1962" s="22" t="inlineStr">
        <is>
          <t>Indore</t>
        </is>
      </c>
      <c r="P1962" s="22" t="inlineStr"/>
      <c r="Q1962" s="22" t="inlineStr">
        <is>
          <t>Trail Mixes</t>
        </is>
      </c>
      <c r="R1962" s="25">
        <f>IF(Config!$B$4&gt;0,M1962/Config!$B$4,0)</f>
        <v/>
      </c>
      <c r="S1962" s="25">
        <f>IF(Config!$B$4&gt;0,K1962/Config!$B$4,0)</f>
        <v/>
      </c>
      <c r="T1962" s="25">
        <f>R1962*Config!$B$7</f>
        <v/>
      </c>
      <c r="U1962" s="25">
        <f>S1962*Config!$B$7</f>
        <v/>
      </c>
      <c r="V1962" s="25" t="n">
        <v>39</v>
      </c>
      <c r="W1962" s="25" t="n">
        <v>120</v>
      </c>
      <c r="X1962" s="26">
        <f>IF(T1962&gt;0,V1962/T1962,0)</f>
        <v/>
      </c>
      <c r="Y1962" s="26">
        <f>IF(U1962&gt;0,W1962/U1962,0)</f>
        <v/>
      </c>
      <c r="Z1962" s="25">
        <f>T1962-V1962</f>
        <v/>
      </c>
      <c r="AA1962" s="25">
        <f>U1962-W1962</f>
        <v/>
      </c>
      <c r="AB1962" s="25">
        <f>IF(Config!$B$7&gt;0,(V1962/Config!$B$7)*Config!$B$4,0)</f>
        <v/>
      </c>
      <c r="AC1962" s="25">
        <f>IF(Config!$B$7&gt;0,(W1962/Config!$B$7)*Config!$B$4,0)</f>
        <v/>
      </c>
    </row>
    <row r="1963" hidden="1" outlineLevel="1">
      <c r="A1963" s="22" t="inlineStr"/>
      <c r="B1963" s="22" t="inlineStr"/>
      <c r="C1963" s="22" t="inlineStr"/>
      <c r="D1963" s="22" t="inlineStr"/>
      <c r="E1963" s="22" t="inlineStr">
        <is>
          <t>Dry Fruit Mix_15-30173</t>
        </is>
      </c>
      <c r="F1963" s="22" t="inlineStr"/>
      <c r="G1963" s="22" t="inlineStr">
        <is>
          <t>Dry Fruit Mix</t>
        </is>
      </c>
      <c r="H1963" s="22" t="inlineStr">
        <is>
          <t>Premium Panchmeva Farmley 905g Jar</t>
        </is>
      </c>
      <c r="I1963" s="22" t="inlineStr"/>
      <c r="J1963" s="24" t="n">
        <v>0</v>
      </c>
      <c r="K1963" s="24" t="n">
        <v>0</v>
      </c>
      <c r="L1963" s="22" t="inlineStr">
        <is>
          <t>Cloudstore Retail Private Limited</t>
        </is>
      </c>
      <c r="M1963" s="24" t="n">
        <v>0</v>
      </c>
      <c r="N1963" s="22" t="inlineStr">
        <is>
          <t>Quick Commerce</t>
        </is>
      </c>
      <c r="O1963" s="22" t="inlineStr">
        <is>
          <t>Indore</t>
        </is>
      </c>
      <c r="P1963" s="22" t="inlineStr"/>
      <c r="Q1963" s="22" t="inlineStr">
        <is>
          <t>Trail Mixes</t>
        </is>
      </c>
      <c r="R1963" s="25">
        <f>IF(Config!$B$4&gt;0,M1963/Config!$B$4,0)</f>
        <v/>
      </c>
      <c r="S1963" s="25">
        <f>IF(Config!$B$4&gt;0,K1963/Config!$B$4,0)</f>
        <v/>
      </c>
      <c r="T1963" s="25">
        <f>R1963*Config!$B$7</f>
        <v/>
      </c>
      <c r="U1963" s="25">
        <f>S1963*Config!$B$7</f>
        <v/>
      </c>
      <c r="V1963" s="25" t="n">
        <v>65.16</v>
      </c>
      <c r="W1963" s="25" t="n">
        <v>72</v>
      </c>
      <c r="X1963" s="26">
        <f>IF(T1963&gt;0,V1963/T1963,0)</f>
        <v/>
      </c>
      <c r="Y1963" s="26">
        <f>IF(U1963&gt;0,W1963/U1963,0)</f>
        <v/>
      </c>
      <c r="Z1963" s="25">
        <f>T1963-V1963</f>
        <v/>
      </c>
      <c r="AA1963" s="25">
        <f>U1963-W1963</f>
        <v/>
      </c>
      <c r="AB1963" s="25">
        <f>IF(Config!$B$7&gt;0,(V1963/Config!$B$7)*Config!$B$4,0)</f>
        <v/>
      </c>
      <c r="AC1963" s="25">
        <f>IF(Config!$B$7&gt;0,(W1963/Config!$B$7)*Config!$B$4,0)</f>
        <v/>
      </c>
    </row>
    <row r="1964" hidden="1" outlineLevel="1">
      <c r="A1964" s="22" t="inlineStr"/>
      <c r="B1964" s="22" t="inlineStr"/>
      <c r="C1964" s="22" t="inlineStr"/>
      <c r="D1964" s="22" t="inlineStr"/>
      <c r="E1964" s="22" t="inlineStr">
        <is>
          <t>Dry Fruit Mix_15-30572</t>
        </is>
      </c>
      <c r="F1964" s="22" t="inlineStr"/>
      <c r="G1964" s="22" t="inlineStr">
        <is>
          <t>Dry Fruit Mix</t>
        </is>
      </c>
      <c r="H1964" s="22" t="inlineStr">
        <is>
          <t>Satva Mix Farmley Standee Pouch 120g</t>
        </is>
      </c>
      <c r="I1964" s="22" t="inlineStr"/>
      <c r="J1964" s="24" t="n">
        <v>0</v>
      </c>
      <c r="K1964" s="24" t="n">
        <v>0</v>
      </c>
      <c r="L1964" s="22" t="inlineStr">
        <is>
          <t>Cloudstore Retail Private Limited</t>
        </is>
      </c>
      <c r="M1964" s="24" t="n">
        <v>0</v>
      </c>
      <c r="N1964" s="22" t="inlineStr">
        <is>
          <t>Quick Commerce</t>
        </is>
      </c>
      <c r="O1964" s="22" t="inlineStr">
        <is>
          <t>Indore</t>
        </is>
      </c>
      <c r="P1964" s="22" t="inlineStr"/>
      <c r="Q1964" s="22" t="inlineStr">
        <is>
          <t>Savoury Mixes</t>
        </is>
      </c>
      <c r="R1964" s="25">
        <f>IF(Config!$B$4&gt;0,M1964/Config!$B$4,0)</f>
        <v/>
      </c>
      <c r="S1964" s="25">
        <f>IF(Config!$B$4&gt;0,K1964/Config!$B$4,0)</f>
        <v/>
      </c>
      <c r="T1964" s="25">
        <f>R1964*Config!$B$7</f>
        <v/>
      </c>
      <c r="U1964" s="25">
        <f>S1964*Config!$B$7</f>
        <v/>
      </c>
      <c r="V1964" s="25" t="n">
        <v>18</v>
      </c>
      <c r="W1964" s="25" t="n">
        <v>150</v>
      </c>
      <c r="X1964" s="26">
        <f>IF(T1964&gt;0,V1964/T1964,0)</f>
        <v/>
      </c>
      <c r="Y1964" s="26">
        <f>IF(U1964&gt;0,W1964/U1964,0)</f>
        <v/>
      </c>
      <c r="Z1964" s="25">
        <f>T1964-V1964</f>
        <v/>
      </c>
      <c r="AA1964" s="25">
        <f>U1964-W1964</f>
        <v/>
      </c>
      <c r="AB1964" s="25">
        <f>IF(Config!$B$7&gt;0,(V1964/Config!$B$7)*Config!$B$4,0)</f>
        <v/>
      </c>
      <c r="AC1964" s="25">
        <f>IF(Config!$B$7&gt;0,(W1964/Config!$B$7)*Config!$B$4,0)</f>
        <v/>
      </c>
    </row>
    <row r="1965" hidden="1" outlineLevel="1">
      <c r="A1965" s="22" t="inlineStr"/>
      <c r="B1965" s="22" t="inlineStr"/>
      <c r="C1965" s="22" t="inlineStr"/>
      <c r="D1965" s="22" t="inlineStr"/>
      <c r="E1965" s="22" t="inlineStr">
        <is>
          <t>Dry Fruit Mix_15-2880</t>
        </is>
      </c>
      <c r="F1965" s="22" t="inlineStr"/>
      <c r="G1965" s="22" t="inlineStr">
        <is>
          <t>Dry Fruit Mix</t>
        </is>
      </c>
      <c r="H1965" s="22" t="inlineStr">
        <is>
          <t>Premium Panchmeva Farmley Standee Pouch 160g</t>
        </is>
      </c>
      <c r="I1965" s="22" t="inlineStr"/>
      <c r="J1965" s="24" t="n">
        <v>0</v>
      </c>
      <c r="K1965" s="24" t="n">
        <v>0</v>
      </c>
      <c r="L1965" s="22" t="inlineStr">
        <is>
          <t>INNOVATIVE RETAIL CONCEPTS PRIVATE LIMITED</t>
        </is>
      </c>
      <c r="M1965" s="24" t="n">
        <v>0</v>
      </c>
      <c r="N1965" s="22" t="inlineStr">
        <is>
          <t>Quick Commerce</t>
        </is>
      </c>
      <c r="O1965" s="22" t="inlineStr">
        <is>
          <t>Indore</t>
        </is>
      </c>
      <c r="P1965" s="22" t="inlineStr"/>
      <c r="Q1965" s="22" t="inlineStr">
        <is>
          <t>Trail Mixes</t>
        </is>
      </c>
      <c r="R1965" s="25">
        <f>IF(Config!$B$4&gt;0,M1965/Config!$B$4,0)</f>
        <v/>
      </c>
      <c r="S1965" s="25">
        <f>IF(Config!$B$4&gt;0,K1965/Config!$B$4,0)</f>
        <v/>
      </c>
      <c r="T1965" s="25">
        <f>R1965*Config!$B$7</f>
        <v/>
      </c>
      <c r="U1965" s="25">
        <f>S1965*Config!$B$7</f>
        <v/>
      </c>
      <c r="V1965" s="25" t="n">
        <v>158.4</v>
      </c>
      <c r="W1965" s="25" t="n">
        <v>990</v>
      </c>
      <c r="X1965" s="26">
        <f>IF(T1965&gt;0,V1965/T1965,0)</f>
        <v/>
      </c>
      <c r="Y1965" s="26">
        <f>IF(U1965&gt;0,W1965/U1965,0)</f>
        <v/>
      </c>
      <c r="Z1965" s="25">
        <f>T1965-V1965</f>
        <v/>
      </c>
      <c r="AA1965" s="25">
        <f>U1965-W1965</f>
        <v/>
      </c>
      <c r="AB1965" s="25">
        <f>IF(Config!$B$7&gt;0,(V1965/Config!$B$7)*Config!$B$4,0)</f>
        <v/>
      </c>
      <c r="AC1965" s="25">
        <f>IF(Config!$B$7&gt;0,(W1965/Config!$B$7)*Config!$B$4,0)</f>
        <v/>
      </c>
    </row>
    <row r="1966" hidden="1" outlineLevel="1">
      <c r="A1966" s="22" t="inlineStr"/>
      <c r="B1966" s="22" t="inlineStr"/>
      <c r="C1966" s="22" t="inlineStr"/>
      <c r="D1966" s="22" t="inlineStr"/>
      <c r="E1966" s="22" t="inlineStr">
        <is>
          <t>Dry Fruit Mix_15-2402</t>
        </is>
      </c>
      <c r="F1966" s="22" t="inlineStr"/>
      <c r="G1966" s="22" t="inlineStr">
        <is>
          <t>Dry Fruit Mix</t>
        </is>
      </c>
      <c r="H1966" s="22" t="inlineStr">
        <is>
          <t>Trail Mix Farmley Standee Pouch 200 g</t>
        </is>
      </c>
      <c r="I1966" s="22" t="inlineStr"/>
      <c r="J1966" s="24" t="n">
        <v>0</v>
      </c>
      <c r="K1966" s="24" t="n">
        <v>0</v>
      </c>
      <c r="L1966" s="22" t="inlineStr">
        <is>
          <t>Jupiter Kart Private Limited</t>
        </is>
      </c>
      <c r="M1966" s="24" t="n">
        <v>0</v>
      </c>
      <c r="N1966" s="22" t="inlineStr">
        <is>
          <t>Quick Commerce</t>
        </is>
      </c>
      <c r="O1966" s="22" t="inlineStr">
        <is>
          <t>Indore</t>
        </is>
      </c>
      <c r="P1966" s="22" t="inlineStr"/>
      <c r="Q1966" s="22" t="inlineStr">
        <is>
          <t>Trail Mixes</t>
        </is>
      </c>
      <c r="R1966" s="25">
        <f>IF(Config!$B$4&gt;0,M1966/Config!$B$4,0)</f>
        <v/>
      </c>
      <c r="S1966" s="25">
        <f>IF(Config!$B$4&gt;0,K1966/Config!$B$4,0)</f>
        <v/>
      </c>
      <c r="T1966" s="25">
        <f>R1966*Config!$B$7</f>
        <v/>
      </c>
      <c r="U1966" s="25">
        <f>S1966*Config!$B$7</f>
        <v/>
      </c>
      <c r="V1966" s="25" t="n">
        <v>108</v>
      </c>
      <c r="W1966" s="25" t="n">
        <v>540</v>
      </c>
      <c r="X1966" s="26">
        <f>IF(T1966&gt;0,V1966/T1966,0)</f>
        <v/>
      </c>
      <c r="Y1966" s="26">
        <f>IF(U1966&gt;0,W1966/U1966,0)</f>
        <v/>
      </c>
      <c r="Z1966" s="25">
        <f>T1966-V1966</f>
        <v/>
      </c>
      <c r="AA1966" s="25">
        <f>U1966-W1966</f>
        <v/>
      </c>
      <c r="AB1966" s="25">
        <f>IF(Config!$B$7&gt;0,(V1966/Config!$B$7)*Config!$B$4,0)</f>
        <v/>
      </c>
      <c r="AC1966" s="25">
        <f>IF(Config!$B$7&gt;0,(W1966/Config!$B$7)*Config!$B$4,0)</f>
        <v/>
      </c>
    </row>
    <row r="1967" hidden="1" outlineLevel="1">
      <c r="A1967" s="22" t="inlineStr"/>
      <c r="B1967" s="22" t="inlineStr"/>
      <c r="C1967" s="22" t="inlineStr"/>
      <c r="D1967" s="22" t="inlineStr"/>
      <c r="E1967" s="22" t="inlineStr">
        <is>
          <t>Dry Fruit Mix_15-2403</t>
        </is>
      </c>
      <c r="F1967" s="22" t="inlineStr"/>
      <c r="G1967" s="22" t="inlineStr">
        <is>
          <t>Dry Fruit Mix</t>
        </is>
      </c>
      <c r="H1967" s="22" t="inlineStr">
        <is>
          <t>Seed Mix Farmley Standee Pouch 200 g</t>
        </is>
      </c>
      <c r="I1967" s="22" t="inlineStr"/>
      <c r="J1967" s="24" t="n">
        <v>0</v>
      </c>
      <c r="K1967" s="24" t="n">
        <v>0</v>
      </c>
      <c r="L1967" s="22" t="inlineStr">
        <is>
          <t>Jupiter Kart Private Limited</t>
        </is>
      </c>
      <c r="M1967" s="24" t="n">
        <v>0</v>
      </c>
      <c r="N1967" s="22" t="inlineStr">
        <is>
          <t>Quick Commerce</t>
        </is>
      </c>
      <c r="O1967" s="22" t="inlineStr">
        <is>
          <t>Indore</t>
        </is>
      </c>
      <c r="P1967" s="22" t="inlineStr"/>
      <c r="Q1967" s="22" t="inlineStr">
        <is>
          <t>Seed Mix</t>
        </is>
      </c>
      <c r="R1967" s="25">
        <f>IF(Config!$B$4&gt;0,M1967/Config!$B$4,0)</f>
        <v/>
      </c>
      <c r="S1967" s="25">
        <f>IF(Config!$B$4&gt;0,K1967/Config!$B$4,0)</f>
        <v/>
      </c>
      <c r="T1967" s="25">
        <f>R1967*Config!$B$7</f>
        <v/>
      </c>
      <c r="U1967" s="25">
        <f>S1967*Config!$B$7</f>
        <v/>
      </c>
      <c r="V1967" s="25" t="n">
        <v>186</v>
      </c>
      <c r="W1967" s="25" t="n">
        <v>930</v>
      </c>
      <c r="X1967" s="26">
        <f>IF(T1967&gt;0,V1967/T1967,0)</f>
        <v/>
      </c>
      <c r="Y1967" s="26">
        <f>IF(U1967&gt;0,W1967/U1967,0)</f>
        <v/>
      </c>
      <c r="Z1967" s="25">
        <f>T1967-V1967</f>
        <v/>
      </c>
      <c r="AA1967" s="25">
        <f>U1967-W1967</f>
        <v/>
      </c>
      <c r="AB1967" s="25">
        <f>IF(Config!$B$7&gt;0,(V1967/Config!$B$7)*Config!$B$4,0)</f>
        <v/>
      </c>
      <c r="AC1967" s="25">
        <f>IF(Config!$B$7&gt;0,(W1967/Config!$B$7)*Config!$B$4,0)</f>
        <v/>
      </c>
    </row>
    <row r="1968" hidden="1" outlineLevel="1">
      <c r="A1968" s="22" t="inlineStr"/>
      <c r="B1968" s="22" t="inlineStr"/>
      <c r="C1968" s="22" t="inlineStr"/>
      <c r="D1968" s="22" t="inlineStr"/>
      <c r="E1968" s="22" t="inlineStr">
        <is>
          <t>Dry Fruit Mix_15-2404</t>
        </is>
      </c>
      <c r="F1968" s="22" t="inlineStr"/>
      <c r="G1968" s="22" t="inlineStr">
        <is>
          <t>Dry Fruit Mix</t>
        </is>
      </c>
      <c r="H1968" s="22" t="inlineStr">
        <is>
          <t>Berry Mix Farmley Standee Pouch 200 g</t>
        </is>
      </c>
      <c r="I1968" s="22" t="inlineStr"/>
      <c r="J1968" s="24" t="n">
        <v>0</v>
      </c>
      <c r="K1968" s="24" t="n">
        <v>0</v>
      </c>
      <c r="L1968" s="22" t="inlineStr">
        <is>
          <t>Jupiter Kart Private Limited</t>
        </is>
      </c>
      <c r="M1968" s="24" t="n">
        <v>0</v>
      </c>
      <c r="N1968" s="22" t="inlineStr">
        <is>
          <t>Quick Commerce</t>
        </is>
      </c>
      <c r="O1968" s="22" t="inlineStr">
        <is>
          <t>Indore</t>
        </is>
      </c>
      <c r="P1968" s="22" t="inlineStr"/>
      <c r="Q1968" s="22" t="inlineStr">
        <is>
          <t>Berry Mix</t>
        </is>
      </c>
      <c r="R1968" s="25">
        <f>IF(Config!$B$4&gt;0,M1968/Config!$B$4,0)</f>
        <v/>
      </c>
      <c r="S1968" s="25">
        <f>IF(Config!$B$4&gt;0,K1968/Config!$B$4,0)</f>
        <v/>
      </c>
      <c r="T1968" s="25">
        <f>R1968*Config!$B$7</f>
        <v/>
      </c>
      <c r="U1968" s="25">
        <f>S1968*Config!$B$7</f>
        <v/>
      </c>
      <c r="V1968" s="25" t="n">
        <v>114</v>
      </c>
      <c r="W1968" s="25" t="n">
        <v>570</v>
      </c>
      <c r="X1968" s="26">
        <f>IF(T1968&gt;0,V1968/T1968,0)</f>
        <v/>
      </c>
      <c r="Y1968" s="26">
        <f>IF(U1968&gt;0,W1968/U1968,0)</f>
        <v/>
      </c>
      <c r="Z1968" s="25">
        <f>T1968-V1968</f>
        <v/>
      </c>
      <c r="AA1968" s="25">
        <f>U1968-W1968</f>
        <v/>
      </c>
      <c r="AB1968" s="25">
        <f>IF(Config!$B$7&gt;0,(V1968/Config!$B$7)*Config!$B$4,0)</f>
        <v/>
      </c>
      <c r="AC1968" s="25">
        <f>IF(Config!$B$7&gt;0,(W1968/Config!$B$7)*Config!$B$4,0)</f>
        <v/>
      </c>
    </row>
    <row r="1969" hidden="1" outlineLevel="1">
      <c r="A1969" s="22" t="inlineStr"/>
      <c r="B1969" s="22" t="inlineStr"/>
      <c r="C1969" s="22" t="inlineStr"/>
      <c r="D1969" s="22" t="inlineStr"/>
      <c r="E1969" s="22" t="inlineStr">
        <is>
          <t>Dry Fruit Mix_15-2801</t>
        </is>
      </c>
      <c r="F1969" s="22" t="inlineStr"/>
      <c r="G1969" s="22" t="inlineStr">
        <is>
          <t>Dry Fruit Mix</t>
        </is>
      </c>
      <c r="H1969" s="22" t="inlineStr">
        <is>
          <t>Premium Panchmeva Farmley Jar 405 g</t>
        </is>
      </c>
      <c r="I1969" s="22" t="inlineStr"/>
      <c r="J1969" s="24" t="n">
        <v>0</v>
      </c>
      <c r="K1969" s="24" t="n">
        <v>0</v>
      </c>
      <c r="L1969" s="22" t="inlineStr">
        <is>
          <t>Jupiter Kart Private Limited</t>
        </is>
      </c>
      <c r="M1969" s="24" t="n">
        <v>0</v>
      </c>
      <c r="N1969" s="22" t="inlineStr">
        <is>
          <t>Quick Commerce</t>
        </is>
      </c>
      <c r="O1969" s="22" t="inlineStr">
        <is>
          <t>Indore</t>
        </is>
      </c>
      <c r="P1969" s="22" t="inlineStr"/>
      <c r="Q1969" s="22" t="inlineStr">
        <is>
          <t>Trail Mixes</t>
        </is>
      </c>
      <c r="R1969" s="25">
        <f>IF(Config!$B$4&gt;0,M1969/Config!$B$4,0)</f>
        <v/>
      </c>
      <c r="S1969" s="25">
        <f>IF(Config!$B$4&gt;0,K1969/Config!$B$4,0)</f>
        <v/>
      </c>
      <c r="T1969" s="25">
        <f>R1969*Config!$B$7</f>
        <v/>
      </c>
      <c r="U1969" s="25">
        <f>S1969*Config!$B$7</f>
        <v/>
      </c>
      <c r="V1969" s="25" t="n">
        <v>592.92</v>
      </c>
      <c r="W1969" s="25" t="n">
        <v>1464</v>
      </c>
      <c r="X1969" s="26">
        <f>IF(T1969&gt;0,V1969/T1969,0)</f>
        <v/>
      </c>
      <c r="Y1969" s="26">
        <f>IF(U1969&gt;0,W1969/U1969,0)</f>
        <v/>
      </c>
      <c r="Z1969" s="25">
        <f>T1969-V1969</f>
        <v/>
      </c>
      <c r="AA1969" s="25">
        <f>U1969-W1969</f>
        <v/>
      </c>
      <c r="AB1969" s="25">
        <f>IF(Config!$B$7&gt;0,(V1969/Config!$B$7)*Config!$B$4,0)</f>
        <v/>
      </c>
      <c r="AC1969" s="25">
        <f>IF(Config!$B$7&gt;0,(W1969/Config!$B$7)*Config!$B$4,0)</f>
        <v/>
      </c>
    </row>
    <row r="1970" hidden="1" outlineLevel="1">
      <c r="A1970" s="22" t="inlineStr"/>
      <c r="B1970" s="22" t="inlineStr"/>
      <c r="C1970" s="22" t="inlineStr"/>
      <c r="D1970" s="22" t="inlineStr"/>
      <c r="E1970" s="22" t="inlineStr">
        <is>
          <t>Dry Fruit Mix_15-30134</t>
        </is>
      </c>
      <c r="F1970" s="22" t="inlineStr"/>
      <c r="G1970" s="22" t="inlineStr">
        <is>
          <t>Dry Fruit Mix</t>
        </is>
      </c>
      <c r="H1970" s="22" t="inlineStr">
        <is>
          <t>Smokey BBQ Party Mix Pillow Pouch Farmley 28 g- Single serve</t>
        </is>
      </c>
      <c r="I1970" s="22" t="inlineStr"/>
      <c r="J1970" s="24" t="n">
        <v>0</v>
      </c>
      <c r="K1970" s="24" t="n">
        <v>0</v>
      </c>
      <c r="L1970" s="22" t="inlineStr">
        <is>
          <t>Jupiter Kart Private Limited</t>
        </is>
      </c>
      <c r="M1970" s="24" t="n">
        <v>0</v>
      </c>
      <c r="N1970" s="22" t="inlineStr">
        <is>
          <t>Quick Commerce</t>
        </is>
      </c>
      <c r="O1970" s="22" t="inlineStr">
        <is>
          <t>Indore</t>
        </is>
      </c>
      <c r="P1970" s="22" t="inlineStr"/>
      <c r="Q1970" s="22" t="inlineStr">
        <is>
          <t>Savoury Mixes</t>
        </is>
      </c>
      <c r="R1970" s="25">
        <f>IF(Config!$B$4&gt;0,M1970/Config!$B$4,0)</f>
        <v/>
      </c>
      <c r="S1970" s="25">
        <f>IF(Config!$B$4&gt;0,K1970/Config!$B$4,0)</f>
        <v/>
      </c>
      <c r="T1970" s="25">
        <f>R1970*Config!$B$7</f>
        <v/>
      </c>
      <c r="U1970" s="25">
        <f>S1970*Config!$B$7</f>
        <v/>
      </c>
      <c r="V1970" s="25" t="n">
        <v>5.6</v>
      </c>
      <c r="W1970" s="25" t="n">
        <v>200</v>
      </c>
      <c r="X1970" s="26">
        <f>IF(T1970&gt;0,V1970/T1970,0)</f>
        <v/>
      </c>
      <c r="Y1970" s="26">
        <f>IF(U1970&gt;0,W1970/U1970,0)</f>
        <v/>
      </c>
      <c r="Z1970" s="25">
        <f>T1970-V1970</f>
        <v/>
      </c>
      <c r="AA1970" s="25">
        <f>U1970-W1970</f>
        <v/>
      </c>
      <c r="AB1970" s="25">
        <f>IF(Config!$B$7&gt;0,(V1970/Config!$B$7)*Config!$B$4,0)</f>
        <v/>
      </c>
      <c r="AC1970" s="25">
        <f>IF(Config!$B$7&gt;0,(W1970/Config!$B$7)*Config!$B$4,0)</f>
        <v/>
      </c>
    </row>
    <row r="1971" hidden="1" outlineLevel="1">
      <c r="A1971" s="22" t="inlineStr"/>
      <c r="B1971" s="22" t="inlineStr"/>
      <c r="C1971" s="22" t="inlineStr"/>
      <c r="D1971" s="22" t="inlineStr"/>
      <c r="E1971" s="22" t="inlineStr">
        <is>
          <t>Dry Fruit Mix_15-30155</t>
        </is>
      </c>
      <c r="F1971" s="22" t="inlineStr"/>
      <c r="G1971" s="22" t="inlineStr">
        <is>
          <t>Dry Fruit Mix</t>
        </is>
      </c>
      <c r="H1971" s="22" t="inlineStr">
        <is>
          <t>Premium Panchmeva Farmley Pillow Pouch 30g- single serve</t>
        </is>
      </c>
      <c r="I1971" s="22" t="inlineStr"/>
      <c r="J1971" s="24" t="n">
        <v>0</v>
      </c>
      <c r="K1971" s="24" t="n">
        <v>0</v>
      </c>
      <c r="L1971" s="22" t="inlineStr">
        <is>
          <t>Jupiter Kart Private Limited</t>
        </is>
      </c>
      <c r="M1971" s="24" t="n">
        <v>0</v>
      </c>
      <c r="N1971" s="22" t="inlineStr">
        <is>
          <t>Quick Commerce</t>
        </is>
      </c>
      <c r="O1971" s="22" t="inlineStr">
        <is>
          <t>Indore</t>
        </is>
      </c>
      <c r="P1971" s="22" t="inlineStr"/>
      <c r="Q1971" s="22" t="inlineStr">
        <is>
          <t>Trail Mixes</t>
        </is>
      </c>
      <c r="R1971" s="25">
        <f>IF(Config!$B$4&gt;0,M1971/Config!$B$4,0)</f>
        <v/>
      </c>
      <c r="S1971" s="25">
        <f>IF(Config!$B$4&gt;0,K1971/Config!$B$4,0)</f>
        <v/>
      </c>
      <c r="T1971" s="25">
        <f>R1971*Config!$B$7</f>
        <v/>
      </c>
      <c r="U1971" s="25">
        <f>S1971*Config!$B$7</f>
        <v/>
      </c>
      <c r="V1971" s="25" t="n">
        <v>50.4</v>
      </c>
      <c r="W1971" s="25" t="n">
        <v>1680</v>
      </c>
      <c r="X1971" s="26">
        <f>IF(T1971&gt;0,V1971/T1971,0)</f>
        <v/>
      </c>
      <c r="Y1971" s="26">
        <f>IF(U1971&gt;0,W1971/U1971,0)</f>
        <v/>
      </c>
      <c r="Z1971" s="25">
        <f>T1971-V1971</f>
        <v/>
      </c>
      <c r="AA1971" s="25">
        <f>U1971-W1971</f>
        <v/>
      </c>
      <c r="AB1971" s="25">
        <f>IF(Config!$B$7&gt;0,(V1971/Config!$B$7)*Config!$B$4,0)</f>
        <v/>
      </c>
      <c r="AC1971" s="25">
        <f>IF(Config!$B$7&gt;0,(W1971/Config!$B$7)*Config!$B$4,0)</f>
        <v/>
      </c>
    </row>
    <row r="1972" hidden="1" outlineLevel="1">
      <c r="A1972" s="22" t="inlineStr"/>
      <c r="B1972" s="22" t="inlineStr"/>
      <c r="C1972" s="22" t="inlineStr"/>
      <c r="D1972" s="22" t="inlineStr"/>
      <c r="E1972" s="22" t="inlineStr">
        <is>
          <t>Dry Fruit Mix_15-30158</t>
        </is>
      </c>
      <c r="F1972" s="22" t="inlineStr"/>
      <c r="G1972" s="22" t="inlineStr">
        <is>
          <t>Dry Fruit Mix</t>
        </is>
      </c>
      <c r="H1972" s="22" t="inlineStr">
        <is>
          <t>Mexican Peri-Peri Snack Mix Farmley Pillow Pouch 35 g- Single Serve</t>
        </is>
      </c>
      <c r="I1972" s="22" t="inlineStr"/>
      <c r="J1972" s="24" t="n">
        <v>0</v>
      </c>
      <c r="K1972" s="24" t="n">
        <v>0</v>
      </c>
      <c r="L1972" s="22" t="inlineStr">
        <is>
          <t>Jupiter Kart Private Limited</t>
        </is>
      </c>
      <c r="M1972" s="24" t="n">
        <v>0</v>
      </c>
      <c r="N1972" s="22" t="inlineStr">
        <is>
          <t>Quick Commerce</t>
        </is>
      </c>
      <c r="O1972" s="22" t="inlineStr">
        <is>
          <t>Indore</t>
        </is>
      </c>
      <c r="P1972" s="22" t="inlineStr"/>
      <c r="Q1972" s="22" t="inlineStr">
        <is>
          <t>Savoury Mixes</t>
        </is>
      </c>
      <c r="R1972" s="25">
        <f>IF(Config!$B$4&gt;0,M1972/Config!$B$4,0)</f>
        <v/>
      </c>
      <c r="S1972" s="25">
        <f>IF(Config!$B$4&gt;0,K1972/Config!$B$4,0)</f>
        <v/>
      </c>
      <c r="T1972" s="25">
        <f>R1972*Config!$B$7</f>
        <v/>
      </c>
      <c r="U1972" s="25">
        <f>S1972*Config!$B$7</f>
        <v/>
      </c>
      <c r="V1972" s="25" t="n">
        <v>33.6</v>
      </c>
      <c r="W1972" s="25" t="n">
        <v>960</v>
      </c>
      <c r="X1972" s="26">
        <f>IF(T1972&gt;0,V1972/T1972,0)</f>
        <v/>
      </c>
      <c r="Y1972" s="26">
        <f>IF(U1972&gt;0,W1972/U1972,0)</f>
        <v/>
      </c>
      <c r="Z1972" s="25">
        <f>T1972-V1972</f>
        <v/>
      </c>
      <c r="AA1972" s="25">
        <f>U1972-W1972</f>
        <v/>
      </c>
      <c r="AB1972" s="25">
        <f>IF(Config!$B$7&gt;0,(V1972/Config!$B$7)*Config!$B$4,0)</f>
        <v/>
      </c>
      <c r="AC1972" s="25">
        <f>IF(Config!$B$7&gt;0,(W1972/Config!$B$7)*Config!$B$4,0)</f>
        <v/>
      </c>
    </row>
    <row r="1973" hidden="1" outlineLevel="1">
      <c r="A1973" s="22" t="inlineStr"/>
      <c r="B1973" s="22" t="inlineStr"/>
      <c r="C1973" s="22" t="inlineStr"/>
      <c r="D1973" s="22" t="inlineStr"/>
      <c r="E1973" s="22" t="inlineStr">
        <is>
          <t>Dry Fruit Mix_15-30160</t>
        </is>
      </c>
      <c r="F1973" s="22" t="inlineStr"/>
      <c r="G1973" s="22" t="inlineStr">
        <is>
          <t>Dry Fruit Mix</t>
        </is>
      </c>
      <c r="H1973" s="22" t="inlineStr">
        <is>
          <t>Trail Mix Farmley Composite Jar 325 g</t>
        </is>
      </c>
      <c r="I1973" s="22" t="inlineStr"/>
      <c r="J1973" s="24" t="n">
        <v>0</v>
      </c>
      <c r="K1973" s="24" t="n">
        <v>0</v>
      </c>
      <c r="L1973" s="22" t="inlineStr">
        <is>
          <t>Jupiter Kart Private Limited</t>
        </is>
      </c>
      <c r="M1973" s="24" t="n">
        <v>0</v>
      </c>
      <c r="N1973" s="22" t="inlineStr">
        <is>
          <t>Quick Commerce</t>
        </is>
      </c>
      <c r="O1973" s="22" t="inlineStr">
        <is>
          <t>Indore</t>
        </is>
      </c>
      <c r="P1973" s="22" t="inlineStr"/>
      <c r="Q1973" s="22" t="inlineStr">
        <is>
          <t>Trail Mixes</t>
        </is>
      </c>
      <c r="R1973" s="25">
        <f>IF(Config!$B$4&gt;0,M1973/Config!$B$4,0)</f>
        <v/>
      </c>
      <c r="S1973" s="25">
        <f>IF(Config!$B$4&gt;0,K1973/Config!$B$4,0)</f>
        <v/>
      </c>
      <c r="T1973" s="25">
        <f>R1973*Config!$B$7</f>
        <v/>
      </c>
      <c r="U1973" s="25">
        <f>S1973*Config!$B$7</f>
        <v/>
      </c>
      <c r="V1973" s="25" t="n">
        <v>70.2</v>
      </c>
      <c r="W1973" s="25" t="n">
        <v>216</v>
      </c>
      <c r="X1973" s="26">
        <f>IF(T1973&gt;0,V1973/T1973,0)</f>
        <v/>
      </c>
      <c r="Y1973" s="26">
        <f>IF(U1973&gt;0,W1973/U1973,0)</f>
        <v/>
      </c>
      <c r="Z1973" s="25">
        <f>T1973-V1973</f>
        <v/>
      </c>
      <c r="AA1973" s="25">
        <f>U1973-W1973</f>
        <v/>
      </c>
      <c r="AB1973" s="25">
        <f>IF(Config!$B$7&gt;0,(V1973/Config!$B$7)*Config!$B$4,0)</f>
        <v/>
      </c>
      <c r="AC1973" s="25">
        <f>IF(Config!$B$7&gt;0,(W1973/Config!$B$7)*Config!$B$4,0)</f>
        <v/>
      </c>
    </row>
    <row r="1974" hidden="1" outlineLevel="1">
      <c r="A1974" s="22" t="inlineStr"/>
      <c r="B1974" s="22" t="inlineStr"/>
      <c r="C1974" s="22" t="inlineStr"/>
      <c r="D1974" s="22" t="inlineStr"/>
      <c r="E1974" s="22" t="inlineStr">
        <is>
          <t>Dry Fruit Mix_15-30173</t>
        </is>
      </c>
      <c r="F1974" s="22" t="inlineStr"/>
      <c r="G1974" s="22" t="inlineStr">
        <is>
          <t>Dry Fruit Mix</t>
        </is>
      </c>
      <c r="H1974" s="22" t="inlineStr">
        <is>
          <t>Premium Panchmeva Farmley 905g Jar</t>
        </is>
      </c>
      <c r="I1974" s="22" t="inlineStr"/>
      <c r="J1974" s="24" t="n">
        <v>0</v>
      </c>
      <c r="K1974" s="24" t="n">
        <v>0</v>
      </c>
      <c r="L1974" s="22" t="inlineStr">
        <is>
          <t>Jupiter Kart Private Limited</t>
        </is>
      </c>
      <c r="M1974" s="24" t="n">
        <v>0</v>
      </c>
      <c r="N1974" s="22" t="inlineStr">
        <is>
          <t>Quick Commerce</t>
        </is>
      </c>
      <c r="O1974" s="22" t="inlineStr">
        <is>
          <t>Indore</t>
        </is>
      </c>
      <c r="P1974" s="22" t="inlineStr"/>
      <c r="Q1974" s="22" t="inlineStr">
        <is>
          <t>Trail Mixes</t>
        </is>
      </c>
      <c r="R1974" s="25">
        <f>IF(Config!$B$4&gt;0,M1974/Config!$B$4,0)</f>
        <v/>
      </c>
      <c r="S1974" s="25">
        <f>IF(Config!$B$4&gt;0,K1974/Config!$B$4,0)</f>
        <v/>
      </c>
      <c r="T1974" s="25">
        <f>R1974*Config!$B$7</f>
        <v/>
      </c>
      <c r="U1974" s="25">
        <f>S1974*Config!$B$7</f>
        <v/>
      </c>
      <c r="V1974" s="25" t="n">
        <v>54.3</v>
      </c>
      <c r="W1974" s="25" t="n">
        <v>60</v>
      </c>
      <c r="X1974" s="26">
        <f>IF(T1974&gt;0,V1974/T1974,0)</f>
        <v/>
      </c>
      <c r="Y1974" s="26">
        <f>IF(U1974&gt;0,W1974/U1974,0)</f>
        <v/>
      </c>
      <c r="Z1974" s="25">
        <f>T1974-V1974</f>
        <v/>
      </c>
      <c r="AA1974" s="25">
        <f>U1974-W1974</f>
        <v/>
      </c>
      <c r="AB1974" s="25">
        <f>IF(Config!$B$7&gt;0,(V1974/Config!$B$7)*Config!$B$4,0)</f>
        <v/>
      </c>
      <c r="AC1974" s="25">
        <f>IF(Config!$B$7&gt;0,(W1974/Config!$B$7)*Config!$B$4,0)</f>
        <v/>
      </c>
    </row>
    <row r="1975" hidden="1" outlineLevel="1">
      <c r="A1975" s="22" t="inlineStr"/>
      <c r="B1975" s="22" t="inlineStr"/>
      <c r="C1975" s="22" t="inlineStr"/>
      <c r="D1975" s="22" t="inlineStr"/>
      <c r="E1975" s="22" t="inlineStr">
        <is>
          <t>Dry Fruit Mix_15-30572</t>
        </is>
      </c>
      <c r="F1975" s="22" t="inlineStr"/>
      <c r="G1975" s="22" t="inlineStr">
        <is>
          <t>Dry Fruit Mix</t>
        </is>
      </c>
      <c r="H1975" s="22" t="inlineStr">
        <is>
          <t>Satva Mix Farmley Standee Pouch 120g</t>
        </is>
      </c>
      <c r="I1975" s="22" t="inlineStr"/>
      <c r="J1975" s="24" t="n">
        <v>0</v>
      </c>
      <c r="K1975" s="24" t="n">
        <v>0</v>
      </c>
      <c r="L1975" s="22" t="inlineStr">
        <is>
          <t>Jupiter Kart Private Limited</t>
        </is>
      </c>
      <c r="M1975" s="24" t="n">
        <v>0</v>
      </c>
      <c r="N1975" s="22" t="inlineStr">
        <is>
          <t>Quick Commerce</t>
        </is>
      </c>
      <c r="O1975" s="22" t="inlineStr">
        <is>
          <t>Indore</t>
        </is>
      </c>
      <c r="P1975" s="22" t="inlineStr"/>
      <c r="Q1975" s="22" t="inlineStr">
        <is>
          <t>Savoury Mixes</t>
        </is>
      </c>
      <c r="R1975" s="25">
        <f>IF(Config!$B$4&gt;0,M1975/Config!$B$4,0)</f>
        <v/>
      </c>
      <c r="S1975" s="25">
        <f>IF(Config!$B$4&gt;0,K1975/Config!$B$4,0)</f>
        <v/>
      </c>
      <c r="T1975" s="25">
        <f>R1975*Config!$B$7</f>
        <v/>
      </c>
      <c r="U1975" s="25">
        <f>S1975*Config!$B$7</f>
        <v/>
      </c>
      <c r="V1975" s="25" t="n">
        <v>21.6</v>
      </c>
      <c r="W1975" s="25" t="n">
        <v>180</v>
      </c>
      <c r="X1975" s="26">
        <f>IF(T1975&gt;0,V1975/T1975,0)</f>
        <v/>
      </c>
      <c r="Y1975" s="26">
        <f>IF(U1975&gt;0,W1975/U1975,0)</f>
        <v/>
      </c>
      <c r="Z1975" s="25">
        <f>T1975-V1975</f>
        <v/>
      </c>
      <c r="AA1975" s="25">
        <f>U1975-W1975</f>
        <v/>
      </c>
      <c r="AB1975" s="25">
        <f>IF(Config!$B$7&gt;0,(V1975/Config!$B$7)*Config!$B$4,0)</f>
        <v/>
      </c>
      <c r="AC1975" s="25">
        <f>IF(Config!$B$7&gt;0,(W1975/Config!$B$7)*Config!$B$4,0)</f>
        <v/>
      </c>
    </row>
    <row r="1976" hidden="1" outlineLevel="1">
      <c r="A1976" s="22" t="inlineStr"/>
      <c r="B1976" s="22" t="inlineStr"/>
      <c r="C1976" s="22" t="inlineStr"/>
      <c r="D1976" s="22" t="inlineStr"/>
      <c r="E1976" s="22" t="inlineStr">
        <is>
          <t>Dry Fruit Mix_15-2402</t>
        </is>
      </c>
      <c r="F1976" s="22" t="inlineStr"/>
      <c r="G1976" s="22" t="inlineStr">
        <is>
          <t>Dry Fruit Mix</t>
        </is>
      </c>
      <c r="H1976" s="22" t="inlineStr">
        <is>
          <t>Trail Mix Farmley Standee Pouch 200 g</t>
        </is>
      </c>
      <c r="I1976" s="22" t="inlineStr"/>
      <c r="J1976" s="24" t="n">
        <v>0</v>
      </c>
      <c r="K1976" s="24" t="n">
        <v>0</v>
      </c>
      <c r="L1976" s="22" t="inlineStr">
        <is>
          <t>Moksh Enterprises Private Limited</t>
        </is>
      </c>
      <c r="M1976" s="24" t="n">
        <v>0</v>
      </c>
      <c r="N1976" s="22" t="inlineStr">
        <is>
          <t>Quick Commerce</t>
        </is>
      </c>
      <c r="O1976" s="22" t="inlineStr">
        <is>
          <t>Indore</t>
        </is>
      </c>
      <c r="P1976" s="22" t="inlineStr"/>
      <c r="Q1976" s="22" t="inlineStr">
        <is>
          <t>Trail Mixes</t>
        </is>
      </c>
      <c r="R1976" s="25">
        <f>IF(Config!$B$4&gt;0,M1976/Config!$B$4,0)</f>
        <v/>
      </c>
      <c r="S1976" s="25">
        <f>IF(Config!$B$4&gt;0,K1976/Config!$B$4,0)</f>
        <v/>
      </c>
      <c r="T1976" s="25">
        <f>R1976*Config!$B$7</f>
        <v/>
      </c>
      <c r="U1976" s="25">
        <f>S1976*Config!$B$7</f>
        <v/>
      </c>
      <c r="V1976" s="25" t="n">
        <v>282</v>
      </c>
      <c r="W1976" s="25" t="n">
        <v>1410</v>
      </c>
      <c r="X1976" s="26">
        <f>IF(T1976&gt;0,V1976/T1976,0)</f>
        <v/>
      </c>
      <c r="Y1976" s="26">
        <f>IF(U1976&gt;0,W1976/U1976,0)</f>
        <v/>
      </c>
      <c r="Z1976" s="25">
        <f>T1976-V1976</f>
        <v/>
      </c>
      <c r="AA1976" s="25">
        <f>U1976-W1976</f>
        <v/>
      </c>
      <c r="AB1976" s="25">
        <f>IF(Config!$B$7&gt;0,(V1976/Config!$B$7)*Config!$B$4,0)</f>
        <v/>
      </c>
      <c r="AC1976" s="25">
        <f>IF(Config!$B$7&gt;0,(W1976/Config!$B$7)*Config!$B$4,0)</f>
        <v/>
      </c>
    </row>
    <row r="1977" hidden="1" outlineLevel="1">
      <c r="A1977" s="22" t="inlineStr"/>
      <c r="B1977" s="22" t="inlineStr"/>
      <c r="C1977" s="22" t="inlineStr"/>
      <c r="D1977" s="22" t="inlineStr"/>
      <c r="E1977" s="22" t="inlineStr">
        <is>
          <t>Dry Fruit Mix_15-2403</t>
        </is>
      </c>
      <c r="F1977" s="22" t="inlineStr"/>
      <c r="G1977" s="22" t="inlineStr">
        <is>
          <t>Dry Fruit Mix</t>
        </is>
      </c>
      <c r="H1977" s="22" t="inlineStr">
        <is>
          <t>Seed Mix Farmley Standee Pouch 200 g</t>
        </is>
      </c>
      <c r="I1977" s="22" t="inlineStr"/>
      <c r="J1977" s="24" t="n">
        <v>0</v>
      </c>
      <c r="K1977" s="24" t="n">
        <v>0</v>
      </c>
      <c r="L1977" s="22" t="inlineStr">
        <is>
          <t>Moksh Enterprises Private Limited</t>
        </is>
      </c>
      <c r="M1977" s="24" t="n">
        <v>0</v>
      </c>
      <c r="N1977" s="22" t="inlineStr">
        <is>
          <t>Quick Commerce</t>
        </is>
      </c>
      <c r="O1977" s="22" t="inlineStr">
        <is>
          <t>Indore</t>
        </is>
      </c>
      <c r="P1977" s="22" t="inlineStr"/>
      <c r="Q1977" s="22" t="inlineStr">
        <is>
          <t>Seed Mix</t>
        </is>
      </c>
      <c r="R1977" s="25">
        <f>IF(Config!$B$4&gt;0,M1977/Config!$B$4,0)</f>
        <v/>
      </c>
      <c r="S1977" s="25">
        <f>IF(Config!$B$4&gt;0,K1977/Config!$B$4,0)</f>
        <v/>
      </c>
      <c r="T1977" s="25">
        <f>R1977*Config!$B$7</f>
        <v/>
      </c>
      <c r="U1977" s="25">
        <f>S1977*Config!$B$7</f>
        <v/>
      </c>
      <c r="V1977" s="25" t="n">
        <v>288</v>
      </c>
      <c r="W1977" s="25" t="n">
        <v>1440</v>
      </c>
      <c r="X1977" s="26">
        <f>IF(T1977&gt;0,V1977/T1977,0)</f>
        <v/>
      </c>
      <c r="Y1977" s="26">
        <f>IF(U1977&gt;0,W1977/U1977,0)</f>
        <v/>
      </c>
      <c r="Z1977" s="25">
        <f>T1977-V1977</f>
        <v/>
      </c>
      <c r="AA1977" s="25">
        <f>U1977-W1977</f>
        <v/>
      </c>
      <c r="AB1977" s="25">
        <f>IF(Config!$B$7&gt;0,(V1977/Config!$B$7)*Config!$B$4,0)</f>
        <v/>
      </c>
      <c r="AC1977" s="25">
        <f>IF(Config!$B$7&gt;0,(W1977/Config!$B$7)*Config!$B$4,0)</f>
        <v/>
      </c>
    </row>
    <row r="1978" hidden="1" outlineLevel="1">
      <c r="A1978" s="22" t="inlineStr"/>
      <c r="B1978" s="22" t="inlineStr"/>
      <c r="C1978" s="22" t="inlineStr"/>
      <c r="D1978" s="22" t="inlineStr"/>
      <c r="E1978" s="22" t="inlineStr">
        <is>
          <t>Dry Fruit Mix_15-2404</t>
        </is>
      </c>
      <c r="F1978" s="22" t="inlineStr"/>
      <c r="G1978" s="22" t="inlineStr">
        <is>
          <t>Dry Fruit Mix</t>
        </is>
      </c>
      <c r="H1978" s="22" t="inlineStr">
        <is>
          <t>Berry Mix Farmley Standee Pouch 200 g</t>
        </is>
      </c>
      <c r="I1978" s="22" t="inlineStr"/>
      <c r="J1978" s="24" t="n">
        <v>0</v>
      </c>
      <c r="K1978" s="24" t="n">
        <v>0</v>
      </c>
      <c r="L1978" s="22" t="inlineStr">
        <is>
          <t>Moksh Enterprises Private Limited</t>
        </is>
      </c>
      <c r="M1978" s="24" t="n">
        <v>0</v>
      </c>
      <c r="N1978" s="22" t="inlineStr">
        <is>
          <t>Quick Commerce</t>
        </is>
      </c>
      <c r="O1978" s="22" t="inlineStr">
        <is>
          <t>Indore</t>
        </is>
      </c>
      <c r="P1978" s="22" t="inlineStr"/>
      <c r="Q1978" s="22" t="inlineStr">
        <is>
          <t>Berry Mix</t>
        </is>
      </c>
      <c r="R1978" s="25">
        <f>IF(Config!$B$4&gt;0,M1978/Config!$B$4,0)</f>
        <v/>
      </c>
      <c r="S1978" s="25">
        <f>IF(Config!$B$4&gt;0,K1978/Config!$B$4,0)</f>
        <v/>
      </c>
      <c r="T1978" s="25">
        <f>R1978*Config!$B$7</f>
        <v/>
      </c>
      <c r="U1978" s="25">
        <f>S1978*Config!$B$7</f>
        <v/>
      </c>
      <c r="V1978" s="25" t="n">
        <v>234</v>
      </c>
      <c r="W1978" s="25" t="n">
        <v>1170</v>
      </c>
      <c r="X1978" s="26">
        <f>IF(T1978&gt;0,V1978/T1978,0)</f>
        <v/>
      </c>
      <c r="Y1978" s="26">
        <f>IF(U1978&gt;0,W1978/U1978,0)</f>
        <v/>
      </c>
      <c r="Z1978" s="25">
        <f>T1978-V1978</f>
        <v/>
      </c>
      <c r="AA1978" s="25">
        <f>U1978-W1978</f>
        <v/>
      </c>
      <c r="AB1978" s="25">
        <f>IF(Config!$B$7&gt;0,(V1978/Config!$B$7)*Config!$B$4,0)</f>
        <v/>
      </c>
      <c r="AC1978" s="25">
        <f>IF(Config!$B$7&gt;0,(W1978/Config!$B$7)*Config!$B$4,0)</f>
        <v/>
      </c>
    </row>
    <row r="1979" hidden="1" outlineLevel="1">
      <c r="A1979" s="22" t="inlineStr"/>
      <c r="B1979" s="22" t="inlineStr"/>
      <c r="C1979" s="22" t="inlineStr"/>
      <c r="D1979" s="22" t="inlineStr"/>
      <c r="E1979" s="22" t="inlineStr">
        <is>
          <t>Dry Fruit Mix_15-2801</t>
        </is>
      </c>
      <c r="F1979" s="22" t="inlineStr"/>
      <c r="G1979" s="22" t="inlineStr">
        <is>
          <t>Dry Fruit Mix</t>
        </is>
      </c>
      <c r="H1979" s="22" t="inlineStr">
        <is>
          <t>Premium Panchmeva Farmley Jar 405 g</t>
        </is>
      </c>
      <c r="I1979" s="22" t="inlineStr"/>
      <c r="J1979" s="24" t="n">
        <v>0</v>
      </c>
      <c r="K1979" s="24" t="n">
        <v>0</v>
      </c>
      <c r="L1979" s="22" t="inlineStr">
        <is>
          <t>Moksh Enterprises Private Limited</t>
        </is>
      </c>
      <c r="M1979" s="24" t="n">
        <v>0</v>
      </c>
      <c r="N1979" s="22" t="inlineStr">
        <is>
          <t>Quick Commerce</t>
        </is>
      </c>
      <c r="O1979" s="22" t="inlineStr">
        <is>
          <t>Indore</t>
        </is>
      </c>
      <c r="P1979" s="22" t="inlineStr"/>
      <c r="Q1979" s="22" t="inlineStr">
        <is>
          <t>Trail Mixes</t>
        </is>
      </c>
      <c r="R1979" s="25">
        <f>IF(Config!$B$4&gt;0,M1979/Config!$B$4,0)</f>
        <v/>
      </c>
      <c r="S1979" s="25">
        <f>IF(Config!$B$4&gt;0,K1979/Config!$B$4,0)</f>
        <v/>
      </c>
      <c r="T1979" s="25">
        <f>R1979*Config!$B$7</f>
        <v/>
      </c>
      <c r="U1979" s="25">
        <f>S1979*Config!$B$7</f>
        <v/>
      </c>
      <c r="V1979" s="25" t="n">
        <v>913.6799999999999</v>
      </c>
      <c r="W1979" s="25" t="n">
        <v>2256</v>
      </c>
      <c r="X1979" s="26">
        <f>IF(T1979&gt;0,V1979/T1979,0)</f>
        <v/>
      </c>
      <c r="Y1979" s="26">
        <f>IF(U1979&gt;0,W1979/U1979,0)</f>
        <v/>
      </c>
      <c r="Z1979" s="25">
        <f>T1979-V1979</f>
        <v/>
      </c>
      <c r="AA1979" s="25">
        <f>U1979-W1979</f>
        <v/>
      </c>
      <c r="AB1979" s="25">
        <f>IF(Config!$B$7&gt;0,(V1979/Config!$B$7)*Config!$B$4,0)</f>
        <v/>
      </c>
      <c r="AC1979" s="25">
        <f>IF(Config!$B$7&gt;0,(W1979/Config!$B$7)*Config!$B$4,0)</f>
        <v/>
      </c>
    </row>
    <row r="1980" hidden="1" outlineLevel="1">
      <c r="A1980" s="22" t="inlineStr"/>
      <c r="B1980" s="22" t="inlineStr"/>
      <c r="C1980" s="22" t="inlineStr"/>
      <c r="D1980" s="22" t="inlineStr"/>
      <c r="E1980" s="22" t="inlineStr">
        <is>
          <t>Dry Fruit Mix_15-30155</t>
        </is>
      </c>
      <c r="F1980" s="22" t="inlineStr"/>
      <c r="G1980" s="22" t="inlineStr">
        <is>
          <t>Dry Fruit Mix</t>
        </is>
      </c>
      <c r="H1980" s="22" t="inlineStr">
        <is>
          <t>Premium Panchmeva Farmley Pillow Pouch 30g- single serve</t>
        </is>
      </c>
      <c r="I1980" s="22" t="inlineStr"/>
      <c r="J1980" s="24" t="n">
        <v>0</v>
      </c>
      <c r="K1980" s="24" t="n">
        <v>0</v>
      </c>
      <c r="L1980" s="22" t="inlineStr">
        <is>
          <t>Moksh Enterprises Private Limited</t>
        </is>
      </c>
      <c r="M1980" s="24" t="n">
        <v>0</v>
      </c>
      <c r="N1980" s="22" t="inlineStr">
        <is>
          <t>Quick Commerce</t>
        </is>
      </c>
      <c r="O1980" s="22" t="inlineStr">
        <is>
          <t>Indore</t>
        </is>
      </c>
      <c r="P1980" s="22" t="inlineStr"/>
      <c r="Q1980" s="22" t="inlineStr">
        <is>
          <t>Trail Mixes</t>
        </is>
      </c>
      <c r="R1980" s="25">
        <f>IF(Config!$B$4&gt;0,M1980/Config!$B$4,0)</f>
        <v/>
      </c>
      <c r="S1980" s="25">
        <f>IF(Config!$B$4&gt;0,K1980/Config!$B$4,0)</f>
        <v/>
      </c>
      <c r="T1980" s="25">
        <f>R1980*Config!$B$7</f>
        <v/>
      </c>
      <c r="U1980" s="25">
        <f>S1980*Config!$B$7</f>
        <v/>
      </c>
      <c r="V1980" s="25" t="n">
        <v>82.8</v>
      </c>
      <c r="W1980" s="25" t="n">
        <v>2760</v>
      </c>
      <c r="X1980" s="26">
        <f>IF(T1980&gt;0,V1980/T1980,0)</f>
        <v/>
      </c>
      <c r="Y1980" s="26">
        <f>IF(U1980&gt;0,W1980/U1980,0)</f>
        <v/>
      </c>
      <c r="Z1980" s="25">
        <f>T1980-V1980</f>
        <v/>
      </c>
      <c r="AA1980" s="25">
        <f>U1980-W1980</f>
        <v/>
      </c>
      <c r="AB1980" s="25">
        <f>IF(Config!$B$7&gt;0,(V1980/Config!$B$7)*Config!$B$4,0)</f>
        <v/>
      </c>
      <c r="AC1980" s="25">
        <f>IF(Config!$B$7&gt;0,(W1980/Config!$B$7)*Config!$B$4,0)</f>
        <v/>
      </c>
    </row>
    <row r="1981" hidden="1" outlineLevel="1">
      <c r="A1981" s="22" t="inlineStr"/>
      <c r="B1981" s="22" t="inlineStr"/>
      <c r="C1981" s="22" t="inlineStr"/>
      <c r="D1981" s="22" t="inlineStr"/>
      <c r="E1981" s="22" t="inlineStr">
        <is>
          <t>Dry Fruit Mix_15-30158</t>
        </is>
      </c>
      <c r="F1981" s="22" t="inlineStr"/>
      <c r="G1981" s="22" t="inlineStr">
        <is>
          <t>Dry Fruit Mix</t>
        </is>
      </c>
      <c r="H1981" s="22" t="inlineStr">
        <is>
          <t>Mexican Peri-Peri Snack Mix Farmley Pillow Pouch 35 g- Single Serve</t>
        </is>
      </c>
      <c r="I1981" s="22" t="inlineStr"/>
      <c r="J1981" s="24" t="n">
        <v>0</v>
      </c>
      <c r="K1981" s="24" t="n">
        <v>0</v>
      </c>
      <c r="L1981" s="22" t="inlineStr">
        <is>
          <t>Moksh Enterprises Private Limited</t>
        </is>
      </c>
      <c r="M1981" s="24" t="n">
        <v>0</v>
      </c>
      <c r="N1981" s="22" t="inlineStr">
        <is>
          <t>Quick Commerce</t>
        </is>
      </c>
      <c r="O1981" s="22" t="inlineStr">
        <is>
          <t>Indore</t>
        </is>
      </c>
      <c r="P1981" s="22" t="inlineStr"/>
      <c r="Q1981" s="22" t="inlineStr">
        <is>
          <t>Savoury Mixes</t>
        </is>
      </c>
      <c r="R1981" s="25">
        <f>IF(Config!$B$4&gt;0,M1981/Config!$B$4,0)</f>
        <v/>
      </c>
      <c r="S1981" s="25">
        <f>IF(Config!$B$4&gt;0,K1981/Config!$B$4,0)</f>
        <v/>
      </c>
      <c r="T1981" s="25">
        <f>R1981*Config!$B$7</f>
        <v/>
      </c>
      <c r="U1981" s="25">
        <f>S1981*Config!$B$7</f>
        <v/>
      </c>
      <c r="V1981" s="25" t="n">
        <v>33.6</v>
      </c>
      <c r="W1981" s="25" t="n">
        <v>960</v>
      </c>
      <c r="X1981" s="26">
        <f>IF(T1981&gt;0,V1981/T1981,0)</f>
        <v/>
      </c>
      <c r="Y1981" s="26">
        <f>IF(U1981&gt;0,W1981/U1981,0)</f>
        <v/>
      </c>
      <c r="Z1981" s="25">
        <f>T1981-V1981</f>
        <v/>
      </c>
      <c r="AA1981" s="25">
        <f>U1981-W1981</f>
        <v/>
      </c>
      <c r="AB1981" s="25">
        <f>IF(Config!$B$7&gt;0,(V1981/Config!$B$7)*Config!$B$4,0)</f>
        <v/>
      </c>
      <c r="AC1981" s="25">
        <f>IF(Config!$B$7&gt;0,(W1981/Config!$B$7)*Config!$B$4,0)</f>
        <v/>
      </c>
    </row>
    <row r="1982" hidden="1" outlineLevel="1">
      <c r="A1982" s="22" t="inlineStr"/>
      <c r="B1982" s="22" t="inlineStr"/>
      <c r="C1982" s="22" t="inlineStr"/>
      <c r="D1982" s="22" t="inlineStr"/>
      <c r="E1982" s="22" t="inlineStr">
        <is>
          <t>Dry Fruit Mix_15-30160</t>
        </is>
      </c>
      <c r="F1982" s="22" t="inlineStr"/>
      <c r="G1982" s="22" t="inlineStr">
        <is>
          <t>Dry Fruit Mix</t>
        </is>
      </c>
      <c r="H1982" s="22" t="inlineStr">
        <is>
          <t>Trail Mix Farmley Composite Jar 325 g</t>
        </is>
      </c>
      <c r="I1982" s="22" t="inlineStr"/>
      <c r="J1982" s="24" t="n">
        <v>0</v>
      </c>
      <c r="K1982" s="24" t="n">
        <v>0</v>
      </c>
      <c r="L1982" s="22" t="inlineStr">
        <is>
          <t>Moksh Enterprises Private Limited</t>
        </is>
      </c>
      <c r="M1982" s="24" t="n">
        <v>0</v>
      </c>
      <c r="N1982" s="22" t="inlineStr">
        <is>
          <t>Quick Commerce</t>
        </is>
      </c>
      <c r="O1982" s="22" t="inlineStr">
        <is>
          <t>Indore</t>
        </is>
      </c>
      <c r="P1982" s="22" t="inlineStr"/>
      <c r="Q1982" s="22" t="inlineStr">
        <is>
          <t>Trail Mixes</t>
        </is>
      </c>
      <c r="R1982" s="25">
        <f>IF(Config!$B$4&gt;0,M1982/Config!$B$4,0)</f>
        <v/>
      </c>
      <c r="S1982" s="25">
        <f>IF(Config!$B$4&gt;0,K1982/Config!$B$4,0)</f>
        <v/>
      </c>
      <c r="T1982" s="25">
        <f>R1982*Config!$B$7</f>
        <v/>
      </c>
      <c r="U1982" s="25">
        <f>S1982*Config!$B$7</f>
        <v/>
      </c>
      <c r="V1982" s="25" t="n">
        <v>31.2</v>
      </c>
      <c r="W1982" s="25" t="n">
        <v>96</v>
      </c>
      <c r="X1982" s="26">
        <f>IF(T1982&gt;0,V1982/T1982,0)</f>
        <v/>
      </c>
      <c r="Y1982" s="26">
        <f>IF(U1982&gt;0,W1982/U1982,0)</f>
        <v/>
      </c>
      <c r="Z1982" s="25">
        <f>T1982-V1982</f>
        <v/>
      </c>
      <c r="AA1982" s="25">
        <f>U1982-W1982</f>
        <v/>
      </c>
      <c r="AB1982" s="25">
        <f>IF(Config!$B$7&gt;0,(V1982/Config!$B$7)*Config!$B$4,0)</f>
        <v/>
      </c>
      <c r="AC1982" s="25">
        <f>IF(Config!$B$7&gt;0,(W1982/Config!$B$7)*Config!$B$4,0)</f>
        <v/>
      </c>
    </row>
    <row r="1983" hidden="1" outlineLevel="1">
      <c r="A1983" s="22" t="inlineStr"/>
      <c r="B1983" s="22" t="inlineStr"/>
      <c r="C1983" s="22" t="inlineStr"/>
      <c r="D1983" s="22" t="inlineStr"/>
      <c r="E1983" s="22" t="inlineStr">
        <is>
          <t>Dry Fruit Mix_15-30572</t>
        </is>
      </c>
      <c r="F1983" s="22" t="inlineStr"/>
      <c r="G1983" s="22" t="inlineStr">
        <is>
          <t>Dry Fruit Mix</t>
        </is>
      </c>
      <c r="H1983" s="22" t="inlineStr">
        <is>
          <t>Satva Mix Farmley Standee Pouch 120g</t>
        </is>
      </c>
      <c r="I1983" s="22" t="inlineStr"/>
      <c r="J1983" s="24" t="n">
        <v>0</v>
      </c>
      <c r="K1983" s="24" t="n">
        <v>0</v>
      </c>
      <c r="L1983" s="22" t="inlineStr">
        <is>
          <t>Moksh Enterprises Private Limited</t>
        </is>
      </c>
      <c r="M1983" s="24" t="n">
        <v>0</v>
      </c>
      <c r="N1983" s="22" t="inlineStr">
        <is>
          <t>Quick Commerce</t>
        </is>
      </c>
      <c r="O1983" s="22" t="inlineStr">
        <is>
          <t>Indore</t>
        </is>
      </c>
      <c r="P1983" s="22" t="inlineStr"/>
      <c r="Q1983" s="22" t="inlineStr">
        <is>
          <t>Savoury Mixes</t>
        </is>
      </c>
      <c r="R1983" s="25">
        <f>IF(Config!$B$4&gt;0,M1983/Config!$B$4,0)</f>
        <v/>
      </c>
      <c r="S1983" s="25">
        <f>IF(Config!$B$4&gt;0,K1983/Config!$B$4,0)</f>
        <v/>
      </c>
      <c r="T1983" s="25">
        <f>R1983*Config!$B$7</f>
        <v/>
      </c>
      <c r="U1983" s="25">
        <f>S1983*Config!$B$7</f>
        <v/>
      </c>
      <c r="V1983" s="25" t="n">
        <v>36</v>
      </c>
      <c r="W1983" s="25" t="n">
        <v>300</v>
      </c>
      <c r="X1983" s="26">
        <f>IF(T1983&gt;0,V1983/T1983,0)</f>
        <v/>
      </c>
      <c r="Y1983" s="26">
        <f>IF(U1983&gt;0,W1983/U1983,0)</f>
        <v/>
      </c>
      <c r="Z1983" s="25">
        <f>T1983-V1983</f>
        <v/>
      </c>
      <c r="AA1983" s="25">
        <f>U1983-W1983</f>
        <v/>
      </c>
      <c r="AB1983" s="25">
        <f>IF(Config!$B$7&gt;0,(V1983/Config!$B$7)*Config!$B$4,0)</f>
        <v/>
      </c>
      <c r="AC1983" s="25">
        <f>IF(Config!$B$7&gt;0,(W1983/Config!$B$7)*Config!$B$4,0)</f>
        <v/>
      </c>
    </row>
    <row r="1984" hidden="1" outlineLevel="1">
      <c r="A1984" s="22" t="inlineStr"/>
      <c r="B1984" s="22" t="inlineStr"/>
      <c r="C1984" s="22" t="inlineStr"/>
      <c r="D1984" s="22" t="inlineStr"/>
      <c r="E1984" s="22" t="inlineStr">
        <is>
          <t>Dry Fruit Mix_15-2402</t>
        </is>
      </c>
      <c r="F1984" s="22" t="inlineStr"/>
      <c r="G1984" s="22" t="inlineStr">
        <is>
          <t>Dry Fruit Mix</t>
        </is>
      </c>
      <c r="H1984" s="22" t="inlineStr">
        <is>
          <t>Trail Mix Farmley Standee Pouch 200 g</t>
        </is>
      </c>
      <c r="I1984" s="22" t="inlineStr"/>
      <c r="J1984" s="24" t="n">
        <v>0</v>
      </c>
      <c r="K1984" s="24" t="n">
        <v>0</v>
      </c>
      <c r="L1984" s="22" t="inlineStr">
        <is>
          <t>PJTJ Technologies Private Limited</t>
        </is>
      </c>
      <c r="M1984" s="24" t="n">
        <v>0</v>
      </c>
      <c r="N1984" s="22" t="inlineStr">
        <is>
          <t>Quick Commerce</t>
        </is>
      </c>
      <c r="O1984" s="22" t="inlineStr">
        <is>
          <t>Indore</t>
        </is>
      </c>
      <c r="P1984" s="22" t="inlineStr"/>
      <c r="Q1984" s="22" t="inlineStr">
        <is>
          <t>Trail Mixes</t>
        </is>
      </c>
      <c r="R1984" s="25">
        <f>IF(Config!$B$4&gt;0,M1984/Config!$B$4,0)</f>
        <v/>
      </c>
      <c r="S1984" s="25">
        <f>IF(Config!$B$4&gt;0,K1984/Config!$B$4,0)</f>
        <v/>
      </c>
      <c r="T1984" s="25">
        <f>R1984*Config!$B$7</f>
        <v/>
      </c>
      <c r="U1984" s="25">
        <f>S1984*Config!$B$7</f>
        <v/>
      </c>
      <c r="V1984" s="25" t="n">
        <v>174</v>
      </c>
      <c r="W1984" s="25" t="n">
        <v>870</v>
      </c>
      <c r="X1984" s="26">
        <f>IF(T1984&gt;0,V1984/T1984,0)</f>
        <v/>
      </c>
      <c r="Y1984" s="26">
        <f>IF(U1984&gt;0,W1984/U1984,0)</f>
        <v/>
      </c>
      <c r="Z1984" s="25">
        <f>T1984-V1984</f>
        <v/>
      </c>
      <c r="AA1984" s="25">
        <f>U1984-W1984</f>
        <v/>
      </c>
      <c r="AB1984" s="25">
        <f>IF(Config!$B$7&gt;0,(V1984/Config!$B$7)*Config!$B$4,0)</f>
        <v/>
      </c>
      <c r="AC1984" s="25">
        <f>IF(Config!$B$7&gt;0,(W1984/Config!$B$7)*Config!$B$4,0)</f>
        <v/>
      </c>
    </row>
    <row r="1985" hidden="1" outlineLevel="1">
      <c r="A1985" s="22" t="inlineStr"/>
      <c r="B1985" s="22" t="inlineStr"/>
      <c r="C1985" s="22" t="inlineStr"/>
      <c r="D1985" s="22" t="inlineStr"/>
      <c r="E1985" s="22" t="inlineStr">
        <is>
          <t>Dry Fruit Mix_15-2403</t>
        </is>
      </c>
      <c r="F1985" s="22" t="inlineStr"/>
      <c r="G1985" s="22" t="inlineStr">
        <is>
          <t>Dry Fruit Mix</t>
        </is>
      </c>
      <c r="H1985" s="22" t="inlineStr">
        <is>
          <t>Seed Mix Farmley Standee Pouch 200 g</t>
        </is>
      </c>
      <c r="I1985" s="22" t="inlineStr"/>
      <c r="J1985" s="24" t="n">
        <v>0</v>
      </c>
      <c r="K1985" s="24" t="n">
        <v>0</v>
      </c>
      <c r="L1985" s="22" t="inlineStr">
        <is>
          <t>PJTJ Technologies Private Limited</t>
        </is>
      </c>
      <c r="M1985" s="24" t="n">
        <v>0</v>
      </c>
      <c r="N1985" s="22" t="inlineStr">
        <is>
          <t>Quick Commerce</t>
        </is>
      </c>
      <c r="O1985" s="22" t="inlineStr">
        <is>
          <t>Indore</t>
        </is>
      </c>
      <c r="P1985" s="22" t="inlineStr"/>
      <c r="Q1985" s="22" t="inlineStr">
        <is>
          <t>Seed Mix</t>
        </is>
      </c>
      <c r="R1985" s="25">
        <f>IF(Config!$B$4&gt;0,M1985/Config!$B$4,0)</f>
        <v/>
      </c>
      <c r="S1985" s="25">
        <f>IF(Config!$B$4&gt;0,K1985/Config!$B$4,0)</f>
        <v/>
      </c>
      <c r="T1985" s="25">
        <f>R1985*Config!$B$7</f>
        <v/>
      </c>
      <c r="U1985" s="25">
        <f>S1985*Config!$B$7</f>
        <v/>
      </c>
      <c r="V1985" s="25" t="n">
        <v>468</v>
      </c>
      <c r="W1985" s="25" t="n">
        <v>2340</v>
      </c>
      <c r="X1985" s="26">
        <f>IF(T1985&gt;0,V1985/T1985,0)</f>
        <v/>
      </c>
      <c r="Y1985" s="26">
        <f>IF(U1985&gt;0,W1985/U1985,0)</f>
        <v/>
      </c>
      <c r="Z1985" s="25">
        <f>T1985-V1985</f>
        <v/>
      </c>
      <c r="AA1985" s="25">
        <f>U1985-W1985</f>
        <v/>
      </c>
      <c r="AB1985" s="25">
        <f>IF(Config!$B$7&gt;0,(V1985/Config!$B$7)*Config!$B$4,0)</f>
        <v/>
      </c>
      <c r="AC1985" s="25">
        <f>IF(Config!$B$7&gt;0,(W1985/Config!$B$7)*Config!$B$4,0)</f>
        <v/>
      </c>
    </row>
    <row r="1986" hidden="1" outlineLevel="1">
      <c r="A1986" s="22" t="inlineStr"/>
      <c r="B1986" s="22" t="inlineStr"/>
      <c r="C1986" s="22" t="inlineStr"/>
      <c r="D1986" s="22" t="inlineStr"/>
      <c r="E1986" s="22" t="inlineStr">
        <is>
          <t>Dry Fruit Mix_15-2404</t>
        </is>
      </c>
      <c r="F1986" s="22" t="inlineStr"/>
      <c r="G1986" s="22" t="inlineStr">
        <is>
          <t>Dry Fruit Mix</t>
        </is>
      </c>
      <c r="H1986" s="22" t="inlineStr">
        <is>
          <t>Berry Mix Farmley Standee Pouch 200 g</t>
        </is>
      </c>
      <c r="I1986" s="22" t="inlineStr"/>
      <c r="J1986" s="24" t="n">
        <v>0</v>
      </c>
      <c r="K1986" s="24" t="n">
        <v>0</v>
      </c>
      <c r="L1986" s="22" t="inlineStr">
        <is>
          <t>PJTJ Technologies Private Limited</t>
        </is>
      </c>
      <c r="M1986" s="24" t="n">
        <v>0</v>
      </c>
      <c r="N1986" s="22" t="inlineStr">
        <is>
          <t>Quick Commerce</t>
        </is>
      </c>
      <c r="O1986" s="22" t="inlineStr">
        <is>
          <t>Indore</t>
        </is>
      </c>
      <c r="P1986" s="22" t="inlineStr"/>
      <c r="Q1986" s="22" t="inlineStr">
        <is>
          <t>Berry Mix</t>
        </is>
      </c>
      <c r="R1986" s="25">
        <f>IF(Config!$B$4&gt;0,M1986/Config!$B$4,0)</f>
        <v/>
      </c>
      <c r="S1986" s="25">
        <f>IF(Config!$B$4&gt;0,K1986/Config!$B$4,0)</f>
        <v/>
      </c>
      <c r="T1986" s="25">
        <f>R1986*Config!$B$7</f>
        <v/>
      </c>
      <c r="U1986" s="25">
        <f>S1986*Config!$B$7</f>
        <v/>
      </c>
      <c r="V1986" s="25" t="n">
        <v>396</v>
      </c>
      <c r="W1986" s="25" t="n">
        <v>1980</v>
      </c>
      <c r="X1986" s="26">
        <f>IF(T1986&gt;0,V1986/T1986,0)</f>
        <v/>
      </c>
      <c r="Y1986" s="26">
        <f>IF(U1986&gt;0,W1986/U1986,0)</f>
        <v/>
      </c>
      <c r="Z1986" s="25">
        <f>T1986-V1986</f>
        <v/>
      </c>
      <c r="AA1986" s="25">
        <f>U1986-W1986</f>
        <v/>
      </c>
      <c r="AB1986" s="25">
        <f>IF(Config!$B$7&gt;0,(V1986/Config!$B$7)*Config!$B$4,0)</f>
        <v/>
      </c>
      <c r="AC1986" s="25">
        <f>IF(Config!$B$7&gt;0,(W1986/Config!$B$7)*Config!$B$4,0)</f>
        <v/>
      </c>
    </row>
    <row r="1987" hidden="1" outlineLevel="1">
      <c r="A1987" s="22" t="inlineStr"/>
      <c r="B1987" s="22" t="inlineStr"/>
      <c r="C1987" s="22" t="inlineStr"/>
      <c r="D1987" s="22" t="inlineStr"/>
      <c r="E1987" s="22" t="inlineStr">
        <is>
          <t>Dry Fruit Mix_15-2801</t>
        </is>
      </c>
      <c r="F1987" s="22" t="inlineStr"/>
      <c r="G1987" s="22" t="inlineStr">
        <is>
          <t>Dry Fruit Mix</t>
        </is>
      </c>
      <c r="H1987" s="22" t="inlineStr">
        <is>
          <t>Premium Panchmeva Farmley Jar 405 g</t>
        </is>
      </c>
      <c r="I1987" s="22" t="inlineStr"/>
      <c r="J1987" s="24" t="n">
        <v>0</v>
      </c>
      <c r="K1987" s="24" t="n">
        <v>0</v>
      </c>
      <c r="L1987" s="22" t="inlineStr">
        <is>
          <t>PJTJ Technologies Private Limited</t>
        </is>
      </c>
      <c r="M1987" s="24" t="n">
        <v>0</v>
      </c>
      <c r="N1987" s="22" t="inlineStr">
        <is>
          <t>Quick Commerce</t>
        </is>
      </c>
      <c r="O1987" s="22" t="inlineStr">
        <is>
          <t>Indore</t>
        </is>
      </c>
      <c r="P1987" s="22" t="inlineStr"/>
      <c r="Q1987" s="22" t="inlineStr">
        <is>
          <t>Trail Mixes</t>
        </is>
      </c>
      <c r="R1987" s="25">
        <f>IF(Config!$B$4&gt;0,M1987/Config!$B$4,0)</f>
        <v/>
      </c>
      <c r="S1987" s="25">
        <f>IF(Config!$B$4&gt;0,K1987/Config!$B$4,0)</f>
        <v/>
      </c>
      <c r="T1987" s="25">
        <f>R1987*Config!$B$7</f>
        <v/>
      </c>
      <c r="U1987" s="25">
        <f>S1987*Config!$B$7</f>
        <v/>
      </c>
      <c r="V1987" s="25" t="n">
        <v>729</v>
      </c>
      <c r="W1987" s="25" t="n">
        <v>1800</v>
      </c>
      <c r="X1987" s="26">
        <f>IF(T1987&gt;0,V1987/T1987,0)</f>
        <v/>
      </c>
      <c r="Y1987" s="26">
        <f>IF(U1987&gt;0,W1987/U1987,0)</f>
        <v/>
      </c>
      <c r="Z1987" s="25">
        <f>T1987-V1987</f>
        <v/>
      </c>
      <c r="AA1987" s="25">
        <f>U1987-W1987</f>
        <v/>
      </c>
      <c r="AB1987" s="25">
        <f>IF(Config!$B$7&gt;0,(V1987/Config!$B$7)*Config!$B$4,0)</f>
        <v/>
      </c>
      <c r="AC1987" s="25">
        <f>IF(Config!$B$7&gt;0,(W1987/Config!$B$7)*Config!$B$4,0)</f>
        <v/>
      </c>
    </row>
    <row r="1988" hidden="1" outlineLevel="1">
      <c r="A1988" s="22" t="inlineStr"/>
      <c r="B1988" s="22" t="inlineStr"/>
      <c r="C1988" s="22" t="inlineStr"/>
      <c r="D1988" s="22" t="inlineStr"/>
      <c r="E1988" s="22" t="inlineStr">
        <is>
          <t>Dry Fruit Mix_15-30134</t>
        </is>
      </c>
      <c r="F1988" s="22" t="inlineStr"/>
      <c r="G1988" s="22" t="inlineStr">
        <is>
          <t>Dry Fruit Mix</t>
        </is>
      </c>
      <c r="H1988" s="22" t="inlineStr">
        <is>
          <t>Smokey BBQ Party Mix Pillow Pouch Farmley 28 g- Single serve</t>
        </is>
      </c>
      <c r="I1988" s="22" t="inlineStr"/>
      <c r="J1988" s="24" t="n">
        <v>0</v>
      </c>
      <c r="K1988" s="24" t="n">
        <v>0</v>
      </c>
      <c r="L1988" s="22" t="inlineStr">
        <is>
          <t>PJTJ Technologies Private Limited</t>
        </is>
      </c>
      <c r="M1988" s="24" t="n">
        <v>0</v>
      </c>
      <c r="N1988" s="22" t="inlineStr">
        <is>
          <t>Quick Commerce</t>
        </is>
      </c>
      <c r="O1988" s="22" t="inlineStr">
        <is>
          <t>Indore</t>
        </is>
      </c>
      <c r="P1988" s="22" t="inlineStr"/>
      <c r="Q1988" s="22" t="inlineStr">
        <is>
          <t>Savoury Mixes</t>
        </is>
      </c>
      <c r="R1988" s="25">
        <f>IF(Config!$B$4&gt;0,M1988/Config!$B$4,0)</f>
        <v/>
      </c>
      <c r="S1988" s="25">
        <f>IF(Config!$B$4&gt;0,K1988/Config!$B$4,0)</f>
        <v/>
      </c>
      <c r="T1988" s="25">
        <f>R1988*Config!$B$7</f>
        <v/>
      </c>
      <c r="U1988" s="25">
        <f>S1988*Config!$B$7</f>
        <v/>
      </c>
      <c r="V1988" s="25" t="n">
        <v>11.2</v>
      </c>
      <c r="W1988" s="25" t="n">
        <v>400</v>
      </c>
      <c r="X1988" s="26">
        <f>IF(T1988&gt;0,V1988/T1988,0)</f>
        <v/>
      </c>
      <c r="Y1988" s="26">
        <f>IF(U1988&gt;0,W1988/U1988,0)</f>
        <v/>
      </c>
      <c r="Z1988" s="25">
        <f>T1988-V1988</f>
        <v/>
      </c>
      <c r="AA1988" s="25">
        <f>U1988-W1988</f>
        <v/>
      </c>
      <c r="AB1988" s="25">
        <f>IF(Config!$B$7&gt;0,(V1988/Config!$B$7)*Config!$B$4,0)</f>
        <v/>
      </c>
      <c r="AC1988" s="25">
        <f>IF(Config!$B$7&gt;0,(W1988/Config!$B$7)*Config!$B$4,0)</f>
        <v/>
      </c>
    </row>
    <row r="1989" hidden="1" outlineLevel="1">
      <c r="A1989" s="22" t="inlineStr"/>
      <c r="B1989" s="22" t="inlineStr"/>
      <c r="C1989" s="22" t="inlineStr"/>
      <c r="D1989" s="22" t="inlineStr"/>
      <c r="E1989" s="22" t="inlineStr">
        <is>
          <t>Dry Fruit Mix_15-30155</t>
        </is>
      </c>
      <c r="F1989" s="22" t="inlineStr"/>
      <c r="G1989" s="22" t="inlineStr">
        <is>
          <t>Dry Fruit Mix</t>
        </is>
      </c>
      <c r="H1989" s="22" t="inlineStr">
        <is>
          <t>Premium Panchmeva Farmley Pillow Pouch 30g- single serve</t>
        </is>
      </c>
      <c r="I1989" s="22" t="inlineStr"/>
      <c r="J1989" s="24" t="n">
        <v>0</v>
      </c>
      <c r="K1989" s="24" t="n">
        <v>0</v>
      </c>
      <c r="L1989" s="22" t="inlineStr">
        <is>
          <t>PJTJ Technologies Private Limited</t>
        </is>
      </c>
      <c r="M1989" s="24" t="n">
        <v>0</v>
      </c>
      <c r="N1989" s="22" t="inlineStr">
        <is>
          <t>Quick Commerce</t>
        </is>
      </c>
      <c r="O1989" s="22" t="inlineStr">
        <is>
          <t>Indore</t>
        </is>
      </c>
      <c r="P1989" s="22" t="inlineStr"/>
      <c r="Q1989" s="22" t="inlineStr">
        <is>
          <t>Trail Mixes</t>
        </is>
      </c>
      <c r="R1989" s="25">
        <f>IF(Config!$B$4&gt;0,M1989/Config!$B$4,0)</f>
        <v/>
      </c>
      <c r="S1989" s="25">
        <f>IF(Config!$B$4&gt;0,K1989/Config!$B$4,0)</f>
        <v/>
      </c>
      <c r="T1989" s="25">
        <f>R1989*Config!$B$7</f>
        <v/>
      </c>
      <c r="U1989" s="25">
        <f>S1989*Config!$B$7</f>
        <v/>
      </c>
      <c r="V1989" s="25" t="n">
        <v>21.6</v>
      </c>
      <c r="W1989" s="25" t="n">
        <v>720</v>
      </c>
      <c r="X1989" s="26">
        <f>IF(T1989&gt;0,V1989/T1989,0)</f>
        <v/>
      </c>
      <c r="Y1989" s="26">
        <f>IF(U1989&gt;0,W1989/U1989,0)</f>
        <v/>
      </c>
      <c r="Z1989" s="25">
        <f>T1989-V1989</f>
        <v/>
      </c>
      <c r="AA1989" s="25">
        <f>U1989-W1989</f>
        <v/>
      </c>
      <c r="AB1989" s="25">
        <f>IF(Config!$B$7&gt;0,(V1989/Config!$B$7)*Config!$B$4,0)</f>
        <v/>
      </c>
      <c r="AC1989" s="25">
        <f>IF(Config!$B$7&gt;0,(W1989/Config!$B$7)*Config!$B$4,0)</f>
        <v/>
      </c>
    </row>
    <row r="1990" hidden="1" outlineLevel="1">
      <c r="A1990" s="22" t="inlineStr"/>
      <c r="B1990" s="22" t="inlineStr"/>
      <c r="C1990" s="22" t="inlineStr"/>
      <c r="D1990" s="22" t="inlineStr"/>
      <c r="E1990" s="22" t="inlineStr">
        <is>
          <t>Dry Fruit Mix_15-30158</t>
        </is>
      </c>
      <c r="F1990" s="22" t="inlineStr"/>
      <c r="G1990" s="22" t="inlineStr">
        <is>
          <t>Dry Fruit Mix</t>
        </is>
      </c>
      <c r="H1990" s="22" t="inlineStr">
        <is>
          <t>Mexican Peri-Peri Snack Mix Farmley Pillow Pouch 35 g- Single Serve</t>
        </is>
      </c>
      <c r="I1990" s="22" t="inlineStr"/>
      <c r="J1990" s="24" t="n">
        <v>0</v>
      </c>
      <c r="K1990" s="24" t="n">
        <v>0</v>
      </c>
      <c r="L1990" s="22" t="inlineStr">
        <is>
          <t>PJTJ Technologies Private Limited</t>
        </is>
      </c>
      <c r="M1990" s="24" t="n">
        <v>0</v>
      </c>
      <c r="N1990" s="22" t="inlineStr">
        <is>
          <t>Quick Commerce</t>
        </is>
      </c>
      <c r="O1990" s="22" t="inlineStr">
        <is>
          <t>Indore</t>
        </is>
      </c>
      <c r="P1990" s="22" t="inlineStr"/>
      <c r="Q1990" s="22" t="inlineStr">
        <is>
          <t>Savoury Mixes</t>
        </is>
      </c>
      <c r="R1990" s="25">
        <f>IF(Config!$B$4&gt;0,M1990/Config!$B$4,0)</f>
        <v/>
      </c>
      <c r="S1990" s="25">
        <f>IF(Config!$B$4&gt;0,K1990/Config!$B$4,0)</f>
        <v/>
      </c>
      <c r="T1990" s="25">
        <f>R1990*Config!$B$7</f>
        <v/>
      </c>
      <c r="U1990" s="25">
        <f>S1990*Config!$B$7</f>
        <v/>
      </c>
      <c r="V1990" s="25" t="n">
        <v>54.6</v>
      </c>
      <c r="W1990" s="25" t="n">
        <v>1560</v>
      </c>
      <c r="X1990" s="26">
        <f>IF(T1990&gt;0,V1990/T1990,0)</f>
        <v/>
      </c>
      <c r="Y1990" s="26">
        <f>IF(U1990&gt;0,W1990/U1990,0)</f>
        <v/>
      </c>
      <c r="Z1990" s="25">
        <f>T1990-V1990</f>
        <v/>
      </c>
      <c r="AA1990" s="25">
        <f>U1990-W1990</f>
        <v/>
      </c>
      <c r="AB1990" s="25">
        <f>IF(Config!$B$7&gt;0,(V1990/Config!$B$7)*Config!$B$4,0)</f>
        <v/>
      </c>
      <c r="AC1990" s="25">
        <f>IF(Config!$B$7&gt;0,(W1990/Config!$B$7)*Config!$B$4,0)</f>
        <v/>
      </c>
    </row>
    <row r="1991" hidden="1" outlineLevel="1">
      <c r="A1991" s="22" t="inlineStr"/>
      <c r="B1991" s="22" t="inlineStr"/>
      <c r="C1991" s="22" t="inlineStr"/>
      <c r="D1991" s="22" t="inlineStr"/>
      <c r="E1991" s="22" t="inlineStr">
        <is>
          <t>Dry Fruit Mix_15-30160</t>
        </is>
      </c>
      <c r="F1991" s="22" t="inlineStr"/>
      <c r="G1991" s="22" t="inlineStr">
        <is>
          <t>Dry Fruit Mix</t>
        </is>
      </c>
      <c r="H1991" s="22" t="inlineStr">
        <is>
          <t>Trail Mix Farmley Composite Jar 325 g</t>
        </is>
      </c>
      <c r="I1991" s="22" t="inlineStr"/>
      <c r="J1991" s="24" t="n">
        <v>0</v>
      </c>
      <c r="K1991" s="24" t="n">
        <v>0</v>
      </c>
      <c r="L1991" s="22" t="inlineStr">
        <is>
          <t>PJTJ Technologies Private Limited</t>
        </is>
      </c>
      <c r="M1991" s="24" t="n">
        <v>0</v>
      </c>
      <c r="N1991" s="22" t="inlineStr">
        <is>
          <t>Quick Commerce</t>
        </is>
      </c>
      <c r="O1991" s="22" t="inlineStr">
        <is>
          <t>Indore</t>
        </is>
      </c>
      <c r="P1991" s="22" t="inlineStr"/>
      <c r="Q1991" s="22" t="inlineStr">
        <is>
          <t>Trail Mixes</t>
        </is>
      </c>
      <c r="R1991" s="25">
        <f>IF(Config!$B$4&gt;0,M1991/Config!$B$4,0)</f>
        <v/>
      </c>
      <c r="S1991" s="25">
        <f>IF(Config!$B$4&gt;0,K1991/Config!$B$4,0)</f>
        <v/>
      </c>
      <c r="T1991" s="25">
        <f>R1991*Config!$B$7</f>
        <v/>
      </c>
      <c r="U1991" s="25">
        <f>S1991*Config!$B$7</f>
        <v/>
      </c>
      <c r="V1991" s="25" t="n">
        <v>54.6</v>
      </c>
      <c r="W1991" s="25" t="n">
        <v>168</v>
      </c>
      <c r="X1991" s="26">
        <f>IF(T1991&gt;0,V1991/T1991,0)</f>
        <v/>
      </c>
      <c r="Y1991" s="26">
        <f>IF(U1991&gt;0,W1991/U1991,0)</f>
        <v/>
      </c>
      <c r="Z1991" s="25">
        <f>T1991-V1991</f>
        <v/>
      </c>
      <c r="AA1991" s="25">
        <f>U1991-W1991</f>
        <v/>
      </c>
      <c r="AB1991" s="25">
        <f>IF(Config!$B$7&gt;0,(V1991/Config!$B$7)*Config!$B$4,0)</f>
        <v/>
      </c>
      <c r="AC1991" s="25">
        <f>IF(Config!$B$7&gt;0,(W1991/Config!$B$7)*Config!$B$4,0)</f>
        <v/>
      </c>
    </row>
    <row r="1992" hidden="1" outlineLevel="1">
      <c r="A1992" s="22" t="inlineStr"/>
      <c r="B1992" s="22" t="inlineStr"/>
      <c r="C1992" s="22" t="inlineStr"/>
      <c r="D1992" s="22" t="inlineStr"/>
      <c r="E1992" s="22" t="inlineStr">
        <is>
          <t>Dry Fruit Mix_15-30173</t>
        </is>
      </c>
      <c r="F1992" s="22" t="inlineStr"/>
      <c r="G1992" s="22" t="inlineStr">
        <is>
          <t>Dry Fruit Mix</t>
        </is>
      </c>
      <c r="H1992" s="22" t="inlineStr">
        <is>
          <t>Premium Panchmeva Farmley 905g Jar</t>
        </is>
      </c>
      <c r="I1992" s="22" t="inlineStr"/>
      <c r="J1992" s="24" t="n">
        <v>0</v>
      </c>
      <c r="K1992" s="24" t="n">
        <v>0</v>
      </c>
      <c r="L1992" s="22" t="inlineStr">
        <is>
          <t>PJTJ Technologies Private Limited</t>
        </is>
      </c>
      <c r="M1992" s="24" t="n">
        <v>0</v>
      </c>
      <c r="N1992" s="22" t="inlineStr">
        <is>
          <t>Quick Commerce</t>
        </is>
      </c>
      <c r="O1992" s="22" t="inlineStr">
        <is>
          <t>Indore</t>
        </is>
      </c>
      <c r="P1992" s="22" t="inlineStr"/>
      <c r="Q1992" s="22" t="inlineStr">
        <is>
          <t>Trail Mixes</t>
        </is>
      </c>
      <c r="R1992" s="25">
        <f>IF(Config!$B$4&gt;0,M1992/Config!$B$4,0)</f>
        <v/>
      </c>
      <c r="S1992" s="25">
        <f>IF(Config!$B$4&gt;0,K1992/Config!$B$4,0)</f>
        <v/>
      </c>
      <c r="T1992" s="25">
        <f>R1992*Config!$B$7</f>
        <v/>
      </c>
      <c r="U1992" s="25">
        <f>S1992*Config!$B$7</f>
        <v/>
      </c>
      <c r="V1992" s="25" t="n">
        <v>43.44</v>
      </c>
      <c r="W1992" s="25" t="n">
        <v>48</v>
      </c>
      <c r="X1992" s="26">
        <f>IF(T1992&gt;0,V1992/T1992,0)</f>
        <v/>
      </c>
      <c r="Y1992" s="26">
        <f>IF(U1992&gt;0,W1992/U1992,0)</f>
        <v/>
      </c>
      <c r="Z1992" s="25">
        <f>T1992-V1992</f>
        <v/>
      </c>
      <c r="AA1992" s="25">
        <f>U1992-W1992</f>
        <v/>
      </c>
      <c r="AB1992" s="25">
        <f>IF(Config!$B$7&gt;0,(V1992/Config!$B$7)*Config!$B$4,0)</f>
        <v/>
      </c>
      <c r="AC1992" s="25">
        <f>IF(Config!$B$7&gt;0,(W1992/Config!$B$7)*Config!$B$4,0)</f>
        <v/>
      </c>
    </row>
    <row r="1993" hidden="1" outlineLevel="1">
      <c r="A1993" s="22" t="inlineStr"/>
      <c r="B1993" s="22" t="inlineStr"/>
      <c r="C1993" s="22" t="inlineStr"/>
      <c r="D1993" s="22" t="inlineStr"/>
      <c r="E1993" s="22" t="inlineStr">
        <is>
          <t>Dry Fruit Mix_15-30572</t>
        </is>
      </c>
      <c r="F1993" s="22" t="inlineStr"/>
      <c r="G1993" s="22" t="inlineStr">
        <is>
          <t>Dry Fruit Mix</t>
        </is>
      </c>
      <c r="H1993" s="22" t="inlineStr">
        <is>
          <t>Satva Mix Farmley Standee Pouch 120g</t>
        </is>
      </c>
      <c r="I1993" s="22" t="inlineStr"/>
      <c r="J1993" s="24" t="n">
        <v>0</v>
      </c>
      <c r="K1993" s="24" t="n">
        <v>0</v>
      </c>
      <c r="L1993" s="22" t="inlineStr">
        <is>
          <t>PJTJ Technologies Private Limited</t>
        </is>
      </c>
      <c r="M1993" s="24" t="n">
        <v>0</v>
      </c>
      <c r="N1993" s="22" t="inlineStr">
        <is>
          <t>Quick Commerce</t>
        </is>
      </c>
      <c r="O1993" s="22" t="inlineStr">
        <is>
          <t>Indore</t>
        </is>
      </c>
      <c r="P1993" s="22" t="inlineStr"/>
      <c r="Q1993" s="22" t="inlineStr">
        <is>
          <t>Savoury Mixes</t>
        </is>
      </c>
      <c r="R1993" s="25">
        <f>IF(Config!$B$4&gt;0,M1993/Config!$B$4,0)</f>
        <v/>
      </c>
      <c r="S1993" s="25">
        <f>IF(Config!$B$4&gt;0,K1993/Config!$B$4,0)</f>
        <v/>
      </c>
      <c r="T1993" s="25">
        <f>R1993*Config!$B$7</f>
        <v/>
      </c>
      <c r="U1993" s="25">
        <f>S1993*Config!$B$7</f>
        <v/>
      </c>
      <c r="V1993" s="25" t="n">
        <v>43.2</v>
      </c>
      <c r="W1993" s="25" t="n">
        <v>360</v>
      </c>
      <c r="X1993" s="26">
        <f>IF(T1993&gt;0,V1993/T1993,0)</f>
        <v/>
      </c>
      <c r="Y1993" s="26">
        <f>IF(U1993&gt;0,W1993/U1993,0)</f>
        <v/>
      </c>
      <c r="Z1993" s="25">
        <f>T1993-V1993</f>
        <v/>
      </c>
      <c r="AA1993" s="25">
        <f>U1993-W1993</f>
        <v/>
      </c>
      <c r="AB1993" s="25">
        <f>IF(Config!$B$7&gt;0,(V1993/Config!$B$7)*Config!$B$4,0)</f>
        <v/>
      </c>
      <c r="AC1993" s="25">
        <f>IF(Config!$B$7&gt;0,(W1993/Config!$B$7)*Config!$B$4,0)</f>
        <v/>
      </c>
    </row>
    <row r="1994" hidden="1" outlineLevel="1">
      <c r="A1994" s="22" t="inlineStr"/>
      <c r="B1994" s="22" t="inlineStr"/>
      <c r="C1994" s="22" t="inlineStr"/>
      <c r="D1994" s="22" t="inlineStr"/>
      <c r="E1994" s="22" t="inlineStr">
        <is>
          <t>Dry Fruit Mix_15-30154</t>
        </is>
      </c>
      <c r="F1994" s="22" t="inlineStr"/>
      <c r="G1994" s="22" t="inlineStr">
        <is>
          <t>Dry Fruit Mix</t>
        </is>
      </c>
      <c r="H1994" s="22" t="inlineStr">
        <is>
          <t>Panchmeva Farmley Pillow Pouch 18g-Zepto</t>
        </is>
      </c>
      <c r="I1994" s="22" t="inlineStr"/>
      <c r="J1994" s="24" t="n">
        <v>0</v>
      </c>
      <c r="K1994" s="24" t="n">
        <v>0</v>
      </c>
      <c r="L1994" s="22" t="inlineStr">
        <is>
          <t>Zepto Limited</t>
        </is>
      </c>
      <c r="M1994" s="24" t="n">
        <v>0</v>
      </c>
      <c r="N1994" s="22" t="inlineStr">
        <is>
          <t>Quick Commerce</t>
        </is>
      </c>
      <c r="O1994" s="22" t="inlineStr">
        <is>
          <t>Indore</t>
        </is>
      </c>
      <c r="P1994" s="22" t="inlineStr"/>
      <c r="Q1994" s="22" t="inlineStr">
        <is>
          <t>Trail Mixes</t>
        </is>
      </c>
      <c r="R1994" s="25">
        <f>IF(Config!$B$4&gt;0,M1994/Config!$B$4,0)</f>
        <v/>
      </c>
      <c r="S1994" s="25">
        <f>IF(Config!$B$4&gt;0,K1994/Config!$B$4,0)</f>
        <v/>
      </c>
      <c r="T1994" s="25">
        <f>R1994*Config!$B$7</f>
        <v/>
      </c>
      <c r="U1994" s="25">
        <f>S1994*Config!$B$7</f>
        <v/>
      </c>
      <c r="V1994" s="25" t="n">
        <v>54</v>
      </c>
      <c r="W1994" s="25" t="n">
        <v>3000</v>
      </c>
      <c r="X1994" s="26">
        <f>IF(T1994&gt;0,V1994/T1994,0)</f>
        <v/>
      </c>
      <c r="Y1994" s="26">
        <f>IF(U1994&gt;0,W1994/U1994,0)</f>
        <v/>
      </c>
      <c r="Z1994" s="25">
        <f>T1994-V1994</f>
        <v/>
      </c>
      <c r="AA1994" s="25">
        <f>U1994-W1994</f>
        <v/>
      </c>
      <c r="AB1994" s="25">
        <f>IF(Config!$B$7&gt;0,(V1994/Config!$B$7)*Config!$B$4,0)</f>
        <v/>
      </c>
      <c r="AC1994" s="25">
        <f>IF(Config!$B$7&gt;0,(W1994/Config!$B$7)*Config!$B$4,0)</f>
        <v/>
      </c>
    </row>
    <row r="1995" hidden="1" outlineLevel="1">
      <c r="A1995" s="22" t="inlineStr"/>
      <c r="B1995" s="22" t="inlineStr"/>
      <c r="C1995" s="22" t="inlineStr"/>
      <c r="D1995" s="22" t="inlineStr"/>
      <c r="E1995" s="22" t="inlineStr">
        <is>
          <t>Dry Fruit Mix_15-30171</t>
        </is>
      </c>
      <c r="F1995" s="22" t="inlineStr"/>
      <c r="G1995" s="22" t="inlineStr">
        <is>
          <t>Dry Fruit Mix</t>
        </is>
      </c>
      <c r="H1995" s="22" t="inlineStr">
        <is>
          <t>Seed Mix Farmley Pillow Pouch 18g- Zepto</t>
        </is>
      </c>
      <c r="I1995" s="22" t="inlineStr"/>
      <c r="J1995" s="24" t="n">
        <v>0</v>
      </c>
      <c r="K1995" s="24" t="n">
        <v>0</v>
      </c>
      <c r="L1995" s="22" t="inlineStr">
        <is>
          <t>Zepto Limited</t>
        </is>
      </c>
      <c r="M1995" s="24" t="n">
        <v>0</v>
      </c>
      <c r="N1995" s="22" t="inlineStr">
        <is>
          <t>Quick Commerce</t>
        </is>
      </c>
      <c r="O1995" s="22" t="inlineStr">
        <is>
          <t>Indore</t>
        </is>
      </c>
      <c r="P1995" s="22" t="inlineStr"/>
      <c r="Q1995" s="22" t="inlineStr">
        <is>
          <t>Seed Mix</t>
        </is>
      </c>
      <c r="R1995" s="25">
        <f>IF(Config!$B$4&gt;0,M1995/Config!$B$4,0)</f>
        <v/>
      </c>
      <c r="S1995" s="25">
        <f>IF(Config!$B$4&gt;0,K1995/Config!$B$4,0)</f>
        <v/>
      </c>
      <c r="T1995" s="25">
        <f>R1995*Config!$B$7</f>
        <v/>
      </c>
      <c r="U1995" s="25">
        <f>S1995*Config!$B$7</f>
        <v/>
      </c>
      <c r="V1995" s="25" t="n">
        <v>36.72</v>
      </c>
      <c r="W1995" s="25" t="n">
        <v>2040</v>
      </c>
      <c r="X1995" s="26">
        <f>IF(T1995&gt;0,V1995/T1995,0)</f>
        <v/>
      </c>
      <c r="Y1995" s="26">
        <f>IF(U1995&gt;0,W1995/U1995,0)</f>
        <v/>
      </c>
      <c r="Z1995" s="25">
        <f>T1995-V1995</f>
        <v/>
      </c>
      <c r="AA1995" s="25">
        <f>U1995-W1995</f>
        <v/>
      </c>
      <c r="AB1995" s="25">
        <f>IF(Config!$B$7&gt;0,(V1995/Config!$B$7)*Config!$B$4,0)</f>
        <v/>
      </c>
      <c r="AC1995" s="25">
        <f>IF(Config!$B$7&gt;0,(W1995/Config!$B$7)*Config!$B$4,0)</f>
        <v/>
      </c>
    </row>
    <row r="1996" hidden="1" outlineLevel="1">
      <c r="A1996" s="22" t="inlineStr"/>
      <c r="B1996" s="22" t="inlineStr"/>
      <c r="C1996" s="22" t="inlineStr"/>
      <c r="D1996" s="22" t="inlineStr"/>
      <c r="E1996" s="22" t="inlineStr">
        <is>
          <t>Dry Fruit Mix_15-30173</t>
        </is>
      </c>
      <c r="F1996" s="22" t="inlineStr"/>
      <c r="G1996" s="22" t="inlineStr">
        <is>
          <t>Dry Fruit Mix</t>
        </is>
      </c>
      <c r="H1996" s="22" t="inlineStr">
        <is>
          <t>Premium Panchmeva Farmley 905g Jar</t>
        </is>
      </c>
      <c r="I1996" s="22" t="inlineStr"/>
      <c r="J1996" s="24" t="n">
        <v>0</v>
      </c>
      <c r="K1996" s="24" t="n">
        <v>0</v>
      </c>
      <c r="L1996" s="22" t="inlineStr">
        <is>
          <t>Zepto Limited</t>
        </is>
      </c>
      <c r="M1996" s="24" t="n">
        <v>0</v>
      </c>
      <c r="N1996" s="22" t="inlineStr">
        <is>
          <t>Quick Commerce</t>
        </is>
      </c>
      <c r="O1996" s="22" t="inlineStr">
        <is>
          <t>Indore</t>
        </is>
      </c>
      <c r="P1996" s="22" t="inlineStr"/>
      <c r="Q1996" s="22" t="inlineStr">
        <is>
          <t>Trail Mixes</t>
        </is>
      </c>
      <c r="R1996" s="25">
        <f>IF(Config!$B$4&gt;0,M1996/Config!$B$4,0)</f>
        <v/>
      </c>
      <c r="S1996" s="25">
        <f>IF(Config!$B$4&gt;0,K1996/Config!$B$4,0)</f>
        <v/>
      </c>
      <c r="T1996" s="25">
        <f>R1996*Config!$B$7</f>
        <v/>
      </c>
      <c r="U1996" s="25">
        <f>S1996*Config!$B$7</f>
        <v/>
      </c>
      <c r="V1996" s="25" t="n">
        <v>108.6</v>
      </c>
      <c r="W1996" s="25" t="n">
        <v>120</v>
      </c>
      <c r="X1996" s="26">
        <f>IF(T1996&gt;0,V1996/T1996,0)</f>
        <v/>
      </c>
      <c r="Y1996" s="26">
        <f>IF(U1996&gt;0,W1996/U1996,0)</f>
        <v/>
      </c>
      <c r="Z1996" s="25">
        <f>T1996-V1996</f>
        <v/>
      </c>
      <c r="AA1996" s="25">
        <f>U1996-W1996</f>
        <v/>
      </c>
      <c r="AB1996" s="25">
        <f>IF(Config!$B$7&gt;0,(V1996/Config!$B$7)*Config!$B$4,0)</f>
        <v/>
      </c>
      <c r="AC1996" s="25">
        <f>IF(Config!$B$7&gt;0,(W1996/Config!$B$7)*Config!$B$4,0)</f>
        <v/>
      </c>
    </row>
    <row r="1997" hidden="1" outlineLevel="1">
      <c r="A1997" s="22" t="inlineStr"/>
      <c r="B1997" s="22" t="inlineStr"/>
      <c r="C1997" s="22" t="inlineStr"/>
      <c r="D1997" s="22" t="inlineStr"/>
      <c r="E1997" s="22" t="inlineStr">
        <is>
          <t>Dry Fruit Mix_15-2403</t>
        </is>
      </c>
      <c r="F1997" s="22" t="inlineStr"/>
      <c r="G1997" s="22" t="inlineStr">
        <is>
          <t>Dry Fruit Mix</t>
        </is>
      </c>
      <c r="H1997" s="22" t="inlineStr">
        <is>
          <t>Seed Mix Farmley Standee Pouch 200 g</t>
        </is>
      </c>
      <c r="I1997" s="22" t="inlineStr"/>
      <c r="J1997" s="24" t="n">
        <v>0</v>
      </c>
      <c r="K1997" s="24" t="n">
        <v>0</v>
      </c>
      <c r="L1997" s="22" t="inlineStr">
        <is>
          <t>Alkemal Singapore Pvt. Ltd.</t>
        </is>
      </c>
      <c r="M1997" s="24" t="n">
        <v>0</v>
      </c>
      <c r="N1997" s="22" t="inlineStr">
        <is>
          <t>Singapore</t>
        </is>
      </c>
      <c r="O1997" s="22" t="inlineStr">
        <is>
          <t>Indore</t>
        </is>
      </c>
      <c r="P1997" s="22" t="inlineStr"/>
      <c r="Q1997" s="22" t="inlineStr">
        <is>
          <t>Seed Mix</t>
        </is>
      </c>
      <c r="R1997" s="25">
        <f>IF(Config!$B$4&gt;0,M1997/Config!$B$4,0)</f>
        <v/>
      </c>
      <c r="S1997" s="25">
        <f>IF(Config!$B$4&gt;0,K1997/Config!$B$4,0)</f>
        <v/>
      </c>
      <c r="T1997" s="25">
        <f>R1997*Config!$B$7</f>
        <v/>
      </c>
      <c r="U1997" s="25">
        <f>S1997*Config!$B$7</f>
        <v/>
      </c>
      <c r="V1997" s="25" t="n">
        <v>42</v>
      </c>
      <c r="W1997" s="25" t="n">
        <v>210</v>
      </c>
      <c r="X1997" s="26">
        <f>IF(T1997&gt;0,V1997/T1997,0)</f>
        <v/>
      </c>
      <c r="Y1997" s="26">
        <f>IF(U1997&gt;0,W1997/U1997,0)</f>
        <v/>
      </c>
      <c r="Z1997" s="25">
        <f>T1997-V1997</f>
        <v/>
      </c>
      <c r="AA1997" s="25">
        <f>U1997-W1997</f>
        <v/>
      </c>
      <c r="AB1997" s="25">
        <f>IF(Config!$B$7&gt;0,(V1997/Config!$B$7)*Config!$B$4,0)</f>
        <v/>
      </c>
      <c r="AC1997" s="25">
        <f>IF(Config!$B$7&gt;0,(W1997/Config!$B$7)*Config!$B$4,0)</f>
        <v/>
      </c>
    </row>
    <row r="1998" hidden="1" outlineLevel="1">
      <c r="A1998" s="22" t="inlineStr"/>
      <c r="B1998" s="22" t="inlineStr"/>
      <c r="C1998" s="22" t="inlineStr"/>
      <c r="D1998" s="22" t="inlineStr"/>
      <c r="E1998" s="22" t="inlineStr">
        <is>
          <t>Dry Fruit Mix_15-2858</t>
        </is>
      </c>
      <c r="F1998" s="22" t="inlineStr"/>
      <c r="G1998" s="22" t="inlineStr">
        <is>
          <t>Dry Fruit Mix</t>
        </is>
      </c>
      <c r="H1998" s="22" t="inlineStr">
        <is>
          <t>Mexican Peri Peri Snack Mix Farmley Pillow Pouch 21g (In SRP 8 Pcs Each)</t>
        </is>
      </c>
      <c r="I1998" s="22" t="inlineStr"/>
      <c r="J1998" s="24" t="n">
        <v>0</v>
      </c>
      <c r="K1998" s="24" t="n">
        <v>0</v>
      </c>
      <c r="L1998" s="22" t="inlineStr">
        <is>
          <t>Alkemal Singapore Pvt. Ltd.</t>
        </is>
      </c>
      <c r="M1998" s="24" t="n">
        <v>0</v>
      </c>
      <c r="N1998" s="22" t="inlineStr">
        <is>
          <t>Singapore</t>
        </is>
      </c>
      <c r="O1998" s="22" t="inlineStr">
        <is>
          <t>Indore</t>
        </is>
      </c>
      <c r="P1998" s="22" t="inlineStr"/>
      <c r="Q1998" s="22" t="inlineStr">
        <is>
          <t>Savoury Mixes</t>
        </is>
      </c>
      <c r="R1998" s="25">
        <f>IF(Config!$B$4&gt;0,M1998/Config!$B$4,0)</f>
        <v/>
      </c>
      <c r="S1998" s="25">
        <f>IF(Config!$B$4&gt;0,K1998/Config!$B$4,0)</f>
        <v/>
      </c>
      <c r="T1998" s="25">
        <f>R1998*Config!$B$7</f>
        <v/>
      </c>
      <c r="U1998" s="25">
        <f>S1998*Config!$B$7</f>
        <v/>
      </c>
      <c r="V1998" s="25" t="n">
        <v>5.99</v>
      </c>
      <c r="W1998" s="25" t="n">
        <v>285</v>
      </c>
      <c r="X1998" s="26">
        <f>IF(T1998&gt;0,V1998/T1998,0)</f>
        <v/>
      </c>
      <c r="Y1998" s="26">
        <f>IF(U1998&gt;0,W1998/U1998,0)</f>
        <v/>
      </c>
      <c r="Z1998" s="25">
        <f>T1998-V1998</f>
        <v/>
      </c>
      <c r="AA1998" s="25">
        <f>U1998-W1998</f>
        <v/>
      </c>
      <c r="AB1998" s="25">
        <f>IF(Config!$B$7&gt;0,(V1998/Config!$B$7)*Config!$B$4,0)</f>
        <v/>
      </c>
      <c r="AC1998" s="25">
        <f>IF(Config!$B$7&gt;0,(W1998/Config!$B$7)*Config!$B$4,0)</f>
        <v/>
      </c>
    </row>
    <row r="1999" hidden="1" outlineLevel="1">
      <c r="A1999" s="22" t="inlineStr"/>
      <c r="B1999" s="22" t="inlineStr"/>
      <c r="C1999" s="22" t="inlineStr"/>
      <c r="D1999" s="22" t="inlineStr"/>
      <c r="E1999" s="22" t="inlineStr">
        <is>
          <t>Dry Fruit Mix_15-2403</t>
        </is>
      </c>
      <c r="F1999" s="22" t="inlineStr"/>
      <c r="G1999" s="22" t="inlineStr">
        <is>
          <t>Dry Fruit Mix</t>
        </is>
      </c>
      <c r="H1999" s="22" t="inlineStr">
        <is>
          <t>Seed Mix Farmley Standee Pouch 200 g</t>
        </is>
      </c>
      <c r="I1999" s="22" t="inlineStr"/>
      <c r="J1999" s="24" t="n">
        <v>0</v>
      </c>
      <c r="K1999" s="24" t="n">
        <v>0</v>
      </c>
      <c r="L1999" s="22" t="inlineStr">
        <is>
          <t>Dra Cadd Technologies</t>
        </is>
      </c>
      <c r="M1999" s="24" t="n">
        <v>0</v>
      </c>
      <c r="N1999" s="22" t="inlineStr">
        <is>
          <t>Telesales</t>
        </is>
      </c>
      <c r="O1999" s="22" t="inlineStr">
        <is>
          <t>Indore</t>
        </is>
      </c>
      <c r="P1999" s="22" t="inlineStr"/>
      <c r="Q1999" s="22" t="inlineStr">
        <is>
          <t>Seed Mix</t>
        </is>
      </c>
      <c r="R1999" s="25">
        <f>IF(Config!$B$4&gt;0,M1999/Config!$B$4,0)</f>
        <v/>
      </c>
      <c r="S1999" s="25">
        <f>IF(Config!$B$4&gt;0,K1999/Config!$B$4,0)</f>
        <v/>
      </c>
      <c r="T1999" s="25">
        <f>R1999*Config!$B$7</f>
        <v/>
      </c>
      <c r="U1999" s="25">
        <f>S1999*Config!$B$7</f>
        <v/>
      </c>
      <c r="V1999" s="25" t="n">
        <v>72</v>
      </c>
      <c r="W1999" s="25" t="n">
        <v>360</v>
      </c>
      <c r="X1999" s="26">
        <f>IF(T1999&gt;0,V1999/T1999,0)</f>
        <v/>
      </c>
      <c r="Y1999" s="26">
        <f>IF(U1999&gt;0,W1999/U1999,0)</f>
        <v/>
      </c>
      <c r="Z1999" s="25">
        <f>T1999-V1999</f>
        <v/>
      </c>
      <c r="AA1999" s="25">
        <f>U1999-W1999</f>
        <v/>
      </c>
      <c r="AB1999" s="25">
        <f>IF(Config!$B$7&gt;0,(V1999/Config!$B$7)*Config!$B$4,0)</f>
        <v/>
      </c>
      <c r="AC1999" s="25">
        <f>IF(Config!$B$7&gt;0,(W1999/Config!$B$7)*Config!$B$4,0)</f>
        <v/>
      </c>
    </row>
    <row r="2000" hidden="1" outlineLevel="1">
      <c r="A2000" s="22" t="inlineStr"/>
      <c r="B2000" s="22" t="inlineStr"/>
      <c r="C2000" s="22" t="inlineStr"/>
      <c r="D2000" s="22" t="inlineStr"/>
      <c r="E2000" s="22" t="inlineStr">
        <is>
          <t>Dry Fruit Mix_15-3070</t>
        </is>
      </c>
      <c r="F2000" s="22" t="inlineStr"/>
      <c r="G2000" s="22" t="inlineStr">
        <is>
          <t>Dry Fruit Mix</t>
        </is>
      </c>
      <c r="H2000" s="22" t="inlineStr">
        <is>
          <t>Berry Mix Farmley Jar 300g - E/US</t>
        </is>
      </c>
      <c r="I2000" s="22" t="inlineStr"/>
      <c r="J2000" s="24" t="n">
        <v>0</v>
      </c>
      <c r="K2000" s="24" t="n">
        <v>0</v>
      </c>
      <c r="L2000" s="22" t="inlineStr">
        <is>
          <t>Stelcore Management Services LLC</t>
        </is>
      </c>
      <c r="M2000" s="24" t="n">
        <v>0</v>
      </c>
      <c r="N2000" s="22" t="inlineStr">
        <is>
          <t>USA</t>
        </is>
      </c>
      <c r="O2000" s="22" t="inlineStr">
        <is>
          <t>Indore</t>
        </is>
      </c>
      <c r="P2000" s="22" t="inlineStr"/>
      <c r="Q2000" s="22" t="inlineStr">
        <is>
          <t>Berry Mix</t>
        </is>
      </c>
      <c r="R2000" s="25">
        <f>IF(Config!$B$4&gt;0,M2000/Config!$B$4,0)</f>
        <v/>
      </c>
      <c r="S2000" s="25">
        <f>IF(Config!$B$4&gt;0,K2000/Config!$B$4,0)</f>
        <v/>
      </c>
      <c r="T2000" s="25">
        <f>R2000*Config!$B$7</f>
        <v/>
      </c>
      <c r="U2000" s="25">
        <f>S2000*Config!$B$7</f>
        <v/>
      </c>
      <c r="V2000" s="25" t="n">
        <v>216</v>
      </c>
      <c r="W2000" s="25" t="n">
        <v>720</v>
      </c>
      <c r="X2000" s="26">
        <f>IF(T2000&gt;0,V2000/T2000,0)</f>
        <v/>
      </c>
      <c r="Y2000" s="26">
        <f>IF(U2000&gt;0,W2000/U2000,0)</f>
        <v/>
      </c>
      <c r="Z2000" s="25">
        <f>T2000-V2000</f>
        <v/>
      </c>
      <c r="AA2000" s="25">
        <f>U2000-W2000</f>
        <v/>
      </c>
      <c r="AB2000" s="25">
        <f>IF(Config!$B$7&gt;0,(V2000/Config!$B$7)*Config!$B$4,0)</f>
        <v/>
      </c>
      <c r="AC2000" s="25">
        <f>IF(Config!$B$7&gt;0,(W2000/Config!$B$7)*Config!$B$4,0)</f>
        <v/>
      </c>
    </row>
    <row r="2001" hidden="1" outlineLevel="1">
      <c r="A2001" s="22" t="inlineStr"/>
      <c r="B2001" s="22" t="inlineStr"/>
      <c r="C2001" s="22" t="inlineStr"/>
      <c r="D2001" s="22" t="inlineStr"/>
      <c r="E2001" s="22" t="inlineStr">
        <is>
          <t>Dry Fruit Mix_15-3072</t>
        </is>
      </c>
      <c r="F2001" s="22" t="inlineStr"/>
      <c r="G2001" s="22" t="inlineStr">
        <is>
          <t>Dry Fruit Mix</t>
        </is>
      </c>
      <c r="H2001" s="22" t="inlineStr">
        <is>
          <t>Trail Mix Farmley Jar 450g - E/US</t>
        </is>
      </c>
      <c r="I2001" s="22" t="inlineStr"/>
      <c r="J2001" s="24" t="n">
        <v>0</v>
      </c>
      <c r="K2001" s="24" t="n">
        <v>0</v>
      </c>
      <c r="L2001" s="22" t="inlineStr">
        <is>
          <t>Stelcore Management Services LLC</t>
        </is>
      </c>
      <c r="M2001" s="24" t="n">
        <v>0</v>
      </c>
      <c r="N2001" s="22" t="inlineStr">
        <is>
          <t>USA</t>
        </is>
      </c>
      <c r="O2001" s="22" t="inlineStr">
        <is>
          <t>Indore</t>
        </is>
      </c>
      <c r="P2001" s="22" t="inlineStr"/>
      <c r="Q2001" s="22" t="inlineStr">
        <is>
          <t>Trail Mixes</t>
        </is>
      </c>
      <c r="R2001" s="25">
        <f>IF(Config!$B$4&gt;0,M2001/Config!$B$4,0)</f>
        <v/>
      </c>
      <c r="S2001" s="25">
        <f>IF(Config!$B$4&gt;0,K2001/Config!$B$4,0)</f>
        <v/>
      </c>
      <c r="T2001" s="25">
        <f>R2001*Config!$B$7</f>
        <v/>
      </c>
      <c r="U2001" s="25">
        <f>S2001*Config!$B$7</f>
        <v/>
      </c>
      <c r="V2001" s="25" t="n">
        <v>54</v>
      </c>
      <c r="W2001" s="25" t="n">
        <v>120</v>
      </c>
      <c r="X2001" s="26">
        <f>IF(T2001&gt;0,V2001/T2001,0)</f>
        <v/>
      </c>
      <c r="Y2001" s="26">
        <f>IF(U2001&gt;0,W2001/U2001,0)</f>
        <v/>
      </c>
      <c r="Z2001" s="25">
        <f>T2001-V2001</f>
        <v/>
      </c>
      <c r="AA2001" s="25">
        <f>U2001-W2001</f>
        <v/>
      </c>
      <c r="AB2001" s="25">
        <f>IF(Config!$B$7&gt;0,(V2001/Config!$B$7)*Config!$B$4,0)</f>
        <v/>
      </c>
      <c r="AC2001" s="25">
        <f>IF(Config!$B$7&gt;0,(W2001/Config!$B$7)*Config!$B$4,0)</f>
        <v/>
      </c>
    </row>
    <row r="2002" hidden="1" outlineLevel="1">
      <c r="A2002" s="22" t="inlineStr"/>
      <c r="B2002" s="22" t="inlineStr"/>
      <c r="C2002" s="22" t="inlineStr"/>
      <c r="D2002" s="22" t="inlineStr"/>
      <c r="E2002" s="22" t="inlineStr">
        <is>
          <t>Dry Fruit Mix_15-2856</t>
        </is>
      </c>
      <c r="F2002" s="22" t="inlineStr"/>
      <c r="G2002" s="22" t="inlineStr">
        <is>
          <t>Dry Fruit Mix</t>
        </is>
      </c>
      <c r="H2002" s="22" t="inlineStr">
        <is>
          <t>Premium Panchmeva Farmley Pillow Pouch 21g (In SRP 8 Pcs Each)</t>
        </is>
      </c>
      <c r="I2002" s="22" t="inlineStr"/>
      <c r="J2002" s="24" t="n">
        <v>0</v>
      </c>
      <c r="K2002" s="24" t="n">
        <v>0</v>
      </c>
      <c r="L2002" s="22" t="inlineStr">
        <is>
          <t>Roop Sagar Foodworks and Technologies LLP</t>
        </is>
      </c>
      <c r="M2002" s="24" t="n">
        <v>0</v>
      </c>
      <c r="N2002" s="22" t="inlineStr">
        <is>
          <t>Vending</t>
        </is>
      </c>
      <c r="O2002" s="22" t="inlineStr">
        <is>
          <t>Indore</t>
        </is>
      </c>
      <c r="P2002" s="22" t="inlineStr"/>
      <c r="Q2002" s="22" t="inlineStr">
        <is>
          <t>Trail Mixes</t>
        </is>
      </c>
      <c r="R2002" s="25">
        <f>IF(Config!$B$4&gt;0,M2002/Config!$B$4,0)</f>
        <v/>
      </c>
      <c r="S2002" s="25">
        <f>IF(Config!$B$4&gt;0,K2002/Config!$B$4,0)</f>
        <v/>
      </c>
      <c r="T2002" s="25">
        <f>R2002*Config!$B$7</f>
        <v/>
      </c>
      <c r="U2002" s="25">
        <f>S2002*Config!$B$7</f>
        <v/>
      </c>
      <c r="V2002" s="25" t="n">
        <v>93.23999999999999</v>
      </c>
      <c r="W2002" s="25" t="n">
        <v>4440</v>
      </c>
      <c r="X2002" s="26">
        <f>IF(T2002&gt;0,V2002/T2002,0)</f>
        <v/>
      </c>
      <c r="Y2002" s="26">
        <f>IF(U2002&gt;0,W2002/U2002,0)</f>
        <v/>
      </c>
      <c r="Z2002" s="25">
        <f>T2002-V2002</f>
        <v/>
      </c>
      <c r="AA2002" s="25">
        <f>U2002-W2002</f>
        <v/>
      </c>
      <c r="AB2002" s="25">
        <f>IF(Config!$B$7&gt;0,(V2002/Config!$B$7)*Config!$B$4,0)</f>
        <v/>
      </c>
      <c r="AC2002" s="25">
        <f>IF(Config!$B$7&gt;0,(W2002/Config!$B$7)*Config!$B$4,0)</f>
        <v/>
      </c>
    </row>
    <row r="2003" hidden="1" outlineLevel="1">
      <c r="A2003" s="22" t="inlineStr"/>
      <c r="B2003" s="22" t="inlineStr"/>
      <c r="C2003" s="22" t="inlineStr"/>
      <c r="D2003" s="22" t="inlineStr"/>
      <c r="E2003" s="22" t="inlineStr">
        <is>
          <t>Dry Fruit Mix_15-2858</t>
        </is>
      </c>
      <c r="F2003" s="22" t="inlineStr"/>
      <c r="G2003" s="22" t="inlineStr">
        <is>
          <t>Dry Fruit Mix</t>
        </is>
      </c>
      <c r="H2003" s="22" t="inlineStr">
        <is>
          <t>Mexican Peri Peri Snack Mix Farmley Pillow Pouch 21g (In SRP 8 Pcs Each)</t>
        </is>
      </c>
      <c r="I2003" s="22" t="inlineStr"/>
      <c r="J2003" s="24" t="n">
        <v>0</v>
      </c>
      <c r="K2003" s="24" t="n">
        <v>0</v>
      </c>
      <c r="L2003" s="22" t="inlineStr">
        <is>
          <t>Roop Sagar Foodworks and Technologies LLP</t>
        </is>
      </c>
      <c r="M2003" s="24" t="n">
        <v>0</v>
      </c>
      <c r="N2003" s="22" t="inlineStr">
        <is>
          <t>Vending</t>
        </is>
      </c>
      <c r="O2003" s="22" t="inlineStr">
        <is>
          <t>Indore</t>
        </is>
      </c>
      <c r="P2003" s="22" t="inlineStr"/>
      <c r="Q2003" s="22" t="inlineStr">
        <is>
          <t>Savoury Mixes</t>
        </is>
      </c>
      <c r="R2003" s="25">
        <f>IF(Config!$B$4&gt;0,M2003/Config!$B$4,0)</f>
        <v/>
      </c>
      <c r="S2003" s="25">
        <f>IF(Config!$B$4&gt;0,K2003/Config!$B$4,0)</f>
        <v/>
      </c>
      <c r="T2003" s="25">
        <f>R2003*Config!$B$7</f>
        <v/>
      </c>
      <c r="U2003" s="25">
        <f>S2003*Config!$B$7</f>
        <v/>
      </c>
      <c r="V2003" s="25" t="n">
        <v>98.28</v>
      </c>
      <c r="W2003" s="25" t="n">
        <v>4680</v>
      </c>
      <c r="X2003" s="26">
        <f>IF(T2003&gt;0,V2003/T2003,0)</f>
        <v/>
      </c>
      <c r="Y2003" s="26">
        <f>IF(U2003&gt;0,W2003/U2003,0)</f>
        <v/>
      </c>
      <c r="Z2003" s="25">
        <f>T2003-V2003</f>
        <v/>
      </c>
      <c r="AA2003" s="25">
        <f>U2003-W2003</f>
        <v/>
      </c>
      <c r="AB2003" s="25">
        <f>IF(Config!$B$7&gt;0,(V2003/Config!$B$7)*Config!$B$4,0)</f>
        <v/>
      </c>
      <c r="AC2003" s="25">
        <f>IF(Config!$B$7&gt;0,(W2003/Config!$B$7)*Config!$B$4,0)</f>
        <v/>
      </c>
    </row>
    <row r="2004" hidden="1" outlineLevel="1">
      <c r="A2004" s="22" t="inlineStr"/>
      <c r="B2004" s="22" t="inlineStr"/>
      <c r="C2004" s="22" t="inlineStr"/>
      <c r="D2004" s="22" t="inlineStr"/>
      <c r="E2004" s="22" t="inlineStr">
        <is>
          <t>Dry Fruit Mix_15-30180</t>
        </is>
      </c>
      <c r="F2004" s="22" t="inlineStr"/>
      <c r="G2004" s="22" t="inlineStr">
        <is>
          <t>Dry Fruit Mix</t>
        </is>
      </c>
      <c r="H2004" s="22" t="inlineStr">
        <is>
          <t>Premium Panchmeva Farmley Pillow Pouch 20g (In SRP 8 Pcs Each)</t>
        </is>
      </c>
      <c r="I2004" s="22" t="inlineStr"/>
      <c r="J2004" s="24" t="n">
        <v>0</v>
      </c>
      <c r="K2004" s="24" t="n">
        <v>0</v>
      </c>
      <c r="L2004" s="22" t="inlineStr">
        <is>
          <t>Vendiman Private Limited</t>
        </is>
      </c>
      <c r="M2004" s="24" t="n">
        <v>0</v>
      </c>
      <c r="N2004" s="22" t="inlineStr">
        <is>
          <t>Vending</t>
        </is>
      </c>
      <c r="O2004" s="22" t="inlineStr">
        <is>
          <t>Indore</t>
        </is>
      </c>
      <c r="P2004" s="22" t="inlineStr"/>
      <c r="Q2004" s="22" t="inlineStr">
        <is>
          <t>Trail Mixes</t>
        </is>
      </c>
      <c r="R2004" s="25">
        <f>IF(Config!$B$4&gt;0,M2004/Config!$B$4,0)</f>
        <v/>
      </c>
      <c r="S2004" s="25">
        <f>IF(Config!$B$4&gt;0,K2004/Config!$B$4,0)</f>
        <v/>
      </c>
      <c r="T2004" s="25">
        <f>R2004*Config!$B$7</f>
        <v/>
      </c>
      <c r="U2004" s="25">
        <f>S2004*Config!$B$7</f>
        <v/>
      </c>
      <c r="V2004" s="25" t="n">
        <v>28.8</v>
      </c>
      <c r="W2004" s="25" t="n">
        <v>1440</v>
      </c>
      <c r="X2004" s="26">
        <f>IF(T2004&gt;0,V2004/T2004,0)</f>
        <v/>
      </c>
      <c r="Y2004" s="26">
        <f>IF(U2004&gt;0,W2004/U2004,0)</f>
        <v/>
      </c>
      <c r="Z2004" s="25">
        <f>T2004-V2004</f>
        <v/>
      </c>
      <c r="AA2004" s="25">
        <f>U2004-W2004</f>
        <v/>
      </c>
      <c r="AB2004" s="25">
        <f>IF(Config!$B$7&gt;0,(V2004/Config!$B$7)*Config!$B$4,0)</f>
        <v/>
      </c>
      <c r="AC2004" s="25">
        <f>IF(Config!$B$7&gt;0,(W2004/Config!$B$7)*Config!$B$4,0)</f>
        <v/>
      </c>
    </row>
    <row r="2005">
      <c r="A2005" s="17" t="inlineStr"/>
      <c r="B2005" s="17" t="inlineStr"/>
      <c r="C2005" s="17" t="inlineStr"/>
      <c r="D2005" s="17" t="inlineStr"/>
      <c r="E2005" s="17" t="inlineStr">
        <is>
          <t>Fig_6-2464</t>
        </is>
      </c>
      <c r="F2005" s="17" t="inlineStr"/>
      <c r="G2005" s="17" t="inlineStr">
        <is>
          <t>Fig</t>
        </is>
      </c>
      <c r="H2005" s="17" t="inlineStr">
        <is>
          <t>Fig</t>
        </is>
      </c>
      <c r="I2005" s="17" t="inlineStr"/>
      <c r="J2005" s="19" t="n">
        <v>0</v>
      </c>
      <c r="K2005" s="19" t="n">
        <v>0</v>
      </c>
      <c r="L2005" s="17" t="inlineStr">
        <is>
          <t>40 Customers</t>
        </is>
      </c>
      <c r="M2005" s="19" t="n">
        <v>0</v>
      </c>
      <c r="N2005" s="17" t="inlineStr">
        <is>
          <t>Multiple</t>
        </is>
      </c>
      <c r="O2005" s="17" t="inlineStr">
        <is>
          <t>Indore</t>
        </is>
      </c>
      <c r="P2005" s="17" t="inlineStr"/>
      <c r="Q2005" s="17" t="inlineStr">
        <is>
          <t>Figs</t>
        </is>
      </c>
      <c r="R2005" s="20">
        <f>IF(Config!$B$4&gt;0,M2005/Config!$B$4,0)</f>
        <v/>
      </c>
      <c r="S2005" s="20">
        <f>IF(Config!$B$4&gt;0,K2005/Config!$B$4,0)</f>
        <v/>
      </c>
      <c r="T2005" s="20">
        <f>R2005*Config!$B$7</f>
        <v/>
      </c>
      <c r="U2005" s="20">
        <f>S2005*Config!$B$7</f>
        <v/>
      </c>
      <c r="V2005" s="20" t="n">
        <v>1242</v>
      </c>
      <c r="W2005" s="20" t="n">
        <v>6210</v>
      </c>
      <c r="X2005" s="21">
        <f>IF(T2005&gt;0,V2005/T2005,0)</f>
        <v/>
      </c>
      <c r="Y2005" s="21">
        <f>IF(U2005&gt;0,W2005/U2005,0)</f>
        <v/>
      </c>
      <c r="Z2005" s="20">
        <f>T2005-V2005</f>
        <v/>
      </c>
      <c r="AA2005" s="20">
        <f>U2005-W2005</f>
        <v/>
      </c>
      <c r="AB2005" s="20">
        <f>IF(Config!$B$7&gt;0,(V2005/Config!$B$7)*Config!$B$4,0)</f>
        <v/>
      </c>
      <c r="AC2005" s="20">
        <f>IF(Config!$B$7&gt;0,(W2005/Config!$B$7)*Config!$B$4,0)</f>
        <v/>
      </c>
    </row>
    <row r="2006" hidden="1" outlineLevel="1">
      <c r="A2006" s="22" t="inlineStr"/>
      <c r="B2006" s="22" t="inlineStr"/>
      <c r="C2006" s="22" t="inlineStr"/>
      <c r="D2006" s="22" t="inlineStr"/>
      <c r="E2006" s="22" t="inlineStr">
        <is>
          <t>Fig_6-2464</t>
        </is>
      </c>
      <c r="F2006" s="22" t="inlineStr"/>
      <c r="G2006" s="22" t="inlineStr">
        <is>
          <t>Fig</t>
        </is>
      </c>
      <c r="H2006" s="22" t="inlineStr">
        <is>
          <t>Premium Anjeer Farmley Standee Pouch 200 g</t>
        </is>
      </c>
      <c r="I2006" s="22" t="inlineStr"/>
      <c r="J2006" s="24" t="n">
        <v>0</v>
      </c>
      <c r="K2006" s="24" t="n">
        <v>0</v>
      </c>
      <c r="L2006" s="22" t="inlineStr">
        <is>
          <t>CPC - Canteen Officer Master Canteen Frontier HQR SSB Lucknow</t>
        </is>
      </c>
      <c r="M2006" s="24" t="n">
        <v>0</v>
      </c>
      <c r="N2006" s="22" t="inlineStr">
        <is>
          <t>CPC KPKB</t>
        </is>
      </c>
      <c r="O2006" s="22" t="inlineStr">
        <is>
          <t>Indore</t>
        </is>
      </c>
      <c r="P2006" s="22" t="inlineStr"/>
      <c r="Q2006" s="22" t="inlineStr">
        <is>
          <t>Figs</t>
        </is>
      </c>
      <c r="R2006" s="25">
        <f>IF(Config!$B$4&gt;0,M2006/Config!$B$4,0)</f>
        <v/>
      </c>
      <c r="S2006" s="25">
        <f>IF(Config!$B$4&gt;0,K2006/Config!$B$4,0)</f>
        <v/>
      </c>
      <c r="T2006" s="25">
        <f>R2006*Config!$B$7</f>
        <v/>
      </c>
      <c r="U2006" s="25">
        <f>S2006*Config!$B$7</f>
        <v/>
      </c>
      <c r="V2006" s="25" t="n">
        <v>6</v>
      </c>
      <c r="W2006" s="25" t="n">
        <v>30</v>
      </c>
      <c r="X2006" s="26">
        <f>IF(T2006&gt;0,V2006/T2006,0)</f>
        <v/>
      </c>
      <c r="Y2006" s="26">
        <f>IF(U2006&gt;0,W2006/U2006,0)</f>
        <v/>
      </c>
      <c r="Z2006" s="25">
        <f>T2006-V2006</f>
        <v/>
      </c>
      <c r="AA2006" s="25">
        <f>U2006-W2006</f>
        <v/>
      </c>
      <c r="AB2006" s="25">
        <f>IF(Config!$B$7&gt;0,(V2006/Config!$B$7)*Config!$B$4,0)</f>
        <v/>
      </c>
      <c r="AC2006" s="25">
        <f>IF(Config!$B$7&gt;0,(W2006/Config!$B$7)*Config!$B$4,0)</f>
        <v/>
      </c>
    </row>
    <row r="2007" hidden="1" outlineLevel="1">
      <c r="A2007" s="22" t="inlineStr"/>
      <c r="B2007" s="22" t="inlineStr"/>
      <c r="C2007" s="22" t="inlineStr"/>
      <c r="D2007" s="22" t="inlineStr"/>
      <c r="E2007" s="22" t="inlineStr">
        <is>
          <t>Fig_6-2464</t>
        </is>
      </c>
      <c r="F2007" s="22" t="inlineStr"/>
      <c r="G2007" s="22" t="inlineStr">
        <is>
          <t>Fig</t>
        </is>
      </c>
      <c r="H2007" s="22" t="inlineStr">
        <is>
          <t>Premium Anjeer Farmley Standee Pouch 200 g</t>
        </is>
      </c>
      <c r="I2007" s="22" t="inlineStr"/>
      <c r="J2007" s="24" t="n">
        <v>0</v>
      </c>
      <c r="K2007" s="24" t="n">
        <v>0</v>
      </c>
      <c r="L2007" s="22" t="inlineStr">
        <is>
          <t>CPC - Central Police Canteen Cisf Unit Kopt Kolkata</t>
        </is>
      </c>
      <c r="M2007" s="24" t="n">
        <v>0</v>
      </c>
      <c r="N2007" s="22" t="inlineStr">
        <is>
          <t>CPC KPKB</t>
        </is>
      </c>
      <c r="O2007" s="22" t="inlineStr">
        <is>
          <t>Indore</t>
        </is>
      </c>
      <c r="P2007" s="22" t="inlineStr"/>
      <c r="Q2007" s="22" t="inlineStr">
        <is>
          <t>Figs</t>
        </is>
      </c>
      <c r="R2007" s="25">
        <f>IF(Config!$B$4&gt;0,M2007/Config!$B$4,0)</f>
        <v/>
      </c>
      <c r="S2007" s="25">
        <f>IF(Config!$B$4&gt;0,K2007/Config!$B$4,0)</f>
        <v/>
      </c>
      <c r="T2007" s="25">
        <f>R2007*Config!$B$7</f>
        <v/>
      </c>
      <c r="U2007" s="25">
        <f>S2007*Config!$B$7</f>
        <v/>
      </c>
      <c r="V2007" s="25" t="n">
        <v>24</v>
      </c>
      <c r="W2007" s="25" t="n">
        <v>120</v>
      </c>
      <c r="X2007" s="26">
        <f>IF(T2007&gt;0,V2007/T2007,0)</f>
        <v/>
      </c>
      <c r="Y2007" s="26">
        <f>IF(U2007&gt;0,W2007/U2007,0)</f>
        <v/>
      </c>
      <c r="Z2007" s="25">
        <f>T2007-V2007</f>
        <v/>
      </c>
      <c r="AA2007" s="25">
        <f>U2007-W2007</f>
        <v/>
      </c>
      <c r="AB2007" s="25">
        <f>IF(Config!$B$7&gt;0,(V2007/Config!$B$7)*Config!$B$4,0)</f>
        <v/>
      </c>
      <c r="AC2007" s="25">
        <f>IF(Config!$B$7&gt;0,(W2007/Config!$B$7)*Config!$B$4,0)</f>
        <v/>
      </c>
    </row>
    <row r="2008" hidden="1" outlineLevel="1">
      <c r="A2008" s="22" t="inlineStr"/>
      <c r="B2008" s="22" t="inlineStr"/>
      <c r="C2008" s="22" t="inlineStr"/>
      <c r="D2008" s="22" t="inlineStr"/>
      <c r="E2008" s="22" t="inlineStr">
        <is>
          <t>Fig_6-2464</t>
        </is>
      </c>
      <c r="F2008" s="22" t="inlineStr"/>
      <c r="G2008" s="22" t="inlineStr">
        <is>
          <t>Fig</t>
        </is>
      </c>
      <c r="H2008" s="22" t="inlineStr">
        <is>
          <t>Premium Anjeer Farmley Standee Pouch 200 g</t>
        </is>
      </c>
      <c r="I2008" s="22" t="inlineStr"/>
      <c r="J2008" s="24" t="n">
        <v>0</v>
      </c>
      <c r="K2008" s="24" t="n">
        <v>0</v>
      </c>
      <c r="L2008" s="22" t="inlineStr">
        <is>
          <t>CPC - Commandant  57th Bn SSB</t>
        </is>
      </c>
      <c r="M2008" s="24" t="n">
        <v>0</v>
      </c>
      <c r="N2008" s="22" t="inlineStr">
        <is>
          <t>CPC KPKB</t>
        </is>
      </c>
      <c r="O2008" s="22" t="inlineStr">
        <is>
          <t>Indore</t>
        </is>
      </c>
      <c r="P2008" s="22" t="inlineStr"/>
      <c r="Q2008" s="22" t="inlineStr">
        <is>
          <t>Figs</t>
        </is>
      </c>
      <c r="R2008" s="25">
        <f>IF(Config!$B$4&gt;0,M2008/Config!$B$4,0)</f>
        <v/>
      </c>
      <c r="S2008" s="25">
        <f>IF(Config!$B$4&gt;0,K2008/Config!$B$4,0)</f>
        <v/>
      </c>
      <c r="T2008" s="25">
        <f>R2008*Config!$B$7</f>
        <v/>
      </c>
      <c r="U2008" s="25">
        <f>S2008*Config!$B$7</f>
        <v/>
      </c>
      <c r="V2008" s="25" t="n">
        <v>18</v>
      </c>
      <c r="W2008" s="25" t="n">
        <v>90</v>
      </c>
      <c r="X2008" s="26">
        <f>IF(T2008&gt;0,V2008/T2008,0)</f>
        <v/>
      </c>
      <c r="Y2008" s="26">
        <f>IF(U2008&gt;0,W2008/U2008,0)</f>
        <v/>
      </c>
      <c r="Z2008" s="25">
        <f>T2008-V2008</f>
        <v/>
      </c>
      <c r="AA2008" s="25">
        <f>U2008-W2008</f>
        <v/>
      </c>
      <c r="AB2008" s="25">
        <f>IF(Config!$B$7&gt;0,(V2008/Config!$B$7)*Config!$B$4,0)</f>
        <v/>
      </c>
      <c r="AC2008" s="25">
        <f>IF(Config!$B$7&gt;0,(W2008/Config!$B$7)*Config!$B$4,0)</f>
        <v/>
      </c>
    </row>
    <row r="2009" hidden="1" outlineLevel="1">
      <c r="A2009" s="22" t="inlineStr"/>
      <c r="B2009" s="22" t="inlineStr"/>
      <c r="C2009" s="22" t="inlineStr"/>
      <c r="D2009" s="22" t="inlineStr"/>
      <c r="E2009" s="22" t="inlineStr">
        <is>
          <t>Fig_6-2464</t>
        </is>
      </c>
      <c r="F2009" s="22" t="inlineStr"/>
      <c r="G2009" s="22" t="inlineStr">
        <is>
          <t>Fig</t>
        </is>
      </c>
      <c r="H2009" s="22" t="inlineStr">
        <is>
          <t>Premium Anjeer Farmley Standee Pouch 200 g</t>
        </is>
      </c>
      <c r="I2009" s="22" t="inlineStr"/>
      <c r="J2009" s="24" t="n">
        <v>0</v>
      </c>
      <c r="K2009" s="24" t="n">
        <v>0</v>
      </c>
      <c r="L2009" s="22" t="inlineStr">
        <is>
          <t>CPC - KPKB Master Canteen Dhanbad</t>
        </is>
      </c>
      <c r="M2009" s="24" t="n">
        <v>0</v>
      </c>
      <c r="N2009" s="22" t="inlineStr">
        <is>
          <t>CPC KPKB</t>
        </is>
      </c>
      <c r="O2009" s="22" t="inlineStr">
        <is>
          <t>Indore</t>
        </is>
      </c>
      <c r="P2009" s="22" t="inlineStr"/>
      <c r="Q2009" s="22" t="inlineStr">
        <is>
          <t>Figs</t>
        </is>
      </c>
      <c r="R2009" s="25">
        <f>IF(Config!$B$4&gt;0,M2009/Config!$B$4,0)</f>
        <v/>
      </c>
      <c r="S2009" s="25">
        <f>IF(Config!$B$4&gt;0,K2009/Config!$B$4,0)</f>
        <v/>
      </c>
      <c r="T2009" s="25">
        <f>R2009*Config!$B$7</f>
        <v/>
      </c>
      <c r="U2009" s="25">
        <f>S2009*Config!$B$7</f>
        <v/>
      </c>
      <c r="V2009" s="25" t="n">
        <v>60</v>
      </c>
      <c r="W2009" s="25" t="n">
        <v>300</v>
      </c>
      <c r="X2009" s="26">
        <f>IF(T2009&gt;0,V2009/T2009,0)</f>
        <v/>
      </c>
      <c r="Y2009" s="26">
        <f>IF(U2009&gt;0,W2009/U2009,0)</f>
        <v/>
      </c>
      <c r="Z2009" s="25">
        <f>T2009-V2009</f>
        <v/>
      </c>
      <c r="AA2009" s="25">
        <f>U2009-W2009</f>
        <v/>
      </c>
      <c r="AB2009" s="25">
        <f>IF(Config!$B$7&gt;0,(V2009/Config!$B$7)*Config!$B$4,0)</f>
        <v/>
      </c>
      <c r="AC2009" s="25">
        <f>IF(Config!$B$7&gt;0,(W2009/Config!$B$7)*Config!$B$4,0)</f>
        <v/>
      </c>
    </row>
    <row r="2010" hidden="1" outlineLevel="1">
      <c r="A2010" s="22" t="inlineStr"/>
      <c r="B2010" s="22" t="inlineStr"/>
      <c r="C2010" s="22" t="inlineStr"/>
      <c r="D2010" s="22" t="inlineStr"/>
      <c r="E2010" s="22" t="inlineStr">
        <is>
          <t>Fig_6-2464</t>
        </is>
      </c>
      <c r="F2010" s="22" t="inlineStr"/>
      <c r="G2010" s="22" t="inlineStr">
        <is>
          <t>Fig</t>
        </is>
      </c>
      <c r="H2010" s="22" t="inlineStr">
        <is>
          <t>Premium Anjeer Farmley Standee Pouch 200 g</t>
        </is>
      </c>
      <c r="I2010" s="22" t="inlineStr"/>
      <c r="J2010" s="24" t="n">
        <v>0</v>
      </c>
      <c r="K2010" s="24" t="n">
        <v>0</v>
      </c>
      <c r="L2010" s="22" t="inlineStr">
        <is>
          <t>CPC - Kendriya Police Kalyan Bhandar - HP</t>
        </is>
      </c>
      <c r="M2010" s="24" t="n">
        <v>0</v>
      </c>
      <c r="N2010" s="22" t="inlineStr">
        <is>
          <t>CPC KPKB</t>
        </is>
      </c>
      <c r="O2010" s="22" t="inlineStr">
        <is>
          <t>Indore</t>
        </is>
      </c>
      <c r="P2010" s="22" t="inlineStr"/>
      <c r="Q2010" s="22" t="inlineStr">
        <is>
          <t>Figs</t>
        </is>
      </c>
      <c r="R2010" s="25">
        <f>IF(Config!$B$4&gt;0,M2010/Config!$B$4,0)</f>
        <v/>
      </c>
      <c r="S2010" s="25">
        <f>IF(Config!$B$4&gt;0,K2010/Config!$B$4,0)</f>
        <v/>
      </c>
      <c r="T2010" s="25">
        <f>R2010*Config!$B$7</f>
        <v/>
      </c>
      <c r="U2010" s="25">
        <f>S2010*Config!$B$7</f>
        <v/>
      </c>
      <c r="V2010" s="25" t="n">
        <v>30</v>
      </c>
      <c r="W2010" s="25" t="n">
        <v>150</v>
      </c>
      <c r="X2010" s="26">
        <f>IF(T2010&gt;0,V2010/T2010,0)</f>
        <v/>
      </c>
      <c r="Y2010" s="26">
        <f>IF(U2010&gt;0,W2010/U2010,0)</f>
        <v/>
      </c>
      <c r="Z2010" s="25">
        <f>T2010-V2010</f>
        <v/>
      </c>
      <c r="AA2010" s="25">
        <f>U2010-W2010</f>
        <v/>
      </c>
      <c r="AB2010" s="25">
        <f>IF(Config!$B$7&gt;0,(V2010/Config!$B$7)*Config!$B$4,0)</f>
        <v/>
      </c>
      <c r="AC2010" s="25">
        <f>IF(Config!$B$7&gt;0,(W2010/Config!$B$7)*Config!$B$4,0)</f>
        <v/>
      </c>
    </row>
    <row r="2011" hidden="1" outlineLevel="1">
      <c r="A2011" s="22" t="inlineStr"/>
      <c r="B2011" s="22" t="inlineStr"/>
      <c r="C2011" s="22" t="inlineStr"/>
      <c r="D2011" s="22" t="inlineStr"/>
      <c r="E2011" s="22" t="inlineStr">
        <is>
          <t>Fig_6-2464</t>
        </is>
      </c>
      <c r="F2011" s="22" t="inlineStr"/>
      <c r="G2011" s="22" t="inlineStr">
        <is>
          <t>Fig</t>
        </is>
      </c>
      <c r="H2011" s="22" t="inlineStr">
        <is>
          <t>Premium Anjeer Farmley Standee Pouch 200 g</t>
        </is>
      </c>
      <c r="I2011" s="22" t="inlineStr"/>
      <c r="J2011" s="24" t="n">
        <v>0</v>
      </c>
      <c r="K2011" s="24" t="n">
        <v>0</v>
      </c>
      <c r="L2011" s="22" t="inlineStr">
        <is>
          <t>CPC - Kendriya Police Kalyan Master Bhandar</t>
        </is>
      </c>
      <c r="M2011" s="24" t="n">
        <v>0</v>
      </c>
      <c r="N2011" s="22" t="inlineStr">
        <is>
          <t>CPC KPKB</t>
        </is>
      </c>
      <c r="O2011" s="22" t="inlineStr">
        <is>
          <t>Indore</t>
        </is>
      </c>
      <c r="P2011" s="22" t="inlineStr"/>
      <c r="Q2011" s="22" t="inlineStr">
        <is>
          <t>Figs</t>
        </is>
      </c>
      <c r="R2011" s="25">
        <f>IF(Config!$B$4&gt;0,M2011/Config!$B$4,0)</f>
        <v/>
      </c>
      <c r="S2011" s="25">
        <f>IF(Config!$B$4&gt;0,K2011/Config!$B$4,0)</f>
        <v/>
      </c>
      <c r="T2011" s="25">
        <f>R2011*Config!$B$7</f>
        <v/>
      </c>
      <c r="U2011" s="25">
        <f>S2011*Config!$B$7</f>
        <v/>
      </c>
      <c r="V2011" s="25" t="n">
        <v>6</v>
      </c>
      <c r="W2011" s="25" t="n">
        <v>30</v>
      </c>
      <c r="X2011" s="26">
        <f>IF(T2011&gt;0,V2011/T2011,0)</f>
        <v/>
      </c>
      <c r="Y2011" s="26">
        <f>IF(U2011&gt;0,W2011/U2011,0)</f>
        <v/>
      </c>
      <c r="Z2011" s="25">
        <f>T2011-V2011</f>
        <v/>
      </c>
      <c r="AA2011" s="25">
        <f>U2011-W2011</f>
        <v/>
      </c>
      <c r="AB2011" s="25">
        <f>IF(Config!$B$7&gt;0,(V2011/Config!$B$7)*Config!$B$4,0)</f>
        <v/>
      </c>
      <c r="AC2011" s="25">
        <f>IF(Config!$B$7&gt;0,(W2011/Config!$B$7)*Config!$B$4,0)</f>
        <v/>
      </c>
    </row>
    <row r="2012" hidden="1" outlineLevel="1">
      <c r="A2012" s="22" t="inlineStr"/>
      <c r="B2012" s="22" t="inlineStr"/>
      <c r="C2012" s="22" t="inlineStr"/>
      <c r="D2012" s="22" t="inlineStr"/>
      <c r="E2012" s="22" t="inlineStr">
        <is>
          <t>Fig_6-2464</t>
        </is>
      </c>
      <c r="F2012" s="22" t="inlineStr"/>
      <c r="G2012" s="22" t="inlineStr">
        <is>
          <t>Fig</t>
        </is>
      </c>
      <c r="H2012" s="22" t="inlineStr">
        <is>
          <t>Premium Anjeer Farmley Standee Pouch 200 g</t>
        </is>
      </c>
      <c r="I2012" s="22" t="inlineStr"/>
      <c r="J2012" s="24" t="n">
        <v>0</v>
      </c>
      <c r="K2012" s="24" t="n">
        <v>0</v>
      </c>
      <c r="L2012" s="22" t="inlineStr">
        <is>
          <t>CPC - Master Bhandar</t>
        </is>
      </c>
      <c r="M2012" s="24" t="n">
        <v>0</v>
      </c>
      <c r="N2012" s="22" t="inlineStr">
        <is>
          <t>CPC KPKB</t>
        </is>
      </c>
      <c r="O2012" s="22" t="inlineStr">
        <is>
          <t>Indore</t>
        </is>
      </c>
      <c r="P2012" s="22" t="inlineStr"/>
      <c r="Q2012" s="22" t="inlineStr">
        <is>
          <t>Figs</t>
        </is>
      </c>
      <c r="R2012" s="25">
        <f>IF(Config!$B$4&gt;0,M2012/Config!$B$4,0)</f>
        <v/>
      </c>
      <c r="S2012" s="25">
        <f>IF(Config!$B$4&gt;0,K2012/Config!$B$4,0)</f>
        <v/>
      </c>
      <c r="T2012" s="25">
        <f>R2012*Config!$B$7</f>
        <v/>
      </c>
      <c r="U2012" s="25">
        <f>S2012*Config!$B$7</f>
        <v/>
      </c>
      <c r="V2012" s="25" t="n">
        <v>24</v>
      </c>
      <c r="W2012" s="25" t="n">
        <v>120</v>
      </c>
      <c r="X2012" s="26">
        <f>IF(T2012&gt;0,V2012/T2012,0)</f>
        <v/>
      </c>
      <c r="Y2012" s="26">
        <f>IF(U2012&gt;0,W2012/U2012,0)</f>
        <v/>
      </c>
      <c r="Z2012" s="25">
        <f>T2012-V2012</f>
        <v/>
      </c>
      <c r="AA2012" s="25">
        <f>U2012-W2012</f>
        <v/>
      </c>
      <c r="AB2012" s="25">
        <f>IF(Config!$B$7&gt;0,(V2012/Config!$B$7)*Config!$B$4,0)</f>
        <v/>
      </c>
      <c r="AC2012" s="25">
        <f>IF(Config!$B$7&gt;0,(W2012/Config!$B$7)*Config!$B$4,0)</f>
        <v/>
      </c>
    </row>
    <row r="2013" hidden="1" outlineLevel="1">
      <c r="A2013" s="22" t="inlineStr"/>
      <c r="B2013" s="22" t="inlineStr"/>
      <c r="C2013" s="22" t="inlineStr"/>
      <c r="D2013" s="22" t="inlineStr"/>
      <c r="E2013" s="22" t="inlineStr">
        <is>
          <t>Fig_6-2464</t>
        </is>
      </c>
      <c r="F2013" s="22" t="inlineStr"/>
      <c r="G2013" s="22" t="inlineStr">
        <is>
          <t>Fig</t>
        </is>
      </c>
      <c r="H2013" s="22" t="inlineStr">
        <is>
          <t>Premium Anjeer Farmley Standee Pouch 200 g</t>
        </is>
      </c>
      <c r="I2013" s="22" t="inlineStr"/>
      <c r="J2013" s="24" t="n">
        <v>0</v>
      </c>
      <c r="K2013" s="24" t="n">
        <v>0</v>
      </c>
      <c r="L2013" s="22" t="inlineStr">
        <is>
          <t>CPC - Master Bhandar - Haryana</t>
        </is>
      </c>
      <c r="M2013" s="24" t="n">
        <v>0</v>
      </c>
      <c r="N2013" s="22" t="inlineStr">
        <is>
          <t>CPC KPKB</t>
        </is>
      </c>
      <c r="O2013" s="22" t="inlineStr">
        <is>
          <t>Indore</t>
        </is>
      </c>
      <c r="P2013" s="22" t="inlineStr"/>
      <c r="Q2013" s="22" t="inlineStr">
        <is>
          <t>Figs</t>
        </is>
      </c>
      <c r="R2013" s="25">
        <f>IF(Config!$B$4&gt;0,M2013/Config!$B$4,0)</f>
        <v/>
      </c>
      <c r="S2013" s="25">
        <f>IF(Config!$B$4&gt;0,K2013/Config!$B$4,0)</f>
        <v/>
      </c>
      <c r="T2013" s="25">
        <f>R2013*Config!$B$7</f>
        <v/>
      </c>
      <c r="U2013" s="25">
        <f>S2013*Config!$B$7</f>
        <v/>
      </c>
      <c r="V2013" s="25" t="n">
        <v>18</v>
      </c>
      <c r="W2013" s="25" t="n">
        <v>90</v>
      </c>
      <c r="X2013" s="26">
        <f>IF(T2013&gt;0,V2013/T2013,0)</f>
        <v/>
      </c>
      <c r="Y2013" s="26">
        <f>IF(U2013&gt;0,W2013/U2013,0)</f>
        <v/>
      </c>
      <c r="Z2013" s="25">
        <f>T2013-V2013</f>
        <v/>
      </c>
      <c r="AA2013" s="25">
        <f>U2013-W2013</f>
        <v/>
      </c>
      <c r="AB2013" s="25">
        <f>IF(Config!$B$7&gt;0,(V2013/Config!$B$7)*Config!$B$4,0)</f>
        <v/>
      </c>
      <c r="AC2013" s="25">
        <f>IF(Config!$B$7&gt;0,(W2013/Config!$B$7)*Config!$B$4,0)</f>
        <v/>
      </c>
    </row>
    <row r="2014" hidden="1" outlineLevel="1">
      <c r="A2014" s="22" t="inlineStr"/>
      <c r="B2014" s="22" t="inlineStr"/>
      <c r="C2014" s="22" t="inlineStr"/>
      <c r="D2014" s="22" t="inlineStr"/>
      <c r="E2014" s="22" t="inlineStr">
        <is>
          <t>Fig_6-2464</t>
        </is>
      </c>
      <c r="F2014" s="22" t="inlineStr"/>
      <c r="G2014" s="22" t="inlineStr">
        <is>
          <t>Fig</t>
        </is>
      </c>
      <c r="H2014" s="22" t="inlineStr">
        <is>
          <t>Premium Anjeer Farmley Standee Pouch 200 g</t>
        </is>
      </c>
      <c r="I2014" s="22" t="inlineStr"/>
      <c r="J2014" s="24" t="n">
        <v>0</v>
      </c>
      <c r="K2014" s="24" t="n">
        <v>0</v>
      </c>
      <c r="L2014" s="22" t="inlineStr">
        <is>
          <t>CPC - Master Bhandar CRPF HQ CGO</t>
        </is>
      </c>
      <c r="M2014" s="24" t="n">
        <v>0</v>
      </c>
      <c r="N2014" s="22" t="inlineStr">
        <is>
          <t>CPC KPKB</t>
        </is>
      </c>
      <c r="O2014" s="22" t="inlineStr">
        <is>
          <t>Indore</t>
        </is>
      </c>
      <c r="P2014" s="22" t="inlineStr"/>
      <c r="Q2014" s="22" t="inlineStr">
        <is>
          <t>Figs</t>
        </is>
      </c>
      <c r="R2014" s="25">
        <f>IF(Config!$B$4&gt;0,M2014/Config!$B$4,0)</f>
        <v/>
      </c>
      <c r="S2014" s="25">
        <f>IF(Config!$B$4&gt;0,K2014/Config!$B$4,0)</f>
        <v/>
      </c>
      <c r="T2014" s="25">
        <f>R2014*Config!$B$7</f>
        <v/>
      </c>
      <c r="U2014" s="25">
        <f>S2014*Config!$B$7</f>
        <v/>
      </c>
      <c r="V2014" s="25" t="n">
        <v>30</v>
      </c>
      <c r="W2014" s="25" t="n">
        <v>150</v>
      </c>
      <c r="X2014" s="26">
        <f>IF(T2014&gt;0,V2014/T2014,0)</f>
        <v/>
      </c>
      <c r="Y2014" s="26">
        <f>IF(U2014&gt;0,W2014/U2014,0)</f>
        <v/>
      </c>
      <c r="Z2014" s="25">
        <f>T2014-V2014</f>
        <v/>
      </c>
      <c r="AA2014" s="25">
        <f>U2014-W2014</f>
        <v/>
      </c>
      <c r="AB2014" s="25">
        <f>IF(Config!$B$7&gt;0,(V2014/Config!$B$7)*Config!$B$4,0)</f>
        <v/>
      </c>
      <c r="AC2014" s="25">
        <f>IF(Config!$B$7&gt;0,(W2014/Config!$B$7)*Config!$B$4,0)</f>
        <v/>
      </c>
    </row>
    <row r="2015" hidden="1" outlineLevel="1">
      <c r="A2015" s="22" t="inlineStr"/>
      <c r="B2015" s="22" t="inlineStr"/>
      <c r="C2015" s="22" t="inlineStr"/>
      <c r="D2015" s="22" t="inlineStr"/>
      <c r="E2015" s="22" t="inlineStr">
        <is>
          <t>Fig_6-2464</t>
        </is>
      </c>
      <c r="F2015" s="22" t="inlineStr"/>
      <c r="G2015" s="22" t="inlineStr">
        <is>
          <t>Fig</t>
        </is>
      </c>
      <c r="H2015" s="22" t="inlineStr">
        <is>
          <t>Premium Anjeer Farmley Standee Pouch 200 g</t>
        </is>
      </c>
      <c r="I2015" s="22" t="inlineStr"/>
      <c r="J2015" s="24" t="n">
        <v>0</v>
      </c>
      <c r="K2015" s="24" t="n">
        <v>0</v>
      </c>
      <c r="L2015" s="22" t="inlineStr">
        <is>
          <t>CPC - Master Bhandar Kendriya Police Kalyan Bhandar</t>
        </is>
      </c>
      <c r="M2015" s="24" t="n">
        <v>0</v>
      </c>
      <c r="N2015" s="22" t="inlineStr">
        <is>
          <t>CPC KPKB</t>
        </is>
      </c>
      <c r="O2015" s="22" t="inlineStr">
        <is>
          <t>Indore</t>
        </is>
      </c>
      <c r="P2015" s="22" t="inlineStr"/>
      <c r="Q2015" s="22" t="inlineStr">
        <is>
          <t>Figs</t>
        </is>
      </c>
      <c r="R2015" s="25">
        <f>IF(Config!$B$4&gt;0,M2015/Config!$B$4,0)</f>
        <v/>
      </c>
      <c r="S2015" s="25">
        <f>IF(Config!$B$4&gt;0,K2015/Config!$B$4,0)</f>
        <v/>
      </c>
      <c r="T2015" s="25">
        <f>R2015*Config!$B$7</f>
        <v/>
      </c>
      <c r="U2015" s="25">
        <f>S2015*Config!$B$7</f>
        <v/>
      </c>
      <c r="V2015" s="25" t="n">
        <v>12</v>
      </c>
      <c r="W2015" s="25" t="n">
        <v>60</v>
      </c>
      <c r="X2015" s="26">
        <f>IF(T2015&gt;0,V2015/T2015,0)</f>
        <v/>
      </c>
      <c r="Y2015" s="26">
        <f>IF(U2015&gt;0,W2015/U2015,0)</f>
        <v/>
      </c>
      <c r="Z2015" s="25">
        <f>T2015-V2015</f>
        <v/>
      </c>
      <c r="AA2015" s="25">
        <f>U2015-W2015</f>
        <v/>
      </c>
      <c r="AB2015" s="25">
        <f>IF(Config!$B$7&gt;0,(V2015/Config!$B$7)*Config!$B$4,0)</f>
        <v/>
      </c>
      <c r="AC2015" s="25">
        <f>IF(Config!$B$7&gt;0,(W2015/Config!$B$7)*Config!$B$4,0)</f>
        <v/>
      </c>
    </row>
    <row r="2016" hidden="1" outlineLevel="1">
      <c r="A2016" s="22" t="inlineStr"/>
      <c r="B2016" s="22" t="inlineStr"/>
      <c r="C2016" s="22" t="inlineStr"/>
      <c r="D2016" s="22" t="inlineStr"/>
      <c r="E2016" s="22" t="inlineStr">
        <is>
          <t>Fig_6-2464</t>
        </is>
      </c>
      <c r="F2016" s="22" t="inlineStr"/>
      <c r="G2016" s="22" t="inlineStr">
        <is>
          <t>Fig</t>
        </is>
      </c>
      <c r="H2016" s="22" t="inlineStr">
        <is>
          <t>Premium Anjeer Farmley Standee Pouch 200 g</t>
        </is>
      </c>
      <c r="I2016" s="22" t="inlineStr"/>
      <c r="J2016" s="24" t="n">
        <v>0</v>
      </c>
      <c r="K2016" s="24" t="n">
        <v>0</v>
      </c>
      <c r="L2016" s="22" t="inlineStr">
        <is>
          <t>CPC - Master Bhander Gc-1 CRPF Ajmer</t>
        </is>
      </c>
      <c r="M2016" s="24" t="n">
        <v>0</v>
      </c>
      <c r="N2016" s="22" t="inlineStr">
        <is>
          <t>CPC KPKB</t>
        </is>
      </c>
      <c r="O2016" s="22" t="inlineStr">
        <is>
          <t>Indore</t>
        </is>
      </c>
      <c r="P2016" s="22" t="inlineStr"/>
      <c r="Q2016" s="22" t="inlineStr">
        <is>
          <t>Figs</t>
        </is>
      </c>
      <c r="R2016" s="25">
        <f>IF(Config!$B$4&gt;0,M2016/Config!$B$4,0)</f>
        <v/>
      </c>
      <c r="S2016" s="25">
        <f>IF(Config!$B$4&gt;0,K2016/Config!$B$4,0)</f>
        <v/>
      </c>
      <c r="T2016" s="25">
        <f>R2016*Config!$B$7</f>
        <v/>
      </c>
      <c r="U2016" s="25">
        <f>S2016*Config!$B$7</f>
        <v/>
      </c>
      <c r="V2016" s="25" t="n">
        <v>12</v>
      </c>
      <c r="W2016" s="25" t="n">
        <v>60</v>
      </c>
      <c r="X2016" s="26">
        <f>IF(T2016&gt;0,V2016/T2016,0)</f>
        <v/>
      </c>
      <c r="Y2016" s="26">
        <f>IF(U2016&gt;0,W2016/U2016,0)</f>
        <v/>
      </c>
      <c r="Z2016" s="25">
        <f>T2016-V2016</f>
        <v/>
      </c>
      <c r="AA2016" s="25">
        <f>U2016-W2016</f>
        <v/>
      </c>
      <c r="AB2016" s="25">
        <f>IF(Config!$B$7&gt;0,(V2016/Config!$B$7)*Config!$B$4,0)</f>
        <v/>
      </c>
      <c r="AC2016" s="25">
        <f>IF(Config!$B$7&gt;0,(W2016/Config!$B$7)*Config!$B$4,0)</f>
        <v/>
      </c>
    </row>
    <row r="2017" hidden="1" outlineLevel="1">
      <c r="A2017" s="22" t="inlineStr"/>
      <c r="B2017" s="22" t="inlineStr"/>
      <c r="C2017" s="22" t="inlineStr"/>
      <c r="D2017" s="22" t="inlineStr"/>
      <c r="E2017" s="22" t="inlineStr">
        <is>
          <t>Fig_6-2464</t>
        </is>
      </c>
      <c r="F2017" s="22" t="inlineStr"/>
      <c r="G2017" s="22" t="inlineStr">
        <is>
          <t>Fig</t>
        </is>
      </c>
      <c r="H2017" s="22" t="inlineStr">
        <is>
          <t>Premium Anjeer Farmley Standee Pouch 200 g</t>
        </is>
      </c>
      <c r="I2017" s="22" t="inlineStr"/>
      <c r="J2017" s="24" t="n">
        <v>0</v>
      </c>
      <c r="K2017" s="24" t="n">
        <v>0</v>
      </c>
      <c r="L2017" s="22" t="inlineStr">
        <is>
          <t>CPC - Master Canteen CPC SSB FHQ</t>
        </is>
      </c>
      <c r="M2017" s="24" t="n">
        <v>0</v>
      </c>
      <c r="N2017" s="22" t="inlineStr">
        <is>
          <t>CPC KPKB</t>
        </is>
      </c>
      <c r="O2017" s="22" t="inlineStr">
        <is>
          <t>Indore</t>
        </is>
      </c>
      <c r="P2017" s="22" t="inlineStr"/>
      <c r="Q2017" s="22" t="inlineStr">
        <is>
          <t>Figs</t>
        </is>
      </c>
      <c r="R2017" s="25">
        <f>IF(Config!$B$4&gt;0,M2017/Config!$B$4,0)</f>
        <v/>
      </c>
      <c r="S2017" s="25">
        <f>IF(Config!$B$4&gt;0,K2017/Config!$B$4,0)</f>
        <v/>
      </c>
      <c r="T2017" s="25">
        <f>R2017*Config!$B$7</f>
        <v/>
      </c>
      <c r="U2017" s="25">
        <f>S2017*Config!$B$7</f>
        <v/>
      </c>
      <c r="V2017" s="25" t="n">
        <v>6</v>
      </c>
      <c r="W2017" s="25" t="n">
        <v>30</v>
      </c>
      <c r="X2017" s="26">
        <f>IF(T2017&gt;0,V2017/T2017,0)</f>
        <v/>
      </c>
      <c r="Y2017" s="26">
        <f>IF(U2017&gt;0,W2017/U2017,0)</f>
        <v/>
      </c>
      <c r="Z2017" s="25">
        <f>T2017-V2017</f>
        <v/>
      </c>
      <c r="AA2017" s="25">
        <f>U2017-W2017</f>
        <v/>
      </c>
      <c r="AB2017" s="25">
        <f>IF(Config!$B$7&gt;0,(V2017/Config!$B$7)*Config!$B$4,0)</f>
        <v/>
      </c>
      <c r="AC2017" s="25">
        <f>IF(Config!$B$7&gt;0,(W2017/Config!$B$7)*Config!$B$4,0)</f>
        <v/>
      </c>
    </row>
    <row r="2018" hidden="1" outlineLevel="1">
      <c r="A2018" s="22" t="inlineStr"/>
      <c r="B2018" s="22" t="inlineStr"/>
      <c r="C2018" s="22" t="inlineStr"/>
      <c r="D2018" s="22" t="inlineStr"/>
      <c r="E2018" s="22" t="inlineStr">
        <is>
          <t>Fig_6-2464</t>
        </is>
      </c>
      <c r="F2018" s="22" t="inlineStr"/>
      <c r="G2018" s="22" t="inlineStr">
        <is>
          <t>Fig</t>
        </is>
      </c>
      <c r="H2018" s="22" t="inlineStr">
        <is>
          <t>Premium Anjeer Farmley Standee Pouch 200 g</t>
        </is>
      </c>
      <c r="I2018" s="22" t="inlineStr"/>
      <c r="J2018" s="24" t="n">
        <v>0</v>
      </c>
      <c r="K2018" s="24" t="n">
        <v>0</v>
      </c>
      <c r="L2018" s="22" t="inlineStr">
        <is>
          <t>CPC - Master Canteen Central Police Canteen</t>
        </is>
      </c>
      <c r="M2018" s="24" t="n">
        <v>0</v>
      </c>
      <c r="N2018" s="22" t="inlineStr">
        <is>
          <t>CPC KPKB</t>
        </is>
      </c>
      <c r="O2018" s="22" t="inlineStr">
        <is>
          <t>Indore</t>
        </is>
      </c>
      <c r="P2018" s="22" t="inlineStr"/>
      <c r="Q2018" s="22" t="inlineStr">
        <is>
          <t>Figs</t>
        </is>
      </c>
      <c r="R2018" s="25">
        <f>IF(Config!$B$4&gt;0,M2018/Config!$B$4,0)</f>
        <v/>
      </c>
      <c r="S2018" s="25">
        <f>IF(Config!$B$4&gt;0,K2018/Config!$B$4,0)</f>
        <v/>
      </c>
      <c r="T2018" s="25">
        <f>R2018*Config!$B$7</f>
        <v/>
      </c>
      <c r="U2018" s="25">
        <f>S2018*Config!$B$7</f>
        <v/>
      </c>
      <c r="V2018" s="25" t="n">
        <v>300</v>
      </c>
      <c r="W2018" s="25" t="n">
        <v>1500</v>
      </c>
      <c r="X2018" s="26">
        <f>IF(T2018&gt;0,V2018/T2018,0)</f>
        <v/>
      </c>
      <c r="Y2018" s="26">
        <f>IF(U2018&gt;0,W2018/U2018,0)</f>
        <v/>
      </c>
      <c r="Z2018" s="25">
        <f>T2018-V2018</f>
        <v/>
      </c>
      <c r="AA2018" s="25">
        <f>U2018-W2018</f>
        <v/>
      </c>
      <c r="AB2018" s="25">
        <f>IF(Config!$B$7&gt;0,(V2018/Config!$B$7)*Config!$B$4,0)</f>
        <v/>
      </c>
      <c r="AC2018" s="25">
        <f>IF(Config!$B$7&gt;0,(W2018/Config!$B$7)*Config!$B$4,0)</f>
        <v/>
      </c>
    </row>
    <row r="2019" hidden="1" outlineLevel="1">
      <c r="A2019" s="22" t="inlineStr"/>
      <c r="B2019" s="22" t="inlineStr"/>
      <c r="C2019" s="22" t="inlineStr"/>
      <c r="D2019" s="22" t="inlineStr"/>
      <c r="E2019" s="22" t="inlineStr">
        <is>
          <t>Fig_6-2464</t>
        </is>
      </c>
      <c r="F2019" s="22" t="inlineStr"/>
      <c r="G2019" s="22" t="inlineStr">
        <is>
          <t>Fig</t>
        </is>
      </c>
      <c r="H2019" s="22" t="inlineStr">
        <is>
          <t>Premium Anjeer Farmley Standee Pouch 200 g</t>
        </is>
      </c>
      <c r="I2019" s="22" t="inlineStr"/>
      <c r="J2019" s="24" t="n">
        <v>0</v>
      </c>
      <c r="K2019" s="24" t="n">
        <v>0</v>
      </c>
      <c r="L2019" s="22" t="inlineStr">
        <is>
          <t>CPC - Master Canteen GC, CRPF, Bantalab</t>
        </is>
      </c>
      <c r="M2019" s="24" t="n">
        <v>0</v>
      </c>
      <c r="N2019" s="22" t="inlineStr">
        <is>
          <t>CPC KPKB</t>
        </is>
      </c>
      <c r="O2019" s="22" t="inlineStr">
        <is>
          <t>Indore</t>
        </is>
      </c>
      <c r="P2019" s="22" t="inlineStr"/>
      <c r="Q2019" s="22" t="inlineStr">
        <is>
          <t>Figs</t>
        </is>
      </c>
      <c r="R2019" s="25">
        <f>IF(Config!$B$4&gt;0,M2019/Config!$B$4,0)</f>
        <v/>
      </c>
      <c r="S2019" s="25">
        <f>IF(Config!$B$4&gt;0,K2019/Config!$B$4,0)</f>
        <v/>
      </c>
      <c r="T2019" s="25">
        <f>R2019*Config!$B$7</f>
        <v/>
      </c>
      <c r="U2019" s="25">
        <f>S2019*Config!$B$7</f>
        <v/>
      </c>
      <c r="V2019" s="25" t="n">
        <v>12</v>
      </c>
      <c r="W2019" s="25" t="n">
        <v>60</v>
      </c>
      <c r="X2019" s="26">
        <f>IF(T2019&gt;0,V2019/T2019,0)</f>
        <v/>
      </c>
      <c r="Y2019" s="26">
        <f>IF(U2019&gt;0,W2019/U2019,0)</f>
        <v/>
      </c>
      <c r="Z2019" s="25">
        <f>T2019-V2019</f>
        <v/>
      </c>
      <c r="AA2019" s="25">
        <f>U2019-W2019</f>
        <v/>
      </c>
      <c r="AB2019" s="25">
        <f>IF(Config!$B$7&gt;0,(V2019/Config!$B$7)*Config!$B$4,0)</f>
        <v/>
      </c>
      <c r="AC2019" s="25">
        <f>IF(Config!$B$7&gt;0,(W2019/Config!$B$7)*Config!$B$4,0)</f>
        <v/>
      </c>
    </row>
    <row r="2020" hidden="1" outlineLevel="1">
      <c r="A2020" s="22" t="inlineStr"/>
      <c r="B2020" s="22" t="inlineStr"/>
      <c r="C2020" s="22" t="inlineStr"/>
      <c r="D2020" s="22" t="inlineStr"/>
      <c r="E2020" s="22" t="inlineStr">
        <is>
          <t>Fig_6-2464</t>
        </is>
      </c>
      <c r="F2020" s="22" t="inlineStr"/>
      <c r="G2020" s="22" t="inlineStr">
        <is>
          <t>Fig</t>
        </is>
      </c>
      <c r="H2020" s="22" t="inlineStr">
        <is>
          <t>Premium Anjeer Farmley Standee Pouch 200 g</t>
        </is>
      </c>
      <c r="I2020" s="22" t="inlineStr"/>
      <c r="J2020" s="24" t="n">
        <v>0</v>
      </c>
      <c r="K2020" s="24" t="n">
        <v>0</v>
      </c>
      <c r="L2020" s="22" t="inlineStr">
        <is>
          <t>CPC -BSF Academy Canteen Fund</t>
        </is>
      </c>
      <c r="M2020" s="24" t="n">
        <v>0</v>
      </c>
      <c r="N2020" s="22" t="inlineStr">
        <is>
          <t>CPC KPKB</t>
        </is>
      </c>
      <c r="O2020" s="22" t="inlineStr">
        <is>
          <t>Indore</t>
        </is>
      </c>
      <c r="P2020" s="22" t="inlineStr"/>
      <c r="Q2020" s="22" t="inlineStr">
        <is>
          <t>Figs</t>
        </is>
      </c>
      <c r="R2020" s="25">
        <f>IF(Config!$B$4&gt;0,M2020/Config!$B$4,0)</f>
        <v/>
      </c>
      <c r="S2020" s="25">
        <f>IF(Config!$B$4&gt;0,K2020/Config!$B$4,0)</f>
        <v/>
      </c>
      <c r="T2020" s="25">
        <f>R2020*Config!$B$7</f>
        <v/>
      </c>
      <c r="U2020" s="25">
        <f>S2020*Config!$B$7</f>
        <v/>
      </c>
      <c r="V2020" s="25" t="n">
        <v>6</v>
      </c>
      <c r="W2020" s="25" t="n">
        <v>30</v>
      </c>
      <c r="X2020" s="26">
        <f>IF(T2020&gt;0,V2020/T2020,0)</f>
        <v/>
      </c>
      <c r="Y2020" s="26">
        <f>IF(U2020&gt;0,W2020/U2020,0)</f>
        <v/>
      </c>
      <c r="Z2020" s="25">
        <f>T2020-V2020</f>
        <v/>
      </c>
      <c r="AA2020" s="25">
        <f>U2020-W2020</f>
        <v/>
      </c>
      <c r="AB2020" s="25">
        <f>IF(Config!$B$7&gt;0,(V2020/Config!$B$7)*Config!$B$4,0)</f>
        <v/>
      </c>
      <c r="AC2020" s="25">
        <f>IF(Config!$B$7&gt;0,(W2020/Config!$B$7)*Config!$B$4,0)</f>
        <v/>
      </c>
    </row>
    <row r="2021" hidden="1" outlineLevel="1">
      <c r="A2021" s="22" t="inlineStr"/>
      <c r="B2021" s="22" t="inlineStr"/>
      <c r="C2021" s="22" t="inlineStr"/>
      <c r="D2021" s="22" t="inlineStr"/>
      <c r="E2021" s="22" t="inlineStr">
        <is>
          <t>Fig_6-2464</t>
        </is>
      </c>
      <c r="F2021" s="22" t="inlineStr"/>
      <c r="G2021" s="22" t="inlineStr">
        <is>
          <t>Fig</t>
        </is>
      </c>
      <c r="H2021" s="22" t="inlineStr">
        <is>
          <t>Premium Anjeer Farmley Standee Pouch 200 g</t>
        </is>
      </c>
      <c r="I2021" s="22" t="inlineStr"/>
      <c r="J2021" s="24" t="n">
        <v>0</v>
      </c>
      <c r="K2021" s="24" t="n">
        <v>0</v>
      </c>
      <c r="L2021" s="22" t="inlineStr">
        <is>
          <t>CPC -CTC Srinagar</t>
        </is>
      </c>
      <c r="M2021" s="24" t="n">
        <v>0</v>
      </c>
      <c r="N2021" s="22" t="inlineStr">
        <is>
          <t>CPC KPKB</t>
        </is>
      </c>
      <c r="O2021" s="22" t="inlineStr">
        <is>
          <t>Indore</t>
        </is>
      </c>
      <c r="P2021" s="22" t="inlineStr"/>
      <c r="Q2021" s="22" t="inlineStr">
        <is>
          <t>Figs</t>
        </is>
      </c>
      <c r="R2021" s="25">
        <f>IF(Config!$B$4&gt;0,M2021/Config!$B$4,0)</f>
        <v/>
      </c>
      <c r="S2021" s="25">
        <f>IF(Config!$B$4&gt;0,K2021/Config!$B$4,0)</f>
        <v/>
      </c>
      <c r="T2021" s="25">
        <f>R2021*Config!$B$7</f>
        <v/>
      </c>
      <c r="U2021" s="25">
        <f>S2021*Config!$B$7</f>
        <v/>
      </c>
      <c r="V2021" s="25" t="n">
        <v>18</v>
      </c>
      <c r="W2021" s="25" t="n">
        <v>90</v>
      </c>
      <c r="X2021" s="26">
        <f>IF(T2021&gt;0,V2021/T2021,0)</f>
        <v/>
      </c>
      <c r="Y2021" s="26">
        <f>IF(U2021&gt;0,W2021/U2021,0)</f>
        <v/>
      </c>
      <c r="Z2021" s="25">
        <f>T2021-V2021</f>
        <v/>
      </c>
      <c r="AA2021" s="25">
        <f>U2021-W2021</f>
        <v/>
      </c>
      <c r="AB2021" s="25">
        <f>IF(Config!$B$7&gt;0,(V2021/Config!$B$7)*Config!$B$4,0)</f>
        <v/>
      </c>
      <c r="AC2021" s="25">
        <f>IF(Config!$B$7&gt;0,(W2021/Config!$B$7)*Config!$B$4,0)</f>
        <v/>
      </c>
    </row>
    <row r="2022" hidden="1" outlineLevel="1">
      <c r="A2022" s="22" t="inlineStr"/>
      <c r="B2022" s="22" t="inlineStr"/>
      <c r="C2022" s="22" t="inlineStr"/>
      <c r="D2022" s="22" t="inlineStr"/>
      <c r="E2022" s="22" t="inlineStr">
        <is>
          <t>Fig_6-2464</t>
        </is>
      </c>
      <c r="F2022" s="22" t="inlineStr"/>
      <c r="G2022" s="22" t="inlineStr">
        <is>
          <t>Fig</t>
        </is>
      </c>
      <c r="H2022" s="22" t="inlineStr">
        <is>
          <t>Premium Anjeer Farmley Standee Pouch 200 g</t>
        </is>
      </c>
      <c r="I2022" s="22" t="inlineStr"/>
      <c r="J2022" s="24" t="n">
        <v>0</v>
      </c>
      <c r="K2022" s="24" t="n">
        <v>0</v>
      </c>
      <c r="L2022" s="22" t="inlineStr">
        <is>
          <t>CPC -Chairman Master Bhandar -Pithoragarh-Uttarakhand-262501</t>
        </is>
      </c>
      <c r="M2022" s="24" t="n">
        <v>0</v>
      </c>
      <c r="N2022" s="22" t="inlineStr">
        <is>
          <t>CPC KPKB</t>
        </is>
      </c>
      <c r="O2022" s="22" t="inlineStr">
        <is>
          <t>Indore</t>
        </is>
      </c>
      <c r="P2022" s="22" t="inlineStr"/>
      <c r="Q2022" s="22" t="inlineStr">
        <is>
          <t>Figs</t>
        </is>
      </c>
      <c r="R2022" s="25">
        <f>IF(Config!$B$4&gt;0,M2022/Config!$B$4,0)</f>
        <v/>
      </c>
      <c r="S2022" s="25">
        <f>IF(Config!$B$4&gt;0,K2022/Config!$B$4,0)</f>
        <v/>
      </c>
      <c r="T2022" s="25">
        <f>R2022*Config!$B$7</f>
        <v/>
      </c>
      <c r="U2022" s="25">
        <f>S2022*Config!$B$7</f>
        <v/>
      </c>
      <c r="V2022" s="25" t="n">
        <v>78</v>
      </c>
      <c r="W2022" s="25" t="n">
        <v>390</v>
      </c>
      <c r="X2022" s="26">
        <f>IF(T2022&gt;0,V2022/T2022,0)</f>
        <v/>
      </c>
      <c r="Y2022" s="26">
        <f>IF(U2022&gt;0,W2022/U2022,0)</f>
        <v/>
      </c>
      <c r="Z2022" s="25">
        <f>T2022-V2022</f>
        <v/>
      </c>
      <c r="AA2022" s="25">
        <f>U2022-W2022</f>
        <v/>
      </c>
      <c r="AB2022" s="25">
        <f>IF(Config!$B$7&gt;0,(V2022/Config!$B$7)*Config!$B$4,0)</f>
        <v/>
      </c>
      <c r="AC2022" s="25">
        <f>IF(Config!$B$7&gt;0,(W2022/Config!$B$7)*Config!$B$4,0)</f>
        <v/>
      </c>
    </row>
    <row r="2023" hidden="1" outlineLevel="1">
      <c r="A2023" s="22" t="inlineStr"/>
      <c r="B2023" s="22" t="inlineStr"/>
      <c r="C2023" s="22" t="inlineStr"/>
      <c r="D2023" s="22" t="inlineStr"/>
      <c r="E2023" s="22" t="inlineStr">
        <is>
          <t>Fig_6-2464</t>
        </is>
      </c>
      <c r="F2023" s="22" t="inlineStr"/>
      <c r="G2023" s="22" t="inlineStr">
        <is>
          <t>Fig</t>
        </is>
      </c>
      <c r="H2023" s="22" t="inlineStr">
        <is>
          <t>Premium Anjeer Farmley Standee Pouch 200 g</t>
        </is>
      </c>
      <c r="I2023" s="22" t="inlineStr"/>
      <c r="J2023" s="24" t="n">
        <v>0</v>
      </c>
      <c r="K2023" s="24" t="n">
        <v>0</v>
      </c>
      <c r="L2023" s="22" t="inlineStr">
        <is>
          <t>CPC -KPKB Master Bhandar -East Khasi Hills -Meghalaya- 793012</t>
        </is>
      </c>
      <c r="M2023" s="24" t="n">
        <v>0</v>
      </c>
      <c r="N2023" s="22" t="inlineStr">
        <is>
          <t>CPC KPKB</t>
        </is>
      </c>
      <c r="O2023" s="22" t="inlineStr">
        <is>
          <t>Indore</t>
        </is>
      </c>
      <c r="P2023" s="22" t="inlineStr"/>
      <c r="Q2023" s="22" t="inlineStr">
        <is>
          <t>Figs</t>
        </is>
      </c>
      <c r="R2023" s="25">
        <f>IF(Config!$B$4&gt;0,M2023/Config!$B$4,0)</f>
        <v/>
      </c>
      <c r="S2023" s="25">
        <f>IF(Config!$B$4&gt;0,K2023/Config!$B$4,0)</f>
        <v/>
      </c>
      <c r="T2023" s="25">
        <f>R2023*Config!$B$7</f>
        <v/>
      </c>
      <c r="U2023" s="25">
        <f>S2023*Config!$B$7</f>
        <v/>
      </c>
      <c r="V2023" s="25" t="n">
        <v>12</v>
      </c>
      <c r="W2023" s="25" t="n">
        <v>60</v>
      </c>
      <c r="X2023" s="26">
        <f>IF(T2023&gt;0,V2023/T2023,0)</f>
        <v/>
      </c>
      <c r="Y2023" s="26">
        <f>IF(U2023&gt;0,W2023/U2023,0)</f>
        <v/>
      </c>
      <c r="Z2023" s="25">
        <f>T2023-V2023</f>
        <v/>
      </c>
      <c r="AA2023" s="25">
        <f>U2023-W2023</f>
        <v/>
      </c>
      <c r="AB2023" s="25">
        <f>IF(Config!$B$7&gt;0,(V2023/Config!$B$7)*Config!$B$4,0)</f>
        <v/>
      </c>
      <c r="AC2023" s="25">
        <f>IF(Config!$B$7&gt;0,(W2023/Config!$B$7)*Config!$B$4,0)</f>
        <v/>
      </c>
    </row>
    <row r="2024" hidden="1" outlineLevel="1">
      <c r="A2024" s="22" t="inlineStr"/>
      <c r="B2024" s="22" t="inlineStr"/>
      <c r="C2024" s="22" t="inlineStr"/>
      <c r="D2024" s="22" t="inlineStr"/>
      <c r="E2024" s="22" t="inlineStr">
        <is>
          <t>Fig_6-2464</t>
        </is>
      </c>
      <c r="F2024" s="22" t="inlineStr"/>
      <c r="G2024" s="22" t="inlineStr">
        <is>
          <t>Fig</t>
        </is>
      </c>
      <c r="H2024" s="22" t="inlineStr">
        <is>
          <t>Premium Anjeer Farmley Standee Pouch 200 g</t>
        </is>
      </c>
      <c r="I2024" s="22" t="inlineStr"/>
      <c r="J2024" s="24" t="n">
        <v>0</v>
      </c>
      <c r="K2024" s="24" t="n">
        <v>0</v>
      </c>
      <c r="L2024" s="22" t="inlineStr">
        <is>
          <t>CPC -KPKB Master Bhandar Cisf Unit RSP Rourkela</t>
        </is>
      </c>
      <c r="M2024" s="24" t="n">
        <v>0</v>
      </c>
      <c r="N2024" s="22" t="inlineStr">
        <is>
          <t>CPC KPKB</t>
        </is>
      </c>
      <c r="O2024" s="22" t="inlineStr">
        <is>
          <t>Indore</t>
        </is>
      </c>
      <c r="P2024" s="22" t="inlineStr"/>
      <c r="Q2024" s="22" t="inlineStr">
        <is>
          <t>Figs</t>
        </is>
      </c>
      <c r="R2024" s="25">
        <f>IF(Config!$B$4&gt;0,M2024/Config!$B$4,0)</f>
        <v/>
      </c>
      <c r="S2024" s="25">
        <f>IF(Config!$B$4&gt;0,K2024/Config!$B$4,0)</f>
        <v/>
      </c>
      <c r="T2024" s="25">
        <f>R2024*Config!$B$7</f>
        <v/>
      </c>
      <c r="U2024" s="25">
        <f>S2024*Config!$B$7</f>
        <v/>
      </c>
      <c r="V2024" s="25" t="n">
        <v>30</v>
      </c>
      <c r="W2024" s="25" t="n">
        <v>150</v>
      </c>
      <c r="X2024" s="26">
        <f>IF(T2024&gt;0,V2024/T2024,0)</f>
        <v/>
      </c>
      <c r="Y2024" s="26">
        <f>IF(U2024&gt;0,W2024/U2024,0)</f>
        <v/>
      </c>
      <c r="Z2024" s="25">
        <f>T2024-V2024</f>
        <v/>
      </c>
      <c r="AA2024" s="25">
        <f>U2024-W2024</f>
        <v/>
      </c>
      <c r="AB2024" s="25">
        <f>IF(Config!$B$7&gt;0,(V2024/Config!$B$7)*Config!$B$4,0)</f>
        <v/>
      </c>
      <c r="AC2024" s="25">
        <f>IF(Config!$B$7&gt;0,(W2024/Config!$B$7)*Config!$B$4,0)</f>
        <v/>
      </c>
    </row>
    <row r="2025" hidden="1" outlineLevel="1">
      <c r="A2025" s="22" t="inlineStr"/>
      <c r="B2025" s="22" t="inlineStr"/>
      <c r="C2025" s="22" t="inlineStr"/>
      <c r="D2025" s="22" t="inlineStr"/>
      <c r="E2025" s="22" t="inlineStr">
        <is>
          <t>Fig_6-2464</t>
        </is>
      </c>
      <c r="F2025" s="22" t="inlineStr"/>
      <c r="G2025" s="22" t="inlineStr">
        <is>
          <t>Fig</t>
        </is>
      </c>
      <c r="H2025" s="22" t="inlineStr">
        <is>
          <t>Premium Anjeer Farmley Standee Pouch 200 g</t>
        </is>
      </c>
      <c r="I2025" s="22" t="inlineStr"/>
      <c r="J2025" s="24" t="n">
        <v>0</v>
      </c>
      <c r="K2025" s="24" t="n">
        <v>0</v>
      </c>
      <c r="L2025" s="22" t="inlineStr">
        <is>
          <t>CPC -KPKB Master Bhandar Nisa -Ranga Reddy -Telangana-50078</t>
        </is>
      </c>
      <c r="M2025" s="24" t="n">
        <v>0</v>
      </c>
      <c r="N2025" s="22" t="inlineStr">
        <is>
          <t>CPC KPKB</t>
        </is>
      </c>
      <c r="O2025" s="22" t="inlineStr">
        <is>
          <t>Indore</t>
        </is>
      </c>
      <c r="P2025" s="22" t="inlineStr"/>
      <c r="Q2025" s="22" t="inlineStr">
        <is>
          <t>Figs</t>
        </is>
      </c>
      <c r="R2025" s="25">
        <f>IF(Config!$B$4&gt;0,M2025/Config!$B$4,0)</f>
        <v/>
      </c>
      <c r="S2025" s="25">
        <f>IF(Config!$B$4&gt;0,K2025/Config!$B$4,0)</f>
        <v/>
      </c>
      <c r="T2025" s="25">
        <f>R2025*Config!$B$7</f>
        <v/>
      </c>
      <c r="U2025" s="25">
        <f>S2025*Config!$B$7</f>
        <v/>
      </c>
      <c r="V2025" s="25" t="n">
        <v>12</v>
      </c>
      <c r="W2025" s="25" t="n">
        <v>60</v>
      </c>
      <c r="X2025" s="26">
        <f>IF(T2025&gt;0,V2025/T2025,0)</f>
        <v/>
      </c>
      <c r="Y2025" s="26">
        <f>IF(U2025&gt;0,W2025/U2025,0)</f>
        <v/>
      </c>
      <c r="Z2025" s="25">
        <f>T2025-V2025</f>
        <v/>
      </c>
      <c r="AA2025" s="25">
        <f>U2025-W2025</f>
        <v/>
      </c>
      <c r="AB2025" s="25">
        <f>IF(Config!$B$7&gt;0,(V2025/Config!$B$7)*Config!$B$4,0)</f>
        <v/>
      </c>
      <c r="AC2025" s="25">
        <f>IF(Config!$B$7&gt;0,(W2025/Config!$B$7)*Config!$B$4,0)</f>
        <v/>
      </c>
    </row>
    <row r="2026" hidden="1" outlineLevel="1">
      <c r="A2026" s="22" t="inlineStr"/>
      <c r="B2026" s="22" t="inlineStr"/>
      <c r="C2026" s="22" t="inlineStr"/>
      <c r="D2026" s="22" t="inlineStr"/>
      <c r="E2026" s="22" t="inlineStr">
        <is>
          <t>Fig_6-2464</t>
        </is>
      </c>
      <c r="F2026" s="22" t="inlineStr"/>
      <c r="G2026" s="22" t="inlineStr">
        <is>
          <t>Fig</t>
        </is>
      </c>
      <c r="H2026" s="22" t="inlineStr">
        <is>
          <t>Premium Anjeer Farmley Standee Pouch 200 g</t>
        </is>
      </c>
      <c r="I2026" s="22" t="inlineStr"/>
      <c r="J2026" s="24" t="n">
        <v>0</v>
      </c>
      <c r="K2026" s="24" t="n">
        <v>0</v>
      </c>
      <c r="L2026" s="22" t="inlineStr">
        <is>
          <t>CPC -Master Bhandar TPT Bn Itbp</t>
        </is>
      </c>
      <c r="M2026" s="24" t="n">
        <v>0</v>
      </c>
      <c r="N2026" s="22" t="inlineStr">
        <is>
          <t>CPC KPKB</t>
        </is>
      </c>
      <c r="O2026" s="22" t="inlineStr">
        <is>
          <t>Indore</t>
        </is>
      </c>
      <c r="P2026" s="22" t="inlineStr"/>
      <c r="Q2026" s="22" t="inlineStr">
        <is>
          <t>Figs</t>
        </is>
      </c>
      <c r="R2026" s="25">
        <f>IF(Config!$B$4&gt;0,M2026/Config!$B$4,0)</f>
        <v/>
      </c>
      <c r="S2026" s="25">
        <f>IF(Config!$B$4&gt;0,K2026/Config!$B$4,0)</f>
        <v/>
      </c>
      <c r="T2026" s="25">
        <f>R2026*Config!$B$7</f>
        <v/>
      </c>
      <c r="U2026" s="25">
        <f>S2026*Config!$B$7</f>
        <v/>
      </c>
      <c r="V2026" s="25" t="n">
        <v>6</v>
      </c>
      <c r="W2026" s="25" t="n">
        <v>30</v>
      </c>
      <c r="X2026" s="26">
        <f>IF(T2026&gt;0,V2026/T2026,0)</f>
        <v/>
      </c>
      <c r="Y2026" s="26">
        <f>IF(U2026&gt;0,W2026/U2026,0)</f>
        <v/>
      </c>
      <c r="Z2026" s="25">
        <f>T2026-V2026</f>
        <v/>
      </c>
      <c r="AA2026" s="25">
        <f>U2026-W2026</f>
        <v/>
      </c>
      <c r="AB2026" s="25">
        <f>IF(Config!$B$7&gt;0,(V2026/Config!$B$7)*Config!$B$4,0)</f>
        <v/>
      </c>
      <c r="AC2026" s="25">
        <f>IF(Config!$B$7&gt;0,(W2026/Config!$B$7)*Config!$B$4,0)</f>
        <v/>
      </c>
    </row>
    <row r="2027" hidden="1" outlineLevel="1">
      <c r="A2027" s="22" t="inlineStr"/>
      <c r="B2027" s="22" t="inlineStr"/>
      <c r="C2027" s="22" t="inlineStr"/>
      <c r="D2027" s="22" t="inlineStr"/>
      <c r="E2027" s="22" t="inlineStr">
        <is>
          <t>Fig_6-2464</t>
        </is>
      </c>
      <c r="F2027" s="22" t="inlineStr"/>
      <c r="G2027" s="22" t="inlineStr">
        <is>
          <t>Fig</t>
        </is>
      </c>
      <c r="H2027" s="22" t="inlineStr">
        <is>
          <t>Premium Anjeer Farmley Standee Pouch 200 g</t>
        </is>
      </c>
      <c r="I2027" s="22" t="inlineStr"/>
      <c r="J2027" s="24" t="n">
        <v>0</v>
      </c>
      <c r="K2027" s="24" t="n">
        <v>0</v>
      </c>
      <c r="L2027" s="22" t="inlineStr">
        <is>
          <t>CPC-C P C Master Canteen</t>
        </is>
      </c>
      <c r="M2027" s="24" t="n">
        <v>0</v>
      </c>
      <c r="N2027" s="22" t="inlineStr">
        <is>
          <t>CPC KPKB</t>
        </is>
      </c>
      <c r="O2027" s="22" t="inlineStr">
        <is>
          <t>Indore</t>
        </is>
      </c>
      <c r="P2027" s="22" t="inlineStr"/>
      <c r="Q2027" s="22" t="inlineStr">
        <is>
          <t>Figs</t>
        </is>
      </c>
      <c r="R2027" s="25">
        <f>IF(Config!$B$4&gt;0,M2027/Config!$B$4,0)</f>
        <v/>
      </c>
      <c r="S2027" s="25">
        <f>IF(Config!$B$4&gt;0,K2027/Config!$B$4,0)</f>
        <v/>
      </c>
      <c r="T2027" s="25">
        <f>R2027*Config!$B$7</f>
        <v/>
      </c>
      <c r="U2027" s="25">
        <f>S2027*Config!$B$7</f>
        <v/>
      </c>
      <c r="V2027" s="25" t="n">
        <v>60</v>
      </c>
      <c r="W2027" s="25" t="n">
        <v>300</v>
      </c>
      <c r="X2027" s="26">
        <f>IF(T2027&gt;0,V2027/T2027,0)</f>
        <v/>
      </c>
      <c r="Y2027" s="26">
        <f>IF(U2027&gt;0,W2027/U2027,0)</f>
        <v/>
      </c>
      <c r="Z2027" s="25">
        <f>T2027-V2027</f>
        <v/>
      </c>
      <c r="AA2027" s="25">
        <f>U2027-W2027</f>
        <v/>
      </c>
      <c r="AB2027" s="25">
        <f>IF(Config!$B$7&gt;0,(V2027/Config!$B$7)*Config!$B$4,0)</f>
        <v/>
      </c>
      <c r="AC2027" s="25">
        <f>IF(Config!$B$7&gt;0,(W2027/Config!$B$7)*Config!$B$4,0)</f>
        <v/>
      </c>
    </row>
    <row r="2028" hidden="1" outlineLevel="1">
      <c r="A2028" s="22" t="inlineStr"/>
      <c r="B2028" s="22" t="inlineStr"/>
      <c r="C2028" s="22" t="inlineStr"/>
      <c r="D2028" s="22" t="inlineStr"/>
      <c r="E2028" s="22" t="inlineStr">
        <is>
          <t>Fig_6-2464</t>
        </is>
      </c>
      <c r="F2028" s="22" t="inlineStr"/>
      <c r="G2028" s="22" t="inlineStr">
        <is>
          <t>Fig</t>
        </is>
      </c>
      <c r="H2028" s="22" t="inlineStr">
        <is>
          <t>Premium Anjeer Farmley Standee Pouch 200 g</t>
        </is>
      </c>
      <c r="I2028" s="22" t="inlineStr"/>
      <c r="J2028" s="24" t="n">
        <v>0</v>
      </c>
      <c r="K2028" s="24" t="n">
        <v>0</v>
      </c>
      <c r="L2028" s="22" t="inlineStr">
        <is>
          <t>CPC-CPC Master Canteen 7th Res Bn Jaipur</t>
        </is>
      </c>
      <c r="M2028" s="24" t="n">
        <v>0</v>
      </c>
      <c r="N2028" s="22" t="inlineStr">
        <is>
          <t>CPC KPKB</t>
        </is>
      </c>
      <c r="O2028" s="22" t="inlineStr">
        <is>
          <t>Indore</t>
        </is>
      </c>
      <c r="P2028" s="22" t="inlineStr"/>
      <c r="Q2028" s="22" t="inlineStr">
        <is>
          <t>Figs</t>
        </is>
      </c>
      <c r="R2028" s="25">
        <f>IF(Config!$B$4&gt;0,M2028/Config!$B$4,0)</f>
        <v/>
      </c>
      <c r="S2028" s="25">
        <f>IF(Config!$B$4&gt;0,K2028/Config!$B$4,0)</f>
        <v/>
      </c>
      <c r="T2028" s="25">
        <f>R2028*Config!$B$7</f>
        <v/>
      </c>
      <c r="U2028" s="25">
        <f>S2028*Config!$B$7</f>
        <v/>
      </c>
      <c r="V2028" s="25" t="n">
        <v>30</v>
      </c>
      <c r="W2028" s="25" t="n">
        <v>150</v>
      </c>
      <c r="X2028" s="26">
        <f>IF(T2028&gt;0,V2028/T2028,0)</f>
        <v/>
      </c>
      <c r="Y2028" s="26">
        <f>IF(U2028&gt;0,W2028/U2028,0)</f>
        <v/>
      </c>
      <c r="Z2028" s="25">
        <f>T2028-V2028</f>
        <v/>
      </c>
      <c r="AA2028" s="25">
        <f>U2028-W2028</f>
        <v/>
      </c>
      <c r="AB2028" s="25">
        <f>IF(Config!$B$7&gt;0,(V2028/Config!$B$7)*Config!$B$4,0)</f>
        <v/>
      </c>
      <c r="AC2028" s="25">
        <f>IF(Config!$B$7&gt;0,(W2028/Config!$B$7)*Config!$B$4,0)</f>
        <v/>
      </c>
    </row>
    <row r="2029" hidden="1" outlineLevel="1">
      <c r="A2029" s="22" t="inlineStr"/>
      <c r="B2029" s="22" t="inlineStr"/>
      <c r="C2029" s="22" t="inlineStr"/>
      <c r="D2029" s="22" t="inlineStr"/>
      <c r="E2029" s="22" t="inlineStr">
        <is>
          <t>Fig_6-2464</t>
        </is>
      </c>
      <c r="F2029" s="22" t="inlineStr"/>
      <c r="G2029" s="22" t="inlineStr">
        <is>
          <t>Fig</t>
        </is>
      </c>
      <c r="H2029" s="22" t="inlineStr">
        <is>
          <t>Premium Anjeer Farmley Standee Pouch 200 g</t>
        </is>
      </c>
      <c r="I2029" s="22" t="inlineStr"/>
      <c r="J2029" s="24" t="n">
        <v>0</v>
      </c>
      <c r="K2029" s="24" t="n">
        <v>0</v>
      </c>
      <c r="L2029" s="22" t="inlineStr">
        <is>
          <t>CPC-Chairman Master Canteen</t>
        </is>
      </c>
      <c r="M2029" s="24" t="n">
        <v>0</v>
      </c>
      <c r="N2029" s="22" t="inlineStr">
        <is>
          <t>CPC KPKB</t>
        </is>
      </c>
      <c r="O2029" s="22" t="inlineStr">
        <is>
          <t>Indore</t>
        </is>
      </c>
      <c r="P2029" s="22" t="inlineStr"/>
      <c r="Q2029" s="22" t="inlineStr">
        <is>
          <t>Figs</t>
        </is>
      </c>
      <c r="R2029" s="25">
        <f>IF(Config!$B$4&gt;0,M2029/Config!$B$4,0)</f>
        <v/>
      </c>
      <c r="S2029" s="25">
        <f>IF(Config!$B$4&gt;0,K2029/Config!$B$4,0)</f>
        <v/>
      </c>
      <c r="T2029" s="25">
        <f>R2029*Config!$B$7</f>
        <v/>
      </c>
      <c r="U2029" s="25">
        <f>S2029*Config!$B$7</f>
        <v/>
      </c>
      <c r="V2029" s="25" t="n">
        <v>18</v>
      </c>
      <c r="W2029" s="25" t="n">
        <v>90</v>
      </c>
      <c r="X2029" s="26">
        <f>IF(T2029&gt;0,V2029/T2029,0)</f>
        <v/>
      </c>
      <c r="Y2029" s="26">
        <f>IF(U2029&gt;0,W2029/U2029,0)</f>
        <v/>
      </c>
      <c r="Z2029" s="25">
        <f>T2029-V2029</f>
        <v/>
      </c>
      <c r="AA2029" s="25">
        <f>U2029-W2029</f>
        <v/>
      </c>
      <c r="AB2029" s="25">
        <f>IF(Config!$B$7&gt;0,(V2029/Config!$B$7)*Config!$B$4,0)</f>
        <v/>
      </c>
      <c r="AC2029" s="25">
        <f>IF(Config!$B$7&gt;0,(W2029/Config!$B$7)*Config!$B$4,0)</f>
        <v/>
      </c>
    </row>
    <row r="2030" hidden="1" outlineLevel="1">
      <c r="A2030" s="22" t="inlineStr"/>
      <c r="B2030" s="22" t="inlineStr"/>
      <c r="C2030" s="22" t="inlineStr"/>
      <c r="D2030" s="22" t="inlineStr"/>
      <c r="E2030" s="22" t="inlineStr">
        <is>
          <t>Fig_6-2464</t>
        </is>
      </c>
      <c r="F2030" s="22" t="inlineStr"/>
      <c r="G2030" s="22" t="inlineStr">
        <is>
          <t>Fig</t>
        </is>
      </c>
      <c r="H2030" s="22" t="inlineStr">
        <is>
          <t>Premium Anjeer Farmley Standee Pouch 200 g</t>
        </is>
      </c>
      <c r="I2030" s="22" t="inlineStr"/>
      <c r="J2030" s="24" t="n">
        <v>0</v>
      </c>
      <c r="K2030" s="24" t="n">
        <v>0</v>
      </c>
      <c r="L2030" s="22" t="inlineStr">
        <is>
          <t>CPC-Chairman Master Canteen - 1</t>
        </is>
      </c>
      <c r="M2030" s="24" t="n">
        <v>0</v>
      </c>
      <c r="N2030" s="22" t="inlineStr">
        <is>
          <t>CPC KPKB</t>
        </is>
      </c>
      <c r="O2030" s="22" t="inlineStr">
        <is>
          <t>Indore</t>
        </is>
      </c>
      <c r="P2030" s="22" t="inlineStr"/>
      <c r="Q2030" s="22" t="inlineStr">
        <is>
          <t>Figs</t>
        </is>
      </c>
      <c r="R2030" s="25">
        <f>IF(Config!$B$4&gt;0,M2030/Config!$B$4,0)</f>
        <v/>
      </c>
      <c r="S2030" s="25">
        <f>IF(Config!$B$4&gt;0,K2030/Config!$B$4,0)</f>
        <v/>
      </c>
      <c r="T2030" s="25">
        <f>R2030*Config!$B$7</f>
        <v/>
      </c>
      <c r="U2030" s="25">
        <f>S2030*Config!$B$7</f>
        <v/>
      </c>
      <c r="V2030" s="25" t="n">
        <v>12</v>
      </c>
      <c r="W2030" s="25" t="n">
        <v>60</v>
      </c>
      <c r="X2030" s="26">
        <f>IF(T2030&gt;0,V2030/T2030,0)</f>
        <v/>
      </c>
      <c r="Y2030" s="26">
        <f>IF(U2030&gt;0,W2030/U2030,0)</f>
        <v/>
      </c>
      <c r="Z2030" s="25">
        <f>T2030-V2030</f>
        <v/>
      </c>
      <c r="AA2030" s="25">
        <f>U2030-W2030</f>
        <v/>
      </c>
      <c r="AB2030" s="25">
        <f>IF(Config!$B$7&gt;0,(V2030/Config!$B$7)*Config!$B$4,0)</f>
        <v/>
      </c>
      <c r="AC2030" s="25">
        <f>IF(Config!$B$7&gt;0,(W2030/Config!$B$7)*Config!$B$4,0)</f>
        <v/>
      </c>
    </row>
    <row r="2031" hidden="1" outlineLevel="1">
      <c r="A2031" s="22" t="inlineStr"/>
      <c r="B2031" s="22" t="inlineStr"/>
      <c r="C2031" s="22" t="inlineStr"/>
      <c r="D2031" s="22" t="inlineStr"/>
      <c r="E2031" s="22" t="inlineStr">
        <is>
          <t>Fig_6-2464</t>
        </is>
      </c>
      <c r="F2031" s="22" t="inlineStr"/>
      <c r="G2031" s="22" t="inlineStr">
        <is>
          <t>Fig</t>
        </is>
      </c>
      <c r="H2031" s="22" t="inlineStr">
        <is>
          <t>Premium Anjeer Farmley Standee Pouch 200 g</t>
        </is>
      </c>
      <c r="I2031" s="22" t="inlineStr"/>
      <c r="J2031" s="24" t="n">
        <v>0</v>
      </c>
      <c r="K2031" s="24" t="n">
        <v>0</v>
      </c>
      <c r="L2031" s="22" t="inlineStr">
        <is>
          <t>CPC-Kendriya Police Kalyan Bhandar CSWT BSF Indore</t>
        </is>
      </c>
      <c r="M2031" s="24" t="n">
        <v>0</v>
      </c>
      <c r="N2031" s="22" t="inlineStr">
        <is>
          <t>CPC KPKB</t>
        </is>
      </c>
      <c r="O2031" s="22" t="inlineStr">
        <is>
          <t>Indore</t>
        </is>
      </c>
      <c r="P2031" s="22" t="inlineStr"/>
      <c r="Q2031" s="22" t="inlineStr">
        <is>
          <t>Figs</t>
        </is>
      </c>
      <c r="R2031" s="25">
        <f>IF(Config!$B$4&gt;0,M2031/Config!$B$4,0)</f>
        <v/>
      </c>
      <c r="S2031" s="25">
        <f>IF(Config!$B$4&gt;0,K2031/Config!$B$4,0)</f>
        <v/>
      </c>
      <c r="T2031" s="25">
        <f>R2031*Config!$B$7</f>
        <v/>
      </c>
      <c r="U2031" s="25">
        <f>S2031*Config!$B$7</f>
        <v/>
      </c>
      <c r="V2031" s="25" t="n">
        <v>18</v>
      </c>
      <c r="W2031" s="25" t="n">
        <v>90</v>
      </c>
      <c r="X2031" s="26">
        <f>IF(T2031&gt;0,V2031/T2031,0)</f>
        <v/>
      </c>
      <c r="Y2031" s="26">
        <f>IF(U2031&gt;0,W2031/U2031,0)</f>
        <v/>
      </c>
      <c r="Z2031" s="25">
        <f>T2031-V2031</f>
        <v/>
      </c>
      <c r="AA2031" s="25">
        <f>U2031-W2031</f>
        <v/>
      </c>
      <c r="AB2031" s="25">
        <f>IF(Config!$B$7&gt;0,(V2031/Config!$B$7)*Config!$B$4,0)</f>
        <v/>
      </c>
      <c r="AC2031" s="25">
        <f>IF(Config!$B$7&gt;0,(W2031/Config!$B$7)*Config!$B$4,0)</f>
        <v/>
      </c>
    </row>
    <row r="2032" hidden="1" outlineLevel="1">
      <c r="A2032" s="22" t="inlineStr"/>
      <c r="B2032" s="22" t="inlineStr"/>
      <c r="C2032" s="22" t="inlineStr"/>
      <c r="D2032" s="22" t="inlineStr"/>
      <c r="E2032" s="22" t="inlineStr">
        <is>
          <t>Fig_6-2464</t>
        </is>
      </c>
      <c r="F2032" s="22" t="inlineStr"/>
      <c r="G2032" s="22" t="inlineStr">
        <is>
          <t>Fig</t>
        </is>
      </c>
      <c r="H2032" s="22" t="inlineStr">
        <is>
          <t>Premium Anjeer Farmley Standee Pouch 200 g</t>
        </is>
      </c>
      <c r="I2032" s="22" t="inlineStr"/>
      <c r="J2032" s="24" t="n">
        <v>0</v>
      </c>
      <c r="K2032" s="24" t="n">
        <v>0</v>
      </c>
      <c r="L2032" s="22" t="inlineStr">
        <is>
          <t>CPC-Master Bhandar SSB FTR HQRS Ghy</t>
        </is>
      </c>
      <c r="M2032" s="24" t="n">
        <v>0</v>
      </c>
      <c r="N2032" s="22" t="inlineStr">
        <is>
          <t>CPC KPKB</t>
        </is>
      </c>
      <c r="O2032" s="22" t="inlineStr">
        <is>
          <t>Indore</t>
        </is>
      </c>
      <c r="P2032" s="22" t="inlineStr"/>
      <c r="Q2032" s="22" t="inlineStr">
        <is>
          <t>Figs</t>
        </is>
      </c>
      <c r="R2032" s="25">
        <f>IF(Config!$B$4&gt;0,M2032/Config!$B$4,0)</f>
        <v/>
      </c>
      <c r="S2032" s="25">
        <f>IF(Config!$B$4&gt;0,K2032/Config!$B$4,0)</f>
        <v/>
      </c>
      <c r="T2032" s="25">
        <f>R2032*Config!$B$7</f>
        <v/>
      </c>
      <c r="U2032" s="25">
        <f>S2032*Config!$B$7</f>
        <v/>
      </c>
      <c r="V2032" s="25" t="n">
        <v>36</v>
      </c>
      <c r="W2032" s="25" t="n">
        <v>180</v>
      </c>
      <c r="X2032" s="26">
        <f>IF(T2032&gt;0,V2032/T2032,0)</f>
        <v/>
      </c>
      <c r="Y2032" s="26">
        <f>IF(U2032&gt;0,W2032/U2032,0)</f>
        <v/>
      </c>
      <c r="Z2032" s="25">
        <f>T2032-V2032</f>
        <v/>
      </c>
      <c r="AA2032" s="25">
        <f>U2032-W2032</f>
        <v/>
      </c>
      <c r="AB2032" s="25">
        <f>IF(Config!$B$7&gt;0,(V2032/Config!$B$7)*Config!$B$4,0)</f>
        <v/>
      </c>
      <c r="AC2032" s="25">
        <f>IF(Config!$B$7&gt;0,(W2032/Config!$B$7)*Config!$B$4,0)</f>
        <v/>
      </c>
    </row>
    <row r="2033" hidden="1" outlineLevel="1">
      <c r="A2033" s="22" t="inlineStr"/>
      <c r="B2033" s="22" t="inlineStr"/>
      <c r="C2033" s="22" t="inlineStr"/>
      <c r="D2033" s="22" t="inlineStr"/>
      <c r="E2033" s="22" t="inlineStr">
        <is>
          <t>Fig_6-2464</t>
        </is>
      </c>
      <c r="F2033" s="22" t="inlineStr"/>
      <c r="G2033" s="22" t="inlineStr">
        <is>
          <t>Fig</t>
        </is>
      </c>
      <c r="H2033" s="22" t="inlineStr">
        <is>
          <t>Premium Anjeer Farmley Standee Pouch 200 g</t>
        </is>
      </c>
      <c r="I2033" s="22" t="inlineStr"/>
      <c r="J2033" s="24" t="n">
        <v>0</v>
      </c>
      <c r="K2033" s="24" t="n">
        <v>0</v>
      </c>
      <c r="L2033" s="22" t="inlineStr">
        <is>
          <t>CPC-Master Canteen Gc CRPF Nagpur</t>
        </is>
      </c>
      <c r="M2033" s="24" t="n">
        <v>0</v>
      </c>
      <c r="N2033" s="22" t="inlineStr">
        <is>
          <t>CPC KPKB</t>
        </is>
      </c>
      <c r="O2033" s="22" t="inlineStr">
        <is>
          <t>Indore</t>
        </is>
      </c>
      <c r="P2033" s="22" t="inlineStr"/>
      <c r="Q2033" s="22" t="inlineStr">
        <is>
          <t>Figs</t>
        </is>
      </c>
      <c r="R2033" s="25">
        <f>IF(Config!$B$4&gt;0,M2033/Config!$B$4,0)</f>
        <v/>
      </c>
      <c r="S2033" s="25">
        <f>IF(Config!$B$4&gt;0,K2033/Config!$B$4,0)</f>
        <v/>
      </c>
      <c r="T2033" s="25">
        <f>R2033*Config!$B$7</f>
        <v/>
      </c>
      <c r="U2033" s="25">
        <f>S2033*Config!$B$7</f>
        <v/>
      </c>
      <c r="V2033" s="25" t="n">
        <v>12</v>
      </c>
      <c r="W2033" s="25" t="n">
        <v>60</v>
      </c>
      <c r="X2033" s="26">
        <f>IF(T2033&gt;0,V2033/T2033,0)</f>
        <v/>
      </c>
      <c r="Y2033" s="26">
        <f>IF(U2033&gt;0,W2033/U2033,0)</f>
        <v/>
      </c>
      <c r="Z2033" s="25">
        <f>T2033-V2033</f>
        <v/>
      </c>
      <c r="AA2033" s="25">
        <f>U2033-W2033</f>
        <v/>
      </c>
      <c r="AB2033" s="25">
        <f>IF(Config!$B$7&gt;0,(V2033/Config!$B$7)*Config!$B$4,0)</f>
        <v/>
      </c>
      <c r="AC2033" s="25">
        <f>IF(Config!$B$7&gt;0,(W2033/Config!$B$7)*Config!$B$4,0)</f>
        <v/>
      </c>
    </row>
    <row r="2034" hidden="1" outlineLevel="1">
      <c r="A2034" s="22" t="inlineStr"/>
      <c r="B2034" s="22" t="inlineStr"/>
      <c r="C2034" s="22" t="inlineStr"/>
      <c r="D2034" s="22" t="inlineStr"/>
      <c r="E2034" s="22" t="inlineStr">
        <is>
          <t>Fig_6-2464</t>
        </is>
      </c>
      <c r="F2034" s="22" t="inlineStr"/>
      <c r="G2034" s="22" t="inlineStr">
        <is>
          <t>Fig</t>
        </is>
      </c>
      <c r="H2034" s="22" t="inlineStr">
        <is>
          <t>Premium Anjeer Farmley Standee Pouch 200 g</t>
        </is>
      </c>
      <c r="I2034" s="22" t="inlineStr"/>
      <c r="J2034" s="24" t="n">
        <v>0</v>
      </c>
      <c r="K2034" s="24" t="n">
        <v>0</v>
      </c>
      <c r="L2034" s="22" t="inlineStr">
        <is>
          <t>Master Bhandar (Kpkb) Gc CRPF Rangareddy</t>
        </is>
      </c>
      <c r="M2034" s="24" t="n">
        <v>0</v>
      </c>
      <c r="N2034" s="22" t="inlineStr">
        <is>
          <t>CPC KPKB</t>
        </is>
      </c>
      <c r="O2034" s="22" t="inlineStr">
        <is>
          <t>Indore</t>
        </is>
      </c>
      <c r="P2034" s="22" t="inlineStr"/>
      <c r="Q2034" s="22" t="inlineStr">
        <is>
          <t>Figs</t>
        </is>
      </c>
      <c r="R2034" s="25">
        <f>IF(Config!$B$4&gt;0,M2034/Config!$B$4,0)</f>
        <v/>
      </c>
      <c r="S2034" s="25">
        <f>IF(Config!$B$4&gt;0,K2034/Config!$B$4,0)</f>
        <v/>
      </c>
      <c r="T2034" s="25">
        <f>R2034*Config!$B$7</f>
        <v/>
      </c>
      <c r="U2034" s="25">
        <f>S2034*Config!$B$7</f>
        <v/>
      </c>
      <c r="V2034" s="25" t="n">
        <v>66</v>
      </c>
      <c r="W2034" s="25" t="n">
        <v>330</v>
      </c>
      <c r="X2034" s="26">
        <f>IF(T2034&gt;0,V2034/T2034,0)</f>
        <v/>
      </c>
      <c r="Y2034" s="26">
        <f>IF(U2034&gt;0,W2034/U2034,0)</f>
        <v/>
      </c>
      <c r="Z2034" s="25">
        <f>T2034-V2034</f>
        <v/>
      </c>
      <c r="AA2034" s="25">
        <f>U2034-W2034</f>
        <v/>
      </c>
      <c r="AB2034" s="25">
        <f>IF(Config!$B$7&gt;0,(V2034/Config!$B$7)*Config!$B$4,0)</f>
        <v/>
      </c>
      <c r="AC2034" s="25">
        <f>IF(Config!$B$7&gt;0,(W2034/Config!$B$7)*Config!$B$4,0)</f>
        <v/>
      </c>
    </row>
    <row r="2035" hidden="1" outlineLevel="1">
      <c r="A2035" s="22" t="inlineStr"/>
      <c r="B2035" s="22" t="inlineStr"/>
      <c r="C2035" s="22" t="inlineStr"/>
      <c r="D2035" s="22" t="inlineStr"/>
      <c r="E2035" s="22" t="inlineStr">
        <is>
          <t>Fig_6-2464</t>
        </is>
      </c>
      <c r="F2035" s="22" t="inlineStr"/>
      <c r="G2035" s="22" t="inlineStr">
        <is>
          <t>Fig</t>
        </is>
      </c>
      <c r="H2035" s="22" t="inlineStr">
        <is>
          <t>Premium Anjeer Farmley Standee Pouch 200 g</t>
        </is>
      </c>
      <c r="I2035" s="22" t="inlineStr"/>
      <c r="J2035" s="24" t="n">
        <v>0</v>
      </c>
      <c r="K2035" s="24" t="n">
        <v>0</v>
      </c>
      <c r="L2035" s="22" t="inlineStr">
        <is>
          <t>Master Bhandar Kendriya Police Kalyan Bhandar</t>
        </is>
      </c>
      <c r="M2035" s="24" t="n">
        <v>0</v>
      </c>
      <c r="N2035" s="22" t="inlineStr">
        <is>
          <t>CPC KPKB</t>
        </is>
      </c>
      <c r="O2035" s="22" t="inlineStr">
        <is>
          <t>Indore</t>
        </is>
      </c>
      <c r="P2035" s="22" t="inlineStr"/>
      <c r="Q2035" s="22" t="inlineStr">
        <is>
          <t>Figs</t>
        </is>
      </c>
      <c r="R2035" s="25">
        <f>IF(Config!$B$4&gt;0,M2035/Config!$B$4,0)</f>
        <v/>
      </c>
      <c r="S2035" s="25">
        <f>IF(Config!$B$4&gt;0,K2035/Config!$B$4,0)</f>
        <v/>
      </c>
      <c r="T2035" s="25">
        <f>R2035*Config!$B$7</f>
        <v/>
      </c>
      <c r="U2035" s="25">
        <f>S2035*Config!$B$7</f>
        <v/>
      </c>
      <c r="V2035" s="25" t="n">
        <v>18</v>
      </c>
      <c r="W2035" s="25" t="n">
        <v>90</v>
      </c>
      <c r="X2035" s="26">
        <f>IF(T2035&gt;0,V2035/T2035,0)</f>
        <v/>
      </c>
      <c r="Y2035" s="26">
        <f>IF(U2035&gt;0,W2035/U2035,0)</f>
        <v/>
      </c>
      <c r="Z2035" s="25">
        <f>T2035-V2035</f>
        <v/>
      </c>
      <c r="AA2035" s="25">
        <f>U2035-W2035</f>
        <v/>
      </c>
      <c r="AB2035" s="25">
        <f>IF(Config!$B$7&gt;0,(V2035/Config!$B$7)*Config!$B$4,0)</f>
        <v/>
      </c>
      <c r="AC2035" s="25">
        <f>IF(Config!$B$7&gt;0,(W2035/Config!$B$7)*Config!$B$4,0)</f>
        <v/>
      </c>
    </row>
    <row r="2036" hidden="1" outlineLevel="1">
      <c r="A2036" s="22" t="inlineStr"/>
      <c r="B2036" s="22" t="inlineStr"/>
      <c r="C2036" s="22" t="inlineStr"/>
      <c r="D2036" s="22" t="inlineStr"/>
      <c r="E2036" s="22" t="inlineStr">
        <is>
          <t>Fig_6-2464</t>
        </is>
      </c>
      <c r="F2036" s="22" t="inlineStr"/>
      <c r="G2036" s="22" t="inlineStr">
        <is>
          <t>Fig</t>
        </is>
      </c>
      <c r="H2036" s="22" t="inlineStr">
        <is>
          <t>Premium Anjeer Farmley Standee Pouch 200 g</t>
        </is>
      </c>
      <c r="I2036" s="22" t="inlineStr"/>
      <c r="J2036" s="24" t="n">
        <v>0</v>
      </c>
      <c r="K2036" s="24" t="n">
        <v>0</v>
      </c>
      <c r="L2036" s="22" t="inlineStr">
        <is>
          <t>Paridh Marketing</t>
        </is>
      </c>
      <c r="M2036" s="24" t="n">
        <v>0</v>
      </c>
      <c r="N2036" s="22" t="inlineStr">
        <is>
          <t>Modern Trade</t>
        </is>
      </c>
      <c r="O2036" s="22" t="inlineStr">
        <is>
          <t>Indore</t>
        </is>
      </c>
      <c r="P2036" s="22" t="inlineStr"/>
      <c r="Q2036" s="22" t="inlineStr">
        <is>
          <t>Figs</t>
        </is>
      </c>
      <c r="R2036" s="25">
        <f>IF(Config!$B$4&gt;0,M2036/Config!$B$4,0)</f>
        <v/>
      </c>
      <c r="S2036" s="25">
        <f>IF(Config!$B$4&gt;0,K2036/Config!$B$4,0)</f>
        <v/>
      </c>
      <c r="T2036" s="25">
        <f>R2036*Config!$B$7</f>
        <v/>
      </c>
      <c r="U2036" s="25">
        <f>S2036*Config!$B$7</f>
        <v/>
      </c>
      <c r="V2036" s="25" t="n">
        <v>6</v>
      </c>
      <c r="W2036" s="25" t="n">
        <v>30</v>
      </c>
      <c r="X2036" s="26">
        <f>IF(T2036&gt;0,V2036/T2036,0)</f>
        <v/>
      </c>
      <c r="Y2036" s="26">
        <f>IF(U2036&gt;0,W2036/U2036,0)</f>
        <v/>
      </c>
      <c r="Z2036" s="25">
        <f>T2036-V2036</f>
        <v/>
      </c>
      <c r="AA2036" s="25">
        <f>U2036-W2036</f>
        <v/>
      </c>
      <c r="AB2036" s="25">
        <f>IF(Config!$B$7&gt;0,(V2036/Config!$B$7)*Config!$B$4,0)</f>
        <v/>
      </c>
      <c r="AC2036" s="25">
        <f>IF(Config!$B$7&gt;0,(W2036/Config!$B$7)*Config!$B$4,0)</f>
        <v/>
      </c>
    </row>
    <row r="2037" hidden="1" outlineLevel="1">
      <c r="A2037" s="22" t="inlineStr"/>
      <c r="B2037" s="22" t="inlineStr"/>
      <c r="C2037" s="22" t="inlineStr"/>
      <c r="D2037" s="22" t="inlineStr"/>
      <c r="E2037" s="22" t="inlineStr">
        <is>
          <t>Fig_6-2464</t>
        </is>
      </c>
      <c r="F2037" s="22" t="inlineStr"/>
      <c r="G2037" s="22" t="inlineStr">
        <is>
          <t>Fig</t>
        </is>
      </c>
      <c r="H2037" s="22" t="inlineStr">
        <is>
          <t>Premium Anjeer Farmley Standee Pouch 200 g</t>
        </is>
      </c>
      <c r="I2037" s="22" t="inlineStr"/>
      <c r="J2037" s="24" t="n">
        <v>0</v>
      </c>
      <c r="K2037" s="24" t="n">
        <v>0</v>
      </c>
      <c r="L2037" s="22" t="inlineStr">
        <is>
          <t>PAC - 34 Bn Master Canteen</t>
        </is>
      </c>
      <c r="M2037" s="24" t="n">
        <v>0</v>
      </c>
      <c r="N2037" s="22" t="inlineStr">
        <is>
          <t>Other Institutions</t>
        </is>
      </c>
      <c r="O2037" s="22" t="inlineStr">
        <is>
          <t>Indore</t>
        </is>
      </c>
      <c r="P2037" s="22" t="inlineStr"/>
      <c r="Q2037" s="22" t="inlineStr">
        <is>
          <t>Figs</t>
        </is>
      </c>
      <c r="R2037" s="25">
        <f>IF(Config!$B$4&gt;0,M2037/Config!$B$4,0)</f>
        <v/>
      </c>
      <c r="S2037" s="25">
        <f>IF(Config!$B$4&gt;0,K2037/Config!$B$4,0)</f>
        <v/>
      </c>
      <c r="T2037" s="25">
        <f>R2037*Config!$B$7</f>
        <v/>
      </c>
      <c r="U2037" s="25">
        <f>S2037*Config!$B$7</f>
        <v/>
      </c>
      <c r="V2037" s="25" t="n">
        <v>30</v>
      </c>
      <c r="W2037" s="25" t="n">
        <v>150</v>
      </c>
      <c r="X2037" s="26">
        <f>IF(T2037&gt;0,V2037/T2037,0)</f>
        <v/>
      </c>
      <c r="Y2037" s="26">
        <f>IF(U2037&gt;0,W2037/U2037,0)</f>
        <v/>
      </c>
      <c r="Z2037" s="25">
        <f>T2037-V2037</f>
        <v/>
      </c>
      <c r="AA2037" s="25">
        <f>U2037-W2037</f>
        <v/>
      </c>
      <c r="AB2037" s="25">
        <f>IF(Config!$B$7&gt;0,(V2037/Config!$B$7)*Config!$B$4,0)</f>
        <v/>
      </c>
      <c r="AC2037" s="25">
        <f>IF(Config!$B$7&gt;0,(W2037/Config!$B$7)*Config!$B$4,0)</f>
        <v/>
      </c>
    </row>
    <row r="2038" hidden="1" outlineLevel="1">
      <c r="A2038" s="22" t="inlineStr"/>
      <c r="B2038" s="22" t="inlineStr"/>
      <c r="C2038" s="22" t="inlineStr"/>
      <c r="D2038" s="22" t="inlineStr"/>
      <c r="E2038" s="22" t="inlineStr">
        <is>
          <t>Fig_6-2464</t>
        </is>
      </c>
      <c r="F2038" s="22" t="inlineStr"/>
      <c r="G2038" s="22" t="inlineStr">
        <is>
          <t>Fig</t>
        </is>
      </c>
      <c r="H2038" s="22" t="inlineStr">
        <is>
          <t>Premium Anjeer Farmley Standee Pouch 200 g</t>
        </is>
      </c>
      <c r="I2038" s="22" t="inlineStr"/>
      <c r="J2038" s="24" t="n">
        <v>0</v>
      </c>
      <c r="K2038" s="24" t="n">
        <v>0</v>
      </c>
      <c r="L2038" s="22" t="inlineStr">
        <is>
          <t>PAC - CPC Canteen 15 Bn Pac -Agra</t>
        </is>
      </c>
      <c r="M2038" s="24" t="n">
        <v>0</v>
      </c>
      <c r="N2038" s="22" t="inlineStr">
        <is>
          <t>Other Institutions</t>
        </is>
      </c>
      <c r="O2038" s="22" t="inlineStr">
        <is>
          <t>Indore</t>
        </is>
      </c>
      <c r="P2038" s="22" t="inlineStr"/>
      <c r="Q2038" s="22" t="inlineStr">
        <is>
          <t>Figs</t>
        </is>
      </c>
      <c r="R2038" s="25">
        <f>IF(Config!$B$4&gt;0,M2038/Config!$B$4,0)</f>
        <v/>
      </c>
      <c r="S2038" s="25">
        <f>IF(Config!$B$4&gt;0,K2038/Config!$B$4,0)</f>
        <v/>
      </c>
      <c r="T2038" s="25">
        <f>R2038*Config!$B$7</f>
        <v/>
      </c>
      <c r="U2038" s="25">
        <f>S2038*Config!$B$7</f>
        <v/>
      </c>
      <c r="V2038" s="25" t="n">
        <v>12</v>
      </c>
      <c r="W2038" s="25" t="n">
        <v>60</v>
      </c>
      <c r="X2038" s="26">
        <f>IF(T2038&gt;0,V2038/T2038,0)</f>
        <v/>
      </c>
      <c r="Y2038" s="26">
        <f>IF(U2038&gt;0,W2038/U2038,0)</f>
        <v/>
      </c>
      <c r="Z2038" s="25">
        <f>T2038-V2038</f>
        <v/>
      </c>
      <c r="AA2038" s="25">
        <f>U2038-W2038</f>
        <v/>
      </c>
      <c r="AB2038" s="25">
        <f>IF(Config!$B$7&gt;0,(V2038/Config!$B$7)*Config!$B$4,0)</f>
        <v/>
      </c>
      <c r="AC2038" s="25">
        <f>IF(Config!$B$7&gt;0,(W2038/Config!$B$7)*Config!$B$4,0)</f>
        <v/>
      </c>
    </row>
    <row r="2039" hidden="1" outlineLevel="1">
      <c r="A2039" s="22" t="inlineStr"/>
      <c r="B2039" s="22" t="inlineStr"/>
      <c r="C2039" s="22" t="inlineStr"/>
      <c r="D2039" s="22" t="inlineStr"/>
      <c r="E2039" s="22" t="inlineStr">
        <is>
          <t>Fig_6-2464</t>
        </is>
      </c>
      <c r="F2039" s="22" t="inlineStr"/>
      <c r="G2039" s="22" t="inlineStr">
        <is>
          <t>Fig</t>
        </is>
      </c>
      <c r="H2039" s="22" t="inlineStr">
        <is>
          <t>Premium Anjeer Farmley Standee Pouch 200 g</t>
        </is>
      </c>
      <c r="I2039" s="22" t="inlineStr"/>
      <c r="J2039" s="24" t="n">
        <v>0</v>
      </c>
      <c r="K2039" s="24" t="n">
        <v>0</v>
      </c>
      <c r="L2039" s="22" t="inlineStr">
        <is>
          <t>PAC - Kendriya Police Canteen 35 Bn Pac -UTTAR PRADESH -226006</t>
        </is>
      </c>
      <c r="M2039" s="24" t="n">
        <v>0</v>
      </c>
      <c r="N2039" s="22" t="inlineStr">
        <is>
          <t>Other Institutions</t>
        </is>
      </c>
      <c r="O2039" s="22" t="inlineStr">
        <is>
          <t>Indore</t>
        </is>
      </c>
      <c r="P2039" s="22" t="inlineStr"/>
      <c r="Q2039" s="22" t="inlineStr">
        <is>
          <t>Figs</t>
        </is>
      </c>
      <c r="R2039" s="25">
        <f>IF(Config!$B$4&gt;0,M2039/Config!$B$4,0)</f>
        <v/>
      </c>
      <c r="S2039" s="25">
        <f>IF(Config!$B$4&gt;0,K2039/Config!$B$4,0)</f>
        <v/>
      </c>
      <c r="T2039" s="25">
        <f>R2039*Config!$B$7</f>
        <v/>
      </c>
      <c r="U2039" s="25">
        <f>S2039*Config!$B$7</f>
        <v/>
      </c>
      <c r="V2039" s="25" t="n">
        <v>48</v>
      </c>
      <c r="W2039" s="25" t="n">
        <v>240</v>
      </c>
      <c r="X2039" s="26">
        <f>IF(T2039&gt;0,V2039/T2039,0)</f>
        <v/>
      </c>
      <c r="Y2039" s="26">
        <f>IF(U2039&gt;0,W2039/U2039,0)</f>
        <v/>
      </c>
      <c r="Z2039" s="25">
        <f>T2039-V2039</f>
        <v/>
      </c>
      <c r="AA2039" s="25">
        <f>U2039-W2039</f>
        <v/>
      </c>
      <c r="AB2039" s="25">
        <f>IF(Config!$B$7&gt;0,(V2039/Config!$B$7)*Config!$B$4,0)</f>
        <v/>
      </c>
      <c r="AC2039" s="25">
        <f>IF(Config!$B$7&gt;0,(W2039/Config!$B$7)*Config!$B$4,0)</f>
        <v/>
      </c>
    </row>
    <row r="2040" hidden="1" outlineLevel="1">
      <c r="A2040" s="22" t="inlineStr"/>
      <c r="B2040" s="22" t="inlineStr"/>
      <c r="C2040" s="22" t="inlineStr"/>
      <c r="D2040" s="22" t="inlineStr"/>
      <c r="E2040" s="22" t="inlineStr">
        <is>
          <t>Fig_6-2464</t>
        </is>
      </c>
      <c r="F2040" s="22" t="inlineStr"/>
      <c r="G2040" s="22" t="inlineStr">
        <is>
          <t>Fig</t>
        </is>
      </c>
      <c r="H2040" s="22" t="inlineStr">
        <is>
          <t>Premium Anjeer Farmley Standee Pouch 200 g</t>
        </is>
      </c>
      <c r="I2040" s="22" t="inlineStr"/>
      <c r="J2040" s="24" t="n">
        <v>0</v>
      </c>
      <c r="K2040" s="24" t="n">
        <v>0</v>
      </c>
      <c r="L2040" s="22" t="inlineStr">
        <is>
          <t>PAC -Master Canteen -37th Bn Pac Kanpur Nagar</t>
        </is>
      </c>
      <c r="M2040" s="24" t="n">
        <v>0</v>
      </c>
      <c r="N2040" s="22" t="inlineStr">
        <is>
          <t>Other Institutions</t>
        </is>
      </c>
      <c r="O2040" s="22" t="inlineStr">
        <is>
          <t>Indore</t>
        </is>
      </c>
      <c r="P2040" s="22" t="inlineStr"/>
      <c r="Q2040" s="22" t="inlineStr">
        <is>
          <t>Figs</t>
        </is>
      </c>
      <c r="R2040" s="25">
        <f>IF(Config!$B$4&gt;0,M2040/Config!$B$4,0)</f>
        <v/>
      </c>
      <c r="S2040" s="25">
        <f>IF(Config!$B$4&gt;0,K2040/Config!$B$4,0)</f>
        <v/>
      </c>
      <c r="T2040" s="25">
        <f>R2040*Config!$B$7</f>
        <v/>
      </c>
      <c r="U2040" s="25">
        <f>S2040*Config!$B$7</f>
        <v/>
      </c>
      <c r="V2040" s="25" t="n">
        <v>12</v>
      </c>
      <c r="W2040" s="25" t="n">
        <v>60</v>
      </c>
      <c r="X2040" s="26">
        <f>IF(T2040&gt;0,V2040/T2040,0)</f>
        <v/>
      </c>
      <c r="Y2040" s="26">
        <f>IF(U2040&gt;0,W2040/U2040,0)</f>
        <v/>
      </c>
      <c r="Z2040" s="25">
        <f>T2040-V2040</f>
        <v/>
      </c>
      <c r="AA2040" s="25">
        <f>U2040-W2040</f>
        <v/>
      </c>
      <c r="AB2040" s="25">
        <f>IF(Config!$B$7&gt;0,(V2040/Config!$B$7)*Config!$B$4,0)</f>
        <v/>
      </c>
      <c r="AC2040" s="25">
        <f>IF(Config!$B$7&gt;0,(W2040/Config!$B$7)*Config!$B$4,0)</f>
        <v/>
      </c>
    </row>
    <row r="2041" hidden="1" outlineLevel="1">
      <c r="A2041" s="22" t="inlineStr"/>
      <c r="B2041" s="22" t="inlineStr"/>
      <c r="C2041" s="22" t="inlineStr"/>
      <c r="D2041" s="22" t="inlineStr"/>
      <c r="E2041" s="22" t="inlineStr">
        <is>
          <t>Fig_6-2464</t>
        </is>
      </c>
      <c r="F2041" s="22" t="inlineStr"/>
      <c r="G2041" s="22" t="inlineStr">
        <is>
          <t>Fig</t>
        </is>
      </c>
      <c r="H2041" s="22" t="inlineStr">
        <is>
          <t>Premium Anjeer Farmley Standee Pouch 200 g</t>
        </is>
      </c>
      <c r="I2041" s="22" t="inlineStr"/>
      <c r="J2041" s="24" t="n">
        <v>0</v>
      </c>
      <c r="K2041" s="24" t="n">
        <v>0</v>
      </c>
      <c r="L2041" s="22" t="inlineStr">
        <is>
          <t>PAC -Master Canteen 06 Battalion P.A.C. Meerut</t>
        </is>
      </c>
      <c r="M2041" s="24" t="n">
        <v>0</v>
      </c>
      <c r="N2041" s="22" t="inlineStr">
        <is>
          <t>Other Institutions</t>
        </is>
      </c>
      <c r="O2041" s="22" t="inlineStr">
        <is>
          <t>Indore</t>
        </is>
      </c>
      <c r="P2041" s="22" t="inlineStr"/>
      <c r="Q2041" s="22" t="inlineStr">
        <is>
          <t>Figs</t>
        </is>
      </c>
      <c r="R2041" s="25">
        <f>IF(Config!$B$4&gt;0,M2041/Config!$B$4,0)</f>
        <v/>
      </c>
      <c r="S2041" s="25">
        <f>IF(Config!$B$4&gt;0,K2041/Config!$B$4,0)</f>
        <v/>
      </c>
      <c r="T2041" s="25">
        <f>R2041*Config!$B$7</f>
        <v/>
      </c>
      <c r="U2041" s="25">
        <f>S2041*Config!$B$7</f>
        <v/>
      </c>
      <c r="V2041" s="25" t="n">
        <v>6</v>
      </c>
      <c r="W2041" s="25" t="n">
        <v>30</v>
      </c>
      <c r="X2041" s="26">
        <f>IF(T2041&gt;0,V2041/T2041,0)</f>
        <v/>
      </c>
      <c r="Y2041" s="26">
        <f>IF(U2041&gt;0,W2041/U2041,0)</f>
        <v/>
      </c>
      <c r="Z2041" s="25">
        <f>T2041-V2041</f>
        <v/>
      </c>
      <c r="AA2041" s="25">
        <f>U2041-W2041</f>
        <v/>
      </c>
      <c r="AB2041" s="25">
        <f>IF(Config!$B$7&gt;0,(V2041/Config!$B$7)*Config!$B$4,0)</f>
        <v/>
      </c>
      <c r="AC2041" s="25">
        <f>IF(Config!$B$7&gt;0,(W2041/Config!$B$7)*Config!$B$4,0)</f>
        <v/>
      </c>
    </row>
    <row r="2042" hidden="1" outlineLevel="1">
      <c r="A2042" s="22" t="inlineStr"/>
      <c r="B2042" s="22" t="inlineStr"/>
      <c r="C2042" s="22" t="inlineStr"/>
      <c r="D2042" s="22" t="inlineStr"/>
      <c r="E2042" s="22" t="inlineStr">
        <is>
          <t>Fig_6-2464</t>
        </is>
      </c>
      <c r="F2042" s="22" t="inlineStr"/>
      <c r="G2042" s="22" t="inlineStr">
        <is>
          <t>Fig</t>
        </is>
      </c>
      <c r="H2042" s="22" t="inlineStr">
        <is>
          <t>Premium Anjeer Farmley Standee Pouch 200 g</t>
        </is>
      </c>
      <c r="I2042" s="22" t="inlineStr"/>
      <c r="J2042" s="24" t="n">
        <v>0</v>
      </c>
      <c r="K2042" s="24" t="n">
        <v>0</v>
      </c>
      <c r="L2042" s="22" t="inlineStr">
        <is>
          <t>Cloudkart Ventures Private Limited</t>
        </is>
      </c>
      <c r="M2042" s="24" t="n">
        <v>0</v>
      </c>
      <c r="N2042" s="22" t="inlineStr">
        <is>
          <t>Quick Commerce</t>
        </is>
      </c>
      <c r="O2042" s="22" t="inlineStr">
        <is>
          <t>Indore</t>
        </is>
      </c>
      <c r="P2042" s="22" t="inlineStr"/>
      <c r="Q2042" s="22" t="inlineStr">
        <is>
          <t>Figs</t>
        </is>
      </c>
      <c r="R2042" s="25">
        <f>IF(Config!$B$4&gt;0,M2042/Config!$B$4,0)</f>
        <v/>
      </c>
      <c r="S2042" s="25">
        <f>IF(Config!$B$4&gt;0,K2042/Config!$B$4,0)</f>
        <v/>
      </c>
      <c r="T2042" s="25">
        <f>R2042*Config!$B$7</f>
        <v/>
      </c>
      <c r="U2042" s="25">
        <f>S2042*Config!$B$7</f>
        <v/>
      </c>
      <c r="V2042" s="25" t="n">
        <v>18</v>
      </c>
      <c r="W2042" s="25" t="n">
        <v>90</v>
      </c>
      <c r="X2042" s="26">
        <f>IF(T2042&gt;0,V2042/T2042,0)</f>
        <v/>
      </c>
      <c r="Y2042" s="26">
        <f>IF(U2042&gt;0,W2042/U2042,0)</f>
        <v/>
      </c>
      <c r="Z2042" s="25">
        <f>T2042-V2042</f>
        <v/>
      </c>
      <c r="AA2042" s="25">
        <f>U2042-W2042</f>
        <v/>
      </c>
      <c r="AB2042" s="25">
        <f>IF(Config!$B$7&gt;0,(V2042/Config!$B$7)*Config!$B$4,0)</f>
        <v/>
      </c>
      <c r="AC2042" s="25">
        <f>IF(Config!$B$7&gt;0,(W2042/Config!$B$7)*Config!$B$4,0)</f>
        <v/>
      </c>
    </row>
    <row r="2043" hidden="1" outlineLevel="1">
      <c r="A2043" s="22" t="inlineStr"/>
      <c r="B2043" s="22" t="inlineStr"/>
      <c r="C2043" s="22" t="inlineStr"/>
      <c r="D2043" s="22" t="inlineStr"/>
      <c r="E2043" s="22" t="inlineStr">
        <is>
          <t>Fig_6-2464</t>
        </is>
      </c>
      <c r="F2043" s="22" t="inlineStr"/>
      <c r="G2043" s="22" t="inlineStr">
        <is>
          <t>Fig</t>
        </is>
      </c>
      <c r="H2043" s="22" t="inlineStr">
        <is>
          <t>Premium Anjeer Farmley Standee Pouch 200 g</t>
        </is>
      </c>
      <c r="I2043" s="22" t="inlineStr"/>
      <c r="J2043" s="24" t="n">
        <v>0</v>
      </c>
      <c r="K2043" s="24" t="n">
        <v>0</v>
      </c>
      <c r="L2043" s="22" t="inlineStr">
        <is>
          <t>Cloudstore Retail Private Limited</t>
        </is>
      </c>
      <c r="M2043" s="24" t="n">
        <v>0</v>
      </c>
      <c r="N2043" s="22" t="inlineStr">
        <is>
          <t>Quick Commerce</t>
        </is>
      </c>
      <c r="O2043" s="22" t="inlineStr">
        <is>
          <t>Indore</t>
        </is>
      </c>
      <c r="P2043" s="22" t="inlineStr"/>
      <c r="Q2043" s="22" t="inlineStr">
        <is>
          <t>Figs</t>
        </is>
      </c>
      <c r="R2043" s="25">
        <f>IF(Config!$B$4&gt;0,M2043/Config!$B$4,0)</f>
        <v/>
      </c>
      <c r="S2043" s="25">
        <f>IF(Config!$B$4&gt;0,K2043/Config!$B$4,0)</f>
        <v/>
      </c>
      <c r="T2043" s="25">
        <f>R2043*Config!$B$7</f>
        <v/>
      </c>
      <c r="U2043" s="25">
        <f>S2043*Config!$B$7</f>
        <v/>
      </c>
      <c r="V2043" s="25" t="n">
        <v>24</v>
      </c>
      <c r="W2043" s="25" t="n">
        <v>120</v>
      </c>
      <c r="X2043" s="26">
        <f>IF(T2043&gt;0,V2043/T2043,0)</f>
        <v/>
      </c>
      <c r="Y2043" s="26">
        <f>IF(U2043&gt;0,W2043/U2043,0)</f>
        <v/>
      </c>
      <c r="Z2043" s="25">
        <f>T2043-V2043</f>
        <v/>
      </c>
      <c r="AA2043" s="25">
        <f>U2043-W2043</f>
        <v/>
      </c>
      <c r="AB2043" s="25">
        <f>IF(Config!$B$7&gt;0,(V2043/Config!$B$7)*Config!$B$4,0)</f>
        <v/>
      </c>
      <c r="AC2043" s="25">
        <f>IF(Config!$B$7&gt;0,(W2043/Config!$B$7)*Config!$B$4,0)</f>
        <v/>
      </c>
    </row>
    <row r="2044" hidden="1" outlineLevel="1">
      <c r="A2044" s="22" t="inlineStr"/>
      <c r="B2044" s="22" t="inlineStr"/>
      <c r="C2044" s="22" t="inlineStr"/>
      <c r="D2044" s="22" t="inlineStr"/>
      <c r="E2044" s="22" t="inlineStr">
        <is>
          <t>Fig_6-2464</t>
        </is>
      </c>
      <c r="F2044" s="22" t="inlineStr"/>
      <c r="G2044" s="22" t="inlineStr">
        <is>
          <t>Fig</t>
        </is>
      </c>
      <c r="H2044" s="22" t="inlineStr">
        <is>
          <t>Premium Anjeer Farmley Standee Pouch 200 g</t>
        </is>
      </c>
      <c r="I2044" s="22" t="inlineStr"/>
      <c r="J2044" s="24" t="n">
        <v>0</v>
      </c>
      <c r="K2044" s="24" t="n">
        <v>0</v>
      </c>
      <c r="L2044" s="22" t="inlineStr">
        <is>
          <t>Moksh Enterprises Private Limited</t>
        </is>
      </c>
      <c r="M2044" s="24" t="n">
        <v>0</v>
      </c>
      <c r="N2044" s="22" t="inlineStr">
        <is>
          <t>Quick Commerce</t>
        </is>
      </c>
      <c r="O2044" s="22" t="inlineStr">
        <is>
          <t>Indore</t>
        </is>
      </c>
      <c r="P2044" s="22" t="inlineStr"/>
      <c r="Q2044" s="22" t="inlineStr">
        <is>
          <t>Figs</t>
        </is>
      </c>
      <c r="R2044" s="25">
        <f>IF(Config!$B$4&gt;0,M2044/Config!$B$4,0)</f>
        <v/>
      </c>
      <c r="S2044" s="25">
        <f>IF(Config!$B$4&gt;0,K2044/Config!$B$4,0)</f>
        <v/>
      </c>
      <c r="T2044" s="25">
        <f>R2044*Config!$B$7</f>
        <v/>
      </c>
      <c r="U2044" s="25">
        <f>S2044*Config!$B$7</f>
        <v/>
      </c>
      <c r="V2044" s="25" t="n">
        <v>30</v>
      </c>
      <c r="W2044" s="25" t="n">
        <v>150</v>
      </c>
      <c r="X2044" s="26">
        <f>IF(T2044&gt;0,V2044/T2044,0)</f>
        <v/>
      </c>
      <c r="Y2044" s="26">
        <f>IF(U2044&gt;0,W2044/U2044,0)</f>
        <v/>
      </c>
      <c r="Z2044" s="25">
        <f>T2044-V2044</f>
        <v/>
      </c>
      <c r="AA2044" s="25">
        <f>U2044-W2044</f>
        <v/>
      </c>
      <c r="AB2044" s="25">
        <f>IF(Config!$B$7&gt;0,(V2044/Config!$B$7)*Config!$B$4,0)</f>
        <v/>
      </c>
      <c r="AC2044" s="25">
        <f>IF(Config!$B$7&gt;0,(W2044/Config!$B$7)*Config!$B$4,0)</f>
        <v/>
      </c>
    </row>
    <row r="2045" hidden="1" outlineLevel="1">
      <c r="A2045" s="22" t="inlineStr"/>
      <c r="B2045" s="22" t="inlineStr"/>
      <c r="C2045" s="22" t="inlineStr"/>
      <c r="D2045" s="22" t="inlineStr"/>
      <c r="E2045" s="22" t="inlineStr">
        <is>
          <t>Fig_6-2464</t>
        </is>
      </c>
      <c r="F2045" s="22" t="inlineStr"/>
      <c r="G2045" s="22" t="inlineStr">
        <is>
          <t>Fig</t>
        </is>
      </c>
      <c r="H2045" s="22" t="inlineStr">
        <is>
          <t>Premium Anjeer Farmley Standee Pouch 200 g</t>
        </is>
      </c>
      <c r="I2045" s="22" t="inlineStr"/>
      <c r="J2045" s="24" t="n">
        <v>0</v>
      </c>
      <c r="K2045" s="24" t="n">
        <v>0</v>
      </c>
      <c r="L2045" s="22" t="inlineStr">
        <is>
          <t>PJTJ Technologies Private Limited</t>
        </is>
      </c>
      <c r="M2045" s="24" t="n">
        <v>0</v>
      </c>
      <c r="N2045" s="22" t="inlineStr">
        <is>
          <t>Quick Commerce</t>
        </is>
      </c>
      <c r="O2045" s="22" t="inlineStr">
        <is>
          <t>Indore</t>
        </is>
      </c>
      <c r="P2045" s="22" t="inlineStr"/>
      <c r="Q2045" s="22" t="inlineStr">
        <is>
          <t>Figs</t>
        </is>
      </c>
      <c r="R2045" s="25">
        <f>IF(Config!$B$4&gt;0,M2045/Config!$B$4,0)</f>
        <v/>
      </c>
      <c r="S2045" s="25">
        <f>IF(Config!$B$4&gt;0,K2045/Config!$B$4,0)</f>
        <v/>
      </c>
      <c r="T2045" s="25">
        <f>R2045*Config!$B$7</f>
        <v/>
      </c>
      <c r="U2045" s="25">
        <f>S2045*Config!$B$7</f>
        <v/>
      </c>
      <c r="V2045" s="25" t="n">
        <v>66</v>
      </c>
      <c r="W2045" s="25" t="n">
        <v>330</v>
      </c>
      <c r="X2045" s="26">
        <f>IF(T2045&gt;0,V2045/T2045,0)</f>
        <v/>
      </c>
      <c r="Y2045" s="26">
        <f>IF(U2045&gt;0,W2045/U2045,0)</f>
        <v/>
      </c>
      <c r="Z2045" s="25">
        <f>T2045-V2045</f>
        <v/>
      </c>
      <c r="AA2045" s="25">
        <f>U2045-W2045</f>
        <v/>
      </c>
      <c r="AB2045" s="25">
        <f>IF(Config!$B$7&gt;0,(V2045/Config!$B$7)*Config!$B$4,0)</f>
        <v/>
      </c>
      <c r="AC2045" s="25">
        <f>IF(Config!$B$7&gt;0,(W2045/Config!$B$7)*Config!$B$4,0)</f>
        <v/>
      </c>
    </row>
    <row r="2046">
      <c r="A2046" s="17" t="inlineStr"/>
      <c r="B2046" s="17" t="inlineStr"/>
      <c r="C2046" s="17" t="inlineStr"/>
      <c r="D2046" s="17" t="inlineStr"/>
      <c r="E2046" s="17" t="inlineStr">
        <is>
          <t>Multiple</t>
        </is>
      </c>
      <c r="F2046" s="17" t="inlineStr"/>
      <c r="G2046" s="17" t="inlineStr">
        <is>
          <t>Dried Fruits</t>
        </is>
      </c>
      <c r="H2046" s="17" t="inlineStr">
        <is>
          <t>Dried Fruits</t>
        </is>
      </c>
      <c r="I2046" s="17" t="inlineStr"/>
      <c r="J2046" s="19" t="n">
        <v>0</v>
      </c>
      <c r="K2046" s="19" t="n">
        <v>0</v>
      </c>
      <c r="L2046" s="17" t="inlineStr">
        <is>
          <t>5 Customers</t>
        </is>
      </c>
      <c r="M2046" s="19" t="n">
        <v>0</v>
      </c>
      <c r="N2046" s="17" t="inlineStr">
        <is>
          <t>Quick Commerce</t>
        </is>
      </c>
      <c r="O2046" s="17" t="inlineStr">
        <is>
          <t>Indore</t>
        </is>
      </c>
      <c r="P2046" s="17" t="inlineStr"/>
      <c r="Q2046" s="17" t="inlineStr">
        <is>
          <t>Cranberries</t>
        </is>
      </c>
      <c r="R2046" s="20">
        <f>IF(Config!$B$4&gt;0,M2046/Config!$B$4,0)</f>
        <v/>
      </c>
      <c r="S2046" s="20">
        <f>IF(Config!$B$4&gt;0,K2046/Config!$B$4,0)</f>
        <v/>
      </c>
      <c r="T2046" s="20">
        <f>R2046*Config!$B$7</f>
        <v/>
      </c>
      <c r="U2046" s="20">
        <f>S2046*Config!$B$7</f>
        <v/>
      </c>
      <c r="V2046" s="20" t="n">
        <v>624.96</v>
      </c>
      <c r="W2046" s="20" t="n">
        <v>3780</v>
      </c>
      <c r="X2046" s="21">
        <f>IF(T2046&gt;0,V2046/T2046,0)</f>
        <v/>
      </c>
      <c r="Y2046" s="21">
        <f>IF(U2046&gt;0,W2046/U2046,0)</f>
        <v/>
      </c>
      <c r="Z2046" s="20">
        <f>T2046-V2046</f>
        <v/>
      </c>
      <c r="AA2046" s="20">
        <f>U2046-W2046</f>
        <v/>
      </c>
      <c r="AB2046" s="20">
        <f>IF(Config!$B$7&gt;0,(V2046/Config!$B$7)*Config!$B$4,0)</f>
        <v/>
      </c>
      <c r="AC2046" s="20">
        <f>IF(Config!$B$7&gt;0,(W2046/Config!$B$7)*Config!$B$4,0)</f>
        <v/>
      </c>
    </row>
    <row r="2047" hidden="1" outlineLevel="1">
      <c r="A2047" s="22" t="inlineStr"/>
      <c r="B2047" s="22" t="inlineStr"/>
      <c r="C2047" s="22" t="inlineStr"/>
      <c r="D2047" s="22" t="inlineStr"/>
      <c r="E2047" s="22" t="inlineStr">
        <is>
          <t>Dried Fruits_5-2543</t>
        </is>
      </c>
      <c r="F2047" s="22" t="inlineStr"/>
      <c r="G2047" s="22" t="inlineStr">
        <is>
          <t>Dried Fruits</t>
        </is>
      </c>
      <c r="H2047" s="22" t="inlineStr">
        <is>
          <t>Premium California Whole Dried Cranberries Farmley Standee Pouch 200 g</t>
        </is>
      </c>
      <c r="I2047" s="22" t="inlineStr"/>
      <c r="J2047" s="24" t="n">
        <v>0</v>
      </c>
      <c r="K2047" s="24" t="n">
        <v>0</v>
      </c>
      <c r="L2047" s="22" t="inlineStr">
        <is>
          <t>Cloudkart Ventures Private Limited</t>
        </is>
      </c>
      <c r="M2047" s="24" t="n">
        <v>0</v>
      </c>
      <c r="N2047" s="22" t="inlineStr">
        <is>
          <t>Quick Commerce</t>
        </is>
      </c>
      <c r="O2047" s="22" t="inlineStr">
        <is>
          <t>Indore</t>
        </is>
      </c>
      <c r="P2047" s="22" t="inlineStr"/>
      <c r="Q2047" s="22" t="inlineStr">
        <is>
          <t>Cranberries</t>
        </is>
      </c>
      <c r="R2047" s="25">
        <f>IF(Config!$B$4&gt;0,M2047/Config!$B$4,0)</f>
        <v/>
      </c>
      <c r="S2047" s="25">
        <f>IF(Config!$B$4&gt;0,K2047/Config!$B$4,0)</f>
        <v/>
      </c>
      <c r="T2047" s="25">
        <f>R2047*Config!$B$7</f>
        <v/>
      </c>
      <c r="U2047" s="25">
        <f>S2047*Config!$B$7</f>
        <v/>
      </c>
      <c r="V2047" s="25" t="n">
        <v>66</v>
      </c>
      <c r="W2047" s="25" t="n">
        <v>330</v>
      </c>
      <c r="X2047" s="26">
        <f>IF(T2047&gt;0,V2047/T2047,0)</f>
        <v/>
      </c>
      <c r="Y2047" s="26">
        <f>IF(U2047&gt;0,W2047/U2047,0)</f>
        <v/>
      </c>
      <c r="Z2047" s="25">
        <f>T2047-V2047</f>
        <v/>
      </c>
      <c r="AA2047" s="25">
        <f>U2047-W2047</f>
        <v/>
      </c>
      <c r="AB2047" s="25">
        <f>IF(Config!$B$7&gt;0,(V2047/Config!$B$7)*Config!$B$4,0)</f>
        <v/>
      </c>
      <c r="AC2047" s="25">
        <f>IF(Config!$B$7&gt;0,(W2047/Config!$B$7)*Config!$B$4,0)</f>
        <v/>
      </c>
    </row>
    <row r="2048" hidden="1" outlineLevel="1">
      <c r="A2048" s="22" t="inlineStr"/>
      <c r="B2048" s="22" t="inlineStr"/>
      <c r="C2048" s="22" t="inlineStr"/>
      <c r="D2048" s="22" t="inlineStr"/>
      <c r="E2048" s="22" t="inlineStr">
        <is>
          <t>Dried Fruits_5-2543</t>
        </is>
      </c>
      <c r="F2048" s="22" t="inlineStr"/>
      <c r="G2048" s="22" t="inlineStr">
        <is>
          <t>Dried Fruits</t>
        </is>
      </c>
      <c r="H2048" s="22" t="inlineStr">
        <is>
          <t>Premium California Whole Dried Cranberries Farmley Standee Pouch 200 g</t>
        </is>
      </c>
      <c r="I2048" s="22" t="inlineStr"/>
      <c r="J2048" s="24" t="n">
        <v>0</v>
      </c>
      <c r="K2048" s="24" t="n">
        <v>0</v>
      </c>
      <c r="L2048" s="22" t="inlineStr">
        <is>
          <t>Cloudstore Retail Private Limited</t>
        </is>
      </c>
      <c r="M2048" s="24" t="n">
        <v>0</v>
      </c>
      <c r="N2048" s="22" t="inlineStr">
        <is>
          <t>Quick Commerce</t>
        </is>
      </c>
      <c r="O2048" s="22" t="inlineStr">
        <is>
          <t>Indore</t>
        </is>
      </c>
      <c r="P2048" s="22" t="inlineStr"/>
      <c r="Q2048" s="22" t="inlineStr">
        <is>
          <t>Cranberries</t>
        </is>
      </c>
      <c r="R2048" s="25">
        <f>IF(Config!$B$4&gt;0,M2048/Config!$B$4,0)</f>
        <v/>
      </c>
      <c r="S2048" s="25">
        <f>IF(Config!$B$4&gt;0,K2048/Config!$B$4,0)</f>
        <v/>
      </c>
      <c r="T2048" s="25">
        <f>R2048*Config!$B$7</f>
        <v/>
      </c>
      <c r="U2048" s="25">
        <f>S2048*Config!$B$7</f>
        <v/>
      </c>
      <c r="V2048" s="25" t="n">
        <v>90</v>
      </c>
      <c r="W2048" s="25" t="n">
        <v>450</v>
      </c>
      <c r="X2048" s="26">
        <f>IF(T2048&gt;0,V2048/T2048,0)</f>
        <v/>
      </c>
      <c r="Y2048" s="26">
        <f>IF(U2048&gt;0,W2048/U2048,0)</f>
        <v/>
      </c>
      <c r="Z2048" s="25">
        <f>T2048-V2048</f>
        <v/>
      </c>
      <c r="AA2048" s="25">
        <f>U2048-W2048</f>
        <v/>
      </c>
      <c r="AB2048" s="25">
        <f>IF(Config!$B$7&gt;0,(V2048/Config!$B$7)*Config!$B$4,0)</f>
        <v/>
      </c>
      <c r="AC2048" s="25">
        <f>IF(Config!$B$7&gt;0,(W2048/Config!$B$7)*Config!$B$4,0)</f>
        <v/>
      </c>
    </row>
    <row r="2049" hidden="1" outlineLevel="1">
      <c r="A2049" s="22" t="inlineStr"/>
      <c r="B2049" s="22" t="inlineStr"/>
      <c r="C2049" s="22" t="inlineStr"/>
      <c r="D2049" s="22" t="inlineStr"/>
      <c r="E2049" s="22" t="inlineStr">
        <is>
          <t>Dried Fruits_5-30134</t>
        </is>
      </c>
      <c r="F2049" s="22" t="inlineStr"/>
      <c r="G2049" s="22" t="inlineStr">
        <is>
          <t>Dried Fruits</t>
        </is>
      </c>
      <c r="H2049" s="22" t="inlineStr">
        <is>
          <t xml:space="preserve">Masala Cranberry Farmley Pillow Pack 18g- single serve </t>
        </is>
      </c>
      <c r="I2049" s="22" t="inlineStr"/>
      <c r="J2049" s="24" t="n">
        <v>0</v>
      </c>
      <c r="K2049" s="24" t="n">
        <v>0</v>
      </c>
      <c r="L2049" s="22" t="inlineStr">
        <is>
          <t>Cloudstore Retail Private Limited</t>
        </is>
      </c>
      <c r="M2049" s="24" t="n">
        <v>0</v>
      </c>
      <c r="N2049" s="22" t="inlineStr">
        <is>
          <t>Quick Commerce</t>
        </is>
      </c>
      <c r="O2049" s="22" t="inlineStr">
        <is>
          <t>Indore</t>
        </is>
      </c>
      <c r="P2049" s="22" t="inlineStr"/>
      <c r="Q2049" s="22" t="inlineStr">
        <is>
          <t>Cranberries</t>
        </is>
      </c>
      <c r="R2049" s="25">
        <f>IF(Config!$B$4&gt;0,M2049/Config!$B$4,0)</f>
        <v/>
      </c>
      <c r="S2049" s="25">
        <f>IF(Config!$B$4&gt;0,K2049/Config!$B$4,0)</f>
        <v/>
      </c>
      <c r="T2049" s="25">
        <f>R2049*Config!$B$7</f>
        <v/>
      </c>
      <c r="U2049" s="25">
        <f>S2049*Config!$B$7</f>
        <v/>
      </c>
      <c r="V2049" s="25" t="n">
        <v>6.48</v>
      </c>
      <c r="W2049" s="25" t="n">
        <v>360</v>
      </c>
      <c r="X2049" s="26">
        <f>IF(T2049&gt;0,V2049/T2049,0)</f>
        <v/>
      </c>
      <c r="Y2049" s="26">
        <f>IF(U2049&gt;0,W2049/U2049,0)</f>
        <v/>
      </c>
      <c r="Z2049" s="25">
        <f>T2049-V2049</f>
        <v/>
      </c>
      <c r="AA2049" s="25">
        <f>U2049-W2049</f>
        <v/>
      </c>
      <c r="AB2049" s="25">
        <f>IF(Config!$B$7&gt;0,(V2049/Config!$B$7)*Config!$B$4,0)</f>
        <v/>
      </c>
      <c r="AC2049" s="25">
        <f>IF(Config!$B$7&gt;0,(W2049/Config!$B$7)*Config!$B$4,0)</f>
        <v/>
      </c>
    </row>
    <row r="2050" hidden="1" outlineLevel="1">
      <c r="A2050" s="22" t="inlineStr"/>
      <c r="B2050" s="22" t="inlineStr"/>
      <c r="C2050" s="22" t="inlineStr"/>
      <c r="D2050" s="22" t="inlineStr"/>
      <c r="E2050" s="22" t="inlineStr">
        <is>
          <t>Dried Fruits_5-2543</t>
        </is>
      </c>
      <c r="F2050" s="22" t="inlineStr"/>
      <c r="G2050" s="22" t="inlineStr">
        <is>
          <t>Dried Fruits</t>
        </is>
      </c>
      <c r="H2050" s="22" t="inlineStr">
        <is>
          <t>Premium California Whole Dried Cranberries Farmley Standee Pouch 200 g</t>
        </is>
      </c>
      <c r="I2050" s="22" t="inlineStr"/>
      <c r="J2050" s="24" t="n">
        <v>0</v>
      </c>
      <c r="K2050" s="24" t="n">
        <v>0</v>
      </c>
      <c r="L2050" s="22" t="inlineStr">
        <is>
          <t>Jupiter Kart Private Limited</t>
        </is>
      </c>
      <c r="M2050" s="24" t="n">
        <v>0</v>
      </c>
      <c r="N2050" s="22" t="inlineStr">
        <is>
          <t>Quick Commerce</t>
        </is>
      </c>
      <c r="O2050" s="22" t="inlineStr">
        <is>
          <t>Indore</t>
        </is>
      </c>
      <c r="P2050" s="22" t="inlineStr"/>
      <c r="Q2050" s="22" t="inlineStr">
        <is>
          <t>Cranberries</t>
        </is>
      </c>
      <c r="R2050" s="25">
        <f>IF(Config!$B$4&gt;0,M2050/Config!$B$4,0)</f>
        <v/>
      </c>
      <c r="S2050" s="25">
        <f>IF(Config!$B$4&gt;0,K2050/Config!$B$4,0)</f>
        <v/>
      </c>
      <c r="T2050" s="25">
        <f>R2050*Config!$B$7</f>
        <v/>
      </c>
      <c r="U2050" s="25">
        <f>S2050*Config!$B$7</f>
        <v/>
      </c>
      <c r="V2050" s="25" t="n">
        <v>84</v>
      </c>
      <c r="W2050" s="25" t="n">
        <v>420</v>
      </c>
      <c r="X2050" s="26">
        <f>IF(T2050&gt;0,V2050/T2050,0)</f>
        <v/>
      </c>
      <c r="Y2050" s="26">
        <f>IF(U2050&gt;0,W2050/U2050,0)</f>
        <v/>
      </c>
      <c r="Z2050" s="25">
        <f>T2050-V2050</f>
        <v/>
      </c>
      <c r="AA2050" s="25">
        <f>U2050-W2050</f>
        <v/>
      </c>
      <c r="AB2050" s="25">
        <f>IF(Config!$B$7&gt;0,(V2050/Config!$B$7)*Config!$B$4,0)</f>
        <v/>
      </c>
      <c r="AC2050" s="25">
        <f>IF(Config!$B$7&gt;0,(W2050/Config!$B$7)*Config!$B$4,0)</f>
        <v/>
      </c>
    </row>
    <row r="2051" hidden="1" outlineLevel="1">
      <c r="A2051" s="22" t="inlineStr"/>
      <c r="B2051" s="22" t="inlineStr"/>
      <c r="C2051" s="22" t="inlineStr"/>
      <c r="D2051" s="22" t="inlineStr"/>
      <c r="E2051" s="22" t="inlineStr">
        <is>
          <t>Dried Fruits_5-2543</t>
        </is>
      </c>
      <c r="F2051" s="22" t="inlineStr"/>
      <c r="G2051" s="22" t="inlineStr">
        <is>
          <t>Dried Fruits</t>
        </is>
      </c>
      <c r="H2051" s="22" t="inlineStr">
        <is>
          <t>Premium California Whole Dried Cranberries Farmley Standee Pouch 200 g</t>
        </is>
      </c>
      <c r="I2051" s="22" t="inlineStr"/>
      <c r="J2051" s="24" t="n">
        <v>0</v>
      </c>
      <c r="K2051" s="24" t="n">
        <v>0</v>
      </c>
      <c r="L2051" s="22" t="inlineStr">
        <is>
          <t>Moksh Enterprises Private Limited</t>
        </is>
      </c>
      <c r="M2051" s="24" t="n">
        <v>0</v>
      </c>
      <c r="N2051" s="22" t="inlineStr">
        <is>
          <t>Quick Commerce</t>
        </is>
      </c>
      <c r="O2051" s="22" t="inlineStr">
        <is>
          <t>Indore</t>
        </is>
      </c>
      <c r="P2051" s="22" t="inlineStr"/>
      <c r="Q2051" s="22" t="inlineStr">
        <is>
          <t>Cranberries</t>
        </is>
      </c>
      <c r="R2051" s="25">
        <f>IF(Config!$B$4&gt;0,M2051/Config!$B$4,0)</f>
        <v/>
      </c>
      <c r="S2051" s="25">
        <f>IF(Config!$B$4&gt;0,K2051/Config!$B$4,0)</f>
        <v/>
      </c>
      <c r="T2051" s="25">
        <f>R2051*Config!$B$7</f>
        <v/>
      </c>
      <c r="U2051" s="25">
        <f>S2051*Config!$B$7</f>
        <v/>
      </c>
      <c r="V2051" s="25" t="n">
        <v>174</v>
      </c>
      <c r="W2051" s="25" t="n">
        <v>870</v>
      </c>
      <c r="X2051" s="26">
        <f>IF(T2051&gt;0,V2051/T2051,0)</f>
        <v/>
      </c>
      <c r="Y2051" s="26">
        <f>IF(U2051&gt;0,W2051/U2051,0)</f>
        <v/>
      </c>
      <c r="Z2051" s="25">
        <f>T2051-V2051</f>
        <v/>
      </c>
      <c r="AA2051" s="25">
        <f>U2051-W2051</f>
        <v/>
      </c>
      <c r="AB2051" s="25">
        <f>IF(Config!$B$7&gt;0,(V2051/Config!$B$7)*Config!$B$4,0)</f>
        <v/>
      </c>
      <c r="AC2051" s="25">
        <f>IF(Config!$B$7&gt;0,(W2051/Config!$B$7)*Config!$B$4,0)</f>
        <v/>
      </c>
    </row>
    <row r="2052" hidden="1" outlineLevel="1">
      <c r="A2052" s="22" t="inlineStr"/>
      <c r="B2052" s="22" t="inlineStr"/>
      <c r="C2052" s="22" t="inlineStr"/>
      <c r="D2052" s="22" t="inlineStr"/>
      <c r="E2052" s="22" t="inlineStr">
        <is>
          <t>Dried Fruits_5-30134</t>
        </is>
      </c>
      <c r="F2052" s="22" t="inlineStr"/>
      <c r="G2052" s="22" t="inlineStr">
        <is>
          <t>Dried Fruits</t>
        </is>
      </c>
      <c r="H2052" s="22" t="inlineStr">
        <is>
          <t xml:space="preserve">Masala Cranberry Farmley Pillow Pack 18g- single serve </t>
        </is>
      </c>
      <c r="I2052" s="22" t="inlineStr"/>
      <c r="J2052" s="24" t="n">
        <v>0</v>
      </c>
      <c r="K2052" s="24" t="n">
        <v>0</v>
      </c>
      <c r="L2052" s="22" t="inlineStr">
        <is>
          <t>Moksh Enterprises Private Limited</t>
        </is>
      </c>
      <c r="M2052" s="24" t="n">
        <v>0</v>
      </c>
      <c r="N2052" s="22" t="inlineStr">
        <is>
          <t>Quick Commerce</t>
        </is>
      </c>
      <c r="O2052" s="22" t="inlineStr">
        <is>
          <t>Indore</t>
        </is>
      </c>
      <c r="P2052" s="22" t="inlineStr"/>
      <c r="Q2052" s="22" t="inlineStr">
        <is>
          <t>Cranberries</t>
        </is>
      </c>
      <c r="R2052" s="25">
        <f>IF(Config!$B$4&gt;0,M2052/Config!$B$4,0)</f>
        <v/>
      </c>
      <c r="S2052" s="25">
        <f>IF(Config!$B$4&gt;0,K2052/Config!$B$4,0)</f>
        <v/>
      </c>
      <c r="T2052" s="25">
        <f>R2052*Config!$B$7</f>
        <v/>
      </c>
      <c r="U2052" s="25">
        <f>S2052*Config!$B$7</f>
        <v/>
      </c>
      <c r="V2052" s="25" t="n">
        <v>6.48</v>
      </c>
      <c r="W2052" s="25" t="n">
        <v>360</v>
      </c>
      <c r="X2052" s="26">
        <f>IF(T2052&gt;0,V2052/T2052,0)</f>
        <v/>
      </c>
      <c r="Y2052" s="26">
        <f>IF(U2052&gt;0,W2052/U2052,0)</f>
        <v/>
      </c>
      <c r="Z2052" s="25">
        <f>T2052-V2052</f>
        <v/>
      </c>
      <c r="AA2052" s="25">
        <f>U2052-W2052</f>
        <v/>
      </c>
      <c r="AB2052" s="25">
        <f>IF(Config!$B$7&gt;0,(V2052/Config!$B$7)*Config!$B$4,0)</f>
        <v/>
      </c>
      <c r="AC2052" s="25">
        <f>IF(Config!$B$7&gt;0,(W2052/Config!$B$7)*Config!$B$4,0)</f>
        <v/>
      </c>
    </row>
    <row r="2053" hidden="1" outlineLevel="1">
      <c r="A2053" s="22" t="inlineStr"/>
      <c r="B2053" s="22" t="inlineStr"/>
      <c r="C2053" s="22" t="inlineStr"/>
      <c r="D2053" s="22" t="inlineStr"/>
      <c r="E2053" s="22" t="inlineStr">
        <is>
          <t>Dried Fruits_5-2543</t>
        </is>
      </c>
      <c r="F2053" s="22" t="inlineStr"/>
      <c r="G2053" s="22" t="inlineStr">
        <is>
          <t>Dried Fruits</t>
        </is>
      </c>
      <c r="H2053" s="22" t="inlineStr">
        <is>
          <t>Premium California Whole Dried Cranberries Farmley Standee Pouch 200 g</t>
        </is>
      </c>
      <c r="I2053" s="22" t="inlineStr"/>
      <c r="J2053" s="24" t="n">
        <v>0</v>
      </c>
      <c r="K2053" s="24" t="n">
        <v>0</v>
      </c>
      <c r="L2053" s="22" t="inlineStr">
        <is>
          <t>PJTJ Technologies Private Limited</t>
        </is>
      </c>
      <c r="M2053" s="24" t="n">
        <v>0</v>
      </c>
      <c r="N2053" s="22" t="inlineStr">
        <is>
          <t>Quick Commerce</t>
        </is>
      </c>
      <c r="O2053" s="22" t="inlineStr">
        <is>
          <t>Indore</t>
        </is>
      </c>
      <c r="P2053" s="22" t="inlineStr"/>
      <c r="Q2053" s="22" t="inlineStr">
        <is>
          <t>Cranberries</t>
        </is>
      </c>
      <c r="R2053" s="25">
        <f>IF(Config!$B$4&gt;0,M2053/Config!$B$4,0)</f>
        <v/>
      </c>
      <c r="S2053" s="25">
        <f>IF(Config!$B$4&gt;0,K2053/Config!$B$4,0)</f>
        <v/>
      </c>
      <c r="T2053" s="25">
        <f>R2053*Config!$B$7</f>
        <v/>
      </c>
      <c r="U2053" s="25">
        <f>S2053*Config!$B$7</f>
        <v/>
      </c>
      <c r="V2053" s="25" t="n">
        <v>198</v>
      </c>
      <c r="W2053" s="25" t="n">
        <v>990</v>
      </c>
      <c r="X2053" s="26">
        <f>IF(T2053&gt;0,V2053/T2053,0)</f>
        <v/>
      </c>
      <c r="Y2053" s="26">
        <f>IF(U2053&gt;0,W2053/U2053,0)</f>
        <v/>
      </c>
      <c r="Z2053" s="25">
        <f>T2053-V2053</f>
        <v/>
      </c>
      <c r="AA2053" s="25">
        <f>U2053-W2053</f>
        <v/>
      </c>
      <c r="AB2053" s="25">
        <f>IF(Config!$B$7&gt;0,(V2053/Config!$B$7)*Config!$B$4,0)</f>
        <v/>
      </c>
      <c r="AC2053" s="25">
        <f>IF(Config!$B$7&gt;0,(W2053/Config!$B$7)*Config!$B$4,0)</f>
        <v/>
      </c>
    </row>
  </sheetData>
  <autoFilter ref="A1:AC2053"/>
  <conditionalFormatting sqref="X2:X2053">
    <cfRule type="cellIs" priority="1" operator="greaterThan" dxfId="0">
      <formula>1.2</formula>
    </cfRule>
    <cfRule type="cellIs" priority="2" operator="between" dxfId="1">
      <formula>1.000001</formula>
      <formula>1.2</formula>
    </cfRule>
    <cfRule type="cellIs" priority="3" operator="between" dxfId="2">
      <formula>0.8</formula>
      <formula>1.0</formula>
    </cfRule>
    <cfRule type="cellIs" priority="4" operator="between" dxfId="3">
      <formula>0.5</formula>
      <formula>0.7999</formula>
    </cfRule>
    <cfRule type="cellIs" priority="5" operator="between" dxfId="4">
      <formula>0.0001</formula>
      <formula>0.4999</formula>
    </cfRule>
    <cfRule type="cellIs" priority="6" operator="equal" dxfId="5">
      <formula>0</formula>
    </cfRule>
  </conditionalFormatting>
  <conditionalFormatting sqref="Y2:Y2053">
    <cfRule type="cellIs" priority="7" operator="greaterThan" dxfId="0">
      <formula>1.2</formula>
    </cfRule>
    <cfRule type="cellIs" priority="8" operator="between" dxfId="1">
      <formula>1.000001</formula>
      <formula>1.2</formula>
    </cfRule>
    <cfRule type="cellIs" priority="9" operator="between" dxfId="2">
      <formula>0.8</formula>
      <formula>1.0</formula>
    </cfRule>
    <cfRule type="cellIs" priority="10" operator="between" dxfId="3">
      <formula>0.5</formula>
      <formula>0.7999</formula>
    </cfRule>
    <cfRule type="cellIs" priority="11" operator="between" dxfId="4">
      <formula>0.0001</formula>
      <formula>0.4999</formula>
    </cfRule>
    <cfRule type="cellIs" priority="12" operator="equal" dxfId="5">
      <formula>0</formula>
    </cfRule>
  </conditionalFormatting>
  <conditionalFormatting sqref="Z2:Z2053">
    <cfRule type="cellIs" priority="13" operator="lessThan" dxfId="6">
      <formula>0</formula>
    </cfRule>
    <cfRule type="cellIs" priority="14" operator="greaterThanOrEqual" dxfId="7">
      <formula>0</formula>
    </cfRule>
  </conditionalFormatting>
  <conditionalFormatting sqref="AA2:AA2053">
    <cfRule type="cellIs" priority="15" operator="lessThan" dxfId="6">
      <formula>0</formula>
    </cfRule>
    <cfRule type="cellIs" priority="16" operator="greaterThanOrEqual" dxfId="7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1"/>
    <pageSetUpPr/>
  </sheetPr>
  <dimension ref="A1:AC2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0" customWidth="1" min="4" max="4"/>
    <col width="24" customWidth="1" min="5" max="5"/>
    <col width="15" customWidth="1" min="6" max="6"/>
    <col width="29" customWidth="1" min="7" max="7"/>
    <col width="30" customWidth="1" min="8" max="8"/>
    <col width="30" customWidth="1" min="9" max="9"/>
    <col width="19" customWidth="1" min="10" max="10"/>
    <col width="18" customWidth="1" min="11" max="11"/>
    <col width="30" customWidth="1" min="12" max="12"/>
    <col width="11" customWidth="1" min="13" max="13"/>
    <col width="23" customWidth="1" min="14" max="14"/>
    <col width="10" customWidth="1" min="15" max="15"/>
    <col width="13" customWidth="1" min="16" max="16"/>
    <col width="29" customWidth="1" min="17" max="17"/>
    <col width="30" customWidth="1" min="18" max="18"/>
    <col width="30" customWidth="1" min="19" max="19"/>
    <col width="28" customWidth="1" min="20" max="20"/>
    <col width="30" customWidth="1" min="21" max="21"/>
    <col width="15" customWidth="1" min="22" max="22"/>
    <col width="17" customWidth="1" min="23" max="23"/>
    <col width="28" customWidth="1" min="24" max="24"/>
    <col width="28" customWidth="1" min="25" max="25"/>
    <col width="18" customWidth="1" min="26" max="26"/>
    <col width="20" customWidth="1" min="27" max="27"/>
    <col width="30" customWidth="1" min="28" max="28"/>
    <col width="30" customWidth="1" min="29" max="29"/>
  </cols>
  <sheetData>
    <row r="1">
      <c r="A1" s="16" t="inlineStr">
        <is>
          <t>Month</t>
        </is>
      </c>
      <c r="B1" s="16" t="inlineStr">
        <is>
          <t>Year</t>
        </is>
      </c>
      <c r="C1" s="16" t="inlineStr">
        <is>
          <t>Last Modified Date</t>
        </is>
      </c>
      <c r="D1" s="16" t="inlineStr">
        <is>
          <t>Last Modified Time</t>
        </is>
      </c>
      <c r="E1" s="16" t="inlineStr">
        <is>
          <t>Item Code</t>
        </is>
      </c>
      <c r="F1" s="16" t="inlineStr">
        <is>
          <t>BOM Item Type</t>
        </is>
      </c>
      <c r="G1" s="16" t="inlineStr">
        <is>
          <t>Item Group</t>
        </is>
      </c>
      <c r="H1" s="16" t="inlineStr">
        <is>
          <t>Item Name</t>
        </is>
      </c>
      <c r="I1" s="16" t="inlineStr">
        <is>
          <t>Item Parent</t>
        </is>
      </c>
      <c r="J1" s="16" t="inlineStr">
        <is>
          <t>Conversion Factor</t>
        </is>
      </c>
      <c r="K1" s="16" t="inlineStr">
        <is>
          <t>Projection Units</t>
        </is>
      </c>
      <c r="L1" s="16" t="inlineStr">
        <is>
          <t>Customer</t>
        </is>
      </c>
      <c r="M1" s="16" t="inlineStr">
        <is>
          <t>Total KGs</t>
        </is>
      </c>
      <c r="N1" s="16" t="inlineStr">
        <is>
          <t>Customer Group</t>
        </is>
      </c>
      <c r="O1" s="16" t="inlineStr">
        <is>
          <t>Origin</t>
        </is>
      </c>
      <c r="P1" s="16" t="inlineStr">
        <is>
          <t>Item Type</t>
        </is>
      </c>
      <c r="Q1" s="16" t="inlineStr">
        <is>
          <t>New MIS Item Group</t>
        </is>
      </c>
      <c r="R1" s="16" t="inlineStr">
        <is>
          <t>Daily Demand(Total KGs)</t>
        </is>
      </c>
      <c r="S1" s="16" t="inlineStr">
        <is>
          <t>Daily Demand(Projection Units)</t>
        </is>
      </c>
      <c r="T1" s="16" t="inlineStr">
        <is>
          <t>Projected KGs as of period</t>
        </is>
      </c>
      <c r="U1" s="16" t="inlineStr">
        <is>
          <t>Projected Units as of period</t>
        </is>
      </c>
      <c r="V1" s="16" t="inlineStr">
        <is>
          <t>Actual SO KGs</t>
        </is>
      </c>
      <c r="W1" s="16" t="inlineStr">
        <is>
          <t>Actual SO Units</t>
        </is>
      </c>
      <c r="X1" s="16" t="inlineStr">
        <is>
          <t>Achievement % KGs</t>
        </is>
      </c>
      <c r="Y1" s="16" t="inlineStr">
        <is>
          <t>Achievement % Units</t>
        </is>
      </c>
      <c r="Z1" s="16" t="inlineStr">
        <is>
          <t>Diff Proj-SO KGs</t>
        </is>
      </c>
      <c r="AA1" s="16" t="inlineStr">
        <is>
          <t>Diff Proj-SO Units</t>
        </is>
      </c>
      <c r="AB1" s="16" t="inlineStr">
        <is>
          <t>Run Rate Month-End KGs</t>
        </is>
      </c>
      <c r="AC1" s="16" t="inlineStr">
        <is>
          <t>Run Rate Month-End Units</t>
        </is>
      </c>
    </row>
    <row r="2">
      <c r="A2" s="17" t="inlineStr">
        <is>
          <t>May</t>
        </is>
      </c>
      <c r="B2" s="17" t="n">
        <v>2026</v>
      </c>
      <c r="C2" s="17" t="inlineStr">
        <is>
          <t>29-04-2026</t>
        </is>
      </c>
      <c r="D2" s="18" t="n">
        <v>0.4706481481481481</v>
      </c>
      <c r="E2" s="17" t="inlineStr">
        <is>
          <t>Multiple</t>
        </is>
      </c>
      <c r="F2" s="17" t="inlineStr">
        <is>
          <t>FG</t>
        </is>
      </c>
      <c r="G2" s="17" t="inlineStr">
        <is>
          <t>Roasted &amp; Flavoured Makhana</t>
        </is>
      </c>
      <c r="H2" s="17" t="inlineStr">
        <is>
          <t>Roasted &amp; Flavoured Makhana</t>
        </is>
      </c>
      <c r="I2" s="17" t="inlineStr">
        <is>
          <t>Prasadam Roasted Makhana</t>
        </is>
      </c>
      <c r="J2" s="19" t="n">
        <v>0.083</v>
      </c>
      <c r="K2" s="19" t="n">
        <v>1506372</v>
      </c>
      <c r="L2" s="17" t="inlineStr">
        <is>
          <t>54 Customers</t>
        </is>
      </c>
      <c r="M2" s="19" t="n">
        <v>62255.68</v>
      </c>
      <c r="N2" s="17" t="inlineStr">
        <is>
          <t>Multiple</t>
        </is>
      </c>
      <c r="O2" s="17" t="inlineStr">
        <is>
          <t>Purnea</t>
        </is>
      </c>
      <c r="P2" s="17" t="inlineStr">
        <is>
          <t>Value Added</t>
        </is>
      </c>
      <c r="Q2" s="17" t="inlineStr">
        <is>
          <t>Roasted &amp; Flavoured Makhana</t>
        </is>
      </c>
      <c r="R2" s="20">
        <f>IF(Config!$B$4&gt;0,M2/Config!$B$4,0)</f>
        <v/>
      </c>
      <c r="S2" s="20">
        <f>IF(Config!$B$4&gt;0,K2/Config!$B$4,0)</f>
        <v/>
      </c>
      <c r="T2" s="20">
        <f>R2*Config!$B$7</f>
        <v/>
      </c>
      <c r="U2" s="20">
        <f>S2*Config!$B$7</f>
        <v/>
      </c>
      <c r="V2" s="20" t="n">
        <v>29537.65</v>
      </c>
      <c r="W2" s="20" t="n">
        <v>790429</v>
      </c>
      <c r="X2" s="21">
        <f>IF(T2&gt;0,V2/T2,0)</f>
        <v/>
      </c>
      <c r="Y2" s="21">
        <f>IF(U2&gt;0,W2/U2,0)</f>
        <v/>
      </c>
      <c r="Z2" s="20">
        <f>T2-V2</f>
        <v/>
      </c>
      <c r="AA2" s="20">
        <f>U2-W2</f>
        <v/>
      </c>
      <c r="AB2" s="20">
        <f>IF(Config!$B$7&gt;0,(V2/Config!$B$7)*Config!$B$4,0)</f>
        <v/>
      </c>
      <c r="AC2" s="20">
        <f>IF(Config!$B$7&gt;0,(W2/Config!$B$7)*Config!$B$4,0)</f>
        <v/>
      </c>
    </row>
    <row r="3" hidden="1" outlineLevel="1">
      <c r="A3" s="22" t="inlineStr">
        <is>
          <t>May</t>
        </is>
      </c>
      <c r="B3" s="22" t="n">
        <v>2026</v>
      </c>
      <c r="C3" s="22" t="inlineStr">
        <is>
          <t>29-04-2026</t>
        </is>
      </c>
      <c r="D3" s="23" t="n">
        <v>0.4706481481481481</v>
      </c>
      <c r="E3" s="22" t="inlineStr">
        <is>
          <t>Makhana_7-30163</t>
        </is>
      </c>
      <c r="F3" s="22" t="inlineStr">
        <is>
          <t>FG</t>
        </is>
      </c>
      <c r="G3" s="22" t="inlineStr">
        <is>
          <t>Roasted &amp; Flavoured Makhana</t>
        </is>
      </c>
      <c r="H3" s="22" t="inlineStr">
        <is>
          <t>Roasted &amp; Flavored Makhana - Tangy Tomato Farmley Composite Jar 83 g</t>
        </is>
      </c>
      <c r="I3" s="22" t="inlineStr">
        <is>
          <t>Prasadam Roasted Makhana</t>
        </is>
      </c>
      <c r="J3" s="24" t="n">
        <v>0.083</v>
      </c>
      <c r="K3" s="24" t="n">
        <v>2904</v>
      </c>
      <c r="L3" s="22" t="inlineStr">
        <is>
          <t>Canteen Store Department (CSD)</t>
        </is>
      </c>
      <c r="M3" s="24" t="n">
        <v>241.03</v>
      </c>
      <c r="N3" s="22" t="inlineStr">
        <is>
          <t>CSD</t>
        </is>
      </c>
      <c r="O3" s="22" t="inlineStr">
        <is>
          <t>Purnea</t>
        </is>
      </c>
      <c r="P3" s="22" t="inlineStr">
        <is>
          <t>Value Added</t>
        </is>
      </c>
      <c r="Q3" s="22" t="inlineStr">
        <is>
          <t>Roasted &amp; Flavoured Makhana</t>
        </is>
      </c>
      <c r="R3" s="25">
        <f>IF(Config!$B$4&gt;0,M3/Config!$B$4,0)</f>
        <v/>
      </c>
      <c r="S3" s="25">
        <f>IF(Config!$B$4&gt;0,K3/Config!$B$4,0)</f>
        <v/>
      </c>
      <c r="T3" s="25">
        <f>R3*Config!$B$7</f>
        <v/>
      </c>
      <c r="U3" s="25">
        <f>S3*Config!$B$7</f>
        <v/>
      </c>
      <c r="V3" s="25" t="n">
        <v>0</v>
      </c>
      <c r="W3" s="25" t="n">
        <v>0</v>
      </c>
      <c r="X3" s="26">
        <f>IF(T3&gt;0,V3/T3,0)</f>
        <v/>
      </c>
      <c r="Y3" s="26">
        <f>IF(U3&gt;0,W3/U3,0)</f>
        <v/>
      </c>
      <c r="Z3" s="25">
        <f>T3-V3</f>
        <v/>
      </c>
      <c r="AA3" s="25">
        <f>U3-W3</f>
        <v/>
      </c>
      <c r="AB3" s="25">
        <f>IF(Config!$B$7&gt;0,(V3/Config!$B$7)*Config!$B$4,0)</f>
        <v/>
      </c>
      <c r="AC3" s="25">
        <f>IF(Config!$B$7&gt;0,(W3/Config!$B$7)*Config!$B$4,0)</f>
        <v/>
      </c>
    </row>
    <row r="4" hidden="1" outlineLevel="1">
      <c r="A4" s="22" t="inlineStr">
        <is>
          <t>May</t>
        </is>
      </c>
      <c r="B4" s="22" t="n">
        <v>2026</v>
      </c>
      <c r="C4" s="22" t="inlineStr">
        <is>
          <t>29-04-2026</t>
        </is>
      </c>
      <c r="D4" s="23" t="n">
        <v>0.4706597222222222</v>
      </c>
      <c r="E4" s="22" t="inlineStr">
        <is>
          <t>Makhana_7-30166</t>
        </is>
      </c>
      <c r="F4" s="22" t="inlineStr">
        <is>
          <t>FG</t>
        </is>
      </c>
      <c r="G4" s="22" t="inlineStr">
        <is>
          <t>Roasted &amp; Flavoured Makhana</t>
        </is>
      </c>
      <c r="H4" s="22" t="inlineStr">
        <is>
          <t>Roasted &amp; Flavored Makhana - Mint Farmley Composite  Jar 83 g</t>
        </is>
      </c>
      <c r="I4" s="22" t="inlineStr">
        <is>
          <t>Prasadam Roasted Makhana</t>
        </is>
      </c>
      <c r="J4" s="24" t="n">
        <v>0.083</v>
      </c>
      <c r="K4" s="24" t="n">
        <v>2736</v>
      </c>
      <c r="L4" s="22" t="inlineStr">
        <is>
          <t>Canteen Store Department (CSD)</t>
        </is>
      </c>
      <c r="M4" s="24" t="n">
        <v>227.09</v>
      </c>
      <c r="N4" s="22" t="inlineStr">
        <is>
          <t>CSD</t>
        </is>
      </c>
      <c r="O4" s="22" t="inlineStr">
        <is>
          <t>Purnea</t>
        </is>
      </c>
      <c r="P4" s="22" t="inlineStr">
        <is>
          <t>Value Added</t>
        </is>
      </c>
      <c r="Q4" s="22" t="inlineStr">
        <is>
          <t>Roasted &amp; Flavoured Makhana</t>
        </is>
      </c>
      <c r="R4" s="25">
        <f>IF(Config!$B$4&gt;0,M4/Config!$B$4,0)</f>
        <v/>
      </c>
      <c r="S4" s="25">
        <f>IF(Config!$B$4&gt;0,K4/Config!$B$4,0)</f>
        <v/>
      </c>
      <c r="T4" s="25">
        <f>R4*Config!$B$7</f>
        <v/>
      </c>
      <c r="U4" s="25">
        <f>S4*Config!$B$7</f>
        <v/>
      </c>
      <c r="V4" s="25" t="n">
        <v>0</v>
      </c>
      <c r="W4" s="25" t="n">
        <v>0</v>
      </c>
      <c r="X4" s="26">
        <f>IF(T4&gt;0,V4/T4,0)</f>
        <v/>
      </c>
      <c r="Y4" s="26">
        <f>IF(U4&gt;0,W4/U4,0)</f>
        <v/>
      </c>
      <c r="Z4" s="25">
        <f>T4-V4</f>
        <v/>
      </c>
      <c r="AA4" s="25">
        <f>U4-W4</f>
        <v/>
      </c>
      <c r="AB4" s="25">
        <f>IF(Config!$B$7&gt;0,(V4/Config!$B$7)*Config!$B$4,0)</f>
        <v/>
      </c>
      <c r="AC4" s="25">
        <f>IF(Config!$B$7&gt;0,(W4/Config!$B$7)*Config!$B$4,0)</f>
        <v/>
      </c>
    </row>
    <row r="5" hidden="1" outlineLevel="1">
      <c r="A5" s="22" t="inlineStr">
        <is>
          <t>May</t>
        </is>
      </c>
      <c r="B5" s="22" t="n">
        <v>2026</v>
      </c>
      <c r="C5" s="22" t="inlineStr">
        <is>
          <t>29-04-2026</t>
        </is>
      </c>
      <c r="D5" s="23" t="n">
        <v>0.4706597222222222</v>
      </c>
      <c r="E5" s="22" t="inlineStr">
        <is>
          <t>Makhana_7-30167</t>
        </is>
      </c>
      <c r="F5" s="22" t="inlineStr">
        <is>
          <t>FG</t>
        </is>
      </c>
      <c r="G5" s="22" t="inlineStr">
        <is>
          <t>Roasted &amp; Flavoured Makhana</t>
        </is>
      </c>
      <c r="H5" s="22" t="inlineStr">
        <is>
          <t xml:space="preserve">Roasted &amp; Salted Makhana Farmley Composite Jar 83 g	</t>
        </is>
      </c>
      <c r="I5" s="22" t="inlineStr">
        <is>
          <t>Prasadam Roasted Makhana</t>
        </is>
      </c>
      <c r="J5" s="24" t="n">
        <v>0.083</v>
      </c>
      <c r="K5" s="24" t="n">
        <v>2448</v>
      </c>
      <c r="L5" s="22" t="inlineStr">
        <is>
          <t>Canteen Store Department (CSD)</t>
        </is>
      </c>
      <c r="M5" s="24" t="n">
        <v>203.18</v>
      </c>
      <c r="N5" s="22" t="inlineStr">
        <is>
          <t>CSD</t>
        </is>
      </c>
      <c r="O5" s="22" t="inlineStr">
        <is>
          <t>Purnea</t>
        </is>
      </c>
      <c r="P5" s="22" t="inlineStr">
        <is>
          <t>Value Added</t>
        </is>
      </c>
      <c r="Q5" s="22" t="inlineStr">
        <is>
          <t>Roasted &amp; Flavoured Makhana</t>
        </is>
      </c>
      <c r="R5" s="25">
        <f>IF(Config!$B$4&gt;0,M5/Config!$B$4,0)</f>
        <v/>
      </c>
      <c r="S5" s="25">
        <f>IF(Config!$B$4&gt;0,K5/Config!$B$4,0)</f>
        <v/>
      </c>
      <c r="T5" s="25">
        <f>R5*Config!$B$7</f>
        <v/>
      </c>
      <c r="U5" s="25">
        <f>S5*Config!$B$7</f>
        <v/>
      </c>
      <c r="V5" s="25" t="n">
        <v>0</v>
      </c>
      <c r="W5" s="25" t="n">
        <v>0</v>
      </c>
      <c r="X5" s="26">
        <f>IF(T5&gt;0,V5/T5,0)</f>
        <v/>
      </c>
      <c r="Y5" s="26">
        <f>IF(U5&gt;0,W5/U5,0)</f>
        <v/>
      </c>
      <c r="Z5" s="25">
        <f>T5-V5</f>
        <v/>
      </c>
      <c r="AA5" s="25">
        <f>U5-W5</f>
        <v/>
      </c>
      <c r="AB5" s="25">
        <f>IF(Config!$B$7&gt;0,(V5/Config!$B$7)*Config!$B$4,0)</f>
        <v/>
      </c>
      <c r="AC5" s="25">
        <f>IF(Config!$B$7&gt;0,(W5/Config!$B$7)*Config!$B$4,0)</f>
        <v/>
      </c>
    </row>
    <row r="6" hidden="1" outlineLevel="1">
      <c r="A6" s="22" t="inlineStr">
        <is>
          <t>May</t>
        </is>
      </c>
      <c r="B6" s="22" t="n">
        <v>2026</v>
      </c>
      <c r="C6" s="22" t="inlineStr">
        <is>
          <t>29-04-2026</t>
        </is>
      </c>
      <c r="D6" s="23" t="n">
        <v>0.4706712962962963</v>
      </c>
      <c r="E6" s="22" t="inlineStr">
        <is>
          <t>Makhana_7-2995</t>
        </is>
      </c>
      <c r="F6" s="22" t="inlineStr">
        <is>
          <t>FG</t>
        </is>
      </c>
      <c r="G6" s="22" t="inlineStr">
        <is>
          <t>Roasted &amp; Flavoured Makhana</t>
        </is>
      </c>
      <c r="H6" s="22" t="inlineStr">
        <is>
          <t>Roasted &amp; Flavoured Cream &amp; Onion Makhana Farmley Jar 55 g</t>
        </is>
      </c>
      <c r="I6" s="22" t="inlineStr">
        <is>
          <t>Prasadam Roasted Makhana</t>
        </is>
      </c>
      <c r="J6" s="24" t="n">
        <v>0.055</v>
      </c>
      <c r="K6" s="24" t="n">
        <v>1050</v>
      </c>
      <c r="L6" s="22" t="inlineStr">
        <is>
          <t>CPC KPKB</t>
        </is>
      </c>
      <c r="M6" s="24" t="n">
        <v>57.75</v>
      </c>
      <c r="N6" s="22" t="inlineStr">
        <is>
          <t>CPC</t>
        </is>
      </c>
      <c r="O6" s="22" t="inlineStr">
        <is>
          <t>Purnea</t>
        </is>
      </c>
      <c r="P6" s="22" t="inlineStr">
        <is>
          <t>Value Added</t>
        </is>
      </c>
      <c r="Q6" s="22" t="inlineStr">
        <is>
          <t>Roasted &amp; Flavoured Makhana</t>
        </is>
      </c>
      <c r="R6" s="25">
        <f>IF(Config!$B$4&gt;0,M6/Config!$B$4,0)</f>
        <v/>
      </c>
      <c r="S6" s="25">
        <f>IF(Config!$B$4&gt;0,K6/Config!$B$4,0)</f>
        <v/>
      </c>
      <c r="T6" s="25">
        <f>R6*Config!$B$7</f>
        <v/>
      </c>
      <c r="U6" s="25">
        <f>S6*Config!$B$7</f>
        <v/>
      </c>
      <c r="V6" s="25" t="n">
        <v>0</v>
      </c>
      <c r="W6" s="25" t="n">
        <v>0</v>
      </c>
      <c r="X6" s="26">
        <f>IF(T6&gt;0,V6/T6,0)</f>
        <v/>
      </c>
      <c r="Y6" s="26">
        <f>IF(U6&gt;0,W6/U6,0)</f>
        <v/>
      </c>
      <c r="Z6" s="25">
        <f>T6-V6</f>
        <v/>
      </c>
      <c r="AA6" s="25">
        <f>U6-W6</f>
        <v/>
      </c>
      <c r="AB6" s="25">
        <f>IF(Config!$B$7&gt;0,(V6/Config!$B$7)*Config!$B$4,0)</f>
        <v/>
      </c>
      <c r="AC6" s="25">
        <f>IF(Config!$B$7&gt;0,(W6/Config!$B$7)*Config!$B$4,0)</f>
        <v/>
      </c>
    </row>
    <row r="7" hidden="1" outlineLevel="1">
      <c r="A7" s="22" t="inlineStr">
        <is>
          <t>May</t>
        </is>
      </c>
      <c r="B7" s="22" t="n">
        <v>2026</v>
      </c>
      <c r="C7" s="22" t="inlineStr">
        <is>
          <t>29-04-2026</t>
        </is>
      </c>
      <c r="D7" s="23" t="n">
        <v>0.4706712962962963</v>
      </c>
      <c r="E7" s="22" t="inlineStr">
        <is>
          <t>Makhana_7-2992</t>
        </is>
      </c>
      <c r="F7" s="22" t="inlineStr">
        <is>
          <t>FG</t>
        </is>
      </c>
      <c r="G7" s="22" t="inlineStr">
        <is>
          <t>Roasted &amp; Flavoured Makhana</t>
        </is>
      </c>
      <c r="H7" s="22" t="inlineStr">
        <is>
          <t>Roasted &amp; Flavoured Peri Peri Makhana Farmley Jar 55 g</t>
        </is>
      </c>
      <c r="I7" s="22" t="inlineStr">
        <is>
          <t>Prasadam Roasted Makhana</t>
        </is>
      </c>
      <c r="J7" s="24" t="n">
        <v>0.055</v>
      </c>
      <c r="K7" s="24" t="n">
        <v>1050</v>
      </c>
      <c r="L7" s="22" t="inlineStr">
        <is>
          <t>CPC KPKB</t>
        </is>
      </c>
      <c r="M7" s="24" t="n">
        <v>57.75</v>
      </c>
      <c r="N7" s="22" t="inlineStr">
        <is>
          <t>CPC</t>
        </is>
      </c>
      <c r="O7" s="22" t="inlineStr">
        <is>
          <t>Purnea</t>
        </is>
      </c>
      <c r="P7" s="22" t="inlineStr">
        <is>
          <t>Value Added</t>
        </is>
      </c>
      <c r="Q7" s="22" t="inlineStr">
        <is>
          <t>Roasted &amp; Flavoured Makhana</t>
        </is>
      </c>
      <c r="R7" s="25">
        <f>IF(Config!$B$4&gt;0,M7/Config!$B$4,0)</f>
        <v/>
      </c>
      <c r="S7" s="25">
        <f>IF(Config!$B$4&gt;0,K7/Config!$B$4,0)</f>
        <v/>
      </c>
      <c r="T7" s="25">
        <f>R7*Config!$B$7</f>
        <v/>
      </c>
      <c r="U7" s="25">
        <f>S7*Config!$B$7</f>
        <v/>
      </c>
      <c r="V7" s="25" t="n">
        <v>0</v>
      </c>
      <c r="W7" s="25" t="n">
        <v>0</v>
      </c>
      <c r="X7" s="26">
        <f>IF(T7&gt;0,V7/T7,0)</f>
        <v/>
      </c>
      <c r="Y7" s="26">
        <f>IF(U7&gt;0,W7/U7,0)</f>
        <v/>
      </c>
      <c r="Z7" s="25">
        <f>T7-V7</f>
        <v/>
      </c>
      <c r="AA7" s="25">
        <f>U7-W7</f>
        <v/>
      </c>
      <c r="AB7" s="25">
        <f>IF(Config!$B$7&gt;0,(V7/Config!$B$7)*Config!$B$4,0)</f>
        <v/>
      </c>
      <c r="AC7" s="25">
        <f>IF(Config!$B$7&gt;0,(W7/Config!$B$7)*Config!$B$4,0)</f>
        <v/>
      </c>
    </row>
    <row r="8" hidden="1" outlineLevel="1">
      <c r="A8" s="22" t="inlineStr">
        <is>
          <t>May</t>
        </is>
      </c>
      <c r="B8" s="22" t="n">
        <v>2026</v>
      </c>
      <c r="C8" s="22" t="inlineStr">
        <is>
          <t>29-04-2026</t>
        </is>
      </c>
      <c r="D8" s="23" t="n">
        <v>0.4706828703703704</v>
      </c>
      <c r="E8" s="22" t="inlineStr">
        <is>
          <t>Makhana_7-2994</t>
        </is>
      </c>
      <c r="F8" s="22" t="inlineStr">
        <is>
          <t>FG</t>
        </is>
      </c>
      <c r="G8" s="22" t="inlineStr">
        <is>
          <t>Roasted &amp; Flavoured Makhana</t>
        </is>
      </c>
      <c r="H8" s="22" t="inlineStr">
        <is>
          <t>Roasted &amp; Salted Makhana Farmley Jar 55 g</t>
        </is>
      </c>
      <c r="I8" s="22" t="inlineStr">
        <is>
          <t>Prasadam Roasted Makhana</t>
        </is>
      </c>
      <c r="J8" s="24" t="n">
        <v>0.055</v>
      </c>
      <c r="K8" s="24" t="n">
        <v>1050</v>
      </c>
      <c r="L8" s="22" t="inlineStr">
        <is>
          <t>CPC KPKB</t>
        </is>
      </c>
      <c r="M8" s="24" t="n">
        <v>57.75</v>
      </c>
      <c r="N8" s="22" t="inlineStr">
        <is>
          <t>CPC</t>
        </is>
      </c>
      <c r="O8" s="22" t="inlineStr">
        <is>
          <t>Purnea</t>
        </is>
      </c>
      <c r="P8" s="22" t="inlineStr">
        <is>
          <t>Value Added</t>
        </is>
      </c>
      <c r="Q8" s="22" t="inlineStr">
        <is>
          <t>Roasted &amp; Flavoured Makhana</t>
        </is>
      </c>
      <c r="R8" s="25">
        <f>IF(Config!$B$4&gt;0,M8/Config!$B$4,0)</f>
        <v/>
      </c>
      <c r="S8" s="25">
        <f>IF(Config!$B$4&gt;0,K8/Config!$B$4,0)</f>
        <v/>
      </c>
      <c r="T8" s="25">
        <f>R8*Config!$B$7</f>
        <v/>
      </c>
      <c r="U8" s="25">
        <f>S8*Config!$B$7</f>
        <v/>
      </c>
      <c r="V8" s="25" t="n">
        <v>0</v>
      </c>
      <c r="W8" s="25" t="n">
        <v>0</v>
      </c>
      <c r="X8" s="26">
        <f>IF(T8&gt;0,V8/T8,0)</f>
        <v/>
      </c>
      <c r="Y8" s="26">
        <f>IF(U8&gt;0,W8/U8,0)</f>
        <v/>
      </c>
      <c r="Z8" s="25">
        <f>T8-V8</f>
        <v/>
      </c>
      <c r="AA8" s="25">
        <f>U8-W8</f>
        <v/>
      </c>
      <c r="AB8" s="25">
        <f>IF(Config!$B$7&gt;0,(V8/Config!$B$7)*Config!$B$4,0)</f>
        <v/>
      </c>
      <c r="AC8" s="25">
        <f>IF(Config!$B$7&gt;0,(W8/Config!$B$7)*Config!$B$4,0)</f>
        <v/>
      </c>
    </row>
    <row r="9" hidden="1" outlineLevel="1">
      <c r="A9" s="22" t="inlineStr">
        <is>
          <t>May</t>
        </is>
      </c>
      <c r="B9" s="22" t="n">
        <v>2026</v>
      </c>
      <c r="C9" s="22" t="inlineStr">
        <is>
          <t>29-04-2026</t>
        </is>
      </c>
      <c r="D9" s="23" t="n">
        <v>0.4706828703703704</v>
      </c>
      <c r="E9" s="22" t="inlineStr">
        <is>
          <t>Makhana_7-2993</t>
        </is>
      </c>
      <c r="F9" s="22" t="inlineStr">
        <is>
          <t>FG</t>
        </is>
      </c>
      <c r="G9" s="22" t="inlineStr">
        <is>
          <t>Roasted &amp; Flavoured Makhana</t>
        </is>
      </c>
      <c r="H9" s="22" t="inlineStr">
        <is>
          <t>Roasted &amp; Flavoured Minty Pudina Makhana Farmley Jar 55 g</t>
        </is>
      </c>
      <c r="I9" s="22" t="inlineStr">
        <is>
          <t>Prasadam Roasted Makhana</t>
        </is>
      </c>
      <c r="J9" s="24" t="n">
        <v>0.055</v>
      </c>
      <c r="K9" s="24" t="n">
        <v>1050</v>
      </c>
      <c r="L9" s="22" t="inlineStr">
        <is>
          <t>CPC KPKB</t>
        </is>
      </c>
      <c r="M9" s="24" t="n">
        <v>57.75</v>
      </c>
      <c r="N9" s="22" t="inlineStr">
        <is>
          <t>CPC</t>
        </is>
      </c>
      <c r="O9" s="22" t="inlineStr">
        <is>
          <t>Purnea</t>
        </is>
      </c>
      <c r="P9" s="22" t="inlineStr">
        <is>
          <t>Value Added</t>
        </is>
      </c>
      <c r="Q9" s="22" t="inlineStr">
        <is>
          <t>Roasted &amp; Flavoured Makhana</t>
        </is>
      </c>
      <c r="R9" s="25">
        <f>IF(Config!$B$4&gt;0,M9/Config!$B$4,0)</f>
        <v/>
      </c>
      <c r="S9" s="25">
        <f>IF(Config!$B$4&gt;0,K9/Config!$B$4,0)</f>
        <v/>
      </c>
      <c r="T9" s="25">
        <f>R9*Config!$B$7</f>
        <v/>
      </c>
      <c r="U9" s="25">
        <f>S9*Config!$B$7</f>
        <v/>
      </c>
      <c r="V9" s="25" t="n">
        <v>0</v>
      </c>
      <c r="W9" s="25" t="n">
        <v>0</v>
      </c>
      <c r="X9" s="26">
        <f>IF(T9&gt;0,V9/T9,0)</f>
        <v/>
      </c>
      <c r="Y9" s="26">
        <f>IF(U9&gt;0,W9/U9,0)</f>
        <v/>
      </c>
      <c r="Z9" s="25">
        <f>T9-V9</f>
        <v/>
      </c>
      <c r="AA9" s="25">
        <f>U9-W9</f>
        <v/>
      </c>
      <c r="AB9" s="25">
        <f>IF(Config!$B$7&gt;0,(V9/Config!$B$7)*Config!$B$4,0)</f>
        <v/>
      </c>
      <c r="AC9" s="25">
        <f>IF(Config!$B$7&gt;0,(W9/Config!$B$7)*Config!$B$4,0)</f>
        <v/>
      </c>
    </row>
    <row r="10" hidden="1" outlineLevel="1">
      <c r="A10" s="22" t="inlineStr">
        <is>
          <t>May</t>
        </is>
      </c>
      <c r="B10" s="22" t="n">
        <v>2026</v>
      </c>
      <c r="C10" s="22" t="inlineStr">
        <is>
          <t>29-04-2026</t>
        </is>
      </c>
      <c r="D10" s="23" t="n">
        <v>0.4706828703703704</v>
      </c>
      <c r="E10" s="22" t="inlineStr">
        <is>
          <t>Makhana_7-2997</t>
        </is>
      </c>
      <c r="F10" s="22" t="inlineStr">
        <is>
          <t>FG</t>
        </is>
      </c>
      <c r="G10" s="22" t="inlineStr">
        <is>
          <t>Roasted &amp; Flavoured Makhana</t>
        </is>
      </c>
      <c r="H10" s="22" t="inlineStr">
        <is>
          <t>Roasted &amp; Flavoured Achaari Makhana Farmley Jar 55 g</t>
        </is>
      </c>
      <c r="I10" s="22" t="inlineStr">
        <is>
          <t>Prasadam Roasted Makhana</t>
        </is>
      </c>
      <c r="J10" s="24" t="n">
        <v>0.055</v>
      </c>
      <c r="K10" s="24" t="n">
        <v>1050</v>
      </c>
      <c r="L10" s="22" t="inlineStr">
        <is>
          <t>CPC KPKB</t>
        </is>
      </c>
      <c r="M10" s="24" t="n">
        <v>57.75</v>
      </c>
      <c r="N10" s="22" t="inlineStr">
        <is>
          <t>CPC</t>
        </is>
      </c>
      <c r="O10" s="22" t="inlineStr">
        <is>
          <t>Purnea</t>
        </is>
      </c>
      <c r="P10" s="22" t="inlineStr">
        <is>
          <t>Value Added</t>
        </is>
      </c>
      <c r="Q10" s="22" t="inlineStr">
        <is>
          <t>Roasted &amp; Flavoured Makhana</t>
        </is>
      </c>
      <c r="R10" s="25">
        <f>IF(Config!$B$4&gt;0,M10/Config!$B$4,0)</f>
        <v/>
      </c>
      <c r="S10" s="25">
        <f>IF(Config!$B$4&gt;0,K10/Config!$B$4,0)</f>
        <v/>
      </c>
      <c r="T10" s="25">
        <f>R10*Config!$B$7</f>
        <v/>
      </c>
      <c r="U10" s="25">
        <f>S10*Config!$B$7</f>
        <v/>
      </c>
      <c r="V10" s="25" t="n">
        <v>0</v>
      </c>
      <c r="W10" s="25" t="n">
        <v>0</v>
      </c>
      <c r="X10" s="26">
        <f>IF(T10&gt;0,V10/T10,0)</f>
        <v/>
      </c>
      <c r="Y10" s="26">
        <f>IF(U10&gt;0,W10/U10,0)</f>
        <v/>
      </c>
      <c r="Z10" s="25">
        <f>T10-V10</f>
        <v/>
      </c>
      <c r="AA10" s="25">
        <f>U10-W10</f>
        <v/>
      </c>
      <c r="AB10" s="25">
        <f>IF(Config!$B$7&gt;0,(V10/Config!$B$7)*Config!$B$4,0)</f>
        <v/>
      </c>
      <c r="AC10" s="25">
        <f>IF(Config!$B$7&gt;0,(W10/Config!$B$7)*Config!$B$4,0)</f>
        <v/>
      </c>
    </row>
    <row r="11" hidden="1" outlineLevel="1">
      <c r="A11" s="22" t="inlineStr">
        <is>
          <t>May</t>
        </is>
      </c>
      <c r="B11" s="22" t="n">
        <v>2026</v>
      </c>
      <c r="C11" s="22" t="inlineStr">
        <is>
          <t>30-04-2026</t>
        </is>
      </c>
      <c r="D11" s="23" t="n">
        <v>0.6903819444444445</v>
      </c>
      <c r="E11" s="22" t="inlineStr">
        <is>
          <t>Makhana_7-30165</t>
        </is>
      </c>
      <c r="F11" s="22" t="inlineStr">
        <is>
          <t>FG</t>
        </is>
      </c>
      <c r="G11" s="22" t="inlineStr">
        <is>
          <t>Roasted &amp; Flavoured Makhana</t>
        </is>
      </c>
      <c r="H11" s="22" t="inlineStr">
        <is>
          <t>Roasted &amp; Flavored Makhana - Cream N Onion Farmley Composite Jar 83 g</t>
        </is>
      </c>
      <c r="I11" s="22" t="inlineStr">
        <is>
          <t>Prasadam Roasted Makhana</t>
        </is>
      </c>
      <c r="J11" s="24" t="n">
        <v>0.083</v>
      </c>
      <c r="K11" s="24" t="n">
        <v>1479</v>
      </c>
      <c r="L11" s="22" t="inlineStr">
        <is>
          <t>Amazon Retail India Private Limited</t>
        </is>
      </c>
      <c r="M11" s="24" t="n">
        <v>122.76</v>
      </c>
      <c r="N11" s="22" t="inlineStr">
        <is>
          <t>Amazon Retail India</t>
        </is>
      </c>
      <c r="O11" s="22" t="inlineStr">
        <is>
          <t>Purnea</t>
        </is>
      </c>
      <c r="P11" s="22" t="inlineStr">
        <is>
          <t>Value Added</t>
        </is>
      </c>
      <c r="Q11" s="22" t="inlineStr">
        <is>
          <t>Roasted &amp; Flavoured Makhana</t>
        </is>
      </c>
      <c r="R11" s="25">
        <f>IF(Config!$B$4&gt;0,M11/Config!$B$4,0)</f>
        <v/>
      </c>
      <c r="S11" s="25">
        <f>IF(Config!$B$4&gt;0,K11/Config!$B$4,0)</f>
        <v/>
      </c>
      <c r="T11" s="25">
        <f>R11*Config!$B$7</f>
        <v/>
      </c>
      <c r="U11" s="25">
        <f>S11*Config!$B$7</f>
        <v/>
      </c>
      <c r="V11" s="25" t="n">
        <v>0</v>
      </c>
      <c r="W11" s="25" t="n">
        <v>0</v>
      </c>
      <c r="X11" s="26">
        <f>IF(T11&gt;0,V11/T11,0)</f>
        <v/>
      </c>
      <c r="Y11" s="26">
        <f>IF(U11&gt;0,W11/U11,0)</f>
        <v/>
      </c>
      <c r="Z11" s="25">
        <f>T11-V11</f>
        <v/>
      </c>
      <c r="AA11" s="25">
        <f>U11-W11</f>
        <v/>
      </c>
      <c r="AB11" s="25">
        <f>IF(Config!$B$7&gt;0,(V11/Config!$B$7)*Config!$B$4,0)</f>
        <v/>
      </c>
      <c r="AC11" s="25">
        <f>IF(Config!$B$7&gt;0,(W11/Config!$B$7)*Config!$B$4,0)</f>
        <v/>
      </c>
    </row>
    <row r="12" hidden="1" outlineLevel="1">
      <c r="A12" s="22" t="inlineStr">
        <is>
          <t>May</t>
        </is>
      </c>
      <c r="B12" s="22" t="n">
        <v>2026</v>
      </c>
      <c r="C12" s="22" t="inlineStr">
        <is>
          <t>30-04-2026</t>
        </is>
      </c>
      <c r="D12" s="23" t="n">
        <v>0.6903819444444445</v>
      </c>
      <c r="E12" s="22" t="inlineStr">
        <is>
          <t>Makhana_7-30163</t>
        </is>
      </c>
      <c r="F12" s="22" t="inlineStr">
        <is>
          <t>FG</t>
        </is>
      </c>
      <c r="G12" s="22" t="inlineStr">
        <is>
          <t>Roasted &amp; Flavoured Makhana</t>
        </is>
      </c>
      <c r="H12" s="22" t="inlineStr">
        <is>
          <t>Roasted &amp; Flavored Makhana - Tangy Tomato Farmley Composite Jar 83 g</t>
        </is>
      </c>
      <c r="I12" s="22" t="inlineStr">
        <is>
          <t>Prasadam Roasted Makhana</t>
        </is>
      </c>
      <c r="J12" s="24" t="n">
        <v>0.083</v>
      </c>
      <c r="K12" s="24" t="n">
        <v>1225</v>
      </c>
      <c r="L12" s="22" t="inlineStr">
        <is>
          <t>Amazon Retail India Private Limited</t>
        </is>
      </c>
      <c r="M12" s="24" t="n">
        <v>101.67</v>
      </c>
      <c r="N12" s="22" t="inlineStr">
        <is>
          <t>Amazon Retail India</t>
        </is>
      </c>
      <c r="O12" s="22" t="inlineStr">
        <is>
          <t>Purnea</t>
        </is>
      </c>
      <c r="P12" s="22" t="inlineStr">
        <is>
          <t>Value Added</t>
        </is>
      </c>
      <c r="Q12" s="22" t="inlineStr">
        <is>
          <t>Roasted &amp; Flavoured Makhana</t>
        </is>
      </c>
      <c r="R12" s="25">
        <f>IF(Config!$B$4&gt;0,M12/Config!$B$4,0)</f>
        <v/>
      </c>
      <c r="S12" s="25">
        <f>IF(Config!$B$4&gt;0,K12/Config!$B$4,0)</f>
        <v/>
      </c>
      <c r="T12" s="25">
        <f>R12*Config!$B$7</f>
        <v/>
      </c>
      <c r="U12" s="25">
        <f>S12*Config!$B$7</f>
        <v/>
      </c>
      <c r="V12" s="25" t="n">
        <v>0</v>
      </c>
      <c r="W12" s="25" t="n">
        <v>0</v>
      </c>
      <c r="X12" s="26">
        <f>IF(T12&gt;0,V12/T12,0)</f>
        <v/>
      </c>
      <c r="Y12" s="26">
        <f>IF(U12&gt;0,W12/U12,0)</f>
        <v/>
      </c>
      <c r="Z12" s="25">
        <f>T12-V12</f>
        <v/>
      </c>
      <c r="AA12" s="25">
        <f>U12-W12</f>
        <v/>
      </c>
      <c r="AB12" s="25">
        <f>IF(Config!$B$7&gt;0,(V12/Config!$B$7)*Config!$B$4,0)</f>
        <v/>
      </c>
      <c r="AC12" s="25">
        <f>IF(Config!$B$7&gt;0,(W12/Config!$B$7)*Config!$B$4,0)</f>
        <v/>
      </c>
    </row>
    <row r="13" hidden="1" outlineLevel="1">
      <c r="A13" s="22" t="inlineStr">
        <is>
          <t>May</t>
        </is>
      </c>
      <c r="B13" s="22" t="n">
        <v>2026</v>
      </c>
      <c r="C13" s="22" t="inlineStr">
        <is>
          <t>30-04-2026</t>
        </is>
      </c>
      <c r="D13" s="23" t="n">
        <v>0.6903819444444445</v>
      </c>
      <c r="E13" s="22" t="inlineStr">
        <is>
          <t>Makhana_7-30161</t>
        </is>
      </c>
      <c r="F13" s="22" t="inlineStr">
        <is>
          <t>FG</t>
        </is>
      </c>
      <c r="G13" s="22" t="inlineStr">
        <is>
          <t>Roasted &amp; Flavoured Makhana</t>
        </is>
      </c>
      <c r="H13" s="22" t="inlineStr">
        <is>
          <t>Roasted &amp; Flavoured Makhana - Cheddar Cheese Farmley Composite Jar 83 g</t>
        </is>
      </c>
      <c r="I13" s="22" t="inlineStr">
        <is>
          <t>Prasadam Roasted Makhana</t>
        </is>
      </c>
      <c r="J13" s="24" t="n">
        <v>0.083</v>
      </c>
      <c r="K13" s="24" t="n">
        <v>1097</v>
      </c>
      <c r="L13" s="22" t="inlineStr">
        <is>
          <t>Amazon Retail India Private Limited</t>
        </is>
      </c>
      <c r="M13" s="24" t="n">
        <v>91.05</v>
      </c>
      <c r="N13" s="22" t="inlineStr">
        <is>
          <t>Amazon Retail India</t>
        </is>
      </c>
      <c r="O13" s="22" t="inlineStr">
        <is>
          <t>Purnea</t>
        </is>
      </c>
      <c r="P13" s="22" t="inlineStr">
        <is>
          <t>Value Added</t>
        </is>
      </c>
      <c r="Q13" s="22" t="inlineStr">
        <is>
          <t>Roasted &amp; Flavoured Makhana</t>
        </is>
      </c>
      <c r="R13" s="25">
        <f>IF(Config!$B$4&gt;0,M13/Config!$B$4,0)</f>
        <v/>
      </c>
      <c r="S13" s="25">
        <f>IF(Config!$B$4&gt;0,K13/Config!$B$4,0)</f>
        <v/>
      </c>
      <c r="T13" s="25">
        <f>R13*Config!$B$7</f>
        <v/>
      </c>
      <c r="U13" s="25">
        <f>S13*Config!$B$7</f>
        <v/>
      </c>
      <c r="V13" s="25" t="n">
        <v>0</v>
      </c>
      <c r="W13" s="25" t="n">
        <v>0</v>
      </c>
      <c r="X13" s="26">
        <f>IF(T13&gt;0,V13/T13,0)</f>
        <v/>
      </c>
      <c r="Y13" s="26">
        <f>IF(U13&gt;0,W13/U13,0)</f>
        <v/>
      </c>
      <c r="Z13" s="25">
        <f>T13-V13</f>
        <v/>
      </c>
      <c r="AA13" s="25">
        <f>U13-W13</f>
        <v/>
      </c>
      <c r="AB13" s="25">
        <f>IF(Config!$B$7&gt;0,(V13/Config!$B$7)*Config!$B$4,0)</f>
        <v/>
      </c>
      <c r="AC13" s="25">
        <f>IF(Config!$B$7&gt;0,(W13/Config!$B$7)*Config!$B$4,0)</f>
        <v/>
      </c>
    </row>
    <row r="14" hidden="1" outlineLevel="1">
      <c r="A14" s="22" t="inlineStr">
        <is>
          <t>May</t>
        </is>
      </c>
      <c r="B14" s="22" t="n">
        <v>2026</v>
      </c>
      <c r="C14" s="22" t="inlineStr">
        <is>
          <t>29-04-2026</t>
        </is>
      </c>
      <c r="D14" s="23" t="n">
        <v>0.6203703703703703</v>
      </c>
      <c r="E14" s="22" t="inlineStr">
        <is>
          <t>Makhana_7-2982</t>
        </is>
      </c>
      <c r="F14" s="22" t="inlineStr">
        <is>
          <t>FG</t>
        </is>
      </c>
      <c r="G14" s="22" t="inlineStr">
        <is>
          <t>Roasted &amp; Flavoured Makhana</t>
        </is>
      </c>
      <c r="H14" s="22" t="inlineStr">
        <is>
          <t>Roasted &amp; Flavored Makhana - Achaari Farmley Composite Jar 77 g</t>
        </is>
      </c>
      <c r="I14" s="22" t="inlineStr">
        <is>
          <t>Prasadam Roasted Makhana</t>
        </is>
      </c>
      <c r="J14" s="24" t="n">
        <v>0.077</v>
      </c>
      <c r="K14" s="24" t="n">
        <v>832</v>
      </c>
      <c r="L14" s="22" t="inlineStr">
        <is>
          <t>Amazon Retail India Private Limited</t>
        </is>
      </c>
      <c r="M14" s="24" t="n">
        <v>64.06</v>
      </c>
      <c r="N14" s="22" t="inlineStr">
        <is>
          <t>Amazon Retail India</t>
        </is>
      </c>
      <c r="O14" s="22" t="inlineStr">
        <is>
          <t>Purnea</t>
        </is>
      </c>
      <c r="P14" s="22" t="inlineStr">
        <is>
          <t>Value Added</t>
        </is>
      </c>
      <c r="Q14" s="22" t="inlineStr">
        <is>
          <t>Roasted &amp; Flavoured Makhana</t>
        </is>
      </c>
      <c r="R14" s="25">
        <f>IF(Config!$B$4&gt;0,M14/Config!$B$4,0)</f>
        <v/>
      </c>
      <c r="S14" s="25">
        <f>IF(Config!$B$4&gt;0,K14/Config!$B$4,0)</f>
        <v/>
      </c>
      <c r="T14" s="25">
        <f>R14*Config!$B$7</f>
        <v/>
      </c>
      <c r="U14" s="25">
        <f>S14*Config!$B$7</f>
        <v/>
      </c>
      <c r="V14" s="25" t="n">
        <v>24.02</v>
      </c>
      <c r="W14" s="25" t="n">
        <v>312</v>
      </c>
      <c r="X14" s="26">
        <f>IF(T14&gt;0,V14/T14,0)</f>
        <v/>
      </c>
      <c r="Y14" s="26">
        <f>IF(U14&gt;0,W14/U14,0)</f>
        <v/>
      </c>
      <c r="Z14" s="25">
        <f>T14-V14</f>
        <v/>
      </c>
      <c r="AA14" s="25">
        <f>U14-W14</f>
        <v/>
      </c>
      <c r="AB14" s="25">
        <f>IF(Config!$B$7&gt;0,(V14/Config!$B$7)*Config!$B$4,0)</f>
        <v/>
      </c>
      <c r="AC14" s="25">
        <f>IF(Config!$B$7&gt;0,(W14/Config!$B$7)*Config!$B$4,0)</f>
        <v/>
      </c>
    </row>
    <row r="15" hidden="1" outlineLevel="1">
      <c r="A15" s="22" t="inlineStr">
        <is>
          <t>May</t>
        </is>
      </c>
      <c r="B15" s="22" t="n">
        <v>2026</v>
      </c>
      <c r="C15" s="22" t="inlineStr">
        <is>
          <t>30-04-2026</t>
        </is>
      </c>
      <c r="D15" s="23" t="n">
        <v>0.6903819444444445</v>
      </c>
      <c r="E15" s="22" t="inlineStr">
        <is>
          <t>Makhana_7-30166</t>
        </is>
      </c>
      <c r="F15" s="22" t="inlineStr">
        <is>
          <t>FG</t>
        </is>
      </c>
      <c r="G15" s="22" t="inlineStr">
        <is>
          <t>Roasted &amp; Flavoured Makhana</t>
        </is>
      </c>
      <c r="H15" s="22" t="inlineStr">
        <is>
          <t>Roasted &amp; Flavored Makhana - Mint Farmley Composite  Jar 83 g</t>
        </is>
      </c>
      <c r="I15" s="22" t="inlineStr">
        <is>
          <t>Prasadam Roasted Makhana</t>
        </is>
      </c>
      <c r="J15" s="24" t="n">
        <v>0.083</v>
      </c>
      <c r="K15" s="24" t="n">
        <v>1281</v>
      </c>
      <c r="L15" s="22" t="inlineStr">
        <is>
          <t>Amazon Retail India Private Limited</t>
        </is>
      </c>
      <c r="M15" s="24" t="n">
        <v>106.32</v>
      </c>
      <c r="N15" s="22" t="inlineStr">
        <is>
          <t>Amazon Retail India</t>
        </is>
      </c>
      <c r="O15" s="22" t="inlineStr">
        <is>
          <t>Purnea</t>
        </is>
      </c>
      <c r="P15" s="22" t="inlineStr">
        <is>
          <t>Value Added</t>
        </is>
      </c>
      <c r="Q15" s="22" t="inlineStr">
        <is>
          <t>Roasted &amp; Flavoured Makhana</t>
        </is>
      </c>
      <c r="R15" s="25">
        <f>IF(Config!$B$4&gt;0,M15/Config!$B$4,0)</f>
        <v/>
      </c>
      <c r="S15" s="25">
        <f>IF(Config!$B$4&gt;0,K15/Config!$B$4,0)</f>
        <v/>
      </c>
      <c r="T15" s="25">
        <f>R15*Config!$B$7</f>
        <v/>
      </c>
      <c r="U15" s="25">
        <f>S15*Config!$B$7</f>
        <v/>
      </c>
      <c r="V15" s="25" t="n">
        <v>0</v>
      </c>
      <c r="W15" s="25" t="n">
        <v>0</v>
      </c>
      <c r="X15" s="26">
        <f>IF(T15&gt;0,V15/T15,0)</f>
        <v/>
      </c>
      <c r="Y15" s="26">
        <f>IF(U15&gt;0,W15/U15,0)</f>
        <v/>
      </c>
      <c r="Z15" s="25">
        <f>T15-V15</f>
        <v/>
      </c>
      <c r="AA15" s="25">
        <f>U15-W15</f>
        <v/>
      </c>
      <c r="AB15" s="25">
        <f>IF(Config!$B$7&gt;0,(V15/Config!$B$7)*Config!$B$4,0)</f>
        <v/>
      </c>
      <c r="AC15" s="25">
        <f>IF(Config!$B$7&gt;0,(W15/Config!$B$7)*Config!$B$4,0)</f>
        <v/>
      </c>
    </row>
    <row r="16" hidden="1" outlineLevel="1">
      <c r="A16" s="22" t="inlineStr">
        <is>
          <t>May</t>
        </is>
      </c>
      <c r="B16" s="22" t="n">
        <v>2026</v>
      </c>
      <c r="C16" s="22" t="inlineStr">
        <is>
          <t>30-04-2026</t>
        </is>
      </c>
      <c r="D16" s="23" t="n">
        <v>0.6904050925925926</v>
      </c>
      <c r="E16" s="22" t="inlineStr">
        <is>
          <t>Makhana_7-30164</t>
        </is>
      </c>
      <c r="F16" s="22" t="inlineStr">
        <is>
          <t>FG</t>
        </is>
      </c>
      <c r="G16" s="22" t="inlineStr">
        <is>
          <t>Roasted &amp; Flavoured Makhana</t>
        </is>
      </c>
      <c r="H16" s="22" t="inlineStr">
        <is>
          <t>Roasted &amp; Flavored Makhana - Peri Peri Farmley Composite Jar 83 g</t>
        </is>
      </c>
      <c r="I16" s="22" t="inlineStr">
        <is>
          <t>Prasadam Roasted Makhana</t>
        </is>
      </c>
      <c r="J16" s="24" t="n">
        <v>0.083</v>
      </c>
      <c r="K16" s="24" t="n">
        <v>1812</v>
      </c>
      <c r="L16" s="22" t="inlineStr">
        <is>
          <t>Amazon Retail India Private Limited</t>
        </is>
      </c>
      <c r="M16" s="24" t="n">
        <v>150.4</v>
      </c>
      <c r="N16" s="22" t="inlineStr">
        <is>
          <t>Amazon Retail India</t>
        </is>
      </c>
      <c r="O16" s="22" t="inlineStr">
        <is>
          <t>Purnea</t>
        </is>
      </c>
      <c r="P16" s="22" t="inlineStr">
        <is>
          <t>Value Added</t>
        </is>
      </c>
      <c r="Q16" s="22" t="inlineStr">
        <is>
          <t>Roasted &amp; Flavoured Makhana</t>
        </is>
      </c>
      <c r="R16" s="25">
        <f>IF(Config!$B$4&gt;0,M16/Config!$B$4,0)</f>
        <v/>
      </c>
      <c r="S16" s="25">
        <f>IF(Config!$B$4&gt;0,K16/Config!$B$4,0)</f>
        <v/>
      </c>
      <c r="T16" s="25">
        <f>R16*Config!$B$7</f>
        <v/>
      </c>
      <c r="U16" s="25">
        <f>S16*Config!$B$7</f>
        <v/>
      </c>
      <c r="V16" s="25" t="n">
        <v>0</v>
      </c>
      <c r="W16" s="25" t="n">
        <v>0</v>
      </c>
      <c r="X16" s="26">
        <f>IF(T16&gt;0,V16/T16,0)</f>
        <v/>
      </c>
      <c r="Y16" s="26">
        <f>IF(U16&gt;0,W16/U16,0)</f>
        <v/>
      </c>
      <c r="Z16" s="25">
        <f>T16-V16</f>
        <v/>
      </c>
      <c r="AA16" s="25">
        <f>U16-W16</f>
        <v/>
      </c>
      <c r="AB16" s="25">
        <f>IF(Config!$B$7&gt;0,(V16/Config!$B$7)*Config!$B$4,0)</f>
        <v/>
      </c>
      <c r="AC16" s="25">
        <f>IF(Config!$B$7&gt;0,(W16/Config!$B$7)*Config!$B$4,0)</f>
        <v/>
      </c>
    </row>
    <row r="17" hidden="1" outlineLevel="1">
      <c r="A17" s="22" t="inlineStr">
        <is>
          <t>May</t>
        </is>
      </c>
      <c r="B17" s="22" t="n">
        <v>2026</v>
      </c>
      <c r="C17" s="22" t="inlineStr">
        <is>
          <t>30-04-2026</t>
        </is>
      </c>
      <c r="D17" s="23" t="n">
        <v>0.6904050925925926</v>
      </c>
      <c r="E17" s="22" t="inlineStr">
        <is>
          <t>Makhana_7-30167</t>
        </is>
      </c>
      <c r="F17" s="22" t="inlineStr">
        <is>
          <t>FG</t>
        </is>
      </c>
      <c r="G17" s="22" t="inlineStr">
        <is>
          <t>Roasted &amp; Flavoured Makhana</t>
        </is>
      </c>
      <c r="H17" s="22" t="inlineStr">
        <is>
          <t xml:space="preserve">Roasted &amp; Salted Makhana Farmley Composite Jar 83 g	</t>
        </is>
      </c>
      <c r="I17" s="22" t="inlineStr">
        <is>
          <t>Prasadam Roasted Makhana</t>
        </is>
      </c>
      <c r="J17" s="24" t="n">
        <v>0.083</v>
      </c>
      <c r="K17" s="24" t="n">
        <v>4545</v>
      </c>
      <c r="L17" s="22" t="inlineStr">
        <is>
          <t>Amazon Retail India Private Limited</t>
        </is>
      </c>
      <c r="M17" s="24" t="n">
        <v>377.24</v>
      </c>
      <c r="N17" s="22" t="inlineStr">
        <is>
          <t>Amazon Retail India</t>
        </is>
      </c>
      <c r="O17" s="22" t="inlineStr">
        <is>
          <t>Purnea</t>
        </is>
      </c>
      <c r="P17" s="22" t="inlineStr">
        <is>
          <t>Value Added</t>
        </is>
      </c>
      <c r="Q17" s="22" t="inlineStr">
        <is>
          <t>Roasted &amp; Flavoured Makhana</t>
        </is>
      </c>
      <c r="R17" s="25">
        <f>IF(Config!$B$4&gt;0,M17/Config!$B$4,0)</f>
        <v/>
      </c>
      <c r="S17" s="25">
        <f>IF(Config!$B$4&gt;0,K17/Config!$B$4,0)</f>
        <v/>
      </c>
      <c r="T17" s="25">
        <f>R17*Config!$B$7</f>
        <v/>
      </c>
      <c r="U17" s="25">
        <f>S17*Config!$B$7</f>
        <v/>
      </c>
      <c r="V17" s="25" t="n">
        <v>0</v>
      </c>
      <c r="W17" s="25" t="n">
        <v>0</v>
      </c>
      <c r="X17" s="26">
        <f>IF(T17&gt;0,V17/T17,0)</f>
        <v/>
      </c>
      <c r="Y17" s="26">
        <f>IF(U17&gt;0,W17/U17,0)</f>
        <v/>
      </c>
      <c r="Z17" s="25">
        <f>T17-V17</f>
        <v/>
      </c>
      <c r="AA17" s="25">
        <f>U17-W17</f>
        <v/>
      </c>
      <c r="AB17" s="25">
        <f>IF(Config!$B$7&gt;0,(V17/Config!$B$7)*Config!$B$4,0)</f>
        <v/>
      </c>
      <c r="AC17" s="25">
        <f>IF(Config!$B$7&gt;0,(W17/Config!$B$7)*Config!$B$4,0)</f>
        <v/>
      </c>
    </row>
    <row r="18" hidden="1" outlineLevel="1">
      <c r="A18" s="22" t="inlineStr">
        <is>
          <t>May</t>
        </is>
      </c>
      <c r="B18" s="22" t="n">
        <v>2026</v>
      </c>
      <c r="C18" s="22" t="inlineStr">
        <is>
          <t>29-04-2026</t>
        </is>
      </c>
      <c r="D18" s="23" t="n">
        <v>0.6205092592592593</v>
      </c>
      <c r="E18" s="22" t="inlineStr">
        <is>
          <t>Makhana_7-30152</t>
        </is>
      </c>
      <c r="F18" s="22" t="inlineStr">
        <is>
          <t>FG</t>
        </is>
      </c>
      <c r="G18" s="22" t="inlineStr">
        <is>
          <t>Roasted &amp; Flavoured Makhana</t>
        </is>
      </c>
      <c r="H18" s="22" t="inlineStr">
        <is>
          <t>Roasted &amp; Flavored Makhana - Cream &amp; Onion Farmley Pillow Pouch 20 g</t>
        </is>
      </c>
      <c r="I18" s="22" t="inlineStr">
        <is>
          <t>Prasadam Roasted Makhana</t>
        </is>
      </c>
      <c r="J18" s="24" t="n">
        <v>0.02</v>
      </c>
      <c r="K18" s="24" t="n">
        <v>2500</v>
      </c>
      <c r="L18" s="22" t="inlineStr">
        <is>
          <t>Amazon Retail India Private Limited</t>
        </is>
      </c>
      <c r="M18" s="24" t="n">
        <v>50</v>
      </c>
      <c r="N18" s="22" t="inlineStr">
        <is>
          <t>Amazon Retail India</t>
        </is>
      </c>
      <c r="O18" s="22" t="inlineStr">
        <is>
          <t>Purnea</t>
        </is>
      </c>
      <c r="P18" s="22" t="inlineStr">
        <is>
          <t>Value Added</t>
        </is>
      </c>
      <c r="Q18" s="22" t="inlineStr">
        <is>
          <t>Roasted &amp; Flavoured Makhana</t>
        </is>
      </c>
      <c r="R18" s="25">
        <f>IF(Config!$B$4&gt;0,M18/Config!$B$4,0)</f>
        <v/>
      </c>
      <c r="S18" s="25">
        <f>IF(Config!$B$4&gt;0,K18/Config!$B$4,0)</f>
        <v/>
      </c>
      <c r="T18" s="25">
        <f>R18*Config!$B$7</f>
        <v/>
      </c>
      <c r="U18" s="25">
        <f>S18*Config!$B$7</f>
        <v/>
      </c>
      <c r="V18" s="25" t="n">
        <v>40.8</v>
      </c>
      <c r="W18" s="25" t="n">
        <v>2040</v>
      </c>
      <c r="X18" s="26">
        <f>IF(T18&gt;0,V18/T18,0)</f>
        <v/>
      </c>
      <c r="Y18" s="26">
        <f>IF(U18&gt;0,W18/U18,0)</f>
        <v/>
      </c>
      <c r="Z18" s="25">
        <f>T18-V18</f>
        <v/>
      </c>
      <c r="AA18" s="25">
        <f>U18-W18</f>
        <v/>
      </c>
      <c r="AB18" s="25">
        <f>IF(Config!$B$7&gt;0,(V18/Config!$B$7)*Config!$B$4,0)</f>
        <v/>
      </c>
      <c r="AC18" s="25">
        <f>IF(Config!$B$7&gt;0,(W18/Config!$B$7)*Config!$B$4,0)</f>
        <v/>
      </c>
    </row>
    <row r="19" hidden="1" outlineLevel="1">
      <c r="A19" s="22" t="inlineStr">
        <is>
          <t>May</t>
        </is>
      </c>
      <c r="B19" s="22" t="n">
        <v>2026</v>
      </c>
      <c r="C19" s="22" t="inlineStr">
        <is>
          <t>29-04-2026</t>
        </is>
      </c>
      <c r="D19" s="23" t="n">
        <v>0.6205092592592593</v>
      </c>
      <c r="E19" s="22" t="inlineStr">
        <is>
          <t>Makhana_7-30153</t>
        </is>
      </c>
      <c r="F19" s="22" t="inlineStr">
        <is>
          <t>FG</t>
        </is>
      </c>
      <c r="G19" s="22" t="inlineStr">
        <is>
          <t>Roasted &amp; Flavoured Makhana</t>
        </is>
      </c>
      <c r="H19" s="22" t="inlineStr">
        <is>
          <t>Roasted &amp; Flavored Makhana - Peri Peri Farmley Pillow Pouch 20 g</t>
        </is>
      </c>
      <c r="I19" s="22" t="inlineStr">
        <is>
          <t>Prasadam Roasted Makhana</t>
        </is>
      </c>
      <c r="J19" s="24" t="n">
        <v>0.02</v>
      </c>
      <c r="K19" s="24" t="n">
        <v>3375</v>
      </c>
      <c r="L19" s="22" t="inlineStr">
        <is>
          <t>Amazon Retail India Private Limited</t>
        </is>
      </c>
      <c r="M19" s="24" t="n">
        <v>67.5</v>
      </c>
      <c r="N19" s="22" t="inlineStr">
        <is>
          <t>Amazon Retail India</t>
        </is>
      </c>
      <c r="O19" s="22" t="inlineStr">
        <is>
          <t>Purnea</t>
        </is>
      </c>
      <c r="P19" s="22" t="inlineStr">
        <is>
          <t>Value Added</t>
        </is>
      </c>
      <c r="Q19" s="22" t="inlineStr">
        <is>
          <t>Roasted &amp; Flavoured Makhana</t>
        </is>
      </c>
      <c r="R19" s="25">
        <f>IF(Config!$B$4&gt;0,M19/Config!$B$4,0)</f>
        <v/>
      </c>
      <c r="S19" s="25">
        <f>IF(Config!$B$4&gt;0,K19/Config!$B$4,0)</f>
        <v/>
      </c>
      <c r="T19" s="25">
        <f>R19*Config!$B$7</f>
        <v/>
      </c>
      <c r="U19" s="25">
        <f>S19*Config!$B$7</f>
        <v/>
      </c>
      <c r="V19" s="25" t="n">
        <v>33.6</v>
      </c>
      <c r="W19" s="25" t="n">
        <v>1680</v>
      </c>
      <c r="X19" s="26">
        <f>IF(T19&gt;0,V19/T19,0)</f>
        <v/>
      </c>
      <c r="Y19" s="26">
        <f>IF(U19&gt;0,W19/U19,0)</f>
        <v/>
      </c>
      <c r="Z19" s="25">
        <f>T19-V19</f>
        <v/>
      </c>
      <c r="AA19" s="25">
        <f>U19-W19</f>
        <v/>
      </c>
      <c r="AB19" s="25">
        <f>IF(Config!$B$7&gt;0,(V19/Config!$B$7)*Config!$B$4,0)</f>
        <v/>
      </c>
      <c r="AC19" s="25">
        <f>IF(Config!$B$7&gt;0,(W19/Config!$B$7)*Config!$B$4,0)</f>
        <v/>
      </c>
    </row>
    <row r="20" hidden="1" outlineLevel="1">
      <c r="A20" s="22" t="inlineStr">
        <is>
          <t>May</t>
        </is>
      </c>
      <c r="B20" s="22" t="n">
        <v>2026</v>
      </c>
      <c r="C20" s="22" t="inlineStr">
        <is>
          <t>29-04-2026</t>
        </is>
      </c>
      <c r="D20" s="23" t="n">
        <v>0.6205092592592593</v>
      </c>
      <c r="E20" s="22" t="inlineStr">
        <is>
          <t>Makhana_7-30151</t>
        </is>
      </c>
      <c r="F20" s="22" t="inlineStr">
        <is>
          <t>FG</t>
        </is>
      </c>
      <c r="G20" s="22" t="inlineStr">
        <is>
          <t>Roasted &amp; Flavoured Makhana</t>
        </is>
      </c>
      <c r="H20" s="22" t="inlineStr">
        <is>
          <t>Roasted &amp; Flavored Makhana - Tangy Tomato Farmley Pillow Pouch 20 g</t>
        </is>
      </c>
      <c r="I20" s="22" t="inlineStr">
        <is>
          <t>Prasadam Roasted Makhana</t>
        </is>
      </c>
      <c r="J20" s="24" t="n">
        <v>0.02</v>
      </c>
      <c r="K20" s="24" t="n">
        <v>1406</v>
      </c>
      <c r="L20" s="22" t="inlineStr">
        <is>
          <t>Amazon Retail India Private Limited</t>
        </is>
      </c>
      <c r="M20" s="24" t="n">
        <v>28.12</v>
      </c>
      <c r="N20" s="22" t="inlineStr">
        <is>
          <t>Amazon Retail India</t>
        </is>
      </c>
      <c r="O20" s="22" t="inlineStr">
        <is>
          <t>Purnea</t>
        </is>
      </c>
      <c r="P20" s="22" t="inlineStr">
        <is>
          <t>Value Added</t>
        </is>
      </c>
      <c r="Q20" s="22" t="inlineStr">
        <is>
          <t>Roasted &amp; Flavoured Makhana</t>
        </is>
      </c>
      <c r="R20" s="25">
        <f>IF(Config!$B$4&gt;0,M20/Config!$B$4,0)</f>
        <v/>
      </c>
      <c r="S20" s="25">
        <f>IF(Config!$B$4&gt;0,K20/Config!$B$4,0)</f>
        <v/>
      </c>
      <c r="T20" s="25">
        <f>R20*Config!$B$7</f>
        <v/>
      </c>
      <c r="U20" s="25">
        <f>S20*Config!$B$7</f>
        <v/>
      </c>
      <c r="V20" s="25" t="n">
        <v>1.2</v>
      </c>
      <c r="W20" s="25" t="n">
        <v>60</v>
      </c>
      <c r="X20" s="26">
        <f>IF(T20&gt;0,V20/T20,0)</f>
        <v/>
      </c>
      <c r="Y20" s="26">
        <f>IF(U20&gt;0,W20/U20,0)</f>
        <v/>
      </c>
      <c r="Z20" s="25">
        <f>T20-V20</f>
        <v/>
      </c>
      <c r="AA20" s="25">
        <f>U20-W20</f>
        <v/>
      </c>
      <c r="AB20" s="25">
        <f>IF(Config!$B$7&gt;0,(V20/Config!$B$7)*Config!$B$4,0)</f>
        <v/>
      </c>
      <c r="AC20" s="25">
        <f>IF(Config!$B$7&gt;0,(W20/Config!$B$7)*Config!$B$4,0)</f>
        <v/>
      </c>
    </row>
    <row r="21" hidden="1" outlineLevel="1">
      <c r="A21" s="22" t="inlineStr">
        <is>
          <t>May</t>
        </is>
      </c>
      <c r="B21" s="22" t="n">
        <v>2026</v>
      </c>
      <c r="C21" s="22" t="inlineStr">
        <is>
          <t>29-04-2026</t>
        </is>
      </c>
      <c r="D21" s="23" t="n">
        <v>0.6205208333333333</v>
      </c>
      <c r="E21" s="22" t="inlineStr">
        <is>
          <t>Makhana_7-30136</t>
        </is>
      </c>
      <c r="F21" s="22" t="inlineStr">
        <is>
          <t>FG</t>
        </is>
      </c>
      <c r="G21" s="22" t="inlineStr">
        <is>
          <t>Roasted &amp; Flavoured Makhana</t>
        </is>
      </c>
      <c r="H21" s="22" t="inlineStr">
        <is>
          <t>Roasted &amp; Flavoured Makhana - Lemon Chilli Farmley Composite Jar 77 g</t>
        </is>
      </c>
      <c r="I21" s="22" t="inlineStr">
        <is>
          <t>Prasadam Roasted Makhana</t>
        </is>
      </c>
      <c r="J21" s="24" t="n">
        <v>0.077</v>
      </c>
      <c r="K21" s="24" t="n">
        <v>600</v>
      </c>
      <c r="L21" s="22" t="inlineStr">
        <is>
          <t>Amazon Retail India Private Limited</t>
        </is>
      </c>
      <c r="M21" s="24" t="n">
        <v>46.2</v>
      </c>
      <c r="N21" s="22" t="inlineStr">
        <is>
          <t>Amazon Retail India</t>
        </is>
      </c>
      <c r="O21" s="22" t="inlineStr">
        <is>
          <t>Purnea</t>
        </is>
      </c>
      <c r="P21" s="22" t="inlineStr">
        <is>
          <t>Value Added</t>
        </is>
      </c>
      <c r="Q21" s="22" t="inlineStr">
        <is>
          <t>Roasted &amp; Flavoured Makhana</t>
        </is>
      </c>
      <c r="R21" s="25">
        <f>IF(Config!$B$4&gt;0,M21/Config!$B$4,0)</f>
        <v/>
      </c>
      <c r="S21" s="25">
        <f>IF(Config!$B$4&gt;0,K21/Config!$B$4,0)</f>
        <v/>
      </c>
      <c r="T21" s="25">
        <f>R21*Config!$B$7</f>
        <v/>
      </c>
      <c r="U21" s="25">
        <f>S21*Config!$B$7</f>
        <v/>
      </c>
      <c r="V21" s="25" t="n">
        <v>29.57</v>
      </c>
      <c r="W21" s="25" t="n">
        <v>384</v>
      </c>
      <c r="X21" s="26">
        <f>IF(T21&gt;0,V21/T21,0)</f>
        <v/>
      </c>
      <c r="Y21" s="26">
        <f>IF(U21&gt;0,W21/U21,0)</f>
        <v/>
      </c>
      <c r="Z21" s="25">
        <f>T21-V21</f>
        <v/>
      </c>
      <c r="AA21" s="25">
        <f>U21-W21</f>
        <v/>
      </c>
      <c r="AB21" s="25">
        <f>IF(Config!$B$7&gt;0,(V21/Config!$B$7)*Config!$B$4,0)</f>
        <v/>
      </c>
      <c r="AC21" s="25">
        <f>IF(Config!$B$7&gt;0,(W21/Config!$B$7)*Config!$B$4,0)</f>
        <v/>
      </c>
    </row>
    <row r="22" hidden="1" outlineLevel="1">
      <c r="A22" s="22" t="inlineStr">
        <is>
          <t>May</t>
        </is>
      </c>
      <c r="B22" s="22" t="n">
        <v>2026</v>
      </c>
      <c r="C22" s="22" t="inlineStr">
        <is>
          <t>29-04-2026</t>
        </is>
      </c>
      <c r="D22" s="23" t="n">
        <v>0.6205208333333333</v>
      </c>
      <c r="E22" s="22" t="inlineStr">
        <is>
          <t>Makhana_7-30147</t>
        </is>
      </c>
      <c r="F22" s="22" t="inlineStr">
        <is>
          <t>FG</t>
        </is>
      </c>
      <c r="G22" s="22" t="inlineStr">
        <is>
          <t>Roasted &amp; Flavoured Makhana</t>
        </is>
      </c>
      <c r="H22" s="22" t="inlineStr">
        <is>
          <t>Roasted &amp; Flavored Makhana-Lemon Chilli 20g</t>
        </is>
      </c>
      <c r="I22" s="22" t="inlineStr">
        <is>
          <t>Prasadam Roasted Makhana</t>
        </is>
      </c>
      <c r="J22" s="24" t="n">
        <v>0.02</v>
      </c>
      <c r="K22" s="24" t="n">
        <v>500</v>
      </c>
      <c r="L22" s="22" t="inlineStr">
        <is>
          <t>Amazon Retail India Private Limited</t>
        </is>
      </c>
      <c r="M22" s="24" t="n">
        <v>10</v>
      </c>
      <c r="N22" s="22" t="inlineStr">
        <is>
          <t>Amazon Retail India</t>
        </is>
      </c>
      <c r="O22" s="22" t="inlineStr">
        <is>
          <t>Purnea</t>
        </is>
      </c>
      <c r="P22" s="22" t="inlineStr">
        <is>
          <t>Value Added</t>
        </is>
      </c>
      <c r="Q22" s="22" t="inlineStr">
        <is>
          <t>Roasted &amp; Flavoured Makhana</t>
        </is>
      </c>
      <c r="R22" s="25">
        <f>IF(Config!$B$4&gt;0,M22/Config!$B$4,0)</f>
        <v/>
      </c>
      <c r="S22" s="25">
        <f>IF(Config!$B$4&gt;0,K22/Config!$B$4,0)</f>
        <v/>
      </c>
      <c r="T22" s="25">
        <f>R22*Config!$B$7</f>
        <v/>
      </c>
      <c r="U22" s="25">
        <f>S22*Config!$B$7</f>
        <v/>
      </c>
      <c r="V22" s="25" t="n">
        <v>12</v>
      </c>
      <c r="W22" s="25" t="n">
        <v>600</v>
      </c>
      <c r="X22" s="26">
        <f>IF(T22&gt;0,V22/T22,0)</f>
        <v/>
      </c>
      <c r="Y22" s="26">
        <f>IF(U22&gt;0,W22/U22,0)</f>
        <v/>
      </c>
      <c r="Z22" s="25">
        <f>T22-V22</f>
        <v/>
      </c>
      <c r="AA22" s="25">
        <f>U22-W22</f>
        <v/>
      </c>
      <c r="AB22" s="25">
        <f>IF(Config!$B$7&gt;0,(V22/Config!$B$7)*Config!$B$4,0)</f>
        <v/>
      </c>
      <c r="AC22" s="25">
        <f>IF(Config!$B$7&gt;0,(W22/Config!$B$7)*Config!$B$4,0)</f>
        <v/>
      </c>
    </row>
    <row r="23" hidden="1" outlineLevel="1">
      <c r="A23" s="22" t="inlineStr">
        <is>
          <t>May</t>
        </is>
      </c>
      <c r="B23" s="22" t="n">
        <v>2026</v>
      </c>
      <c r="C23" s="22" t="inlineStr">
        <is>
          <t>29-04-2026</t>
        </is>
      </c>
      <c r="D23" s="23" t="n">
        <v>0.6205208333333333</v>
      </c>
      <c r="E23" s="22" t="inlineStr">
        <is>
          <t>Makhana_7-30146</t>
        </is>
      </c>
      <c r="F23" s="22" t="inlineStr">
        <is>
          <t>FG</t>
        </is>
      </c>
      <c r="G23" s="22" t="inlineStr">
        <is>
          <t>Roasted &amp; Flavoured Makhana</t>
        </is>
      </c>
      <c r="H23" s="22" t="inlineStr">
        <is>
          <t>Roasted &amp; Flavored Makhana- Cheesy cheddar 20g</t>
        </is>
      </c>
      <c r="I23" s="22" t="inlineStr">
        <is>
          <t>Prasadam Roasted Makhana</t>
        </is>
      </c>
      <c r="J23" s="24" t="n">
        <v>0.02</v>
      </c>
      <c r="K23" s="24" t="n">
        <v>500</v>
      </c>
      <c r="L23" s="22" t="inlineStr">
        <is>
          <t>Amazon Retail India Private Limited</t>
        </is>
      </c>
      <c r="M23" s="24" t="n">
        <v>10</v>
      </c>
      <c r="N23" s="22" t="inlineStr">
        <is>
          <t>Amazon Retail India</t>
        </is>
      </c>
      <c r="O23" s="22" t="inlineStr">
        <is>
          <t>Purnea</t>
        </is>
      </c>
      <c r="P23" s="22" t="inlineStr">
        <is>
          <t>Value Added</t>
        </is>
      </c>
      <c r="Q23" s="22" t="inlineStr">
        <is>
          <t>Roasted &amp; Flavoured Makhana</t>
        </is>
      </c>
      <c r="R23" s="25">
        <f>IF(Config!$B$4&gt;0,M23/Config!$B$4,0)</f>
        <v/>
      </c>
      <c r="S23" s="25">
        <f>IF(Config!$B$4&gt;0,K23/Config!$B$4,0)</f>
        <v/>
      </c>
      <c r="T23" s="25">
        <f>R23*Config!$B$7</f>
        <v/>
      </c>
      <c r="U23" s="25">
        <f>S23*Config!$B$7</f>
        <v/>
      </c>
      <c r="V23" s="25" t="n">
        <v>12</v>
      </c>
      <c r="W23" s="25" t="n">
        <v>600</v>
      </c>
      <c r="X23" s="26">
        <f>IF(T23&gt;0,V23/T23,0)</f>
        <v/>
      </c>
      <c r="Y23" s="26">
        <f>IF(U23&gt;0,W23/U23,0)</f>
        <v/>
      </c>
      <c r="Z23" s="25">
        <f>T23-V23</f>
        <v/>
      </c>
      <c r="AA23" s="25">
        <f>U23-W23</f>
        <v/>
      </c>
      <c r="AB23" s="25">
        <f>IF(Config!$B$7&gt;0,(V23/Config!$B$7)*Config!$B$4,0)</f>
        <v/>
      </c>
      <c r="AC23" s="25">
        <f>IF(Config!$B$7&gt;0,(W23/Config!$B$7)*Config!$B$4,0)</f>
        <v/>
      </c>
    </row>
    <row r="24" hidden="1" outlineLevel="1">
      <c r="A24" s="22" t="inlineStr">
        <is>
          <t>May</t>
        </is>
      </c>
      <c r="B24" s="22" t="n">
        <v>2026</v>
      </c>
      <c r="C24" s="22" t="inlineStr">
        <is>
          <t>29-04-2026</t>
        </is>
      </c>
      <c r="D24" s="23" t="n">
        <v>0.6205208333333333</v>
      </c>
      <c r="E24" s="22" t="inlineStr">
        <is>
          <t>Makhana_7-30149</t>
        </is>
      </c>
      <c r="F24" s="22" t="inlineStr">
        <is>
          <t>FG</t>
        </is>
      </c>
      <c r="G24" s="22" t="inlineStr">
        <is>
          <t>Roasted &amp; Flavoured Makhana</t>
        </is>
      </c>
      <c r="H24" s="22" t="inlineStr">
        <is>
          <t>Roasted &amp; Flavored Makhana-Minty Pudina 20g</t>
        </is>
      </c>
      <c r="I24" s="22" t="inlineStr">
        <is>
          <t>Prasadam Roasted Makhana</t>
        </is>
      </c>
      <c r="J24" s="24" t="n">
        <v>0.02</v>
      </c>
      <c r="K24" s="24" t="n">
        <v>500</v>
      </c>
      <c r="L24" s="22" t="inlineStr">
        <is>
          <t>Amazon Retail India Private Limited</t>
        </is>
      </c>
      <c r="M24" s="24" t="n">
        <v>10</v>
      </c>
      <c r="N24" s="22" t="inlineStr">
        <is>
          <t>Amazon Retail India</t>
        </is>
      </c>
      <c r="O24" s="22" t="inlineStr">
        <is>
          <t>Purnea</t>
        </is>
      </c>
      <c r="P24" s="22" t="inlineStr">
        <is>
          <t>Value Added</t>
        </is>
      </c>
      <c r="Q24" s="22" t="inlineStr">
        <is>
          <t>Roasted &amp; Flavoured Makhana</t>
        </is>
      </c>
      <c r="R24" s="25">
        <f>IF(Config!$B$4&gt;0,M24/Config!$B$4,0)</f>
        <v/>
      </c>
      <c r="S24" s="25">
        <f>IF(Config!$B$4&gt;0,K24/Config!$B$4,0)</f>
        <v/>
      </c>
      <c r="T24" s="25">
        <f>R24*Config!$B$7</f>
        <v/>
      </c>
      <c r="U24" s="25">
        <f>S24*Config!$B$7</f>
        <v/>
      </c>
      <c r="V24" s="25" t="n">
        <v>12</v>
      </c>
      <c r="W24" s="25" t="n">
        <v>600</v>
      </c>
      <c r="X24" s="26">
        <f>IF(T24&gt;0,V24/T24,0)</f>
        <v/>
      </c>
      <c r="Y24" s="26">
        <f>IF(U24&gt;0,W24/U24,0)</f>
        <v/>
      </c>
      <c r="Z24" s="25">
        <f>T24-V24</f>
        <v/>
      </c>
      <c r="AA24" s="25">
        <f>U24-W24</f>
        <v/>
      </c>
      <c r="AB24" s="25">
        <f>IF(Config!$B$7&gt;0,(V24/Config!$B$7)*Config!$B$4,0)</f>
        <v/>
      </c>
      <c r="AC24" s="25">
        <f>IF(Config!$B$7&gt;0,(W24/Config!$B$7)*Config!$B$4,0)</f>
        <v/>
      </c>
    </row>
    <row r="25" hidden="1" outlineLevel="1">
      <c r="A25" s="22" t="inlineStr">
        <is>
          <t>May</t>
        </is>
      </c>
      <c r="B25" s="22" t="n">
        <v>2026</v>
      </c>
      <c r="C25" s="22" t="inlineStr">
        <is>
          <t>29-04-2026</t>
        </is>
      </c>
      <c r="D25" s="23" t="n">
        <v>0.6514814814814814</v>
      </c>
      <c r="E25" s="22" t="inlineStr">
        <is>
          <t>Makhana_7-2979</t>
        </is>
      </c>
      <c r="F25" s="22" t="inlineStr">
        <is>
          <t>FG</t>
        </is>
      </c>
      <c r="G25" s="22" t="inlineStr">
        <is>
          <t>Roasted &amp; Flavoured Makhana</t>
        </is>
      </c>
      <c r="H25" s="22" t="inlineStr">
        <is>
          <t>Roasted &amp; Flavored Makhana -Cheddar Cheese Farmley Composite Jar 77 g</t>
        </is>
      </c>
      <c r="I25" s="22" t="inlineStr">
        <is>
          <t>Prasadam Roasted Makhana</t>
        </is>
      </c>
      <c r="J25" s="24" t="n">
        <v>0.077</v>
      </c>
      <c r="K25" s="24" t="n">
        <v>672</v>
      </c>
      <c r="L25" s="22" t="inlineStr">
        <is>
          <t>Exports</t>
        </is>
      </c>
      <c r="M25" s="24" t="n">
        <v>51.74</v>
      </c>
      <c r="N25" s="22" t="inlineStr">
        <is>
          <t>Exports</t>
        </is>
      </c>
      <c r="O25" s="22" t="inlineStr">
        <is>
          <t>Purnea</t>
        </is>
      </c>
      <c r="P25" s="22" t="inlineStr">
        <is>
          <t>Value Added</t>
        </is>
      </c>
      <c r="Q25" s="22" t="inlineStr">
        <is>
          <t>Roasted &amp; Flavoured Makhana</t>
        </is>
      </c>
      <c r="R25" s="25">
        <f>IF(Config!$B$4&gt;0,M25/Config!$B$4,0)</f>
        <v/>
      </c>
      <c r="S25" s="25">
        <f>IF(Config!$B$4&gt;0,K25/Config!$B$4,0)</f>
        <v/>
      </c>
      <c r="T25" s="25">
        <f>R25*Config!$B$7</f>
        <v/>
      </c>
      <c r="U25" s="25">
        <f>S25*Config!$B$7</f>
        <v/>
      </c>
      <c r="V25" s="25" t="n">
        <v>0</v>
      </c>
      <c r="W25" s="25" t="n">
        <v>0</v>
      </c>
      <c r="X25" s="26">
        <f>IF(T25&gt;0,V25/T25,0)</f>
        <v/>
      </c>
      <c r="Y25" s="26">
        <f>IF(U25&gt;0,W25/U25,0)</f>
        <v/>
      </c>
      <c r="Z25" s="25">
        <f>T25-V25</f>
        <v/>
      </c>
      <c r="AA25" s="25">
        <f>U25-W25</f>
        <v/>
      </c>
      <c r="AB25" s="25">
        <f>IF(Config!$B$7&gt;0,(V25/Config!$B$7)*Config!$B$4,0)</f>
        <v/>
      </c>
      <c r="AC25" s="25">
        <f>IF(Config!$B$7&gt;0,(W25/Config!$B$7)*Config!$B$4,0)</f>
        <v/>
      </c>
    </row>
    <row r="26" hidden="1" outlineLevel="1">
      <c r="A26" s="22" t="inlineStr">
        <is>
          <t>May</t>
        </is>
      </c>
      <c r="B26" s="22" t="n">
        <v>2026</v>
      </c>
      <c r="C26" s="22" t="inlineStr">
        <is>
          <t>29-04-2026</t>
        </is>
      </c>
      <c r="D26" s="23" t="n">
        <v>0.6514814814814814</v>
      </c>
      <c r="E26" s="22" t="inlineStr">
        <is>
          <t>Makhana_7-2980</t>
        </is>
      </c>
      <c r="F26" s="22" t="inlineStr">
        <is>
          <t>FG</t>
        </is>
      </c>
      <c r="G26" s="22" t="inlineStr">
        <is>
          <t>Roasted &amp; Flavoured Makhana</t>
        </is>
      </c>
      <c r="H26" s="22" t="inlineStr">
        <is>
          <t>Roasted &amp; Flavored Makhana - Mint Farmley Composite Jar 77 g</t>
        </is>
      </c>
      <c r="I26" s="22" t="inlineStr">
        <is>
          <t>Prasadam Roasted Makhana</t>
        </is>
      </c>
      <c r="J26" s="24" t="n">
        <v>0.077</v>
      </c>
      <c r="K26" s="24" t="n">
        <v>576</v>
      </c>
      <c r="L26" s="22" t="inlineStr">
        <is>
          <t>Exports</t>
        </is>
      </c>
      <c r="M26" s="24" t="n">
        <v>44.35</v>
      </c>
      <c r="N26" s="22" t="inlineStr">
        <is>
          <t>Exports</t>
        </is>
      </c>
      <c r="O26" s="22" t="inlineStr">
        <is>
          <t>Purnea</t>
        </is>
      </c>
      <c r="P26" s="22" t="inlineStr">
        <is>
          <t>Value Added</t>
        </is>
      </c>
      <c r="Q26" s="22" t="inlineStr">
        <is>
          <t>Roasted &amp; Flavoured Makhana</t>
        </is>
      </c>
      <c r="R26" s="25">
        <f>IF(Config!$B$4&gt;0,M26/Config!$B$4,0)</f>
        <v/>
      </c>
      <c r="S26" s="25">
        <f>IF(Config!$B$4&gt;0,K26/Config!$B$4,0)</f>
        <v/>
      </c>
      <c r="T26" s="25">
        <f>R26*Config!$B$7</f>
        <v/>
      </c>
      <c r="U26" s="25">
        <f>S26*Config!$B$7</f>
        <v/>
      </c>
      <c r="V26" s="25" t="n">
        <v>0</v>
      </c>
      <c r="W26" s="25" t="n">
        <v>0</v>
      </c>
      <c r="X26" s="26">
        <f>IF(T26&gt;0,V26/T26,0)</f>
        <v/>
      </c>
      <c r="Y26" s="26">
        <f>IF(U26&gt;0,W26/U26,0)</f>
        <v/>
      </c>
      <c r="Z26" s="25">
        <f>T26-V26</f>
        <v/>
      </c>
      <c r="AA26" s="25">
        <f>U26-W26</f>
        <v/>
      </c>
      <c r="AB26" s="25">
        <f>IF(Config!$B$7&gt;0,(V26/Config!$B$7)*Config!$B$4,0)</f>
        <v/>
      </c>
      <c r="AC26" s="25">
        <f>IF(Config!$B$7&gt;0,(W26/Config!$B$7)*Config!$B$4,0)</f>
        <v/>
      </c>
    </row>
    <row r="27" hidden="1" outlineLevel="1">
      <c r="A27" s="22" t="inlineStr">
        <is>
          <t>May</t>
        </is>
      </c>
      <c r="B27" s="22" t="n">
        <v>2026</v>
      </c>
      <c r="C27" s="22" t="inlineStr">
        <is>
          <t>29-04-2026</t>
        </is>
      </c>
      <c r="D27" s="23" t="n">
        <v>0.6514814814814814</v>
      </c>
      <c r="E27" s="22" t="inlineStr">
        <is>
          <t>Makhana_7-2982</t>
        </is>
      </c>
      <c r="F27" s="22" t="inlineStr">
        <is>
          <t>FG</t>
        </is>
      </c>
      <c r="G27" s="22" t="inlineStr">
        <is>
          <t>Roasted &amp; Flavoured Makhana</t>
        </is>
      </c>
      <c r="H27" s="22" t="inlineStr">
        <is>
          <t>Roasted &amp; Flavored Makhana - Achaari Farmley Composite Jar 77 g</t>
        </is>
      </c>
      <c r="I27" s="22" t="inlineStr">
        <is>
          <t>Prasadam Roasted Makhana</t>
        </is>
      </c>
      <c r="J27" s="24" t="n">
        <v>0.077</v>
      </c>
      <c r="K27" s="24" t="n">
        <v>576</v>
      </c>
      <c r="L27" s="22" t="inlineStr">
        <is>
          <t>Exports</t>
        </is>
      </c>
      <c r="M27" s="24" t="n">
        <v>44.35</v>
      </c>
      <c r="N27" s="22" t="inlineStr">
        <is>
          <t>Exports</t>
        </is>
      </c>
      <c r="O27" s="22" t="inlineStr">
        <is>
          <t>Purnea</t>
        </is>
      </c>
      <c r="P27" s="22" t="inlineStr">
        <is>
          <t>Value Added</t>
        </is>
      </c>
      <c r="Q27" s="22" t="inlineStr">
        <is>
          <t>Roasted &amp; Flavoured Makhana</t>
        </is>
      </c>
      <c r="R27" s="25">
        <f>IF(Config!$B$4&gt;0,M27/Config!$B$4,0)</f>
        <v/>
      </c>
      <c r="S27" s="25">
        <f>IF(Config!$B$4&gt;0,K27/Config!$B$4,0)</f>
        <v/>
      </c>
      <c r="T27" s="25">
        <f>R27*Config!$B$7</f>
        <v/>
      </c>
      <c r="U27" s="25">
        <f>S27*Config!$B$7</f>
        <v/>
      </c>
      <c r="V27" s="25" t="n">
        <v>0</v>
      </c>
      <c r="W27" s="25" t="n">
        <v>0</v>
      </c>
      <c r="X27" s="26">
        <f>IF(T27&gt;0,V27/T27,0)</f>
        <v/>
      </c>
      <c r="Y27" s="26">
        <f>IF(U27&gt;0,W27/U27,0)</f>
        <v/>
      </c>
      <c r="Z27" s="25">
        <f>T27-V27</f>
        <v/>
      </c>
      <c r="AA27" s="25">
        <f>U27-W27</f>
        <v/>
      </c>
      <c r="AB27" s="25">
        <f>IF(Config!$B$7&gt;0,(V27/Config!$B$7)*Config!$B$4,0)</f>
        <v/>
      </c>
      <c r="AC27" s="25">
        <f>IF(Config!$B$7&gt;0,(W27/Config!$B$7)*Config!$B$4,0)</f>
        <v/>
      </c>
    </row>
    <row r="28" hidden="1" outlineLevel="1">
      <c r="A28" s="22" t="inlineStr">
        <is>
          <t>May</t>
        </is>
      </c>
      <c r="B28" s="22" t="n">
        <v>2026</v>
      </c>
      <c r="C28" s="22" t="inlineStr">
        <is>
          <t>29-04-2026</t>
        </is>
      </c>
      <c r="D28" s="23" t="n">
        <v>0.6514814814814814</v>
      </c>
      <c r="E28" s="22" t="inlineStr">
        <is>
          <t>Makhana_7-2983</t>
        </is>
      </c>
      <c r="F28" s="22" t="inlineStr">
        <is>
          <t>FG</t>
        </is>
      </c>
      <c r="G28" s="22" t="inlineStr">
        <is>
          <t>Roasted &amp; Flavoured Makhana</t>
        </is>
      </c>
      <c r="H28" s="22" t="inlineStr">
        <is>
          <t>Roasted &amp; Flavored Makhana - Peri Peri Farmley Composite Jar 77 g</t>
        </is>
      </c>
      <c r="I28" s="22" t="inlineStr">
        <is>
          <t>Prasadam Roasted Makhana</t>
        </is>
      </c>
      <c r="J28" s="24" t="n">
        <v>0.077</v>
      </c>
      <c r="K28" s="24" t="n">
        <v>672</v>
      </c>
      <c r="L28" s="22" t="inlineStr">
        <is>
          <t>Exports</t>
        </is>
      </c>
      <c r="M28" s="24" t="n">
        <v>51.74</v>
      </c>
      <c r="N28" s="22" t="inlineStr">
        <is>
          <t>Exports</t>
        </is>
      </c>
      <c r="O28" s="22" t="inlineStr">
        <is>
          <t>Purnea</t>
        </is>
      </c>
      <c r="P28" s="22" t="inlineStr">
        <is>
          <t>Value Added</t>
        </is>
      </c>
      <c r="Q28" s="22" t="inlineStr">
        <is>
          <t>Roasted &amp; Flavoured Makhana</t>
        </is>
      </c>
      <c r="R28" s="25">
        <f>IF(Config!$B$4&gt;0,M28/Config!$B$4,0)</f>
        <v/>
      </c>
      <c r="S28" s="25">
        <f>IF(Config!$B$4&gt;0,K28/Config!$B$4,0)</f>
        <v/>
      </c>
      <c r="T28" s="25">
        <f>R28*Config!$B$7</f>
        <v/>
      </c>
      <c r="U28" s="25">
        <f>S28*Config!$B$7</f>
        <v/>
      </c>
      <c r="V28" s="25" t="n">
        <v>0</v>
      </c>
      <c r="W28" s="25" t="n">
        <v>0</v>
      </c>
      <c r="X28" s="26">
        <f>IF(T28&gt;0,V28/T28,0)</f>
        <v/>
      </c>
      <c r="Y28" s="26">
        <f>IF(U28&gt;0,W28/U28,0)</f>
        <v/>
      </c>
      <c r="Z28" s="25">
        <f>T28-V28</f>
        <v/>
      </c>
      <c r="AA28" s="25">
        <f>U28-W28</f>
        <v/>
      </c>
      <c r="AB28" s="25">
        <f>IF(Config!$B$7&gt;0,(V28/Config!$B$7)*Config!$B$4,0)</f>
        <v/>
      </c>
      <c r="AC28" s="25">
        <f>IF(Config!$B$7&gt;0,(W28/Config!$B$7)*Config!$B$4,0)</f>
        <v/>
      </c>
    </row>
    <row r="29" hidden="1" outlineLevel="1">
      <c r="A29" s="22" t="inlineStr">
        <is>
          <t>May</t>
        </is>
      </c>
      <c r="B29" s="22" t="n">
        <v>2026</v>
      </c>
      <c r="C29" s="22" t="inlineStr">
        <is>
          <t>29-04-2026</t>
        </is>
      </c>
      <c r="D29" s="23" t="n">
        <v>0.6514814814814814</v>
      </c>
      <c r="E29" s="22" t="inlineStr">
        <is>
          <t>Makhana_7-2984</t>
        </is>
      </c>
      <c r="F29" s="22" t="inlineStr">
        <is>
          <t>FG</t>
        </is>
      </c>
      <c r="G29" s="22" t="inlineStr">
        <is>
          <t>Roasted &amp; Flavoured Makhana</t>
        </is>
      </c>
      <c r="H29" s="22" t="inlineStr">
        <is>
          <t>Roasted &amp; Salted Makhana Farmley Composite Jar 77 g</t>
        </is>
      </c>
      <c r="I29" s="22" t="inlineStr">
        <is>
          <t>Prasadam Roasted Makhana</t>
        </is>
      </c>
      <c r="J29" s="24" t="n">
        <v>0.077</v>
      </c>
      <c r="K29" s="24" t="n">
        <v>672</v>
      </c>
      <c r="L29" s="22" t="inlineStr">
        <is>
          <t>Exports</t>
        </is>
      </c>
      <c r="M29" s="24" t="n">
        <v>51.74</v>
      </c>
      <c r="N29" s="22" t="inlineStr">
        <is>
          <t>Exports</t>
        </is>
      </c>
      <c r="O29" s="22" t="inlineStr">
        <is>
          <t>Purnea</t>
        </is>
      </c>
      <c r="P29" s="22" t="inlineStr">
        <is>
          <t>Value Added</t>
        </is>
      </c>
      <c r="Q29" s="22" t="inlineStr">
        <is>
          <t>Roasted &amp; Flavoured Makhana</t>
        </is>
      </c>
      <c r="R29" s="25">
        <f>IF(Config!$B$4&gt;0,M29/Config!$B$4,0)</f>
        <v/>
      </c>
      <c r="S29" s="25">
        <f>IF(Config!$B$4&gt;0,K29/Config!$B$4,0)</f>
        <v/>
      </c>
      <c r="T29" s="25">
        <f>R29*Config!$B$7</f>
        <v/>
      </c>
      <c r="U29" s="25">
        <f>S29*Config!$B$7</f>
        <v/>
      </c>
      <c r="V29" s="25" t="n">
        <v>0</v>
      </c>
      <c r="W29" s="25" t="n">
        <v>0</v>
      </c>
      <c r="X29" s="26">
        <f>IF(T29&gt;0,V29/T29,0)</f>
        <v/>
      </c>
      <c r="Y29" s="26">
        <f>IF(U29&gt;0,W29/U29,0)</f>
        <v/>
      </c>
      <c r="Z29" s="25">
        <f>T29-V29</f>
        <v/>
      </c>
      <c r="AA29" s="25">
        <f>U29-W29</f>
        <v/>
      </c>
      <c r="AB29" s="25">
        <f>IF(Config!$B$7&gt;0,(V29/Config!$B$7)*Config!$B$4,0)</f>
        <v/>
      </c>
      <c r="AC29" s="25">
        <f>IF(Config!$B$7&gt;0,(W29/Config!$B$7)*Config!$B$4,0)</f>
        <v/>
      </c>
    </row>
    <row r="30" hidden="1" outlineLevel="1">
      <c r="A30" s="22" t="inlineStr">
        <is>
          <t>May</t>
        </is>
      </c>
      <c r="B30" s="22" t="n">
        <v>2026</v>
      </c>
      <c r="C30" s="22" t="inlineStr">
        <is>
          <t>29-04-2026</t>
        </is>
      </c>
      <c r="D30" s="23" t="n">
        <v>0.6514814814814814</v>
      </c>
      <c r="E30" s="22" t="inlineStr">
        <is>
          <t>Makhana_7-2985</t>
        </is>
      </c>
      <c r="F30" s="22" t="inlineStr">
        <is>
          <t>FG</t>
        </is>
      </c>
      <c r="G30" s="22" t="inlineStr">
        <is>
          <t>Roasted &amp; Flavoured Makhana</t>
        </is>
      </c>
      <c r="H30" s="22" t="inlineStr">
        <is>
          <t>Roasted &amp; Flavored Makhana - Tangy Tomato Farmley Composite Jar 77 g</t>
        </is>
      </c>
      <c r="I30" s="22" t="inlineStr">
        <is>
          <t>Prasadam Roasted Makhana</t>
        </is>
      </c>
      <c r="J30" s="24" t="n">
        <v>0.077</v>
      </c>
      <c r="K30" s="24" t="n">
        <v>672</v>
      </c>
      <c r="L30" s="22" t="inlineStr">
        <is>
          <t>Exports</t>
        </is>
      </c>
      <c r="M30" s="24" t="n">
        <v>51.74</v>
      </c>
      <c r="N30" s="22" t="inlineStr">
        <is>
          <t>Exports</t>
        </is>
      </c>
      <c r="O30" s="22" t="inlineStr">
        <is>
          <t>Purnea</t>
        </is>
      </c>
      <c r="P30" s="22" t="inlineStr">
        <is>
          <t>Value Added</t>
        </is>
      </c>
      <c r="Q30" s="22" t="inlineStr">
        <is>
          <t>Roasted &amp; Flavoured Makhana</t>
        </is>
      </c>
      <c r="R30" s="25">
        <f>IF(Config!$B$4&gt;0,M30/Config!$B$4,0)</f>
        <v/>
      </c>
      <c r="S30" s="25">
        <f>IF(Config!$B$4&gt;0,K30/Config!$B$4,0)</f>
        <v/>
      </c>
      <c r="T30" s="25">
        <f>R30*Config!$B$7</f>
        <v/>
      </c>
      <c r="U30" s="25">
        <f>S30*Config!$B$7</f>
        <v/>
      </c>
      <c r="V30" s="25" t="n">
        <v>0</v>
      </c>
      <c r="W30" s="25" t="n">
        <v>0</v>
      </c>
      <c r="X30" s="26">
        <f>IF(T30&gt;0,V30/T30,0)</f>
        <v/>
      </c>
      <c r="Y30" s="26">
        <f>IF(U30&gt;0,W30/U30,0)</f>
        <v/>
      </c>
      <c r="Z30" s="25">
        <f>T30-V30</f>
        <v/>
      </c>
      <c r="AA30" s="25">
        <f>U30-W30</f>
        <v/>
      </c>
      <c r="AB30" s="25">
        <f>IF(Config!$B$7&gt;0,(V30/Config!$B$7)*Config!$B$4,0)</f>
        <v/>
      </c>
      <c r="AC30" s="25">
        <f>IF(Config!$B$7&gt;0,(W30/Config!$B$7)*Config!$B$4,0)</f>
        <v/>
      </c>
    </row>
    <row r="31" hidden="1" outlineLevel="1">
      <c r="A31" s="22" t="inlineStr">
        <is>
          <t>May</t>
        </is>
      </c>
      <c r="B31" s="22" t="n">
        <v>2026</v>
      </c>
      <c r="C31" s="22" t="inlineStr">
        <is>
          <t>29-04-2026</t>
        </is>
      </c>
      <c r="D31" s="23" t="n">
        <v>0.6514814814814814</v>
      </c>
      <c r="E31" s="22" t="inlineStr">
        <is>
          <t>Makhana_7-2986</t>
        </is>
      </c>
      <c r="F31" s="22" t="inlineStr">
        <is>
          <t>FG</t>
        </is>
      </c>
      <c r="G31" s="22" t="inlineStr">
        <is>
          <t>Roasted &amp; Flavoured Makhana</t>
        </is>
      </c>
      <c r="H31" s="22" t="inlineStr">
        <is>
          <t>Roasted &amp; Flavored Makhana -Cream and Onion Farmley Composite Jar 77 g</t>
        </is>
      </c>
      <c r="I31" s="22" t="inlineStr">
        <is>
          <t>Prasadam Roasted Makhana</t>
        </is>
      </c>
      <c r="J31" s="24" t="n">
        <v>0.077</v>
      </c>
      <c r="K31" s="24" t="n">
        <v>672</v>
      </c>
      <c r="L31" s="22" t="inlineStr">
        <is>
          <t>Exports</t>
        </is>
      </c>
      <c r="M31" s="24" t="n">
        <v>51.74</v>
      </c>
      <c r="N31" s="22" t="inlineStr">
        <is>
          <t>Exports</t>
        </is>
      </c>
      <c r="O31" s="22" t="inlineStr">
        <is>
          <t>Purnea</t>
        </is>
      </c>
      <c r="P31" s="22" t="inlineStr">
        <is>
          <t>Value Added</t>
        </is>
      </c>
      <c r="Q31" s="22" t="inlineStr">
        <is>
          <t>Roasted &amp; Flavoured Makhana</t>
        </is>
      </c>
      <c r="R31" s="25">
        <f>IF(Config!$B$4&gt;0,M31/Config!$B$4,0)</f>
        <v/>
      </c>
      <c r="S31" s="25">
        <f>IF(Config!$B$4&gt;0,K31/Config!$B$4,0)</f>
        <v/>
      </c>
      <c r="T31" s="25">
        <f>R31*Config!$B$7</f>
        <v/>
      </c>
      <c r="U31" s="25">
        <f>S31*Config!$B$7</f>
        <v/>
      </c>
      <c r="V31" s="25" t="n">
        <v>0</v>
      </c>
      <c r="W31" s="25" t="n">
        <v>0</v>
      </c>
      <c r="X31" s="26">
        <f>IF(T31&gt;0,V31/T31,0)</f>
        <v/>
      </c>
      <c r="Y31" s="26">
        <f>IF(U31&gt;0,W31/U31,0)</f>
        <v/>
      </c>
      <c r="Z31" s="25">
        <f>T31-V31</f>
        <v/>
      </c>
      <c r="AA31" s="25">
        <f>U31-W31</f>
        <v/>
      </c>
      <c r="AB31" s="25">
        <f>IF(Config!$B$7&gt;0,(V31/Config!$B$7)*Config!$B$4,0)</f>
        <v/>
      </c>
      <c r="AC31" s="25">
        <f>IF(Config!$B$7&gt;0,(W31/Config!$B$7)*Config!$B$4,0)</f>
        <v/>
      </c>
    </row>
    <row r="32" hidden="1" outlineLevel="1">
      <c r="A32" s="22" t="inlineStr">
        <is>
          <t>May</t>
        </is>
      </c>
      <c r="B32" s="22" t="n">
        <v>2026</v>
      </c>
      <c r="C32" s="22" t="inlineStr">
        <is>
          <t>29-04-2026</t>
        </is>
      </c>
      <c r="D32" s="23" t="n">
        <v>0.7006134259259259</v>
      </c>
      <c r="E32" s="22" t="inlineStr">
        <is>
          <t>Makhana_7-30136</t>
        </is>
      </c>
      <c r="F32" s="22" t="inlineStr">
        <is>
          <t>FG</t>
        </is>
      </c>
      <c r="G32" s="22" t="inlineStr">
        <is>
          <t>Roasted &amp; Flavoured Makhana</t>
        </is>
      </c>
      <c r="H32" s="22" t="inlineStr">
        <is>
          <t>Roasted &amp; Flavoured Makhana - Lemon Chilli Farmley Composite Jar 77 g</t>
        </is>
      </c>
      <c r="I32" s="22" t="inlineStr">
        <is>
          <t>Prasadam Roasted Makhana</t>
        </is>
      </c>
      <c r="J32" s="24" t="n">
        <v>0.077</v>
      </c>
      <c r="K32" s="24" t="n">
        <v>10000</v>
      </c>
      <c r="L32" s="22" t="inlineStr">
        <is>
          <t>Blink Commerce Private Limited</t>
        </is>
      </c>
      <c r="M32" s="24" t="n">
        <v>770</v>
      </c>
      <c r="N32" s="22" t="inlineStr">
        <is>
          <t>Quick Commerce</t>
        </is>
      </c>
      <c r="O32" s="22" t="inlineStr">
        <is>
          <t>Purnea</t>
        </is>
      </c>
      <c r="P32" s="22" t="inlineStr">
        <is>
          <t>Value Added</t>
        </is>
      </c>
      <c r="Q32" s="22" t="inlineStr">
        <is>
          <t>Roasted &amp; Flavoured Makhana</t>
        </is>
      </c>
      <c r="R32" s="25">
        <f>IF(Config!$B$4&gt;0,M32/Config!$B$4,0)</f>
        <v/>
      </c>
      <c r="S32" s="25">
        <f>IF(Config!$B$4&gt;0,K32/Config!$B$4,0)</f>
        <v/>
      </c>
      <c r="T32" s="25">
        <f>R32*Config!$B$7</f>
        <v/>
      </c>
      <c r="U32" s="25">
        <f>S32*Config!$B$7</f>
        <v/>
      </c>
      <c r="V32" s="25" t="n">
        <v>576.58</v>
      </c>
      <c r="W32" s="25" t="n">
        <v>6408</v>
      </c>
      <c r="X32" s="26">
        <f>IF(T32&gt;0,V32/T32,0)</f>
        <v/>
      </c>
      <c r="Y32" s="26">
        <f>IF(U32&gt;0,W32/U32,0)</f>
        <v/>
      </c>
      <c r="Z32" s="25">
        <f>T32-V32</f>
        <v/>
      </c>
      <c r="AA32" s="25">
        <f>U32-W32</f>
        <v/>
      </c>
      <c r="AB32" s="25">
        <f>IF(Config!$B$7&gt;0,(V32/Config!$B$7)*Config!$B$4,0)</f>
        <v/>
      </c>
      <c r="AC32" s="25">
        <f>IF(Config!$B$7&gt;0,(W32/Config!$B$7)*Config!$B$4,0)</f>
        <v/>
      </c>
    </row>
    <row r="33" hidden="1" outlineLevel="1">
      <c r="A33" s="22" t="inlineStr">
        <is>
          <t>May</t>
        </is>
      </c>
      <c r="B33" s="22" t="n">
        <v>2026</v>
      </c>
      <c r="C33" s="22" t="inlineStr">
        <is>
          <t>27-04-2026</t>
        </is>
      </c>
      <c r="D33" s="23" t="n">
        <v>0.7256018518518519</v>
      </c>
      <c r="E33" s="22" t="inlineStr">
        <is>
          <t>Makhana_7-30155</t>
        </is>
      </c>
      <c r="F33" s="22" t="inlineStr">
        <is>
          <t>FG</t>
        </is>
      </c>
      <c r="G33" s="22" t="inlineStr">
        <is>
          <t>Roasted &amp; Flavoured Makhana</t>
        </is>
      </c>
      <c r="H33" s="22" t="inlineStr">
        <is>
          <t>Roasted &amp; Salted Makhana Farmley Pillow Pouch 20 g</t>
        </is>
      </c>
      <c r="I33" s="22" t="inlineStr">
        <is>
          <t>Prasadam Roasted Makhana</t>
        </is>
      </c>
      <c r="J33" s="24" t="n">
        <v>0.02</v>
      </c>
      <c r="K33" s="24" t="n">
        <v>900</v>
      </c>
      <c r="L33" s="22" t="inlineStr">
        <is>
          <t>Vendiman Private Limited</t>
        </is>
      </c>
      <c r="M33" s="24" t="n">
        <v>18</v>
      </c>
      <c r="N33" s="22" t="inlineStr">
        <is>
          <t>Vending</t>
        </is>
      </c>
      <c r="O33" s="22" t="inlineStr">
        <is>
          <t>Purnea</t>
        </is>
      </c>
      <c r="P33" s="22" t="inlineStr">
        <is>
          <t>Value Added</t>
        </is>
      </c>
      <c r="Q33" s="22" t="inlineStr">
        <is>
          <t>Roasted &amp; Flavoured Makhana</t>
        </is>
      </c>
      <c r="R33" s="25">
        <f>IF(Config!$B$4&gt;0,M33/Config!$B$4,0)</f>
        <v/>
      </c>
      <c r="S33" s="25">
        <f>IF(Config!$B$4&gt;0,K33/Config!$B$4,0)</f>
        <v/>
      </c>
      <c r="T33" s="25">
        <f>R33*Config!$B$7</f>
        <v/>
      </c>
      <c r="U33" s="25">
        <f>S33*Config!$B$7</f>
        <v/>
      </c>
      <c r="V33" s="25" t="n">
        <v>0</v>
      </c>
      <c r="W33" s="25" t="n">
        <v>0</v>
      </c>
      <c r="X33" s="26">
        <f>IF(T33&gt;0,V33/T33,0)</f>
        <v/>
      </c>
      <c r="Y33" s="26">
        <f>IF(U33&gt;0,W33/U33,0)</f>
        <v/>
      </c>
      <c r="Z33" s="25">
        <f>T33-V33</f>
        <v/>
      </c>
      <c r="AA33" s="25">
        <f>U33-W33</f>
        <v/>
      </c>
      <c r="AB33" s="25">
        <f>IF(Config!$B$7&gt;0,(V33/Config!$B$7)*Config!$B$4,0)</f>
        <v/>
      </c>
      <c r="AC33" s="25">
        <f>IF(Config!$B$7&gt;0,(W33/Config!$B$7)*Config!$B$4,0)</f>
        <v/>
      </c>
    </row>
    <row r="34" hidden="1" outlineLevel="1">
      <c r="A34" s="22" t="inlineStr">
        <is>
          <t>May</t>
        </is>
      </c>
      <c r="B34" s="22" t="n">
        <v>2026</v>
      </c>
      <c r="C34" s="22" t="inlineStr">
        <is>
          <t>27-04-2026</t>
        </is>
      </c>
      <c r="D34" s="23" t="n">
        <v>0.7256018518518519</v>
      </c>
      <c r="E34" s="22" t="inlineStr">
        <is>
          <t>Makhana_7-30153</t>
        </is>
      </c>
      <c r="F34" s="22" t="inlineStr">
        <is>
          <t>FG</t>
        </is>
      </c>
      <c r="G34" s="22" t="inlineStr">
        <is>
          <t>Roasted &amp; Flavoured Makhana</t>
        </is>
      </c>
      <c r="H34" s="22" t="inlineStr">
        <is>
          <t>Roasted &amp; Flavored Makhana - Peri Peri Farmley Pillow Pouch 20 g</t>
        </is>
      </c>
      <c r="I34" s="22" t="inlineStr">
        <is>
          <t>Prasadam Roasted Makhana</t>
        </is>
      </c>
      <c r="J34" s="24" t="n">
        <v>0.02</v>
      </c>
      <c r="K34" s="24" t="n">
        <v>1400</v>
      </c>
      <c r="L34" s="22" t="inlineStr">
        <is>
          <t>Vendiman Private Limited</t>
        </is>
      </c>
      <c r="M34" s="24" t="n">
        <v>28</v>
      </c>
      <c r="N34" s="22" t="inlineStr">
        <is>
          <t>Vending</t>
        </is>
      </c>
      <c r="O34" s="22" t="inlineStr">
        <is>
          <t>Purnea</t>
        </is>
      </c>
      <c r="P34" s="22" t="inlineStr">
        <is>
          <t>Value Added</t>
        </is>
      </c>
      <c r="Q34" s="22" t="inlineStr">
        <is>
          <t>Roasted &amp; Flavoured Makhana</t>
        </is>
      </c>
      <c r="R34" s="25">
        <f>IF(Config!$B$4&gt;0,M34/Config!$B$4,0)</f>
        <v/>
      </c>
      <c r="S34" s="25">
        <f>IF(Config!$B$4&gt;0,K34/Config!$B$4,0)</f>
        <v/>
      </c>
      <c r="T34" s="25">
        <f>R34*Config!$B$7</f>
        <v/>
      </c>
      <c r="U34" s="25">
        <f>S34*Config!$B$7</f>
        <v/>
      </c>
      <c r="V34" s="25" t="n">
        <v>0</v>
      </c>
      <c r="W34" s="25" t="n">
        <v>0</v>
      </c>
      <c r="X34" s="26">
        <f>IF(T34&gt;0,V34/T34,0)</f>
        <v/>
      </c>
      <c r="Y34" s="26">
        <f>IF(U34&gt;0,W34/U34,0)</f>
        <v/>
      </c>
      <c r="Z34" s="25">
        <f>T34-V34</f>
        <v/>
      </c>
      <c r="AA34" s="25">
        <f>U34-W34</f>
        <v/>
      </c>
      <c r="AB34" s="25">
        <f>IF(Config!$B$7&gt;0,(V34/Config!$B$7)*Config!$B$4,0)</f>
        <v/>
      </c>
      <c r="AC34" s="25">
        <f>IF(Config!$B$7&gt;0,(W34/Config!$B$7)*Config!$B$4,0)</f>
        <v/>
      </c>
    </row>
    <row r="35" hidden="1" outlineLevel="1">
      <c r="A35" s="22" t="inlineStr">
        <is>
          <t>May</t>
        </is>
      </c>
      <c r="B35" s="22" t="n">
        <v>2026</v>
      </c>
      <c r="C35" s="22" t="inlineStr">
        <is>
          <t>27-04-2026</t>
        </is>
      </c>
      <c r="D35" s="23" t="n">
        <v>0.7256018518518519</v>
      </c>
      <c r="E35" s="22" t="inlineStr">
        <is>
          <t>Makhana_7-30152</t>
        </is>
      </c>
      <c r="F35" s="22" t="inlineStr">
        <is>
          <t>FG</t>
        </is>
      </c>
      <c r="G35" s="22" t="inlineStr">
        <is>
          <t>Roasted &amp; Flavoured Makhana</t>
        </is>
      </c>
      <c r="H35" s="22" t="inlineStr">
        <is>
          <t>Roasted &amp; Flavored Makhana - Cream &amp; Onion Farmley Pillow Pouch 20 g</t>
        </is>
      </c>
      <c r="I35" s="22" t="inlineStr">
        <is>
          <t>Prasadam Roasted Makhana</t>
        </is>
      </c>
      <c r="J35" s="24" t="n">
        <v>0.02</v>
      </c>
      <c r="K35" s="24" t="n">
        <v>4000</v>
      </c>
      <c r="L35" s="22" t="inlineStr">
        <is>
          <t>Vendiman Private Limited</t>
        </is>
      </c>
      <c r="M35" s="24" t="n">
        <v>80</v>
      </c>
      <c r="N35" s="22" t="inlineStr">
        <is>
          <t>Vending</t>
        </is>
      </c>
      <c r="O35" s="22" t="inlineStr">
        <is>
          <t>Purnea</t>
        </is>
      </c>
      <c r="P35" s="22" t="inlineStr">
        <is>
          <t>Value Added</t>
        </is>
      </c>
      <c r="Q35" s="22" t="inlineStr">
        <is>
          <t>Roasted &amp; Flavoured Makhana</t>
        </is>
      </c>
      <c r="R35" s="25">
        <f>IF(Config!$B$4&gt;0,M35/Config!$B$4,0)</f>
        <v/>
      </c>
      <c r="S35" s="25">
        <f>IF(Config!$B$4&gt;0,K35/Config!$B$4,0)</f>
        <v/>
      </c>
      <c r="T35" s="25">
        <f>R35*Config!$B$7</f>
        <v/>
      </c>
      <c r="U35" s="25">
        <f>S35*Config!$B$7</f>
        <v/>
      </c>
      <c r="V35" s="25" t="n">
        <v>102</v>
      </c>
      <c r="W35" s="25" t="n">
        <v>5100</v>
      </c>
      <c r="X35" s="26">
        <f>IF(T35&gt;0,V35/T35,0)</f>
        <v/>
      </c>
      <c r="Y35" s="26">
        <f>IF(U35&gt;0,W35/U35,0)</f>
        <v/>
      </c>
      <c r="Z35" s="25">
        <f>T35-V35</f>
        <v/>
      </c>
      <c r="AA35" s="25">
        <f>U35-W35</f>
        <v/>
      </c>
      <c r="AB35" s="25">
        <f>IF(Config!$B$7&gt;0,(V35/Config!$B$7)*Config!$B$4,0)</f>
        <v/>
      </c>
      <c r="AC35" s="25">
        <f>IF(Config!$B$7&gt;0,(W35/Config!$B$7)*Config!$B$4,0)</f>
        <v/>
      </c>
    </row>
    <row r="36" hidden="1" outlineLevel="1">
      <c r="A36" s="22" t="inlineStr">
        <is>
          <t>May</t>
        </is>
      </c>
      <c r="B36" s="22" t="n">
        <v>2026</v>
      </c>
      <c r="C36" s="22" t="inlineStr">
        <is>
          <t>27-04-2026</t>
        </is>
      </c>
      <c r="D36" s="23" t="n">
        <v>0.7256018518518519</v>
      </c>
      <c r="E36" s="22" t="inlineStr">
        <is>
          <t>Makhana_7-30152</t>
        </is>
      </c>
      <c r="F36" s="22" t="inlineStr">
        <is>
          <t>FG</t>
        </is>
      </c>
      <c r="G36" s="22" t="inlineStr">
        <is>
          <t>Roasted &amp; Flavoured Makhana</t>
        </is>
      </c>
      <c r="H36" s="22" t="inlineStr">
        <is>
          <t>Roasted &amp; Flavored Makhana - Cream &amp; Onion Farmley Pillow Pouch 20 g</t>
        </is>
      </c>
      <c r="I36" s="22" t="inlineStr">
        <is>
          <t>Prasadam Roasted Makhana</t>
        </is>
      </c>
      <c r="J36" s="24" t="n">
        <v>0.02</v>
      </c>
      <c r="K36" s="24" t="n">
        <v>0</v>
      </c>
      <c r="L36" s="22" t="inlineStr">
        <is>
          <t>My Phygital Cafe Private Limited</t>
        </is>
      </c>
      <c r="M36" s="24" t="n">
        <v>0</v>
      </c>
      <c r="N36" s="22" t="inlineStr">
        <is>
          <t>Vending</t>
        </is>
      </c>
      <c r="O36" s="22" t="inlineStr">
        <is>
          <t>Purnea</t>
        </is>
      </c>
      <c r="P36" s="22" t="inlineStr">
        <is>
          <t>Value Added</t>
        </is>
      </c>
      <c r="Q36" s="22" t="inlineStr">
        <is>
          <t>Roasted &amp; Flavoured Makhana</t>
        </is>
      </c>
      <c r="R36" s="25">
        <f>IF(Config!$B$4&gt;0,M36/Config!$B$4,0)</f>
        <v/>
      </c>
      <c r="S36" s="25">
        <f>IF(Config!$B$4&gt;0,K36/Config!$B$4,0)</f>
        <v/>
      </c>
      <c r="T36" s="25">
        <f>R36*Config!$B$7</f>
        <v/>
      </c>
      <c r="U36" s="25">
        <f>S36*Config!$B$7</f>
        <v/>
      </c>
      <c r="V36" s="25" t="n">
        <v>0</v>
      </c>
      <c r="W36" s="25" t="n">
        <v>0</v>
      </c>
      <c r="X36" s="26">
        <f>IF(T36&gt;0,V36/T36,0)</f>
        <v/>
      </c>
      <c r="Y36" s="26">
        <f>IF(U36&gt;0,W36/U36,0)</f>
        <v/>
      </c>
      <c r="Z36" s="25">
        <f>T36-V36</f>
        <v/>
      </c>
      <c r="AA36" s="25">
        <f>U36-W36</f>
        <v/>
      </c>
      <c r="AB36" s="25">
        <f>IF(Config!$B$7&gt;0,(V36/Config!$B$7)*Config!$B$4,0)</f>
        <v/>
      </c>
      <c r="AC36" s="25">
        <f>IF(Config!$B$7&gt;0,(W36/Config!$B$7)*Config!$B$4,0)</f>
        <v/>
      </c>
    </row>
    <row r="37" hidden="1" outlineLevel="1">
      <c r="A37" s="22" t="inlineStr">
        <is>
          <t>May</t>
        </is>
      </c>
      <c r="B37" s="22" t="n">
        <v>2026</v>
      </c>
      <c r="C37" s="22" t="inlineStr">
        <is>
          <t>27-04-2026</t>
        </is>
      </c>
      <c r="D37" s="23" t="n">
        <v>0.7256134259259259</v>
      </c>
      <c r="E37" s="22" t="inlineStr">
        <is>
          <t>Makhana_7-30153</t>
        </is>
      </c>
      <c r="F37" s="22" t="inlineStr">
        <is>
          <t>FG</t>
        </is>
      </c>
      <c r="G37" s="22" t="inlineStr">
        <is>
          <t>Roasted &amp; Flavoured Makhana</t>
        </is>
      </c>
      <c r="H37" s="22" t="inlineStr">
        <is>
          <t>Roasted &amp; Flavored Makhana - Peri Peri Farmley Pillow Pouch 20 g</t>
        </is>
      </c>
      <c r="I37" s="22" t="inlineStr">
        <is>
          <t>Prasadam Roasted Makhana</t>
        </is>
      </c>
      <c r="J37" s="24" t="n">
        <v>0.02</v>
      </c>
      <c r="K37" s="24" t="n">
        <v>0</v>
      </c>
      <c r="L37" s="22" t="inlineStr">
        <is>
          <t>My Phygital Cafe Private Limited</t>
        </is>
      </c>
      <c r="M37" s="24" t="n">
        <v>0</v>
      </c>
      <c r="N37" s="22" t="inlineStr">
        <is>
          <t>Vending</t>
        </is>
      </c>
      <c r="O37" s="22" t="inlineStr">
        <is>
          <t>Purnea</t>
        </is>
      </c>
      <c r="P37" s="22" t="inlineStr">
        <is>
          <t>Value Added</t>
        </is>
      </c>
      <c r="Q37" s="22" t="inlineStr">
        <is>
          <t>Roasted &amp; Flavoured Makhana</t>
        </is>
      </c>
      <c r="R37" s="25">
        <f>IF(Config!$B$4&gt;0,M37/Config!$B$4,0)</f>
        <v/>
      </c>
      <c r="S37" s="25">
        <f>IF(Config!$B$4&gt;0,K37/Config!$B$4,0)</f>
        <v/>
      </c>
      <c r="T37" s="25">
        <f>R37*Config!$B$7</f>
        <v/>
      </c>
      <c r="U37" s="25">
        <f>S37*Config!$B$7</f>
        <v/>
      </c>
      <c r="V37" s="25" t="n">
        <v>0</v>
      </c>
      <c r="W37" s="25" t="n">
        <v>0</v>
      </c>
      <c r="X37" s="26">
        <f>IF(T37&gt;0,V37/T37,0)</f>
        <v/>
      </c>
      <c r="Y37" s="26">
        <f>IF(U37&gt;0,W37/U37,0)</f>
        <v/>
      </c>
      <c r="Z37" s="25">
        <f>T37-V37</f>
        <v/>
      </c>
      <c r="AA37" s="25">
        <f>U37-W37</f>
        <v/>
      </c>
      <c r="AB37" s="25">
        <f>IF(Config!$B$7&gt;0,(V37/Config!$B$7)*Config!$B$4,0)</f>
        <v/>
      </c>
      <c r="AC37" s="25">
        <f>IF(Config!$B$7&gt;0,(W37/Config!$B$7)*Config!$B$4,0)</f>
        <v/>
      </c>
    </row>
    <row r="38" hidden="1" outlineLevel="1">
      <c r="A38" s="22" t="inlineStr">
        <is>
          <t>May</t>
        </is>
      </c>
      <c r="B38" s="22" t="n">
        <v>2026</v>
      </c>
      <c r="C38" s="22" t="inlineStr">
        <is>
          <t>27-04-2026</t>
        </is>
      </c>
      <c r="D38" s="23" t="n">
        <v>0.7256134259259259</v>
      </c>
      <c r="E38" s="22" t="inlineStr">
        <is>
          <t>Makhana_7-30153</t>
        </is>
      </c>
      <c r="F38" s="22" t="inlineStr">
        <is>
          <t>FG</t>
        </is>
      </c>
      <c r="G38" s="22" t="inlineStr">
        <is>
          <t>Roasted &amp; Flavoured Makhana</t>
        </is>
      </c>
      <c r="H38" s="22" t="inlineStr">
        <is>
          <t>Roasted &amp; Flavored Makhana - Peri Peri Farmley Pillow Pouch 20 g</t>
        </is>
      </c>
      <c r="I38" s="22" t="inlineStr">
        <is>
          <t>Prasadam Roasted Makhana</t>
        </is>
      </c>
      <c r="J38" s="24" t="n">
        <v>0.02</v>
      </c>
      <c r="K38" s="24" t="n">
        <v>900</v>
      </c>
      <c r="L38" s="22" t="inlineStr">
        <is>
          <t>Justvend Private Limited</t>
        </is>
      </c>
      <c r="M38" s="24" t="n">
        <v>18</v>
      </c>
      <c r="N38" s="22" t="inlineStr">
        <is>
          <t>Vending</t>
        </is>
      </c>
      <c r="O38" s="22" t="inlineStr">
        <is>
          <t>Purnea</t>
        </is>
      </c>
      <c r="P38" s="22" t="inlineStr">
        <is>
          <t>Value Added</t>
        </is>
      </c>
      <c r="Q38" s="22" t="inlineStr">
        <is>
          <t>Roasted &amp; Flavoured Makhana</t>
        </is>
      </c>
      <c r="R38" s="25">
        <f>IF(Config!$B$4&gt;0,M38/Config!$B$4,0)</f>
        <v/>
      </c>
      <c r="S38" s="25">
        <f>IF(Config!$B$4&gt;0,K38/Config!$B$4,0)</f>
        <v/>
      </c>
      <c r="T38" s="25">
        <f>R38*Config!$B$7</f>
        <v/>
      </c>
      <c r="U38" s="25">
        <f>S38*Config!$B$7</f>
        <v/>
      </c>
      <c r="V38" s="25" t="n">
        <v>0</v>
      </c>
      <c r="W38" s="25" t="n">
        <v>0</v>
      </c>
      <c r="X38" s="26">
        <f>IF(T38&gt;0,V38/T38,0)</f>
        <v/>
      </c>
      <c r="Y38" s="26">
        <f>IF(U38&gt;0,W38/U38,0)</f>
        <v/>
      </c>
      <c r="Z38" s="25">
        <f>T38-V38</f>
        <v/>
      </c>
      <c r="AA38" s="25">
        <f>U38-W38</f>
        <v/>
      </c>
      <c r="AB38" s="25">
        <f>IF(Config!$B$7&gt;0,(V38/Config!$B$7)*Config!$B$4,0)</f>
        <v/>
      </c>
      <c r="AC38" s="25">
        <f>IF(Config!$B$7&gt;0,(W38/Config!$B$7)*Config!$B$4,0)</f>
        <v/>
      </c>
    </row>
    <row r="39" hidden="1" outlineLevel="1">
      <c r="A39" s="22" t="inlineStr">
        <is>
          <t>May</t>
        </is>
      </c>
      <c r="B39" s="22" t="n">
        <v>2026</v>
      </c>
      <c r="C39" s="22" t="inlineStr">
        <is>
          <t>27-04-2026</t>
        </is>
      </c>
      <c r="D39" s="23" t="n">
        <v>0.725625</v>
      </c>
      <c r="E39" s="22" t="inlineStr">
        <is>
          <t>Makhana_7-30152</t>
        </is>
      </c>
      <c r="F39" s="22" t="inlineStr">
        <is>
          <t>FG</t>
        </is>
      </c>
      <c r="G39" s="22" t="inlineStr">
        <is>
          <t>Roasted &amp; Flavoured Makhana</t>
        </is>
      </c>
      <c r="H39" s="22" t="inlineStr">
        <is>
          <t>Roasted &amp; Flavored Makhana - Cream &amp; Onion Farmley Pillow Pouch 20 g</t>
        </is>
      </c>
      <c r="I39" s="22" t="inlineStr">
        <is>
          <t>Prasadam Roasted Makhana</t>
        </is>
      </c>
      <c r="J39" s="24" t="n">
        <v>0.02</v>
      </c>
      <c r="K39" s="24" t="n">
        <v>600</v>
      </c>
      <c r="L39" s="22" t="inlineStr">
        <is>
          <t>Instant Retail India Limited</t>
        </is>
      </c>
      <c r="M39" s="24" t="n">
        <v>12</v>
      </c>
      <c r="N39" s="22" t="inlineStr">
        <is>
          <t>Vending</t>
        </is>
      </c>
      <c r="O39" s="22" t="inlineStr">
        <is>
          <t>Purnea</t>
        </is>
      </c>
      <c r="P39" s="22" t="inlineStr">
        <is>
          <t>Value Added</t>
        </is>
      </c>
      <c r="Q39" s="22" t="inlineStr">
        <is>
          <t>Roasted &amp; Flavoured Makhana</t>
        </is>
      </c>
      <c r="R39" s="25">
        <f>IF(Config!$B$4&gt;0,M39/Config!$B$4,0)</f>
        <v/>
      </c>
      <c r="S39" s="25">
        <f>IF(Config!$B$4&gt;0,K39/Config!$B$4,0)</f>
        <v/>
      </c>
      <c r="T39" s="25">
        <f>R39*Config!$B$7</f>
        <v/>
      </c>
      <c r="U39" s="25">
        <f>S39*Config!$B$7</f>
        <v/>
      </c>
      <c r="V39" s="25" t="n">
        <v>0</v>
      </c>
      <c r="W39" s="25" t="n">
        <v>0</v>
      </c>
      <c r="X39" s="26">
        <f>IF(T39&gt;0,V39/T39,0)</f>
        <v/>
      </c>
      <c r="Y39" s="26">
        <f>IF(U39&gt;0,W39/U39,0)</f>
        <v/>
      </c>
      <c r="Z39" s="25">
        <f>T39-V39</f>
        <v/>
      </c>
      <c r="AA39" s="25">
        <f>U39-W39</f>
        <v/>
      </c>
      <c r="AB39" s="25">
        <f>IF(Config!$B$7&gt;0,(V39/Config!$B$7)*Config!$B$4,0)</f>
        <v/>
      </c>
      <c r="AC39" s="25">
        <f>IF(Config!$B$7&gt;0,(W39/Config!$B$7)*Config!$B$4,0)</f>
        <v/>
      </c>
    </row>
    <row r="40" hidden="1" outlineLevel="1">
      <c r="A40" s="22" t="inlineStr">
        <is>
          <t>May</t>
        </is>
      </c>
      <c r="B40" s="22" t="n">
        <v>2026</v>
      </c>
      <c r="C40" s="22" t="inlineStr">
        <is>
          <t>27-04-2026</t>
        </is>
      </c>
      <c r="D40" s="23" t="n">
        <v>0.725625</v>
      </c>
      <c r="E40" s="22" t="inlineStr">
        <is>
          <t>Makhana_7-30153</t>
        </is>
      </c>
      <c r="F40" s="22" t="inlineStr">
        <is>
          <t>FG</t>
        </is>
      </c>
      <c r="G40" s="22" t="inlineStr">
        <is>
          <t>Roasted &amp; Flavoured Makhana</t>
        </is>
      </c>
      <c r="H40" s="22" t="inlineStr">
        <is>
          <t>Roasted &amp; Flavored Makhana - Peri Peri Farmley Pillow Pouch 20 g</t>
        </is>
      </c>
      <c r="I40" s="22" t="inlineStr">
        <is>
          <t>Prasadam Roasted Makhana</t>
        </is>
      </c>
      <c r="J40" s="24" t="n">
        <v>0.02</v>
      </c>
      <c r="K40" s="24" t="n">
        <v>600</v>
      </c>
      <c r="L40" s="22" t="inlineStr">
        <is>
          <t>Instant Retail India Limited</t>
        </is>
      </c>
      <c r="M40" s="24" t="n">
        <v>12</v>
      </c>
      <c r="N40" s="22" t="inlineStr">
        <is>
          <t>Vending</t>
        </is>
      </c>
      <c r="O40" s="22" t="inlineStr">
        <is>
          <t>Purnea</t>
        </is>
      </c>
      <c r="P40" s="22" t="inlineStr">
        <is>
          <t>Value Added</t>
        </is>
      </c>
      <c r="Q40" s="22" t="inlineStr">
        <is>
          <t>Roasted &amp; Flavoured Makhana</t>
        </is>
      </c>
      <c r="R40" s="25">
        <f>IF(Config!$B$4&gt;0,M40/Config!$B$4,0)</f>
        <v/>
      </c>
      <c r="S40" s="25">
        <f>IF(Config!$B$4&gt;0,K40/Config!$B$4,0)</f>
        <v/>
      </c>
      <c r="T40" s="25">
        <f>R40*Config!$B$7</f>
        <v/>
      </c>
      <c r="U40" s="25">
        <f>S40*Config!$B$7</f>
        <v/>
      </c>
      <c r="V40" s="25" t="n">
        <v>0</v>
      </c>
      <c r="W40" s="25" t="n">
        <v>0</v>
      </c>
      <c r="X40" s="26">
        <f>IF(T40&gt;0,V40/T40,0)</f>
        <v/>
      </c>
      <c r="Y40" s="26">
        <f>IF(U40&gt;0,W40/U40,0)</f>
        <v/>
      </c>
      <c r="Z40" s="25">
        <f>T40-V40</f>
        <v/>
      </c>
      <c r="AA40" s="25">
        <f>U40-W40</f>
        <v/>
      </c>
      <c r="AB40" s="25">
        <f>IF(Config!$B$7&gt;0,(V40/Config!$B$7)*Config!$B$4,0)</f>
        <v/>
      </c>
      <c r="AC40" s="25">
        <f>IF(Config!$B$7&gt;0,(W40/Config!$B$7)*Config!$B$4,0)</f>
        <v/>
      </c>
    </row>
    <row r="41" hidden="1" outlineLevel="1">
      <c r="A41" s="22" t="inlineStr">
        <is>
          <t>May</t>
        </is>
      </c>
      <c r="B41" s="22" t="n">
        <v>2026</v>
      </c>
      <c r="C41" s="22" t="inlineStr">
        <is>
          <t>27-04-2026</t>
        </is>
      </c>
      <c r="D41" s="23" t="n">
        <v>0.725625</v>
      </c>
      <c r="E41" s="22" t="inlineStr">
        <is>
          <t>Makhana_7-30074</t>
        </is>
      </c>
      <c r="F41" s="22" t="inlineStr">
        <is>
          <t>FG</t>
        </is>
      </c>
      <c r="G41" s="22" t="inlineStr">
        <is>
          <t>Roasted &amp; Flavoured Makhana</t>
        </is>
      </c>
      <c r="H41" s="22" t="inlineStr">
        <is>
          <t>Roasted &amp; Flavoured Makhana - Cream &amp; Onion Farmley Pillow Pouch 14g-Ladi</t>
        </is>
      </c>
      <c r="I41" s="22" t="inlineStr">
        <is>
          <t>Prasadam Roasted Makhana</t>
        </is>
      </c>
      <c r="J41" s="24" t="n">
        <v>0.014</v>
      </c>
      <c r="K41" s="24" t="n">
        <v>6200</v>
      </c>
      <c r="L41" s="22" t="inlineStr">
        <is>
          <t>Daalchini Foods &amp; Beverages Private Limited</t>
        </is>
      </c>
      <c r="M41" s="24" t="n">
        <v>86.8</v>
      </c>
      <c r="N41" s="22" t="inlineStr">
        <is>
          <t>Vending</t>
        </is>
      </c>
      <c r="O41" s="22" t="inlineStr">
        <is>
          <t>Purnea</t>
        </is>
      </c>
      <c r="P41" s="22" t="inlineStr">
        <is>
          <t>Value Added</t>
        </is>
      </c>
      <c r="Q41" s="22" t="inlineStr">
        <is>
          <t>Roasted &amp; Flavoured Makhana</t>
        </is>
      </c>
      <c r="R41" s="25">
        <f>IF(Config!$B$4&gt;0,M41/Config!$B$4,0)</f>
        <v/>
      </c>
      <c r="S41" s="25">
        <f>IF(Config!$B$4&gt;0,K41/Config!$B$4,0)</f>
        <v/>
      </c>
      <c r="T41" s="25">
        <f>R41*Config!$B$7</f>
        <v/>
      </c>
      <c r="U41" s="25">
        <f>S41*Config!$B$7</f>
        <v/>
      </c>
      <c r="V41" s="25" t="n">
        <v>35.28</v>
      </c>
      <c r="W41" s="25" t="n">
        <v>2520</v>
      </c>
      <c r="X41" s="26">
        <f>IF(T41&gt;0,V41/T41,0)</f>
        <v/>
      </c>
      <c r="Y41" s="26">
        <f>IF(U41&gt;0,W41/U41,0)</f>
        <v/>
      </c>
      <c r="Z41" s="25">
        <f>T41-V41</f>
        <v/>
      </c>
      <c r="AA41" s="25">
        <f>U41-W41</f>
        <v/>
      </c>
      <c r="AB41" s="25">
        <f>IF(Config!$B$7&gt;0,(V41/Config!$B$7)*Config!$B$4,0)</f>
        <v/>
      </c>
      <c r="AC41" s="25">
        <f>IF(Config!$B$7&gt;0,(W41/Config!$B$7)*Config!$B$4,0)</f>
        <v/>
      </c>
    </row>
    <row r="42" hidden="1" outlineLevel="1">
      <c r="A42" s="22" t="inlineStr">
        <is>
          <t>May</t>
        </is>
      </c>
      <c r="B42" s="22" t="n">
        <v>2026</v>
      </c>
      <c r="C42" s="22" t="inlineStr">
        <is>
          <t>27-04-2026</t>
        </is>
      </c>
      <c r="D42" s="23" t="n">
        <v>0.725625</v>
      </c>
      <c r="E42" s="22" t="inlineStr">
        <is>
          <t>Makhana_7-30075</t>
        </is>
      </c>
      <c r="F42" s="22" t="inlineStr">
        <is>
          <t>FG</t>
        </is>
      </c>
      <c r="G42" s="22" t="inlineStr">
        <is>
          <t>Roasted &amp; Flavoured Makhana</t>
        </is>
      </c>
      <c r="H42" s="22" t="inlineStr">
        <is>
          <t>Roasted &amp; Flavoured Makhana - Tangy Tomato Farmley Pillow Pouch 14g-Ladi</t>
        </is>
      </c>
      <c r="I42" s="22" t="inlineStr">
        <is>
          <t>Prasadam Roasted Makhana</t>
        </is>
      </c>
      <c r="J42" s="24" t="n">
        <v>0.014</v>
      </c>
      <c r="K42" s="24" t="n">
        <v>900</v>
      </c>
      <c r="L42" s="22" t="inlineStr">
        <is>
          <t>Daalchini Foods &amp; Beverages Private Limited</t>
        </is>
      </c>
      <c r="M42" s="24" t="n">
        <v>12.6</v>
      </c>
      <c r="N42" s="22" t="inlineStr">
        <is>
          <t>Vending</t>
        </is>
      </c>
      <c r="O42" s="22" t="inlineStr">
        <is>
          <t>Purnea</t>
        </is>
      </c>
      <c r="P42" s="22" t="inlineStr">
        <is>
          <t>Value Added</t>
        </is>
      </c>
      <c r="Q42" s="22" t="inlineStr">
        <is>
          <t>Roasted &amp; Flavoured Makhana</t>
        </is>
      </c>
      <c r="R42" s="25">
        <f>IF(Config!$B$4&gt;0,M42/Config!$B$4,0)</f>
        <v/>
      </c>
      <c r="S42" s="25">
        <f>IF(Config!$B$4&gt;0,K42/Config!$B$4,0)</f>
        <v/>
      </c>
      <c r="T42" s="25">
        <f>R42*Config!$B$7</f>
        <v/>
      </c>
      <c r="U42" s="25">
        <f>S42*Config!$B$7</f>
        <v/>
      </c>
      <c r="V42" s="25" t="n">
        <v>5.04</v>
      </c>
      <c r="W42" s="25" t="n">
        <v>360</v>
      </c>
      <c r="X42" s="26">
        <f>IF(T42&gt;0,V42/T42,0)</f>
        <v/>
      </c>
      <c r="Y42" s="26">
        <f>IF(U42&gt;0,W42/U42,0)</f>
        <v/>
      </c>
      <c r="Z42" s="25">
        <f>T42-V42</f>
        <v/>
      </c>
      <c r="AA42" s="25">
        <f>U42-W42</f>
        <v/>
      </c>
      <c r="AB42" s="25">
        <f>IF(Config!$B$7&gt;0,(V42/Config!$B$7)*Config!$B$4,0)</f>
        <v/>
      </c>
      <c r="AC42" s="25">
        <f>IF(Config!$B$7&gt;0,(W42/Config!$B$7)*Config!$B$4,0)</f>
        <v/>
      </c>
    </row>
    <row r="43" hidden="1" outlineLevel="1">
      <c r="A43" s="22" t="inlineStr">
        <is>
          <t>May</t>
        </is>
      </c>
      <c r="B43" s="22" t="n">
        <v>2026</v>
      </c>
      <c r="C43" s="22" t="inlineStr">
        <is>
          <t>27-04-2026</t>
        </is>
      </c>
      <c r="D43" s="23" t="n">
        <v>0.725625</v>
      </c>
      <c r="E43" s="22" t="inlineStr">
        <is>
          <t>Makhana_7-30073</t>
        </is>
      </c>
      <c r="F43" s="22" t="inlineStr">
        <is>
          <t>FG</t>
        </is>
      </c>
      <c r="G43" s="22" t="inlineStr">
        <is>
          <t>Roasted &amp; Flavoured Makhana</t>
        </is>
      </c>
      <c r="H43" s="22" t="inlineStr">
        <is>
          <t>Roasted &amp; Flavored Makhana - Peri Peri Farmley Pillow Pouch 14 g-Ladi</t>
        </is>
      </c>
      <c r="I43" s="22" t="inlineStr">
        <is>
          <t>Prasadam Roasted Makhana</t>
        </is>
      </c>
      <c r="J43" s="24" t="n">
        <v>0.014</v>
      </c>
      <c r="K43" s="24" t="n">
        <v>2400</v>
      </c>
      <c r="L43" s="22" t="inlineStr">
        <is>
          <t>Daalchini Foods &amp; Beverages Private Limited</t>
        </is>
      </c>
      <c r="M43" s="24" t="n">
        <v>33.6</v>
      </c>
      <c r="N43" s="22" t="inlineStr">
        <is>
          <t>Vending</t>
        </is>
      </c>
      <c r="O43" s="22" t="inlineStr">
        <is>
          <t>Purnea</t>
        </is>
      </c>
      <c r="P43" s="22" t="inlineStr">
        <is>
          <t>Value Added</t>
        </is>
      </c>
      <c r="Q43" s="22" t="inlineStr">
        <is>
          <t>Roasted &amp; Flavoured Makhana</t>
        </is>
      </c>
      <c r="R43" s="25">
        <f>IF(Config!$B$4&gt;0,M43/Config!$B$4,0)</f>
        <v/>
      </c>
      <c r="S43" s="25">
        <f>IF(Config!$B$4&gt;0,K43/Config!$B$4,0)</f>
        <v/>
      </c>
      <c r="T43" s="25">
        <f>R43*Config!$B$7</f>
        <v/>
      </c>
      <c r="U43" s="25">
        <f>S43*Config!$B$7</f>
        <v/>
      </c>
      <c r="V43" s="25" t="n">
        <v>7.56</v>
      </c>
      <c r="W43" s="25" t="n">
        <v>540</v>
      </c>
      <c r="X43" s="26">
        <f>IF(T43&gt;0,V43/T43,0)</f>
        <v/>
      </c>
      <c r="Y43" s="26">
        <f>IF(U43&gt;0,W43/U43,0)</f>
        <v/>
      </c>
      <c r="Z43" s="25">
        <f>T43-V43</f>
        <v/>
      </c>
      <c r="AA43" s="25">
        <f>U43-W43</f>
        <v/>
      </c>
      <c r="AB43" s="25">
        <f>IF(Config!$B$7&gt;0,(V43/Config!$B$7)*Config!$B$4,0)</f>
        <v/>
      </c>
      <c r="AC43" s="25">
        <f>IF(Config!$B$7&gt;0,(W43/Config!$B$7)*Config!$B$4,0)</f>
        <v/>
      </c>
    </row>
    <row r="44" hidden="1" outlineLevel="1">
      <c r="A44" s="22" t="inlineStr">
        <is>
          <t>May</t>
        </is>
      </c>
      <c r="B44" s="22" t="n">
        <v>2026</v>
      </c>
      <c r="C44" s="22" t="inlineStr">
        <is>
          <t>27-04-2026</t>
        </is>
      </c>
      <c r="D44" s="23" t="n">
        <v>0.7256481481481482</v>
      </c>
      <c r="E44" s="22" t="inlineStr">
        <is>
          <t>Makhana_7-2984</t>
        </is>
      </c>
      <c r="F44" s="22" t="inlineStr">
        <is>
          <t>FG</t>
        </is>
      </c>
      <c r="G44" s="22" t="inlineStr">
        <is>
          <t>Roasted &amp; Flavoured Makhana</t>
        </is>
      </c>
      <c r="H44" s="22" t="inlineStr">
        <is>
          <t>Roasted &amp; Salted Makhana Farmley Composite Jar 77 g</t>
        </is>
      </c>
      <c r="I44" s="22" t="inlineStr">
        <is>
          <t>Prasadam Roasted Makhana</t>
        </is>
      </c>
      <c r="J44" s="24" t="n">
        <v>0.077</v>
      </c>
      <c r="K44" s="24" t="n">
        <v>150</v>
      </c>
      <c r="L44" s="22" t="inlineStr">
        <is>
          <t>Sodexo India Services Private Limited</t>
        </is>
      </c>
      <c r="M44" s="24" t="n">
        <v>11.55</v>
      </c>
      <c r="N44" s="22" t="inlineStr">
        <is>
          <t>HoReCa</t>
        </is>
      </c>
      <c r="O44" s="22" t="inlineStr">
        <is>
          <t>Purnea</t>
        </is>
      </c>
      <c r="P44" s="22" t="inlineStr">
        <is>
          <t>Value Added</t>
        </is>
      </c>
      <c r="Q44" s="22" t="inlineStr">
        <is>
          <t>Roasted &amp; Flavoured Makhana</t>
        </is>
      </c>
      <c r="R44" s="25">
        <f>IF(Config!$B$4&gt;0,M44/Config!$B$4,0)</f>
        <v/>
      </c>
      <c r="S44" s="25">
        <f>IF(Config!$B$4&gt;0,K44/Config!$B$4,0)</f>
        <v/>
      </c>
      <c r="T44" s="25">
        <f>R44*Config!$B$7</f>
        <v/>
      </c>
      <c r="U44" s="25">
        <f>S44*Config!$B$7</f>
        <v/>
      </c>
      <c r="V44" s="25" t="n">
        <v>0</v>
      </c>
      <c r="W44" s="25" t="n">
        <v>0</v>
      </c>
      <c r="X44" s="26">
        <f>IF(T44&gt;0,V44/T44,0)</f>
        <v/>
      </c>
      <c r="Y44" s="26">
        <f>IF(U44&gt;0,W44/U44,0)</f>
        <v/>
      </c>
      <c r="Z44" s="25">
        <f>T44-V44</f>
        <v/>
      </c>
      <c r="AA44" s="25">
        <f>U44-W44</f>
        <v/>
      </c>
      <c r="AB44" s="25">
        <f>IF(Config!$B$7&gt;0,(V44/Config!$B$7)*Config!$B$4,0)</f>
        <v/>
      </c>
      <c r="AC44" s="25">
        <f>IF(Config!$B$7&gt;0,(W44/Config!$B$7)*Config!$B$4,0)</f>
        <v/>
      </c>
    </row>
    <row r="45" hidden="1" outlineLevel="1">
      <c r="A45" s="22" t="inlineStr">
        <is>
          <t>May</t>
        </is>
      </c>
      <c r="B45" s="22" t="n">
        <v>2026</v>
      </c>
      <c r="C45" s="22" t="inlineStr">
        <is>
          <t>27-04-2026</t>
        </is>
      </c>
      <c r="D45" s="23" t="n">
        <v>0.7256481481481482</v>
      </c>
      <c r="E45" s="22" t="inlineStr">
        <is>
          <t>Makhana_7-2983</t>
        </is>
      </c>
      <c r="F45" s="22" t="inlineStr">
        <is>
          <t>FG</t>
        </is>
      </c>
      <c r="G45" s="22" t="inlineStr">
        <is>
          <t>Roasted &amp; Flavoured Makhana</t>
        </is>
      </c>
      <c r="H45" s="22" t="inlineStr">
        <is>
          <t>Roasted &amp; Flavored Makhana - Peri Peri Farmley Composite Jar 77 g</t>
        </is>
      </c>
      <c r="I45" s="22" t="inlineStr">
        <is>
          <t>Prasadam Roasted Makhana</t>
        </is>
      </c>
      <c r="J45" s="24" t="n">
        <v>0.077</v>
      </c>
      <c r="K45" s="24" t="n">
        <v>48</v>
      </c>
      <c r="L45" s="22" t="inlineStr">
        <is>
          <t>Sodexo India Services Private Limited</t>
        </is>
      </c>
      <c r="M45" s="24" t="n">
        <v>3.7</v>
      </c>
      <c r="N45" s="22" t="inlineStr">
        <is>
          <t>HoReCa</t>
        </is>
      </c>
      <c r="O45" s="22" t="inlineStr">
        <is>
          <t>Purnea</t>
        </is>
      </c>
      <c r="P45" s="22" t="inlineStr">
        <is>
          <t>Value Added</t>
        </is>
      </c>
      <c r="Q45" s="22" t="inlineStr">
        <is>
          <t>Roasted &amp; Flavoured Makhana</t>
        </is>
      </c>
      <c r="R45" s="25">
        <f>IF(Config!$B$4&gt;0,M45/Config!$B$4,0)</f>
        <v/>
      </c>
      <c r="S45" s="25">
        <f>IF(Config!$B$4&gt;0,K45/Config!$B$4,0)</f>
        <v/>
      </c>
      <c r="T45" s="25">
        <f>R45*Config!$B$7</f>
        <v/>
      </c>
      <c r="U45" s="25">
        <f>S45*Config!$B$7</f>
        <v/>
      </c>
      <c r="V45" s="25" t="n">
        <v>0</v>
      </c>
      <c r="W45" s="25" t="n">
        <v>0</v>
      </c>
      <c r="X45" s="26">
        <f>IF(T45&gt;0,V45/T45,0)</f>
        <v/>
      </c>
      <c r="Y45" s="26">
        <f>IF(U45&gt;0,W45/U45,0)</f>
        <v/>
      </c>
      <c r="Z45" s="25">
        <f>T45-V45</f>
        <v/>
      </c>
      <c r="AA45" s="25">
        <f>U45-W45</f>
        <v/>
      </c>
      <c r="AB45" s="25">
        <f>IF(Config!$B$7&gt;0,(V45/Config!$B$7)*Config!$B$4,0)</f>
        <v/>
      </c>
      <c r="AC45" s="25">
        <f>IF(Config!$B$7&gt;0,(W45/Config!$B$7)*Config!$B$4,0)</f>
        <v/>
      </c>
    </row>
    <row r="46" hidden="1" outlineLevel="1">
      <c r="A46" s="22" t="inlineStr">
        <is>
          <t>May</t>
        </is>
      </c>
      <c r="B46" s="22" t="n">
        <v>2026</v>
      </c>
      <c r="C46" s="22" t="inlineStr">
        <is>
          <t>27-04-2026</t>
        </is>
      </c>
      <c r="D46" s="23" t="n">
        <v>0.7256597222222222</v>
      </c>
      <c r="E46" s="22" t="inlineStr">
        <is>
          <t>Makhana_7-30152</t>
        </is>
      </c>
      <c r="F46" s="22" t="inlineStr">
        <is>
          <t>FG</t>
        </is>
      </c>
      <c r="G46" s="22" t="inlineStr">
        <is>
          <t>Roasted &amp; Flavoured Makhana</t>
        </is>
      </c>
      <c r="H46" s="22" t="inlineStr">
        <is>
          <t>Roasted &amp; Flavored Makhana - Cream &amp; Onion Farmley Pillow Pouch 20 g</t>
        </is>
      </c>
      <c r="I46" s="22" t="inlineStr">
        <is>
          <t>Prasadam Roasted Makhana</t>
        </is>
      </c>
      <c r="J46" s="24" t="n">
        <v>0.02</v>
      </c>
      <c r="K46" s="24" t="n">
        <v>6000</v>
      </c>
      <c r="L46" s="22" t="inlineStr">
        <is>
          <t>Compass India Food Services Private Limited</t>
        </is>
      </c>
      <c r="M46" s="24" t="n">
        <v>120</v>
      </c>
      <c r="N46" s="22" t="inlineStr">
        <is>
          <t>Corporate</t>
        </is>
      </c>
      <c r="O46" s="22" t="inlineStr">
        <is>
          <t>Purnea</t>
        </is>
      </c>
      <c r="P46" s="22" t="inlineStr">
        <is>
          <t>Value Added</t>
        </is>
      </c>
      <c r="Q46" s="22" t="inlineStr">
        <is>
          <t>Roasted &amp; Flavoured Makhana</t>
        </is>
      </c>
      <c r="R46" s="25">
        <f>IF(Config!$B$4&gt;0,M46/Config!$B$4,0)</f>
        <v/>
      </c>
      <c r="S46" s="25">
        <f>IF(Config!$B$4&gt;0,K46/Config!$B$4,0)</f>
        <v/>
      </c>
      <c r="T46" s="25">
        <f>R46*Config!$B$7</f>
        <v/>
      </c>
      <c r="U46" s="25">
        <f>S46*Config!$B$7</f>
        <v/>
      </c>
      <c r="V46" s="25" t="n">
        <v>12</v>
      </c>
      <c r="W46" s="25" t="n">
        <v>600</v>
      </c>
      <c r="X46" s="26">
        <f>IF(T46&gt;0,V46/T46,0)</f>
        <v/>
      </c>
      <c r="Y46" s="26">
        <f>IF(U46&gt;0,W46/U46,0)</f>
        <v/>
      </c>
      <c r="Z46" s="25">
        <f>T46-V46</f>
        <v/>
      </c>
      <c r="AA46" s="25">
        <f>U46-W46</f>
        <v/>
      </c>
      <c r="AB46" s="25">
        <f>IF(Config!$B$7&gt;0,(V46/Config!$B$7)*Config!$B$4,0)</f>
        <v/>
      </c>
      <c r="AC46" s="25">
        <f>IF(Config!$B$7&gt;0,(W46/Config!$B$7)*Config!$B$4,0)</f>
        <v/>
      </c>
    </row>
    <row r="47" hidden="1" outlineLevel="1">
      <c r="A47" s="22" t="inlineStr">
        <is>
          <t>May</t>
        </is>
      </c>
      <c r="B47" s="22" t="n">
        <v>2026</v>
      </c>
      <c r="C47" s="22" t="inlineStr">
        <is>
          <t>27-04-2026</t>
        </is>
      </c>
      <c r="D47" s="23" t="n">
        <v>0.7256597222222222</v>
      </c>
      <c r="E47" s="22" t="inlineStr">
        <is>
          <t>Makhana_7-30153</t>
        </is>
      </c>
      <c r="F47" s="22" t="inlineStr">
        <is>
          <t>FG</t>
        </is>
      </c>
      <c r="G47" s="22" t="inlineStr">
        <is>
          <t>Roasted &amp; Flavoured Makhana</t>
        </is>
      </c>
      <c r="H47" s="22" t="inlineStr">
        <is>
          <t>Roasted &amp; Flavored Makhana - Peri Peri Farmley Pillow Pouch 20 g</t>
        </is>
      </c>
      <c r="I47" s="22" t="inlineStr">
        <is>
          <t>Prasadam Roasted Makhana</t>
        </is>
      </c>
      <c r="J47" s="24" t="n">
        <v>0.02</v>
      </c>
      <c r="K47" s="24" t="n">
        <v>1000</v>
      </c>
      <c r="L47" s="22" t="inlineStr">
        <is>
          <t>Compass India Food Services Private Limited</t>
        </is>
      </c>
      <c r="M47" s="24" t="n">
        <v>20</v>
      </c>
      <c r="N47" s="22" t="inlineStr">
        <is>
          <t>Corporate</t>
        </is>
      </c>
      <c r="O47" s="22" t="inlineStr">
        <is>
          <t>Purnea</t>
        </is>
      </c>
      <c r="P47" s="22" t="inlineStr">
        <is>
          <t>Value Added</t>
        </is>
      </c>
      <c r="Q47" s="22" t="inlineStr">
        <is>
          <t>Roasted &amp; Flavoured Makhana</t>
        </is>
      </c>
      <c r="R47" s="25">
        <f>IF(Config!$B$4&gt;0,M47/Config!$B$4,0)</f>
        <v/>
      </c>
      <c r="S47" s="25">
        <f>IF(Config!$B$4&gt;0,K47/Config!$B$4,0)</f>
        <v/>
      </c>
      <c r="T47" s="25">
        <f>R47*Config!$B$7</f>
        <v/>
      </c>
      <c r="U47" s="25">
        <f>S47*Config!$B$7</f>
        <v/>
      </c>
      <c r="V47" s="25" t="n">
        <v>0</v>
      </c>
      <c r="W47" s="25" t="n">
        <v>0</v>
      </c>
      <c r="X47" s="26">
        <f>IF(T47&gt;0,V47/T47,0)</f>
        <v/>
      </c>
      <c r="Y47" s="26">
        <f>IF(U47&gt;0,W47/U47,0)</f>
        <v/>
      </c>
      <c r="Z47" s="25">
        <f>T47-V47</f>
        <v/>
      </c>
      <c r="AA47" s="25">
        <f>U47-W47</f>
        <v/>
      </c>
      <c r="AB47" s="25">
        <f>IF(Config!$B$7&gt;0,(V47/Config!$B$7)*Config!$B$4,0)</f>
        <v/>
      </c>
      <c r="AC47" s="25">
        <f>IF(Config!$B$7&gt;0,(W47/Config!$B$7)*Config!$B$4,0)</f>
        <v/>
      </c>
    </row>
    <row r="48" hidden="1" outlineLevel="1">
      <c r="A48" s="22" t="inlineStr">
        <is>
          <t>May</t>
        </is>
      </c>
      <c r="B48" s="22" t="n">
        <v>2026</v>
      </c>
      <c r="C48" s="22" t="inlineStr">
        <is>
          <t>27-04-2026</t>
        </is>
      </c>
      <c r="D48" s="23" t="n">
        <v>0.7256712962962963</v>
      </c>
      <c r="E48" s="22" t="inlineStr">
        <is>
          <t>Makhana_7-30151</t>
        </is>
      </c>
      <c r="F48" s="22" t="inlineStr">
        <is>
          <t>FG</t>
        </is>
      </c>
      <c r="G48" s="22" t="inlineStr">
        <is>
          <t>Roasted &amp; Flavoured Makhana</t>
        </is>
      </c>
      <c r="H48" s="22" t="inlineStr">
        <is>
          <t>Roasted &amp; Flavored Makhana - Tangy Tomato Farmley Pillow Pouch 20 g</t>
        </is>
      </c>
      <c r="I48" s="22" t="inlineStr">
        <is>
          <t>Prasadam Roasted Makhana</t>
        </is>
      </c>
      <c r="J48" s="24" t="n">
        <v>0.02</v>
      </c>
      <c r="K48" s="24" t="n">
        <v>2000</v>
      </c>
      <c r="L48" s="22" t="inlineStr">
        <is>
          <t>Bottle Lab Technologies Private Limited</t>
        </is>
      </c>
      <c r="M48" s="24" t="n">
        <v>40</v>
      </c>
      <c r="N48" s="22" t="inlineStr">
        <is>
          <t>Vending</t>
        </is>
      </c>
      <c r="O48" s="22" t="inlineStr">
        <is>
          <t>Purnea</t>
        </is>
      </c>
      <c r="P48" s="22" t="inlineStr">
        <is>
          <t>Value Added</t>
        </is>
      </c>
      <c r="Q48" s="22" t="inlineStr">
        <is>
          <t>Roasted &amp; Flavoured Makhana</t>
        </is>
      </c>
      <c r="R48" s="25">
        <f>IF(Config!$B$4&gt;0,M48/Config!$B$4,0)</f>
        <v/>
      </c>
      <c r="S48" s="25">
        <f>IF(Config!$B$4&gt;0,K48/Config!$B$4,0)</f>
        <v/>
      </c>
      <c r="T48" s="25">
        <f>R48*Config!$B$7</f>
        <v/>
      </c>
      <c r="U48" s="25">
        <f>S48*Config!$B$7</f>
        <v/>
      </c>
      <c r="V48" s="25" t="n">
        <v>24</v>
      </c>
      <c r="W48" s="25" t="n">
        <v>1200</v>
      </c>
      <c r="X48" s="26">
        <f>IF(T48&gt;0,V48/T48,0)</f>
        <v/>
      </c>
      <c r="Y48" s="26">
        <f>IF(U48&gt;0,W48/U48,0)</f>
        <v/>
      </c>
      <c r="Z48" s="25">
        <f>T48-V48</f>
        <v/>
      </c>
      <c r="AA48" s="25">
        <f>U48-W48</f>
        <v/>
      </c>
      <c r="AB48" s="25">
        <f>IF(Config!$B$7&gt;0,(V48/Config!$B$7)*Config!$B$4,0)</f>
        <v/>
      </c>
      <c r="AC48" s="25">
        <f>IF(Config!$B$7&gt;0,(W48/Config!$B$7)*Config!$B$4,0)</f>
        <v/>
      </c>
    </row>
    <row r="49" hidden="1" outlineLevel="1">
      <c r="A49" s="22" t="inlineStr">
        <is>
          <t>May</t>
        </is>
      </c>
      <c r="B49" s="22" t="n">
        <v>2026</v>
      </c>
      <c r="C49" s="22" t="inlineStr">
        <is>
          <t>27-04-2026</t>
        </is>
      </c>
      <c r="D49" s="23" t="n">
        <v>0.7256712962962963</v>
      </c>
      <c r="E49" s="22" t="inlineStr">
        <is>
          <t>Makhana_7-30152</t>
        </is>
      </c>
      <c r="F49" s="22" t="inlineStr">
        <is>
          <t>FG</t>
        </is>
      </c>
      <c r="G49" s="22" t="inlineStr">
        <is>
          <t>Roasted &amp; Flavoured Makhana</t>
        </is>
      </c>
      <c r="H49" s="22" t="inlineStr">
        <is>
          <t>Roasted &amp; Flavored Makhana - Cream &amp; Onion Farmley Pillow Pouch 20 g</t>
        </is>
      </c>
      <c r="I49" s="22" t="inlineStr">
        <is>
          <t>Prasadam Roasted Makhana</t>
        </is>
      </c>
      <c r="J49" s="24" t="n">
        <v>0.02</v>
      </c>
      <c r="K49" s="24" t="n">
        <v>3500</v>
      </c>
      <c r="L49" s="22" t="inlineStr">
        <is>
          <t>Bottle Lab Technologies Private Limited</t>
        </is>
      </c>
      <c r="M49" s="24" t="n">
        <v>70</v>
      </c>
      <c r="N49" s="22" t="inlineStr">
        <is>
          <t>Vending</t>
        </is>
      </c>
      <c r="O49" s="22" t="inlineStr">
        <is>
          <t>Purnea</t>
        </is>
      </c>
      <c r="P49" s="22" t="inlineStr">
        <is>
          <t>Value Added</t>
        </is>
      </c>
      <c r="Q49" s="22" t="inlineStr">
        <is>
          <t>Roasted &amp; Flavoured Makhana</t>
        </is>
      </c>
      <c r="R49" s="25">
        <f>IF(Config!$B$4&gt;0,M49/Config!$B$4,0)</f>
        <v/>
      </c>
      <c r="S49" s="25">
        <f>IF(Config!$B$4&gt;0,K49/Config!$B$4,0)</f>
        <v/>
      </c>
      <c r="T49" s="25">
        <f>R49*Config!$B$7</f>
        <v/>
      </c>
      <c r="U49" s="25">
        <f>S49*Config!$B$7</f>
        <v/>
      </c>
      <c r="V49" s="25" t="n">
        <v>24</v>
      </c>
      <c r="W49" s="25" t="n">
        <v>1200</v>
      </c>
      <c r="X49" s="26">
        <f>IF(T49&gt;0,V49/T49,0)</f>
        <v/>
      </c>
      <c r="Y49" s="26">
        <f>IF(U49&gt;0,W49/U49,0)</f>
        <v/>
      </c>
      <c r="Z49" s="25">
        <f>T49-V49</f>
        <v/>
      </c>
      <c r="AA49" s="25">
        <f>U49-W49</f>
        <v/>
      </c>
      <c r="AB49" s="25">
        <f>IF(Config!$B$7&gt;0,(V49/Config!$B$7)*Config!$B$4,0)</f>
        <v/>
      </c>
      <c r="AC49" s="25">
        <f>IF(Config!$B$7&gt;0,(W49/Config!$B$7)*Config!$B$4,0)</f>
        <v/>
      </c>
    </row>
    <row r="50" hidden="1" outlineLevel="1">
      <c r="A50" s="22" t="inlineStr">
        <is>
          <t>May</t>
        </is>
      </c>
      <c r="B50" s="22" t="n">
        <v>2026</v>
      </c>
      <c r="C50" s="22" t="inlineStr">
        <is>
          <t>27-04-2026</t>
        </is>
      </c>
      <c r="D50" s="23" t="n">
        <v>0.7256712962962963</v>
      </c>
      <c r="E50" s="22" t="inlineStr">
        <is>
          <t>Makhana_7-30153</t>
        </is>
      </c>
      <c r="F50" s="22" t="inlineStr">
        <is>
          <t>FG</t>
        </is>
      </c>
      <c r="G50" s="22" t="inlineStr">
        <is>
          <t>Roasted &amp; Flavoured Makhana</t>
        </is>
      </c>
      <c r="H50" s="22" t="inlineStr">
        <is>
          <t>Roasted &amp; Flavored Makhana - Peri Peri Farmley Pillow Pouch 20 g</t>
        </is>
      </c>
      <c r="I50" s="22" t="inlineStr">
        <is>
          <t>Prasadam Roasted Makhana</t>
        </is>
      </c>
      <c r="J50" s="24" t="n">
        <v>0.02</v>
      </c>
      <c r="K50" s="24" t="n">
        <v>2500</v>
      </c>
      <c r="L50" s="22" t="inlineStr">
        <is>
          <t>Bottle Lab Technologies Private Limited</t>
        </is>
      </c>
      <c r="M50" s="24" t="n">
        <v>50</v>
      </c>
      <c r="N50" s="22" t="inlineStr">
        <is>
          <t>Vending</t>
        </is>
      </c>
      <c r="O50" s="22" t="inlineStr">
        <is>
          <t>Purnea</t>
        </is>
      </c>
      <c r="P50" s="22" t="inlineStr">
        <is>
          <t>Value Added</t>
        </is>
      </c>
      <c r="Q50" s="22" t="inlineStr">
        <is>
          <t>Roasted &amp; Flavoured Makhana</t>
        </is>
      </c>
      <c r="R50" s="25">
        <f>IF(Config!$B$4&gt;0,M50/Config!$B$4,0)</f>
        <v/>
      </c>
      <c r="S50" s="25">
        <f>IF(Config!$B$4&gt;0,K50/Config!$B$4,0)</f>
        <v/>
      </c>
      <c r="T50" s="25">
        <f>R50*Config!$B$7</f>
        <v/>
      </c>
      <c r="U50" s="25">
        <f>S50*Config!$B$7</f>
        <v/>
      </c>
      <c r="V50" s="25" t="n">
        <v>24</v>
      </c>
      <c r="W50" s="25" t="n">
        <v>1200</v>
      </c>
      <c r="X50" s="26">
        <f>IF(T50&gt;0,V50/T50,0)</f>
        <v/>
      </c>
      <c r="Y50" s="26">
        <f>IF(U50&gt;0,W50/U50,0)</f>
        <v/>
      </c>
      <c r="Z50" s="25">
        <f>T50-V50</f>
        <v/>
      </c>
      <c r="AA50" s="25">
        <f>U50-W50</f>
        <v/>
      </c>
      <c r="AB50" s="25">
        <f>IF(Config!$B$7&gt;0,(V50/Config!$B$7)*Config!$B$4,0)</f>
        <v/>
      </c>
      <c r="AC50" s="25">
        <f>IF(Config!$B$7&gt;0,(W50/Config!$B$7)*Config!$B$4,0)</f>
        <v/>
      </c>
    </row>
    <row r="51" hidden="1" outlineLevel="1">
      <c r="A51" s="22" t="inlineStr">
        <is>
          <t>May</t>
        </is>
      </c>
      <c r="B51" s="22" t="n">
        <v>2026</v>
      </c>
      <c r="C51" s="22" t="inlineStr">
        <is>
          <t>27-04-2026</t>
        </is>
      </c>
      <c r="D51" s="23" t="n">
        <v>0.7256712962962963</v>
      </c>
      <c r="E51" s="22" t="inlineStr">
        <is>
          <t>Makhana_7-3072</t>
        </is>
      </c>
      <c r="F51" s="22" t="inlineStr">
        <is>
          <t>FG</t>
        </is>
      </c>
      <c r="G51" s="22" t="inlineStr">
        <is>
          <t>Roasted &amp; Flavoured Makhana</t>
        </is>
      </c>
      <c r="H51" s="22" t="inlineStr">
        <is>
          <t>Roasted &amp; Flavoured Makhana - Tangy Tomato Farmley Composite Jar 57 g-Institutional</t>
        </is>
      </c>
      <c r="I51" s="22" t="inlineStr">
        <is>
          <t>Prasadam Roasted Makhana</t>
        </is>
      </c>
      <c r="J51" s="24" t="n">
        <v>0.057</v>
      </c>
      <c r="K51" s="24" t="n">
        <v>35</v>
      </c>
      <c r="L51" s="22" t="inlineStr">
        <is>
          <t>Mumbai Travel Retail Private Limited</t>
        </is>
      </c>
      <c r="M51" s="24" t="n">
        <v>2</v>
      </c>
      <c r="N51" s="22" t="inlineStr">
        <is>
          <t>Other Institutions</t>
        </is>
      </c>
      <c r="O51" s="22" t="inlineStr">
        <is>
          <t>Purnea</t>
        </is>
      </c>
      <c r="P51" s="22" t="inlineStr">
        <is>
          <t>Value Added</t>
        </is>
      </c>
      <c r="Q51" s="22" t="inlineStr">
        <is>
          <t>Roasted &amp; Flavoured Makhana</t>
        </is>
      </c>
      <c r="R51" s="25">
        <f>IF(Config!$B$4&gt;0,M51/Config!$B$4,0)</f>
        <v/>
      </c>
      <c r="S51" s="25">
        <f>IF(Config!$B$4&gt;0,K51/Config!$B$4,0)</f>
        <v/>
      </c>
      <c r="T51" s="25">
        <f>R51*Config!$B$7</f>
        <v/>
      </c>
      <c r="U51" s="25">
        <f>S51*Config!$B$7</f>
        <v/>
      </c>
      <c r="V51" s="25" t="n">
        <v>0</v>
      </c>
      <c r="W51" s="25" t="n">
        <v>0</v>
      </c>
      <c r="X51" s="26">
        <f>IF(T51&gt;0,V51/T51,0)</f>
        <v/>
      </c>
      <c r="Y51" s="26">
        <f>IF(U51&gt;0,W51/U51,0)</f>
        <v/>
      </c>
      <c r="Z51" s="25">
        <f>T51-V51</f>
        <v/>
      </c>
      <c r="AA51" s="25">
        <f>U51-W51</f>
        <v/>
      </c>
      <c r="AB51" s="25">
        <f>IF(Config!$B$7&gt;0,(V51/Config!$B$7)*Config!$B$4,0)</f>
        <v/>
      </c>
      <c r="AC51" s="25">
        <f>IF(Config!$B$7&gt;0,(W51/Config!$B$7)*Config!$B$4,0)</f>
        <v/>
      </c>
    </row>
    <row r="52" hidden="1" outlineLevel="1">
      <c r="A52" s="22" t="inlineStr">
        <is>
          <t>May</t>
        </is>
      </c>
      <c r="B52" s="22" t="n">
        <v>2026</v>
      </c>
      <c r="C52" s="22" t="inlineStr">
        <is>
          <t>27-04-2026</t>
        </is>
      </c>
      <c r="D52" s="23" t="n">
        <v>0.7256712962962963</v>
      </c>
      <c r="E52" s="22" t="inlineStr">
        <is>
          <t>Makhana_7-3069</t>
        </is>
      </c>
      <c r="F52" s="22" t="inlineStr">
        <is>
          <t>FG</t>
        </is>
      </c>
      <c r="G52" s="22" t="inlineStr">
        <is>
          <t>Roasted &amp; Flavoured Makhana</t>
        </is>
      </c>
      <c r="H52" s="22" t="inlineStr">
        <is>
          <t>Roasted &amp; Salted Makhana Farmley Composite Jar 57 g-Institutional</t>
        </is>
      </c>
      <c r="I52" s="22" t="inlineStr">
        <is>
          <t>Prasadam Roasted Makhana</t>
        </is>
      </c>
      <c r="J52" s="24" t="n">
        <v>0.057</v>
      </c>
      <c r="K52" s="24" t="n">
        <v>150</v>
      </c>
      <c r="L52" s="22" t="inlineStr">
        <is>
          <t>Mumbai Travel Retail Private Limited</t>
        </is>
      </c>
      <c r="M52" s="24" t="n">
        <v>8.550000000000001</v>
      </c>
      <c r="N52" s="22" t="inlineStr">
        <is>
          <t>Other Institutions</t>
        </is>
      </c>
      <c r="O52" s="22" t="inlineStr">
        <is>
          <t>Purnea</t>
        </is>
      </c>
      <c r="P52" s="22" t="inlineStr">
        <is>
          <t>Value Added</t>
        </is>
      </c>
      <c r="Q52" s="22" t="inlineStr">
        <is>
          <t>Roasted &amp; Flavoured Makhana</t>
        </is>
      </c>
      <c r="R52" s="25">
        <f>IF(Config!$B$4&gt;0,M52/Config!$B$4,0)</f>
        <v/>
      </c>
      <c r="S52" s="25">
        <f>IF(Config!$B$4&gt;0,K52/Config!$B$4,0)</f>
        <v/>
      </c>
      <c r="T52" s="25">
        <f>R52*Config!$B$7</f>
        <v/>
      </c>
      <c r="U52" s="25">
        <f>S52*Config!$B$7</f>
        <v/>
      </c>
      <c r="V52" s="25" t="n">
        <v>0</v>
      </c>
      <c r="W52" s="25" t="n">
        <v>0</v>
      </c>
      <c r="X52" s="26">
        <f>IF(T52&gt;0,V52/T52,0)</f>
        <v/>
      </c>
      <c r="Y52" s="26">
        <f>IF(U52&gt;0,W52/U52,0)</f>
        <v/>
      </c>
      <c r="Z52" s="25">
        <f>T52-V52</f>
        <v/>
      </c>
      <c r="AA52" s="25">
        <f>U52-W52</f>
        <v/>
      </c>
      <c r="AB52" s="25">
        <f>IF(Config!$B$7&gt;0,(V52/Config!$B$7)*Config!$B$4,0)</f>
        <v/>
      </c>
      <c r="AC52" s="25">
        <f>IF(Config!$B$7&gt;0,(W52/Config!$B$7)*Config!$B$4,0)</f>
        <v/>
      </c>
    </row>
    <row r="53" hidden="1" outlineLevel="1">
      <c r="A53" s="22" t="inlineStr">
        <is>
          <t>May</t>
        </is>
      </c>
      <c r="B53" s="22" t="n">
        <v>2026</v>
      </c>
      <c r="C53" s="22" t="inlineStr">
        <is>
          <t>27-04-2026</t>
        </is>
      </c>
      <c r="D53" s="23" t="n">
        <v>0.7256712962962963</v>
      </c>
      <c r="E53" s="22" t="inlineStr">
        <is>
          <t>Makhana_7-3071</t>
        </is>
      </c>
      <c r="F53" s="22" t="inlineStr">
        <is>
          <t>FG</t>
        </is>
      </c>
      <c r="G53" s="22" t="inlineStr">
        <is>
          <t>Roasted &amp; Flavoured Makhana</t>
        </is>
      </c>
      <c r="H53" s="22" t="inlineStr">
        <is>
          <t>Roasted &amp; Flavoured Makhana - Cream &amp; Onion Farmley Composite Jar 57 g-Institutional</t>
        </is>
      </c>
      <c r="I53" s="22" t="inlineStr">
        <is>
          <t>Prasadam Roasted Makhana</t>
        </is>
      </c>
      <c r="J53" s="24" t="n">
        <v>0.057</v>
      </c>
      <c r="K53" s="24" t="n">
        <v>150</v>
      </c>
      <c r="L53" s="22" t="inlineStr">
        <is>
          <t>Mumbai Travel Retail Private Limited</t>
        </is>
      </c>
      <c r="M53" s="24" t="n">
        <v>8.550000000000001</v>
      </c>
      <c r="N53" s="22" t="inlineStr">
        <is>
          <t>Other Institutions</t>
        </is>
      </c>
      <c r="O53" s="22" t="inlineStr">
        <is>
          <t>Purnea</t>
        </is>
      </c>
      <c r="P53" s="22" t="inlineStr">
        <is>
          <t>Value Added</t>
        </is>
      </c>
      <c r="Q53" s="22" t="inlineStr">
        <is>
          <t>Roasted &amp; Flavoured Makhana</t>
        </is>
      </c>
      <c r="R53" s="25">
        <f>IF(Config!$B$4&gt;0,M53/Config!$B$4,0)</f>
        <v/>
      </c>
      <c r="S53" s="25">
        <f>IF(Config!$B$4&gt;0,K53/Config!$B$4,0)</f>
        <v/>
      </c>
      <c r="T53" s="25">
        <f>R53*Config!$B$7</f>
        <v/>
      </c>
      <c r="U53" s="25">
        <f>S53*Config!$B$7</f>
        <v/>
      </c>
      <c r="V53" s="25" t="n">
        <v>0</v>
      </c>
      <c r="W53" s="25" t="n">
        <v>0</v>
      </c>
      <c r="X53" s="26">
        <f>IF(T53&gt;0,V53/T53,0)</f>
        <v/>
      </c>
      <c r="Y53" s="26">
        <f>IF(U53&gt;0,W53/U53,0)</f>
        <v/>
      </c>
      <c r="Z53" s="25">
        <f>T53-V53</f>
        <v/>
      </c>
      <c r="AA53" s="25">
        <f>U53-W53</f>
        <v/>
      </c>
      <c r="AB53" s="25">
        <f>IF(Config!$B$7&gt;0,(V53/Config!$B$7)*Config!$B$4,0)</f>
        <v/>
      </c>
      <c r="AC53" s="25">
        <f>IF(Config!$B$7&gt;0,(W53/Config!$B$7)*Config!$B$4,0)</f>
        <v/>
      </c>
    </row>
    <row r="54" hidden="1" outlineLevel="1">
      <c r="A54" s="22" t="inlineStr">
        <is>
          <t>May</t>
        </is>
      </c>
      <c r="B54" s="22" t="n">
        <v>2026</v>
      </c>
      <c r="C54" s="22" t="inlineStr">
        <is>
          <t>27-04-2026</t>
        </is>
      </c>
      <c r="D54" s="23" t="n">
        <v>0.7256712962962963</v>
      </c>
      <c r="E54" s="22" t="inlineStr">
        <is>
          <t>Makhana_7-3070</t>
        </is>
      </c>
      <c r="F54" s="22" t="inlineStr">
        <is>
          <t>FG</t>
        </is>
      </c>
      <c r="G54" s="22" t="inlineStr">
        <is>
          <t>Roasted &amp; Flavoured Makhana</t>
        </is>
      </c>
      <c r="H54" s="22" t="inlineStr">
        <is>
          <t>Roasted &amp; Flavoured Makhana - Peri Peri Farmley Composite Jar 57 g-Institutional</t>
        </is>
      </c>
      <c r="I54" s="22" t="inlineStr">
        <is>
          <t>Prasadam Roasted Makhana</t>
        </is>
      </c>
      <c r="J54" s="24" t="n">
        <v>0.057</v>
      </c>
      <c r="K54" s="24" t="n">
        <v>105</v>
      </c>
      <c r="L54" s="22" t="inlineStr">
        <is>
          <t>Mumbai Travel Retail Private Limited</t>
        </is>
      </c>
      <c r="M54" s="24" t="n">
        <v>5.99</v>
      </c>
      <c r="N54" s="22" t="inlineStr">
        <is>
          <t>Other Institutions</t>
        </is>
      </c>
      <c r="O54" s="22" t="inlineStr">
        <is>
          <t>Purnea</t>
        </is>
      </c>
      <c r="P54" s="22" t="inlineStr">
        <is>
          <t>Value Added</t>
        </is>
      </c>
      <c r="Q54" s="22" t="inlineStr">
        <is>
          <t>Roasted &amp; Flavoured Makhana</t>
        </is>
      </c>
      <c r="R54" s="25">
        <f>IF(Config!$B$4&gt;0,M54/Config!$B$4,0)</f>
        <v/>
      </c>
      <c r="S54" s="25">
        <f>IF(Config!$B$4&gt;0,K54/Config!$B$4,0)</f>
        <v/>
      </c>
      <c r="T54" s="25">
        <f>R54*Config!$B$7</f>
        <v/>
      </c>
      <c r="U54" s="25">
        <f>S54*Config!$B$7</f>
        <v/>
      </c>
      <c r="V54" s="25" t="n">
        <v>0</v>
      </c>
      <c r="W54" s="25" t="n">
        <v>0</v>
      </c>
      <c r="X54" s="26">
        <f>IF(T54&gt;0,V54/T54,0)</f>
        <v/>
      </c>
      <c r="Y54" s="26">
        <f>IF(U54&gt;0,W54/U54,0)</f>
        <v/>
      </c>
      <c r="Z54" s="25">
        <f>T54-V54</f>
        <v/>
      </c>
      <c r="AA54" s="25">
        <f>U54-W54</f>
        <v/>
      </c>
      <c r="AB54" s="25">
        <f>IF(Config!$B$7&gt;0,(V54/Config!$B$7)*Config!$B$4,0)</f>
        <v/>
      </c>
      <c r="AC54" s="25">
        <f>IF(Config!$B$7&gt;0,(W54/Config!$B$7)*Config!$B$4,0)</f>
        <v/>
      </c>
    </row>
    <row r="55" hidden="1" outlineLevel="1">
      <c r="A55" s="22" t="inlineStr">
        <is>
          <t>May</t>
        </is>
      </c>
      <c r="B55" s="22" t="n">
        <v>2026</v>
      </c>
      <c r="C55" s="22" t="inlineStr">
        <is>
          <t>27-04-2026</t>
        </is>
      </c>
      <c r="D55" s="23" t="n">
        <v>0.7256828703703704</v>
      </c>
      <c r="E55" s="22" t="inlineStr">
        <is>
          <t>Makhana_7-3072</t>
        </is>
      </c>
      <c r="F55" s="22" t="inlineStr">
        <is>
          <t>FG</t>
        </is>
      </c>
      <c r="G55" s="22" t="inlineStr">
        <is>
          <t>Roasted &amp; Flavoured Makhana</t>
        </is>
      </c>
      <c r="H55" s="22" t="inlineStr">
        <is>
          <t>Roasted &amp; Flavoured Makhana - Tangy Tomato Farmley Composite Jar 57 g-Institutional</t>
        </is>
      </c>
      <c r="I55" s="22" t="inlineStr">
        <is>
          <t>Prasadam Roasted Makhana</t>
        </is>
      </c>
      <c r="J55" s="24" t="n">
        <v>0.057</v>
      </c>
      <c r="K55" s="24" t="n">
        <v>200</v>
      </c>
      <c r="L55" s="22" t="inlineStr">
        <is>
          <t>April Moon Retail Limited</t>
        </is>
      </c>
      <c r="M55" s="24" t="n">
        <v>11.4</v>
      </c>
      <c r="N55" s="22" t="inlineStr">
        <is>
          <t>Other Institutions</t>
        </is>
      </c>
      <c r="O55" s="22" t="inlineStr">
        <is>
          <t>Purnea</t>
        </is>
      </c>
      <c r="P55" s="22" t="inlineStr">
        <is>
          <t>Value Added</t>
        </is>
      </c>
      <c r="Q55" s="22" t="inlineStr">
        <is>
          <t>Roasted &amp; Flavoured Makhana</t>
        </is>
      </c>
      <c r="R55" s="25">
        <f>IF(Config!$B$4&gt;0,M55/Config!$B$4,0)</f>
        <v/>
      </c>
      <c r="S55" s="25">
        <f>IF(Config!$B$4&gt;0,K55/Config!$B$4,0)</f>
        <v/>
      </c>
      <c r="T55" s="25">
        <f>R55*Config!$B$7</f>
        <v/>
      </c>
      <c r="U55" s="25">
        <f>S55*Config!$B$7</f>
        <v/>
      </c>
      <c r="V55" s="25" t="n">
        <v>7.98</v>
      </c>
      <c r="W55" s="25" t="n">
        <v>140</v>
      </c>
      <c r="X55" s="26">
        <f>IF(T55&gt;0,V55/T55,0)</f>
        <v/>
      </c>
      <c r="Y55" s="26">
        <f>IF(U55&gt;0,W55/U55,0)</f>
        <v/>
      </c>
      <c r="Z55" s="25">
        <f>T55-V55</f>
        <v/>
      </c>
      <c r="AA55" s="25">
        <f>U55-W55</f>
        <v/>
      </c>
      <c r="AB55" s="25">
        <f>IF(Config!$B$7&gt;0,(V55/Config!$B$7)*Config!$B$4,0)</f>
        <v/>
      </c>
      <c r="AC55" s="25">
        <f>IF(Config!$B$7&gt;0,(W55/Config!$B$7)*Config!$B$4,0)</f>
        <v/>
      </c>
    </row>
    <row r="56" hidden="1" outlineLevel="1">
      <c r="A56" s="22" t="inlineStr">
        <is>
          <t>May</t>
        </is>
      </c>
      <c r="B56" s="22" t="n">
        <v>2026</v>
      </c>
      <c r="C56" s="22" t="inlineStr">
        <is>
          <t>27-04-2026</t>
        </is>
      </c>
      <c r="D56" s="23" t="n">
        <v>0.7256828703703704</v>
      </c>
      <c r="E56" s="22" t="inlineStr">
        <is>
          <t>Makhana_7-3069</t>
        </is>
      </c>
      <c r="F56" s="22" t="inlineStr">
        <is>
          <t>FG</t>
        </is>
      </c>
      <c r="G56" s="22" t="inlineStr">
        <is>
          <t>Roasted &amp; Flavoured Makhana</t>
        </is>
      </c>
      <c r="H56" s="22" t="inlineStr">
        <is>
          <t>Roasted &amp; Salted Makhana Farmley Composite Jar 57 g-Institutional</t>
        </is>
      </c>
      <c r="I56" s="22" t="inlineStr">
        <is>
          <t>Prasadam Roasted Makhana</t>
        </is>
      </c>
      <c r="J56" s="24" t="n">
        <v>0.057</v>
      </c>
      <c r="K56" s="24" t="n">
        <v>460</v>
      </c>
      <c r="L56" s="22" t="inlineStr">
        <is>
          <t>April Moon Retail Limited</t>
        </is>
      </c>
      <c r="M56" s="24" t="n">
        <v>26.22</v>
      </c>
      <c r="N56" s="22" t="inlineStr">
        <is>
          <t>Other Institutions</t>
        </is>
      </c>
      <c r="O56" s="22" t="inlineStr">
        <is>
          <t>Purnea</t>
        </is>
      </c>
      <c r="P56" s="22" t="inlineStr">
        <is>
          <t>Value Added</t>
        </is>
      </c>
      <c r="Q56" s="22" t="inlineStr">
        <is>
          <t>Roasted &amp; Flavoured Makhana</t>
        </is>
      </c>
      <c r="R56" s="25">
        <f>IF(Config!$B$4&gt;0,M56/Config!$B$4,0)</f>
        <v/>
      </c>
      <c r="S56" s="25">
        <f>IF(Config!$B$4&gt;0,K56/Config!$B$4,0)</f>
        <v/>
      </c>
      <c r="T56" s="25">
        <f>R56*Config!$B$7</f>
        <v/>
      </c>
      <c r="U56" s="25">
        <f>S56*Config!$B$7</f>
        <v/>
      </c>
      <c r="V56" s="25" t="n">
        <v>23.94</v>
      </c>
      <c r="W56" s="25" t="n">
        <v>420</v>
      </c>
      <c r="X56" s="26">
        <f>IF(T56&gt;0,V56/T56,0)</f>
        <v/>
      </c>
      <c r="Y56" s="26">
        <f>IF(U56&gt;0,W56/U56,0)</f>
        <v/>
      </c>
      <c r="Z56" s="25">
        <f>T56-V56</f>
        <v/>
      </c>
      <c r="AA56" s="25">
        <f>U56-W56</f>
        <v/>
      </c>
      <c r="AB56" s="25">
        <f>IF(Config!$B$7&gt;0,(V56/Config!$B$7)*Config!$B$4,0)</f>
        <v/>
      </c>
      <c r="AC56" s="25">
        <f>IF(Config!$B$7&gt;0,(W56/Config!$B$7)*Config!$B$4,0)</f>
        <v/>
      </c>
    </row>
    <row r="57" hidden="1" outlineLevel="1">
      <c r="A57" s="22" t="inlineStr">
        <is>
          <t>May</t>
        </is>
      </c>
      <c r="B57" s="22" t="n">
        <v>2026</v>
      </c>
      <c r="C57" s="22" t="inlineStr">
        <is>
          <t>27-04-2026</t>
        </is>
      </c>
      <c r="D57" s="23" t="n">
        <v>0.7256828703703704</v>
      </c>
      <c r="E57" s="22" t="inlineStr">
        <is>
          <t>Makhana_7-3071</t>
        </is>
      </c>
      <c r="F57" s="22" t="inlineStr">
        <is>
          <t>FG</t>
        </is>
      </c>
      <c r="G57" s="22" t="inlineStr">
        <is>
          <t>Roasted &amp; Flavoured Makhana</t>
        </is>
      </c>
      <c r="H57" s="22" t="inlineStr">
        <is>
          <t>Roasted &amp; Flavoured Makhana - Cream &amp; Onion Farmley Composite Jar 57 g-Institutional</t>
        </is>
      </c>
      <c r="I57" s="22" t="inlineStr">
        <is>
          <t>Prasadam Roasted Makhana</t>
        </is>
      </c>
      <c r="J57" s="24" t="n">
        <v>0.057</v>
      </c>
      <c r="K57" s="24" t="n">
        <v>250</v>
      </c>
      <c r="L57" s="22" t="inlineStr">
        <is>
          <t>April Moon Retail Limited</t>
        </is>
      </c>
      <c r="M57" s="24" t="n">
        <v>14.25</v>
      </c>
      <c r="N57" s="22" t="inlineStr">
        <is>
          <t>Other Institutions</t>
        </is>
      </c>
      <c r="O57" s="22" t="inlineStr">
        <is>
          <t>Purnea</t>
        </is>
      </c>
      <c r="P57" s="22" t="inlineStr">
        <is>
          <t>Value Added</t>
        </is>
      </c>
      <c r="Q57" s="22" t="inlineStr">
        <is>
          <t>Roasted &amp; Flavoured Makhana</t>
        </is>
      </c>
      <c r="R57" s="25">
        <f>IF(Config!$B$4&gt;0,M57/Config!$B$4,0)</f>
        <v/>
      </c>
      <c r="S57" s="25">
        <f>IF(Config!$B$4&gt;0,K57/Config!$B$4,0)</f>
        <v/>
      </c>
      <c r="T57" s="25">
        <f>R57*Config!$B$7</f>
        <v/>
      </c>
      <c r="U57" s="25">
        <f>S57*Config!$B$7</f>
        <v/>
      </c>
      <c r="V57" s="25" t="n">
        <v>13.96</v>
      </c>
      <c r="W57" s="25" t="n">
        <v>245</v>
      </c>
      <c r="X57" s="26">
        <f>IF(T57&gt;0,V57/T57,0)</f>
        <v/>
      </c>
      <c r="Y57" s="26">
        <f>IF(U57&gt;0,W57/U57,0)</f>
        <v/>
      </c>
      <c r="Z57" s="25">
        <f>T57-V57</f>
        <v/>
      </c>
      <c r="AA57" s="25">
        <f>U57-W57</f>
        <v/>
      </c>
      <c r="AB57" s="25">
        <f>IF(Config!$B$7&gt;0,(V57/Config!$B$7)*Config!$B$4,0)</f>
        <v/>
      </c>
      <c r="AC57" s="25">
        <f>IF(Config!$B$7&gt;0,(W57/Config!$B$7)*Config!$B$4,0)</f>
        <v/>
      </c>
    </row>
    <row r="58" hidden="1" outlineLevel="1">
      <c r="A58" s="22" t="inlineStr">
        <is>
          <t>May</t>
        </is>
      </c>
      <c r="B58" s="22" t="n">
        <v>2026</v>
      </c>
      <c r="C58" s="22" t="inlineStr">
        <is>
          <t>27-04-2026</t>
        </is>
      </c>
      <c r="D58" s="23" t="n">
        <v>0.7256828703703704</v>
      </c>
      <c r="E58" s="22" t="inlineStr">
        <is>
          <t>Makhana_7-3070</t>
        </is>
      </c>
      <c r="F58" s="22" t="inlineStr">
        <is>
          <t>FG</t>
        </is>
      </c>
      <c r="G58" s="22" t="inlineStr">
        <is>
          <t>Roasted &amp; Flavoured Makhana</t>
        </is>
      </c>
      <c r="H58" s="22" t="inlineStr">
        <is>
          <t>Roasted &amp; Flavoured Makhana - Peri Peri Farmley Composite Jar 57 g-Institutional</t>
        </is>
      </c>
      <c r="I58" s="22" t="inlineStr">
        <is>
          <t>Prasadam Roasted Makhana</t>
        </is>
      </c>
      <c r="J58" s="24" t="n">
        <v>0.057</v>
      </c>
      <c r="K58" s="24" t="n">
        <v>315</v>
      </c>
      <c r="L58" s="22" t="inlineStr">
        <is>
          <t>April Moon Retail Limited</t>
        </is>
      </c>
      <c r="M58" s="24" t="n">
        <v>17.95</v>
      </c>
      <c r="N58" s="22" t="inlineStr">
        <is>
          <t>Other Institutions</t>
        </is>
      </c>
      <c r="O58" s="22" t="inlineStr">
        <is>
          <t>Purnea</t>
        </is>
      </c>
      <c r="P58" s="22" t="inlineStr">
        <is>
          <t>Value Added</t>
        </is>
      </c>
      <c r="Q58" s="22" t="inlineStr">
        <is>
          <t>Roasted &amp; Flavoured Makhana</t>
        </is>
      </c>
      <c r="R58" s="25">
        <f>IF(Config!$B$4&gt;0,M58/Config!$B$4,0)</f>
        <v/>
      </c>
      <c r="S58" s="25">
        <f>IF(Config!$B$4&gt;0,K58/Config!$B$4,0)</f>
        <v/>
      </c>
      <c r="T58" s="25">
        <f>R58*Config!$B$7</f>
        <v/>
      </c>
      <c r="U58" s="25">
        <f>S58*Config!$B$7</f>
        <v/>
      </c>
      <c r="V58" s="25" t="n">
        <v>11.97</v>
      </c>
      <c r="W58" s="25" t="n">
        <v>210</v>
      </c>
      <c r="X58" s="26">
        <f>IF(T58&gt;0,V58/T58,0)</f>
        <v/>
      </c>
      <c r="Y58" s="26">
        <f>IF(U58&gt;0,W58/U58,0)</f>
        <v/>
      </c>
      <c r="Z58" s="25">
        <f>T58-V58</f>
        <v/>
      </c>
      <c r="AA58" s="25">
        <f>U58-W58</f>
        <v/>
      </c>
      <c r="AB58" s="25">
        <f>IF(Config!$B$7&gt;0,(V58/Config!$B$7)*Config!$B$4,0)</f>
        <v/>
      </c>
      <c r="AC58" s="25">
        <f>IF(Config!$B$7&gt;0,(W58/Config!$B$7)*Config!$B$4,0)</f>
        <v/>
      </c>
    </row>
    <row r="59" hidden="1" outlineLevel="1">
      <c r="A59" s="22" t="inlineStr">
        <is>
          <t>May</t>
        </is>
      </c>
      <c r="B59" s="22" t="n">
        <v>2026</v>
      </c>
      <c r="C59" s="22" t="inlineStr">
        <is>
          <t>29-04-2026</t>
        </is>
      </c>
      <c r="D59" s="23" t="n">
        <v>0.6124652777777778</v>
      </c>
      <c r="E59" s="22" t="inlineStr">
        <is>
          <t>Makhana_7-30175</t>
        </is>
      </c>
      <c r="F59" s="22" t="inlineStr">
        <is>
          <t>FG</t>
        </is>
      </c>
      <c r="G59" s="22" t="inlineStr">
        <is>
          <t>Roasted &amp; Flavoured Makhana</t>
        </is>
      </c>
      <c r="H59" s="22" t="inlineStr">
        <is>
          <t>Roasted &amp; Flavoured Cheddar Cheese Makhana Farmley Jar 54g Institutional pack</t>
        </is>
      </c>
      <c r="I59" s="22" t="inlineStr">
        <is>
          <t>Prasadam Roasted Makhana</t>
        </is>
      </c>
      <c r="J59" s="24" t="n">
        <v>0.054</v>
      </c>
      <c r="K59" s="24" t="n">
        <v>8700</v>
      </c>
      <c r="L59" s="22" t="inlineStr">
        <is>
          <t>Air India Express Limited</t>
        </is>
      </c>
      <c r="M59" s="24" t="n">
        <v>469.8</v>
      </c>
      <c r="N59" s="22" t="inlineStr">
        <is>
          <t>Airlines</t>
        </is>
      </c>
      <c r="O59" s="22" t="inlineStr">
        <is>
          <t>Purnea</t>
        </is>
      </c>
      <c r="P59" s="22" t="inlineStr">
        <is>
          <t>Value Added</t>
        </is>
      </c>
      <c r="Q59" s="22" t="inlineStr">
        <is>
          <t>Roasted &amp; Flavoured Makhana</t>
        </is>
      </c>
      <c r="R59" s="25">
        <f>IF(Config!$B$4&gt;0,M59/Config!$B$4,0)</f>
        <v/>
      </c>
      <c r="S59" s="25">
        <f>IF(Config!$B$4&gt;0,K59/Config!$B$4,0)</f>
        <v/>
      </c>
      <c r="T59" s="25">
        <f>R59*Config!$B$7</f>
        <v/>
      </c>
      <c r="U59" s="25">
        <f>S59*Config!$B$7</f>
        <v/>
      </c>
      <c r="V59" s="25" t="n">
        <v>360.99</v>
      </c>
      <c r="W59" s="25" t="n">
        <v>6685</v>
      </c>
      <c r="X59" s="26">
        <f>IF(T59&gt;0,V59/T59,0)</f>
        <v/>
      </c>
      <c r="Y59" s="26">
        <f>IF(U59&gt;0,W59/U59,0)</f>
        <v/>
      </c>
      <c r="Z59" s="25">
        <f>T59-V59</f>
        <v/>
      </c>
      <c r="AA59" s="25">
        <f>U59-W59</f>
        <v/>
      </c>
      <c r="AB59" s="25">
        <f>IF(Config!$B$7&gt;0,(V59/Config!$B$7)*Config!$B$4,0)</f>
        <v/>
      </c>
      <c r="AC59" s="25">
        <f>IF(Config!$B$7&gt;0,(W59/Config!$B$7)*Config!$B$4,0)</f>
        <v/>
      </c>
    </row>
    <row r="60" hidden="1" outlineLevel="1">
      <c r="A60" s="22" t="inlineStr">
        <is>
          <t>May</t>
        </is>
      </c>
      <c r="B60" s="22" t="n">
        <v>2026</v>
      </c>
      <c r="C60" s="22" t="inlineStr">
        <is>
          <t>27-04-2026</t>
        </is>
      </c>
      <c r="D60" s="23" t="n">
        <v>0.8300115740740741</v>
      </c>
      <c r="E60" s="22" t="inlineStr">
        <is>
          <t>Makhana_7-2992</t>
        </is>
      </c>
      <c r="F60" s="22" t="inlineStr">
        <is>
          <t>FG</t>
        </is>
      </c>
      <c r="G60" s="22" t="inlineStr">
        <is>
          <t>Roasted &amp; Flavoured Makhana</t>
        </is>
      </c>
      <c r="H60" s="22" t="inlineStr">
        <is>
          <t>Roasted &amp; Flavoured Peri Peri Makhana Farmley Jar 55 g</t>
        </is>
      </c>
      <c r="I60" s="22" t="inlineStr">
        <is>
          <t>Prasadam Roasted Makhana</t>
        </is>
      </c>
      <c r="J60" s="24" t="n">
        <v>0.055</v>
      </c>
      <c r="K60" s="24" t="n">
        <v>11558</v>
      </c>
      <c r="L60" s="22" t="inlineStr">
        <is>
          <t>GT Retail</t>
        </is>
      </c>
      <c r="M60" s="24" t="n">
        <v>635.6900000000001</v>
      </c>
      <c r="N60" s="22" t="inlineStr">
        <is>
          <t>Category A</t>
        </is>
      </c>
      <c r="O60" s="22" t="inlineStr">
        <is>
          <t>Purnea</t>
        </is>
      </c>
      <c r="P60" s="22" t="inlineStr">
        <is>
          <t>Value Added</t>
        </is>
      </c>
      <c r="Q60" s="22" t="inlineStr">
        <is>
          <t>Roasted &amp; Flavoured Makhana</t>
        </is>
      </c>
      <c r="R60" s="25">
        <f>IF(Config!$B$4&gt;0,M60/Config!$B$4,0)</f>
        <v/>
      </c>
      <c r="S60" s="25">
        <f>IF(Config!$B$4&gt;0,K60/Config!$B$4,0)</f>
        <v/>
      </c>
      <c r="T60" s="25">
        <f>R60*Config!$B$7</f>
        <v/>
      </c>
      <c r="U60" s="25">
        <f>S60*Config!$B$7</f>
        <v/>
      </c>
      <c r="V60" s="25" t="n">
        <v>194.43</v>
      </c>
      <c r="W60" s="25" t="n">
        <v>3535</v>
      </c>
      <c r="X60" s="26">
        <f>IF(T60&gt;0,V60/T60,0)</f>
        <v/>
      </c>
      <c r="Y60" s="26">
        <f>IF(U60&gt;0,W60/U60,0)</f>
        <v/>
      </c>
      <c r="Z60" s="25">
        <f>T60-V60</f>
        <v/>
      </c>
      <c r="AA60" s="25">
        <f>U60-W60</f>
        <v/>
      </c>
      <c r="AB60" s="25">
        <f>IF(Config!$B$7&gt;0,(V60/Config!$B$7)*Config!$B$4,0)</f>
        <v/>
      </c>
      <c r="AC60" s="25">
        <f>IF(Config!$B$7&gt;0,(W60/Config!$B$7)*Config!$B$4,0)</f>
        <v/>
      </c>
    </row>
    <row r="61" hidden="1" outlineLevel="1">
      <c r="A61" s="22" t="inlineStr">
        <is>
          <t>May</t>
        </is>
      </c>
      <c r="B61" s="22" t="n">
        <v>2026</v>
      </c>
      <c r="C61" s="22" t="inlineStr">
        <is>
          <t>27-04-2026</t>
        </is>
      </c>
      <c r="D61" s="23" t="n">
        <v>0.8300115740740741</v>
      </c>
      <c r="E61" s="22" t="inlineStr">
        <is>
          <t>Makhana_7-2995</t>
        </is>
      </c>
      <c r="F61" s="22" t="inlineStr">
        <is>
          <t>FG</t>
        </is>
      </c>
      <c r="G61" s="22" t="inlineStr">
        <is>
          <t>Roasted &amp; Flavoured Makhana</t>
        </is>
      </c>
      <c r="H61" s="22" t="inlineStr">
        <is>
          <t>Roasted &amp; Flavoured Cream &amp; Onion Makhana Farmley Jar 55 g</t>
        </is>
      </c>
      <c r="I61" s="22" t="inlineStr">
        <is>
          <t>Prasadam Roasted Makhana</t>
        </is>
      </c>
      <c r="J61" s="24" t="n">
        <v>0.055</v>
      </c>
      <c r="K61" s="24" t="n">
        <v>11155</v>
      </c>
      <c r="L61" s="22" t="inlineStr">
        <is>
          <t>GT Retail</t>
        </is>
      </c>
      <c r="M61" s="24" t="n">
        <v>613.52</v>
      </c>
      <c r="N61" s="22" t="inlineStr">
        <is>
          <t>Category A</t>
        </is>
      </c>
      <c r="O61" s="22" t="inlineStr">
        <is>
          <t>Purnea</t>
        </is>
      </c>
      <c r="P61" s="22" t="inlineStr">
        <is>
          <t>Value Added</t>
        </is>
      </c>
      <c r="Q61" s="22" t="inlineStr">
        <is>
          <t>Roasted &amp; Flavoured Makhana</t>
        </is>
      </c>
      <c r="R61" s="25">
        <f>IF(Config!$B$4&gt;0,M61/Config!$B$4,0)</f>
        <v/>
      </c>
      <c r="S61" s="25">
        <f>IF(Config!$B$4&gt;0,K61/Config!$B$4,0)</f>
        <v/>
      </c>
      <c r="T61" s="25">
        <f>R61*Config!$B$7</f>
        <v/>
      </c>
      <c r="U61" s="25">
        <f>S61*Config!$B$7</f>
        <v/>
      </c>
      <c r="V61" s="25" t="n">
        <v>165.55</v>
      </c>
      <c r="W61" s="25" t="n">
        <v>3010</v>
      </c>
      <c r="X61" s="26">
        <f>IF(T61&gt;0,V61/T61,0)</f>
        <v/>
      </c>
      <c r="Y61" s="26">
        <f>IF(U61&gt;0,W61/U61,0)</f>
        <v/>
      </c>
      <c r="Z61" s="25">
        <f>T61-V61</f>
        <v/>
      </c>
      <c r="AA61" s="25">
        <f>U61-W61</f>
        <v/>
      </c>
      <c r="AB61" s="25">
        <f>IF(Config!$B$7&gt;0,(V61/Config!$B$7)*Config!$B$4,0)</f>
        <v/>
      </c>
      <c r="AC61" s="25">
        <f>IF(Config!$B$7&gt;0,(W61/Config!$B$7)*Config!$B$4,0)</f>
        <v/>
      </c>
    </row>
    <row r="62" hidden="1" outlineLevel="1">
      <c r="A62" s="22" t="inlineStr">
        <is>
          <t>May</t>
        </is>
      </c>
      <c r="B62" s="22" t="n">
        <v>2026</v>
      </c>
      <c r="C62" s="22" t="inlineStr">
        <is>
          <t>27-04-2026</t>
        </is>
      </c>
      <c r="D62" s="23" t="n">
        <v>0.8300115740740741</v>
      </c>
      <c r="E62" s="22" t="inlineStr">
        <is>
          <t>Makhana_7-2998</t>
        </is>
      </c>
      <c r="F62" s="22" t="inlineStr">
        <is>
          <t>FG</t>
        </is>
      </c>
      <c r="G62" s="22" t="inlineStr">
        <is>
          <t>Roasted &amp; Flavoured Makhana</t>
        </is>
      </c>
      <c r="H62" s="22" t="inlineStr">
        <is>
          <t>Roasted &amp; Flavoured Cheddar Cheese Makhana Farmley Jar 55 g</t>
        </is>
      </c>
      <c r="I62" s="22" t="inlineStr">
        <is>
          <t>Prasadam Roasted Makhana</t>
        </is>
      </c>
      <c r="J62" s="24" t="n">
        <v>0.055</v>
      </c>
      <c r="K62" s="24" t="n">
        <v>11000</v>
      </c>
      <c r="L62" s="22" t="inlineStr">
        <is>
          <t>GT Retail</t>
        </is>
      </c>
      <c r="M62" s="24" t="n">
        <v>605</v>
      </c>
      <c r="N62" s="22" t="inlineStr">
        <is>
          <t>Category A</t>
        </is>
      </c>
      <c r="O62" s="22" t="inlineStr">
        <is>
          <t>Purnea</t>
        </is>
      </c>
      <c r="P62" s="22" t="inlineStr">
        <is>
          <t>Value Added</t>
        </is>
      </c>
      <c r="Q62" s="22" t="inlineStr">
        <is>
          <t>Roasted &amp; Flavoured Makhana</t>
        </is>
      </c>
      <c r="R62" s="25">
        <f>IF(Config!$B$4&gt;0,M62/Config!$B$4,0)</f>
        <v/>
      </c>
      <c r="S62" s="25">
        <f>IF(Config!$B$4&gt;0,K62/Config!$B$4,0)</f>
        <v/>
      </c>
      <c r="T62" s="25">
        <f>R62*Config!$B$7</f>
        <v/>
      </c>
      <c r="U62" s="25">
        <f>S62*Config!$B$7</f>
        <v/>
      </c>
      <c r="V62" s="25" t="n">
        <v>134.75</v>
      </c>
      <c r="W62" s="25" t="n">
        <v>2450</v>
      </c>
      <c r="X62" s="26">
        <f>IF(T62&gt;0,V62/T62,0)</f>
        <v/>
      </c>
      <c r="Y62" s="26">
        <f>IF(U62&gt;0,W62/U62,0)</f>
        <v/>
      </c>
      <c r="Z62" s="25">
        <f>T62-V62</f>
        <v/>
      </c>
      <c r="AA62" s="25">
        <f>U62-W62</f>
        <v/>
      </c>
      <c r="AB62" s="25">
        <f>IF(Config!$B$7&gt;0,(V62/Config!$B$7)*Config!$B$4,0)</f>
        <v/>
      </c>
      <c r="AC62" s="25">
        <f>IF(Config!$B$7&gt;0,(W62/Config!$B$7)*Config!$B$4,0)</f>
        <v/>
      </c>
    </row>
    <row r="63" hidden="1" outlineLevel="1">
      <c r="A63" s="22" t="inlineStr">
        <is>
          <t>May</t>
        </is>
      </c>
      <c r="B63" s="22" t="n">
        <v>2026</v>
      </c>
      <c r="C63" s="22" t="inlineStr">
        <is>
          <t>27-04-2026</t>
        </is>
      </c>
      <c r="D63" s="23" t="n">
        <v>0.8300115740740741</v>
      </c>
      <c r="E63" s="22" t="inlineStr">
        <is>
          <t>Makhana_7-2996</t>
        </is>
      </c>
      <c r="F63" s="22" t="inlineStr">
        <is>
          <t>FG</t>
        </is>
      </c>
      <c r="G63" s="22" t="inlineStr">
        <is>
          <t>Roasted &amp; Flavoured Makhana</t>
        </is>
      </c>
      <c r="H63" s="22" t="inlineStr">
        <is>
          <t>Roasted &amp; Flavoured Tangy Tomato Makhana Farmley Jar 55 g</t>
        </is>
      </c>
      <c r="I63" s="22" t="inlineStr">
        <is>
          <t>Prasadam Roasted Makhana</t>
        </is>
      </c>
      <c r="J63" s="24" t="n">
        <v>0.055</v>
      </c>
      <c r="K63" s="24" t="n">
        <v>10450</v>
      </c>
      <c r="L63" s="22" t="inlineStr">
        <is>
          <t>GT Retail</t>
        </is>
      </c>
      <c r="M63" s="24" t="n">
        <v>574.75</v>
      </c>
      <c r="N63" s="22" t="inlineStr">
        <is>
          <t>Category A</t>
        </is>
      </c>
      <c r="O63" s="22" t="inlineStr">
        <is>
          <t>Purnea</t>
        </is>
      </c>
      <c r="P63" s="22" t="inlineStr">
        <is>
          <t>Value Added</t>
        </is>
      </c>
      <c r="Q63" s="22" t="inlineStr">
        <is>
          <t>Roasted &amp; Flavoured Makhana</t>
        </is>
      </c>
      <c r="R63" s="25">
        <f>IF(Config!$B$4&gt;0,M63/Config!$B$4,0)</f>
        <v/>
      </c>
      <c r="S63" s="25">
        <f>IF(Config!$B$4&gt;0,K63/Config!$B$4,0)</f>
        <v/>
      </c>
      <c r="T63" s="25">
        <f>R63*Config!$B$7</f>
        <v/>
      </c>
      <c r="U63" s="25">
        <f>S63*Config!$B$7</f>
        <v/>
      </c>
      <c r="V63" s="25" t="n">
        <v>180.95</v>
      </c>
      <c r="W63" s="25" t="n">
        <v>3290</v>
      </c>
      <c r="X63" s="26">
        <f>IF(T63&gt;0,V63/T63,0)</f>
        <v/>
      </c>
      <c r="Y63" s="26">
        <f>IF(U63&gt;0,W63/U63,0)</f>
        <v/>
      </c>
      <c r="Z63" s="25">
        <f>T63-V63</f>
        <v/>
      </c>
      <c r="AA63" s="25">
        <f>U63-W63</f>
        <v/>
      </c>
      <c r="AB63" s="25">
        <f>IF(Config!$B$7&gt;0,(V63/Config!$B$7)*Config!$B$4,0)</f>
        <v/>
      </c>
      <c r="AC63" s="25">
        <f>IF(Config!$B$7&gt;0,(W63/Config!$B$7)*Config!$B$4,0)</f>
        <v/>
      </c>
    </row>
    <row r="64" hidden="1" outlineLevel="1">
      <c r="A64" s="22" t="inlineStr">
        <is>
          <t>May</t>
        </is>
      </c>
      <c r="B64" s="22" t="n">
        <v>2026</v>
      </c>
      <c r="C64" s="22" t="inlineStr">
        <is>
          <t>27-04-2026</t>
        </is>
      </c>
      <c r="D64" s="23" t="n">
        <v>0.8300231481481481</v>
      </c>
      <c r="E64" s="22" t="inlineStr">
        <is>
          <t>Makhana_7-2997</t>
        </is>
      </c>
      <c r="F64" s="22" t="inlineStr">
        <is>
          <t>FG</t>
        </is>
      </c>
      <c r="G64" s="22" t="inlineStr">
        <is>
          <t>Roasted &amp; Flavoured Makhana</t>
        </is>
      </c>
      <c r="H64" s="22" t="inlineStr">
        <is>
          <t>Roasted &amp; Flavoured Achaari Makhana Farmley Jar 55 g</t>
        </is>
      </c>
      <c r="I64" s="22" t="inlineStr">
        <is>
          <t>Prasadam Roasted Makhana</t>
        </is>
      </c>
      <c r="J64" s="24" t="n">
        <v>0.055</v>
      </c>
      <c r="K64" s="24" t="n">
        <v>8710</v>
      </c>
      <c r="L64" s="22" t="inlineStr">
        <is>
          <t>GT Retail</t>
        </is>
      </c>
      <c r="M64" s="24" t="n">
        <v>479.05</v>
      </c>
      <c r="N64" s="22" t="inlineStr">
        <is>
          <t>Category A</t>
        </is>
      </c>
      <c r="O64" s="22" t="inlineStr">
        <is>
          <t>Purnea</t>
        </is>
      </c>
      <c r="P64" s="22" t="inlineStr">
        <is>
          <t>Value Added</t>
        </is>
      </c>
      <c r="Q64" s="22" t="inlineStr">
        <is>
          <t>Roasted &amp; Flavoured Makhana</t>
        </is>
      </c>
      <c r="R64" s="25">
        <f>IF(Config!$B$4&gt;0,M64/Config!$B$4,0)</f>
        <v/>
      </c>
      <c r="S64" s="25">
        <f>IF(Config!$B$4&gt;0,K64/Config!$B$4,0)</f>
        <v/>
      </c>
      <c r="T64" s="25">
        <f>R64*Config!$B$7</f>
        <v/>
      </c>
      <c r="U64" s="25">
        <f>S64*Config!$B$7</f>
        <v/>
      </c>
      <c r="V64" s="25" t="n">
        <v>119.35</v>
      </c>
      <c r="W64" s="25" t="n">
        <v>2170</v>
      </c>
      <c r="X64" s="26">
        <f>IF(T64&gt;0,V64/T64,0)</f>
        <v/>
      </c>
      <c r="Y64" s="26">
        <f>IF(U64&gt;0,W64/U64,0)</f>
        <v/>
      </c>
      <c r="Z64" s="25">
        <f>T64-V64</f>
        <v/>
      </c>
      <c r="AA64" s="25">
        <f>U64-W64</f>
        <v/>
      </c>
      <c r="AB64" s="25">
        <f>IF(Config!$B$7&gt;0,(V64/Config!$B$7)*Config!$B$4,0)</f>
        <v/>
      </c>
      <c r="AC64" s="25">
        <f>IF(Config!$B$7&gt;0,(W64/Config!$B$7)*Config!$B$4,0)</f>
        <v/>
      </c>
    </row>
    <row r="65" hidden="1" outlineLevel="1">
      <c r="A65" s="22" t="inlineStr">
        <is>
          <t>May</t>
        </is>
      </c>
      <c r="B65" s="22" t="n">
        <v>2026</v>
      </c>
      <c r="C65" s="22" t="inlineStr">
        <is>
          <t>27-04-2026</t>
        </is>
      </c>
      <c r="D65" s="23" t="n">
        <v>0.8300231481481481</v>
      </c>
      <c r="E65" s="22" t="inlineStr">
        <is>
          <t>Makhana_7-2993</t>
        </is>
      </c>
      <c r="F65" s="22" t="inlineStr">
        <is>
          <t>FG</t>
        </is>
      </c>
      <c r="G65" s="22" t="inlineStr">
        <is>
          <t>Roasted &amp; Flavoured Makhana</t>
        </is>
      </c>
      <c r="H65" s="22" t="inlineStr">
        <is>
          <t>Roasted &amp; Flavoured Minty Pudina Makhana Farmley Jar 55 g</t>
        </is>
      </c>
      <c r="I65" s="22" t="inlineStr">
        <is>
          <t>Prasadam Roasted Makhana</t>
        </is>
      </c>
      <c r="J65" s="24" t="n">
        <v>0.055</v>
      </c>
      <c r="K65" s="24" t="n">
        <v>8250</v>
      </c>
      <c r="L65" s="22" t="inlineStr">
        <is>
          <t>GT Retail</t>
        </is>
      </c>
      <c r="M65" s="24" t="n">
        <v>453.75</v>
      </c>
      <c r="N65" s="22" t="inlineStr">
        <is>
          <t>Category A</t>
        </is>
      </c>
      <c r="O65" s="22" t="inlineStr">
        <is>
          <t>Purnea</t>
        </is>
      </c>
      <c r="P65" s="22" t="inlineStr">
        <is>
          <t>Value Added</t>
        </is>
      </c>
      <c r="Q65" s="22" t="inlineStr">
        <is>
          <t>Roasted &amp; Flavoured Makhana</t>
        </is>
      </c>
      <c r="R65" s="25">
        <f>IF(Config!$B$4&gt;0,M65/Config!$B$4,0)</f>
        <v/>
      </c>
      <c r="S65" s="25">
        <f>IF(Config!$B$4&gt;0,K65/Config!$B$4,0)</f>
        <v/>
      </c>
      <c r="T65" s="25">
        <f>R65*Config!$B$7</f>
        <v/>
      </c>
      <c r="U65" s="25">
        <f>S65*Config!$B$7</f>
        <v/>
      </c>
      <c r="V65" s="25" t="n">
        <v>102.03</v>
      </c>
      <c r="W65" s="25" t="n">
        <v>1855</v>
      </c>
      <c r="X65" s="26">
        <f>IF(T65&gt;0,V65/T65,0)</f>
        <v/>
      </c>
      <c r="Y65" s="26">
        <f>IF(U65&gt;0,W65/U65,0)</f>
        <v/>
      </c>
      <c r="Z65" s="25">
        <f>T65-V65</f>
        <v/>
      </c>
      <c r="AA65" s="25">
        <f>U65-W65</f>
        <v/>
      </c>
      <c r="AB65" s="25">
        <f>IF(Config!$B$7&gt;0,(V65/Config!$B$7)*Config!$B$4,0)</f>
        <v/>
      </c>
      <c r="AC65" s="25">
        <f>IF(Config!$B$7&gt;0,(W65/Config!$B$7)*Config!$B$4,0)</f>
        <v/>
      </c>
    </row>
    <row r="66" hidden="1" outlineLevel="1">
      <c r="A66" s="22" t="inlineStr">
        <is>
          <t>May</t>
        </is>
      </c>
      <c r="B66" s="22" t="n">
        <v>2026</v>
      </c>
      <c r="C66" s="22" t="inlineStr">
        <is>
          <t>27-04-2026</t>
        </is>
      </c>
      <c r="D66" s="23" t="n">
        <v>0.8300231481481481</v>
      </c>
      <c r="E66" s="22" t="inlineStr">
        <is>
          <t>Makhana_7-2994</t>
        </is>
      </c>
      <c r="F66" s="22" t="inlineStr">
        <is>
          <t>FG</t>
        </is>
      </c>
      <c r="G66" s="22" t="inlineStr">
        <is>
          <t>Roasted &amp; Flavoured Makhana</t>
        </is>
      </c>
      <c r="H66" s="22" t="inlineStr">
        <is>
          <t>Roasted &amp; Salted Makhana Farmley Jar 55 g</t>
        </is>
      </c>
      <c r="I66" s="22" t="inlineStr">
        <is>
          <t>Prasadam Roasted Makhana</t>
        </is>
      </c>
      <c r="J66" s="24" t="n">
        <v>0.055</v>
      </c>
      <c r="K66" s="24" t="n">
        <v>8250</v>
      </c>
      <c r="L66" s="22" t="inlineStr">
        <is>
          <t>GT Retail</t>
        </is>
      </c>
      <c r="M66" s="24" t="n">
        <v>453.75</v>
      </c>
      <c r="N66" s="22" t="inlineStr">
        <is>
          <t>Category A</t>
        </is>
      </c>
      <c r="O66" s="22" t="inlineStr">
        <is>
          <t>Purnea</t>
        </is>
      </c>
      <c r="P66" s="22" t="inlineStr">
        <is>
          <t>Value Added</t>
        </is>
      </c>
      <c r="Q66" s="22" t="inlineStr">
        <is>
          <t>Roasted &amp; Flavoured Makhana</t>
        </is>
      </c>
      <c r="R66" s="25">
        <f>IF(Config!$B$4&gt;0,M66/Config!$B$4,0)</f>
        <v/>
      </c>
      <c r="S66" s="25">
        <f>IF(Config!$B$4&gt;0,K66/Config!$B$4,0)</f>
        <v/>
      </c>
      <c r="T66" s="25">
        <f>R66*Config!$B$7</f>
        <v/>
      </c>
      <c r="U66" s="25">
        <f>S66*Config!$B$7</f>
        <v/>
      </c>
      <c r="V66" s="25" t="n">
        <v>115.5</v>
      </c>
      <c r="W66" s="25" t="n">
        <v>2100</v>
      </c>
      <c r="X66" s="26">
        <f>IF(T66&gt;0,V66/T66,0)</f>
        <v/>
      </c>
      <c r="Y66" s="26">
        <f>IF(U66&gt;0,W66/U66,0)</f>
        <v/>
      </c>
      <c r="Z66" s="25">
        <f>T66-V66</f>
        <v/>
      </c>
      <c r="AA66" s="25">
        <f>U66-W66</f>
        <v/>
      </c>
      <c r="AB66" s="25">
        <f>IF(Config!$B$7&gt;0,(V66/Config!$B$7)*Config!$B$4,0)</f>
        <v/>
      </c>
      <c r="AC66" s="25">
        <f>IF(Config!$B$7&gt;0,(W66/Config!$B$7)*Config!$B$4,0)</f>
        <v/>
      </c>
    </row>
    <row r="67" hidden="1" outlineLevel="1">
      <c r="A67" s="22" t="inlineStr">
        <is>
          <t>May</t>
        </is>
      </c>
      <c r="B67" s="22" t="n">
        <v>2026</v>
      </c>
      <c r="C67" s="22" t="inlineStr">
        <is>
          <t>27-04-2026</t>
        </is>
      </c>
      <c r="D67" s="23" t="n">
        <v>0.8300231481481481</v>
      </c>
      <c r="E67" s="22" t="inlineStr">
        <is>
          <t>Makhana_7-2999</t>
        </is>
      </c>
      <c r="F67" s="22" t="inlineStr">
        <is>
          <t>FG</t>
        </is>
      </c>
      <c r="G67" s="22" t="inlineStr">
        <is>
          <t>Roasted &amp; Flavoured Makhana</t>
        </is>
      </c>
      <c r="H67" s="22" t="inlineStr">
        <is>
          <t>Roasted &amp; Flavoured Salt &amp; Pepper Makhana Farmley Jar 55 g</t>
        </is>
      </c>
      <c r="I67" s="22" t="inlineStr">
        <is>
          <t>Prasadam Roasted Makhana</t>
        </is>
      </c>
      <c r="J67" s="24" t="n">
        <v>0.055</v>
      </c>
      <c r="K67" s="24" t="n">
        <v>5500</v>
      </c>
      <c r="L67" s="22" t="inlineStr">
        <is>
          <t>GT Retail</t>
        </is>
      </c>
      <c r="M67" s="24" t="n">
        <v>302.5</v>
      </c>
      <c r="N67" s="22" t="inlineStr">
        <is>
          <t>Category A</t>
        </is>
      </c>
      <c r="O67" s="22" t="inlineStr">
        <is>
          <t>Purnea</t>
        </is>
      </c>
      <c r="P67" s="22" t="inlineStr">
        <is>
          <t>Value Added</t>
        </is>
      </c>
      <c r="Q67" s="22" t="inlineStr">
        <is>
          <t>Roasted &amp; Flavoured Makhana</t>
        </is>
      </c>
      <c r="R67" s="25">
        <f>IF(Config!$B$4&gt;0,M67/Config!$B$4,0)</f>
        <v/>
      </c>
      <c r="S67" s="25">
        <f>IF(Config!$B$4&gt;0,K67/Config!$B$4,0)</f>
        <v/>
      </c>
      <c r="T67" s="25">
        <f>R67*Config!$B$7</f>
        <v/>
      </c>
      <c r="U67" s="25">
        <f>S67*Config!$B$7</f>
        <v/>
      </c>
      <c r="V67" s="25" t="n">
        <v>71.23</v>
      </c>
      <c r="W67" s="25" t="n">
        <v>1295</v>
      </c>
      <c r="X67" s="26">
        <f>IF(T67&gt;0,V67/T67,0)</f>
        <v/>
      </c>
      <c r="Y67" s="26">
        <f>IF(U67&gt;0,W67/U67,0)</f>
        <v/>
      </c>
      <c r="Z67" s="25">
        <f>T67-V67</f>
        <v/>
      </c>
      <c r="AA67" s="25">
        <f>U67-W67</f>
        <v/>
      </c>
      <c r="AB67" s="25">
        <f>IF(Config!$B$7&gt;0,(V67/Config!$B$7)*Config!$B$4,0)</f>
        <v/>
      </c>
      <c r="AC67" s="25">
        <f>IF(Config!$B$7&gt;0,(W67/Config!$B$7)*Config!$B$4,0)</f>
        <v/>
      </c>
    </row>
    <row r="68" hidden="1" outlineLevel="1">
      <c r="A68" s="22" t="inlineStr">
        <is>
          <t>May</t>
        </is>
      </c>
      <c r="B68" s="22" t="n">
        <v>2026</v>
      </c>
      <c r="C68" s="22" t="inlineStr">
        <is>
          <t>27-04-2026</t>
        </is>
      </c>
      <c r="D68" s="23" t="n">
        <v>0.8300231481481481</v>
      </c>
      <c r="E68" s="22" t="inlineStr">
        <is>
          <t>Makhana_7-30074</t>
        </is>
      </c>
      <c r="F68" s="22" t="inlineStr">
        <is>
          <t>FG</t>
        </is>
      </c>
      <c r="G68" s="22" t="inlineStr">
        <is>
          <t>Roasted &amp; Flavoured Makhana</t>
        </is>
      </c>
      <c r="H68" s="22" t="inlineStr">
        <is>
          <t>Roasted &amp; Flavoured Makhana - Cream &amp; Onion Farmley Pillow Pouch 14g-Ladi</t>
        </is>
      </c>
      <c r="I68" s="22" t="inlineStr">
        <is>
          <t>Prasadam Roasted Makhana</t>
        </is>
      </c>
      <c r="J68" s="24" t="n">
        <v>0.014</v>
      </c>
      <c r="K68" s="24" t="n">
        <v>22000</v>
      </c>
      <c r="L68" s="22" t="inlineStr">
        <is>
          <t>GT Retail</t>
        </is>
      </c>
      <c r="M68" s="24" t="n">
        <v>308</v>
      </c>
      <c r="N68" s="22" t="inlineStr">
        <is>
          <t>Category A</t>
        </is>
      </c>
      <c r="O68" s="22" t="inlineStr">
        <is>
          <t>Purnea</t>
        </is>
      </c>
      <c r="P68" s="22" t="inlineStr">
        <is>
          <t>Value Added</t>
        </is>
      </c>
      <c r="Q68" s="22" t="inlineStr">
        <is>
          <t>Roasted &amp; Flavoured Makhana</t>
        </is>
      </c>
      <c r="R68" s="25">
        <f>IF(Config!$B$4&gt;0,M68/Config!$B$4,0)</f>
        <v/>
      </c>
      <c r="S68" s="25">
        <f>IF(Config!$B$4&gt;0,K68/Config!$B$4,0)</f>
        <v/>
      </c>
      <c r="T68" s="25">
        <f>R68*Config!$B$7</f>
        <v/>
      </c>
      <c r="U68" s="25">
        <f>S68*Config!$B$7</f>
        <v/>
      </c>
      <c r="V68" s="25" t="n">
        <v>137.76</v>
      </c>
      <c r="W68" s="25" t="n">
        <v>9840</v>
      </c>
      <c r="X68" s="26">
        <f>IF(T68&gt;0,V68/T68,0)</f>
        <v/>
      </c>
      <c r="Y68" s="26">
        <f>IF(U68&gt;0,W68/U68,0)</f>
        <v/>
      </c>
      <c r="Z68" s="25">
        <f>T68-V68</f>
        <v/>
      </c>
      <c r="AA68" s="25">
        <f>U68-W68</f>
        <v/>
      </c>
      <c r="AB68" s="25">
        <f>IF(Config!$B$7&gt;0,(V68/Config!$B$7)*Config!$B$4,0)</f>
        <v/>
      </c>
      <c r="AC68" s="25">
        <f>IF(Config!$B$7&gt;0,(W68/Config!$B$7)*Config!$B$4,0)</f>
        <v/>
      </c>
    </row>
    <row r="69" hidden="1" outlineLevel="1">
      <c r="A69" s="22" t="inlineStr">
        <is>
          <t>May</t>
        </is>
      </c>
      <c r="B69" s="22" t="n">
        <v>2026</v>
      </c>
      <c r="C69" s="22" t="inlineStr">
        <is>
          <t>27-04-2026</t>
        </is>
      </c>
      <c r="D69" s="23" t="n">
        <v>0.8300347222222222</v>
      </c>
      <c r="E69" s="22" t="inlineStr">
        <is>
          <t>Makhana_7-30073</t>
        </is>
      </c>
      <c r="F69" s="22" t="inlineStr">
        <is>
          <t>FG</t>
        </is>
      </c>
      <c r="G69" s="22" t="inlineStr">
        <is>
          <t>Roasted &amp; Flavoured Makhana</t>
        </is>
      </c>
      <c r="H69" s="22" t="inlineStr">
        <is>
          <t>Roasted &amp; Flavored Makhana - Peri Peri Farmley Pillow Pouch 14 g-Ladi</t>
        </is>
      </c>
      <c r="I69" s="22" t="inlineStr">
        <is>
          <t>Prasadam Roasted Makhana</t>
        </is>
      </c>
      <c r="J69" s="24" t="n">
        <v>0.014</v>
      </c>
      <c r="K69" s="24" t="n">
        <v>18087</v>
      </c>
      <c r="L69" s="22" t="inlineStr">
        <is>
          <t>GT Retail</t>
        </is>
      </c>
      <c r="M69" s="24" t="n">
        <v>253.22</v>
      </c>
      <c r="N69" s="22" t="inlineStr">
        <is>
          <t>Category A</t>
        </is>
      </c>
      <c r="O69" s="22" t="inlineStr">
        <is>
          <t>Purnea</t>
        </is>
      </c>
      <c r="P69" s="22" t="inlineStr">
        <is>
          <t>Value Added</t>
        </is>
      </c>
      <c r="Q69" s="22" t="inlineStr">
        <is>
          <t>Roasted &amp; Flavoured Makhana</t>
        </is>
      </c>
      <c r="R69" s="25">
        <f>IF(Config!$B$4&gt;0,M69/Config!$B$4,0)</f>
        <v/>
      </c>
      <c r="S69" s="25">
        <f>IF(Config!$B$4&gt;0,K69/Config!$B$4,0)</f>
        <v/>
      </c>
      <c r="T69" s="25">
        <f>R69*Config!$B$7</f>
        <v/>
      </c>
      <c r="U69" s="25">
        <f>S69*Config!$B$7</f>
        <v/>
      </c>
      <c r="V69" s="25" t="n">
        <v>136.08</v>
      </c>
      <c r="W69" s="25" t="n">
        <v>9720</v>
      </c>
      <c r="X69" s="26">
        <f>IF(T69&gt;0,V69/T69,0)</f>
        <v/>
      </c>
      <c r="Y69" s="26">
        <f>IF(U69&gt;0,W69/U69,0)</f>
        <v/>
      </c>
      <c r="Z69" s="25">
        <f>T69-V69</f>
        <v/>
      </c>
      <c r="AA69" s="25">
        <f>U69-W69</f>
        <v/>
      </c>
      <c r="AB69" s="25">
        <f>IF(Config!$B$7&gt;0,(V69/Config!$B$7)*Config!$B$4,0)</f>
        <v/>
      </c>
      <c r="AC69" s="25">
        <f>IF(Config!$B$7&gt;0,(W69/Config!$B$7)*Config!$B$4,0)</f>
        <v/>
      </c>
    </row>
    <row r="70" hidden="1" outlineLevel="1">
      <c r="A70" s="22" t="inlineStr">
        <is>
          <t>May</t>
        </is>
      </c>
      <c r="B70" s="22" t="n">
        <v>2026</v>
      </c>
      <c r="C70" s="22" t="inlineStr">
        <is>
          <t>27-04-2026</t>
        </is>
      </c>
      <c r="D70" s="23" t="n">
        <v>0.8300347222222222</v>
      </c>
      <c r="E70" s="22" t="inlineStr">
        <is>
          <t>Makhana_7-30075</t>
        </is>
      </c>
      <c r="F70" s="22" t="inlineStr">
        <is>
          <t>FG</t>
        </is>
      </c>
      <c r="G70" s="22" t="inlineStr">
        <is>
          <t>Roasted &amp; Flavoured Makhana</t>
        </is>
      </c>
      <c r="H70" s="22" t="inlineStr">
        <is>
          <t>Roasted &amp; Flavoured Makhana - Tangy Tomato Farmley Pillow Pouch 14g-Ladi</t>
        </is>
      </c>
      <c r="I70" s="22" t="inlineStr">
        <is>
          <t>Prasadam Roasted Makhana</t>
        </is>
      </c>
      <c r="J70" s="24" t="n">
        <v>0.014</v>
      </c>
      <c r="K70" s="24" t="n">
        <v>18552</v>
      </c>
      <c r="L70" s="22" t="inlineStr">
        <is>
          <t>GT Retail</t>
        </is>
      </c>
      <c r="M70" s="24" t="n">
        <v>259.73</v>
      </c>
      <c r="N70" s="22" t="inlineStr">
        <is>
          <t>Category A</t>
        </is>
      </c>
      <c r="O70" s="22" t="inlineStr">
        <is>
          <t>Purnea</t>
        </is>
      </c>
      <c r="P70" s="22" t="inlineStr">
        <is>
          <t>Value Added</t>
        </is>
      </c>
      <c r="Q70" s="22" t="inlineStr">
        <is>
          <t>Roasted &amp; Flavoured Makhana</t>
        </is>
      </c>
      <c r="R70" s="25">
        <f>IF(Config!$B$4&gt;0,M70/Config!$B$4,0)</f>
        <v/>
      </c>
      <c r="S70" s="25">
        <f>IF(Config!$B$4&gt;0,K70/Config!$B$4,0)</f>
        <v/>
      </c>
      <c r="T70" s="25">
        <f>R70*Config!$B$7</f>
        <v/>
      </c>
      <c r="U70" s="25">
        <f>S70*Config!$B$7</f>
        <v/>
      </c>
      <c r="V70" s="25" t="n">
        <v>107.52</v>
      </c>
      <c r="W70" s="25" t="n">
        <v>7680</v>
      </c>
      <c r="X70" s="26">
        <f>IF(T70&gt;0,V70/T70,0)</f>
        <v/>
      </c>
      <c r="Y70" s="26">
        <f>IF(U70&gt;0,W70/U70,0)</f>
        <v/>
      </c>
      <c r="Z70" s="25">
        <f>T70-V70</f>
        <v/>
      </c>
      <c r="AA70" s="25">
        <f>U70-W70</f>
        <v/>
      </c>
      <c r="AB70" s="25">
        <f>IF(Config!$B$7&gt;0,(V70/Config!$B$7)*Config!$B$4,0)</f>
        <v/>
      </c>
      <c r="AC70" s="25">
        <f>IF(Config!$B$7&gt;0,(W70/Config!$B$7)*Config!$B$4,0)</f>
        <v/>
      </c>
    </row>
    <row r="71" hidden="1" outlineLevel="1">
      <c r="A71" s="22" t="inlineStr">
        <is>
          <t>May</t>
        </is>
      </c>
      <c r="B71" s="22" t="n">
        <v>2026</v>
      </c>
      <c r="C71" s="22" t="inlineStr">
        <is>
          <t>27-04-2026</t>
        </is>
      </c>
      <c r="D71" s="23" t="n">
        <v>0.8300347222222222</v>
      </c>
      <c r="E71" s="22" t="inlineStr">
        <is>
          <t>Makhana_7-30079</t>
        </is>
      </c>
      <c r="F71" s="22" t="inlineStr">
        <is>
          <t>FG</t>
        </is>
      </c>
      <c r="G71" s="22" t="inlineStr">
        <is>
          <t>Roasted &amp; Flavoured Makhana</t>
        </is>
      </c>
      <c r="H71" s="22" t="inlineStr">
        <is>
          <t>Roasted &amp; Flavoured Makhana - Achaari Farmley Pillow Pouch 14g-Ladi</t>
        </is>
      </c>
      <c r="I71" s="22" t="inlineStr">
        <is>
          <t>Prasadam Roasted Makhana</t>
        </is>
      </c>
      <c r="J71" s="24" t="n">
        <v>0.014</v>
      </c>
      <c r="K71" s="24" t="n">
        <v>18500</v>
      </c>
      <c r="L71" s="22" t="inlineStr">
        <is>
          <t>GT Retail</t>
        </is>
      </c>
      <c r="M71" s="24" t="n">
        <v>259</v>
      </c>
      <c r="N71" s="22" t="inlineStr">
        <is>
          <t>Category A</t>
        </is>
      </c>
      <c r="O71" s="22" t="inlineStr">
        <is>
          <t>Purnea</t>
        </is>
      </c>
      <c r="P71" s="22" t="inlineStr">
        <is>
          <t>Value Added</t>
        </is>
      </c>
      <c r="Q71" s="22" t="inlineStr">
        <is>
          <t>Roasted &amp; Flavoured Makhana</t>
        </is>
      </c>
      <c r="R71" s="25">
        <f>IF(Config!$B$4&gt;0,M71/Config!$B$4,0)</f>
        <v/>
      </c>
      <c r="S71" s="25">
        <f>IF(Config!$B$4&gt;0,K71/Config!$B$4,0)</f>
        <v/>
      </c>
      <c r="T71" s="25">
        <f>R71*Config!$B$7</f>
        <v/>
      </c>
      <c r="U71" s="25">
        <f>S71*Config!$B$7</f>
        <v/>
      </c>
      <c r="V71" s="25" t="n">
        <v>120.12</v>
      </c>
      <c r="W71" s="25" t="n">
        <v>8580</v>
      </c>
      <c r="X71" s="26">
        <f>IF(T71&gt;0,V71/T71,0)</f>
        <v/>
      </c>
      <c r="Y71" s="26">
        <f>IF(U71&gt;0,W71/U71,0)</f>
        <v/>
      </c>
      <c r="Z71" s="25">
        <f>T71-V71</f>
        <v/>
      </c>
      <c r="AA71" s="25">
        <f>U71-W71</f>
        <v/>
      </c>
      <c r="AB71" s="25">
        <f>IF(Config!$B$7&gt;0,(V71/Config!$B$7)*Config!$B$4,0)</f>
        <v/>
      </c>
      <c r="AC71" s="25">
        <f>IF(Config!$B$7&gt;0,(W71/Config!$B$7)*Config!$B$4,0)</f>
        <v/>
      </c>
    </row>
    <row r="72" hidden="1" outlineLevel="1">
      <c r="A72" s="22" t="inlineStr">
        <is>
          <t>May</t>
        </is>
      </c>
      <c r="B72" s="22" t="n">
        <v>2026</v>
      </c>
      <c r="C72" s="22" t="inlineStr">
        <is>
          <t>27-04-2026</t>
        </is>
      </c>
      <c r="D72" s="23" t="n">
        <v>0.8300462962962963</v>
      </c>
      <c r="E72" s="22" t="inlineStr">
        <is>
          <t>Makhana_7-2986</t>
        </is>
      </c>
      <c r="F72" s="22" t="inlineStr">
        <is>
          <t>FG</t>
        </is>
      </c>
      <c r="G72" s="22" t="inlineStr">
        <is>
          <t>Roasted &amp; Flavoured Makhana</t>
        </is>
      </c>
      <c r="H72" s="22" t="inlineStr">
        <is>
          <t>Roasted &amp; Flavored Makhana -Cream and Onion Farmley Composite Jar 77 g</t>
        </is>
      </c>
      <c r="I72" s="22" t="inlineStr">
        <is>
          <t>Prasadam Roasted Makhana</t>
        </is>
      </c>
      <c r="J72" s="24" t="n">
        <v>0.077</v>
      </c>
      <c r="K72" s="24" t="n">
        <v>1322</v>
      </c>
      <c r="L72" s="22" t="inlineStr">
        <is>
          <t>GT Retail</t>
        </is>
      </c>
      <c r="M72" s="24" t="n">
        <v>101.79</v>
      </c>
      <c r="N72" s="22" t="inlineStr">
        <is>
          <t>Category A</t>
        </is>
      </c>
      <c r="O72" s="22" t="inlineStr">
        <is>
          <t>Purnea</t>
        </is>
      </c>
      <c r="P72" s="22" t="inlineStr">
        <is>
          <t>Value Added</t>
        </is>
      </c>
      <c r="Q72" s="22" t="inlineStr">
        <is>
          <t>Roasted &amp; Flavoured Makhana</t>
        </is>
      </c>
      <c r="R72" s="25">
        <f>IF(Config!$B$4&gt;0,M72/Config!$B$4,0)</f>
        <v/>
      </c>
      <c r="S72" s="25">
        <f>IF(Config!$B$4&gt;0,K72/Config!$B$4,0)</f>
        <v/>
      </c>
      <c r="T72" s="25">
        <f>R72*Config!$B$7</f>
        <v/>
      </c>
      <c r="U72" s="25">
        <f>S72*Config!$B$7</f>
        <v/>
      </c>
      <c r="V72" s="25" t="n">
        <v>73.92</v>
      </c>
      <c r="W72" s="25" t="n">
        <v>960</v>
      </c>
      <c r="X72" s="26">
        <f>IF(T72&gt;0,V72/T72,0)</f>
        <v/>
      </c>
      <c r="Y72" s="26">
        <f>IF(U72&gt;0,W72/U72,0)</f>
        <v/>
      </c>
      <c r="Z72" s="25">
        <f>T72-V72</f>
        <v/>
      </c>
      <c r="AA72" s="25">
        <f>U72-W72</f>
        <v/>
      </c>
      <c r="AB72" s="25">
        <f>IF(Config!$B$7&gt;0,(V72/Config!$B$7)*Config!$B$4,0)</f>
        <v/>
      </c>
      <c r="AC72" s="25">
        <f>IF(Config!$B$7&gt;0,(W72/Config!$B$7)*Config!$B$4,0)</f>
        <v/>
      </c>
    </row>
    <row r="73" hidden="1" outlineLevel="1">
      <c r="A73" s="22" t="inlineStr">
        <is>
          <t>May</t>
        </is>
      </c>
      <c r="B73" s="22" t="n">
        <v>2026</v>
      </c>
      <c r="C73" s="22" t="inlineStr">
        <is>
          <t>27-04-2026</t>
        </is>
      </c>
      <c r="D73" s="23" t="n">
        <v>0.8300462962962963</v>
      </c>
      <c r="E73" s="22" t="inlineStr">
        <is>
          <t>Makhana_7-2981</t>
        </is>
      </c>
      <c r="F73" s="22" t="inlineStr">
        <is>
          <t>FG</t>
        </is>
      </c>
      <c r="G73" s="22" t="inlineStr">
        <is>
          <t>Roasted &amp; Flavoured Makhana</t>
        </is>
      </c>
      <c r="H73" s="22" t="inlineStr">
        <is>
          <t>Roasted &amp; Flavored Makhana - Black Pepper Farmley Composite jar 77 g</t>
        </is>
      </c>
      <c r="I73" s="22" t="inlineStr">
        <is>
          <t>Prasadam Roasted Makhana</t>
        </is>
      </c>
      <c r="J73" s="24" t="n">
        <v>0.077</v>
      </c>
      <c r="K73" s="24" t="n">
        <v>800</v>
      </c>
      <c r="L73" s="22" t="inlineStr">
        <is>
          <t>GT Retail</t>
        </is>
      </c>
      <c r="M73" s="24" t="n">
        <v>61.6</v>
      </c>
      <c r="N73" s="22" t="inlineStr">
        <is>
          <t>Category A</t>
        </is>
      </c>
      <c r="O73" s="22" t="inlineStr">
        <is>
          <t>Purnea</t>
        </is>
      </c>
      <c r="P73" s="22" t="inlineStr">
        <is>
          <t>Value Added</t>
        </is>
      </c>
      <c r="Q73" s="22" t="inlineStr">
        <is>
          <t>Roasted &amp; Flavoured Makhana</t>
        </is>
      </c>
      <c r="R73" s="25">
        <f>IF(Config!$B$4&gt;0,M73/Config!$B$4,0)</f>
        <v/>
      </c>
      <c r="S73" s="25">
        <f>IF(Config!$B$4&gt;0,K73/Config!$B$4,0)</f>
        <v/>
      </c>
      <c r="T73" s="25">
        <f>R73*Config!$B$7</f>
        <v/>
      </c>
      <c r="U73" s="25">
        <f>S73*Config!$B$7</f>
        <v/>
      </c>
      <c r="V73" s="25" t="n">
        <v>11.09</v>
      </c>
      <c r="W73" s="25" t="n">
        <v>144</v>
      </c>
      <c r="X73" s="26">
        <f>IF(T73&gt;0,V73/T73,0)</f>
        <v/>
      </c>
      <c r="Y73" s="26">
        <f>IF(U73&gt;0,W73/U73,0)</f>
        <v/>
      </c>
      <c r="Z73" s="25">
        <f>T73-V73</f>
        <v/>
      </c>
      <c r="AA73" s="25">
        <f>U73-W73</f>
        <v/>
      </c>
      <c r="AB73" s="25">
        <f>IF(Config!$B$7&gt;0,(V73/Config!$B$7)*Config!$B$4,0)</f>
        <v/>
      </c>
      <c r="AC73" s="25">
        <f>IF(Config!$B$7&gt;0,(W73/Config!$B$7)*Config!$B$4,0)</f>
        <v/>
      </c>
    </row>
    <row r="74" hidden="1" outlineLevel="1">
      <c r="A74" s="22" t="inlineStr">
        <is>
          <t>May</t>
        </is>
      </c>
      <c r="B74" s="22" t="n">
        <v>2026</v>
      </c>
      <c r="C74" s="22" t="inlineStr">
        <is>
          <t>27-04-2026</t>
        </is>
      </c>
      <c r="D74" s="23" t="n">
        <v>0.8300462962962963</v>
      </c>
      <c r="E74" s="22" t="inlineStr">
        <is>
          <t>Makhana_7-2983</t>
        </is>
      </c>
      <c r="F74" s="22" t="inlineStr">
        <is>
          <t>FG</t>
        </is>
      </c>
      <c r="G74" s="22" t="inlineStr">
        <is>
          <t>Roasted &amp; Flavoured Makhana</t>
        </is>
      </c>
      <c r="H74" s="22" t="inlineStr">
        <is>
          <t>Roasted &amp; Flavored Makhana - Peri Peri Farmley Composite Jar 77 g</t>
        </is>
      </c>
      <c r="I74" s="22" t="inlineStr">
        <is>
          <t>Prasadam Roasted Makhana</t>
        </is>
      </c>
      <c r="J74" s="24" t="n">
        <v>0.077</v>
      </c>
      <c r="K74" s="24" t="n">
        <v>1300</v>
      </c>
      <c r="L74" s="22" t="inlineStr">
        <is>
          <t>GT Retail</t>
        </is>
      </c>
      <c r="M74" s="24" t="n">
        <v>100.1</v>
      </c>
      <c r="N74" s="22" t="inlineStr">
        <is>
          <t>Category A</t>
        </is>
      </c>
      <c r="O74" s="22" t="inlineStr">
        <is>
          <t>Purnea</t>
        </is>
      </c>
      <c r="P74" s="22" t="inlineStr">
        <is>
          <t>Value Added</t>
        </is>
      </c>
      <c r="Q74" s="22" t="inlineStr">
        <is>
          <t>Roasted &amp; Flavoured Makhana</t>
        </is>
      </c>
      <c r="R74" s="25">
        <f>IF(Config!$B$4&gt;0,M74/Config!$B$4,0)</f>
        <v/>
      </c>
      <c r="S74" s="25">
        <f>IF(Config!$B$4&gt;0,K74/Config!$B$4,0)</f>
        <v/>
      </c>
      <c r="T74" s="25">
        <f>R74*Config!$B$7</f>
        <v/>
      </c>
      <c r="U74" s="25">
        <f>S74*Config!$B$7</f>
        <v/>
      </c>
      <c r="V74" s="25" t="n">
        <v>96.09999999999999</v>
      </c>
      <c r="W74" s="25" t="n">
        <v>1248</v>
      </c>
      <c r="X74" s="26">
        <f>IF(T74&gt;0,V74/T74,0)</f>
        <v/>
      </c>
      <c r="Y74" s="26">
        <f>IF(U74&gt;0,W74/U74,0)</f>
        <v/>
      </c>
      <c r="Z74" s="25">
        <f>T74-V74</f>
        <v/>
      </c>
      <c r="AA74" s="25">
        <f>U74-W74</f>
        <v/>
      </c>
      <c r="AB74" s="25">
        <f>IF(Config!$B$7&gt;0,(V74/Config!$B$7)*Config!$B$4,0)</f>
        <v/>
      </c>
      <c r="AC74" s="25">
        <f>IF(Config!$B$7&gt;0,(W74/Config!$B$7)*Config!$B$4,0)</f>
        <v/>
      </c>
    </row>
    <row r="75" hidden="1" outlineLevel="1">
      <c r="A75" s="22" t="inlineStr">
        <is>
          <t>May</t>
        </is>
      </c>
      <c r="B75" s="22" t="n">
        <v>2026</v>
      </c>
      <c r="C75" s="22" t="inlineStr">
        <is>
          <t>27-04-2026</t>
        </is>
      </c>
      <c r="D75" s="23" t="n">
        <v>0.8300462962962963</v>
      </c>
      <c r="E75" s="22" t="inlineStr">
        <is>
          <t>Makhana_7-2984</t>
        </is>
      </c>
      <c r="F75" s="22" t="inlineStr">
        <is>
          <t>FG</t>
        </is>
      </c>
      <c r="G75" s="22" t="inlineStr">
        <is>
          <t>Roasted &amp; Flavoured Makhana</t>
        </is>
      </c>
      <c r="H75" s="22" t="inlineStr">
        <is>
          <t>Roasted &amp; Salted Makhana Farmley Composite Jar 77 g</t>
        </is>
      </c>
      <c r="I75" s="22" t="inlineStr">
        <is>
          <t>Prasadam Roasted Makhana</t>
        </is>
      </c>
      <c r="J75" s="24" t="n">
        <v>0.077</v>
      </c>
      <c r="K75" s="24" t="n">
        <v>1300</v>
      </c>
      <c r="L75" s="22" t="inlineStr">
        <is>
          <t>GT Retail</t>
        </is>
      </c>
      <c r="M75" s="24" t="n">
        <v>100.1</v>
      </c>
      <c r="N75" s="22" t="inlineStr">
        <is>
          <t>Category A</t>
        </is>
      </c>
      <c r="O75" s="22" t="inlineStr">
        <is>
          <t>Purnea</t>
        </is>
      </c>
      <c r="P75" s="22" t="inlineStr">
        <is>
          <t>Value Added</t>
        </is>
      </c>
      <c r="Q75" s="22" t="inlineStr">
        <is>
          <t>Roasted &amp; Flavoured Makhana</t>
        </is>
      </c>
      <c r="R75" s="25">
        <f>IF(Config!$B$4&gt;0,M75/Config!$B$4,0)</f>
        <v/>
      </c>
      <c r="S75" s="25">
        <f>IF(Config!$B$4&gt;0,K75/Config!$B$4,0)</f>
        <v/>
      </c>
      <c r="T75" s="25">
        <f>R75*Config!$B$7</f>
        <v/>
      </c>
      <c r="U75" s="25">
        <f>S75*Config!$B$7</f>
        <v/>
      </c>
      <c r="V75" s="25" t="n">
        <v>46.2</v>
      </c>
      <c r="W75" s="25" t="n">
        <v>600</v>
      </c>
      <c r="X75" s="26">
        <f>IF(T75&gt;0,V75/T75,0)</f>
        <v/>
      </c>
      <c r="Y75" s="26">
        <f>IF(U75&gt;0,W75/U75,0)</f>
        <v/>
      </c>
      <c r="Z75" s="25">
        <f>T75-V75</f>
        <v/>
      </c>
      <c r="AA75" s="25">
        <f>U75-W75</f>
        <v/>
      </c>
      <c r="AB75" s="25">
        <f>IF(Config!$B$7&gt;0,(V75/Config!$B$7)*Config!$B$4,0)</f>
        <v/>
      </c>
      <c r="AC75" s="25">
        <f>IF(Config!$B$7&gt;0,(W75/Config!$B$7)*Config!$B$4,0)</f>
        <v/>
      </c>
    </row>
    <row r="76" hidden="1" outlineLevel="1">
      <c r="A76" s="22" t="inlineStr">
        <is>
          <t>May</t>
        </is>
      </c>
      <c r="B76" s="22" t="n">
        <v>2026</v>
      </c>
      <c r="C76" s="22" t="inlineStr">
        <is>
          <t>27-04-2026</t>
        </is>
      </c>
      <c r="D76" s="23" t="n">
        <v>0.8300462962962963</v>
      </c>
      <c r="E76" s="22" t="inlineStr">
        <is>
          <t>Makhana_7-2985</t>
        </is>
      </c>
      <c r="F76" s="22" t="inlineStr">
        <is>
          <t>FG</t>
        </is>
      </c>
      <c r="G76" s="22" t="inlineStr">
        <is>
          <t>Roasted &amp; Flavoured Makhana</t>
        </is>
      </c>
      <c r="H76" s="22" t="inlineStr">
        <is>
          <t>Roasted &amp; Flavored Makhana - Tangy Tomato Farmley Composite Jar 77 g</t>
        </is>
      </c>
      <c r="I76" s="22" t="inlineStr">
        <is>
          <t>Prasadam Roasted Makhana</t>
        </is>
      </c>
      <c r="J76" s="24" t="n">
        <v>0.077</v>
      </c>
      <c r="K76" s="24" t="n">
        <v>800</v>
      </c>
      <c r="L76" s="22" t="inlineStr">
        <is>
          <t>GT Retail</t>
        </is>
      </c>
      <c r="M76" s="24" t="n">
        <v>61.6</v>
      </c>
      <c r="N76" s="22" t="inlineStr">
        <is>
          <t>Category A</t>
        </is>
      </c>
      <c r="O76" s="22" t="inlineStr">
        <is>
          <t>Purnea</t>
        </is>
      </c>
      <c r="P76" s="22" t="inlineStr">
        <is>
          <t>Value Added</t>
        </is>
      </c>
      <c r="Q76" s="22" t="inlineStr">
        <is>
          <t>Roasted &amp; Flavoured Makhana</t>
        </is>
      </c>
      <c r="R76" s="25">
        <f>IF(Config!$B$4&gt;0,M76/Config!$B$4,0)</f>
        <v/>
      </c>
      <c r="S76" s="25">
        <f>IF(Config!$B$4&gt;0,K76/Config!$B$4,0)</f>
        <v/>
      </c>
      <c r="T76" s="25">
        <f>R76*Config!$B$7</f>
        <v/>
      </c>
      <c r="U76" s="25">
        <f>S76*Config!$B$7</f>
        <v/>
      </c>
      <c r="V76" s="25" t="n">
        <v>22.18</v>
      </c>
      <c r="W76" s="25" t="n">
        <v>288</v>
      </c>
      <c r="X76" s="26">
        <f>IF(T76&gt;0,V76/T76,0)</f>
        <v/>
      </c>
      <c r="Y76" s="26">
        <f>IF(U76&gt;0,W76/U76,0)</f>
        <v/>
      </c>
      <c r="Z76" s="25">
        <f>T76-V76</f>
        <v/>
      </c>
      <c r="AA76" s="25">
        <f>U76-W76</f>
        <v/>
      </c>
      <c r="AB76" s="25">
        <f>IF(Config!$B$7&gt;0,(V76/Config!$B$7)*Config!$B$4,0)</f>
        <v/>
      </c>
      <c r="AC76" s="25">
        <f>IF(Config!$B$7&gt;0,(W76/Config!$B$7)*Config!$B$4,0)</f>
        <v/>
      </c>
    </row>
    <row r="77" hidden="1" outlineLevel="1">
      <c r="A77" s="22" t="inlineStr">
        <is>
          <t>May</t>
        </is>
      </c>
      <c r="B77" s="22" t="n">
        <v>2026</v>
      </c>
      <c r="C77" s="22" t="inlineStr">
        <is>
          <t>27-04-2026</t>
        </is>
      </c>
      <c r="D77" s="23" t="n">
        <v>0.8300462962962963</v>
      </c>
      <c r="E77" s="22" t="inlineStr">
        <is>
          <t>Makhana_7-2980</t>
        </is>
      </c>
      <c r="F77" s="22" t="inlineStr">
        <is>
          <t>FG</t>
        </is>
      </c>
      <c r="G77" s="22" t="inlineStr">
        <is>
          <t>Roasted &amp; Flavoured Makhana</t>
        </is>
      </c>
      <c r="H77" s="22" t="inlineStr">
        <is>
          <t>Roasted &amp; Flavored Makhana - Mint Farmley Composite Jar 77 g</t>
        </is>
      </c>
      <c r="I77" s="22" t="inlineStr">
        <is>
          <t>Prasadam Roasted Makhana</t>
        </is>
      </c>
      <c r="J77" s="24" t="n">
        <v>0.077</v>
      </c>
      <c r="K77" s="24" t="n">
        <v>800</v>
      </c>
      <c r="L77" s="22" t="inlineStr">
        <is>
          <t>GT Retail</t>
        </is>
      </c>
      <c r="M77" s="24" t="n">
        <v>61.6</v>
      </c>
      <c r="N77" s="22" t="inlineStr">
        <is>
          <t>Category A</t>
        </is>
      </c>
      <c r="O77" s="22" t="inlineStr">
        <is>
          <t>Purnea</t>
        </is>
      </c>
      <c r="P77" s="22" t="inlineStr">
        <is>
          <t>Value Added</t>
        </is>
      </c>
      <c r="Q77" s="22" t="inlineStr">
        <is>
          <t>Roasted &amp; Flavoured Makhana</t>
        </is>
      </c>
      <c r="R77" s="25">
        <f>IF(Config!$B$4&gt;0,M77/Config!$B$4,0)</f>
        <v/>
      </c>
      <c r="S77" s="25">
        <f>IF(Config!$B$4&gt;0,K77/Config!$B$4,0)</f>
        <v/>
      </c>
      <c r="T77" s="25">
        <f>R77*Config!$B$7</f>
        <v/>
      </c>
      <c r="U77" s="25">
        <f>S77*Config!$B$7</f>
        <v/>
      </c>
      <c r="V77" s="25" t="n">
        <v>16.63</v>
      </c>
      <c r="W77" s="25" t="n">
        <v>216</v>
      </c>
      <c r="X77" s="26">
        <f>IF(T77&gt;0,V77/T77,0)</f>
        <v/>
      </c>
      <c r="Y77" s="26">
        <f>IF(U77&gt;0,W77/U77,0)</f>
        <v/>
      </c>
      <c r="Z77" s="25">
        <f>T77-V77</f>
        <v/>
      </c>
      <c r="AA77" s="25">
        <f>U77-W77</f>
        <v/>
      </c>
      <c r="AB77" s="25">
        <f>IF(Config!$B$7&gt;0,(V77/Config!$B$7)*Config!$B$4,0)</f>
        <v/>
      </c>
      <c r="AC77" s="25">
        <f>IF(Config!$B$7&gt;0,(W77/Config!$B$7)*Config!$B$4,0)</f>
        <v/>
      </c>
    </row>
    <row r="78" hidden="1" outlineLevel="1">
      <c r="A78" s="22" t="inlineStr">
        <is>
          <t>May</t>
        </is>
      </c>
      <c r="B78" s="22" t="n">
        <v>2026</v>
      </c>
      <c r="C78" s="22" t="inlineStr">
        <is>
          <t>27-04-2026</t>
        </is>
      </c>
      <c r="D78" s="23" t="n">
        <v>0.8300462962962963</v>
      </c>
      <c r="E78" s="22" t="inlineStr">
        <is>
          <t>Makhana_7-2982</t>
        </is>
      </c>
      <c r="F78" s="22" t="inlineStr">
        <is>
          <t>FG</t>
        </is>
      </c>
      <c r="G78" s="22" t="inlineStr">
        <is>
          <t>Roasted &amp; Flavoured Makhana</t>
        </is>
      </c>
      <c r="H78" s="22" t="inlineStr">
        <is>
          <t>Roasted &amp; Flavored Makhana - Achaari Farmley Composite Jar 77 g</t>
        </is>
      </c>
      <c r="I78" s="22" t="inlineStr">
        <is>
          <t>Prasadam Roasted Makhana</t>
        </is>
      </c>
      <c r="J78" s="24" t="n">
        <v>0.077</v>
      </c>
      <c r="K78" s="24" t="n">
        <v>800</v>
      </c>
      <c r="L78" s="22" t="inlineStr">
        <is>
          <t>GT Retail</t>
        </is>
      </c>
      <c r="M78" s="24" t="n">
        <v>61.6</v>
      </c>
      <c r="N78" s="22" t="inlineStr">
        <is>
          <t>Category A</t>
        </is>
      </c>
      <c r="O78" s="22" t="inlineStr">
        <is>
          <t>Purnea</t>
        </is>
      </c>
      <c r="P78" s="22" t="inlineStr">
        <is>
          <t>Value Added</t>
        </is>
      </c>
      <c r="Q78" s="22" t="inlineStr">
        <is>
          <t>Roasted &amp; Flavoured Makhana</t>
        </is>
      </c>
      <c r="R78" s="25">
        <f>IF(Config!$B$4&gt;0,M78/Config!$B$4,0)</f>
        <v/>
      </c>
      <c r="S78" s="25">
        <f>IF(Config!$B$4&gt;0,K78/Config!$B$4,0)</f>
        <v/>
      </c>
      <c r="T78" s="25">
        <f>R78*Config!$B$7</f>
        <v/>
      </c>
      <c r="U78" s="25">
        <f>S78*Config!$B$7</f>
        <v/>
      </c>
      <c r="V78" s="25" t="n">
        <v>12.94</v>
      </c>
      <c r="W78" s="25" t="n">
        <v>168</v>
      </c>
      <c r="X78" s="26">
        <f>IF(T78&gt;0,V78/T78,0)</f>
        <v/>
      </c>
      <c r="Y78" s="26">
        <f>IF(U78&gt;0,W78/U78,0)</f>
        <v/>
      </c>
      <c r="Z78" s="25">
        <f>T78-V78</f>
        <v/>
      </c>
      <c r="AA78" s="25">
        <f>U78-W78</f>
        <v/>
      </c>
      <c r="AB78" s="25">
        <f>IF(Config!$B$7&gt;0,(V78/Config!$B$7)*Config!$B$4,0)</f>
        <v/>
      </c>
      <c r="AC78" s="25">
        <f>IF(Config!$B$7&gt;0,(W78/Config!$B$7)*Config!$B$4,0)</f>
        <v/>
      </c>
    </row>
    <row r="79" hidden="1" outlineLevel="1">
      <c r="A79" s="22" t="inlineStr">
        <is>
          <t>May</t>
        </is>
      </c>
      <c r="B79" s="22" t="n">
        <v>2026</v>
      </c>
      <c r="C79" s="22" t="inlineStr">
        <is>
          <t>27-04-2026</t>
        </is>
      </c>
      <c r="D79" s="23" t="n">
        <v>0.8300462962962963</v>
      </c>
      <c r="E79" s="22" t="inlineStr">
        <is>
          <t>Makhana_7-2979</t>
        </is>
      </c>
      <c r="F79" s="22" t="inlineStr">
        <is>
          <t>FG</t>
        </is>
      </c>
      <c r="G79" s="22" t="inlineStr">
        <is>
          <t>Roasted &amp; Flavoured Makhana</t>
        </is>
      </c>
      <c r="H79" s="22" t="inlineStr">
        <is>
          <t>Roasted &amp; Flavored Makhana -Cheddar Cheese Farmley Composite Jar 77 g</t>
        </is>
      </c>
      <c r="I79" s="22" t="inlineStr">
        <is>
          <t>Prasadam Roasted Makhana</t>
        </is>
      </c>
      <c r="J79" s="24" t="n">
        <v>0.077</v>
      </c>
      <c r="K79" s="24" t="n">
        <v>948</v>
      </c>
      <c r="L79" s="22" t="inlineStr">
        <is>
          <t>GT Retail</t>
        </is>
      </c>
      <c r="M79" s="24" t="n">
        <v>73</v>
      </c>
      <c r="N79" s="22" t="inlineStr">
        <is>
          <t>Category A</t>
        </is>
      </c>
      <c r="O79" s="22" t="inlineStr">
        <is>
          <t>Purnea</t>
        </is>
      </c>
      <c r="P79" s="22" t="inlineStr">
        <is>
          <t>Value Added</t>
        </is>
      </c>
      <c r="Q79" s="22" t="inlineStr">
        <is>
          <t>Roasted &amp; Flavoured Makhana</t>
        </is>
      </c>
      <c r="R79" s="25">
        <f>IF(Config!$B$4&gt;0,M79/Config!$B$4,0)</f>
        <v/>
      </c>
      <c r="S79" s="25">
        <f>IF(Config!$B$4&gt;0,K79/Config!$B$4,0)</f>
        <v/>
      </c>
      <c r="T79" s="25">
        <f>R79*Config!$B$7</f>
        <v/>
      </c>
      <c r="U79" s="25">
        <f>S79*Config!$B$7</f>
        <v/>
      </c>
      <c r="V79" s="25" t="n">
        <v>12.94</v>
      </c>
      <c r="W79" s="25" t="n">
        <v>168</v>
      </c>
      <c r="X79" s="26">
        <f>IF(T79&gt;0,V79/T79,0)</f>
        <v/>
      </c>
      <c r="Y79" s="26">
        <f>IF(U79&gt;0,W79/U79,0)</f>
        <v/>
      </c>
      <c r="Z79" s="25">
        <f>T79-V79</f>
        <v/>
      </c>
      <c r="AA79" s="25">
        <f>U79-W79</f>
        <v/>
      </c>
      <c r="AB79" s="25">
        <f>IF(Config!$B$7&gt;0,(V79/Config!$B$7)*Config!$B$4,0)</f>
        <v/>
      </c>
      <c r="AC79" s="25">
        <f>IF(Config!$B$7&gt;0,(W79/Config!$B$7)*Config!$B$4,0)</f>
        <v/>
      </c>
    </row>
    <row r="80" hidden="1" outlineLevel="1">
      <c r="A80" s="22" t="inlineStr">
        <is>
          <t>May</t>
        </is>
      </c>
      <c r="B80" s="22" t="n">
        <v>2026</v>
      </c>
      <c r="C80" s="22" t="inlineStr">
        <is>
          <t>27-04-2026</t>
        </is>
      </c>
      <c r="D80" s="23" t="n">
        <v>0.8300578703703704</v>
      </c>
      <c r="E80" s="22" t="inlineStr">
        <is>
          <t>Makhana_7-30135</t>
        </is>
      </c>
      <c r="F80" s="22" t="inlineStr">
        <is>
          <t>FG</t>
        </is>
      </c>
      <c r="G80" s="22" t="inlineStr">
        <is>
          <t>Roasted &amp; Flavoured Makhana</t>
        </is>
      </c>
      <c r="H80" s="22" t="inlineStr">
        <is>
          <t>Roasted &amp; Flavoured Makhana - Lemon Chilli Farmley Composite Jar 55g</t>
        </is>
      </c>
      <c r="I80" s="22" t="inlineStr">
        <is>
          <t>Prasadam Roasted Makhana</t>
        </is>
      </c>
      <c r="J80" s="24" t="n">
        <v>0.055</v>
      </c>
      <c r="K80" s="24" t="n">
        <v>11000</v>
      </c>
      <c r="L80" s="22" t="inlineStr">
        <is>
          <t>GT Retail</t>
        </is>
      </c>
      <c r="M80" s="24" t="n">
        <v>605</v>
      </c>
      <c r="N80" s="22" t="inlineStr">
        <is>
          <t>Category A</t>
        </is>
      </c>
      <c r="O80" s="22" t="inlineStr">
        <is>
          <t>Purnea</t>
        </is>
      </c>
      <c r="P80" s="22" t="inlineStr">
        <is>
          <t>Value Added</t>
        </is>
      </c>
      <c r="Q80" s="22" t="inlineStr">
        <is>
          <t>Roasted &amp; Flavoured Makhana</t>
        </is>
      </c>
      <c r="R80" s="25">
        <f>IF(Config!$B$4&gt;0,M80/Config!$B$4,0)</f>
        <v/>
      </c>
      <c r="S80" s="25">
        <f>IF(Config!$B$4&gt;0,K80/Config!$B$4,0)</f>
        <v/>
      </c>
      <c r="T80" s="25">
        <f>R80*Config!$B$7</f>
        <v/>
      </c>
      <c r="U80" s="25">
        <f>S80*Config!$B$7</f>
        <v/>
      </c>
      <c r="V80" s="25" t="n">
        <v>115.5</v>
      </c>
      <c r="W80" s="25" t="n">
        <v>2100</v>
      </c>
      <c r="X80" s="26">
        <f>IF(T80&gt;0,V80/T80,0)</f>
        <v/>
      </c>
      <c r="Y80" s="26">
        <f>IF(U80&gt;0,W80/U80,0)</f>
        <v/>
      </c>
      <c r="Z80" s="25">
        <f>T80-V80</f>
        <v/>
      </c>
      <c r="AA80" s="25">
        <f>U80-W80</f>
        <v/>
      </c>
      <c r="AB80" s="25">
        <f>IF(Config!$B$7&gt;0,(V80/Config!$B$7)*Config!$B$4,0)</f>
        <v/>
      </c>
      <c r="AC80" s="25">
        <f>IF(Config!$B$7&gt;0,(W80/Config!$B$7)*Config!$B$4,0)</f>
        <v/>
      </c>
    </row>
    <row r="81" hidden="1" outlineLevel="1">
      <c r="A81" s="22" t="inlineStr">
        <is>
          <t>May</t>
        </is>
      </c>
      <c r="B81" s="22" t="n">
        <v>2026</v>
      </c>
      <c r="C81" s="22" t="inlineStr">
        <is>
          <t>27-04-2026</t>
        </is>
      </c>
      <c r="D81" s="23" t="n">
        <v>0.8300694444444444</v>
      </c>
      <c r="E81" s="22" t="inlineStr">
        <is>
          <t>Makhana_7-30136</t>
        </is>
      </c>
      <c r="F81" s="22" t="inlineStr">
        <is>
          <t>FG</t>
        </is>
      </c>
      <c r="G81" s="22" t="inlineStr">
        <is>
          <t>Roasted &amp; Flavoured Makhana</t>
        </is>
      </c>
      <c r="H81" s="22" t="inlineStr">
        <is>
          <t>Roasted &amp; Flavoured Makhana - Lemon Chilli Farmley Composite Jar 77 g</t>
        </is>
      </c>
      <c r="I81" s="22" t="inlineStr">
        <is>
          <t>Prasadam Roasted Makhana</t>
        </is>
      </c>
      <c r="J81" s="24" t="n">
        <v>0.077</v>
      </c>
      <c r="K81" s="24" t="n">
        <v>500</v>
      </c>
      <c r="L81" s="22" t="inlineStr">
        <is>
          <t>GT Retail</t>
        </is>
      </c>
      <c r="M81" s="24" t="n">
        <v>38.5</v>
      </c>
      <c r="N81" s="22" t="inlineStr">
        <is>
          <t>Category A</t>
        </is>
      </c>
      <c r="O81" s="22" t="inlineStr">
        <is>
          <t>Purnea</t>
        </is>
      </c>
      <c r="P81" s="22" t="inlineStr">
        <is>
          <t>Value Added</t>
        </is>
      </c>
      <c r="Q81" s="22" t="inlineStr">
        <is>
          <t>Roasted &amp; Flavoured Makhana</t>
        </is>
      </c>
      <c r="R81" s="25">
        <f>IF(Config!$B$4&gt;0,M81/Config!$B$4,0)</f>
        <v/>
      </c>
      <c r="S81" s="25">
        <f>IF(Config!$B$4&gt;0,K81/Config!$B$4,0)</f>
        <v/>
      </c>
      <c r="T81" s="25">
        <f>R81*Config!$B$7</f>
        <v/>
      </c>
      <c r="U81" s="25">
        <f>S81*Config!$B$7</f>
        <v/>
      </c>
      <c r="V81" s="25" t="n">
        <v>12.94</v>
      </c>
      <c r="W81" s="25" t="n">
        <v>168</v>
      </c>
      <c r="X81" s="26">
        <f>IF(T81&gt;0,V81/T81,0)</f>
        <v/>
      </c>
      <c r="Y81" s="26">
        <f>IF(U81&gt;0,W81/U81,0)</f>
        <v/>
      </c>
      <c r="Z81" s="25">
        <f>T81-V81</f>
        <v/>
      </c>
      <c r="AA81" s="25">
        <f>U81-W81</f>
        <v/>
      </c>
      <c r="AB81" s="25">
        <f>IF(Config!$B$7&gt;0,(V81/Config!$B$7)*Config!$B$4,0)</f>
        <v/>
      </c>
      <c r="AC81" s="25">
        <f>IF(Config!$B$7&gt;0,(W81/Config!$B$7)*Config!$B$4,0)</f>
        <v/>
      </c>
    </row>
    <row r="82" hidden="1" outlineLevel="1">
      <c r="A82" s="22" t="inlineStr">
        <is>
          <t>May</t>
        </is>
      </c>
      <c r="B82" s="22" t="n">
        <v>2026</v>
      </c>
      <c r="C82" s="22" t="inlineStr">
        <is>
          <t>29-04-2026</t>
        </is>
      </c>
      <c r="D82" s="23" t="n">
        <v>0.4396180555555556</v>
      </c>
      <c r="E82" s="22" t="inlineStr">
        <is>
          <t>Makhana_7-30153</t>
        </is>
      </c>
      <c r="F82" s="22" t="inlineStr">
        <is>
          <t>FG</t>
        </is>
      </c>
      <c r="G82" s="22" t="inlineStr">
        <is>
          <t>Roasted &amp; Flavoured Makhana</t>
        </is>
      </c>
      <c r="H82" s="22" t="inlineStr">
        <is>
          <t>Roasted &amp; Flavored Makhana - Peri Peri Farmley Pillow Pouch 20 g</t>
        </is>
      </c>
      <c r="I82" s="22" t="inlineStr">
        <is>
          <t>Prasadam Roasted Makhana</t>
        </is>
      </c>
      <c r="J82" s="24" t="n">
        <v>0.02</v>
      </c>
      <c r="K82" s="24" t="n">
        <v>20600</v>
      </c>
      <c r="L82" s="22" t="inlineStr">
        <is>
          <t>Flipkart India Private Limited</t>
        </is>
      </c>
      <c r="M82" s="24" t="n">
        <v>412</v>
      </c>
      <c r="N82" s="22" t="inlineStr">
        <is>
          <t>E-Commerce</t>
        </is>
      </c>
      <c r="O82" s="22" t="inlineStr">
        <is>
          <t>Purnea</t>
        </is>
      </c>
      <c r="P82" s="22" t="inlineStr">
        <is>
          <t>Value Added</t>
        </is>
      </c>
      <c r="Q82" s="22" t="inlineStr">
        <is>
          <t>Roasted &amp; Flavoured Makhana</t>
        </is>
      </c>
      <c r="R82" s="25">
        <f>IF(Config!$B$4&gt;0,M82/Config!$B$4,0)</f>
        <v/>
      </c>
      <c r="S82" s="25">
        <f>IF(Config!$B$4&gt;0,K82/Config!$B$4,0)</f>
        <v/>
      </c>
      <c r="T82" s="25">
        <f>R82*Config!$B$7</f>
        <v/>
      </c>
      <c r="U82" s="25">
        <f>S82*Config!$B$7</f>
        <v/>
      </c>
      <c r="V82" s="25" t="n">
        <v>268.8</v>
      </c>
      <c r="W82" s="25" t="n">
        <v>13440</v>
      </c>
      <c r="X82" s="26">
        <f>IF(T82&gt;0,V82/T82,0)</f>
        <v/>
      </c>
      <c r="Y82" s="26">
        <f>IF(U82&gt;0,W82/U82,0)</f>
        <v/>
      </c>
      <c r="Z82" s="25">
        <f>T82-V82</f>
        <v/>
      </c>
      <c r="AA82" s="25">
        <f>U82-W82</f>
        <v/>
      </c>
      <c r="AB82" s="25">
        <f>IF(Config!$B$7&gt;0,(V82/Config!$B$7)*Config!$B$4,0)</f>
        <v/>
      </c>
      <c r="AC82" s="25">
        <f>IF(Config!$B$7&gt;0,(W82/Config!$B$7)*Config!$B$4,0)</f>
        <v/>
      </c>
    </row>
    <row r="83" hidden="1" outlineLevel="1">
      <c r="A83" s="22" t="inlineStr">
        <is>
          <t>May</t>
        </is>
      </c>
      <c r="B83" s="22" t="n">
        <v>2026</v>
      </c>
      <c r="C83" s="22" t="inlineStr">
        <is>
          <t>29-04-2026</t>
        </is>
      </c>
      <c r="D83" s="23" t="n">
        <v>0.4396180555555556</v>
      </c>
      <c r="E83" s="22" t="inlineStr">
        <is>
          <t>Makhana_7-30152</t>
        </is>
      </c>
      <c r="F83" s="22" t="inlineStr">
        <is>
          <t>FG</t>
        </is>
      </c>
      <c r="G83" s="22" t="inlineStr">
        <is>
          <t>Roasted &amp; Flavoured Makhana</t>
        </is>
      </c>
      <c r="H83" s="22" t="inlineStr">
        <is>
          <t>Roasted &amp; Flavored Makhana - Cream &amp; Onion Farmley Pillow Pouch 20 g</t>
        </is>
      </c>
      <c r="I83" s="22" t="inlineStr">
        <is>
          <t>Prasadam Roasted Makhana</t>
        </is>
      </c>
      <c r="J83" s="24" t="n">
        <v>0.02</v>
      </c>
      <c r="K83" s="24" t="n">
        <v>27000</v>
      </c>
      <c r="L83" s="22" t="inlineStr">
        <is>
          <t>Flipkart India Private Limited</t>
        </is>
      </c>
      <c r="M83" s="24" t="n">
        <v>540</v>
      </c>
      <c r="N83" s="22" t="inlineStr">
        <is>
          <t>E-Commerce</t>
        </is>
      </c>
      <c r="O83" s="22" t="inlineStr">
        <is>
          <t>Purnea</t>
        </is>
      </c>
      <c r="P83" s="22" t="inlineStr">
        <is>
          <t>Value Added</t>
        </is>
      </c>
      <c r="Q83" s="22" t="inlineStr">
        <is>
          <t>Roasted &amp; Flavoured Makhana</t>
        </is>
      </c>
      <c r="R83" s="25">
        <f>IF(Config!$B$4&gt;0,M83/Config!$B$4,0)</f>
        <v/>
      </c>
      <c r="S83" s="25">
        <f>IF(Config!$B$4&gt;0,K83/Config!$B$4,0)</f>
        <v/>
      </c>
      <c r="T83" s="25">
        <f>R83*Config!$B$7</f>
        <v/>
      </c>
      <c r="U83" s="25">
        <f>S83*Config!$B$7</f>
        <v/>
      </c>
      <c r="V83" s="25" t="n">
        <v>326.4</v>
      </c>
      <c r="W83" s="25" t="n">
        <v>16320</v>
      </c>
      <c r="X83" s="26">
        <f>IF(T83&gt;0,V83/T83,0)</f>
        <v/>
      </c>
      <c r="Y83" s="26">
        <f>IF(U83&gt;0,W83/U83,0)</f>
        <v/>
      </c>
      <c r="Z83" s="25">
        <f>T83-V83</f>
        <v/>
      </c>
      <c r="AA83" s="25">
        <f>U83-W83</f>
        <v/>
      </c>
      <c r="AB83" s="25">
        <f>IF(Config!$B$7&gt;0,(V83/Config!$B$7)*Config!$B$4,0)</f>
        <v/>
      </c>
      <c r="AC83" s="25">
        <f>IF(Config!$B$7&gt;0,(W83/Config!$B$7)*Config!$B$4,0)</f>
        <v/>
      </c>
    </row>
    <row r="84" hidden="1" outlineLevel="1">
      <c r="A84" s="22" t="inlineStr">
        <is>
          <t>May</t>
        </is>
      </c>
      <c r="B84" s="22" t="n">
        <v>2026</v>
      </c>
      <c r="C84" s="22" t="inlineStr">
        <is>
          <t>25-04-2026</t>
        </is>
      </c>
      <c r="D84" s="23" t="n">
        <v>0.5943518518518518</v>
      </c>
      <c r="E84" s="22" t="inlineStr">
        <is>
          <t>Makhana_7-30151</t>
        </is>
      </c>
      <c r="F84" s="22" t="inlineStr">
        <is>
          <t>FG</t>
        </is>
      </c>
      <c r="G84" s="22" t="inlineStr">
        <is>
          <t>Roasted &amp; Flavoured Makhana</t>
        </is>
      </c>
      <c r="H84" s="22" t="inlineStr">
        <is>
          <t>Roasted &amp; Flavored Makhana - Tangy Tomato Farmley Pillow Pouch 20 g</t>
        </is>
      </c>
      <c r="I84" s="22" t="inlineStr">
        <is>
          <t>Prasadam Roasted Makhana</t>
        </is>
      </c>
      <c r="J84" s="24" t="n">
        <v>0.02</v>
      </c>
      <c r="K84" s="24" t="n">
        <v>16000</v>
      </c>
      <c r="L84" s="22" t="inlineStr">
        <is>
          <t>Flipkart India Private Limited</t>
        </is>
      </c>
      <c r="M84" s="24" t="n">
        <v>320</v>
      </c>
      <c r="N84" s="22" t="inlineStr">
        <is>
          <t>E-Commerce</t>
        </is>
      </c>
      <c r="O84" s="22" t="inlineStr">
        <is>
          <t>Purnea</t>
        </is>
      </c>
      <c r="P84" s="22" t="inlineStr">
        <is>
          <t>Value Added</t>
        </is>
      </c>
      <c r="Q84" s="22" t="inlineStr">
        <is>
          <t>Roasted &amp; Flavoured Makhana</t>
        </is>
      </c>
      <c r="R84" s="25">
        <f>IF(Config!$B$4&gt;0,M84/Config!$B$4,0)</f>
        <v/>
      </c>
      <c r="S84" s="25">
        <f>IF(Config!$B$4&gt;0,K84/Config!$B$4,0)</f>
        <v/>
      </c>
      <c r="T84" s="25">
        <f>R84*Config!$B$7</f>
        <v/>
      </c>
      <c r="U84" s="25">
        <f>S84*Config!$B$7</f>
        <v/>
      </c>
      <c r="V84" s="25" t="n">
        <v>148.8</v>
      </c>
      <c r="W84" s="25" t="n">
        <v>7440</v>
      </c>
      <c r="X84" s="26">
        <f>IF(T84&gt;0,V84/T84,0)</f>
        <v/>
      </c>
      <c r="Y84" s="26">
        <f>IF(U84&gt;0,W84/U84,0)</f>
        <v/>
      </c>
      <c r="Z84" s="25">
        <f>T84-V84</f>
        <v/>
      </c>
      <c r="AA84" s="25">
        <f>U84-W84</f>
        <v/>
      </c>
      <c r="AB84" s="25">
        <f>IF(Config!$B$7&gt;0,(V84/Config!$B$7)*Config!$B$4,0)</f>
        <v/>
      </c>
      <c r="AC84" s="25">
        <f>IF(Config!$B$7&gt;0,(W84/Config!$B$7)*Config!$B$4,0)</f>
        <v/>
      </c>
    </row>
    <row r="85" hidden="1" outlineLevel="1">
      <c r="A85" s="22" t="inlineStr">
        <is>
          <t>May</t>
        </is>
      </c>
      <c r="B85" s="22" t="n">
        <v>2026</v>
      </c>
      <c r="C85" s="22" t="inlineStr">
        <is>
          <t>25-04-2026</t>
        </is>
      </c>
      <c r="D85" s="23" t="n">
        <v>0.5943518518518518</v>
      </c>
      <c r="E85" s="22" t="inlineStr">
        <is>
          <t>Makhana_7-2986</t>
        </is>
      </c>
      <c r="F85" s="22" t="inlineStr">
        <is>
          <t>FG</t>
        </is>
      </c>
      <c r="G85" s="22" t="inlineStr">
        <is>
          <t>Roasted &amp; Flavoured Makhana</t>
        </is>
      </c>
      <c r="H85" s="22" t="inlineStr">
        <is>
          <t>Roasted &amp; Flavored Makhana -Cream and Onion Farmley Composite Jar 77 g</t>
        </is>
      </c>
      <c r="I85" s="22" t="inlineStr">
        <is>
          <t>Prasadam Roasted Makhana</t>
        </is>
      </c>
      <c r="J85" s="24" t="n">
        <v>0.077</v>
      </c>
      <c r="K85" s="24" t="n">
        <v>400</v>
      </c>
      <c r="L85" s="22" t="inlineStr">
        <is>
          <t>Flipkart India Private Limited</t>
        </is>
      </c>
      <c r="M85" s="24" t="n">
        <v>30.8</v>
      </c>
      <c r="N85" s="22" t="inlineStr">
        <is>
          <t>E-Commerce</t>
        </is>
      </c>
      <c r="O85" s="22" t="inlineStr">
        <is>
          <t>Purnea</t>
        </is>
      </c>
      <c r="P85" s="22" t="inlineStr">
        <is>
          <t>Value Added</t>
        </is>
      </c>
      <c r="Q85" s="22" t="inlineStr">
        <is>
          <t>Roasted &amp; Flavoured Makhana</t>
        </is>
      </c>
      <c r="R85" s="25">
        <f>IF(Config!$B$4&gt;0,M85/Config!$B$4,0)</f>
        <v/>
      </c>
      <c r="S85" s="25">
        <f>IF(Config!$B$4&gt;0,K85/Config!$B$4,0)</f>
        <v/>
      </c>
      <c r="T85" s="25">
        <f>R85*Config!$B$7</f>
        <v/>
      </c>
      <c r="U85" s="25">
        <f>S85*Config!$B$7</f>
        <v/>
      </c>
      <c r="V85" s="25" t="n">
        <v>0</v>
      </c>
      <c r="W85" s="25" t="n">
        <v>0</v>
      </c>
      <c r="X85" s="26">
        <f>IF(T85&gt;0,V85/T85,0)</f>
        <v/>
      </c>
      <c r="Y85" s="26">
        <f>IF(U85&gt;0,W85/U85,0)</f>
        <v/>
      </c>
      <c r="Z85" s="25">
        <f>T85-V85</f>
        <v/>
      </c>
      <c r="AA85" s="25">
        <f>U85-W85</f>
        <v/>
      </c>
      <c r="AB85" s="25">
        <f>IF(Config!$B$7&gt;0,(V85/Config!$B$7)*Config!$B$4,0)</f>
        <v/>
      </c>
      <c r="AC85" s="25">
        <f>IF(Config!$B$7&gt;0,(W85/Config!$B$7)*Config!$B$4,0)</f>
        <v/>
      </c>
    </row>
    <row r="86" hidden="1" outlineLevel="1">
      <c r="A86" s="22" t="inlineStr">
        <is>
          <t>May</t>
        </is>
      </c>
      <c r="B86" s="22" t="n">
        <v>2026</v>
      </c>
      <c r="C86" s="22" t="inlineStr">
        <is>
          <t>25-04-2026</t>
        </is>
      </c>
      <c r="D86" s="23" t="n">
        <v>0.5943518518518518</v>
      </c>
      <c r="E86" s="22" t="inlineStr">
        <is>
          <t>Makhana_7-2984</t>
        </is>
      </c>
      <c r="F86" s="22" t="inlineStr">
        <is>
          <t>FG</t>
        </is>
      </c>
      <c r="G86" s="22" t="inlineStr">
        <is>
          <t>Roasted &amp; Flavoured Makhana</t>
        </is>
      </c>
      <c r="H86" s="22" t="inlineStr">
        <is>
          <t>Roasted &amp; Salted Makhana Farmley Composite Jar 77 g</t>
        </is>
      </c>
      <c r="I86" s="22" t="inlineStr">
        <is>
          <t>Prasadam Roasted Makhana</t>
        </is>
      </c>
      <c r="J86" s="24" t="n">
        <v>0.077</v>
      </c>
      <c r="K86" s="24" t="n">
        <v>1700</v>
      </c>
      <c r="L86" s="22" t="inlineStr">
        <is>
          <t>Flipkart India Private Limited</t>
        </is>
      </c>
      <c r="M86" s="24" t="n">
        <v>130.9</v>
      </c>
      <c r="N86" s="22" t="inlineStr">
        <is>
          <t>E-Commerce</t>
        </is>
      </c>
      <c r="O86" s="22" t="inlineStr">
        <is>
          <t>Purnea</t>
        </is>
      </c>
      <c r="P86" s="22" t="inlineStr">
        <is>
          <t>Value Added</t>
        </is>
      </c>
      <c r="Q86" s="22" t="inlineStr">
        <is>
          <t>Roasted &amp; Flavoured Makhana</t>
        </is>
      </c>
      <c r="R86" s="25">
        <f>IF(Config!$B$4&gt;0,M86/Config!$B$4,0)</f>
        <v/>
      </c>
      <c r="S86" s="25">
        <f>IF(Config!$B$4&gt;0,K86/Config!$B$4,0)</f>
        <v/>
      </c>
      <c r="T86" s="25">
        <f>R86*Config!$B$7</f>
        <v/>
      </c>
      <c r="U86" s="25">
        <f>S86*Config!$B$7</f>
        <v/>
      </c>
      <c r="V86" s="25" t="n">
        <v>11.09</v>
      </c>
      <c r="W86" s="25" t="n">
        <v>144</v>
      </c>
      <c r="X86" s="26">
        <f>IF(T86&gt;0,V86/T86,0)</f>
        <v/>
      </c>
      <c r="Y86" s="26">
        <f>IF(U86&gt;0,W86/U86,0)</f>
        <v/>
      </c>
      <c r="Z86" s="25">
        <f>T86-V86</f>
        <v/>
      </c>
      <c r="AA86" s="25">
        <f>U86-W86</f>
        <v/>
      </c>
      <c r="AB86" s="25">
        <f>IF(Config!$B$7&gt;0,(V86/Config!$B$7)*Config!$B$4,0)</f>
        <v/>
      </c>
      <c r="AC86" s="25">
        <f>IF(Config!$B$7&gt;0,(W86/Config!$B$7)*Config!$B$4,0)</f>
        <v/>
      </c>
    </row>
    <row r="87" hidden="1" outlineLevel="1">
      <c r="A87" s="22" t="inlineStr">
        <is>
          <t>May</t>
        </is>
      </c>
      <c r="B87" s="22" t="n">
        <v>2026</v>
      </c>
      <c r="C87" s="22" t="inlineStr">
        <is>
          <t>25-04-2026</t>
        </is>
      </c>
      <c r="D87" s="23" t="n">
        <v>0.5943518518518518</v>
      </c>
      <c r="E87" s="22" t="inlineStr">
        <is>
          <t>Makhana_7-2983</t>
        </is>
      </c>
      <c r="F87" s="22" t="inlineStr">
        <is>
          <t>FG</t>
        </is>
      </c>
      <c r="G87" s="22" t="inlineStr">
        <is>
          <t>Roasted &amp; Flavoured Makhana</t>
        </is>
      </c>
      <c r="H87" s="22" t="inlineStr">
        <is>
          <t>Roasted &amp; Flavored Makhana - Peri Peri Farmley Composite Jar 77 g</t>
        </is>
      </c>
      <c r="I87" s="22" t="inlineStr">
        <is>
          <t>Prasadam Roasted Makhana</t>
        </is>
      </c>
      <c r="J87" s="24" t="n">
        <v>0.077</v>
      </c>
      <c r="K87" s="24" t="n">
        <v>1200</v>
      </c>
      <c r="L87" s="22" t="inlineStr">
        <is>
          <t>Flipkart India Private Limited</t>
        </is>
      </c>
      <c r="M87" s="24" t="n">
        <v>92.40000000000001</v>
      </c>
      <c r="N87" s="22" t="inlineStr">
        <is>
          <t>E-Commerce</t>
        </is>
      </c>
      <c r="O87" s="22" t="inlineStr">
        <is>
          <t>Purnea</t>
        </is>
      </c>
      <c r="P87" s="22" t="inlineStr">
        <is>
          <t>Value Added</t>
        </is>
      </c>
      <c r="Q87" s="22" t="inlineStr">
        <is>
          <t>Roasted &amp; Flavoured Makhana</t>
        </is>
      </c>
      <c r="R87" s="25">
        <f>IF(Config!$B$4&gt;0,M87/Config!$B$4,0)</f>
        <v/>
      </c>
      <c r="S87" s="25">
        <f>IF(Config!$B$4&gt;0,K87/Config!$B$4,0)</f>
        <v/>
      </c>
      <c r="T87" s="25">
        <f>R87*Config!$B$7</f>
        <v/>
      </c>
      <c r="U87" s="25">
        <f>S87*Config!$B$7</f>
        <v/>
      </c>
      <c r="V87" s="25" t="n">
        <v>5.54</v>
      </c>
      <c r="W87" s="25" t="n">
        <v>72</v>
      </c>
      <c r="X87" s="26">
        <f>IF(T87&gt;0,V87/T87,0)</f>
        <v/>
      </c>
      <c r="Y87" s="26">
        <f>IF(U87&gt;0,W87/U87,0)</f>
        <v/>
      </c>
      <c r="Z87" s="25">
        <f>T87-V87</f>
        <v/>
      </c>
      <c r="AA87" s="25">
        <f>U87-W87</f>
        <v/>
      </c>
      <c r="AB87" s="25">
        <f>IF(Config!$B$7&gt;0,(V87/Config!$B$7)*Config!$B$4,0)</f>
        <v/>
      </c>
      <c r="AC87" s="25">
        <f>IF(Config!$B$7&gt;0,(W87/Config!$B$7)*Config!$B$4,0)</f>
        <v/>
      </c>
    </row>
    <row r="88" hidden="1" outlineLevel="1">
      <c r="A88" s="22" t="inlineStr">
        <is>
          <t>May</t>
        </is>
      </c>
      <c r="B88" s="22" t="n">
        <v>2026</v>
      </c>
      <c r="C88" s="22" t="inlineStr">
        <is>
          <t>25-04-2026</t>
        </is>
      </c>
      <c r="D88" s="23" t="n">
        <v>0.5943518518518518</v>
      </c>
      <c r="E88" s="22" t="inlineStr">
        <is>
          <t>Makhana_7-2982</t>
        </is>
      </c>
      <c r="F88" s="22" t="inlineStr">
        <is>
          <t>FG</t>
        </is>
      </c>
      <c r="G88" s="22" t="inlineStr">
        <is>
          <t>Roasted &amp; Flavoured Makhana</t>
        </is>
      </c>
      <c r="H88" s="22" t="inlineStr">
        <is>
          <t>Roasted &amp; Flavored Makhana - Achaari Farmley Composite Jar 77 g</t>
        </is>
      </c>
      <c r="I88" s="22" t="inlineStr">
        <is>
          <t>Prasadam Roasted Makhana</t>
        </is>
      </c>
      <c r="J88" s="24" t="n">
        <v>0.077</v>
      </c>
      <c r="K88" s="24" t="n">
        <v>500</v>
      </c>
      <c r="L88" s="22" t="inlineStr">
        <is>
          <t>Flipkart India Private Limited</t>
        </is>
      </c>
      <c r="M88" s="24" t="n">
        <v>38.5</v>
      </c>
      <c r="N88" s="22" t="inlineStr">
        <is>
          <t>E-Commerce</t>
        </is>
      </c>
      <c r="O88" s="22" t="inlineStr">
        <is>
          <t>Purnea</t>
        </is>
      </c>
      <c r="P88" s="22" t="inlineStr">
        <is>
          <t>Value Added</t>
        </is>
      </c>
      <c r="Q88" s="22" t="inlineStr">
        <is>
          <t>Roasted &amp; Flavoured Makhana</t>
        </is>
      </c>
      <c r="R88" s="25">
        <f>IF(Config!$B$4&gt;0,M88/Config!$B$4,0)</f>
        <v/>
      </c>
      <c r="S88" s="25">
        <f>IF(Config!$B$4&gt;0,K88/Config!$B$4,0)</f>
        <v/>
      </c>
      <c r="T88" s="25">
        <f>R88*Config!$B$7</f>
        <v/>
      </c>
      <c r="U88" s="25">
        <f>S88*Config!$B$7</f>
        <v/>
      </c>
      <c r="V88" s="25" t="n">
        <v>0</v>
      </c>
      <c r="W88" s="25" t="n">
        <v>0</v>
      </c>
      <c r="X88" s="26">
        <f>IF(T88&gt;0,V88/T88,0)</f>
        <v/>
      </c>
      <c r="Y88" s="26">
        <f>IF(U88&gt;0,W88/U88,0)</f>
        <v/>
      </c>
      <c r="Z88" s="25">
        <f>T88-V88</f>
        <v/>
      </c>
      <c r="AA88" s="25">
        <f>U88-W88</f>
        <v/>
      </c>
      <c r="AB88" s="25">
        <f>IF(Config!$B$7&gt;0,(V88/Config!$B$7)*Config!$B$4,0)</f>
        <v/>
      </c>
      <c r="AC88" s="25">
        <f>IF(Config!$B$7&gt;0,(W88/Config!$B$7)*Config!$B$4,0)</f>
        <v/>
      </c>
    </row>
    <row r="89" hidden="1" outlineLevel="1">
      <c r="A89" s="22" t="inlineStr">
        <is>
          <t>May</t>
        </is>
      </c>
      <c r="B89" s="22" t="n">
        <v>2026</v>
      </c>
      <c r="C89" s="22" t="inlineStr">
        <is>
          <t>25-04-2026</t>
        </is>
      </c>
      <c r="D89" s="23" t="n">
        <v>0.5943518518518518</v>
      </c>
      <c r="E89" s="22" t="inlineStr">
        <is>
          <t>Makhana_7-2979</t>
        </is>
      </c>
      <c r="F89" s="22" t="inlineStr">
        <is>
          <t>FG</t>
        </is>
      </c>
      <c r="G89" s="22" t="inlineStr">
        <is>
          <t>Roasted &amp; Flavoured Makhana</t>
        </is>
      </c>
      <c r="H89" s="22" t="inlineStr">
        <is>
          <t>Roasted &amp; Flavored Makhana -Cheddar Cheese Farmley Composite Jar 77 g</t>
        </is>
      </c>
      <c r="I89" s="22" t="inlineStr">
        <is>
          <t>Prasadam Roasted Makhana</t>
        </is>
      </c>
      <c r="J89" s="24" t="n">
        <v>0.077</v>
      </c>
      <c r="K89" s="24" t="n">
        <v>400</v>
      </c>
      <c r="L89" s="22" t="inlineStr">
        <is>
          <t>Flipkart India Private Limited</t>
        </is>
      </c>
      <c r="M89" s="24" t="n">
        <v>30.8</v>
      </c>
      <c r="N89" s="22" t="inlineStr">
        <is>
          <t>E-Commerce</t>
        </is>
      </c>
      <c r="O89" s="22" t="inlineStr">
        <is>
          <t>Purnea</t>
        </is>
      </c>
      <c r="P89" s="22" t="inlineStr">
        <is>
          <t>Value Added</t>
        </is>
      </c>
      <c r="Q89" s="22" t="inlineStr">
        <is>
          <t>Roasted &amp; Flavoured Makhana</t>
        </is>
      </c>
      <c r="R89" s="25">
        <f>IF(Config!$B$4&gt;0,M89/Config!$B$4,0)</f>
        <v/>
      </c>
      <c r="S89" s="25">
        <f>IF(Config!$B$4&gt;0,K89/Config!$B$4,0)</f>
        <v/>
      </c>
      <c r="T89" s="25">
        <f>R89*Config!$B$7</f>
        <v/>
      </c>
      <c r="U89" s="25">
        <f>S89*Config!$B$7</f>
        <v/>
      </c>
      <c r="V89" s="25" t="n">
        <v>0</v>
      </c>
      <c r="W89" s="25" t="n">
        <v>0</v>
      </c>
      <c r="X89" s="26">
        <f>IF(T89&gt;0,V89/T89,0)</f>
        <v/>
      </c>
      <c r="Y89" s="26">
        <f>IF(U89&gt;0,W89/U89,0)</f>
        <v/>
      </c>
      <c r="Z89" s="25">
        <f>T89-V89</f>
        <v/>
      </c>
      <c r="AA89" s="25">
        <f>U89-W89</f>
        <v/>
      </c>
      <c r="AB89" s="25">
        <f>IF(Config!$B$7&gt;0,(V89/Config!$B$7)*Config!$B$4,0)</f>
        <v/>
      </c>
      <c r="AC89" s="25">
        <f>IF(Config!$B$7&gt;0,(W89/Config!$B$7)*Config!$B$4,0)</f>
        <v/>
      </c>
    </row>
    <row r="90" hidden="1" outlineLevel="1">
      <c r="A90" s="22" t="inlineStr">
        <is>
          <t>May</t>
        </is>
      </c>
      <c r="B90" s="22" t="n">
        <v>2026</v>
      </c>
      <c r="C90" s="22" t="inlineStr">
        <is>
          <t>25-04-2026</t>
        </is>
      </c>
      <c r="D90" s="23" t="n">
        <v>0.5943518518518518</v>
      </c>
      <c r="E90" s="22" t="inlineStr">
        <is>
          <t>Makhana_7-2980</t>
        </is>
      </c>
      <c r="F90" s="22" t="inlineStr">
        <is>
          <t>FG</t>
        </is>
      </c>
      <c r="G90" s="22" t="inlineStr">
        <is>
          <t>Roasted &amp; Flavoured Makhana</t>
        </is>
      </c>
      <c r="H90" s="22" t="inlineStr">
        <is>
          <t>Roasted &amp; Flavored Makhana - Mint Farmley Composite Jar 77 g</t>
        </is>
      </c>
      <c r="I90" s="22" t="inlineStr">
        <is>
          <t>Prasadam Roasted Makhana</t>
        </is>
      </c>
      <c r="J90" s="24" t="n">
        <v>0.077</v>
      </c>
      <c r="K90" s="24" t="n">
        <v>400</v>
      </c>
      <c r="L90" s="22" t="inlineStr">
        <is>
          <t>Flipkart India Private Limited</t>
        </is>
      </c>
      <c r="M90" s="24" t="n">
        <v>30.8</v>
      </c>
      <c r="N90" s="22" t="inlineStr">
        <is>
          <t>E-Commerce</t>
        </is>
      </c>
      <c r="O90" s="22" t="inlineStr">
        <is>
          <t>Purnea</t>
        </is>
      </c>
      <c r="P90" s="22" t="inlineStr">
        <is>
          <t>Value Added</t>
        </is>
      </c>
      <c r="Q90" s="22" t="inlineStr">
        <is>
          <t>Roasted &amp; Flavoured Makhana</t>
        </is>
      </c>
      <c r="R90" s="25">
        <f>IF(Config!$B$4&gt;0,M90/Config!$B$4,0)</f>
        <v/>
      </c>
      <c r="S90" s="25">
        <f>IF(Config!$B$4&gt;0,K90/Config!$B$4,0)</f>
        <v/>
      </c>
      <c r="T90" s="25">
        <f>R90*Config!$B$7</f>
        <v/>
      </c>
      <c r="U90" s="25">
        <f>S90*Config!$B$7</f>
        <v/>
      </c>
      <c r="V90" s="25" t="n">
        <v>0</v>
      </c>
      <c r="W90" s="25" t="n">
        <v>0</v>
      </c>
      <c r="X90" s="26">
        <f>IF(T90&gt;0,V90/T90,0)</f>
        <v/>
      </c>
      <c r="Y90" s="26">
        <f>IF(U90&gt;0,W90/U90,0)</f>
        <v/>
      </c>
      <c r="Z90" s="25">
        <f>T90-V90</f>
        <v/>
      </c>
      <c r="AA90" s="25">
        <f>U90-W90</f>
        <v/>
      </c>
      <c r="AB90" s="25">
        <f>IF(Config!$B$7&gt;0,(V90/Config!$B$7)*Config!$B$4,0)</f>
        <v/>
      </c>
      <c r="AC90" s="25">
        <f>IF(Config!$B$7&gt;0,(W90/Config!$B$7)*Config!$B$4,0)</f>
        <v/>
      </c>
    </row>
    <row r="91" hidden="1" outlineLevel="1">
      <c r="A91" s="22" t="inlineStr">
        <is>
          <t>May</t>
        </is>
      </c>
      <c r="B91" s="22" t="n">
        <v>2026</v>
      </c>
      <c r="C91" s="22" t="inlineStr">
        <is>
          <t>25-04-2026</t>
        </is>
      </c>
      <c r="D91" s="23" t="n">
        <v>0.594386574074074</v>
      </c>
      <c r="E91" s="22" t="inlineStr">
        <is>
          <t>Makhana_7-2985</t>
        </is>
      </c>
      <c r="F91" s="22" t="inlineStr">
        <is>
          <t>FG</t>
        </is>
      </c>
      <c r="G91" s="22" t="inlineStr">
        <is>
          <t>Roasted &amp; Flavoured Makhana</t>
        </is>
      </c>
      <c r="H91" s="22" t="inlineStr">
        <is>
          <t>Roasted &amp; Flavored Makhana - Tangy Tomato Farmley Composite Jar 77 g</t>
        </is>
      </c>
      <c r="I91" s="22" t="inlineStr">
        <is>
          <t>Prasadam Roasted Makhana</t>
        </is>
      </c>
      <c r="J91" s="24" t="n">
        <v>0.077</v>
      </c>
      <c r="K91" s="24" t="n">
        <v>300</v>
      </c>
      <c r="L91" s="22" t="inlineStr">
        <is>
          <t>Flipkart India Private Limited</t>
        </is>
      </c>
      <c r="M91" s="24" t="n">
        <v>23.1</v>
      </c>
      <c r="N91" s="22" t="inlineStr">
        <is>
          <t>E-Commerce</t>
        </is>
      </c>
      <c r="O91" s="22" t="inlineStr">
        <is>
          <t>Purnea</t>
        </is>
      </c>
      <c r="P91" s="22" t="inlineStr">
        <is>
          <t>Value Added</t>
        </is>
      </c>
      <c r="Q91" s="22" t="inlineStr">
        <is>
          <t>Roasted &amp; Flavoured Makhana</t>
        </is>
      </c>
      <c r="R91" s="25">
        <f>IF(Config!$B$4&gt;0,M91/Config!$B$4,0)</f>
        <v/>
      </c>
      <c r="S91" s="25">
        <f>IF(Config!$B$4&gt;0,K91/Config!$B$4,0)</f>
        <v/>
      </c>
      <c r="T91" s="25">
        <f>R91*Config!$B$7</f>
        <v/>
      </c>
      <c r="U91" s="25">
        <f>S91*Config!$B$7</f>
        <v/>
      </c>
      <c r="V91" s="25" t="n">
        <v>0</v>
      </c>
      <c r="W91" s="25" t="n">
        <v>0</v>
      </c>
      <c r="X91" s="26">
        <f>IF(T91&gt;0,V91/T91,0)</f>
        <v/>
      </c>
      <c r="Y91" s="26">
        <f>IF(U91&gt;0,W91/U91,0)</f>
        <v/>
      </c>
      <c r="Z91" s="25">
        <f>T91-V91</f>
        <v/>
      </c>
      <c r="AA91" s="25">
        <f>U91-W91</f>
        <v/>
      </c>
      <c r="AB91" s="25">
        <f>IF(Config!$B$7&gt;0,(V91/Config!$B$7)*Config!$B$4,0)</f>
        <v/>
      </c>
      <c r="AC91" s="25">
        <f>IF(Config!$B$7&gt;0,(W91/Config!$B$7)*Config!$B$4,0)</f>
        <v/>
      </c>
    </row>
    <row r="92" hidden="1" outlineLevel="1">
      <c r="A92" s="22" t="inlineStr">
        <is>
          <t>May</t>
        </is>
      </c>
      <c r="B92" s="22" t="n">
        <v>2026</v>
      </c>
      <c r="C92" s="22" t="inlineStr">
        <is>
          <t>29-04-2026</t>
        </is>
      </c>
      <c r="D92" s="23" t="n">
        <v>0.4396064814814815</v>
      </c>
      <c r="E92" s="22" t="inlineStr">
        <is>
          <t>Makhana_7-30155</t>
        </is>
      </c>
      <c r="F92" s="22" t="inlineStr">
        <is>
          <t>FG</t>
        </is>
      </c>
      <c r="G92" s="22" t="inlineStr">
        <is>
          <t>Roasted &amp; Flavoured Makhana</t>
        </is>
      </c>
      <c r="H92" s="22" t="inlineStr">
        <is>
          <t>Roasted &amp; Salted Makhana Farmley Pillow Pouch 20 g</t>
        </is>
      </c>
      <c r="I92" s="22" t="inlineStr">
        <is>
          <t>Prasadam Roasted Makhana</t>
        </is>
      </c>
      <c r="J92" s="24" t="n">
        <v>0.02</v>
      </c>
      <c r="K92" s="24" t="n">
        <v>2000</v>
      </c>
      <c r="L92" s="22" t="inlineStr">
        <is>
          <t>Flipkart India Private Limited</t>
        </is>
      </c>
      <c r="M92" s="24" t="n">
        <v>40</v>
      </c>
      <c r="N92" s="22" t="inlineStr">
        <is>
          <t>E-Commerce</t>
        </is>
      </c>
      <c r="O92" s="22" t="inlineStr">
        <is>
          <t>Purnea</t>
        </is>
      </c>
      <c r="P92" s="22" t="inlineStr">
        <is>
          <t>Value Added</t>
        </is>
      </c>
      <c r="Q92" s="22" t="inlineStr">
        <is>
          <t>Roasted &amp; Flavoured Makhana</t>
        </is>
      </c>
      <c r="R92" s="25">
        <f>IF(Config!$B$4&gt;0,M92/Config!$B$4,0)</f>
        <v/>
      </c>
      <c r="S92" s="25">
        <f>IF(Config!$B$4&gt;0,K92/Config!$B$4,0)</f>
        <v/>
      </c>
      <c r="T92" s="25">
        <f>R92*Config!$B$7</f>
        <v/>
      </c>
      <c r="U92" s="25">
        <f>S92*Config!$B$7</f>
        <v/>
      </c>
      <c r="V92" s="25" t="n">
        <v>0</v>
      </c>
      <c r="W92" s="25" t="n">
        <v>0</v>
      </c>
      <c r="X92" s="26">
        <f>IF(T92&gt;0,V92/T92,0)</f>
        <v/>
      </c>
      <c r="Y92" s="26">
        <f>IF(U92&gt;0,W92/U92,0)</f>
        <v/>
      </c>
      <c r="Z92" s="25">
        <f>T92-V92</f>
        <v/>
      </c>
      <c r="AA92" s="25">
        <f>U92-W92</f>
        <v/>
      </c>
      <c r="AB92" s="25">
        <f>IF(Config!$B$7&gt;0,(V92/Config!$B$7)*Config!$B$4,0)</f>
        <v/>
      </c>
      <c r="AC92" s="25">
        <f>IF(Config!$B$7&gt;0,(W92/Config!$B$7)*Config!$B$4,0)</f>
        <v/>
      </c>
    </row>
    <row r="93" hidden="1" outlineLevel="1">
      <c r="A93" s="22" t="inlineStr">
        <is>
          <t>May</t>
        </is>
      </c>
      <c r="B93" s="22" t="n">
        <v>2026</v>
      </c>
      <c r="C93" s="22" t="inlineStr">
        <is>
          <t>25-04-2026</t>
        </is>
      </c>
      <c r="D93" s="23" t="n">
        <v>0.6256944444444444</v>
      </c>
      <c r="E93" s="22" t="inlineStr">
        <is>
          <t>Makhana_7-30167</t>
        </is>
      </c>
      <c r="F93" s="22" t="inlineStr">
        <is>
          <t>FG</t>
        </is>
      </c>
      <c r="G93" s="22" t="inlineStr">
        <is>
          <t>Roasted &amp; Flavoured Makhana</t>
        </is>
      </c>
      <c r="H93" s="22" t="inlineStr">
        <is>
          <t xml:space="preserve">Roasted &amp; Salted Makhana Farmley Composite Jar 83 g	</t>
        </is>
      </c>
      <c r="I93" s="22" t="inlineStr">
        <is>
          <t>Prasadam Roasted Makhana</t>
        </is>
      </c>
      <c r="J93" s="24" t="n">
        <v>0.083</v>
      </c>
      <c r="K93" s="24" t="n">
        <v>1800</v>
      </c>
      <c r="L93" s="22" t="inlineStr">
        <is>
          <t>Avenue E-Commerce Ltd</t>
        </is>
      </c>
      <c r="M93" s="24" t="n">
        <v>149.4</v>
      </c>
      <c r="N93" s="22" t="inlineStr">
        <is>
          <t>E-Commerce</t>
        </is>
      </c>
      <c r="O93" s="22" t="inlineStr">
        <is>
          <t>Purnea</t>
        </is>
      </c>
      <c r="P93" s="22" t="inlineStr">
        <is>
          <t>Value Added</t>
        </is>
      </c>
      <c r="Q93" s="22" t="inlineStr">
        <is>
          <t>Roasted &amp; Flavoured Makhana</t>
        </is>
      </c>
      <c r="R93" s="25">
        <f>IF(Config!$B$4&gt;0,M93/Config!$B$4,0)</f>
        <v/>
      </c>
      <c r="S93" s="25">
        <f>IF(Config!$B$4&gt;0,K93/Config!$B$4,0)</f>
        <v/>
      </c>
      <c r="T93" s="25">
        <f>R93*Config!$B$7</f>
        <v/>
      </c>
      <c r="U93" s="25">
        <f>S93*Config!$B$7</f>
        <v/>
      </c>
      <c r="V93" s="25" t="n">
        <v>77.69</v>
      </c>
      <c r="W93" s="25" t="n">
        <v>936</v>
      </c>
      <c r="X93" s="26">
        <f>IF(T93&gt;0,V93/T93,0)</f>
        <v/>
      </c>
      <c r="Y93" s="26">
        <f>IF(U93&gt;0,W93/U93,0)</f>
        <v/>
      </c>
      <c r="Z93" s="25">
        <f>T93-V93</f>
        <v/>
      </c>
      <c r="AA93" s="25">
        <f>U93-W93</f>
        <v/>
      </c>
      <c r="AB93" s="25">
        <f>IF(Config!$B$7&gt;0,(V93/Config!$B$7)*Config!$B$4,0)</f>
        <v/>
      </c>
      <c r="AC93" s="25">
        <f>IF(Config!$B$7&gt;0,(W93/Config!$B$7)*Config!$B$4,0)</f>
        <v/>
      </c>
    </row>
    <row r="94" hidden="1" outlineLevel="1">
      <c r="A94" s="22" t="inlineStr">
        <is>
          <t>May</t>
        </is>
      </c>
      <c r="B94" s="22" t="n">
        <v>2026</v>
      </c>
      <c r="C94" s="22" t="inlineStr">
        <is>
          <t>25-04-2026</t>
        </is>
      </c>
      <c r="D94" s="23" t="n">
        <v>0.6256944444444444</v>
      </c>
      <c r="E94" s="22" t="inlineStr">
        <is>
          <t>Makhana_7-30166</t>
        </is>
      </c>
      <c r="F94" s="22" t="inlineStr">
        <is>
          <t>FG</t>
        </is>
      </c>
      <c r="G94" s="22" t="inlineStr">
        <is>
          <t>Roasted &amp; Flavoured Makhana</t>
        </is>
      </c>
      <c r="H94" s="22" t="inlineStr">
        <is>
          <t>Roasted &amp; Flavored Makhana - Mint Farmley Composite  Jar 83 g</t>
        </is>
      </c>
      <c r="I94" s="22" t="inlineStr">
        <is>
          <t>Prasadam Roasted Makhana</t>
        </is>
      </c>
      <c r="J94" s="24" t="n">
        <v>0.083</v>
      </c>
      <c r="K94" s="24" t="n">
        <v>1000</v>
      </c>
      <c r="L94" s="22" t="inlineStr">
        <is>
          <t>Avenue E-Commerce Ltd</t>
        </is>
      </c>
      <c r="M94" s="24" t="n">
        <v>83</v>
      </c>
      <c r="N94" s="22" t="inlineStr">
        <is>
          <t>E-Commerce</t>
        </is>
      </c>
      <c r="O94" s="22" t="inlineStr">
        <is>
          <t>Purnea</t>
        </is>
      </c>
      <c r="P94" s="22" t="inlineStr">
        <is>
          <t>Value Added</t>
        </is>
      </c>
      <c r="Q94" s="22" t="inlineStr">
        <is>
          <t>Roasted &amp; Flavoured Makhana</t>
        </is>
      </c>
      <c r="R94" s="25">
        <f>IF(Config!$B$4&gt;0,M94/Config!$B$4,0)</f>
        <v/>
      </c>
      <c r="S94" s="25">
        <f>IF(Config!$B$4&gt;0,K94/Config!$B$4,0)</f>
        <v/>
      </c>
      <c r="T94" s="25">
        <f>R94*Config!$B$7</f>
        <v/>
      </c>
      <c r="U94" s="25">
        <f>S94*Config!$B$7</f>
        <v/>
      </c>
      <c r="V94" s="25" t="n">
        <v>35.86</v>
      </c>
      <c r="W94" s="25" t="n">
        <v>432</v>
      </c>
      <c r="X94" s="26">
        <f>IF(T94&gt;0,V94/T94,0)</f>
        <v/>
      </c>
      <c r="Y94" s="26">
        <f>IF(U94&gt;0,W94/U94,0)</f>
        <v/>
      </c>
      <c r="Z94" s="25">
        <f>T94-V94</f>
        <v/>
      </c>
      <c r="AA94" s="25">
        <f>U94-W94</f>
        <v/>
      </c>
      <c r="AB94" s="25">
        <f>IF(Config!$B$7&gt;0,(V94/Config!$B$7)*Config!$B$4,0)</f>
        <v/>
      </c>
      <c r="AC94" s="25">
        <f>IF(Config!$B$7&gt;0,(W94/Config!$B$7)*Config!$B$4,0)</f>
        <v/>
      </c>
    </row>
    <row r="95" hidden="1" outlineLevel="1">
      <c r="A95" s="22" t="inlineStr">
        <is>
          <t>May</t>
        </is>
      </c>
      <c r="B95" s="22" t="n">
        <v>2026</v>
      </c>
      <c r="C95" s="22" t="inlineStr">
        <is>
          <t>25-04-2026</t>
        </is>
      </c>
      <c r="D95" s="23" t="n">
        <v>0.6256944444444444</v>
      </c>
      <c r="E95" s="22" t="inlineStr">
        <is>
          <t>Makhana_7-30165</t>
        </is>
      </c>
      <c r="F95" s="22" t="inlineStr">
        <is>
          <t>FG</t>
        </is>
      </c>
      <c r="G95" s="22" t="inlineStr">
        <is>
          <t>Roasted &amp; Flavoured Makhana</t>
        </is>
      </c>
      <c r="H95" s="22" t="inlineStr">
        <is>
          <t>Roasted &amp; Flavored Makhana - Cream N Onion Farmley Composite Jar 83 g</t>
        </is>
      </c>
      <c r="I95" s="22" t="inlineStr">
        <is>
          <t>Prasadam Roasted Makhana</t>
        </is>
      </c>
      <c r="J95" s="24" t="n">
        <v>0.083</v>
      </c>
      <c r="K95" s="24" t="n">
        <v>1500</v>
      </c>
      <c r="L95" s="22" t="inlineStr">
        <is>
          <t>Avenue E-Commerce Ltd</t>
        </is>
      </c>
      <c r="M95" s="24" t="n">
        <v>124.5</v>
      </c>
      <c r="N95" s="22" t="inlineStr">
        <is>
          <t>E-Commerce</t>
        </is>
      </c>
      <c r="O95" s="22" t="inlineStr">
        <is>
          <t>Purnea</t>
        </is>
      </c>
      <c r="P95" s="22" t="inlineStr">
        <is>
          <t>Value Added</t>
        </is>
      </c>
      <c r="Q95" s="22" t="inlineStr">
        <is>
          <t>Roasted &amp; Flavoured Makhana</t>
        </is>
      </c>
      <c r="R95" s="25">
        <f>IF(Config!$B$4&gt;0,M95/Config!$B$4,0)</f>
        <v/>
      </c>
      <c r="S95" s="25">
        <f>IF(Config!$B$4&gt;0,K95/Config!$B$4,0)</f>
        <v/>
      </c>
      <c r="T95" s="25">
        <f>R95*Config!$B$7</f>
        <v/>
      </c>
      <c r="U95" s="25">
        <f>S95*Config!$B$7</f>
        <v/>
      </c>
      <c r="V95" s="25" t="n">
        <v>67.73</v>
      </c>
      <c r="W95" s="25" t="n">
        <v>816</v>
      </c>
      <c r="X95" s="26">
        <f>IF(T95&gt;0,V95/T95,0)</f>
        <v/>
      </c>
      <c r="Y95" s="26">
        <f>IF(U95&gt;0,W95/U95,0)</f>
        <v/>
      </c>
      <c r="Z95" s="25">
        <f>T95-V95</f>
        <v/>
      </c>
      <c r="AA95" s="25">
        <f>U95-W95</f>
        <v/>
      </c>
      <c r="AB95" s="25">
        <f>IF(Config!$B$7&gt;0,(V95/Config!$B$7)*Config!$B$4,0)</f>
        <v/>
      </c>
      <c r="AC95" s="25">
        <f>IF(Config!$B$7&gt;0,(W95/Config!$B$7)*Config!$B$4,0)</f>
        <v/>
      </c>
    </row>
    <row r="96" hidden="1" outlineLevel="1">
      <c r="A96" s="22" t="inlineStr">
        <is>
          <t>May</t>
        </is>
      </c>
      <c r="B96" s="22" t="n">
        <v>2026</v>
      </c>
      <c r="C96" s="22" t="inlineStr">
        <is>
          <t>25-04-2026</t>
        </is>
      </c>
      <c r="D96" s="23" t="n">
        <v>0.6256944444444444</v>
      </c>
      <c r="E96" s="22" t="inlineStr">
        <is>
          <t>Makhana_7-30164</t>
        </is>
      </c>
      <c r="F96" s="22" t="inlineStr">
        <is>
          <t>FG</t>
        </is>
      </c>
      <c r="G96" s="22" t="inlineStr">
        <is>
          <t>Roasted &amp; Flavoured Makhana</t>
        </is>
      </c>
      <c r="H96" s="22" t="inlineStr">
        <is>
          <t>Roasted &amp; Flavored Makhana - Peri Peri Farmley Composite Jar 83 g</t>
        </is>
      </c>
      <c r="I96" s="22" t="inlineStr">
        <is>
          <t>Prasadam Roasted Makhana</t>
        </is>
      </c>
      <c r="J96" s="24" t="n">
        <v>0.083</v>
      </c>
      <c r="K96" s="24" t="n">
        <v>1600</v>
      </c>
      <c r="L96" s="22" t="inlineStr">
        <is>
          <t>Avenue E-Commerce Ltd</t>
        </is>
      </c>
      <c r="M96" s="24" t="n">
        <v>132.8</v>
      </c>
      <c r="N96" s="22" t="inlineStr">
        <is>
          <t>E-Commerce</t>
        </is>
      </c>
      <c r="O96" s="22" t="inlineStr">
        <is>
          <t>Purnea</t>
        </is>
      </c>
      <c r="P96" s="22" t="inlineStr">
        <is>
          <t>Value Added</t>
        </is>
      </c>
      <c r="Q96" s="22" t="inlineStr">
        <is>
          <t>Roasted &amp; Flavoured Makhana</t>
        </is>
      </c>
      <c r="R96" s="25">
        <f>IF(Config!$B$4&gt;0,M96/Config!$B$4,0)</f>
        <v/>
      </c>
      <c r="S96" s="25">
        <f>IF(Config!$B$4&gt;0,K96/Config!$B$4,0)</f>
        <v/>
      </c>
      <c r="T96" s="25">
        <f>R96*Config!$B$7</f>
        <v/>
      </c>
      <c r="U96" s="25">
        <f>S96*Config!$B$7</f>
        <v/>
      </c>
      <c r="V96" s="25" t="n">
        <v>39.84</v>
      </c>
      <c r="W96" s="25" t="n">
        <v>480</v>
      </c>
      <c r="X96" s="26">
        <f>IF(T96&gt;0,V96/T96,0)</f>
        <v/>
      </c>
      <c r="Y96" s="26">
        <f>IF(U96&gt;0,W96/U96,0)</f>
        <v/>
      </c>
      <c r="Z96" s="25">
        <f>T96-V96</f>
        <v/>
      </c>
      <c r="AA96" s="25">
        <f>U96-W96</f>
        <v/>
      </c>
      <c r="AB96" s="25">
        <f>IF(Config!$B$7&gt;0,(V96/Config!$B$7)*Config!$B$4,0)</f>
        <v/>
      </c>
      <c r="AC96" s="25">
        <f>IF(Config!$B$7&gt;0,(W96/Config!$B$7)*Config!$B$4,0)</f>
        <v/>
      </c>
    </row>
    <row r="97" hidden="1" outlineLevel="1">
      <c r="A97" s="22" t="inlineStr">
        <is>
          <t>May</t>
        </is>
      </c>
      <c r="B97" s="22" t="n">
        <v>2026</v>
      </c>
      <c r="C97" s="22" t="inlineStr">
        <is>
          <t>25-04-2026</t>
        </is>
      </c>
      <c r="D97" s="23" t="n">
        <v>0.6256944444444444</v>
      </c>
      <c r="E97" s="22" t="inlineStr">
        <is>
          <t>Makhana_7-30163</t>
        </is>
      </c>
      <c r="F97" s="22" t="inlineStr">
        <is>
          <t>FG</t>
        </is>
      </c>
      <c r="G97" s="22" t="inlineStr">
        <is>
          <t>Roasted &amp; Flavoured Makhana</t>
        </is>
      </c>
      <c r="H97" s="22" t="inlineStr">
        <is>
          <t>Roasted &amp; Flavored Makhana - Tangy Tomato Farmley Composite Jar 83 g</t>
        </is>
      </c>
      <c r="I97" s="22" t="inlineStr">
        <is>
          <t>Prasadam Roasted Makhana</t>
        </is>
      </c>
      <c r="J97" s="24" t="n">
        <v>0.083</v>
      </c>
      <c r="K97" s="24" t="n">
        <v>1000</v>
      </c>
      <c r="L97" s="22" t="inlineStr">
        <is>
          <t>Avenue E-Commerce Ltd</t>
        </is>
      </c>
      <c r="M97" s="24" t="n">
        <v>83</v>
      </c>
      <c r="N97" s="22" t="inlineStr">
        <is>
          <t>E-Commerce</t>
        </is>
      </c>
      <c r="O97" s="22" t="inlineStr">
        <is>
          <t>Purnea</t>
        </is>
      </c>
      <c r="P97" s="22" t="inlineStr">
        <is>
          <t>Value Added</t>
        </is>
      </c>
      <c r="Q97" s="22" t="inlineStr">
        <is>
          <t>Roasted &amp; Flavoured Makhana</t>
        </is>
      </c>
      <c r="R97" s="25">
        <f>IF(Config!$B$4&gt;0,M97/Config!$B$4,0)</f>
        <v/>
      </c>
      <c r="S97" s="25">
        <f>IF(Config!$B$4&gt;0,K97/Config!$B$4,0)</f>
        <v/>
      </c>
      <c r="T97" s="25">
        <f>R97*Config!$B$7</f>
        <v/>
      </c>
      <c r="U97" s="25">
        <f>S97*Config!$B$7</f>
        <v/>
      </c>
      <c r="V97" s="25" t="n">
        <v>35.86</v>
      </c>
      <c r="W97" s="25" t="n">
        <v>432</v>
      </c>
      <c r="X97" s="26">
        <f>IF(T97&gt;0,V97/T97,0)</f>
        <v/>
      </c>
      <c r="Y97" s="26">
        <f>IF(U97&gt;0,W97/U97,0)</f>
        <v/>
      </c>
      <c r="Z97" s="25">
        <f>T97-V97</f>
        <v/>
      </c>
      <c r="AA97" s="25">
        <f>U97-W97</f>
        <v/>
      </c>
      <c r="AB97" s="25">
        <f>IF(Config!$B$7&gt;0,(V97/Config!$B$7)*Config!$B$4,0)</f>
        <v/>
      </c>
      <c r="AC97" s="25">
        <f>IF(Config!$B$7&gt;0,(W97/Config!$B$7)*Config!$B$4,0)</f>
        <v/>
      </c>
    </row>
    <row r="98" hidden="1" outlineLevel="1">
      <c r="A98" s="22" t="inlineStr">
        <is>
          <t>May</t>
        </is>
      </c>
      <c r="B98" s="22" t="n">
        <v>2026</v>
      </c>
      <c r="C98" s="22" t="inlineStr">
        <is>
          <t>25-04-2026</t>
        </is>
      </c>
      <c r="D98" s="23" t="n">
        <v>0.6256944444444444</v>
      </c>
      <c r="E98" s="22" t="inlineStr">
        <is>
          <t>Makhana_7-30161</t>
        </is>
      </c>
      <c r="F98" s="22" t="inlineStr">
        <is>
          <t>FG</t>
        </is>
      </c>
      <c r="G98" s="22" t="inlineStr">
        <is>
          <t>Roasted &amp; Flavoured Makhana</t>
        </is>
      </c>
      <c r="H98" s="22" t="inlineStr">
        <is>
          <t>Roasted &amp; Flavoured Makhana - Cheddar Cheese Farmley Composite Jar 83 g</t>
        </is>
      </c>
      <c r="I98" s="22" t="inlineStr">
        <is>
          <t>Prasadam Roasted Makhana</t>
        </is>
      </c>
      <c r="J98" s="24" t="n">
        <v>0.083</v>
      </c>
      <c r="K98" s="24" t="n">
        <v>1000</v>
      </c>
      <c r="L98" s="22" t="inlineStr">
        <is>
          <t>Avenue E-Commerce Ltd</t>
        </is>
      </c>
      <c r="M98" s="24" t="n">
        <v>83</v>
      </c>
      <c r="N98" s="22" t="inlineStr">
        <is>
          <t>E-Commerce</t>
        </is>
      </c>
      <c r="O98" s="22" t="inlineStr">
        <is>
          <t>Purnea</t>
        </is>
      </c>
      <c r="P98" s="22" t="inlineStr">
        <is>
          <t>Value Added</t>
        </is>
      </c>
      <c r="Q98" s="22" t="inlineStr">
        <is>
          <t>Roasted &amp; Flavoured Makhana</t>
        </is>
      </c>
      <c r="R98" s="25">
        <f>IF(Config!$B$4&gt;0,M98/Config!$B$4,0)</f>
        <v/>
      </c>
      <c r="S98" s="25">
        <f>IF(Config!$B$4&gt;0,K98/Config!$B$4,0)</f>
        <v/>
      </c>
      <c r="T98" s="25">
        <f>R98*Config!$B$7</f>
        <v/>
      </c>
      <c r="U98" s="25">
        <f>S98*Config!$B$7</f>
        <v/>
      </c>
      <c r="V98" s="25" t="n">
        <v>45.82</v>
      </c>
      <c r="W98" s="25" t="n">
        <v>552</v>
      </c>
      <c r="X98" s="26">
        <f>IF(T98&gt;0,V98/T98,0)</f>
        <v/>
      </c>
      <c r="Y98" s="26">
        <f>IF(U98&gt;0,W98/U98,0)</f>
        <v/>
      </c>
      <c r="Z98" s="25">
        <f>T98-V98</f>
        <v/>
      </c>
      <c r="AA98" s="25">
        <f>U98-W98</f>
        <v/>
      </c>
      <c r="AB98" s="25">
        <f>IF(Config!$B$7&gt;0,(V98/Config!$B$7)*Config!$B$4,0)</f>
        <v/>
      </c>
      <c r="AC98" s="25">
        <f>IF(Config!$B$7&gt;0,(W98/Config!$B$7)*Config!$B$4,0)</f>
        <v/>
      </c>
    </row>
    <row r="99" hidden="1" outlineLevel="1">
      <c r="A99" s="22" t="inlineStr">
        <is>
          <t>May</t>
        </is>
      </c>
      <c r="B99" s="22" t="n">
        <v>2026</v>
      </c>
      <c r="C99" s="22" t="inlineStr">
        <is>
          <t>25-04-2026</t>
        </is>
      </c>
      <c r="D99" s="23" t="n">
        <v>0.6449189814814815</v>
      </c>
      <c r="E99" s="22" t="inlineStr">
        <is>
          <t>Makhana_7-30155</t>
        </is>
      </c>
      <c r="F99" s="22" t="inlineStr">
        <is>
          <t>FG</t>
        </is>
      </c>
      <c r="G99" s="22" t="inlineStr">
        <is>
          <t>Roasted &amp; Flavoured Makhana</t>
        </is>
      </c>
      <c r="H99" s="22" t="inlineStr">
        <is>
          <t>Roasted &amp; Salted Makhana Farmley Pillow Pouch 20 g</t>
        </is>
      </c>
      <c r="I99" s="22" t="inlineStr">
        <is>
          <t>Prasadam Roasted Makhana</t>
        </is>
      </c>
      <c r="J99" s="24" t="n">
        <v>0.02</v>
      </c>
      <c r="K99" s="24" t="n">
        <v>700</v>
      </c>
      <c r="L99" s="22" t="inlineStr">
        <is>
          <t>INNOVATIVE RETAIL CONCEPTS PRIVATE LIMITED</t>
        </is>
      </c>
      <c r="M99" s="24" t="n">
        <v>14</v>
      </c>
      <c r="N99" s="22" t="inlineStr">
        <is>
          <t>Quick Commerce</t>
        </is>
      </c>
      <c r="O99" s="22" t="inlineStr">
        <is>
          <t>Purnea</t>
        </is>
      </c>
      <c r="P99" s="22" t="inlineStr">
        <is>
          <t>Value Added</t>
        </is>
      </c>
      <c r="Q99" s="22" t="inlineStr">
        <is>
          <t>Roasted &amp; Flavoured Makhana</t>
        </is>
      </c>
      <c r="R99" s="25">
        <f>IF(Config!$B$4&gt;0,M99/Config!$B$4,0)</f>
        <v/>
      </c>
      <c r="S99" s="25">
        <f>IF(Config!$B$4&gt;0,K99/Config!$B$4,0)</f>
        <v/>
      </c>
      <c r="T99" s="25">
        <f>R99*Config!$B$7</f>
        <v/>
      </c>
      <c r="U99" s="25">
        <f>S99*Config!$B$7</f>
        <v/>
      </c>
      <c r="V99" s="25" t="n">
        <v>14.4</v>
      </c>
      <c r="W99" s="25" t="n">
        <v>720</v>
      </c>
      <c r="X99" s="26">
        <f>IF(T99&gt;0,V99/T99,0)</f>
        <v/>
      </c>
      <c r="Y99" s="26">
        <f>IF(U99&gt;0,W99/U99,0)</f>
        <v/>
      </c>
      <c r="Z99" s="25">
        <f>T99-V99</f>
        <v/>
      </c>
      <c r="AA99" s="25">
        <f>U99-W99</f>
        <v/>
      </c>
      <c r="AB99" s="25">
        <f>IF(Config!$B$7&gt;0,(V99/Config!$B$7)*Config!$B$4,0)</f>
        <v/>
      </c>
      <c r="AC99" s="25">
        <f>IF(Config!$B$7&gt;0,(W99/Config!$B$7)*Config!$B$4,0)</f>
        <v/>
      </c>
    </row>
    <row r="100" hidden="1" outlineLevel="1">
      <c r="A100" s="22" t="inlineStr">
        <is>
          <t>May</t>
        </is>
      </c>
      <c r="B100" s="22" t="n">
        <v>2026</v>
      </c>
      <c r="C100" s="22" t="inlineStr">
        <is>
          <t>25-04-2026</t>
        </is>
      </c>
      <c r="D100" s="23" t="n">
        <v>0.6449189814814815</v>
      </c>
      <c r="E100" s="22" t="inlineStr">
        <is>
          <t>Makhana_7-2996</t>
        </is>
      </c>
      <c r="F100" s="22" t="inlineStr">
        <is>
          <t>FG</t>
        </is>
      </c>
      <c r="G100" s="22" t="inlineStr">
        <is>
          <t>Roasted &amp; Flavoured Makhana</t>
        </is>
      </c>
      <c r="H100" s="22" t="inlineStr">
        <is>
          <t>Roasted &amp; Flavoured Tangy Tomato Makhana Farmley Jar 55 g</t>
        </is>
      </c>
      <c r="I100" s="22" t="inlineStr">
        <is>
          <t>Prasadam Roasted Makhana</t>
        </is>
      </c>
      <c r="J100" s="24" t="n">
        <v>0.055</v>
      </c>
      <c r="K100" s="24" t="n">
        <v>400</v>
      </c>
      <c r="L100" s="22" t="inlineStr">
        <is>
          <t>INNOVATIVE RETAIL CONCEPTS PRIVATE LIMITED</t>
        </is>
      </c>
      <c r="M100" s="24" t="n">
        <v>22</v>
      </c>
      <c r="N100" s="22" t="inlineStr">
        <is>
          <t>Quick Commerce</t>
        </is>
      </c>
      <c r="O100" s="22" t="inlineStr">
        <is>
          <t>Purnea</t>
        </is>
      </c>
      <c r="P100" s="22" t="inlineStr">
        <is>
          <t>Value Added</t>
        </is>
      </c>
      <c r="Q100" s="22" t="inlineStr">
        <is>
          <t>Roasted &amp; Flavoured Makhana</t>
        </is>
      </c>
      <c r="R100" s="25">
        <f>IF(Config!$B$4&gt;0,M100/Config!$B$4,0)</f>
        <v/>
      </c>
      <c r="S100" s="25">
        <f>IF(Config!$B$4&gt;0,K100/Config!$B$4,0)</f>
        <v/>
      </c>
      <c r="T100" s="25">
        <f>R100*Config!$B$7</f>
        <v/>
      </c>
      <c r="U100" s="25">
        <f>S100*Config!$B$7</f>
        <v/>
      </c>
      <c r="V100" s="25" t="n">
        <v>7.7</v>
      </c>
      <c r="W100" s="25" t="n">
        <v>140</v>
      </c>
      <c r="X100" s="26">
        <f>IF(T100&gt;0,V100/T100,0)</f>
        <v/>
      </c>
      <c r="Y100" s="26">
        <f>IF(U100&gt;0,W100/U100,0)</f>
        <v/>
      </c>
      <c r="Z100" s="25">
        <f>T100-V100</f>
        <v/>
      </c>
      <c r="AA100" s="25">
        <f>U100-W100</f>
        <v/>
      </c>
      <c r="AB100" s="25">
        <f>IF(Config!$B$7&gt;0,(V100/Config!$B$7)*Config!$B$4,0)</f>
        <v/>
      </c>
      <c r="AC100" s="25">
        <f>IF(Config!$B$7&gt;0,(W100/Config!$B$7)*Config!$B$4,0)</f>
        <v/>
      </c>
    </row>
    <row r="101" hidden="1" outlineLevel="1">
      <c r="A101" s="22" t="inlineStr">
        <is>
          <t>May</t>
        </is>
      </c>
      <c r="B101" s="22" t="n">
        <v>2026</v>
      </c>
      <c r="C101" s="22" t="inlineStr">
        <is>
          <t>25-04-2026</t>
        </is>
      </c>
      <c r="D101" s="23" t="n">
        <v>0.6449305555555556</v>
      </c>
      <c r="E101" s="22" t="inlineStr">
        <is>
          <t>Makhana_7-2995</t>
        </is>
      </c>
      <c r="F101" s="22" t="inlineStr">
        <is>
          <t>FG</t>
        </is>
      </c>
      <c r="G101" s="22" t="inlineStr">
        <is>
          <t>Roasted &amp; Flavoured Makhana</t>
        </is>
      </c>
      <c r="H101" s="22" t="inlineStr">
        <is>
          <t>Roasted &amp; Flavoured Cream &amp; Onion Makhana Farmley Jar 55 g</t>
        </is>
      </c>
      <c r="I101" s="22" t="inlineStr">
        <is>
          <t>Prasadam Roasted Makhana</t>
        </is>
      </c>
      <c r="J101" s="24" t="n">
        <v>0.055</v>
      </c>
      <c r="K101" s="24" t="n">
        <v>500</v>
      </c>
      <c r="L101" s="22" t="inlineStr">
        <is>
          <t>INNOVATIVE RETAIL CONCEPTS PRIVATE LIMITED</t>
        </is>
      </c>
      <c r="M101" s="24" t="n">
        <v>27.5</v>
      </c>
      <c r="N101" s="22" t="inlineStr">
        <is>
          <t>Quick Commerce</t>
        </is>
      </c>
      <c r="O101" s="22" t="inlineStr">
        <is>
          <t>Purnea</t>
        </is>
      </c>
      <c r="P101" s="22" t="inlineStr">
        <is>
          <t>Value Added</t>
        </is>
      </c>
      <c r="Q101" s="22" t="inlineStr">
        <is>
          <t>Roasted &amp; Flavoured Makhana</t>
        </is>
      </c>
      <c r="R101" s="25">
        <f>IF(Config!$B$4&gt;0,M101/Config!$B$4,0)</f>
        <v/>
      </c>
      <c r="S101" s="25">
        <f>IF(Config!$B$4&gt;0,K101/Config!$B$4,0)</f>
        <v/>
      </c>
      <c r="T101" s="25">
        <f>R101*Config!$B$7</f>
        <v/>
      </c>
      <c r="U101" s="25">
        <f>S101*Config!$B$7</f>
        <v/>
      </c>
      <c r="V101" s="25" t="n">
        <v>21.18</v>
      </c>
      <c r="W101" s="25" t="n">
        <v>385</v>
      </c>
      <c r="X101" s="26">
        <f>IF(T101&gt;0,V101/T101,0)</f>
        <v/>
      </c>
      <c r="Y101" s="26">
        <f>IF(U101&gt;0,W101/U101,0)</f>
        <v/>
      </c>
      <c r="Z101" s="25">
        <f>T101-V101</f>
        <v/>
      </c>
      <c r="AA101" s="25">
        <f>U101-W101</f>
        <v/>
      </c>
      <c r="AB101" s="25">
        <f>IF(Config!$B$7&gt;0,(V101/Config!$B$7)*Config!$B$4,0)</f>
        <v/>
      </c>
      <c r="AC101" s="25">
        <f>IF(Config!$B$7&gt;0,(W101/Config!$B$7)*Config!$B$4,0)</f>
        <v/>
      </c>
    </row>
    <row r="102" hidden="1" outlineLevel="1">
      <c r="A102" s="22" t="inlineStr">
        <is>
          <t>May</t>
        </is>
      </c>
      <c r="B102" s="22" t="n">
        <v>2026</v>
      </c>
      <c r="C102" s="22" t="inlineStr">
        <is>
          <t>25-04-2026</t>
        </is>
      </c>
      <c r="D102" s="23" t="n">
        <v>0.6449305555555556</v>
      </c>
      <c r="E102" s="22" t="inlineStr">
        <is>
          <t>Makhana_7-2992</t>
        </is>
      </c>
      <c r="F102" s="22" t="inlineStr">
        <is>
          <t>FG</t>
        </is>
      </c>
      <c r="G102" s="22" t="inlineStr">
        <is>
          <t>Roasted &amp; Flavoured Makhana</t>
        </is>
      </c>
      <c r="H102" s="22" t="inlineStr">
        <is>
          <t>Roasted &amp; Flavoured Peri Peri Makhana Farmley Jar 55 g</t>
        </is>
      </c>
      <c r="I102" s="22" t="inlineStr">
        <is>
          <t>Prasadam Roasted Makhana</t>
        </is>
      </c>
      <c r="J102" s="24" t="n">
        <v>0.055</v>
      </c>
      <c r="K102" s="24" t="n">
        <v>400</v>
      </c>
      <c r="L102" s="22" t="inlineStr">
        <is>
          <t>INNOVATIVE RETAIL CONCEPTS PRIVATE LIMITED</t>
        </is>
      </c>
      <c r="M102" s="24" t="n">
        <v>22</v>
      </c>
      <c r="N102" s="22" t="inlineStr">
        <is>
          <t>Quick Commerce</t>
        </is>
      </c>
      <c r="O102" s="22" t="inlineStr">
        <is>
          <t>Purnea</t>
        </is>
      </c>
      <c r="P102" s="22" t="inlineStr">
        <is>
          <t>Value Added</t>
        </is>
      </c>
      <c r="Q102" s="22" t="inlineStr">
        <is>
          <t>Roasted &amp; Flavoured Makhana</t>
        </is>
      </c>
      <c r="R102" s="25">
        <f>IF(Config!$B$4&gt;0,M102/Config!$B$4,0)</f>
        <v/>
      </c>
      <c r="S102" s="25">
        <f>IF(Config!$B$4&gt;0,K102/Config!$B$4,0)</f>
        <v/>
      </c>
      <c r="T102" s="25">
        <f>R102*Config!$B$7</f>
        <v/>
      </c>
      <c r="U102" s="25">
        <f>S102*Config!$B$7</f>
        <v/>
      </c>
      <c r="V102" s="25" t="n">
        <v>9.619999999999999</v>
      </c>
      <c r="W102" s="25" t="n">
        <v>175</v>
      </c>
      <c r="X102" s="26">
        <f>IF(T102&gt;0,V102/T102,0)</f>
        <v/>
      </c>
      <c r="Y102" s="26">
        <f>IF(U102&gt;0,W102/U102,0)</f>
        <v/>
      </c>
      <c r="Z102" s="25">
        <f>T102-V102</f>
        <v/>
      </c>
      <c r="AA102" s="25">
        <f>U102-W102</f>
        <v/>
      </c>
      <c r="AB102" s="25">
        <f>IF(Config!$B$7&gt;0,(V102/Config!$B$7)*Config!$B$4,0)</f>
        <v/>
      </c>
      <c r="AC102" s="25">
        <f>IF(Config!$B$7&gt;0,(W102/Config!$B$7)*Config!$B$4,0)</f>
        <v/>
      </c>
    </row>
    <row r="103" hidden="1" outlineLevel="1">
      <c r="A103" s="22" t="inlineStr">
        <is>
          <t>May</t>
        </is>
      </c>
      <c r="B103" s="22" t="n">
        <v>2026</v>
      </c>
      <c r="C103" s="22" t="inlineStr">
        <is>
          <t>25-04-2026</t>
        </is>
      </c>
      <c r="D103" s="23" t="n">
        <v>0.6449305555555556</v>
      </c>
      <c r="E103" s="22" t="inlineStr">
        <is>
          <t>Makhana_7-2999</t>
        </is>
      </c>
      <c r="F103" s="22" t="inlineStr">
        <is>
          <t>FG</t>
        </is>
      </c>
      <c r="G103" s="22" t="inlineStr">
        <is>
          <t>Roasted &amp; Flavoured Makhana</t>
        </is>
      </c>
      <c r="H103" s="22" t="inlineStr">
        <is>
          <t>Roasted &amp; Flavoured Salt &amp; Pepper Makhana Farmley Jar 55 g</t>
        </is>
      </c>
      <c r="I103" s="22" t="inlineStr">
        <is>
          <t>Prasadam Roasted Makhana</t>
        </is>
      </c>
      <c r="J103" s="24" t="n">
        <v>0.055</v>
      </c>
      <c r="K103" s="24" t="n">
        <v>200</v>
      </c>
      <c r="L103" s="22" t="inlineStr">
        <is>
          <t>INNOVATIVE RETAIL CONCEPTS PRIVATE LIMITED</t>
        </is>
      </c>
      <c r="M103" s="24" t="n">
        <v>11</v>
      </c>
      <c r="N103" s="22" t="inlineStr">
        <is>
          <t>Quick Commerce</t>
        </is>
      </c>
      <c r="O103" s="22" t="inlineStr">
        <is>
          <t>Purnea</t>
        </is>
      </c>
      <c r="P103" s="22" t="inlineStr">
        <is>
          <t>Value Added</t>
        </is>
      </c>
      <c r="Q103" s="22" t="inlineStr">
        <is>
          <t>Roasted &amp; Flavoured Makhana</t>
        </is>
      </c>
      <c r="R103" s="25">
        <f>IF(Config!$B$4&gt;0,M103/Config!$B$4,0)</f>
        <v/>
      </c>
      <c r="S103" s="25">
        <f>IF(Config!$B$4&gt;0,K103/Config!$B$4,0)</f>
        <v/>
      </c>
      <c r="T103" s="25">
        <f>R103*Config!$B$7</f>
        <v/>
      </c>
      <c r="U103" s="25">
        <f>S103*Config!$B$7</f>
        <v/>
      </c>
      <c r="V103" s="25" t="n">
        <v>5.78</v>
      </c>
      <c r="W103" s="25" t="n">
        <v>105</v>
      </c>
      <c r="X103" s="26">
        <f>IF(T103&gt;0,V103/T103,0)</f>
        <v/>
      </c>
      <c r="Y103" s="26">
        <f>IF(U103&gt;0,W103/U103,0)</f>
        <v/>
      </c>
      <c r="Z103" s="25">
        <f>T103-V103</f>
        <v/>
      </c>
      <c r="AA103" s="25">
        <f>U103-W103</f>
        <v/>
      </c>
      <c r="AB103" s="25">
        <f>IF(Config!$B$7&gt;0,(V103/Config!$B$7)*Config!$B$4,0)</f>
        <v/>
      </c>
      <c r="AC103" s="25">
        <f>IF(Config!$B$7&gt;0,(W103/Config!$B$7)*Config!$B$4,0)</f>
        <v/>
      </c>
    </row>
    <row r="104" hidden="1" outlineLevel="1">
      <c r="A104" s="22" t="inlineStr">
        <is>
          <t>May</t>
        </is>
      </c>
      <c r="B104" s="22" t="n">
        <v>2026</v>
      </c>
      <c r="C104" s="22" t="inlineStr">
        <is>
          <t>25-04-2026</t>
        </is>
      </c>
      <c r="D104" s="23" t="n">
        <v>0.6449305555555556</v>
      </c>
      <c r="E104" s="22" t="inlineStr">
        <is>
          <t>Makhana_7-2981</t>
        </is>
      </c>
      <c r="F104" s="22" t="inlineStr">
        <is>
          <t>FG</t>
        </is>
      </c>
      <c r="G104" s="22" t="inlineStr">
        <is>
          <t>Roasted &amp; Flavoured Makhana</t>
        </is>
      </c>
      <c r="H104" s="22" t="inlineStr">
        <is>
          <t>Roasted &amp; Flavored Makhana - Black Pepper Farmley Composite jar 77 g</t>
        </is>
      </c>
      <c r="I104" s="22" t="inlineStr">
        <is>
          <t>Prasadam Roasted Makhana</t>
        </is>
      </c>
      <c r="J104" s="24" t="n">
        <v>0.077</v>
      </c>
      <c r="K104" s="24" t="n">
        <v>320</v>
      </c>
      <c r="L104" s="22" t="inlineStr">
        <is>
          <t>INNOVATIVE RETAIL CONCEPTS PRIVATE LIMITED</t>
        </is>
      </c>
      <c r="M104" s="24" t="n">
        <v>24.64</v>
      </c>
      <c r="N104" s="22" t="inlineStr">
        <is>
          <t>Quick Commerce</t>
        </is>
      </c>
      <c r="O104" s="22" t="inlineStr">
        <is>
          <t>Purnea</t>
        </is>
      </c>
      <c r="P104" s="22" t="inlineStr">
        <is>
          <t>Value Added</t>
        </is>
      </c>
      <c r="Q104" s="22" t="inlineStr">
        <is>
          <t>Roasted &amp; Flavoured Makhana</t>
        </is>
      </c>
      <c r="R104" s="25">
        <f>IF(Config!$B$4&gt;0,M104/Config!$B$4,0)</f>
        <v/>
      </c>
      <c r="S104" s="25">
        <f>IF(Config!$B$4&gt;0,K104/Config!$B$4,0)</f>
        <v/>
      </c>
      <c r="T104" s="25">
        <f>R104*Config!$B$7</f>
        <v/>
      </c>
      <c r="U104" s="25">
        <f>S104*Config!$B$7</f>
        <v/>
      </c>
      <c r="V104" s="25" t="n">
        <v>11.09</v>
      </c>
      <c r="W104" s="25" t="n">
        <v>144</v>
      </c>
      <c r="X104" s="26">
        <f>IF(T104&gt;0,V104/T104,0)</f>
        <v/>
      </c>
      <c r="Y104" s="26">
        <f>IF(U104&gt;0,W104/U104,0)</f>
        <v/>
      </c>
      <c r="Z104" s="25">
        <f>T104-V104</f>
        <v/>
      </c>
      <c r="AA104" s="25">
        <f>U104-W104</f>
        <v/>
      </c>
      <c r="AB104" s="25">
        <f>IF(Config!$B$7&gt;0,(V104/Config!$B$7)*Config!$B$4,0)</f>
        <v/>
      </c>
      <c r="AC104" s="25">
        <f>IF(Config!$B$7&gt;0,(W104/Config!$B$7)*Config!$B$4,0)</f>
        <v/>
      </c>
    </row>
    <row r="105" hidden="1" outlineLevel="1">
      <c r="A105" s="22" t="inlineStr">
        <is>
          <t>May</t>
        </is>
      </c>
      <c r="B105" s="22" t="n">
        <v>2026</v>
      </c>
      <c r="C105" s="22" t="inlineStr">
        <is>
          <t>25-04-2026</t>
        </is>
      </c>
      <c r="D105" s="23" t="n">
        <v>0.6449305555555556</v>
      </c>
      <c r="E105" s="22" t="inlineStr">
        <is>
          <t>Makhana_7-2994</t>
        </is>
      </c>
      <c r="F105" s="22" t="inlineStr">
        <is>
          <t>FG</t>
        </is>
      </c>
      <c r="G105" s="22" t="inlineStr">
        <is>
          <t>Roasted &amp; Flavoured Makhana</t>
        </is>
      </c>
      <c r="H105" s="22" t="inlineStr">
        <is>
          <t>Roasted &amp; Salted Makhana Farmley Jar 55 g</t>
        </is>
      </c>
      <c r="I105" s="22" t="inlineStr">
        <is>
          <t>Prasadam Roasted Makhana</t>
        </is>
      </c>
      <c r="J105" s="24" t="n">
        <v>0.055</v>
      </c>
      <c r="K105" s="24" t="n">
        <v>700</v>
      </c>
      <c r="L105" s="22" t="inlineStr">
        <is>
          <t>INNOVATIVE RETAIL CONCEPTS PRIVATE LIMITED</t>
        </is>
      </c>
      <c r="M105" s="24" t="n">
        <v>38.5</v>
      </c>
      <c r="N105" s="22" t="inlineStr">
        <is>
          <t>Quick Commerce</t>
        </is>
      </c>
      <c r="O105" s="22" t="inlineStr">
        <is>
          <t>Purnea</t>
        </is>
      </c>
      <c r="P105" s="22" t="inlineStr">
        <is>
          <t>Value Added</t>
        </is>
      </c>
      <c r="Q105" s="22" t="inlineStr">
        <is>
          <t>Roasted &amp; Flavoured Makhana</t>
        </is>
      </c>
      <c r="R105" s="25">
        <f>IF(Config!$B$4&gt;0,M105/Config!$B$4,0)</f>
        <v/>
      </c>
      <c r="S105" s="25">
        <f>IF(Config!$B$4&gt;0,K105/Config!$B$4,0)</f>
        <v/>
      </c>
      <c r="T105" s="25">
        <f>R105*Config!$B$7</f>
        <v/>
      </c>
      <c r="U105" s="25">
        <f>S105*Config!$B$7</f>
        <v/>
      </c>
      <c r="V105" s="25" t="n">
        <v>9.619999999999999</v>
      </c>
      <c r="W105" s="25" t="n">
        <v>175</v>
      </c>
      <c r="X105" s="26">
        <f>IF(T105&gt;0,V105/T105,0)</f>
        <v/>
      </c>
      <c r="Y105" s="26">
        <f>IF(U105&gt;0,W105/U105,0)</f>
        <v/>
      </c>
      <c r="Z105" s="25">
        <f>T105-V105</f>
        <v/>
      </c>
      <c r="AA105" s="25">
        <f>U105-W105</f>
        <v/>
      </c>
      <c r="AB105" s="25">
        <f>IF(Config!$B$7&gt;0,(V105/Config!$B$7)*Config!$B$4,0)</f>
        <v/>
      </c>
      <c r="AC105" s="25">
        <f>IF(Config!$B$7&gt;0,(W105/Config!$B$7)*Config!$B$4,0)</f>
        <v/>
      </c>
    </row>
    <row r="106" hidden="1" outlineLevel="1">
      <c r="A106" s="22" t="inlineStr">
        <is>
          <t>May</t>
        </is>
      </c>
      <c r="B106" s="22" t="n">
        <v>2026</v>
      </c>
      <c r="C106" s="22" t="inlineStr">
        <is>
          <t>25-04-2026</t>
        </is>
      </c>
      <c r="D106" s="23" t="n">
        <v>0.6449305555555556</v>
      </c>
      <c r="E106" s="22" t="inlineStr">
        <is>
          <t>Makhana_7-30151</t>
        </is>
      </c>
      <c r="F106" s="22" t="inlineStr">
        <is>
          <t>FG</t>
        </is>
      </c>
      <c r="G106" s="22" t="inlineStr">
        <is>
          <t>Roasted &amp; Flavoured Makhana</t>
        </is>
      </c>
      <c r="H106" s="22" t="inlineStr">
        <is>
          <t>Roasted &amp; Flavored Makhana - Tangy Tomato Farmley Pillow Pouch 20 g</t>
        </is>
      </c>
      <c r="I106" s="22" t="inlineStr">
        <is>
          <t>Prasadam Roasted Makhana</t>
        </is>
      </c>
      <c r="J106" s="24" t="n">
        <v>0.02</v>
      </c>
      <c r="K106" s="24" t="n">
        <v>2200</v>
      </c>
      <c r="L106" s="22" t="inlineStr">
        <is>
          <t>INNOVATIVE RETAIL CONCEPTS PRIVATE LIMITED</t>
        </is>
      </c>
      <c r="M106" s="24" t="n">
        <v>44</v>
      </c>
      <c r="N106" s="22" t="inlineStr">
        <is>
          <t>Quick Commerce</t>
        </is>
      </c>
      <c r="O106" s="22" t="inlineStr">
        <is>
          <t>Purnea</t>
        </is>
      </c>
      <c r="P106" s="22" t="inlineStr">
        <is>
          <t>Value Added</t>
        </is>
      </c>
      <c r="Q106" s="22" t="inlineStr">
        <is>
          <t>Roasted &amp; Flavoured Makhana</t>
        </is>
      </c>
      <c r="R106" s="25">
        <f>IF(Config!$B$4&gt;0,M106/Config!$B$4,0)</f>
        <v/>
      </c>
      <c r="S106" s="25">
        <f>IF(Config!$B$4&gt;0,K106/Config!$B$4,0)</f>
        <v/>
      </c>
      <c r="T106" s="25">
        <f>R106*Config!$B$7</f>
        <v/>
      </c>
      <c r="U106" s="25">
        <f>S106*Config!$B$7</f>
        <v/>
      </c>
      <c r="V106" s="25" t="n">
        <v>42</v>
      </c>
      <c r="W106" s="25" t="n">
        <v>2100</v>
      </c>
      <c r="X106" s="26">
        <f>IF(T106&gt;0,V106/T106,0)</f>
        <v/>
      </c>
      <c r="Y106" s="26">
        <f>IF(U106&gt;0,W106/U106,0)</f>
        <v/>
      </c>
      <c r="Z106" s="25">
        <f>T106-V106</f>
        <v/>
      </c>
      <c r="AA106" s="25">
        <f>U106-W106</f>
        <v/>
      </c>
      <c r="AB106" s="25">
        <f>IF(Config!$B$7&gt;0,(V106/Config!$B$7)*Config!$B$4,0)</f>
        <v/>
      </c>
      <c r="AC106" s="25">
        <f>IF(Config!$B$7&gt;0,(W106/Config!$B$7)*Config!$B$4,0)</f>
        <v/>
      </c>
    </row>
    <row r="107" hidden="1" outlineLevel="1">
      <c r="A107" s="22" t="inlineStr">
        <is>
          <t>May</t>
        </is>
      </c>
      <c r="B107" s="22" t="n">
        <v>2026</v>
      </c>
      <c r="C107" s="22" t="inlineStr">
        <is>
          <t>25-04-2026</t>
        </is>
      </c>
      <c r="D107" s="23" t="n">
        <v>0.6449305555555556</v>
      </c>
      <c r="E107" s="22" t="inlineStr">
        <is>
          <t>Makhana_7-2982</t>
        </is>
      </c>
      <c r="F107" s="22" t="inlineStr">
        <is>
          <t>FG</t>
        </is>
      </c>
      <c r="G107" s="22" t="inlineStr">
        <is>
          <t>Roasted &amp; Flavoured Makhana</t>
        </is>
      </c>
      <c r="H107" s="22" t="inlineStr">
        <is>
          <t>Roasted &amp; Flavored Makhana - Achaari Farmley Composite Jar 77 g</t>
        </is>
      </c>
      <c r="I107" s="22" t="inlineStr">
        <is>
          <t>Prasadam Roasted Makhana</t>
        </is>
      </c>
      <c r="J107" s="24" t="n">
        <v>0.077</v>
      </c>
      <c r="K107" s="24" t="n">
        <v>200</v>
      </c>
      <c r="L107" s="22" t="inlineStr">
        <is>
          <t>INNOVATIVE RETAIL CONCEPTS PRIVATE LIMITED</t>
        </is>
      </c>
      <c r="M107" s="24" t="n">
        <v>15.4</v>
      </c>
      <c r="N107" s="22" t="inlineStr">
        <is>
          <t>Quick Commerce</t>
        </is>
      </c>
      <c r="O107" s="22" t="inlineStr">
        <is>
          <t>Purnea</t>
        </is>
      </c>
      <c r="P107" s="22" t="inlineStr">
        <is>
          <t>Value Added</t>
        </is>
      </c>
      <c r="Q107" s="22" t="inlineStr">
        <is>
          <t>Roasted &amp; Flavoured Makhana</t>
        </is>
      </c>
      <c r="R107" s="25">
        <f>IF(Config!$B$4&gt;0,M107/Config!$B$4,0)</f>
        <v/>
      </c>
      <c r="S107" s="25">
        <f>IF(Config!$B$4&gt;0,K107/Config!$B$4,0)</f>
        <v/>
      </c>
      <c r="T107" s="25">
        <f>R107*Config!$B$7</f>
        <v/>
      </c>
      <c r="U107" s="25">
        <f>S107*Config!$B$7</f>
        <v/>
      </c>
      <c r="V107" s="25" t="n">
        <v>11.09</v>
      </c>
      <c r="W107" s="25" t="n">
        <v>144</v>
      </c>
      <c r="X107" s="26">
        <f>IF(T107&gt;0,V107/T107,0)</f>
        <v/>
      </c>
      <c r="Y107" s="26">
        <f>IF(U107&gt;0,W107/U107,0)</f>
        <v/>
      </c>
      <c r="Z107" s="25">
        <f>T107-V107</f>
        <v/>
      </c>
      <c r="AA107" s="25">
        <f>U107-W107</f>
        <v/>
      </c>
      <c r="AB107" s="25">
        <f>IF(Config!$B$7&gt;0,(V107/Config!$B$7)*Config!$B$4,0)</f>
        <v/>
      </c>
      <c r="AC107" s="25">
        <f>IF(Config!$B$7&gt;0,(W107/Config!$B$7)*Config!$B$4,0)</f>
        <v/>
      </c>
    </row>
    <row r="108" hidden="1" outlineLevel="1">
      <c r="A108" s="22" t="inlineStr">
        <is>
          <t>May</t>
        </is>
      </c>
      <c r="B108" s="22" t="n">
        <v>2026</v>
      </c>
      <c r="C108" s="22" t="inlineStr">
        <is>
          <t>25-04-2026</t>
        </is>
      </c>
      <c r="D108" s="23" t="n">
        <v>0.6449305555555556</v>
      </c>
      <c r="E108" s="22" t="inlineStr">
        <is>
          <t>Makhana_7-30152</t>
        </is>
      </c>
      <c r="F108" s="22" t="inlineStr">
        <is>
          <t>FG</t>
        </is>
      </c>
      <c r="G108" s="22" t="inlineStr">
        <is>
          <t>Roasted &amp; Flavoured Makhana</t>
        </is>
      </c>
      <c r="H108" s="22" t="inlineStr">
        <is>
          <t>Roasted &amp; Flavored Makhana - Cream &amp; Onion Farmley Pillow Pouch 20 g</t>
        </is>
      </c>
      <c r="I108" s="22" t="inlineStr">
        <is>
          <t>Prasadam Roasted Makhana</t>
        </is>
      </c>
      <c r="J108" s="24" t="n">
        <v>0.02</v>
      </c>
      <c r="K108" s="24" t="n">
        <v>8000</v>
      </c>
      <c r="L108" s="22" t="inlineStr">
        <is>
          <t>INNOVATIVE RETAIL CONCEPTS PRIVATE LIMITED</t>
        </is>
      </c>
      <c r="M108" s="24" t="n">
        <v>160</v>
      </c>
      <c r="N108" s="22" t="inlineStr">
        <is>
          <t>Quick Commerce</t>
        </is>
      </c>
      <c r="O108" s="22" t="inlineStr">
        <is>
          <t>Purnea</t>
        </is>
      </c>
      <c r="P108" s="22" t="inlineStr">
        <is>
          <t>Value Added</t>
        </is>
      </c>
      <c r="Q108" s="22" t="inlineStr">
        <is>
          <t>Roasted &amp; Flavoured Makhana</t>
        </is>
      </c>
      <c r="R108" s="25">
        <f>IF(Config!$B$4&gt;0,M108/Config!$B$4,0)</f>
        <v/>
      </c>
      <c r="S108" s="25">
        <f>IF(Config!$B$4&gt;0,K108/Config!$B$4,0)</f>
        <v/>
      </c>
      <c r="T108" s="25">
        <f>R108*Config!$B$7</f>
        <v/>
      </c>
      <c r="U108" s="25">
        <f>S108*Config!$B$7</f>
        <v/>
      </c>
      <c r="V108" s="25" t="n">
        <v>250.8</v>
      </c>
      <c r="W108" s="25" t="n">
        <v>12540</v>
      </c>
      <c r="X108" s="26">
        <f>IF(T108&gt;0,V108/T108,0)</f>
        <v/>
      </c>
      <c r="Y108" s="26">
        <f>IF(U108&gt;0,W108/U108,0)</f>
        <v/>
      </c>
      <c r="Z108" s="25">
        <f>T108-V108</f>
        <v/>
      </c>
      <c r="AA108" s="25">
        <f>U108-W108</f>
        <v/>
      </c>
      <c r="AB108" s="25">
        <f>IF(Config!$B$7&gt;0,(V108/Config!$B$7)*Config!$B$4,0)</f>
        <v/>
      </c>
      <c r="AC108" s="25">
        <f>IF(Config!$B$7&gt;0,(W108/Config!$B$7)*Config!$B$4,0)</f>
        <v/>
      </c>
    </row>
    <row r="109" hidden="1" outlineLevel="1">
      <c r="A109" s="22" t="inlineStr">
        <is>
          <t>May</t>
        </is>
      </c>
      <c r="B109" s="22" t="n">
        <v>2026</v>
      </c>
      <c r="C109" s="22" t="inlineStr">
        <is>
          <t>25-04-2026</t>
        </is>
      </c>
      <c r="D109" s="23" t="n">
        <v>0.6449305555555556</v>
      </c>
      <c r="E109" s="22" t="inlineStr">
        <is>
          <t>Makhana_7-30153</t>
        </is>
      </c>
      <c r="F109" s="22" t="inlineStr">
        <is>
          <t>FG</t>
        </is>
      </c>
      <c r="G109" s="22" t="inlineStr">
        <is>
          <t>Roasted &amp; Flavoured Makhana</t>
        </is>
      </c>
      <c r="H109" s="22" t="inlineStr">
        <is>
          <t>Roasted &amp; Flavored Makhana - Peri Peri Farmley Pillow Pouch 20 g</t>
        </is>
      </c>
      <c r="I109" s="22" t="inlineStr">
        <is>
          <t>Prasadam Roasted Makhana</t>
        </is>
      </c>
      <c r="J109" s="24" t="n">
        <v>0.02</v>
      </c>
      <c r="K109" s="24" t="n">
        <v>1800</v>
      </c>
      <c r="L109" s="22" t="inlineStr">
        <is>
          <t>INNOVATIVE RETAIL CONCEPTS PRIVATE LIMITED</t>
        </is>
      </c>
      <c r="M109" s="24" t="n">
        <v>36</v>
      </c>
      <c r="N109" s="22" t="inlineStr">
        <is>
          <t>Quick Commerce</t>
        </is>
      </c>
      <c r="O109" s="22" t="inlineStr">
        <is>
          <t>Purnea</t>
        </is>
      </c>
      <c r="P109" s="22" t="inlineStr">
        <is>
          <t>Value Added</t>
        </is>
      </c>
      <c r="Q109" s="22" t="inlineStr">
        <is>
          <t>Roasted &amp; Flavoured Makhana</t>
        </is>
      </c>
      <c r="R109" s="25">
        <f>IF(Config!$B$4&gt;0,M109/Config!$B$4,0)</f>
        <v/>
      </c>
      <c r="S109" s="25">
        <f>IF(Config!$B$4&gt;0,K109/Config!$B$4,0)</f>
        <v/>
      </c>
      <c r="T109" s="25">
        <f>R109*Config!$B$7</f>
        <v/>
      </c>
      <c r="U109" s="25">
        <f>S109*Config!$B$7</f>
        <v/>
      </c>
      <c r="V109" s="25" t="n">
        <v>34.8</v>
      </c>
      <c r="W109" s="25" t="n">
        <v>1740</v>
      </c>
      <c r="X109" s="26">
        <f>IF(T109&gt;0,V109/T109,0)</f>
        <v/>
      </c>
      <c r="Y109" s="26">
        <f>IF(U109&gt;0,W109/U109,0)</f>
        <v/>
      </c>
      <c r="Z109" s="25">
        <f>T109-V109</f>
        <v/>
      </c>
      <c r="AA109" s="25">
        <f>U109-W109</f>
        <v/>
      </c>
      <c r="AB109" s="25">
        <f>IF(Config!$B$7&gt;0,(V109/Config!$B$7)*Config!$B$4,0)</f>
        <v/>
      </c>
      <c r="AC109" s="25">
        <f>IF(Config!$B$7&gt;0,(W109/Config!$B$7)*Config!$B$4,0)</f>
        <v/>
      </c>
    </row>
    <row r="110" hidden="1" outlineLevel="1">
      <c r="A110" s="22" t="inlineStr">
        <is>
          <t>May</t>
        </is>
      </c>
      <c r="B110" s="22" t="n">
        <v>2026</v>
      </c>
      <c r="C110" s="22" t="inlineStr">
        <is>
          <t>25-04-2026</t>
        </is>
      </c>
      <c r="D110" s="23" t="n">
        <v>0.6449305555555556</v>
      </c>
      <c r="E110" s="22" t="inlineStr">
        <is>
          <t>Makhana_7-2986</t>
        </is>
      </c>
      <c r="F110" s="22" t="inlineStr">
        <is>
          <t>FG</t>
        </is>
      </c>
      <c r="G110" s="22" t="inlineStr">
        <is>
          <t>Roasted &amp; Flavoured Makhana</t>
        </is>
      </c>
      <c r="H110" s="22" t="inlineStr">
        <is>
          <t>Roasted &amp; Flavored Makhana -Cream and Onion Farmley Composite Jar 77 g</t>
        </is>
      </c>
      <c r="I110" s="22" t="inlineStr">
        <is>
          <t>Prasadam Roasted Makhana</t>
        </is>
      </c>
      <c r="J110" s="24" t="n">
        <v>0.077</v>
      </c>
      <c r="K110" s="24" t="n">
        <v>1600</v>
      </c>
      <c r="L110" s="22" t="inlineStr">
        <is>
          <t>INNOVATIVE RETAIL CONCEPTS PRIVATE LIMITED</t>
        </is>
      </c>
      <c r="M110" s="24" t="n">
        <v>123.2</v>
      </c>
      <c r="N110" s="22" t="inlineStr">
        <is>
          <t>Quick Commerce</t>
        </is>
      </c>
      <c r="O110" s="22" t="inlineStr">
        <is>
          <t>Purnea</t>
        </is>
      </c>
      <c r="P110" s="22" t="inlineStr">
        <is>
          <t>Value Added</t>
        </is>
      </c>
      <c r="Q110" s="22" t="inlineStr">
        <is>
          <t>Roasted &amp; Flavoured Makhana</t>
        </is>
      </c>
      <c r="R110" s="25">
        <f>IF(Config!$B$4&gt;0,M110/Config!$B$4,0)</f>
        <v/>
      </c>
      <c r="S110" s="25">
        <f>IF(Config!$B$4&gt;0,K110/Config!$B$4,0)</f>
        <v/>
      </c>
      <c r="T110" s="25">
        <f>R110*Config!$B$7</f>
        <v/>
      </c>
      <c r="U110" s="25">
        <f>S110*Config!$B$7</f>
        <v/>
      </c>
      <c r="V110" s="25" t="n">
        <v>88.7</v>
      </c>
      <c r="W110" s="25" t="n">
        <v>1152</v>
      </c>
      <c r="X110" s="26">
        <f>IF(T110&gt;0,V110/T110,0)</f>
        <v/>
      </c>
      <c r="Y110" s="26">
        <f>IF(U110&gt;0,W110/U110,0)</f>
        <v/>
      </c>
      <c r="Z110" s="25">
        <f>T110-V110</f>
        <v/>
      </c>
      <c r="AA110" s="25">
        <f>U110-W110</f>
        <v/>
      </c>
      <c r="AB110" s="25">
        <f>IF(Config!$B$7&gt;0,(V110/Config!$B$7)*Config!$B$4,0)</f>
        <v/>
      </c>
      <c r="AC110" s="25">
        <f>IF(Config!$B$7&gt;0,(W110/Config!$B$7)*Config!$B$4,0)</f>
        <v/>
      </c>
    </row>
    <row r="111" hidden="1" outlineLevel="1">
      <c r="A111" s="22" t="inlineStr">
        <is>
          <t>May</t>
        </is>
      </c>
      <c r="B111" s="22" t="n">
        <v>2026</v>
      </c>
      <c r="C111" s="22" t="inlineStr">
        <is>
          <t>25-04-2026</t>
        </is>
      </c>
      <c r="D111" s="23" t="n">
        <v>0.6449305555555556</v>
      </c>
      <c r="E111" s="22" t="inlineStr">
        <is>
          <t>Makhana_7-2985</t>
        </is>
      </c>
      <c r="F111" s="22" t="inlineStr">
        <is>
          <t>FG</t>
        </is>
      </c>
      <c r="G111" s="22" t="inlineStr">
        <is>
          <t>Roasted &amp; Flavoured Makhana</t>
        </is>
      </c>
      <c r="H111" s="22" t="inlineStr">
        <is>
          <t>Roasted &amp; Flavored Makhana - Tangy Tomato Farmley Composite Jar 77 g</t>
        </is>
      </c>
      <c r="I111" s="22" t="inlineStr">
        <is>
          <t>Prasadam Roasted Makhana</t>
        </is>
      </c>
      <c r="J111" s="24" t="n">
        <v>0.077</v>
      </c>
      <c r="K111" s="24" t="n">
        <v>800</v>
      </c>
      <c r="L111" s="22" t="inlineStr">
        <is>
          <t>INNOVATIVE RETAIL CONCEPTS PRIVATE LIMITED</t>
        </is>
      </c>
      <c r="M111" s="24" t="n">
        <v>61.6</v>
      </c>
      <c r="N111" s="22" t="inlineStr">
        <is>
          <t>Quick Commerce</t>
        </is>
      </c>
      <c r="O111" s="22" t="inlineStr">
        <is>
          <t>Purnea</t>
        </is>
      </c>
      <c r="P111" s="22" t="inlineStr">
        <is>
          <t>Value Added</t>
        </is>
      </c>
      <c r="Q111" s="22" t="inlineStr">
        <is>
          <t>Roasted &amp; Flavoured Makhana</t>
        </is>
      </c>
      <c r="R111" s="25">
        <f>IF(Config!$B$4&gt;0,M111/Config!$B$4,0)</f>
        <v/>
      </c>
      <c r="S111" s="25">
        <f>IF(Config!$B$4&gt;0,K111/Config!$B$4,0)</f>
        <v/>
      </c>
      <c r="T111" s="25">
        <f>R111*Config!$B$7</f>
        <v/>
      </c>
      <c r="U111" s="25">
        <f>S111*Config!$B$7</f>
        <v/>
      </c>
      <c r="V111" s="25" t="n">
        <v>33.26</v>
      </c>
      <c r="W111" s="25" t="n">
        <v>432</v>
      </c>
      <c r="X111" s="26">
        <f>IF(T111&gt;0,V111/T111,0)</f>
        <v/>
      </c>
      <c r="Y111" s="26">
        <f>IF(U111&gt;0,W111/U111,0)</f>
        <v/>
      </c>
      <c r="Z111" s="25">
        <f>T111-V111</f>
        <v/>
      </c>
      <c r="AA111" s="25">
        <f>U111-W111</f>
        <v/>
      </c>
      <c r="AB111" s="25">
        <f>IF(Config!$B$7&gt;0,(V111/Config!$B$7)*Config!$B$4,0)</f>
        <v/>
      </c>
      <c r="AC111" s="25">
        <f>IF(Config!$B$7&gt;0,(W111/Config!$B$7)*Config!$B$4,0)</f>
        <v/>
      </c>
    </row>
    <row r="112" hidden="1" outlineLevel="1">
      <c r="A112" s="22" t="inlineStr">
        <is>
          <t>May</t>
        </is>
      </c>
      <c r="B112" s="22" t="n">
        <v>2026</v>
      </c>
      <c r="C112" s="22" t="inlineStr">
        <is>
          <t>25-04-2026</t>
        </is>
      </c>
      <c r="D112" s="23" t="n">
        <v>0.6449305555555556</v>
      </c>
      <c r="E112" s="22" t="inlineStr">
        <is>
          <t>Makhana_7-2983</t>
        </is>
      </c>
      <c r="F112" s="22" t="inlineStr">
        <is>
          <t>FG</t>
        </is>
      </c>
      <c r="G112" s="22" t="inlineStr">
        <is>
          <t>Roasted &amp; Flavoured Makhana</t>
        </is>
      </c>
      <c r="H112" s="22" t="inlineStr">
        <is>
          <t>Roasted &amp; Flavored Makhana - Peri Peri Farmley Composite Jar 77 g</t>
        </is>
      </c>
      <c r="I112" s="22" t="inlineStr">
        <is>
          <t>Prasadam Roasted Makhana</t>
        </is>
      </c>
      <c r="J112" s="24" t="n">
        <v>0.077</v>
      </c>
      <c r="K112" s="24" t="n">
        <v>1500</v>
      </c>
      <c r="L112" s="22" t="inlineStr">
        <is>
          <t>INNOVATIVE RETAIL CONCEPTS PRIVATE LIMITED</t>
        </is>
      </c>
      <c r="M112" s="24" t="n">
        <v>115.5</v>
      </c>
      <c r="N112" s="22" t="inlineStr">
        <is>
          <t>Quick Commerce</t>
        </is>
      </c>
      <c r="O112" s="22" t="inlineStr">
        <is>
          <t>Purnea</t>
        </is>
      </c>
      <c r="P112" s="22" t="inlineStr">
        <is>
          <t>Value Added</t>
        </is>
      </c>
      <c r="Q112" s="22" t="inlineStr">
        <is>
          <t>Roasted &amp; Flavoured Makhana</t>
        </is>
      </c>
      <c r="R112" s="25">
        <f>IF(Config!$B$4&gt;0,M112/Config!$B$4,0)</f>
        <v/>
      </c>
      <c r="S112" s="25">
        <f>IF(Config!$B$4&gt;0,K112/Config!$B$4,0)</f>
        <v/>
      </c>
      <c r="T112" s="25">
        <f>R112*Config!$B$7</f>
        <v/>
      </c>
      <c r="U112" s="25">
        <f>S112*Config!$B$7</f>
        <v/>
      </c>
      <c r="V112" s="25" t="n">
        <v>36.96</v>
      </c>
      <c r="W112" s="25" t="n">
        <v>480</v>
      </c>
      <c r="X112" s="26">
        <f>IF(T112&gt;0,V112/T112,0)</f>
        <v/>
      </c>
      <c r="Y112" s="26">
        <f>IF(U112&gt;0,W112/U112,0)</f>
        <v/>
      </c>
      <c r="Z112" s="25">
        <f>T112-V112</f>
        <v/>
      </c>
      <c r="AA112" s="25">
        <f>U112-W112</f>
        <v/>
      </c>
      <c r="AB112" s="25">
        <f>IF(Config!$B$7&gt;0,(V112/Config!$B$7)*Config!$B$4,0)</f>
        <v/>
      </c>
      <c r="AC112" s="25">
        <f>IF(Config!$B$7&gt;0,(W112/Config!$B$7)*Config!$B$4,0)</f>
        <v/>
      </c>
    </row>
    <row r="113" hidden="1" outlineLevel="1">
      <c r="A113" s="22" t="inlineStr">
        <is>
          <t>May</t>
        </is>
      </c>
      <c r="B113" s="22" t="n">
        <v>2026</v>
      </c>
      <c r="C113" s="22" t="inlineStr">
        <is>
          <t>25-04-2026</t>
        </is>
      </c>
      <c r="D113" s="23" t="n">
        <v>0.6449305555555556</v>
      </c>
      <c r="E113" s="22" t="inlineStr">
        <is>
          <t>Makhana_7-2984</t>
        </is>
      </c>
      <c r="F113" s="22" t="inlineStr">
        <is>
          <t>FG</t>
        </is>
      </c>
      <c r="G113" s="22" t="inlineStr">
        <is>
          <t>Roasted &amp; Flavoured Makhana</t>
        </is>
      </c>
      <c r="H113" s="22" t="inlineStr">
        <is>
          <t>Roasted &amp; Salted Makhana Farmley Composite Jar 77 g</t>
        </is>
      </c>
      <c r="I113" s="22" t="inlineStr">
        <is>
          <t>Prasadam Roasted Makhana</t>
        </is>
      </c>
      <c r="J113" s="24" t="n">
        <v>0.077</v>
      </c>
      <c r="K113" s="24" t="n">
        <v>3000</v>
      </c>
      <c r="L113" s="22" t="inlineStr">
        <is>
          <t>INNOVATIVE RETAIL CONCEPTS PRIVATE LIMITED</t>
        </is>
      </c>
      <c r="M113" s="24" t="n">
        <v>231</v>
      </c>
      <c r="N113" s="22" t="inlineStr">
        <is>
          <t>Quick Commerce</t>
        </is>
      </c>
      <c r="O113" s="22" t="inlineStr">
        <is>
          <t>Purnea</t>
        </is>
      </c>
      <c r="P113" s="22" t="inlineStr">
        <is>
          <t>Value Added</t>
        </is>
      </c>
      <c r="Q113" s="22" t="inlineStr">
        <is>
          <t>Roasted &amp; Flavoured Makhana</t>
        </is>
      </c>
      <c r="R113" s="25">
        <f>IF(Config!$B$4&gt;0,M113/Config!$B$4,0)</f>
        <v/>
      </c>
      <c r="S113" s="25">
        <f>IF(Config!$B$4&gt;0,K113/Config!$B$4,0)</f>
        <v/>
      </c>
      <c r="T113" s="25">
        <f>R113*Config!$B$7</f>
        <v/>
      </c>
      <c r="U113" s="25">
        <f>S113*Config!$B$7</f>
        <v/>
      </c>
      <c r="V113" s="25" t="n">
        <v>114.58</v>
      </c>
      <c r="W113" s="25" t="n">
        <v>1488</v>
      </c>
      <c r="X113" s="26">
        <f>IF(T113&gt;0,V113/T113,0)</f>
        <v/>
      </c>
      <c r="Y113" s="26">
        <f>IF(U113&gt;0,W113/U113,0)</f>
        <v/>
      </c>
      <c r="Z113" s="25">
        <f>T113-V113</f>
        <v/>
      </c>
      <c r="AA113" s="25">
        <f>U113-W113</f>
        <v/>
      </c>
      <c r="AB113" s="25">
        <f>IF(Config!$B$7&gt;0,(V113/Config!$B$7)*Config!$B$4,0)</f>
        <v/>
      </c>
      <c r="AC113" s="25">
        <f>IF(Config!$B$7&gt;0,(W113/Config!$B$7)*Config!$B$4,0)</f>
        <v/>
      </c>
    </row>
    <row r="114" hidden="1" outlineLevel="1">
      <c r="A114" s="22" t="inlineStr">
        <is>
          <t>May</t>
        </is>
      </c>
      <c r="B114" s="22" t="n">
        <v>2026</v>
      </c>
      <c r="C114" s="22" t="inlineStr">
        <is>
          <t>25-04-2026</t>
        </is>
      </c>
      <c r="D114" s="23" t="n">
        <v>0.6584143518518518</v>
      </c>
      <c r="E114" s="22" t="inlineStr">
        <is>
          <t>Makhana_7-2984</t>
        </is>
      </c>
      <c r="F114" s="22" t="inlineStr">
        <is>
          <t>FG</t>
        </is>
      </c>
      <c r="G114" s="22" t="inlineStr">
        <is>
          <t>Roasted &amp; Flavoured Makhana</t>
        </is>
      </c>
      <c r="H114" s="22" t="inlineStr">
        <is>
          <t>Roasted &amp; Salted Makhana Farmley Composite Jar 77 g</t>
        </is>
      </c>
      <c r="I114" s="22" t="inlineStr">
        <is>
          <t>Prasadam Roasted Makhana</t>
        </is>
      </c>
      <c r="J114" s="24" t="n">
        <v>0.077</v>
      </c>
      <c r="K114" s="24" t="n">
        <v>50</v>
      </c>
      <c r="L114" s="22" t="inlineStr">
        <is>
          <t>Meesho B2C</t>
        </is>
      </c>
      <c r="M114" s="24" t="n">
        <v>3.85</v>
      </c>
      <c r="N114" s="22" t="inlineStr">
        <is>
          <t>E-Commerce Dropship</t>
        </is>
      </c>
      <c r="O114" s="22" t="inlineStr">
        <is>
          <t>Purnea</t>
        </is>
      </c>
      <c r="P114" s="22" t="inlineStr">
        <is>
          <t>Value Added</t>
        </is>
      </c>
      <c r="Q114" s="22" t="inlineStr">
        <is>
          <t>Roasted &amp; Flavoured Makhana</t>
        </is>
      </c>
      <c r="R114" s="25">
        <f>IF(Config!$B$4&gt;0,M114/Config!$B$4,0)</f>
        <v/>
      </c>
      <c r="S114" s="25">
        <f>IF(Config!$B$4&gt;0,K114/Config!$B$4,0)</f>
        <v/>
      </c>
      <c r="T114" s="25">
        <f>R114*Config!$B$7</f>
        <v/>
      </c>
      <c r="U114" s="25">
        <f>S114*Config!$B$7</f>
        <v/>
      </c>
      <c r="V114" s="25" t="n">
        <v>0</v>
      </c>
      <c r="W114" s="25" t="n">
        <v>0</v>
      </c>
      <c r="X114" s="26">
        <f>IF(T114&gt;0,V114/T114,0)</f>
        <v/>
      </c>
      <c r="Y114" s="26">
        <f>IF(U114&gt;0,W114/U114,0)</f>
        <v/>
      </c>
      <c r="Z114" s="25">
        <f>T114-V114</f>
        <v/>
      </c>
      <c r="AA114" s="25">
        <f>U114-W114</f>
        <v/>
      </c>
      <c r="AB114" s="25">
        <f>IF(Config!$B$7&gt;0,(V114/Config!$B$7)*Config!$B$4,0)</f>
        <v/>
      </c>
      <c r="AC114" s="25">
        <f>IF(Config!$B$7&gt;0,(W114/Config!$B$7)*Config!$B$4,0)</f>
        <v/>
      </c>
    </row>
    <row r="115" hidden="1" outlineLevel="1">
      <c r="A115" s="22" t="inlineStr">
        <is>
          <t>May</t>
        </is>
      </c>
      <c r="B115" s="22" t="n">
        <v>2026</v>
      </c>
      <c r="C115" s="22" t="inlineStr">
        <is>
          <t>25-04-2026</t>
        </is>
      </c>
      <c r="D115" s="23" t="n">
        <v>0.6584143518518518</v>
      </c>
      <c r="E115" s="22" t="inlineStr">
        <is>
          <t>Makhana_7-2986</t>
        </is>
      </c>
      <c r="F115" s="22" t="inlineStr">
        <is>
          <t>FG</t>
        </is>
      </c>
      <c r="G115" s="22" t="inlineStr">
        <is>
          <t>Roasted &amp; Flavoured Makhana</t>
        </is>
      </c>
      <c r="H115" s="22" t="inlineStr">
        <is>
          <t>Roasted &amp; Flavored Makhana -Cream and Onion Farmley Composite Jar 77 g</t>
        </is>
      </c>
      <c r="I115" s="22" t="inlineStr">
        <is>
          <t>Prasadam Roasted Makhana</t>
        </is>
      </c>
      <c r="J115" s="24" t="n">
        <v>0.077</v>
      </c>
      <c r="K115" s="24" t="n">
        <v>80</v>
      </c>
      <c r="L115" s="22" t="inlineStr">
        <is>
          <t>Meesho B2C</t>
        </is>
      </c>
      <c r="M115" s="24" t="n">
        <v>6.16</v>
      </c>
      <c r="N115" s="22" t="inlineStr">
        <is>
          <t>E-Commerce Dropship</t>
        </is>
      </c>
      <c r="O115" s="22" t="inlineStr">
        <is>
          <t>Purnea</t>
        </is>
      </c>
      <c r="P115" s="22" t="inlineStr">
        <is>
          <t>Value Added</t>
        </is>
      </c>
      <c r="Q115" s="22" t="inlineStr">
        <is>
          <t>Roasted &amp; Flavoured Makhana</t>
        </is>
      </c>
      <c r="R115" s="25">
        <f>IF(Config!$B$4&gt;0,M115/Config!$B$4,0)</f>
        <v/>
      </c>
      <c r="S115" s="25">
        <f>IF(Config!$B$4&gt;0,K115/Config!$B$4,0)</f>
        <v/>
      </c>
      <c r="T115" s="25">
        <f>R115*Config!$B$7</f>
        <v/>
      </c>
      <c r="U115" s="25">
        <f>S115*Config!$B$7</f>
        <v/>
      </c>
      <c r="V115" s="25" t="n">
        <v>0</v>
      </c>
      <c r="W115" s="25" t="n">
        <v>0</v>
      </c>
      <c r="X115" s="26">
        <f>IF(T115&gt;0,V115/T115,0)</f>
        <v/>
      </c>
      <c r="Y115" s="26">
        <f>IF(U115&gt;0,W115/U115,0)</f>
        <v/>
      </c>
      <c r="Z115" s="25">
        <f>T115-V115</f>
        <v/>
      </c>
      <c r="AA115" s="25">
        <f>U115-W115</f>
        <v/>
      </c>
      <c r="AB115" s="25">
        <f>IF(Config!$B$7&gt;0,(V115/Config!$B$7)*Config!$B$4,0)</f>
        <v/>
      </c>
      <c r="AC115" s="25">
        <f>IF(Config!$B$7&gt;0,(W115/Config!$B$7)*Config!$B$4,0)</f>
        <v/>
      </c>
    </row>
    <row r="116" hidden="1" outlineLevel="1">
      <c r="A116" s="22" t="inlineStr">
        <is>
          <t>May</t>
        </is>
      </c>
      <c r="B116" s="22" t="n">
        <v>2026</v>
      </c>
      <c r="C116" s="22" t="inlineStr">
        <is>
          <t>25-04-2026</t>
        </is>
      </c>
      <c r="D116" s="23" t="n">
        <v>0.7192361111111111</v>
      </c>
      <c r="E116" s="22" t="inlineStr">
        <is>
          <t>Makhana_7-30153</t>
        </is>
      </c>
      <c r="F116" s="22" t="inlineStr">
        <is>
          <t>FG</t>
        </is>
      </c>
      <c r="G116" s="22" t="inlineStr">
        <is>
          <t>Roasted &amp; Flavoured Makhana</t>
        </is>
      </c>
      <c r="H116" s="22" t="inlineStr">
        <is>
          <t>Roasted &amp; Flavored Makhana - Peri Peri Farmley Pillow Pouch 20 g</t>
        </is>
      </c>
      <c r="I116" s="22" t="inlineStr">
        <is>
          <t>Prasadam Roasted Makhana</t>
        </is>
      </c>
      <c r="J116" s="24" t="n">
        <v>0.02</v>
      </c>
      <c r="K116" s="24" t="n">
        <v>93943</v>
      </c>
      <c r="L116" s="22" t="inlineStr">
        <is>
          <t>Blink Commerce Private Limited</t>
        </is>
      </c>
      <c r="M116" s="24" t="n">
        <v>1878.86</v>
      </c>
      <c r="N116" s="22" t="inlineStr">
        <is>
          <t>Quick Commerce</t>
        </is>
      </c>
      <c r="O116" s="22" t="inlineStr">
        <is>
          <t>Purnea</t>
        </is>
      </c>
      <c r="P116" s="22" t="inlineStr">
        <is>
          <t>Value Added</t>
        </is>
      </c>
      <c r="Q116" s="22" t="inlineStr">
        <is>
          <t>Roasted &amp; Flavoured Makhana</t>
        </is>
      </c>
      <c r="R116" s="25">
        <f>IF(Config!$B$4&gt;0,M116/Config!$B$4,0)</f>
        <v/>
      </c>
      <c r="S116" s="25">
        <f>IF(Config!$B$4&gt;0,K116/Config!$B$4,0)</f>
        <v/>
      </c>
      <c r="T116" s="25">
        <f>R116*Config!$B$7</f>
        <v/>
      </c>
      <c r="U116" s="25">
        <f>S116*Config!$B$7</f>
        <v/>
      </c>
      <c r="V116" s="25" t="n">
        <v>1407.6</v>
      </c>
      <c r="W116" s="25" t="n">
        <v>70380</v>
      </c>
      <c r="X116" s="26">
        <f>IF(T116&gt;0,V116/T116,0)</f>
        <v/>
      </c>
      <c r="Y116" s="26">
        <f>IF(U116&gt;0,W116/U116,0)</f>
        <v/>
      </c>
      <c r="Z116" s="25">
        <f>T116-V116</f>
        <v/>
      </c>
      <c r="AA116" s="25">
        <f>U116-W116</f>
        <v/>
      </c>
      <c r="AB116" s="25">
        <f>IF(Config!$B$7&gt;0,(V116/Config!$B$7)*Config!$B$4,0)</f>
        <v/>
      </c>
      <c r="AC116" s="25">
        <f>IF(Config!$B$7&gt;0,(W116/Config!$B$7)*Config!$B$4,0)</f>
        <v/>
      </c>
    </row>
    <row r="117" hidden="1" outlineLevel="1">
      <c r="A117" s="22" t="inlineStr">
        <is>
          <t>May</t>
        </is>
      </c>
      <c r="B117" s="22" t="n">
        <v>2026</v>
      </c>
      <c r="C117" s="22" t="inlineStr">
        <is>
          <t>25-04-2026</t>
        </is>
      </c>
      <c r="D117" s="23" t="n">
        <v>0.7192361111111111</v>
      </c>
      <c r="E117" s="22" t="inlineStr">
        <is>
          <t>Makhana_7-30152</t>
        </is>
      </c>
      <c r="F117" s="22" t="inlineStr">
        <is>
          <t>FG</t>
        </is>
      </c>
      <c r="G117" s="22" t="inlineStr">
        <is>
          <t>Roasted &amp; Flavoured Makhana</t>
        </is>
      </c>
      <c r="H117" s="22" t="inlineStr">
        <is>
          <t>Roasted &amp; Flavored Makhana - Cream &amp; Onion Farmley Pillow Pouch 20 g</t>
        </is>
      </c>
      <c r="I117" s="22" t="inlineStr">
        <is>
          <t>Prasadam Roasted Makhana</t>
        </is>
      </c>
      <c r="J117" s="24" t="n">
        <v>0.02</v>
      </c>
      <c r="K117" s="24" t="n">
        <v>109714</v>
      </c>
      <c r="L117" s="22" t="inlineStr">
        <is>
          <t>Blink Commerce Private Limited</t>
        </is>
      </c>
      <c r="M117" s="24" t="n">
        <v>2194.28</v>
      </c>
      <c r="N117" s="22" t="inlineStr">
        <is>
          <t>Quick Commerce</t>
        </is>
      </c>
      <c r="O117" s="22" t="inlineStr">
        <is>
          <t>Purnea</t>
        </is>
      </c>
      <c r="P117" s="22" t="inlineStr">
        <is>
          <t>Value Added</t>
        </is>
      </c>
      <c r="Q117" s="22" t="inlineStr">
        <is>
          <t>Roasted &amp; Flavoured Makhana</t>
        </is>
      </c>
      <c r="R117" s="25">
        <f>IF(Config!$B$4&gt;0,M117/Config!$B$4,0)</f>
        <v/>
      </c>
      <c r="S117" s="25">
        <f>IF(Config!$B$4&gt;0,K117/Config!$B$4,0)</f>
        <v/>
      </c>
      <c r="T117" s="25">
        <f>R117*Config!$B$7</f>
        <v/>
      </c>
      <c r="U117" s="25">
        <f>S117*Config!$B$7</f>
        <v/>
      </c>
      <c r="V117" s="25" t="n">
        <v>1778.4</v>
      </c>
      <c r="W117" s="25" t="n">
        <v>88920</v>
      </c>
      <c r="X117" s="26">
        <f>IF(T117&gt;0,V117/T117,0)</f>
        <v/>
      </c>
      <c r="Y117" s="26">
        <f>IF(U117&gt;0,W117/U117,0)</f>
        <v/>
      </c>
      <c r="Z117" s="25">
        <f>T117-V117</f>
        <v/>
      </c>
      <c r="AA117" s="25">
        <f>U117-W117</f>
        <v/>
      </c>
      <c r="AB117" s="25">
        <f>IF(Config!$B$7&gt;0,(V117/Config!$B$7)*Config!$B$4,0)</f>
        <v/>
      </c>
      <c r="AC117" s="25">
        <f>IF(Config!$B$7&gt;0,(W117/Config!$B$7)*Config!$B$4,0)</f>
        <v/>
      </c>
    </row>
    <row r="118" hidden="1" outlineLevel="1">
      <c r="A118" s="22" t="inlineStr">
        <is>
          <t>May</t>
        </is>
      </c>
      <c r="B118" s="22" t="n">
        <v>2026</v>
      </c>
      <c r="C118" s="22" t="inlineStr">
        <is>
          <t>25-04-2026</t>
        </is>
      </c>
      <c r="D118" s="23" t="n">
        <v>0.7192361111111111</v>
      </c>
      <c r="E118" s="22" t="inlineStr">
        <is>
          <t>Makhana_7-2984</t>
        </is>
      </c>
      <c r="F118" s="22" t="inlineStr">
        <is>
          <t>FG</t>
        </is>
      </c>
      <c r="G118" s="22" t="inlineStr">
        <is>
          <t>Roasted &amp; Flavoured Makhana</t>
        </is>
      </c>
      <c r="H118" s="22" t="inlineStr">
        <is>
          <t>Roasted &amp; Salted Makhana Farmley Composite Jar 77 g</t>
        </is>
      </c>
      <c r="I118" s="22" t="inlineStr">
        <is>
          <t>Prasadam Roasted Makhana</t>
        </is>
      </c>
      <c r="J118" s="24" t="n">
        <v>0.077</v>
      </c>
      <c r="K118" s="24" t="n">
        <v>82704</v>
      </c>
      <c r="L118" s="22" t="inlineStr">
        <is>
          <t>Blink Commerce Private Limited</t>
        </is>
      </c>
      <c r="M118" s="24" t="n">
        <v>6368.21</v>
      </c>
      <c r="N118" s="22" t="inlineStr">
        <is>
          <t>Quick Commerce</t>
        </is>
      </c>
      <c r="O118" s="22" t="inlineStr">
        <is>
          <t>Purnea</t>
        </is>
      </c>
      <c r="P118" s="22" t="inlineStr">
        <is>
          <t>Value Added</t>
        </is>
      </c>
      <c r="Q118" s="22" t="inlineStr">
        <is>
          <t>Roasted &amp; Flavoured Makhana</t>
        </is>
      </c>
      <c r="R118" s="25">
        <f>IF(Config!$B$4&gt;0,M118/Config!$B$4,0)</f>
        <v/>
      </c>
      <c r="S118" s="25">
        <f>IF(Config!$B$4&gt;0,K118/Config!$B$4,0)</f>
        <v/>
      </c>
      <c r="T118" s="25">
        <f>R118*Config!$B$7</f>
        <v/>
      </c>
      <c r="U118" s="25">
        <f>S118*Config!$B$7</f>
        <v/>
      </c>
      <c r="V118" s="25" t="n">
        <v>3287.59</v>
      </c>
      <c r="W118" s="25" t="n">
        <v>42696</v>
      </c>
      <c r="X118" s="26">
        <f>IF(T118&gt;0,V118/T118,0)</f>
        <v/>
      </c>
      <c r="Y118" s="26">
        <f>IF(U118&gt;0,W118/U118,0)</f>
        <v/>
      </c>
      <c r="Z118" s="25">
        <f>T118-V118</f>
        <v/>
      </c>
      <c r="AA118" s="25">
        <f>U118-W118</f>
        <v/>
      </c>
      <c r="AB118" s="25">
        <f>IF(Config!$B$7&gt;0,(V118/Config!$B$7)*Config!$B$4,0)</f>
        <v/>
      </c>
      <c r="AC118" s="25">
        <f>IF(Config!$B$7&gt;0,(W118/Config!$B$7)*Config!$B$4,0)</f>
        <v/>
      </c>
    </row>
    <row r="119" hidden="1" outlineLevel="1">
      <c r="A119" s="22" t="inlineStr">
        <is>
          <t>May</t>
        </is>
      </c>
      <c r="B119" s="22" t="n">
        <v>2026</v>
      </c>
      <c r="C119" s="22" t="inlineStr">
        <is>
          <t>25-04-2026</t>
        </is>
      </c>
      <c r="D119" s="23" t="n">
        <v>0.7192476851851852</v>
      </c>
      <c r="E119" s="22" t="inlineStr">
        <is>
          <t>Makhana_7-2983</t>
        </is>
      </c>
      <c r="F119" s="22" t="inlineStr">
        <is>
          <t>FG</t>
        </is>
      </c>
      <c r="G119" s="22" t="inlineStr">
        <is>
          <t>Roasted &amp; Flavoured Makhana</t>
        </is>
      </c>
      <c r="H119" s="22" t="inlineStr">
        <is>
          <t>Roasted &amp; Flavored Makhana - Peri Peri Farmley Composite Jar 77 g</t>
        </is>
      </c>
      <c r="I119" s="22" t="inlineStr">
        <is>
          <t>Prasadam Roasted Makhana</t>
        </is>
      </c>
      <c r="J119" s="24" t="n">
        <v>0.077</v>
      </c>
      <c r="K119" s="24" t="n">
        <v>25200</v>
      </c>
      <c r="L119" s="22" t="inlineStr">
        <is>
          <t>Blink Commerce Private Limited</t>
        </is>
      </c>
      <c r="M119" s="24" t="n">
        <v>1940.4</v>
      </c>
      <c r="N119" s="22" t="inlineStr">
        <is>
          <t>Quick Commerce</t>
        </is>
      </c>
      <c r="O119" s="22" t="inlineStr">
        <is>
          <t>Purnea</t>
        </is>
      </c>
      <c r="P119" s="22" t="inlineStr">
        <is>
          <t>Value Added</t>
        </is>
      </c>
      <c r="Q119" s="22" t="inlineStr">
        <is>
          <t>Roasted &amp; Flavoured Makhana</t>
        </is>
      </c>
      <c r="R119" s="25">
        <f>IF(Config!$B$4&gt;0,M119/Config!$B$4,0)</f>
        <v/>
      </c>
      <c r="S119" s="25">
        <f>IF(Config!$B$4&gt;0,K119/Config!$B$4,0)</f>
        <v/>
      </c>
      <c r="T119" s="25">
        <f>R119*Config!$B$7</f>
        <v/>
      </c>
      <c r="U119" s="25">
        <f>S119*Config!$B$7</f>
        <v/>
      </c>
      <c r="V119" s="25" t="n">
        <v>1143.91</v>
      </c>
      <c r="W119" s="25" t="n">
        <v>14856</v>
      </c>
      <c r="X119" s="26">
        <f>IF(T119&gt;0,V119/T119,0)</f>
        <v/>
      </c>
      <c r="Y119" s="26">
        <f>IF(U119&gt;0,W119/U119,0)</f>
        <v/>
      </c>
      <c r="Z119" s="25">
        <f>T119-V119</f>
        <v/>
      </c>
      <c r="AA119" s="25">
        <f>U119-W119</f>
        <v/>
      </c>
      <c r="AB119" s="25">
        <f>IF(Config!$B$7&gt;0,(V119/Config!$B$7)*Config!$B$4,0)</f>
        <v/>
      </c>
      <c r="AC119" s="25">
        <f>IF(Config!$B$7&gt;0,(W119/Config!$B$7)*Config!$B$4,0)</f>
        <v/>
      </c>
    </row>
    <row r="120" hidden="1" outlineLevel="1">
      <c r="A120" s="22" t="inlineStr">
        <is>
          <t>May</t>
        </is>
      </c>
      <c r="B120" s="22" t="n">
        <v>2026</v>
      </c>
      <c r="C120" s="22" t="inlineStr">
        <is>
          <t>25-04-2026</t>
        </is>
      </c>
      <c r="D120" s="23" t="n">
        <v>0.7192476851851852</v>
      </c>
      <c r="E120" s="22" t="inlineStr">
        <is>
          <t>Makhana_7-30151</t>
        </is>
      </c>
      <c r="F120" s="22" t="inlineStr">
        <is>
          <t>FG</t>
        </is>
      </c>
      <c r="G120" s="22" t="inlineStr">
        <is>
          <t>Roasted &amp; Flavoured Makhana</t>
        </is>
      </c>
      <c r="H120" s="22" t="inlineStr">
        <is>
          <t>Roasted &amp; Flavored Makhana - Tangy Tomato Farmley Pillow Pouch 20 g</t>
        </is>
      </c>
      <c r="I120" s="22" t="inlineStr">
        <is>
          <t>Prasadam Roasted Makhana</t>
        </is>
      </c>
      <c r="J120" s="24" t="n">
        <v>0.02</v>
      </c>
      <c r="K120" s="24" t="n">
        <v>22629</v>
      </c>
      <c r="L120" s="22" t="inlineStr">
        <is>
          <t>Blink Commerce Private Limited</t>
        </is>
      </c>
      <c r="M120" s="24" t="n">
        <v>452.58</v>
      </c>
      <c r="N120" s="22" t="inlineStr">
        <is>
          <t>Quick Commerce</t>
        </is>
      </c>
      <c r="O120" s="22" t="inlineStr">
        <is>
          <t>Purnea</t>
        </is>
      </c>
      <c r="P120" s="22" t="inlineStr">
        <is>
          <t>Value Added</t>
        </is>
      </c>
      <c r="Q120" s="22" t="inlineStr">
        <is>
          <t>Roasted &amp; Flavoured Makhana</t>
        </is>
      </c>
      <c r="R120" s="25">
        <f>IF(Config!$B$4&gt;0,M120/Config!$B$4,0)</f>
        <v/>
      </c>
      <c r="S120" s="25">
        <f>IF(Config!$B$4&gt;0,K120/Config!$B$4,0)</f>
        <v/>
      </c>
      <c r="T120" s="25">
        <f>R120*Config!$B$7</f>
        <v/>
      </c>
      <c r="U120" s="25">
        <f>S120*Config!$B$7</f>
        <v/>
      </c>
      <c r="V120" s="25" t="n">
        <v>334.8</v>
      </c>
      <c r="W120" s="25" t="n">
        <v>16740</v>
      </c>
      <c r="X120" s="26">
        <f>IF(T120&gt;0,V120/T120,0)</f>
        <v/>
      </c>
      <c r="Y120" s="26">
        <f>IF(U120&gt;0,W120/U120,0)</f>
        <v/>
      </c>
      <c r="Z120" s="25">
        <f>T120-V120</f>
        <v/>
      </c>
      <c r="AA120" s="25">
        <f>U120-W120</f>
        <v/>
      </c>
      <c r="AB120" s="25">
        <f>IF(Config!$B$7&gt;0,(V120/Config!$B$7)*Config!$B$4,0)</f>
        <v/>
      </c>
      <c r="AC120" s="25">
        <f>IF(Config!$B$7&gt;0,(W120/Config!$B$7)*Config!$B$4,0)</f>
        <v/>
      </c>
    </row>
    <row r="121" hidden="1" outlineLevel="1">
      <c r="A121" s="22" t="inlineStr">
        <is>
          <t>May</t>
        </is>
      </c>
      <c r="B121" s="22" t="n">
        <v>2026</v>
      </c>
      <c r="C121" s="22" t="inlineStr">
        <is>
          <t>25-04-2026</t>
        </is>
      </c>
      <c r="D121" s="23" t="n">
        <v>0.7192476851851852</v>
      </c>
      <c r="E121" s="22" t="inlineStr">
        <is>
          <t>Makhana_7-2986</t>
        </is>
      </c>
      <c r="F121" s="22" t="inlineStr">
        <is>
          <t>FG</t>
        </is>
      </c>
      <c r="G121" s="22" t="inlineStr">
        <is>
          <t>Roasted &amp; Flavoured Makhana</t>
        </is>
      </c>
      <c r="H121" s="22" t="inlineStr">
        <is>
          <t>Roasted &amp; Flavored Makhana -Cream and Onion Farmley Composite Jar 77 g</t>
        </is>
      </c>
      <c r="I121" s="22" t="inlineStr">
        <is>
          <t>Prasadam Roasted Makhana</t>
        </is>
      </c>
      <c r="J121" s="24" t="n">
        <v>0.077</v>
      </c>
      <c r="K121" s="24" t="n">
        <v>29829</v>
      </c>
      <c r="L121" s="22" t="inlineStr">
        <is>
          <t>Blink Commerce Private Limited</t>
        </is>
      </c>
      <c r="M121" s="24" t="n">
        <v>2296.83</v>
      </c>
      <c r="N121" s="22" t="inlineStr">
        <is>
          <t>Quick Commerce</t>
        </is>
      </c>
      <c r="O121" s="22" t="inlineStr">
        <is>
          <t>Purnea</t>
        </is>
      </c>
      <c r="P121" s="22" t="inlineStr">
        <is>
          <t>Value Added</t>
        </is>
      </c>
      <c r="Q121" s="22" t="inlineStr">
        <is>
          <t>Roasted &amp; Flavoured Makhana</t>
        </is>
      </c>
      <c r="R121" s="25">
        <f>IF(Config!$B$4&gt;0,M121/Config!$B$4,0)</f>
        <v/>
      </c>
      <c r="S121" s="25">
        <f>IF(Config!$B$4&gt;0,K121/Config!$B$4,0)</f>
        <v/>
      </c>
      <c r="T121" s="25">
        <f>R121*Config!$B$7</f>
        <v/>
      </c>
      <c r="U121" s="25">
        <f>S121*Config!$B$7</f>
        <v/>
      </c>
      <c r="V121" s="25" t="n">
        <v>1376.76</v>
      </c>
      <c r="W121" s="25" t="n">
        <v>17880</v>
      </c>
      <c r="X121" s="26">
        <f>IF(T121&gt;0,V121/T121,0)</f>
        <v/>
      </c>
      <c r="Y121" s="26">
        <f>IF(U121&gt;0,W121/U121,0)</f>
        <v/>
      </c>
      <c r="Z121" s="25">
        <f>T121-V121</f>
        <v/>
      </c>
      <c r="AA121" s="25">
        <f>U121-W121</f>
        <v/>
      </c>
      <c r="AB121" s="25">
        <f>IF(Config!$B$7&gt;0,(V121/Config!$B$7)*Config!$B$4,0)</f>
        <v/>
      </c>
      <c r="AC121" s="25">
        <f>IF(Config!$B$7&gt;0,(W121/Config!$B$7)*Config!$B$4,0)</f>
        <v/>
      </c>
    </row>
    <row r="122" hidden="1" outlineLevel="1">
      <c r="A122" s="22" t="inlineStr">
        <is>
          <t>May</t>
        </is>
      </c>
      <c r="B122" s="22" t="n">
        <v>2026</v>
      </c>
      <c r="C122" s="22" t="inlineStr">
        <is>
          <t>25-04-2026</t>
        </is>
      </c>
      <c r="D122" s="23" t="n">
        <v>0.7192476851851852</v>
      </c>
      <c r="E122" s="22" t="inlineStr">
        <is>
          <t>Makhana_7-2994</t>
        </is>
      </c>
      <c r="F122" s="22" t="inlineStr">
        <is>
          <t>FG</t>
        </is>
      </c>
      <c r="G122" s="22" t="inlineStr">
        <is>
          <t>Roasted &amp; Flavoured Makhana</t>
        </is>
      </c>
      <c r="H122" s="22" t="inlineStr">
        <is>
          <t>Roasted &amp; Salted Makhana Farmley Jar 55 g</t>
        </is>
      </c>
      <c r="I122" s="22" t="inlineStr">
        <is>
          <t>Prasadam Roasted Makhana</t>
        </is>
      </c>
      <c r="J122" s="24" t="n">
        <v>0.055</v>
      </c>
      <c r="K122" s="24" t="n">
        <v>15350</v>
      </c>
      <c r="L122" s="22" t="inlineStr">
        <is>
          <t>Blink Commerce Private Limited</t>
        </is>
      </c>
      <c r="M122" s="24" t="n">
        <v>844.25</v>
      </c>
      <c r="N122" s="22" t="inlineStr">
        <is>
          <t>Quick Commerce</t>
        </is>
      </c>
      <c r="O122" s="22" t="inlineStr">
        <is>
          <t>Purnea</t>
        </is>
      </c>
      <c r="P122" s="22" t="inlineStr">
        <is>
          <t>Value Added</t>
        </is>
      </c>
      <c r="Q122" s="22" t="inlineStr">
        <is>
          <t>Roasted &amp; Flavoured Makhana</t>
        </is>
      </c>
      <c r="R122" s="25">
        <f>IF(Config!$B$4&gt;0,M122/Config!$B$4,0)</f>
        <v/>
      </c>
      <c r="S122" s="25">
        <f>IF(Config!$B$4&gt;0,K122/Config!$B$4,0)</f>
        <v/>
      </c>
      <c r="T122" s="25">
        <f>R122*Config!$B$7</f>
        <v/>
      </c>
      <c r="U122" s="25">
        <f>S122*Config!$B$7</f>
        <v/>
      </c>
      <c r="V122" s="25" t="n">
        <v>427.35</v>
      </c>
      <c r="W122" s="25" t="n">
        <v>7770</v>
      </c>
      <c r="X122" s="26">
        <f>IF(T122&gt;0,V122/T122,0)</f>
        <v/>
      </c>
      <c r="Y122" s="26">
        <f>IF(U122&gt;0,W122/U122,0)</f>
        <v/>
      </c>
      <c r="Z122" s="25">
        <f>T122-V122</f>
        <v/>
      </c>
      <c r="AA122" s="25">
        <f>U122-W122</f>
        <v/>
      </c>
      <c r="AB122" s="25">
        <f>IF(Config!$B$7&gt;0,(V122/Config!$B$7)*Config!$B$4,0)</f>
        <v/>
      </c>
      <c r="AC122" s="25">
        <f>IF(Config!$B$7&gt;0,(W122/Config!$B$7)*Config!$B$4,0)</f>
        <v/>
      </c>
    </row>
    <row r="123" hidden="1" outlineLevel="1">
      <c r="A123" s="22" t="inlineStr">
        <is>
          <t>May</t>
        </is>
      </c>
      <c r="B123" s="22" t="n">
        <v>2026</v>
      </c>
      <c r="C123" s="22" t="inlineStr">
        <is>
          <t>25-04-2026</t>
        </is>
      </c>
      <c r="D123" s="23" t="n">
        <v>0.7192476851851852</v>
      </c>
      <c r="E123" s="22" t="inlineStr">
        <is>
          <t>Makhana_7-2979</t>
        </is>
      </c>
      <c r="F123" s="22" t="inlineStr">
        <is>
          <t>FG</t>
        </is>
      </c>
      <c r="G123" s="22" t="inlineStr">
        <is>
          <t>Roasted &amp; Flavoured Makhana</t>
        </is>
      </c>
      <c r="H123" s="22" t="inlineStr">
        <is>
          <t>Roasted &amp; Flavored Makhana -Cheddar Cheese Farmley Composite Jar 77 g</t>
        </is>
      </c>
      <c r="I123" s="22" t="inlineStr">
        <is>
          <t>Prasadam Roasted Makhana</t>
        </is>
      </c>
      <c r="J123" s="24" t="n">
        <v>0.077</v>
      </c>
      <c r="K123" s="24" t="n">
        <v>14469</v>
      </c>
      <c r="L123" s="22" t="inlineStr">
        <is>
          <t>Blink Commerce Private Limited</t>
        </is>
      </c>
      <c r="M123" s="24" t="n">
        <v>1114.11</v>
      </c>
      <c r="N123" s="22" t="inlineStr">
        <is>
          <t>Quick Commerce</t>
        </is>
      </c>
      <c r="O123" s="22" t="inlineStr">
        <is>
          <t>Purnea</t>
        </is>
      </c>
      <c r="P123" s="22" t="inlineStr">
        <is>
          <t>Value Added</t>
        </is>
      </c>
      <c r="Q123" s="22" t="inlineStr">
        <is>
          <t>Roasted &amp; Flavoured Makhana</t>
        </is>
      </c>
      <c r="R123" s="25">
        <f>IF(Config!$B$4&gt;0,M123/Config!$B$4,0)</f>
        <v/>
      </c>
      <c r="S123" s="25">
        <f>IF(Config!$B$4&gt;0,K123/Config!$B$4,0)</f>
        <v/>
      </c>
      <c r="T123" s="25">
        <f>R123*Config!$B$7</f>
        <v/>
      </c>
      <c r="U123" s="25">
        <f>S123*Config!$B$7</f>
        <v/>
      </c>
      <c r="V123" s="25" t="n">
        <v>508.2</v>
      </c>
      <c r="W123" s="25" t="n">
        <v>6600</v>
      </c>
      <c r="X123" s="26">
        <f>IF(T123&gt;0,V123/T123,0)</f>
        <v/>
      </c>
      <c r="Y123" s="26">
        <f>IF(U123&gt;0,W123/U123,0)</f>
        <v/>
      </c>
      <c r="Z123" s="25">
        <f>T123-V123</f>
        <v/>
      </c>
      <c r="AA123" s="25">
        <f>U123-W123</f>
        <v/>
      </c>
      <c r="AB123" s="25">
        <f>IF(Config!$B$7&gt;0,(V123/Config!$B$7)*Config!$B$4,0)</f>
        <v/>
      </c>
      <c r="AC123" s="25">
        <f>IF(Config!$B$7&gt;0,(W123/Config!$B$7)*Config!$B$4,0)</f>
        <v/>
      </c>
    </row>
    <row r="124" hidden="1" outlineLevel="1">
      <c r="A124" s="22" t="inlineStr">
        <is>
          <t>May</t>
        </is>
      </c>
      <c r="B124" s="22" t="n">
        <v>2026</v>
      </c>
      <c r="C124" s="22" t="inlineStr">
        <is>
          <t>25-04-2026</t>
        </is>
      </c>
      <c r="D124" s="23" t="n">
        <v>0.7192476851851852</v>
      </c>
      <c r="E124" s="22" t="inlineStr">
        <is>
          <t>Makhana_7-2992</t>
        </is>
      </c>
      <c r="F124" s="22" t="inlineStr">
        <is>
          <t>FG</t>
        </is>
      </c>
      <c r="G124" s="22" t="inlineStr">
        <is>
          <t>Roasted &amp; Flavoured Makhana</t>
        </is>
      </c>
      <c r="H124" s="22" t="inlineStr">
        <is>
          <t>Roasted &amp; Flavoured Peri Peri Makhana Farmley Jar 55 g</t>
        </is>
      </c>
      <c r="I124" s="22" t="inlineStr">
        <is>
          <t>Prasadam Roasted Makhana</t>
        </is>
      </c>
      <c r="J124" s="24" t="n">
        <v>0.055</v>
      </c>
      <c r="K124" s="24" t="n">
        <v>12050</v>
      </c>
      <c r="L124" s="22" t="inlineStr">
        <is>
          <t>Blink Commerce Private Limited</t>
        </is>
      </c>
      <c r="M124" s="24" t="n">
        <v>662.75</v>
      </c>
      <c r="N124" s="22" t="inlineStr">
        <is>
          <t>Quick Commerce</t>
        </is>
      </c>
      <c r="O124" s="22" t="inlineStr">
        <is>
          <t>Purnea</t>
        </is>
      </c>
      <c r="P124" s="22" t="inlineStr">
        <is>
          <t>Value Added</t>
        </is>
      </c>
      <c r="Q124" s="22" t="inlineStr">
        <is>
          <t>Roasted &amp; Flavoured Makhana</t>
        </is>
      </c>
      <c r="R124" s="25">
        <f>IF(Config!$B$4&gt;0,M124/Config!$B$4,0)</f>
        <v/>
      </c>
      <c r="S124" s="25">
        <f>IF(Config!$B$4&gt;0,K124/Config!$B$4,0)</f>
        <v/>
      </c>
      <c r="T124" s="25">
        <f>R124*Config!$B$7</f>
        <v/>
      </c>
      <c r="U124" s="25">
        <f>S124*Config!$B$7</f>
        <v/>
      </c>
      <c r="V124" s="25" t="n">
        <v>383.07</v>
      </c>
      <c r="W124" s="25" t="n">
        <v>6965</v>
      </c>
      <c r="X124" s="26">
        <f>IF(T124&gt;0,V124/T124,0)</f>
        <v/>
      </c>
      <c r="Y124" s="26">
        <f>IF(U124&gt;0,W124/U124,0)</f>
        <v/>
      </c>
      <c r="Z124" s="25">
        <f>T124-V124</f>
        <v/>
      </c>
      <c r="AA124" s="25">
        <f>U124-W124</f>
        <v/>
      </c>
      <c r="AB124" s="25">
        <f>IF(Config!$B$7&gt;0,(V124/Config!$B$7)*Config!$B$4,0)</f>
        <v/>
      </c>
      <c r="AC124" s="25">
        <f>IF(Config!$B$7&gt;0,(W124/Config!$B$7)*Config!$B$4,0)</f>
        <v/>
      </c>
    </row>
    <row r="125" hidden="1" outlineLevel="1">
      <c r="A125" s="22" t="inlineStr">
        <is>
          <t>May</t>
        </is>
      </c>
      <c r="B125" s="22" t="n">
        <v>2026</v>
      </c>
      <c r="C125" s="22" t="inlineStr">
        <is>
          <t>25-04-2026</t>
        </is>
      </c>
      <c r="D125" s="23" t="n">
        <v>0.7192592592592593</v>
      </c>
      <c r="E125" s="22" t="inlineStr">
        <is>
          <t>Makhana_7-2995</t>
        </is>
      </c>
      <c r="F125" s="22" t="inlineStr">
        <is>
          <t>FG</t>
        </is>
      </c>
      <c r="G125" s="22" t="inlineStr">
        <is>
          <t>Roasted &amp; Flavoured Makhana</t>
        </is>
      </c>
      <c r="H125" s="22" t="inlineStr">
        <is>
          <t>Roasted &amp; Flavoured Cream &amp; Onion Makhana Farmley Jar 55 g</t>
        </is>
      </c>
      <c r="I125" s="22" t="inlineStr">
        <is>
          <t>Prasadam Roasted Makhana</t>
        </is>
      </c>
      <c r="J125" s="24" t="n">
        <v>0.055</v>
      </c>
      <c r="K125" s="24" t="n">
        <v>9400</v>
      </c>
      <c r="L125" s="22" t="inlineStr">
        <is>
          <t>Blink Commerce Private Limited</t>
        </is>
      </c>
      <c r="M125" s="24" t="n">
        <v>517</v>
      </c>
      <c r="N125" s="22" t="inlineStr">
        <is>
          <t>Quick Commerce</t>
        </is>
      </c>
      <c r="O125" s="22" t="inlineStr">
        <is>
          <t>Purnea</t>
        </is>
      </c>
      <c r="P125" s="22" t="inlineStr">
        <is>
          <t>Value Added</t>
        </is>
      </c>
      <c r="Q125" s="22" t="inlineStr">
        <is>
          <t>Roasted &amp; Flavoured Makhana</t>
        </is>
      </c>
      <c r="R125" s="25">
        <f>IF(Config!$B$4&gt;0,M125/Config!$B$4,0)</f>
        <v/>
      </c>
      <c r="S125" s="25">
        <f>IF(Config!$B$4&gt;0,K125/Config!$B$4,0)</f>
        <v/>
      </c>
      <c r="T125" s="25">
        <f>R125*Config!$B$7</f>
        <v/>
      </c>
      <c r="U125" s="25">
        <f>S125*Config!$B$7</f>
        <v/>
      </c>
      <c r="V125" s="25" t="n">
        <v>325.32</v>
      </c>
      <c r="W125" s="25" t="n">
        <v>5915</v>
      </c>
      <c r="X125" s="26">
        <f>IF(T125&gt;0,V125/T125,0)</f>
        <v/>
      </c>
      <c r="Y125" s="26">
        <f>IF(U125&gt;0,W125/U125,0)</f>
        <v/>
      </c>
      <c r="Z125" s="25">
        <f>T125-V125</f>
        <v/>
      </c>
      <c r="AA125" s="25">
        <f>U125-W125</f>
        <v/>
      </c>
      <c r="AB125" s="25">
        <f>IF(Config!$B$7&gt;0,(V125/Config!$B$7)*Config!$B$4,0)</f>
        <v/>
      </c>
      <c r="AC125" s="25">
        <f>IF(Config!$B$7&gt;0,(W125/Config!$B$7)*Config!$B$4,0)</f>
        <v/>
      </c>
    </row>
    <row r="126" hidden="1" outlineLevel="1">
      <c r="A126" s="22" t="inlineStr">
        <is>
          <t>May</t>
        </is>
      </c>
      <c r="B126" s="22" t="n">
        <v>2026</v>
      </c>
      <c r="C126" s="22" t="inlineStr">
        <is>
          <t>25-04-2026</t>
        </is>
      </c>
      <c r="D126" s="23" t="n">
        <v>0.7192592592592593</v>
      </c>
      <c r="E126" s="22" t="inlineStr">
        <is>
          <t>Makhana_7-30155</t>
        </is>
      </c>
      <c r="F126" s="22" t="inlineStr">
        <is>
          <t>FG</t>
        </is>
      </c>
      <c r="G126" s="22" t="inlineStr">
        <is>
          <t>Roasted &amp; Flavoured Makhana</t>
        </is>
      </c>
      <c r="H126" s="22" t="inlineStr">
        <is>
          <t>Roasted &amp; Salted Makhana Farmley Pillow Pouch 20 g</t>
        </is>
      </c>
      <c r="I126" s="22" t="inlineStr">
        <is>
          <t>Prasadam Roasted Makhana</t>
        </is>
      </c>
      <c r="J126" s="24" t="n">
        <v>0.02</v>
      </c>
      <c r="K126" s="24" t="n">
        <v>14580</v>
      </c>
      <c r="L126" s="22" t="inlineStr">
        <is>
          <t>Blink Commerce Private Limited</t>
        </is>
      </c>
      <c r="M126" s="24" t="n">
        <v>291.6</v>
      </c>
      <c r="N126" s="22" t="inlineStr">
        <is>
          <t>Quick Commerce</t>
        </is>
      </c>
      <c r="O126" s="22" t="inlineStr">
        <is>
          <t>Purnea</t>
        </is>
      </c>
      <c r="P126" s="22" t="inlineStr">
        <is>
          <t>Value Added</t>
        </is>
      </c>
      <c r="Q126" s="22" t="inlineStr">
        <is>
          <t>Roasted &amp; Flavoured Makhana</t>
        </is>
      </c>
      <c r="R126" s="25">
        <f>IF(Config!$B$4&gt;0,M126/Config!$B$4,0)</f>
        <v/>
      </c>
      <c r="S126" s="25">
        <f>IF(Config!$B$4&gt;0,K126/Config!$B$4,0)</f>
        <v/>
      </c>
      <c r="T126" s="25">
        <f>R126*Config!$B$7</f>
        <v/>
      </c>
      <c r="U126" s="25">
        <f>S126*Config!$B$7</f>
        <v/>
      </c>
      <c r="V126" s="25" t="n">
        <v>183.6</v>
      </c>
      <c r="W126" s="25" t="n">
        <v>9180</v>
      </c>
      <c r="X126" s="26">
        <f>IF(T126&gt;0,V126/T126,0)</f>
        <v/>
      </c>
      <c r="Y126" s="26">
        <f>IF(U126&gt;0,W126/U126,0)</f>
        <v/>
      </c>
      <c r="Z126" s="25">
        <f>T126-V126</f>
        <v/>
      </c>
      <c r="AA126" s="25">
        <f>U126-W126</f>
        <v/>
      </c>
      <c r="AB126" s="25">
        <f>IF(Config!$B$7&gt;0,(V126/Config!$B$7)*Config!$B$4,0)</f>
        <v/>
      </c>
      <c r="AC126" s="25">
        <f>IF(Config!$B$7&gt;0,(W126/Config!$B$7)*Config!$B$4,0)</f>
        <v/>
      </c>
    </row>
    <row r="127" hidden="1" outlineLevel="1">
      <c r="A127" s="22" t="inlineStr">
        <is>
          <t>May</t>
        </is>
      </c>
      <c r="B127" s="22" t="n">
        <v>2026</v>
      </c>
      <c r="C127" s="22" t="inlineStr">
        <is>
          <t>25-04-2026</t>
        </is>
      </c>
      <c r="D127" s="23" t="n">
        <v>0.7192592592592593</v>
      </c>
      <c r="E127" s="22" t="inlineStr">
        <is>
          <t>Makhana_7-2980</t>
        </is>
      </c>
      <c r="F127" s="22" t="inlineStr">
        <is>
          <t>FG</t>
        </is>
      </c>
      <c r="G127" s="22" t="inlineStr">
        <is>
          <t>Roasted &amp; Flavoured Makhana</t>
        </is>
      </c>
      <c r="H127" s="22" t="inlineStr">
        <is>
          <t>Roasted &amp; Flavored Makhana - Mint Farmley Composite Jar 77 g</t>
        </is>
      </c>
      <c r="I127" s="22" t="inlineStr">
        <is>
          <t>Prasadam Roasted Makhana</t>
        </is>
      </c>
      <c r="J127" s="24" t="n">
        <v>0.077</v>
      </c>
      <c r="K127" s="24" t="n">
        <v>9497</v>
      </c>
      <c r="L127" s="22" t="inlineStr">
        <is>
          <t>Blink Commerce Private Limited</t>
        </is>
      </c>
      <c r="M127" s="24" t="n">
        <v>731.27</v>
      </c>
      <c r="N127" s="22" t="inlineStr">
        <is>
          <t>Quick Commerce</t>
        </is>
      </c>
      <c r="O127" s="22" t="inlineStr">
        <is>
          <t>Purnea</t>
        </is>
      </c>
      <c r="P127" s="22" t="inlineStr">
        <is>
          <t>Value Added</t>
        </is>
      </c>
      <c r="Q127" s="22" t="inlineStr">
        <is>
          <t>Roasted &amp; Flavoured Makhana</t>
        </is>
      </c>
      <c r="R127" s="25">
        <f>IF(Config!$B$4&gt;0,M127/Config!$B$4,0)</f>
        <v/>
      </c>
      <c r="S127" s="25">
        <f>IF(Config!$B$4&gt;0,K127/Config!$B$4,0)</f>
        <v/>
      </c>
      <c r="T127" s="25">
        <f>R127*Config!$B$7</f>
        <v/>
      </c>
      <c r="U127" s="25">
        <f>S127*Config!$B$7</f>
        <v/>
      </c>
      <c r="V127" s="25" t="n">
        <v>469.39</v>
      </c>
      <c r="W127" s="25" t="n">
        <v>6096</v>
      </c>
      <c r="X127" s="26">
        <f>IF(T127&gt;0,V127/T127,0)</f>
        <v/>
      </c>
      <c r="Y127" s="26">
        <f>IF(U127&gt;0,W127/U127,0)</f>
        <v/>
      </c>
      <c r="Z127" s="25">
        <f>T127-V127</f>
        <v/>
      </c>
      <c r="AA127" s="25">
        <f>U127-W127</f>
        <v/>
      </c>
      <c r="AB127" s="25">
        <f>IF(Config!$B$7&gt;0,(V127/Config!$B$7)*Config!$B$4,0)</f>
        <v/>
      </c>
      <c r="AC127" s="25">
        <f>IF(Config!$B$7&gt;0,(W127/Config!$B$7)*Config!$B$4,0)</f>
        <v/>
      </c>
    </row>
    <row r="128" hidden="1" outlineLevel="1">
      <c r="A128" s="22" t="inlineStr">
        <is>
          <t>May</t>
        </is>
      </c>
      <c r="B128" s="22" t="n">
        <v>2026</v>
      </c>
      <c r="C128" s="22" t="inlineStr">
        <is>
          <t>25-04-2026</t>
        </is>
      </c>
      <c r="D128" s="23" t="n">
        <v>0.7192708333333333</v>
      </c>
      <c r="E128" s="22" t="inlineStr">
        <is>
          <t>Makhana_7-2985</t>
        </is>
      </c>
      <c r="F128" s="22" t="inlineStr">
        <is>
          <t>FG</t>
        </is>
      </c>
      <c r="G128" s="22" t="inlineStr">
        <is>
          <t>Roasted &amp; Flavoured Makhana</t>
        </is>
      </c>
      <c r="H128" s="22" t="inlineStr">
        <is>
          <t>Roasted &amp; Flavored Makhana - Tangy Tomato Farmley Composite Jar 77 g</t>
        </is>
      </c>
      <c r="I128" s="22" t="inlineStr">
        <is>
          <t>Prasadam Roasted Makhana</t>
        </is>
      </c>
      <c r="J128" s="24" t="n">
        <v>0.077</v>
      </c>
      <c r="K128" s="24" t="n">
        <v>5554</v>
      </c>
      <c r="L128" s="22" t="inlineStr">
        <is>
          <t>Blink Commerce Private Limited</t>
        </is>
      </c>
      <c r="M128" s="24" t="n">
        <v>427.66</v>
      </c>
      <c r="N128" s="22" t="inlineStr">
        <is>
          <t>Quick Commerce</t>
        </is>
      </c>
      <c r="O128" s="22" t="inlineStr">
        <is>
          <t>Purnea</t>
        </is>
      </c>
      <c r="P128" s="22" t="inlineStr">
        <is>
          <t>Value Added</t>
        </is>
      </c>
      <c r="Q128" s="22" t="inlineStr">
        <is>
          <t>Roasted &amp; Flavoured Makhana</t>
        </is>
      </c>
      <c r="R128" s="25">
        <f>IF(Config!$B$4&gt;0,M128/Config!$B$4,0)</f>
        <v/>
      </c>
      <c r="S128" s="25">
        <f>IF(Config!$B$4&gt;0,K128/Config!$B$4,0)</f>
        <v/>
      </c>
      <c r="T128" s="25">
        <f>R128*Config!$B$7</f>
        <v/>
      </c>
      <c r="U128" s="25">
        <f>S128*Config!$B$7</f>
        <v/>
      </c>
      <c r="V128" s="25" t="n">
        <v>256.87</v>
      </c>
      <c r="W128" s="25" t="n">
        <v>3336</v>
      </c>
      <c r="X128" s="26">
        <f>IF(T128&gt;0,V128/T128,0)</f>
        <v/>
      </c>
      <c r="Y128" s="26">
        <f>IF(U128&gt;0,W128/U128,0)</f>
        <v/>
      </c>
      <c r="Z128" s="25">
        <f>T128-V128</f>
        <v/>
      </c>
      <c r="AA128" s="25">
        <f>U128-W128</f>
        <v/>
      </c>
      <c r="AB128" s="25">
        <f>IF(Config!$B$7&gt;0,(V128/Config!$B$7)*Config!$B$4,0)</f>
        <v/>
      </c>
      <c r="AC128" s="25">
        <f>IF(Config!$B$7&gt;0,(W128/Config!$B$7)*Config!$B$4,0)</f>
        <v/>
      </c>
    </row>
    <row r="129" hidden="1" outlineLevel="1">
      <c r="A129" s="22" t="inlineStr">
        <is>
          <t>May</t>
        </is>
      </c>
      <c r="B129" s="22" t="n">
        <v>2026</v>
      </c>
      <c r="C129" s="22" t="inlineStr">
        <is>
          <t>25-04-2026</t>
        </is>
      </c>
      <c r="D129" s="23" t="n">
        <v>0.7192708333333333</v>
      </c>
      <c r="E129" s="22" t="inlineStr">
        <is>
          <t>Makhana_7-2998</t>
        </is>
      </c>
      <c r="F129" s="22" t="inlineStr">
        <is>
          <t>FG</t>
        </is>
      </c>
      <c r="G129" s="22" t="inlineStr">
        <is>
          <t>Roasted &amp; Flavoured Makhana</t>
        </is>
      </c>
      <c r="H129" s="22" t="inlineStr">
        <is>
          <t>Roasted &amp; Flavoured Cheddar Cheese Makhana Farmley Jar 55 g</t>
        </is>
      </c>
      <c r="I129" s="22" t="inlineStr">
        <is>
          <t>Prasadam Roasted Makhana</t>
        </is>
      </c>
      <c r="J129" s="24" t="n">
        <v>0.055</v>
      </c>
      <c r="K129" s="24" t="n">
        <v>5750</v>
      </c>
      <c r="L129" s="22" t="inlineStr">
        <is>
          <t>Blink Commerce Private Limited</t>
        </is>
      </c>
      <c r="M129" s="24" t="n">
        <v>316.25</v>
      </c>
      <c r="N129" s="22" t="inlineStr">
        <is>
          <t>Quick Commerce</t>
        </is>
      </c>
      <c r="O129" s="22" t="inlineStr">
        <is>
          <t>Purnea</t>
        </is>
      </c>
      <c r="P129" s="22" t="inlineStr">
        <is>
          <t>Value Added</t>
        </is>
      </c>
      <c r="Q129" s="22" t="inlineStr">
        <is>
          <t>Roasted &amp; Flavoured Makhana</t>
        </is>
      </c>
      <c r="R129" s="25">
        <f>IF(Config!$B$4&gt;0,M129/Config!$B$4,0)</f>
        <v/>
      </c>
      <c r="S129" s="25">
        <f>IF(Config!$B$4&gt;0,K129/Config!$B$4,0)</f>
        <v/>
      </c>
      <c r="T129" s="25">
        <f>R129*Config!$B$7</f>
        <v/>
      </c>
      <c r="U129" s="25">
        <f>S129*Config!$B$7</f>
        <v/>
      </c>
      <c r="V129" s="25" t="n">
        <v>180.95</v>
      </c>
      <c r="W129" s="25" t="n">
        <v>3290</v>
      </c>
      <c r="X129" s="26">
        <f>IF(T129&gt;0,V129/T129,0)</f>
        <v/>
      </c>
      <c r="Y129" s="26">
        <f>IF(U129&gt;0,W129/U129,0)</f>
        <v/>
      </c>
      <c r="Z129" s="25">
        <f>T129-V129</f>
        <v/>
      </c>
      <c r="AA129" s="25">
        <f>U129-W129</f>
        <v/>
      </c>
      <c r="AB129" s="25">
        <f>IF(Config!$B$7&gt;0,(V129/Config!$B$7)*Config!$B$4,0)</f>
        <v/>
      </c>
      <c r="AC129" s="25">
        <f>IF(Config!$B$7&gt;0,(W129/Config!$B$7)*Config!$B$4,0)</f>
        <v/>
      </c>
    </row>
    <row r="130" hidden="1" outlineLevel="1">
      <c r="A130" s="22" t="inlineStr">
        <is>
          <t>May</t>
        </is>
      </c>
      <c r="B130" s="22" t="n">
        <v>2026</v>
      </c>
      <c r="C130" s="22" t="inlineStr">
        <is>
          <t>25-04-2026</t>
        </is>
      </c>
      <c r="D130" s="23" t="n">
        <v>0.7192708333333333</v>
      </c>
      <c r="E130" s="22" t="inlineStr">
        <is>
          <t>Makhana_7-2999</t>
        </is>
      </c>
      <c r="F130" s="22" t="inlineStr">
        <is>
          <t>FG</t>
        </is>
      </c>
      <c r="G130" s="22" t="inlineStr">
        <is>
          <t>Roasted &amp; Flavoured Makhana</t>
        </is>
      </c>
      <c r="H130" s="22" t="inlineStr">
        <is>
          <t>Roasted &amp; Flavoured Salt &amp; Pepper Makhana Farmley Jar 55 g</t>
        </is>
      </c>
      <c r="I130" s="22" t="inlineStr">
        <is>
          <t>Prasadam Roasted Makhana</t>
        </is>
      </c>
      <c r="J130" s="24" t="n">
        <v>0.055</v>
      </c>
      <c r="K130" s="24" t="n">
        <v>5320</v>
      </c>
      <c r="L130" s="22" t="inlineStr">
        <is>
          <t>Blink Commerce Private Limited</t>
        </is>
      </c>
      <c r="M130" s="24" t="n">
        <v>292.6</v>
      </c>
      <c r="N130" s="22" t="inlineStr">
        <is>
          <t>Quick Commerce</t>
        </is>
      </c>
      <c r="O130" s="22" t="inlineStr">
        <is>
          <t>Purnea</t>
        </is>
      </c>
      <c r="P130" s="22" t="inlineStr">
        <is>
          <t>Value Added</t>
        </is>
      </c>
      <c r="Q130" s="22" t="inlineStr">
        <is>
          <t>Roasted &amp; Flavoured Makhana</t>
        </is>
      </c>
      <c r="R130" s="25">
        <f>IF(Config!$B$4&gt;0,M130/Config!$B$4,0)</f>
        <v/>
      </c>
      <c r="S130" s="25">
        <f>IF(Config!$B$4&gt;0,K130/Config!$B$4,0)</f>
        <v/>
      </c>
      <c r="T130" s="25">
        <f>R130*Config!$B$7</f>
        <v/>
      </c>
      <c r="U130" s="25">
        <f>S130*Config!$B$7</f>
        <v/>
      </c>
      <c r="V130" s="25" t="n">
        <v>148.22</v>
      </c>
      <c r="W130" s="25" t="n">
        <v>2695</v>
      </c>
      <c r="X130" s="26">
        <f>IF(T130&gt;0,V130/T130,0)</f>
        <v/>
      </c>
      <c r="Y130" s="26">
        <f>IF(U130&gt;0,W130/U130,0)</f>
        <v/>
      </c>
      <c r="Z130" s="25">
        <f>T130-V130</f>
        <v/>
      </c>
      <c r="AA130" s="25">
        <f>U130-W130</f>
        <v/>
      </c>
      <c r="AB130" s="25">
        <f>IF(Config!$B$7&gt;0,(V130/Config!$B$7)*Config!$B$4,0)</f>
        <v/>
      </c>
      <c r="AC130" s="25">
        <f>IF(Config!$B$7&gt;0,(W130/Config!$B$7)*Config!$B$4,0)</f>
        <v/>
      </c>
    </row>
    <row r="131" hidden="1" outlineLevel="1">
      <c r="A131" s="22" t="inlineStr">
        <is>
          <t>May</t>
        </is>
      </c>
      <c r="B131" s="22" t="n">
        <v>2026</v>
      </c>
      <c r="C131" s="22" t="inlineStr">
        <is>
          <t>25-04-2026</t>
        </is>
      </c>
      <c r="D131" s="23" t="n">
        <v>0.7192708333333333</v>
      </c>
      <c r="E131" s="22" t="inlineStr">
        <is>
          <t>Makhana_7-2996</t>
        </is>
      </c>
      <c r="F131" s="22" t="inlineStr">
        <is>
          <t>FG</t>
        </is>
      </c>
      <c r="G131" s="22" t="inlineStr">
        <is>
          <t>Roasted &amp; Flavoured Makhana</t>
        </is>
      </c>
      <c r="H131" s="22" t="inlineStr">
        <is>
          <t>Roasted &amp; Flavoured Tangy Tomato Makhana Farmley Jar 55 g</t>
        </is>
      </c>
      <c r="I131" s="22" t="inlineStr">
        <is>
          <t>Prasadam Roasted Makhana</t>
        </is>
      </c>
      <c r="J131" s="24" t="n">
        <v>0.055</v>
      </c>
      <c r="K131" s="24" t="n">
        <v>3669</v>
      </c>
      <c r="L131" s="22" t="inlineStr">
        <is>
          <t>Blink Commerce Private Limited</t>
        </is>
      </c>
      <c r="M131" s="24" t="n">
        <v>201.79</v>
      </c>
      <c r="N131" s="22" t="inlineStr">
        <is>
          <t>Quick Commerce</t>
        </is>
      </c>
      <c r="O131" s="22" t="inlineStr">
        <is>
          <t>Purnea</t>
        </is>
      </c>
      <c r="P131" s="22" t="inlineStr">
        <is>
          <t>Value Added</t>
        </is>
      </c>
      <c r="Q131" s="22" t="inlineStr">
        <is>
          <t>Roasted &amp; Flavoured Makhana</t>
        </is>
      </c>
      <c r="R131" s="25">
        <f>IF(Config!$B$4&gt;0,M131/Config!$B$4,0)</f>
        <v/>
      </c>
      <c r="S131" s="25">
        <f>IF(Config!$B$4&gt;0,K131/Config!$B$4,0)</f>
        <v/>
      </c>
      <c r="T131" s="25">
        <f>R131*Config!$B$7</f>
        <v/>
      </c>
      <c r="U131" s="25">
        <f>S131*Config!$B$7</f>
        <v/>
      </c>
      <c r="V131" s="25" t="n">
        <v>102.03</v>
      </c>
      <c r="W131" s="25" t="n">
        <v>1855</v>
      </c>
      <c r="X131" s="26">
        <f>IF(T131&gt;0,V131/T131,0)</f>
        <v/>
      </c>
      <c r="Y131" s="26">
        <f>IF(U131&gt;0,W131/U131,0)</f>
        <v/>
      </c>
      <c r="Z131" s="25">
        <f>T131-V131</f>
        <v/>
      </c>
      <c r="AA131" s="25">
        <f>U131-W131</f>
        <v/>
      </c>
      <c r="AB131" s="25">
        <f>IF(Config!$B$7&gt;0,(V131/Config!$B$7)*Config!$B$4,0)</f>
        <v/>
      </c>
      <c r="AC131" s="25">
        <f>IF(Config!$B$7&gt;0,(W131/Config!$B$7)*Config!$B$4,0)</f>
        <v/>
      </c>
    </row>
    <row r="132" hidden="1" outlineLevel="1">
      <c r="A132" s="22" t="inlineStr">
        <is>
          <t>May</t>
        </is>
      </c>
      <c r="B132" s="22" t="n">
        <v>2026</v>
      </c>
      <c r="C132" s="22" t="inlineStr">
        <is>
          <t>25-04-2026</t>
        </is>
      </c>
      <c r="D132" s="23" t="n">
        <v>0.7192708333333333</v>
      </c>
      <c r="E132" s="22" t="inlineStr">
        <is>
          <t>Makhana_7-2997</t>
        </is>
      </c>
      <c r="F132" s="22" t="inlineStr">
        <is>
          <t>FG</t>
        </is>
      </c>
      <c r="G132" s="22" t="inlineStr">
        <is>
          <t>Roasted &amp; Flavoured Makhana</t>
        </is>
      </c>
      <c r="H132" s="22" t="inlineStr">
        <is>
          <t>Roasted &amp; Flavoured Achaari Makhana Farmley Jar 55 g</t>
        </is>
      </c>
      <c r="I132" s="22" t="inlineStr">
        <is>
          <t>Prasadam Roasted Makhana</t>
        </is>
      </c>
      <c r="J132" s="24" t="n">
        <v>0.055</v>
      </c>
      <c r="K132" s="24" t="n">
        <v>2828</v>
      </c>
      <c r="L132" s="22" t="inlineStr">
        <is>
          <t>Blink Commerce Private Limited</t>
        </is>
      </c>
      <c r="M132" s="24" t="n">
        <v>155.54</v>
      </c>
      <c r="N132" s="22" t="inlineStr">
        <is>
          <t>Quick Commerce</t>
        </is>
      </c>
      <c r="O132" s="22" t="inlineStr">
        <is>
          <t>Purnea</t>
        </is>
      </c>
      <c r="P132" s="22" t="inlineStr">
        <is>
          <t>Value Added</t>
        </is>
      </c>
      <c r="Q132" s="22" t="inlineStr">
        <is>
          <t>Roasted &amp; Flavoured Makhana</t>
        </is>
      </c>
      <c r="R132" s="25">
        <f>IF(Config!$B$4&gt;0,M132/Config!$B$4,0)</f>
        <v/>
      </c>
      <c r="S132" s="25">
        <f>IF(Config!$B$4&gt;0,K132/Config!$B$4,0)</f>
        <v/>
      </c>
      <c r="T132" s="25">
        <f>R132*Config!$B$7</f>
        <v/>
      </c>
      <c r="U132" s="25">
        <f>S132*Config!$B$7</f>
        <v/>
      </c>
      <c r="V132" s="25" t="n">
        <v>107.8</v>
      </c>
      <c r="W132" s="25" t="n">
        <v>1960</v>
      </c>
      <c r="X132" s="26">
        <f>IF(T132&gt;0,V132/T132,0)</f>
        <v/>
      </c>
      <c r="Y132" s="26">
        <f>IF(U132&gt;0,W132/U132,0)</f>
        <v/>
      </c>
      <c r="Z132" s="25">
        <f>T132-V132</f>
        <v/>
      </c>
      <c r="AA132" s="25">
        <f>U132-W132</f>
        <v/>
      </c>
      <c r="AB132" s="25">
        <f>IF(Config!$B$7&gt;0,(V132/Config!$B$7)*Config!$B$4,0)</f>
        <v/>
      </c>
      <c r="AC132" s="25">
        <f>IF(Config!$B$7&gt;0,(W132/Config!$B$7)*Config!$B$4,0)</f>
        <v/>
      </c>
    </row>
    <row r="133" hidden="1" outlineLevel="1">
      <c r="A133" s="22" t="inlineStr">
        <is>
          <t>May</t>
        </is>
      </c>
      <c r="B133" s="22" t="n">
        <v>2026</v>
      </c>
      <c r="C133" s="22" t="inlineStr">
        <is>
          <t>25-04-2026</t>
        </is>
      </c>
      <c r="D133" s="23" t="n">
        <v>0.7192708333333333</v>
      </c>
      <c r="E133" s="22" t="inlineStr">
        <is>
          <t>Makhana_7-2981</t>
        </is>
      </c>
      <c r="F133" s="22" t="inlineStr">
        <is>
          <t>FG</t>
        </is>
      </c>
      <c r="G133" s="22" t="inlineStr">
        <is>
          <t>Roasted &amp; Flavoured Makhana</t>
        </is>
      </c>
      <c r="H133" s="22" t="inlineStr">
        <is>
          <t>Roasted &amp; Flavored Makhana - Black Pepper Farmley Composite jar 77 g</t>
        </is>
      </c>
      <c r="I133" s="22" t="inlineStr">
        <is>
          <t>Prasadam Roasted Makhana</t>
        </is>
      </c>
      <c r="J133" s="24" t="n">
        <v>0.077</v>
      </c>
      <c r="K133" s="24" t="n">
        <v>3000</v>
      </c>
      <c r="L133" s="22" t="inlineStr">
        <is>
          <t>Blink Commerce Private Limited</t>
        </is>
      </c>
      <c r="M133" s="24" t="n">
        <v>231</v>
      </c>
      <c r="N133" s="22" t="inlineStr">
        <is>
          <t>Quick Commerce</t>
        </is>
      </c>
      <c r="O133" s="22" t="inlineStr">
        <is>
          <t>Purnea</t>
        </is>
      </c>
      <c r="P133" s="22" t="inlineStr">
        <is>
          <t>Value Added</t>
        </is>
      </c>
      <c r="Q133" s="22" t="inlineStr">
        <is>
          <t>Roasted &amp; Flavoured Makhana</t>
        </is>
      </c>
      <c r="R133" s="25">
        <f>IF(Config!$B$4&gt;0,M133/Config!$B$4,0)</f>
        <v/>
      </c>
      <c r="S133" s="25">
        <f>IF(Config!$B$4&gt;0,K133/Config!$B$4,0)</f>
        <v/>
      </c>
      <c r="T133" s="25">
        <f>R133*Config!$B$7</f>
        <v/>
      </c>
      <c r="U133" s="25">
        <f>S133*Config!$B$7</f>
        <v/>
      </c>
      <c r="V133" s="25" t="n">
        <v>131.21</v>
      </c>
      <c r="W133" s="25" t="n">
        <v>1704</v>
      </c>
      <c r="X133" s="26">
        <f>IF(T133&gt;0,V133/T133,0)</f>
        <v/>
      </c>
      <c r="Y133" s="26">
        <f>IF(U133&gt;0,W133/U133,0)</f>
        <v/>
      </c>
      <c r="Z133" s="25">
        <f>T133-V133</f>
        <v/>
      </c>
      <c r="AA133" s="25">
        <f>U133-W133</f>
        <v/>
      </c>
      <c r="AB133" s="25">
        <f>IF(Config!$B$7&gt;0,(V133/Config!$B$7)*Config!$B$4,0)</f>
        <v/>
      </c>
      <c r="AC133" s="25">
        <f>IF(Config!$B$7&gt;0,(W133/Config!$B$7)*Config!$B$4,0)</f>
        <v/>
      </c>
    </row>
    <row r="134" hidden="1" outlineLevel="1">
      <c r="A134" s="22" t="inlineStr">
        <is>
          <t>May</t>
        </is>
      </c>
      <c r="B134" s="22" t="n">
        <v>2026</v>
      </c>
      <c r="C134" s="22" t="inlineStr">
        <is>
          <t>25-04-2026</t>
        </is>
      </c>
      <c r="D134" s="23" t="n">
        <v>0.7192824074074075</v>
      </c>
      <c r="E134" s="22" t="inlineStr">
        <is>
          <t>Makhana_7-2982</t>
        </is>
      </c>
      <c r="F134" s="22" t="inlineStr">
        <is>
          <t>FG</t>
        </is>
      </c>
      <c r="G134" s="22" t="inlineStr">
        <is>
          <t>Roasted &amp; Flavoured Makhana</t>
        </is>
      </c>
      <c r="H134" s="22" t="inlineStr">
        <is>
          <t>Roasted &amp; Flavored Makhana - Achaari Farmley Composite Jar 77 g</t>
        </is>
      </c>
      <c r="I134" s="22" t="inlineStr">
        <is>
          <t>Prasadam Roasted Makhana</t>
        </is>
      </c>
      <c r="J134" s="24" t="n">
        <v>0.077</v>
      </c>
      <c r="K134" s="24" t="n">
        <v>2225</v>
      </c>
      <c r="L134" s="22" t="inlineStr">
        <is>
          <t>Blink Commerce Private Limited</t>
        </is>
      </c>
      <c r="M134" s="24" t="n">
        <v>171.32</v>
      </c>
      <c r="N134" s="22" t="inlineStr">
        <is>
          <t>Quick Commerce</t>
        </is>
      </c>
      <c r="O134" s="22" t="inlineStr">
        <is>
          <t>Purnea</t>
        </is>
      </c>
      <c r="P134" s="22" t="inlineStr">
        <is>
          <t>Value Added</t>
        </is>
      </c>
      <c r="Q134" s="22" t="inlineStr">
        <is>
          <t>Roasted &amp; Flavoured Makhana</t>
        </is>
      </c>
      <c r="R134" s="25">
        <f>IF(Config!$B$4&gt;0,M134/Config!$B$4,0)</f>
        <v/>
      </c>
      <c r="S134" s="25">
        <f>IF(Config!$B$4&gt;0,K134/Config!$B$4,0)</f>
        <v/>
      </c>
      <c r="T134" s="25">
        <f>R134*Config!$B$7</f>
        <v/>
      </c>
      <c r="U134" s="25">
        <f>S134*Config!$B$7</f>
        <v/>
      </c>
      <c r="V134" s="25" t="n">
        <v>31.42</v>
      </c>
      <c r="W134" s="25" t="n">
        <v>408</v>
      </c>
      <c r="X134" s="26">
        <f>IF(T134&gt;0,V134/T134,0)</f>
        <v/>
      </c>
      <c r="Y134" s="26">
        <f>IF(U134&gt;0,W134/U134,0)</f>
        <v/>
      </c>
      <c r="Z134" s="25">
        <f>T134-V134</f>
        <v/>
      </c>
      <c r="AA134" s="25">
        <f>U134-W134</f>
        <v/>
      </c>
      <c r="AB134" s="25">
        <f>IF(Config!$B$7&gt;0,(V134/Config!$B$7)*Config!$B$4,0)</f>
        <v/>
      </c>
      <c r="AC134" s="25">
        <f>IF(Config!$B$7&gt;0,(W134/Config!$B$7)*Config!$B$4,0)</f>
        <v/>
      </c>
    </row>
    <row r="135" hidden="1" outlineLevel="1">
      <c r="A135" s="22" t="inlineStr">
        <is>
          <t>May</t>
        </is>
      </c>
      <c r="B135" s="22" t="n">
        <v>2026</v>
      </c>
      <c r="C135" s="22" t="inlineStr">
        <is>
          <t>25-04-2026</t>
        </is>
      </c>
      <c r="D135" s="23" t="n">
        <v>0.7192939814814815</v>
      </c>
      <c r="E135" s="22" t="inlineStr">
        <is>
          <t>Makhana_7-2982</t>
        </is>
      </c>
      <c r="F135" s="22" t="inlineStr">
        <is>
          <t>FG</t>
        </is>
      </c>
      <c r="G135" s="22" t="inlineStr">
        <is>
          <t>Roasted &amp; Flavoured Makhana</t>
        </is>
      </c>
      <c r="H135" s="22" t="inlineStr">
        <is>
          <t>Roasted &amp; Flavored Makhana - Achaari Farmley Composite Jar 77 g</t>
        </is>
      </c>
      <c r="I135" s="22" t="inlineStr">
        <is>
          <t>Prasadam Roasted Makhana</t>
        </is>
      </c>
      <c r="J135" s="24" t="n">
        <v>0.077</v>
      </c>
      <c r="K135" s="24" t="n">
        <v>800</v>
      </c>
      <c r="L135" s="22" t="inlineStr">
        <is>
          <t>Instamart</t>
        </is>
      </c>
      <c r="M135" s="24" t="n">
        <v>61.6</v>
      </c>
      <c r="N135" s="22" t="inlineStr">
        <is>
          <t>Quick Commerce</t>
        </is>
      </c>
      <c r="O135" s="22" t="inlineStr">
        <is>
          <t>Purnea</t>
        </is>
      </c>
      <c r="P135" s="22" t="inlineStr">
        <is>
          <t>Value Added</t>
        </is>
      </c>
      <c r="Q135" s="22" t="inlineStr">
        <is>
          <t>Roasted &amp; Flavoured Makhana</t>
        </is>
      </c>
      <c r="R135" s="25">
        <f>IF(Config!$B$4&gt;0,M135/Config!$B$4,0)</f>
        <v/>
      </c>
      <c r="S135" s="25">
        <f>IF(Config!$B$4&gt;0,K135/Config!$B$4,0)</f>
        <v/>
      </c>
      <c r="T135" s="25">
        <f>R135*Config!$B$7</f>
        <v/>
      </c>
      <c r="U135" s="25">
        <f>S135*Config!$B$7</f>
        <v/>
      </c>
      <c r="V135" s="25" t="n">
        <v>0</v>
      </c>
      <c r="W135" s="25" t="n">
        <v>0</v>
      </c>
      <c r="X135" s="26">
        <f>IF(T135&gt;0,V135/T135,0)</f>
        <v/>
      </c>
      <c r="Y135" s="26">
        <f>IF(U135&gt;0,W135/U135,0)</f>
        <v/>
      </c>
      <c r="Z135" s="25">
        <f>T135-V135</f>
        <v/>
      </c>
      <c r="AA135" s="25">
        <f>U135-W135</f>
        <v/>
      </c>
      <c r="AB135" s="25">
        <f>IF(Config!$B$7&gt;0,(V135/Config!$B$7)*Config!$B$4,0)</f>
        <v/>
      </c>
      <c r="AC135" s="25">
        <f>IF(Config!$B$7&gt;0,(W135/Config!$B$7)*Config!$B$4,0)</f>
        <v/>
      </c>
    </row>
    <row r="136" hidden="1" outlineLevel="1">
      <c r="A136" s="22" t="inlineStr">
        <is>
          <t>May</t>
        </is>
      </c>
      <c r="B136" s="22" t="n">
        <v>2026</v>
      </c>
      <c r="C136" s="22" t="inlineStr">
        <is>
          <t>25-04-2026</t>
        </is>
      </c>
      <c r="D136" s="23" t="n">
        <v>0.7192939814814815</v>
      </c>
      <c r="E136" s="22" t="inlineStr">
        <is>
          <t>Makhana_7-2985</t>
        </is>
      </c>
      <c r="F136" s="22" t="inlineStr">
        <is>
          <t>FG</t>
        </is>
      </c>
      <c r="G136" s="22" t="inlineStr">
        <is>
          <t>Roasted &amp; Flavoured Makhana</t>
        </is>
      </c>
      <c r="H136" s="22" t="inlineStr">
        <is>
          <t>Roasted &amp; Flavored Makhana - Tangy Tomato Farmley Composite Jar 77 g</t>
        </is>
      </c>
      <c r="I136" s="22" t="inlineStr">
        <is>
          <t>Prasadam Roasted Makhana</t>
        </is>
      </c>
      <c r="J136" s="24" t="n">
        <v>0.077</v>
      </c>
      <c r="K136" s="24" t="n">
        <v>7000</v>
      </c>
      <c r="L136" s="22" t="inlineStr">
        <is>
          <t>Instamart</t>
        </is>
      </c>
      <c r="M136" s="24" t="n">
        <v>539</v>
      </c>
      <c r="N136" s="22" t="inlineStr">
        <is>
          <t>Quick Commerce</t>
        </is>
      </c>
      <c r="O136" s="22" t="inlineStr">
        <is>
          <t>Purnea</t>
        </is>
      </c>
      <c r="P136" s="22" t="inlineStr">
        <is>
          <t>Value Added</t>
        </is>
      </c>
      <c r="Q136" s="22" t="inlineStr">
        <is>
          <t>Roasted &amp; Flavoured Makhana</t>
        </is>
      </c>
      <c r="R136" s="25">
        <f>IF(Config!$B$4&gt;0,M136/Config!$B$4,0)</f>
        <v/>
      </c>
      <c r="S136" s="25">
        <f>IF(Config!$B$4&gt;0,K136/Config!$B$4,0)</f>
        <v/>
      </c>
      <c r="T136" s="25">
        <f>R136*Config!$B$7</f>
        <v/>
      </c>
      <c r="U136" s="25">
        <f>S136*Config!$B$7</f>
        <v/>
      </c>
      <c r="V136" s="25" t="n">
        <v>0</v>
      </c>
      <c r="W136" s="25" t="n">
        <v>0</v>
      </c>
      <c r="X136" s="26">
        <f>IF(T136&gt;0,V136/T136,0)</f>
        <v/>
      </c>
      <c r="Y136" s="26">
        <f>IF(U136&gt;0,W136/U136,0)</f>
        <v/>
      </c>
      <c r="Z136" s="25">
        <f>T136-V136</f>
        <v/>
      </c>
      <c r="AA136" s="25">
        <f>U136-W136</f>
        <v/>
      </c>
      <c r="AB136" s="25">
        <f>IF(Config!$B$7&gt;0,(V136/Config!$B$7)*Config!$B$4,0)</f>
        <v/>
      </c>
      <c r="AC136" s="25">
        <f>IF(Config!$B$7&gt;0,(W136/Config!$B$7)*Config!$B$4,0)</f>
        <v/>
      </c>
    </row>
    <row r="137" hidden="1" outlineLevel="1">
      <c r="A137" s="22" t="inlineStr">
        <is>
          <t>May</t>
        </is>
      </c>
      <c r="B137" s="22" t="n">
        <v>2026</v>
      </c>
      <c r="C137" s="22" t="inlineStr">
        <is>
          <t>25-04-2026</t>
        </is>
      </c>
      <c r="D137" s="23" t="n">
        <v>0.7193055555555555</v>
      </c>
      <c r="E137" s="22" t="inlineStr">
        <is>
          <t>Makhana_7-2980</t>
        </is>
      </c>
      <c r="F137" s="22" t="inlineStr">
        <is>
          <t>FG</t>
        </is>
      </c>
      <c r="G137" s="22" t="inlineStr">
        <is>
          <t>Roasted &amp; Flavoured Makhana</t>
        </is>
      </c>
      <c r="H137" s="22" t="inlineStr">
        <is>
          <t>Roasted &amp; Flavored Makhana - Mint Farmley Composite Jar 77 g</t>
        </is>
      </c>
      <c r="I137" s="22" t="inlineStr">
        <is>
          <t>Prasadam Roasted Makhana</t>
        </is>
      </c>
      <c r="J137" s="24" t="n">
        <v>0.077</v>
      </c>
      <c r="K137" s="24" t="n">
        <v>3000</v>
      </c>
      <c r="L137" s="22" t="inlineStr">
        <is>
          <t>Instamart</t>
        </is>
      </c>
      <c r="M137" s="24" t="n">
        <v>231</v>
      </c>
      <c r="N137" s="22" t="inlineStr">
        <is>
          <t>Quick Commerce</t>
        </is>
      </c>
      <c r="O137" s="22" t="inlineStr">
        <is>
          <t>Purnea</t>
        </is>
      </c>
      <c r="P137" s="22" t="inlineStr">
        <is>
          <t>Value Added</t>
        </is>
      </c>
      <c r="Q137" s="22" t="inlineStr">
        <is>
          <t>Roasted &amp; Flavoured Makhana</t>
        </is>
      </c>
      <c r="R137" s="25">
        <f>IF(Config!$B$4&gt;0,M137/Config!$B$4,0)</f>
        <v/>
      </c>
      <c r="S137" s="25">
        <f>IF(Config!$B$4&gt;0,K137/Config!$B$4,0)</f>
        <v/>
      </c>
      <c r="T137" s="25">
        <f>R137*Config!$B$7</f>
        <v/>
      </c>
      <c r="U137" s="25">
        <f>S137*Config!$B$7</f>
        <v/>
      </c>
      <c r="V137" s="25" t="n">
        <v>0</v>
      </c>
      <c r="W137" s="25" t="n">
        <v>0</v>
      </c>
      <c r="X137" s="26">
        <f>IF(T137&gt;0,V137/T137,0)</f>
        <v/>
      </c>
      <c r="Y137" s="26">
        <f>IF(U137&gt;0,W137/U137,0)</f>
        <v/>
      </c>
      <c r="Z137" s="25">
        <f>T137-V137</f>
        <v/>
      </c>
      <c r="AA137" s="25">
        <f>U137-W137</f>
        <v/>
      </c>
      <c r="AB137" s="25">
        <f>IF(Config!$B$7&gt;0,(V137/Config!$B$7)*Config!$B$4,0)</f>
        <v/>
      </c>
      <c r="AC137" s="25">
        <f>IF(Config!$B$7&gt;0,(W137/Config!$B$7)*Config!$B$4,0)</f>
        <v/>
      </c>
    </row>
    <row r="138" hidden="1" outlineLevel="1">
      <c r="A138" s="22" t="inlineStr">
        <is>
          <t>May</t>
        </is>
      </c>
      <c r="B138" s="22" t="n">
        <v>2026</v>
      </c>
      <c r="C138" s="22" t="inlineStr">
        <is>
          <t>25-04-2026</t>
        </is>
      </c>
      <c r="D138" s="23" t="n">
        <v>0.7193055555555555</v>
      </c>
      <c r="E138" s="22" t="inlineStr">
        <is>
          <t>Makhana_7-2981</t>
        </is>
      </c>
      <c r="F138" s="22" t="inlineStr">
        <is>
          <t>FG</t>
        </is>
      </c>
      <c r="G138" s="22" t="inlineStr">
        <is>
          <t>Roasted &amp; Flavoured Makhana</t>
        </is>
      </c>
      <c r="H138" s="22" t="inlineStr">
        <is>
          <t>Roasted &amp; Flavored Makhana - Black Pepper Farmley Composite jar 77 g</t>
        </is>
      </c>
      <c r="I138" s="22" t="inlineStr">
        <is>
          <t>Prasadam Roasted Makhana</t>
        </is>
      </c>
      <c r="J138" s="24" t="n">
        <v>0.077</v>
      </c>
      <c r="K138" s="24" t="n">
        <v>3000</v>
      </c>
      <c r="L138" s="22" t="inlineStr">
        <is>
          <t>Instamart</t>
        </is>
      </c>
      <c r="M138" s="24" t="n">
        <v>231</v>
      </c>
      <c r="N138" s="22" t="inlineStr">
        <is>
          <t>Quick Commerce</t>
        </is>
      </c>
      <c r="O138" s="22" t="inlineStr">
        <is>
          <t>Purnea</t>
        </is>
      </c>
      <c r="P138" s="22" t="inlineStr">
        <is>
          <t>Value Added</t>
        </is>
      </c>
      <c r="Q138" s="22" t="inlineStr">
        <is>
          <t>Roasted &amp; Flavoured Makhana</t>
        </is>
      </c>
      <c r="R138" s="25">
        <f>IF(Config!$B$4&gt;0,M138/Config!$B$4,0)</f>
        <v/>
      </c>
      <c r="S138" s="25">
        <f>IF(Config!$B$4&gt;0,K138/Config!$B$4,0)</f>
        <v/>
      </c>
      <c r="T138" s="25">
        <f>R138*Config!$B$7</f>
        <v/>
      </c>
      <c r="U138" s="25">
        <f>S138*Config!$B$7</f>
        <v/>
      </c>
      <c r="V138" s="25" t="n">
        <v>0</v>
      </c>
      <c r="W138" s="25" t="n">
        <v>0</v>
      </c>
      <c r="X138" s="26">
        <f>IF(T138&gt;0,V138/T138,0)</f>
        <v/>
      </c>
      <c r="Y138" s="26">
        <f>IF(U138&gt;0,W138/U138,0)</f>
        <v/>
      </c>
      <c r="Z138" s="25">
        <f>T138-V138</f>
        <v/>
      </c>
      <c r="AA138" s="25">
        <f>U138-W138</f>
        <v/>
      </c>
      <c r="AB138" s="25">
        <f>IF(Config!$B$7&gt;0,(V138/Config!$B$7)*Config!$B$4,0)</f>
        <v/>
      </c>
      <c r="AC138" s="25">
        <f>IF(Config!$B$7&gt;0,(W138/Config!$B$7)*Config!$B$4,0)</f>
        <v/>
      </c>
    </row>
    <row r="139" hidden="1" outlineLevel="1">
      <c r="A139" s="22" t="inlineStr">
        <is>
          <t>May</t>
        </is>
      </c>
      <c r="B139" s="22" t="n">
        <v>2026</v>
      </c>
      <c r="C139" s="22" t="inlineStr">
        <is>
          <t>25-04-2026</t>
        </is>
      </c>
      <c r="D139" s="23" t="n">
        <v>0.7193055555555555</v>
      </c>
      <c r="E139" s="22" t="inlineStr">
        <is>
          <t>Makhana_7-2983</t>
        </is>
      </c>
      <c r="F139" s="22" t="inlineStr">
        <is>
          <t>FG</t>
        </is>
      </c>
      <c r="G139" s="22" t="inlineStr">
        <is>
          <t>Roasted &amp; Flavoured Makhana</t>
        </is>
      </c>
      <c r="H139" s="22" t="inlineStr">
        <is>
          <t>Roasted &amp; Flavored Makhana - Peri Peri Farmley Composite Jar 77 g</t>
        </is>
      </c>
      <c r="I139" s="22" t="inlineStr">
        <is>
          <t>Prasadam Roasted Makhana</t>
        </is>
      </c>
      <c r="J139" s="24" t="n">
        <v>0.077</v>
      </c>
      <c r="K139" s="24" t="n">
        <v>20000</v>
      </c>
      <c r="L139" s="22" t="inlineStr">
        <is>
          <t>Instamart</t>
        </is>
      </c>
      <c r="M139" s="24" t="n">
        <v>1540</v>
      </c>
      <c r="N139" s="22" t="inlineStr">
        <is>
          <t>Quick Commerce</t>
        </is>
      </c>
      <c r="O139" s="22" t="inlineStr">
        <is>
          <t>Purnea</t>
        </is>
      </c>
      <c r="P139" s="22" t="inlineStr">
        <is>
          <t>Value Added</t>
        </is>
      </c>
      <c r="Q139" s="22" t="inlineStr">
        <is>
          <t>Roasted &amp; Flavoured Makhana</t>
        </is>
      </c>
      <c r="R139" s="25">
        <f>IF(Config!$B$4&gt;0,M139/Config!$B$4,0)</f>
        <v/>
      </c>
      <c r="S139" s="25">
        <f>IF(Config!$B$4&gt;0,K139/Config!$B$4,0)</f>
        <v/>
      </c>
      <c r="T139" s="25">
        <f>R139*Config!$B$7</f>
        <v/>
      </c>
      <c r="U139" s="25">
        <f>S139*Config!$B$7</f>
        <v/>
      </c>
      <c r="V139" s="25" t="n">
        <v>0</v>
      </c>
      <c r="W139" s="25" t="n">
        <v>0</v>
      </c>
      <c r="X139" s="26">
        <f>IF(T139&gt;0,V139/T139,0)</f>
        <v/>
      </c>
      <c r="Y139" s="26">
        <f>IF(U139&gt;0,W139/U139,0)</f>
        <v/>
      </c>
      <c r="Z139" s="25">
        <f>T139-V139</f>
        <v/>
      </c>
      <c r="AA139" s="25">
        <f>U139-W139</f>
        <v/>
      </c>
      <c r="AB139" s="25">
        <f>IF(Config!$B$7&gt;0,(V139/Config!$B$7)*Config!$B$4,0)</f>
        <v/>
      </c>
      <c r="AC139" s="25">
        <f>IF(Config!$B$7&gt;0,(W139/Config!$B$7)*Config!$B$4,0)</f>
        <v/>
      </c>
    </row>
    <row r="140" hidden="1" outlineLevel="1">
      <c r="A140" s="22" t="inlineStr">
        <is>
          <t>May</t>
        </is>
      </c>
      <c r="B140" s="22" t="n">
        <v>2026</v>
      </c>
      <c r="C140" s="22" t="inlineStr">
        <is>
          <t>25-04-2026</t>
        </is>
      </c>
      <c r="D140" s="23" t="n">
        <v>0.7193171296296297</v>
      </c>
      <c r="E140" s="22" t="inlineStr">
        <is>
          <t>Makhana_7-2984</t>
        </is>
      </c>
      <c r="F140" s="22" t="inlineStr">
        <is>
          <t>FG</t>
        </is>
      </c>
      <c r="G140" s="22" t="inlineStr">
        <is>
          <t>Roasted &amp; Flavoured Makhana</t>
        </is>
      </c>
      <c r="H140" s="22" t="inlineStr">
        <is>
          <t>Roasted &amp; Salted Makhana Farmley Composite Jar 77 g</t>
        </is>
      </c>
      <c r="I140" s="22" t="inlineStr">
        <is>
          <t>Prasadam Roasted Makhana</t>
        </is>
      </c>
      <c r="J140" s="24" t="n">
        <v>0.077</v>
      </c>
      <c r="K140" s="24" t="n">
        <v>35000</v>
      </c>
      <c r="L140" s="22" t="inlineStr">
        <is>
          <t>Instamart</t>
        </is>
      </c>
      <c r="M140" s="24" t="n">
        <v>2695</v>
      </c>
      <c r="N140" s="22" t="inlineStr">
        <is>
          <t>Quick Commerce</t>
        </is>
      </c>
      <c r="O140" s="22" t="inlineStr">
        <is>
          <t>Purnea</t>
        </is>
      </c>
      <c r="P140" s="22" t="inlineStr">
        <is>
          <t>Value Added</t>
        </is>
      </c>
      <c r="Q140" s="22" t="inlineStr">
        <is>
          <t>Roasted &amp; Flavoured Makhana</t>
        </is>
      </c>
      <c r="R140" s="25">
        <f>IF(Config!$B$4&gt;0,M140/Config!$B$4,0)</f>
        <v/>
      </c>
      <c r="S140" s="25">
        <f>IF(Config!$B$4&gt;0,K140/Config!$B$4,0)</f>
        <v/>
      </c>
      <c r="T140" s="25">
        <f>R140*Config!$B$7</f>
        <v/>
      </c>
      <c r="U140" s="25">
        <f>S140*Config!$B$7</f>
        <v/>
      </c>
      <c r="V140" s="25" t="n">
        <v>0</v>
      </c>
      <c r="W140" s="25" t="n">
        <v>0</v>
      </c>
      <c r="X140" s="26">
        <f>IF(T140&gt;0,V140/T140,0)</f>
        <v/>
      </c>
      <c r="Y140" s="26">
        <f>IF(U140&gt;0,W140/U140,0)</f>
        <v/>
      </c>
      <c r="Z140" s="25">
        <f>T140-V140</f>
        <v/>
      </c>
      <c r="AA140" s="25">
        <f>U140-W140</f>
        <v/>
      </c>
      <c r="AB140" s="25">
        <f>IF(Config!$B$7&gt;0,(V140/Config!$B$7)*Config!$B$4,0)</f>
        <v/>
      </c>
      <c r="AC140" s="25">
        <f>IF(Config!$B$7&gt;0,(W140/Config!$B$7)*Config!$B$4,0)</f>
        <v/>
      </c>
    </row>
    <row r="141" hidden="1" outlineLevel="1">
      <c r="A141" s="22" t="inlineStr">
        <is>
          <t>May</t>
        </is>
      </c>
      <c r="B141" s="22" t="n">
        <v>2026</v>
      </c>
      <c r="C141" s="22" t="inlineStr">
        <is>
          <t>25-04-2026</t>
        </is>
      </c>
      <c r="D141" s="23" t="n">
        <v>0.7193287037037037</v>
      </c>
      <c r="E141" s="22" t="inlineStr">
        <is>
          <t>Makhana_7-2999</t>
        </is>
      </c>
      <c r="F141" s="22" t="inlineStr">
        <is>
          <t>FG</t>
        </is>
      </c>
      <c r="G141" s="22" t="inlineStr">
        <is>
          <t>Roasted &amp; Flavoured Makhana</t>
        </is>
      </c>
      <c r="H141" s="22" t="inlineStr">
        <is>
          <t>Roasted &amp; Flavoured Salt &amp; Pepper Makhana Farmley Jar 55 g</t>
        </is>
      </c>
      <c r="I141" s="22" t="inlineStr">
        <is>
          <t>Prasadam Roasted Makhana</t>
        </is>
      </c>
      <c r="J141" s="24" t="n">
        <v>0.055</v>
      </c>
      <c r="K141" s="24" t="n">
        <v>4000</v>
      </c>
      <c r="L141" s="22" t="inlineStr">
        <is>
          <t>Instamart</t>
        </is>
      </c>
      <c r="M141" s="24" t="n">
        <v>220</v>
      </c>
      <c r="N141" s="22" t="inlineStr">
        <is>
          <t>Quick Commerce</t>
        </is>
      </c>
      <c r="O141" s="22" t="inlineStr">
        <is>
          <t>Purnea</t>
        </is>
      </c>
      <c r="P141" s="22" t="inlineStr">
        <is>
          <t>Value Added</t>
        </is>
      </c>
      <c r="Q141" s="22" t="inlineStr">
        <is>
          <t>Roasted &amp; Flavoured Makhana</t>
        </is>
      </c>
      <c r="R141" s="25">
        <f>IF(Config!$B$4&gt;0,M141/Config!$B$4,0)</f>
        <v/>
      </c>
      <c r="S141" s="25">
        <f>IF(Config!$B$4&gt;0,K141/Config!$B$4,0)</f>
        <v/>
      </c>
      <c r="T141" s="25">
        <f>R141*Config!$B$7</f>
        <v/>
      </c>
      <c r="U141" s="25">
        <f>S141*Config!$B$7</f>
        <v/>
      </c>
      <c r="V141" s="25" t="n">
        <v>0</v>
      </c>
      <c r="W141" s="25" t="n">
        <v>0</v>
      </c>
      <c r="X141" s="26">
        <f>IF(T141&gt;0,V141/T141,0)</f>
        <v/>
      </c>
      <c r="Y141" s="26">
        <f>IF(U141&gt;0,W141/U141,0)</f>
        <v/>
      </c>
      <c r="Z141" s="25">
        <f>T141-V141</f>
        <v/>
      </c>
      <c r="AA141" s="25">
        <f>U141-W141</f>
        <v/>
      </c>
      <c r="AB141" s="25">
        <f>IF(Config!$B$7&gt;0,(V141/Config!$B$7)*Config!$B$4,0)</f>
        <v/>
      </c>
      <c r="AC141" s="25">
        <f>IF(Config!$B$7&gt;0,(W141/Config!$B$7)*Config!$B$4,0)</f>
        <v/>
      </c>
    </row>
    <row r="142" hidden="1" outlineLevel="1">
      <c r="A142" s="22" t="inlineStr">
        <is>
          <t>May</t>
        </is>
      </c>
      <c r="B142" s="22" t="n">
        <v>2026</v>
      </c>
      <c r="C142" s="22" t="inlineStr">
        <is>
          <t>25-04-2026</t>
        </is>
      </c>
      <c r="D142" s="23" t="n">
        <v>0.7193287037037037</v>
      </c>
      <c r="E142" s="22" t="inlineStr">
        <is>
          <t>Makhana_7-2995</t>
        </is>
      </c>
      <c r="F142" s="22" t="inlineStr">
        <is>
          <t>FG</t>
        </is>
      </c>
      <c r="G142" s="22" t="inlineStr">
        <is>
          <t>Roasted &amp; Flavoured Makhana</t>
        </is>
      </c>
      <c r="H142" s="22" t="inlineStr">
        <is>
          <t>Roasted &amp; Flavoured Cream &amp; Onion Makhana Farmley Jar 55 g</t>
        </is>
      </c>
      <c r="I142" s="22" t="inlineStr">
        <is>
          <t>Prasadam Roasted Makhana</t>
        </is>
      </c>
      <c r="J142" s="24" t="n">
        <v>0.055</v>
      </c>
      <c r="K142" s="24" t="n">
        <v>7000</v>
      </c>
      <c r="L142" s="22" t="inlineStr">
        <is>
          <t>Instamart</t>
        </is>
      </c>
      <c r="M142" s="24" t="n">
        <v>385</v>
      </c>
      <c r="N142" s="22" t="inlineStr">
        <is>
          <t>Quick Commerce</t>
        </is>
      </c>
      <c r="O142" s="22" t="inlineStr">
        <is>
          <t>Purnea</t>
        </is>
      </c>
      <c r="P142" s="22" t="inlineStr">
        <is>
          <t>Value Added</t>
        </is>
      </c>
      <c r="Q142" s="22" t="inlineStr">
        <is>
          <t>Roasted &amp; Flavoured Makhana</t>
        </is>
      </c>
      <c r="R142" s="25">
        <f>IF(Config!$B$4&gt;0,M142/Config!$B$4,0)</f>
        <v/>
      </c>
      <c r="S142" s="25">
        <f>IF(Config!$B$4&gt;0,K142/Config!$B$4,0)</f>
        <v/>
      </c>
      <c r="T142" s="25">
        <f>R142*Config!$B$7</f>
        <v/>
      </c>
      <c r="U142" s="25">
        <f>S142*Config!$B$7</f>
        <v/>
      </c>
      <c r="V142" s="25" t="n">
        <v>0</v>
      </c>
      <c r="W142" s="25" t="n">
        <v>0</v>
      </c>
      <c r="X142" s="26">
        <f>IF(T142&gt;0,V142/T142,0)</f>
        <v/>
      </c>
      <c r="Y142" s="26">
        <f>IF(U142&gt;0,W142/U142,0)</f>
        <v/>
      </c>
      <c r="Z142" s="25">
        <f>T142-V142</f>
        <v/>
      </c>
      <c r="AA142" s="25">
        <f>U142-W142</f>
        <v/>
      </c>
      <c r="AB142" s="25">
        <f>IF(Config!$B$7&gt;0,(V142/Config!$B$7)*Config!$B$4,0)</f>
        <v/>
      </c>
      <c r="AC142" s="25">
        <f>IF(Config!$B$7&gt;0,(W142/Config!$B$7)*Config!$B$4,0)</f>
        <v/>
      </c>
    </row>
    <row r="143" hidden="1" outlineLevel="1">
      <c r="A143" s="22" t="inlineStr">
        <is>
          <t>May</t>
        </is>
      </c>
      <c r="B143" s="22" t="n">
        <v>2026</v>
      </c>
      <c r="C143" s="22" t="inlineStr">
        <is>
          <t>25-04-2026</t>
        </is>
      </c>
      <c r="D143" s="23" t="n">
        <v>0.7193287037037037</v>
      </c>
      <c r="E143" s="22" t="inlineStr">
        <is>
          <t>Makhana_7-2994</t>
        </is>
      </c>
      <c r="F143" s="22" t="inlineStr">
        <is>
          <t>FG</t>
        </is>
      </c>
      <c r="G143" s="22" t="inlineStr">
        <is>
          <t>Roasted &amp; Flavoured Makhana</t>
        </is>
      </c>
      <c r="H143" s="22" t="inlineStr">
        <is>
          <t>Roasted &amp; Salted Makhana Farmley Jar 55 g</t>
        </is>
      </c>
      <c r="I143" s="22" t="inlineStr">
        <is>
          <t>Prasadam Roasted Makhana</t>
        </is>
      </c>
      <c r="J143" s="24" t="n">
        <v>0.055</v>
      </c>
      <c r="K143" s="24" t="n">
        <v>7000</v>
      </c>
      <c r="L143" s="22" t="inlineStr">
        <is>
          <t>Instamart</t>
        </is>
      </c>
      <c r="M143" s="24" t="n">
        <v>385</v>
      </c>
      <c r="N143" s="22" t="inlineStr">
        <is>
          <t>Quick Commerce</t>
        </is>
      </c>
      <c r="O143" s="22" t="inlineStr">
        <is>
          <t>Purnea</t>
        </is>
      </c>
      <c r="P143" s="22" t="inlineStr">
        <is>
          <t>Value Added</t>
        </is>
      </c>
      <c r="Q143" s="22" t="inlineStr">
        <is>
          <t>Roasted &amp; Flavoured Makhana</t>
        </is>
      </c>
      <c r="R143" s="25">
        <f>IF(Config!$B$4&gt;0,M143/Config!$B$4,0)</f>
        <v/>
      </c>
      <c r="S143" s="25">
        <f>IF(Config!$B$4&gt;0,K143/Config!$B$4,0)</f>
        <v/>
      </c>
      <c r="T143" s="25">
        <f>R143*Config!$B$7</f>
        <v/>
      </c>
      <c r="U143" s="25">
        <f>S143*Config!$B$7</f>
        <v/>
      </c>
      <c r="V143" s="25" t="n">
        <v>0</v>
      </c>
      <c r="W143" s="25" t="n">
        <v>0</v>
      </c>
      <c r="X143" s="26">
        <f>IF(T143&gt;0,V143/T143,0)</f>
        <v/>
      </c>
      <c r="Y143" s="26">
        <f>IF(U143&gt;0,W143/U143,0)</f>
        <v/>
      </c>
      <c r="Z143" s="25">
        <f>T143-V143</f>
        <v/>
      </c>
      <c r="AA143" s="25">
        <f>U143-W143</f>
        <v/>
      </c>
      <c r="AB143" s="25">
        <f>IF(Config!$B$7&gt;0,(V143/Config!$B$7)*Config!$B$4,0)</f>
        <v/>
      </c>
      <c r="AC143" s="25">
        <f>IF(Config!$B$7&gt;0,(W143/Config!$B$7)*Config!$B$4,0)</f>
        <v/>
      </c>
    </row>
    <row r="144" hidden="1" outlineLevel="1">
      <c r="A144" s="22" t="inlineStr">
        <is>
          <t>May</t>
        </is>
      </c>
      <c r="B144" s="22" t="n">
        <v>2026</v>
      </c>
      <c r="C144" s="22" t="inlineStr">
        <is>
          <t>25-04-2026</t>
        </is>
      </c>
      <c r="D144" s="23" t="n">
        <v>0.7193287037037037</v>
      </c>
      <c r="E144" s="22" t="inlineStr">
        <is>
          <t>Makhana_7-30152</t>
        </is>
      </c>
      <c r="F144" s="22" t="inlineStr">
        <is>
          <t>FG</t>
        </is>
      </c>
      <c r="G144" s="22" t="inlineStr">
        <is>
          <t>Roasted &amp; Flavoured Makhana</t>
        </is>
      </c>
      <c r="H144" s="22" t="inlineStr">
        <is>
          <t>Roasted &amp; Flavored Makhana - Cream &amp; Onion Farmley Pillow Pouch 20 g</t>
        </is>
      </c>
      <c r="I144" s="22" t="inlineStr">
        <is>
          <t>Prasadam Roasted Makhana</t>
        </is>
      </c>
      <c r="J144" s="24" t="n">
        <v>0.02</v>
      </c>
      <c r="K144" s="24" t="n">
        <v>25000</v>
      </c>
      <c r="L144" s="22" t="inlineStr">
        <is>
          <t>Instamart</t>
        </is>
      </c>
      <c r="M144" s="24" t="n">
        <v>500</v>
      </c>
      <c r="N144" s="22" t="inlineStr">
        <is>
          <t>Quick Commerce</t>
        </is>
      </c>
      <c r="O144" s="22" t="inlineStr">
        <is>
          <t>Purnea</t>
        </is>
      </c>
      <c r="P144" s="22" t="inlineStr">
        <is>
          <t>Value Added</t>
        </is>
      </c>
      <c r="Q144" s="22" t="inlineStr">
        <is>
          <t>Roasted &amp; Flavoured Makhana</t>
        </is>
      </c>
      <c r="R144" s="25">
        <f>IF(Config!$B$4&gt;0,M144/Config!$B$4,0)</f>
        <v/>
      </c>
      <c r="S144" s="25">
        <f>IF(Config!$B$4&gt;0,K144/Config!$B$4,0)</f>
        <v/>
      </c>
      <c r="T144" s="25">
        <f>R144*Config!$B$7</f>
        <v/>
      </c>
      <c r="U144" s="25">
        <f>S144*Config!$B$7</f>
        <v/>
      </c>
      <c r="V144" s="25" t="n">
        <v>0</v>
      </c>
      <c r="W144" s="25" t="n">
        <v>0</v>
      </c>
      <c r="X144" s="26">
        <f>IF(T144&gt;0,V144/T144,0)</f>
        <v/>
      </c>
      <c r="Y144" s="26">
        <f>IF(U144&gt;0,W144/U144,0)</f>
        <v/>
      </c>
      <c r="Z144" s="25">
        <f>T144-V144</f>
        <v/>
      </c>
      <c r="AA144" s="25">
        <f>U144-W144</f>
        <v/>
      </c>
      <c r="AB144" s="25">
        <f>IF(Config!$B$7&gt;0,(V144/Config!$B$7)*Config!$B$4,0)</f>
        <v/>
      </c>
      <c r="AC144" s="25">
        <f>IF(Config!$B$7&gt;0,(W144/Config!$B$7)*Config!$B$4,0)</f>
        <v/>
      </c>
    </row>
    <row r="145" hidden="1" outlineLevel="1">
      <c r="A145" s="22" t="inlineStr">
        <is>
          <t>May</t>
        </is>
      </c>
      <c r="B145" s="22" t="n">
        <v>2026</v>
      </c>
      <c r="C145" s="22" t="inlineStr">
        <is>
          <t>25-04-2026</t>
        </is>
      </c>
      <c r="D145" s="23" t="n">
        <v>0.7193287037037037</v>
      </c>
      <c r="E145" s="22" t="inlineStr">
        <is>
          <t>Makhana_7-2998</t>
        </is>
      </c>
      <c r="F145" s="22" t="inlineStr">
        <is>
          <t>FG</t>
        </is>
      </c>
      <c r="G145" s="22" t="inlineStr">
        <is>
          <t>Roasted &amp; Flavoured Makhana</t>
        </is>
      </c>
      <c r="H145" s="22" t="inlineStr">
        <is>
          <t>Roasted &amp; Flavoured Cheddar Cheese Makhana Farmley Jar 55 g</t>
        </is>
      </c>
      <c r="I145" s="22" t="inlineStr">
        <is>
          <t>Prasadam Roasted Makhana</t>
        </is>
      </c>
      <c r="J145" s="24" t="n">
        <v>0.055</v>
      </c>
      <c r="K145" s="24" t="n">
        <v>12000</v>
      </c>
      <c r="L145" s="22" t="inlineStr">
        <is>
          <t>Instamart</t>
        </is>
      </c>
      <c r="M145" s="24" t="n">
        <v>660</v>
      </c>
      <c r="N145" s="22" t="inlineStr">
        <is>
          <t>Quick Commerce</t>
        </is>
      </c>
      <c r="O145" s="22" t="inlineStr">
        <is>
          <t>Purnea</t>
        </is>
      </c>
      <c r="P145" s="22" t="inlineStr">
        <is>
          <t>Value Added</t>
        </is>
      </c>
      <c r="Q145" s="22" t="inlineStr">
        <is>
          <t>Roasted &amp; Flavoured Makhana</t>
        </is>
      </c>
      <c r="R145" s="25">
        <f>IF(Config!$B$4&gt;0,M145/Config!$B$4,0)</f>
        <v/>
      </c>
      <c r="S145" s="25">
        <f>IF(Config!$B$4&gt;0,K145/Config!$B$4,0)</f>
        <v/>
      </c>
      <c r="T145" s="25">
        <f>R145*Config!$B$7</f>
        <v/>
      </c>
      <c r="U145" s="25">
        <f>S145*Config!$B$7</f>
        <v/>
      </c>
      <c r="V145" s="25" t="n">
        <v>0</v>
      </c>
      <c r="W145" s="25" t="n">
        <v>0</v>
      </c>
      <c r="X145" s="26">
        <f>IF(T145&gt;0,V145/T145,0)</f>
        <v/>
      </c>
      <c r="Y145" s="26">
        <f>IF(U145&gt;0,W145/U145,0)</f>
        <v/>
      </c>
      <c r="Z145" s="25">
        <f>T145-V145</f>
        <v/>
      </c>
      <c r="AA145" s="25">
        <f>U145-W145</f>
        <v/>
      </c>
      <c r="AB145" s="25">
        <f>IF(Config!$B$7&gt;0,(V145/Config!$B$7)*Config!$B$4,0)</f>
        <v/>
      </c>
      <c r="AC145" s="25">
        <f>IF(Config!$B$7&gt;0,(W145/Config!$B$7)*Config!$B$4,0)</f>
        <v/>
      </c>
    </row>
    <row r="146" hidden="1" outlineLevel="1">
      <c r="A146" s="22" t="inlineStr">
        <is>
          <t>May</t>
        </is>
      </c>
      <c r="B146" s="22" t="n">
        <v>2026</v>
      </c>
      <c r="C146" s="22" t="inlineStr">
        <is>
          <t>25-04-2026</t>
        </is>
      </c>
      <c r="D146" s="23" t="n">
        <v>0.7193402777777778</v>
      </c>
      <c r="E146" s="22" t="inlineStr">
        <is>
          <t>Makhana_7-2992</t>
        </is>
      </c>
      <c r="F146" s="22" t="inlineStr">
        <is>
          <t>FG</t>
        </is>
      </c>
      <c r="G146" s="22" t="inlineStr">
        <is>
          <t>Roasted &amp; Flavoured Makhana</t>
        </is>
      </c>
      <c r="H146" s="22" t="inlineStr">
        <is>
          <t>Roasted &amp; Flavoured Peri Peri Makhana Farmley Jar 55 g</t>
        </is>
      </c>
      <c r="I146" s="22" t="inlineStr">
        <is>
          <t>Prasadam Roasted Makhana</t>
        </is>
      </c>
      <c r="J146" s="24" t="n">
        <v>0.055</v>
      </c>
      <c r="K146" s="24" t="n">
        <v>7000</v>
      </c>
      <c r="L146" s="22" t="inlineStr">
        <is>
          <t>Instamart</t>
        </is>
      </c>
      <c r="M146" s="24" t="n">
        <v>385</v>
      </c>
      <c r="N146" s="22" t="inlineStr">
        <is>
          <t>Quick Commerce</t>
        </is>
      </c>
      <c r="O146" s="22" t="inlineStr">
        <is>
          <t>Purnea</t>
        </is>
      </c>
      <c r="P146" s="22" t="inlineStr">
        <is>
          <t>Value Added</t>
        </is>
      </c>
      <c r="Q146" s="22" t="inlineStr">
        <is>
          <t>Roasted &amp; Flavoured Makhana</t>
        </is>
      </c>
      <c r="R146" s="25">
        <f>IF(Config!$B$4&gt;0,M146/Config!$B$4,0)</f>
        <v/>
      </c>
      <c r="S146" s="25">
        <f>IF(Config!$B$4&gt;0,K146/Config!$B$4,0)</f>
        <v/>
      </c>
      <c r="T146" s="25">
        <f>R146*Config!$B$7</f>
        <v/>
      </c>
      <c r="U146" s="25">
        <f>S146*Config!$B$7</f>
        <v/>
      </c>
      <c r="V146" s="25" t="n">
        <v>0</v>
      </c>
      <c r="W146" s="25" t="n">
        <v>0</v>
      </c>
      <c r="X146" s="26">
        <f>IF(T146&gt;0,V146/T146,0)</f>
        <v/>
      </c>
      <c r="Y146" s="26">
        <f>IF(U146&gt;0,W146/U146,0)</f>
        <v/>
      </c>
      <c r="Z146" s="25">
        <f>T146-V146</f>
        <v/>
      </c>
      <c r="AA146" s="25">
        <f>U146-W146</f>
        <v/>
      </c>
      <c r="AB146" s="25">
        <f>IF(Config!$B$7&gt;0,(V146/Config!$B$7)*Config!$B$4,0)</f>
        <v/>
      </c>
      <c r="AC146" s="25">
        <f>IF(Config!$B$7&gt;0,(W146/Config!$B$7)*Config!$B$4,0)</f>
        <v/>
      </c>
    </row>
    <row r="147" hidden="1" outlineLevel="1">
      <c r="A147" s="22" t="inlineStr">
        <is>
          <t>May</t>
        </is>
      </c>
      <c r="B147" s="22" t="n">
        <v>2026</v>
      </c>
      <c r="C147" s="22" t="inlineStr">
        <is>
          <t>25-04-2026</t>
        </is>
      </c>
      <c r="D147" s="23" t="n">
        <v>0.7193402777777778</v>
      </c>
      <c r="E147" s="22" t="inlineStr">
        <is>
          <t>Makhana_7-2986</t>
        </is>
      </c>
      <c r="F147" s="22" t="inlineStr">
        <is>
          <t>FG</t>
        </is>
      </c>
      <c r="G147" s="22" t="inlineStr">
        <is>
          <t>Roasted &amp; Flavoured Makhana</t>
        </is>
      </c>
      <c r="H147" s="22" t="inlineStr">
        <is>
          <t>Roasted &amp; Flavored Makhana -Cream and Onion Farmley Composite Jar 77 g</t>
        </is>
      </c>
      <c r="I147" s="22" t="inlineStr">
        <is>
          <t>Prasadam Roasted Makhana</t>
        </is>
      </c>
      <c r="J147" s="24" t="n">
        <v>0.077</v>
      </c>
      <c r="K147" s="24" t="n">
        <v>22000</v>
      </c>
      <c r="L147" s="22" t="inlineStr">
        <is>
          <t>Instamart</t>
        </is>
      </c>
      <c r="M147" s="24" t="n">
        <v>1694</v>
      </c>
      <c r="N147" s="22" t="inlineStr">
        <is>
          <t>Quick Commerce</t>
        </is>
      </c>
      <c r="O147" s="22" t="inlineStr">
        <is>
          <t>Purnea</t>
        </is>
      </c>
      <c r="P147" s="22" t="inlineStr">
        <is>
          <t>Value Added</t>
        </is>
      </c>
      <c r="Q147" s="22" t="inlineStr">
        <is>
          <t>Roasted &amp; Flavoured Makhana</t>
        </is>
      </c>
      <c r="R147" s="25">
        <f>IF(Config!$B$4&gt;0,M147/Config!$B$4,0)</f>
        <v/>
      </c>
      <c r="S147" s="25">
        <f>IF(Config!$B$4&gt;0,K147/Config!$B$4,0)</f>
        <v/>
      </c>
      <c r="T147" s="25">
        <f>R147*Config!$B$7</f>
        <v/>
      </c>
      <c r="U147" s="25">
        <f>S147*Config!$B$7</f>
        <v/>
      </c>
      <c r="V147" s="25" t="n">
        <v>0</v>
      </c>
      <c r="W147" s="25" t="n">
        <v>0</v>
      </c>
      <c r="X147" s="26">
        <f>IF(T147&gt;0,V147/T147,0)</f>
        <v/>
      </c>
      <c r="Y147" s="26">
        <f>IF(U147&gt;0,W147/U147,0)</f>
        <v/>
      </c>
      <c r="Z147" s="25">
        <f>T147-V147</f>
        <v/>
      </c>
      <c r="AA147" s="25">
        <f>U147-W147</f>
        <v/>
      </c>
      <c r="AB147" s="25">
        <f>IF(Config!$B$7&gt;0,(V147/Config!$B$7)*Config!$B$4,0)</f>
        <v/>
      </c>
      <c r="AC147" s="25">
        <f>IF(Config!$B$7&gt;0,(W147/Config!$B$7)*Config!$B$4,0)</f>
        <v/>
      </c>
    </row>
    <row r="148" hidden="1" outlineLevel="1">
      <c r="A148" s="22" t="inlineStr">
        <is>
          <t>May</t>
        </is>
      </c>
      <c r="B148" s="22" t="n">
        <v>2026</v>
      </c>
      <c r="C148" s="22" t="inlineStr">
        <is>
          <t>25-04-2026</t>
        </is>
      </c>
      <c r="D148" s="23" t="n">
        <v>0.7193402777777778</v>
      </c>
      <c r="E148" s="22" t="inlineStr">
        <is>
          <t>Makhana_7-30153</t>
        </is>
      </c>
      <c r="F148" s="22" t="inlineStr">
        <is>
          <t>FG</t>
        </is>
      </c>
      <c r="G148" s="22" t="inlineStr">
        <is>
          <t>Roasted &amp; Flavoured Makhana</t>
        </is>
      </c>
      <c r="H148" s="22" t="inlineStr">
        <is>
          <t>Roasted &amp; Flavored Makhana - Peri Peri Farmley Pillow Pouch 20 g</t>
        </is>
      </c>
      <c r="I148" s="22" t="inlineStr">
        <is>
          <t>Prasadam Roasted Makhana</t>
        </is>
      </c>
      <c r="J148" s="24" t="n">
        <v>0.02</v>
      </c>
      <c r="K148" s="24" t="n">
        <v>12000</v>
      </c>
      <c r="L148" s="22" t="inlineStr">
        <is>
          <t>Instamart</t>
        </is>
      </c>
      <c r="M148" s="24" t="n">
        <v>240</v>
      </c>
      <c r="N148" s="22" t="inlineStr">
        <is>
          <t>Quick Commerce</t>
        </is>
      </c>
      <c r="O148" s="22" t="inlineStr">
        <is>
          <t>Purnea</t>
        </is>
      </c>
      <c r="P148" s="22" t="inlineStr">
        <is>
          <t>Value Added</t>
        </is>
      </c>
      <c r="Q148" s="22" t="inlineStr">
        <is>
          <t>Roasted &amp; Flavoured Makhana</t>
        </is>
      </c>
      <c r="R148" s="25">
        <f>IF(Config!$B$4&gt;0,M148/Config!$B$4,0)</f>
        <v/>
      </c>
      <c r="S148" s="25">
        <f>IF(Config!$B$4&gt;0,K148/Config!$B$4,0)</f>
        <v/>
      </c>
      <c r="T148" s="25">
        <f>R148*Config!$B$7</f>
        <v/>
      </c>
      <c r="U148" s="25">
        <f>S148*Config!$B$7</f>
        <v/>
      </c>
      <c r="V148" s="25" t="n">
        <v>0</v>
      </c>
      <c r="W148" s="25" t="n">
        <v>0</v>
      </c>
      <c r="X148" s="26">
        <f>IF(T148&gt;0,V148/T148,0)</f>
        <v/>
      </c>
      <c r="Y148" s="26">
        <f>IF(U148&gt;0,W148/U148,0)</f>
        <v/>
      </c>
      <c r="Z148" s="25">
        <f>T148-V148</f>
        <v/>
      </c>
      <c r="AA148" s="25">
        <f>U148-W148</f>
        <v/>
      </c>
      <c r="AB148" s="25">
        <f>IF(Config!$B$7&gt;0,(V148/Config!$B$7)*Config!$B$4,0)</f>
        <v/>
      </c>
      <c r="AC148" s="25">
        <f>IF(Config!$B$7&gt;0,(W148/Config!$B$7)*Config!$B$4,0)</f>
        <v/>
      </c>
    </row>
    <row r="149" hidden="1" outlineLevel="1">
      <c r="A149" s="22" t="inlineStr">
        <is>
          <t>May</t>
        </is>
      </c>
      <c r="B149" s="22" t="n">
        <v>2026</v>
      </c>
      <c r="C149" s="22" t="inlineStr">
        <is>
          <t>25-04-2026</t>
        </is>
      </c>
      <c r="D149" s="23" t="n">
        <v>0.7193402777777778</v>
      </c>
      <c r="E149" s="22" t="inlineStr">
        <is>
          <t>Makhana_7-30155</t>
        </is>
      </c>
      <c r="F149" s="22" t="inlineStr">
        <is>
          <t>FG</t>
        </is>
      </c>
      <c r="G149" s="22" t="inlineStr">
        <is>
          <t>Roasted &amp; Flavoured Makhana</t>
        </is>
      </c>
      <c r="H149" s="22" t="inlineStr">
        <is>
          <t>Roasted &amp; Salted Makhana Farmley Pillow Pouch 20 g</t>
        </is>
      </c>
      <c r="I149" s="22" t="inlineStr">
        <is>
          <t>Prasadam Roasted Makhana</t>
        </is>
      </c>
      <c r="J149" s="24" t="n">
        <v>0.02</v>
      </c>
      <c r="K149" s="24" t="n">
        <v>12000</v>
      </c>
      <c r="L149" s="22" t="inlineStr">
        <is>
          <t>Instamart</t>
        </is>
      </c>
      <c r="M149" s="24" t="n">
        <v>240</v>
      </c>
      <c r="N149" s="22" t="inlineStr">
        <is>
          <t>Quick Commerce</t>
        </is>
      </c>
      <c r="O149" s="22" t="inlineStr">
        <is>
          <t>Purnea</t>
        </is>
      </c>
      <c r="P149" s="22" t="inlineStr">
        <is>
          <t>Value Added</t>
        </is>
      </c>
      <c r="Q149" s="22" t="inlineStr">
        <is>
          <t>Roasted &amp; Flavoured Makhana</t>
        </is>
      </c>
      <c r="R149" s="25">
        <f>IF(Config!$B$4&gt;0,M149/Config!$B$4,0)</f>
        <v/>
      </c>
      <c r="S149" s="25">
        <f>IF(Config!$B$4&gt;0,K149/Config!$B$4,0)</f>
        <v/>
      </c>
      <c r="T149" s="25">
        <f>R149*Config!$B$7</f>
        <v/>
      </c>
      <c r="U149" s="25">
        <f>S149*Config!$B$7</f>
        <v/>
      </c>
      <c r="V149" s="25" t="n">
        <v>0</v>
      </c>
      <c r="W149" s="25" t="n">
        <v>0</v>
      </c>
      <c r="X149" s="26">
        <f>IF(T149&gt;0,V149/T149,0)</f>
        <v/>
      </c>
      <c r="Y149" s="26">
        <f>IF(U149&gt;0,W149/U149,0)</f>
        <v/>
      </c>
      <c r="Z149" s="25">
        <f>T149-V149</f>
        <v/>
      </c>
      <c r="AA149" s="25">
        <f>U149-W149</f>
        <v/>
      </c>
      <c r="AB149" s="25">
        <f>IF(Config!$B$7&gt;0,(V149/Config!$B$7)*Config!$B$4,0)</f>
        <v/>
      </c>
      <c r="AC149" s="25">
        <f>IF(Config!$B$7&gt;0,(W149/Config!$B$7)*Config!$B$4,0)</f>
        <v/>
      </c>
    </row>
    <row r="150" hidden="1" outlineLevel="1">
      <c r="A150" s="22" t="inlineStr">
        <is>
          <t>May</t>
        </is>
      </c>
      <c r="B150" s="22" t="n">
        <v>2026</v>
      </c>
      <c r="C150" s="22" t="inlineStr">
        <is>
          <t>25-04-2026</t>
        </is>
      </c>
      <c r="D150" s="23" t="n">
        <v>0.7193402777777778</v>
      </c>
      <c r="E150" s="22" t="inlineStr">
        <is>
          <t>Makhana_7-30147</t>
        </is>
      </c>
      <c r="F150" s="22" t="inlineStr">
        <is>
          <t>FG</t>
        </is>
      </c>
      <c r="G150" s="22" t="inlineStr">
        <is>
          <t>Roasted &amp; Flavoured Makhana</t>
        </is>
      </c>
      <c r="H150" s="22" t="inlineStr">
        <is>
          <t>Roasted &amp; Flavored Makhana-Lemon Chilli 20g</t>
        </is>
      </c>
      <c r="I150" s="22" t="inlineStr">
        <is>
          <t>Prasadam Roasted Makhana</t>
        </is>
      </c>
      <c r="J150" s="24" t="n">
        <v>0.02</v>
      </c>
      <c r="K150" s="24" t="n">
        <v>5000</v>
      </c>
      <c r="L150" s="22" t="inlineStr">
        <is>
          <t>Instamart</t>
        </is>
      </c>
      <c r="M150" s="24" t="n">
        <v>100</v>
      </c>
      <c r="N150" s="22" t="inlineStr">
        <is>
          <t>Quick Commerce</t>
        </is>
      </c>
      <c r="O150" s="22" t="inlineStr">
        <is>
          <t>Purnea</t>
        </is>
      </c>
      <c r="P150" s="22" t="inlineStr">
        <is>
          <t>Value Added</t>
        </is>
      </c>
      <c r="Q150" s="22" t="inlineStr">
        <is>
          <t>Roasted &amp; Flavoured Makhana</t>
        </is>
      </c>
      <c r="R150" s="25">
        <f>IF(Config!$B$4&gt;0,M150/Config!$B$4,0)</f>
        <v/>
      </c>
      <c r="S150" s="25">
        <f>IF(Config!$B$4&gt;0,K150/Config!$B$4,0)</f>
        <v/>
      </c>
      <c r="T150" s="25">
        <f>R150*Config!$B$7</f>
        <v/>
      </c>
      <c r="U150" s="25">
        <f>S150*Config!$B$7</f>
        <v/>
      </c>
      <c r="V150" s="25" t="n">
        <v>0</v>
      </c>
      <c r="W150" s="25" t="n">
        <v>0</v>
      </c>
      <c r="X150" s="26">
        <f>IF(T150&gt;0,V150/T150,0)</f>
        <v/>
      </c>
      <c r="Y150" s="26">
        <f>IF(U150&gt;0,W150/U150,0)</f>
        <v/>
      </c>
      <c r="Z150" s="25">
        <f>T150-V150</f>
        <v/>
      </c>
      <c r="AA150" s="25">
        <f>U150-W150</f>
        <v/>
      </c>
      <c r="AB150" s="25">
        <f>IF(Config!$B$7&gt;0,(V150/Config!$B$7)*Config!$B$4,0)</f>
        <v/>
      </c>
      <c r="AC150" s="25">
        <f>IF(Config!$B$7&gt;0,(W150/Config!$B$7)*Config!$B$4,0)</f>
        <v/>
      </c>
    </row>
    <row r="151" hidden="1" outlineLevel="1">
      <c r="A151" s="22" t="inlineStr">
        <is>
          <t>May</t>
        </is>
      </c>
      <c r="B151" s="22" t="n">
        <v>2026</v>
      </c>
      <c r="C151" s="22" t="inlineStr">
        <is>
          <t>25-04-2026</t>
        </is>
      </c>
      <c r="D151" s="23" t="n">
        <v>0.7193402777777778</v>
      </c>
      <c r="E151" s="22" t="inlineStr">
        <is>
          <t>Makhana_7-30146</t>
        </is>
      </c>
      <c r="F151" s="22" t="inlineStr">
        <is>
          <t>FG</t>
        </is>
      </c>
      <c r="G151" s="22" t="inlineStr">
        <is>
          <t>Roasted &amp; Flavoured Makhana</t>
        </is>
      </c>
      <c r="H151" s="22" t="inlineStr">
        <is>
          <t>Roasted &amp; Flavored Makhana- Cheesy cheddar 20g</t>
        </is>
      </c>
      <c r="I151" s="22" t="inlineStr">
        <is>
          <t>Prasadam Roasted Makhana</t>
        </is>
      </c>
      <c r="J151" s="24" t="n">
        <v>0.02</v>
      </c>
      <c r="K151" s="24" t="n">
        <v>5000</v>
      </c>
      <c r="L151" s="22" t="inlineStr">
        <is>
          <t>Instamart</t>
        </is>
      </c>
      <c r="M151" s="24" t="n">
        <v>100</v>
      </c>
      <c r="N151" s="22" t="inlineStr">
        <is>
          <t>Quick Commerce</t>
        </is>
      </c>
      <c r="O151" s="22" t="inlineStr">
        <is>
          <t>Purnea</t>
        </is>
      </c>
      <c r="P151" s="22" t="inlineStr">
        <is>
          <t>Value Added</t>
        </is>
      </c>
      <c r="Q151" s="22" t="inlineStr">
        <is>
          <t>Roasted &amp; Flavoured Makhana</t>
        </is>
      </c>
      <c r="R151" s="25">
        <f>IF(Config!$B$4&gt;0,M151/Config!$B$4,0)</f>
        <v/>
      </c>
      <c r="S151" s="25">
        <f>IF(Config!$B$4&gt;0,K151/Config!$B$4,0)</f>
        <v/>
      </c>
      <c r="T151" s="25">
        <f>R151*Config!$B$7</f>
        <v/>
      </c>
      <c r="U151" s="25">
        <f>S151*Config!$B$7</f>
        <v/>
      </c>
      <c r="V151" s="25" t="n">
        <v>0</v>
      </c>
      <c r="W151" s="25" t="n">
        <v>0</v>
      </c>
      <c r="X151" s="26">
        <f>IF(T151&gt;0,V151/T151,0)</f>
        <v/>
      </c>
      <c r="Y151" s="26">
        <f>IF(U151&gt;0,W151/U151,0)</f>
        <v/>
      </c>
      <c r="Z151" s="25">
        <f>T151-V151</f>
        <v/>
      </c>
      <c r="AA151" s="25">
        <f>U151-W151</f>
        <v/>
      </c>
      <c r="AB151" s="25">
        <f>IF(Config!$B$7&gt;0,(V151/Config!$B$7)*Config!$B$4,0)</f>
        <v/>
      </c>
      <c r="AC151" s="25">
        <f>IF(Config!$B$7&gt;0,(W151/Config!$B$7)*Config!$B$4,0)</f>
        <v/>
      </c>
    </row>
    <row r="152" hidden="1" outlineLevel="1">
      <c r="A152" s="22" t="inlineStr">
        <is>
          <t>May</t>
        </is>
      </c>
      <c r="B152" s="22" t="n">
        <v>2026</v>
      </c>
      <c r="C152" s="22" t="inlineStr">
        <is>
          <t>25-04-2026</t>
        </is>
      </c>
      <c r="D152" s="23" t="n">
        <v>0.7193402777777778</v>
      </c>
      <c r="E152" s="22" t="inlineStr">
        <is>
          <t>Makhana_7-30136</t>
        </is>
      </c>
      <c r="F152" s="22" t="inlineStr">
        <is>
          <t>FG</t>
        </is>
      </c>
      <c r="G152" s="22" t="inlineStr">
        <is>
          <t>Roasted &amp; Flavoured Makhana</t>
        </is>
      </c>
      <c r="H152" s="22" t="inlineStr">
        <is>
          <t>Roasted &amp; Flavoured Makhana - Lemon Chilli Farmley Composite Jar 77 g</t>
        </is>
      </c>
      <c r="I152" s="22" t="inlineStr">
        <is>
          <t>Prasadam Roasted Makhana</t>
        </is>
      </c>
      <c r="J152" s="24" t="n">
        <v>0.077</v>
      </c>
      <c r="K152" s="24" t="n">
        <v>3000</v>
      </c>
      <c r="L152" s="22" t="inlineStr">
        <is>
          <t>Instamart</t>
        </is>
      </c>
      <c r="M152" s="24" t="n">
        <v>231</v>
      </c>
      <c r="N152" s="22" t="inlineStr">
        <is>
          <t>Quick Commerce</t>
        </is>
      </c>
      <c r="O152" s="22" t="inlineStr">
        <is>
          <t>Purnea</t>
        </is>
      </c>
      <c r="P152" s="22" t="inlineStr">
        <is>
          <t>Value Added</t>
        </is>
      </c>
      <c r="Q152" s="22" t="inlineStr">
        <is>
          <t>Roasted &amp; Flavoured Makhana</t>
        </is>
      </c>
      <c r="R152" s="25">
        <f>IF(Config!$B$4&gt;0,M152/Config!$B$4,0)</f>
        <v/>
      </c>
      <c r="S152" s="25">
        <f>IF(Config!$B$4&gt;0,K152/Config!$B$4,0)</f>
        <v/>
      </c>
      <c r="T152" s="25">
        <f>R152*Config!$B$7</f>
        <v/>
      </c>
      <c r="U152" s="25">
        <f>S152*Config!$B$7</f>
        <v/>
      </c>
      <c r="V152" s="25" t="n">
        <v>0</v>
      </c>
      <c r="W152" s="25" t="n">
        <v>0</v>
      </c>
      <c r="X152" s="26">
        <f>IF(T152&gt;0,V152/T152,0)</f>
        <v/>
      </c>
      <c r="Y152" s="26">
        <f>IF(U152&gt;0,W152/U152,0)</f>
        <v/>
      </c>
      <c r="Z152" s="25">
        <f>T152-V152</f>
        <v/>
      </c>
      <c r="AA152" s="25">
        <f>U152-W152</f>
        <v/>
      </c>
      <c r="AB152" s="25">
        <f>IF(Config!$B$7&gt;0,(V152/Config!$B$7)*Config!$B$4,0)</f>
        <v/>
      </c>
      <c r="AC152" s="25">
        <f>IF(Config!$B$7&gt;0,(W152/Config!$B$7)*Config!$B$4,0)</f>
        <v/>
      </c>
    </row>
    <row r="153" hidden="1" outlineLevel="1">
      <c r="A153" s="22" t="inlineStr">
        <is>
          <t>May</t>
        </is>
      </c>
      <c r="B153" s="22" t="n">
        <v>2026</v>
      </c>
      <c r="C153" s="22" t="inlineStr">
        <is>
          <t>25-04-2026</t>
        </is>
      </c>
      <c r="D153" s="23" t="n">
        <v>0.7193402777777778</v>
      </c>
      <c r="E153" s="22" t="inlineStr">
        <is>
          <t>Makhana_7-30149</t>
        </is>
      </c>
      <c r="F153" s="22" t="inlineStr">
        <is>
          <t>FG</t>
        </is>
      </c>
      <c r="G153" s="22" t="inlineStr">
        <is>
          <t>Roasted &amp; Flavoured Makhana</t>
        </is>
      </c>
      <c r="H153" s="22" t="inlineStr">
        <is>
          <t>Roasted &amp; Flavored Makhana-Minty Pudina 20g</t>
        </is>
      </c>
      <c r="I153" s="22" t="inlineStr">
        <is>
          <t>Prasadam Roasted Makhana</t>
        </is>
      </c>
      <c r="J153" s="24" t="n">
        <v>0.02</v>
      </c>
      <c r="K153" s="24" t="n">
        <v>5000</v>
      </c>
      <c r="L153" s="22" t="inlineStr">
        <is>
          <t>Instamart</t>
        </is>
      </c>
      <c r="M153" s="24" t="n">
        <v>100</v>
      </c>
      <c r="N153" s="22" t="inlineStr">
        <is>
          <t>Quick Commerce</t>
        </is>
      </c>
      <c r="O153" s="22" t="inlineStr">
        <is>
          <t>Purnea</t>
        </is>
      </c>
      <c r="P153" s="22" t="inlineStr">
        <is>
          <t>Value Added</t>
        </is>
      </c>
      <c r="Q153" s="22" t="inlineStr">
        <is>
          <t>Roasted &amp; Flavoured Makhana</t>
        </is>
      </c>
      <c r="R153" s="25">
        <f>IF(Config!$B$4&gt;0,M153/Config!$B$4,0)</f>
        <v/>
      </c>
      <c r="S153" s="25">
        <f>IF(Config!$B$4&gt;0,K153/Config!$B$4,0)</f>
        <v/>
      </c>
      <c r="T153" s="25">
        <f>R153*Config!$B$7</f>
        <v/>
      </c>
      <c r="U153" s="25">
        <f>S153*Config!$B$7</f>
        <v/>
      </c>
      <c r="V153" s="25" t="n">
        <v>0</v>
      </c>
      <c r="W153" s="25" t="n">
        <v>0</v>
      </c>
      <c r="X153" s="26">
        <f>IF(T153&gt;0,V153/T153,0)</f>
        <v/>
      </c>
      <c r="Y153" s="26">
        <f>IF(U153&gt;0,W153/U153,0)</f>
        <v/>
      </c>
      <c r="Z153" s="25">
        <f>T153-V153</f>
        <v/>
      </c>
      <c r="AA153" s="25">
        <f>U153-W153</f>
        <v/>
      </c>
      <c r="AB153" s="25">
        <f>IF(Config!$B$7&gt;0,(V153/Config!$B$7)*Config!$B$4,0)</f>
        <v/>
      </c>
      <c r="AC153" s="25">
        <f>IF(Config!$B$7&gt;0,(W153/Config!$B$7)*Config!$B$4,0)</f>
        <v/>
      </c>
    </row>
    <row r="154" hidden="1" outlineLevel="1">
      <c r="A154" s="22" t="inlineStr">
        <is>
          <t>May</t>
        </is>
      </c>
      <c r="B154" s="22" t="n">
        <v>2026</v>
      </c>
      <c r="C154" s="22" t="inlineStr">
        <is>
          <t>25-04-2026</t>
        </is>
      </c>
      <c r="D154" s="23" t="n">
        <v>0.7193518518518518</v>
      </c>
      <c r="E154" s="22" t="inlineStr">
        <is>
          <t>Makhana_7-30151</t>
        </is>
      </c>
      <c r="F154" s="22" t="inlineStr">
        <is>
          <t>FG</t>
        </is>
      </c>
      <c r="G154" s="22" t="inlineStr">
        <is>
          <t>Roasted &amp; Flavoured Makhana</t>
        </is>
      </c>
      <c r="H154" s="22" t="inlineStr">
        <is>
          <t>Roasted &amp; Flavored Makhana - Tangy Tomato Farmley Pillow Pouch 20 g</t>
        </is>
      </c>
      <c r="I154" s="22" t="inlineStr">
        <is>
          <t>Prasadam Roasted Makhana</t>
        </is>
      </c>
      <c r="J154" s="24" t="n">
        <v>0.02</v>
      </c>
      <c r="K154" s="24" t="n">
        <v>5000</v>
      </c>
      <c r="L154" s="22" t="inlineStr">
        <is>
          <t>Instamart</t>
        </is>
      </c>
      <c r="M154" s="24" t="n">
        <v>100</v>
      </c>
      <c r="N154" s="22" t="inlineStr">
        <is>
          <t>Quick Commerce</t>
        </is>
      </c>
      <c r="O154" s="22" t="inlineStr">
        <is>
          <t>Purnea</t>
        </is>
      </c>
      <c r="P154" s="22" t="inlineStr">
        <is>
          <t>Value Added</t>
        </is>
      </c>
      <c r="Q154" s="22" t="inlineStr">
        <is>
          <t>Roasted &amp; Flavoured Makhana</t>
        </is>
      </c>
      <c r="R154" s="25">
        <f>IF(Config!$B$4&gt;0,M154/Config!$B$4,0)</f>
        <v/>
      </c>
      <c r="S154" s="25">
        <f>IF(Config!$B$4&gt;0,K154/Config!$B$4,0)</f>
        <v/>
      </c>
      <c r="T154" s="25">
        <f>R154*Config!$B$7</f>
        <v/>
      </c>
      <c r="U154" s="25">
        <f>S154*Config!$B$7</f>
        <v/>
      </c>
      <c r="V154" s="25" t="n">
        <v>0</v>
      </c>
      <c r="W154" s="25" t="n">
        <v>0</v>
      </c>
      <c r="X154" s="26">
        <f>IF(T154&gt;0,V154/T154,0)</f>
        <v/>
      </c>
      <c r="Y154" s="26">
        <f>IF(U154&gt;0,W154/U154,0)</f>
        <v/>
      </c>
      <c r="Z154" s="25">
        <f>T154-V154</f>
        <v/>
      </c>
      <c r="AA154" s="25">
        <f>U154-W154</f>
        <v/>
      </c>
      <c r="AB154" s="25">
        <f>IF(Config!$B$7&gt;0,(V154/Config!$B$7)*Config!$B$4,0)</f>
        <v/>
      </c>
      <c r="AC154" s="25">
        <f>IF(Config!$B$7&gt;0,(W154/Config!$B$7)*Config!$B$4,0)</f>
        <v/>
      </c>
    </row>
    <row r="155" hidden="1" outlineLevel="1">
      <c r="A155" s="22" t="inlineStr">
        <is>
          <t>May</t>
        </is>
      </c>
      <c r="B155" s="22" t="n">
        <v>2026</v>
      </c>
      <c r="C155" s="22" t="inlineStr">
        <is>
          <t>25-04-2026</t>
        </is>
      </c>
      <c r="D155" s="23" t="n">
        <v>0.7193518518518518</v>
      </c>
      <c r="E155" s="22" t="inlineStr">
        <is>
          <t>Makhana_7-2979</t>
        </is>
      </c>
      <c r="F155" s="22" t="inlineStr">
        <is>
          <t>FG</t>
        </is>
      </c>
      <c r="G155" s="22" t="inlineStr">
        <is>
          <t>Roasted &amp; Flavoured Makhana</t>
        </is>
      </c>
      <c r="H155" s="22" t="inlineStr">
        <is>
          <t>Roasted &amp; Flavored Makhana -Cheddar Cheese Farmley Composite Jar 77 g</t>
        </is>
      </c>
      <c r="I155" s="22" t="inlineStr">
        <is>
          <t>Prasadam Roasted Makhana</t>
        </is>
      </c>
      <c r="J155" s="24" t="n">
        <v>0.077</v>
      </c>
      <c r="K155" s="24" t="n">
        <v>4000</v>
      </c>
      <c r="L155" s="22" t="inlineStr">
        <is>
          <t>Instamart</t>
        </is>
      </c>
      <c r="M155" s="24" t="n">
        <v>308</v>
      </c>
      <c r="N155" s="22" t="inlineStr">
        <is>
          <t>Quick Commerce</t>
        </is>
      </c>
      <c r="O155" s="22" t="inlineStr">
        <is>
          <t>Purnea</t>
        </is>
      </c>
      <c r="P155" s="22" t="inlineStr">
        <is>
          <t>Value Added</t>
        </is>
      </c>
      <c r="Q155" s="22" t="inlineStr">
        <is>
          <t>Roasted &amp; Flavoured Makhana</t>
        </is>
      </c>
      <c r="R155" s="25">
        <f>IF(Config!$B$4&gt;0,M155/Config!$B$4,0)</f>
        <v/>
      </c>
      <c r="S155" s="25">
        <f>IF(Config!$B$4&gt;0,K155/Config!$B$4,0)</f>
        <v/>
      </c>
      <c r="T155" s="25">
        <f>R155*Config!$B$7</f>
        <v/>
      </c>
      <c r="U155" s="25">
        <f>S155*Config!$B$7</f>
        <v/>
      </c>
      <c r="V155" s="25" t="n">
        <v>0</v>
      </c>
      <c r="W155" s="25" t="n">
        <v>0</v>
      </c>
      <c r="X155" s="26">
        <f>IF(T155&gt;0,V155/T155,0)</f>
        <v/>
      </c>
      <c r="Y155" s="26">
        <f>IF(U155&gt;0,W155/U155,0)</f>
        <v/>
      </c>
      <c r="Z155" s="25">
        <f>T155-V155</f>
        <v/>
      </c>
      <c r="AA155" s="25">
        <f>U155-W155</f>
        <v/>
      </c>
      <c r="AB155" s="25">
        <f>IF(Config!$B$7&gt;0,(V155/Config!$B$7)*Config!$B$4,0)</f>
        <v/>
      </c>
      <c r="AC155" s="25">
        <f>IF(Config!$B$7&gt;0,(W155/Config!$B$7)*Config!$B$4,0)</f>
        <v/>
      </c>
    </row>
    <row r="156" hidden="1" outlineLevel="1">
      <c r="A156" s="22" t="inlineStr">
        <is>
          <t>May</t>
        </is>
      </c>
      <c r="B156" s="22" t="n">
        <v>2026</v>
      </c>
      <c r="C156" s="22" t="inlineStr">
        <is>
          <t>25-04-2026</t>
        </is>
      </c>
      <c r="D156" s="23" t="n">
        <v>0.7193634259259259</v>
      </c>
      <c r="E156" s="22" t="inlineStr">
        <is>
          <t>Makhana_7-30152</t>
        </is>
      </c>
      <c r="F156" s="22" t="inlineStr">
        <is>
          <t>FG</t>
        </is>
      </c>
      <c r="G156" s="22" t="inlineStr">
        <is>
          <t>Roasted &amp; Flavoured Makhana</t>
        </is>
      </c>
      <c r="H156" s="22" t="inlineStr">
        <is>
          <t>Roasted &amp; Flavored Makhana - Cream &amp; Onion Farmley Pillow Pouch 20 g</t>
        </is>
      </c>
      <c r="I156" s="22" t="inlineStr">
        <is>
          <t>Prasadam Roasted Makhana</t>
        </is>
      </c>
      <c r="J156" s="24" t="n">
        <v>0.02</v>
      </c>
      <c r="K156" s="24" t="n">
        <v>120000</v>
      </c>
      <c r="L156" s="22" t="inlineStr">
        <is>
          <t>Zepto Limited</t>
        </is>
      </c>
      <c r="M156" s="24" t="n">
        <v>2400</v>
      </c>
      <c r="N156" s="22" t="inlineStr">
        <is>
          <t>Quick Commerce</t>
        </is>
      </c>
      <c r="O156" s="22" t="inlineStr">
        <is>
          <t>Purnea</t>
        </is>
      </c>
      <c r="P156" s="22" t="inlineStr">
        <is>
          <t>Value Added</t>
        </is>
      </c>
      <c r="Q156" s="22" t="inlineStr">
        <is>
          <t>Roasted &amp; Flavoured Makhana</t>
        </is>
      </c>
      <c r="R156" s="25">
        <f>IF(Config!$B$4&gt;0,M156/Config!$B$4,0)</f>
        <v/>
      </c>
      <c r="S156" s="25">
        <f>IF(Config!$B$4&gt;0,K156/Config!$B$4,0)</f>
        <v/>
      </c>
      <c r="T156" s="25">
        <f>R156*Config!$B$7</f>
        <v/>
      </c>
      <c r="U156" s="25">
        <f>S156*Config!$B$7</f>
        <v/>
      </c>
      <c r="V156" s="25" t="n">
        <v>1041.6</v>
      </c>
      <c r="W156" s="25" t="n">
        <v>52080</v>
      </c>
      <c r="X156" s="26">
        <f>IF(T156&gt;0,V156/T156,0)</f>
        <v/>
      </c>
      <c r="Y156" s="26">
        <f>IF(U156&gt;0,W156/U156,0)</f>
        <v/>
      </c>
      <c r="Z156" s="25">
        <f>T156-V156</f>
        <v/>
      </c>
      <c r="AA156" s="25">
        <f>U156-W156</f>
        <v/>
      </c>
      <c r="AB156" s="25">
        <f>IF(Config!$B$7&gt;0,(V156/Config!$B$7)*Config!$B$4,0)</f>
        <v/>
      </c>
      <c r="AC156" s="25">
        <f>IF(Config!$B$7&gt;0,(W156/Config!$B$7)*Config!$B$4,0)</f>
        <v/>
      </c>
    </row>
    <row r="157" hidden="1" outlineLevel="1">
      <c r="A157" s="22" t="inlineStr">
        <is>
          <t>May</t>
        </is>
      </c>
      <c r="B157" s="22" t="n">
        <v>2026</v>
      </c>
      <c r="C157" s="22" t="inlineStr">
        <is>
          <t>25-04-2026</t>
        </is>
      </c>
      <c r="D157" s="23" t="n">
        <v>0.7193634259259259</v>
      </c>
      <c r="E157" s="22" t="inlineStr">
        <is>
          <t>Makhana_7-30151</t>
        </is>
      </c>
      <c r="F157" s="22" t="inlineStr">
        <is>
          <t>FG</t>
        </is>
      </c>
      <c r="G157" s="22" t="inlineStr">
        <is>
          <t>Roasted &amp; Flavoured Makhana</t>
        </is>
      </c>
      <c r="H157" s="22" t="inlineStr">
        <is>
          <t>Roasted &amp; Flavored Makhana - Tangy Tomato Farmley Pillow Pouch 20 g</t>
        </is>
      </c>
      <c r="I157" s="22" t="inlineStr">
        <is>
          <t>Prasadam Roasted Makhana</t>
        </is>
      </c>
      <c r="J157" s="24" t="n">
        <v>0.02</v>
      </c>
      <c r="K157" s="24" t="n">
        <v>30000</v>
      </c>
      <c r="L157" s="22" t="inlineStr">
        <is>
          <t>Zepto Limited</t>
        </is>
      </c>
      <c r="M157" s="24" t="n">
        <v>600</v>
      </c>
      <c r="N157" s="22" t="inlineStr">
        <is>
          <t>Quick Commerce</t>
        </is>
      </c>
      <c r="O157" s="22" t="inlineStr">
        <is>
          <t>Purnea</t>
        </is>
      </c>
      <c r="P157" s="22" t="inlineStr">
        <is>
          <t>Value Added</t>
        </is>
      </c>
      <c r="Q157" s="22" t="inlineStr">
        <is>
          <t>Roasted &amp; Flavoured Makhana</t>
        </is>
      </c>
      <c r="R157" s="25">
        <f>IF(Config!$B$4&gt;0,M157/Config!$B$4,0)</f>
        <v/>
      </c>
      <c r="S157" s="25">
        <f>IF(Config!$B$4&gt;0,K157/Config!$B$4,0)</f>
        <v/>
      </c>
      <c r="T157" s="25">
        <f>R157*Config!$B$7</f>
        <v/>
      </c>
      <c r="U157" s="25">
        <f>S157*Config!$B$7</f>
        <v/>
      </c>
      <c r="V157" s="25" t="n">
        <v>584.4</v>
      </c>
      <c r="W157" s="25" t="n">
        <v>29220</v>
      </c>
      <c r="X157" s="26">
        <f>IF(T157&gt;0,V157/T157,0)</f>
        <v/>
      </c>
      <c r="Y157" s="26">
        <f>IF(U157&gt;0,W157/U157,0)</f>
        <v/>
      </c>
      <c r="Z157" s="25">
        <f>T157-V157</f>
        <v/>
      </c>
      <c r="AA157" s="25">
        <f>U157-W157</f>
        <v/>
      </c>
      <c r="AB157" s="25">
        <f>IF(Config!$B$7&gt;0,(V157/Config!$B$7)*Config!$B$4,0)</f>
        <v/>
      </c>
      <c r="AC157" s="25">
        <f>IF(Config!$B$7&gt;0,(W157/Config!$B$7)*Config!$B$4,0)</f>
        <v/>
      </c>
    </row>
    <row r="158" hidden="1" outlineLevel="1">
      <c r="A158" s="22" t="inlineStr">
        <is>
          <t>May</t>
        </is>
      </c>
      <c r="B158" s="22" t="n">
        <v>2026</v>
      </c>
      <c r="C158" s="22" t="inlineStr">
        <is>
          <t>25-04-2026</t>
        </is>
      </c>
      <c r="D158" s="23" t="n">
        <v>0.7193634259259259</v>
      </c>
      <c r="E158" s="22" t="inlineStr">
        <is>
          <t>Makhana_7-30153</t>
        </is>
      </c>
      <c r="F158" s="22" t="inlineStr">
        <is>
          <t>FG</t>
        </is>
      </c>
      <c r="G158" s="22" t="inlineStr">
        <is>
          <t>Roasted &amp; Flavoured Makhana</t>
        </is>
      </c>
      <c r="H158" s="22" t="inlineStr">
        <is>
          <t>Roasted &amp; Flavored Makhana - Peri Peri Farmley Pillow Pouch 20 g</t>
        </is>
      </c>
      <c r="I158" s="22" t="inlineStr">
        <is>
          <t>Prasadam Roasted Makhana</t>
        </is>
      </c>
      <c r="J158" s="24" t="n">
        <v>0.02</v>
      </c>
      <c r="K158" s="24" t="n">
        <v>150000</v>
      </c>
      <c r="L158" s="22" t="inlineStr">
        <is>
          <t>Zepto Limited</t>
        </is>
      </c>
      <c r="M158" s="24" t="n">
        <v>3000</v>
      </c>
      <c r="N158" s="22" t="inlineStr">
        <is>
          <t>Quick Commerce</t>
        </is>
      </c>
      <c r="O158" s="22" t="inlineStr">
        <is>
          <t>Purnea</t>
        </is>
      </c>
      <c r="P158" s="22" t="inlineStr">
        <is>
          <t>Value Added</t>
        </is>
      </c>
      <c r="Q158" s="22" t="inlineStr">
        <is>
          <t>Roasted &amp; Flavoured Makhana</t>
        </is>
      </c>
      <c r="R158" s="25">
        <f>IF(Config!$B$4&gt;0,M158/Config!$B$4,0)</f>
        <v/>
      </c>
      <c r="S158" s="25">
        <f>IF(Config!$B$4&gt;0,K158/Config!$B$4,0)</f>
        <v/>
      </c>
      <c r="T158" s="25">
        <f>R158*Config!$B$7</f>
        <v/>
      </c>
      <c r="U158" s="25">
        <f>S158*Config!$B$7</f>
        <v/>
      </c>
      <c r="V158" s="25" t="n">
        <v>745.2</v>
      </c>
      <c r="W158" s="25" t="n">
        <v>37260</v>
      </c>
      <c r="X158" s="26">
        <f>IF(T158&gt;0,V158/T158,0)</f>
        <v/>
      </c>
      <c r="Y158" s="26">
        <f>IF(U158&gt;0,W158/U158,0)</f>
        <v/>
      </c>
      <c r="Z158" s="25">
        <f>T158-V158</f>
        <v/>
      </c>
      <c r="AA158" s="25">
        <f>U158-W158</f>
        <v/>
      </c>
      <c r="AB158" s="25">
        <f>IF(Config!$B$7&gt;0,(V158/Config!$B$7)*Config!$B$4,0)</f>
        <v/>
      </c>
      <c r="AC158" s="25">
        <f>IF(Config!$B$7&gt;0,(W158/Config!$B$7)*Config!$B$4,0)</f>
        <v/>
      </c>
    </row>
    <row r="159" hidden="1" outlineLevel="1">
      <c r="A159" s="22" t="inlineStr">
        <is>
          <t>May</t>
        </is>
      </c>
      <c r="B159" s="22" t="n">
        <v>2026</v>
      </c>
      <c r="C159" s="22" t="inlineStr">
        <is>
          <t>25-04-2026</t>
        </is>
      </c>
      <c r="D159" s="23" t="n">
        <v>0.7193634259259259</v>
      </c>
      <c r="E159" s="22" t="inlineStr">
        <is>
          <t>Makhana_7-2986</t>
        </is>
      </c>
      <c r="F159" s="22" t="inlineStr">
        <is>
          <t>FG</t>
        </is>
      </c>
      <c r="G159" s="22" t="inlineStr">
        <is>
          <t>Roasted &amp; Flavoured Makhana</t>
        </is>
      </c>
      <c r="H159" s="22" t="inlineStr">
        <is>
          <t>Roasted &amp; Flavored Makhana -Cream and Onion Farmley Composite Jar 77 g</t>
        </is>
      </c>
      <c r="I159" s="22" t="inlineStr">
        <is>
          <t>Prasadam Roasted Makhana</t>
        </is>
      </c>
      <c r="J159" s="24" t="n">
        <v>0.077</v>
      </c>
      <c r="K159" s="24" t="n">
        <v>25000</v>
      </c>
      <c r="L159" s="22" t="inlineStr">
        <is>
          <t>Zepto Limited</t>
        </is>
      </c>
      <c r="M159" s="24" t="n">
        <v>1925</v>
      </c>
      <c r="N159" s="22" t="inlineStr">
        <is>
          <t>Quick Commerce</t>
        </is>
      </c>
      <c r="O159" s="22" t="inlineStr">
        <is>
          <t>Purnea</t>
        </is>
      </c>
      <c r="P159" s="22" t="inlineStr">
        <is>
          <t>Value Added</t>
        </is>
      </c>
      <c r="Q159" s="22" t="inlineStr">
        <is>
          <t>Roasted &amp; Flavoured Makhana</t>
        </is>
      </c>
      <c r="R159" s="25">
        <f>IF(Config!$B$4&gt;0,M159/Config!$B$4,0)</f>
        <v/>
      </c>
      <c r="S159" s="25">
        <f>IF(Config!$B$4&gt;0,K159/Config!$B$4,0)</f>
        <v/>
      </c>
      <c r="T159" s="25">
        <f>R159*Config!$B$7</f>
        <v/>
      </c>
      <c r="U159" s="25">
        <f>S159*Config!$B$7</f>
        <v/>
      </c>
      <c r="V159" s="25" t="n">
        <v>380.69</v>
      </c>
      <c r="W159" s="25" t="n">
        <v>4944</v>
      </c>
      <c r="X159" s="26">
        <f>IF(T159&gt;0,V159/T159,0)</f>
        <v/>
      </c>
      <c r="Y159" s="26">
        <f>IF(U159&gt;0,W159/U159,0)</f>
        <v/>
      </c>
      <c r="Z159" s="25">
        <f>T159-V159</f>
        <v/>
      </c>
      <c r="AA159" s="25">
        <f>U159-W159</f>
        <v/>
      </c>
      <c r="AB159" s="25">
        <f>IF(Config!$B$7&gt;0,(V159/Config!$B$7)*Config!$B$4,0)</f>
        <v/>
      </c>
      <c r="AC159" s="25">
        <f>IF(Config!$B$7&gt;0,(W159/Config!$B$7)*Config!$B$4,0)</f>
        <v/>
      </c>
    </row>
    <row r="160" hidden="1" outlineLevel="1">
      <c r="A160" s="22" t="inlineStr">
        <is>
          <t>May</t>
        </is>
      </c>
      <c r="B160" s="22" t="n">
        <v>2026</v>
      </c>
      <c r="C160" s="22" t="inlineStr">
        <is>
          <t>25-04-2026</t>
        </is>
      </c>
      <c r="D160" s="23" t="n">
        <v>0.7193634259259259</v>
      </c>
      <c r="E160" s="22" t="inlineStr">
        <is>
          <t>Makhana_7-2985</t>
        </is>
      </c>
      <c r="F160" s="22" t="inlineStr">
        <is>
          <t>FG</t>
        </is>
      </c>
      <c r="G160" s="22" t="inlineStr">
        <is>
          <t>Roasted &amp; Flavoured Makhana</t>
        </is>
      </c>
      <c r="H160" s="22" t="inlineStr">
        <is>
          <t>Roasted &amp; Flavored Makhana - Tangy Tomato Farmley Composite Jar 77 g</t>
        </is>
      </c>
      <c r="I160" s="22" t="inlineStr">
        <is>
          <t>Prasadam Roasted Makhana</t>
        </is>
      </c>
      <c r="J160" s="24" t="n">
        <v>0.077</v>
      </c>
      <c r="K160" s="24" t="n">
        <v>5000</v>
      </c>
      <c r="L160" s="22" t="inlineStr">
        <is>
          <t>Zepto Limited</t>
        </is>
      </c>
      <c r="M160" s="24" t="n">
        <v>385</v>
      </c>
      <c r="N160" s="22" t="inlineStr">
        <is>
          <t>Quick Commerce</t>
        </is>
      </c>
      <c r="O160" s="22" t="inlineStr">
        <is>
          <t>Purnea</t>
        </is>
      </c>
      <c r="P160" s="22" t="inlineStr">
        <is>
          <t>Value Added</t>
        </is>
      </c>
      <c r="Q160" s="22" t="inlineStr">
        <is>
          <t>Roasted &amp; Flavoured Makhana</t>
        </is>
      </c>
      <c r="R160" s="25">
        <f>IF(Config!$B$4&gt;0,M160/Config!$B$4,0)</f>
        <v/>
      </c>
      <c r="S160" s="25">
        <f>IF(Config!$B$4&gt;0,K160/Config!$B$4,0)</f>
        <v/>
      </c>
      <c r="T160" s="25">
        <f>R160*Config!$B$7</f>
        <v/>
      </c>
      <c r="U160" s="25">
        <f>S160*Config!$B$7</f>
        <v/>
      </c>
      <c r="V160" s="25" t="n">
        <v>81.31</v>
      </c>
      <c r="W160" s="25" t="n">
        <v>1056</v>
      </c>
      <c r="X160" s="26">
        <f>IF(T160&gt;0,V160/T160,0)</f>
        <v/>
      </c>
      <c r="Y160" s="26">
        <f>IF(U160&gt;0,W160/U160,0)</f>
        <v/>
      </c>
      <c r="Z160" s="25">
        <f>T160-V160</f>
        <v/>
      </c>
      <c r="AA160" s="25">
        <f>U160-W160</f>
        <v/>
      </c>
      <c r="AB160" s="25">
        <f>IF(Config!$B$7&gt;0,(V160/Config!$B$7)*Config!$B$4,0)</f>
        <v/>
      </c>
      <c r="AC160" s="25">
        <f>IF(Config!$B$7&gt;0,(W160/Config!$B$7)*Config!$B$4,0)</f>
        <v/>
      </c>
    </row>
    <row r="161" hidden="1" outlineLevel="1">
      <c r="A161" s="22" t="inlineStr">
        <is>
          <t>May</t>
        </is>
      </c>
      <c r="B161" s="22" t="n">
        <v>2026</v>
      </c>
      <c r="C161" s="22" t="inlineStr">
        <is>
          <t>25-04-2026</t>
        </is>
      </c>
      <c r="D161" s="23" t="n">
        <v>0.7193634259259259</v>
      </c>
      <c r="E161" s="22" t="inlineStr">
        <is>
          <t>Makhana_7-2979</t>
        </is>
      </c>
      <c r="F161" s="22" t="inlineStr">
        <is>
          <t>FG</t>
        </is>
      </c>
      <c r="G161" s="22" t="inlineStr">
        <is>
          <t>Roasted &amp; Flavoured Makhana</t>
        </is>
      </c>
      <c r="H161" s="22" t="inlineStr">
        <is>
          <t>Roasted &amp; Flavored Makhana -Cheddar Cheese Farmley Composite Jar 77 g</t>
        </is>
      </c>
      <c r="I161" s="22" t="inlineStr">
        <is>
          <t>Prasadam Roasted Makhana</t>
        </is>
      </c>
      <c r="J161" s="24" t="n">
        <v>0.077</v>
      </c>
      <c r="K161" s="24" t="n">
        <v>10000</v>
      </c>
      <c r="L161" s="22" t="inlineStr">
        <is>
          <t>Zepto Limited</t>
        </is>
      </c>
      <c r="M161" s="24" t="n">
        <v>770</v>
      </c>
      <c r="N161" s="22" t="inlineStr">
        <is>
          <t>Quick Commerce</t>
        </is>
      </c>
      <c r="O161" s="22" t="inlineStr">
        <is>
          <t>Purnea</t>
        </is>
      </c>
      <c r="P161" s="22" t="inlineStr">
        <is>
          <t>Value Added</t>
        </is>
      </c>
      <c r="Q161" s="22" t="inlineStr">
        <is>
          <t>Roasted &amp; Flavoured Makhana</t>
        </is>
      </c>
      <c r="R161" s="25">
        <f>IF(Config!$B$4&gt;0,M161/Config!$B$4,0)</f>
        <v/>
      </c>
      <c r="S161" s="25">
        <f>IF(Config!$B$4&gt;0,K161/Config!$B$4,0)</f>
        <v/>
      </c>
      <c r="T161" s="25">
        <f>R161*Config!$B$7</f>
        <v/>
      </c>
      <c r="U161" s="25">
        <f>S161*Config!$B$7</f>
        <v/>
      </c>
      <c r="V161" s="25" t="n">
        <v>236.54</v>
      </c>
      <c r="W161" s="25" t="n">
        <v>3072</v>
      </c>
      <c r="X161" s="26">
        <f>IF(T161&gt;0,V161/T161,0)</f>
        <v/>
      </c>
      <c r="Y161" s="26">
        <f>IF(U161&gt;0,W161/U161,0)</f>
        <v/>
      </c>
      <c r="Z161" s="25">
        <f>T161-V161</f>
        <v/>
      </c>
      <c r="AA161" s="25">
        <f>U161-W161</f>
        <v/>
      </c>
      <c r="AB161" s="25">
        <f>IF(Config!$B$7&gt;0,(V161/Config!$B$7)*Config!$B$4,0)</f>
        <v/>
      </c>
      <c r="AC161" s="25">
        <f>IF(Config!$B$7&gt;0,(W161/Config!$B$7)*Config!$B$4,0)</f>
        <v/>
      </c>
    </row>
    <row r="162" hidden="1" outlineLevel="1">
      <c r="A162" s="22" t="inlineStr">
        <is>
          <t>May</t>
        </is>
      </c>
      <c r="B162" s="22" t="n">
        <v>2026</v>
      </c>
      <c r="C162" s="22" t="inlineStr">
        <is>
          <t>25-04-2026</t>
        </is>
      </c>
      <c r="D162" s="23" t="n">
        <v>0.7193634259259259</v>
      </c>
      <c r="E162" s="22" t="inlineStr">
        <is>
          <t>Makhana_7-2980</t>
        </is>
      </c>
      <c r="F162" s="22" t="inlineStr">
        <is>
          <t>FG</t>
        </is>
      </c>
      <c r="G162" s="22" t="inlineStr">
        <is>
          <t>Roasted &amp; Flavoured Makhana</t>
        </is>
      </c>
      <c r="H162" s="22" t="inlineStr">
        <is>
          <t>Roasted &amp; Flavored Makhana - Mint Farmley Composite Jar 77 g</t>
        </is>
      </c>
      <c r="I162" s="22" t="inlineStr">
        <is>
          <t>Prasadam Roasted Makhana</t>
        </is>
      </c>
      <c r="J162" s="24" t="n">
        <v>0.077</v>
      </c>
      <c r="K162" s="24" t="n">
        <v>10000</v>
      </c>
      <c r="L162" s="22" t="inlineStr">
        <is>
          <t>Zepto Limited</t>
        </is>
      </c>
      <c r="M162" s="24" t="n">
        <v>770</v>
      </c>
      <c r="N162" s="22" t="inlineStr">
        <is>
          <t>Quick Commerce</t>
        </is>
      </c>
      <c r="O162" s="22" t="inlineStr">
        <is>
          <t>Purnea</t>
        </is>
      </c>
      <c r="P162" s="22" t="inlineStr">
        <is>
          <t>Value Added</t>
        </is>
      </c>
      <c r="Q162" s="22" t="inlineStr">
        <is>
          <t>Roasted &amp; Flavoured Makhana</t>
        </is>
      </c>
      <c r="R162" s="25">
        <f>IF(Config!$B$4&gt;0,M162/Config!$B$4,0)</f>
        <v/>
      </c>
      <c r="S162" s="25">
        <f>IF(Config!$B$4&gt;0,K162/Config!$B$4,0)</f>
        <v/>
      </c>
      <c r="T162" s="25">
        <f>R162*Config!$B$7</f>
        <v/>
      </c>
      <c r="U162" s="25">
        <f>S162*Config!$B$7</f>
        <v/>
      </c>
      <c r="V162" s="25" t="n">
        <v>118.27</v>
      </c>
      <c r="W162" s="25" t="n">
        <v>1536</v>
      </c>
      <c r="X162" s="26">
        <f>IF(T162&gt;0,V162/T162,0)</f>
        <v/>
      </c>
      <c r="Y162" s="26">
        <f>IF(U162&gt;0,W162/U162,0)</f>
        <v/>
      </c>
      <c r="Z162" s="25">
        <f>T162-V162</f>
        <v/>
      </c>
      <c r="AA162" s="25">
        <f>U162-W162</f>
        <v/>
      </c>
      <c r="AB162" s="25">
        <f>IF(Config!$B$7&gt;0,(V162/Config!$B$7)*Config!$B$4,0)</f>
        <v/>
      </c>
      <c r="AC162" s="25">
        <f>IF(Config!$B$7&gt;0,(W162/Config!$B$7)*Config!$B$4,0)</f>
        <v/>
      </c>
    </row>
    <row r="163" hidden="1" outlineLevel="1">
      <c r="A163" s="22" t="inlineStr">
        <is>
          <t>May</t>
        </is>
      </c>
      <c r="B163" s="22" t="n">
        <v>2026</v>
      </c>
      <c r="C163" s="22" t="inlineStr">
        <is>
          <t>25-04-2026</t>
        </is>
      </c>
      <c r="D163" s="23" t="n">
        <v>0.7193634259259259</v>
      </c>
      <c r="E163" s="22" t="inlineStr">
        <is>
          <t>Makhana_7-2982</t>
        </is>
      </c>
      <c r="F163" s="22" t="inlineStr">
        <is>
          <t>FG</t>
        </is>
      </c>
      <c r="G163" s="22" t="inlineStr">
        <is>
          <t>Roasted &amp; Flavoured Makhana</t>
        </is>
      </c>
      <c r="H163" s="22" t="inlineStr">
        <is>
          <t>Roasted &amp; Flavored Makhana - Achaari Farmley Composite Jar 77 g</t>
        </is>
      </c>
      <c r="I163" s="22" t="inlineStr">
        <is>
          <t>Prasadam Roasted Makhana</t>
        </is>
      </c>
      <c r="J163" s="24" t="n">
        <v>0.077</v>
      </c>
      <c r="K163" s="24" t="n">
        <v>400</v>
      </c>
      <c r="L163" s="22" t="inlineStr">
        <is>
          <t>Zepto Limited</t>
        </is>
      </c>
      <c r="M163" s="24" t="n">
        <v>30.8</v>
      </c>
      <c r="N163" s="22" t="inlineStr">
        <is>
          <t>Quick Commerce</t>
        </is>
      </c>
      <c r="O163" s="22" t="inlineStr">
        <is>
          <t>Purnea</t>
        </is>
      </c>
      <c r="P163" s="22" t="inlineStr">
        <is>
          <t>Value Added</t>
        </is>
      </c>
      <c r="Q163" s="22" t="inlineStr">
        <is>
          <t>Roasted &amp; Flavoured Makhana</t>
        </is>
      </c>
      <c r="R163" s="25">
        <f>IF(Config!$B$4&gt;0,M163/Config!$B$4,0)</f>
        <v/>
      </c>
      <c r="S163" s="25">
        <f>IF(Config!$B$4&gt;0,K163/Config!$B$4,0)</f>
        <v/>
      </c>
      <c r="T163" s="25">
        <f>R163*Config!$B$7</f>
        <v/>
      </c>
      <c r="U163" s="25">
        <f>S163*Config!$B$7</f>
        <v/>
      </c>
      <c r="V163" s="25" t="n">
        <v>18.48</v>
      </c>
      <c r="W163" s="25" t="n">
        <v>240</v>
      </c>
      <c r="X163" s="26">
        <f>IF(T163&gt;0,V163/T163,0)</f>
        <v/>
      </c>
      <c r="Y163" s="26">
        <f>IF(U163&gt;0,W163/U163,0)</f>
        <v/>
      </c>
      <c r="Z163" s="25">
        <f>T163-V163</f>
        <v/>
      </c>
      <c r="AA163" s="25">
        <f>U163-W163</f>
        <v/>
      </c>
      <c r="AB163" s="25">
        <f>IF(Config!$B$7&gt;0,(V163/Config!$B$7)*Config!$B$4,0)</f>
        <v/>
      </c>
      <c r="AC163" s="25">
        <f>IF(Config!$B$7&gt;0,(W163/Config!$B$7)*Config!$B$4,0)</f>
        <v/>
      </c>
    </row>
    <row r="164" hidden="1" outlineLevel="1">
      <c r="A164" s="22" t="inlineStr">
        <is>
          <t>May</t>
        </is>
      </c>
      <c r="B164" s="22" t="n">
        <v>2026</v>
      </c>
      <c r="C164" s="22" t="inlineStr">
        <is>
          <t>25-04-2026</t>
        </is>
      </c>
      <c r="D164" s="23" t="n">
        <v>0.7193634259259259</v>
      </c>
      <c r="E164" s="22" t="inlineStr">
        <is>
          <t>Makhana_7-2983</t>
        </is>
      </c>
      <c r="F164" s="22" t="inlineStr">
        <is>
          <t>FG</t>
        </is>
      </c>
      <c r="G164" s="22" t="inlineStr">
        <is>
          <t>Roasted &amp; Flavoured Makhana</t>
        </is>
      </c>
      <c r="H164" s="22" t="inlineStr">
        <is>
          <t>Roasted &amp; Flavored Makhana - Peri Peri Farmley Composite Jar 77 g</t>
        </is>
      </c>
      <c r="I164" s="22" t="inlineStr">
        <is>
          <t>Prasadam Roasted Makhana</t>
        </is>
      </c>
      <c r="J164" s="24" t="n">
        <v>0.077</v>
      </c>
      <c r="K164" s="24" t="n">
        <v>25000</v>
      </c>
      <c r="L164" s="22" t="inlineStr">
        <is>
          <t>Zepto Limited</t>
        </is>
      </c>
      <c r="M164" s="24" t="n">
        <v>1925</v>
      </c>
      <c r="N164" s="22" t="inlineStr">
        <is>
          <t>Quick Commerce</t>
        </is>
      </c>
      <c r="O164" s="22" t="inlineStr">
        <is>
          <t>Purnea</t>
        </is>
      </c>
      <c r="P164" s="22" t="inlineStr">
        <is>
          <t>Value Added</t>
        </is>
      </c>
      <c r="Q164" s="22" t="inlineStr">
        <is>
          <t>Roasted &amp; Flavoured Makhana</t>
        </is>
      </c>
      <c r="R164" s="25">
        <f>IF(Config!$B$4&gt;0,M164/Config!$B$4,0)</f>
        <v/>
      </c>
      <c r="S164" s="25">
        <f>IF(Config!$B$4&gt;0,K164/Config!$B$4,0)</f>
        <v/>
      </c>
      <c r="T164" s="25">
        <f>R164*Config!$B$7</f>
        <v/>
      </c>
      <c r="U164" s="25">
        <f>S164*Config!$B$7</f>
        <v/>
      </c>
      <c r="V164" s="25" t="n">
        <v>328.94</v>
      </c>
      <c r="W164" s="25" t="n">
        <v>4272</v>
      </c>
      <c r="X164" s="26">
        <f>IF(T164&gt;0,V164/T164,0)</f>
        <v/>
      </c>
      <c r="Y164" s="26">
        <f>IF(U164&gt;0,W164/U164,0)</f>
        <v/>
      </c>
      <c r="Z164" s="25">
        <f>T164-V164</f>
        <v/>
      </c>
      <c r="AA164" s="25">
        <f>U164-W164</f>
        <v/>
      </c>
      <c r="AB164" s="25">
        <f>IF(Config!$B$7&gt;0,(V164/Config!$B$7)*Config!$B$4,0)</f>
        <v/>
      </c>
      <c r="AC164" s="25">
        <f>IF(Config!$B$7&gt;0,(W164/Config!$B$7)*Config!$B$4,0)</f>
        <v/>
      </c>
    </row>
    <row r="165" hidden="1" outlineLevel="1">
      <c r="A165" s="22" t="inlineStr">
        <is>
          <t>May</t>
        </is>
      </c>
      <c r="B165" s="22" t="n">
        <v>2026</v>
      </c>
      <c r="C165" s="22" t="inlineStr">
        <is>
          <t>25-04-2026</t>
        </is>
      </c>
      <c r="D165" s="23" t="n">
        <v>0.719375</v>
      </c>
      <c r="E165" s="22" t="inlineStr">
        <is>
          <t>Makhana_7-2981</t>
        </is>
      </c>
      <c r="F165" s="22" t="inlineStr">
        <is>
          <t>FG</t>
        </is>
      </c>
      <c r="G165" s="22" t="inlineStr">
        <is>
          <t>Roasted &amp; Flavoured Makhana</t>
        </is>
      </c>
      <c r="H165" s="22" t="inlineStr">
        <is>
          <t>Roasted &amp; Flavored Makhana - Black Pepper Farmley Composite jar 77 g</t>
        </is>
      </c>
      <c r="I165" s="22" t="inlineStr">
        <is>
          <t>Prasadam Roasted Makhana</t>
        </is>
      </c>
      <c r="J165" s="24" t="n">
        <v>0.077</v>
      </c>
      <c r="K165" s="24" t="n">
        <v>2000</v>
      </c>
      <c r="L165" s="22" t="inlineStr">
        <is>
          <t>Zepto Limited</t>
        </is>
      </c>
      <c r="M165" s="24" t="n">
        <v>154</v>
      </c>
      <c r="N165" s="22" t="inlineStr">
        <is>
          <t>Quick Commerce</t>
        </is>
      </c>
      <c r="O165" s="22" t="inlineStr">
        <is>
          <t>Purnea</t>
        </is>
      </c>
      <c r="P165" s="22" t="inlineStr">
        <is>
          <t>Value Added</t>
        </is>
      </c>
      <c r="Q165" s="22" t="inlineStr">
        <is>
          <t>Roasted &amp; Flavoured Makhana</t>
        </is>
      </c>
      <c r="R165" s="25">
        <f>IF(Config!$B$4&gt;0,M165/Config!$B$4,0)</f>
        <v/>
      </c>
      <c r="S165" s="25">
        <f>IF(Config!$B$4&gt;0,K165/Config!$B$4,0)</f>
        <v/>
      </c>
      <c r="T165" s="25">
        <f>R165*Config!$B$7</f>
        <v/>
      </c>
      <c r="U165" s="25">
        <f>S165*Config!$B$7</f>
        <v/>
      </c>
      <c r="V165" s="25" t="n">
        <v>59.14</v>
      </c>
      <c r="W165" s="25" t="n">
        <v>768</v>
      </c>
      <c r="X165" s="26">
        <f>IF(T165&gt;0,V165/T165,0)</f>
        <v/>
      </c>
      <c r="Y165" s="26">
        <f>IF(U165&gt;0,W165/U165,0)</f>
        <v/>
      </c>
      <c r="Z165" s="25">
        <f>T165-V165</f>
        <v/>
      </c>
      <c r="AA165" s="25">
        <f>U165-W165</f>
        <v/>
      </c>
      <c r="AB165" s="25">
        <f>IF(Config!$B$7&gt;0,(V165/Config!$B$7)*Config!$B$4,0)</f>
        <v/>
      </c>
      <c r="AC165" s="25">
        <f>IF(Config!$B$7&gt;0,(W165/Config!$B$7)*Config!$B$4,0)</f>
        <v/>
      </c>
    </row>
    <row r="166" hidden="1" outlineLevel="1">
      <c r="A166" s="22" t="inlineStr">
        <is>
          <t>May</t>
        </is>
      </c>
      <c r="B166" s="22" t="n">
        <v>2026</v>
      </c>
      <c r="C166" s="22" t="inlineStr">
        <is>
          <t>25-04-2026</t>
        </is>
      </c>
      <c r="D166" s="23" t="n">
        <v>0.719375</v>
      </c>
      <c r="E166" s="22" t="inlineStr">
        <is>
          <t>Makhana_7-2984</t>
        </is>
      </c>
      <c r="F166" s="22" t="inlineStr">
        <is>
          <t>FG</t>
        </is>
      </c>
      <c r="G166" s="22" t="inlineStr">
        <is>
          <t>Roasted &amp; Flavoured Makhana</t>
        </is>
      </c>
      <c r="H166" s="22" t="inlineStr">
        <is>
          <t>Roasted &amp; Salted Makhana Farmley Composite Jar 77 g</t>
        </is>
      </c>
      <c r="I166" s="22" t="inlineStr">
        <is>
          <t>Prasadam Roasted Makhana</t>
        </is>
      </c>
      <c r="J166" s="24" t="n">
        <v>0.077</v>
      </c>
      <c r="K166" s="24" t="n">
        <v>25000</v>
      </c>
      <c r="L166" s="22" t="inlineStr">
        <is>
          <t>Zepto Limited</t>
        </is>
      </c>
      <c r="M166" s="24" t="n">
        <v>1925</v>
      </c>
      <c r="N166" s="22" t="inlineStr">
        <is>
          <t>Quick Commerce</t>
        </is>
      </c>
      <c r="O166" s="22" t="inlineStr">
        <is>
          <t>Purnea</t>
        </is>
      </c>
      <c r="P166" s="22" t="inlineStr">
        <is>
          <t>Value Added</t>
        </is>
      </c>
      <c r="Q166" s="22" t="inlineStr">
        <is>
          <t>Roasted &amp; Flavoured Makhana</t>
        </is>
      </c>
      <c r="R166" s="25">
        <f>IF(Config!$B$4&gt;0,M166/Config!$B$4,0)</f>
        <v/>
      </c>
      <c r="S166" s="25">
        <f>IF(Config!$B$4&gt;0,K166/Config!$B$4,0)</f>
        <v/>
      </c>
      <c r="T166" s="25">
        <f>R166*Config!$B$7</f>
        <v/>
      </c>
      <c r="U166" s="25">
        <f>S166*Config!$B$7</f>
        <v/>
      </c>
      <c r="V166" s="25" t="n">
        <v>1001.62</v>
      </c>
      <c r="W166" s="25" t="n">
        <v>13008</v>
      </c>
      <c r="X166" s="26">
        <f>IF(T166&gt;0,V166/T166,0)</f>
        <v/>
      </c>
      <c r="Y166" s="26">
        <f>IF(U166&gt;0,W166/U166,0)</f>
        <v/>
      </c>
      <c r="Z166" s="25">
        <f>T166-V166</f>
        <v/>
      </c>
      <c r="AA166" s="25">
        <f>U166-W166</f>
        <v/>
      </c>
      <c r="AB166" s="25">
        <f>IF(Config!$B$7&gt;0,(V166/Config!$B$7)*Config!$B$4,0)</f>
        <v/>
      </c>
      <c r="AC166" s="25">
        <f>IF(Config!$B$7&gt;0,(W166/Config!$B$7)*Config!$B$4,0)</f>
        <v/>
      </c>
    </row>
    <row r="167" hidden="1" outlineLevel="1">
      <c r="A167" s="22" t="inlineStr">
        <is>
          <t>May</t>
        </is>
      </c>
      <c r="B167" s="22" t="n">
        <v>2026</v>
      </c>
      <c r="C167" s="22" t="inlineStr">
        <is>
          <t>25-04-2026</t>
        </is>
      </c>
      <c r="D167" s="23" t="n">
        <v>0.719375</v>
      </c>
      <c r="E167" s="22" t="inlineStr">
        <is>
          <t>Makhana_7-2995</t>
        </is>
      </c>
      <c r="F167" s="22" t="inlineStr">
        <is>
          <t>FG</t>
        </is>
      </c>
      <c r="G167" s="22" t="inlineStr">
        <is>
          <t>Roasted &amp; Flavoured Makhana</t>
        </is>
      </c>
      <c r="H167" s="22" t="inlineStr">
        <is>
          <t>Roasted &amp; Flavoured Cream &amp; Onion Makhana Farmley Jar 55 g</t>
        </is>
      </c>
      <c r="I167" s="22" t="inlineStr">
        <is>
          <t>Prasadam Roasted Makhana</t>
        </is>
      </c>
      <c r="J167" s="24" t="n">
        <v>0.055</v>
      </c>
      <c r="K167" s="24" t="n">
        <v>3000</v>
      </c>
      <c r="L167" s="22" t="inlineStr">
        <is>
          <t>Zepto Limited</t>
        </is>
      </c>
      <c r="M167" s="24" t="n">
        <v>165</v>
      </c>
      <c r="N167" s="22" t="inlineStr">
        <is>
          <t>Quick Commerce</t>
        </is>
      </c>
      <c r="O167" s="22" t="inlineStr">
        <is>
          <t>Purnea</t>
        </is>
      </c>
      <c r="P167" s="22" t="inlineStr">
        <is>
          <t>Value Added</t>
        </is>
      </c>
      <c r="Q167" s="22" t="inlineStr">
        <is>
          <t>Roasted &amp; Flavoured Makhana</t>
        </is>
      </c>
      <c r="R167" s="25">
        <f>IF(Config!$B$4&gt;0,M167/Config!$B$4,0)</f>
        <v/>
      </c>
      <c r="S167" s="25">
        <f>IF(Config!$B$4&gt;0,K167/Config!$B$4,0)</f>
        <v/>
      </c>
      <c r="T167" s="25">
        <f>R167*Config!$B$7</f>
        <v/>
      </c>
      <c r="U167" s="25">
        <f>S167*Config!$B$7</f>
        <v/>
      </c>
      <c r="V167" s="25" t="n">
        <v>50.05</v>
      </c>
      <c r="W167" s="25" t="n">
        <v>910</v>
      </c>
      <c r="X167" s="26">
        <f>IF(T167&gt;0,V167/T167,0)</f>
        <v/>
      </c>
      <c r="Y167" s="26">
        <f>IF(U167&gt;0,W167/U167,0)</f>
        <v/>
      </c>
      <c r="Z167" s="25">
        <f>T167-V167</f>
        <v/>
      </c>
      <c r="AA167" s="25">
        <f>U167-W167</f>
        <v/>
      </c>
      <c r="AB167" s="25">
        <f>IF(Config!$B$7&gt;0,(V167/Config!$B$7)*Config!$B$4,0)</f>
        <v/>
      </c>
      <c r="AC167" s="25">
        <f>IF(Config!$B$7&gt;0,(W167/Config!$B$7)*Config!$B$4,0)</f>
        <v/>
      </c>
    </row>
    <row r="168" hidden="1" outlineLevel="1">
      <c r="A168" s="22" t="inlineStr">
        <is>
          <t>May</t>
        </is>
      </c>
      <c r="B168" s="22" t="n">
        <v>2026</v>
      </c>
      <c r="C168" s="22" t="inlineStr">
        <is>
          <t>25-04-2026</t>
        </is>
      </c>
      <c r="D168" s="23" t="n">
        <v>0.719375</v>
      </c>
      <c r="E168" s="22" t="inlineStr">
        <is>
          <t>Makhana_7-2992</t>
        </is>
      </c>
      <c r="F168" s="22" t="inlineStr">
        <is>
          <t>FG</t>
        </is>
      </c>
      <c r="G168" s="22" t="inlineStr">
        <is>
          <t>Roasted &amp; Flavoured Makhana</t>
        </is>
      </c>
      <c r="H168" s="22" t="inlineStr">
        <is>
          <t>Roasted &amp; Flavoured Peri Peri Makhana Farmley Jar 55 g</t>
        </is>
      </c>
      <c r="I168" s="22" t="inlineStr">
        <is>
          <t>Prasadam Roasted Makhana</t>
        </is>
      </c>
      <c r="J168" s="24" t="n">
        <v>0.055</v>
      </c>
      <c r="K168" s="24" t="n">
        <v>2000</v>
      </c>
      <c r="L168" s="22" t="inlineStr">
        <is>
          <t>Zepto Limited</t>
        </is>
      </c>
      <c r="M168" s="24" t="n">
        <v>110</v>
      </c>
      <c r="N168" s="22" t="inlineStr">
        <is>
          <t>Quick Commerce</t>
        </is>
      </c>
      <c r="O168" s="22" t="inlineStr">
        <is>
          <t>Purnea</t>
        </is>
      </c>
      <c r="P168" s="22" t="inlineStr">
        <is>
          <t>Value Added</t>
        </is>
      </c>
      <c r="Q168" s="22" t="inlineStr">
        <is>
          <t>Roasted &amp; Flavoured Makhana</t>
        </is>
      </c>
      <c r="R168" s="25">
        <f>IF(Config!$B$4&gt;0,M168/Config!$B$4,0)</f>
        <v/>
      </c>
      <c r="S168" s="25">
        <f>IF(Config!$B$4&gt;0,K168/Config!$B$4,0)</f>
        <v/>
      </c>
      <c r="T168" s="25">
        <f>R168*Config!$B$7</f>
        <v/>
      </c>
      <c r="U168" s="25">
        <f>S168*Config!$B$7</f>
        <v/>
      </c>
      <c r="V168" s="25" t="n">
        <v>46.2</v>
      </c>
      <c r="W168" s="25" t="n">
        <v>840</v>
      </c>
      <c r="X168" s="26">
        <f>IF(T168&gt;0,V168/T168,0)</f>
        <v/>
      </c>
      <c r="Y168" s="26">
        <f>IF(U168&gt;0,W168/U168,0)</f>
        <v/>
      </c>
      <c r="Z168" s="25">
        <f>T168-V168</f>
        <v/>
      </c>
      <c r="AA168" s="25">
        <f>U168-W168</f>
        <v/>
      </c>
      <c r="AB168" s="25">
        <f>IF(Config!$B$7&gt;0,(V168/Config!$B$7)*Config!$B$4,0)</f>
        <v/>
      </c>
      <c r="AC168" s="25">
        <f>IF(Config!$B$7&gt;0,(W168/Config!$B$7)*Config!$B$4,0)</f>
        <v/>
      </c>
    </row>
    <row r="169" hidden="1" outlineLevel="1">
      <c r="A169" s="22" t="inlineStr">
        <is>
          <t>May</t>
        </is>
      </c>
      <c r="B169" s="22" t="n">
        <v>2026</v>
      </c>
      <c r="C169" s="22" t="inlineStr">
        <is>
          <t>25-04-2026</t>
        </is>
      </c>
      <c r="D169" s="23" t="n">
        <v>0.719375</v>
      </c>
      <c r="E169" s="22" t="inlineStr">
        <is>
          <t>Makhana_7-2994</t>
        </is>
      </c>
      <c r="F169" s="22" t="inlineStr">
        <is>
          <t>FG</t>
        </is>
      </c>
      <c r="G169" s="22" t="inlineStr">
        <is>
          <t>Roasted &amp; Flavoured Makhana</t>
        </is>
      </c>
      <c r="H169" s="22" t="inlineStr">
        <is>
          <t>Roasted &amp; Salted Makhana Farmley Jar 55 g</t>
        </is>
      </c>
      <c r="I169" s="22" t="inlineStr">
        <is>
          <t>Prasadam Roasted Makhana</t>
        </is>
      </c>
      <c r="J169" s="24" t="n">
        <v>0.055</v>
      </c>
      <c r="K169" s="24" t="n">
        <v>1500</v>
      </c>
      <c r="L169" s="22" t="inlineStr">
        <is>
          <t>Zepto Limited</t>
        </is>
      </c>
      <c r="M169" s="24" t="n">
        <v>82.5</v>
      </c>
      <c r="N169" s="22" t="inlineStr">
        <is>
          <t>Quick Commerce</t>
        </is>
      </c>
      <c r="O169" s="22" t="inlineStr">
        <is>
          <t>Purnea</t>
        </is>
      </c>
      <c r="P169" s="22" t="inlineStr">
        <is>
          <t>Value Added</t>
        </is>
      </c>
      <c r="Q169" s="22" t="inlineStr">
        <is>
          <t>Roasted &amp; Flavoured Makhana</t>
        </is>
      </c>
      <c r="R169" s="25">
        <f>IF(Config!$B$4&gt;0,M169/Config!$B$4,0)</f>
        <v/>
      </c>
      <c r="S169" s="25">
        <f>IF(Config!$B$4&gt;0,K169/Config!$B$4,0)</f>
        <v/>
      </c>
      <c r="T169" s="25">
        <f>R169*Config!$B$7</f>
        <v/>
      </c>
      <c r="U169" s="25">
        <f>S169*Config!$B$7</f>
        <v/>
      </c>
      <c r="V169" s="25" t="n">
        <v>65.45</v>
      </c>
      <c r="W169" s="25" t="n">
        <v>1190</v>
      </c>
      <c r="X169" s="26">
        <f>IF(T169&gt;0,V169/T169,0)</f>
        <v/>
      </c>
      <c r="Y169" s="26">
        <f>IF(U169&gt;0,W169/U169,0)</f>
        <v/>
      </c>
      <c r="Z169" s="25">
        <f>T169-V169</f>
        <v/>
      </c>
      <c r="AA169" s="25">
        <f>U169-W169</f>
        <v/>
      </c>
      <c r="AB169" s="25">
        <f>IF(Config!$B$7&gt;0,(V169/Config!$B$7)*Config!$B$4,0)</f>
        <v/>
      </c>
      <c r="AC169" s="25">
        <f>IF(Config!$B$7&gt;0,(W169/Config!$B$7)*Config!$B$4,0)</f>
        <v/>
      </c>
    </row>
    <row r="170" hidden="1" outlineLevel="1">
      <c r="A170" s="22" t="inlineStr">
        <is>
          <t>May</t>
        </is>
      </c>
      <c r="B170" s="22" t="n">
        <v>2026</v>
      </c>
      <c r="C170" s="22" t="inlineStr">
        <is>
          <t>25-04-2026</t>
        </is>
      </c>
      <c r="D170" s="23" t="n">
        <v>0.719375</v>
      </c>
      <c r="E170" s="22" t="inlineStr">
        <is>
          <t>Makhana_7-2997</t>
        </is>
      </c>
      <c r="F170" s="22" t="inlineStr">
        <is>
          <t>FG</t>
        </is>
      </c>
      <c r="G170" s="22" t="inlineStr">
        <is>
          <t>Roasted &amp; Flavoured Makhana</t>
        </is>
      </c>
      <c r="H170" s="22" t="inlineStr">
        <is>
          <t>Roasted &amp; Flavoured Achaari Makhana Farmley Jar 55 g</t>
        </is>
      </c>
      <c r="I170" s="22" t="inlineStr">
        <is>
          <t>Prasadam Roasted Makhana</t>
        </is>
      </c>
      <c r="J170" s="24" t="n">
        <v>0.055</v>
      </c>
      <c r="K170" s="24" t="n">
        <v>1000</v>
      </c>
      <c r="L170" s="22" t="inlineStr">
        <is>
          <t>Zepto Limited</t>
        </is>
      </c>
      <c r="M170" s="24" t="n">
        <v>55</v>
      </c>
      <c r="N170" s="22" t="inlineStr">
        <is>
          <t>Quick Commerce</t>
        </is>
      </c>
      <c r="O170" s="22" t="inlineStr">
        <is>
          <t>Purnea</t>
        </is>
      </c>
      <c r="P170" s="22" t="inlineStr">
        <is>
          <t>Value Added</t>
        </is>
      </c>
      <c r="Q170" s="22" t="inlineStr">
        <is>
          <t>Roasted &amp; Flavoured Makhana</t>
        </is>
      </c>
      <c r="R170" s="25">
        <f>IF(Config!$B$4&gt;0,M170/Config!$B$4,0)</f>
        <v/>
      </c>
      <c r="S170" s="25">
        <f>IF(Config!$B$4&gt;0,K170/Config!$B$4,0)</f>
        <v/>
      </c>
      <c r="T170" s="25">
        <f>R170*Config!$B$7</f>
        <v/>
      </c>
      <c r="U170" s="25">
        <f>S170*Config!$B$7</f>
        <v/>
      </c>
      <c r="V170" s="25" t="n">
        <v>9.619999999999999</v>
      </c>
      <c r="W170" s="25" t="n">
        <v>175</v>
      </c>
      <c r="X170" s="26">
        <f>IF(T170&gt;0,V170/T170,0)</f>
        <v/>
      </c>
      <c r="Y170" s="26">
        <f>IF(U170&gt;0,W170/U170,0)</f>
        <v/>
      </c>
      <c r="Z170" s="25">
        <f>T170-V170</f>
        <v/>
      </c>
      <c r="AA170" s="25">
        <f>U170-W170</f>
        <v/>
      </c>
      <c r="AB170" s="25">
        <f>IF(Config!$B$7&gt;0,(V170/Config!$B$7)*Config!$B$4,0)</f>
        <v/>
      </c>
      <c r="AC170" s="25">
        <f>IF(Config!$B$7&gt;0,(W170/Config!$B$7)*Config!$B$4,0)</f>
        <v/>
      </c>
    </row>
    <row r="171" hidden="1" outlineLevel="1">
      <c r="A171" s="22" t="inlineStr">
        <is>
          <t>May</t>
        </is>
      </c>
      <c r="B171" s="22" t="n">
        <v>2026</v>
      </c>
      <c r="C171" s="22" t="inlineStr">
        <is>
          <t>25-04-2026</t>
        </is>
      </c>
      <c r="D171" s="23" t="n">
        <v>0.719375</v>
      </c>
      <c r="E171" s="22" t="inlineStr">
        <is>
          <t>Makhana_7-2996</t>
        </is>
      </c>
      <c r="F171" s="22" t="inlineStr">
        <is>
          <t>FG</t>
        </is>
      </c>
      <c r="G171" s="22" t="inlineStr">
        <is>
          <t>Roasted &amp; Flavoured Makhana</t>
        </is>
      </c>
      <c r="H171" s="22" t="inlineStr">
        <is>
          <t>Roasted &amp; Flavoured Tangy Tomato Makhana Farmley Jar 55 g</t>
        </is>
      </c>
      <c r="I171" s="22" t="inlineStr">
        <is>
          <t>Prasadam Roasted Makhana</t>
        </is>
      </c>
      <c r="J171" s="24" t="n">
        <v>0.055</v>
      </c>
      <c r="K171" s="24" t="n">
        <v>1000</v>
      </c>
      <c r="L171" s="22" t="inlineStr">
        <is>
          <t>Zepto Limited</t>
        </is>
      </c>
      <c r="M171" s="24" t="n">
        <v>55</v>
      </c>
      <c r="N171" s="22" t="inlineStr">
        <is>
          <t>Quick Commerce</t>
        </is>
      </c>
      <c r="O171" s="22" t="inlineStr">
        <is>
          <t>Purnea</t>
        </is>
      </c>
      <c r="P171" s="22" t="inlineStr">
        <is>
          <t>Value Added</t>
        </is>
      </c>
      <c r="Q171" s="22" t="inlineStr">
        <is>
          <t>Roasted &amp; Flavoured Makhana</t>
        </is>
      </c>
      <c r="R171" s="25">
        <f>IF(Config!$B$4&gt;0,M171/Config!$B$4,0)</f>
        <v/>
      </c>
      <c r="S171" s="25">
        <f>IF(Config!$B$4&gt;0,K171/Config!$B$4,0)</f>
        <v/>
      </c>
      <c r="T171" s="25">
        <f>R171*Config!$B$7</f>
        <v/>
      </c>
      <c r="U171" s="25">
        <f>S171*Config!$B$7</f>
        <v/>
      </c>
      <c r="V171" s="25" t="n">
        <v>23.1</v>
      </c>
      <c r="W171" s="25" t="n">
        <v>420</v>
      </c>
      <c r="X171" s="26">
        <f>IF(T171&gt;0,V171/T171,0)</f>
        <v/>
      </c>
      <c r="Y171" s="26">
        <f>IF(U171&gt;0,W171/U171,0)</f>
        <v/>
      </c>
      <c r="Z171" s="25">
        <f>T171-V171</f>
        <v/>
      </c>
      <c r="AA171" s="25">
        <f>U171-W171</f>
        <v/>
      </c>
      <c r="AB171" s="25">
        <f>IF(Config!$B$7&gt;0,(V171/Config!$B$7)*Config!$B$4,0)</f>
        <v/>
      </c>
      <c r="AC171" s="25">
        <f>IF(Config!$B$7&gt;0,(W171/Config!$B$7)*Config!$B$4,0)</f>
        <v/>
      </c>
    </row>
    <row r="172" hidden="1" outlineLevel="1">
      <c r="A172" s="22" t="inlineStr">
        <is>
          <t>May</t>
        </is>
      </c>
      <c r="B172" s="22" t="n">
        <v>2026</v>
      </c>
      <c r="C172" s="22" t="inlineStr">
        <is>
          <t>25-04-2026</t>
        </is>
      </c>
      <c r="D172" s="23" t="n">
        <v>0.719386574074074</v>
      </c>
      <c r="E172" s="22" t="inlineStr">
        <is>
          <t>Makhana_7-30155</t>
        </is>
      </c>
      <c r="F172" s="22" t="inlineStr">
        <is>
          <t>FG</t>
        </is>
      </c>
      <c r="G172" s="22" t="inlineStr">
        <is>
          <t>Roasted &amp; Flavoured Makhana</t>
        </is>
      </c>
      <c r="H172" s="22" t="inlineStr">
        <is>
          <t>Roasted &amp; Salted Makhana Farmley Pillow Pouch 20 g</t>
        </is>
      </c>
      <c r="I172" s="22" t="inlineStr">
        <is>
          <t>Prasadam Roasted Makhana</t>
        </is>
      </c>
      <c r="J172" s="24" t="n">
        <v>0.02</v>
      </c>
      <c r="K172" s="24" t="n">
        <v>50000</v>
      </c>
      <c r="L172" s="22" t="inlineStr">
        <is>
          <t>Zepto Limited</t>
        </is>
      </c>
      <c r="M172" s="24" t="n">
        <v>1000</v>
      </c>
      <c r="N172" s="22" t="inlineStr">
        <is>
          <t>Quick Commerce</t>
        </is>
      </c>
      <c r="O172" s="22" t="inlineStr">
        <is>
          <t>Purnea</t>
        </is>
      </c>
      <c r="P172" s="22" t="inlineStr">
        <is>
          <t>Value Added</t>
        </is>
      </c>
      <c r="Q172" s="22" t="inlineStr">
        <is>
          <t>Roasted &amp; Flavoured Makhana</t>
        </is>
      </c>
      <c r="R172" s="25">
        <f>IF(Config!$B$4&gt;0,M172/Config!$B$4,0)</f>
        <v/>
      </c>
      <c r="S172" s="25">
        <f>IF(Config!$B$4&gt;0,K172/Config!$B$4,0)</f>
        <v/>
      </c>
      <c r="T172" s="25">
        <f>R172*Config!$B$7</f>
        <v/>
      </c>
      <c r="U172" s="25">
        <f>S172*Config!$B$7</f>
        <v/>
      </c>
      <c r="V172" s="25" t="n">
        <v>781.2</v>
      </c>
      <c r="W172" s="25" t="n">
        <v>39060</v>
      </c>
      <c r="X172" s="26">
        <f>IF(T172&gt;0,V172/T172,0)</f>
        <v/>
      </c>
      <c r="Y172" s="26">
        <f>IF(U172&gt;0,W172/U172,0)</f>
        <v/>
      </c>
      <c r="Z172" s="25">
        <f>T172-V172</f>
        <v/>
      </c>
      <c r="AA172" s="25">
        <f>U172-W172</f>
        <v/>
      </c>
      <c r="AB172" s="25">
        <f>IF(Config!$B$7&gt;0,(V172/Config!$B$7)*Config!$B$4,0)</f>
        <v/>
      </c>
      <c r="AC172" s="25">
        <f>IF(Config!$B$7&gt;0,(W172/Config!$B$7)*Config!$B$4,0)</f>
        <v/>
      </c>
    </row>
    <row r="173" hidden="1" outlineLevel="1">
      <c r="A173" s="22" t="inlineStr">
        <is>
          <t>May</t>
        </is>
      </c>
      <c r="B173" s="22" t="n">
        <v>2026</v>
      </c>
      <c r="C173" s="22" t="inlineStr">
        <is>
          <t>25-04-2026</t>
        </is>
      </c>
      <c r="D173" s="23" t="n">
        <v>0.7266319444444445</v>
      </c>
      <c r="E173" s="22" t="inlineStr">
        <is>
          <t>Makhana_7-2983</t>
        </is>
      </c>
      <c r="F173" s="22" t="inlineStr">
        <is>
          <t>FG</t>
        </is>
      </c>
      <c r="G173" s="22" t="inlineStr">
        <is>
          <t>Roasted &amp; Flavoured Makhana</t>
        </is>
      </c>
      <c r="H173" s="22" t="inlineStr">
        <is>
          <t>Roasted &amp; Flavored Makhana - Peri Peri Farmley Composite Jar 77 g</t>
        </is>
      </c>
      <c r="I173" s="22" t="inlineStr">
        <is>
          <t>Prasadam Roasted Makhana</t>
        </is>
      </c>
      <c r="J173" s="24" t="n">
        <v>0.077</v>
      </c>
      <c r="K173" s="24" t="n">
        <v>250</v>
      </c>
      <c r="L173" s="22" t="inlineStr">
        <is>
          <t>SPENCER'S RETAIL LIMITED</t>
        </is>
      </c>
      <c r="M173" s="24" t="n">
        <v>19.25</v>
      </c>
      <c r="N173" s="22" t="inlineStr">
        <is>
          <t>Modern Trade</t>
        </is>
      </c>
      <c r="O173" s="22" t="inlineStr">
        <is>
          <t>Purnea</t>
        </is>
      </c>
      <c r="P173" s="22" t="inlineStr">
        <is>
          <t>Value Added</t>
        </is>
      </c>
      <c r="Q173" s="22" t="inlineStr">
        <is>
          <t>Roasted &amp; Flavoured Makhana</t>
        </is>
      </c>
      <c r="R173" s="25">
        <f>IF(Config!$B$4&gt;0,M173/Config!$B$4,0)</f>
        <v/>
      </c>
      <c r="S173" s="25">
        <f>IF(Config!$B$4&gt;0,K173/Config!$B$4,0)</f>
        <v/>
      </c>
      <c r="T173" s="25">
        <f>R173*Config!$B$7</f>
        <v/>
      </c>
      <c r="U173" s="25">
        <f>S173*Config!$B$7</f>
        <v/>
      </c>
      <c r="V173" s="25" t="n">
        <v>0</v>
      </c>
      <c r="W173" s="25" t="n">
        <v>0</v>
      </c>
      <c r="X173" s="26">
        <f>IF(T173&gt;0,V173/T173,0)</f>
        <v/>
      </c>
      <c r="Y173" s="26">
        <f>IF(U173&gt;0,W173/U173,0)</f>
        <v/>
      </c>
      <c r="Z173" s="25">
        <f>T173-V173</f>
        <v/>
      </c>
      <c r="AA173" s="25">
        <f>U173-W173</f>
        <v/>
      </c>
      <c r="AB173" s="25">
        <f>IF(Config!$B$7&gt;0,(V173/Config!$B$7)*Config!$B$4,0)</f>
        <v/>
      </c>
      <c r="AC173" s="25">
        <f>IF(Config!$B$7&gt;0,(W173/Config!$B$7)*Config!$B$4,0)</f>
        <v/>
      </c>
    </row>
    <row r="174" hidden="1" outlineLevel="1">
      <c r="A174" s="22" t="inlineStr">
        <is>
          <t>May</t>
        </is>
      </c>
      <c r="B174" s="22" t="n">
        <v>2026</v>
      </c>
      <c r="C174" s="22" t="inlineStr">
        <is>
          <t>25-04-2026</t>
        </is>
      </c>
      <c r="D174" s="23" t="n">
        <v>0.7266319444444445</v>
      </c>
      <c r="E174" s="22" t="inlineStr">
        <is>
          <t>Makhana_7-2984</t>
        </is>
      </c>
      <c r="F174" s="22" t="inlineStr">
        <is>
          <t>FG</t>
        </is>
      </c>
      <c r="G174" s="22" t="inlineStr">
        <is>
          <t>Roasted &amp; Flavoured Makhana</t>
        </is>
      </c>
      <c r="H174" s="22" t="inlineStr">
        <is>
          <t>Roasted &amp; Salted Makhana Farmley Composite Jar 77 g</t>
        </is>
      </c>
      <c r="I174" s="22" t="inlineStr">
        <is>
          <t>Prasadam Roasted Makhana</t>
        </is>
      </c>
      <c r="J174" s="24" t="n">
        <v>0.077</v>
      </c>
      <c r="K174" s="24" t="n">
        <v>250</v>
      </c>
      <c r="L174" s="22" t="inlineStr">
        <is>
          <t>SPENCER'S RETAIL LIMITED</t>
        </is>
      </c>
      <c r="M174" s="24" t="n">
        <v>19.25</v>
      </c>
      <c r="N174" s="22" t="inlineStr">
        <is>
          <t>Modern Trade</t>
        </is>
      </c>
      <c r="O174" s="22" t="inlineStr">
        <is>
          <t>Purnea</t>
        </is>
      </c>
      <c r="P174" s="22" t="inlineStr">
        <is>
          <t>Value Added</t>
        </is>
      </c>
      <c r="Q174" s="22" t="inlineStr">
        <is>
          <t>Roasted &amp; Flavoured Makhana</t>
        </is>
      </c>
      <c r="R174" s="25">
        <f>IF(Config!$B$4&gt;0,M174/Config!$B$4,0)</f>
        <v/>
      </c>
      <c r="S174" s="25">
        <f>IF(Config!$B$4&gt;0,K174/Config!$B$4,0)</f>
        <v/>
      </c>
      <c r="T174" s="25">
        <f>R174*Config!$B$7</f>
        <v/>
      </c>
      <c r="U174" s="25">
        <f>S174*Config!$B$7</f>
        <v/>
      </c>
      <c r="V174" s="25" t="n">
        <v>3.7</v>
      </c>
      <c r="W174" s="25" t="n">
        <v>48</v>
      </c>
      <c r="X174" s="26">
        <f>IF(T174&gt;0,V174/T174,0)</f>
        <v/>
      </c>
      <c r="Y174" s="26">
        <f>IF(U174&gt;0,W174/U174,0)</f>
        <v/>
      </c>
      <c r="Z174" s="25">
        <f>T174-V174</f>
        <v/>
      </c>
      <c r="AA174" s="25">
        <f>U174-W174</f>
        <v/>
      </c>
      <c r="AB174" s="25">
        <f>IF(Config!$B$7&gt;0,(V174/Config!$B$7)*Config!$B$4,0)</f>
        <v/>
      </c>
      <c r="AC174" s="25">
        <f>IF(Config!$B$7&gt;0,(W174/Config!$B$7)*Config!$B$4,0)</f>
        <v/>
      </c>
    </row>
    <row r="175" hidden="1" outlineLevel="1">
      <c r="A175" s="22" t="inlineStr">
        <is>
          <t>May</t>
        </is>
      </c>
      <c r="B175" s="22" t="n">
        <v>2026</v>
      </c>
      <c r="C175" s="22" t="inlineStr">
        <is>
          <t>25-04-2026</t>
        </is>
      </c>
      <c r="D175" s="23" t="n">
        <v>0.7266319444444445</v>
      </c>
      <c r="E175" s="22" t="inlineStr">
        <is>
          <t>Makhana_7-2986</t>
        </is>
      </c>
      <c r="F175" s="22" t="inlineStr">
        <is>
          <t>FG</t>
        </is>
      </c>
      <c r="G175" s="22" t="inlineStr">
        <is>
          <t>Roasted &amp; Flavoured Makhana</t>
        </is>
      </c>
      <c r="H175" s="22" t="inlineStr">
        <is>
          <t>Roasted &amp; Flavored Makhana -Cream and Onion Farmley Composite Jar 77 g</t>
        </is>
      </c>
      <c r="I175" s="22" t="inlineStr">
        <is>
          <t>Prasadam Roasted Makhana</t>
        </is>
      </c>
      <c r="J175" s="24" t="n">
        <v>0.077</v>
      </c>
      <c r="K175" s="24" t="n">
        <v>400</v>
      </c>
      <c r="L175" s="22" t="inlineStr">
        <is>
          <t>SPENCER'S RETAIL LIMITED</t>
        </is>
      </c>
      <c r="M175" s="24" t="n">
        <v>30.8</v>
      </c>
      <c r="N175" s="22" t="inlineStr">
        <is>
          <t>Modern Trade</t>
        </is>
      </c>
      <c r="O175" s="22" t="inlineStr">
        <is>
          <t>Purnea</t>
        </is>
      </c>
      <c r="P175" s="22" t="inlineStr">
        <is>
          <t>Value Added</t>
        </is>
      </c>
      <c r="Q175" s="22" t="inlineStr">
        <is>
          <t>Roasted &amp; Flavoured Makhana</t>
        </is>
      </c>
      <c r="R175" s="25">
        <f>IF(Config!$B$4&gt;0,M175/Config!$B$4,0)</f>
        <v/>
      </c>
      <c r="S175" s="25">
        <f>IF(Config!$B$4&gt;0,K175/Config!$B$4,0)</f>
        <v/>
      </c>
      <c r="T175" s="25">
        <f>R175*Config!$B$7</f>
        <v/>
      </c>
      <c r="U175" s="25">
        <f>S175*Config!$B$7</f>
        <v/>
      </c>
      <c r="V175" s="25" t="n">
        <v>0</v>
      </c>
      <c r="W175" s="25" t="n">
        <v>0</v>
      </c>
      <c r="X175" s="26">
        <f>IF(T175&gt;0,V175/T175,0)</f>
        <v/>
      </c>
      <c r="Y175" s="26">
        <f>IF(U175&gt;0,W175/U175,0)</f>
        <v/>
      </c>
      <c r="Z175" s="25">
        <f>T175-V175</f>
        <v/>
      </c>
      <c r="AA175" s="25">
        <f>U175-W175</f>
        <v/>
      </c>
      <c r="AB175" s="25">
        <f>IF(Config!$B$7&gt;0,(V175/Config!$B$7)*Config!$B$4,0)</f>
        <v/>
      </c>
      <c r="AC175" s="25">
        <f>IF(Config!$B$7&gt;0,(W175/Config!$B$7)*Config!$B$4,0)</f>
        <v/>
      </c>
    </row>
    <row r="176" hidden="1" outlineLevel="1">
      <c r="A176" s="22" t="inlineStr">
        <is>
          <t>May</t>
        </is>
      </c>
      <c r="B176" s="22" t="n">
        <v>2026</v>
      </c>
      <c r="C176" s="22" t="inlineStr">
        <is>
          <t>25-04-2026</t>
        </is>
      </c>
      <c r="D176" s="23" t="n">
        <v>0.7266319444444445</v>
      </c>
      <c r="E176" s="22" t="inlineStr">
        <is>
          <t>Makhana_7-2981</t>
        </is>
      </c>
      <c r="F176" s="22" t="inlineStr">
        <is>
          <t>FG</t>
        </is>
      </c>
      <c r="G176" s="22" t="inlineStr">
        <is>
          <t>Roasted &amp; Flavoured Makhana</t>
        </is>
      </c>
      <c r="H176" s="22" t="inlineStr">
        <is>
          <t>Roasted &amp; Flavored Makhana - Black Pepper Farmley Composite jar 77 g</t>
        </is>
      </c>
      <c r="I176" s="22" t="inlineStr">
        <is>
          <t>Prasadam Roasted Makhana</t>
        </is>
      </c>
      <c r="J176" s="24" t="n">
        <v>0.077</v>
      </c>
      <c r="K176" s="24" t="n">
        <v>400</v>
      </c>
      <c r="L176" s="22" t="inlineStr">
        <is>
          <t>SPENCER'S RETAIL LIMITED</t>
        </is>
      </c>
      <c r="M176" s="24" t="n">
        <v>30.8</v>
      </c>
      <c r="N176" s="22" t="inlineStr">
        <is>
          <t>Modern Trade</t>
        </is>
      </c>
      <c r="O176" s="22" t="inlineStr">
        <is>
          <t>Purnea</t>
        </is>
      </c>
      <c r="P176" s="22" t="inlineStr">
        <is>
          <t>Value Added</t>
        </is>
      </c>
      <c r="Q176" s="22" t="inlineStr">
        <is>
          <t>Roasted &amp; Flavoured Makhana</t>
        </is>
      </c>
      <c r="R176" s="25">
        <f>IF(Config!$B$4&gt;0,M176/Config!$B$4,0)</f>
        <v/>
      </c>
      <c r="S176" s="25">
        <f>IF(Config!$B$4&gt;0,K176/Config!$B$4,0)</f>
        <v/>
      </c>
      <c r="T176" s="25">
        <f>R176*Config!$B$7</f>
        <v/>
      </c>
      <c r="U176" s="25">
        <f>S176*Config!$B$7</f>
        <v/>
      </c>
      <c r="V176" s="25" t="n">
        <v>0</v>
      </c>
      <c r="W176" s="25" t="n">
        <v>0</v>
      </c>
      <c r="X176" s="26">
        <f>IF(T176&gt;0,V176/T176,0)</f>
        <v/>
      </c>
      <c r="Y176" s="26">
        <f>IF(U176&gt;0,W176/U176,0)</f>
        <v/>
      </c>
      <c r="Z176" s="25">
        <f>T176-V176</f>
        <v/>
      </c>
      <c r="AA176" s="25">
        <f>U176-W176</f>
        <v/>
      </c>
      <c r="AB176" s="25">
        <f>IF(Config!$B$7&gt;0,(V176/Config!$B$7)*Config!$B$4,0)</f>
        <v/>
      </c>
      <c r="AC176" s="25">
        <f>IF(Config!$B$7&gt;0,(W176/Config!$B$7)*Config!$B$4,0)</f>
        <v/>
      </c>
    </row>
    <row r="177" hidden="1" outlineLevel="1">
      <c r="A177" s="22" t="inlineStr">
        <is>
          <t>May</t>
        </is>
      </c>
      <c r="B177" s="22" t="n">
        <v>2026</v>
      </c>
      <c r="C177" s="22" t="inlineStr">
        <is>
          <t>25-04-2026</t>
        </is>
      </c>
      <c r="D177" s="23" t="n">
        <v>0.7266319444444445</v>
      </c>
      <c r="E177" s="22" t="inlineStr">
        <is>
          <t>Makhana_7-2979</t>
        </is>
      </c>
      <c r="F177" s="22" t="inlineStr">
        <is>
          <t>FG</t>
        </is>
      </c>
      <c r="G177" s="22" t="inlineStr">
        <is>
          <t>Roasted &amp; Flavoured Makhana</t>
        </is>
      </c>
      <c r="H177" s="22" t="inlineStr">
        <is>
          <t>Roasted &amp; Flavored Makhana -Cheddar Cheese Farmley Composite Jar 77 g</t>
        </is>
      </c>
      <c r="I177" s="22" t="inlineStr">
        <is>
          <t>Prasadam Roasted Makhana</t>
        </is>
      </c>
      <c r="J177" s="24" t="n">
        <v>0.077</v>
      </c>
      <c r="K177" s="24" t="n">
        <v>400</v>
      </c>
      <c r="L177" s="22" t="inlineStr">
        <is>
          <t>SPENCER'S RETAIL LIMITED</t>
        </is>
      </c>
      <c r="M177" s="24" t="n">
        <v>30.8</v>
      </c>
      <c r="N177" s="22" t="inlineStr">
        <is>
          <t>Modern Trade</t>
        </is>
      </c>
      <c r="O177" s="22" t="inlineStr">
        <is>
          <t>Purnea</t>
        </is>
      </c>
      <c r="P177" s="22" t="inlineStr">
        <is>
          <t>Value Added</t>
        </is>
      </c>
      <c r="Q177" s="22" t="inlineStr">
        <is>
          <t>Roasted &amp; Flavoured Makhana</t>
        </is>
      </c>
      <c r="R177" s="25">
        <f>IF(Config!$B$4&gt;0,M177/Config!$B$4,0)</f>
        <v/>
      </c>
      <c r="S177" s="25">
        <f>IF(Config!$B$4&gt;0,K177/Config!$B$4,0)</f>
        <v/>
      </c>
      <c r="T177" s="25">
        <f>R177*Config!$B$7</f>
        <v/>
      </c>
      <c r="U177" s="25">
        <f>S177*Config!$B$7</f>
        <v/>
      </c>
      <c r="V177" s="25" t="n">
        <v>0</v>
      </c>
      <c r="W177" s="25" t="n">
        <v>0</v>
      </c>
      <c r="X177" s="26">
        <f>IF(T177&gt;0,V177/T177,0)</f>
        <v/>
      </c>
      <c r="Y177" s="26">
        <f>IF(U177&gt;0,W177/U177,0)</f>
        <v/>
      </c>
      <c r="Z177" s="25">
        <f>T177-V177</f>
        <v/>
      </c>
      <c r="AA177" s="25">
        <f>U177-W177</f>
        <v/>
      </c>
      <c r="AB177" s="25">
        <f>IF(Config!$B$7&gt;0,(V177/Config!$B$7)*Config!$B$4,0)</f>
        <v/>
      </c>
      <c r="AC177" s="25">
        <f>IF(Config!$B$7&gt;0,(W177/Config!$B$7)*Config!$B$4,0)</f>
        <v/>
      </c>
    </row>
    <row r="178" hidden="1" outlineLevel="1">
      <c r="A178" s="22" t="inlineStr">
        <is>
          <t>May</t>
        </is>
      </c>
      <c r="B178" s="22" t="n">
        <v>2026</v>
      </c>
      <c r="C178" s="22" t="inlineStr">
        <is>
          <t>25-04-2026</t>
        </is>
      </c>
      <c r="D178" s="23" t="n">
        <v>0.7266435185185185</v>
      </c>
      <c r="E178" s="22" t="inlineStr">
        <is>
          <t>Makhana_7-2980</t>
        </is>
      </c>
      <c r="F178" s="22" t="inlineStr">
        <is>
          <t>FG</t>
        </is>
      </c>
      <c r="G178" s="22" t="inlineStr">
        <is>
          <t>Roasted &amp; Flavoured Makhana</t>
        </is>
      </c>
      <c r="H178" s="22" t="inlineStr">
        <is>
          <t>Roasted &amp; Flavored Makhana - Mint Farmley Composite Jar 77 g</t>
        </is>
      </c>
      <c r="I178" s="22" t="inlineStr">
        <is>
          <t>Prasadam Roasted Makhana</t>
        </is>
      </c>
      <c r="J178" s="24" t="n">
        <v>0.077</v>
      </c>
      <c r="K178" s="24" t="n">
        <v>300</v>
      </c>
      <c r="L178" s="22" t="inlineStr">
        <is>
          <t>MAX HYPERMARKET INDIA PRIVATE LIMITED</t>
        </is>
      </c>
      <c r="M178" s="24" t="n">
        <v>23.1</v>
      </c>
      <c r="N178" s="22" t="inlineStr">
        <is>
          <t>Modern Trade</t>
        </is>
      </c>
      <c r="O178" s="22" t="inlineStr">
        <is>
          <t>Purnea</t>
        </is>
      </c>
      <c r="P178" s="22" t="inlineStr">
        <is>
          <t>Value Added</t>
        </is>
      </c>
      <c r="Q178" s="22" t="inlineStr">
        <is>
          <t>Roasted &amp; Flavoured Makhana</t>
        </is>
      </c>
      <c r="R178" s="25">
        <f>IF(Config!$B$4&gt;0,M178/Config!$B$4,0)</f>
        <v/>
      </c>
      <c r="S178" s="25">
        <f>IF(Config!$B$4&gt;0,K178/Config!$B$4,0)</f>
        <v/>
      </c>
      <c r="T178" s="25">
        <f>R178*Config!$B$7</f>
        <v/>
      </c>
      <c r="U178" s="25">
        <f>S178*Config!$B$7</f>
        <v/>
      </c>
      <c r="V178" s="25" t="n">
        <v>0</v>
      </c>
      <c r="W178" s="25" t="n">
        <v>0</v>
      </c>
      <c r="X178" s="26">
        <f>IF(T178&gt;0,V178/T178,0)</f>
        <v/>
      </c>
      <c r="Y178" s="26">
        <f>IF(U178&gt;0,W178/U178,0)</f>
        <v/>
      </c>
      <c r="Z178" s="25">
        <f>T178-V178</f>
        <v/>
      </c>
      <c r="AA178" s="25">
        <f>U178-W178</f>
        <v/>
      </c>
      <c r="AB178" s="25">
        <f>IF(Config!$B$7&gt;0,(V178/Config!$B$7)*Config!$B$4,0)</f>
        <v/>
      </c>
      <c r="AC178" s="25">
        <f>IF(Config!$B$7&gt;0,(W178/Config!$B$7)*Config!$B$4,0)</f>
        <v/>
      </c>
    </row>
    <row r="179" hidden="1" outlineLevel="1">
      <c r="A179" s="22" t="inlineStr">
        <is>
          <t>May</t>
        </is>
      </c>
      <c r="B179" s="22" t="n">
        <v>2026</v>
      </c>
      <c r="C179" s="22" t="inlineStr">
        <is>
          <t>25-04-2026</t>
        </is>
      </c>
      <c r="D179" s="23" t="n">
        <v>0.7266435185185185</v>
      </c>
      <c r="E179" s="22" t="inlineStr">
        <is>
          <t>Makhana_7-2983</t>
        </is>
      </c>
      <c r="F179" s="22" t="inlineStr">
        <is>
          <t>FG</t>
        </is>
      </c>
      <c r="G179" s="22" t="inlineStr">
        <is>
          <t>Roasted &amp; Flavoured Makhana</t>
        </is>
      </c>
      <c r="H179" s="22" t="inlineStr">
        <is>
          <t>Roasted &amp; Flavored Makhana - Peri Peri Farmley Composite Jar 77 g</t>
        </is>
      </c>
      <c r="I179" s="22" t="inlineStr">
        <is>
          <t>Prasadam Roasted Makhana</t>
        </is>
      </c>
      <c r="J179" s="24" t="n">
        <v>0.077</v>
      </c>
      <c r="K179" s="24" t="n">
        <v>200</v>
      </c>
      <c r="L179" s="22" t="inlineStr">
        <is>
          <t>MAX HYPERMARKET INDIA PRIVATE LIMITED</t>
        </is>
      </c>
      <c r="M179" s="24" t="n">
        <v>15.4</v>
      </c>
      <c r="N179" s="22" t="inlineStr">
        <is>
          <t>Modern Trade</t>
        </is>
      </c>
      <c r="O179" s="22" t="inlineStr">
        <is>
          <t>Purnea</t>
        </is>
      </c>
      <c r="P179" s="22" t="inlineStr">
        <is>
          <t>Value Added</t>
        </is>
      </c>
      <c r="Q179" s="22" t="inlineStr">
        <is>
          <t>Roasted &amp; Flavoured Makhana</t>
        </is>
      </c>
      <c r="R179" s="25">
        <f>IF(Config!$B$4&gt;0,M179/Config!$B$4,0)</f>
        <v/>
      </c>
      <c r="S179" s="25">
        <f>IF(Config!$B$4&gt;0,K179/Config!$B$4,0)</f>
        <v/>
      </c>
      <c r="T179" s="25">
        <f>R179*Config!$B$7</f>
        <v/>
      </c>
      <c r="U179" s="25">
        <f>S179*Config!$B$7</f>
        <v/>
      </c>
      <c r="V179" s="25" t="n">
        <v>0</v>
      </c>
      <c r="W179" s="25" t="n">
        <v>0</v>
      </c>
      <c r="X179" s="26">
        <f>IF(T179&gt;0,V179/T179,0)</f>
        <v/>
      </c>
      <c r="Y179" s="26">
        <f>IF(U179&gt;0,W179/U179,0)</f>
        <v/>
      </c>
      <c r="Z179" s="25">
        <f>T179-V179</f>
        <v/>
      </c>
      <c r="AA179" s="25">
        <f>U179-W179</f>
        <v/>
      </c>
      <c r="AB179" s="25">
        <f>IF(Config!$B$7&gt;0,(V179/Config!$B$7)*Config!$B$4,0)</f>
        <v/>
      </c>
      <c r="AC179" s="25">
        <f>IF(Config!$B$7&gt;0,(W179/Config!$B$7)*Config!$B$4,0)</f>
        <v/>
      </c>
    </row>
    <row r="180" hidden="1" outlineLevel="1">
      <c r="A180" s="22" t="inlineStr">
        <is>
          <t>May</t>
        </is>
      </c>
      <c r="B180" s="22" t="n">
        <v>2026</v>
      </c>
      <c r="C180" s="22" t="inlineStr">
        <is>
          <t>25-04-2026</t>
        </is>
      </c>
      <c r="D180" s="23" t="n">
        <v>0.7266435185185185</v>
      </c>
      <c r="E180" s="22" t="inlineStr">
        <is>
          <t>Makhana_7-2986</t>
        </is>
      </c>
      <c r="F180" s="22" t="inlineStr">
        <is>
          <t>FG</t>
        </is>
      </c>
      <c r="G180" s="22" t="inlineStr">
        <is>
          <t>Roasted &amp; Flavoured Makhana</t>
        </is>
      </c>
      <c r="H180" s="22" t="inlineStr">
        <is>
          <t>Roasted &amp; Flavored Makhana -Cream and Onion Farmley Composite Jar 77 g</t>
        </is>
      </c>
      <c r="I180" s="22" t="inlineStr">
        <is>
          <t>Prasadam Roasted Makhana</t>
        </is>
      </c>
      <c r="J180" s="24" t="n">
        <v>0.077</v>
      </c>
      <c r="K180" s="24" t="n">
        <v>200</v>
      </c>
      <c r="L180" s="22" t="inlineStr">
        <is>
          <t>MAX HYPERMARKET INDIA PRIVATE LIMITED</t>
        </is>
      </c>
      <c r="M180" s="24" t="n">
        <v>15.4</v>
      </c>
      <c r="N180" s="22" t="inlineStr">
        <is>
          <t>Modern Trade</t>
        </is>
      </c>
      <c r="O180" s="22" t="inlineStr">
        <is>
          <t>Purnea</t>
        </is>
      </c>
      <c r="P180" s="22" t="inlineStr">
        <is>
          <t>Value Added</t>
        </is>
      </c>
      <c r="Q180" s="22" t="inlineStr">
        <is>
          <t>Roasted &amp; Flavoured Makhana</t>
        </is>
      </c>
      <c r="R180" s="25">
        <f>IF(Config!$B$4&gt;0,M180/Config!$B$4,0)</f>
        <v/>
      </c>
      <c r="S180" s="25">
        <f>IF(Config!$B$4&gt;0,K180/Config!$B$4,0)</f>
        <v/>
      </c>
      <c r="T180" s="25">
        <f>R180*Config!$B$7</f>
        <v/>
      </c>
      <c r="U180" s="25">
        <f>S180*Config!$B$7</f>
        <v/>
      </c>
      <c r="V180" s="25" t="n">
        <v>0</v>
      </c>
      <c r="W180" s="25" t="n">
        <v>0</v>
      </c>
      <c r="X180" s="26">
        <f>IF(T180&gt;0,V180/T180,0)</f>
        <v/>
      </c>
      <c r="Y180" s="26">
        <f>IF(U180&gt;0,W180/U180,0)</f>
        <v/>
      </c>
      <c r="Z180" s="25">
        <f>T180-V180</f>
        <v/>
      </c>
      <c r="AA180" s="25">
        <f>U180-W180</f>
        <v/>
      </c>
      <c r="AB180" s="25">
        <f>IF(Config!$B$7&gt;0,(V180/Config!$B$7)*Config!$B$4,0)</f>
        <v/>
      </c>
      <c r="AC180" s="25">
        <f>IF(Config!$B$7&gt;0,(W180/Config!$B$7)*Config!$B$4,0)</f>
        <v/>
      </c>
    </row>
    <row r="181" hidden="1" outlineLevel="1">
      <c r="A181" s="22" t="inlineStr">
        <is>
          <t>May</t>
        </is>
      </c>
      <c r="B181" s="22" t="n">
        <v>2026</v>
      </c>
      <c r="C181" s="22" t="inlineStr">
        <is>
          <t>25-04-2026</t>
        </is>
      </c>
      <c r="D181" s="23" t="n">
        <v>0.7266550925925926</v>
      </c>
      <c r="E181" s="22" t="inlineStr">
        <is>
          <t>Makhana_7-30165</t>
        </is>
      </c>
      <c r="F181" s="22" t="inlineStr">
        <is>
          <t>FG</t>
        </is>
      </c>
      <c r="G181" s="22" t="inlineStr">
        <is>
          <t>Roasted &amp; Flavoured Makhana</t>
        </is>
      </c>
      <c r="H181" s="22" t="inlineStr">
        <is>
          <t>Roasted &amp; Flavored Makhana - Cream N Onion Farmley Composite Jar 83 g</t>
        </is>
      </c>
      <c r="I181" s="22" t="inlineStr">
        <is>
          <t>Prasadam Roasted Makhana</t>
        </is>
      </c>
      <c r="J181" s="24" t="n">
        <v>0.083</v>
      </c>
      <c r="K181" s="24" t="n">
        <v>312</v>
      </c>
      <c r="L181" s="22" t="inlineStr">
        <is>
          <t>Avenue Supermarts Ltd</t>
        </is>
      </c>
      <c r="M181" s="24" t="n">
        <v>25.9</v>
      </c>
      <c r="N181" s="22" t="inlineStr">
        <is>
          <t>Modern Trade</t>
        </is>
      </c>
      <c r="O181" s="22" t="inlineStr">
        <is>
          <t>Purnea</t>
        </is>
      </c>
      <c r="P181" s="22" t="inlineStr">
        <is>
          <t>Value Added</t>
        </is>
      </c>
      <c r="Q181" s="22" t="inlineStr">
        <is>
          <t>Roasted &amp; Flavoured Makhana</t>
        </is>
      </c>
      <c r="R181" s="25">
        <f>IF(Config!$B$4&gt;0,M181/Config!$B$4,0)</f>
        <v/>
      </c>
      <c r="S181" s="25">
        <f>IF(Config!$B$4&gt;0,K181/Config!$B$4,0)</f>
        <v/>
      </c>
      <c r="T181" s="25">
        <f>R181*Config!$B$7</f>
        <v/>
      </c>
      <c r="U181" s="25">
        <f>S181*Config!$B$7</f>
        <v/>
      </c>
      <c r="V181" s="25" t="n">
        <v>3.98</v>
      </c>
      <c r="W181" s="25" t="n">
        <v>48</v>
      </c>
      <c r="X181" s="26">
        <f>IF(T181&gt;0,V181/T181,0)</f>
        <v/>
      </c>
      <c r="Y181" s="26">
        <f>IF(U181&gt;0,W181/U181,0)</f>
        <v/>
      </c>
      <c r="Z181" s="25">
        <f>T181-V181</f>
        <v/>
      </c>
      <c r="AA181" s="25">
        <f>U181-W181</f>
        <v/>
      </c>
      <c r="AB181" s="25">
        <f>IF(Config!$B$7&gt;0,(V181/Config!$B$7)*Config!$B$4,0)</f>
        <v/>
      </c>
      <c r="AC181" s="25">
        <f>IF(Config!$B$7&gt;0,(W181/Config!$B$7)*Config!$B$4,0)</f>
        <v/>
      </c>
    </row>
    <row r="182" hidden="1" outlineLevel="1">
      <c r="A182" s="22" t="inlineStr">
        <is>
          <t>May</t>
        </is>
      </c>
      <c r="B182" s="22" t="n">
        <v>2026</v>
      </c>
      <c r="C182" s="22" t="inlineStr">
        <is>
          <t>25-04-2026</t>
        </is>
      </c>
      <c r="D182" s="23" t="n">
        <v>0.7266550925925926</v>
      </c>
      <c r="E182" s="22" t="inlineStr">
        <is>
          <t>Makhana_7-30166</t>
        </is>
      </c>
      <c r="F182" s="22" t="inlineStr">
        <is>
          <t>FG</t>
        </is>
      </c>
      <c r="G182" s="22" t="inlineStr">
        <is>
          <t>Roasted &amp; Flavoured Makhana</t>
        </is>
      </c>
      <c r="H182" s="22" t="inlineStr">
        <is>
          <t>Roasted &amp; Flavored Makhana - Mint Farmley Composite  Jar 83 g</t>
        </is>
      </c>
      <c r="I182" s="22" t="inlineStr">
        <is>
          <t>Prasadam Roasted Makhana</t>
        </is>
      </c>
      <c r="J182" s="24" t="n">
        <v>0.083</v>
      </c>
      <c r="K182" s="24" t="n">
        <v>312</v>
      </c>
      <c r="L182" s="22" t="inlineStr">
        <is>
          <t>Avenue Supermarts Ltd</t>
        </is>
      </c>
      <c r="M182" s="24" t="n">
        <v>25.9</v>
      </c>
      <c r="N182" s="22" t="inlineStr">
        <is>
          <t>Modern Trade</t>
        </is>
      </c>
      <c r="O182" s="22" t="inlineStr">
        <is>
          <t>Purnea</t>
        </is>
      </c>
      <c r="P182" s="22" t="inlineStr">
        <is>
          <t>Value Added</t>
        </is>
      </c>
      <c r="Q182" s="22" t="inlineStr">
        <is>
          <t>Roasted &amp; Flavoured Makhana</t>
        </is>
      </c>
      <c r="R182" s="25">
        <f>IF(Config!$B$4&gt;0,M182/Config!$B$4,0)</f>
        <v/>
      </c>
      <c r="S182" s="25">
        <f>IF(Config!$B$4&gt;0,K182/Config!$B$4,0)</f>
        <v/>
      </c>
      <c r="T182" s="25">
        <f>R182*Config!$B$7</f>
        <v/>
      </c>
      <c r="U182" s="25">
        <f>S182*Config!$B$7</f>
        <v/>
      </c>
      <c r="V182" s="25" t="n">
        <v>3.98</v>
      </c>
      <c r="W182" s="25" t="n">
        <v>48</v>
      </c>
      <c r="X182" s="26">
        <f>IF(T182&gt;0,V182/T182,0)</f>
        <v/>
      </c>
      <c r="Y182" s="26">
        <f>IF(U182&gt;0,W182/U182,0)</f>
        <v/>
      </c>
      <c r="Z182" s="25">
        <f>T182-V182</f>
        <v/>
      </c>
      <c r="AA182" s="25">
        <f>U182-W182</f>
        <v/>
      </c>
      <c r="AB182" s="25">
        <f>IF(Config!$B$7&gt;0,(V182/Config!$B$7)*Config!$B$4,0)</f>
        <v/>
      </c>
      <c r="AC182" s="25">
        <f>IF(Config!$B$7&gt;0,(W182/Config!$B$7)*Config!$B$4,0)</f>
        <v/>
      </c>
    </row>
    <row r="183" hidden="1" outlineLevel="1">
      <c r="A183" s="22" t="inlineStr">
        <is>
          <t>May</t>
        </is>
      </c>
      <c r="B183" s="22" t="n">
        <v>2026</v>
      </c>
      <c r="C183" s="22" t="inlineStr">
        <is>
          <t>25-04-2026</t>
        </is>
      </c>
      <c r="D183" s="23" t="n">
        <v>0.7266550925925926</v>
      </c>
      <c r="E183" s="22" t="inlineStr">
        <is>
          <t>Makhana_7-30167</t>
        </is>
      </c>
      <c r="F183" s="22" t="inlineStr">
        <is>
          <t>FG</t>
        </is>
      </c>
      <c r="G183" s="22" t="inlineStr">
        <is>
          <t>Roasted &amp; Flavoured Makhana</t>
        </is>
      </c>
      <c r="H183" s="22" t="inlineStr">
        <is>
          <t xml:space="preserve">Roasted &amp; Salted Makhana Farmley Composite Jar 83 g	</t>
        </is>
      </c>
      <c r="I183" s="22" t="inlineStr">
        <is>
          <t>Prasadam Roasted Makhana</t>
        </is>
      </c>
      <c r="J183" s="24" t="n">
        <v>0.083</v>
      </c>
      <c r="K183" s="24" t="n">
        <v>312</v>
      </c>
      <c r="L183" s="22" t="inlineStr">
        <is>
          <t>Avenue Supermarts Ltd</t>
        </is>
      </c>
      <c r="M183" s="24" t="n">
        <v>25.9</v>
      </c>
      <c r="N183" s="22" t="inlineStr">
        <is>
          <t>Modern Trade</t>
        </is>
      </c>
      <c r="O183" s="22" t="inlineStr">
        <is>
          <t>Purnea</t>
        </is>
      </c>
      <c r="P183" s="22" t="inlineStr">
        <is>
          <t>Value Added</t>
        </is>
      </c>
      <c r="Q183" s="22" t="inlineStr">
        <is>
          <t>Roasted &amp; Flavoured Makhana</t>
        </is>
      </c>
      <c r="R183" s="25">
        <f>IF(Config!$B$4&gt;0,M183/Config!$B$4,0)</f>
        <v/>
      </c>
      <c r="S183" s="25">
        <f>IF(Config!$B$4&gt;0,K183/Config!$B$4,0)</f>
        <v/>
      </c>
      <c r="T183" s="25">
        <f>R183*Config!$B$7</f>
        <v/>
      </c>
      <c r="U183" s="25">
        <f>S183*Config!$B$7</f>
        <v/>
      </c>
      <c r="V183" s="25" t="n">
        <v>15.94</v>
      </c>
      <c r="W183" s="25" t="n">
        <v>192</v>
      </c>
      <c r="X183" s="26">
        <f>IF(T183&gt;0,V183/T183,0)</f>
        <v/>
      </c>
      <c r="Y183" s="26">
        <f>IF(U183&gt;0,W183/U183,0)</f>
        <v/>
      </c>
      <c r="Z183" s="25">
        <f>T183-V183</f>
        <v/>
      </c>
      <c r="AA183" s="25">
        <f>U183-W183</f>
        <v/>
      </c>
      <c r="AB183" s="25">
        <f>IF(Config!$B$7&gt;0,(V183/Config!$B$7)*Config!$B$4,0)</f>
        <v/>
      </c>
      <c r="AC183" s="25">
        <f>IF(Config!$B$7&gt;0,(W183/Config!$B$7)*Config!$B$4,0)</f>
        <v/>
      </c>
    </row>
    <row r="184" hidden="1" outlineLevel="1">
      <c r="A184" s="22" t="inlineStr">
        <is>
          <t>May</t>
        </is>
      </c>
      <c r="B184" s="22" t="n">
        <v>2026</v>
      </c>
      <c r="C184" s="22" t="inlineStr">
        <is>
          <t>25-04-2026</t>
        </is>
      </c>
      <c r="D184" s="23" t="n">
        <v>0.7266550925925926</v>
      </c>
      <c r="E184" s="22" t="inlineStr">
        <is>
          <t>Makhana_7-30164</t>
        </is>
      </c>
      <c r="F184" s="22" t="inlineStr">
        <is>
          <t>FG</t>
        </is>
      </c>
      <c r="G184" s="22" t="inlineStr">
        <is>
          <t>Roasted &amp; Flavoured Makhana</t>
        </is>
      </c>
      <c r="H184" s="22" t="inlineStr">
        <is>
          <t>Roasted &amp; Flavored Makhana - Peri Peri Farmley Composite Jar 83 g</t>
        </is>
      </c>
      <c r="I184" s="22" t="inlineStr">
        <is>
          <t>Prasadam Roasted Makhana</t>
        </is>
      </c>
      <c r="J184" s="24" t="n">
        <v>0.083</v>
      </c>
      <c r="K184" s="24" t="n">
        <v>312</v>
      </c>
      <c r="L184" s="22" t="inlineStr">
        <is>
          <t>Avenue Supermarts Ltd</t>
        </is>
      </c>
      <c r="M184" s="24" t="n">
        <v>25.9</v>
      </c>
      <c r="N184" s="22" t="inlineStr">
        <is>
          <t>Modern Trade</t>
        </is>
      </c>
      <c r="O184" s="22" t="inlineStr">
        <is>
          <t>Purnea</t>
        </is>
      </c>
      <c r="P184" s="22" t="inlineStr">
        <is>
          <t>Value Added</t>
        </is>
      </c>
      <c r="Q184" s="22" t="inlineStr">
        <is>
          <t>Roasted &amp; Flavoured Makhana</t>
        </is>
      </c>
      <c r="R184" s="25">
        <f>IF(Config!$B$4&gt;0,M184/Config!$B$4,0)</f>
        <v/>
      </c>
      <c r="S184" s="25">
        <f>IF(Config!$B$4&gt;0,K184/Config!$B$4,0)</f>
        <v/>
      </c>
      <c r="T184" s="25">
        <f>R184*Config!$B$7</f>
        <v/>
      </c>
      <c r="U184" s="25">
        <f>S184*Config!$B$7</f>
        <v/>
      </c>
      <c r="V184" s="25" t="n">
        <v>11.95</v>
      </c>
      <c r="W184" s="25" t="n">
        <v>144</v>
      </c>
      <c r="X184" s="26">
        <f>IF(T184&gt;0,V184/T184,0)</f>
        <v/>
      </c>
      <c r="Y184" s="26">
        <f>IF(U184&gt;0,W184/U184,0)</f>
        <v/>
      </c>
      <c r="Z184" s="25">
        <f>T184-V184</f>
        <v/>
      </c>
      <c r="AA184" s="25">
        <f>U184-W184</f>
        <v/>
      </c>
      <c r="AB184" s="25">
        <f>IF(Config!$B$7&gt;0,(V184/Config!$B$7)*Config!$B$4,0)</f>
        <v/>
      </c>
      <c r="AC184" s="25">
        <f>IF(Config!$B$7&gt;0,(W184/Config!$B$7)*Config!$B$4,0)</f>
        <v/>
      </c>
    </row>
    <row r="185" hidden="1" outlineLevel="1">
      <c r="A185" s="22" t="inlineStr">
        <is>
          <t>May</t>
        </is>
      </c>
      <c r="B185" s="22" t="n">
        <v>2026</v>
      </c>
      <c r="C185" s="22" t="inlineStr">
        <is>
          <t>25-04-2026</t>
        </is>
      </c>
      <c r="D185" s="23" t="n">
        <v>0.7266550925925926</v>
      </c>
      <c r="E185" s="22" t="inlineStr">
        <is>
          <t>Makhana_7-2995</t>
        </is>
      </c>
      <c r="F185" s="22" t="inlineStr">
        <is>
          <t>FG</t>
        </is>
      </c>
      <c r="G185" s="22" t="inlineStr">
        <is>
          <t>Roasted &amp; Flavoured Makhana</t>
        </is>
      </c>
      <c r="H185" s="22" t="inlineStr">
        <is>
          <t>Roasted &amp; Flavoured Cream &amp; Onion Makhana Farmley Jar 55 g</t>
        </is>
      </c>
      <c r="I185" s="22" t="inlineStr">
        <is>
          <t>Prasadam Roasted Makhana</t>
        </is>
      </c>
      <c r="J185" s="24" t="n">
        <v>0.055</v>
      </c>
      <c r="K185" s="24" t="n">
        <v>350</v>
      </c>
      <c r="L185" s="22" t="inlineStr">
        <is>
          <t>Market Ninety Nine Private Limited</t>
        </is>
      </c>
      <c r="M185" s="24" t="n">
        <v>19.25</v>
      </c>
      <c r="N185" s="22" t="inlineStr">
        <is>
          <t>Modern Trade</t>
        </is>
      </c>
      <c r="O185" s="22" t="inlineStr">
        <is>
          <t>Purnea</t>
        </is>
      </c>
      <c r="P185" s="22" t="inlineStr">
        <is>
          <t>Value Added</t>
        </is>
      </c>
      <c r="Q185" s="22" t="inlineStr">
        <is>
          <t>Roasted &amp; Flavoured Makhana</t>
        </is>
      </c>
      <c r="R185" s="25">
        <f>IF(Config!$B$4&gt;0,M185/Config!$B$4,0)</f>
        <v/>
      </c>
      <c r="S185" s="25">
        <f>IF(Config!$B$4&gt;0,K185/Config!$B$4,0)</f>
        <v/>
      </c>
      <c r="T185" s="25">
        <f>R185*Config!$B$7</f>
        <v/>
      </c>
      <c r="U185" s="25">
        <f>S185*Config!$B$7</f>
        <v/>
      </c>
      <c r="V185" s="25" t="n">
        <v>15.4</v>
      </c>
      <c r="W185" s="25" t="n">
        <v>280</v>
      </c>
      <c r="X185" s="26">
        <f>IF(T185&gt;0,V185/T185,0)</f>
        <v/>
      </c>
      <c r="Y185" s="26">
        <f>IF(U185&gt;0,W185/U185,0)</f>
        <v/>
      </c>
      <c r="Z185" s="25">
        <f>T185-V185</f>
        <v/>
      </c>
      <c r="AA185" s="25">
        <f>U185-W185</f>
        <v/>
      </c>
      <c r="AB185" s="25">
        <f>IF(Config!$B$7&gt;0,(V185/Config!$B$7)*Config!$B$4,0)</f>
        <v/>
      </c>
      <c r="AC185" s="25">
        <f>IF(Config!$B$7&gt;0,(W185/Config!$B$7)*Config!$B$4,0)</f>
        <v/>
      </c>
    </row>
    <row r="186" hidden="1" outlineLevel="1">
      <c r="A186" s="22" t="inlineStr">
        <is>
          <t>May</t>
        </is>
      </c>
      <c r="B186" s="22" t="n">
        <v>2026</v>
      </c>
      <c r="C186" s="22" t="inlineStr">
        <is>
          <t>25-04-2026</t>
        </is>
      </c>
      <c r="D186" s="23" t="n">
        <v>0.7266550925925926</v>
      </c>
      <c r="E186" s="22" t="inlineStr">
        <is>
          <t>Makhana_7-2994</t>
        </is>
      </c>
      <c r="F186" s="22" t="inlineStr">
        <is>
          <t>FG</t>
        </is>
      </c>
      <c r="G186" s="22" t="inlineStr">
        <is>
          <t>Roasted &amp; Flavoured Makhana</t>
        </is>
      </c>
      <c r="H186" s="22" t="inlineStr">
        <is>
          <t>Roasted &amp; Salted Makhana Farmley Jar 55 g</t>
        </is>
      </c>
      <c r="I186" s="22" t="inlineStr">
        <is>
          <t>Prasadam Roasted Makhana</t>
        </is>
      </c>
      <c r="J186" s="24" t="n">
        <v>0.055</v>
      </c>
      <c r="K186" s="24" t="n">
        <v>245</v>
      </c>
      <c r="L186" s="22" t="inlineStr">
        <is>
          <t>Market Ninety Nine Private Limited</t>
        </is>
      </c>
      <c r="M186" s="24" t="n">
        <v>13.47</v>
      </c>
      <c r="N186" s="22" t="inlineStr">
        <is>
          <t>Modern Trade</t>
        </is>
      </c>
      <c r="O186" s="22" t="inlineStr">
        <is>
          <t>Purnea</t>
        </is>
      </c>
      <c r="P186" s="22" t="inlineStr">
        <is>
          <t>Value Added</t>
        </is>
      </c>
      <c r="Q186" s="22" t="inlineStr">
        <is>
          <t>Roasted &amp; Flavoured Makhana</t>
        </is>
      </c>
      <c r="R186" s="25">
        <f>IF(Config!$B$4&gt;0,M186/Config!$B$4,0)</f>
        <v/>
      </c>
      <c r="S186" s="25">
        <f>IF(Config!$B$4&gt;0,K186/Config!$B$4,0)</f>
        <v/>
      </c>
      <c r="T186" s="25">
        <f>R186*Config!$B$7</f>
        <v/>
      </c>
      <c r="U186" s="25">
        <f>S186*Config!$B$7</f>
        <v/>
      </c>
      <c r="V186" s="25" t="n">
        <v>23.1</v>
      </c>
      <c r="W186" s="25" t="n">
        <v>420</v>
      </c>
      <c r="X186" s="26">
        <f>IF(T186&gt;0,V186/T186,0)</f>
        <v/>
      </c>
      <c r="Y186" s="26">
        <f>IF(U186&gt;0,W186/U186,0)</f>
        <v/>
      </c>
      <c r="Z186" s="25">
        <f>T186-V186</f>
        <v/>
      </c>
      <c r="AA186" s="25">
        <f>U186-W186</f>
        <v/>
      </c>
      <c r="AB186" s="25">
        <f>IF(Config!$B$7&gt;0,(V186/Config!$B$7)*Config!$B$4,0)</f>
        <v/>
      </c>
      <c r="AC186" s="25">
        <f>IF(Config!$B$7&gt;0,(W186/Config!$B$7)*Config!$B$4,0)</f>
        <v/>
      </c>
    </row>
    <row r="187" hidden="1" outlineLevel="1">
      <c r="A187" s="22" t="inlineStr">
        <is>
          <t>May</t>
        </is>
      </c>
      <c r="B187" s="22" t="n">
        <v>2026</v>
      </c>
      <c r="C187" s="22" t="inlineStr">
        <is>
          <t>25-04-2026</t>
        </is>
      </c>
      <c r="D187" s="23" t="n">
        <v>0.7266550925925926</v>
      </c>
      <c r="E187" s="22" t="inlineStr">
        <is>
          <t>Makhana_7-2998</t>
        </is>
      </c>
      <c r="F187" s="22" t="inlineStr">
        <is>
          <t>FG</t>
        </is>
      </c>
      <c r="G187" s="22" t="inlineStr">
        <is>
          <t>Roasted &amp; Flavoured Makhana</t>
        </is>
      </c>
      <c r="H187" s="22" t="inlineStr">
        <is>
          <t>Roasted &amp; Flavoured Cheddar Cheese Makhana Farmley Jar 55 g</t>
        </is>
      </c>
      <c r="I187" s="22" t="inlineStr">
        <is>
          <t>Prasadam Roasted Makhana</t>
        </is>
      </c>
      <c r="J187" s="24" t="n">
        <v>0.055</v>
      </c>
      <c r="K187" s="24" t="n">
        <v>350</v>
      </c>
      <c r="L187" s="22" t="inlineStr">
        <is>
          <t>Market Ninety Nine Private Limited</t>
        </is>
      </c>
      <c r="M187" s="24" t="n">
        <v>19.25</v>
      </c>
      <c r="N187" s="22" t="inlineStr">
        <is>
          <t>Modern Trade</t>
        </is>
      </c>
      <c r="O187" s="22" t="inlineStr">
        <is>
          <t>Purnea</t>
        </is>
      </c>
      <c r="P187" s="22" t="inlineStr">
        <is>
          <t>Value Added</t>
        </is>
      </c>
      <c r="Q187" s="22" t="inlineStr">
        <is>
          <t>Roasted &amp; Flavoured Makhana</t>
        </is>
      </c>
      <c r="R187" s="25">
        <f>IF(Config!$B$4&gt;0,M187/Config!$B$4,0)</f>
        <v/>
      </c>
      <c r="S187" s="25">
        <f>IF(Config!$B$4&gt;0,K187/Config!$B$4,0)</f>
        <v/>
      </c>
      <c r="T187" s="25">
        <f>R187*Config!$B$7</f>
        <v/>
      </c>
      <c r="U187" s="25">
        <f>S187*Config!$B$7</f>
        <v/>
      </c>
      <c r="V187" s="25" t="n">
        <v>15.4</v>
      </c>
      <c r="W187" s="25" t="n">
        <v>280</v>
      </c>
      <c r="X187" s="26">
        <f>IF(T187&gt;0,V187/T187,0)</f>
        <v/>
      </c>
      <c r="Y187" s="26">
        <f>IF(U187&gt;0,W187/U187,0)</f>
        <v/>
      </c>
      <c r="Z187" s="25">
        <f>T187-V187</f>
        <v/>
      </c>
      <c r="AA187" s="25">
        <f>U187-W187</f>
        <v/>
      </c>
      <c r="AB187" s="25">
        <f>IF(Config!$B$7&gt;0,(V187/Config!$B$7)*Config!$B$4,0)</f>
        <v/>
      </c>
      <c r="AC187" s="25">
        <f>IF(Config!$B$7&gt;0,(W187/Config!$B$7)*Config!$B$4,0)</f>
        <v/>
      </c>
    </row>
    <row r="188" hidden="1" outlineLevel="1">
      <c r="A188" s="22" t="inlineStr">
        <is>
          <t>May</t>
        </is>
      </c>
      <c r="B188" s="22" t="n">
        <v>2026</v>
      </c>
      <c r="C188" s="22" t="inlineStr">
        <is>
          <t>25-04-2026</t>
        </is>
      </c>
      <c r="D188" s="23" t="n">
        <v>0.7266666666666667</v>
      </c>
      <c r="E188" s="22" t="inlineStr">
        <is>
          <t>Makhana_7-2980</t>
        </is>
      </c>
      <c r="F188" s="22" t="inlineStr">
        <is>
          <t>FG</t>
        </is>
      </c>
      <c r="G188" s="22" t="inlineStr">
        <is>
          <t>Roasted &amp; Flavoured Makhana</t>
        </is>
      </c>
      <c r="H188" s="22" t="inlineStr">
        <is>
          <t>Roasted &amp; Flavored Makhana - Mint Farmley Composite Jar 77 g</t>
        </is>
      </c>
      <c r="I188" s="22" t="inlineStr">
        <is>
          <t>Prasadam Roasted Makhana</t>
        </is>
      </c>
      <c r="J188" s="24" t="n">
        <v>0.077</v>
      </c>
      <c r="K188" s="24" t="n">
        <v>384</v>
      </c>
      <c r="L188" s="22" t="inlineStr">
        <is>
          <t>MORE RETAIL LIMITED</t>
        </is>
      </c>
      <c r="M188" s="24" t="n">
        <v>29.57</v>
      </c>
      <c r="N188" s="22" t="inlineStr">
        <is>
          <t>Modern Trade</t>
        </is>
      </c>
      <c r="O188" s="22" t="inlineStr">
        <is>
          <t>Purnea</t>
        </is>
      </c>
      <c r="P188" s="22" t="inlineStr">
        <is>
          <t>Value Added</t>
        </is>
      </c>
      <c r="Q188" s="22" t="inlineStr">
        <is>
          <t>Roasted &amp; Flavoured Makhana</t>
        </is>
      </c>
      <c r="R188" s="25">
        <f>IF(Config!$B$4&gt;0,M188/Config!$B$4,0)</f>
        <v/>
      </c>
      <c r="S188" s="25">
        <f>IF(Config!$B$4&gt;0,K188/Config!$B$4,0)</f>
        <v/>
      </c>
      <c r="T188" s="25">
        <f>R188*Config!$B$7</f>
        <v/>
      </c>
      <c r="U188" s="25">
        <f>S188*Config!$B$7</f>
        <v/>
      </c>
      <c r="V188" s="25" t="n">
        <v>14.78</v>
      </c>
      <c r="W188" s="25" t="n">
        <v>192</v>
      </c>
      <c r="X188" s="26">
        <f>IF(T188&gt;0,V188/T188,0)</f>
        <v/>
      </c>
      <c r="Y188" s="26">
        <f>IF(U188&gt;0,W188/U188,0)</f>
        <v/>
      </c>
      <c r="Z188" s="25">
        <f>T188-V188</f>
        <v/>
      </c>
      <c r="AA188" s="25">
        <f>U188-W188</f>
        <v/>
      </c>
      <c r="AB188" s="25">
        <f>IF(Config!$B$7&gt;0,(V188/Config!$B$7)*Config!$B$4,0)</f>
        <v/>
      </c>
      <c r="AC188" s="25">
        <f>IF(Config!$B$7&gt;0,(W188/Config!$B$7)*Config!$B$4,0)</f>
        <v/>
      </c>
    </row>
    <row r="189" hidden="1" outlineLevel="1">
      <c r="A189" s="22" t="inlineStr">
        <is>
          <t>May</t>
        </is>
      </c>
      <c r="B189" s="22" t="n">
        <v>2026</v>
      </c>
      <c r="C189" s="22" t="inlineStr">
        <is>
          <t>25-04-2026</t>
        </is>
      </c>
      <c r="D189" s="23" t="n">
        <v>0.7266666666666667</v>
      </c>
      <c r="E189" s="22" t="inlineStr">
        <is>
          <t>Makhana_7-2983</t>
        </is>
      </c>
      <c r="F189" s="22" t="inlineStr">
        <is>
          <t>FG</t>
        </is>
      </c>
      <c r="G189" s="22" t="inlineStr">
        <is>
          <t>Roasted &amp; Flavoured Makhana</t>
        </is>
      </c>
      <c r="H189" s="22" t="inlineStr">
        <is>
          <t>Roasted &amp; Flavored Makhana - Peri Peri Farmley Composite Jar 77 g</t>
        </is>
      </c>
      <c r="I189" s="22" t="inlineStr">
        <is>
          <t>Prasadam Roasted Makhana</t>
        </is>
      </c>
      <c r="J189" s="24" t="n">
        <v>0.077</v>
      </c>
      <c r="K189" s="24" t="n">
        <v>720</v>
      </c>
      <c r="L189" s="22" t="inlineStr">
        <is>
          <t>MORE RETAIL LIMITED</t>
        </is>
      </c>
      <c r="M189" s="24" t="n">
        <v>55.44</v>
      </c>
      <c r="N189" s="22" t="inlineStr">
        <is>
          <t>Modern Trade</t>
        </is>
      </c>
      <c r="O189" s="22" t="inlineStr">
        <is>
          <t>Purnea</t>
        </is>
      </c>
      <c r="P189" s="22" t="inlineStr">
        <is>
          <t>Value Added</t>
        </is>
      </c>
      <c r="Q189" s="22" t="inlineStr">
        <is>
          <t>Roasted &amp; Flavoured Makhana</t>
        </is>
      </c>
      <c r="R189" s="25">
        <f>IF(Config!$B$4&gt;0,M189/Config!$B$4,0)</f>
        <v/>
      </c>
      <c r="S189" s="25">
        <f>IF(Config!$B$4&gt;0,K189/Config!$B$4,0)</f>
        <v/>
      </c>
      <c r="T189" s="25">
        <f>R189*Config!$B$7</f>
        <v/>
      </c>
      <c r="U189" s="25">
        <f>S189*Config!$B$7</f>
        <v/>
      </c>
      <c r="V189" s="25" t="n">
        <v>25.87</v>
      </c>
      <c r="W189" s="25" t="n">
        <v>336</v>
      </c>
      <c r="X189" s="26">
        <f>IF(T189&gt;0,V189/T189,0)</f>
        <v/>
      </c>
      <c r="Y189" s="26">
        <f>IF(U189&gt;0,W189/U189,0)</f>
        <v/>
      </c>
      <c r="Z189" s="25">
        <f>T189-V189</f>
        <v/>
      </c>
      <c r="AA189" s="25">
        <f>U189-W189</f>
        <v/>
      </c>
      <c r="AB189" s="25">
        <f>IF(Config!$B$7&gt;0,(V189/Config!$B$7)*Config!$B$4,0)</f>
        <v/>
      </c>
      <c r="AC189" s="25">
        <f>IF(Config!$B$7&gt;0,(W189/Config!$B$7)*Config!$B$4,0)</f>
        <v/>
      </c>
    </row>
    <row r="190" hidden="1" outlineLevel="1">
      <c r="A190" s="22" t="inlineStr">
        <is>
          <t>May</t>
        </is>
      </c>
      <c r="B190" s="22" t="n">
        <v>2026</v>
      </c>
      <c r="C190" s="22" t="inlineStr">
        <is>
          <t>25-04-2026</t>
        </is>
      </c>
      <c r="D190" s="23" t="n">
        <v>0.7266666666666667</v>
      </c>
      <c r="E190" s="22" t="inlineStr">
        <is>
          <t>Makhana_7-2985</t>
        </is>
      </c>
      <c r="F190" s="22" t="inlineStr">
        <is>
          <t>FG</t>
        </is>
      </c>
      <c r="G190" s="22" t="inlineStr">
        <is>
          <t>Roasted &amp; Flavoured Makhana</t>
        </is>
      </c>
      <c r="H190" s="22" t="inlineStr">
        <is>
          <t>Roasted &amp; Flavored Makhana - Tangy Tomato Farmley Composite Jar 77 g</t>
        </is>
      </c>
      <c r="I190" s="22" t="inlineStr">
        <is>
          <t>Prasadam Roasted Makhana</t>
        </is>
      </c>
      <c r="J190" s="24" t="n">
        <v>0.077</v>
      </c>
      <c r="K190" s="24" t="n">
        <v>400</v>
      </c>
      <c r="L190" s="22" t="inlineStr">
        <is>
          <t>MORE RETAIL LIMITED</t>
        </is>
      </c>
      <c r="M190" s="24" t="n">
        <v>30.8</v>
      </c>
      <c r="N190" s="22" t="inlineStr">
        <is>
          <t>Modern Trade</t>
        </is>
      </c>
      <c r="O190" s="22" t="inlineStr">
        <is>
          <t>Purnea</t>
        </is>
      </c>
      <c r="P190" s="22" t="inlineStr">
        <is>
          <t>Value Added</t>
        </is>
      </c>
      <c r="Q190" s="22" t="inlineStr">
        <is>
          <t>Roasted &amp; Flavoured Makhana</t>
        </is>
      </c>
      <c r="R190" s="25">
        <f>IF(Config!$B$4&gt;0,M190/Config!$B$4,0)</f>
        <v/>
      </c>
      <c r="S190" s="25">
        <f>IF(Config!$B$4&gt;0,K190/Config!$B$4,0)</f>
        <v/>
      </c>
      <c r="T190" s="25">
        <f>R190*Config!$B$7</f>
        <v/>
      </c>
      <c r="U190" s="25">
        <f>S190*Config!$B$7</f>
        <v/>
      </c>
      <c r="V190" s="25" t="n">
        <v>16.63</v>
      </c>
      <c r="W190" s="25" t="n">
        <v>216</v>
      </c>
      <c r="X190" s="26">
        <f>IF(T190&gt;0,V190/T190,0)</f>
        <v/>
      </c>
      <c r="Y190" s="26">
        <f>IF(U190&gt;0,W190/U190,0)</f>
        <v/>
      </c>
      <c r="Z190" s="25">
        <f>T190-V190</f>
        <v/>
      </c>
      <c r="AA190" s="25">
        <f>U190-W190</f>
        <v/>
      </c>
      <c r="AB190" s="25">
        <f>IF(Config!$B$7&gt;0,(V190/Config!$B$7)*Config!$B$4,0)</f>
        <v/>
      </c>
      <c r="AC190" s="25">
        <f>IF(Config!$B$7&gt;0,(W190/Config!$B$7)*Config!$B$4,0)</f>
        <v/>
      </c>
    </row>
    <row r="191" hidden="1" outlineLevel="1">
      <c r="A191" s="22" t="inlineStr">
        <is>
          <t>May</t>
        </is>
      </c>
      <c r="B191" s="22" t="n">
        <v>2026</v>
      </c>
      <c r="C191" s="22" t="inlineStr">
        <is>
          <t>25-04-2026</t>
        </is>
      </c>
      <c r="D191" s="23" t="n">
        <v>0.7266666666666667</v>
      </c>
      <c r="E191" s="22" t="inlineStr">
        <is>
          <t>Makhana_7-2995</t>
        </is>
      </c>
      <c r="F191" s="22" t="inlineStr">
        <is>
          <t>FG</t>
        </is>
      </c>
      <c r="G191" s="22" t="inlineStr">
        <is>
          <t>Roasted &amp; Flavoured Makhana</t>
        </is>
      </c>
      <c r="H191" s="22" t="inlineStr">
        <is>
          <t>Roasted &amp; Flavoured Cream &amp; Onion Makhana Farmley Jar 55 g</t>
        </is>
      </c>
      <c r="I191" s="22" t="inlineStr">
        <is>
          <t>Prasadam Roasted Makhana</t>
        </is>
      </c>
      <c r="J191" s="24" t="n">
        <v>0.055</v>
      </c>
      <c r="K191" s="24" t="n">
        <v>210</v>
      </c>
      <c r="L191" s="22" t="inlineStr">
        <is>
          <t>Cp Wholesale India Private Limited</t>
        </is>
      </c>
      <c r="M191" s="24" t="n">
        <v>11.55</v>
      </c>
      <c r="N191" s="22" t="inlineStr">
        <is>
          <t>Modern Trade</t>
        </is>
      </c>
      <c r="O191" s="22" t="inlineStr">
        <is>
          <t>Purnea</t>
        </is>
      </c>
      <c r="P191" s="22" t="inlineStr">
        <is>
          <t>Value Added</t>
        </is>
      </c>
      <c r="Q191" s="22" t="inlineStr">
        <is>
          <t>Roasted &amp; Flavoured Makhana</t>
        </is>
      </c>
      <c r="R191" s="25">
        <f>IF(Config!$B$4&gt;0,M191/Config!$B$4,0)</f>
        <v/>
      </c>
      <c r="S191" s="25">
        <f>IF(Config!$B$4&gt;0,K191/Config!$B$4,0)</f>
        <v/>
      </c>
      <c r="T191" s="25">
        <f>R191*Config!$B$7</f>
        <v/>
      </c>
      <c r="U191" s="25">
        <f>S191*Config!$B$7</f>
        <v/>
      </c>
      <c r="V191" s="25" t="n">
        <v>0</v>
      </c>
      <c r="W191" s="25" t="n">
        <v>0</v>
      </c>
      <c r="X191" s="26">
        <f>IF(T191&gt;0,V191/T191,0)</f>
        <v/>
      </c>
      <c r="Y191" s="26">
        <f>IF(U191&gt;0,W191/U191,0)</f>
        <v/>
      </c>
      <c r="Z191" s="25">
        <f>T191-V191</f>
        <v/>
      </c>
      <c r="AA191" s="25">
        <f>U191-W191</f>
        <v/>
      </c>
      <c r="AB191" s="25">
        <f>IF(Config!$B$7&gt;0,(V191/Config!$B$7)*Config!$B$4,0)</f>
        <v/>
      </c>
      <c r="AC191" s="25">
        <f>IF(Config!$B$7&gt;0,(W191/Config!$B$7)*Config!$B$4,0)</f>
        <v/>
      </c>
    </row>
    <row r="192" hidden="1" outlineLevel="1">
      <c r="A192" s="22" t="inlineStr">
        <is>
          <t>May</t>
        </is>
      </c>
      <c r="B192" s="22" t="n">
        <v>2026</v>
      </c>
      <c r="C192" s="22" t="inlineStr">
        <is>
          <t>25-04-2026</t>
        </is>
      </c>
      <c r="D192" s="23" t="n">
        <v>0.7266666666666667</v>
      </c>
      <c r="E192" s="22" t="inlineStr">
        <is>
          <t>Makhana_7-2994</t>
        </is>
      </c>
      <c r="F192" s="22" t="inlineStr">
        <is>
          <t>FG</t>
        </is>
      </c>
      <c r="G192" s="22" t="inlineStr">
        <is>
          <t>Roasted &amp; Flavoured Makhana</t>
        </is>
      </c>
      <c r="H192" s="22" t="inlineStr">
        <is>
          <t>Roasted &amp; Salted Makhana Farmley Jar 55 g</t>
        </is>
      </c>
      <c r="I192" s="22" t="inlineStr">
        <is>
          <t>Prasadam Roasted Makhana</t>
        </is>
      </c>
      <c r="J192" s="24" t="n">
        <v>0.055</v>
      </c>
      <c r="K192" s="24" t="n">
        <v>198</v>
      </c>
      <c r="L192" s="22" t="inlineStr">
        <is>
          <t>Cp Wholesale India Private Limited</t>
        </is>
      </c>
      <c r="M192" s="24" t="n">
        <v>10.89</v>
      </c>
      <c r="N192" s="22" t="inlineStr">
        <is>
          <t>Modern Trade</t>
        </is>
      </c>
      <c r="O192" s="22" t="inlineStr">
        <is>
          <t>Purnea</t>
        </is>
      </c>
      <c r="P192" s="22" t="inlineStr">
        <is>
          <t>Value Added</t>
        </is>
      </c>
      <c r="Q192" s="22" t="inlineStr">
        <is>
          <t>Roasted &amp; Flavoured Makhana</t>
        </is>
      </c>
      <c r="R192" s="25">
        <f>IF(Config!$B$4&gt;0,M192/Config!$B$4,0)</f>
        <v/>
      </c>
      <c r="S192" s="25">
        <f>IF(Config!$B$4&gt;0,K192/Config!$B$4,0)</f>
        <v/>
      </c>
      <c r="T192" s="25">
        <f>R192*Config!$B$7</f>
        <v/>
      </c>
      <c r="U192" s="25">
        <f>S192*Config!$B$7</f>
        <v/>
      </c>
      <c r="V192" s="25" t="n">
        <v>1.93</v>
      </c>
      <c r="W192" s="25" t="n">
        <v>35</v>
      </c>
      <c r="X192" s="26">
        <f>IF(T192&gt;0,V192/T192,0)</f>
        <v/>
      </c>
      <c r="Y192" s="26">
        <f>IF(U192&gt;0,W192/U192,0)</f>
        <v/>
      </c>
      <c r="Z192" s="25">
        <f>T192-V192</f>
        <v/>
      </c>
      <c r="AA192" s="25">
        <f>U192-W192</f>
        <v/>
      </c>
      <c r="AB192" s="25">
        <f>IF(Config!$B$7&gt;0,(V192/Config!$B$7)*Config!$B$4,0)</f>
        <v/>
      </c>
      <c r="AC192" s="25">
        <f>IF(Config!$B$7&gt;0,(W192/Config!$B$7)*Config!$B$4,0)</f>
        <v/>
      </c>
    </row>
    <row r="193" hidden="1" outlineLevel="1">
      <c r="A193" s="22" t="inlineStr">
        <is>
          <t>May</t>
        </is>
      </c>
      <c r="B193" s="22" t="n">
        <v>2026</v>
      </c>
      <c r="C193" s="22" t="inlineStr">
        <is>
          <t>25-04-2026</t>
        </is>
      </c>
      <c r="D193" s="23" t="n">
        <v>0.7266666666666667</v>
      </c>
      <c r="E193" s="22" t="inlineStr">
        <is>
          <t>Makhana_7-2992</t>
        </is>
      </c>
      <c r="F193" s="22" t="inlineStr">
        <is>
          <t>FG</t>
        </is>
      </c>
      <c r="G193" s="22" t="inlineStr">
        <is>
          <t>Roasted &amp; Flavoured Makhana</t>
        </is>
      </c>
      <c r="H193" s="22" t="inlineStr">
        <is>
          <t>Roasted &amp; Flavoured Peri Peri Makhana Farmley Jar 55 g</t>
        </is>
      </c>
      <c r="I193" s="22" t="inlineStr">
        <is>
          <t>Prasadam Roasted Makhana</t>
        </is>
      </c>
      <c r="J193" s="24" t="n">
        <v>0.055</v>
      </c>
      <c r="K193" s="24" t="n">
        <v>163</v>
      </c>
      <c r="L193" s="22" t="inlineStr">
        <is>
          <t>Cp Wholesale India Private Limited</t>
        </is>
      </c>
      <c r="M193" s="24" t="n">
        <v>8.960000000000001</v>
      </c>
      <c r="N193" s="22" t="inlineStr">
        <is>
          <t>Modern Trade</t>
        </is>
      </c>
      <c r="O193" s="22" t="inlineStr">
        <is>
          <t>Purnea</t>
        </is>
      </c>
      <c r="P193" s="22" t="inlineStr">
        <is>
          <t>Value Added</t>
        </is>
      </c>
      <c r="Q193" s="22" t="inlineStr">
        <is>
          <t>Roasted &amp; Flavoured Makhana</t>
        </is>
      </c>
      <c r="R193" s="25">
        <f>IF(Config!$B$4&gt;0,M193/Config!$B$4,0)</f>
        <v/>
      </c>
      <c r="S193" s="25">
        <f>IF(Config!$B$4&gt;0,K193/Config!$B$4,0)</f>
        <v/>
      </c>
      <c r="T193" s="25">
        <f>R193*Config!$B$7</f>
        <v/>
      </c>
      <c r="U193" s="25">
        <f>S193*Config!$B$7</f>
        <v/>
      </c>
      <c r="V193" s="25" t="n">
        <v>5.78</v>
      </c>
      <c r="W193" s="25" t="n">
        <v>105</v>
      </c>
      <c r="X193" s="26">
        <f>IF(T193&gt;0,V193/T193,0)</f>
        <v/>
      </c>
      <c r="Y193" s="26">
        <f>IF(U193&gt;0,W193/U193,0)</f>
        <v/>
      </c>
      <c r="Z193" s="25">
        <f>T193-V193</f>
        <v/>
      </c>
      <c r="AA193" s="25">
        <f>U193-W193</f>
        <v/>
      </c>
      <c r="AB193" s="25">
        <f>IF(Config!$B$7&gt;0,(V193/Config!$B$7)*Config!$B$4,0)</f>
        <v/>
      </c>
      <c r="AC193" s="25">
        <f>IF(Config!$B$7&gt;0,(W193/Config!$B$7)*Config!$B$4,0)</f>
        <v/>
      </c>
    </row>
    <row r="194" hidden="1" outlineLevel="1">
      <c r="A194" s="22" t="inlineStr">
        <is>
          <t>May</t>
        </is>
      </c>
      <c r="B194" s="22" t="n">
        <v>2026</v>
      </c>
      <c r="C194" s="22" t="inlineStr">
        <is>
          <t>25-04-2026</t>
        </is>
      </c>
      <c r="D194" s="23" t="n">
        <v>0.7266782407407407</v>
      </c>
      <c r="E194" s="22" t="inlineStr">
        <is>
          <t>Makhana_7-2994</t>
        </is>
      </c>
      <c r="F194" s="22" t="inlineStr">
        <is>
          <t>FG</t>
        </is>
      </c>
      <c r="G194" s="22" t="inlineStr">
        <is>
          <t>Roasted &amp; Flavoured Makhana</t>
        </is>
      </c>
      <c r="H194" s="22" t="inlineStr">
        <is>
          <t>Roasted &amp; Salted Makhana Farmley Jar 55 g</t>
        </is>
      </c>
      <c r="I194" s="22" t="inlineStr">
        <is>
          <t>Prasadam Roasted Makhana</t>
        </is>
      </c>
      <c r="J194" s="24" t="n">
        <v>0.055</v>
      </c>
      <c r="K194" s="24" t="n">
        <v>254</v>
      </c>
      <c r="L194" s="22" t="inlineStr">
        <is>
          <t>Jhabak Marketing</t>
        </is>
      </c>
      <c r="M194" s="24" t="n">
        <v>13.97</v>
      </c>
      <c r="N194" s="22" t="inlineStr">
        <is>
          <t>Modern Trade</t>
        </is>
      </c>
      <c r="O194" s="22" t="inlineStr">
        <is>
          <t>Purnea</t>
        </is>
      </c>
      <c r="P194" s="22" t="inlineStr">
        <is>
          <t>Value Added</t>
        </is>
      </c>
      <c r="Q194" s="22" t="inlineStr">
        <is>
          <t>Roasted &amp; Flavoured Makhana</t>
        </is>
      </c>
      <c r="R194" s="25">
        <f>IF(Config!$B$4&gt;0,M194/Config!$B$4,0)</f>
        <v/>
      </c>
      <c r="S194" s="25">
        <f>IF(Config!$B$4&gt;0,K194/Config!$B$4,0)</f>
        <v/>
      </c>
      <c r="T194" s="25">
        <f>R194*Config!$B$7</f>
        <v/>
      </c>
      <c r="U194" s="25">
        <f>S194*Config!$B$7</f>
        <v/>
      </c>
      <c r="V194" s="25" t="n">
        <v>13.48</v>
      </c>
      <c r="W194" s="25" t="n">
        <v>245</v>
      </c>
      <c r="X194" s="26">
        <f>IF(T194&gt;0,V194/T194,0)</f>
        <v/>
      </c>
      <c r="Y194" s="26">
        <f>IF(U194&gt;0,W194/U194,0)</f>
        <v/>
      </c>
      <c r="Z194" s="25">
        <f>T194-V194</f>
        <v/>
      </c>
      <c r="AA194" s="25">
        <f>U194-W194</f>
        <v/>
      </c>
      <c r="AB194" s="25">
        <f>IF(Config!$B$7&gt;0,(V194/Config!$B$7)*Config!$B$4,0)</f>
        <v/>
      </c>
      <c r="AC194" s="25">
        <f>IF(Config!$B$7&gt;0,(W194/Config!$B$7)*Config!$B$4,0)</f>
        <v/>
      </c>
    </row>
    <row r="195" hidden="1" outlineLevel="1">
      <c r="A195" s="22" t="inlineStr">
        <is>
          <t>May</t>
        </is>
      </c>
      <c r="B195" s="22" t="n">
        <v>2026</v>
      </c>
      <c r="C195" s="22" t="inlineStr">
        <is>
          <t>25-04-2026</t>
        </is>
      </c>
      <c r="D195" s="23" t="n">
        <v>0.7266782407407407</v>
      </c>
      <c r="E195" s="22" t="inlineStr">
        <is>
          <t>Makhana_7-2992</t>
        </is>
      </c>
      <c r="F195" s="22" t="inlineStr">
        <is>
          <t>FG</t>
        </is>
      </c>
      <c r="G195" s="22" t="inlineStr">
        <is>
          <t>Roasted &amp; Flavoured Makhana</t>
        </is>
      </c>
      <c r="H195" s="22" t="inlineStr">
        <is>
          <t>Roasted &amp; Flavoured Peri Peri Makhana Farmley Jar 55 g</t>
        </is>
      </c>
      <c r="I195" s="22" t="inlineStr">
        <is>
          <t>Prasadam Roasted Makhana</t>
        </is>
      </c>
      <c r="J195" s="24" t="n">
        <v>0.055</v>
      </c>
      <c r="K195" s="24" t="n">
        <v>268</v>
      </c>
      <c r="L195" s="22" t="inlineStr">
        <is>
          <t>Jhabak Marketing</t>
        </is>
      </c>
      <c r="M195" s="24" t="n">
        <v>14.74</v>
      </c>
      <c r="N195" s="22" t="inlineStr">
        <is>
          <t>Modern Trade</t>
        </is>
      </c>
      <c r="O195" s="22" t="inlineStr">
        <is>
          <t>Purnea</t>
        </is>
      </c>
      <c r="P195" s="22" t="inlineStr">
        <is>
          <t>Value Added</t>
        </is>
      </c>
      <c r="Q195" s="22" t="inlineStr">
        <is>
          <t>Roasted &amp; Flavoured Makhana</t>
        </is>
      </c>
      <c r="R195" s="25">
        <f>IF(Config!$B$4&gt;0,M195/Config!$B$4,0)</f>
        <v/>
      </c>
      <c r="S195" s="25">
        <f>IF(Config!$B$4&gt;0,K195/Config!$B$4,0)</f>
        <v/>
      </c>
      <c r="T195" s="25">
        <f>R195*Config!$B$7</f>
        <v/>
      </c>
      <c r="U195" s="25">
        <f>S195*Config!$B$7</f>
        <v/>
      </c>
      <c r="V195" s="25" t="n">
        <v>15.4</v>
      </c>
      <c r="W195" s="25" t="n">
        <v>280</v>
      </c>
      <c r="X195" s="26">
        <f>IF(T195&gt;0,V195/T195,0)</f>
        <v/>
      </c>
      <c r="Y195" s="26">
        <f>IF(U195&gt;0,W195/U195,0)</f>
        <v/>
      </c>
      <c r="Z195" s="25">
        <f>T195-V195</f>
        <v/>
      </c>
      <c r="AA195" s="25">
        <f>U195-W195</f>
        <v/>
      </c>
      <c r="AB195" s="25">
        <f>IF(Config!$B$7&gt;0,(V195/Config!$B$7)*Config!$B$4,0)</f>
        <v/>
      </c>
      <c r="AC195" s="25">
        <f>IF(Config!$B$7&gt;0,(W195/Config!$B$7)*Config!$B$4,0)</f>
        <v/>
      </c>
    </row>
    <row r="196" hidden="1" outlineLevel="1">
      <c r="A196" s="22" t="inlineStr">
        <is>
          <t>May</t>
        </is>
      </c>
      <c r="B196" s="22" t="n">
        <v>2026</v>
      </c>
      <c r="C196" s="22" t="inlineStr">
        <is>
          <t>25-04-2026</t>
        </is>
      </c>
      <c r="D196" s="23" t="n">
        <v>0.7267013888888889</v>
      </c>
      <c r="E196" s="22" t="inlineStr">
        <is>
          <t>Makhana_7-2980</t>
        </is>
      </c>
      <c r="F196" s="22" t="inlineStr">
        <is>
          <t>FG</t>
        </is>
      </c>
      <c r="G196" s="22" t="inlineStr">
        <is>
          <t>Roasted &amp; Flavoured Makhana</t>
        </is>
      </c>
      <c r="H196" s="22" t="inlineStr">
        <is>
          <t>Roasted &amp; Flavored Makhana - Mint Farmley Composite Jar 77 g</t>
        </is>
      </c>
      <c r="I196" s="22" t="inlineStr">
        <is>
          <t>Prasadam Roasted Makhana</t>
        </is>
      </c>
      <c r="J196" s="24" t="n">
        <v>0.077</v>
      </c>
      <c r="K196" s="24" t="n">
        <v>24</v>
      </c>
      <c r="L196" s="22" t="inlineStr">
        <is>
          <t>Shoppers Stop Limited</t>
        </is>
      </c>
      <c r="M196" s="24" t="n">
        <v>1.85</v>
      </c>
      <c r="N196" s="22" t="inlineStr">
        <is>
          <t>Modern Trade</t>
        </is>
      </c>
      <c r="O196" s="22" t="inlineStr">
        <is>
          <t>Purnea</t>
        </is>
      </c>
      <c r="P196" s="22" t="inlineStr">
        <is>
          <t>Value Added</t>
        </is>
      </c>
      <c r="Q196" s="22" t="inlineStr">
        <is>
          <t>Roasted &amp; Flavoured Makhana</t>
        </is>
      </c>
      <c r="R196" s="25">
        <f>IF(Config!$B$4&gt;0,M196/Config!$B$4,0)</f>
        <v/>
      </c>
      <c r="S196" s="25">
        <f>IF(Config!$B$4&gt;0,K196/Config!$B$4,0)</f>
        <v/>
      </c>
      <c r="T196" s="25">
        <f>R196*Config!$B$7</f>
        <v/>
      </c>
      <c r="U196" s="25">
        <f>S196*Config!$B$7</f>
        <v/>
      </c>
      <c r="V196" s="25" t="n">
        <v>3.7</v>
      </c>
      <c r="W196" s="25" t="n">
        <v>48</v>
      </c>
      <c r="X196" s="26">
        <f>IF(T196&gt;0,V196/T196,0)</f>
        <v/>
      </c>
      <c r="Y196" s="26">
        <f>IF(U196&gt;0,W196/U196,0)</f>
        <v/>
      </c>
      <c r="Z196" s="25">
        <f>T196-V196</f>
        <v/>
      </c>
      <c r="AA196" s="25">
        <f>U196-W196</f>
        <v/>
      </c>
      <c r="AB196" s="25">
        <f>IF(Config!$B$7&gt;0,(V196/Config!$B$7)*Config!$B$4,0)</f>
        <v/>
      </c>
      <c r="AC196" s="25">
        <f>IF(Config!$B$7&gt;0,(W196/Config!$B$7)*Config!$B$4,0)</f>
        <v/>
      </c>
    </row>
    <row r="197" hidden="1" outlineLevel="1">
      <c r="A197" s="22" t="inlineStr">
        <is>
          <t>May</t>
        </is>
      </c>
      <c r="B197" s="22" t="n">
        <v>2026</v>
      </c>
      <c r="C197" s="22" t="inlineStr">
        <is>
          <t>25-04-2026</t>
        </is>
      </c>
      <c r="D197" s="23" t="n">
        <v>0.7267013888888889</v>
      </c>
      <c r="E197" s="22" t="inlineStr">
        <is>
          <t>Makhana_7-2984</t>
        </is>
      </c>
      <c r="F197" s="22" t="inlineStr">
        <is>
          <t>FG</t>
        </is>
      </c>
      <c r="G197" s="22" t="inlineStr">
        <is>
          <t>Roasted &amp; Flavoured Makhana</t>
        </is>
      </c>
      <c r="H197" s="22" t="inlineStr">
        <is>
          <t>Roasted &amp; Salted Makhana Farmley Composite Jar 77 g</t>
        </is>
      </c>
      <c r="I197" s="22" t="inlineStr">
        <is>
          <t>Prasadam Roasted Makhana</t>
        </is>
      </c>
      <c r="J197" s="24" t="n">
        <v>0.077</v>
      </c>
      <c r="K197" s="24" t="n">
        <v>24</v>
      </c>
      <c r="L197" s="22" t="inlineStr">
        <is>
          <t>Shoppers Stop Limited</t>
        </is>
      </c>
      <c r="M197" s="24" t="n">
        <v>1.85</v>
      </c>
      <c r="N197" s="22" t="inlineStr">
        <is>
          <t>Modern Trade</t>
        </is>
      </c>
      <c r="O197" s="22" t="inlineStr">
        <is>
          <t>Purnea</t>
        </is>
      </c>
      <c r="P197" s="22" t="inlineStr">
        <is>
          <t>Value Added</t>
        </is>
      </c>
      <c r="Q197" s="22" t="inlineStr">
        <is>
          <t>Roasted &amp; Flavoured Makhana</t>
        </is>
      </c>
      <c r="R197" s="25">
        <f>IF(Config!$B$4&gt;0,M197/Config!$B$4,0)</f>
        <v/>
      </c>
      <c r="S197" s="25">
        <f>IF(Config!$B$4&gt;0,K197/Config!$B$4,0)</f>
        <v/>
      </c>
      <c r="T197" s="25">
        <f>R197*Config!$B$7</f>
        <v/>
      </c>
      <c r="U197" s="25">
        <f>S197*Config!$B$7</f>
        <v/>
      </c>
      <c r="V197" s="25" t="n">
        <v>3.7</v>
      </c>
      <c r="W197" s="25" t="n">
        <v>48</v>
      </c>
      <c r="X197" s="26">
        <f>IF(T197&gt;0,V197/T197,0)</f>
        <v/>
      </c>
      <c r="Y197" s="26">
        <f>IF(U197&gt;0,W197/U197,0)</f>
        <v/>
      </c>
      <c r="Z197" s="25">
        <f>T197-V197</f>
        <v/>
      </c>
      <c r="AA197" s="25">
        <f>U197-W197</f>
        <v/>
      </c>
      <c r="AB197" s="25">
        <f>IF(Config!$B$7&gt;0,(V197/Config!$B$7)*Config!$B$4,0)</f>
        <v/>
      </c>
      <c r="AC197" s="25">
        <f>IF(Config!$B$7&gt;0,(W197/Config!$B$7)*Config!$B$4,0)</f>
        <v/>
      </c>
    </row>
    <row r="198" hidden="1" outlineLevel="1">
      <c r="A198" s="22" t="inlineStr">
        <is>
          <t>May</t>
        </is>
      </c>
      <c r="B198" s="22" t="n">
        <v>2026</v>
      </c>
      <c r="C198" s="22" t="inlineStr">
        <is>
          <t>25-04-2026</t>
        </is>
      </c>
      <c r="D198" s="23" t="n">
        <v>0.7267013888888889</v>
      </c>
      <c r="E198" s="22" t="inlineStr">
        <is>
          <t>Makhana_7-2986</t>
        </is>
      </c>
      <c r="F198" s="22" t="inlineStr">
        <is>
          <t>FG</t>
        </is>
      </c>
      <c r="G198" s="22" t="inlineStr">
        <is>
          <t>Roasted &amp; Flavoured Makhana</t>
        </is>
      </c>
      <c r="H198" s="22" t="inlineStr">
        <is>
          <t>Roasted &amp; Flavored Makhana -Cream and Onion Farmley Composite Jar 77 g</t>
        </is>
      </c>
      <c r="I198" s="22" t="inlineStr">
        <is>
          <t>Prasadam Roasted Makhana</t>
        </is>
      </c>
      <c r="J198" s="24" t="n">
        <v>0.077</v>
      </c>
      <c r="K198" s="24" t="n">
        <v>24</v>
      </c>
      <c r="L198" s="22" t="inlineStr">
        <is>
          <t>Shoppers Stop Limited</t>
        </is>
      </c>
      <c r="M198" s="24" t="n">
        <v>1.85</v>
      </c>
      <c r="N198" s="22" t="inlineStr">
        <is>
          <t>Modern Trade</t>
        </is>
      </c>
      <c r="O198" s="22" t="inlineStr">
        <is>
          <t>Purnea</t>
        </is>
      </c>
      <c r="P198" s="22" t="inlineStr">
        <is>
          <t>Value Added</t>
        </is>
      </c>
      <c r="Q198" s="22" t="inlineStr">
        <is>
          <t>Roasted &amp; Flavoured Makhana</t>
        </is>
      </c>
      <c r="R198" s="25">
        <f>IF(Config!$B$4&gt;0,M198/Config!$B$4,0)</f>
        <v/>
      </c>
      <c r="S198" s="25">
        <f>IF(Config!$B$4&gt;0,K198/Config!$B$4,0)</f>
        <v/>
      </c>
      <c r="T198" s="25">
        <f>R198*Config!$B$7</f>
        <v/>
      </c>
      <c r="U198" s="25">
        <f>S198*Config!$B$7</f>
        <v/>
      </c>
      <c r="V198" s="25" t="n">
        <v>3.7</v>
      </c>
      <c r="W198" s="25" t="n">
        <v>48</v>
      </c>
      <c r="X198" s="26">
        <f>IF(T198&gt;0,V198/T198,0)</f>
        <v/>
      </c>
      <c r="Y198" s="26">
        <f>IF(U198&gt;0,W198/U198,0)</f>
        <v/>
      </c>
      <c r="Z198" s="25">
        <f>T198-V198</f>
        <v/>
      </c>
      <c r="AA198" s="25">
        <f>U198-W198</f>
        <v/>
      </c>
      <c r="AB198" s="25">
        <f>IF(Config!$B$7&gt;0,(V198/Config!$B$7)*Config!$B$4,0)</f>
        <v/>
      </c>
      <c r="AC198" s="25">
        <f>IF(Config!$B$7&gt;0,(W198/Config!$B$7)*Config!$B$4,0)</f>
        <v/>
      </c>
    </row>
    <row r="199" hidden="1" outlineLevel="1">
      <c r="A199" s="22" t="inlineStr">
        <is>
          <t>May</t>
        </is>
      </c>
      <c r="B199" s="22" t="n">
        <v>2026</v>
      </c>
      <c r="C199" s="22" t="inlineStr">
        <is>
          <t>25-04-2026</t>
        </is>
      </c>
      <c r="D199" s="23" t="n">
        <v>0.7267013888888889</v>
      </c>
      <c r="E199" s="22" t="inlineStr">
        <is>
          <t>Makhana_7-2983</t>
        </is>
      </c>
      <c r="F199" s="22" t="inlineStr">
        <is>
          <t>FG</t>
        </is>
      </c>
      <c r="G199" s="22" t="inlineStr">
        <is>
          <t>Roasted &amp; Flavoured Makhana</t>
        </is>
      </c>
      <c r="H199" s="22" t="inlineStr">
        <is>
          <t>Roasted &amp; Flavored Makhana - Peri Peri Farmley Composite Jar 77 g</t>
        </is>
      </c>
      <c r="I199" s="22" t="inlineStr">
        <is>
          <t>Prasadam Roasted Makhana</t>
        </is>
      </c>
      <c r="J199" s="24" t="n">
        <v>0.077</v>
      </c>
      <c r="K199" s="24" t="n">
        <v>24</v>
      </c>
      <c r="L199" s="22" t="inlineStr">
        <is>
          <t>Shoppers Stop Limited</t>
        </is>
      </c>
      <c r="M199" s="24" t="n">
        <v>1.85</v>
      </c>
      <c r="N199" s="22" t="inlineStr">
        <is>
          <t>Modern Trade</t>
        </is>
      </c>
      <c r="O199" s="22" t="inlineStr">
        <is>
          <t>Purnea</t>
        </is>
      </c>
      <c r="P199" s="22" t="inlineStr">
        <is>
          <t>Value Added</t>
        </is>
      </c>
      <c r="Q199" s="22" t="inlineStr">
        <is>
          <t>Roasted &amp; Flavoured Makhana</t>
        </is>
      </c>
      <c r="R199" s="25">
        <f>IF(Config!$B$4&gt;0,M199/Config!$B$4,0)</f>
        <v/>
      </c>
      <c r="S199" s="25">
        <f>IF(Config!$B$4&gt;0,K199/Config!$B$4,0)</f>
        <v/>
      </c>
      <c r="T199" s="25">
        <f>R199*Config!$B$7</f>
        <v/>
      </c>
      <c r="U199" s="25">
        <f>S199*Config!$B$7</f>
        <v/>
      </c>
      <c r="V199" s="25" t="n">
        <v>3.7</v>
      </c>
      <c r="W199" s="25" t="n">
        <v>48</v>
      </c>
      <c r="X199" s="26">
        <f>IF(T199&gt;0,V199/T199,0)</f>
        <v/>
      </c>
      <c r="Y199" s="26">
        <f>IF(U199&gt;0,W199/U199,0)</f>
        <v/>
      </c>
      <c r="Z199" s="25">
        <f>T199-V199</f>
        <v/>
      </c>
      <c r="AA199" s="25">
        <f>U199-W199</f>
        <v/>
      </c>
      <c r="AB199" s="25">
        <f>IF(Config!$B$7&gt;0,(V199/Config!$B$7)*Config!$B$4,0)</f>
        <v/>
      </c>
      <c r="AC199" s="25">
        <f>IF(Config!$B$7&gt;0,(W199/Config!$B$7)*Config!$B$4,0)</f>
        <v/>
      </c>
    </row>
    <row r="200" hidden="1" outlineLevel="1">
      <c r="A200" s="22" t="inlineStr">
        <is>
          <t>May</t>
        </is>
      </c>
      <c r="B200" s="22" t="n">
        <v>2026</v>
      </c>
      <c r="C200" s="22" t="inlineStr">
        <is>
          <t>25-04-2026</t>
        </is>
      </c>
      <c r="D200" s="23" t="n">
        <v>0.7267013888888889</v>
      </c>
      <c r="E200" s="22" t="inlineStr">
        <is>
          <t>Makhana_7-2985</t>
        </is>
      </c>
      <c r="F200" s="22" t="inlineStr">
        <is>
          <t>FG</t>
        </is>
      </c>
      <c r="G200" s="22" t="inlineStr">
        <is>
          <t>Roasted &amp; Flavoured Makhana</t>
        </is>
      </c>
      <c r="H200" s="22" t="inlineStr">
        <is>
          <t>Roasted &amp; Flavored Makhana - Tangy Tomato Farmley Composite Jar 77 g</t>
        </is>
      </c>
      <c r="I200" s="22" t="inlineStr">
        <is>
          <t>Prasadam Roasted Makhana</t>
        </is>
      </c>
      <c r="J200" s="24" t="n">
        <v>0.077</v>
      </c>
      <c r="K200" s="24" t="n">
        <v>24</v>
      </c>
      <c r="L200" s="22" t="inlineStr">
        <is>
          <t>Shoppers Stop Limited</t>
        </is>
      </c>
      <c r="M200" s="24" t="n">
        <v>1.85</v>
      </c>
      <c r="N200" s="22" t="inlineStr">
        <is>
          <t>Modern Trade</t>
        </is>
      </c>
      <c r="O200" s="22" t="inlineStr">
        <is>
          <t>Purnea</t>
        </is>
      </c>
      <c r="P200" s="22" t="inlineStr">
        <is>
          <t>Value Added</t>
        </is>
      </c>
      <c r="Q200" s="22" t="inlineStr">
        <is>
          <t>Roasted &amp; Flavoured Makhana</t>
        </is>
      </c>
      <c r="R200" s="25">
        <f>IF(Config!$B$4&gt;0,M200/Config!$B$4,0)</f>
        <v/>
      </c>
      <c r="S200" s="25">
        <f>IF(Config!$B$4&gt;0,K200/Config!$B$4,0)</f>
        <v/>
      </c>
      <c r="T200" s="25">
        <f>R200*Config!$B$7</f>
        <v/>
      </c>
      <c r="U200" s="25">
        <f>S200*Config!$B$7</f>
        <v/>
      </c>
      <c r="V200" s="25" t="n">
        <v>3.7</v>
      </c>
      <c r="W200" s="25" t="n">
        <v>48</v>
      </c>
      <c r="X200" s="26">
        <f>IF(T200&gt;0,V200/T200,0)</f>
        <v/>
      </c>
      <c r="Y200" s="26">
        <f>IF(U200&gt;0,W200/U200,0)</f>
        <v/>
      </c>
      <c r="Z200" s="25">
        <f>T200-V200</f>
        <v/>
      </c>
      <c r="AA200" s="25">
        <f>U200-W200</f>
        <v/>
      </c>
      <c r="AB200" s="25">
        <f>IF(Config!$B$7&gt;0,(V200/Config!$B$7)*Config!$B$4,0)</f>
        <v/>
      </c>
      <c r="AC200" s="25">
        <f>IF(Config!$B$7&gt;0,(W200/Config!$B$7)*Config!$B$4,0)</f>
        <v/>
      </c>
    </row>
    <row r="201" hidden="1" outlineLevel="1">
      <c r="A201" s="22" t="inlineStr">
        <is>
          <t>May</t>
        </is>
      </c>
      <c r="B201" s="22" t="n">
        <v>2026</v>
      </c>
      <c r="C201" s="22" t="inlineStr">
        <is>
          <t>25-04-2026</t>
        </is>
      </c>
      <c r="D201" s="23" t="n">
        <v>0.7267013888888889</v>
      </c>
      <c r="E201" s="22" t="inlineStr">
        <is>
          <t>Makhana_7-2979</t>
        </is>
      </c>
      <c r="F201" s="22" t="inlineStr">
        <is>
          <t>FG</t>
        </is>
      </c>
      <c r="G201" s="22" t="inlineStr">
        <is>
          <t>Roasted &amp; Flavoured Makhana</t>
        </is>
      </c>
      <c r="H201" s="22" t="inlineStr">
        <is>
          <t>Roasted &amp; Flavored Makhana -Cheddar Cheese Farmley Composite Jar 77 g</t>
        </is>
      </c>
      <c r="I201" s="22" t="inlineStr">
        <is>
          <t>Prasadam Roasted Makhana</t>
        </is>
      </c>
      <c r="J201" s="24" t="n">
        <v>0.077</v>
      </c>
      <c r="K201" s="24" t="n">
        <v>24</v>
      </c>
      <c r="L201" s="22" t="inlineStr">
        <is>
          <t>Shoppers Stop Limited</t>
        </is>
      </c>
      <c r="M201" s="24" t="n">
        <v>1.85</v>
      </c>
      <c r="N201" s="22" t="inlineStr">
        <is>
          <t>Modern Trade</t>
        </is>
      </c>
      <c r="O201" s="22" t="inlineStr">
        <is>
          <t>Purnea</t>
        </is>
      </c>
      <c r="P201" s="22" t="inlineStr">
        <is>
          <t>Value Added</t>
        </is>
      </c>
      <c r="Q201" s="22" t="inlineStr">
        <is>
          <t>Roasted &amp; Flavoured Makhana</t>
        </is>
      </c>
      <c r="R201" s="25">
        <f>IF(Config!$B$4&gt;0,M201/Config!$B$4,0)</f>
        <v/>
      </c>
      <c r="S201" s="25">
        <f>IF(Config!$B$4&gt;0,K201/Config!$B$4,0)</f>
        <v/>
      </c>
      <c r="T201" s="25">
        <f>R201*Config!$B$7</f>
        <v/>
      </c>
      <c r="U201" s="25">
        <f>S201*Config!$B$7</f>
        <v/>
      </c>
      <c r="V201" s="25" t="n">
        <v>3.7</v>
      </c>
      <c r="W201" s="25" t="n">
        <v>48</v>
      </c>
      <c r="X201" s="26">
        <f>IF(T201&gt;0,V201/T201,0)</f>
        <v/>
      </c>
      <c r="Y201" s="26">
        <f>IF(U201&gt;0,W201/U201,0)</f>
        <v/>
      </c>
      <c r="Z201" s="25">
        <f>T201-V201</f>
        <v/>
      </c>
      <c r="AA201" s="25">
        <f>U201-W201</f>
        <v/>
      </c>
      <c r="AB201" s="25">
        <f>IF(Config!$B$7&gt;0,(V201/Config!$B$7)*Config!$B$4,0)</f>
        <v/>
      </c>
      <c r="AC201" s="25">
        <f>IF(Config!$B$7&gt;0,(W201/Config!$B$7)*Config!$B$4,0)</f>
        <v/>
      </c>
    </row>
    <row r="202" hidden="1" outlineLevel="1">
      <c r="A202" s="22" t="inlineStr">
        <is>
          <t>May</t>
        </is>
      </c>
      <c r="B202" s="22" t="n">
        <v>2026</v>
      </c>
      <c r="C202" s="22" t="inlineStr">
        <is>
          <t>25-04-2026</t>
        </is>
      </c>
      <c r="D202" s="23" t="n">
        <v>0.7267013888888889</v>
      </c>
      <c r="E202" s="22" t="inlineStr">
        <is>
          <t>Makhana_7-2995</t>
        </is>
      </c>
      <c r="F202" s="22" t="inlineStr">
        <is>
          <t>FG</t>
        </is>
      </c>
      <c r="G202" s="22" t="inlineStr">
        <is>
          <t>Roasted &amp; Flavoured Makhana</t>
        </is>
      </c>
      <c r="H202" s="22" t="inlineStr">
        <is>
          <t>Roasted &amp; Flavoured Cream &amp; Onion Makhana Farmley Jar 55 g</t>
        </is>
      </c>
      <c r="I202" s="22" t="inlineStr">
        <is>
          <t>Prasadam Roasted Makhana</t>
        </is>
      </c>
      <c r="J202" s="24" t="n">
        <v>0.055</v>
      </c>
      <c r="K202" s="24" t="n">
        <v>120</v>
      </c>
      <c r="L202" s="22" t="inlineStr">
        <is>
          <t>Bluecoral Radiant Solutions LLP</t>
        </is>
      </c>
      <c r="M202" s="24" t="n">
        <v>6.6</v>
      </c>
      <c r="N202" s="22" t="inlineStr">
        <is>
          <t>Modern Trade</t>
        </is>
      </c>
      <c r="O202" s="22" t="inlineStr">
        <is>
          <t>Purnea</t>
        </is>
      </c>
      <c r="P202" s="22" t="inlineStr">
        <is>
          <t>Value Added</t>
        </is>
      </c>
      <c r="Q202" s="22" t="inlineStr">
        <is>
          <t>Roasted &amp; Flavoured Makhana</t>
        </is>
      </c>
      <c r="R202" s="25">
        <f>IF(Config!$B$4&gt;0,M202/Config!$B$4,0)</f>
        <v/>
      </c>
      <c r="S202" s="25">
        <f>IF(Config!$B$4&gt;0,K202/Config!$B$4,0)</f>
        <v/>
      </c>
      <c r="T202" s="25">
        <f>R202*Config!$B$7</f>
        <v/>
      </c>
      <c r="U202" s="25">
        <f>S202*Config!$B$7</f>
        <v/>
      </c>
      <c r="V202" s="25" t="n">
        <v>0</v>
      </c>
      <c r="W202" s="25" t="n">
        <v>0</v>
      </c>
      <c r="X202" s="26">
        <f>IF(T202&gt;0,V202/T202,0)</f>
        <v/>
      </c>
      <c r="Y202" s="26">
        <f>IF(U202&gt;0,W202/U202,0)</f>
        <v/>
      </c>
      <c r="Z202" s="25">
        <f>T202-V202</f>
        <v/>
      </c>
      <c r="AA202" s="25">
        <f>U202-W202</f>
        <v/>
      </c>
      <c r="AB202" s="25">
        <f>IF(Config!$B$7&gt;0,(V202/Config!$B$7)*Config!$B$4,0)</f>
        <v/>
      </c>
      <c r="AC202" s="25">
        <f>IF(Config!$B$7&gt;0,(W202/Config!$B$7)*Config!$B$4,0)</f>
        <v/>
      </c>
    </row>
    <row r="203" hidden="1" outlineLevel="1">
      <c r="A203" s="22" t="inlineStr">
        <is>
          <t>May</t>
        </is>
      </c>
      <c r="B203" s="22" t="n">
        <v>2026</v>
      </c>
      <c r="C203" s="22" t="inlineStr">
        <is>
          <t>25-04-2026</t>
        </is>
      </c>
      <c r="D203" s="23" t="n">
        <v>0.7267129629629629</v>
      </c>
      <c r="E203" s="22" t="inlineStr">
        <is>
          <t>Makhana_7-2992</t>
        </is>
      </c>
      <c r="F203" s="22" t="inlineStr">
        <is>
          <t>FG</t>
        </is>
      </c>
      <c r="G203" s="22" t="inlineStr">
        <is>
          <t>Roasted &amp; Flavoured Makhana</t>
        </is>
      </c>
      <c r="H203" s="22" t="inlineStr">
        <is>
          <t>Roasted &amp; Flavoured Peri Peri Makhana Farmley Jar 55 g</t>
        </is>
      </c>
      <c r="I203" s="22" t="inlineStr">
        <is>
          <t>Prasadam Roasted Makhana</t>
        </is>
      </c>
      <c r="J203" s="24" t="n">
        <v>0.055</v>
      </c>
      <c r="K203" s="24" t="n">
        <v>120</v>
      </c>
      <c r="L203" s="22" t="inlineStr">
        <is>
          <t>Bluecoral Radiant Solutions LLP</t>
        </is>
      </c>
      <c r="M203" s="24" t="n">
        <v>6.6</v>
      </c>
      <c r="N203" s="22" t="inlineStr">
        <is>
          <t>Modern Trade</t>
        </is>
      </c>
      <c r="O203" s="22" t="inlineStr">
        <is>
          <t>Purnea</t>
        </is>
      </c>
      <c r="P203" s="22" t="inlineStr">
        <is>
          <t>Value Added</t>
        </is>
      </c>
      <c r="Q203" s="22" t="inlineStr">
        <is>
          <t>Roasted &amp; Flavoured Makhana</t>
        </is>
      </c>
      <c r="R203" s="25">
        <f>IF(Config!$B$4&gt;0,M203/Config!$B$4,0)</f>
        <v/>
      </c>
      <c r="S203" s="25">
        <f>IF(Config!$B$4&gt;0,K203/Config!$B$4,0)</f>
        <v/>
      </c>
      <c r="T203" s="25">
        <f>R203*Config!$B$7</f>
        <v/>
      </c>
      <c r="U203" s="25">
        <f>S203*Config!$B$7</f>
        <v/>
      </c>
      <c r="V203" s="25" t="n">
        <v>0</v>
      </c>
      <c r="W203" s="25" t="n">
        <v>0</v>
      </c>
      <c r="X203" s="26">
        <f>IF(T203&gt;0,V203/T203,0)</f>
        <v/>
      </c>
      <c r="Y203" s="26">
        <f>IF(U203&gt;0,W203/U203,0)</f>
        <v/>
      </c>
      <c r="Z203" s="25">
        <f>T203-V203</f>
        <v/>
      </c>
      <c r="AA203" s="25">
        <f>U203-W203</f>
        <v/>
      </c>
      <c r="AB203" s="25">
        <f>IF(Config!$B$7&gt;0,(V203/Config!$B$7)*Config!$B$4,0)</f>
        <v/>
      </c>
      <c r="AC203" s="25">
        <f>IF(Config!$B$7&gt;0,(W203/Config!$B$7)*Config!$B$4,0)</f>
        <v/>
      </c>
    </row>
    <row r="204" hidden="1" outlineLevel="1">
      <c r="A204" s="22" t="inlineStr">
        <is>
          <t>May</t>
        </is>
      </c>
      <c r="B204" s="22" t="n">
        <v>2026</v>
      </c>
      <c r="C204" s="22" t="inlineStr">
        <is>
          <t>25-04-2026</t>
        </is>
      </c>
      <c r="D204" s="23" t="n">
        <v>0.7267129629629629</v>
      </c>
      <c r="E204" s="22" t="inlineStr">
        <is>
          <t>Makhana_7-2996</t>
        </is>
      </c>
      <c r="F204" s="22" t="inlineStr">
        <is>
          <t>FG</t>
        </is>
      </c>
      <c r="G204" s="22" t="inlineStr">
        <is>
          <t>Roasted &amp; Flavoured Makhana</t>
        </is>
      </c>
      <c r="H204" s="22" t="inlineStr">
        <is>
          <t>Roasted &amp; Flavoured Tangy Tomato Makhana Farmley Jar 55 g</t>
        </is>
      </c>
      <c r="I204" s="22" t="inlineStr">
        <is>
          <t>Prasadam Roasted Makhana</t>
        </is>
      </c>
      <c r="J204" s="24" t="n">
        <v>0.055</v>
      </c>
      <c r="K204" s="24" t="n">
        <v>120</v>
      </c>
      <c r="L204" s="22" t="inlineStr">
        <is>
          <t>Bluecoral Radiant Solutions LLP</t>
        </is>
      </c>
      <c r="M204" s="24" t="n">
        <v>6.6</v>
      </c>
      <c r="N204" s="22" t="inlineStr">
        <is>
          <t>Modern Trade</t>
        </is>
      </c>
      <c r="O204" s="22" t="inlineStr">
        <is>
          <t>Purnea</t>
        </is>
      </c>
      <c r="P204" s="22" t="inlineStr">
        <is>
          <t>Value Added</t>
        </is>
      </c>
      <c r="Q204" s="22" t="inlineStr">
        <is>
          <t>Roasted &amp; Flavoured Makhana</t>
        </is>
      </c>
      <c r="R204" s="25">
        <f>IF(Config!$B$4&gt;0,M204/Config!$B$4,0)</f>
        <v/>
      </c>
      <c r="S204" s="25">
        <f>IF(Config!$B$4&gt;0,K204/Config!$B$4,0)</f>
        <v/>
      </c>
      <c r="T204" s="25">
        <f>R204*Config!$B$7</f>
        <v/>
      </c>
      <c r="U204" s="25">
        <f>S204*Config!$B$7</f>
        <v/>
      </c>
      <c r="V204" s="25" t="n">
        <v>0</v>
      </c>
      <c r="W204" s="25" t="n">
        <v>0</v>
      </c>
      <c r="X204" s="26">
        <f>IF(T204&gt;0,V204/T204,0)</f>
        <v/>
      </c>
      <c r="Y204" s="26">
        <f>IF(U204&gt;0,W204/U204,0)</f>
        <v/>
      </c>
      <c r="Z204" s="25">
        <f>T204-V204</f>
        <v/>
      </c>
      <c r="AA204" s="25">
        <f>U204-W204</f>
        <v/>
      </c>
      <c r="AB204" s="25">
        <f>IF(Config!$B$7&gt;0,(V204/Config!$B$7)*Config!$B$4,0)</f>
        <v/>
      </c>
      <c r="AC204" s="25">
        <f>IF(Config!$B$7&gt;0,(W204/Config!$B$7)*Config!$B$4,0)</f>
        <v/>
      </c>
    </row>
    <row r="205" hidden="1" outlineLevel="1">
      <c r="A205" s="22" t="inlineStr">
        <is>
          <t>May</t>
        </is>
      </c>
      <c r="B205" s="22" t="n">
        <v>2026</v>
      </c>
      <c r="C205" s="22" t="inlineStr">
        <is>
          <t>25-04-2026</t>
        </is>
      </c>
      <c r="D205" s="23" t="n">
        <v>0.7267129629629629</v>
      </c>
      <c r="E205" s="22" t="inlineStr">
        <is>
          <t>Makhana_7-2994</t>
        </is>
      </c>
      <c r="F205" s="22" t="inlineStr">
        <is>
          <t>FG</t>
        </is>
      </c>
      <c r="G205" s="22" t="inlineStr">
        <is>
          <t>Roasted &amp; Flavoured Makhana</t>
        </is>
      </c>
      <c r="H205" s="22" t="inlineStr">
        <is>
          <t>Roasted &amp; Salted Makhana Farmley Jar 55 g</t>
        </is>
      </c>
      <c r="I205" s="22" t="inlineStr">
        <is>
          <t>Prasadam Roasted Makhana</t>
        </is>
      </c>
      <c r="J205" s="24" t="n">
        <v>0.055</v>
      </c>
      <c r="K205" s="24" t="n">
        <v>120</v>
      </c>
      <c r="L205" s="22" t="inlineStr">
        <is>
          <t>Bluecoral Radiant Solutions LLP</t>
        </is>
      </c>
      <c r="M205" s="24" t="n">
        <v>6.6</v>
      </c>
      <c r="N205" s="22" t="inlineStr">
        <is>
          <t>Modern Trade</t>
        </is>
      </c>
      <c r="O205" s="22" t="inlineStr">
        <is>
          <t>Purnea</t>
        </is>
      </c>
      <c r="P205" s="22" t="inlineStr">
        <is>
          <t>Value Added</t>
        </is>
      </c>
      <c r="Q205" s="22" t="inlineStr">
        <is>
          <t>Roasted &amp; Flavoured Makhana</t>
        </is>
      </c>
      <c r="R205" s="25">
        <f>IF(Config!$B$4&gt;0,M205/Config!$B$4,0)</f>
        <v/>
      </c>
      <c r="S205" s="25">
        <f>IF(Config!$B$4&gt;0,K205/Config!$B$4,0)</f>
        <v/>
      </c>
      <c r="T205" s="25">
        <f>R205*Config!$B$7</f>
        <v/>
      </c>
      <c r="U205" s="25">
        <f>S205*Config!$B$7</f>
        <v/>
      </c>
      <c r="V205" s="25" t="n">
        <v>0</v>
      </c>
      <c r="W205" s="25" t="n">
        <v>0</v>
      </c>
      <c r="X205" s="26">
        <f>IF(T205&gt;0,V205/T205,0)</f>
        <v/>
      </c>
      <c r="Y205" s="26">
        <f>IF(U205&gt;0,W205/U205,0)</f>
        <v/>
      </c>
      <c r="Z205" s="25">
        <f>T205-V205</f>
        <v/>
      </c>
      <c r="AA205" s="25">
        <f>U205-W205</f>
        <v/>
      </c>
      <c r="AB205" s="25">
        <f>IF(Config!$B$7&gt;0,(V205/Config!$B$7)*Config!$B$4,0)</f>
        <v/>
      </c>
      <c r="AC205" s="25">
        <f>IF(Config!$B$7&gt;0,(W205/Config!$B$7)*Config!$B$4,0)</f>
        <v/>
      </c>
    </row>
    <row r="206" hidden="1" outlineLevel="1">
      <c r="A206" s="22" t="inlineStr">
        <is>
          <t>May</t>
        </is>
      </c>
      <c r="B206" s="22" t="n">
        <v>2026</v>
      </c>
      <c r="C206" s="22" t="inlineStr">
        <is>
          <t>25-04-2026</t>
        </is>
      </c>
      <c r="D206" s="23" t="n">
        <v>0.7267129629629629</v>
      </c>
      <c r="E206" s="22" t="inlineStr">
        <is>
          <t>Makhana_7-2984</t>
        </is>
      </c>
      <c r="F206" s="22" t="inlineStr">
        <is>
          <t>FG</t>
        </is>
      </c>
      <c r="G206" s="22" t="inlineStr">
        <is>
          <t>Roasted &amp; Flavoured Makhana</t>
        </is>
      </c>
      <c r="H206" s="22" t="inlineStr">
        <is>
          <t>Roasted &amp; Salted Makhana Farmley Composite Jar 77 g</t>
        </is>
      </c>
      <c r="I206" s="22" t="inlineStr">
        <is>
          <t>Prasadam Roasted Makhana</t>
        </is>
      </c>
      <c r="J206" s="24" t="n">
        <v>0.077</v>
      </c>
      <c r="K206" s="24" t="n">
        <v>150</v>
      </c>
      <c r="L206" s="22" t="inlineStr">
        <is>
          <t>Natures Basket Limited</t>
        </is>
      </c>
      <c r="M206" s="24" t="n">
        <v>11.55</v>
      </c>
      <c r="N206" s="22" t="inlineStr">
        <is>
          <t>Modern Trade</t>
        </is>
      </c>
      <c r="O206" s="22" t="inlineStr">
        <is>
          <t>Purnea</t>
        </is>
      </c>
      <c r="P206" s="22" t="inlineStr">
        <is>
          <t>Value Added</t>
        </is>
      </c>
      <c r="Q206" s="22" t="inlineStr">
        <is>
          <t>Roasted &amp; Flavoured Makhana</t>
        </is>
      </c>
      <c r="R206" s="25">
        <f>IF(Config!$B$4&gt;0,M206/Config!$B$4,0)</f>
        <v/>
      </c>
      <c r="S206" s="25">
        <f>IF(Config!$B$4&gt;0,K206/Config!$B$4,0)</f>
        <v/>
      </c>
      <c r="T206" s="25">
        <f>R206*Config!$B$7</f>
        <v/>
      </c>
      <c r="U206" s="25">
        <f>S206*Config!$B$7</f>
        <v/>
      </c>
      <c r="V206" s="25" t="n">
        <v>0</v>
      </c>
      <c r="W206" s="25" t="n">
        <v>0</v>
      </c>
      <c r="X206" s="26">
        <f>IF(T206&gt;0,V206/T206,0)</f>
        <v/>
      </c>
      <c r="Y206" s="26">
        <f>IF(U206&gt;0,W206/U206,0)</f>
        <v/>
      </c>
      <c r="Z206" s="25">
        <f>T206-V206</f>
        <v/>
      </c>
      <c r="AA206" s="25">
        <f>U206-W206</f>
        <v/>
      </c>
      <c r="AB206" s="25">
        <f>IF(Config!$B$7&gt;0,(V206/Config!$B$7)*Config!$B$4,0)</f>
        <v/>
      </c>
      <c r="AC206" s="25">
        <f>IF(Config!$B$7&gt;0,(W206/Config!$B$7)*Config!$B$4,0)</f>
        <v/>
      </c>
    </row>
    <row r="207" hidden="1" outlineLevel="1">
      <c r="A207" s="22" t="inlineStr">
        <is>
          <t>May</t>
        </is>
      </c>
      <c r="B207" s="22" t="n">
        <v>2026</v>
      </c>
      <c r="C207" s="22" t="inlineStr">
        <is>
          <t>25-04-2026</t>
        </is>
      </c>
      <c r="D207" s="23" t="n">
        <v>0.7267129629629629</v>
      </c>
      <c r="E207" s="22" t="inlineStr">
        <is>
          <t>Makhana_7-2983</t>
        </is>
      </c>
      <c r="F207" s="22" t="inlineStr">
        <is>
          <t>FG</t>
        </is>
      </c>
      <c r="G207" s="22" t="inlineStr">
        <is>
          <t>Roasted &amp; Flavoured Makhana</t>
        </is>
      </c>
      <c r="H207" s="22" t="inlineStr">
        <is>
          <t>Roasted &amp; Flavored Makhana - Peri Peri Farmley Composite Jar 77 g</t>
        </is>
      </c>
      <c r="I207" s="22" t="inlineStr">
        <is>
          <t>Prasadam Roasted Makhana</t>
        </is>
      </c>
      <c r="J207" s="24" t="n">
        <v>0.077</v>
      </c>
      <c r="K207" s="24" t="n">
        <v>150</v>
      </c>
      <c r="L207" s="22" t="inlineStr">
        <is>
          <t>Natures Basket Limited</t>
        </is>
      </c>
      <c r="M207" s="24" t="n">
        <v>11.55</v>
      </c>
      <c r="N207" s="22" t="inlineStr">
        <is>
          <t>Modern Trade</t>
        </is>
      </c>
      <c r="O207" s="22" t="inlineStr">
        <is>
          <t>Purnea</t>
        </is>
      </c>
      <c r="P207" s="22" t="inlineStr">
        <is>
          <t>Value Added</t>
        </is>
      </c>
      <c r="Q207" s="22" t="inlineStr">
        <is>
          <t>Roasted &amp; Flavoured Makhana</t>
        </is>
      </c>
      <c r="R207" s="25">
        <f>IF(Config!$B$4&gt;0,M207/Config!$B$4,0)</f>
        <v/>
      </c>
      <c r="S207" s="25">
        <f>IF(Config!$B$4&gt;0,K207/Config!$B$4,0)</f>
        <v/>
      </c>
      <c r="T207" s="25">
        <f>R207*Config!$B$7</f>
        <v/>
      </c>
      <c r="U207" s="25">
        <f>S207*Config!$B$7</f>
        <v/>
      </c>
      <c r="V207" s="25" t="n">
        <v>0</v>
      </c>
      <c r="W207" s="25" t="n">
        <v>0</v>
      </c>
      <c r="X207" s="26">
        <f>IF(T207&gt;0,V207/T207,0)</f>
        <v/>
      </c>
      <c r="Y207" s="26">
        <f>IF(U207&gt;0,W207/U207,0)</f>
        <v/>
      </c>
      <c r="Z207" s="25">
        <f>T207-V207</f>
        <v/>
      </c>
      <c r="AA207" s="25">
        <f>U207-W207</f>
        <v/>
      </c>
      <c r="AB207" s="25">
        <f>IF(Config!$B$7&gt;0,(V207/Config!$B$7)*Config!$B$4,0)</f>
        <v/>
      </c>
      <c r="AC207" s="25">
        <f>IF(Config!$B$7&gt;0,(W207/Config!$B$7)*Config!$B$4,0)</f>
        <v/>
      </c>
    </row>
    <row r="208" hidden="1" outlineLevel="1">
      <c r="A208" s="22" t="inlineStr">
        <is>
          <t>May</t>
        </is>
      </c>
      <c r="B208" s="22" t="n">
        <v>2026</v>
      </c>
      <c r="C208" s="22" t="inlineStr">
        <is>
          <t>25-04-2026</t>
        </is>
      </c>
      <c r="D208" s="23" t="n">
        <v>0.7267129629629629</v>
      </c>
      <c r="E208" s="22" t="inlineStr">
        <is>
          <t>Makhana_7-2985</t>
        </is>
      </c>
      <c r="F208" s="22" t="inlineStr">
        <is>
          <t>FG</t>
        </is>
      </c>
      <c r="G208" s="22" t="inlineStr">
        <is>
          <t>Roasted &amp; Flavoured Makhana</t>
        </is>
      </c>
      <c r="H208" s="22" t="inlineStr">
        <is>
          <t>Roasted &amp; Flavored Makhana - Tangy Tomato Farmley Composite Jar 77 g</t>
        </is>
      </c>
      <c r="I208" s="22" t="inlineStr">
        <is>
          <t>Prasadam Roasted Makhana</t>
        </is>
      </c>
      <c r="J208" s="24" t="n">
        <v>0.077</v>
      </c>
      <c r="K208" s="24" t="n">
        <v>150</v>
      </c>
      <c r="L208" s="22" t="inlineStr">
        <is>
          <t>Natures Basket Limited</t>
        </is>
      </c>
      <c r="M208" s="24" t="n">
        <v>11.55</v>
      </c>
      <c r="N208" s="22" t="inlineStr">
        <is>
          <t>Modern Trade</t>
        </is>
      </c>
      <c r="O208" s="22" t="inlineStr">
        <is>
          <t>Purnea</t>
        </is>
      </c>
      <c r="P208" s="22" t="inlineStr">
        <is>
          <t>Value Added</t>
        </is>
      </c>
      <c r="Q208" s="22" t="inlineStr">
        <is>
          <t>Roasted &amp; Flavoured Makhana</t>
        </is>
      </c>
      <c r="R208" s="25">
        <f>IF(Config!$B$4&gt;0,M208/Config!$B$4,0)</f>
        <v/>
      </c>
      <c r="S208" s="25">
        <f>IF(Config!$B$4&gt;0,K208/Config!$B$4,0)</f>
        <v/>
      </c>
      <c r="T208" s="25">
        <f>R208*Config!$B$7</f>
        <v/>
      </c>
      <c r="U208" s="25">
        <f>S208*Config!$B$7</f>
        <v/>
      </c>
      <c r="V208" s="25" t="n">
        <v>0</v>
      </c>
      <c r="W208" s="25" t="n">
        <v>0</v>
      </c>
      <c r="X208" s="26">
        <f>IF(T208&gt;0,V208/T208,0)</f>
        <v/>
      </c>
      <c r="Y208" s="26">
        <f>IF(U208&gt;0,W208/U208,0)</f>
        <v/>
      </c>
      <c r="Z208" s="25">
        <f>T208-V208</f>
        <v/>
      </c>
      <c r="AA208" s="25">
        <f>U208-W208</f>
        <v/>
      </c>
      <c r="AB208" s="25">
        <f>IF(Config!$B$7&gt;0,(V208/Config!$B$7)*Config!$B$4,0)</f>
        <v/>
      </c>
      <c r="AC208" s="25">
        <f>IF(Config!$B$7&gt;0,(W208/Config!$B$7)*Config!$B$4,0)</f>
        <v/>
      </c>
    </row>
    <row r="209" hidden="1" outlineLevel="1">
      <c r="A209" s="22" t="inlineStr">
        <is>
          <t>May</t>
        </is>
      </c>
      <c r="B209" s="22" t="n">
        <v>2026</v>
      </c>
      <c r="C209" s="22" t="inlineStr">
        <is>
          <t>25-04-2026</t>
        </is>
      </c>
      <c r="D209" s="23" t="n">
        <v>0.7267129629629629</v>
      </c>
      <c r="E209" s="22" t="inlineStr">
        <is>
          <t>Makhana_7-2986</t>
        </is>
      </c>
      <c r="F209" s="22" t="inlineStr">
        <is>
          <t>FG</t>
        </is>
      </c>
      <c r="G209" s="22" t="inlineStr">
        <is>
          <t>Roasted &amp; Flavoured Makhana</t>
        </is>
      </c>
      <c r="H209" s="22" t="inlineStr">
        <is>
          <t>Roasted &amp; Flavored Makhana -Cream and Onion Farmley Composite Jar 77 g</t>
        </is>
      </c>
      <c r="I209" s="22" t="inlineStr">
        <is>
          <t>Prasadam Roasted Makhana</t>
        </is>
      </c>
      <c r="J209" s="24" t="n">
        <v>0.077</v>
      </c>
      <c r="K209" s="24" t="n">
        <v>150</v>
      </c>
      <c r="L209" s="22" t="inlineStr">
        <is>
          <t>Natures Basket Limited</t>
        </is>
      </c>
      <c r="M209" s="24" t="n">
        <v>11.55</v>
      </c>
      <c r="N209" s="22" t="inlineStr">
        <is>
          <t>Modern Trade</t>
        </is>
      </c>
      <c r="O209" s="22" t="inlineStr">
        <is>
          <t>Purnea</t>
        </is>
      </c>
      <c r="P209" s="22" t="inlineStr">
        <is>
          <t>Value Added</t>
        </is>
      </c>
      <c r="Q209" s="22" t="inlineStr">
        <is>
          <t>Roasted &amp; Flavoured Makhana</t>
        </is>
      </c>
      <c r="R209" s="25">
        <f>IF(Config!$B$4&gt;0,M209/Config!$B$4,0)</f>
        <v/>
      </c>
      <c r="S209" s="25">
        <f>IF(Config!$B$4&gt;0,K209/Config!$B$4,0)</f>
        <v/>
      </c>
      <c r="T209" s="25">
        <f>R209*Config!$B$7</f>
        <v/>
      </c>
      <c r="U209" s="25">
        <f>S209*Config!$B$7</f>
        <v/>
      </c>
      <c r="V209" s="25" t="n">
        <v>0</v>
      </c>
      <c r="W209" s="25" t="n">
        <v>0</v>
      </c>
      <c r="X209" s="26">
        <f>IF(T209&gt;0,V209/T209,0)</f>
        <v/>
      </c>
      <c r="Y209" s="26">
        <f>IF(U209&gt;0,W209/U209,0)</f>
        <v/>
      </c>
      <c r="Z209" s="25">
        <f>T209-V209</f>
        <v/>
      </c>
      <c r="AA209" s="25">
        <f>U209-W209</f>
        <v/>
      </c>
      <c r="AB209" s="25">
        <f>IF(Config!$B$7&gt;0,(V209/Config!$B$7)*Config!$B$4,0)</f>
        <v/>
      </c>
      <c r="AC209" s="25">
        <f>IF(Config!$B$7&gt;0,(W209/Config!$B$7)*Config!$B$4,0)</f>
        <v/>
      </c>
    </row>
    <row r="210" hidden="1" outlineLevel="1">
      <c r="A210" s="22" t="inlineStr">
        <is>
          <t>May</t>
        </is>
      </c>
      <c r="B210" s="22" t="n">
        <v>2026</v>
      </c>
      <c r="C210" s="22" t="inlineStr">
        <is>
          <t>25-04-2026</t>
        </is>
      </c>
      <c r="D210" s="23" t="n">
        <v>0.7267129629629629</v>
      </c>
      <c r="E210" s="22" t="inlineStr">
        <is>
          <t>Makhana_7-2980</t>
        </is>
      </c>
      <c r="F210" s="22" t="inlineStr">
        <is>
          <t>FG</t>
        </is>
      </c>
      <c r="G210" s="22" t="inlineStr">
        <is>
          <t>Roasted &amp; Flavoured Makhana</t>
        </is>
      </c>
      <c r="H210" s="22" t="inlineStr">
        <is>
          <t>Roasted &amp; Flavored Makhana - Mint Farmley Composite Jar 77 g</t>
        </is>
      </c>
      <c r="I210" s="22" t="inlineStr">
        <is>
          <t>Prasadam Roasted Makhana</t>
        </is>
      </c>
      <c r="J210" s="24" t="n">
        <v>0.077</v>
      </c>
      <c r="K210" s="24" t="n">
        <v>150</v>
      </c>
      <c r="L210" s="22" t="inlineStr">
        <is>
          <t>Natures Basket Limited</t>
        </is>
      </c>
      <c r="M210" s="24" t="n">
        <v>11.55</v>
      </c>
      <c r="N210" s="22" t="inlineStr">
        <is>
          <t>Modern Trade</t>
        </is>
      </c>
      <c r="O210" s="22" t="inlineStr">
        <is>
          <t>Purnea</t>
        </is>
      </c>
      <c r="P210" s="22" t="inlineStr">
        <is>
          <t>Value Added</t>
        </is>
      </c>
      <c r="Q210" s="22" t="inlineStr">
        <is>
          <t>Roasted &amp; Flavoured Makhana</t>
        </is>
      </c>
      <c r="R210" s="25">
        <f>IF(Config!$B$4&gt;0,M210/Config!$B$4,0)</f>
        <v/>
      </c>
      <c r="S210" s="25">
        <f>IF(Config!$B$4&gt;0,K210/Config!$B$4,0)</f>
        <v/>
      </c>
      <c r="T210" s="25">
        <f>R210*Config!$B$7</f>
        <v/>
      </c>
      <c r="U210" s="25">
        <f>S210*Config!$B$7</f>
        <v/>
      </c>
      <c r="V210" s="25" t="n">
        <v>0</v>
      </c>
      <c r="W210" s="25" t="n">
        <v>0</v>
      </c>
      <c r="X210" s="26">
        <f>IF(T210&gt;0,V210/T210,0)</f>
        <v/>
      </c>
      <c r="Y210" s="26">
        <f>IF(U210&gt;0,W210/U210,0)</f>
        <v/>
      </c>
      <c r="Z210" s="25">
        <f>T210-V210</f>
        <v/>
      </c>
      <c r="AA210" s="25">
        <f>U210-W210</f>
        <v/>
      </c>
      <c r="AB210" s="25">
        <f>IF(Config!$B$7&gt;0,(V210/Config!$B$7)*Config!$B$4,0)</f>
        <v/>
      </c>
      <c r="AC210" s="25">
        <f>IF(Config!$B$7&gt;0,(W210/Config!$B$7)*Config!$B$4,0)</f>
        <v/>
      </c>
    </row>
    <row r="211" hidden="1" outlineLevel="1">
      <c r="A211" s="22" t="inlineStr"/>
      <c r="B211" s="22" t="inlineStr"/>
      <c r="C211" s="22" t="inlineStr"/>
      <c r="D211" s="22" t="inlineStr"/>
      <c r="E211" s="22" t="inlineStr">
        <is>
          <t>Makhana_7-2979</t>
        </is>
      </c>
      <c r="F211" s="22" t="inlineStr"/>
      <c r="G211" s="22" t="inlineStr">
        <is>
          <t>Makhana</t>
        </is>
      </c>
      <c r="H211" s="22" t="inlineStr">
        <is>
          <t>Roasted &amp; Flavored Makhana -Cheddar Cheese Farmley Composite Jar 77 g</t>
        </is>
      </c>
      <c r="I211" s="22" t="inlineStr"/>
      <c r="J211" s="24" t="n">
        <v>0</v>
      </c>
      <c r="K211" s="24" t="n">
        <v>0</v>
      </c>
      <c r="L211" s="22" t="inlineStr">
        <is>
          <t>Amazon Retail India Private Limited</t>
        </is>
      </c>
      <c r="M211" s="24" t="n">
        <v>0</v>
      </c>
      <c r="N211" s="22" t="inlineStr">
        <is>
          <t>Amazon Retail India</t>
        </is>
      </c>
      <c r="O211" s="22" t="inlineStr">
        <is>
          <t>Purnea</t>
        </is>
      </c>
      <c r="P211" s="22" t="inlineStr"/>
      <c r="Q211" s="22" t="inlineStr">
        <is>
          <t>Roasted &amp; Flavoured Makhana</t>
        </is>
      </c>
      <c r="R211" s="25">
        <f>IF(Config!$B$4&gt;0,M211/Config!$B$4,0)</f>
        <v/>
      </c>
      <c r="S211" s="25">
        <f>IF(Config!$B$4&gt;0,K211/Config!$B$4,0)</f>
        <v/>
      </c>
      <c r="T211" s="25">
        <f>R211*Config!$B$7</f>
        <v/>
      </c>
      <c r="U211" s="25">
        <f>S211*Config!$B$7</f>
        <v/>
      </c>
      <c r="V211" s="25" t="n">
        <v>40.66</v>
      </c>
      <c r="W211" s="25" t="n">
        <v>528</v>
      </c>
      <c r="X211" s="26">
        <f>IF(T211&gt;0,V211/T211,0)</f>
        <v/>
      </c>
      <c r="Y211" s="26">
        <f>IF(U211&gt;0,W211/U211,0)</f>
        <v/>
      </c>
      <c r="Z211" s="25">
        <f>T211-V211</f>
        <v/>
      </c>
      <c r="AA211" s="25">
        <f>U211-W211</f>
        <v/>
      </c>
      <c r="AB211" s="25">
        <f>IF(Config!$B$7&gt;0,(V211/Config!$B$7)*Config!$B$4,0)</f>
        <v/>
      </c>
      <c r="AC211" s="25">
        <f>IF(Config!$B$7&gt;0,(W211/Config!$B$7)*Config!$B$4,0)</f>
        <v/>
      </c>
    </row>
    <row r="212" hidden="1" outlineLevel="1">
      <c r="A212" s="22" t="inlineStr"/>
      <c r="B212" s="22" t="inlineStr"/>
      <c r="C212" s="22" t="inlineStr"/>
      <c r="D212" s="22" t="inlineStr"/>
      <c r="E212" s="22" t="inlineStr">
        <is>
          <t>Makhana_7-2980</t>
        </is>
      </c>
      <c r="F212" s="22" t="inlineStr"/>
      <c r="G212" s="22" t="inlineStr">
        <is>
          <t>Makhana</t>
        </is>
      </c>
      <c r="H212" s="22" t="inlineStr">
        <is>
          <t>Roasted &amp; Flavored Makhana - Mint Farmley Composite Jar 77 g</t>
        </is>
      </c>
      <c r="I212" s="22" t="inlineStr"/>
      <c r="J212" s="24" t="n">
        <v>0</v>
      </c>
      <c r="K212" s="24" t="n">
        <v>0</v>
      </c>
      <c r="L212" s="22" t="inlineStr">
        <is>
          <t>Amazon Retail India Private Limited</t>
        </is>
      </c>
      <c r="M212" s="24" t="n">
        <v>0</v>
      </c>
      <c r="N212" s="22" t="inlineStr">
        <is>
          <t>Amazon Retail India</t>
        </is>
      </c>
      <c r="O212" s="22" t="inlineStr">
        <is>
          <t>Purnea</t>
        </is>
      </c>
      <c r="P212" s="22" t="inlineStr"/>
      <c r="Q212" s="22" t="inlineStr">
        <is>
          <t>Roasted &amp; Flavoured Makhana</t>
        </is>
      </c>
      <c r="R212" s="25">
        <f>IF(Config!$B$4&gt;0,M212/Config!$B$4,0)</f>
        <v/>
      </c>
      <c r="S212" s="25">
        <f>IF(Config!$B$4&gt;0,K212/Config!$B$4,0)</f>
        <v/>
      </c>
      <c r="T212" s="25">
        <f>R212*Config!$B$7</f>
        <v/>
      </c>
      <c r="U212" s="25">
        <f>S212*Config!$B$7</f>
        <v/>
      </c>
      <c r="V212" s="25" t="n">
        <v>66.53</v>
      </c>
      <c r="W212" s="25" t="n">
        <v>864</v>
      </c>
      <c r="X212" s="26">
        <f>IF(T212&gt;0,V212/T212,0)</f>
        <v/>
      </c>
      <c r="Y212" s="26">
        <f>IF(U212&gt;0,W212/U212,0)</f>
        <v/>
      </c>
      <c r="Z212" s="25">
        <f>T212-V212</f>
        <v/>
      </c>
      <c r="AA212" s="25">
        <f>U212-W212</f>
        <v/>
      </c>
      <c r="AB212" s="25">
        <f>IF(Config!$B$7&gt;0,(V212/Config!$B$7)*Config!$B$4,0)</f>
        <v/>
      </c>
      <c r="AC212" s="25">
        <f>IF(Config!$B$7&gt;0,(W212/Config!$B$7)*Config!$B$4,0)</f>
        <v/>
      </c>
    </row>
    <row r="213" hidden="1" outlineLevel="1">
      <c r="A213" s="22" t="inlineStr"/>
      <c r="B213" s="22" t="inlineStr"/>
      <c r="C213" s="22" t="inlineStr"/>
      <c r="D213" s="22" t="inlineStr"/>
      <c r="E213" s="22" t="inlineStr">
        <is>
          <t>Makhana_7-2981</t>
        </is>
      </c>
      <c r="F213" s="22" t="inlineStr"/>
      <c r="G213" s="22" t="inlineStr">
        <is>
          <t>Makhana</t>
        </is>
      </c>
      <c r="H213" s="22" t="inlineStr">
        <is>
          <t>Roasted &amp; Flavored Makhana - Black Pepper Farmley Composite jar 77 g</t>
        </is>
      </c>
      <c r="I213" s="22" t="inlineStr"/>
      <c r="J213" s="24" t="n">
        <v>0</v>
      </c>
      <c r="K213" s="24" t="n">
        <v>0</v>
      </c>
      <c r="L213" s="22" t="inlineStr">
        <is>
          <t>Amazon Retail India Private Limited</t>
        </is>
      </c>
      <c r="M213" s="24" t="n">
        <v>0</v>
      </c>
      <c r="N213" s="22" t="inlineStr">
        <is>
          <t>Amazon Retail India</t>
        </is>
      </c>
      <c r="O213" s="22" t="inlineStr">
        <is>
          <t>Purnea</t>
        </is>
      </c>
      <c r="P213" s="22" t="inlineStr"/>
      <c r="Q213" s="22" t="inlineStr">
        <is>
          <t>Roasted &amp; Flavoured Makhana</t>
        </is>
      </c>
      <c r="R213" s="25">
        <f>IF(Config!$B$4&gt;0,M213/Config!$B$4,0)</f>
        <v/>
      </c>
      <c r="S213" s="25">
        <f>IF(Config!$B$4&gt;0,K213/Config!$B$4,0)</f>
        <v/>
      </c>
      <c r="T213" s="25">
        <f>R213*Config!$B$7</f>
        <v/>
      </c>
      <c r="U213" s="25">
        <f>S213*Config!$B$7</f>
        <v/>
      </c>
      <c r="V213" s="25" t="n">
        <v>5.54</v>
      </c>
      <c r="W213" s="25" t="n">
        <v>72</v>
      </c>
      <c r="X213" s="26">
        <f>IF(T213&gt;0,V213/T213,0)</f>
        <v/>
      </c>
      <c r="Y213" s="26">
        <f>IF(U213&gt;0,W213/U213,0)</f>
        <v/>
      </c>
      <c r="Z213" s="25">
        <f>T213-V213</f>
        <v/>
      </c>
      <c r="AA213" s="25">
        <f>U213-W213</f>
        <v/>
      </c>
      <c r="AB213" s="25">
        <f>IF(Config!$B$7&gt;0,(V213/Config!$B$7)*Config!$B$4,0)</f>
        <v/>
      </c>
      <c r="AC213" s="25">
        <f>IF(Config!$B$7&gt;0,(W213/Config!$B$7)*Config!$B$4,0)</f>
        <v/>
      </c>
    </row>
    <row r="214" hidden="1" outlineLevel="1">
      <c r="A214" s="22" t="inlineStr"/>
      <c r="B214" s="22" t="inlineStr"/>
      <c r="C214" s="22" t="inlineStr"/>
      <c r="D214" s="22" t="inlineStr"/>
      <c r="E214" s="22" t="inlineStr">
        <is>
          <t>Makhana_7-2983</t>
        </is>
      </c>
      <c r="F214" s="22" t="inlineStr"/>
      <c r="G214" s="22" t="inlineStr">
        <is>
          <t>Makhana</t>
        </is>
      </c>
      <c r="H214" s="22" t="inlineStr">
        <is>
          <t>Roasted &amp; Flavored Makhana - Peri Peri Farmley Composite Jar 77 g</t>
        </is>
      </c>
      <c r="I214" s="22" t="inlineStr"/>
      <c r="J214" s="24" t="n">
        <v>0</v>
      </c>
      <c r="K214" s="24" t="n">
        <v>0</v>
      </c>
      <c r="L214" s="22" t="inlineStr">
        <is>
          <t>Amazon Retail India Private Limited</t>
        </is>
      </c>
      <c r="M214" s="24" t="n">
        <v>0</v>
      </c>
      <c r="N214" s="22" t="inlineStr">
        <is>
          <t>Amazon Retail India</t>
        </is>
      </c>
      <c r="O214" s="22" t="inlineStr">
        <is>
          <t>Purnea</t>
        </is>
      </c>
      <c r="P214" s="22" t="inlineStr"/>
      <c r="Q214" s="22" t="inlineStr">
        <is>
          <t>Roasted &amp; Flavoured Makhana</t>
        </is>
      </c>
      <c r="R214" s="25">
        <f>IF(Config!$B$4&gt;0,M214/Config!$B$4,0)</f>
        <v/>
      </c>
      <c r="S214" s="25">
        <f>IF(Config!$B$4&gt;0,K214/Config!$B$4,0)</f>
        <v/>
      </c>
      <c r="T214" s="25">
        <f>R214*Config!$B$7</f>
        <v/>
      </c>
      <c r="U214" s="25">
        <f>S214*Config!$B$7</f>
        <v/>
      </c>
      <c r="V214" s="25" t="n">
        <v>44.35</v>
      </c>
      <c r="W214" s="25" t="n">
        <v>576</v>
      </c>
      <c r="X214" s="26">
        <f>IF(T214&gt;0,V214/T214,0)</f>
        <v/>
      </c>
      <c r="Y214" s="26">
        <f>IF(U214&gt;0,W214/U214,0)</f>
        <v/>
      </c>
      <c r="Z214" s="25">
        <f>T214-V214</f>
        <v/>
      </c>
      <c r="AA214" s="25">
        <f>U214-W214</f>
        <v/>
      </c>
      <c r="AB214" s="25">
        <f>IF(Config!$B$7&gt;0,(V214/Config!$B$7)*Config!$B$4,0)</f>
        <v/>
      </c>
      <c r="AC214" s="25">
        <f>IF(Config!$B$7&gt;0,(W214/Config!$B$7)*Config!$B$4,0)</f>
        <v/>
      </c>
    </row>
    <row r="215" hidden="1" outlineLevel="1">
      <c r="A215" s="22" t="inlineStr"/>
      <c r="B215" s="22" t="inlineStr"/>
      <c r="C215" s="22" t="inlineStr"/>
      <c r="D215" s="22" t="inlineStr"/>
      <c r="E215" s="22" t="inlineStr">
        <is>
          <t>Makhana_7-2984</t>
        </is>
      </c>
      <c r="F215" s="22" t="inlineStr"/>
      <c r="G215" s="22" t="inlineStr">
        <is>
          <t>Makhana</t>
        </is>
      </c>
      <c r="H215" s="22" t="inlineStr">
        <is>
          <t>Roasted &amp; Salted Makhana Farmley Composite Jar 77 g</t>
        </is>
      </c>
      <c r="I215" s="22" t="inlineStr"/>
      <c r="J215" s="24" t="n">
        <v>0</v>
      </c>
      <c r="K215" s="24" t="n">
        <v>0</v>
      </c>
      <c r="L215" s="22" t="inlineStr">
        <is>
          <t>Amazon Retail India Private Limited</t>
        </is>
      </c>
      <c r="M215" s="24" t="n">
        <v>0</v>
      </c>
      <c r="N215" s="22" t="inlineStr">
        <is>
          <t>Amazon Retail India</t>
        </is>
      </c>
      <c r="O215" s="22" t="inlineStr">
        <is>
          <t>Purnea</t>
        </is>
      </c>
      <c r="P215" s="22" t="inlineStr"/>
      <c r="Q215" s="22" t="inlineStr">
        <is>
          <t>Roasted &amp; Flavoured Makhana</t>
        </is>
      </c>
      <c r="R215" s="25">
        <f>IF(Config!$B$4&gt;0,M215/Config!$B$4,0)</f>
        <v/>
      </c>
      <c r="S215" s="25">
        <f>IF(Config!$B$4&gt;0,K215/Config!$B$4,0)</f>
        <v/>
      </c>
      <c r="T215" s="25">
        <f>R215*Config!$B$7</f>
        <v/>
      </c>
      <c r="U215" s="25">
        <f>S215*Config!$B$7</f>
        <v/>
      </c>
      <c r="V215" s="25" t="n">
        <v>136.75</v>
      </c>
      <c r="W215" s="25" t="n">
        <v>1776</v>
      </c>
      <c r="X215" s="26">
        <f>IF(T215&gt;0,V215/T215,0)</f>
        <v/>
      </c>
      <c r="Y215" s="26">
        <f>IF(U215&gt;0,W215/U215,0)</f>
        <v/>
      </c>
      <c r="Z215" s="25">
        <f>T215-V215</f>
        <v/>
      </c>
      <c r="AA215" s="25">
        <f>U215-W215</f>
        <v/>
      </c>
      <c r="AB215" s="25">
        <f>IF(Config!$B$7&gt;0,(V215/Config!$B$7)*Config!$B$4,0)</f>
        <v/>
      </c>
      <c r="AC215" s="25">
        <f>IF(Config!$B$7&gt;0,(W215/Config!$B$7)*Config!$B$4,0)</f>
        <v/>
      </c>
    </row>
    <row r="216" hidden="1" outlineLevel="1">
      <c r="A216" s="22" t="inlineStr"/>
      <c r="B216" s="22" t="inlineStr"/>
      <c r="C216" s="22" t="inlineStr"/>
      <c r="D216" s="22" t="inlineStr"/>
      <c r="E216" s="22" t="inlineStr">
        <is>
          <t>Makhana_7-2985</t>
        </is>
      </c>
      <c r="F216" s="22" t="inlineStr"/>
      <c r="G216" s="22" t="inlineStr">
        <is>
          <t>Makhana</t>
        </is>
      </c>
      <c r="H216" s="22" t="inlineStr">
        <is>
          <t>Roasted &amp; Flavored Makhana - Tangy Tomato Farmley Composite Jar 77 g</t>
        </is>
      </c>
      <c r="I216" s="22" t="inlineStr"/>
      <c r="J216" s="24" t="n">
        <v>0</v>
      </c>
      <c r="K216" s="24" t="n">
        <v>0</v>
      </c>
      <c r="L216" s="22" t="inlineStr">
        <is>
          <t>Amazon Retail India Private Limited</t>
        </is>
      </c>
      <c r="M216" s="24" t="n">
        <v>0</v>
      </c>
      <c r="N216" s="22" t="inlineStr">
        <is>
          <t>Amazon Retail India</t>
        </is>
      </c>
      <c r="O216" s="22" t="inlineStr">
        <is>
          <t>Purnea</t>
        </is>
      </c>
      <c r="P216" s="22" t="inlineStr"/>
      <c r="Q216" s="22" t="inlineStr">
        <is>
          <t>Roasted &amp; Flavoured Makhana</t>
        </is>
      </c>
      <c r="R216" s="25">
        <f>IF(Config!$B$4&gt;0,M216/Config!$B$4,0)</f>
        <v/>
      </c>
      <c r="S216" s="25">
        <f>IF(Config!$B$4&gt;0,K216/Config!$B$4,0)</f>
        <v/>
      </c>
      <c r="T216" s="25">
        <f>R216*Config!$B$7</f>
        <v/>
      </c>
      <c r="U216" s="25">
        <f>S216*Config!$B$7</f>
        <v/>
      </c>
      <c r="V216" s="25" t="n">
        <v>25.87</v>
      </c>
      <c r="W216" s="25" t="n">
        <v>336</v>
      </c>
      <c r="X216" s="26">
        <f>IF(T216&gt;0,V216/T216,0)</f>
        <v/>
      </c>
      <c r="Y216" s="26">
        <f>IF(U216&gt;0,W216/U216,0)</f>
        <v/>
      </c>
      <c r="Z216" s="25">
        <f>T216-V216</f>
        <v/>
      </c>
      <c r="AA216" s="25">
        <f>U216-W216</f>
        <v/>
      </c>
      <c r="AB216" s="25">
        <f>IF(Config!$B$7&gt;0,(V216/Config!$B$7)*Config!$B$4,0)</f>
        <v/>
      </c>
      <c r="AC216" s="25">
        <f>IF(Config!$B$7&gt;0,(W216/Config!$B$7)*Config!$B$4,0)</f>
        <v/>
      </c>
    </row>
    <row r="217" hidden="1" outlineLevel="1">
      <c r="A217" s="22" t="inlineStr"/>
      <c r="B217" s="22" t="inlineStr"/>
      <c r="C217" s="22" t="inlineStr"/>
      <c r="D217" s="22" t="inlineStr"/>
      <c r="E217" s="22" t="inlineStr">
        <is>
          <t>Makhana_7-2986</t>
        </is>
      </c>
      <c r="F217" s="22" t="inlineStr"/>
      <c r="G217" s="22" t="inlineStr">
        <is>
          <t>Makhana</t>
        </is>
      </c>
      <c r="H217" s="22" t="inlineStr">
        <is>
          <t>Roasted &amp; Flavored Makhana -Cream and Onion Farmley Composite Jar 77 g</t>
        </is>
      </c>
      <c r="I217" s="22" t="inlineStr"/>
      <c r="J217" s="24" t="n">
        <v>0</v>
      </c>
      <c r="K217" s="24" t="n">
        <v>0</v>
      </c>
      <c r="L217" s="22" t="inlineStr">
        <is>
          <t>Amazon Retail India Private Limited</t>
        </is>
      </c>
      <c r="M217" s="24" t="n">
        <v>0</v>
      </c>
      <c r="N217" s="22" t="inlineStr">
        <is>
          <t>Amazon Retail India</t>
        </is>
      </c>
      <c r="O217" s="22" t="inlineStr">
        <is>
          <t>Purnea</t>
        </is>
      </c>
      <c r="P217" s="22" t="inlineStr"/>
      <c r="Q217" s="22" t="inlineStr">
        <is>
          <t>Roasted &amp; Flavoured Makhana</t>
        </is>
      </c>
      <c r="R217" s="25">
        <f>IF(Config!$B$4&gt;0,M217/Config!$B$4,0)</f>
        <v/>
      </c>
      <c r="S217" s="25">
        <f>IF(Config!$B$4&gt;0,K217/Config!$B$4,0)</f>
        <v/>
      </c>
      <c r="T217" s="25">
        <f>R217*Config!$B$7</f>
        <v/>
      </c>
      <c r="U217" s="25">
        <f>S217*Config!$B$7</f>
        <v/>
      </c>
      <c r="V217" s="25" t="n">
        <v>142.3</v>
      </c>
      <c r="W217" s="25" t="n">
        <v>1848</v>
      </c>
      <c r="X217" s="26">
        <f>IF(T217&gt;0,V217/T217,0)</f>
        <v/>
      </c>
      <c r="Y217" s="26">
        <f>IF(U217&gt;0,W217/U217,0)</f>
        <v/>
      </c>
      <c r="Z217" s="25">
        <f>T217-V217</f>
        <v/>
      </c>
      <c r="AA217" s="25">
        <f>U217-W217</f>
        <v/>
      </c>
      <c r="AB217" s="25">
        <f>IF(Config!$B$7&gt;0,(V217/Config!$B$7)*Config!$B$4,0)</f>
        <v/>
      </c>
      <c r="AC217" s="25">
        <f>IF(Config!$B$7&gt;0,(W217/Config!$B$7)*Config!$B$4,0)</f>
        <v/>
      </c>
    </row>
    <row r="218" hidden="1" outlineLevel="1">
      <c r="A218" s="22" t="inlineStr"/>
      <c r="B218" s="22" t="inlineStr"/>
      <c r="C218" s="22" t="inlineStr"/>
      <c r="D218" s="22" t="inlineStr"/>
      <c r="E218" s="22" t="inlineStr">
        <is>
          <t>Makhana_7-3007</t>
        </is>
      </c>
      <c r="F218" s="22" t="inlineStr"/>
      <c r="G218" s="22" t="inlineStr">
        <is>
          <t>Makhana</t>
        </is>
      </c>
      <c r="H218" s="22" t="inlineStr">
        <is>
          <t>Roasted &amp; Flavored Makhana Combo Farmley Jar 308 g - Pack of 4 (77 g Each)</t>
        </is>
      </c>
      <c r="I218" s="22" t="inlineStr"/>
      <c r="J218" s="24" t="n">
        <v>0</v>
      </c>
      <c r="K218" s="24" t="n">
        <v>0</v>
      </c>
      <c r="L218" s="22" t="inlineStr">
        <is>
          <t>Amazon Retail India Private Limited</t>
        </is>
      </c>
      <c r="M218" s="24" t="n">
        <v>0</v>
      </c>
      <c r="N218" s="22" t="inlineStr">
        <is>
          <t>Amazon Retail India</t>
        </is>
      </c>
      <c r="O218" s="22" t="inlineStr">
        <is>
          <t>Purnea</t>
        </is>
      </c>
      <c r="P218" s="22" t="inlineStr"/>
      <c r="Q218" s="22" t="inlineStr">
        <is>
          <t>Roasted &amp; Flavoured Makhana</t>
        </is>
      </c>
      <c r="R218" s="25">
        <f>IF(Config!$B$4&gt;0,M218/Config!$B$4,0)</f>
        <v/>
      </c>
      <c r="S218" s="25">
        <f>IF(Config!$B$4&gt;0,K218/Config!$B$4,0)</f>
        <v/>
      </c>
      <c r="T218" s="25">
        <f>R218*Config!$B$7</f>
        <v/>
      </c>
      <c r="U218" s="25">
        <f>S218*Config!$B$7</f>
        <v/>
      </c>
      <c r="V218" s="25" t="n">
        <v>12.94</v>
      </c>
      <c r="W218" s="25" t="n">
        <v>42</v>
      </c>
      <c r="X218" s="26">
        <f>IF(T218&gt;0,V218/T218,0)</f>
        <v/>
      </c>
      <c r="Y218" s="26">
        <f>IF(U218&gt;0,W218/U218,0)</f>
        <v/>
      </c>
      <c r="Z218" s="25">
        <f>T218-V218</f>
        <v/>
      </c>
      <c r="AA218" s="25">
        <f>U218-W218</f>
        <v/>
      </c>
      <c r="AB218" s="25">
        <f>IF(Config!$B$7&gt;0,(V218/Config!$B$7)*Config!$B$4,0)</f>
        <v/>
      </c>
      <c r="AC218" s="25">
        <f>IF(Config!$B$7&gt;0,(W218/Config!$B$7)*Config!$B$4,0)</f>
        <v/>
      </c>
    </row>
    <row r="219" hidden="1" outlineLevel="1">
      <c r="A219" s="22" t="inlineStr"/>
      <c r="B219" s="22" t="inlineStr"/>
      <c r="C219" s="22" t="inlineStr"/>
      <c r="D219" s="22" t="inlineStr"/>
      <c r="E219" s="22" t="inlineStr">
        <is>
          <t>Makhana_7-2993</t>
        </is>
      </c>
      <c r="F219" s="22" t="inlineStr"/>
      <c r="G219" s="22" t="inlineStr">
        <is>
          <t>Makhana</t>
        </is>
      </c>
      <c r="H219" s="22" t="inlineStr">
        <is>
          <t>Roasted &amp; Flavoured Minty Pudina Makhana Farmley Jar 55 g</t>
        </is>
      </c>
      <c r="I219" s="22" t="inlineStr"/>
      <c r="J219" s="24" t="n">
        <v>0</v>
      </c>
      <c r="K219" s="24" t="n">
        <v>0</v>
      </c>
      <c r="L219" s="22" t="inlineStr">
        <is>
          <t>CPC - C P C Master Canteen -Khargone -Madhya Pradesh -451115</t>
        </is>
      </c>
      <c r="M219" s="24" t="n">
        <v>0</v>
      </c>
      <c r="N219" s="22" t="inlineStr">
        <is>
          <t>CPC KPKB</t>
        </is>
      </c>
      <c r="O219" s="22" t="inlineStr">
        <is>
          <t>Purnea</t>
        </is>
      </c>
      <c r="P219" s="22" t="inlineStr"/>
      <c r="Q219" s="22" t="inlineStr">
        <is>
          <t>Roasted &amp; Flavoured Makhana</t>
        </is>
      </c>
      <c r="R219" s="25">
        <f>IF(Config!$B$4&gt;0,M219/Config!$B$4,0)</f>
        <v/>
      </c>
      <c r="S219" s="25">
        <f>IF(Config!$B$4&gt;0,K219/Config!$B$4,0)</f>
        <v/>
      </c>
      <c r="T219" s="25">
        <f>R219*Config!$B$7</f>
        <v/>
      </c>
      <c r="U219" s="25">
        <f>S219*Config!$B$7</f>
        <v/>
      </c>
      <c r="V219" s="25" t="n">
        <v>3.85</v>
      </c>
      <c r="W219" s="25" t="n">
        <v>70</v>
      </c>
      <c r="X219" s="26">
        <f>IF(T219&gt;0,V219/T219,0)</f>
        <v/>
      </c>
      <c r="Y219" s="26">
        <f>IF(U219&gt;0,W219/U219,0)</f>
        <v/>
      </c>
      <c r="Z219" s="25">
        <f>T219-V219</f>
        <v/>
      </c>
      <c r="AA219" s="25">
        <f>U219-W219</f>
        <v/>
      </c>
      <c r="AB219" s="25">
        <f>IF(Config!$B$7&gt;0,(V219/Config!$B$7)*Config!$B$4,0)</f>
        <v/>
      </c>
      <c r="AC219" s="25">
        <f>IF(Config!$B$7&gt;0,(W219/Config!$B$7)*Config!$B$4,0)</f>
        <v/>
      </c>
    </row>
    <row r="220" hidden="1" outlineLevel="1">
      <c r="A220" s="22" t="inlineStr"/>
      <c r="B220" s="22" t="inlineStr"/>
      <c r="C220" s="22" t="inlineStr"/>
      <c r="D220" s="22" t="inlineStr"/>
      <c r="E220" s="22" t="inlineStr">
        <is>
          <t>Makhana_7-2992</t>
        </is>
      </c>
      <c r="F220" s="22" t="inlineStr"/>
      <c r="G220" s="22" t="inlineStr">
        <is>
          <t>Makhana</t>
        </is>
      </c>
      <c r="H220" s="22" t="inlineStr">
        <is>
          <t>Roasted &amp; Flavoured Peri Peri Makhana Farmley Jar 55 g</t>
        </is>
      </c>
      <c r="I220" s="22" t="inlineStr"/>
      <c r="J220" s="24" t="n">
        <v>0</v>
      </c>
      <c r="K220" s="24" t="n">
        <v>0</v>
      </c>
      <c r="L220" s="22" t="inlineStr">
        <is>
          <t>CPC - Canteen Officer Master Canteen Frontier HQR SSB Lucknow</t>
        </is>
      </c>
      <c r="M220" s="24" t="n">
        <v>0</v>
      </c>
      <c r="N220" s="22" t="inlineStr">
        <is>
          <t>CPC KPKB</t>
        </is>
      </c>
      <c r="O220" s="22" t="inlineStr">
        <is>
          <t>Purnea</t>
        </is>
      </c>
      <c r="P220" s="22" t="inlineStr"/>
      <c r="Q220" s="22" t="inlineStr">
        <is>
          <t>Roasted &amp; Flavoured Makhana</t>
        </is>
      </c>
      <c r="R220" s="25">
        <f>IF(Config!$B$4&gt;0,M220/Config!$B$4,0)</f>
        <v/>
      </c>
      <c r="S220" s="25">
        <f>IF(Config!$B$4&gt;0,K220/Config!$B$4,0)</f>
        <v/>
      </c>
      <c r="T220" s="25">
        <f>R220*Config!$B$7</f>
        <v/>
      </c>
      <c r="U220" s="25">
        <f>S220*Config!$B$7</f>
        <v/>
      </c>
      <c r="V220" s="25" t="n">
        <v>5.78</v>
      </c>
      <c r="W220" s="25" t="n">
        <v>105</v>
      </c>
      <c r="X220" s="26">
        <f>IF(T220&gt;0,V220/T220,0)</f>
        <v/>
      </c>
      <c r="Y220" s="26">
        <f>IF(U220&gt;0,W220/U220,0)</f>
        <v/>
      </c>
      <c r="Z220" s="25">
        <f>T220-V220</f>
        <v/>
      </c>
      <c r="AA220" s="25">
        <f>U220-W220</f>
        <v/>
      </c>
      <c r="AB220" s="25">
        <f>IF(Config!$B$7&gt;0,(V220/Config!$B$7)*Config!$B$4,0)</f>
        <v/>
      </c>
      <c r="AC220" s="25">
        <f>IF(Config!$B$7&gt;0,(W220/Config!$B$7)*Config!$B$4,0)</f>
        <v/>
      </c>
    </row>
    <row r="221" hidden="1" outlineLevel="1">
      <c r="A221" s="22" t="inlineStr"/>
      <c r="B221" s="22" t="inlineStr"/>
      <c r="C221" s="22" t="inlineStr"/>
      <c r="D221" s="22" t="inlineStr"/>
      <c r="E221" s="22" t="inlineStr">
        <is>
          <t>Makhana_7-2993</t>
        </is>
      </c>
      <c r="F221" s="22" t="inlineStr"/>
      <c r="G221" s="22" t="inlineStr">
        <is>
          <t>Makhana</t>
        </is>
      </c>
      <c r="H221" s="22" t="inlineStr">
        <is>
          <t>Roasted &amp; Flavoured Minty Pudina Makhana Farmley Jar 55 g</t>
        </is>
      </c>
      <c r="I221" s="22" t="inlineStr"/>
      <c r="J221" s="24" t="n">
        <v>0</v>
      </c>
      <c r="K221" s="24" t="n">
        <v>0</v>
      </c>
      <c r="L221" s="22" t="inlineStr">
        <is>
          <t>CPC - Canteen Officer Master Canteen Frontier HQR SSB Lucknow</t>
        </is>
      </c>
      <c r="M221" s="24" t="n">
        <v>0</v>
      </c>
      <c r="N221" s="22" t="inlineStr">
        <is>
          <t>CPC KPKB</t>
        </is>
      </c>
      <c r="O221" s="22" t="inlineStr">
        <is>
          <t>Purnea</t>
        </is>
      </c>
      <c r="P221" s="22" t="inlineStr"/>
      <c r="Q221" s="22" t="inlineStr">
        <is>
          <t>Roasted &amp; Flavoured Makhana</t>
        </is>
      </c>
      <c r="R221" s="25">
        <f>IF(Config!$B$4&gt;0,M221/Config!$B$4,0)</f>
        <v/>
      </c>
      <c r="S221" s="25">
        <f>IF(Config!$B$4&gt;0,K221/Config!$B$4,0)</f>
        <v/>
      </c>
      <c r="T221" s="25">
        <f>R221*Config!$B$7</f>
        <v/>
      </c>
      <c r="U221" s="25">
        <f>S221*Config!$B$7</f>
        <v/>
      </c>
      <c r="V221" s="25" t="n">
        <v>3.85</v>
      </c>
      <c r="W221" s="25" t="n">
        <v>70</v>
      </c>
      <c r="X221" s="26">
        <f>IF(T221&gt;0,V221/T221,0)</f>
        <v/>
      </c>
      <c r="Y221" s="26">
        <f>IF(U221&gt;0,W221/U221,0)</f>
        <v/>
      </c>
      <c r="Z221" s="25">
        <f>T221-V221</f>
        <v/>
      </c>
      <c r="AA221" s="25">
        <f>U221-W221</f>
        <v/>
      </c>
      <c r="AB221" s="25">
        <f>IF(Config!$B$7&gt;0,(V221/Config!$B$7)*Config!$B$4,0)</f>
        <v/>
      </c>
      <c r="AC221" s="25">
        <f>IF(Config!$B$7&gt;0,(W221/Config!$B$7)*Config!$B$4,0)</f>
        <v/>
      </c>
    </row>
    <row r="222" hidden="1" outlineLevel="1">
      <c r="A222" s="22" t="inlineStr"/>
      <c r="B222" s="22" t="inlineStr"/>
      <c r="C222" s="22" t="inlineStr"/>
      <c r="D222" s="22" t="inlineStr"/>
      <c r="E222" s="22" t="inlineStr">
        <is>
          <t>Makhana_7-2994</t>
        </is>
      </c>
      <c r="F222" s="22" t="inlineStr"/>
      <c r="G222" s="22" t="inlineStr">
        <is>
          <t>Makhana</t>
        </is>
      </c>
      <c r="H222" s="22" t="inlineStr">
        <is>
          <t>Roasted &amp; Salted Makhana Farmley Jar 55 g</t>
        </is>
      </c>
      <c r="I222" s="22" t="inlineStr"/>
      <c r="J222" s="24" t="n">
        <v>0</v>
      </c>
      <c r="K222" s="24" t="n">
        <v>0</v>
      </c>
      <c r="L222" s="22" t="inlineStr">
        <is>
          <t>CPC - Canteen Officer Master Canteen Frontier HQR SSB Lucknow</t>
        </is>
      </c>
      <c r="M222" s="24" t="n">
        <v>0</v>
      </c>
      <c r="N222" s="22" t="inlineStr">
        <is>
          <t>CPC KPKB</t>
        </is>
      </c>
      <c r="O222" s="22" t="inlineStr">
        <is>
          <t>Purnea</t>
        </is>
      </c>
      <c r="P222" s="22" t="inlineStr"/>
      <c r="Q222" s="22" t="inlineStr">
        <is>
          <t>Roasted &amp; Flavoured Makhana</t>
        </is>
      </c>
      <c r="R222" s="25">
        <f>IF(Config!$B$4&gt;0,M222/Config!$B$4,0)</f>
        <v/>
      </c>
      <c r="S222" s="25">
        <f>IF(Config!$B$4&gt;0,K222/Config!$B$4,0)</f>
        <v/>
      </c>
      <c r="T222" s="25">
        <f>R222*Config!$B$7</f>
        <v/>
      </c>
      <c r="U222" s="25">
        <f>S222*Config!$B$7</f>
        <v/>
      </c>
      <c r="V222" s="25" t="n">
        <v>3.85</v>
      </c>
      <c r="W222" s="25" t="n">
        <v>70</v>
      </c>
      <c r="X222" s="26">
        <f>IF(T222&gt;0,V222/T222,0)</f>
        <v/>
      </c>
      <c r="Y222" s="26">
        <f>IF(U222&gt;0,W222/U222,0)</f>
        <v/>
      </c>
      <c r="Z222" s="25">
        <f>T222-V222</f>
        <v/>
      </c>
      <c r="AA222" s="25">
        <f>U222-W222</f>
        <v/>
      </c>
      <c r="AB222" s="25">
        <f>IF(Config!$B$7&gt;0,(V222/Config!$B$7)*Config!$B$4,0)</f>
        <v/>
      </c>
      <c r="AC222" s="25">
        <f>IF(Config!$B$7&gt;0,(W222/Config!$B$7)*Config!$B$4,0)</f>
        <v/>
      </c>
    </row>
    <row r="223" hidden="1" outlineLevel="1">
      <c r="A223" s="22" t="inlineStr"/>
      <c r="B223" s="22" t="inlineStr"/>
      <c r="C223" s="22" t="inlineStr"/>
      <c r="D223" s="22" t="inlineStr"/>
      <c r="E223" s="22" t="inlineStr">
        <is>
          <t>Makhana_7-2995</t>
        </is>
      </c>
      <c r="F223" s="22" t="inlineStr"/>
      <c r="G223" s="22" t="inlineStr">
        <is>
          <t>Makhana</t>
        </is>
      </c>
      <c r="H223" s="22" t="inlineStr">
        <is>
          <t>Roasted &amp; Flavoured Cream &amp; Onion Makhana Farmley Jar 55 g</t>
        </is>
      </c>
      <c r="I223" s="22" t="inlineStr"/>
      <c r="J223" s="24" t="n">
        <v>0</v>
      </c>
      <c r="K223" s="24" t="n">
        <v>0</v>
      </c>
      <c r="L223" s="22" t="inlineStr">
        <is>
          <t>CPC - Canteen Officer Master Canteen Frontier HQR SSB Lucknow</t>
        </is>
      </c>
      <c r="M223" s="24" t="n">
        <v>0</v>
      </c>
      <c r="N223" s="22" t="inlineStr">
        <is>
          <t>CPC KPKB</t>
        </is>
      </c>
      <c r="O223" s="22" t="inlineStr">
        <is>
          <t>Purnea</t>
        </is>
      </c>
      <c r="P223" s="22" t="inlineStr"/>
      <c r="Q223" s="22" t="inlineStr">
        <is>
          <t>Roasted &amp; Flavoured Makhana</t>
        </is>
      </c>
      <c r="R223" s="25">
        <f>IF(Config!$B$4&gt;0,M223/Config!$B$4,0)</f>
        <v/>
      </c>
      <c r="S223" s="25">
        <f>IF(Config!$B$4&gt;0,K223/Config!$B$4,0)</f>
        <v/>
      </c>
      <c r="T223" s="25">
        <f>R223*Config!$B$7</f>
        <v/>
      </c>
      <c r="U223" s="25">
        <f>S223*Config!$B$7</f>
        <v/>
      </c>
      <c r="V223" s="25" t="n">
        <v>3.85</v>
      </c>
      <c r="W223" s="25" t="n">
        <v>70</v>
      </c>
      <c r="X223" s="26">
        <f>IF(T223&gt;0,V223/T223,0)</f>
        <v/>
      </c>
      <c r="Y223" s="26">
        <f>IF(U223&gt;0,W223/U223,0)</f>
        <v/>
      </c>
      <c r="Z223" s="25">
        <f>T223-V223</f>
        <v/>
      </c>
      <c r="AA223" s="25">
        <f>U223-W223</f>
        <v/>
      </c>
      <c r="AB223" s="25">
        <f>IF(Config!$B$7&gt;0,(V223/Config!$B$7)*Config!$B$4,0)</f>
        <v/>
      </c>
      <c r="AC223" s="25">
        <f>IF(Config!$B$7&gt;0,(W223/Config!$B$7)*Config!$B$4,0)</f>
        <v/>
      </c>
    </row>
    <row r="224" hidden="1" outlineLevel="1">
      <c r="A224" s="22" t="inlineStr"/>
      <c r="B224" s="22" t="inlineStr"/>
      <c r="C224" s="22" t="inlineStr"/>
      <c r="D224" s="22" t="inlineStr"/>
      <c r="E224" s="22" t="inlineStr">
        <is>
          <t>Makhana_7-2997</t>
        </is>
      </c>
      <c r="F224" s="22" t="inlineStr"/>
      <c r="G224" s="22" t="inlineStr">
        <is>
          <t>Makhana</t>
        </is>
      </c>
      <c r="H224" s="22" t="inlineStr">
        <is>
          <t>Roasted &amp; Flavoured Achaari Makhana Farmley Jar 55 g</t>
        </is>
      </c>
      <c r="I224" s="22" t="inlineStr"/>
      <c r="J224" s="24" t="n">
        <v>0</v>
      </c>
      <c r="K224" s="24" t="n">
        <v>0</v>
      </c>
      <c r="L224" s="22" t="inlineStr">
        <is>
          <t>CPC - Canteen Officer Master Canteen Frontier HQR SSB Lucknow</t>
        </is>
      </c>
      <c r="M224" s="24" t="n">
        <v>0</v>
      </c>
      <c r="N224" s="22" t="inlineStr">
        <is>
          <t>CPC KPKB</t>
        </is>
      </c>
      <c r="O224" s="22" t="inlineStr">
        <is>
          <t>Purnea</t>
        </is>
      </c>
      <c r="P224" s="22" t="inlineStr"/>
      <c r="Q224" s="22" t="inlineStr">
        <is>
          <t>Roasted &amp; Flavoured Makhana</t>
        </is>
      </c>
      <c r="R224" s="25">
        <f>IF(Config!$B$4&gt;0,M224/Config!$B$4,0)</f>
        <v/>
      </c>
      <c r="S224" s="25">
        <f>IF(Config!$B$4&gt;0,K224/Config!$B$4,0)</f>
        <v/>
      </c>
      <c r="T224" s="25">
        <f>R224*Config!$B$7</f>
        <v/>
      </c>
      <c r="U224" s="25">
        <f>S224*Config!$B$7</f>
        <v/>
      </c>
      <c r="V224" s="25" t="n">
        <v>3.85</v>
      </c>
      <c r="W224" s="25" t="n">
        <v>70</v>
      </c>
      <c r="X224" s="26">
        <f>IF(T224&gt;0,V224/T224,0)</f>
        <v/>
      </c>
      <c r="Y224" s="26">
        <f>IF(U224&gt;0,W224/U224,0)</f>
        <v/>
      </c>
      <c r="Z224" s="25">
        <f>T224-V224</f>
        <v/>
      </c>
      <c r="AA224" s="25">
        <f>U224-W224</f>
        <v/>
      </c>
      <c r="AB224" s="25">
        <f>IF(Config!$B$7&gt;0,(V224/Config!$B$7)*Config!$B$4,0)</f>
        <v/>
      </c>
      <c r="AC224" s="25">
        <f>IF(Config!$B$7&gt;0,(W224/Config!$B$7)*Config!$B$4,0)</f>
        <v/>
      </c>
    </row>
    <row r="225" hidden="1" outlineLevel="1">
      <c r="A225" s="22" t="inlineStr"/>
      <c r="B225" s="22" t="inlineStr"/>
      <c r="C225" s="22" t="inlineStr"/>
      <c r="D225" s="22" t="inlineStr"/>
      <c r="E225" s="22" t="inlineStr">
        <is>
          <t>Makhana_7-2993</t>
        </is>
      </c>
      <c r="F225" s="22" t="inlineStr"/>
      <c r="G225" s="22" t="inlineStr">
        <is>
          <t>Makhana</t>
        </is>
      </c>
      <c r="H225" s="22" t="inlineStr">
        <is>
          <t>Roasted &amp; Flavoured Minty Pudina Makhana Farmley Jar 55 g</t>
        </is>
      </c>
      <c r="I225" s="22" t="inlineStr"/>
      <c r="J225" s="24" t="n">
        <v>0</v>
      </c>
      <c r="K225" s="24" t="n">
        <v>0</v>
      </c>
      <c r="L225" s="22" t="inlineStr">
        <is>
          <t>CPC - Kendriya Police Kalyan Bhandar - HP</t>
        </is>
      </c>
      <c r="M225" s="24" t="n">
        <v>0</v>
      </c>
      <c r="N225" s="22" t="inlineStr">
        <is>
          <t>CPC KPKB</t>
        </is>
      </c>
      <c r="O225" s="22" t="inlineStr">
        <is>
          <t>Purnea</t>
        </is>
      </c>
      <c r="P225" s="22" t="inlineStr"/>
      <c r="Q225" s="22" t="inlineStr">
        <is>
          <t>Roasted &amp; Flavoured Makhana</t>
        </is>
      </c>
      <c r="R225" s="25">
        <f>IF(Config!$B$4&gt;0,M225/Config!$B$4,0)</f>
        <v/>
      </c>
      <c r="S225" s="25">
        <f>IF(Config!$B$4&gt;0,K225/Config!$B$4,0)</f>
        <v/>
      </c>
      <c r="T225" s="25">
        <f>R225*Config!$B$7</f>
        <v/>
      </c>
      <c r="U225" s="25">
        <f>S225*Config!$B$7</f>
        <v/>
      </c>
      <c r="V225" s="25" t="n">
        <v>3.85</v>
      </c>
      <c r="W225" s="25" t="n">
        <v>70</v>
      </c>
      <c r="X225" s="26">
        <f>IF(T225&gt;0,V225/T225,0)</f>
        <v/>
      </c>
      <c r="Y225" s="26">
        <f>IF(U225&gt;0,W225/U225,0)</f>
        <v/>
      </c>
      <c r="Z225" s="25">
        <f>T225-V225</f>
        <v/>
      </c>
      <c r="AA225" s="25">
        <f>U225-W225</f>
        <v/>
      </c>
      <c r="AB225" s="25">
        <f>IF(Config!$B$7&gt;0,(V225/Config!$B$7)*Config!$B$4,0)</f>
        <v/>
      </c>
      <c r="AC225" s="25">
        <f>IF(Config!$B$7&gt;0,(W225/Config!$B$7)*Config!$B$4,0)</f>
        <v/>
      </c>
    </row>
    <row r="226" hidden="1" outlineLevel="1">
      <c r="A226" s="22" t="inlineStr"/>
      <c r="B226" s="22" t="inlineStr"/>
      <c r="C226" s="22" t="inlineStr"/>
      <c r="D226" s="22" t="inlineStr"/>
      <c r="E226" s="22" t="inlineStr">
        <is>
          <t>Makhana_7-2992</t>
        </is>
      </c>
      <c r="F226" s="22" t="inlineStr"/>
      <c r="G226" s="22" t="inlineStr">
        <is>
          <t>Makhana</t>
        </is>
      </c>
      <c r="H226" s="22" t="inlineStr">
        <is>
          <t>Roasted &amp; Flavoured Peri Peri Makhana Farmley Jar 55 g</t>
        </is>
      </c>
      <c r="I226" s="22" t="inlineStr"/>
      <c r="J226" s="24" t="n">
        <v>0</v>
      </c>
      <c r="K226" s="24" t="n">
        <v>0</v>
      </c>
      <c r="L226" s="22" t="inlineStr">
        <is>
          <t>CPC - Principal RTC CRPF Peringome</t>
        </is>
      </c>
      <c r="M226" s="24" t="n">
        <v>0</v>
      </c>
      <c r="N226" s="22" t="inlineStr">
        <is>
          <t>CPC KPKB</t>
        </is>
      </c>
      <c r="O226" s="22" t="inlineStr">
        <is>
          <t>Purnea</t>
        </is>
      </c>
      <c r="P226" s="22" t="inlineStr"/>
      <c r="Q226" s="22" t="inlineStr">
        <is>
          <t>Roasted &amp; Flavoured Makhana</t>
        </is>
      </c>
      <c r="R226" s="25">
        <f>IF(Config!$B$4&gt;0,M226/Config!$B$4,0)</f>
        <v/>
      </c>
      <c r="S226" s="25">
        <f>IF(Config!$B$4&gt;0,K226/Config!$B$4,0)</f>
        <v/>
      </c>
      <c r="T226" s="25">
        <f>R226*Config!$B$7</f>
        <v/>
      </c>
      <c r="U226" s="25">
        <f>S226*Config!$B$7</f>
        <v/>
      </c>
      <c r="V226" s="25" t="n">
        <v>1.93</v>
      </c>
      <c r="W226" s="25" t="n">
        <v>35</v>
      </c>
      <c r="X226" s="26">
        <f>IF(T226&gt;0,V226/T226,0)</f>
        <v/>
      </c>
      <c r="Y226" s="26">
        <f>IF(U226&gt;0,W226/U226,0)</f>
        <v/>
      </c>
      <c r="Z226" s="25">
        <f>T226-V226</f>
        <v/>
      </c>
      <c r="AA226" s="25">
        <f>U226-W226</f>
        <v/>
      </c>
      <c r="AB226" s="25">
        <f>IF(Config!$B$7&gt;0,(V226/Config!$B$7)*Config!$B$4,0)</f>
        <v/>
      </c>
      <c r="AC226" s="25">
        <f>IF(Config!$B$7&gt;0,(W226/Config!$B$7)*Config!$B$4,0)</f>
        <v/>
      </c>
    </row>
    <row r="227" hidden="1" outlineLevel="1">
      <c r="A227" s="22" t="inlineStr"/>
      <c r="B227" s="22" t="inlineStr"/>
      <c r="C227" s="22" t="inlineStr"/>
      <c r="D227" s="22" t="inlineStr"/>
      <c r="E227" s="22" t="inlineStr">
        <is>
          <t>Makhana_7-2994</t>
        </is>
      </c>
      <c r="F227" s="22" t="inlineStr"/>
      <c r="G227" s="22" t="inlineStr">
        <is>
          <t>Makhana</t>
        </is>
      </c>
      <c r="H227" s="22" t="inlineStr">
        <is>
          <t>Roasted &amp; Salted Makhana Farmley Jar 55 g</t>
        </is>
      </c>
      <c r="I227" s="22" t="inlineStr"/>
      <c r="J227" s="24" t="n">
        <v>0</v>
      </c>
      <c r="K227" s="24" t="n">
        <v>0</v>
      </c>
      <c r="L227" s="22" t="inlineStr">
        <is>
          <t>CPC - Principal RTC CRPF Peringome</t>
        </is>
      </c>
      <c r="M227" s="24" t="n">
        <v>0</v>
      </c>
      <c r="N227" s="22" t="inlineStr">
        <is>
          <t>CPC KPKB</t>
        </is>
      </c>
      <c r="O227" s="22" t="inlineStr">
        <is>
          <t>Purnea</t>
        </is>
      </c>
      <c r="P227" s="22" t="inlineStr"/>
      <c r="Q227" s="22" t="inlineStr">
        <is>
          <t>Roasted &amp; Flavoured Makhana</t>
        </is>
      </c>
      <c r="R227" s="25">
        <f>IF(Config!$B$4&gt;0,M227/Config!$B$4,0)</f>
        <v/>
      </c>
      <c r="S227" s="25">
        <f>IF(Config!$B$4&gt;0,K227/Config!$B$4,0)</f>
        <v/>
      </c>
      <c r="T227" s="25">
        <f>R227*Config!$B$7</f>
        <v/>
      </c>
      <c r="U227" s="25">
        <f>S227*Config!$B$7</f>
        <v/>
      </c>
      <c r="V227" s="25" t="n">
        <v>1.93</v>
      </c>
      <c r="W227" s="25" t="n">
        <v>35</v>
      </c>
      <c r="X227" s="26">
        <f>IF(T227&gt;0,V227/T227,0)</f>
        <v/>
      </c>
      <c r="Y227" s="26">
        <f>IF(U227&gt;0,W227/U227,0)</f>
        <v/>
      </c>
      <c r="Z227" s="25">
        <f>T227-V227</f>
        <v/>
      </c>
      <c r="AA227" s="25">
        <f>U227-W227</f>
        <v/>
      </c>
      <c r="AB227" s="25">
        <f>IF(Config!$B$7&gt;0,(V227/Config!$B$7)*Config!$B$4,0)</f>
        <v/>
      </c>
      <c r="AC227" s="25">
        <f>IF(Config!$B$7&gt;0,(W227/Config!$B$7)*Config!$B$4,0)</f>
        <v/>
      </c>
    </row>
    <row r="228" hidden="1" outlineLevel="1">
      <c r="A228" s="22" t="inlineStr"/>
      <c r="B228" s="22" t="inlineStr"/>
      <c r="C228" s="22" t="inlineStr"/>
      <c r="D228" s="22" t="inlineStr"/>
      <c r="E228" s="22" t="inlineStr">
        <is>
          <t>Makhana_7-2995</t>
        </is>
      </c>
      <c r="F228" s="22" t="inlineStr"/>
      <c r="G228" s="22" t="inlineStr">
        <is>
          <t>Makhana</t>
        </is>
      </c>
      <c r="H228" s="22" t="inlineStr">
        <is>
          <t>Roasted &amp; Flavoured Cream &amp; Onion Makhana Farmley Jar 55 g</t>
        </is>
      </c>
      <c r="I228" s="22" t="inlineStr"/>
      <c r="J228" s="24" t="n">
        <v>0</v>
      </c>
      <c r="K228" s="24" t="n">
        <v>0</v>
      </c>
      <c r="L228" s="22" t="inlineStr">
        <is>
          <t>CPC - Principal RTC CRPF Peringome</t>
        </is>
      </c>
      <c r="M228" s="24" t="n">
        <v>0</v>
      </c>
      <c r="N228" s="22" t="inlineStr">
        <is>
          <t>CPC KPKB</t>
        </is>
      </c>
      <c r="O228" s="22" t="inlineStr">
        <is>
          <t>Purnea</t>
        </is>
      </c>
      <c r="P228" s="22" t="inlineStr"/>
      <c r="Q228" s="22" t="inlineStr">
        <is>
          <t>Roasted &amp; Flavoured Makhana</t>
        </is>
      </c>
      <c r="R228" s="25">
        <f>IF(Config!$B$4&gt;0,M228/Config!$B$4,0)</f>
        <v/>
      </c>
      <c r="S228" s="25">
        <f>IF(Config!$B$4&gt;0,K228/Config!$B$4,0)</f>
        <v/>
      </c>
      <c r="T228" s="25">
        <f>R228*Config!$B$7</f>
        <v/>
      </c>
      <c r="U228" s="25">
        <f>S228*Config!$B$7</f>
        <v/>
      </c>
      <c r="V228" s="25" t="n">
        <v>1.93</v>
      </c>
      <c r="W228" s="25" t="n">
        <v>35</v>
      </c>
      <c r="X228" s="26">
        <f>IF(T228&gt;0,V228/T228,0)</f>
        <v/>
      </c>
      <c r="Y228" s="26">
        <f>IF(U228&gt;0,W228/U228,0)</f>
        <v/>
      </c>
      <c r="Z228" s="25">
        <f>T228-V228</f>
        <v/>
      </c>
      <c r="AA228" s="25">
        <f>U228-W228</f>
        <v/>
      </c>
      <c r="AB228" s="25">
        <f>IF(Config!$B$7&gt;0,(V228/Config!$B$7)*Config!$B$4,0)</f>
        <v/>
      </c>
      <c r="AC228" s="25">
        <f>IF(Config!$B$7&gt;0,(W228/Config!$B$7)*Config!$B$4,0)</f>
        <v/>
      </c>
    </row>
    <row r="229" hidden="1" outlineLevel="1">
      <c r="A229" s="22" t="inlineStr"/>
      <c r="B229" s="22" t="inlineStr"/>
      <c r="C229" s="22" t="inlineStr"/>
      <c r="D229" s="22" t="inlineStr"/>
      <c r="E229" s="22" t="inlineStr">
        <is>
          <t>Makhana_7-2994</t>
        </is>
      </c>
      <c r="F229" s="22" t="inlineStr"/>
      <c r="G229" s="22" t="inlineStr">
        <is>
          <t>Makhana</t>
        </is>
      </c>
      <c r="H229" s="22" t="inlineStr">
        <is>
          <t>Roasted &amp; Salted Makhana Farmley Jar 55 g</t>
        </is>
      </c>
      <c r="I229" s="22" t="inlineStr"/>
      <c r="J229" s="24" t="n">
        <v>0</v>
      </c>
      <c r="K229" s="24" t="n">
        <v>0</v>
      </c>
      <c r="L229" s="22" t="inlineStr">
        <is>
          <t>CPC -CTC Srinagar</t>
        </is>
      </c>
      <c r="M229" s="24" t="n">
        <v>0</v>
      </c>
      <c r="N229" s="22" t="inlineStr">
        <is>
          <t>CPC KPKB</t>
        </is>
      </c>
      <c r="O229" s="22" t="inlineStr">
        <is>
          <t>Purnea</t>
        </is>
      </c>
      <c r="P229" s="22" t="inlineStr"/>
      <c r="Q229" s="22" t="inlineStr">
        <is>
          <t>Roasted &amp; Flavoured Makhana</t>
        </is>
      </c>
      <c r="R229" s="25">
        <f>IF(Config!$B$4&gt;0,M229/Config!$B$4,0)</f>
        <v/>
      </c>
      <c r="S229" s="25">
        <f>IF(Config!$B$4&gt;0,K229/Config!$B$4,0)</f>
        <v/>
      </c>
      <c r="T229" s="25">
        <f>R229*Config!$B$7</f>
        <v/>
      </c>
      <c r="U229" s="25">
        <f>S229*Config!$B$7</f>
        <v/>
      </c>
      <c r="V229" s="25" t="n">
        <v>1.93</v>
      </c>
      <c r="W229" s="25" t="n">
        <v>35</v>
      </c>
      <c r="X229" s="26">
        <f>IF(T229&gt;0,V229/T229,0)</f>
        <v/>
      </c>
      <c r="Y229" s="26">
        <f>IF(U229&gt;0,W229/U229,0)</f>
        <v/>
      </c>
      <c r="Z229" s="25">
        <f>T229-V229</f>
        <v/>
      </c>
      <c r="AA229" s="25">
        <f>U229-W229</f>
        <v/>
      </c>
      <c r="AB229" s="25">
        <f>IF(Config!$B$7&gt;0,(V229/Config!$B$7)*Config!$B$4,0)</f>
        <v/>
      </c>
      <c r="AC229" s="25">
        <f>IF(Config!$B$7&gt;0,(W229/Config!$B$7)*Config!$B$4,0)</f>
        <v/>
      </c>
    </row>
    <row r="230" hidden="1" outlineLevel="1">
      <c r="A230" s="22" t="inlineStr"/>
      <c r="B230" s="22" t="inlineStr"/>
      <c r="C230" s="22" t="inlineStr"/>
      <c r="D230" s="22" t="inlineStr"/>
      <c r="E230" s="22" t="inlineStr">
        <is>
          <t>Makhana_7-2995</t>
        </is>
      </c>
      <c r="F230" s="22" t="inlineStr"/>
      <c r="G230" s="22" t="inlineStr">
        <is>
          <t>Makhana</t>
        </is>
      </c>
      <c r="H230" s="22" t="inlineStr">
        <is>
          <t>Roasted &amp; Flavoured Cream &amp; Onion Makhana Farmley Jar 55 g</t>
        </is>
      </c>
      <c r="I230" s="22" t="inlineStr"/>
      <c r="J230" s="24" t="n">
        <v>0</v>
      </c>
      <c r="K230" s="24" t="n">
        <v>0</v>
      </c>
      <c r="L230" s="22" t="inlineStr">
        <is>
          <t>CPC -CTC Srinagar</t>
        </is>
      </c>
      <c r="M230" s="24" t="n">
        <v>0</v>
      </c>
      <c r="N230" s="22" t="inlineStr">
        <is>
          <t>CPC KPKB</t>
        </is>
      </c>
      <c r="O230" s="22" t="inlineStr">
        <is>
          <t>Purnea</t>
        </is>
      </c>
      <c r="P230" s="22" t="inlineStr"/>
      <c r="Q230" s="22" t="inlineStr">
        <is>
          <t>Roasted &amp; Flavoured Makhana</t>
        </is>
      </c>
      <c r="R230" s="25">
        <f>IF(Config!$B$4&gt;0,M230/Config!$B$4,0)</f>
        <v/>
      </c>
      <c r="S230" s="25">
        <f>IF(Config!$B$4&gt;0,K230/Config!$B$4,0)</f>
        <v/>
      </c>
      <c r="T230" s="25">
        <f>R230*Config!$B$7</f>
        <v/>
      </c>
      <c r="U230" s="25">
        <f>S230*Config!$B$7</f>
        <v/>
      </c>
      <c r="V230" s="25" t="n">
        <v>1.93</v>
      </c>
      <c r="W230" s="25" t="n">
        <v>35</v>
      </c>
      <c r="X230" s="26">
        <f>IF(T230&gt;0,V230/T230,0)</f>
        <v/>
      </c>
      <c r="Y230" s="26">
        <f>IF(U230&gt;0,W230/U230,0)</f>
        <v/>
      </c>
      <c r="Z230" s="25">
        <f>T230-V230</f>
        <v/>
      </c>
      <c r="AA230" s="25">
        <f>U230-W230</f>
        <v/>
      </c>
      <c r="AB230" s="25">
        <f>IF(Config!$B$7&gt;0,(V230/Config!$B$7)*Config!$B$4,0)</f>
        <v/>
      </c>
      <c r="AC230" s="25">
        <f>IF(Config!$B$7&gt;0,(W230/Config!$B$7)*Config!$B$4,0)</f>
        <v/>
      </c>
    </row>
    <row r="231" hidden="1" outlineLevel="1">
      <c r="A231" s="22" t="inlineStr"/>
      <c r="B231" s="22" t="inlineStr"/>
      <c r="C231" s="22" t="inlineStr"/>
      <c r="D231" s="22" t="inlineStr"/>
      <c r="E231" s="22" t="inlineStr">
        <is>
          <t>Makhana_7-2994</t>
        </is>
      </c>
      <c r="F231" s="22" t="inlineStr"/>
      <c r="G231" s="22" t="inlineStr">
        <is>
          <t>Makhana</t>
        </is>
      </c>
      <c r="H231" s="22" t="inlineStr">
        <is>
          <t>Roasted &amp; Salted Makhana Farmley Jar 55 g</t>
        </is>
      </c>
      <c r="I231" s="22" t="inlineStr"/>
      <c r="J231" s="24" t="n">
        <v>0</v>
      </c>
      <c r="K231" s="24" t="n">
        <v>0</v>
      </c>
      <c r="L231" s="22" t="inlineStr">
        <is>
          <t>CPC -KPKB Master Bhandar Cisf Unit RSP Rourkela</t>
        </is>
      </c>
      <c r="M231" s="24" t="n">
        <v>0</v>
      </c>
      <c r="N231" s="22" t="inlineStr">
        <is>
          <t>CPC KPKB</t>
        </is>
      </c>
      <c r="O231" s="22" t="inlineStr">
        <is>
          <t>Purnea</t>
        </is>
      </c>
      <c r="P231" s="22" t="inlineStr"/>
      <c r="Q231" s="22" t="inlineStr">
        <is>
          <t>Roasted &amp; Flavoured Makhana</t>
        </is>
      </c>
      <c r="R231" s="25">
        <f>IF(Config!$B$4&gt;0,M231/Config!$B$4,0)</f>
        <v/>
      </c>
      <c r="S231" s="25">
        <f>IF(Config!$B$4&gt;0,K231/Config!$B$4,0)</f>
        <v/>
      </c>
      <c r="T231" s="25">
        <f>R231*Config!$B$7</f>
        <v/>
      </c>
      <c r="U231" s="25">
        <f>S231*Config!$B$7</f>
        <v/>
      </c>
      <c r="V231" s="25" t="n">
        <v>3.85</v>
      </c>
      <c r="W231" s="25" t="n">
        <v>70</v>
      </c>
      <c r="X231" s="26">
        <f>IF(T231&gt;0,V231/T231,0)</f>
        <v/>
      </c>
      <c r="Y231" s="26">
        <f>IF(U231&gt;0,W231/U231,0)</f>
        <v/>
      </c>
      <c r="Z231" s="25">
        <f>T231-V231</f>
        <v/>
      </c>
      <c r="AA231" s="25">
        <f>U231-W231</f>
        <v/>
      </c>
      <c r="AB231" s="25">
        <f>IF(Config!$B$7&gt;0,(V231/Config!$B$7)*Config!$B$4,0)</f>
        <v/>
      </c>
      <c r="AC231" s="25">
        <f>IF(Config!$B$7&gt;0,(W231/Config!$B$7)*Config!$B$4,0)</f>
        <v/>
      </c>
    </row>
    <row r="232" hidden="1" outlineLevel="1">
      <c r="A232" s="22" t="inlineStr"/>
      <c r="B232" s="22" t="inlineStr"/>
      <c r="C232" s="22" t="inlineStr"/>
      <c r="D232" s="22" t="inlineStr"/>
      <c r="E232" s="22" t="inlineStr">
        <is>
          <t>Makhana_7-2992</t>
        </is>
      </c>
      <c r="F232" s="22" t="inlineStr"/>
      <c r="G232" s="22" t="inlineStr">
        <is>
          <t>Makhana</t>
        </is>
      </c>
      <c r="H232" s="22" t="inlineStr">
        <is>
          <t>Roasted &amp; Flavoured Peri Peri Makhana Farmley Jar 55 g</t>
        </is>
      </c>
      <c r="I232" s="22" t="inlineStr"/>
      <c r="J232" s="24" t="n">
        <v>0</v>
      </c>
      <c r="K232" s="24" t="n">
        <v>0</v>
      </c>
      <c r="L232" s="22" t="inlineStr">
        <is>
          <t>CPC -Master Bhandar TPT Bn Itbp</t>
        </is>
      </c>
      <c r="M232" s="24" t="n">
        <v>0</v>
      </c>
      <c r="N232" s="22" t="inlineStr">
        <is>
          <t>CPC KPKB</t>
        </is>
      </c>
      <c r="O232" s="22" t="inlineStr">
        <is>
          <t>Purnea</t>
        </is>
      </c>
      <c r="P232" s="22" t="inlineStr"/>
      <c r="Q232" s="22" t="inlineStr">
        <is>
          <t>Roasted &amp; Flavoured Makhana</t>
        </is>
      </c>
      <c r="R232" s="25">
        <f>IF(Config!$B$4&gt;0,M232/Config!$B$4,0)</f>
        <v/>
      </c>
      <c r="S232" s="25">
        <f>IF(Config!$B$4&gt;0,K232/Config!$B$4,0)</f>
        <v/>
      </c>
      <c r="T232" s="25">
        <f>R232*Config!$B$7</f>
        <v/>
      </c>
      <c r="U232" s="25">
        <f>S232*Config!$B$7</f>
        <v/>
      </c>
      <c r="V232" s="25" t="n">
        <v>5.78</v>
      </c>
      <c r="W232" s="25" t="n">
        <v>105</v>
      </c>
      <c r="X232" s="26">
        <f>IF(T232&gt;0,V232/T232,0)</f>
        <v/>
      </c>
      <c r="Y232" s="26">
        <f>IF(U232&gt;0,W232/U232,0)</f>
        <v/>
      </c>
      <c r="Z232" s="25">
        <f>T232-V232</f>
        <v/>
      </c>
      <c r="AA232" s="25">
        <f>U232-W232</f>
        <v/>
      </c>
      <c r="AB232" s="25">
        <f>IF(Config!$B$7&gt;0,(V232/Config!$B$7)*Config!$B$4,0)</f>
        <v/>
      </c>
      <c r="AC232" s="25">
        <f>IF(Config!$B$7&gt;0,(W232/Config!$B$7)*Config!$B$4,0)</f>
        <v/>
      </c>
    </row>
    <row r="233" hidden="1" outlineLevel="1">
      <c r="A233" s="22" t="inlineStr"/>
      <c r="B233" s="22" t="inlineStr"/>
      <c r="C233" s="22" t="inlineStr"/>
      <c r="D233" s="22" t="inlineStr"/>
      <c r="E233" s="22" t="inlineStr">
        <is>
          <t>Makhana_7-2993</t>
        </is>
      </c>
      <c r="F233" s="22" t="inlineStr"/>
      <c r="G233" s="22" t="inlineStr">
        <is>
          <t>Makhana</t>
        </is>
      </c>
      <c r="H233" s="22" t="inlineStr">
        <is>
          <t>Roasted &amp; Flavoured Minty Pudina Makhana Farmley Jar 55 g</t>
        </is>
      </c>
      <c r="I233" s="22" t="inlineStr"/>
      <c r="J233" s="24" t="n">
        <v>0</v>
      </c>
      <c r="K233" s="24" t="n">
        <v>0</v>
      </c>
      <c r="L233" s="22" t="inlineStr">
        <is>
          <t>CPC -Master Bhandar TPT Bn Itbp</t>
        </is>
      </c>
      <c r="M233" s="24" t="n">
        <v>0</v>
      </c>
      <c r="N233" s="22" t="inlineStr">
        <is>
          <t>CPC KPKB</t>
        </is>
      </c>
      <c r="O233" s="22" t="inlineStr">
        <is>
          <t>Purnea</t>
        </is>
      </c>
      <c r="P233" s="22" t="inlineStr"/>
      <c r="Q233" s="22" t="inlineStr">
        <is>
          <t>Roasted &amp; Flavoured Makhana</t>
        </is>
      </c>
      <c r="R233" s="25">
        <f>IF(Config!$B$4&gt;0,M233/Config!$B$4,0)</f>
        <v/>
      </c>
      <c r="S233" s="25">
        <f>IF(Config!$B$4&gt;0,K233/Config!$B$4,0)</f>
        <v/>
      </c>
      <c r="T233" s="25">
        <f>R233*Config!$B$7</f>
        <v/>
      </c>
      <c r="U233" s="25">
        <f>S233*Config!$B$7</f>
        <v/>
      </c>
      <c r="V233" s="25" t="n">
        <v>7.7</v>
      </c>
      <c r="W233" s="25" t="n">
        <v>140</v>
      </c>
      <c r="X233" s="26">
        <f>IF(T233&gt;0,V233/T233,0)</f>
        <v/>
      </c>
      <c r="Y233" s="26">
        <f>IF(U233&gt;0,W233/U233,0)</f>
        <v/>
      </c>
      <c r="Z233" s="25">
        <f>T233-V233</f>
        <v/>
      </c>
      <c r="AA233" s="25">
        <f>U233-W233</f>
        <v/>
      </c>
      <c r="AB233" s="25">
        <f>IF(Config!$B$7&gt;0,(V233/Config!$B$7)*Config!$B$4,0)</f>
        <v/>
      </c>
      <c r="AC233" s="25">
        <f>IF(Config!$B$7&gt;0,(W233/Config!$B$7)*Config!$B$4,0)</f>
        <v/>
      </c>
    </row>
    <row r="234" hidden="1" outlineLevel="1">
      <c r="A234" s="22" t="inlineStr"/>
      <c r="B234" s="22" t="inlineStr"/>
      <c r="C234" s="22" t="inlineStr"/>
      <c r="D234" s="22" t="inlineStr"/>
      <c r="E234" s="22" t="inlineStr">
        <is>
          <t>Makhana_7-2994</t>
        </is>
      </c>
      <c r="F234" s="22" t="inlineStr"/>
      <c r="G234" s="22" t="inlineStr">
        <is>
          <t>Makhana</t>
        </is>
      </c>
      <c r="H234" s="22" t="inlineStr">
        <is>
          <t>Roasted &amp; Salted Makhana Farmley Jar 55 g</t>
        </is>
      </c>
      <c r="I234" s="22" t="inlineStr"/>
      <c r="J234" s="24" t="n">
        <v>0</v>
      </c>
      <c r="K234" s="24" t="n">
        <v>0</v>
      </c>
      <c r="L234" s="22" t="inlineStr">
        <is>
          <t>CPC -Master Bhandar TPT Bn Itbp</t>
        </is>
      </c>
      <c r="M234" s="24" t="n">
        <v>0</v>
      </c>
      <c r="N234" s="22" t="inlineStr">
        <is>
          <t>CPC KPKB</t>
        </is>
      </c>
      <c r="O234" s="22" t="inlineStr">
        <is>
          <t>Purnea</t>
        </is>
      </c>
      <c r="P234" s="22" t="inlineStr"/>
      <c r="Q234" s="22" t="inlineStr">
        <is>
          <t>Roasted &amp; Flavoured Makhana</t>
        </is>
      </c>
      <c r="R234" s="25">
        <f>IF(Config!$B$4&gt;0,M234/Config!$B$4,0)</f>
        <v/>
      </c>
      <c r="S234" s="25">
        <f>IF(Config!$B$4&gt;0,K234/Config!$B$4,0)</f>
        <v/>
      </c>
      <c r="T234" s="25">
        <f>R234*Config!$B$7</f>
        <v/>
      </c>
      <c r="U234" s="25">
        <f>S234*Config!$B$7</f>
        <v/>
      </c>
      <c r="V234" s="25" t="n">
        <v>3.85</v>
      </c>
      <c r="W234" s="25" t="n">
        <v>70</v>
      </c>
      <c r="X234" s="26">
        <f>IF(T234&gt;0,V234/T234,0)</f>
        <v/>
      </c>
      <c r="Y234" s="26">
        <f>IF(U234&gt;0,W234/U234,0)</f>
        <v/>
      </c>
      <c r="Z234" s="25">
        <f>T234-V234</f>
        <v/>
      </c>
      <c r="AA234" s="25">
        <f>U234-W234</f>
        <v/>
      </c>
      <c r="AB234" s="25">
        <f>IF(Config!$B$7&gt;0,(V234/Config!$B$7)*Config!$B$4,0)</f>
        <v/>
      </c>
      <c r="AC234" s="25">
        <f>IF(Config!$B$7&gt;0,(W234/Config!$B$7)*Config!$B$4,0)</f>
        <v/>
      </c>
    </row>
    <row r="235" hidden="1" outlineLevel="1">
      <c r="A235" s="22" t="inlineStr"/>
      <c r="B235" s="22" t="inlineStr"/>
      <c r="C235" s="22" t="inlineStr"/>
      <c r="D235" s="22" t="inlineStr"/>
      <c r="E235" s="22" t="inlineStr">
        <is>
          <t>Makhana_7-2995</t>
        </is>
      </c>
      <c r="F235" s="22" t="inlineStr"/>
      <c r="G235" s="22" t="inlineStr">
        <is>
          <t>Makhana</t>
        </is>
      </c>
      <c r="H235" s="22" t="inlineStr">
        <is>
          <t>Roasted &amp; Flavoured Cream &amp; Onion Makhana Farmley Jar 55 g</t>
        </is>
      </c>
      <c r="I235" s="22" t="inlineStr"/>
      <c r="J235" s="24" t="n">
        <v>0</v>
      </c>
      <c r="K235" s="24" t="n">
        <v>0</v>
      </c>
      <c r="L235" s="22" t="inlineStr">
        <is>
          <t>CPC -Master Bhandar TPT Bn Itbp</t>
        </is>
      </c>
      <c r="M235" s="24" t="n">
        <v>0</v>
      </c>
      <c r="N235" s="22" t="inlineStr">
        <is>
          <t>CPC KPKB</t>
        </is>
      </c>
      <c r="O235" s="22" t="inlineStr">
        <is>
          <t>Purnea</t>
        </is>
      </c>
      <c r="P235" s="22" t="inlineStr"/>
      <c r="Q235" s="22" t="inlineStr">
        <is>
          <t>Roasted &amp; Flavoured Makhana</t>
        </is>
      </c>
      <c r="R235" s="25">
        <f>IF(Config!$B$4&gt;0,M235/Config!$B$4,0)</f>
        <v/>
      </c>
      <c r="S235" s="25">
        <f>IF(Config!$B$4&gt;0,K235/Config!$B$4,0)</f>
        <v/>
      </c>
      <c r="T235" s="25">
        <f>R235*Config!$B$7</f>
        <v/>
      </c>
      <c r="U235" s="25">
        <f>S235*Config!$B$7</f>
        <v/>
      </c>
      <c r="V235" s="25" t="n">
        <v>15.4</v>
      </c>
      <c r="W235" s="25" t="n">
        <v>280</v>
      </c>
      <c r="X235" s="26">
        <f>IF(T235&gt;0,V235/T235,0)</f>
        <v/>
      </c>
      <c r="Y235" s="26">
        <f>IF(U235&gt;0,W235/U235,0)</f>
        <v/>
      </c>
      <c r="Z235" s="25">
        <f>T235-V235</f>
        <v/>
      </c>
      <c r="AA235" s="25">
        <f>U235-W235</f>
        <v/>
      </c>
      <c r="AB235" s="25">
        <f>IF(Config!$B$7&gt;0,(V235/Config!$B$7)*Config!$B$4,0)</f>
        <v/>
      </c>
      <c r="AC235" s="25">
        <f>IF(Config!$B$7&gt;0,(W235/Config!$B$7)*Config!$B$4,0)</f>
        <v/>
      </c>
    </row>
    <row r="236" hidden="1" outlineLevel="1">
      <c r="A236" s="22" t="inlineStr"/>
      <c r="B236" s="22" t="inlineStr"/>
      <c r="C236" s="22" t="inlineStr"/>
      <c r="D236" s="22" t="inlineStr"/>
      <c r="E236" s="22" t="inlineStr">
        <is>
          <t>Makhana_7-2997</t>
        </is>
      </c>
      <c r="F236" s="22" t="inlineStr"/>
      <c r="G236" s="22" t="inlineStr">
        <is>
          <t>Makhana</t>
        </is>
      </c>
      <c r="H236" s="22" t="inlineStr">
        <is>
          <t>Roasted &amp; Flavoured Achaari Makhana Farmley Jar 55 g</t>
        </is>
      </c>
      <c r="I236" s="22" t="inlineStr"/>
      <c r="J236" s="24" t="n">
        <v>0</v>
      </c>
      <c r="K236" s="24" t="n">
        <v>0</v>
      </c>
      <c r="L236" s="22" t="inlineStr">
        <is>
          <t>CPC -Master Bhandar TPT Bn Itbp</t>
        </is>
      </c>
      <c r="M236" s="24" t="n">
        <v>0</v>
      </c>
      <c r="N236" s="22" t="inlineStr">
        <is>
          <t>CPC KPKB</t>
        </is>
      </c>
      <c r="O236" s="22" t="inlineStr">
        <is>
          <t>Purnea</t>
        </is>
      </c>
      <c r="P236" s="22" t="inlineStr"/>
      <c r="Q236" s="22" t="inlineStr">
        <is>
          <t>Roasted &amp; Flavoured Makhana</t>
        </is>
      </c>
      <c r="R236" s="25">
        <f>IF(Config!$B$4&gt;0,M236/Config!$B$4,0)</f>
        <v/>
      </c>
      <c r="S236" s="25">
        <f>IF(Config!$B$4&gt;0,K236/Config!$B$4,0)</f>
        <v/>
      </c>
      <c r="T236" s="25">
        <f>R236*Config!$B$7</f>
        <v/>
      </c>
      <c r="U236" s="25">
        <f>S236*Config!$B$7</f>
        <v/>
      </c>
      <c r="V236" s="25" t="n">
        <v>7.7</v>
      </c>
      <c r="W236" s="25" t="n">
        <v>140</v>
      </c>
      <c r="X236" s="26">
        <f>IF(T236&gt;0,V236/T236,0)</f>
        <v/>
      </c>
      <c r="Y236" s="26">
        <f>IF(U236&gt;0,W236/U236,0)</f>
        <v/>
      </c>
      <c r="Z236" s="25">
        <f>T236-V236</f>
        <v/>
      </c>
      <c r="AA236" s="25">
        <f>U236-W236</f>
        <v/>
      </c>
      <c r="AB236" s="25">
        <f>IF(Config!$B$7&gt;0,(V236/Config!$B$7)*Config!$B$4,0)</f>
        <v/>
      </c>
      <c r="AC236" s="25">
        <f>IF(Config!$B$7&gt;0,(W236/Config!$B$7)*Config!$B$4,0)</f>
        <v/>
      </c>
    </row>
    <row r="237" hidden="1" outlineLevel="1">
      <c r="A237" s="22" t="inlineStr"/>
      <c r="B237" s="22" t="inlineStr"/>
      <c r="C237" s="22" t="inlineStr"/>
      <c r="D237" s="22" t="inlineStr"/>
      <c r="E237" s="22" t="inlineStr">
        <is>
          <t>Makhana_7-2995</t>
        </is>
      </c>
      <c r="F237" s="22" t="inlineStr"/>
      <c r="G237" s="22" t="inlineStr">
        <is>
          <t>Makhana</t>
        </is>
      </c>
      <c r="H237" s="22" t="inlineStr">
        <is>
          <t>Roasted &amp; Flavoured Cream &amp; Onion Makhana Farmley Jar 55 g</t>
        </is>
      </c>
      <c r="I237" s="22" t="inlineStr"/>
      <c r="J237" s="24" t="n">
        <v>0</v>
      </c>
      <c r="K237" s="24" t="n">
        <v>0</v>
      </c>
      <c r="L237" s="22" t="inlineStr">
        <is>
          <t>CPC-Chairman Master Canteen</t>
        </is>
      </c>
      <c r="M237" s="24" t="n">
        <v>0</v>
      </c>
      <c r="N237" s="22" t="inlineStr">
        <is>
          <t>CPC KPKB</t>
        </is>
      </c>
      <c r="O237" s="22" t="inlineStr">
        <is>
          <t>Purnea</t>
        </is>
      </c>
      <c r="P237" s="22" t="inlineStr"/>
      <c r="Q237" s="22" t="inlineStr">
        <is>
          <t>Roasted &amp; Flavoured Makhana</t>
        </is>
      </c>
      <c r="R237" s="25">
        <f>IF(Config!$B$4&gt;0,M237/Config!$B$4,0)</f>
        <v/>
      </c>
      <c r="S237" s="25">
        <f>IF(Config!$B$4&gt;0,K237/Config!$B$4,0)</f>
        <v/>
      </c>
      <c r="T237" s="25">
        <f>R237*Config!$B$7</f>
        <v/>
      </c>
      <c r="U237" s="25">
        <f>S237*Config!$B$7</f>
        <v/>
      </c>
      <c r="V237" s="25" t="n">
        <v>1.93</v>
      </c>
      <c r="W237" s="25" t="n">
        <v>35</v>
      </c>
      <c r="X237" s="26">
        <f>IF(T237&gt;0,V237/T237,0)</f>
        <v/>
      </c>
      <c r="Y237" s="26">
        <f>IF(U237&gt;0,W237/U237,0)</f>
        <v/>
      </c>
      <c r="Z237" s="25">
        <f>T237-V237</f>
        <v/>
      </c>
      <c r="AA237" s="25">
        <f>U237-W237</f>
        <v/>
      </c>
      <c r="AB237" s="25">
        <f>IF(Config!$B$7&gt;0,(V237/Config!$B$7)*Config!$B$4,0)</f>
        <v/>
      </c>
      <c r="AC237" s="25">
        <f>IF(Config!$B$7&gt;0,(W237/Config!$B$7)*Config!$B$4,0)</f>
        <v/>
      </c>
    </row>
    <row r="238" hidden="1" outlineLevel="1">
      <c r="A238" s="22" t="inlineStr"/>
      <c r="B238" s="22" t="inlineStr"/>
      <c r="C238" s="22" t="inlineStr"/>
      <c r="D238" s="22" t="inlineStr"/>
      <c r="E238" s="22" t="inlineStr">
        <is>
          <t>Makhana_7-2992</t>
        </is>
      </c>
      <c r="F238" s="22" t="inlineStr"/>
      <c r="G238" s="22" t="inlineStr">
        <is>
          <t>Makhana</t>
        </is>
      </c>
      <c r="H238" s="22" t="inlineStr">
        <is>
          <t>Roasted &amp; Flavoured Peri Peri Makhana Farmley Jar 55 g</t>
        </is>
      </c>
      <c r="I238" s="22" t="inlineStr"/>
      <c r="J238" s="24" t="n">
        <v>0</v>
      </c>
      <c r="K238" s="24" t="n">
        <v>0</v>
      </c>
      <c r="L238" s="22" t="inlineStr">
        <is>
          <t>CPC-Chairman Master Canteen - 1</t>
        </is>
      </c>
      <c r="M238" s="24" t="n">
        <v>0</v>
      </c>
      <c r="N238" s="22" t="inlineStr">
        <is>
          <t>CPC KPKB</t>
        </is>
      </c>
      <c r="O238" s="22" t="inlineStr">
        <is>
          <t>Purnea</t>
        </is>
      </c>
      <c r="P238" s="22" t="inlineStr"/>
      <c r="Q238" s="22" t="inlineStr">
        <is>
          <t>Roasted &amp; Flavoured Makhana</t>
        </is>
      </c>
      <c r="R238" s="25">
        <f>IF(Config!$B$4&gt;0,M238/Config!$B$4,0)</f>
        <v/>
      </c>
      <c r="S238" s="25">
        <f>IF(Config!$B$4&gt;0,K238/Config!$B$4,0)</f>
        <v/>
      </c>
      <c r="T238" s="25">
        <f>R238*Config!$B$7</f>
        <v/>
      </c>
      <c r="U238" s="25">
        <f>S238*Config!$B$7</f>
        <v/>
      </c>
      <c r="V238" s="25" t="n">
        <v>1.93</v>
      </c>
      <c r="W238" s="25" t="n">
        <v>35</v>
      </c>
      <c r="X238" s="26">
        <f>IF(T238&gt;0,V238/T238,0)</f>
        <v/>
      </c>
      <c r="Y238" s="26">
        <f>IF(U238&gt;0,W238/U238,0)</f>
        <v/>
      </c>
      <c r="Z238" s="25">
        <f>T238-V238</f>
        <v/>
      </c>
      <c r="AA238" s="25">
        <f>U238-W238</f>
        <v/>
      </c>
      <c r="AB238" s="25">
        <f>IF(Config!$B$7&gt;0,(V238/Config!$B$7)*Config!$B$4,0)</f>
        <v/>
      </c>
      <c r="AC238" s="25">
        <f>IF(Config!$B$7&gt;0,(W238/Config!$B$7)*Config!$B$4,0)</f>
        <v/>
      </c>
    </row>
    <row r="239" hidden="1" outlineLevel="1">
      <c r="A239" s="22" t="inlineStr"/>
      <c r="B239" s="22" t="inlineStr"/>
      <c r="C239" s="22" t="inlineStr"/>
      <c r="D239" s="22" t="inlineStr"/>
      <c r="E239" s="22" t="inlineStr">
        <is>
          <t>Makhana_7-2993</t>
        </is>
      </c>
      <c r="F239" s="22" t="inlineStr"/>
      <c r="G239" s="22" t="inlineStr">
        <is>
          <t>Makhana</t>
        </is>
      </c>
      <c r="H239" s="22" t="inlineStr">
        <is>
          <t>Roasted &amp; Flavoured Minty Pudina Makhana Farmley Jar 55 g</t>
        </is>
      </c>
      <c r="I239" s="22" t="inlineStr"/>
      <c r="J239" s="24" t="n">
        <v>0</v>
      </c>
      <c r="K239" s="24" t="n">
        <v>0</v>
      </c>
      <c r="L239" s="22" t="inlineStr">
        <is>
          <t>CPC-Chairman Master Canteen - 1</t>
        </is>
      </c>
      <c r="M239" s="24" t="n">
        <v>0</v>
      </c>
      <c r="N239" s="22" t="inlineStr">
        <is>
          <t>CPC KPKB</t>
        </is>
      </c>
      <c r="O239" s="22" t="inlineStr">
        <is>
          <t>Purnea</t>
        </is>
      </c>
      <c r="P239" s="22" t="inlineStr"/>
      <c r="Q239" s="22" t="inlineStr">
        <is>
          <t>Roasted &amp; Flavoured Makhana</t>
        </is>
      </c>
      <c r="R239" s="25">
        <f>IF(Config!$B$4&gt;0,M239/Config!$B$4,0)</f>
        <v/>
      </c>
      <c r="S239" s="25">
        <f>IF(Config!$B$4&gt;0,K239/Config!$B$4,0)</f>
        <v/>
      </c>
      <c r="T239" s="25">
        <f>R239*Config!$B$7</f>
        <v/>
      </c>
      <c r="U239" s="25">
        <f>S239*Config!$B$7</f>
        <v/>
      </c>
      <c r="V239" s="25" t="n">
        <v>1.93</v>
      </c>
      <c r="W239" s="25" t="n">
        <v>35</v>
      </c>
      <c r="X239" s="26">
        <f>IF(T239&gt;0,V239/T239,0)</f>
        <v/>
      </c>
      <c r="Y239" s="26">
        <f>IF(U239&gt;0,W239/U239,0)</f>
        <v/>
      </c>
      <c r="Z239" s="25">
        <f>T239-V239</f>
        <v/>
      </c>
      <c r="AA239" s="25">
        <f>U239-W239</f>
        <v/>
      </c>
      <c r="AB239" s="25">
        <f>IF(Config!$B$7&gt;0,(V239/Config!$B$7)*Config!$B$4,0)</f>
        <v/>
      </c>
      <c r="AC239" s="25">
        <f>IF(Config!$B$7&gt;0,(W239/Config!$B$7)*Config!$B$4,0)</f>
        <v/>
      </c>
    </row>
    <row r="240" hidden="1" outlineLevel="1">
      <c r="A240" s="22" t="inlineStr"/>
      <c r="B240" s="22" t="inlineStr"/>
      <c r="C240" s="22" t="inlineStr"/>
      <c r="D240" s="22" t="inlineStr"/>
      <c r="E240" s="22" t="inlineStr">
        <is>
          <t>Makhana_7-2995</t>
        </is>
      </c>
      <c r="F240" s="22" t="inlineStr"/>
      <c r="G240" s="22" t="inlineStr">
        <is>
          <t>Makhana</t>
        </is>
      </c>
      <c r="H240" s="22" t="inlineStr">
        <is>
          <t>Roasted &amp; Flavoured Cream &amp; Onion Makhana Farmley Jar 55 g</t>
        </is>
      </c>
      <c r="I240" s="22" t="inlineStr"/>
      <c r="J240" s="24" t="n">
        <v>0</v>
      </c>
      <c r="K240" s="24" t="n">
        <v>0</v>
      </c>
      <c r="L240" s="22" t="inlineStr">
        <is>
          <t>CPC-Chairman Master Canteen - 1</t>
        </is>
      </c>
      <c r="M240" s="24" t="n">
        <v>0</v>
      </c>
      <c r="N240" s="22" t="inlineStr">
        <is>
          <t>CPC KPKB</t>
        </is>
      </c>
      <c r="O240" s="22" t="inlineStr">
        <is>
          <t>Purnea</t>
        </is>
      </c>
      <c r="P240" s="22" t="inlineStr"/>
      <c r="Q240" s="22" t="inlineStr">
        <is>
          <t>Roasted &amp; Flavoured Makhana</t>
        </is>
      </c>
      <c r="R240" s="25">
        <f>IF(Config!$B$4&gt;0,M240/Config!$B$4,0)</f>
        <v/>
      </c>
      <c r="S240" s="25">
        <f>IF(Config!$B$4&gt;0,K240/Config!$B$4,0)</f>
        <v/>
      </c>
      <c r="T240" s="25">
        <f>R240*Config!$B$7</f>
        <v/>
      </c>
      <c r="U240" s="25">
        <f>S240*Config!$B$7</f>
        <v/>
      </c>
      <c r="V240" s="25" t="n">
        <v>1.93</v>
      </c>
      <c r="W240" s="25" t="n">
        <v>35</v>
      </c>
      <c r="X240" s="26">
        <f>IF(T240&gt;0,V240/T240,0)</f>
        <v/>
      </c>
      <c r="Y240" s="26">
        <f>IF(U240&gt;0,W240/U240,0)</f>
        <v/>
      </c>
      <c r="Z240" s="25">
        <f>T240-V240</f>
        <v/>
      </c>
      <c r="AA240" s="25">
        <f>U240-W240</f>
        <v/>
      </c>
      <c r="AB240" s="25">
        <f>IF(Config!$B$7&gt;0,(V240/Config!$B$7)*Config!$B$4,0)</f>
        <v/>
      </c>
      <c r="AC240" s="25">
        <f>IF(Config!$B$7&gt;0,(W240/Config!$B$7)*Config!$B$4,0)</f>
        <v/>
      </c>
    </row>
    <row r="241" hidden="1" outlineLevel="1">
      <c r="A241" s="22" t="inlineStr"/>
      <c r="B241" s="22" t="inlineStr"/>
      <c r="C241" s="22" t="inlineStr"/>
      <c r="D241" s="22" t="inlineStr"/>
      <c r="E241" s="22" t="inlineStr">
        <is>
          <t>Makhana_7-2992</t>
        </is>
      </c>
      <c r="F241" s="22" t="inlineStr"/>
      <c r="G241" s="22" t="inlineStr">
        <is>
          <t>Makhana</t>
        </is>
      </c>
      <c r="H241" s="22" t="inlineStr">
        <is>
          <t>Roasted &amp; Flavoured Peri Peri Makhana Farmley Jar 55 g</t>
        </is>
      </c>
      <c r="I241" s="22" t="inlineStr"/>
      <c r="J241" s="24" t="n">
        <v>0</v>
      </c>
      <c r="K241" s="24" t="n">
        <v>0</v>
      </c>
      <c r="L241" s="22" t="inlineStr">
        <is>
          <t>Master Bhandar (Kpkb) Gc CRPF Rangareddy</t>
        </is>
      </c>
      <c r="M241" s="24" t="n">
        <v>0</v>
      </c>
      <c r="N241" s="22" t="inlineStr">
        <is>
          <t>CPC KPKB</t>
        </is>
      </c>
      <c r="O241" s="22" t="inlineStr">
        <is>
          <t>Purnea</t>
        </is>
      </c>
      <c r="P241" s="22" t="inlineStr"/>
      <c r="Q241" s="22" t="inlineStr">
        <is>
          <t>Roasted &amp; Flavoured Makhana</t>
        </is>
      </c>
      <c r="R241" s="25">
        <f>IF(Config!$B$4&gt;0,M241/Config!$B$4,0)</f>
        <v/>
      </c>
      <c r="S241" s="25">
        <f>IF(Config!$B$4&gt;0,K241/Config!$B$4,0)</f>
        <v/>
      </c>
      <c r="T241" s="25">
        <f>R241*Config!$B$7</f>
        <v/>
      </c>
      <c r="U241" s="25">
        <f>S241*Config!$B$7</f>
        <v/>
      </c>
      <c r="V241" s="25" t="n">
        <v>5.78</v>
      </c>
      <c r="W241" s="25" t="n">
        <v>105</v>
      </c>
      <c r="X241" s="26">
        <f>IF(T241&gt;0,V241/T241,0)</f>
        <v/>
      </c>
      <c r="Y241" s="26">
        <f>IF(U241&gt;0,W241/U241,0)</f>
        <v/>
      </c>
      <c r="Z241" s="25">
        <f>T241-V241</f>
        <v/>
      </c>
      <c r="AA241" s="25">
        <f>U241-W241</f>
        <v/>
      </c>
      <c r="AB241" s="25">
        <f>IF(Config!$B$7&gt;0,(V241/Config!$B$7)*Config!$B$4,0)</f>
        <v/>
      </c>
      <c r="AC241" s="25">
        <f>IF(Config!$B$7&gt;0,(W241/Config!$B$7)*Config!$B$4,0)</f>
        <v/>
      </c>
    </row>
    <row r="242" hidden="1" outlineLevel="1">
      <c r="A242" s="22" t="inlineStr"/>
      <c r="B242" s="22" t="inlineStr"/>
      <c r="C242" s="22" t="inlineStr"/>
      <c r="D242" s="22" t="inlineStr"/>
      <c r="E242" s="22" t="inlineStr">
        <is>
          <t>Makhana_7-2993</t>
        </is>
      </c>
      <c r="F242" s="22" t="inlineStr"/>
      <c r="G242" s="22" t="inlineStr">
        <is>
          <t>Makhana</t>
        </is>
      </c>
      <c r="H242" s="22" t="inlineStr">
        <is>
          <t>Roasted &amp; Flavoured Minty Pudina Makhana Farmley Jar 55 g</t>
        </is>
      </c>
      <c r="I242" s="22" t="inlineStr"/>
      <c r="J242" s="24" t="n">
        <v>0</v>
      </c>
      <c r="K242" s="24" t="n">
        <v>0</v>
      </c>
      <c r="L242" s="22" t="inlineStr">
        <is>
          <t>Master Bhandar (Kpkb) Gc CRPF Rangareddy</t>
        </is>
      </c>
      <c r="M242" s="24" t="n">
        <v>0</v>
      </c>
      <c r="N242" s="22" t="inlineStr">
        <is>
          <t>CPC KPKB</t>
        </is>
      </c>
      <c r="O242" s="22" t="inlineStr">
        <is>
          <t>Purnea</t>
        </is>
      </c>
      <c r="P242" s="22" t="inlineStr"/>
      <c r="Q242" s="22" t="inlineStr">
        <is>
          <t>Roasted &amp; Flavoured Makhana</t>
        </is>
      </c>
      <c r="R242" s="25">
        <f>IF(Config!$B$4&gt;0,M242/Config!$B$4,0)</f>
        <v/>
      </c>
      <c r="S242" s="25">
        <f>IF(Config!$B$4&gt;0,K242/Config!$B$4,0)</f>
        <v/>
      </c>
      <c r="T242" s="25">
        <f>R242*Config!$B$7</f>
        <v/>
      </c>
      <c r="U242" s="25">
        <f>S242*Config!$B$7</f>
        <v/>
      </c>
      <c r="V242" s="25" t="n">
        <v>1.93</v>
      </c>
      <c r="W242" s="25" t="n">
        <v>35</v>
      </c>
      <c r="X242" s="26">
        <f>IF(T242&gt;0,V242/T242,0)</f>
        <v/>
      </c>
      <c r="Y242" s="26">
        <f>IF(U242&gt;0,W242/U242,0)</f>
        <v/>
      </c>
      <c r="Z242" s="25">
        <f>T242-V242</f>
        <v/>
      </c>
      <c r="AA242" s="25">
        <f>U242-W242</f>
        <v/>
      </c>
      <c r="AB242" s="25">
        <f>IF(Config!$B$7&gt;0,(V242/Config!$B$7)*Config!$B$4,0)</f>
        <v/>
      </c>
      <c r="AC242" s="25">
        <f>IF(Config!$B$7&gt;0,(W242/Config!$B$7)*Config!$B$4,0)</f>
        <v/>
      </c>
    </row>
    <row r="243" hidden="1" outlineLevel="1">
      <c r="A243" s="22" t="inlineStr"/>
      <c r="B243" s="22" t="inlineStr"/>
      <c r="C243" s="22" t="inlineStr"/>
      <c r="D243" s="22" t="inlineStr"/>
      <c r="E243" s="22" t="inlineStr">
        <is>
          <t>Makhana_7-2994</t>
        </is>
      </c>
      <c r="F243" s="22" t="inlineStr"/>
      <c r="G243" s="22" t="inlineStr">
        <is>
          <t>Makhana</t>
        </is>
      </c>
      <c r="H243" s="22" t="inlineStr">
        <is>
          <t>Roasted &amp; Salted Makhana Farmley Jar 55 g</t>
        </is>
      </c>
      <c r="I243" s="22" t="inlineStr"/>
      <c r="J243" s="24" t="n">
        <v>0</v>
      </c>
      <c r="K243" s="24" t="n">
        <v>0</v>
      </c>
      <c r="L243" s="22" t="inlineStr">
        <is>
          <t>Master Bhandar (Kpkb) Gc CRPF Rangareddy</t>
        </is>
      </c>
      <c r="M243" s="24" t="n">
        <v>0</v>
      </c>
      <c r="N243" s="22" t="inlineStr">
        <is>
          <t>CPC KPKB</t>
        </is>
      </c>
      <c r="O243" s="22" t="inlineStr">
        <is>
          <t>Purnea</t>
        </is>
      </c>
      <c r="P243" s="22" t="inlineStr"/>
      <c r="Q243" s="22" t="inlineStr">
        <is>
          <t>Roasted &amp; Flavoured Makhana</t>
        </is>
      </c>
      <c r="R243" s="25">
        <f>IF(Config!$B$4&gt;0,M243/Config!$B$4,0)</f>
        <v/>
      </c>
      <c r="S243" s="25">
        <f>IF(Config!$B$4&gt;0,K243/Config!$B$4,0)</f>
        <v/>
      </c>
      <c r="T243" s="25">
        <f>R243*Config!$B$7</f>
        <v/>
      </c>
      <c r="U243" s="25">
        <f>S243*Config!$B$7</f>
        <v/>
      </c>
      <c r="V243" s="25" t="n">
        <v>1.93</v>
      </c>
      <c r="W243" s="25" t="n">
        <v>35</v>
      </c>
      <c r="X243" s="26">
        <f>IF(T243&gt;0,V243/T243,0)</f>
        <v/>
      </c>
      <c r="Y243" s="26">
        <f>IF(U243&gt;0,W243/U243,0)</f>
        <v/>
      </c>
      <c r="Z243" s="25">
        <f>T243-V243</f>
        <v/>
      </c>
      <c r="AA243" s="25">
        <f>U243-W243</f>
        <v/>
      </c>
      <c r="AB243" s="25">
        <f>IF(Config!$B$7&gt;0,(V243/Config!$B$7)*Config!$B$4,0)</f>
        <v/>
      </c>
      <c r="AC243" s="25">
        <f>IF(Config!$B$7&gt;0,(W243/Config!$B$7)*Config!$B$4,0)</f>
        <v/>
      </c>
    </row>
    <row r="244" hidden="1" outlineLevel="1">
      <c r="A244" s="22" t="inlineStr"/>
      <c r="B244" s="22" t="inlineStr"/>
      <c r="C244" s="22" t="inlineStr"/>
      <c r="D244" s="22" t="inlineStr"/>
      <c r="E244" s="22" t="inlineStr">
        <is>
          <t>Makhana_7-2995</t>
        </is>
      </c>
      <c r="F244" s="22" t="inlineStr"/>
      <c r="G244" s="22" t="inlineStr">
        <is>
          <t>Makhana</t>
        </is>
      </c>
      <c r="H244" s="22" t="inlineStr">
        <is>
          <t>Roasted &amp; Flavoured Cream &amp; Onion Makhana Farmley Jar 55 g</t>
        </is>
      </c>
      <c r="I244" s="22" t="inlineStr"/>
      <c r="J244" s="24" t="n">
        <v>0</v>
      </c>
      <c r="K244" s="24" t="n">
        <v>0</v>
      </c>
      <c r="L244" s="22" t="inlineStr">
        <is>
          <t>Master Bhandar (Kpkb) Gc CRPF Rangareddy</t>
        </is>
      </c>
      <c r="M244" s="24" t="n">
        <v>0</v>
      </c>
      <c r="N244" s="22" t="inlineStr">
        <is>
          <t>CPC KPKB</t>
        </is>
      </c>
      <c r="O244" s="22" t="inlineStr">
        <is>
          <t>Purnea</t>
        </is>
      </c>
      <c r="P244" s="22" t="inlineStr"/>
      <c r="Q244" s="22" t="inlineStr">
        <is>
          <t>Roasted &amp; Flavoured Makhana</t>
        </is>
      </c>
      <c r="R244" s="25">
        <f>IF(Config!$B$4&gt;0,M244/Config!$B$4,0)</f>
        <v/>
      </c>
      <c r="S244" s="25">
        <f>IF(Config!$B$4&gt;0,K244/Config!$B$4,0)</f>
        <v/>
      </c>
      <c r="T244" s="25">
        <f>R244*Config!$B$7</f>
        <v/>
      </c>
      <c r="U244" s="25">
        <f>S244*Config!$B$7</f>
        <v/>
      </c>
      <c r="V244" s="25" t="n">
        <v>3.85</v>
      </c>
      <c r="W244" s="25" t="n">
        <v>70</v>
      </c>
      <c r="X244" s="26">
        <f>IF(T244&gt;0,V244/T244,0)</f>
        <v/>
      </c>
      <c r="Y244" s="26">
        <f>IF(U244&gt;0,W244/U244,0)</f>
        <v/>
      </c>
      <c r="Z244" s="25">
        <f>T244-V244</f>
        <v/>
      </c>
      <c r="AA244" s="25">
        <f>U244-W244</f>
        <v/>
      </c>
      <c r="AB244" s="25">
        <f>IF(Config!$B$7&gt;0,(V244/Config!$B$7)*Config!$B$4,0)</f>
        <v/>
      </c>
      <c r="AC244" s="25">
        <f>IF(Config!$B$7&gt;0,(W244/Config!$B$7)*Config!$B$4,0)</f>
        <v/>
      </c>
    </row>
    <row r="245" hidden="1" outlineLevel="1">
      <c r="A245" s="22" t="inlineStr"/>
      <c r="B245" s="22" t="inlineStr"/>
      <c r="C245" s="22" t="inlineStr"/>
      <c r="D245" s="22" t="inlineStr"/>
      <c r="E245" s="22" t="inlineStr">
        <is>
          <t>Makhana_7-2997</t>
        </is>
      </c>
      <c r="F245" s="22" t="inlineStr"/>
      <c r="G245" s="22" t="inlineStr">
        <is>
          <t>Makhana</t>
        </is>
      </c>
      <c r="H245" s="22" t="inlineStr">
        <is>
          <t>Roasted &amp; Flavoured Achaari Makhana Farmley Jar 55 g</t>
        </is>
      </c>
      <c r="I245" s="22" t="inlineStr"/>
      <c r="J245" s="24" t="n">
        <v>0</v>
      </c>
      <c r="K245" s="24" t="n">
        <v>0</v>
      </c>
      <c r="L245" s="22" t="inlineStr">
        <is>
          <t>Master Bhandar (Kpkb) Gc CRPF Rangareddy</t>
        </is>
      </c>
      <c r="M245" s="24" t="n">
        <v>0</v>
      </c>
      <c r="N245" s="22" t="inlineStr">
        <is>
          <t>CPC KPKB</t>
        </is>
      </c>
      <c r="O245" s="22" t="inlineStr">
        <is>
          <t>Purnea</t>
        </is>
      </c>
      <c r="P245" s="22" t="inlineStr"/>
      <c r="Q245" s="22" t="inlineStr">
        <is>
          <t>Roasted &amp; Flavoured Makhana</t>
        </is>
      </c>
      <c r="R245" s="25">
        <f>IF(Config!$B$4&gt;0,M245/Config!$B$4,0)</f>
        <v/>
      </c>
      <c r="S245" s="25">
        <f>IF(Config!$B$4&gt;0,K245/Config!$B$4,0)</f>
        <v/>
      </c>
      <c r="T245" s="25">
        <f>R245*Config!$B$7</f>
        <v/>
      </c>
      <c r="U245" s="25">
        <f>S245*Config!$B$7</f>
        <v/>
      </c>
      <c r="V245" s="25" t="n">
        <v>1.93</v>
      </c>
      <c r="W245" s="25" t="n">
        <v>35</v>
      </c>
      <c r="X245" s="26">
        <f>IF(T245&gt;0,V245/T245,0)</f>
        <v/>
      </c>
      <c r="Y245" s="26">
        <f>IF(U245&gt;0,W245/U245,0)</f>
        <v/>
      </c>
      <c r="Z245" s="25">
        <f>T245-V245</f>
        <v/>
      </c>
      <c r="AA245" s="25">
        <f>U245-W245</f>
        <v/>
      </c>
      <c r="AB245" s="25">
        <f>IF(Config!$B$7&gt;0,(V245/Config!$B$7)*Config!$B$4,0)</f>
        <v/>
      </c>
      <c r="AC245" s="25">
        <f>IF(Config!$B$7&gt;0,(W245/Config!$B$7)*Config!$B$4,0)</f>
        <v/>
      </c>
    </row>
    <row r="246" hidden="1" outlineLevel="1">
      <c r="A246" s="22" t="inlineStr"/>
      <c r="B246" s="22" t="inlineStr"/>
      <c r="C246" s="22" t="inlineStr"/>
      <c r="D246" s="22" t="inlineStr"/>
      <c r="E246" s="22" t="inlineStr">
        <is>
          <t>Makhana_7-30190</t>
        </is>
      </c>
      <c r="F246" s="22" t="inlineStr"/>
      <c r="G246" s="22" t="inlineStr">
        <is>
          <t>Makhana</t>
        </is>
      </c>
      <c r="H246" s="22" t="inlineStr">
        <is>
          <t>Roasted &amp; Flavoured Makhana - Black Salt Farmley Composite Jar 55g</t>
        </is>
      </c>
      <c r="I246" s="22" t="inlineStr"/>
      <c r="J246" s="24" t="n">
        <v>0</v>
      </c>
      <c r="K246" s="24" t="n">
        <v>0</v>
      </c>
      <c r="L246" s="22" t="inlineStr">
        <is>
          <t>GT Retail</t>
        </is>
      </c>
      <c r="M246" s="24" t="n">
        <v>0</v>
      </c>
      <c r="N246" s="22" t="inlineStr">
        <is>
          <t>Category A</t>
        </is>
      </c>
      <c r="O246" s="22" t="inlineStr">
        <is>
          <t>Purnea</t>
        </is>
      </c>
      <c r="P246" s="22" t="inlineStr"/>
      <c r="Q246" s="22" t="inlineStr">
        <is>
          <t>Roasted &amp; Flavoured Makhana</t>
        </is>
      </c>
      <c r="R246" s="25">
        <f>IF(Config!$B$4&gt;0,M246/Config!$B$4,0)</f>
        <v/>
      </c>
      <c r="S246" s="25">
        <f>IF(Config!$B$4&gt;0,K246/Config!$B$4,0)</f>
        <v/>
      </c>
      <c r="T246" s="25">
        <f>R246*Config!$B$7</f>
        <v/>
      </c>
      <c r="U246" s="25">
        <f>S246*Config!$B$7</f>
        <v/>
      </c>
      <c r="V246" s="25" t="n">
        <v>11.55</v>
      </c>
      <c r="W246" s="25" t="n">
        <v>210</v>
      </c>
      <c r="X246" s="26">
        <f>IF(T246&gt;0,V246/T246,0)</f>
        <v/>
      </c>
      <c r="Y246" s="26">
        <f>IF(U246&gt;0,W246/U246,0)</f>
        <v/>
      </c>
      <c r="Z246" s="25">
        <f>T246-V246</f>
        <v/>
      </c>
      <c r="AA246" s="25">
        <f>U246-W246</f>
        <v/>
      </c>
      <c r="AB246" s="25">
        <f>IF(Config!$B$7&gt;0,(V246/Config!$B$7)*Config!$B$4,0)</f>
        <v/>
      </c>
      <c r="AC246" s="25">
        <f>IF(Config!$B$7&gt;0,(W246/Config!$B$7)*Config!$B$4,0)</f>
        <v/>
      </c>
    </row>
    <row r="247" hidden="1" outlineLevel="1">
      <c r="A247" s="22" t="inlineStr"/>
      <c r="B247" s="22" t="inlineStr"/>
      <c r="C247" s="22" t="inlineStr"/>
      <c r="D247" s="22" t="inlineStr"/>
      <c r="E247" s="22" t="inlineStr">
        <is>
          <t>Makhana_7-2980</t>
        </is>
      </c>
      <c r="F247" s="22" t="inlineStr"/>
      <c r="G247" s="22" t="inlineStr">
        <is>
          <t>Makhana</t>
        </is>
      </c>
      <c r="H247" s="22" t="inlineStr">
        <is>
          <t>Roasted &amp; Flavored Makhana - Mint Farmley Composite Jar 77 g</t>
        </is>
      </c>
      <c r="I247" s="22" t="inlineStr"/>
      <c r="J247" s="24" t="n">
        <v>0</v>
      </c>
      <c r="K247" s="24" t="n">
        <v>0</v>
      </c>
      <c r="L247" s="22" t="inlineStr">
        <is>
          <t>SPENCER'S RETAIL LIMITED</t>
        </is>
      </c>
      <c r="M247" s="24" t="n">
        <v>0</v>
      </c>
      <c r="N247" s="22" t="inlineStr">
        <is>
          <t>Modern Trade</t>
        </is>
      </c>
      <c r="O247" s="22" t="inlineStr">
        <is>
          <t>Purnea</t>
        </is>
      </c>
      <c r="P247" s="22" t="inlineStr"/>
      <c r="Q247" s="22" t="inlineStr">
        <is>
          <t>Roasted &amp; Flavoured Makhana</t>
        </is>
      </c>
      <c r="R247" s="25">
        <f>IF(Config!$B$4&gt;0,M247/Config!$B$4,0)</f>
        <v/>
      </c>
      <c r="S247" s="25">
        <f>IF(Config!$B$4&gt;0,K247/Config!$B$4,0)</f>
        <v/>
      </c>
      <c r="T247" s="25">
        <f>R247*Config!$B$7</f>
        <v/>
      </c>
      <c r="U247" s="25">
        <f>S247*Config!$B$7</f>
        <v/>
      </c>
      <c r="V247" s="25" t="n">
        <v>3.7</v>
      </c>
      <c r="W247" s="25" t="n">
        <v>48</v>
      </c>
      <c r="X247" s="26">
        <f>IF(T247&gt;0,V247/T247,0)</f>
        <v/>
      </c>
      <c r="Y247" s="26">
        <f>IF(U247&gt;0,W247/U247,0)</f>
        <v/>
      </c>
      <c r="Z247" s="25">
        <f>T247-V247</f>
        <v/>
      </c>
      <c r="AA247" s="25">
        <f>U247-W247</f>
        <v/>
      </c>
      <c r="AB247" s="25">
        <f>IF(Config!$B$7&gt;0,(V247/Config!$B$7)*Config!$B$4,0)</f>
        <v/>
      </c>
      <c r="AC247" s="25">
        <f>IF(Config!$B$7&gt;0,(W247/Config!$B$7)*Config!$B$4,0)</f>
        <v/>
      </c>
    </row>
    <row r="248" hidden="1" outlineLevel="1">
      <c r="A248" s="22" t="inlineStr"/>
      <c r="B248" s="22" t="inlineStr"/>
      <c r="C248" s="22" t="inlineStr"/>
      <c r="D248" s="22" t="inlineStr"/>
      <c r="E248" s="22" t="inlineStr">
        <is>
          <t>Makhana_7-2985</t>
        </is>
      </c>
      <c r="F248" s="22" t="inlineStr"/>
      <c r="G248" s="22" t="inlineStr">
        <is>
          <t>Makhana</t>
        </is>
      </c>
      <c r="H248" s="22" t="inlineStr">
        <is>
          <t>Roasted &amp; Flavored Makhana - Tangy Tomato Farmley Composite Jar 77 g</t>
        </is>
      </c>
      <c r="I248" s="22" t="inlineStr"/>
      <c r="J248" s="24" t="n">
        <v>0</v>
      </c>
      <c r="K248" s="24" t="n">
        <v>0</v>
      </c>
      <c r="L248" s="22" t="inlineStr">
        <is>
          <t>SPENCER'S RETAIL LIMITED</t>
        </is>
      </c>
      <c r="M248" s="24" t="n">
        <v>0</v>
      </c>
      <c r="N248" s="22" t="inlineStr">
        <is>
          <t>Modern Trade</t>
        </is>
      </c>
      <c r="O248" s="22" t="inlineStr">
        <is>
          <t>Purnea</t>
        </is>
      </c>
      <c r="P248" s="22" t="inlineStr"/>
      <c r="Q248" s="22" t="inlineStr">
        <is>
          <t>Roasted &amp; Flavoured Makhana</t>
        </is>
      </c>
      <c r="R248" s="25">
        <f>IF(Config!$B$4&gt;0,M248/Config!$B$4,0)</f>
        <v/>
      </c>
      <c r="S248" s="25">
        <f>IF(Config!$B$4&gt;0,K248/Config!$B$4,0)</f>
        <v/>
      </c>
      <c r="T248" s="25">
        <f>R248*Config!$B$7</f>
        <v/>
      </c>
      <c r="U248" s="25">
        <f>S248*Config!$B$7</f>
        <v/>
      </c>
      <c r="V248" s="25" t="n">
        <v>3.7</v>
      </c>
      <c r="W248" s="25" t="n">
        <v>48</v>
      </c>
      <c r="X248" s="26">
        <f>IF(T248&gt;0,V248/T248,0)</f>
        <v/>
      </c>
      <c r="Y248" s="26">
        <f>IF(U248&gt;0,W248/U248,0)</f>
        <v/>
      </c>
      <c r="Z248" s="25">
        <f>T248-V248</f>
        <v/>
      </c>
      <c r="AA248" s="25">
        <f>U248-W248</f>
        <v/>
      </c>
      <c r="AB248" s="25">
        <f>IF(Config!$B$7&gt;0,(V248/Config!$B$7)*Config!$B$4,0)</f>
        <v/>
      </c>
      <c r="AC248" s="25">
        <f>IF(Config!$B$7&gt;0,(W248/Config!$B$7)*Config!$B$4,0)</f>
        <v/>
      </c>
    </row>
    <row r="249" hidden="1" outlineLevel="1">
      <c r="A249" s="22" t="inlineStr"/>
      <c r="B249" s="22" t="inlineStr"/>
      <c r="C249" s="22" t="inlineStr"/>
      <c r="D249" s="22" t="inlineStr"/>
      <c r="E249" s="22" t="inlineStr">
        <is>
          <t>Makhana_7-30152</t>
        </is>
      </c>
      <c r="F249" s="22" t="inlineStr"/>
      <c r="G249" s="22" t="inlineStr">
        <is>
          <t>Makhana</t>
        </is>
      </c>
      <c r="H249" s="22" t="inlineStr">
        <is>
          <t>Roasted &amp; Flavored Makhana - Cream &amp; Onion Farmley Pillow Pouch 20 g</t>
        </is>
      </c>
      <c r="I249" s="22" t="inlineStr"/>
      <c r="J249" s="24" t="n">
        <v>0</v>
      </c>
      <c r="K249" s="24" t="n">
        <v>0</v>
      </c>
      <c r="L249" s="22" t="inlineStr">
        <is>
          <t>Cococart Ventures Limited</t>
        </is>
      </c>
      <c r="M249" s="24" t="n">
        <v>0</v>
      </c>
      <c r="N249" s="22" t="inlineStr">
        <is>
          <t>Other Institutions</t>
        </is>
      </c>
      <c r="O249" s="22" t="inlineStr">
        <is>
          <t>Purnea</t>
        </is>
      </c>
      <c r="P249" s="22" t="inlineStr"/>
      <c r="Q249" s="22" t="inlineStr">
        <is>
          <t>Roasted &amp; Flavoured Makhana</t>
        </is>
      </c>
      <c r="R249" s="25">
        <f>IF(Config!$B$4&gt;0,M249/Config!$B$4,0)</f>
        <v/>
      </c>
      <c r="S249" s="25">
        <f>IF(Config!$B$4&gt;0,K249/Config!$B$4,0)</f>
        <v/>
      </c>
      <c r="T249" s="25">
        <f>R249*Config!$B$7</f>
        <v/>
      </c>
      <c r="U249" s="25">
        <f>S249*Config!$B$7</f>
        <v/>
      </c>
      <c r="V249" s="25" t="n">
        <v>40.8</v>
      </c>
      <c r="W249" s="25" t="n">
        <v>2040</v>
      </c>
      <c r="X249" s="26">
        <f>IF(T249&gt;0,V249/T249,0)</f>
        <v/>
      </c>
      <c r="Y249" s="26">
        <f>IF(U249&gt;0,W249/U249,0)</f>
        <v/>
      </c>
      <c r="Z249" s="25">
        <f>T249-V249</f>
        <v/>
      </c>
      <c r="AA249" s="25">
        <f>U249-W249</f>
        <v/>
      </c>
      <c r="AB249" s="25">
        <f>IF(Config!$B$7&gt;0,(V249/Config!$B$7)*Config!$B$4,0)</f>
        <v/>
      </c>
      <c r="AC249" s="25">
        <f>IF(Config!$B$7&gt;0,(W249/Config!$B$7)*Config!$B$4,0)</f>
        <v/>
      </c>
    </row>
    <row r="250" hidden="1" outlineLevel="1">
      <c r="A250" s="22" t="inlineStr"/>
      <c r="B250" s="22" t="inlineStr"/>
      <c r="C250" s="22" t="inlineStr"/>
      <c r="D250" s="22" t="inlineStr"/>
      <c r="E250" s="22" t="inlineStr">
        <is>
          <t>Makhana_7-2994</t>
        </is>
      </c>
      <c r="F250" s="22" t="inlineStr"/>
      <c r="G250" s="22" t="inlineStr">
        <is>
          <t>Makhana</t>
        </is>
      </c>
      <c r="H250" s="22" t="inlineStr">
        <is>
          <t>Roasted &amp; Salted Makhana Farmley Jar 55 g</t>
        </is>
      </c>
      <c r="I250" s="22" t="inlineStr"/>
      <c r="J250" s="24" t="n">
        <v>0</v>
      </c>
      <c r="K250" s="24" t="n">
        <v>0</v>
      </c>
      <c r="L250" s="22" t="inlineStr">
        <is>
          <t>PAC - 34 Bn Master Canteen</t>
        </is>
      </c>
      <c r="M250" s="24" t="n">
        <v>0</v>
      </c>
      <c r="N250" s="22" t="inlineStr">
        <is>
          <t>Other Institutions</t>
        </is>
      </c>
      <c r="O250" s="22" t="inlineStr">
        <is>
          <t>Purnea</t>
        </is>
      </c>
      <c r="P250" s="22" t="inlineStr"/>
      <c r="Q250" s="22" t="inlineStr">
        <is>
          <t>Roasted &amp; Flavoured Makhana</t>
        </is>
      </c>
      <c r="R250" s="25">
        <f>IF(Config!$B$4&gt;0,M250/Config!$B$4,0)</f>
        <v/>
      </c>
      <c r="S250" s="25">
        <f>IF(Config!$B$4&gt;0,K250/Config!$B$4,0)</f>
        <v/>
      </c>
      <c r="T250" s="25">
        <f>R250*Config!$B$7</f>
        <v/>
      </c>
      <c r="U250" s="25">
        <f>S250*Config!$B$7</f>
        <v/>
      </c>
      <c r="V250" s="25" t="n">
        <v>7.7</v>
      </c>
      <c r="W250" s="25" t="n">
        <v>140</v>
      </c>
      <c r="X250" s="26">
        <f>IF(T250&gt;0,V250/T250,0)</f>
        <v/>
      </c>
      <c r="Y250" s="26">
        <f>IF(U250&gt;0,W250/U250,0)</f>
        <v/>
      </c>
      <c r="Z250" s="25">
        <f>T250-V250</f>
        <v/>
      </c>
      <c r="AA250" s="25">
        <f>U250-W250</f>
        <v/>
      </c>
      <c r="AB250" s="25">
        <f>IF(Config!$B$7&gt;0,(V250/Config!$B$7)*Config!$B$4,0)</f>
        <v/>
      </c>
      <c r="AC250" s="25">
        <f>IF(Config!$B$7&gt;0,(W250/Config!$B$7)*Config!$B$4,0)</f>
        <v/>
      </c>
    </row>
    <row r="251" hidden="1" outlineLevel="1">
      <c r="A251" s="22" t="inlineStr"/>
      <c r="B251" s="22" t="inlineStr"/>
      <c r="C251" s="22" t="inlineStr"/>
      <c r="D251" s="22" t="inlineStr"/>
      <c r="E251" s="22" t="inlineStr">
        <is>
          <t>Makhana_7-2994</t>
        </is>
      </c>
      <c r="F251" s="22" t="inlineStr"/>
      <c r="G251" s="22" t="inlineStr">
        <is>
          <t>Makhana</t>
        </is>
      </c>
      <c r="H251" s="22" t="inlineStr">
        <is>
          <t>Roasted &amp; Salted Makhana Farmley Jar 55 g</t>
        </is>
      </c>
      <c r="I251" s="22" t="inlineStr"/>
      <c r="J251" s="24" t="n">
        <v>0</v>
      </c>
      <c r="K251" s="24" t="n">
        <v>0</v>
      </c>
      <c r="L251" s="22" t="inlineStr">
        <is>
          <t>PAC - Kendriya Police Canteen 35 Bn Pac -UTTAR PRADESH -226006</t>
        </is>
      </c>
      <c r="M251" s="24" t="n">
        <v>0</v>
      </c>
      <c r="N251" s="22" t="inlineStr">
        <is>
          <t>Other Institutions</t>
        </is>
      </c>
      <c r="O251" s="22" t="inlineStr">
        <is>
          <t>Purnea</t>
        </is>
      </c>
      <c r="P251" s="22" t="inlineStr"/>
      <c r="Q251" s="22" t="inlineStr">
        <is>
          <t>Roasted &amp; Flavoured Makhana</t>
        </is>
      </c>
      <c r="R251" s="25">
        <f>IF(Config!$B$4&gt;0,M251/Config!$B$4,0)</f>
        <v/>
      </c>
      <c r="S251" s="25">
        <f>IF(Config!$B$4&gt;0,K251/Config!$B$4,0)</f>
        <v/>
      </c>
      <c r="T251" s="25">
        <f>R251*Config!$B$7</f>
        <v/>
      </c>
      <c r="U251" s="25">
        <f>S251*Config!$B$7</f>
        <v/>
      </c>
      <c r="V251" s="25" t="n">
        <v>9.619999999999999</v>
      </c>
      <c r="W251" s="25" t="n">
        <v>175</v>
      </c>
      <c r="X251" s="26">
        <f>IF(T251&gt;0,V251/T251,0)</f>
        <v/>
      </c>
      <c r="Y251" s="26">
        <f>IF(U251&gt;0,W251/U251,0)</f>
        <v/>
      </c>
      <c r="Z251" s="25">
        <f>T251-V251</f>
        <v/>
      </c>
      <c r="AA251" s="25">
        <f>U251-W251</f>
        <v/>
      </c>
      <c r="AB251" s="25">
        <f>IF(Config!$B$7&gt;0,(V251/Config!$B$7)*Config!$B$4,0)</f>
        <v/>
      </c>
      <c r="AC251" s="25">
        <f>IF(Config!$B$7&gt;0,(W251/Config!$B$7)*Config!$B$4,0)</f>
        <v/>
      </c>
    </row>
    <row r="252" hidden="1" outlineLevel="1">
      <c r="A252" s="22" t="inlineStr"/>
      <c r="B252" s="22" t="inlineStr"/>
      <c r="C252" s="22" t="inlineStr"/>
      <c r="D252" s="22" t="inlineStr"/>
      <c r="E252" s="22" t="inlineStr">
        <is>
          <t>Makhana_7-2979</t>
        </is>
      </c>
      <c r="F252" s="22" t="inlineStr"/>
      <c r="G252" s="22" t="inlineStr">
        <is>
          <t>Makhana</t>
        </is>
      </c>
      <c r="H252" s="22" t="inlineStr">
        <is>
          <t>Roasted &amp; Flavored Makhana -Cheddar Cheese Farmley Composite Jar 77 g</t>
        </is>
      </c>
      <c r="I252" s="22" t="inlineStr"/>
      <c r="J252" s="24" t="n">
        <v>0</v>
      </c>
      <c r="K252" s="24" t="n">
        <v>0</v>
      </c>
      <c r="L252" s="22" t="inlineStr">
        <is>
          <t>Cloudkart Ventures Private Limited</t>
        </is>
      </c>
      <c r="M252" s="24" t="n">
        <v>0</v>
      </c>
      <c r="N252" s="22" t="inlineStr">
        <is>
          <t>Quick Commerce</t>
        </is>
      </c>
      <c r="O252" s="22" t="inlineStr">
        <is>
          <t>Purnea</t>
        </is>
      </c>
      <c r="P252" s="22" t="inlineStr"/>
      <c r="Q252" s="22" t="inlineStr">
        <is>
          <t>Roasted &amp; Flavoured Makhana</t>
        </is>
      </c>
      <c r="R252" s="25">
        <f>IF(Config!$B$4&gt;0,M252/Config!$B$4,0)</f>
        <v/>
      </c>
      <c r="S252" s="25">
        <f>IF(Config!$B$4&gt;0,K252/Config!$B$4,0)</f>
        <v/>
      </c>
      <c r="T252" s="25">
        <f>R252*Config!$B$7</f>
        <v/>
      </c>
      <c r="U252" s="25">
        <f>S252*Config!$B$7</f>
        <v/>
      </c>
      <c r="V252" s="25" t="n">
        <v>18.48</v>
      </c>
      <c r="W252" s="25" t="n">
        <v>240</v>
      </c>
      <c r="X252" s="26">
        <f>IF(T252&gt;0,V252/T252,0)</f>
        <v/>
      </c>
      <c r="Y252" s="26">
        <f>IF(U252&gt;0,W252/U252,0)</f>
        <v/>
      </c>
      <c r="Z252" s="25">
        <f>T252-V252</f>
        <v/>
      </c>
      <c r="AA252" s="25">
        <f>U252-W252</f>
        <v/>
      </c>
      <c r="AB252" s="25">
        <f>IF(Config!$B$7&gt;0,(V252/Config!$B$7)*Config!$B$4,0)</f>
        <v/>
      </c>
      <c r="AC252" s="25">
        <f>IF(Config!$B$7&gt;0,(W252/Config!$B$7)*Config!$B$4,0)</f>
        <v/>
      </c>
    </row>
    <row r="253" hidden="1" outlineLevel="1">
      <c r="A253" s="22" t="inlineStr"/>
      <c r="B253" s="22" t="inlineStr"/>
      <c r="C253" s="22" t="inlineStr"/>
      <c r="D253" s="22" t="inlineStr"/>
      <c r="E253" s="22" t="inlineStr">
        <is>
          <t>Makhana_7-2980</t>
        </is>
      </c>
      <c r="F253" s="22" t="inlineStr"/>
      <c r="G253" s="22" t="inlineStr">
        <is>
          <t>Makhana</t>
        </is>
      </c>
      <c r="H253" s="22" t="inlineStr">
        <is>
          <t>Roasted &amp; Flavored Makhana - Mint Farmley Composite Jar 77 g</t>
        </is>
      </c>
      <c r="I253" s="22" t="inlineStr"/>
      <c r="J253" s="24" t="n">
        <v>0</v>
      </c>
      <c r="K253" s="24" t="n">
        <v>0</v>
      </c>
      <c r="L253" s="22" t="inlineStr">
        <is>
          <t>Cloudkart Ventures Private Limited</t>
        </is>
      </c>
      <c r="M253" s="24" t="n">
        <v>0</v>
      </c>
      <c r="N253" s="22" t="inlineStr">
        <is>
          <t>Quick Commerce</t>
        </is>
      </c>
      <c r="O253" s="22" t="inlineStr">
        <is>
          <t>Purnea</t>
        </is>
      </c>
      <c r="P253" s="22" t="inlineStr"/>
      <c r="Q253" s="22" t="inlineStr">
        <is>
          <t>Roasted &amp; Flavoured Makhana</t>
        </is>
      </c>
      <c r="R253" s="25">
        <f>IF(Config!$B$4&gt;0,M253/Config!$B$4,0)</f>
        <v/>
      </c>
      <c r="S253" s="25">
        <f>IF(Config!$B$4&gt;0,K253/Config!$B$4,0)</f>
        <v/>
      </c>
      <c r="T253" s="25">
        <f>R253*Config!$B$7</f>
        <v/>
      </c>
      <c r="U253" s="25">
        <f>S253*Config!$B$7</f>
        <v/>
      </c>
      <c r="V253" s="25" t="n">
        <v>7.39</v>
      </c>
      <c r="W253" s="25" t="n">
        <v>96</v>
      </c>
      <c r="X253" s="26">
        <f>IF(T253&gt;0,V253/T253,0)</f>
        <v/>
      </c>
      <c r="Y253" s="26">
        <f>IF(U253&gt;0,W253/U253,0)</f>
        <v/>
      </c>
      <c r="Z253" s="25">
        <f>T253-V253</f>
        <v/>
      </c>
      <c r="AA253" s="25">
        <f>U253-W253</f>
        <v/>
      </c>
      <c r="AB253" s="25">
        <f>IF(Config!$B$7&gt;0,(V253/Config!$B$7)*Config!$B$4,0)</f>
        <v/>
      </c>
      <c r="AC253" s="25">
        <f>IF(Config!$B$7&gt;0,(W253/Config!$B$7)*Config!$B$4,0)</f>
        <v/>
      </c>
    </row>
    <row r="254" hidden="1" outlineLevel="1">
      <c r="A254" s="22" t="inlineStr"/>
      <c r="B254" s="22" t="inlineStr"/>
      <c r="C254" s="22" t="inlineStr"/>
      <c r="D254" s="22" t="inlineStr"/>
      <c r="E254" s="22" t="inlineStr">
        <is>
          <t>Makhana_7-2981</t>
        </is>
      </c>
      <c r="F254" s="22" t="inlineStr"/>
      <c r="G254" s="22" t="inlineStr">
        <is>
          <t>Makhana</t>
        </is>
      </c>
      <c r="H254" s="22" t="inlineStr">
        <is>
          <t>Roasted &amp; Flavored Makhana - Black Pepper Farmley Composite jar 77 g</t>
        </is>
      </c>
      <c r="I254" s="22" t="inlineStr"/>
      <c r="J254" s="24" t="n">
        <v>0</v>
      </c>
      <c r="K254" s="24" t="n">
        <v>0</v>
      </c>
      <c r="L254" s="22" t="inlineStr">
        <is>
          <t>Cloudkart Ventures Private Limited</t>
        </is>
      </c>
      <c r="M254" s="24" t="n">
        <v>0</v>
      </c>
      <c r="N254" s="22" t="inlineStr">
        <is>
          <t>Quick Commerce</t>
        </is>
      </c>
      <c r="O254" s="22" t="inlineStr">
        <is>
          <t>Purnea</t>
        </is>
      </c>
      <c r="P254" s="22" t="inlineStr"/>
      <c r="Q254" s="22" t="inlineStr">
        <is>
          <t>Roasted &amp; Flavoured Makhana</t>
        </is>
      </c>
      <c r="R254" s="25">
        <f>IF(Config!$B$4&gt;0,M254/Config!$B$4,0)</f>
        <v/>
      </c>
      <c r="S254" s="25">
        <f>IF(Config!$B$4&gt;0,K254/Config!$B$4,0)</f>
        <v/>
      </c>
      <c r="T254" s="25">
        <f>R254*Config!$B$7</f>
        <v/>
      </c>
      <c r="U254" s="25">
        <f>S254*Config!$B$7</f>
        <v/>
      </c>
      <c r="V254" s="25" t="n">
        <v>5.54</v>
      </c>
      <c r="W254" s="25" t="n">
        <v>72</v>
      </c>
      <c r="X254" s="26">
        <f>IF(T254&gt;0,V254/T254,0)</f>
        <v/>
      </c>
      <c r="Y254" s="26">
        <f>IF(U254&gt;0,W254/U254,0)</f>
        <v/>
      </c>
      <c r="Z254" s="25">
        <f>T254-V254</f>
        <v/>
      </c>
      <c r="AA254" s="25">
        <f>U254-W254</f>
        <v/>
      </c>
      <c r="AB254" s="25">
        <f>IF(Config!$B$7&gt;0,(V254/Config!$B$7)*Config!$B$4,0)</f>
        <v/>
      </c>
      <c r="AC254" s="25">
        <f>IF(Config!$B$7&gt;0,(W254/Config!$B$7)*Config!$B$4,0)</f>
        <v/>
      </c>
    </row>
    <row r="255" hidden="1" outlineLevel="1">
      <c r="A255" s="22" t="inlineStr"/>
      <c r="B255" s="22" t="inlineStr"/>
      <c r="C255" s="22" t="inlineStr"/>
      <c r="D255" s="22" t="inlineStr"/>
      <c r="E255" s="22" t="inlineStr">
        <is>
          <t>Makhana_7-2983</t>
        </is>
      </c>
      <c r="F255" s="22" t="inlineStr"/>
      <c r="G255" s="22" t="inlineStr">
        <is>
          <t>Makhana</t>
        </is>
      </c>
      <c r="H255" s="22" t="inlineStr">
        <is>
          <t>Roasted &amp; Flavored Makhana - Peri Peri Farmley Composite Jar 77 g</t>
        </is>
      </c>
      <c r="I255" s="22" t="inlineStr"/>
      <c r="J255" s="24" t="n">
        <v>0</v>
      </c>
      <c r="K255" s="24" t="n">
        <v>0</v>
      </c>
      <c r="L255" s="22" t="inlineStr">
        <is>
          <t>Cloudkart Ventures Private Limited</t>
        </is>
      </c>
      <c r="M255" s="24" t="n">
        <v>0</v>
      </c>
      <c r="N255" s="22" t="inlineStr">
        <is>
          <t>Quick Commerce</t>
        </is>
      </c>
      <c r="O255" s="22" t="inlineStr">
        <is>
          <t>Purnea</t>
        </is>
      </c>
      <c r="P255" s="22" t="inlineStr"/>
      <c r="Q255" s="22" t="inlineStr">
        <is>
          <t>Roasted &amp; Flavoured Makhana</t>
        </is>
      </c>
      <c r="R255" s="25">
        <f>IF(Config!$B$4&gt;0,M255/Config!$B$4,0)</f>
        <v/>
      </c>
      <c r="S255" s="25">
        <f>IF(Config!$B$4&gt;0,K255/Config!$B$4,0)</f>
        <v/>
      </c>
      <c r="T255" s="25">
        <f>R255*Config!$B$7</f>
        <v/>
      </c>
      <c r="U255" s="25">
        <f>S255*Config!$B$7</f>
        <v/>
      </c>
      <c r="V255" s="25" t="n">
        <v>72.06999999999999</v>
      </c>
      <c r="W255" s="25" t="n">
        <v>936</v>
      </c>
      <c r="X255" s="26">
        <f>IF(T255&gt;0,V255/T255,0)</f>
        <v/>
      </c>
      <c r="Y255" s="26">
        <f>IF(U255&gt;0,W255/U255,0)</f>
        <v/>
      </c>
      <c r="Z255" s="25">
        <f>T255-V255</f>
        <v/>
      </c>
      <c r="AA255" s="25">
        <f>U255-W255</f>
        <v/>
      </c>
      <c r="AB255" s="25">
        <f>IF(Config!$B$7&gt;0,(V255/Config!$B$7)*Config!$B$4,0)</f>
        <v/>
      </c>
      <c r="AC255" s="25">
        <f>IF(Config!$B$7&gt;0,(W255/Config!$B$7)*Config!$B$4,0)</f>
        <v/>
      </c>
    </row>
    <row r="256" hidden="1" outlineLevel="1">
      <c r="A256" s="22" t="inlineStr"/>
      <c r="B256" s="22" t="inlineStr"/>
      <c r="C256" s="22" t="inlineStr"/>
      <c r="D256" s="22" t="inlineStr"/>
      <c r="E256" s="22" t="inlineStr">
        <is>
          <t>Makhana_7-2984</t>
        </is>
      </c>
      <c r="F256" s="22" t="inlineStr"/>
      <c r="G256" s="22" t="inlineStr">
        <is>
          <t>Makhana</t>
        </is>
      </c>
      <c r="H256" s="22" t="inlineStr">
        <is>
          <t>Roasted &amp; Salted Makhana Farmley Composite Jar 77 g</t>
        </is>
      </c>
      <c r="I256" s="22" t="inlineStr"/>
      <c r="J256" s="24" t="n">
        <v>0</v>
      </c>
      <c r="K256" s="24" t="n">
        <v>0</v>
      </c>
      <c r="L256" s="22" t="inlineStr">
        <is>
          <t>Cloudkart Ventures Private Limited</t>
        </is>
      </c>
      <c r="M256" s="24" t="n">
        <v>0</v>
      </c>
      <c r="N256" s="22" t="inlineStr">
        <is>
          <t>Quick Commerce</t>
        </is>
      </c>
      <c r="O256" s="22" t="inlineStr">
        <is>
          <t>Purnea</t>
        </is>
      </c>
      <c r="P256" s="22" t="inlineStr"/>
      <c r="Q256" s="22" t="inlineStr">
        <is>
          <t>Roasted &amp; Flavoured Makhana</t>
        </is>
      </c>
      <c r="R256" s="25">
        <f>IF(Config!$B$4&gt;0,M256/Config!$B$4,0)</f>
        <v/>
      </c>
      <c r="S256" s="25">
        <f>IF(Config!$B$4&gt;0,K256/Config!$B$4,0)</f>
        <v/>
      </c>
      <c r="T256" s="25">
        <f>R256*Config!$B$7</f>
        <v/>
      </c>
      <c r="U256" s="25">
        <f>S256*Config!$B$7</f>
        <v/>
      </c>
      <c r="V256" s="25" t="n">
        <v>116.42</v>
      </c>
      <c r="W256" s="25" t="n">
        <v>1512</v>
      </c>
      <c r="X256" s="26">
        <f>IF(T256&gt;0,V256/T256,0)</f>
        <v/>
      </c>
      <c r="Y256" s="26">
        <f>IF(U256&gt;0,W256/U256,0)</f>
        <v/>
      </c>
      <c r="Z256" s="25">
        <f>T256-V256</f>
        <v/>
      </c>
      <c r="AA256" s="25">
        <f>U256-W256</f>
        <v/>
      </c>
      <c r="AB256" s="25">
        <f>IF(Config!$B$7&gt;0,(V256/Config!$B$7)*Config!$B$4,0)</f>
        <v/>
      </c>
      <c r="AC256" s="25">
        <f>IF(Config!$B$7&gt;0,(W256/Config!$B$7)*Config!$B$4,0)</f>
        <v/>
      </c>
    </row>
    <row r="257" hidden="1" outlineLevel="1">
      <c r="A257" s="22" t="inlineStr"/>
      <c r="B257" s="22" t="inlineStr"/>
      <c r="C257" s="22" t="inlineStr"/>
      <c r="D257" s="22" t="inlineStr"/>
      <c r="E257" s="22" t="inlineStr">
        <is>
          <t>Makhana_7-2985</t>
        </is>
      </c>
      <c r="F257" s="22" t="inlineStr"/>
      <c r="G257" s="22" t="inlineStr">
        <is>
          <t>Makhana</t>
        </is>
      </c>
      <c r="H257" s="22" t="inlineStr">
        <is>
          <t>Roasted &amp; Flavored Makhana - Tangy Tomato Farmley Composite Jar 77 g</t>
        </is>
      </c>
      <c r="I257" s="22" t="inlineStr"/>
      <c r="J257" s="24" t="n">
        <v>0</v>
      </c>
      <c r="K257" s="24" t="n">
        <v>0</v>
      </c>
      <c r="L257" s="22" t="inlineStr">
        <is>
          <t>Cloudkart Ventures Private Limited</t>
        </is>
      </c>
      <c r="M257" s="24" t="n">
        <v>0</v>
      </c>
      <c r="N257" s="22" t="inlineStr">
        <is>
          <t>Quick Commerce</t>
        </is>
      </c>
      <c r="O257" s="22" t="inlineStr">
        <is>
          <t>Purnea</t>
        </is>
      </c>
      <c r="P257" s="22" t="inlineStr"/>
      <c r="Q257" s="22" t="inlineStr">
        <is>
          <t>Roasted &amp; Flavoured Makhana</t>
        </is>
      </c>
      <c r="R257" s="25">
        <f>IF(Config!$B$4&gt;0,M257/Config!$B$4,0)</f>
        <v/>
      </c>
      <c r="S257" s="25">
        <f>IF(Config!$B$4&gt;0,K257/Config!$B$4,0)</f>
        <v/>
      </c>
      <c r="T257" s="25">
        <f>R257*Config!$B$7</f>
        <v/>
      </c>
      <c r="U257" s="25">
        <f>S257*Config!$B$7</f>
        <v/>
      </c>
      <c r="V257" s="25" t="n">
        <v>36.96</v>
      </c>
      <c r="W257" s="25" t="n">
        <v>480</v>
      </c>
      <c r="X257" s="26">
        <f>IF(T257&gt;0,V257/T257,0)</f>
        <v/>
      </c>
      <c r="Y257" s="26">
        <f>IF(U257&gt;0,W257/U257,0)</f>
        <v/>
      </c>
      <c r="Z257" s="25">
        <f>T257-V257</f>
        <v/>
      </c>
      <c r="AA257" s="25">
        <f>U257-W257</f>
        <v/>
      </c>
      <c r="AB257" s="25">
        <f>IF(Config!$B$7&gt;0,(V257/Config!$B$7)*Config!$B$4,0)</f>
        <v/>
      </c>
      <c r="AC257" s="25">
        <f>IF(Config!$B$7&gt;0,(W257/Config!$B$7)*Config!$B$4,0)</f>
        <v/>
      </c>
    </row>
    <row r="258" hidden="1" outlineLevel="1">
      <c r="A258" s="22" t="inlineStr"/>
      <c r="B258" s="22" t="inlineStr"/>
      <c r="C258" s="22" t="inlineStr"/>
      <c r="D258" s="22" t="inlineStr"/>
      <c r="E258" s="22" t="inlineStr">
        <is>
          <t>Makhana_7-2986</t>
        </is>
      </c>
      <c r="F258" s="22" t="inlineStr"/>
      <c r="G258" s="22" t="inlineStr">
        <is>
          <t>Makhana</t>
        </is>
      </c>
      <c r="H258" s="22" t="inlineStr">
        <is>
          <t>Roasted &amp; Flavored Makhana -Cream and Onion Farmley Composite Jar 77 g</t>
        </is>
      </c>
      <c r="I258" s="22" t="inlineStr"/>
      <c r="J258" s="24" t="n">
        <v>0</v>
      </c>
      <c r="K258" s="24" t="n">
        <v>0</v>
      </c>
      <c r="L258" s="22" t="inlineStr">
        <is>
          <t>Cloudkart Ventures Private Limited</t>
        </is>
      </c>
      <c r="M258" s="24" t="n">
        <v>0</v>
      </c>
      <c r="N258" s="22" t="inlineStr">
        <is>
          <t>Quick Commerce</t>
        </is>
      </c>
      <c r="O258" s="22" t="inlineStr">
        <is>
          <t>Purnea</t>
        </is>
      </c>
      <c r="P258" s="22" t="inlineStr"/>
      <c r="Q258" s="22" t="inlineStr">
        <is>
          <t>Roasted &amp; Flavoured Makhana</t>
        </is>
      </c>
      <c r="R258" s="25">
        <f>IF(Config!$B$4&gt;0,M258/Config!$B$4,0)</f>
        <v/>
      </c>
      <c r="S258" s="25">
        <f>IF(Config!$B$4&gt;0,K258/Config!$B$4,0)</f>
        <v/>
      </c>
      <c r="T258" s="25">
        <f>R258*Config!$B$7</f>
        <v/>
      </c>
      <c r="U258" s="25">
        <f>S258*Config!$B$7</f>
        <v/>
      </c>
      <c r="V258" s="25" t="n">
        <v>57.29</v>
      </c>
      <c r="W258" s="25" t="n">
        <v>744</v>
      </c>
      <c r="X258" s="26">
        <f>IF(T258&gt;0,V258/T258,0)</f>
        <v/>
      </c>
      <c r="Y258" s="26">
        <f>IF(U258&gt;0,W258/U258,0)</f>
        <v/>
      </c>
      <c r="Z258" s="25">
        <f>T258-V258</f>
        <v/>
      </c>
      <c r="AA258" s="25">
        <f>U258-W258</f>
        <v/>
      </c>
      <c r="AB258" s="25">
        <f>IF(Config!$B$7&gt;0,(V258/Config!$B$7)*Config!$B$4,0)</f>
        <v/>
      </c>
      <c r="AC258" s="25">
        <f>IF(Config!$B$7&gt;0,(W258/Config!$B$7)*Config!$B$4,0)</f>
        <v/>
      </c>
    </row>
    <row r="259" hidden="1" outlineLevel="1">
      <c r="A259" s="22" t="inlineStr"/>
      <c r="B259" s="22" t="inlineStr"/>
      <c r="C259" s="22" t="inlineStr"/>
      <c r="D259" s="22" t="inlineStr"/>
      <c r="E259" s="22" t="inlineStr">
        <is>
          <t>Makhana_7-2992</t>
        </is>
      </c>
      <c r="F259" s="22" t="inlineStr"/>
      <c r="G259" s="22" t="inlineStr">
        <is>
          <t>Makhana</t>
        </is>
      </c>
      <c r="H259" s="22" t="inlineStr">
        <is>
          <t>Roasted &amp; Flavoured Peri Peri Makhana Farmley Jar 55 g</t>
        </is>
      </c>
      <c r="I259" s="22" t="inlineStr"/>
      <c r="J259" s="24" t="n">
        <v>0</v>
      </c>
      <c r="K259" s="24" t="n">
        <v>0</v>
      </c>
      <c r="L259" s="22" t="inlineStr">
        <is>
          <t>Cloudkart Ventures Private Limited</t>
        </is>
      </c>
      <c r="M259" s="24" t="n">
        <v>0</v>
      </c>
      <c r="N259" s="22" t="inlineStr">
        <is>
          <t>Quick Commerce</t>
        </is>
      </c>
      <c r="O259" s="22" t="inlineStr">
        <is>
          <t>Purnea</t>
        </is>
      </c>
      <c r="P259" s="22" t="inlineStr"/>
      <c r="Q259" s="22" t="inlineStr">
        <is>
          <t>Roasted &amp; Flavoured Makhana</t>
        </is>
      </c>
      <c r="R259" s="25">
        <f>IF(Config!$B$4&gt;0,M259/Config!$B$4,0)</f>
        <v/>
      </c>
      <c r="S259" s="25">
        <f>IF(Config!$B$4&gt;0,K259/Config!$B$4,0)</f>
        <v/>
      </c>
      <c r="T259" s="25">
        <f>R259*Config!$B$7</f>
        <v/>
      </c>
      <c r="U259" s="25">
        <f>S259*Config!$B$7</f>
        <v/>
      </c>
      <c r="V259" s="25" t="n">
        <v>23.1</v>
      </c>
      <c r="W259" s="25" t="n">
        <v>420</v>
      </c>
      <c r="X259" s="26">
        <f>IF(T259&gt;0,V259/T259,0)</f>
        <v/>
      </c>
      <c r="Y259" s="26">
        <f>IF(U259&gt;0,W259/U259,0)</f>
        <v/>
      </c>
      <c r="Z259" s="25">
        <f>T259-V259</f>
        <v/>
      </c>
      <c r="AA259" s="25">
        <f>U259-W259</f>
        <v/>
      </c>
      <c r="AB259" s="25">
        <f>IF(Config!$B$7&gt;0,(V259/Config!$B$7)*Config!$B$4,0)</f>
        <v/>
      </c>
      <c r="AC259" s="25">
        <f>IF(Config!$B$7&gt;0,(W259/Config!$B$7)*Config!$B$4,0)</f>
        <v/>
      </c>
    </row>
    <row r="260" hidden="1" outlineLevel="1">
      <c r="A260" s="22" t="inlineStr"/>
      <c r="B260" s="22" t="inlineStr"/>
      <c r="C260" s="22" t="inlineStr"/>
      <c r="D260" s="22" t="inlineStr"/>
      <c r="E260" s="22" t="inlineStr">
        <is>
          <t>Makhana_7-2994</t>
        </is>
      </c>
      <c r="F260" s="22" t="inlineStr"/>
      <c r="G260" s="22" t="inlineStr">
        <is>
          <t>Makhana</t>
        </is>
      </c>
      <c r="H260" s="22" t="inlineStr">
        <is>
          <t>Roasted &amp; Salted Makhana Farmley Jar 55 g</t>
        </is>
      </c>
      <c r="I260" s="22" t="inlineStr"/>
      <c r="J260" s="24" t="n">
        <v>0</v>
      </c>
      <c r="K260" s="24" t="n">
        <v>0</v>
      </c>
      <c r="L260" s="22" t="inlineStr">
        <is>
          <t>Cloudkart Ventures Private Limited</t>
        </is>
      </c>
      <c r="M260" s="24" t="n">
        <v>0</v>
      </c>
      <c r="N260" s="22" t="inlineStr">
        <is>
          <t>Quick Commerce</t>
        </is>
      </c>
      <c r="O260" s="22" t="inlineStr">
        <is>
          <t>Purnea</t>
        </is>
      </c>
      <c r="P260" s="22" t="inlineStr"/>
      <c r="Q260" s="22" t="inlineStr">
        <is>
          <t>Roasted &amp; Flavoured Makhana</t>
        </is>
      </c>
      <c r="R260" s="25">
        <f>IF(Config!$B$4&gt;0,M260/Config!$B$4,0)</f>
        <v/>
      </c>
      <c r="S260" s="25">
        <f>IF(Config!$B$4&gt;0,K260/Config!$B$4,0)</f>
        <v/>
      </c>
      <c r="T260" s="25">
        <f>R260*Config!$B$7</f>
        <v/>
      </c>
      <c r="U260" s="25">
        <f>S260*Config!$B$7</f>
        <v/>
      </c>
      <c r="V260" s="25" t="n">
        <v>19.25</v>
      </c>
      <c r="W260" s="25" t="n">
        <v>350</v>
      </c>
      <c r="X260" s="26">
        <f>IF(T260&gt;0,V260/T260,0)</f>
        <v/>
      </c>
      <c r="Y260" s="26">
        <f>IF(U260&gt;0,W260/U260,0)</f>
        <v/>
      </c>
      <c r="Z260" s="25">
        <f>T260-V260</f>
        <v/>
      </c>
      <c r="AA260" s="25">
        <f>U260-W260</f>
        <v/>
      </c>
      <c r="AB260" s="25">
        <f>IF(Config!$B$7&gt;0,(V260/Config!$B$7)*Config!$B$4,0)</f>
        <v/>
      </c>
      <c r="AC260" s="25">
        <f>IF(Config!$B$7&gt;0,(W260/Config!$B$7)*Config!$B$4,0)</f>
        <v/>
      </c>
    </row>
    <row r="261" hidden="1" outlineLevel="1">
      <c r="A261" s="22" t="inlineStr"/>
      <c r="B261" s="22" t="inlineStr"/>
      <c r="C261" s="22" t="inlineStr"/>
      <c r="D261" s="22" t="inlineStr"/>
      <c r="E261" s="22" t="inlineStr">
        <is>
          <t>Makhana_7-2995</t>
        </is>
      </c>
      <c r="F261" s="22" t="inlineStr"/>
      <c r="G261" s="22" t="inlineStr">
        <is>
          <t>Makhana</t>
        </is>
      </c>
      <c r="H261" s="22" t="inlineStr">
        <is>
          <t>Roasted &amp; Flavoured Cream &amp; Onion Makhana Farmley Jar 55 g</t>
        </is>
      </c>
      <c r="I261" s="22" t="inlineStr"/>
      <c r="J261" s="24" t="n">
        <v>0</v>
      </c>
      <c r="K261" s="24" t="n">
        <v>0</v>
      </c>
      <c r="L261" s="22" t="inlineStr">
        <is>
          <t>Cloudkart Ventures Private Limited</t>
        </is>
      </c>
      <c r="M261" s="24" t="n">
        <v>0</v>
      </c>
      <c r="N261" s="22" t="inlineStr">
        <is>
          <t>Quick Commerce</t>
        </is>
      </c>
      <c r="O261" s="22" t="inlineStr">
        <is>
          <t>Purnea</t>
        </is>
      </c>
      <c r="P261" s="22" t="inlineStr"/>
      <c r="Q261" s="22" t="inlineStr">
        <is>
          <t>Roasted &amp; Flavoured Makhana</t>
        </is>
      </c>
      <c r="R261" s="25">
        <f>IF(Config!$B$4&gt;0,M261/Config!$B$4,0)</f>
        <v/>
      </c>
      <c r="S261" s="25">
        <f>IF(Config!$B$4&gt;0,K261/Config!$B$4,0)</f>
        <v/>
      </c>
      <c r="T261" s="25">
        <f>R261*Config!$B$7</f>
        <v/>
      </c>
      <c r="U261" s="25">
        <f>S261*Config!$B$7</f>
        <v/>
      </c>
      <c r="V261" s="25" t="n">
        <v>19.25</v>
      </c>
      <c r="W261" s="25" t="n">
        <v>350</v>
      </c>
      <c r="X261" s="26">
        <f>IF(T261&gt;0,V261/T261,0)</f>
        <v/>
      </c>
      <c r="Y261" s="26">
        <f>IF(U261&gt;0,W261/U261,0)</f>
        <v/>
      </c>
      <c r="Z261" s="25">
        <f>T261-V261</f>
        <v/>
      </c>
      <c r="AA261" s="25">
        <f>U261-W261</f>
        <v/>
      </c>
      <c r="AB261" s="25">
        <f>IF(Config!$B$7&gt;0,(V261/Config!$B$7)*Config!$B$4,0)</f>
        <v/>
      </c>
      <c r="AC261" s="25">
        <f>IF(Config!$B$7&gt;0,(W261/Config!$B$7)*Config!$B$4,0)</f>
        <v/>
      </c>
    </row>
    <row r="262" hidden="1" outlineLevel="1">
      <c r="A262" s="22" t="inlineStr"/>
      <c r="B262" s="22" t="inlineStr"/>
      <c r="C262" s="22" t="inlineStr"/>
      <c r="D262" s="22" t="inlineStr"/>
      <c r="E262" s="22" t="inlineStr">
        <is>
          <t>Makhana_7-2998</t>
        </is>
      </c>
      <c r="F262" s="22" t="inlineStr"/>
      <c r="G262" s="22" t="inlineStr">
        <is>
          <t>Makhana</t>
        </is>
      </c>
      <c r="H262" s="22" t="inlineStr">
        <is>
          <t>Roasted &amp; Flavoured Cheddar Cheese Makhana Farmley Jar 55 g</t>
        </is>
      </c>
      <c r="I262" s="22" t="inlineStr"/>
      <c r="J262" s="24" t="n">
        <v>0</v>
      </c>
      <c r="K262" s="24" t="n">
        <v>0</v>
      </c>
      <c r="L262" s="22" t="inlineStr">
        <is>
          <t>Cloudkart Ventures Private Limited</t>
        </is>
      </c>
      <c r="M262" s="24" t="n">
        <v>0</v>
      </c>
      <c r="N262" s="22" t="inlineStr">
        <is>
          <t>Quick Commerce</t>
        </is>
      </c>
      <c r="O262" s="22" t="inlineStr">
        <is>
          <t>Purnea</t>
        </is>
      </c>
      <c r="P262" s="22" t="inlineStr"/>
      <c r="Q262" s="22" t="inlineStr">
        <is>
          <t>Roasted &amp; Flavoured Makhana</t>
        </is>
      </c>
      <c r="R262" s="25">
        <f>IF(Config!$B$4&gt;0,M262/Config!$B$4,0)</f>
        <v/>
      </c>
      <c r="S262" s="25">
        <f>IF(Config!$B$4&gt;0,K262/Config!$B$4,0)</f>
        <v/>
      </c>
      <c r="T262" s="25">
        <f>R262*Config!$B$7</f>
        <v/>
      </c>
      <c r="U262" s="25">
        <f>S262*Config!$B$7</f>
        <v/>
      </c>
      <c r="V262" s="25" t="n">
        <v>17.32</v>
      </c>
      <c r="W262" s="25" t="n">
        <v>315</v>
      </c>
      <c r="X262" s="26">
        <f>IF(T262&gt;0,V262/T262,0)</f>
        <v/>
      </c>
      <c r="Y262" s="26">
        <f>IF(U262&gt;0,W262/U262,0)</f>
        <v/>
      </c>
      <c r="Z262" s="25">
        <f>T262-V262</f>
        <v/>
      </c>
      <c r="AA262" s="25">
        <f>U262-W262</f>
        <v/>
      </c>
      <c r="AB262" s="25">
        <f>IF(Config!$B$7&gt;0,(V262/Config!$B$7)*Config!$B$4,0)</f>
        <v/>
      </c>
      <c r="AC262" s="25">
        <f>IF(Config!$B$7&gt;0,(W262/Config!$B$7)*Config!$B$4,0)</f>
        <v/>
      </c>
    </row>
    <row r="263" hidden="1" outlineLevel="1">
      <c r="A263" s="22" t="inlineStr"/>
      <c r="B263" s="22" t="inlineStr"/>
      <c r="C263" s="22" t="inlineStr"/>
      <c r="D263" s="22" t="inlineStr"/>
      <c r="E263" s="22" t="inlineStr">
        <is>
          <t>Makhana_7-2999</t>
        </is>
      </c>
      <c r="F263" s="22" t="inlineStr"/>
      <c r="G263" s="22" t="inlineStr">
        <is>
          <t>Makhana</t>
        </is>
      </c>
      <c r="H263" s="22" t="inlineStr">
        <is>
          <t>Roasted &amp; Flavoured Salt &amp; Pepper Makhana Farmley Jar 55 g</t>
        </is>
      </c>
      <c r="I263" s="22" t="inlineStr"/>
      <c r="J263" s="24" t="n">
        <v>0</v>
      </c>
      <c r="K263" s="24" t="n">
        <v>0</v>
      </c>
      <c r="L263" s="22" t="inlineStr">
        <is>
          <t>Cloudkart Ventures Private Limited</t>
        </is>
      </c>
      <c r="M263" s="24" t="n">
        <v>0</v>
      </c>
      <c r="N263" s="22" t="inlineStr">
        <is>
          <t>Quick Commerce</t>
        </is>
      </c>
      <c r="O263" s="22" t="inlineStr">
        <is>
          <t>Purnea</t>
        </is>
      </c>
      <c r="P263" s="22" t="inlineStr"/>
      <c r="Q263" s="22" t="inlineStr">
        <is>
          <t>Roasted &amp; Flavoured Makhana</t>
        </is>
      </c>
      <c r="R263" s="25">
        <f>IF(Config!$B$4&gt;0,M263/Config!$B$4,0)</f>
        <v/>
      </c>
      <c r="S263" s="25">
        <f>IF(Config!$B$4&gt;0,K263/Config!$B$4,0)</f>
        <v/>
      </c>
      <c r="T263" s="25">
        <f>R263*Config!$B$7</f>
        <v/>
      </c>
      <c r="U263" s="25">
        <f>S263*Config!$B$7</f>
        <v/>
      </c>
      <c r="V263" s="25" t="n">
        <v>3.85</v>
      </c>
      <c r="W263" s="25" t="n">
        <v>70</v>
      </c>
      <c r="X263" s="26">
        <f>IF(T263&gt;0,V263/T263,0)</f>
        <v/>
      </c>
      <c r="Y263" s="26">
        <f>IF(U263&gt;0,W263/U263,0)</f>
        <v/>
      </c>
      <c r="Z263" s="25">
        <f>T263-V263</f>
        <v/>
      </c>
      <c r="AA263" s="25">
        <f>U263-W263</f>
        <v/>
      </c>
      <c r="AB263" s="25">
        <f>IF(Config!$B$7&gt;0,(V263/Config!$B$7)*Config!$B$4,0)</f>
        <v/>
      </c>
      <c r="AC263" s="25">
        <f>IF(Config!$B$7&gt;0,(W263/Config!$B$7)*Config!$B$4,0)</f>
        <v/>
      </c>
    </row>
    <row r="264" hidden="1" outlineLevel="1">
      <c r="A264" s="22" t="inlineStr"/>
      <c r="B264" s="22" t="inlineStr"/>
      <c r="C264" s="22" t="inlineStr"/>
      <c r="D264" s="22" t="inlineStr"/>
      <c r="E264" s="22" t="inlineStr">
        <is>
          <t>Makhana_7-30136</t>
        </is>
      </c>
      <c r="F264" s="22" t="inlineStr"/>
      <c r="G264" s="22" t="inlineStr">
        <is>
          <t>Makhana</t>
        </is>
      </c>
      <c r="H264" s="22" t="inlineStr">
        <is>
          <t>Roasted &amp; Flavoured Makhana - Lemon Chilli Farmley Composite Jar 77 g</t>
        </is>
      </c>
      <c r="I264" s="22" t="inlineStr"/>
      <c r="J264" s="24" t="n">
        <v>0</v>
      </c>
      <c r="K264" s="24" t="n">
        <v>0</v>
      </c>
      <c r="L264" s="22" t="inlineStr">
        <is>
          <t>Cloudkart Ventures Private Limited</t>
        </is>
      </c>
      <c r="M264" s="24" t="n">
        <v>0</v>
      </c>
      <c r="N264" s="22" t="inlineStr">
        <is>
          <t>Quick Commerce</t>
        </is>
      </c>
      <c r="O264" s="22" t="inlineStr">
        <is>
          <t>Purnea</t>
        </is>
      </c>
      <c r="P264" s="22" t="inlineStr"/>
      <c r="Q264" s="22" t="inlineStr">
        <is>
          <t>Roasted &amp; Flavoured Makhana</t>
        </is>
      </c>
      <c r="R264" s="25">
        <f>IF(Config!$B$4&gt;0,M264/Config!$B$4,0)</f>
        <v/>
      </c>
      <c r="S264" s="25">
        <f>IF(Config!$B$4&gt;0,K264/Config!$B$4,0)</f>
        <v/>
      </c>
      <c r="T264" s="25">
        <f>R264*Config!$B$7</f>
        <v/>
      </c>
      <c r="U264" s="25">
        <f>S264*Config!$B$7</f>
        <v/>
      </c>
      <c r="V264" s="25" t="n">
        <v>9.24</v>
      </c>
      <c r="W264" s="25" t="n">
        <v>120</v>
      </c>
      <c r="X264" s="26">
        <f>IF(T264&gt;0,V264/T264,0)</f>
        <v/>
      </c>
      <c r="Y264" s="26">
        <f>IF(U264&gt;0,W264/U264,0)</f>
        <v/>
      </c>
      <c r="Z264" s="25">
        <f>T264-V264</f>
        <v/>
      </c>
      <c r="AA264" s="25">
        <f>U264-W264</f>
        <v/>
      </c>
      <c r="AB264" s="25">
        <f>IF(Config!$B$7&gt;0,(V264/Config!$B$7)*Config!$B$4,0)</f>
        <v/>
      </c>
      <c r="AC264" s="25">
        <f>IF(Config!$B$7&gt;0,(W264/Config!$B$7)*Config!$B$4,0)</f>
        <v/>
      </c>
    </row>
    <row r="265" hidden="1" outlineLevel="1">
      <c r="A265" s="22" t="inlineStr"/>
      <c r="B265" s="22" t="inlineStr"/>
      <c r="C265" s="22" t="inlineStr"/>
      <c r="D265" s="22" t="inlineStr"/>
      <c r="E265" s="22" t="inlineStr">
        <is>
          <t>Makhana_7-30146</t>
        </is>
      </c>
      <c r="F265" s="22" t="inlineStr"/>
      <c r="G265" s="22" t="inlineStr">
        <is>
          <t>Makhana</t>
        </is>
      </c>
      <c r="H265" s="22" t="inlineStr">
        <is>
          <t>Roasted &amp; Flavored Makhana- Cheesy cheddar 20g</t>
        </is>
      </c>
      <c r="I265" s="22" t="inlineStr"/>
      <c r="J265" s="24" t="n">
        <v>0</v>
      </c>
      <c r="K265" s="24" t="n">
        <v>0</v>
      </c>
      <c r="L265" s="22" t="inlineStr">
        <is>
          <t>Cloudkart Ventures Private Limited</t>
        </is>
      </c>
      <c r="M265" s="24" t="n">
        <v>0</v>
      </c>
      <c r="N265" s="22" t="inlineStr">
        <is>
          <t>Quick Commerce</t>
        </is>
      </c>
      <c r="O265" s="22" t="inlineStr">
        <is>
          <t>Purnea</t>
        </is>
      </c>
      <c r="P265" s="22" t="inlineStr"/>
      <c r="Q265" s="22" t="inlineStr">
        <is>
          <t>Roasted &amp; Flavoured Makhana</t>
        </is>
      </c>
      <c r="R265" s="25">
        <f>IF(Config!$B$4&gt;0,M265/Config!$B$4,0)</f>
        <v/>
      </c>
      <c r="S265" s="25">
        <f>IF(Config!$B$4&gt;0,K265/Config!$B$4,0)</f>
        <v/>
      </c>
      <c r="T265" s="25">
        <f>R265*Config!$B$7</f>
        <v/>
      </c>
      <c r="U265" s="25">
        <f>S265*Config!$B$7</f>
        <v/>
      </c>
      <c r="V265" s="25" t="n">
        <v>6</v>
      </c>
      <c r="W265" s="25" t="n">
        <v>300</v>
      </c>
      <c r="X265" s="26">
        <f>IF(T265&gt;0,V265/T265,0)</f>
        <v/>
      </c>
      <c r="Y265" s="26">
        <f>IF(U265&gt;0,W265/U265,0)</f>
        <v/>
      </c>
      <c r="Z265" s="25">
        <f>T265-V265</f>
        <v/>
      </c>
      <c r="AA265" s="25">
        <f>U265-W265</f>
        <v/>
      </c>
      <c r="AB265" s="25">
        <f>IF(Config!$B$7&gt;0,(V265/Config!$B$7)*Config!$B$4,0)</f>
        <v/>
      </c>
      <c r="AC265" s="25">
        <f>IF(Config!$B$7&gt;0,(W265/Config!$B$7)*Config!$B$4,0)</f>
        <v/>
      </c>
    </row>
    <row r="266" hidden="1" outlineLevel="1">
      <c r="A266" s="22" t="inlineStr"/>
      <c r="B266" s="22" t="inlineStr"/>
      <c r="C266" s="22" t="inlineStr"/>
      <c r="D266" s="22" t="inlineStr"/>
      <c r="E266" s="22" t="inlineStr">
        <is>
          <t>Makhana_7-30147</t>
        </is>
      </c>
      <c r="F266" s="22" t="inlineStr"/>
      <c r="G266" s="22" t="inlineStr">
        <is>
          <t>Makhana</t>
        </is>
      </c>
      <c r="H266" s="22" t="inlineStr">
        <is>
          <t>Roasted &amp; Flavored Makhana-Lemon Chilli 20g</t>
        </is>
      </c>
      <c r="I266" s="22" t="inlineStr"/>
      <c r="J266" s="24" t="n">
        <v>0</v>
      </c>
      <c r="K266" s="24" t="n">
        <v>0</v>
      </c>
      <c r="L266" s="22" t="inlineStr">
        <is>
          <t>Cloudkart Ventures Private Limited</t>
        </is>
      </c>
      <c r="M266" s="24" t="n">
        <v>0</v>
      </c>
      <c r="N266" s="22" t="inlineStr">
        <is>
          <t>Quick Commerce</t>
        </is>
      </c>
      <c r="O266" s="22" t="inlineStr">
        <is>
          <t>Purnea</t>
        </is>
      </c>
      <c r="P266" s="22" t="inlineStr"/>
      <c r="Q266" s="22" t="inlineStr">
        <is>
          <t>Roasted &amp; Flavoured Makhana</t>
        </is>
      </c>
      <c r="R266" s="25">
        <f>IF(Config!$B$4&gt;0,M266/Config!$B$4,0)</f>
        <v/>
      </c>
      <c r="S266" s="25">
        <f>IF(Config!$B$4&gt;0,K266/Config!$B$4,0)</f>
        <v/>
      </c>
      <c r="T266" s="25">
        <f>R266*Config!$B$7</f>
        <v/>
      </c>
      <c r="U266" s="25">
        <f>S266*Config!$B$7</f>
        <v/>
      </c>
      <c r="V266" s="25" t="n">
        <v>24</v>
      </c>
      <c r="W266" s="25" t="n">
        <v>1200</v>
      </c>
      <c r="X266" s="26">
        <f>IF(T266&gt;0,V266/T266,0)</f>
        <v/>
      </c>
      <c r="Y266" s="26">
        <f>IF(U266&gt;0,W266/U266,0)</f>
        <v/>
      </c>
      <c r="Z266" s="25">
        <f>T266-V266</f>
        <v/>
      </c>
      <c r="AA266" s="25">
        <f>U266-W266</f>
        <v/>
      </c>
      <c r="AB266" s="25">
        <f>IF(Config!$B$7&gt;0,(V266/Config!$B$7)*Config!$B$4,0)</f>
        <v/>
      </c>
      <c r="AC266" s="25">
        <f>IF(Config!$B$7&gt;0,(W266/Config!$B$7)*Config!$B$4,0)</f>
        <v/>
      </c>
    </row>
    <row r="267" hidden="1" outlineLevel="1">
      <c r="A267" s="22" t="inlineStr"/>
      <c r="B267" s="22" t="inlineStr"/>
      <c r="C267" s="22" t="inlineStr"/>
      <c r="D267" s="22" t="inlineStr"/>
      <c r="E267" s="22" t="inlineStr">
        <is>
          <t>Makhana_7-30149</t>
        </is>
      </c>
      <c r="F267" s="22" t="inlineStr"/>
      <c r="G267" s="22" t="inlineStr">
        <is>
          <t>Makhana</t>
        </is>
      </c>
      <c r="H267" s="22" t="inlineStr">
        <is>
          <t>Roasted &amp; Flavored Makhana-Minty Pudina 20g</t>
        </is>
      </c>
      <c r="I267" s="22" t="inlineStr"/>
      <c r="J267" s="24" t="n">
        <v>0</v>
      </c>
      <c r="K267" s="24" t="n">
        <v>0</v>
      </c>
      <c r="L267" s="22" t="inlineStr">
        <is>
          <t>Cloudkart Ventures Private Limited</t>
        </is>
      </c>
      <c r="M267" s="24" t="n">
        <v>0</v>
      </c>
      <c r="N267" s="22" t="inlineStr">
        <is>
          <t>Quick Commerce</t>
        </is>
      </c>
      <c r="O267" s="22" t="inlineStr">
        <is>
          <t>Purnea</t>
        </is>
      </c>
      <c r="P267" s="22" t="inlineStr"/>
      <c r="Q267" s="22" t="inlineStr">
        <is>
          <t>Roasted &amp; Flavoured Makhana</t>
        </is>
      </c>
      <c r="R267" s="25">
        <f>IF(Config!$B$4&gt;0,M267/Config!$B$4,0)</f>
        <v/>
      </c>
      <c r="S267" s="25">
        <f>IF(Config!$B$4&gt;0,K267/Config!$B$4,0)</f>
        <v/>
      </c>
      <c r="T267" s="25">
        <f>R267*Config!$B$7</f>
        <v/>
      </c>
      <c r="U267" s="25">
        <f>S267*Config!$B$7</f>
        <v/>
      </c>
      <c r="V267" s="25" t="n">
        <v>19.2</v>
      </c>
      <c r="W267" s="25" t="n">
        <v>960</v>
      </c>
      <c r="X267" s="26">
        <f>IF(T267&gt;0,V267/T267,0)</f>
        <v/>
      </c>
      <c r="Y267" s="26">
        <f>IF(U267&gt;0,W267/U267,0)</f>
        <v/>
      </c>
      <c r="Z267" s="25">
        <f>T267-V267</f>
        <v/>
      </c>
      <c r="AA267" s="25">
        <f>U267-W267</f>
        <v/>
      </c>
      <c r="AB267" s="25">
        <f>IF(Config!$B$7&gt;0,(V267/Config!$B$7)*Config!$B$4,0)</f>
        <v/>
      </c>
      <c r="AC267" s="25">
        <f>IF(Config!$B$7&gt;0,(W267/Config!$B$7)*Config!$B$4,0)</f>
        <v/>
      </c>
    </row>
    <row r="268" hidden="1" outlineLevel="1">
      <c r="A268" s="22" t="inlineStr"/>
      <c r="B268" s="22" t="inlineStr"/>
      <c r="C268" s="22" t="inlineStr"/>
      <c r="D268" s="22" t="inlineStr"/>
      <c r="E268" s="22" t="inlineStr">
        <is>
          <t>Makhana_7-30151</t>
        </is>
      </c>
      <c r="F268" s="22" t="inlineStr"/>
      <c r="G268" s="22" t="inlineStr">
        <is>
          <t>Makhana</t>
        </is>
      </c>
      <c r="H268" s="22" t="inlineStr">
        <is>
          <t>Roasted &amp; Flavored Makhana - Tangy Tomato Farmley Pillow Pouch 20 g</t>
        </is>
      </c>
      <c r="I268" s="22" t="inlineStr"/>
      <c r="J268" s="24" t="n">
        <v>0</v>
      </c>
      <c r="K268" s="24" t="n">
        <v>0</v>
      </c>
      <c r="L268" s="22" t="inlineStr">
        <is>
          <t>Cloudkart Ventures Private Limited</t>
        </is>
      </c>
      <c r="M268" s="24" t="n">
        <v>0</v>
      </c>
      <c r="N268" s="22" t="inlineStr">
        <is>
          <t>Quick Commerce</t>
        </is>
      </c>
      <c r="O268" s="22" t="inlineStr">
        <is>
          <t>Purnea</t>
        </is>
      </c>
      <c r="P268" s="22" t="inlineStr"/>
      <c r="Q268" s="22" t="inlineStr">
        <is>
          <t>Roasted &amp; Flavoured Makhana</t>
        </is>
      </c>
      <c r="R268" s="25">
        <f>IF(Config!$B$4&gt;0,M268/Config!$B$4,0)</f>
        <v/>
      </c>
      <c r="S268" s="25">
        <f>IF(Config!$B$4&gt;0,K268/Config!$B$4,0)</f>
        <v/>
      </c>
      <c r="T268" s="25">
        <f>R268*Config!$B$7</f>
        <v/>
      </c>
      <c r="U268" s="25">
        <f>S268*Config!$B$7</f>
        <v/>
      </c>
      <c r="V268" s="25" t="n">
        <v>30</v>
      </c>
      <c r="W268" s="25" t="n">
        <v>1500</v>
      </c>
      <c r="X268" s="26">
        <f>IF(T268&gt;0,V268/T268,0)</f>
        <v/>
      </c>
      <c r="Y268" s="26">
        <f>IF(U268&gt;0,W268/U268,0)</f>
        <v/>
      </c>
      <c r="Z268" s="25">
        <f>T268-V268</f>
        <v/>
      </c>
      <c r="AA268" s="25">
        <f>U268-W268</f>
        <v/>
      </c>
      <c r="AB268" s="25">
        <f>IF(Config!$B$7&gt;0,(V268/Config!$B$7)*Config!$B$4,0)</f>
        <v/>
      </c>
      <c r="AC268" s="25">
        <f>IF(Config!$B$7&gt;0,(W268/Config!$B$7)*Config!$B$4,0)</f>
        <v/>
      </c>
    </row>
    <row r="269" hidden="1" outlineLevel="1">
      <c r="A269" s="22" t="inlineStr"/>
      <c r="B269" s="22" t="inlineStr"/>
      <c r="C269" s="22" t="inlineStr"/>
      <c r="D269" s="22" t="inlineStr"/>
      <c r="E269" s="22" t="inlineStr">
        <is>
          <t>Makhana_7-30152</t>
        </is>
      </c>
      <c r="F269" s="22" t="inlineStr"/>
      <c r="G269" s="22" t="inlineStr">
        <is>
          <t>Makhana</t>
        </is>
      </c>
      <c r="H269" s="22" t="inlineStr">
        <is>
          <t>Roasted &amp; Flavored Makhana - Cream &amp; Onion Farmley Pillow Pouch 20 g</t>
        </is>
      </c>
      <c r="I269" s="22" t="inlineStr"/>
      <c r="J269" s="24" t="n">
        <v>0</v>
      </c>
      <c r="K269" s="24" t="n">
        <v>0</v>
      </c>
      <c r="L269" s="22" t="inlineStr">
        <is>
          <t>Cloudkart Ventures Private Limited</t>
        </is>
      </c>
      <c r="M269" s="24" t="n">
        <v>0</v>
      </c>
      <c r="N269" s="22" t="inlineStr">
        <is>
          <t>Quick Commerce</t>
        </is>
      </c>
      <c r="O269" s="22" t="inlineStr">
        <is>
          <t>Purnea</t>
        </is>
      </c>
      <c r="P269" s="22" t="inlineStr"/>
      <c r="Q269" s="22" t="inlineStr">
        <is>
          <t>Roasted &amp; Flavoured Makhana</t>
        </is>
      </c>
      <c r="R269" s="25">
        <f>IF(Config!$B$4&gt;0,M269/Config!$B$4,0)</f>
        <v/>
      </c>
      <c r="S269" s="25">
        <f>IF(Config!$B$4&gt;0,K269/Config!$B$4,0)</f>
        <v/>
      </c>
      <c r="T269" s="25">
        <f>R269*Config!$B$7</f>
        <v/>
      </c>
      <c r="U269" s="25">
        <f>S269*Config!$B$7</f>
        <v/>
      </c>
      <c r="V269" s="25" t="n">
        <v>32.4</v>
      </c>
      <c r="W269" s="25" t="n">
        <v>1620</v>
      </c>
      <c r="X269" s="26">
        <f>IF(T269&gt;0,V269/T269,0)</f>
        <v/>
      </c>
      <c r="Y269" s="26">
        <f>IF(U269&gt;0,W269/U269,0)</f>
        <v/>
      </c>
      <c r="Z269" s="25">
        <f>T269-V269</f>
        <v/>
      </c>
      <c r="AA269" s="25">
        <f>U269-W269</f>
        <v/>
      </c>
      <c r="AB269" s="25">
        <f>IF(Config!$B$7&gt;0,(V269/Config!$B$7)*Config!$B$4,0)</f>
        <v/>
      </c>
      <c r="AC269" s="25">
        <f>IF(Config!$B$7&gt;0,(W269/Config!$B$7)*Config!$B$4,0)</f>
        <v/>
      </c>
    </row>
    <row r="270" hidden="1" outlineLevel="1">
      <c r="A270" s="22" t="inlineStr"/>
      <c r="B270" s="22" t="inlineStr"/>
      <c r="C270" s="22" t="inlineStr"/>
      <c r="D270" s="22" t="inlineStr"/>
      <c r="E270" s="22" t="inlineStr">
        <is>
          <t>Makhana_7-30153</t>
        </is>
      </c>
      <c r="F270" s="22" t="inlineStr"/>
      <c r="G270" s="22" t="inlineStr">
        <is>
          <t>Makhana</t>
        </is>
      </c>
      <c r="H270" s="22" t="inlineStr">
        <is>
          <t>Roasted &amp; Flavored Makhana - Peri Peri Farmley Pillow Pouch 20 g</t>
        </is>
      </c>
      <c r="I270" s="22" t="inlineStr"/>
      <c r="J270" s="24" t="n">
        <v>0</v>
      </c>
      <c r="K270" s="24" t="n">
        <v>0</v>
      </c>
      <c r="L270" s="22" t="inlineStr">
        <is>
          <t>Cloudkart Ventures Private Limited</t>
        </is>
      </c>
      <c r="M270" s="24" t="n">
        <v>0</v>
      </c>
      <c r="N270" s="22" t="inlineStr">
        <is>
          <t>Quick Commerce</t>
        </is>
      </c>
      <c r="O270" s="22" t="inlineStr">
        <is>
          <t>Purnea</t>
        </is>
      </c>
      <c r="P270" s="22" t="inlineStr"/>
      <c r="Q270" s="22" t="inlineStr">
        <is>
          <t>Roasted &amp; Flavoured Makhana</t>
        </is>
      </c>
      <c r="R270" s="25">
        <f>IF(Config!$B$4&gt;0,M270/Config!$B$4,0)</f>
        <v/>
      </c>
      <c r="S270" s="25">
        <f>IF(Config!$B$4&gt;0,K270/Config!$B$4,0)</f>
        <v/>
      </c>
      <c r="T270" s="25">
        <f>R270*Config!$B$7</f>
        <v/>
      </c>
      <c r="U270" s="25">
        <f>S270*Config!$B$7</f>
        <v/>
      </c>
      <c r="V270" s="25" t="n">
        <v>9.6</v>
      </c>
      <c r="W270" s="25" t="n">
        <v>480</v>
      </c>
      <c r="X270" s="26">
        <f>IF(T270&gt;0,V270/T270,0)</f>
        <v/>
      </c>
      <c r="Y270" s="26">
        <f>IF(U270&gt;0,W270/U270,0)</f>
        <v/>
      </c>
      <c r="Z270" s="25">
        <f>T270-V270</f>
        <v/>
      </c>
      <c r="AA270" s="25">
        <f>U270-W270</f>
        <v/>
      </c>
      <c r="AB270" s="25">
        <f>IF(Config!$B$7&gt;0,(V270/Config!$B$7)*Config!$B$4,0)</f>
        <v/>
      </c>
      <c r="AC270" s="25">
        <f>IF(Config!$B$7&gt;0,(W270/Config!$B$7)*Config!$B$4,0)</f>
        <v/>
      </c>
    </row>
    <row r="271" hidden="1" outlineLevel="1">
      <c r="A271" s="22" t="inlineStr"/>
      <c r="B271" s="22" t="inlineStr"/>
      <c r="C271" s="22" t="inlineStr"/>
      <c r="D271" s="22" t="inlineStr"/>
      <c r="E271" s="22" t="inlineStr">
        <is>
          <t>Makhana_7-30155</t>
        </is>
      </c>
      <c r="F271" s="22" t="inlineStr"/>
      <c r="G271" s="22" t="inlineStr">
        <is>
          <t>Makhana</t>
        </is>
      </c>
      <c r="H271" s="22" t="inlineStr">
        <is>
          <t>Roasted &amp; Salted Makhana Farmley Pillow Pouch 20 g</t>
        </is>
      </c>
      <c r="I271" s="22" t="inlineStr"/>
      <c r="J271" s="24" t="n">
        <v>0</v>
      </c>
      <c r="K271" s="24" t="n">
        <v>0</v>
      </c>
      <c r="L271" s="22" t="inlineStr">
        <is>
          <t>Cloudkart Ventures Private Limited</t>
        </is>
      </c>
      <c r="M271" s="24" t="n">
        <v>0</v>
      </c>
      <c r="N271" s="22" t="inlineStr">
        <is>
          <t>Quick Commerce</t>
        </is>
      </c>
      <c r="O271" s="22" t="inlineStr">
        <is>
          <t>Purnea</t>
        </is>
      </c>
      <c r="P271" s="22" t="inlineStr"/>
      <c r="Q271" s="22" t="inlineStr">
        <is>
          <t>Roasted &amp; Flavoured Makhana</t>
        </is>
      </c>
      <c r="R271" s="25">
        <f>IF(Config!$B$4&gt;0,M271/Config!$B$4,0)</f>
        <v/>
      </c>
      <c r="S271" s="25">
        <f>IF(Config!$B$4&gt;0,K271/Config!$B$4,0)</f>
        <v/>
      </c>
      <c r="T271" s="25">
        <f>R271*Config!$B$7</f>
        <v/>
      </c>
      <c r="U271" s="25">
        <f>S271*Config!$B$7</f>
        <v/>
      </c>
      <c r="V271" s="25" t="n">
        <v>20.4</v>
      </c>
      <c r="W271" s="25" t="n">
        <v>1020</v>
      </c>
      <c r="X271" s="26">
        <f>IF(T271&gt;0,V271/T271,0)</f>
        <v/>
      </c>
      <c r="Y271" s="26">
        <f>IF(U271&gt;0,W271/U271,0)</f>
        <v/>
      </c>
      <c r="Z271" s="25">
        <f>T271-V271</f>
        <v/>
      </c>
      <c r="AA271" s="25">
        <f>U271-W271</f>
        <v/>
      </c>
      <c r="AB271" s="25">
        <f>IF(Config!$B$7&gt;0,(V271/Config!$B$7)*Config!$B$4,0)</f>
        <v/>
      </c>
      <c r="AC271" s="25">
        <f>IF(Config!$B$7&gt;0,(W271/Config!$B$7)*Config!$B$4,0)</f>
        <v/>
      </c>
    </row>
    <row r="272" hidden="1" outlineLevel="1">
      <c r="A272" s="22" t="inlineStr"/>
      <c r="B272" s="22" t="inlineStr"/>
      <c r="C272" s="22" t="inlineStr"/>
      <c r="D272" s="22" t="inlineStr"/>
      <c r="E272" s="22" t="inlineStr">
        <is>
          <t>Makhana_7-2979</t>
        </is>
      </c>
      <c r="F272" s="22" t="inlineStr"/>
      <c r="G272" s="22" t="inlineStr">
        <is>
          <t>Makhana</t>
        </is>
      </c>
      <c r="H272" s="22" t="inlineStr">
        <is>
          <t>Roasted &amp; Flavored Makhana -Cheddar Cheese Farmley Composite Jar 77 g</t>
        </is>
      </c>
      <c r="I272" s="22" t="inlineStr"/>
      <c r="J272" s="24" t="n">
        <v>0</v>
      </c>
      <c r="K272" s="24" t="n">
        <v>0</v>
      </c>
      <c r="L272" s="22" t="inlineStr">
        <is>
          <t>Cloudstore Retail Private Limited</t>
        </is>
      </c>
      <c r="M272" s="24" t="n">
        <v>0</v>
      </c>
      <c r="N272" s="22" t="inlineStr">
        <is>
          <t>Quick Commerce</t>
        </is>
      </c>
      <c r="O272" s="22" t="inlineStr">
        <is>
          <t>Purnea</t>
        </is>
      </c>
      <c r="P272" s="22" t="inlineStr"/>
      <c r="Q272" s="22" t="inlineStr">
        <is>
          <t>Roasted &amp; Flavoured Makhana</t>
        </is>
      </c>
      <c r="R272" s="25">
        <f>IF(Config!$B$4&gt;0,M272/Config!$B$4,0)</f>
        <v/>
      </c>
      <c r="S272" s="25">
        <f>IF(Config!$B$4&gt;0,K272/Config!$B$4,0)</f>
        <v/>
      </c>
      <c r="T272" s="25">
        <f>R272*Config!$B$7</f>
        <v/>
      </c>
      <c r="U272" s="25">
        <f>S272*Config!$B$7</f>
        <v/>
      </c>
      <c r="V272" s="25" t="n">
        <v>40.66</v>
      </c>
      <c r="W272" s="25" t="n">
        <v>528</v>
      </c>
      <c r="X272" s="26">
        <f>IF(T272&gt;0,V272/T272,0)</f>
        <v/>
      </c>
      <c r="Y272" s="26">
        <f>IF(U272&gt;0,W272/U272,0)</f>
        <v/>
      </c>
      <c r="Z272" s="25">
        <f>T272-V272</f>
        <v/>
      </c>
      <c r="AA272" s="25">
        <f>U272-W272</f>
        <v/>
      </c>
      <c r="AB272" s="25">
        <f>IF(Config!$B$7&gt;0,(V272/Config!$B$7)*Config!$B$4,0)</f>
        <v/>
      </c>
      <c r="AC272" s="25">
        <f>IF(Config!$B$7&gt;0,(W272/Config!$B$7)*Config!$B$4,0)</f>
        <v/>
      </c>
    </row>
    <row r="273" hidden="1" outlineLevel="1">
      <c r="A273" s="22" t="inlineStr"/>
      <c r="B273" s="22" t="inlineStr"/>
      <c r="C273" s="22" t="inlineStr"/>
      <c r="D273" s="22" t="inlineStr"/>
      <c r="E273" s="22" t="inlineStr">
        <is>
          <t>Makhana_7-2980</t>
        </is>
      </c>
      <c r="F273" s="22" t="inlineStr"/>
      <c r="G273" s="22" t="inlineStr">
        <is>
          <t>Makhana</t>
        </is>
      </c>
      <c r="H273" s="22" t="inlineStr">
        <is>
          <t>Roasted &amp; Flavored Makhana - Mint Farmley Composite Jar 77 g</t>
        </is>
      </c>
      <c r="I273" s="22" t="inlineStr"/>
      <c r="J273" s="24" t="n">
        <v>0</v>
      </c>
      <c r="K273" s="24" t="n">
        <v>0</v>
      </c>
      <c r="L273" s="22" t="inlineStr">
        <is>
          <t>Cloudstore Retail Private Limited</t>
        </is>
      </c>
      <c r="M273" s="24" t="n">
        <v>0</v>
      </c>
      <c r="N273" s="22" t="inlineStr">
        <is>
          <t>Quick Commerce</t>
        </is>
      </c>
      <c r="O273" s="22" t="inlineStr">
        <is>
          <t>Purnea</t>
        </is>
      </c>
      <c r="P273" s="22" t="inlineStr"/>
      <c r="Q273" s="22" t="inlineStr">
        <is>
          <t>Roasted &amp; Flavoured Makhana</t>
        </is>
      </c>
      <c r="R273" s="25">
        <f>IF(Config!$B$4&gt;0,M273/Config!$B$4,0)</f>
        <v/>
      </c>
      <c r="S273" s="25">
        <f>IF(Config!$B$4&gt;0,K273/Config!$B$4,0)</f>
        <v/>
      </c>
      <c r="T273" s="25">
        <f>R273*Config!$B$7</f>
        <v/>
      </c>
      <c r="U273" s="25">
        <f>S273*Config!$B$7</f>
        <v/>
      </c>
      <c r="V273" s="25" t="n">
        <v>12.94</v>
      </c>
      <c r="W273" s="25" t="n">
        <v>168</v>
      </c>
      <c r="X273" s="26">
        <f>IF(T273&gt;0,V273/T273,0)</f>
        <v/>
      </c>
      <c r="Y273" s="26">
        <f>IF(U273&gt;0,W273/U273,0)</f>
        <v/>
      </c>
      <c r="Z273" s="25">
        <f>T273-V273</f>
        <v/>
      </c>
      <c r="AA273" s="25">
        <f>U273-W273</f>
        <v/>
      </c>
      <c r="AB273" s="25">
        <f>IF(Config!$B$7&gt;0,(V273/Config!$B$7)*Config!$B$4,0)</f>
        <v/>
      </c>
      <c r="AC273" s="25">
        <f>IF(Config!$B$7&gt;0,(W273/Config!$B$7)*Config!$B$4,0)</f>
        <v/>
      </c>
    </row>
    <row r="274" hidden="1" outlineLevel="1">
      <c r="A274" s="22" t="inlineStr"/>
      <c r="B274" s="22" t="inlineStr"/>
      <c r="C274" s="22" t="inlineStr"/>
      <c r="D274" s="22" t="inlineStr"/>
      <c r="E274" s="22" t="inlineStr">
        <is>
          <t>Makhana_7-2981</t>
        </is>
      </c>
      <c r="F274" s="22" t="inlineStr"/>
      <c r="G274" s="22" t="inlineStr">
        <is>
          <t>Makhana</t>
        </is>
      </c>
      <c r="H274" s="22" t="inlineStr">
        <is>
          <t>Roasted &amp; Flavored Makhana - Black Pepper Farmley Composite jar 77 g</t>
        </is>
      </c>
      <c r="I274" s="22" t="inlineStr"/>
      <c r="J274" s="24" t="n">
        <v>0</v>
      </c>
      <c r="K274" s="24" t="n">
        <v>0</v>
      </c>
      <c r="L274" s="22" t="inlineStr">
        <is>
          <t>Cloudstore Retail Private Limited</t>
        </is>
      </c>
      <c r="M274" s="24" t="n">
        <v>0</v>
      </c>
      <c r="N274" s="22" t="inlineStr">
        <is>
          <t>Quick Commerce</t>
        </is>
      </c>
      <c r="O274" s="22" t="inlineStr">
        <is>
          <t>Purnea</t>
        </is>
      </c>
      <c r="P274" s="22" t="inlineStr"/>
      <c r="Q274" s="22" t="inlineStr">
        <is>
          <t>Roasted &amp; Flavoured Makhana</t>
        </is>
      </c>
      <c r="R274" s="25">
        <f>IF(Config!$B$4&gt;0,M274/Config!$B$4,0)</f>
        <v/>
      </c>
      <c r="S274" s="25">
        <f>IF(Config!$B$4&gt;0,K274/Config!$B$4,0)</f>
        <v/>
      </c>
      <c r="T274" s="25">
        <f>R274*Config!$B$7</f>
        <v/>
      </c>
      <c r="U274" s="25">
        <f>S274*Config!$B$7</f>
        <v/>
      </c>
      <c r="V274" s="25" t="n">
        <v>7.39</v>
      </c>
      <c r="W274" s="25" t="n">
        <v>96</v>
      </c>
      <c r="X274" s="26">
        <f>IF(T274&gt;0,V274/T274,0)</f>
        <v/>
      </c>
      <c r="Y274" s="26">
        <f>IF(U274&gt;0,W274/U274,0)</f>
        <v/>
      </c>
      <c r="Z274" s="25">
        <f>T274-V274</f>
        <v/>
      </c>
      <c r="AA274" s="25">
        <f>U274-W274</f>
        <v/>
      </c>
      <c r="AB274" s="25">
        <f>IF(Config!$B$7&gt;0,(V274/Config!$B$7)*Config!$B$4,0)</f>
        <v/>
      </c>
      <c r="AC274" s="25">
        <f>IF(Config!$B$7&gt;0,(W274/Config!$B$7)*Config!$B$4,0)</f>
        <v/>
      </c>
    </row>
    <row r="275" hidden="1" outlineLevel="1">
      <c r="A275" s="22" t="inlineStr"/>
      <c r="B275" s="22" t="inlineStr"/>
      <c r="C275" s="22" t="inlineStr"/>
      <c r="D275" s="22" t="inlineStr"/>
      <c r="E275" s="22" t="inlineStr">
        <is>
          <t>Makhana_7-2982</t>
        </is>
      </c>
      <c r="F275" s="22" t="inlineStr"/>
      <c r="G275" s="22" t="inlineStr">
        <is>
          <t>Makhana</t>
        </is>
      </c>
      <c r="H275" s="22" t="inlineStr">
        <is>
          <t>Roasted &amp; Flavored Makhana - Achaari Farmley Composite Jar 77 g</t>
        </is>
      </c>
      <c r="I275" s="22" t="inlineStr"/>
      <c r="J275" s="24" t="n">
        <v>0</v>
      </c>
      <c r="K275" s="24" t="n">
        <v>0</v>
      </c>
      <c r="L275" s="22" t="inlineStr">
        <is>
          <t>Cloudstore Retail Private Limited</t>
        </is>
      </c>
      <c r="M275" s="24" t="n">
        <v>0</v>
      </c>
      <c r="N275" s="22" t="inlineStr">
        <is>
          <t>Quick Commerce</t>
        </is>
      </c>
      <c r="O275" s="22" t="inlineStr">
        <is>
          <t>Purnea</t>
        </is>
      </c>
      <c r="P275" s="22" t="inlineStr"/>
      <c r="Q275" s="22" t="inlineStr">
        <is>
          <t>Roasted &amp; Flavoured Makhana</t>
        </is>
      </c>
      <c r="R275" s="25">
        <f>IF(Config!$B$4&gt;0,M275/Config!$B$4,0)</f>
        <v/>
      </c>
      <c r="S275" s="25">
        <f>IF(Config!$B$4&gt;0,K275/Config!$B$4,0)</f>
        <v/>
      </c>
      <c r="T275" s="25">
        <f>R275*Config!$B$7</f>
        <v/>
      </c>
      <c r="U275" s="25">
        <f>S275*Config!$B$7</f>
        <v/>
      </c>
      <c r="V275" s="25" t="n">
        <v>3.7</v>
      </c>
      <c r="W275" s="25" t="n">
        <v>48</v>
      </c>
      <c r="X275" s="26">
        <f>IF(T275&gt;0,V275/T275,0)</f>
        <v/>
      </c>
      <c r="Y275" s="26">
        <f>IF(U275&gt;0,W275/U275,0)</f>
        <v/>
      </c>
      <c r="Z275" s="25">
        <f>T275-V275</f>
        <v/>
      </c>
      <c r="AA275" s="25">
        <f>U275-W275</f>
        <v/>
      </c>
      <c r="AB275" s="25">
        <f>IF(Config!$B$7&gt;0,(V275/Config!$B$7)*Config!$B$4,0)</f>
        <v/>
      </c>
      <c r="AC275" s="25">
        <f>IF(Config!$B$7&gt;0,(W275/Config!$B$7)*Config!$B$4,0)</f>
        <v/>
      </c>
    </row>
    <row r="276" hidden="1" outlineLevel="1">
      <c r="A276" s="22" t="inlineStr"/>
      <c r="B276" s="22" t="inlineStr"/>
      <c r="C276" s="22" t="inlineStr"/>
      <c r="D276" s="22" t="inlineStr"/>
      <c r="E276" s="22" t="inlineStr">
        <is>
          <t>Makhana_7-2983</t>
        </is>
      </c>
      <c r="F276" s="22" t="inlineStr"/>
      <c r="G276" s="22" t="inlineStr">
        <is>
          <t>Makhana</t>
        </is>
      </c>
      <c r="H276" s="22" t="inlineStr">
        <is>
          <t>Roasted &amp; Flavored Makhana - Peri Peri Farmley Composite Jar 77 g</t>
        </is>
      </c>
      <c r="I276" s="22" t="inlineStr"/>
      <c r="J276" s="24" t="n">
        <v>0</v>
      </c>
      <c r="K276" s="24" t="n">
        <v>0</v>
      </c>
      <c r="L276" s="22" t="inlineStr">
        <is>
          <t>Cloudstore Retail Private Limited</t>
        </is>
      </c>
      <c r="M276" s="24" t="n">
        <v>0</v>
      </c>
      <c r="N276" s="22" t="inlineStr">
        <is>
          <t>Quick Commerce</t>
        </is>
      </c>
      <c r="O276" s="22" t="inlineStr">
        <is>
          <t>Purnea</t>
        </is>
      </c>
      <c r="P276" s="22" t="inlineStr"/>
      <c r="Q276" s="22" t="inlineStr">
        <is>
          <t>Roasted &amp; Flavoured Makhana</t>
        </is>
      </c>
      <c r="R276" s="25">
        <f>IF(Config!$B$4&gt;0,M276/Config!$B$4,0)</f>
        <v/>
      </c>
      <c r="S276" s="25">
        <f>IF(Config!$B$4&gt;0,K276/Config!$B$4,0)</f>
        <v/>
      </c>
      <c r="T276" s="25">
        <f>R276*Config!$B$7</f>
        <v/>
      </c>
      <c r="U276" s="25">
        <f>S276*Config!$B$7</f>
        <v/>
      </c>
      <c r="V276" s="25" t="n">
        <v>129.36</v>
      </c>
      <c r="W276" s="25" t="n">
        <v>1680</v>
      </c>
      <c r="X276" s="26">
        <f>IF(T276&gt;0,V276/T276,0)</f>
        <v/>
      </c>
      <c r="Y276" s="26">
        <f>IF(U276&gt;0,W276/U276,0)</f>
        <v/>
      </c>
      <c r="Z276" s="25">
        <f>T276-V276</f>
        <v/>
      </c>
      <c r="AA276" s="25">
        <f>U276-W276</f>
        <v/>
      </c>
      <c r="AB276" s="25">
        <f>IF(Config!$B$7&gt;0,(V276/Config!$B$7)*Config!$B$4,0)</f>
        <v/>
      </c>
      <c r="AC276" s="25">
        <f>IF(Config!$B$7&gt;0,(W276/Config!$B$7)*Config!$B$4,0)</f>
        <v/>
      </c>
    </row>
    <row r="277" hidden="1" outlineLevel="1">
      <c r="A277" s="22" t="inlineStr"/>
      <c r="B277" s="22" t="inlineStr"/>
      <c r="C277" s="22" t="inlineStr"/>
      <c r="D277" s="22" t="inlineStr"/>
      <c r="E277" s="22" t="inlineStr">
        <is>
          <t>Makhana_7-2984</t>
        </is>
      </c>
      <c r="F277" s="22" t="inlineStr"/>
      <c r="G277" s="22" t="inlineStr">
        <is>
          <t>Makhana</t>
        </is>
      </c>
      <c r="H277" s="22" t="inlineStr">
        <is>
          <t>Roasted &amp; Salted Makhana Farmley Composite Jar 77 g</t>
        </is>
      </c>
      <c r="I277" s="22" t="inlineStr"/>
      <c r="J277" s="24" t="n">
        <v>0</v>
      </c>
      <c r="K277" s="24" t="n">
        <v>0</v>
      </c>
      <c r="L277" s="22" t="inlineStr">
        <is>
          <t>Cloudstore Retail Private Limited</t>
        </is>
      </c>
      <c r="M277" s="24" t="n">
        <v>0</v>
      </c>
      <c r="N277" s="22" t="inlineStr">
        <is>
          <t>Quick Commerce</t>
        </is>
      </c>
      <c r="O277" s="22" t="inlineStr">
        <is>
          <t>Purnea</t>
        </is>
      </c>
      <c r="P277" s="22" t="inlineStr"/>
      <c r="Q277" s="22" t="inlineStr">
        <is>
          <t>Roasted &amp; Flavoured Makhana</t>
        </is>
      </c>
      <c r="R277" s="25">
        <f>IF(Config!$B$4&gt;0,M277/Config!$B$4,0)</f>
        <v/>
      </c>
      <c r="S277" s="25">
        <f>IF(Config!$B$4&gt;0,K277/Config!$B$4,0)</f>
        <v/>
      </c>
      <c r="T277" s="25">
        <f>R277*Config!$B$7</f>
        <v/>
      </c>
      <c r="U277" s="25">
        <f>S277*Config!$B$7</f>
        <v/>
      </c>
      <c r="V277" s="25" t="n">
        <v>304.92</v>
      </c>
      <c r="W277" s="25" t="n">
        <v>3960</v>
      </c>
      <c r="X277" s="26">
        <f>IF(T277&gt;0,V277/T277,0)</f>
        <v/>
      </c>
      <c r="Y277" s="26">
        <f>IF(U277&gt;0,W277/U277,0)</f>
        <v/>
      </c>
      <c r="Z277" s="25">
        <f>T277-V277</f>
        <v/>
      </c>
      <c r="AA277" s="25">
        <f>U277-W277</f>
        <v/>
      </c>
      <c r="AB277" s="25">
        <f>IF(Config!$B$7&gt;0,(V277/Config!$B$7)*Config!$B$4,0)</f>
        <v/>
      </c>
      <c r="AC277" s="25">
        <f>IF(Config!$B$7&gt;0,(W277/Config!$B$7)*Config!$B$4,0)</f>
        <v/>
      </c>
    </row>
    <row r="278" hidden="1" outlineLevel="1">
      <c r="A278" s="22" t="inlineStr"/>
      <c r="B278" s="22" t="inlineStr"/>
      <c r="C278" s="22" t="inlineStr"/>
      <c r="D278" s="22" t="inlineStr"/>
      <c r="E278" s="22" t="inlineStr">
        <is>
          <t>Makhana_7-2985</t>
        </is>
      </c>
      <c r="F278" s="22" t="inlineStr"/>
      <c r="G278" s="22" t="inlineStr">
        <is>
          <t>Makhana</t>
        </is>
      </c>
      <c r="H278" s="22" t="inlineStr">
        <is>
          <t>Roasted &amp; Flavored Makhana - Tangy Tomato Farmley Composite Jar 77 g</t>
        </is>
      </c>
      <c r="I278" s="22" t="inlineStr"/>
      <c r="J278" s="24" t="n">
        <v>0</v>
      </c>
      <c r="K278" s="24" t="n">
        <v>0</v>
      </c>
      <c r="L278" s="22" t="inlineStr">
        <is>
          <t>Cloudstore Retail Private Limited</t>
        </is>
      </c>
      <c r="M278" s="24" t="n">
        <v>0</v>
      </c>
      <c r="N278" s="22" t="inlineStr">
        <is>
          <t>Quick Commerce</t>
        </is>
      </c>
      <c r="O278" s="22" t="inlineStr">
        <is>
          <t>Purnea</t>
        </is>
      </c>
      <c r="P278" s="22" t="inlineStr"/>
      <c r="Q278" s="22" t="inlineStr">
        <is>
          <t>Roasted &amp; Flavoured Makhana</t>
        </is>
      </c>
      <c r="R278" s="25">
        <f>IF(Config!$B$4&gt;0,M278/Config!$B$4,0)</f>
        <v/>
      </c>
      <c r="S278" s="25">
        <f>IF(Config!$B$4&gt;0,K278/Config!$B$4,0)</f>
        <v/>
      </c>
      <c r="T278" s="25">
        <f>R278*Config!$B$7</f>
        <v/>
      </c>
      <c r="U278" s="25">
        <f>S278*Config!$B$7</f>
        <v/>
      </c>
      <c r="V278" s="25" t="n">
        <v>29.57</v>
      </c>
      <c r="W278" s="25" t="n">
        <v>384</v>
      </c>
      <c r="X278" s="26">
        <f>IF(T278&gt;0,V278/T278,0)</f>
        <v/>
      </c>
      <c r="Y278" s="26">
        <f>IF(U278&gt;0,W278/U278,0)</f>
        <v/>
      </c>
      <c r="Z278" s="25">
        <f>T278-V278</f>
        <v/>
      </c>
      <c r="AA278" s="25">
        <f>U278-W278</f>
        <v/>
      </c>
      <c r="AB278" s="25">
        <f>IF(Config!$B$7&gt;0,(V278/Config!$B$7)*Config!$B$4,0)</f>
        <v/>
      </c>
      <c r="AC278" s="25">
        <f>IF(Config!$B$7&gt;0,(W278/Config!$B$7)*Config!$B$4,0)</f>
        <v/>
      </c>
    </row>
    <row r="279" hidden="1" outlineLevel="1">
      <c r="A279" s="22" t="inlineStr"/>
      <c r="B279" s="22" t="inlineStr"/>
      <c r="C279" s="22" t="inlineStr"/>
      <c r="D279" s="22" t="inlineStr"/>
      <c r="E279" s="22" t="inlineStr">
        <is>
          <t>Makhana_7-2986</t>
        </is>
      </c>
      <c r="F279" s="22" t="inlineStr"/>
      <c r="G279" s="22" t="inlineStr">
        <is>
          <t>Makhana</t>
        </is>
      </c>
      <c r="H279" s="22" t="inlineStr">
        <is>
          <t>Roasted &amp; Flavored Makhana -Cream and Onion Farmley Composite Jar 77 g</t>
        </is>
      </c>
      <c r="I279" s="22" t="inlineStr"/>
      <c r="J279" s="24" t="n">
        <v>0</v>
      </c>
      <c r="K279" s="24" t="n">
        <v>0</v>
      </c>
      <c r="L279" s="22" t="inlineStr">
        <is>
          <t>Cloudstore Retail Private Limited</t>
        </is>
      </c>
      <c r="M279" s="24" t="n">
        <v>0</v>
      </c>
      <c r="N279" s="22" t="inlineStr">
        <is>
          <t>Quick Commerce</t>
        </is>
      </c>
      <c r="O279" s="22" t="inlineStr">
        <is>
          <t>Purnea</t>
        </is>
      </c>
      <c r="P279" s="22" t="inlineStr"/>
      <c r="Q279" s="22" t="inlineStr">
        <is>
          <t>Roasted &amp; Flavoured Makhana</t>
        </is>
      </c>
      <c r="R279" s="25">
        <f>IF(Config!$B$4&gt;0,M279/Config!$B$4,0)</f>
        <v/>
      </c>
      <c r="S279" s="25">
        <f>IF(Config!$B$4&gt;0,K279/Config!$B$4,0)</f>
        <v/>
      </c>
      <c r="T279" s="25">
        <f>R279*Config!$B$7</f>
        <v/>
      </c>
      <c r="U279" s="25">
        <f>S279*Config!$B$7</f>
        <v/>
      </c>
      <c r="V279" s="25" t="n">
        <v>133.06</v>
      </c>
      <c r="W279" s="25" t="n">
        <v>1728</v>
      </c>
      <c r="X279" s="26">
        <f>IF(T279&gt;0,V279/T279,0)</f>
        <v/>
      </c>
      <c r="Y279" s="26">
        <f>IF(U279&gt;0,W279/U279,0)</f>
        <v/>
      </c>
      <c r="Z279" s="25">
        <f>T279-V279</f>
        <v/>
      </c>
      <c r="AA279" s="25">
        <f>U279-W279</f>
        <v/>
      </c>
      <c r="AB279" s="25">
        <f>IF(Config!$B$7&gt;0,(V279/Config!$B$7)*Config!$B$4,0)</f>
        <v/>
      </c>
      <c r="AC279" s="25">
        <f>IF(Config!$B$7&gt;0,(W279/Config!$B$7)*Config!$B$4,0)</f>
        <v/>
      </c>
    </row>
    <row r="280" hidden="1" outlineLevel="1">
      <c r="A280" s="22" t="inlineStr"/>
      <c r="B280" s="22" t="inlineStr"/>
      <c r="C280" s="22" t="inlineStr"/>
      <c r="D280" s="22" t="inlineStr"/>
      <c r="E280" s="22" t="inlineStr">
        <is>
          <t>Makhana_7-2992</t>
        </is>
      </c>
      <c r="F280" s="22" t="inlineStr"/>
      <c r="G280" s="22" t="inlineStr">
        <is>
          <t>Makhana</t>
        </is>
      </c>
      <c r="H280" s="22" t="inlineStr">
        <is>
          <t>Roasted &amp; Flavoured Peri Peri Makhana Farmley Jar 55 g</t>
        </is>
      </c>
      <c r="I280" s="22" t="inlineStr"/>
      <c r="J280" s="24" t="n">
        <v>0</v>
      </c>
      <c r="K280" s="24" t="n">
        <v>0</v>
      </c>
      <c r="L280" s="22" t="inlineStr">
        <is>
          <t>Cloudstore Retail Private Limited</t>
        </is>
      </c>
      <c r="M280" s="24" t="n">
        <v>0</v>
      </c>
      <c r="N280" s="22" t="inlineStr">
        <is>
          <t>Quick Commerce</t>
        </is>
      </c>
      <c r="O280" s="22" t="inlineStr">
        <is>
          <t>Purnea</t>
        </is>
      </c>
      <c r="P280" s="22" t="inlineStr"/>
      <c r="Q280" s="22" t="inlineStr">
        <is>
          <t>Roasted &amp; Flavoured Makhana</t>
        </is>
      </c>
      <c r="R280" s="25">
        <f>IF(Config!$B$4&gt;0,M280/Config!$B$4,0)</f>
        <v/>
      </c>
      <c r="S280" s="25">
        <f>IF(Config!$B$4&gt;0,K280/Config!$B$4,0)</f>
        <v/>
      </c>
      <c r="T280" s="25">
        <f>R280*Config!$B$7</f>
        <v/>
      </c>
      <c r="U280" s="25">
        <f>S280*Config!$B$7</f>
        <v/>
      </c>
      <c r="V280" s="25" t="n">
        <v>40.43</v>
      </c>
      <c r="W280" s="25" t="n">
        <v>735</v>
      </c>
      <c r="X280" s="26">
        <f>IF(T280&gt;0,V280/T280,0)</f>
        <v/>
      </c>
      <c r="Y280" s="26">
        <f>IF(U280&gt;0,W280/U280,0)</f>
        <v/>
      </c>
      <c r="Z280" s="25">
        <f>T280-V280</f>
        <v/>
      </c>
      <c r="AA280" s="25">
        <f>U280-W280</f>
        <v/>
      </c>
      <c r="AB280" s="25">
        <f>IF(Config!$B$7&gt;0,(V280/Config!$B$7)*Config!$B$4,0)</f>
        <v/>
      </c>
      <c r="AC280" s="25">
        <f>IF(Config!$B$7&gt;0,(W280/Config!$B$7)*Config!$B$4,0)</f>
        <v/>
      </c>
    </row>
    <row r="281" hidden="1" outlineLevel="1">
      <c r="A281" s="22" t="inlineStr"/>
      <c r="B281" s="22" t="inlineStr"/>
      <c r="C281" s="22" t="inlineStr"/>
      <c r="D281" s="22" t="inlineStr"/>
      <c r="E281" s="22" t="inlineStr">
        <is>
          <t>Makhana_7-2994</t>
        </is>
      </c>
      <c r="F281" s="22" t="inlineStr"/>
      <c r="G281" s="22" t="inlineStr">
        <is>
          <t>Makhana</t>
        </is>
      </c>
      <c r="H281" s="22" t="inlineStr">
        <is>
          <t>Roasted &amp; Salted Makhana Farmley Jar 55 g</t>
        </is>
      </c>
      <c r="I281" s="22" t="inlineStr"/>
      <c r="J281" s="24" t="n">
        <v>0</v>
      </c>
      <c r="K281" s="24" t="n">
        <v>0</v>
      </c>
      <c r="L281" s="22" t="inlineStr">
        <is>
          <t>Cloudstore Retail Private Limited</t>
        </is>
      </c>
      <c r="M281" s="24" t="n">
        <v>0</v>
      </c>
      <c r="N281" s="22" t="inlineStr">
        <is>
          <t>Quick Commerce</t>
        </is>
      </c>
      <c r="O281" s="22" t="inlineStr">
        <is>
          <t>Purnea</t>
        </is>
      </c>
      <c r="P281" s="22" t="inlineStr"/>
      <c r="Q281" s="22" t="inlineStr">
        <is>
          <t>Roasted &amp; Flavoured Makhana</t>
        </is>
      </c>
      <c r="R281" s="25">
        <f>IF(Config!$B$4&gt;0,M281/Config!$B$4,0)</f>
        <v/>
      </c>
      <c r="S281" s="25">
        <f>IF(Config!$B$4&gt;0,K281/Config!$B$4,0)</f>
        <v/>
      </c>
      <c r="T281" s="25">
        <f>R281*Config!$B$7</f>
        <v/>
      </c>
      <c r="U281" s="25">
        <f>S281*Config!$B$7</f>
        <v/>
      </c>
      <c r="V281" s="25" t="n">
        <v>67.38</v>
      </c>
      <c r="W281" s="25" t="n">
        <v>1225</v>
      </c>
      <c r="X281" s="26">
        <f>IF(T281&gt;0,V281/T281,0)</f>
        <v/>
      </c>
      <c r="Y281" s="26">
        <f>IF(U281&gt;0,W281/U281,0)</f>
        <v/>
      </c>
      <c r="Z281" s="25">
        <f>T281-V281</f>
        <v/>
      </c>
      <c r="AA281" s="25">
        <f>U281-W281</f>
        <v/>
      </c>
      <c r="AB281" s="25">
        <f>IF(Config!$B$7&gt;0,(V281/Config!$B$7)*Config!$B$4,0)</f>
        <v/>
      </c>
      <c r="AC281" s="25">
        <f>IF(Config!$B$7&gt;0,(W281/Config!$B$7)*Config!$B$4,0)</f>
        <v/>
      </c>
    </row>
    <row r="282" hidden="1" outlineLevel="1">
      <c r="A282" s="22" t="inlineStr"/>
      <c r="B282" s="22" t="inlineStr"/>
      <c r="C282" s="22" t="inlineStr"/>
      <c r="D282" s="22" t="inlineStr"/>
      <c r="E282" s="22" t="inlineStr">
        <is>
          <t>Makhana_7-2995</t>
        </is>
      </c>
      <c r="F282" s="22" t="inlineStr"/>
      <c r="G282" s="22" t="inlineStr">
        <is>
          <t>Makhana</t>
        </is>
      </c>
      <c r="H282" s="22" t="inlineStr">
        <is>
          <t>Roasted &amp; Flavoured Cream &amp; Onion Makhana Farmley Jar 55 g</t>
        </is>
      </c>
      <c r="I282" s="22" t="inlineStr"/>
      <c r="J282" s="24" t="n">
        <v>0</v>
      </c>
      <c r="K282" s="24" t="n">
        <v>0</v>
      </c>
      <c r="L282" s="22" t="inlineStr">
        <is>
          <t>Cloudstore Retail Private Limited</t>
        </is>
      </c>
      <c r="M282" s="24" t="n">
        <v>0</v>
      </c>
      <c r="N282" s="22" t="inlineStr">
        <is>
          <t>Quick Commerce</t>
        </is>
      </c>
      <c r="O282" s="22" t="inlineStr">
        <is>
          <t>Purnea</t>
        </is>
      </c>
      <c r="P282" s="22" t="inlineStr"/>
      <c r="Q282" s="22" t="inlineStr">
        <is>
          <t>Roasted &amp; Flavoured Makhana</t>
        </is>
      </c>
      <c r="R282" s="25">
        <f>IF(Config!$B$4&gt;0,M282/Config!$B$4,0)</f>
        <v/>
      </c>
      <c r="S282" s="25">
        <f>IF(Config!$B$4&gt;0,K282/Config!$B$4,0)</f>
        <v/>
      </c>
      <c r="T282" s="25">
        <f>R282*Config!$B$7</f>
        <v/>
      </c>
      <c r="U282" s="25">
        <f>S282*Config!$B$7</f>
        <v/>
      </c>
      <c r="V282" s="25" t="n">
        <v>34.65</v>
      </c>
      <c r="W282" s="25" t="n">
        <v>630</v>
      </c>
      <c r="X282" s="26">
        <f>IF(T282&gt;0,V282/T282,0)</f>
        <v/>
      </c>
      <c r="Y282" s="26">
        <f>IF(U282&gt;0,W282/U282,0)</f>
        <v/>
      </c>
      <c r="Z282" s="25">
        <f>T282-V282</f>
        <v/>
      </c>
      <c r="AA282" s="25">
        <f>U282-W282</f>
        <v/>
      </c>
      <c r="AB282" s="25">
        <f>IF(Config!$B$7&gt;0,(V282/Config!$B$7)*Config!$B$4,0)</f>
        <v/>
      </c>
      <c r="AC282" s="25">
        <f>IF(Config!$B$7&gt;0,(W282/Config!$B$7)*Config!$B$4,0)</f>
        <v/>
      </c>
    </row>
    <row r="283" hidden="1" outlineLevel="1">
      <c r="A283" s="22" t="inlineStr"/>
      <c r="B283" s="22" t="inlineStr"/>
      <c r="C283" s="22" t="inlineStr"/>
      <c r="D283" s="22" t="inlineStr"/>
      <c r="E283" s="22" t="inlineStr">
        <is>
          <t>Makhana_7-2998</t>
        </is>
      </c>
      <c r="F283" s="22" t="inlineStr"/>
      <c r="G283" s="22" t="inlineStr">
        <is>
          <t>Makhana</t>
        </is>
      </c>
      <c r="H283" s="22" t="inlineStr">
        <is>
          <t>Roasted &amp; Flavoured Cheddar Cheese Makhana Farmley Jar 55 g</t>
        </is>
      </c>
      <c r="I283" s="22" t="inlineStr"/>
      <c r="J283" s="24" t="n">
        <v>0</v>
      </c>
      <c r="K283" s="24" t="n">
        <v>0</v>
      </c>
      <c r="L283" s="22" t="inlineStr">
        <is>
          <t>Cloudstore Retail Private Limited</t>
        </is>
      </c>
      <c r="M283" s="24" t="n">
        <v>0</v>
      </c>
      <c r="N283" s="22" t="inlineStr">
        <is>
          <t>Quick Commerce</t>
        </is>
      </c>
      <c r="O283" s="22" t="inlineStr">
        <is>
          <t>Purnea</t>
        </is>
      </c>
      <c r="P283" s="22" t="inlineStr"/>
      <c r="Q283" s="22" t="inlineStr">
        <is>
          <t>Roasted &amp; Flavoured Makhana</t>
        </is>
      </c>
      <c r="R283" s="25">
        <f>IF(Config!$B$4&gt;0,M283/Config!$B$4,0)</f>
        <v/>
      </c>
      <c r="S283" s="25">
        <f>IF(Config!$B$4&gt;0,K283/Config!$B$4,0)</f>
        <v/>
      </c>
      <c r="T283" s="25">
        <f>R283*Config!$B$7</f>
        <v/>
      </c>
      <c r="U283" s="25">
        <f>S283*Config!$B$7</f>
        <v/>
      </c>
      <c r="V283" s="25" t="n">
        <v>55.83</v>
      </c>
      <c r="W283" s="25" t="n">
        <v>1015</v>
      </c>
      <c r="X283" s="26">
        <f>IF(T283&gt;0,V283/T283,0)</f>
        <v/>
      </c>
      <c r="Y283" s="26">
        <f>IF(U283&gt;0,W283/U283,0)</f>
        <v/>
      </c>
      <c r="Z283" s="25">
        <f>T283-V283</f>
        <v/>
      </c>
      <c r="AA283" s="25">
        <f>U283-W283</f>
        <v/>
      </c>
      <c r="AB283" s="25">
        <f>IF(Config!$B$7&gt;0,(V283/Config!$B$7)*Config!$B$4,0)</f>
        <v/>
      </c>
      <c r="AC283" s="25">
        <f>IF(Config!$B$7&gt;0,(W283/Config!$B$7)*Config!$B$4,0)</f>
        <v/>
      </c>
    </row>
    <row r="284" hidden="1" outlineLevel="1">
      <c r="A284" s="22" t="inlineStr"/>
      <c r="B284" s="22" t="inlineStr"/>
      <c r="C284" s="22" t="inlineStr"/>
      <c r="D284" s="22" t="inlineStr"/>
      <c r="E284" s="22" t="inlineStr">
        <is>
          <t>Makhana_7-2999</t>
        </is>
      </c>
      <c r="F284" s="22" t="inlineStr"/>
      <c r="G284" s="22" t="inlineStr">
        <is>
          <t>Makhana</t>
        </is>
      </c>
      <c r="H284" s="22" t="inlineStr">
        <is>
          <t>Roasted &amp; Flavoured Salt &amp; Pepper Makhana Farmley Jar 55 g</t>
        </is>
      </c>
      <c r="I284" s="22" t="inlineStr"/>
      <c r="J284" s="24" t="n">
        <v>0</v>
      </c>
      <c r="K284" s="24" t="n">
        <v>0</v>
      </c>
      <c r="L284" s="22" t="inlineStr">
        <is>
          <t>Cloudstore Retail Private Limited</t>
        </is>
      </c>
      <c r="M284" s="24" t="n">
        <v>0</v>
      </c>
      <c r="N284" s="22" t="inlineStr">
        <is>
          <t>Quick Commerce</t>
        </is>
      </c>
      <c r="O284" s="22" t="inlineStr">
        <is>
          <t>Purnea</t>
        </is>
      </c>
      <c r="P284" s="22" t="inlineStr"/>
      <c r="Q284" s="22" t="inlineStr">
        <is>
          <t>Roasted &amp; Flavoured Makhana</t>
        </is>
      </c>
      <c r="R284" s="25">
        <f>IF(Config!$B$4&gt;0,M284/Config!$B$4,0)</f>
        <v/>
      </c>
      <c r="S284" s="25">
        <f>IF(Config!$B$4&gt;0,K284/Config!$B$4,0)</f>
        <v/>
      </c>
      <c r="T284" s="25">
        <f>R284*Config!$B$7</f>
        <v/>
      </c>
      <c r="U284" s="25">
        <f>S284*Config!$B$7</f>
        <v/>
      </c>
      <c r="V284" s="25" t="n">
        <v>7.7</v>
      </c>
      <c r="W284" s="25" t="n">
        <v>140</v>
      </c>
      <c r="X284" s="26">
        <f>IF(T284&gt;0,V284/T284,0)</f>
        <v/>
      </c>
      <c r="Y284" s="26">
        <f>IF(U284&gt;0,W284/U284,0)</f>
        <v/>
      </c>
      <c r="Z284" s="25">
        <f>T284-V284</f>
        <v/>
      </c>
      <c r="AA284" s="25">
        <f>U284-W284</f>
        <v/>
      </c>
      <c r="AB284" s="25">
        <f>IF(Config!$B$7&gt;0,(V284/Config!$B$7)*Config!$B$4,0)</f>
        <v/>
      </c>
      <c r="AC284" s="25">
        <f>IF(Config!$B$7&gt;0,(W284/Config!$B$7)*Config!$B$4,0)</f>
        <v/>
      </c>
    </row>
    <row r="285" hidden="1" outlineLevel="1">
      <c r="A285" s="22" t="inlineStr"/>
      <c r="B285" s="22" t="inlineStr"/>
      <c r="C285" s="22" t="inlineStr"/>
      <c r="D285" s="22" t="inlineStr"/>
      <c r="E285" s="22" t="inlineStr">
        <is>
          <t>Makhana_7-30136</t>
        </is>
      </c>
      <c r="F285" s="22" t="inlineStr"/>
      <c r="G285" s="22" t="inlineStr">
        <is>
          <t>Makhana</t>
        </is>
      </c>
      <c r="H285" s="22" t="inlineStr">
        <is>
          <t>Roasted &amp; Flavoured Makhana - Lemon Chilli Farmley Composite Jar 77 g</t>
        </is>
      </c>
      <c r="I285" s="22" t="inlineStr"/>
      <c r="J285" s="24" t="n">
        <v>0</v>
      </c>
      <c r="K285" s="24" t="n">
        <v>0</v>
      </c>
      <c r="L285" s="22" t="inlineStr">
        <is>
          <t>Cloudstore Retail Private Limited</t>
        </is>
      </c>
      <c r="M285" s="24" t="n">
        <v>0</v>
      </c>
      <c r="N285" s="22" t="inlineStr">
        <is>
          <t>Quick Commerce</t>
        </is>
      </c>
      <c r="O285" s="22" t="inlineStr">
        <is>
          <t>Purnea</t>
        </is>
      </c>
      <c r="P285" s="22" t="inlineStr"/>
      <c r="Q285" s="22" t="inlineStr">
        <is>
          <t>Roasted &amp; Flavoured Makhana</t>
        </is>
      </c>
      <c r="R285" s="25">
        <f>IF(Config!$B$4&gt;0,M285/Config!$B$4,0)</f>
        <v/>
      </c>
      <c r="S285" s="25">
        <f>IF(Config!$B$4&gt;0,K285/Config!$B$4,0)</f>
        <v/>
      </c>
      <c r="T285" s="25">
        <f>R285*Config!$B$7</f>
        <v/>
      </c>
      <c r="U285" s="25">
        <f>S285*Config!$B$7</f>
        <v/>
      </c>
      <c r="V285" s="25" t="n">
        <v>64.68000000000001</v>
      </c>
      <c r="W285" s="25" t="n">
        <v>840</v>
      </c>
      <c r="X285" s="26">
        <f>IF(T285&gt;0,V285/T285,0)</f>
        <v/>
      </c>
      <c r="Y285" s="26">
        <f>IF(U285&gt;0,W285/U285,0)</f>
        <v/>
      </c>
      <c r="Z285" s="25">
        <f>T285-V285</f>
        <v/>
      </c>
      <c r="AA285" s="25">
        <f>U285-W285</f>
        <v/>
      </c>
      <c r="AB285" s="25">
        <f>IF(Config!$B$7&gt;0,(V285/Config!$B$7)*Config!$B$4,0)</f>
        <v/>
      </c>
      <c r="AC285" s="25">
        <f>IF(Config!$B$7&gt;0,(W285/Config!$B$7)*Config!$B$4,0)</f>
        <v/>
      </c>
    </row>
    <row r="286" hidden="1" outlineLevel="1">
      <c r="A286" s="22" t="inlineStr"/>
      <c r="B286" s="22" t="inlineStr"/>
      <c r="C286" s="22" t="inlineStr"/>
      <c r="D286" s="22" t="inlineStr"/>
      <c r="E286" s="22" t="inlineStr">
        <is>
          <t>Makhana_7-30146</t>
        </is>
      </c>
      <c r="F286" s="22" t="inlineStr"/>
      <c r="G286" s="22" t="inlineStr">
        <is>
          <t>Makhana</t>
        </is>
      </c>
      <c r="H286" s="22" t="inlineStr">
        <is>
          <t>Roasted &amp; Flavored Makhana- Cheesy cheddar 20g</t>
        </is>
      </c>
      <c r="I286" s="22" t="inlineStr"/>
      <c r="J286" s="24" t="n">
        <v>0</v>
      </c>
      <c r="K286" s="24" t="n">
        <v>0</v>
      </c>
      <c r="L286" s="22" t="inlineStr">
        <is>
          <t>Cloudstore Retail Private Limited</t>
        </is>
      </c>
      <c r="M286" s="24" t="n">
        <v>0</v>
      </c>
      <c r="N286" s="22" t="inlineStr">
        <is>
          <t>Quick Commerce</t>
        </is>
      </c>
      <c r="O286" s="22" t="inlineStr">
        <is>
          <t>Purnea</t>
        </is>
      </c>
      <c r="P286" s="22" t="inlineStr"/>
      <c r="Q286" s="22" t="inlineStr">
        <is>
          <t>Roasted &amp; Flavoured Makhana</t>
        </is>
      </c>
      <c r="R286" s="25">
        <f>IF(Config!$B$4&gt;0,M286/Config!$B$4,0)</f>
        <v/>
      </c>
      <c r="S286" s="25">
        <f>IF(Config!$B$4&gt;0,K286/Config!$B$4,0)</f>
        <v/>
      </c>
      <c r="T286" s="25">
        <f>R286*Config!$B$7</f>
        <v/>
      </c>
      <c r="U286" s="25">
        <f>S286*Config!$B$7</f>
        <v/>
      </c>
      <c r="V286" s="25" t="n">
        <v>30</v>
      </c>
      <c r="W286" s="25" t="n">
        <v>1500</v>
      </c>
      <c r="X286" s="26">
        <f>IF(T286&gt;0,V286/T286,0)</f>
        <v/>
      </c>
      <c r="Y286" s="26">
        <f>IF(U286&gt;0,W286/U286,0)</f>
        <v/>
      </c>
      <c r="Z286" s="25">
        <f>T286-V286</f>
        <v/>
      </c>
      <c r="AA286" s="25">
        <f>U286-W286</f>
        <v/>
      </c>
      <c r="AB286" s="25">
        <f>IF(Config!$B$7&gt;0,(V286/Config!$B$7)*Config!$B$4,0)</f>
        <v/>
      </c>
      <c r="AC286" s="25">
        <f>IF(Config!$B$7&gt;0,(W286/Config!$B$7)*Config!$B$4,0)</f>
        <v/>
      </c>
    </row>
    <row r="287" hidden="1" outlineLevel="1">
      <c r="A287" s="22" t="inlineStr"/>
      <c r="B287" s="22" t="inlineStr"/>
      <c r="C287" s="22" t="inlineStr"/>
      <c r="D287" s="22" t="inlineStr"/>
      <c r="E287" s="22" t="inlineStr">
        <is>
          <t>Makhana_7-30147</t>
        </is>
      </c>
      <c r="F287" s="22" t="inlineStr"/>
      <c r="G287" s="22" t="inlineStr">
        <is>
          <t>Makhana</t>
        </is>
      </c>
      <c r="H287" s="22" t="inlineStr">
        <is>
          <t>Roasted &amp; Flavored Makhana-Lemon Chilli 20g</t>
        </is>
      </c>
      <c r="I287" s="22" t="inlineStr"/>
      <c r="J287" s="24" t="n">
        <v>0</v>
      </c>
      <c r="K287" s="24" t="n">
        <v>0</v>
      </c>
      <c r="L287" s="22" t="inlineStr">
        <is>
          <t>Cloudstore Retail Private Limited</t>
        </is>
      </c>
      <c r="M287" s="24" t="n">
        <v>0</v>
      </c>
      <c r="N287" s="22" t="inlineStr">
        <is>
          <t>Quick Commerce</t>
        </is>
      </c>
      <c r="O287" s="22" t="inlineStr">
        <is>
          <t>Purnea</t>
        </is>
      </c>
      <c r="P287" s="22" t="inlineStr"/>
      <c r="Q287" s="22" t="inlineStr">
        <is>
          <t>Roasted &amp; Flavoured Makhana</t>
        </is>
      </c>
      <c r="R287" s="25">
        <f>IF(Config!$B$4&gt;0,M287/Config!$B$4,0)</f>
        <v/>
      </c>
      <c r="S287" s="25">
        <f>IF(Config!$B$4&gt;0,K287/Config!$B$4,0)</f>
        <v/>
      </c>
      <c r="T287" s="25">
        <f>R287*Config!$B$7</f>
        <v/>
      </c>
      <c r="U287" s="25">
        <f>S287*Config!$B$7</f>
        <v/>
      </c>
      <c r="V287" s="25" t="n">
        <v>51.6</v>
      </c>
      <c r="W287" s="25" t="n">
        <v>2580</v>
      </c>
      <c r="X287" s="26">
        <f>IF(T287&gt;0,V287/T287,0)</f>
        <v/>
      </c>
      <c r="Y287" s="26">
        <f>IF(U287&gt;0,W287/U287,0)</f>
        <v/>
      </c>
      <c r="Z287" s="25">
        <f>T287-V287</f>
        <v/>
      </c>
      <c r="AA287" s="25">
        <f>U287-W287</f>
        <v/>
      </c>
      <c r="AB287" s="25">
        <f>IF(Config!$B$7&gt;0,(V287/Config!$B$7)*Config!$B$4,0)</f>
        <v/>
      </c>
      <c r="AC287" s="25">
        <f>IF(Config!$B$7&gt;0,(W287/Config!$B$7)*Config!$B$4,0)</f>
        <v/>
      </c>
    </row>
    <row r="288" hidden="1" outlineLevel="1">
      <c r="A288" s="22" t="inlineStr"/>
      <c r="B288" s="22" t="inlineStr"/>
      <c r="C288" s="22" t="inlineStr"/>
      <c r="D288" s="22" t="inlineStr"/>
      <c r="E288" s="22" t="inlineStr">
        <is>
          <t>Makhana_7-30149</t>
        </is>
      </c>
      <c r="F288" s="22" t="inlineStr"/>
      <c r="G288" s="22" t="inlineStr">
        <is>
          <t>Makhana</t>
        </is>
      </c>
      <c r="H288" s="22" t="inlineStr">
        <is>
          <t>Roasted &amp; Flavored Makhana-Minty Pudina 20g</t>
        </is>
      </c>
      <c r="I288" s="22" t="inlineStr"/>
      <c r="J288" s="24" t="n">
        <v>0</v>
      </c>
      <c r="K288" s="24" t="n">
        <v>0</v>
      </c>
      <c r="L288" s="22" t="inlineStr">
        <is>
          <t>Cloudstore Retail Private Limited</t>
        </is>
      </c>
      <c r="M288" s="24" t="n">
        <v>0</v>
      </c>
      <c r="N288" s="22" t="inlineStr">
        <is>
          <t>Quick Commerce</t>
        </is>
      </c>
      <c r="O288" s="22" t="inlineStr">
        <is>
          <t>Purnea</t>
        </is>
      </c>
      <c r="P288" s="22" t="inlineStr"/>
      <c r="Q288" s="22" t="inlineStr">
        <is>
          <t>Roasted &amp; Flavoured Makhana</t>
        </is>
      </c>
      <c r="R288" s="25">
        <f>IF(Config!$B$4&gt;0,M288/Config!$B$4,0)</f>
        <v/>
      </c>
      <c r="S288" s="25">
        <f>IF(Config!$B$4&gt;0,K288/Config!$B$4,0)</f>
        <v/>
      </c>
      <c r="T288" s="25">
        <f>R288*Config!$B$7</f>
        <v/>
      </c>
      <c r="U288" s="25">
        <f>S288*Config!$B$7</f>
        <v/>
      </c>
      <c r="V288" s="25" t="n">
        <v>38.4</v>
      </c>
      <c r="W288" s="25" t="n">
        <v>1920</v>
      </c>
      <c r="X288" s="26">
        <f>IF(T288&gt;0,V288/T288,0)</f>
        <v/>
      </c>
      <c r="Y288" s="26">
        <f>IF(U288&gt;0,W288/U288,0)</f>
        <v/>
      </c>
      <c r="Z288" s="25">
        <f>T288-V288</f>
        <v/>
      </c>
      <c r="AA288" s="25">
        <f>U288-W288</f>
        <v/>
      </c>
      <c r="AB288" s="25">
        <f>IF(Config!$B$7&gt;0,(V288/Config!$B$7)*Config!$B$4,0)</f>
        <v/>
      </c>
      <c r="AC288" s="25">
        <f>IF(Config!$B$7&gt;0,(W288/Config!$B$7)*Config!$B$4,0)</f>
        <v/>
      </c>
    </row>
    <row r="289" hidden="1" outlineLevel="1">
      <c r="A289" s="22" t="inlineStr"/>
      <c r="B289" s="22" t="inlineStr"/>
      <c r="C289" s="22" t="inlineStr"/>
      <c r="D289" s="22" t="inlineStr"/>
      <c r="E289" s="22" t="inlineStr">
        <is>
          <t>Makhana_7-30151</t>
        </is>
      </c>
      <c r="F289" s="22" t="inlineStr"/>
      <c r="G289" s="22" t="inlineStr">
        <is>
          <t>Makhana</t>
        </is>
      </c>
      <c r="H289" s="22" t="inlineStr">
        <is>
          <t>Roasted &amp; Flavored Makhana - Tangy Tomato Farmley Pillow Pouch 20 g</t>
        </is>
      </c>
      <c r="I289" s="22" t="inlineStr"/>
      <c r="J289" s="24" t="n">
        <v>0</v>
      </c>
      <c r="K289" s="24" t="n">
        <v>0</v>
      </c>
      <c r="L289" s="22" t="inlineStr">
        <is>
          <t>Cloudstore Retail Private Limited</t>
        </is>
      </c>
      <c r="M289" s="24" t="n">
        <v>0</v>
      </c>
      <c r="N289" s="22" t="inlineStr">
        <is>
          <t>Quick Commerce</t>
        </is>
      </c>
      <c r="O289" s="22" t="inlineStr">
        <is>
          <t>Purnea</t>
        </is>
      </c>
      <c r="P289" s="22" t="inlineStr"/>
      <c r="Q289" s="22" t="inlineStr">
        <is>
          <t>Roasted &amp; Flavoured Makhana</t>
        </is>
      </c>
      <c r="R289" s="25">
        <f>IF(Config!$B$4&gt;0,M289/Config!$B$4,0)</f>
        <v/>
      </c>
      <c r="S289" s="25">
        <f>IF(Config!$B$4&gt;0,K289/Config!$B$4,0)</f>
        <v/>
      </c>
      <c r="T289" s="25">
        <f>R289*Config!$B$7</f>
        <v/>
      </c>
      <c r="U289" s="25">
        <f>S289*Config!$B$7</f>
        <v/>
      </c>
      <c r="V289" s="25" t="n">
        <v>30</v>
      </c>
      <c r="W289" s="25" t="n">
        <v>1500</v>
      </c>
      <c r="X289" s="26">
        <f>IF(T289&gt;0,V289/T289,0)</f>
        <v/>
      </c>
      <c r="Y289" s="26">
        <f>IF(U289&gt;0,W289/U289,0)</f>
        <v/>
      </c>
      <c r="Z289" s="25">
        <f>T289-V289</f>
        <v/>
      </c>
      <c r="AA289" s="25">
        <f>U289-W289</f>
        <v/>
      </c>
      <c r="AB289" s="25">
        <f>IF(Config!$B$7&gt;0,(V289/Config!$B$7)*Config!$B$4,0)</f>
        <v/>
      </c>
      <c r="AC289" s="25">
        <f>IF(Config!$B$7&gt;0,(W289/Config!$B$7)*Config!$B$4,0)</f>
        <v/>
      </c>
    </row>
    <row r="290" hidden="1" outlineLevel="1">
      <c r="A290" s="22" t="inlineStr"/>
      <c r="B290" s="22" t="inlineStr"/>
      <c r="C290" s="22" t="inlineStr"/>
      <c r="D290" s="22" t="inlineStr"/>
      <c r="E290" s="22" t="inlineStr">
        <is>
          <t>Makhana_7-30152</t>
        </is>
      </c>
      <c r="F290" s="22" t="inlineStr"/>
      <c r="G290" s="22" t="inlineStr">
        <is>
          <t>Makhana</t>
        </is>
      </c>
      <c r="H290" s="22" t="inlineStr">
        <is>
          <t>Roasted &amp; Flavored Makhana - Cream &amp; Onion Farmley Pillow Pouch 20 g</t>
        </is>
      </c>
      <c r="I290" s="22" t="inlineStr"/>
      <c r="J290" s="24" t="n">
        <v>0</v>
      </c>
      <c r="K290" s="24" t="n">
        <v>0</v>
      </c>
      <c r="L290" s="22" t="inlineStr">
        <is>
          <t>Cloudstore Retail Private Limited</t>
        </is>
      </c>
      <c r="M290" s="24" t="n">
        <v>0</v>
      </c>
      <c r="N290" s="22" t="inlineStr">
        <is>
          <t>Quick Commerce</t>
        </is>
      </c>
      <c r="O290" s="22" t="inlineStr">
        <is>
          <t>Purnea</t>
        </is>
      </c>
      <c r="P290" s="22" t="inlineStr"/>
      <c r="Q290" s="22" t="inlineStr">
        <is>
          <t>Roasted &amp; Flavoured Makhana</t>
        </is>
      </c>
      <c r="R290" s="25">
        <f>IF(Config!$B$4&gt;0,M290/Config!$B$4,0)</f>
        <v/>
      </c>
      <c r="S290" s="25">
        <f>IF(Config!$B$4&gt;0,K290/Config!$B$4,0)</f>
        <v/>
      </c>
      <c r="T290" s="25">
        <f>R290*Config!$B$7</f>
        <v/>
      </c>
      <c r="U290" s="25">
        <f>S290*Config!$B$7</f>
        <v/>
      </c>
      <c r="V290" s="25" t="n">
        <v>52.8</v>
      </c>
      <c r="W290" s="25" t="n">
        <v>2640</v>
      </c>
      <c r="X290" s="26">
        <f>IF(T290&gt;0,V290/T290,0)</f>
        <v/>
      </c>
      <c r="Y290" s="26">
        <f>IF(U290&gt;0,W290/U290,0)</f>
        <v/>
      </c>
      <c r="Z290" s="25">
        <f>T290-V290</f>
        <v/>
      </c>
      <c r="AA290" s="25">
        <f>U290-W290</f>
        <v/>
      </c>
      <c r="AB290" s="25">
        <f>IF(Config!$B$7&gt;0,(V290/Config!$B$7)*Config!$B$4,0)</f>
        <v/>
      </c>
      <c r="AC290" s="25">
        <f>IF(Config!$B$7&gt;0,(W290/Config!$B$7)*Config!$B$4,0)</f>
        <v/>
      </c>
    </row>
    <row r="291" hidden="1" outlineLevel="1">
      <c r="A291" s="22" t="inlineStr"/>
      <c r="B291" s="22" t="inlineStr"/>
      <c r="C291" s="22" t="inlineStr"/>
      <c r="D291" s="22" t="inlineStr"/>
      <c r="E291" s="22" t="inlineStr">
        <is>
          <t>Makhana_7-30153</t>
        </is>
      </c>
      <c r="F291" s="22" t="inlineStr"/>
      <c r="G291" s="22" t="inlineStr">
        <is>
          <t>Makhana</t>
        </is>
      </c>
      <c r="H291" s="22" t="inlineStr">
        <is>
          <t>Roasted &amp; Flavored Makhana - Peri Peri Farmley Pillow Pouch 20 g</t>
        </is>
      </c>
      <c r="I291" s="22" t="inlineStr"/>
      <c r="J291" s="24" t="n">
        <v>0</v>
      </c>
      <c r="K291" s="24" t="n">
        <v>0</v>
      </c>
      <c r="L291" s="22" t="inlineStr">
        <is>
          <t>Cloudstore Retail Private Limited</t>
        </is>
      </c>
      <c r="M291" s="24" t="n">
        <v>0</v>
      </c>
      <c r="N291" s="22" t="inlineStr">
        <is>
          <t>Quick Commerce</t>
        </is>
      </c>
      <c r="O291" s="22" t="inlineStr">
        <is>
          <t>Purnea</t>
        </is>
      </c>
      <c r="P291" s="22" t="inlineStr"/>
      <c r="Q291" s="22" t="inlineStr">
        <is>
          <t>Roasted &amp; Flavoured Makhana</t>
        </is>
      </c>
      <c r="R291" s="25">
        <f>IF(Config!$B$4&gt;0,M291/Config!$B$4,0)</f>
        <v/>
      </c>
      <c r="S291" s="25">
        <f>IF(Config!$B$4&gt;0,K291/Config!$B$4,0)</f>
        <v/>
      </c>
      <c r="T291" s="25">
        <f>R291*Config!$B$7</f>
        <v/>
      </c>
      <c r="U291" s="25">
        <f>S291*Config!$B$7</f>
        <v/>
      </c>
      <c r="V291" s="25" t="n">
        <v>20.4</v>
      </c>
      <c r="W291" s="25" t="n">
        <v>1020</v>
      </c>
      <c r="X291" s="26">
        <f>IF(T291&gt;0,V291/T291,0)</f>
        <v/>
      </c>
      <c r="Y291" s="26">
        <f>IF(U291&gt;0,W291/U291,0)</f>
        <v/>
      </c>
      <c r="Z291" s="25">
        <f>T291-V291</f>
        <v/>
      </c>
      <c r="AA291" s="25">
        <f>U291-W291</f>
        <v/>
      </c>
      <c r="AB291" s="25">
        <f>IF(Config!$B$7&gt;0,(V291/Config!$B$7)*Config!$B$4,0)</f>
        <v/>
      </c>
      <c r="AC291" s="25">
        <f>IF(Config!$B$7&gt;0,(W291/Config!$B$7)*Config!$B$4,0)</f>
        <v/>
      </c>
    </row>
    <row r="292" hidden="1" outlineLevel="1">
      <c r="A292" s="22" t="inlineStr"/>
      <c r="B292" s="22" t="inlineStr"/>
      <c r="C292" s="22" t="inlineStr"/>
      <c r="D292" s="22" t="inlineStr"/>
      <c r="E292" s="22" t="inlineStr">
        <is>
          <t>Makhana_7-30155</t>
        </is>
      </c>
      <c r="F292" s="22" t="inlineStr"/>
      <c r="G292" s="22" t="inlineStr">
        <is>
          <t>Makhana</t>
        </is>
      </c>
      <c r="H292" s="22" t="inlineStr">
        <is>
          <t>Roasted &amp; Salted Makhana Farmley Pillow Pouch 20 g</t>
        </is>
      </c>
      <c r="I292" s="22" t="inlineStr"/>
      <c r="J292" s="24" t="n">
        <v>0</v>
      </c>
      <c r="K292" s="24" t="n">
        <v>0</v>
      </c>
      <c r="L292" s="22" t="inlineStr">
        <is>
          <t>Cloudstore Retail Private Limited</t>
        </is>
      </c>
      <c r="M292" s="24" t="n">
        <v>0</v>
      </c>
      <c r="N292" s="22" t="inlineStr">
        <is>
          <t>Quick Commerce</t>
        </is>
      </c>
      <c r="O292" s="22" t="inlineStr">
        <is>
          <t>Purnea</t>
        </is>
      </c>
      <c r="P292" s="22" t="inlineStr"/>
      <c r="Q292" s="22" t="inlineStr">
        <is>
          <t>Roasted &amp; Flavoured Makhana</t>
        </is>
      </c>
      <c r="R292" s="25">
        <f>IF(Config!$B$4&gt;0,M292/Config!$B$4,0)</f>
        <v/>
      </c>
      <c r="S292" s="25">
        <f>IF(Config!$B$4&gt;0,K292/Config!$B$4,0)</f>
        <v/>
      </c>
      <c r="T292" s="25">
        <f>R292*Config!$B$7</f>
        <v/>
      </c>
      <c r="U292" s="25">
        <f>S292*Config!$B$7</f>
        <v/>
      </c>
      <c r="V292" s="25" t="n">
        <v>27.6</v>
      </c>
      <c r="W292" s="25" t="n">
        <v>1380</v>
      </c>
      <c r="X292" s="26">
        <f>IF(T292&gt;0,V292/T292,0)</f>
        <v/>
      </c>
      <c r="Y292" s="26">
        <f>IF(U292&gt;0,W292/U292,0)</f>
        <v/>
      </c>
      <c r="Z292" s="25">
        <f>T292-V292</f>
        <v/>
      </c>
      <c r="AA292" s="25">
        <f>U292-W292</f>
        <v/>
      </c>
      <c r="AB292" s="25">
        <f>IF(Config!$B$7&gt;0,(V292/Config!$B$7)*Config!$B$4,0)</f>
        <v/>
      </c>
      <c r="AC292" s="25">
        <f>IF(Config!$B$7&gt;0,(W292/Config!$B$7)*Config!$B$4,0)</f>
        <v/>
      </c>
    </row>
    <row r="293" hidden="1" outlineLevel="1">
      <c r="A293" s="22" t="inlineStr"/>
      <c r="B293" s="22" t="inlineStr"/>
      <c r="C293" s="22" t="inlineStr"/>
      <c r="D293" s="22" t="inlineStr"/>
      <c r="E293" s="22" t="inlineStr">
        <is>
          <t>Makhana_7-2979</t>
        </is>
      </c>
      <c r="F293" s="22" t="inlineStr"/>
      <c r="G293" s="22" t="inlineStr">
        <is>
          <t>Makhana</t>
        </is>
      </c>
      <c r="H293" s="22" t="inlineStr">
        <is>
          <t>Roasted &amp; Flavored Makhana -Cheddar Cheese Farmley Composite Jar 77 g</t>
        </is>
      </c>
      <c r="I293" s="22" t="inlineStr"/>
      <c r="J293" s="24" t="n">
        <v>0</v>
      </c>
      <c r="K293" s="24" t="n">
        <v>0</v>
      </c>
      <c r="L293" s="22" t="inlineStr">
        <is>
          <t>Jupiter Kart Private Limited</t>
        </is>
      </c>
      <c r="M293" s="24" t="n">
        <v>0</v>
      </c>
      <c r="N293" s="22" t="inlineStr">
        <is>
          <t>Quick Commerce</t>
        </is>
      </c>
      <c r="O293" s="22" t="inlineStr">
        <is>
          <t>Purnea</t>
        </is>
      </c>
      <c r="P293" s="22" t="inlineStr"/>
      <c r="Q293" s="22" t="inlineStr">
        <is>
          <t>Roasted &amp; Flavoured Makhana</t>
        </is>
      </c>
      <c r="R293" s="25">
        <f>IF(Config!$B$4&gt;0,M293/Config!$B$4,0)</f>
        <v/>
      </c>
      <c r="S293" s="25">
        <f>IF(Config!$B$4&gt;0,K293/Config!$B$4,0)</f>
        <v/>
      </c>
      <c r="T293" s="25">
        <f>R293*Config!$B$7</f>
        <v/>
      </c>
      <c r="U293" s="25">
        <f>S293*Config!$B$7</f>
        <v/>
      </c>
      <c r="V293" s="25" t="n">
        <v>29.57</v>
      </c>
      <c r="W293" s="25" t="n">
        <v>384</v>
      </c>
      <c r="X293" s="26">
        <f>IF(T293&gt;0,V293/T293,0)</f>
        <v/>
      </c>
      <c r="Y293" s="26">
        <f>IF(U293&gt;0,W293/U293,0)</f>
        <v/>
      </c>
      <c r="Z293" s="25">
        <f>T293-V293</f>
        <v/>
      </c>
      <c r="AA293" s="25">
        <f>U293-W293</f>
        <v/>
      </c>
      <c r="AB293" s="25">
        <f>IF(Config!$B$7&gt;0,(V293/Config!$B$7)*Config!$B$4,0)</f>
        <v/>
      </c>
      <c r="AC293" s="25">
        <f>IF(Config!$B$7&gt;0,(W293/Config!$B$7)*Config!$B$4,0)</f>
        <v/>
      </c>
    </row>
    <row r="294" hidden="1" outlineLevel="1">
      <c r="A294" s="22" t="inlineStr"/>
      <c r="B294" s="22" t="inlineStr"/>
      <c r="C294" s="22" t="inlineStr"/>
      <c r="D294" s="22" t="inlineStr"/>
      <c r="E294" s="22" t="inlineStr">
        <is>
          <t>Makhana_7-2980</t>
        </is>
      </c>
      <c r="F294" s="22" t="inlineStr"/>
      <c r="G294" s="22" t="inlineStr">
        <is>
          <t>Makhana</t>
        </is>
      </c>
      <c r="H294" s="22" t="inlineStr">
        <is>
          <t>Roasted &amp; Flavored Makhana - Mint Farmley Composite Jar 77 g</t>
        </is>
      </c>
      <c r="I294" s="22" t="inlineStr"/>
      <c r="J294" s="24" t="n">
        <v>0</v>
      </c>
      <c r="K294" s="24" t="n">
        <v>0</v>
      </c>
      <c r="L294" s="22" t="inlineStr">
        <is>
          <t>Jupiter Kart Private Limited</t>
        </is>
      </c>
      <c r="M294" s="24" t="n">
        <v>0</v>
      </c>
      <c r="N294" s="22" t="inlineStr">
        <is>
          <t>Quick Commerce</t>
        </is>
      </c>
      <c r="O294" s="22" t="inlineStr">
        <is>
          <t>Purnea</t>
        </is>
      </c>
      <c r="P294" s="22" t="inlineStr"/>
      <c r="Q294" s="22" t="inlineStr">
        <is>
          <t>Roasted &amp; Flavoured Makhana</t>
        </is>
      </c>
      <c r="R294" s="25">
        <f>IF(Config!$B$4&gt;0,M294/Config!$B$4,0)</f>
        <v/>
      </c>
      <c r="S294" s="25">
        <f>IF(Config!$B$4&gt;0,K294/Config!$B$4,0)</f>
        <v/>
      </c>
      <c r="T294" s="25">
        <f>R294*Config!$B$7</f>
        <v/>
      </c>
      <c r="U294" s="25">
        <f>S294*Config!$B$7</f>
        <v/>
      </c>
      <c r="V294" s="25" t="n">
        <v>1.85</v>
      </c>
      <c r="W294" s="25" t="n">
        <v>24</v>
      </c>
      <c r="X294" s="26">
        <f>IF(T294&gt;0,V294/T294,0)</f>
        <v/>
      </c>
      <c r="Y294" s="26">
        <f>IF(U294&gt;0,W294/U294,0)</f>
        <v/>
      </c>
      <c r="Z294" s="25">
        <f>T294-V294</f>
        <v/>
      </c>
      <c r="AA294" s="25">
        <f>U294-W294</f>
        <v/>
      </c>
      <c r="AB294" s="25">
        <f>IF(Config!$B$7&gt;0,(V294/Config!$B$7)*Config!$B$4,0)</f>
        <v/>
      </c>
      <c r="AC294" s="25">
        <f>IF(Config!$B$7&gt;0,(W294/Config!$B$7)*Config!$B$4,0)</f>
        <v/>
      </c>
    </row>
    <row r="295" hidden="1" outlineLevel="1">
      <c r="A295" s="22" t="inlineStr"/>
      <c r="B295" s="22" t="inlineStr"/>
      <c r="C295" s="22" t="inlineStr"/>
      <c r="D295" s="22" t="inlineStr"/>
      <c r="E295" s="22" t="inlineStr">
        <is>
          <t>Makhana_7-2981</t>
        </is>
      </c>
      <c r="F295" s="22" t="inlineStr"/>
      <c r="G295" s="22" t="inlineStr">
        <is>
          <t>Makhana</t>
        </is>
      </c>
      <c r="H295" s="22" t="inlineStr">
        <is>
          <t>Roasted &amp; Flavored Makhana - Black Pepper Farmley Composite jar 77 g</t>
        </is>
      </c>
      <c r="I295" s="22" t="inlineStr"/>
      <c r="J295" s="24" t="n">
        <v>0</v>
      </c>
      <c r="K295" s="24" t="n">
        <v>0</v>
      </c>
      <c r="L295" s="22" t="inlineStr">
        <is>
          <t>Jupiter Kart Private Limited</t>
        </is>
      </c>
      <c r="M295" s="24" t="n">
        <v>0</v>
      </c>
      <c r="N295" s="22" t="inlineStr">
        <is>
          <t>Quick Commerce</t>
        </is>
      </c>
      <c r="O295" s="22" t="inlineStr">
        <is>
          <t>Purnea</t>
        </is>
      </c>
      <c r="P295" s="22" t="inlineStr"/>
      <c r="Q295" s="22" t="inlineStr">
        <is>
          <t>Roasted &amp; Flavoured Makhana</t>
        </is>
      </c>
      <c r="R295" s="25">
        <f>IF(Config!$B$4&gt;0,M295/Config!$B$4,0)</f>
        <v/>
      </c>
      <c r="S295" s="25">
        <f>IF(Config!$B$4&gt;0,K295/Config!$B$4,0)</f>
        <v/>
      </c>
      <c r="T295" s="25">
        <f>R295*Config!$B$7</f>
        <v/>
      </c>
      <c r="U295" s="25">
        <f>S295*Config!$B$7</f>
        <v/>
      </c>
      <c r="V295" s="25" t="n">
        <v>7.39</v>
      </c>
      <c r="W295" s="25" t="n">
        <v>96</v>
      </c>
      <c r="X295" s="26">
        <f>IF(T295&gt;0,V295/T295,0)</f>
        <v/>
      </c>
      <c r="Y295" s="26">
        <f>IF(U295&gt;0,W295/U295,0)</f>
        <v/>
      </c>
      <c r="Z295" s="25">
        <f>T295-V295</f>
        <v/>
      </c>
      <c r="AA295" s="25">
        <f>U295-W295</f>
        <v/>
      </c>
      <c r="AB295" s="25">
        <f>IF(Config!$B$7&gt;0,(V295/Config!$B$7)*Config!$B$4,0)</f>
        <v/>
      </c>
      <c r="AC295" s="25">
        <f>IF(Config!$B$7&gt;0,(W295/Config!$B$7)*Config!$B$4,0)</f>
        <v/>
      </c>
    </row>
    <row r="296" hidden="1" outlineLevel="1">
      <c r="A296" s="22" t="inlineStr"/>
      <c r="B296" s="22" t="inlineStr"/>
      <c r="C296" s="22" t="inlineStr"/>
      <c r="D296" s="22" t="inlineStr"/>
      <c r="E296" s="22" t="inlineStr">
        <is>
          <t>Makhana_7-2982</t>
        </is>
      </c>
      <c r="F296" s="22" t="inlineStr"/>
      <c r="G296" s="22" t="inlineStr">
        <is>
          <t>Makhana</t>
        </is>
      </c>
      <c r="H296" s="22" t="inlineStr">
        <is>
          <t>Roasted &amp; Flavored Makhana - Achaari Farmley Composite Jar 77 g</t>
        </is>
      </c>
      <c r="I296" s="22" t="inlineStr"/>
      <c r="J296" s="24" t="n">
        <v>0</v>
      </c>
      <c r="K296" s="24" t="n">
        <v>0</v>
      </c>
      <c r="L296" s="22" t="inlineStr">
        <is>
          <t>Jupiter Kart Private Limited</t>
        </is>
      </c>
      <c r="M296" s="24" t="n">
        <v>0</v>
      </c>
      <c r="N296" s="22" t="inlineStr">
        <is>
          <t>Quick Commerce</t>
        </is>
      </c>
      <c r="O296" s="22" t="inlineStr">
        <is>
          <t>Purnea</t>
        </is>
      </c>
      <c r="P296" s="22" t="inlineStr"/>
      <c r="Q296" s="22" t="inlineStr">
        <is>
          <t>Roasted &amp; Flavoured Makhana</t>
        </is>
      </c>
      <c r="R296" s="25">
        <f>IF(Config!$B$4&gt;0,M296/Config!$B$4,0)</f>
        <v/>
      </c>
      <c r="S296" s="25">
        <f>IF(Config!$B$4&gt;0,K296/Config!$B$4,0)</f>
        <v/>
      </c>
      <c r="T296" s="25">
        <f>R296*Config!$B$7</f>
        <v/>
      </c>
      <c r="U296" s="25">
        <f>S296*Config!$B$7</f>
        <v/>
      </c>
      <c r="V296" s="25" t="n">
        <v>1.85</v>
      </c>
      <c r="W296" s="25" t="n">
        <v>24</v>
      </c>
      <c r="X296" s="26">
        <f>IF(T296&gt;0,V296/T296,0)</f>
        <v/>
      </c>
      <c r="Y296" s="26">
        <f>IF(U296&gt;0,W296/U296,0)</f>
        <v/>
      </c>
      <c r="Z296" s="25">
        <f>T296-V296</f>
        <v/>
      </c>
      <c r="AA296" s="25">
        <f>U296-W296</f>
        <v/>
      </c>
      <c r="AB296" s="25">
        <f>IF(Config!$B$7&gt;0,(V296/Config!$B$7)*Config!$B$4,0)</f>
        <v/>
      </c>
      <c r="AC296" s="25">
        <f>IF(Config!$B$7&gt;0,(W296/Config!$B$7)*Config!$B$4,0)</f>
        <v/>
      </c>
    </row>
    <row r="297" hidden="1" outlineLevel="1">
      <c r="A297" s="22" t="inlineStr"/>
      <c r="B297" s="22" t="inlineStr"/>
      <c r="C297" s="22" t="inlineStr"/>
      <c r="D297" s="22" t="inlineStr"/>
      <c r="E297" s="22" t="inlineStr">
        <is>
          <t>Makhana_7-2983</t>
        </is>
      </c>
      <c r="F297" s="22" t="inlineStr"/>
      <c r="G297" s="22" t="inlineStr">
        <is>
          <t>Makhana</t>
        </is>
      </c>
      <c r="H297" s="22" t="inlineStr">
        <is>
          <t>Roasted &amp; Flavored Makhana - Peri Peri Farmley Composite Jar 77 g</t>
        </is>
      </c>
      <c r="I297" s="22" t="inlineStr"/>
      <c r="J297" s="24" t="n">
        <v>0</v>
      </c>
      <c r="K297" s="24" t="n">
        <v>0</v>
      </c>
      <c r="L297" s="22" t="inlineStr">
        <is>
          <t>Jupiter Kart Private Limited</t>
        </is>
      </c>
      <c r="M297" s="24" t="n">
        <v>0</v>
      </c>
      <c r="N297" s="22" t="inlineStr">
        <is>
          <t>Quick Commerce</t>
        </is>
      </c>
      <c r="O297" s="22" t="inlineStr">
        <is>
          <t>Purnea</t>
        </is>
      </c>
      <c r="P297" s="22" t="inlineStr"/>
      <c r="Q297" s="22" t="inlineStr">
        <is>
          <t>Roasted &amp; Flavoured Makhana</t>
        </is>
      </c>
      <c r="R297" s="25">
        <f>IF(Config!$B$4&gt;0,M297/Config!$B$4,0)</f>
        <v/>
      </c>
      <c r="S297" s="25">
        <f>IF(Config!$B$4&gt;0,K297/Config!$B$4,0)</f>
        <v/>
      </c>
      <c r="T297" s="25">
        <f>R297*Config!$B$7</f>
        <v/>
      </c>
      <c r="U297" s="25">
        <f>S297*Config!$B$7</f>
        <v/>
      </c>
      <c r="V297" s="25" t="n">
        <v>97.94</v>
      </c>
      <c r="W297" s="25" t="n">
        <v>1272</v>
      </c>
      <c r="X297" s="26">
        <f>IF(T297&gt;0,V297/T297,0)</f>
        <v/>
      </c>
      <c r="Y297" s="26">
        <f>IF(U297&gt;0,W297/U297,0)</f>
        <v/>
      </c>
      <c r="Z297" s="25">
        <f>T297-V297</f>
        <v/>
      </c>
      <c r="AA297" s="25">
        <f>U297-W297</f>
        <v/>
      </c>
      <c r="AB297" s="25">
        <f>IF(Config!$B$7&gt;0,(V297/Config!$B$7)*Config!$B$4,0)</f>
        <v/>
      </c>
      <c r="AC297" s="25">
        <f>IF(Config!$B$7&gt;0,(W297/Config!$B$7)*Config!$B$4,0)</f>
        <v/>
      </c>
    </row>
    <row r="298" hidden="1" outlineLevel="1">
      <c r="A298" s="22" t="inlineStr"/>
      <c r="B298" s="22" t="inlineStr"/>
      <c r="C298" s="22" t="inlineStr"/>
      <c r="D298" s="22" t="inlineStr"/>
      <c r="E298" s="22" t="inlineStr">
        <is>
          <t>Makhana_7-2984</t>
        </is>
      </c>
      <c r="F298" s="22" t="inlineStr"/>
      <c r="G298" s="22" t="inlineStr">
        <is>
          <t>Makhana</t>
        </is>
      </c>
      <c r="H298" s="22" t="inlineStr">
        <is>
          <t>Roasted &amp; Salted Makhana Farmley Composite Jar 77 g</t>
        </is>
      </c>
      <c r="I298" s="22" t="inlineStr"/>
      <c r="J298" s="24" t="n">
        <v>0</v>
      </c>
      <c r="K298" s="24" t="n">
        <v>0</v>
      </c>
      <c r="L298" s="22" t="inlineStr">
        <is>
          <t>Jupiter Kart Private Limited</t>
        </is>
      </c>
      <c r="M298" s="24" t="n">
        <v>0</v>
      </c>
      <c r="N298" s="22" t="inlineStr">
        <is>
          <t>Quick Commerce</t>
        </is>
      </c>
      <c r="O298" s="22" t="inlineStr">
        <is>
          <t>Purnea</t>
        </is>
      </c>
      <c r="P298" s="22" t="inlineStr"/>
      <c r="Q298" s="22" t="inlineStr">
        <is>
          <t>Roasted &amp; Flavoured Makhana</t>
        </is>
      </c>
      <c r="R298" s="25">
        <f>IF(Config!$B$4&gt;0,M298/Config!$B$4,0)</f>
        <v/>
      </c>
      <c r="S298" s="25">
        <f>IF(Config!$B$4&gt;0,K298/Config!$B$4,0)</f>
        <v/>
      </c>
      <c r="T298" s="25">
        <f>R298*Config!$B$7</f>
        <v/>
      </c>
      <c r="U298" s="25">
        <f>S298*Config!$B$7</f>
        <v/>
      </c>
      <c r="V298" s="25" t="n">
        <v>125.66</v>
      </c>
      <c r="W298" s="25" t="n">
        <v>1632</v>
      </c>
      <c r="X298" s="26">
        <f>IF(T298&gt;0,V298/T298,0)</f>
        <v/>
      </c>
      <c r="Y298" s="26">
        <f>IF(U298&gt;0,W298/U298,0)</f>
        <v/>
      </c>
      <c r="Z298" s="25">
        <f>T298-V298</f>
        <v/>
      </c>
      <c r="AA298" s="25">
        <f>U298-W298</f>
        <v/>
      </c>
      <c r="AB298" s="25">
        <f>IF(Config!$B$7&gt;0,(V298/Config!$B$7)*Config!$B$4,0)</f>
        <v/>
      </c>
      <c r="AC298" s="25">
        <f>IF(Config!$B$7&gt;0,(W298/Config!$B$7)*Config!$B$4,0)</f>
        <v/>
      </c>
    </row>
    <row r="299" hidden="1" outlineLevel="1">
      <c r="A299" s="22" t="inlineStr"/>
      <c r="B299" s="22" t="inlineStr"/>
      <c r="C299" s="22" t="inlineStr"/>
      <c r="D299" s="22" t="inlineStr"/>
      <c r="E299" s="22" t="inlineStr">
        <is>
          <t>Makhana_7-2985</t>
        </is>
      </c>
      <c r="F299" s="22" t="inlineStr"/>
      <c r="G299" s="22" t="inlineStr">
        <is>
          <t>Makhana</t>
        </is>
      </c>
      <c r="H299" s="22" t="inlineStr">
        <is>
          <t>Roasted &amp; Flavored Makhana - Tangy Tomato Farmley Composite Jar 77 g</t>
        </is>
      </c>
      <c r="I299" s="22" t="inlineStr"/>
      <c r="J299" s="24" t="n">
        <v>0</v>
      </c>
      <c r="K299" s="24" t="n">
        <v>0</v>
      </c>
      <c r="L299" s="22" t="inlineStr">
        <is>
          <t>Jupiter Kart Private Limited</t>
        </is>
      </c>
      <c r="M299" s="24" t="n">
        <v>0</v>
      </c>
      <c r="N299" s="22" t="inlineStr">
        <is>
          <t>Quick Commerce</t>
        </is>
      </c>
      <c r="O299" s="22" t="inlineStr">
        <is>
          <t>Purnea</t>
        </is>
      </c>
      <c r="P299" s="22" t="inlineStr"/>
      <c r="Q299" s="22" t="inlineStr">
        <is>
          <t>Roasted &amp; Flavoured Makhana</t>
        </is>
      </c>
      <c r="R299" s="25">
        <f>IF(Config!$B$4&gt;0,M299/Config!$B$4,0)</f>
        <v/>
      </c>
      <c r="S299" s="25">
        <f>IF(Config!$B$4&gt;0,K299/Config!$B$4,0)</f>
        <v/>
      </c>
      <c r="T299" s="25">
        <f>R299*Config!$B$7</f>
        <v/>
      </c>
      <c r="U299" s="25">
        <f>S299*Config!$B$7</f>
        <v/>
      </c>
      <c r="V299" s="25" t="n">
        <v>35.11</v>
      </c>
      <c r="W299" s="25" t="n">
        <v>456</v>
      </c>
      <c r="X299" s="26">
        <f>IF(T299&gt;0,V299/T299,0)</f>
        <v/>
      </c>
      <c r="Y299" s="26">
        <f>IF(U299&gt;0,W299/U299,0)</f>
        <v/>
      </c>
      <c r="Z299" s="25">
        <f>T299-V299</f>
        <v/>
      </c>
      <c r="AA299" s="25">
        <f>U299-W299</f>
        <v/>
      </c>
      <c r="AB299" s="25">
        <f>IF(Config!$B$7&gt;0,(V299/Config!$B$7)*Config!$B$4,0)</f>
        <v/>
      </c>
      <c r="AC299" s="25">
        <f>IF(Config!$B$7&gt;0,(W299/Config!$B$7)*Config!$B$4,0)</f>
        <v/>
      </c>
    </row>
    <row r="300" hidden="1" outlineLevel="1">
      <c r="A300" s="22" t="inlineStr"/>
      <c r="B300" s="22" t="inlineStr"/>
      <c r="C300" s="22" t="inlineStr"/>
      <c r="D300" s="22" t="inlineStr"/>
      <c r="E300" s="22" t="inlineStr">
        <is>
          <t>Makhana_7-2986</t>
        </is>
      </c>
      <c r="F300" s="22" t="inlineStr"/>
      <c r="G300" s="22" t="inlineStr">
        <is>
          <t>Makhana</t>
        </is>
      </c>
      <c r="H300" s="22" t="inlineStr">
        <is>
          <t>Roasted &amp; Flavored Makhana -Cream and Onion Farmley Composite Jar 77 g</t>
        </is>
      </c>
      <c r="I300" s="22" t="inlineStr"/>
      <c r="J300" s="24" t="n">
        <v>0</v>
      </c>
      <c r="K300" s="24" t="n">
        <v>0</v>
      </c>
      <c r="L300" s="22" t="inlineStr">
        <is>
          <t>Jupiter Kart Private Limited</t>
        </is>
      </c>
      <c r="M300" s="24" t="n">
        <v>0</v>
      </c>
      <c r="N300" s="22" t="inlineStr">
        <is>
          <t>Quick Commerce</t>
        </is>
      </c>
      <c r="O300" s="22" t="inlineStr">
        <is>
          <t>Purnea</t>
        </is>
      </c>
      <c r="P300" s="22" t="inlineStr"/>
      <c r="Q300" s="22" t="inlineStr">
        <is>
          <t>Roasted &amp; Flavoured Makhana</t>
        </is>
      </c>
      <c r="R300" s="25">
        <f>IF(Config!$B$4&gt;0,M300/Config!$B$4,0)</f>
        <v/>
      </c>
      <c r="S300" s="25">
        <f>IF(Config!$B$4&gt;0,K300/Config!$B$4,0)</f>
        <v/>
      </c>
      <c r="T300" s="25">
        <f>R300*Config!$B$7</f>
        <v/>
      </c>
      <c r="U300" s="25">
        <f>S300*Config!$B$7</f>
        <v/>
      </c>
      <c r="V300" s="25" t="n">
        <v>118.27</v>
      </c>
      <c r="W300" s="25" t="n">
        <v>1536</v>
      </c>
      <c r="X300" s="26">
        <f>IF(T300&gt;0,V300/T300,0)</f>
        <v/>
      </c>
      <c r="Y300" s="26">
        <f>IF(U300&gt;0,W300/U300,0)</f>
        <v/>
      </c>
      <c r="Z300" s="25">
        <f>T300-V300</f>
        <v/>
      </c>
      <c r="AA300" s="25">
        <f>U300-W300</f>
        <v/>
      </c>
      <c r="AB300" s="25">
        <f>IF(Config!$B$7&gt;0,(V300/Config!$B$7)*Config!$B$4,0)</f>
        <v/>
      </c>
      <c r="AC300" s="25">
        <f>IF(Config!$B$7&gt;0,(W300/Config!$B$7)*Config!$B$4,0)</f>
        <v/>
      </c>
    </row>
    <row r="301" hidden="1" outlineLevel="1">
      <c r="A301" s="22" t="inlineStr"/>
      <c r="B301" s="22" t="inlineStr"/>
      <c r="C301" s="22" t="inlineStr"/>
      <c r="D301" s="22" t="inlineStr"/>
      <c r="E301" s="22" t="inlineStr">
        <is>
          <t>Makhana_7-2992</t>
        </is>
      </c>
      <c r="F301" s="22" t="inlineStr"/>
      <c r="G301" s="22" t="inlineStr">
        <is>
          <t>Makhana</t>
        </is>
      </c>
      <c r="H301" s="22" t="inlineStr">
        <is>
          <t>Roasted &amp; Flavoured Peri Peri Makhana Farmley Jar 55 g</t>
        </is>
      </c>
      <c r="I301" s="22" t="inlineStr"/>
      <c r="J301" s="24" t="n">
        <v>0</v>
      </c>
      <c r="K301" s="24" t="n">
        <v>0</v>
      </c>
      <c r="L301" s="22" t="inlineStr">
        <is>
          <t>Jupiter Kart Private Limited</t>
        </is>
      </c>
      <c r="M301" s="24" t="n">
        <v>0</v>
      </c>
      <c r="N301" s="22" t="inlineStr">
        <is>
          <t>Quick Commerce</t>
        </is>
      </c>
      <c r="O301" s="22" t="inlineStr">
        <is>
          <t>Purnea</t>
        </is>
      </c>
      <c r="P301" s="22" t="inlineStr"/>
      <c r="Q301" s="22" t="inlineStr">
        <is>
          <t>Roasted &amp; Flavoured Makhana</t>
        </is>
      </c>
      <c r="R301" s="25">
        <f>IF(Config!$B$4&gt;0,M301/Config!$B$4,0)</f>
        <v/>
      </c>
      <c r="S301" s="25">
        <f>IF(Config!$B$4&gt;0,K301/Config!$B$4,0)</f>
        <v/>
      </c>
      <c r="T301" s="25">
        <f>R301*Config!$B$7</f>
        <v/>
      </c>
      <c r="U301" s="25">
        <f>S301*Config!$B$7</f>
        <v/>
      </c>
      <c r="V301" s="25" t="n">
        <v>32.73</v>
      </c>
      <c r="W301" s="25" t="n">
        <v>595</v>
      </c>
      <c r="X301" s="26">
        <f>IF(T301&gt;0,V301/T301,0)</f>
        <v/>
      </c>
      <c r="Y301" s="26">
        <f>IF(U301&gt;0,W301/U301,0)</f>
        <v/>
      </c>
      <c r="Z301" s="25">
        <f>T301-V301</f>
        <v/>
      </c>
      <c r="AA301" s="25">
        <f>U301-W301</f>
        <v/>
      </c>
      <c r="AB301" s="25">
        <f>IF(Config!$B$7&gt;0,(V301/Config!$B$7)*Config!$B$4,0)</f>
        <v/>
      </c>
      <c r="AC301" s="25">
        <f>IF(Config!$B$7&gt;0,(W301/Config!$B$7)*Config!$B$4,0)</f>
        <v/>
      </c>
    </row>
    <row r="302" hidden="1" outlineLevel="1">
      <c r="A302" s="22" t="inlineStr"/>
      <c r="B302" s="22" t="inlineStr"/>
      <c r="C302" s="22" t="inlineStr"/>
      <c r="D302" s="22" t="inlineStr"/>
      <c r="E302" s="22" t="inlineStr">
        <is>
          <t>Makhana_7-2994</t>
        </is>
      </c>
      <c r="F302" s="22" t="inlineStr"/>
      <c r="G302" s="22" t="inlineStr">
        <is>
          <t>Makhana</t>
        </is>
      </c>
      <c r="H302" s="22" t="inlineStr">
        <is>
          <t>Roasted &amp; Salted Makhana Farmley Jar 55 g</t>
        </is>
      </c>
      <c r="I302" s="22" t="inlineStr"/>
      <c r="J302" s="24" t="n">
        <v>0</v>
      </c>
      <c r="K302" s="24" t="n">
        <v>0</v>
      </c>
      <c r="L302" s="22" t="inlineStr">
        <is>
          <t>Jupiter Kart Private Limited</t>
        </is>
      </c>
      <c r="M302" s="24" t="n">
        <v>0</v>
      </c>
      <c r="N302" s="22" t="inlineStr">
        <is>
          <t>Quick Commerce</t>
        </is>
      </c>
      <c r="O302" s="22" t="inlineStr">
        <is>
          <t>Purnea</t>
        </is>
      </c>
      <c r="P302" s="22" t="inlineStr"/>
      <c r="Q302" s="22" t="inlineStr">
        <is>
          <t>Roasted &amp; Flavoured Makhana</t>
        </is>
      </c>
      <c r="R302" s="25">
        <f>IF(Config!$B$4&gt;0,M302/Config!$B$4,0)</f>
        <v/>
      </c>
      <c r="S302" s="25">
        <f>IF(Config!$B$4&gt;0,K302/Config!$B$4,0)</f>
        <v/>
      </c>
      <c r="T302" s="25">
        <f>R302*Config!$B$7</f>
        <v/>
      </c>
      <c r="U302" s="25">
        <f>S302*Config!$B$7</f>
        <v/>
      </c>
      <c r="V302" s="25" t="n">
        <v>5.78</v>
      </c>
      <c r="W302" s="25" t="n">
        <v>105</v>
      </c>
      <c r="X302" s="26">
        <f>IF(T302&gt;0,V302/T302,0)</f>
        <v/>
      </c>
      <c r="Y302" s="26">
        <f>IF(U302&gt;0,W302/U302,0)</f>
        <v/>
      </c>
      <c r="Z302" s="25">
        <f>T302-V302</f>
        <v/>
      </c>
      <c r="AA302" s="25">
        <f>U302-W302</f>
        <v/>
      </c>
      <c r="AB302" s="25">
        <f>IF(Config!$B$7&gt;0,(V302/Config!$B$7)*Config!$B$4,0)</f>
        <v/>
      </c>
      <c r="AC302" s="25">
        <f>IF(Config!$B$7&gt;0,(W302/Config!$B$7)*Config!$B$4,0)</f>
        <v/>
      </c>
    </row>
    <row r="303" hidden="1" outlineLevel="1">
      <c r="A303" s="22" t="inlineStr"/>
      <c r="B303" s="22" t="inlineStr"/>
      <c r="C303" s="22" t="inlineStr"/>
      <c r="D303" s="22" t="inlineStr"/>
      <c r="E303" s="22" t="inlineStr">
        <is>
          <t>Makhana_7-2995</t>
        </is>
      </c>
      <c r="F303" s="22" t="inlineStr"/>
      <c r="G303" s="22" t="inlineStr">
        <is>
          <t>Makhana</t>
        </is>
      </c>
      <c r="H303" s="22" t="inlineStr">
        <is>
          <t>Roasted &amp; Flavoured Cream &amp; Onion Makhana Farmley Jar 55 g</t>
        </is>
      </c>
      <c r="I303" s="22" t="inlineStr"/>
      <c r="J303" s="24" t="n">
        <v>0</v>
      </c>
      <c r="K303" s="24" t="n">
        <v>0</v>
      </c>
      <c r="L303" s="22" t="inlineStr">
        <is>
          <t>Jupiter Kart Private Limited</t>
        </is>
      </c>
      <c r="M303" s="24" t="n">
        <v>0</v>
      </c>
      <c r="N303" s="22" t="inlineStr">
        <is>
          <t>Quick Commerce</t>
        </is>
      </c>
      <c r="O303" s="22" t="inlineStr">
        <is>
          <t>Purnea</t>
        </is>
      </c>
      <c r="P303" s="22" t="inlineStr"/>
      <c r="Q303" s="22" t="inlineStr">
        <is>
          <t>Roasted &amp; Flavoured Makhana</t>
        </is>
      </c>
      <c r="R303" s="25">
        <f>IF(Config!$B$4&gt;0,M303/Config!$B$4,0)</f>
        <v/>
      </c>
      <c r="S303" s="25">
        <f>IF(Config!$B$4&gt;0,K303/Config!$B$4,0)</f>
        <v/>
      </c>
      <c r="T303" s="25">
        <f>R303*Config!$B$7</f>
        <v/>
      </c>
      <c r="U303" s="25">
        <f>S303*Config!$B$7</f>
        <v/>
      </c>
      <c r="V303" s="25" t="n">
        <v>13.48</v>
      </c>
      <c r="W303" s="25" t="n">
        <v>245</v>
      </c>
      <c r="X303" s="26">
        <f>IF(T303&gt;0,V303/T303,0)</f>
        <v/>
      </c>
      <c r="Y303" s="26">
        <f>IF(U303&gt;0,W303/U303,0)</f>
        <v/>
      </c>
      <c r="Z303" s="25">
        <f>T303-V303</f>
        <v/>
      </c>
      <c r="AA303" s="25">
        <f>U303-W303</f>
        <v/>
      </c>
      <c r="AB303" s="25">
        <f>IF(Config!$B$7&gt;0,(V303/Config!$B$7)*Config!$B$4,0)</f>
        <v/>
      </c>
      <c r="AC303" s="25">
        <f>IF(Config!$B$7&gt;0,(W303/Config!$B$7)*Config!$B$4,0)</f>
        <v/>
      </c>
    </row>
    <row r="304" hidden="1" outlineLevel="1">
      <c r="A304" s="22" t="inlineStr"/>
      <c r="B304" s="22" t="inlineStr"/>
      <c r="C304" s="22" t="inlineStr"/>
      <c r="D304" s="22" t="inlineStr"/>
      <c r="E304" s="22" t="inlineStr">
        <is>
          <t>Makhana_7-2998</t>
        </is>
      </c>
      <c r="F304" s="22" t="inlineStr"/>
      <c r="G304" s="22" t="inlineStr">
        <is>
          <t>Makhana</t>
        </is>
      </c>
      <c r="H304" s="22" t="inlineStr">
        <is>
          <t>Roasted &amp; Flavoured Cheddar Cheese Makhana Farmley Jar 55 g</t>
        </is>
      </c>
      <c r="I304" s="22" t="inlineStr"/>
      <c r="J304" s="24" t="n">
        <v>0</v>
      </c>
      <c r="K304" s="24" t="n">
        <v>0</v>
      </c>
      <c r="L304" s="22" t="inlineStr">
        <is>
          <t>Jupiter Kart Private Limited</t>
        </is>
      </c>
      <c r="M304" s="24" t="n">
        <v>0</v>
      </c>
      <c r="N304" s="22" t="inlineStr">
        <is>
          <t>Quick Commerce</t>
        </is>
      </c>
      <c r="O304" s="22" t="inlineStr">
        <is>
          <t>Purnea</t>
        </is>
      </c>
      <c r="P304" s="22" t="inlineStr"/>
      <c r="Q304" s="22" t="inlineStr">
        <is>
          <t>Roasted &amp; Flavoured Makhana</t>
        </is>
      </c>
      <c r="R304" s="25">
        <f>IF(Config!$B$4&gt;0,M304/Config!$B$4,0)</f>
        <v/>
      </c>
      <c r="S304" s="25">
        <f>IF(Config!$B$4&gt;0,K304/Config!$B$4,0)</f>
        <v/>
      </c>
      <c r="T304" s="25">
        <f>R304*Config!$B$7</f>
        <v/>
      </c>
      <c r="U304" s="25">
        <f>S304*Config!$B$7</f>
        <v/>
      </c>
      <c r="V304" s="25" t="n">
        <v>48.12</v>
      </c>
      <c r="W304" s="25" t="n">
        <v>875</v>
      </c>
      <c r="X304" s="26">
        <f>IF(T304&gt;0,V304/T304,0)</f>
        <v/>
      </c>
      <c r="Y304" s="26">
        <f>IF(U304&gt;0,W304/U304,0)</f>
        <v/>
      </c>
      <c r="Z304" s="25">
        <f>T304-V304</f>
        <v/>
      </c>
      <c r="AA304" s="25">
        <f>U304-W304</f>
        <v/>
      </c>
      <c r="AB304" s="25">
        <f>IF(Config!$B$7&gt;0,(V304/Config!$B$7)*Config!$B$4,0)</f>
        <v/>
      </c>
      <c r="AC304" s="25">
        <f>IF(Config!$B$7&gt;0,(W304/Config!$B$7)*Config!$B$4,0)</f>
        <v/>
      </c>
    </row>
    <row r="305" hidden="1" outlineLevel="1">
      <c r="A305" s="22" t="inlineStr"/>
      <c r="B305" s="22" t="inlineStr"/>
      <c r="C305" s="22" t="inlineStr"/>
      <c r="D305" s="22" t="inlineStr"/>
      <c r="E305" s="22" t="inlineStr">
        <is>
          <t>Makhana_7-2999</t>
        </is>
      </c>
      <c r="F305" s="22" t="inlineStr"/>
      <c r="G305" s="22" t="inlineStr">
        <is>
          <t>Makhana</t>
        </is>
      </c>
      <c r="H305" s="22" t="inlineStr">
        <is>
          <t>Roasted &amp; Flavoured Salt &amp; Pepper Makhana Farmley Jar 55 g</t>
        </is>
      </c>
      <c r="I305" s="22" t="inlineStr"/>
      <c r="J305" s="24" t="n">
        <v>0</v>
      </c>
      <c r="K305" s="24" t="n">
        <v>0</v>
      </c>
      <c r="L305" s="22" t="inlineStr">
        <is>
          <t>Jupiter Kart Private Limited</t>
        </is>
      </c>
      <c r="M305" s="24" t="n">
        <v>0</v>
      </c>
      <c r="N305" s="22" t="inlineStr">
        <is>
          <t>Quick Commerce</t>
        </is>
      </c>
      <c r="O305" s="22" t="inlineStr">
        <is>
          <t>Purnea</t>
        </is>
      </c>
      <c r="P305" s="22" t="inlineStr"/>
      <c r="Q305" s="22" t="inlineStr">
        <is>
          <t>Roasted &amp; Flavoured Makhana</t>
        </is>
      </c>
      <c r="R305" s="25">
        <f>IF(Config!$B$4&gt;0,M305/Config!$B$4,0)</f>
        <v/>
      </c>
      <c r="S305" s="25">
        <f>IF(Config!$B$4&gt;0,K305/Config!$B$4,0)</f>
        <v/>
      </c>
      <c r="T305" s="25">
        <f>R305*Config!$B$7</f>
        <v/>
      </c>
      <c r="U305" s="25">
        <f>S305*Config!$B$7</f>
        <v/>
      </c>
      <c r="V305" s="25" t="n">
        <v>1.93</v>
      </c>
      <c r="W305" s="25" t="n">
        <v>35</v>
      </c>
      <c r="X305" s="26">
        <f>IF(T305&gt;0,V305/T305,0)</f>
        <v/>
      </c>
      <c r="Y305" s="26">
        <f>IF(U305&gt;0,W305/U305,0)</f>
        <v/>
      </c>
      <c r="Z305" s="25">
        <f>T305-V305</f>
        <v/>
      </c>
      <c r="AA305" s="25">
        <f>U305-W305</f>
        <v/>
      </c>
      <c r="AB305" s="25">
        <f>IF(Config!$B$7&gt;0,(V305/Config!$B$7)*Config!$B$4,0)</f>
        <v/>
      </c>
      <c r="AC305" s="25">
        <f>IF(Config!$B$7&gt;0,(W305/Config!$B$7)*Config!$B$4,0)</f>
        <v/>
      </c>
    </row>
    <row r="306" hidden="1" outlineLevel="1">
      <c r="A306" s="22" t="inlineStr"/>
      <c r="B306" s="22" t="inlineStr"/>
      <c r="C306" s="22" t="inlineStr"/>
      <c r="D306" s="22" t="inlineStr"/>
      <c r="E306" s="22" t="inlineStr">
        <is>
          <t>Makhana_7-30136</t>
        </is>
      </c>
      <c r="F306" s="22" t="inlineStr"/>
      <c r="G306" s="22" t="inlineStr">
        <is>
          <t>Makhana</t>
        </is>
      </c>
      <c r="H306" s="22" t="inlineStr">
        <is>
          <t>Roasted &amp; Flavoured Makhana - Lemon Chilli Farmley Composite Jar 77 g</t>
        </is>
      </c>
      <c r="I306" s="22" t="inlineStr"/>
      <c r="J306" s="24" t="n">
        <v>0</v>
      </c>
      <c r="K306" s="24" t="n">
        <v>0</v>
      </c>
      <c r="L306" s="22" t="inlineStr">
        <is>
          <t>Jupiter Kart Private Limited</t>
        </is>
      </c>
      <c r="M306" s="24" t="n">
        <v>0</v>
      </c>
      <c r="N306" s="22" t="inlineStr">
        <is>
          <t>Quick Commerce</t>
        </is>
      </c>
      <c r="O306" s="22" t="inlineStr">
        <is>
          <t>Purnea</t>
        </is>
      </c>
      <c r="P306" s="22" t="inlineStr"/>
      <c r="Q306" s="22" t="inlineStr">
        <is>
          <t>Roasted &amp; Flavoured Makhana</t>
        </is>
      </c>
      <c r="R306" s="25">
        <f>IF(Config!$B$4&gt;0,M306/Config!$B$4,0)</f>
        <v/>
      </c>
      <c r="S306" s="25">
        <f>IF(Config!$B$4&gt;0,K306/Config!$B$4,0)</f>
        <v/>
      </c>
      <c r="T306" s="25">
        <f>R306*Config!$B$7</f>
        <v/>
      </c>
      <c r="U306" s="25">
        <f>S306*Config!$B$7</f>
        <v/>
      </c>
      <c r="V306" s="25" t="n">
        <v>33.26</v>
      </c>
      <c r="W306" s="25" t="n">
        <v>432</v>
      </c>
      <c r="X306" s="26">
        <f>IF(T306&gt;0,V306/T306,0)</f>
        <v/>
      </c>
      <c r="Y306" s="26">
        <f>IF(U306&gt;0,W306/U306,0)</f>
        <v/>
      </c>
      <c r="Z306" s="25">
        <f>T306-V306</f>
        <v/>
      </c>
      <c r="AA306" s="25">
        <f>U306-W306</f>
        <v/>
      </c>
      <c r="AB306" s="25">
        <f>IF(Config!$B$7&gt;0,(V306/Config!$B$7)*Config!$B$4,0)</f>
        <v/>
      </c>
      <c r="AC306" s="25">
        <f>IF(Config!$B$7&gt;0,(W306/Config!$B$7)*Config!$B$4,0)</f>
        <v/>
      </c>
    </row>
    <row r="307" hidden="1" outlineLevel="1">
      <c r="A307" s="22" t="inlineStr"/>
      <c r="B307" s="22" t="inlineStr"/>
      <c r="C307" s="22" t="inlineStr"/>
      <c r="D307" s="22" t="inlineStr"/>
      <c r="E307" s="22" t="inlineStr">
        <is>
          <t>Makhana_7-30146</t>
        </is>
      </c>
      <c r="F307" s="22" t="inlineStr"/>
      <c r="G307" s="22" t="inlineStr">
        <is>
          <t>Makhana</t>
        </is>
      </c>
      <c r="H307" s="22" t="inlineStr">
        <is>
          <t>Roasted &amp; Flavored Makhana- Cheesy cheddar 20g</t>
        </is>
      </c>
      <c r="I307" s="22" t="inlineStr"/>
      <c r="J307" s="24" t="n">
        <v>0</v>
      </c>
      <c r="K307" s="24" t="n">
        <v>0</v>
      </c>
      <c r="L307" s="22" t="inlineStr">
        <is>
          <t>Jupiter Kart Private Limited</t>
        </is>
      </c>
      <c r="M307" s="24" t="n">
        <v>0</v>
      </c>
      <c r="N307" s="22" t="inlineStr">
        <is>
          <t>Quick Commerce</t>
        </is>
      </c>
      <c r="O307" s="22" t="inlineStr">
        <is>
          <t>Purnea</t>
        </is>
      </c>
      <c r="P307" s="22" t="inlineStr"/>
      <c r="Q307" s="22" t="inlineStr">
        <is>
          <t>Roasted &amp; Flavoured Makhana</t>
        </is>
      </c>
      <c r="R307" s="25">
        <f>IF(Config!$B$4&gt;0,M307/Config!$B$4,0)</f>
        <v/>
      </c>
      <c r="S307" s="25">
        <f>IF(Config!$B$4&gt;0,K307/Config!$B$4,0)</f>
        <v/>
      </c>
      <c r="T307" s="25">
        <f>R307*Config!$B$7</f>
        <v/>
      </c>
      <c r="U307" s="25">
        <f>S307*Config!$B$7</f>
        <v/>
      </c>
      <c r="V307" s="25" t="n">
        <v>30</v>
      </c>
      <c r="W307" s="25" t="n">
        <v>1500</v>
      </c>
      <c r="X307" s="26">
        <f>IF(T307&gt;0,V307/T307,0)</f>
        <v/>
      </c>
      <c r="Y307" s="26">
        <f>IF(U307&gt;0,W307/U307,0)</f>
        <v/>
      </c>
      <c r="Z307" s="25">
        <f>T307-V307</f>
        <v/>
      </c>
      <c r="AA307" s="25">
        <f>U307-W307</f>
        <v/>
      </c>
      <c r="AB307" s="25">
        <f>IF(Config!$B$7&gt;0,(V307/Config!$B$7)*Config!$B$4,0)</f>
        <v/>
      </c>
      <c r="AC307" s="25">
        <f>IF(Config!$B$7&gt;0,(W307/Config!$B$7)*Config!$B$4,0)</f>
        <v/>
      </c>
    </row>
    <row r="308" hidden="1" outlineLevel="1">
      <c r="A308" s="22" t="inlineStr"/>
      <c r="B308" s="22" t="inlineStr"/>
      <c r="C308" s="22" t="inlineStr"/>
      <c r="D308" s="22" t="inlineStr"/>
      <c r="E308" s="22" t="inlineStr">
        <is>
          <t>Makhana_7-30147</t>
        </is>
      </c>
      <c r="F308" s="22" t="inlineStr"/>
      <c r="G308" s="22" t="inlineStr">
        <is>
          <t>Makhana</t>
        </is>
      </c>
      <c r="H308" s="22" t="inlineStr">
        <is>
          <t>Roasted &amp; Flavored Makhana-Lemon Chilli 20g</t>
        </is>
      </c>
      <c r="I308" s="22" t="inlineStr"/>
      <c r="J308" s="24" t="n">
        <v>0</v>
      </c>
      <c r="K308" s="24" t="n">
        <v>0</v>
      </c>
      <c r="L308" s="22" t="inlineStr">
        <is>
          <t>Jupiter Kart Private Limited</t>
        </is>
      </c>
      <c r="M308" s="24" t="n">
        <v>0</v>
      </c>
      <c r="N308" s="22" t="inlineStr">
        <is>
          <t>Quick Commerce</t>
        </is>
      </c>
      <c r="O308" s="22" t="inlineStr">
        <is>
          <t>Purnea</t>
        </is>
      </c>
      <c r="P308" s="22" t="inlineStr"/>
      <c r="Q308" s="22" t="inlineStr">
        <is>
          <t>Roasted &amp; Flavoured Makhana</t>
        </is>
      </c>
      <c r="R308" s="25">
        <f>IF(Config!$B$4&gt;0,M308/Config!$B$4,0)</f>
        <v/>
      </c>
      <c r="S308" s="25">
        <f>IF(Config!$B$4&gt;0,K308/Config!$B$4,0)</f>
        <v/>
      </c>
      <c r="T308" s="25">
        <f>R308*Config!$B$7</f>
        <v/>
      </c>
      <c r="U308" s="25">
        <f>S308*Config!$B$7</f>
        <v/>
      </c>
      <c r="V308" s="25" t="n">
        <v>39.6</v>
      </c>
      <c r="W308" s="25" t="n">
        <v>1980</v>
      </c>
      <c r="X308" s="26">
        <f>IF(T308&gt;0,V308/T308,0)</f>
        <v/>
      </c>
      <c r="Y308" s="26">
        <f>IF(U308&gt;0,W308/U308,0)</f>
        <v/>
      </c>
      <c r="Z308" s="25">
        <f>T308-V308</f>
        <v/>
      </c>
      <c r="AA308" s="25">
        <f>U308-W308</f>
        <v/>
      </c>
      <c r="AB308" s="25">
        <f>IF(Config!$B$7&gt;0,(V308/Config!$B$7)*Config!$B$4,0)</f>
        <v/>
      </c>
      <c r="AC308" s="25">
        <f>IF(Config!$B$7&gt;0,(W308/Config!$B$7)*Config!$B$4,0)</f>
        <v/>
      </c>
    </row>
    <row r="309" hidden="1" outlineLevel="1">
      <c r="A309" s="22" t="inlineStr"/>
      <c r="B309" s="22" t="inlineStr"/>
      <c r="C309" s="22" t="inlineStr"/>
      <c r="D309" s="22" t="inlineStr"/>
      <c r="E309" s="22" t="inlineStr">
        <is>
          <t>Makhana_7-30149</t>
        </is>
      </c>
      <c r="F309" s="22" t="inlineStr"/>
      <c r="G309" s="22" t="inlineStr">
        <is>
          <t>Makhana</t>
        </is>
      </c>
      <c r="H309" s="22" t="inlineStr">
        <is>
          <t>Roasted &amp; Flavored Makhana-Minty Pudina 20g</t>
        </is>
      </c>
      <c r="I309" s="22" t="inlineStr"/>
      <c r="J309" s="24" t="n">
        <v>0</v>
      </c>
      <c r="K309" s="24" t="n">
        <v>0</v>
      </c>
      <c r="L309" s="22" t="inlineStr">
        <is>
          <t>Jupiter Kart Private Limited</t>
        </is>
      </c>
      <c r="M309" s="24" t="n">
        <v>0</v>
      </c>
      <c r="N309" s="22" t="inlineStr">
        <is>
          <t>Quick Commerce</t>
        </is>
      </c>
      <c r="O309" s="22" t="inlineStr">
        <is>
          <t>Purnea</t>
        </is>
      </c>
      <c r="P309" s="22" t="inlineStr"/>
      <c r="Q309" s="22" t="inlineStr">
        <is>
          <t>Roasted &amp; Flavoured Makhana</t>
        </is>
      </c>
      <c r="R309" s="25">
        <f>IF(Config!$B$4&gt;0,M309/Config!$B$4,0)</f>
        <v/>
      </c>
      <c r="S309" s="25">
        <f>IF(Config!$B$4&gt;0,K309/Config!$B$4,0)</f>
        <v/>
      </c>
      <c r="T309" s="25">
        <f>R309*Config!$B$7</f>
        <v/>
      </c>
      <c r="U309" s="25">
        <f>S309*Config!$B$7</f>
        <v/>
      </c>
      <c r="V309" s="25" t="n">
        <v>37.2</v>
      </c>
      <c r="W309" s="25" t="n">
        <v>1860</v>
      </c>
      <c r="X309" s="26">
        <f>IF(T309&gt;0,V309/T309,0)</f>
        <v/>
      </c>
      <c r="Y309" s="26">
        <f>IF(U309&gt;0,W309/U309,0)</f>
        <v/>
      </c>
      <c r="Z309" s="25">
        <f>T309-V309</f>
        <v/>
      </c>
      <c r="AA309" s="25">
        <f>U309-W309</f>
        <v/>
      </c>
      <c r="AB309" s="25">
        <f>IF(Config!$B$7&gt;0,(V309/Config!$B$7)*Config!$B$4,0)</f>
        <v/>
      </c>
      <c r="AC309" s="25">
        <f>IF(Config!$B$7&gt;0,(W309/Config!$B$7)*Config!$B$4,0)</f>
        <v/>
      </c>
    </row>
    <row r="310" hidden="1" outlineLevel="1">
      <c r="A310" s="22" t="inlineStr"/>
      <c r="B310" s="22" t="inlineStr"/>
      <c r="C310" s="22" t="inlineStr"/>
      <c r="D310" s="22" t="inlineStr"/>
      <c r="E310" s="22" t="inlineStr">
        <is>
          <t>Makhana_7-30151</t>
        </is>
      </c>
      <c r="F310" s="22" t="inlineStr"/>
      <c r="G310" s="22" t="inlineStr">
        <is>
          <t>Makhana</t>
        </is>
      </c>
      <c r="H310" s="22" t="inlineStr">
        <is>
          <t>Roasted &amp; Flavored Makhana - Tangy Tomato Farmley Pillow Pouch 20 g</t>
        </is>
      </c>
      <c r="I310" s="22" t="inlineStr"/>
      <c r="J310" s="24" t="n">
        <v>0</v>
      </c>
      <c r="K310" s="24" t="n">
        <v>0</v>
      </c>
      <c r="L310" s="22" t="inlineStr">
        <is>
          <t>Jupiter Kart Private Limited</t>
        </is>
      </c>
      <c r="M310" s="24" t="n">
        <v>0</v>
      </c>
      <c r="N310" s="22" t="inlineStr">
        <is>
          <t>Quick Commerce</t>
        </is>
      </c>
      <c r="O310" s="22" t="inlineStr">
        <is>
          <t>Purnea</t>
        </is>
      </c>
      <c r="P310" s="22" t="inlineStr"/>
      <c r="Q310" s="22" t="inlineStr">
        <is>
          <t>Roasted &amp; Flavoured Makhana</t>
        </is>
      </c>
      <c r="R310" s="25">
        <f>IF(Config!$B$4&gt;0,M310/Config!$B$4,0)</f>
        <v/>
      </c>
      <c r="S310" s="25">
        <f>IF(Config!$B$4&gt;0,K310/Config!$B$4,0)</f>
        <v/>
      </c>
      <c r="T310" s="25">
        <f>R310*Config!$B$7</f>
        <v/>
      </c>
      <c r="U310" s="25">
        <f>S310*Config!$B$7</f>
        <v/>
      </c>
      <c r="V310" s="25" t="n">
        <v>40.8</v>
      </c>
      <c r="W310" s="25" t="n">
        <v>2040</v>
      </c>
      <c r="X310" s="26">
        <f>IF(T310&gt;0,V310/T310,0)</f>
        <v/>
      </c>
      <c r="Y310" s="26">
        <f>IF(U310&gt;0,W310/U310,0)</f>
        <v/>
      </c>
      <c r="Z310" s="25">
        <f>T310-V310</f>
        <v/>
      </c>
      <c r="AA310" s="25">
        <f>U310-W310</f>
        <v/>
      </c>
      <c r="AB310" s="25">
        <f>IF(Config!$B$7&gt;0,(V310/Config!$B$7)*Config!$B$4,0)</f>
        <v/>
      </c>
      <c r="AC310" s="25">
        <f>IF(Config!$B$7&gt;0,(W310/Config!$B$7)*Config!$B$4,0)</f>
        <v/>
      </c>
    </row>
    <row r="311" hidden="1" outlineLevel="1">
      <c r="A311" s="22" t="inlineStr"/>
      <c r="B311" s="22" t="inlineStr"/>
      <c r="C311" s="22" t="inlineStr"/>
      <c r="D311" s="22" t="inlineStr"/>
      <c r="E311" s="22" t="inlineStr">
        <is>
          <t>Makhana_7-30152</t>
        </is>
      </c>
      <c r="F311" s="22" t="inlineStr"/>
      <c r="G311" s="22" t="inlineStr">
        <is>
          <t>Makhana</t>
        </is>
      </c>
      <c r="H311" s="22" t="inlineStr">
        <is>
          <t>Roasted &amp; Flavored Makhana - Cream &amp; Onion Farmley Pillow Pouch 20 g</t>
        </is>
      </c>
      <c r="I311" s="22" t="inlineStr"/>
      <c r="J311" s="24" t="n">
        <v>0</v>
      </c>
      <c r="K311" s="24" t="n">
        <v>0</v>
      </c>
      <c r="L311" s="22" t="inlineStr">
        <is>
          <t>Jupiter Kart Private Limited</t>
        </is>
      </c>
      <c r="M311" s="24" t="n">
        <v>0</v>
      </c>
      <c r="N311" s="22" t="inlineStr">
        <is>
          <t>Quick Commerce</t>
        </is>
      </c>
      <c r="O311" s="22" t="inlineStr">
        <is>
          <t>Purnea</t>
        </is>
      </c>
      <c r="P311" s="22" t="inlineStr"/>
      <c r="Q311" s="22" t="inlineStr">
        <is>
          <t>Roasted &amp; Flavoured Makhana</t>
        </is>
      </c>
      <c r="R311" s="25">
        <f>IF(Config!$B$4&gt;0,M311/Config!$B$4,0)</f>
        <v/>
      </c>
      <c r="S311" s="25">
        <f>IF(Config!$B$4&gt;0,K311/Config!$B$4,0)</f>
        <v/>
      </c>
      <c r="T311" s="25">
        <f>R311*Config!$B$7</f>
        <v/>
      </c>
      <c r="U311" s="25">
        <f>S311*Config!$B$7</f>
        <v/>
      </c>
      <c r="V311" s="25" t="n">
        <v>62.4</v>
      </c>
      <c r="W311" s="25" t="n">
        <v>3120</v>
      </c>
      <c r="X311" s="26">
        <f>IF(T311&gt;0,V311/T311,0)</f>
        <v/>
      </c>
      <c r="Y311" s="26">
        <f>IF(U311&gt;0,W311/U311,0)</f>
        <v/>
      </c>
      <c r="Z311" s="25">
        <f>T311-V311</f>
        <v/>
      </c>
      <c r="AA311" s="25">
        <f>U311-W311</f>
        <v/>
      </c>
      <c r="AB311" s="25">
        <f>IF(Config!$B$7&gt;0,(V311/Config!$B$7)*Config!$B$4,0)</f>
        <v/>
      </c>
      <c r="AC311" s="25">
        <f>IF(Config!$B$7&gt;0,(W311/Config!$B$7)*Config!$B$4,0)</f>
        <v/>
      </c>
    </row>
    <row r="312" hidden="1" outlineLevel="1">
      <c r="A312" s="22" t="inlineStr"/>
      <c r="B312" s="22" t="inlineStr"/>
      <c r="C312" s="22" t="inlineStr"/>
      <c r="D312" s="22" t="inlineStr"/>
      <c r="E312" s="22" t="inlineStr">
        <is>
          <t>Makhana_7-30153</t>
        </is>
      </c>
      <c r="F312" s="22" t="inlineStr"/>
      <c r="G312" s="22" t="inlineStr">
        <is>
          <t>Makhana</t>
        </is>
      </c>
      <c r="H312" s="22" t="inlineStr">
        <is>
          <t>Roasted &amp; Flavored Makhana - Peri Peri Farmley Pillow Pouch 20 g</t>
        </is>
      </c>
      <c r="I312" s="22" t="inlineStr"/>
      <c r="J312" s="24" t="n">
        <v>0</v>
      </c>
      <c r="K312" s="24" t="n">
        <v>0</v>
      </c>
      <c r="L312" s="22" t="inlineStr">
        <is>
          <t>Jupiter Kart Private Limited</t>
        </is>
      </c>
      <c r="M312" s="24" t="n">
        <v>0</v>
      </c>
      <c r="N312" s="22" t="inlineStr">
        <is>
          <t>Quick Commerce</t>
        </is>
      </c>
      <c r="O312" s="22" t="inlineStr">
        <is>
          <t>Purnea</t>
        </is>
      </c>
      <c r="P312" s="22" t="inlineStr"/>
      <c r="Q312" s="22" t="inlineStr">
        <is>
          <t>Roasted &amp; Flavoured Makhana</t>
        </is>
      </c>
      <c r="R312" s="25">
        <f>IF(Config!$B$4&gt;0,M312/Config!$B$4,0)</f>
        <v/>
      </c>
      <c r="S312" s="25">
        <f>IF(Config!$B$4&gt;0,K312/Config!$B$4,0)</f>
        <v/>
      </c>
      <c r="T312" s="25">
        <f>R312*Config!$B$7</f>
        <v/>
      </c>
      <c r="U312" s="25">
        <f>S312*Config!$B$7</f>
        <v/>
      </c>
      <c r="V312" s="25" t="n">
        <v>18</v>
      </c>
      <c r="W312" s="25" t="n">
        <v>900</v>
      </c>
      <c r="X312" s="26">
        <f>IF(T312&gt;0,V312/T312,0)</f>
        <v/>
      </c>
      <c r="Y312" s="26">
        <f>IF(U312&gt;0,W312/U312,0)</f>
        <v/>
      </c>
      <c r="Z312" s="25">
        <f>T312-V312</f>
        <v/>
      </c>
      <c r="AA312" s="25">
        <f>U312-W312</f>
        <v/>
      </c>
      <c r="AB312" s="25">
        <f>IF(Config!$B$7&gt;0,(V312/Config!$B$7)*Config!$B$4,0)</f>
        <v/>
      </c>
      <c r="AC312" s="25">
        <f>IF(Config!$B$7&gt;0,(W312/Config!$B$7)*Config!$B$4,0)</f>
        <v/>
      </c>
    </row>
    <row r="313" hidden="1" outlineLevel="1">
      <c r="A313" s="22" t="inlineStr"/>
      <c r="B313" s="22" t="inlineStr"/>
      <c r="C313" s="22" t="inlineStr"/>
      <c r="D313" s="22" t="inlineStr"/>
      <c r="E313" s="22" t="inlineStr">
        <is>
          <t>Makhana_7-30155</t>
        </is>
      </c>
      <c r="F313" s="22" t="inlineStr"/>
      <c r="G313" s="22" t="inlineStr">
        <is>
          <t>Makhana</t>
        </is>
      </c>
      <c r="H313" s="22" t="inlineStr">
        <is>
          <t>Roasted &amp; Salted Makhana Farmley Pillow Pouch 20 g</t>
        </is>
      </c>
      <c r="I313" s="22" t="inlineStr"/>
      <c r="J313" s="24" t="n">
        <v>0</v>
      </c>
      <c r="K313" s="24" t="n">
        <v>0</v>
      </c>
      <c r="L313" s="22" t="inlineStr">
        <is>
          <t>Jupiter Kart Private Limited</t>
        </is>
      </c>
      <c r="M313" s="24" t="n">
        <v>0</v>
      </c>
      <c r="N313" s="22" t="inlineStr">
        <is>
          <t>Quick Commerce</t>
        </is>
      </c>
      <c r="O313" s="22" t="inlineStr">
        <is>
          <t>Purnea</t>
        </is>
      </c>
      <c r="P313" s="22" t="inlineStr"/>
      <c r="Q313" s="22" t="inlineStr">
        <is>
          <t>Roasted &amp; Flavoured Makhana</t>
        </is>
      </c>
      <c r="R313" s="25">
        <f>IF(Config!$B$4&gt;0,M313/Config!$B$4,0)</f>
        <v/>
      </c>
      <c r="S313" s="25">
        <f>IF(Config!$B$4&gt;0,K313/Config!$B$4,0)</f>
        <v/>
      </c>
      <c r="T313" s="25">
        <f>R313*Config!$B$7</f>
        <v/>
      </c>
      <c r="U313" s="25">
        <f>S313*Config!$B$7</f>
        <v/>
      </c>
      <c r="V313" s="25" t="n">
        <v>7.2</v>
      </c>
      <c r="W313" s="25" t="n">
        <v>360</v>
      </c>
      <c r="X313" s="26">
        <f>IF(T313&gt;0,V313/T313,0)</f>
        <v/>
      </c>
      <c r="Y313" s="26">
        <f>IF(U313&gt;0,W313/U313,0)</f>
        <v/>
      </c>
      <c r="Z313" s="25">
        <f>T313-V313</f>
        <v/>
      </c>
      <c r="AA313" s="25">
        <f>U313-W313</f>
        <v/>
      </c>
      <c r="AB313" s="25">
        <f>IF(Config!$B$7&gt;0,(V313/Config!$B$7)*Config!$B$4,0)</f>
        <v/>
      </c>
      <c r="AC313" s="25">
        <f>IF(Config!$B$7&gt;0,(W313/Config!$B$7)*Config!$B$4,0)</f>
        <v/>
      </c>
    </row>
    <row r="314" hidden="1" outlineLevel="1">
      <c r="A314" s="22" t="inlineStr"/>
      <c r="B314" s="22" t="inlineStr"/>
      <c r="C314" s="22" t="inlineStr"/>
      <c r="D314" s="22" t="inlineStr"/>
      <c r="E314" s="22" t="inlineStr">
        <is>
          <t>Makhana_7-2979</t>
        </is>
      </c>
      <c r="F314" s="22" t="inlineStr"/>
      <c r="G314" s="22" t="inlineStr">
        <is>
          <t>Makhana</t>
        </is>
      </c>
      <c r="H314" s="22" t="inlineStr">
        <is>
          <t>Roasted &amp; Flavored Makhana -Cheddar Cheese Farmley Composite Jar 77 g</t>
        </is>
      </c>
      <c r="I314" s="22" t="inlineStr"/>
      <c r="J314" s="24" t="n">
        <v>0</v>
      </c>
      <c r="K314" s="24" t="n">
        <v>0</v>
      </c>
      <c r="L314" s="22" t="inlineStr">
        <is>
          <t>Moksh Enterprises Private Limited</t>
        </is>
      </c>
      <c r="M314" s="24" t="n">
        <v>0</v>
      </c>
      <c r="N314" s="22" t="inlineStr">
        <is>
          <t>Quick Commerce</t>
        </is>
      </c>
      <c r="O314" s="22" t="inlineStr">
        <is>
          <t>Purnea</t>
        </is>
      </c>
      <c r="P314" s="22" t="inlineStr"/>
      <c r="Q314" s="22" t="inlineStr">
        <is>
          <t>Roasted &amp; Flavoured Makhana</t>
        </is>
      </c>
      <c r="R314" s="25">
        <f>IF(Config!$B$4&gt;0,M314/Config!$B$4,0)</f>
        <v/>
      </c>
      <c r="S314" s="25">
        <f>IF(Config!$B$4&gt;0,K314/Config!$B$4,0)</f>
        <v/>
      </c>
      <c r="T314" s="25">
        <f>R314*Config!$B$7</f>
        <v/>
      </c>
      <c r="U314" s="25">
        <f>S314*Config!$B$7</f>
        <v/>
      </c>
      <c r="V314" s="25" t="n">
        <v>31.42</v>
      </c>
      <c r="W314" s="25" t="n">
        <v>408</v>
      </c>
      <c r="X314" s="26">
        <f>IF(T314&gt;0,V314/T314,0)</f>
        <v/>
      </c>
      <c r="Y314" s="26">
        <f>IF(U314&gt;0,W314/U314,0)</f>
        <v/>
      </c>
      <c r="Z314" s="25">
        <f>T314-V314</f>
        <v/>
      </c>
      <c r="AA314" s="25">
        <f>U314-W314</f>
        <v/>
      </c>
      <c r="AB314" s="25">
        <f>IF(Config!$B$7&gt;0,(V314/Config!$B$7)*Config!$B$4,0)</f>
        <v/>
      </c>
      <c r="AC314" s="25">
        <f>IF(Config!$B$7&gt;0,(W314/Config!$B$7)*Config!$B$4,0)</f>
        <v/>
      </c>
    </row>
    <row r="315" hidden="1" outlineLevel="1">
      <c r="A315" s="22" t="inlineStr"/>
      <c r="B315" s="22" t="inlineStr"/>
      <c r="C315" s="22" t="inlineStr"/>
      <c r="D315" s="22" t="inlineStr"/>
      <c r="E315" s="22" t="inlineStr">
        <is>
          <t>Makhana_7-2980</t>
        </is>
      </c>
      <c r="F315" s="22" t="inlineStr"/>
      <c r="G315" s="22" t="inlineStr">
        <is>
          <t>Makhana</t>
        </is>
      </c>
      <c r="H315" s="22" t="inlineStr">
        <is>
          <t>Roasted &amp; Flavored Makhana - Mint Farmley Composite Jar 77 g</t>
        </is>
      </c>
      <c r="I315" s="22" t="inlineStr"/>
      <c r="J315" s="24" t="n">
        <v>0</v>
      </c>
      <c r="K315" s="24" t="n">
        <v>0</v>
      </c>
      <c r="L315" s="22" t="inlineStr">
        <is>
          <t>Moksh Enterprises Private Limited</t>
        </is>
      </c>
      <c r="M315" s="24" t="n">
        <v>0</v>
      </c>
      <c r="N315" s="22" t="inlineStr">
        <is>
          <t>Quick Commerce</t>
        </is>
      </c>
      <c r="O315" s="22" t="inlineStr">
        <is>
          <t>Purnea</t>
        </is>
      </c>
      <c r="P315" s="22" t="inlineStr"/>
      <c r="Q315" s="22" t="inlineStr">
        <is>
          <t>Roasted &amp; Flavoured Makhana</t>
        </is>
      </c>
      <c r="R315" s="25">
        <f>IF(Config!$B$4&gt;0,M315/Config!$B$4,0)</f>
        <v/>
      </c>
      <c r="S315" s="25">
        <f>IF(Config!$B$4&gt;0,K315/Config!$B$4,0)</f>
        <v/>
      </c>
      <c r="T315" s="25">
        <f>R315*Config!$B$7</f>
        <v/>
      </c>
      <c r="U315" s="25">
        <f>S315*Config!$B$7</f>
        <v/>
      </c>
      <c r="V315" s="25" t="n">
        <v>29.57</v>
      </c>
      <c r="W315" s="25" t="n">
        <v>384</v>
      </c>
      <c r="X315" s="26">
        <f>IF(T315&gt;0,V315/T315,0)</f>
        <v/>
      </c>
      <c r="Y315" s="26">
        <f>IF(U315&gt;0,W315/U315,0)</f>
        <v/>
      </c>
      <c r="Z315" s="25">
        <f>T315-V315</f>
        <v/>
      </c>
      <c r="AA315" s="25">
        <f>U315-W315</f>
        <v/>
      </c>
      <c r="AB315" s="25">
        <f>IF(Config!$B$7&gt;0,(V315/Config!$B$7)*Config!$B$4,0)</f>
        <v/>
      </c>
      <c r="AC315" s="25">
        <f>IF(Config!$B$7&gt;0,(W315/Config!$B$7)*Config!$B$4,0)</f>
        <v/>
      </c>
    </row>
    <row r="316" hidden="1" outlineLevel="1">
      <c r="A316" s="22" t="inlineStr"/>
      <c r="B316" s="22" t="inlineStr"/>
      <c r="C316" s="22" t="inlineStr"/>
      <c r="D316" s="22" t="inlineStr"/>
      <c r="E316" s="22" t="inlineStr">
        <is>
          <t>Makhana_7-2981</t>
        </is>
      </c>
      <c r="F316" s="22" t="inlineStr"/>
      <c r="G316" s="22" t="inlineStr">
        <is>
          <t>Makhana</t>
        </is>
      </c>
      <c r="H316" s="22" t="inlineStr">
        <is>
          <t>Roasted &amp; Flavored Makhana - Black Pepper Farmley Composite jar 77 g</t>
        </is>
      </c>
      <c r="I316" s="22" t="inlineStr"/>
      <c r="J316" s="24" t="n">
        <v>0</v>
      </c>
      <c r="K316" s="24" t="n">
        <v>0</v>
      </c>
      <c r="L316" s="22" t="inlineStr">
        <is>
          <t>Moksh Enterprises Private Limited</t>
        </is>
      </c>
      <c r="M316" s="24" t="n">
        <v>0</v>
      </c>
      <c r="N316" s="22" t="inlineStr">
        <is>
          <t>Quick Commerce</t>
        </is>
      </c>
      <c r="O316" s="22" t="inlineStr">
        <is>
          <t>Purnea</t>
        </is>
      </c>
      <c r="P316" s="22" t="inlineStr"/>
      <c r="Q316" s="22" t="inlineStr">
        <is>
          <t>Roasted &amp; Flavoured Makhana</t>
        </is>
      </c>
      <c r="R316" s="25">
        <f>IF(Config!$B$4&gt;0,M316/Config!$B$4,0)</f>
        <v/>
      </c>
      <c r="S316" s="25">
        <f>IF(Config!$B$4&gt;0,K316/Config!$B$4,0)</f>
        <v/>
      </c>
      <c r="T316" s="25">
        <f>R316*Config!$B$7</f>
        <v/>
      </c>
      <c r="U316" s="25">
        <f>S316*Config!$B$7</f>
        <v/>
      </c>
      <c r="V316" s="25" t="n">
        <v>18.48</v>
      </c>
      <c r="W316" s="25" t="n">
        <v>240</v>
      </c>
      <c r="X316" s="26">
        <f>IF(T316&gt;0,V316/T316,0)</f>
        <v/>
      </c>
      <c r="Y316" s="26">
        <f>IF(U316&gt;0,W316/U316,0)</f>
        <v/>
      </c>
      <c r="Z316" s="25">
        <f>T316-V316</f>
        <v/>
      </c>
      <c r="AA316" s="25">
        <f>U316-W316</f>
        <v/>
      </c>
      <c r="AB316" s="25">
        <f>IF(Config!$B$7&gt;0,(V316/Config!$B$7)*Config!$B$4,0)</f>
        <v/>
      </c>
      <c r="AC316" s="25">
        <f>IF(Config!$B$7&gt;0,(W316/Config!$B$7)*Config!$B$4,0)</f>
        <v/>
      </c>
    </row>
    <row r="317" hidden="1" outlineLevel="1">
      <c r="A317" s="22" t="inlineStr"/>
      <c r="B317" s="22" t="inlineStr"/>
      <c r="C317" s="22" t="inlineStr"/>
      <c r="D317" s="22" t="inlineStr"/>
      <c r="E317" s="22" t="inlineStr">
        <is>
          <t>Makhana_7-2983</t>
        </is>
      </c>
      <c r="F317" s="22" t="inlineStr"/>
      <c r="G317" s="22" t="inlineStr">
        <is>
          <t>Makhana</t>
        </is>
      </c>
      <c r="H317" s="22" t="inlineStr">
        <is>
          <t>Roasted &amp; Flavored Makhana - Peri Peri Farmley Composite Jar 77 g</t>
        </is>
      </c>
      <c r="I317" s="22" t="inlineStr"/>
      <c r="J317" s="24" t="n">
        <v>0</v>
      </c>
      <c r="K317" s="24" t="n">
        <v>0</v>
      </c>
      <c r="L317" s="22" t="inlineStr">
        <is>
          <t>Moksh Enterprises Private Limited</t>
        </is>
      </c>
      <c r="M317" s="24" t="n">
        <v>0</v>
      </c>
      <c r="N317" s="22" t="inlineStr">
        <is>
          <t>Quick Commerce</t>
        </is>
      </c>
      <c r="O317" s="22" t="inlineStr">
        <is>
          <t>Purnea</t>
        </is>
      </c>
      <c r="P317" s="22" t="inlineStr"/>
      <c r="Q317" s="22" t="inlineStr">
        <is>
          <t>Roasted &amp; Flavoured Makhana</t>
        </is>
      </c>
      <c r="R317" s="25">
        <f>IF(Config!$B$4&gt;0,M317/Config!$B$4,0)</f>
        <v/>
      </c>
      <c r="S317" s="25">
        <f>IF(Config!$B$4&gt;0,K317/Config!$B$4,0)</f>
        <v/>
      </c>
      <c r="T317" s="25">
        <f>R317*Config!$B$7</f>
        <v/>
      </c>
      <c r="U317" s="25">
        <f>S317*Config!$B$7</f>
        <v/>
      </c>
      <c r="V317" s="25" t="n">
        <v>136.75</v>
      </c>
      <c r="W317" s="25" t="n">
        <v>1776</v>
      </c>
      <c r="X317" s="26">
        <f>IF(T317&gt;0,V317/T317,0)</f>
        <v/>
      </c>
      <c r="Y317" s="26">
        <f>IF(U317&gt;0,W317/U317,0)</f>
        <v/>
      </c>
      <c r="Z317" s="25">
        <f>T317-V317</f>
        <v/>
      </c>
      <c r="AA317" s="25">
        <f>U317-W317</f>
        <v/>
      </c>
      <c r="AB317" s="25">
        <f>IF(Config!$B$7&gt;0,(V317/Config!$B$7)*Config!$B$4,0)</f>
        <v/>
      </c>
      <c r="AC317" s="25">
        <f>IF(Config!$B$7&gt;0,(W317/Config!$B$7)*Config!$B$4,0)</f>
        <v/>
      </c>
    </row>
    <row r="318" hidden="1" outlineLevel="1">
      <c r="A318" s="22" t="inlineStr"/>
      <c r="B318" s="22" t="inlineStr"/>
      <c r="C318" s="22" t="inlineStr"/>
      <c r="D318" s="22" t="inlineStr"/>
      <c r="E318" s="22" t="inlineStr">
        <is>
          <t>Makhana_7-2984</t>
        </is>
      </c>
      <c r="F318" s="22" t="inlineStr"/>
      <c r="G318" s="22" t="inlineStr">
        <is>
          <t>Makhana</t>
        </is>
      </c>
      <c r="H318" s="22" t="inlineStr">
        <is>
          <t>Roasted &amp; Salted Makhana Farmley Composite Jar 77 g</t>
        </is>
      </c>
      <c r="I318" s="22" t="inlineStr"/>
      <c r="J318" s="24" t="n">
        <v>0</v>
      </c>
      <c r="K318" s="24" t="n">
        <v>0</v>
      </c>
      <c r="L318" s="22" t="inlineStr">
        <is>
          <t>Moksh Enterprises Private Limited</t>
        </is>
      </c>
      <c r="M318" s="24" t="n">
        <v>0</v>
      </c>
      <c r="N318" s="22" t="inlineStr">
        <is>
          <t>Quick Commerce</t>
        </is>
      </c>
      <c r="O318" s="22" t="inlineStr">
        <is>
          <t>Purnea</t>
        </is>
      </c>
      <c r="P318" s="22" t="inlineStr"/>
      <c r="Q318" s="22" t="inlineStr">
        <is>
          <t>Roasted &amp; Flavoured Makhana</t>
        </is>
      </c>
      <c r="R318" s="25">
        <f>IF(Config!$B$4&gt;0,M318/Config!$B$4,0)</f>
        <v/>
      </c>
      <c r="S318" s="25">
        <f>IF(Config!$B$4&gt;0,K318/Config!$B$4,0)</f>
        <v/>
      </c>
      <c r="T318" s="25">
        <f>R318*Config!$B$7</f>
        <v/>
      </c>
      <c r="U318" s="25">
        <f>S318*Config!$B$7</f>
        <v/>
      </c>
      <c r="V318" s="25" t="n">
        <v>425.04</v>
      </c>
      <c r="W318" s="25" t="n">
        <v>5520</v>
      </c>
      <c r="X318" s="26">
        <f>IF(T318&gt;0,V318/T318,0)</f>
        <v/>
      </c>
      <c r="Y318" s="26">
        <f>IF(U318&gt;0,W318/U318,0)</f>
        <v/>
      </c>
      <c r="Z318" s="25">
        <f>T318-V318</f>
        <v/>
      </c>
      <c r="AA318" s="25">
        <f>U318-W318</f>
        <v/>
      </c>
      <c r="AB318" s="25">
        <f>IF(Config!$B$7&gt;0,(V318/Config!$B$7)*Config!$B$4,0)</f>
        <v/>
      </c>
      <c r="AC318" s="25">
        <f>IF(Config!$B$7&gt;0,(W318/Config!$B$7)*Config!$B$4,0)</f>
        <v/>
      </c>
    </row>
    <row r="319" hidden="1" outlineLevel="1">
      <c r="A319" s="22" t="inlineStr"/>
      <c r="B319" s="22" t="inlineStr"/>
      <c r="C319" s="22" t="inlineStr"/>
      <c r="D319" s="22" t="inlineStr"/>
      <c r="E319" s="22" t="inlineStr">
        <is>
          <t>Makhana_7-2985</t>
        </is>
      </c>
      <c r="F319" s="22" t="inlineStr"/>
      <c r="G319" s="22" t="inlineStr">
        <is>
          <t>Makhana</t>
        </is>
      </c>
      <c r="H319" s="22" t="inlineStr">
        <is>
          <t>Roasted &amp; Flavored Makhana - Tangy Tomato Farmley Composite Jar 77 g</t>
        </is>
      </c>
      <c r="I319" s="22" t="inlineStr"/>
      <c r="J319" s="24" t="n">
        <v>0</v>
      </c>
      <c r="K319" s="24" t="n">
        <v>0</v>
      </c>
      <c r="L319" s="22" t="inlineStr">
        <is>
          <t>Moksh Enterprises Private Limited</t>
        </is>
      </c>
      <c r="M319" s="24" t="n">
        <v>0</v>
      </c>
      <c r="N319" s="22" t="inlineStr">
        <is>
          <t>Quick Commerce</t>
        </is>
      </c>
      <c r="O319" s="22" t="inlineStr">
        <is>
          <t>Purnea</t>
        </is>
      </c>
      <c r="P319" s="22" t="inlineStr"/>
      <c r="Q319" s="22" t="inlineStr">
        <is>
          <t>Roasted &amp; Flavoured Makhana</t>
        </is>
      </c>
      <c r="R319" s="25">
        <f>IF(Config!$B$4&gt;0,M319/Config!$B$4,0)</f>
        <v/>
      </c>
      <c r="S319" s="25">
        <f>IF(Config!$B$4&gt;0,K319/Config!$B$4,0)</f>
        <v/>
      </c>
      <c r="T319" s="25">
        <f>R319*Config!$B$7</f>
        <v/>
      </c>
      <c r="U319" s="25">
        <f>S319*Config!$B$7</f>
        <v/>
      </c>
      <c r="V319" s="25" t="n">
        <v>42.5</v>
      </c>
      <c r="W319" s="25" t="n">
        <v>552</v>
      </c>
      <c r="X319" s="26">
        <f>IF(T319&gt;0,V319/T319,0)</f>
        <v/>
      </c>
      <c r="Y319" s="26">
        <f>IF(U319&gt;0,W319/U319,0)</f>
        <v/>
      </c>
      <c r="Z319" s="25">
        <f>T319-V319</f>
        <v/>
      </c>
      <c r="AA319" s="25">
        <f>U319-W319</f>
        <v/>
      </c>
      <c r="AB319" s="25">
        <f>IF(Config!$B$7&gt;0,(V319/Config!$B$7)*Config!$B$4,0)</f>
        <v/>
      </c>
      <c r="AC319" s="25">
        <f>IF(Config!$B$7&gt;0,(W319/Config!$B$7)*Config!$B$4,0)</f>
        <v/>
      </c>
    </row>
    <row r="320" hidden="1" outlineLevel="1">
      <c r="A320" s="22" t="inlineStr"/>
      <c r="B320" s="22" t="inlineStr"/>
      <c r="C320" s="22" t="inlineStr"/>
      <c r="D320" s="22" t="inlineStr"/>
      <c r="E320" s="22" t="inlineStr">
        <is>
          <t>Makhana_7-2986</t>
        </is>
      </c>
      <c r="F320" s="22" t="inlineStr"/>
      <c r="G320" s="22" t="inlineStr">
        <is>
          <t>Makhana</t>
        </is>
      </c>
      <c r="H320" s="22" t="inlineStr">
        <is>
          <t>Roasted &amp; Flavored Makhana -Cream and Onion Farmley Composite Jar 77 g</t>
        </is>
      </c>
      <c r="I320" s="22" t="inlineStr"/>
      <c r="J320" s="24" t="n">
        <v>0</v>
      </c>
      <c r="K320" s="24" t="n">
        <v>0</v>
      </c>
      <c r="L320" s="22" t="inlineStr">
        <is>
          <t>Moksh Enterprises Private Limited</t>
        </is>
      </c>
      <c r="M320" s="24" t="n">
        <v>0</v>
      </c>
      <c r="N320" s="22" t="inlineStr">
        <is>
          <t>Quick Commerce</t>
        </is>
      </c>
      <c r="O320" s="22" t="inlineStr">
        <is>
          <t>Purnea</t>
        </is>
      </c>
      <c r="P320" s="22" t="inlineStr"/>
      <c r="Q320" s="22" t="inlineStr">
        <is>
          <t>Roasted &amp; Flavoured Makhana</t>
        </is>
      </c>
      <c r="R320" s="25">
        <f>IF(Config!$B$4&gt;0,M320/Config!$B$4,0)</f>
        <v/>
      </c>
      <c r="S320" s="25">
        <f>IF(Config!$B$4&gt;0,K320/Config!$B$4,0)</f>
        <v/>
      </c>
      <c r="T320" s="25">
        <f>R320*Config!$B$7</f>
        <v/>
      </c>
      <c r="U320" s="25">
        <f>S320*Config!$B$7</f>
        <v/>
      </c>
      <c r="V320" s="25" t="n">
        <v>205.13</v>
      </c>
      <c r="W320" s="25" t="n">
        <v>2664</v>
      </c>
      <c r="X320" s="26">
        <f>IF(T320&gt;0,V320/T320,0)</f>
        <v/>
      </c>
      <c r="Y320" s="26">
        <f>IF(U320&gt;0,W320/U320,0)</f>
        <v/>
      </c>
      <c r="Z320" s="25">
        <f>T320-V320</f>
        <v/>
      </c>
      <c r="AA320" s="25">
        <f>U320-W320</f>
        <v/>
      </c>
      <c r="AB320" s="25">
        <f>IF(Config!$B$7&gt;0,(V320/Config!$B$7)*Config!$B$4,0)</f>
        <v/>
      </c>
      <c r="AC320" s="25">
        <f>IF(Config!$B$7&gt;0,(W320/Config!$B$7)*Config!$B$4,0)</f>
        <v/>
      </c>
    </row>
    <row r="321" hidden="1" outlineLevel="1">
      <c r="A321" s="22" t="inlineStr"/>
      <c r="B321" s="22" t="inlineStr"/>
      <c r="C321" s="22" t="inlineStr"/>
      <c r="D321" s="22" t="inlineStr"/>
      <c r="E321" s="22" t="inlineStr">
        <is>
          <t>Makhana_7-2992</t>
        </is>
      </c>
      <c r="F321" s="22" t="inlineStr"/>
      <c r="G321" s="22" t="inlineStr">
        <is>
          <t>Makhana</t>
        </is>
      </c>
      <c r="H321" s="22" t="inlineStr">
        <is>
          <t>Roasted &amp; Flavoured Peri Peri Makhana Farmley Jar 55 g</t>
        </is>
      </c>
      <c r="I321" s="22" t="inlineStr"/>
      <c r="J321" s="24" t="n">
        <v>0</v>
      </c>
      <c r="K321" s="24" t="n">
        <v>0</v>
      </c>
      <c r="L321" s="22" t="inlineStr">
        <is>
          <t>Moksh Enterprises Private Limited</t>
        </is>
      </c>
      <c r="M321" s="24" t="n">
        <v>0</v>
      </c>
      <c r="N321" s="22" t="inlineStr">
        <is>
          <t>Quick Commerce</t>
        </is>
      </c>
      <c r="O321" s="22" t="inlineStr">
        <is>
          <t>Purnea</t>
        </is>
      </c>
      <c r="P321" s="22" t="inlineStr"/>
      <c r="Q321" s="22" t="inlineStr">
        <is>
          <t>Roasted &amp; Flavoured Makhana</t>
        </is>
      </c>
      <c r="R321" s="25">
        <f>IF(Config!$B$4&gt;0,M321/Config!$B$4,0)</f>
        <v/>
      </c>
      <c r="S321" s="25">
        <f>IF(Config!$B$4&gt;0,K321/Config!$B$4,0)</f>
        <v/>
      </c>
      <c r="T321" s="25">
        <f>R321*Config!$B$7</f>
        <v/>
      </c>
      <c r="U321" s="25">
        <f>S321*Config!$B$7</f>
        <v/>
      </c>
      <c r="V321" s="25" t="n">
        <v>50.05</v>
      </c>
      <c r="W321" s="25" t="n">
        <v>910</v>
      </c>
      <c r="X321" s="26">
        <f>IF(T321&gt;0,V321/T321,0)</f>
        <v/>
      </c>
      <c r="Y321" s="26">
        <f>IF(U321&gt;0,W321/U321,0)</f>
        <v/>
      </c>
      <c r="Z321" s="25">
        <f>T321-V321</f>
        <v/>
      </c>
      <c r="AA321" s="25">
        <f>U321-W321</f>
        <v/>
      </c>
      <c r="AB321" s="25">
        <f>IF(Config!$B$7&gt;0,(V321/Config!$B$7)*Config!$B$4,0)</f>
        <v/>
      </c>
      <c r="AC321" s="25">
        <f>IF(Config!$B$7&gt;0,(W321/Config!$B$7)*Config!$B$4,0)</f>
        <v/>
      </c>
    </row>
    <row r="322" hidden="1" outlineLevel="1">
      <c r="A322" s="22" t="inlineStr"/>
      <c r="B322" s="22" t="inlineStr"/>
      <c r="C322" s="22" t="inlineStr"/>
      <c r="D322" s="22" t="inlineStr"/>
      <c r="E322" s="22" t="inlineStr">
        <is>
          <t>Makhana_7-2995</t>
        </is>
      </c>
      <c r="F322" s="22" t="inlineStr"/>
      <c r="G322" s="22" t="inlineStr">
        <is>
          <t>Makhana</t>
        </is>
      </c>
      <c r="H322" s="22" t="inlineStr">
        <is>
          <t>Roasted &amp; Flavoured Cream &amp; Onion Makhana Farmley Jar 55 g</t>
        </is>
      </c>
      <c r="I322" s="22" t="inlineStr"/>
      <c r="J322" s="24" t="n">
        <v>0</v>
      </c>
      <c r="K322" s="24" t="n">
        <v>0</v>
      </c>
      <c r="L322" s="22" t="inlineStr">
        <is>
          <t>Moksh Enterprises Private Limited</t>
        </is>
      </c>
      <c r="M322" s="24" t="n">
        <v>0</v>
      </c>
      <c r="N322" s="22" t="inlineStr">
        <is>
          <t>Quick Commerce</t>
        </is>
      </c>
      <c r="O322" s="22" t="inlineStr">
        <is>
          <t>Purnea</t>
        </is>
      </c>
      <c r="P322" s="22" t="inlineStr"/>
      <c r="Q322" s="22" t="inlineStr">
        <is>
          <t>Roasted &amp; Flavoured Makhana</t>
        </is>
      </c>
      <c r="R322" s="25">
        <f>IF(Config!$B$4&gt;0,M322/Config!$B$4,0)</f>
        <v/>
      </c>
      <c r="S322" s="25">
        <f>IF(Config!$B$4&gt;0,K322/Config!$B$4,0)</f>
        <v/>
      </c>
      <c r="T322" s="25">
        <f>R322*Config!$B$7</f>
        <v/>
      </c>
      <c r="U322" s="25">
        <f>S322*Config!$B$7</f>
        <v/>
      </c>
      <c r="V322" s="25" t="n">
        <v>28.88</v>
      </c>
      <c r="W322" s="25" t="n">
        <v>525</v>
      </c>
      <c r="X322" s="26">
        <f>IF(T322&gt;0,V322/T322,0)</f>
        <v/>
      </c>
      <c r="Y322" s="26">
        <f>IF(U322&gt;0,W322/U322,0)</f>
        <v/>
      </c>
      <c r="Z322" s="25">
        <f>T322-V322</f>
        <v/>
      </c>
      <c r="AA322" s="25">
        <f>U322-W322</f>
        <v/>
      </c>
      <c r="AB322" s="25">
        <f>IF(Config!$B$7&gt;0,(V322/Config!$B$7)*Config!$B$4,0)</f>
        <v/>
      </c>
      <c r="AC322" s="25">
        <f>IF(Config!$B$7&gt;0,(W322/Config!$B$7)*Config!$B$4,0)</f>
        <v/>
      </c>
    </row>
    <row r="323" hidden="1" outlineLevel="1">
      <c r="A323" s="22" t="inlineStr"/>
      <c r="B323" s="22" t="inlineStr"/>
      <c r="C323" s="22" t="inlineStr"/>
      <c r="D323" s="22" t="inlineStr"/>
      <c r="E323" s="22" t="inlineStr">
        <is>
          <t>Makhana_7-2998</t>
        </is>
      </c>
      <c r="F323" s="22" t="inlineStr"/>
      <c r="G323" s="22" t="inlineStr">
        <is>
          <t>Makhana</t>
        </is>
      </c>
      <c r="H323" s="22" t="inlineStr">
        <is>
          <t>Roasted &amp; Flavoured Cheddar Cheese Makhana Farmley Jar 55 g</t>
        </is>
      </c>
      <c r="I323" s="22" t="inlineStr"/>
      <c r="J323" s="24" t="n">
        <v>0</v>
      </c>
      <c r="K323" s="24" t="n">
        <v>0</v>
      </c>
      <c r="L323" s="22" t="inlineStr">
        <is>
          <t>Moksh Enterprises Private Limited</t>
        </is>
      </c>
      <c r="M323" s="24" t="n">
        <v>0</v>
      </c>
      <c r="N323" s="22" t="inlineStr">
        <is>
          <t>Quick Commerce</t>
        </is>
      </c>
      <c r="O323" s="22" t="inlineStr">
        <is>
          <t>Purnea</t>
        </is>
      </c>
      <c r="P323" s="22" t="inlineStr"/>
      <c r="Q323" s="22" t="inlineStr">
        <is>
          <t>Roasted &amp; Flavoured Makhana</t>
        </is>
      </c>
      <c r="R323" s="25">
        <f>IF(Config!$B$4&gt;0,M323/Config!$B$4,0)</f>
        <v/>
      </c>
      <c r="S323" s="25">
        <f>IF(Config!$B$4&gt;0,K323/Config!$B$4,0)</f>
        <v/>
      </c>
      <c r="T323" s="25">
        <f>R323*Config!$B$7</f>
        <v/>
      </c>
      <c r="U323" s="25">
        <f>S323*Config!$B$7</f>
        <v/>
      </c>
      <c r="V323" s="25" t="n">
        <v>32.73</v>
      </c>
      <c r="W323" s="25" t="n">
        <v>595</v>
      </c>
      <c r="X323" s="26">
        <f>IF(T323&gt;0,V323/T323,0)</f>
        <v/>
      </c>
      <c r="Y323" s="26">
        <f>IF(U323&gt;0,W323/U323,0)</f>
        <v/>
      </c>
      <c r="Z323" s="25">
        <f>T323-V323</f>
        <v/>
      </c>
      <c r="AA323" s="25">
        <f>U323-W323</f>
        <v/>
      </c>
      <c r="AB323" s="25">
        <f>IF(Config!$B$7&gt;0,(V323/Config!$B$7)*Config!$B$4,0)</f>
        <v/>
      </c>
      <c r="AC323" s="25">
        <f>IF(Config!$B$7&gt;0,(W323/Config!$B$7)*Config!$B$4,0)</f>
        <v/>
      </c>
    </row>
    <row r="324" hidden="1" outlineLevel="1">
      <c r="A324" s="22" t="inlineStr"/>
      <c r="B324" s="22" t="inlineStr"/>
      <c r="C324" s="22" t="inlineStr"/>
      <c r="D324" s="22" t="inlineStr"/>
      <c r="E324" s="22" t="inlineStr">
        <is>
          <t>Makhana_7-2999</t>
        </is>
      </c>
      <c r="F324" s="22" t="inlineStr"/>
      <c r="G324" s="22" t="inlineStr">
        <is>
          <t>Makhana</t>
        </is>
      </c>
      <c r="H324" s="22" t="inlineStr">
        <is>
          <t>Roasted &amp; Flavoured Salt &amp; Pepper Makhana Farmley Jar 55 g</t>
        </is>
      </c>
      <c r="I324" s="22" t="inlineStr"/>
      <c r="J324" s="24" t="n">
        <v>0</v>
      </c>
      <c r="K324" s="24" t="n">
        <v>0</v>
      </c>
      <c r="L324" s="22" t="inlineStr">
        <is>
          <t>Moksh Enterprises Private Limited</t>
        </is>
      </c>
      <c r="M324" s="24" t="n">
        <v>0</v>
      </c>
      <c r="N324" s="22" t="inlineStr">
        <is>
          <t>Quick Commerce</t>
        </is>
      </c>
      <c r="O324" s="22" t="inlineStr">
        <is>
          <t>Purnea</t>
        </is>
      </c>
      <c r="P324" s="22" t="inlineStr"/>
      <c r="Q324" s="22" t="inlineStr">
        <is>
          <t>Roasted &amp; Flavoured Makhana</t>
        </is>
      </c>
      <c r="R324" s="25">
        <f>IF(Config!$B$4&gt;0,M324/Config!$B$4,0)</f>
        <v/>
      </c>
      <c r="S324" s="25">
        <f>IF(Config!$B$4&gt;0,K324/Config!$B$4,0)</f>
        <v/>
      </c>
      <c r="T324" s="25">
        <f>R324*Config!$B$7</f>
        <v/>
      </c>
      <c r="U324" s="25">
        <f>S324*Config!$B$7</f>
        <v/>
      </c>
      <c r="V324" s="25" t="n">
        <v>21.18</v>
      </c>
      <c r="W324" s="25" t="n">
        <v>385</v>
      </c>
      <c r="X324" s="26">
        <f>IF(T324&gt;0,V324/T324,0)</f>
        <v/>
      </c>
      <c r="Y324" s="26">
        <f>IF(U324&gt;0,W324/U324,0)</f>
        <v/>
      </c>
      <c r="Z324" s="25">
        <f>T324-V324</f>
        <v/>
      </c>
      <c r="AA324" s="25">
        <f>U324-W324</f>
        <v/>
      </c>
      <c r="AB324" s="25">
        <f>IF(Config!$B$7&gt;0,(V324/Config!$B$7)*Config!$B$4,0)</f>
        <v/>
      </c>
      <c r="AC324" s="25">
        <f>IF(Config!$B$7&gt;0,(W324/Config!$B$7)*Config!$B$4,0)</f>
        <v/>
      </c>
    </row>
    <row r="325" hidden="1" outlineLevel="1">
      <c r="A325" s="22" t="inlineStr"/>
      <c r="B325" s="22" t="inlineStr"/>
      <c r="C325" s="22" t="inlineStr"/>
      <c r="D325" s="22" t="inlineStr"/>
      <c r="E325" s="22" t="inlineStr">
        <is>
          <t>Makhana_7-30136</t>
        </is>
      </c>
      <c r="F325" s="22" t="inlineStr"/>
      <c r="G325" s="22" t="inlineStr">
        <is>
          <t>Makhana</t>
        </is>
      </c>
      <c r="H325" s="22" t="inlineStr">
        <is>
          <t>Roasted &amp; Flavoured Makhana - Lemon Chilli Farmley Composite Jar 77 g</t>
        </is>
      </c>
      <c r="I325" s="22" t="inlineStr"/>
      <c r="J325" s="24" t="n">
        <v>0</v>
      </c>
      <c r="K325" s="24" t="n">
        <v>0</v>
      </c>
      <c r="L325" s="22" t="inlineStr">
        <is>
          <t>Moksh Enterprises Private Limited</t>
        </is>
      </c>
      <c r="M325" s="24" t="n">
        <v>0</v>
      </c>
      <c r="N325" s="22" t="inlineStr">
        <is>
          <t>Quick Commerce</t>
        </is>
      </c>
      <c r="O325" s="22" t="inlineStr">
        <is>
          <t>Purnea</t>
        </is>
      </c>
      <c r="P325" s="22" t="inlineStr"/>
      <c r="Q325" s="22" t="inlineStr">
        <is>
          <t>Roasted &amp; Flavoured Makhana</t>
        </is>
      </c>
      <c r="R325" s="25">
        <f>IF(Config!$B$4&gt;0,M325/Config!$B$4,0)</f>
        <v/>
      </c>
      <c r="S325" s="25">
        <f>IF(Config!$B$4&gt;0,K325/Config!$B$4,0)</f>
        <v/>
      </c>
      <c r="T325" s="25">
        <f>R325*Config!$B$7</f>
        <v/>
      </c>
      <c r="U325" s="25">
        <f>S325*Config!$B$7</f>
        <v/>
      </c>
      <c r="V325" s="25" t="n">
        <v>44.35</v>
      </c>
      <c r="W325" s="25" t="n">
        <v>576</v>
      </c>
      <c r="X325" s="26">
        <f>IF(T325&gt;0,V325/T325,0)</f>
        <v/>
      </c>
      <c r="Y325" s="26">
        <f>IF(U325&gt;0,W325/U325,0)</f>
        <v/>
      </c>
      <c r="Z325" s="25">
        <f>T325-V325</f>
        <v/>
      </c>
      <c r="AA325" s="25">
        <f>U325-W325</f>
        <v/>
      </c>
      <c r="AB325" s="25">
        <f>IF(Config!$B$7&gt;0,(V325/Config!$B$7)*Config!$B$4,0)</f>
        <v/>
      </c>
      <c r="AC325" s="25">
        <f>IF(Config!$B$7&gt;0,(W325/Config!$B$7)*Config!$B$4,0)</f>
        <v/>
      </c>
    </row>
    <row r="326" hidden="1" outlineLevel="1">
      <c r="A326" s="22" t="inlineStr"/>
      <c r="B326" s="22" t="inlineStr"/>
      <c r="C326" s="22" t="inlineStr"/>
      <c r="D326" s="22" t="inlineStr"/>
      <c r="E326" s="22" t="inlineStr">
        <is>
          <t>Makhana_7-30146</t>
        </is>
      </c>
      <c r="F326" s="22" t="inlineStr"/>
      <c r="G326" s="22" t="inlineStr">
        <is>
          <t>Makhana</t>
        </is>
      </c>
      <c r="H326" s="22" t="inlineStr">
        <is>
          <t>Roasted &amp; Flavored Makhana- Cheesy cheddar 20g</t>
        </is>
      </c>
      <c r="I326" s="22" t="inlineStr"/>
      <c r="J326" s="24" t="n">
        <v>0</v>
      </c>
      <c r="K326" s="24" t="n">
        <v>0</v>
      </c>
      <c r="L326" s="22" t="inlineStr">
        <is>
          <t>Moksh Enterprises Private Limited</t>
        </is>
      </c>
      <c r="M326" s="24" t="n">
        <v>0</v>
      </c>
      <c r="N326" s="22" t="inlineStr">
        <is>
          <t>Quick Commerce</t>
        </is>
      </c>
      <c r="O326" s="22" t="inlineStr">
        <is>
          <t>Purnea</t>
        </is>
      </c>
      <c r="P326" s="22" t="inlineStr"/>
      <c r="Q326" s="22" t="inlineStr">
        <is>
          <t>Roasted &amp; Flavoured Makhana</t>
        </is>
      </c>
      <c r="R326" s="25">
        <f>IF(Config!$B$4&gt;0,M326/Config!$B$4,0)</f>
        <v/>
      </c>
      <c r="S326" s="25">
        <f>IF(Config!$B$4&gt;0,K326/Config!$B$4,0)</f>
        <v/>
      </c>
      <c r="T326" s="25">
        <f>R326*Config!$B$7</f>
        <v/>
      </c>
      <c r="U326" s="25">
        <f>S326*Config!$B$7</f>
        <v/>
      </c>
      <c r="V326" s="25" t="n">
        <v>22.8</v>
      </c>
      <c r="W326" s="25" t="n">
        <v>1140</v>
      </c>
      <c r="X326" s="26">
        <f>IF(T326&gt;0,V326/T326,0)</f>
        <v/>
      </c>
      <c r="Y326" s="26">
        <f>IF(U326&gt;0,W326/U326,0)</f>
        <v/>
      </c>
      <c r="Z326" s="25">
        <f>T326-V326</f>
        <v/>
      </c>
      <c r="AA326" s="25">
        <f>U326-W326</f>
        <v/>
      </c>
      <c r="AB326" s="25">
        <f>IF(Config!$B$7&gt;0,(V326/Config!$B$7)*Config!$B$4,0)</f>
        <v/>
      </c>
      <c r="AC326" s="25">
        <f>IF(Config!$B$7&gt;0,(W326/Config!$B$7)*Config!$B$4,0)</f>
        <v/>
      </c>
    </row>
    <row r="327" hidden="1" outlineLevel="1">
      <c r="A327" s="22" t="inlineStr"/>
      <c r="B327" s="22" t="inlineStr"/>
      <c r="C327" s="22" t="inlineStr"/>
      <c r="D327" s="22" t="inlineStr"/>
      <c r="E327" s="22" t="inlineStr">
        <is>
          <t>Makhana_7-30147</t>
        </is>
      </c>
      <c r="F327" s="22" t="inlineStr"/>
      <c r="G327" s="22" t="inlineStr">
        <is>
          <t>Makhana</t>
        </is>
      </c>
      <c r="H327" s="22" t="inlineStr">
        <is>
          <t>Roasted &amp; Flavored Makhana-Lemon Chilli 20g</t>
        </is>
      </c>
      <c r="I327" s="22" t="inlineStr"/>
      <c r="J327" s="24" t="n">
        <v>0</v>
      </c>
      <c r="K327" s="24" t="n">
        <v>0</v>
      </c>
      <c r="L327" s="22" t="inlineStr">
        <is>
          <t>Moksh Enterprises Private Limited</t>
        </is>
      </c>
      <c r="M327" s="24" t="n">
        <v>0</v>
      </c>
      <c r="N327" s="22" t="inlineStr">
        <is>
          <t>Quick Commerce</t>
        </is>
      </c>
      <c r="O327" s="22" t="inlineStr">
        <is>
          <t>Purnea</t>
        </is>
      </c>
      <c r="P327" s="22" t="inlineStr"/>
      <c r="Q327" s="22" t="inlineStr">
        <is>
          <t>Roasted &amp; Flavoured Makhana</t>
        </is>
      </c>
      <c r="R327" s="25">
        <f>IF(Config!$B$4&gt;0,M327/Config!$B$4,0)</f>
        <v/>
      </c>
      <c r="S327" s="25">
        <f>IF(Config!$B$4&gt;0,K327/Config!$B$4,0)</f>
        <v/>
      </c>
      <c r="T327" s="25">
        <f>R327*Config!$B$7</f>
        <v/>
      </c>
      <c r="U327" s="25">
        <f>S327*Config!$B$7</f>
        <v/>
      </c>
      <c r="V327" s="25" t="n">
        <v>91.2</v>
      </c>
      <c r="W327" s="25" t="n">
        <v>4560</v>
      </c>
      <c r="X327" s="26">
        <f>IF(T327&gt;0,V327/T327,0)</f>
        <v/>
      </c>
      <c r="Y327" s="26">
        <f>IF(U327&gt;0,W327/U327,0)</f>
        <v/>
      </c>
      <c r="Z327" s="25">
        <f>T327-V327</f>
        <v/>
      </c>
      <c r="AA327" s="25">
        <f>U327-W327</f>
        <v/>
      </c>
      <c r="AB327" s="25">
        <f>IF(Config!$B$7&gt;0,(V327/Config!$B$7)*Config!$B$4,0)</f>
        <v/>
      </c>
      <c r="AC327" s="25">
        <f>IF(Config!$B$7&gt;0,(W327/Config!$B$7)*Config!$B$4,0)</f>
        <v/>
      </c>
    </row>
    <row r="328" hidden="1" outlineLevel="1">
      <c r="A328" s="22" t="inlineStr"/>
      <c r="B328" s="22" t="inlineStr"/>
      <c r="C328" s="22" t="inlineStr"/>
      <c r="D328" s="22" t="inlineStr"/>
      <c r="E328" s="22" t="inlineStr">
        <is>
          <t>Makhana_7-30149</t>
        </is>
      </c>
      <c r="F328" s="22" t="inlineStr"/>
      <c r="G328" s="22" t="inlineStr">
        <is>
          <t>Makhana</t>
        </is>
      </c>
      <c r="H328" s="22" t="inlineStr">
        <is>
          <t>Roasted &amp; Flavored Makhana-Minty Pudina 20g</t>
        </is>
      </c>
      <c r="I328" s="22" t="inlineStr"/>
      <c r="J328" s="24" t="n">
        <v>0</v>
      </c>
      <c r="K328" s="24" t="n">
        <v>0</v>
      </c>
      <c r="L328" s="22" t="inlineStr">
        <is>
          <t>Moksh Enterprises Private Limited</t>
        </is>
      </c>
      <c r="M328" s="24" t="n">
        <v>0</v>
      </c>
      <c r="N328" s="22" t="inlineStr">
        <is>
          <t>Quick Commerce</t>
        </is>
      </c>
      <c r="O328" s="22" t="inlineStr">
        <is>
          <t>Purnea</t>
        </is>
      </c>
      <c r="P328" s="22" t="inlineStr"/>
      <c r="Q328" s="22" t="inlineStr">
        <is>
          <t>Roasted &amp; Flavoured Makhana</t>
        </is>
      </c>
      <c r="R328" s="25">
        <f>IF(Config!$B$4&gt;0,M328/Config!$B$4,0)</f>
        <v/>
      </c>
      <c r="S328" s="25">
        <f>IF(Config!$B$4&gt;0,K328/Config!$B$4,0)</f>
        <v/>
      </c>
      <c r="T328" s="25">
        <f>R328*Config!$B$7</f>
        <v/>
      </c>
      <c r="U328" s="25">
        <f>S328*Config!$B$7</f>
        <v/>
      </c>
      <c r="V328" s="25" t="n">
        <v>25.2</v>
      </c>
      <c r="W328" s="25" t="n">
        <v>1260</v>
      </c>
      <c r="X328" s="26">
        <f>IF(T328&gt;0,V328/T328,0)</f>
        <v/>
      </c>
      <c r="Y328" s="26">
        <f>IF(U328&gt;0,W328/U328,0)</f>
        <v/>
      </c>
      <c r="Z328" s="25">
        <f>T328-V328</f>
        <v/>
      </c>
      <c r="AA328" s="25">
        <f>U328-W328</f>
        <v/>
      </c>
      <c r="AB328" s="25">
        <f>IF(Config!$B$7&gt;0,(V328/Config!$B$7)*Config!$B$4,0)</f>
        <v/>
      </c>
      <c r="AC328" s="25">
        <f>IF(Config!$B$7&gt;0,(W328/Config!$B$7)*Config!$B$4,0)</f>
        <v/>
      </c>
    </row>
    <row r="329" hidden="1" outlineLevel="1">
      <c r="A329" s="22" t="inlineStr"/>
      <c r="B329" s="22" t="inlineStr"/>
      <c r="C329" s="22" t="inlineStr"/>
      <c r="D329" s="22" t="inlineStr"/>
      <c r="E329" s="22" t="inlineStr">
        <is>
          <t>Makhana_7-30151</t>
        </is>
      </c>
      <c r="F329" s="22" t="inlineStr"/>
      <c r="G329" s="22" t="inlineStr">
        <is>
          <t>Makhana</t>
        </is>
      </c>
      <c r="H329" s="22" t="inlineStr">
        <is>
          <t>Roasted &amp; Flavored Makhana - Tangy Tomato Farmley Pillow Pouch 20 g</t>
        </is>
      </c>
      <c r="I329" s="22" t="inlineStr"/>
      <c r="J329" s="24" t="n">
        <v>0</v>
      </c>
      <c r="K329" s="24" t="n">
        <v>0</v>
      </c>
      <c r="L329" s="22" t="inlineStr">
        <is>
          <t>Moksh Enterprises Private Limited</t>
        </is>
      </c>
      <c r="M329" s="24" t="n">
        <v>0</v>
      </c>
      <c r="N329" s="22" t="inlineStr">
        <is>
          <t>Quick Commerce</t>
        </is>
      </c>
      <c r="O329" s="22" t="inlineStr">
        <is>
          <t>Purnea</t>
        </is>
      </c>
      <c r="P329" s="22" t="inlineStr"/>
      <c r="Q329" s="22" t="inlineStr">
        <is>
          <t>Roasted &amp; Flavoured Makhana</t>
        </is>
      </c>
      <c r="R329" s="25">
        <f>IF(Config!$B$4&gt;0,M329/Config!$B$4,0)</f>
        <v/>
      </c>
      <c r="S329" s="25">
        <f>IF(Config!$B$4&gt;0,K329/Config!$B$4,0)</f>
        <v/>
      </c>
      <c r="T329" s="25">
        <f>R329*Config!$B$7</f>
        <v/>
      </c>
      <c r="U329" s="25">
        <f>S329*Config!$B$7</f>
        <v/>
      </c>
      <c r="V329" s="25" t="n">
        <v>37.2</v>
      </c>
      <c r="W329" s="25" t="n">
        <v>1860</v>
      </c>
      <c r="X329" s="26">
        <f>IF(T329&gt;0,V329/T329,0)</f>
        <v/>
      </c>
      <c r="Y329" s="26">
        <f>IF(U329&gt;0,W329/U329,0)</f>
        <v/>
      </c>
      <c r="Z329" s="25">
        <f>T329-V329</f>
        <v/>
      </c>
      <c r="AA329" s="25">
        <f>U329-W329</f>
        <v/>
      </c>
      <c r="AB329" s="25">
        <f>IF(Config!$B$7&gt;0,(V329/Config!$B$7)*Config!$B$4,0)</f>
        <v/>
      </c>
      <c r="AC329" s="25">
        <f>IF(Config!$B$7&gt;0,(W329/Config!$B$7)*Config!$B$4,0)</f>
        <v/>
      </c>
    </row>
    <row r="330" hidden="1" outlineLevel="1">
      <c r="A330" s="22" t="inlineStr"/>
      <c r="B330" s="22" t="inlineStr"/>
      <c r="C330" s="22" t="inlineStr"/>
      <c r="D330" s="22" t="inlineStr"/>
      <c r="E330" s="22" t="inlineStr">
        <is>
          <t>Makhana_7-30152</t>
        </is>
      </c>
      <c r="F330" s="22" t="inlineStr"/>
      <c r="G330" s="22" t="inlineStr">
        <is>
          <t>Makhana</t>
        </is>
      </c>
      <c r="H330" s="22" t="inlineStr">
        <is>
          <t>Roasted &amp; Flavored Makhana - Cream &amp; Onion Farmley Pillow Pouch 20 g</t>
        </is>
      </c>
      <c r="I330" s="22" t="inlineStr"/>
      <c r="J330" s="24" t="n">
        <v>0</v>
      </c>
      <c r="K330" s="24" t="n">
        <v>0</v>
      </c>
      <c r="L330" s="22" t="inlineStr">
        <is>
          <t>Moksh Enterprises Private Limited</t>
        </is>
      </c>
      <c r="M330" s="24" t="n">
        <v>0</v>
      </c>
      <c r="N330" s="22" t="inlineStr">
        <is>
          <t>Quick Commerce</t>
        </is>
      </c>
      <c r="O330" s="22" t="inlineStr">
        <is>
          <t>Purnea</t>
        </is>
      </c>
      <c r="P330" s="22" t="inlineStr"/>
      <c r="Q330" s="22" t="inlineStr">
        <is>
          <t>Roasted &amp; Flavoured Makhana</t>
        </is>
      </c>
      <c r="R330" s="25">
        <f>IF(Config!$B$4&gt;0,M330/Config!$B$4,0)</f>
        <v/>
      </c>
      <c r="S330" s="25">
        <f>IF(Config!$B$4&gt;0,K330/Config!$B$4,0)</f>
        <v/>
      </c>
      <c r="T330" s="25">
        <f>R330*Config!$B$7</f>
        <v/>
      </c>
      <c r="U330" s="25">
        <f>S330*Config!$B$7</f>
        <v/>
      </c>
      <c r="V330" s="25" t="n">
        <v>78</v>
      </c>
      <c r="W330" s="25" t="n">
        <v>3900</v>
      </c>
      <c r="X330" s="26">
        <f>IF(T330&gt;0,V330/T330,0)</f>
        <v/>
      </c>
      <c r="Y330" s="26">
        <f>IF(U330&gt;0,W330/U330,0)</f>
        <v/>
      </c>
      <c r="Z330" s="25">
        <f>T330-V330</f>
        <v/>
      </c>
      <c r="AA330" s="25">
        <f>U330-W330</f>
        <v/>
      </c>
      <c r="AB330" s="25">
        <f>IF(Config!$B$7&gt;0,(V330/Config!$B$7)*Config!$B$4,0)</f>
        <v/>
      </c>
      <c r="AC330" s="25">
        <f>IF(Config!$B$7&gt;0,(W330/Config!$B$7)*Config!$B$4,0)</f>
        <v/>
      </c>
    </row>
    <row r="331" hidden="1" outlineLevel="1">
      <c r="A331" s="22" t="inlineStr"/>
      <c r="B331" s="22" t="inlineStr"/>
      <c r="C331" s="22" t="inlineStr"/>
      <c r="D331" s="22" t="inlineStr"/>
      <c r="E331" s="22" t="inlineStr">
        <is>
          <t>Makhana_7-30155</t>
        </is>
      </c>
      <c r="F331" s="22" t="inlineStr"/>
      <c r="G331" s="22" t="inlineStr">
        <is>
          <t>Makhana</t>
        </is>
      </c>
      <c r="H331" s="22" t="inlineStr">
        <is>
          <t>Roasted &amp; Salted Makhana Farmley Pillow Pouch 20 g</t>
        </is>
      </c>
      <c r="I331" s="22" t="inlineStr"/>
      <c r="J331" s="24" t="n">
        <v>0</v>
      </c>
      <c r="K331" s="24" t="n">
        <v>0</v>
      </c>
      <c r="L331" s="22" t="inlineStr">
        <is>
          <t>Moksh Enterprises Private Limited</t>
        </is>
      </c>
      <c r="M331" s="24" t="n">
        <v>0</v>
      </c>
      <c r="N331" s="22" t="inlineStr">
        <is>
          <t>Quick Commerce</t>
        </is>
      </c>
      <c r="O331" s="22" t="inlineStr">
        <is>
          <t>Purnea</t>
        </is>
      </c>
      <c r="P331" s="22" t="inlineStr"/>
      <c r="Q331" s="22" t="inlineStr">
        <is>
          <t>Roasted &amp; Flavoured Makhana</t>
        </is>
      </c>
      <c r="R331" s="25">
        <f>IF(Config!$B$4&gt;0,M331/Config!$B$4,0)</f>
        <v/>
      </c>
      <c r="S331" s="25">
        <f>IF(Config!$B$4&gt;0,K331/Config!$B$4,0)</f>
        <v/>
      </c>
      <c r="T331" s="25">
        <f>R331*Config!$B$7</f>
        <v/>
      </c>
      <c r="U331" s="25">
        <f>S331*Config!$B$7</f>
        <v/>
      </c>
      <c r="V331" s="25" t="n">
        <v>30</v>
      </c>
      <c r="W331" s="25" t="n">
        <v>1500</v>
      </c>
      <c r="X331" s="26">
        <f>IF(T331&gt;0,V331/T331,0)</f>
        <v/>
      </c>
      <c r="Y331" s="26">
        <f>IF(U331&gt;0,W331/U331,0)</f>
        <v/>
      </c>
      <c r="Z331" s="25">
        <f>T331-V331</f>
        <v/>
      </c>
      <c r="AA331" s="25">
        <f>U331-W331</f>
        <v/>
      </c>
      <c r="AB331" s="25">
        <f>IF(Config!$B$7&gt;0,(V331/Config!$B$7)*Config!$B$4,0)</f>
        <v/>
      </c>
      <c r="AC331" s="25">
        <f>IF(Config!$B$7&gt;0,(W331/Config!$B$7)*Config!$B$4,0)</f>
        <v/>
      </c>
    </row>
    <row r="332" hidden="1" outlineLevel="1">
      <c r="A332" s="22" t="inlineStr"/>
      <c r="B332" s="22" t="inlineStr"/>
      <c r="C332" s="22" t="inlineStr"/>
      <c r="D332" s="22" t="inlineStr"/>
      <c r="E332" s="22" t="inlineStr">
        <is>
          <t>Makhana_7-2979</t>
        </is>
      </c>
      <c r="F332" s="22" t="inlineStr"/>
      <c r="G332" s="22" t="inlineStr">
        <is>
          <t>Makhana</t>
        </is>
      </c>
      <c r="H332" s="22" t="inlineStr">
        <is>
          <t>Roasted &amp; Flavored Makhana -Cheddar Cheese Farmley Composite Jar 77 g</t>
        </is>
      </c>
      <c r="I332" s="22" t="inlineStr"/>
      <c r="J332" s="24" t="n">
        <v>0</v>
      </c>
      <c r="K332" s="24" t="n">
        <v>0</v>
      </c>
      <c r="L332" s="22" t="inlineStr">
        <is>
          <t>PJTJ Technologies Private Limited</t>
        </is>
      </c>
      <c r="M332" s="24" t="n">
        <v>0</v>
      </c>
      <c r="N332" s="22" t="inlineStr">
        <is>
          <t>Quick Commerce</t>
        </is>
      </c>
      <c r="O332" s="22" t="inlineStr">
        <is>
          <t>Purnea</t>
        </is>
      </c>
      <c r="P332" s="22" t="inlineStr"/>
      <c r="Q332" s="22" t="inlineStr">
        <is>
          <t>Roasted &amp; Flavoured Makhana</t>
        </is>
      </c>
      <c r="R332" s="25">
        <f>IF(Config!$B$4&gt;0,M332/Config!$B$4,0)</f>
        <v/>
      </c>
      <c r="S332" s="25">
        <f>IF(Config!$B$4&gt;0,K332/Config!$B$4,0)</f>
        <v/>
      </c>
      <c r="T332" s="25">
        <f>R332*Config!$B$7</f>
        <v/>
      </c>
      <c r="U332" s="25">
        <f>S332*Config!$B$7</f>
        <v/>
      </c>
      <c r="V332" s="25" t="n">
        <v>35.11</v>
      </c>
      <c r="W332" s="25" t="n">
        <v>456</v>
      </c>
      <c r="X332" s="26">
        <f>IF(T332&gt;0,V332/T332,0)</f>
        <v/>
      </c>
      <c r="Y332" s="26">
        <f>IF(U332&gt;0,W332/U332,0)</f>
        <v/>
      </c>
      <c r="Z332" s="25">
        <f>T332-V332</f>
        <v/>
      </c>
      <c r="AA332" s="25">
        <f>U332-W332</f>
        <v/>
      </c>
      <c r="AB332" s="25">
        <f>IF(Config!$B$7&gt;0,(V332/Config!$B$7)*Config!$B$4,0)</f>
        <v/>
      </c>
      <c r="AC332" s="25">
        <f>IF(Config!$B$7&gt;0,(W332/Config!$B$7)*Config!$B$4,0)</f>
        <v/>
      </c>
    </row>
    <row r="333" hidden="1" outlineLevel="1">
      <c r="A333" s="22" t="inlineStr"/>
      <c r="B333" s="22" t="inlineStr"/>
      <c r="C333" s="22" t="inlineStr"/>
      <c r="D333" s="22" t="inlineStr"/>
      <c r="E333" s="22" t="inlineStr">
        <is>
          <t>Makhana_7-2980</t>
        </is>
      </c>
      <c r="F333" s="22" t="inlineStr"/>
      <c r="G333" s="22" t="inlineStr">
        <is>
          <t>Makhana</t>
        </is>
      </c>
      <c r="H333" s="22" t="inlineStr">
        <is>
          <t>Roasted &amp; Flavored Makhana - Mint Farmley Composite Jar 77 g</t>
        </is>
      </c>
      <c r="I333" s="22" t="inlineStr"/>
      <c r="J333" s="24" t="n">
        <v>0</v>
      </c>
      <c r="K333" s="24" t="n">
        <v>0</v>
      </c>
      <c r="L333" s="22" t="inlineStr">
        <is>
          <t>PJTJ Technologies Private Limited</t>
        </is>
      </c>
      <c r="M333" s="24" t="n">
        <v>0</v>
      </c>
      <c r="N333" s="22" t="inlineStr">
        <is>
          <t>Quick Commerce</t>
        </is>
      </c>
      <c r="O333" s="22" t="inlineStr">
        <is>
          <t>Purnea</t>
        </is>
      </c>
      <c r="P333" s="22" t="inlineStr"/>
      <c r="Q333" s="22" t="inlineStr">
        <is>
          <t>Roasted &amp; Flavoured Makhana</t>
        </is>
      </c>
      <c r="R333" s="25">
        <f>IF(Config!$B$4&gt;0,M333/Config!$B$4,0)</f>
        <v/>
      </c>
      <c r="S333" s="25">
        <f>IF(Config!$B$4&gt;0,K333/Config!$B$4,0)</f>
        <v/>
      </c>
      <c r="T333" s="25">
        <f>R333*Config!$B$7</f>
        <v/>
      </c>
      <c r="U333" s="25">
        <f>S333*Config!$B$7</f>
        <v/>
      </c>
      <c r="V333" s="25" t="n">
        <v>22.18</v>
      </c>
      <c r="W333" s="25" t="n">
        <v>288</v>
      </c>
      <c r="X333" s="26">
        <f>IF(T333&gt;0,V333/T333,0)</f>
        <v/>
      </c>
      <c r="Y333" s="26">
        <f>IF(U333&gt;0,W333/U333,0)</f>
        <v/>
      </c>
      <c r="Z333" s="25">
        <f>T333-V333</f>
        <v/>
      </c>
      <c r="AA333" s="25">
        <f>U333-W333</f>
        <v/>
      </c>
      <c r="AB333" s="25">
        <f>IF(Config!$B$7&gt;0,(V333/Config!$B$7)*Config!$B$4,0)</f>
        <v/>
      </c>
      <c r="AC333" s="25">
        <f>IF(Config!$B$7&gt;0,(W333/Config!$B$7)*Config!$B$4,0)</f>
        <v/>
      </c>
    </row>
    <row r="334" hidden="1" outlineLevel="1">
      <c r="A334" s="22" t="inlineStr"/>
      <c r="B334" s="22" t="inlineStr"/>
      <c r="C334" s="22" t="inlineStr"/>
      <c r="D334" s="22" t="inlineStr"/>
      <c r="E334" s="22" t="inlineStr">
        <is>
          <t>Makhana_7-2981</t>
        </is>
      </c>
      <c r="F334" s="22" t="inlineStr"/>
      <c r="G334" s="22" t="inlineStr">
        <is>
          <t>Makhana</t>
        </is>
      </c>
      <c r="H334" s="22" t="inlineStr">
        <is>
          <t>Roasted &amp; Flavored Makhana - Black Pepper Farmley Composite jar 77 g</t>
        </is>
      </c>
      <c r="I334" s="22" t="inlineStr"/>
      <c r="J334" s="24" t="n">
        <v>0</v>
      </c>
      <c r="K334" s="24" t="n">
        <v>0</v>
      </c>
      <c r="L334" s="22" t="inlineStr">
        <is>
          <t>PJTJ Technologies Private Limited</t>
        </is>
      </c>
      <c r="M334" s="24" t="n">
        <v>0</v>
      </c>
      <c r="N334" s="22" t="inlineStr">
        <is>
          <t>Quick Commerce</t>
        </is>
      </c>
      <c r="O334" s="22" t="inlineStr">
        <is>
          <t>Purnea</t>
        </is>
      </c>
      <c r="P334" s="22" t="inlineStr"/>
      <c r="Q334" s="22" t="inlineStr">
        <is>
          <t>Roasted &amp; Flavoured Makhana</t>
        </is>
      </c>
      <c r="R334" s="25">
        <f>IF(Config!$B$4&gt;0,M334/Config!$B$4,0)</f>
        <v/>
      </c>
      <c r="S334" s="25">
        <f>IF(Config!$B$4&gt;0,K334/Config!$B$4,0)</f>
        <v/>
      </c>
      <c r="T334" s="25">
        <f>R334*Config!$B$7</f>
        <v/>
      </c>
      <c r="U334" s="25">
        <f>S334*Config!$B$7</f>
        <v/>
      </c>
      <c r="V334" s="25" t="n">
        <v>7.39</v>
      </c>
      <c r="W334" s="25" t="n">
        <v>96</v>
      </c>
      <c r="X334" s="26">
        <f>IF(T334&gt;0,V334/T334,0)</f>
        <v/>
      </c>
      <c r="Y334" s="26">
        <f>IF(U334&gt;0,W334/U334,0)</f>
        <v/>
      </c>
      <c r="Z334" s="25">
        <f>T334-V334</f>
        <v/>
      </c>
      <c r="AA334" s="25">
        <f>U334-W334</f>
        <v/>
      </c>
      <c r="AB334" s="25">
        <f>IF(Config!$B$7&gt;0,(V334/Config!$B$7)*Config!$B$4,0)</f>
        <v/>
      </c>
      <c r="AC334" s="25">
        <f>IF(Config!$B$7&gt;0,(W334/Config!$B$7)*Config!$B$4,0)</f>
        <v/>
      </c>
    </row>
    <row r="335" hidden="1" outlineLevel="1">
      <c r="A335" s="22" t="inlineStr"/>
      <c r="B335" s="22" t="inlineStr"/>
      <c r="C335" s="22" t="inlineStr"/>
      <c r="D335" s="22" t="inlineStr"/>
      <c r="E335" s="22" t="inlineStr">
        <is>
          <t>Makhana_7-2982</t>
        </is>
      </c>
      <c r="F335" s="22" t="inlineStr"/>
      <c r="G335" s="22" t="inlineStr">
        <is>
          <t>Makhana</t>
        </is>
      </c>
      <c r="H335" s="22" t="inlineStr">
        <is>
          <t>Roasted &amp; Flavored Makhana - Achaari Farmley Composite Jar 77 g</t>
        </is>
      </c>
      <c r="I335" s="22" t="inlineStr"/>
      <c r="J335" s="24" t="n">
        <v>0</v>
      </c>
      <c r="K335" s="24" t="n">
        <v>0</v>
      </c>
      <c r="L335" s="22" t="inlineStr">
        <is>
          <t>PJTJ Technologies Private Limited</t>
        </is>
      </c>
      <c r="M335" s="24" t="n">
        <v>0</v>
      </c>
      <c r="N335" s="22" t="inlineStr">
        <is>
          <t>Quick Commerce</t>
        </is>
      </c>
      <c r="O335" s="22" t="inlineStr">
        <is>
          <t>Purnea</t>
        </is>
      </c>
      <c r="P335" s="22" t="inlineStr"/>
      <c r="Q335" s="22" t="inlineStr">
        <is>
          <t>Roasted &amp; Flavoured Makhana</t>
        </is>
      </c>
      <c r="R335" s="25">
        <f>IF(Config!$B$4&gt;0,M335/Config!$B$4,0)</f>
        <v/>
      </c>
      <c r="S335" s="25">
        <f>IF(Config!$B$4&gt;0,K335/Config!$B$4,0)</f>
        <v/>
      </c>
      <c r="T335" s="25">
        <f>R335*Config!$B$7</f>
        <v/>
      </c>
      <c r="U335" s="25">
        <f>S335*Config!$B$7</f>
        <v/>
      </c>
      <c r="V335" s="25" t="n">
        <v>9.24</v>
      </c>
      <c r="W335" s="25" t="n">
        <v>120</v>
      </c>
      <c r="X335" s="26">
        <f>IF(T335&gt;0,V335/T335,0)</f>
        <v/>
      </c>
      <c r="Y335" s="26">
        <f>IF(U335&gt;0,W335/U335,0)</f>
        <v/>
      </c>
      <c r="Z335" s="25">
        <f>T335-V335</f>
        <v/>
      </c>
      <c r="AA335" s="25">
        <f>U335-W335</f>
        <v/>
      </c>
      <c r="AB335" s="25">
        <f>IF(Config!$B$7&gt;0,(V335/Config!$B$7)*Config!$B$4,0)</f>
        <v/>
      </c>
      <c r="AC335" s="25">
        <f>IF(Config!$B$7&gt;0,(W335/Config!$B$7)*Config!$B$4,0)</f>
        <v/>
      </c>
    </row>
    <row r="336" hidden="1" outlineLevel="1">
      <c r="A336" s="22" t="inlineStr"/>
      <c r="B336" s="22" t="inlineStr"/>
      <c r="C336" s="22" t="inlineStr"/>
      <c r="D336" s="22" t="inlineStr"/>
      <c r="E336" s="22" t="inlineStr">
        <is>
          <t>Makhana_7-2983</t>
        </is>
      </c>
      <c r="F336" s="22" t="inlineStr"/>
      <c r="G336" s="22" t="inlineStr">
        <is>
          <t>Makhana</t>
        </is>
      </c>
      <c r="H336" s="22" t="inlineStr">
        <is>
          <t>Roasted &amp; Flavored Makhana - Peri Peri Farmley Composite Jar 77 g</t>
        </is>
      </c>
      <c r="I336" s="22" t="inlineStr"/>
      <c r="J336" s="24" t="n">
        <v>0</v>
      </c>
      <c r="K336" s="24" t="n">
        <v>0</v>
      </c>
      <c r="L336" s="22" t="inlineStr">
        <is>
          <t>PJTJ Technologies Private Limited</t>
        </is>
      </c>
      <c r="M336" s="24" t="n">
        <v>0</v>
      </c>
      <c r="N336" s="22" t="inlineStr">
        <is>
          <t>Quick Commerce</t>
        </is>
      </c>
      <c r="O336" s="22" t="inlineStr">
        <is>
          <t>Purnea</t>
        </is>
      </c>
      <c r="P336" s="22" t="inlineStr"/>
      <c r="Q336" s="22" t="inlineStr">
        <is>
          <t>Roasted &amp; Flavoured Makhana</t>
        </is>
      </c>
      <c r="R336" s="25">
        <f>IF(Config!$B$4&gt;0,M336/Config!$B$4,0)</f>
        <v/>
      </c>
      <c r="S336" s="25">
        <f>IF(Config!$B$4&gt;0,K336/Config!$B$4,0)</f>
        <v/>
      </c>
      <c r="T336" s="25">
        <f>R336*Config!$B$7</f>
        <v/>
      </c>
      <c r="U336" s="25">
        <f>S336*Config!$B$7</f>
        <v/>
      </c>
      <c r="V336" s="25" t="n">
        <v>86.86</v>
      </c>
      <c r="W336" s="25" t="n">
        <v>1128</v>
      </c>
      <c r="X336" s="26">
        <f>IF(T336&gt;0,V336/T336,0)</f>
        <v/>
      </c>
      <c r="Y336" s="26">
        <f>IF(U336&gt;0,W336/U336,0)</f>
        <v/>
      </c>
      <c r="Z336" s="25">
        <f>T336-V336</f>
        <v/>
      </c>
      <c r="AA336" s="25">
        <f>U336-W336</f>
        <v/>
      </c>
      <c r="AB336" s="25">
        <f>IF(Config!$B$7&gt;0,(V336/Config!$B$7)*Config!$B$4,0)</f>
        <v/>
      </c>
      <c r="AC336" s="25">
        <f>IF(Config!$B$7&gt;0,(W336/Config!$B$7)*Config!$B$4,0)</f>
        <v/>
      </c>
    </row>
    <row r="337" hidden="1" outlineLevel="1">
      <c r="A337" s="22" t="inlineStr"/>
      <c r="B337" s="22" t="inlineStr"/>
      <c r="C337" s="22" t="inlineStr"/>
      <c r="D337" s="22" t="inlineStr"/>
      <c r="E337" s="22" t="inlineStr">
        <is>
          <t>Makhana_7-2984</t>
        </is>
      </c>
      <c r="F337" s="22" t="inlineStr"/>
      <c r="G337" s="22" t="inlineStr">
        <is>
          <t>Makhana</t>
        </is>
      </c>
      <c r="H337" s="22" t="inlineStr">
        <is>
          <t>Roasted &amp; Salted Makhana Farmley Composite Jar 77 g</t>
        </is>
      </c>
      <c r="I337" s="22" t="inlineStr"/>
      <c r="J337" s="24" t="n">
        <v>0</v>
      </c>
      <c r="K337" s="24" t="n">
        <v>0</v>
      </c>
      <c r="L337" s="22" t="inlineStr">
        <is>
          <t>PJTJ Technologies Private Limited</t>
        </is>
      </c>
      <c r="M337" s="24" t="n">
        <v>0</v>
      </c>
      <c r="N337" s="22" t="inlineStr">
        <is>
          <t>Quick Commerce</t>
        </is>
      </c>
      <c r="O337" s="22" t="inlineStr">
        <is>
          <t>Purnea</t>
        </is>
      </c>
      <c r="P337" s="22" t="inlineStr"/>
      <c r="Q337" s="22" t="inlineStr">
        <is>
          <t>Roasted &amp; Flavoured Makhana</t>
        </is>
      </c>
      <c r="R337" s="25">
        <f>IF(Config!$B$4&gt;0,M337/Config!$B$4,0)</f>
        <v/>
      </c>
      <c r="S337" s="25">
        <f>IF(Config!$B$4&gt;0,K337/Config!$B$4,0)</f>
        <v/>
      </c>
      <c r="T337" s="25">
        <f>R337*Config!$B$7</f>
        <v/>
      </c>
      <c r="U337" s="25">
        <f>S337*Config!$B$7</f>
        <v/>
      </c>
      <c r="V337" s="25" t="n">
        <v>121.97</v>
      </c>
      <c r="W337" s="25" t="n">
        <v>1584</v>
      </c>
      <c r="X337" s="26">
        <f>IF(T337&gt;0,V337/T337,0)</f>
        <v/>
      </c>
      <c r="Y337" s="26">
        <f>IF(U337&gt;0,W337/U337,0)</f>
        <v/>
      </c>
      <c r="Z337" s="25">
        <f>T337-V337</f>
        <v/>
      </c>
      <c r="AA337" s="25">
        <f>U337-W337</f>
        <v/>
      </c>
      <c r="AB337" s="25">
        <f>IF(Config!$B$7&gt;0,(V337/Config!$B$7)*Config!$B$4,0)</f>
        <v/>
      </c>
      <c r="AC337" s="25">
        <f>IF(Config!$B$7&gt;0,(W337/Config!$B$7)*Config!$B$4,0)</f>
        <v/>
      </c>
    </row>
    <row r="338" hidden="1" outlineLevel="1">
      <c r="A338" s="22" t="inlineStr"/>
      <c r="B338" s="22" t="inlineStr"/>
      <c r="C338" s="22" t="inlineStr"/>
      <c r="D338" s="22" t="inlineStr"/>
      <c r="E338" s="22" t="inlineStr">
        <is>
          <t>Makhana_7-2985</t>
        </is>
      </c>
      <c r="F338" s="22" t="inlineStr"/>
      <c r="G338" s="22" t="inlineStr">
        <is>
          <t>Makhana</t>
        </is>
      </c>
      <c r="H338" s="22" t="inlineStr">
        <is>
          <t>Roasted &amp; Flavored Makhana - Tangy Tomato Farmley Composite Jar 77 g</t>
        </is>
      </c>
      <c r="I338" s="22" t="inlineStr"/>
      <c r="J338" s="24" t="n">
        <v>0</v>
      </c>
      <c r="K338" s="24" t="n">
        <v>0</v>
      </c>
      <c r="L338" s="22" t="inlineStr">
        <is>
          <t>PJTJ Technologies Private Limited</t>
        </is>
      </c>
      <c r="M338" s="24" t="n">
        <v>0</v>
      </c>
      <c r="N338" s="22" t="inlineStr">
        <is>
          <t>Quick Commerce</t>
        </is>
      </c>
      <c r="O338" s="22" t="inlineStr">
        <is>
          <t>Purnea</t>
        </is>
      </c>
      <c r="P338" s="22" t="inlineStr"/>
      <c r="Q338" s="22" t="inlineStr">
        <is>
          <t>Roasted &amp; Flavoured Makhana</t>
        </is>
      </c>
      <c r="R338" s="25">
        <f>IF(Config!$B$4&gt;0,M338/Config!$B$4,0)</f>
        <v/>
      </c>
      <c r="S338" s="25">
        <f>IF(Config!$B$4&gt;0,K338/Config!$B$4,0)</f>
        <v/>
      </c>
      <c r="T338" s="25">
        <f>R338*Config!$B$7</f>
        <v/>
      </c>
      <c r="U338" s="25">
        <f>S338*Config!$B$7</f>
        <v/>
      </c>
      <c r="V338" s="25" t="n">
        <v>29.57</v>
      </c>
      <c r="W338" s="25" t="n">
        <v>384</v>
      </c>
      <c r="X338" s="26">
        <f>IF(T338&gt;0,V338/T338,0)</f>
        <v/>
      </c>
      <c r="Y338" s="26">
        <f>IF(U338&gt;0,W338/U338,0)</f>
        <v/>
      </c>
      <c r="Z338" s="25">
        <f>T338-V338</f>
        <v/>
      </c>
      <c r="AA338" s="25">
        <f>U338-W338</f>
        <v/>
      </c>
      <c r="AB338" s="25">
        <f>IF(Config!$B$7&gt;0,(V338/Config!$B$7)*Config!$B$4,0)</f>
        <v/>
      </c>
      <c r="AC338" s="25">
        <f>IF(Config!$B$7&gt;0,(W338/Config!$B$7)*Config!$B$4,0)</f>
        <v/>
      </c>
    </row>
    <row r="339" hidden="1" outlineLevel="1">
      <c r="A339" s="22" t="inlineStr"/>
      <c r="B339" s="22" t="inlineStr"/>
      <c r="C339" s="22" t="inlineStr"/>
      <c r="D339" s="22" t="inlineStr"/>
      <c r="E339" s="22" t="inlineStr">
        <is>
          <t>Makhana_7-2986</t>
        </is>
      </c>
      <c r="F339" s="22" t="inlineStr"/>
      <c r="G339" s="22" t="inlineStr">
        <is>
          <t>Makhana</t>
        </is>
      </c>
      <c r="H339" s="22" t="inlineStr">
        <is>
          <t>Roasted &amp; Flavored Makhana -Cream and Onion Farmley Composite Jar 77 g</t>
        </is>
      </c>
      <c r="I339" s="22" t="inlineStr"/>
      <c r="J339" s="24" t="n">
        <v>0</v>
      </c>
      <c r="K339" s="24" t="n">
        <v>0</v>
      </c>
      <c r="L339" s="22" t="inlineStr">
        <is>
          <t>PJTJ Technologies Private Limited</t>
        </is>
      </c>
      <c r="M339" s="24" t="n">
        <v>0</v>
      </c>
      <c r="N339" s="22" t="inlineStr">
        <is>
          <t>Quick Commerce</t>
        </is>
      </c>
      <c r="O339" s="22" t="inlineStr">
        <is>
          <t>Purnea</t>
        </is>
      </c>
      <c r="P339" s="22" t="inlineStr"/>
      <c r="Q339" s="22" t="inlineStr">
        <is>
          <t>Roasted &amp; Flavoured Makhana</t>
        </is>
      </c>
      <c r="R339" s="25">
        <f>IF(Config!$B$4&gt;0,M339/Config!$B$4,0)</f>
        <v/>
      </c>
      <c r="S339" s="25">
        <f>IF(Config!$B$4&gt;0,K339/Config!$B$4,0)</f>
        <v/>
      </c>
      <c r="T339" s="25">
        <f>R339*Config!$B$7</f>
        <v/>
      </c>
      <c r="U339" s="25">
        <f>S339*Config!$B$7</f>
        <v/>
      </c>
      <c r="V339" s="25" t="n">
        <v>131.21</v>
      </c>
      <c r="W339" s="25" t="n">
        <v>1704</v>
      </c>
      <c r="X339" s="26">
        <f>IF(T339&gt;0,V339/T339,0)</f>
        <v/>
      </c>
      <c r="Y339" s="26">
        <f>IF(U339&gt;0,W339/U339,0)</f>
        <v/>
      </c>
      <c r="Z339" s="25">
        <f>T339-V339</f>
        <v/>
      </c>
      <c r="AA339" s="25">
        <f>U339-W339</f>
        <v/>
      </c>
      <c r="AB339" s="25">
        <f>IF(Config!$B$7&gt;0,(V339/Config!$B$7)*Config!$B$4,0)</f>
        <v/>
      </c>
      <c r="AC339" s="25">
        <f>IF(Config!$B$7&gt;0,(W339/Config!$B$7)*Config!$B$4,0)</f>
        <v/>
      </c>
    </row>
    <row r="340" hidden="1" outlineLevel="1">
      <c r="A340" s="22" t="inlineStr"/>
      <c r="B340" s="22" t="inlineStr"/>
      <c r="C340" s="22" t="inlineStr"/>
      <c r="D340" s="22" t="inlineStr"/>
      <c r="E340" s="22" t="inlineStr">
        <is>
          <t>Makhana_7-2992</t>
        </is>
      </c>
      <c r="F340" s="22" t="inlineStr"/>
      <c r="G340" s="22" t="inlineStr">
        <is>
          <t>Makhana</t>
        </is>
      </c>
      <c r="H340" s="22" t="inlineStr">
        <is>
          <t>Roasted &amp; Flavoured Peri Peri Makhana Farmley Jar 55 g</t>
        </is>
      </c>
      <c r="I340" s="22" t="inlineStr"/>
      <c r="J340" s="24" t="n">
        <v>0</v>
      </c>
      <c r="K340" s="24" t="n">
        <v>0</v>
      </c>
      <c r="L340" s="22" t="inlineStr">
        <is>
          <t>PJTJ Technologies Private Limited</t>
        </is>
      </c>
      <c r="M340" s="24" t="n">
        <v>0</v>
      </c>
      <c r="N340" s="22" t="inlineStr">
        <is>
          <t>Quick Commerce</t>
        </is>
      </c>
      <c r="O340" s="22" t="inlineStr">
        <is>
          <t>Purnea</t>
        </is>
      </c>
      <c r="P340" s="22" t="inlineStr"/>
      <c r="Q340" s="22" t="inlineStr">
        <is>
          <t>Roasted &amp; Flavoured Makhana</t>
        </is>
      </c>
      <c r="R340" s="25">
        <f>IF(Config!$B$4&gt;0,M340/Config!$B$4,0)</f>
        <v/>
      </c>
      <c r="S340" s="25">
        <f>IF(Config!$B$4&gt;0,K340/Config!$B$4,0)</f>
        <v/>
      </c>
      <c r="T340" s="25">
        <f>R340*Config!$B$7</f>
        <v/>
      </c>
      <c r="U340" s="25">
        <f>S340*Config!$B$7</f>
        <v/>
      </c>
      <c r="V340" s="25" t="n">
        <v>30.8</v>
      </c>
      <c r="W340" s="25" t="n">
        <v>560</v>
      </c>
      <c r="X340" s="26">
        <f>IF(T340&gt;0,V340/T340,0)</f>
        <v/>
      </c>
      <c r="Y340" s="26">
        <f>IF(U340&gt;0,W340/U340,0)</f>
        <v/>
      </c>
      <c r="Z340" s="25">
        <f>T340-V340</f>
        <v/>
      </c>
      <c r="AA340" s="25">
        <f>U340-W340</f>
        <v/>
      </c>
      <c r="AB340" s="25">
        <f>IF(Config!$B$7&gt;0,(V340/Config!$B$7)*Config!$B$4,0)</f>
        <v/>
      </c>
      <c r="AC340" s="25">
        <f>IF(Config!$B$7&gt;0,(W340/Config!$B$7)*Config!$B$4,0)</f>
        <v/>
      </c>
    </row>
    <row r="341" hidden="1" outlineLevel="1">
      <c r="A341" s="22" t="inlineStr"/>
      <c r="B341" s="22" t="inlineStr"/>
      <c r="C341" s="22" t="inlineStr"/>
      <c r="D341" s="22" t="inlineStr"/>
      <c r="E341" s="22" t="inlineStr">
        <is>
          <t>Makhana_7-2994</t>
        </is>
      </c>
      <c r="F341" s="22" t="inlineStr"/>
      <c r="G341" s="22" t="inlineStr">
        <is>
          <t>Makhana</t>
        </is>
      </c>
      <c r="H341" s="22" t="inlineStr">
        <is>
          <t>Roasted &amp; Salted Makhana Farmley Jar 55 g</t>
        </is>
      </c>
      <c r="I341" s="22" t="inlineStr"/>
      <c r="J341" s="24" t="n">
        <v>0</v>
      </c>
      <c r="K341" s="24" t="n">
        <v>0</v>
      </c>
      <c r="L341" s="22" t="inlineStr">
        <is>
          <t>PJTJ Technologies Private Limited</t>
        </is>
      </c>
      <c r="M341" s="24" t="n">
        <v>0</v>
      </c>
      <c r="N341" s="22" t="inlineStr">
        <is>
          <t>Quick Commerce</t>
        </is>
      </c>
      <c r="O341" s="22" t="inlineStr">
        <is>
          <t>Purnea</t>
        </is>
      </c>
      <c r="P341" s="22" t="inlineStr"/>
      <c r="Q341" s="22" t="inlineStr">
        <is>
          <t>Roasted &amp; Flavoured Makhana</t>
        </is>
      </c>
      <c r="R341" s="25">
        <f>IF(Config!$B$4&gt;0,M341/Config!$B$4,0)</f>
        <v/>
      </c>
      <c r="S341" s="25">
        <f>IF(Config!$B$4&gt;0,K341/Config!$B$4,0)</f>
        <v/>
      </c>
      <c r="T341" s="25">
        <f>R341*Config!$B$7</f>
        <v/>
      </c>
      <c r="U341" s="25">
        <f>S341*Config!$B$7</f>
        <v/>
      </c>
      <c r="V341" s="25" t="n">
        <v>40.42</v>
      </c>
      <c r="W341" s="25" t="n">
        <v>735</v>
      </c>
      <c r="X341" s="26">
        <f>IF(T341&gt;0,V341/T341,0)</f>
        <v/>
      </c>
      <c r="Y341" s="26">
        <f>IF(U341&gt;0,W341/U341,0)</f>
        <v/>
      </c>
      <c r="Z341" s="25">
        <f>T341-V341</f>
        <v/>
      </c>
      <c r="AA341" s="25">
        <f>U341-W341</f>
        <v/>
      </c>
      <c r="AB341" s="25">
        <f>IF(Config!$B$7&gt;0,(V341/Config!$B$7)*Config!$B$4,0)</f>
        <v/>
      </c>
      <c r="AC341" s="25">
        <f>IF(Config!$B$7&gt;0,(W341/Config!$B$7)*Config!$B$4,0)</f>
        <v/>
      </c>
    </row>
    <row r="342" hidden="1" outlineLevel="1">
      <c r="A342" s="22" t="inlineStr"/>
      <c r="B342" s="22" t="inlineStr"/>
      <c r="C342" s="22" t="inlineStr"/>
      <c r="D342" s="22" t="inlineStr"/>
      <c r="E342" s="22" t="inlineStr">
        <is>
          <t>Makhana_7-2995</t>
        </is>
      </c>
      <c r="F342" s="22" t="inlineStr"/>
      <c r="G342" s="22" t="inlineStr">
        <is>
          <t>Makhana</t>
        </is>
      </c>
      <c r="H342" s="22" t="inlineStr">
        <is>
          <t>Roasted &amp; Flavoured Cream &amp; Onion Makhana Farmley Jar 55 g</t>
        </is>
      </c>
      <c r="I342" s="22" t="inlineStr"/>
      <c r="J342" s="24" t="n">
        <v>0</v>
      </c>
      <c r="K342" s="24" t="n">
        <v>0</v>
      </c>
      <c r="L342" s="22" t="inlineStr">
        <is>
          <t>PJTJ Technologies Private Limited</t>
        </is>
      </c>
      <c r="M342" s="24" t="n">
        <v>0</v>
      </c>
      <c r="N342" s="22" t="inlineStr">
        <is>
          <t>Quick Commerce</t>
        </is>
      </c>
      <c r="O342" s="22" t="inlineStr">
        <is>
          <t>Purnea</t>
        </is>
      </c>
      <c r="P342" s="22" t="inlineStr"/>
      <c r="Q342" s="22" t="inlineStr">
        <is>
          <t>Roasted &amp; Flavoured Makhana</t>
        </is>
      </c>
      <c r="R342" s="25">
        <f>IF(Config!$B$4&gt;0,M342/Config!$B$4,0)</f>
        <v/>
      </c>
      <c r="S342" s="25">
        <f>IF(Config!$B$4&gt;0,K342/Config!$B$4,0)</f>
        <v/>
      </c>
      <c r="T342" s="25">
        <f>R342*Config!$B$7</f>
        <v/>
      </c>
      <c r="U342" s="25">
        <f>S342*Config!$B$7</f>
        <v/>
      </c>
      <c r="V342" s="25" t="n">
        <v>23.1</v>
      </c>
      <c r="W342" s="25" t="n">
        <v>420</v>
      </c>
      <c r="X342" s="26">
        <f>IF(T342&gt;0,V342/T342,0)</f>
        <v/>
      </c>
      <c r="Y342" s="26">
        <f>IF(U342&gt;0,W342/U342,0)</f>
        <v/>
      </c>
      <c r="Z342" s="25">
        <f>T342-V342</f>
        <v/>
      </c>
      <c r="AA342" s="25">
        <f>U342-W342</f>
        <v/>
      </c>
      <c r="AB342" s="25">
        <f>IF(Config!$B$7&gt;0,(V342/Config!$B$7)*Config!$B$4,0)</f>
        <v/>
      </c>
      <c r="AC342" s="25">
        <f>IF(Config!$B$7&gt;0,(W342/Config!$B$7)*Config!$B$4,0)</f>
        <v/>
      </c>
    </row>
    <row r="343" hidden="1" outlineLevel="1">
      <c r="A343" s="22" t="inlineStr"/>
      <c r="B343" s="22" t="inlineStr"/>
      <c r="C343" s="22" t="inlineStr"/>
      <c r="D343" s="22" t="inlineStr"/>
      <c r="E343" s="22" t="inlineStr">
        <is>
          <t>Makhana_7-2998</t>
        </is>
      </c>
      <c r="F343" s="22" t="inlineStr"/>
      <c r="G343" s="22" t="inlineStr">
        <is>
          <t>Makhana</t>
        </is>
      </c>
      <c r="H343" s="22" t="inlineStr">
        <is>
          <t>Roasted &amp; Flavoured Cheddar Cheese Makhana Farmley Jar 55 g</t>
        </is>
      </c>
      <c r="I343" s="22" t="inlineStr"/>
      <c r="J343" s="24" t="n">
        <v>0</v>
      </c>
      <c r="K343" s="24" t="n">
        <v>0</v>
      </c>
      <c r="L343" s="22" t="inlineStr">
        <is>
          <t>PJTJ Technologies Private Limited</t>
        </is>
      </c>
      <c r="M343" s="24" t="n">
        <v>0</v>
      </c>
      <c r="N343" s="22" t="inlineStr">
        <is>
          <t>Quick Commerce</t>
        </is>
      </c>
      <c r="O343" s="22" t="inlineStr">
        <is>
          <t>Purnea</t>
        </is>
      </c>
      <c r="P343" s="22" t="inlineStr"/>
      <c r="Q343" s="22" t="inlineStr">
        <is>
          <t>Roasted &amp; Flavoured Makhana</t>
        </is>
      </c>
      <c r="R343" s="25">
        <f>IF(Config!$B$4&gt;0,M343/Config!$B$4,0)</f>
        <v/>
      </c>
      <c r="S343" s="25">
        <f>IF(Config!$B$4&gt;0,K343/Config!$B$4,0)</f>
        <v/>
      </c>
      <c r="T343" s="25">
        <f>R343*Config!$B$7</f>
        <v/>
      </c>
      <c r="U343" s="25">
        <f>S343*Config!$B$7</f>
        <v/>
      </c>
      <c r="V343" s="25" t="n">
        <v>42.35</v>
      </c>
      <c r="W343" s="25" t="n">
        <v>770</v>
      </c>
      <c r="X343" s="26">
        <f>IF(T343&gt;0,V343/T343,0)</f>
        <v/>
      </c>
      <c r="Y343" s="26">
        <f>IF(U343&gt;0,W343/U343,0)</f>
        <v/>
      </c>
      <c r="Z343" s="25">
        <f>T343-V343</f>
        <v/>
      </c>
      <c r="AA343" s="25">
        <f>U343-W343</f>
        <v/>
      </c>
      <c r="AB343" s="25">
        <f>IF(Config!$B$7&gt;0,(V343/Config!$B$7)*Config!$B$4,0)</f>
        <v/>
      </c>
      <c r="AC343" s="25">
        <f>IF(Config!$B$7&gt;0,(W343/Config!$B$7)*Config!$B$4,0)</f>
        <v/>
      </c>
    </row>
    <row r="344" hidden="1" outlineLevel="1">
      <c r="A344" s="22" t="inlineStr"/>
      <c r="B344" s="22" t="inlineStr"/>
      <c r="C344" s="22" t="inlineStr"/>
      <c r="D344" s="22" t="inlineStr"/>
      <c r="E344" s="22" t="inlineStr">
        <is>
          <t>Makhana_7-2999</t>
        </is>
      </c>
      <c r="F344" s="22" t="inlineStr"/>
      <c r="G344" s="22" t="inlineStr">
        <is>
          <t>Makhana</t>
        </is>
      </c>
      <c r="H344" s="22" t="inlineStr">
        <is>
          <t>Roasted &amp; Flavoured Salt &amp; Pepper Makhana Farmley Jar 55 g</t>
        </is>
      </c>
      <c r="I344" s="22" t="inlineStr"/>
      <c r="J344" s="24" t="n">
        <v>0</v>
      </c>
      <c r="K344" s="24" t="n">
        <v>0</v>
      </c>
      <c r="L344" s="22" t="inlineStr">
        <is>
          <t>PJTJ Technologies Private Limited</t>
        </is>
      </c>
      <c r="M344" s="24" t="n">
        <v>0</v>
      </c>
      <c r="N344" s="22" t="inlineStr">
        <is>
          <t>Quick Commerce</t>
        </is>
      </c>
      <c r="O344" s="22" t="inlineStr">
        <is>
          <t>Purnea</t>
        </is>
      </c>
      <c r="P344" s="22" t="inlineStr"/>
      <c r="Q344" s="22" t="inlineStr">
        <is>
          <t>Roasted &amp; Flavoured Makhana</t>
        </is>
      </c>
      <c r="R344" s="25">
        <f>IF(Config!$B$4&gt;0,M344/Config!$B$4,0)</f>
        <v/>
      </c>
      <c r="S344" s="25">
        <f>IF(Config!$B$4&gt;0,K344/Config!$B$4,0)</f>
        <v/>
      </c>
      <c r="T344" s="25">
        <f>R344*Config!$B$7</f>
        <v/>
      </c>
      <c r="U344" s="25">
        <f>S344*Config!$B$7</f>
        <v/>
      </c>
      <c r="V344" s="25" t="n">
        <v>5.78</v>
      </c>
      <c r="W344" s="25" t="n">
        <v>105</v>
      </c>
      <c r="X344" s="26">
        <f>IF(T344&gt;0,V344/T344,0)</f>
        <v/>
      </c>
      <c r="Y344" s="26">
        <f>IF(U344&gt;0,W344/U344,0)</f>
        <v/>
      </c>
      <c r="Z344" s="25">
        <f>T344-V344</f>
        <v/>
      </c>
      <c r="AA344" s="25">
        <f>U344-W344</f>
        <v/>
      </c>
      <c r="AB344" s="25">
        <f>IF(Config!$B$7&gt;0,(V344/Config!$B$7)*Config!$B$4,0)</f>
        <v/>
      </c>
      <c r="AC344" s="25">
        <f>IF(Config!$B$7&gt;0,(W344/Config!$B$7)*Config!$B$4,0)</f>
        <v/>
      </c>
    </row>
    <row r="345" hidden="1" outlineLevel="1">
      <c r="A345" s="22" t="inlineStr"/>
      <c r="B345" s="22" t="inlineStr"/>
      <c r="C345" s="22" t="inlineStr"/>
      <c r="D345" s="22" t="inlineStr"/>
      <c r="E345" s="22" t="inlineStr">
        <is>
          <t>Makhana_7-30136</t>
        </is>
      </c>
      <c r="F345" s="22" t="inlineStr"/>
      <c r="G345" s="22" t="inlineStr">
        <is>
          <t>Makhana</t>
        </is>
      </c>
      <c r="H345" s="22" t="inlineStr">
        <is>
          <t>Roasted &amp; Flavoured Makhana - Lemon Chilli Farmley Composite Jar 77 g</t>
        </is>
      </c>
      <c r="I345" s="22" t="inlineStr"/>
      <c r="J345" s="24" t="n">
        <v>0</v>
      </c>
      <c r="K345" s="24" t="n">
        <v>0</v>
      </c>
      <c r="L345" s="22" t="inlineStr">
        <is>
          <t>PJTJ Technologies Private Limited</t>
        </is>
      </c>
      <c r="M345" s="24" t="n">
        <v>0</v>
      </c>
      <c r="N345" s="22" t="inlineStr">
        <is>
          <t>Quick Commerce</t>
        </is>
      </c>
      <c r="O345" s="22" t="inlineStr">
        <is>
          <t>Purnea</t>
        </is>
      </c>
      <c r="P345" s="22" t="inlineStr"/>
      <c r="Q345" s="22" t="inlineStr">
        <is>
          <t>Roasted &amp; Flavoured Makhana</t>
        </is>
      </c>
      <c r="R345" s="25">
        <f>IF(Config!$B$4&gt;0,M345/Config!$B$4,0)</f>
        <v/>
      </c>
      <c r="S345" s="25">
        <f>IF(Config!$B$4&gt;0,K345/Config!$B$4,0)</f>
        <v/>
      </c>
      <c r="T345" s="25">
        <f>R345*Config!$B$7</f>
        <v/>
      </c>
      <c r="U345" s="25">
        <f>S345*Config!$B$7</f>
        <v/>
      </c>
      <c r="V345" s="25" t="n">
        <v>49.9</v>
      </c>
      <c r="W345" s="25" t="n">
        <v>648</v>
      </c>
      <c r="X345" s="26">
        <f>IF(T345&gt;0,V345/T345,0)</f>
        <v/>
      </c>
      <c r="Y345" s="26">
        <f>IF(U345&gt;0,W345/U345,0)</f>
        <v/>
      </c>
      <c r="Z345" s="25">
        <f>T345-V345</f>
        <v/>
      </c>
      <c r="AA345" s="25">
        <f>U345-W345</f>
        <v/>
      </c>
      <c r="AB345" s="25">
        <f>IF(Config!$B$7&gt;0,(V345/Config!$B$7)*Config!$B$4,0)</f>
        <v/>
      </c>
      <c r="AC345" s="25">
        <f>IF(Config!$B$7&gt;0,(W345/Config!$B$7)*Config!$B$4,0)</f>
        <v/>
      </c>
    </row>
    <row r="346" hidden="1" outlineLevel="1">
      <c r="A346" s="22" t="inlineStr"/>
      <c r="B346" s="22" t="inlineStr"/>
      <c r="C346" s="22" t="inlineStr"/>
      <c r="D346" s="22" t="inlineStr"/>
      <c r="E346" s="22" t="inlineStr">
        <is>
          <t>Makhana_7-30146</t>
        </is>
      </c>
      <c r="F346" s="22" t="inlineStr"/>
      <c r="G346" s="22" t="inlineStr">
        <is>
          <t>Makhana</t>
        </is>
      </c>
      <c r="H346" s="22" t="inlineStr">
        <is>
          <t>Roasted &amp; Flavored Makhana- Cheesy cheddar 20g</t>
        </is>
      </c>
      <c r="I346" s="22" t="inlineStr"/>
      <c r="J346" s="24" t="n">
        <v>0</v>
      </c>
      <c r="K346" s="24" t="n">
        <v>0</v>
      </c>
      <c r="L346" s="22" t="inlineStr">
        <is>
          <t>PJTJ Technologies Private Limited</t>
        </is>
      </c>
      <c r="M346" s="24" t="n">
        <v>0</v>
      </c>
      <c r="N346" s="22" t="inlineStr">
        <is>
          <t>Quick Commerce</t>
        </is>
      </c>
      <c r="O346" s="22" t="inlineStr">
        <is>
          <t>Purnea</t>
        </is>
      </c>
      <c r="P346" s="22" t="inlineStr"/>
      <c r="Q346" s="22" t="inlineStr">
        <is>
          <t>Roasted &amp; Flavoured Makhana</t>
        </is>
      </c>
      <c r="R346" s="25">
        <f>IF(Config!$B$4&gt;0,M346/Config!$B$4,0)</f>
        <v/>
      </c>
      <c r="S346" s="25">
        <f>IF(Config!$B$4&gt;0,K346/Config!$B$4,0)</f>
        <v/>
      </c>
      <c r="T346" s="25">
        <f>R346*Config!$B$7</f>
        <v/>
      </c>
      <c r="U346" s="25">
        <f>S346*Config!$B$7</f>
        <v/>
      </c>
      <c r="V346" s="25" t="n">
        <v>32.4</v>
      </c>
      <c r="W346" s="25" t="n">
        <v>1620</v>
      </c>
      <c r="X346" s="26">
        <f>IF(T346&gt;0,V346/T346,0)</f>
        <v/>
      </c>
      <c r="Y346" s="26">
        <f>IF(U346&gt;0,W346/U346,0)</f>
        <v/>
      </c>
      <c r="Z346" s="25">
        <f>T346-V346</f>
        <v/>
      </c>
      <c r="AA346" s="25">
        <f>U346-W346</f>
        <v/>
      </c>
      <c r="AB346" s="25">
        <f>IF(Config!$B$7&gt;0,(V346/Config!$B$7)*Config!$B$4,0)</f>
        <v/>
      </c>
      <c r="AC346" s="25">
        <f>IF(Config!$B$7&gt;0,(W346/Config!$B$7)*Config!$B$4,0)</f>
        <v/>
      </c>
    </row>
    <row r="347" hidden="1" outlineLevel="1">
      <c r="A347" s="22" t="inlineStr"/>
      <c r="B347" s="22" t="inlineStr"/>
      <c r="C347" s="22" t="inlineStr"/>
      <c r="D347" s="22" t="inlineStr"/>
      <c r="E347" s="22" t="inlineStr">
        <is>
          <t>Makhana_7-30147</t>
        </is>
      </c>
      <c r="F347" s="22" t="inlineStr"/>
      <c r="G347" s="22" t="inlineStr">
        <is>
          <t>Makhana</t>
        </is>
      </c>
      <c r="H347" s="22" t="inlineStr">
        <is>
          <t>Roasted &amp; Flavored Makhana-Lemon Chilli 20g</t>
        </is>
      </c>
      <c r="I347" s="22" t="inlineStr"/>
      <c r="J347" s="24" t="n">
        <v>0</v>
      </c>
      <c r="K347" s="24" t="n">
        <v>0</v>
      </c>
      <c r="L347" s="22" t="inlineStr">
        <is>
          <t>PJTJ Technologies Private Limited</t>
        </is>
      </c>
      <c r="M347" s="24" t="n">
        <v>0</v>
      </c>
      <c r="N347" s="22" t="inlineStr">
        <is>
          <t>Quick Commerce</t>
        </is>
      </c>
      <c r="O347" s="22" t="inlineStr">
        <is>
          <t>Purnea</t>
        </is>
      </c>
      <c r="P347" s="22" t="inlineStr"/>
      <c r="Q347" s="22" t="inlineStr">
        <is>
          <t>Roasted &amp; Flavoured Makhana</t>
        </is>
      </c>
      <c r="R347" s="25">
        <f>IF(Config!$B$4&gt;0,M347/Config!$B$4,0)</f>
        <v/>
      </c>
      <c r="S347" s="25">
        <f>IF(Config!$B$4&gt;0,K347/Config!$B$4,0)</f>
        <v/>
      </c>
      <c r="T347" s="25">
        <f>R347*Config!$B$7</f>
        <v/>
      </c>
      <c r="U347" s="25">
        <f>S347*Config!$B$7</f>
        <v/>
      </c>
      <c r="V347" s="25" t="n">
        <v>72</v>
      </c>
      <c r="W347" s="25" t="n">
        <v>3600</v>
      </c>
      <c r="X347" s="26">
        <f>IF(T347&gt;0,V347/T347,0)</f>
        <v/>
      </c>
      <c r="Y347" s="26">
        <f>IF(U347&gt;0,W347/U347,0)</f>
        <v/>
      </c>
      <c r="Z347" s="25">
        <f>T347-V347</f>
        <v/>
      </c>
      <c r="AA347" s="25">
        <f>U347-W347</f>
        <v/>
      </c>
      <c r="AB347" s="25">
        <f>IF(Config!$B$7&gt;0,(V347/Config!$B$7)*Config!$B$4,0)</f>
        <v/>
      </c>
      <c r="AC347" s="25">
        <f>IF(Config!$B$7&gt;0,(W347/Config!$B$7)*Config!$B$4,0)</f>
        <v/>
      </c>
    </row>
    <row r="348" hidden="1" outlineLevel="1">
      <c r="A348" s="22" t="inlineStr"/>
      <c r="B348" s="22" t="inlineStr"/>
      <c r="C348" s="22" t="inlineStr"/>
      <c r="D348" s="22" t="inlineStr"/>
      <c r="E348" s="22" t="inlineStr">
        <is>
          <t>Makhana_7-30149</t>
        </is>
      </c>
      <c r="F348" s="22" t="inlineStr"/>
      <c r="G348" s="22" t="inlineStr">
        <is>
          <t>Makhana</t>
        </is>
      </c>
      <c r="H348" s="22" t="inlineStr">
        <is>
          <t>Roasted &amp; Flavored Makhana-Minty Pudina 20g</t>
        </is>
      </c>
      <c r="I348" s="22" t="inlineStr"/>
      <c r="J348" s="24" t="n">
        <v>0</v>
      </c>
      <c r="K348" s="24" t="n">
        <v>0</v>
      </c>
      <c r="L348" s="22" t="inlineStr">
        <is>
          <t>PJTJ Technologies Private Limited</t>
        </is>
      </c>
      <c r="M348" s="24" t="n">
        <v>0</v>
      </c>
      <c r="N348" s="22" t="inlineStr">
        <is>
          <t>Quick Commerce</t>
        </is>
      </c>
      <c r="O348" s="22" t="inlineStr">
        <is>
          <t>Purnea</t>
        </is>
      </c>
      <c r="P348" s="22" t="inlineStr"/>
      <c r="Q348" s="22" t="inlineStr">
        <is>
          <t>Roasted &amp; Flavoured Makhana</t>
        </is>
      </c>
      <c r="R348" s="25">
        <f>IF(Config!$B$4&gt;0,M348/Config!$B$4,0)</f>
        <v/>
      </c>
      <c r="S348" s="25">
        <f>IF(Config!$B$4&gt;0,K348/Config!$B$4,0)</f>
        <v/>
      </c>
      <c r="T348" s="25">
        <f>R348*Config!$B$7</f>
        <v/>
      </c>
      <c r="U348" s="25">
        <f>S348*Config!$B$7</f>
        <v/>
      </c>
      <c r="V348" s="25" t="n">
        <v>72</v>
      </c>
      <c r="W348" s="25" t="n">
        <v>3600</v>
      </c>
      <c r="X348" s="26">
        <f>IF(T348&gt;0,V348/T348,0)</f>
        <v/>
      </c>
      <c r="Y348" s="26">
        <f>IF(U348&gt;0,W348/U348,0)</f>
        <v/>
      </c>
      <c r="Z348" s="25">
        <f>T348-V348</f>
        <v/>
      </c>
      <c r="AA348" s="25">
        <f>U348-W348</f>
        <v/>
      </c>
      <c r="AB348" s="25">
        <f>IF(Config!$B$7&gt;0,(V348/Config!$B$7)*Config!$B$4,0)</f>
        <v/>
      </c>
      <c r="AC348" s="25">
        <f>IF(Config!$B$7&gt;0,(W348/Config!$B$7)*Config!$B$4,0)</f>
        <v/>
      </c>
    </row>
    <row r="349" hidden="1" outlineLevel="1">
      <c r="A349" s="22" t="inlineStr"/>
      <c r="B349" s="22" t="inlineStr"/>
      <c r="C349" s="22" t="inlineStr"/>
      <c r="D349" s="22" t="inlineStr"/>
      <c r="E349" s="22" t="inlineStr">
        <is>
          <t>Makhana_7-30151</t>
        </is>
      </c>
      <c r="F349" s="22" t="inlineStr"/>
      <c r="G349" s="22" t="inlineStr">
        <is>
          <t>Makhana</t>
        </is>
      </c>
      <c r="H349" s="22" t="inlineStr">
        <is>
          <t>Roasted &amp; Flavored Makhana - Tangy Tomato Farmley Pillow Pouch 20 g</t>
        </is>
      </c>
      <c r="I349" s="22" t="inlineStr"/>
      <c r="J349" s="24" t="n">
        <v>0</v>
      </c>
      <c r="K349" s="24" t="n">
        <v>0</v>
      </c>
      <c r="L349" s="22" t="inlineStr">
        <is>
          <t>PJTJ Technologies Private Limited</t>
        </is>
      </c>
      <c r="M349" s="24" t="n">
        <v>0</v>
      </c>
      <c r="N349" s="22" t="inlineStr">
        <is>
          <t>Quick Commerce</t>
        </is>
      </c>
      <c r="O349" s="22" t="inlineStr">
        <is>
          <t>Purnea</t>
        </is>
      </c>
      <c r="P349" s="22" t="inlineStr"/>
      <c r="Q349" s="22" t="inlineStr">
        <is>
          <t>Roasted &amp; Flavoured Makhana</t>
        </is>
      </c>
      <c r="R349" s="25">
        <f>IF(Config!$B$4&gt;0,M349/Config!$B$4,0)</f>
        <v/>
      </c>
      <c r="S349" s="25">
        <f>IF(Config!$B$4&gt;0,K349/Config!$B$4,0)</f>
        <v/>
      </c>
      <c r="T349" s="25">
        <f>R349*Config!$B$7</f>
        <v/>
      </c>
      <c r="U349" s="25">
        <f>S349*Config!$B$7</f>
        <v/>
      </c>
      <c r="V349" s="25" t="n">
        <v>49.2</v>
      </c>
      <c r="W349" s="25" t="n">
        <v>2460</v>
      </c>
      <c r="X349" s="26">
        <f>IF(T349&gt;0,V349/T349,0)</f>
        <v/>
      </c>
      <c r="Y349" s="26">
        <f>IF(U349&gt;0,W349/U349,0)</f>
        <v/>
      </c>
      <c r="Z349" s="25">
        <f>T349-V349</f>
        <v/>
      </c>
      <c r="AA349" s="25">
        <f>U349-W349</f>
        <v/>
      </c>
      <c r="AB349" s="25">
        <f>IF(Config!$B$7&gt;0,(V349/Config!$B$7)*Config!$B$4,0)</f>
        <v/>
      </c>
      <c r="AC349" s="25">
        <f>IF(Config!$B$7&gt;0,(W349/Config!$B$7)*Config!$B$4,0)</f>
        <v/>
      </c>
    </row>
    <row r="350" hidden="1" outlineLevel="1">
      <c r="A350" s="22" t="inlineStr"/>
      <c r="B350" s="22" t="inlineStr"/>
      <c r="C350" s="22" t="inlineStr"/>
      <c r="D350" s="22" t="inlineStr"/>
      <c r="E350" s="22" t="inlineStr">
        <is>
          <t>Makhana_7-30152</t>
        </is>
      </c>
      <c r="F350" s="22" t="inlineStr"/>
      <c r="G350" s="22" t="inlineStr">
        <is>
          <t>Makhana</t>
        </is>
      </c>
      <c r="H350" s="22" t="inlineStr">
        <is>
          <t>Roasted &amp; Flavored Makhana - Cream &amp; Onion Farmley Pillow Pouch 20 g</t>
        </is>
      </c>
      <c r="I350" s="22" t="inlineStr"/>
      <c r="J350" s="24" t="n">
        <v>0</v>
      </c>
      <c r="K350" s="24" t="n">
        <v>0</v>
      </c>
      <c r="L350" s="22" t="inlineStr">
        <is>
          <t>PJTJ Technologies Private Limited</t>
        </is>
      </c>
      <c r="M350" s="24" t="n">
        <v>0</v>
      </c>
      <c r="N350" s="22" t="inlineStr">
        <is>
          <t>Quick Commerce</t>
        </is>
      </c>
      <c r="O350" s="22" t="inlineStr">
        <is>
          <t>Purnea</t>
        </is>
      </c>
      <c r="P350" s="22" t="inlineStr"/>
      <c r="Q350" s="22" t="inlineStr">
        <is>
          <t>Roasted &amp; Flavoured Makhana</t>
        </is>
      </c>
      <c r="R350" s="25">
        <f>IF(Config!$B$4&gt;0,M350/Config!$B$4,0)</f>
        <v/>
      </c>
      <c r="S350" s="25">
        <f>IF(Config!$B$4&gt;0,K350/Config!$B$4,0)</f>
        <v/>
      </c>
      <c r="T350" s="25">
        <f>R350*Config!$B$7</f>
        <v/>
      </c>
      <c r="U350" s="25">
        <f>S350*Config!$B$7</f>
        <v/>
      </c>
      <c r="V350" s="25" t="n">
        <v>64.8</v>
      </c>
      <c r="W350" s="25" t="n">
        <v>3240</v>
      </c>
      <c r="X350" s="26">
        <f>IF(T350&gt;0,V350/T350,0)</f>
        <v/>
      </c>
      <c r="Y350" s="26">
        <f>IF(U350&gt;0,W350/U350,0)</f>
        <v/>
      </c>
      <c r="Z350" s="25">
        <f>T350-V350</f>
        <v/>
      </c>
      <c r="AA350" s="25">
        <f>U350-W350</f>
        <v/>
      </c>
      <c r="AB350" s="25">
        <f>IF(Config!$B$7&gt;0,(V350/Config!$B$7)*Config!$B$4,0)</f>
        <v/>
      </c>
      <c r="AC350" s="25">
        <f>IF(Config!$B$7&gt;0,(W350/Config!$B$7)*Config!$B$4,0)</f>
        <v/>
      </c>
    </row>
    <row r="351" hidden="1" outlineLevel="1">
      <c r="A351" s="22" t="inlineStr"/>
      <c r="B351" s="22" t="inlineStr"/>
      <c r="C351" s="22" t="inlineStr"/>
      <c r="D351" s="22" t="inlineStr"/>
      <c r="E351" s="22" t="inlineStr">
        <is>
          <t>Makhana_7-30153</t>
        </is>
      </c>
      <c r="F351" s="22" t="inlineStr"/>
      <c r="G351" s="22" t="inlineStr">
        <is>
          <t>Makhana</t>
        </is>
      </c>
      <c r="H351" s="22" t="inlineStr">
        <is>
          <t>Roasted &amp; Flavored Makhana - Peri Peri Farmley Pillow Pouch 20 g</t>
        </is>
      </c>
      <c r="I351" s="22" t="inlineStr"/>
      <c r="J351" s="24" t="n">
        <v>0</v>
      </c>
      <c r="K351" s="24" t="n">
        <v>0</v>
      </c>
      <c r="L351" s="22" t="inlineStr">
        <is>
          <t>PJTJ Technologies Private Limited</t>
        </is>
      </c>
      <c r="M351" s="24" t="n">
        <v>0</v>
      </c>
      <c r="N351" s="22" t="inlineStr">
        <is>
          <t>Quick Commerce</t>
        </is>
      </c>
      <c r="O351" s="22" t="inlineStr">
        <is>
          <t>Purnea</t>
        </is>
      </c>
      <c r="P351" s="22" t="inlineStr"/>
      <c r="Q351" s="22" t="inlineStr">
        <is>
          <t>Roasted &amp; Flavoured Makhana</t>
        </is>
      </c>
      <c r="R351" s="25">
        <f>IF(Config!$B$4&gt;0,M351/Config!$B$4,0)</f>
        <v/>
      </c>
      <c r="S351" s="25">
        <f>IF(Config!$B$4&gt;0,K351/Config!$B$4,0)</f>
        <v/>
      </c>
      <c r="T351" s="25">
        <f>R351*Config!$B$7</f>
        <v/>
      </c>
      <c r="U351" s="25">
        <f>S351*Config!$B$7</f>
        <v/>
      </c>
      <c r="V351" s="25" t="n">
        <v>40.8</v>
      </c>
      <c r="W351" s="25" t="n">
        <v>2040</v>
      </c>
      <c r="X351" s="26">
        <f>IF(T351&gt;0,V351/T351,0)</f>
        <v/>
      </c>
      <c r="Y351" s="26">
        <f>IF(U351&gt;0,W351/U351,0)</f>
        <v/>
      </c>
      <c r="Z351" s="25">
        <f>T351-V351</f>
        <v/>
      </c>
      <c r="AA351" s="25">
        <f>U351-W351</f>
        <v/>
      </c>
      <c r="AB351" s="25">
        <f>IF(Config!$B$7&gt;0,(V351/Config!$B$7)*Config!$B$4,0)</f>
        <v/>
      </c>
      <c r="AC351" s="25">
        <f>IF(Config!$B$7&gt;0,(W351/Config!$B$7)*Config!$B$4,0)</f>
        <v/>
      </c>
    </row>
    <row r="352" hidden="1" outlineLevel="1">
      <c r="A352" s="22" t="inlineStr"/>
      <c r="B352" s="22" t="inlineStr"/>
      <c r="C352" s="22" t="inlineStr"/>
      <c r="D352" s="22" t="inlineStr"/>
      <c r="E352" s="22" t="inlineStr">
        <is>
          <t>Makhana_7-30155</t>
        </is>
      </c>
      <c r="F352" s="22" t="inlineStr"/>
      <c r="G352" s="22" t="inlineStr">
        <is>
          <t>Makhana</t>
        </is>
      </c>
      <c r="H352" s="22" t="inlineStr">
        <is>
          <t>Roasted &amp; Salted Makhana Farmley Pillow Pouch 20 g</t>
        </is>
      </c>
      <c r="I352" s="22" t="inlineStr"/>
      <c r="J352" s="24" t="n">
        <v>0</v>
      </c>
      <c r="K352" s="24" t="n">
        <v>0</v>
      </c>
      <c r="L352" s="22" t="inlineStr">
        <is>
          <t>PJTJ Technologies Private Limited</t>
        </is>
      </c>
      <c r="M352" s="24" t="n">
        <v>0</v>
      </c>
      <c r="N352" s="22" t="inlineStr">
        <is>
          <t>Quick Commerce</t>
        </is>
      </c>
      <c r="O352" s="22" t="inlineStr">
        <is>
          <t>Purnea</t>
        </is>
      </c>
      <c r="P352" s="22" t="inlineStr"/>
      <c r="Q352" s="22" t="inlineStr">
        <is>
          <t>Roasted &amp; Flavoured Makhana</t>
        </is>
      </c>
      <c r="R352" s="25">
        <f>IF(Config!$B$4&gt;0,M352/Config!$B$4,0)</f>
        <v/>
      </c>
      <c r="S352" s="25">
        <f>IF(Config!$B$4&gt;0,K352/Config!$B$4,0)</f>
        <v/>
      </c>
      <c r="T352" s="25">
        <f>R352*Config!$B$7</f>
        <v/>
      </c>
      <c r="U352" s="25">
        <f>S352*Config!$B$7</f>
        <v/>
      </c>
      <c r="V352" s="25" t="n">
        <v>45.6</v>
      </c>
      <c r="W352" s="25" t="n">
        <v>2280</v>
      </c>
      <c r="X352" s="26">
        <f>IF(T352&gt;0,V352/T352,0)</f>
        <v/>
      </c>
      <c r="Y352" s="26">
        <f>IF(U352&gt;0,W352/U352,0)</f>
        <v/>
      </c>
      <c r="Z352" s="25">
        <f>T352-V352</f>
        <v/>
      </c>
      <c r="AA352" s="25">
        <f>U352-W352</f>
        <v/>
      </c>
      <c r="AB352" s="25">
        <f>IF(Config!$B$7&gt;0,(V352/Config!$B$7)*Config!$B$4,0)</f>
        <v/>
      </c>
      <c r="AC352" s="25">
        <f>IF(Config!$B$7&gt;0,(W352/Config!$B$7)*Config!$B$4,0)</f>
        <v/>
      </c>
    </row>
    <row r="353" hidden="1" outlineLevel="1">
      <c r="A353" s="22" t="inlineStr"/>
      <c r="B353" s="22" t="inlineStr"/>
      <c r="C353" s="22" t="inlineStr"/>
      <c r="D353" s="22" t="inlineStr"/>
      <c r="E353" s="22" t="inlineStr">
        <is>
          <t>Makhana_7-2984</t>
        </is>
      </c>
      <c r="F353" s="22" t="inlineStr"/>
      <c r="G353" s="22" t="inlineStr">
        <is>
          <t>Makhana</t>
        </is>
      </c>
      <c r="H353" s="22" t="inlineStr">
        <is>
          <t>Roasted &amp; Salted Makhana Farmley Composite Jar 77 g</t>
        </is>
      </c>
      <c r="I353" s="22" t="inlineStr"/>
      <c r="J353" s="24" t="n">
        <v>0</v>
      </c>
      <c r="K353" s="24" t="n">
        <v>0</v>
      </c>
      <c r="L353" s="22" t="inlineStr">
        <is>
          <t>Dra Cadd Technologies</t>
        </is>
      </c>
      <c r="M353" s="24" t="n">
        <v>0</v>
      </c>
      <c r="N353" s="22" t="inlineStr">
        <is>
          <t>Telesales</t>
        </is>
      </c>
      <c r="O353" s="22" t="inlineStr">
        <is>
          <t>Purnea</t>
        </is>
      </c>
      <c r="P353" s="22" t="inlineStr"/>
      <c r="Q353" s="22" t="inlineStr">
        <is>
          <t>Roasted &amp; Flavoured Makhana</t>
        </is>
      </c>
      <c r="R353" s="25">
        <f>IF(Config!$B$4&gt;0,M353/Config!$B$4,0)</f>
        <v/>
      </c>
      <c r="S353" s="25">
        <f>IF(Config!$B$4&gt;0,K353/Config!$B$4,0)</f>
        <v/>
      </c>
      <c r="T353" s="25">
        <f>R353*Config!$B$7</f>
        <v/>
      </c>
      <c r="U353" s="25">
        <f>S353*Config!$B$7</f>
        <v/>
      </c>
      <c r="V353" s="25" t="n">
        <v>27.72</v>
      </c>
      <c r="W353" s="25" t="n">
        <v>360</v>
      </c>
      <c r="X353" s="26">
        <f>IF(T353&gt;0,V353/T353,0)</f>
        <v/>
      </c>
      <c r="Y353" s="26">
        <f>IF(U353&gt;0,W353/U353,0)</f>
        <v/>
      </c>
      <c r="Z353" s="25">
        <f>T353-V353</f>
        <v/>
      </c>
      <c r="AA353" s="25">
        <f>U353-W353</f>
        <v/>
      </c>
      <c r="AB353" s="25">
        <f>IF(Config!$B$7&gt;0,(V353/Config!$B$7)*Config!$B$4,0)</f>
        <v/>
      </c>
      <c r="AC353" s="25">
        <f>IF(Config!$B$7&gt;0,(W353/Config!$B$7)*Config!$B$4,0)</f>
        <v/>
      </c>
    </row>
    <row r="354" hidden="1" outlineLevel="1">
      <c r="A354" s="22" t="inlineStr"/>
      <c r="B354" s="22" t="inlineStr"/>
      <c r="C354" s="22" t="inlineStr"/>
      <c r="D354" s="22" t="inlineStr"/>
      <c r="E354" s="22" t="inlineStr">
        <is>
          <t>Makhana_7-2992</t>
        </is>
      </c>
      <c r="F354" s="22" t="inlineStr"/>
      <c r="G354" s="22" t="inlineStr">
        <is>
          <t>Makhana</t>
        </is>
      </c>
      <c r="H354" s="22" t="inlineStr">
        <is>
          <t>Roasted &amp; Flavoured Peri Peri Makhana Farmley Jar 55 g</t>
        </is>
      </c>
      <c r="I354" s="22" t="inlineStr"/>
      <c r="J354" s="24" t="n">
        <v>0</v>
      </c>
      <c r="K354" s="24" t="n">
        <v>0</v>
      </c>
      <c r="L354" s="22" t="inlineStr">
        <is>
          <t>Balrup One Company Limited</t>
        </is>
      </c>
      <c r="M354" s="24" t="n">
        <v>0</v>
      </c>
      <c r="N354" s="22" t="inlineStr">
        <is>
          <t>Thailand</t>
        </is>
      </c>
      <c r="O354" s="22" t="inlineStr">
        <is>
          <t>Purnea</t>
        </is>
      </c>
      <c r="P354" s="22" t="inlineStr"/>
      <c r="Q354" s="22" t="inlineStr">
        <is>
          <t>Roasted &amp; Flavoured Makhana</t>
        </is>
      </c>
      <c r="R354" s="25">
        <f>IF(Config!$B$4&gt;0,M354/Config!$B$4,0)</f>
        <v/>
      </c>
      <c r="S354" s="25">
        <f>IF(Config!$B$4&gt;0,K354/Config!$B$4,0)</f>
        <v/>
      </c>
      <c r="T354" s="25">
        <f>R354*Config!$B$7</f>
        <v/>
      </c>
      <c r="U354" s="25">
        <f>S354*Config!$B$7</f>
        <v/>
      </c>
      <c r="V354" s="25" t="n">
        <v>3.85</v>
      </c>
      <c r="W354" s="25" t="n">
        <v>70</v>
      </c>
      <c r="X354" s="26">
        <f>IF(T354&gt;0,V354/T354,0)</f>
        <v/>
      </c>
      <c r="Y354" s="26">
        <f>IF(U354&gt;0,W354/U354,0)</f>
        <v/>
      </c>
      <c r="Z354" s="25">
        <f>T354-V354</f>
        <v/>
      </c>
      <c r="AA354" s="25">
        <f>U354-W354</f>
        <v/>
      </c>
      <c r="AB354" s="25">
        <f>IF(Config!$B$7&gt;0,(V354/Config!$B$7)*Config!$B$4,0)</f>
        <v/>
      </c>
      <c r="AC354" s="25">
        <f>IF(Config!$B$7&gt;0,(W354/Config!$B$7)*Config!$B$4,0)</f>
        <v/>
      </c>
    </row>
    <row r="355" hidden="1" outlineLevel="1">
      <c r="A355" s="22" t="inlineStr"/>
      <c r="B355" s="22" t="inlineStr"/>
      <c r="C355" s="22" t="inlineStr"/>
      <c r="D355" s="22" t="inlineStr"/>
      <c r="E355" s="22" t="inlineStr">
        <is>
          <t>Makhana_7-2993</t>
        </is>
      </c>
      <c r="F355" s="22" t="inlineStr"/>
      <c r="G355" s="22" t="inlineStr">
        <is>
          <t>Makhana</t>
        </is>
      </c>
      <c r="H355" s="22" t="inlineStr">
        <is>
          <t>Roasted &amp; Flavoured Minty Pudina Makhana Farmley Jar 55 g</t>
        </is>
      </c>
      <c r="I355" s="22" t="inlineStr"/>
      <c r="J355" s="24" t="n">
        <v>0</v>
      </c>
      <c r="K355" s="24" t="n">
        <v>0</v>
      </c>
      <c r="L355" s="22" t="inlineStr">
        <is>
          <t>Balrup One Company Limited</t>
        </is>
      </c>
      <c r="M355" s="24" t="n">
        <v>0</v>
      </c>
      <c r="N355" s="22" t="inlineStr">
        <is>
          <t>Thailand</t>
        </is>
      </c>
      <c r="O355" s="22" t="inlineStr">
        <is>
          <t>Purnea</t>
        </is>
      </c>
      <c r="P355" s="22" t="inlineStr"/>
      <c r="Q355" s="22" t="inlineStr">
        <is>
          <t>Roasted &amp; Flavoured Makhana</t>
        </is>
      </c>
      <c r="R355" s="25">
        <f>IF(Config!$B$4&gt;0,M355/Config!$B$4,0)</f>
        <v/>
      </c>
      <c r="S355" s="25">
        <f>IF(Config!$B$4&gt;0,K355/Config!$B$4,0)</f>
        <v/>
      </c>
      <c r="T355" s="25">
        <f>R355*Config!$B$7</f>
        <v/>
      </c>
      <c r="U355" s="25">
        <f>S355*Config!$B$7</f>
        <v/>
      </c>
      <c r="V355" s="25" t="n">
        <v>3.85</v>
      </c>
      <c r="W355" s="25" t="n">
        <v>70</v>
      </c>
      <c r="X355" s="26">
        <f>IF(T355&gt;0,V355/T355,0)</f>
        <v/>
      </c>
      <c r="Y355" s="26">
        <f>IF(U355&gt;0,W355/U355,0)</f>
        <v/>
      </c>
      <c r="Z355" s="25">
        <f>T355-V355</f>
        <v/>
      </c>
      <c r="AA355" s="25">
        <f>U355-W355</f>
        <v/>
      </c>
      <c r="AB355" s="25">
        <f>IF(Config!$B$7&gt;0,(V355/Config!$B$7)*Config!$B$4,0)</f>
        <v/>
      </c>
      <c r="AC355" s="25">
        <f>IF(Config!$B$7&gt;0,(W355/Config!$B$7)*Config!$B$4,0)</f>
        <v/>
      </c>
    </row>
    <row r="356" hidden="1" outlineLevel="1">
      <c r="A356" s="22" t="inlineStr"/>
      <c r="B356" s="22" t="inlineStr"/>
      <c r="C356" s="22" t="inlineStr"/>
      <c r="D356" s="22" t="inlineStr"/>
      <c r="E356" s="22" t="inlineStr">
        <is>
          <t>Makhana_7-2994</t>
        </is>
      </c>
      <c r="F356" s="22" t="inlineStr"/>
      <c r="G356" s="22" t="inlineStr">
        <is>
          <t>Makhana</t>
        </is>
      </c>
      <c r="H356" s="22" t="inlineStr">
        <is>
          <t>Roasted &amp; Salted Makhana Farmley Jar 55 g</t>
        </is>
      </c>
      <c r="I356" s="22" t="inlineStr"/>
      <c r="J356" s="24" t="n">
        <v>0</v>
      </c>
      <c r="K356" s="24" t="n">
        <v>0</v>
      </c>
      <c r="L356" s="22" t="inlineStr">
        <is>
          <t>Balrup One Company Limited</t>
        </is>
      </c>
      <c r="M356" s="24" t="n">
        <v>0</v>
      </c>
      <c r="N356" s="22" t="inlineStr">
        <is>
          <t>Thailand</t>
        </is>
      </c>
      <c r="O356" s="22" t="inlineStr">
        <is>
          <t>Purnea</t>
        </is>
      </c>
      <c r="P356" s="22" t="inlineStr"/>
      <c r="Q356" s="22" t="inlineStr">
        <is>
          <t>Roasted &amp; Flavoured Makhana</t>
        </is>
      </c>
      <c r="R356" s="25">
        <f>IF(Config!$B$4&gt;0,M356/Config!$B$4,0)</f>
        <v/>
      </c>
      <c r="S356" s="25">
        <f>IF(Config!$B$4&gt;0,K356/Config!$B$4,0)</f>
        <v/>
      </c>
      <c r="T356" s="25">
        <f>R356*Config!$B$7</f>
        <v/>
      </c>
      <c r="U356" s="25">
        <f>S356*Config!$B$7</f>
        <v/>
      </c>
      <c r="V356" s="25" t="n">
        <v>3.85</v>
      </c>
      <c r="W356" s="25" t="n">
        <v>70</v>
      </c>
      <c r="X356" s="26">
        <f>IF(T356&gt;0,V356/T356,0)</f>
        <v/>
      </c>
      <c r="Y356" s="26">
        <f>IF(U356&gt;0,W356/U356,0)</f>
        <v/>
      </c>
      <c r="Z356" s="25">
        <f>T356-V356</f>
        <v/>
      </c>
      <c r="AA356" s="25">
        <f>U356-W356</f>
        <v/>
      </c>
      <c r="AB356" s="25">
        <f>IF(Config!$B$7&gt;0,(V356/Config!$B$7)*Config!$B$4,0)</f>
        <v/>
      </c>
      <c r="AC356" s="25">
        <f>IF(Config!$B$7&gt;0,(W356/Config!$B$7)*Config!$B$4,0)</f>
        <v/>
      </c>
    </row>
    <row r="357" hidden="1" outlineLevel="1">
      <c r="A357" s="22" t="inlineStr"/>
      <c r="B357" s="22" t="inlineStr"/>
      <c r="C357" s="22" t="inlineStr"/>
      <c r="D357" s="22" t="inlineStr"/>
      <c r="E357" s="22" t="inlineStr">
        <is>
          <t>Makhana_7-2995</t>
        </is>
      </c>
      <c r="F357" s="22" t="inlineStr"/>
      <c r="G357" s="22" t="inlineStr">
        <is>
          <t>Makhana</t>
        </is>
      </c>
      <c r="H357" s="22" t="inlineStr">
        <is>
          <t>Roasted &amp; Flavoured Cream &amp; Onion Makhana Farmley Jar 55 g</t>
        </is>
      </c>
      <c r="I357" s="22" t="inlineStr"/>
      <c r="J357" s="24" t="n">
        <v>0</v>
      </c>
      <c r="K357" s="24" t="n">
        <v>0</v>
      </c>
      <c r="L357" s="22" t="inlineStr">
        <is>
          <t>Balrup One Company Limited</t>
        </is>
      </c>
      <c r="M357" s="24" t="n">
        <v>0</v>
      </c>
      <c r="N357" s="22" t="inlineStr">
        <is>
          <t>Thailand</t>
        </is>
      </c>
      <c r="O357" s="22" t="inlineStr">
        <is>
          <t>Purnea</t>
        </is>
      </c>
      <c r="P357" s="22" t="inlineStr"/>
      <c r="Q357" s="22" t="inlineStr">
        <is>
          <t>Roasted &amp; Flavoured Makhana</t>
        </is>
      </c>
      <c r="R357" s="25">
        <f>IF(Config!$B$4&gt;0,M357/Config!$B$4,0)</f>
        <v/>
      </c>
      <c r="S357" s="25">
        <f>IF(Config!$B$4&gt;0,K357/Config!$B$4,0)</f>
        <v/>
      </c>
      <c r="T357" s="25">
        <f>R357*Config!$B$7</f>
        <v/>
      </c>
      <c r="U357" s="25">
        <f>S357*Config!$B$7</f>
        <v/>
      </c>
      <c r="V357" s="25" t="n">
        <v>3.85</v>
      </c>
      <c r="W357" s="25" t="n">
        <v>70</v>
      </c>
      <c r="X357" s="26">
        <f>IF(T357&gt;0,V357/T357,0)</f>
        <v/>
      </c>
      <c r="Y357" s="26">
        <f>IF(U357&gt;0,W357/U357,0)</f>
        <v/>
      </c>
      <c r="Z357" s="25">
        <f>T357-V357</f>
        <v/>
      </c>
      <c r="AA357" s="25">
        <f>U357-W357</f>
        <v/>
      </c>
      <c r="AB357" s="25">
        <f>IF(Config!$B$7&gt;0,(V357/Config!$B$7)*Config!$B$4,0)</f>
        <v/>
      </c>
      <c r="AC357" s="25">
        <f>IF(Config!$B$7&gt;0,(W357/Config!$B$7)*Config!$B$4,0)</f>
        <v/>
      </c>
    </row>
    <row r="358" hidden="1" outlineLevel="1">
      <c r="A358" s="22" t="inlineStr"/>
      <c r="B358" s="22" t="inlineStr"/>
      <c r="C358" s="22" t="inlineStr"/>
      <c r="D358" s="22" t="inlineStr"/>
      <c r="E358" s="22" t="inlineStr">
        <is>
          <t>Makhana_7-2996</t>
        </is>
      </c>
      <c r="F358" s="22" t="inlineStr"/>
      <c r="G358" s="22" t="inlineStr">
        <is>
          <t>Makhana</t>
        </is>
      </c>
      <c r="H358" s="22" t="inlineStr">
        <is>
          <t>Roasted &amp; Flavoured Tangy Tomato Makhana Farmley Jar 55 g</t>
        </is>
      </c>
      <c r="I358" s="22" t="inlineStr"/>
      <c r="J358" s="24" t="n">
        <v>0</v>
      </c>
      <c r="K358" s="24" t="n">
        <v>0</v>
      </c>
      <c r="L358" s="22" t="inlineStr">
        <is>
          <t>Balrup One Company Limited</t>
        </is>
      </c>
      <c r="M358" s="24" t="n">
        <v>0</v>
      </c>
      <c r="N358" s="22" t="inlineStr">
        <is>
          <t>Thailand</t>
        </is>
      </c>
      <c r="O358" s="22" t="inlineStr">
        <is>
          <t>Purnea</t>
        </is>
      </c>
      <c r="P358" s="22" t="inlineStr"/>
      <c r="Q358" s="22" t="inlineStr">
        <is>
          <t>Roasted &amp; Flavoured Makhana</t>
        </is>
      </c>
      <c r="R358" s="25">
        <f>IF(Config!$B$4&gt;0,M358/Config!$B$4,0)</f>
        <v/>
      </c>
      <c r="S358" s="25">
        <f>IF(Config!$B$4&gt;0,K358/Config!$B$4,0)</f>
        <v/>
      </c>
      <c r="T358" s="25">
        <f>R358*Config!$B$7</f>
        <v/>
      </c>
      <c r="U358" s="25">
        <f>S358*Config!$B$7</f>
        <v/>
      </c>
      <c r="V358" s="25" t="n">
        <v>3.85</v>
      </c>
      <c r="W358" s="25" t="n">
        <v>70</v>
      </c>
      <c r="X358" s="26">
        <f>IF(T358&gt;0,V358/T358,0)</f>
        <v/>
      </c>
      <c r="Y358" s="26">
        <f>IF(U358&gt;0,W358/U358,0)</f>
        <v/>
      </c>
      <c r="Z358" s="25">
        <f>T358-V358</f>
        <v/>
      </c>
      <c r="AA358" s="25">
        <f>U358-W358</f>
        <v/>
      </c>
      <c r="AB358" s="25">
        <f>IF(Config!$B$7&gt;0,(V358/Config!$B$7)*Config!$B$4,0)</f>
        <v/>
      </c>
      <c r="AC358" s="25">
        <f>IF(Config!$B$7&gt;0,(W358/Config!$B$7)*Config!$B$4,0)</f>
        <v/>
      </c>
    </row>
    <row r="359" hidden="1" outlineLevel="1">
      <c r="A359" s="22" t="inlineStr"/>
      <c r="B359" s="22" t="inlineStr"/>
      <c r="C359" s="22" t="inlineStr"/>
      <c r="D359" s="22" t="inlineStr"/>
      <c r="E359" s="22" t="inlineStr">
        <is>
          <t>Makhana_7-2997</t>
        </is>
      </c>
      <c r="F359" s="22" t="inlineStr"/>
      <c r="G359" s="22" t="inlineStr">
        <is>
          <t>Makhana</t>
        </is>
      </c>
      <c r="H359" s="22" t="inlineStr">
        <is>
          <t>Roasted &amp; Flavoured Achaari Makhana Farmley Jar 55 g</t>
        </is>
      </c>
      <c r="I359" s="22" t="inlineStr"/>
      <c r="J359" s="24" t="n">
        <v>0</v>
      </c>
      <c r="K359" s="24" t="n">
        <v>0</v>
      </c>
      <c r="L359" s="22" t="inlineStr">
        <is>
          <t>Balrup One Company Limited</t>
        </is>
      </c>
      <c r="M359" s="24" t="n">
        <v>0</v>
      </c>
      <c r="N359" s="22" t="inlineStr">
        <is>
          <t>Thailand</t>
        </is>
      </c>
      <c r="O359" s="22" t="inlineStr">
        <is>
          <t>Purnea</t>
        </is>
      </c>
      <c r="P359" s="22" t="inlineStr"/>
      <c r="Q359" s="22" t="inlineStr">
        <is>
          <t>Roasted &amp; Flavoured Makhana</t>
        </is>
      </c>
      <c r="R359" s="25">
        <f>IF(Config!$B$4&gt;0,M359/Config!$B$4,0)</f>
        <v/>
      </c>
      <c r="S359" s="25">
        <f>IF(Config!$B$4&gt;0,K359/Config!$B$4,0)</f>
        <v/>
      </c>
      <c r="T359" s="25">
        <f>R359*Config!$B$7</f>
        <v/>
      </c>
      <c r="U359" s="25">
        <f>S359*Config!$B$7</f>
        <v/>
      </c>
      <c r="V359" s="25" t="n">
        <v>3.85</v>
      </c>
      <c r="W359" s="25" t="n">
        <v>70</v>
      </c>
      <c r="X359" s="26">
        <f>IF(T359&gt;0,V359/T359,0)</f>
        <v/>
      </c>
      <c r="Y359" s="26">
        <f>IF(U359&gt;0,W359/U359,0)</f>
        <v/>
      </c>
      <c r="Z359" s="25">
        <f>T359-V359</f>
        <v/>
      </c>
      <c r="AA359" s="25">
        <f>U359-W359</f>
        <v/>
      </c>
      <c r="AB359" s="25">
        <f>IF(Config!$B$7&gt;0,(V359/Config!$B$7)*Config!$B$4,0)</f>
        <v/>
      </c>
      <c r="AC359" s="25">
        <f>IF(Config!$B$7&gt;0,(W359/Config!$B$7)*Config!$B$4,0)</f>
        <v/>
      </c>
    </row>
    <row r="360" hidden="1" outlineLevel="1">
      <c r="A360" s="22" t="inlineStr"/>
      <c r="B360" s="22" t="inlineStr"/>
      <c r="C360" s="22" t="inlineStr"/>
      <c r="D360" s="22" t="inlineStr"/>
      <c r="E360" s="22" t="inlineStr">
        <is>
          <t>Makhana_7-2998</t>
        </is>
      </c>
      <c r="F360" s="22" t="inlineStr"/>
      <c r="G360" s="22" t="inlineStr">
        <is>
          <t>Makhana</t>
        </is>
      </c>
      <c r="H360" s="22" t="inlineStr">
        <is>
          <t>Roasted &amp; Flavoured Cheddar Cheese Makhana Farmley Jar 55 g</t>
        </is>
      </c>
      <c r="I360" s="22" t="inlineStr"/>
      <c r="J360" s="24" t="n">
        <v>0</v>
      </c>
      <c r="K360" s="24" t="n">
        <v>0</v>
      </c>
      <c r="L360" s="22" t="inlineStr">
        <is>
          <t>Balrup One Company Limited</t>
        </is>
      </c>
      <c r="M360" s="24" t="n">
        <v>0</v>
      </c>
      <c r="N360" s="22" t="inlineStr">
        <is>
          <t>Thailand</t>
        </is>
      </c>
      <c r="O360" s="22" t="inlineStr">
        <is>
          <t>Purnea</t>
        </is>
      </c>
      <c r="P360" s="22" t="inlineStr"/>
      <c r="Q360" s="22" t="inlineStr">
        <is>
          <t>Roasted &amp; Flavoured Makhana</t>
        </is>
      </c>
      <c r="R360" s="25">
        <f>IF(Config!$B$4&gt;0,M360/Config!$B$4,0)</f>
        <v/>
      </c>
      <c r="S360" s="25">
        <f>IF(Config!$B$4&gt;0,K360/Config!$B$4,0)</f>
        <v/>
      </c>
      <c r="T360" s="25">
        <f>R360*Config!$B$7</f>
        <v/>
      </c>
      <c r="U360" s="25">
        <f>S360*Config!$B$7</f>
        <v/>
      </c>
      <c r="V360" s="25" t="n">
        <v>3.85</v>
      </c>
      <c r="W360" s="25" t="n">
        <v>70</v>
      </c>
      <c r="X360" s="26">
        <f>IF(T360&gt;0,V360/T360,0)</f>
        <v/>
      </c>
      <c r="Y360" s="26">
        <f>IF(U360&gt;0,W360/U360,0)</f>
        <v/>
      </c>
      <c r="Z360" s="25">
        <f>T360-V360</f>
        <v/>
      </c>
      <c r="AA360" s="25">
        <f>U360-W360</f>
        <v/>
      </c>
      <c r="AB360" s="25">
        <f>IF(Config!$B$7&gt;0,(V360/Config!$B$7)*Config!$B$4,0)</f>
        <v/>
      </c>
      <c r="AC360" s="25">
        <f>IF(Config!$B$7&gt;0,(W360/Config!$B$7)*Config!$B$4,0)</f>
        <v/>
      </c>
    </row>
    <row r="361" hidden="1" outlineLevel="1">
      <c r="A361" s="22" t="inlineStr"/>
      <c r="B361" s="22" t="inlineStr"/>
      <c r="C361" s="22" t="inlineStr"/>
      <c r="D361" s="22" t="inlineStr"/>
      <c r="E361" s="22" t="inlineStr">
        <is>
          <t>Makhana_7-30135</t>
        </is>
      </c>
      <c r="F361" s="22" t="inlineStr"/>
      <c r="G361" s="22" t="inlineStr">
        <is>
          <t>Makhana</t>
        </is>
      </c>
      <c r="H361" s="22" t="inlineStr">
        <is>
          <t>Roasted &amp; Flavoured Makhana - Lemon Chilli Farmley Composite Jar 55g</t>
        </is>
      </c>
      <c r="I361" s="22" t="inlineStr"/>
      <c r="J361" s="24" t="n">
        <v>0</v>
      </c>
      <c r="K361" s="24" t="n">
        <v>0</v>
      </c>
      <c r="L361" s="22" t="inlineStr">
        <is>
          <t>Balrup One Company Limited</t>
        </is>
      </c>
      <c r="M361" s="24" t="n">
        <v>0</v>
      </c>
      <c r="N361" s="22" t="inlineStr">
        <is>
          <t>Thailand</t>
        </is>
      </c>
      <c r="O361" s="22" t="inlineStr">
        <is>
          <t>Purnea</t>
        </is>
      </c>
      <c r="P361" s="22" t="inlineStr"/>
      <c r="Q361" s="22" t="inlineStr">
        <is>
          <t>Roasted &amp; Flavoured Makhana</t>
        </is>
      </c>
      <c r="R361" s="25">
        <f>IF(Config!$B$4&gt;0,M361/Config!$B$4,0)</f>
        <v/>
      </c>
      <c r="S361" s="25">
        <f>IF(Config!$B$4&gt;0,K361/Config!$B$4,0)</f>
        <v/>
      </c>
      <c r="T361" s="25">
        <f>R361*Config!$B$7</f>
        <v/>
      </c>
      <c r="U361" s="25">
        <f>S361*Config!$B$7</f>
        <v/>
      </c>
      <c r="V361" s="25" t="n">
        <v>3.85</v>
      </c>
      <c r="W361" s="25" t="n">
        <v>70</v>
      </c>
      <c r="X361" s="26">
        <f>IF(T361&gt;0,V361/T361,0)</f>
        <v/>
      </c>
      <c r="Y361" s="26">
        <f>IF(U361&gt;0,W361/U361,0)</f>
        <v/>
      </c>
      <c r="Z361" s="25">
        <f>T361-V361</f>
        <v/>
      </c>
      <c r="AA361" s="25">
        <f>U361-W361</f>
        <v/>
      </c>
      <c r="AB361" s="25">
        <f>IF(Config!$B$7&gt;0,(V361/Config!$B$7)*Config!$B$4,0)</f>
        <v/>
      </c>
      <c r="AC361" s="25">
        <f>IF(Config!$B$7&gt;0,(W361/Config!$B$7)*Config!$B$4,0)</f>
        <v/>
      </c>
    </row>
    <row r="362" hidden="1" outlineLevel="1">
      <c r="A362" s="22" t="inlineStr"/>
      <c r="B362" s="22" t="inlineStr"/>
      <c r="C362" s="22" t="inlineStr"/>
      <c r="D362" s="22" t="inlineStr"/>
      <c r="E362" s="22" t="inlineStr">
        <is>
          <t>Makhana_7-2597</t>
        </is>
      </c>
      <c r="F362" s="22" t="inlineStr"/>
      <c r="G362" s="22" t="inlineStr">
        <is>
          <t>Makhana</t>
        </is>
      </c>
      <c r="H362" s="22" t="inlineStr">
        <is>
          <t>Roasted &amp; Flavored Makhana - Peri-Peri Farmley Jar 90 g - E/US</t>
        </is>
      </c>
      <c r="I362" s="22" t="inlineStr"/>
      <c r="J362" s="24" t="n">
        <v>0</v>
      </c>
      <c r="K362" s="24" t="n">
        <v>0</v>
      </c>
      <c r="L362" s="22" t="inlineStr">
        <is>
          <t>Stelcore Management Services LLC</t>
        </is>
      </c>
      <c r="M362" s="24" t="n">
        <v>0</v>
      </c>
      <c r="N362" s="22" t="inlineStr">
        <is>
          <t>USA</t>
        </is>
      </c>
      <c r="O362" s="22" t="inlineStr">
        <is>
          <t>Purnea</t>
        </is>
      </c>
      <c r="P362" s="22" t="inlineStr"/>
      <c r="Q362" s="22" t="inlineStr">
        <is>
          <t>Roasted &amp; Flavoured Makhana</t>
        </is>
      </c>
      <c r="R362" s="25">
        <f>IF(Config!$B$4&gt;0,M362/Config!$B$4,0)</f>
        <v/>
      </c>
      <c r="S362" s="25">
        <f>IF(Config!$B$4&gt;0,K362/Config!$B$4,0)</f>
        <v/>
      </c>
      <c r="T362" s="25">
        <f>R362*Config!$B$7</f>
        <v/>
      </c>
      <c r="U362" s="25">
        <f>S362*Config!$B$7</f>
        <v/>
      </c>
      <c r="V362" s="25" t="n">
        <v>21.6</v>
      </c>
      <c r="W362" s="25" t="n">
        <v>240</v>
      </c>
      <c r="X362" s="26">
        <f>IF(T362&gt;0,V362/T362,0)</f>
        <v/>
      </c>
      <c r="Y362" s="26">
        <f>IF(U362&gt;0,W362/U362,0)</f>
        <v/>
      </c>
      <c r="Z362" s="25">
        <f>T362-V362</f>
        <v/>
      </c>
      <c r="AA362" s="25">
        <f>U362-W362</f>
        <v/>
      </c>
      <c r="AB362" s="25">
        <f>IF(Config!$B$7&gt;0,(V362/Config!$B$7)*Config!$B$4,0)</f>
        <v/>
      </c>
      <c r="AC362" s="25">
        <f>IF(Config!$B$7&gt;0,(W362/Config!$B$7)*Config!$B$4,0)</f>
        <v/>
      </c>
    </row>
    <row r="363" hidden="1" outlineLevel="1">
      <c r="A363" s="22" t="inlineStr"/>
      <c r="B363" s="22" t="inlineStr"/>
      <c r="C363" s="22" t="inlineStr"/>
      <c r="D363" s="22" t="inlineStr"/>
      <c r="E363" s="22" t="inlineStr">
        <is>
          <t>Makhana_7-2598</t>
        </is>
      </c>
      <c r="F363" s="22" t="inlineStr"/>
      <c r="G363" s="22" t="inlineStr">
        <is>
          <t>Makhana</t>
        </is>
      </c>
      <c r="H363" s="22" t="inlineStr">
        <is>
          <t>Roasted &amp; Flavored Makhana -Cream and Onion Farmley Jar 90 g - E/US</t>
        </is>
      </c>
      <c r="I363" s="22" t="inlineStr"/>
      <c r="J363" s="24" t="n">
        <v>0</v>
      </c>
      <c r="K363" s="24" t="n">
        <v>0</v>
      </c>
      <c r="L363" s="22" t="inlineStr">
        <is>
          <t>Stelcore Management Services LLC</t>
        </is>
      </c>
      <c r="M363" s="24" t="n">
        <v>0</v>
      </c>
      <c r="N363" s="22" t="inlineStr">
        <is>
          <t>USA</t>
        </is>
      </c>
      <c r="O363" s="22" t="inlineStr">
        <is>
          <t>Purnea</t>
        </is>
      </c>
      <c r="P363" s="22" t="inlineStr"/>
      <c r="Q363" s="22" t="inlineStr">
        <is>
          <t>Roasted &amp; Flavoured Makhana</t>
        </is>
      </c>
      <c r="R363" s="25">
        <f>IF(Config!$B$4&gt;0,M363/Config!$B$4,0)</f>
        <v/>
      </c>
      <c r="S363" s="25">
        <f>IF(Config!$B$4&gt;0,K363/Config!$B$4,0)</f>
        <v/>
      </c>
      <c r="T363" s="25">
        <f>R363*Config!$B$7</f>
        <v/>
      </c>
      <c r="U363" s="25">
        <f>S363*Config!$B$7</f>
        <v/>
      </c>
      <c r="V363" s="25" t="n">
        <v>25.92</v>
      </c>
      <c r="W363" s="25" t="n">
        <v>288</v>
      </c>
      <c r="X363" s="26">
        <f>IF(T363&gt;0,V363/T363,0)</f>
        <v/>
      </c>
      <c r="Y363" s="26">
        <f>IF(U363&gt;0,W363/U363,0)</f>
        <v/>
      </c>
      <c r="Z363" s="25">
        <f>T363-V363</f>
        <v/>
      </c>
      <c r="AA363" s="25">
        <f>U363-W363</f>
        <v/>
      </c>
      <c r="AB363" s="25">
        <f>IF(Config!$B$7&gt;0,(V363/Config!$B$7)*Config!$B$4,0)</f>
        <v/>
      </c>
      <c r="AC363" s="25">
        <f>IF(Config!$B$7&gt;0,(W363/Config!$B$7)*Config!$B$4,0)</f>
        <v/>
      </c>
    </row>
    <row r="364" hidden="1" outlineLevel="1">
      <c r="A364" s="22" t="inlineStr"/>
      <c r="B364" s="22" t="inlineStr"/>
      <c r="C364" s="22" t="inlineStr"/>
      <c r="D364" s="22" t="inlineStr"/>
      <c r="E364" s="22" t="inlineStr">
        <is>
          <t>Makhana_7-2600</t>
        </is>
      </c>
      <c r="F364" s="22" t="inlineStr"/>
      <c r="G364" s="22" t="inlineStr">
        <is>
          <t>Makhana</t>
        </is>
      </c>
      <c r="H364" s="22" t="inlineStr">
        <is>
          <t>Roasted &amp; Salted Makhana Farmley Jar 90 g - E/US</t>
        </is>
      </c>
      <c r="I364" s="22" t="inlineStr"/>
      <c r="J364" s="24" t="n">
        <v>0</v>
      </c>
      <c r="K364" s="24" t="n">
        <v>0</v>
      </c>
      <c r="L364" s="22" t="inlineStr">
        <is>
          <t>Stelcore Management Services LLC</t>
        </is>
      </c>
      <c r="M364" s="24" t="n">
        <v>0</v>
      </c>
      <c r="N364" s="22" t="inlineStr">
        <is>
          <t>USA</t>
        </is>
      </c>
      <c r="O364" s="22" t="inlineStr">
        <is>
          <t>Purnea</t>
        </is>
      </c>
      <c r="P364" s="22" t="inlineStr"/>
      <c r="Q364" s="22" t="inlineStr">
        <is>
          <t>Roasted &amp; Flavoured Makhana</t>
        </is>
      </c>
      <c r="R364" s="25">
        <f>IF(Config!$B$4&gt;0,M364/Config!$B$4,0)</f>
        <v/>
      </c>
      <c r="S364" s="25">
        <f>IF(Config!$B$4&gt;0,K364/Config!$B$4,0)</f>
        <v/>
      </c>
      <c r="T364" s="25">
        <f>R364*Config!$B$7</f>
        <v/>
      </c>
      <c r="U364" s="25">
        <f>S364*Config!$B$7</f>
        <v/>
      </c>
      <c r="V364" s="25" t="n">
        <v>73.44</v>
      </c>
      <c r="W364" s="25" t="n">
        <v>816</v>
      </c>
      <c r="X364" s="26">
        <f>IF(T364&gt;0,V364/T364,0)</f>
        <v/>
      </c>
      <c r="Y364" s="26">
        <f>IF(U364&gt;0,W364/U364,0)</f>
        <v/>
      </c>
      <c r="Z364" s="25">
        <f>T364-V364</f>
        <v/>
      </c>
      <c r="AA364" s="25">
        <f>U364-W364</f>
        <v/>
      </c>
      <c r="AB364" s="25">
        <f>IF(Config!$B$7&gt;0,(V364/Config!$B$7)*Config!$B$4,0)</f>
        <v/>
      </c>
      <c r="AC364" s="25">
        <f>IF(Config!$B$7&gt;0,(W364/Config!$B$7)*Config!$B$4,0)</f>
        <v/>
      </c>
    </row>
    <row r="365" hidden="1" outlineLevel="1">
      <c r="A365" s="22" t="inlineStr"/>
      <c r="B365" s="22" t="inlineStr"/>
      <c r="C365" s="22" t="inlineStr"/>
      <c r="D365" s="22" t="inlineStr"/>
      <c r="E365" s="22" t="inlineStr">
        <is>
          <t>Makhana_7-2616</t>
        </is>
      </c>
      <c r="F365" s="22" t="inlineStr"/>
      <c r="G365" s="22" t="inlineStr">
        <is>
          <t>Makhana</t>
        </is>
      </c>
      <c r="H365" s="22" t="inlineStr">
        <is>
          <t>R&amp;F Makhana Combo (Cream N Onion, Minty, Peri-Peri, Tangy) Farmley Jar - Pack of 4 (90 g Each) - E/US</t>
        </is>
      </c>
      <c r="I365" s="22" t="inlineStr"/>
      <c r="J365" s="24" t="n">
        <v>0</v>
      </c>
      <c r="K365" s="24" t="n">
        <v>0</v>
      </c>
      <c r="L365" s="22" t="inlineStr">
        <is>
          <t>Stelcore Management Services LLC</t>
        </is>
      </c>
      <c r="M365" s="24" t="n">
        <v>0</v>
      </c>
      <c r="N365" s="22" t="inlineStr">
        <is>
          <t>USA</t>
        </is>
      </c>
      <c r="O365" s="22" t="inlineStr">
        <is>
          <t>Purnea</t>
        </is>
      </c>
      <c r="P365" s="22" t="inlineStr"/>
      <c r="Q365" s="22" t="inlineStr">
        <is>
          <t>Roasted &amp; Flavoured Makhana</t>
        </is>
      </c>
      <c r="R365" s="25">
        <f>IF(Config!$B$4&gt;0,M365/Config!$B$4,0)</f>
        <v/>
      </c>
      <c r="S365" s="25">
        <f>IF(Config!$B$4&gt;0,K365/Config!$B$4,0)</f>
        <v/>
      </c>
      <c r="T365" s="25">
        <f>R365*Config!$B$7</f>
        <v/>
      </c>
      <c r="U365" s="25">
        <f>S365*Config!$B$7</f>
        <v/>
      </c>
      <c r="V365" s="25" t="n">
        <v>138.24</v>
      </c>
      <c r="W365" s="25" t="n">
        <v>384</v>
      </c>
      <c r="X365" s="26">
        <f>IF(T365&gt;0,V365/T365,0)</f>
        <v/>
      </c>
      <c r="Y365" s="26">
        <f>IF(U365&gt;0,W365/U365,0)</f>
        <v/>
      </c>
      <c r="Z365" s="25">
        <f>T365-V365</f>
        <v/>
      </c>
      <c r="AA365" s="25">
        <f>U365-W365</f>
        <v/>
      </c>
      <c r="AB365" s="25">
        <f>IF(Config!$B$7&gt;0,(V365/Config!$B$7)*Config!$B$4,0)</f>
        <v/>
      </c>
      <c r="AC365" s="25">
        <f>IF(Config!$B$7&gt;0,(W365/Config!$B$7)*Config!$B$4,0)</f>
        <v/>
      </c>
    </row>
    <row r="366" hidden="1" outlineLevel="1">
      <c r="A366" s="22" t="inlineStr"/>
      <c r="B366" s="22" t="inlineStr"/>
      <c r="C366" s="22" t="inlineStr"/>
      <c r="D366" s="22" t="inlineStr"/>
      <c r="E366" s="22" t="inlineStr">
        <is>
          <t>Makhana_7-2836</t>
        </is>
      </c>
      <c r="F366" s="22" t="inlineStr"/>
      <c r="G366" s="22" t="inlineStr">
        <is>
          <t>Makhana</t>
        </is>
      </c>
      <c r="H366" s="22" t="inlineStr">
        <is>
          <t>R&amp;F Makhana Combo (Salted, Minty, Peri-Peri, Tangy) Farmley Jar - Pack of 4 (90 g Each) - E/US</t>
        </is>
      </c>
      <c r="I366" s="22" t="inlineStr"/>
      <c r="J366" s="24" t="n">
        <v>0</v>
      </c>
      <c r="K366" s="24" t="n">
        <v>0</v>
      </c>
      <c r="L366" s="22" t="inlineStr">
        <is>
          <t>Stelcore Management Services LLC</t>
        </is>
      </c>
      <c r="M366" s="24" t="n">
        <v>0</v>
      </c>
      <c r="N366" s="22" t="inlineStr">
        <is>
          <t>USA</t>
        </is>
      </c>
      <c r="O366" s="22" t="inlineStr">
        <is>
          <t>Purnea</t>
        </is>
      </c>
      <c r="P366" s="22" t="inlineStr"/>
      <c r="Q366" s="22" t="inlineStr">
        <is>
          <t>Roasted &amp; Flavoured Makhana</t>
        </is>
      </c>
      <c r="R366" s="25">
        <f>IF(Config!$B$4&gt;0,M366/Config!$B$4,0)</f>
        <v/>
      </c>
      <c r="S366" s="25">
        <f>IF(Config!$B$4&gt;0,K366/Config!$B$4,0)</f>
        <v/>
      </c>
      <c r="T366" s="25">
        <f>R366*Config!$B$7</f>
        <v/>
      </c>
      <c r="U366" s="25">
        <f>S366*Config!$B$7</f>
        <v/>
      </c>
      <c r="V366" s="25" t="n">
        <v>129.6</v>
      </c>
      <c r="W366" s="25" t="n">
        <v>360</v>
      </c>
      <c r="X366" s="26">
        <f>IF(T366&gt;0,V366/T366,0)</f>
        <v/>
      </c>
      <c r="Y366" s="26">
        <f>IF(U366&gt;0,W366/U366,0)</f>
        <v/>
      </c>
      <c r="Z366" s="25">
        <f>T366-V366</f>
        <v/>
      </c>
      <c r="AA366" s="25">
        <f>U366-W366</f>
        <v/>
      </c>
      <c r="AB366" s="25">
        <f>IF(Config!$B$7&gt;0,(V366/Config!$B$7)*Config!$B$4,0)</f>
        <v/>
      </c>
      <c r="AC366" s="25">
        <f>IF(Config!$B$7&gt;0,(W366/Config!$B$7)*Config!$B$4,0)</f>
        <v/>
      </c>
    </row>
    <row r="367" hidden="1" outlineLevel="1">
      <c r="A367" s="22" t="inlineStr"/>
      <c r="B367" s="22" t="inlineStr"/>
      <c r="C367" s="22" t="inlineStr"/>
      <c r="D367" s="22" t="inlineStr"/>
      <c r="E367" s="22" t="inlineStr">
        <is>
          <t>Makhana_7-30073</t>
        </is>
      </c>
      <c r="F367" s="22" t="inlineStr"/>
      <c r="G367" s="22" t="inlineStr">
        <is>
          <t>Makhana</t>
        </is>
      </c>
      <c r="H367" s="22" t="inlineStr">
        <is>
          <t>Roasted &amp; Flavored Makhana - Peri Peri Farmley Pillow Pouch 14 g-Ladi</t>
        </is>
      </c>
      <c r="I367" s="22" t="inlineStr"/>
      <c r="J367" s="24" t="n">
        <v>0</v>
      </c>
      <c r="K367" s="24" t="n">
        <v>0</v>
      </c>
      <c r="L367" s="22" t="inlineStr">
        <is>
          <t>Vendiman Private Limited</t>
        </is>
      </c>
      <c r="M367" s="24" t="n">
        <v>0</v>
      </c>
      <c r="N367" s="22" t="inlineStr">
        <is>
          <t>Vending</t>
        </is>
      </c>
      <c r="O367" s="22" t="inlineStr">
        <is>
          <t>Purnea</t>
        </is>
      </c>
      <c r="P367" s="22" t="inlineStr"/>
      <c r="Q367" s="22" t="inlineStr">
        <is>
          <t>Roasted &amp; Flavoured Makhana</t>
        </is>
      </c>
      <c r="R367" s="25">
        <f>IF(Config!$B$4&gt;0,M367/Config!$B$4,0)</f>
        <v/>
      </c>
      <c r="S367" s="25">
        <f>IF(Config!$B$4&gt;0,K367/Config!$B$4,0)</f>
        <v/>
      </c>
      <c r="T367" s="25">
        <f>R367*Config!$B$7</f>
        <v/>
      </c>
      <c r="U367" s="25">
        <f>S367*Config!$B$7</f>
        <v/>
      </c>
      <c r="V367" s="25" t="n">
        <v>12.6</v>
      </c>
      <c r="W367" s="25" t="n">
        <v>900</v>
      </c>
      <c r="X367" s="26">
        <f>IF(T367&gt;0,V367/T367,0)</f>
        <v/>
      </c>
      <c r="Y367" s="26">
        <f>IF(U367&gt;0,W367/U367,0)</f>
        <v/>
      </c>
      <c r="Z367" s="25">
        <f>T367-V367</f>
        <v/>
      </c>
      <c r="AA367" s="25">
        <f>U367-W367</f>
        <v/>
      </c>
      <c r="AB367" s="25">
        <f>IF(Config!$B$7&gt;0,(V367/Config!$B$7)*Config!$B$4,0)</f>
        <v/>
      </c>
      <c r="AC367" s="25">
        <f>IF(Config!$B$7&gt;0,(W367/Config!$B$7)*Config!$B$4,0)</f>
        <v/>
      </c>
    </row>
    <row r="368" hidden="1" outlineLevel="1">
      <c r="A368" s="22" t="inlineStr"/>
      <c r="B368" s="22" t="inlineStr"/>
      <c r="C368" s="22" t="inlineStr"/>
      <c r="D368" s="22" t="inlineStr"/>
      <c r="E368" s="22" t="inlineStr">
        <is>
          <t>Makhana_7-30074</t>
        </is>
      </c>
      <c r="F368" s="22" t="inlineStr"/>
      <c r="G368" s="22" t="inlineStr">
        <is>
          <t>Makhana</t>
        </is>
      </c>
      <c r="H368" s="22" t="inlineStr">
        <is>
          <t>Roasted &amp; Flavoured Makhana - Cream &amp; Onion Farmley Pillow Pouch 14g-Ladi</t>
        </is>
      </c>
      <c r="I368" s="22" t="inlineStr"/>
      <c r="J368" s="24" t="n">
        <v>0</v>
      </c>
      <c r="K368" s="24" t="n">
        <v>0</v>
      </c>
      <c r="L368" s="22" t="inlineStr">
        <is>
          <t>Vendiman Private Limited</t>
        </is>
      </c>
      <c r="M368" s="24" t="n">
        <v>0</v>
      </c>
      <c r="N368" s="22" t="inlineStr">
        <is>
          <t>Vending</t>
        </is>
      </c>
      <c r="O368" s="22" t="inlineStr">
        <is>
          <t>Purnea</t>
        </is>
      </c>
      <c r="P368" s="22" t="inlineStr"/>
      <c r="Q368" s="22" t="inlineStr">
        <is>
          <t>Roasted &amp; Flavoured Makhana</t>
        </is>
      </c>
      <c r="R368" s="25">
        <f>IF(Config!$B$4&gt;0,M368/Config!$B$4,0)</f>
        <v/>
      </c>
      <c r="S368" s="25">
        <f>IF(Config!$B$4&gt;0,K368/Config!$B$4,0)</f>
        <v/>
      </c>
      <c r="T368" s="25">
        <f>R368*Config!$B$7</f>
        <v/>
      </c>
      <c r="U368" s="25">
        <f>S368*Config!$B$7</f>
        <v/>
      </c>
      <c r="V368" s="25" t="n">
        <v>16.8</v>
      </c>
      <c r="W368" s="25" t="n">
        <v>1200</v>
      </c>
      <c r="X368" s="26">
        <f>IF(T368&gt;0,V368/T368,0)</f>
        <v/>
      </c>
      <c r="Y368" s="26">
        <f>IF(U368&gt;0,W368/U368,0)</f>
        <v/>
      </c>
      <c r="Z368" s="25">
        <f>T368-V368</f>
        <v/>
      </c>
      <c r="AA368" s="25">
        <f>U368-W368</f>
        <v/>
      </c>
      <c r="AB368" s="25">
        <f>IF(Config!$B$7&gt;0,(V368/Config!$B$7)*Config!$B$4,0)</f>
        <v/>
      </c>
      <c r="AC368" s="25">
        <f>IF(Config!$B$7&gt;0,(W368/Config!$B$7)*Config!$B$4,0)</f>
        <v/>
      </c>
    </row>
    <row r="369">
      <c r="A369" s="17" t="inlineStr">
        <is>
          <t>May</t>
        </is>
      </c>
      <c r="B369" s="17" t="n">
        <v>2026</v>
      </c>
      <c r="C369" s="17" t="inlineStr">
        <is>
          <t>29-04-2026</t>
        </is>
      </c>
      <c r="D369" s="18" t="n">
        <v>0.4706597222222222</v>
      </c>
      <c r="E369" s="17" t="inlineStr">
        <is>
          <t>Multiple</t>
        </is>
      </c>
      <c r="F369" s="17" t="inlineStr">
        <is>
          <t>FG</t>
        </is>
      </c>
      <c r="G369" s="17" t="inlineStr">
        <is>
          <t>Seed Mix</t>
        </is>
      </c>
      <c r="H369" s="17" t="inlineStr">
        <is>
          <t>Seed Mix</t>
        </is>
      </c>
      <c r="I369" s="17" t="inlineStr">
        <is>
          <t>Seed Mix</t>
        </is>
      </c>
      <c r="J369" s="19" t="n">
        <v>0.16</v>
      </c>
      <c r="K369" s="19" t="n">
        <v>160499.89</v>
      </c>
      <c r="L369" s="17" t="inlineStr">
        <is>
          <t>48 Customers</t>
        </is>
      </c>
      <c r="M369" s="19" t="n">
        <v>26037.24</v>
      </c>
      <c r="N369" s="17" t="inlineStr">
        <is>
          <t>Multiple</t>
        </is>
      </c>
      <c r="O369" s="17" t="inlineStr">
        <is>
          <t>Indore</t>
        </is>
      </c>
      <c r="P369" s="17" t="inlineStr">
        <is>
          <t>Value Added</t>
        </is>
      </c>
      <c r="Q369" s="17" t="inlineStr">
        <is>
          <t>Seed Mix</t>
        </is>
      </c>
      <c r="R369" s="20">
        <f>IF(Config!$B$4&gt;0,M369/Config!$B$4,0)</f>
        <v/>
      </c>
      <c r="S369" s="20">
        <f>IF(Config!$B$4&gt;0,K369/Config!$B$4,0)</f>
        <v/>
      </c>
      <c r="T369" s="20">
        <f>R369*Config!$B$7</f>
        <v/>
      </c>
      <c r="U369" s="20">
        <f>S369*Config!$B$7</f>
        <v/>
      </c>
      <c r="V369" s="20" t="n">
        <v>13329.12</v>
      </c>
      <c r="W369" s="20" t="n">
        <v>75099</v>
      </c>
      <c r="X369" s="21">
        <f>IF(T369&gt;0,V369/T369,0)</f>
        <v/>
      </c>
      <c r="Y369" s="21">
        <f>IF(U369&gt;0,W369/U369,0)</f>
        <v/>
      </c>
      <c r="Z369" s="20">
        <f>T369-V369</f>
        <v/>
      </c>
      <c r="AA369" s="20">
        <f>U369-W369</f>
        <v/>
      </c>
      <c r="AB369" s="20">
        <f>IF(Config!$B$7&gt;0,(V369/Config!$B$7)*Config!$B$4,0)</f>
        <v/>
      </c>
      <c r="AC369" s="20">
        <f>IF(Config!$B$7&gt;0,(W369/Config!$B$7)*Config!$B$4,0)</f>
        <v/>
      </c>
    </row>
    <row r="370" hidden="1" outlineLevel="1">
      <c r="A370" s="22" t="inlineStr">
        <is>
          <t>May</t>
        </is>
      </c>
      <c r="B370" s="22" t="n">
        <v>2026</v>
      </c>
      <c r="C370" s="22" t="inlineStr">
        <is>
          <t>29-04-2026</t>
        </is>
      </c>
      <c r="D370" s="23" t="n">
        <v>0.4706597222222222</v>
      </c>
      <c r="E370" s="22" t="inlineStr">
        <is>
          <t>Dry Fruit Mix_15-2941</t>
        </is>
      </c>
      <c r="F370" s="22" t="inlineStr">
        <is>
          <t>FG</t>
        </is>
      </c>
      <c r="G370" s="22" t="inlineStr">
        <is>
          <t>Seed Mix</t>
        </is>
      </c>
      <c r="H370" s="22" t="inlineStr">
        <is>
          <t>Seed mix Farmley 160g Standee Pouches</t>
        </is>
      </c>
      <c r="I370" s="22" t="inlineStr">
        <is>
          <t>Seed Mix</t>
        </is>
      </c>
      <c r="J370" s="24" t="n">
        <v>0.16</v>
      </c>
      <c r="K370" s="24" t="n">
        <v>1590</v>
      </c>
      <c r="L370" s="22" t="inlineStr">
        <is>
          <t>Canteen Store Department (CSD)</t>
        </is>
      </c>
      <c r="M370" s="24" t="n">
        <v>254.4</v>
      </c>
      <c r="N370" s="22" t="inlineStr">
        <is>
          <t>CSD</t>
        </is>
      </c>
      <c r="O370" s="22" t="inlineStr">
        <is>
          <t>Indore</t>
        </is>
      </c>
      <c r="P370" s="22" t="inlineStr">
        <is>
          <t>Value Added</t>
        </is>
      </c>
      <c r="Q370" s="22" t="inlineStr">
        <is>
          <t>Seed Mix</t>
        </is>
      </c>
      <c r="R370" s="25">
        <f>IF(Config!$B$4&gt;0,M370/Config!$B$4,0)</f>
        <v/>
      </c>
      <c r="S370" s="25">
        <f>IF(Config!$B$4&gt;0,K370/Config!$B$4,0)</f>
        <v/>
      </c>
      <c r="T370" s="25">
        <f>R370*Config!$B$7</f>
        <v/>
      </c>
      <c r="U370" s="25">
        <f>S370*Config!$B$7</f>
        <v/>
      </c>
      <c r="V370" s="25" t="n">
        <v>0</v>
      </c>
      <c r="W370" s="25" t="n">
        <v>0</v>
      </c>
      <c r="X370" s="26">
        <f>IF(T370&gt;0,V370/T370,0)</f>
        <v/>
      </c>
      <c r="Y370" s="26">
        <f>IF(U370&gt;0,W370/U370,0)</f>
        <v/>
      </c>
      <c r="Z370" s="25">
        <f>T370-V370</f>
        <v/>
      </c>
      <c r="AA370" s="25">
        <f>U370-W370</f>
        <v/>
      </c>
      <c r="AB370" s="25">
        <f>IF(Config!$B$7&gt;0,(V370/Config!$B$7)*Config!$B$4,0)</f>
        <v/>
      </c>
      <c r="AC370" s="25">
        <f>IF(Config!$B$7&gt;0,(W370/Config!$B$7)*Config!$B$4,0)</f>
        <v/>
      </c>
    </row>
    <row r="371" hidden="1" outlineLevel="1">
      <c r="A371" s="22" t="inlineStr">
        <is>
          <t>May</t>
        </is>
      </c>
      <c r="B371" s="22" t="n">
        <v>2026</v>
      </c>
      <c r="C371" s="22" t="inlineStr">
        <is>
          <t>29-04-2026</t>
        </is>
      </c>
      <c r="D371" s="23" t="n">
        <v>0.4706828703703704</v>
      </c>
      <c r="E371" s="22" t="inlineStr">
        <is>
          <t>Dry Fruit Mix_15-2403</t>
        </is>
      </c>
      <c r="F371" s="22" t="inlineStr">
        <is>
          <t>FG</t>
        </is>
      </c>
      <c r="G371" s="22" t="inlineStr">
        <is>
          <t>Seed Mix</t>
        </is>
      </c>
      <c r="H371" s="22" t="inlineStr">
        <is>
          <t>Seed Mix Farmley Standee Pouch 200 g</t>
        </is>
      </c>
      <c r="I371" s="22" t="inlineStr">
        <is>
          <t>Seed Mix</t>
        </is>
      </c>
      <c r="J371" s="24" t="n">
        <v>0.2</v>
      </c>
      <c r="K371" s="24" t="n">
        <v>4200</v>
      </c>
      <c r="L371" s="22" t="inlineStr">
        <is>
          <t>CPC KPKB</t>
        </is>
      </c>
      <c r="M371" s="24" t="n">
        <v>840</v>
      </c>
      <c r="N371" s="22" t="inlineStr">
        <is>
          <t>CPC</t>
        </is>
      </c>
      <c r="O371" s="22" t="inlineStr">
        <is>
          <t>Indore</t>
        </is>
      </c>
      <c r="P371" s="22" t="inlineStr">
        <is>
          <t>Value Added</t>
        </is>
      </c>
      <c r="Q371" s="22" t="inlineStr">
        <is>
          <t>Seed Mix</t>
        </is>
      </c>
      <c r="R371" s="25">
        <f>IF(Config!$B$4&gt;0,M371/Config!$B$4,0)</f>
        <v/>
      </c>
      <c r="S371" s="25">
        <f>IF(Config!$B$4&gt;0,K371/Config!$B$4,0)</f>
        <v/>
      </c>
      <c r="T371" s="25">
        <f>R371*Config!$B$7</f>
        <v/>
      </c>
      <c r="U371" s="25">
        <f>S371*Config!$B$7</f>
        <v/>
      </c>
      <c r="V371" s="25" t="n">
        <v>0</v>
      </c>
      <c r="W371" s="25" t="n">
        <v>0</v>
      </c>
      <c r="X371" s="26">
        <f>IF(T371&gt;0,V371/T371,0)</f>
        <v/>
      </c>
      <c r="Y371" s="26">
        <f>IF(U371&gt;0,W371/U371,0)</f>
        <v/>
      </c>
      <c r="Z371" s="25">
        <f>T371-V371</f>
        <v/>
      </c>
      <c r="AA371" s="25">
        <f>U371-W371</f>
        <v/>
      </c>
      <c r="AB371" s="25">
        <f>IF(Config!$B$7&gt;0,(V371/Config!$B$7)*Config!$B$4,0)</f>
        <v/>
      </c>
      <c r="AC371" s="25">
        <f>IF(Config!$B$7&gt;0,(W371/Config!$B$7)*Config!$B$4,0)</f>
        <v/>
      </c>
    </row>
    <row r="372" hidden="1" outlineLevel="1">
      <c r="A372" s="22" t="inlineStr">
        <is>
          <t>May</t>
        </is>
      </c>
      <c r="B372" s="22" t="n">
        <v>2026</v>
      </c>
      <c r="C372" s="22" t="inlineStr">
        <is>
          <t>29-04-2026</t>
        </is>
      </c>
      <c r="D372" s="23" t="n">
        <v>0.5300925925925926</v>
      </c>
      <c r="E372" s="22" t="inlineStr">
        <is>
          <t>Dry Fruit Mix_15-2403</t>
        </is>
      </c>
      <c r="F372" s="22" t="inlineStr">
        <is>
          <t>FG</t>
        </is>
      </c>
      <c r="G372" s="22" t="inlineStr">
        <is>
          <t>Seed Mix</t>
        </is>
      </c>
      <c r="H372" s="22" t="inlineStr">
        <is>
          <t>Seed Mix Farmley Standee Pouch 200 g</t>
        </is>
      </c>
      <c r="I372" s="22" t="inlineStr">
        <is>
          <t>Seed Mix</t>
        </is>
      </c>
      <c r="J372" s="24" t="n">
        <v>0.2</v>
      </c>
      <c r="K372" s="24" t="n">
        <v>1000</v>
      </c>
      <c r="L372" s="22" t="inlineStr">
        <is>
          <t>Metro Cash &amp; Carry India Private Limited</t>
        </is>
      </c>
      <c r="M372" s="24" t="n">
        <v>200</v>
      </c>
      <c r="N372" s="22" t="inlineStr">
        <is>
          <t>Modern Trade</t>
        </is>
      </c>
      <c r="O372" s="22" t="inlineStr">
        <is>
          <t>Indore</t>
        </is>
      </c>
      <c r="P372" s="22" t="inlineStr">
        <is>
          <t>Value Added</t>
        </is>
      </c>
      <c r="Q372" s="22" t="inlineStr">
        <is>
          <t>Seed Mix</t>
        </is>
      </c>
      <c r="R372" s="25">
        <f>IF(Config!$B$4&gt;0,M372/Config!$B$4,0)</f>
        <v/>
      </c>
      <c r="S372" s="25">
        <f>IF(Config!$B$4&gt;0,K372/Config!$B$4,0)</f>
        <v/>
      </c>
      <c r="T372" s="25">
        <f>R372*Config!$B$7</f>
        <v/>
      </c>
      <c r="U372" s="25">
        <f>S372*Config!$B$7</f>
        <v/>
      </c>
      <c r="V372" s="25" t="n">
        <v>72</v>
      </c>
      <c r="W372" s="25" t="n">
        <v>360</v>
      </c>
      <c r="X372" s="26">
        <f>IF(T372&gt;0,V372/T372,0)</f>
        <v/>
      </c>
      <c r="Y372" s="26">
        <f>IF(U372&gt;0,W372/U372,0)</f>
        <v/>
      </c>
      <c r="Z372" s="25">
        <f>T372-V372</f>
        <v/>
      </c>
      <c r="AA372" s="25">
        <f>U372-W372</f>
        <v/>
      </c>
      <c r="AB372" s="25">
        <f>IF(Config!$B$7&gt;0,(V372/Config!$B$7)*Config!$B$4,0)</f>
        <v/>
      </c>
      <c r="AC372" s="25">
        <f>IF(Config!$B$7&gt;0,(W372/Config!$B$7)*Config!$B$4,0)</f>
        <v/>
      </c>
    </row>
    <row r="373" hidden="1" outlineLevel="1">
      <c r="A373" s="22" t="inlineStr">
        <is>
          <t>May</t>
        </is>
      </c>
      <c r="B373" s="22" t="n">
        <v>2026</v>
      </c>
      <c r="C373" s="22" t="inlineStr">
        <is>
          <t>29-04-2026</t>
        </is>
      </c>
      <c r="D373" s="23" t="n">
        <v>0.6203125</v>
      </c>
      <c r="E373" s="22" t="inlineStr">
        <is>
          <t>Dry Fruit Mix_15-2941</t>
        </is>
      </c>
      <c r="F373" s="22" t="inlineStr">
        <is>
          <t>FG</t>
        </is>
      </c>
      <c r="G373" s="22" t="inlineStr">
        <is>
          <t>Seed Mix</t>
        </is>
      </c>
      <c r="H373" s="22" t="inlineStr">
        <is>
          <t>Seed mix Farmley 160g Standee Pouches</t>
        </is>
      </c>
      <c r="I373" s="22" t="inlineStr">
        <is>
          <t>Seed Mix</t>
        </is>
      </c>
      <c r="J373" s="24" t="n">
        <v>0.16</v>
      </c>
      <c r="K373" s="24" t="n">
        <v>110</v>
      </c>
      <c r="L373" s="22" t="inlineStr">
        <is>
          <t>Amazon B2C (E-commerce)</t>
        </is>
      </c>
      <c r="M373" s="24" t="n">
        <v>17.6</v>
      </c>
      <c r="N373" s="22" t="inlineStr">
        <is>
          <t>E-Commerce Dropship</t>
        </is>
      </c>
      <c r="O373" s="22" t="inlineStr">
        <is>
          <t>Indore</t>
        </is>
      </c>
      <c r="P373" s="22" t="inlineStr">
        <is>
          <t>Value Added</t>
        </is>
      </c>
      <c r="Q373" s="22" t="inlineStr">
        <is>
          <t>Seed Mix</t>
        </is>
      </c>
      <c r="R373" s="25">
        <f>IF(Config!$B$4&gt;0,M373/Config!$B$4,0)</f>
        <v/>
      </c>
      <c r="S373" s="25">
        <f>IF(Config!$B$4&gt;0,K373/Config!$B$4,0)</f>
        <v/>
      </c>
      <c r="T373" s="25">
        <f>R373*Config!$B$7</f>
        <v/>
      </c>
      <c r="U373" s="25">
        <f>S373*Config!$B$7</f>
        <v/>
      </c>
      <c r="V373" s="25" t="n">
        <v>0</v>
      </c>
      <c r="W373" s="25" t="n">
        <v>0</v>
      </c>
      <c r="X373" s="26">
        <f>IF(T373&gt;0,V373/T373,0)</f>
        <v/>
      </c>
      <c r="Y373" s="26">
        <f>IF(U373&gt;0,W373/U373,0)</f>
        <v/>
      </c>
      <c r="Z373" s="25">
        <f>T373-V373</f>
        <v/>
      </c>
      <c r="AA373" s="25">
        <f>U373-W373</f>
        <v/>
      </c>
      <c r="AB373" s="25">
        <f>IF(Config!$B$7&gt;0,(V373/Config!$B$7)*Config!$B$4,0)</f>
        <v/>
      </c>
      <c r="AC373" s="25">
        <f>IF(Config!$B$7&gt;0,(W373/Config!$B$7)*Config!$B$4,0)</f>
        <v/>
      </c>
    </row>
    <row r="374" hidden="1" outlineLevel="1">
      <c r="A374" s="22" t="inlineStr">
        <is>
          <t>May</t>
        </is>
      </c>
      <c r="B374" s="22" t="n">
        <v>2026</v>
      </c>
      <c r="C374" s="22" t="inlineStr">
        <is>
          <t>29-04-2026</t>
        </is>
      </c>
      <c r="D374" s="23" t="n">
        <v>0.6203240740740741</v>
      </c>
      <c r="E374" s="22" t="inlineStr">
        <is>
          <t>Dry Fruit Mix_15-2922</t>
        </is>
      </c>
      <c r="F374" s="22" t="inlineStr">
        <is>
          <t>FG</t>
        </is>
      </c>
      <c r="G374" s="22" t="inlineStr">
        <is>
          <t>Seed Mix</t>
        </is>
      </c>
      <c r="H374" s="22" t="inlineStr">
        <is>
          <t>Seed Mix Farmley Jar 1 kg</t>
        </is>
      </c>
      <c r="I374" s="22" t="inlineStr">
        <is>
          <t>Seed Mix</t>
        </is>
      </c>
      <c r="J374" s="24" t="n">
        <v>1</v>
      </c>
      <c r="K374" s="24" t="n">
        <v>557</v>
      </c>
      <c r="L374" s="22" t="inlineStr">
        <is>
          <t>Amazon B2C (E-commerce)</t>
        </is>
      </c>
      <c r="M374" s="24" t="n">
        <v>557</v>
      </c>
      <c r="N374" s="22" t="inlineStr">
        <is>
          <t>E-Commerce Dropship</t>
        </is>
      </c>
      <c r="O374" s="22" t="inlineStr">
        <is>
          <t>Indore</t>
        </is>
      </c>
      <c r="P374" s="22" t="inlineStr">
        <is>
          <t>Value Added</t>
        </is>
      </c>
      <c r="Q374" s="22" t="inlineStr">
        <is>
          <t>Seed Mix</t>
        </is>
      </c>
      <c r="R374" s="25">
        <f>IF(Config!$B$4&gt;0,M374/Config!$B$4,0)</f>
        <v/>
      </c>
      <c r="S374" s="25">
        <f>IF(Config!$B$4&gt;0,K374/Config!$B$4,0)</f>
        <v/>
      </c>
      <c r="T374" s="25">
        <f>R374*Config!$B$7</f>
        <v/>
      </c>
      <c r="U374" s="25">
        <f>S374*Config!$B$7</f>
        <v/>
      </c>
      <c r="V374" s="25" t="n">
        <v>0</v>
      </c>
      <c r="W374" s="25" t="n">
        <v>0</v>
      </c>
      <c r="X374" s="26">
        <f>IF(T374&gt;0,V374/T374,0)</f>
        <v/>
      </c>
      <c r="Y374" s="26">
        <f>IF(U374&gt;0,W374/U374,0)</f>
        <v/>
      </c>
      <c r="Z374" s="25">
        <f>T374-V374</f>
        <v/>
      </c>
      <c r="AA374" s="25">
        <f>U374-W374</f>
        <v/>
      </c>
      <c r="AB374" s="25">
        <f>IF(Config!$B$7&gt;0,(V374/Config!$B$7)*Config!$B$4,0)</f>
        <v/>
      </c>
      <c r="AC374" s="25">
        <f>IF(Config!$B$7&gt;0,(W374/Config!$B$7)*Config!$B$4,0)</f>
        <v/>
      </c>
    </row>
    <row r="375" hidden="1" outlineLevel="1">
      <c r="A375" s="22" t="inlineStr">
        <is>
          <t>May</t>
        </is>
      </c>
      <c r="B375" s="22" t="n">
        <v>2026</v>
      </c>
      <c r="C375" s="22" t="inlineStr">
        <is>
          <t>29-04-2026</t>
        </is>
      </c>
      <c r="D375" s="23" t="n">
        <v>0.6203935185185185</v>
      </c>
      <c r="E375" s="22" t="inlineStr">
        <is>
          <t>Dry Fruit Mix_15-2941</t>
        </is>
      </c>
      <c r="F375" s="22" t="inlineStr">
        <is>
          <t>FG</t>
        </is>
      </c>
      <c r="G375" s="22" t="inlineStr">
        <is>
          <t>Seed Mix</t>
        </is>
      </c>
      <c r="H375" s="22" t="inlineStr">
        <is>
          <t>Seed mix Farmley 160g Standee Pouches</t>
        </is>
      </c>
      <c r="I375" s="22" t="inlineStr">
        <is>
          <t>Seed Mix</t>
        </is>
      </c>
      <c r="J375" s="24" t="n">
        <v>0.16</v>
      </c>
      <c r="K375" s="24" t="n">
        <v>3122</v>
      </c>
      <c r="L375" s="22" t="inlineStr">
        <is>
          <t>Amazon Retail India Private Limited</t>
        </is>
      </c>
      <c r="M375" s="24" t="n">
        <v>499.52</v>
      </c>
      <c r="N375" s="22" t="inlineStr">
        <is>
          <t>Amazon Retail India</t>
        </is>
      </c>
      <c r="O375" s="22" t="inlineStr">
        <is>
          <t>Indore</t>
        </is>
      </c>
      <c r="P375" s="22" t="inlineStr">
        <is>
          <t>Value Added</t>
        </is>
      </c>
      <c r="Q375" s="22" t="inlineStr">
        <is>
          <t>Seed Mix</t>
        </is>
      </c>
      <c r="R375" s="25">
        <f>IF(Config!$B$4&gt;0,M375/Config!$B$4,0)</f>
        <v/>
      </c>
      <c r="S375" s="25">
        <f>IF(Config!$B$4&gt;0,K375/Config!$B$4,0)</f>
        <v/>
      </c>
      <c r="T375" s="25">
        <f>R375*Config!$B$7</f>
        <v/>
      </c>
      <c r="U375" s="25">
        <f>S375*Config!$B$7</f>
        <v/>
      </c>
      <c r="V375" s="25" t="n">
        <v>196.8</v>
      </c>
      <c r="W375" s="25" t="n">
        <v>1230</v>
      </c>
      <c r="X375" s="26">
        <f>IF(T375&gt;0,V375/T375,0)</f>
        <v/>
      </c>
      <c r="Y375" s="26">
        <f>IF(U375&gt;0,W375/U375,0)</f>
        <v/>
      </c>
      <c r="Z375" s="25">
        <f>T375-V375</f>
        <v/>
      </c>
      <c r="AA375" s="25">
        <f>U375-W375</f>
        <v/>
      </c>
      <c r="AB375" s="25">
        <f>IF(Config!$B$7&gt;0,(V375/Config!$B$7)*Config!$B$4,0)</f>
        <v/>
      </c>
      <c r="AC375" s="25">
        <f>IF(Config!$B$7&gt;0,(W375/Config!$B$7)*Config!$B$4,0)</f>
        <v/>
      </c>
    </row>
    <row r="376" hidden="1" outlineLevel="1">
      <c r="A376" s="22" t="inlineStr">
        <is>
          <t>May</t>
        </is>
      </c>
      <c r="B376" s="22" t="n">
        <v>2026</v>
      </c>
      <c r="C376" s="22" t="inlineStr">
        <is>
          <t>29-04-2026</t>
        </is>
      </c>
      <c r="D376" s="23" t="n">
        <v>0.620474537037037</v>
      </c>
      <c r="E376" s="22" t="inlineStr">
        <is>
          <t>Dry Fruit Mix_15-2922</t>
        </is>
      </c>
      <c r="F376" s="22" t="inlineStr">
        <is>
          <t>FG</t>
        </is>
      </c>
      <c r="G376" s="22" t="inlineStr">
        <is>
          <t>Seed Mix</t>
        </is>
      </c>
      <c r="H376" s="22" t="inlineStr">
        <is>
          <t>Seed Mix Farmley Jar 1 kg</t>
        </is>
      </c>
      <c r="I376" s="22" t="inlineStr">
        <is>
          <t>Seed Mix</t>
        </is>
      </c>
      <c r="J376" s="24" t="n">
        <v>1</v>
      </c>
      <c r="K376" s="24" t="n">
        <v>1382</v>
      </c>
      <c r="L376" s="22" t="inlineStr">
        <is>
          <t>Amazon Retail India Private Limited</t>
        </is>
      </c>
      <c r="M376" s="24" t="n">
        <v>1382</v>
      </c>
      <c r="N376" s="22" t="inlineStr">
        <is>
          <t>Amazon Retail India</t>
        </is>
      </c>
      <c r="O376" s="22" t="inlineStr">
        <is>
          <t>Indore</t>
        </is>
      </c>
      <c r="P376" s="22" t="inlineStr">
        <is>
          <t>Value Added</t>
        </is>
      </c>
      <c r="Q376" s="22" t="inlineStr">
        <is>
          <t>Seed Mix</t>
        </is>
      </c>
      <c r="R376" s="25">
        <f>IF(Config!$B$4&gt;0,M376/Config!$B$4,0)</f>
        <v/>
      </c>
      <c r="S376" s="25">
        <f>IF(Config!$B$4&gt;0,K376/Config!$B$4,0)</f>
        <v/>
      </c>
      <c r="T376" s="25">
        <f>R376*Config!$B$7</f>
        <v/>
      </c>
      <c r="U376" s="25">
        <f>S376*Config!$B$7</f>
        <v/>
      </c>
      <c r="V376" s="25" t="n">
        <v>84</v>
      </c>
      <c r="W376" s="25" t="n">
        <v>84</v>
      </c>
      <c r="X376" s="26">
        <f>IF(T376&gt;0,V376/T376,0)</f>
        <v/>
      </c>
      <c r="Y376" s="26">
        <f>IF(U376&gt;0,W376/U376,0)</f>
        <v/>
      </c>
      <c r="Z376" s="25">
        <f>T376-V376</f>
        <v/>
      </c>
      <c r="AA376" s="25">
        <f>U376-W376</f>
        <v/>
      </c>
      <c r="AB376" s="25">
        <f>IF(Config!$B$7&gt;0,(V376/Config!$B$7)*Config!$B$4,0)</f>
        <v/>
      </c>
      <c r="AC376" s="25">
        <f>IF(Config!$B$7&gt;0,(W376/Config!$B$7)*Config!$B$4,0)</f>
        <v/>
      </c>
    </row>
    <row r="377" hidden="1" outlineLevel="1">
      <c r="A377" s="22" t="inlineStr">
        <is>
          <t>May</t>
        </is>
      </c>
      <c r="B377" s="22" t="n">
        <v>2026</v>
      </c>
      <c r="C377" s="22" t="inlineStr">
        <is>
          <t>29-04-2026</t>
        </is>
      </c>
      <c r="D377" s="23" t="n">
        <v>0.6514930555555556</v>
      </c>
      <c r="E377" s="22" t="inlineStr">
        <is>
          <t>Dry Fruit Mix_15-2403</t>
        </is>
      </c>
      <c r="F377" s="22" t="inlineStr">
        <is>
          <t>FG</t>
        </is>
      </c>
      <c r="G377" s="22" t="inlineStr">
        <is>
          <t>Seed Mix</t>
        </is>
      </c>
      <c r="H377" s="22" t="inlineStr">
        <is>
          <t>Seed Mix Farmley Standee Pouch 200 g</t>
        </is>
      </c>
      <c r="I377" s="22" t="inlineStr">
        <is>
          <t>Seed Mix</t>
        </is>
      </c>
      <c r="J377" s="24" t="n">
        <v>0.2</v>
      </c>
      <c r="K377" s="24" t="n">
        <v>210</v>
      </c>
      <c r="L377" s="22" t="inlineStr">
        <is>
          <t>Exports</t>
        </is>
      </c>
      <c r="M377" s="24" t="n">
        <v>42</v>
      </c>
      <c r="N377" s="22" t="inlineStr">
        <is>
          <t>Exports</t>
        </is>
      </c>
      <c r="O377" s="22" t="inlineStr">
        <is>
          <t>Indore</t>
        </is>
      </c>
      <c r="P377" s="22" t="inlineStr">
        <is>
          <t>Value Added</t>
        </is>
      </c>
      <c r="Q377" s="22" t="inlineStr">
        <is>
          <t>Seed Mix</t>
        </is>
      </c>
      <c r="R377" s="25">
        <f>IF(Config!$B$4&gt;0,M377/Config!$B$4,0)</f>
        <v/>
      </c>
      <c r="S377" s="25">
        <f>IF(Config!$B$4&gt;0,K377/Config!$B$4,0)</f>
        <v/>
      </c>
      <c r="T377" s="25">
        <f>R377*Config!$B$7</f>
        <v/>
      </c>
      <c r="U377" s="25">
        <f>S377*Config!$B$7</f>
        <v/>
      </c>
      <c r="V377" s="25" t="n">
        <v>0</v>
      </c>
      <c r="W377" s="25" t="n">
        <v>0</v>
      </c>
      <c r="X377" s="26">
        <f>IF(T377&gt;0,V377/T377,0)</f>
        <v/>
      </c>
      <c r="Y377" s="26">
        <f>IF(U377&gt;0,W377/U377,0)</f>
        <v/>
      </c>
      <c r="Z377" s="25">
        <f>T377-V377</f>
        <v/>
      </c>
      <c r="AA377" s="25">
        <f>U377-W377</f>
        <v/>
      </c>
      <c r="AB377" s="25">
        <f>IF(Config!$B$7&gt;0,(V377/Config!$B$7)*Config!$B$4,0)</f>
        <v/>
      </c>
      <c r="AC377" s="25">
        <f>IF(Config!$B$7&gt;0,(W377/Config!$B$7)*Config!$B$4,0)</f>
        <v/>
      </c>
    </row>
    <row r="378" hidden="1" outlineLevel="1">
      <c r="A378" s="22" t="inlineStr">
        <is>
          <t>May</t>
        </is>
      </c>
      <c r="B378" s="22" t="n">
        <v>2026</v>
      </c>
      <c r="C378" s="22" t="inlineStr">
        <is>
          <t>29-04-2026</t>
        </is>
      </c>
      <c r="D378" s="23" t="n">
        <v>0.6886458333333333</v>
      </c>
      <c r="E378" s="22" t="inlineStr">
        <is>
          <t>Dry Fruit Mix_15-2403</t>
        </is>
      </c>
      <c r="F378" s="22" t="inlineStr">
        <is>
          <t>FG</t>
        </is>
      </c>
      <c r="G378" s="22" t="inlineStr">
        <is>
          <t>Seed Mix</t>
        </is>
      </c>
      <c r="H378" s="22" t="inlineStr">
        <is>
          <t>Seed Mix Farmley Standee Pouch 200 g</t>
        </is>
      </c>
      <c r="I378" s="22" t="inlineStr">
        <is>
          <t>Seed Mix</t>
        </is>
      </c>
      <c r="J378" s="24" t="n">
        <v>0.2</v>
      </c>
      <c r="K378" s="24" t="n">
        <v>563.54</v>
      </c>
      <c r="L378" s="22" t="inlineStr">
        <is>
          <t>Farmley Website B2C</t>
        </is>
      </c>
      <c r="M378" s="24" t="n">
        <v>112.71</v>
      </c>
      <c r="N378" s="22" t="inlineStr">
        <is>
          <t>Own Website</t>
        </is>
      </c>
      <c r="O378" s="22" t="inlineStr">
        <is>
          <t>Indore</t>
        </is>
      </c>
      <c r="P378" s="22" t="inlineStr">
        <is>
          <t>Value Added</t>
        </is>
      </c>
      <c r="Q378" s="22" t="inlineStr">
        <is>
          <t>Seed Mix</t>
        </is>
      </c>
      <c r="R378" s="25">
        <f>IF(Config!$B$4&gt;0,M378/Config!$B$4,0)</f>
        <v/>
      </c>
      <c r="S378" s="25">
        <f>IF(Config!$B$4&gt;0,K378/Config!$B$4,0)</f>
        <v/>
      </c>
      <c r="T378" s="25">
        <f>R378*Config!$B$7</f>
        <v/>
      </c>
      <c r="U378" s="25">
        <f>S378*Config!$B$7</f>
        <v/>
      </c>
      <c r="V378" s="25" t="n">
        <v>0</v>
      </c>
      <c r="W378" s="25" t="n">
        <v>0</v>
      </c>
      <c r="X378" s="26">
        <f>IF(T378&gt;0,V378/T378,0)</f>
        <v/>
      </c>
      <c r="Y378" s="26">
        <f>IF(U378&gt;0,W378/U378,0)</f>
        <v/>
      </c>
      <c r="Z378" s="25">
        <f>T378-V378</f>
        <v/>
      </c>
      <c r="AA378" s="25">
        <f>U378-W378</f>
        <v/>
      </c>
      <c r="AB378" s="25">
        <f>IF(Config!$B$7&gt;0,(V378/Config!$B$7)*Config!$B$4,0)</f>
        <v/>
      </c>
      <c r="AC378" s="25">
        <f>IF(Config!$B$7&gt;0,(W378/Config!$B$7)*Config!$B$4,0)</f>
        <v/>
      </c>
    </row>
    <row r="379" hidden="1" outlineLevel="1">
      <c r="A379" s="22" t="inlineStr">
        <is>
          <t>May</t>
        </is>
      </c>
      <c r="B379" s="22" t="n">
        <v>2026</v>
      </c>
      <c r="C379" s="22" t="inlineStr">
        <is>
          <t>29-04-2026</t>
        </is>
      </c>
      <c r="D379" s="23" t="n">
        <v>0.6886574074074074</v>
      </c>
      <c r="E379" s="22" t="inlineStr">
        <is>
          <t>Dry Fruit Mix_15-2922</t>
        </is>
      </c>
      <c r="F379" s="22" t="inlineStr">
        <is>
          <t>FG</t>
        </is>
      </c>
      <c r="G379" s="22" t="inlineStr">
        <is>
          <t>Seed Mix</t>
        </is>
      </c>
      <c r="H379" s="22" t="inlineStr">
        <is>
          <t>Seed Mix Farmley Jar 1 kg</t>
        </is>
      </c>
      <c r="I379" s="22" t="inlineStr">
        <is>
          <t>Seed Mix</t>
        </is>
      </c>
      <c r="J379" s="24" t="n">
        <v>1</v>
      </c>
      <c r="K379" s="24" t="n">
        <v>190.43</v>
      </c>
      <c r="L379" s="22" t="inlineStr">
        <is>
          <t>Farmley Website B2C</t>
        </is>
      </c>
      <c r="M379" s="24" t="n">
        <v>190.43</v>
      </c>
      <c r="N379" s="22" t="inlineStr">
        <is>
          <t>Own Website</t>
        </is>
      </c>
      <c r="O379" s="22" t="inlineStr">
        <is>
          <t>Indore</t>
        </is>
      </c>
      <c r="P379" s="22" t="inlineStr">
        <is>
          <t>Value Added</t>
        </is>
      </c>
      <c r="Q379" s="22" t="inlineStr">
        <is>
          <t>Seed Mix</t>
        </is>
      </c>
      <c r="R379" s="25">
        <f>IF(Config!$B$4&gt;0,M379/Config!$B$4,0)</f>
        <v/>
      </c>
      <c r="S379" s="25">
        <f>IF(Config!$B$4&gt;0,K379/Config!$B$4,0)</f>
        <v/>
      </c>
      <c r="T379" s="25">
        <f>R379*Config!$B$7</f>
        <v/>
      </c>
      <c r="U379" s="25">
        <f>S379*Config!$B$7</f>
        <v/>
      </c>
      <c r="V379" s="25" t="n">
        <v>0</v>
      </c>
      <c r="W379" s="25" t="n">
        <v>0</v>
      </c>
      <c r="X379" s="26">
        <f>IF(T379&gt;0,V379/T379,0)</f>
        <v/>
      </c>
      <c r="Y379" s="26">
        <f>IF(U379&gt;0,W379/U379,0)</f>
        <v/>
      </c>
      <c r="Z379" s="25">
        <f>T379-V379</f>
        <v/>
      </c>
      <c r="AA379" s="25">
        <f>U379-W379</f>
        <v/>
      </c>
      <c r="AB379" s="25">
        <f>IF(Config!$B$7&gt;0,(V379/Config!$B$7)*Config!$B$4,0)</f>
        <v/>
      </c>
      <c r="AC379" s="25">
        <f>IF(Config!$B$7&gt;0,(W379/Config!$B$7)*Config!$B$4,0)</f>
        <v/>
      </c>
    </row>
    <row r="380" hidden="1" outlineLevel="1">
      <c r="A380" s="22" t="inlineStr">
        <is>
          <t>May</t>
        </is>
      </c>
      <c r="B380" s="22" t="n">
        <v>2026</v>
      </c>
      <c r="C380" s="22" t="inlineStr">
        <is>
          <t>29-04-2026</t>
        </is>
      </c>
      <c r="D380" s="23" t="n">
        <v>0.6886574074074074</v>
      </c>
      <c r="E380" s="22" t="inlineStr">
        <is>
          <t>Dry Fruit Mix_15-2941</t>
        </is>
      </c>
      <c r="F380" s="22" t="inlineStr">
        <is>
          <t>FG</t>
        </is>
      </c>
      <c r="G380" s="22" t="inlineStr">
        <is>
          <t>Seed Mix</t>
        </is>
      </c>
      <c r="H380" s="22" t="inlineStr">
        <is>
          <t>Seed mix Farmley 160g Standee Pouches</t>
        </is>
      </c>
      <c r="I380" s="22" t="inlineStr">
        <is>
          <t>Seed Mix</t>
        </is>
      </c>
      <c r="J380" s="24" t="n">
        <v>0.16</v>
      </c>
      <c r="K380" s="24" t="n">
        <v>174.93</v>
      </c>
      <c r="L380" s="22" t="inlineStr">
        <is>
          <t>Farmley Website B2C</t>
        </is>
      </c>
      <c r="M380" s="24" t="n">
        <v>27.99</v>
      </c>
      <c r="N380" s="22" t="inlineStr">
        <is>
          <t>Own Website</t>
        </is>
      </c>
      <c r="O380" s="22" t="inlineStr">
        <is>
          <t>Indore</t>
        </is>
      </c>
      <c r="P380" s="22" t="inlineStr">
        <is>
          <t>Value Added</t>
        </is>
      </c>
      <c r="Q380" s="22" t="inlineStr">
        <is>
          <t>Seed Mix</t>
        </is>
      </c>
      <c r="R380" s="25">
        <f>IF(Config!$B$4&gt;0,M380/Config!$B$4,0)</f>
        <v/>
      </c>
      <c r="S380" s="25">
        <f>IF(Config!$B$4&gt;0,K380/Config!$B$4,0)</f>
        <v/>
      </c>
      <c r="T380" s="25">
        <f>R380*Config!$B$7</f>
        <v/>
      </c>
      <c r="U380" s="25">
        <f>S380*Config!$B$7</f>
        <v/>
      </c>
      <c r="V380" s="25" t="n">
        <v>0</v>
      </c>
      <c r="W380" s="25" t="n">
        <v>0</v>
      </c>
      <c r="X380" s="26">
        <f>IF(T380&gt;0,V380/T380,0)</f>
        <v/>
      </c>
      <c r="Y380" s="26">
        <f>IF(U380&gt;0,W380/U380,0)</f>
        <v/>
      </c>
      <c r="Z380" s="25">
        <f>T380-V380</f>
        <v/>
      </c>
      <c r="AA380" s="25">
        <f>U380-W380</f>
        <v/>
      </c>
      <c r="AB380" s="25">
        <f>IF(Config!$B$7&gt;0,(V380/Config!$B$7)*Config!$B$4,0)</f>
        <v/>
      </c>
      <c r="AC380" s="25">
        <f>IF(Config!$B$7&gt;0,(W380/Config!$B$7)*Config!$B$4,0)</f>
        <v/>
      </c>
    </row>
    <row r="381" hidden="1" outlineLevel="1">
      <c r="A381" s="22" t="inlineStr">
        <is>
          <t>May</t>
        </is>
      </c>
      <c r="B381" s="22" t="n">
        <v>2026</v>
      </c>
      <c r="C381" s="22" t="inlineStr">
        <is>
          <t>27-04-2026</t>
        </is>
      </c>
      <c r="D381" s="23" t="n">
        <v>0.8300115740740741</v>
      </c>
      <c r="E381" s="22" t="inlineStr">
        <is>
          <t>Dry Fruit Mix_15-2403</t>
        </is>
      </c>
      <c r="F381" s="22" t="inlineStr">
        <is>
          <t>FG</t>
        </is>
      </c>
      <c r="G381" s="22" t="inlineStr">
        <is>
          <t>Seed Mix</t>
        </is>
      </c>
      <c r="H381" s="22" t="inlineStr">
        <is>
          <t>Seed Mix Farmley Standee Pouch 200 g</t>
        </is>
      </c>
      <c r="I381" s="22" t="inlineStr">
        <is>
          <t>Seed Mix</t>
        </is>
      </c>
      <c r="J381" s="24" t="n">
        <v>0.2</v>
      </c>
      <c r="K381" s="24" t="n">
        <v>3300</v>
      </c>
      <c r="L381" s="22" t="inlineStr">
        <is>
          <t>GT Retail</t>
        </is>
      </c>
      <c r="M381" s="24" t="n">
        <v>660</v>
      </c>
      <c r="N381" s="22" t="inlineStr">
        <is>
          <t>Category A</t>
        </is>
      </c>
      <c r="O381" s="22" t="inlineStr">
        <is>
          <t>Indore</t>
        </is>
      </c>
      <c r="P381" s="22" t="inlineStr">
        <is>
          <t>Value Added</t>
        </is>
      </c>
      <c r="Q381" s="22" t="inlineStr">
        <is>
          <t>Seed Mix</t>
        </is>
      </c>
      <c r="R381" s="25">
        <f>IF(Config!$B$4&gt;0,M381/Config!$B$4,0)</f>
        <v/>
      </c>
      <c r="S381" s="25">
        <f>IF(Config!$B$4&gt;0,K381/Config!$B$4,0)</f>
        <v/>
      </c>
      <c r="T381" s="25">
        <f>R381*Config!$B$7</f>
        <v/>
      </c>
      <c r="U381" s="25">
        <f>S381*Config!$B$7</f>
        <v/>
      </c>
      <c r="V381" s="25" t="n">
        <v>528</v>
      </c>
      <c r="W381" s="25" t="n">
        <v>2640</v>
      </c>
      <c r="X381" s="26">
        <f>IF(T381&gt;0,V381/T381,0)</f>
        <v/>
      </c>
      <c r="Y381" s="26">
        <f>IF(U381&gt;0,W381/U381,0)</f>
        <v/>
      </c>
      <c r="Z381" s="25">
        <f>T381-V381</f>
        <v/>
      </c>
      <c r="AA381" s="25">
        <f>U381-W381</f>
        <v/>
      </c>
      <c r="AB381" s="25">
        <f>IF(Config!$B$7&gt;0,(V381/Config!$B$7)*Config!$B$4,0)</f>
        <v/>
      </c>
      <c r="AC381" s="25">
        <f>IF(Config!$B$7&gt;0,(W381/Config!$B$7)*Config!$B$4,0)</f>
        <v/>
      </c>
    </row>
    <row r="382" hidden="1" outlineLevel="1">
      <c r="A382" s="22" t="inlineStr">
        <is>
          <t>May</t>
        </is>
      </c>
      <c r="B382" s="22" t="n">
        <v>2026</v>
      </c>
      <c r="C382" s="22" t="inlineStr">
        <is>
          <t>25-04-2026</t>
        </is>
      </c>
      <c r="D382" s="23" t="n">
        <v>0.5943634259259259</v>
      </c>
      <c r="E382" s="22" t="inlineStr">
        <is>
          <t>Dry Fruit Mix_15-2406</t>
        </is>
      </c>
      <c r="F382" s="22" t="inlineStr">
        <is>
          <t>FG</t>
        </is>
      </c>
      <c r="G382" s="22" t="inlineStr">
        <is>
          <t>Seed Mix</t>
        </is>
      </c>
      <c r="H382" s="22" t="inlineStr">
        <is>
          <t>Seed Mix Farmley Standee Pouch 400 g - Pack of 2 (200 g Each)</t>
        </is>
      </c>
      <c r="I382" s="22" t="inlineStr">
        <is>
          <t>Seed Mix</t>
        </is>
      </c>
      <c r="J382" s="24" t="n">
        <v>0.4</v>
      </c>
      <c r="K382" s="24" t="n">
        <v>120</v>
      </c>
      <c r="L382" s="22" t="inlineStr">
        <is>
          <t>Flipkart India Private Limited</t>
        </is>
      </c>
      <c r="M382" s="24" t="n">
        <v>48</v>
      </c>
      <c r="N382" s="22" t="inlineStr">
        <is>
          <t>E-Commerce</t>
        </is>
      </c>
      <c r="O382" s="22" t="inlineStr">
        <is>
          <t>Indore</t>
        </is>
      </c>
      <c r="P382" s="22" t="inlineStr">
        <is>
          <t>Value Added</t>
        </is>
      </c>
      <c r="Q382" s="22" t="inlineStr">
        <is>
          <t>Seed Mix</t>
        </is>
      </c>
      <c r="R382" s="25">
        <f>IF(Config!$B$4&gt;0,M382/Config!$B$4,0)</f>
        <v/>
      </c>
      <c r="S382" s="25">
        <f>IF(Config!$B$4&gt;0,K382/Config!$B$4,0)</f>
        <v/>
      </c>
      <c r="T382" s="25">
        <f>R382*Config!$B$7</f>
        <v/>
      </c>
      <c r="U382" s="25">
        <f>S382*Config!$B$7</f>
        <v/>
      </c>
      <c r="V382" s="25" t="n">
        <v>18</v>
      </c>
      <c r="W382" s="25" t="n">
        <v>45</v>
      </c>
      <c r="X382" s="26">
        <f>IF(T382&gt;0,V382/T382,0)</f>
        <v/>
      </c>
      <c r="Y382" s="26">
        <f>IF(U382&gt;0,W382/U382,0)</f>
        <v/>
      </c>
      <c r="Z382" s="25">
        <f>T382-V382</f>
        <v/>
      </c>
      <c r="AA382" s="25">
        <f>U382-W382</f>
        <v/>
      </c>
      <c r="AB382" s="25">
        <f>IF(Config!$B$7&gt;0,(V382/Config!$B$7)*Config!$B$4,0)</f>
        <v/>
      </c>
      <c r="AC382" s="25">
        <f>IF(Config!$B$7&gt;0,(W382/Config!$B$7)*Config!$B$4,0)</f>
        <v/>
      </c>
    </row>
    <row r="383" hidden="1" outlineLevel="1">
      <c r="A383" s="22" t="inlineStr">
        <is>
          <t>May</t>
        </is>
      </c>
      <c r="B383" s="22" t="n">
        <v>2026</v>
      </c>
      <c r="C383" s="22" t="inlineStr">
        <is>
          <t>25-04-2026</t>
        </is>
      </c>
      <c r="D383" s="23" t="n">
        <v>0.594375</v>
      </c>
      <c r="E383" s="22" t="inlineStr">
        <is>
          <t>Dry Fruit Mix_15-2403</t>
        </is>
      </c>
      <c r="F383" s="22" t="inlineStr">
        <is>
          <t>FG</t>
        </is>
      </c>
      <c r="G383" s="22" t="inlineStr">
        <is>
          <t>Seed Mix</t>
        </is>
      </c>
      <c r="H383" s="22" t="inlineStr">
        <is>
          <t>Seed Mix Farmley Standee Pouch 200 g</t>
        </is>
      </c>
      <c r="I383" s="22" t="inlineStr">
        <is>
          <t>Seed Mix</t>
        </is>
      </c>
      <c r="J383" s="24" t="n">
        <v>0.2</v>
      </c>
      <c r="K383" s="24" t="n">
        <v>7500</v>
      </c>
      <c r="L383" s="22" t="inlineStr">
        <is>
          <t>Flipkart India Private Limited</t>
        </is>
      </c>
      <c r="M383" s="24" t="n">
        <v>1500</v>
      </c>
      <c r="N383" s="22" t="inlineStr">
        <is>
          <t>E-Commerce</t>
        </is>
      </c>
      <c r="O383" s="22" t="inlineStr">
        <is>
          <t>Indore</t>
        </is>
      </c>
      <c r="P383" s="22" t="inlineStr">
        <is>
          <t>Value Added</t>
        </is>
      </c>
      <c r="Q383" s="22" t="inlineStr">
        <is>
          <t>Seed Mix</t>
        </is>
      </c>
      <c r="R383" s="25">
        <f>IF(Config!$B$4&gt;0,M383/Config!$B$4,0)</f>
        <v/>
      </c>
      <c r="S383" s="25">
        <f>IF(Config!$B$4&gt;0,K383/Config!$B$4,0)</f>
        <v/>
      </c>
      <c r="T383" s="25">
        <f>R383*Config!$B$7</f>
        <v/>
      </c>
      <c r="U383" s="25">
        <f>S383*Config!$B$7</f>
        <v/>
      </c>
      <c r="V383" s="25" t="n">
        <v>1602</v>
      </c>
      <c r="W383" s="25" t="n">
        <v>8010</v>
      </c>
      <c r="X383" s="26">
        <f>IF(T383&gt;0,V383/T383,0)</f>
        <v/>
      </c>
      <c r="Y383" s="26">
        <f>IF(U383&gt;0,W383/U383,0)</f>
        <v/>
      </c>
      <c r="Z383" s="25">
        <f>T383-V383</f>
        <v/>
      </c>
      <c r="AA383" s="25">
        <f>U383-W383</f>
        <v/>
      </c>
      <c r="AB383" s="25">
        <f>IF(Config!$B$7&gt;0,(V383/Config!$B$7)*Config!$B$4,0)</f>
        <v/>
      </c>
      <c r="AC383" s="25">
        <f>IF(Config!$B$7&gt;0,(W383/Config!$B$7)*Config!$B$4,0)</f>
        <v/>
      </c>
    </row>
    <row r="384" hidden="1" outlineLevel="1">
      <c r="A384" s="22" t="inlineStr">
        <is>
          <t>May</t>
        </is>
      </c>
      <c r="B384" s="22" t="n">
        <v>2026</v>
      </c>
      <c r="C384" s="22" t="inlineStr">
        <is>
          <t>29-04-2026</t>
        </is>
      </c>
      <c r="D384" s="23" t="n">
        <v>0.4396180555555556</v>
      </c>
      <c r="E384" s="22" t="inlineStr">
        <is>
          <t>Dry Fruit Mix_15-30175</t>
        </is>
      </c>
      <c r="F384" s="22" t="inlineStr">
        <is>
          <t>FG</t>
        </is>
      </c>
      <c r="G384" s="22" t="inlineStr">
        <is>
          <t>Seed Mix</t>
        </is>
      </c>
      <c r="H384" s="22" t="inlineStr">
        <is>
          <t>Seed Mix Farmley Pillow Pouch 30g</t>
        </is>
      </c>
      <c r="I384" s="22" t="inlineStr">
        <is>
          <t>Seed Mix</t>
        </is>
      </c>
      <c r="J384" s="24" t="n">
        <v>0.03</v>
      </c>
      <c r="K384" s="24" t="n">
        <v>1000</v>
      </c>
      <c r="L384" s="22" t="inlineStr">
        <is>
          <t>Flipkart India Private Limited</t>
        </is>
      </c>
      <c r="M384" s="24" t="n">
        <v>30</v>
      </c>
      <c r="N384" s="22" t="inlineStr">
        <is>
          <t>E-Commerce</t>
        </is>
      </c>
      <c r="O384" s="22" t="inlineStr">
        <is>
          <t>Indore</t>
        </is>
      </c>
      <c r="P384" s="22" t="inlineStr">
        <is>
          <t>KVI</t>
        </is>
      </c>
      <c r="Q384" s="22" t="inlineStr">
        <is>
          <t>Seed Mix</t>
        </is>
      </c>
      <c r="R384" s="25">
        <f>IF(Config!$B$4&gt;0,M384/Config!$B$4,0)</f>
        <v/>
      </c>
      <c r="S384" s="25">
        <f>IF(Config!$B$4&gt;0,K384/Config!$B$4,0)</f>
        <v/>
      </c>
      <c r="T384" s="25">
        <f>R384*Config!$B$7</f>
        <v/>
      </c>
      <c r="U384" s="25">
        <f>S384*Config!$B$7</f>
        <v/>
      </c>
      <c r="V384" s="25" t="n">
        <v>0</v>
      </c>
      <c r="W384" s="25" t="n">
        <v>0</v>
      </c>
      <c r="X384" s="26">
        <f>IF(T384&gt;0,V384/T384,0)</f>
        <v/>
      </c>
      <c r="Y384" s="26">
        <f>IF(U384&gt;0,W384/U384,0)</f>
        <v/>
      </c>
      <c r="Z384" s="25">
        <f>T384-V384</f>
        <v/>
      </c>
      <c r="AA384" s="25">
        <f>U384-W384</f>
        <v/>
      </c>
      <c r="AB384" s="25">
        <f>IF(Config!$B$7&gt;0,(V384/Config!$B$7)*Config!$B$4,0)</f>
        <v/>
      </c>
      <c r="AC384" s="25">
        <f>IF(Config!$B$7&gt;0,(W384/Config!$B$7)*Config!$B$4,0)</f>
        <v/>
      </c>
    </row>
    <row r="385" hidden="1" outlineLevel="1">
      <c r="A385" s="22" t="inlineStr">
        <is>
          <t>May</t>
        </is>
      </c>
      <c r="B385" s="22" t="n">
        <v>2026</v>
      </c>
      <c r="C385" s="22" t="inlineStr">
        <is>
          <t>25-04-2026</t>
        </is>
      </c>
      <c r="D385" s="23" t="n">
        <v>0.6256828703703704</v>
      </c>
      <c r="E385" s="22" t="inlineStr">
        <is>
          <t>Dry Fruit Mix_15-2403</t>
        </is>
      </c>
      <c r="F385" s="22" t="inlineStr">
        <is>
          <t>FG</t>
        </is>
      </c>
      <c r="G385" s="22" t="inlineStr">
        <is>
          <t>Seed Mix</t>
        </is>
      </c>
      <c r="H385" s="22" t="inlineStr">
        <is>
          <t>Seed Mix Farmley Standee Pouch 200 g</t>
        </is>
      </c>
      <c r="I385" s="22" t="inlineStr">
        <is>
          <t>Seed Mix</t>
        </is>
      </c>
      <c r="J385" s="24" t="n">
        <v>0.2</v>
      </c>
      <c r="K385" s="24" t="n">
        <v>2000</v>
      </c>
      <c r="L385" s="22" t="inlineStr">
        <is>
          <t>Avenue E-Commerce Ltd</t>
        </is>
      </c>
      <c r="M385" s="24" t="n">
        <v>400</v>
      </c>
      <c r="N385" s="22" t="inlineStr">
        <is>
          <t>E-Commerce</t>
        </is>
      </c>
      <c r="O385" s="22" t="inlineStr">
        <is>
          <t>Indore</t>
        </is>
      </c>
      <c r="P385" s="22" t="inlineStr">
        <is>
          <t>Value Added</t>
        </is>
      </c>
      <c r="Q385" s="22" t="inlineStr">
        <is>
          <t>Seed Mix</t>
        </is>
      </c>
      <c r="R385" s="25">
        <f>IF(Config!$B$4&gt;0,M385/Config!$B$4,0)</f>
        <v/>
      </c>
      <c r="S385" s="25">
        <f>IF(Config!$B$4&gt;0,K385/Config!$B$4,0)</f>
        <v/>
      </c>
      <c r="T385" s="25">
        <f>R385*Config!$B$7</f>
        <v/>
      </c>
      <c r="U385" s="25">
        <f>S385*Config!$B$7</f>
        <v/>
      </c>
      <c r="V385" s="25" t="n">
        <v>180</v>
      </c>
      <c r="W385" s="25" t="n">
        <v>900</v>
      </c>
      <c r="X385" s="26">
        <f>IF(T385&gt;0,V385/T385,0)</f>
        <v/>
      </c>
      <c r="Y385" s="26">
        <f>IF(U385&gt;0,W385/U385,0)</f>
        <v/>
      </c>
      <c r="Z385" s="25">
        <f>T385-V385</f>
        <v/>
      </c>
      <c r="AA385" s="25">
        <f>U385-W385</f>
        <v/>
      </c>
      <c r="AB385" s="25">
        <f>IF(Config!$B$7&gt;0,(V385/Config!$B$7)*Config!$B$4,0)</f>
        <v/>
      </c>
      <c r="AC385" s="25">
        <f>IF(Config!$B$7&gt;0,(W385/Config!$B$7)*Config!$B$4,0)</f>
        <v/>
      </c>
    </row>
    <row r="386" hidden="1" outlineLevel="1">
      <c r="A386" s="22" t="inlineStr">
        <is>
          <t>May</t>
        </is>
      </c>
      <c r="B386" s="22" t="n">
        <v>2026</v>
      </c>
      <c r="C386" s="22" t="inlineStr">
        <is>
          <t>25-04-2026</t>
        </is>
      </c>
      <c r="D386" s="23" t="n">
        <v>0.6392129629629629</v>
      </c>
      <c r="E386" s="22" t="inlineStr">
        <is>
          <t>Dry Fruit Mix_15-2922</t>
        </is>
      </c>
      <c r="F386" s="22" t="inlineStr">
        <is>
          <t>FG</t>
        </is>
      </c>
      <c r="G386" s="22" t="inlineStr">
        <is>
          <t>Seed Mix</t>
        </is>
      </c>
      <c r="H386" s="22" t="inlineStr">
        <is>
          <t>Seed Mix Farmley Jar 1 kg</t>
        </is>
      </c>
      <c r="I386" s="22" t="inlineStr">
        <is>
          <t>Seed Mix</t>
        </is>
      </c>
      <c r="J386" s="24" t="n">
        <v>1</v>
      </c>
      <c r="K386" s="24" t="n">
        <v>300</v>
      </c>
      <c r="L386" s="22" t="inlineStr">
        <is>
          <t>Flipkart B2C</t>
        </is>
      </c>
      <c r="M386" s="24" t="n">
        <v>300</v>
      </c>
      <c r="N386" s="22" t="inlineStr">
        <is>
          <t>E-Commerce Dropship</t>
        </is>
      </c>
      <c r="O386" s="22" t="inlineStr">
        <is>
          <t>Indore</t>
        </is>
      </c>
      <c r="P386" s="22" t="inlineStr">
        <is>
          <t>Value Added</t>
        </is>
      </c>
      <c r="Q386" s="22" t="inlineStr">
        <is>
          <t>Seed Mix</t>
        </is>
      </c>
      <c r="R386" s="25">
        <f>IF(Config!$B$4&gt;0,M386/Config!$B$4,0)</f>
        <v/>
      </c>
      <c r="S386" s="25">
        <f>IF(Config!$B$4&gt;0,K386/Config!$B$4,0)</f>
        <v/>
      </c>
      <c r="T386" s="25">
        <f>R386*Config!$B$7</f>
        <v/>
      </c>
      <c r="U386" s="25">
        <f>S386*Config!$B$7</f>
        <v/>
      </c>
      <c r="V386" s="25" t="n">
        <v>0</v>
      </c>
      <c r="W386" s="25" t="n">
        <v>0</v>
      </c>
      <c r="X386" s="26">
        <f>IF(T386&gt;0,V386/T386,0)</f>
        <v/>
      </c>
      <c r="Y386" s="26">
        <f>IF(U386&gt;0,W386/U386,0)</f>
        <v/>
      </c>
      <c r="Z386" s="25">
        <f>T386-V386</f>
        <v/>
      </c>
      <c r="AA386" s="25">
        <f>U386-W386</f>
        <v/>
      </c>
      <c r="AB386" s="25">
        <f>IF(Config!$B$7&gt;0,(V386/Config!$B$7)*Config!$B$4,0)</f>
        <v/>
      </c>
      <c r="AC386" s="25">
        <f>IF(Config!$B$7&gt;0,(W386/Config!$B$7)*Config!$B$4,0)</f>
        <v/>
      </c>
    </row>
    <row r="387" hidden="1" outlineLevel="1">
      <c r="A387" s="22" t="inlineStr">
        <is>
          <t>May</t>
        </is>
      </c>
      <c r="B387" s="22" t="n">
        <v>2026</v>
      </c>
      <c r="C387" s="22" t="inlineStr">
        <is>
          <t>25-04-2026</t>
        </is>
      </c>
      <c r="D387" s="23" t="n">
        <v>0.6392129629629629</v>
      </c>
      <c r="E387" s="22" t="inlineStr">
        <is>
          <t>Dry Fruit Mix_15-2403</t>
        </is>
      </c>
      <c r="F387" s="22" t="inlineStr">
        <is>
          <t>FG</t>
        </is>
      </c>
      <c r="G387" s="22" t="inlineStr">
        <is>
          <t>Seed Mix</t>
        </is>
      </c>
      <c r="H387" s="22" t="inlineStr">
        <is>
          <t>Seed Mix Farmley Standee Pouch 200 g</t>
        </is>
      </c>
      <c r="I387" s="22" t="inlineStr">
        <is>
          <t>Seed Mix</t>
        </is>
      </c>
      <c r="J387" s="24" t="n">
        <v>0.2</v>
      </c>
      <c r="K387" s="24" t="n">
        <v>1200</v>
      </c>
      <c r="L387" s="22" t="inlineStr">
        <is>
          <t>Flipkart B2C</t>
        </is>
      </c>
      <c r="M387" s="24" t="n">
        <v>240</v>
      </c>
      <c r="N387" s="22" t="inlineStr">
        <is>
          <t>E-Commerce Dropship</t>
        </is>
      </c>
      <c r="O387" s="22" t="inlineStr">
        <is>
          <t>Indore</t>
        </is>
      </c>
      <c r="P387" s="22" t="inlineStr">
        <is>
          <t>Value Added</t>
        </is>
      </c>
      <c r="Q387" s="22" t="inlineStr">
        <is>
          <t>Seed Mix</t>
        </is>
      </c>
      <c r="R387" s="25">
        <f>IF(Config!$B$4&gt;0,M387/Config!$B$4,0)</f>
        <v/>
      </c>
      <c r="S387" s="25">
        <f>IF(Config!$B$4&gt;0,K387/Config!$B$4,0)</f>
        <v/>
      </c>
      <c r="T387" s="25">
        <f>R387*Config!$B$7</f>
        <v/>
      </c>
      <c r="U387" s="25">
        <f>S387*Config!$B$7</f>
        <v/>
      </c>
      <c r="V387" s="25" t="n">
        <v>0</v>
      </c>
      <c r="W387" s="25" t="n">
        <v>0</v>
      </c>
      <c r="X387" s="26">
        <f>IF(T387&gt;0,V387/T387,0)</f>
        <v/>
      </c>
      <c r="Y387" s="26">
        <f>IF(U387&gt;0,W387/U387,0)</f>
        <v/>
      </c>
      <c r="Z387" s="25">
        <f>T387-V387</f>
        <v/>
      </c>
      <c r="AA387" s="25">
        <f>U387-W387</f>
        <v/>
      </c>
      <c r="AB387" s="25">
        <f>IF(Config!$B$7&gt;0,(V387/Config!$B$7)*Config!$B$4,0)</f>
        <v/>
      </c>
      <c r="AC387" s="25">
        <f>IF(Config!$B$7&gt;0,(W387/Config!$B$7)*Config!$B$4,0)</f>
        <v/>
      </c>
    </row>
    <row r="388" hidden="1" outlineLevel="1">
      <c r="A388" s="22" t="inlineStr">
        <is>
          <t>May</t>
        </is>
      </c>
      <c r="B388" s="22" t="n">
        <v>2026</v>
      </c>
      <c r="C388" s="22" t="inlineStr">
        <is>
          <t>25-04-2026</t>
        </is>
      </c>
      <c r="D388" s="23" t="n">
        <v>0.6392361111111111</v>
      </c>
      <c r="E388" s="22" t="inlineStr">
        <is>
          <t>Dry Fruit Mix_15-2406</t>
        </is>
      </c>
      <c r="F388" s="22" t="inlineStr">
        <is>
          <t>FG</t>
        </is>
      </c>
      <c r="G388" s="22" t="inlineStr">
        <is>
          <t>Seed Mix</t>
        </is>
      </c>
      <c r="H388" s="22" t="inlineStr">
        <is>
          <t>Seed Mix Farmley Standee Pouch 400 g - Pack of 2 (200 g Each)</t>
        </is>
      </c>
      <c r="I388" s="22" t="inlineStr">
        <is>
          <t>Seed Mix</t>
        </is>
      </c>
      <c r="J388" s="24" t="n">
        <v>0.4</v>
      </c>
      <c r="K388" s="24" t="n">
        <v>20</v>
      </c>
      <c r="L388" s="22" t="inlineStr">
        <is>
          <t>Flipkart B2C</t>
        </is>
      </c>
      <c r="M388" s="24" t="n">
        <v>8</v>
      </c>
      <c r="N388" s="22" t="inlineStr">
        <is>
          <t>E-Commerce Dropship</t>
        </is>
      </c>
      <c r="O388" s="22" t="inlineStr">
        <is>
          <t>Indore</t>
        </is>
      </c>
      <c r="P388" s="22" t="inlineStr">
        <is>
          <t>Value Added</t>
        </is>
      </c>
      <c r="Q388" s="22" t="inlineStr">
        <is>
          <t>Seed Mix</t>
        </is>
      </c>
      <c r="R388" s="25">
        <f>IF(Config!$B$4&gt;0,M388/Config!$B$4,0)</f>
        <v/>
      </c>
      <c r="S388" s="25">
        <f>IF(Config!$B$4&gt;0,K388/Config!$B$4,0)</f>
        <v/>
      </c>
      <c r="T388" s="25">
        <f>R388*Config!$B$7</f>
        <v/>
      </c>
      <c r="U388" s="25">
        <f>S388*Config!$B$7</f>
        <v/>
      </c>
      <c r="V388" s="25" t="n">
        <v>0</v>
      </c>
      <c r="W388" s="25" t="n">
        <v>0</v>
      </c>
      <c r="X388" s="26">
        <f>IF(T388&gt;0,V388/T388,0)</f>
        <v/>
      </c>
      <c r="Y388" s="26">
        <f>IF(U388&gt;0,W388/U388,0)</f>
        <v/>
      </c>
      <c r="Z388" s="25">
        <f>T388-V388</f>
        <v/>
      </c>
      <c r="AA388" s="25">
        <f>U388-W388</f>
        <v/>
      </c>
      <c r="AB388" s="25">
        <f>IF(Config!$B$7&gt;0,(V388/Config!$B$7)*Config!$B$4,0)</f>
        <v/>
      </c>
      <c r="AC388" s="25">
        <f>IF(Config!$B$7&gt;0,(W388/Config!$B$7)*Config!$B$4,0)</f>
        <v/>
      </c>
    </row>
    <row r="389" hidden="1" outlineLevel="1">
      <c r="A389" s="22" t="inlineStr">
        <is>
          <t>May</t>
        </is>
      </c>
      <c r="B389" s="22" t="n">
        <v>2026</v>
      </c>
      <c r="C389" s="22" t="inlineStr">
        <is>
          <t>25-04-2026</t>
        </is>
      </c>
      <c r="D389" s="23" t="n">
        <v>0.6449189814814815</v>
      </c>
      <c r="E389" s="22" t="inlineStr">
        <is>
          <t>Dry Fruit Mix_15-2403</t>
        </is>
      </c>
      <c r="F389" s="22" t="inlineStr">
        <is>
          <t>FG</t>
        </is>
      </c>
      <c r="G389" s="22" t="inlineStr">
        <is>
          <t>Seed Mix</t>
        </is>
      </c>
      <c r="H389" s="22" t="inlineStr">
        <is>
          <t>Seed Mix Farmley Standee Pouch 200 g</t>
        </is>
      </c>
      <c r="I389" s="22" t="inlineStr">
        <is>
          <t>Seed Mix</t>
        </is>
      </c>
      <c r="J389" s="24" t="n">
        <v>0.2</v>
      </c>
      <c r="K389" s="24" t="n">
        <v>2000</v>
      </c>
      <c r="L389" s="22" t="inlineStr">
        <is>
          <t>INNOVATIVE RETAIL CONCEPTS PRIVATE LIMITED</t>
        </is>
      </c>
      <c r="M389" s="24" t="n">
        <v>400</v>
      </c>
      <c r="N389" s="22" t="inlineStr">
        <is>
          <t>Quick Commerce</t>
        </is>
      </c>
      <c r="O389" s="22" t="inlineStr">
        <is>
          <t>Indore</t>
        </is>
      </c>
      <c r="P389" s="22" t="inlineStr">
        <is>
          <t>Value Added</t>
        </is>
      </c>
      <c r="Q389" s="22" t="inlineStr">
        <is>
          <t>Seed Mix</t>
        </is>
      </c>
      <c r="R389" s="25">
        <f>IF(Config!$B$4&gt;0,M389/Config!$B$4,0)</f>
        <v/>
      </c>
      <c r="S389" s="25">
        <f>IF(Config!$B$4&gt;0,K389/Config!$B$4,0)</f>
        <v/>
      </c>
      <c r="T389" s="25">
        <f>R389*Config!$B$7</f>
        <v/>
      </c>
      <c r="U389" s="25">
        <f>S389*Config!$B$7</f>
        <v/>
      </c>
      <c r="V389" s="25" t="n">
        <v>234</v>
      </c>
      <c r="W389" s="25" t="n">
        <v>1170</v>
      </c>
      <c r="X389" s="26">
        <f>IF(T389&gt;0,V389/T389,0)</f>
        <v/>
      </c>
      <c r="Y389" s="26">
        <f>IF(U389&gt;0,W389/U389,0)</f>
        <v/>
      </c>
      <c r="Z389" s="25">
        <f>T389-V389</f>
        <v/>
      </c>
      <c r="AA389" s="25">
        <f>U389-W389</f>
        <v/>
      </c>
      <c r="AB389" s="25">
        <f>IF(Config!$B$7&gt;0,(V389/Config!$B$7)*Config!$B$4,0)</f>
        <v/>
      </c>
      <c r="AC389" s="25">
        <f>IF(Config!$B$7&gt;0,(W389/Config!$B$7)*Config!$B$4,0)</f>
        <v/>
      </c>
    </row>
    <row r="390" hidden="1" outlineLevel="1">
      <c r="A390" s="22" t="inlineStr">
        <is>
          <t>May</t>
        </is>
      </c>
      <c r="B390" s="22" t="n">
        <v>2026</v>
      </c>
      <c r="C390" s="22" t="inlineStr">
        <is>
          <t>25-04-2026</t>
        </is>
      </c>
      <c r="D390" s="23" t="n">
        <v>0.6522916666666667</v>
      </c>
      <c r="E390" s="22" t="inlineStr">
        <is>
          <t>Dry Fruit Mix_15-2403</t>
        </is>
      </c>
      <c r="F390" s="22" t="inlineStr">
        <is>
          <t>FG</t>
        </is>
      </c>
      <c r="G390" s="22" t="inlineStr">
        <is>
          <t>Seed Mix</t>
        </is>
      </c>
      <c r="H390" s="22" t="inlineStr">
        <is>
          <t>Seed Mix Farmley Standee Pouch 200 g</t>
        </is>
      </c>
      <c r="I390" s="22" t="inlineStr">
        <is>
          <t>Seed Mix</t>
        </is>
      </c>
      <c r="J390" s="24" t="n">
        <v>0.2</v>
      </c>
      <c r="K390" s="24" t="n">
        <v>300</v>
      </c>
      <c r="L390" s="22" t="inlineStr">
        <is>
          <t>Reliance Retail Limited _Milk Basket</t>
        </is>
      </c>
      <c r="M390" s="24" t="n">
        <v>60</v>
      </c>
      <c r="N390" s="22" t="inlineStr">
        <is>
          <t>Quick Commerce</t>
        </is>
      </c>
      <c r="O390" s="22" t="inlineStr">
        <is>
          <t>Indore</t>
        </is>
      </c>
      <c r="P390" s="22" t="inlineStr">
        <is>
          <t>Value Added</t>
        </is>
      </c>
      <c r="Q390" s="22" t="inlineStr">
        <is>
          <t>Seed Mix</t>
        </is>
      </c>
      <c r="R390" s="25">
        <f>IF(Config!$B$4&gt;0,M390/Config!$B$4,0)</f>
        <v/>
      </c>
      <c r="S390" s="25">
        <f>IF(Config!$B$4&gt;0,K390/Config!$B$4,0)</f>
        <v/>
      </c>
      <c r="T390" s="25">
        <f>R390*Config!$B$7</f>
        <v/>
      </c>
      <c r="U390" s="25">
        <f>S390*Config!$B$7</f>
        <v/>
      </c>
      <c r="V390" s="25" t="n">
        <v>12</v>
      </c>
      <c r="W390" s="25" t="n">
        <v>60</v>
      </c>
      <c r="X390" s="26">
        <f>IF(T390&gt;0,V390/T390,0)</f>
        <v/>
      </c>
      <c r="Y390" s="26">
        <f>IF(U390&gt;0,W390/U390,0)</f>
        <v/>
      </c>
      <c r="Z390" s="25">
        <f>T390-V390</f>
        <v/>
      </c>
      <c r="AA390" s="25">
        <f>U390-W390</f>
        <v/>
      </c>
      <c r="AB390" s="25">
        <f>IF(Config!$B$7&gt;0,(V390/Config!$B$7)*Config!$B$4,0)</f>
        <v/>
      </c>
      <c r="AC390" s="25">
        <f>IF(Config!$B$7&gt;0,(W390/Config!$B$7)*Config!$B$4,0)</f>
        <v/>
      </c>
    </row>
    <row r="391" hidden="1" outlineLevel="1">
      <c r="A391" s="22" t="inlineStr">
        <is>
          <t>May</t>
        </is>
      </c>
      <c r="B391" s="22" t="n">
        <v>2026</v>
      </c>
      <c r="C391" s="22" t="inlineStr">
        <is>
          <t>25-04-2026</t>
        </is>
      </c>
      <c r="D391" s="23" t="n">
        <v>0.6584143518518518</v>
      </c>
      <c r="E391" s="22" t="inlineStr">
        <is>
          <t>Dry Fruit Mix_15-2403</t>
        </is>
      </c>
      <c r="F391" s="22" t="inlineStr">
        <is>
          <t>FG</t>
        </is>
      </c>
      <c r="G391" s="22" t="inlineStr">
        <is>
          <t>Seed Mix</t>
        </is>
      </c>
      <c r="H391" s="22" t="inlineStr">
        <is>
          <t>Seed Mix Farmley Standee Pouch 200 g</t>
        </is>
      </c>
      <c r="I391" s="22" t="inlineStr">
        <is>
          <t>Seed Mix</t>
        </is>
      </c>
      <c r="J391" s="24" t="n">
        <v>0.2</v>
      </c>
      <c r="K391" s="24" t="n">
        <v>250</v>
      </c>
      <c r="L391" s="22" t="inlineStr">
        <is>
          <t>Meesho B2C</t>
        </is>
      </c>
      <c r="M391" s="24" t="n">
        <v>50</v>
      </c>
      <c r="N391" s="22" t="inlineStr">
        <is>
          <t>E-Commerce Dropship</t>
        </is>
      </c>
      <c r="O391" s="22" t="inlineStr">
        <is>
          <t>Indore</t>
        </is>
      </c>
      <c r="P391" s="22" t="inlineStr">
        <is>
          <t>Value Added</t>
        </is>
      </c>
      <c r="Q391" s="22" t="inlineStr">
        <is>
          <t>Seed Mix</t>
        </is>
      </c>
      <c r="R391" s="25">
        <f>IF(Config!$B$4&gt;0,M391/Config!$B$4,0)</f>
        <v/>
      </c>
      <c r="S391" s="25">
        <f>IF(Config!$B$4&gt;0,K391/Config!$B$4,0)</f>
        <v/>
      </c>
      <c r="T391" s="25">
        <f>R391*Config!$B$7</f>
        <v/>
      </c>
      <c r="U391" s="25">
        <f>S391*Config!$B$7</f>
        <v/>
      </c>
      <c r="V391" s="25" t="n">
        <v>0</v>
      </c>
      <c r="W391" s="25" t="n">
        <v>0</v>
      </c>
      <c r="X391" s="26">
        <f>IF(T391&gt;0,V391/T391,0)</f>
        <v/>
      </c>
      <c r="Y391" s="26">
        <f>IF(U391&gt;0,W391/U391,0)</f>
        <v/>
      </c>
      <c r="Z391" s="25">
        <f>T391-V391</f>
        <v/>
      </c>
      <c r="AA391" s="25">
        <f>U391-W391</f>
        <v/>
      </c>
      <c r="AB391" s="25">
        <f>IF(Config!$B$7&gt;0,(V391/Config!$B$7)*Config!$B$4,0)</f>
        <v/>
      </c>
      <c r="AC391" s="25">
        <f>IF(Config!$B$7&gt;0,(W391/Config!$B$7)*Config!$B$4,0)</f>
        <v/>
      </c>
    </row>
    <row r="392" hidden="1" outlineLevel="1">
      <c r="A392" s="22" t="inlineStr">
        <is>
          <t>May</t>
        </is>
      </c>
      <c r="B392" s="22" t="n">
        <v>2026</v>
      </c>
      <c r="C392" s="22" t="inlineStr">
        <is>
          <t>25-04-2026</t>
        </is>
      </c>
      <c r="D392" s="23" t="n">
        <v>0.7192361111111111</v>
      </c>
      <c r="E392" s="22" t="inlineStr">
        <is>
          <t>Dry Fruit Mix_15-2403</t>
        </is>
      </c>
      <c r="F392" s="22" t="inlineStr">
        <is>
          <t>FG</t>
        </is>
      </c>
      <c r="G392" s="22" t="inlineStr">
        <is>
          <t>Seed Mix</t>
        </is>
      </c>
      <c r="H392" s="22" t="inlineStr">
        <is>
          <t>Seed Mix Farmley Standee Pouch 200 g</t>
        </is>
      </c>
      <c r="I392" s="22" t="inlineStr">
        <is>
          <t>Seed Mix</t>
        </is>
      </c>
      <c r="J392" s="24" t="n">
        <v>0.2</v>
      </c>
      <c r="K392" s="24" t="n">
        <v>32000</v>
      </c>
      <c r="L392" s="22" t="inlineStr">
        <is>
          <t>Blink Commerce Private Limited</t>
        </is>
      </c>
      <c r="M392" s="24" t="n">
        <v>6400</v>
      </c>
      <c r="N392" s="22" t="inlineStr">
        <is>
          <t>Quick Commerce</t>
        </is>
      </c>
      <c r="O392" s="22" t="inlineStr">
        <is>
          <t>Indore</t>
        </is>
      </c>
      <c r="P392" s="22" t="inlineStr">
        <is>
          <t>Value Added</t>
        </is>
      </c>
      <c r="Q392" s="22" t="inlineStr">
        <is>
          <t>Seed Mix</t>
        </is>
      </c>
      <c r="R392" s="25">
        <f>IF(Config!$B$4&gt;0,M392/Config!$B$4,0)</f>
        <v/>
      </c>
      <c r="S392" s="25">
        <f>IF(Config!$B$4&gt;0,K392/Config!$B$4,0)</f>
        <v/>
      </c>
      <c r="T392" s="25">
        <f>R392*Config!$B$7</f>
        <v/>
      </c>
      <c r="U392" s="25">
        <f>S392*Config!$B$7</f>
        <v/>
      </c>
      <c r="V392" s="25" t="n">
        <v>5604</v>
      </c>
      <c r="W392" s="25" t="n">
        <v>28020</v>
      </c>
      <c r="X392" s="26">
        <f>IF(T392&gt;0,V392/T392,0)</f>
        <v/>
      </c>
      <c r="Y392" s="26">
        <f>IF(U392&gt;0,W392/U392,0)</f>
        <v/>
      </c>
      <c r="Z392" s="25">
        <f>T392-V392</f>
        <v/>
      </c>
      <c r="AA392" s="25">
        <f>U392-W392</f>
        <v/>
      </c>
      <c r="AB392" s="25">
        <f>IF(Config!$B$7&gt;0,(V392/Config!$B$7)*Config!$B$4,0)</f>
        <v/>
      </c>
      <c r="AC392" s="25">
        <f>IF(Config!$B$7&gt;0,(W392/Config!$B$7)*Config!$B$4,0)</f>
        <v/>
      </c>
    </row>
    <row r="393" hidden="1" outlineLevel="1">
      <c r="A393" s="22" t="inlineStr">
        <is>
          <t>May</t>
        </is>
      </c>
      <c r="B393" s="22" t="n">
        <v>2026</v>
      </c>
      <c r="C393" s="22" t="inlineStr">
        <is>
          <t>25-04-2026</t>
        </is>
      </c>
      <c r="D393" s="23" t="n">
        <v>0.7192824074074075</v>
      </c>
      <c r="E393" s="22" t="inlineStr">
        <is>
          <t>Dry Fruit Mix_15-30175</t>
        </is>
      </c>
      <c r="F393" s="22" t="inlineStr">
        <is>
          <t>FG</t>
        </is>
      </c>
      <c r="G393" s="22" t="inlineStr">
        <is>
          <t>Seed Mix</t>
        </is>
      </c>
      <c r="H393" s="22" t="inlineStr">
        <is>
          <t>Seed Mix Farmley Pillow Pouch 30g</t>
        </is>
      </c>
      <c r="I393" s="22" t="inlineStr">
        <is>
          <t>Seed Mix</t>
        </is>
      </c>
      <c r="J393" s="24" t="n">
        <v>0.03</v>
      </c>
      <c r="K393" s="24" t="n">
        <v>10000</v>
      </c>
      <c r="L393" s="22" t="inlineStr">
        <is>
          <t>Blink Commerce Private Limited</t>
        </is>
      </c>
      <c r="M393" s="24" t="n">
        <v>300</v>
      </c>
      <c r="N393" s="22" t="inlineStr">
        <is>
          <t>Quick Commerce</t>
        </is>
      </c>
      <c r="O393" s="22" t="inlineStr">
        <is>
          <t>Indore</t>
        </is>
      </c>
      <c r="P393" s="22" t="inlineStr">
        <is>
          <t>KVI</t>
        </is>
      </c>
      <c r="Q393" s="22" t="inlineStr">
        <is>
          <t>Seed Mix</t>
        </is>
      </c>
      <c r="R393" s="25">
        <f>IF(Config!$B$4&gt;0,M393/Config!$B$4,0)</f>
        <v/>
      </c>
      <c r="S393" s="25">
        <f>IF(Config!$B$4&gt;0,K393/Config!$B$4,0)</f>
        <v/>
      </c>
      <c r="T393" s="25">
        <f>R393*Config!$B$7</f>
        <v/>
      </c>
      <c r="U393" s="25">
        <f>S393*Config!$B$7</f>
        <v/>
      </c>
      <c r="V393" s="25" t="n">
        <v>147.6</v>
      </c>
      <c r="W393" s="25" t="n">
        <v>3840</v>
      </c>
      <c r="X393" s="26">
        <f>IF(T393&gt;0,V393/T393,0)</f>
        <v/>
      </c>
      <c r="Y393" s="26">
        <f>IF(U393&gt;0,W393/U393,0)</f>
        <v/>
      </c>
      <c r="Z393" s="25">
        <f>T393-V393</f>
        <v/>
      </c>
      <c r="AA393" s="25">
        <f>U393-W393</f>
        <v/>
      </c>
      <c r="AB393" s="25">
        <f>IF(Config!$B$7&gt;0,(V393/Config!$B$7)*Config!$B$4,0)</f>
        <v/>
      </c>
      <c r="AC393" s="25">
        <f>IF(Config!$B$7&gt;0,(W393/Config!$B$7)*Config!$B$4,0)</f>
        <v/>
      </c>
    </row>
    <row r="394" hidden="1" outlineLevel="1">
      <c r="A394" s="22" t="inlineStr">
        <is>
          <t>May</t>
        </is>
      </c>
      <c r="B394" s="22" t="n">
        <v>2026</v>
      </c>
      <c r="C394" s="22" t="inlineStr">
        <is>
          <t>25-04-2026</t>
        </is>
      </c>
      <c r="D394" s="23" t="n">
        <v>0.7193171296296297</v>
      </c>
      <c r="E394" s="22" t="inlineStr">
        <is>
          <t>Dry Fruit Mix_15-2403</t>
        </is>
      </c>
      <c r="F394" s="22" t="inlineStr">
        <is>
          <t>FG</t>
        </is>
      </c>
      <c r="G394" s="22" t="inlineStr">
        <is>
          <t>Seed Mix</t>
        </is>
      </c>
      <c r="H394" s="22" t="inlineStr">
        <is>
          <t>Seed Mix Farmley Standee Pouch 200 g</t>
        </is>
      </c>
      <c r="I394" s="22" t="inlineStr">
        <is>
          <t>Seed Mix</t>
        </is>
      </c>
      <c r="J394" s="24" t="n">
        <v>0.2</v>
      </c>
      <c r="K394" s="24" t="n">
        <v>15000</v>
      </c>
      <c r="L394" s="22" t="inlineStr">
        <is>
          <t>Instamart</t>
        </is>
      </c>
      <c r="M394" s="24" t="n">
        <v>3000</v>
      </c>
      <c r="N394" s="22" t="inlineStr">
        <is>
          <t>Quick Commerce</t>
        </is>
      </c>
      <c r="O394" s="22" t="inlineStr">
        <is>
          <t>Indore</t>
        </is>
      </c>
      <c r="P394" s="22" t="inlineStr">
        <is>
          <t>Value Added</t>
        </is>
      </c>
      <c r="Q394" s="22" t="inlineStr">
        <is>
          <t>Seed Mix</t>
        </is>
      </c>
      <c r="R394" s="25">
        <f>IF(Config!$B$4&gt;0,M394/Config!$B$4,0)</f>
        <v/>
      </c>
      <c r="S394" s="25">
        <f>IF(Config!$B$4&gt;0,K394/Config!$B$4,0)</f>
        <v/>
      </c>
      <c r="T394" s="25">
        <f>R394*Config!$B$7</f>
        <v/>
      </c>
      <c r="U394" s="25">
        <f>S394*Config!$B$7</f>
        <v/>
      </c>
      <c r="V394" s="25" t="n">
        <v>0</v>
      </c>
      <c r="W394" s="25" t="n">
        <v>0</v>
      </c>
      <c r="X394" s="26">
        <f>IF(T394&gt;0,V394/T394,0)</f>
        <v/>
      </c>
      <c r="Y394" s="26">
        <f>IF(U394&gt;0,W394/U394,0)</f>
        <v/>
      </c>
      <c r="Z394" s="25">
        <f>T394-V394</f>
        <v/>
      </c>
      <c r="AA394" s="25">
        <f>U394-W394</f>
        <v/>
      </c>
      <c r="AB394" s="25">
        <f>IF(Config!$B$7&gt;0,(V394/Config!$B$7)*Config!$B$4,0)</f>
        <v/>
      </c>
      <c r="AC394" s="25">
        <f>IF(Config!$B$7&gt;0,(W394/Config!$B$7)*Config!$B$4,0)</f>
        <v/>
      </c>
    </row>
    <row r="395" hidden="1" outlineLevel="1">
      <c r="A395" s="22" t="inlineStr">
        <is>
          <t>May</t>
        </is>
      </c>
      <c r="B395" s="22" t="n">
        <v>2026</v>
      </c>
      <c r="C395" s="22" t="inlineStr">
        <is>
          <t>25-04-2026</t>
        </is>
      </c>
      <c r="D395" s="23" t="n">
        <v>0.7193518518518518</v>
      </c>
      <c r="E395" s="22" t="inlineStr">
        <is>
          <t>Dry Fruit Mix_15-30175</t>
        </is>
      </c>
      <c r="F395" s="22" t="inlineStr">
        <is>
          <t>FG</t>
        </is>
      </c>
      <c r="G395" s="22" t="inlineStr">
        <is>
          <t>Seed Mix</t>
        </is>
      </c>
      <c r="H395" s="22" t="inlineStr">
        <is>
          <t>Seed Mix Farmley Pillow Pouch 30g</t>
        </is>
      </c>
      <c r="I395" s="22" t="inlineStr">
        <is>
          <t>Seed Mix</t>
        </is>
      </c>
      <c r="J395" s="24" t="n">
        <v>0.03</v>
      </c>
      <c r="K395" s="24" t="n">
        <v>5000</v>
      </c>
      <c r="L395" s="22" t="inlineStr">
        <is>
          <t>Instamart</t>
        </is>
      </c>
      <c r="M395" s="24" t="n">
        <v>150</v>
      </c>
      <c r="N395" s="22" t="inlineStr">
        <is>
          <t>Quick Commerce</t>
        </is>
      </c>
      <c r="O395" s="22" t="inlineStr">
        <is>
          <t>Indore</t>
        </is>
      </c>
      <c r="P395" s="22" t="inlineStr">
        <is>
          <t>KVI</t>
        </is>
      </c>
      <c r="Q395" s="22" t="inlineStr">
        <is>
          <t>Seed Mix</t>
        </is>
      </c>
      <c r="R395" s="25">
        <f>IF(Config!$B$4&gt;0,M395/Config!$B$4,0)</f>
        <v/>
      </c>
      <c r="S395" s="25">
        <f>IF(Config!$B$4&gt;0,K395/Config!$B$4,0)</f>
        <v/>
      </c>
      <c r="T395" s="25">
        <f>R395*Config!$B$7</f>
        <v/>
      </c>
      <c r="U395" s="25">
        <f>S395*Config!$B$7</f>
        <v/>
      </c>
      <c r="V395" s="25" t="n">
        <v>0</v>
      </c>
      <c r="W395" s="25" t="n">
        <v>0</v>
      </c>
      <c r="X395" s="26">
        <f>IF(T395&gt;0,V395/T395,0)</f>
        <v/>
      </c>
      <c r="Y395" s="26">
        <f>IF(U395&gt;0,W395/U395,0)</f>
        <v/>
      </c>
      <c r="Z395" s="25">
        <f>T395-V395</f>
        <v/>
      </c>
      <c r="AA395" s="25">
        <f>U395-W395</f>
        <v/>
      </c>
      <c r="AB395" s="25">
        <f>IF(Config!$B$7&gt;0,(V395/Config!$B$7)*Config!$B$4,0)</f>
        <v/>
      </c>
      <c r="AC395" s="25">
        <f>IF(Config!$B$7&gt;0,(W395/Config!$B$7)*Config!$B$4,0)</f>
        <v/>
      </c>
    </row>
    <row r="396" hidden="1" outlineLevel="1">
      <c r="A396" s="22" t="inlineStr">
        <is>
          <t>May</t>
        </is>
      </c>
      <c r="B396" s="22" t="n">
        <v>2026</v>
      </c>
      <c r="C396" s="22" t="inlineStr">
        <is>
          <t>25-04-2026</t>
        </is>
      </c>
      <c r="D396" s="23" t="n">
        <v>0.7193981481481482</v>
      </c>
      <c r="E396" s="22" t="inlineStr">
        <is>
          <t>Dry Fruit Mix_15-2403</t>
        </is>
      </c>
      <c r="F396" s="22" t="inlineStr">
        <is>
          <t>FG</t>
        </is>
      </c>
      <c r="G396" s="22" t="inlineStr">
        <is>
          <t>Seed Mix</t>
        </is>
      </c>
      <c r="H396" s="22" t="inlineStr">
        <is>
          <t>Seed Mix Farmley Standee Pouch 200 g</t>
        </is>
      </c>
      <c r="I396" s="22" t="inlineStr">
        <is>
          <t>Seed Mix</t>
        </is>
      </c>
      <c r="J396" s="24" t="n">
        <v>0.2</v>
      </c>
      <c r="K396" s="24" t="n">
        <v>35000</v>
      </c>
      <c r="L396" s="22" t="inlineStr">
        <is>
          <t>Zepto Limited</t>
        </is>
      </c>
      <c r="M396" s="24" t="n">
        <v>7000</v>
      </c>
      <c r="N396" s="22" t="inlineStr">
        <is>
          <t>Quick Commerce</t>
        </is>
      </c>
      <c r="O396" s="22" t="inlineStr">
        <is>
          <t>Indore</t>
        </is>
      </c>
      <c r="P396" s="22" t="inlineStr">
        <is>
          <t>Value Added</t>
        </is>
      </c>
      <c r="Q396" s="22" t="inlineStr">
        <is>
          <t>Seed Mix</t>
        </is>
      </c>
      <c r="R396" s="25">
        <f>IF(Config!$B$4&gt;0,M396/Config!$B$4,0)</f>
        <v/>
      </c>
      <c r="S396" s="25">
        <f>IF(Config!$B$4&gt;0,K396/Config!$B$4,0)</f>
        <v/>
      </c>
      <c r="T396" s="25">
        <f>R396*Config!$B$7</f>
        <v/>
      </c>
      <c r="U396" s="25">
        <f>S396*Config!$B$7</f>
        <v/>
      </c>
      <c r="V396" s="25" t="n">
        <v>2550</v>
      </c>
      <c r="W396" s="25" t="n">
        <v>12750</v>
      </c>
      <c r="X396" s="26">
        <f>IF(T396&gt;0,V396/T396,0)</f>
        <v/>
      </c>
      <c r="Y396" s="26">
        <f>IF(U396&gt;0,W396/U396,0)</f>
        <v/>
      </c>
      <c r="Z396" s="25">
        <f>T396-V396</f>
        <v/>
      </c>
      <c r="AA396" s="25">
        <f>U396-W396</f>
        <v/>
      </c>
      <c r="AB396" s="25">
        <f>IF(Config!$B$7&gt;0,(V396/Config!$B$7)*Config!$B$4,0)</f>
        <v/>
      </c>
      <c r="AC396" s="25">
        <f>IF(Config!$B$7&gt;0,(W396/Config!$B$7)*Config!$B$4,0)</f>
        <v/>
      </c>
    </row>
    <row r="397" hidden="1" outlineLevel="1">
      <c r="A397" s="22" t="inlineStr">
        <is>
          <t>May</t>
        </is>
      </c>
      <c r="B397" s="22" t="n">
        <v>2026</v>
      </c>
      <c r="C397" s="22" t="inlineStr">
        <is>
          <t>25-04-2026</t>
        </is>
      </c>
      <c r="D397" s="23" t="n">
        <v>0.7194097222222222</v>
      </c>
      <c r="E397" s="22" t="inlineStr">
        <is>
          <t>Dry Fruit Mix_15-30175</t>
        </is>
      </c>
      <c r="F397" s="22" t="inlineStr">
        <is>
          <t>FG</t>
        </is>
      </c>
      <c r="G397" s="22" t="inlineStr">
        <is>
          <t>Seed Mix</t>
        </is>
      </c>
      <c r="H397" s="22" t="inlineStr">
        <is>
          <t>Seed Mix Farmley Pillow Pouch 30g</t>
        </is>
      </c>
      <c r="I397" s="22" t="inlineStr">
        <is>
          <t>Seed Mix</t>
        </is>
      </c>
      <c r="J397" s="24" t="n">
        <v>0.03</v>
      </c>
      <c r="K397" s="24" t="n">
        <v>30000</v>
      </c>
      <c r="L397" s="22" t="inlineStr">
        <is>
          <t>Zepto Limited</t>
        </is>
      </c>
      <c r="M397" s="24" t="n">
        <v>900</v>
      </c>
      <c r="N397" s="22" t="inlineStr">
        <is>
          <t>Quick Commerce</t>
        </is>
      </c>
      <c r="O397" s="22" t="inlineStr">
        <is>
          <t>Indore</t>
        </is>
      </c>
      <c r="P397" s="22" t="inlineStr">
        <is>
          <t>KVI</t>
        </is>
      </c>
      <c r="Q397" s="22" t="inlineStr">
        <is>
          <t>Seed Mix</t>
        </is>
      </c>
      <c r="R397" s="25">
        <f>IF(Config!$B$4&gt;0,M397/Config!$B$4,0)</f>
        <v/>
      </c>
      <c r="S397" s="25">
        <f>IF(Config!$B$4&gt;0,K397/Config!$B$4,0)</f>
        <v/>
      </c>
      <c r="T397" s="25">
        <f>R397*Config!$B$7</f>
        <v/>
      </c>
      <c r="U397" s="25">
        <f>S397*Config!$B$7</f>
        <v/>
      </c>
      <c r="V397" s="25" t="n">
        <v>57.6</v>
      </c>
      <c r="W397" s="25" t="n">
        <v>1920</v>
      </c>
      <c r="X397" s="26">
        <f>IF(T397&gt;0,V397/T397,0)</f>
        <v/>
      </c>
      <c r="Y397" s="26">
        <f>IF(U397&gt;0,W397/U397,0)</f>
        <v/>
      </c>
      <c r="Z397" s="25">
        <f>T397-V397</f>
        <v/>
      </c>
      <c r="AA397" s="25">
        <f>U397-W397</f>
        <v/>
      </c>
      <c r="AB397" s="25">
        <f>IF(Config!$B$7&gt;0,(V397/Config!$B$7)*Config!$B$4,0)</f>
        <v/>
      </c>
      <c r="AC397" s="25">
        <f>IF(Config!$B$7&gt;0,(W397/Config!$B$7)*Config!$B$4,0)</f>
        <v/>
      </c>
    </row>
    <row r="398" hidden="1" outlineLevel="1">
      <c r="A398" s="22" t="inlineStr">
        <is>
          <t>May</t>
        </is>
      </c>
      <c r="B398" s="22" t="n">
        <v>2026</v>
      </c>
      <c r="C398" s="22" t="inlineStr">
        <is>
          <t>25-04-2026</t>
        </is>
      </c>
      <c r="D398" s="23" t="n">
        <v>0.7266087962962963</v>
      </c>
      <c r="E398" s="22" t="inlineStr">
        <is>
          <t>Dry Fruit Mix_15-2403</t>
        </is>
      </c>
      <c r="F398" s="22" t="inlineStr">
        <is>
          <t>FG</t>
        </is>
      </c>
      <c r="G398" s="22" t="inlineStr">
        <is>
          <t>Seed Mix</t>
        </is>
      </c>
      <c r="H398" s="22" t="inlineStr">
        <is>
          <t>Seed Mix Farmley Standee Pouch 200 g</t>
        </is>
      </c>
      <c r="I398" s="22" t="inlineStr">
        <is>
          <t>Seed Mix</t>
        </is>
      </c>
      <c r="J398" s="24" t="n">
        <v>0.2</v>
      </c>
      <c r="K398" s="24" t="n">
        <v>150</v>
      </c>
      <c r="L398" s="22" t="inlineStr">
        <is>
          <t>Wal-Mart India Private Limited</t>
        </is>
      </c>
      <c r="M398" s="24" t="n">
        <v>30</v>
      </c>
      <c r="N398" s="22" t="inlineStr">
        <is>
          <t>Modern Trade</t>
        </is>
      </c>
      <c r="O398" s="22" t="inlineStr">
        <is>
          <t>Indore</t>
        </is>
      </c>
      <c r="P398" s="22" t="inlineStr">
        <is>
          <t>Value Added</t>
        </is>
      </c>
      <c r="Q398" s="22" t="inlineStr">
        <is>
          <t>Seed Mix</t>
        </is>
      </c>
      <c r="R398" s="25">
        <f>IF(Config!$B$4&gt;0,M398/Config!$B$4,0)</f>
        <v/>
      </c>
      <c r="S398" s="25">
        <f>IF(Config!$B$4&gt;0,K398/Config!$B$4,0)</f>
        <v/>
      </c>
      <c r="T398" s="25">
        <f>R398*Config!$B$7</f>
        <v/>
      </c>
      <c r="U398" s="25">
        <f>S398*Config!$B$7</f>
        <v/>
      </c>
      <c r="V398" s="25" t="n">
        <v>24</v>
      </c>
      <c r="W398" s="25" t="n">
        <v>120</v>
      </c>
      <c r="X398" s="26">
        <f>IF(T398&gt;0,V398/T398,0)</f>
        <v/>
      </c>
      <c r="Y398" s="26">
        <f>IF(U398&gt;0,W398/U398,0)</f>
        <v/>
      </c>
      <c r="Z398" s="25">
        <f>T398-V398</f>
        <v/>
      </c>
      <c r="AA398" s="25">
        <f>U398-W398</f>
        <v/>
      </c>
      <c r="AB398" s="25">
        <f>IF(Config!$B$7&gt;0,(V398/Config!$B$7)*Config!$B$4,0)</f>
        <v/>
      </c>
      <c r="AC398" s="25">
        <f>IF(Config!$B$7&gt;0,(W398/Config!$B$7)*Config!$B$4,0)</f>
        <v/>
      </c>
    </row>
    <row r="399" hidden="1" outlineLevel="1">
      <c r="A399" s="22" t="inlineStr">
        <is>
          <t>May</t>
        </is>
      </c>
      <c r="B399" s="22" t="n">
        <v>2026</v>
      </c>
      <c r="C399" s="22" t="inlineStr">
        <is>
          <t>25-04-2026</t>
        </is>
      </c>
      <c r="D399" s="23" t="n">
        <v>0.7266319444444445</v>
      </c>
      <c r="E399" s="22" t="inlineStr">
        <is>
          <t>Dry Fruit Mix_15-2403</t>
        </is>
      </c>
      <c r="F399" s="22" t="inlineStr">
        <is>
          <t>FG</t>
        </is>
      </c>
      <c r="G399" s="22" t="inlineStr">
        <is>
          <t>Seed Mix</t>
        </is>
      </c>
      <c r="H399" s="22" t="inlineStr">
        <is>
          <t>Seed Mix Farmley Standee Pouch 200 g</t>
        </is>
      </c>
      <c r="I399" s="22" t="inlineStr">
        <is>
          <t>Seed Mix</t>
        </is>
      </c>
      <c r="J399" s="24" t="n">
        <v>0.2</v>
      </c>
      <c r="K399" s="24" t="n">
        <v>300</v>
      </c>
      <c r="L399" s="22" t="inlineStr">
        <is>
          <t>SPENCER'S RETAIL LIMITED</t>
        </is>
      </c>
      <c r="M399" s="24" t="n">
        <v>60</v>
      </c>
      <c r="N399" s="22" t="inlineStr">
        <is>
          <t>Modern Trade</t>
        </is>
      </c>
      <c r="O399" s="22" t="inlineStr">
        <is>
          <t>Indore</t>
        </is>
      </c>
      <c r="P399" s="22" t="inlineStr">
        <is>
          <t>Value Added</t>
        </is>
      </c>
      <c r="Q399" s="22" t="inlineStr">
        <is>
          <t>Seed Mix</t>
        </is>
      </c>
      <c r="R399" s="25">
        <f>IF(Config!$B$4&gt;0,M399/Config!$B$4,0)</f>
        <v/>
      </c>
      <c r="S399" s="25">
        <f>IF(Config!$B$4&gt;0,K399/Config!$B$4,0)</f>
        <v/>
      </c>
      <c r="T399" s="25">
        <f>R399*Config!$B$7</f>
        <v/>
      </c>
      <c r="U399" s="25">
        <f>S399*Config!$B$7</f>
        <v/>
      </c>
      <c r="V399" s="25" t="n">
        <v>0</v>
      </c>
      <c r="W399" s="25" t="n">
        <v>0</v>
      </c>
      <c r="X399" s="26">
        <f>IF(T399&gt;0,V399/T399,0)</f>
        <v/>
      </c>
      <c r="Y399" s="26">
        <f>IF(U399&gt;0,W399/U399,0)</f>
        <v/>
      </c>
      <c r="Z399" s="25">
        <f>T399-V399</f>
        <v/>
      </c>
      <c r="AA399" s="25">
        <f>U399-W399</f>
        <v/>
      </c>
      <c r="AB399" s="25">
        <f>IF(Config!$B$7&gt;0,(V399/Config!$B$7)*Config!$B$4,0)</f>
        <v/>
      </c>
      <c r="AC399" s="25">
        <f>IF(Config!$B$7&gt;0,(W399/Config!$B$7)*Config!$B$4,0)</f>
        <v/>
      </c>
    </row>
    <row r="400" hidden="1" outlineLevel="1">
      <c r="A400" s="22" t="inlineStr">
        <is>
          <t>May</t>
        </is>
      </c>
      <c r="B400" s="22" t="n">
        <v>2026</v>
      </c>
      <c r="C400" s="22" t="inlineStr">
        <is>
          <t>25-04-2026</t>
        </is>
      </c>
      <c r="D400" s="23" t="n">
        <v>0.7266435185185185</v>
      </c>
      <c r="E400" s="22" t="inlineStr">
        <is>
          <t>Dry Fruit Mix_15-2403</t>
        </is>
      </c>
      <c r="F400" s="22" t="inlineStr">
        <is>
          <t>FG</t>
        </is>
      </c>
      <c r="G400" s="22" t="inlineStr">
        <is>
          <t>Seed Mix</t>
        </is>
      </c>
      <c r="H400" s="22" t="inlineStr">
        <is>
          <t>Seed Mix Farmley Standee Pouch 200 g</t>
        </is>
      </c>
      <c r="I400" s="22" t="inlineStr">
        <is>
          <t>Seed Mix</t>
        </is>
      </c>
      <c r="J400" s="24" t="n">
        <v>0.2</v>
      </c>
      <c r="K400" s="24" t="n">
        <v>100</v>
      </c>
      <c r="L400" s="22" t="inlineStr">
        <is>
          <t>MAX HYPERMARKET INDIA PRIVATE LIMITED</t>
        </is>
      </c>
      <c r="M400" s="24" t="n">
        <v>20</v>
      </c>
      <c r="N400" s="22" t="inlineStr">
        <is>
          <t>Modern Trade</t>
        </is>
      </c>
      <c r="O400" s="22" t="inlineStr">
        <is>
          <t>Indore</t>
        </is>
      </c>
      <c r="P400" s="22" t="inlineStr">
        <is>
          <t>Value Added</t>
        </is>
      </c>
      <c r="Q400" s="22" t="inlineStr">
        <is>
          <t>Seed Mix</t>
        </is>
      </c>
      <c r="R400" s="25">
        <f>IF(Config!$B$4&gt;0,M400/Config!$B$4,0)</f>
        <v/>
      </c>
      <c r="S400" s="25">
        <f>IF(Config!$B$4&gt;0,K400/Config!$B$4,0)</f>
        <v/>
      </c>
      <c r="T400" s="25">
        <f>R400*Config!$B$7</f>
        <v/>
      </c>
      <c r="U400" s="25">
        <f>S400*Config!$B$7</f>
        <v/>
      </c>
      <c r="V400" s="25" t="n">
        <v>12</v>
      </c>
      <c r="W400" s="25" t="n">
        <v>60</v>
      </c>
      <c r="X400" s="26">
        <f>IF(T400&gt;0,V400/T400,0)</f>
        <v/>
      </c>
      <c r="Y400" s="26">
        <f>IF(U400&gt;0,W400/U400,0)</f>
        <v/>
      </c>
      <c r="Z400" s="25">
        <f>T400-V400</f>
        <v/>
      </c>
      <c r="AA400" s="25">
        <f>U400-W400</f>
        <v/>
      </c>
      <c r="AB400" s="25">
        <f>IF(Config!$B$7&gt;0,(V400/Config!$B$7)*Config!$B$4,0)</f>
        <v/>
      </c>
      <c r="AC400" s="25">
        <f>IF(Config!$B$7&gt;0,(W400/Config!$B$7)*Config!$B$4,0)</f>
        <v/>
      </c>
    </row>
    <row r="401" hidden="1" outlineLevel="1">
      <c r="A401" s="22" t="inlineStr">
        <is>
          <t>May</t>
        </is>
      </c>
      <c r="B401" s="22" t="n">
        <v>2026</v>
      </c>
      <c r="C401" s="22" t="inlineStr">
        <is>
          <t>25-04-2026</t>
        </is>
      </c>
      <c r="D401" s="23" t="n">
        <v>0.7266550925925926</v>
      </c>
      <c r="E401" s="22" t="inlineStr">
        <is>
          <t>Dry Fruit Mix_15-2941</t>
        </is>
      </c>
      <c r="F401" s="22" t="inlineStr">
        <is>
          <t>FG</t>
        </is>
      </c>
      <c r="G401" s="22" t="inlineStr">
        <is>
          <t>Seed Mix</t>
        </is>
      </c>
      <c r="H401" s="22" t="inlineStr">
        <is>
          <t>Seed mix Farmley 160g Standee Pouches</t>
        </is>
      </c>
      <c r="I401" s="22" t="inlineStr">
        <is>
          <t>Seed Mix</t>
        </is>
      </c>
      <c r="J401" s="24" t="n">
        <v>0.16</v>
      </c>
      <c r="K401" s="24" t="n">
        <v>250</v>
      </c>
      <c r="L401" s="22" t="inlineStr">
        <is>
          <t>Market Ninety Nine Private Limited</t>
        </is>
      </c>
      <c r="M401" s="24" t="n">
        <v>40</v>
      </c>
      <c r="N401" s="22" t="inlineStr">
        <is>
          <t>Modern Trade</t>
        </is>
      </c>
      <c r="O401" s="22" t="inlineStr">
        <is>
          <t>Indore</t>
        </is>
      </c>
      <c r="P401" s="22" t="inlineStr">
        <is>
          <t>Value Added</t>
        </is>
      </c>
      <c r="Q401" s="22" t="inlineStr">
        <is>
          <t>Seed Mix</t>
        </is>
      </c>
      <c r="R401" s="25">
        <f>IF(Config!$B$4&gt;0,M401/Config!$B$4,0)</f>
        <v/>
      </c>
      <c r="S401" s="25">
        <f>IF(Config!$B$4&gt;0,K401/Config!$B$4,0)</f>
        <v/>
      </c>
      <c r="T401" s="25">
        <f>R401*Config!$B$7</f>
        <v/>
      </c>
      <c r="U401" s="25">
        <f>S401*Config!$B$7</f>
        <v/>
      </c>
      <c r="V401" s="25" t="n">
        <v>28.8</v>
      </c>
      <c r="W401" s="25" t="n">
        <v>180</v>
      </c>
      <c r="X401" s="26">
        <f>IF(T401&gt;0,V401/T401,0)</f>
        <v/>
      </c>
      <c r="Y401" s="26">
        <f>IF(U401&gt;0,W401/U401,0)</f>
        <v/>
      </c>
      <c r="Z401" s="25">
        <f>T401-V401</f>
        <v/>
      </c>
      <c r="AA401" s="25">
        <f>U401-W401</f>
        <v/>
      </c>
      <c r="AB401" s="25">
        <f>IF(Config!$B$7&gt;0,(V401/Config!$B$7)*Config!$B$4,0)</f>
        <v/>
      </c>
      <c r="AC401" s="25">
        <f>IF(Config!$B$7&gt;0,(W401/Config!$B$7)*Config!$B$4,0)</f>
        <v/>
      </c>
    </row>
    <row r="402" hidden="1" outlineLevel="1">
      <c r="A402" s="22" t="inlineStr">
        <is>
          <t>May</t>
        </is>
      </c>
      <c r="B402" s="22" t="n">
        <v>2026</v>
      </c>
      <c r="C402" s="22" t="inlineStr">
        <is>
          <t>25-04-2026</t>
        </is>
      </c>
      <c r="D402" s="23" t="n">
        <v>0.7266550925925926</v>
      </c>
      <c r="E402" s="22" t="inlineStr">
        <is>
          <t>Dry Fruit Mix_15-2403</t>
        </is>
      </c>
      <c r="F402" s="22" t="inlineStr">
        <is>
          <t>FG</t>
        </is>
      </c>
      <c r="G402" s="22" t="inlineStr">
        <is>
          <t>Seed Mix</t>
        </is>
      </c>
      <c r="H402" s="22" t="inlineStr">
        <is>
          <t>Seed Mix Farmley Standee Pouch 200 g</t>
        </is>
      </c>
      <c r="I402" s="22" t="inlineStr">
        <is>
          <t>Seed Mix</t>
        </is>
      </c>
      <c r="J402" s="24" t="n">
        <v>0.2</v>
      </c>
      <c r="K402" s="24" t="n">
        <v>800</v>
      </c>
      <c r="L402" s="22" t="inlineStr">
        <is>
          <t>MORE RETAIL LIMITED</t>
        </is>
      </c>
      <c r="M402" s="24" t="n">
        <v>160</v>
      </c>
      <c r="N402" s="22" t="inlineStr">
        <is>
          <t>Modern Trade</t>
        </is>
      </c>
      <c r="O402" s="22" t="inlineStr">
        <is>
          <t>Indore</t>
        </is>
      </c>
      <c r="P402" s="22" t="inlineStr">
        <is>
          <t>Value Added</t>
        </is>
      </c>
      <c r="Q402" s="22" t="inlineStr">
        <is>
          <t>Seed Mix</t>
        </is>
      </c>
      <c r="R402" s="25">
        <f>IF(Config!$B$4&gt;0,M402/Config!$B$4,0)</f>
        <v/>
      </c>
      <c r="S402" s="25">
        <f>IF(Config!$B$4&gt;0,K402/Config!$B$4,0)</f>
        <v/>
      </c>
      <c r="T402" s="25">
        <f>R402*Config!$B$7</f>
        <v/>
      </c>
      <c r="U402" s="25">
        <f>S402*Config!$B$7</f>
        <v/>
      </c>
      <c r="V402" s="25" t="n">
        <v>72</v>
      </c>
      <c r="W402" s="25" t="n">
        <v>360</v>
      </c>
      <c r="X402" s="26">
        <f>IF(T402&gt;0,V402/T402,0)</f>
        <v/>
      </c>
      <c r="Y402" s="26">
        <f>IF(U402&gt;0,W402/U402,0)</f>
        <v/>
      </c>
      <c r="Z402" s="25">
        <f>T402-V402</f>
        <v/>
      </c>
      <c r="AA402" s="25">
        <f>U402-W402</f>
        <v/>
      </c>
      <c r="AB402" s="25">
        <f>IF(Config!$B$7&gt;0,(V402/Config!$B$7)*Config!$B$4,0)</f>
        <v/>
      </c>
      <c r="AC402" s="25">
        <f>IF(Config!$B$7&gt;0,(W402/Config!$B$7)*Config!$B$4,0)</f>
        <v/>
      </c>
    </row>
    <row r="403" hidden="1" outlineLevel="1">
      <c r="A403" s="22" t="inlineStr">
        <is>
          <t>May</t>
        </is>
      </c>
      <c r="B403" s="22" t="n">
        <v>2026</v>
      </c>
      <c r="C403" s="22" t="inlineStr">
        <is>
          <t>25-04-2026</t>
        </is>
      </c>
      <c r="D403" s="23" t="n">
        <v>0.7266666666666667</v>
      </c>
      <c r="E403" s="22" t="inlineStr">
        <is>
          <t>Dry Fruit Mix_15-2403</t>
        </is>
      </c>
      <c r="F403" s="22" t="inlineStr">
        <is>
          <t>FG</t>
        </is>
      </c>
      <c r="G403" s="22" t="inlineStr">
        <is>
          <t>Seed Mix</t>
        </is>
      </c>
      <c r="H403" s="22" t="inlineStr">
        <is>
          <t>Seed Mix Farmley Standee Pouch 200 g</t>
        </is>
      </c>
      <c r="I403" s="22" t="inlineStr">
        <is>
          <t>Seed Mix</t>
        </is>
      </c>
      <c r="J403" s="24" t="n">
        <v>0.2</v>
      </c>
      <c r="K403" s="24" t="n">
        <v>180</v>
      </c>
      <c r="L403" s="22" t="inlineStr">
        <is>
          <t>Cp Wholesale India Private Limited</t>
        </is>
      </c>
      <c r="M403" s="24" t="n">
        <v>36</v>
      </c>
      <c r="N403" s="22" t="inlineStr">
        <is>
          <t>Modern Trade</t>
        </is>
      </c>
      <c r="O403" s="22" t="inlineStr">
        <is>
          <t>Indore</t>
        </is>
      </c>
      <c r="P403" s="22" t="inlineStr">
        <is>
          <t>Value Added</t>
        </is>
      </c>
      <c r="Q403" s="22" t="inlineStr">
        <is>
          <t>Seed Mix</t>
        </is>
      </c>
      <c r="R403" s="25">
        <f>IF(Config!$B$4&gt;0,M403/Config!$B$4,0)</f>
        <v/>
      </c>
      <c r="S403" s="25">
        <f>IF(Config!$B$4&gt;0,K403/Config!$B$4,0)</f>
        <v/>
      </c>
      <c r="T403" s="25">
        <f>R403*Config!$B$7</f>
        <v/>
      </c>
      <c r="U403" s="25">
        <f>S403*Config!$B$7</f>
        <v/>
      </c>
      <c r="V403" s="25" t="n">
        <v>0</v>
      </c>
      <c r="W403" s="25" t="n">
        <v>0</v>
      </c>
      <c r="X403" s="26">
        <f>IF(T403&gt;0,V403/T403,0)</f>
        <v/>
      </c>
      <c r="Y403" s="26">
        <f>IF(U403&gt;0,W403/U403,0)</f>
        <v/>
      </c>
      <c r="Z403" s="25">
        <f>T403-V403</f>
        <v/>
      </c>
      <c r="AA403" s="25">
        <f>U403-W403</f>
        <v/>
      </c>
      <c r="AB403" s="25">
        <f>IF(Config!$B$7&gt;0,(V403/Config!$B$7)*Config!$B$4,0)</f>
        <v/>
      </c>
      <c r="AC403" s="25">
        <f>IF(Config!$B$7&gt;0,(W403/Config!$B$7)*Config!$B$4,0)</f>
        <v/>
      </c>
    </row>
    <row r="404" hidden="1" outlineLevel="1">
      <c r="A404" s="22" t="inlineStr">
        <is>
          <t>May</t>
        </is>
      </c>
      <c r="B404" s="22" t="n">
        <v>2026</v>
      </c>
      <c r="C404" s="22" t="inlineStr">
        <is>
          <t>25-04-2026</t>
        </is>
      </c>
      <c r="D404" s="23" t="n">
        <v>0.7266782407407407</v>
      </c>
      <c r="E404" s="22" t="inlineStr">
        <is>
          <t>Dry Fruit Mix_15-2403</t>
        </is>
      </c>
      <c r="F404" s="22" t="inlineStr">
        <is>
          <t>FG</t>
        </is>
      </c>
      <c r="G404" s="22" t="inlineStr">
        <is>
          <t>Seed Mix</t>
        </is>
      </c>
      <c r="H404" s="22" t="inlineStr">
        <is>
          <t>Seed Mix Farmley Standee Pouch 200 g</t>
        </is>
      </c>
      <c r="I404" s="22" t="inlineStr">
        <is>
          <t>Seed Mix</t>
        </is>
      </c>
      <c r="J404" s="24" t="n">
        <v>0.2</v>
      </c>
      <c r="K404" s="24" t="n">
        <v>340</v>
      </c>
      <c r="L404" s="22" t="inlineStr">
        <is>
          <t>Jhabak Marketing</t>
        </is>
      </c>
      <c r="M404" s="24" t="n">
        <v>68</v>
      </c>
      <c r="N404" s="22" t="inlineStr">
        <is>
          <t>Modern Trade</t>
        </is>
      </c>
      <c r="O404" s="22" t="inlineStr">
        <is>
          <t>Indore</t>
        </is>
      </c>
      <c r="P404" s="22" t="inlineStr">
        <is>
          <t>Value Added</t>
        </is>
      </c>
      <c r="Q404" s="22" t="inlineStr">
        <is>
          <t>Seed Mix</t>
        </is>
      </c>
      <c r="R404" s="25">
        <f>IF(Config!$B$4&gt;0,M404/Config!$B$4,0)</f>
        <v/>
      </c>
      <c r="S404" s="25">
        <f>IF(Config!$B$4&gt;0,K404/Config!$B$4,0)</f>
        <v/>
      </c>
      <c r="T404" s="25">
        <f>R404*Config!$B$7</f>
        <v/>
      </c>
      <c r="U404" s="25">
        <f>S404*Config!$B$7</f>
        <v/>
      </c>
      <c r="V404" s="25" t="n">
        <v>12</v>
      </c>
      <c r="W404" s="25" t="n">
        <v>60</v>
      </c>
      <c r="X404" s="26">
        <f>IF(T404&gt;0,V404/T404,0)</f>
        <v/>
      </c>
      <c r="Y404" s="26">
        <f>IF(U404&gt;0,W404/U404,0)</f>
        <v/>
      </c>
      <c r="Z404" s="25">
        <f>T404-V404</f>
        <v/>
      </c>
      <c r="AA404" s="25">
        <f>U404-W404</f>
        <v/>
      </c>
      <c r="AB404" s="25">
        <f>IF(Config!$B$7&gt;0,(V404/Config!$B$7)*Config!$B$4,0)</f>
        <v/>
      </c>
      <c r="AC404" s="25">
        <f>IF(Config!$B$7&gt;0,(W404/Config!$B$7)*Config!$B$4,0)</f>
        <v/>
      </c>
    </row>
    <row r="405" hidden="1" outlineLevel="1">
      <c r="A405" s="22" t="inlineStr">
        <is>
          <t>May</t>
        </is>
      </c>
      <c r="B405" s="22" t="n">
        <v>2026</v>
      </c>
      <c r="C405" s="22" t="inlineStr">
        <is>
          <t>25-04-2026</t>
        </is>
      </c>
      <c r="D405" s="23" t="n">
        <v>0.7266898148148148</v>
      </c>
      <c r="E405" s="22" t="inlineStr">
        <is>
          <t>Dry Fruit Mix_15-2941</t>
        </is>
      </c>
      <c r="F405" s="22" t="inlineStr">
        <is>
          <t>FG</t>
        </is>
      </c>
      <c r="G405" s="22" t="inlineStr">
        <is>
          <t>Seed Mix</t>
        </is>
      </c>
      <c r="H405" s="22" t="inlineStr">
        <is>
          <t>Seed mix Farmley 160g Standee Pouches</t>
        </is>
      </c>
      <c r="I405" s="22" t="inlineStr">
        <is>
          <t>Seed Mix</t>
        </is>
      </c>
      <c r="J405" s="24" t="n">
        <v>0.16</v>
      </c>
      <c r="K405" s="24" t="n">
        <v>110</v>
      </c>
      <c r="L405" s="22" t="inlineStr">
        <is>
          <t>Jhabak Marketing</t>
        </is>
      </c>
      <c r="M405" s="24" t="n">
        <v>17.6</v>
      </c>
      <c r="N405" s="22" t="inlineStr">
        <is>
          <t>Modern Trade</t>
        </is>
      </c>
      <c r="O405" s="22" t="inlineStr">
        <is>
          <t>Indore</t>
        </is>
      </c>
      <c r="P405" s="22" t="inlineStr">
        <is>
          <t>Value Added</t>
        </is>
      </c>
      <c r="Q405" s="22" t="inlineStr">
        <is>
          <t>Seed Mix</t>
        </is>
      </c>
      <c r="R405" s="25">
        <f>IF(Config!$B$4&gt;0,M405/Config!$B$4,0)</f>
        <v/>
      </c>
      <c r="S405" s="25">
        <f>IF(Config!$B$4&gt;0,K405/Config!$B$4,0)</f>
        <v/>
      </c>
      <c r="T405" s="25">
        <f>R405*Config!$B$7</f>
        <v/>
      </c>
      <c r="U405" s="25">
        <f>S405*Config!$B$7</f>
        <v/>
      </c>
      <c r="V405" s="25" t="n">
        <v>19.2</v>
      </c>
      <c r="W405" s="25" t="n">
        <v>120</v>
      </c>
      <c r="X405" s="26">
        <f>IF(T405&gt;0,V405/T405,0)</f>
        <v/>
      </c>
      <c r="Y405" s="26">
        <f>IF(U405&gt;0,W405/U405,0)</f>
        <v/>
      </c>
      <c r="Z405" s="25">
        <f>T405-V405</f>
        <v/>
      </c>
      <c r="AA405" s="25">
        <f>U405-W405</f>
        <v/>
      </c>
      <c r="AB405" s="25">
        <f>IF(Config!$B$7&gt;0,(V405/Config!$B$7)*Config!$B$4,0)</f>
        <v/>
      </c>
      <c r="AC405" s="25">
        <f>IF(Config!$B$7&gt;0,(W405/Config!$B$7)*Config!$B$4,0)</f>
        <v/>
      </c>
    </row>
    <row r="406" hidden="1" outlineLevel="1">
      <c r="A406" s="22" t="inlineStr">
        <is>
          <t>May</t>
        </is>
      </c>
      <c r="B406" s="22" t="n">
        <v>2026</v>
      </c>
      <c r="C406" s="22" t="inlineStr">
        <is>
          <t>25-04-2026</t>
        </is>
      </c>
      <c r="D406" s="23" t="n">
        <v>0.726724537037037</v>
      </c>
      <c r="E406" s="22" t="inlineStr">
        <is>
          <t>Dry Fruit Mix_15-2403</t>
        </is>
      </c>
      <c r="F406" s="22" t="inlineStr">
        <is>
          <t>FG</t>
        </is>
      </c>
      <c r="G406" s="22" t="inlineStr">
        <is>
          <t>Seed Mix</t>
        </is>
      </c>
      <c r="H406" s="22" t="inlineStr">
        <is>
          <t>Seed Mix Farmley Standee Pouch 200 g</t>
        </is>
      </c>
      <c r="I406" s="22" t="inlineStr">
        <is>
          <t>Seed Mix</t>
        </is>
      </c>
      <c r="J406" s="24" t="n">
        <v>0.2</v>
      </c>
      <c r="K406" s="24" t="n">
        <v>180</v>
      </c>
      <c r="L406" s="22" t="inlineStr">
        <is>
          <t>Natures Basket Limited</t>
        </is>
      </c>
      <c r="M406" s="24" t="n">
        <v>36</v>
      </c>
      <c r="N406" s="22" t="inlineStr">
        <is>
          <t>Modern Trade</t>
        </is>
      </c>
      <c r="O406" s="22" t="inlineStr">
        <is>
          <t>Indore</t>
        </is>
      </c>
      <c r="P406" s="22" t="inlineStr">
        <is>
          <t>Value Added</t>
        </is>
      </c>
      <c r="Q406" s="22" t="inlineStr">
        <is>
          <t>Seed Mix</t>
        </is>
      </c>
      <c r="R406" s="25">
        <f>IF(Config!$B$4&gt;0,M406/Config!$B$4,0)</f>
        <v/>
      </c>
      <c r="S406" s="25">
        <f>IF(Config!$B$4&gt;0,K406/Config!$B$4,0)</f>
        <v/>
      </c>
      <c r="T406" s="25">
        <f>R406*Config!$B$7</f>
        <v/>
      </c>
      <c r="U406" s="25">
        <f>S406*Config!$B$7</f>
        <v/>
      </c>
      <c r="V406" s="25" t="n">
        <v>0</v>
      </c>
      <c r="W406" s="25" t="n">
        <v>0</v>
      </c>
      <c r="X406" s="26">
        <f>IF(T406&gt;0,V406/T406,0)</f>
        <v/>
      </c>
      <c r="Y406" s="26">
        <f>IF(U406&gt;0,W406/U406,0)</f>
        <v/>
      </c>
      <c r="Z406" s="25">
        <f>T406-V406</f>
        <v/>
      </c>
      <c r="AA406" s="25">
        <f>U406-W406</f>
        <v/>
      </c>
      <c r="AB406" s="25">
        <f>IF(Config!$B$7&gt;0,(V406/Config!$B$7)*Config!$B$4,0)</f>
        <v/>
      </c>
      <c r="AC406" s="25">
        <f>IF(Config!$B$7&gt;0,(W406/Config!$B$7)*Config!$B$4,0)</f>
        <v/>
      </c>
    </row>
    <row r="407" hidden="1" outlineLevel="1">
      <c r="A407" s="22" t="inlineStr"/>
      <c r="B407" s="22" t="inlineStr"/>
      <c r="C407" s="22" t="inlineStr"/>
      <c r="D407" s="22" t="inlineStr"/>
      <c r="E407" s="22" t="inlineStr">
        <is>
          <t>Dry Fruit Mix_15-2403</t>
        </is>
      </c>
      <c r="F407" s="22" t="inlineStr"/>
      <c r="G407" s="22" t="inlineStr">
        <is>
          <t>Dry Fruit Mix</t>
        </is>
      </c>
      <c r="H407" s="22" t="inlineStr">
        <is>
          <t>Seed Mix Farmley Standee Pouch 200 g</t>
        </is>
      </c>
      <c r="I407" s="22" t="inlineStr"/>
      <c r="J407" s="24" t="n">
        <v>0</v>
      </c>
      <c r="K407" s="24" t="n">
        <v>0</v>
      </c>
      <c r="L407" s="22" t="inlineStr">
        <is>
          <t>CPC - Canteen Officer Master Canteen Frontier HQR SSB Lucknow</t>
        </is>
      </c>
      <c r="M407" s="24" t="n">
        <v>0</v>
      </c>
      <c r="N407" s="22" t="inlineStr">
        <is>
          <t>CPC KPKB</t>
        </is>
      </c>
      <c r="O407" s="22" t="inlineStr">
        <is>
          <t>Indore</t>
        </is>
      </c>
      <c r="P407" s="22" t="inlineStr"/>
      <c r="Q407" s="22" t="inlineStr">
        <is>
          <t>Seed Mix</t>
        </is>
      </c>
      <c r="R407" s="25">
        <f>IF(Config!$B$4&gt;0,M407/Config!$B$4,0)</f>
        <v/>
      </c>
      <c r="S407" s="25">
        <f>IF(Config!$B$4&gt;0,K407/Config!$B$4,0)</f>
        <v/>
      </c>
      <c r="T407" s="25">
        <f>R407*Config!$B$7</f>
        <v/>
      </c>
      <c r="U407" s="25">
        <f>S407*Config!$B$7</f>
        <v/>
      </c>
      <c r="V407" s="25" t="n">
        <v>6</v>
      </c>
      <c r="W407" s="25" t="n">
        <v>30</v>
      </c>
      <c r="X407" s="26">
        <f>IF(T407&gt;0,V407/T407,0)</f>
        <v/>
      </c>
      <c r="Y407" s="26">
        <f>IF(U407&gt;0,W407/U407,0)</f>
        <v/>
      </c>
      <c r="Z407" s="25">
        <f>T407-V407</f>
        <v/>
      </c>
      <c r="AA407" s="25">
        <f>U407-W407</f>
        <v/>
      </c>
      <c r="AB407" s="25">
        <f>IF(Config!$B$7&gt;0,(V407/Config!$B$7)*Config!$B$4,0)</f>
        <v/>
      </c>
      <c r="AC407" s="25">
        <f>IF(Config!$B$7&gt;0,(W407/Config!$B$7)*Config!$B$4,0)</f>
        <v/>
      </c>
    </row>
    <row r="408" hidden="1" outlineLevel="1">
      <c r="A408" s="22" t="inlineStr"/>
      <c r="B408" s="22" t="inlineStr"/>
      <c r="C408" s="22" t="inlineStr"/>
      <c r="D408" s="22" t="inlineStr"/>
      <c r="E408" s="22" t="inlineStr">
        <is>
          <t>Dry Fruit Mix_15-2403</t>
        </is>
      </c>
      <c r="F408" s="22" t="inlineStr"/>
      <c r="G408" s="22" t="inlineStr">
        <is>
          <t>Dry Fruit Mix</t>
        </is>
      </c>
      <c r="H408" s="22" t="inlineStr">
        <is>
          <t>Seed Mix Farmley Standee Pouch 200 g</t>
        </is>
      </c>
      <c r="I408" s="22" t="inlineStr"/>
      <c r="J408" s="24" t="n">
        <v>0</v>
      </c>
      <c r="K408" s="24" t="n">
        <v>0</v>
      </c>
      <c r="L408" s="22" t="inlineStr">
        <is>
          <t>CPC - Central Police Canteen Cisf Unit Kopt Kolkata</t>
        </is>
      </c>
      <c r="M408" s="24" t="n">
        <v>0</v>
      </c>
      <c r="N408" s="22" t="inlineStr">
        <is>
          <t>CPC KPKB</t>
        </is>
      </c>
      <c r="O408" s="22" t="inlineStr">
        <is>
          <t>Indore</t>
        </is>
      </c>
      <c r="P408" s="22" t="inlineStr"/>
      <c r="Q408" s="22" t="inlineStr">
        <is>
          <t>Seed Mix</t>
        </is>
      </c>
      <c r="R408" s="25">
        <f>IF(Config!$B$4&gt;0,M408/Config!$B$4,0)</f>
        <v/>
      </c>
      <c r="S408" s="25">
        <f>IF(Config!$B$4&gt;0,K408/Config!$B$4,0)</f>
        <v/>
      </c>
      <c r="T408" s="25">
        <f>R408*Config!$B$7</f>
        <v/>
      </c>
      <c r="U408" s="25">
        <f>S408*Config!$B$7</f>
        <v/>
      </c>
      <c r="V408" s="25" t="n">
        <v>18</v>
      </c>
      <c r="W408" s="25" t="n">
        <v>90</v>
      </c>
      <c r="X408" s="26">
        <f>IF(T408&gt;0,V408/T408,0)</f>
        <v/>
      </c>
      <c r="Y408" s="26">
        <f>IF(U408&gt;0,W408/U408,0)</f>
        <v/>
      </c>
      <c r="Z408" s="25">
        <f>T408-V408</f>
        <v/>
      </c>
      <c r="AA408" s="25">
        <f>U408-W408</f>
        <v/>
      </c>
      <c r="AB408" s="25">
        <f>IF(Config!$B$7&gt;0,(V408/Config!$B$7)*Config!$B$4,0)</f>
        <v/>
      </c>
      <c r="AC408" s="25">
        <f>IF(Config!$B$7&gt;0,(W408/Config!$B$7)*Config!$B$4,0)</f>
        <v/>
      </c>
    </row>
    <row r="409" hidden="1" outlineLevel="1">
      <c r="A409" s="22" t="inlineStr"/>
      <c r="B409" s="22" t="inlineStr"/>
      <c r="C409" s="22" t="inlineStr"/>
      <c r="D409" s="22" t="inlineStr"/>
      <c r="E409" s="22" t="inlineStr">
        <is>
          <t>Dry Fruit Mix_15-2403</t>
        </is>
      </c>
      <c r="F409" s="22" t="inlineStr"/>
      <c r="G409" s="22" t="inlineStr">
        <is>
          <t>Dry Fruit Mix</t>
        </is>
      </c>
      <c r="H409" s="22" t="inlineStr">
        <is>
          <t>Seed Mix Farmley Standee Pouch 200 g</t>
        </is>
      </c>
      <c r="I409" s="22" t="inlineStr"/>
      <c r="J409" s="24" t="n">
        <v>0</v>
      </c>
      <c r="K409" s="24" t="n">
        <v>0</v>
      </c>
      <c r="L409" s="22" t="inlineStr">
        <is>
          <t>CPC - Master Bhandar - Haryana</t>
        </is>
      </c>
      <c r="M409" s="24" t="n">
        <v>0</v>
      </c>
      <c r="N409" s="22" t="inlineStr">
        <is>
          <t>CPC KPKB</t>
        </is>
      </c>
      <c r="O409" s="22" t="inlineStr">
        <is>
          <t>Indore</t>
        </is>
      </c>
      <c r="P409" s="22" t="inlineStr"/>
      <c r="Q409" s="22" t="inlineStr">
        <is>
          <t>Seed Mix</t>
        </is>
      </c>
      <c r="R409" s="25">
        <f>IF(Config!$B$4&gt;0,M409/Config!$B$4,0)</f>
        <v/>
      </c>
      <c r="S409" s="25">
        <f>IF(Config!$B$4&gt;0,K409/Config!$B$4,0)</f>
        <v/>
      </c>
      <c r="T409" s="25">
        <f>R409*Config!$B$7</f>
        <v/>
      </c>
      <c r="U409" s="25">
        <f>S409*Config!$B$7</f>
        <v/>
      </c>
      <c r="V409" s="25" t="n">
        <v>6</v>
      </c>
      <c r="W409" s="25" t="n">
        <v>30</v>
      </c>
      <c r="X409" s="26">
        <f>IF(T409&gt;0,V409/T409,0)</f>
        <v/>
      </c>
      <c r="Y409" s="26">
        <f>IF(U409&gt;0,W409/U409,0)</f>
        <v/>
      </c>
      <c r="Z409" s="25">
        <f>T409-V409</f>
        <v/>
      </c>
      <c r="AA409" s="25">
        <f>U409-W409</f>
        <v/>
      </c>
      <c r="AB409" s="25">
        <f>IF(Config!$B$7&gt;0,(V409/Config!$B$7)*Config!$B$4,0)</f>
        <v/>
      </c>
      <c r="AC409" s="25">
        <f>IF(Config!$B$7&gt;0,(W409/Config!$B$7)*Config!$B$4,0)</f>
        <v/>
      </c>
    </row>
    <row r="410" hidden="1" outlineLevel="1">
      <c r="A410" s="22" t="inlineStr"/>
      <c r="B410" s="22" t="inlineStr"/>
      <c r="C410" s="22" t="inlineStr"/>
      <c r="D410" s="22" t="inlineStr"/>
      <c r="E410" s="22" t="inlineStr">
        <is>
          <t>Dry Fruit Mix_15-2403</t>
        </is>
      </c>
      <c r="F410" s="22" t="inlineStr"/>
      <c r="G410" s="22" t="inlineStr">
        <is>
          <t>Dry Fruit Mix</t>
        </is>
      </c>
      <c r="H410" s="22" t="inlineStr">
        <is>
          <t>Seed Mix Farmley Standee Pouch 200 g</t>
        </is>
      </c>
      <c r="I410" s="22" t="inlineStr"/>
      <c r="J410" s="24" t="n">
        <v>0</v>
      </c>
      <c r="K410" s="24" t="n">
        <v>0</v>
      </c>
      <c r="L410" s="22" t="inlineStr">
        <is>
          <t>CPC - Master Canteen CPC SSB FHQ</t>
        </is>
      </c>
      <c r="M410" s="24" t="n">
        <v>0</v>
      </c>
      <c r="N410" s="22" t="inlineStr">
        <is>
          <t>CPC KPKB</t>
        </is>
      </c>
      <c r="O410" s="22" t="inlineStr">
        <is>
          <t>Indore</t>
        </is>
      </c>
      <c r="P410" s="22" t="inlineStr"/>
      <c r="Q410" s="22" t="inlineStr">
        <is>
          <t>Seed Mix</t>
        </is>
      </c>
      <c r="R410" s="25">
        <f>IF(Config!$B$4&gt;0,M410/Config!$B$4,0)</f>
        <v/>
      </c>
      <c r="S410" s="25">
        <f>IF(Config!$B$4&gt;0,K410/Config!$B$4,0)</f>
        <v/>
      </c>
      <c r="T410" s="25">
        <f>R410*Config!$B$7</f>
        <v/>
      </c>
      <c r="U410" s="25">
        <f>S410*Config!$B$7</f>
        <v/>
      </c>
      <c r="V410" s="25" t="n">
        <v>12</v>
      </c>
      <c r="W410" s="25" t="n">
        <v>60</v>
      </c>
      <c r="X410" s="26">
        <f>IF(T410&gt;0,V410/T410,0)</f>
        <v/>
      </c>
      <c r="Y410" s="26">
        <f>IF(U410&gt;0,W410/U410,0)</f>
        <v/>
      </c>
      <c r="Z410" s="25">
        <f>T410-V410</f>
        <v/>
      </c>
      <c r="AA410" s="25">
        <f>U410-W410</f>
        <v/>
      </c>
      <c r="AB410" s="25">
        <f>IF(Config!$B$7&gt;0,(V410/Config!$B$7)*Config!$B$4,0)</f>
        <v/>
      </c>
      <c r="AC410" s="25">
        <f>IF(Config!$B$7&gt;0,(W410/Config!$B$7)*Config!$B$4,0)</f>
        <v/>
      </c>
    </row>
    <row r="411" hidden="1" outlineLevel="1">
      <c r="A411" s="22" t="inlineStr"/>
      <c r="B411" s="22" t="inlineStr"/>
      <c r="C411" s="22" t="inlineStr"/>
      <c r="D411" s="22" t="inlineStr"/>
      <c r="E411" s="22" t="inlineStr">
        <is>
          <t>Dry Fruit Mix_15-2403</t>
        </is>
      </c>
      <c r="F411" s="22" t="inlineStr"/>
      <c r="G411" s="22" t="inlineStr">
        <is>
          <t>Dry Fruit Mix</t>
        </is>
      </c>
      <c r="H411" s="22" t="inlineStr">
        <is>
          <t>Seed Mix Farmley Standee Pouch 200 g</t>
        </is>
      </c>
      <c r="I411" s="22" t="inlineStr"/>
      <c r="J411" s="24" t="n">
        <v>0</v>
      </c>
      <c r="K411" s="24" t="n">
        <v>0</v>
      </c>
      <c r="L411" s="22" t="inlineStr">
        <is>
          <t>CPC - Master Canteen Central Police Canteen</t>
        </is>
      </c>
      <c r="M411" s="24" t="n">
        <v>0</v>
      </c>
      <c r="N411" s="22" t="inlineStr">
        <is>
          <t>CPC KPKB</t>
        </is>
      </c>
      <c r="O411" s="22" t="inlineStr">
        <is>
          <t>Indore</t>
        </is>
      </c>
      <c r="P411" s="22" t="inlineStr"/>
      <c r="Q411" s="22" t="inlineStr">
        <is>
          <t>Seed Mix</t>
        </is>
      </c>
      <c r="R411" s="25">
        <f>IF(Config!$B$4&gt;0,M411/Config!$B$4,0)</f>
        <v/>
      </c>
      <c r="S411" s="25">
        <f>IF(Config!$B$4&gt;0,K411/Config!$B$4,0)</f>
        <v/>
      </c>
      <c r="T411" s="25">
        <f>R411*Config!$B$7</f>
        <v/>
      </c>
      <c r="U411" s="25">
        <f>S411*Config!$B$7</f>
        <v/>
      </c>
      <c r="V411" s="25" t="n">
        <v>120</v>
      </c>
      <c r="W411" s="25" t="n">
        <v>600</v>
      </c>
      <c r="X411" s="26">
        <f>IF(T411&gt;0,V411/T411,0)</f>
        <v/>
      </c>
      <c r="Y411" s="26">
        <f>IF(U411&gt;0,W411/U411,0)</f>
        <v/>
      </c>
      <c r="Z411" s="25">
        <f>T411-V411</f>
        <v/>
      </c>
      <c r="AA411" s="25">
        <f>U411-W411</f>
        <v/>
      </c>
      <c r="AB411" s="25">
        <f>IF(Config!$B$7&gt;0,(V411/Config!$B$7)*Config!$B$4,0)</f>
        <v/>
      </c>
      <c r="AC411" s="25">
        <f>IF(Config!$B$7&gt;0,(W411/Config!$B$7)*Config!$B$4,0)</f>
        <v/>
      </c>
    </row>
    <row r="412" hidden="1" outlineLevel="1">
      <c r="A412" s="22" t="inlineStr"/>
      <c r="B412" s="22" t="inlineStr"/>
      <c r="C412" s="22" t="inlineStr"/>
      <c r="D412" s="22" t="inlineStr"/>
      <c r="E412" s="22" t="inlineStr">
        <is>
          <t>Dry Fruit Mix_15-2403</t>
        </is>
      </c>
      <c r="F412" s="22" t="inlineStr"/>
      <c r="G412" s="22" t="inlineStr">
        <is>
          <t>Dry Fruit Mix</t>
        </is>
      </c>
      <c r="H412" s="22" t="inlineStr">
        <is>
          <t>Seed Mix Farmley Standee Pouch 200 g</t>
        </is>
      </c>
      <c r="I412" s="22" t="inlineStr"/>
      <c r="J412" s="24" t="n">
        <v>0</v>
      </c>
      <c r="K412" s="24" t="n">
        <v>0</v>
      </c>
      <c r="L412" s="22" t="inlineStr">
        <is>
          <t>CPC - Principal RTC CRPF Peringome</t>
        </is>
      </c>
      <c r="M412" s="24" t="n">
        <v>0</v>
      </c>
      <c r="N412" s="22" t="inlineStr">
        <is>
          <t>CPC KPKB</t>
        </is>
      </c>
      <c r="O412" s="22" t="inlineStr">
        <is>
          <t>Indore</t>
        </is>
      </c>
      <c r="P412" s="22" t="inlineStr"/>
      <c r="Q412" s="22" t="inlineStr">
        <is>
          <t>Seed Mix</t>
        </is>
      </c>
      <c r="R412" s="25">
        <f>IF(Config!$B$4&gt;0,M412/Config!$B$4,0)</f>
        <v/>
      </c>
      <c r="S412" s="25">
        <f>IF(Config!$B$4&gt;0,K412/Config!$B$4,0)</f>
        <v/>
      </c>
      <c r="T412" s="25">
        <f>R412*Config!$B$7</f>
        <v/>
      </c>
      <c r="U412" s="25">
        <f>S412*Config!$B$7</f>
        <v/>
      </c>
      <c r="V412" s="25" t="n">
        <v>6</v>
      </c>
      <c r="W412" s="25" t="n">
        <v>30</v>
      </c>
      <c r="X412" s="26">
        <f>IF(T412&gt;0,V412/T412,0)</f>
        <v/>
      </c>
      <c r="Y412" s="26">
        <f>IF(U412&gt;0,W412/U412,0)</f>
        <v/>
      </c>
      <c r="Z412" s="25">
        <f>T412-V412</f>
        <v/>
      </c>
      <c r="AA412" s="25">
        <f>U412-W412</f>
        <v/>
      </c>
      <c r="AB412" s="25">
        <f>IF(Config!$B$7&gt;0,(V412/Config!$B$7)*Config!$B$4,0)</f>
        <v/>
      </c>
      <c r="AC412" s="25">
        <f>IF(Config!$B$7&gt;0,(W412/Config!$B$7)*Config!$B$4,0)</f>
        <v/>
      </c>
    </row>
    <row r="413" hidden="1" outlineLevel="1">
      <c r="A413" s="22" t="inlineStr"/>
      <c r="B413" s="22" t="inlineStr"/>
      <c r="C413" s="22" t="inlineStr"/>
      <c r="D413" s="22" t="inlineStr"/>
      <c r="E413" s="22" t="inlineStr">
        <is>
          <t>Dry Fruit Mix_15-2403</t>
        </is>
      </c>
      <c r="F413" s="22" t="inlineStr"/>
      <c r="G413" s="22" t="inlineStr">
        <is>
          <t>Dry Fruit Mix</t>
        </is>
      </c>
      <c r="H413" s="22" t="inlineStr">
        <is>
          <t>Seed Mix Farmley Standee Pouch 200 g</t>
        </is>
      </c>
      <c r="I413" s="22" t="inlineStr"/>
      <c r="J413" s="24" t="n">
        <v>0</v>
      </c>
      <c r="K413" s="24" t="n">
        <v>0</v>
      </c>
      <c r="L413" s="22" t="inlineStr">
        <is>
          <t>CPC -KPKB Master Bhandar Cisf Unit RSP Rourkela</t>
        </is>
      </c>
      <c r="M413" s="24" t="n">
        <v>0</v>
      </c>
      <c r="N413" s="22" t="inlineStr">
        <is>
          <t>CPC KPKB</t>
        </is>
      </c>
      <c r="O413" s="22" t="inlineStr">
        <is>
          <t>Indore</t>
        </is>
      </c>
      <c r="P413" s="22" t="inlineStr"/>
      <c r="Q413" s="22" t="inlineStr">
        <is>
          <t>Seed Mix</t>
        </is>
      </c>
      <c r="R413" s="25">
        <f>IF(Config!$B$4&gt;0,M413/Config!$B$4,0)</f>
        <v/>
      </c>
      <c r="S413" s="25">
        <f>IF(Config!$B$4&gt;0,K413/Config!$B$4,0)</f>
        <v/>
      </c>
      <c r="T413" s="25">
        <f>R413*Config!$B$7</f>
        <v/>
      </c>
      <c r="U413" s="25">
        <f>S413*Config!$B$7</f>
        <v/>
      </c>
      <c r="V413" s="25" t="n">
        <v>18</v>
      </c>
      <c r="W413" s="25" t="n">
        <v>90</v>
      </c>
      <c r="X413" s="26">
        <f>IF(T413&gt;0,V413/T413,0)</f>
        <v/>
      </c>
      <c r="Y413" s="26">
        <f>IF(U413&gt;0,W413/U413,0)</f>
        <v/>
      </c>
      <c r="Z413" s="25">
        <f>T413-V413</f>
        <v/>
      </c>
      <c r="AA413" s="25">
        <f>U413-W413</f>
        <v/>
      </c>
      <c r="AB413" s="25">
        <f>IF(Config!$B$7&gt;0,(V413/Config!$B$7)*Config!$B$4,0)</f>
        <v/>
      </c>
      <c r="AC413" s="25">
        <f>IF(Config!$B$7&gt;0,(W413/Config!$B$7)*Config!$B$4,0)</f>
        <v/>
      </c>
    </row>
    <row r="414" hidden="1" outlineLevel="1">
      <c r="A414" s="22" t="inlineStr"/>
      <c r="B414" s="22" t="inlineStr"/>
      <c r="C414" s="22" t="inlineStr"/>
      <c r="D414" s="22" t="inlineStr"/>
      <c r="E414" s="22" t="inlineStr">
        <is>
          <t>Dry Fruit Mix_15-2403</t>
        </is>
      </c>
      <c r="F414" s="22" t="inlineStr"/>
      <c r="G414" s="22" t="inlineStr">
        <is>
          <t>Dry Fruit Mix</t>
        </is>
      </c>
      <c r="H414" s="22" t="inlineStr">
        <is>
          <t>Seed Mix Farmley Standee Pouch 200 g</t>
        </is>
      </c>
      <c r="I414" s="22" t="inlineStr"/>
      <c r="J414" s="24" t="n">
        <v>0</v>
      </c>
      <c r="K414" s="24" t="n">
        <v>0</v>
      </c>
      <c r="L414" s="22" t="inlineStr">
        <is>
          <t>CPC -Master Bhandar TPT Bn Itbp</t>
        </is>
      </c>
      <c r="M414" s="24" t="n">
        <v>0</v>
      </c>
      <c r="N414" s="22" t="inlineStr">
        <is>
          <t>CPC KPKB</t>
        </is>
      </c>
      <c r="O414" s="22" t="inlineStr">
        <is>
          <t>Indore</t>
        </is>
      </c>
      <c r="P414" s="22" t="inlineStr"/>
      <c r="Q414" s="22" t="inlineStr">
        <is>
          <t>Seed Mix</t>
        </is>
      </c>
      <c r="R414" s="25">
        <f>IF(Config!$B$4&gt;0,M414/Config!$B$4,0)</f>
        <v/>
      </c>
      <c r="S414" s="25">
        <f>IF(Config!$B$4&gt;0,K414/Config!$B$4,0)</f>
        <v/>
      </c>
      <c r="T414" s="25">
        <f>R414*Config!$B$7</f>
        <v/>
      </c>
      <c r="U414" s="25">
        <f>S414*Config!$B$7</f>
        <v/>
      </c>
      <c r="V414" s="25" t="n">
        <v>12</v>
      </c>
      <c r="W414" s="25" t="n">
        <v>60</v>
      </c>
      <c r="X414" s="26">
        <f>IF(T414&gt;0,V414/T414,0)</f>
        <v/>
      </c>
      <c r="Y414" s="26">
        <f>IF(U414&gt;0,W414/U414,0)</f>
        <v/>
      </c>
      <c r="Z414" s="25">
        <f>T414-V414</f>
        <v/>
      </c>
      <c r="AA414" s="25">
        <f>U414-W414</f>
        <v/>
      </c>
      <c r="AB414" s="25">
        <f>IF(Config!$B$7&gt;0,(V414/Config!$B$7)*Config!$B$4,0)</f>
        <v/>
      </c>
      <c r="AC414" s="25">
        <f>IF(Config!$B$7&gt;0,(W414/Config!$B$7)*Config!$B$4,0)</f>
        <v/>
      </c>
    </row>
    <row r="415" hidden="1" outlineLevel="1">
      <c r="A415" s="22" t="inlineStr"/>
      <c r="B415" s="22" t="inlineStr"/>
      <c r="C415" s="22" t="inlineStr"/>
      <c r="D415" s="22" t="inlineStr"/>
      <c r="E415" s="22" t="inlineStr">
        <is>
          <t>Dry Fruit Mix_15-2403</t>
        </is>
      </c>
      <c r="F415" s="22" t="inlineStr"/>
      <c r="G415" s="22" t="inlineStr">
        <is>
          <t>Dry Fruit Mix</t>
        </is>
      </c>
      <c r="H415" s="22" t="inlineStr">
        <is>
          <t>Seed Mix Farmley Standee Pouch 200 g</t>
        </is>
      </c>
      <c r="I415" s="22" t="inlineStr"/>
      <c r="J415" s="24" t="n">
        <v>0</v>
      </c>
      <c r="K415" s="24" t="n">
        <v>0</v>
      </c>
      <c r="L415" s="22" t="inlineStr">
        <is>
          <t>CPC-C P C Master Canteen</t>
        </is>
      </c>
      <c r="M415" s="24" t="n">
        <v>0</v>
      </c>
      <c r="N415" s="22" t="inlineStr">
        <is>
          <t>CPC KPKB</t>
        </is>
      </c>
      <c r="O415" s="22" t="inlineStr">
        <is>
          <t>Indore</t>
        </is>
      </c>
      <c r="P415" s="22" t="inlineStr"/>
      <c r="Q415" s="22" t="inlineStr">
        <is>
          <t>Seed Mix</t>
        </is>
      </c>
      <c r="R415" s="25">
        <f>IF(Config!$B$4&gt;0,M415/Config!$B$4,0)</f>
        <v/>
      </c>
      <c r="S415" s="25">
        <f>IF(Config!$B$4&gt;0,K415/Config!$B$4,0)</f>
        <v/>
      </c>
      <c r="T415" s="25">
        <f>R415*Config!$B$7</f>
        <v/>
      </c>
      <c r="U415" s="25">
        <f>S415*Config!$B$7</f>
        <v/>
      </c>
      <c r="V415" s="25" t="n">
        <v>12</v>
      </c>
      <c r="W415" s="25" t="n">
        <v>60</v>
      </c>
      <c r="X415" s="26">
        <f>IF(T415&gt;0,V415/T415,0)</f>
        <v/>
      </c>
      <c r="Y415" s="26">
        <f>IF(U415&gt;0,W415/U415,0)</f>
        <v/>
      </c>
      <c r="Z415" s="25">
        <f>T415-V415</f>
        <v/>
      </c>
      <c r="AA415" s="25">
        <f>U415-W415</f>
        <v/>
      </c>
      <c r="AB415" s="25">
        <f>IF(Config!$B$7&gt;0,(V415/Config!$B$7)*Config!$B$4,0)</f>
        <v/>
      </c>
      <c r="AC415" s="25">
        <f>IF(Config!$B$7&gt;0,(W415/Config!$B$7)*Config!$B$4,0)</f>
        <v/>
      </c>
    </row>
    <row r="416" hidden="1" outlineLevel="1">
      <c r="A416" s="22" t="inlineStr"/>
      <c r="B416" s="22" t="inlineStr"/>
      <c r="C416" s="22" t="inlineStr"/>
      <c r="D416" s="22" t="inlineStr"/>
      <c r="E416" s="22" t="inlineStr">
        <is>
          <t>Dry Fruit Mix_15-2403</t>
        </is>
      </c>
      <c r="F416" s="22" t="inlineStr"/>
      <c r="G416" s="22" t="inlineStr">
        <is>
          <t>Dry Fruit Mix</t>
        </is>
      </c>
      <c r="H416" s="22" t="inlineStr">
        <is>
          <t>Seed Mix Farmley Standee Pouch 200 g</t>
        </is>
      </c>
      <c r="I416" s="22" t="inlineStr"/>
      <c r="J416" s="24" t="n">
        <v>0</v>
      </c>
      <c r="K416" s="24" t="n">
        <v>0</v>
      </c>
      <c r="L416" s="22" t="inlineStr">
        <is>
          <t>CPC-Chairman Master Canteen</t>
        </is>
      </c>
      <c r="M416" s="24" t="n">
        <v>0</v>
      </c>
      <c r="N416" s="22" t="inlineStr">
        <is>
          <t>CPC KPKB</t>
        </is>
      </c>
      <c r="O416" s="22" t="inlineStr">
        <is>
          <t>Indore</t>
        </is>
      </c>
      <c r="P416" s="22" t="inlineStr"/>
      <c r="Q416" s="22" t="inlineStr">
        <is>
          <t>Seed Mix</t>
        </is>
      </c>
      <c r="R416" s="25">
        <f>IF(Config!$B$4&gt;0,M416/Config!$B$4,0)</f>
        <v/>
      </c>
      <c r="S416" s="25">
        <f>IF(Config!$B$4&gt;0,K416/Config!$B$4,0)</f>
        <v/>
      </c>
      <c r="T416" s="25">
        <f>R416*Config!$B$7</f>
        <v/>
      </c>
      <c r="U416" s="25">
        <f>S416*Config!$B$7</f>
        <v/>
      </c>
      <c r="V416" s="25" t="n">
        <v>6</v>
      </c>
      <c r="W416" s="25" t="n">
        <v>30</v>
      </c>
      <c r="X416" s="26">
        <f>IF(T416&gt;0,V416/T416,0)</f>
        <v/>
      </c>
      <c r="Y416" s="26">
        <f>IF(U416&gt;0,W416/U416,0)</f>
        <v/>
      </c>
      <c r="Z416" s="25">
        <f>T416-V416</f>
        <v/>
      </c>
      <c r="AA416" s="25">
        <f>U416-W416</f>
        <v/>
      </c>
      <c r="AB416" s="25">
        <f>IF(Config!$B$7&gt;0,(V416/Config!$B$7)*Config!$B$4,0)</f>
        <v/>
      </c>
      <c r="AC416" s="25">
        <f>IF(Config!$B$7&gt;0,(W416/Config!$B$7)*Config!$B$4,0)</f>
        <v/>
      </c>
    </row>
    <row r="417" hidden="1" outlineLevel="1">
      <c r="A417" s="22" t="inlineStr"/>
      <c r="B417" s="22" t="inlineStr"/>
      <c r="C417" s="22" t="inlineStr"/>
      <c r="D417" s="22" t="inlineStr"/>
      <c r="E417" s="22" t="inlineStr">
        <is>
          <t>Dry Fruit Mix_15-2403</t>
        </is>
      </c>
      <c r="F417" s="22" t="inlineStr"/>
      <c r="G417" s="22" t="inlineStr">
        <is>
          <t>Dry Fruit Mix</t>
        </is>
      </c>
      <c r="H417" s="22" t="inlineStr">
        <is>
          <t>Seed Mix Farmley Standee Pouch 200 g</t>
        </is>
      </c>
      <c r="I417" s="22" t="inlineStr"/>
      <c r="J417" s="24" t="n">
        <v>0</v>
      </c>
      <c r="K417" s="24" t="n">
        <v>0</v>
      </c>
      <c r="L417" s="22" t="inlineStr">
        <is>
          <t>CPC-Kendriya Police Kalyan Bhandar CSWT BSF Indore</t>
        </is>
      </c>
      <c r="M417" s="24" t="n">
        <v>0</v>
      </c>
      <c r="N417" s="22" t="inlineStr">
        <is>
          <t>CPC KPKB</t>
        </is>
      </c>
      <c r="O417" s="22" t="inlineStr">
        <is>
          <t>Indore</t>
        </is>
      </c>
      <c r="P417" s="22" t="inlineStr"/>
      <c r="Q417" s="22" t="inlineStr">
        <is>
          <t>Seed Mix</t>
        </is>
      </c>
      <c r="R417" s="25">
        <f>IF(Config!$B$4&gt;0,M417/Config!$B$4,0)</f>
        <v/>
      </c>
      <c r="S417" s="25">
        <f>IF(Config!$B$4&gt;0,K417/Config!$B$4,0)</f>
        <v/>
      </c>
      <c r="T417" s="25">
        <f>R417*Config!$B$7</f>
        <v/>
      </c>
      <c r="U417" s="25">
        <f>S417*Config!$B$7</f>
        <v/>
      </c>
      <c r="V417" s="25" t="n">
        <v>12</v>
      </c>
      <c r="W417" s="25" t="n">
        <v>60</v>
      </c>
      <c r="X417" s="26">
        <f>IF(T417&gt;0,V417/T417,0)</f>
        <v/>
      </c>
      <c r="Y417" s="26">
        <f>IF(U417&gt;0,W417/U417,0)</f>
        <v/>
      </c>
      <c r="Z417" s="25">
        <f>T417-V417</f>
        <v/>
      </c>
      <c r="AA417" s="25">
        <f>U417-W417</f>
        <v/>
      </c>
      <c r="AB417" s="25">
        <f>IF(Config!$B$7&gt;0,(V417/Config!$B$7)*Config!$B$4,0)</f>
        <v/>
      </c>
      <c r="AC417" s="25">
        <f>IF(Config!$B$7&gt;0,(W417/Config!$B$7)*Config!$B$4,0)</f>
        <v/>
      </c>
    </row>
    <row r="418" hidden="1" outlineLevel="1">
      <c r="A418" s="22" t="inlineStr"/>
      <c r="B418" s="22" t="inlineStr"/>
      <c r="C418" s="22" t="inlineStr"/>
      <c r="D418" s="22" t="inlineStr"/>
      <c r="E418" s="22" t="inlineStr">
        <is>
          <t>Dry Fruit Mix_15-2403</t>
        </is>
      </c>
      <c r="F418" s="22" t="inlineStr"/>
      <c r="G418" s="22" t="inlineStr">
        <is>
          <t>Dry Fruit Mix</t>
        </is>
      </c>
      <c r="H418" s="22" t="inlineStr">
        <is>
          <t>Seed Mix Farmley Standee Pouch 200 g</t>
        </is>
      </c>
      <c r="I418" s="22" t="inlineStr"/>
      <c r="J418" s="24" t="n">
        <v>0</v>
      </c>
      <c r="K418" s="24" t="n">
        <v>0</v>
      </c>
      <c r="L418" s="22" t="inlineStr">
        <is>
          <t>CPC-Master Bhandar SSB FTR HQRS Ghy</t>
        </is>
      </c>
      <c r="M418" s="24" t="n">
        <v>0</v>
      </c>
      <c r="N418" s="22" t="inlineStr">
        <is>
          <t>CPC KPKB</t>
        </is>
      </c>
      <c r="O418" s="22" t="inlineStr">
        <is>
          <t>Indore</t>
        </is>
      </c>
      <c r="P418" s="22" t="inlineStr"/>
      <c r="Q418" s="22" t="inlineStr">
        <is>
          <t>Seed Mix</t>
        </is>
      </c>
      <c r="R418" s="25">
        <f>IF(Config!$B$4&gt;0,M418/Config!$B$4,0)</f>
        <v/>
      </c>
      <c r="S418" s="25">
        <f>IF(Config!$B$4&gt;0,K418/Config!$B$4,0)</f>
        <v/>
      </c>
      <c r="T418" s="25">
        <f>R418*Config!$B$7</f>
        <v/>
      </c>
      <c r="U418" s="25">
        <f>S418*Config!$B$7</f>
        <v/>
      </c>
      <c r="V418" s="25" t="n">
        <v>6</v>
      </c>
      <c r="W418" s="25" t="n">
        <v>30</v>
      </c>
      <c r="X418" s="26">
        <f>IF(T418&gt;0,V418/T418,0)</f>
        <v/>
      </c>
      <c r="Y418" s="26">
        <f>IF(U418&gt;0,W418/U418,0)</f>
        <v/>
      </c>
      <c r="Z418" s="25">
        <f>T418-V418</f>
        <v/>
      </c>
      <c r="AA418" s="25">
        <f>U418-W418</f>
        <v/>
      </c>
      <c r="AB418" s="25">
        <f>IF(Config!$B$7&gt;0,(V418/Config!$B$7)*Config!$B$4,0)</f>
        <v/>
      </c>
      <c r="AC418" s="25">
        <f>IF(Config!$B$7&gt;0,(W418/Config!$B$7)*Config!$B$4,0)</f>
        <v/>
      </c>
    </row>
    <row r="419" hidden="1" outlineLevel="1">
      <c r="A419" s="22" t="inlineStr"/>
      <c r="B419" s="22" t="inlineStr"/>
      <c r="C419" s="22" t="inlineStr"/>
      <c r="D419" s="22" t="inlineStr"/>
      <c r="E419" s="22" t="inlineStr">
        <is>
          <t>Dry Fruit Mix_15-2403</t>
        </is>
      </c>
      <c r="F419" s="22" t="inlineStr"/>
      <c r="G419" s="22" t="inlineStr">
        <is>
          <t>Dry Fruit Mix</t>
        </is>
      </c>
      <c r="H419" s="22" t="inlineStr">
        <is>
          <t>Seed Mix Farmley Standee Pouch 200 g</t>
        </is>
      </c>
      <c r="I419" s="22" t="inlineStr"/>
      <c r="J419" s="24" t="n">
        <v>0</v>
      </c>
      <c r="K419" s="24" t="n">
        <v>0</v>
      </c>
      <c r="L419" s="22" t="inlineStr">
        <is>
          <t>Master Bhandar (Kpkb) Gc CRPF Rangareddy</t>
        </is>
      </c>
      <c r="M419" s="24" t="n">
        <v>0</v>
      </c>
      <c r="N419" s="22" t="inlineStr">
        <is>
          <t>CPC KPKB</t>
        </is>
      </c>
      <c r="O419" s="22" t="inlineStr">
        <is>
          <t>Indore</t>
        </is>
      </c>
      <c r="P419" s="22" t="inlineStr"/>
      <c r="Q419" s="22" t="inlineStr">
        <is>
          <t>Seed Mix</t>
        </is>
      </c>
      <c r="R419" s="25">
        <f>IF(Config!$B$4&gt;0,M419/Config!$B$4,0)</f>
        <v/>
      </c>
      <c r="S419" s="25">
        <f>IF(Config!$B$4&gt;0,K419/Config!$B$4,0)</f>
        <v/>
      </c>
      <c r="T419" s="25">
        <f>R419*Config!$B$7</f>
        <v/>
      </c>
      <c r="U419" s="25">
        <f>S419*Config!$B$7</f>
        <v/>
      </c>
      <c r="V419" s="25" t="n">
        <v>24</v>
      </c>
      <c r="W419" s="25" t="n">
        <v>120</v>
      </c>
      <c r="X419" s="26">
        <f>IF(T419&gt;0,V419/T419,0)</f>
        <v/>
      </c>
      <c r="Y419" s="26">
        <f>IF(U419&gt;0,W419/U419,0)</f>
        <v/>
      </c>
      <c r="Z419" s="25">
        <f>T419-V419</f>
        <v/>
      </c>
      <c r="AA419" s="25">
        <f>U419-W419</f>
        <v/>
      </c>
      <c r="AB419" s="25">
        <f>IF(Config!$B$7&gt;0,(V419/Config!$B$7)*Config!$B$4,0)</f>
        <v/>
      </c>
      <c r="AC419" s="25">
        <f>IF(Config!$B$7&gt;0,(W419/Config!$B$7)*Config!$B$4,0)</f>
        <v/>
      </c>
    </row>
    <row r="420" hidden="1" outlineLevel="1">
      <c r="A420" s="22" t="inlineStr"/>
      <c r="B420" s="22" t="inlineStr"/>
      <c r="C420" s="22" t="inlineStr"/>
      <c r="D420" s="22" t="inlineStr"/>
      <c r="E420" s="22" t="inlineStr">
        <is>
          <t>Dry Fruit Mix_15-2403</t>
        </is>
      </c>
      <c r="F420" s="22" t="inlineStr"/>
      <c r="G420" s="22" t="inlineStr">
        <is>
          <t>Dry Fruit Mix</t>
        </is>
      </c>
      <c r="H420" s="22" t="inlineStr">
        <is>
          <t>Seed Mix Farmley Standee Pouch 200 g</t>
        </is>
      </c>
      <c r="I420" s="22" t="inlineStr"/>
      <c r="J420" s="24" t="n">
        <v>0</v>
      </c>
      <c r="K420" s="24" t="n">
        <v>0</v>
      </c>
      <c r="L420" s="22" t="inlineStr">
        <is>
          <t>Chahithi Agencies - 1</t>
        </is>
      </c>
      <c r="M420" s="24" t="n">
        <v>0</v>
      </c>
      <c r="N420" s="22" t="inlineStr">
        <is>
          <t>Modern Trade</t>
        </is>
      </c>
      <c r="O420" s="22" t="inlineStr">
        <is>
          <t>Indore</t>
        </is>
      </c>
      <c r="P420" s="22" t="inlineStr"/>
      <c r="Q420" s="22" t="inlineStr">
        <is>
          <t>Seed Mix</t>
        </is>
      </c>
      <c r="R420" s="25">
        <f>IF(Config!$B$4&gt;0,M420/Config!$B$4,0)</f>
        <v/>
      </c>
      <c r="S420" s="25">
        <f>IF(Config!$B$4&gt;0,K420/Config!$B$4,0)</f>
        <v/>
      </c>
      <c r="T420" s="25">
        <f>R420*Config!$B$7</f>
        <v/>
      </c>
      <c r="U420" s="25">
        <f>S420*Config!$B$7</f>
        <v/>
      </c>
      <c r="V420" s="25" t="n">
        <v>42</v>
      </c>
      <c r="W420" s="25" t="n">
        <v>210</v>
      </c>
      <c r="X420" s="26">
        <f>IF(T420&gt;0,V420/T420,0)</f>
        <v/>
      </c>
      <c r="Y420" s="26">
        <f>IF(U420&gt;0,W420/U420,0)</f>
        <v/>
      </c>
      <c r="Z420" s="25">
        <f>T420-V420</f>
        <v/>
      </c>
      <c r="AA420" s="25">
        <f>U420-W420</f>
        <v/>
      </c>
      <c r="AB420" s="25">
        <f>IF(Config!$B$7&gt;0,(V420/Config!$B$7)*Config!$B$4,0)</f>
        <v/>
      </c>
      <c r="AC420" s="25">
        <f>IF(Config!$B$7&gt;0,(W420/Config!$B$7)*Config!$B$4,0)</f>
        <v/>
      </c>
    </row>
    <row r="421" hidden="1" outlineLevel="1">
      <c r="A421" s="22" t="inlineStr"/>
      <c r="B421" s="22" t="inlineStr"/>
      <c r="C421" s="22" t="inlineStr"/>
      <c r="D421" s="22" t="inlineStr"/>
      <c r="E421" s="22" t="inlineStr">
        <is>
          <t>Dry Fruit Mix_15-2403</t>
        </is>
      </c>
      <c r="F421" s="22" t="inlineStr"/>
      <c r="G421" s="22" t="inlineStr">
        <is>
          <t>Dry Fruit Mix</t>
        </is>
      </c>
      <c r="H421" s="22" t="inlineStr">
        <is>
          <t>Seed Mix Farmley Standee Pouch 200 g</t>
        </is>
      </c>
      <c r="I421" s="22" t="inlineStr"/>
      <c r="J421" s="24" t="n">
        <v>0</v>
      </c>
      <c r="K421" s="24" t="n">
        <v>0</v>
      </c>
      <c r="L421" s="22" t="inlineStr">
        <is>
          <t>Paridh Marketing</t>
        </is>
      </c>
      <c r="M421" s="24" t="n">
        <v>0</v>
      </c>
      <c r="N421" s="22" t="inlineStr">
        <is>
          <t>Modern Trade</t>
        </is>
      </c>
      <c r="O421" s="22" t="inlineStr">
        <is>
          <t>Indore</t>
        </is>
      </c>
      <c r="P421" s="22" t="inlineStr"/>
      <c r="Q421" s="22" t="inlineStr">
        <is>
          <t>Seed Mix</t>
        </is>
      </c>
      <c r="R421" s="25">
        <f>IF(Config!$B$4&gt;0,M421/Config!$B$4,0)</f>
        <v/>
      </c>
      <c r="S421" s="25">
        <f>IF(Config!$B$4&gt;0,K421/Config!$B$4,0)</f>
        <v/>
      </c>
      <c r="T421" s="25">
        <f>R421*Config!$B$7</f>
        <v/>
      </c>
      <c r="U421" s="25">
        <f>S421*Config!$B$7</f>
        <v/>
      </c>
      <c r="V421" s="25" t="n">
        <v>12</v>
      </c>
      <c r="W421" s="25" t="n">
        <v>60</v>
      </c>
      <c r="X421" s="26">
        <f>IF(T421&gt;0,V421/T421,0)</f>
        <v/>
      </c>
      <c r="Y421" s="26">
        <f>IF(U421&gt;0,W421/U421,0)</f>
        <v/>
      </c>
      <c r="Z421" s="25">
        <f>T421-V421</f>
        <v/>
      </c>
      <c r="AA421" s="25">
        <f>U421-W421</f>
        <v/>
      </c>
      <c r="AB421" s="25">
        <f>IF(Config!$B$7&gt;0,(V421/Config!$B$7)*Config!$B$4,0)</f>
        <v/>
      </c>
      <c r="AC421" s="25">
        <f>IF(Config!$B$7&gt;0,(W421/Config!$B$7)*Config!$B$4,0)</f>
        <v/>
      </c>
    </row>
    <row r="422" hidden="1" outlineLevel="1">
      <c r="A422" s="22" t="inlineStr"/>
      <c r="B422" s="22" t="inlineStr"/>
      <c r="C422" s="22" t="inlineStr"/>
      <c r="D422" s="22" t="inlineStr"/>
      <c r="E422" s="22" t="inlineStr">
        <is>
          <t>Dry Fruit Mix_15-2403</t>
        </is>
      </c>
      <c r="F422" s="22" t="inlineStr"/>
      <c r="G422" s="22" t="inlineStr">
        <is>
          <t>Dry Fruit Mix</t>
        </is>
      </c>
      <c r="H422" s="22" t="inlineStr">
        <is>
          <t>Seed Mix Farmley Standee Pouch 200 g</t>
        </is>
      </c>
      <c r="I422" s="22" t="inlineStr"/>
      <c r="J422" s="24" t="n">
        <v>0</v>
      </c>
      <c r="K422" s="24" t="n">
        <v>0</v>
      </c>
      <c r="L422" s="22" t="inlineStr">
        <is>
          <t>PAC - Kendriya Police Canteen 35 Bn Pac -UTTAR PRADESH -226006</t>
        </is>
      </c>
      <c r="M422" s="24" t="n">
        <v>0</v>
      </c>
      <c r="N422" s="22" t="inlineStr">
        <is>
          <t>Other Institutions</t>
        </is>
      </c>
      <c r="O422" s="22" t="inlineStr">
        <is>
          <t>Indore</t>
        </is>
      </c>
      <c r="P422" s="22" t="inlineStr"/>
      <c r="Q422" s="22" t="inlineStr">
        <is>
          <t>Seed Mix</t>
        </is>
      </c>
      <c r="R422" s="25">
        <f>IF(Config!$B$4&gt;0,M422/Config!$B$4,0)</f>
        <v/>
      </c>
      <c r="S422" s="25">
        <f>IF(Config!$B$4&gt;0,K422/Config!$B$4,0)</f>
        <v/>
      </c>
      <c r="T422" s="25">
        <f>R422*Config!$B$7</f>
        <v/>
      </c>
      <c r="U422" s="25">
        <f>S422*Config!$B$7</f>
        <v/>
      </c>
      <c r="V422" s="25" t="n">
        <v>12</v>
      </c>
      <c r="W422" s="25" t="n">
        <v>60</v>
      </c>
      <c r="X422" s="26">
        <f>IF(T422&gt;0,V422/T422,0)</f>
        <v/>
      </c>
      <c r="Y422" s="26">
        <f>IF(U422&gt;0,W422/U422,0)</f>
        <v/>
      </c>
      <c r="Z422" s="25">
        <f>T422-V422</f>
        <v/>
      </c>
      <c r="AA422" s="25">
        <f>U422-W422</f>
        <v/>
      </c>
      <c r="AB422" s="25">
        <f>IF(Config!$B$7&gt;0,(V422/Config!$B$7)*Config!$B$4,0)</f>
        <v/>
      </c>
      <c r="AC422" s="25">
        <f>IF(Config!$B$7&gt;0,(W422/Config!$B$7)*Config!$B$4,0)</f>
        <v/>
      </c>
    </row>
    <row r="423" hidden="1" outlineLevel="1">
      <c r="A423" s="22" t="inlineStr"/>
      <c r="B423" s="22" t="inlineStr"/>
      <c r="C423" s="22" t="inlineStr"/>
      <c r="D423" s="22" t="inlineStr"/>
      <c r="E423" s="22" t="inlineStr">
        <is>
          <t>Dry Fruit Mix_15-2403</t>
        </is>
      </c>
      <c r="F423" s="22" t="inlineStr"/>
      <c r="G423" s="22" t="inlineStr">
        <is>
          <t>Dry Fruit Mix</t>
        </is>
      </c>
      <c r="H423" s="22" t="inlineStr">
        <is>
          <t>Seed Mix Farmley Standee Pouch 200 g</t>
        </is>
      </c>
      <c r="I423" s="22" t="inlineStr"/>
      <c r="J423" s="24" t="n">
        <v>0</v>
      </c>
      <c r="K423" s="24" t="n">
        <v>0</v>
      </c>
      <c r="L423" s="22" t="inlineStr">
        <is>
          <t>Cloudkart Ventures Private Limited</t>
        </is>
      </c>
      <c r="M423" s="24" t="n">
        <v>0</v>
      </c>
      <c r="N423" s="22" t="inlineStr">
        <is>
          <t>Quick Commerce</t>
        </is>
      </c>
      <c r="O423" s="22" t="inlineStr">
        <is>
          <t>Indore</t>
        </is>
      </c>
      <c r="P423" s="22" t="inlineStr"/>
      <c r="Q423" s="22" t="inlineStr">
        <is>
          <t>Seed Mix</t>
        </is>
      </c>
      <c r="R423" s="25">
        <f>IF(Config!$B$4&gt;0,M423/Config!$B$4,0)</f>
        <v/>
      </c>
      <c r="S423" s="25">
        <f>IF(Config!$B$4&gt;0,K423/Config!$B$4,0)</f>
        <v/>
      </c>
      <c r="T423" s="25">
        <f>R423*Config!$B$7</f>
        <v/>
      </c>
      <c r="U423" s="25">
        <f>S423*Config!$B$7</f>
        <v/>
      </c>
      <c r="V423" s="25" t="n">
        <v>84</v>
      </c>
      <c r="W423" s="25" t="n">
        <v>420</v>
      </c>
      <c r="X423" s="26">
        <f>IF(T423&gt;0,V423/T423,0)</f>
        <v/>
      </c>
      <c r="Y423" s="26">
        <f>IF(U423&gt;0,W423/U423,0)</f>
        <v/>
      </c>
      <c r="Z423" s="25">
        <f>T423-V423</f>
        <v/>
      </c>
      <c r="AA423" s="25">
        <f>U423-W423</f>
        <v/>
      </c>
      <c r="AB423" s="25">
        <f>IF(Config!$B$7&gt;0,(V423/Config!$B$7)*Config!$B$4,0)</f>
        <v/>
      </c>
      <c r="AC423" s="25">
        <f>IF(Config!$B$7&gt;0,(W423/Config!$B$7)*Config!$B$4,0)</f>
        <v/>
      </c>
    </row>
    <row r="424" hidden="1" outlineLevel="1">
      <c r="A424" s="22" t="inlineStr"/>
      <c r="B424" s="22" t="inlineStr"/>
      <c r="C424" s="22" t="inlineStr"/>
      <c r="D424" s="22" t="inlineStr"/>
      <c r="E424" s="22" t="inlineStr">
        <is>
          <t>Dry Fruit Mix_15-2403</t>
        </is>
      </c>
      <c r="F424" s="22" t="inlineStr"/>
      <c r="G424" s="22" t="inlineStr">
        <is>
          <t>Dry Fruit Mix</t>
        </is>
      </c>
      <c r="H424" s="22" t="inlineStr">
        <is>
          <t>Seed Mix Farmley Standee Pouch 200 g</t>
        </is>
      </c>
      <c r="I424" s="22" t="inlineStr"/>
      <c r="J424" s="24" t="n">
        <v>0</v>
      </c>
      <c r="K424" s="24" t="n">
        <v>0</v>
      </c>
      <c r="L424" s="22" t="inlineStr">
        <is>
          <t>Cloudstore Retail Private Limited</t>
        </is>
      </c>
      <c r="M424" s="24" t="n">
        <v>0</v>
      </c>
      <c r="N424" s="22" t="inlineStr">
        <is>
          <t>Quick Commerce</t>
        </is>
      </c>
      <c r="O424" s="22" t="inlineStr">
        <is>
          <t>Indore</t>
        </is>
      </c>
      <c r="P424" s="22" t="inlineStr"/>
      <c r="Q424" s="22" t="inlineStr">
        <is>
          <t>Seed Mix</t>
        </is>
      </c>
      <c r="R424" s="25">
        <f>IF(Config!$B$4&gt;0,M424/Config!$B$4,0)</f>
        <v/>
      </c>
      <c r="S424" s="25">
        <f>IF(Config!$B$4&gt;0,K424/Config!$B$4,0)</f>
        <v/>
      </c>
      <c r="T424" s="25">
        <f>R424*Config!$B$7</f>
        <v/>
      </c>
      <c r="U424" s="25">
        <f>S424*Config!$B$7</f>
        <v/>
      </c>
      <c r="V424" s="25" t="n">
        <v>306</v>
      </c>
      <c r="W424" s="25" t="n">
        <v>1530</v>
      </c>
      <c r="X424" s="26">
        <f>IF(T424&gt;0,V424/T424,0)</f>
        <v/>
      </c>
      <c r="Y424" s="26">
        <f>IF(U424&gt;0,W424/U424,0)</f>
        <v/>
      </c>
      <c r="Z424" s="25">
        <f>T424-V424</f>
        <v/>
      </c>
      <c r="AA424" s="25">
        <f>U424-W424</f>
        <v/>
      </c>
      <c r="AB424" s="25">
        <f>IF(Config!$B$7&gt;0,(V424/Config!$B$7)*Config!$B$4,0)</f>
        <v/>
      </c>
      <c r="AC424" s="25">
        <f>IF(Config!$B$7&gt;0,(W424/Config!$B$7)*Config!$B$4,0)</f>
        <v/>
      </c>
    </row>
    <row r="425" hidden="1" outlineLevel="1">
      <c r="A425" s="22" t="inlineStr"/>
      <c r="B425" s="22" t="inlineStr"/>
      <c r="C425" s="22" t="inlineStr"/>
      <c r="D425" s="22" t="inlineStr"/>
      <c r="E425" s="22" t="inlineStr">
        <is>
          <t>Dry Fruit Mix_15-30175</t>
        </is>
      </c>
      <c r="F425" s="22" t="inlineStr"/>
      <c r="G425" s="22" t="inlineStr">
        <is>
          <t>Seeds</t>
        </is>
      </c>
      <c r="H425" s="22" t="inlineStr">
        <is>
          <t>Seed Mix Farmley Pillow Pouch 30g</t>
        </is>
      </c>
      <c r="I425" s="22" t="inlineStr"/>
      <c r="J425" s="24" t="n">
        <v>0</v>
      </c>
      <c r="K425" s="24" t="n">
        <v>0</v>
      </c>
      <c r="L425" s="22" t="inlineStr">
        <is>
          <t>INNOVATIVE RETAIL CONCEPTS PRIVATE LIMITED</t>
        </is>
      </c>
      <c r="M425" s="24" t="n">
        <v>0</v>
      </c>
      <c r="N425" s="22" t="inlineStr">
        <is>
          <t>Quick Commerce</t>
        </is>
      </c>
      <c r="O425" s="22" t="inlineStr">
        <is>
          <t>Indore</t>
        </is>
      </c>
      <c r="P425" s="22" t="inlineStr"/>
      <c r="Q425" s="22" t="inlineStr">
        <is>
          <t>Seed Mix</t>
        </is>
      </c>
      <c r="R425" s="25">
        <f>IF(Config!$B$4&gt;0,M425/Config!$B$4,0)</f>
        <v/>
      </c>
      <c r="S425" s="25">
        <f>IF(Config!$B$4&gt;0,K425/Config!$B$4,0)</f>
        <v/>
      </c>
      <c r="T425" s="25">
        <f>R425*Config!$B$7</f>
        <v/>
      </c>
      <c r="U425" s="25">
        <f>S425*Config!$B$7</f>
        <v/>
      </c>
      <c r="V425" s="25" t="n">
        <v>68.40000000000001</v>
      </c>
      <c r="W425" s="25" t="n">
        <v>2280</v>
      </c>
      <c r="X425" s="26">
        <f>IF(T425&gt;0,V425/T425,0)</f>
        <v/>
      </c>
      <c r="Y425" s="26">
        <f>IF(U425&gt;0,W425/U425,0)</f>
        <v/>
      </c>
      <c r="Z425" s="25">
        <f>T425-V425</f>
        <v/>
      </c>
      <c r="AA425" s="25">
        <f>U425-W425</f>
        <v/>
      </c>
      <c r="AB425" s="25">
        <f>IF(Config!$B$7&gt;0,(V425/Config!$B$7)*Config!$B$4,0)</f>
        <v/>
      </c>
      <c r="AC425" s="25">
        <f>IF(Config!$B$7&gt;0,(W425/Config!$B$7)*Config!$B$4,0)</f>
        <v/>
      </c>
    </row>
    <row r="426" hidden="1" outlineLevel="1">
      <c r="A426" s="22" t="inlineStr"/>
      <c r="B426" s="22" t="inlineStr"/>
      <c r="C426" s="22" t="inlineStr"/>
      <c r="D426" s="22" t="inlineStr"/>
      <c r="E426" s="22" t="inlineStr">
        <is>
          <t>Dry Fruit Mix_15-2403</t>
        </is>
      </c>
      <c r="F426" s="22" t="inlineStr"/>
      <c r="G426" s="22" t="inlineStr">
        <is>
          <t>Dry Fruit Mix</t>
        </is>
      </c>
      <c r="H426" s="22" t="inlineStr">
        <is>
          <t>Seed Mix Farmley Standee Pouch 200 g</t>
        </is>
      </c>
      <c r="I426" s="22" t="inlineStr"/>
      <c r="J426" s="24" t="n">
        <v>0</v>
      </c>
      <c r="K426" s="24" t="n">
        <v>0</v>
      </c>
      <c r="L426" s="22" t="inlineStr">
        <is>
          <t>Jupiter Kart Private Limited</t>
        </is>
      </c>
      <c r="M426" s="24" t="n">
        <v>0</v>
      </c>
      <c r="N426" s="22" t="inlineStr">
        <is>
          <t>Quick Commerce</t>
        </is>
      </c>
      <c r="O426" s="22" t="inlineStr">
        <is>
          <t>Indore</t>
        </is>
      </c>
      <c r="P426" s="22" t="inlineStr"/>
      <c r="Q426" s="22" t="inlineStr">
        <is>
          <t>Seed Mix</t>
        </is>
      </c>
      <c r="R426" s="25">
        <f>IF(Config!$B$4&gt;0,M426/Config!$B$4,0)</f>
        <v/>
      </c>
      <c r="S426" s="25">
        <f>IF(Config!$B$4&gt;0,K426/Config!$B$4,0)</f>
        <v/>
      </c>
      <c r="T426" s="25">
        <f>R426*Config!$B$7</f>
        <v/>
      </c>
      <c r="U426" s="25">
        <f>S426*Config!$B$7</f>
        <v/>
      </c>
      <c r="V426" s="25" t="n">
        <v>186</v>
      </c>
      <c r="W426" s="25" t="n">
        <v>930</v>
      </c>
      <c r="X426" s="26">
        <f>IF(T426&gt;0,V426/T426,0)</f>
        <v/>
      </c>
      <c r="Y426" s="26">
        <f>IF(U426&gt;0,W426/U426,0)</f>
        <v/>
      </c>
      <c r="Z426" s="25">
        <f>T426-V426</f>
        <v/>
      </c>
      <c r="AA426" s="25">
        <f>U426-W426</f>
        <v/>
      </c>
      <c r="AB426" s="25">
        <f>IF(Config!$B$7&gt;0,(V426/Config!$B$7)*Config!$B$4,0)</f>
        <v/>
      </c>
      <c r="AC426" s="25">
        <f>IF(Config!$B$7&gt;0,(W426/Config!$B$7)*Config!$B$4,0)</f>
        <v/>
      </c>
    </row>
    <row r="427" hidden="1" outlineLevel="1">
      <c r="A427" s="22" t="inlineStr"/>
      <c r="B427" s="22" t="inlineStr"/>
      <c r="C427" s="22" t="inlineStr"/>
      <c r="D427" s="22" t="inlineStr"/>
      <c r="E427" s="22" t="inlineStr">
        <is>
          <t>Dry Fruit Mix_15-2403</t>
        </is>
      </c>
      <c r="F427" s="22" t="inlineStr"/>
      <c r="G427" s="22" t="inlineStr">
        <is>
          <t>Dry Fruit Mix</t>
        </is>
      </c>
      <c r="H427" s="22" t="inlineStr">
        <is>
          <t>Seed Mix Farmley Standee Pouch 200 g</t>
        </is>
      </c>
      <c r="I427" s="22" t="inlineStr"/>
      <c r="J427" s="24" t="n">
        <v>0</v>
      </c>
      <c r="K427" s="24" t="n">
        <v>0</v>
      </c>
      <c r="L427" s="22" t="inlineStr">
        <is>
          <t>Moksh Enterprises Private Limited</t>
        </is>
      </c>
      <c r="M427" s="24" t="n">
        <v>0</v>
      </c>
      <c r="N427" s="22" t="inlineStr">
        <is>
          <t>Quick Commerce</t>
        </is>
      </c>
      <c r="O427" s="22" t="inlineStr">
        <is>
          <t>Indore</t>
        </is>
      </c>
      <c r="P427" s="22" t="inlineStr"/>
      <c r="Q427" s="22" t="inlineStr">
        <is>
          <t>Seed Mix</t>
        </is>
      </c>
      <c r="R427" s="25">
        <f>IF(Config!$B$4&gt;0,M427/Config!$B$4,0)</f>
        <v/>
      </c>
      <c r="S427" s="25">
        <f>IF(Config!$B$4&gt;0,K427/Config!$B$4,0)</f>
        <v/>
      </c>
      <c r="T427" s="25">
        <f>R427*Config!$B$7</f>
        <v/>
      </c>
      <c r="U427" s="25">
        <f>S427*Config!$B$7</f>
        <v/>
      </c>
      <c r="V427" s="25" t="n">
        <v>288</v>
      </c>
      <c r="W427" s="25" t="n">
        <v>1440</v>
      </c>
      <c r="X427" s="26">
        <f>IF(T427&gt;0,V427/T427,0)</f>
        <v/>
      </c>
      <c r="Y427" s="26">
        <f>IF(U427&gt;0,W427/U427,0)</f>
        <v/>
      </c>
      <c r="Z427" s="25">
        <f>T427-V427</f>
        <v/>
      </c>
      <c r="AA427" s="25">
        <f>U427-W427</f>
        <v/>
      </c>
      <c r="AB427" s="25">
        <f>IF(Config!$B$7&gt;0,(V427/Config!$B$7)*Config!$B$4,0)</f>
        <v/>
      </c>
      <c r="AC427" s="25">
        <f>IF(Config!$B$7&gt;0,(W427/Config!$B$7)*Config!$B$4,0)</f>
        <v/>
      </c>
    </row>
    <row r="428" hidden="1" outlineLevel="1">
      <c r="A428" s="22" t="inlineStr"/>
      <c r="B428" s="22" t="inlineStr"/>
      <c r="C428" s="22" t="inlineStr"/>
      <c r="D428" s="22" t="inlineStr"/>
      <c r="E428" s="22" t="inlineStr">
        <is>
          <t>Dry Fruit Mix_15-2403</t>
        </is>
      </c>
      <c r="F428" s="22" t="inlineStr"/>
      <c r="G428" s="22" t="inlineStr">
        <is>
          <t>Dry Fruit Mix</t>
        </is>
      </c>
      <c r="H428" s="22" t="inlineStr">
        <is>
          <t>Seed Mix Farmley Standee Pouch 200 g</t>
        </is>
      </c>
      <c r="I428" s="22" t="inlineStr"/>
      <c r="J428" s="24" t="n">
        <v>0</v>
      </c>
      <c r="K428" s="24" t="n">
        <v>0</v>
      </c>
      <c r="L428" s="22" t="inlineStr">
        <is>
          <t>PJTJ Technologies Private Limited</t>
        </is>
      </c>
      <c r="M428" s="24" t="n">
        <v>0</v>
      </c>
      <c r="N428" s="22" t="inlineStr">
        <is>
          <t>Quick Commerce</t>
        </is>
      </c>
      <c r="O428" s="22" t="inlineStr">
        <is>
          <t>Indore</t>
        </is>
      </c>
      <c r="P428" s="22" t="inlineStr"/>
      <c r="Q428" s="22" t="inlineStr">
        <is>
          <t>Seed Mix</t>
        </is>
      </c>
      <c r="R428" s="25">
        <f>IF(Config!$B$4&gt;0,M428/Config!$B$4,0)</f>
        <v/>
      </c>
      <c r="S428" s="25">
        <f>IF(Config!$B$4&gt;0,K428/Config!$B$4,0)</f>
        <v/>
      </c>
      <c r="T428" s="25">
        <f>R428*Config!$B$7</f>
        <v/>
      </c>
      <c r="U428" s="25">
        <f>S428*Config!$B$7</f>
        <v/>
      </c>
      <c r="V428" s="25" t="n">
        <v>468</v>
      </c>
      <c r="W428" s="25" t="n">
        <v>2340</v>
      </c>
      <c r="X428" s="26">
        <f>IF(T428&gt;0,V428/T428,0)</f>
        <v/>
      </c>
      <c r="Y428" s="26">
        <f>IF(U428&gt;0,W428/U428,0)</f>
        <v/>
      </c>
      <c r="Z428" s="25">
        <f>T428-V428</f>
        <v/>
      </c>
      <c r="AA428" s="25">
        <f>U428-W428</f>
        <v/>
      </c>
      <c r="AB428" s="25">
        <f>IF(Config!$B$7&gt;0,(V428/Config!$B$7)*Config!$B$4,0)</f>
        <v/>
      </c>
      <c r="AC428" s="25">
        <f>IF(Config!$B$7&gt;0,(W428/Config!$B$7)*Config!$B$4,0)</f>
        <v/>
      </c>
    </row>
    <row r="429" hidden="1" outlineLevel="1">
      <c r="A429" s="22" t="inlineStr"/>
      <c r="B429" s="22" t="inlineStr"/>
      <c r="C429" s="22" t="inlineStr"/>
      <c r="D429" s="22" t="inlineStr"/>
      <c r="E429" s="22" t="inlineStr">
        <is>
          <t>Dry Fruit Mix_15-30171</t>
        </is>
      </c>
      <c r="F429" s="22" t="inlineStr"/>
      <c r="G429" s="22" t="inlineStr">
        <is>
          <t>Dry Fruit Mix</t>
        </is>
      </c>
      <c r="H429" s="22" t="inlineStr">
        <is>
          <t>Seed Mix Farmley Pillow Pouch 18g- Zepto</t>
        </is>
      </c>
      <c r="I429" s="22" t="inlineStr"/>
      <c r="J429" s="24" t="n">
        <v>0</v>
      </c>
      <c r="K429" s="24" t="n">
        <v>0</v>
      </c>
      <c r="L429" s="22" t="inlineStr">
        <is>
          <t>Zepto Limited</t>
        </is>
      </c>
      <c r="M429" s="24" t="n">
        <v>0</v>
      </c>
      <c r="N429" s="22" t="inlineStr">
        <is>
          <t>Quick Commerce</t>
        </is>
      </c>
      <c r="O429" s="22" t="inlineStr">
        <is>
          <t>Indore</t>
        </is>
      </c>
      <c r="P429" s="22" t="inlineStr"/>
      <c r="Q429" s="22" t="inlineStr">
        <is>
          <t>Seed Mix</t>
        </is>
      </c>
      <c r="R429" s="25">
        <f>IF(Config!$B$4&gt;0,M429/Config!$B$4,0)</f>
        <v/>
      </c>
      <c r="S429" s="25">
        <f>IF(Config!$B$4&gt;0,K429/Config!$B$4,0)</f>
        <v/>
      </c>
      <c r="T429" s="25">
        <f>R429*Config!$B$7</f>
        <v/>
      </c>
      <c r="U429" s="25">
        <f>S429*Config!$B$7</f>
        <v/>
      </c>
      <c r="V429" s="25" t="n">
        <v>36.72</v>
      </c>
      <c r="W429" s="25" t="n">
        <v>2040</v>
      </c>
      <c r="X429" s="26">
        <f>IF(T429&gt;0,V429/T429,0)</f>
        <v/>
      </c>
      <c r="Y429" s="26">
        <f>IF(U429&gt;0,W429/U429,0)</f>
        <v/>
      </c>
      <c r="Z429" s="25">
        <f>T429-V429</f>
        <v/>
      </c>
      <c r="AA429" s="25">
        <f>U429-W429</f>
        <v/>
      </c>
      <c r="AB429" s="25">
        <f>IF(Config!$B$7&gt;0,(V429/Config!$B$7)*Config!$B$4,0)</f>
        <v/>
      </c>
      <c r="AC429" s="25">
        <f>IF(Config!$B$7&gt;0,(W429/Config!$B$7)*Config!$B$4,0)</f>
        <v/>
      </c>
    </row>
    <row r="430" hidden="1" outlineLevel="1">
      <c r="A430" s="22" t="inlineStr"/>
      <c r="B430" s="22" t="inlineStr"/>
      <c r="C430" s="22" t="inlineStr"/>
      <c r="D430" s="22" t="inlineStr"/>
      <c r="E430" s="22" t="inlineStr">
        <is>
          <t>Dry Fruit Mix_15-2403</t>
        </is>
      </c>
      <c r="F430" s="22" t="inlineStr"/>
      <c r="G430" s="22" t="inlineStr">
        <is>
          <t>Dry Fruit Mix</t>
        </is>
      </c>
      <c r="H430" s="22" t="inlineStr">
        <is>
          <t>Seed Mix Farmley Standee Pouch 200 g</t>
        </is>
      </c>
      <c r="I430" s="22" t="inlineStr"/>
      <c r="J430" s="24" t="n">
        <v>0</v>
      </c>
      <c r="K430" s="24" t="n">
        <v>0</v>
      </c>
      <c r="L430" s="22" t="inlineStr">
        <is>
          <t>Alkemal Singapore Pvt. Ltd.</t>
        </is>
      </c>
      <c r="M430" s="24" t="n">
        <v>0</v>
      </c>
      <c r="N430" s="22" t="inlineStr">
        <is>
          <t>Singapore</t>
        </is>
      </c>
      <c r="O430" s="22" t="inlineStr">
        <is>
          <t>Indore</t>
        </is>
      </c>
      <c r="P430" s="22" t="inlineStr"/>
      <c r="Q430" s="22" t="inlineStr">
        <is>
          <t>Seed Mix</t>
        </is>
      </c>
      <c r="R430" s="25">
        <f>IF(Config!$B$4&gt;0,M430/Config!$B$4,0)</f>
        <v/>
      </c>
      <c r="S430" s="25">
        <f>IF(Config!$B$4&gt;0,K430/Config!$B$4,0)</f>
        <v/>
      </c>
      <c r="T430" s="25">
        <f>R430*Config!$B$7</f>
        <v/>
      </c>
      <c r="U430" s="25">
        <f>S430*Config!$B$7</f>
        <v/>
      </c>
      <c r="V430" s="25" t="n">
        <v>42</v>
      </c>
      <c r="W430" s="25" t="n">
        <v>210</v>
      </c>
      <c r="X430" s="26">
        <f>IF(T430&gt;0,V430/T430,0)</f>
        <v/>
      </c>
      <c r="Y430" s="26">
        <f>IF(U430&gt;0,W430/U430,0)</f>
        <v/>
      </c>
      <c r="Z430" s="25">
        <f>T430-V430</f>
        <v/>
      </c>
      <c r="AA430" s="25">
        <f>U430-W430</f>
        <v/>
      </c>
      <c r="AB430" s="25">
        <f>IF(Config!$B$7&gt;0,(V430/Config!$B$7)*Config!$B$4,0)</f>
        <v/>
      </c>
      <c r="AC430" s="25">
        <f>IF(Config!$B$7&gt;0,(W430/Config!$B$7)*Config!$B$4,0)</f>
        <v/>
      </c>
    </row>
    <row r="431" hidden="1" outlineLevel="1">
      <c r="A431" s="22" t="inlineStr"/>
      <c r="B431" s="22" t="inlineStr"/>
      <c r="C431" s="22" t="inlineStr"/>
      <c r="D431" s="22" t="inlineStr"/>
      <c r="E431" s="22" t="inlineStr">
        <is>
          <t>Dry Fruit Mix_15-2403</t>
        </is>
      </c>
      <c r="F431" s="22" t="inlineStr"/>
      <c r="G431" s="22" t="inlineStr">
        <is>
          <t>Dry Fruit Mix</t>
        </is>
      </c>
      <c r="H431" s="22" t="inlineStr">
        <is>
          <t>Seed Mix Farmley Standee Pouch 200 g</t>
        </is>
      </c>
      <c r="I431" s="22" t="inlineStr"/>
      <c r="J431" s="24" t="n">
        <v>0</v>
      </c>
      <c r="K431" s="24" t="n">
        <v>0</v>
      </c>
      <c r="L431" s="22" t="inlineStr">
        <is>
          <t>Dra Cadd Technologies</t>
        </is>
      </c>
      <c r="M431" s="24" t="n">
        <v>0</v>
      </c>
      <c r="N431" s="22" t="inlineStr">
        <is>
          <t>Telesales</t>
        </is>
      </c>
      <c r="O431" s="22" t="inlineStr">
        <is>
          <t>Indore</t>
        </is>
      </c>
      <c r="P431" s="22" t="inlineStr"/>
      <c r="Q431" s="22" t="inlineStr">
        <is>
          <t>Seed Mix</t>
        </is>
      </c>
      <c r="R431" s="25">
        <f>IF(Config!$B$4&gt;0,M431/Config!$B$4,0)</f>
        <v/>
      </c>
      <c r="S431" s="25">
        <f>IF(Config!$B$4&gt;0,K431/Config!$B$4,0)</f>
        <v/>
      </c>
      <c r="T431" s="25">
        <f>R431*Config!$B$7</f>
        <v/>
      </c>
      <c r="U431" s="25">
        <f>S431*Config!$B$7</f>
        <v/>
      </c>
      <c r="V431" s="25" t="n">
        <v>72</v>
      </c>
      <c r="W431" s="25" t="n">
        <v>360</v>
      </c>
      <c r="X431" s="26">
        <f>IF(T431&gt;0,V431/T431,0)</f>
        <v/>
      </c>
      <c r="Y431" s="26">
        <f>IF(U431&gt;0,W431/U431,0)</f>
        <v/>
      </c>
      <c r="Z431" s="25">
        <f>T431-V431</f>
        <v/>
      </c>
      <c r="AA431" s="25">
        <f>U431-W431</f>
        <v/>
      </c>
      <c r="AB431" s="25">
        <f>IF(Config!$B$7&gt;0,(V431/Config!$B$7)*Config!$B$4,0)</f>
        <v/>
      </c>
      <c r="AC431" s="25">
        <f>IF(Config!$B$7&gt;0,(W431/Config!$B$7)*Config!$B$4,0)</f>
        <v/>
      </c>
    </row>
    <row r="432">
      <c r="A432" s="17" t="inlineStr">
        <is>
          <t>May</t>
        </is>
      </c>
      <c r="B432" s="17" t="n">
        <v>2026</v>
      </c>
      <c r="C432" s="17" t="inlineStr">
        <is>
          <t>29-04-2026</t>
        </is>
      </c>
      <c r="D432" s="18" t="n">
        <v>0.4706597222222222</v>
      </c>
      <c r="E432" s="17" t="inlineStr">
        <is>
          <t>Multiple</t>
        </is>
      </c>
      <c r="F432" s="17" t="inlineStr">
        <is>
          <t>FG</t>
        </is>
      </c>
      <c r="G432" s="17" t="inlineStr">
        <is>
          <t>Cashew</t>
        </is>
      </c>
      <c r="H432" s="17" t="inlineStr">
        <is>
          <t>Cashew</t>
        </is>
      </c>
      <c r="I432" s="17" t="inlineStr">
        <is>
          <t>Premium W320 Cashew</t>
        </is>
      </c>
      <c r="J432" s="19" t="n">
        <v>0.5</v>
      </c>
      <c r="K432" s="19" t="n">
        <v>40627</v>
      </c>
      <c r="L432" s="17" t="inlineStr">
        <is>
          <t>60 Customers</t>
        </is>
      </c>
      <c r="M432" s="19" t="n">
        <v>16410.25</v>
      </c>
      <c r="N432" s="17" t="inlineStr">
        <is>
          <t>Multiple</t>
        </is>
      </c>
      <c r="O432" s="17" t="inlineStr">
        <is>
          <t>Multiple</t>
        </is>
      </c>
      <c r="P432" s="17" t="inlineStr">
        <is>
          <t>KVI</t>
        </is>
      </c>
      <c r="Q432" s="17" t="inlineStr">
        <is>
          <t>Cashew</t>
        </is>
      </c>
      <c r="R432" s="20">
        <f>IF(Config!$B$4&gt;0,M432/Config!$B$4,0)</f>
        <v/>
      </c>
      <c r="S432" s="20">
        <f>IF(Config!$B$4&gt;0,K432/Config!$B$4,0)</f>
        <v/>
      </c>
      <c r="T432" s="20">
        <f>R432*Config!$B$7</f>
        <v/>
      </c>
      <c r="U432" s="20">
        <f>S432*Config!$B$7</f>
        <v/>
      </c>
      <c r="V432" s="20" t="n">
        <v>6372</v>
      </c>
      <c r="W432" s="20" t="n">
        <v>14064</v>
      </c>
      <c r="X432" s="21">
        <f>IF(T432&gt;0,V432/T432,0)</f>
        <v/>
      </c>
      <c r="Y432" s="21">
        <f>IF(U432&gt;0,W432/U432,0)</f>
        <v/>
      </c>
      <c r="Z432" s="20">
        <f>T432-V432</f>
        <v/>
      </c>
      <c r="AA432" s="20">
        <f>U432-W432</f>
        <v/>
      </c>
      <c r="AB432" s="20">
        <f>IF(Config!$B$7&gt;0,(V432/Config!$B$7)*Config!$B$4,0)</f>
        <v/>
      </c>
      <c r="AC432" s="20">
        <f>IF(Config!$B$7&gt;0,(W432/Config!$B$7)*Config!$B$4,0)</f>
        <v/>
      </c>
    </row>
    <row r="433" hidden="1" outlineLevel="1">
      <c r="A433" s="22" t="inlineStr">
        <is>
          <t>May</t>
        </is>
      </c>
      <c r="B433" s="22" t="n">
        <v>2026</v>
      </c>
      <c r="C433" s="22" t="inlineStr">
        <is>
          <t>29-04-2026</t>
        </is>
      </c>
      <c r="D433" s="23" t="n">
        <v>0.4706597222222222</v>
      </c>
      <c r="E433" s="22" t="inlineStr">
        <is>
          <t>Cashewnut_3-1987</t>
        </is>
      </c>
      <c r="F433" s="22" t="inlineStr">
        <is>
          <t>FG</t>
        </is>
      </c>
      <c r="G433" s="22" t="inlineStr">
        <is>
          <t>Cashew</t>
        </is>
      </c>
      <c r="H433" s="22" t="inlineStr">
        <is>
          <t>Premium W320 Cashew Farmley Standee Pouch 500 g</t>
        </is>
      </c>
      <c r="I433" s="22" t="inlineStr">
        <is>
          <t>Premium W320 Cashew</t>
        </is>
      </c>
      <c r="J433" s="24" t="n">
        <v>0.5</v>
      </c>
      <c r="K433" s="24" t="n">
        <v>8700</v>
      </c>
      <c r="L433" s="22" t="inlineStr">
        <is>
          <t>CPC KPKB</t>
        </is>
      </c>
      <c r="M433" s="24" t="n">
        <v>4350</v>
      </c>
      <c r="N433" s="22" t="inlineStr">
        <is>
          <t>CPC</t>
        </is>
      </c>
      <c r="O433" s="22" t="inlineStr">
        <is>
          <t>Indore</t>
        </is>
      </c>
      <c r="P433" s="22" t="inlineStr">
        <is>
          <t>KVI</t>
        </is>
      </c>
      <c r="Q433" s="22" t="inlineStr">
        <is>
          <t>Cashew</t>
        </is>
      </c>
      <c r="R433" s="25">
        <f>IF(Config!$B$4&gt;0,M433/Config!$B$4,0)</f>
        <v/>
      </c>
      <c r="S433" s="25">
        <f>IF(Config!$B$4&gt;0,K433/Config!$B$4,0)</f>
        <v/>
      </c>
      <c r="T433" s="25">
        <f>R433*Config!$B$7</f>
        <v/>
      </c>
      <c r="U433" s="25">
        <f>S433*Config!$B$7</f>
        <v/>
      </c>
      <c r="V433" s="25" t="n">
        <v>0</v>
      </c>
      <c r="W433" s="25" t="n">
        <v>0</v>
      </c>
      <c r="X433" s="26">
        <f>IF(T433&gt;0,V433/T433,0)</f>
        <v/>
      </c>
      <c r="Y433" s="26">
        <f>IF(U433&gt;0,W433/U433,0)</f>
        <v/>
      </c>
      <c r="Z433" s="25">
        <f>T433-V433</f>
        <v/>
      </c>
      <c r="AA433" s="25">
        <f>U433-W433</f>
        <v/>
      </c>
      <c r="AB433" s="25">
        <f>IF(Config!$B$7&gt;0,(V433/Config!$B$7)*Config!$B$4,0)</f>
        <v/>
      </c>
      <c r="AC433" s="25">
        <f>IF(Config!$B$7&gt;0,(W433/Config!$B$7)*Config!$B$4,0)</f>
        <v/>
      </c>
    </row>
    <row r="434" hidden="1" outlineLevel="1">
      <c r="A434" s="22" t="inlineStr">
        <is>
          <t>May</t>
        </is>
      </c>
      <c r="B434" s="22" t="n">
        <v>2026</v>
      </c>
      <c r="C434" s="22" t="inlineStr">
        <is>
          <t>29-04-2026</t>
        </is>
      </c>
      <c r="D434" s="23" t="n">
        <v>0.5300925925925926</v>
      </c>
      <c r="E434" s="22" t="inlineStr">
        <is>
          <t>Cashewnut_3-1987</t>
        </is>
      </c>
      <c r="F434" s="22" t="inlineStr">
        <is>
          <t>FG</t>
        </is>
      </c>
      <c r="G434" s="22" t="inlineStr">
        <is>
          <t>Cashew</t>
        </is>
      </c>
      <c r="H434" s="22" t="inlineStr">
        <is>
          <t>Premium W320 Cashew Farmley Standee Pouch 500 g</t>
        </is>
      </c>
      <c r="I434" s="22" t="inlineStr">
        <is>
          <t>Premium W320 Cashew</t>
        </is>
      </c>
      <c r="J434" s="24" t="n">
        <v>0.5</v>
      </c>
      <c r="K434" s="24" t="n">
        <v>1500</v>
      </c>
      <c r="L434" s="22" t="inlineStr">
        <is>
          <t>Metro Cash &amp; Carry India Private Limited</t>
        </is>
      </c>
      <c r="M434" s="24" t="n">
        <v>750</v>
      </c>
      <c r="N434" s="22" t="inlineStr">
        <is>
          <t>Modern Trade</t>
        </is>
      </c>
      <c r="O434" s="22" t="inlineStr">
        <is>
          <t>Udupi</t>
        </is>
      </c>
      <c r="P434" s="22" t="inlineStr">
        <is>
          <t>KVI</t>
        </is>
      </c>
      <c r="Q434" s="22" t="inlineStr">
        <is>
          <t>Cashew</t>
        </is>
      </c>
      <c r="R434" s="25">
        <f>IF(Config!$B$4&gt;0,M434/Config!$B$4,0)</f>
        <v/>
      </c>
      <c r="S434" s="25">
        <f>IF(Config!$B$4&gt;0,K434/Config!$B$4,0)</f>
        <v/>
      </c>
      <c r="T434" s="25">
        <f>R434*Config!$B$7</f>
        <v/>
      </c>
      <c r="U434" s="25">
        <f>S434*Config!$B$7</f>
        <v/>
      </c>
      <c r="V434" s="25" t="n">
        <v>290</v>
      </c>
      <c r="W434" s="25" t="n">
        <v>580</v>
      </c>
      <c r="X434" s="26">
        <f>IF(T434&gt;0,V434/T434,0)</f>
        <v/>
      </c>
      <c r="Y434" s="26">
        <f>IF(U434&gt;0,W434/U434,0)</f>
        <v/>
      </c>
      <c r="Z434" s="25">
        <f>T434-V434</f>
        <v/>
      </c>
      <c r="AA434" s="25">
        <f>U434-W434</f>
        <v/>
      </c>
      <c r="AB434" s="25">
        <f>IF(Config!$B$7&gt;0,(V434/Config!$B$7)*Config!$B$4,0)</f>
        <v/>
      </c>
      <c r="AC434" s="25">
        <f>IF(Config!$B$7&gt;0,(W434/Config!$B$7)*Config!$B$4,0)</f>
        <v/>
      </c>
    </row>
    <row r="435" hidden="1" outlineLevel="1">
      <c r="A435" s="22" t="inlineStr">
        <is>
          <t>May</t>
        </is>
      </c>
      <c r="B435" s="22" t="n">
        <v>2026</v>
      </c>
      <c r="C435" s="22" t="inlineStr">
        <is>
          <t>29-04-2026</t>
        </is>
      </c>
      <c r="D435" s="23" t="n">
        <v>0.6202777777777778</v>
      </c>
      <c r="E435" s="22" t="inlineStr">
        <is>
          <t>Cashewnut_3-1736</t>
        </is>
      </c>
      <c r="F435" s="22" t="inlineStr">
        <is>
          <t>FG</t>
        </is>
      </c>
      <c r="G435" s="22" t="inlineStr">
        <is>
          <t>Cashew</t>
        </is>
      </c>
      <c r="H435" s="22" t="inlineStr">
        <is>
          <t>Premium W320 Cashew Farmley Vacuum Standee Pouch 250 g</t>
        </is>
      </c>
      <c r="I435" s="22" t="inlineStr">
        <is>
          <t>Premium W320 Cashew</t>
        </is>
      </c>
      <c r="J435" s="24" t="n">
        <v>0.25</v>
      </c>
      <c r="K435" s="24" t="n">
        <v>211</v>
      </c>
      <c r="L435" s="22" t="inlineStr">
        <is>
          <t>Amazon B2C (E-commerce)</t>
        </is>
      </c>
      <c r="M435" s="24" t="n">
        <v>52.75</v>
      </c>
      <c r="N435" s="22" t="inlineStr">
        <is>
          <t>E-Commerce Dropship</t>
        </is>
      </c>
      <c r="O435" s="22" t="inlineStr">
        <is>
          <t>Udupi</t>
        </is>
      </c>
      <c r="P435" s="22" t="inlineStr">
        <is>
          <t>KVI</t>
        </is>
      </c>
      <c r="Q435" s="22" t="inlineStr">
        <is>
          <t>Cashew</t>
        </is>
      </c>
      <c r="R435" s="25">
        <f>IF(Config!$B$4&gt;0,M435/Config!$B$4,0)</f>
        <v/>
      </c>
      <c r="S435" s="25">
        <f>IF(Config!$B$4&gt;0,K435/Config!$B$4,0)</f>
        <v/>
      </c>
      <c r="T435" s="25">
        <f>R435*Config!$B$7</f>
        <v/>
      </c>
      <c r="U435" s="25">
        <f>S435*Config!$B$7</f>
        <v/>
      </c>
      <c r="V435" s="25" t="n">
        <v>0</v>
      </c>
      <c r="W435" s="25" t="n">
        <v>0</v>
      </c>
      <c r="X435" s="26">
        <f>IF(T435&gt;0,V435/T435,0)</f>
        <v/>
      </c>
      <c r="Y435" s="26">
        <f>IF(U435&gt;0,W435/U435,0)</f>
        <v/>
      </c>
      <c r="Z435" s="25">
        <f>T435-V435</f>
        <v/>
      </c>
      <c r="AA435" s="25">
        <f>U435-W435</f>
        <v/>
      </c>
      <c r="AB435" s="25">
        <f>IF(Config!$B$7&gt;0,(V435/Config!$B$7)*Config!$B$4,0)</f>
        <v/>
      </c>
      <c r="AC435" s="25">
        <f>IF(Config!$B$7&gt;0,(W435/Config!$B$7)*Config!$B$4,0)</f>
        <v/>
      </c>
    </row>
    <row r="436" hidden="1" outlineLevel="1">
      <c r="A436" s="22" t="inlineStr">
        <is>
          <t>May</t>
        </is>
      </c>
      <c r="B436" s="22" t="n">
        <v>2026</v>
      </c>
      <c r="C436" s="22" t="inlineStr">
        <is>
          <t>29-04-2026</t>
        </is>
      </c>
      <c r="D436" s="23" t="n">
        <v>0.6202893518518519</v>
      </c>
      <c r="E436" s="22" t="inlineStr">
        <is>
          <t>Cashewnut_3-1988</t>
        </is>
      </c>
      <c r="F436" s="22" t="inlineStr">
        <is>
          <t>FG</t>
        </is>
      </c>
      <c r="G436" s="22" t="inlineStr">
        <is>
          <t>Cashew</t>
        </is>
      </c>
      <c r="H436" s="22" t="inlineStr">
        <is>
          <t>Premium W320 Cashew Farmley Standee Pouch 1 Kg</t>
        </is>
      </c>
      <c r="I436" s="22" t="inlineStr">
        <is>
          <t>Premium W320 Cashew</t>
        </is>
      </c>
      <c r="J436" s="24" t="n">
        <v>1</v>
      </c>
      <c r="K436" s="24" t="n">
        <v>334</v>
      </c>
      <c r="L436" s="22" t="inlineStr">
        <is>
          <t>Amazon B2C (E-commerce)</t>
        </is>
      </c>
      <c r="M436" s="24" t="n">
        <v>334</v>
      </c>
      <c r="N436" s="22" t="inlineStr">
        <is>
          <t>E-Commerce Dropship</t>
        </is>
      </c>
      <c r="O436" s="22" t="inlineStr">
        <is>
          <t>Udupi</t>
        </is>
      </c>
      <c r="P436" s="22" t="inlineStr">
        <is>
          <t>KVI</t>
        </is>
      </c>
      <c r="Q436" s="22" t="inlineStr">
        <is>
          <t>Cashew</t>
        </is>
      </c>
      <c r="R436" s="25">
        <f>IF(Config!$B$4&gt;0,M436/Config!$B$4,0)</f>
        <v/>
      </c>
      <c r="S436" s="25">
        <f>IF(Config!$B$4&gt;0,K436/Config!$B$4,0)</f>
        <v/>
      </c>
      <c r="T436" s="25">
        <f>R436*Config!$B$7</f>
        <v/>
      </c>
      <c r="U436" s="25">
        <f>S436*Config!$B$7</f>
        <v/>
      </c>
      <c r="V436" s="25" t="n">
        <v>0</v>
      </c>
      <c r="W436" s="25" t="n">
        <v>0</v>
      </c>
      <c r="X436" s="26">
        <f>IF(T436&gt;0,V436/T436,0)</f>
        <v/>
      </c>
      <c r="Y436" s="26">
        <f>IF(U436&gt;0,W436/U436,0)</f>
        <v/>
      </c>
      <c r="Z436" s="25">
        <f>T436-V436</f>
        <v/>
      </c>
      <c r="AA436" s="25">
        <f>U436-W436</f>
        <v/>
      </c>
      <c r="AB436" s="25">
        <f>IF(Config!$B$7&gt;0,(V436/Config!$B$7)*Config!$B$4,0)</f>
        <v/>
      </c>
      <c r="AC436" s="25">
        <f>IF(Config!$B$7&gt;0,(W436/Config!$B$7)*Config!$B$4,0)</f>
        <v/>
      </c>
    </row>
    <row r="437" hidden="1" outlineLevel="1">
      <c r="A437" s="22" t="inlineStr">
        <is>
          <t>May</t>
        </is>
      </c>
      <c r="B437" s="22" t="n">
        <v>2026</v>
      </c>
      <c r="C437" s="22" t="inlineStr">
        <is>
          <t>29-04-2026</t>
        </is>
      </c>
      <c r="D437" s="23" t="n">
        <v>0.6202893518518519</v>
      </c>
      <c r="E437" s="22" t="inlineStr">
        <is>
          <t>Cashewnut_3-1735</t>
        </is>
      </c>
      <c r="F437" s="22" t="inlineStr">
        <is>
          <t>FG</t>
        </is>
      </c>
      <c r="G437" s="22" t="inlineStr">
        <is>
          <t>Cashew</t>
        </is>
      </c>
      <c r="H437" s="22" t="inlineStr">
        <is>
          <t>Premium W240 cashew Farmley Vacuum Standee Pouch 250 g</t>
        </is>
      </c>
      <c r="I437" s="22" t="inlineStr">
        <is>
          <t>Premium W240 cashew</t>
        </is>
      </c>
      <c r="J437" s="24" t="n">
        <v>0.25</v>
      </c>
      <c r="K437" s="24" t="n">
        <v>140</v>
      </c>
      <c r="L437" s="22" t="inlineStr">
        <is>
          <t>Amazon B2C (E-commerce)</t>
        </is>
      </c>
      <c r="M437" s="24" t="n">
        <v>35</v>
      </c>
      <c r="N437" s="22" t="inlineStr">
        <is>
          <t>E-Commerce Dropship</t>
        </is>
      </c>
      <c r="O437" s="22" t="inlineStr">
        <is>
          <t>Udupi</t>
        </is>
      </c>
      <c r="P437" s="22" t="inlineStr">
        <is>
          <t>KVI</t>
        </is>
      </c>
      <c r="Q437" s="22" t="inlineStr">
        <is>
          <t>Cashew</t>
        </is>
      </c>
      <c r="R437" s="25">
        <f>IF(Config!$B$4&gt;0,M437/Config!$B$4,0)</f>
        <v/>
      </c>
      <c r="S437" s="25">
        <f>IF(Config!$B$4&gt;0,K437/Config!$B$4,0)</f>
        <v/>
      </c>
      <c r="T437" s="25">
        <f>R437*Config!$B$7</f>
        <v/>
      </c>
      <c r="U437" s="25">
        <f>S437*Config!$B$7</f>
        <v/>
      </c>
      <c r="V437" s="25" t="n">
        <v>0</v>
      </c>
      <c r="W437" s="25" t="n">
        <v>0</v>
      </c>
      <c r="X437" s="26">
        <f>IF(T437&gt;0,V437/T437,0)</f>
        <v/>
      </c>
      <c r="Y437" s="26">
        <f>IF(U437&gt;0,W437/U437,0)</f>
        <v/>
      </c>
      <c r="Z437" s="25">
        <f>T437-V437</f>
        <v/>
      </c>
      <c r="AA437" s="25">
        <f>U437-W437</f>
        <v/>
      </c>
      <c r="AB437" s="25">
        <f>IF(Config!$B$7&gt;0,(V437/Config!$B$7)*Config!$B$4,0)</f>
        <v/>
      </c>
      <c r="AC437" s="25">
        <f>IF(Config!$B$7&gt;0,(W437/Config!$B$7)*Config!$B$4,0)</f>
        <v/>
      </c>
    </row>
    <row r="438" hidden="1" outlineLevel="1">
      <c r="A438" s="22" t="inlineStr">
        <is>
          <t>May</t>
        </is>
      </c>
      <c r="B438" s="22" t="n">
        <v>2026</v>
      </c>
      <c r="C438" s="22" t="inlineStr">
        <is>
          <t>29-04-2026</t>
        </is>
      </c>
      <c r="D438" s="23" t="n">
        <v>0.6203587962962963</v>
      </c>
      <c r="E438" s="22" t="inlineStr">
        <is>
          <t>Cashewnut_3-1987</t>
        </is>
      </c>
      <c r="F438" s="22" t="inlineStr">
        <is>
          <t>FG</t>
        </is>
      </c>
      <c r="G438" s="22" t="inlineStr">
        <is>
          <t>Cashew</t>
        </is>
      </c>
      <c r="H438" s="22" t="inlineStr">
        <is>
          <t>Premium W320 Cashew Farmley Standee Pouch 500 g</t>
        </is>
      </c>
      <c r="I438" s="22" t="inlineStr">
        <is>
          <t>Premium W320 Cashew</t>
        </is>
      </c>
      <c r="J438" s="24" t="n">
        <v>0.5</v>
      </c>
      <c r="K438" s="24" t="n">
        <v>50</v>
      </c>
      <c r="L438" s="22" t="inlineStr">
        <is>
          <t>Amazon B2C (E-commerce)</t>
        </is>
      </c>
      <c r="M438" s="24" t="n">
        <v>25</v>
      </c>
      <c r="N438" s="22" t="inlineStr">
        <is>
          <t>E-Commerce Dropship</t>
        </is>
      </c>
      <c r="O438" s="22" t="inlineStr">
        <is>
          <t>Udupi</t>
        </is>
      </c>
      <c r="P438" s="22" t="inlineStr">
        <is>
          <t>KVI</t>
        </is>
      </c>
      <c r="Q438" s="22" t="inlineStr">
        <is>
          <t>Cashew</t>
        </is>
      </c>
      <c r="R438" s="25">
        <f>IF(Config!$B$4&gt;0,M438/Config!$B$4,0)</f>
        <v/>
      </c>
      <c r="S438" s="25">
        <f>IF(Config!$B$4&gt;0,K438/Config!$B$4,0)</f>
        <v/>
      </c>
      <c r="T438" s="25">
        <f>R438*Config!$B$7</f>
        <v/>
      </c>
      <c r="U438" s="25">
        <f>S438*Config!$B$7</f>
        <v/>
      </c>
      <c r="V438" s="25" t="n">
        <v>0</v>
      </c>
      <c r="W438" s="25" t="n">
        <v>0</v>
      </c>
      <c r="X438" s="26">
        <f>IF(T438&gt;0,V438/T438,0)</f>
        <v/>
      </c>
      <c r="Y438" s="26">
        <f>IF(U438&gt;0,W438/U438,0)</f>
        <v/>
      </c>
      <c r="Z438" s="25">
        <f>T438-V438</f>
        <v/>
      </c>
      <c r="AA438" s="25">
        <f>U438-W438</f>
        <v/>
      </c>
      <c r="AB438" s="25">
        <f>IF(Config!$B$7&gt;0,(V438/Config!$B$7)*Config!$B$4,0)</f>
        <v/>
      </c>
      <c r="AC438" s="25">
        <f>IF(Config!$B$7&gt;0,(W438/Config!$B$7)*Config!$B$4,0)</f>
        <v/>
      </c>
    </row>
    <row r="439" hidden="1" outlineLevel="1">
      <c r="A439" s="22" t="inlineStr">
        <is>
          <t>May</t>
        </is>
      </c>
      <c r="B439" s="22" t="n">
        <v>2026</v>
      </c>
      <c r="C439" s="22" t="inlineStr">
        <is>
          <t>27-04-2026</t>
        </is>
      </c>
      <c r="D439" s="23" t="n">
        <v>0.7256018518518519</v>
      </c>
      <c r="E439" s="22" t="inlineStr">
        <is>
          <t>Cashewnut_3-1988</t>
        </is>
      </c>
      <c r="F439" s="22" t="inlineStr">
        <is>
          <t>FG</t>
        </is>
      </c>
      <c r="G439" s="22" t="inlineStr">
        <is>
          <t>Cashew</t>
        </is>
      </c>
      <c r="H439" s="22" t="inlineStr">
        <is>
          <t>Premium W320 Cashew Farmley Standee Pouch 1 Kg</t>
        </is>
      </c>
      <c r="I439" s="22" t="inlineStr">
        <is>
          <t>Premium W320 Cashew</t>
        </is>
      </c>
      <c r="J439" s="24" t="n">
        <v>1</v>
      </c>
      <c r="K439" s="24" t="n">
        <v>20</v>
      </c>
      <c r="L439" s="22" t="inlineStr">
        <is>
          <t>Nutritap Technologies Private Limited</t>
        </is>
      </c>
      <c r="M439" s="24" t="n">
        <v>20</v>
      </c>
      <c r="N439" s="22" t="inlineStr">
        <is>
          <t>Vending</t>
        </is>
      </c>
      <c r="O439" s="22" t="inlineStr">
        <is>
          <t>Udupi</t>
        </is>
      </c>
      <c r="P439" s="22" t="inlineStr">
        <is>
          <t>KVI</t>
        </is>
      </c>
      <c r="Q439" s="22" t="inlineStr">
        <is>
          <t>Cashew</t>
        </is>
      </c>
      <c r="R439" s="25">
        <f>IF(Config!$B$4&gt;0,M439/Config!$B$4,0)</f>
        <v/>
      </c>
      <c r="S439" s="25">
        <f>IF(Config!$B$4&gt;0,K439/Config!$B$4,0)</f>
        <v/>
      </c>
      <c r="T439" s="25">
        <f>R439*Config!$B$7</f>
        <v/>
      </c>
      <c r="U439" s="25">
        <f>S439*Config!$B$7</f>
        <v/>
      </c>
      <c r="V439" s="25" t="n">
        <v>0</v>
      </c>
      <c r="W439" s="25" t="n">
        <v>0</v>
      </c>
      <c r="X439" s="26">
        <f>IF(T439&gt;0,V439/T439,0)</f>
        <v/>
      </c>
      <c r="Y439" s="26">
        <f>IF(U439&gt;0,W439/U439,0)</f>
        <v/>
      </c>
      <c r="Z439" s="25">
        <f>T439-V439</f>
        <v/>
      </c>
      <c r="AA439" s="25">
        <f>U439-W439</f>
        <v/>
      </c>
      <c r="AB439" s="25">
        <f>IF(Config!$B$7&gt;0,(V439/Config!$B$7)*Config!$B$4,0)</f>
        <v/>
      </c>
      <c r="AC439" s="25">
        <f>IF(Config!$B$7&gt;0,(W439/Config!$B$7)*Config!$B$4,0)</f>
        <v/>
      </c>
    </row>
    <row r="440" hidden="1" outlineLevel="1">
      <c r="A440" s="22" t="inlineStr">
        <is>
          <t>May</t>
        </is>
      </c>
      <c r="B440" s="22" t="n">
        <v>2026</v>
      </c>
      <c r="C440" s="22" t="inlineStr">
        <is>
          <t>27-04-2026</t>
        </is>
      </c>
      <c r="D440" s="23" t="n">
        <v>0.7256018518518519</v>
      </c>
      <c r="E440" s="22" t="inlineStr">
        <is>
          <t>Cashewnut_3-1988</t>
        </is>
      </c>
      <c r="F440" s="22" t="inlineStr">
        <is>
          <t>FG</t>
        </is>
      </c>
      <c r="G440" s="22" t="inlineStr">
        <is>
          <t>Cashew</t>
        </is>
      </c>
      <c r="H440" s="22" t="inlineStr">
        <is>
          <t>Premium W320 Cashew Farmley Standee Pouch 1 Kg</t>
        </is>
      </c>
      <c r="I440" s="22" t="inlineStr">
        <is>
          <t>Premium W320 Cashew</t>
        </is>
      </c>
      <c r="J440" s="24" t="n">
        <v>1</v>
      </c>
      <c r="K440" s="24" t="n">
        <v>0</v>
      </c>
      <c r="L440" s="22" t="inlineStr">
        <is>
          <t>Vendiman Private Limited</t>
        </is>
      </c>
      <c r="M440" s="24" t="n">
        <v>0</v>
      </c>
      <c r="N440" s="22" t="inlineStr">
        <is>
          <t>Vending</t>
        </is>
      </c>
      <c r="O440" s="22" t="inlineStr">
        <is>
          <t>Udupi</t>
        </is>
      </c>
      <c r="P440" s="22" t="inlineStr">
        <is>
          <t>KVI</t>
        </is>
      </c>
      <c r="Q440" s="22" t="inlineStr">
        <is>
          <t>Cashew</t>
        </is>
      </c>
      <c r="R440" s="25">
        <f>IF(Config!$B$4&gt;0,M440/Config!$B$4,0)</f>
        <v/>
      </c>
      <c r="S440" s="25">
        <f>IF(Config!$B$4&gt;0,K440/Config!$B$4,0)</f>
        <v/>
      </c>
      <c r="T440" s="25">
        <f>R440*Config!$B$7</f>
        <v/>
      </c>
      <c r="U440" s="25">
        <f>S440*Config!$B$7</f>
        <v/>
      </c>
      <c r="V440" s="25" t="n">
        <v>0</v>
      </c>
      <c r="W440" s="25" t="n">
        <v>0</v>
      </c>
      <c r="X440" s="26">
        <f>IF(T440&gt;0,V440/T440,0)</f>
        <v/>
      </c>
      <c r="Y440" s="26">
        <f>IF(U440&gt;0,W440/U440,0)</f>
        <v/>
      </c>
      <c r="Z440" s="25">
        <f>T440-V440</f>
        <v/>
      </c>
      <c r="AA440" s="25">
        <f>U440-W440</f>
        <v/>
      </c>
      <c r="AB440" s="25">
        <f>IF(Config!$B$7&gt;0,(V440/Config!$B$7)*Config!$B$4,0)</f>
        <v/>
      </c>
      <c r="AC440" s="25">
        <f>IF(Config!$B$7&gt;0,(W440/Config!$B$7)*Config!$B$4,0)</f>
        <v/>
      </c>
    </row>
    <row r="441" hidden="1" outlineLevel="1">
      <c r="A441" s="22" t="inlineStr">
        <is>
          <t>May</t>
        </is>
      </c>
      <c r="B441" s="22" t="n">
        <v>2026</v>
      </c>
      <c r="C441" s="22" t="inlineStr">
        <is>
          <t>27-04-2026</t>
        </is>
      </c>
      <c r="D441" s="23" t="n">
        <v>0.7256481481481482</v>
      </c>
      <c r="E441" s="22" t="inlineStr">
        <is>
          <t>Cashewnut_3-1736</t>
        </is>
      </c>
      <c r="F441" s="22" t="inlineStr">
        <is>
          <t>FG</t>
        </is>
      </c>
      <c r="G441" s="22" t="inlineStr">
        <is>
          <t>Cashew</t>
        </is>
      </c>
      <c r="H441" s="22" t="inlineStr">
        <is>
          <t>Premium W320 Cashew Farmley Vacuum Standee Pouch 250 g</t>
        </is>
      </c>
      <c r="I441" s="22" t="inlineStr">
        <is>
          <t>Premium W320 Cashew</t>
        </is>
      </c>
      <c r="J441" s="24" t="n">
        <v>0.25</v>
      </c>
      <c r="K441" s="24" t="n">
        <v>180</v>
      </c>
      <c r="L441" s="22" t="inlineStr">
        <is>
          <t>Sodexo India Services Private Limited</t>
        </is>
      </c>
      <c r="M441" s="24" t="n">
        <v>45</v>
      </c>
      <c r="N441" s="22" t="inlineStr">
        <is>
          <t>HoReCa</t>
        </is>
      </c>
      <c r="O441" s="22" t="inlineStr">
        <is>
          <t>Udupi</t>
        </is>
      </c>
      <c r="P441" s="22" t="inlineStr">
        <is>
          <t>KVI</t>
        </is>
      </c>
      <c r="Q441" s="22" t="inlineStr">
        <is>
          <t>Cashew</t>
        </is>
      </c>
      <c r="R441" s="25">
        <f>IF(Config!$B$4&gt;0,M441/Config!$B$4,0)</f>
        <v/>
      </c>
      <c r="S441" s="25">
        <f>IF(Config!$B$4&gt;0,K441/Config!$B$4,0)</f>
        <v/>
      </c>
      <c r="T441" s="25">
        <f>R441*Config!$B$7</f>
        <v/>
      </c>
      <c r="U441" s="25">
        <f>S441*Config!$B$7</f>
        <v/>
      </c>
      <c r="V441" s="25" t="n">
        <v>0</v>
      </c>
      <c r="W441" s="25" t="n">
        <v>0</v>
      </c>
      <c r="X441" s="26">
        <f>IF(T441&gt;0,V441/T441,0)</f>
        <v/>
      </c>
      <c r="Y441" s="26">
        <f>IF(U441&gt;0,W441/U441,0)</f>
        <v/>
      </c>
      <c r="Z441" s="25">
        <f>T441-V441</f>
        <v/>
      </c>
      <c r="AA441" s="25">
        <f>U441-W441</f>
        <v/>
      </c>
      <c r="AB441" s="25">
        <f>IF(Config!$B$7&gt;0,(V441/Config!$B$7)*Config!$B$4,0)</f>
        <v/>
      </c>
      <c r="AC441" s="25">
        <f>IF(Config!$B$7&gt;0,(W441/Config!$B$7)*Config!$B$4,0)</f>
        <v/>
      </c>
    </row>
    <row r="442" hidden="1" outlineLevel="1">
      <c r="A442" s="22" t="inlineStr">
        <is>
          <t>May</t>
        </is>
      </c>
      <c r="B442" s="22" t="n">
        <v>2026</v>
      </c>
      <c r="C442" s="22" t="inlineStr">
        <is>
          <t>27-04-2026</t>
        </is>
      </c>
      <c r="D442" s="23" t="n">
        <v>0.7256597222222222</v>
      </c>
      <c r="E442" s="22" t="inlineStr">
        <is>
          <t>Cashewnut_3-1736</t>
        </is>
      </c>
      <c r="F442" s="22" t="inlineStr">
        <is>
          <t>FG</t>
        </is>
      </c>
      <c r="G442" s="22" t="inlineStr">
        <is>
          <t>Cashew</t>
        </is>
      </c>
      <c r="H442" s="22" t="inlineStr">
        <is>
          <t>Premium W320 Cashew Farmley Vacuum Standee Pouch 250 g</t>
        </is>
      </c>
      <c r="I442" s="22" t="inlineStr">
        <is>
          <t>Premium W320 Cashew</t>
        </is>
      </c>
      <c r="J442" s="24" t="n">
        <v>0.25</v>
      </c>
      <c r="K442" s="24" t="n">
        <v>440</v>
      </c>
      <c r="L442" s="22" t="inlineStr">
        <is>
          <t>Compass India Food Services Private Limited</t>
        </is>
      </c>
      <c r="M442" s="24" t="n">
        <v>110</v>
      </c>
      <c r="N442" s="22" t="inlineStr">
        <is>
          <t>Corporate</t>
        </is>
      </c>
      <c r="O442" s="22" t="inlineStr">
        <is>
          <t>Udupi</t>
        </is>
      </c>
      <c r="P442" s="22" t="inlineStr">
        <is>
          <t>KVI</t>
        </is>
      </c>
      <c r="Q442" s="22" t="inlineStr">
        <is>
          <t>Cashew</t>
        </is>
      </c>
      <c r="R442" s="25">
        <f>IF(Config!$B$4&gt;0,M442/Config!$B$4,0)</f>
        <v/>
      </c>
      <c r="S442" s="25">
        <f>IF(Config!$B$4&gt;0,K442/Config!$B$4,0)</f>
        <v/>
      </c>
      <c r="T442" s="25">
        <f>R442*Config!$B$7</f>
        <v/>
      </c>
      <c r="U442" s="25">
        <f>S442*Config!$B$7</f>
        <v/>
      </c>
      <c r="V442" s="25" t="n">
        <v>0</v>
      </c>
      <c r="W442" s="25" t="n">
        <v>0</v>
      </c>
      <c r="X442" s="26">
        <f>IF(T442&gt;0,V442/T442,0)</f>
        <v/>
      </c>
      <c r="Y442" s="26">
        <f>IF(U442&gt;0,W442/U442,0)</f>
        <v/>
      </c>
      <c r="Z442" s="25">
        <f>T442-V442</f>
        <v/>
      </c>
      <c r="AA442" s="25">
        <f>U442-W442</f>
        <v/>
      </c>
      <c r="AB442" s="25">
        <f>IF(Config!$B$7&gt;0,(V442/Config!$B$7)*Config!$B$4,0)</f>
        <v/>
      </c>
      <c r="AC442" s="25">
        <f>IF(Config!$B$7&gt;0,(W442/Config!$B$7)*Config!$B$4,0)</f>
        <v/>
      </c>
    </row>
    <row r="443" hidden="1" outlineLevel="1">
      <c r="A443" s="22" t="inlineStr">
        <is>
          <t>May</t>
        </is>
      </c>
      <c r="B443" s="22" t="n">
        <v>2026</v>
      </c>
      <c r="C443" s="22" t="inlineStr">
        <is>
          <t>27-04-2026</t>
        </is>
      </c>
      <c r="D443" s="23" t="n">
        <v>0.8300115740740741</v>
      </c>
      <c r="E443" s="22" t="inlineStr">
        <is>
          <t>Cashewnut_3-1988</t>
        </is>
      </c>
      <c r="F443" s="22" t="inlineStr">
        <is>
          <t>FG</t>
        </is>
      </c>
      <c r="G443" s="22" t="inlineStr">
        <is>
          <t>Cashew</t>
        </is>
      </c>
      <c r="H443" s="22" t="inlineStr">
        <is>
          <t>Premium W320 Cashew Farmley Standee Pouch 1 Kg</t>
        </is>
      </c>
      <c r="I443" s="22" t="inlineStr">
        <is>
          <t>Premium W320 Cashew</t>
        </is>
      </c>
      <c r="J443" s="24" t="n">
        <v>1</v>
      </c>
      <c r="K443" s="24" t="n">
        <v>100</v>
      </c>
      <c r="L443" s="22" t="inlineStr">
        <is>
          <t>GT Retail</t>
        </is>
      </c>
      <c r="M443" s="24" t="n">
        <v>100</v>
      </c>
      <c r="N443" s="22" t="inlineStr">
        <is>
          <t>Category A</t>
        </is>
      </c>
      <c r="O443" s="22" t="inlineStr">
        <is>
          <t>Udupi</t>
        </is>
      </c>
      <c r="P443" s="22" t="inlineStr">
        <is>
          <t>KVI</t>
        </is>
      </c>
      <c r="Q443" s="22" t="inlineStr">
        <is>
          <t>Cashew</t>
        </is>
      </c>
      <c r="R443" s="25">
        <f>IF(Config!$B$4&gt;0,M443/Config!$B$4,0)</f>
        <v/>
      </c>
      <c r="S443" s="25">
        <f>IF(Config!$B$4&gt;0,K443/Config!$B$4,0)</f>
        <v/>
      </c>
      <c r="T443" s="25">
        <f>R443*Config!$B$7</f>
        <v/>
      </c>
      <c r="U443" s="25">
        <f>S443*Config!$B$7</f>
        <v/>
      </c>
      <c r="V443" s="25" t="n">
        <v>0</v>
      </c>
      <c r="W443" s="25" t="n">
        <v>0</v>
      </c>
      <c r="X443" s="26">
        <f>IF(T443&gt;0,V443/T443,0)</f>
        <v/>
      </c>
      <c r="Y443" s="26">
        <f>IF(U443&gt;0,W443/U443,0)</f>
        <v/>
      </c>
      <c r="Z443" s="25">
        <f>T443-V443</f>
        <v/>
      </c>
      <c r="AA443" s="25">
        <f>U443-W443</f>
        <v/>
      </c>
      <c r="AB443" s="25">
        <f>IF(Config!$B$7&gt;0,(V443/Config!$B$7)*Config!$B$4,0)</f>
        <v/>
      </c>
      <c r="AC443" s="25">
        <f>IF(Config!$B$7&gt;0,(W443/Config!$B$7)*Config!$B$4,0)</f>
        <v/>
      </c>
    </row>
    <row r="444" hidden="1" outlineLevel="1">
      <c r="A444" s="22" t="inlineStr">
        <is>
          <t>May</t>
        </is>
      </c>
      <c r="B444" s="22" t="n">
        <v>2026</v>
      </c>
      <c r="C444" s="22" t="inlineStr">
        <is>
          <t>27-04-2026</t>
        </is>
      </c>
      <c r="D444" s="23" t="n">
        <v>0.8300231481481481</v>
      </c>
      <c r="E444" s="22" t="inlineStr">
        <is>
          <t>Cashewnut_3-1736</t>
        </is>
      </c>
      <c r="F444" s="22" t="inlineStr">
        <is>
          <t>FG</t>
        </is>
      </c>
      <c r="G444" s="22" t="inlineStr">
        <is>
          <t>Cashew</t>
        </is>
      </c>
      <c r="H444" s="22" t="inlineStr">
        <is>
          <t>Premium W320 Cashew Farmley Vacuum Standee Pouch 250 g</t>
        </is>
      </c>
      <c r="I444" s="22" t="inlineStr">
        <is>
          <t>Premium W320 Cashew</t>
        </is>
      </c>
      <c r="J444" s="24" t="n">
        <v>0.25</v>
      </c>
      <c r="K444" s="24" t="n">
        <v>3110</v>
      </c>
      <c r="L444" s="22" t="inlineStr">
        <is>
          <t>GT Retail</t>
        </is>
      </c>
      <c r="M444" s="24" t="n">
        <v>777.5</v>
      </c>
      <c r="N444" s="22" t="inlineStr">
        <is>
          <t>Category A</t>
        </is>
      </c>
      <c r="O444" s="22" t="inlineStr">
        <is>
          <t>Udupi</t>
        </is>
      </c>
      <c r="P444" s="22" t="inlineStr">
        <is>
          <t>KVI</t>
        </is>
      </c>
      <c r="Q444" s="22" t="inlineStr">
        <is>
          <t>Cashew</t>
        </is>
      </c>
      <c r="R444" s="25">
        <f>IF(Config!$B$4&gt;0,M444/Config!$B$4,0)</f>
        <v/>
      </c>
      <c r="S444" s="25">
        <f>IF(Config!$B$4&gt;0,K444/Config!$B$4,0)</f>
        <v/>
      </c>
      <c r="T444" s="25">
        <f>R444*Config!$B$7</f>
        <v/>
      </c>
      <c r="U444" s="25">
        <f>S444*Config!$B$7</f>
        <v/>
      </c>
      <c r="V444" s="25" t="n">
        <v>190</v>
      </c>
      <c r="W444" s="25" t="n">
        <v>760</v>
      </c>
      <c r="X444" s="26">
        <f>IF(T444&gt;0,V444/T444,0)</f>
        <v/>
      </c>
      <c r="Y444" s="26">
        <f>IF(U444&gt;0,W444/U444,0)</f>
        <v/>
      </c>
      <c r="Z444" s="25">
        <f>T444-V444</f>
        <v/>
      </c>
      <c r="AA444" s="25">
        <f>U444-W444</f>
        <v/>
      </c>
      <c r="AB444" s="25">
        <f>IF(Config!$B$7&gt;0,(V444/Config!$B$7)*Config!$B$4,0)</f>
        <v/>
      </c>
      <c r="AC444" s="25">
        <f>IF(Config!$B$7&gt;0,(W444/Config!$B$7)*Config!$B$4,0)</f>
        <v/>
      </c>
    </row>
    <row r="445" hidden="1" outlineLevel="1">
      <c r="A445" s="22" t="inlineStr">
        <is>
          <t>May</t>
        </is>
      </c>
      <c r="B445" s="22" t="n">
        <v>2026</v>
      </c>
      <c r="C445" s="22" t="inlineStr">
        <is>
          <t>27-04-2026</t>
        </is>
      </c>
      <c r="D445" s="23" t="n">
        <v>0.8300347222222222</v>
      </c>
      <c r="E445" s="22" t="inlineStr">
        <is>
          <t>Cashewnut_3-1735</t>
        </is>
      </c>
      <c r="F445" s="22" t="inlineStr">
        <is>
          <t>FG</t>
        </is>
      </c>
      <c r="G445" s="22" t="inlineStr">
        <is>
          <t>Cashew</t>
        </is>
      </c>
      <c r="H445" s="22" t="inlineStr">
        <is>
          <t>Premium W240 cashew Farmley Vacuum Standee Pouch 250 g</t>
        </is>
      </c>
      <c r="I445" s="22" t="inlineStr">
        <is>
          <t>Premium W240 cashew</t>
        </is>
      </c>
      <c r="J445" s="24" t="n">
        <v>0.25</v>
      </c>
      <c r="K445" s="24" t="n">
        <v>750</v>
      </c>
      <c r="L445" s="22" t="inlineStr">
        <is>
          <t>GT Retail</t>
        </is>
      </c>
      <c r="M445" s="24" t="n">
        <v>187.5</v>
      </c>
      <c r="N445" s="22" t="inlineStr">
        <is>
          <t>Category A</t>
        </is>
      </c>
      <c r="O445" s="22" t="inlineStr">
        <is>
          <t>Udupi</t>
        </is>
      </c>
      <c r="P445" s="22" t="inlineStr">
        <is>
          <t>KVI</t>
        </is>
      </c>
      <c r="Q445" s="22" t="inlineStr">
        <is>
          <t>Cashew</t>
        </is>
      </c>
      <c r="R445" s="25">
        <f>IF(Config!$B$4&gt;0,M445/Config!$B$4,0)</f>
        <v/>
      </c>
      <c r="S445" s="25">
        <f>IF(Config!$B$4&gt;0,K445/Config!$B$4,0)</f>
        <v/>
      </c>
      <c r="T445" s="25">
        <f>R445*Config!$B$7</f>
        <v/>
      </c>
      <c r="U445" s="25">
        <f>S445*Config!$B$7</f>
        <v/>
      </c>
      <c r="V445" s="25" t="n">
        <v>20</v>
      </c>
      <c r="W445" s="25" t="n">
        <v>80</v>
      </c>
      <c r="X445" s="26">
        <f>IF(T445&gt;0,V445/T445,0)</f>
        <v/>
      </c>
      <c r="Y445" s="26">
        <f>IF(U445&gt;0,W445/U445,0)</f>
        <v/>
      </c>
      <c r="Z445" s="25">
        <f>T445-V445</f>
        <v/>
      </c>
      <c r="AA445" s="25">
        <f>U445-W445</f>
        <v/>
      </c>
      <c r="AB445" s="25">
        <f>IF(Config!$B$7&gt;0,(V445/Config!$B$7)*Config!$B$4,0)</f>
        <v/>
      </c>
      <c r="AC445" s="25">
        <f>IF(Config!$B$7&gt;0,(W445/Config!$B$7)*Config!$B$4,0)</f>
        <v/>
      </c>
    </row>
    <row r="446" hidden="1" outlineLevel="1">
      <c r="A446" s="22" t="inlineStr">
        <is>
          <t>May</t>
        </is>
      </c>
      <c r="B446" s="22" t="n">
        <v>2026</v>
      </c>
      <c r="C446" s="22" t="inlineStr">
        <is>
          <t>27-04-2026</t>
        </is>
      </c>
      <c r="D446" s="23" t="n">
        <v>0.8300462962962963</v>
      </c>
      <c r="E446" s="22" t="inlineStr">
        <is>
          <t>Cashewnut_3-1987</t>
        </is>
      </c>
      <c r="F446" s="22" t="inlineStr">
        <is>
          <t>FG</t>
        </is>
      </c>
      <c r="G446" s="22" t="inlineStr">
        <is>
          <t>Cashew</t>
        </is>
      </c>
      <c r="H446" s="22" t="inlineStr">
        <is>
          <t>Premium W320 Cashew Farmley Standee Pouch 500 g</t>
        </is>
      </c>
      <c r="I446" s="22" t="inlineStr">
        <is>
          <t>Premium W320 Cashew</t>
        </is>
      </c>
      <c r="J446" s="24" t="n">
        <v>0.5</v>
      </c>
      <c r="K446" s="24" t="n">
        <v>132</v>
      </c>
      <c r="L446" s="22" t="inlineStr">
        <is>
          <t>GT Retail</t>
        </is>
      </c>
      <c r="M446" s="24" t="n">
        <v>66</v>
      </c>
      <c r="N446" s="22" t="inlineStr">
        <is>
          <t>Category A</t>
        </is>
      </c>
      <c r="O446" s="22" t="inlineStr">
        <is>
          <t>Udupi</t>
        </is>
      </c>
      <c r="P446" s="22" t="inlineStr">
        <is>
          <t>KVI</t>
        </is>
      </c>
      <c r="Q446" s="22" t="inlineStr">
        <is>
          <t>Cashew</t>
        </is>
      </c>
      <c r="R446" s="25">
        <f>IF(Config!$B$4&gt;0,M446/Config!$B$4,0)</f>
        <v/>
      </c>
      <c r="S446" s="25">
        <f>IF(Config!$B$4&gt;0,K446/Config!$B$4,0)</f>
        <v/>
      </c>
      <c r="T446" s="25">
        <f>R446*Config!$B$7</f>
        <v/>
      </c>
      <c r="U446" s="25">
        <f>S446*Config!$B$7</f>
        <v/>
      </c>
      <c r="V446" s="25" t="n">
        <v>10</v>
      </c>
      <c r="W446" s="25" t="n">
        <v>20</v>
      </c>
      <c r="X446" s="26">
        <f>IF(T446&gt;0,V446/T446,0)</f>
        <v/>
      </c>
      <c r="Y446" s="26">
        <f>IF(U446&gt;0,W446/U446,0)</f>
        <v/>
      </c>
      <c r="Z446" s="25">
        <f>T446-V446</f>
        <v/>
      </c>
      <c r="AA446" s="25">
        <f>U446-W446</f>
        <v/>
      </c>
      <c r="AB446" s="25">
        <f>IF(Config!$B$7&gt;0,(V446/Config!$B$7)*Config!$B$4,0)</f>
        <v/>
      </c>
      <c r="AC446" s="25">
        <f>IF(Config!$B$7&gt;0,(W446/Config!$B$7)*Config!$B$4,0)</f>
        <v/>
      </c>
    </row>
    <row r="447" hidden="1" outlineLevel="1">
      <c r="A447" s="22" t="inlineStr">
        <is>
          <t>May</t>
        </is>
      </c>
      <c r="B447" s="22" t="n">
        <v>2026</v>
      </c>
      <c r="C447" s="22" t="inlineStr">
        <is>
          <t>27-04-2026</t>
        </is>
      </c>
      <c r="D447" s="23" t="n">
        <v>0.8300578703703704</v>
      </c>
      <c r="E447" s="22" t="inlineStr">
        <is>
          <t>Cashewnut_3-447</t>
        </is>
      </c>
      <c r="F447" s="22" t="inlineStr">
        <is>
          <t>FG</t>
        </is>
      </c>
      <c r="G447" s="22" t="inlineStr">
        <is>
          <t>Cashew</t>
        </is>
      </c>
      <c r="H447" s="22" t="inlineStr">
        <is>
          <t>Popular W400 Cashew Farmley Generic Pouch 500 g</t>
        </is>
      </c>
      <c r="I447" s="22" t="inlineStr">
        <is>
          <t>Popular W400 Cashew</t>
        </is>
      </c>
      <c r="J447" s="24" t="n">
        <v>0.5</v>
      </c>
      <c r="K447" s="24" t="n">
        <v>300</v>
      </c>
      <c r="L447" s="22" t="inlineStr">
        <is>
          <t>GT Retail</t>
        </is>
      </c>
      <c r="M447" s="24" t="n">
        <v>150</v>
      </c>
      <c r="N447" s="22" t="inlineStr">
        <is>
          <t>Category A</t>
        </is>
      </c>
      <c r="O447" s="22" t="inlineStr">
        <is>
          <t>Udupi</t>
        </is>
      </c>
      <c r="P447" s="22" t="inlineStr">
        <is>
          <t>KVI</t>
        </is>
      </c>
      <c r="Q447" s="22" t="inlineStr">
        <is>
          <t>Cashew</t>
        </is>
      </c>
      <c r="R447" s="25">
        <f>IF(Config!$B$4&gt;0,M447/Config!$B$4,0)</f>
        <v/>
      </c>
      <c r="S447" s="25">
        <f>IF(Config!$B$4&gt;0,K447/Config!$B$4,0)</f>
        <v/>
      </c>
      <c r="T447" s="25">
        <f>R447*Config!$B$7</f>
        <v/>
      </c>
      <c r="U447" s="25">
        <f>S447*Config!$B$7</f>
        <v/>
      </c>
      <c r="V447" s="25" t="n">
        <v>0</v>
      </c>
      <c r="W447" s="25" t="n">
        <v>0</v>
      </c>
      <c r="X447" s="26">
        <f>IF(T447&gt;0,V447/T447,0)</f>
        <v/>
      </c>
      <c r="Y447" s="26">
        <f>IF(U447&gt;0,W447/U447,0)</f>
        <v/>
      </c>
      <c r="Z447" s="25">
        <f>T447-V447</f>
        <v/>
      </c>
      <c r="AA447" s="25">
        <f>U447-W447</f>
        <v/>
      </c>
      <c r="AB447" s="25">
        <f>IF(Config!$B$7&gt;0,(V447/Config!$B$7)*Config!$B$4,0)</f>
        <v/>
      </c>
      <c r="AC447" s="25">
        <f>IF(Config!$B$7&gt;0,(W447/Config!$B$7)*Config!$B$4,0)</f>
        <v/>
      </c>
    </row>
    <row r="448" hidden="1" outlineLevel="1">
      <c r="A448" s="22" t="inlineStr">
        <is>
          <t>May</t>
        </is>
      </c>
      <c r="B448" s="22" t="n">
        <v>2026</v>
      </c>
      <c r="C448" s="22" t="inlineStr">
        <is>
          <t>25-04-2026</t>
        </is>
      </c>
      <c r="D448" s="23" t="n">
        <v>0.594386574074074</v>
      </c>
      <c r="E448" s="22" t="inlineStr">
        <is>
          <t>Cashewnut_3-447</t>
        </is>
      </c>
      <c r="F448" s="22" t="inlineStr">
        <is>
          <t>FG</t>
        </is>
      </c>
      <c r="G448" s="22" t="inlineStr">
        <is>
          <t>Cashew</t>
        </is>
      </c>
      <c r="H448" s="22" t="inlineStr">
        <is>
          <t>Popular W400 Cashew Farmley Generic Pouch 500 g</t>
        </is>
      </c>
      <c r="I448" s="22" t="inlineStr">
        <is>
          <t>Popular W400 Cashew</t>
        </is>
      </c>
      <c r="J448" s="24" t="n">
        <v>0.5</v>
      </c>
      <c r="K448" s="24" t="n">
        <v>7000</v>
      </c>
      <c r="L448" s="22" t="inlineStr">
        <is>
          <t>Flipkart India Private Limited</t>
        </is>
      </c>
      <c r="M448" s="24" t="n">
        <v>3500</v>
      </c>
      <c r="N448" s="22" t="inlineStr">
        <is>
          <t>E-Commerce</t>
        </is>
      </c>
      <c r="O448" s="22" t="inlineStr">
        <is>
          <t>Udupi</t>
        </is>
      </c>
      <c r="P448" s="22" t="inlineStr">
        <is>
          <t>KVI</t>
        </is>
      </c>
      <c r="Q448" s="22" t="inlineStr">
        <is>
          <t>Cashew</t>
        </is>
      </c>
      <c r="R448" s="25">
        <f>IF(Config!$B$4&gt;0,M448/Config!$B$4,0)</f>
        <v/>
      </c>
      <c r="S448" s="25">
        <f>IF(Config!$B$4&gt;0,K448/Config!$B$4,0)</f>
        <v/>
      </c>
      <c r="T448" s="25">
        <f>R448*Config!$B$7</f>
        <v/>
      </c>
      <c r="U448" s="25">
        <f>S448*Config!$B$7</f>
        <v/>
      </c>
      <c r="V448" s="25" t="n">
        <v>720</v>
      </c>
      <c r="W448" s="25" t="n">
        <v>1440</v>
      </c>
      <c r="X448" s="26">
        <f>IF(T448&gt;0,V448/T448,0)</f>
        <v/>
      </c>
      <c r="Y448" s="26">
        <f>IF(U448&gt;0,W448/U448,0)</f>
        <v/>
      </c>
      <c r="Z448" s="25">
        <f>T448-V448</f>
        <v/>
      </c>
      <c r="AA448" s="25">
        <f>U448-W448</f>
        <v/>
      </c>
      <c r="AB448" s="25">
        <f>IF(Config!$B$7&gt;0,(V448/Config!$B$7)*Config!$B$4,0)</f>
        <v/>
      </c>
      <c r="AC448" s="25">
        <f>IF(Config!$B$7&gt;0,(W448/Config!$B$7)*Config!$B$4,0)</f>
        <v/>
      </c>
    </row>
    <row r="449" hidden="1" outlineLevel="1">
      <c r="A449" s="22" t="inlineStr">
        <is>
          <t>May</t>
        </is>
      </c>
      <c r="B449" s="22" t="n">
        <v>2026</v>
      </c>
      <c r="C449" s="22" t="inlineStr">
        <is>
          <t>25-04-2026</t>
        </is>
      </c>
      <c r="D449" s="23" t="n">
        <v>0.594386574074074</v>
      </c>
      <c r="E449" s="22" t="inlineStr">
        <is>
          <t>Cashewnut_3-2430</t>
        </is>
      </c>
      <c r="F449" s="22" t="inlineStr">
        <is>
          <t>FG</t>
        </is>
      </c>
      <c r="G449" s="22" t="inlineStr">
        <is>
          <t>Cashew</t>
        </is>
      </c>
      <c r="H449" s="22" t="inlineStr">
        <is>
          <t>Popular W400 Cashew Farmley Generic Pouch 1 kg - Pack of 2 (500 g Each)</t>
        </is>
      </c>
      <c r="I449" s="22" t="inlineStr">
        <is>
          <t>Popular W400 Cashew</t>
        </is>
      </c>
      <c r="J449" s="24" t="n">
        <v>1</v>
      </c>
      <c r="K449" s="24" t="n">
        <v>550</v>
      </c>
      <c r="L449" s="22" t="inlineStr">
        <is>
          <t>Flipkart India Private Limited</t>
        </is>
      </c>
      <c r="M449" s="24" t="n">
        <v>550</v>
      </c>
      <c r="N449" s="22" t="inlineStr">
        <is>
          <t>E-Commerce</t>
        </is>
      </c>
      <c r="O449" s="22" t="inlineStr">
        <is>
          <t>Udupi</t>
        </is>
      </c>
      <c r="P449" s="22" t="inlineStr">
        <is>
          <t>KVI</t>
        </is>
      </c>
      <c r="Q449" s="22" t="inlineStr">
        <is>
          <t>Cashew</t>
        </is>
      </c>
      <c r="R449" s="25">
        <f>IF(Config!$B$4&gt;0,M449/Config!$B$4,0)</f>
        <v/>
      </c>
      <c r="S449" s="25">
        <f>IF(Config!$B$4&gt;0,K449/Config!$B$4,0)</f>
        <v/>
      </c>
      <c r="T449" s="25">
        <f>R449*Config!$B$7</f>
        <v/>
      </c>
      <c r="U449" s="25">
        <f>S449*Config!$B$7</f>
        <v/>
      </c>
      <c r="V449" s="25" t="n">
        <v>120</v>
      </c>
      <c r="W449" s="25" t="n">
        <v>120</v>
      </c>
      <c r="X449" s="26">
        <f>IF(T449&gt;0,V449/T449,0)</f>
        <v/>
      </c>
      <c r="Y449" s="26">
        <f>IF(U449&gt;0,W449/U449,0)</f>
        <v/>
      </c>
      <c r="Z449" s="25">
        <f>T449-V449</f>
        <v/>
      </c>
      <c r="AA449" s="25">
        <f>U449-W449</f>
        <v/>
      </c>
      <c r="AB449" s="25">
        <f>IF(Config!$B$7&gt;0,(V449/Config!$B$7)*Config!$B$4,0)</f>
        <v/>
      </c>
      <c r="AC449" s="25">
        <f>IF(Config!$B$7&gt;0,(W449/Config!$B$7)*Config!$B$4,0)</f>
        <v/>
      </c>
    </row>
    <row r="450" hidden="1" outlineLevel="1">
      <c r="A450" s="22" t="inlineStr">
        <is>
          <t>May</t>
        </is>
      </c>
      <c r="B450" s="22" t="n">
        <v>2026</v>
      </c>
      <c r="C450" s="22" t="inlineStr">
        <is>
          <t>25-04-2026</t>
        </is>
      </c>
      <c r="D450" s="23" t="n">
        <v>0.594386574074074</v>
      </c>
      <c r="E450" s="22" t="inlineStr">
        <is>
          <t>Cashewnut_3-1736</t>
        </is>
      </c>
      <c r="F450" s="22" t="inlineStr">
        <is>
          <t>FG</t>
        </is>
      </c>
      <c r="G450" s="22" t="inlineStr">
        <is>
          <t>Cashew</t>
        </is>
      </c>
      <c r="H450" s="22" t="inlineStr">
        <is>
          <t>Premium W320 Cashew Farmley Vacuum Standee Pouch 250 g</t>
        </is>
      </c>
      <c r="I450" s="22" t="inlineStr">
        <is>
          <t>Premium W320 Cashew</t>
        </is>
      </c>
      <c r="J450" s="24" t="n">
        <v>0.25</v>
      </c>
      <c r="K450" s="24" t="n">
        <v>5200</v>
      </c>
      <c r="L450" s="22" t="inlineStr">
        <is>
          <t>Flipkart India Private Limited</t>
        </is>
      </c>
      <c r="M450" s="24" t="n">
        <v>1300</v>
      </c>
      <c r="N450" s="22" t="inlineStr">
        <is>
          <t>E-Commerce</t>
        </is>
      </c>
      <c r="O450" s="22" t="inlineStr">
        <is>
          <t>Udupi</t>
        </is>
      </c>
      <c r="P450" s="22" t="inlineStr">
        <is>
          <t>KVI</t>
        </is>
      </c>
      <c r="Q450" s="22" t="inlineStr">
        <is>
          <t>Cashew</t>
        </is>
      </c>
      <c r="R450" s="25">
        <f>IF(Config!$B$4&gt;0,M450/Config!$B$4,0)</f>
        <v/>
      </c>
      <c r="S450" s="25">
        <f>IF(Config!$B$4&gt;0,K450/Config!$B$4,0)</f>
        <v/>
      </c>
      <c r="T450" s="25">
        <f>R450*Config!$B$7</f>
        <v/>
      </c>
      <c r="U450" s="25">
        <f>S450*Config!$B$7</f>
        <v/>
      </c>
      <c r="V450" s="25" t="n">
        <v>320</v>
      </c>
      <c r="W450" s="25" t="n">
        <v>1280</v>
      </c>
      <c r="X450" s="26">
        <f>IF(T450&gt;0,V450/T450,0)</f>
        <v/>
      </c>
      <c r="Y450" s="26">
        <f>IF(U450&gt;0,W450/U450,0)</f>
        <v/>
      </c>
      <c r="Z450" s="25">
        <f>T450-V450</f>
        <v/>
      </c>
      <c r="AA450" s="25">
        <f>U450-W450</f>
        <v/>
      </c>
      <c r="AB450" s="25">
        <f>IF(Config!$B$7&gt;0,(V450/Config!$B$7)*Config!$B$4,0)</f>
        <v/>
      </c>
      <c r="AC450" s="25">
        <f>IF(Config!$B$7&gt;0,(W450/Config!$B$7)*Config!$B$4,0)</f>
        <v/>
      </c>
    </row>
    <row r="451" hidden="1" outlineLevel="1">
      <c r="A451" s="22" t="inlineStr">
        <is>
          <t>May</t>
        </is>
      </c>
      <c r="B451" s="22" t="n">
        <v>2026</v>
      </c>
      <c r="C451" s="22" t="inlineStr">
        <is>
          <t>25-04-2026</t>
        </is>
      </c>
      <c r="D451" s="23" t="n">
        <v>0.6392129629629629</v>
      </c>
      <c r="E451" s="22" t="inlineStr">
        <is>
          <t>Cashewnut_3-447</t>
        </is>
      </c>
      <c r="F451" s="22" t="inlineStr">
        <is>
          <t>FG</t>
        </is>
      </c>
      <c r="G451" s="22" t="inlineStr">
        <is>
          <t>Cashew</t>
        </is>
      </c>
      <c r="H451" s="22" t="inlineStr">
        <is>
          <t>Popular W400 Cashew Farmley Generic Pouch 500 g</t>
        </is>
      </c>
      <c r="I451" s="22" t="inlineStr">
        <is>
          <t>Popular W400 Cashew</t>
        </is>
      </c>
      <c r="J451" s="24" t="n">
        <v>0.5</v>
      </c>
      <c r="K451" s="24" t="n">
        <v>120</v>
      </c>
      <c r="L451" s="22" t="inlineStr">
        <is>
          <t>Flipkart B2C</t>
        </is>
      </c>
      <c r="M451" s="24" t="n">
        <v>60</v>
      </c>
      <c r="N451" s="22" t="inlineStr">
        <is>
          <t>E-Commerce Dropship</t>
        </is>
      </c>
      <c r="O451" s="22" t="inlineStr">
        <is>
          <t>Udupi</t>
        </is>
      </c>
      <c r="P451" s="22" t="inlineStr">
        <is>
          <t>KVI</t>
        </is>
      </c>
      <c r="Q451" s="22" t="inlineStr">
        <is>
          <t>Cashew</t>
        </is>
      </c>
      <c r="R451" s="25">
        <f>IF(Config!$B$4&gt;0,M451/Config!$B$4,0)</f>
        <v/>
      </c>
      <c r="S451" s="25">
        <f>IF(Config!$B$4&gt;0,K451/Config!$B$4,0)</f>
        <v/>
      </c>
      <c r="T451" s="25">
        <f>R451*Config!$B$7</f>
        <v/>
      </c>
      <c r="U451" s="25">
        <f>S451*Config!$B$7</f>
        <v/>
      </c>
      <c r="V451" s="25" t="n">
        <v>0</v>
      </c>
      <c r="W451" s="25" t="n">
        <v>0</v>
      </c>
      <c r="X451" s="26">
        <f>IF(T451&gt;0,V451/T451,0)</f>
        <v/>
      </c>
      <c r="Y451" s="26">
        <f>IF(U451&gt;0,W451/U451,0)</f>
        <v/>
      </c>
      <c r="Z451" s="25">
        <f>T451-V451</f>
        <v/>
      </c>
      <c r="AA451" s="25">
        <f>U451-W451</f>
        <v/>
      </c>
      <c r="AB451" s="25">
        <f>IF(Config!$B$7&gt;0,(V451/Config!$B$7)*Config!$B$4,0)</f>
        <v/>
      </c>
      <c r="AC451" s="25">
        <f>IF(Config!$B$7&gt;0,(W451/Config!$B$7)*Config!$B$4,0)</f>
        <v/>
      </c>
    </row>
    <row r="452" hidden="1" outlineLevel="1">
      <c r="A452" s="22" t="inlineStr">
        <is>
          <t>May</t>
        </is>
      </c>
      <c r="B452" s="22" t="n">
        <v>2026</v>
      </c>
      <c r="C452" s="22" t="inlineStr">
        <is>
          <t>25-04-2026</t>
        </is>
      </c>
      <c r="D452" s="23" t="n">
        <v>0.6392361111111111</v>
      </c>
      <c r="E452" s="22" t="inlineStr">
        <is>
          <t>Cashewnut_3-1736</t>
        </is>
      </c>
      <c r="F452" s="22" t="inlineStr">
        <is>
          <t>FG</t>
        </is>
      </c>
      <c r="G452" s="22" t="inlineStr">
        <is>
          <t>Cashew</t>
        </is>
      </c>
      <c r="H452" s="22" t="inlineStr">
        <is>
          <t>Premium W320 Cashew Farmley Vacuum Standee Pouch 250 g</t>
        </is>
      </c>
      <c r="I452" s="22" t="inlineStr">
        <is>
          <t>Premium W320 Cashew</t>
        </is>
      </c>
      <c r="J452" s="24" t="n">
        <v>0.25</v>
      </c>
      <c r="K452" s="24" t="n">
        <v>10</v>
      </c>
      <c r="L452" s="22" t="inlineStr">
        <is>
          <t>Flipkart B2C</t>
        </is>
      </c>
      <c r="M452" s="24" t="n">
        <v>2.5</v>
      </c>
      <c r="N452" s="22" t="inlineStr">
        <is>
          <t>E-Commerce Dropship</t>
        </is>
      </c>
      <c r="O452" s="22" t="inlineStr">
        <is>
          <t>Udupi</t>
        </is>
      </c>
      <c r="P452" s="22" t="inlineStr">
        <is>
          <t>KVI</t>
        </is>
      </c>
      <c r="Q452" s="22" t="inlineStr">
        <is>
          <t>Cashew</t>
        </is>
      </c>
      <c r="R452" s="25">
        <f>IF(Config!$B$4&gt;0,M452/Config!$B$4,0)</f>
        <v/>
      </c>
      <c r="S452" s="25">
        <f>IF(Config!$B$4&gt;0,K452/Config!$B$4,0)</f>
        <v/>
      </c>
      <c r="T452" s="25">
        <f>R452*Config!$B$7</f>
        <v/>
      </c>
      <c r="U452" s="25">
        <f>S452*Config!$B$7</f>
        <v/>
      </c>
      <c r="V452" s="25" t="n">
        <v>0</v>
      </c>
      <c r="W452" s="25" t="n">
        <v>0</v>
      </c>
      <c r="X452" s="26">
        <f>IF(T452&gt;0,V452/T452,0)</f>
        <v/>
      </c>
      <c r="Y452" s="26">
        <f>IF(U452&gt;0,W452/U452,0)</f>
        <v/>
      </c>
      <c r="Z452" s="25">
        <f>T452-V452</f>
        <v/>
      </c>
      <c r="AA452" s="25">
        <f>U452-W452</f>
        <v/>
      </c>
      <c r="AB452" s="25">
        <f>IF(Config!$B$7&gt;0,(V452/Config!$B$7)*Config!$B$4,0)</f>
        <v/>
      </c>
      <c r="AC452" s="25">
        <f>IF(Config!$B$7&gt;0,(W452/Config!$B$7)*Config!$B$4,0)</f>
        <v/>
      </c>
    </row>
    <row r="453" hidden="1" outlineLevel="1">
      <c r="A453" s="22" t="inlineStr">
        <is>
          <t>May</t>
        </is>
      </c>
      <c r="B453" s="22" t="n">
        <v>2026</v>
      </c>
      <c r="C453" s="22" t="inlineStr">
        <is>
          <t>25-04-2026</t>
        </is>
      </c>
      <c r="D453" s="23" t="n">
        <v>0.6584375</v>
      </c>
      <c r="E453" s="22" t="inlineStr">
        <is>
          <t>Cashewnut_3-1736</t>
        </is>
      </c>
      <c r="F453" s="22" t="inlineStr">
        <is>
          <t>FG</t>
        </is>
      </c>
      <c r="G453" s="22" t="inlineStr">
        <is>
          <t>Cashew</t>
        </is>
      </c>
      <c r="H453" s="22" t="inlineStr">
        <is>
          <t>Premium W320 Cashew Farmley Vacuum Standee Pouch 250 g</t>
        </is>
      </c>
      <c r="I453" s="22" t="inlineStr">
        <is>
          <t>Premium W320 Cashew</t>
        </is>
      </c>
      <c r="J453" s="24" t="n">
        <v>0.25</v>
      </c>
      <c r="K453" s="24" t="n">
        <v>80</v>
      </c>
      <c r="L453" s="22" t="inlineStr">
        <is>
          <t>Meesho B2C</t>
        </is>
      </c>
      <c r="M453" s="24" t="n">
        <v>20</v>
      </c>
      <c r="N453" s="22" t="inlineStr">
        <is>
          <t>E-Commerce Dropship</t>
        </is>
      </c>
      <c r="O453" s="22" t="inlineStr">
        <is>
          <t>Udupi</t>
        </is>
      </c>
      <c r="P453" s="22" t="inlineStr">
        <is>
          <t>KVI</t>
        </is>
      </c>
      <c r="Q453" s="22" t="inlineStr">
        <is>
          <t>Cashew</t>
        </is>
      </c>
      <c r="R453" s="25">
        <f>IF(Config!$B$4&gt;0,M453/Config!$B$4,0)</f>
        <v/>
      </c>
      <c r="S453" s="25">
        <f>IF(Config!$B$4&gt;0,K453/Config!$B$4,0)</f>
        <v/>
      </c>
      <c r="T453" s="25">
        <f>R453*Config!$B$7</f>
        <v/>
      </c>
      <c r="U453" s="25">
        <f>S453*Config!$B$7</f>
        <v/>
      </c>
      <c r="V453" s="25" t="n">
        <v>0</v>
      </c>
      <c r="W453" s="25" t="n">
        <v>0</v>
      </c>
      <c r="X453" s="26">
        <f>IF(T453&gt;0,V453/T453,0)</f>
        <v/>
      </c>
      <c r="Y453" s="26">
        <f>IF(U453&gt;0,W453/U453,0)</f>
        <v/>
      </c>
      <c r="Z453" s="25">
        <f>T453-V453</f>
        <v/>
      </c>
      <c r="AA453" s="25">
        <f>U453-W453</f>
        <v/>
      </c>
      <c r="AB453" s="25">
        <f>IF(Config!$B$7&gt;0,(V453/Config!$B$7)*Config!$B$4,0)</f>
        <v/>
      </c>
      <c r="AC453" s="25">
        <f>IF(Config!$B$7&gt;0,(W453/Config!$B$7)*Config!$B$4,0)</f>
        <v/>
      </c>
    </row>
    <row r="454" hidden="1" outlineLevel="1">
      <c r="A454" s="22" t="inlineStr">
        <is>
          <t>May</t>
        </is>
      </c>
      <c r="B454" s="22" t="n">
        <v>2026</v>
      </c>
      <c r="C454" s="22" t="inlineStr">
        <is>
          <t>25-04-2026</t>
        </is>
      </c>
      <c r="D454" s="23" t="n">
        <v>0.7192939814814815</v>
      </c>
      <c r="E454" s="22" t="inlineStr">
        <is>
          <t>Cashewnut_3-1987</t>
        </is>
      </c>
      <c r="F454" s="22" t="inlineStr">
        <is>
          <t>FG</t>
        </is>
      </c>
      <c r="G454" s="22" t="inlineStr">
        <is>
          <t>Cashew</t>
        </is>
      </c>
      <c r="H454" s="22" t="inlineStr">
        <is>
          <t>Premium W320 Cashew Farmley Standee Pouch 500 g</t>
        </is>
      </c>
      <c r="I454" s="22" t="inlineStr">
        <is>
          <t>Premium W320 Cashew</t>
        </is>
      </c>
      <c r="J454" s="24" t="n">
        <v>0.5</v>
      </c>
      <c r="K454" s="24" t="n">
        <v>600</v>
      </c>
      <c r="L454" s="22" t="inlineStr">
        <is>
          <t>Instamart</t>
        </is>
      </c>
      <c r="M454" s="24" t="n">
        <v>300</v>
      </c>
      <c r="N454" s="22" t="inlineStr">
        <is>
          <t>Quick Commerce</t>
        </is>
      </c>
      <c r="O454" s="22" t="inlineStr">
        <is>
          <t>Udupi</t>
        </is>
      </c>
      <c r="P454" s="22" t="inlineStr">
        <is>
          <t>KVI</t>
        </is>
      </c>
      <c r="Q454" s="22" t="inlineStr">
        <is>
          <t>Cashew</t>
        </is>
      </c>
      <c r="R454" s="25">
        <f>IF(Config!$B$4&gt;0,M454/Config!$B$4,0)</f>
        <v/>
      </c>
      <c r="S454" s="25">
        <f>IF(Config!$B$4&gt;0,K454/Config!$B$4,0)</f>
        <v/>
      </c>
      <c r="T454" s="25">
        <f>R454*Config!$B$7</f>
        <v/>
      </c>
      <c r="U454" s="25">
        <f>S454*Config!$B$7</f>
        <v/>
      </c>
      <c r="V454" s="25" t="n">
        <v>0</v>
      </c>
      <c r="W454" s="25" t="n">
        <v>0</v>
      </c>
      <c r="X454" s="26">
        <f>IF(T454&gt;0,V454/T454,0)</f>
        <v/>
      </c>
      <c r="Y454" s="26">
        <f>IF(U454&gt;0,W454/U454,0)</f>
        <v/>
      </c>
      <c r="Z454" s="25">
        <f>T454-V454</f>
        <v/>
      </c>
      <c r="AA454" s="25">
        <f>U454-W454</f>
        <v/>
      </c>
      <c r="AB454" s="25">
        <f>IF(Config!$B$7&gt;0,(V454/Config!$B$7)*Config!$B$4,0)</f>
        <v/>
      </c>
      <c r="AC454" s="25">
        <f>IF(Config!$B$7&gt;0,(W454/Config!$B$7)*Config!$B$4,0)</f>
        <v/>
      </c>
    </row>
    <row r="455" hidden="1" outlineLevel="1">
      <c r="A455" s="22" t="inlineStr">
        <is>
          <t>May</t>
        </is>
      </c>
      <c r="B455" s="22" t="n">
        <v>2026</v>
      </c>
      <c r="C455" s="22" t="inlineStr">
        <is>
          <t>25-04-2026</t>
        </is>
      </c>
      <c r="D455" s="23" t="n">
        <v>0.7193055555555555</v>
      </c>
      <c r="E455" s="22" t="inlineStr">
        <is>
          <t>Cashewnut_3-447</t>
        </is>
      </c>
      <c r="F455" s="22" t="inlineStr">
        <is>
          <t>FG</t>
        </is>
      </c>
      <c r="G455" s="22" t="inlineStr">
        <is>
          <t>Cashew</t>
        </is>
      </c>
      <c r="H455" s="22" t="inlineStr">
        <is>
          <t>Popular W400 Cashew Farmley Generic Pouch 500 g</t>
        </is>
      </c>
      <c r="I455" s="22" t="inlineStr">
        <is>
          <t>Popular W400 Cashew</t>
        </is>
      </c>
      <c r="J455" s="24" t="n">
        <v>0.5</v>
      </c>
      <c r="K455" s="24" t="n">
        <v>2000</v>
      </c>
      <c r="L455" s="22" t="inlineStr">
        <is>
          <t>Instamart</t>
        </is>
      </c>
      <c r="M455" s="24" t="n">
        <v>1000</v>
      </c>
      <c r="N455" s="22" t="inlineStr">
        <is>
          <t>Quick Commerce</t>
        </is>
      </c>
      <c r="O455" s="22" t="inlineStr">
        <is>
          <t>Udupi</t>
        </is>
      </c>
      <c r="P455" s="22" t="inlineStr">
        <is>
          <t>KVI</t>
        </is>
      </c>
      <c r="Q455" s="22" t="inlineStr">
        <is>
          <t>Cashew</t>
        </is>
      </c>
      <c r="R455" s="25">
        <f>IF(Config!$B$4&gt;0,M455/Config!$B$4,0)</f>
        <v/>
      </c>
      <c r="S455" s="25">
        <f>IF(Config!$B$4&gt;0,K455/Config!$B$4,0)</f>
        <v/>
      </c>
      <c r="T455" s="25">
        <f>R455*Config!$B$7</f>
        <v/>
      </c>
      <c r="U455" s="25">
        <f>S455*Config!$B$7</f>
        <v/>
      </c>
      <c r="V455" s="25" t="n">
        <v>0</v>
      </c>
      <c r="W455" s="25" t="n">
        <v>0</v>
      </c>
      <c r="X455" s="26">
        <f>IF(T455&gt;0,V455/T455,0)</f>
        <v/>
      </c>
      <c r="Y455" s="26">
        <f>IF(U455&gt;0,W455/U455,0)</f>
        <v/>
      </c>
      <c r="Z455" s="25">
        <f>T455-V455</f>
        <v/>
      </c>
      <c r="AA455" s="25">
        <f>U455-W455</f>
        <v/>
      </c>
      <c r="AB455" s="25">
        <f>IF(Config!$B$7&gt;0,(V455/Config!$B$7)*Config!$B$4,0)</f>
        <v/>
      </c>
      <c r="AC455" s="25">
        <f>IF(Config!$B$7&gt;0,(W455/Config!$B$7)*Config!$B$4,0)</f>
        <v/>
      </c>
    </row>
    <row r="456" hidden="1" outlineLevel="1">
      <c r="A456" s="22" t="inlineStr">
        <is>
          <t>May</t>
        </is>
      </c>
      <c r="B456" s="22" t="n">
        <v>2026</v>
      </c>
      <c r="C456" s="22" t="inlineStr">
        <is>
          <t>25-04-2026</t>
        </is>
      </c>
      <c r="D456" s="23" t="n">
        <v>0.7193171296296297</v>
      </c>
      <c r="E456" s="22" t="inlineStr">
        <is>
          <t>Cashewnut_3-1736</t>
        </is>
      </c>
      <c r="F456" s="22" t="inlineStr">
        <is>
          <t>FG</t>
        </is>
      </c>
      <c r="G456" s="22" t="inlineStr">
        <is>
          <t>Cashew</t>
        </is>
      </c>
      <c r="H456" s="22" t="inlineStr">
        <is>
          <t>Premium W320 Cashew Farmley Vacuum Standee Pouch 250 g</t>
        </is>
      </c>
      <c r="I456" s="22" t="inlineStr">
        <is>
          <t>Premium W320 Cashew</t>
        </is>
      </c>
      <c r="J456" s="24" t="n">
        <v>0.25</v>
      </c>
      <c r="K456" s="24" t="n">
        <v>500</v>
      </c>
      <c r="L456" s="22" t="inlineStr">
        <is>
          <t>Instamart</t>
        </is>
      </c>
      <c r="M456" s="24" t="n">
        <v>125</v>
      </c>
      <c r="N456" s="22" t="inlineStr">
        <is>
          <t>Quick Commerce</t>
        </is>
      </c>
      <c r="O456" s="22" t="inlineStr">
        <is>
          <t>Udupi</t>
        </is>
      </c>
      <c r="P456" s="22" t="inlineStr">
        <is>
          <t>KVI</t>
        </is>
      </c>
      <c r="Q456" s="22" t="inlineStr">
        <is>
          <t>Cashew</t>
        </is>
      </c>
      <c r="R456" s="25">
        <f>IF(Config!$B$4&gt;0,M456/Config!$B$4,0)</f>
        <v/>
      </c>
      <c r="S456" s="25">
        <f>IF(Config!$B$4&gt;0,K456/Config!$B$4,0)</f>
        <v/>
      </c>
      <c r="T456" s="25">
        <f>R456*Config!$B$7</f>
        <v/>
      </c>
      <c r="U456" s="25">
        <f>S456*Config!$B$7</f>
        <v/>
      </c>
      <c r="V456" s="25" t="n">
        <v>0</v>
      </c>
      <c r="W456" s="25" t="n">
        <v>0</v>
      </c>
      <c r="X456" s="26">
        <f>IF(T456&gt;0,V456/T456,0)</f>
        <v/>
      </c>
      <c r="Y456" s="26">
        <f>IF(U456&gt;0,W456/U456,0)</f>
        <v/>
      </c>
      <c r="Z456" s="25">
        <f>T456-V456</f>
        <v/>
      </c>
      <c r="AA456" s="25">
        <f>U456-W456</f>
        <v/>
      </c>
      <c r="AB456" s="25">
        <f>IF(Config!$B$7&gt;0,(V456/Config!$B$7)*Config!$B$4,0)</f>
        <v/>
      </c>
      <c r="AC456" s="25">
        <f>IF(Config!$B$7&gt;0,(W456/Config!$B$7)*Config!$B$4,0)</f>
        <v/>
      </c>
    </row>
    <row r="457" hidden="1" outlineLevel="1">
      <c r="A457" s="22" t="inlineStr">
        <is>
          <t>May</t>
        </is>
      </c>
      <c r="B457" s="22" t="n">
        <v>2026</v>
      </c>
      <c r="C457" s="22" t="inlineStr">
        <is>
          <t>25-04-2026</t>
        </is>
      </c>
      <c r="D457" s="23" t="n">
        <v>0.719386574074074</v>
      </c>
      <c r="E457" s="22" t="inlineStr">
        <is>
          <t>Cashewnut_3-1987</t>
        </is>
      </c>
      <c r="F457" s="22" t="inlineStr">
        <is>
          <t>FG</t>
        </is>
      </c>
      <c r="G457" s="22" t="inlineStr">
        <is>
          <t>Cashew</t>
        </is>
      </c>
      <c r="H457" s="22" t="inlineStr">
        <is>
          <t>Premium W320 Cashew Farmley Standee Pouch 500 g</t>
        </is>
      </c>
      <c r="I457" s="22" t="inlineStr">
        <is>
          <t>Premium W320 Cashew</t>
        </is>
      </c>
      <c r="J457" s="24" t="n">
        <v>0.5</v>
      </c>
      <c r="K457" s="24" t="n">
        <v>1500</v>
      </c>
      <c r="L457" s="22" t="inlineStr">
        <is>
          <t>Zepto Limited</t>
        </is>
      </c>
      <c r="M457" s="24" t="n">
        <v>750</v>
      </c>
      <c r="N457" s="22" t="inlineStr">
        <is>
          <t>Quick Commerce</t>
        </is>
      </c>
      <c r="O457" s="22" t="inlineStr">
        <is>
          <t>Udupi</t>
        </is>
      </c>
      <c r="P457" s="22" t="inlineStr">
        <is>
          <t>KVI</t>
        </is>
      </c>
      <c r="Q457" s="22" t="inlineStr">
        <is>
          <t>Cashew</t>
        </is>
      </c>
      <c r="R457" s="25">
        <f>IF(Config!$B$4&gt;0,M457/Config!$B$4,0)</f>
        <v/>
      </c>
      <c r="S457" s="25">
        <f>IF(Config!$B$4&gt;0,K457/Config!$B$4,0)</f>
        <v/>
      </c>
      <c r="T457" s="25">
        <f>R457*Config!$B$7</f>
        <v/>
      </c>
      <c r="U457" s="25">
        <f>S457*Config!$B$7</f>
        <v/>
      </c>
      <c r="V457" s="25" t="n">
        <v>90</v>
      </c>
      <c r="W457" s="25" t="n">
        <v>180</v>
      </c>
      <c r="X457" s="26">
        <f>IF(T457&gt;0,V457/T457,0)</f>
        <v/>
      </c>
      <c r="Y457" s="26">
        <f>IF(U457&gt;0,W457/U457,0)</f>
        <v/>
      </c>
      <c r="Z457" s="25">
        <f>T457-V457</f>
        <v/>
      </c>
      <c r="AA457" s="25">
        <f>U457-W457</f>
        <v/>
      </c>
      <c r="AB457" s="25">
        <f>IF(Config!$B$7&gt;0,(V457/Config!$B$7)*Config!$B$4,0)</f>
        <v/>
      </c>
      <c r="AC457" s="25">
        <f>IF(Config!$B$7&gt;0,(W457/Config!$B$7)*Config!$B$4,0)</f>
        <v/>
      </c>
    </row>
    <row r="458" hidden="1" outlineLevel="1">
      <c r="A458" s="22" t="inlineStr">
        <is>
          <t>May</t>
        </is>
      </c>
      <c r="B458" s="22" t="n">
        <v>2026</v>
      </c>
      <c r="C458" s="22" t="inlineStr">
        <is>
          <t>25-04-2026</t>
        </is>
      </c>
      <c r="D458" s="23" t="n">
        <v>0.719386574074074</v>
      </c>
      <c r="E458" s="22" t="inlineStr">
        <is>
          <t>Cashewnut_3-1736</t>
        </is>
      </c>
      <c r="F458" s="22" t="inlineStr">
        <is>
          <t>FG</t>
        </is>
      </c>
      <c r="G458" s="22" t="inlineStr">
        <is>
          <t>Cashew</t>
        </is>
      </c>
      <c r="H458" s="22" t="inlineStr">
        <is>
          <t>Premium W320 Cashew Farmley Vacuum Standee Pouch 250 g</t>
        </is>
      </c>
      <c r="I458" s="22" t="inlineStr">
        <is>
          <t>Premium W320 Cashew</t>
        </is>
      </c>
      <c r="J458" s="24" t="n">
        <v>0.25</v>
      </c>
      <c r="K458" s="24" t="n">
        <v>7000</v>
      </c>
      <c r="L458" s="22" t="inlineStr">
        <is>
          <t>Zepto Limited</t>
        </is>
      </c>
      <c r="M458" s="24" t="n">
        <v>1750</v>
      </c>
      <c r="N458" s="22" t="inlineStr">
        <is>
          <t>Quick Commerce</t>
        </is>
      </c>
      <c r="O458" s="22" t="inlineStr">
        <is>
          <t>Udupi</t>
        </is>
      </c>
      <c r="P458" s="22" t="inlineStr">
        <is>
          <t>KVI</t>
        </is>
      </c>
      <c r="Q458" s="22" t="inlineStr">
        <is>
          <t>Cashew</t>
        </is>
      </c>
      <c r="R458" s="25">
        <f>IF(Config!$B$4&gt;0,M458/Config!$B$4,0)</f>
        <v/>
      </c>
      <c r="S458" s="25">
        <f>IF(Config!$B$4&gt;0,K458/Config!$B$4,0)</f>
        <v/>
      </c>
      <c r="T458" s="25">
        <f>R458*Config!$B$7</f>
        <v/>
      </c>
      <c r="U458" s="25">
        <f>S458*Config!$B$7</f>
        <v/>
      </c>
      <c r="V458" s="25" t="n">
        <v>60</v>
      </c>
      <c r="W458" s="25" t="n">
        <v>240</v>
      </c>
      <c r="X458" s="26">
        <f>IF(T458&gt;0,V458/T458,0)</f>
        <v/>
      </c>
      <c r="Y458" s="26">
        <f>IF(U458&gt;0,W458/U458,0)</f>
        <v/>
      </c>
      <c r="Z458" s="25">
        <f>T458-V458</f>
        <v/>
      </c>
      <c r="AA458" s="25">
        <f>U458-W458</f>
        <v/>
      </c>
      <c r="AB458" s="25">
        <f>IF(Config!$B$7&gt;0,(V458/Config!$B$7)*Config!$B$4,0)</f>
        <v/>
      </c>
      <c r="AC458" s="25">
        <f>IF(Config!$B$7&gt;0,(W458/Config!$B$7)*Config!$B$4,0)</f>
        <v/>
      </c>
    </row>
    <row r="459" hidden="1" outlineLevel="1">
      <c r="A459" s="22" t="inlineStr">
        <is>
          <t>May</t>
        </is>
      </c>
      <c r="B459" s="22" t="n">
        <v>2026</v>
      </c>
      <c r="C459" s="22" t="inlineStr">
        <is>
          <t>25-04-2026</t>
        </is>
      </c>
      <c r="D459" s="23" t="n">
        <v>0.7266087962962963</v>
      </c>
      <c r="E459" s="22" t="inlineStr">
        <is>
          <t>Cashewnut_3-1987</t>
        </is>
      </c>
      <c r="F459" s="22" t="inlineStr">
        <is>
          <t>FG</t>
        </is>
      </c>
      <c r="G459" s="22" t="inlineStr">
        <is>
          <t>Cashew</t>
        </is>
      </c>
      <c r="H459" s="22" t="inlineStr">
        <is>
          <t>Premium W320 Cashew Farmley Standee Pouch 500 g</t>
        </is>
      </c>
      <c r="I459" s="22" t="inlineStr">
        <is>
          <t>Premium W320 Cashew</t>
        </is>
      </c>
      <c r="J459" s="24" t="n">
        <v>0.5</v>
      </c>
      <c r="K459" s="24" t="n">
        <v>100</v>
      </c>
      <c r="L459" s="22" t="inlineStr">
        <is>
          <t>Wal-Mart India Private Limited</t>
        </is>
      </c>
      <c r="M459" s="24" t="n">
        <v>50</v>
      </c>
      <c r="N459" s="22" t="inlineStr">
        <is>
          <t>Modern Trade</t>
        </is>
      </c>
      <c r="O459" s="22" t="inlineStr">
        <is>
          <t>Udupi</t>
        </is>
      </c>
      <c r="P459" s="22" t="inlineStr">
        <is>
          <t>KVI</t>
        </is>
      </c>
      <c r="Q459" s="22" t="inlineStr">
        <is>
          <t>Cashew</t>
        </is>
      </c>
      <c r="R459" s="25">
        <f>IF(Config!$B$4&gt;0,M459/Config!$B$4,0)</f>
        <v/>
      </c>
      <c r="S459" s="25">
        <f>IF(Config!$B$4&gt;0,K459/Config!$B$4,0)</f>
        <v/>
      </c>
      <c r="T459" s="25">
        <f>R459*Config!$B$7</f>
        <v/>
      </c>
      <c r="U459" s="25">
        <f>S459*Config!$B$7</f>
        <v/>
      </c>
      <c r="V459" s="25" t="n">
        <v>100</v>
      </c>
      <c r="W459" s="25" t="n">
        <v>200</v>
      </c>
      <c r="X459" s="26">
        <f>IF(T459&gt;0,V459/T459,0)</f>
        <v/>
      </c>
      <c r="Y459" s="26">
        <f>IF(U459&gt;0,W459/U459,0)</f>
        <v/>
      </c>
      <c r="Z459" s="25">
        <f>T459-V459</f>
        <v/>
      </c>
      <c r="AA459" s="25">
        <f>U459-W459</f>
        <v/>
      </c>
      <c r="AB459" s="25">
        <f>IF(Config!$B$7&gt;0,(V459/Config!$B$7)*Config!$B$4,0)</f>
        <v/>
      </c>
      <c r="AC459" s="25">
        <f>IF(Config!$B$7&gt;0,(W459/Config!$B$7)*Config!$B$4,0)</f>
        <v/>
      </c>
    </row>
    <row r="460" hidden="1" outlineLevel="1">
      <c r="A460" s="22" t="inlineStr"/>
      <c r="B460" s="22" t="inlineStr"/>
      <c r="C460" s="22" t="inlineStr"/>
      <c r="D460" s="22" t="inlineStr"/>
      <c r="E460" s="22" t="inlineStr">
        <is>
          <t>Cashewnut_3-1736</t>
        </is>
      </c>
      <c r="F460" s="22" t="inlineStr"/>
      <c r="G460" s="22" t="inlineStr">
        <is>
          <t>Cashewnut</t>
        </is>
      </c>
      <c r="H460" s="22" t="inlineStr">
        <is>
          <t>Premium W320 Cashew Farmley Vacuum Standee Pouch 250 g</t>
        </is>
      </c>
      <c r="I460" s="22" t="inlineStr"/>
      <c r="J460" s="24" t="n">
        <v>0</v>
      </c>
      <c r="K460" s="24" t="n">
        <v>0</v>
      </c>
      <c r="L460" s="22" t="inlineStr">
        <is>
          <t>Amazon Retail India Private Limited</t>
        </is>
      </c>
      <c r="M460" s="24" t="n">
        <v>0</v>
      </c>
      <c r="N460" s="22" t="inlineStr">
        <is>
          <t>Amazon Retail India</t>
        </is>
      </c>
      <c r="O460" s="22" t="inlineStr">
        <is>
          <t>Udupi</t>
        </is>
      </c>
      <c r="P460" s="22" t="inlineStr"/>
      <c r="Q460" s="22" t="inlineStr">
        <is>
          <t>Cashew</t>
        </is>
      </c>
      <c r="R460" s="25">
        <f>IF(Config!$B$4&gt;0,M460/Config!$B$4,0)</f>
        <v/>
      </c>
      <c r="S460" s="25">
        <f>IF(Config!$B$4&gt;0,K460/Config!$B$4,0)</f>
        <v/>
      </c>
      <c r="T460" s="25">
        <f>R460*Config!$B$7</f>
        <v/>
      </c>
      <c r="U460" s="25">
        <f>S460*Config!$B$7</f>
        <v/>
      </c>
      <c r="V460" s="25" t="n">
        <v>100</v>
      </c>
      <c r="W460" s="25" t="n">
        <v>400</v>
      </c>
      <c r="X460" s="26">
        <f>IF(T460&gt;0,V460/T460,0)</f>
        <v/>
      </c>
      <c r="Y460" s="26">
        <f>IF(U460&gt;0,W460/U460,0)</f>
        <v/>
      </c>
      <c r="Z460" s="25">
        <f>T460-V460</f>
        <v/>
      </c>
      <c r="AA460" s="25">
        <f>U460-W460</f>
        <v/>
      </c>
      <c r="AB460" s="25">
        <f>IF(Config!$B$7&gt;0,(V460/Config!$B$7)*Config!$B$4,0)</f>
        <v/>
      </c>
      <c r="AC460" s="25">
        <f>IF(Config!$B$7&gt;0,(W460/Config!$B$7)*Config!$B$4,0)</f>
        <v/>
      </c>
    </row>
    <row r="461" hidden="1" outlineLevel="1">
      <c r="A461" s="22" t="inlineStr"/>
      <c r="B461" s="22" t="inlineStr"/>
      <c r="C461" s="22" t="inlineStr"/>
      <c r="D461" s="22" t="inlineStr"/>
      <c r="E461" s="22" t="inlineStr">
        <is>
          <t>Cashewnut_3-1987</t>
        </is>
      </c>
      <c r="F461" s="22" t="inlineStr"/>
      <c r="G461" s="22" t="inlineStr">
        <is>
          <t>Cashewnut</t>
        </is>
      </c>
      <c r="H461" s="22" t="inlineStr">
        <is>
          <t>Premium W320 Cashew Farmley Standee Pouch 500 g</t>
        </is>
      </c>
      <c r="I461" s="22" t="inlineStr"/>
      <c r="J461" s="24" t="n">
        <v>0</v>
      </c>
      <c r="K461" s="24" t="n">
        <v>0</v>
      </c>
      <c r="L461" s="22" t="inlineStr">
        <is>
          <t>CPC - C P C Master Canteen -Khargone -Madhya Pradesh -451115</t>
        </is>
      </c>
      <c r="M461" s="24" t="n">
        <v>0</v>
      </c>
      <c r="N461" s="22" t="inlineStr">
        <is>
          <t>CPC KPKB</t>
        </is>
      </c>
      <c r="O461" s="22" t="inlineStr">
        <is>
          <t>Udupi</t>
        </is>
      </c>
      <c r="P461" s="22" t="inlineStr"/>
      <c r="Q461" s="22" t="inlineStr">
        <is>
          <t>Cashew</t>
        </is>
      </c>
      <c r="R461" s="25">
        <f>IF(Config!$B$4&gt;0,M461/Config!$B$4,0)</f>
        <v/>
      </c>
      <c r="S461" s="25">
        <f>IF(Config!$B$4&gt;0,K461/Config!$B$4,0)</f>
        <v/>
      </c>
      <c r="T461" s="25">
        <f>R461*Config!$B$7</f>
        <v/>
      </c>
      <c r="U461" s="25">
        <f>S461*Config!$B$7</f>
        <v/>
      </c>
      <c r="V461" s="25" t="n">
        <v>30</v>
      </c>
      <c r="W461" s="25" t="n">
        <v>60</v>
      </c>
      <c r="X461" s="26">
        <f>IF(T461&gt;0,V461/T461,0)</f>
        <v/>
      </c>
      <c r="Y461" s="26">
        <f>IF(U461&gt;0,W461/U461,0)</f>
        <v/>
      </c>
      <c r="Z461" s="25">
        <f>T461-V461</f>
        <v/>
      </c>
      <c r="AA461" s="25">
        <f>U461-W461</f>
        <v/>
      </c>
      <c r="AB461" s="25">
        <f>IF(Config!$B$7&gt;0,(V461/Config!$B$7)*Config!$B$4,0)</f>
        <v/>
      </c>
      <c r="AC461" s="25">
        <f>IF(Config!$B$7&gt;0,(W461/Config!$B$7)*Config!$B$4,0)</f>
        <v/>
      </c>
    </row>
    <row r="462" hidden="1" outlineLevel="1">
      <c r="A462" s="22" t="inlineStr"/>
      <c r="B462" s="22" t="inlineStr"/>
      <c r="C462" s="22" t="inlineStr"/>
      <c r="D462" s="22" t="inlineStr"/>
      <c r="E462" s="22" t="inlineStr">
        <is>
          <t>Cashewnut_3-1987</t>
        </is>
      </c>
      <c r="F462" s="22" t="inlineStr"/>
      <c r="G462" s="22" t="inlineStr">
        <is>
          <t>Cashewnut</t>
        </is>
      </c>
      <c r="H462" s="22" t="inlineStr">
        <is>
          <t>Premium W320 Cashew Farmley Standee Pouch 500 g</t>
        </is>
      </c>
      <c r="I462" s="22" t="inlineStr"/>
      <c r="J462" s="24" t="n">
        <v>0</v>
      </c>
      <c r="K462" s="24" t="n">
        <v>0</v>
      </c>
      <c r="L462" s="22" t="inlineStr">
        <is>
          <t>CPC - Canteen Officer Master Canteen Frontier HQR SSB Lucknow</t>
        </is>
      </c>
      <c r="M462" s="24" t="n">
        <v>0</v>
      </c>
      <c r="N462" s="22" t="inlineStr">
        <is>
          <t>CPC KPKB</t>
        </is>
      </c>
      <c r="O462" s="22" t="inlineStr">
        <is>
          <t>Udupi</t>
        </is>
      </c>
      <c r="P462" s="22" t="inlineStr"/>
      <c r="Q462" s="22" t="inlineStr">
        <is>
          <t>Cashew</t>
        </is>
      </c>
      <c r="R462" s="25">
        <f>IF(Config!$B$4&gt;0,M462/Config!$B$4,0)</f>
        <v/>
      </c>
      <c r="S462" s="25">
        <f>IF(Config!$B$4&gt;0,K462/Config!$B$4,0)</f>
        <v/>
      </c>
      <c r="T462" s="25">
        <f>R462*Config!$B$7</f>
        <v/>
      </c>
      <c r="U462" s="25">
        <f>S462*Config!$B$7</f>
        <v/>
      </c>
      <c r="V462" s="25" t="n">
        <v>32</v>
      </c>
      <c r="W462" s="25" t="n">
        <v>64</v>
      </c>
      <c r="X462" s="26">
        <f>IF(T462&gt;0,V462/T462,0)</f>
        <v/>
      </c>
      <c r="Y462" s="26">
        <f>IF(U462&gt;0,W462/U462,0)</f>
        <v/>
      </c>
      <c r="Z462" s="25">
        <f>T462-V462</f>
        <v/>
      </c>
      <c r="AA462" s="25">
        <f>U462-W462</f>
        <v/>
      </c>
      <c r="AB462" s="25">
        <f>IF(Config!$B$7&gt;0,(V462/Config!$B$7)*Config!$B$4,0)</f>
        <v/>
      </c>
      <c r="AC462" s="25">
        <f>IF(Config!$B$7&gt;0,(W462/Config!$B$7)*Config!$B$4,0)</f>
        <v/>
      </c>
    </row>
    <row r="463" hidden="1" outlineLevel="1">
      <c r="A463" s="22" t="inlineStr"/>
      <c r="B463" s="22" t="inlineStr"/>
      <c r="C463" s="22" t="inlineStr"/>
      <c r="D463" s="22" t="inlineStr"/>
      <c r="E463" s="22" t="inlineStr">
        <is>
          <t>Cashewnut_3-1987</t>
        </is>
      </c>
      <c r="F463" s="22" t="inlineStr"/>
      <c r="G463" s="22" t="inlineStr">
        <is>
          <t>Cashewnut</t>
        </is>
      </c>
      <c r="H463" s="22" t="inlineStr">
        <is>
          <t>Premium W320 Cashew Farmley Standee Pouch 500 g</t>
        </is>
      </c>
      <c r="I463" s="22" t="inlineStr"/>
      <c r="J463" s="24" t="n">
        <v>0</v>
      </c>
      <c r="K463" s="24" t="n">
        <v>0</v>
      </c>
      <c r="L463" s="22" t="inlineStr">
        <is>
          <t>CPC - Central Police Canteen Cisf Unit Kopt Kolkata</t>
        </is>
      </c>
      <c r="M463" s="24" t="n">
        <v>0</v>
      </c>
      <c r="N463" s="22" t="inlineStr">
        <is>
          <t>CPC KPKB</t>
        </is>
      </c>
      <c r="O463" s="22" t="inlineStr">
        <is>
          <t>Udupi</t>
        </is>
      </c>
      <c r="P463" s="22" t="inlineStr"/>
      <c r="Q463" s="22" t="inlineStr">
        <is>
          <t>Cashew</t>
        </is>
      </c>
      <c r="R463" s="25">
        <f>IF(Config!$B$4&gt;0,M463/Config!$B$4,0)</f>
        <v/>
      </c>
      <c r="S463" s="25">
        <f>IF(Config!$B$4&gt;0,K463/Config!$B$4,0)</f>
        <v/>
      </c>
      <c r="T463" s="25">
        <f>R463*Config!$B$7</f>
        <v/>
      </c>
      <c r="U463" s="25">
        <f>S463*Config!$B$7</f>
        <v/>
      </c>
      <c r="V463" s="25" t="n">
        <v>190</v>
      </c>
      <c r="W463" s="25" t="n">
        <v>380</v>
      </c>
      <c r="X463" s="26">
        <f>IF(T463&gt;0,V463/T463,0)</f>
        <v/>
      </c>
      <c r="Y463" s="26">
        <f>IF(U463&gt;0,W463/U463,0)</f>
        <v/>
      </c>
      <c r="Z463" s="25">
        <f>T463-V463</f>
        <v/>
      </c>
      <c r="AA463" s="25">
        <f>U463-W463</f>
        <v/>
      </c>
      <c r="AB463" s="25">
        <f>IF(Config!$B$7&gt;0,(V463/Config!$B$7)*Config!$B$4,0)</f>
        <v/>
      </c>
      <c r="AC463" s="25">
        <f>IF(Config!$B$7&gt;0,(W463/Config!$B$7)*Config!$B$4,0)</f>
        <v/>
      </c>
    </row>
    <row r="464" hidden="1" outlineLevel="1">
      <c r="A464" s="22" t="inlineStr"/>
      <c r="B464" s="22" t="inlineStr"/>
      <c r="C464" s="22" t="inlineStr"/>
      <c r="D464" s="22" t="inlineStr"/>
      <c r="E464" s="22" t="inlineStr">
        <is>
          <t>Cashewnut_3-1987</t>
        </is>
      </c>
      <c r="F464" s="22" t="inlineStr"/>
      <c r="G464" s="22" t="inlineStr">
        <is>
          <t>Cashewnut</t>
        </is>
      </c>
      <c r="H464" s="22" t="inlineStr">
        <is>
          <t>Premium W320 Cashew Farmley Standee Pouch 500 g</t>
        </is>
      </c>
      <c r="I464" s="22" t="inlineStr"/>
      <c r="J464" s="24" t="n">
        <v>0</v>
      </c>
      <c r="K464" s="24" t="n">
        <v>0</v>
      </c>
      <c r="L464" s="22" t="inlineStr">
        <is>
          <t>CPC - Commandant  57th Bn SSB</t>
        </is>
      </c>
      <c r="M464" s="24" t="n">
        <v>0</v>
      </c>
      <c r="N464" s="22" t="inlineStr">
        <is>
          <t>CPC KPKB</t>
        </is>
      </c>
      <c r="O464" s="22" t="inlineStr">
        <is>
          <t>Udupi</t>
        </is>
      </c>
      <c r="P464" s="22" t="inlineStr"/>
      <c r="Q464" s="22" t="inlineStr">
        <is>
          <t>Cashew</t>
        </is>
      </c>
      <c r="R464" s="25">
        <f>IF(Config!$B$4&gt;0,M464/Config!$B$4,0)</f>
        <v/>
      </c>
      <c r="S464" s="25">
        <f>IF(Config!$B$4&gt;0,K464/Config!$B$4,0)</f>
        <v/>
      </c>
      <c r="T464" s="25">
        <f>R464*Config!$B$7</f>
        <v/>
      </c>
      <c r="U464" s="25">
        <f>S464*Config!$B$7</f>
        <v/>
      </c>
      <c r="V464" s="25" t="n">
        <v>200</v>
      </c>
      <c r="W464" s="25" t="n">
        <v>400</v>
      </c>
      <c r="X464" s="26">
        <f>IF(T464&gt;0,V464/T464,0)</f>
        <v/>
      </c>
      <c r="Y464" s="26">
        <f>IF(U464&gt;0,W464/U464,0)</f>
        <v/>
      </c>
      <c r="Z464" s="25">
        <f>T464-V464</f>
        <v/>
      </c>
      <c r="AA464" s="25">
        <f>U464-W464</f>
        <v/>
      </c>
      <c r="AB464" s="25">
        <f>IF(Config!$B$7&gt;0,(V464/Config!$B$7)*Config!$B$4,0)</f>
        <v/>
      </c>
      <c r="AC464" s="25">
        <f>IF(Config!$B$7&gt;0,(W464/Config!$B$7)*Config!$B$4,0)</f>
        <v/>
      </c>
    </row>
    <row r="465" hidden="1" outlineLevel="1">
      <c r="A465" s="22" t="inlineStr"/>
      <c r="B465" s="22" t="inlineStr"/>
      <c r="C465" s="22" t="inlineStr"/>
      <c r="D465" s="22" t="inlineStr"/>
      <c r="E465" s="22" t="inlineStr">
        <is>
          <t>Cashewnut_3-1987</t>
        </is>
      </c>
      <c r="F465" s="22" t="inlineStr"/>
      <c r="G465" s="22" t="inlineStr">
        <is>
          <t>Cashewnut</t>
        </is>
      </c>
      <c r="H465" s="22" t="inlineStr">
        <is>
          <t>Premium W320 Cashew Farmley Standee Pouch 500 g</t>
        </is>
      </c>
      <c r="I465" s="22" t="inlineStr"/>
      <c r="J465" s="24" t="n">
        <v>0</v>
      </c>
      <c r="K465" s="24" t="n">
        <v>0</v>
      </c>
      <c r="L465" s="22" t="inlineStr">
        <is>
          <t>CPC - KPKB Master Canteen Dhanbad</t>
        </is>
      </c>
      <c r="M465" s="24" t="n">
        <v>0</v>
      </c>
      <c r="N465" s="22" t="inlineStr">
        <is>
          <t>CPC KPKB</t>
        </is>
      </c>
      <c r="O465" s="22" t="inlineStr">
        <is>
          <t>Udupi</t>
        </is>
      </c>
      <c r="P465" s="22" t="inlineStr"/>
      <c r="Q465" s="22" t="inlineStr">
        <is>
          <t>Cashew</t>
        </is>
      </c>
      <c r="R465" s="25">
        <f>IF(Config!$B$4&gt;0,M465/Config!$B$4,0)</f>
        <v/>
      </c>
      <c r="S465" s="25">
        <f>IF(Config!$B$4&gt;0,K465/Config!$B$4,0)</f>
        <v/>
      </c>
      <c r="T465" s="25">
        <f>R465*Config!$B$7</f>
        <v/>
      </c>
      <c r="U465" s="25">
        <f>S465*Config!$B$7</f>
        <v/>
      </c>
      <c r="V465" s="25" t="n">
        <v>200</v>
      </c>
      <c r="W465" s="25" t="n">
        <v>400</v>
      </c>
      <c r="X465" s="26">
        <f>IF(T465&gt;0,V465/T465,0)</f>
        <v/>
      </c>
      <c r="Y465" s="26">
        <f>IF(U465&gt;0,W465/U465,0)</f>
        <v/>
      </c>
      <c r="Z465" s="25">
        <f>T465-V465</f>
        <v/>
      </c>
      <c r="AA465" s="25">
        <f>U465-W465</f>
        <v/>
      </c>
      <c r="AB465" s="25">
        <f>IF(Config!$B$7&gt;0,(V465/Config!$B$7)*Config!$B$4,0)</f>
        <v/>
      </c>
      <c r="AC465" s="25">
        <f>IF(Config!$B$7&gt;0,(W465/Config!$B$7)*Config!$B$4,0)</f>
        <v/>
      </c>
    </row>
    <row r="466" hidden="1" outlineLevel="1">
      <c r="A466" s="22" t="inlineStr"/>
      <c r="B466" s="22" t="inlineStr"/>
      <c r="C466" s="22" t="inlineStr"/>
      <c r="D466" s="22" t="inlineStr"/>
      <c r="E466" s="22" t="inlineStr">
        <is>
          <t>Cashewnut_3-1987</t>
        </is>
      </c>
      <c r="F466" s="22" t="inlineStr"/>
      <c r="G466" s="22" t="inlineStr">
        <is>
          <t>Cashewnut</t>
        </is>
      </c>
      <c r="H466" s="22" t="inlineStr">
        <is>
          <t>Premium W320 Cashew Farmley Standee Pouch 500 g</t>
        </is>
      </c>
      <c r="I466" s="22" t="inlineStr"/>
      <c r="J466" s="24" t="n">
        <v>0</v>
      </c>
      <c r="K466" s="24" t="n">
        <v>0</v>
      </c>
      <c r="L466" s="22" t="inlineStr">
        <is>
          <t>CPC - Kendriya Police Kalyan Bhandar - HP</t>
        </is>
      </c>
      <c r="M466" s="24" t="n">
        <v>0</v>
      </c>
      <c r="N466" s="22" t="inlineStr">
        <is>
          <t>CPC KPKB</t>
        </is>
      </c>
      <c r="O466" s="22" t="inlineStr">
        <is>
          <t>Udupi</t>
        </is>
      </c>
      <c r="P466" s="22" t="inlineStr"/>
      <c r="Q466" s="22" t="inlineStr">
        <is>
          <t>Cashew</t>
        </is>
      </c>
      <c r="R466" s="25">
        <f>IF(Config!$B$4&gt;0,M466/Config!$B$4,0)</f>
        <v/>
      </c>
      <c r="S466" s="25">
        <f>IF(Config!$B$4&gt;0,K466/Config!$B$4,0)</f>
        <v/>
      </c>
      <c r="T466" s="25">
        <f>R466*Config!$B$7</f>
        <v/>
      </c>
      <c r="U466" s="25">
        <f>S466*Config!$B$7</f>
        <v/>
      </c>
      <c r="V466" s="25" t="n">
        <v>100</v>
      </c>
      <c r="W466" s="25" t="n">
        <v>200</v>
      </c>
      <c r="X466" s="26">
        <f>IF(T466&gt;0,V466/T466,0)</f>
        <v/>
      </c>
      <c r="Y466" s="26">
        <f>IF(U466&gt;0,W466/U466,0)</f>
        <v/>
      </c>
      <c r="Z466" s="25">
        <f>T466-V466</f>
        <v/>
      </c>
      <c r="AA466" s="25">
        <f>U466-W466</f>
        <v/>
      </c>
      <c r="AB466" s="25">
        <f>IF(Config!$B$7&gt;0,(V466/Config!$B$7)*Config!$B$4,0)</f>
        <v/>
      </c>
      <c r="AC466" s="25">
        <f>IF(Config!$B$7&gt;0,(W466/Config!$B$7)*Config!$B$4,0)</f>
        <v/>
      </c>
    </row>
    <row r="467" hidden="1" outlineLevel="1">
      <c r="A467" s="22" t="inlineStr"/>
      <c r="B467" s="22" t="inlineStr"/>
      <c r="C467" s="22" t="inlineStr"/>
      <c r="D467" s="22" t="inlineStr"/>
      <c r="E467" s="22" t="inlineStr">
        <is>
          <t>Cashewnut_3-1987</t>
        </is>
      </c>
      <c r="F467" s="22" t="inlineStr"/>
      <c r="G467" s="22" t="inlineStr">
        <is>
          <t>Cashewnut</t>
        </is>
      </c>
      <c r="H467" s="22" t="inlineStr">
        <is>
          <t>Premium W320 Cashew Farmley Standee Pouch 500 g</t>
        </is>
      </c>
      <c r="I467" s="22" t="inlineStr"/>
      <c r="J467" s="24" t="n">
        <v>0</v>
      </c>
      <c r="K467" s="24" t="n">
        <v>0</v>
      </c>
      <c r="L467" s="22" t="inlineStr">
        <is>
          <t>CPC - Kendriya Police Kalyan Master Bhandar</t>
        </is>
      </c>
      <c r="M467" s="24" t="n">
        <v>0</v>
      </c>
      <c r="N467" s="22" t="inlineStr">
        <is>
          <t>CPC KPKB</t>
        </is>
      </c>
      <c r="O467" s="22" t="inlineStr">
        <is>
          <t>Udupi</t>
        </is>
      </c>
      <c r="P467" s="22" t="inlineStr"/>
      <c r="Q467" s="22" t="inlineStr">
        <is>
          <t>Cashew</t>
        </is>
      </c>
      <c r="R467" s="25">
        <f>IF(Config!$B$4&gt;0,M467/Config!$B$4,0)</f>
        <v/>
      </c>
      <c r="S467" s="25">
        <f>IF(Config!$B$4&gt;0,K467/Config!$B$4,0)</f>
        <v/>
      </c>
      <c r="T467" s="25">
        <f>R467*Config!$B$7</f>
        <v/>
      </c>
      <c r="U467" s="25">
        <f>S467*Config!$B$7</f>
        <v/>
      </c>
      <c r="V467" s="25" t="n">
        <v>30</v>
      </c>
      <c r="W467" s="25" t="n">
        <v>60</v>
      </c>
      <c r="X467" s="26">
        <f>IF(T467&gt;0,V467/T467,0)</f>
        <v/>
      </c>
      <c r="Y467" s="26">
        <f>IF(U467&gt;0,W467/U467,0)</f>
        <v/>
      </c>
      <c r="Z467" s="25">
        <f>T467-V467</f>
        <v/>
      </c>
      <c r="AA467" s="25">
        <f>U467-W467</f>
        <v/>
      </c>
      <c r="AB467" s="25">
        <f>IF(Config!$B$7&gt;0,(V467/Config!$B$7)*Config!$B$4,0)</f>
        <v/>
      </c>
      <c r="AC467" s="25">
        <f>IF(Config!$B$7&gt;0,(W467/Config!$B$7)*Config!$B$4,0)</f>
        <v/>
      </c>
    </row>
    <row r="468" hidden="1" outlineLevel="1">
      <c r="A468" s="22" t="inlineStr"/>
      <c r="B468" s="22" t="inlineStr"/>
      <c r="C468" s="22" t="inlineStr"/>
      <c r="D468" s="22" t="inlineStr"/>
      <c r="E468" s="22" t="inlineStr">
        <is>
          <t>Cashewnut_3-1987</t>
        </is>
      </c>
      <c r="F468" s="22" t="inlineStr"/>
      <c r="G468" s="22" t="inlineStr">
        <is>
          <t>Cashewnut</t>
        </is>
      </c>
      <c r="H468" s="22" t="inlineStr">
        <is>
          <t>Premium W320 Cashew Farmley Standee Pouch 500 g</t>
        </is>
      </c>
      <c r="I468" s="22" t="inlineStr"/>
      <c r="J468" s="24" t="n">
        <v>0</v>
      </c>
      <c r="K468" s="24" t="n">
        <v>0</v>
      </c>
      <c r="L468" s="22" t="inlineStr">
        <is>
          <t>CPC - Master Bhandar</t>
        </is>
      </c>
      <c r="M468" s="24" t="n">
        <v>0</v>
      </c>
      <c r="N468" s="22" t="inlineStr">
        <is>
          <t>CPC KPKB</t>
        </is>
      </c>
      <c r="O468" s="22" t="inlineStr">
        <is>
          <t>Udupi</t>
        </is>
      </c>
      <c r="P468" s="22" t="inlineStr"/>
      <c r="Q468" s="22" t="inlineStr">
        <is>
          <t>Cashew</t>
        </is>
      </c>
      <c r="R468" s="25">
        <f>IF(Config!$B$4&gt;0,M468/Config!$B$4,0)</f>
        <v/>
      </c>
      <c r="S468" s="25">
        <f>IF(Config!$B$4&gt;0,K468/Config!$B$4,0)</f>
        <v/>
      </c>
      <c r="T468" s="25">
        <f>R468*Config!$B$7</f>
        <v/>
      </c>
      <c r="U468" s="25">
        <f>S468*Config!$B$7</f>
        <v/>
      </c>
      <c r="V468" s="25" t="n">
        <v>60</v>
      </c>
      <c r="W468" s="25" t="n">
        <v>120</v>
      </c>
      <c r="X468" s="26">
        <f>IF(T468&gt;0,V468/T468,0)</f>
        <v/>
      </c>
      <c r="Y468" s="26">
        <f>IF(U468&gt;0,W468/U468,0)</f>
        <v/>
      </c>
      <c r="Z468" s="25">
        <f>T468-V468</f>
        <v/>
      </c>
      <c r="AA468" s="25">
        <f>U468-W468</f>
        <v/>
      </c>
      <c r="AB468" s="25">
        <f>IF(Config!$B$7&gt;0,(V468/Config!$B$7)*Config!$B$4,0)</f>
        <v/>
      </c>
      <c r="AC468" s="25">
        <f>IF(Config!$B$7&gt;0,(W468/Config!$B$7)*Config!$B$4,0)</f>
        <v/>
      </c>
    </row>
    <row r="469" hidden="1" outlineLevel="1">
      <c r="A469" s="22" t="inlineStr"/>
      <c r="B469" s="22" t="inlineStr"/>
      <c r="C469" s="22" t="inlineStr"/>
      <c r="D469" s="22" t="inlineStr"/>
      <c r="E469" s="22" t="inlineStr">
        <is>
          <t>Cashewnut_3-1987</t>
        </is>
      </c>
      <c r="F469" s="22" t="inlineStr"/>
      <c r="G469" s="22" t="inlineStr">
        <is>
          <t>Cashewnut</t>
        </is>
      </c>
      <c r="H469" s="22" t="inlineStr">
        <is>
          <t>Premium W320 Cashew Farmley Standee Pouch 500 g</t>
        </is>
      </c>
      <c r="I469" s="22" t="inlineStr"/>
      <c r="J469" s="24" t="n">
        <v>0</v>
      </c>
      <c r="K469" s="24" t="n">
        <v>0</v>
      </c>
      <c r="L469" s="22" t="inlineStr">
        <is>
          <t>CPC - Master Bhandar - Haryana</t>
        </is>
      </c>
      <c r="M469" s="24" t="n">
        <v>0</v>
      </c>
      <c r="N469" s="22" t="inlineStr">
        <is>
          <t>CPC KPKB</t>
        </is>
      </c>
      <c r="O469" s="22" t="inlineStr">
        <is>
          <t>Udupi</t>
        </is>
      </c>
      <c r="P469" s="22" t="inlineStr"/>
      <c r="Q469" s="22" t="inlineStr">
        <is>
          <t>Cashew</t>
        </is>
      </c>
      <c r="R469" s="25">
        <f>IF(Config!$B$4&gt;0,M469/Config!$B$4,0)</f>
        <v/>
      </c>
      <c r="S469" s="25">
        <f>IF(Config!$B$4&gt;0,K469/Config!$B$4,0)</f>
        <v/>
      </c>
      <c r="T469" s="25">
        <f>R469*Config!$B$7</f>
        <v/>
      </c>
      <c r="U469" s="25">
        <f>S469*Config!$B$7</f>
        <v/>
      </c>
      <c r="V469" s="25" t="n">
        <v>30</v>
      </c>
      <c r="W469" s="25" t="n">
        <v>60</v>
      </c>
      <c r="X469" s="26">
        <f>IF(T469&gt;0,V469/T469,0)</f>
        <v/>
      </c>
      <c r="Y469" s="26">
        <f>IF(U469&gt;0,W469/U469,0)</f>
        <v/>
      </c>
      <c r="Z469" s="25">
        <f>T469-V469</f>
        <v/>
      </c>
      <c r="AA469" s="25">
        <f>U469-W469</f>
        <v/>
      </c>
      <c r="AB469" s="25">
        <f>IF(Config!$B$7&gt;0,(V469/Config!$B$7)*Config!$B$4,0)</f>
        <v/>
      </c>
      <c r="AC469" s="25">
        <f>IF(Config!$B$7&gt;0,(W469/Config!$B$7)*Config!$B$4,0)</f>
        <v/>
      </c>
    </row>
    <row r="470" hidden="1" outlineLevel="1">
      <c r="A470" s="22" t="inlineStr"/>
      <c r="B470" s="22" t="inlineStr"/>
      <c r="C470" s="22" t="inlineStr"/>
      <c r="D470" s="22" t="inlineStr"/>
      <c r="E470" s="22" t="inlineStr">
        <is>
          <t>Cashewnut_3-1987</t>
        </is>
      </c>
      <c r="F470" s="22" t="inlineStr"/>
      <c r="G470" s="22" t="inlineStr">
        <is>
          <t>Cashewnut</t>
        </is>
      </c>
      <c r="H470" s="22" t="inlineStr">
        <is>
          <t>Premium W320 Cashew Farmley Standee Pouch 500 g</t>
        </is>
      </c>
      <c r="I470" s="22" t="inlineStr"/>
      <c r="J470" s="24" t="n">
        <v>0</v>
      </c>
      <c r="K470" s="24" t="n">
        <v>0</v>
      </c>
      <c r="L470" s="22" t="inlineStr">
        <is>
          <t>CPC - Master Bhandar CRPF HQ CGO</t>
        </is>
      </c>
      <c r="M470" s="24" t="n">
        <v>0</v>
      </c>
      <c r="N470" s="22" t="inlineStr">
        <is>
          <t>CPC KPKB</t>
        </is>
      </c>
      <c r="O470" s="22" t="inlineStr">
        <is>
          <t>Udupi</t>
        </is>
      </c>
      <c r="P470" s="22" t="inlineStr"/>
      <c r="Q470" s="22" t="inlineStr">
        <is>
          <t>Cashew</t>
        </is>
      </c>
      <c r="R470" s="25">
        <f>IF(Config!$B$4&gt;0,M470/Config!$B$4,0)</f>
        <v/>
      </c>
      <c r="S470" s="25">
        <f>IF(Config!$B$4&gt;0,K470/Config!$B$4,0)</f>
        <v/>
      </c>
      <c r="T470" s="25">
        <f>R470*Config!$B$7</f>
        <v/>
      </c>
      <c r="U470" s="25">
        <f>S470*Config!$B$7</f>
        <v/>
      </c>
      <c r="V470" s="25" t="n">
        <v>130</v>
      </c>
      <c r="W470" s="25" t="n">
        <v>260</v>
      </c>
      <c r="X470" s="26">
        <f>IF(T470&gt;0,V470/T470,0)</f>
        <v/>
      </c>
      <c r="Y470" s="26">
        <f>IF(U470&gt;0,W470/U470,0)</f>
        <v/>
      </c>
      <c r="Z470" s="25">
        <f>T470-V470</f>
        <v/>
      </c>
      <c r="AA470" s="25">
        <f>U470-W470</f>
        <v/>
      </c>
      <c r="AB470" s="25">
        <f>IF(Config!$B$7&gt;0,(V470/Config!$B$7)*Config!$B$4,0)</f>
        <v/>
      </c>
      <c r="AC470" s="25">
        <f>IF(Config!$B$7&gt;0,(W470/Config!$B$7)*Config!$B$4,0)</f>
        <v/>
      </c>
    </row>
    <row r="471" hidden="1" outlineLevel="1">
      <c r="A471" s="22" t="inlineStr"/>
      <c r="B471" s="22" t="inlineStr"/>
      <c r="C471" s="22" t="inlineStr"/>
      <c r="D471" s="22" t="inlineStr"/>
      <c r="E471" s="22" t="inlineStr">
        <is>
          <t>Cashewnut_3-1987</t>
        </is>
      </c>
      <c r="F471" s="22" t="inlineStr"/>
      <c r="G471" s="22" t="inlineStr">
        <is>
          <t>Cashewnut</t>
        </is>
      </c>
      <c r="H471" s="22" t="inlineStr">
        <is>
          <t>Premium W320 Cashew Farmley Standee Pouch 500 g</t>
        </is>
      </c>
      <c r="I471" s="22" t="inlineStr"/>
      <c r="J471" s="24" t="n">
        <v>0</v>
      </c>
      <c r="K471" s="24" t="n">
        <v>0</v>
      </c>
      <c r="L471" s="22" t="inlineStr">
        <is>
          <t>CPC - Master Bhandar Kendriya Police Kalyan Bhandar</t>
        </is>
      </c>
      <c r="M471" s="24" t="n">
        <v>0</v>
      </c>
      <c r="N471" s="22" t="inlineStr">
        <is>
          <t>CPC KPKB</t>
        </is>
      </c>
      <c r="O471" s="22" t="inlineStr">
        <is>
          <t>Udupi</t>
        </is>
      </c>
      <c r="P471" s="22" t="inlineStr"/>
      <c r="Q471" s="22" t="inlineStr">
        <is>
          <t>Cashew</t>
        </is>
      </c>
      <c r="R471" s="25">
        <f>IF(Config!$B$4&gt;0,M471/Config!$B$4,0)</f>
        <v/>
      </c>
      <c r="S471" s="25">
        <f>IF(Config!$B$4&gt;0,K471/Config!$B$4,0)</f>
        <v/>
      </c>
      <c r="T471" s="25">
        <f>R471*Config!$B$7</f>
        <v/>
      </c>
      <c r="U471" s="25">
        <f>S471*Config!$B$7</f>
        <v/>
      </c>
      <c r="V471" s="25" t="n">
        <v>20</v>
      </c>
      <c r="W471" s="25" t="n">
        <v>40</v>
      </c>
      <c r="X471" s="26">
        <f>IF(T471&gt;0,V471/T471,0)</f>
        <v/>
      </c>
      <c r="Y471" s="26">
        <f>IF(U471&gt;0,W471/U471,0)</f>
        <v/>
      </c>
      <c r="Z471" s="25">
        <f>T471-V471</f>
        <v/>
      </c>
      <c r="AA471" s="25">
        <f>U471-W471</f>
        <v/>
      </c>
      <c r="AB471" s="25">
        <f>IF(Config!$B$7&gt;0,(V471/Config!$B$7)*Config!$B$4,0)</f>
        <v/>
      </c>
      <c r="AC471" s="25">
        <f>IF(Config!$B$7&gt;0,(W471/Config!$B$7)*Config!$B$4,0)</f>
        <v/>
      </c>
    </row>
    <row r="472" hidden="1" outlineLevel="1">
      <c r="A472" s="22" t="inlineStr"/>
      <c r="B472" s="22" t="inlineStr"/>
      <c r="C472" s="22" t="inlineStr"/>
      <c r="D472" s="22" t="inlineStr"/>
      <c r="E472" s="22" t="inlineStr">
        <is>
          <t>Cashewnut_3-1987</t>
        </is>
      </c>
      <c r="F472" s="22" t="inlineStr"/>
      <c r="G472" s="22" t="inlineStr">
        <is>
          <t>Cashewnut</t>
        </is>
      </c>
      <c r="H472" s="22" t="inlineStr">
        <is>
          <t>Premium W320 Cashew Farmley Standee Pouch 500 g</t>
        </is>
      </c>
      <c r="I472" s="22" t="inlineStr"/>
      <c r="J472" s="24" t="n">
        <v>0</v>
      </c>
      <c r="K472" s="24" t="n">
        <v>0</v>
      </c>
      <c r="L472" s="22" t="inlineStr">
        <is>
          <t>CPC - Master Bhander Gc-1 CRPF Ajmer</t>
        </is>
      </c>
      <c r="M472" s="24" t="n">
        <v>0</v>
      </c>
      <c r="N472" s="22" t="inlineStr">
        <is>
          <t>CPC KPKB</t>
        </is>
      </c>
      <c r="O472" s="22" t="inlineStr">
        <is>
          <t>Udupi</t>
        </is>
      </c>
      <c r="P472" s="22" t="inlineStr"/>
      <c r="Q472" s="22" t="inlineStr">
        <is>
          <t>Cashew</t>
        </is>
      </c>
      <c r="R472" s="25">
        <f>IF(Config!$B$4&gt;0,M472/Config!$B$4,0)</f>
        <v/>
      </c>
      <c r="S472" s="25">
        <f>IF(Config!$B$4&gt;0,K472/Config!$B$4,0)</f>
        <v/>
      </c>
      <c r="T472" s="25">
        <f>R472*Config!$B$7</f>
        <v/>
      </c>
      <c r="U472" s="25">
        <f>S472*Config!$B$7</f>
        <v/>
      </c>
      <c r="V472" s="25" t="n">
        <v>150</v>
      </c>
      <c r="W472" s="25" t="n">
        <v>300</v>
      </c>
      <c r="X472" s="26">
        <f>IF(T472&gt;0,V472/T472,0)</f>
        <v/>
      </c>
      <c r="Y472" s="26">
        <f>IF(U472&gt;0,W472/U472,0)</f>
        <v/>
      </c>
      <c r="Z472" s="25">
        <f>T472-V472</f>
        <v/>
      </c>
      <c r="AA472" s="25">
        <f>U472-W472</f>
        <v/>
      </c>
      <c r="AB472" s="25">
        <f>IF(Config!$B$7&gt;0,(V472/Config!$B$7)*Config!$B$4,0)</f>
        <v/>
      </c>
      <c r="AC472" s="25">
        <f>IF(Config!$B$7&gt;0,(W472/Config!$B$7)*Config!$B$4,0)</f>
        <v/>
      </c>
    </row>
    <row r="473" hidden="1" outlineLevel="1">
      <c r="A473" s="22" t="inlineStr"/>
      <c r="B473" s="22" t="inlineStr"/>
      <c r="C473" s="22" t="inlineStr"/>
      <c r="D473" s="22" t="inlineStr"/>
      <c r="E473" s="22" t="inlineStr">
        <is>
          <t>Cashewnut_3-1987</t>
        </is>
      </c>
      <c r="F473" s="22" t="inlineStr"/>
      <c r="G473" s="22" t="inlineStr">
        <is>
          <t>Cashewnut</t>
        </is>
      </c>
      <c r="H473" s="22" t="inlineStr">
        <is>
          <t>Premium W320 Cashew Farmley Standee Pouch 500 g</t>
        </is>
      </c>
      <c r="I473" s="22" t="inlineStr"/>
      <c r="J473" s="24" t="n">
        <v>0</v>
      </c>
      <c r="K473" s="24" t="n">
        <v>0</v>
      </c>
      <c r="L473" s="22" t="inlineStr">
        <is>
          <t>CPC - Master Canteen CPC SSB FHQ</t>
        </is>
      </c>
      <c r="M473" s="24" t="n">
        <v>0</v>
      </c>
      <c r="N473" s="22" t="inlineStr">
        <is>
          <t>CPC KPKB</t>
        </is>
      </c>
      <c r="O473" s="22" t="inlineStr">
        <is>
          <t>Udupi</t>
        </is>
      </c>
      <c r="P473" s="22" t="inlineStr"/>
      <c r="Q473" s="22" t="inlineStr">
        <is>
          <t>Cashew</t>
        </is>
      </c>
      <c r="R473" s="25">
        <f>IF(Config!$B$4&gt;0,M473/Config!$B$4,0)</f>
        <v/>
      </c>
      <c r="S473" s="25">
        <f>IF(Config!$B$4&gt;0,K473/Config!$B$4,0)</f>
        <v/>
      </c>
      <c r="T473" s="25">
        <f>R473*Config!$B$7</f>
        <v/>
      </c>
      <c r="U473" s="25">
        <f>S473*Config!$B$7</f>
        <v/>
      </c>
      <c r="V473" s="25" t="n">
        <v>40</v>
      </c>
      <c r="W473" s="25" t="n">
        <v>80</v>
      </c>
      <c r="X473" s="26">
        <f>IF(T473&gt;0,V473/T473,0)</f>
        <v/>
      </c>
      <c r="Y473" s="26">
        <f>IF(U473&gt;0,W473/U473,0)</f>
        <v/>
      </c>
      <c r="Z473" s="25">
        <f>T473-V473</f>
        <v/>
      </c>
      <c r="AA473" s="25">
        <f>U473-W473</f>
        <v/>
      </c>
      <c r="AB473" s="25">
        <f>IF(Config!$B$7&gt;0,(V473/Config!$B$7)*Config!$B$4,0)</f>
        <v/>
      </c>
      <c r="AC473" s="25">
        <f>IF(Config!$B$7&gt;0,(W473/Config!$B$7)*Config!$B$4,0)</f>
        <v/>
      </c>
    </row>
    <row r="474" hidden="1" outlineLevel="1">
      <c r="A474" s="22" t="inlineStr"/>
      <c r="B474" s="22" t="inlineStr"/>
      <c r="C474" s="22" t="inlineStr"/>
      <c r="D474" s="22" t="inlineStr"/>
      <c r="E474" s="22" t="inlineStr">
        <is>
          <t>Cashewnut_3-1987</t>
        </is>
      </c>
      <c r="F474" s="22" t="inlineStr"/>
      <c r="G474" s="22" t="inlineStr">
        <is>
          <t>Cashewnut</t>
        </is>
      </c>
      <c r="H474" s="22" t="inlineStr">
        <is>
          <t>Premium W320 Cashew Farmley Standee Pouch 500 g</t>
        </is>
      </c>
      <c r="I474" s="22" t="inlineStr"/>
      <c r="J474" s="24" t="n">
        <v>0</v>
      </c>
      <c r="K474" s="24" t="n">
        <v>0</v>
      </c>
      <c r="L474" s="22" t="inlineStr">
        <is>
          <t>CPC - Master Canteen GC, CRPF, Bantalab</t>
        </is>
      </c>
      <c r="M474" s="24" t="n">
        <v>0</v>
      </c>
      <c r="N474" s="22" t="inlineStr">
        <is>
          <t>CPC KPKB</t>
        </is>
      </c>
      <c r="O474" s="22" t="inlineStr">
        <is>
          <t>Udupi</t>
        </is>
      </c>
      <c r="P474" s="22" t="inlineStr"/>
      <c r="Q474" s="22" t="inlineStr">
        <is>
          <t>Cashew</t>
        </is>
      </c>
      <c r="R474" s="25">
        <f>IF(Config!$B$4&gt;0,M474/Config!$B$4,0)</f>
        <v/>
      </c>
      <c r="S474" s="25">
        <f>IF(Config!$B$4&gt;0,K474/Config!$B$4,0)</f>
        <v/>
      </c>
      <c r="T474" s="25">
        <f>R474*Config!$B$7</f>
        <v/>
      </c>
      <c r="U474" s="25">
        <f>S474*Config!$B$7</f>
        <v/>
      </c>
      <c r="V474" s="25" t="n">
        <v>40</v>
      </c>
      <c r="W474" s="25" t="n">
        <v>80</v>
      </c>
      <c r="X474" s="26">
        <f>IF(T474&gt;0,V474/T474,0)</f>
        <v/>
      </c>
      <c r="Y474" s="26">
        <f>IF(U474&gt;0,W474/U474,0)</f>
        <v/>
      </c>
      <c r="Z474" s="25">
        <f>T474-V474</f>
        <v/>
      </c>
      <c r="AA474" s="25">
        <f>U474-W474</f>
        <v/>
      </c>
      <c r="AB474" s="25">
        <f>IF(Config!$B$7&gt;0,(V474/Config!$B$7)*Config!$B$4,0)</f>
        <v/>
      </c>
      <c r="AC474" s="25">
        <f>IF(Config!$B$7&gt;0,(W474/Config!$B$7)*Config!$B$4,0)</f>
        <v/>
      </c>
    </row>
    <row r="475" hidden="1" outlineLevel="1">
      <c r="A475" s="22" t="inlineStr"/>
      <c r="B475" s="22" t="inlineStr"/>
      <c r="C475" s="22" t="inlineStr"/>
      <c r="D475" s="22" t="inlineStr"/>
      <c r="E475" s="22" t="inlineStr">
        <is>
          <t>Cashewnut_3-1987</t>
        </is>
      </c>
      <c r="F475" s="22" t="inlineStr"/>
      <c r="G475" s="22" t="inlineStr">
        <is>
          <t>Cashewnut</t>
        </is>
      </c>
      <c r="H475" s="22" t="inlineStr">
        <is>
          <t>Premium W320 Cashew Farmley Standee Pouch 500 g</t>
        </is>
      </c>
      <c r="I475" s="22" t="inlineStr"/>
      <c r="J475" s="24" t="n">
        <v>0</v>
      </c>
      <c r="K475" s="24" t="n">
        <v>0</v>
      </c>
      <c r="L475" s="22" t="inlineStr">
        <is>
          <t>CPC - Principal RTC CRPF Peringome</t>
        </is>
      </c>
      <c r="M475" s="24" t="n">
        <v>0</v>
      </c>
      <c r="N475" s="22" t="inlineStr">
        <is>
          <t>CPC KPKB</t>
        </is>
      </c>
      <c r="O475" s="22" t="inlineStr">
        <is>
          <t>Udupi</t>
        </is>
      </c>
      <c r="P475" s="22" t="inlineStr"/>
      <c r="Q475" s="22" t="inlineStr">
        <is>
          <t>Cashew</t>
        </is>
      </c>
      <c r="R475" s="25">
        <f>IF(Config!$B$4&gt;0,M475/Config!$B$4,0)</f>
        <v/>
      </c>
      <c r="S475" s="25">
        <f>IF(Config!$B$4&gt;0,K475/Config!$B$4,0)</f>
        <v/>
      </c>
      <c r="T475" s="25">
        <f>R475*Config!$B$7</f>
        <v/>
      </c>
      <c r="U475" s="25">
        <f>S475*Config!$B$7</f>
        <v/>
      </c>
      <c r="V475" s="25" t="n">
        <v>10</v>
      </c>
      <c r="W475" s="25" t="n">
        <v>20</v>
      </c>
      <c r="X475" s="26">
        <f>IF(T475&gt;0,V475/T475,0)</f>
        <v/>
      </c>
      <c r="Y475" s="26">
        <f>IF(U475&gt;0,W475/U475,0)</f>
        <v/>
      </c>
      <c r="Z475" s="25">
        <f>T475-V475</f>
        <v/>
      </c>
      <c r="AA475" s="25">
        <f>U475-W475</f>
        <v/>
      </c>
      <c r="AB475" s="25">
        <f>IF(Config!$B$7&gt;0,(V475/Config!$B$7)*Config!$B$4,0)</f>
        <v/>
      </c>
      <c r="AC475" s="25">
        <f>IF(Config!$B$7&gt;0,(W475/Config!$B$7)*Config!$B$4,0)</f>
        <v/>
      </c>
    </row>
    <row r="476" hidden="1" outlineLevel="1">
      <c r="A476" s="22" t="inlineStr"/>
      <c r="B476" s="22" t="inlineStr"/>
      <c r="C476" s="22" t="inlineStr"/>
      <c r="D476" s="22" t="inlineStr"/>
      <c r="E476" s="22" t="inlineStr">
        <is>
          <t>Cashewnut_3-1987</t>
        </is>
      </c>
      <c r="F476" s="22" t="inlineStr"/>
      <c r="G476" s="22" t="inlineStr">
        <is>
          <t>Cashewnut</t>
        </is>
      </c>
      <c r="H476" s="22" t="inlineStr">
        <is>
          <t>Premium W320 Cashew Farmley Standee Pouch 500 g</t>
        </is>
      </c>
      <c r="I476" s="22" t="inlineStr"/>
      <c r="J476" s="24" t="n">
        <v>0</v>
      </c>
      <c r="K476" s="24" t="n">
        <v>0</v>
      </c>
      <c r="L476" s="22" t="inlineStr">
        <is>
          <t>CPC -BSF Academy Canteen Fund</t>
        </is>
      </c>
      <c r="M476" s="24" t="n">
        <v>0</v>
      </c>
      <c r="N476" s="22" t="inlineStr">
        <is>
          <t>CPC KPKB</t>
        </is>
      </c>
      <c r="O476" s="22" t="inlineStr">
        <is>
          <t>Udupi</t>
        </is>
      </c>
      <c r="P476" s="22" t="inlineStr"/>
      <c r="Q476" s="22" t="inlineStr">
        <is>
          <t>Cashew</t>
        </is>
      </c>
      <c r="R476" s="25">
        <f>IF(Config!$B$4&gt;0,M476/Config!$B$4,0)</f>
        <v/>
      </c>
      <c r="S476" s="25">
        <f>IF(Config!$B$4&gt;0,K476/Config!$B$4,0)</f>
        <v/>
      </c>
      <c r="T476" s="25">
        <f>R476*Config!$B$7</f>
        <v/>
      </c>
      <c r="U476" s="25">
        <f>S476*Config!$B$7</f>
        <v/>
      </c>
      <c r="V476" s="25" t="n">
        <v>30</v>
      </c>
      <c r="W476" s="25" t="n">
        <v>60</v>
      </c>
      <c r="X476" s="26">
        <f>IF(T476&gt;0,V476/T476,0)</f>
        <v/>
      </c>
      <c r="Y476" s="26">
        <f>IF(U476&gt;0,W476/U476,0)</f>
        <v/>
      </c>
      <c r="Z476" s="25">
        <f>T476-V476</f>
        <v/>
      </c>
      <c r="AA476" s="25">
        <f>U476-W476</f>
        <v/>
      </c>
      <c r="AB476" s="25">
        <f>IF(Config!$B$7&gt;0,(V476/Config!$B$7)*Config!$B$4,0)</f>
        <v/>
      </c>
      <c r="AC476" s="25">
        <f>IF(Config!$B$7&gt;0,(W476/Config!$B$7)*Config!$B$4,0)</f>
        <v/>
      </c>
    </row>
    <row r="477" hidden="1" outlineLevel="1">
      <c r="A477" s="22" t="inlineStr"/>
      <c r="B477" s="22" t="inlineStr"/>
      <c r="C477" s="22" t="inlineStr"/>
      <c r="D477" s="22" t="inlineStr"/>
      <c r="E477" s="22" t="inlineStr">
        <is>
          <t>Cashewnut_3-1987</t>
        </is>
      </c>
      <c r="F477" s="22" t="inlineStr"/>
      <c r="G477" s="22" t="inlineStr">
        <is>
          <t>Cashewnut</t>
        </is>
      </c>
      <c r="H477" s="22" t="inlineStr">
        <is>
          <t>Premium W320 Cashew Farmley Standee Pouch 500 g</t>
        </is>
      </c>
      <c r="I477" s="22" t="inlineStr"/>
      <c r="J477" s="24" t="n">
        <v>0</v>
      </c>
      <c r="K477" s="24" t="n">
        <v>0</v>
      </c>
      <c r="L477" s="22" t="inlineStr">
        <is>
          <t>CPC -Chairman Master Bhandar -Pithoragarh-Uttarakhand-262501</t>
        </is>
      </c>
      <c r="M477" s="24" t="n">
        <v>0</v>
      </c>
      <c r="N477" s="22" t="inlineStr">
        <is>
          <t>CPC KPKB</t>
        </is>
      </c>
      <c r="O477" s="22" t="inlineStr">
        <is>
          <t>Udupi</t>
        </is>
      </c>
      <c r="P477" s="22" t="inlineStr"/>
      <c r="Q477" s="22" t="inlineStr">
        <is>
          <t>Cashew</t>
        </is>
      </c>
      <c r="R477" s="25">
        <f>IF(Config!$B$4&gt;0,M477/Config!$B$4,0)</f>
        <v/>
      </c>
      <c r="S477" s="25">
        <f>IF(Config!$B$4&gt;0,K477/Config!$B$4,0)</f>
        <v/>
      </c>
      <c r="T477" s="25">
        <f>R477*Config!$B$7</f>
        <v/>
      </c>
      <c r="U477" s="25">
        <f>S477*Config!$B$7</f>
        <v/>
      </c>
      <c r="V477" s="25" t="n">
        <v>380</v>
      </c>
      <c r="W477" s="25" t="n">
        <v>760</v>
      </c>
      <c r="X477" s="26">
        <f>IF(T477&gt;0,V477/T477,0)</f>
        <v/>
      </c>
      <c r="Y477" s="26">
        <f>IF(U477&gt;0,W477/U477,0)</f>
        <v/>
      </c>
      <c r="Z477" s="25">
        <f>T477-V477</f>
        <v/>
      </c>
      <c r="AA477" s="25">
        <f>U477-W477</f>
        <v/>
      </c>
      <c r="AB477" s="25">
        <f>IF(Config!$B$7&gt;0,(V477/Config!$B$7)*Config!$B$4,0)</f>
        <v/>
      </c>
      <c r="AC477" s="25">
        <f>IF(Config!$B$7&gt;0,(W477/Config!$B$7)*Config!$B$4,0)</f>
        <v/>
      </c>
    </row>
    <row r="478" hidden="1" outlineLevel="1">
      <c r="A478" s="22" t="inlineStr"/>
      <c r="B478" s="22" t="inlineStr"/>
      <c r="C478" s="22" t="inlineStr"/>
      <c r="D478" s="22" t="inlineStr"/>
      <c r="E478" s="22" t="inlineStr">
        <is>
          <t>Cashewnut_3-1987</t>
        </is>
      </c>
      <c r="F478" s="22" t="inlineStr"/>
      <c r="G478" s="22" t="inlineStr">
        <is>
          <t>Cashewnut</t>
        </is>
      </c>
      <c r="H478" s="22" t="inlineStr">
        <is>
          <t>Premium W320 Cashew Farmley Standee Pouch 500 g</t>
        </is>
      </c>
      <c r="I478" s="22" t="inlineStr"/>
      <c r="J478" s="24" t="n">
        <v>0</v>
      </c>
      <c r="K478" s="24" t="n">
        <v>0</v>
      </c>
      <c r="L478" s="22" t="inlineStr">
        <is>
          <t>CPC -KPKB Master Bhandar -East Khasi Hills -Meghalaya- 793012</t>
        </is>
      </c>
      <c r="M478" s="24" t="n">
        <v>0</v>
      </c>
      <c r="N478" s="22" t="inlineStr">
        <is>
          <t>CPC KPKB</t>
        </is>
      </c>
      <c r="O478" s="22" t="inlineStr">
        <is>
          <t>Udupi</t>
        </is>
      </c>
      <c r="P478" s="22" t="inlineStr"/>
      <c r="Q478" s="22" t="inlineStr">
        <is>
          <t>Cashew</t>
        </is>
      </c>
      <c r="R478" s="25">
        <f>IF(Config!$B$4&gt;0,M478/Config!$B$4,0)</f>
        <v/>
      </c>
      <c r="S478" s="25">
        <f>IF(Config!$B$4&gt;0,K478/Config!$B$4,0)</f>
        <v/>
      </c>
      <c r="T478" s="25">
        <f>R478*Config!$B$7</f>
        <v/>
      </c>
      <c r="U478" s="25">
        <f>S478*Config!$B$7</f>
        <v/>
      </c>
      <c r="V478" s="25" t="n">
        <v>30</v>
      </c>
      <c r="W478" s="25" t="n">
        <v>60</v>
      </c>
      <c r="X478" s="26">
        <f>IF(T478&gt;0,V478/T478,0)</f>
        <v/>
      </c>
      <c r="Y478" s="26">
        <f>IF(U478&gt;0,W478/U478,0)</f>
        <v/>
      </c>
      <c r="Z478" s="25">
        <f>T478-V478</f>
        <v/>
      </c>
      <c r="AA478" s="25">
        <f>U478-W478</f>
        <v/>
      </c>
      <c r="AB478" s="25">
        <f>IF(Config!$B$7&gt;0,(V478/Config!$B$7)*Config!$B$4,0)</f>
        <v/>
      </c>
      <c r="AC478" s="25">
        <f>IF(Config!$B$7&gt;0,(W478/Config!$B$7)*Config!$B$4,0)</f>
        <v/>
      </c>
    </row>
    <row r="479" hidden="1" outlineLevel="1">
      <c r="A479" s="22" t="inlineStr"/>
      <c r="B479" s="22" t="inlineStr"/>
      <c r="C479" s="22" t="inlineStr"/>
      <c r="D479" s="22" t="inlineStr"/>
      <c r="E479" s="22" t="inlineStr">
        <is>
          <t>Cashewnut_3-1987</t>
        </is>
      </c>
      <c r="F479" s="22" t="inlineStr"/>
      <c r="G479" s="22" t="inlineStr">
        <is>
          <t>Cashewnut</t>
        </is>
      </c>
      <c r="H479" s="22" t="inlineStr">
        <is>
          <t>Premium W320 Cashew Farmley Standee Pouch 500 g</t>
        </is>
      </c>
      <c r="I479" s="22" t="inlineStr"/>
      <c r="J479" s="24" t="n">
        <v>0</v>
      </c>
      <c r="K479" s="24" t="n">
        <v>0</v>
      </c>
      <c r="L479" s="22" t="inlineStr">
        <is>
          <t>CPC -KPKB Master Bhandar -Ghaziabad -Uttar Pradesh -201014</t>
        </is>
      </c>
      <c r="M479" s="24" t="n">
        <v>0</v>
      </c>
      <c r="N479" s="22" t="inlineStr">
        <is>
          <t>CPC KPKB</t>
        </is>
      </c>
      <c r="O479" s="22" t="inlineStr">
        <is>
          <t>Udupi</t>
        </is>
      </c>
      <c r="P479" s="22" t="inlineStr"/>
      <c r="Q479" s="22" t="inlineStr">
        <is>
          <t>Cashew</t>
        </is>
      </c>
      <c r="R479" s="25">
        <f>IF(Config!$B$4&gt;0,M479/Config!$B$4,0)</f>
        <v/>
      </c>
      <c r="S479" s="25">
        <f>IF(Config!$B$4&gt;0,K479/Config!$B$4,0)</f>
        <v/>
      </c>
      <c r="T479" s="25">
        <f>R479*Config!$B$7</f>
        <v/>
      </c>
      <c r="U479" s="25">
        <f>S479*Config!$B$7</f>
        <v/>
      </c>
      <c r="V479" s="25" t="n">
        <v>40</v>
      </c>
      <c r="W479" s="25" t="n">
        <v>80</v>
      </c>
      <c r="X479" s="26">
        <f>IF(T479&gt;0,V479/T479,0)</f>
        <v/>
      </c>
      <c r="Y479" s="26">
        <f>IF(U479&gt;0,W479/U479,0)</f>
        <v/>
      </c>
      <c r="Z479" s="25">
        <f>T479-V479</f>
        <v/>
      </c>
      <c r="AA479" s="25">
        <f>U479-W479</f>
        <v/>
      </c>
      <c r="AB479" s="25">
        <f>IF(Config!$B$7&gt;0,(V479/Config!$B$7)*Config!$B$4,0)</f>
        <v/>
      </c>
      <c r="AC479" s="25">
        <f>IF(Config!$B$7&gt;0,(W479/Config!$B$7)*Config!$B$4,0)</f>
        <v/>
      </c>
    </row>
    <row r="480" hidden="1" outlineLevel="1">
      <c r="A480" s="22" t="inlineStr"/>
      <c r="B480" s="22" t="inlineStr"/>
      <c r="C480" s="22" t="inlineStr"/>
      <c r="D480" s="22" t="inlineStr"/>
      <c r="E480" s="22" t="inlineStr">
        <is>
          <t>Cashewnut_3-1987</t>
        </is>
      </c>
      <c r="F480" s="22" t="inlineStr"/>
      <c r="G480" s="22" t="inlineStr">
        <is>
          <t>Cashewnut</t>
        </is>
      </c>
      <c r="H480" s="22" t="inlineStr">
        <is>
          <t>Premium W320 Cashew Farmley Standee Pouch 500 g</t>
        </is>
      </c>
      <c r="I480" s="22" t="inlineStr"/>
      <c r="J480" s="24" t="n">
        <v>0</v>
      </c>
      <c r="K480" s="24" t="n">
        <v>0</v>
      </c>
      <c r="L480" s="22" t="inlineStr">
        <is>
          <t>CPC -KPKB Master Bhandar Cisf Unit RSP Rourkela</t>
        </is>
      </c>
      <c r="M480" s="24" t="n">
        <v>0</v>
      </c>
      <c r="N480" s="22" t="inlineStr">
        <is>
          <t>CPC KPKB</t>
        </is>
      </c>
      <c r="O480" s="22" t="inlineStr">
        <is>
          <t>Udupi</t>
        </is>
      </c>
      <c r="P480" s="22" t="inlineStr"/>
      <c r="Q480" s="22" t="inlineStr">
        <is>
          <t>Cashew</t>
        </is>
      </c>
      <c r="R480" s="25">
        <f>IF(Config!$B$4&gt;0,M480/Config!$B$4,0)</f>
        <v/>
      </c>
      <c r="S480" s="25">
        <f>IF(Config!$B$4&gt;0,K480/Config!$B$4,0)</f>
        <v/>
      </c>
      <c r="T480" s="25">
        <f>R480*Config!$B$7</f>
        <v/>
      </c>
      <c r="U480" s="25">
        <f>S480*Config!$B$7</f>
        <v/>
      </c>
      <c r="V480" s="25" t="n">
        <v>410</v>
      </c>
      <c r="W480" s="25" t="n">
        <v>820</v>
      </c>
      <c r="X480" s="26">
        <f>IF(T480&gt;0,V480/T480,0)</f>
        <v/>
      </c>
      <c r="Y480" s="26">
        <f>IF(U480&gt;0,W480/U480,0)</f>
        <v/>
      </c>
      <c r="Z480" s="25">
        <f>T480-V480</f>
        <v/>
      </c>
      <c r="AA480" s="25">
        <f>U480-W480</f>
        <v/>
      </c>
      <c r="AB480" s="25">
        <f>IF(Config!$B$7&gt;0,(V480/Config!$B$7)*Config!$B$4,0)</f>
        <v/>
      </c>
      <c r="AC480" s="25">
        <f>IF(Config!$B$7&gt;0,(W480/Config!$B$7)*Config!$B$4,0)</f>
        <v/>
      </c>
    </row>
    <row r="481" hidden="1" outlineLevel="1">
      <c r="A481" s="22" t="inlineStr"/>
      <c r="B481" s="22" t="inlineStr"/>
      <c r="C481" s="22" t="inlineStr"/>
      <c r="D481" s="22" t="inlineStr"/>
      <c r="E481" s="22" t="inlineStr">
        <is>
          <t>Cashewnut_3-1987</t>
        </is>
      </c>
      <c r="F481" s="22" t="inlineStr"/>
      <c r="G481" s="22" t="inlineStr">
        <is>
          <t>Cashewnut</t>
        </is>
      </c>
      <c r="H481" s="22" t="inlineStr">
        <is>
          <t>Premium W320 Cashew Farmley Standee Pouch 500 g</t>
        </is>
      </c>
      <c r="I481" s="22" t="inlineStr"/>
      <c r="J481" s="24" t="n">
        <v>0</v>
      </c>
      <c r="K481" s="24" t="n">
        <v>0</v>
      </c>
      <c r="L481" s="22" t="inlineStr">
        <is>
          <t>CPC -Master Bhandar</t>
        </is>
      </c>
      <c r="M481" s="24" t="n">
        <v>0</v>
      </c>
      <c r="N481" s="22" t="inlineStr">
        <is>
          <t>CPC KPKB</t>
        </is>
      </c>
      <c r="O481" s="22" t="inlineStr">
        <is>
          <t>Udupi</t>
        </is>
      </c>
      <c r="P481" s="22" t="inlineStr"/>
      <c r="Q481" s="22" t="inlineStr">
        <is>
          <t>Cashew</t>
        </is>
      </c>
      <c r="R481" s="25">
        <f>IF(Config!$B$4&gt;0,M481/Config!$B$4,0)</f>
        <v/>
      </c>
      <c r="S481" s="25">
        <f>IF(Config!$B$4&gt;0,K481/Config!$B$4,0)</f>
        <v/>
      </c>
      <c r="T481" s="25">
        <f>R481*Config!$B$7</f>
        <v/>
      </c>
      <c r="U481" s="25">
        <f>S481*Config!$B$7</f>
        <v/>
      </c>
      <c r="V481" s="25" t="n">
        <v>150</v>
      </c>
      <c r="W481" s="25" t="n">
        <v>300</v>
      </c>
      <c r="X481" s="26">
        <f>IF(T481&gt;0,V481/T481,0)</f>
        <v/>
      </c>
      <c r="Y481" s="26">
        <f>IF(U481&gt;0,W481/U481,0)</f>
        <v/>
      </c>
      <c r="Z481" s="25">
        <f>T481-V481</f>
        <v/>
      </c>
      <c r="AA481" s="25">
        <f>U481-W481</f>
        <v/>
      </c>
      <c r="AB481" s="25">
        <f>IF(Config!$B$7&gt;0,(V481/Config!$B$7)*Config!$B$4,0)</f>
        <v/>
      </c>
      <c r="AC481" s="25">
        <f>IF(Config!$B$7&gt;0,(W481/Config!$B$7)*Config!$B$4,0)</f>
        <v/>
      </c>
    </row>
    <row r="482" hidden="1" outlineLevel="1">
      <c r="A482" s="22" t="inlineStr"/>
      <c r="B482" s="22" t="inlineStr"/>
      <c r="C482" s="22" t="inlineStr"/>
      <c r="D482" s="22" t="inlineStr"/>
      <c r="E482" s="22" t="inlineStr">
        <is>
          <t>Cashewnut_3-1987</t>
        </is>
      </c>
      <c r="F482" s="22" t="inlineStr"/>
      <c r="G482" s="22" t="inlineStr">
        <is>
          <t>Cashewnut</t>
        </is>
      </c>
      <c r="H482" s="22" t="inlineStr">
        <is>
          <t>Premium W320 Cashew Farmley Standee Pouch 500 g</t>
        </is>
      </c>
      <c r="I482" s="22" t="inlineStr"/>
      <c r="J482" s="24" t="n">
        <v>0</v>
      </c>
      <c r="K482" s="24" t="n">
        <v>0</v>
      </c>
      <c r="L482" s="22" t="inlineStr">
        <is>
          <t>CPC -Master Bhandar (Kpkb)</t>
        </is>
      </c>
      <c r="M482" s="24" t="n">
        <v>0</v>
      </c>
      <c r="N482" s="22" t="inlineStr">
        <is>
          <t>CPC KPKB</t>
        </is>
      </c>
      <c r="O482" s="22" t="inlineStr">
        <is>
          <t>Udupi</t>
        </is>
      </c>
      <c r="P482" s="22" t="inlineStr"/>
      <c r="Q482" s="22" t="inlineStr">
        <is>
          <t>Cashew</t>
        </is>
      </c>
      <c r="R482" s="25">
        <f>IF(Config!$B$4&gt;0,M482/Config!$B$4,0)</f>
        <v/>
      </c>
      <c r="S482" s="25">
        <f>IF(Config!$B$4&gt;0,K482/Config!$B$4,0)</f>
        <v/>
      </c>
      <c r="T482" s="25">
        <f>R482*Config!$B$7</f>
        <v/>
      </c>
      <c r="U482" s="25">
        <f>S482*Config!$B$7</f>
        <v/>
      </c>
      <c r="V482" s="25" t="n">
        <v>150</v>
      </c>
      <c r="W482" s="25" t="n">
        <v>300</v>
      </c>
      <c r="X482" s="26">
        <f>IF(T482&gt;0,V482/T482,0)</f>
        <v/>
      </c>
      <c r="Y482" s="26">
        <f>IF(U482&gt;0,W482/U482,0)</f>
        <v/>
      </c>
      <c r="Z482" s="25">
        <f>T482-V482</f>
        <v/>
      </c>
      <c r="AA482" s="25">
        <f>U482-W482</f>
        <v/>
      </c>
      <c r="AB482" s="25">
        <f>IF(Config!$B$7&gt;0,(V482/Config!$B$7)*Config!$B$4,0)</f>
        <v/>
      </c>
      <c r="AC482" s="25">
        <f>IF(Config!$B$7&gt;0,(W482/Config!$B$7)*Config!$B$4,0)</f>
        <v/>
      </c>
    </row>
    <row r="483" hidden="1" outlineLevel="1">
      <c r="A483" s="22" t="inlineStr"/>
      <c r="B483" s="22" t="inlineStr"/>
      <c r="C483" s="22" t="inlineStr"/>
      <c r="D483" s="22" t="inlineStr"/>
      <c r="E483" s="22" t="inlineStr">
        <is>
          <t>Cashewnut_3-1987</t>
        </is>
      </c>
      <c r="F483" s="22" t="inlineStr"/>
      <c r="G483" s="22" t="inlineStr">
        <is>
          <t>Cashewnut</t>
        </is>
      </c>
      <c r="H483" s="22" t="inlineStr">
        <is>
          <t>Premium W320 Cashew Farmley Standee Pouch 500 g</t>
        </is>
      </c>
      <c r="I483" s="22" t="inlineStr"/>
      <c r="J483" s="24" t="n">
        <v>0</v>
      </c>
      <c r="K483" s="24" t="n">
        <v>0</v>
      </c>
      <c r="L483" s="22" t="inlineStr">
        <is>
          <t>CPC -Master Bhandar RTC CRPF Srinagar</t>
        </is>
      </c>
      <c r="M483" s="24" t="n">
        <v>0</v>
      </c>
      <c r="N483" s="22" t="inlineStr">
        <is>
          <t>CPC KPKB</t>
        </is>
      </c>
      <c r="O483" s="22" t="inlineStr">
        <is>
          <t>Udupi</t>
        </is>
      </c>
      <c r="P483" s="22" t="inlineStr"/>
      <c r="Q483" s="22" t="inlineStr">
        <is>
          <t>Cashew</t>
        </is>
      </c>
      <c r="R483" s="25">
        <f>IF(Config!$B$4&gt;0,M483/Config!$B$4,0)</f>
        <v/>
      </c>
      <c r="S483" s="25">
        <f>IF(Config!$B$4&gt;0,K483/Config!$B$4,0)</f>
        <v/>
      </c>
      <c r="T483" s="25">
        <f>R483*Config!$B$7</f>
        <v/>
      </c>
      <c r="U483" s="25">
        <f>S483*Config!$B$7</f>
        <v/>
      </c>
      <c r="V483" s="25" t="n">
        <v>40</v>
      </c>
      <c r="W483" s="25" t="n">
        <v>80</v>
      </c>
      <c r="X483" s="26">
        <f>IF(T483&gt;0,V483/T483,0)</f>
        <v/>
      </c>
      <c r="Y483" s="26">
        <f>IF(U483&gt;0,W483/U483,0)</f>
        <v/>
      </c>
      <c r="Z483" s="25">
        <f>T483-V483</f>
        <v/>
      </c>
      <c r="AA483" s="25">
        <f>U483-W483</f>
        <v/>
      </c>
      <c r="AB483" s="25">
        <f>IF(Config!$B$7&gt;0,(V483/Config!$B$7)*Config!$B$4,0)</f>
        <v/>
      </c>
      <c r="AC483" s="25">
        <f>IF(Config!$B$7&gt;0,(W483/Config!$B$7)*Config!$B$4,0)</f>
        <v/>
      </c>
    </row>
    <row r="484" hidden="1" outlineLevel="1">
      <c r="A484" s="22" t="inlineStr"/>
      <c r="B484" s="22" t="inlineStr"/>
      <c r="C484" s="22" t="inlineStr"/>
      <c r="D484" s="22" t="inlineStr"/>
      <c r="E484" s="22" t="inlineStr">
        <is>
          <t>Cashewnut_3-1987</t>
        </is>
      </c>
      <c r="F484" s="22" t="inlineStr"/>
      <c r="G484" s="22" t="inlineStr">
        <is>
          <t>Cashewnut</t>
        </is>
      </c>
      <c r="H484" s="22" t="inlineStr">
        <is>
          <t>Premium W320 Cashew Farmley Standee Pouch 500 g</t>
        </is>
      </c>
      <c r="I484" s="22" t="inlineStr"/>
      <c r="J484" s="24" t="n">
        <v>0</v>
      </c>
      <c r="K484" s="24" t="n">
        <v>0</v>
      </c>
      <c r="L484" s="22" t="inlineStr">
        <is>
          <t>CPC-C P C Master Canteen</t>
        </is>
      </c>
      <c r="M484" s="24" t="n">
        <v>0</v>
      </c>
      <c r="N484" s="22" t="inlineStr">
        <is>
          <t>CPC KPKB</t>
        </is>
      </c>
      <c r="O484" s="22" t="inlineStr">
        <is>
          <t>Udupi</t>
        </is>
      </c>
      <c r="P484" s="22" t="inlineStr"/>
      <c r="Q484" s="22" t="inlineStr">
        <is>
          <t>Cashew</t>
        </is>
      </c>
      <c r="R484" s="25">
        <f>IF(Config!$B$4&gt;0,M484/Config!$B$4,0)</f>
        <v/>
      </c>
      <c r="S484" s="25">
        <f>IF(Config!$B$4&gt;0,K484/Config!$B$4,0)</f>
        <v/>
      </c>
      <c r="T484" s="25">
        <f>R484*Config!$B$7</f>
        <v/>
      </c>
      <c r="U484" s="25">
        <f>S484*Config!$B$7</f>
        <v/>
      </c>
      <c r="V484" s="25" t="n">
        <v>20</v>
      </c>
      <c r="W484" s="25" t="n">
        <v>40</v>
      </c>
      <c r="X484" s="26">
        <f>IF(T484&gt;0,V484/T484,0)</f>
        <v/>
      </c>
      <c r="Y484" s="26">
        <f>IF(U484&gt;0,W484/U484,0)</f>
        <v/>
      </c>
      <c r="Z484" s="25">
        <f>T484-V484</f>
        <v/>
      </c>
      <c r="AA484" s="25">
        <f>U484-W484</f>
        <v/>
      </c>
      <c r="AB484" s="25">
        <f>IF(Config!$B$7&gt;0,(V484/Config!$B$7)*Config!$B$4,0)</f>
        <v/>
      </c>
      <c r="AC484" s="25">
        <f>IF(Config!$B$7&gt;0,(W484/Config!$B$7)*Config!$B$4,0)</f>
        <v/>
      </c>
    </row>
    <row r="485" hidden="1" outlineLevel="1">
      <c r="A485" s="22" t="inlineStr"/>
      <c r="B485" s="22" t="inlineStr"/>
      <c r="C485" s="22" t="inlineStr"/>
      <c r="D485" s="22" t="inlineStr"/>
      <c r="E485" s="22" t="inlineStr">
        <is>
          <t>Cashewnut_3-1987</t>
        </is>
      </c>
      <c r="F485" s="22" t="inlineStr"/>
      <c r="G485" s="22" t="inlineStr">
        <is>
          <t>Cashewnut</t>
        </is>
      </c>
      <c r="H485" s="22" t="inlineStr">
        <is>
          <t>Premium W320 Cashew Farmley Standee Pouch 500 g</t>
        </is>
      </c>
      <c r="I485" s="22" t="inlineStr"/>
      <c r="J485" s="24" t="n">
        <v>0</v>
      </c>
      <c r="K485" s="24" t="n">
        <v>0</v>
      </c>
      <c r="L485" s="22" t="inlineStr">
        <is>
          <t>CPC-CPC Master Canteen 7th Res Bn Jaipur</t>
        </is>
      </c>
      <c r="M485" s="24" t="n">
        <v>0</v>
      </c>
      <c r="N485" s="22" t="inlineStr">
        <is>
          <t>CPC KPKB</t>
        </is>
      </c>
      <c r="O485" s="22" t="inlineStr">
        <is>
          <t>Udupi</t>
        </is>
      </c>
      <c r="P485" s="22" t="inlineStr"/>
      <c r="Q485" s="22" t="inlineStr">
        <is>
          <t>Cashew</t>
        </is>
      </c>
      <c r="R485" s="25">
        <f>IF(Config!$B$4&gt;0,M485/Config!$B$4,0)</f>
        <v/>
      </c>
      <c r="S485" s="25">
        <f>IF(Config!$B$4&gt;0,K485/Config!$B$4,0)</f>
        <v/>
      </c>
      <c r="T485" s="25">
        <f>R485*Config!$B$7</f>
        <v/>
      </c>
      <c r="U485" s="25">
        <f>S485*Config!$B$7</f>
        <v/>
      </c>
      <c r="V485" s="25" t="n">
        <v>100</v>
      </c>
      <c r="W485" s="25" t="n">
        <v>200</v>
      </c>
      <c r="X485" s="26">
        <f>IF(T485&gt;0,V485/T485,0)</f>
        <v/>
      </c>
      <c r="Y485" s="26">
        <f>IF(U485&gt;0,W485/U485,0)</f>
        <v/>
      </c>
      <c r="Z485" s="25">
        <f>T485-V485</f>
        <v/>
      </c>
      <c r="AA485" s="25">
        <f>U485-W485</f>
        <v/>
      </c>
      <c r="AB485" s="25">
        <f>IF(Config!$B$7&gt;0,(V485/Config!$B$7)*Config!$B$4,0)</f>
        <v/>
      </c>
      <c r="AC485" s="25">
        <f>IF(Config!$B$7&gt;0,(W485/Config!$B$7)*Config!$B$4,0)</f>
        <v/>
      </c>
    </row>
    <row r="486" hidden="1" outlineLevel="1">
      <c r="A486" s="22" t="inlineStr"/>
      <c r="B486" s="22" t="inlineStr"/>
      <c r="C486" s="22" t="inlineStr"/>
      <c r="D486" s="22" t="inlineStr"/>
      <c r="E486" s="22" t="inlineStr">
        <is>
          <t>Cashewnut_3-1987</t>
        </is>
      </c>
      <c r="F486" s="22" t="inlineStr"/>
      <c r="G486" s="22" t="inlineStr">
        <is>
          <t>Cashewnut</t>
        </is>
      </c>
      <c r="H486" s="22" t="inlineStr">
        <is>
          <t>Premium W320 Cashew Farmley Standee Pouch 500 g</t>
        </is>
      </c>
      <c r="I486" s="22" t="inlineStr"/>
      <c r="J486" s="24" t="n">
        <v>0</v>
      </c>
      <c r="K486" s="24" t="n">
        <v>0</v>
      </c>
      <c r="L486" s="22" t="inlineStr">
        <is>
          <t>CPC-Central Police Canteen</t>
        </is>
      </c>
      <c r="M486" s="24" t="n">
        <v>0</v>
      </c>
      <c r="N486" s="22" t="inlineStr">
        <is>
          <t>CPC KPKB</t>
        </is>
      </c>
      <c r="O486" s="22" t="inlineStr">
        <is>
          <t>Udupi</t>
        </is>
      </c>
      <c r="P486" s="22" t="inlineStr"/>
      <c r="Q486" s="22" t="inlineStr">
        <is>
          <t>Cashew</t>
        </is>
      </c>
      <c r="R486" s="25">
        <f>IF(Config!$B$4&gt;0,M486/Config!$B$4,0)</f>
        <v/>
      </c>
      <c r="S486" s="25">
        <f>IF(Config!$B$4&gt;0,K486/Config!$B$4,0)</f>
        <v/>
      </c>
      <c r="T486" s="25">
        <f>R486*Config!$B$7</f>
        <v/>
      </c>
      <c r="U486" s="25">
        <f>S486*Config!$B$7</f>
        <v/>
      </c>
      <c r="V486" s="25" t="n">
        <v>50</v>
      </c>
      <c r="W486" s="25" t="n">
        <v>100</v>
      </c>
      <c r="X486" s="26">
        <f>IF(T486&gt;0,V486/T486,0)</f>
        <v/>
      </c>
      <c r="Y486" s="26">
        <f>IF(U486&gt;0,W486/U486,0)</f>
        <v/>
      </c>
      <c r="Z486" s="25">
        <f>T486-V486</f>
        <v/>
      </c>
      <c r="AA486" s="25">
        <f>U486-W486</f>
        <v/>
      </c>
      <c r="AB486" s="25">
        <f>IF(Config!$B$7&gt;0,(V486/Config!$B$7)*Config!$B$4,0)</f>
        <v/>
      </c>
      <c r="AC486" s="25">
        <f>IF(Config!$B$7&gt;0,(W486/Config!$B$7)*Config!$B$4,0)</f>
        <v/>
      </c>
    </row>
    <row r="487" hidden="1" outlineLevel="1">
      <c r="A487" s="22" t="inlineStr"/>
      <c r="B487" s="22" t="inlineStr"/>
      <c r="C487" s="22" t="inlineStr"/>
      <c r="D487" s="22" t="inlineStr"/>
      <c r="E487" s="22" t="inlineStr">
        <is>
          <t>Cashewnut_3-1987</t>
        </is>
      </c>
      <c r="F487" s="22" t="inlineStr"/>
      <c r="G487" s="22" t="inlineStr">
        <is>
          <t>Cashewnut</t>
        </is>
      </c>
      <c r="H487" s="22" t="inlineStr">
        <is>
          <t>Premium W320 Cashew Farmley Standee Pouch 500 g</t>
        </is>
      </c>
      <c r="I487" s="22" t="inlineStr"/>
      <c r="J487" s="24" t="n">
        <v>0</v>
      </c>
      <c r="K487" s="24" t="n">
        <v>0</v>
      </c>
      <c r="L487" s="22" t="inlineStr">
        <is>
          <t>CPC-Chairman Master Canteen</t>
        </is>
      </c>
      <c r="M487" s="24" t="n">
        <v>0</v>
      </c>
      <c r="N487" s="22" t="inlineStr">
        <is>
          <t>CPC KPKB</t>
        </is>
      </c>
      <c r="O487" s="22" t="inlineStr">
        <is>
          <t>Udupi</t>
        </is>
      </c>
      <c r="P487" s="22" t="inlineStr"/>
      <c r="Q487" s="22" t="inlineStr">
        <is>
          <t>Cashew</t>
        </is>
      </c>
      <c r="R487" s="25">
        <f>IF(Config!$B$4&gt;0,M487/Config!$B$4,0)</f>
        <v/>
      </c>
      <c r="S487" s="25">
        <f>IF(Config!$B$4&gt;0,K487/Config!$B$4,0)</f>
        <v/>
      </c>
      <c r="T487" s="25">
        <f>R487*Config!$B$7</f>
        <v/>
      </c>
      <c r="U487" s="25">
        <f>S487*Config!$B$7</f>
        <v/>
      </c>
      <c r="V487" s="25" t="n">
        <v>200</v>
      </c>
      <c r="W487" s="25" t="n">
        <v>400</v>
      </c>
      <c r="X487" s="26">
        <f>IF(T487&gt;0,V487/T487,0)</f>
        <v/>
      </c>
      <c r="Y487" s="26">
        <f>IF(U487&gt;0,W487/U487,0)</f>
        <v/>
      </c>
      <c r="Z487" s="25">
        <f>T487-V487</f>
        <v/>
      </c>
      <c r="AA487" s="25">
        <f>U487-W487</f>
        <v/>
      </c>
      <c r="AB487" s="25">
        <f>IF(Config!$B$7&gt;0,(V487/Config!$B$7)*Config!$B$4,0)</f>
        <v/>
      </c>
      <c r="AC487" s="25">
        <f>IF(Config!$B$7&gt;0,(W487/Config!$B$7)*Config!$B$4,0)</f>
        <v/>
      </c>
    </row>
    <row r="488" hidden="1" outlineLevel="1">
      <c r="A488" s="22" t="inlineStr"/>
      <c r="B488" s="22" t="inlineStr"/>
      <c r="C488" s="22" t="inlineStr"/>
      <c r="D488" s="22" t="inlineStr"/>
      <c r="E488" s="22" t="inlineStr">
        <is>
          <t>Cashewnut_3-1987</t>
        </is>
      </c>
      <c r="F488" s="22" t="inlineStr"/>
      <c r="G488" s="22" t="inlineStr">
        <is>
          <t>Cashewnut</t>
        </is>
      </c>
      <c r="H488" s="22" t="inlineStr">
        <is>
          <t>Premium W320 Cashew Farmley Standee Pouch 500 g</t>
        </is>
      </c>
      <c r="I488" s="22" t="inlineStr"/>
      <c r="J488" s="24" t="n">
        <v>0</v>
      </c>
      <c r="K488" s="24" t="n">
        <v>0</v>
      </c>
      <c r="L488" s="22" t="inlineStr">
        <is>
          <t>CPC-Chairman Master Canteen - 1</t>
        </is>
      </c>
      <c r="M488" s="24" t="n">
        <v>0</v>
      </c>
      <c r="N488" s="22" t="inlineStr">
        <is>
          <t>CPC KPKB</t>
        </is>
      </c>
      <c r="O488" s="22" t="inlineStr">
        <is>
          <t>Udupi</t>
        </is>
      </c>
      <c r="P488" s="22" t="inlineStr"/>
      <c r="Q488" s="22" t="inlineStr">
        <is>
          <t>Cashew</t>
        </is>
      </c>
      <c r="R488" s="25">
        <f>IF(Config!$B$4&gt;0,M488/Config!$B$4,0)</f>
        <v/>
      </c>
      <c r="S488" s="25">
        <f>IF(Config!$B$4&gt;0,K488/Config!$B$4,0)</f>
        <v/>
      </c>
      <c r="T488" s="25">
        <f>R488*Config!$B$7</f>
        <v/>
      </c>
      <c r="U488" s="25">
        <f>S488*Config!$B$7</f>
        <v/>
      </c>
      <c r="V488" s="25" t="n">
        <v>60</v>
      </c>
      <c r="W488" s="25" t="n">
        <v>120</v>
      </c>
      <c r="X488" s="26">
        <f>IF(T488&gt;0,V488/T488,0)</f>
        <v/>
      </c>
      <c r="Y488" s="26">
        <f>IF(U488&gt;0,W488/U488,0)</f>
        <v/>
      </c>
      <c r="Z488" s="25">
        <f>T488-V488</f>
        <v/>
      </c>
      <c r="AA488" s="25">
        <f>U488-W488</f>
        <v/>
      </c>
      <c r="AB488" s="25">
        <f>IF(Config!$B$7&gt;0,(V488/Config!$B$7)*Config!$B$4,0)</f>
        <v/>
      </c>
      <c r="AC488" s="25">
        <f>IF(Config!$B$7&gt;0,(W488/Config!$B$7)*Config!$B$4,0)</f>
        <v/>
      </c>
    </row>
    <row r="489" hidden="1" outlineLevel="1">
      <c r="A489" s="22" t="inlineStr"/>
      <c r="B489" s="22" t="inlineStr"/>
      <c r="C489" s="22" t="inlineStr"/>
      <c r="D489" s="22" t="inlineStr"/>
      <c r="E489" s="22" t="inlineStr">
        <is>
          <t>Cashewnut_3-1987</t>
        </is>
      </c>
      <c r="F489" s="22" t="inlineStr"/>
      <c r="G489" s="22" t="inlineStr">
        <is>
          <t>Cashewnut</t>
        </is>
      </c>
      <c r="H489" s="22" t="inlineStr">
        <is>
          <t>Premium W320 Cashew Farmley Standee Pouch 500 g</t>
        </is>
      </c>
      <c r="I489" s="22" t="inlineStr"/>
      <c r="J489" s="24" t="n">
        <v>0</v>
      </c>
      <c r="K489" s="24" t="n">
        <v>0</v>
      </c>
      <c r="L489" s="22" t="inlineStr">
        <is>
          <t>CPC-Chairman Master Canteen 202 Cobra</t>
        </is>
      </c>
      <c r="M489" s="24" t="n">
        <v>0</v>
      </c>
      <c r="N489" s="22" t="inlineStr">
        <is>
          <t>CPC KPKB</t>
        </is>
      </c>
      <c r="O489" s="22" t="inlineStr">
        <is>
          <t>Udupi</t>
        </is>
      </c>
      <c r="P489" s="22" t="inlineStr"/>
      <c r="Q489" s="22" t="inlineStr">
        <is>
          <t>Cashew</t>
        </is>
      </c>
      <c r="R489" s="25">
        <f>IF(Config!$B$4&gt;0,M489/Config!$B$4,0)</f>
        <v/>
      </c>
      <c r="S489" s="25">
        <f>IF(Config!$B$4&gt;0,K489/Config!$B$4,0)</f>
        <v/>
      </c>
      <c r="T489" s="25">
        <f>R489*Config!$B$7</f>
        <v/>
      </c>
      <c r="U489" s="25">
        <f>S489*Config!$B$7</f>
        <v/>
      </c>
      <c r="V489" s="25" t="n">
        <v>30</v>
      </c>
      <c r="W489" s="25" t="n">
        <v>60</v>
      </c>
      <c r="X489" s="26">
        <f>IF(T489&gt;0,V489/T489,0)</f>
        <v/>
      </c>
      <c r="Y489" s="26">
        <f>IF(U489&gt;0,W489/U489,0)</f>
        <v/>
      </c>
      <c r="Z489" s="25">
        <f>T489-V489</f>
        <v/>
      </c>
      <c r="AA489" s="25">
        <f>U489-W489</f>
        <v/>
      </c>
      <c r="AB489" s="25">
        <f>IF(Config!$B$7&gt;0,(V489/Config!$B$7)*Config!$B$4,0)</f>
        <v/>
      </c>
      <c r="AC489" s="25">
        <f>IF(Config!$B$7&gt;0,(W489/Config!$B$7)*Config!$B$4,0)</f>
        <v/>
      </c>
    </row>
    <row r="490" hidden="1" outlineLevel="1">
      <c r="A490" s="22" t="inlineStr"/>
      <c r="B490" s="22" t="inlineStr"/>
      <c r="C490" s="22" t="inlineStr"/>
      <c r="D490" s="22" t="inlineStr"/>
      <c r="E490" s="22" t="inlineStr">
        <is>
          <t>Cashewnut_3-1987</t>
        </is>
      </c>
      <c r="F490" s="22" t="inlineStr"/>
      <c r="G490" s="22" t="inlineStr">
        <is>
          <t>Cashewnut</t>
        </is>
      </c>
      <c r="H490" s="22" t="inlineStr">
        <is>
          <t>Premium W320 Cashew Farmley Standee Pouch 500 g</t>
        </is>
      </c>
      <c r="I490" s="22" t="inlineStr"/>
      <c r="J490" s="24" t="n">
        <v>0</v>
      </c>
      <c r="K490" s="24" t="n">
        <v>0</v>
      </c>
      <c r="L490" s="22" t="inlineStr">
        <is>
          <t>CPC-Kendriya Police Kalyan Bhandar CSWT BSF Indore</t>
        </is>
      </c>
      <c r="M490" s="24" t="n">
        <v>0</v>
      </c>
      <c r="N490" s="22" t="inlineStr">
        <is>
          <t>CPC KPKB</t>
        </is>
      </c>
      <c r="O490" s="22" t="inlineStr">
        <is>
          <t>Udupi</t>
        </is>
      </c>
      <c r="P490" s="22" t="inlineStr"/>
      <c r="Q490" s="22" t="inlineStr">
        <is>
          <t>Cashew</t>
        </is>
      </c>
      <c r="R490" s="25">
        <f>IF(Config!$B$4&gt;0,M490/Config!$B$4,0)</f>
        <v/>
      </c>
      <c r="S490" s="25">
        <f>IF(Config!$B$4&gt;0,K490/Config!$B$4,0)</f>
        <v/>
      </c>
      <c r="T490" s="25">
        <f>R490*Config!$B$7</f>
        <v/>
      </c>
      <c r="U490" s="25">
        <f>S490*Config!$B$7</f>
        <v/>
      </c>
      <c r="V490" s="25" t="n">
        <v>30</v>
      </c>
      <c r="W490" s="25" t="n">
        <v>60</v>
      </c>
      <c r="X490" s="26">
        <f>IF(T490&gt;0,V490/T490,0)</f>
        <v/>
      </c>
      <c r="Y490" s="26">
        <f>IF(U490&gt;0,W490/U490,0)</f>
        <v/>
      </c>
      <c r="Z490" s="25">
        <f>T490-V490</f>
        <v/>
      </c>
      <c r="AA490" s="25">
        <f>U490-W490</f>
        <v/>
      </c>
      <c r="AB490" s="25">
        <f>IF(Config!$B$7&gt;0,(V490/Config!$B$7)*Config!$B$4,0)</f>
        <v/>
      </c>
      <c r="AC490" s="25">
        <f>IF(Config!$B$7&gt;0,(W490/Config!$B$7)*Config!$B$4,0)</f>
        <v/>
      </c>
    </row>
    <row r="491" hidden="1" outlineLevel="1">
      <c r="A491" s="22" t="inlineStr"/>
      <c r="B491" s="22" t="inlineStr"/>
      <c r="C491" s="22" t="inlineStr"/>
      <c r="D491" s="22" t="inlineStr"/>
      <c r="E491" s="22" t="inlineStr">
        <is>
          <t>Cashewnut_3-1987</t>
        </is>
      </c>
      <c r="F491" s="22" t="inlineStr"/>
      <c r="G491" s="22" t="inlineStr">
        <is>
          <t>Cashewnut</t>
        </is>
      </c>
      <c r="H491" s="22" t="inlineStr">
        <is>
          <t>Premium W320 Cashew Farmley Standee Pouch 500 g</t>
        </is>
      </c>
      <c r="I491" s="22" t="inlineStr"/>
      <c r="J491" s="24" t="n">
        <v>0</v>
      </c>
      <c r="K491" s="24" t="n">
        <v>0</v>
      </c>
      <c r="L491" s="22" t="inlineStr">
        <is>
          <t>CPC-Master Bhandar SSB FTR HQRS Ghy</t>
        </is>
      </c>
      <c r="M491" s="24" t="n">
        <v>0</v>
      </c>
      <c r="N491" s="22" t="inlineStr">
        <is>
          <t>CPC KPKB</t>
        </is>
      </c>
      <c r="O491" s="22" t="inlineStr">
        <is>
          <t>Udupi</t>
        </is>
      </c>
      <c r="P491" s="22" t="inlineStr"/>
      <c r="Q491" s="22" t="inlineStr">
        <is>
          <t>Cashew</t>
        </is>
      </c>
      <c r="R491" s="25">
        <f>IF(Config!$B$4&gt;0,M491/Config!$B$4,0)</f>
        <v/>
      </c>
      <c r="S491" s="25">
        <f>IF(Config!$B$4&gt;0,K491/Config!$B$4,0)</f>
        <v/>
      </c>
      <c r="T491" s="25">
        <f>R491*Config!$B$7</f>
        <v/>
      </c>
      <c r="U491" s="25">
        <f>S491*Config!$B$7</f>
        <v/>
      </c>
      <c r="V491" s="25" t="n">
        <v>260</v>
      </c>
      <c r="W491" s="25" t="n">
        <v>520</v>
      </c>
      <c r="X491" s="26">
        <f>IF(T491&gt;0,V491/T491,0)</f>
        <v/>
      </c>
      <c r="Y491" s="26">
        <f>IF(U491&gt;0,W491/U491,0)</f>
        <v/>
      </c>
      <c r="Z491" s="25">
        <f>T491-V491</f>
        <v/>
      </c>
      <c r="AA491" s="25">
        <f>U491-W491</f>
        <v/>
      </c>
      <c r="AB491" s="25">
        <f>IF(Config!$B$7&gt;0,(V491/Config!$B$7)*Config!$B$4,0)</f>
        <v/>
      </c>
      <c r="AC491" s="25">
        <f>IF(Config!$B$7&gt;0,(W491/Config!$B$7)*Config!$B$4,0)</f>
        <v/>
      </c>
    </row>
    <row r="492" hidden="1" outlineLevel="1">
      <c r="A492" s="22" t="inlineStr"/>
      <c r="B492" s="22" t="inlineStr"/>
      <c r="C492" s="22" t="inlineStr"/>
      <c r="D492" s="22" t="inlineStr"/>
      <c r="E492" s="22" t="inlineStr">
        <is>
          <t>Cashewnut_3-1987</t>
        </is>
      </c>
      <c r="F492" s="22" t="inlineStr"/>
      <c r="G492" s="22" t="inlineStr">
        <is>
          <t>Cashewnut</t>
        </is>
      </c>
      <c r="H492" s="22" t="inlineStr">
        <is>
          <t>Premium W320 Cashew Farmley Standee Pouch 500 g</t>
        </is>
      </c>
      <c r="I492" s="22" t="inlineStr"/>
      <c r="J492" s="24" t="n">
        <v>0</v>
      </c>
      <c r="K492" s="24" t="n">
        <v>0</v>
      </c>
      <c r="L492" s="22" t="inlineStr">
        <is>
          <t>Master Bhandar (Kpkb) Gc CRPF Rangareddy</t>
        </is>
      </c>
      <c r="M492" s="24" t="n">
        <v>0</v>
      </c>
      <c r="N492" s="22" t="inlineStr">
        <is>
          <t>CPC KPKB</t>
        </is>
      </c>
      <c r="O492" s="22" t="inlineStr">
        <is>
          <t>Udupi</t>
        </is>
      </c>
      <c r="P492" s="22" t="inlineStr"/>
      <c r="Q492" s="22" t="inlineStr">
        <is>
          <t>Cashew</t>
        </is>
      </c>
      <c r="R492" s="25">
        <f>IF(Config!$B$4&gt;0,M492/Config!$B$4,0)</f>
        <v/>
      </c>
      <c r="S492" s="25">
        <f>IF(Config!$B$4&gt;0,K492/Config!$B$4,0)</f>
        <v/>
      </c>
      <c r="T492" s="25">
        <f>R492*Config!$B$7</f>
        <v/>
      </c>
      <c r="U492" s="25">
        <f>S492*Config!$B$7</f>
        <v/>
      </c>
      <c r="V492" s="25" t="n">
        <v>250</v>
      </c>
      <c r="W492" s="25" t="n">
        <v>500</v>
      </c>
      <c r="X492" s="26">
        <f>IF(T492&gt;0,V492/T492,0)</f>
        <v/>
      </c>
      <c r="Y492" s="26">
        <f>IF(U492&gt;0,W492/U492,0)</f>
        <v/>
      </c>
      <c r="Z492" s="25">
        <f>T492-V492</f>
        <v/>
      </c>
      <c r="AA492" s="25">
        <f>U492-W492</f>
        <v/>
      </c>
      <c r="AB492" s="25">
        <f>IF(Config!$B$7&gt;0,(V492/Config!$B$7)*Config!$B$4,0)</f>
        <v/>
      </c>
      <c r="AC492" s="25">
        <f>IF(Config!$B$7&gt;0,(W492/Config!$B$7)*Config!$B$4,0)</f>
        <v/>
      </c>
    </row>
    <row r="493" hidden="1" outlineLevel="1">
      <c r="A493" s="22" t="inlineStr"/>
      <c r="B493" s="22" t="inlineStr"/>
      <c r="C493" s="22" t="inlineStr"/>
      <c r="D493" s="22" t="inlineStr"/>
      <c r="E493" s="22" t="inlineStr">
        <is>
          <t>Cashewnut_3-1987</t>
        </is>
      </c>
      <c r="F493" s="22" t="inlineStr"/>
      <c r="G493" s="22" t="inlineStr">
        <is>
          <t>Cashewnut</t>
        </is>
      </c>
      <c r="H493" s="22" t="inlineStr">
        <is>
          <t>Premium W320 Cashew Farmley Standee Pouch 500 g</t>
        </is>
      </c>
      <c r="I493" s="22" t="inlineStr"/>
      <c r="J493" s="24" t="n">
        <v>0</v>
      </c>
      <c r="K493" s="24" t="n">
        <v>0</v>
      </c>
      <c r="L493" s="22" t="inlineStr">
        <is>
          <t>Master Bhandar Kendriya Police Kalyan Bhandar</t>
        </is>
      </c>
      <c r="M493" s="24" t="n">
        <v>0</v>
      </c>
      <c r="N493" s="22" t="inlineStr">
        <is>
          <t>CPC KPKB</t>
        </is>
      </c>
      <c r="O493" s="22" t="inlineStr">
        <is>
          <t>Udupi</t>
        </is>
      </c>
      <c r="P493" s="22" t="inlineStr"/>
      <c r="Q493" s="22" t="inlineStr">
        <is>
          <t>Cashew</t>
        </is>
      </c>
      <c r="R493" s="25">
        <f>IF(Config!$B$4&gt;0,M493/Config!$B$4,0)</f>
        <v/>
      </c>
      <c r="S493" s="25">
        <f>IF(Config!$B$4&gt;0,K493/Config!$B$4,0)</f>
        <v/>
      </c>
      <c r="T493" s="25">
        <f>R493*Config!$B$7</f>
        <v/>
      </c>
      <c r="U493" s="25">
        <f>S493*Config!$B$7</f>
        <v/>
      </c>
      <c r="V493" s="25" t="n">
        <v>170</v>
      </c>
      <c r="W493" s="25" t="n">
        <v>340</v>
      </c>
      <c r="X493" s="26">
        <f>IF(T493&gt;0,V493/T493,0)</f>
        <v/>
      </c>
      <c r="Y493" s="26">
        <f>IF(U493&gt;0,W493/U493,0)</f>
        <v/>
      </c>
      <c r="Z493" s="25">
        <f>T493-V493</f>
        <v/>
      </c>
      <c r="AA493" s="25">
        <f>U493-W493</f>
        <v/>
      </c>
      <c r="AB493" s="25">
        <f>IF(Config!$B$7&gt;0,(V493/Config!$B$7)*Config!$B$4,0)</f>
        <v/>
      </c>
      <c r="AC493" s="25">
        <f>IF(Config!$B$7&gt;0,(W493/Config!$B$7)*Config!$B$4,0)</f>
        <v/>
      </c>
    </row>
    <row r="494" hidden="1" outlineLevel="1">
      <c r="A494" s="22" t="inlineStr"/>
      <c r="B494" s="22" t="inlineStr"/>
      <c r="C494" s="22" t="inlineStr"/>
      <c r="D494" s="22" t="inlineStr"/>
      <c r="E494" s="22" t="inlineStr">
        <is>
          <t>Cashewnut_3-1987</t>
        </is>
      </c>
      <c r="F494" s="22" t="inlineStr"/>
      <c r="G494" s="22" t="inlineStr">
        <is>
          <t>Cashewnut</t>
        </is>
      </c>
      <c r="H494" s="22" t="inlineStr">
        <is>
          <t>Premium W320 Cashew Farmley Standee Pouch 500 g</t>
        </is>
      </c>
      <c r="I494" s="22" t="inlineStr"/>
      <c r="J494" s="24" t="n">
        <v>0</v>
      </c>
      <c r="K494" s="24" t="n">
        <v>0</v>
      </c>
      <c r="L494" s="22" t="inlineStr">
        <is>
          <t>PAC - 34 Bn Master Canteen</t>
        </is>
      </c>
      <c r="M494" s="24" t="n">
        <v>0</v>
      </c>
      <c r="N494" s="22" t="inlineStr">
        <is>
          <t>Other Institutions</t>
        </is>
      </c>
      <c r="O494" s="22" t="inlineStr">
        <is>
          <t>Udupi</t>
        </is>
      </c>
      <c r="P494" s="22" t="inlineStr"/>
      <c r="Q494" s="22" t="inlineStr">
        <is>
          <t>Cashew</t>
        </is>
      </c>
      <c r="R494" s="25">
        <f>IF(Config!$B$4&gt;0,M494/Config!$B$4,0)</f>
        <v/>
      </c>
      <c r="S494" s="25">
        <f>IF(Config!$B$4&gt;0,K494/Config!$B$4,0)</f>
        <v/>
      </c>
      <c r="T494" s="25">
        <f>R494*Config!$B$7</f>
        <v/>
      </c>
      <c r="U494" s="25">
        <f>S494*Config!$B$7</f>
        <v/>
      </c>
      <c r="V494" s="25" t="n">
        <v>90</v>
      </c>
      <c r="W494" s="25" t="n">
        <v>180</v>
      </c>
      <c r="X494" s="26">
        <f>IF(T494&gt;0,V494/T494,0)</f>
        <v/>
      </c>
      <c r="Y494" s="26">
        <f>IF(U494&gt;0,W494/U494,0)</f>
        <v/>
      </c>
      <c r="Z494" s="25">
        <f>T494-V494</f>
        <v/>
      </c>
      <c r="AA494" s="25">
        <f>U494-W494</f>
        <v/>
      </c>
      <c r="AB494" s="25">
        <f>IF(Config!$B$7&gt;0,(V494/Config!$B$7)*Config!$B$4,0)</f>
        <v/>
      </c>
      <c r="AC494" s="25">
        <f>IF(Config!$B$7&gt;0,(W494/Config!$B$7)*Config!$B$4,0)</f>
        <v/>
      </c>
    </row>
    <row r="495" hidden="1" outlineLevel="1">
      <c r="A495" s="22" t="inlineStr"/>
      <c r="B495" s="22" t="inlineStr"/>
      <c r="C495" s="22" t="inlineStr"/>
      <c r="D495" s="22" t="inlineStr"/>
      <c r="E495" s="22" t="inlineStr">
        <is>
          <t>Cashewnut_3-1987</t>
        </is>
      </c>
      <c r="F495" s="22" t="inlineStr"/>
      <c r="G495" s="22" t="inlineStr">
        <is>
          <t>Cashewnut</t>
        </is>
      </c>
      <c r="H495" s="22" t="inlineStr">
        <is>
          <t>Premium W320 Cashew Farmley Standee Pouch 500 g</t>
        </is>
      </c>
      <c r="I495" s="22" t="inlineStr"/>
      <c r="J495" s="24" t="n">
        <v>0</v>
      </c>
      <c r="K495" s="24" t="n">
        <v>0</v>
      </c>
      <c r="L495" s="22" t="inlineStr">
        <is>
          <t>PAC - CPC Canteen 15 Bn Pac -Agra</t>
        </is>
      </c>
      <c r="M495" s="24" t="n">
        <v>0</v>
      </c>
      <c r="N495" s="22" t="inlineStr">
        <is>
          <t>Other Institutions</t>
        </is>
      </c>
      <c r="O495" s="22" t="inlineStr">
        <is>
          <t>Udupi</t>
        </is>
      </c>
      <c r="P495" s="22" t="inlineStr"/>
      <c r="Q495" s="22" t="inlineStr">
        <is>
          <t>Cashew</t>
        </is>
      </c>
      <c r="R495" s="25">
        <f>IF(Config!$B$4&gt;0,M495/Config!$B$4,0)</f>
        <v/>
      </c>
      <c r="S495" s="25">
        <f>IF(Config!$B$4&gt;0,K495/Config!$B$4,0)</f>
        <v/>
      </c>
      <c r="T495" s="25">
        <f>R495*Config!$B$7</f>
        <v/>
      </c>
      <c r="U495" s="25">
        <f>S495*Config!$B$7</f>
        <v/>
      </c>
      <c r="V495" s="25" t="n">
        <v>20</v>
      </c>
      <c r="W495" s="25" t="n">
        <v>40</v>
      </c>
      <c r="X495" s="26">
        <f>IF(T495&gt;0,V495/T495,0)</f>
        <v/>
      </c>
      <c r="Y495" s="26">
        <f>IF(U495&gt;0,W495/U495,0)</f>
        <v/>
      </c>
      <c r="Z495" s="25">
        <f>T495-V495</f>
        <v/>
      </c>
      <c r="AA495" s="25">
        <f>U495-W495</f>
        <v/>
      </c>
      <c r="AB495" s="25">
        <f>IF(Config!$B$7&gt;0,(V495/Config!$B$7)*Config!$B$4,0)</f>
        <v/>
      </c>
      <c r="AC495" s="25">
        <f>IF(Config!$B$7&gt;0,(W495/Config!$B$7)*Config!$B$4,0)</f>
        <v/>
      </c>
    </row>
    <row r="496" hidden="1" outlineLevel="1">
      <c r="A496" s="22" t="inlineStr"/>
      <c r="B496" s="22" t="inlineStr"/>
      <c r="C496" s="22" t="inlineStr"/>
      <c r="D496" s="22" t="inlineStr"/>
      <c r="E496" s="22" t="inlineStr">
        <is>
          <t>Cashewnut_3-1987</t>
        </is>
      </c>
      <c r="F496" s="22" t="inlineStr"/>
      <c r="G496" s="22" t="inlineStr">
        <is>
          <t>Cashewnut</t>
        </is>
      </c>
      <c r="H496" s="22" t="inlineStr">
        <is>
          <t>Premium W320 Cashew Farmley Standee Pouch 500 g</t>
        </is>
      </c>
      <c r="I496" s="22" t="inlineStr"/>
      <c r="J496" s="24" t="n">
        <v>0</v>
      </c>
      <c r="K496" s="24" t="n">
        <v>0</v>
      </c>
      <c r="L496" s="22" t="inlineStr">
        <is>
          <t>PAC - Kendriya Police Canteen 35 Bn Pac -UTTAR PRADESH -226006</t>
        </is>
      </c>
      <c r="M496" s="24" t="n">
        <v>0</v>
      </c>
      <c r="N496" s="22" t="inlineStr">
        <is>
          <t>Other Institutions</t>
        </is>
      </c>
      <c r="O496" s="22" t="inlineStr">
        <is>
          <t>Udupi</t>
        </is>
      </c>
      <c r="P496" s="22" t="inlineStr"/>
      <c r="Q496" s="22" t="inlineStr">
        <is>
          <t>Cashew</t>
        </is>
      </c>
      <c r="R496" s="25">
        <f>IF(Config!$B$4&gt;0,M496/Config!$B$4,0)</f>
        <v/>
      </c>
      <c r="S496" s="25">
        <f>IF(Config!$B$4&gt;0,K496/Config!$B$4,0)</f>
        <v/>
      </c>
      <c r="T496" s="25">
        <f>R496*Config!$B$7</f>
        <v/>
      </c>
      <c r="U496" s="25">
        <f>S496*Config!$B$7</f>
        <v/>
      </c>
      <c r="V496" s="25" t="n">
        <v>170</v>
      </c>
      <c r="W496" s="25" t="n">
        <v>340</v>
      </c>
      <c r="X496" s="26">
        <f>IF(T496&gt;0,V496/T496,0)</f>
        <v/>
      </c>
      <c r="Y496" s="26">
        <f>IF(U496&gt;0,W496/U496,0)</f>
        <v/>
      </c>
      <c r="Z496" s="25">
        <f>T496-V496</f>
        <v/>
      </c>
      <c r="AA496" s="25">
        <f>U496-W496</f>
        <v/>
      </c>
      <c r="AB496" s="25">
        <f>IF(Config!$B$7&gt;0,(V496/Config!$B$7)*Config!$B$4,0)</f>
        <v/>
      </c>
      <c r="AC496" s="25">
        <f>IF(Config!$B$7&gt;0,(W496/Config!$B$7)*Config!$B$4,0)</f>
        <v/>
      </c>
    </row>
    <row r="497" hidden="1" outlineLevel="1">
      <c r="A497" s="22" t="inlineStr"/>
      <c r="B497" s="22" t="inlineStr"/>
      <c r="C497" s="22" t="inlineStr"/>
      <c r="D497" s="22" t="inlineStr"/>
      <c r="E497" s="22" t="inlineStr">
        <is>
          <t>Cashewnut_3-1987</t>
        </is>
      </c>
      <c r="F497" s="22" t="inlineStr"/>
      <c r="G497" s="22" t="inlineStr">
        <is>
          <t>Cashewnut</t>
        </is>
      </c>
      <c r="H497" s="22" t="inlineStr">
        <is>
          <t>Premium W320 Cashew Farmley Standee Pouch 500 g</t>
        </is>
      </c>
      <c r="I497" s="22" t="inlineStr"/>
      <c r="J497" s="24" t="n">
        <v>0</v>
      </c>
      <c r="K497" s="24" t="n">
        <v>0</v>
      </c>
      <c r="L497" s="22" t="inlineStr">
        <is>
          <t>PAC -Master Canteen -37th Bn Pac Kanpur Nagar</t>
        </is>
      </c>
      <c r="M497" s="24" t="n">
        <v>0</v>
      </c>
      <c r="N497" s="22" t="inlineStr">
        <is>
          <t>Other Institutions</t>
        </is>
      </c>
      <c r="O497" s="22" t="inlineStr">
        <is>
          <t>Udupi</t>
        </is>
      </c>
      <c r="P497" s="22" t="inlineStr"/>
      <c r="Q497" s="22" t="inlineStr">
        <is>
          <t>Cashew</t>
        </is>
      </c>
      <c r="R497" s="25">
        <f>IF(Config!$B$4&gt;0,M497/Config!$B$4,0)</f>
        <v/>
      </c>
      <c r="S497" s="25">
        <f>IF(Config!$B$4&gt;0,K497/Config!$B$4,0)</f>
        <v/>
      </c>
      <c r="T497" s="25">
        <f>R497*Config!$B$7</f>
        <v/>
      </c>
      <c r="U497" s="25">
        <f>S497*Config!$B$7</f>
        <v/>
      </c>
      <c r="V497" s="25" t="n">
        <v>20</v>
      </c>
      <c r="W497" s="25" t="n">
        <v>40</v>
      </c>
      <c r="X497" s="26">
        <f>IF(T497&gt;0,V497/T497,0)</f>
        <v/>
      </c>
      <c r="Y497" s="26">
        <f>IF(U497&gt;0,W497/U497,0)</f>
        <v/>
      </c>
      <c r="Z497" s="25">
        <f>T497-V497</f>
        <v/>
      </c>
      <c r="AA497" s="25">
        <f>U497-W497</f>
        <v/>
      </c>
      <c r="AB497" s="25">
        <f>IF(Config!$B$7&gt;0,(V497/Config!$B$7)*Config!$B$4,0)</f>
        <v/>
      </c>
      <c r="AC497" s="25">
        <f>IF(Config!$B$7&gt;0,(W497/Config!$B$7)*Config!$B$4,0)</f>
        <v/>
      </c>
    </row>
    <row r="498" hidden="1" outlineLevel="1">
      <c r="A498" s="22" t="inlineStr"/>
      <c r="B498" s="22" t="inlineStr"/>
      <c r="C498" s="22" t="inlineStr"/>
      <c r="D498" s="22" t="inlineStr"/>
      <c r="E498" s="22" t="inlineStr">
        <is>
          <t>Cashewnut_3-1987</t>
        </is>
      </c>
      <c r="F498" s="22" t="inlineStr"/>
      <c r="G498" s="22" t="inlineStr">
        <is>
          <t>Cashewnut</t>
        </is>
      </c>
      <c r="H498" s="22" t="inlineStr">
        <is>
          <t>Premium W320 Cashew Farmley Standee Pouch 500 g</t>
        </is>
      </c>
      <c r="I498" s="22" t="inlineStr"/>
      <c r="J498" s="24" t="n">
        <v>0</v>
      </c>
      <c r="K498" s="24" t="n">
        <v>0</v>
      </c>
      <c r="L498" s="22" t="inlineStr">
        <is>
          <t>PAC -Master Canteen 06 Battalion P.A.C. Meerut</t>
        </is>
      </c>
      <c r="M498" s="24" t="n">
        <v>0</v>
      </c>
      <c r="N498" s="22" t="inlineStr">
        <is>
          <t>Other Institutions</t>
        </is>
      </c>
      <c r="O498" s="22" t="inlineStr">
        <is>
          <t>Udupi</t>
        </is>
      </c>
      <c r="P498" s="22" t="inlineStr"/>
      <c r="Q498" s="22" t="inlineStr">
        <is>
          <t>Cashew</t>
        </is>
      </c>
      <c r="R498" s="25">
        <f>IF(Config!$B$4&gt;0,M498/Config!$B$4,0)</f>
        <v/>
      </c>
      <c r="S498" s="25">
        <f>IF(Config!$B$4&gt;0,K498/Config!$B$4,0)</f>
        <v/>
      </c>
      <c r="T498" s="25">
        <f>R498*Config!$B$7</f>
        <v/>
      </c>
      <c r="U498" s="25">
        <f>S498*Config!$B$7</f>
        <v/>
      </c>
      <c r="V498" s="25" t="n">
        <v>30</v>
      </c>
      <c r="W498" s="25" t="n">
        <v>60</v>
      </c>
      <c r="X498" s="26">
        <f>IF(T498&gt;0,V498/T498,0)</f>
        <v/>
      </c>
      <c r="Y498" s="26">
        <f>IF(U498&gt;0,W498/U498,0)</f>
        <v/>
      </c>
      <c r="Z498" s="25">
        <f>T498-V498</f>
        <v/>
      </c>
      <c r="AA498" s="25">
        <f>U498-W498</f>
        <v/>
      </c>
      <c r="AB498" s="25">
        <f>IF(Config!$B$7&gt;0,(V498/Config!$B$7)*Config!$B$4,0)</f>
        <v/>
      </c>
      <c r="AC498" s="25">
        <f>IF(Config!$B$7&gt;0,(W498/Config!$B$7)*Config!$B$4,0)</f>
        <v/>
      </c>
    </row>
    <row r="499" hidden="1" outlineLevel="1">
      <c r="A499" s="22" t="inlineStr"/>
      <c r="B499" s="22" t="inlineStr"/>
      <c r="C499" s="22" t="inlineStr"/>
      <c r="D499" s="22" t="inlineStr"/>
      <c r="E499" s="22" t="inlineStr">
        <is>
          <t>Cashewnut_3-1987</t>
        </is>
      </c>
      <c r="F499" s="22" t="inlineStr"/>
      <c r="G499" s="22" t="inlineStr">
        <is>
          <t>Cashewnut</t>
        </is>
      </c>
      <c r="H499" s="22" t="inlineStr">
        <is>
          <t>Premium W320 Cashew Farmley Standee Pouch 500 g</t>
        </is>
      </c>
      <c r="I499" s="22" t="inlineStr"/>
      <c r="J499" s="24" t="n">
        <v>0</v>
      </c>
      <c r="K499" s="24" t="n">
        <v>0</v>
      </c>
      <c r="L499" s="22" t="inlineStr">
        <is>
          <t>PAC -Master Canteen 41bn Pac Gaziabad -Uttar Pradesh- 201001</t>
        </is>
      </c>
      <c r="M499" s="24" t="n">
        <v>0</v>
      </c>
      <c r="N499" s="22" t="inlineStr">
        <is>
          <t>Other Institutions</t>
        </is>
      </c>
      <c r="O499" s="22" t="inlineStr">
        <is>
          <t>Udupi</t>
        </is>
      </c>
      <c r="P499" s="22" t="inlineStr"/>
      <c r="Q499" s="22" t="inlineStr">
        <is>
          <t>Cashew</t>
        </is>
      </c>
      <c r="R499" s="25">
        <f>IF(Config!$B$4&gt;0,M499/Config!$B$4,0)</f>
        <v/>
      </c>
      <c r="S499" s="25">
        <f>IF(Config!$B$4&gt;0,K499/Config!$B$4,0)</f>
        <v/>
      </c>
      <c r="T499" s="25">
        <f>R499*Config!$B$7</f>
        <v/>
      </c>
      <c r="U499" s="25">
        <f>S499*Config!$B$7</f>
        <v/>
      </c>
      <c r="V499" s="25" t="n">
        <v>100</v>
      </c>
      <c r="W499" s="25" t="n">
        <v>200</v>
      </c>
      <c r="X499" s="26">
        <f>IF(T499&gt;0,V499/T499,0)</f>
        <v/>
      </c>
      <c r="Y499" s="26">
        <f>IF(U499&gt;0,W499/U499,0)</f>
        <v/>
      </c>
      <c r="Z499" s="25">
        <f>T499-V499</f>
        <v/>
      </c>
      <c r="AA499" s="25">
        <f>U499-W499</f>
        <v/>
      </c>
      <c r="AB499" s="25">
        <f>IF(Config!$B$7&gt;0,(V499/Config!$B$7)*Config!$B$4,0)</f>
        <v/>
      </c>
      <c r="AC499" s="25">
        <f>IF(Config!$B$7&gt;0,(W499/Config!$B$7)*Config!$B$4,0)</f>
        <v/>
      </c>
    </row>
    <row r="500" hidden="1" outlineLevel="1">
      <c r="A500" s="22" t="inlineStr"/>
      <c r="B500" s="22" t="inlineStr"/>
      <c r="C500" s="22" t="inlineStr"/>
      <c r="D500" s="22" t="inlineStr"/>
      <c r="E500" s="22" t="inlineStr">
        <is>
          <t>Cashewnut_3-1987</t>
        </is>
      </c>
      <c r="F500" s="22" t="inlineStr"/>
      <c r="G500" s="22" t="inlineStr">
        <is>
          <t>Cashewnut</t>
        </is>
      </c>
      <c r="H500" s="22" t="inlineStr">
        <is>
          <t>Premium W320 Cashew Farmley Standee Pouch 500 g</t>
        </is>
      </c>
      <c r="I500" s="22" t="inlineStr"/>
      <c r="J500" s="24" t="n">
        <v>0</v>
      </c>
      <c r="K500" s="24" t="n">
        <v>0</v>
      </c>
      <c r="L500" s="22" t="inlineStr">
        <is>
          <t>PAC- Master Canteen 38th BN PAC Aligarh</t>
        </is>
      </c>
      <c r="M500" s="24" t="n">
        <v>0</v>
      </c>
      <c r="N500" s="22" t="inlineStr">
        <is>
          <t>Other Institutions</t>
        </is>
      </c>
      <c r="O500" s="22" t="inlineStr">
        <is>
          <t>Udupi</t>
        </is>
      </c>
      <c r="P500" s="22" t="inlineStr"/>
      <c r="Q500" s="22" t="inlineStr">
        <is>
          <t>Cashew</t>
        </is>
      </c>
      <c r="R500" s="25">
        <f>IF(Config!$B$4&gt;0,M500/Config!$B$4,0)</f>
        <v/>
      </c>
      <c r="S500" s="25">
        <f>IF(Config!$B$4&gt;0,K500/Config!$B$4,0)</f>
        <v/>
      </c>
      <c r="T500" s="25">
        <f>R500*Config!$B$7</f>
        <v/>
      </c>
      <c r="U500" s="25">
        <f>S500*Config!$B$7</f>
        <v/>
      </c>
      <c r="V500" s="25" t="n">
        <v>10</v>
      </c>
      <c r="W500" s="25" t="n">
        <v>20</v>
      </c>
      <c r="X500" s="26">
        <f>IF(T500&gt;0,V500/T500,0)</f>
        <v/>
      </c>
      <c r="Y500" s="26">
        <f>IF(U500&gt;0,W500/U500,0)</f>
        <v/>
      </c>
      <c r="Z500" s="25">
        <f>T500-V500</f>
        <v/>
      </c>
      <c r="AA500" s="25">
        <f>U500-W500</f>
        <v/>
      </c>
      <c r="AB500" s="25">
        <f>IF(Config!$B$7&gt;0,(V500/Config!$B$7)*Config!$B$4,0)</f>
        <v/>
      </c>
      <c r="AC500" s="25">
        <f>IF(Config!$B$7&gt;0,(W500/Config!$B$7)*Config!$B$4,0)</f>
        <v/>
      </c>
    </row>
    <row r="501" hidden="1" outlineLevel="1">
      <c r="A501" s="22" t="inlineStr"/>
      <c r="B501" s="22" t="inlineStr"/>
      <c r="C501" s="22" t="inlineStr"/>
      <c r="D501" s="22" t="inlineStr"/>
      <c r="E501" s="22" t="inlineStr">
        <is>
          <t>Cashewnut_3-1987</t>
        </is>
      </c>
      <c r="F501" s="22" t="inlineStr"/>
      <c r="G501" s="22" t="inlineStr">
        <is>
          <t>Cashewnut</t>
        </is>
      </c>
      <c r="H501" s="22" t="inlineStr">
        <is>
          <t>Premium W320 Cashew Farmley Standee Pouch 500 g</t>
        </is>
      </c>
      <c r="I501" s="22" t="inlineStr"/>
      <c r="J501" s="24" t="n">
        <v>0</v>
      </c>
      <c r="K501" s="24" t="n">
        <v>0</v>
      </c>
      <c r="L501" s="22" t="inlineStr">
        <is>
          <t>Cloudkart Ventures Private Limited</t>
        </is>
      </c>
      <c r="M501" s="24" t="n">
        <v>0</v>
      </c>
      <c r="N501" s="22" t="inlineStr">
        <is>
          <t>Quick Commerce</t>
        </is>
      </c>
      <c r="O501" s="22" t="inlineStr">
        <is>
          <t>Udupi</t>
        </is>
      </c>
      <c r="P501" s="22" t="inlineStr"/>
      <c r="Q501" s="22" t="inlineStr">
        <is>
          <t>Cashew</t>
        </is>
      </c>
      <c r="R501" s="25">
        <f>IF(Config!$B$4&gt;0,M501/Config!$B$4,0)</f>
        <v/>
      </c>
      <c r="S501" s="25">
        <f>IF(Config!$B$4&gt;0,K501/Config!$B$4,0)</f>
        <v/>
      </c>
      <c r="T501" s="25">
        <f>R501*Config!$B$7</f>
        <v/>
      </c>
      <c r="U501" s="25">
        <f>S501*Config!$B$7</f>
        <v/>
      </c>
      <c r="V501" s="25" t="n">
        <v>10</v>
      </c>
      <c r="W501" s="25" t="n">
        <v>20</v>
      </c>
      <c r="X501" s="26">
        <f>IF(T501&gt;0,V501/T501,0)</f>
        <v/>
      </c>
      <c r="Y501" s="26">
        <f>IF(U501&gt;0,W501/U501,0)</f>
        <v/>
      </c>
      <c r="Z501" s="25">
        <f>T501-V501</f>
        <v/>
      </c>
      <c r="AA501" s="25">
        <f>U501-W501</f>
        <v/>
      </c>
      <c r="AB501" s="25">
        <f>IF(Config!$B$7&gt;0,(V501/Config!$B$7)*Config!$B$4,0)</f>
        <v/>
      </c>
      <c r="AC501" s="25">
        <f>IF(Config!$B$7&gt;0,(W501/Config!$B$7)*Config!$B$4,0)</f>
        <v/>
      </c>
    </row>
    <row r="502" hidden="1" outlineLevel="1">
      <c r="A502" s="22" t="inlineStr"/>
      <c r="B502" s="22" t="inlineStr"/>
      <c r="C502" s="22" t="inlineStr"/>
      <c r="D502" s="22" t="inlineStr"/>
      <c r="E502" s="22" t="inlineStr">
        <is>
          <t>Cashewnut_3-447</t>
        </is>
      </c>
      <c r="F502" s="22" t="inlineStr"/>
      <c r="G502" s="22" t="inlineStr">
        <is>
          <t>Cashewnut</t>
        </is>
      </c>
      <c r="H502" s="22" t="inlineStr">
        <is>
          <t>Popular W400 Cashew Farmley Generic Pouch 500 g</t>
        </is>
      </c>
      <c r="I502" s="22" t="inlineStr"/>
      <c r="J502" s="24" t="n">
        <v>0</v>
      </c>
      <c r="K502" s="24" t="n">
        <v>0</v>
      </c>
      <c r="L502" s="22" t="inlineStr">
        <is>
          <t>Cloudkart Ventures Private Limited</t>
        </is>
      </c>
      <c r="M502" s="24" t="n">
        <v>0</v>
      </c>
      <c r="N502" s="22" t="inlineStr">
        <is>
          <t>Quick Commerce</t>
        </is>
      </c>
      <c r="O502" s="22" t="inlineStr">
        <is>
          <t>Udupi</t>
        </is>
      </c>
      <c r="P502" s="22" t="inlineStr"/>
      <c r="Q502" s="22" t="inlineStr">
        <is>
          <t>Cashew</t>
        </is>
      </c>
      <c r="R502" s="25">
        <f>IF(Config!$B$4&gt;0,M502/Config!$B$4,0)</f>
        <v/>
      </c>
      <c r="S502" s="25">
        <f>IF(Config!$B$4&gt;0,K502/Config!$B$4,0)</f>
        <v/>
      </c>
      <c r="T502" s="25">
        <f>R502*Config!$B$7</f>
        <v/>
      </c>
      <c r="U502" s="25">
        <f>S502*Config!$B$7</f>
        <v/>
      </c>
      <c r="V502" s="25" t="n">
        <v>10</v>
      </c>
      <c r="W502" s="25" t="n">
        <v>20</v>
      </c>
      <c r="X502" s="26">
        <f>IF(T502&gt;0,V502/T502,0)</f>
        <v/>
      </c>
      <c r="Y502" s="26">
        <f>IF(U502&gt;0,W502/U502,0)</f>
        <v/>
      </c>
      <c r="Z502" s="25">
        <f>T502-V502</f>
        <v/>
      </c>
      <c r="AA502" s="25">
        <f>U502-W502</f>
        <v/>
      </c>
      <c r="AB502" s="25">
        <f>IF(Config!$B$7&gt;0,(V502/Config!$B$7)*Config!$B$4,0)</f>
        <v/>
      </c>
      <c r="AC502" s="25">
        <f>IF(Config!$B$7&gt;0,(W502/Config!$B$7)*Config!$B$4,0)</f>
        <v/>
      </c>
    </row>
    <row r="503" hidden="1" outlineLevel="1">
      <c r="A503" s="22" t="inlineStr"/>
      <c r="B503" s="22" t="inlineStr"/>
      <c r="C503" s="22" t="inlineStr"/>
      <c r="D503" s="22" t="inlineStr"/>
      <c r="E503" s="22" t="inlineStr">
        <is>
          <t>Cashewnut_3-447</t>
        </is>
      </c>
      <c r="F503" s="22" t="inlineStr"/>
      <c r="G503" s="22" t="inlineStr">
        <is>
          <t>Cashewnut</t>
        </is>
      </c>
      <c r="H503" s="22" t="inlineStr">
        <is>
          <t>Popular W400 Cashew Farmley Generic Pouch 500 g</t>
        </is>
      </c>
      <c r="I503" s="22" t="inlineStr"/>
      <c r="J503" s="24" t="n">
        <v>0</v>
      </c>
      <c r="K503" s="24" t="n">
        <v>0</v>
      </c>
      <c r="L503" s="22" t="inlineStr">
        <is>
          <t>Cloudstore Retail Private Limited</t>
        </is>
      </c>
      <c r="M503" s="24" t="n">
        <v>0</v>
      </c>
      <c r="N503" s="22" t="inlineStr">
        <is>
          <t>Quick Commerce</t>
        </is>
      </c>
      <c r="O503" s="22" t="inlineStr">
        <is>
          <t>Udupi</t>
        </is>
      </c>
      <c r="P503" s="22" t="inlineStr"/>
      <c r="Q503" s="22" t="inlineStr">
        <is>
          <t>Cashew</t>
        </is>
      </c>
      <c r="R503" s="25">
        <f>IF(Config!$B$4&gt;0,M503/Config!$B$4,0)</f>
        <v/>
      </c>
      <c r="S503" s="25">
        <f>IF(Config!$B$4&gt;0,K503/Config!$B$4,0)</f>
        <v/>
      </c>
      <c r="T503" s="25">
        <f>R503*Config!$B$7</f>
        <v/>
      </c>
      <c r="U503" s="25">
        <f>S503*Config!$B$7</f>
        <v/>
      </c>
      <c r="V503" s="25" t="n">
        <v>20</v>
      </c>
      <c r="W503" s="25" t="n">
        <v>40</v>
      </c>
      <c r="X503" s="26">
        <f>IF(T503&gt;0,V503/T503,0)</f>
        <v/>
      </c>
      <c r="Y503" s="26">
        <f>IF(U503&gt;0,W503/U503,0)</f>
        <v/>
      </c>
      <c r="Z503" s="25">
        <f>T503-V503</f>
        <v/>
      </c>
      <c r="AA503" s="25">
        <f>U503-W503</f>
        <v/>
      </c>
      <c r="AB503" s="25">
        <f>IF(Config!$B$7&gt;0,(V503/Config!$B$7)*Config!$B$4,0)</f>
        <v/>
      </c>
      <c r="AC503" s="25">
        <f>IF(Config!$B$7&gt;0,(W503/Config!$B$7)*Config!$B$4,0)</f>
        <v/>
      </c>
    </row>
    <row r="504" hidden="1" outlineLevel="1">
      <c r="A504" s="22" t="inlineStr"/>
      <c r="B504" s="22" t="inlineStr"/>
      <c r="C504" s="22" t="inlineStr"/>
      <c r="D504" s="22" t="inlineStr"/>
      <c r="E504" s="22" t="inlineStr">
        <is>
          <t>Cashewnut_3-447</t>
        </is>
      </c>
      <c r="F504" s="22" t="inlineStr"/>
      <c r="G504" s="22" t="inlineStr">
        <is>
          <t>Cashewnut</t>
        </is>
      </c>
      <c r="H504" s="22" t="inlineStr">
        <is>
          <t>Popular W400 Cashew Farmley Generic Pouch 500 g</t>
        </is>
      </c>
      <c r="I504" s="22" t="inlineStr"/>
      <c r="J504" s="24" t="n">
        <v>0</v>
      </c>
      <c r="K504" s="24" t="n">
        <v>0</v>
      </c>
      <c r="L504" s="22" t="inlineStr">
        <is>
          <t>Jupiter Kart Private Limited</t>
        </is>
      </c>
      <c r="M504" s="24" t="n">
        <v>0</v>
      </c>
      <c r="N504" s="22" t="inlineStr">
        <is>
          <t>Quick Commerce</t>
        </is>
      </c>
      <c r="O504" s="22" t="inlineStr">
        <is>
          <t>Udupi</t>
        </is>
      </c>
      <c r="P504" s="22" t="inlineStr"/>
      <c r="Q504" s="22" t="inlineStr">
        <is>
          <t>Cashew</t>
        </is>
      </c>
      <c r="R504" s="25">
        <f>IF(Config!$B$4&gt;0,M504/Config!$B$4,0)</f>
        <v/>
      </c>
      <c r="S504" s="25">
        <f>IF(Config!$B$4&gt;0,K504/Config!$B$4,0)</f>
        <v/>
      </c>
      <c r="T504" s="25">
        <f>R504*Config!$B$7</f>
        <v/>
      </c>
      <c r="U504" s="25">
        <f>S504*Config!$B$7</f>
        <v/>
      </c>
      <c r="V504" s="25" t="n">
        <v>40</v>
      </c>
      <c r="W504" s="25" t="n">
        <v>80</v>
      </c>
      <c r="X504" s="26">
        <f>IF(T504&gt;0,V504/T504,0)</f>
        <v/>
      </c>
      <c r="Y504" s="26">
        <f>IF(U504&gt;0,W504/U504,0)</f>
        <v/>
      </c>
      <c r="Z504" s="25">
        <f>T504-V504</f>
        <v/>
      </c>
      <c r="AA504" s="25">
        <f>U504-W504</f>
        <v/>
      </c>
      <c r="AB504" s="25">
        <f>IF(Config!$B$7&gt;0,(V504/Config!$B$7)*Config!$B$4,0)</f>
        <v/>
      </c>
      <c r="AC504" s="25">
        <f>IF(Config!$B$7&gt;0,(W504/Config!$B$7)*Config!$B$4,0)</f>
        <v/>
      </c>
    </row>
    <row r="505" hidden="1" outlineLevel="1">
      <c r="A505" s="22" t="inlineStr"/>
      <c r="B505" s="22" t="inlineStr"/>
      <c r="C505" s="22" t="inlineStr"/>
      <c r="D505" s="22" t="inlineStr"/>
      <c r="E505" s="22" t="inlineStr">
        <is>
          <t>Cashewnut_3-447</t>
        </is>
      </c>
      <c r="F505" s="22" t="inlineStr"/>
      <c r="G505" s="22" t="inlineStr">
        <is>
          <t>Cashewnut</t>
        </is>
      </c>
      <c r="H505" s="22" t="inlineStr">
        <is>
          <t>Popular W400 Cashew Farmley Generic Pouch 500 g</t>
        </is>
      </c>
      <c r="I505" s="22" t="inlineStr"/>
      <c r="J505" s="24" t="n">
        <v>0</v>
      </c>
      <c r="K505" s="24" t="n">
        <v>0</v>
      </c>
      <c r="L505" s="22" t="inlineStr">
        <is>
          <t>Moksh Enterprises Private Limited</t>
        </is>
      </c>
      <c r="M505" s="24" t="n">
        <v>0</v>
      </c>
      <c r="N505" s="22" t="inlineStr">
        <is>
          <t>Quick Commerce</t>
        </is>
      </c>
      <c r="O505" s="22" t="inlineStr">
        <is>
          <t>Udupi</t>
        </is>
      </c>
      <c r="P505" s="22" t="inlineStr"/>
      <c r="Q505" s="22" t="inlineStr">
        <is>
          <t>Cashew</t>
        </is>
      </c>
      <c r="R505" s="25">
        <f>IF(Config!$B$4&gt;0,M505/Config!$B$4,0)</f>
        <v/>
      </c>
      <c r="S505" s="25">
        <f>IF(Config!$B$4&gt;0,K505/Config!$B$4,0)</f>
        <v/>
      </c>
      <c r="T505" s="25">
        <f>R505*Config!$B$7</f>
        <v/>
      </c>
      <c r="U505" s="25">
        <f>S505*Config!$B$7</f>
        <v/>
      </c>
      <c r="V505" s="25" t="n">
        <v>40</v>
      </c>
      <c r="W505" s="25" t="n">
        <v>80</v>
      </c>
      <c r="X505" s="26">
        <f>IF(T505&gt;0,V505/T505,0)</f>
        <v/>
      </c>
      <c r="Y505" s="26">
        <f>IF(U505&gt;0,W505/U505,0)</f>
        <v/>
      </c>
      <c r="Z505" s="25">
        <f>T505-V505</f>
        <v/>
      </c>
      <c r="AA505" s="25">
        <f>U505-W505</f>
        <v/>
      </c>
      <c r="AB505" s="25">
        <f>IF(Config!$B$7&gt;0,(V505/Config!$B$7)*Config!$B$4,0)</f>
        <v/>
      </c>
      <c r="AC505" s="25">
        <f>IF(Config!$B$7&gt;0,(W505/Config!$B$7)*Config!$B$4,0)</f>
        <v/>
      </c>
    </row>
    <row r="506" hidden="1" outlineLevel="1">
      <c r="A506" s="22" t="inlineStr"/>
      <c r="B506" s="22" t="inlineStr"/>
      <c r="C506" s="22" t="inlineStr"/>
      <c r="D506" s="22" t="inlineStr"/>
      <c r="E506" s="22" t="inlineStr">
        <is>
          <t>Cashewnut_3-1736</t>
        </is>
      </c>
      <c r="F506" s="22" t="inlineStr"/>
      <c r="G506" s="22" t="inlineStr">
        <is>
          <t>Cashewnut</t>
        </is>
      </c>
      <c r="H506" s="22" t="inlineStr">
        <is>
          <t>Premium W320 Cashew Farmley Vacuum Standee Pouch 250 g</t>
        </is>
      </c>
      <c r="I506" s="22" t="inlineStr"/>
      <c r="J506" s="24" t="n">
        <v>0</v>
      </c>
      <c r="K506" s="24" t="n">
        <v>0</v>
      </c>
      <c r="L506" s="22" t="inlineStr">
        <is>
          <t>PJTJ Technologies Private Limited</t>
        </is>
      </c>
      <c r="M506" s="24" t="n">
        <v>0</v>
      </c>
      <c r="N506" s="22" t="inlineStr">
        <is>
          <t>Quick Commerce</t>
        </is>
      </c>
      <c r="O506" s="22" t="inlineStr">
        <is>
          <t>Udupi</t>
        </is>
      </c>
      <c r="P506" s="22" t="inlineStr"/>
      <c r="Q506" s="22" t="inlineStr">
        <is>
          <t>Cashew</t>
        </is>
      </c>
      <c r="R506" s="25">
        <f>IF(Config!$B$4&gt;0,M506/Config!$B$4,0)</f>
        <v/>
      </c>
      <c r="S506" s="25">
        <f>IF(Config!$B$4&gt;0,K506/Config!$B$4,0)</f>
        <v/>
      </c>
      <c r="T506" s="25">
        <f>R506*Config!$B$7</f>
        <v/>
      </c>
      <c r="U506" s="25">
        <f>S506*Config!$B$7</f>
        <v/>
      </c>
      <c r="V506" s="25" t="n">
        <v>30</v>
      </c>
      <c r="W506" s="25" t="n">
        <v>120</v>
      </c>
      <c r="X506" s="26">
        <f>IF(T506&gt;0,V506/T506,0)</f>
        <v/>
      </c>
      <c r="Y506" s="26">
        <f>IF(U506&gt;0,W506/U506,0)</f>
        <v/>
      </c>
      <c r="Z506" s="25">
        <f>T506-V506</f>
        <v/>
      </c>
      <c r="AA506" s="25">
        <f>U506-W506</f>
        <v/>
      </c>
      <c r="AB506" s="25">
        <f>IF(Config!$B$7&gt;0,(V506/Config!$B$7)*Config!$B$4,0)</f>
        <v/>
      </c>
      <c r="AC506" s="25">
        <f>IF(Config!$B$7&gt;0,(W506/Config!$B$7)*Config!$B$4,0)</f>
        <v/>
      </c>
    </row>
    <row r="507" hidden="1" outlineLevel="1">
      <c r="A507" s="22" t="inlineStr"/>
      <c r="B507" s="22" t="inlineStr"/>
      <c r="C507" s="22" t="inlineStr"/>
      <c r="D507" s="22" t="inlineStr"/>
      <c r="E507" s="22" t="inlineStr">
        <is>
          <t>Cashewnut_3-1987</t>
        </is>
      </c>
      <c r="F507" s="22" t="inlineStr"/>
      <c r="G507" s="22" t="inlineStr">
        <is>
          <t>Cashewnut</t>
        </is>
      </c>
      <c r="H507" s="22" t="inlineStr">
        <is>
          <t>Premium W320 Cashew Farmley Standee Pouch 500 g</t>
        </is>
      </c>
      <c r="I507" s="22" t="inlineStr"/>
      <c r="J507" s="24" t="n">
        <v>0</v>
      </c>
      <c r="K507" s="24" t="n">
        <v>0</v>
      </c>
      <c r="L507" s="22" t="inlineStr">
        <is>
          <t>PJTJ Technologies Private Limited</t>
        </is>
      </c>
      <c r="M507" s="24" t="n">
        <v>0</v>
      </c>
      <c r="N507" s="22" t="inlineStr">
        <is>
          <t>Quick Commerce</t>
        </is>
      </c>
      <c r="O507" s="22" t="inlineStr">
        <is>
          <t>Udupi</t>
        </is>
      </c>
      <c r="P507" s="22" t="inlineStr"/>
      <c r="Q507" s="22" t="inlineStr">
        <is>
          <t>Cashew</t>
        </is>
      </c>
      <c r="R507" s="25">
        <f>IF(Config!$B$4&gt;0,M507/Config!$B$4,0)</f>
        <v/>
      </c>
      <c r="S507" s="25">
        <f>IF(Config!$B$4&gt;0,K507/Config!$B$4,0)</f>
        <v/>
      </c>
      <c r="T507" s="25">
        <f>R507*Config!$B$7</f>
        <v/>
      </c>
      <c r="U507" s="25">
        <f>S507*Config!$B$7</f>
        <v/>
      </c>
      <c r="V507" s="25" t="n">
        <v>30</v>
      </c>
      <c r="W507" s="25" t="n">
        <v>60</v>
      </c>
      <c r="X507" s="26">
        <f>IF(T507&gt;0,V507/T507,0)</f>
        <v/>
      </c>
      <c r="Y507" s="26">
        <f>IF(U507&gt;0,W507/U507,0)</f>
        <v/>
      </c>
      <c r="Z507" s="25">
        <f>T507-V507</f>
        <v/>
      </c>
      <c r="AA507" s="25">
        <f>U507-W507</f>
        <v/>
      </c>
      <c r="AB507" s="25">
        <f>IF(Config!$B$7&gt;0,(V507/Config!$B$7)*Config!$B$4,0)</f>
        <v/>
      </c>
      <c r="AC507" s="25">
        <f>IF(Config!$B$7&gt;0,(W507/Config!$B$7)*Config!$B$4,0)</f>
        <v/>
      </c>
    </row>
    <row r="508" hidden="1" outlineLevel="1">
      <c r="A508" s="22" t="inlineStr"/>
      <c r="B508" s="22" t="inlineStr"/>
      <c r="C508" s="22" t="inlineStr"/>
      <c r="D508" s="22" t="inlineStr"/>
      <c r="E508" s="22" t="inlineStr">
        <is>
          <t>Cashewnut_3-447</t>
        </is>
      </c>
      <c r="F508" s="22" t="inlineStr"/>
      <c r="G508" s="22" t="inlineStr">
        <is>
          <t>Cashewnut</t>
        </is>
      </c>
      <c r="H508" s="22" t="inlineStr">
        <is>
          <t>Popular W400 Cashew Farmley Generic Pouch 500 g</t>
        </is>
      </c>
      <c r="I508" s="22" t="inlineStr"/>
      <c r="J508" s="24" t="n">
        <v>0</v>
      </c>
      <c r="K508" s="24" t="n">
        <v>0</v>
      </c>
      <c r="L508" s="22" t="inlineStr">
        <is>
          <t>PJTJ Technologies Private Limited</t>
        </is>
      </c>
      <c r="M508" s="24" t="n">
        <v>0</v>
      </c>
      <c r="N508" s="22" t="inlineStr">
        <is>
          <t>Quick Commerce</t>
        </is>
      </c>
      <c r="O508" s="22" t="inlineStr">
        <is>
          <t>Udupi</t>
        </is>
      </c>
      <c r="P508" s="22" t="inlineStr"/>
      <c r="Q508" s="22" t="inlineStr">
        <is>
          <t>Cashew</t>
        </is>
      </c>
      <c r="R508" s="25">
        <f>IF(Config!$B$4&gt;0,M508/Config!$B$4,0)</f>
        <v/>
      </c>
      <c r="S508" s="25">
        <f>IF(Config!$B$4&gt;0,K508/Config!$B$4,0)</f>
        <v/>
      </c>
      <c r="T508" s="25">
        <f>R508*Config!$B$7</f>
        <v/>
      </c>
      <c r="U508" s="25">
        <f>S508*Config!$B$7</f>
        <v/>
      </c>
      <c r="V508" s="25" t="n">
        <v>70</v>
      </c>
      <c r="W508" s="25" t="n">
        <v>140</v>
      </c>
      <c r="X508" s="26">
        <f>IF(T508&gt;0,V508/T508,0)</f>
        <v/>
      </c>
      <c r="Y508" s="26">
        <f>IF(U508&gt;0,W508/U508,0)</f>
        <v/>
      </c>
      <c r="Z508" s="25">
        <f>T508-V508</f>
        <v/>
      </c>
      <c r="AA508" s="25">
        <f>U508-W508</f>
        <v/>
      </c>
      <c r="AB508" s="25">
        <f>IF(Config!$B$7&gt;0,(V508/Config!$B$7)*Config!$B$4,0)</f>
        <v/>
      </c>
      <c r="AC508" s="25">
        <f>IF(Config!$B$7&gt;0,(W508/Config!$B$7)*Config!$B$4,0)</f>
        <v/>
      </c>
    </row>
    <row r="509">
      <c r="A509" s="17" t="inlineStr">
        <is>
          <t>May</t>
        </is>
      </c>
      <c r="B509" s="17" t="n">
        <v>2026</v>
      </c>
      <c r="C509" s="17" t="inlineStr">
        <is>
          <t>29-04-2026</t>
        </is>
      </c>
      <c r="D509" s="18" t="n">
        <v>0.4706597222222222</v>
      </c>
      <c r="E509" s="17" t="inlineStr">
        <is>
          <t>Multiple</t>
        </is>
      </c>
      <c r="F509" s="17" t="inlineStr">
        <is>
          <t>FG</t>
        </is>
      </c>
      <c r="G509" s="17" t="inlineStr">
        <is>
          <t>Chia Seeds</t>
        </is>
      </c>
      <c r="H509" s="17" t="inlineStr">
        <is>
          <t>Chia Seeds</t>
        </is>
      </c>
      <c r="I509" s="17" t="inlineStr">
        <is>
          <t>Premium Chia Seeds</t>
        </is>
      </c>
      <c r="J509" s="19" t="n">
        <v>0.2</v>
      </c>
      <c r="K509" s="19" t="n">
        <v>249934.32</v>
      </c>
      <c r="L509" s="17" t="inlineStr">
        <is>
          <t>50 Customers</t>
        </is>
      </c>
      <c r="M509" s="19" t="n">
        <v>65281.14</v>
      </c>
      <c r="N509" s="17" t="inlineStr">
        <is>
          <t>Multiple</t>
        </is>
      </c>
      <c r="O509" s="17" t="inlineStr">
        <is>
          <t>Indore</t>
        </is>
      </c>
      <c r="P509" s="17" t="inlineStr">
        <is>
          <t>KVI</t>
        </is>
      </c>
      <c r="Q509" s="17" t="inlineStr">
        <is>
          <t>Chia Seeds</t>
        </is>
      </c>
      <c r="R509" s="20">
        <f>IF(Config!$B$4&gt;0,M509/Config!$B$4,0)</f>
        <v/>
      </c>
      <c r="S509" s="20">
        <f>IF(Config!$B$4&gt;0,K509/Config!$B$4,0)</f>
        <v/>
      </c>
      <c r="T509" s="20">
        <f>R509*Config!$B$7</f>
        <v/>
      </c>
      <c r="U509" s="20">
        <f>S509*Config!$B$7</f>
        <v/>
      </c>
      <c r="V509" s="20" t="n">
        <v>31536.6</v>
      </c>
      <c r="W509" s="20" t="n">
        <v>127986</v>
      </c>
      <c r="X509" s="21">
        <f>IF(T509&gt;0,V509/T509,0)</f>
        <v/>
      </c>
      <c r="Y509" s="21">
        <f>IF(U509&gt;0,W509/U509,0)</f>
        <v/>
      </c>
      <c r="Z509" s="20">
        <f>T509-V509</f>
        <v/>
      </c>
      <c r="AA509" s="20">
        <f>U509-W509</f>
        <v/>
      </c>
      <c r="AB509" s="20">
        <f>IF(Config!$B$7&gt;0,(V509/Config!$B$7)*Config!$B$4,0)</f>
        <v/>
      </c>
      <c r="AC509" s="20">
        <f>IF(Config!$B$7&gt;0,(W509/Config!$B$7)*Config!$B$4,0)</f>
        <v/>
      </c>
    </row>
    <row r="510" hidden="1" outlineLevel="1">
      <c r="A510" s="22" t="inlineStr">
        <is>
          <t>May</t>
        </is>
      </c>
      <c r="B510" s="22" t="n">
        <v>2026</v>
      </c>
      <c r="C510" s="22" t="inlineStr">
        <is>
          <t>29-04-2026</t>
        </is>
      </c>
      <c r="D510" s="23" t="n">
        <v>0.4706597222222222</v>
      </c>
      <c r="E510" s="22" t="inlineStr">
        <is>
          <t>Seeds_11-2541</t>
        </is>
      </c>
      <c r="F510" s="22" t="inlineStr">
        <is>
          <t>FG</t>
        </is>
      </c>
      <c r="G510" s="22" t="inlineStr">
        <is>
          <t>Chia Seeds</t>
        </is>
      </c>
      <c r="H510" s="22" t="inlineStr">
        <is>
          <t>Premium Chia Seeds Farmley Standee Pouch 200 g</t>
        </is>
      </c>
      <c r="I510" s="22" t="inlineStr">
        <is>
          <t>Premium Chia Seeds</t>
        </is>
      </c>
      <c r="J510" s="24" t="n">
        <v>0.2</v>
      </c>
      <c r="K510" s="24" t="n">
        <v>1740</v>
      </c>
      <c r="L510" s="22" t="inlineStr">
        <is>
          <t>Canteen Store Department (CSD)</t>
        </is>
      </c>
      <c r="M510" s="24" t="n">
        <v>348</v>
      </c>
      <c r="N510" s="22" t="inlineStr">
        <is>
          <t>CSD</t>
        </is>
      </c>
      <c r="O510" s="22" t="inlineStr">
        <is>
          <t>Indore</t>
        </is>
      </c>
      <c r="P510" s="22" t="inlineStr">
        <is>
          <t>KVI</t>
        </is>
      </c>
      <c r="Q510" s="22" t="inlineStr">
        <is>
          <t>Chia Seeds</t>
        </is>
      </c>
      <c r="R510" s="25">
        <f>IF(Config!$B$4&gt;0,M510/Config!$B$4,0)</f>
        <v/>
      </c>
      <c r="S510" s="25">
        <f>IF(Config!$B$4&gt;0,K510/Config!$B$4,0)</f>
        <v/>
      </c>
      <c r="T510" s="25">
        <f>R510*Config!$B$7</f>
        <v/>
      </c>
      <c r="U510" s="25">
        <f>S510*Config!$B$7</f>
        <v/>
      </c>
      <c r="V510" s="25" t="n">
        <v>0</v>
      </c>
      <c r="W510" s="25" t="n">
        <v>0</v>
      </c>
      <c r="X510" s="26">
        <f>IF(T510&gt;0,V510/T510,0)</f>
        <v/>
      </c>
      <c r="Y510" s="26">
        <f>IF(U510&gt;0,W510/U510,0)</f>
        <v/>
      </c>
      <c r="Z510" s="25">
        <f>T510-V510</f>
        <v/>
      </c>
      <c r="AA510" s="25">
        <f>U510-W510</f>
        <v/>
      </c>
      <c r="AB510" s="25">
        <f>IF(Config!$B$7&gt;0,(V510/Config!$B$7)*Config!$B$4,0)</f>
        <v/>
      </c>
      <c r="AC510" s="25">
        <f>IF(Config!$B$7&gt;0,(W510/Config!$B$7)*Config!$B$4,0)</f>
        <v/>
      </c>
    </row>
    <row r="511" hidden="1" outlineLevel="1">
      <c r="A511" s="22" t="inlineStr">
        <is>
          <t>May</t>
        </is>
      </c>
      <c r="B511" s="22" t="n">
        <v>2026</v>
      </c>
      <c r="C511" s="22" t="inlineStr">
        <is>
          <t>29-04-2026</t>
        </is>
      </c>
      <c r="D511" s="23" t="n">
        <v>0.4706712962962963</v>
      </c>
      <c r="E511" s="22" t="inlineStr">
        <is>
          <t>Seeds_11-2541</t>
        </is>
      </c>
      <c r="F511" s="22" t="inlineStr">
        <is>
          <t>FG</t>
        </is>
      </c>
      <c r="G511" s="22" t="inlineStr">
        <is>
          <t>Chia Seeds</t>
        </is>
      </c>
      <c r="H511" s="22" t="inlineStr">
        <is>
          <t>Premium Chia Seeds Farmley Standee Pouch 200 g</t>
        </is>
      </c>
      <c r="I511" s="22" t="inlineStr">
        <is>
          <t>Premium Chia Seeds</t>
        </is>
      </c>
      <c r="J511" s="24" t="n">
        <v>0.2</v>
      </c>
      <c r="K511" s="24" t="n">
        <v>3000</v>
      </c>
      <c r="L511" s="22" t="inlineStr">
        <is>
          <t>CPC KPKB</t>
        </is>
      </c>
      <c r="M511" s="24" t="n">
        <v>600</v>
      </c>
      <c r="N511" s="22" t="inlineStr">
        <is>
          <t>CPC</t>
        </is>
      </c>
      <c r="O511" s="22" t="inlineStr">
        <is>
          <t>Indore</t>
        </is>
      </c>
      <c r="P511" s="22" t="inlineStr">
        <is>
          <t>KVI</t>
        </is>
      </c>
      <c r="Q511" s="22" t="inlineStr">
        <is>
          <t>Chia Seeds</t>
        </is>
      </c>
      <c r="R511" s="25">
        <f>IF(Config!$B$4&gt;0,M511/Config!$B$4,0)</f>
        <v/>
      </c>
      <c r="S511" s="25">
        <f>IF(Config!$B$4&gt;0,K511/Config!$B$4,0)</f>
        <v/>
      </c>
      <c r="T511" s="25">
        <f>R511*Config!$B$7</f>
        <v/>
      </c>
      <c r="U511" s="25">
        <f>S511*Config!$B$7</f>
        <v/>
      </c>
      <c r="V511" s="25" t="n">
        <v>0</v>
      </c>
      <c r="W511" s="25" t="n">
        <v>0</v>
      </c>
      <c r="X511" s="26">
        <f>IF(T511&gt;0,V511/T511,0)</f>
        <v/>
      </c>
      <c r="Y511" s="26">
        <f>IF(U511&gt;0,W511/U511,0)</f>
        <v/>
      </c>
      <c r="Z511" s="25">
        <f>T511-V511</f>
        <v/>
      </c>
      <c r="AA511" s="25">
        <f>U511-W511</f>
        <v/>
      </c>
      <c r="AB511" s="25">
        <f>IF(Config!$B$7&gt;0,(V511/Config!$B$7)*Config!$B$4,0)</f>
        <v/>
      </c>
      <c r="AC511" s="25">
        <f>IF(Config!$B$7&gt;0,(W511/Config!$B$7)*Config!$B$4,0)</f>
        <v/>
      </c>
    </row>
    <row r="512" hidden="1" outlineLevel="1">
      <c r="A512" s="22" t="inlineStr">
        <is>
          <t>May</t>
        </is>
      </c>
      <c r="B512" s="22" t="n">
        <v>2026</v>
      </c>
      <c r="C512" s="22" t="inlineStr">
        <is>
          <t>29-04-2026</t>
        </is>
      </c>
      <c r="D512" s="23" t="n">
        <v>0.5300810185185185</v>
      </c>
      <c r="E512" s="22" t="inlineStr">
        <is>
          <t>Seeds_11-2541</t>
        </is>
      </c>
      <c r="F512" s="22" t="inlineStr">
        <is>
          <t>FG</t>
        </is>
      </c>
      <c r="G512" s="22" t="inlineStr">
        <is>
          <t>Chia Seeds</t>
        </is>
      </c>
      <c r="H512" s="22" t="inlineStr">
        <is>
          <t>Premium Chia Seeds Farmley Standee Pouch 200 g</t>
        </is>
      </c>
      <c r="I512" s="22" t="inlineStr">
        <is>
          <t>Premium Chia Seeds</t>
        </is>
      </c>
      <c r="J512" s="24" t="n">
        <v>0.2</v>
      </c>
      <c r="K512" s="24" t="n">
        <v>4000</v>
      </c>
      <c r="L512" s="22" t="inlineStr">
        <is>
          <t>Metro Cash &amp; Carry India Private Limited</t>
        </is>
      </c>
      <c r="M512" s="24" t="n">
        <v>800</v>
      </c>
      <c r="N512" s="22" t="inlineStr">
        <is>
          <t>Modern Trade</t>
        </is>
      </c>
      <c r="O512" s="22" t="inlineStr">
        <is>
          <t>Indore</t>
        </is>
      </c>
      <c r="P512" s="22" t="inlineStr">
        <is>
          <t>KVI</t>
        </is>
      </c>
      <c r="Q512" s="22" t="inlineStr">
        <is>
          <t>Chia Seeds</t>
        </is>
      </c>
      <c r="R512" s="25">
        <f>IF(Config!$B$4&gt;0,M512/Config!$B$4,0)</f>
        <v/>
      </c>
      <c r="S512" s="25">
        <f>IF(Config!$B$4&gt;0,K512/Config!$B$4,0)</f>
        <v/>
      </c>
      <c r="T512" s="25">
        <f>R512*Config!$B$7</f>
        <v/>
      </c>
      <c r="U512" s="25">
        <f>S512*Config!$B$7</f>
        <v/>
      </c>
      <c r="V512" s="25" t="n">
        <v>390</v>
      </c>
      <c r="W512" s="25" t="n">
        <v>1950</v>
      </c>
      <c r="X512" s="26">
        <f>IF(T512&gt;0,V512/T512,0)</f>
        <v/>
      </c>
      <c r="Y512" s="26">
        <f>IF(U512&gt;0,W512/U512,0)</f>
        <v/>
      </c>
      <c r="Z512" s="25">
        <f>T512-V512</f>
        <v/>
      </c>
      <c r="AA512" s="25">
        <f>U512-W512</f>
        <v/>
      </c>
      <c r="AB512" s="25">
        <f>IF(Config!$B$7&gt;0,(V512/Config!$B$7)*Config!$B$4,0)</f>
        <v/>
      </c>
      <c r="AC512" s="25">
        <f>IF(Config!$B$7&gt;0,(W512/Config!$B$7)*Config!$B$4,0)</f>
        <v/>
      </c>
    </row>
    <row r="513" hidden="1" outlineLevel="1">
      <c r="A513" s="22" t="inlineStr">
        <is>
          <t>May</t>
        </is>
      </c>
      <c r="B513" s="22" t="n">
        <v>2026</v>
      </c>
      <c r="C513" s="22" t="inlineStr">
        <is>
          <t>29-04-2026</t>
        </is>
      </c>
      <c r="D513" s="23" t="n">
        <v>0.6202893518518519</v>
      </c>
      <c r="E513" s="22" t="inlineStr">
        <is>
          <t>Seeds_11-2693</t>
        </is>
      </c>
      <c r="F513" s="22" t="inlineStr">
        <is>
          <t>FG</t>
        </is>
      </c>
      <c r="G513" s="22" t="inlineStr">
        <is>
          <t>Chia Seeds</t>
        </is>
      </c>
      <c r="H513" s="22" t="inlineStr">
        <is>
          <t>Premium Chia Seeds Farmley Jar 1 Kg</t>
        </is>
      </c>
      <c r="I513" s="22" t="inlineStr">
        <is>
          <t>Premium Chia Seeds</t>
        </is>
      </c>
      <c r="J513" s="24" t="n">
        <v>1</v>
      </c>
      <c r="K513" s="24" t="n">
        <v>313</v>
      </c>
      <c r="L513" s="22" t="inlineStr">
        <is>
          <t>Amazon B2C (E-commerce)</t>
        </is>
      </c>
      <c r="M513" s="24" t="n">
        <v>313</v>
      </c>
      <c r="N513" s="22" t="inlineStr">
        <is>
          <t>E-Commerce Dropship</t>
        </is>
      </c>
      <c r="O513" s="22" t="inlineStr">
        <is>
          <t>Indore</t>
        </is>
      </c>
      <c r="P513" s="22" t="inlineStr">
        <is>
          <t>KVI</t>
        </is>
      </c>
      <c r="Q513" s="22" t="inlineStr">
        <is>
          <t>Chia Seeds</t>
        </is>
      </c>
      <c r="R513" s="25">
        <f>IF(Config!$B$4&gt;0,M513/Config!$B$4,0)</f>
        <v/>
      </c>
      <c r="S513" s="25">
        <f>IF(Config!$B$4&gt;0,K513/Config!$B$4,0)</f>
        <v/>
      </c>
      <c r="T513" s="25">
        <f>R513*Config!$B$7</f>
        <v/>
      </c>
      <c r="U513" s="25">
        <f>S513*Config!$B$7</f>
        <v/>
      </c>
      <c r="V513" s="25" t="n">
        <v>0</v>
      </c>
      <c r="W513" s="25" t="n">
        <v>0</v>
      </c>
      <c r="X513" s="26">
        <f>IF(T513&gt;0,V513/T513,0)</f>
        <v/>
      </c>
      <c r="Y513" s="26">
        <f>IF(U513&gt;0,W513/U513,0)</f>
        <v/>
      </c>
      <c r="Z513" s="25">
        <f>T513-V513</f>
        <v/>
      </c>
      <c r="AA513" s="25">
        <f>U513-W513</f>
        <v/>
      </c>
      <c r="AB513" s="25">
        <f>IF(Config!$B$7&gt;0,(V513/Config!$B$7)*Config!$B$4,0)</f>
        <v/>
      </c>
      <c r="AC513" s="25">
        <f>IF(Config!$B$7&gt;0,(W513/Config!$B$7)*Config!$B$4,0)</f>
        <v/>
      </c>
    </row>
    <row r="514" hidden="1" outlineLevel="1">
      <c r="A514" s="22" t="inlineStr">
        <is>
          <t>May</t>
        </is>
      </c>
      <c r="B514" s="22" t="n">
        <v>2026</v>
      </c>
      <c r="C514" s="22" t="inlineStr">
        <is>
          <t>29-04-2026</t>
        </is>
      </c>
      <c r="D514" s="23" t="n">
        <v>0.6203356481481481</v>
      </c>
      <c r="E514" s="22" t="inlineStr">
        <is>
          <t>Seeds_11-2954</t>
        </is>
      </c>
      <c r="F514" s="22" t="inlineStr">
        <is>
          <t>FG</t>
        </is>
      </c>
      <c r="G514" s="22" t="inlineStr">
        <is>
          <t>Chia Seeds</t>
        </is>
      </c>
      <c r="H514" s="22" t="inlineStr">
        <is>
          <t>Chia Seed Farmley Standee Pouch 500g</t>
        </is>
      </c>
      <c r="I514" s="22" t="inlineStr">
        <is>
          <t>Premium Chia Seeds</t>
        </is>
      </c>
      <c r="J514" s="24" t="n">
        <v>0.5</v>
      </c>
      <c r="K514" s="24" t="n">
        <v>900</v>
      </c>
      <c r="L514" s="22" t="inlineStr">
        <is>
          <t>Amazon B2C (E-commerce)</t>
        </is>
      </c>
      <c r="M514" s="24" t="n">
        <v>450</v>
      </c>
      <c r="N514" s="22" t="inlineStr">
        <is>
          <t>E-Commerce Dropship</t>
        </is>
      </c>
      <c r="O514" s="22" t="inlineStr">
        <is>
          <t>Indore</t>
        </is>
      </c>
      <c r="P514" s="22" t="inlineStr">
        <is>
          <t>KVI</t>
        </is>
      </c>
      <c r="Q514" s="22" t="inlineStr">
        <is>
          <t>Chia Seeds</t>
        </is>
      </c>
      <c r="R514" s="25">
        <f>IF(Config!$B$4&gt;0,M514/Config!$B$4,0)</f>
        <v/>
      </c>
      <c r="S514" s="25">
        <f>IF(Config!$B$4&gt;0,K514/Config!$B$4,0)</f>
        <v/>
      </c>
      <c r="T514" s="25">
        <f>R514*Config!$B$7</f>
        <v/>
      </c>
      <c r="U514" s="25">
        <f>S514*Config!$B$7</f>
        <v/>
      </c>
      <c r="V514" s="25" t="n">
        <v>0</v>
      </c>
      <c r="W514" s="25" t="n">
        <v>0</v>
      </c>
      <c r="X514" s="26">
        <f>IF(T514&gt;0,V514/T514,0)</f>
        <v/>
      </c>
      <c r="Y514" s="26">
        <f>IF(U514&gt;0,W514/U514,0)</f>
        <v/>
      </c>
      <c r="Z514" s="25">
        <f>T514-V514</f>
        <v/>
      </c>
      <c r="AA514" s="25">
        <f>U514-W514</f>
        <v/>
      </c>
      <c r="AB514" s="25">
        <f>IF(Config!$B$7&gt;0,(V514/Config!$B$7)*Config!$B$4,0)</f>
        <v/>
      </c>
      <c r="AC514" s="25">
        <f>IF(Config!$B$7&gt;0,(W514/Config!$B$7)*Config!$B$4,0)</f>
        <v/>
      </c>
    </row>
    <row r="515" hidden="1" outlineLevel="1">
      <c r="A515" s="22" t="inlineStr">
        <is>
          <t>May</t>
        </is>
      </c>
      <c r="B515" s="22" t="n">
        <v>2026</v>
      </c>
      <c r="C515" s="22" t="inlineStr">
        <is>
          <t>29-04-2026</t>
        </is>
      </c>
      <c r="D515" s="23" t="n">
        <v>0.6203703703703703</v>
      </c>
      <c r="E515" s="22" t="inlineStr">
        <is>
          <t>Seeds_11-2693</t>
        </is>
      </c>
      <c r="F515" s="22" t="inlineStr">
        <is>
          <t>FG</t>
        </is>
      </c>
      <c r="G515" s="22" t="inlineStr">
        <is>
          <t>Chia Seeds</t>
        </is>
      </c>
      <c r="H515" s="22" t="inlineStr">
        <is>
          <t>Premium Chia Seeds Farmley Jar 1 Kg</t>
        </is>
      </c>
      <c r="I515" s="22" t="inlineStr">
        <is>
          <t>Premium Chia Seeds</t>
        </is>
      </c>
      <c r="J515" s="24" t="n">
        <v>1</v>
      </c>
      <c r="K515" s="24" t="n">
        <v>6158</v>
      </c>
      <c r="L515" s="22" t="inlineStr">
        <is>
          <t>Amazon Retail India Private Limited</t>
        </is>
      </c>
      <c r="M515" s="24" t="n">
        <v>6158</v>
      </c>
      <c r="N515" s="22" t="inlineStr">
        <is>
          <t>Amazon Retail India</t>
        </is>
      </c>
      <c r="O515" s="22" t="inlineStr">
        <is>
          <t>Indore</t>
        </is>
      </c>
      <c r="P515" s="22" t="inlineStr">
        <is>
          <t>KVI</t>
        </is>
      </c>
      <c r="Q515" s="22" t="inlineStr">
        <is>
          <t>Chia Seeds</t>
        </is>
      </c>
      <c r="R515" s="25">
        <f>IF(Config!$B$4&gt;0,M515/Config!$B$4,0)</f>
        <v/>
      </c>
      <c r="S515" s="25">
        <f>IF(Config!$B$4&gt;0,K515/Config!$B$4,0)</f>
        <v/>
      </c>
      <c r="T515" s="25">
        <f>R515*Config!$B$7</f>
        <v/>
      </c>
      <c r="U515" s="25">
        <f>S515*Config!$B$7</f>
        <v/>
      </c>
      <c r="V515" s="25" t="n">
        <v>3312</v>
      </c>
      <c r="W515" s="25" t="n">
        <v>3312</v>
      </c>
      <c r="X515" s="26">
        <f>IF(T515&gt;0,V515/T515,0)</f>
        <v/>
      </c>
      <c r="Y515" s="26">
        <f>IF(U515&gt;0,W515/U515,0)</f>
        <v/>
      </c>
      <c r="Z515" s="25">
        <f>T515-V515</f>
        <v/>
      </c>
      <c r="AA515" s="25">
        <f>U515-W515</f>
        <v/>
      </c>
      <c r="AB515" s="25">
        <f>IF(Config!$B$7&gt;0,(V515/Config!$B$7)*Config!$B$4,0)</f>
        <v/>
      </c>
      <c r="AC515" s="25">
        <f>IF(Config!$B$7&gt;0,(W515/Config!$B$7)*Config!$B$4,0)</f>
        <v/>
      </c>
    </row>
    <row r="516" hidden="1" outlineLevel="1">
      <c r="A516" s="22" t="inlineStr">
        <is>
          <t>May</t>
        </is>
      </c>
      <c r="B516" s="22" t="n">
        <v>2026</v>
      </c>
      <c r="C516" s="22" t="inlineStr">
        <is>
          <t>29-04-2026</t>
        </is>
      </c>
      <c r="D516" s="23" t="n">
        <v>0.6203819444444445</v>
      </c>
      <c r="E516" s="22" t="inlineStr">
        <is>
          <t>Seeds_11-2541</t>
        </is>
      </c>
      <c r="F516" s="22" t="inlineStr">
        <is>
          <t>FG</t>
        </is>
      </c>
      <c r="G516" s="22" t="inlineStr">
        <is>
          <t>Chia Seeds</t>
        </is>
      </c>
      <c r="H516" s="22" t="inlineStr">
        <is>
          <t>Premium Chia Seeds Farmley Standee Pouch 200 g</t>
        </is>
      </c>
      <c r="I516" s="22" t="inlineStr">
        <is>
          <t>Premium Chia Seeds</t>
        </is>
      </c>
      <c r="J516" s="24" t="n">
        <v>0.2</v>
      </c>
      <c r="K516" s="24" t="n">
        <v>16330</v>
      </c>
      <c r="L516" s="22" t="inlineStr">
        <is>
          <t>Amazon Retail India Private Limited</t>
        </is>
      </c>
      <c r="M516" s="24" t="n">
        <v>3266</v>
      </c>
      <c r="N516" s="22" t="inlineStr">
        <is>
          <t>Amazon Retail India</t>
        </is>
      </c>
      <c r="O516" s="22" t="inlineStr">
        <is>
          <t>Indore</t>
        </is>
      </c>
      <c r="P516" s="22" t="inlineStr">
        <is>
          <t>KVI</t>
        </is>
      </c>
      <c r="Q516" s="22" t="inlineStr">
        <is>
          <t>Chia Seeds</t>
        </is>
      </c>
      <c r="R516" s="25">
        <f>IF(Config!$B$4&gt;0,M516/Config!$B$4,0)</f>
        <v/>
      </c>
      <c r="S516" s="25">
        <f>IF(Config!$B$4&gt;0,K516/Config!$B$4,0)</f>
        <v/>
      </c>
      <c r="T516" s="25">
        <f>R516*Config!$B$7</f>
        <v/>
      </c>
      <c r="U516" s="25">
        <f>S516*Config!$B$7</f>
        <v/>
      </c>
      <c r="V516" s="25" t="n">
        <v>2370</v>
      </c>
      <c r="W516" s="25" t="n">
        <v>11850</v>
      </c>
      <c r="X516" s="26">
        <f>IF(T516&gt;0,V516/T516,0)</f>
        <v/>
      </c>
      <c r="Y516" s="26">
        <f>IF(U516&gt;0,W516/U516,0)</f>
        <v/>
      </c>
      <c r="Z516" s="25">
        <f>T516-V516</f>
        <v/>
      </c>
      <c r="AA516" s="25">
        <f>U516-W516</f>
        <v/>
      </c>
      <c r="AB516" s="25">
        <f>IF(Config!$B$7&gt;0,(V516/Config!$B$7)*Config!$B$4,0)</f>
        <v/>
      </c>
      <c r="AC516" s="25">
        <f>IF(Config!$B$7&gt;0,(W516/Config!$B$7)*Config!$B$4,0)</f>
        <v/>
      </c>
    </row>
    <row r="517" hidden="1" outlineLevel="1">
      <c r="A517" s="22" t="inlineStr">
        <is>
          <t>May</t>
        </is>
      </c>
      <c r="B517" s="22" t="n">
        <v>2026</v>
      </c>
      <c r="C517" s="22" t="inlineStr">
        <is>
          <t>29-04-2026</t>
        </is>
      </c>
      <c r="D517" s="23" t="n">
        <v>0.6204050925925926</v>
      </c>
      <c r="E517" s="22" t="inlineStr">
        <is>
          <t>Seeds_11-2954</t>
        </is>
      </c>
      <c r="F517" s="22" t="inlineStr">
        <is>
          <t>FG</t>
        </is>
      </c>
      <c r="G517" s="22" t="inlineStr">
        <is>
          <t>Chia Seeds</t>
        </is>
      </c>
      <c r="H517" s="22" t="inlineStr">
        <is>
          <t>Chia Seed Farmley Standee Pouch 500g</t>
        </is>
      </c>
      <c r="I517" s="22" t="inlineStr">
        <is>
          <t>Premium Chia Seeds</t>
        </is>
      </c>
      <c r="J517" s="24" t="n">
        <v>0.5</v>
      </c>
      <c r="K517" s="24" t="n">
        <v>3959</v>
      </c>
      <c r="L517" s="22" t="inlineStr">
        <is>
          <t>Amazon Retail India Private Limited</t>
        </is>
      </c>
      <c r="M517" s="24" t="n">
        <v>1979.5</v>
      </c>
      <c r="N517" s="22" t="inlineStr">
        <is>
          <t>Amazon Retail India</t>
        </is>
      </c>
      <c r="O517" s="22" t="inlineStr">
        <is>
          <t>Indore</t>
        </is>
      </c>
      <c r="P517" s="22" t="inlineStr">
        <is>
          <t>KVI</t>
        </is>
      </c>
      <c r="Q517" s="22" t="inlineStr">
        <is>
          <t>Chia Seeds</t>
        </is>
      </c>
      <c r="R517" s="25">
        <f>IF(Config!$B$4&gt;0,M517/Config!$B$4,0)</f>
        <v/>
      </c>
      <c r="S517" s="25">
        <f>IF(Config!$B$4&gt;0,K517/Config!$B$4,0)</f>
        <v/>
      </c>
      <c r="T517" s="25">
        <f>R517*Config!$B$7</f>
        <v/>
      </c>
      <c r="U517" s="25">
        <f>S517*Config!$B$7</f>
        <v/>
      </c>
      <c r="V517" s="25" t="n">
        <v>952</v>
      </c>
      <c r="W517" s="25" t="n">
        <v>1904</v>
      </c>
      <c r="X517" s="26">
        <f>IF(T517&gt;0,V517/T517,0)</f>
        <v/>
      </c>
      <c r="Y517" s="26">
        <f>IF(U517&gt;0,W517/U517,0)</f>
        <v/>
      </c>
      <c r="Z517" s="25">
        <f>T517-V517</f>
        <v/>
      </c>
      <c r="AA517" s="25">
        <f>U517-W517</f>
        <v/>
      </c>
      <c r="AB517" s="25">
        <f>IF(Config!$B$7&gt;0,(V517/Config!$B$7)*Config!$B$4,0)</f>
        <v/>
      </c>
      <c r="AC517" s="25">
        <f>IF(Config!$B$7&gt;0,(W517/Config!$B$7)*Config!$B$4,0)</f>
        <v/>
      </c>
    </row>
    <row r="518" hidden="1" outlineLevel="1">
      <c r="A518" s="22" t="inlineStr">
        <is>
          <t>May</t>
        </is>
      </c>
      <c r="B518" s="22" t="n">
        <v>2026</v>
      </c>
      <c r="C518" s="22" t="inlineStr">
        <is>
          <t>29-04-2026</t>
        </is>
      </c>
      <c r="D518" s="23" t="n">
        <v>0.6886458333333333</v>
      </c>
      <c r="E518" s="22" t="inlineStr">
        <is>
          <t>Seeds_11-2541</t>
        </is>
      </c>
      <c r="F518" s="22" t="inlineStr">
        <is>
          <t>FG</t>
        </is>
      </c>
      <c r="G518" s="22" t="inlineStr">
        <is>
          <t>Chia Seeds</t>
        </is>
      </c>
      <c r="H518" s="22" t="inlineStr">
        <is>
          <t>Premium Chia Seeds Farmley Standee Pouch 200 g</t>
        </is>
      </c>
      <c r="I518" s="22" t="inlineStr">
        <is>
          <t>Premium Chia Seeds</t>
        </is>
      </c>
      <c r="J518" s="24" t="n">
        <v>0.2</v>
      </c>
      <c r="K518" s="24" t="n">
        <v>574.61</v>
      </c>
      <c r="L518" s="22" t="inlineStr">
        <is>
          <t>Farmley Website B2C</t>
        </is>
      </c>
      <c r="M518" s="24" t="n">
        <v>114.92</v>
      </c>
      <c r="N518" s="22" t="inlineStr">
        <is>
          <t>Own Website</t>
        </is>
      </c>
      <c r="O518" s="22" t="inlineStr">
        <is>
          <t>Indore</t>
        </is>
      </c>
      <c r="P518" s="22" t="inlineStr">
        <is>
          <t>KVI</t>
        </is>
      </c>
      <c r="Q518" s="22" t="inlineStr">
        <is>
          <t>Chia Seeds</t>
        </is>
      </c>
      <c r="R518" s="25">
        <f>IF(Config!$B$4&gt;0,M518/Config!$B$4,0)</f>
        <v/>
      </c>
      <c r="S518" s="25">
        <f>IF(Config!$B$4&gt;0,K518/Config!$B$4,0)</f>
        <v/>
      </c>
      <c r="T518" s="25">
        <f>R518*Config!$B$7</f>
        <v/>
      </c>
      <c r="U518" s="25">
        <f>S518*Config!$B$7</f>
        <v/>
      </c>
      <c r="V518" s="25" t="n">
        <v>0</v>
      </c>
      <c r="W518" s="25" t="n">
        <v>0</v>
      </c>
      <c r="X518" s="26">
        <f>IF(T518&gt;0,V518/T518,0)</f>
        <v/>
      </c>
      <c r="Y518" s="26">
        <f>IF(U518&gt;0,W518/U518,0)</f>
        <v/>
      </c>
      <c r="Z518" s="25">
        <f>T518-V518</f>
        <v/>
      </c>
      <c r="AA518" s="25">
        <f>U518-W518</f>
        <v/>
      </c>
      <c r="AB518" s="25">
        <f>IF(Config!$B$7&gt;0,(V518/Config!$B$7)*Config!$B$4,0)</f>
        <v/>
      </c>
      <c r="AC518" s="25">
        <f>IF(Config!$B$7&gt;0,(W518/Config!$B$7)*Config!$B$4,0)</f>
        <v/>
      </c>
    </row>
    <row r="519" hidden="1" outlineLevel="1">
      <c r="A519" s="22" t="inlineStr">
        <is>
          <t>May</t>
        </is>
      </c>
      <c r="B519" s="22" t="n">
        <v>2026</v>
      </c>
      <c r="C519" s="22" t="inlineStr">
        <is>
          <t>29-04-2026</t>
        </is>
      </c>
      <c r="D519" s="23" t="n">
        <v>0.6886574074074074</v>
      </c>
      <c r="E519" s="22" t="inlineStr">
        <is>
          <t>Seeds_11-2693</t>
        </is>
      </c>
      <c r="F519" s="22" t="inlineStr">
        <is>
          <t>FG</t>
        </is>
      </c>
      <c r="G519" s="22" t="inlineStr">
        <is>
          <t>Chia Seeds</t>
        </is>
      </c>
      <c r="H519" s="22" t="inlineStr">
        <is>
          <t>Premium Chia Seeds Farmley Jar 1 Kg</t>
        </is>
      </c>
      <c r="I519" s="22" t="inlineStr">
        <is>
          <t>Premium Chia Seeds</t>
        </is>
      </c>
      <c r="J519" s="24" t="n">
        <v>1</v>
      </c>
      <c r="K519" s="24" t="n">
        <v>544.71</v>
      </c>
      <c r="L519" s="22" t="inlineStr">
        <is>
          <t>Farmley Website B2C</t>
        </is>
      </c>
      <c r="M519" s="24" t="n">
        <v>544.71</v>
      </c>
      <c r="N519" s="22" t="inlineStr">
        <is>
          <t>Own Website</t>
        </is>
      </c>
      <c r="O519" s="22" t="inlineStr">
        <is>
          <t>Indore</t>
        </is>
      </c>
      <c r="P519" s="22" t="inlineStr">
        <is>
          <t>KVI</t>
        </is>
      </c>
      <c r="Q519" s="22" t="inlineStr">
        <is>
          <t>Chia Seeds</t>
        </is>
      </c>
      <c r="R519" s="25">
        <f>IF(Config!$B$4&gt;0,M519/Config!$B$4,0)</f>
        <v/>
      </c>
      <c r="S519" s="25">
        <f>IF(Config!$B$4&gt;0,K519/Config!$B$4,0)</f>
        <v/>
      </c>
      <c r="T519" s="25">
        <f>R519*Config!$B$7</f>
        <v/>
      </c>
      <c r="U519" s="25">
        <f>S519*Config!$B$7</f>
        <v/>
      </c>
      <c r="V519" s="25" t="n">
        <v>0</v>
      </c>
      <c r="W519" s="25" t="n">
        <v>0</v>
      </c>
      <c r="X519" s="26">
        <f>IF(T519&gt;0,V519/T519,0)</f>
        <v/>
      </c>
      <c r="Y519" s="26">
        <f>IF(U519&gt;0,W519/U519,0)</f>
        <v/>
      </c>
      <c r="Z519" s="25">
        <f>T519-V519</f>
        <v/>
      </c>
      <c r="AA519" s="25">
        <f>U519-W519</f>
        <v/>
      </c>
      <c r="AB519" s="25">
        <f>IF(Config!$B$7&gt;0,(V519/Config!$B$7)*Config!$B$4,0)</f>
        <v/>
      </c>
      <c r="AC519" s="25">
        <f>IF(Config!$B$7&gt;0,(W519/Config!$B$7)*Config!$B$4,0)</f>
        <v/>
      </c>
    </row>
    <row r="520" hidden="1" outlineLevel="1">
      <c r="A520" s="22" t="inlineStr">
        <is>
          <t>May</t>
        </is>
      </c>
      <c r="B520" s="22" t="n">
        <v>2026</v>
      </c>
      <c r="C520" s="22" t="inlineStr">
        <is>
          <t>27-04-2026</t>
        </is>
      </c>
      <c r="D520" s="23" t="n">
        <v>0.8300115740740741</v>
      </c>
      <c r="E520" s="22" t="inlineStr">
        <is>
          <t>Seeds_11-2541</t>
        </is>
      </c>
      <c r="F520" s="22" t="inlineStr">
        <is>
          <t>FG</t>
        </is>
      </c>
      <c r="G520" s="22" t="inlineStr">
        <is>
          <t>Chia Seeds</t>
        </is>
      </c>
      <c r="H520" s="22" t="inlineStr">
        <is>
          <t>Premium Chia Seeds Farmley Standee Pouch 200 g</t>
        </is>
      </c>
      <c r="I520" s="22" t="inlineStr">
        <is>
          <t>Premium Chia Seeds</t>
        </is>
      </c>
      <c r="J520" s="24" t="n">
        <v>0.2</v>
      </c>
      <c r="K520" s="24" t="n">
        <v>7000</v>
      </c>
      <c r="L520" s="22" t="inlineStr">
        <is>
          <t>GT Retail</t>
        </is>
      </c>
      <c r="M520" s="24" t="n">
        <v>1400</v>
      </c>
      <c r="N520" s="22" t="inlineStr">
        <is>
          <t>Category A</t>
        </is>
      </c>
      <c r="O520" s="22" t="inlineStr">
        <is>
          <t>Indore</t>
        </is>
      </c>
      <c r="P520" s="22" t="inlineStr">
        <is>
          <t>KVI</t>
        </is>
      </c>
      <c r="Q520" s="22" t="inlineStr">
        <is>
          <t>Chia Seeds</t>
        </is>
      </c>
      <c r="R520" s="25">
        <f>IF(Config!$B$4&gt;0,M520/Config!$B$4,0)</f>
        <v/>
      </c>
      <c r="S520" s="25">
        <f>IF(Config!$B$4&gt;0,K520/Config!$B$4,0)</f>
        <v/>
      </c>
      <c r="T520" s="25">
        <f>R520*Config!$B$7</f>
        <v/>
      </c>
      <c r="U520" s="25">
        <f>S520*Config!$B$7</f>
        <v/>
      </c>
      <c r="V520" s="25" t="n">
        <v>780</v>
      </c>
      <c r="W520" s="25" t="n">
        <v>3900</v>
      </c>
      <c r="X520" s="26">
        <f>IF(T520&gt;0,V520/T520,0)</f>
        <v/>
      </c>
      <c r="Y520" s="26">
        <f>IF(U520&gt;0,W520/U520,0)</f>
        <v/>
      </c>
      <c r="Z520" s="25">
        <f>T520-V520</f>
        <v/>
      </c>
      <c r="AA520" s="25">
        <f>U520-W520</f>
        <v/>
      </c>
      <c r="AB520" s="25">
        <f>IF(Config!$B$7&gt;0,(V520/Config!$B$7)*Config!$B$4,0)</f>
        <v/>
      </c>
      <c r="AC520" s="25">
        <f>IF(Config!$B$7&gt;0,(W520/Config!$B$7)*Config!$B$4,0)</f>
        <v/>
      </c>
    </row>
    <row r="521" hidden="1" outlineLevel="1">
      <c r="A521" s="22" t="inlineStr">
        <is>
          <t>May</t>
        </is>
      </c>
      <c r="B521" s="22" t="n">
        <v>2026</v>
      </c>
      <c r="C521" s="22" t="inlineStr">
        <is>
          <t>27-04-2026</t>
        </is>
      </c>
      <c r="D521" s="23" t="n">
        <v>0.8300578703703704</v>
      </c>
      <c r="E521" s="22" t="inlineStr">
        <is>
          <t>Seeds_11-2693</t>
        </is>
      </c>
      <c r="F521" s="22" t="inlineStr">
        <is>
          <t>FG</t>
        </is>
      </c>
      <c r="G521" s="22" t="inlineStr">
        <is>
          <t>Chia Seeds</t>
        </is>
      </c>
      <c r="H521" s="22" t="inlineStr">
        <is>
          <t>Premium Chia Seeds Farmley Jar 1 Kg</t>
        </is>
      </c>
      <c r="I521" s="22" t="inlineStr">
        <is>
          <t>Premium Chia Seeds</t>
        </is>
      </c>
      <c r="J521" s="24" t="n">
        <v>1</v>
      </c>
      <c r="K521" s="24" t="n">
        <v>50</v>
      </c>
      <c r="L521" s="22" t="inlineStr">
        <is>
          <t>GT Retail</t>
        </is>
      </c>
      <c r="M521" s="24" t="n">
        <v>50</v>
      </c>
      <c r="N521" s="22" t="inlineStr">
        <is>
          <t>Category A</t>
        </is>
      </c>
      <c r="O521" s="22" t="inlineStr">
        <is>
          <t>Indore</t>
        </is>
      </c>
      <c r="P521" s="22" t="inlineStr">
        <is>
          <t>KVI</t>
        </is>
      </c>
      <c r="Q521" s="22" t="inlineStr">
        <is>
          <t>Chia Seeds</t>
        </is>
      </c>
      <c r="R521" s="25">
        <f>IF(Config!$B$4&gt;0,M521/Config!$B$4,0)</f>
        <v/>
      </c>
      <c r="S521" s="25">
        <f>IF(Config!$B$4&gt;0,K521/Config!$B$4,0)</f>
        <v/>
      </c>
      <c r="T521" s="25">
        <f>R521*Config!$B$7</f>
        <v/>
      </c>
      <c r="U521" s="25">
        <f>S521*Config!$B$7</f>
        <v/>
      </c>
      <c r="V521" s="25" t="n">
        <v>24</v>
      </c>
      <c r="W521" s="25" t="n">
        <v>24</v>
      </c>
      <c r="X521" s="26">
        <f>IF(T521&gt;0,V521/T521,0)</f>
        <v/>
      </c>
      <c r="Y521" s="26">
        <f>IF(U521&gt;0,W521/U521,0)</f>
        <v/>
      </c>
      <c r="Z521" s="25">
        <f>T521-V521</f>
        <v/>
      </c>
      <c r="AA521" s="25">
        <f>U521-W521</f>
        <v/>
      </c>
      <c r="AB521" s="25">
        <f>IF(Config!$B$7&gt;0,(V521/Config!$B$7)*Config!$B$4,0)</f>
        <v/>
      </c>
      <c r="AC521" s="25">
        <f>IF(Config!$B$7&gt;0,(W521/Config!$B$7)*Config!$B$4,0)</f>
        <v/>
      </c>
    </row>
    <row r="522" hidden="1" outlineLevel="1">
      <c r="A522" s="22" t="inlineStr">
        <is>
          <t>May</t>
        </is>
      </c>
      <c r="B522" s="22" t="n">
        <v>2026</v>
      </c>
      <c r="C522" s="22" t="inlineStr">
        <is>
          <t>25-04-2026</t>
        </is>
      </c>
      <c r="D522" s="23" t="n">
        <v>0.5943402777777778</v>
      </c>
      <c r="E522" s="22" t="inlineStr">
        <is>
          <t>Seeds_11-2693</t>
        </is>
      </c>
      <c r="F522" s="22" t="inlineStr">
        <is>
          <t>FG</t>
        </is>
      </c>
      <c r="G522" s="22" t="inlineStr">
        <is>
          <t>Chia Seeds</t>
        </is>
      </c>
      <c r="H522" s="22" t="inlineStr">
        <is>
          <t>Premium Chia Seeds Farmley Jar 1 Kg</t>
        </is>
      </c>
      <c r="I522" s="22" t="inlineStr">
        <is>
          <t>Premium Chia Seeds</t>
        </is>
      </c>
      <c r="J522" s="24" t="n">
        <v>1</v>
      </c>
      <c r="K522" s="24" t="n">
        <v>1000</v>
      </c>
      <c r="L522" s="22" t="inlineStr">
        <is>
          <t>Flipkart India Private Limited</t>
        </is>
      </c>
      <c r="M522" s="24" t="n">
        <v>1000</v>
      </c>
      <c r="N522" s="22" t="inlineStr">
        <is>
          <t>E-Commerce</t>
        </is>
      </c>
      <c r="O522" s="22" t="inlineStr">
        <is>
          <t>Indore</t>
        </is>
      </c>
      <c r="P522" s="22" t="inlineStr">
        <is>
          <t>KVI</t>
        </is>
      </c>
      <c r="Q522" s="22" t="inlineStr">
        <is>
          <t>Chia Seeds</t>
        </is>
      </c>
      <c r="R522" s="25">
        <f>IF(Config!$B$4&gt;0,M522/Config!$B$4,0)</f>
        <v/>
      </c>
      <c r="S522" s="25">
        <f>IF(Config!$B$4&gt;0,K522/Config!$B$4,0)</f>
        <v/>
      </c>
      <c r="T522" s="25">
        <f>R522*Config!$B$7</f>
        <v/>
      </c>
      <c r="U522" s="25">
        <f>S522*Config!$B$7</f>
        <v/>
      </c>
      <c r="V522" s="25" t="n">
        <v>36</v>
      </c>
      <c r="W522" s="25" t="n">
        <v>36</v>
      </c>
      <c r="X522" s="26">
        <f>IF(T522&gt;0,V522/T522,0)</f>
        <v/>
      </c>
      <c r="Y522" s="26">
        <f>IF(U522&gt;0,W522/U522,0)</f>
        <v/>
      </c>
      <c r="Z522" s="25">
        <f>T522-V522</f>
        <v/>
      </c>
      <c r="AA522" s="25">
        <f>U522-W522</f>
        <v/>
      </c>
      <c r="AB522" s="25">
        <f>IF(Config!$B$7&gt;0,(V522/Config!$B$7)*Config!$B$4,0)</f>
        <v/>
      </c>
      <c r="AC522" s="25">
        <f>IF(Config!$B$7&gt;0,(W522/Config!$B$7)*Config!$B$4,0)</f>
        <v/>
      </c>
    </row>
    <row r="523" hidden="1" outlineLevel="1">
      <c r="A523" s="22" t="inlineStr">
        <is>
          <t>May</t>
        </is>
      </c>
      <c r="B523" s="22" t="n">
        <v>2026</v>
      </c>
      <c r="C523" s="22" t="inlineStr">
        <is>
          <t>25-04-2026</t>
        </is>
      </c>
      <c r="D523" s="23" t="n">
        <v>0.5943402777777778</v>
      </c>
      <c r="E523" s="22" t="inlineStr">
        <is>
          <t>Seeds_11-2676</t>
        </is>
      </c>
      <c r="F523" s="22" t="inlineStr">
        <is>
          <t>FG</t>
        </is>
      </c>
      <c r="G523" s="22" t="inlineStr">
        <is>
          <t>Chia Seeds</t>
        </is>
      </c>
      <c r="H523" s="22" t="inlineStr">
        <is>
          <t>Premium Chia Seeds Farmley Standee Pouch - Pack of 5 (200g each)</t>
        </is>
      </c>
      <c r="I523" s="22" t="inlineStr">
        <is>
          <t>Premium Chia Seeds</t>
        </is>
      </c>
      <c r="J523" s="24" t="n">
        <v>1</v>
      </c>
      <c r="K523" s="24" t="n">
        <v>100</v>
      </c>
      <c r="L523" s="22" t="inlineStr">
        <is>
          <t>Flipkart India Private Limited</t>
        </is>
      </c>
      <c r="M523" s="24" t="n">
        <v>100</v>
      </c>
      <c r="N523" s="22" t="inlineStr">
        <is>
          <t>E-Commerce</t>
        </is>
      </c>
      <c r="O523" s="22" t="inlineStr">
        <is>
          <t>Indore</t>
        </is>
      </c>
      <c r="P523" s="22" t="inlineStr">
        <is>
          <t>KVI</t>
        </is>
      </c>
      <c r="Q523" s="22" t="inlineStr">
        <is>
          <t>Chia Seeds</t>
        </is>
      </c>
      <c r="R523" s="25">
        <f>IF(Config!$B$4&gt;0,M523/Config!$B$4,0)</f>
        <v/>
      </c>
      <c r="S523" s="25">
        <f>IF(Config!$B$4&gt;0,K523/Config!$B$4,0)</f>
        <v/>
      </c>
      <c r="T523" s="25">
        <f>R523*Config!$B$7</f>
        <v/>
      </c>
      <c r="U523" s="25">
        <f>S523*Config!$B$7</f>
        <v/>
      </c>
      <c r="V523" s="25" t="n">
        <v>180</v>
      </c>
      <c r="W523" s="25" t="n">
        <v>180</v>
      </c>
      <c r="X523" s="26">
        <f>IF(T523&gt;0,V523/T523,0)</f>
        <v/>
      </c>
      <c r="Y523" s="26">
        <f>IF(U523&gt;0,W523/U523,0)</f>
        <v/>
      </c>
      <c r="Z523" s="25">
        <f>T523-V523</f>
        <v/>
      </c>
      <c r="AA523" s="25">
        <f>U523-W523</f>
        <v/>
      </c>
      <c r="AB523" s="25">
        <f>IF(Config!$B$7&gt;0,(V523/Config!$B$7)*Config!$B$4,0)</f>
        <v/>
      </c>
      <c r="AC523" s="25">
        <f>IF(Config!$B$7&gt;0,(W523/Config!$B$7)*Config!$B$4,0)</f>
        <v/>
      </c>
    </row>
    <row r="524" hidden="1" outlineLevel="1">
      <c r="A524" s="22" t="inlineStr">
        <is>
          <t>May</t>
        </is>
      </c>
      <c r="B524" s="22" t="n">
        <v>2026</v>
      </c>
      <c r="C524" s="22" t="inlineStr">
        <is>
          <t>25-04-2026</t>
        </is>
      </c>
      <c r="D524" s="23" t="n">
        <v>0.5943402777777778</v>
      </c>
      <c r="E524" s="22" t="inlineStr">
        <is>
          <t>Seeds_11-2541</t>
        </is>
      </c>
      <c r="F524" s="22" t="inlineStr">
        <is>
          <t>FG</t>
        </is>
      </c>
      <c r="G524" s="22" t="inlineStr">
        <is>
          <t>Chia Seeds</t>
        </is>
      </c>
      <c r="H524" s="22" t="inlineStr">
        <is>
          <t>Premium Chia Seeds Farmley Standee Pouch 200 g</t>
        </is>
      </c>
      <c r="I524" s="22" t="inlineStr">
        <is>
          <t>Premium Chia Seeds</t>
        </is>
      </c>
      <c r="J524" s="24" t="n">
        <v>0.2</v>
      </c>
      <c r="K524" s="24" t="n">
        <v>19000</v>
      </c>
      <c r="L524" s="22" t="inlineStr">
        <is>
          <t>Flipkart India Private Limited</t>
        </is>
      </c>
      <c r="M524" s="24" t="n">
        <v>3800</v>
      </c>
      <c r="N524" s="22" t="inlineStr">
        <is>
          <t>E-Commerce</t>
        </is>
      </c>
      <c r="O524" s="22" t="inlineStr">
        <is>
          <t>Indore</t>
        </is>
      </c>
      <c r="P524" s="22" t="inlineStr">
        <is>
          <t>KVI</t>
        </is>
      </c>
      <c r="Q524" s="22" t="inlineStr">
        <is>
          <t>Chia Seeds</t>
        </is>
      </c>
      <c r="R524" s="25">
        <f>IF(Config!$B$4&gt;0,M524/Config!$B$4,0)</f>
        <v/>
      </c>
      <c r="S524" s="25">
        <f>IF(Config!$B$4&gt;0,K524/Config!$B$4,0)</f>
        <v/>
      </c>
      <c r="T524" s="25">
        <f>R524*Config!$B$7</f>
        <v/>
      </c>
      <c r="U524" s="25">
        <f>S524*Config!$B$7</f>
        <v/>
      </c>
      <c r="V524" s="25" t="n">
        <v>4068</v>
      </c>
      <c r="W524" s="25" t="n">
        <v>20340</v>
      </c>
      <c r="X524" s="26">
        <f>IF(T524&gt;0,V524/T524,0)</f>
        <v/>
      </c>
      <c r="Y524" s="26">
        <f>IF(U524&gt;0,W524/U524,0)</f>
        <v/>
      </c>
      <c r="Z524" s="25">
        <f>T524-V524</f>
        <v/>
      </c>
      <c r="AA524" s="25">
        <f>U524-W524</f>
        <v/>
      </c>
      <c r="AB524" s="25">
        <f>IF(Config!$B$7&gt;0,(V524/Config!$B$7)*Config!$B$4,0)</f>
        <v/>
      </c>
      <c r="AC524" s="25">
        <f>IF(Config!$B$7&gt;0,(W524/Config!$B$7)*Config!$B$4,0)</f>
        <v/>
      </c>
    </row>
    <row r="525" hidden="1" outlineLevel="1">
      <c r="A525" s="22" t="inlineStr">
        <is>
          <t>May</t>
        </is>
      </c>
      <c r="B525" s="22" t="n">
        <v>2026</v>
      </c>
      <c r="C525" s="22" t="inlineStr">
        <is>
          <t>25-04-2026</t>
        </is>
      </c>
      <c r="D525" s="23" t="n">
        <v>0.6257175925925926</v>
      </c>
      <c r="E525" s="22" t="inlineStr">
        <is>
          <t>Seeds_11-2693</t>
        </is>
      </c>
      <c r="F525" s="22" t="inlineStr">
        <is>
          <t>FG</t>
        </is>
      </c>
      <c r="G525" s="22" t="inlineStr">
        <is>
          <t>Chia Seeds</t>
        </is>
      </c>
      <c r="H525" s="22" t="inlineStr">
        <is>
          <t>Premium Chia Seeds Farmley Jar 1 Kg</t>
        </is>
      </c>
      <c r="I525" s="22" t="inlineStr">
        <is>
          <t>Premium Chia Seeds</t>
        </is>
      </c>
      <c r="J525" s="24" t="n">
        <v>1</v>
      </c>
      <c r="K525" s="24" t="n">
        <v>80</v>
      </c>
      <c r="L525" s="22" t="inlineStr">
        <is>
          <t>Avenue E-Commerce Ltd</t>
        </is>
      </c>
      <c r="M525" s="24" t="n">
        <v>80</v>
      </c>
      <c r="N525" s="22" t="inlineStr">
        <is>
          <t>E-Commerce</t>
        </is>
      </c>
      <c r="O525" s="22" t="inlineStr">
        <is>
          <t>Indore</t>
        </is>
      </c>
      <c r="P525" s="22" t="inlineStr">
        <is>
          <t>KVI</t>
        </is>
      </c>
      <c r="Q525" s="22" t="inlineStr">
        <is>
          <t>Chia Seeds</t>
        </is>
      </c>
      <c r="R525" s="25">
        <f>IF(Config!$B$4&gt;0,M525/Config!$B$4,0)</f>
        <v/>
      </c>
      <c r="S525" s="25">
        <f>IF(Config!$B$4&gt;0,K525/Config!$B$4,0)</f>
        <v/>
      </c>
      <c r="T525" s="25">
        <f>R525*Config!$B$7</f>
        <v/>
      </c>
      <c r="U525" s="25">
        <f>S525*Config!$B$7</f>
        <v/>
      </c>
      <c r="V525" s="25" t="n">
        <v>12</v>
      </c>
      <c r="W525" s="25" t="n">
        <v>12</v>
      </c>
      <c r="X525" s="26">
        <f>IF(T525&gt;0,V525/T525,0)</f>
        <v/>
      </c>
      <c r="Y525" s="26">
        <f>IF(U525&gt;0,W525/U525,0)</f>
        <v/>
      </c>
      <c r="Z525" s="25">
        <f>T525-V525</f>
        <v/>
      </c>
      <c r="AA525" s="25">
        <f>U525-W525</f>
        <v/>
      </c>
      <c r="AB525" s="25">
        <f>IF(Config!$B$7&gt;0,(V525/Config!$B$7)*Config!$B$4,0)</f>
        <v/>
      </c>
      <c r="AC525" s="25">
        <f>IF(Config!$B$7&gt;0,(W525/Config!$B$7)*Config!$B$4,0)</f>
        <v/>
      </c>
    </row>
    <row r="526" hidden="1" outlineLevel="1">
      <c r="A526" s="22" t="inlineStr">
        <is>
          <t>May</t>
        </is>
      </c>
      <c r="B526" s="22" t="n">
        <v>2026</v>
      </c>
      <c r="C526" s="22" t="inlineStr">
        <is>
          <t>25-04-2026</t>
        </is>
      </c>
      <c r="D526" s="23" t="n">
        <v>0.6257175925925926</v>
      </c>
      <c r="E526" s="22" t="inlineStr">
        <is>
          <t>Seeds_11-2541</t>
        </is>
      </c>
      <c r="F526" s="22" t="inlineStr">
        <is>
          <t>FG</t>
        </is>
      </c>
      <c r="G526" s="22" t="inlineStr">
        <is>
          <t>Chia Seeds</t>
        </is>
      </c>
      <c r="H526" s="22" t="inlineStr">
        <is>
          <t>Premium Chia Seeds Farmley Standee Pouch 200 g</t>
        </is>
      </c>
      <c r="I526" s="22" t="inlineStr">
        <is>
          <t>Premium Chia Seeds</t>
        </is>
      </c>
      <c r="J526" s="24" t="n">
        <v>0.2</v>
      </c>
      <c r="K526" s="24" t="n">
        <v>2500</v>
      </c>
      <c r="L526" s="22" t="inlineStr">
        <is>
          <t>Avenue E-Commerce Ltd</t>
        </is>
      </c>
      <c r="M526" s="24" t="n">
        <v>500</v>
      </c>
      <c r="N526" s="22" t="inlineStr">
        <is>
          <t>E-Commerce</t>
        </is>
      </c>
      <c r="O526" s="22" t="inlineStr">
        <is>
          <t>Indore</t>
        </is>
      </c>
      <c r="P526" s="22" t="inlineStr">
        <is>
          <t>KVI</t>
        </is>
      </c>
      <c r="Q526" s="22" t="inlineStr">
        <is>
          <t>Chia Seeds</t>
        </is>
      </c>
      <c r="R526" s="25">
        <f>IF(Config!$B$4&gt;0,M526/Config!$B$4,0)</f>
        <v/>
      </c>
      <c r="S526" s="25">
        <f>IF(Config!$B$4&gt;0,K526/Config!$B$4,0)</f>
        <v/>
      </c>
      <c r="T526" s="25">
        <f>R526*Config!$B$7</f>
        <v/>
      </c>
      <c r="U526" s="25">
        <f>S526*Config!$B$7</f>
        <v/>
      </c>
      <c r="V526" s="25" t="n">
        <v>108</v>
      </c>
      <c r="W526" s="25" t="n">
        <v>540</v>
      </c>
      <c r="X526" s="26">
        <f>IF(T526&gt;0,V526/T526,0)</f>
        <v/>
      </c>
      <c r="Y526" s="26">
        <f>IF(U526&gt;0,W526/U526,0)</f>
        <v/>
      </c>
      <c r="Z526" s="25">
        <f>T526-V526</f>
        <v/>
      </c>
      <c r="AA526" s="25">
        <f>U526-W526</f>
        <v/>
      </c>
      <c r="AB526" s="25">
        <f>IF(Config!$B$7&gt;0,(V526/Config!$B$7)*Config!$B$4,0)</f>
        <v/>
      </c>
      <c r="AC526" s="25">
        <f>IF(Config!$B$7&gt;0,(W526/Config!$B$7)*Config!$B$4,0)</f>
        <v/>
      </c>
    </row>
    <row r="527" hidden="1" outlineLevel="1">
      <c r="A527" s="22" t="inlineStr">
        <is>
          <t>May</t>
        </is>
      </c>
      <c r="B527" s="22" t="n">
        <v>2026</v>
      </c>
      <c r="C527" s="22" t="inlineStr">
        <is>
          <t>25-04-2026</t>
        </is>
      </c>
      <c r="D527" s="23" t="n">
        <v>0.6392129629629629</v>
      </c>
      <c r="E527" s="22" t="inlineStr">
        <is>
          <t>Seeds_11-2541</t>
        </is>
      </c>
      <c r="F527" s="22" t="inlineStr">
        <is>
          <t>FG</t>
        </is>
      </c>
      <c r="G527" s="22" t="inlineStr">
        <is>
          <t>Chia Seeds</t>
        </is>
      </c>
      <c r="H527" s="22" t="inlineStr">
        <is>
          <t>Premium Chia Seeds Farmley Standee Pouch 200 g</t>
        </is>
      </c>
      <c r="I527" s="22" t="inlineStr">
        <is>
          <t>Premium Chia Seeds</t>
        </is>
      </c>
      <c r="J527" s="24" t="n">
        <v>0.2</v>
      </c>
      <c r="K527" s="24" t="n">
        <v>8200</v>
      </c>
      <c r="L527" s="22" t="inlineStr">
        <is>
          <t>Flipkart B2C</t>
        </is>
      </c>
      <c r="M527" s="24" t="n">
        <v>1640</v>
      </c>
      <c r="N527" s="22" t="inlineStr">
        <is>
          <t>E-Commerce Dropship</t>
        </is>
      </c>
      <c r="O527" s="22" t="inlineStr">
        <is>
          <t>Indore</t>
        </is>
      </c>
      <c r="P527" s="22" t="inlineStr">
        <is>
          <t>KVI</t>
        </is>
      </c>
      <c r="Q527" s="22" t="inlineStr">
        <is>
          <t>Chia Seeds</t>
        </is>
      </c>
      <c r="R527" s="25">
        <f>IF(Config!$B$4&gt;0,M527/Config!$B$4,0)</f>
        <v/>
      </c>
      <c r="S527" s="25">
        <f>IF(Config!$B$4&gt;0,K527/Config!$B$4,0)</f>
        <v/>
      </c>
      <c r="T527" s="25">
        <f>R527*Config!$B$7</f>
        <v/>
      </c>
      <c r="U527" s="25">
        <f>S527*Config!$B$7</f>
        <v/>
      </c>
      <c r="V527" s="25" t="n">
        <v>0</v>
      </c>
      <c r="W527" s="25" t="n">
        <v>0</v>
      </c>
      <c r="X527" s="26">
        <f>IF(T527&gt;0,V527/T527,0)</f>
        <v/>
      </c>
      <c r="Y527" s="26">
        <f>IF(U527&gt;0,W527/U527,0)</f>
        <v/>
      </c>
      <c r="Z527" s="25">
        <f>T527-V527</f>
        <v/>
      </c>
      <c r="AA527" s="25">
        <f>U527-W527</f>
        <v/>
      </c>
      <c r="AB527" s="25">
        <f>IF(Config!$B$7&gt;0,(V527/Config!$B$7)*Config!$B$4,0)</f>
        <v/>
      </c>
      <c r="AC527" s="25">
        <f>IF(Config!$B$7&gt;0,(W527/Config!$B$7)*Config!$B$4,0)</f>
        <v/>
      </c>
    </row>
    <row r="528" hidden="1" outlineLevel="1">
      <c r="A528" s="22" t="inlineStr">
        <is>
          <t>May</t>
        </is>
      </c>
      <c r="B528" s="22" t="n">
        <v>2026</v>
      </c>
      <c r="C528" s="22" t="inlineStr">
        <is>
          <t>25-04-2026</t>
        </is>
      </c>
      <c r="D528" s="23" t="n">
        <v>0.6392245370370371</v>
      </c>
      <c r="E528" s="22" t="inlineStr">
        <is>
          <t>Seeds_11-2693</t>
        </is>
      </c>
      <c r="F528" s="22" t="inlineStr">
        <is>
          <t>FG</t>
        </is>
      </c>
      <c r="G528" s="22" t="inlineStr">
        <is>
          <t>Chia Seeds</t>
        </is>
      </c>
      <c r="H528" s="22" t="inlineStr">
        <is>
          <t>Premium Chia Seeds Farmley Jar 1 Kg</t>
        </is>
      </c>
      <c r="I528" s="22" t="inlineStr">
        <is>
          <t>Premium Chia Seeds</t>
        </is>
      </c>
      <c r="J528" s="24" t="n">
        <v>1</v>
      </c>
      <c r="K528" s="24" t="n">
        <v>200</v>
      </c>
      <c r="L528" s="22" t="inlineStr">
        <is>
          <t>Flipkart B2C</t>
        </is>
      </c>
      <c r="M528" s="24" t="n">
        <v>200</v>
      </c>
      <c r="N528" s="22" t="inlineStr">
        <is>
          <t>E-Commerce Dropship</t>
        </is>
      </c>
      <c r="O528" s="22" t="inlineStr">
        <is>
          <t>Indore</t>
        </is>
      </c>
      <c r="P528" s="22" t="inlineStr">
        <is>
          <t>KVI</t>
        </is>
      </c>
      <c r="Q528" s="22" t="inlineStr">
        <is>
          <t>Chia Seeds</t>
        </is>
      </c>
      <c r="R528" s="25">
        <f>IF(Config!$B$4&gt;0,M528/Config!$B$4,0)</f>
        <v/>
      </c>
      <c r="S528" s="25">
        <f>IF(Config!$B$4&gt;0,K528/Config!$B$4,0)</f>
        <v/>
      </c>
      <c r="T528" s="25">
        <f>R528*Config!$B$7</f>
        <v/>
      </c>
      <c r="U528" s="25">
        <f>S528*Config!$B$7</f>
        <v/>
      </c>
      <c r="V528" s="25" t="n">
        <v>0</v>
      </c>
      <c r="W528" s="25" t="n">
        <v>0</v>
      </c>
      <c r="X528" s="26">
        <f>IF(T528&gt;0,V528/T528,0)</f>
        <v/>
      </c>
      <c r="Y528" s="26">
        <f>IF(U528&gt;0,W528/U528,0)</f>
        <v/>
      </c>
      <c r="Z528" s="25">
        <f>T528-V528</f>
        <v/>
      </c>
      <c r="AA528" s="25">
        <f>U528-W528</f>
        <v/>
      </c>
      <c r="AB528" s="25">
        <f>IF(Config!$B$7&gt;0,(V528/Config!$B$7)*Config!$B$4,0)</f>
        <v/>
      </c>
      <c r="AC528" s="25">
        <f>IF(Config!$B$7&gt;0,(W528/Config!$B$7)*Config!$B$4,0)</f>
        <v/>
      </c>
    </row>
    <row r="529" hidden="1" outlineLevel="1">
      <c r="A529" s="22" t="inlineStr">
        <is>
          <t>May</t>
        </is>
      </c>
      <c r="B529" s="22" t="n">
        <v>2026</v>
      </c>
      <c r="C529" s="22" t="inlineStr">
        <is>
          <t>25-04-2026</t>
        </is>
      </c>
      <c r="D529" s="23" t="n">
        <v>0.6449537037037038</v>
      </c>
      <c r="E529" s="22" t="inlineStr">
        <is>
          <t>Seeds_11-2541</t>
        </is>
      </c>
      <c r="F529" s="22" t="inlineStr">
        <is>
          <t>FG</t>
        </is>
      </c>
      <c r="G529" s="22" t="inlineStr">
        <is>
          <t>Chia Seeds</t>
        </is>
      </c>
      <c r="H529" s="22" t="inlineStr">
        <is>
          <t>Premium Chia Seeds Farmley Standee Pouch 200 g</t>
        </is>
      </c>
      <c r="I529" s="22" t="inlineStr">
        <is>
          <t>Premium Chia Seeds</t>
        </is>
      </c>
      <c r="J529" s="24" t="n">
        <v>0.2</v>
      </c>
      <c r="K529" s="24" t="n">
        <v>2500</v>
      </c>
      <c r="L529" s="22" t="inlineStr">
        <is>
          <t>INNOVATIVE RETAIL CONCEPTS PRIVATE LIMITED</t>
        </is>
      </c>
      <c r="M529" s="24" t="n">
        <v>500</v>
      </c>
      <c r="N529" s="22" t="inlineStr">
        <is>
          <t>Quick Commerce</t>
        </is>
      </c>
      <c r="O529" s="22" t="inlineStr">
        <is>
          <t>Indore</t>
        </is>
      </c>
      <c r="P529" s="22" t="inlineStr">
        <is>
          <t>KVI</t>
        </is>
      </c>
      <c r="Q529" s="22" t="inlineStr">
        <is>
          <t>Chia Seeds</t>
        </is>
      </c>
      <c r="R529" s="25">
        <f>IF(Config!$B$4&gt;0,M529/Config!$B$4,0)</f>
        <v/>
      </c>
      <c r="S529" s="25">
        <f>IF(Config!$B$4&gt;0,K529/Config!$B$4,0)</f>
        <v/>
      </c>
      <c r="T529" s="25">
        <f>R529*Config!$B$7</f>
        <v/>
      </c>
      <c r="U529" s="25">
        <f>S529*Config!$B$7</f>
        <v/>
      </c>
      <c r="V529" s="25" t="n">
        <v>480</v>
      </c>
      <c r="W529" s="25" t="n">
        <v>2400</v>
      </c>
      <c r="X529" s="26">
        <f>IF(T529&gt;0,V529/T529,0)</f>
        <v/>
      </c>
      <c r="Y529" s="26">
        <f>IF(U529&gt;0,W529/U529,0)</f>
        <v/>
      </c>
      <c r="Z529" s="25">
        <f>T529-V529</f>
        <v/>
      </c>
      <c r="AA529" s="25">
        <f>U529-W529</f>
        <v/>
      </c>
      <c r="AB529" s="25">
        <f>IF(Config!$B$7&gt;0,(V529/Config!$B$7)*Config!$B$4,0)</f>
        <v/>
      </c>
      <c r="AC529" s="25">
        <f>IF(Config!$B$7&gt;0,(W529/Config!$B$7)*Config!$B$4,0)</f>
        <v/>
      </c>
    </row>
    <row r="530" hidden="1" outlineLevel="1">
      <c r="A530" s="22" t="inlineStr">
        <is>
          <t>May</t>
        </is>
      </c>
      <c r="B530" s="22" t="n">
        <v>2026</v>
      </c>
      <c r="C530" s="22" t="inlineStr">
        <is>
          <t>25-04-2026</t>
        </is>
      </c>
      <c r="D530" s="23" t="n">
        <v>0.6522916666666667</v>
      </c>
      <c r="E530" s="22" t="inlineStr">
        <is>
          <t>Seeds_11-2541</t>
        </is>
      </c>
      <c r="F530" s="22" t="inlineStr">
        <is>
          <t>FG</t>
        </is>
      </c>
      <c r="G530" s="22" t="inlineStr">
        <is>
          <t>Chia Seeds</t>
        </is>
      </c>
      <c r="H530" s="22" t="inlineStr">
        <is>
          <t>Premium Chia Seeds Farmley Standee Pouch 200 g</t>
        </is>
      </c>
      <c r="I530" s="22" t="inlineStr">
        <is>
          <t>Premium Chia Seeds</t>
        </is>
      </c>
      <c r="J530" s="24" t="n">
        <v>0.2</v>
      </c>
      <c r="K530" s="24" t="n">
        <v>1600</v>
      </c>
      <c r="L530" s="22" t="inlineStr">
        <is>
          <t>Reliance Retail Limited _Milk Basket</t>
        </is>
      </c>
      <c r="M530" s="24" t="n">
        <v>320</v>
      </c>
      <c r="N530" s="22" t="inlineStr">
        <is>
          <t>Quick Commerce</t>
        </is>
      </c>
      <c r="O530" s="22" t="inlineStr">
        <is>
          <t>Indore</t>
        </is>
      </c>
      <c r="P530" s="22" t="inlineStr">
        <is>
          <t>KVI</t>
        </is>
      </c>
      <c r="Q530" s="22" t="inlineStr">
        <is>
          <t>Chia Seeds</t>
        </is>
      </c>
      <c r="R530" s="25">
        <f>IF(Config!$B$4&gt;0,M530/Config!$B$4,0)</f>
        <v/>
      </c>
      <c r="S530" s="25">
        <f>IF(Config!$B$4&gt;0,K530/Config!$B$4,0)</f>
        <v/>
      </c>
      <c r="T530" s="25">
        <f>R530*Config!$B$7</f>
        <v/>
      </c>
      <c r="U530" s="25">
        <f>S530*Config!$B$7</f>
        <v/>
      </c>
      <c r="V530" s="25" t="n">
        <v>114</v>
      </c>
      <c r="W530" s="25" t="n">
        <v>570</v>
      </c>
      <c r="X530" s="26">
        <f>IF(T530&gt;0,V530/T530,0)</f>
        <v/>
      </c>
      <c r="Y530" s="26">
        <f>IF(U530&gt;0,W530/U530,0)</f>
        <v/>
      </c>
      <c r="Z530" s="25">
        <f>T530-V530</f>
        <v/>
      </c>
      <c r="AA530" s="25">
        <f>U530-W530</f>
        <v/>
      </c>
      <c r="AB530" s="25">
        <f>IF(Config!$B$7&gt;0,(V530/Config!$B$7)*Config!$B$4,0)</f>
        <v/>
      </c>
      <c r="AC530" s="25">
        <f>IF(Config!$B$7&gt;0,(W530/Config!$B$7)*Config!$B$4,0)</f>
        <v/>
      </c>
    </row>
    <row r="531" hidden="1" outlineLevel="1">
      <c r="A531" s="22" t="inlineStr">
        <is>
          <t>May</t>
        </is>
      </c>
      <c r="B531" s="22" t="n">
        <v>2026</v>
      </c>
      <c r="C531" s="22" t="inlineStr">
        <is>
          <t>25-04-2026</t>
        </is>
      </c>
      <c r="D531" s="23" t="n">
        <v>0.6584375</v>
      </c>
      <c r="E531" s="22" t="inlineStr">
        <is>
          <t>Seeds_11-2541</t>
        </is>
      </c>
      <c r="F531" s="22" t="inlineStr">
        <is>
          <t>FG</t>
        </is>
      </c>
      <c r="G531" s="22" t="inlineStr">
        <is>
          <t>Chia Seeds</t>
        </is>
      </c>
      <c r="H531" s="22" t="inlineStr">
        <is>
          <t>Premium Chia Seeds Farmley Standee Pouch 200 g</t>
        </is>
      </c>
      <c r="I531" s="22" t="inlineStr">
        <is>
          <t>Premium Chia Seeds</t>
        </is>
      </c>
      <c r="J531" s="24" t="n">
        <v>0.2</v>
      </c>
      <c r="K531" s="24" t="n">
        <v>9000</v>
      </c>
      <c r="L531" s="22" t="inlineStr">
        <is>
          <t>Meesho B2C</t>
        </is>
      </c>
      <c r="M531" s="24" t="n">
        <v>1800</v>
      </c>
      <c r="N531" s="22" t="inlineStr">
        <is>
          <t>E-Commerce Dropship</t>
        </is>
      </c>
      <c r="O531" s="22" t="inlineStr">
        <is>
          <t>Indore</t>
        </is>
      </c>
      <c r="P531" s="22" t="inlineStr">
        <is>
          <t>KVI</t>
        </is>
      </c>
      <c r="Q531" s="22" t="inlineStr">
        <is>
          <t>Chia Seeds</t>
        </is>
      </c>
      <c r="R531" s="25">
        <f>IF(Config!$B$4&gt;0,M531/Config!$B$4,0)</f>
        <v/>
      </c>
      <c r="S531" s="25">
        <f>IF(Config!$B$4&gt;0,K531/Config!$B$4,0)</f>
        <v/>
      </c>
      <c r="T531" s="25">
        <f>R531*Config!$B$7</f>
        <v/>
      </c>
      <c r="U531" s="25">
        <f>S531*Config!$B$7</f>
        <v/>
      </c>
      <c r="V531" s="25" t="n">
        <v>0</v>
      </c>
      <c r="W531" s="25" t="n">
        <v>0</v>
      </c>
      <c r="X531" s="26">
        <f>IF(T531&gt;0,V531/T531,0)</f>
        <v/>
      </c>
      <c r="Y531" s="26">
        <f>IF(U531&gt;0,W531/U531,0)</f>
        <v/>
      </c>
      <c r="Z531" s="25">
        <f>T531-V531</f>
        <v/>
      </c>
      <c r="AA531" s="25">
        <f>U531-W531</f>
        <v/>
      </c>
      <c r="AB531" s="25">
        <f>IF(Config!$B$7&gt;0,(V531/Config!$B$7)*Config!$B$4,0)</f>
        <v/>
      </c>
      <c r="AC531" s="25">
        <f>IF(Config!$B$7&gt;0,(W531/Config!$B$7)*Config!$B$4,0)</f>
        <v/>
      </c>
    </row>
    <row r="532" hidden="1" outlineLevel="1">
      <c r="A532" s="22" t="inlineStr">
        <is>
          <t>May</t>
        </is>
      </c>
      <c r="B532" s="22" t="n">
        <v>2026</v>
      </c>
      <c r="C532" s="22" t="inlineStr">
        <is>
          <t>25-04-2026</t>
        </is>
      </c>
      <c r="D532" s="23" t="n">
        <v>0.6584375</v>
      </c>
      <c r="E532" s="22" t="inlineStr">
        <is>
          <t>Seeds_11-2693</t>
        </is>
      </c>
      <c r="F532" s="22" t="inlineStr">
        <is>
          <t>FG</t>
        </is>
      </c>
      <c r="G532" s="22" t="inlineStr">
        <is>
          <t>Chia Seeds</t>
        </is>
      </c>
      <c r="H532" s="22" t="inlineStr">
        <is>
          <t>Premium Chia Seeds Farmley Jar 1 Kg</t>
        </is>
      </c>
      <c r="I532" s="22" t="inlineStr">
        <is>
          <t>Premium Chia Seeds</t>
        </is>
      </c>
      <c r="J532" s="24" t="n">
        <v>1</v>
      </c>
      <c r="K532" s="24" t="n">
        <v>200</v>
      </c>
      <c r="L532" s="22" t="inlineStr">
        <is>
          <t>Meesho B2C</t>
        </is>
      </c>
      <c r="M532" s="24" t="n">
        <v>200</v>
      </c>
      <c r="N532" s="22" t="inlineStr">
        <is>
          <t>E-Commerce Dropship</t>
        </is>
      </c>
      <c r="O532" s="22" t="inlineStr">
        <is>
          <t>Indore</t>
        </is>
      </c>
      <c r="P532" s="22" t="inlineStr">
        <is>
          <t>KVI</t>
        </is>
      </c>
      <c r="Q532" s="22" t="inlineStr">
        <is>
          <t>Chia Seeds</t>
        </is>
      </c>
      <c r="R532" s="25">
        <f>IF(Config!$B$4&gt;0,M532/Config!$B$4,0)</f>
        <v/>
      </c>
      <c r="S532" s="25">
        <f>IF(Config!$B$4&gt;0,K532/Config!$B$4,0)</f>
        <v/>
      </c>
      <c r="T532" s="25">
        <f>R532*Config!$B$7</f>
        <v/>
      </c>
      <c r="U532" s="25">
        <f>S532*Config!$B$7</f>
        <v/>
      </c>
      <c r="V532" s="25" t="n">
        <v>0</v>
      </c>
      <c r="W532" s="25" t="n">
        <v>0</v>
      </c>
      <c r="X532" s="26">
        <f>IF(T532&gt;0,V532/T532,0)</f>
        <v/>
      </c>
      <c r="Y532" s="26">
        <f>IF(U532&gt;0,W532/U532,0)</f>
        <v/>
      </c>
      <c r="Z532" s="25">
        <f>T532-V532</f>
        <v/>
      </c>
      <c r="AA532" s="25">
        <f>U532-W532</f>
        <v/>
      </c>
      <c r="AB532" s="25">
        <f>IF(Config!$B$7&gt;0,(V532/Config!$B$7)*Config!$B$4,0)</f>
        <v/>
      </c>
      <c r="AC532" s="25">
        <f>IF(Config!$B$7&gt;0,(W532/Config!$B$7)*Config!$B$4,0)</f>
        <v/>
      </c>
    </row>
    <row r="533" hidden="1" outlineLevel="1">
      <c r="A533" s="22" t="inlineStr">
        <is>
          <t>May</t>
        </is>
      </c>
      <c r="B533" s="22" t="n">
        <v>2026</v>
      </c>
      <c r="C533" s="22" t="inlineStr">
        <is>
          <t>25-04-2026</t>
        </is>
      </c>
      <c r="D533" s="23" t="n">
        <v>0.7192361111111111</v>
      </c>
      <c r="E533" s="22" t="inlineStr">
        <is>
          <t>Seeds_11-2541</t>
        </is>
      </c>
      <c r="F533" s="22" t="inlineStr">
        <is>
          <t>FG</t>
        </is>
      </c>
      <c r="G533" s="22" t="inlineStr">
        <is>
          <t>Chia Seeds</t>
        </is>
      </c>
      <c r="H533" s="22" t="inlineStr">
        <is>
          <t>Premium Chia Seeds Farmley Standee Pouch 200 g</t>
        </is>
      </c>
      <c r="I533" s="22" t="inlineStr">
        <is>
          <t>Premium Chia Seeds</t>
        </is>
      </c>
      <c r="J533" s="24" t="n">
        <v>0.2</v>
      </c>
      <c r="K533" s="24" t="n">
        <v>71957</v>
      </c>
      <c r="L533" s="22" t="inlineStr">
        <is>
          <t>Blink Commerce Private Limited</t>
        </is>
      </c>
      <c r="M533" s="24" t="n">
        <v>14391.4</v>
      </c>
      <c r="N533" s="22" t="inlineStr">
        <is>
          <t>Quick Commerce</t>
        </is>
      </c>
      <c r="O533" s="22" t="inlineStr">
        <is>
          <t>Indore</t>
        </is>
      </c>
      <c r="P533" s="22" t="inlineStr">
        <is>
          <t>KVI</t>
        </is>
      </c>
      <c r="Q533" s="22" t="inlineStr">
        <is>
          <t>Chia Seeds</t>
        </is>
      </c>
      <c r="R533" s="25">
        <f>IF(Config!$B$4&gt;0,M533/Config!$B$4,0)</f>
        <v/>
      </c>
      <c r="S533" s="25">
        <f>IF(Config!$B$4&gt;0,K533/Config!$B$4,0)</f>
        <v/>
      </c>
      <c r="T533" s="25">
        <f>R533*Config!$B$7</f>
        <v/>
      </c>
      <c r="U533" s="25">
        <f>S533*Config!$B$7</f>
        <v/>
      </c>
      <c r="V533" s="25" t="n">
        <v>9168</v>
      </c>
      <c r="W533" s="25" t="n">
        <v>45840</v>
      </c>
      <c r="X533" s="26">
        <f>IF(T533&gt;0,V533/T533,0)</f>
        <v/>
      </c>
      <c r="Y533" s="26">
        <f>IF(U533&gt;0,W533/U533,0)</f>
        <v/>
      </c>
      <c r="Z533" s="25">
        <f>T533-V533</f>
        <v/>
      </c>
      <c r="AA533" s="25">
        <f>U533-W533</f>
        <v/>
      </c>
      <c r="AB533" s="25">
        <f>IF(Config!$B$7&gt;0,(V533/Config!$B$7)*Config!$B$4,0)</f>
        <v/>
      </c>
      <c r="AC533" s="25">
        <f>IF(Config!$B$7&gt;0,(W533/Config!$B$7)*Config!$B$4,0)</f>
        <v/>
      </c>
    </row>
    <row r="534" hidden="1" outlineLevel="1">
      <c r="A534" s="22" t="inlineStr">
        <is>
          <t>May</t>
        </is>
      </c>
      <c r="B534" s="22" t="n">
        <v>2026</v>
      </c>
      <c r="C534" s="22" t="inlineStr">
        <is>
          <t>25-04-2026</t>
        </is>
      </c>
      <c r="D534" s="23" t="n">
        <v>0.7192708333333333</v>
      </c>
      <c r="E534" s="22" t="inlineStr">
        <is>
          <t>Seeds_11-2693</t>
        </is>
      </c>
      <c r="F534" s="22" t="inlineStr">
        <is>
          <t>FG</t>
        </is>
      </c>
      <c r="G534" s="22" t="inlineStr">
        <is>
          <t>Chia Seeds</t>
        </is>
      </c>
      <c r="H534" s="22" t="inlineStr">
        <is>
          <t>Premium Chia Seeds Farmley Jar 1 Kg</t>
        </is>
      </c>
      <c r="I534" s="22" t="inlineStr">
        <is>
          <t>Premium Chia Seeds</t>
        </is>
      </c>
      <c r="J534" s="24" t="n">
        <v>1</v>
      </c>
      <c r="K534" s="24" t="n">
        <v>4000</v>
      </c>
      <c r="L534" s="22" t="inlineStr">
        <is>
          <t>Blink Commerce Private Limited</t>
        </is>
      </c>
      <c r="M534" s="24" t="n">
        <v>4000</v>
      </c>
      <c r="N534" s="22" t="inlineStr">
        <is>
          <t>Quick Commerce</t>
        </is>
      </c>
      <c r="O534" s="22" t="inlineStr">
        <is>
          <t>Indore</t>
        </is>
      </c>
      <c r="P534" s="22" t="inlineStr">
        <is>
          <t>KVI</t>
        </is>
      </c>
      <c r="Q534" s="22" t="inlineStr">
        <is>
          <t>Chia Seeds</t>
        </is>
      </c>
      <c r="R534" s="25">
        <f>IF(Config!$B$4&gt;0,M534/Config!$B$4,0)</f>
        <v/>
      </c>
      <c r="S534" s="25">
        <f>IF(Config!$B$4&gt;0,K534/Config!$B$4,0)</f>
        <v/>
      </c>
      <c r="T534" s="25">
        <f>R534*Config!$B$7</f>
        <v/>
      </c>
      <c r="U534" s="25">
        <f>S534*Config!$B$7</f>
        <v/>
      </c>
      <c r="V534" s="25" t="n">
        <v>1056</v>
      </c>
      <c r="W534" s="25" t="n">
        <v>1056</v>
      </c>
      <c r="X534" s="26">
        <f>IF(T534&gt;0,V534/T534,0)</f>
        <v/>
      </c>
      <c r="Y534" s="26">
        <f>IF(U534&gt;0,W534/U534,0)</f>
        <v/>
      </c>
      <c r="Z534" s="25">
        <f>T534-V534</f>
        <v/>
      </c>
      <c r="AA534" s="25">
        <f>U534-W534</f>
        <v/>
      </c>
      <c r="AB534" s="25">
        <f>IF(Config!$B$7&gt;0,(V534/Config!$B$7)*Config!$B$4,0)</f>
        <v/>
      </c>
      <c r="AC534" s="25">
        <f>IF(Config!$B$7&gt;0,(W534/Config!$B$7)*Config!$B$4,0)</f>
        <v/>
      </c>
    </row>
    <row r="535" hidden="1" outlineLevel="1">
      <c r="A535" s="22" t="inlineStr">
        <is>
          <t>May</t>
        </is>
      </c>
      <c r="B535" s="22" t="n">
        <v>2026</v>
      </c>
      <c r="C535" s="22" t="inlineStr">
        <is>
          <t>25-04-2026</t>
        </is>
      </c>
      <c r="D535" s="23" t="n">
        <v>0.7192939814814815</v>
      </c>
      <c r="E535" s="22" t="inlineStr">
        <is>
          <t>Seeds_11-2693</t>
        </is>
      </c>
      <c r="F535" s="22" t="inlineStr">
        <is>
          <t>FG</t>
        </is>
      </c>
      <c r="G535" s="22" t="inlineStr">
        <is>
          <t>Chia Seeds</t>
        </is>
      </c>
      <c r="H535" s="22" t="inlineStr">
        <is>
          <t>Premium Chia Seeds Farmley Jar 1 Kg</t>
        </is>
      </c>
      <c r="I535" s="22" t="inlineStr">
        <is>
          <t>Premium Chia Seeds</t>
        </is>
      </c>
      <c r="J535" s="24" t="n">
        <v>1</v>
      </c>
      <c r="K535" s="24" t="n">
        <v>1200</v>
      </c>
      <c r="L535" s="22" t="inlineStr">
        <is>
          <t>Instamart</t>
        </is>
      </c>
      <c r="M535" s="24" t="n">
        <v>1200</v>
      </c>
      <c r="N535" s="22" t="inlineStr">
        <is>
          <t>Quick Commerce</t>
        </is>
      </c>
      <c r="O535" s="22" t="inlineStr">
        <is>
          <t>Indore</t>
        </is>
      </c>
      <c r="P535" s="22" t="inlineStr">
        <is>
          <t>KVI</t>
        </is>
      </c>
      <c r="Q535" s="22" t="inlineStr">
        <is>
          <t>Chia Seeds</t>
        </is>
      </c>
      <c r="R535" s="25">
        <f>IF(Config!$B$4&gt;0,M535/Config!$B$4,0)</f>
        <v/>
      </c>
      <c r="S535" s="25">
        <f>IF(Config!$B$4&gt;0,K535/Config!$B$4,0)</f>
        <v/>
      </c>
      <c r="T535" s="25">
        <f>R535*Config!$B$7</f>
        <v/>
      </c>
      <c r="U535" s="25">
        <f>S535*Config!$B$7</f>
        <v/>
      </c>
      <c r="V535" s="25" t="n">
        <v>0</v>
      </c>
      <c r="W535" s="25" t="n">
        <v>0</v>
      </c>
      <c r="X535" s="26">
        <f>IF(T535&gt;0,V535/T535,0)</f>
        <v/>
      </c>
      <c r="Y535" s="26">
        <f>IF(U535&gt;0,W535/U535,0)</f>
        <v/>
      </c>
      <c r="Z535" s="25">
        <f>T535-V535</f>
        <v/>
      </c>
      <c r="AA535" s="25">
        <f>U535-W535</f>
        <v/>
      </c>
      <c r="AB535" s="25">
        <f>IF(Config!$B$7&gt;0,(V535/Config!$B$7)*Config!$B$4,0)</f>
        <v/>
      </c>
      <c r="AC535" s="25">
        <f>IF(Config!$B$7&gt;0,(W535/Config!$B$7)*Config!$B$4,0)</f>
        <v/>
      </c>
    </row>
    <row r="536" hidden="1" outlineLevel="1">
      <c r="A536" s="22" t="inlineStr">
        <is>
          <t>May</t>
        </is>
      </c>
      <c r="B536" s="22" t="n">
        <v>2026</v>
      </c>
      <c r="C536" s="22" t="inlineStr">
        <is>
          <t>25-04-2026</t>
        </is>
      </c>
      <c r="D536" s="23" t="n">
        <v>0.7192939814814815</v>
      </c>
      <c r="E536" s="22" t="inlineStr">
        <is>
          <t>Seeds_11-2954</t>
        </is>
      </c>
      <c r="F536" s="22" t="inlineStr">
        <is>
          <t>FG</t>
        </is>
      </c>
      <c r="G536" s="22" t="inlineStr">
        <is>
          <t>Chia Seeds</t>
        </is>
      </c>
      <c r="H536" s="22" t="inlineStr">
        <is>
          <t>Chia Seed Farmley Standee Pouch 500g</t>
        </is>
      </c>
      <c r="I536" s="22" t="inlineStr">
        <is>
          <t>Premium Chia Seeds</t>
        </is>
      </c>
      <c r="J536" s="24" t="n">
        <v>0.5</v>
      </c>
      <c r="K536" s="24" t="n">
        <v>1200</v>
      </c>
      <c r="L536" s="22" t="inlineStr">
        <is>
          <t>Instamart</t>
        </is>
      </c>
      <c r="M536" s="24" t="n">
        <v>600</v>
      </c>
      <c r="N536" s="22" t="inlineStr">
        <is>
          <t>Quick Commerce</t>
        </is>
      </c>
      <c r="O536" s="22" t="inlineStr">
        <is>
          <t>Indore</t>
        </is>
      </c>
      <c r="P536" s="22" t="inlineStr">
        <is>
          <t>KVI</t>
        </is>
      </c>
      <c r="Q536" s="22" t="inlineStr">
        <is>
          <t>Chia Seeds</t>
        </is>
      </c>
      <c r="R536" s="25">
        <f>IF(Config!$B$4&gt;0,M536/Config!$B$4,0)</f>
        <v/>
      </c>
      <c r="S536" s="25">
        <f>IF(Config!$B$4&gt;0,K536/Config!$B$4,0)</f>
        <v/>
      </c>
      <c r="T536" s="25">
        <f>R536*Config!$B$7</f>
        <v/>
      </c>
      <c r="U536" s="25">
        <f>S536*Config!$B$7</f>
        <v/>
      </c>
      <c r="V536" s="25" t="n">
        <v>0</v>
      </c>
      <c r="W536" s="25" t="n">
        <v>0</v>
      </c>
      <c r="X536" s="26">
        <f>IF(T536&gt;0,V536/T536,0)</f>
        <v/>
      </c>
      <c r="Y536" s="26">
        <f>IF(U536&gt;0,W536/U536,0)</f>
        <v/>
      </c>
      <c r="Z536" s="25">
        <f>T536-V536</f>
        <v/>
      </c>
      <c r="AA536" s="25">
        <f>U536-W536</f>
        <v/>
      </c>
      <c r="AB536" s="25">
        <f>IF(Config!$B$7&gt;0,(V536/Config!$B$7)*Config!$B$4,0)</f>
        <v/>
      </c>
      <c r="AC536" s="25">
        <f>IF(Config!$B$7&gt;0,(W536/Config!$B$7)*Config!$B$4,0)</f>
        <v/>
      </c>
    </row>
    <row r="537" hidden="1" outlineLevel="1">
      <c r="A537" s="22" t="inlineStr">
        <is>
          <t>May</t>
        </is>
      </c>
      <c r="B537" s="22" t="n">
        <v>2026</v>
      </c>
      <c r="C537" s="22" t="inlineStr">
        <is>
          <t>25-04-2026</t>
        </is>
      </c>
      <c r="D537" s="23" t="n">
        <v>0.7193287037037037</v>
      </c>
      <c r="E537" s="22" t="inlineStr">
        <is>
          <t>Seeds_11-2541</t>
        </is>
      </c>
      <c r="F537" s="22" t="inlineStr">
        <is>
          <t>FG</t>
        </is>
      </c>
      <c r="G537" s="22" t="inlineStr">
        <is>
          <t>Chia Seeds</t>
        </is>
      </c>
      <c r="H537" s="22" t="inlineStr">
        <is>
          <t>Premium Chia Seeds Farmley Standee Pouch 200 g</t>
        </is>
      </c>
      <c r="I537" s="22" t="inlineStr">
        <is>
          <t>Premium Chia Seeds</t>
        </is>
      </c>
      <c r="J537" s="24" t="n">
        <v>0.2</v>
      </c>
      <c r="K537" s="24" t="n">
        <v>30000</v>
      </c>
      <c r="L537" s="22" t="inlineStr">
        <is>
          <t>Instamart</t>
        </is>
      </c>
      <c r="M537" s="24" t="n">
        <v>6000</v>
      </c>
      <c r="N537" s="22" t="inlineStr">
        <is>
          <t>Quick Commerce</t>
        </is>
      </c>
      <c r="O537" s="22" t="inlineStr">
        <is>
          <t>Indore</t>
        </is>
      </c>
      <c r="P537" s="22" t="inlineStr">
        <is>
          <t>KVI</t>
        </is>
      </c>
      <c r="Q537" s="22" t="inlineStr">
        <is>
          <t>Chia Seeds</t>
        </is>
      </c>
      <c r="R537" s="25">
        <f>IF(Config!$B$4&gt;0,M537/Config!$B$4,0)</f>
        <v/>
      </c>
      <c r="S537" s="25">
        <f>IF(Config!$B$4&gt;0,K537/Config!$B$4,0)</f>
        <v/>
      </c>
      <c r="T537" s="25">
        <f>R537*Config!$B$7</f>
        <v/>
      </c>
      <c r="U537" s="25">
        <f>S537*Config!$B$7</f>
        <v/>
      </c>
      <c r="V537" s="25" t="n">
        <v>0</v>
      </c>
      <c r="W537" s="25" t="n">
        <v>0</v>
      </c>
      <c r="X537" s="26">
        <f>IF(T537&gt;0,V537/T537,0)</f>
        <v/>
      </c>
      <c r="Y537" s="26">
        <f>IF(U537&gt;0,W537/U537,0)</f>
        <v/>
      </c>
      <c r="Z537" s="25">
        <f>T537-V537</f>
        <v/>
      </c>
      <c r="AA537" s="25">
        <f>U537-W537</f>
        <v/>
      </c>
      <c r="AB537" s="25">
        <f>IF(Config!$B$7&gt;0,(V537/Config!$B$7)*Config!$B$4,0)</f>
        <v/>
      </c>
      <c r="AC537" s="25">
        <f>IF(Config!$B$7&gt;0,(W537/Config!$B$7)*Config!$B$4,0)</f>
        <v/>
      </c>
    </row>
    <row r="538" hidden="1" outlineLevel="1">
      <c r="A538" s="22" t="inlineStr">
        <is>
          <t>May</t>
        </is>
      </c>
      <c r="B538" s="22" t="n">
        <v>2026</v>
      </c>
      <c r="C538" s="22" t="inlineStr">
        <is>
          <t>25-04-2026</t>
        </is>
      </c>
      <c r="D538" s="23" t="n">
        <v>0.7194097222222222</v>
      </c>
      <c r="E538" s="22" t="inlineStr">
        <is>
          <t>Seeds_11-20161</t>
        </is>
      </c>
      <c r="F538" s="22" t="inlineStr">
        <is>
          <t>FG</t>
        </is>
      </c>
      <c r="G538" s="22" t="inlineStr">
        <is>
          <t>Chia Seeds</t>
        </is>
      </c>
      <c r="H538" s="22" t="inlineStr">
        <is>
          <t>Chia seeds Farmley Standee Pouch 250 g</t>
        </is>
      </c>
      <c r="I538" s="22" t="inlineStr">
        <is>
          <t>Premium Chia Seeds</t>
        </is>
      </c>
      <c r="J538" s="24" t="n">
        <v>0.25</v>
      </c>
      <c r="K538" s="24" t="n">
        <v>48000</v>
      </c>
      <c r="L538" s="22" t="inlineStr">
        <is>
          <t>Zepto Limited</t>
        </is>
      </c>
      <c r="M538" s="24" t="n">
        <v>12000</v>
      </c>
      <c r="N538" s="22" t="inlineStr">
        <is>
          <t>Quick Commerce</t>
        </is>
      </c>
      <c r="O538" s="22" t="inlineStr">
        <is>
          <t>Indore</t>
        </is>
      </c>
      <c r="P538" s="22" t="inlineStr">
        <is>
          <t>KVI</t>
        </is>
      </c>
      <c r="Q538" s="22" t="inlineStr">
        <is>
          <t>Chia Seeds</t>
        </is>
      </c>
      <c r="R538" s="25">
        <f>IF(Config!$B$4&gt;0,M538/Config!$B$4,0)</f>
        <v/>
      </c>
      <c r="S538" s="25">
        <f>IF(Config!$B$4&gt;0,K538/Config!$B$4,0)</f>
        <v/>
      </c>
      <c r="T538" s="25">
        <f>R538*Config!$B$7</f>
        <v/>
      </c>
      <c r="U538" s="25">
        <f>S538*Config!$B$7</f>
        <v/>
      </c>
      <c r="V538" s="25" t="n">
        <v>3285</v>
      </c>
      <c r="W538" s="25" t="n">
        <v>13140</v>
      </c>
      <c r="X538" s="26">
        <f>IF(T538&gt;0,V538/T538,0)</f>
        <v/>
      </c>
      <c r="Y538" s="26">
        <f>IF(U538&gt;0,W538/U538,0)</f>
        <v/>
      </c>
      <c r="Z538" s="25">
        <f>T538-V538</f>
        <v/>
      </c>
      <c r="AA538" s="25">
        <f>U538-W538</f>
        <v/>
      </c>
      <c r="AB538" s="25">
        <f>IF(Config!$B$7&gt;0,(V538/Config!$B$7)*Config!$B$4,0)</f>
        <v/>
      </c>
      <c r="AC538" s="25">
        <f>IF(Config!$B$7&gt;0,(W538/Config!$B$7)*Config!$B$4,0)</f>
        <v/>
      </c>
    </row>
    <row r="539" hidden="1" outlineLevel="1">
      <c r="A539" s="22" t="inlineStr">
        <is>
          <t>May</t>
        </is>
      </c>
      <c r="B539" s="22" t="n">
        <v>2026</v>
      </c>
      <c r="C539" s="22" t="inlineStr">
        <is>
          <t>25-04-2026</t>
        </is>
      </c>
      <c r="D539" s="23" t="n">
        <v>0.7266203703703704</v>
      </c>
      <c r="E539" s="22" t="inlineStr">
        <is>
          <t>Seeds_11-2541</t>
        </is>
      </c>
      <c r="F539" s="22" t="inlineStr">
        <is>
          <t>FG</t>
        </is>
      </c>
      <c r="G539" s="22" t="inlineStr">
        <is>
          <t>Chia Seeds</t>
        </is>
      </c>
      <c r="H539" s="22" t="inlineStr">
        <is>
          <t>Premium Chia Seeds Farmley Standee Pouch 200 g</t>
        </is>
      </c>
      <c r="I539" s="22" t="inlineStr">
        <is>
          <t>Premium Chia Seeds</t>
        </is>
      </c>
      <c r="J539" s="24" t="n">
        <v>0.2</v>
      </c>
      <c r="K539" s="24" t="n">
        <v>1000</v>
      </c>
      <c r="L539" s="22" t="inlineStr">
        <is>
          <t>Wal-Mart India Private Limited</t>
        </is>
      </c>
      <c r="M539" s="24" t="n">
        <v>200</v>
      </c>
      <c r="N539" s="22" t="inlineStr">
        <is>
          <t>Modern Trade</t>
        </is>
      </c>
      <c r="O539" s="22" t="inlineStr">
        <is>
          <t>Indore</t>
        </is>
      </c>
      <c r="P539" s="22" t="inlineStr">
        <is>
          <t>KVI</t>
        </is>
      </c>
      <c r="Q539" s="22" t="inlineStr">
        <is>
          <t>Chia Seeds</t>
        </is>
      </c>
      <c r="R539" s="25">
        <f>IF(Config!$B$4&gt;0,M539/Config!$B$4,0)</f>
        <v/>
      </c>
      <c r="S539" s="25">
        <f>IF(Config!$B$4&gt;0,K539/Config!$B$4,0)</f>
        <v/>
      </c>
      <c r="T539" s="25">
        <f>R539*Config!$B$7</f>
        <v/>
      </c>
      <c r="U539" s="25">
        <f>S539*Config!$B$7</f>
        <v/>
      </c>
      <c r="V539" s="25" t="n">
        <v>174</v>
      </c>
      <c r="W539" s="25" t="n">
        <v>870</v>
      </c>
      <c r="X539" s="26">
        <f>IF(T539&gt;0,V539/T539,0)</f>
        <v/>
      </c>
      <c r="Y539" s="26">
        <f>IF(U539&gt;0,W539/U539,0)</f>
        <v/>
      </c>
      <c r="Z539" s="25">
        <f>T539-V539</f>
        <v/>
      </c>
      <c r="AA539" s="25">
        <f>U539-W539</f>
        <v/>
      </c>
      <c r="AB539" s="25">
        <f>IF(Config!$B$7&gt;0,(V539/Config!$B$7)*Config!$B$4,0)</f>
        <v/>
      </c>
      <c r="AC539" s="25">
        <f>IF(Config!$B$7&gt;0,(W539/Config!$B$7)*Config!$B$4,0)</f>
        <v/>
      </c>
    </row>
    <row r="540" hidden="1" outlineLevel="1">
      <c r="A540" s="22" t="inlineStr">
        <is>
          <t>May</t>
        </is>
      </c>
      <c r="B540" s="22" t="n">
        <v>2026</v>
      </c>
      <c r="C540" s="22" t="inlineStr">
        <is>
          <t>25-04-2026</t>
        </is>
      </c>
      <c r="D540" s="23" t="n">
        <v>0.7266203703703704</v>
      </c>
      <c r="E540" s="22" t="inlineStr">
        <is>
          <t>Seeds_11-2541</t>
        </is>
      </c>
      <c r="F540" s="22" t="inlineStr">
        <is>
          <t>FG</t>
        </is>
      </c>
      <c r="G540" s="22" t="inlineStr">
        <is>
          <t>Chia Seeds</t>
        </is>
      </c>
      <c r="H540" s="22" t="inlineStr">
        <is>
          <t>Premium Chia Seeds Farmley Standee Pouch 200 g</t>
        </is>
      </c>
      <c r="I540" s="22" t="inlineStr">
        <is>
          <t>Premium Chia Seeds</t>
        </is>
      </c>
      <c r="J540" s="24" t="n">
        <v>0.2</v>
      </c>
      <c r="K540" s="24" t="n">
        <v>1300</v>
      </c>
      <c r="L540" s="22" t="inlineStr">
        <is>
          <t>SPENCER'S RETAIL LIMITED</t>
        </is>
      </c>
      <c r="M540" s="24" t="n">
        <v>260</v>
      </c>
      <c r="N540" s="22" t="inlineStr">
        <is>
          <t>Modern Trade</t>
        </is>
      </c>
      <c r="O540" s="22" t="inlineStr">
        <is>
          <t>Indore</t>
        </is>
      </c>
      <c r="P540" s="22" t="inlineStr">
        <is>
          <t>KVI</t>
        </is>
      </c>
      <c r="Q540" s="22" t="inlineStr">
        <is>
          <t>Chia Seeds</t>
        </is>
      </c>
      <c r="R540" s="25">
        <f>IF(Config!$B$4&gt;0,M540/Config!$B$4,0)</f>
        <v/>
      </c>
      <c r="S540" s="25">
        <f>IF(Config!$B$4&gt;0,K540/Config!$B$4,0)</f>
        <v/>
      </c>
      <c r="T540" s="25">
        <f>R540*Config!$B$7</f>
        <v/>
      </c>
      <c r="U540" s="25">
        <f>S540*Config!$B$7</f>
        <v/>
      </c>
      <c r="V540" s="25" t="n">
        <v>0</v>
      </c>
      <c r="W540" s="25" t="n">
        <v>0</v>
      </c>
      <c r="X540" s="26">
        <f>IF(T540&gt;0,V540/T540,0)</f>
        <v/>
      </c>
      <c r="Y540" s="26">
        <f>IF(U540&gt;0,W540/U540,0)</f>
        <v/>
      </c>
      <c r="Z540" s="25">
        <f>T540-V540</f>
        <v/>
      </c>
      <c r="AA540" s="25">
        <f>U540-W540</f>
        <v/>
      </c>
      <c r="AB540" s="25">
        <f>IF(Config!$B$7&gt;0,(V540/Config!$B$7)*Config!$B$4,0)</f>
        <v/>
      </c>
      <c r="AC540" s="25">
        <f>IF(Config!$B$7&gt;0,(W540/Config!$B$7)*Config!$B$4,0)</f>
        <v/>
      </c>
    </row>
    <row r="541" hidden="1" outlineLevel="1">
      <c r="A541" s="22" t="inlineStr">
        <is>
          <t>May</t>
        </is>
      </c>
      <c r="B541" s="22" t="n">
        <v>2026</v>
      </c>
      <c r="C541" s="22" t="inlineStr">
        <is>
          <t>25-04-2026</t>
        </is>
      </c>
      <c r="D541" s="23" t="n">
        <v>0.7266435185185185</v>
      </c>
      <c r="E541" s="22" t="inlineStr">
        <is>
          <t>Seeds_11-2541</t>
        </is>
      </c>
      <c r="F541" s="22" t="inlineStr">
        <is>
          <t>FG</t>
        </is>
      </c>
      <c r="G541" s="22" t="inlineStr">
        <is>
          <t>Chia Seeds</t>
        </is>
      </c>
      <c r="H541" s="22" t="inlineStr">
        <is>
          <t>Premium Chia Seeds Farmley Standee Pouch 200 g</t>
        </is>
      </c>
      <c r="I541" s="22" t="inlineStr">
        <is>
          <t>Premium Chia Seeds</t>
        </is>
      </c>
      <c r="J541" s="24" t="n">
        <v>0.2</v>
      </c>
      <c r="K541" s="24" t="n">
        <v>200</v>
      </c>
      <c r="L541" s="22" t="inlineStr">
        <is>
          <t>MAX HYPERMARKET INDIA PRIVATE LIMITED</t>
        </is>
      </c>
      <c r="M541" s="24" t="n">
        <v>40</v>
      </c>
      <c r="N541" s="22" t="inlineStr">
        <is>
          <t>Modern Trade</t>
        </is>
      </c>
      <c r="O541" s="22" t="inlineStr">
        <is>
          <t>Indore</t>
        </is>
      </c>
      <c r="P541" s="22" t="inlineStr">
        <is>
          <t>KVI</t>
        </is>
      </c>
      <c r="Q541" s="22" t="inlineStr">
        <is>
          <t>Chia Seeds</t>
        </is>
      </c>
      <c r="R541" s="25">
        <f>IF(Config!$B$4&gt;0,M541/Config!$B$4,0)</f>
        <v/>
      </c>
      <c r="S541" s="25">
        <f>IF(Config!$B$4&gt;0,K541/Config!$B$4,0)</f>
        <v/>
      </c>
      <c r="T541" s="25">
        <f>R541*Config!$B$7</f>
        <v/>
      </c>
      <c r="U541" s="25">
        <f>S541*Config!$B$7</f>
        <v/>
      </c>
      <c r="V541" s="25" t="n">
        <v>12</v>
      </c>
      <c r="W541" s="25" t="n">
        <v>60</v>
      </c>
      <c r="X541" s="26">
        <f>IF(T541&gt;0,V541/T541,0)</f>
        <v/>
      </c>
      <c r="Y541" s="26">
        <f>IF(U541&gt;0,W541/U541,0)</f>
        <v/>
      </c>
      <c r="Z541" s="25">
        <f>T541-V541</f>
        <v/>
      </c>
      <c r="AA541" s="25">
        <f>U541-W541</f>
        <v/>
      </c>
      <c r="AB541" s="25">
        <f>IF(Config!$B$7&gt;0,(V541/Config!$B$7)*Config!$B$4,0)</f>
        <v/>
      </c>
      <c r="AC541" s="25">
        <f>IF(Config!$B$7&gt;0,(W541/Config!$B$7)*Config!$B$4,0)</f>
        <v/>
      </c>
    </row>
    <row r="542" hidden="1" outlineLevel="1">
      <c r="A542" s="22" t="inlineStr">
        <is>
          <t>May</t>
        </is>
      </c>
      <c r="B542" s="22" t="n">
        <v>2026</v>
      </c>
      <c r="C542" s="22" t="inlineStr">
        <is>
          <t>25-04-2026</t>
        </is>
      </c>
      <c r="D542" s="23" t="n">
        <v>0.7266666666666667</v>
      </c>
      <c r="E542" s="22" t="inlineStr">
        <is>
          <t>Seeds_11-2541</t>
        </is>
      </c>
      <c r="F542" s="22" t="inlineStr">
        <is>
          <t>FG</t>
        </is>
      </c>
      <c r="G542" s="22" t="inlineStr">
        <is>
          <t>Chia Seeds</t>
        </is>
      </c>
      <c r="H542" s="22" t="inlineStr">
        <is>
          <t>Premium Chia Seeds Farmley Standee Pouch 200 g</t>
        </is>
      </c>
      <c r="I542" s="22" t="inlineStr">
        <is>
          <t>Premium Chia Seeds</t>
        </is>
      </c>
      <c r="J542" s="24" t="n">
        <v>0.2</v>
      </c>
      <c r="K542" s="24" t="n">
        <v>1280</v>
      </c>
      <c r="L542" s="22" t="inlineStr">
        <is>
          <t>MORE RETAIL LIMITED</t>
        </is>
      </c>
      <c r="M542" s="24" t="n">
        <v>256</v>
      </c>
      <c r="N542" s="22" t="inlineStr">
        <is>
          <t>Modern Trade</t>
        </is>
      </c>
      <c r="O542" s="22" t="inlineStr">
        <is>
          <t>Indore</t>
        </is>
      </c>
      <c r="P542" s="22" t="inlineStr">
        <is>
          <t>KVI</t>
        </is>
      </c>
      <c r="Q542" s="22" t="inlineStr">
        <is>
          <t>Chia Seeds</t>
        </is>
      </c>
      <c r="R542" s="25">
        <f>IF(Config!$B$4&gt;0,M542/Config!$B$4,0)</f>
        <v/>
      </c>
      <c r="S542" s="25">
        <f>IF(Config!$B$4&gt;0,K542/Config!$B$4,0)</f>
        <v/>
      </c>
      <c r="T542" s="25">
        <f>R542*Config!$B$7</f>
        <v/>
      </c>
      <c r="U542" s="25">
        <f>S542*Config!$B$7</f>
        <v/>
      </c>
      <c r="V542" s="25" t="n">
        <v>210</v>
      </c>
      <c r="W542" s="25" t="n">
        <v>1050</v>
      </c>
      <c r="X542" s="26">
        <f>IF(T542&gt;0,V542/T542,0)</f>
        <v/>
      </c>
      <c r="Y542" s="26">
        <f>IF(U542&gt;0,W542/U542,0)</f>
        <v/>
      </c>
      <c r="Z542" s="25">
        <f>T542-V542</f>
        <v/>
      </c>
      <c r="AA542" s="25">
        <f>U542-W542</f>
        <v/>
      </c>
      <c r="AB542" s="25">
        <f>IF(Config!$B$7&gt;0,(V542/Config!$B$7)*Config!$B$4,0)</f>
        <v/>
      </c>
      <c r="AC542" s="25">
        <f>IF(Config!$B$7&gt;0,(W542/Config!$B$7)*Config!$B$4,0)</f>
        <v/>
      </c>
    </row>
    <row r="543" hidden="1" outlineLevel="1">
      <c r="A543" s="22" t="inlineStr">
        <is>
          <t>May</t>
        </is>
      </c>
      <c r="B543" s="22" t="n">
        <v>2026</v>
      </c>
      <c r="C543" s="22" t="inlineStr">
        <is>
          <t>25-04-2026</t>
        </is>
      </c>
      <c r="D543" s="23" t="n">
        <v>0.7266782407407407</v>
      </c>
      <c r="E543" s="22" t="inlineStr">
        <is>
          <t>Seeds_11-2541</t>
        </is>
      </c>
      <c r="F543" s="22" t="inlineStr">
        <is>
          <t>FG</t>
        </is>
      </c>
      <c r="G543" s="22" t="inlineStr">
        <is>
          <t>Chia Seeds</t>
        </is>
      </c>
      <c r="H543" s="22" t="inlineStr">
        <is>
          <t>Premium Chia Seeds Farmley Standee Pouch 200 g</t>
        </is>
      </c>
      <c r="I543" s="22" t="inlineStr">
        <is>
          <t>Premium Chia Seeds</t>
        </is>
      </c>
      <c r="J543" s="24" t="n">
        <v>0.2</v>
      </c>
      <c r="K543" s="24" t="n">
        <v>668</v>
      </c>
      <c r="L543" s="22" t="inlineStr">
        <is>
          <t>Jhabak Marketing</t>
        </is>
      </c>
      <c r="M543" s="24" t="n">
        <v>133.6</v>
      </c>
      <c r="N543" s="22" t="inlineStr">
        <is>
          <t>Modern Trade</t>
        </is>
      </c>
      <c r="O543" s="22" t="inlineStr">
        <is>
          <t>Indore</t>
        </is>
      </c>
      <c r="P543" s="22" t="inlineStr">
        <is>
          <t>KVI</t>
        </is>
      </c>
      <c r="Q543" s="22" t="inlineStr">
        <is>
          <t>Chia Seeds</t>
        </is>
      </c>
      <c r="R543" s="25">
        <f>IF(Config!$B$4&gt;0,M543/Config!$B$4,0)</f>
        <v/>
      </c>
      <c r="S543" s="25">
        <f>IF(Config!$B$4&gt;0,K543/Config!$B$4,0)</f>
        <v/>
      </c>
      <c r="T543" s="25">
        <f>R543*Config!$B$7</f>
        <v/>
      </c>
      <c r="U543" s="25">
        <f>S543*Config!$B$7</f>
        <v/>
      </c>
      <c r="V543" s="25" t="n">
        <v>30</v>
      </c>
      <c r="W543" s="25" t="n">
        <v>150</v>
      </c>
      <c r="X543" s="26">
        <f>IF(T543&gt;0,V543/T543,0)</f>
        <v/>
      </c>
      <c r="Y543" s="26">
        <f>IF(U543&gt;0,W543/U543,0)</f>
        <v/>
      </c>
      <c r="Z543" s="25">
        <f>T543-V543</f>
        <v/>
      </c>
      <c r="AA543" s="25">
        <f>U543-W543</f>
        <v/>
      </c>
      <c r="AB543" s="25">
        <f>IF(Config!$B$7&gt;0,(V543/Config!$B$7)*Config!$B$4,0)</f>
        <v/>
      </c>
      <c r="AC543" s="25">
        <f>IF(Config!$B$7&gt;0,(W543/Config!$B$7)*Config!$B$4,0)</f>
        <v/>
      </c>
    </row>
    <row r="544" hidden="1" outlineLevel="1">
      <c r="A544" s="22" t="inlineStr">
        <is>
          <t>May</t>
        </is>
      </c>
      <c r="B544" s="22" t="n">
        <v>2026</v>
      </c>
      <c r="C544" s="22" t="inlineStr">
        <is>
          <t>25-04-2026</t>
        </is>
      </c>
      <c r="D544" s="23" t="n">
        <v>0.726724537037037</v>
      </c>
      <c r="E544" s="22" t="inlineStr">
        <is>
          <t>Seeds_11-2541</t>
        </is>
      </c>
      <c r="F544" s="22" t="inlineStr">
        <is>
          <t>FG</t>
        </is>
      </c>
      <c r="G544" s="22" t="inlineStr">
        <is>
          <t>Chia Seeds</t>
        </is>
      </c>
      <c r="H544" s="22" t="inlineStr">
        <is>
          <t>Premium Chia Seeds Farmley Standee Pouch 200 g</t>
        </is>
      </c>
      <c r="I544" s="22" t="inlineStr">
        <is>
          <t>Premium Chia Seeds</t>
        </is>
      </c>
      <c r="J544" s="24" t="n">
        <v>0.2</v>
      </c>
      <c r="K544" s="24" t="n">
        <v>180</v>
      </c>
      <c r="L544" s="22" t="inlineStr">
        <is>
          <t>Natures Basket Limited</t>
        </is>
      </c>
      <c r="M544" s="24" t="n">
        <v>36</v>
      </c>
      <c r="N544" s="22" t="inlineStr">
        <is>
          <t>Modern Trade</t>
        </is>
      </c>
      <c r="O544" s="22" t="inlineStr">
        <is>
          <t>Indore</t>
        </is>
      </c>
      <c r="P544" s="22" t="inlineStr">
        <is>
          <t>KVI</t>
        </is>
      </c>
      <c r="Q544" s="22" t="inlineStr">
        <is>
          <t>Chia Seeds</t>
        </is>
      </c>
      <c r="R544" s="25">
        <f>IF(Config!$B$4&gt;0,M544/Config!$B$4,0)</f>
        <v/>
      </c>
      <c r="S544" s="25">
        <f>IF(Config!$B$4&gt;0,K544/Config!$B$4,0)</f>
        <v/>
      </c>
      <c r="T544" s="25">
        <f>R544*Config!$B$7</f>
        <v/>
      </c>
      <c r="U544" s="25">
        <f>S544*Config!$B$7</f>
        <v/>
      </c>
      <c r="V544" s="25" t="n">
        <v>0</v>
      </c>
      <c r="W544" s="25" t="n">
        <v>0</v>
      </c>
      <c r="X544" s="26">
        <f>IF(T544&gt;0,V544/T544,0)</f>
        <v/>
      </c>
      <c r="Y544" s="26">
        <f>IF(U544&gt;0,W544/U544,0)</f>
        <v/>
      </c>
      <c r="Z544" s="25">
        <f>T544-V544</f>
        <v/>
      </c>
      <c r="AA544" s="25">
        <f>U544-W544</f>
        <v/>
      </c>
      <c r="AB544" s="25">
        <f>IF(Config!$B$7&gt;0,(V544/Config!$B$7)*Config!$B$4,0)</f>
        <v/>
      </c>
      <c r="AC544" s="25">
        <f>IF(Config!$B$7&gt;0,(W544/Config!$B$7)*Config!$B$4,0)</f>
        <v/>
      </c>
    </row>
    <row r="545" hidden="1" outlineLevel="1">
      <c r="A545" s="22" t="inlineStr"/>
      <c r="B545" s="22" t="inlineStr"/>
      <c r="C545" s="22" t="inlineStr"/>
      <c r="D545" s="22" t="inlineStr"/>
      <c r="E545" s="22" t="inlineStr">
        <is>
          <t>Seeds_11-2541</t>
        </is>
      </c>
      <c r="F545" s="22" t="inlineStr"/>
      <c r="G545" s="22" t="inlineStr">
        <is>
          <t>Seeds</t>
        </is>
      </c>
      <c r="H545" s="22" t="inlineStr">
        <is>
          <t>Premium Chia Seeds Farmley Standee Pouch 200 g</t>
        </is>
      </c>
      <c r="I545" s="22" t="inlineStr"/>
      <c r="J545" s="24" t="n">
        <v>0</v>
      </c>
      <c r="K545" s="24" t="n">
        <v>0</v>
      </c>
      <c r="L545" s="22" t="inlineStr">
        <is>
          <t>CPC - Canteen Officer Master Canteen Frontier HQR SSB Lucknow</t>
        </is>
      </c>
      <c r="M545" s="24" t="n">
        <v>0</v>
      </c>
      <c r="N545" s="22" t="inlineStr">
        <is>
          <t>CPC KPKB</t>
        </is>
      </c>
      <c r="O545" s="22" t="inlineStr">
        <is>
          <t>Indore</t>
        </is>
      </c>
      <c r="P545" s="22" t="inlineStr"/>
      <c r="Q545" s="22" t="inlineStr">
        <is>
          <t>Chia Seeds</t>
        </is>
      </c>
      <c r="R545" s="25">
        <f>IF(Config!$B$4&gt;0,M545/Config!$B$4,0)</f>
        <v/>
      </c>
      <c r="S545" s="25">
        <f>IF(Config!$B$4&gt;0,K545/Config!$B$4,0)</f>
        <v/>
      </c>
      <c r="T545" s="25">
        <f>R545*Config!$B$7</f>
        <v/>
      </c>
      <c r="U545" s="25">
        <f>S545*Config!$B$7</f>
        <v/>
      </c>
      <c r="V545" s="25" t="n">
        <v>6</v>
      </c>
      <c r="W545" s="25" t="n">
        <v>30</v>
      </c>
      <c r="X545" s="26">
        <f>IF(T545&gt;0,V545/T545,0)</f>
        <v/>
      </c>
      <c r="Y545" s="26">
        <f>IF(U545&gt;0,W545/U545,0)</f>
        <v/>
      </c>
      <c r="Z545" s="25">
        <f>T545-V545</f>
        <v/>
      </c>
      <c r="AA545" s="25">
        <f>U545-W545</f>
        <v/>
      </c>
      <c r="AB545" s="25">
        <f>IF(Config!$B$7&gt;0,(V545/Config!$B$7)*Config!$B$4,0)</f>
        <v/>
      </c>
      <c r="AC545" s="25">
        <f>IF(Config!$B$7&gt;0,(W545/Config!$B$7)*Config!$B$4,0)</f>
        <v/>
      </c>
    </row>
    <row r="546" hidden="1" outlineLevel="1">
      <c r="A546" s="22" t="inlineStr"/>
      <c r="B546" s="22" t="inlineStr"/>
      <c r="C546" s="22" t="inlineStr"/>
      <c r="D546" s="22" t="inlineStr"/>
      <c r="E546" s="22" t="inlineStr">
        <is>
          <t>Seeds_11-2541</t>
        </is>
      </c>
      <c r="F546" s="22" t="inlineStr"/>
      <c r="G546" s="22" t="inlineStr">
        <is>
          <t>Seeds</t>
        </is>
      </c>
      <c r="H546" s="22" t="inlineStr">
        <is>
          <t>Premium Chia Seeds Farmley Standee Pouch 200 g</t>
        </is>
      </c>
      <c r="I546" s="22" t="inlineStr"/>
      <c r="J546" s="24" t="n">
        <v>0</v>
      </c>
      <c r="K546" s="24" t="n">
        <v>0</v>
      </c>
      <c r="L546" s="22" t="inlineStr">
        <is>
          <t>CPC - Central Police Canteen Cisf Unit Kopt Kolkata</t>
        </is>
      </c>
      <c r="M546" s="24" t="n">
        <v>0</v>
      </c>
      <c r="N546" s="22" t="inlineStr">
        <is>
          <t>CPC KPKB</t>
        </is>
      </c>
      <c r="O546" s="22" t="inlineStr">
        <is>
          <t>Indore</t>
        </is>
      </c>
      <c r="P546" s="22" t="inlineStr"/>
      <c r="Q546" s="22" t="inlineStr">
        <is>
          <t>Chia Seeds</t>
        </is>
      </c>
      <c r="R546" s="25">
        <f>IF(Config!$B$4&gt;0,M546/Config!$B$4,0)</f>
        <v/>
      </c>
      <c r="S546" s="25">
        <f>IF(Config!$B$4&gt;0,K546/Config!$B$4,0)</f>
        <v/>
      </c>
      <c r="T546" s="25">
        <f>R546*Config!$B$7</f>
        <v/>
      </c>
      <c r="U546" s="25">
        <f>S546*Config!$B$7</f>
        <v/>
      </c>
      <c r="V546" s="25" t="n">
        <v>36</v>
      </c>
      <c r="W546" s="25" t="n">
        <v>180</v>
      </c>
      <c r="X546" s="26">
        <f>IF(T546&gt;0,V546/T546,0)</f>
        <v/>
      </c>
      <c r="Y546" s="26">
        <f>IF(U546&gt;0,W546/U546,0)</f>
        <v/>
      </c>
      <c r="Z546" s="25">
        <f>T546-V546</f>
        <v/>
      </c>
      <c r="AA546" s="25">
        <f>U546-W546</f>
        <v/>
      </c>
      <c r="AB546" s="25">
        <f>IF(Config!$B$7&gt;0,(V546/Config!$B$7)*Config!$B$4,0)</f>
        <v/>
      </c>
      <c r="AC546" s="25">
        <f>IF(Config!$B$7&gt;0,(W546/Config!$B$7)*Config!$B$4,0)</f>
        <v/>
      </c>
    </row>
    <row r="547" hidden="1" outlineLevel="1">
      <c r="A547" s="22" t="inlineStr"/>
      <c r="B547" s="22" t="inlineStr"/>
      <c r="C547" s="22" t="inlineStr"/>
      <c r="D547" s="22" t="inlineStr"/>
      <c r="E547" s="22" t="inlineStr">
        <is>
          <t>Seeds_11-2541</t>
        </is>
      </c>
      <c r="F547" s="22" t="inlineStr"/>
      <c r="G547" s="22" t="inlineStr">
        <is>
          <t>Seeds</t>
        </is>
      </c>
      <c r="H547" s="22" t="inlineStr">
        <is>
          <t>Premium Chia Seeds Farmley Standee Pouch 200 g</t>
        </is>
      </c>
      <c r="I547" s="22" t="inlineStr"/>
      <c r="J547" s="24" t="n">
        <v>0</v>
      </c>
      <c r="K547" s="24" t="n">
        <v>0</v>
      </c>
      <c r="L547" s="22" t="inlineStr">
        <is>
          <t>CPC - Commandant  57th Bn SSB</t>
        </is>
      </c>
      <c r="M547" s="24" t="n">
        <v>0</v>
      </c>
      <c r="N547" s="22" t="inlineStr">
        <is>
          <t>CPC KPKB</t>
        </is>
      </c>
      <c r="O547" s="22" t="inlineStr">
        <is>
          <t>Indore</t>
        </is>
      </c>
      <c r="P547" s="22" t="inlineStr"/>
      <c r="Q547" s="22" t="inlineStr">
        <is>
          <t>Chia Seeds</t>
        </is>
      </c>
      <c r="R547" s="25">
        <f>IF(Config!$B$4&gt;0,M547/Config!$B$4,0)</f>
        <v/>
      </c>
      <c r="S547" s="25">
        <f>IF(Config!$B$4&gt;0,K547/Config!$B$4,0)</f>
        <v/>
      </c>
      <c r="T547" s="25">
        <f>R547*Config!$B$7</f>
        <v/>
      </c>
      <c r="U547" s="25">
        <f>S547*Config!$B$7</f>
        <v/>
      </c>
      <c r="V547" s="25" t="n">
        <v>12</v>
      </c>
      <c r="W547" s="25" t="n">
        <v>60</v>
      </c>
      <c r="X547" s="26">
        <f>IF(T547&gt;0,V547/T547,0)</f>
        <v/>
      </c>
      <c r="Y547" s="26">
        <f>IF(U547&gt;0,W547/U547,0)</f>
        <v/>
      </c>
      <c r="Z547" s="25">
        <f>T547-V547</f>
        <v/>
      </c>
      <c r="AA547" s="25">
        <f>U547-W547</f>
        <v/>
      </c>
      <c r="AB547" s="25">
        <f>IF(Config!$B$7&gt;0,(V547/Config!$B$7)*Config!$B$4,0)</f>
        <v/>
      </c>
      <c r="AC547" s="25">
        <f>IF(Config!$B$7&gt;0,(W547/Config!$B$7)*Config!$B$4,0)</f>
        <v/>
      </c>
    </row>
    <row r="548" hidden="1" outlineLevel="1">
      <c r="A548" s="22" t="inlineStr"/>
      <c r="B548" s="22" t="inlineStr"/>
      <c r="C548" s="22" t="inlineStr"/>
      <c r="D548" s="22" t="inlineStr"/>
      <c r="E548" s="22" t="inlineStr">
        <is>
          <t>Seeds_11-2541</t>
        </is>
      </c>
      <c r="F548" s="22" t="inlineStr"/>
      <c r="G548" s="22" t="inlineStr">
        <is>
          <t>Seeds</t>
        </is>
      </c>
      <c r="H548" s="22" t="inlineStr">
        <is>
          <t>Premium Chia Seeds Farmley Standee Pouch 200 g</t>
        </is>
      </c>
      <c r="I548" s="22" t="inlineStr"/>
      <c r="J548" s="24" t="n">
        <v>0</v>
      </c>
      <c r="K548" s="24" t="n">
        <v>0</v>
      </c>
      <c r="L548" s="22" t="inlineStr">
        <is>
          <t>CPC - KPKB Master Canteen Dhanbad</t>
        </is>
      </c>
      <c r="M548" s="24" t="n">
        <v>0</v>
      </c>
      <c r="N548" s="22" t="inlineStr">
        <is>
          <t>CPC KPKB</t>
        </is>
      </c>
      <c r="O548" s="22" t="inlineStr">
        <is>
          <t>Indore</t>
        </is>
      </c>
      <c r="P548" s="22" t="inlineStr"/>
      <c r="Q548" s="22" t="inlineStr">
        <is>
          <t>Chia Seeds</t>
        </is>
      </c>
      <c r="R548" s="25">
        <f>IF(Config!$B$4&gt;0,M548/Config!$B$4,0)</f>
        <v/>
      </c>
      <c r="S548" s="25">
        <f>IF(Config!$B$4&gt;0,K548/Config!$B$4,0)</f>
        <v/>
      </c>
      <c r="T548" s="25">
        <f>R548*Config!$B$7</f>
        <v/>
      </c>
      <c r="U548" s="25">
        <f>S548*Config!$B$7</f>
        <v/>
      </c>
      <c r="V548" s="25" t="n">
        <v>36</v>
      </c>
      <c r="W548" s="25" t="n">
        <v>180</v>
      </c>
      <c r="X548" s="26">
        <f>IF(T548&gt;0,V548/T548,0)</f>
        <v/>
      </c>
      <c r="Y548" s="26">
        <f>IF(U548&gt;0,W548/U548,0)</f>
        <v/>
      </c>
      <c r="Z548" s="25">
        <f>T548-V548</f>
        <v/>
      </c>
      <c r="AA548" s="25">
        <f>U548-W548</f>
        <v/>
      </c>
      <c r="AB548" s="25">
        <f>IF(Config!$B$7&gt;0,(V548/Config!$B$7)*Config!$B$4,0)</f>
        <v/>
      </c>
      <c r="AC548" s="25">
        <f>IF(Config!$B$7&gt;0,(W548/Config!$B$7)*Config!$B$4,0)</f>
        <v/>
      </c>
    </row>
    <row r="549" hidden="1" outlineLevel="1">
      <c r="A549" s="22" t="inlineStr"/>
      <c r="B549" s="22" t="inlineStr"/>
      <c r="C549" s="22" t="inlineStr"/>
      <c r="D549" s="22" t="inlineStr"/>
      <c r="E549" s="22" t="inlineStr">
        <is>
          <t>Seeds_11-2541</t>
        </is>
      </c>
      <c r="F549" s="22" t="inlineStr"/>
      <c r="G549" s="22" t="inlineStr">
        <is>
          <t>Seeds</t>
        </is>
      </c>
      <c r="H549" s="22" t="inlineStr">
        <is>
          <t>Premium Chia Seeds Farmley Standee Pouch 200 g</t>
        </is>
      </c>
      <c r="I549" s="22" t="inlineStr"/>
      <c r="J549" s="24" t="n">
        <v>0</v>
      </c>
      <c r="K549" s="24" t="n">
        <v>0</v>
      </c>
      <c r="L549" s="22" t="inlineStr">
        <is>
          <t>CPC - Master Bhandar</t>
        </is>
      </c>
      <c r="M549" s="24" t="n">
        <v>0</v>
      </c>
      <c r="N549" s="22" t="inlineStr">
        <is>
          <t>CPC KPKB</t>
        </is>
      </c>
      <c r="O549" s="22" t="inlineStr">
        <is>
          <t>Indore</t>
        </is>
      </c>
      <c r="P549" s="22" t="inlineStr"/>
      <c r="Q549" s="22" t="inlineStr">
        <is>
          <t>Chia Seeds</t>
        </is>
      </c>
      <c r="R549" s="25">
        <f>IF(Config!$B$4&gt;0,M549/Config!$B$4,0)</f>
        <v/>
      </c>
      <c r="S549" s="25">
        <f>IF(Config!$B$4&gt;0,K549/Config!$B$4,0)</f>
        <v/>
      </c>
      <c r="T549" s="25">
        <f>R549*Config!$B$7</f>
        <v/>
      </c>
      <c r="U549" s="25">
        <f>S549*Config!$B$7</f>
        <v/>
      </c>
      <c r="V549" s="25" t="n">
        <v>6</v>
      </c>
      <c r="W549" s="25" t="n">
        <v>30</v>
      </c>
      <c r="X549" s="26">
        <f>IF(T549&gt;0,V549/T549,0)</f>
        <v/>
      </c>
      <c r="Y549" s="26">
        <f>IF(U549&gt;0,W549/U549,0)</f>
        <v/>
      </c>
      <c r="Z549" s="25">
        <f>T549-V549</f>
        <v/>
      </c>
      <c r="AA549" s="25">
        <f>U549-W549</f>
        <v/>
      </c>
      <c r="AB549" s="25">
        <f>IF(Config!$B$7&gt;0,(V549/Config!$B$7)*Config!$B$4,0)</f>
        <v/>
      </c>
      <c r="AC549" s="25">
        <f>IF(Config!$B$7&gt;0,(W549/Config!$B$7)*Config!$B$4,0)</f>
        <v/>
      </c>
    </row>
    <row r="550" hidden="1" outlineLevel="1">
      <c r="A550" s="22" t="inlineStr"/>
      <c r="B550" s="22" t="inlineStr"/>
      <c r="C550" s="22" t="inlineStr"/>
      <c r="D550" s="22" t="inlineStr"/>
      <c r="E550" s="22" t="inlineStr">
        <is>
          <t>Seeds_11-2541</t>
        </is>
      </c>
      <c r="F550" s="22" t="inlineStr"/>
      <c r="G550" s="22" t="inlineStr">
        <is>
          <t>Seeds</t>
        </is>
      </c>
      <c r="H550" s="22" t="inlineStr">
        <is>
          <t>Premium Chia Seeds Farmley Standee Pouch 200 g</t>
        </is>
      </c>
      <c r="I550" s="22" t="inlineStr"/>
      <c r="J550" s="24" t="n">
        <v>0</v>
      </c>
      <c r="K550" s="24" t="n">
        <v>0</v>
      </c>
      <c r="L550" s="22" t="inlineStr">
        <is>
          <t>CPC - Master Bhandar CRPF HQ CGO</t>
        </is>
      </c>
      <c r="M550" s="24" t="n">
        <v>0</v>
      </c>
      <c r="N550" s="22" t="inlineStr">
        <is>
          <t>CPC KPKB</t>
        </is>
      </c>
      <c r="O550" s="22" t="inlineStr">
        <is>
          <t>Indore</t>
        </is>
      </c>
      <c r="P550" s="22" t="inlineStr"/>
      <c r="Q550" s="22" t="inlineStr">
        <is>
          <t>Chia Seeds</t>
        </is>
      </c>
      <c r="R550" s="25">
        <f>IF(Config!$B$4&gt;0,M550/Config!$B$4,0)</f>
        <v/>
      </c>
      <c r="S550" s="25">
        <f>IF(Config!$B$4&gt;0,K550/Config!$B$4,0)</f>
        <v/>
      </c>
      <c r="T550" s="25">
        <f>R550*Config!$B$7</f>
        <v/>
      </c>
      <c r="U550" s="25">
        <f>S550*Config!$B$7</f>
        <v/>
      </c>
      <c r="V550" s="25" t="n">
        <v>42</v>
      </c>
      <c r="W550" s="25" t="n">
        <v>210</v>
      </c>
      <c r="X550" s="26">
        <f>IF(T550&gt;0,V550/T550,0)</f>
        <v/>
      </c>
      <c r="Y550" s="26">
        <f>IF(U550&gt;0,W550/U550,0)</f>
        <v/>
      </c>
      <c r="Z550" s="25">
        <f>T550-V550</f>
        <v/>
      </c>
      <c r="AA550" s="25">
        <f>U550-W550</f>
        <v/>
      </c>
      <c r="AB550" s="25">
        <f>IF(Config!$B$7&gt;0,(V550/Config!$B$7)*Config!$B$4,0)</f>
        <v/>
      </c>
      <c r="AC550" s="25">
        <f>IF(Config!$B$7&gt;0,(W550/Config!$B$7)*Config!$B$4,0)</f>
        <v/>
      </c>
    </row>
    <row r="551" hidden="1" outlineLevel="1">
      <c r="A551" s="22" t="inlineStr"/>
      <c r="B551" s="22" t="inlineStr"/>
      <c r="C551" s="22" t="inlineStr"/>
      <c r="D551" s="22" t="inlineStr"/>
      <c r="E551" s="22" t="inlineStr">
        <is>
          <t>Seeds_11-2541</t>
        </is>
      </c>
      <c r="F551" s="22" t="inlineStr"/>
      <c r="G551" s="22" t="inlineStr">
        <is>
          <t>Seeds</t>
        </is>
      </c>
      <c r="H551" s="22" t="inlineStr">
        <is>
          <t>Premium Chia Seeds Farmley Standee Pouch 200 g</t>
        </is>
      </c>
      <c r="I551" s="22" t="inlineStr"/>
      <c r="J551" s="24" t="n">
        <v>0</v>
      </c>
      <c r="K551" s="24" t="n">
        <v>0</v>
      </c>
      <c r="L551" s="22" t="inlineStr">
        <is>
          <t>CPC - Master Bhandar Kendriya Police Kalyan Bhandar</t>
        </is>
      </c>
      <c r="M551" s="24" t="n">
        <v>0</v>
      </c>
      <c r="N551" s="22" t="inlineStr">
        <is>
          <t>CPC KPKB</t>
        </is>
      </c>
      <c r="O551" s="22" t="inlineStr">
        <is>
          <t>Indore</t>
        </is>
      </c>
      <c r="P551" s="22" t="inlineStr"/>
      <c r="Q551" s="22" t="inlineStr">
        <is>
          <t>Chia Seeds</t>
        </is>
      </c>
      <c r="R551" s="25">
        <f>IF(Config!$B$4&gt;0,M551/Config!$B$4,0)</f>
        <v/>
      </c>
      <c r="S551" s="25">
        <f>IF(Config!$B$4&gt;0,K551/Config!$B$4,0)</f>
        <v/>
      </c>
      <c r="T551" s="25">
        <f>R551*Config!$B$7</f>
        <v/>
      </c>
      <c r="U551" s="25">
        <f>S551*Config!$B$7</f>
        <v/>
      </c>
      <c r="V551" s="25" t="n">
        <v>12</v>
      </c>
      <c r="W551" s="25" t="n">
        <v>60</v>
      </c>
      <c r="X551" s="26">
        <f>IF(T551&gt;0,V551/T551,0)</f>
        <v/>
      </c>
      <c r="Y551" s="26">
        <f>IF(U551&gt;0,W551/U551,0)</f>
        <v/>
      </c>
      <c r="Z551" s="25">
        <f>T551-V551</f>
        <v/>
      </c>
      <c r="AA551" s="25">
        <f>U551-W551</f>
        <v/>
      </c>
      <c r="AB551" s="25">
        <f>IF(Config!$B$7&gt;0,(V551/Config!$B$7)*Config!$B$4,0)</f>
        <v/>
      </c>
      <c r="AC551" s="25">
        <f>IF(Config!$B$7&gt;0,(W551/Config!$B$7)*Config!$B$4,0)</f>
        <v/>
      </c>
    </row>
    <row r="552" hidden="1" outlineLevel="1">
      <c r="A552" s="22" t="inlineStr"/>
      <c r="B552" s="22" t="inlineStr"/>
      <c r="C552" s="22" t="inlineStr"/>
      <c r="D552" s="22" t="inlineStr"/>
      <c r="E552" s="22" t="inlineStr">
        <is>
          <t>Seeds_11-2541</t>
        </is>
      </c>
      <c r="F552" s="22" t="inlineStr"/>
      <c r="G552" s="22" t="inlineStr">
        <is>
          <t>Seeds</t>
        </is>
      </c>
      <c r="H552" s="22" t="inlineStr">
        <is>
          <t>Premium Chia Seeds Farmley Standee Pouch 200 g</t>
        </is>
      </c>
      <c r="I552" s="22" t="inlineStr"/>
      <c r="J552" s="24" t="n">
        <v>0</v>
      </c>
      <c r="K552" s="24" t="n">
        <v>0</v>
      </c>
      <c r="L552" s="22" t="inlineStr">
        <is>
          <t>CPC - Master Bhander Gc-1 CRPF Ajmer</t>
        </is>
      </c>
      <c r="M552" s="24" t="n">
        <v>0</v>
      </c>
      <c r="N552" s="22" t="inlineStr">
        <is>
          <t>CPC KPKB</t>
        </is>
      </c>
      <c r="O552" s="22" t="inlineStr">
        <is>
          <t>Indore</t>
        </is>
      </c>
      <c r="P552" s="22" t="inlineStr"/>
      <c r="Q552" s="22" t="inlineStr">
        <is>
          <t>Chia Seeds</t>
        </is>
      </c>
      <c r="R552" s="25">
        <f>IF(Config!$B$4&gt;0,M552/Config!$B$4,0)</f>
        <v/>
      </c>
      <c r="S552" s="25">
        <f>IF(Config!$B$4&gt;0,K552/Config!$B$4,0)</f>
        <v/>
      </c>
      <c r="T552" s="25">
        <f>R552*Config!$B$7</f>
        <v/>
      </c>
      <c r="U552" s="25">
        <f>S552*Config!$B$7</f>
        <v/>
      </c>
      <c r="V552" s="25" t="n">
        <v>12</v>
      </c>
      <c r="W552" s="25" t="n">
        <v>60</v>
      </c>
      <c r="X552" s="26">
        <f>IF(T552&gt;0,V552/T552,0)</f>
        <v/>
      </c>
      <c r="Y552" s="26">
        <f>IF(U552&gt;0,W552/U552,0)</f>
        <v/>
      </c>
      <c r="Z552" s="25">
        <f>T552-V552</f>
        <v/>
      </c>
      <c r="AA552" s="25">
        <f>U552-W552</f>
        <v/>
      </c>
      <c r="AB552" s="25">
        <f>IF(Config!$B$7&gt;0,(V552/Config!$B$7)*Config!$B$4,0)</f>
        <v/>
      </c>
      <c r="AC552" s="25">
        <f>IF(Config!$B$7&gt;0,(W552/Config!$B$7)*Config!$B$4,0)</f>
        <v/>
      </c>
    </row>
    <row r="553" hidden="1" outlineLevel="1">
      <c r="A553" s="22" t="inlineStr"/>
      <c r="B553" s="22" t="inlineStr"/>
      <c r="C553" s="22" t="inlineStr"/>
      <c r="D553" s="22" t="inlineStr"/>
      <c r="E553" s="22" t="inlineStr">
        <is>
          <t>Seeds_11-2541</t>
        </is>
      </c>
      <c r="F553" s="22" t="inlineStr"/>
      <c r="G553" s="22" t="inlineStr">
        <is>
          <t>Seeds</t>
        </is>
      </c>
      <c r="H553" s="22" t="inlineStr">
        <is>
          <t>Premium Chia Seeds Farmley Standee Pouch 200 g</t>
        </is>
      </c>
      <c r="I553" s="22" t="inlineStr"/>
      <c r="J553" s="24" t="n">
        <v>0</v>
      </c>
      <c r="K553" s="24" t="n">
        <v>0</v>
      </c>
      <c r="L553" s="22" t="inlineStr">
        <is>
          <t>CPC - Master Canteen Central Police Canteen</t>
        </is>
      </c>
      <c r="M553" s="24" t="n">
        <v>0</v>
      </c>
      <c r="N553" s="22" t="inlineStr">
        <is>
          <t>CPC KPKB</t>
        </is>
      </c>
      <c r="O553" s="22" t="inlineStr">
        <is>
          <t>Indore</t>
        </is>
      </c>
      <c r="P553" s="22" t="inlineStr"/>
      <c r="Q553" s="22" t="inlineStr">
        <is>
          <t>Chia Seeds</t>
        </is>
      </c>
      <c r="R553" s="25">
        <f>IF(Config!$B$4&gt;0,M553/Config!$B$4,0)</f>
        <v/>
      </c>
      <c r="S553" s="25">
        <f>IF(Config!$B$4&gt;0,K553/Config!$B$4,0)</f>
        <v/>
      </c>
      <c r="T553" s="25">
        <f>R553*Config!$B$7</f>
        <v/>
      </c>
      <c r="U553" s="25">
        <f>S553*Config!$B$7</f>
        <v/>
      </c>
      <c r="V553" s="25" t="n">
        <v>120</v>
      </c>
      <c r="W553" s="25" t="n">
        <v>600</v>
      </c>
      <c r="X553" s="26">
        <f>IF(T553&gt;0,V553/T553,0)</f>
        <v/>
      </c>
      <c r="Y553" s="26">
        <f>IF(U553&gt;0,W553/U553,0)</f>
        <v/>
      </c>
      <c r="Z553" s="25">
        <f>T553-V553</f>
        <v/>
      </c>
      <c r="AA553" s="25">
        <f>U553-W553</f>
        <v/>
      </c>
      <c r="AB553" s="25">
        <f>IF(Config!$B$7&gt;0,(V553/Config!$B$7)*Config!$B$4,0)</f>
        <v/>
      </c>
      <c r="AC553" s="25">
        <f>IF(Config!$B$7&gt;0,(W553/Config!$B$7)*Config!$B$4,0)</f>
        <v/>
      </c>
    </row>
    <row r="554" hidden="1" outlineLevel="1">
      <c r="A554" s="22" t="inlineStr"/>
      <c r="B554" s="22" t="inlineStr"/>
      <c r="C554" s="22" t="inlineStr"/>
      <c r="D554" s="22" t="inlineStr"/>
      <c r="E554" s="22" t="inlineStr">
        <is>
          <t>Seeds_11-2541</t>
        </is>
      </c>
      <c r="F554" s="22" t="inlineStr"/>
      <c r="G554" s="22" t="inlineStr">
        <is>
          <t>Seeds</t>
        </is>
      </c>
      <c r="H554" s="22" t="inlineStr">
        <is>
          <t>Premium Chia Seeds Farmley Standee Pouch 200 g</t>
        </is>
      </c>
      <c r="I554" s="22" t="inlineStr"/>
      <c r="J554" s="24" t="n">
        <v>0</v>
      </c>
      <c r="K554" s="24" t="n">
        <v>0</v>
      </c>
      <c r="L554" s="22" t="inlineStr">
        <is>
          <t>CPC - Principal RTC CRPF Peringome</t>
        </is>
      </c>
      <c r="M554" s="24" t="n">
        <v>0</v>
      </c>
      <c r="N554" s="22" t="inlineStr">
        <is>
          <t>CPC KPKB</t>
        </is>
      </c>
      <c r="O554" s="22" t="inlineStr">
        <is>
          <t>Indore</t>
        </is>
      </c>
      <c r="P554" s="22" t="inlineStr"/>
      <c r="Q554" s="22" t="inlineStr">
        <is>
          <t>Chia Seeds</t>
        </is>
      </c>
      <c r="R554" s="25">
        <f>IF(Config!$B$4&gt;0,M554/Config!$B$4,0)</f>
        <v/>
      </c>
      <c r="S554" s="25">
        <f>IF(Config!$B$4&gt;0,K554/Config!$B$4,0)</f>
        <v/>
      </c>
      <c r="T554" s="25">
        <f>R554*Config!$B$7</f>
        <v/>
      </c>
      <c r="U554" s="25">
        <f>S554*Config!$B$7</f>
        <v/>
      </c>
      <c r="V554" s="25" t="n">
        <v>6</v>
      </c>
      <c r="W554" s="25" t="n">
        <v>30</v>
      </c>
      <c r="X554" s="26">
        <f>IF(T554&gt;0,V554/T554,0)</f>
        <v/>
      </c>
      <c r="Y554" s="26">
        <f>IF(U554&gt;0,W554/U554,0)</f>
        <v/>
      </c>
      <c r="Z554" s="25">
        <f>T554-V554</f>
        <v/>
      </c>
      <c r="AA554" s="25">
        <f>U554-W554</f>
        <v/>
      </c>
      <c r="AB554" s="25">
        <f>IF(Config!$B$7&gt;0,(V554/Config!$B$7)*Config!$B$4,0)</f>
        <v/>
      </c>
      <c r="AC554" s="25">
        <f>IF(Config!$B$7&gt;0,(W554/Config!$B$7)*Config!$B$4,0)</f>
        <v/>
      </c>
    </row>
    <row r="555" hidden="1" outlineLevel="1">
      <c r="A555" s="22" t="inlineStr"/>
      <c r="B555" s="22" t="inlineStr"/>
      <c r="C555" s="22" t="inlineStr"/>
      <c r="D555" s="22" t="inlineStr"/>
      <c r="E555" s="22" t="inlineStr">
        <is>
          <t>Seeds_11-2541</t>
        </is>
      </c>
      <c r="F555" s="22" t="inlineStr"/>
      <c r="G555" s="22" t="inlineStr">
        <is>
          <t>Seeds</t>
        </is>
      </c>
      <c r="H555" s="22" t="inlineStr">
        <is>
          <t>Premium Chia Seeds Farmley Standee Pouch 200 g</t>
        </is>
      </c>
      <c r="I555" s="22" t="inlineStr"/>
      <c r="J555" s="24" t="n">
        <v>0</v>
      </c>
      <c r="K555" s="24" t="n">
        <v>0</v>
      </c>
      <c r="L555" s="22" t="inlineStr">
        <is>
          <t>CPC -KPKB Master Bhandar Cisf Unit RSP Rourkela</t>
        </is>
      </c>
      <c r="M555" s="24" t="n">
        <v>0</v>
      </c>
      <c r="N555" s="22" t="inlineStr">
        <is>
          <t>CPC KPKB</t>
        </is>
      </c>
      <c r="O555" s="22" t="inlineStr">
        <is>
          <t>Indore</t>
        </is>
      </c>
      <c r="P555" s="22" t="inlineStr"/>
      <c r="Q555" s="22" t="inlineStr">
        <is>
          <t>Chia Seeds</t>
        </is>
      </c>
      <c r="R555" s="25">
        <f>IF(Config!$B$4&gt;0,M555/Config!$B$4,0)</f>
        <v/>
      </c>
      <c r="S555" s="25">
        <f>IF(Config!$B$4&gt;0,K555/Config!$B$4,0)</f>
        <v/>
      </c>
      <c r="T555" s="25">
        <f>R555*Config!$B$7</f>
        <v/>
      </c>
      <c r="U555" s="25">
        <f>S555*Config!$B$7</f>
        <v/>
      </c>
      <c r="V555" s="25" t="n">
        <v>12</v>
      </c>
      <c r="W555" s="25" t="n">
        <v>60</v>
      </c>
      <c r="X555" s="26">
        <f>IF(T555&gt;0,V555/T555,0)</f>
        <v/>
      </c>
      <c r="Y555" s="26">
        <f>IF(U555&gt;0,W555/U555,0)</f>
        <v/>
      </c>
      <c r="Z555" s="25">
        <f>T555-V555</f>
        <v/>
      </c>
      <c r="AA555" s="25">
        <f>U555-W555</f>
        <v/>
      </c>
      <c r="AB555" s="25">
        <f>IF(Config!$B$7&gt;0,(V555/Config!$B$7)*Config!$B$4,0)</f>
        <v/>
      </c>
      <c r="AC555" s="25">
        <f>IF(Config!$B$7&gt;0,(W555/Config!$B$7)*Config!$B$4,0)</f>
        <v/>
      </c>
    </row>
    <row r="556" hidden="1" outlineLevel="1">
      <c r="A556" s="22" t="inlineStr"/>
      <c r="B556" s="22" t="inlineStr"/>
      <c r="C556" s="22" t="inlineStr"/>
      <c r="D556" s="22" t="inlineStr"/>
      <c r="E556" s="22" t="inlineStr">
        <is>
          <t>Seeds_11-2541</t>
        </is>
      </c>
      <c r="F556" s="22" t="inlineStr"/>
      <c r="G556" s="22" t="inlineStr">
        <is>
          <t>Seeds</t>
        </is>
      </c>
      <c r="H556" s="22" t="inlineStr">
        <is>
          <t>Premium Chia Seeds Farmley Standee Pouch 200 g</t>
        </is>
      </c>
      <c r="I556" s="22" t="inlineStr"/>
      <c r="J556" s="24" t="n">
        <v>0</v>
      </c>
      <c r="K556" s="24" t="n">
        <v>0</v>
      </c>
      <c r="L556" s="22" t="inlineStr">
        <is>
          <t>CPC -Master Bhandar</t>
        </is>
      </c>
      <c r="M556" s="24" t="n">
        <v>0</v>
      </c>
      <c r="N556" s="22" t="inlineStr">
        <is>
          <t>CPC KPKB</t>
        </is>
      </c>
      <c r="O556" s="22" t="inlineStr">
        <is>
          <t>Indore</t>
        </is>
      </c>
      <c r="P556" s="22" t="inlineStr"/>
      <c r="Q556" s="22" t="inlineStr">
        <is>
          <t>Chia Seeds</t>
        </is>
      </c>
      <c r="R556" s="25">
        <f>IF(Config!$B$4&gt;0,M556/Config!$B$4,0)</f>
        <v/>
      </c>
      <c r="S556" s="25">
        <f>IF(Config!$B$4&gt;0,K556/Config!$B$4,0)</f>
        <v/>
      </c>
      <c r="T556" s="25">
        <f>R556*Config!$B$7</f>
        <v/>
      </c>
      <c r="U556" s="25">
        <f>S556*Config!$B$7</f>
        <v/>
      </c>
      <c r="V556" s="25" t="n">
        <v>12</v>
      </c>
      <c r="W556" s="25" t="n">
        <v>60</v>
      </c>
      <c r="X556" s="26">
        <f>IF(T556&gt;0,V556/T556,0)</f>
        <v/>
      </c>
      <c r="Y556" s="26">
        <f>IF(U556&gt;0,W556/U556,0)</f>
        <v/>
      </c>
      <c r="Z556" s="25">
        <f>T556-V556</f>
        <v/>
      </c>
      <c r="AA556" s="25">
        <f>U556-W556</f>
        <v/>
      </c>
      <c r="AB556" s="25">
        <f>IF(Config!$B$7&gt;0,(V556/Config!$B$7)*Config!$B$4,0)</f>
        <v/>
      </c>
      <c r="AC556" s="25">
        <f>IF(Config!$B$7&gt;0,(W556/Config!$B$7)*Config!$B$4,0)</f>
        <v/>
      </c>
    </row>
    <row r="557" hidden="1" outlineLevel="1">
      <c r="A557" s="22" t="inlineStr"/>
      <c r="B557" s="22" t="inlineStr"/>
      <c r="C557" s="22" t="inlineStr"/>
      <c r="D557" s="22" t="inlineStr"/>
      <c r="E557" s="22" t="inlineStr">
        <is>
          <t>Seeds_11-2541</t>
        </is>
      </c>
      <c r="F557" s="22" t="inlineStr"/>
      <c r="G557" s="22" t="inlineStr">
        <is>
          <t>Seeds</t>
        </is>
      </c>
      <c r="H557" s="22" t="inlineStr">
        <is>
          <t>Premium Chia Seeds Farmley Standee Pouch 200 g</t>
        </is>
      </c>
      <c r="I557" s="22" t="inlineStr"/>
      <c r="J557" s="24" t="n">
        <v>0</v>
      </c>
      <c r="K557" s="24" t="n">
        <v>0</v>
      </c>
      <c r="L557" s="22" t="inlineStr">
        <is>
          <t>CPC -Master Bhandar RTC CRPF Srinagar</t>
        </is>
      </c>
      <c r="M557" s="24" t="n">
        <v>0</v>
      </c>
      <c r="N557" s="22" t="inlineStr">
        <is>
          <t>CPC KPKB</t>
        </is>
      </c>
      <c r="O557" s="22" t="inlineStr">
        <is>
          <t>Indore</t>
        </is>
      </c>
      <c r="P557" s="22" t="inlineStr"/>
      <c r="Q557" s="22" t="inlineStr">
        <is>
          <t>Chia Seeds</t>
        </is>
      </c>
      <c r="R557" s="25">
        <f>IF(Config!$B$4&gt;0,M557/Config!$B$4,0)</f>
        <v/>
      </c>
      <c r="S557" s="25">
        <f>IF(Config!$B$4&gt;0,K557/Config!$B$4,0)</f>
        <v/>
      </c>
      <c r="T557" s="25">
        <f>R557*Config!$B$7</f>
        <v/>
      </c>
      <c r="U557" s="25">
        <f>S557*Config!$B$7</f>
        <v/>
      </c>
      <c r="V557" s="25" t="n">
        <v>18</v>
      </c>
      <c r="W557" s="25" t="n">
        <v>90</v>
      </c>
      <c r="X557" s="26">
        <f>IF(T557&gt;0,V557/T557,0)</f>
        <v/>
      </c>
      <c r="Y557" s="26">
        <f>IF(U557&gt;0,W557/U557,0)</f>
        <v/>
      </c>
      <c r="Z557" s="25">
        <f>T557-V557</f>
        <v/>
      </c>
      <c r="AA557" s="25">
        <f>U557-W557</f>
        <v/>
      </c>
      <c r="AB557" s="25">
        <f>IF(Config!$B$7&gt;0,(V557/Config!$B$7)*Config!$B$4,0)</f>
        <v/>
      </c>
      <c r="AC557" s="25">
        <f>IF(Config!$B$7&gt;0,(W557/Config!$B$7)*Config!$B$4,0)</f>
        <v/>
      </c>
    </row>
    <row r="558" hidden="1" outlineLevel="1">
      <c r="A558" s="22" t="inlineStr"/>
      <c r="B558" s="22" t="inlineStr"/>
      <c r="C558" s="22" t="inlineStr"/>
      <c r="D558" s="22" t="inlineStr"/>
      <c r="E558" s="22" t="inlineStr">
        <is>
          <t>Seeds_11-2541</t>
        </is>
      </c>
      <c r="F558" s="22" t="inlineStr"/>
      <c r="G558" s="22" t="inlineStr">
        <is>
          <t>Seeds</t>
        </is>
      </c>
      <c r="H558" s="22" t="inlineStr">
        <is>
          <t>Premium Chia Seeds Farmley Standee Pouch 200 g</t>
        </is>
      </c>
      <c r="I558" s="22" t="inlineStr"/>
      <c r="J558" s="24" t="n">
        <v>0</v>
      </c>
      <c r="K558" s="24" t="n">
        <v>0</v>
      </c>
      <c r="L558" s="22" t="inlineStr">
        <is>
          <t>CPC -Master Bhandar TPT Bn Itbp</t>
        </is>
      </c>
      <c r="M558" s="24" t="n">
        <v>0</v>
      </c>
      <c r="N558" s="22" t="inlineStr">
        <is>
          <t>CPC KPKB</t>
        </is>
      </c>
      <c r="O558" s="22" t="inlineStr">
        <is>
          <t>Indore</t>
        </is>
      </c>
      <c r="P558" s="22" t="inlineStr"/>
      <c r="Q558" s="22" t="inlineStr">
        <is>
          <t>Chia Seeds</t>
        </is>
      </c>
      <c r="R558" s="25">
        <f>IF(Config!$B$4&gt;0,M558/Config!$B$4,0)</f>
        <v/>
      </c>
      <c r="S558" s="25">
        <f>IF(Config!$B$4&gt;0,K558/Config!$B$4,0)</f>
        <v/>
      </c>
      <c r="T558" s="25">
        <f>R558*Config!$B$7</f>
        <v/>
      </c>
      <c r="U558" s="25">
        <f>S558*Config!$B$7</f>
        <v/>
      </c>
      <c r="V558" s="25" t="n">
        <v>18</v>
      </c>
      <c r="W558" s="25" t="n">
        <v>90</v>
      </c>
      <c r="X558" s="26">
        <f>IF(T558&gt;0,V558/T558,0)</f>
        <v/>
      </c>
      <c r="Y558" s="26">
        <f>IF(U558&gt;0,W558/U558,0)</f>
        <v/>
      </c>
      <c r="Z558" s="25">
        <f>T558-V558</f>
        <v/>
      </c>
      <c r="AA558" s="25">
        <f>U558-W558</f>
        <v/>
      </c>
      <c r="AB558" s="25">
        <f>IF(Config!$B$7&gt;0,(V558/Config!$B$7)*Config!$B$4,0)</f>
        <v/>
      </c>
      <c r="AC558" s="25">
        <f>IF(Config!$B$7&gt;0,(W558/Config!$B$7)*Config!$B$4,0)</f>
        <v/>
      </c>
    </row>
    <row r="559" hidden="1" outlineLevel="1">
      <c r="A559" s="22" t="inlineStr"/>
      <c r="B559" s="22" t="inlineStr"/>
      <c r="C559" s="22" t="inlineStr"/>
      <c r="D559" s="22" t="inlineStr"/>
      <c r="E559" s="22" t="inlineStr">
        <is>
          <t>Seeds_11-2541</t>
        </is>
      </c>
      <c r="F559" s="22" t="inlineStr"/>
      <c r="G559" s="22" t="inlineStr">
        <is>
          <t>Seeds</t>
        </is>
      </c>
      <c r="H559" s="22" t="inlineStr">
        <is>
          <t>Premium Chia Seeds Farmley Standee Pouch 200 g</t>
        </is>
      </c>
      <c r="I559" s="22" t="inlineStr"/>
      <c r="J559" s="24" t="n">
        <v>0</v>
      </c>
      <c r="K559" s="24" t="n">
        <v>0</v>
      </c>
      <c r="L559" s="22" t="inlineStr">
        <is>
          <t>CPC-C P C Master Canteen</t>
        </is>
      </c>
      <c r="M559" s="24" t="n">
        <v>0</v>
      </c>
      <c r="N559" s="22" t="inlineStr">
        <is>
          <t>CPC KPKB</t>
        </is>
      </c>
      <c r="O559" s="22" t="inlineStr">
        <is>
          <t>Indore</t>
        </is>
      </c>
      <c r="P559" s="22" t="inlineStr"/>
      <c r="Q559" s="22" t="inlineStr">
        <is>
          <t>Chia Seeds</t>
        </is>
      </c>
      <c r="R559" s="25">
        <f>IF(Config!$B$4&gt;0,M559/Config!$B$4,0)</f>
        <v/>
      </c>
      <c r="S559" s="25">
        <f>IF(Config!$B$4&gt;0,K559/Config!$B$4,0)</f>
        <v/>
      </c>
      <c r="T559" s="25">
        <f>R559*Config!$B$7</f>
        <v/>
      </c>
      <c r="U559" s="25">
        <f>S559*Config!$B$7</f>
        <v/>
      </c>
      <c r="V559" s="25" t="n">
        <v>12</v>
      </c>
      <c r="W559" s="25" t="n">
        <v>60</v>
      </c>
      <c r="X559" s="26">
        <f>IF(T559&gt;0,V559/T559,0)</f>
        <v/>
      </c>
      <c r="Y559" s="26">
        <f>IF(U559&gt;0,W559/U559,0)</f>
        <v/>
      </c>
      <c r="Z559" s="25">
        <f>T559-V559</f>
        <v/>
      </c>
      <c r="AA559" s="25">
        <f>U559-W559</f>
        <v/>
      </c>
      <c r="AB559" s="25">
        <f>IF(Config!$B$7&gt;0,(V559/Config!$B$7)*Config!$B$4,0)</f>
        <v/>
      </c>
      <c r="AC559" s="25">
        <f>IF(Config!$B$7&gt;0,(W559/Config!$B$7)*Config!$B$4,0)</f>
        <v/>
      </c>
    </row>
    <row r="560" hidden="1" outlineLevel="1">
      <c r="A560" s="22" t="inlineStr"/>
      <c r="B560" s="22" t="inlineStr"/>
      <c r="C560" s="22" t="inlineStr"/>
      <c r="D560" s="22" t="inlineStr"/>
      <c r="E560" s="22" t="inlineStr">
        <is>
          <t>Seeds_11-2541</t>
        </is>
      </c>
      <c r="F560" s="22" t="inlineStr"/>
      <c r="G560" s="22" t="inlineStr">
        <is>
          <t>Seeds</t>
        </is>
      </c>
      <c r="H560" s="22" t="inlineStr">
        <is>
          <t>Premium Chia Seeds Farmley Standee Pouch 200 g</t>
        </is>
      </c>
      <c r="I560" s="22" t="inlineStr"/>
      <c r="J560" s="24" t="n">
        <v>0</v>
      </c>
      <c r="K560" s="24" t="n">
        <v>0</v>
      </c>
      <c r="L560" s="22" t="inlineStr">
        <is>
          <t>CPC-Chairman Master Canteen</t>
        </is>
      </c>
      <c r="M560" s="24" t="n">
        <v>0</v>
      </c>
      <c r="N560" s="22" t="inlineStr">
        <is>
          <t>CPC KPKB</t>
        </is>
      </c>
      <c r="O560" s="22" t="inlineStr">
        <is>
          <t>Indore</t>
        </is>
      </c>
      <c r="P560" s="22" t="inlineStr"/>
      <c r="Q560" s="22" t="inlineStr">
        <is>
          <t>Chia Seeds</t>
        </is>
      </c>
      <c r="R560" s="25">
        <f>IF(Config!$B$4&gt;0,M560/Config!$B$4,0)</f>
        <v/>
      </c>
      <c r="S560" s="25">
        <f>IF(Config!$B$4&gt;0,K560/Config!$B$4,0)</f>
        <v/>
      </c>
      <c r="T560" s="25">
        <f>R560*Config!$B$7</f>
        <v/>
      </c>
      <c r="U560" s="25">
        <f>S560*Config!$B$7</f>
        <v/>
      </c>
      <c r="V560" s="25" t="n">
        <v>6</v>
      </c>
      <c r="W560" s="25" t="n">
        <v>30</v>
      </c>
      <c r="X560" s="26">
        <f>IF(T560&gt;0,V560/T560,0)</f>
        <v/>
      </c>
      <c r="Y560" s="26">
        <f>IF(U560&gt;0,W560/U560,0)</f>
        <v/>
      </c>
      <c r="Z560" s="25">
        <f>T560-V560</f>
        <v/>
      </c>
      <c r="AA560" s="25">
        <f>U560-W560</f>
        <v/>
      </c>
      <c r="AB560" s="25">
        <f>IF(Config!$B$7&gt;0,(V560/Config!$B$7)*Config!$B$4,0)</f>
        <v/>
      </c>
      <c r="AC560" s="25">
        <f>IF(Config!$B$7&gt;0,(W560/Config!$B$7)*Config!$B$4,0)</f>
        <v/>
      </c>
    </row>
    <row r="561" hidden="1" outlineLevel="1">
      <c r="A561" s="22" t="inlineStr"/>
      <c r="B561" s="22" t="inlineStr"/>
      <c r="C561" s="22" t="inlineStr"/>
      <c r="D561" s="22" t="inlineStr"/>
      <c r="E561" s="22" t="inlineStr">
        <is>
          <t>Seeds_11-2541</t>
        </is>
      </c>
      <c r="F561" s="22" t="inlineStr"/>
      <c r="G561" s="22" t="inlineStr">
        <is>
          <t>Seeds</t>
        </is>
      </c>
      <c r="H561" s="22" t="inlineStr">
        <is>
          <t>Premium Chia Seeds Farmley Standee Pouch 200 g</t>
        </is>
      </c>
      <c r="I561" s="22" t="inlineStr"/>
      <c r="J561" s="24" t="n">
        <v>0</v>
      </c>
      <c r="K561" s="24" t="n">
        <v>0</v>
      </c>
      <c r="L561" s="22" t="inlineStr">
        <is>
          <t>CPC-Kendriya Police Kalyan Bhandar CSWT BSF Indore</t>
        </is>
      </c>
      <c r="M561" s="24" t="n">
        <v>0</v>
      </c>
      <c r="N561" s="22" t="inlineStr">
        <is>
          <t>CPC KPKB</t>
        </is>
      </c>
      <c r="O561" s="22" t="inlineStr">
        <is>
          <t>Indore</t>
        </is>
      </c>
      <c r="P561" s="22" t="inlineStr"/>
      <c r="Q561" s="22" t="inlineStr">
        <is>
          <t>Chia Seeds</t>
        </is>
      </c>
      <c r="R561" s="25">
        <f>IF(Config!$B$4&gt;0,M561/Config!$B$4,0)</f>
        <v/>
      </c>
      <c r="S561" s="25">
        <f>IF(Config!$B$4&gt;0,K561/Config!$B$4,0)</f>
        <v/>
      </c>
      <c r="T561" s="25">
        <f>R561*Config!$B$7</f>
        <v/>
      </c>
      <c r="U561" s="25">
        <f>S561*Config!$B$7</f>
        <v/>
      </c>
      <c r="V561" s="25" t="n">
        <v>6</v>
      </c>
      <c r="W561" s="25" t="n">
        <v>30</v>
      </c>
      <c r="X561" s="26">
        <f>IF(T561&gt;0,V561/T561,0)</f>
        <v/>
      </c>
      <c r="Y561" s="26">
        <f>IF(U561&gt;0,W561/U561,0)</f>
        <v/>
      </c>
      <c r="Z561" s="25">
        <f>T561-V561</f>
        <v/>
      </c>
      <c r="AA561" s="25">
        <f>U561-W561</f>
        <v/>
      </c>
      <c r="AB561" s="25">
        <f>IF(Config!$B$7&gt;0,(V561/Config!$B$7)*Config!$B$4,0)</f>
        <v/>
      </c>
      <c r="AC561" s="25">
        <f>IF(Config!$B$7&gt;0,(W561/Config!$B$7)*Config!$B$4,0)</f>
        <v/>
      </c>
    </row>
    <row r="562" hidden="1" outlineLevel="1">
      <c r="A562" s="22" t="inlineStr"/>
      <c r="B562" s="22" t="inlineStr"/>
      <c r="C562" s="22" t="inlineStr"/>
      <c r="D562" s="22" t="inlineStr"/>
      <c r="E562" s="22" t="inlineStr">
        <is>
          <t>Seeds_11-2541</t>
        </is>
      </c>
      <c r="F562" s="22" t="inlineStr"/>
      <c r="G562" s="22" t="inlineStr">
        <is>
          <t>Seeds</t>
        </is>
      </c>
      <c r="H562" s="22" t="inlineStr">
        <is>
          <t>Premium Chia Seeds Farmley Standee Pouch 200 g</t>
        </is>
      </c>
      <c r="I562" s="22" t="inlineStr"/>
      <c r="J562" s="24" t="n">
        <v>0</v>
      </c>
      <c r="K562" s="24" t="n">
        <v>0</v>
      </c>
      <c r="L562" s="22" t="inlineStr">
        <is>
          <t>CPC-Master Bhandar SSB FTR HQRS Ghy</t>
        </is>
      </c>
      <c r="M562" s="24" t="n">
        <v>0</v>
      </c>
      <c r="N562" s="22" t="inlineStr">
        <is>
          <t>CPC KPKB</t>
        </is>
      </c>
      <c r="O562" s="22" t="inlineStr">
        <is>
          <t>Indore</t>
        </is>
      </c>
      <c r="P562" s="22" t="inlineStr"/>
      <c r="Q562" s="22" t="inlineStr">
        <is>
          <t>Chia Seeds</t>
        </is>
      </c>
      <c r="R562" s="25">
        <f>IF(Config!$B$4&gt;0,M562/Config!$B$4,0)</f>
        <v/>
      </c>
      <c r="S562" s="25">
        <f>IF(Config!$B$4&gt;0,K562/Config!$B$4,0)</f>
        <v/>
      </c>
      <c r="T562" s="25">
        <f>R562*Config!$B$7</f>
        <v/>
      </c>
      <c r="U562" s="25">
        <f>S562*Config!$B$7</f>
        <v/>
      </c>
      <c r="V562" s="25" t="n">
        <v>24</v>
      </c>
      <c r="W562" s="25" t="n">
        <v>120</v>
      </c>
      <c r="X562" s="26">
        <f>IF(T562&gt;0,V562/T562,0)</f>
        <v/>
      </c>
      <c r="Y562" s="26">
        <f>IF(U562&gt;0,W562/U562,0)</f>
        <v/>
      </c>
      <c r="Z562" s="25">
        <f>T562-V562</f>
        <v/>
      </c>
      <c r="AA562" s="25">
        <f>U562-W562</f>
        <v/>
      </c>
      <c r="AB562" s="25">
        <f>IF(Config!$B$7&gt;0,(V562/Config!$B$7)*Config!$B$4,0)</f>
        <v/>
      </c>
      <c r="AC562" s="25">
        <f>IF(Config!$B$7&gt;0,(W562/Config!$B$7)*Config!$B$4,0)</f>
        <v/>
      </c>
    </row>
    <row r="563" hidden="1" outlineLevel="1">
      <c r="A563" s="22" t="inlineStr"/>
      <c r="B563" s="22" t="inlineStr"/>
      <c r="C563" s="22" t="inlineStr"/>
      <c r="D563" s="22" t="inlineStr"/>
      <c r="E563" s="22" t="inlineStr">
        <is>
          <t>Seeds_11-2541</t>
        </is>
      </c>
      <c r="F563" s="22" t="inlineStr"/>
      <c r="G563" s="22" t="inlineStr">
        <is>
          <t>Seeds</t>
        </is>
      </c>
      <c r="H563" s="22" t="inlineStr">
        <is>
          <t>Premium Chia Seeds Farmley Standee Pouch 200 g</t>
        </is>
      </c>
      <c r="I563" s="22" t="inlineStr"/>
      <c r="J563" s="24" t="n">
        <v>0</v>
      </c>
      <c r="K563" s="24" t="n">
        <v>0</v>
      </c>
      <c r="L563" s="22" t="inlineStr">
        <is>
          <t>Master Bhandar (Kpkb) Gc CRPF Rangareddy</t>
        </is>
      </c>
      <c r="M563" s="24" t="n">
        <v>0</v>
      </c>
      <c r="N563" s="22" t="inlineStr">
        <is>
          <t>CPC KPKB</t>
        </is>
      </c>
      <c r="O563" s="22" t="inlineStr">
        <is>
          <t>Indore</t>
        </is>
      </c>
      <c r="P563" s="22" t="inlineStr"/>
      <c r="Q563" s="22" t="inlineStr">
        <is>
          <t>Chia Seeds</t>
        </is>
      </c>
      <c r="R563" s="25">
        <f>IF(Config!$B$4&gt;0,M563/Config!$B$4,0)</f>
        <v/>
      </c>
      <c r="S563" s="25">
        <f>IF(Config!$B$4&gt;0,K563/Config!$B$4,0)</f>
        <v/>
      </c>
      <c r="T563" s="25">
        <f>R563*Config!$B$7</f>
        <v/>
      </c>
      <c r="U563" s="25">
        <f>S563*Config!$B$7</f>
        <v/>
      </c>
      <c r="V563" s="25" t="n">
        <v>24</v>
      </c>
      <c r="W563" s="25" t="n">
        <v>120</v>
      </c>
      <c r="X563" s="26">
        <f>IF(T563&gt;0,V563/T563,0)</f>
        <v/>
      </c>
      <c r="Y563" s="26">
        <f>IF(U563&gt;0,W563/U563,0)</f>
        <v/>
      </c>
      <c r="Z563" s="25">
        <f>T563-V563</f>
        <v/>
      </c>
      <c r="AA563" s="25">
        <f>U563-W563</f>
        <v/>
      </c>
      <c r="AB563" s="25">
        <f>IF(Config!$B$7&gt;0,(V563/Config!$B$7)*Config!$B$4,0)</f>
        <v/>
      </c>
      <c r="AC563" s="25">
        <f>IF(Config!$B$7&gt;0,(W563/Config!$B$7)*Config!$B$4,0)</f>
        <v/>
      </c>
    </row>
    <row r="564" hidden="1" outlineLevel="1">
      <c r="A564" s="22" t="inlineStr"/>
      <c r="B564" s="22" t="inlineStr"/>
      <c r="C564" s="22" t="inlineStr"/>
      <c r="D564" s="22" t="inlineStr"/>
      <c r="E564" s="22" t="inlineStr">
        <is>
          <t>Seeds_11-2541</t>
        </is>
      </c>
      <c r="F564" s="22" t="inlineStr"/>
      <c r="G564" s="22" t="inlineStr">
        <is>
          <t>Seeds</t>
        </is>
      </c>
      <c r="H564" s="22" t="inlineStr">
        <is>
          <t>Premium Chia Seeds Farmley Standee Pouch 200 g</t>
        </is>
      </c>
      <c r="I564" s="22" t="inlineStr"/>
      <c r="J564" s="24" t="n">
        <v>0</v>
      </c>
      <c r="K564" s="24" t="n">
        <v>0</v>
      </c>
      <c r="L564" s="22" t="inlineStr">
        <is>
          <t>Master Bhandar Kendriya Police Kalyan Bhandar</t>
        </is>
      </c>
      <c r="M564" s="24" t="n">
        <v>0</v>
      </c>
      <c r="N564" s="22" t="inlineStr">
        <is>
          <t>CPC KPKB</t>
        </is>
      </c>
      <c r="O564" s="22" t="inlineStr">
        <is>
          <t>Indore</t>
        </is>
      </c>
      <c r="P564" s="22" t="inlineStr"/>
      <c r="Q564" s="22" t="inlineStr">
        <is>
          <t>Chia Seeds</t>
        </is>
      </c>
      <c r="R564" s="25">
        <f>IF(Config!$B$4&gt;0,M564/Config!$B$4,0)</f>
        <v/>
      </c>
      <c r="S564" s="25">
        <f>IF(Config!$B$4&gt;0,K564/Config!$B$4,0)</f>
        <v/>
      </c>
      <c r="T564" s="25">
        <f>R564*Config!$B$7</f>
        <v/>
      </c>
      <c r="U564" s="25">
        <f>S564*Config!$B$7</f>
        <v/>
      </c>
      <c r="V564" s="25" t="n">
        <v>18</v>
      </c>
      <c r="W564" s="25" t="n">
        <v>90</v>
      </c>
      <c r="X564" s="26">
        <f>IF(T564&gt;0,V564/T564,0)</f>
        <v/>
      </c>
      <c r="Y564" s="26">
        <f>IF(U564&gt;0,W564/U564,0)</f>
        <v/>
      </c>
      <c r="Z564" s="25">
        <f>T564-V564</f>
        <v/>
      </c>
      <c r="AA564" s="25">
        <f>U564-W564</f>
        <v/>
      </c>
      <c r="AB564" s="25">
        <f>IF(Config!$B$7&gt;0,(V564/Config!$B$7)*Config!$B$4,0)</f>
        <v/>
      </c>
      <c r="AC564" s="25">
        <f>IF(Config!$B$7&gt;0,(W564/Config!$B$7)*Config!$B$4,0)</f>
        <v/>
      </c>
    </row>
    <row r="565" hidden="1" outlineLevel="1">
      <c r="A565" s="22" t="inlineStr"/>
      <c r="B565" s="22" t="inlineStr"/>
      <c r="C565" s="22" t="inlineStr"/>
      <c r="D565" s="22" t="inlineStr"/>
      <c r="E565" s="22" t="inlineStr">
        <is>
          <t>Seeds_11-2541</t>
        </is>
      </c>
      <c r="F565" s="22" t="inlineStr"/>
      <c r="G565" s="22" t="inlineStr">
        <is>
          <t>Seeds</t>
        </is>
      </c>
      <c r="H565" s="22" t="inlineStr">
        <is>
          <t>Premium Chia Seeds Farmley Standee Pouch 200 g</t>
        </is>
      </c>
      <c r="I565" s="22" t="inlineStr"/>
      <c r="J565" s="24" t="n">
        <v>0</v>
      </c>
      <c r="K565" s="24" t="n">
        <v>0</v>
      </c>
      <c r="L565" s="22" t="inlineStr">
        <is>
          <t>Chahithi Agencies - 1</t>
        </is>
      </c>
      <c r="M565" s="24" t="n">
        <v>0</v>
      </c>
      <c r="N565" s="22" t="inlineStr">
        <is>
          <t>Modern Trade</t>
        </is>
      </c>
      <c r="O565" s="22" t="inlineStr">
        <is>
          <t>Indore</t>
        </is>
      </c>
      <c r="P565" s="22" t="inlineStr"/>
      <c r="Q565" s="22" t="inlineStr">
        <is>
          <t>Chia Seeds</t>
        </is>
      </c>
      <c r="R565" s="25">
        <f>IF(Config!$B$4&gt;0,M565/Config!$B$4,0)</f>
        <v/>
      </c>
      <c r="S565" s="25">
        <f>IF(Config!$B$4&gt;0,K565/Config!$B$4,0)</f>
        <v/>
      </c>
      <c r="T565" s="25">
        <f>R565*Config!$B$7</f>
        <v/>
      </c>
      <c r="U565" s="25">
        <f>S565*Config!$B$7</f>
        <v/>
      </c>
      <c r="V565" s="25" t="n">
        <v>96</v>
      </c>
      <c r="W565" s="25" t="n">
        <v>480</v>
      </c>
      <c r="X565" s="26">
        <f>IF(T565&gt;0,V565/T565,0)</f>
        <v/>
      </c>
      <c r="Y565" s="26">
        <f>IF(U565&gt;0,W565/U565,0)</f>
        <v/>
      </c>
      <c r="Z565" s="25">
        <f>T565-V565</f>
        <v/>
      </c>
      <c r="AA565" s="25">
        <f>U565-W565</f>
        <v/>
      </c>
      <c r="AB565" s="25">
        <f>IF(Config!$B$7&gt;0,(V565/Config!$B$7)*Config!$B$4,0)</f>
        <v/>
      </c>
      <c r="AC565" s="25">
        <f>IF(Config!$B$7&gt;0,(W565/Config!$B$7)*Config!$B$4,0)</f>
        <v/>
      </c>
    </row>
    <row r="566" hidden="1" outlineLevel="1">
      <c r="A566" s="22" t="inlineStr"/>
      <c r="B566" s="22" t="inlineStr"/>
      <c r="C566" s="22" t="inlineStr"/>
      <c r="D566" s="22" t="inlineStr"/>
      <c r="E566" s="22" t="inlineStr">
        <is>
          <t>Seeds_11-2541</t>
        </is>
      </c>
      <c r="F566" s="22" t="inlineStr"/>
      <c r="G566" s="22" t="inlineStr">
        <is>
          <t>Seeds</t>
        </is>
      </c>
      <c r="H566" s="22" t="inlineStr">
        <is>
          <t>Premium Chia Seeds Farmley Standee Pouch 200 g</t>
        </is>
      </c>
      <c r="I566" s="22" t="inlineStr"/>
      <c r="J566" s="24" t="n">
        <v>0</v>
      </c>
      <c r="K566" s="24" t="n">
        <v>0</v>
      </c>
      <c r="L566" s="22" t="inlineStr">
        <is>
          <t>PAC - Kendriya Police Canteen 35 Bn Pac -UTTAR PRADESH -226006</t>
        </is>
      </c>
      <c r="M566" s="24" t="n">
        <v>0</v>
      </c>
      <c r="N566" s="22" t="inlineStr">
        <is>
          <t>Other Institutions</t>
        </is>
      </c>
      <c r="O566" s="22" t="inlineStr">
        <is>
          <t>Indore</t>
        </is>
      </c>
      <c r="P566" s="22" t="inlineStr"/>
      <c r="Q566" s="22" t="inlineStr">
        <is>
          <t>Chia Seeds</t>
        </is>
      </c>
      <c r="R566" s="25">
        <f>IF(Config!$B$4&gt;0,M566/Config!$B$4,0)</f>
        <v/>
      </c>
      <c r="S566" s="25">
        <f>IF(Config!$B$4&gt;0,K566/Config!$B$4,0)</f>
        <v/>
      </c>
      <c r="T566" s="25">
        <f>R566*Config!$B$7</f>
        <v/>
      </c>
      <c r="U566" s="25">
        <f>S566*Config!$B$7</f>
        <v/>
      </c>
      <c r="V566" s="25" t="n">
        <v>42</v>
      </c>
      <c r="W566" s="25" t="n">
        <v>210</v>
      </c>
      <c r="X566" s="26">
        <f>IF(T566&gt;0,V566/T566,0)</f>
        <v/>
      </c>
      <c r="Y566" s="26">
        <f>IF(U566&gt;0,W566/U566,0)</f>
        <v/>
      </c>
      <c r="Z566" s="25">
        <f>T566-V566</f>
        <v/>
      </c>
      <c r="AA566" s="25">
        <f>U566-W566</f>
        <v/>
      </c>
      <c r="AB566" s="25">
        <f>IF(Config!$B$7&gt;0,(V566/Config!$B$7)*Config!$B$4,0)</f>
        <v/>
      </c>
      <c r="AC566" s="25">
        <f>IF(Config!$B$7&gt;0,(W566/Config!$B$7)*Config!$B$4,0)</f>
        <v/>
      </c>
    </row>
    <row r="567" hidden="1" outlineLevel="1">
      <c r="A567" s="22" t="inlineStr"/>
      <c r="B567" s="22" t="inlineStr"/>
      <c r="C567" s="22" t="inlineStr"/>
      <c r="D567" s="22" t="inlineStr"/>
      <c r="E567" s="22" t="inlineStr">
        <is>
          <t>Seeds_11-2541</t>
        </is>
      </c>
      <c r="F567" s="22" t="inlineStr"/>
      <c r="G567" s="22" t="inlineStr">
        <is>
          <t>Seeds</t>
        </is>
      </c>
      <c r="H567" s="22" t="inlineStr">
        <is>
          <t>Premium Chia Seeds Farmley Standee Pouch 200 g</t>
        </is>
      </c>
      <c r="I567" s="22" t="inlineStr"/>
      <c r="J567" s="24" t="n">
        <v>0</v>
      </c>
      <c r="K567" s="24" t="n">
        <v>0</v>
      </c>
      <c r="L567" s="22" t="inlineStr">
        <is>
          <t>Cloudkart Ventures Private Limited</t>
        </is>
      </c>
      <c r="M567" s="24" t="n">
        <v>0</v>
      </c>
      <c r="N567" s="22" t="inlineStr">
        <is>
          <t>Quick Commerce</t>
        </is>
      </c>
      <c r="O567" s="22" t="inlineStr">
        <is>
          <t>Indore</t>
        </is>
      </c>
      <c r="P567" s="22" t="inlineStr"/>
      <c r="Q567" s="22" t="inlineStr">
        <is>
          <t>Chia Seeds</t>
        </is>
      </c>
      <c r="R567" s="25">
        <f>IF(Config!$B$4&gt;0,M567/Config!$B$4,0)</f>
        <v/>
      </c>
      <c r="S567" s="25">
        <f>IF(Config!$B$4&gt;0,K567/Config!$B$4,0)</f>
        <v/>
      </c>
      <c r="T567" s="25">
        <f>R567*Config!$B$7</f>
        <v/>
      </c>
      <c r="U567" s="25">
        <f>S567*Config!$B$7</f>
        <v/>
      </c>
      <c r="V567" s="25" t="n">
        <v>114</v>
      </c>
      <c r="W567" s="25" t="n">
        <v>570</v>
      </c>
      <c r="X567" s="26">
        <f>IF(T567&gt;0,V567/T567,0)</f>
        <v/>
      </c>
      <c r="Y567" s="26">
        <f>IF(U567&gt;0,W567/U567,0)</f>
        <v/>
      </c>
      <c r="Z567" s="25">
        <f>T567-V567</f>
        <v/>
      </c>
      <c r="AA567" s="25">
        <f>U567-W567</f>
        <v/>
      </c>
      <c r="AB567" s="25">
        <f>IF(Config!$B$7&gt;0,(V567/Config!$B$7)*Config!$B$4,0)</f>
        <v/>
      </c>
      <c r="AC567" s="25">
        <f>IF(Config!$B$7&gt;0,(W567/Config!$B$7)*Config!$B$4,0)</f>
        <v/>
      </c>
    </row>
    <row r="568" hidden="1" outlineLevel="1">
      <c r="A568" s="22" t="inlineStr"/>
      <c r="B568" s="22" t="inlineStr"/>
      <c r="C568" s="22" t="inlineStr"/>
      <c r="D568" s="22" t="inlineStr"/>
      <c r="E568" s="22" t="inlineStr">
        <is>
          <t>Seeds_11-2693</t>
        </is>
      </c>
      <c r="F568" s="22" t="inlineStr"/>
      <c r="G568" s="22" t="inlineStr">
        <is>
          <t>Seeds</t>
        </is>
      </c>
      <c r="H568" s="22" t="inlineStr">
        <is>
          <t>Premium Chia Seeds Farmley Jar 1 Kg</t>
        </is>
      </c>
      <c r="I568" s="22" t="inlineStr"/>
      <c r="J568" s="24" t="n">
        <v>0</v>
      </c>
      <c r="K568" s="24" t="n">
        <v>0</v>
      </c>
      <c r="L568" s="22" t="inlineStr">
        <is>
          <t>Cloudkart Ventures Private Limited</t>
        </is>
      </c>
      <c r="M568" s="24" t="n">
        <v>0</v>
      </c>
      <c r="N568" s="22" t="inlineStr">
        <is>
          <t>Quick Commerce</t>
        </is>
      </c>
      <c r="O568" s="22" t="inlineStr">
        <is>
          <t>Indore</t>
        </is>
      </c>
      <c r="P568" s="22" t="inlineStr"/>
      <c r="Q568" s="22" t="inlineStr">
        <is>
          <t>Chia Seeds</t>
        </is>
      </c>
      <c r="R568" s="25">
        <f>IF(Config!$B$4&gt;0,M568/Config!$B$4,0)</f>
        <v/>
      </c>
      <c r="S568" s="25">
        <f>IF(Config!$B$4&gt;0,K568/Config!$B$4,0)</f>
        <v/>
      </c>
      <c r="T568" s="25">
        <f>R568*Config!$B$7</f>
        <v/>
      </c>
      <c r="U568" s="25">
        <f>S568*Config!$B$7</f>
        <v/>
      </c>
      <c r="V568" s="25" t="n">
        <v>24</v>
      </c>
      <c r="W568" s="25" t="n">
        <v>24</v>
      </c>
      <c r="X568" s="26">
        <f>IF(T568&gt;0,V568/T568,0)</f>
        <v/>
      </c>
      <c r="Y568" s="26">
        <f>IF(U568&gt;0,W568/U568,0)</f>
        <v/>
      </c>
      <c r="Z568" s="25">
        <f>T568-V568</f>
        <v/>
      </c>
      <c r="AA568" s="25">
        <f>U568-W568</f>
        <v/>
      </c>
      <c r="AB568" s="25">
        <f>IF(Config!$B$7&gt;0,(V568/Config!$B$7)*Config!$B$4,0)</f>
        <v/>
      </c>
      <c r="AC568" s="25">
        <f>IF(Config!$B$7&gt;0,(W568/Config!$B$7)*Config!$B$4,0)</f>
        <v/>
      </c>
    </row>
    <row r="569" hidden="1" outlineLevel="1">
      <c r="A569" s="22" t="inlineStr"/>
      <c r="B569" s="22" t="inlineStr"/>
      <c r="C569" s="22" t="inlineStr"/>
      <c r="D569" s="22" t="inlineStr"/>
      <c r="E569" s="22" t="inlineStr">
        <is>
          <t>Seeds_11-2954</t>
        </is>
      </c>
      <c r="F569" s="22" t="inlineStr"/>
      <c r="G569" s="22" t="inlineStr">
        <is>
          <t>Seeds</t>
        </is>
      </c>
      <c r="H569" s="22" t="inlineStr">
        <is>
          <t>Chia Seed Farmley Standee Pouch 500g</t>
        </is>
      </c>
      <c r="I569" s="22" t="inlineStr"/>
      <c r="J569" s="24" t="n">
        <v>0</v>
      </c>
      <c r="K569" s="24" t="n">
        <v>0</v>
      </c>
      <c r="L569" s="22" t="inlineStr">
        <is>
          <t>Cloudkart Ventures Private Limited</t>
        </is>
      </c>
      <c r="M569" s="24" t="n">
        <v>0</v>
      </c>
      <c r="N569" s="22" t="inlineStr">
        <is>
          <t>Quick Commerce</t>
        </is>
      </c>
      <c r="O569" s="22" t="inlineStr">
        <is>
          <t>Indore</t>
        </is>
      </c>
      <c r="P569" s="22" t="inlineStr"/>
      <c r="Q569" s="22" t="inlineStr">
        <is>
          <t>Chia Seeds</t>
        </is>
      </c>
      <c r="R569" s="25">
        <f>IF(Config!$B$4&gt;0,M569/Config!$B$4,0)</f>
        <v/>
      </c>
      <c r="S569" s="25">
        <f>IF(Config!$B$4&gt;0,K569/Config!$B$4,0)</f>
        <v/>
      </c>
      <c r="T569" s="25">
        <f>R569*Config!$B$7</f>
        <v/>
      </c>
      <c r="U569" s="25">
        <f>S569*Config!$B$7</f>
        <v/>
      </c>
      <c r="V569" s="25" t="n">
        <v>24</v>
      </c>
      <c r="W569" s="25" t="n">
        <v>48</v>
      </c>
      <c r="X569" s="26">
        <f>IF(T569&gt;0,V569/T569,0)</f>
        <v/>
      </c>
      <c r="Y569" s="26">
        <f>IF(U569&gt;0,W569/U569,0)</f>
        <v/>
      </c>
      <c r="Z569" s="25">
        <f>T569-V569</f>
        <v/>
      </c>
      <c r="AA569" s="25">
        <f>U569-W569</f>
        <v/>
      </c>
      <c r="AB569" s="25">
        <f>IF(Config!$B$7&gt;0,(V569/Config!$B$7)*Config!$B$4,0)</f>
        <v/>
      </c>
      <c r="AC569" s="25">
        <f>IF(Config!$B$7&gt;0,(W569/Config!$B$7)*Config!$B$4,0)</f>
        <v/>
      </c>
    </row>
    <row r="570" hidden="1" outlineLevel="1">
      <c r="A570" s="22" t="inlineStr"/>
      <c r="B570" s="22" t="inlineStr"/>
      <c r="C570" s="22" t="inlineStr"/>
      <c r="D570" s="22" t="inlineStr"/>
      <c r="E570" s="22" t="inlineStr">
        <is>
          <t>Seeds_11-2541</t>
        </is>
      </c>
      <c r="F570" s="22" t="inlineStr"/>
      <c r="G570" s="22" t="inlineStr">
        <is>
          <t>Seeds</t>
        </is>
      </c>
      <c r="H570" s="22" t="inlineStr">
        <is>
          <t>Premium Chia Seeds Farmley Standee Pouch 200 g</t>
        </is>
      </c>
      <c r="I570" s="22" t="inlineStr"/>
      <c r="J570" s="24" t="n">
        <v>0</v>
      </c>
      <c r="K570" s="24" t="n">
        <v>0</v>
      </c>
      <c r="L570" s="22" t="inlineStr">
        <is>
          <t>Cloudstore Retail Private Limited</t>
        </is>
      </c>
      <c r="M570" s="24" t="n">
        <v>0</v>
      </c>
      <c r="N570" s="22" t="inlineStr">
        <is>
          <t>Quick Commerce</t>
        </is>
      </c>
      <c r="O570" s="22" t="inlineStr">
        <is>
          <t>Indore</t>
        </is>
      </c>
      <c r="P570" s="22" t="inlineStr"/>
      <c r="Q570" s="22" t="inlineStr">
        <is>
          <t>Chia Seeds</t>
        </is>
      </c>
      <c r="R570" s="25">
        <f>IF(Config!$B$4&gt;0,M570/Config!$B$4,0)</f>
        <v/>
      </c>
      <c r="S570" s="25">
        <f>IF(Config!$B$4&gt;0,K570/Config!$B$4,0)</f>
        <v/>
      </c>
      <c r="T570" s="25">
        <f>R570*Config!$B$7</f>
        <v/>
      </c>
      <c r="U570" s="25">
        <f>S570*Config!$B$7</f>
        <v/>
      </c>
      <c r="V570" s="25" t="n">
        <v>600</v>
      </c>
      <c r="W570" s="25" t="n">
        <v>3000</v>
      </c>
      <c r="X570" s="26">
        <f>IF(T570&gt;0,V570/T570,0)</f>
        <v/>
      </c>
      <c r="Y570" s="26">
        <f>IF(U570&gt;0,W570/U570,0)</f>
        <v/>
      </c>
      <c r="Z570" s="25">
        <f>T570-V570</f>
        <v/>
      </c>
      <c r="AA570" s="25">
        <f>U570-W570</f>
        <v/>
      </c>
      <c r="AB570" s="25">
        <f>IF(Config!$B$7&gt;0,(V570/Config!$B$7)*Config!$B$4,0)</f>
        <v/>
      </c>
      <c r="AC570" s="25">
        <f>IF(Config!$B$7&gt;0,(W570/Config!$B$7)*Config!$B$4,0)</f>
        <v/>
      </c>
    </row>
    <row r="571" hidden="1" outlineLevel="1">
      <c r="A571" s="22" t="inlineStr"/>
      <c r="B571" s="22" t="inlineStr"/>
      <c r="C571" s="22" t="inlineStr"/>
      <c r="D571" s="22" t="inlineStr"/>
      <c r="E571" s="22" t="inlineStr">
        <is>
          <t>Seeds_11-2693</t>
        </is>
      </c>
      <c r="F571" s="22" t="inlineStr"/>
      <c r="G571" s="22" t="inlineStr">
        <is>
          <t>Seeds</t>
        </is>
      </c>
      <c r="H571" s="22" t="inlineStr">
        <is>
          <t>Premium Chia Seeds Farmley Jar 1 Kg</t>
        </is>
      </c>
      <c r="I571" s="22" t="inlineStr"/>
      <c r="J571" s="24" t="n">
        <v>0</v>
      </c>
      <c r="K571" s="24" t="n">
        <v>0</v>
      </c>
      <c r="L571" s="22" t="inlineStr">
        <is>
          <t>Cloudstore Retail Private Limited</t>
        </is>
      </c>
      <c r="M571" s="24" t="n">
        <v>0</v>
      </c>
      <c r="N571" s="22" t="inlineStr">
        <is>
          <t>Quick Commerce</t>
        </is>
      </c>
      <c r="O571" s="22" t="inlineStr">
        <is>
          <t>Indore</t>
        </is>
      </c>
      <c r="P571" s="22" t="inlineStr"/>
      <c r="Q571" s="22" t="inlineStr">
        <is>
          <t>Chia Seeds</t>
        </is>
      </c>
      <c r="R571" s="25">
        <f>IF(Config!$B$4&gt;0,M571/Config!$B$4,0)</f>
        <v/>
      </c>
      <c r="S571" s="25">
        <f>IF(Config!$B$4&gt;0,K571/Config!$B$4,0)</f>
        <v/>
      </c>
      <c r="T571" s="25">
        <f>R571*Config!$B$7</f>
        <v/>
      </c>
      <c r="U571" s="25">
        <f>S571*Config!$B$7</f>
        <v/>
      </c>
      <c r="V571" s="25" t="n">
        <v>60</v>
      </c>
      <c r="W571" s="25" t="n">
        <v>60</v>
      </c>
      <c r="X571" s="26">
        <f>IF(T571&gt;0,V571/T571,0)</f>
        <v/>
      </c>
      <c r="Y571" s="26">
        <f>IF(U571&gt;0,W571/U571,0)</f>
        <v/>
      </c>
      <c r="Z571" s="25">
        <f>T571-V571</f>
        <v/>
      </c>
      <c r="AA571" s="25">
        <f>U571-W571</f>
        <v/>
      </c>
      <c r="AB571" s="25">
        <f>IF(Config!$B$7&gt;0,(V571/Config!$B$7)*Config!$B$4,0)</f>
        <v/>
      </c>
      <c r="AC571" s="25">
        <f>IF(Config!$B$7&gt;0,(W571/Config!$B$7)*Config!$B$4,0)</f>
        <v/>
      </c>
    </row>
    <row r="572" hidden="1" outlineLevel="1">
      <c r="A572" s="22" t="inlineStr"/>
      <c r="B572" s="22" t="inlineStr"/>
      <c r="C572" s="22" t="inlineStr"/>
      <c r="D572" s="22" t="inlineStr"/>
      <c r="E572" s="22" t="inlineStr">
        <is>
          <t>Seeds_11-2954</t>
        </is>
      </c>
      <c r="F572" s="22" t="inlineStr"/>
      <c r="G572" s="22" t="inlineStr">
        <is>
          <t>Seeds</t>
        </is>
      </c>
      <c r="H572" s="22" t="inlineStr">
        <is>
          <t>Chia Seed Farmley Standee Pouch 500g</t>
        </is>
      </c>
      <c r="I572" s="22" t="inlineStr"/>
      <c r="J572" s="24" t="n">
        <v>0</v>
      </c>
      <c r="K572" s="24" t="n">
        <v>0</v>
      </c>
      <c r="L572" s="22" t="inlineStr">
        <is>
          <t>Cloudstore Retail Private Limited</t>
        </is>
      </c>
      <c r="M572" s="24" t="n">
        <v>0</v>
      </c>
      <c r="N572" s="22" t="inlineStr">
        <is>
          <t>Quick Commerce</t>
        </is>
      </c>
      <c r="O572" s="22" t="inlineStr">
        <is>
          <t>Indore</t>
        </is>
      </c>
      <c r="P572" s="22" t="inlineStr"/>
      <c r="Q572" s="22" t="inlineStr">
        <is>
          <t>Chia Seeds</t>
        </is>
      </c>
      <c r="R572" s="25">
        <f>IF(Config!$B$4&gt;0,M572/Config!$B$4,0)</f>
        <v/>
      </c>
      <c r="S572" s="25">
        <f>IF(Config!$B$4&gt;0,K572/Config!$B$4,0)</f>
        <v/>
      </c>
      <c r="T572" s="25">
        <f>R572*Config!$B$7</f>
        <v/>
      </c>
      <c r="U572" s="25">
        <f>S572*Config!$B$7</f>
        <v/>
      </c>
      <c r="V572" s="25" t="n">
        <v>72</v>
      </c>
      <c r="W572" s="25" t="n">
        <v>144</v>
      </c>
      <c r="X572" s="26">
        <f>IF(T572&gt;0,V572/T572,0)</f>
        <v/>
      </c>
      <c r="Y572" s="26">
        <f>IF(U572&gt;0,W572/U572,0)</f>
        <v/>
      </c>
      <c r="Z572" s="25">
        <f>T572-V572</f>
        <v/>
      </c>
      <c r="AA572" s="25">
        <f>U572-W572</f>
        <v/>
      </c>
      <c r="AB572" s="25">
        <f>IF(Config!$B$7&gt;0,(V572/Config!$B$7)*Config!$B$4,0)</f>
        <v/>
      </c>
      <c r="AC572" s="25">
        <f>IF(Config!$B$7&gt;0,(W572/Config!$B$7)*Config!$B$4,0)</f>
        <v/>
      </c>
    </row>
    <row r="573" hidden="1" outlineLevel="1">
      <c r="A573" s="22" t="inlineStr"/>
      <c r="B573" s="22" t="inlineStr"/>
      <c r="C573" s="22" t="inlineStr"/>
      <c r="D573" s="22" t="inlineStr"/>
      <c r="E573" s="22" t="inlineStr">
        <is>
          <t>Seeds_11-2541</t>
        </is>
      </c>
      <c r="F573" s="22" t="inlineStr"/>
      <c r="G573" s="22" t="inlineStr">
        <is>
          <t>Seeds</t>
        </is>
      </c>
      <c r="H573" s="22" t="inlineStr">
        <is>
          <t>Premium Chia Seeds Farmley Standee Pouch 200 g</t>
        </is>
      </c>
      <c r="I573" s="22" t="inlineStr"/>
      <c r="J573" s="24" t="n">
        <v>0</v>
      </c>
      <c r="K573" s="24" t="n">
        <v>0</v>
      </c>
      <c r="L573" s="22" t="inlineStr">
        <is>
          <t>Jupiter Kart Private Limited</t>
        </is>
      </c>
      <c r="M573" s="24" t="n">
        <v>0</v>
      </c>
      <c r="N573" s="22" t="inlineStr">
        <is>
          <t>Quick Commerce</t>
        </is>
      </c>
      <c r="O573" s="22" t="inlineStr">
        <is>
          <t>Indore</t>
        </is>
      </c>
      <c r="P573" s="22" t="inlineStr"/>
      <c r="Q573" s="22" t="inlineStr">
        <is>
          <t>Chia Seeds</t>
        </is>
      </c>
      <c r="R573" s="25">
        <f>IF(Config!$B$4&gt;0,M573/Config!$B$4,0)</f>
        <v/>
      </c>
      <c r="S573" s="25">
        <f>IF(Config!$B$4&gt;0,K573/Config!$B$4,0)</f>
        <v/>
      </c>
      <c r="T573" s="25">
        <f>R573*Config!$B$7</f>
        <v/>
      </c>
      <c r="U573" s="25">
        <f>S573*Config!$B$7</f>
        <v/>
      </c>
      <c r="V573" s="25" t="n">
        <v>414</v>
      </c>
      <c r="W573" s="25" t="n">
        <v>2070</v>
      </c>
      <c r="X573" s="26">
        <f>IF(T573&gt;0,V573/T573,0)</f>
        <v/>
      </c>
      <c r="Y573" s="26">
        <f>IF(U573&gt;0,W573/U573,0)</f>
        <v/>
      </c>
      <c r="Z573" s="25">
        <f>T573-V573</f>
        <v/>
      </c>
      <c r="AA573" s="25">
        <f>U573-W573</f>
        <v/>
      </c>
      <c r="AB573" s="25">
        <f>IF(Config!$B$7&gt;0,(V573/Config!$B$7)*Config!$B$4,0)</f>
        <v/>
      </c>
      <c r="AC573" s="25">
        <f>IF(Config!$B$7&gt;0,(W573/Config!$B$7)*Config!$B$4,0)</f>
        <v/>
      </c>
    </row>
    <row r="574" hidden="1" outlineLevel="1">
      <c r="A574" s="22" t="inlineStr"/>
      <c r="B574" s="22" t="inlineStr"/>
      <c r="C574" s="22" t="inlineStr"/>
      <c r="D574" s="22" t="inlineStr"/>
      <c r="E574" s="22" t="inlineStr">
        <is>
          <t>Seeds_11-2693</t>
        </is>
      </c>
      <c r="F574" s="22" t="inlineStr"/>
      <c r="G574" s="22" t="inlineStr">
        <is>
          <t>Seeds</t>
        </is>
      </c>
      <c r="H574" s="22" t="inlineStr">
        <is>
          <t>Premium Chia Seeds Farmley Jar 1 Kg</t>
        </is>
      </c>
      <c r="I574" s="22" t="inlineStr"/>
      <c r="J574" s="24" t="n">
        <v>0</v>
      </c>
      <c r="K574" s="24" t="n">
        <v>0</v>
      </c>
      <c r="L574" s="22" t="inlineStr">
        <is>
          <t>Jupiter Kart Private Limited</t>
        </is>
      </c>
      <c r="M574" s="24" t="n">
        <v>0</v>
      </c>
      <c r="N574" s="22" t="inlineStr">
        <is>
          <t>Quick Commerce</t>
        </is>
      </c>
      <c r="O574" s="22" t="inlineStr">
        <is>
          <t>Indore</t>
        </is>
      </c>
      <c r="P574" s="22" t="inlineStr"/>
      <c r="Q574" s="22" t="inlineStr">
        <is>
          <t>Chia Seeds</t>
        </is>
      </c>
      <c r="R574" s="25">
        <f>IF(Config!$B$4&gt;0,M574/Config!$B$4,0)</f>
        <v/>
      </c>
      <c r="S574" s="25">
        <f>IF(Config!$B$4&gt;0,K574/Config!$B$4,0)</f>
        <v/>
      </c>
      <c r="T574" s="25">
        <f>R574*Config!$B$7</f>
        <v/>
      </c>
      <c r="U574" s="25">
        <f>S574*Config!$B$7</f>
        <v/>
      </c>
      <c r="V574" s="25" t="n">
        <v>96</v>
      </c>
      <c r="W574" s="25" t="n">
        <v>96</v>
      </c>
      <c r="X574" s="26">
        <f>IF(T574&gt;0,V574/T574,0)</f>
        <v/>
      </c>
      <c r="Y574" s="26">
        <f>IF(U574&gt;0,W574/U574,0)</f>
        <v/>
      </c>
      <c r="Z574" s="25">
        <f>T574-V574</f>
        <v/>
      </c>
      <c r="AA574" s="25">
        <f>U574-W574</f>
        <v/>
      </c>
      <c r="AB574" s="25">
        <f>IF(Config!$B$7&gt;0,(V574/Config!$B$7)*Config!$B$4,0)</f>
        <v/>
      </c>
      <c r="AC574" s="25">
        <f>IF(Config!$B$7&gt;0,(W574/Config!$B$7)*Config!$B$4,0)</f>
        <v/>
      </c>
    </row>
    <row r="575" hidden="1" outlineLevel="1">
      <c r="A575" s="22" t="inlineStr"/>
      <c r="B575" s="22" t="inlineStr"/>
      <c r="C575" s="22" t="inlineStr"/>
      <c r="D575" s="22" t="inlineStr"/>
      <c r="E575" s="22" t="inlineStr">
        <is>
          <t>Seeds_11-2954</t>
        </is>
      </c>
      <c r="F575" s="22" t="inlineStr"/>
      <c r="G575" s="22" t="inlineStr">
        <is>
          <t>Seeds</t>
        </is>
      </c>
      <c r="H575" s="22" t="inlineStr">
        <is>
          <t>Chia Seed Farmley Standee Pouch 500g</t>
        </is>
      </c>
      <c r="I575" s="22" t="inlineStr"/>
      <c r="J575" s="24" t="n">
        <v>0</v>
      </c>
      <c r="K575" s="24" t="n">
        <v>0</v>
      </c>
      <c r="L575" s="22" t="inlineStr">
        <is>
          <t>Jupiter Kart Private Limited</t>
        </is>
      </c>
      <c r="M575" s="24" t="n">
        <v>0</v>
      </c>
      <c r="N575" s="22" t="inlineStr">
        <is>
          <t>Quick Commerce</t>
        </is>
      </c>
      <c r="O575" s="22" t="inlineStr">
        <is>
          <t>Indore</t>
        </is>
      </c>
      <c r="P575" s="22" t="inlineStr"/>
      <c r="Q575" s="22" t="inlineStr">
        <is>
          <t>Chia Seeds</t>
        </is>
      </c>
      <c r="R575" s="25">
        <f>IF(Config!$B$4&gt;0,M575/Config!$B$4,0)</f>
        <v/>
      </c>
      <c r="S575" s="25">
        <f>IF(Config!$B$4&gt;0,K575/Config!$B$4,0)</f>
        <v/>
      </c>
      <c r="T575" s="25">
        <f>R575*Config!$B$7</f>
        <v/>
      </c>
      <c r="U575" s="25">
        <f>S575*Config!$B$7</f>
        <v/>
      </c>
      <c r="V575" s="25" t="n">
        <v>64</v>
      </c>
      <c r="W575" s="25" t="n">
        <v>128</v>
      </c>
      <c r="X575" s="26">
        <f>IF(T575&gt;0,V575/T575,0)</f>
        <v/>
      </c>
      <c r="Y575" s="26">
        <f>IF(U575&gt;0,W575/U575,0)</f>
        <v/>
      </c>
      <c r="Z575" s="25">
        <f>T575-V575</f>
        <v/>
      </c>
      <c r="AA575" s="25">
        <f>U575-W575</f>
        <v/>
      </c>
      <c r="AB575" s="25">
        <f>IF(Config!$B$7&gt;0,(V575/Config!$B$7)*Config!$B$4,0)</f>
        <v/>
      </c>
      <c r="AC575" s="25">
        <f>IF(Config!$B$7&gt;0,(W575/Config!$B$7)*Config!$B$4,0)</f>
        <v/>
      </c>
    </row>
    <row r="576" hidden="1" outlineLevel="1">
      <c r="A576" s="22" t="inlineStr"/>
      <c r="B576" s="22" t="inlineStr"/>
      <c r="C576" s="22" t="inlineStr"/>
      <c r="D576" s="22" t="inlineStr"/>
      <c r="E576" s="22" t="inlineStr">
        <is>
          <t>Seeds_11-2541</t>
        </is>
      </c>
      <c r="F576" s="22" t="inlineStr"/>
      <c r="G576" s="22" t="inlineStr">
        <is>
          <t>Seeds</t>
        </is>
      </c>
      <c r="H576" s="22" t="inlineStr">
        <is>
          <t>Premium Chia Seeds Farmley Standee Pouch 200 g</t>
        </is>
      </c>
      <c r="I576" s="22" t="inlineStr"/>
      <c r="J576" s="24" t="n">
        <v>0</v>
      </c>
      <c r="K576" s="24" t="n">
        <v>0</v>
      </c>
      <c r="L576" s="22" t="inlineStr">
        <is>
          <t>Moksh Enterprises Private Limited</t>
        </is>
      </c>
      <c r="M576" s="24" t="n">
        <v>0</v>
      </c>
      <c r="N576" s="22" t="inlineStr">
        <is>
          <t>Quick Commerce</t>
        </is>
      </c>
      <c r="O576" s="22" t="inlineStr">
        <is>
          <t>Indore</t>
        </is>
      </c>
      <c r="P576" s="22" t="inlineStr"/>
      <c r="Q576" s="22" t="inlineStr">
        <is>
          <t>Chia Seeds</t>
        </is>
      </c>
      <c r="R576" s="25">
        <f>IF(Config!$B$4&gt;0,M576/Config!$B$4,0)</f>
        <v/>
      </c>
      <c r="S576" s="25">
        <f>IF(Config!$B$4&gt;0,K576/Config!$B$4,0)</f>
        <v/>
      </c>
      <c r="T576" s="25">
        <f>R576*Config!$B$7</f>
        <v/>
      </c>
      <c r="U576" s="25">
        <f>S576*Config!$B$7</f>
        <v/>
      </c>
      <c r="V576" s="25" t="n">
        <v>576</v>
      </c>
      <c r="W576" s="25" t="n">
        <v>2880</v>
      </c>
      <c r="X576" s="26">
        <f>IF(T576&gt;0,V576/T576,0)</f>
        <v/>
      </c>
      <c r="Y576" s="26">
        <f>IF(U576&gt;0,W576/U576,0)</f>
        <v/>
      </c>
      <c r="Z576" s="25">
        <f>T576-V576</f>
        <v/>
      </c>
      <c r="AA576" s="25">
        <f>U576-W576</f>
        <v/>
      </c>
      <c r="AB576" s="25">
        <f>IF(Config!$B$7&gt;0,(V576/Config!$B$7)*Config!$B$4,0)</f>
        <v/>
      </c>
      <c r="AC576" s="25">
        <f>IF(Config!$B$7&gt;0,(W576/Config!$B$7)*Config!$B$4,0)</f>
        <v/>
      </c>
    </row>
    <row r="577" hidden="1" outlineLevel="1">
      <c r="A577" s="22" t="inlineStr"/>
      <c r="B577" s="22" t="inlineStr"/>
      <c r="C577" s="22" t="inlineStr"/>
      <c r="D577" s="22" t="inlineStr"/>
      <c r="E577" s="22" t="inlineStr">
        <is>
          <t>Seeds_11-2693</t>
        </is>
      </c>
      <c r="F577" s="22" t="inlineStr"/>
      <c r="G577" s="22" t="inlineStr">
        <is>
          <t>Seeds</t>
        </is>
      </c>
      <c r="H577" s="22" t="inlineStr">
        <is>
          <t>Premium Chia Seeds Farmley Jar 1 Kg</t>
        </is>
      </c>
      <c r="I577" s="22" t="inlineStr"/>
      <c r="J577" s="24" t="n">
        <v>0</v>
      </c>
      <c r="K577" s="24" t="n">
        <v>0</v>
      </c>
      <c r="L577" s="22" t="inlineStr">
        <is>
          <t>Moksh Enterprises Private Limited</t>
        </is>
      </c>
      <c r="M577" s="24" t="n">
        <v>0</v>
      </c>
      <c r="N577" s="22" t="inlineStr">
        <is>
          <t>Quick Commerce</t>
        </is>
      </c>
      <c r="O577" s="22" t="inlineStr">
        <is>
          <t>Indore</t>
        </is>
      </c>
      <c r="P577" s="22" t="inlineStr"/>
      <c r="Q577" s="22" t="inlineStr">
        <is>
          <t>Chia Seeds</t>
        </is>
      </c>
      <c r="R577" s="25">
        <f>IF(Config!$B$4&gt;0,M577/Config!$B$4,0)</f>
        <v/>
      </c>
      <c r="S577" s="25">
        <f>IF(Config!$B$4&gt;0,K577/Config!$B$4,0)</f>
        <v/>
      </c>
      <c r="T577" s="25">
        <f>R577*Config!$B$7</f>
        <v/>
      </c>
      <c r="U577" s="25">
        <f>S577*Config!$B$7</f>
        <v/>
      </c>
      <c r="V577" s="25" t="n">
        <v>60</v>
      </c>
      <c r="W577" s="25" t="n">
        <v>60</v>
      </c>
      <c r="X577" s="26">
        <f>IF(T577&gt;0,V577/T577,0)</f>
        <v/>
      </c>
      <c r="Y577" s="26">
        <f>IF(U577&gt;0,W577/U577,0)</f>
        <v/>
      </c>
      <c r="Z577" s="25">
        <f>T577-V577</f>
        <v/>
      </c>
      <c r="AA577" s="25">
        <f>U577-W577</f>
        <v/>
      </c>
      <c r="AB577" s="25">
        <f>IF(Config!$B$7&gt;0,(V577/Config!$B$7)*Config!$B$4,0)</f>
        <v/>
      </c>
      <c r="AC577" s="25">
        <f>IF(Config!$B$7&gt;0,(W577/Config!$B$7)*Config!$B$4,0)</f>
        <v/>
      </c>
    </row>
    <row r="578" hidden="1" outlineLevel="1">
      <c r="A578" s="22" t="inlineStr"/>
      <c r="B578" s="22" t="inlineStr"/>
      <c r="C578" s="22" t="inlineStr"/>
      <c r="D578" s="22" t="inlineStr"/>
      <c r="E578" s="22" t="inlineStr">
        <is>
          <t>Seeds_11-2954</t>
        </is>
      </c>
      <c r="F578" s="22" t="inlineStr"/>
      <c r="G578" s="22" t="inlineStr">
        <is>
          <t>Seeds</t>
        </is>
      </c>
      <c r="H578" s="22" t="inlineStr">
        <is>
          <t>Chia Seed Farmley Standee Pouch 500g</t>
        </is>
      </c>
      <c r="I578" s="22" t="inlineStr"/>
      <c r="J578" s="24" t="n">
        <v>0</v>
      </c>
      <c r="K578" s="24" t="n">
        <v>0</v>
      </c>
      <c r="L578" s="22" t="inlineStr">
        <is>
          <t>Moksh Enterprises Private Limited</t>
        </is>
      </c>
      <c r="M578" s="24" t="n">
        <v>0</v>
      </c>
      <c r="N578" s="22" t="inlineStr">
        <is>
          <t>Quick Commerce</t>
        </is>
      </c>
      <c r="O578" s="22" t="inlineStr">
        <is>
          <t>Indore</t>
        </is>
      </c>
      <c r="P578" s="22" t="inlineStr"/>
      <c r="Q578" s="22" t="inlineStr">
        <is>
          <t>Chia Seeds</t>
        </is>
      </c>
      <c r="R578" s="25">
        <f>IF(Config!$B$4&gt;0,M578/Config!$B$4,0)</f>
        <v/>
      </c>
      <c r="S578" s="25">
        <f>IF(Config!$B$4&gt;0,K578/Config!$B$4,0)</f>
        <v/>
      </c>
      <c r="T578" s="25">
        <f>R578*Config!$B$7</f>
        <v/>
      </c>
      <c r="U578" s="25">
        <f>S578*Config!$B$7</f>
        <v/>
      </c>
      <c r="V578" s="25" t="n">
        <v>48</v>
      </c>
      <c r="W578" s="25" t="n">
        <v>96</v>
      </c>
      <c r="X578" s="26">
        <f>IF(T578&gt;0,V578/T578,0)</f>
        <v/>
      </c>
      <c r="Y578" s="26">
        <f>IF(U578&gt;0,W578/U578,0)</f>
        <v/>
      </c>
      <c r="Z578" s="25">
        <f>T578-V578</f>
        <v/>
      </c>
      <c r="AA578" s="25">
        <f>U578-W578</f>
        <v/>
      </c>
      <c r="AB578" s="25">
        <f>IF(Config!$B$7&gt;0,(V578/Config!$B$7)*Config!$B$4,0)</f>
        <v/>
      </c>
      <c r="AC578" s="25">
        <f>IF(Config!$B$7&gt;0,(W578/Config!$B$7)*Config!$B$4,0)</f>
        <v/>
      </c>
    </row>
    <row r="579" hidden="1" outlineLevel="1">
      <c r="A579" s="22" t="inlineStr"/>
      <c r="B579" s="22" t="inlineStr"/>
      <c r="C579" s="22" t="inlineStr"/>
      <c r="D579" s="22" t="inlineStr"/>
      <c r="E579" s="22" t="inlineStr">
        <is>
          <t>Seeds_11-2541</t>
        </is>
      </c>
      <c r="F579" s="22" t="inlineStr"/>
      <c r="G579" s="22" t="inlineStr">
        <is>
          <t>Seeds</t>
        </is>
      </c>
      <c r="H579" s="22" t="inlineStr">
        <is>
          <t>Premium Chia Seeds Farmley Standee Pouch 200 g</t>
        </is>
      </c>
      <c r="I579" s="22" t="inlineStr"/>
      <c r="J579" s="24" t="n">
        <v>0</v>
      </c>
      <c r="K579" s="24" t="n">
        <v>0</v>
      </c>
      <c r="L579" s="22" t="inlineStr">
        <is>
          <t>PJTJ Technologies Private Limited</t>
        </is>
      </c>
      <c r="M579" s="24" t="n">
        <v>0</v>
      </c>
      <c r="N579" s="22" t="inlineStr">
        <is>
          <t>Quick Commerce</t>
        </is>
      </c>
      <c r="O579" s="22" t="inlineStr">
        <is>
          <t>Indore</t>
        </is>
      </c>
      <c r="P579" s="22" t="inlineStr"/>
      <c r="Q579" s="22" t="inlineStr">
        <is>
          <t>Chia Seeds</t>
        </is>
      </c>
      <c r="R579" s="25">
        <f>IF(Config!$B$4&gt;0,M579/Config!$B$4,0)</f>
        <v/>
      </c>
      <c r="S579" s="25">
        <f>IF(Config!$B$4&gt;0,K579/Config!$B$4,0)</f>
        <v/>
      </c>
      <c r="T579" s="25">
        <f>R579*Config!$B$7</f>
        <v/>
      </c>
      <c r="U579" s="25">
        <f>S579*Config!$B$7</f>
        <v/>
      </c>
      <c r="V579" s="25" t="n">
        <v>1098</v>
      </c>
      <c r="W579" s="25" t="n">
        <v>5490</v>
      </c>
      <c r="X579" s="26">
        <f>IF(T579&gt;0,V579/T579,0)</f>
        <v/>
      </c>
      <c r="Y579" s="26">
        <f>IF(U579&gt;0,W579/U579,0)</f>
        <v/>
      </c>
      <c r="Z579" s="25">
        <f>T579-V579</f>
        <v/>
      </c>
      <c r="AA579" s="25">
        <f>U579-W579</f>
        <v/>
      </c>
      <c r="AB579" s="25">
        <f>IF(Config!$B$7&gt;0,(V579/Config!$B$7)*Config!$B$4,0)</f>
        <v/>
      </c>
      <c r="AC579" s="25">
        <f>IF(Config!$B$7&gt;0,(W579/Config!$B$7)*Config!$B$4,0)</f>
        <v/>
      </c>
    </row>
    <row r="580" hidden="1" outlineLevel="1">
      <c r="A580" s="22" t="inlineStr"/>
      <c r="B580" s="22" t="inlineStr"/>
      <c r="C580" s="22" t="inlineStr"/>
      <c r="D580" s="22" t="inlineStr"/>
      <c r="E580" s="22" t="inlineStr">
        <is>
          <t>Seeds_11-2693</t>
        </is>
      </c>
      <c r="F580" s="22" t="inlineStr"/>
      <c r="G580" s="22" t="inlineStr">
        <is>
          <t>Seeds</t>
        </is>
      </c>
      <c r="H580" s="22" t="inlineStr">
        <is>
          <t>Premium Chia Seeds Farmley Jar 1 Kg</t>
        </is>
      </c>
      <c r="I580" s="22" t="inlineStr"/>
      <c r="J580" s="24" t="n">
        <v>0</v>
      </c>
      <c r="K580" s="24" t="n">
        <v>0</v>
      </c>
      <c r="L580" s="22" t="inlineStr">
        <is>
          <t>PJTJ Technologies Private Limited</t>
        </is>
      </c>
      <c r="M580" s="24" t="n">
        <v>0</v>
      </c>
      <c r="N580" s="22" t="inlineStr">
        <is>
          <t>Quick Commerce</t>
        </is>
      </c>
      <c r="O580" s="22" t="inlineStr">
        <is>
          <t>Indore</t>
        </is>
      </c>
      <c r="P580" s="22" t="inlineStr"/>
      <c r="Q580" s="22" t="inlineStr">
        <is>
          <t>Chia Seeds</t>
        </is>
      </c>
      <c r="R580" s="25">
        <f>IF(Config!$B$4&gt;0,M580/Config!$B$4,0)</f>
        <v/>
      </c>
      <c r="S580" s="25">
        <f>IF(Config!$B$4&gt;0,K580/Config!$B$4,0)</f>
        <v/>
      </c>
      <c r="T580" s="25">
        <f>R580*Config!$B$7</f>
        <v/>
      </c>
      <c r="U580" s="25">
        <f>S580*Config!$B$7</f>
        <v/>
      </c>
      <c r="V580" s="25" t="n">
        <v>192</v>
      </c>
      <c r="W580" s="25" t="n">
        <v>192</v>
      </c>
      <c r="X580" s="26">
        <f>IF(T580&gt;0,V580/T580,0)</f>
        <v/>
      </c>
      <c r="Y580" s="26">
        <f>IF(U580&gt;0,W580/U580,0)</f>
        <v/>
      </c>
      <c r="Z580" s="25">
        <f>T580-V580</f>
        <v/>
      </c>
      <c r="AA580" s="25">
        <f>U580-W580</f>
        <v/>
      </c>
      <c r="AB580" s="25">
        <f>IF(Config!$B$7&gt;0,(V580/Config!$B$7)*Config!$B$4,0)</f>
        <v/>
      </c>
      <c r="AC580" s="25">
        <f>IF(Config!$B$7&gt;0,(W580/Config!$B$7)*Config!$B$4,0)</f>
        <v/>
      </c>
    </row>
    <row r="581" hidden="1" outlineLevel="1">
      <c r="A581" s="22" t="inlineStr"/>
      <c r="B581" s="22" t="inlineStr"/>
      <c r="C581" s="22" t="inlineStr"/>
      <c r="D581" s="22" t="inlineStr"/>
      <c r="E581" s="22" t="inlineStr">
        <is>
          <t>Seeds_11-2954</t>
        </is>
      </c>
      <c r="F581" s="22" t="inlineStr"/>
      <c r="G581" s="22" t="inlineStr">
        <is>
          <t>Seeds</t>
        </is>
      </c>
      <c r="H581" s="22" t="inlineStr">
        <is>
          <t>Chia Seed Farmley Standee Pouch 500g</t>
        </is>
      </c>
      <c r="I581" s="22" t="inlineStr"/>
      <c r="J581" s="24" t="n">
        <v>0</v>
      </c>
      <c r="K581" s="24" t="n">
        <v>0</v>
      </c>
      <c r="L581" s="22" t="inlineStr">
        <is>
          <t>PJTJ Technologies Private Limited</t>
        </is>
      </c>
      <c r="M581" s="24" t="n">
        <v>0</v>
      </c>
      <c r="N581" s="22" t="inlineStr">
        <is>
          <t>Quick Commerce</t>
        </is>
      </c>
      <c r="O581" s="22" t="inlineStr">
        <is>
          <t>Indore</t>
        </is>
      </c>
      <c r="P581" s="22" t="inlineStr"/>
      <c r="Q581" s="22" t="inlineStr">
        <is>
          <t>Chia Seeds</t>
        </is>
      </c>
      <c r="R581" s="25">
        <f>IF(Config!$B$4&gt;0,M581/Config!$B$4,0)</f>
        <v/>
      </c>
      <c r="S581" s="25">
        <f>IF(Config!$B$4&gt;0,K581/Config!$B$4,0)</f>
        <v/>
      </c>
      <c r="T581" s="25">
        <f>R581*Config!$B$7</f>
        <v/>
      </c>
      <c r="U581" s="25">
        <f>S581*Config!$B$7</f>
        <v/>
      </c>
      <c r="V581" s="25" t="n">
        <v>112</v>
      </c>
      <c r="W581" s="25" t="n">
        <v>224</v>
      </c>
      <c r="X581" s="26">
        <f>IF(T581&gt;0,V581/T581,0)</f>
        <v/>
      </c>
      <c r="Y581" s="26">
        <f>IF(U581&gt;0,W581/U581,0)</f>
        <v/>
      </c>
      <c r="Z581" s="25">
        <f>T581-V581</f>
        <v/>
      </c>
      <c r="AA581" s="25">
        <f>U581-W581</f>
        <v/>
      </c>
      <c r="AB581" s="25">
        <f>IF(Config!$B$7&gt;0,(V581/Config!$B$7)*Config!$B$4,0)</f>
        <v/>
      </c>
      <c r="AC581" s="25">
        <f>IF(Config!$B$7&gt;0,(W581/Config!$B$7)*Config!$B$4,0)</f>
        <v/>
      </c>
    </row>
    <row r="582" hidden="1" outlineLevel="1">
      <c r="A582" s="22" t="inlineStr"/>
      <c r="B582" s="22" t="inlineStr"/>
      <c r="C582" s="22" t="inlineStr"/>
      <c r="D582" s="22" t="inlineStr"/>
      <c r="E582" s="22" t="inlineStr">
        <is>
          <t>Seeds_11-2693</t>
        </is>
      </c>
      <c r="F582" s="22" t="inlineStr"/>
      <c r="G582" s="22" t="inlineStr">
        <is>
          <t>Seeds</t>
        </is>
      </c>
      <c r="H582" s="22" t="inlineStr">
        <is>
          <t>Premium Chia Seeds Farmley Jar 1 Kg</t>
        </is>
      </c>
      <c r="I582" s="22" t="inlineStr"/>
      <c r="J582" s="24" t="n">
        <v>0</v>
      </c>
      <c r="K582" s="24" t="n">
        <v>0</v>
      </c>
      <c r="L582" s="22" t="inlineStr">
        <is>
          <t>Zepto Limited</t>
        </is>
      </c>
      <c r="M582" s="24" t="n">
        <v>0</v>
      </c>
      <c r="N582" s="22" t="inlineStr">
        <is>
          <t>Quick Commerce</t>
        </is>
      </c>
      <c r="O582" s="22" t="inlineStr">
        <is>
          <t>Indore</t>
        </is>
      </c>
      <c r="P582" s="22" t="inlineStr"/>
      <c r="Q582" s="22" t="inlineStr">
        <is>
          <t>Chia Seeds</t>
        </is>
      </c>
      <c r="R582" s="25">
        <f>IF(Config!$B$4&gt;0,M582/Config!$B$4,0)</f>
        <v/>
      </c>
      <c r="S582" s="25">
        <f>IF(Config!$B$4&gt;0,K582/Config!$B$4,0)</f>
        <v/>
      </c>
      <c r="T582" s="25">
        <f>R582*Config!$B$7</f>
        <v/>
      </c>
      <c r="U582" s="25">
        <f>S582*Config!$B$7</f>
        <v/>
      </c>
      <c r="V582" s="25" t="n">
        <v>204</v>
      </c>
      <c r="W582" s="25" t="n">
        <v>204</v>
      </c>
      <c r="X582" s="26">
        <f>IF(T582&gt;0,V582/T582,0)</f>
        <v/>
      </c>
      <c r="Y582" s="26">
        <f>IF(U582&gt;0,W582/U582,0)</f>
        <v/>
      </c>
      <c r="Z582" s="25">
        <f>T582-V582</f>
        <v/>
      </c>
      <c r="AA582" s="25">
        <f>U582-W582</f>
        <v/>
      </c>
      <c r="AB582" s="25">
        <f>IF(Config!$B$7&gt;0,(V582/Config!$B$7)*Config!$B$4,0)</f>
        <v/>
      </c>
      <c r="AC582" s="25">
        <f>IF(Config!$B$7&gt;0,(W582/Config!$B$7)*Config!$B$4,0)</f>
        <v/>
      </c>
    </row>
    <row r="583" hidden="1" outlineLevel="1">
      <c r="A583" s="22" t="inlineStr"/>
      <c r="B583" s="22" t="inlineStr"/>
      <c r="C583" s="22" t="inlineStr"/>
      <c r="D583" s="22" t="inlineStr"/>
      <c r="E583" s="22" t="inlineStr">
        <is>
          <t>Seeds_11-2840</t>
        </is>
      </c>
      <c r="F583" s="22" t="inlineStr"/>
      <c r="G583" s="22" t="inlineStr">
        <is>
          <t>Seeds</t>
        </is>
      </c>
      <c r="H583" s="22" t="inlineStr">
        <is>
          <t>Chia Seeds Farmley Jar 325g - E/US</t>
        </is>
      </c>
      <c r="I583" s="22" t="inlineStr"/>
      <c r="J583" s="24" t="n">
        <v>0</v>
      </c>
      <c r="K583" s="24" t="n">
        <v>0</v>
      </c>
      <c r="L583" s="22" t="inlineStr">
        <is>
          <t>Stelcore Management Services LLC</t>
        </is>
      </c>
      <c r="M583" s="24" t="n">
        <v>0</v>
      </c>
      <c r="N583" s="22" t="inlineStr">
        <is>
          <t>USA</t>
        </is>
      </c>
      <c r="O583" s="22" t="inlineStr">
        <is>
          <t>Indore</t>
        </is>
      </c>
      <c r="P583" s="22" t="inlineStr"/>
      <c r="Q583" s="22" t="inlineStr">
        <is>
          <t>Chia Seeds</t>
        </is>
      </c>
      <c r="R583" s="25">
        <f>IF(Config!$B$4&gt;0,M583/Config!$B$4,0)</f>
        <v/>
      </c>
      <c r="S583" s="25">
        <f>IF(Config!$B$4&gt;0,K583/Config!$B$4,0)</f>
        <v/>
      </c>
      <c r="T583" s="25">
        <f>R583*Config!$B$7</f>
        <v/>
      </c>
      <c r="U583" s="25">
        <f>S583*Config!$B$7</f>
        <v/>
      </c>
      <c r="V583" s="25" t="n">
        <v>93.59999999999999</v>
      </c>
      <c r="W583" s="25" t="n">
        <v>288</v>
      </c>
      <c r="X583" s="26">
        <f>IF(T583&gt;0,V583/T583,0)</f>
        <v/>
      </c>
      <c r="Y583" s="26">
        <f>IF(U583&gt;0,W583/U583,0)</f>
        <v/>
      </c>
      <c r="Z583" s="25">
        <f>T583-V583</f>
        <v/>
      </c>
      <c r="AA583" s="25">
        <f>U583-W583</f>
        <v/>
      </c>
      <c r="AB583" s="25">
        <f>IF(Config!$B$7&gt;0,(V583/Config!$B$7)*Config!$B$4,0)</f>
        <v/>
      </c>
      <c r="AC583" s="25">
        <f>IF(Config!$B$7&gt;0,(W583/Config!$B$7)*Config!$B$4,0)</f>
        <v/>
      </c>
    </row>
    <row r="584" hidden="1" outlineLevel="1">
      <c r="A584" s="22" t="inlineStr"/>
      <c r="B584" s="22" t="inlineStr"/>
      <c r="C584" s="22" t="inlineStr"/>
      <c r="D584" s="22" t="inlineStr"/>
      <c r="E584" s="22" t="inlineStr">
        <is>
          <t>Seeds_11-2845</t>
        </is>
      </c>
      <c r="F584" s="22" t="inlineStr"/>
      <c r="G584" s="22" t="inlineStr">
        <is>
          <t>Seeds</t>
        </is>
      </c>
      <c r="H584" s="22" t="inlineStr">
        <is>
          <t>Chia Seeds Farmley Jar 1kg -E/US</t>
        </is>
      </c>
      <c r="I584" s="22" t="inlineStr"/>
      <c r="J584" s="24" t="n">
        <v>0</v>
      </c>
      <c r="K584" s="24" t="n">
        <v>0</v>
      </c>
      <c r="L584" s="22" t="inlineStr">
        <is>
          <t>Stelcore Management Services LLC</t>
        </is>
      </c>
      <c r="M584" s="24" t="n">
        <v>0</v>
      </c>
      <c r="N584" s="22" t="inlineStr">
        <is>
          <t>USA</t>
        </is>
      </c>
      <c r="O584" s="22" t="inlineStr">
        <is>
          <t>Indore</t>
        </is>
      </c>
      <c r="P584" s="22" t="inlineStr"/>
      <c r="Q584" s="22" t="inlineStr">
        <is>
          <t>Chia Seeds</t>
        </is>
      </c>
      <c r="R584" s="25">
        <f>IF(Config!$B$4&gt;0,M584/Config!$B$4,0)</f>
        <v/>
      </c>
      <c r="S584" s="25">
        <f>IF(Config!$B$4&gt;0,K584/Config!$B$4,0)</f>
        <v/>
      </c>
      <c r="T584" s="25">
        <f>R584*Config!$B$7</f>
        <v/>
      </c>
      <c r="U584" s="25">
        <f>S584*Config!$B$7</f>
        <v/>
      </c>
      <c r="V584" s="25" t="n">
        <v>348</v>
      </c>
      <c r="W584" s="25" t="n">
        <v>348</v>
      </c>
      <c r="X584" s="26">
        <f>IF(T584&gt;0,V584/T584,0)</f>
        <v/>
      </c>
      <c r="Y584" s="26">
        <f>IF(U584&gt;0,W584/U584,0)</f>
        <v/>
      </c>
      <c r="Z584" s="25">
        <f>T584-V584</f>
        <v/>
      </c>
      <c r="AA584" s="25">
        <f>U584-W584</f>
        <v/>
      </c>
      <c r="AB584" s="25">
        <f>IF(Config!$B$7&gt;0,(V584/Config!$B$7)*Config!$B$4,0)</f>
        <v/>
      </c>
      <c r="AC584" s="25">
        <f>IF(Config!$B$7&gt;0,(W584/Config!$B$7)*Config!$B$4,0)</f>
        <v/>
      </c>
    </row>
    <row r="585">
      <c r="A585" s="17" t="inlineStr">
        <is>
          <t>May</t>
        </is>
      </c>
      <c r="B585" s="17" t="n">
        <v>2026</v>
      </c>
      <c r="C585" s="17" t="inlineStr">
        <is>
          <t>29-04-2026</t>
        </is>
      </c>
      <c r="D585" s="18" t="n">
        <v>0.4706597222222222</v>
      </c>
      <c r="E585" s="17" t="inlineStr">
        <is>
          <t>Multiple</t>
        </is>
      </c>
      <c r="F585" s="17" t="inlineStr">
        <is>
          <t>FG</t>
        </is>
      </c>
      <c r="G585" s="17" t="inlineStr">
        <is>
          <t>Almonds</t>
        </is>
      </c>
      <c r="H585" s="17" t="inlineStr">
        <is>
          <t>Almonds</t>
        </is>
      </c>
      <c r="I585" s="17" t="inlineStr">
        <is>
          <t>Premium California Almonds</t>
        </is>
      </c>
      <c r="J585" s="19" t="n">
        <v>0.5</v>
      </c>
      <c r="K585" s="19" t="n">
        <v>49786</v>
      </c>
      <c r="L585" s="17" t="inlineStr">
        <is>
          <t>57 Customers</t>
        </is>
      </c>
      <c r="M585" s="19" t="n">
        <v>25031.5</v>
      </c>
      <c r="N585" s="17" t="inlineStr">
        <is>
          <t>Multiple</t>
        </is>
      </c>
      <c r="O585" s="17" t="inlineStr">
        <is>
          <t>Indore</t>
        </is>
      </c>
      <c r="P585" s="17" t="inlineStr">
        <is>
          <t>KVI</t>
        </is>
      </c>
      <c r="Q585" s="17" t="inlineStr">
        <is>
          <t>Almonds</t>
        </is>
      </c>
      <c r="R585" s="20">
        <f>IF(Config!$B$4&gt;0,M585/Config!$B$4,0)</f>
        <v/>
      </c>
      <c r="S585" s="20">
        <f>IF(Config!$B$4&gt;0,K585/Config!$B$4,0)</f>
        <v/>
      </c>
      <c r="T585" s="20">
        <f>R585*Config!$B$7</f>
        <v/>
      </c>
      <c r="U585" s="20">
        <f>S585*Config!$B$7</f>
        <v/>
      </c>
      <c r="V585" s="20" t="n">
        <v>18436</v>
      </c>
      <c r="W585" s="20" t="n">
        <v>31384</v>
      </c>
      <c r="X585" s="21">
        <f>IF(T585&gt;0,V585/T585,0)</f>
        <v/>
      </c>
      <c r="Y585" s="21">
        <f>IF(U585&gt;0,W585/U585,0)</f>
        <v/>
      </c>
      <c r="Z585" s="20">
        <f>T585-V585</f>
        <v/>
      </c>
      <c r="AA585" s="20">
        <f>U585-W585</f>
        <v/>
      </c>
      <c r="AB585" s="20">
        <f>IF(Config!$B$7&gt;0,(V585/Config!$B$7)*Config!$B$4,0)</f>
        <v/>
      </c>
      <c r="AC585" s="20">
        <f>IF(Config!$B$7&gt;0,(W585/Config!$B$7)*Config!$B$4,0)</f>
        <v/>
      </c>
    </row>
    <row r="586" hidden="1" outlineLevel="1">
      <c r="A586" s="22" t="inlineStr">
        <is>
          <t>May</t>
        </is>
      </c>
      <c r="B586" s="22" t="n">
        <v>2026</v>
      </c>
      <c r="C586" s="22" t="inlineStr">
        <is>
          <t>29-04-2026</t>
        </is>
      </c>
      <c r="D586" s="23" t="n">
        <v>0.4706597222222222</v>
      </c>
      <c r="E586" s="22" t="inlineStr">
        <is>
          <t>Almonds_1-1748</t>
        </is>
      </c>
      <c r="F586" s="22" t="inlineStr">
        <is>
          <t>FG</t>
        </is>
      </c>
      <c r="G586" s="22" t="inlineStr">
        <is>
          <t>Almonds</t>
        </is>
      </c>
      <c r="H586" s="22" t="inlineStr">
        <is>
          <t>Premium California Almonds Farmley Standee Pouch 500 g</t>
        </is>
      </c>
      <c r="I586" s="22" t="inlineStr">
        <is>
          <t>Premium California Almonds</t>
        </is>
      </c>
      <c r="J586" s="24" t="n">
        <v>0.5</v>
      </c>
      <c r="K586" s="24" t="n">
        <v>9840</v>
      </c>
      <c r="L586" s="22" t="inlineStr">
        <is>
          <t>CPC KPKB</t>
        </is>
      </c>
      <c r="M586" s="24" t="n">
        <v>4920</v>
      </c>
      <c r="N586" s="22" t="inlineStr">
        <is>
          <t>CPC</t>
        </is>
      </c>
      <c r="O586" s="22" t="inlineStr">
        <is>
          <t>Indore</t>
        </is>
      </c>
      <c r="P586" s="22" t="inlineStr">
        <is>
          <t>KVI</t>
        </is>
      </c>
      <c r="Q586" s="22" t="inlineStr">
        <is>
          <t>Almonds</t>
        </is>
      </c>
      <c r="R586" s="25">
        <f>IF(Config!$B$4&gt;0,M586/Config!$B$4,0)</f>
        <v/>
      </c>
      <c r="S586" s="25">
        <f>IF(Config!$B$4&gt;0,K586/Config!$B$4,0)</f>
        <v/>
      </c>
      <c r="T586" s="25">
        <f>R586*Config!$B$7</f>
        <v/>
      </c>
      <c r="U586" s="25">
        <f>S586*Config!$B$7</f>
        <v/>
      </c>
      <c r="V586" s="25" t="n">
        <v>0</v>
      </c>
      <c r="W586" s="25" t="n">
        <v>0</v>
      </c>
      <c r="X586" s="26">
        <f>IF(T586&gt;0,V586/T586,0)</f>
        <v/>
      </c>
      <c r="Y586" s="26">
        <f>IF(U586&gt;0,W586/U586,0)</f>
        <v/>
      </c>
      <c r="Z586" s="25">
        <f>T586-V586</f>
        <v/>
      </c>
      <c r="AA586" s="25">
        <f>U586-W586</f>
        <v/>
      </c>
      <c r="AB586" s="25">
        <f>IF(Config!$B$7&gt;0,(V586/Config!$B$7)*Config!$B$4,0)</f>
        <v/>
      </c>
      <c r="AC586" s="25">
        <f>IF(Config!$B$7&gt;0,(W586/Config!$B$7)*Config!$B$4,0)</f>
        <v/>
      </c>
    </row>
    <row r="587" hidden="1" outlineLevel="1">
      <c r="A587" s="22" t="inlineStr">
        <is>
          <t>May</t>
        </is>
      </c>
      <c r="B587" s="22" t="n">
        <v>2026</v>
      </c>
      <c r="C587" s="22" t="inlineStr">
        <is>
          <t>29-04-2026</t>
        </is>
      </c>
      <c r="D587" s="23" t="n">
        <v>0.5300810185185185</v>
      </c>
      <c r="E587" s="22" t="inlineStr">
        <is>
          <t>Almonds_1-196</t>
        </is>
      </c>
      <c r="F587" s="22" t="inlineStr">
        <is>
          <t>FG</t>
        </is>
      </c>
      <c r="G587" s="22" t="inlineStr">
        <is>
          <t>Almonds</t>
        </is>
      </c>
      <c r="H587" s="22" t="inlineStr">
        <is>
          <t>Popular California Almonds Farmley Standee Pouch 1 kg</t>
        </is>
      </c>
      <c r="I587" s="22" t="inlineStr">
        <is>
          <t>Popular California Almonds</t>
        </is>
      </c>
      <c r="J587" s="24" t="n">
        <v>1</v>
      </c>
      <c r="K587" s="24" t="n">
        <v>400</v>
      </c>
      <c r="L587" s="22" t="inlineStr">
        <is>
          <t>Metro Cash &amp; Carry India Private Limited</t>
        </is>
      </c>
      <c r="M587" s="24" t="n">
        <v>400</v>
      </c>
      <c r="N587" s="22" t="inlineStr">
        <is>
          <t>Modern Trade</t>
        </is>
      </c>
      <c r="O587" s="22" t="inlineStr">
        <is>
          <t>Indore</t>
        </is>
      </c>
      <c r="P587" s="22" t="inlineStr">
        <is>
          <t>KVI</t>
        </is>
      </c>
      <c r="Q587" s="22" t="inlineStr">
        <is>
          <t>Almonds</t>
        </is>
      </c>
      <c r="R587" s="25">
        <f>IF(Config!$B$4&gt;0,M587/Config!$B$4,0)</f>
        <v/>
      </c>
      <c r="S587" s="25">
        <f>IF(Config!$B$4&gt;0,K587/Config!$B$4,0)</f>
        <v/>
      </c>
      <c r="T587" s="25">
        <f>R587*Config!$B$7</f>
        <v/>
      </c>
      <c r="U587" s="25">
        <f>S587*Config!$B$7</f>
        <v/>
      </c>
      <c r="V587" s="25" t="n">
        <v>312</v>
      </c>
      <c r="W587" s="25" t="n">
        <v>312</v>
      </c>
      <c r="X587" s="26">
        <f>IF(T587&gt;0,V587/T587,0)</f>
        <v/>
      </c>
      <c r="Y587" s="26">
        <f>IF(U587&gt;0,W587/U587,0)</f>
        <v/>
      </c>
      <c r="Z587" s="25">
        <f>T587-V587</f>
        <v/>
      </c>
      <c r="AA587" s="25">
        <f>U587-W587</f>
        <v/>
      </c>
      <c r="AB587" s="25">
        <f>IF(Config!$B$7&gt;0,(V587/Config!$B$7)*Config!$B$4,0)</f>
        <v/>
      </c>
      <c r="AC587" s="25">
        <f>IF(Config!$B$7&gt;0,(W587/Config!$B$7)*Config!$B$4,0)</f>
        <v/>
      </c>
    </row>
    <row r="588" hidden="1" outlineLevel="1">
      <c r="A588" s="22" t="inlineStr">
        <is>
          <t>May</t>
        </is>
      </c>
      <c r="B588" s="22" t="n">
        <v>2026</v>
      </c>
      <c r="C588" s="22" t="inlineStr">
        <is>
          <t>29-04-2026</t>
        </is>
      </c>
      <c r="D588" s="23" t="n">
        <v>0.5300810185185185</v>
      </c>
      <c r="E588" s="22" t="inlineStr">
        <is>
          <t>Almonds_1-1750</t>
        </is>
      </c>
      <c r="F588" s="22" t="inlineStr">
        <is>
          <t>FG</t>
        </is>
      </c>
      <c r="G588" s="22" t="inlineStr">
        <is>
          <t>Almonds</t>
        </is>
      </c>
      <c r="H588" s="22" t="inlineStr">
        <is>
          <t>Popular California Almonds Farmley Standee Pouch 500 g</t>
        </is>
      </c>
      <c r="I588" s="22" t="inlineStr">
        <is>
          <t>Popular California Almonds</t>
        </is>
      </c>
      <c r="J588" s="24" t="n">
        <v>0.5</v>
      </c>
      <c r="K588" s="24" t="n">
        <v>1500</v>
      </c>
      <c r="L588" s="22" t="inlineStr">
        <is>
          <t>Metro Cash &amp; Carry India Private Limited</t>
        </is>
      </c>
      <c r="M588" s="24" t="n">
        <v>750</v>
      </c>
      <c r="N588" s="22" t="inlineStr">
        <is>
          <t>Modern Trade</t>
        </is>
      </c>
      <c r="O588" s="22" t="inlineStr">
        <is>
          <t>Indore</t>
        </is>
      </c>
      <c r="P588" s="22" t="inlineStr">
        <is>
          <t>KVI</t>
        </is>
      </c>
      <c r="Q588" s="22" t="inlineStr">
        <is>
          <t>Almonds</t>
        </is>
      </c>
      <c r="R588" s="25">
        <f>IF(Config!$B$4&gt;0,M588/Config!$B$4,0)</f>
        <v/>
      </c>
      <c r="S588" s="25">
        <f>IF(Config!$B$4&gt;0,K588/Config!$B$4,0)</f>
        <v/>
      </c>
      <c r="T588" s="25">
        <f>R588*Config!$B$7</f>
        <v/>
      </c>
      <c r="U588" s="25">
        <f>S588*Config!$B$7</f>
        <v/>
      </c>
      <c r="V588" s="25" t="n">
        <v>392</v>
      </c>
      <c r="W588" s="25" t="n">
        <v>784</v>
      </c>
      <c r="X588" s="26">
        <f>IF(T588&gt;0,V588/T588,0)</f>
        <v/>
      </c>
      <c r="Y588" s="26">
        <f>IF(U588&gt;0,W588/U588,0)</f>
        <v/>
      </c>
      <c r="Z588" s="25">
        <f>T588-V588</f>
        <v/>
      </c>
      <c r="AA588" s="25">
        <f>U588-W588</f>
        <v/>
      </c>
      <c r="AB588" s="25">
        <f>IF(Config!$B$7&gt;0,(V588/Config!$B$7)*Config!$B$4,0)</f>
        <v/>
      </c>
      <c r="AC588" s="25">
        <f>IF(Config!$B$7&gt;0,(W588/Config!$B$7)*Config!$B$4,0)</f>
        <v/>
      </c>
    </row>
    <row r="589" hidden="1" outlineLevel="1">
      <c r="A589" s="22" t="inlineStr">
        <is>
          <t>May</t>
        </is>
      </c>
      <c r="B589" s="22" t="n">
        <v>2026</v>
      </c>
      <c r="C589" s="22" t="inlineStr">
        <is>
          <t>29-04-2026</t>
        </is>
      </c>
      <c r="D589" s="23" t="n">
        <v>0.6203472222222223</v>
      </c>
      <c r="E589" s="22" t="inlineStr">
        <is>
          <t>Almonds_1-1992</t>
        </is>
      </c>
      <c r="F589" s="22" t="inlineStr">
        <is>
          <t>FG</t>
        </is>
      </c>
      <c r="G589" s="22" t="inlineStr">
        <is>
          <t>Almonds</t>
        </is>
      </c>
      <c r="H589" s="22" t="inlineStr">
        <is>
          <t>Premium California Almonds Farmley Standee Pouch 250 g</t>
        </is>
      </c>
      <c r="I589" s="22" t="inlineStr">
        <is>
          <t>Premium California Almonds</t>
        </is>
      </c>
      <c r="J589" s="24" t="n">
        <v>0.25</v>
      </c>
      <c r="K589" s="24" t="n">
        <v>500</v>
      </c>
      <c r="L589" s="22" t="inlineStr">
        <is>
          <t>Amazon B2C (E-commerce)</t>
        </is>
      </c>
      <c r="M589" s="24" t="n">
        <v>125</v>
      </c>
      <c r="N589" s="22" t="inlineStr">
        <is>
          <t>E-Commerce Dropship</t>
        </is>
      </c>
      <c r="O589" s="22" t="inlineStr">
        <is>
          <t>Indore</t>
        </is>
      </c>
      <c r="P589" s="22" t="inlineStr">
        <is>
          <t>KVI</t>
        </is>
      </c>
      <c r="Q589" s="22" t="inlineStr">
        <is>
          <t>Almonds</t>
        </is>
      </c>
      <c r="R589" s="25">
        <f>IF(Config!$B$4&gt;0,M589/Config!$B$4,0)</f>
        <v/>
      </c>
      <c r="S589" s="25">
        <f>IF(Config!$B$4&gt;0,K589/Config!$B$4,0)</f>
        <v/>
      </c>
      <c r="T589" s="25">
        <f>R589*Config!$B$7</f>
        <v/>
      </c>
      <c r="U589" s="25">
        <f>S589*Config!$B$7</f>
        <v/>
      </c>
      <c r="V589" s="25" t="n">
        <v>0</v>
      </c>
      <c r="W589" s="25" t="n">
        <v>0</v>
      </c>
      <c r="X589" s="26">
        <f>IF(T589&gt;0,V589/T589,0)</f>
        <v/>
      </c>
      <c r="Y589" s="26">
        <f>IF(U589&gt;0,W589/U589,0)</f>
        <v/>
      </c>
      <c r="Z589" s="25">
        <f>T589-V589</f>
        <v/>
      </c>
      <c r="AA589" s="25">
        <f>U589-W589</f>
        <v/>
      </c>
      <c r="AB589" s="25">
        <f>IF(Config!$B$7&gt;0,(V589/Config!$B$7)*Config!$B$4,0)</f>
        <v/>
      </c>
      <c r="AC589" s="25">
        <f>IF(Config!$B$7&gt;0,(W589/Config!$B$7)*Config!$B$4,0)</f>
        <v/>
      </c>
    </row>
    <row r="590" hidden="1" outlineLevel="1">
      <c r="A590" s="22" t="inlineStr">
        <is>
          <t>May</t>
        </is>
      </c>
      <c r="B590" s="22" t="n">
        <v>2026</v>
      </c>
      <c r="C590" s="22" t="inlineStr">
        <is>
          <t>27-04-2026</t>
        </is>
      </c>
      <c r="D590" s="23" t="n">
        <v>0.7256481481481482</v>
      </c>
      <c r="E590" s="22" t="inlineStr">
        <is>
          <t>Almonds_1-1992</t>
        </is>
      </c>
      <c r="F590" s="22" t="inlineStr">
        <is>
          <t>FG</t>
        </is>
      </c>
      <c r="G590" s="22" t="inlineStr">
        <is>
          <t>Almonds</t>
        </is>
      </c>
      <c r="H590" s="22" t="inlineStr">
        <is>
          <t>Premium California Almonds Farmley Standee Pouch 250 g</t>
        </is>
      </c>
      <c r="I590" s="22" t="inlineStr">
        <is>
          <t>Premium California Almonds</t>
        </is>
      </c>
      <c r="J590" s="24" t="n">
        <v>0.25</v>
      </c>
      <c r="K590" s="24" t="n">
        <v>60</v>
      </c>
      <c r="L590" s="22" t="inlineStr">
        <is>
          <t>Sodexo India Services Private Limited</t>
        </is>
      </c>
      <c r="M590" s="24" t="n">
        <v>15</v>
      </c>
      <c r="N590" s="22" t="inlineStr">
        <is>
          <t>HoReCa</t>
        </is>
      </c>
      <c r="O590" s="22" t="inlineStr">
        <is>
          <t>Indore</t>
        </is>
      </c>
      <c r="P590" s="22" t="inlineStr">
        <is>
          <t>KVI</t>
        </is>
      </c>
      <c r="Q590" s="22" t="inlineStr">
        <is>
          <t>Almonds</t>
        </is>
      </c>
      <c r="R590" s="25">
        <f>IF(Config!$B$4&gt;0,M590/Config!$B$4,0)</f>
        <v/>
      </c>
      <c r="S590" s="25">
        <f>IF(Config!$B$4&gt;0,K590/Config!$B$4,0)</f>
        <v/>
      </c>
      <c r="T590" s="25">
        <f>R590*Config!$B$7</f>
        <v/>
      </c>
      <c r="U590" s="25">
        <f>S590*Config!$B$7</f>
        <v/>
      </c>
      <c r="V590" s="25" t="n">
        <v>0</v>
      </c>
      <c r="W590" s="25" t="n">
        <v>0</v>
      </c>
      <c r="X590" s="26">
        <f>IF(T590&gt;0,V590/T590,0)</f>
        <v/>
      </c>
      <c r="Y590" s="26">
        <f>IF(U590&gt;0,W590/U590,0)</f>
        <v/>
      </c>
      <c r="Z590" s="25">
        <f>T590-V590</f>
        <v/>
      </c>
      <c r="AA590" s="25">
        <f>U590-W590</f>
        <v/>
      </c>
      <c r="AB590" s="25">
        <f>IF(Config!$B$7&gt;0,(V590/Config!$B$7)*Config!$B$4,0)</f>
        <v/>
      </c>
      <c r="AC590" s="25">
        <f>IF(Config!$B$7&gt;0,(W590/Config!$B$7)*Config!$B$4,0)</f>
        <v/>
      </c>
    </row>
    <row r="591" hidden="1" outlineLevel="1">
      <c r="A591" s="22" t="inlineStr">
        <is>
          <t>May</t>
        </is>
      </c>
      <c r="B591" s="22" t="n">
        <v>2026</v>
      </c>
      <c r="C591" s="22" t="inlineStr">
        <is>
          <t>27-04-2026</t>
        </is>
      </c>
      <c r="D591" s="23" t="n">
        <v>0.8300115740740741</v>
      </c>
      <c r="E591" s="22" t="inlineStr">
        <is>
          <t>Almonds_1-196</t>
        </is>
      </c>
      <c r="F591" s="22" t="inlineStr">
        <is>
          <t>FG</t>
        </is>
      </c>
      <c r="G591" s="22" t="inlineStr">
        <is>
          <t>Almonds</t>
        </is>
      </c>
      <c r="H591" s="22" t="inlineStr">
        <is>
          <t>Popular California Almonds Farmley Standee Pouch 1 kg</t>
        </is>
      </c>
      <c r="I591" s="22" t="inlineStr">
        <is>
          <t>Popular California Almonds</t>
        </is>
      </c>
      <c r="J591" s="24" t="n">
        <v>1</v>
      </c>
      <c r="K591" s="24" t="n">
        <v>100</v>
      </c>
      <c r="L591" s="22" t="inlineStr">
        <is>
          <t>GT Retail</t>
        </is>
      </c>
      <c r="M591" s="24" t="n">
        <v>100</v>
      </c>
      <c r="N591" s="22" t="inlineStr">
        <is>
          <t>Category A</t>
        </is>
      </c>
      <c r="O591" s="22" t="inlineStr">
        <is>
          <t>Indore</t>
        </is>
      </c>
      <c r="P591" s="22" t="inlineStr">
        <is>
          <t>KVI</t>
        </is>
      </c>
      <c r="Q591" s="22" t="inlineStr">
        <is>
          <t>Almonds</t>
        </is>
      </c>
      <c r="R591" s="25">
        <f>IF(Config!$B$4&gt;0,M591/Config!$B$4,0)</f>
        <v/>
      </c>
      <c r="S591" s="25">
        <f>IF(Config!$B$4&gt;0,K591/Config!$B$4,0)</f>
        <v/>
      </c>
      <c r="T591" s="25">
        <f>R591*Config!$B$7</f>
        <v/>
      </c>
      <c r="U591" s="25">
        <f>S591*Config!$B$7</f>
        <v/>
      </c>
      <c r="V591" s="25" t="n">
        <v>0</v>
      </c>
      <c r="W591" s="25" t="n">
        <v>0</v>
      </c>
      <c r="X591" s="26">
        <f>IF(T591&gt;0,V591/T591,0)</f>
        <v/>
      </c>
      <c r="Y591" s="26">
        <f>IF(U591&gt;0,W591/U591,0)</f>
        <v/>
      </c>
      <c r="Z591" s="25">
        <f>T591-V591</f>
        <v/>
      </c>
      <c r="AA591" s="25">
        <f>U591-W591</f>
        <v/>
      </c>
      <c r="AB591" s="25">
        <f>IF(Config!$B$7&gt;0,(V591/Config!$B$7)*Config!$B$4,0)</f>
        <v/>
      </c>
      <c r="AC591" s="25">
        <f>IF(Config!$B$7&gt;0,(W591/Config!$B$7)*Config!$B$4,0)</f>
        <v/>
      </c>
    </row>
    <row r="592" hidden="1" outlineLevel="1">
      <c r="A592" s="22" t="inlineStr">
        <is>
          <t>May</t>
        </is>
      </c>
      <c r="B592" s="22" t="n">
        <v>2026</v>
      </c>
      <c r="C592" s="22" t="inlineStr">
        <is>
          <t>27-04-2026</t>
        </is>
      </c>
      <c r="D592" s="23" t="n">
        <v>0.8300115740740741</v>
      </c>
      <c r="E592" s="22" t="inlineStr">
        <is>
          <t>Almonds_1-1992</t>
        </is>
      </c>
      <c r="F592" s="22" t="inlineStr">
        <is>
          <t>FG</t>
        </is>
      </c>
      <c r="G592" s="22" t="inlineStr">
        <is>
          <t>Almonds</t>
        </is>
      </c>
      <c r="H592" s="22" t="inlineStr">
        <is>
          <t>Premium California Almonds Farmley Standee Pouch 250 g</t>
        </is>
      </c>
      <c r="I592" s="22" t="inlineStr">
        <is>
          <t>Premium California Almonds</t>
        </is>
      </c>
      <c r="J592" s="24" t="n">
        <v>0.25</v>
      </c>
      <c r="K592" s="24" t="n">
        <v>2511</v>
      </c>
      <c r="L592" s="22" t="inlineStr">
        <is>
          <t>GT Retail</t>
        </is>
      </c>
      <c r="M592" s="24" t="n">
        <v>627.75</v>
      </c>
      <c r="N592" s="22" t="inlineStr">
        <is>
          <t>Category A</t>
        </is>
      </c>
      <c r="O592" s="22" t="inlineStr">
        <is>
          <t>Indore</t>
        </is>
      </c>
      <c r="P592" s="22" t="inlineStr">
        <is>
          <t>KVI</t>
        </is>
      </c>
      <c r="Q592" s="22" t="inlineStr">
        <is>
          <t>Almonds</t>
        </is>
      </c>
      <c r="R592" s="25">
        <f>IF(Config!$B$4&gt;0,M592/Config!$B$4,0)</f>
        <v/>
      </c>
      <c r="S592" s="25">
        <f>IF(Config!$B$4&gt;0,K592/Config!$B$4,0)</f>
        <v/>
      </c>
      <c r="T592" s="25">
        <f>R592*Config!$B$7</f>
        <v/>
      </c>
      <c r="U592" s="25">
        <f>S592*Config!$B$7</f>
        <v/>
      </c>
      <c r="V592" s="25" t="n">
        <v>127.5</v>
      </c>
      <c r="W592" s="25" t="n">
        <v>510</v>
      </c>
      <c r="X592" s="26">
        <f>IF(T592&gt;0,V592/T592,0)</f>
        <v/>
      </c>
      <c r="Y592" s="26">
        <f>IF(U592&gt;0,W592/U592,0)</f>
        <v/>
      </c>
      <c r="Z592" s="25">
        <f>T592-V592</f>
        <v/>
      </c>
      <c r="AA592" s="25">
        <f>U592-W592</f>
        <v/>
      </c>
      <c r="AB592" s="25">
        <f>IF(Config!$B$7&gt;0,(V592/Config!$B$7)*Config!$B$4,0)</f>
        <v/>
      </c>
      <c r="AC592" s="25">
        <f>IF(Config!$B$7&gt;0,(W592/Config!$B$7)*Config!$B$4,0)</f>
        <v/>
      </c>
    </row>
    <row r="593" hidden="1" outlineLevel="1">
      <c r="A593" s="22" t="inlineStr">
        <is>
          <t>May</t>
        </is>
      </c>
      <c r="B593" s="22" t="n">
        <v>2026</v>
      </c>
      <c r="C593" s="22" t="inlineStr">
        <is>
          <t>27-04-2026</t>
        </is>
      </c>
      <c r="D593" s="23" t="n">
        <v>0.8300347222222222</v>
      </c>
      <c r="E593" s="22" t="inlineStr">
        <is>
          <t>Almonds_1-194</t>
        </is>
      </c>
      <c r="F593" s="22" t="inlineStr">
        <is>
          <t>FG</t>
        </is>
      </c>
      <c r="G593" s="22" t="inlineStr">
        <is>
          <t>Almonds</t>
        </is>
      </c>
      <c r="H593" s="22" t="inlineStr">
        <is>
          <t>Popular California Almonds Farmley Standee Pouch 250 g</t>
        </is>
      </c>
      <c r="I593" s="22" t="inlineStr">
        <is>
          <t>Popular California Almonds</t>
        </is>
      </c>
      <c r="J593" s="24" t="n">
        <v>0.25</v>
      </c>
      <c r="K593" s="24" t="n">
        <v>400</v>
      </c>
      <c r="L593" s="22" t="inlineStr">
        <is>
          <t>GT Retail</t>
        </is>
      </c>
      <c r="M593" s="24" t="n">
        <v>100</v>
      </c>
      <c r="N593" s="22" t="inlineStr">
        <is>
          <t>Category A</t>
        </is>
      </c>
      <c r="O593" s="22" t="inlineStr">
        <is>
          <t>Indore</t>
        </is>
      </c>
      <c r="P593" s="22" t="inlineStr">
        <is>
          <t>KVI</t>
        </is>
      </c>
      <c r="Q593" s="22" t="inlineStr">
        <is>
          <t>Almonds</t>
        </is>
      </c>
      <c r="R593" s="25">
        <f>IF(Config!$B$4&gt;0,M593/Config!$B$4,0)</f>
        <v/>
      </c>
      <c r="S593" s="25">
        <f>IF(Config!$B$4&gt;0,K593/Config!$B$4,0)</f>
        <v/>
      </c>
      <c r="T593" s="25">
        <f>R593*Config!$B$7</f>
        <v/>
      </c>
      <c r="U593" s="25">
        <f>S593*Config!$B$7</f>
        <v/>
      </c>
      <c r="V593" s="25" t="n">
        <v>24</v>
      </c>
      <c r="W593" s="25" t="n">
        <v>96</v>
      </c>
      <c r="X593" s="26">
        <f>IF(T593&gt;0,V593/T593,0)</f>
        <v/>
      </c>
      <c r="Y593" s="26">
        <f>IF(U593&gt;0,W593/U593,0)</f>
        <v/>
      </c>
      <c r="Z593" s="25">
        <f>T593-V593</f>
        <v/>
      </c>
      <c r="AA593" s="25">
        <f>U593-W593</f>
        <v/>
      </c>
      <c r="AB593" s="25">
        <f>IF(Config!$B$7&gt;0,(V593/Config!$B$7)*Config!$B$4,0)</f>
        <v/>
      </c>
      <c r="AC593" s="25">
        <f>IF(Config!$B$7&gt;0,(W593/Config!$B$7)*Config!$B$4,0)</f>
        <v/>
      </c>
    </row>
    <row r="594" hidden="1" outlineLevel="1">
      <c r="A594" s="22" t="inlineStr">
        <is>
          <t>May</t>
        </is>
      </c>
      <c r="B594" s="22" t="n">
        <v>2026</v>
      </c>
      <c r="C594" s="22" t="inlineStr">
        <is>
          <t>25-04-2026</t>
        </is>
      </c>
      <c r="D594" s="23" t="n">
        <v>0.594386574074074</v>
      </c>
      <c r="E594" s="22" t="inlineStr">
        <is>
          <t>Almonds_1-196</t>
        </is>
      </c>
      <c r="F594" s="22" t="inlineStr">
        <is>
          <t>FG</t>
        </is>
      </c>
      <c r="G594" s="22" t="inlineStr">
        <is>
          <t>Almonds</t>
        </is>
      </c>
      <c r="H594" s="22" t="inlineStr">
        <is>
          <t>Popular California Almonds Farmley Standee Pouch 1 kg</t>
        </is>
      </c>
      <c r="I594" s="22" t="inlineStr">
        <is>
          <t>Popular California Almonds</t>
        </is>
      </c>
      <c r="J594" s="24" t="n">
        <v>1</v>
      </c>
      <c r="K594" s="24" t="n">
        <v>6800</v>
      </c>
      <c r="L594" s="22" t="inlineStr">
        <is>
          <t>Flipkart India Private Limited</t>
        </is>
      </c>
      <c r="M594" s="24" t="n">
        <v>6800</v>
      </c>
      <c r="N594" s="22" t="inlineStr">
        <is>
          <t>E-Commerce</t>
        </is>
      </c>
      <c r="O594" s="22" t="inlineStr">
        <is>
          <t>Indore</t>
        </is>
      </c>
      <c r="P594" s="22" t="inlineStr">
        <is>
          <t>KVI</t>
        </is>
      </c>
      <c r="Q594" s="22" t="inlineStr">
        <is>
          <t>Almonds</t>
        </is>
      </c>
      <c r="R594" s="25">
        <f>IF(Config!$B$4&gt;0,M594/Config!$B$4,0)</f>
        <v/>
      </c>
      <c r="S594" s="25">
        <f>IF(Config!$B$4&gt;0,K594/Config!$B$4,0)</f>
        <v/>
      </c>
      <c r="T594" s="25">
        <f>R594*Config!$B$7</f>
        <v/>
      </c>
      <c r="U594" s="25">
        <f>S594*Config!$B$7</f>
        <v/>
      </c>
      <c r="V594" s="25" t="n">
        <v>6232</v>
      </c>
      <c r="W594" s="25" t="n">
        <v>6232</v>
      </c>
      <c r="X594" s="26">
        <f>IF(T594&gt;0,V594/T594,0)</f>
        <v/>
      </c>
      <c r="Y594" s="26">
        <f>IF(U594&gt;0,W594/U594,0)</f>
        <v/>
      </c>
      <c r="Z594" s="25">
        <f>T594-V594</f>
        <v/>
      </c>
      <c r="AA594" s="25">
        <f>U594-W594</f>
        <v/>
      </c>
      <c r="AB594" s="25">
        <f>IF(Config!$B$7&gt;0,(V594/Config!$B$7)*Config!$B$4,0)</f>
        <v/>
      </c>
      <c r="AC594" s="25">
        <f>IF(Config!$B$7&gt;0,(W594/Config!$B$7)*Config!$B$4,0)</f>
        <v/>
      </c>
    </row>
    <row r="595" hidden="1" outlineLevel="1">
      <c r="A595" s="22" t="inlineStr">
        <is>
          <t>May</t>
        </is>
      </c>
      <c r="B595" s="22" t="n">
        <v>2026</v>
      </c>
      <c r="C595" s="22" t="inlineStr">
        <is>
          <t>25-04-2026</t>
        </is>
      </c>
      <c r="D595" s="23" t="n">
        <v>0.594386574074074</v>
      </c>
      <c r="E595" s="22" t="inlineStr">
        <is>
          <t>Almonds_1-194</t>
        </is>
      </c>
      <c r="F595" s="22" t="inlineStr">
        <is>
          <t>FG</t>
        </is>
      </c>
      <c r="G595" s="22" t="inlineStr">
        <is>
          <t>Almonds</t>
        </is>
      </c>
      <c r="H595" s="22" t="inlineStr">
        <is>
          <t>Popular California Almonds Farmley Standee Pouch 250 g</t>
        </is>
      </c>
      <c r="I595" s="22" t="inlineStr">
        <is>
          <t>Popular California Almonds</t>
        </is>
      </c>
      <c r="J595" s="24" t="n">
        <v>0.25</v>
      </c>
      <c r="K595" s="24" t="n">
        <v>1200</v>
      </c>
      <c r="L595" s="22" t="inlineStr">
        <is>
          <t>Flipkart India Private Limited</t>
        </is>
      </c>
      <c r="M595" s="24" t="n">
        <v>300</v>
      </c>
      <c r="N595" s="22" t="inlineStr">
        <is>
          <t>E-Commerce</t>
        </is>
      </c>
      <c r="O595" s="22" t="inlineStr">
        <is>
          <t>Indore</t>
        </is>
      </c>
      <c r="P595" s="22" t="inlineStr">
        <is>
          <t>KVI</t>
        </is>
      </c>
      <c r="Q595" s="22" t="inlineStr">
        <is>
          <t>Almonds</t>
        </is>
      </c>
      <c r="R595" s="25">
        <f>IF(Config!$B$4&gt;0,M595/Config!$B$4,0)</f>
        <v/>
      </c>
      <c r="S595" s="25">
        <f>IF(Config!$B$4&gt;0,K595/Config!$B$4,0)</f>
        <v/>
      </c>
      <c r="T595" s="25">
        <f>R595*Config!$B$7</f>
        <v/>
      </c>
      <c r="U595" s="25">
        <f>S595*Config!$B$7</f>
        <v/>
      </c>
      <c r="V595" s="25" t="n">
        <v>54</v>
      </c>
      <c r="W595" s="25" t="n">
        <v>216</v>
      </c>
      <c r="X595" s="26">
        <f>IF(T595&gt;0,V595/T595,0)</f>
        <v/>
      </c>
      <c r="Y595" s="26">
        <f>IF(U595&gt;0,W595/U595,0)</f>
        <v/>
      </c>
      <c r="Z595" s="25">
        <f>T595-V595</f>
        <v/>
      </c>
      <c r="AA595" s="25">
        <f>U595-W595</f>
        <v/>
      </c>
      <c r="AB595" s="25">
        <f>IF(Config!$B$7&gt;0,(V595/Config!$B$7)*Config!$B$4,0)</f>
        <v/>
      </c>
      <c r="AC595" s="25">
        <f>IF(Config!$B$7&gt;0,(W595/Config!$B$7)*Config!$B$4,0)</f>
        <v/>
      </c>
    </row>
    <row r="596" hidden="1" outlineLevel="1">
      <c r="A596" s="22" t="inlineStr">
        <is>
          <t>May</t>
        </is>
      </c>
      <c r="B596" s="22" t="n">
        <v>2026</v>
      </c>
      <c r="C596" s="22" t="inlineStr">
        <is>
          <t>25-04-2026</t>
        </is>
      </c>
      <c r="D596" s="23" t="n">
        <v>0.594386574074074</v>
      </c>
      <c r="E596" s="22" t="inlineStr">
        <is>
          <t>Almonds_1-1750</t>
        </is>
      </c>
      <c r="F596" s="22" t="inlineStr">
        <is>
          <t>FG</t>
        </is>
      </c>
      <c r="G596" s="22" t="inlineStr">
        <is>
          <t>Almonds</t>
        </is>
      </c>
      <c r="H596" s="22" t="inlineStr">
        <is>
          <t>Popular California Almonds Farmley Standee Pouch 500 g</t>
        </is>
      </c>
      <c r="I596" s="22" t="inlineStr">
        <is>
          <t>Popular California Almonds</t>
        </is>
      </c>
      <c r="J596" s="24" t="n">
        <v>0.5</v>
      </c>
      <c r="K596" s="24" t="n">
        <v>13500</v>
      </c>
      <c r="L596" s="22" t="inlineStr">
        <is>
          <t>Flipkart India Private Limited</t>
        </is>
      </c>
      <c r="M596" s="24" t="n">
        <v>6750</v>
      </c>
      <c r="N596" s="22" t="inlineStr">
        <is>
          <t>E-Commerce</t>
        </is>
      </c>
      <c r="O596" s="22" t="inlineStr">
        <is>
          <t>Indore</t>
        </is>
      </c>
      <c r="P596" s="22" t="inlineStr">
        <is>
          <t>KVI</t>
        </is>
      </c>
      <c r="Q596" s="22" t="inlineStr">
        <is>
          <t>Almonds</t>
        </is>
      </c>
      <c r="R596" s="25">
        <f>IF(Config!$B$4&gt;0,M596/Config!$B$4,0)</f>
        <v/>
      </c>
      <c r="S596" s="25">
        <f>IF(Config!$B$4&gt;0,K596/Config!$B$4,0)</f>
        <v/>
      </c>
      <c r="T596" s="25">
        <f>R596*Config!$B$7</f>
        <v/>
      </c>
      <c r="U596" s="25">
        <f>S596*Config!$B$7</f>
        <v/>
      </c>
      <c r="V596" s="25" t="n">
        <v>4464</v>
      </c>
      <c r="W596" s="25" t="n">
        <v>8928</v>
      </c>
      <c r="X596" s="26">
        <f>IF(T596&gt;0,V596/T596,0)</f>
        <v/>
      </c>
      <c r="Y596" s="26">
        <f>IF(U596&gt;0,W596/U596,0)</f>
        <v/>
      </c>
      <c r="Z596" s="25">
        <f>T596-V596</f>
        <v/>
      </c>
      <c r="AA596" s="25">
        <f>U596-W596</f>
        <v/>
      </c>
      <c r="AB596" s="25">
        <f>IF(Config!$B$7&gt;0,(V596/Config!$B$7)*Config!$B$4,0)</f>
        <v/>
      </c>
      <c r="AC596" s="25">
        <f>IF(Config!$B$7&gt;0,(W596/Config!$B$7)*Config!$B$4,0)</f>
        <v/>
      </c>
    </row>
    <row r="597" hidden="1" outlineLevel="1">
      <c r="A597" s="22" t="inlineStr">
        <is>
          <t>May</t>
        </is>
      </c>
      <c r="B597" s="22" t="n">
        <v>2026</v>
      </c>
      <c r="C597" s="22" t="inlineStr">
        <is>
          <t>25-04-2026</t>
        </is>
      </c>
      <c r="D597" s="23" t="n">
        <v>0.6392245370370371</v>
      </c>
      <c r="E597" s="22" t="inlineStr">
        <is>
          <t>Almonds_1-1992</t>
        </is>
      </c>
      <c r="F597" s="22" t="inlineStr">
        <is>
          <t>FG</t>
        </is>
      </c>
      <c r="G597" s="22" t="inlineStr">
        <is>
          <t>Almonds</t>
        </is>
      </c>
      <c r="H597" s="22" t="inlineStr">
        <is>
          <t>Premium California Almonds Farmley Standee Pouch 250 g</t>
        </is>
      </c>
      <c r="I597" s="22" t="inlineStr">
        <is>
          <t>Premium California Almonds</t>
        </is>
      </c>
      <c r="J597" s="24" t="n">
        <v>0.25</v>
      </c>
      <c r="K597" s="24" t="n">
        <v>65</v>
      </c>
      <c r="L597" s="22" t="inlineStr">
        <is>
          <t>Flipkart B2C</t>
        </is>
      </c>
      <c r="M597" s="24" t="n">
        <v>16.25</v>
      </c>
      <c r="N597" s="22" t="inlineStr">
        <is>
          <t>E-Commerce Dropship</t>
        </is>
      </c>
      <c r="O597" s="22" t="inlineStr">
        <is>
          <t>Indore</t>
        </is>
      </c>
      <c r="P597" s="22" t="inlineStr">
        <is>
          <t>KVI</t>
        </is>
      </c>
      <c r="Q597" s="22" t="inlineStr">
        <is>
          <t>Almonds</t>
        </is>
      </c>
      <c r="R597" s="25">
        <f>IF(Config!$B$4&gt;0,M597/Config!$B$4,0)</f>
        <v/>
      </c>
      <c r="S597" s="25">
        <f>IF(Config!$B$4&gt;0,K597/Config!$B$4,0)</f>
        <v/>
      </c>
      <c r="T597" s="25">
        <f>R597*Config!$B$7</f>
        <v/>
      </c>
      <c r="U597" s="25">
        <f>S597*Config!$B$7</f>
        <v/>
      </c>
      <c r="V597" s="25" t="n">
        <v>0</v>
      </c>
      <c r="W597" s="25" t="n">
        <v>0</v>
      </c>
      <c r="X597" s="26">
        <f>IF(T597&gt;0,V597/T597,0)</f>
        <v/>
      </c>
      <c r="Y597" s="26">
        <f>IF(U597&gt;0,W597/U597,0)</f>
        <v/>
      </c>
      <c r="Z597" s="25">
        <f>T597-V597</f>
        <v/>
      </c>
      <c r="AA597" s="25">
        <f>U597-W597</f>
        <v/>
      </c>
      <c r="AB597" s="25">
        <f>IF(Config!$B$7&gt;0,(V597/Config!$B$7)*Config!$B$4,0)</f>
        <v/>
      </c>
      <c r="AC597" s="25">
        <f>IF(Config!$B$7&gt;0,(W597/Config!$B$7)*Config!$B$4,0)</f>
        <v/>
      </c>
    </row>
    <row r="598" hidden="1" outlineLevel="1">
      <c r="A598" s="22" t="inlineStr">
        <is>
          <t>May</t>
        </is>
      </c>
      <c r="B598" s="22" t="n">
        <v>2026</v>
      </c>
      <c r="C598" s="22" t="inlineStr">
        <is>
          <t>25-04-2026</t>
        </is>
      </c>
      <c r="D598" s="23" t="n">
        <v>0.6392361111111111</v>
      </c>
      <c r="E598" s="22" t="inlineStr">
        <is>
          <t>Almonds_1-1750</t>
        </is>
      </c>
      <c r="F598" s="22" t="inlineStr">
        <is>
          <t>FG</t>
        </is>
      </c>
      <c r="G598" s="22" t="inlineStr">
        <is>
          <t>Almonds</t>
        </is>
      </c>
      <c r="H598" s="22" t="inlineStr">
        <is>
          <t>Popular California Almonds Farmley Standee Pouch 500 g</t>
        </is>
      </c>
      <c r="I598" s="22" t="inlineStr">
        <is>
          <t>Popular California Almonds</t>
        </is>
      </c>
      <c r="J598" s="24" t="n">
        <v>0.5</v>
      </c>
      <c r="K598" s="24" t="n">
        <v>100</v>
      </c>
      <c r="L598" s="22" t="inlineStr">
        <is>
          <t>Flipkart B2C</t>
        </is>
      </c>
      <c r="M598" s="24" t="n">
        <v>50</v>
      </c>
      <c r="N598" s="22" t="inlineStr">
        <is>
          <t>E-Commerce Dropship</t>
        </is>
      </c>
      <c r="O598" s="22" t="inlineStr">
        <is>
          <t>Indore</t>
        </is>
      </c>
      <c r="P598" s="22" t="inlineStr">
        <is>
          <t>KVI</t>
        </is>
      </c>
      <c r="Q598" s="22" t="inlineStr">
        <is>
          <t>Almonds</t>
        </is>
      </c>
      <c r="R598" s="25">
        <f>IF(Config!$B$4&gt;0,M598/Config!$B$4,0)</f>
        <v/>
      </c>
      <c r="S598" s="25">
        <f>IF(Config!$B$4&gt;0,K598/Config!$B$4,0)</f>
        <v/>
      </c>
      <c r="T598" s="25">
        <f>R598*Config!$B$7</f>
        <v/>
      </c>
      <c r="U598" s="25">
        <f>S598*Config!$B$7</f>
        <v/>
      </c>
      <c r="V598" s="25" t="n">
        <v>0</v>
      </c>
      <c r="W598" s="25" t="n">
        <v>0</v>
      </c>
      <c r="X598" s="26">
        <f>IF(T598&gt;0,V598/T598,0)</f>
        <v/>
      </c>
      <c r="Y598" s="26">
        <f>IF(U598&gt;0,W598/U598,0)</f>
        <v/>
      </c>
      <c r="Z598" s="25">
        <f>T598-V598</f>
        <v/>
      </c>
      <c r="AA598" s="25">
        <f>U598-W598</f>
        <v/>
      </c>
      <c r="AB598" s="25">
        <f>IF(Config!$B$7&gt;0,(V598/Config!$B$7)*Config!$B$4,0)</f>
        <v/>
      </c>
      <c r="AC598" s="25">
        <f>IF(Config!$B$7&gt;0,(W598/Config!$B$7)*Config!$B$4,0)</f>
        <v/>
      </c>
    </row>
    <row r="599" hidden="1" outlineLevel="1">
      <c r="A599" s="22" t="inlineStr">
        <is>
          <t>May</t>
        </is>
      </c>
      <c r="B599" s="22" t="n">
        <v>2026</v>
      </c>
      <c r="C599" s="22" t="inlineStr">
        <is>
          <t>25-04-2026</t>
        </is>
      </c>
      <c r="D599" s="23" t="n">
        <v>0.6392361111111111</v>
      </c>
      <c r="E599" s="22" t="inlineStr">
        <is>
          <t>Almonds_1-194</t>
        </is>
      </c>
      <c r="F599" s="22" t="inlineStr">
        <is>
          <t>FG</t>
        </is>
      </c>
      <c r="G599" s="22" t="inlineStr">
        <is>
          <t>Almonds</t>
        </is>
      </c>
      <c r="H599" s="22" t="inlineStr">
        <is>
          <t>Popular California Almonds Farmley Standee Pouch 250 g</t>
        </is>
      </c>
      <c r="I599" s="22" t="inlineStr">
        <is>
          <t>Popular California Almonds</t>
        </is>
      </c>
      <c r="J599" s="24" t="n">
        <v>0.25</v>
      </c>
      <c r="K599" s="24" t="n">
        <v>30</v>
      </c>
      <c r="L599" s="22" t="inlineStr">
        <is>
          <t>Flipkart B2C</t>
        </is>
      </c>
      <c r="M599" s="24" t="n">
        <v>7.5</v>
      </c>
      <c r="N599" s="22" t="inlineStr">
        <is>
          <t>E-Commerce Dropship</t>
        </is>
      </c>
      <c r="O599" s="22" t="inlineStr">
        <is>
          <t>Indore</t>
        </is>
      </c>
      <c r="P599" s="22" t="inlineStr">
        <is>
          <t>KVI</t>
        </is>
      </c>
      <c r="Q599" s="22" t="inlineStr">
        <is>
          <t>Almonds</t>
        </is>
      </c>
      <c r="R599" s="25">
        <f>IF(Config!$B$4&gt;0,M599/Config!$B$4,0)</f>
        <v/>
      </c>
      <c r="S599" s="25">
        <f>IF(Config!$B$4&gt;0,K599/Config!$B$4,0)</f>
        <v/>
      </c>
      <c r="T599" s="25">
        <f>R599*Config!$B$7</f>
        <v/>
      </c>
      <c r="U599" s="25">
        <f>S599*Config!$B$7</f>
        <v/>
      </c>
      <c r="V599" s="25" t="n">
        <v>0</v>
      </c>
      <c r="W599" s="25" t="n">
        <v>0</v>
      </c>
      <c r="X599" s="26">
        <f>IF(T599&gt;0,V599/T599,0)</f>
        <v/>
      </c>
      <c r="Y599" s="26">
        <f>IF(U599&gt;0,W599/U599,0)</f>
        <v/>
      </c>
      <c r="Z599" s="25">
        <f>T599-V599</f>
        <v/>
      </c>
      <c r="AA599" s="25">
        <f>U599-W599</f>
        <v/>
      </c>
      <c r="AB599" s="25">
        <f>IF(Config!$B$7&gt;0,(V599/Config!$B$7)*Config!$B$4,0)</f>
        <v/>
      </c>
      <c r="AC599" s="25">
        <f>IF(Config!$B$7&gt;0,(W599/Config!$B$7)*Config!$B$4,0)</f>
        <v/>
      </c>
    </row>
    <row r="600" hidden="1" outlineLevel="1">
      <c r="A600" s="22" t="inlineStr">
        <is>
          <t>May</t>
        </is>
      </c>
      <c r="B600" s="22" t="n">
        <v>2026</v>
      </c>
      <c r="C600" s="22" t="inlineStr">
        <is>
          <t>25-04-2026</t>
        </is>
      </c>
      <c r="D600" s="23" t="n">
        <v>0.6584375</v>
      </c>
      <c r="E600" s="22" t="inlineStr">
        <is>
          <t>Almonds_1-1992</t>
        </is>
      </c>
      <c r="F600" s="22" t="inlineStr">
        <is>
          <t>FG</t>
        </is>
      </c>
      <c r="G600" s="22" t="inlineStr">
        <is>
          <t>Almonds</t>
        </is>
      </c>
      <c r="H600" s="22" t="inlineStr">
        <is>
          <t>Premium California Almonds Farmley Standee Pouch 250 g</t>
        </is>
      </c>
      <c r="I600" s="22" t="inlineStr">
        <is>
          <t>Premium California Almonds</t>
        </is>
      </c>
      <c r="J600" s="24" t="n">
        <v>0.25</v>
      </c>
      <c r="K600" s="24" t="n">
        <v>180</v>
      </c>
      <c r="L600" s="22" t="inlineStr">
        <is>
          <t>Meesho B2C</t>
        </is>
      </c>
      <c r="M600" s="24" t="n">
        <v>45</v>
      </c>
      <c r="N600" s="22" t="inlineStr">
        <is>
          <t>E-Commerce Dropship</t>
        </is>
      </c>
      <c r="O600" s="22" t="inlineStr">
        <is>
          <t>Indore</t>
        </is>
      </c>
      <c r="P600" s="22" t="inlineStr">
        <is>
          <t>KVI</t>
        </is>
      </c>
      <c r="Q600" s="22" t="inlineStr">
        <is>
          <t>Almonds</t>
        </is>
      </c>
      <c r="R600" s="25">
        <f>IF(Config!$B$4&gt;0,M600/Config!$B$4,0)</f>
        <v/>
      </c>
      <c r="S600" s="25">
        <f>IF(Config!$B$4&gt;0,K600/Config!$B$4,0)</f>
        <v/>
      </c>
      <c r="T600" s="25">
        <f>R600*Config!$B$7</f>
        <v/>
      </c>
      <c r="U600" s="25">
        <f>S600*Config!$B$7</f>
        <v/>
      </c>
      <c r="V600" s="25" t="n">
        <v>0</v>
      </c>
      <c r="W600" s="25" t="n">
        <v>0</v>
      </c>
      <c r="X600" s="26">
        <f>IF(T600&gt;0,V600/T600,0)</f>
        <v/>
      </c>
      <c r="Y600" s="26">
        <f>IF(U600&gt;0,W600/U600,0)</f>
        <v/>
      </c>
      <c r="Z600" s="25">
        <f>T600-V600</f>
        <v/>
      </c>
      <c r="AA600" s="25">
        <f>U600-W600</f>
        <v/>
      </c>
      <c r="AB600" s="25">
        <f>IF(Config!$B$7&gt;0,(V600/Config!$B$7)*Config!$B$4,0)</f>
        <v/>
      </c>
      <c r="AC600" s="25">
        <f>IF(Config!$B$7&gt;0,(W600/Config!$B$7)*Config!$B$4,0)</f>
        <v/>
      </c>
    </row>
    <row r="601" hidden="1" outlineLevel="1">
      <c r="A601" s="22" t="inlineStr">
        <is>
          <t>May</t>
        </is>
      </c>
      <c r="B601" s="22" t="n">
        <v>2026</v>
      </c>
      <c r="C601" s="22" t="inlineStr">
        <is>
          <t>25-04-2026</t>
        </is>
      </c>
      <c r="D601" s="23" t="n">
        <v>0.6584375</v>
      </c>
      <c r="E601" s="22" t="inlineStr">
        <is>
          <t>Almonds_1-194</t>
        </is>
      </c>
      <c r="F601" s="22" t="inlineStr">
        <is>
          <t>FG</t>
        </is>
      </c>
      <c r="G601" s="22" t="inlineStr">
        <is>
          <t>Almonds</t>
        </is>
      </c>
      <c r="H601" s="22" t="inlineStr">
        <is>
          <t>Popular California Almonds Farmley Standee Pouch 250 g</t>
        </is>
      </c>
      <c r="I601" s="22" t="inlineStr">
        <is>
          <t>Popular California Almonds</t>
        </is>
      </c>
      <c r="J601" s="24" t="n">
        <v>0.25</v>
      </c>
      <c r="K601" s="24" t="n">
        <v>100</v>
      </c>
      <c r="L601" s="22" t="inlineStr">
        <is>
          <t>Meesho B2C</t>
        </is>
      </c>
      <c r="M601" s="24" t="n">
        <v>25</v>
      </c>
      <c r="N601" s="22" t="inlineStr">
        <is>
          <t>E-Commerce Dropship</t>
        </is>
      </c>
      <c r="O601" s="22" t="inlineStr">
        <is>
          <t>Indore</t>
        </is>
      </c>
      <c r="P601" s="22" t="inlineStr">
        <is>
          <t>KVI</t>
        </is>
      </c>
      <c r="Q601" s="22" t="inlineStr">
        <is>
          <t>Almonds</t>
        </is>
      </c>
      <c r="R601" s="25">
        <f>IF(Config!$B$4&gt;0,M601/Config!$B$4,0)</f>
        <v/>
      </c>
      <c r="S601" s="25">
        <f>IF(Config!$B$4&gt;0,K601/Config!$B$4,0)</f>
        <v/>
      </c>
      <c r="T601" s="25">
        <f>R601*Config!$B$7</f>
        <v/>
      </c>
      <c r="U601" s="25">
        <f>S601*Config!$B$7</f>
        <v/>
      </c>
      <c r="V601" s="25" t="n">
        <v>0</v>
      </c>
      <c r="W601" s="25" t="n">
        <v>0</v>
      </c>
      <c r="X601" s="26">
        <f>IF(T601&gt;0,V601/T601,0)</f>
        <v/>
      </c>
      <c r="Y601" s="26">
        <f>IF(U601&gt;0,W601/U601,0)</f>
        <v/>
      </c>
      <c r="Z601" s="25">
        <f>T601-V601</f>
        <v/>
      </c>
      <c r="AA601" s="25">
        <f>U601-W601</f>
        <v/>
      </c>
      <c r="AB601" s="25">
        <f>IF(Config!$B$7&gt;0,(V601/Config!$B$7)*Config!$B$4,0)</f>
        <v/>
      </c>
      <c r="AC601" s="25">
        <f>IF(Config!$B$7&gt;0,(W601/Config!$B$7)*Config!$B$4,0)</f>
        <v/>
      </c>
    </row>
    <row r="602" hidden="1" outlineLevel="1">
      <c r="A602" s="22" t="inlineStr">
        <is>
          <t>May</t>
        </is>
      </c>
      <c r="B602" s="22" t="n">
        <v>2026</v>
      </c>
      <c r="C602" s="22" t="inlineStr">
        <is>
          <t>25-04-2026</t>
        </is>
      </c>
      <c r="D602" s="23" t="n">
        <v>0.6584375</v>
      </c>
      <c r="E602" s="22" t="inlineStr">
        <is>
          <t>Almonds_1-1750</t>
        </is>
      </c>
      <c r="F602" s="22" t="inlineStr">
        <is>
          <t>FG</t>
        </is>
      </c>
      <c r="G602" s="22" t="inlineStr">
        <is>
          <t>Almonds</t>
        </is>
      </c>
      <c r="H602" s="22" t="inlineStr">
        <is>
          <t>Popular California Almonds Farmley Standee Pouch 500 g</t>
        </is>
      </c>
      <c r="I602" s="22" t="inlineStr">
        <is>
          <t>Popular California Almonds</t>
        </is>
      </c>
      <c r="J602" s="24" t="n">
        <v>0.5</v>
      </c>
      <c r="K602" s="24" t="n">
        <v>300</v>
      </c>
      <c r="L602" s="22" t="inlineStr">
        <is>
          <t>Meesho B2C</t>
        </is>
      </c>
      <c r="M602" s="24" t="n">
        <v>150</v>
      </c>
      <c r="N602" s="22" t="inlineStr">
        <is>
          <t>E-Commerce Dropship</t>
        </is>
      </c>
      <c r="O602" s="22" t="inlineStr">
        <is>
          <t>Indore</t>
        </is>
      </c>
      <c r="P602" s="22" t="inlineStr">
        <is>
          <t>KVI</t>
        </is>
      </c>
      <c r="Q602" s="22" t="inlineStr">
        <is>
          <t>Almonds</t>
        </is>
      </c>
      <c r="R602" s="25">
        <f>IF(Config!$B$4&gt;0,M602/Config!$B$4,0)</f>
        <v/>
      </c>
      <c r="S602" s="25">
        <f>IF(Config!$B$4&gt;0,K602/Config!$B$4,0)</f>
        <v/>
      </c>
      <c r="T602" s="25">
        <f>R602*Config!$B$7</f>
        <v/>
      </c>
      <c r="U602" s="25">
        <f>S602*Config!$B$7</f>
        <v/>
      </c>
      <c r="V602" s="25" t="n">
        <v>0</v>
      </c>
      <c r="W602" s="25" t="n">
        <v>0</v>
      </c>
      <c r="X602" s="26">
        <f>IF(T602&gt;0,V602/T602,0)</f>
        <v/>
      </c>
      <c r="Y602" s="26">
        <f>IF(U602&gt;0,W602/U602,0)</f>
        <v/>
      </c>
      <c r="Z602" s="25">
        <f>T602-V602</f>
        <v/>
      </c>
      <c r="AA602" s="25">
        <f>U602-W602</f>
        <v/>
      </c>
      <c r="AB602" s="25">
        <f>IF(Config!$B$7&gt;0,(V602/Config!$B$7)*Config!$B$4,0)</f>
        <v/>
      </c>
      <c r="AC602" s="25">
        <f>IF(Config!$B$7&gt;0,(W602/Config!$B$7)*Config!$B$4,0)</f>
        <v/>
      </c>
    </row>
    <row r="603" hidden="1" outlineLevel="1">
      <c r="A603" s="22" t="inlineStr">
        <is>
          <t>May</t>
        </is>
      </c>
      <c r="B603" s="22" t="n">
        <v>2026</v>
      </c>
      <c r="C603" s="22" t="inlineStr">
        <is>
          <t>25-04-2026</t>
        </is>
      </c>
      <c r="D603" s="23" t="n">
        <v>0.7193171296296297</v>
      </c>
      <c r="E603" s="22" t="inlineStr">
        <is>
          <t>Almonds_1-1750</t>
        </is>
      </c>
      <c r="F603" s="22" t="inlineStr">
        <is>
          <t>FG</t>
        </is>
      </c>
      <c r="G603" s="22" t="inlineStr">
        <is>
          <t>Almonds</t>
        </is>
      </c>
      <c r="H603" s="22" t="inlineStr">
        <is>
          <t>Popular California Almonds Farmley Standee Pouch 500 g</t>
        </is>
      </c>
      <c r="I603" s="22" t="inlineStr">
        <is>
          <t>Popular California Almonds</t>
        </is>
      </c>
      <c r="J603" s="24" t="n">
        <v>0.5</v>
      </c>
      <c r="K603" s="24" t="n">
        <v>3000</v>
      </c>
      <c r="L603" s="22" t="inlineStr">
        <is>
          <t>Instamart</t>
        </is>
      </c>
      <c r="M603" s="24" t="n">
        <v>1500</v>
      </c>
      <c r="N603" s="22" t="inlineStr">
        <is>
          <t>Quick Commerce</t>
        </is>
      </c>
      <c r="O603" s="22" t="inlineStr">
        <is>
          <t>Indore</t>
        </is>
      </c>
      <c r="P603" s="22" t="inlineStr">
        <is>
          <t>KVI</t>
        </is>
      </c>
      <c r="Q603" s="22" t="inlineStr">
        <is>
          <t>Almonds</t>
        </is>
      </c>
      <c r="R603" s="25">
        <f>IF(Config!$B$4&gt;0,M603/Config!$B$4,0)</f>
        <v/>
      </c>
      <c r="S603" s="25">
        <f>IF(Config!$B$4&gt;0,K603/Config!$B$4,0)</f>
        <v/>
      </c>
      <c r="T603" s="25">
        <f>R603*Config!$B$7</f>
        <v/>
      </c>
      <c r="U603" s="25">
        <f>S603*Config!$B$7</f>
        <v/>
      </c>
      <c r="V603" s="25" t="n">
        <v>0</v>
      </c>
      <c r="W603" s="25" t="n">
        <v>0</v>
      </c>
      <c r="X603" s="26">
        <f>IF(T603&gt;0,V603/T603,0)</f>
        <v/>
      </c>
      <c r="Y603" s="26">
        <f>IF(U603&gt;0,W603/U603,0)</f>
        <v/>
      </c>
      <c r="Z603" s="25">
        <f>T603-V603</f>
        <v/>
      </c>
      <c r="AA603" s="25">
        <f>U603-W603</f>
        <v/>
      </c>
      <c r="AB603" s="25">
        <f>IF(Config!$B$7&gt;0,(V603/Config!$B$7)*Config!$B$4,0)</f>
        <v/>
      </c>
      <c r="AC603" s="25">
        <f>IF(Config!$B$7&gt;0,(W603/Config!$B$7)*Config!$B$4,0)</f>
        <v/>
      </c>
    </row>
    <row r="604" hidden="1" outlineLevel="1">
      <c r="A604" s="22" t="inlineStr">
        <is>
          <t>May</t>
        </is>
      </c>
      <c r="B604" s="22" t="n">
        <v>2026</v>
      </c>
      <c r="C604" s="22" t="inlineStr">
        <is>
          <t>25-04-2026</t>
        </is>
      </c>
      <c r="D604" s="23" t="n">
        <v>0.719386574074074</v>
      </c>
      <c r="E604" s="22" t="inlineStr">
        <is>
          <t>Almonds_1-1992</t>
        </is>
      </c>
      <c r="F604" s="22" t="inlineStr">
        <is>
          <t>FG</t>
        </is>
      </c>
      <c r="G604" s="22" t="inlineStr">
        <is>
          <t>Almonds</t>
        </is>
      </c>
      <c r="H604" s="22" t="inlineStr">
        <is>
          <t>Premium California Almonds Farmley Standee Pouch 250 g</t>
        </is>
      </c>
      <c r="I604" s="22" t="inlineStr">
        <is>
          <t>Premium California Almonds</t>
        </is>
      </c>
      <c r="J604" s="24" t="n">
        <v>0.25</v>
      </c>
      <c r="K604" s="24" t="n">
        <v>9000</v>
      </c>
      <c r="L604" s="22" t="inlineStr">
        <is>
          <t>Zepto Limited</t>
        </is>
      </c>
      <c r="M604" s="24" t="n">
        <v>2250</v>
      </c>
      <c r="N604" s="22" t="inlineStr">
        <is>
          <t>Quick Commerce</t>
        </is>
      </c>
      <c r="O604" s="22" t="inlineStr">
        <is>
          <t>Indore</t>
        </is>
      </c>
      <c r="P604" s="22" t="inlineStr">
        <is>
          <t>KVI</t>
        </is>
      </c>
      <c r="Q604" s="22" t="inlineStr">
        <is>
          <t>Almonds</t>
        </is>
      </c>
      <c r="R604" s="25">
        <f>IF(Config!$B$4&gt;0,M604/Config!$B$4,0)</f>
        <v/>
      </c>
      <c r="S604" s="25">
        <f>IF(Config!$B$4&gt;0,K604/Config!$B$4,0)</f>
        <v/>
      </c>
      <c r="T604" s="25">
        <f>R604*Config!$B$7</f>
        <v/>
      </c>
      <c r="U604" s="25">
        <f>S604*Config!$B$7</f>
        <v/>
      </c>
      <c r="V604" s="25" t="n">
        <v>322.5</v>
      </c>
      <c r="W604" s="25" t="n">
        <v>1290</v>
      </c>
      <c r="X604" s="26">
        <f>IF(T604&gt;0,V604/T604,0)</f>
        <v/>
      </c>
      <c r="Y604" s="26">
        <f>IF(U604&gt;0,W604/U604,0)</f>
        <v/>
      </c>
      <c r="Z604" s="25">
        <f>T604-V604</f>
        <v/>
      </c>
      <c r="AA604" s="25">
        <f>U604-W604</f>
        <v/>
      </c>
      <c r="AB604" s="25">
        <f>IF(Config!$B$7&gt;0,(V604/Config!$B$7)*Config!$B$4,0)</f>
        <v/>
      </c>
      <c r="AC604" s="25">
        <f>IF(Config!$B$7&gt;0,(W604/Config!$B$7)*Config!$B$4,0)</f>
        <v/>
      </c>
    </row>
    <row r="605" hidden="1" outlineLevel="1">
      <c r="A605" s="22" t="inlineStr">
        <is>
          <t>May</t>
        </is>
      </c>
      <c r="B605" s="22" t="n">
        <v>2026</v>
      </c>
      <c r="C605" s="22" t="inlineStr">
        <is>
          <t>25-04-2026</t>
        </is>
      </c>
      <c r="D605" s="23" t="n">
        <v>0.7266203703703704</v>
      </c>
      <c r="E605" s="22" t="inlineStr">
        <is>
          <t>Almonds_1-1750</t>
        </is>
      </c>
      <c r="F605" s="22" t="inlineStr">
        <is>
          <t>FG</t>
        </is>
      </c>
      <c r="G605" s="22" t="inlineStr">
        <is>
          <t>Almonds</t>
        </is>
      </c>
      <c r="H605" s="22" t="inlineStr">
        <is>
          <t>Popular California Almonds Farmley Standee Pouch 500 g</t>
        </is>
      </c>
      <c r="I605" s="22" t="inlineStr">
        <is>
          <t>Popular California Almonds</t>
        </is>
      </c>
      <c r="J605" s="24" t="n">
        <v>0.5</v>
      </c>
      <c r="K605" s="24" t="n">
        <v>200</v>
      </c>
      <c r="L605" s="22" t="inlineStr">
        <is>
          <t>Wal-Mart India Private Limited</t>
        </is>
      </c>
      <c r="M605" s="24" t="n">
        <v>100</v>
      </c>
      <c r="N605" s="22" t="inlineStr">
        <is>
          <t>Modern Trade</t>
        </is>
      </c>
      <c r="O605" s="22" t="inlineStr">
        <is>
          <t>Indore</t>
        </is>
      </c>
      <c r="P605" s="22" t="inlineStr">
        <is>
          <t>KVI</t>
        </is>
      </c>
      <c r="Q605" s="22" t="inlineStr">
        <is>
          <t>Almonds</t>
        </is>
      </c>
      <c r="R605" s="25">
        <f>IF(Config!$B$4&gt;0,M605/Config!$B$4,0)</f>
        <v/>
      </c>
      <c r="S605" s="25">
        <f>IF(Config!$B$4&gt;0,K605/Config!$B$4,0)</f>
        <v/>
      </c>
      <c r="T605" s="25">
        <f>R605*Config!$B$7</f>
        <v/>
      </c>
      <c r="U605" s="25">
        <f>S605*Config!$B$7</f>
        <v/>
      </c>
      <c r="V605" s="25" t="n">
        <v>144</v>
      </c>
      <c r="W605" s="25" t="n">
        <v>288</v>
      </c>
      <c r="X605" s="26">
        <f>IF(T605&gt;0,V605/T605,0)</f>
        <v/>
      </c>
      <c r="Y605" s="26">
        <f>IF(U605&gt;0,W605/U605,0)</f>
        <v/>
      </c>
      <c r="Z605" s="25">
        <f>T605-V605</f>
        <v/>
      </c>
      <c r="AA605" s="25">
        <f>U605-W605</f>
        <v/>
      </c>
      <c r="AB605" s="25">
        <f>IF(Config!$B$7&gt;0,(V605/Config!$B$7)*Config!$B$4,0)</f>
        <v/>
      </c>
      <c r="AC605" s="25">
        <f>IF(Config!$B$7&gt;0,(W605/Config!$B$7)*Config!$B$4,0)</f>
        <v/>
      </c>
    </row>
    <row r="606" hidden="1" outlineLevel="1">
      <c r="A606" s="22" t="inlineStr"/>
      <c r="B606" s="22" t="inlineStr"/>
      <c r="C606" s="22" t="inlineStr"/>
      <c r="D606" s="22" t="inlineStr"/>
      <c r="E606" s="22" t="inlineStr">
        <is>
          <t>Almonds_1-1748</t>
        </is>
      </c>
      <c r="F606" s="22" t="inlineStr"/>
      <c r="G606" s="22" t="inlineStr">
        <is>
          <t>Almonds</t>
        </is>
      </c>
      <c r="H606" s="22" t="inlineStr">
        <is>
          <t>Premium California Almonds Farmley Standee Pouch 500 g</t>
        </is>
      </c>
      <c r="I606" s="22" t="inlineStr"/>
      <c r="J606" s="24" t="n">
        <v>0</v>
      </c>
      <c r="K606" s="24" t="n">
        <v>0</v>
      </c>
      <c r="L606" s="22" t="inlineStr">
        <is>
          <t>CPC - C P C Master Canteen -Khargone -Madhya Pradesh -451115</t>
        </is>
      </c>
      <c r="M606" s="24" t="n">
        <v>0</v>
      </c>
      <c r="N606" s="22" t="inlineStr">
        <is>
          <t>CPC KPKB</t>
        </is>
      </c>
      <c r="O606" s="22" t="inlineStr">
        <is>
          <t>Indore</t>
        </is>
      </c>
      <c r="P606" s="22" t="inlineStr"/>
      <c r="Q606" s="22" t="inlineStr">
        <is>
          <t>Almonds</t>
        </is>
      </c>
      <c r="R606" s="25">
        <f>IF(Config!$B$4&gt;0,M606/Config!$B$4,0)</f>
        <v/>
      </c>
      <c r="S606" s="25">
        <f>IF(Config!$B$4&gt;0,K606/Config!$B$4,0)</f>
        <v/>
      </c>
      <c r="T606" s="25">
        <f>R606*Config!$B$7</f>
        <v/>
      </c>
      <c r="U606" s="25">
        <f>S606*Config!$B$7</f>
        <v/>
      </c>
      <c r="V606" s="25" t="n">
        <v>36</v>
      </c>
      <c r="W606" s="25" t="n">
        <v>72</v>
      </c>
      <c r="X606" s="26">
        <f>IF(T606&gt;0,V606/T606,0)</f>
        <v/>
      </c>
      <c r="Y606" s="26">
        <f>IF(U606&gt;0,W606/U606,0)</f>
        <v/>
      </c>
      <c r="Z606" s="25">
        <f>T606-V606</f>
        <v/>
      </c>
      <c r="AA606" s="25">
        <f>U606-W606</f>
        <v/>
      </c>
      <c r="AB606" s="25">
        <f>IF(Config!$B$7&gt;0,(V606/Config!$B$7)*Config!$B$4,0)</f>
        <v/>
      </c>
      <c r="AC606" s="25">
        <f>IF(Config!$B$7&gt;0,(W606/Config!$B$7)*Config!$B$4,0)</f>
        <v/>
      </c>
    </row>
    <row r="607" hidden="1" outlineLevel="1">
      <c r="A607" s="22" t="inlineStr"/>
      <c r="B607" s="22" t="inlineStr"/>
      <c r="C607" s="22" t="inlineStr"/>
      <c r="D607" s="22" t="inlineStr"/>
      <c r="E607" s="22" t="inlineStr">
        <is>
          <t>Almonds_1-1748</t>
        </is>
      </c>
      <c r="F607" s="22" t="inlineStr"/>
      <c r="G607" s="22" t="inlineStr">
        <is>
          <t>Almonds</t>
        </is>
      </c>
      <c r="H607" s="22" t="inlineStr">
        <is>
          <t>Premium California Almonds Farmley Standee Pouch 500 g</t>
        </is>
      </c>
      <c r="I607" s="22" t="inlineStr"/>
      <c r="J607" s="24" t="n">
        <v>0</v>
      </c>
      <c r="K607" s="24" t="n">
        <v>0</v>
      </c>
      <c r="L607" s="22" t="inlineStr">
        <is>
          <t>CPC - Canteen Officer Master Canteen Frontier HQR SSB Lucknow</t>
        </is>
      </c>
      <c r="M607" s="24" t="n">
        <v>0</v>
      </c>
      <c r="N607" s="22" t="inlineStr">
        <is>
          <t>CPC KPKB</t>
        </is>
      </c>
      <c r="O607" s="22" t="inlineStr">
        <is>
          <t>Indore</t>
        </is>
      </c>
      <c r="P607" s="22" t="inlineStr"/>
      <c r="Q607" s="22" t="inlineStr">
        <is>
          <t>Almonds</t>
        </is>
      </c>
      <c r="R607" s="25">
        <f>IF(Config!$B$4&gt;0,M607/Config!$B$4,0)</f>
        <v/>
      </c>
      <c r="S607" s="25">
        <f>IF(Config!$B$4&gt;0,K607/Config!$B$4,0)</f>
        <v/>
      </c>
      <c r="T607" s="25">
        <f>R607*Config!$B$7</f>
        <v/>
      </c>
      <c r="U607" s="25">
        <f>S607*Config!$B$7</f>
        <v/>
      </c>
      <c r="V607" s="25" t="n">
        <v>24</v>
      </c>
      <c r="W607" s="25" t="n">
        <v>48</v>
      </c>
      <c r="X607" s="26">
        <f>IF(T607&gt;0,V607/T607,0)</f>
        <v/>
      </c>
      <c r="Y607" s="26">
        <f>IF(U607&gt;0,W607/U607,0)</f>
        <v/>
      </c>
      <c r="Z607" s="25">
        <f>T607-V607</f>
        <v/>
      </c>
      <c r="AA607" s="25">
        <f>U607-W607</f>
        <v/>
      </c>
      <c r="AB607" s="25">
        <f>IF(Config!$B$7&gt;0,(V607/Config!$B$7)*Config!$B$4,0)</f>
        <v/>
      </c>
      <c r="AC607" s="25">
        <f>IF(Config!$B$7&gt;0,(W607/Config!$B$7)*Config!$B$4,0)</f>
        <v/>
      </c>
    </row>
    <row r="608" hidden="1" outlineLevel="1">
      <c r="A608" s="22" t="inlineStr"/>
      <c r="B608" s="22" t="inlineStr"/>
      <c r="C608" s="22" t="inlineStr"/>
      <c r="D608" s="22" t="inlineStr"/>
      <c r="E608" s="22" t="inlineStr">
        <is>
          <t>Almonds_1-1748</t>
        </is>
      </c>
      <c r="F608" s="22" t="inlineStr"/>
      <c r="G608" s="22" t="inlineStr">
        <is>
          <t>Almonds</t>
        </is>
      </c>
      <c r="H608" s="22" t="inlineStr">
        <is>
          <t>Premium California Almonds Farmley Standee Pouch 500 g</t>
        </is>
      </c>
      <c r="I608" s="22" t="inlineStr"/>
      <c r="J608" s="24" t="n">
        <v>0</v>
      </c>
      <c r="K608" s="24" t="n">
        <v>0</v>
      </c>
      <c r="L608" s="22" t="inlineStr">
        <is>
          <t>CPC - Central Police Canteen Cisf Unit Kopt Kolkata</t>
        </is>
      </c>
      <c r="M608" s="24" t="n">
        <v>0</v>
      </c>
      <c r="N608" s="22" t="inlineStr">
        <is>
          <t>CPC KPKB</t>
        </is>
      </c>
      <c r="O608" s="22" t="inlineStr">
        <is>
          <t>Indore</t>
        </is>
      </c>
      <c r="P608" s="22" t="inlineStr"/>
      <c r="Q608" s="22" t="inlineStr">
        <is>
          <t>Almonds</t>
        </is>
      </c>
      <c r="R608" s="25">
        <f>IF(Config!$B$4&gt;0,M608/Config!$B$4,0)</f>
        <v/>
      </c>
      <c r="S608" s="25">
        <f>IF(Config!$B$4&gt;0,K608/Config!$B$4,0)</f>
        <v/>
      </c>
      <c r="T608" s="25">
        <f>R608*Config!$B$7</f>
        <v/>
      </c>
      <c r="U608" s="25">
        <f>S608*Config!$B$7</f>
        <v/>
      </c>
      <c r="V608" s="25" t="n">
        <v>192</v>
      </c>
      <c r="W608" s="25" t="n">
        <v>384</v>
      </c>
      <c r="X608" s="26">
        <f>IF(T608&gt;0,V608/T608,0)</f>
        <v/>
      </c>
      <c r="Y608" s="26">
        <f>IF(U608&gt;0,W608/U608,0)</f>
        <v/>
      </c>
      <c r="Z608" s="25">
        <f>T608-V608</f>
        <v/>
      </c>
      <c r="AA608" s="25">
        <f>U608-W608</f>
        <v/>
      </c>
      <c r="AB608" s="25">
        <f>IF(Config!$B$7&gt;0,(V608/Config!$B$7)*Config!$B$4,0)</f>
        <v/>
      </c>
      <c r="AC608" s="25">
        <f>IF(Config!$B$7&gt;0,(W608/Config!$B$7)*Config!$B$4,0)</f>
        <v/>
      </c>
    </row>
    <row r="609" hidden="1" outlineLevel="1">
      <c r="A609" s="22" t="inlineStr"/>
      <c r="B609" s="22" t="inlineStr"/>
      <c r="C609" s="22" t="inlineStr"/>
      <c r="D609" s="22" t="inlineStr"/>
      <c r="E609" s="22" t="inlineStr">
        <is>
          <t>Almonds_1-1748</t>
        </is>
      </c>
      <c r="F609" s="22" t="inlineStr"/>
      <c r="G609" s="22" t="inlineStr">
        <is>
          <t>Almonds</t>
        </is>
      </c>
      <c r="H609" s="22" t="inlineStr">
        <is>
          <t>Premium California Almonds Farmley Standee Pouch 500 g</t>
        </is>
      </c>
      <c r="I609" s="22" t="inlineStr"/>
      <c r="J609" s="24" t="n">
        <v>0</v>
      </c>
      <c r="K609" s="24" t="n">
        <v>0</v>
      </c>
      <c r="L609" s="22" t="inlineStr">
        <is>
          <t>CPC - Commandant  57th Bn SSB</t>
        </is>
      </c>
      <c r="M609" s="24" t="n">
        <v>0</v>
      </c>
      <c r="N609" s="22" t="inlineStr">
        <is>
          <t>CPC KPKB</t>
        </is>
      </c>
      <c r="O609" s="22" t="inlineStr">
        <is>
          <t>Indore</t>
        </is>
      </c>
      <c r="P609" s="22" t="inlineStr"/>
      <c r="Q609" s="22" t="inlineStr">
        <is>
          <t>Almonds</t>
        </is>
      </c>
      <c r="R609" s="25">
        <f>IF(Config!$B$4&gt;0,M609/Config!$B$4,0)</f>
        <v/>
      </c>
      <c r="S609" s="25">
        <f>IF(Config!$B$4&gt;0,K609/Config!$B$4,0)</f>
        <v/>
      </c>
      <c r="T609" s="25">
        <f>R609*Config!$B$7</f>
        <v/>
      </c>
      <c r="U609" s="25">
        <f>S609*Config!$B$7</f>
        <v/>
      </c>
      <c r="V609" s="25" t="n">
        <v>240</v>
      </c>
      <c r="W609" s="25" t="n">
        <v>480</v>
      </c>
      <c r="X609" s="26">
        <f>IF(T609&gt;0,V609/T609,0)</f>
        <v/>
      </c>
      <c r="Y609" s="26">
        <f>IF(U609&gt;0,W609/U609,0)</f>
        <v/>
      </c>
      <c r="Z609" s="25">
        <f>T609-V609</f>
        <v/>
      </c>
      <c r="AA609" s="25">
        <f>U609-W609</f>
        <v/>
      </c>
      <c r="AB609" s="25">
        <f>IF(Config!$B$7&gt;0,(V609/Config!$B$7)*Config!$B$4,0)</f>
        <v/>
      </c>
      <c r="AC609" s="25">
        <f>IF(Config!$B$7&gt;0,(W609/Config!$B$7)*Config!$B$4,0)</f>
        <v/>
      </c>
    </row>
    <row r="610" hidden="1" outlineLevel="1">
      <c r="A610" s="22" t="inlineStr"/>
      <c r="B610" s="22" t="inlineStr"/>
      <c r="C610" s="22" t="inlineStr"/>
      <c r="D610" s="22" t="inlineStr"/>
      <c r="E610" s="22" t="inlineStr">
        <is>
          <t>Almonds_1-1748</t>
        </is>
      </c>
      <c r="F610" s="22" t="inlineStr"/>
      <c r="G610" s="22" t="inlineStr">
        <is>
          <t>Almonds</t>
        </is>
      </c>
      <c r="H610" s="22" t="inlineStr">
        <is>
          <t>Premium California Almonds Farmley Standee Pouch 500 g</t>
        </is>
      </c>
      <c r="I610" s="22" t="inlineStr"/>
      <c r="J610" s="24" t="n">
        <v>0</v>
      </c>
      <c r="K610" s="24" t="n">
        <v>0</v>
      </c>
      <c r="L610" s="22" t="inlineStr">
        <is>
          <t>CPC - KPKB Master Canteen Dhanbad</t>
        </is>
      </c>
      <c r="M610" s="24" t="n">
        <v>0</v>
      </c>
      <c r="N610" s="22" t="inlineStr">
        <is>
          <t>CPC KPKB</t>
        </is>
      </c>
      <c r="O610" s="22" t="inlineStr">
        <is>
          <t>Indore</t>
        </is>
      </c>
      <c r="P610" s="22" t="inlineStr"/>
      <c r="Q610" s="22" t="inlineStr">
        <is>
          <t>Almonds</t>
        </is>
      </c>
      <c r="R610" s="25">
        <f>IF(Config!$B$4&gt;0,M610/Config!$B$4,0)</f>
        <v/>
      </c>
      <c r="S610" s="25">
        <f>IF(Config!$B$4&gt;0,K610/Config!$B$4,0)</f>
        <v/>
      </c>
      <c r="T610" s="25">
        <f>R610*Config!$B$7</f>
        <v/>
      </c>
      <c r="U610" s="25">
        <f>S610*Config!$B$7</f>
        <v/>
      </c>
      <c r="V610" s="25" t="n">
        <v>240</v>
      </c>
      <c r="W610" s="25" t="n">
        <v>480</v>
      </c>
      <c r="X610" s="26">
        <f>IF(T610&gt;0,V610/T610,0)</f>
        <v/>
      </c>
      <c r="Y610" s="26">
        <f>IF(U610&gt;0,W610/U610,0)</f>
        <v/>
      </c>
      <c r="Z610" s="25">
        <f>T610-V610</f>
        <v/>
      </c>
      <c r="AA610" s="25">
        <f>U610-W610</f>
        <v/>
      </c>
      <c r="AB610" s="25">
        <f>IF(Config!$B$7&gt;0,(V610/Config!$B$7)*Config!$B$4,0)</f>
        <v/>
      </c>
      <c r="AC610" s="25">
        <f>IF(Config!$B$7&gt;0,(W610/Config!$B$7)*Config!$B$4,0)</f>
        <v/>
      </c>
    </row>
    <row r="611" hidden="1" outlineLevel="1">
      <c r="A611" s="22" t="inlineStr"/>
      <c r="B611" s="22" t="inlineStr"/>
      <c r="C611" s="22" t="inlineStr"/>
      <c r="D611" s="22" t="inlineStr"/>
      <c r="E611" s="22" t="inlineStr">
        <is>
          <t>Almonds_1-1748</t>
        </is>
      </c>
      <c r="F611" s="22" t="inlineStr"/>
      <c r="G611" s="22" t="inlineStr">
        <is>
          <t>Almonds</t>
        </is>
      </c>
      <c r="H611" s="22" t="inlineStr">
        <is>
          <t>Premium California Almonds Farmley Standee Pouch 500 g</t>
        </is>
      </c>
      <c r="I611" s="22" t="inlineStr"/>
      <c r="J611" s="24" t="n">
        <v>0</v>
      </c>
      <c r="K611" s="24" t="n">
        <v>0</v>
      </c>
      <c r="L611" s="22" t="inlineStr">
        <is>
          <t>CPC - Kendriya Police Kalyan Bhandar - HP</t>
        </is>
      </c>
      <c r="M611" s="24" t="n">
        <v>0</v>
      </c>
      <c r="N611" s="22" t="inlineStr">
        <is>
          <t>CPC KPKB</t>
        </is>
      </c>
      <c r="O611" s="22" t="inlineStr">
        <is>
          <t>Indore</t>
        </is>
      </c>
      <c r="P611" s="22" t="inlineStr"/>
      <c r="Q611" s="22" t="inlineStr">
        <is>
          <t>Almonds</t>
        </is>
      </c>
      <c r="R611" s="25">
        <f>IF(Config!$B$4&gt;0,M611/Config!$B$4,0)</f>
        <v/>
      </c>
      <c r="S611" s="25">
        <f>IF(Config!$B$4&gt;0,K611/Config!$B$4,0)</f>
        <v/>
      </c>
      <c r="T611" s="25">
        <f>R611*Config!$B$7</f>
        <v/>
      </c>
      <c r="U611" s="25">
        <f>S611*Config!$B$7</f>
        <v/>
      </c>
      <c r="V611" s="25" t="n">
        <v>120</v>
      </c>
      <c r="W611" s="25" t="n">
        <v>240</v>
      </c>
      <c r="X611" s="26">
        <f>IF(T611&gt;0,V611/T611,0)</f>
        <v/>
      </c>
      <c r="Y611" s="26">
        <f>IF(U611&gt;0,W611/U611,0)</f>
        <v/>
      </c>
      <c r="Z611" s="25">
        <f>T611-V611</f>
        <v/>
      </c>
      <c r="AA611" s="25">
        <f>U611-W611</f>
        <v/>
      </c>
      <c r="AB611" s="25">
        <f>IF(Config!$B$7&gt;0,(V611/Config!$B$7)*Config!$B$4,0)</f>
        <v/>
      </c>
      <c r="AC611" s="25">
        <f>IF(Config!$B$7&gt;0,(W611/Config!$B$7)*Config!$B$4,0)</f>
        <v/>
      </c>
    </row>
    <row r="612" hidden="1" outlineLevel="1">
      <c r="A612" s="22" t="inlineStr"/>
      <c r="B612" s="22" t="inlineStr"/>
      <c r="C612" s="22" t="inlineStr"/>
      <c r="D612" s="22" t="inlineStr"/>
      <c r="E612" s="22" t="inlineStr">
        <is>
          <t>Almonds_1-1748</t>
        </is>
      </c>
      <c r="F612" s="22" t="inlineStr"/>
      <c r="G612" s="22" t="inlineStr">
        <is>
          <t>Almonds</t>
        </is>
      </c>
      <c r="H612" s="22" t="inlineStr">
        <is>
          <t>Premium California Almonds Farmley Standee Pouch 500 g</t>
        </is>
      </c>
      <c r="I612" s="22" t="inlineStr"/>
      <c r="J612" s="24" t="n">
        <v>0</v>
      </c>
      <c r="K612" s="24" t="n">
        <v>0</v>
      </c>
      <c r="L612" s="22" t="inlineStr">
        <is>
          <t>CPC - Kendriya Police Kalyan Master Bhandar</t>
        </is>
      </c>
      <c r="M612" s="24" t="n">
        <v>0</v>
      </c>
      <c r="N612" s="22" t="inlineStr">
        <is>
          <t>CPC KPKB</t>
        </is>
      </c>
      <c r="O612" s="22" t="inlineStr">
        <is>
          <t>Indore</t>
        </is>
      </c>
      <c r="P612" s="22" t="inlineStr"/>
      <c r="Q612" s="22" t="inlineStr">
        <is>
          <t>Almonds</t>
        </is>
      </c>
      <c r="R612" s="25">
        <f>IF(Config!$B$4&gt;0,M612/Config!$B$4,0)</f>
        <v/>
      </c>
      <c r="S612" s="25">
        <f>IF(Config!$B$4&gt;0,K612/Config!$B$4,0)</f>
        <v/>
      </c>
      <c r="T612" s="25">
        <f>R612*Config!$B$7</f>
        <v/>
      </c>
      <c r="U612" s="25">
        <f>S612*Config!$B$7</f>
        <v/>
      </c>
      <c r="V612" s="25" t="n">
        <v>36</v>
      </c>
      <c r="W612" s="25" t="n">
        <v>72</v>
      </c>
      <c r="X612" s="26">
        <f>IF(T612&gt;0,V612/T612,0)</f>
        <v/>
      </c>
      <c r="Y612" s="26">
        <f>IF(U612&gt;0,W612/U612,0)</f>
        <v/>
      </c>
      <c r="Z612" s="25">
        <f>T612-V612</f>
        <v/>
      </c>
      <c r="AA612" s="25">
        <f>U612-W612</f>
        <v/>
      </c>
      <c r="AB612" s="25">
        <f>IF(Config!$B$7&gt;0,(V612/Config!$B$7)*Config!$B$4,0)</f>
        <v/>
      </c>
      <c r="AC612" s="25">
        <f>IF(Config!$B$7&gt;0,(W612/Config!$B$7)*Config!$B$4,0)</f>
        <v/>
      </c>
    </row>
    <row r="613" hidden="1" outlineLevel="1">
      <c r="A613" s="22" t="inlineStr"/>
      <c r="B613" s="22" t="inlineStr"/>
      <c r="C613" s="22" t="inlineStr"/>
      <c r="D613" s="22" t="inlineStr"/>
      <c r="E613" s="22" t="inlineStr">
        <is>
          <t>Almonds_1-1748</t>
        </is>
      </c>
      <c r="F613" s="22" t="inlineStr"/>
      <c r="G613" s="22" t="inlineStr">
        <is>
          <t>Almonds</t>
        </is>
      </c>
      <c r="H613" s="22" t="inlineStr">
        <is>
          <t>Premium California Almonds Farmley Standee Pouch 500 g</t>
        </is>
      </c>
      <c r="I613" s="22" t="inlineStr"/>
      <c r="J613" s="24" t="n">
        <v>0</v>
      </c>
      <c r="K613" s="24" t="n">
        <v>0</v>
      </c>
      <c r="L613" s="22" t="inlineStr">
        <is>
          <t>CPC - Master Bhandar</t>
        </is>
      </c>
      <c r="M613" s="24" t="n">
        <v>0</v>
      </c>
      <c r="N613" s="22" t="inlineStr">
        <is>
          <t>CPC KPKB</t>
        </is>
      </c>
      <c r="O613" s="22" t="inlineStr">
        <is>
          <t>Indore</t>
        </is>
      </c>
      <c r="P613" s="22" t="inlineStr"/>
      <c r="Q613" s="22" t="inlineStr">
        <is>
          <t>Almonds</t>
        </is>
      </c>
      <c r="R613" s="25">
        <f>IF(Config!$B$4&gt;0,M613/Config!$B$4,0)</f>
        <v/>
      </c>
      <c r="S613" s="25">
        <f>IF(Config!$B$4&gt;0,K613/Config!$B$4,0)</f>
        <v/>
      </c>
      <c r="T613" s="25">
        <f>R613*Config!$B$7</f>
        <v/>
      </c>
      <c r="U613" s="25">
        <f>S613*Config!$B$7</f>
        <v/>
      </c>
      <c r="V613" s="25" t="n">
        <v>72</v>
      </c>
      <c r="W613" s="25" t="n">
        <v>144</v>
      </c>
      <c r="X613" s="26">
        <f>IF(T613&gt;0,V613/T613,0)</f>
        <v/>
      </c>
      <c r="Y613" s="26">
        <f>IF(U613&gt;0,W613/U613,0)</f>
        <v/>
      </c>
      <c r="Z613" s="25">
        <f>T613-V613</f>
        <v/>
      </c>
      <c r="AA613" s="25">
        <f>U613-W613</f>
        <v/>
      </c>
      <c r="AB613" s="25">
        <f>IF(Config!$B$7&gt;0,(V613/Config!$B$7)*Config!$B$4,0)</f>
        <v/>
      </c>
      <c r="AC613" s="25">
        <f>IF(Config!$B$7&gt;0,(W613/Config!$B$7)*Config!$B$4,0)</f>
        <v/>
      </c>
    </row>
    <row r="614" hidden="1" outlineLevel="1">
      <c r="A614" s="22" t="inlineStr"/>
      <c r="B614" s="22" t="inlineStr"/>
      <c r="C614" s="22" t="inlineStr"/>
      <c r="D614" s="22" t="inlineStr"/>
      <c r="E614" s="22" t="inlineStr">
        <is>
          <t>Almonds_1-1748</t>
        </is>
      </c>
      <c r="F614" s="22" t="inlineStr"/>
      <c r="G614" s="22" t="inlineStr">
        <is>
          <t>Almonds</t>
        </is>
      </c>
      <c r="H614" s="22" t="inlineStr">
        <is>
          <t>Premium California Almonds Farmley Standee Pouch 500 g</t>
        </is>
      </c>
      <c r="I614" s="22" t="inlineStr"/>
      <c r="J614" s="24" t="n">
        <v>0</v>
      </c>
      <c r="K614" s="24" t="n">
        <v>0</v>
      </c>
      <c r="L614" s="22" t="inlineStr">
        <is>
          <t>CPC - Master Bhandar - Haryana</t>
        </is>
      </c>
      <c r="M614" s="24" t="n">
        <v>0</v>
      </c>
      <c r="N614" s="22" t="inlineStr">
        <is>
          <t>CPC KPKB</t>
        </is>
      </c>
      <c r="O614" s="22" t="inlineStr">
        <is>
          <t>Indore</t>
        </is>
      </c>
      <c r="P614" s="22" t="inlineStr"/>
      <c r="Q614" s="22" t="inlineStr">
        <is>
          <t>Almonds</t>
        </is>
      </c>
      <c r="R614" s="25">
        <f>IF(Config!$B$4&gt;0,M614/Config!$B$4,0)</f>
        <v/>
      </c>
      <c r="S614" s="25">
        <f>IF(Config!$B$4&gt;0,K614/Config!$B$4,0)</f>
        <v/>
      </c>
      <c r="T614" s="25">
        <f>R614*Config!$B$7</f>
        <v/>
      </c>
      <c r="U614" s="25">
        <f>S614*Config!$B$7</f>
        <v/>
      </c>
      <c r="V614" s="25" t="n">
        <v>48</v>
      </c>
      <c r="W614" s="25" t="n">
        <v>96</v>
      </c>
      <c r="X614" s="26">
        <f>IF(T614&gt;0,V614/T614,0)</f>
        <v/>
      </c>
      <c r="Y614" s="26">
        <f>IF(U614&gt;0,W614/U614,0)</f>
        <v/>
      </c>
      <c r="Z614" s="25">
        <f>T614-V614</f>
        <v/>
      </c>
      <c r="AA614" s="25">
        <f>U614-W614</f>
        <v/>
      </c>
      <c r="AB614" s="25">
        <f>IF(Config!$B$7&gt;0,(V614/Config!$B$7)*Config!$B$4,0)</f>
        <v/>
      </c>
      <c r="AC614" s="25">
        <f>IF(Config!$B$7&gt;0,(W614/Config!$B$7)*Config!$B$4,0)</f>
        <v/>
      </c>
    </row>
    <row r="615" hidden="1" outlineLevel="1">
      <c r="A615" s="22" t="inlineStr"/>
      <c r="B615" s="22" t="inlineStr"/>
      <c r="C615" s="22" t="inlineStr"/>
      <c r="D615" s="22" t="inlineStr"/>
      <c r="E615" s="22" t="inlineStr">
        <is>
          <t>Almonds_1-1748</t>
        </is>
      </c>
      <c r="F615" s="22" t="inlineStr"/>
      <c r="G615" s="22" t="inlineStr">
        <is>
          <t>Almonds</t>
        </is>
      </c>
      <c r="H615" s="22" t="inlineStr">
        <is>
          <t>Premium California Almonds Farmley Standee Pouch 500 g</t>
        </is>
      </c>
      <c r="I615" s="22" t="inlineStr"/>
      <c r="J615" s="24" t="n">
        <v>0</v>
      </c>
      <c r="K615" s="24" t="n">
        <v>0</v>
      </c>
      <c r="L615" s="22" t="inlineStr">
        <is>
          <t>CPC - Master Bhandar CRPF HQ CGO</t>
        </is>
      </c>
      <c r="M615" s="24" t="n">
        <v>0</v>
      </c>
      <c r="N615" s="22" t="inlineStr">
        <is>
          <t>CPC KPKB</t>
        </is>
      </c>
      <c r="O615" s="22" t="inlineStr">
        <is>
          <t>Indore</t>
        </is>
      </c>
      <c r="P615" s="22" t="inlineStr"/>
      <c r="Q615" s="22" t="inlineStr">
        <is>
          <t>Almonds</t>
        </is>
      </c>
      <c r="R615" s="25">
        <f>IF(Config!$B$4&gt;0,M615/Config!$B$4,0)</f>
        <v/>
      </c>
      <c r="S615" s="25">
        <f>IF(Config!$B$4&gt;0,K615/Config!$B$4,0)</f>
        <v/>
      </c>
      <c r="T615" s="25">
        <f>R615*Config!$B$7</f>
        <v/>
      </c>
      <c r="U615" s="25">
        <f>S615*Config!$B$7</f>
        <v/>
      </c>
      <c r="V615" s="25" t="n">
        <v>204</v>
      </c>
      <c r="W615" s="25" t="n">
        <v>408</v>
      </c>
      <c r="X615" s="26">
        <f>IF(T615&gt;0,V615/T615,0)</f>
        <v/>
      </c>
      <c r="Y615" s="26">
        <f>IF(U615&gt;0,W615/U615,0)</f>
        <v/>
      </c>
      <c r="Z615" s="25">
        <f>T615-V615</f>
        <v/>
      </c>
      <c r="AA615" s="25">
        <f>U615-W615</f>
        <v/>
      </c>
      <c r="AB615" s="25">
        <f>IF(Config!$B$7&gt;0,(V615/Config!$B$7)*Config!$B$4,0)</f>
        <v/>
      </c>
      <c r="AC615" s="25">
        <f>IF(Config!$B$7&gt;0,(W615/Config!$B$7)*Config!$B$4,0)</f>
        <v/>
      </c>
    </row>
    <row r="616" hidden="1" outlineLevel="1">
      <c r="A616" s="22" t="inlineStr"/>
      <c r="B616" s="22" t="inlineStr"/>
      <c r="C616" s="22" t="inlineStr"/>
      <c r="D616" s="22" t="inlineStr"/>
      <c r="E616" s="22" t="inlineStr">
        <is>
          <t>Almonds_1-1748</t>
        </is>
      </c>
      <c r="F616" s="22" t="inlineStr"/>
      <c r="G616" s="22" t="inlineStr">
        <is>
          <t>Almonds</t>
        </is>
      </c>
      <c r="H616" s="22" t="inlineStr">
        <is>
          <t>Premium California Almonds Farmley Standee Pouch 500 g</t>
        </is>
      </c>
      <c r="I616" s="22" t="inlineStr"/>
      <c r="J616" s="24" t="n">
        <v>0</v>
      </c>
      <c r="K616" s="24" t="n">
        <v>0</v>
      </c>
      <c r="L616" s="22" t="inlineStr">
        <is>
          <t>CPC - Master Bhandar Kendriya Police Kalyan Bhandar</t>
        </is>
      </c>
      <c r="M616" s="24" t="n">
        <v>0</v>
      </c>
      <c r="N616" s="22" t="inlineStr">
        <is>
          <t>CPC KPKB</t>
        </is>
      </c>
      <c r="O616" s="22" t="inlineStr">
        <is>
          <t>Indore</t>
        </is>
      </c>
      <c r="P616" s="22" t="inlineStr"/>
      <c r="Q616" s="22" t="inlineStr">
        <is>
          <t>Almonds</t>
        </is>
      </c>
      <c r="R616" s="25">
        <f>IF(Config!$B$4&gt;0,M616/Config!$B$4,0)</f>
        <v/>
      </c>
      <c r="S616" s="25">
        <f>IF(Config!$B$4&gt;0,K616/Config!$B$4,0)</f>
        <v/>
      </c>
      <c r="T616" s="25">
        <f>R616*Config!$B$7</f>
        <v/>
      </c>
      <c r="U616" s="25">
        <f>S616*Config!$B$7</f>
        <v/>
      </c>
      <c r="V616" s="25" t="n">
        <v>72</v>
      </c>
      <c r="W616" s="25" t="n">
        <v>144</v>
      </c>
      <c r="X616" s="26">
        <f>IF(T616&gt;0,V616/T616,0)</f>
        <v/>
      </c>
      <c r="Y616" s="26">
        <f>IF(U616&gt;0,W616/U616,0)</f>
        <v/>
      </c>
      <c r="Z616" s="25">
        <f>T616-V616</f>
        <v/>
      </c>
      <c r="AA616" s="25">
        <f>U616-W616</f>
        <v/>
      </c>
      <c r="AB616" s="25">
        <f>IF(Config!$B$7&gt;0,(V616/Config!$B$7)*Config!$B$4,0)</f>
        <v/>
      </c>
      <c r="AC616" s="25">
        <f>IF(Config!$B$7&gt;0,(W616/Config!$B$7)*Config!$B$4,0)</f>
        <v/>
      </c>
    </row>
    <row r="617" hidden="1" outlineLevel="1">
      <c r="A617" s="22" t="inlineStr"/>
      <c r="B617" s="22" t="inlineStr"/>
      <c r="C617" s="22" t="inlineStr"/>
      <c r="D617" s="22" t="inlineStr"/>
      <c r="E617" s="22" t="inlineStr">
        <is>
          <t>Almonds_1-1748</t>
        </is>
      </c>
      <c r="F617" s="22" t="inlineStr"/>
      <c r="G617" s="22" t="inlineStr">
        <is>
          <t>Almonds</t>
        </is>
      </c>
      <c r="H617" s="22" t="inlineStr">
        <is>
          <t>Premium California Almonds Farmley Standee Pouch 500 g</t>
        </is>
      </c>
      <c r="I617" s="22" t="inlineStr"/>
      <c r="J617" s="24" t="n">
        <v>0</v>
      </c>
      <c r="K617" s="24" t="n">
        <v>0</v>
      </c>
      <c r="L617" s="22" t="inlineStr">
        <is>
          <t>CPC - Master Bhander Gc-1 CRPF Ajmer</t>
        </is>
      </c>
      <c r="M617" s="24" t="n">
        <v>0</v>
      </c>
      <c r="N617" s="22" t="inlineStr">
        <is>
          <t>CPC KPKB</t>
        </is>
      </c>
      <c r="O617" s="22" t="inlineStr">
        <is>
          <t>Indore</t>
        </is>
      </c>
      <c r="P617" s="22" t="inlineStr"/>
      <c r="Q617" s="22" t="inlineStr">
        <is>
          <t>Almonds</t>
        </is>
      </c>
      <c r="R617" s="25">
        <f>IF(Config!$B$4&gt;0,M617/Config!$B$4,0)</f>
        <v/>
      </c>
      <c r="S617" s="25">
        <f>IF(Config!$B$4&gt;0,K617/Config!$B$4,0)</f>
        <v/>
      </c>
      <c r="T617" s="25">
        <f>R617*Config!$B$7</f>
        <v/>
      </c>
      <c r="U617" s="25">
        <f>S617*Config!$B$7</f>
        <v/>
      </c>
      <c r="V617" s="25" t="n">
        <v>240</v>
      </c>
      <c r="W617" s="25" t="n">
        <v>480</v>
      </c>
      <c r="X617" s="26">
        <f>IF(T617&gt;0,V617/T617,0)</f>
        <v/>
      </c>
      <c r="Y617" s="26">
        <f>IF(U617&gt;0,W617/U617,0)</f>
        <v/>
      </c>
      <c r="Z617" s="25">
        <f>T617-V617</f>
        <v/>
      </c>
      <c r="AA617" s="25">
        <f>U617-W617</f>
        <v/>
      </c>
      <c r="AB617" s="25">
        <f>IF(Config!$B$7&gt;0,(V617/Config!$B$7)*Config!$B$4,0)</f>
        <v/>
      </c>
      <c r="AC617" s="25">
        <f>IF(Config!$B$7&gt;0,(W617/Config!$B$7)*Config!$B$4,0)</f>
        <v/>
      </c>
    </row>
    <row r="618" hidden="1" outlineLevel="1">
      <c r="A618" s="22" t="inlineStr"/>
      <c r="B618" s="22" t="inlineStr"/>
      <c r="C618" s="22" t="inlineStr"/>
      <c r="D618" s="22" t="inlineStr"/>
      <c r="E618" s="22" t="inlineStr">
        <is>
          <t>Almonds_1-1748</t>
        </is>
      </c>
      <c r="F618" s="22" t="inlineStr"/>
      <c r="G618" s="22" t="inlineStr">
        <is>
          <t>Almonds</t>
        </is>
      </c>
      <c r="H618" s="22" t="inlineStr">
        <is>
          <t>Premium California Almonds Farmley Standee Pouch 500 g</t>
        </is>
      </c>
      <c r="I618" s="22" t="inlineStr"/>
      <c r="J618" s="24" t="n">
        <v>0</v>
      </c>
      <c r="K618" s="24" t="n">
        <v>0</v>
      </c>
      <c r="L618" s="22" t="inlineStr">
        <is>
          <t>CPC - Master Canteen CPC SSB FHQ</t>
        </is>
      </c>
      <c r="M618" s="24" t="n">
        <v>0</v>
      </c>
      <c r="N618" s="22" t="inlineStr">
        <is>
          <t>CPC KPKB</t>
        </is>
      </c>
      <c r="O618" s="22" t="inlineStr">
        <is>
          <t>Indore</t>
        </is>
      </c>
      <c r="P618" s="22" t="inlineStr"/>
      <c r="Q618" s="22" t="inlineStr">
        <is>
          <t>Almonds</t>
        </is>
      </c>
      <c r="R618" s="25">
        <f>IF(Config!$B$4&gt;0,M618/Config!$B$4,0)</f>
        <v/>
      </c>
      <c r="S618" s="25">
        <f>IF(Config!$B$4&gt;0,K618/Config!$B$4,0)</f>
        <v/>
      </c>
      <c r="T618" s="25">
        <f>R618*Config!$B$7</f>
        <v/>
      </c>
      <c r="U618" s="25">
        <f>S618*Config!$B$7</f>
        <v/>
      </c>
      <c r="V618" s="25" t="n">
        <v>48</v>
      </c>
      <c r="W618" s="25" t="n">
        <v>96</v>
      </c>
      <c r="X618" s="26">
        <f>IF(T618&gt;0,V618/T618,0)</f>
        <v/>
      </c>
      <c r="Y618" s="26">
        <f>IF(U618&gt;0,W618/U618,0)</f>
        <v/>
      </c>
      <c r="Z618" s="25">
        <f>T618-V618</f>
        <v/>
      </c>
      <c r="AA618" s="25">
        <f>U618-W618</f>
        <v/>
      </c>
      <c r="AB618" s="25">
        <f>IF(Config!$B$7&gt;0,(V618/Config!$B$7)*Config!$B$4,0)</f>
        <v/>
      </c>
      <c r="AC618" s="25">
        <f>IF(Config!$B$7&gt;0,(W618/Config!$B$7)*Config!$B$4,0)</f>
        <v/>
      </c>
    </row>
    <row r="619" hidden="1" outlineLevel="1">
      <c r="A619" s="22" t="inlineStr"/>
      <c r="B619" s="22" t="inlineStr"/>
      <c r="C619" s="22" t="inlineStr"/>
      <c r="D619" s="22" t="inlineStr"/>
      <c r="E619" s="22" t="inlineStr">
        <is>
          <t>Almonds_1-1748</t>
        </is>
      </c>
      <c r="F619" s="22" t="inlineStr"/>
      <c r="G619" s="22" t="inlineStr">
        <is>
          <t>Almonds</t>
        </is>
      </c>
      <c r="H619" s="22" t="inlineStr">
        <is>
          <t>Premium California Almonds Farmley Standee Pouch 500 g</t>
        </is>
      </c>
      <c r="I619" s="22" t="inlineStr"/>
      <c r="J619" s="24" t="n">
        <v>0</v>
      </c>
      <c r="K619" s="24" t="n">
        <v>0</v>
      </c>
      <c r="L619" s="22" t="inlineStr">
        <is>
          <t>CPC - Master Canteen Central Police Canteen</t>
        </is>
      </c>
      <c r="M619" s="24" t="n">
        <v>0</v>
      </c>
      <c r="N619" s="22" t="inlineStr">
        <is>
          <t>CPC KPKB</t>
        </is>
      </c>
      <c r="O619" s="22" t="inlineStr">
        <is>
          <t>Indore</t>
        </is>
      </c>
      <c r="P619" s="22" t="inlineStr"/>
      <c r="Q619" s="22" t="inlineStr">
        <is>
          <t>Almonds</t>
        </is>
      </c>
      <c r="R619" s="25">
        <f>IF(Config!$B$4&gt;0,M619/Config!$B$4,0)</f>
        <v/>
      </c>
      <c r="S619" s="25">
        <f>IF(Config!$B$4&gt;0,K619/Config!$B$4,0)</f>
        <v/>
      </c>
      <c r="T619" s="25">
        <f>R619*Config!$B$7</f>
        <v/>
      </c>
      <c r="U619" s="25">
        <f>S619*Config!$B$7</f>
        <v/>
      </c>
      <c r="V619" s="25" t="n">
        <v>1440</v>
      </c>
      <c r="W619" s="25" t="n">
        <v>2880</v>
      </c>
      <c r="X619" s="26">
        <f>IF(T619&gt;0,V619/T619,0)</f>
        <v/>
      </c>
      <c r="Y619" s="26">
        <f>IF(U619&gt;0,W619/U619,0)</f>
        <v/>
      </c>
      <c r="Z619" s="25">
        <f>T619-V619</f>
        <v/>
      </c>
      <c r="AA619" s="25">
        <f>U619-W619</f>
        <v/>
      </c>
      <c r="AB619" s="25">
        <f>IF(Config!$B$7&gt;0,(V619/Config!$B$7)*Config!$B$4,0)</f>
        <v/>
      </c>
      <c r="AC619" s="25">
        <f>IF(Config!$B$7&gt;0,(W619/Config!$B$7)*Config!$B$4,0)</f>
        <v/>
      </c>
    </row>
    <row r="620" hidden="1" outlineLevel="1">
      <c r="A620" s="22" t="inlineStr"/>
      <c r="B620" s="22" t="inlineStr"/>
      <c r="C620" s="22" t="inlineStr"/>
      <c r="D620" s="22" t="inlineStr"/>
      <c r="E620" s="22" t="inlineStr">
        <is>
          <t>Almonds_1-1748</t>
        </is>
      </c>
      <c r="F620" s="22" t="inlineStr"/>
      <c r="G620" s="22" t="inlineStr">
        <is>
          <t>Almonds</t>
        </is>
      </c>
      <c r="H620" s="22" t="inlineStr">
        <is>
          <t>Premium California Almonds Farmley Standee Pouch 500 g</t>
        </is>
      </c>
      <c r="I620" s="22" t="inlineStr"/>
      <c r="J620" s="24" t="n">
        <v>0</v>
      </c>
      <c r="K620" s="24" t="n">
        <v>0</v>
      </c>
      <c r="L620" s="22" t="inlineStr">
        <is>
          <t>CPC - Master Canteen GC, CRPF, Bantalab</t>
        </is>
      </c>
      <c r="M620" s="24" t="n">
        <v>0</v>
      </c>
      <c r="N620" s="22" t="inlineStr">
        <is>
          <t>CPC KPKB</t>
        </is>
      </c>
      <c r="O620" s="22" t="inlineStr">
        <is>
          <t>Indore</t>
        </is>
      </c>
      <c r="P620" s="22" t="inlineStr"/>
      <c r="Q620" s="22" t="inlineStr">
        <is>
          <t>Almonds</t>
        </is>
      </c>
      <c r="R620" s="25">
        <f>IF(Config!$B$4&gt;0,M620/Config!$B$4,0)</f>
        <v/>
      </c>
      <c r="S620" s="25">
        <f>IF(Config!$B$4&gt;0,K620/Config!$B$4,0)</f>
        <v/>
      </c>
      <c r="T620" s="25">
        <f>R620*Config!$B$7</f>
        <v/>
      </c>
      <c r="U620" s="25">
        <f>S620*Config!$B$7</f>
        <v/>
      </c>
      <c r="V620" s="25" t="n">
        <v>48</v>
      </c>
      <c r="W620" s="25" t="n">
        <v>96</v>
      </c>
      <c r="X620" s="26">
        <f>IF(T620&gt;0,V620/T620,0)</f>
        <v/>
      </c>
      <c r="Y620" s="26">
        <f>IF(U620&gt;0,W620/U620,0)</f>
        <v/>
      </c>
      <c r="Z620" s="25">
        <f>T620-V620</f>
        <v/>
      </c>
      <c r="AA620" s="25">
        <f>U620-W620</f>
        <v/>
      </c>
      <c r="AB620" s="25">
        <f>IF(Config!$B$7&gt;0,(V620/Config!$B$7)*Config!$B$4,0)</f>
        <v/>
      </c>
      <c r="AC620" s="25">
        <f>IF(Config!$B$7&gt;0,(W620/Config!$B$7)*Config!$B$4,0)</f>
        <v/>
      </c>
    </row>
    <row r="621" hidden="1" outlineLevel="1">
      <c r="A621" s="22" t="inlineStr"/>
      <c r="B621" s="22" t="inlineStr"/>
      <c r="C621" s="22" t="inlineStr"/>
      <c r="D621" s="22" t="inlineStr"/>
      <c r="E621" s="22" t="inlineStr">
        <is>
          <t>Almonds_1-1748</t>
        </is>
      </c>
      <c r="F621" s="22" t="inlineStr"/>
      <c r="G621" s="22" t="inlineStr">
        <is>
          <t>Almonds</t>
        </is>
      </c>
      <c r="H621" s="22" t="inlineStr">
        <is>
          <t>Premium California Almonds Farmley Standee Pouch 500 g</t>
        </is>
      </c>
      <c r="I621" s="22" t="inlineStr"/>
      <c r="J621" s="24" t="n">
        <v>0</v>
      </c>
      <c r="K621" s="24" t="n">
        <v>0</v>
      </c>
      <c r="L621" s="22" t="inlineStr">
        <is>
          <t>CPC - Principal RTC CRPF Peringome</t>
        </is>
      </c>
      <c r="M621" s="24" t="n">
        <v>0</v>
      </c>
      <c r="N621" s="22" t="inlineStr">
        <is>
          <t>CPC KPKB</t>
        </is>
      </c>
      <c r="O621" s="22" t="inlineStr">
        <is>
          <t>Indore</t>
        </is>
      </c>
      <c r="P621" s="22" t="inlineStr"/>
      <c r="Q621" s="22" t="inlineStr">
        <is>
          <t>Almonds</t>
        </is>
      </c>
      <c r="R621" s="25">
        <f>IF(Config!$B$4&gt;0,M621/Config!$B$4,0)</f>
        <v/>
      </c>
      <c r="S621" s="25">
        <f>IF(Config!$B$4&gt;0,K621/Config!$B$4,0)</f>
        <v/>
      </c>
      <c r="T621" s="25">
        <f>R621*Config!$B$7</f>
        <v/>
      </c>
      <c r="U621" s="25">
        <f>S621*Config!$B$7</f>
        <v/>
      </c>
      <c r="V621" s="25" t="n">
        <v>24</v>
      </c>
      <c r="W621" s="25" t="n">
        <v>48</v>
      </c>
      <c r="X621" s="26">
        <f>IF(T621&gt;0,V621/T621,0)</f>
        <v/>
      </c>
      <c r="Y621" s="26">
        <f>IF(U621&gt;0,W621/U621,0)</f>
        <v/>
      </c>
      <c r="Z621" s="25">
        <f>T621-V621</f>
        <v/>
      </c>
      <c r="AA621" s="25">
        <f>U621-W621</f>
        <v/>
      </c>
      <c r="AB621" s="25">
        <f>IF(Config!$B$7&gt;0,(V621/Config!$B$7)*Config!$B$4,0)</f>
        <v/>
      </c>
      <c r="AC621" s="25">
        <f>IF(Config!$B$7&gt;0,(W621/Config!$B$7)*Config!$B$4,0)</f>
        <v/>
      </c>
    </row>
    <row r="622" hidden="1" outlineLevel="1">
      <c r="A622" s="22" t="inlineStr"/>
      <c r="B622" s="22" t="inlineStr"/>
      <c r="C622" s="22" t="inlineStr"/>
      <c r="D622" s="22" t="inlineStr"/>
      <c r="E622" s="22" t="inlineStr">
        <is>
          <t>Almonds_1-1748</t>
        </is>
      </c>
      <c r="F622" s="22" t="inlineStr"/>
      <c r="G622" s="22" t="inlineStr">
        <is>
          <t>Almonds</t>
        </is>
      </c>
      <c r="H622" s="22" t="inlineStr">
        <is>
          <t>Premium California Almonds Farmley Standee Pouch 500 g</t>
        </is>
      </c>
      <c r="I622" s="22" t="inlineStr"/>
      <c r="J622" s="24" t="n">
        <v>0</v>
      </c>
      <c r="K622" s="24" t="n">
        <v>0</v>
      </c>
      <c r="L622" s="22" t="inlineStr">
        <is>
          <t>CPC -BSF Academy Canteen Fund</t>
        </is>
      </c>
      <c r="M622" s="24" t="n">
        <v>0</v>
      </c>
      <c r="N622" s="22" t="inlineStr">
        <is>
          <t>CPC KPKB</t>
        </is>
      </c>
      <c r="O622" s="22" t="inlineStr">
        <is>
          <t>Indore</t>
        </is>
      </c>
      <c r="P622" s="22" t="inlineStr"/>
      <c r="Q622" s="22" t="inlineStr">
        <is>
          <t>Almonds</t>
        </is>
      </c>
      <c r="R622" s="25">
        <f>IF(Config!$B$4&gt;0,M622/Config!$B$4,0)</f>
        <v/>
      </c>
      <c r="S622" s="25">
        <f>IF(Config!$B$4&gt;0,K622/Config!$B$4,0)</f>
        <v/>
      </c>
      <c r="T622" s="25">
        <f>R622*Config!$B$7</f>
        <v/>
      </c>
      <c r="U622" s="25">
        <f>S622*Config!$B$7</f>
        <v/>
      </c>
      <c r="V622" s="25" t="n">
        <v>36</v>
      </c>
      <c r="W622" s="25" t="n">
        <v>72</v>
      </c>
      <c r="X622" s="26">
        <f>IF(T622&gt;0,V622/T622,0)</f>
        <v/>
      </c>
      <c r="Y622" s="26">
        <f>IF(U622&gt;0,W622/U622,0)</f>
        <v/>
      </c>
      <c r="Z622" s="25">
        <f>T622-V622</f>
        <v/>
      </c>
      <c r="AA622" s="25">
        <f>U622-W622</f>
        <v/>
      </c>
      <c r="AB622" s="25">
        <f>IF(Config!$B$7&gt;0,(V622/Config!$B$7)*Config!$B$4,0)</f>
        <v/>
      </c>
      <c r="AC622" s="25">
        <f>IF(Config!$B$7&gt;0,(W622/Config!$B$7)*Config!$B$4,0)</f>
        <v/>
      </c>
    </row>
    <row r="623" hidden="1" outlineLevel="1">
      <c r="A623" s="22" t="inlineStr"/>
      <c r="B623" s="22" t="inlineStr"/>
      <c r="C623" s="22" t="inlineStr"/>
      <c r="D623" s="22" t="inlineStr"/>
      <c r="E623" s="22" t="inlineStr">
        <is>
          <t>Almonds_1-1748</t>
        </is>
      </c>
      <c r="F623" s="22" t="inlineStr"/>
      <c r="G623" s="22" t="inlineStr">
        <is>
          <t>Almonds</t>
        </is>
      </c>
      <c r="H623" s="22" t="inlineStr">
        <is>
          <t>Premium California Almonds Farmley Standee Pouch 500 g</t>
        </is>
      </c>
      <c r="I623" s="22" t="inlineStr"/>
      <c r="J623" s="24" t="n">
        <v>0</v>
      </c>
      <c r="K623" s="24" t="n">
        <v>0</v>
      </c>
      <c r="L623" s="22" t="inlineStr">
        <is>
          <t>CPC -Chairman Master Bhandar -Pithoragarh-Uttarakhand-262501</t>
        </is>
      </c>
      <c r="M623" s="24" t="n">
        <v>0</v>
      </c>
      <c r="N623" s="22" t="inlineStr">
        <is>
          <t>CPC KPKB</t>
        </is>
      </c>
      <c r="O623" s="22" t="inlineStr">
        <is>
          <t>Indore</t>
        </is>
      </c>
      <c r="P623" s="22" t="inlineStr"/>
      <c r="Q623" s="22" t="inlineStr">
        <is>
          <t>Almonds</t>
        </is>
      </c>
      <c r="R623" s="25">
        <f>IF(Config!$B$4&gt;0,M623/Config!$B$4,0)</f>
        <v/>
      </c>
      <c r="S623" s="25">
        <f>IF(Config!$B$4&gt;0,K623/Config!$B$4,0)</f>
        <v/>
      </c>
      <c r="T623" s="25">
        <f>R623*Config!$B$7</f>
        <v/>
      </c>
      <c r="U623" s="25">
        <f>S623*Config!$B$7</f>
        <v/>
      </c>
      <c r="V623" s="25" t="n">
        <v>456</v>
      </c>
      <c r="W623" s="25" t="n">
        <v>912</v>
      </c>
      <c r="X623" s="26">
        <f>IF(T623&gt;0,V623/T623,0)</f>
        <v/>
      </c>
      <c r="Y623" s="26">
        <f>IF(U623&gt;0,W623/U623,0)</f>
        <v/>
      </c>
      <c r="Z623" s="25">
        <f>T623-V623</f>
        <v/>
      </c>
      <c r="AA623" s="25">
        <f>U623-W623</f>
        <v/>
      </c>
      <c r="AB623" s="25">
        <f>IF(Config!$B$7&gt;0,(V623/Config!$B$7)*Config!$B$4,0)</f>
        <v/>
      </c>
      <c r="AC623" s="25">
        <f>IF(Config!$B$7&gt;0,(W623/Config!$B$7)*Config!$B$4,0)</f>
        <v/>
      </c>
    </row>
    <row r="624" hidden="1" outlineLevel="1">
      <c r="A624" s="22" t="inlineStr"/>
      <c r="B624" s="22" t="inlineStr"/>
      <c r="C624" s="22" t="inlineStr"/>
      <c r="D624" s="22" t="inlineStr"/>
      <c r="E624" s="22" t="inlineStr">
        <is>
          <t>Almonds_1-1748</t>
        </is>
      </c>
      <c r="F624" s="22" t="inlineStr"/>
      <c r="G624" s="22" t="inlineStr">
        <is>
          <t>Almonds</t>
        </is>
      </c>
      <c r="H624" s="22" t="inlineStr">
        <is>
          <t>Premium California Almonds Farmley Standee Pouch 500 g</t>
        </is>
      </c>
      <c r="I624" s="22" t="inlineStr"/>
      <c r="J624" s="24" t="n">
        <v>0</v>
      </c>
      <c r="K624" s="24" t="n">
        <v>0</v>
      </c>
      <c r="L624" s="22" t="inlineStr">
        <is>
          <t>CPC -KPKB Master Bhandar -East Khasi Hills -Meghalaya- 793012</t>
        </is>
      </c>
      <c r="M624" s="24" t="n">
        <v>0</v>
      </c>
      <c r="N624" s="22" t="inlineStr">
        <is>
          <t>CPC KPKB</t>
        </is>
      </c>
      <c r="O624" s="22" t="inlineStr">
        <is>
          <t>Indore</t>
        </is>
      </c>
      <c r="P624" s="22" t="inlineStr"/>
      <c r="Q624" s="22" t="inlineStr">
        <is>
          <t>Almonds</t>
        </is>
      </c>
      <c r="R624" s="25">
        <f>IF(Config!$B$4&gt;0,M624/Config!$B$4,0)</f>
        <v/>
      </c>
      <c r="S624" s="25">
        <f>IF(Config!$B$4&gt;0,K624/Config!$B$4,0)</f>
        <v/>
      </c>
      <c r="T624" s="25">
        <f>R624*Config!$B$7</f>
        <v/>
      </c>
      <c r="U624" s="25">
        <f>S624*Config!$B$7</f>
        <v/>
      </c>
      <c r="V624" s="25" t="n">
        <v>24</v>
      </c>
      <c r="W624" s="25" t="n">
        <v>48</v>
      </c>
      <c r="X624" s="26">
        <f>IF(T624&gt;0,V624/T624,0)</f>
        <v/>
      </c>
      <c r="Y624" s="26">
        <f>IF(U624&gt;0,W624/U624,0)</f>
        <v/>
      </c>
      <c r="Z624" s="25">
        <f>T624-V624</f>
        <v/>
      </c>
      <c r="AA624" s="25">
        <f>U624-W624</f>
        <v/>
      </c>
      <c r="AB624" s="25">
        <f>IF(Config!$B$7&gt;0,(V624/Config!$B$7)*Config!$B$4,0)</f>
        <v/>
      </c>
      <c r="AC624" s="25">
        <f>IF(Config!$B$7&gt;0,(W624/Config!$B$7)*Config!$B$4,0)</f>
        <v/>
      </c>
    </row>
    <row r="625" hidden="1" outlineLevel="1">
      <c r="A625" s="22" t="inlineStr"/>
      <c r="B625" s="22" t="inlineStr"/>
      <c r="C625" s="22" t="inlineStr"/>
      <c r="D625" s="22" t="inlineStr"/>
      <c r="E625" s="22" t="inlineStr">
        <is>
          <t>Almonds_1-1748</t>
        </is>
      </c>
      <c r="F625" s="22" t="inlineStr"/>
      <c r="G625" s="22" t="inlineStr">
        <is>
          <t>Almonds</t>
        </is>
      </c>
      <c r="H625" s="22" t="inlineStr">
        <is>
          <t>Premium California Almonds Farmley Standee Pouch 500 g</t>
        </is>
      </c>
      <c r="I625" s="22" t="inlineStr"/>
      <c r="J625" s="24" t="n">
        <v>0</v>
      </c>
      <c r="K625" s="24" t="n">
        <v>0</v>
      </c>
      <c r="L625" s="22" t="inlineStr">
        <is>
          <t>CPC -KPKB Master Bhandar -Ghaziabad -Uttar Pradesh -201014</t>
        </is>
      </c>
      <c r="M625" s="24" t="n">
        <v>0</v>
      </c>
      <c r="N625" s="22" t="inlineStr">
        <is>
          <t>CPC KPKB</t>
        </is>
      </c>
      <c r="O625" s="22" t="inlineStr">
        <is>
          <t>Indore</t>
        </is>
      </c>
      <c r="P625" s="22" t="inlineStr"/>
      <c r="Q625" s="22" t="inlineStr">
        <is>
          <t>Almonds</t>
        </is>
      </c>
      <c r="R625" s="25">
        <f>IF(Config!$B$4&gt;0,M625/Config!$B$4,0)</f>
        <v/>
      </c>
      <c r="S625" s="25">
        <f>IF(Config!$B$4&gt;0,K625/Config!$B$4,0)</f>
        <v/>
      </c>
      <c r="T625" s="25">
        <f>R625*Config!$B$7</f>
        <v/>
      </c>
      <c r="U625" s="25">
        <f>S625*Config!$B$7</f>
        <v/>
      </c>
      <c r="V625" s="25" t="n">
        <v>36</v>
      </c>
      <c r="W625" s="25" t="n">
        <v>72</v>
      </c>
      <c r="X625" s="26">
        <f>IF(T625&gt;0,V625/T625,0)</f>
        <v/>
      </c>
      <c r="Y625" s="26">
        <f>IF(U625&gt;0,W625/U625,0)</f>
        <v/>
      </c>
      <c r="Z625" s="25">
        <f>T625-V625</f>
        <v/>
      </c>
      <c r="AA625" s="25">
        <f>U625-W625</f>
        <v/>
      </c>
      <c r="AB625" s="25">
        <f>IF(Config!$B$7&gt;0,(V625/Config!$B$7)*Config!$B$4,0)</f>
        <v/>
      </c>
      <c r="AC625" s="25">
        <f>IF(Config!$B$7&gt;0,(W625/Config!$B$7)*Config!$B$4,0)</f>
        <v/>
      </c>
    </row>
    <row r="626" hidden="1" outlineLevel="1">
      <c r="A626" s="22" t="inlineStr"/>
      <c r="B626" s="22" t="inlineStr"/>
      <c r="C626" s="22" t="inlineStr"/>
      <c r="D626" s="22" t="inlineStr"/>
      <c r="E626" s="22" t="inlineStr">
        <is>
          <t>Almonds_1-1748</t>
        </is>
      </c>
      <c r="F626" s="22" t="inlineStr"/>
      <c r="G626" s="22" t="inlineStr">
        <is>
          <t>Almonds</t>
        </is>
      </c>
      <c r="H626" s="22" t="inlineStr">
        <is>
          <t>Premium California Almonds Farmley Standee Pouch 500 g</t>
        </is>
      </c>
      <c r="I626" s="22" t="inlineStr"/>
      <c r="J626" s="24" t="n">
        <v>0</v>
      </c>
      <c r="K626" s="24" t="n">
        <v>0</v>
      </c>
      <c r="L626" s="22" t="inlineStr">
        <is>
          <t>CPC -KPKB Master Bhandar Cisf Unit RSP Rourkela</t>
        </is>
      </c>
      <c r="M626" s="24" t="n">
        <v>0</v>
      </c>
      <c r="N626" s="22" t="inlineStr">
        <is>
          <t>CPC KPKB</t>
        </is>
      </c>
      <c r="O626" s="22" t="inlineStr">
        <is>
          <t>Indore</t>
        </is>
      </c>
      <c r="P626" s="22" t="inlineStr"/>
      <c r="Q626" s="22" t="inlineStr">
        <is>
          <t>Almonds</t>
        </is>
      </c>
      <c r="R626" s="25">
        <f>IF(Config!$B$4&gt;0,M626/Config!$B$4,0)</f>
        <v/>
      </c>
      <c r="S626" s="25">
        <f>IF(Config!$B$4&gt;0,K626/Config!$B$4,0)</f>
        <v/>
      </c>
      <c r="T626" s="25">
        <f>R626*Config!$B$7</f>
        <v/>
      </c>
      <c r="U626" s="25">
        <f>S626*Config!$B$7</f>
        <v/>
      </c>
      <c r="V626" s="25" t="n">
        <v>276</v>
      </c>
      <c r="W626" s="25" t="n">
        <v>552</v>
      </c>
      <c r="X626" s="26">
        <f>IF(T626&gt;0,V626/T626,0)</f>
        <v/>
      </c>
      <c r="Y626" s="26">
        <f>IF(U626&gt;0,W626/U626,0)</f>
        <v/>
      </c>
      <c r="Z626" s="25">
        <f>T626-V626</f>
        <v/>
      </c>
      <c r="AA626" s="25">
        <f>U626-W626</f>
        <v/>
      </c>
      <c r="AB626" s="25">
        <f>IF(Config!$B$7&gt;0,(V626/Config!$B$7)*Config!$B$4,0)</f>
        <v/>
      </c>
      <c r="AC626" s="25">
        <f>IF(Config!$B$7&gt;0,(W626/Config!$B$7)*Config!$B$4,0)</f>
        <v/>
      </c>
    </row>
    <row r="627" hidden="1" outlineLevel="1">
      <c r="A627" s="22" t="inlineStr"/>
      <c r="B627" s="22" t="inlineStr"/>
      <c r="C627" s="22" t="inlineStr"/>
      <c r="D627" s="22" t="inlineStr"/>
      <c r="E627" s="22" t="inlineStr">
        <is>
          <t>Almonds_1-1748</t>
        </is>
      </c>
      <c r="F627" s="22" t="inlineStr"/>
      <c r="G627" s="22" t="inlineStr">
        <is>
          <t>Almonds</t>
        </is>
      </c>
      <c r="H627" s="22" t="inlineStr">
        <is>
          <t>Premium California Almonds Farmley Standee Pouch 500 g</t>
        </is>
      </c>
      <c r="I627" s="22" t="inlineStr"/>
      <c r="J627" s="24" t="n">
        <v>0</v>
      </c>
      <c r="K627" s="24" t="n">
        <v>0</v>
      </c>
      <c r="L627" s="22" t="inlineStr">
        <is>
          <t>CPC -Master Bhandar</t>
        </is>
      </c>
      <c r="M627" s="24" t="n">
        <v>0</v>
      </c>
      <c r="N627" s="22" t="inlineStr">
        <is>
          <t>CPC KPKB</t>
        </is>
      </c>
      <c r="O627" s="22" t="inlineStr">
        <is>
          <t>Indore</t>
        </is>
      </c>
      <c r="P627" s="22" t="inlineStr"/>
      <c r="Q627" s="22" t="inlineStr">
        <is>
          <t>Almonds</t>
        </is>
      </c>
      <c r="R627" s="25">
        <f>IF(Config!$B$4&gt;0,M627/Config!$B$4,0)</f>
        <v/>
      </c>
      <c r="S627" s="25">
        <f>IF(Config!$B$4&gt;0,K627/Config!$B$4,0)</f>
        <v/>
      </c>
      <c r="T627" s="25">
        <f>R627*Config!$B$7</f>
        <v/>
      </c>
      <c r="U627" s="25">
        <f>S627*Config!$B$7</f>
        <v/>
      </c>
      <c r="V627" s="25" t="n">
        <v>240</v>
      </c>
      <c r="W627" s="25" t="n">
        <v>480</v>
      </c>
      <c r="X627" s="26">
        <f>IF(T627&gt;0,V627/T627,0)</f>
        <v/>
      </c>
      <c r="Y627" s="26">
        <f>IF(U627&gt;0,W627/U627,0)</f>
        <v/>
      </c>
      <c r="Z627" s="25">
        <f>T627-V627</f>
        <v/>
      </c>
      <c r="AA627" s="25">
        <f>U627-W627</f>
        <v/>
      </c>
      <c r="AB627" s="25">
        <f>IF(Config!$B$7&gt;0,(V627/Config!$B$7)*Config!$B$4,0)</f>
        <v/>
      </c>
      <c r="AC627" s="25">
        <f>IF(Config!$B$7&gt;0,(W627/Config!$B$7)*Config!$B$4,0)</f>
        <v/>
      </c>
    </row>
    <row r="628" hidden="1" outlineLevel="1">
      <c r="A628" s="22" t="inlineStr"/>
      <c r="B628" s="22" t="inlineStr"/>
      <c r="C628" s="22" t="inlineStr"/>
      <c r="D628" s="22" t="inlineStr"/>
      <c r="E628" s="22" t="inlineStr">
        <is>
          <t>Almonds_1-1748</t>
        </is>
      </c>
      <c r="F628" s="22" t="inlineStr"/>
      <c r="G628" s="22" t="inlineStr">
        <is>
          <t>Almonds</t>
        </is>
      </c>
      <c r="H628" s="22" t="inlineStr">
        <is>
          <t>Premium California Almonds Farmley Standee Pouch 500 g</t>
        </is>
      </c>
      <c r="I628" s="22" t="inlineStr"/>
      <c r="J628" s="24" t="n">
        <v>0</v>
      </c>
      <c r="K628" s="24" t="n">
        <v>0</v>
      </c>
      <c r="L628" s="22" t="inlineStr">
        <is>
          <t>CPC -Master Bhandar (Kpkb)</t>
        </is>
      </c>
      <c r="M628" s="24" t="n">
        <v>0</v>
      </c>
      <c r="N628" s="22" t="inlineStr">
        <is>
          <t>CPC KPKB</t>
        </is>
      </c>
      <c r="O628" s="22" t="inlineStr">
        <is>
          <t>Indore</t>
        </is>
      </c>
      <c r="P628" s="22" t="inlineStr"/>
      <c r="Q628" s="22" t="inlineStr">
        <is>
          <t>Almonds</t>
        </is>
      </c>
      <c r="R628" s="25">
        <f>IF(Config!$B$4&gt;0,M628/Config!$B$4,0)</f>
        <v/>
      </c>
      <c r="S628" s="25">
        <f>IF(Config!$B$4&gt;0,K628/Config!$B$4,0)</f>
        <v/>
      </c>
      <c r="T628" s="25">
        <f>R628*Config!$B$7</f>
        <v/>
      </c>
      <c r="U628" s="25">
        <f>S628*Config!$B$7</f>
        <v/>
      </c>
      <c r="V628" s="25" t="n">
        <v>120</v>
      </c>
      <c r="W628" s="25" t="n">
        <v>240</v>
      </c>
      <c r="X628" s="26">
        <f>IF(T628&gt;0,V628/T628,0)</f>
        <v/>
      </c>
      <c r="Y628" s="26">
        <f>IF(U628&gt;0,W628/U628,0)</f>
        <v/>
      </c>
      <c r="Z628" s="25">
        <f>T628-V628</f>
        <v/>
      </c>
      <c r="AA628" s="25">
        <f>U628-W628</f>
        <v/>
      </c>
      <c r="AB628" s="25">
        <f>IF(Config!$B$7&gt;0,(V628/Config!$B$7)*Config!$B$4,0)</f>
        <v/>
      </c>
      <c r="AC628" s="25">
        <f>IF(Config!$B$7&gt;0,(W628/Config!$B$7)*Config!$B$4,0)</f>
        <v/>
      </c>
    </row>
    <row r="629" hidden="1" outlineLevel="1">
      <c r="A629" s="22" t="inlineStr"/>
      <c r="B629" s="22" t="inlineStr"/>
      <c r="C629" s="22" t="inlineStr"/>
      <c r="D629" s="22" t="inlineStr"/>
      <c r="E629" s="22" t="inlineStr">
        <is>
          <t>Almonds_1-1748</t>
        </is>
      </c>
      <c r="F629" s="22" t="inlineStr"/>
      <c r="G629" s="22" t="inlineStr">
        <is>
          <t>Almonds</t>
        </is>
      </c>
      <c r="H629" s="22" t="inlineStr">
        <is>
          <t>Premium California Almonds Farmley Standee Pouch 500 g</t>
        </is>
      </c>
      <c r="I629" s="22" t="inlineStr"/>
      <c r="J629" s="24" t="n">
        <v>0</v>
      </c>
      <c r="K629" s="24" t="n">
        <v>0</v>
      </c>
      <c r="L629" s="22" t="inlineStr">
        <is>
          <t>CPC -Master Bhandar RTC CRPF Srinagar</t>
        </is>
      </c>
      <c r="M629" s="24" t="n">
        <v>0</v>
      </c>
      <c r="N629" s="22" t="inlineStr">
        <is>
          <t>CPC KPKB</t>
        </is>
      </c>
      <c r="O629" s="22" t="inlineStr">
        <is>
          <t>Indore</t>
        </is>
      </c>
      <c r="P629" s="22" t="inlineStr"/>
      <c r="Q629" s="22" t="inlineStr">
        <is>
          <t>Almonds</t>
        </is>
      </c>
      <c r="R629" s="25">
        <f>IF(Config!$B$4&gt;0,M629/Config!$B$4,0)</f>
        <v/>
      </c>
      <c r="S629" s="25">
        <f>IF(Config!$B$4&gt;0,K629/Config!$B$4,0)</f>
        <v/>
      </c>
      <c r="T629" s="25">
        <f>R629*Config!$B$7</f>
        <v/>
      </c>
      <c r="U629" s="25">
        <f>S629*Config!$B$7</f>
        <v/>
      </c>
      <c r="V629" s="25" t="n">
        <v>36</v>
      </c>
      <c r="W629" s="25" t="n">
        <v>72</v>
      </c>
      <c r="X629" s="26">
        <f>IF(T629&gt;0,V629/T629,0)</f>
        <v/>
      </c>
      <c r="Y629" s="26">
        <f>IF(U629&gt;0,W629/U629,0)</f>
        <v/>
      </c>
      <c r="Z629" s="25">
        <f>T629-V629</f>
        <v/>
      </c>
      <c r="AA629" s="25">
        <f>U629-W629</f>
        <v/>
      </c>
      <c r="AB629" s="25">
        <f>IF(Config!$B$7&gt;0,(V629/Config!$B$7)*Config!$B$4,0)</f>
        <v/>
      </c>
      <c r="AC629" s="25">
        <f>IF(Config!$B$7&gt;0,(W629/Config!$B$7)*Config!$B$4,0)</f>
        <v/>
      </c>
    </row>
    <row r="630" hidden="1" outlineLevel="1">
      <c r="A630" s="22" t="inlineStr"/>
      <c r="B630" s="22" t="inlineStr"/>
      <c r="C630" s="22" t="inlineStr"/>
      <c r="D630" s="22" t="inlineStr"/>
      <c r="E630" s="22" t="inlineStr">
        <is>
          <t>Almonds_1-1748</t>
        </is>
      </c>
      <c r="F630" s="22" t="inlineStr"/>
      <c r="G630" s="22" t="inlineStr">
        <is>
          <t>Almonds</t>
        </is>
      </c>
      <c r="H630" s="22" t="inlineStr">
        <is>
          <t>Premium California Almonds Farmley Standee Pouch 500 g</t>
        </is>
      </c>
      <c r="I630" s="22" t="inlineStr"/>
      <c r="J630" s="24" t="n">
        <v>0</v>
      </c>
      <c r="K630" s="24" t="n">
        <v>0</v>
      </c>
      <c r="L630" s="22" t="inlineStr">
        <is>
          <t>CPC -Master Bhandar TPT Bn Itbp</t>
        </is>
      </c>
      <c r="M630" s="24" t="n">
        <v>0</v>
      </c>
      <c r="N630" s="22" t="inlineStr">
        <is>
          <t>CPC KPKB</t>
        </is>
      </c>
      <c r="O630" s="22" t="inlineStr">
        <is>
          <t>Indore</t>
        </is>
      </c>
      <c r="P630" s="22" t="inlineStr"/>
      <c r="Q630" s="22" t="inlineStr">
        <is>
          <t>Almonds</t>
        </is>
      </c>
      <c r="R630" s="25">
        <f>IF(Config!$B$4&gt;0,M630/Config!$B$4,0)</f>
        <v/>
      </c>
      <c r="S630" s="25">
        <f>IF(Config!$B$4&gt;0,K630/Config!$B$4,0)</f>
        <v/>
      </c>
      <c r="T630" s="25">
        <f>R630*Config!$B$7</f>
        <v/>
      </c>
      <c r="U630" s="25">
        <f>S630*Config!$B$7</f>
        <v/>
      </c>
      <c r="V630" s="25" t="n">
        <v>24</v>
      </c>
      <c r="W630" s="25" t="n">
        <v>48</v>
      </c>
      <c r="X630" s="26">
        <f>IF(T630&gt;0,V630/T630,0)</f>
        <v/>
      </c>
      <c r="Y630" s="26">
        <f>IF(U630&gt;0,W630/U630,0)</f>
        <v/>
      </c>
      <c r="Z630" s="25">
        <f>T630-V630</f>
        <v/>
      </c>
      <c r="AA630" s="25">
        <f>U630-W630</f>
        <v/>
      </c>
      <c r="AB630" s="25">
        <f>IF(Config!$B$7&gt;0,(V630/Config!$B$7)*Config!$B$4,0)</f>
        <v/>
      </c>
      <c r="AC630" s="25">
        <f>IF(Config!$B$7&gt;0,(W630/Config!$B$7)*Config!$B$4,0)</f>
        <v/>
      </c>
    </row>
    <row r="631" hidden="1" outlineLevel="1">
      <c r="A631" s="22" t="inlineStr"/>
      <c r="B631" s="22" t="inlineStr"/>
      <c r="C631" s="22" t="inlineStr"/>
      <c r="D631" s="22" t="inlineStr"/>
      <c r="E631" s="22" t="inlineStr">
        <is>
          <t>Almonds_1-1748</t>
        </is>
      </c>
      <c r="F631" s="22" t="inlineStr"/>
      <c r="G631" s="22" t="inlineStr">
        <is>
          <t>Almonds</t>
        </is>
      </c>
      <c r="H631" s="22" t="inlineStr">
        <is>
          <t>Premium California Almonds Farmley Standee Pouch 500 g</t>
        </is>
      </c>
      <c r="I631" s="22" t="inlineStr"/>
      <c r="J631" s="24" t="n">
        <v>0</v>
      </c>
      <c r="K631" s="24" t="n">
        <v>0</v>
      </c>
      <c r="L631" s="22" t="inlineStr">
        <is>
          <t>CPC-C P C Master Canteen</t>
        </is>
      </c>
      <c r="M631" s="24" t="n">
        <v>0</v>
      </c>
      <c r="N631" s="22" t="inlineStr">
        <is>
          <t>CPC KPKB</t>
        </is>
      </c>
      <c r="O631" s="22" t="inlineStr">
        <is>
          <t>Indore</t>
        </is>
      </c>
      <c r="P631" s="22" t="inlineStr"/>
      <c r="Q631" s="22" t="inlineStr">
        <is>
          <t>Almonds</t>
        </is>
      </c>
      <c r="R631" s="25">
        <f>IF(Config!$B$4&gt;0,M631/Config!$B$4,0)</f>
        <v/>
      </c>
      <c r="S631" s="25">
        <f>IF(Config!$B$4&gt;0,K631/Config!$B$4,0)</f>
        <v/>
      </c>
      <c r="T631" s="25">
        <f>R631*Config!$B$7</f>
        <v/>
      </c>
      <c r="U631" s="25">
        <f>S631*Config!$B$7</f>
        <v/>
      </c>
      <c r="V631" s="25" t="n">
        <v>24</v>
      </c>
      <c r="W631" s="25" t="n">
        <v>48</v>
      </c>
      <c r="X631" s="26">
        <f>IF(T631&gt;0,V631/T631,0)</f>
        <v/>
      </c>
      <c r="Y631" s="26">
        <f>IF(U631&gt;0,W631/U631,0)</f>
        <v/>
      </c>
      <c r="Z631" s="25">
        <f>T631-V631</f>
        <v/>
      </c>
      <c r="AA631" s="25">
        <f>U631-W631</f>
        <v/>
      </c>
      <c r="AB631" s="25">
        <f>IF(Config!$B$7&gt;0,(V631/Config!$B$7)*Config!$B$4,0)</f>
        <v/>
      </c>
      <c r="AC631" s="25">
        <f>IF(Config!$B$7&gt;0,(W631/Config!$B$7)*Config!$B$4,0)</f>
        <v/>
      </c>
    </row>
    <row r="632" hidden="1" outlineLevel="1">
      <c r="A632" s="22" t="inlineStr"/>
      <c r="B632" s="22" t="inlineStr"/>
      <c r="C632" s="22" t="inlineStr"/>
      <c r="D632" s="22" t="inlineStr"/>
      <c r="E632" s="22" t="inlineStr">
        <is>
          <t>Almonds_1-1748</t>
        </is>
      </c>
      <c r="F632" s="22" t="inlineStr"/>
      <c r="G632" s="22" t="inlineStr">
        <is>
          <t>Almonds</t>
        </is>
      </c>
      <c r="H632" s="22" t="inlineStr">
        <is>
          <t>Premium California Almonds Farmley Standee Pouch 500 g</t>
        </is>
      </c>
      <c r="I632" s="22" t="inlineStr"/>
      <c r="J632" s="24" t="n">
        <v>0</v>
      </c>
      <c r="K632" s="24" t="n">
        <v>0</v>
      </c>
      <c r="L632" s="22" t="inlineStr">
        <is>
          <t>CPC-CPC Master Canteen 7th Res Bn Jaipur</t>
        </is>
      </c>
      <c r="M632" s="24" t="n">
        <v>0</v>
      </c>
      <c r="N632" s="22" t="inlineStr">
        <is>
          <t>CPC KPKB</t>
        </is>
      </c>
      <c r="O632" s="22" t="inlineStr">
        <is>
          <t>Indore</t>
        </is>
      </c>
      <c r="P632" s="22" t="inlineStr"/>
      <c r="Q632" s="22" t="inlineStr">
        <is>
          <t>Almonds</t>
        </is>
      </c>
      <c r="R632" s="25">
        <f>IF(Config!$B$4&gt;0,M632/Config!$B$4,0)</f>
        <v/>
      </c>
      <c r="S632" s="25">
        <f>IF(Config!$B$4&gt;0,K632/Config!$B$4,0)</f>
        <v/>
      </c>
      <c r="T632" s="25">
        <f>R632*Config!$B$7</f>
        <v/>
      </c>
      <c r="U632" s="25">
        <f>S632*Config!$B$7</f>
        <v/>
      </c>
      <c r="V632" s="25" t="n">
        <v>216</v>
      </c>
      <c r="W632" s="25" t="n">
        <v>432</v>
      </c>
      <c r="X632" s="26">
        <f>IF(T632&gt;0,V632/T632,0)</f>
        <v/>
      </c>
      <c r="Y632" s="26">
        <f>IF(U632&gt;0,W632/U632,0)</f>
        <v/>
      </c>
      <c r="Z632" s="25">
        <f>T632-V632</f>
        <v/>
      </c>
      <c r="AA632" s="25">
        <f>U632-W632</f>
        <v/>
      </c>
      <c r="AB632" s="25">
        <f>IF(Config!$B$7&gt;0,(V632/Config!$B$7)*Config!$B$4,0)</f>
        <v/>
      </c>
      <c r="AC632" s="25">
        <f>IF(Config!$B$7&gt;0,(W632/Config!$B$7)*Config!$B$4,0)</f>
        <v/>
      </c>
    </row>
    <row r="633" hidden="1" outlineLevel="1">
      <c r="A633" s="22" t="inlineStr"/>
      <c r="B633" s="22" t="inlineStr"/>
      <c r="C633" s="22" t="inlineStr"/>
      <c r="D633" s="22" t="inlineStr"/>
      <c r="E633" s="22" t="inlineStr">
        <is>
          <t>Almonds_1-1748</t>
        </is>
      </c>
      <c r="F633" s="22" t="inlineStr"/>
      <c r="G633" s="22" t="inlineStr">
        <is>
          <t>Almonds</t>
        </is>
      </c>
      <c r="H633" s="22" t="inlineStr">
        <is>
          <t>Premium California Almonds Farmley Standee Pouch 500 g</t>
        </is>
      </c>
      <c r="I633" s="22" t="inlineStr"/>
      <c r="J633" s="24" t="n">
        <v>0</v>
      </c>
      <c r="K633" s="24" t="n">
        <v>0</v>
      </c>
      <c r="L633" s="22" t="inlineStr">
        <is>
          <t>CPC-Central Police Canteen</t>
        </is>
      </c>
      <c r="M633" s="24" t="n">
        <v>0</v>
      </c>
      <c r="N633" s="22" t="inlineStr">
        <is>
          <t>CPC KPKB</t>
        </is>
      </c>
      <c r="O633" s="22" t="inlineStr">
        <is>
          <t>Indore</t>
        </is>
      </c>
      <c r="P633" s="22" t="inlineStr"/>
      <c r="Q633" s="22" t="inlineStr">
        <is>
          <t>Almonds</t>
        </is>
      </c>
      <c r="R633" s="25">
        <f>IF(Config!$B$4&gt;0,M633/Config!$B$4,0)</f>
        <v/>
      </c>
      <c r="S633" s="25">
        <f>IF(Config!$B$4&gt;0,K633/Config!$B$4,0)</f>
        <v/>
      </c>
      <c r="T633" s="25">
        <f>R633*Config!$B$7</f>
        <v/>
      </c>
      <c r="U633" s="25">
        <f>S633*Config!$B$7</f>
        <v/>
      </c>
      <c r="V633" s="25" t="n">
        <v>48</v>
      </c>
      <c r="W633" s="25" t="n">
        <v>96</v>
      </c>
      <c r="X633" s="26">
        <f>IF(T633&gt;0,V633/T633,0)</f>
        <v/>
      </c>
      <c r="Y633" s="26">
        <f>IF(U633&gt;0,W633/U633,0)</f>
        <v/>
      </c>
      <c r="Z633" s="25">
        <f>T633-V633</f>
        <v/>
      </c>
      <c r="AA633" s="25">
        <f>U633-W633</f>
        <v/>
      </c>
      <c r="AB633" s="25">
        <f>IF(Config!$B$7&gt;0,(V633/Config!$B$7)*Config!$B$4,0)</f>
        <v/>
      </c>
      <c r="AC633" s="25">
        <f>IF(Config!$B$7&gt;0,(W633/Config!$B$7)*Config!$B$4,0)</f>
        <v/>
      </c>
    </row>
    <row r="634" hidden="1" outlineLevel="1">
      <c r="A634" s="22" t="inlineStr"/>
      <c r="B634" s="22" t="inlineStr"/>
      <c r="C634" s="22" t="inlineStr"/>
      <c r="D634" s="22" t="inlineStr"/>
      <c r="E634" s="22" t="inlineStr">
        <is>
          <t>Almonds_1-1748</t>
        </is>
      </c>
      <c r="F634" s="22" t="inlineStr"/>
      <c r="G634" s="22" t="inlineStr">
        <is>
          <t>Almonds</t>
        </is>
      </c>
      <c r="H634" s="22" t="inlineStr">
        <is>
          <t>Premium California Almonds Farmley Standee Pouch 500 g</t>
        </is>
      </c>
      <c r="I634" s="22" t="inlineStr"/>
      <c r="J634" s="24" t="n">
        <v>0</v>
      </c>
      <c r="K634" s="24" t="n">
        <v>0</v>
      </c>
      <c r="L634" s="22" t="inlineStr">
        <is>
          <t>CPC-Chairman Master Canteen</t>
        </is>
      </c>
      <c r="M634" s="24" t="n">
        <v>0</v>
      </c>
      <c r="N634" s="22" t="inlineStr">
        <is>
          <t>CPC KPKB</t>
        </is>
      </c>
      <c r="O634" s="22" t="inlineStr">
        <is>
          <t>Indore</t>
        </is>
      </c>
      <c r="P634" s="22" t="inlineStr"/>
      <c r="Q634" s="22" t="inlineStr">
        <is>
          <t>Almonds</t>
        </is>
      </c>
      <c r="R634" s="25">
        <f>IF(Config!$B$4&gt;0,M634/Config!$B$4,0)</f>
        <v/>
      </c>
      <c r="S634" s="25">
        <f>IF(Config!$B$4&gt;0,K634/Config!$B$4,0)</f>
        <v/>
      </c>
      <c r="T634" s="25">
        <f>R634*Config!$B$7</f>
        <v/>
      </c>
      <c r="U634" s="25">
        <f>S634*Config!$B$7</f>
        <v/>
      </c>
      <c r="V634" s="25" t="n">
        <v>264</v>
      </c>
      <c r="W634" s="25" t="n">
        <v>528</v>
      </c>
      <c r="X634" s="26">
        <f>IF(T634&gt;0,V634/T634,0)</f>
        <v/>
      </c>
      <c r="Y634" s="26">
        <f>IF(U634&gt;0,W634/U634,0)</f>
        <v/>
      </c>
      <c r="Z634" s="25">
        <f>T634-V634</f>
        <v/>
      </c>
      <c r="AA634" s="25">
        <f>U634-W634</f>
        <v/>
      </c>
      <c r="AB634" s="25">
        <f>IF(Config!$B$7&gt;0,(V634/Config!$B$7)*Config!$B$4,0)</f>
        <v/>
      </c>
      <c r="AC634" s="25">
        <f>IF(Config!$B$7&gt;0,(W634/Config!$B$7)*Config!$B$4,0)</f>
        <v/>
      </c>
    </row>
    <row r="635" hidden="1" outlineLevel="1">
      <c r="A635" s="22" t="inlineStr"/>
      <c r="B635" s="22" t="inlineStr"/>
      <c r="C635" s="22" t="inlineStr"/>
      <c r="D635" s="22" t="inlineStr"/>
      <c r="E635" s="22" t="inlineStr">
        <is>
          <t>Almonds_1-1748</t>
        </is>
      </c>
      <c r="F635" s="22" t="inlineStr"/>
      <c r="G635" s="22" t="inlineStr">
        <is>
          <t>Almonds</t>
        </is>
      </c>
      <c r="H635" s="22" t="inlineStr">
        <is>
          <t>Premium California Almonds Farmley Standee Pouch 500 g</t>
        </is>
      </c>
      <c r="I635" s="22" t="inlineStr"/>
      <c r="J635" s="24" t="n">
        <v>0</v>
      </c>
      <c r="K635" s="24" t="n">
        <v>0</v>
      </c>
      <c r="L635" s="22" t="inlineStr">
        <is>
          <t>CPC-Chairman Master Canteen - 1</t>
        </is>
      </c>
      <c r="M635" s="24" t="n">
        <v>0</v>
      </c>
      <c r="N635" s="22" t="inlineStr">
        <is>
          <t>CPC KPKB</t>
        </is>
      </c>
      <c r="O635" s="22" t="inlineStr">
        <is>
          <t>Indore</t>
        </is>
      </c>
      <c r="P635" s="22" t="inlineStr"/>
      <c r="Q635" s="22" t="inlineStr">
        <is>
          <t>Almonds</t>
        </is>
      </c>
      <c r="R635" s="25">
        <f>IF(Config!$B$4&gt;0,M635/Config!$B$4,0)</f>
        <v/>
      </c>
      <c r="S635" s="25">
        <f>IF(Config!$B$4&gt;0,K635/Config!$B$4,0)</f>
        <v/>
      </c>
      <c r="T635" s="25">
        <f>R635*Config!$B$7</f>
        <v/>
      </c>
      <c r="U635" s="25">
        <f>S635*Config!$B$7</f>
        <v/>
      </c>
      <c r="V635" s="25" t="n">
        <v>60</v>
      </c>
      <c r="W635" s="25" t="n">
        <v>120</v>
      </c>
      <c r="X635" s="26">
        <f>IF(T635&gt;0,V635/T635,0)</f>
        <v/>
      </c>
      <c r="Y635" s="26">
        <f>IF(U635&gt;0,W635/U635,0)</f>
        <v/>
      </c>
      <c r="Z635" s="25">
        <f>T635-V635</f>
        <v/>
      </c>
      <c r="AA635" s="25">
        <f>U635-W635</f>
        <v/>
      </c>
      <c r="AB635" s="25">
        <f>IF(Config!$B$7&gt;0,(V635/Config!$B$7)*Config!$B$4,0)</f>
        <v/>
      </c>
      <c r="AC635" s="25">
        <f>IF(Config!$B$7&gt;0,(W635/Config!$B$7)*Config!$B$4,0)</f>
        <v/>
      </c>
    </row>
    <row r="636" hidden="1" outlineLevel="1">
      <c r="A636" s="22" t="inlineStr"/>
      <c r="B636" s="22" t="inlineStr"/>
      <c r="C636" s="22" t="inlineStr"/>
      <c r="D636" s="22" t="inlineStr"/>
      <c r="E636" s="22" t="inlineStr">
        <is>
          <t>Almonds_1-1748</t>
        </is>
      </c>
      <c r="F636" s="22" t="inlineStr"/>
      <c r="G636" s="22" t="inlineStr">
        <is>
          <t>Almonds</t>
        </is>
      </c>
      <c r="H636" s="22" t="inlineStr">
        <is>
          <t>Premium California Almonds Farmley Standee Pouch 500 g</t>
        </is>
      </c>
      <c r="I636" s="22" t="inlineStr"/>
      <c r="J636" s="24" t="n">
        <v>0</v>
      </c>
      <c r="K636" s="24" t="n">
        <v>0</v>
      </c>
      <c r="L636" s="22" t="inlineStr">
        <is>
          <t>CPC-Kendriya Police Kalyan Bhandar CSWT BSF Indore</t>
        </is>
      </c>
      <c r="M636" s="24" t="n">
        <v>0</v>
      </c>
      <c r="N636" s="22" t="inlineStr">
        <is>
          <t>CPC KPKB</t>
        </is>
      </c>
      <c r="O636" s="22" t="inlineStr">
        <is>
          <t>Indore</t>
        </is>
      </c>
      <c r="P636" s="22" t="inlineStr"/>
      <c r="Q636" s="22" t="inlineStr">
        <is>
          <t>Almonds</t>
        </is>
      </c>
      <c r="R636" s="25">
        <f>IF(Config!$B$4&gt;0,M636/Config!$B$4,0)</f>
        <v/>
      </c>
      <c r="S636" s="25">
        <f>IF(Config!$B$4&gt;0,K636/Config!$B$4,0)</f>
        <v/>
      </c>
      <c r="T636" s="25">
        <f>R636*Config!$B$7</f>
        <v/>
      </c>
      <c r="U636" s="25">
        <f>S636*Config!$B$7</f>
        <v/>
      </c>
      <c r="V636" s="25" t="n">
        <v>48</v>
      </c>
      <c r="W636" s="25" t="n">
        <v>96</v>
      </c>
      <c r="X636" s="26">
        <f>IF(T636&gt;0,V636/T636,0)</f>
        <v/>
      </c>
      <c r="Y636" s="26">
        <f>IF(U636&gt;0,W636/U636,0)</f>
        <v/>
      </c>
      <c r="Z636" s="25">
        <f>T636-V636</f>
        <v/>
      </c>
      <c r="AA636" s="25">
        <f>U636-W636</f>
        <v/>
      </c>
      <c r="AB636" s="25">
        <f>IF(Config!$B$7&gt;0,(V636/Config!$B$7)*Config!$B$4,0)</f>
        <v/>
      </c>
      <c r="AC636" s="25">
        <f>IF(Config!$B$7&gt;0,(W636/Config!$B$7)*Config!$B$4,0)</f>
        <v/>
      </c>
    </row>
    <row r="637" hidden="1" outlineLevel="1">
      <c r="A637" s="22" t="inlineStr"/>
      <c r="B637" s="22" t="inlineStr"/>
      <c r="C637" s="22" t="inlineStr"/>
      <c r="D637" s="22" t="inlineStr"/>
      <c r="E637" s="22" t="inlineStr">
        <is>
          <t>Almonds_1-1748</t>
        </is>
      </c>
      <c r="F637" s="22" t="inlineStr"/>
      <c r="G637" s="22" t="inlineStr">
        <is>
          <t>Almonds</t>
        </is>
      </c>
      <c r="H637" s="22" t="inlineStr">
        <is>
          <t>Premium California Almonds Farmley Standee Pouch 500 g</t>
        </is>
      </c>
      <c r="I637" s="22" t="inlineStr"/>
      <c r="J637" s="24" t="n">
        <v>0</v>
      </c>
      <c r="K637" s="24" t="n">
        <v>0</v>
      </c>
      <c r="L637" s="22" t="inlineStr">
        <is>
          <t>CPC-Master Bhandar SSB FTR HQRS Ghy</t>
        </is>
      </c>
      <c r="M637" s="24" t="n">
        <v>0</v>
      </c>
      <c r="N637" s="22" t="inlineStr">
        <is>
          <t>CPC KPKB</t>
        </is>
      </c>
      <c r="O637" s="22" t="inlineStr">
        <is>
          <t>Indore</t>
        </is>
      </c>
      <c r="P637" s="22" t="inlineStr"/>
      <c r="Q637" s="22" t="inlineStr">
        <is>
          <t>Almonds</t>
        </is>
      </c>
      <c r="R637" s="25">
        <f>IF(Config!$B$4&gt;0,M637/Config!$B$4,0)</f>
        <v/>
      </c>
      <c r="S637" s="25">
        <f>IF(Config!$B$4&gt;0,K637/Config!$B$4,0)</f>
        <v/>
      </c>
      <c r="T637" s="25">
        <f>R637*Config!$B$7</f>
        <v/>
      </c>
      <c r="U637" s="25">
        <f>S637*Config!$B$7</f>
        <v/>
      </c>
      <c r="V637" s="25" t="n">
        <v>300</v>
      </c>
      <c r="W637" s="25" t="n">
        <v>600</v>
      </c>
      <c r="X637" s="26">
        <f>IF(T637&gt;0,V637/T637,0)</f>
        <v/>
      </c>
      <c r="Y637" s="26">
        <f>IF(U637&gt;0,W637/U637,0)</f>
        <v/>
      </c>
      <c r="Z637" s="25">
        <f>T637-V637</f>
        <v/>
      </c>
      <c r="AA637" s="25">
        <f>U637-W637</f>
        <v/>
      </c>
      <c r="AB637" s="25">
        <f>IF(Config!$B$7&gt;0,(V637/Config!$B$7)*Config!$B$4,0)</f>
        <v/>
      </c>
      <c r="AC637" s="25">
        <f>IF(Config!$B$7&gt;0,(W637/Config!$B$7)*Config!$B$4,0)</f>
        <v/>
      </c>
    </row>
    <row r="638" hidden="1" outlineLevel="1">
      <c r="A638" s="22" t="inlineStr"/>
      <c r="B638" s="22" t="inlineStr"/>
      <c r="C638" s="22" t="inlineStr"/>
      <c r="D638" s="22" t="inlineStr"/>
      <c r="E638" s="22" t="inlineStr">
        <is>
          <t>Almonds_1-1748</t>
        </is>
      </c>
      <c r="F638" s="22" t="inlineStr"/>
      <c r="G638" s="22" t="inlineStr">
        <is>
          <t>Almonds</t>
        </is>
      </c>
      <c r="H638" s="22" t="inlineStr">
        <is>
          <t>Premium California Almonds Farmley Standee Pouch 500 g</t>
        </is>
      </c>
      <c r="I638" s="22" t="inlineStr"/>
      <c r="J638" s="24" t="n">
        <v>0</v>
      </c>
      <c r="K638" s="24" t="n">
        <v>0</v>
      </c>
      <c r="L638" s="22" t="inlineStr">
        <is>
          <t>Master Bhandar (Kpkb) Gc CRPF Rangareddy</t>
        </is>
      </c>
      <c r="M638" s="24" t="n">
        <v>0</v>
      </c>
      <c r="N638" s="22" t="inlineStr">
        <is>
          <t>CPC KPKB</t>
        </is>
      </c>
      <c r="O638" s="22" t="inlineStr">
        <is>
          <t>Indore</t>
        </is>
      </c>
      <c r="P638" s="22" t="inlineStr"/>
      <c r="Q638" s="22" t="inlineStr">
        <is>
          <t>Almonds</t>
        </is>
      </c>
      <c r="R638" s="25">
        <f>IF(Config!$B$4&gt;0,M638/Config!$B$4,0)</f>
        <v/>
      </c>
      <c r="S638" s="25">
        <f>IF(Config!$B$4&gt;0,K638/Config!$B$4,0)</f>
        <v/>
      </c>
      <c r="T638" s="25">
        <f>R638*Config!$B$7</f>
        <v/>
      </c>
      <c r="U638" s="25">
        <f>S638*Config!$B$7</f>
        <v/>
      </c>
      <c r="V638" s="25" t="n">
        <v>240</v>
      </c>
      <c r="W638" s="25" t="n">
        <v>480</v>
      </c>
      <c r="X638" s="26">
        <f>IF(T638&gt;0,V638/T638,0)</f>
        <v/>
      </c>
      <c r="Y638" s="26">
        <f>IF(U638&gt;0,W638/U638,0)</f>
        <v/>
      </c>
      <c r="Z638" s="25">
        <f>T638-V638</f>
        <v/>
      </c>
      <c r="AA638" s="25">
        <f>U638-W638</f>
        <v/>
      </c>
      <c r="AB638" s="25">
        <f>IF(Config!$B$7&gt;0,(V638/Config!$B$7)*Config!$B$4,0)</f>
        <v/>
      </c>
      <c r="AC638" s="25">
        <f>IF(Config!$B$7&gt;0,(W638/Config!$B$7)*Config!$B$4,0)</f>
        <v/>
      </c>
    </row>
    <row r="639" hidden="1" outlineLevel="1">
      <c r="A639" s="22" t="inlineStr"/>
      <c r="B639" s="22" t="inlineStr"/>
      <c r="C639" s="22" t="inlineStr"/>
      <c r="D639" s="22" t="inlineStr"/>
      <c r="E639" s="22" t="inlineStr">
        <is>
          <t>Almonds_1-1748</t>
        </is>
      </c>
      <c r="F639" s="22" t="inlineStr"/>
      <c r="G639" s="22" t="inlineStr">
        <is>
          <t>Almonds</t>
        </is>
      </c>
      <c r="H639" s="22" t="inlineStr">
        <is>
          <t>Premium California Almonds Farmley Standee Pouch 500 g</t>
        </is>
      </c>
      <c r="I639" s="22" t="inlineStr"/>
      <c r="J639" s="24" t="n">
        <v>0</v>
      </c>
      <c r="K639" s="24" t="n">
        <v>0</v>
      </c>
      <c r="L639" s="22" t="inlineStr">
        <is>
          <t>Master Bhandar Kendriya Police Kalyan Bhandar</t>
        </is>
      </c>
      <c r="M639" s="24" t="n">
        <v>0</v>
      </c>
      <c r="N639" s="22" t="inlineStr">
        <is>
          <t>CPC KPKB</t>
        </is>
      </c>
      <c r="O639" s="22" t="inlineStr">
        <is>
          <t>Indore</t>
        </is>
      </c>
      <c r="P639" s="22" t="inlineStr"/>
      <c r="Q639" s="22" t="inlineStr">
        <is>
          <t>Almonds</t>
        </is>
      </c>
      <c r="R639" s="25">
        <f>IF(Config!$B$4&gt;0,M639/Config!$B$4,0)</f>
        <v/>
      </c>
      <c r="S639" s="25">
        <f>IF(Config!$B$4&gt;0,K639/Config!$B$4,0)</f>
        <v/>
      </c>
      <c r="T639" s="25">
        <f>R639*Config!$B$7</f>
        <v/>
      </c>
      <c r="U639" s="25">
        <f>S639*Config!$B$7</f>
        <v/>
      </c>
      <c r="V639" s="25" t="n">
        <v>156</v>
      </c>
      <c r="W639" s="25" t="n">
        <v>312</v>
      </c>
      <c r="X639" s="26">
        <f>IF(T639&gt;0,V639/T639,0)</f>
        <v/>
      </c>
      <c r="Y639" s="26">
        <f>IF(U639&gt;0,W639/U639,0)</f>
        <v/>
      </c>
      <c r="Z639" s="25">
        <f>T639-V639</f>
        <v/>
      </c>
      <c r="AA639" s="25">
        <f>U639-W639</f>
        <v/>
      </c>
      <c r="AB639" s="25">
        <f>IF(Config!$B$7&gt;0,(V639/Config!$B$7)*Config!$B$4,0)</f>
        <v/>
      </c>
      <c r="AC639" s="25">
        <f>IF(Config!$B$7&gt;0,(W639/Config!$B$7)*Config!$B$4,0)</f>
        <v/>
      </c>
    </row>
    <row r="640" hidden="1" outlineLevel="1">
      <c r="A640" s="22" t="inlineStr"/>
      <c r="B640" s="22" t="inlineStr"/>
      <c r="C640" s="22" t="inlineStr"/>
      <c r="D640" s="22" t="inlineStr"/>
      <c r="E640" s="22" t="inlineStr">
        <is>
          <t>Almonds_1-1750</t>
        </is>
      </c>
      <c r="F640" s="22" t="inlineStr"/>
      <c r="G640" s="22" t="inlineStr">
        <is>
          <t>Almonds</t>
        </is>
      </c>
      <c r="H640" s="22" t="inlineStr">
        <is>
          <t>Popular California Almonds Farmley Standee Pouch 500 g</t>
        </is>
      </c>
      <c r="I640" s="22" t="inlineStr"/>
      <c r="J640" s="24" t="n">
        <v>0</v>
      </c>
      <c r="K640" s="24" t="n">
        <v>0</v>
      </c>
      <c r="L640" s="22" t="inlineStr">
        <is>
          <t>GT Retail</t>
        </is>
      </c>
      <c r="M640" s="24" t="n">
        <v>0</v>
      </c>
      <c r="N640" s="22" t="inlineStr">
        <is>
          <t>Category A</t>
        </is>
      </c>
      <c r="O640" s="22" t="inlineStr">
        <is>
          <t>Indore</t>
        </is>
      </c>
      <c r="P640" s="22" t="inlineStr"/>
      <c r="Q640" s="22" t="inlineStr">
        <is>
          <t>Almonds</t>
        </is>
      </c>
      <c r="R640" s="25">
        <f>IF(Config!$B$4&gt;0,M640/Config!$B$4,0)</f>
        <v/>
      </c>
      <c r="S640" s="25">
        <f>IF(Config!$B$4&gt;0,K640/Config!$B$4,0)</f>
        <v/>
      </c>
      <c r="T640" s="25">
        <f>R640*Config!$B$7</f>
        <v/>
      </c>
      <c r="U640" s="25">
        <f>S640*Config!$B$7</f>
        <v/>
      </c>
      <c r="V640" s="25" t="n">
        <v>8</v>
      </c>
      <c r="W640" s="25" t="n">
        <v>16</v>
      </c>
      <c r="X640" s="26">
        <f>IF(T640&gt;0,V640/T640,0)</f>
        <v/>
      </c>
      <c r="Y640" s="26">
        <f>IF(U640&gt;0,W640/U640,0)</f>
        <v/>
      </c>
      <c r="Z640" s="25">
        <f>T640-V640</f>
        <v/>
      </c>
      <c r="AA640" s="25">
        <f>U640-W640</f>
        <v/>
      </c>
      <c r="AB640" s="25">
        <f>IF(Config!$B$7&gt;0,(V640/Config!$B$7)*Config!$B$4,0)</f>
        <v/>
      </c>
      <c r="AC640" s="25">
        <f>IF(Config!$B$7&gt;0,(W640/Config!$B$7)*Config!$B$4,0)</f>
        <v/>
      </c>
    </row>
    <row r="641" hidden="1" outlineLevel="1">
      <c r="A641" s="22" t="inlineStr"/>
      <c r="B641" s="22" t="inlineStr"/>
      <c r="C641" s="22" t="inlineStr"/>
      <c r="D641" s="22" t="inlineStr"/>
      <c r="E641" s="22" t="inlineStr">
        <is>
          <t>Almonds_1-1748</t>
        </is>
      </c>
      <c r="F641" s="22" t="inlineStr"/>
      <c r="G641" s="22" t="inlineStr">
        <is>
          <t>Almonds</t>
        </is>
      </c>
      <c r="H641" s="22" t="inlineStr">
        <is>
          <t>Premium California Almonds Farmley Standee Pouch 500 g</t>
        </is>
      </c>
      <c r="I641" s="22" t="inlineStr"/>
      <c r="J641" s="24" t="n">
        <v>0</v>
      </c>
      <c r="K641" s="24" t="n">
        <v>0</v>
      </c>
      <c r="L641" s="22" t="inlineStr">
        <is>
          <t>PAC - 34 Bn Master Canteen</t>
        </is>
      </c>
      <c r="M641" s="24" t="n">
        <v>0</v>
      </c>
      <c r="N641" s="22" t="inlineStr">
        <is>
          <t>Other Institutions</t>
        </is>
      </c>
      <c r="O641" s="22" t="inlineStr">
        <is>
          <t>Indore</t>
        </is>
      </c>
      <c r="P641" s="22" t="inlineStr"/>
      <c r="Q641" s="22" t="inlineStr">
        <is>
          <t>Almonds</t>
        </is>
      </c>
      <c r="R641" s="25">
        <f>IF(Config!$B$4&gt;0,M641/Config!$B$4,0)</f>
        <v/>
      </c>
      <c r="S641" s="25">
        <f>IF(Config!$B$4&gt;0,K641/Config!$B$4,0)</f>
        <v/>
      </c>
      <c r="T641" s="25">
        <f>R641*Config!$B$7</f>
        <v/>
      </c>
      <c r="U641" s="25">
        <f>S641*Config!$B$7</f>
        <v/>
      </c>
      <c r="V641" s="25" t="n">
        <v>84</v>
      </c>
      <c r="W641" s="25" t="n">
        <v>168</v>
      </c>
      <c r="X641" s="26">
        <f>IF(T641&gt;0,V641/T641,0)</f>
        <v/>
      </c>
      <c r="Y641" s="26">
        <f>IF(U641&gt;0,W641/U641,0)</f>
        <v/>
      </c>
      <c r="Z641" s="25">
        <f>T641-V641</f>
        <v/>
      </c>
      <c r="AA641" s="25">
        <f>U641-W641</f>
        <v/>
      </c>
      <c r="AB641" s="25">
        <f>IF(Config!$B$7&gt;0,(V641/Config!$B$7)*Config!$B$4,0)</f>
        <v/>
      </c>
      <c r="AC641" s="25">
        <f>IF(Config!$B$7&gt;0,(W641/Config!$B$7)*Config!$B$4,0)</f>
        <v/>
      </c>
    </row>
    <row r="642" hidden="1" outlineLevel="1">
      <c r="A642" s="22" t="inlineStr"/>
      <c r="B642" s="22" t="inlineStr"/>
      <c r="C642" s="22" t="inlineStr"/>
      <c r="D642" s="22" t="inlineStr"/>
      <c r="E642" s="22" t="inlineStr">
        <is>
          <t>Almonds_1-1748</t>
        </is>
      </c>
      <c r="F642" s="22" t="inlineStr"/>
      <c r="G642" s="22" t="inlineStr">
        <is>
          <t>Almonds</t>
        </is>
      </c>
      <c r="H642" s="22" t="inlineStr">
        <is>
          <t>Premium California Almonds Farmley Standee Pouch 500 g</t>
        </is>
      </c>
      <c r="I642" s="22" t="inlineStr"/>
      <c r="J642" s="24" t="n">
        <v>0</v>
      </c>
      <c r="K642" s="24" t="n">
        <v>0</v>
      </c>
      <c r="L642" s="22" t="inlineStr">
        <is>
          <t>PAC - CPC Canteen 15 Bn Pac -Agra</t>
        </is>
      </c>
      <c r="M642" s="24" t="n">
        <v>0</v>
      </c>
      <c r="N642" s="22" t="inlineStr">
        <is>
          <t>Other Institutions</t>
        </is>
      </c>
      <c r="O642" s="22" t="inlineStr">
        <is>
          <t>Indore</t>
        </is>
      </c>
      <c r="P642" s="22" t="inlineStr"/>
      <c r="Q642" s="22" t="inlineStr">
        <is>
          <t>Almonds</t>
        </is>
      </c>
      <c r="R642" s="25">
        <f>IF(Config!$B$4&gt;0,M642/Config!$B$4,0)</f>
        <v/>
      </c>
      <c r="S642" s="25">
        <f>IF(Config!$B$4&gt;0,K642/Config!$B$4,0)</f>
        <v/>
      </c>
      <c r="T642" s="25">
        <f>R642*Config!$B$7</f>
        <v/>
      </c>
      <c r="U642" s="25">
        <f>S642*Config!$B$7</f>
        <v/>
      </c>
      <c r="V642" s="25" t="n">
        <v>24</v>
      </c>
      <c r="W642" s="25" t="n">
        <v>48</v>
      </c>
      <c r="X642" s="26">
        <f>IF(T642&gt;0,V642/T642,0)</f>
        <v/>
      </c>
      <c r="Y642" s="26">
        <f>IF(U642&gt;0,W642/U642,0)</f>
        <v/>
      </c>
      <c r="Z642" s="25">
        <f>T642-V642</f>
        <v/>
      </c>
      <c r="AA642" s="25">
        <f>U642-W642</f>
        <v/>
      </c>
      <c r="AB642" s="25">
        <f>IF(Config!$B$7&gt;0,(V642/Config!$B$7)*Config!$B$4,0)</f>
        <v/>
      </c>
      <c r="AC642" s="25">
        <f>IF(Config!$B$7&gt;0,(W642/Config!$B$7)*Config!$B$4,0)</f>
        <v/>
      </c>
    </row>
    <row r="643" hidden="1" outlineLevel="1">
      <c r="A643" s="22" t="inlineStr"/>
      <c r="B643" s="22" t="inlineStr"/>
      <c r="C643" s="22" t="inlineStr"/>
      <c r="D643" s="22" t="inlineStr"/>
      <c r="E643" s="22" t="inlineStr">
        <is>
          <t>Almonds_1-1748</t>
        </is>
      </c>
      <c r="F643" s="22" t="inlineStr"/>
      <c r="G643" s="22" t="inlineStr">
        <is>
          <t>Almonds</t>
        </is>
      </c>
      <c r="H643" s="22" t="inlineStr">
        <is>
          <t>Premium California Almonds Farmley Standee Pouch 500 g</t>
        </is>
      </c>
      <c r="I643" s="22" t="inlineStr"/>
      <c r="J643" s="24" t="n">
        <v>0</v>
      </c>
      <c r="K643" s="24" t="n">
        <v>0</v>
      </c>
      <c r="L643" s="22" t="inlineStr">
        <is>
          <t>PAC - Kendriya Police Canteen 35 Bn Pac -UTTAR PRADESH -226006</t>
        </is>
      </c>
      <c r="M643" s="24" t="n">
        <v>0</v>
      </c>
      <c r="N643" s="22" t="inlineStr">
        <is>
          <t>Other Institutions</t>
        </is>
      </c>
      <c r="O643" s="22" t="inlineStr">
        <is>
          <t>Indore</t>
        </is>
      </c>
      <c r="P643" s="22" t="inlineStr"/>
      <c r="Q643" s="22" t="inlineStr">
        <is>
          <t>Almonds</t>
        </is>
      </c>
      <c r="R643" s="25">
        <f>IF(Config!$B$4&gt;0,M643/Config!$B$4,0)</f>
        <v/>
      </c>
      <c r="S643" s="25">
        <f>IF(Config!$B$4&gt;0,K643/Config!$B$4,0)</f>
        <v/>
      </c>
      <c r="T643" s="25">
        <f>R643*Config!$B$7</f>
        <v/>
      </c>
      <c r="U643" s="25">
        <f>S643*Config!$B$7</f>
        <v/>
      </c>
      <c r="V643" s="25" t="n">
        <v>132</v>
      </c>
      <c r="W643" s="25" t="n">
        <v>264</v>
      </c>
      <c r="X643" s="26">
        <f>IF(T643&gt;0,V643/T643,0)</f>
        <v/>
      </c>
      <c r="Y643" s="26">
        <f>IF(U643&gt;0,W643/U643,0)</f>
        <v/>
      </c>
      <c r="Z643" s="25">
        <f>T643-V643</f>
        <v/>
      </c>
      <c r="AA643" s="25">
        <f>U643-W643</f>
        <v/>
      </c>
      <c r="AB643" s="25">
        <f>IF(Config!$B$7&gt;0,(V643/Config!$B$7)*Config!$B$4,0)</f>
        <v/>
      </c>
      <c r="AC643" s="25">
        <f>IF(Config!$B$7&gt;0,(W643/Config!$B$7)*Config!$B$4,0)</f>
        <v/>
      </c>
    </row>
    <row r="644" hidden="1" outlineLevel="1">
      <c r="A644" s="22" t="inlineStr"/>
      <c r="B644" s="22" t="inlineStr"/>
      <c r="C644" s="22" t="inlineStr"/>
      <c r="D644" s="22" t="inlineStr"/>
      <c r="E644" s="22" t="inlineStr">
        <is>
          <t>Almonds_1-1748</t>
        </is>
      </c>
      <c r="F644" s="22" t="inlineStr"/>
      <c r="G644" s="22" t="inlineStr">
        <is>
          <t>Almonds</t>
        </is>
      </c>
      <c r="H644" s="22" t="inlineStr">
        <is>
          <t>Premium California Almonds Farmley Standee Pouch 500 g</t>
        </is>
      </c>
      <c r="I644" s="22" t="inlineStr"/>
      <c r="J644" s="24" t="n">
        <v>0</v>
      </c>
      <c r="K644" s="24" t="n">
        <v>0</v>
      </c>
      <c r="L644" s="22" t="inlineStr">
        <is>
          <t>PAC -Master Canteen -37th Bn Pac Kanpur Nagar</t>
        </is>
      </c>
      <c r="M644" s="24" t="n">
        <v>0</v>
      </c>
      <c r="N644" s="22" t="inlineStr">
        <is>
          <t>Other Institutions</t>
        </is>
      </c>
      <c r="O644" s="22" t="inlineStr">
        <is>
          <t>Indore</t>
        </is>
      </c>
      <c r="P644" s="22" t="inlineStr"/>
      <c r="Q644" s="22" t="inlineStr">
        <is>
          <t>Almonds</t>
        </is>
      </c>
      <c r="R644" s="25">
        <f>IF(Config!$B$4&gt;0,M644/Config!$B$4,0)</f>
        <v/>
      </c>
      <c r="S644" s="25">
        <f>IF(Config!$B$4&gt;0,K644/Config!$B$4,0)</f>
        <v/>
      </c>
      <c r="T644" s="25">
        <f>R644*Config!$B$7</f>
        <v/>
      </c>
      <c r="U644" s="25">
        <f>S644*Config!$B$7</f>
        <v/>
      </c>
      <c r="V644" s="25" t="n">
        <v>24</v>
      </c>
      <c r="W644" s="25" t="n">
        <v>48</v>
      </c>
      <c r="X644" s="26">
        <f>IF(T644&gt;0,V644/T644,0)</f>
        <v/>
      </c>
      <c r="Y644" s="26">
        <f>IF(U644&gt;0,W644/U644,0)</f>
        <v/>
      </c>
      <c r="Z644" s="25">
        <f>T644-V644</f>
        <v/>
      </c>
      <c r="AA644" s="25">
        <f>U644-W644</f>
        <v/>
      </c>
      <c r="AB644" s="25">
        <f>IF(Config!$B$7&gt;0,(V644/Config!$B$7)*Config!$B$4,0)</f>
        <v/>
      </c>
      <c r="AC644" s="25">
        <f>IF(Config!$B$7&gt;0,(W644/Config!$B$7)*Config!$B$4,0)</f>
        <v/>
      </c>
    </row>
    <row r="645" hidden="1" outlineLevel="1">
      <c r="A645" s="22" t="inlineStr"/>
      <c r="B645" s="22" t="inlineStr"/>
      <c r="C645" s="22" t="inlineStr"/>
      <c r="D645" s="22" t="inlineStr"/>
      <c r="E645" s="22" t="inlineStr">
        <is>
          <t>Almonds_1-1748</t>
        </is>
      </c>
      <c r="F645" s="22" t="inlineStr"/>
      <c r="G645" s="22" t="inlineStr">
        <is>
          <t>Almonds</t>
        </is>
      </c>
      <c r="H645" s="22" t="inlineStr">
        <is>
          <t>Premium California Almonds Farmley Standee Pouch 500 g</t>
        </is>
      </c>
      <c r="I645" s="22" t="inlineStr"/>
      <c r="J645" s="24" t="n">
        <v>0</v>
      </c>
      <c r="K645" s="24" t="n">
        <v>0</v>
      </c>
      <c r="L645" s="22" t="inlineStr">
        <is>
          <t>PAC -Master Canteen 06 Battalion P.A.C. Meerut</t>
        </is>
      </c>
      <c r="M645" s="24" t="n">
        <v>0</v>
      </c>
      <c r="N645" s="22" t="inlineStr">
        <is>
          <t>Other Institutions</t>
        </is>
      </c>
      <c r="O645" s="22" t="inlineStr">
        <is>
          <t>Indore</t>
        </is>
      </c>
      <c r="P645" s="22" t="inlineStr"/>
      <c r="Q645" s="22" t="inlineStr">
        <is>
          <t>Almonds</t>
        </is>
      </c>
      <c r="R645" s="25">
        <f>IF(Config!$B$4&gt;0,M645/Config!$B$4,0)</f>
        <v/>
      </c>
      <c r="S645" s="25">
        <f>IF(Config!$B$4&gt;0,K645/Config!$B$4,0)</f>
        <v/>
      </c>
      <c r="T645" s="25">
        <f>R645*Config!$B$7</f>
        <v/>
      </c>
      <c r="U645" s="25">
        <f>S645*Config!$B$7</f>
        <v/>
      </c>
      <c r="V645" s="25" t="n">
        <v>36</v>
      </c>
      <c r="W645" s="25" t="n">
        <v>72</v>
      </c>
      <c r="X645" s="26">
        <f>IF(T645&gt;0,V645/T645,0)</f>
        <v/>
      </c>
      <c r="Y645" s="26">
        <f>IF(U645&gt;0,W645/U645,0)</f>
        <v/>
      </c>
      <c r="Z645" s="25">
        <f>T645-V645</f>
        <v/>
      </c>
      <c r="AA645" s="25">
        <f>U645-W645</f>
        <v/>
      </c>
      <c r="AB645" s="25">
        <f>IF(Config!$B$7&gt;0,(V645/Config!$B$7)*Config!$B$4,0)</f>
        <v/>
      </c>
      <c r="AC645" s="25">
        <f>IF(Config!$B$7&gt;0,(W645/Config!$B$7)*Config!$B$4,0)</f>
        <v/>
      </c>
    </row>
    <row r="646" hidden="1" outlineLevel="1">
      <c r="A646" s="22" t="inlineStr"/>
      <c r="B646" s="22" t="inlineStr"/>
      <c r="C646" s="22" t="inlineStr"/>
      <c r="D646" s="22" t="inlineStr"/>
      <c r="E646" s="22" t="inlineStr">
        <is>
          <t>Almonds_1-1748</t>
        </is>
      </c>
      <c r="F646" s="22" t="inlineStr"/>
      <c r="G646" s="22" t="inlineStr">
        <is>
          <t>Almonds</t>
        </is>
      </c>
      <c r="H646" s="22" t="inlineStr">
        <is>
          <t>Premium California Almonds Farmley Standee Pouch 500 g</t>
        </is>
      </c>
      <c r="I646" s="22" t="inlineStr"/>
      <c r="J646" s="24" t="n">
        <v>0</v>
      </c>
      <c r="K646" s="24" t="n">
        <v>0</v>
      </c>
      <c r="L646" s="22" t="inlineStr">
        <is>
          <t>PAC -Master Canteen 41bn Pac Gaziabad -Uttar Pradesh- 201001</t>
        </is>
      </c>
      <c r="M646" s="24" t="n">
        <v>0</v>
      </c>
      <c r="N646" s="22" t="inlineStr">
        <is>
          <t>Other Institutions</t>
        </is>
      </c>
      <c r="O646" s="22" t="inlineStr">
        <is>
          <t>Indore</t>
        </is>
      </c>
      <c r="P646" s="22" t="inlineStr"/>
      <c r="Q646" s="22" t="inlineStr">
        <is>
          <t>Almonds</t>
        </is>
      </c>
      <c r="R646" s="25">
        <f>IF(Config!$B$4&gt;0,M646/Config!$B$4,0)</f>
        <v/>
      </c>
      <c r="S646" s="25">
        <f>IF(Config!$B$4&gt;0,K646/Config!$B$4,0)</f>
        <v/>
      </c>
      <c r="T646" s="25">
        <f>R646*Config!$B$7</f>
        <v/>
      </c>
      <c r="U646" s="25">
        <f>S646*Config!$B$7</f>
        <v/>
      </c>
      <c r="V646" s="25" t="n">
        <v>96</v>
      </c>
      <c r="W646" s="25" t="n">
        <v>192</v>
      </c>
      <c r="X646" s="26">
        <f>IF(T646&gt;0,V646/T646,0)</f>
        <v/>
      </c>
      <c r="Y646" s="26">
        <f>IF(U646&gt;0,W646/U646,0)</f>
        <v/>
      </c>
      <c r="Z646" s="25">
        <f>T646-V646</f>
        <v/>
      </c>
      <c r="AA646" s="25">
        <f>U646-W646</f>
        <v/>
      </c>
      <c r="AB646" s="25">
        <f>IF(Config!$B$7&gt;0,(V646/Config!$B$7)*Config!$B$4,0)</f>
        <v/>
      </c>
      <c r="AC646" s="25">
        <f>IF(Config!$B$7&gt;0,(W646/Config!$B$7)*Config!$B$4,0)</f>
        <v/>
      </c>
    </row>
    <row r="647" hidden="1" outlineLevel="1">
      <c r="A647" s="22" t="inlineStr"/>
      <c r="B647" s="22" t="inlineStr"/>
      <c r="C647" s="22" t="inlineStr"/>
      <c r="D647" s="22" t="inlineStr"/>
      <c r="E647" s="22" t="inlineStr">
        <is>
          <t>Almonds_1-1748</t>
        </is>
      </c>
      <c r="F647" s="22" t="inlineStr"/>
      <c r="G647" s="22" t="inlineStr">
        <is>
          <t>Almonds</t>
        </is>
      </c>
      <c r="H647" s="22" t="inlineStr">
        <is>
          <t>Premium California Almonds Farmley Standee Pouch 500 g</t>
        </is>
      </c>
      <c r="I647" s="22" t="inlineStr"/>
      <c r="J647" s="24" t="n">
        <v>0</v>
      </c>
      <c r="K647" s="24" t="n">
        <v>0</v>
      </c>
      <c r="L647" s="22" t="inlineStr">
        <is>
          <t>PAC- Master Canteen 38th BN PAC Aligarh</t>
        </is>
      </c>
      <c r="M647" s="24" t="n">
        <v>0</v>
      </c>
      <c r="N647" s="22" t="inlineStr">
        <is>
          <t>Other Institutions</t>
        </is>
      </c>
      <c r="O647" s="22" t="inlineStr">
        <is>
          <t>Indore</t>
        </is>
      </c>
      <c r="P647" s="22" t="inlineStr"/>
      <c r="Q647" s="22" t="inlineStr">
        <is>
          <t>Almonds</t>
        </is>
      </c>
      <c r="R647" s="25">
        <f>IF(Config!$B$4&gt;0,M647/Config!$B$4,0)</f>
        <v/>
      </c>
      <c r="S647" s="25">
        <f>IF(Config!$B$4&gt;0,K647/Config!$B$4,0)</f>
        <v/>
      </c>
      <c r="T647" s="25">
        <f>R647*Config!$B$7</f>
        <v/>
      </c>
      <c r="U647" s="25">
        <f>S647*Config!$B$7</f>
        <v/>
      </c>
      <c r="V647" s="25" t="n">
        <v>12</v>
      </c>
      <c r="W647" s="25" t="n">
        <v>24</v>
      </c>
      <c r="X647" s="26">
        <f>IF(T647&gt;0,V647/T647,0)</f>
        <v/>
      </c>
      <c r="Y647" s="26">
        <f>IF(U647&gt;0,W647/U647,0)</f>
        <v/>
      </c>
      <c r="Z647" s="25">
        <f>T647-V647</f>
        <v/>
      </c>
      <c r="AA647" s="25">
        <f>U647-W647</f>
        <v/>
      </c>
      <c r="AB647" s="25">
        <f>IF(Config!$B$7&gt;0,(V647/Config!$B$7)*Config!$B$4,0)</f>
        <v/>
      </c>
      <c r="AC647" s="25">
        <f>IF(Config!$B$7&gt;0,(W647/Config!$B$7)*Config!$B$4,0)</f>
        <v/>
      </c>
    </row>
    <row r="648" hidden="1" outlineLevel="1">
      <c r="A648" s="22" t="inlineStr"/>
      <c r="B648" s="22" t="inlineStr"/>
      <c r="C648" s="22" t="inlineStr"/>
      <c r="D648" s="22" t="inlineStr"/>
      <c r="E648" s="22" t="inlineStr">
        <is>
          <t>Almonds_1-1750</t>
        </is>
      </c>
      <c r="F648" s="22" t="inlineStr"/>
      <c r="G648" s="22" t="inlineStr">
        <is>
          <t>Almonds</t>
        </is>
      </c>
      <c r="H648" s="22" t="inlineStr">
        <is>
          <t>Popular California Almonds Farmley Standee Pouch 500 g</t>
        </is>
      </c>
      <c r="I648" s="22" t="inlineStr"/>
      <c r="J648" s="24" t="n">
        <v>0</v>
      </c>
      <c r="K648" s="24" t="n">
        <v>0</v>
      </c>
      <c r="L648" s="22" t="inlineStr">
        <is>
          <t>Cloudkart Ventures Private Limited</t>
        </is>
      </c>
      <c r="M648" s="24" t="n">
        <v>0</v>
      </c>
      <c r="N648" s="22" t="inlineStr">
        <is>
          <t>Quick Commerce</t>
        </is>
      </c>
      <c r="O648" s="22" t="inlineStr">
        <is>
          <t>Indore</t>
        </is>
      </c>
      <c r="P648" s="22" t="inlineStr"/>
      <c r="Q648" s="22" t="inlineStr">
        <is>
          <t>Almonds</t>
        </is>
      </c>
      <c r="R648" s="25">
        <f>IF(Config!$B$4&gt;0,M648/Config!$B$4,0)</f>
        <v/>
      </c>
      <c r="S648" s="25">
        <f>IF(Config!$B$4&gt;0,K648/Config!$B$4,0)</f>
        <v/>
      </c>
      <c r="T648" s="25">
        <f>R648*Config!$B$7</f>
        <v/>
      </c>
      <c r="U648" s="25">
        <f>S648*Config!$B$7</f>
        <v/>
      </c>
      <c r="V648" s="25" t="n">
        <v>16</v>
      </c>
      <c r="W648" s="25" t="n">
        <v>32</v>
      </c>
      <c r="X648" s="26">
        <f>IF(T648&gt;0,V648/T648,0)</f>
        <v/>
      </c>
      <c r="Y648" s="26">
        <f>IF(U648&gt;0,W648/U648,0)</f>
        <v/>
      </c>
      <c r="Z648" s="25">
        <f>T648-V648</f>
        <v/>
      </c>
      <c r="AA648" s="25">
        <f>U648-W648</f>
        <v/>
      </c>
      <c r="AB648" s="25">
        <f>IF(Config!$B$7&gt;0,(V648/Config!$B$7)*Config!$B$4,0)</f>
        <v/>
      </c>
      <c r="AC648" s="25">
        <f>IF(Config!$B$7&gt;0,(W648/Config!$B$7)*Config!$B$4,0)</f>
        <v/>
      </c>
    </row>
    <row r="649" hidden="1" outlineLevel="1">
      <c r="A649" s="22" t="inlineStr"/>
      <c r="B649" s="22" t="inlineStr"/>
      <c r="C649" s="22" t="inlineStr"/>
      <c r="D649" s="22" t="inlineStr"/>
      <c r="E649" s="22" t="inlineStr">
        <is>
          <t>Almonds_1-1750</t>
        </is>
      </c>
      <c r="F649" s="22" t="inlineStr"/>
      <c r="G649" s="22" t="inlineStr">
        <is>
          <t>Almonds</t>
        </is>
      </c>
      <c r="H649" s="22" t="inlineStr">
        <is>
          <t>Popular California Almonds Farmley Standee Pouch 500 g</t>
        </is>
      </c>
      <c r="I649" s="22" t="inlineStr"/>
      <c r="J649" s="24" t="n">
        <v>0</v>
      </c>
      <c r="K649" s="24" t="n">
        <v>0</v>
      </c>
      <c r="L649" s="22" t="inlineStr">
        <is>
          <t>Cloudstore Retail Private Limited</t>
        </is>
      </c>
      <c r="M649" s="24" t="n">
        <v>0</v>
      </c>
      <c r="N649" s="22" t="inlineStr">
        <is>
          <t>Quick Commerce</t>
        </is>
      </c>
      <c r="O649" s="22" t="inlineStr">
        <is>
          <t>Indore</t>
        </is>
      </c>
      <c r="P649" s="22" t="inlineStr"/>
      <c r="Q649" s="22" t="inlineStr">
        <is>
          <t>Almonds</t>
        </is>
      </c>
      <c r="R649" s="25">
        <f>IF(Config!$B$4&gt;0,M649/Config!$B$4,0)</f>
        <v/>
      </c>
      <c r="S649" s="25">
        <f>IF(Config!$B$4&gt;0,K649/Config!$B$4,0)</f>
        <v/>
      </c>
      <c r="T649" s="25">
        <f>R649*Config!$B$7</f>
        <v/>
      </c>
      <c r="U649" s="25">
        <f>S649*Config!$B$7</f>
        <v/>
      </c>
      <c r="V649" s="25" t="n">
        <v>56</v>
      </c>
      <c r="W649" s="25" t="n">
        <v>112</v>
      </c>
      <c r="X649" s="26">
        <f>IF(T649&gt;0,V649/T649,0)</f>
        <v/>
      </c>
      <c r="Y649" s="26">
        <f>IF(U649&gt;0,W649/U649,0)</f>
        <v/>
      </c>
      <c r="Z649" s="25">
        <f>T649-V649</f>
        <v/>
      </c>
      <c r="AA649" s="25">
        <f>U649-W649</f>
        <v/>
      </c>
      <c r="AB649" s="25">
        <f>IF(Config!$B$7&gt;0,(V649/Config!$B$7)*Config!$B$4,0)</f>
        <v/>
      </c>
      <c r="AC649" s="25">
        <f>IF(Config!$B$7&gt;0,(W649/Config!$B$7)*Config!$B$4,0)</f>
        <v/>
      </c>
    </row>
    <row r="650" hidden="1" outlineLevel="1">
      <c r="A650" s="22" t="inlineStr"/>
      <c r="B650" s="22" t="inlineStr"/>
      <c r="C650" s="22" t="inlineStr"/>
      <c r="D650" s="22" t="inlineStr"/>
      <c r="E650" s="22" t="inlineStr">
        <is>
          <t>Almonds_1-1750</t>
        </is>
      </c>
      <c r="F650" s="22" t="inlineStr"/>
      <c r="G650" s="22" t="inlineStr">
        <is>
          <t>Almonds</t>
        </is>
      </c>
      <c r="H650" s="22" t="inlineStr">
        <is>
          <t>Popular California Almonds Farmley Standee Pouch 500 g</t>
        </is>
      </c>
      <c r="I650" s="22" t="inlineStr"/>
      <c r="J650" s="24" t="n">
        <v>0</v>
      </c>
      <c r="K650" s="24" t="n">
        <v>0</v>
      </c>
      <c r="L650" s="22" t="inlineStr">
        <is>
          <t>Jupiter Kart Private Limited</t>
        </is>
      </c>
      <c r="M650" s="24" t="n">
        <v>0</v>
      </c>
      <c r="N650" s="22" t="inlineStr">
        <is>
          <t>Quick Commerce</t>
        </is>
      </c>
      <c r="O650" s="22" t="inlineStr">
        <is>
          <t>Indore</t>
        </is>
      </c>
      <c r="P650" s="22" t="inlineStr"/>
      <c r="Q650" s="22" t="inlineStr">
        <is>
          <t>Almonds</t>
        </is>
      </c>
      <c r="R650" s="25">
        <f>IF(Config!$B$4&gt;0,M650/Config!$B$4,0)</f>
        <v/>
      </c>
      <c r="S650" s="25">
        <f>IF(Config!$B$4&gt;0,K650/Config!$B$4,0)</f>
        <v/>
      </c>
      <c r="T650" s="25">
        <f>R650*Config!$B$7</f>
        <v/>
      </c>
      <c r="U650" s="25">
        <f>S650*Config!$B$7</f>
        <v/>
      </c>
      <c r="V650" s="25" t="n">
        <v>40</v>
      </c>
      <c r="W650" s="25" t="n">
        <v>80</v>
      </c>
      <c r="X650" s="26">
        <f>IF(T650&gt;0,V650/T650,0)</f>
        <v/>
      </c>
      <c r="Y650" s="26">
        <f>IF(U650&gt;0,W650/U650,0)</f>
        <v/>
      </c>
      <c r="Z650" s="25">
        <f>T650-V650</f>
        <v/>
      </c>
      <c r="AA650" s="25">
        <f>U650-W650</f>
        <v/>
      </c>
      <c r="AB650" s="25">
        <f>IF(Config!$B$7&gt;0,(V650/Config!$B$7)*Config!$B$4,0)</f>
        <v/>
      </c>
      <c r="AC650" s="25">
        <f>IF(Config!$B$7&gt;0,(W650/Config!$B$7)*Config!$B$4,0)</f>
        <v/>
      </c>
    </row>
    <row r="651" hidden="1" outlineLevel="1">
      <c r="A651" s="22" t="inlineStr"/>
      <c r="B651" s="22" t="inlineStr"/>
      <c r="C651" s="22" t="inlineStr"/>
      <c r="D651" s="22" t="inlineStr"/>
      <c r="E651" s="22" t="inlineStr">
        <is>
          <t>Almonds_1-1748</t>
        </is>
      </c>
      <c r="F651" s="22" t="inlineStr"/>
      <c r="G651" s="22" t="inlineStr">
        <is>
          <t>Almonds</t>
        </is>
      </c>
      <c r="H651" s="22" t="inlineStr">
        <is>
          <t>Premium California Almonds Farmley Standee Pouch 500 g</t>
        </is>
      </c>
      <c r="I651" s="22" t="inlineStr"/>
      <c r="J651" s="24" t="n">
        <v>0</v>
      </c>
      <c r="K651" s="24" t="n">
        <v>0</v>
      </c>
      <c r="L651" s="22" t="inlineStr">
        <is>
          <t>Moksh Enterprises Private Limited</t>
        </is>
      </c>
      <c r="M651" s="24" t="n">
        <v>0</v>
      </c>
      <c r="N651" s="22" t="inlineStr">
        <is>
          <t>Quick Commerce</t>
        </is>
      </c>
      <c r="O651" s="22" t="inlineStr">
        <is>
          <t>Indore</t>
        </is>
      </c>
      <c r="P651" s="22" t="inlineStr"/>
      <c r="Q651" s="22" t="inlineStr">
        <is>
          <t>Almonds</t>
        </is>
      </c>
      <c r="R651" s="25">
        <f>IF(Config!$B$4&gt;0,M651/Config!$B$4,0)</f>
        <v/>
      </c>
      <c r="S651" s="25">
        <f>IF(Config!$B$4&gt;0,K651/Config!$B$4,0)</f>
        <v/>
      </c>
      <c r="T651" s="25">
        <f>R651*Config!$B$7</f>
        <v/>
      </c>
      <c r="U651" s="25">
        <f>S651*Config!$B$7</f>
        <v/>
      </c>
      <c r="V651" s="25" t="n">
        <v>12</v>
      </c>
      <c r="W651" s="25" t="n">
        <v>24</v>
      </c>
      <c r="X651" s="26">
        <f>IF(T651&gt;0,V651/T651,0)</f>
        <v/>
      </c>
      <c r="Y651" s="26">
        <f>IF(U651&gt;0,W651/U651,0)</f>
        <v/>
      </c>
      <c r="Z651" s="25">
        <f>T651-V651</f>
        <v/>
      </c>
      <c r="AA651" s="25">
        <f>U651-W651</f>
        <v/>
      </c>
      <c r="AB651" s="25">
        <f>IF(Config!$B$7&gt;0,(V651/Config!$B$7)*Config!$B$4,0)</f>
        <v/>
      </c>
      <c r="AC651" s="25">
        <f>IF(Config!$B$7&gt;0,(W651/Config!$B$7)*Config!$B$4,0)</f>
        <v/>
      </c>
    </row>
    <row r="652" hidden="1" outlineLevel="1">
      <c r="A652" s="22" t="inlineStr"/>
      <c r="B652" s="22" t="inlineStr"/>
      <c r="C652" s="22" t="inlineStr"/>
      <c r="D652" s="22" t="inlineStr"/>
      <c r="E652" s="22" t="inlineStr">
        <is>
          <t>Almonds_1-1750</t>
        </is>
      </c>
      <c r="F652" s="22" t="inlineStr"/>
      <c r="G652" s="22" t="inlineStr">
        <is>
          <t>Almonds</t>
        </is>
      </c>
      <c r="H652" s="22" t="inlineStr">
        <is>
          <t>Popular California Almonds Farmley Standee Pouch 500 g</t>
        </is>
      </c>
      <c r="I652" s="22" t="inlineStr"/>
      <c r="J652" s="24" t="n">
        <v>0</v>
      </c>
      <c r="K652" s="24" t="n">
        <v>0</v>
      </c>
      <c r="L652" s="22" t="inlineStr">
        <is>
          <t>Moksh Enterprises Private Limited</t>
        </is>
      </c>
      <c r="M652" s="24" t="n">
        <v>0</v>
      </c>
      <c r="N652" s="22" t="inlineStr">
        <is>
          <t>Quick Commerce</t>
        </is>
      </c>
      <c r="O652" s="22" t="inlineStr">
        <is>
          <t>Indore</t>
        </is>
      </c>
      <c r="P652" s="22" t="inlineStr"/>
      <c r="Q652" s="22" t="inlineStr">
        <is>
          <t>Almonds</t>
        </is>
      </c>
      <c r="R652" s="25">
        <f>IF(Config!$B$4&gt;0,M652/Config!$B$4,0)</f>
        <v/>
      </c>
      <c r="S652" s="25">
        <f>IF(Config!$B$4&gt;0,K652/Config!$B$4,0)</f>
        <v/>
      </c>
      <c r="T652" s="25">
        <f>R652*Config!$B$7</f>
        <v/>
      </c>
      <c r="U652" s="25">
        <f>S652*Config!$B$7</f>
        <v/>
      </c>
      <c r="V652" s="25" t="n">
        <v>88</v>
      </c>
      <c r="W652" s="25" t="n">
        <v>176</v>
      </c>
      <c r="X652" s="26">
        <f>IF(T652&gt;0,V652/T652,0)</f>
        <v/>
      </c>
      <c r="Y652" s="26">
        <f>IF(U652&gt;0,W652/U652,0)</f>
        <v/>
      </c>
      <c r="Z652" s="25">
        <f>T652-V652</f>
        <v/>
      </c>
      <c r="AA652" s="25">
        <f>U652-W652</f>
        <v/>
      </c>
      <c r="AB652" s="25">
        <f>IF(Config!$B$7&gt;0,(V652/Config!$B$7)*Config!$B$4,0)</f>
        <v/>
      </c>
      <c r="AC652" s="25">
        <f>IF(Config!$B$7&gt;0,(W652/Config!$B$7)*Config!$B$4,0)</f>
        <v/>
      </c>
    </row>
    <row r="653" hidden="1" outlineLevel="1">
      <c r="A653" s="22" t="inlineStr"/>
      <c r="B653" s="22" t="inlineStr"/>
      <c r="C653" s="22" t="inlineStr"/>
      <c r="D653" s="22" t="inlineStr"/>
      <c r="E653" s="22" t="inlineStr">
        <is>
          <t>Almonds_1-1750</t>
        </is>
      </c>
      <c r="F653" s="22" t="inlineStr"/>
      <c r="G653" s="22" t="inlineStr">
        <is>
          <t>Almonds</t>
        </is>
      </c>
      <c r="H653" s="22" t="inlineStr">
        <is>
          <t>Popular California Almonds Farmley Standee Pouch 500 g</t>
        </is>
      </c>
      <c r="I653" s="22" t="inlineStr"/>
      <c r="J653" s="24" t="n">
        <v>0</v>
      </c>
      <c r="K653" s="24" t="n">
        <v>0</v>
      </c>
      <c r="L653" s="22" t="inlineStr">
        <is>
          <t>PJTJ Technologies Private Limited</t>
        </is>
      </c>
      <c r="M653" s="24" t="n">
        <v>0</v>
      </c>
      <c r="N653" s="22" t="inlineStr">
        <is>
          <t>Quick Commerce</t>
        </is>
      </c>
      <c r="O653" s="22" t="inlineStr">
        <is>
          <t>Indore</t>
        </is>
      </c>
      <c r="P653" s="22" t="inlineStr"/>
      <c r="Q653" s="22" t="inlineStr">
        <is>
          <t>Almonds</t>
        </is>
      </c>
      <c r="R653" s="25">
        <f>IF(Config!$B$4&gt;0,M653/Config!$B$4,0)</f>
        <v/>
      </c>
      <c r="S653" s="25">
        <f>IF(Config!$B$4&gt;0,K653/Config!$B$4,0)</f>
        <v/>
      </c>
      <c r="T653" s="25">
        <f>R653*Config!$B$7</f>
        <v/>
      </c>
      <c r="U653" s="25">
        <f>S653*Config!$B$7</f>
        <v/>
      </c>
      <c r="V653" s="25" t="n">
        <v>48</v>
      </c>
      <c r="W653" s="25" t="n">
        <v>96</v>
      </c>
      <c r="X653" s="26">
        <f>IF(T653&gt;0,V653/T653,0)</f>
        <v/>
      </c>
      <c r="Y653" s="26">
        <f>IF(U653&gt;0,W653/U653,0)</f>
        <v/>
      </c>
      <c r="Z653" s="25">
        <f>T653-V653</f>
        <v/>
      </c>
      <c r="AA653" s="25">
        <f>U653-W653</f>
        <v/>
      </c>
      <c r="AB653" s="25">
        <f>IF(Config!$B$7&gt;0,(V653/Config!$B$7)*Config!$B$4,0)</f>
        <v/>
      </c>
      <c r="AC653" s="25">
        <f>IF(Config!$B$7&gt;0,(W653/Config!$B$7)*Config!$B$4,0)</f>
        <v/>
      </c>
    </row>
    <row r="654">
      <c r="A654" s="17" t="inlineStr">
        <is>
          <t>May</t>
        </is>
      </c>
      <c r="B654" s="17" t="n">
        <v>2026</v>
      </c>
      <c r="C654" s="17" t="inlineStr">
        <is>
          <t>29-04-2026</t>
        </is>
      </c>
      <c r="D654" s="18" t="n">
        <v>0.4706597222222222</v>
      </c>
      <c r="E654" s="17" t="inlineStr">
        <is>
          <t>Multiple</t>
        </is>
      </c>
      <c r="F654" s="17" t="inlineStr">
        <is>
          <t>FG</t>
        </is>
      </c>
      <c r="G654" s="17" t="inlineStr">
        <is>
          <t>Trail Mixes</t>
        </is>
      </c>
      <c r="H654" s="17" t="inlineStr">
        <is>
          <t>Trail Mixes</t>
        </is>
      </c>
      <c r="I654" s="17" t="inlineStr">
        <is>
          <t>Trail Mix</t>
        </is>
      </c>
      <c r="J654" s="19" t="n">
        <v>0.2</v>
      </c>
      <c r="K654" s="19" t="n">
        <v>490240.43</v>
      </c>
      <c r="L654" s="17" t="inlineStr">
        <is>
          <t>77 Customers</t>
        </is>
      </c>
      <c r="M654" s="19" t="n">
        <v>83027.64</v>
      </c>
      <c r="N654" s="17" t="inlineStr">
        <is>
          <t>Multiple</t>
        </is>
      </c>
      <c r="O654" s="17" t="inlineStr">
        <is>
          <t>Indore</t>
        </is>
      </c>
      <c r="P654" s="17" t="inlineStr">
        <is>
          <t>Value Added</t>
        </is>
      </c>
      <c r="Q654" s="17" t="inlineStr">
        <is>
          <t>Trail Mixes</t>
        </is>
      </c>
      <c r="R654" s="20">
        <f>IF(Config!$B$4&gt;0,M654/Config!$B$4,0)</f>
        <v/>
      </c>
      <c r="S654" s="20">
        <f>IF(Config!$B$4&gt;0,K654/Config!$B$4,0)</f>
        <v/>
      </c>
      <c r="T654" s="20">
        <f>R654*Config!$B$7</f>
        <v/>
      </c>
      <c r="U654" s="20">
        <f>S654*Config!$B$7</f>
        <v/>
      </c>
      <c r="V654" s="20" t="n">
        <v>34926.48</v>
      </c>
      <c r="W654" s="20" t="n">
        <v>219393</v>
      </c>
      <c r="X654" s="21">
        <f>IF(T654&gt;0,V654/T654,0)</f>
        <v/>
      </c>
      <c r="Y654" s="21">
        <f>IF(U654&gt;0,W654/U654,0)</f>
        <v/>
      </c>
      <c r="Z654" s="20">
        <f>T654-V654</f>
        <v/>
      </c>
      <c r="AA654" s="20">
        <f>U654-W654</f>
        <v/>
      </c>
      <c r="AB654" s="20">
        <f>IF(Config!$B$7&gt;0,(V654/Config!$B$7)*Config!$B$4,0)</f>
        <v/>
      </c>
      <c r="AC654" s="20">
        <f>IF(Config!$B$7&gt;0,(W654/Config!$B$7)*Config!$B$4,0)</f>
        <v/>
      </c>
    </row>
    <row r="655" hidden="1" outlineLevel="1">
      <c r="A655" s="22" t="inlineStr">
        <is>
          <t>May</t>
        </is>
      </c>
      <c r="B655" s="22" t="n">
        <v>2026</v>
      </c>
      <c r="C655" s="22" t="inlineStr">
        <is>
          <t>29-04-2026</t>
        </is>
      </c>
      <c r="D655" s="23" t="n">
        <v>0.4706597222222222</v>
      </c>
      <c r="E655" s="22" t="inlineStr">
        <is>
          <t>Dry Fruit Mix_15-2402</t>
        </is>
      </c>
      <c r="F655" s="22" t="inlineStr">
        <is>
          <t>FG</t>
        </is>
      </c>
      <c r="G655" s="22" t="inlineStr">
        <is>
          <t>Trail Mixes</t>
        </is>
      </c>
      <c r="H655" s="22" t="inlineStr">
        <is>
          <t>Trail Mix Farmley Standee Pouch 200 g</t>
        </is>
      </c>
      <c r="I655" s="22" t="inlineStr">
        <is>
          <t>Trail Mix</t>
        </is>
      </c>
      <c r="J655" s="24" t="n">
        <v>0.2</v>
      </c>
      <c r="K655" s="24" t="n">
        <v>3600</v>
      </c>
      <c r="L655" s="22" t="inlineStr">
        <is>
          <t>CPC KPKB</t>
        </is>
      </c>
      <c r="M655" s="24" t="n">
        <v>720</v>
      </c>
      <c r="N655" s="22" t="inlineStr">
        <is>
          <t>CPC</t>
        </is>
      </c>
      <c r="O655" s="22" t="inlineStr">
        <is>
          <t>Indore</t>
        </is>
      </c>
      <c r="P655" s="22" t="inlineStr">
        <is>
          <t>Value Added</t>
        </is>
      </c>
      <c r="Q655" s="22" t="inlineStr">
        <is>
          <t>Trail Mixes</t>
        </is>
      </c>
      <c r="R655" s="25">
        <f>IF(Config!$B$4&gt;0,M655/Config!$B$4,0)</f>
        <v/>
      </c>
      <c r="S655" s="25">
        <f>IF(Config!$B$4&gt;0,K655/Config!$B$4,0)</f>
        <v/>
      </c>
      <c r="T655" s="25">
        <f>R655*Config!$B$7</f>
        <v/>
      </c>
      <c r="U655" s="25">
        <f>S655*Config!$B$7</f>
        <v/>
      </c>
      <c r="V655" s="25" t="n">
        <v>0</v>
      </c>
      <c r="W655" s="25" t="n">
        <v>0</v>
      </c>
      <c r="X655" s="26">
        <f>IF(T655&gt;0,V655/T655,0)</f>
        <v/>
      </c>
      <c r="Y655" s="26">
        <f>IF(U655&gt;0,W655/U655,0)</f>
        <v/>
      </c>
      <c r="Z655" s="25">
        <f>T655-V655</f>
        <v/>
      </c>
      <c r="AA655" s="25">
        <f>U655-W655</f>
        <v/>
      </c>
      <c r="AB655" s="25">
        <f>IF(Config!$B$7&gt;0,(V655/Config!$B$7)*Config!$B$4,0)</f>
        <v/>
      </c>
      <c r="AC655" s="25">
        <f>IF(Config!$B$7&gt;0,(W655/Config!$B$7)*Config!$B$4,0)</f>
        <v/>
      </c>
    </row>
    <row r="656" hidden="1" outlineLevel="1">
      <c r="A656" s="22" t="inlineStr">
        <is>
          <t>May</t>
        </is>
      </c>
      <c r="B656" s="22" t="n">
        <v>2026</v>
      </c>
      <c r="C656" s="22" t="inlineStr">
        <is>
          <t>29-04-2026</t>
        </is>
      </c>
      <c r="D656" s="23" t="n">
        <v>0.4706712962962963</v>
      </c>
      <c r="E656" s="22" t="inlineStr">
        <is>
          <t>Dry Fruit Mix_15-2801</t>
        </is>
      </c>
      <c r="F656" s="22" t="inlineStr">
        <is>
          <t>FG</t>
        </is>
      </c>
      <c r="G656" s="22" t="inlineStr">
        <is>
          <t>Trail Mixes</t>
        </is>
      </c>
      <c r="H656" s="22" t="inlineStr">
        <is>
          <t>Premium Panchmeva Farmley Jar 405 g</t>
        </is>
      </c>
      <c r="I656" s="22" t="inlineStr">
        <is>
          <t>Premium Panchmewa Superfood</t>
        </is>
      </c>
      <c r="J656" s="24" t="n">
        <v>0.405</v>
      </c>
      <c r="K656" s="24" t="n">
        <v>7200</v>
      </c>
      <c r="L656" s="22" t="inlineStr">
        <is>
          <t>CPC KPKB</t>
        </is>
      </c>
      <c r="M656" s="24" t="n">
        <v>2916</v>
      </c>
      <c r="N656" s="22" t="inlineStr">
        <is>
          <t>CPC</t>
        </is>
      </c>
      <c r="O656" s="22" t="inlineStr">
        <is>
          <t>Indore</t>
        </is>
      </c>
      <c r="P656" s="22" t="inlineStr">
        <is>
          <t>Value Added</t>
        </is>
      </c>
      <c r="Q656" s="22" t="inlineStr">
        <is>
          <t>Trail Mixes</t>
        </is>
      </c>
      <c r="R656" s="25">
        <f>IF(Config!$B$4&gt;0,M656/Config!$B$4,0)</f>
        <v/>
      </c>
      <c r="S656" s="25">
        <f>IF(Config!$B$4&gt;0,K656/Config!$B$4,0)</f>
        <v/>
      </c>
      <c r="T656" s="25">
        <f>R656*Config!$B$7</f>
        <v/>
      </c>
      <c r="U656" s="25">
        <f>S656*Config!$B$7</f>
        <v/>
      </c>
      <c r="V656" s="25" t="n">
        <v>0</v>
      </c>
      <c r="W656" s="25" t="n">
        <v>0</v>
      </c>
      <c r="X656" s="26">
        <f>IF(T656&gt;0,V656/T656,0)</f>
        <v/>
      </c>
      <c r="Y656" s="26">
        <f>IF(U656&gt;0,W656/U656,0)</f>
        <v/>
      </c>
      <c r="Z656" s="25">
        <f>T656-V656</f>
        <v/>
      </c>
      <c r="AA656" s="25">
        <f>U656-W656</f>
        <v/>
      </c>
      <c r="AB656" s="25">
        <f>IF(Config!$B$7&gt;0,(V656/Config!$B$7)*Config!$B$4,0)</f>
        <v/>
      </c>
      <c r="AC656" s="25">
        <f>IF(Config!$B$7&gt;0,(W656/Config!$B$7)*Config!$B$4,0)</f>
        <v/>
      </c>
    </row>
    <row r="657" hidden="1" outlineLevel="1">
      <c r="A657" s="22" t="inlineStr">
        <is>
          <t>May</t>
        </is>
      </c>
      <c r="B657" s="22" t="n">
        <v>2026</v>
      </c>
      <c r="C657" s="22" t="inlineStr">
        <is>
          <t>29-04-2026</t>
        </is>
      </c>
      <c r="D657" s="23" t="n">
        <v>0.4706828703703704</v>
      </c>
      <c r="E657" s="22" t="inlineStr">
        <is>
          <t>Dry Fruit Mix_15-2923</t>
        </is>
      </c>
      <c r="F657" s="22" t="inlineStr">
        <is>
          <t>FG</t>
        </is>
      </c>
      <c r="G657" s="22" t="inlineStr">
        <is>
          <t>Trail Mixes</t>
        </is>
      </c>
      <c r="H657" s="22" t="inlineStr">
        <is>
          <t>Trail Mix Farmley Jar 450 g</t>
        </is>
      </c>
      <c r="I657" s="22" t="inlineStr">
        <is>
          <t>Trail Mix</t>
        </is>
      </c>
      <c r="J657" s="24" t="n">
        <v>0.45</v>
      </c>
      <c r="K657" s="24" t="n">
        <v>2064</v>
      </c>
      <c r="L657" s="22" t="inlineStr">
        <is>
          <t>CPC KPKB</t>
        </is>
      </c>
      <c r="M657" s="24" t="n">
        <v>928.8</v>
      </c>
      <c r="N657" s="22" t="inlineStr">
        <is>
          <t>CPC</t>
        </is>
      </c>
      <c r="O657" s="22" t="inlineStr">
        <is>
          <t>Indore</t>
        </is>
      </c>
      <c r="P657" s="22" t="inlineStr">
        <is>
          <t>Value Added</t>
        </is>
      </c>
      <c r="Q657" s="22" t="inlineStr">
        <is>
          <t>Trail Mixes</t>
        </is>
      </c>
      <c r="R657" s="25">
        <f>IF(Config!$B$4&gt;0,M657/Config!$B$4,0)</f>
        <v/>
      </c>
      <c r="S657" s="25">
        <f>IF(Config!$B$4&gt;0,K657/Config!$B$4,0)</f>
        <v/>
      </c>
      <c r="T657" s="25">
        <f>R657*Config!$B$7</f>
        <v/>
      </c>
      <c r="U657" s="25">
        <f>S657*Config!$B$7</f>
        <v/>
      </c>
      <c r="V657" s="25" t="n">
        <v>0</v>
      </c>
      <c r="W657" s="25" t="n">
        <v>0</v>
      </c>
      <c r="X657" s="26">
        <f>IF(T657&gt;0,V657/T657,0)</f>
        <v/>
      </c>
      <c r="Y657" s="26">
        <f>IF(U657&gt;0,W657/U657,0)</f>
        <v/>
      </c>
      <c r="Z657" s="25">
        <f>T657-V657</f>
        <v/>
      </c>
      <c r="AA657" s="25">
        <f>U657-W657</f>
        <v/>
      </c>
      <c r="AB657" s="25">
        <f>IF(Config!$B$7&gt;0,(V657/Config!$B$7)*Config!$B$4,0)</f>
        <v/>
      </c>
      <c r="AC657" s="25">
        <f>IF(Config!$B$7&gt;0,(W657/Config!$B$7)*Config!$B$4,0)</f>
        <v/>
      </c>
    </row>
    <row r="658" hidden="1" outlineLevel="1">
      <c r="A658" s="22" t="inlineStr">
        <is>
          <t>May</t>
        </is>
      </c>
      <c r="B658" s="22" t="n">
        <v>2026</v>
      </c>
      <c r="C658" s="22" t="inlineStr">
        <is>
          <t>29-04-2026</t>
        </is>
      </c>
      <c r="D658" s="23" t="n">
        <v>0.5300810185185185</v>
      </c>
      <c r="E658" s="22" t="inlineStr">
        <is>
          <t>Dry Fruit Mix_15-2800</t>
        </is>
      </c>
      <c r="F658" s="22" t="inlineStr">
        <is>
          <t>FG</t>
        </is>
      </c>
      <c r="G658" s="22" t="inlineStr">
        <is>
          <t>Trail Mixes</t>
        </is>
      </c>
      <c r="H658" s="22" t="inlineStr">
        <is>
          <t>Premium Panchmeva Farmley Jar 425 g- Institutional</t>
        </is>
      </c>
      <c r="I658" s="22" t="inlineStr">
        <is>
          <t>Premium Panchmewa Superfood</t>
        </is>
      </c>
      <c r="J658" s="24" t="n">
        <v>0.425</v>
      </c>
      <c r="K658" s="24" t="n">
        <v>4500</v>
      </c>
      <c r="L658" s="22" t="inlineStr">
        <is>
          <t>Metro Cash &amp; Carry India Private Limited</t>
        </is>
      </c>
      <c r="M658" s="24" t="n">
        <v>1912.5</v>
      </c>
      <c r="N658" s="22" t="inlineStr">
        <is>
          <t>Modern Trade</t>
        </is>
      </c>
      <c r="O658" s="22" t="inlineStr">
        <is>
          <t>Indore</t>
        </is>
      </c>
      <c r="P658" s="22" t="inlineStr">
        <is>
          <t>Value Added</t>
        </is>
      </c>
      <c r="Q658" s="22" t="inlineStr">
        <is>
          <t>Trail Mixes</t>
        </is>
      </c>
      <c r="R658" s="25">
        <f>IF(Config!$B$4&gt;0,M658/Config!$B$4,0)</f>
        <v/>
      </c>
      <c r="S658" s="25">
        <f>IF(Config!$B$4&gt;0,K658/Config!$B$4,0)</f>
        <v/>
      </c>
      <c r="T658" s="25">
        <f>R658*Config!$B$7</f>
        <v/>
      </c>
      <c r="U658" s="25">
        <f>S658*Config!$B$7</f>
        <v/>
      </c>
      <c r="V658" s="25" t="n">
        <v>40.8</v>
      </c>
      <c r="W658" s="25" t="n">
        <v>96</v>
      </c>
      <c r="X658" s="26">
        <f>IF(T658&gt;0,V658/T658,0)</f>
        <v/>
      </c>
      <c r="Y658" s="26">
        <f>IF(U658&gt;0,W658/U658,0)</f>
        <v/>
      </c>
      <c r="Z658" s="25">
        <f>T658-V658</f>
        <v/>
      </c>
      <c r="AA658" s="25">
        <f>U658-W658</f>
        <v/>
      </c>
      <c r="AB658" s="25">
        <f>IF(Config!$B$7&gt;0,(V658/Config!$B$7)*Config!$B$4,0)</f>
        <v/>
      </c>
      <c r="AC658" s="25">
        <f>IF(Config!$B$7&gt;0,(W658/Config!$B$7)*Config!$B$4,0)</f>
        <v/>
      </c>
    </row>
    <row r="659" hidden="1" outlineLevel="1">
      <c r="A659" s="22" t="inlineStr">
        <is>
          <t>May</t>
        </is>
      </c>
      <c r="B659" s="22" t="n">
        <v>2026</v>
      </c>
      <c r="C659" s="22" t="inlineStr">
        <is>
          <t>29-04-2026</t>
        </is>
      </c>
      <c r="D659" s="23" t="n">
        <v>0.5300925925925926</v>
      </c>
      <c r="E659" s="22" t="inlineStr">
        <is>
          <t>Dry Fruit Mix_15-2402</t>
        </is>
      </c>
      <c r="F659" s="22" t="inlineStr">
        <is>
          <t>FG</t>
        </is>
      </c>
      <c r="G659" s="22" t="inlineStr">
        <is>
          <t>Trail Mixes</t>
        </is>
      </c>
      <c r="H659" s="22" t="inlineStr">
        <is>
          <t>Trail Mix Farmley Standee Pouch 200 g</t>
        </is>
      </c>
      <c r="I659" s="22" t="inlineStr">
        <is>
          <t>Trail Mix</t>
        </is>
      </c>
      <c r="J659" s="24" t="n">
        <v>0.2</v>
      </c>
      <c r="K659" s="24" t="n">
        <v>800</v>
      </c>
      <c r="L659" s="22" t="inlineStr">
        <is>
          <t>Metro Cash &amp; Carry India Private Limited</t>
        </is>
      </c>
      <c r="M659" s="24" t="n">
        <v>160</v>
      </c>
      <c r="N659" s="22" t="inlineStr">
        <is>
          <t>Modern Trade</t>
        </is>
      </c>
      <c r="O659" s="22" t="inlineStr">
        <is>
          <t>Indore</t>
        </is>
      </c>
      <c r="P659" s="22" t="inlineStr">
        <is>
          <t>Value Added</t>
        </is>
      </c>
      <c r="Q659" s="22" t="inlineStr">
        <is>
          <t>Trail Mixes</t>
        </is>
      </c>
      <c r="R659" s="25">
        <f>IF(Config!$B$4&gt;0,M659/Config!$B$4,0)</f>
        <v/>
      </c>
      <c r="S659" s="25">
        <f>IF(Config!$B$4&gt;0,K659/Config!$B$4,0)</f>
        <v/>
      </c>
      <c r="T659" s="25">
        <f>R659*Config!$B$7</f>
        <v/>
      </c>
      <c r="U659" s="25">
        <f>S659*Config!$B$7</f>
        <v/>
      </c>
      <c r="V659" s="25" t="n">
        <v>132</v>
      </c>
      <c r="W659" s="25" t="n">
        <v>660</v>
      </c>
      <c r="X659" s="26">
        <f>IF(T659&gt;0,V659/T659,0)</f>
        <v/>
      </c>
      <c r="Y659" s="26">
        <f>IF(U659&gt;0,W659/U659,0)</f>
        <v/>
      </c>
      <c r="Z659" s="25">
        <f>T659-V659</f>
        <v/>
      </c>
      <c r="AA659" s="25">
        <f>U659-W659</f>
        <v/>
      </c>
      <c r="AB659" s="25">
        <f>IF(Config!$B$7&gt;0,(V659/Config!$B$7)*Config!$B$4,0)</f>
        <v/>
      </c>
      <c r="AC659" s="25">
        <f>IF(Config!$B$7&gt;0,(W659/Config!$B$7)*Config!$B$4,0)</f>
        <v/>
      </c>
    </row>
    <row r="660" hidden="1" outlineLevel="1">
      <c r="A660" s="22" t="inlineStr">
        <is>
          <t>May</t>
        </is>
      </c>
      <c r="B660" s="22" t="n">
        <v>2026</v>
      </c>
      <c r="C660" s="22" t="inlineStr">
        <is>
          <t>29-04-2026</t>
        </is>
      </c>
      <c r="D660" s="23" t="n">
        <v>0.5301041666666667</v>
      </c>
      <c r="E660" s="22" t="inlineStr">
        <is>
          <t>Dry Fruit Mix_15-2923</t>
        </is>
      </c>
      <c r="F660" s="22" t="inlineStr">
        <is>
          <t>FG</t>
        </is>
      </c>
      <c r="G660" s="22" t="inlineStr">
        <is>
          <t>Trail Mixes</t>
        </is>
      </c>
      <c r="H660" s="22" t="inlineStr">
        <is>
          <t>Trail Mix Farmley Jar 450 g</t>
        </is>
      </c>
      <c r="I660" s="22" t="inlineStr">
        <is>
          <t>Trail Mix</t>
        </is>
      </c>
      <c r="J660" s="24" t="n">
        <v>0.45</v>
      </c>
      <c r="K660" s="24" t="n">
        <v>1250</v>
      </c>
      <c r="L660" s="22" t="inlineStr">
        <is>
          <t>Metro Cash &amp; Carry India Private Limited</t>
        </is>
      </c>
      <c r="M660" s="24" t="n">
        <v>562.5</v>
      </c>
      <c r="N660" s="22" t="inlineStr">
        <is>
          <t>Modern Trade</t>
        </is>
      </c>
      <c r="O660" s="22" t="inlineStr">
        <is>
          <t>Indore</t>
        </is>
      </c>
      <c r="P660" s="22" t="inlineStr">
        <is>
          <t>Value Added</t>
        </is>
      </c>
      <c r="Q660" s="22" t="inlineStr">
        <is>
          <t>Trail Mixes</t>
        </is>
      </c>
      <c r="R660" s="25">
        <f>IF(Config!$B$4&gt;0,M660/Config!$B$4,0)</f>
        <v/>
      </c>
      <c r="S660" s="25">
        <f>IF(Config!$B$4&gt;0,K660/Config!$B$4,0)</f>
        <v/>
      </c>
      <c r="T660" s="25">
        <f>R660*Config!$B$7</f>
        <v/>
      </c>
      <c r="U660" s="25">
        <f>S660*Config!$B$7</f>
        <v/>
      </c>
      <c r="V660" s="25" t="n">
        <v>0</v>
      </c>
      <c r="W660" s="25" t="n">
        <v>0</v>
      </c>
      <c r="X660" s="26">
        <f>IF(T660&gt;0,V660/T660,0)</f>
        <v/>
      </c>
      <c r="Y660" s="26">
        <f>IF(U660&gt;0,W660/U660,0)</f>
        <v/>
      </c>
      <c r="Z660" s="25">
        <f>T660-V660</f>
        <v/>
      </c>
      <c r="AA660" s="25">
        <f>U660-W660</f>
        <v/>
      </c>
      <c r="AB660" s="25">
        <f>IF(Config!$B$7&gt;0,(V660/Config!$B$7)*Config!$B$4,0)</f>
        <v/>
      </c>
      <c r="AC660" s="25">
        <f>IF(Config!$B$7&gt;0,(W660/Config!$B$7)*Config!$B$4,0)</f>
        <v/>
      </c>
    </row>
    <row r="661" hidden="1" outlineLevel="1">
      <c r="A661" s="22" t="inlineStr">
        <is>
          <t>May</t>
        </is>
      </c>
      <c r="B661" s="22" t="n">
        <v>2026</v>
      </c>
      <c r="C661" s="22" t="inlineStr">
        <is>
          <t>29-04-2026</t>
        </is>
      </c>
      <c r="D661" s="23" t="n">
        <v>0.6203009259259259</v>
      </c>
      <c r="E661" s="22" t="inlineStr">
        <is>
          <t>Dry Fruit Mix_15-2880</t>
        </is>
      </c>
      <c r="F661" s="22" t="inlineStr">
        <is>
          <t>FG</t>
        </is>
      </c>
      <c r="G661" s="22" t="inlineStr">
        <is>
          <t>Trail Mixes</t>
        </is>
      </c>
      <c r="H661" s="22" t="inlineStr">
        <is>
          <t>Premium Panchmeva Farmley Standee Pouch 160g</t>
        </is>
      </c>
      <c r="I661" s="22" t="inlineStr">
        <is>
          <t>Premium Panchmewa Superfood</t>
        </is>
      </c>
      <c r="J661" s="24" t="n">
        <v>0.16</v>
      </c>
      <c r="K661" s="24" t="n">
        <v>150</v>
      </c>
      <c r="L661" s="22" t="inlineStr">
        <is>
          <t>Amazon B2C (E-commerce)</t>
        </is>
      </c>
      <c r="M661" s="24" t="n">
        <v>24</v>
      </c>
      <c r="N661" s="22" t="inlineStr">
        <is>
          <t>E-Commerce Dropship</t>
        </is>
      </c>
      <c r="O661" s="22" t="inlineStr">
        <is>
          <t>Indore</t>
        </is>
      </c>
      <c r="P661" s="22" t="inlineStr">
        <is>
          <t>Value Added</t>
        </is>
      </c>
      <c r="Q661" s="22" t="inlineStr">
        <is>
          <t>Trail Mixes</t>
        </is>
      </c>
      <c r="R661" s="25">
        <f>IF(Config!$B$4&gt;0,M661/Config!$B$4,0)</f>
        <v/>
      </c>
      <c r="S661" s="25">
        <f>IF(Config!$B$4&gt;0,K661/Config!$B$4,0)</f>
        <v/>
      </c>
      <c r="T661" s="25">
        <f>R661*Config!$B$7</f>
        <v/>
      </c>
      <c r="U661" s="25">
        <f>S661*Config!$B$7</f>
        <v/>
      </c>
      <c r="V661" s="25" t="n">
        <v>0</v>
      </c>
      <c r="W661" s="25" t="n">
        <v>0</v>
      </c>
      <c r="X661" s="26">
        <f>IF(T661&gt;0,V661/T661,0)</f>
        <v/>
      </c>
      <c r="Y661" s="26">
        <f>IF(U661&gt;0,W661/U661,0)</f>
        <v/>
      </c>
      <c r="Z661" s="25">
        <f>T661-V661</f>
        <v/>
      </c>
      <c r="AA661" s="25">
        <f>U661-W661</f>
        <v/>
      </c>
      <c r="AB661" s="25">
        <f>IF(Config!$B$7&gt;0,(V661/Config!$B$7)*Config!$B$4,0)</f>
        <v/>
      </c>
      <c r="AC661" s="25">
        <f>IF(Config!$B$7&gt;0,(W661/Config!$B$7)*Config!$B$4,0)</f>
        <v/>
      </c>
    </row>
    <row r="662" hidden="1" outlineLevel="1">
      <c r="A662" s="22" t="inlineStr">
        <is>
          <t>May</t>
        </is>
      </c>
      <c r="B662" s="22" t="n">
        <v>2026</v>
      </c>
      <c r="C662" s="22" t="inlineStr">
        <is>
          <t>29-04-2026</t>
        </is>
      </c>
      <c r="D662" s="23" t="n">
        <v>0.6203125</v>
      </c>
      <c r="E662" s="22" t="inlineStr">
        <is>
          <t>Dry Fruit Mix_15-2801</t>
        </is>
      </c>
      <c r="F662" s="22" t="inlineStr">
        <is>
          <t>FG</t>
        </is>
      </c>
      <c r="G662" s="22" t="inlineStr">
        <is>
          <t>Trail Mixes</t>
        </is>
      </c>
      <c r="H662" s="22" t="inlineStr">
        <is>
          <t>Premium Panchmeva Farmley Jar 405 g</t>
        </is>
      </c>
      <c r="I662" s="22" t="inlineStr">
        <is>
          <t>Premium Panchmewa Superfood</t>
        </is>
      </c>
      <c r="J662" s="24" t="n">
        <v>0.405</v>
      </c>
      <c r="K662" s="24" t="n">
        <v>338</v>
      </c>
      <c r="L662" s="22" t="inlineStr">
        <is>
          <t>Amazon B2C (E-commerce)</t>
        </is>
      </c>
      <c r="M662" s="24" t="n">
        <v>136.89</v>
      </c>
      <c r="N662" s="22" t="inlineStr">
        <is>
          <t>E-Commerce Dropship</t>
        </is>
      </c>
      <c r="O662" s="22" t="inlineStr">
        <is>
          <t>Indore</t>
        </is>
      </c>
      <c r="P662" s="22" t="inlineStr">
        <is>
          <t>Value Added</t>
        </is>
      </c>
      <c r="Q662" s="22" t="inlineStr">
        <is>
          <t>Trail Mixes</t>
        </is>
      </c>
      <c r="R662" s="25">
        <f>IF(Config!$B$4&gt;0,M662/Config!$B$4,0)</f>
        <v/>
      </c>
      <c r="S662" s="25">
        <f>IF(Config!$B$4&gt;0,K662/Config!$B$4,0)</f>
        <v/>
      </c>
      <c r="T662" s="25">
        <f>R662*Config!$B$7</f>
        <v/>
      </c>
      <c r="U662" s="25">
        <f>S662*Config!$B$7</f>
        <v/>
      </c>
      <c r="V662" s="25" t="n">
        <v>0</v>
      </c>
      <c r="W662" s="25" t="n">
        <v>0</v>
      </c>
      <c r="X662" s="26">
        <f>IF(T662&gt;0,V662/T662,0)</f>
        <v/>
      </c>
      <c r="Y662" s="26">
        <f>IF(U662&gt;0,W662/U662,0)</f>
        <v/>
      </c>
      <c r="Z662" s="25">
        <f>T662-V662</f>
        <v/>
      </c>
      <c r="AA662" s="25">
        <f>U662-W662</f>
        <v/>
      </c>
      <c r="AB662" s="25">
        <f>IF(Config!$B$7&gt;0,(V662/Config!$B$7)*Config!$B$4,0)</f>
        <v/>
      </c>
      <c r="AC662" s="25">
        <f>IF(Config!$B$7&gt;0,(W662/Config!$B$7)*Config!$B$4,0)</f>
        <v/>
      </c>
    </row>
    <row r="663" hidden="1" outlineLevel="1">
      <c r="A663" s="22" t="inlineStr">
        <is>
          <t>May</t>
        </is>
      </c>
      <c r="B663" s="22" t="n">
        <v>2026</v>
      </c>
      <c r="C663" s="22" t="inlineStr">
        <is>
          <t>29-04-2026</t>
        </is>
      </c>
      <c r="D663" s="23" t="n">
        <v>0.6203125</v>
      </c>
      <c r="E663" s="22" t="inlineStr">
        <is>
          <t>Dry Fruit Mix_15-30173</t>
        </is>
      </c>
      <c r="F663" s="22" t="inlineStr">
        <is>
          <t>FG</t>
        </is>
      </c>
      <c r="G663" s="22" t="inlineStr">
        <is>
          <t>Trail Mixes</t>
        </is>
      </c>
      <c r="H663" s="22" t="inlineStr">
        <is>
          <t>Premium Panchmeva Farmley 905g Jar</t>
        </is>
      </c>
      <c r="I663" s="22" t="inlineStr">
        <is>
          <t>Premium Panchmewa Superfood</t>
        </is>
      </c>
      <c r="J663" s="24" t="n">
        <v>0.905</v>
      </c>
      <c r="K663" s="24" t="n">
        <v>486</v>
      </c>
      <c r="L663" s="22" t="inlineStr">
        <is>
          <t>Amazon B2C (E-commerce)</t>
        </is>
      </c>
      <c r="M663" s="24" t="n">
        <v>439.83</v>
      </c>
      <c r="N663" s="22" t="inlineStr">
        <is>
          <t>E-Commerce Dropship</t>
        </is>
      </c>
      <c r="O663" s="22" t="inlineStr">
        <is>
          <t>Indore</t>
        </is>
      </c>
      <c r="P663" s="22" t="inlineStr">
        <is>
          <t>Value Added</t>
        </is>
      </c>
      <c r="Q663" s="22" t="inlineStr">
        <is>
          <t>Trail Mixes</t>
        </is>
      </c>
      <c r="R663" s="25">
        <f>IF(Config!$B$4&gt;0,M663/Config!$B$4,0)</f>
        <v/>
      </c>
      <c r="S663" s="25">
        <f>IF(Config!$B$4&gt;0,K663/Config!$B$4,0)</f>
        <v/>
      </c>
      <c r="T663" s="25">
        <f>R663*Config!$B$7</f>
        <v/>
      </c>
      <c r="U663" s="25">
        <f>S663*Config!$B$7</f>
        <v/>
      </c>
      <c r="V663" s="25" t="n">
        <v>0</v>
      </c>
      <c r="W663" s="25" t="n">
        <v>0</v>
      </c>
      <c r="X663" s="26">
        <f>IF(T663&gt;0,V663/T663,0)</f>
        <v/>
      </c>
      <c r="Y663" s="26">
        <f>IF(U663&gt;0,W663/U663,0)</f>
        <v/>
      </c>
      <c r="Z663" s="25">
        <f>T663-V663</f>
        <v/>
      </c>
      <c r="AA663" s="25">
        <f>U663-W663</f>
        <v/>
      </c>
      <c r="AB663" s="25">
        <f>IF(Config!$B$7&gt;0,(V663/Config!$B$7)*Config!$B$4,0)</f>
        <v/>
      </c>
      <c r="AC663" s="25">
        <f>IF(Config!$B$7&gt;0,(W663/Config!$B$7)*Config!$B$4,0)</f>
        <v/>
      </c>
    </row>
    <row r="664" hidden="1" outlineLevel="1">
      <c r="A664" s="22" t="inlineStr">
        <is>
          <t>May</t>
        </is>
      </c>
      <c r="B664" s="22" t="n">
        <v>2026</v>
      </c>
      <c r="C664" s="22" t="inlineStr">
        <is>
          <t>29-04-2026</t>
        </is>
      </c>
      <c r="D664" s="23" t="n">
        <v>0.6203240740740741</v>
      </c>
      <c r="E664" s="22" t="inlineStr">
        <is>
          <t>Dry Fruit Mix_15-2787</t>
        </is>
      </c>
      <c r="F664" s="22" t="inlineStr">
        <is>
          <t>FG</t>
        </is>
      </c>
      <c r="G664" s="22" t="inlineStr">
        <is>
          <t>Trail Mixes</t>
        </is>
      </c>
      <c r="H664" s="22" t="inlineStr">
        <is>
          <t>Trail Mix Farmley Standee Pouch 160 g</t>
        </is>
      </c>
      <c r="I664" s="22" t="inlineStr">
        <is>
          <t>Trail Mix</t>
        </is>
      </c>
      <c r="J664" s="24" t="n">
        <v>0.16</v>
      </c>
      <c r="K664" s="24" t="n">
        <v>128</v>
      </c>
      <c r="L664" s="22" t="inlineStr">
        <is>
          <t>Amazon B2C (E-commerce)</t>
        </is>
      </c>
      <c r="M664" s="24" t="n">
        <v>20.48</v>
      </c>
      <c r="N664" s="22" t="inlineStr">
        <is>
          <t>E-Commerce Dropship</t>
        </is>
      </c>
      <c r="O664" s="22" t="inlineStr">
        <is>
          <t>Indore</t>
        </is>
      </c>
      <c r="P664" s="22" t="inlineStr">
        <is>
          <t>Value Added</t>
        </is>
      </c>
      <c r="Q664" s="22" t="inlineStr">
        <is>
          <t>Trail Mixes</t>
        </is>
      </c>
      <c r="R664" s="25">
        <f>IF(Config!$B$4&gt;0,M664/Config!$B$4,0)</f>
        <v/>
      </c>
      <c r="S664" s="25">
        <f>IF(Config!$B$4&gt;0,K664/Config!$B$4,0)</f>
        <v/>
      </c>
      <c r="T664" s="25">
        <f>R664*Config!$B$7</f>
        <v/>
      </c>
      <c r="U664" s="25">
        <f>S664*Config!$B$7</f>
        <v/>
      </c>
      <c r="V664" s="25" t="n">
        <v>0</v>
      </c>
      <c r="W664" s="25" t="n">
        <v>0</v>
      </c>
      <c r="X664" s="26">
        <f>IF(T664&gt;0,V664/T664,0)</f>
        <v/>
      </c>
      <c r="Y664" s="26">
        <f>IF(U664&gt;0,W664/U664,0)</f>
        <v/>
      </c>
      <c r="Z664" s="25">
        <f>T664-V664</f>
        <v/>
      </c>
      <c r="AA664" s="25">
        <f>U664-W664</f>
        <v/>
      </c>
      <c r="AB664" s="25">
        <f>IF(Config!$B$7&gt;0,(V664/Config!$B$7)*Config!$B$4,0)</f>
        <v/>
      </c>
      <c r="AC664" s="25">
        <f>IF(Config!$B$7&gt;0,(W664/Config!$B$7)*Config!$B$4,0)</f>
        <v/>
      </c>
    </row>
    <row r="665" hidden="1" outlineLevel="1">
      <c r="A665" s="22" t="inlineStr">
        <is>
          <t>May</t>
        </is>
      </c>
      <c r="B665" s="22" t="n">
        <v>2026</v>
      </c>
      <c r="C665" s="22" t="inlineStr">
        <is>
          <t>29-04-2026</t>
        </is>
      </c>
      <c r="D665" s="23" t="n">
        <v>0.6203240740740741</v>
      </c>
      <c r="E665" s="22" t="inlineStr">
        <is>
          <t>Dry Fruit Mix_15-30160</t>
        </is>
      </c>
      <c r="F665" s="22" t="inlineStr">
        <is>
          <t>FG</t>
        </is>
      </c>
      <c r="G665" s="22" t="inlineStr">
        <is>
          <t>Trail Mixes</t>
        </is>
      </c>
      <c r="H665" s="22" t="inlineStr">
        <is>
          <t>Trail Mix Farmley Composite Jar 325 g</t>
        </is>
      </c>
      <c r="I665" s="22" t="inlineStr">
        <is>
          <t>Trail Mix</t>
        </is>
      </c>
      <c r="J665" s="24" t="n">
        <v>0.325</v>
      </c>
      <c r="K665" s="24" t="n">
        <v>400</v>
      </c>
      <c r="L665" s="22" t="inlineStr">
        <is>
          <t>Amazon B2C (E-commerce)</t>
        </is>
      </c>
      <c r="M665" s="24" t="n">
        <v>130</v>
      </c>
      <c r="N665" s="22" t="inlineStr">
        <is>
          <t>E-Commerce Dropship</t>
        </is>
      </c>
      <c r="O665" s="22" t="inlineStr">
        <is>
          <t>Indore</t>
        </is>
      </c>
      <c r="P665" s="22" t="inlineStr">
        <is>
          <t>Value Added</t>
        </is>
      </c>
      <c r="Q665" s="22" t="inlineStr">
        <is>
          <t>Trail Mixes</t>
        </is>
      </c>
      <c r="R665" s="25">
        <f>IF(Config!$B$4&gt;0,M665/Config!$B$4,0)</f>
        <v/>
      </c>
      <c r="S665" s="25">
        <f>IF(Config!$B$4&gt;0,K665/Config!$B$4,0)</f>
        <v/>
      </c>
      <c r="T665" s="25">
        <f>R665*Config!$B$7</f>
        <v/>
      </c>
      <c r="U665" s="25">
        <f>S665*Config!$B$7</f>
        <v/>
      </c>
      <c r="V665" s="25" t="n">
        <v>0</v>
      </c>
      <c r="W665" s="25" t="n">
        <v>0</v>
      </c>
      <c r="X665" s="26">
        <f>IF(T665&gt;0,V665/T665,0)</f>
        <v/>
      </c>
      <c r="Y665" s="26">
        <f>IF(U665&gt;0,W665/U665,0)</f>
        <v/>
      </c>
      <c r="Z665" s="25">
        <f>T665-V665</f>
        <v/>
      </c>
      <c r="AA665" s="25">
        <f>U665-W665</f>
        <v/>
      </c>
      <c r="AB665" s="25">
        <f>IF(Config!$B$7&gt;0,(V665/Config!$B$7)*Config!$B$4,0)</f>
        <v/>
      </c>
      <c r="AC665" s="25">
        <f>IF(Config!$B$7&gt;0,(W665/Config!$B$7)*Config!$B$4,0)</f>
        <v/>
      </c>
    </row>
    <row r="666" hidden="1" outlineLevel="1">
      <c r="A666" s="22" t="inlineStr">
        <is>
          <t>May</t>
        </is>
      </c>
      <c r="B666" s="22" t="n">
        <v>2026</v>
      </c>
      <c r="C666" s="22" t="inlineStr">
        <is>
          <t>29-04-2026</t>
        </is>
      </c>
      <c r="D666" s="23" t="n">
        <v>0.6203935185185185</v>
      </c>
      <c r="E666" s="22" t="inlineStr">
        <is>
          <t>Dry Fruit Mix_15-2801</t>
        </is>
      </c>
      <c r="F666" s="22" t="inlineStr">
        <is>
          <t>FG</t>
        </is>
      </c>
      <c r="G666" s="22" t="inlineStr">
        <is>
          <t>Trail Mixes</t>
        </is>
      </c>
      <c r="H666" s="22" t="inlineStr">
        <is>
          <t>Premium Panchmeva Farmley Jar 405 g</t>
        </is>
      </c>
      <c r="I666" s="22" t="inlineStr">
        <is>
          <t>Premium Panchmewa Superfood</t>
        </is>
      </c>
      <c r="J666" s="24" t="n">
        <v>0.405</v>
      </c>
      <c r="K666" s="24" t="n">
        <v>6930</v>
      </c>
      <c r="L666" s="22" t="inlineStr">
        <is>
          <t>Amazon Retail India Private Limited</t>
        </is>
      </c>
      <c r="M666" s="24" t="n">
        <v>2806.65</v>
      </c>
      <c r="N666" s="22" t="inlineStr">
        <is>
          <t>Amazon Retail India</t>
        </is>
      </c>
      <c r="O666" s="22" t="inlineStr">
        <is>
          <t>Indore</t>
        </is>
      </c>
      <c r="P666" s="22" t="inlineStr">
        <is>
          <t>Value Added</t>
        </is>
      </c>
      <c r="Q666" s="22" t="inlineStr">
        <is>
          <t>Trail Mixes</t>
        </is>
      </c>
      <c r="R666" s="25">
        <f>IF(Config!$B$4&gt;0,M666/Config!$B$4,0)</f>
        <v/>
      </c>
      <c r="S666" s="25">
        <f>IF(Config!$B$4&gt;0,K666/Config!$B$4,0)</f>
        <v/>
      </c>
      <c r="T666" s="25">
        <f>R666*Config!$B$7</f>
        <v/>
      </c>
      <c r="U666" s="25">
        <f>S666*Config!$B$7</f>
        <v/>
      </c>
      <c r="V666" s="25" t="n">
        <v>1749.6</v>
      </c>
      <c r="W666" s="25" t="n">
        <v>4320</v>
      </c>
      <c r="X666" s="26">
        <f>IF(T666&gt;0,V666/T666,0)</f>
        <v/>
      </c>
      <c r="Y666" s="26">
        <f>IF(U666&gt;0,W666/U666,0)</f>
        <v/>
      </c>
      <c r="Z666" s="25">
        <f>T666-V666</f>
        <v/>
      </c>
      <c r="AA666" s="25">
        <f>U666-W666</f>
        <v/>
      </c>
      <c r="AB666" s="25">
        <f>IF(Config!$B$7&gt;0,(V666/Config!$B$7)*Config!$B$4,0)</f>
        <v/>
      </c>
      <c r="AC666" s="25">
        <f>IF(Config!$B$7&gt;0,(W666/Config!$B$7)*Config!$B$4,0)</f>
        <v/>
      </c>
    </row>
    <row r="667" hidden="1" outlineLevel="1">
      <c r="A667" s="22" t="inlineStr">
        <is>
          <t>May</t>
        </is>
      </c>
      <c r="B667" s="22" t="n">
        <v>2026</v>
      </c>
      <c r="C667" s="22" t="inlineStr">
        <is>
          <t>29-04-2026</t>
        </is>
      </c>
      <c r="D667" s="23" t="n">
        <v>0.6204282407407408</v>
      </c>
      <c r="E667" s="22" t="inlineStr">
        <is>
          <t>Dry Fruit Mix_15-2880</t>
        </is>
      </c>
      <c r="F667" s="22" t="inlineStr">
        <is>
          <t>FG</t>
        </is>
      </c>
      <c r="G667" s="22" t="inlineStr">
        <is>
          <t>Trail Mixes</t>
        </is>
      </c>
      <c r="H667" s="22" t="inlineStr">
        <is>
          <t>Premium Panchmeva Farmley Standee Pouch 160g</t>
        </is>
      </c>
      <c r="I667" s="22" t="inlineStr">
        <is>
          <t>Premium Panchmewa Superfood</t>
        </is>
      </c>
      <c r="J667" s="24" t="n">
        <v>0.16</v>
      </c>
      <c r="K667" s="24" t="n">
        <v>1163</v>
      </c>
      <c r="L667" s="22" t="inlineStr">
        <is>
          <t>Amazon Retail India Private Limited</t>
        </is>
      </c>
      <c r="M667" s="24" t="n">
        <v>186.08</v>
      </c>
      <c r="N667" s="22" t="inlineStr">
        <is>
          <t>Amazon Retail India</t>
        </is>
      </c>
      <c r="O667" s="22" t="inlineStr">
        <is>
          <t>Indore</t>
        </is>
      </c>
      <c r="P667" s="22" t="inlineStr">
        <is>
          <t>Value Added</t>
        </is>
      </c>
      <c r="Q667" s="22" t="inlineStr">
        <is>
          <t>Trail Mixes</t>
        </is>
      </c>
      <c r="R667" s="25">
        <f>IF(Config!$B$4&gt;0,M667/Config!$B$4,0)</f>
        <v/>
      </c>
      <c r="S667" s="25">
        <f>IF(Config!$B$4&gt;0,K667/Config!$B$4,0)</f>
        <v/>
      </c>
      <c r="T667" s="25">
        <f>R667*Config!$B$7</f>
        <v/>
      </c>
      <c r="U667" s="25">
        <f>S667*Config!$B$7</f>
        <v/>
      </c>
      <c r="V667" s="25" t="n">
        <v>38.4</v>
      </c>
      <c r="W667" s="25" t="n">
        <v>240</v>
      </c>
      <c r="X667" s="26">
        <f>IF(T667&gt;0,V667/T667,0)</f>
        <v/>
      </c>
      <c r="Y667" s="26">
        <f>IF(U667&gt;0,W667/U667,0)</f>
        <v/>
      </c>
      <c r="Z667" s="25">
        <f>T667-V667</f>
        <v/>
      </c>
      <c r="AA667" s="25">
        <f>U667-W667</f>
        <v/>
      </c>
      <c r="AB667" s="25">
        <f>IF(Config!$B$7&gt;0,(V667/Config!$B$7)*Config!$B$4,0)</f>
        <v/>
      </c>
      <c r="AC667" s="25">
        <f>IF(Config!$B$7&gt;0,(W667/Config!$B$7)*Config!$B$4,0)</f>
        <v/>
      </c>
    </row>
    <row r="668" hidden="1" outlineLevel="1">
      <c r="A668" s="22" t="inlineStr">
        <is>
          <t>May</t>
        </is>
      </c>
      <c r="B668" s="22" t="n">
        <v>2026</v>
      </c>
      <c r="C668" s="22" t="inlineStr">
        <is>
          <t>29-04-2026</t>
        </is>
      </c>
      <c r="D668" s="23" t="n">
        <v>0.6204398148148148</v>
      </c>
      <c r="E668" s="22" t="inlineStr">
        <is>
          <t>Dry Fruit Mix_15-2787</t>
        </is>
      </c>
      <c r="F668" s="22" t="inlineStr">
        <is>
          <t>FG</t>
        </is>
      </c>
      <c r="G668" s="22" t="inlineStr">
        <is>
          <t>Trail Mixes</t>
        </is>
      </c>
      <c r="H668" s="22" t="inlineStr">
        <is>
          <t>Trail Mix Farmley Standee Pouch 160 g</t>
        </is>
      </c>
      <c r="I668" s="22" t="inlineStr">
        <is>
          <t>Trail Mix</t>
        </is>
      </c>
      <c r="J668" s="24" t="n">
        <v>0.16</v>
      </c>
      <c r="K668" s="24" t="n">
        <v>1119</v>
      </c>
      <c r="L668" s="22" t="inlineStr">
        <is>
          <t>Amazon Retail India Private Limited</t>
        </is>
      </c>
      <c r="M668" s="24" t="n">
        <v>179.04</v>
      </c>
      <c r="N668" s="22" t="inlineStr">
        <is>
          <t>Amazon Retail India</t>
        </is>
      </c>
      <c r="O668" s="22" t="inlineStr">
        <is>
          <t>Indore</t>
        </is>
      </c>
      <c r="P668" s="22" t="inlineStr">
        <is>
          <t>Value Added</t>
        </is>
      </c>
      <c r="Q668" s="22" t="inlineStr">
        <is>
          <t>Trail Mixes</t>
        </is>
      </c>
      <c r="R668" s="25">
        <f>IF(Config!$B$4&gt;0,M668/Config!$B$4,0)</f>
        <v/>
      </c>
      <c r="S668" s="25">
        <f>IF(Config!$B$4&gt;0,K668/Config!$B$4,0)</f>
        <v/>
      </c>
      <c r="T668" s="25">
        <f>R668*Config!$B$7</f>
        <v/>
      </c>
      <c r="U668" s="25">
        <f>S668*Config!$B$7</f>
        <v/>
      </c>
      <c r="V668" s="25" t="n">
        <v>19.2</v>
      </c>
      <c r="W668" s="25" t="n">
        <v>120</v>
      </c>
      <c r="X668" s="26">
        <f>IF(T668&gt;0,V668/T668,0)</f>
        <v/>
      </c>
      <c r="Y668" s="26">
        <f>IF(U668&gt;0,W668/U668,0)</f>
        <v/>
      </c>
      <c r="Z668" s="25">
        <f>T668-V668</f>
        <v/>
      </c>
      <c r="AA668" s="25">
        <f>U668-W668</f>
        <v/>
      </c>
      <c r="AB668" s="25">
        <f>IF(Config!$B$7&gt;0,(V668/Config!$B$7)*Config!$B$4,0)</f>
        <v/>
      </c>
      <c r="AC668" s="25">
        <f>IF(Config!$B$7&gt;0,(W668/Config!$B$7)*Config!$B$4,0)</f>
        <v/>
      </c>
    </row>
    <row r="669" hidden="1" outlineLevel="1">
      <c r="A669" s="22" t="inlineStr">
        <is>
          <t>May</t>
        </is>
      </c>
      <c r="B669" s="22" t="n">
        <v>2026</v>
      </c>
      <c r="C669" s="22" t="inlineStr">
        <is>
          <t>29-04-2026</t>
        </is>
      </c>
      <c r="D669" s="23" t="n">
        <v>0.620462962962963</v>
      </c>
      <c r="E669" s="22" t="inlineStr">
        <is>
          <t>Dry Fruit Mix_15-30173</t>
        </is>
      </c>
      <c r="F669" s="22" t="inlineStr">
        <is>
          <t>FG</t>
        </is>
      </c>
      <c r="G669" s="22" t="inlineStr">
        <is>
          <t>Trail Mixes</t>
        </is>
      </c>
      <c r="H669" s="22" t="inlineStr">
        <is>
          <t>Premium Panchmeva Farmley 905g Jar</t>
        </is>
      </c>
      <c r="I669" s="22" t="inlineStr">
        <is>
          <t>Premium Panchmewa Superfood</t>
        </is>
      </c>
      <c r="J669" s="24" t="n">
        <v>0.905</v>
      </c>
      <c r="K669" s="24" t="n">
        <v>1940</v>
      </c>
      <c r="L669" s="22" t="inlineStr">
        <is>
          <t>Amazon Retail India Private Limited</t>
        </is>
      </c>
      <c r="M669" s="24" t="n">
        <v>1755.7</v>
      </c>
      <c r="N669" s="22" t="inlineStr">
        <is>
          <t>Amazon Retail India</t>
        </is>
      </c>
      <c r="O669" s="22" t="inlineStr">
        <is>
          <t>Indore</t>
        </is>
      </c>
      <c r="P669" s="22" t="inlineStr">
        <is>
          <t>Value Added</t>
        </is>
      </c>
      <c r="Q669" s="22" t="inlineStr">
        <is>
          <t>Trail Mixes</t>
        </is>
      </c>
      <c r="R669" s="25">
        <f>IF(Config!$B$4&gt;0,M669/Config!$B$4,0)</f>
        <v/>
      </c>
      <c r="S669" s="25">
        <f>IF(Config!$B$4&gt;0,K669/Config!$B$4,0)</f>
        <v/>
      </c>
      <c r="T669" s="25">
        <f>R669*Config!$B$7</f>
        <v/>
      </c>
      <c r="U669" s="25">
        <f>S669*Config!$B$7</f>
        <v/>
      </c>
      <c r="V669" s="25" t="n">
        <v>434.4</v>
      </c>
      <c r="W669" s="25" t="n">
        <v>480</v>
      </c>
      <c r="X669" s="26">
        <f>IF(T669&gt;0,V669/T669,0)</f>
        <v/>
      </c>
      <c r="Y669" s="26">
        <f>IF(U669&gt;0,W669/U669,0)</f>
        <v/>
      </c>
      <c r="Z669" s="25">
        <f>T669-V669</f>
        <v/>
      </c>
      <c r="AA669" s="25">
        <f>U669-W669</f>
        <v/>
      </c>
      <c r="AB669" s="25">
        <f>IF(Config!$B$7&gt;0,(V669/Config!$B$7)*Config!$B$4,0)</f>
        <v/>
      </c>
      <c r="AC669" s="25">
        <f>IF(Config!$B$7&gt;0,(W669/Config!$B$7)*Config!$B$4,0)</f>
        <v/>
      </c>
    </row>
    <row r="670" hidden="1" outlineLevel="1">
      <c r="A670" s="22" t="inlineStr">
        <is>
          <t>May</t>
        </is>
      </c>
      <c r="B670" s="22" t="n">
        <v>2026</v>
      </c>
      <c r="C670" s="22" t="inlineStr">
        <is>
          <t>29-04-2026</t>
        </is>
      </c>
      <c r="D670" s="23" t="n">
        <v>0.620474537037037</v>
      </c>
      <c r="E670" s="22" t="inlineStr">
        <is>
          <t>Dry Fruit Mix_15-30160</t>
        </is>
      </c>
      <c r="F670" s="22" t="inlineStr">
        <is>
          <t>FG</t>
        </is>
      </c>
      <c r="G670" s="22" t="inlineStr">
        <is>
          <t>Trail Mixes</t>
        </is>
      </c>
      <c r="H670" s="22" t="inlineStr">
        <is>
          <t>Trail Mix Farmley Composite Jar 325 g</t>
        </is>
      </c>
      <c r="I670" s="22" t="inlineStr">
        <is>
          <t>Trail Mix</t>
        </is>
      </c>
      <c r="J670" s="24" t="n">
        <v>0.325</v>
      </c>
      <c r="K670" s="24" t="n">
        <v>1516</v>
      </c>
      <c r="L670" s="22" t="inlineStr">
        <is>
          <t>Amazon Retail India Private Limited</t>
        </is>
      </c>
      <c r="M670" s="24" t="n">
        <v>492.7</v>
      </c>
      <c r="N670" s="22" t="inlineStr">
        <is>
          <t>Amazon Retail India</t>
        </is>
      </c>
      <c r="O670" s="22" t="inlineStr">
        <is>
          <t>Indore</t>
        </is>
      </c>
      <c r="P670" s="22" t="inlineStr">
        <is>
          <t>Value Added</t>
        </is>
      </c>
      <c r="Q670" s="22" t="inlineStr">
        <is>
          <t>Trail Mixes</t>
        </is>
      </c>
      <c r="R670" s="25">
        <f>IF(Config!$B$4&gt;0,M670/Config!$B$4,0)</f>
        <v/>
      </c>
      <c r="S670" s="25">
        <f>IF(Config!$B$4&gt;0,K670/Config!$B$4,0)</f>
        <v/>
      </c>
      <c r="T670" s="25">
        <f>R670*Config!$B$7</f>
        <v/>
      </c>
      <c r="U670" s="25">
        <f>S670*Config!$B$7</f>
        <v/>
      </c>
      <c r="V670" s="25" t="n">
        <v>62.4</v>
      </c>
      <c r="W670" s="25" t="n">
        <v>192</v>
      </c>
      <c r="X670" s="26">
        <f>IF(T670&gt;0,V670/T670,0)</f>
        <v/>
      </c>
      <c r="Y670" s="26">
        <f>IF(U670&gt;0,W670/U670,0)</f>
        <v/>
      </c>
      <c r="Z670" s="25">
        <f>T670-V670</f>
        <v/>
      </c>
      <c r="AA670" s="25">
        <f>U670-W670</f>
        <v/>
      </c>
      <c r="AB670" s="25">
        <f>IF(Config!$B$7&gt;0,(V670/Config!$B$7)*Config!$B$4,0)</f>
        <v/>
      </c>
      <c r="AC670" s="25">
        <f>IF(Config!$B$7&gt;0,(W670/Config!$B$7)*Config!$B$4,0)</f>
        <v/>
      </c>
    </row>
    <row r="671" hidden="1" outlineLevel="1">
      <c r="A671" s="22" t="inlineStr">
        <is>
          <t>May</t>
        </is>
      </c>
      <c r="B671" s="22" t="n">
        <v>2026</v>
      </c>
      <c r="C671" s="22" t="inlineStr">
        <is>
          <t>29-04-2026</t>
        </is>
      </c>
      <c r="D671" s="23" t="n">
        <v>0.6204976851851852</v>
      </c>
      <c r="E671" s="22" t="inlineStr">
        <is>
          <t>Dry Fruit Mix_15-30155</t>
        </is>
      </c>
      <c r="F671" s="22" t="inlineStr">
        <is>
          <t>FG</t>
        </is>
      </c>
      <c r="G671" s="22" t="inlineStr">
        <is>
          <t>Trail Mixes</t>
        </is>
      </c>
      <c r="H671" s="22" t="inlineStr">
        <is>
          <t>Premium Panchmeva Farmley Pillow Pouch 30g- single serve</t>
        </is>
      </c>
      <c r="I671" s="22" t="inlineStr">
        <is>
          <t>Premium Panchmewa Superfood</t>
        </is>
      </c>
      <c r="J671" s="24" t="n">
        <v>0.03</v>
      </c>
      <c r="K671" s="24" t="n">
        <v>1944</v>
      </c>
      <c r="L671" s="22" t="inlineStr">
        <is>
          <t>Amazon Retail India Private Limited</t>
        </is>
      </c>
      <c r="M671" s="24" t="n">
        <v>58.32</v>
      </c>
      <c r="N671" s="22" t="inlineStr">
        <is>
          <t>Amazon Retail India</t>
        </is>
      </c>
      <c r="O671" s="22" t="inlineStr">
        <is>
          <t>Indore</t>
        </is>
      </c>
      <c r="P671" s="22" t="inlineStr">
        <is>
          <t>Value Added</t>
        </is>
      </c>
      <c r="Q671" s="22" t="inlineStr">
        <is>
          <t>Trail Mixes</t>
        </is>
      </c>
      <c r="R671" s="25">
        <f>IF(Config!$B$4&gt;0,M671/Config!$B$4,0)</f>
        <v/>
      </c>
      <c r="S671" s="25">
        <f>IF(Config!$B$4&gt;0,K671/Config!$B$4,0)</f>
        <v/>
      </c>
      <c r="T671" s="25">
        <f>R671*Config!$B$7</f>
        <v/>
      </c>
      <c r="U671" s="25">
        <f>S671*Config!$B$7</f>
        <v/>
      </c>
      <c r="V671" s="25" t="n">
        <v>3.6</v>
      </c>
      <c r="W671" s="25" t="n">
        <v>120</v>
      </c>
      <c r="X671" s="26">
        <f>IF(T671&gt;0,V671/T671,0)</f>
        <v/>
      </c>
      <c r="Y671" s="26">
        <f>IF(U671&gt;0,W671/U671,0)</f>
        <v/>
      </c>
      <c r="Z671" s="25">
        <f>T671-V671</f>
        <v/>
      </c>
      <c r="AA671" s="25">
        <f>U671-W671</f>
        <v/>
      </c>
      <c r="AB671" s="25">
        <f>IF(Config!$B$7&gt;0,(V671/Config!$B$7)*Config!$B$4,0)</f>
        <v/>
      </c>
      <c r="AC671" s="25">
        <f>IF(Config!$B$7&gt;0,(W671/Config!$B$7)*Config!$B$4,0)</f>
        <v/>
      </c>
    </row>
    <row r="672" hidden="1" outlineLevel="1">
      <c r="A672" s="22" t="inlineStr">
        <is>
          <t>May</t>
        </is>
      </c>
      <c r="B672" s="22" t="n">
        <v>2026</v>
      </c>
      <c r="C672" s="22" t="inlineStr">
        <is>
          <t>29-04-2026</t>
        </is>
      </c>
      <c r="D672" s="23" t="n">
        <v>0.6514930555555556</v>
      </c>
      <c r="E672" s="22" t="inlineStr">
        <is>
          <t>Dry Fruit Mix_15-2801</t>
        </is>
      </c>
      <c r="F672" s="22" t="inlineStr">
        <is>
          <t>FG</t>
        </is>
      </c>
      <c r="G672" s="22" t="inlineStr">
        <is>
          <t>Trail Mixes</t>
        </is>
      </c>
      <c r="H672" s="22" t="inlineStr">
        <is>
          <t>Premium Panchmeva Farmley Jar 405 g</t>
        </is>
      </c>
      <c r="I672" s="22" t="inlineStr">
        <is>
          <t>Premium Panchmewa Superfood</t>
        </is>
      </c>
      <c r="J672" s="24" t="n">
        <v>0.405</v>
      </c>
      <c r="K672" s="24" t="n">
        <v>960</v>
      </c>
      <c r="L672" s="22" t="inlineStr">
        <is>
          <t>Exports</t>
        </is>
      </c>
      <c r="M672" s="24" t="n">
        <v>388.8</v>
      </c>
      <c r="N672" s="22" t="inlineStr">
        <is>
          <t>Exports</t>
        </is>
      </c>
      <c r="O672" s="22" t="inlineStr">
        <is>
          <t>Indore</t>
        </is>
      </c>
      <c r="P672" s="22" t="inlineStr">
        <is>
          <t>Value Added</t>
        </is>
      </c>
      <c r="Q672" s="22" t="inlineStr">
        <is>
          <t>Trail Mixes</t>
        </is>
      </c>
      <c r="R672" s="25">
        <f>IF(Config!$B$4&gt;0,M672/Config!$B$4,0)</f>
        <v/>
      </c>
      <c r="S672" s="25">
        <f>IF(Config!$B$4&gt;0,K672/Config!$B$4,0)</f>
        <v/>
      </c>
      <c r="T672" s="25">
        <f>R672*Config!$B$7</f>
        <v/>
      </c>
      <c r="U672" s="25">
        <f>S672*Config!$B$7</f>
        <v/>
      </c>
      <c r="V672" s="25" t="n">
        <v>0</v>
      </c>
      <c r="W672" s="25" t="n">
        <v>0</v>
      </c>
      <c r="X672" s="26">
        <f>IF(T672&gt;0,V672/T672,0)</f>
        <v/>
      </c>
      <c r="Y672" s="26">
        <f>IF(U672&gt;0,W672/U672,0)</f>
        <v/>
      </c>
      <c r="Z672" s="25">
        <f>T672-V672</f>
        <v/>
      </c>
      <c r="AA672" s="25">
        <f>U672-W672</f>
        <v/>
      </c>
      <c r="AB672" s="25">
        <f>IF(Config!$B$7&gt;0,(V672/Config!$B$7)*Config!$B$4,0)</f>
        <v/>
      </c>
      <c r="AC672" s="25">
        <f>IF(Config!$B$7&gt;0,(W672/Config!$B$7)*Config!$B$4,0)</f>
        <v/>
      </c>
    </row>
    <row r="673" hidden="1" outlineLevel="1">
      <c r="A673" s="22" t="inlineStr">
        <is>
          <t>May</t>
        </is>
      </c>
      <c r="B673" s="22" t="n">
        <v>2026</v>
      </c>
      <c r="C673" s="22" t="inlineStr">
        <is>
          <t>29-04-2026</t>
        </is>
      </c>
      <c r="D673" s="23" t="n">
        <v>0.6886458333333333</v>
      </c>
      <c r="E673" s="22" t="inlineStr">
        <is>
          <t>Dry Fruit Mix_15-2801</t>
        </is>
      </c>
      <c r="F673" s="22" t="inlineStr">
        <is>
          <t>FG</t>
        </is>
      </c>
      <c r="G673" s="22" t="inlineStr">
        <is>
          <t>Trail Mixes</t>
        </is>
      </c>
      <c r="H673" s="22" t="inlineStr">
        <is>
          <t>Premium Panchmeva Farmley Jar 405 g</t>
        </is>
      </c>
      <c r="I673" s="22" t="inlineStr">
        <is>
          <t>Premium Panchmewa Superfood</t>
        </is>
      </c>
      <c r="J673" s="24" t="n">
        <v>0.405</v>
      </c>
      <c r="K673" s="24" t="n">
        <v>1089.43</v>
      </c>
      <c r="L673" s="22" t="inlineStr">
        <is>
          <t>Farmley Website B2C</t>
        </is>
      </c>
      <c r="M673" s="24" t="n">
        <v>441.22</v>
      </c>
      <c r="N673" s="22" t="inlineStr">
        <is>
          <t>Own Website</t>
        </is>
      </c>
      <c r="O673" s="22" t="inlineStr">
        <is>
          <t>Indore</t>
        </is>
      </c>
      <c r="P673" s="22" t="inlineStr">
        <is>
          <t>Value Added</t>
        </is>
      </c>
      <c r="Q673" s="22" t="inlineStr">
        <is>
          <t>Trail Mixes</t>
        </is>
      </c>
      <c r="R673" s="25">
        <f>IF(Config!$B$4&gt;0,M673/Config!$B$4,0)</f>
        <v/>
      </c>
      <c r="S673" s="25">
        <f>IF(Config!$B$4&gt;0,K673/Config!$B$4,0)</f>
        <v/>
      </c>
      <c r="T673" s="25">
        <f>R673*Config!$B$7</f>
        <v/>
      </c>
      <c r="U673" s="25">
        <f>S673*Config!$B$7</f>
        <v/>
      </c>
      <c r="V673" s="25" t="n">
        <v>0</v>
      </c>
      <c r="W673" s="25" t="n">
        <v>0</v>
      </c>
      <c r="X673" s="26">
        <f>IF(T673&gt;0,V673/T673,0)</f>
        <v/>
      </c>
      <c r="Y673" s="26">
        <f>IF(U673&gt;0,W673/U673,0)</f>
        <v/>
      </c>
      <c r="Z673" s="25">
        <f>T673-V673</f>
        <v/>
      </c>
      <c r="AA673" s="25">
        <f>U673-W673</f>
        <v/>
      </c>
      <c r="AB673" s="25">
        <f>IF(Config!$B$7&gt;0,(V673/Config!$B$7)*Config!$B$4,0)</f>
        <v/>
      </c>
      <c r="AC673" s="25">
        <f>IF(Config!$B$7&gt;0,(W673/Config!$B$7)*Config!$B$4,0)</f>
        <v/>
      </c>
    </row>
    <row r="674" hidden="1" outlineLevel="1">
      <c r="A674" s="22" t="inlineStr">
        <is>
          <t>May</t>
        </is>
      </c>
      <c r="B674" s="22" t="n">
        <v>2026</v>
      </c>
      <c r="C674" s="22" t="inlineStr">
        <is>
          <t>29-04-2026</t>
        </is>
      </c>
      <c r="D674" s="23" t="n">
        <v>0.6886574074074074</v>
      </c>
      <c r="E674" s="22" t="inlineStr">
        <is>
          <t>Dry Fruit Mix_15-2787</t>
        </is>
      </c>
      <c r="F674" s="22" t="inlineStr">
        <is>
          <t>FG</t>
        </is>
      </c>
      <c r="G674" s="22" t="inlineStr">
        <is>
          <t>Trail Mixes</t>
        </is>
      </c>
      <c r="H674" s="22" t="inlineStr">
        <is>
          <t>Trail Mix Farmley Standee Pouch 160 g</t>
        </is>
      </c>
      <c r="I674" s="22" t="inlineStr">
        <is>
          <t>Trail Mix</t>
        </is>
      </c>
      <c r="J674" s="24" t="n">
        <v>0.16</v>
      </c>
      <c r="K674" s="24" t="n">
        <v>342.11</v>
      </c>
      <c r="L674" s="22" t="inlineStr">
        <is>
          <t>Farmley Website B2C</t>
        </is>
      </c>
      <c r="M674" s="24" t="n">
        <v>54.74</v>
      </c>
      <c r="N674" s="22" t="inlineStr">
        <is>
          <t>Own Website</t>
        </is>
      </c>
      <c r="O674" s="22" t="inlineStr">
        <is>
          <t>Indore</t>
        </is>
      </c>
      <c r="P674" s="22" t="inlineStr">
        <is>
          <t>Value Added</t>
        </is>
      </c>
      <c r="Q674" s="22" t="inlineStr">
        <is>
          <t>Trail Mixes</t>
        </is>
      </c>
      <c r="R674" s="25">
        <f>IF(Config!$B$4&gt;0,M674/Config!$B$4,0)</f>
        <v/>
      </c>
      <c r="S674" s="25">
        <f>IF(Config!$B$4&gt;0,K674/Config!$B$4,0)</f>
        <v/>
      </c>
      <c r="T674" s="25">
        <f>R674*Config!$B$7</f>
        <v/>
      </c>
      <c r="U674" s="25">
        <f>S674*Config!$B$7</f>
        <v/>
      </c>
      <c r="V674" s="25" t="n">
        <v>0</v>
      </c>
      <c r="W674" s="25" t="n">
        <v>0</v>
      </c>
      <c r="X674" s="26">
        <f>IF(T674&gt;0,V674/T674,0)</f>
        <v/>
      </c>
      <c r="Y674" s="26">
        <f>IF(U674&gt;0,W674/U674,0)</f>
        <v/>
      </c>
      <c r="Z674" s="25">
        <f>T674-V674</f>
        <v/>
      </c>
      <c r="AA674" s="25">
        <f>U674-W674</f>
        <v/>
      </c>
      <c r="AB674" s="25">
        <f>IF(Config!$B$7&gt;0,(V674/Config!$B$7)*Config!$B$4,0)</f>
        <v/>
      </c>
      <c r="AC674" s="25">
        <f>IF(Config!$B$7&gt;0,(W674/Config!$B$7)*Config!$B$4,0)</f>
        <v/>
      </c>
    </row>
    <row r="675" hidden="1" outlineLevel="1">
      <c r="A675" s="22" t="inlineStr">
        <is>
          <t>May</t>
        </is>
      </c>
      <c r="B675" s="22" t="n">
        <v>2026</v>
      </c>
      <c r="C675" s="22" t="inlineStr">
        <is>
          <t>30-04-2026</t>
        </is>
      </c>
      <c r="D675" s="23" t="n">
        <v>0.6903703703703704</v>
      </c>
      <c r="E675" s="22" t="inlineStr">
        <is>
          <t>Dry Fruit Mix_15-30173</t>
        </is>
      </c>
      <c r="F675" s="22" t="inlineStr">
        <is>
          <t>FG</t>
        </is>
      </c>
      <c r="G675" s="22" t="inlineStr">
        <is>
          <t>Trail Mixes</t>
        </is>
      </c>
      <c r="H675" s="22" t="inlineStr">
        <is>
          <t>Premium Panchmeva Farmley 905g Jar</t>
        </is>
      </c>
      <c r="I675" s="22" t="inlineStr">
        <is>
          <t>Premium Panchmewa Superfood</t>
        </is>
      </c>
      <c r="J675" s="24" t="n">
        <v>0.905</v>
      </c>
      <c r="K675" s="24" t="n">
        <v>141</v>
      </c>
      <c r="L675" s="22" t="inlineStr">
        <is>
          <t>Farmley Website B2C</t>
        </is>
      </c>
      <c r="M675" s="24" t="n">
        <v>127.61</v>
      </c>
      <c r="N675" s="22" t="inlineStr">
        <is>
          <t>Own Website</t>
        </is>
      </c>
      <c r="O675" s="22" t="inlineStr">
        <is>
          <t>Indore</t>
        </is>
      </c>
      <c r="P675" s="22" t="inlineStr">
        <is>
          <t>Value Added</t>
        </is>
      </c>
      <c r="Q675" s="22" t="inlineStr">
        <is>
          <t>Trail Mixes</t>
        </is>
      </c>
      <c r="R675" s="25">
        <f>IF(Config!$B$4&gt;0,M675/Config!$B$4,0)</f>
        <v/>
      </c>
      <c r="S675" s="25">
        <f>IF(Config!$B$4&gt;0,K675/Config!$B$4,0)</f>
        <v/>
      </c>
      <c r="T675" s="25">
        <f>R675*Config!$B$7</f>
        <v/>
      </c>
      <c r="U675" s="25">
        <f>S675*Config!$B$7</f>
        <v/>
      </c>
      <c r="V675" s="25" t="n">
        <v>0</v>
      </c>
      <c r="W675" s="25" t="n">
        <v>0</v>
      </c>
      <c r="X675" s="26">
        <f>IF(T675&gt;0,V675/T675,0)</f>
        <v/>
      </c>
      <c r="Y675" s="26">
        <f>IF(U675&gt;0,W675/U675,0)</f>
        <v/>
      </c>
      <c r="Z675" s="25">
        <f>T675-V675</f>
        <v/>
      </c>
      <c r="AA675" s="25">
        <f>U675-W675</f>
        <v/>
      </c>
      <c r="AB675" s="25">
        <f>IF(Config!$B$7&gt;0,(V675/Config!$B$7)*Config!$B$4,0)</f>
        <v/>
      </c>
      <c r="AC675" s="25">
        <f>IF(Config!$B$7&gt;0,(W675/Config!$B$7)*Config!$B$4,0)</f>
        <v/>
      </c>
    </row>
    <row r="676" hidden="1" outlineLevel="1">
      <c r="A676" s="22" t="inlineStr">
        <is>
          <t>May</t>
        </is>
      </c>
      <c r="B676" s="22" t="n">
        <v>2026</v>
      </c>
      <c r="C676" s="22" t="inlineStr">
        <is>
          <t>29-04-2026</t>
        </is>
      </c>
      <c r="D676" s="23" t="n">
        <v>0.6886689814814815</v>
      </c>
      <c r="E676" s="22" t="inlineStr">
        <is>
          <t>Dry Fruit Mix_15-2402</t>
        </is>
      </c>
      <c r="F676" s="22" t="inlineStr">
        <is>
          <t>FG</t>
        </is>
      </c>
      <c r="G676" s="22" t="inlineStr">
        <is>
          <t>Trail Mixes</t>
        </is>
      </c>
      <c r="H676" s="22" t="inlineStr">
        <is>
          <t>Trail Mix Farmley Standee Pouch 200 g</t>
        </is>
      </c>
      <c r="I676" s="22" t="inlineStr">
        <is>
          <t>Trail Mix</t>
        </is>
      </c>
      <c r="J676" s="24" t="n">
        <v>0.2</v>
      </c>
      <c r="K676" s="24" t="n">
        <v>85.25</v>
      </c>
      <c r="L676" s="22" t="inlineStr">
        <is>
          <t>Farmley Website B2C</t>
        </is>
      </c>
      <c r="M676" s="24" t="n">
        <v>17.05</v>
      </c>
      <c r="N676" s="22" t="inlineStr">
        <is>
          <t>Own Website</t>
        </is>
      </c>
      <c r="O676" s="22" t="inlineStr">
        <is>
          <t>Indore</t>
        </is>
      </c>
      <c r="P676" s="22" t="inlineStr">
        <is>
          <t>Value Added</t>
        </is>
      </c>
      <c r="Q676" s="22" t="inlineStr">
        <is>
          <t>Trail Mixes</t>
        </is>
      </c>
      <c r="R676" s="25">
        <f>IF(Config!$B$4&gt;0,M676/Config!$B$4,0)</f>
        <v/>
      </c>
      <c r="S676" s="25">
        <f>IF(Config!$B$4&gt;0,K676/Config!$B$4,0)</f>
        <v/>
      </c>
      <c r="T676" s="25">
        <f>R676*Config!$B$7</f>
        <v/>
      </c>
      <c r="U676" s="25">
        <f>S676*Config!$B$7</f>
        <v/>
      </c>
      <c r="V676" s="25" t="n">
        <v>0</v>
      </c>
      <c r="W676" s="25" t="n">
        <v>0</v>
      </c>
      <c r="X676" s="26">
        <f>IF(T676&gt;0,V676/T676,0)</f>
        <v/>
      </c>
      <c r="Y676" s="26">
        <f>IF(U676&gt;0,W676/U676,0)</f>
        <v/>
      </c>
      <c r="Z676" s="25">
        <f>T676-V676</f>
        <v/>
      </c>
      <c r="AA676" s="25">
        <f>U676-W676</f>
        <v/>
      </c>
      <c r="AB676" s="25">
        <f>IF(Config!$B$7&gt;0,(V676/Config!$B$7)*Config!$B$4,0)</f>
        <v/>
      </c>
      <c r="AC676" s="25">
        <f>IF(Config!$B$7&gt;0,(W676/Config!$B$7)*Config!$B$4,0)</f>
        <v/>
      </c>
    </row>
    <row r="677" hidden="1" outlineLevel="1">
      <c r="A677" s="22" t="inlineStr">
        <is>
          <t>May</t>
        </is>
      </c>
      <c r="B677" s="22" t="n">
        <v>2026</v>
      </c>
      <c r="C677" s="22" t="inlineStr">
        <is>
          <t>29-04-2026</t>
        </is>
      </c>
      <c r="D677" s="23" t="n">
        <v>0.6886689814814815</v>
      </c>
      <c r="E677" s="22" t="inlineStr">
        <is>
          <t>Dry Fruit Mix_15-2880</t>
        </is>
      </c>
      <c r="F677" s="22" t="inlineStr">
        <is>
          <t>FG</t>
        </is>
      </c>
      <c r="G677" s="22" t="inlineStr">
        <is>
          <t>Trail Mixes</t>
        </is>
      </c>
      <c r="H677" s="22" t="inlineStr">
        <is>
          <t>Premium Panchmeva Farmley Standee Pouch 160g</t>
        </is>
      </c>
      <c r="I677" s="22" t="inlineStr">
        <is>
          <t>Premium Panchmewa Superfood</t>
        </is>
      </c>
      <c r="J677" s="24" t="n">
        <v>0.16</v>
      </c>
      <c r="K677" s="24" t="n">
        <v>59.79</v>
      </c>
      <c r="L677" s="22" t="inlineStr">
        <is>
          <t>Farmley Website B2C</t>
        </is>
      </c>
      <c r="M677" s="24" t="n">
        <v>9.57</v>
      </c>
      <c r="N677" s="22" t="inlineStr">
        <is>
          <t>Own Website</t>
        </is>
      </c>
      <c r="O677" s="22" t="inlineStr">
        <is>
          <t>Indore</t>
        </is>
      </c>
      <c r="P677" s="22" t="inlineStr">
        <is>
          <t>Value Added</t>
        </is>
      </c>
      <c r="Q677" s="22" t="inlineStr">
        <is>
          <t>Trail Mixes</t>
        </is>
      </c>
      <c r="R677" s="25">
        <f>IF(Config!$B$4&gt;0,M677/Config!$B$4,0)</f>
        <v/>
      </c>
      <c r="S677" s="25">
        <f>IF(Config!$B$4&gt;0,K677/Config!$B$4,0)</f>
        <v/>
      </c>
      <c r="T677" s="25">
        <f>R677*Config!$B$7</f>
        <v/>
      </c>
      <c r="U677" s="25">
        <f>S677*Config!$B$7</f>
        <v/>
      </c>
      <c r="V677" s="25" t="n">
        <v>0</v>
      </c>
      <c r="W677" s="25" t="n">
        <v>0</v>
      </c>
      <c r="X677" s="26">
        <f>IF(T677&gt;0,V677/T677,0)</f>
        <v/>
      </c>
      <c r="Y677" s="26">
        <f>IF(U677&gt;0,W677/U677,0)</f>
        <v/>
      </c>
      <c r="Z677" s="25">
        <f>T677-V677</f>
        <v/>
      </c>
      <c r="AA677" s="25">
        <f>U677-W677</f>
        <v/>
      </c>
      <c r="AB677" s="25">
        <f>IF(Config!$B$7&gt;0,(V677/Config!$B$7)*Config!$B$4,0)</f>
        <v/>
      </c>
      <c r="AC677" s="25">
        <f>IF(Config!$B$7&gt;0,(W677/Config!$B$7)*Config!$B$4,0)</f>
        <v/>
      </c>
    </row>
    <row r="678" hidden="1" outlineLevel="1">
      <c r="A678" s="22" t="inlineStr">
        <is>
          <t>May</t>
        </is>
      </c>
      <c r="B678" s="22" t="n">
        <v>2026</v>
      </c>
      <c r="C678" s="22" t="inlineStr">
        <is>
          <t>29-04-2026</t>
        </is>
      </c>
      <c r="D678" s="23" t="n">
        <v>0.6886689814814815</v>
      </c>
      <c r="E678" s="22" t="inlineStr">
        <is>
          <t>Dry Fruit Mix_15-30160</t>
        </is>
      </c>
      <c r="F678" s="22" t="inlineStr">
        <is>
          <t>FG</t>
        </is>
      </c>
      <c r="G678" s="22" t="inlineStr">
        <is>
          <t>Trail Mixes</t>
        </is>
      </c>
      <c r="H678" s="22" t="inlineStr">
        <is>
          <t>Trail Mix Farmley Composite Jar 325 g</t>
        </is>
      </c>
      <c r="I678" s="22" t="inlineStr">
        <is>
          <t>Trail Mix</t>
        </is>
      </c>
      <c r="J678" s="24" t="n">
        <v>0.325</v>
      </c>
      <c r="K678" s="24" t="n">
        <v>39.86</v>
      </c>
      <c r="L678" s="22" t="inlineStr">
        <is>
          <t>Farmley Website B2C</t>
        </is>
      </c>
      <c r="M678" s="24" t="n">
        <v>12.95</v>
      </c>
      <c r="N678" s="22" t="inlineStr">
        <is>
          <t>Own Website</t>
        </is>
      </c>
      <c r="O678" s="22" t="inlineStr">
        <is>
          <t>Indore</t>
        </is>
      </c>
      <c r="P678" s="22" t="inlineStr">
        <is>
          <t>Value Added</t>
        </is>
      </c>
      <c r="Q678" s="22" t="inlineStr">
        <is>
          <t>Trail Mixes</t>
        </is>
      </c>
      <c r="R678" s="25">
        <f>IF(Config!$B$4&gt;0,M678/Config!$B$4,0)</f>
        <v/>
      </c>
      <c r="S678" s="25">
        <f>IF(Config!$B$4&gt;0,K678/Config!$B$4,0)</f>
        <v/>
      </c>
      <c r="T678" s="25">
        <f>R678*Config!$B$7</f>
        <v/>
      </c>
      <c r="U678" s="25">
        <f>S678*Config!$B$7</f>
        <v/>
      </c>
      <c r="V678" s="25" t="n">
        <v>0</v>
      </c>
      <c r="W678" s="25" t="n">
        <v>0</v>
      </c>
      <c r="X678" s="26">
        <f>IF(T678&gt;0,V678/T678,0)</f>
        <v/>
      </c>
      <c r="Y678" s="26">
        <f>IF(U678&gt;0,W678/U678,0)</f>
        <v/>
      </c>
      <c r="Z678" s="25">
        <f>T678-V678</f>
        <v/>
      </c>
      <c r="AA678" s="25">
        <f>U678-W678</f>
        <v/>
      </c>
      <c r="AB678" s="25">
        <f>IF(Config!$B$7&gt;0,(V678/Config!$B$7)*Config!$B$4,0)</f>
        <v/>
      </c>
      <c r="AC678" s="25">
        <f>IF(Config!$B$7&gt;0,(W678/Config!$B$7)*Config!$B$4,0)</f>
        <v/>
      </c>
    </row>
    <row r="679" hidden="1" outlineLevel="1">
      <c r="A679" s="22" t="inlineStr">
        <is>
          <t>May</t>
        </is>
      </c>
      <c r="B679" s="22" t="n">
        <v>2026</v>
      </c>
      <c r="C679" s="22" t="inlineStr">
        <is>
          <t>30-04-2026</t>
        </is>
      </c>
      <c r="D679" s="23" t="n">
        <v>0.6903935185185185</v>
      </c>
      <c r="E679" s="22" t="inlineStr">
        <is>
          <t>Dry Fruit Mix_15-30173</t>
        </is>
      </c>
      <c r="F679" s="22" t="inlineStr">
        <is>
          <t>FG</t>
        </is>
      </c>
      <c r="G679" s="22" t="inlineStr">
        <is>
          <t>Trail Mixes</t>
        </is>
      </c>
      <c r="H679" s="22" t="inlineStr">
        <is>
          <t>Premium Panchmeva Farmley 905g Jar</t>
        </is>
      </c>
      <c r="I679" s="22" t="inlineStr">
        <is>
          <t>Premium Panchmewa Superfood</t>
        </is>
      </c>
      <c r="J679" s="24" t="n">
        <v>0.905</v>
      </c>
      <c r="K679" s="24" t="n">
        <v>30</v>
      </c>
      <c r="L679" s="22" t="inlineStr">
        <is>
          <t>Vending Brothers Private Limited</t>
        </is>
      </c>
      <c r="M679" s="24" t="n">
        <v>27.15</v>
      </c>
      <c r="N679" s="22" t="inlineStr">
        <is>
          <t>Vending</t>
        </is>
      </c>
      <c r="O679" s="22" t="inlineStr">
        <is>
          <t>Indore</t>
        </is>
      </c>
      <c r="P679" s="22" t="inlineStr">
        <is>
          <t>Value Added</t>
        </is>
      </c>
      <c r="Q679" s="22" t="inlineStr">
        <is>
          <t>Trail Mixes</t>
        </is>
      </c>
      <c r="R679" s="25">
        <f>IF(Config!$B$4&gt;0,M679/Config!$B$4,0)</f>
        <v/>
      </c>
      <c r="S679" s="25">
        <f>IF(Config!$B$4&gt;0,K679/Config!$B$4,0)</f>
        <v/>
      </c>
      <c r="T679" s="25">
        <f>R679*Config!$B$7</f>
        <v/>
      </c>
      <c r="U679" s="25">
        <f>S679*Config!$B$7</f>
        <v/>
      </c>
      <c r="V679" s="25" t="n">
        <v>32.58</v>
      </c>
      <c r="W679" s="25" t="n">
        <v>36</v>
      </c>
      <c r="X679" s="26">
        <f>IF(T679&gt;0,V679/T679,0)</f>
        <v/>
      </c>
      <c r="Y679" s="26">
        <f>IF(U679&gt;0,W679/U679,0)</f>
        <v/>
      </c>
      <c r="Z679" s="25">
        <f>T679-V679</f>
        <v/>
      </c>
      <c r="AA679" s="25">
        <f>U679-W679</f>
        <v/>
      </c>
      <c r="AB679" s="25">
        <f>IF(Config!$B$7&gt;0,(V679/Config!$B$7)*Config!$B$4,0)</f>
        <v/>
      </c>
      <c r="AC679" s="25">
        <f>IF(Config!$B$7&gt;0,(W679/Config!$B$7)*Config!$B$4,0)</f>
        <v/>
      </c>
    </row>
    <row r="680" hidden="1" outlineLevel="1">
      <c r="A680" s="22" t="inlineStr">
        <is>
          <t>May</t>
        </is>
      </c>
      <c r="B680" s="22" t="n">
        <v>2026</v>
      </c>
      <c r="C680" s="22" t="inlineStr">
        <is>
          <t>27-04-2026</t>
        </is>
      </c>
      <c r="D680" s="23" t="n">
        <v>0.7256018518518519</v>
      </c>
      <c r="E680" s="22" t="inlineStr">
        <is>
          <t>Dry Fruit Mix_15-2856</t>
        </is>
      </c>
      <c r="F680" s="22" t="inlineStr">
        <is>
          <t>FG</t>
        </is>
      </c>
      <c r="G680" s="22" t="inlineStr">
        <is>
          <t>Trail Mixes</t>
        </is>
      </c>
      <c r="H680" s="22" t="inlineStr">
        <is>
          <t>Premium Panchmeva Farmley Pillow Pouch 21g (In SRP 8 Pcs Each)</t>
        </is>
      </c>
      <c r="I680" s="22" t="inlineStr">
        <is>
          <t>Premium Panchmewa Superfood</t>
        </is>
      </c>
      <c r="J680" s="24" t="n">
        <v>0.021</v>
      </c>
      <c r="K680" s="24" t="n">
        <v>3200</v>
      </c>
      <c r="L680" s="22" t="inlineStr">
        <is>
          <t>Vendiman Private Limited</t>
        </is>
      </c>
      <c r="M680" s="24" t="n">
        <v>67.2</v>
      </c>
      <c r="N680" s="22" t="inlineStr">
        <is>
          <t>Vending</t>
        </is>
      </c>
      <c r="O680" s="22" t="inlineStr">
        <is>
          <t>Indore</t>
        </is>
      </c>
      <c r="P680" s="22" t="inlineStr">
        <is>
          <t>Value Added</t>
        </is>
      </c>
      <c r="Q680" s="22" t="inlineStr">
        <is>
          <t>Trail Mixes</t>
        </is>
      </c>
      <c r="R680" s="25">
        <f>IF(Config!$B$4&gt;0,M680/Config!$B$4,0)</f>
        <v/>
      </c>
      <c r="S680" s="25">
        <f>IF(Config!$B$4&gt;0,K680/Config!$B$4,0)</f>
        <v/>
      </c>
      <c r="T680" s="25">
        <f>R680*Config!$B$7</f>
        <v/>
      </c>
      <c r="U680" s="25">
        <f>S680*Config!$B$7</f>
        <v/>
      </c>
      <c r="V680" s="25" t="n">
        <v>35.28</v>
      </c>
      <c r="W680" s="25" t="n">
        <v>1680</v>
      </c>
      <c r="X680" s="26">
        <f>IF(T680&gt;0,V680/T680,0)</f>
        <v/>
      </c>
      <c r="Y680" s="26">
        <f>IF(U680&gt;0,W680/U680,0)</f>
        <v/>
      </c>
      <c r="Z680" s="25">
        <f>T680-V680</f>
        <v/>
      </c>
      <c r="AA680" s="25">
        <f>U680-W680</f>
        <v/>
      </c>
      <c r="AB680" s="25">
        <f>IF(Config!$B$7&gt;0,(V680/Config!$B$7)*Config!$B$4,0)</f>
        <v/>
      </c>
      <c r="AC680" s="25">
        <f>IF(Config!$B$7&gt;0,(W680/Config!$B$7)*Config!$B$4,0)</f>
        <v/>
      </c>
    </row>
    <row r="681" hidden="1" outlineLevel="1">
      <c r="A681" s="22" t="inlineStr">
        <is>
          <t>May</t>
        </is>
      </c>
      <c r="B681" s="22" t="n">
        <v>2026</v>
      </c>
      <c r="C681" s="22" t="inlineStr">
        <is>
          <t>27-04-2026</t>
        </is>
      </c>
      <c r="D681" s="23" t="n">
        <v>0.7256134259259259</v>
      </c>
      <c r="E681" s="22" t="inlineStr">
        <is>
          <t>Dry Fruit Mix_15-2856</t>
        </is>
      </c>
      <c r="F681" s="22" t="inlineStr">
        <is>
          <t>FG</t>
        </is>
      </c>
      <c r="G681" s="22" t="inlineStr">
        <is>
          <t>Trail Mixes</t>
        </is>
      </c>
      <c r="H681" s="22" t="inlineStr">
        <is>
          <t>Premium Panchmeva Farmley Pillow Pouch 21g (In SRP 8 Pcs Each)</t>
        </is>
      </c>
      <c r="I681" s="22" t="inlineStr">
        <is>
          <t>Premium Panchmewa Superfood</t>
        </is>
      </c>
      <c r="J681" s="24" t="n">
        <v>0.021</v>
      </c>
      <c r="K681" s="24" t="n">
        <v>240</v>
      </c>
      <c r="L681" s="22" t="inlineStr">
        <is>
          <t>Justvend Private Limited</t>
        </is>
      </c>
      <c r="M681" s="24" t="n">
        <v>5.04</v>
      </c>
      <c r="N681" s="22" t="inlineStr">
        <is>
          <t>Vending</t>
        </is>
      </c>
      <c r="O681" s="22" t="inlineStr">
        <is>
          <t>Indore</t>
        </is>
      </c>
      <c r="P681" s="22" t="inlineStr">
        <is>
          <t>Value Added</t>
        </is>
      </c>
      <c r="Q681" s="22" t="inlineStr">
        <is>
          <t>Trail Mixes</t>
        </is>
      </c>
      <c r="R681" s="25">
        <f>IF(Config!$B$4&gt;0,M681/Config!$B$4,0)</f>
        <v/>
      </c>
      <c r="S681" s="25">
        <f>IF(Config!$B$4&gt;0,K681/Config!$B$4,0)</f>
        <v/>
      </c>
      <c r="T681" s="25">
        <f>R681*Config!$B$7</f>
        <v/>
      </c>
      <c r="U681" s="25">
        <f>S681*Config!$B$7</f>
        <v/>
      </c>
      <c r="V681" s="25" t="n">
        <v>0</v>
      </c>
      <c r="W681" s="25" t="n">
        <v>0</v>
      </c>
      <c r="X681" s="26">
        <f>IF(T681&gt;0,V681/T681,0)</f>
        <v/>
      </c>
      <c r="Y681" s="26">
        <f>IF(U681&gt;0,W681/U681,0)</f>
        <v/>
      </c>
      <c r="Z681" s="25">
        <f>T681-V681</f>
        <v/>
      </c>
      <c r="AA681" s="25">
        <f>U681-W681</f>
        <v/>
      </c>
      <c r="AB681" s="25">
        <f>IF(Config!$B$7&gt;0,(V681/Config!$B$7)*Config!$B$4,0)</f>
        <v/>
      </c>
      <c r="AC681" s="25">
        <f>IF(Config!$B$7&gt;0,(W681/Config!$B$7)*Config!$B$4,0)</f>
        <v/>
      </c>
    </row>
    <row r="682" hidden="1" outlineLevel="1">
      <c r="A682" s="22" t="inlineStr">
        <is>
          <t>May</t>
        </is>
      </c>
      <c r="B682" s="22" t="n">
        <v>2026</v>
      </c>
      <c r="C682" s="22" t="inlineStr">
        <is>
          <t>27-04-2026</t>
        </is>
      </c>
      <c r="D682" s="23" t="n">
        <v>0.725625</v>
      </c>
      <c r="E682" s="22" t="inlineStr">
        <is>
          <t>Dry Fruit Mix_15-2856</t>
        </is>
      </c>
      <c r="F682" s="22" t="inlineStr">
        <is>
          <t>FG</t>
        </is>
      </c>
      <c r="G682" s="22" t="inlineStr">
        <is>
          <t>Trail Mixes</t>
        </is>
      </c>
      <c r="H682" s="22" t="inlineStr">
        <is>
          <t>Premium Panchmeva Farmley Pillow Pouch 21g (In SRP 8 Pcs Each)</t>
        </is>
      </c>
      <c r="I682" s="22" t="inlineStr">
        <is>
          <t>Premium Panchmewa Superfood</t>
        </is>
      </c>
      <c r="J682" s="24" t="n">
        <v>0.021</v>
      </c>
      <c r="K682" s="24" t="n">
        <v>4200</v>
      </c>
      <c r="L682" s="22" t="inlineStr">
        <is>
          <t>Instant Retail India Limited</t>
        </is>
      </c>
      <c r="M682" s="24" t="n">
        <v>88.2</v>
      </c>
      <c r="N682" s="22" t="inlineStr">
        <is>
          <t>Vending</t>
        </is>
      </c>
      <c r="O682" s="22" t="inlineStr">
        <is>
          <t>Indore</t>
        </is>
      </c>
      <c r="P682" s="22" t="inlineStr">
        <is>
          <t>Value Added</t>
        </is>
      </c>
      <c r="Q682" s="22" t="inlineStr">
        <is>
          <t>Trail Mixes</t>
        </is>
      </c>
      <c r="R682" s="25">
        <f>IF(Config!$B$4&gt;0,M682/Config!$B$4,0)</f>
        <v/>
      </c>
      <c r="S682" s="25">
        <f>IF(Config!$B$4&gt;0,K682/Config!$B$4,0)</f>
        <v/>
      </c>
      <c r="T682" s="25">
        <f>R682*Config!$B$7</f>
        <v/>
      </c>
      <c r="U682" s="25">
        <f>S682*Config!$B$7</f>
        <v/>
      </c>
      <c r="V682" s="25" t="n">
        <v>0</v>
      </c>
      <c r="W682" s="25" t="n">
        <v>0</v>
      </c>
      <c r="X682" s="26">
        <f>IF(T682&gt;0,V682/T682,0)</f>
        <v/>
      </c>
      <c r="Y682" s="26">
        <f>IF(U682&gt;0,W682/U682,0)</f>
        <v/>
      </c>
      <c r="Z682" s="25">
        <f>T682-V682</f>
        <v/>
      </c>
      <c r="AA682" s="25">
        <f>U682-W682</f>
        <v/>
      </c>
      <c r="AB682" s="25">
        <f>IF(Config!$B$7&gt;0,(V682/Config!$B$7)*Config!$B$4,0)</f>
        <v/>
      </c>
      <c r="AC682" s="25">
        <f>IF(Config!$B$7&gt;0,(W682/Config!$B$7)*Config!$B$4,0)</f>
        <v/>
      </c>
    </row>
    <row r="683" hidden="1" outlineLevel="1">
      <c r="A683" s="22" t="inlineStr">
        <is>
          <t>May</t>
        </is>
      </c>
      <c r="B683" s="22" t="n">
        <v>2026</v>
      </c>
      <c r="C683" s="22" t="inlineStr">
        <is>
          <t>27-04-2026</t>
        </is>
      </c>
      <c r="D683" s="23" t="n">
        <v>0.725625</v>
      </c>
      <c r="E683" s="22" t="inlineStr">
        <is>
          <t>Dry Fruit Mix_15-2856</t>
        </is>
      </c>
      <c r="F683" s="22" t="inlineStr">
        <is>
          <t>FG</t>
        </is>
      </c>
      <c r="G683" s="22" t="inlineStr">
        <is>
          <t>Trail Mixes</t>
        </is>
      </c>
      <c r="H683" s="22" t="inlineStr">
        <is>
          <t>Premium Panchmeva Farmley Pillow Pouch 21g (In SRP 8 Pcs Each)</t>
        </is>
      </c>
      <c r="I683" s="22" t="inlineStr">
        <is>
          <t>Premium Panchmewa Superfood</t>
        </is>
      </c>
      <c r="J683" s="24" t="n">
        <v>0.021</v>
      </c>
      <c r="K683" s="24" t="n">
        <v>600</v>
      </c>
      <c r="L683" s="22" t="inlineStr">
        <is>
          <t>Daalchini Foods &amp; Beverages Private Limited</t>
        </is>
      </c>
      <c r="M683" s="24" t="n">
        <v>12.6</v>
      </c>
      <c r="N683" s="22" t="inlineStr">
        <is>
          <t>Vending</t>
        </is>
      </c>
      <c r="O683" s="22" t="inlineStr">
        <is>
          <t>Indore</t>
        </is>
      </c>
      <c r="P683" s="22" t="inlineStr">
        <is>
          <t>Value Added</t>
        </is>
      </c>
      <c r="Q683" s="22" t="inlineStr">
        <is>
          <t>Trail Mixes</t>
        </is>
      </c>
      <c r="R683" s="25">
        <f>IF(Config!$B$4&gt;0,M683/Config!$B$4,0)</f>
        <v/>
      </c>
      <c r="S683" s="25">
        <f>IF(Config!$B$4&gt;0,K683/Config!$B$4,0)</f>
        <v/>
      </c>
      <c r="T683" s="25">
        <f>R683*Config!$B$7</f>
        <v/>
      </c>
      <c r="U683" s="25">
        <f>S683*Config!$B$7</f>
        <v/>
      </c>
      <c r="V683" s="25" t="n">
        <v>0</v>
      </c>
      <c r="W683" s="25" t="n">
        <v>0</v>
      </c>
      <c r="X683" s="26">
        <f>IF(T683&gt;0,V683/T683,0)</f>
        <v/>
      </c>
      <c r="Y683" s="26">
        <f>IF(U683&gt;0,W683/U683,0)</f>
        <v/>
      </c>
      <c r="Z683" s="25">
        <f>T683-V683</f>
        <v/>
      </c>
      <c r="AA683" s="25">
        <f>U683-W683</f>
        <v/>
      </c>
      <c r="AB683" s="25">
        <f>IF(Config!$B$7&gt;0,(V683/Config!$B$7)*Config!$B$4,0)</f>
        <v/>
      </c>
      <c r="AC683" s="25">
        <f>IF(Config!$B$7&gt;0,(W683/Config!$B$7)*Config!$B$4,0)</f>
        <v/>
      </c>
    </row>
    <row r="684" hidden="1" outlineLevel="1">
      <c r="A684" s="22" t="inlineStr">
        <is>
          <t>May</t>
        </is>
      </c>
      <c r="B684" s="22" t="n">
        <v>2026</v>
      </c>
      <c r="C684" s="22" t="inlineStr">
        <is>
          <t>27-04-2026</t>
        </is>
      </c>
      <c r="D684" s="23" t="n">
        <v>0.7256597222222222</v>
      </c>
      <c r="E684" s="22" t="inlineStr">
        <is>
          <t>Dry Fruit Mix_15-2856</t>
        </is>
      </c>
      <c r="F684" s="22" t="inlineStr">
        <is>
          <t>FG</t>
        </is>
      </c>
      <c r="G684" s="22" t="inlineStr">
        <is>
          <t>Trail Mixes</t>
        </is>
      </c>
      <c r="H684" s="22" t="inlineStr">
        <is>
          <t>Premium Panchmeva Farmley Pillow Pouch 21g (In SRP 8 Pcs Each)</t>
        </is>
      </c>
      <c r="I684" s="22" t="inlineStr">
        <is>
          <t>Premium Panchmewa Superfood</t>
        </is>
      </c>
      <c r="J684" s="24" t="n">
        <v>0.021</v>
      </c>
      <c r="K684" s="24" t="n">
        <v>10500</v>
      </c>
      <c r="L684" s="22" t="inlineStr">
        <is>
          <t>Compass India Food Services Private Limited</t>
        </is>
      </c>
      <c r="M684" s="24" t="n">
        <v>220.5</v>
      </c>
      <c r="N684" s="22" t="inlineStr">
        <is>
          <t>Corporate</t>
        </is>
      </c>
      <c r="O684" s="22" t="inlineStr">
        <is>
          <t>Indore</t>
        </is>
      </c>
      <c r="P684" s="22" t="inlineStr">
        <is>
          <t>Value Added</t>
        </is>
      </c>
      <c r="Q684" s="22" t="inlineStr">
        <is>
          <t>Trail Mixes</t>
        </is>
      </c>
      <c r="R684" s="25">
        <f>IF(Config!$B$4&gt;0,M684/Config!$B$4,0)</f>
        <v/>
      </c>
      <c r="S684" s="25">
        <f>IF(Config!$B$4&gt;0,K684/Config!$B$4,0)</f>
        <v/>
      </c>
      <c r="T684" s="25">
        <f>R684*Config!$B$7</f>
        <v/>
      </c>
      <c r="U684" s="25">
        <f>S684*Config!$B$7</f>
        <v/>
      </c>
      <c r="V684" s="25" t="n">
        <v>105.84</v>
      </c>
      <c r="W684" s="25" t="n">
        <v>5040</v>
      </c>
      <c r="X684" s="26">
        <f>IF(T684&gt;0,V684/T684,0)</f>
        <v/>
      </c>
      <c r="Y684" s="26">
        <f>IF(U684&gt;0,W684/U684,0)</f>
        <v/>
      </c>
      <c r="Z684" s="25">
        <f>T684-V684</f>
        <v/>
      </c>
      <c r="AA684" s="25">
        <f>U684-W684</f>
        <v/>
      </c>
      <c r="AB684" s="25">
        <f>IF(Config!$B$7&gt;0,(V684/Config!$B$7)*Config!$B$4,0)</f>
        <v/>
      </c>
      <c r="AC684" s="25">
        <f>IF(Config!$B$7&gt;0,(W684/Config!$B$7)*Config!$B$4,0)</f>
        <v/>
      </c>
    </row>
    <row r="685" hidden="1" outlineLevel="1">
      <c r="A685" s="22" t="inlineStr">
        <is>
          <t>May</t>
        </is>
      </c>
      <c r="B685" s="22" t="n">
        <v>2026</v>
      </c>
      <c r="C685" s="22" t="inlineStr">
        <is>
          <t>27-04-2026</t>
        </is>
      </c>
      <c r="D685" s="23" t="n">
        <v>0.7256712962962963</v>
      </c>
      <c r="E685" s="22" t="inlineStr">
        <is>
          <t>Dry Fruit Mix_15-2856</t>
        </is>
      </c>
      <c r="F685" s="22" t="inlineStr">
        <is>
          <t>FG</t>
        </is>
      </c>
      <c r="G685" s="22" t="inlineStr">
        <is>
          <t>Trail Mixes</t>
        </is>
      </c>
      <c r="H685" s="22" t="inlineStr">
        <is>
          <t>Premium Panchmeva Farmley Pillow Pouch 21g (In SRP 8 Pcs Each)</t>
        </is>
      </c>
      <c r="I685" s="22" t="inlineStr">
        <is>
          <t>Premium Panchmewa Superfood</t>
        </is>
      </c>
      <c r="J685" s="24" t="n">
        <v>0.021</v>
      </c>
      <c r="K685" s="24" t="n">
        <v>1000</v>
      </c>
      <c r="L685" s="22" t="inlineStr">
        <is>
          <t>Bottle Lab Technologies Private Limited</t>
        </is>
      </c>
      <c r="M685" s="24" t="n">
        <v>21</v>
      </c>
      <c r="N685" s="22" t="inlineStr">
        <is>
          <t>Vending</t>
        </is>
      </c>
      <c r="O685" s="22" t="inlineStr">
        <is>
          <t>Indore</t>
        </is>
      </c>
      <c r="P685" s="22" t="inlineStr">
        <is>
          <t>Value Added</t>
        </is>
      </c>
      <c r="Q685" s="22" t="inlineStr">
        <is>
          <t>Trail Mixes</t>
        </is>
      </c>
      <c r="R685" s="25">
        <f>IF(Config!$B$4&gt;0,M685/Config!$B$4,0)</f>
        <v/>
      </c>
      <c r="S685" s="25">
        <f>IF(Config!$B$4&gt;0,K685/Config!$B$4,0)</f>
        <v/>
      </c>
      <c r="T685" s="25">
        <f>R685*Config!$B$7</f>
        <v/>
      </c>
      <c r="U685" s="25">
        <f>S685*Config!$B$7</f>
        <v/>
      </c>
      <c r="V685" s="25" t="n">
        <v>0</v>
      </c>
      <c r="W685" s="25" t="n">
        <v>0</v>
      </c>
      <c r="X685" s="26">
        <f>IF(T685&gt;0,V685/T685,0)</f>
        <v/>
      </c>
      <c r="Y685" s="26">
        <f>IF(U685&gt;0,W685/U685,0)</f>
        <v/>
      </c>
      <c r="Z685" s="25">
        <f>T685-V685</f>
        <v/>
      </c>
      <c r="AA685" s="25">
        <f>U685-W685</f>
        <v/>
      </c>
      <c r="AB685" s="25">
        <f>IF(Config!$B$7&gt;0,(V685/Config!$B$7)*Config!$B$4,0)</f>
        <v/>
      </c>
      <c r="AC685" s="25">
        <f>IF(Config!$B$7&gt;0,(W685/Config!$B$7)*Config!$B$4,0)</f>
        <v/>
      </c>
    </row>
    <row r="686" hidden="1" outlineLevel="1">
      <c r="A686" s="22" t="inlineStr">
        <is>
          <t>May</t>
        </is>
      </c>
      <c r="B686" s="22" t="n">
        <v>2026</v>
      </c>
      <c r="C686" s="22" t="inlineStr">
        <is>
          <t>27-04-2026</t>
        </is>
      </c>
      <c r="D686" s="23" t="n">
        <v>0.7256828703703704</v>
      </c>
      <c r="E686" s="22" t="inlineStr">
        <is>
          <t>Dry Fruit Mix_15-2402</t>
        </is>
      </c>
      <c r="F686" s="22" t="inlineStr">
        <is>
          <t>FG</t>
        </is>
      </c>
      <c r="G686" s="22" t="inlineStr">
        <is>
          <t>Trail Mixes</t>
        </is>
      </c>
      <c r="H686" s="22" t="inlineStr">
        <is>
          <t>Trail Mix Farmley Standee Pouch 200 g</t>
        </is>
      </c>
      <c r="I686" s="22" t="inlineStr">
        <is>
          <t>Trail Mix</t>
        </is>
      </c>
      <c r="J686" s="24" t="n">
        <v>0.2</v>
      </c>
      <c r="K686" s="24" t="n">
        <v>1200</v>
      </c>
      <c r="L686" s="22" t="inlineStr">
        <is>
          <t>April Moon Retail Limited</t>
        </is>
      </c>
      <c r="M686" s="24" t="n">
        <v>240</v>
      </c>
      <c r="N686" s="22" t="inlineStr">
        <is>
          <t>Other Institutions</t>
        </is>
      </c>
      <c r="O686" s="22" t="inlineStr">
        <is>
          <t>Indore</t>
        </is>
      </c>
      <c r="P686" s="22" t="inlineStr">
        <is>
          <t>Value Added</t>
        </is>
      </c>
      <c r="Q686" s="22" t="inlineStr">
        <is>
          <t>Trail Mixes</t>
        </is>
      </c>
      <c r="R686" s="25">
        <f>IF(Config!$B$4&gt;0,M686/Config!$B$4,0)</f>
        <v/>
      </c>
      <c r="S686" s="25">
        <f>IF(Config!$B$4&gt;0,K686/Config!$B$4,0)</f>
        <v/>
      </c>
      <c r="T686" s="25">
        <f>R686*Config!$B$7</f>
        <v/>
      </c>
      <c r="U686" s="25">
        <f>S686*Config!$B$7</f>
        <v/>
      </c>
      <c r="V686" s="25" t="n">
        <v>60</v>
      </c>
      <c r="W686" s="25" t="n">
        <v>300</v>
      </c>
      <c r="X686" s="26">
        <f>IF(T686&gt;0,V686/T686,0)</f>
        <v/>
      </c>
      <c r="Y686" s="26">
        <f>IF(U686&gt;0,W686/U686,0)</f>
        <v/>
      </c>
      <c r="Z686" s="25">
        <f>T686-V686</f>
        <v/>
      </c>
      <c r="AA686" s="25">
        <f>U686-W686</f>
        <v/>
      </c>
      <c r="AB686" s="25">
        <f>IF(Config!$B$7&gt;0,(V686/Config!$B$7)*Config!$B$4,0)</f>
        <v/>
      </c>
      <c r="AC686" s="25">
        <f>IF(Config!$B$7&gt;0,(W686/Config!$B$7)*Config!$B$4,0)</f>
        <v/>
      </c>
    </row>
    <row r="687" hidden="1" outlineLevel="1">
      <c r="A687" s="22" t="inlineStr">
        <is>
          <t>May</t>
        </is>
      </c>
      <c r="B687" s="22" t="n">
        <v>2026</v>
      </c>
      <c r="C687" s="22" t="inlineStr">
        <is>
          <t>27-04-2026</t>
        </is>
      </c>
      <c r="D687" s="23" t="n">
        <v>0.83</v>
      </c>
      <c r="E687" s="22" t="inlineStr">
        <is>
          <t>Dry Fruit Mix_15-2801</t>
        </is>
      </c>
      <c r="F687" s="22" t="inlineStr">
        <is>
          <t>FG</t>
        </is>
      </c>
      <c r="G687" s="22" t="inlineStr">
        <is>
          <t>Trail Mixes</t>
        </is>
      </c>
      <c r="H687" s="22" t="inlineStr">
        <is>
          <t>Premium Panchmeva Farmley Jar 405 g</t>
        </is>
      </c>
      <c r="I687" s="22" t="inlineStr">
        <is>
          <t>Premium Panchmewa Superfood</t>
        </is>
      </c>
      <c r="J687" s="24" t="n">
        <v>0.405</v>
      </c>
      <c r="K687" s="24" t="n">
        <v>18000</v>
      </c>
      <c r="L687" s="22" t="inlineStr">
        <is>
          <t>GT Retail</t>
        </is>
      </c>
      <c r="M687" s="24" t="n">
        <v>7290</v>
      </c>
      <c r="N687" s="22" t="inlineStr">
        <is>
          <t>Category A</t>
        </is>
      </c>
      <c r="O687" s="22" t="inlineStr">
        <is>
          <t>Indore</t>
        </is>
      </c>
      <c r="P687" s="22" t="inlineStr">
        <is>
          <t>Value Added</t>
        </is>
      </c>
      <c r="Q687" s="22" t="inlineStr">
        <is>
          <t>Trail Mixes</t>
        </is>
      </c>
      <c r="R687" s="25">
        <f>IF(Config!$B$4&gt;0,M687/Config!$B$4,0)</f>
        <v/>
      </c>
      <c r="S687" s="25">
        <f>IF(Config!$B$4&gt;0,K687/Config!$B$4,0)</f>
        <v/>
      </c>
      <c r="T687" s="25">
        <f>R687*Config!$B$7</f>
        <v/>
      </c>
      <c r="U687" s="25">
        <f>S687*Config!$B$7</f>
        <v/>
      </c>
      <c r="V687" s="25" t="n">
        <v>2488.32</v>
      </c>
      <c r="W687" s="25" t="n">
        <v>6144</v>
      </c>
      <c r="X687" s="26">
        <f>IF(T687&gt;0,V687/T687,0)</f>
        <v/>
      </c>
      <c r="Y687" s="26">
        <f>IF(U687&gt;0,W687/U687,0)</f>
        <v/>
      </c>
      <c r="Z687" s="25">
        <f>T687-V687</f>
        <v/>
      </c>
      <c r="AA687" s="25">
        <f>U687-W687</f>
        <v/>
      </c>
      <c r="AB687" s="25">
        <f>IF(Config!$B$7&gt;0,(V687/Config!$B$7)*Config!$B$4,0)</f>
        <v/>
      </c>
      <c r="AC687" s="25">
        <f>IF(Config!$B$7&gt;0,(W687/Config!$B$7)*Config!$B$4,0)</f>
        <v/>
      </c>
    </row>
    <row r="688" hidden="1" outlineLevel="1">
      <c r="A688" s="22" t="inlineStr">
        <is>
          <t>May</t>
        </is>
      </c>
      <c r="B688" s="22" t="n">
        <v>2026</v>
      </c>
      <c r="C688" s="22" t="inlineStr">
        <is>
          <t>27-04-2026</t>
        </is>
      </c>
      <c r="D688" s="23" t="n">
        <v>0.83</v>
      </c>
      <c r="E688" s="22" t="inlineStr">
        <is>
          <t>Dry Fruit Mix_15-2950</t>
        </is>
      </c>
      <c r="F688" s="22" t="inlineStr">
        <is>
          <t>FG</t>
        </is>
      </c>
      <c r="G688" s="22" t="inlineStr">
        <is>
          <t>Trail Mixes</t>
        </is>
      </c>
      <c r="H688" s="22" t="inlineStr">
        <is>
          <t>Premium Panchmeva Farmley Pillow Pouch 21 g - Pack of 10 (Ladi)</t>
        </is>
      </c>
      <c r="I688" s="22" t="inlineStr">
        <is>
          <t>Premium Panchmewa Superfood</t>
        </is>
      </c>
      <c r="J688" s="24" t="n">
        <v>0.021</v>
      </c>
      <c r="K688" s="24" t="n">
        <v>55000</v>
      </c>
      <c r="L688" s="22" t="inlineStr">
        <is>
          <t>GT Retail</t>
        </is>
      </c>
      <c r="M688" s="24" t="n">
        <v>1155</v>
      </c>
      <c r="N688" s="22" t="inlineStr">
        <is>
          <t>Category A</t>
        </is>
      </c>
      <c r="O688" s="22" t="inlineStr">
        <is>
          <t>Indore</t>
        </is>
      </c>
      <c r="P688" s="22" t="inlineStr">
        <is>
          <t>Value Added</t>
        </is>
      </c>
      <c r="Q688" s="22" t="inlineStr">
        <is>
          <t>Trail Mixes</t>
        </is>
      </c>
      <c r="R688" s="25">
        <f>IF(Config!$B$4&gt;0,M688/Config!$B$4,0)</f>
        <v/>
      </c>
      <c r="S688" s="25">
        <f>IF(Config!$B$4&gt;0,K688/Config!$B$4,0)</f>
        <v/>
      </c>
      <c r="T688" s="25">
        <f>R688*Config!$B$7</f>
        <v/>
      </c>
      <c r="U688" s="25">
        <f>S688*Config!$B$7</f>
        <v/>
      </c>
      <c r="V688" s="25" t="n">
        <v>176.4</v>
      </c>
      <c r="W688" s="25" t="n">
        <v>8400</v>
      </c>
      <c r="X688" s="26">
        <f>IF(T688&gt;0,V688/T688,0)</f>
        <v/>
      </c>
      <c r="Y688" s="26">
        <f>IF(U688&gt;0,W688/U688,0)</f>
        <v/>
      </c>
      <c r="Z688" s="25">
        <f>T688-V688</f>
        <v/>
      </c>
      <c r="AA688" s="25">
        <f>U688-W688</f>
        <v/>
      </c>
      <c r="AB688" s="25">
        <f>IF(Config!$B$7&gt;0,(V688/Config!$B$7)*Config!$B$4,0)</f>
        <v/>
      </c>
      <c r="AC688" s="25">
        <f>IF(Config!$B$7&gt;0,(W688/Config!$B$7)*Config!$B$4,0)</f>
        <v/>
      </c>
    </row>
    <row r="689" hidden="1" outlineLevel="1">
      <c r="A689" s="22" t="inlineStr">
        <is>
          <t>May</t>
        </is>
      </c>
      <c r="B689" s="22" t="n">
        <v>2026</v>
      </c>
      <c r="C689" s="22" t="inlineStr">
        <is>
          <t>27-04-2026</t>
        </is>
      </c>
      <c r="D689" s="23" t="n">
        <v>0.8300115740740741</v>
      </c>
      <c r="E689" s="22" t="inlineStr">
        <is>
          <t>Dry Fruit Mix_15-2856</t>
        </is>
      </c>
      <c r="F689" s="22" t="inlineStr">
        <is>
          <t>FG</t>
        </is>
      </c>
      <c r="G689" s="22" t="inlineStr">
        <is>
          <t>Trail Mixes</t>
        </is>
      </c>
      <c r="H689" s="22" t="inlineStr">
        <is>
          <t>Premium Panchmeva Farmley Pillow Pouch 21g (In SRP 8 Pcs Each)</t>
        </is>
      </c>
      <c r="I689" s="22" t="inlineStr">
        <is>
          <t>Premium Panchmewa Superfood</t>
        </is>
      </c>
      <c r="J689" s="24" t="n">
        <v>0.021</v>
      </c>
      <c r="K689" s="24" t="n">
        <v>32000</v>
      </c>
      <c r="L689" s="22" t="inlineStr">
        <is>
          <t>GT Retail</t>
        </is>
      </c>
      <c r="M689" s="24" t="n">
        <v>672</v>
      </c>
      <c r="N689" s="22" t="inlineStr">
        <is>
          <t>Category A</t>
        </is>
      </c>
      <c r="O689" s="22" t="inlineStr">
        <is>
          <t>Indore</t>
        </is>
      </c>
      <c r="P689" s="22" t="inlineStr">
        <is>
          <t>Value Added</t>
        </is>
      </c>
      <c r="Q689" s="22" t="inlineStr">
        <is>
          <t>Trail Mixes</t>
        </is>
      </c>
      <c r="R689" s="25">
        <f>IF(Config!$B$4&gt;0,M689/Config!$B$4,0)</f>
        <v/>
      </c>
      <c r="S689" s="25">
        <f>IF(Config!$B$4&gt;0,K689/Config!$B$4,0)</f>
        <v/>
      </c>
      <c r="T689" s="25">
        <f>R689*Config!$B$7</f>
        <v/>
      </c>
      <c r="U689" s="25">
        <f>S689*Config!$B$7</f>
        <v/>
      </c>
      <c r="V689" s="25" t="n">
        <v>246.96</v>
      </c>
      <c r="W689" s="25" t="n">
        <v>11760</v>
      </c>
      <c r="X689" s="26">
        <f>IF(T689&gt;0,V689/T689,0)</f>
        <v/>
      </c>
      <c r="Y689" s="26">
        <f>IF(U689&gt;0,W689/U689,0)</f>
        <v/>
      </c>
      <c r="Z689" s="25">
        <f>T689-V689</f>
        <v/>
      </c>
      <c r="AA689" s="25">
        <f>U689-W689</f>
        <v/>
      </c>
      <c r="AB689" s="25">
        <f>IF(Config!$B$7&gt;0,(V689/Config!$B$7)*Config!$B$4,0)</f>
        <v/>
      </c>
      <c r="AC689" s="25">
        <f>IF(Config!$B$7&gt;0,(W689/Config!$B$7)*Config!$B$4,0)</f>
        <v/>
      </c>
    </row>
    <row r="690" hidden="1" outlineLevel="1">
      <c r="A690" s="22" t="inlineStr">
        <is>
          <t>May</t>
        </is>
      </c>
      <c r="B690" s="22" t="n">
        <v>2026</v>
      </c>
      <c r="C690" s="22" t="inlineStr">
        <is>
          <t>27-04-2026</t>
        </is>
      </c>
      <c r="D690" s="23" t="n">
        <v>0.8300231481481481</v>
      </c>
      <c r="E690" s="22" t="inlineStr">
        <is>
          <t>Dry Fruit Mix_15-2880</t>
        </is>
      </c>
      <c r="F690" s="22" t="inlineStr">
        <is>
          <t>FG</t>
        </is>
      </c>
      <c r="G690" s="22" t="inlineStr">
        <is>
          <t>Trail Mixes</t>
        </is>
      </c>
      <c r="H690" s="22" t="inlineStr">
        <is>
          <t>Premium Panchmeva Farmley Standee Pouch 160g</t>
        </is>
      </c>
      <c r="I690" s="22" t="inlineStr">
        <is>
          <t>Premium Panchmewa Superfood</t>
        </is>
      </c>
      <c r="J690" s="24" t="n">
        <v>0.16</v>
      </c>
      <c r="K690" s="24" t="n">
        <v>1700</v>
      </c>
      <c r="L690" s="22" t="inlineStr">
        <is>
          <t>GT Retail</t>
        </is>
      </c>
      <c r="M690" s="24" t="n">
        <v>272</v>
      </c>
      <c r="N690" s="22" t="inlineStr">
        <is>
          <t>Category A</t>
        </is>
      </c>
      <c r="O690" s="22" t="inlineStr">
        <is>
          <t>Indore</t>
        </is>
      </c>
      <c r="P690" s="22" t="inlineStr">
        <is>
          <t>Value Added</t>
        </is>
      </c>
      <c r="Q690" s="22" t="inlineStr">
        <is>
          <t>Trail Mixes</t>
        </is>
      </c>
      <c r="R690" s="25">
        <f>IF(Config!$B$4&gt;0,M690/Config!$B$4,0)</f>
        <v/>
      </c>
      <c r="S690" s="25">
        <f>IF(Config!$B$4&gt;0,K690/Config!$B$4,0)</f>
        <v/>
      </c>
      <c r="T690" s="25">
        <f>R690*Config!$B$7</f>
        <v/>
      </c>
      <c r="U690" s="25">
        <f>S690*Config!$B$7</f>
        <v/>
      </c>
      <c r="V690" s="25" t="n">
        <v>72</v>
      </c>
      <c r="W690" s="25" t="n">
        <v>450</v>
      </c>
      <c r="X690" s="26">
        <f>IF(T690&gt;0,V690/T690,0)</f>
        <v/>
      </c>
      <c r="Y690" s="26">
        <f>IF(U690&gt;0,W690/U690,0)</f>
        <v/>
      </c>
      <c r="Z690" s="25">
        <f>T690-V690</f>
        <v/>
      </c>
      <c r="AA690" s="25">
        <f>U690-W690</f>
        <v/>
      </c>
      <c r="AB690" s="25">
        <f>IF(Config!$B$7&gt;0,(V690/Config!$B$7)*Config!$B$4,0)</f>
        <v/>
      </c>
      <c r="AC690" s="25">
        <f>IF(Config!$B$7&gt;0,(W690/Config!$B$7)*Config!$B$4,0)</f>
        <v/>
      </c>
    </row>
    <row r="691" hidden="1" outlineLevel="1">
      <c r="A691" s="22" t="inlineStr">
        <is>
          <t>May</t>
        </is>
      </c>
      <c r="B691" s="22" t="n">
        <v>2026</v>
      </c>
      <c r="C691" s="22" t="inlineStr">
        <is>
          <t>27-04-2026</t>
        </is>
      </c>
      <c r="D691" s="23" t="n">
        <v>0.8300347222222222</v>
      </c>
      <c r="E691" s="22" t="inlineStr">
        <is>
          <t>Dry Fruit Mix_15-2402</t>
        </is>
      </c>
      <c r="F691" s="22" t="inlineStr">
        <is>
          <t>FG</t>
        </is>
      </c>
      <c r="G691" s="22" t="inlineStr">
        <is>
          <t>Trail Mixes</t>
        </is>
      </c>
      <c r="H691" s="22" t="inlineStr">
        <is>
          <t>Trail Mix Farmley Standee Pouch 200 g</t>
        </is>
      </c>
      <c r="I691" s="22" t="inlineStr">
        <is>
          <t>Trail Mix</t>
        </is>
      </c>
      <c r="J691" s="24" t="n">
        <v>0.2</v>
      </c>
      <c r="K691" s="24" t="n">
        <v>2600</v>
      </c>
      <c r="L691" s="22" t="inlineStr">
        <is>
          <t>GT Retail</t>
        </is>
      </c>
      <c r="M691" s="24" t="n">
        <v>520</v>
      </c>
      <c r="N691" s="22" t="inlineStr">
        <is>
          <t>Category A</t>
        </is>
      </c>
      <c r="O691" s="22" t="inlineStr">
        <is>
          <t>Indore</t>
        </is>
      </c>
      <c r="P691" s="22" t="inlineStr">
        <is>
          <t>Value Added</t>
        </is>
      </c>
      <c r="Q691" s="22" t="inlineStr">
        <is>
          <t>Trail Mixes</t>
        </is>
      </c>
      <c r="R691" s="25">
        <f>IF(Config!$B$4&gt;0,M691/Config!$B$4,0)</f>
        <v/>
      </c>
      <c r="S691" s="25">
        <f>IF(Config!$B$4&gt;0,K691/Config!$B$4,0)</f>
        <v/>
      </c>
      <c r="T691" s="25">
        <f>R691*Config!$B$7</f>
        <v/>
      </c>
      <c r="U691" s="25">
        <f>S691*Config!$B$7</f>
        <v/>
      </c>
      <c r="V691" s="25" t="n">
        <v>120</v>
      </c>
      <c r="W691" s="25" t="n">
        <v>600</v>
      </c>
      <c r="X691" s="26">
        <f>IF(T691&gt;0,V691/T691,0)</f>
        <v/>
      </c>
      <c r="Y691" s="26">
        <f>IF(U691&gt;0,W691/U691,0)</f>
        <v/>
      </c>
      <c r="Z691" s="25">
        <f>T691-V691</f>
        <v/>
      </c>
      <c r="AA691" s="25">
        <f>U691-W691</f>
        <v/>
      </c>
      <c r="AB691" s="25">
        <f>IF(Config!$B$7&gt;0,(V691/Config!$B$7)*Config!$B$4,0)</f>
        <v/>
      </c>
      <c r="AC691" s="25">
        <f>IF(Config!$B$7&gt;0,(W691/Config!$B$7)*Config!$B$4,0)</f>
        <v/>
      </c>
    </row>
    <row r="692" hidden="1" outlineLevel="1">
      <c r="A692" s="22" t="inlineStr">
        <is>
          <t>May</t>
        </is>
      </c>
      <c r="B692" s="22" t="n">
        <v>2026</v>
      </c>
      <c r="C692" s="22" t="inlineStr">
        <is>
          <t>27-04-2026</t>
        </is>
      </c>
      <c r="D692" s="23" t="n">
        <v>0.8300578703703704</v>
      </c>
      <c r="E692" s="22" t="inlineStr">
        <is>
          <t>Dry Fruit Mix_15-30160</t>
        </is>
      </c>
      <c r="F692" s="22" t="inlineStr">
        <is>
          <t>FG</t>
        </is>
      </c>
      <c r="G692" s="22" t="inlineStr">
        <is>
          <t>Trail Mixes</t>
        </is>
      </c>
      <c r="H692" s="22" t="inlineStr">
        <is>
          <t>Trail Mix Farmley Composite Jar 325 g</t>
        </is>
      </c>
      <c r="I692" s="22" t="inlineStr">
        <is>
          <t>Trail Mix</t>
        </is>
      </c>
      <c r="J692" s="24" t="n">
        <v>0.325</v>
      </c>
      <c r="K692" s="24" t="n">
        <v>1400</v>
      </c>
      <c r="L692" s="22" t="inlineStr">
        <is>
          <t>GT Retail</t>
        </is>
      </c>
      <c r="M692" s="24" t="n">
        <v>455</v>
      </c>
      <c r="N692" s="22" t="inlineStr">
        <is>
          <t>Category A</t>
        </is>
      </c>
      <c r="O692" s="22" t="inlineStr">
        <is>
          <t>Indore</t>
        </is>
      </c>
      <c r="P692" s="22" t="inlineStr">
        <is>
          <t>Value Added</t>
        </is>
      </c>
      <c r="Q692" s="22" t="inlineStr">
        <is>
          <t>Trail Mixes</t>
        </is>
      </c>
      <c r="R692" s="25">
        <f>IF(Config!$B$4&gt;0,M692/Config!$B$4,0)</f>
        <v/>
      </c>
      <c r="S692" s="25">
        <f>IF(Config!$B$4&gt;0,K692/Config!$B$4,0)</f>
        <v/>
      </c>
      <c r="T692" s="25">
        <f>R692*Config!$B$7</f>
        <v/>
      </c>
      <c r="U692" s="25">
        <f>S692*Config!$B$7</f>
        <v/>
      </c>
      <c r="V692" s="25" t="n">
        <v>31.2</v>
      </c>
      <c r="W692" s="25" t="n">
        <v>96</v>
      </c>
      <c r="X692" s="26">
        <f>IF(T692&gt;0,V692/T692,0)</f>
        <v/>
      </c>
      <c r="Y692" s="26">
        <f>IF(U692&gt;0,W692/U692,0)</f>
        <v/>
      </c>
      <c r="Z692" s="25">
        <f>T692-V692</f>
        <v/>
      </c>
      <c r="AA692" s="25">
        <f>U692-W692</f>
        <v/>
      </c>
      <c r="AB692" s="25">
        <f>IF(Config!$B$7&gt;0,(V692/Config!$B$7)*Config!$B$4,0)</f>
        <v/>
      </c>
      <c r="AC692" s="25">
        <f>IF(Config!$B$7&gt;0,(W692/Config!$B$7)*Config!$B$4,0)</f>
        <v/>
      </c>
    </row>
    <row r="693" hidden="1" outlineLevel="1">
      <c r="A693" s="22" t="inlineStr">
        <is>
          <t>May</t>
        </is>
      </c>
      <c r="B693" s="22" t="n">
        <v>2026</v>
      </c>
      <c r="C693" s="22" t="inlineStr">
        <is>
          <t>25-04-2026</t>
        </is>
      </c>
      <c r="D693" s="23" t="n">
        <v>0.5943634259259259</v>
      </c>
      <c r="E693" s="22" t="inlineStr">
        <is>
          <t>Dry Fruit Mix_15-30155</t>
        </is>
      </c>
      <c r="F693" s="22" t="inlineStr">
        <is>
          <t>FG</t>
        </is>
      </c>
      <c r="G693" s="22" t="inlineStr">
        <is>
          <t>Trail Mixes</t>
        </is>
      </c>
      <c r="H693" s="22" t="inlineStr">
        <is>
          <t>Premium Panchmeva Farmley Pillow Pouch 30g- single serve</t>
        </is>
      </c>
      <c r="I693" s="22" t="inlineStr">
        <is>
          <t>Premium Panchmewa Superfood</t>
        </is>
      </c>
      <c r="J693" s="24" t="n">
        <v>0.03</v>
      </c>
      <c r="K693" s="24" t="n">
        <v>12800</v>
      </c>
      <c r="L693" s="22" t="inlineStr">
        <is>
          <t>Flipkart India Private Limited</t>
        </is>
      </c>
      <c r="M693" s="24" t="n">
        <v>384</v>
      </c>
      <c r="N693" s="22" t="inlineStr">
        <is>
          <t>E-Commerce</t>
        </is>
      </c>
      <c r="O693" s="22" t="inlineStr">
        <is>
          <t>Indore</t>
        </is>
      </c>
      <c r="P693" s="22" t="inlineStr">
        <is>
          <t>Value Added</t>
        </is>
      </c>
      <c r="Q693" s="22" t="inlineStr">
        <is>
          <t>Trail Mixes</t>
        </is>
      </c>
      <c r="R693" s="25">
        <f>IF(Config!$B$4&gt;0,M693/Config!$B$4,0)</f>
        <v/>
      </c>
      <c r="S693" s="25">
        <f>IF(Config!$B$4&gt;0,K693/Config!$B$4,0)</f>
        <v/>
      </c>
      <c r="T693" s="25">
        <f>R693*Config!$B$7</f>
        <v/>
      </c>
      <c r="U693" s="25">
        <f>S693*Config!$B$7</f>
        <v/>
      </c>
      <c r="V693" s="25" t="n">
        <v>334.8</v>
      </c>
      <c r="W693" s="25" t="n">
        <v>11160</v>
      </c>
      <c r="X693" s="26">
        <f>IF(T693&gt;0,V693/T693,0)</f>
        <v/>
      </c>
      <c r="Y693" s="26">
        <f>IF(U693&gt;0,W693/U693,0)</f>
        <v/>
      </c>
      <c r="Z693" s="25">
        <f>T693-V693</f>
        <v/>
      </c>
      <c r="AA693" s="25">
        <f>U693-W693</f>
        <v/>
      </c>
      <c r="AB693" s="25">
        <f>IF(Config!$B$7&gt;0,(V693/Config!$B$7)*Config!$B$4,0)</f>
        <v/>
      </c>
      <c r="AC693" s="25">
        <f>IF(Config!$B$7&gt;0,(W693/Config!$B$7)*Config!$B$4,0)</f>
        <v/>
      </c>
    </row>
    <row r="694" hidden="1" outlineLevel="1">
      <c r="A694" s="22" t="inlineStr">
        <is>
          <t>May</t>
        </is>
      </c>
      <c r="B694" s="22" t="n">
        <v>2026</v>
      </c>
      <c r="C694" s="22" t="inlineStr">
        <is>
          <t>25-04-2026</t>
        </is>
      </c>
      <c r="D694" s="23" t="n">
        <v>0.5943634259259259</v>
      </c>
      <c r="E694" s="22" t="inlineStr">
        <is>
          <t>Dry Fruit Mix_15-2880</t>
        </is>
      </c>
      <c r="F694" s="22" t="inlineStr">
        <is>
          <t>FG</t>
        </is>
      </c>
      <c r="G694" s="22" t="inlineStr">
        <is>
          <t>Trail Mixes</t>
        </is>
      </c>
      <c r="H694" s="22" t="inlineStr">
        <is>
          <t>Premium Panchmeva Farmley Standee Pouch 160g</t>
        </is>
      </c>
      <c r="I694" s="22" t="inlineStr">
        <is>
          <t>Premium Panchmewa Superfood</t>
        </is>
      </c>
      <c r="J694" s="24" t="n">
        <v>0.16</v>
      </c>
      <c r="K694" s="24" t="n">
        <v>2600</v>
      </c>
      <c r="L694" s="22" t="inlineStr">
        <is>
          <t>Flipkart India Private Limited</t>
        </is>
      </c>
      <c r="M694" s="24" t="n">
        <v>416</v>
      </c>
      <c r="N694" s="22" t="inlineStr">
        <is>
          <t>E-Commerce</t>
        </is>
      </c>
      <c r="O694" s="22" t="inlineStr">
        <is>
          <t>Indore</t>
        </is>
      </c>
      <c r="P694" s="22" t="inlineStr">
        <is>
          <t>Value Added</t>
        </is>
      </c>
      <c r="Q694" s="22" t="inlineStr">
        <is>
          <t>Trail Mixes</t>
        </is>
      </c>
      <c r="R694" s="25">
        <f>IF(Config!$B$4&gt;0,M694/Config!$B$4,0)</f>
        <v/>
      </c>
      <c r="S694" s="25">
        <f>IF(Config!$B$4&gt;0,K694/Config!$B$4,0)</f>
        <v/>
      </c>
      <c r="T694" s="25">
        <f>R694*Config!$B$7</f>
        <v/>
      </c>
      <c r="U694" s="25">
        <f>S694*Config!$B$7</f>
        <v/>
      </c>
      <c r="V694" s="25" t="n">
        <v>763.2</v>
      </c>
      <c r="W694" s="25" t="n">
        <v>4770</v>
      </c>
      <c r="X694" s="26">
        <f>IF(T694&gt;0,V694/T694,0)</f>
        <v/>
      </c>
      <c r="Y694" s="26">
        <f>IF(U694&gt;0,W694/U694,0)</f>
        <v/>
      </c>
      <c r="Z694" s="25">
        <f>T694-V694</f>
        <v/>
      </c>
      <c r="AA694" s="25">
        <f>U694-W694</f>
        <v/>
      </c>
      <c r="AB694" s="25">
        <f>IF(Config!$B$7&gt;0,(V694/Config!$B$7)*Config!$B$4,0)</f>
        <v/>
      </c>
      <c r="AC694" s="25">
        <f>IF(Config!$B$7&gt;0,(W694/Config!$B$7)*Config!$B$4,0)</f>
        <v/>
      </c>
    </row>
    <row r="695" hidden="1" outlineLevel="1">
      <c r="A695" s="22" t="inlineStr">
        <is>
          <t>May</t>
        </is>
      </c>
      <c r="B695" s="22" t="n">
        <v>2026</v>
      </c>
      <c r="C695" s="22" t="inlineStr">
        <is>
          <t>25-04-2026</t>
        </is>
      </c>
      <c r="D695" s="23" t="n">
        <v>0.5943634259259259</v>
      </c>
      <c r="E695" s="22" t="inlineStr">
        <is>
          <t>Dry Fruit Mix_15-2800</t>
        </is>
      </c>
      <c r="F695" s="22" t="inlineStr">
        <is>
          <t>FG</t>
        </is>
      </c>
      <c r="G695" s="22" t="inlineStr">
        <is>
          <t>Trail Mixes</t>
        </is>
      </c>
      <c r="H695" s="22" t="inlineStr">
        <is>
          <t>Premium Panchmeva Farmley Jar 425 g- Institutional</t>
        </is>
      </c>
      <c r="I695" s="22" t="inlineStr">
        <is>
          <t>Premium Panchmewa Superfood</t>
        </is>
      </c>
      <c r="J695" s="24" t="n">
        <v>0.425</v>
      </c>
      <c r="K695" s="24" t="n">
        <v>6800</v>
      </c>
      <c r="L695" s="22" t="inlineStr">
        <is>
          <t>Flipkart India Private Limited</t>
        </is>
      </c>
      <c r="M695" s="24" t="n">
        <v>2890</v>
      </c>
      <c r="N695" s="22" t="inlineStr">
        <is>
          <t>E-Commerce</t>
        </is>
      </c>
      <c r="O695" s="22" t="inlineStr">
        <is>
          <t>Indore</t>
        </is>
      </c>
      <c r="P695" s="22" t="inlineStr">
        <is>
          <t>Value Added</t>
        </is>
      </c>
      <c r="Q695" s="22" t="inlineStr">
        <is>
          <t>Trail Mixes</t>
        </is>
      </c>
      <c r="R695" s="25">
        <f>IF(Config!$B$4&gt;0,M695/Config!$B$4,0)</f>
        <v/>
      </c>
      <c r="S695" s="25">
        <f>IF(Config!$B$4&gt;0,K695/Config!$B$4,0)</f>
        <v/>
      </c>
      <c r="T695" s="25">
        <f>R695*Config!$B$7</f>
        <v/>
      </c>
      <c r="U695" s="25">
        <f>S695*Config!$B$7</f>
        <v/>
      </c>
      <c r="V695" s="25" t="n">
        <v>3733.2</v>
      </c>
      <c r="W695" s="25" t="n">
        <v>8784</v>
      </c>
      <c r="X695" s="26">
        <f>IF(T695&gt;0,V695/T695,0)</f>
        <v/>
      </c>
      <c r="Y695" s="26">
        <f>IF(U695&gt;0,W695/U695,0)</f>
        <v/>
      </c>
      <c r="Z695" s="25">
        <f>T695-V695</f>
        <v/>
      </c>
      <c r="AA695" s="25">
        <f>U695-W695</f>
        <v/>
      </c>
      <c r="AB695" s="25">
        <f>IF(Config!$B$7&gt;0,(V695/Config!$B$7)*Config!$B$4,0)</f>
        <v/>
      </c>
      <c r="AC695" s="25">
        <f>IF(Config!$B$7&gt;0,(W695/Config!$B$7)*Config!$B$4,0)</f>
        <v/>
      </c>
    </row>
    <row r="696" hidden="1" outlineLevel="1">
      <c r="A696" s="22" t="inlineStr">
        <is>
          <t>May</t>
        </is>
      </c>
      <c r="B696" s="22" t="n">
        <v>2026</v>
      </c>
      <c r="C696" s="22" t="inlineStr">
        <is>
          <t>25-04-2026</t>
        </is>
      </c>
      <c r="D696" s="23" t="n">
        <v>0.5943634259259259</v>
      </c>
      <c r="E696" s="22" t="inlineStr">
        <is>
          <t>Dry Fruit Mix_15-2681</t>
        </is>
      </c>
      <c r="F696" s="22" t="inlineStr">
        <is>
          <t>FG</t>
        </is>
      </c>
      <c r="G696" s="22" t="inlineStr">
        <is>
          <t>Trail Mixes</t>
        </is>
      </c>
      <c r="H696" s="22" t="inlineStr">
        <is>
          <t>Trail Mix Farmley Standee Pouch - Pack of 2 (200 g Each)</t>
        </is>
      </c>
      <c r="I696" s="22" t="inlineStr">
        <is>
          <t>Trail Mix</t>
        </is>
      </c>
      <c r="J696" s="24" t="n">
        <v>0.4</v>
      </c>
      <c r="K696" s="24" t="n">
        <v>100</v>
      </c>
      <c r="L696" s="22" t="inlineStr">
        <is>
          <t>Flipkart India Private Limited</t>
        </is>
      </c>
      <c r="M696" s="24" t="n">
        <v>40</v>
      </c>
      <c r="N696" s="22" t="inlineStr">
        <is>
          <t>E-Commerce</t>
        </is>
      </c>
      <c r="O696" s="22" t="inlineStr">
        <is>
          <t>Indore</t>
        </is>
      </c>
      <c r="P696" s="22" t="inlineStr">
        <is>
          <t>Value Added</t>
        </is>
      </c>
      <c r="Q696" s="22" t="inlineStr">
        <is>
          <t>Trail Mixes</t>
        </is>
      </c>
      <c r="R696" s="25">
        <f>IF(Config!$B$4&gt;0,M696/Config!$B$4,0)</f>
        <v/>
      </c>
      <c r="S696" s="25">
        <f>IF(Config!$B$4&gt;0,K696/Config!$B$4,0)</f>
        <v/>
      </c>
      <c r="T696" s="25">
        <f>R696*Config!$B$7</f>
        <v/>
      </c>
      <c r="U696" s="25">
        <f>S696*Config!$B$7</f>
        <v/>
      </c>
      <c r="V696" s="25" t="n">
        <v>6</v>
      </c>
      <c r="W696" s="25" t="n">
        <v>15</v>
      </c>
      <c r="X696" s="26">
        <f>IF(T696&gt;0,V696/T696,0)</f>
        <v/>
      </c>
      <c r="Y696" s="26">
        <f>IF(U696&gt;0,W696/U696,0)</f>
        <v/>
      </c>
      <c r="Z696" s="25">
        <f>T696-V696</f>
        <v/>
      </c>
      <c r="AA696" s="25">
        <f>U696-W696</f>
        <v/>
      </c>
      <c r="AB696" s="25">
        <f>IF(Config!$B$7&gt;0,(V696/Config!$B$7)*Config!$B$4,0)</f>
        <v/>
      </c>
      <c r="AC696" s="25">
        <f>IF(Config!$B$7&gt;0,(W696/Config!$B$7)*Config!$B$4,0)</f>
        <v/>
      </c>
    </row>
    <row r="697" hidden="1" outlineLevel="1">
      <c r="A697" s="22" t="inlineStr">
        <is>
          <t>May</t>
        </is>
      </c>
      <c r="B697" s="22" t="n">
        <v>2026</v>
      </c>
      <c r="C697" s="22" t="inlineStr">
        <is>
          <t>25-04-2026</t>
        </is>
      </c>
      <c r="D697" s="23" t="n">
        <v>0.594375</v>
      </c>
      <c r="E697" s="22" t="inlineStr">
        <is>
          <t>Dry Fruit Mix_15-2402</t>
        </is>
      </c>
      <c r="F697" s="22" t="inlineStr">
        <is>
          <t>FG</t>
        </is>
      </c>
      <c r="G697" s="22" t="inlineStr">
        <is>
          <t>Trail Mixes</t>
        </is>
      </c>
      <c r="H697" s="22" t="inlineStr">
        <is>
          <t>Trail Mix Farmley Standee Pouch 200 g</t>
        </is>
      </c>
      <c r="I697" s="22" t="inlineStr">
        <is>
          <t>Trail Mix</t>
        </is>
      </c>
      <c r="J697" s="24" t="n">
        <v>0.2</v>
      </c>
      <c r="K697" s="24" t="n">
        <v>2350</v>
      </c>
      <c r="L697" s="22" t="inlineStr">
        <is>
          <t>Flipkart India Private Limited</t>
        </is>
      </c>
      <c r="M697" s="24" t="n">
        <v>470</v>
      </c>
      <c r="N697" s="22" t="inlineStr">
        <is>
          <t>E-Commerce</t>
        </is>
      </c>
      <c r="O697" s="22" t="inlineStr">
        <is>
          <t>Indore</t>
        </is>
      </c>
      <c r="P697" s="22" t="inlineStr">
        <is>
          <t>Value Added</t>
        </is>
      </c>
      <c r="Q697" s="22" t="inlineStr">
        <is>
          <t>Trail Mixes</t>
        </is>
      </c>
      <c r="R697" s="25">
        <f>IF(Config!$B$4&gt;0,M697/Config!$B$4,0)</f>
        <v/>
      </c>
      <c r="S697" s="25">
        <f>IF(Config!$B$4&gt;0,K697/Config!$B$4,0)</f>
        <v/>
      </c>
      <c r="T697" s="25">
        <f>R697*Config!$B$7</f>
        <v/>
      </c>
      <c r="U697" s="25">
        <f>S697*Config!$B$7</f>
        <v/>
      </c>
      <c r="V697" s="25" t="n">
        <v>450</v>
      </c>
      <c r="W697" s="25" t="n">
        <v>2250</v>
      </c>
      <c r="X697" s="26">
        <f>IF(T697&gt;0,V697/T697,0)</f>
        <v/>
      </c>
      <c r="Y697" s="26">
        <f>IF(U697&gt;0,W697/U697,0)</f>
        <v/>
      </c>
      <c r="Z697" s="25">
        <f>T697-V697</f>
        <v/>
      </c>
      <c r="AA697" s="25">
        <f>U697-W697</f>
        <v/>
      </c>
      <c r="AB697" s="25">
        <f>IF(Config!$B$7&gt;0,(V697/Config!$B$7)*Config!$B$4,0)</f>
        <v/>
      </c>
      <c r="AC697" s="25">
        <f>IF(Config!$B$7&gt;0,(W697/Config!$B$7)*Config!$B$4,0)</f>
        <v/>
      </c>
    </row>
    <row r="698" hidden="1" outlineLevel="1">
      <c r="A698" s="22" t="inlineStr">
        <is>
          <t>May</t>
        </is>
      </c>
      <c r="B698" s="22" t="n">
        <v>2026</v>
      </c>
      <c r="C698" s="22" t="inlineStr">
        <is>
          <t>25-04-2026</t>
        </is>
      </c>
      <c r="D698" s="23" t="n">
        <v>0.6256828703703704</v>
      </c>
      <c r="E698" s="22" t="inlineStr">
        <is>
          <t>Dry Fruit Mix_15-2880</t>
        </is>
      </c>
      <c r="F698" s="22" t="inlineStr">
        <is>
          <t>FG</t>
        </is>
      </c>
      <c r="G698" s="22" t="inlineStr">
        <is>
          <t>Trail Mixes</t>
        </is>
      </c>
      <c r="H698" s="22" t="inlineStr">
        <is>
          <t>Premium Panchmeva Farmley Standee Pouch 160g</t>
        </is>
      </c>
      <c r="I698" s="22" t="inlineStr">
        <is>
          <t>Premium Panchmewa Superfood</t>
        </is>
      </c>
      <c r="J698" s="24" t="n">
        <v>0.16</v>
      </c>
      <c r="K698" s="24" t="n">
        <v>900</v>
      </c>
      <c r="L698" s="22" t="inlineStr">
        <is>
          <t>Avenue E-Commerce Ltd</t>
        </is>
      </c>
      <c r="M698" s="24" t="n">
        <v>144</v>
      </c>
      <c r="N698" s="22" t="inlineStr">
        <is>
          <t>E-Commerce</t>
        </is>
      </c>
      <c r="O698" s="22" t="inlineStr">
        <is>
          <t>Indore</t>
        </is>
      </c>
      <c r="P698" s="22" t="inlineStr">
        <is>
          <t>Value Added</t>
        </is>
      </c>
      <c r="Q698" s="22" t="inlineStr">
        <is>
          <t>Trail Mixes</t>
        </is>
      </c>
      <c r="R698" s="25">
        <f>IF(Config!$B$4&gt;0,M698/Config!$B$4,0)</f>
        <v/>
      </c>
      <c r="S698" s="25">
        <f>IF(Config!$B$4&gt;0,K698/Config!$B$4,0)</f>
        <v/>
      </c>
      <c r="T698" s="25">
        <f>R698*Config!$B$7</f>
        <v/>
      </c>
      <c r="U698" s="25">
        <f>S698*Config!$B$7</f>
        <v/>
      </c>
      <c r="V698" s="25" t="n">
        <v>19.2</v>
      </c>
      <c r="W698" s="25" t="n">
        <v>120</v>
      </c>
      <c r="X698" s="26">
        <f>IF(T698&gt;0,V698/T698,0)</f>
        <v/>
      </c>
      <c r="Y698" s="26">
        <f>IF(U698&gt;0,W698/U698,0)</f>
        <v/>
      </c>
      <c r="Z698" s="25">
        <f>T698-V698</f>
        <v/>
      </c>
      <c r="AA698" s="25">
        <f>U698-W698</f>
        <v/>
      </c>
      <c r="AB698" s="25">
        <f>IF(Config!$B$7&gt;0,(V698/Config!$B$7)*Config!$B$4,0)</f>
        <v/>
      </c>
      <c r="AC698" s="25">
        <f>IF(Config!$B$7&gt;0,(W698/Config!$B$7)*Config!$B$4,0)</f>
        <v/>
      </c>
    </row>
    <row r="699" hidden="1" outlineLevel="1">
      <c r="A699" s="22" t="inlineStr">
        <is>
          <t>May</t>
        </is>
      </c>
      <c r="B699" s="22" t="n">
        <v>2026</v>
      </c>
      <c r="C699" s="22" t="inlineStr">
        <is>
          <t>25-04-2026</t>
        </is>
      </c>
      <c r="D699" s="23" t="n">
        <v>0.6256828703703704</v>
      </c>
      <c r="E699" s="22" t="inlineStr">
        <is>
          <t>Dry Fruit Mix_15-2800</t>
        </is>
      </c>
      <c r="F699" s="22" t="inlineStr">
        <is>
          <t>FG</t>
        </is>
      </c>
      <c r="G699" s="22" t="inlineStr">
        <is>
          <t>Trail Mixes</t>
        </is>
      </c>
      <c r="H699" s="22" t="inlineStr">
        <is>
          <t>Premium Panchmeva Farmley Jar 425 g- Institutional</t>
        </is>
      </c>
      <c r="I699" s="22" t="inlineStr">
        <is>
          <t>Premium Panchmewa Superfood</t>
        </is>
      </c>
      <c r="J699" s="24" t="n">
        <v>0.425</v>
      </c>
      <c r="K699" s="24" t="n">
        <v>1200</v>
      </c>
      <c r="L699" s="22" t="inlineStr">
        <is>
          <t>Avenue E-Commerce Ltd</t>
        </is>
      </c>
      <c r="M699" s="24" t="n">
        <v>510</v>
      </c>
      <c r="N699" s="22" t="inlineStr">
        <is>
          <t>E-Commerce</t>
        </is>
      </c>
      <c r="O699" s="22" t="inlineStr">
        <is>
          <t>Indore</t>
        </is>
      </c>
      <c r="P699" s="22" t="inlineStr">
        <is>
          <t>Value Added</t>
        </is>
      </c>
      <c r="Q699" s="22" t="inlineStr">
        <is>
          <t>Trail Mixes</t>
        </is>
      </c>
      <c r="R699" s="25">
        <f>IF(Config!$B$4&gt;0,M699/Config!$B$4,0)</f>
        <v/>
      </c>
      <c r="S699" s="25">
        <f>IF(Config!$B$4&gt;0,K699/Config!$B$4,0)</f>
        <v/>
      </c>
      <c r="T699" s="25">
        <f>R699*Config!$B$7</f>
        <v/>
      </c>
      <c r="U699" s="25">
        <f>S699*Config!$B$7</f>
        <v/>
      </c>
      <c r="V699" s="25" t="n">
        <v>265.2</v>
      </c>
      <c r="W699" s="25" t="n">
        <v>624</v>
      </c>
      <c r="X699" s="26">
        <f>IF(T699&gt;0,V699/T699,0)</f>
        <v/>
      </c>
      <c r="Y699" s="26">
        <f>IF(U699&gt;0,W699/U699,0)</f>
        <v/>
      </c>
      <c r="Z699" s="25">
        <f>T699-V699</f>
        <v/>
      </c>
      <c r="AA699" s="25">
        <f>U699-W699</f>
        <v/>
      </c>
      <c r="AB699" s="25">
        <f>IF(Config!$B$7&gt;0,(V699/Config!$B$7)*Config!$B$4,0)</f>
        <v/>
      </c>
      <c r="AC699" s="25">
        <f>IF(Config!$B$7&gt;0,(W699/Config!$B$7)*Config!$B$4,0)</f>
        <v/>
      </c>
    </row>
    <row r="700" hidden="1" outlineLevel="1">
      <c r="A700" s="22" t="inlineStr">
        <is>
          <t>May</t>
        </is>
      </c>
      <c r="B700" s="22" t="n">
        <v>2026</v>
      </c>
      <c r="C700" s="22" t="inlineStr">
        <is>
          <t>25-04-2026</t>
        </is>
      </c>
      <c r="D700" s="23" t="n">
        <v>0.6256828703703704</v>
      </c>
      <c r="E700" s="22" t="inlineStr">
        <is>
          <t>Dry Fruit Mix_15-2402</t>
        </is>
      </c>
      <c r="F700" s="22" t="inlineStr">
        <is>
          <t>FG</t>
        </is>
      </c>
      <c r="G700" s="22" t="inlineStr">
        <is>
          <t>Trail Mixes</t>
        </is>
      </c>
      <c r="H700" s="22" t="inlineStr">
        <is>
          <t>Trail Mix Farmley Standee Pouch 200 g</t>
        </is>
      </c>
      <c r="I700" s="22" t="inlineStr">
        <is>
          <t>Trail Mix</t>
        </is>
      </c>
      <c r="J700" s="24" t="n">
        <v>0.2</v>
      </c>
      <c r="K700" s="24" t="n">
        <v>1200</v>
      </c>
      <c r="L700" s="22" t="inlineStr">
        <is>
          <t>Avenue E-Commerce Ltd</t>
        </is>
      </c>
      <c r="M700" s="24" t="n">
        <v>240</v>
      </c>
      <c r="N700" s="22" t="inlineStr">
        <is>
          <t>E-Commerce</t>
        </is>
      </c>
      <c r="O700" s="22" t="inlineStr">
        <is>
          <t>Indore</t>
        </is>
      </c>
      <c r="P700" s="22" t="inlineStr">
        <is>
          <t>Value Added</t>
        </is>
      </c>
      <c r="Q700" s="22" t="inlineStr">
        <is>
          <t>Trail Mixes</t>
        </is>
      </c>
      <c r="R700" s="25">
        <f>IF(Config!$B$4&gt;0,M700/Config!$B$4,0)</f>
        <v/>
      </c>
      <c r="S700" s="25">
        <f>IF(Config!$B$4&gt;0,K700/Config!$B$4,0)</f>
        <v/>
      </c>
      <c r="T700" s="25">
        <f>R700*Config!$B$7</f>
        <v/>
      </c>
      <c r="U700" s="25">
        <f>S700*Config!$B$7</f>
        <v/>
      </c>
      <c r="V700" s="25" t="n">
        <v>66</v>
      </c>
      <c r="W700" s="25" t="n">
        <v>330</v>
      </c>
      <c r="X700" s="26">
        <f>IF(T700&gt;0,V700/T700,0)</f>
        <v/>
      </c>
      <c r="Y700" s="26">
        <f>IF(U700&gt;0,W700/U700,0)</f>
        <v/>
      </c>
      <c r="Z700" s="25">
        <f>T700-V700</f>
        <v/>
      </c>
      <c r="AA700" s="25">
        <f>U700-W700</f>
        <v/>
      </c>
      <c r="AB700" s="25">
        <f>IF(Config!$B$7&gt;0,(V700/Config!$B$7)*Config!$B$4,0)</f>
        <v/>
      </c>
      <c r="AC700" s="25">
        <f>IF(Config!$B$7&gt;0,(W700/Config!$B$7)*Config!$B$4,0)</f>
        <v/>
      </c>
    </row>
    <row r="701" hidden="1" outlineLevel="1">
      <c r="A701" s="22" t="inlineStr">
        <is>
          <t>May</t>
        </is>
      </c>
      <c r="B701" s="22" t="n">
        <v>2026</v>
      </c>
      <c r="C701" s="22" t="inlineStr">
        <is>
          <t>25-04-2026</t>
        </is>
      </c>
      <c r="D701" s="23" t="n">
        <v>0.6392013888888889</v>
      </c>
      <c r="E701" s="22" t="inlineStr">
        <is>
          <t>Dry Fruit Mix_15-2681</t>
        </is>
      </c>
      <c r="F701" s="22" t="inlineStr">
        <is>
          <t>FG</t>
        </is>
      </c>
      <c r="G701" s="22" t="inlineStr">
        <is>
          <t>Trail Mixes</t>
        </is>
      </c>
      <c r="H701" s="22" t="inlineStr">
        <is>
          <t>Trail Mix Farmley Standee Pouch - Pack of 2 (200 g Each)</t>
        </is>
      </c>
      <c r="I701" s="22" t="inlineStr">
        <is>
          <t>Trail Mix</t>
        </is>
      </c>
      <c r="J701" s="24" t="n">
        <v>0.4</v>
      </c>
      <c r="K701" s="24" t="n">
        <v>60</v>
      </c>
      <c r="L701" s="22" t="inlineStr">
        <is>
          <t>Flipkart B2C</t>
        </is>
      </c>
      <c r="M701" s="24" t="n">
        <v>24</v>
      </c>
      <c r="N701" s="22" t="inlineStr">
        <is>
          <t>E-Commerce Dropship</t>
        </is>
      </c>
      <c r="O701" s="22" t="inlineStr">
        <is>
          <t>Indore</t>
        </is>
      </c>
      <c r="P701" s="22" t="inlineStr">
        <is>
          <t>Value Added</t>
        </is>
      </c>
      <c r="Q701" s="22" t="inlineStr">
        <is>
          <t>Trail Mixes</t>
        </is>
      </c>
      <c r="R701" s="25">
        <f>IF(Config!$B$4&gt;0,M701/Config!$B$4,0)</f>
        <v/>
      </c>
      <c r="S701" s="25">
        <f>IF(Config!$B$4&gt;0,K701/Config!$B$4,0)</f>
        <v/>
      </c>
      <c r="T701" s="25">
        <f>R701*Config!$B$7</f>
        <v/>
      </c>
      <c r="U701" s="25">
        <f>S701*Config!$B$7</f>
        <v/>
      </c>
      <c r="V701" s="25" t="n">
        <v>0</v>
      </c>
      <c r="W701" s="25" t="n">
        <v>0</v>
      </c>
      <c r="X701" s="26">
        <f>IF(T701&gt;0,V701/T701,0)</f>
        <v/>
      </c>
      <c r="Y701" s="26">
        <f>IF(U701&gt;0,W701/U701,0)</f>
        <v/>
      </c>
      <c r="Z701" s="25">
        <f>T701-V701</f>
        <v/>
      </c>
      <c r="AA701" s="25">
        <f>U701-W701</f>
        <v/>
      </c>
      <c r="AB701" s="25">
        <f>IF(Config!$B$7&gt;0,(V701/Config!$B$7)*Config!$B$4,0)</f>
        <v/>
      </c>
      <c r="AC701" s="25">
        <f>IF(Config!$B$7&gt;0,(W701/Config!$B$7)*Config!$B$4,0)</f>
        <v/>
      </c>
    </row>
    <row r="702" hidden="1" outlineLevel="1">
      <c r="A702" s="22" t="inlineStr">
        <is>
          <t>May</t>
        </is>
      </c>
      <c r="B702" s="22" t="n">
        <v>2026</v>
      </c>
      <c r="C702" s="22" t="inlineStr">
        <is>
          <t>25-04-2026</t>
        </is>
      </c>
      <c r="D702" s="23" t="n">
        <v>0.6392129629629629</v>
      </c>
      <c r="E702" s="22" t="inlineStr">
        <is>
          <t>Dry Fruit Mix_15-30160</t>
        </is>
      </c>
      <c r="F702" s="22" t="inlineStr">
        <is>
          <t>FG</t>
        </is>
      </c>
      <c r="G702" s="22" t="inlineStr">
        <is>
          <t>Trail Mixes</t>
        </is>
      </c>
      <c r="H702" s="22" t="inlineStr">
        <is>
          <t>Trail Mix Farmley Composite Jar 325 g</t>
        </is>
      </c>
      <c r="I702" s="22" t="inlineStr">
        <is>
          <t>Trail Mix</t>
        </is>
      </c>
      <c r="J702" s="24" t="n">
        <v>0.325</v>
      </c>
      <c r="K702" s="24" t="n">
        <v>100</v>
      </c>
      <c r="L702" s="22" t="inlineStr">
        <is>
          <t>Flipkart B2C</t>
        </is>
      </c>
      <c r="M702" s="24" t="n">
        <v>32.5</v>
      </c>
      <c r="N702" s="22" t="inlineStr">
        <is>
          <t>E-Commerce Dropship</t>
        </is>
      </c>
      <c r="O702" s="22" t="inlineStr">
        <is>
          <t>Indore</t>
        </is>
      </c>
      <c r="P702" s="22" t="inlineStr">
        <is>
          <t>Value Added</t>
        </is>
      </c>
      <c r="Q702" s="22" t="inlineStr">
        <is>
          <t>Trail Mixes</t>
        </is>
      </c>
      <c r="R702" s="25">
        <f>IF(Config!$B$4&gt;0,M702/Config!$B$4,0)</f>
        <v/>
      </c>
      <c r="S702" s="25">
        <f>IF(Config!$B$4&gt;0,K702/Config!$B$4,0)</f>
        <v/>
      </c>
      <c r="T702" s="25">
        <f>R702*Config!$B$7</f>
        <v/>
      </c>
      <c r="U702" s="25">
        <f>S702*Config!$B$7</f>
        <v/>
      </c>
      <c r="V702" s="25" t="n">
        <v>0</v>
      </c>
      <c r="W702" s="25" t="n">
        <v>0</v>
      </c>
      <c r="X702" s="26">
        <f>IF(T702&gt;0,V702/T702,0)</f>
        <v/>
      </c>
      <c r="Y702" s="26">
        <f>IF(U702&gt;0,W702/U702,0)</f>
        <v/>
      </c>
      <c r="Z702" s="25">
        <f>T702-V702</f>
        <v/>
      </c>
      <c r="AA702" s="25">
        <f>U702-W702</f>
        <v/>
      </c>
      <c r="AB702" s="25">
        <f>IF(Config!$B$7&gt;0,(V702/Config!$B$7)*Config!$B$4,0)</f>
        <v/>
      </c>
      <c r="AC702" s="25">
        <f>IF(Config!$B$7&gt;0,(W702/Config!$B$7)*Config!$B$4,0)</f>
        <v/>
      </c>
    </row>
    <row r="703" hidden="1" outlineLevel="1">
      <c r="A703" s="22" t="inlineStr">
        <is>
          <t>May</t>
        </is>
      </c>
      <c r="B703" s="22" t="n">
        <v>2026</v>
      </c>
      <c r="C703" s="22" t="inlineStr">
        <is>
          <t>25-04-2026</t>
        </is>
      </c>
      <c r="D703" s="23" t="n">
        <v>0.6392129629629629</v>
      </c>
      <c r="E703" s="22" t="inlineStr">
        <is>
          <t>Dry Fruit Mix_15-2800</t>
        </is>
      </c>
      <c r="F703" s="22" t="inlineStr">
        <is>
          <t>FG</t>
        </is>
      </c>
      <c r="G703" s="22" t="inlineStr">
        <is>
          <t>Trail Mixes</t>
        </is>
      </c>
      <c r="H703" s="22" t="inlineStr">
        <is>
          <t>Premium Panchmeva Farmley Jar 425 g- Institutional</t>
        </is>
      </c>
      <c r="I703" s="22" t="inlineStr">
        <is>
          <t>Premium Panchmewa Superfood</t>
        </is>
      </c>
      <c r="J703" s="24" t="n">
        <v>0.425</v>
      </c>
      <c r="K703" s="24" t="n">
        <v>300</v>
      </c>
      <c r="L703" s="22" t="inlineStr">
        <is>
          <t>Flipkart B2C</t>
        </is>
      </c>
      <c r="M703" s="24" t="n">
        <v>127.5</v>
      </c>
      <c r="N703" s="22" t="inlineStr">
        <is>
          <t>E-Commerce Dropship</t>
        </is>
      </c>
      <c r="O703" s="22" t="inlineStr">
        <is>
          <t>Indore</t>
        </is>
      </c>
      <c r="P703" s="22" t="inlineStr">
        <is>
          <t>Value Added</t>
        </is>
      </c>
      <c r="Q703" s="22" t="inlineStr">
        <is>
          <t>Trail Mixes</t>
        </is>
      </c>
      <c r="R703" s="25">
        <f>IF(Config!$B$4&gt;0,M703/Config!$B$4,0)</f>
        <v/>
      </c>
      <c r="S703" s="25">
        <f>IF(Config!$B$4&gt;0,K703/Config!$B$4,0)</f>
        <v/>
      </c>
      <c r="T703" s="25">
        <f>R703*Config!$B$7</f>
        <v/>
      </c>
      <c r="U703" s="25">
        <f>S703*Config!$B$7</f>
        <v/>
      </c>
      <c r="V703" s="25" t="n">
        <v>0</v>
      </c>
      <c r="W703" s="25" t="n">
        <v>0</v>
      </c>
      <c r="X703" s="26">
        <f>IF(T703&gt;0,V703/T703,0)</f>
        <v/>
      </c>
      <c r="Y703" s="26">
        <f>IF(U703&gt;0,W703/U703,0)</f>
        <v/>
      </c>
      <c r="Z703" s="25">
        <f>T703-V703</f>
        <v/>
      </c>
      <c r="AA703" s="25">
        <f>U703-W703</f>
        <v/>
      </c>
      <c r="AB703" s="25">
        <f>IF(Config!$B$7&gt;0,(V703/Config!$B$7)*Config!$B$4,0)</f>
        <v/>
      </c>
      <c r="AC703" s="25">
        <f>IF(Config!$B$7&gt;0,(W703/Config!$B$7)*Config!$B$4,0)</f>
        <v/>
      </c>
    </row>
    <row r="704" hidden="1" outlineLevel="1">
      <c r="A704" s="22" t="inlineStr">
        <is>
          <t>May</t>
        </is>
      </c>
      <c r="B704" s="22" t="n">
        <v>2026</v>
      </c>
      <c r="C704" s="22" t="inlineStr">
        <is>
          <t>30-04-2026</t>
        </is>
      </c>
      <c r="D704" s="23" t="n">
        <v>0.6904050925925926</v>
      </c>
      <c r="E704" s="22" t="inlineStr">
        <is>
          <t>Dry Fruit Mix_15-30173</t>
        </is>
      </c>
      <c r="F704" s="22" t="inlineStr">
        <is>
          <t>FG</t>
        </is>
      </c>
      <c r="G704" s="22" t="inlineStr">
        <is>
          <t>Trail Mixes</t>
        </is>
      </c>
      <c r="H704" s="22" t="inlineStr">
        <is>
          <t>Premium Panchmeva Farmley 905g Jar</t>
        </is>
      </c>
      <c r="I704" s="22" t="inlineStr">
        <is>
          <t>Premium Panchmewa Superfood</t>
        </is>
      </c>
      <c r="J704" s="24" t="n">
        <v>0.905</v>
      </c>
      <c r="K704" s="24" t="n">
        <v>450</v>
      </c>
      <c r="L704" s="22" t="inlineStr">
        <is>
          <t>Flipkart B2C</t>
        </is>
      </c>
      <c r="M704" s="24" t="n">
        <v>407.25</v>
      </c>
      <c r="N704" s="22" t="inlineStr">
        <is>
          <t>E-Commerce Dropship</t>
        </is>
      </c>
      <c r="O704" s="22" t="inlineStr">
        <is>
          <t>Indore</t>
        </is>
      </c>
      <c r="P704" s="22" t="inlineStr">
        <is>
          <t>Value Added</t>
        </is>
      </c>
      <c r="Q704" s="22" t="inlineStr">
        <is>
          <t>Trail Mixes</t>
        </is>
      </c>
      <c r="R704" s="25">
        <f>IF(Config!$B$4&gt;0,M704/Config!$B$4,0)</f>
        <v/>
      </c>
      <c r="S704" s="25">
        <f>IF(Config!$B$4&gt;0,K704/Config!$B$4,0)</f>
        <v/>
      </c>
      <c r="T704" s="25">
        <f>R704*Config!$B$7</f>
        <v/>
      </c>
      <c r="U704" s="25">
        <f>S704*Config!$B$7</f>
        <v/>
      </c>
      <c r="V704" s="25" t="n">
        <v>0</v>
      </c>
      <c r="W704" s="25" t="n">
        <v>0</v>
      </c>
      <c r="X704" s="26">
        <f>IF(T704&gt;0,V704/T704,0)</f>
        <v/>
      </c>
      <c r="Y704" s="26">
        <f>IF(U704&gt;0,W704/U704,0)</f>
        <v/>
      </c>
      <c r="Z704" s="25">
        <f>T704-V704</f>
        <v/>
      </c>
      <c r="AA704" s="25">
        <f>U704-W704</f>
        <v/>
      </c>
      <c r="AB704" s="25">
        <f>IF(Config!$B$7&gt;0,(V704/Config!$B$7)*Config!$B$4,0)</f>
        <v/>
      </c>
      <c r="AC704" s="25">
        <f>IF(Config!$B$7&gt;0,(W704/Config!$B$7)*Config!$B$4,0)</f>
        <v/>
      </c>
    </row>
    <row r="705" hidden="1" outlineLevel="1">
      <c r="A705" s="22" t="inlineStr">
        <is>
          <t>May</t>
        </is>
      </c>
      <c r="B705" s="22" t="n">
        <v>2026</v>
      </c>
      <c r="C705" s="22" t="inlineStr">
        <is>
          <t>25-04-2026</t>
        </is>
      </c>
      <c r="D705" s="23" t="n">
        <v>0.6392129629629629</v>
      </c>
      <c r="E705" s="22" t="inlineStr">
        <is>
          <t>Dry Fruit Mix_15-2402</t>
        </is>
      </c>
      <c r="F705" s="22" t="inlineStr">
        <is>
          <t>FG</t>
        </is>
      </c>
      <c r="G705" s="22" t="inlineStr">
        <is>
          <t>Trail Mixes</t>
        </is>
      </c>
      <c r="H705" s="22" t="inlineStr">
        <is>
          <t>Trail Mix Farmley Standee Pouch 200 g</t>
        </is>
      </c>
      <c r="I705" s="22" t="inlineStr">
        <is>
          <t>Trail Mix</t>
        </is>
      </c>
      <c r="J705" s="24" t="n">
        <v>0.2</v>
      </c>
      <c r="K705" s="24" t="n">
        <v>700</v>
      </c>
      <c r="L705" s="22" t="inlineStr">
        <is>
          <t>Flipkart B2C</t>
        </is>
      </c>
      <c r="M705" s="24" t="n">
        <v>140</v>
      </c>
      <c r="N705" s="22" t="inlineStr">
        <is>
          <t>E-Commerce Dropship</t>
        </is>
      </c>
      <c r="O705" s="22" t="inlineStr">
        <is>
          <t>Indore</t>
        </is>
      </c>
      <c r="P705" s="22" t="inlineStr">
        <is>
          <t>Value Added</t>
        </is>
      </c>
      <c r="Q705" s="22" t="inlineStr">
        <is>
          <t>Trail Mixes</t>
        </is>
      </c>
      <c r="R705" s="25">
        <f>IF(Config!$B$4&gt;0,M705/Config!$B$4,0)</f>
        <v/>
      </c>
      <c r="S705" s="25">
        <f>IF(Config!$B$4&gt;0,K705/Config!$B$4,0)</f>
        <v/>
      </c>
      <c r="T705" s="25">
        <f>R705*Config!$B$7</f>
        <v/>
      </c>
      <c r="U705" s="25">
        <f>S705*Config!$B$7</f>
        <v/>
      </c>
      <c r="V705" s="25" t="n">
        <v>0</v>
      </c>
      <c r="W705" s="25" t="n">
        <v>0</v>
      </c>
      <c r="X705" s="26">
        <f>IF(T705&gt;0,V705/T705,0)</f>
        <v/>
      </c>
      <c r="Y705" s="26">
        <f>IF(U705&gt;0,W705/U705,0)</f>
        <v/>
      </c>
      <c r="Z705" s="25">
        <f>T705-V705</f>
        <v/>
      </c>
      <c r="AA705" s="25">
        <f>U705-W705</f>
        <v/>
      </c>
      <c r="AB705" s="25">
        <f>IF(Config!$B$7&gt;0,(V705/Config!$B$7)*Config!$B$4,0)</f>
        <v/>
      </c>
      <c r="AC705" s="25">
        <f>IF(Config!$B$7&gt;0,(W705/Config!$B$7)*Config!$B$4,0)</f>
        <v/>
      </c>
    </row>
    <row r="706" hidden="1" outlineLevel="1">
      <c r="A706" s="22" t="inlineStr">
        <is>
          <t>May</t>
        </is>
      </c>
      <c r="B706" s="22" t="n">
        <v>2026</v>
      </c>
      <c r="C706" s="22" t="inlineStr">
        <is>
          <t>25-04-2026</t>
        </is>
      </c>
      <c r="D706" s="23" t="n">
        <v>0.6392129629629629</v>
      </c>
      <c r="E706" s="22" t="inlineStr">
        <is>
          <t>Dry Fruit Mix_15-2880</t>
        </is>
      </c>
      <c r="F706" s="22" t="inlineStr">
        <is>
          <t>FG</t>
        </is>
      </c>
      <c r="G706" s="22" t="inlineStr">
        <is>
          <t>Trail Mixes</t>
        </is>
      </c>
      <c r="H706" s="22" t="inlineStr">
        <is>
          <t>Premium Panchmeva Farmley Standee Pouch 160g</t>
        </is>
      </c>
      <c r="I706" s="22" t="inlineStr">
        <is>
          <t>Premium Panchmewa Superfood</t>
        </is>
      </c>
      <c r="J706" s="24" t="n">
        <v>0.16</v>
      </c>
      <c r="K706" s="24" t="n">
        <v>400</v>
      </c>
      <c r="L706" s="22" t="inlineStr">
        <is>
          <t>Flipkart B2C</t>
        </is>
      </c>
      <c r="M706" s="24" t="n">
        <v>64</v>
      </c>
      <c r="N706" s="22" t="inlineStr">
        <is>
          <t>E-Commerce Dropship</t>
        </is>
      </c>
      <c r="O706" s="22" t="inlineStr">
        <is>
          <t>Indore</t>
        </is>
      </c>
      <c r="P706" s="22" t="inlineStr">
        <is>
          <t>Value Added</t>
        </is>
      </c>
      <c r="Q706" s="22" t="inlineStr">
        <is>
          <t>Trail Mixes</t>
        </is>
      </c>
      <c r="R706" s="25">
        <f>IF(Config!$B$4&gt;0,M706/Config!$B$4,0)</f>
        <v/>
      </c>
      <c r="S706" s="25">
        <f>IF(Config!$B$4&gt;0,K706/Config!$B$4,0)</f>
        <v/>
      </c>
      <c r="T706" s="25">
        <f>R706*Config!$B$7</f>
        <v/>
      </c>
      <c r="U706" s="25">
        <f>S706*Config!$B$7</f>
        <v/>
      </c>
      <c r="V706" s="25" t="n">
        <v>0</v>
      </c>
      <c r="W706" s="25" t="n">
        <v>0</v>
      </c>
      <c r="X706" s="26">
        <f>IF(T706&gt;0,V706/T706,0)</f>
        <v/>
      </c>
      <c r="Y706" s="26">
        <f>IF(U706&gt;0,W706/U706,0)</f>
        <v/>
      </c>
      <c r="Z706" s="25">
        <f>T706-V706</f>
        <v/>
      </c>
      <c r="AA706" s="25">
        <f>U706-W706</f>
        <v/>
      </c>
      <c r="AB706" s="25">
        <f>IF(Config!$B$7&gt;0,(V706/Config!$B$7)*Config!$B$4,0)</f>
        <v/>
      </c>
      <c r="AC706" s="25">
        <f>IF(Config!$B$7&gt;0,(W706/Config!$B$7)*Config!$B$4,0)</f>
        <v/>
      </c>
    </row>
    <row r="707" hidden="1" outlineLevel="1">
      <c r="A707" s="22" t="inlineStr">
        <is>
          <t>May</t>
        </is>
      </c>
      <c r="B707" s="22" t="n">
        <v>2026</v>
      </c>
      <c r="C707" s="22" t="inlineStr">
        <is>
          <t>25-04-2026</t>
        </is>
      </c>
      <c r="D707" s="23" t="n">
        <v>0.6449189814814815</v>
      </c>
      <c r="E707" s="22" t="inlineStr">
        <is>
          <t>Dry Fruit Mix_15-30155</t>
        </is>
      </c>
      <c r="F707" s="22" t="inlineStr">
        <is>
          <t>FG</t>
        </is>
      </c>
      <c r="G707" s="22" t="inlineStr">
        <is>
          <t>Trail Mixes</t>
        </is>
      </c>
      <c r="H707" s="22" t="inlineStr">
        <is>
          <t>Premium Panchmeva Farmley Pillow Pouch 30g- single serve</t>
        </is>
      </c>
      <c r="I707" s="22" t="inlineStr">
        <is>
          <t>Premium Panchmewa Superfood</t>
        </is>
      </c>
      <c r="J707" s="24" t="n">
        <v>0.03</v>
      </c>
      <c r="K707" s="24" t="n">
        <v>600</v>
      </c>
      <c r="L707" s="22" t="inlineStr">
        <is>
          <t>INNOVATIVE RETAIL CONCEPTS PRIVATE LIMITED</t>
        </is>
      </c>
      <c r="M707" s="24" t="n">
        <v>18</v>
      </c>
      <c r="N707" s="22" t="inlineStr">
        <is>
          <t>Quick Commerce</t>
        </is>
      </c>
      <c r="O707" s="22" t="inlineStr">
        <is>
          <t>Indore</t>
        </is>
      </c>
      <c r="P707" s="22" t="inlineStr">
        <is>
          <t>Value Added</t>
        </is>
      </c>
      <c r="Q707" s="22" t="inlineStr">
        <is>
          <t>Trail Mixes</t>
        </is>
      </c>
      <c r="R707" s="25">
        <f>IF(Config!$B$4&gt;0,M707/Config!$B$4,0)</f>
        <v/>
      </c>
      <c r="S707" s="25">
        <f>IF(Config!$B$4&gt;0,K707/Config!$B$4,0)</f>
        <v/>
      </c>
      <c r="T707" s="25">
        <f>R707*Config!$B$7</f>
        <v/>
      </c>
      <c r="U707" s="25">
        <f>S707*Config!$B$7</f>
        <v/>
      </c>
      <c r="V707" s="25" t="n">
        <v>10.8</v>
      </c>
      <c r="W707" s="25" t="n">
        <v>360</v>
      </c>
      <c r="X707" s="26">
        <f>IF(T707&gt;0,V707/T707,0)</f>
        <v/>
      </c>
      <c r="Y707" s="26">
        <f>IF(U707&gt;0,W707/U707,0)</f>
        <v/>
      </c>
      <c r="Z707" s="25">
        <f>T707-V707</f>
        <v/>
      </c>
      <c r="AA707" s="25">
        <f>U707-W707</f>
        <v/>
      </c>
      <c r="AB707" s="25">
        <f>IF(Config!$B$7&gt;0,(V707/Config!$B$7)*Config!$B$4,0)</f>
        <v/>
      </c>
      <c r="AC707" s="25">
        <f>IF(Config!$B$7&gt;0,(W707/Config!$B$7)*Config!$B$4,0)</f>
        <v/>
      </c>
    </row>
    <row r="708" hidden="1" outlineLevel="1">
      <c r="A708" s="22" t="inlineStr">
        <is>
          <t>May</t>
        </is>
      </c>
      <c r="B708" s="22" t="n">
        <v>2026</v>
      </c>
      <c r="C708" s="22" t="inlineStr">
        <is>
          <t>25-04-2026</t>
        </is>
      </c>
      <c r="D708" s="23" t="n">
        <v>0.6449189814814815</v>
      </c>
      <c r="E708" s="22" t="inlineStr">
        <is>
          <t>Dry Fruit Mix_15-2801</t>
        </is>
      </c>
      <c r="F708" s="22" t="inlineStr">
        <is>
          <t>FG</t>
        </is>
      </c>
      <c r="G708" s="22" t="inlineStr">
        <is>
          <t>Trail Mixes</t>
        </is>
      </c>
      <c r="H708" s="22" t="inlineStr">
        <is>
          <t>Premium Panchmeva Farmley Jar 405 g</t>
        </is>
      </c>
      <c r="I708" s="22" t="inlineStr">
        <is>
          <t>Premium Panchmewa Superfood</t>
        </is>
      </c>
      <c r="J708" s="24" t="n">
        <v>0.405</v>
      </c>
      <c r="K708" s="24" t="n">
        <v>2800</v>
      </c>
      <c r="L708" s="22" t="inlineStr">
        <is>
          <t>INNOVATIVE RETAIL CONCEPTS PRIVATE LIMITED</t>
        </is>
      </c>
      <c r="M708" s="24" t="n">
        <v>1134</v>
      </c>
      <c r="N708" s="22" t="inlineStr">
        <is>
          <t>Quick Commerce</t>
        </is>
      </c>
      <c r="O708" s="22" t="inlineStr">
        <is>
          <t>Indore</t>
        </is>
      </c>
      <c r="P708" s="22" t="inlineStr">
        <is>
          <t>Value Added</t>
        </is>
      </c>
      <c r="Q708" s="22" t="inlineStr">
        <is>
          <t>Trail Mixes</t>
        </is>
      </c>
      <c r="R708" s="25">
        <f>IF(Config!$B$4&gt;0,M708/Config!$B$4,0)</f>
        <v/>
      </c>
      <c r="S708" s="25">
        <f>IF(Config!$B$4&gt;0,K708/Config!$B$4,0)</f>
        <v/>
      </c>
      <c r="T708" s="25">
        <f>R708*Config!$B$7</f>
        <v/>
      </c>
      <c r="U708" s="25">
        <f>S708*Config!$B$7</f>
        <v/>
      </c>
      <c r="V708" s="25" t="n">
        <v>1146.96</v>
      </c>
      <c r="W708" s="25" t="n">
        <v>2832</v>
      </c>
      <c r="X708" s="26">
        <f>IF(T708&gt;0,V708/T708,0)</f>
        <v/>
      </c>
      <c r="Y708" s="26">
        <f>IF(U708&gt;0,W708/U708,0)</f>
        <v/>
      </c>
      <c r="Z708" s="25">
        <f>T708-V708</f>
        <v/>
      </c>
      <c r="AA708" s="25">
        <f>U708-W708</f>
        <v/>
      </c>
      <c r="AB708" s="25">
        <f>IF(Config!$B$7&gt;0,(V708/Config!$B$7)*Config!$B$4,0)</f>
        <v/>
      </c>
      <c r="AC708" s="25">
        <f>IF(Config!$B$7&gt;0,(W708/Config!$B$7)*Config!$B$4,0)</f>
        <v/>
      </c>
    </row>
    <row r="709" hidden="1" outlineLevel="1">
      <c r="A709" s="22" t="inlineStr">
        <is>
          <t>May</t>
        </is>
      </c>
      <c r="B709" s="22" t="n">
        <v>2026</v>
      </c>
      <c r="C709" s="22" t="inlineStr">
        <is>
          <t>25-04-2026</t>
        </is>
      </c>
      <c r="D709" s="23" t="n">
        <v>0.6449189814814815</v>
      </c>
      <c r="E709" s="22" t="inlineStr">
        <is>
          <t>Dry Fruit Mix_15-2402</t>
        </is>
      </c>
      <c r="F709" s="22" t="inlineStr">
        <is>
          <t>FG</t>
        </is>
      </c>
      <c r="G709" s="22" t="inlineStr">
        <is>
          <t>Trail Mixes</t>
        </is>
      </c>
      <c r="H709" s="22" t="inlineStr">
        <is>
          <t>Trail Mix Farmley Standee Pouch 200 g</t>
        </is>
      </c>
      <c r="I709" s="22" t="inlineStr">
        <is>
          <t>Trail Mix</t>
        </is>
      </c>
      <c r="J709" s="24" t="n">
        <v>0.2</v>
      </c>
      <c r="K709" s="24" t="n">
        <v>900</v>
      </c>
      <c r="L709" s="22" t="inlineStr">
        <is>
          <t>INNOVATIVE RETAIL CONCEPTS PRIVATE LIMITED</t>
        </is>
      </c>
      <c r="M709" s="24" t="n">
        <v>180</v>
      </c>
      <c r="N709" s="22" t="inlineStr">
        <is>
          <t>Quick Commerce</t>
        </is>
      </c>
      <c r="O709" s="22" t="inlineStr">
        <is>
          <t>Indore</t>
        </is>
      </c>
      <c r="P709" s="22" t="inlineStr">
        <is>
          <t>Value Added</t>
        </is>
      </c>
      <c r="Q709" s="22" t="inlineStr">
        <is>
          <t>Trail Mixes</t>
        </is>
      </c>
      <c r="R709" s="25">
        <f>IF(Config!$B$4&gt;0,M709/Config!$B$4,0)</f>
        <v/>
      </c>
      <c r="S709" s="25">
        <f>IF(Config!$B$4&gt;0,K709/Config!$B$4,0)</f>
        <v/>
      </c>
      <c r="T709" s="25">
        <f>R709*Config!$B$7</f>
        <v/>
      </c>
      <c r="U709" s="25">
        <f>S709*Config!$B$7</f>
        <v/>
      </c>
      <c r="V709" s="25" t="n">
        <v>66</v>
      </c>
      <c r="W709" s="25" t="n">
        <v>330</v>
      </c>
      <c r="X709" s="26">
        <f>IF(T709&gt;0,V709/T709,0)</f>
        <v/>
      </c>
      <c r="Y709" s="26">
        <f>IF(U709&gt;0,W709/U709,0)</f>
        <v/>
      </c>
      <c r="Z709" s="25">
        <f>T709-V709</f>
        <v/>
      </c>
      <c r="AA709" s="25">
        <f>U709-W709</f>
        <v/>
      </c>
      <c r="AB709" s="25">
        <f>IF(Config!$B$7&gt;0,(V709/Config!$B$7)*Config!$B$4,0)</f>
        <v/>
      </c>
      <c r="AC709" s="25">
        <f>IF(Config!$B$7&gt;0,(W709/Config!$B$7)*Config!$B$4,0)</f>
        <v/>
      </c>
    </row>
    <row r="710" hidden="1" outlineLevel="1">
      <c r="A710" s="22" t="inlineStr">
        <is>
          <t>May</t>
        </is>
      </c>
      <c r="B710" s="22" t="n">
        <v>2026</v>
      </c>
      <c r="C710" s="22" t="inlineStr">
        <is>
          <t>25-04-2026</t>
        </is>
      </c>
      <c r="D710" s="23" t="n">
        <v>0.6522916666666667</v>
      </c>
      <c r="E710" s="22" t="inlineStr">
        <is>
          <t>Dry Fruit Mix_15-2801</t>
        </is>
      </c>
      <c r="F710" s="22" t="inlineStr">
        <is>
          <t>FG</t>
        </is>
      </c>
      <c r="G710" s="22" t="inlineStr">
        <is>
          <t>Trail Mixes</t>
        </is>
      </c>
      <c r="H710" s="22" t="inlineStr">
        <is>
          <t>Premium Panchmeva Farmley Jar 405 g</t>
        </is>
      </c>
      <c r="I710" s="22" t="inlineStr">
        <is>
          <t>Premium Panchmewa Superfood</t>
        </is>
      </c>
      <c r="J710" s="24" t="n">
        <v>0.405</v>
      </c>
      <c r="K710" s="24" t="n">
        <v>250</v>
      </c>
      <c r="L710" s="22" t="inlineStr">
        <is>
          <t>Reliance Retail Limited _Milk Basket</t>
        </is>
      </c>
      <c r="M710" s="24" t="n">
        <v>101.25</v>
      </c>
      <c r="N710" s="22" t="inlineStr">
        <is>
          <t>Quick Commerce</t>
        </is>
      </c>
      <c r="O710" s="22" t="inlineStr">
        <is>
          <t>Indore</t>
        </is>
      </c>
      <c r="P710" s="22" t="inlineStr">
        <is>
          <t>Value Added</t>
        </is>
      </c>
      <c r="Q710" s="22" t="inlineStr">
        <is>
          <t>Trail Mixes</t>
        </is>
      </c>
      <c r="R710" s="25">
        <f>IF(Config!$B$4&gt;0,M710/Config!$B$4,0)</f>
        <v/>
      </c>
      <c r="S710" s="25">
        <f>IF(Config!$B$4&gt;0,K710/Config!$B$4,0)</f>
        <v/>
      </c>
      <c r="T710" s="25">
        <f>R710*Config!$B$7</f>
        <v/>
      </c>
      <c r="U710" s="25">
        <f>S710*Config!$B$7</f>
        <v/>
      </c>
      <c r="V710" s="25" t="n">
        <v>19.44</v>
      </c>
      <c r="W710" s="25" t="n">
        <v>48</v>
      </c>
      <c r="X710" s="26">
        <f>IF(T710&gt;0,V710/T710,0)</f>
        <v/>
      </c>
      <c r="Y710" s="26">
        <f>IF(U710&gt;0,W710/U710,0)</f>
        <v/>
      </c>
      <c r="Z710" s="25">
        <f>T710-V710</f>
        <v/>
      </c>
      <c r="AA710" s="25">
        <f>U710-W710</f>
        <v/>
      </c>
      <c r="AB710" s="25">
        <f>IF(Config!$B$7&gt;0,(V710/Config!$B$7)*Config!$B$4,0)</f>
        <v/>
      </c>
      <c r="AC710" s="25">
        <f>IF(Config!$B$7&gt;0,(W710/Config!$B$7)*Config!$B$4,0)</f>
        <v/>
      </c>
    </row>
    <row r="711" hidden="1" outlineLevel="1">
      <c r="A711" s="22" t="inlineStr">
        <is>
          <t>May</t>
        </is>
      </c>
      <c r="B711" s="22" t="n">
        <v>2026</v>
      </c>
      <c r="C711" s="22" t="inlineStr">
        <is>
          <t>25-04-2026</t>
        </is>
      </c>
      <c r="D711" s="23" t="n">
        <v>0.6522916666666667</v>
      </c>
      <c r="E711" s="22" t="inlineStr">
        <is>
          <t>Dry Fruit Mix_15-2402</t>
        </is>
      </c>
      <c r="F711" s="22" t="inlineStr">
        <is>
          <t>FG</t>
        </is>
      </c>
      <c r="G711" s="22" t="inlineStr">
        <is>
          <t>Trail Mixes</t>
        </is>
      </c>
      <c r="H711" s="22" t="inlineStr">
        <is>
          <t>Trail Mix Farmley Standee Pouch 200 g</t>
        </is>
      </c>
      <c r="I711" s="22" t="inlineStr">
        <is>
          <t>Trail Mix</t>
        </is>
      </c>
      <c r="J711" s="24" t="n">
        <v>0.2</v>
      </c>
      <c r="K711" s="24" t="n">
        <v>250</v>
      </c>
      <c r="L711" s="22" t="inlineStr">
        <is>
          <t>Reliance Retail Limited _Milk Basket</t>
        </is>
      </c>
      <c r="M711" s="24" t="n">
        <v>50</v>
      </c>
      <c r="N711" s="22" t="inlineStr">
        <is>
          <t>Quick Commerce</t>
        </is>
      </c>
      <c r="O711" s="22" t="inlineStr">
        <is>
          <t>Indore</t>
        </is>
      </c>
      <c r="P711" s="22" t="inlineStr">
        <is>
          <t>Value Added</t>
        </is>
      </c>
      <c r="Q711" s="22" t="inlineStr">
        <is>
          <t>Trail Mixes</t>
        </is>
      </c>
      <c r="R711" s="25">
        <f>IF(Config!$B$4&gt;0,M711/Config!$B$4,0)</f>
        <v/>
      </c>
      <c r="S711" s="25">
        <f>IF(Config!$B$4&gt;0,K711/Config!$B$4,0)</f>
        <v/>
      </c>
      <c r="T711" s="25">
        <f>R711*Config!$B$7</f>
        <v/>
      </c>
      <c r="U711" s="25">
        <f>S711*Config!$B$7</f>
        <v/>
      </c>
      <c r="V711" s="25" t="n">
        <v>6</v>
      </c>
      <c r="W711" s="25" t="n">
        <v>30</v>
      </c>
      <c r="X711" s="26">
        <f>IF(T711&gt;0,V711/T711,0)</f>
        <v/>
      </c>
      <c r="Y711" s="26">
        <f>IF(U711&gt;0,W711/U711,0)</f>
        <v/>
      </c>
      <c r="Z711" s="25">
        <f>T711-V711</f>
        <v/>
      </c>
      <c r="AA711" s="25">
        <f>U711-W711</f>
        <v/>
      </c>
      <c r="AB711" s="25">
        <f>IF(Config!$B$7&gt;0,(V711/Config!$B$7)*Config!$B$4,0)</f>
        <v/>
      </c>
      <c r="AC711" s="25">
        <f>IF(Config!$B$7&gt;0,(W711/Config!$B$7)*Config!$B$4,0)</f>
        <v/>
      </c>
    </row>
    <row r="712" hidden="1" outlineLevel="1">
      <c r="A712" s="22" t="inlineStr">
        <is>
          <t>May</t>
        </is>
      </c>
      <c r="B712" s="22" t="n">
        <v>2026</v>
      </c>
      <c r="C712" s="22" t="inlineStr">
        <is>
          <t>25-04-2026</t>
        </is>
      </c>
      <c r="D712" s="23" t="n">
        <v>0.6522916666666667</v>
      </c>
      <c r="E712" s="22" t="inlineStr">
        <is>
          <t>Dry Fruit Mix_15-30160</t>
        </is>
      </c>
      <c r="F712" s="22" t="inlineStr">
        <is>
          <t>FG</t>
        </is>
      </c>
      <c r="G712" s="22" t="inlineStr">
        <is>
          <t>Trail Mixes</t>
        </is>
      </c>
      <c r="H712" s="22" t="inlineStr">
        <is>
          <t>Trail Mix Farmley Composite Jar 325 g</t>
        </is>
      </c>
      <c r="I712" s="22" t="inlineStr">
        <is>
          <t>Trail Mix</t>
        </is>
      </c>
      <c r="J712" s="24" t="n">
        <v>0.325</v>
      </c>
      <c r="K712" s="24" t="n">
        <v>200</v>
      </c>
      <c r="L712" s="22" t="inlineStr">
        <is>
          <t>Reliance Retail Limited _Milk Basket</t>
        </is>
      </c>
      <c r="M712" s="24" t="n">
        <v>65</v>
      </c>
      <c r="N712" s="22" t="inlineStr">
        <is>
          <t>Quick Commerce</t>
        </is>
      </c>
      <c r="O712" s="22" t="inlineStr">
        <is>
          <t>Indore</t>
        </is>
      </c>
      <c r="P712" s="22" t="inlineStr">
        <is>
          <t>Value Added</t>
        </is>
      </c>
      <c r="Q712" s="22" t="inlineStr">
        <is>
          <t>Trail Mixes</t>
        </is>
      </c>
      <c r="R712" s="25">
        <f>IF(Config!$B$4&gt;0,M712/Config!$B$4,0)</f>
        <v/>
      </c>
      <c r="S712" s="25">
        <f>IF(Config!$B$4&gt;0,K712/Config!$B$4,0)</f>
        <v/>
      </c>
      <c r="T712" s="25">
        <f>R712*Config!$B$7</f>
        <v/>
      </c>
      <c r="U712" s="25">
        <f>S712*Config!$B$7</f>
        <v/>
      </c>
      <c r="V712" s="25" t="n">
        <v>0</v>
      </c>
      <c r="W712" s="25" t="n">
        <v>0</v>
      </c>
      <c r="X712" s="26">
        <f>IF(T712&gt;0,V712/T712,0)</f>
        <v/>
      </c>
      <c r="Y712" s="26">
        <f>IF(U712&gt;0,W712/U712,0)</f>
        <v/>
      </c>
      <c r="Z712" s="25">
        <f>T712-V712</f>
        <v/>
      </c>
      <c r="AA712" s="25">
        <f>U712-W712</f>
        <v/>
      </c>
      <c r="AB712" s="25">
        <f>IF(Config!$B$7&gt;0,(V712/Config!$B$7)*Config!$B$4,0)</f>
        <v/>
      </c>
      <c r="AC712" s="25">
        <f>IF(Config!$B$7&gt;0,(W712/Config!$B$7)*Config!$B$4,0)</f>
        <v/>
      </c>
    </row>
    <row r="713" hidden="1" outlineLevel="1">
      <c r="A713" s="22" t="inlineStr">
        <is>
          <t>May</t>
        </is>
      </c>
      <c r="B713" s="22" t="n">
        <v>2026</v>
      </c>
      <c r="C713" s="22" t="inlineStr">
        <is>
          <t>25-04-2026</t>
        </is>
      </c>
      <c r="D713" s="23" t="n">
        <v>0.6522916666666667</v>
      </c>
      <c r="E713" s="22" t="inlineStr">
        <is>
          <t>Dry Fruit Mix_15-30155</t>
        </is>
      </c>
      <c r="F713" s="22" t="inlineStr">
        <is>
          <t>FG</t>
        </is>
      </c>
      <c r="G713" s="22" t="inlineStr">
        <is>
          <t>Trail Mixes</t>
        </is>
      </c>
      <c r="H713" s="22" t="inlineStr">
        <is>
          <t>Premium Panchmeva Farmley Pillow Pouch 30g- single serve</t>
        </is>
      </c>
      <c r="I713" s="22" t="inlineStr">
        <is>
          <t>Premium Panchmewa Superfood</t>
        </is>
      </c>
      <c r="J713" s="24" t="n">
        <v>0.03</v>
      </c>
      <c r="K713" s="24" t="n">
        <v>500</v>
      </c>
      <c r="L713" s="22" t="inlineStr">
        <is>
          <t>Reliance Retail Limited _Milk Basket</t>
        </is>
      </c>
      <c r="M713" s="24" t="n">
        <v>15</v>
      </c>
      <c r="N713" s="22" t="inlineStr">
        <is>
          <t>Quick Commerce</t>
        </is>
      </c>
      <c r="O713" s="22" t="inlineStr">
        <is>
          <t>Indore</t>
        </is>
      </c>
      <c r="P713" s="22" t="inlineStr">
        <is>
          <t>Value Added</t>
        </is>
      </c>
      <c r="Q713" s="22" t="inlineStr">
        <is>
          <t>Trail Mixes</t>
        </is>
      </c>
      <c r="R713" s="25">
        <f>IF(Config!$B$4&gt;0,M713/Config!$B$4,0)</f>
        <v/>
      </c>
      <c r="S713" s="25">
        <f>IF(Config!$B$4&gt;0,K713/Config!$B$4,0)</f>
        <v/>
      </c>
      <c r="T713" s="25">
        <f>R713*Config!$B$7</f>
        <v/>
      </c>
      <c r="U713" s="25">
        <f>S713*Config!$B$7</f>
        <v/>
      </c>
      <c r="V713" s="25" t="n">
        <v>0</v>
      </c>
      <c r="W713" s="25" t="n">
        <v>0</v>
      </c>
      <c r="X713" s="26">
        <f>IF(T713&gt;0,V713/T713,0)</f>
        <v/>
      </c>
      <c r="Y713" s="26">
        <f>IF(U713&gt;0,W713/U713,0)</f>
        <v/>
      </c>
      <c r="Z713" s="25">
        <f>T713-V713</f>
        <v/>
      </c>
      <c r="AA713" s="25">
        <f>U713-W713</f>
        <v/>
      </c>
      <c r="AB713" s="25">
        <f>IF(Config!$B$7&gt;0,(V713/Config!$B$7)*Config!$B$4,0)</f>
        <v/>
      </c>
      <c r="AC713" s="25">
        <f>IF(Config!$B$7&gt;0,(W713/Config!$B$7)*Config!$B$4,0)</f>
        <v/>
      </c>
    </row>
    <row r="714" hidden="1" outlineLevel="1">
      <c r="A714" s="22" t="inlineStr">
        <is>
          <t>May</t>
        </is>
      </c>
      <c r="B714" s="22" t="n">
        <v>2026</v>
      </c>
      <c r="C714" s="22" t="inlineStr">
        <is>
          <t>25-04-2026</t>
        </is>
      </c>
      <c r="D714" s="23" t="n">
        <v>0.6584143518518518</v>
      </c>
      <c r="E714" s="22" t="inlineStr">
        <is>
          <t>Dry Fruit Mix_15-2402</t>
        </is>
      </c>
      <c r="F714" s="22" t="inlineStr">
        <is>
          <t>FG</t>
        </is>
      </c>
      <c r="G714" s="22" t="inlineStr">
        <is>
          <t>Trail Mixes</t>
        </is>
      </c>
      <c r="H714" s="22" t="inlineStr">
        <is>
          <t>Trail Mix Farmley Standee Pouch 200 g</t>
        </is>
      </c>
      <c r="I714" s="22" t="inlineStr">
        <is>
          <t>Trail Mix</t>
        </is>
      </c>
      <c r="J714" s="24" t="n">
        <v>0.2</v>
      </c>
      <c r="K714" s="24" t="n">
        <v>100</v>
      </c>
      <c r="L714" s="22" t="inlineStr">
        <is>
          <t>Meesho B2C</t>
        </is>
      </c>
      <c r="M714" s="24" t="n">
        <v>20</v>
      </c>
      <c r="N714" s="22" t="inlineStr">
        <is>
          <t>E-Commerce Dropship</t>
        </is>
      </c>
      <c r="O714" s="22" t="inlineStr">
        <is>
          <t>Indore</t>
        </is>
      </c>
      <c r="P714" s="22" t="inlineStr">
        <is>
          <t>Value Added</t>
        </is>
      </c>
      <c r="Q714" s="22" t="inlineStr">
        <is>
          <t>Trail Mixes</t>
        </is>
      </c>
      <c r="R714" s="25">
        <f>IF(Config!$B$4&gt;0,M714/Config!$B$4,0)</f>
        <v/>
      </c>
      <c r="S714" s="25">
        <f>IF(Config!$B$4&gt;0,K714/Config!$B$4,0)</f>
        <v/>
      </c>
      <c r="T714" s="25">
        <f>R714*Config!$B$7</f>
        <v/>
      </c>
      <c r="U714" s="25">
        <f>S714*Config!$B$7</f>
        <v/>
      </c>
      <c r="V714" s="25" t="n">
        <v>0</v>
      </c>
      <c r="W714" s="25" t="n">
        <v>0</v>
      </c>
      <c r="X714" s="26">
        <f>IF(T714&gt;0,V714/T714,0)</f>
        <v/>
      </c>
      <c r="Y714" s="26">
        <f>IF(U714&gt;0,W714/U714,0)</f>
        <v/>
      </c>
      <c r="Z714" s="25">
        <f>T714-V714</f>
        <v/>
      </c>
      <c r="AA714" s="25">
        <f>U714-W714</f>
        <v/>
      </c>
      <c r="AB714" s="25">
        <f>IF(Config!$B$7&gt;0,(V714/Config!$B$7)*Config!$B$4,0)</f>
        <v/>
      </c>
      <c r="AC714" s="25">
        <f>IF(Config!$B$7&gt;0,(W714/Config!$B$7)*Config!$B$4,0)</f>
        <v/>
      </c>
    </row>
    <row r="715" hidden="1" outlineLevel="1">
      <c r="A715" s="22" t="inlineStr">
        <is>
          <t>May</t>
        </is>
      </c>
      <c r="B715" s="22" t="n">
        <v>2026</v>
      </c>
      <c r="C715" s="22" t="inlineStr">
        <is>
          <t>25-04-2026</t>
        </is>
      </c>
      <c r="D715" s="23" t="n">
        <v>0.6584143518518518</v>
      </c>
      <c r="E715" s="22" t="inlineStr">
        <is>
          <t>Dry Fruit Mix_15-2800</t>
        </is>
      </c>
      <c r="F715" s="22" t="inlineStr">
        <is>
          <t>FG</t>
        </is>
      </c>
      <c r="G715" s="22" t="inlineStr">
        <is>
          <t>Trail Mixes</t>
        </is>
      </c>
      <c r="H715" s="22" t="inlineStr">
        <is>
          <t>Premium Panchmeva Farmley Jar 425 g- Institutional</t>
        </is>
      </c>
      <c r="I715" s="22" t="inlineStr">
        <is>
          <t>Premium Panchmewa Superfood</t>
        </is>
      </c>
      <c r="J715" s="24" t="n">
        <v>0.425</v>
      </c>
      <c r="K715" s="24" t="n">
        <v>500</v>
      </c>
      <c r="L715" s="22" t="inlineStr">
        <is>
          <t>Meesho B2C</t>
        </is>
      </c>
      <c r="M715" s="24" t="n">
        <v>212.5</v>
      </c>
      <c r="N715" s="22" t="inlineStr">
        <is>
          <t>E-Commerce Dropship</t>
        </is>
      </c>
      <c r="O715" s="22" t="inlineStr">
        <is>
          <t>Indore</t>
        </is>
      </c>
      <c r="P715" s="22" t="inlineStr">
        <is>
          <t>Value Added</t>
        </is>
      </c>
      <c r="Q715" s="22" t="inlineStr">
        <is>
          <t>Trail Mixes</t>
        </is>
      </c>
      <c r="R715" s="25">
        <f>IF(Config!$B$4&gt;0,M715/Config!$B$4,0)</f>
        <v/>
      </c>
      <c r="S715" s="25">
        <f>IF(Config!$B$4&gt;0,K715/Config!$B$4,0)</f>
        <v/>
      </c>
      <c r="T715" s="25">
        <f>R715*Config!$B$7</f>
        <v/>
      </c>
      <c r="U715" s="25">
        <f>S715*Config!$B$7</f>
        <v/>
      </c>
      <c r="V715" s="25" t="n">
        <v>0</v>
      </c>
      <c r="W715" s="25" t="n">
        <v>0</v>
      </c>
      <c r="X715" s="26">
        <f>IF(T715&gt;0,V715/T715,0)</f>
        <v/>
      </c>
      <c r="Y715" s="26">
        <f>IF(U715&gt;0,W715/U715,0)</f>
        <v/>
      </c>
      <c r="Z715" s="25">
        <f>T715-V715</f>
        <v/>
      </c>
      <c r="AA715" s="25">
        <f>U715-W715</f>
        <v/>
      </c>
      <c r="AB715" s="25">
        <f>IF(Config!$B$7&gt;0,(V715/Config!$B$7)*Config!$B$4,0)</f>
        <v/>
      </c>
      <c r="AC715" s="25">
        <f>IF(Config!$B$7&gt;0,(W715/Config!$B$7)*Config!$B$4,0)</f>
        <v/>
      </c>
    </row>
    <row r="716" hidden="1" outlineLevel="1">
      <c r="A716" s="22" t="inlineStr">
        <is>
          <t>May</t>
        </is>
      </c>
      <c r="B716" s="22" t="n">
        <v>2026</v>
      </c>
      <c r="C716" s="22" t="inlineStr">
        <is>
          <t>25-04-2026</t>
        </is>
      </c>
      <c r="D716" s="23" t="n">
        <v>0.7192361111111111</v>
      </c>
      <c r="E716" s="22" t="inlineStr">
        <is>
          <t>Dry Fruit Mix_15-30155</t>
        </is>
      </c>
      <c r="F716" s="22" t="inlineStr">
        <is>
          <t>FG</t>
        </is>
      </c>
      <c r="G716" s="22" t="inlineStr">
        <is>
          <t>Trail Mixes</t>
        </is>
      </c>
      <c r="H716" s="22" t="inlineStr">
        <is>
          <t>Premium Panchmeva Farmley Pillow Pouch 30g- single serve</t>
        </is>
      </c>
      <c r="I716" s="22" t="inlineStr">
        <is>
          <t>Premium Panchmewa Superfood</t>
        </is>
      </c>
      <c r="J716" s="24" t="n">
        <v>0.03</v>
      </c>
      <c r="K716" s="24" t="n">
        <v>80000</v>
      </c>
      <c r="L716" s="22" t="inlineStr">
        <is>
          <t>Blink Commerce Private Limited</t>
        </is>
      </c>
      <c r="M716" s="24" t="n">
        <v>2400</v>
      </c>
      <c r="N716" s="22" t="inlineStr">
        <is>
          <t>Quick Commerce</t>
        </is>
      </c>
      <c r="O716" s="22" t="inlineStr">
        <is>
          <t>Indore</t>
        </is>
      </c>
      <c r="P716" s="22" t="inlineStr">
        <is>
          <t>Value Added</t>
        </is>
      </c>
      <c r="Q716" s="22" t="inlineStr">
        <is>
          <t>Trail Mixes</t>
        </is>
      </c>
      <c r="R716" s="25">
        <f>IF(Config!$B$4&gt;0,M716/Config!$B$4,0)</f>
        <v/>
      </c>
      <c r="S716" s="25">
        <f>IF(Config!$B$4&gt;0,K716/Config!$B$4,0)</f>
        <v/>
      </c>
      <c r="T716" s="25">
        <f>R716*Config!$B$7</f>
        <v/>
      </c>
      <c r="U716" s="25">
        <f>S716*Config!$B$7</f>
        <v/>
      </c>
      <c r="V716" s="25" t="n">
        <v>1155.6</v>
      </c>
      <c r="W716" s="25" t="n">
        <v>38520</v>
      </c>
      <c r="X716" s="26">
        <f>IF(T716&gt;0,V716/T716,0)</f>
        <v/>
      </c>
      <c r="Y716" s="26">
        <f>IF(U716&gt;0,W716/U716,0)</f>
        <v/>
      </c>
      <c r="Z716" s="25">
        <f>T716-V716</f>
        <v/>
      </c>
      <c r="AA716" s="25">
        <f>U716-W716</f>
        <v/>
      </c>
      <c r="AB716" s="25">
        <f>IF(Config!$B$7&gt;0,(V716/Config!$B$7)*Config!$B$4,0)</f>
        <v/>
      </c>
      <c r="AC716" s="25">
        <f>IF(Config!$B$7&gt;0,(W716/Config!$B$7)*Config!$B$4,0)</f>
        <v/>
      </c>
    </row>
    <row r="717" hidden="1" outlineLevel="1">
      <c r="A717" s="22" t="inlineStr">
        <is>
          <t>May</t>
        </is>
      </c>
      <c r="B717" s="22" t="n">
        <v>2026</v>
      </c>
      <c r="C717" s="22" t="inlineStr">
        <is>
          <t>25-04-2026</t>
        </is>
      </c>
      <c r="D717" s="23" t="n">
        <v>0.7192476851851852</v>
      </c>
      <c r="E717" s="22" t="inlineStr">
        <is>
          <t>Dry Fruit Mix_15-2801</t>
        </is>
      </c>
      <c r="F717" s="22" t="inlineStr">
        <is>
          <t>FG</t>
        </is>
      </c>
      <c r="G717" s="22" t="inlineStr">
        <is>
          <t>Trail Mixes</t>
        </is>
      </c>
      <c r="H717" s="22" t="inlineStr">
        <is>
          <t>Premium Panchmeva Farmley Jar 405 g</t>
        </is>
      </c>
      <c r="I717" s="22" t="inlineStr">
        <is>
          <t>Premium Panchmewa Superfood</t>
        </is>
      </c>
      <c r="J717" s="24" t="n">
        <v>0.405</v>
      </c>
      <c r="K717" s="24" t="n">
        <v>30000</v>
      </c>
      <c r="L717" s="22" t="inlineStr">
        <is>
          <t>Blink Commerce Private Limited</t>
        </is>
      </c>
      <c r="M717" s="24" t="n">
        <v>12150</v>
      </c>
      <c r="N717" s="22" t="inlineStr">
        <is>
          <t>Quick Commerce</t>
        </is>
      </c>
      <c r="O717" s="22" t="inlineStr">
        <is>
          <t>Indore</t>
        </is>
      </c>
      <c r="P717" s="22" t="inlineStr">
        <is>
          <t>Value Added</t>
        </is>
      </c>
      <c r="Q717" s="22" t="inlineStr">
        <is>
          <t>Trail Mixes</t>
        </is>
      </c>
      <c r="R717" s="25">
        <f>IF(Config!$B$4&gt;0,M717/Config!$B$4,0)</f>
        <v/>
      </c>
      <c r="S717" s="25">
        <f>IF(Config!$B$4&gt;0,K717/Config!$B$4,0)</f>
        <v/>
      </c>
      <c r="T717" s="25">
        <f>R717*Config!$B$7</f>
        <v/>
      </c>
      <c r="U717" s="25">
        <f>S717*Config!$B$7</f>
        <v/>
      </c>
      <c r="V717" s="25" t="n">
        <v>4966.92</v>
      </c>
      <c r="W717" s="25" t="n">
        <v>12264</v>
      </c>
      <c r="X717" s="26">
        <f>IF(T717&gt;0,V717/T717,0)</f>
        <v/>
      </c>
      <c r="Y717" s="26">
        <f>IF(U717&gt;0,W717/U717,0)</f>
        <v/>
      </c>
      <c r="Z717" s="25">
        <f>T717-V717</f>
        <v/>
      </c>
      <c r="AA717" s="25">
        <f>U717-W717</f>
        <v/>
      </c>
      <c r="AB717" s="25">
        <f>IF(Config!$B$7&gt;0,(V717/Config!$B$7)*Config!$B$4,0)</f>
        <v/>
      </c>
      <c r="AC717" s="25">
        <f>IF(Config!$B$7&gt;0,(W717/Config!$B$7)*Config!$B$4,0)</f>
        <v/>
      </c>
    </row>
    <row r="718" hidden="1" outlineLevel="1">
      <c r="A718" s="22" t="inlineStr">
        <is>
          <t>May</t>
        </is>
      </c>
      <c r="B718" s="22" t="n">
        <v>2026</v>
      </c>
      <c r="C718" s="22" t="inlineStr">
        <is>
          <t>25-04-2026</t>
        </is>
      </c>
      <c r="D718" s="23" t="n">
        <v>0.7192476851851852</v>
      </c>
      <c r="E718" s="22" t="inlineStr">
        <is>
          <t>Dry Fruit Mix_15-2402</t>
        </is>
      </c>
      <c r="F718" s="22" t="inlineStr">
        <is>
          <t>FG</t>
        </is>
      </c>
      <c r="G718" s="22" t="inlineStr">
        <is>
          <t>Trail Mixes</t>
        </is>
      </c>
      <c r="H718" s="22" t="inlineStr">
        <is>
          <t>Trail Mix Farmley Standee Pouch 200 g</t>
        </is>
      </c>
      <c r="I718" s="22" t="inlineStr">
        <is>
          <t>Trail Mix</t>
        </is>
      </c>
      <c r="J718" s="24" t="n">
        <v>0.2</v>
      </c>
      <c r="K718" s="24" t="n">
        <v>14000</v>
      </c>
      <c r="L718" s="22" t="inlineStr">
        <is>
          <t>Blink Commerce Private Limited</t>
        </is>
      </c>
      <c r="M718" s="24" t="n">
        <v>2800</v>
      </c>
      <c r="N718" s="22" t="inlineStr">
        <is>
          <t>Quick Commerce</t>
        </is>
      </c>
      <c r="O718" s="22" t="inlineStr">
        <is>
          <t>Indore</t>
        </is>
      </c>
      <c r="P718" s="22" t="inlineStr">
        <is>
          <t>Value Added</t>
        </is>
      </c>
      <c r="Q718" s="22" t="inlineStr">
        <is>
          <t>Trail Mixes</t>
        </is>
      </c>
      <c r="R718" s="25">
        <f>IF(Config!$B$4&gt;0,M718/Config!$B$4,0)</f>
        <v/>
      </c>
      <c r="S718" s="25">
        <f>IF(Config!$B$4&gt;0,K718/Config!$B$4,0)</f>
        <v/>
      </c>
      <c r="T718" s="25">
        <f>R718*Config!$B$7</f>
        <v/>
      </c>
      <c r="U718" s="25">
        <f>S718*Config!$B$7</f>
        <v/>
      </c>
      <c r="V718" s="25" t="n">
        <v>2094</v>
      </c>
      <c r="W718" s="25" t="n">
        <v>10470</v>
      </c>
      <c r="X718" s="26">
        <f>IF(T718&gt;0,V718/T718,0)</f>
        <v/>
      </c>
      <c r="Y718" s="26">
        <f>IF(U718&gt;0,W718/U718,0)</f>
        <v/>
      </c>
      <c r="Z718" s="25">
        <f>T718-V718</f>
        <v/>
      </c>
      <c r="AA718" s="25">
        <f>U718-W718</f>
        <v/>
      </c>
      <c r="AB718" s="25">
        <f>IF(Config!$B$7&gt;0,(V718/Config!$B$7)*Config!$B$4,0)</f>
        <v/>
      </c>
      <c r="AC718" s="25">
        <f>IF(Config!$B$7&gt;0,(W718/Config!$B$7)*Config!$B$4,0)</f>
        <v/>
      </c>
    </row>
    <row r="719" hidden="1" outlineLevel="1">
      <c r="A719" s="22" t="inlineStr">
        <is>
          <t>May</t>
        </is>
      </c>
      <c r="B719" s="22" t="n">
        <v>2026</v>
      </c>
      <c r="C719" s="22" t="inlineStr">
        <is>
          <t>25-04-2026</t>
        </is>
      </c>
      <c r="D719" s="23" t="n">
        <v>0.7192708333333333</v>
      </c>
      <c r="E719" s="22" t="inlineStr">
        <is>
          <t>Dry Fruit Mix_15-30173</t>
        </is>
      </c>
      <c r="F719" s="22" t="inlineStr">
        <is>
          <t>FG</t>
        </is>
      </c>
      <c r="G719" s="22" t="inlineStr">
        <is>
          <t>Trail Mixes</t>
        </is>
      </c>
      <c r="H719" s="22" t="inlineStr">
        <is>
          <t>Premium Panchmeva Farmley 905g Jar</t>
        </is>
      </c>
      <c r="I719" s="22" t="inlineStr">
        <is>
          <t>Premium Panchmewa Superfood</t>
        </is>
      </c>
      <c r="J719" s="24" t="n">
        <v>0.905</v>
      </c>
      <c r="K719" s="24" t="n">
        <v>1800</v>
      </c>
      <c r="L719" s="22" t="inlineStr">
        <is>
          <t>Blink Commerce Private Limited</t>
        </is>
      </c>
      <c r="M719" s="24" t="n">
        <v>1629</v>
      </c>
      <c r="N719" s="22" t="inlineStr">
        <is>
          <t>Quick Commerce</t>
        </is>
      </c>
      <c r="O719" s="22" t="inlineStr">
        <is>
          <t>Indore</t>
        </is>
      </c>
      <c r="P719" s="22" t="inlineStr">
        <is>
          <t>Value Added</t>
        </is>
      </c>
      <c r="Q719" s="22" t="inlineStr">
        <is>
          <t>Trail Mixes</t>
        </is>
      </c>
      <c r="R719" s="25">
        <f>IF(Config!$B$4&gt;0,M719/Config!$B$4,0)</f>
        <v/>
      </c>
      <c r="S719" s="25">
        <f>IF(Config!$B$4&gt;0,K719/Config!$B$4,0)</f>
        <v/>
      </c>
      <c r="T719" s="25">
        <f>R719*Config!$B$7</f>
        <v/>
      </c>
      <c r="U719" s="25">
        <f>S719*Config!$B$7</f>
        <v/>
      </c>
      <c r="V719" s="25" t="n">
        <v>977.4</v>
      </c>
      <c r="W719" s="25" t="n">
        <v>1080</v>
      </c>
      <c r="X719" s="26">
        <f>IF(T719&gt;0,V719/T719,0)</f>
        <v/>
      </c>
      <c r="Y719" s="26">
        <f>IF(U719&gt;0,W719/U719,0)</f>
        <v/>
      </c>
      <c r="Z719" s="25">
        <f>T719-V719</f>
        <v/>
      </c>
      <c r="AA719" s="25">
        <f>U719-W719</f>
        <v/>
      </c>
      <c r="AB719" s="25">
        <f>IF(Config!$B$7&gt;0,(V719/Config!$B$7)*Config!$B$4,0)</f>
        <v/>
      </c>
      <c r="AC719" s="25">
        <f>IF(Config!$B$7&gt;0,(W719/Config!$B$7)*Config!$B$4,0)</f>
        <v/>
      </c>
    </row>
    <row r="720" hidden="1" outlineLevel="1">
      <c r="A720" s="22" t="inlineStr">
        <is>
          <t>May</t>
        </is>
      </c>
      <c r="B720" s="22" t="n">
        <v>2026</v>
      </c>
      <c r="C720" s="22" t="inlineStr">
        <is>
          <t>25-04-2026</t>
        </is>
      </c>
      <c r="D720" s="23" t="n">
        <v>0.7192824074074075</v>
      </c>
      <c r="E720" s="22" t="inlineStr">
        <is>
          <t>Dry Fruit Mix_15-30160</t>
        </is>
      </c>
      <c r="F720" s="22" t="inlineStr">
        <is>
          <t>FG</t>
        </is>
      </c>
      <c r="G720" s="22" t="inlineStr">
        <is>
          <t>Trail Mixes</t>
        </is>
      </c>
      <c r="H720" s="22" t="inlineStr">
        <is>
          <t>Trail Mix Farmley Composite Jar 325 g</t>
        </is>
      </c>
      <c r="I720" s="22" t="inlineStr">
        <is>
          <t>Trail Mix</t>
        </is>
      </c>
      <c r="J720" s="24" t="n">
        <v>0.325</v>
      </c>
      <c r="K720" s="24" t="n">
        <v>2500</v>
      </c>
      <c r="L720" s="22" t="inlineStr">
        <is>
          <t>Blink Commerce Private Limited</t>
        </is>
      </c>
      <c r="M720" s="24" t="n">
        <v>812.5</v>
      </c>
      <c r="N720" s="22" t="inlineStr">
        <is>
          <t>Quick Commerce</t>
        </is>
      </c>
      <c r="O720" s="22" t="inlineStr">
        <is>
          <t>Indore</t>
        </is>
      </c>
      <c r="P720" s="22" t="inlineStr">
        <is>
          <t>Value Added</t>
        </is>
      </c>
      <c r="Q720" s="22" t="inlineStr">
        <is>
          <t>Trail Mixes</t>
        </is>
      </c>
      <c r="R720" s="25">
        <f>IF(Config!$B$4&gt;0,M720/Config!$B$4,0)</f>
        <v/>
      </c>
      <c r="S720" s="25">
        <f>IF(Config!$B$4&gt;0,K720/Config!$B$4,0)</f>
        <v/>
      </c>
      <c r="T720" s="25">
        <f>R720*Config!$B$7</f>
        <v/>
      </c>
      <c r="U720" s="25">
        <f>S720*Config!$B$7</f>
        <v/>
      </c>
      <c r="V720" s="25" t="n">
        <v>655.2</v>
      </c>
      <c r="W720" s="25" t="n">
        <v>2016</v>
      </c>
      <c r="X720" s="26">
        <f>IF(T720&gt;0,V720/T720,0)</f>
        <v/>
      </c>
      <c r="Y720" s="26">
        <f>IF(U720&gt;0,W720/U720,0)</f>
        <v/>
      </c>
      <c r="Z720" s="25">
        <f>T720-V720</f>
        <v/>
      </c>
      <c r="AA720" s="25">
        <f>U720-W720</f>
        <v/>
      </c>
      <c r="AB720" s="25">
        <f>IF(Config!$B$7&gt;0,(V720/Config!$B$7)*Config!$B$4,0)</f>
        <v/>
      </c>
      <c r="AC720" s="25">
        <f>IF(Config!$B$7&gt;0,(W720/Config!$B$7)*Config!$B$4,0)</f>
        <v/>
      </c>
    </row>
    <row r="721" hidden="1" outlineLevel="1">
      <c r="A721" s="22" t="inlineStr">
        <is>
          <t>May</t>
        </is>
      </c>
      <c r="B721" s="22" t="n">
        <v>2026</v>
      </c>
      <c r="C721" s="22" t="inlineStr">
        <is>
          <t>25-04-2026</t>
        </is>
      </c>
      <c r="D721" s="23" t="n">
        <v>0.7192939814814815</v>
      </c>
      <c r="E721" s="22" t="inlineStr">
        <is>
          <t>Dry Fruit Mix_15-2880</t>
        </is>
      </c>
      <c r="F721" s="22" t="inlineStr">
        <is>
          <t>FG</t>
        </is>
      </c>
      <c r="G721" s="22" t="inlineStr">
        <is>
          <t>Trail Mixes</t>
        </is>
      </c>
      <c r="H721" s="22" t="inlineStr">
        <is>
          <t>Premium Panchmeva Farmley Standee Pouch 160g</t>
        </is>
      </c>
      <c r="I721" s="22" t="inlineStr">
        <is>
          <t>Premium Panchmewa Superfood</t>
        </is>
      </c>
      <c r="J721" s="24" t="n">
        <v>0.16</v>
      </c>
      <c r="K721" s="24" t="n">
        <v>3000</v>
      </c>
      <c r="L721" s="22" t="inlineStr">
        <is>
          <t>Instamart</t>
        </is>
      </c>
      <c r="M721" s="24" t="n">
        <v>480</v>
      </c>
      <c r="N721" s="22" t="inlineStr">
        <is>
          <t>Quick Commerce</t>
        </is>
      </c>
      <c r="O721" s="22" t="inlineStr">
        <is>
          <t>Indore</t>
        </is>
      </c>
      <c r="P721" s="22" t="inlineStr">
        <is>
          <t>Value Added</t>
        </is>
      </c>
      <c r="Q721" s="22" t="inlineStr">
        <is>
          <t>Trail Mixes</t>
        </is>
      </c>
      <c r="R721" s="25">
        <f>IF(Config!$B$4&gt;0,M721/Config!$B$4,0)</f>
        <v/>
      </c>
      <c r="S721" s="25">
        <f>IF(Config!$B$4&gt;0,K721/Config!$B$4,0)</f>
        <v/>
      </c>
      <c r="T721" s="25">
        <f>R721*Config!$B$7</f>
        <v/>
      </c>
      <c r="U721" s="25">
        <f>S721*Config!$B$7</f>
        <v/>
      </c>
      <c r="V721" s="25" t="n">
        <v>0</v>
      </c>
      <c r="W721" s="25" t="n">
        <v>0</v>
      </c>
      <c r="X721" s="26">
        <f>IF(T721&gt;0,V721/T721,0)</f>
        <v/>
      </c>
      <c r="Y721" s="26">
        <f>IF(U721&gt;0,W721/U721,0)</f>
        <v/>
      </c>
      <c r="Z721" s="25">
        <f>T721-V721</f>
        <v/>
      </c>
      <c r="AA721" s="25">
        <f>U721-W721</f>
        <v/>
      </c>
      <c r="AB721" s="25">
        <f>IF(Config!$B$7&gt;0,(V721/Config!$B$7)*Config!$B$4,0)</f>
        <v/>
      </c>
      <c r="AC721" s="25">
        <f>IF(Config!$B$7&gt;0,(W721/Config!$B$7)*Config!$B$4,0)</f>
        <v/>
      </c>
    </row>
    <row r="722" hidden="1" outlineLevel="1">
      <c r="A722" s="22" t="inlineStr">
        <is>
          <t>May</t>
        </is>
      </c>
      <c r="B722" s="22" t="n">
        <v>2026</v>
      </c>
      <c r="C722" s="22" t="inlineStr">
        <is>
          <t>25-04-2026</t>
        </is>
      </c>
      <c r="D722" s="23" t="n">
        <v>0.7193055555555555</v>
      </c>
      <c r="E722" s="22" t="inlineStr">
        <is>
          <t>Dry Fruit Mix_15-30160</t>
        </is>
      </c>
      <c r="F722" s="22" t="inlineStr">
        <is>
          <t>FG</t>
        </is>
      </c>
      <c r="G722" s="22" t="inlineStr">
        <is>
          <t>Trail Mixes</t>
        </is>
      </c>
      <c r="H722" s="22" t="inlineStr">
        <is>
          <t>Trail Mix Farmley Composite Jar 325 g</t>
        </is>
      </c>
      <c r="I722" s="22" t="inlineStr">
        <is>
          <t>Trail Mix</t>
        </is>
      </c>
      <c r="J722" s="24" t="n">
        <v>0.325</v>
      </c>
      <c r="K722" s="24" t="n">
        <v>2520</v>
      </c>
      <c r="L722" s="22" t="inlineStr">
        <is>
          <t>Instamart</t>
        </is>
      </c>
      <c r="M722" s="24" t="n">
        <v>819</v>
      </c>
      <c r="N722" s="22" t="inlineStr">
        <is>
          <t>Quick Commerce</t>
        </is>
      </c>
      <c r="O722" s="22" t="inlineStr">
        <is>
          <t>Indore</t>
        </is>
      </c>
      <c r="P722" s="22" t="inlineStr">
        <is>
          <t>Value Added</t>
        </is>
      </c>
      <c r="Q722" s="22" t="inlineStr">
        <is>
          <t>Trail Mixes</t>
        </is>
      </c>
      <c r="R722" s="25">
        <f>IF(Config!$B$4&gt;0,M722/Config!$B$4,0)</f>
        <v/>
      </c>
      <c r="S722" s="25">
        <f>IF(Config!$B$4&gt;0,K722/Config!$B$4,0)</f>
        <v/>
      </c>
      <c r="T722" s="25">
        <f>R722*Config!$B$7</f>
        <v/>
      </c>
      <c r="U722" s="25">
        <f>S722*Config!$B$7</f>
        <v/>
      </c>
      <c r="V722" s="25" t="n">
        <v>0</v>
      </c>
      <c r="W722" s="25" t="n">
        <v>0</v>
      </c>
      <c r="X722" s="26">
        <f>IF(T722&gt;0,V722/T722,0)</f>
        <v/>
      </c>
      <c r="Y722" s="26">
        <f>IF(U722&gt;0,W722/U722,0)</f>
        <v/>
      </c>
      <c r="Z722" s="25">
        <f>T722-V722</f>
        <v/>
      </c>
      <c r="AA722" s="25">
        <f>U722-W722</f>
        <v/>
      </c>
      <c r="AB722" s="25">
        <f>IF(Config!$B$7&gt;0,(V722/Config!$B$7)*Config!$B$4,0)</f>
        <v/>
      </c>
      <c r="AC722" s="25">
        <f>IF(Config!$B$7&gt;0,(W722/Config!$B$7)*Config!$B$4,0)</f>
        <v/>
      </c>
    </row>
    <row r="723" hidden="1" outlineLevel="1">
      <c r="A723" s="22" t="inlineStr">
        <is>
          <t>May</t>
        </is>
      </c>
      <c r="B723" s="22" t="n">
        <v>2026</v>
      </c>
      <c r="C723" s="22" t="inlineStr">
        <is>
          <t>25-04-2026</t>
        </is>
      </c>
      <c r="D723" s="23" t="n">
        <v>0.7193055555555555</v>
      </c>
      <c r="E723" s="22" t="inlineStr">
        <is>
          <t>Dry Fruit Mix_15-30173</t>
        </is>
      </c>
      <c r="F723" s="22" t="inlineStr">
        <is>
          <t>FG</t>
        </is>
      </c>
      <c r="G723" s="22" t="inlineStr">
        <is>
          <t>Trail Mixes</t>
        </is>
      </c>
      <c r="H723" s="22" t="inlineStr">
        <is>
          <t>Premium Panchmeva Farmley 905g Jar</t>
        </is>
      </c>
      <c r="I723" s="22" t="inlineStr">
        <is>
          <t>Premium Panchmewa Superfood</t>
        </is>
      </c>
      <c r="J723" s="24" t="n">
        <v>0.905</v>
      </c>
      <c r="K723" s="24" t="n">
        <v>1500</v>
      </c>
      <c r="L723" s="22" t="inlineStr">
        <is>
          <t>Instamart</t>
        </is>
      </c>
      <c r="M723" s="24" t="n">
        <v>1357.5</v>
      </c>
      <c r="N723" s="22" t="inlineStr">
        <is>
          <t>Quick Commerce</t>
        </is>
      </c>
      <c r="O723" s="22" t="inlineStr">
        <is>
          <t>Indore</t>
        </is>
      </c>
      <c r="P723" s="22" t="inlineStr">
        <is>
          <t>Value Added</t>
        </is>
      </c>
      <c r="Q723" s="22" t="inlineStr">
        <is>
          <t>Trail Mixes</t>
        </is>
      </c>
      <c r="R723" s="25">
        <f>IF(Config!$B$4&gt;0,M723/Config!$B$4,0)</f>
        <v/>
      </c>
      <c r="S723" s="25">
        <f>IF(Config!$B$4&gt;0,K723/Config!$B$4,0)</f>
        <v/>
      </c>
      <c r="T723" s="25">
        <f>R723*Config!$B$7</f>
        <v/>
      </c>
      <c r="U723" s="25">
        <f>S723*Config!$B$7</f>
        <v/>
      </c>
      <c r="V723" s="25" t="n">
        <v>0</v>
      </c>
      <c r="W723" s="25" t="n">
        <v>0</v>
      </c>
      <c r="X723" s="26">
        <f>IF(T723&gt;0,V723/T723,0)</f>
        <v/>
      </c>
      <c r="Y723" s="26">
        <f>IF(U723&gt;0,W723/U723,0)</f>
        <v/>
      </c>
      <c r="Z723" s="25">
        <f>T723-V723</f>
        <v/>
      </c>
      <c r="AA723" s="25">
        <f>U723-W723</f>
        <v/>
      </c>
      <c r="AB723" s="25">
        <f>IF(Config!$B$7&gt;0,(V723/Config!$B$7)*Config!$B$4,0)</f>
        <v/>
      </c>
      <c r="AC723" s="25">
        <f>IF(Config!$B$7&gt;0,(W723/Config!$B$7)*Config!$B$4,0)</f>
        <v/>
      </c>
    </row>
    <row r="724" hidden="1" outlineLevel="1">
      <c r="A724" s="22" t="inlineStr">
        <is>
          <t>May</t>
        </is>
      </c>
      <c r="B724" s="22" t="n">
        <v>2026</v>
      </c>
      <c r="C724" s="22" t="inlineStr">
        <is>
          <t>25-04-2026</t>
        </is>
      </c>
      <c r="D724" s="23" t="n">
        <v>0.7193055555555555</v>
      </c>
      <c r="E724" s="22" t="inlineStr">
        <is>
          <t>Dry Fruit Mix_15-2402</t>
        </is>
      </c>
      <c r="F724" s="22" t="inlineStr">
        <is>
          <t>FG</t>
        </is>
      </c>
      <c r="G724" s="22" t="inlineStr">
        <is>
          <t>Trail Mixes</t>
        </is>
      </c>
      <c r="H724" s="22" t="inlineStr">
        <is>
          <t>Trail Mix Farmley Standee Pouch 200 g</t>
        </is>
      </c>
      <c r="I724" s="22" t="inlineStr">
        <is>
          <t>Trail Mix</t>
        </is>
      </c>
      <c r="J724" s="24" t="n">
        <v>0.2</v>
      </c>
      <c r="K724" s="24" t="n">
        <v>11070</v>
      </c>
      <c r="L724" s="22" t="inlineStr">
        <is>
          <t>Instamart</t>
        </is>
      </c>
      <c r="M724" s="24" t="n">
        <v>2214</v>
      </c>
      <c r="N724" s="22" t="inlineStr">
        <is>
          <t>Quick Commerce</t>
        </is>
      </c>
      <c r="O724" s="22" t="inlineStr">
        <is>
          <t>Indore</t>
        </is>
      </c>
      <c r="P724" s="22" t="inlineStr">
        <is>
          <t>Value Added</t>
        </is>
      </c>
      <c r="Q724" s="22" t="inlineStr">
        <is>
          <t>Trail Mixes</t>
        </is>
      </c>
      <c r="R724" s="25">
        <f>IF(Config!$B$4&gt;0,M724/Config!$B$4,0)</f>
        <v/>
      </c>
      <c r="S724" s="25">
        <f>IF(Config!$B$4&gt;0,K724/Config!$B$4,0)</f>
        <v/>
      </c>
      <c r="T724" s="25">
        <f>R724*Config!$B$7</f>
        <v/>
      </c>
      <c r="U724" s="25">
        <f>S724*Config!$B$7</f>
        <v/>
      </c>
      <c r="V724" s="25" t="n">
        <v>0</v>
      </c>
      <c r="W724" s="25" t="n">
        <v>0</v>
      </c>
      <c r="X724" s="26">
        <f>IF(T724&gt;0,V724/T724,0)</f>
        <v/>
      </c>
      <c r="Y724" s="26">
        <f>IF(U724&gt;0,W724/U724,0)</f>
        <v/>
      </c>
      <c r="Z724" s="25">
        <f>T724-V724</f>
        <v/>
      </c>
      <c r="AA724" s="25">
        <f>U724-W724</f>
        <v/>
      </c>
      <c r="AB724" s="25">
        <f>IF(Config!$B$7&gt;0,(V724/Config!$B$7)*Config!$B$4,0)</f>
        <v/>
      </c>
      <c r="AC724" s="25">
        <f>IF(Config!$B$7&gt;0,(W724/Config!$B$7)*Config!$B$4,0)</f>
        <v/>
      </c>
    </row>
    <row r="725" hidden="1" outlineLevel="1">
      <c r="A725" s="22" t="inlineStr">
        <is>
          <t>May</t>
        </is>
      </c>
      <c r="B725" s="22" t="n">
        <v>2026</v>
      </c>
      <c r="C725" s="22" t="inlineStr">
        <is>
          <t>25-04-2026</t>
        </is>
      </c>
      <c r="D725" s="23" t="n">
        <v>0.7193287037037037</v>
      </c>
      <c r="E725" s="22" t="inlineStr">
        <is>
          <t>Dry Fruit Mix_15-2801</t>
        </is>
      </c>
      <c r="F725" s="22" t="inlineStr">
        <is>
          <t>FG</t>
        </is>
      </c>
      <c r="G725" s="22" t="inlineStr">
        <is>
          <t>Trail Mixes</t>
        </is>
      </c>
      <c r="H725" s="22" t="inlineStr">
        <is>
          <t>Premium Panchmeva Farmley Jar 405 g</t>
        </is>
      </c>
      <c r="I725" s="22" t="inlineStr">
        <is>
          <t>Premium Panchmewa Superfood</t>
        </is>
      </c>
      <c r="J725" s="24" t="n">
        <v>0.405</v>
      </c>
      <c r="K725" s="24" t="n">
        <v>20000</v>
      </c>
      <c r="L725" s="22" t="inlineStr">
        <is>
          <t>Instamart</t>
        </is>
      </c>
      <c r="M725" s="24" t="n">
        <v>8100</v>
      </c>
      <c r="N725" s="22" t="inlineStr">
        <is>
          <t>Quick Commerce</t>
        </is>
      </c>
      <c r="O725" s="22" t="inlineStr">
        <is>
          <t>Indore</t>
        </is>
      </c>
      <c r="P725" s="22" t="inlineStr">
        <is>
          <t>Value Added</t>
        </is>
      </c>
      <c r="Q725" s="22" t="inlineStr">
        <is>
          <t>Trail Mixes</t>
        </is>
      </c>
      <c r="R725" s="25">
        <f>IF(Config!$B$4&gt;0,M725/Config!$B$4,0)</f>
        <v/>
      </c>
      <c r="S725" s="25">
        <f>IF(Config!$B$4&gt;0,K725/Config!$B$4,0)</f>
        <v/>
      </c>
      <c r="T725" s="25">
        <f>R725*Config!$B$7</f>
        <v/>
      </c>
      <c r="U725" s="25">
        <f>S725*Config!$B$7</f>
        <v/>
      </c>
      <c r="V725" s="25" t="n">
        <v>0</v>
      </c>
      <c r="W725" s="25" t="n">
        <v>0</v>
      </c>
      <c r="X725" s="26">
        <f>IF(T725&gt;0,V725/T725,0)</f>
        <v/>
      </c>
      <c r="Y725" s="26">
        <f>IF(U725&gt;0,W725/U725,0)</f>
        <v/>
      </c>
      <c r="Z725" s="25">
        <f>T725-V725</f>
        <v/>
      </c>
      <c r="AA725" s="25">
        <f>U725-W725</f>
        <v/>
      </c>
      <c r="AB725" s="25">
        <f>IF(Config!$B$7&gt;0,(V725/Config!$B$7)*Config!$B$4,0)</f>
        <v/>
      </c>
      <c r="AC725" s="25">
        <f>IF(Config!$B$7&gt;0,(W725/Config!$B$7)*Config!$B$4,0)</f>
        <v/>
      </c>
    </row>
    <row r="726" hidden="1" outlineLevel="1">
      <c r="A726" s="22" t="inlineStr">
        <is>
          <t>May</t>
        </is>
      </c>
      <c r="B726" s="22" t="n">
        <v>2026</v>
      </c>
      <c r="C726" s="22" t="inlineStr">
        <is>
          <t>25-04-2026</t>
        </is>
      </c>
      <c r="D726" s="23" t="n">
        <v>0.7193287037037037</v>
      </c>
      <c r="E726" s="22" t="inlineStr">
        <is>
          <t>Dry Fruit Mix_15-30155</t>
        </is>
      </c>
      <c r="F726" s="22" t="inlineStr">
        <is>
          <t>FG</t>
        </is>
      </c>
      <c r="G726" s="22" t="inlineStr">
        <is>
          <t>Trail Mixes</t>
        </is>
      </c>
      <c r="H726" s="22" t="inlineStr">
        <is>
          <t>Premium Panchmeva Farmley Pillow Pouch 30g- single serve</t>
        </is>
      </c>
      <c r="I726" s="22" t="inlineStr">
        <is>
          <t>Premium Panchmewa Superfood</t>
        </is>
      </c>
      <c r="J726" s="24" t="n">
        <v>0.03</v>
      </c>
      <c r="K726" s="24" t="n">
        <v>33872</v>
      </c>
      <c r="L726" s="22" t="inlineStr">
        <is>
          <t>Instamart</t>
        </is>
      </c>
      <c r="M726" s="24" t="n">
        <v>1016.16</v>
      </c>
      <c r="N726" s="22" t="inlineStr">
        <is>
          <t>Quick Commerce</t>
        </is>
      </c>
      <c r="O726" s="22" t="inlineStr">
        <is>
          <t>Indore</t>
        </is>
      </c>
      <c r="P726" s="22" t="inlineStr">
        <is>
          <t>Value Added</t>
        </is>
      </c>
      <c r="Q726" s="22" t="inlineStr">
        <is>
          <t>Trail Mixes</t>
        </is>
      </c>
      <c r="R726" s="25">
        <f>IF(Config!$B$4&gt;0,M726/Config!$B$4,0)</f>
        <v/>
      </c>
      <c r="S726" s="25">
        <f>IF(Config!$B$4&gt;0,K726/Config!$B$4,0)</f>
        <v/>
      </c>
      <c r="T726" s="25">
        <f>R726*Config!$B$7</f>
        <v/>
      </c>
      <c r="U726" s="25">
        <f>S726*Config!$B$7</f>
        <v/>
      </c>
      <c r="V726" s="25" t="n">
        <v>0</v>
      </c>
      <c r="W726" s="25" t="n">
        <v>0</v>
      </c>
      <c r="X726" s="26">
        <f>IF(T726&gt;0,V726/T726,0)</f>
        <v/>
      </c>
      <c r="Y726" s="26">
        <f>IF(U726&gt;0,W726/U726,0)</f>
        <v/>
      </c>
      <c r="Z726" s="25">
        <f>T726-V726</f>
        <v/>
      </c>
      <c r="AA726" s="25">
        <f>U726-W726</f>
        <v/>
      </c>
      <c r="AB726" s="25">
        <f>IF(Config!$B$7&gt;0,(V726/Config!$B$7)*Config!$B$4,0)</f>
        <v/>
      </c>
      <c r="AC726" s="25">
        <f>IF(Config!$B$7&gt;0,(W726/Config!$B$7)*Config!$B$4,0)</f>
        <v/>
      </c>
    </row>
    <row r="727" hidden="1" outlineLevel="1">
      <c r="A727" s="22" t="inlineStr">
        <is>
          <t>May</t>
        </is>
      </c>
      <c r="B727" s="22" t="n">
        <v>2026</v>
      </c>
      <c r="C727" s="22" t="inlineStr">
        <is>
          <t>25-04-2026</t>
        </is>
      </c>
      <c r="D727" s="23" t="n">
        <v>0.719386574074074</v>
      </c>
      <c r="E727" s="22" t="inlineStr">
        <is>
          <t>Dry Fruit Mix_15-30155</t>
        </is>
      </c>
      <c r="F727" s="22" t="inlineStr">
        <is>
          <t>FG</t>
        </is>
      </c>
      <c r="G727" s="22" t="inlineStr">
        <is>
          <t>Trail Mixes</t>
        </is>
      </c>
      <c r="H727" s="22" t="inlineStr">
        <is>
          <t>Premium Panchmeva Farmley Pillow Pouch 30g- single serve</t>
        </is>
      </c>
      <c r="I727" s="22" t="inlineStr">
        <is>
          <t>Premium Panchmewa Superfood</t>
        </is>
      </c>
      <c r="J727" s="24" t="n">
        <v>0.03</v>
      </c>
      <c r="K727" s="24" t="n">
        <v>35000</v>
      </c>
      <c r="L727" s="22" t="inlineStr">
        <is>
          <t>Zepto Limited</t>
        </is>
      </c>
      <c r="M727" s="24" t="n">
        <v>1050</v>
      </c>
      <c r="N727" s="22" t="inlineStr">
        <is>
          <t>Quick Commerce</t>
        </is>
      </c>
      <c r="O727" s="22" t="inlineStr">
        <is>
          <t>Indore</t>
        </is>
      </c>
      <c r="P727" s="22" t="inlineStr">
        <is>
          <t>Value Added</t>
        </is>
      </c>
      <c r="Q727" s="22" t="inlineStr">
        <is>
          <t>Trail Mixes</t>
        </is>
      </c>
      <c r="R727" s="25">
        <f>IF(Config!$B$4&gt;0,M727/Config!$B$4,0)</f>
        <v/>
      </c>
      <c r="S727" s="25">
        <f>IF(Config!$B$4&gt;0,K727/Config!$B$4,0)</f>
        <v/>
      </c>
      <c r="T727" s="25">
        <f>R727*Config!$B$7</f>
        <v/>
      </c>
      <c r="U727" s="25">
        <f>S727*Config!$B$7</f>
        <v/>
      </c>
      <c r="V727" s="25" t="n">
        <v>730.8</v>
      </c>
      <c r="W727" s="25" t="n">
        <v>24360</v>
      </c>
      <c r="X727" s="26">
        <f>IF(T727&gt;0,V727/T727,0)</f>
        <v/>
      </c>
      <c r="Y727" s="26">
        <f>IF(U727&gt;0,W727/U727,0)</f>
        <v/>
      </c>
      <c r="Z727" s="25">
        <f>T727-V727</f>
        <v/>
      </c>
      <c r="AA727" s="25">
        <f>U727-W727</f>
        <v/>
      </c>
      <c r="AB727" s="25">
        <f>IF(Config!$B$7&gt;0,(V727/Config!$B$7)*Config!$B$4,0)</f>
        <v/>
      </c>
      <c r="AC727" s="25">
        <f>IF(Config!$B$7&gt;0,(W727/Config!$B$7)*Config!$B$4,0)</f>
        <v/>
      </c>
    </row>
    <row r="728" hidden="1" outlineLevel="1">
      <c r="A728" s="22" t="inlineStr">
        <is>
          <t>May</t>
        </is>
      </c>
      <c r="B728" s="22" t="n">
        <v>2026</v>
      </c>
      <c r="C728" s="22" t="inlineStr">
        <is>
          <t>25-04-2026</t>
        </is>
      </c>
      <c r="D728" s="23" t="n">
        <v>0.7193981481481482</v>
      </c>
      <c r="E728" s="22" t="inlineStr">
        <is>
          <t>Dry Fruit Mix_15-2402</t>
        </is>
      </c>
      <c r="F728" s="22" t="inlineStr">
        <is>
          <t>FG</t>
        </is>
      </c>
      <c r="G728" s="22" t="inlineStr">
        <is>
          <t>Trail Mixes</t>
        </is>
      </c>
      <c r="H728" s="22" t="inlineStr">
        <is>
          <t>Trail Mix Farmley Standee Pouch 200 g</t>
        </is>
      </c>
      <c r="I728" s="22" t="inlineStr">
        <is>
          <t>Trail Mix</t>
        </is>
      </c>
      <c r="J728" s="24" t="n">
        <v>0.2</v>
      </c>
      <c r="K728" s="24" t="n">
        <v>12000</v>
      </c>
      <c r="L728" s="22" t="inlineStr">
        <is>
          <t>Zepto Limited</t>
        </is>
      </c>
      <c r="M728" s="24" t="n">
        <v>2400</v>
      </c>
      <c r="N728" s="22" t="inlineStr">
        <is>
          <t>Quick Commerce</t>
        </is>
      </c>
      <c r="O728" s="22" t="inlineStr">
        <is>
          <t>Indore</t>
        </is>
      </c>
      <c r="P728" s="22" t="inlineStr">
        <is>
          <t>Value Added</t>
        </is>
      </c>
      <c r="Q728" s="22" t="inlineStr">
        <is>
          <t>Trail Mixes</t>
        </is>
      </c>
      <c r="R728" s="25">
        <f>IF(Config!$B$4&gt;0,M728/Config!$B$4,0)</f>
        <v/>
      </c>
      <c r="S728" s="25">
        <f>IF(Config!$B$4&gt;0,K728/Config!$B$4,0)</f>
        <v/>
      </c>
      <c r="T728" s="25">
        <f>R728*Config!$B$7</f>
        <v/>
      </c>
      <c r="U728" s="25">
        <f>S728*Config!$B$7</f>
        <v/>
      </c>
      <c r="V728" s="25" t="n">
        <v>138</v>
      </c>
      <c r="W728" s="25" t="n">
        <v>690</v>
      </c>
      <c r="X728" s="26">
        <f>IF(T728&gt;0,V728/T728,0)</f>
        <v/>
      </c>
      <c r="Y728" s="26">
        <f>IF(U728&gt;0,W728/U728,0)</f>
        <v/>
      </c>
      <c r="Z728" s="25">
        <f>T728-V728</f>
        <v/>
      </c>
      <c r="AA728" s="25">
        <f>U728-W728</f>
        <v/>
      </c>
      <c r="AB728" s="25">
        <f>IF(Config!$B$7&gt;0,(V728/Config!$B$7)*Config!$B$4,0)</f>
        <v/>
      </c>
      <c r="AC728" s="25">
        <f>IF(Config!$B$7&gt;0,(W728/Config!$B$7)*Config!$B$4,0)</f>
        <v/>
      </c>
    </row>
    <row r="729" hidden="1" outlineLevel="1">
      <c r="A729" s="22" t="inlineStr">
        <is>
          <t>May</t>
        </is>
      </c>
      <c r="B729" s="22" t="n">
        <v>2026</v>
      </c>
      <c r="C729" s="22" t="inlineStr">
        <is>
          <t>25-04-2026</t>
        </is>
      </c>
      <c r="D729" s="23" t="n">
        <v>0.7193981481481482</v>
      </c>
      <c r="E729" s="22" t="inlineStr">
        <is>
          <t>Dry Fruit Mix_15-30160</t>
        </is>
      </c>
      <c r="F729" s="22" t="inlineStr">
        <is>
          <t>FG</t>
        </is>
      </c>
      <c r="G729" s="22" t="inlineStr">
        <is>
          <t>Trail Mixes</t>
        </is>
      </c>
      <c r="H729" s="22" t="inlineStr">
        <is>
          <t>Trail Mix Farmley Composite Jar 325 g</t>
        </is>
      </c>
      <c r="I729" s="22" t="inlineStr">
        <is>
          <t>Trail Mix</t>
        </is>
      </c>
      <c r="J729" s="24" t="n">
        <v>0.325</v>
      </c>
      <c r="K729" s="24" t="n">
        <v>1000</v>
      </c>
      <c r="L729" s="22" t="inlineStr">
        <is>
          <t>Zepto Limited</t>
        </is>
      </c>
      <c r="M729" s="24" t="n">
        <v>325</v>
      </c>
      <c r="N729" s="22" t="inlineStr">
        <is>
          <t>Quick Commerce</t>
        </is>
      </c>
      <c r="O729" s="22" t="inlineStr">
        <is>
          <t>Indore</t>
        </is>
      </c>
      <c r="P729" s="22" t="inlineStr">
        <is>
          <t>Value Added</t>
        </is>
      </c>
      <c r="Q729" s="22" t="inlineStr">
        <is>
          <t>Trail Mixes</t>
        </is>
      </c>
      <c r="R729" s="25">
        <f>IF(Config!$B$4&gt;0,M729/Config!$B$4,0)</f>
        <v/>
      </c>
      <c r="S729" s="25">
        <f>IF(Config!$B$4&gt;0,K729/Config!$B$4,0)</f>
        <v/>
      </c>
      <c r="T729" s="25">
        <f>R729*Config!$B$7</f>
        <v/>
      </c>
      <c r="U729" s="25">
        <f>S729*Config!$B$7</f>
        <v/>
      </c>
      <c r="V729" s="25" t="n">
        <v>210.6</v>
      </c>
      <c r="W729" s="25" t="n">
        <v>648</v>
      </c>
      <c r="X729" s="26">
        <f>IF(T729&gt;0,V729/T729,0)</f>
        <v/>
      </c>
      <c r="Y729" s="26">
        <f>IF(U729&gt;0,W729/U729,0)</f>
        <v/>
      </c>
      <c r="Z729" s="25">
        <f>T729-V729</f>
        <v/>
      </c>
      <c r="AA729" s="25">
        <f>U729-W729</f>
        <v/>
      </c>
      <c r="AB729" s="25">
        <f>IF(Config!$B$7&gt;0,(V729/Config!$B$7)*Config!$B$4,0)</f>
        <v/>
      </c>
      <c r="AC729" s="25">
        <f>IF(Config!$B$7&gt;0,(W729/Config!$B$7)*Config!$B$4,0)</f>
        <v/>
      </c>
    </row>
    <row r="730" hidden="1" outlineLevel="1">
      <c r="A730" s="22" t="inlineStr">
        <is>
          <t>May</t>
        </is>
      </c>
      <c r="B730" s="22" t="n">
        <v>2026</v>
      </c>
      <c r="C730" s="22" t="inlineStr">
        <is>
          <t>25-04-2026</t>
        </is>
      </c>
      <c r="D730" s="23" t="n">
        <v>0.7193981481481482</v>
      </c>
      <c r="E730" s="22" t="inlineStr">
        <is>
          <t>Dry Fruit Mix_15-2801</t>
        </is>
      </c>
      <c r="F730" s="22" t="inlineStr">
        <is>
          <t>FG</t>
        </is>
      </c>
      <c r="G730" s="22" t="inlineStr">
        <is>
          <t>Trail Mixes</t>
        </is>
      </c>
      <c r="H730" s="22" t="inlineStr">
        <is>
          <t>Premium Panchmeva Farmley Jar 405 g</t>
        </is>
      </c>
      <c r="I730" s="22" t="inlineStr">
        <is>
          <t>Premium Panchmewa Superfood</t>
        </is>
      </c>
      <c r="J730" s="24" t="n">
        <v>0.405</v>
      </c>
      <c r="K730" s="24" t="n">
        <v>15000</v>
      </c>
      <c r="L730" s="22" t="inlineStr">
        <is>
          <t>Zepto Limited</t>
        </is>
      </c>
      <c r="M730" s="24" t="n">
        <v>6075</v>
      </c>
      <c r="N730" s="22" t="inlineStr">
        <is>
          <t>Quick Commerce</t>
        </is>
      </c>
      <c r="O730" s="22" t="inlineStr">
        <is>
          <t>Indore</t>
        </is>
      </c>
      <c r="P730" s="22" t="inlineStr">
        <is>
          <t>Value Added</t>
        </is>
      </c>
      <c r="Q730" s="22" t="inlineStr">
        <is>
          <t>Trail Mixes</t>
        </is>
      </c>
      <c r="R730" s="25">
        <f>IF(Config!$B$4&gt;0,M730/Config!$B$4,0)</f>
        <v/>
      </c>
      <c r="S730" s="25">
        <f>IF(Config!$B$4&gt;0,K730/Config!$B$4,0)</f>
        <v/>
      </c>
      <c r="T730" s="25">
        <f>R730*Config!$B$7</f>
        <v/>
      </c>
      <c r="U730" s="25">
        <f>S730*Config!$B$7</f>
        <v/>
      </c>
      <c r="V730" s="25" t="n">
        <v>2507.76</v>
      </c>
      <c r="W730" s="25" t="n">
        <v>6192</v>
      </c>
      <c r="X730" s="26">
        <f>IF(T730&gt;0,V730/T730,0)</f>
        <v/>
      </c>
      <c r="Y730" s="26">
        <f>IF(U730&gt;0,W730/U730,0)</f>
        <v/>
      </c>
      <c r="Z730" s="25">
        <f>T730-V730</f>
        <v/>
      </c>
      <c r="AA730" s="25">
        <f>U730-W730</f>
        <v/>
      </c>
      <c r="AB730" s="25">
        <f>IF(Config!$B$7&gt;0,(V730/Config!$B$7)*Config!$B$4,0)</f>
        <v/>
      </c>
      <c r="AC730" s="25">
        <f>IF(Config!$B$7&gt;0,(W730/Config!$B$7)*Config!$B$4,0)</f>
        <v/>
      </c>
    </row>
    <row r="731" hidden="1" outlineLevel="1">
      <c r="A731" s="22" t="inlineStr">
        <is>
          <t>May</t>
        </is>
      </c>
      <c r="B731" s="22" t="n">
        <v>2026</v>
      </c>
      <c r="C731" s="22" t="inlineStr">
        <is>
          <t>25-04-2026</t>
        </is>
      </c>
      <c r="D731" s="23" t="n">
        <v>0.7194097222222222</v>
      </c>
      <c r="E731" s="22" t="inlineStr">
        <is>
          <t>Dry Fruit Mix_15-2880</t>
        </is>
      </c>
      <c r="F731" s="22" t="inlineStr">
        <is>
          <t>FG</t>
        </is>
      </c>
      <c r="G731" s="22" t="inlineStr">
        <is>
          <t>Trail Mixes</t>
        </is>
      </c>
      <c r="H731" s="22" t="inlineStr">
        <is>
          <t>Premium Panchmeva Farmley Standee Pouch 160g</t>
        </is>
      </c>
      <c r="I731" s="22" t="inlineStr">
        <is>
          <t>Premium Panchmewa Superfood</t>
        </is>
      </c>
      <c r="J731" s="24" t="n">
        <v>0.16</v>
      </c>
      <c r="K731" s="24" t="n">
        <v>8000</v>
      </c>
      <c r="L731" s="22" t="inlineStr">
        <is>
          <t>Zepto Limited</t>
        </is>
      </c>
      <c r="M731" s="24" t="n">
        <v>1280</v>
      </c>
      <c r="N731" s="22" t="inlineStr">
        <is>
          <t>Quick Commerce</t>
        </is>
      </c>
      <c r="O731" s="22" t="inlineStr">
        <is>
          <t>Indore</t>
        </is>
      </c>
      <c r="P731" s="22" t="inlineStr">
        <is>
          <t>Value Added</t>
        </is>
      </c>
      <c r="Q731" s="22" t="inlineStr">
        <is>
          <t>Trail Mixes</t>
        </is>
      </c>
      <c r="R731" s="25">
        <f>IF(Config!$B$4&gt;0,M731/Config!$B$4,0)</f>
        <v/>
      </c>
      <c r="S731" s="25">
        <f>IF(Config!$B$4&gt;0,K731/Config!$B$4,0)</f>
        <v/>
      </c>
      <c r="T731" s="25">
        <f>R731*Config!$B$7</f>
        <v/>
      </c>
      <c r="U731" s="25">
        <f>S731*Config!$B$7</f>
        <v/>
      </c>
      <c r="V731" s="25" t="n">
        <v>456</v>
      </c>
      <c r="W731" s="25" t="n">
        <v>2850</v>
      </c>
      <c r="X731" s="26">
        <f>IF(T731&gt;0,V731/T731,0)</f>
        <v/>
      </c>
      <c r="Y731" s="26">
        <f>IF(U731&gt;0,W731/U731,0)</f>
        <v/>
      </c>
      <c r="Z731" s="25">
        <f>T731-V731</f>
        <v/>
      </c>
      <c r="AA731" s="25">
        <f>U731-W731</f>
        <v/>
      </c>
      <c r="AB731" s="25">
        <f>IF(Config!$B$7&gt;0,(V731/Config!$B$7)*Config!$B$4,0)</f>
        <v/>
      </c>
      <c r="AC731" s="25">
        <f>IF(Config!$B$7&gt;0,(W731/Config!$B$7)*Config!$B$4,0)</f>
        <v/>
      </c>
    </row>
    <row r="732" hidden="1" outlineLevel="1">
      <c r="A732" s="22" t="inlineStr">
        <is>
          <t>May</t>
        </is>
      </c>
      <c r="B732" s="22" t="n">
        <v>2026</v>
      </c>
      <c r="C732" s="22" t="inlineStr">
        <is>
          <t>25-04-2026</t>
        </is>
      </c>
      <c r="D732" s="23" t="n">
        <v>0.7266087962962963</v>
      </c>
      <c r="E732" s="22" t="inlineStr">
        <is>
          <t>Dry Fruit Mix_15-2402</t>
        </is>
      </c>
      <c r="F732" s="22" t="inlineStr">
        <is>
          <t>FG</t>
        </is>
      </c>
      <c r="G732" s="22" t="inlineStr">
        <is>
          <t>Trail Mixes</t>
        </is>
      </c>
      <c r="H732" s="22" t="inlineStr">
        <is>
          <t>Trail Mix Farmley Standee Pouch 200 g</t>
        </is>
      </c>
      <c r="I732" s="22" t="inlineStr">
        <is>
          <t>Trail Mix</t>
        </is>
      </c>
      <c r="J732" s="24" t="n">
        <v>0.2</v>
      </c>
      <c r="K732" s="24" t="n">
        <v>100</v>
      </c>
      <c r="L732" s="22" t="inlineStr">
        <is>
          <t>Wal-Mart India Private Limited</t>
        </is>
      </c>
      <c r="M732" s="24" t="n">
        <v>20</v>
      </c>
      <c r="N732" s="22" t="inlineStr">
        <is>
          <t>Modern Trade</t>
        </is>
      </c>
      <c r="O732" s="22" t="inlineStr">
        <is>
          <t>Indore</t>
        </is>
      </c>
      <c r="P732" s="22" t="inlineStr">
        <is>
          <t>Value Added</t>
        </is>
      </c>
      <c r="Q732" s="22" t="inlineStr">
        <is>
          <t>Trail Mixes</t>
        </is>
      </c>
      <c r="R732" s="25">
        <f>IF(Config!$B$4&gt;0,M732/Config!$B$4,0)</f>
        <v/>
      </c>
      <c r="S732" s="25">
        <f>IF(Config!$B$4&gt;0,K732/Config!$B$4,0)</f>
        <v/>
      </c>
      <c r="T732" s="25">
        <f>R732*Config!$B$7</f>
        <v/>
      </c>
      <c r="U732" s="25">
        <f>S732*Config!$B$7</f>
        <v/>
      </c>
      <c r="V732" s="25" t="n">
        <v>6</v>
      </c>
      <c r="W732" s="25" t="n">
        <v>30</v>
      </c>
      <c r="X732" s="26">
        <f>IF(T732&gt;0,V732/T732,0)</f>
        <v/>
      </c>
      <c r="Y732" s="26">
        <f>IF(U732&gt;0,W732/U732,0)</f>
        <v/>
      </c>
      <c r="Z732" s="25">
        <f>T732-V732</f>
        <v/>
      </c>
      <c r="AA732" s="25">
        <f>U732-W732</f>
        <v/>
      </c>
      <c r="AB732" s="25">
        <f>IF(Config!$B$7&gt;0,(V732/Config!$B$7)*Config!$B$4,0)</f>
        <v/>
      </c>
      <c r="AC732" s="25">
        <f>IF(Config!$B$7&gt;0,(W732/Config!$B$7)*Config!$B$4,0)</f>
        <v/>
      </c>
    </row>
    <row r="733" hidden="1" outlineLevel="1">
      <c r="A733" s="22" t="inlineStr">
        <is>
          <t>May</t>
        </is>
      </c>
      <c r="B733" s="22" t="n">
        <v>2026</v>
      </c>
      <c r="C733" s="22" t="inlineStr">
        <is>
          <t>25-04-2026</t>
        </is>
      </c>
      <c r="D733" s="23" t="n">
        <v>0.7266087962962963</v>
      </c>
      <c r="E733" s="22" t="inlineStr">
        <is>
          <t>Dry Fruit Mix_15-2800</t>
        </is>
      </c>
      <c r="F733" s="22" t="inlineStr">
        <is>
          <t>FG</t>
        </is>
      </c>
      <c r="G733" s="22" t="inlineStr">
        <is>
          <t>Trail Mixes</t>
        </is>
      </c>
      <c r="H733" s="22" t="inlineStr">
        <is>
          <t>Premium Panchmeva Farmley Jar 425 g- Institutional</t>
        </is>
      </c>
      <c r="I733" s="22" t="inlineStr">
        <is>
          <t>Premium Panchmewa Superfood</t>
        </is>
      </c>
      <c r="J733" s="24" t="n">
        <v>0.425</v>
      </c>
      <c r="K733" s="24" t="n">
        <v>200</v>
      </c>
      <c r="L733" s="22" t="inlineStr">
        <is>
          <t>Wal-Mart India Private Limited</t>
        </is>
      </c>
      <c r="M733" s="24" t="n">
        <v>85</v>
      </c>
      <c r="N733" s="22" t="inlineStr">
        <is>
          <t>Modern Trade</t>
        </is>
      </c>
      <c r="O733" s="22" t="inlineStr">
        <is>
          <t>Indore</t>
        </is>
      </c>
      <c r="P733" s="22" t="inlineStr">
        <is>
          <t>Value Added</t>
        </is>
      </c>
      <c r="Q733" s="22" t="inlineStr">
        <is>
          <t>Trail Mixes</t>
        </is>
      </c>
      <c r="R733" s="25">
        <f>IF(Config!$B$4&gt;0,M733/Config!$B$4,0)</f>
        <v/>
      </c>
      <c r="S733" s="25">
        <f>IF(Config!$B$4&gt;0,K733/Config!$B$4,0)</f>
        <v/>
      </c>
      <c r="T733" s="25">
        <f>R733*Config!$B$7</f>
        <v/>
      </c>
      <c r="U733" s="25">
        <f>S733*Config!$B$7</f>
        <v/>
      </c>
      <c r="V733" s="25" t="n">
        <v>61.2</v>
      </c>
      <c r="W733" s="25" t="n">
        <v>144</v>
      </c>
      <c r="X733" s="26">
        <f>IF(T733&gt;0,V733/T733,0)</f>
        <v/>
      </c>
      <c r="Y733" s="26">
        <f>IF(U733&gt;0,W733/U733,0)</f>
        <v/>
      </c>
      <c r="Z733" s="25">
        <f>T733-V733</f>
        <v/>
      </c>
      <c r="AA733" s="25">
        <f>U733-W733</f>
        <v/>
      </c>
      <c r="AB733" s="25">
        <f>IF(Config!$B$7&gt;0,(V733/Config!$B$7)*Config!$B$4,0)</f>
        <v/>
      </c>
      <c r="AC733" s="25">
        <f>IF(Config!$B$7&gt;0,(W733/Config!$B$7)*Config!$B$4,0)</f>
        <v/>
      </c>
    </row>
    <row r="734" hidden="1" outlineLevel="1">
      <c r="A734" s="22" t="inlineStr">
        <is>
          <t>May</t>
        </is>
      </c>
      <c r="B734" s="22" t="n">
        <v>2026</v>
      </c>
      <c r="C734" s="22" t="inlineStr">
        <is>
          <t>25-04-2026</t>
        </is>
      </c>
      <c r="D734" s="23" t="n">
        <v>0.7266203703703704</v>
      </c>
      <c r="E734" s="22" t="inlineStr">
        <is>
          <t>Dry Fruit Mix_15-2923</t>
        </is>
      </c>
      <c r="F734" s="22" t="inlineStr">
        <is>
          <t>FG</t>
        </is>
      </c>
      <c r="G734" s="22" t="inlineStr">
        <is>
          <t>Trail Mixes</t>
        </is>
      </c>
      <c r="H734" s="22" t="inlineStr">
        <is>
          <t>Trail Mix Farmley Jar 450 g</t>
        </is>
      </c>
      <c r="I734" s="22" t="inlineStr">
        <is>
          <t>Trail Mix</t>
        </is>
      </c>
      <c r="J734" s="24" t="n">
        <v>0.45</v>
      </c>
      <c r="K734" s="24" t="n">
        <v>360</v>
      </c>
      <c r="L734" s="22" t="inlineStr">
        <is>
          <t>Wal-Mart India Private Limited</t>
        </is>
      </c>
      <c r="M734" s="24" t="n">
        <v>162</v>
      </c>
      <c r="N734" s="22" t="inlineStr">
        <is>
          <t>Modern Trade</t>
        </is>
      </c>
      <c r="O734" s="22" t="inlineStr">
        <is>
          <t>Indore</t>
        </is>
      </c>
      <c r="P734" s="22" t="inlineStr">
        <is>
          <t>Value Added</t>
        </is>
      </c>
      <c r="Q734" s="22" t="inlineStr">
        <is>
          <t>Trail Mixes</t>
        </is>
      </c>
      <c r="R734" s="25">
        <f>IF(Config!$B$4&gt;0,M734/Config!$B$4,0)</f>
        <v/>
      </c>
      <c r="S734" s="25">
        <f>IF(Config!$B$4&gt;0,K734/Config!$B$4,0)</f>
        <v/>
      </c>
      <c r="T734" s="25">
        <f>R734*Config!$B$7</f>
        <v/>
      </c>
      <c r="U734" s="25">
        <f>S734*Config!$B$7</f>
        <v/>
      </c>
      <c r="V734" s="25" t="n">
        <v>0</v>
      </c>
      <c r="W734" s="25" t="n">
        <v>0</v>
      </c>
      <c r="X734" s="26">
        <f>IF(T734&gt;0,V734/T734,0)</f>
        <v/>
      </c>
      <c r="Y734" s="26">
        <f>IF(U734&gt;0,W734/U734,0)</f>
        <v/>
      </c>
      <c r="Z734" s="25">
        <f>T734-V734</f>
        <v/>
      </c>
      <c r="AA734" s="25">
        <f>U734-W734</f>
        <v/>
      </c>
      <c r="AB734" s="25">
        <f>IF(Config!$B$7&gt;0,(V734/Config!$B$7)*Config!$B$4,0)</f>
        <v/>
      </c>
      <c r="AC734" s="25">
        <f>IF(Config!$B$7&gt;0,(W734/Config!$B$7)*Config!$B$4,0)</f>
        <v/>
      </c>
    </row>
    <row r="735" hidden="1" outlineLevel="1">
      <c r="A735" s="22" t="inlineStr">
        <is>
          <t>May</t>
        </is>
      </c>
      <c r="B735" s="22" t="n">
        <v>2026</v>
      </c>
      <c r="C735" s="22" t="inlineStr">
        <is>
          <t>25-04-2026</t>
        </is>
      </c>
      <c r="D735" s="23" t="n">
        <v>0.7266203703703704</v>
      </c>
      <c r="E735" s="22" t="inlineStr">
        <is>
          <t>Dry Fruit Mix_15-2801</t>
        </is>
      </c>
      <c r="F735" s="22" t="inlineStr">
        <is>
          <t>FG</t>
        </is>
      </c>
      <c r="G735" s="22" t="inlineStr">
        <is>
          <t>Trail Mixes</t>
        </is>
      </c>
      <c r="H735" s="22" t="inlineStr">
        <is>
          <t>Premium Panchmeva Farmley Jar 405 g</t>
        </is>
      </c>
      <c r="I735" s="22" t="inlineStr">
        <is>
          <t>Premium Panchmewa Superfood</t>
        </is>
      </c>
      <c r="J735" s="24" t="n">
        <v>0.405</v>
      </c>
      <c r="K735" s="24" t="n">
        <v>500</v>
      </c>
      <c r="L735" s="22" t="inlineStr">
        <is>
          <t>SPENCER'S RETAIL LIMITED</t>
        </is>
      </c>
      <c r="M735" s="24" t="n">
        <v>202.5</v>
      </c>
      <c r="N735" s="22" t="inlineStr">
        <is>
          <t>Modern Trade</t>
        </is>
      </c>
      <c r="O735" s="22" t="inlineStr">
        <is>
          <t>Indore</t>
        </is>
      </c>
      <c r="P735" s="22" t="inlineStr">
        <is>
          <t>Value Added</t>
        </is>
      </c>
      <c r="Q735" s="22" t="inlineStr">
        <is>
          <t>Trail Mixes</t>
        </is>
      </c>
      <c r="R735" s="25">
        <f>IF(Config!$B$4&gt;0,M735/Config!$B$4,0)</f>
        <v/>
      </c>
      <c r="S735" s="25">
        <f>IF(Config!$B$4&gt;0,K735/Config!$B$4,0)</f>
        <v/>
      </c>
      <c r="T735" s="25">
        <f>R735*Config!$B$7</f>
        <v/>
      </c>
      <c r="U735" s="25">
        <f>S735*Config!$B$7</f>
        <v/>
      </c>
      <c r="V735" s="25" t="n">
        <v>0</v>
      </c>
      <c r="W735" s="25" t="n">
        <v>0</v>
      </c>
      <c r="X735" s="26">
        <f>IF(T735&gt;0,V735/T735,0)</f>
        <v/>
      </c>
      <c r="Y735" s="26">
        <f>IF(U735&gt;0,W735/U735,0)</f>
        <v/>
      </c>
      <c r="Z735" s="25">
        <f>T735-V735</f>
        <v/>
      </c>
      <c r="AA735" s="25">
        <f>U735-W735</f>
        <v/>
      </c>
      <c r="AB735" s="25">
        <f>IF(Config!$B$7&gt;0,(V735/Config!$B$7)*Config!$B$4,0)</f>
        <v/>
      </c>
      <c r="AC735" s="25">
        <f>IF(Config!$B$7&gt;0,(W735/Config!$B$7)*Config!$B$4,0)</f>
        <v/>
      </c>
    </row>
    <row r="736" hidden="1" outlineLevel="1">
      <c r="A736" s="22" t="inlineStr">
        <is>
          <t>May</t>
        </is>
      </c>
      <c r="B736" s="22" t="n">
        <v>2026</v>
      </c>
      <c r="C736" s="22" t="inlineStr">
        <is>
          <t>25-04-2026</t>
        </is>
      </c>
      <c r="D736" s="23" t="n">
        <v>0.7266203703703704</v>
      </c>
      <c r="E736" s="22" t="inlineStr">
        <is>
          <t>Dry Fruit Mix_15-2402</t>
        </is>
      </c>
      <c r="F736" s="22" t="inlineStr">
        <is>
          <t>FG</t>
        </is>
      </c>
      <c r="G736" s="22" t="inlineStr">
        <is>
          <t>Trail Mixes</t>
        </is>
      </c>
      <c r="H736" s="22" t="inlineStr">
        <is>
          <t>Trail Mix Farmley Standee Pouch 200 g</t>
        </is>
      </c>
      <c r="I736" s="22" t="inlineStr">
        <is>
          <t>Trail Mix</t>
        </is>
      </c>
      <c r="J736" s="24" t="n">
        <v>0.2</v>
      </c>
      <c r="K736" s="24" t="n">
        <v>200</v>
      </c>
      <c r="L736" s="22" t="inlineStr">
        <is>
          <t>SPENCER'S RETAIL LIMITED</t>
        </is>
      </c>
      <c r="M736" s="24" t="n">
        <v>40</v>
      </c>
      <c r="N736" s="22" t="inlineStr">
        <is>
          <t>Modern Trade</t>
        </is>
      </c>
      <c r="O736" s="22" t="inlineStr">
        <is>
          <t>Indore</t>
        </is>
      </c>
      <c r="P736" s="22" t="inlineStr">
        <is>
          <t>Value Added</t>
        </is>
      </c>
      <c r="Q736" s="22" t="inlineStr">
        <is>
          <t>Trail Mixes</t>
        </is>
      </c>
      <c r="R736" s="25">
        <f>IF(Config!$B$4&gt;0,M736/Config!$B$4,0)</f>
        <v/>
      </c>
      <c r="S736" s="25">
        <f>IF(Config!$B$4&gt;0,K736/Config!$B$4,0)</f>
        <v/>
      </c>
      <c r="T736" s="25">
        <f>R736*Config!$B$7</f>
        <v/>
      </c>
      <c r="U736" s="25">
        <f>S736*Config!$B$7</f>
        <v/>
      </c>
      <c r="V736" s="25" t="n">
        <v>0</v>
      </c>
      <c r="W736" s="25" t="n">
        <v>0</v>
      </c>
      <c r="X736" s="26">
        <f>IF(T736&gt;0,V736/T736,0)</f>
        <v/>
      </c>
      <c r="Y736" s="26">
        <f>IF(U736&gt;0,W736/U736,0)</f>
        <v/>
      </c>
      <c r="Z736" s="25">
        <f>T736-V736</f>
        <v/>
      </c>
      <c r="AA736" s="25">
        <f>U736-W736</f>
        <v/>
      </c>
      <c r="AB736" s="25">
        <f>IF(Config!$B$7&gt;0,(V736/Config!$B$7)*Config!$B$4,0)</f>
        <v/>
      </c>
      <c r="AC736" s="25">
        <f>IF(Config!$B$7&gt;0,(W736/Config!$B$7)*Config!$B$4,0)</f>
        <v/>
      </c>
    </row>
    <row r="737" hidden="1" outlineLevel="1">
      <c r="A737" s="22" t="inlineStr">
        <is>
          <t>May</t>
        </is>
      </c>
      <c r="B737" s="22" t="n">
        <v>2026</v>
      </c>
      <c r="C737" s="22" t="inlineStr">
        <is>
          <t>25-04-2026</t>
        </is>
      </c>
      <c r="D737" s="23" t="n">
        <v>0.7266203703703704</v>
      </c>
      <c r="E737" s="22" t="inlineStr">
        <is>
          <t>Dry Fruit Mix_15-2923</t>
        </is>
      </c>
      <c r="F737" s="22" t="inlineStr">
        <is>
          <t>FG</t>
        </is>
      </c>
      <c r="G737" s="22" t="inlineStr">
        <is>
          <t>Trail Mixes</t>
        </is>
      </c>
      <c r="H737" s="22" t="inlineStr">
        <is>
          <t>Trail Mix Farmley Jar 450 g</t>
        </is>
      </c>
      <c r="I737" s="22" t="inlineStr">
        <is>
          <t>Trail Mix</t>
        </is>
      </c>
      <c r="J737" s="24" t="n">
        <v>0.45</v>
      </c>
      <c r="K737" s="24" t="n">
        <v>2000</v>
      </c>
      <c r="L737" s="22" t="inlineStr">
        <is>
          <t>SPENCER'S RETAIL LIMITED</t>
        </is>
      </c>
      <c r="M737" s="24" t="n">
        <v>900</v>
      </c>
      <c r="N737" s="22" t="inlineStr">
        <is>
          <t>Modern Trade</t>
        </is>
      </c>
      <c r="O737" s="22" t="inlineStr">
        <is>
          <t>Indore</t>
        </is>
      </c>
      <c r="P737" s="22" t="inlineStr">
        <is>
          <t>Value Added</t>
        </is>
      </c>
      <c r="Q737" s="22" t="inlineStr">
        <is>
          <t>Trail Mixes</t>
        </is>
      </c>
      <c r="R737" s="25">
        <f>IF(Config!$B$4&gt;0,M737/Config!$B$4,0)</f>
        <v/>
      </c>
      <c r="S737" s="25">
        <f>IF(Config!$B$4&gt;0,K737/Config!$B$4,0)</f>
        <v/>
      </c>
      <c r="T737" s="25">
        <f>R737*Config!$B$7</f>
        <v/>
      </c>
      <c r="U737" s="25">
        <f>S737*Config!$B$7</f>
        <v/>
      </c>
      <c r="V737" s="25" t="n">
        <v>0</v>
      </c>
      <c r="W737" s="25" t="n">
        <v>0</v>
      </c>
      <c r="X737" s="26">
        <f>IF(T737&gt;0,V737/T737,0)</f>
        <v/>
      </c>
      <c r="Y737" s="26">
        <f>IF(U737&gt;0,W737/U737,0)</f>
        <v/>
      </c>
      <c r="Z737" s="25">
        <f>T737-V737</f>
        <v/>
      </c>
      <c r="AA737" s="25">
        <f>U737-W737</f>
        <v/>
      </c>
      <c r="AB737" s="25">
        <f>IF(Config!$B$7&gt;0,(V737/Config!$B$7)*Config!$B$4,0)</f>
        <v/>
      </c>
      <c r="AC737" s="25">
        <f>IF(Config!$B$7&gt;0,(W737/Config!$B$7)*Config!$B$4,0)</f>
        <v/>
      </c>
    </row>
    <row r="738" hidden="1" outlineLevel="1">
      <c r="A738" s="22" t="inlineStr">
        <is>
          <t>May</t>
        </is>
      </c>
      <c r="B738" s="22" t="n">
        <v>2026</v>
      </c>
      <c r="C738" s="22" t="inlineStr">
        <is>
          <t>25-04-2026</t>
        </is>
      </c>
      <c r="D738" s="23" t="n">
        <v>0.7266435185185185</v>
      </c>
      <c r="E738" s="22" t="inlineStr">
        <is>
          <t>Dry Fruit Mix_15-2801</t>
        </is>
      </c>
      <c r="F738" s="22" t="inlineStr">
        <is>
          <t>FG</t>
        </is>
      </c>
      <c r="G738" s="22" t="inlineStr">
        <is>
          <t>Trail Mixes</t>
        </is>
      </c>
      <c r="H738" s="22" t="inlineStr">
        <is>
          <t>Premium Panchmeva Farmley Jar 405 g</t>
        </is>
      </c>
      <c r="I738" s="22" t="inlineStr">
        <is>
          <t>Premium Panchmewa Superfood</t>
        </is>
      </c>
      <c r="J738" s="24" t="n">
        <v>0.405</v>
      </c>
      <c r="K738" s="24" t="n">
        <v>300</v>
      </c>
      <c r="L738" s="22" t="inlineStr">
        <is>
          <t>MAX HYPERMARKET INDIA PRIVATE LIMITED</t>
        </is>
      </c>
      <c r="M738" s="24" t="n">
        <v>121.5</v>
      </c>
      <c r="N738" s="22" t="inlineStr">
        <is>
          <t>Modern Trade</t>
        </is>
      </c>
      <c r="O738" s="22" t="inlineStr">
        <is>
          <t>Indore</t>
        </is>
      </c>
      <c r="P738" s="22" t="inlineStr">
        <is>
          <t>Value Added</t>
        </is>
      </c>
      <c r="Q738" s="22" t="inlineStr">
        <is>
          <t>Trail Mixes</t>
        </is>
      </c>
      <c r="R738" s="25">
        <f>IF(Config!$B$4&gt;0,M738/Config!$B$4,0)</f>
        <v/>
      </c>
      <c r="S738" s="25">
        <f>IF(Config!$B$4&gt;0,K738/Config!$B$4,0)</f>
        <v/>
      </c>
      <c r="T738" s="25">
        <f>R738*Config!$B$7</f>
        <v/>
      </c>
      <c r="U738" s="25">
        <f>S738*Config!$B$7</f>
        <v/>
      </c>
      <c r="V738" s="25" t="n">
        <v>19.44</v>
      </c>
      <c r="W738" s="25" t="n">
        <v>48</v>
      </c>
      <c r="X738" s="26">
        <f>IF(T738&gt;0,V738/T738,0)</f>
        <v/>
      </c>
      <c r="Y738" s="26">
        <f>IF(U738&gt;0,W738/U738,0)</f>
        <v/>
      </c>
      <c r="Z738" s="25">
        <f>T738-V738</f>
        <v/>
      </c>
      <c r="AA738" s="25">
        <f>U738-W738</f>
        <v/>
      </c>
      <c r="AB738" s="25">
        <f>IF(Config!$B$7&gt;0,(V738/Config!$B$7)*Config!$B$4,0)</f>
        <v/>
      </c>
      <c r="AC738" s="25">
        <f>IF(Config!$B$7&gt;0,(W738/Config!$B$7)*Config!$B$4,0)</f>
        <v/>
      </c>
    </row>
    <row r="739" hidden="1" outlineLevel="1">
      <c r="A739" s="22" t="inlineStr">
        <is>
          <t>May</t>
        </is>
      </c>
      <c r="B739" s="22" t="n">
        <v>2026</v>
      </c>
      <c r="C739" s="22" t="inlineStr">
        <is>
          <t>25-04-2026</t>
        </is>
      </c>
      <c r="D739" s="23" t="n">
        <v>0.7266435185185185</v>
      </c>
      <c r="E739" s="22" t="inlineStr">
        <is>
          <t>Dry Fruit Mix_15-2402</t>
        </is>
      </c>
      <c r="F739" s="22" t="inlineStr">
        <is>
          <t>FG</t>
        </is>
      </c>
      <c r="G739" s="22" t="inlineStr">
        <is>
          <t>Trail Mixes</t>
        </is>
      </c>
      <c r="H739" s="22" t="inlineStr">
        <is>
          <t>Trail Mix Farmley Standee Pouch 200 g</t>
        </is>
      </c>
      <c r="I739" s="22" t="inlineStr">
        <is>
          <t>Trail Mix</t>
        </is>
      </c>
      <c r="J739" s="24" t="n">
        <v>0.2</v>
      </c>
      <c r="K739" s="24" t="n">
        <v>100</v>
      </c>
      <c r="L739" s="22" t="inlineStr">
        <is>
          <t>MAX HYPERMARKET INDIA PRIVATE LIMITED</t>
        </is>
      </c>
      <c r="M739" s="24" t="n">
        <v>20</v>
      </c>
      <c r="N739" s="22" t="inlineStr">
        <is>
          <t>Modern Trade</t>
        </is>
      </c>
      <c r="O739" s="22" t="inlineStr">
        <is>
          <t>Indore</t>
        </is>
      </c>
      <c r="P739" s="22" t="inlineStr">
        <is>
          <t>Value Added</t>
        </is>
      </c>
      <c r="Q739" s="22" t="inlineStr">
        <is>
          <t>Trail Mixes</t>
        </is>
      </c>
      <c r="R739" s="25">
        <f>IF(Config!$B$4&gt;0,M739/Config!$B$4,0)</f>
        <v/>
      </c>
      <c r="S739" s="25">
        <f>IF(Config!$B$4&gt;0,K739/Config!$B$4,0)</f>
        <v/>
      </c>
      <c r="T739" s="25">
        <f>R739*Config!$B$7</f>
        <v/>
      </c>
      <c r="U739" s="25">
        <f>S739*Config!$B$7</f>
        <v/>
      </c>
      <c r="V739" s="25" t="n">
        <v>12</v>
      </c>
      <c r="W739" s="25" t="n">
        <v>60</v>
      </c>
      <c r="X739" s="26">
        <f>IF(T739&gt;0,V739/T739,0)</f>
        <v/>
      </c>
      <c r="Y739" s="26">
        <f>IF(U739&gt;0,W739/U739,0)</f>
        <v/>
      </c>
      <c r="Z739" s="25">
        <f>T739-V739</f>
        <v/>
      </c>
      <c r="AA739" s="25">
        <f>U739-W739</f>
        <v/>
      </c>
      <c r="AB739" s="25">
        <f>IF(Config!$B$7&gt;0,(V739/Config!$B$7)*Config!$B$4,0)</f>
        <v/>
      </c>
      <c r="AC739" s="25">
        <f>IF(Config!$B$7&gt;0,(W739/Config!$B$7)*Config!$B$4,0)</f>
        <v/>
      </c>
    </row>
    <row r="740" hidden="1" outlineLevel="1">
      <c r="A740" s="22" t="inlineStr">
        <is>
          <t>May</t>
        </is>
      </c>
      <c r="B740" s="22" t="n">
        <v>2026</v>
      </c>
      <c r="C740" s="22" t="inlineStr">
        <is>
          <t>25-04-2026</t>
        </is>
      </c>
      <c r="D740" s="23" t="n">
        <v>0.7266435185185185</v>
      </c>
      <c r="E740" s="22" t="inlineStr">
        <is>
          <t>Dry Fruit Mix_15-2923</t>
        </is>
      </c>
      <c r="F740" s="22" t="inlineStr">
        <is>
          <t>FG</t>
        </is>
      </c>
      <c r="G740" s="22" t="inlineStr">
        <is>
          <t>Trail Mixes</t>
        </is>
      </c>
      <c r="H740" s="22" t="inlineStr">
        <is>
          <t>Trail Mix Farmley Jar 450 g</t>
        </is>
      </c>
      <c r="I740" s="22" t="inlineStr">
        <is>
          <t>Trail Mix</t>
        </is>
      </c>
      <c r="J740" s="24" t="n">
        <v>0.45</v>
      </c>
      <c r="K740" s="24" t="n">
        <v>500</v>
      </c>
      <c r="L740" s="22" t="inlineStr">
        <is>
          <t>MAX HYPERMARKET INDIA PRIVATE LIMITED</t>
        </is>
      </c>
      <c r="M740" s="24" t="n">
        <v>225</v>
      </c>
      <c r="N740" s="22" t="inlineStr">
        <is>
          <t>Modern Trade</t>
        </is>
      </c>
      <c r="O740" s="22" t="inlineStr">
        <is>
          <t>Indore</t>
        </is>
      </c>
      <c r="P740" s="22" t="inlineStr">
        <is>
          <t>Value Added</t>
        </is>
      </c>
      <c r="Q740" s="22" t="inlineStr">
        <is>
          <t>Trail Mixes</t>
        </is>
      </c>
      <c r="R740" s="25">
        <f>IF(Config!$B$4&gt;0,M740/Config!$B$4,0)</f>
        <v/>
      </c>
      <c r="S740" s="25">
        <f>IF(Config!$B$4&gt;0,K740/Config!$B$4,0)</f>
        <v/>
      </c>
      <c r="T740" s="25">
        <f>R740*Config!$B$7</f>
        <v/>
      </c>
      <c r="U740" s="25">
        <f>S740*Config!$B$7</f>
        <v/>
      </c>
      <c r="V740" s="25" t="n">
        <v>10.8</v>
      </c>
      <c r="W740" s="25" t="n">
        <v>24</v>
      </c>
      <c r="X740" s="26">
        <f>IF(T740&gt;0,V740/T740,0)</f>
        <v/>
      </c>
      <c r="Y740" s="26">
        <f>IF(U740&gt;0,W740/U740,0)</f>
        <v/>
      </c>
      <c r="Z740" s="25">
        <f>T740-V740</f>
        <v/>
      </c>
      <c r="AA740" s="25">
        <f>U740-W740</f>
        <v/>
      </c>
      <c r="AB740" s="25">
        <f>IF(Config!$B$7&gt;0,(V740/Config!$B$7)*Config!$B$4,0)</f>
        <v/>
      </c>
      <c r="AC740" s="25">
        <f>IF(Config!$B$7&gt;0,(W740/Config!$B$7)*Config!$B$4,0)</f>
        <v/>
      </c>
    </row>
    <row r="741" hidden="1" outlineLevel="1">
      <c r="A741" s="22" t="inlineStr">
        <is>
          <t>May</t>
        </is>
      </c>
      <c r="B741" s="22" t="n">
        <v>2026</v>
      </c>
      <c r="C741" s="22" t="inlineStr">
        <is>
          <t>25-04-2026</t>
        </is>
      </c>
      <c r="D741" s="23" t="n">
        <v>0.7266550925925926</v>
      </c>
      <c r="E741" s="22" t="inlineStr">
        <is>
          <t>Dry Fruit Mix_15-2402</t>
        </is>
      </c>
      <c r="F741" s="22" t="inlineStr">
        <is>
          <t>FG</t>
        </is>
      </c>
      <c r="G741" s="22" t="inlineStr">
        <is>
          <t>Trail Mixes</t>
        </is>
      </c>
      <c r="H741" s="22" t="inlineStr">
        <is>
          <t>Trail Mix Farmley Standee Pouch 200 g</t>
        </is>
      </c>
      <c r="I741" s="22" t="inlineStr">
        <is>
          <t>Trail Mix</t>
        </is>
      </c>
      <c r="J741" s="24" t="n">
        <v>0.2</v>
      </c>
      <c r="K741" s="24" t="n">
        <v>250</v>
      </c>
      <c r="L741" s="22" t="inlineStr">
        <is>
          <t>Market Ninety Nine Private Limited</t>
        </is>
      </c>
      <c r="M741" s="24" t="n">
        <v>50</v>
      </c>
      <c r="N741" s="22" t="inlineStr">
        <is>
          <t>Modern Trade</t>
        </is>
      </c>
      <c r="O741" s="22" t="inlineStr">
        <is>
          <t>Indore</t>
        </is>
      </c>
      <c r="P741" s="22" t="inlineStr">
        <is>
          <t>Value Added</t>
        </is>
      </c>
      <c r="Q741" s="22" t="inlineStr">
        <is>
          <t>Trail Mixes</t>
        </is>
      </c>
      <c r="R741" s="25">
        <f>IF(Config!$B$4&gt;0,M741/Config!$B$4,0)</f>
        <v/>
      </c>
      <c r="S741" s="25">
        <f>IF(Config!$B$4&gt;0,K741/Config!$B$4,0)</f>
        <v/>
      </c>
      <c r="T741" s="25">
        <f>R741*Config!$B$7</f>
        <v/>
      </c>
      <c r="U741" s="25">
        <f>S741*Config!$B$7</f>
        <v/>
      </c>
      <c r="V741" s="25" t="n">
        <v>42</v>
      </c>
      <c r="W741" s="25" t="n">
        <v>210</v>
      </c>
      <c r="X741" s="26">
        <f>IF(T741&gt;0,V741/T741,0)</f>
        <v/>
      </c>
      <c r="Y741" s="26">
        <f>IF(U741&gt;0,W741/U741,0)</f>
        <v/>
      </c>
      <c r="Z741" s="25">
        <f>T741-V741</f>
        <v/>
      </c>
      <c r="AA741" s="25">
        <f>U741-W741</f>
        <v/>
      </c>
      <c r="AB741" s="25">
        <f>IF(Config!$B$7&gt;0,(V741/Config!$B$7)*Config!$B$4,0)</f>
        <v/>
      </c>
      <c r="AC741" s="25">
        <f>IF(Config!$B$7&gt;0,(W741/Config!$B$7)*Config!$B$4,0)</f>
        <v/>
      </c>
    </row>
    <row r="742" hidden="1" outlineLevel="1">
      <c r="A742" s="22" t="inlineStr">
        <is>
          <t>May</t>
        </is>
      </c>
      <c r="B742" s="22" t="n">
        <v>2026</v>
      </c>
      <c r="C742" s="22" t="inlineStr">
        <is>
          <t>25-04-2026</t>
        </is>
      </c>
      <c r="D742" s="23" t="n">
        <v>0.7266550925925926</v>
      </c>
      <c r="E742" s="22" t="inlineStr">
        <is>
          <t>Dry Fruit Mix_15-2402</t>
        </is>
      </c>
      <c r="F742" s="22" t="inlineStr">
        <is>
          <t>FG</t>
        </is>
      </c>
      <c r="G742" s="22" t="inlineStr">
        <is>
          <t>Trail Mixes</t>
        </is>
      </c>
      <c r="H742" s="22" t="inlineStr">
        <is>
          <t>Trail Mix Farmley Standee Pouch 200 g</t>
        </is>
      </c>
      <c r="I742" s="22" t="inlineStr">
        <is>
          <t>Trail Mix</t>
        </is>
      </c>
      <c r="J742" s="24" t="n">
        <v>0.2</v>
      </c>
      <c r="K742" s="24" t="n">
        <v>600</v>
      </c>
      <c r="L742" s="22" t="inlineStr">
        <is>
          <t>MORE RETAIL LIMITED</t>
        </is>
      </c>
      <c r="M742" s="24" t="n">
        <v>120</v>
      </c>
      <c r="N742" s="22" t="inlineStr">
        <is>
          <t>Modern Trade</t>
        </is>
      </c>
      <c r="O742" s="22" t="inlineStr">
        <is>
          <t>Indore</t>
        </is>
      </c>
      <c r="P742" s="22" t="inlineStr">
        <is>
          <t>Value Added</t>
        </is>
      </c>
      <c r="Q742" s="22" t="inlineStr">
        <is>
          <t>Trail Mixes</t>
        </is>
      </c>
      <c r="R742" s="25">
        <f>IF(Config!$B$4&gt;0,M742/Config!$B$4,0)</f>
        <v/>
      </c>
      <c r="S742" s="25">
        <f>IF(Config!$B$4&gt;0,K742/Config!$B$4,0)</f>
        <v/>
      </c>
      <c r="T742" s="25">
        <f>R742*Config!$B$7</f>
        <v/>
      </c>
      <c r="U742" s="25">
        <f>S742*Config!$B$7</f>
        <v/>
      </c>
      <c r="V742" s="25" t="n">
        <v>66</v>
      </c>
      <c r="W742" s="25" t="n">
        <v>330</v>
      </c>
      <c r="X742" s="26">
        <f>IF(T742&gt;0,V742/T742,0)</f>
        <v/>
      </c>
      <c r="Y742" s="26">
        <f>IF(U742&gt;0,W742/U742,0)</f>
        <v/>
      </c>
      <c r="Z742" s="25">
        <f>T742-V742</f>
        <v/>
      </c>
      <c r="AA742" s="25">
        <f>U742-W742</f>
        <v/>
      </c>
      <c r="AB742" s="25">
        <f>IF(Config!$B$7&gt;0,(V742/Config!$B$7)*Config!$B$4,0)</f>
        <v/>
      </c>
      <c r="AC742" s="25">
        <f>IF(Config!$B$7&gt;0,(W742/Config!$B$7)*Config!$B$4,0)</f>
        <v/>
      </c>
    </row>
    <row r="743" hidden="1" outlineLevel="1">
      <c r="A743" s="22" t="inlineStr">
        <is>
          <t>May</t>
        </is>
      </c>
      <c r="B743" s="22" t="n">
        <v>2026</v>
      </c>
      <c r="C743" s="22" t="inlineStr">
        <is>
          <t>25-04-2026</t>
        </is>
      </c>
      <c r="D743" s="23" t="n">
        <v>0.7266666666666667</v>
      </c>
      <c r="E743" s="22" t="inlineStr">
        <is>
          <t>Dry Fruit Mix_15-2801</t>
        </is>
      </c>
      <c r="F743" s="22" t="inlineStr">
        <is>
          <t>FG</t>
        </is>
      </c>
      <c r="G743" s="22" t="inlineStr">
        <is>
          <t>Trail Mixes</t>
        </is>
      </c>
      <c r="H743" s="22" t="inlineStr">
        <is>
          <t>Premium Panchmeva Farmley Jar 405 g</t>
        </is>
      </c>
      <c r="I743" s="22" t="inlineStr">
        <is>
          <t>Premium Panchmewa Superfood</t>
        </is>
      </c>
      <c r="J743" s="24" t="n">
        <v>0.405</v>
      </c>
      <c r="K743" s="24" t="n">
        <v>5984</v>
      </c>
      <c r="L743" s="22" t="inlineStr">
        <is>
          <t>MORE RETAIL LIMITED</t>
        </is>
      </c>
      <c r="M743" s="24" t="n">
        <v>2423.52</v>
      </c>
      <c r="N743" s="22" t="inlineStr">
        <is>
          <t>Modern Trade</t>
        </is>
      </c>
      <c r="O743" s="22" t="inlineStr">
        <is>
          <t>Indore</t>
        </is>
      </c>
      <c r="P743" s="22" t="inlineStr">
        <is>
          <t>Value Added</t>
        </is>
      </c>
      <c r="Q743" s="22" t="inlineStr">
        <is>
          <t>Trail Mixes</t>
        </is>
      </c>
      <c r="R743" s="25">
        <f>IF(Config!$B$4&gt;0,M743/Config!$B$4,0)</f>
        <v/>
      </c>
      <c r="S743" s="25">
        <f>IF(Config!$B$4&gt;0,K743/Config!$B$4,0)</f>
        <v/>
      </c>
      <c r="T743" s="25">
        <f>R743*Config!$B$7</f>
        <v/>
      </c>
      <c r="U743" s="25">
        <f>S743*Config!$B$7</f>
        <v/>
      </c>
      <c r="V743" s="25" t="n">
        <v>1098.36</v>
      </c>
      <c r="W743" s="25" t="n">
        <v>2712</v>
      </c>
      <c r="X743" s="26">
        <f>IF(T743&gt;0,V743/T743,0)</f>
        <v/>
      </c>
      <c r="Y743" s="26">
        <f>IF(U743&gt;0,W743/U743,0)</f>
        <v/>
      </c>
      <c r="Z743" s="25">
        <f>T743-V743</f>
        <v/>
      </c>
      <c r="AA743" s="25">
        <f>U743-W743</f>
        <v/>
      </c>
      <c r="AB743" s="25">
        <f>IF(Config!$B$7&gt;0,(V743/Config!$B$7)*Config!$B$4,0)</f>
        <v/>
      </c>
      <c r="AC743" s="25">
        <f>IF(Config!$B$7&gt;0,(W743/Config!$B$7)*Config!$B$4,0)</f>
        <v/>
      </c>
    </row>
    <row r="744" hidden="1" outlineLevel="1">
      <c r="A744" s="22" t="inlineStr">
        <is>
          <t>May</t>
        </is>
      </c>
      <c r="B744" s="22" t="n">
        <v>2026</v>
      </c>
      <c r="C744" s="22" t="inlineStr">
        <is>
          <t>25-04-2026</t>
        </is>
      </c>
      <c r="D744" s="23" t="n">
        <v>0.7266666666666667</v>
      </c>
      <c r="E744" s="22" t="inlineStr">
        <is>
          <t>Dry Fruit Mix_15-2402</t>
        </is>
      </c>
      <c r="F744" s="22" t="inlineStr">
        <is>
          <t>FG</t>
        </is>
      </c>
      <c r="G744" s="22" t="inlineStr">
        <is>
          <t>Trail Mixes</t>
        </is>
      </c>
      <c r="H744" s="22" t="inlineStr">
        <is>
          <t>Trail Mix Farmley Standee Pouch 200 g</t>
        </is>
      </c>
      <c r="I744" s="22" t="inlineStr">
        <is>
          <t>Trail Mix</t>
        </is>
      </c>
      <c r="J744" s="24" t="n">
        <v>0.2</v>
      </c>
      <c r="K744" s="24" t="n">
        <v>130</v>
      </c>
      <c r="L744" s="22" t="inlineStr">
        <is>
          <t>Cp Wholesale India Private Limited</t>
        </is>
      </c>
      <c r="M744" s="24" t="n">
        <v>26</v>
      </c>
      <c r="N744" s="22" t="inlineStr">
        <is>
          <t>Modern Trade</t>
        </is>
      </c>
      <c r="O744" s="22" t="inlineStr">
        <is>
          <t>Indore</t>
        </is>
      </c>
      <c r="P744" s="22" t="inlineStr">
        <is>
          <t>Value Added</t>
        </is>
      </c>
      <c r="Q744" s="22" t="inlineStr">
        <is>
          <t>Trail Mixes</t>
        </is>
      </c>
      <c r="R744" s="25">
        <f>IF(Config!$B$4&gt;0,M744/Config!$B$4,0)</f>
        <v/>
      </c>
      <c r="S744" s="25">
        <f>IF(Config!$B$4&gt;0,K744/Config!$B$4,0)</f>
        <v/>
      </c>
      <c r="T744" s="25">
        <f>R744*Config!$B$7</f>
        <v/>
      </c>
      <c r="U744" s="25">
        <f>S744*Config!$B$7</f>
        <v/>
      </c>
      <c r="V744" s="25" t="n">
        <v>0</v>
      </c>
      <c r="W744" s="25" t="n">
        <v>0</v>
      </c>
      <c r="X744" s="26">
        <f>IF(T744&gt;0,V744/T744,0)</f>
        <v/>
      </c>
      <c r="Y744" s="26">
        <f>IF(U744&gt;0,W744/U744,0)</f>
        <v/>
      </c>
      <c r="Z744" s="25">
        <f>T744-V744</f>
        <v/>
      </c>
      <c r="AA744" s="25">
        <f>U744-W744</f>
        <v/>
      </c>
      <c r="AB744" s="25">
        <f>IF(Config!$B$7&gt;0,(V744/Config!$B$7)*Config!$B$4,0)</f>
        <v/>
      </c>
      <c r="AC744" s="25">
        <f>IF(Config!$B$7&gt;0,(W744/Config!$B$7)*Config!$B$4,0)</f>
        <v/>
      </c>
    </row>
    <row r="745" hidden="1" outlineLevel="1">
      <c r="A745" s="22" t="inlineStr">
        <is>
          <t>May</t>
        </is>
      </c>
      <c r="B745" s="22" t="n">
        <v>2026</v>
      </c>
      <c r="C745" s="22" t="inlineStr">
        <is>
          <t>25-04-2026</t>
        </is>
      </c>
      <c r="D745" s="23" t="n">
        <v>0.7266666666666667</v>
      </c>
      <c r="E745" s="22" t="inlineStr">
        <is>
          <t>Dry Fruit Mix_15-2801</t>
        </is>
      </c>
      <c r="F745" s="22" t="inlineStr">
        <is>
          <t>FG</t>
        </is>
      </c>
      <c r="G745" s="22" t="inlineStr">
        <is>
          <t>Trail Mixes</t>
        </is>
      </c>
      <c r="H745" s="22" t="inlineStr">
        <is>
          <t>Premium Panchmeva Farmley Jar 405 g</t>
        </is>
      </c>
      <c r="I745" s="22" t="inlineStr">
        <is>
          <t>Premium Panchmewa Superfood</t>
        </is>
      </c>
      <c r="J745" s="24" t="n">
        <v>0.405</v>
      </c>
      <c r="K745" s="24" t="n">
        <v>168</v>
      </c>
      <c r="L745" s="22" t="inlineStr">
        <is>
          <t>Cp Wholesale India Private Limited</t>
        </is>
      </c>
      <c r="M745" s="24" t="n">
        <v>68.04000000000001</v>
      </c>
      <c r="N745" s="22" t="inlineStr">
        <is>
          <t>Modern Trade</t>
        </is>
      </c>
      <c r="O745" s="22" t="inlineStr">
        <is>
          <t>Indore</t>
        </is>
      </c>
      <c r="P745" s="22" t="inlineStr">
        <is>
          <t>Value Added</t>
        </is>
      </c>
      <c r="Q745" s="22" t="inlineStr">
        <is>
          <t>Trail Mixes</t>
        </is>
      </c>
      <c r="R745" s="25">
        <f>IF(Config!$B$4&gt;0,M745/Config!$B$4,0)</f>
        <v/>
      </c>
      <c r="S745" s="25">
        <f>IF(Config!$B$4&gt;0,K745/Config!$B$4,0)</f>
        <v/>
      </c>
      <c r="T745" s="25">
        <f>R745*Config!$B$7</f>
        <v/>
      </c>
      <c r="U745" s="25">
        <f>S745*Config!$B$7</f>
        <v/>
      </c>
      <c r="V745" s="25" t="n">
        <v>9.720000000000001</v>
      </c>
      <c r="W745" s="25" t="n">
        <v>24</v>
      </c>
      <c r="X745" s="26">
        <f>IF(T745&gt;0,V745/T745,0)</f>
        <v/>
      </c>
      <c r="Y745" s="26">
        <f>IF(U745&gt;0,W745/U745,0)</f>
        <v/>
      </c>
      <c r="Z745" s="25">
        <f>T745-V745</f>
        <v/>
      </c>
      <c r="AA745" s="25">
        <f>U745-W745</f>
        <v/>
      </c>
      <c r="AB745" s="25">
        <f>IF(Config!$B$7&gt;0,(V745/Config!$B$7)*Config!$B$4,0)</f>
        <v/>
      </c>
      <c r="AC745" s="25">
        <f>IF(Config!$B$7&gt;0,(W745/Config!$B$7)*Config!$B$4,0)</f>
        <v/>
      </c>
    </row>
    <row r="746" hidden="1" outlineLevel="1">
      <c r="A746" s="22" t="inlineStr">
        <is>
          <t>May</t>
        </is>
      </c>
      <c r="B746" s="22" t="n">
        <v>2026</v>
      </c>
      <c r="C746" s="22" t="inlineStr">
        <is>
          <t>25-04-2026</t>
        </is>
      </c>
      <c r="D746" s="23" t="n">
        <v>0.7266782407407407</v>
      </c>
      <c r="E746" s="22" t="inlineStr">
        <is>
          <t>Dry Fruit Mix_15-2801</t>
        </is>
      </c>
      <c r="F746" s="22" t="inlineStr">
        <is>
          <t>FG</t>
        </is>
      </c>
      <c r="G746" s="22" t="inlineStr">
        <is>
          <t>Trail Mixes</t>
        </is>
      </c>
      <c r="H746" s="22" t="inlineStr">
        <is>
          <t>Premium Panchmeva Farmley Jar 405 g</t>
        </is>
      </c>
      <c r="I746" s="22" t="inlineStr">
        <is>
          <t>Premium Panchmewa Superfood</t>
        </is>
      </c>
      <c r="J746" s="24" t="n">
        <v>0.405</v>
      </c>
      <c r="K746" s="24" t="n">
        <v>622</v>
      </c>
      <c r="L746" s="22" t="inlineStr">
        <is>
          <t>Jhabak Marketing</t>
        </is>
      </c>
      <c r="M746" s="24" t="n">
        <v>251.91</v>
      </c>
      <c r="N746" s="22" t="inlineStr">
        <is>
          <t>Modern Trade</t>
        </is>
      </c>
      <c r="O746" s="22" t="inlineStr">
        <is>
          <t>Indore</t>
        </is>
      </c>
      <c r="P746" s="22" t="inlineStr">
        <is>
          <t>Value Added</t>
        </is>
      </c>
      <c r="Q746" s="22" t="inlineStr">
        <is>
          <t>Trail Mixes</t>
        </is>
      </c>
      <c r="R746" s="25">
        <f>IF(Config!$B$4&gt;0,M746/Config!$B$4,0)</f>
        <v/>
      </c>
      <c r="S746" s="25">
        <f>IF(Config!$B$4&gt;0,K746/Config!$B$4,0)</f>
        <v/>
      </c>
      <c r="T746" s="25">
        <f>R746*Config!$B$7</f>
        <v/>
      </c>
      <c r="U746" s="25">
        <f>S746*Config!$B$7</f>
        <v/>
      </c>
      <c r="V746" s="25" t="n">
        <v>48.6</v>
      </c>
      <c r="W746" s="25" t="n">
        <v>120</v>
      </c>
      <c r="X746" s="26">
        <f>IF(T746&gt;0,V746/T746,0)</f>
        <v/>
      </c>
      <c r="Y746" s="26">
        <f>IF(U746&gt;0,W746/U746,0)</f>
        <v/>
      </c>
      <c r="Z746" s="25">
        <f>T746-V746</f>
        <v/>
      </c>
      <c r="AA746" s="25">
        <f>U746-W746</f>
        <v/>
      </c>
      <c r="AB746" s="25">
        <f>IF(Config!$B$7&gt;0,(V746/Config!$B$7)*Config!$B$4,0)</f>
        <v/>
      </c>
      <c r="AC746" s="25">
        <f>IF(Config!$B$7&gt;0,(W746/Config!$B$7)*Config!$B$4,0)</f>
        <v/>
      </c>
    </row>
    <row r="747" hidden="1" outlineLevel="1">
      <c r="A747" s="22" t="inlineStr">
        <is>
          <t>May</t>
        </is>
      </c>
      <c r="B747" s="22" t="n">
        <v>2026</v>
      </c>
      <c r="C747" s="22" t="inlineStr">
        <is>
          <t>25-04-2026</t>
        </is>
      </c>
      <c r="D747" s="23" t="n">
        <v>0.7266782407407407</v>
      </c>
      <c r="E747" s="22" t="inlineStr">
        <is>
          <t>Dry Fruit Mix_15-2402</t>
        </is>
      </c>
      <c r="F747" s="22" t="inlineStr">
        <is>
          <t>FG</t>
        </is>
      </c>
      <c r="G747" s="22" t="inlineStr">
        <is>
          <t>Trail Mixes</t>
        </is>
      </c>
      <c r="H747" s="22" t="inlineStr">
        <is>
          <t>Trail Mix Farmley Standee Pouch 200 g</t>
        </is>
      </c>
      <c r="I747" s="22" t="inlineStr">
        <is>
          <t>Trail Mix</t>
        </is>
      </c>
      <c r="J747" s="24" t="n">
        <v>0.2</v>
      </c>
      <c r="K747" s="24" t="n">
        <v>189</v>
      </c>
      <c r="L747" s="22" t="inlineStr">
        <is>
          <t>Jhabak Marketing</t>
        </is>
      </c>
      <c r="M747" s="24" t="n">
        <v>37.8</v>
      </c>
      <c r="N747" s="22" t="inlineStr">
        <is>
          <t>Modern Trade</t>
        </is>
      </c>
      <c r="O747" s="22" t="inlineStr">
        <is>
          <t>Indore</t>
        </is>
      </c>
      <c r="P747" s="22" t="inlineStr">
        <is>
          <t>Value Added</t>
        </is>
      </c>
      <c r="Q747" s="22" t="inlineStr">
        <is>
          <t>Trail Mixes</t>
        </is>
      </c>
      <c r="R747" s="25">
        <f>IF(Config!$B$4&gt;0,M747/Config!$B$4,0)</f>
        <v/>
      </c>
      <c r="S747" s="25">
        <f>IF(Config!$B$4&gt;0,K747/Config!$B$4,0)</f>
        <v/>
      </c>
      <c r="T747" s="25">
        <f>R747*Config!$B$7</f>
        <v/>
      </c>
      <c r="U747" s="25">
        <f>S747*Config!$B$7</f>
        <v/>
      </c>
      <c r="V747" s="25" t="n">
        <v>0</v>
      </c>
      <c r="W747" s="25" t="n">
        <v>0</v>
      </c>
      <c r="X747" s="26">
        <f>IF(T747&gt;0,V747/T747,0)</f>
        <v/>
      </c>
      <c r="Y747" s="26">
        <f>IF(U747&gt;0,W747/U747,0)</f>
        <v/>
      </c>
      <c r="Z747" s="25">
        <f>T747-V747</f>
        <v/>
      </c>
      <c r="AA747" s="25">
        <f>U747-W747</f>
        <v/>
      </c>
      <c r="AB747" s="25">
        <f>IF(Config!$B$7&gt;0,(V747/Config!$B$7)*Config!$B$4,0)</f>
        <v/>
      </c>
      <c r="AC747" s="25">
        <f>IF(Config!$B$7&gt;0,(W747/Config!$B$7)*Config!$B$4,0)</f>
        <v/>
      </c>
    </row>
    <row r="748" hidden="1" outlineLevel="1">
      <c r="A748" s="22" t="inlineStr">
        <is>
          <t>May</t>
        </is>
      </c>
      <c r="B748" s="22" t="n">
        <v>2026</v>
      </c>
      <c r="C748" s="22" t="inlineStr">
        <is>
          <t>25-04-2026</t>
        </is>
      </c>
      <c r="D748" s="23" t="n">
        <v>0.7267013888888889</v>
      </c>
      <c r="E748" s="22" t="inlineStr">
        <is>
          <t>Dry Fruit Mix_15-2402</t>
        </is>
      </c>
      <c r="F748" s="22" t="inlineStr">
        <is>
          <t>FG</t>
        </is>
      </c>
      <c r="G748" s="22" t="inlineStr">
        <is>
          <t>Trail Mixes</t>
        </is>
      </c>
      <c r="H748" s="22" t="inlineStr">
        <is>
          <t>Trail Mix Farmley Standee Pouch 200 g</t>
        </is>
      </c>
      <c r="I748" s="22" t="inlineStr">
        <is>
          <t>Trail Mix</t>
        </is>
      </c>
      <c r="J748" s="24" t="n">
        <v>0.2</v>
      </c>
      <c r="K748" s="24" t="n">
        <v>30</v>
      </c>
      <c r="L748" s="22" t="inlineStr">
        <is>
          <t>Shoppers Stop Limited</t>
        </is>
      </c>
      <c r="M748" s="24" t="n">
        <v>6</v>
      </c>
      <c r="N748" s="22" t="inlineStr">
        <is>
          <t>Modern Trade</t>
        </is>
      </c>
      <c r="O748" s="22" t="inlineStr">
        <is>
          <t>Indore</t>
        </is>
      </c>
      <c r="P748" s="22" t="inlineStr">
        <is>
          <t>Value Added</t>
        </is>
      </c>
      <c r="Q748" s="22" t="inlineStr">
        <is>
          <t>Trail Mixes</t>
        </is>
      </c>
      <c r="R748" s="25">
        <f>IF(Config!$B$4&gt;0,M748/Config!$B$4,0)</f>
        <v/>
      </c>
      <c r="S748" s="25">
        <f>IF(Config!$B$4&gt;0,K748/Config!$B$4,0)</f>
        <v/>
      </c>
      <c r="T748" s="25">
        <f>R748*Config!$B$7</f>
        <v/>
      </c>
      <c r="U748" s="25">
        <f>S748*Config!$B$7</f>
        <v/>
      </c>
      <c r="V748" s="25" t="n">
        <v>12</v>
      </c>
      <c r="W748" s="25" t="n">
        <v>60</v>
      </c>
      <c r="X748" s="26">
        <f>IF(T748&gt;0,V748/T748,0)</f>
        <v/>
      </c>
      <c r="Y748" s="26">
        <f>IF(U748&gt;0,W748/U748,0)</f>
        <v/>
      </c>
      <c r="Z748" s="25">
        <f>T748-V748</f>
        <v/>
      </c>
      <c r="AA748" s="25">
        <f>U748-W748</f>
        <v/>
      </c>
      <c r="AB748" s="25">
        <f>IF(Config!$B$7&gt;0,(V748/Config!$B$7)*Config!$B$4,0)</f>
        <v/>
      </c>
      <c r="AC748" s="25">
        <f>IF(Config!$B$7&gt;0,(W748/Config!$B$7)*Config!$B$4,0)</f>
        <v/>
      </c>
    </row>
    <row r="749" hidden="1" outlineLevel="1">
      <c r="A749" s="22" t="inlineStr">
        <is>
          <t>May</t>
        </is>
      </c>
      <c r="B749" s="22" t="n">
        <v>2026</v>
      </c>
      <c r="C749" s="22" t="inlineStr">
        <is>
          <t>25-04-2026</t>
        </is>
      </c>
      <c r="D749" s="23" t="n">
        <v>0.7267013888888889</v>
      </c>
      <c r="E749" s="22" t="inlineStr">
        <is>
          <t>Dry Fruit Mix_15-2880</t>
        </is>
      </c>
      <c r="F749" s="22" t="inlineStr">
        <is>
          <t>FG</t>
        </is>
      </c>
      <c r="G749" s="22" t="inlineStr">
        <is>
          <t>Trail Mixes</t>
        </is>
      </c>
      <c r="H749" s="22" t="inlineStr">
        <is>
          <t>Premium Panchmeva Farmley Standee Pouch 160g</t>
        </is>
      </c>
      <c r="I749" s="22" t="inlineStr">
        <is>
          <t>Premium Panchmewa Superfood</t>
        </is>
      </c>
      <c r="J749" s="24" t="n">
        <v>0.16</v>
      </c>
      <c r="K749" s="24" t="n">
        <v>50</v>
      </c>
      <c r="L749" s="22" t="inlineStr">
        <is>
          <t>Shoppers Stop Limited</t>
        </is>
      </c>
      <c r="M749" s="24" t="n">
        <v>8</v>
      </c>
      <c r="N749" s="22" t="inlineStr">
        <is>
          <t>Modern Trade</t>
        </is>
      </c>
      <c r="O749" s="22" t="inlineStr">
        <is>
          <t>Indore</t>
        </is>
      </c>
      <c r="P749" s="22" t="inlineStr">
        <is>
          <t>Value Added</t>
        </is>
      </c>
      <c r="Q749" s="22" t="inlineStr">
        <is>
          <t>Trail Mixes</t>
        </is>
      </c>
      <c r="R749" s="25">
        <f>IF(Config!$B$4&gt;0,M749/Config!$B$4,0)</f>
        <v/>
      </c>
      <c r="S749" s="25">
        <f>IF(Config!$B$4&gt;0,K749/Config!$B$4,0)</f>
        <v/>
      </c>
      <c r="T749" s="25">
        <f>R749*Config!$B$7</f>
        <v/>
      </c>
      <c r="U749" s="25">
        <f>S749*Config!$B$7</f>
        <v/>
      </c>
      <c r="V749" s="25" t="n">
        <v>14.4</v>
      </c>
      <c r="W749" s="25" t="n">
        <v>90</v>
      </c>
      <c r="X749" s="26">
        <f>IF(T749&gt;0,V749/T749,0)</f>
        <v/>
      </c>
      <c r="Y749" s="26">
        <f>IF(U749&gt;0,W749/U749,0)</f>
        <v/>
      </c>
      <c r="Z749" s="25">
        <f>T749-V749</f>
        <v/>
      </c>
      <c r="AA749" s="25">
        <f>U749-W749</f>
        <v/>
      </c>
      <c r="AB749" s="25">
        <f>IF(Config!$B$7&gt;0,(V749/Config!$B$7)*Config!$B$4,0)</f>
        <v/>
      </c>
      <c r="AC749" s="25">
        <f>IF(Config!$B$7&gt;0,(W749/Config!$B$7)*Config!$B$4,0)</f>
        <v/>
      </c>
    </row>
    <row r="750" hidden="1" outlineLevel="1">
      <c r="A750" s="22" t="inlineStr">
        <is>
          <t>May</t>
        </is>
      </c>
      <c r="B750" s="22" t="n">
        <v>2026</v>
      </c>
      <c r="C750" s="22" t="inlineStr">
        <is>
          <t>25-04-2026</t>
        </is>
      </c>
      <c r="D750" s="23" t="n">
        <v>0.7267013888888889</v>
      </c>
      <c r="E750" s="22" t="inlineStr">
        <is>
          <t>Dry Fruit Mix_15-30155</t>
        </is>
      </c>
      <c r="F750" s="22" t="inlineStr">
        <is>
          <t>FG</t>
        </is>
      </c>
      <c r="G750" s="22" t="inlineStr">
        <is>
          <t>Trail Mixes</t>
        </is>
      </c>
      <c r="H750" s="22" t="inlineStr">
        <is>
          <t>Premium Panchmeva Farmley Pillow Pouch 30g- single serve</t>
        </is>
      </c>
      <c r="I750" s="22" t="inlineStr">
        <is>
          <t>Premium Panchmewa Superfood</t>
        </is>
      </c>
      <c r="J750" s="24" t="n">
        <v>0.03</v>
      </c>
      <c r="K750" s="24" t="n">
        <v>240</v>
      </c>
      <c r="L750" s="22" t="inlineStr">
        <is>
          <t>Bluecoral Radiant Solutions LLP</t>
        </is>
      </c>
      <c r="M750" s="24" t="n">
        <v>7.2</v>
      </c>
      <c r="N750" s="22" t="inlineStr">
        <is>
          <t>Modern Trade</t>
        </is>
      </c>
      <c r="O750" s="22" t="inlineStr">
        <is>
          <t>Indore</t>
        </is>
      </c>
      <c r="P750" s="22" t="inlineStr">
        <is>
          <t>Value Added</t>
        </is>
      </c>
      <c r="Q750" s="22" t="inlineStr">
        <is>
          <t>Trail Mixes</t>
        </is>
      </c>
      <c r="R750" s="25">
        <f>IF(Config!$B$4&gt;0,M750/Config!$B$4,0)</f>
        <v/>
      </c>
      <c r="S750" s="25">
        <f>IF(Config!$B$4&gt;0,K750/Config!$B$4,0)</f>
        <v/>
      </c>
      <c r="T750" s="25">
        <f>R750*Config!$B$7</f>
        <v/>
      </c>
      <c r="U750" s="25">
        <f>S750*Config!$B$7</f>
        <v/>
      </c>
      <c r="V750" s="25" t="n">
        <v>0</v>
      </c>
      <c r="W750" s="25" t="n">
        <v>0</v>
      </c>
      <c r="X750" s="26">
        <f>IF(T750&gt;0,V750/T750,0)</f>
        <v/>
      </c>
      <c r="Y750" s="26">
        <f>IF(U750&gt;0,W750/U750,0)</f>
        <v/>
      </c>
      <c r="Z750" s="25">
        <f>T750-V750</f>
        <v/>
      </c>
      <c r="AA750" s="25">
        <f>U750-W750</f>
        <v/>
      </c>
      <c r="AB750" s="25">
        <f>IF(Config!$B$7&gt;0,(V750/Config!$B$7)*Config!$B$4,0)</f>
        <v/>
      </c>
      <c r="AC750" s="25">
        <f>IF(Config!$B$7&gt;0,(W750/Config!$B$7)*Config!$B$4,0)</f>
        <v/>
      </c>
    </row>
    <row r="751" hidden="1" outlineLevel="1">
      <c r="A751" s="22" t="inlineStr">
        <is>
          <t>May</t>
        </is>
      </c>
      <c r="B751" s="22" t="n">
        <v>2026</v>
      </c>
      <c r="C751" s="22" t="inlineStr">
        <is>
          <t>25-04-2026</t>
        </is>
      </c>
      <c r="D751" s="23" t="n">
        <v>0.7267129629629629</v>
      </c>
      <c r="E751" s="22" t="inlineStr">
        <is>
          <t>Dry Fruit Mix_15-2402</t>
        </is>
      </c>
      <c r="F751" s="22" t="inlineStr">
        <is>
          <t>FG</t>
        </is>
      </c>
      <c r="G751" s="22" t="inlineStr">
        <is>
          <t>Trail Mixes</t>
        </is>
      </c>
      <c r="H751" s="22" t="inlineStr">
        <is>
          <t>Trail Mix Farmley Standee Pouch 200 g</t>
        </is>
      </c>
      <c r="I751" s="22" t="inlineStr">
        <is>
          <t>Trail Mix</t>
        </is>
      </c>
      <c r="J751" s="24" t="n">
        <v>0.2</v>
      </c>
      <c r="K751" s="24" t="n">
        <v>120</v>
      </c>
      <c r="L751" s="22" t="inlineStr">
        <is>
          <t>Bluecoral Radiant Solutions LLP</t>
        </is>
      </c>
      <c r="M751" s="24" t="n">
        <v>24</v>
      </c>
      <c r="N751" s="22" t="inlineStr">
        <is>
          <t>Modern Trade</t>
        </is>
      </c>
      <c r="O751" s="22" t="inlineStr">
        <is>
          <t>Indore</t>
        </is>
      </c>
      <c r="P751" s="22" t="inlineStr">
        <is>
          <t>Value Added</t>
        </is>
      </c>
      <c r="Q751" s="22" t="inlineStr">
        <is>
          <t>Trail Mixes</t>
        </is>
      </c>
      <c r="R751" s="25">
        <f>IF(Config!$B$4&gt;0,M751/Config!$B$4,0)</f>
        <v/>
      </c>
      <c r="S751" s="25">
        <f>IF(Config!$B$4&gt;0,K751/Config!$B$4,0)</f>
        <v/>
      </c>
      <c r="T751" s="25">
        <f>R751*Config!$B$7</f>
        <v/>
      </c>
      <c r="U751" s="25">
        <f>S751*Config!$B$7</f>
        <v/>
      </c>
      <c r="V751" s="25" t="n">
        <v>0</v>
      </c>
      <c r="W751" s="25" t="n">
        <v>0</v>
      </c>
      <c r="X751" s="26">
        <f>IF(T751&gt;0,V751/T751,0)</f>
        <v/>
      </c>
      <c r="Y751" s="26">
        <f>IF(U751&gt;0,W751/U751,0)</f>
        <v/>
      </c>
      <c r="Z751" s="25">
        <f>T751-V751</f>
        <v/>
      </c>
      <c r="AA751" s="25">
        <f>U751-W751</f>
        <v/>
      </c>
      <c r="AB751" s="25">
        <f>IF(Config!$B$7&gt;0,(V751/Config!$B$7)*Config!$B$4,0)</f>
        <v/>
      </c>
      <c r="AC751" s="25">
        <f>IF(Config!$B$7&gt;0,(W751/Config!$B$7)*Config!$B$4,0)</f>
        <v/>
      </c>
    </row>
    <row r="752" hidden="1" outlineLevel="1">
      <c r="A752" s="22" t="inlineStr">
        <is>
          <t>May</t>
        </is>
      </c>
      <c r="B752" s="22" t="n">
        <v>2026</v>
      </c>
      <c r="C752" s="22" t="inlineStr">
        <is>
          <t>25-04-2026</t>
        </is>
      </c>
      <c r="D752" s="23" t="n">
        <v>0.726724537037037</v>
      </c>
      <c r="E752" s="22" t="inlineStr">
        <is>
          <t>Dry Fruit Mix_15-2402</t>
        </is>
      </c>
      <c r="F752" s="22" t="inlineStr">
        <is>
          <t>FG</t>
        </is>
      </c>
      <c r="G752" s="22" t="inlineStr">
        <is>
          <t>Trail Mixes</t>
        </is>
      </c>
      <c r="H752" s="22" t="inlineStr">
        <is>
          <t>Trail Mix Farmley Standee Pouch 200 g</t>
        </is>
      </c>
      <c r="I752" s="22" t="inlineStr">
        <is>
          <t>Trail Mix</t>
        </is>
      </c>
      <c r="J752" s="24" t="n">
        <v>0.2</v>
      </c>
      <c r="K752" s="24" t="n">
        <v>180</v>
      </c>
      <c r="L752" s="22" t="inlineStr">
        <is>
          <t>Natures Basket Limited</t>
        </is>
      </c>
      <c r="M752" s="24" t="n">
        <v>36</v>
      </c>
      <c r="N752" s="22" t="inlineStr">
        <is>
          <t>Modern Trade</t>
        </is>
      </c>
      <c r="O752" s="22" t="inlineStr">
        <is>
          <t>Indore</t>
        </is>
      </c>
      <c r="P752" s="22" t="inlineStr">
        <is>
          <t>Value Added</t>
        </is>
      </c>
      <c r="Q752" s="22" t="inlineStr">
        <is>
          <t>Trail Mixes</t>
        </is>
      </c>
      <c r="R752" s="25">
        <f>IF(Config!$B$4&gt;0,M752/Config!$B$4,0)</f>
        <v/>
      </c>
      <c r="S752" s="25">
        <f>IF(Config!$B$4&gt;0,K752/Config!$B$4,0)</f>
        <v/>
      </c>
      <c r="T752" s="25">
        <f>R752*Config!$B$7</f>
        <v/>
      </c>
      <c r="U752" s="25">
        <f>S752*Config!$B$7</f>
        <v/>
      </c>
      <c r="V752" s="25" t="n">
        <v>0</v>
      </c>
      <c r="W752" s="25" t="n">
        <v>0</v>
      </c>
      <c r="X752" s="26">
        <f>IF(T752&gt;0,V752/T752,0)</f>
        <v/>
      </c>
      <c r="Y752" s="26">
        <f>IF(U752&gt;0,W752/U752,0)</f>
        <v/>
      </c>
      <c r="Z752" s="25">
        <f>T752-V752</f>
        <v/>
      </c>
      <c r="AA752" s="25">
        <f>U752-W752</f>
        <v/>
      </c>
      <c r="AB752" s="25">
        <f>IF(Config!$B$7&gt;0,(V752/Config!$B$7)*Config!$B$4,0)</f>
        <v/>
      </c>
      <c r="AC752" s="25">
        <f>IF(Config!$B$7&gt;0,(W752/Config!$B$7)*Config!$B$4,0)</f>
        <v/>
      </c>
    </row>
    <row r="753" hidden="1" outlineLevel="1">
      <c r="A753" s="22" t="inlineStr">
        <is>
          <t>May</t>
        </is>
      </c>
      <c r="B753" s="22" t="n">
        <v>2026</v>
      </c>
      <c r="C753" s="22" t="inlineStr">
        <is>
          <t>25-04-2026</t>
        </is>
      </c>
      <c r="D753" s="23" t="n">
        <v>0.726724537037037</v>
      </c>
      <c r="E753" s="22" t="inlineStr">
        <is>
          <t>Dry Fruit Mix_15-2801</t>
        </is>
      </c>
      <c r="F753" s="22" t="inlineStr">
        <is>
          <t>FG</t>
        </is>
      </c>
      <c r="G753" s="22" t="inlineStr">
        <is>
          <t>Trail Mixes</t>
        </is>
      </c>
      <c r="H753" s="22" t="inlineStr">
        <is>
          <t>Premium Panchmeva Farmley Jar 405 g</t>
        </is>
      </c>
      <c r="I753" s="22" t="inlineStr">
        <is>
          <t>Premium Panchmewa Superfood</t>
        </is>
      </c>
      <c r="J753" s="24" t="n">
        <v>0.405</v>
      </c>
      <c r="K753" s="24" t="n">
        <v>180</v>
      </c>
      <c r="L753" s="22" t="inlineStr">
        <is>
          <t>Natures Basket Limited</t>
        </is>
      </c>
      <c r="M753" s="24" t="n">
        <v>72.90000000000001</v>
      </c>
      <c r="N753" s="22" t="inlineStr">
        <is>
          <t>Modern Trade</t>
        </is>
      </c>
      <c r="O753" s="22" t="inlineStr">
        <is>
          <t>Indore</t>
        </is>
      </c>
      <c r="P753" s="22" t="inlineStr">
        <is>
          <t>Value Added</t>
        </is>
      </c>
      <c r="Q753" s="22" t="inlineStr">
        <is>
          <t>Trail Mixes</t>
        </is>
      </c>
      <c r="R753" s="25">
        <f>IF(Config!$B$4&gt;0,M753/Config!$B$4,0)</f>
        <v/>
      </c>
      <c r="S753" s="25">
        <f>IF(Config!$B$4&gt;0,K753/Config!$B$4,0)</f>
        <v/>
      </c>
      <c r="T753" s="25">
        <f>R753*Config!$B$7</f>
        <v/>
      </c>
      <c r="U753" s="25">
        <f>S753*Config!$B$7</f>
        <v/>
      </c>
      <c r="V753" s="25" t="n">
        <v>0</v>
      </c>
      <c r="W753" s="25" t="n">
        <v>0</v>
      </c>
      <c r="X753" s="26">
        <f>IF(T753&gt;0,V753/T753,0)</f>
        <v/>
      </c>
      <c r="Y753" s="26">
        <f>IF(U753&gt;0,W753/U753,0)</f>
        <v/>
      </c>
      <c r="Z753" s="25">
        <f>T753-V753</f>
        <v/>
      </c>
      <c r="AA753" s="25">
        <f>U753-W753</f>
        <v/>
      </c>
      <c r="AB753" s="25">
        <f>IF(Config!$B$7&gt;0,(V753/Config!$B$7)*Config!$B$4,0)</f>
        <v/>
      </c>
      <c r="AC753" s="25">
        <f>IF(Config!$B$7&gt;0,(W753/Config!$B$7)*Config!$B$4,0)</f>
        <v/>
      </c>
    </row>
    <row r="754" hidden="1" outlineLevel="1">
      <c r="A754" s="22" t="inlineStr"/>
      <c r="B754" s="22" t="inlineStr"/>
      <c r="C754" s="22" t="inlineStr"/>
      <c r="D754" s="22" t="inlineStr"/>
      <c r="E754" s="22" t="inlineStr">
        <is>
          <t>Dry Fruit Mix_15-2801</t>
        </is>
      </c>
      <c r="F754" s="22" t="inlineStr"/>
      <c r="G754" s="22" t="inlineStr">
        <is>
          <t>Dry Fruit Mix</t>
        </is>
      </c>
      <c r="H754" s="22" t="inlineStr">
        <is>
          <t>Premium Panchmeva Farmley Jar 405 g</t>
        </is>
      </c>
      <c r="I754" s="22" t="inlineStr"/>
      <c r="J754" s="24" t="n">
        <v>0</v>
      </c>
      <c r="K754" s="24" t="n">
        <v>0</v>
      </c>
      <c r="L754" s="22" t="inlineStr">
        <is>
          <t>CPC - Canteen Officer Master Canteen Frontier HQR SSB Lucknow</t>
        </is>
      </c>
      <c r="M754" s="24" t="n">
        <v>0</v>
      </c>
      <c r="N754" s="22" t="inlineStr">
        <is>
          <t>CPC KPKB</t>
        </is>
      </c>
      <c r="O754" s="22" t="inlineStr">
        <is>
          <t>Indore</t>
        </is>
      </c>
      <c r="P754" s="22" t="inlineStr"/>
      <c r="Q754" s="22" t="inlineStr">
        <is>
          <t>Trail Mixes</t>
        </is>
      </c>
      <c r="R754" s="25">
        <f>IF(Config!$B$4&gt;0,M754/Config!$B$4,0)</f>
        <v/>
      </c>
      <c r="S754" s="25">
        <f>IF(Config!$B$4&gt;0,K754/Config!$B$4,0)</f>
        <v/>
      </c>
      <c r="T754" s="25">
        <f>R754*Config!$B$7</f>
        <v/>
      </c>
      <c r="U754" s="25">
        <f>S754*Config!$B$7</f>
        <v/>
      </c>
      <c r="V754" s="25" t="n">
        <v>9.720000000000001</v>
      </c>
      <c r="W754" s="25" t="n">
        <v>24</v>
      </c>
      <c r="X754" s="26">
        <f>IF(T754&gt;0,V754/T754,0)</f>
        <v/>
      </c>
      <c r="Y754" s="26">
        <f>IF(U754&gt;0,W754/U754,0)</f>
        <v/>
      </c>
      <c r="Z754" s="25">
        <f>T754-V754</f>
        <v/>
      </c>
      <c r="AA754" s="25">
        <f>U754-W754</f>
        <v/>
      </c>
      <c r="AB754" s="25">
        <f>IF(Config!$B$7&gt;0,(V754/Config!$B$7)*Config!$B$4,0)</f>
        <v/>
      </c>
      <c r="AC754" s="25">
        <f>IF(Config!$B$7&gt;0,(W754/Config!$B$7)*Config!$B$4,0)</f>
        <v/>
      </c>
    </row>
    <row r="755" hidden="1" outlineLevel="1">
      <c r="A755" s="22" t="inlineStr"/>
      <c r="B755" s="22" t="inlineStr"/>
      <c r="C755" s="22" t="inlineStr"/>
      <c r="D755" s="22" t="inlineStr"/>
      <c r="E755" s="22" t="inlineStr">
        <is>
          <t>Dry Fruit Mix_15-2402</t>
        </is>
      </c>
      <c r="F755" s="22" t="inlineStr"/>
      <c r="G755" s="22" t="inlineStr">
        <is>
          <t>Dry Fruit Mix</t>
        </is>
      </c>
      <c r="H755" s="22" t="inlineStr">
        <is>
          <t>Trail Mix Farmley Standee Pouch 200 g</t>
        </is>
      </c>
      <c r="I755" s="22" t="inlineStr"/>
      <c r="J755" s="24" t="n">
        <v>0</v>
      </c>
      <c r="K755" s="24" t="n">
        <v>0</v>
      </c>
      <c r="L755" s="22" t="inlineStr">
        <is>
          <t>CPC - Central Police Canteen Cisf Unit Kopt Kolkata</t>
        </is>
      </c>
      <c r="M755" s="24" t="n">
        <v>0</v>
      </c>
      <c r="N755" s="22" t="inlineStr">
        <is>
          <t>CPC KPKB</t>
        </is>
      </c>
      <c r="O755" s="22" t="inlineStr">
        <is>
          <t>Indore</t>
        </is>
      </c>
      <c r="P755" s="22" t="inlineStr"/>
      <c r="Q755" s="22" t="inlineStr">
        <is>
          <t>Trail Mixes</t>
        </is>
      </c>
      <c r="R755" s="25">
        <f>IF(Config!$B$4&gt;0,M755/Config!$B$4,0)</f>
        <v/>
      </c>
      <c r="S755" s="25">
        <f>IF(Config!$B$4&gt;0,K755/Config!$B$4,0)</f>
        <v/>
      </c>
      <c r="T755" s="25">
        <f>R755*Config!$B$7</f>
        <v/>
      </c>
      <c r="U755" s="25">
        <f>S755*Config!$B$7</f>
        <v/>
      </c>
      <c r="V755" s="25" t="n">
        <v>18</v>
      </c>
      <c r="W755" s="25" t="n">
        <v>90</v>
      </c>
      <c r="X755" s="26">
        <f>IF(T755&gt;0,V755/T755,0)</f>
        <v/>
      </c>
      <c r="Y755" s="26">
        <f>IF(U755&gt;0,W755/U755,0)</f>
        <v/>
      </c>
      <c r="Z755" s="25">
        <f>T755-V755</f>
        <v/>
      </c>
      <c r="AA755" s="25">
        <f>U755-W755</f>
        <v/>
      </c>
      <c r="AB755" s="25">
        <f>IF(Config!$B$7&gt;0,(V755/Config!$B$7)*Config!$B$4,0)</f>
        <v/>
      </c>
      <c r="AC755" s="25">
        <f>IF(Config!$B$7&gt;0,(W755/Config!$B$7)*Config!$B$4,0)</f>
        <v/>
      </c>
    </row>
    <row r="756" hidden="1" outlineLevel="1">
      <c r="A756" s="22" t="inlineStr"/>
      <c r="B756" s="22" t="inlineStr"/>
      <c r="C756" s="22" t="inlineStr"/>
      <c r="D756" s="22" t="inlineStr"/>
      <c r="E756" s="22" t="inlineStr">
        <is>
          <t>Dry Fruit Mix_15-2801</t>
        </is>
      </c>
      <c r="F756" s="22" t="inlineStr"/>
      <c r="G756" s="22" t="inlineStr">
        <is>
          <t>Dry Fruit Mix</t>
        </is>
      </c>
      <c r="H756" s="22" t="inlineStr">
        <is>
          <t>Premium Panchmeva Farmley Jar 405 g</t>
        </is>
      </c>
      <c r="I756" s="22" t="inlineStr"/>
      <c r="J756" s="24" t="n">
        <v>0</v>
      </c>
      <c r="K756" s="24" t="n">
        <v>0</v>
      </c>
      <c r="L756" s="22" t="inlineStr">
        <is>
          <t>CPC - Central Police Canteen Cisf Unit Kopt Kolkata</t>
        </is>
      </c>
      <c r="M756" s="24" t="n">
        <v>0</v>
      </c>
      <c r="N756" s="22" t="inlineStr">
        <is>
          <t>CPC KPKB</t>
        </is>
      </c>
      <c r="O756" s="22" t="inlineStr">
        <is>
          <t>Indore</t>
        </is>
      </c>
      <c r="P756" s="22" t="inlineStr"/>
      <c r="Q756" s="22" t="inlineStr">
        <is>
          <t>Trail Mixes</t>
        </is>
      </c>
      <c r="R756" s="25">
        <f>IF(Config!$B$4&gt;0,M756/Config!$B$4,0)</f>
        <v/>
      </c>
      <c r="S756" s="25">
        <f>IF(Config!$B$4&gt;0,K756/Config!$B$4,0)</f>
        <v/>
      </c>
      <c r="T756" s="25">
        <f>R756*Config!$B$7</f>
        <v/>
      </c>
      <c r="U756" s="25">
        <f>S756*Config!$B$7</f>
        <v/>
      </c>
      <c r="V756" s="25" t="n">
        <v>97.2</v>
      </c>
      <c r="W756" s="25" t="n">
        <v>240</v>
      </c>
      <c r="X756" s="26">
        <f>IF(T756&gt;0,V756/T756,0)</f>
        <v/>
      </c>
      <c r="Y756" s="26">
        <f>IF(U756&gt;0,W756/U756,0)</f>
        <v/>
      </c>
      <c r="Z756" s="25">
        <f>T756-V756</f>
        <v/>
      </c>
      <c r="AA756" s="25">
        <f>U756-W756</f>
        <v/>
      </c>
      <c r="AB756" s="25">
        <f>IF(Config!$B$7&gt;0,(V756/Config!$B$7)*Config!$B$4,0)</f>
        <v/>
      </c>
      <c r="AC756" s="25">
        <f>IF(Config!$B$7&gt;0,(W756/Config!$B$7)*Config!$B$4,0)</f>
        <v/>
      </c>
    </row>
    <row r="757" hidden="1" outlineLevel="1">
      <c r="A757" s="22" t="inlineStr"/>
      <c r="B757" s="22" t="inlineStr"/>
      <c r="C757" s="22" t="inlineStr"/>
      <c r="D757" s="22" t="inlineStr"/>
      <c r="E757" s="22" t="inlineStr">
        <is>
          <t>Dry Fruit Mix_15-2402</t>
        </is>
      </c>
      <c r="F757" s="22" t="inlineStr"/>
      <c r="G757" s="22" t="inlineStr">
        <is>
          <t>Dry Fruit Mix</t>
        </is>
      </c>
      <c r="H757" s="22" t="inlineStr">
        <is>
          <t>Trail Mix Farmley Standee Pouch 200 g</t>
        </is>
      </c>
      <c r="I757" s="22" t="inlineStr"/>
      <c r="J757" s="24" t="n">
        <v>0</v>
      </c>
      <c r="K757" s="24" t="n">
        <v>0</v>
      </c>
      <c r="L757" s="22" t="inlineStr">
        <is>
          <t>CPC - Commandant  57th Bn SSB</t>
        </is>
      </c>
      <c r="M757" s="24" t="n">
        <v>0</v>
      </c>
      <c r="N757" s="22" t="inlineStr">
        <is>
          <t>CPC KPKB</t>
        </is>
      </c>
      <c r="O757" s="22" t="inlineStr">
        <is>
          <t>Indore</t>
        </is>
      </c>
      <c r="P757" s="22" t="inlineStr"/>
      <c r="Q757" s="22" t="inlineStr">
        <is>
          <t>Trail Mixes</t>
        </is>
      </c>
      <c r="R757" s="25">
        <f>IF(Config!$B$4&gt;0,M757/Config!$B$4,0)</f>
        <v/>
      </c>
      <c r="S757" s="25">
        <f>IF(Config!$B$4&gt;0,K757/Config!$B$4,0)</f>
        <v/>
      </c>
      <c r="T757" s="25">
        <f>R757*Config!$B$7</f>
        <v/>
      </c>
      <c r="U757" s="25">
        <f>S757*Config!$B$7</f>
        <v/>
      </c>
      <c r="V757" s="25" t="n">
        <v>42</v>
      </c>
      <c r="W757" s="25" t="n">
        <v>210</v>
      </c>
      <c r="X757" s="26">
        <f>IF(T757&gt;0,V757/T757,0)</f>
        <v/>
      </c>
      <c r="Y757" s="26">
        <f>IF(U757&gt;0,W757/U757,0)</f>
        <v/>
      </c>
      <c r="Z757" s="25">
        <f>T757-V757</f>
        <v/>
      </c>
      <c r="AA757" s="25">
        <f>U757-W757</f>
        <v/>
      </c>
      <c r="AB757" s="25">
        <f>IF(Config!$B$7&gt;0,(V757/Config!$B$7)*Config!$B$4,0)</f>
        <v/>
      </c>
      <c r="AC757" s="25">
        <f>IF(Config!$B$7&gt;0,(W757/Config!$B$7)*Config!$B$4,0)</f>
        <v/>
      </c>
    </row>
    <row r="758" hidden="1" outlineLevel="1">
      <c r="A758" s="22" t="inlineStr"/>
      <c r="B758" s="22" t="inlineStr"/>
      <c r="C758" s="22" t="inlineStr"/>
      <c r="D758" s="22" t="inlineStr"/>
      <c r="E758" s="22" t="inlineStr">
        <is>
          <t>Dry Fruit Mix_15-2801</t>
        </is>
      </c>
      <c r="F758" s="22" t="inlineStr"/>
      <c r="G758" s="22" t="inlineStr">
        <is>
          <t>Dry Fruit Mix</t>
        </is>
      </c>
      <c r="H758" s="22" t="inlineStr">
        <is>
          <t>Premium Panchmeva Farmley Jar 405 g</t>
        </is>
      </c>
      <c r="I758" s="22" t="inlineStr"/>
      <c r="J758" s="24" t="n">
        <v>0</v>
      </c>
      <c r="K758" s="24" t="n">
        <v>0</v>
      </c>
      <c r="L758" s="22" t="inlineStr">
        <is>
          <t>CPC - Commandant  57th Bn SSB</t>
        </is>
      </c>
      <c r="M758" s="24" t="n">
        <v>0</v>
      </c>
      <c r="N758" s="22" t="inlineStr">
        <is>
          <t>CPC KPKB</t>
        </is>
      </c>
      <c r="O758" s="22" t="inlineStr">
        <is>
          <t>Indore</t>
        </is>
      </c>
      <c r="P758" s="22" t="inlineStr"/>
      <c r="Q758" s="22" t="inlineStr">
        <is>
          <t>Trail Mixes</t>
        </is>
      </c>
      <c r="R758" s="25">
        <f>IF(Config!$B$4&gt;0,M758/Config!$B$4,0)</f>
        <v/>
      </c>
      <c r="S758" s="25">
        <f>IF(Config!$B$4&gt;0,K758/Config!$B$4,0)</f>
        <v/>
      </c>
      <c r="T758" s="25">
        <f>R758*Config!$B$7</f>
        <v/>
      </c>
      <c r="U758" s="25">
        <f>S758*Config!$B$7</f>
        <v/>
      </c>
      <c r="V758" s="25" t="n">
        <v>19.44</v>
      </c>
      <c r="W758" s="25" t="n">
        <v>48</v>
      </c>
      <c r="X758" s="26">
        <f>IF(T758&gt;0,V758/T758,0)</f>
        <v/>
      </c>
      <c r="Y758" s="26">
        <f>IF(U758&gt;0,W758/U758,0)</f>
        <v/>
      </c>
      <c r="Z758" s="25">
        <f>T758-V758</f>
        <v/>
      </c>
      <c r="AA758" s="25">
        <f>U758-W758</f>
        <v/>
      </c>
      <c r="AB758" s="25">
        <f>IF(Config!$B$7&gt;0,(V758/Config!$B$7)*Config!$B$4,0)</f>
        <v/>
      </c>
      <c r="AC758" s="25">
        <f>IF(Config!$B$7&gt;0,(W758/Config!$B$7)*Config!$B$4,0)</f>
        <v/>
      </c>
    </row>
    <row r="759" hidden="1" outlineLevel="1">
      <c r="A759" s="22" t="inlineStr"/>
      <c r="B759" s="22" t="inlineStr"/>
      <c r="C759" s="22" t="inlineStr"/>
      <c r="D759" s="22" t="inlineStr"/>
      <c r="E759" s="22" t="inlineStr">
        <is>
          <t>Dry Fruit Mix_15-2402</t>
        </is>
      </c>
      <c r="F759" s="22" t="inlineStr"/>
      <c r="G759" s="22" t="inlineStr">
        <is>
          <t>Dry Fruit Mix</t>
        </is>
      </c>
      <c r="H759" s="22" t="inlineStr">
        <is>
          <t>Trail Mix Farmley Standee Pouch 200 g</t>
        </is>
      </c>
      <c r="I759" s="22" t="inlineStr"/>
      <c r="J759" s="24" t="n">
        <v>0</v>
      </c>
      <c r="K759" s="24" t="n">
        <v>0</v>
      </c>
      <c r="L759" s="22" t="inlineStr">
        <is>
          <t>CPC - KPKB Master Canteen Dhanbad</t>
        </is>
      </c>
      <c r="M759" s="24" t="n">
        <v>0</v>
      </c>
      <c r="N759" s="22" t="inlineStr">
        <is>
          <t>CPC KPKB</t>
        </is>
      </c>
      <c r="O759" s="22" t="inlineStr">
        <is>
          <t>Indore</t>
        </is>
      </c>
      <c r="P759" s="22" t="inlineStr"/>
      <c r="Q759" s="22" t="inlineStr">
        <is>
          <t>Trail Mixes</t>
        </is>
      </c>
      <c r="R759" s="25">
        <f>IF(Config!$B$4&gt;0,M759/Config!$B$4,0)</f>
        <v/>
      </c>
      <c r="S759" s="25">
        <f>IF(Config!$B$4&gt;0,K759/Config!$B$4,0)</f>
        <v/>
      </c>
      <c r="T759" s="25">
        <f>R759*Config!$B$7</f>
        <v/>
      </c>
      <c r="U759" s="25">
        <f>S759*Config!$B$7</f>
        <v/>
      </c>
      <c r="V759" s="25" t="n">
        <v>30</v>
      </c>
      <c r="W759" s="25" t="n">
        <v>150</v>
      </c>
      <c r="X759" s="26">
        <f>IF(T759&gt;0,V759/T759,0)</f>
        <v/>
      </c>
      <c r="Y759" s="26">
        <f>IF(U759&gt;0,W759/U759,0)</f>
        <v/>
      </c>
      <c r="Z759" s="25">
        <f>T759-V759</f>
        <v/>
      </c>
      <c r="AA759" s="25">
        <f>U759-W759</f>
        <v/>
      </c>
      <c r="AB759" s="25">
        <f>IF(Config!$B$7&gt;0,(V759/Config!$B$7)*Config!$B$4,0)</f>
        <v/>
      </c>
      <c r="AC759" s="25">
        <f>IF(Config!$B$7&gt;0,(W759/Config!$B$7)*Config!$B$4,0)</f>
        <v/>
      </c>
    </row>
    <row r="760" hidden="1" outlineLevel="1">
      <c r="A760" s="22" t="inlineStr"/>
      <c r="B760" s="22" t="inlineStr"/>
      <c r="C760" s="22" t="inlineStr"/>
      <c r="D760" s="22" t="inlineStr"/>
      <c r="E760" s="22" t="inlineStr">
        <is>
          <t>Dry Fruit Mix_15-2801</t>
        </is>
      </c>
      <c r="F760" s="22" t="inlineStr"/>
      <c r="G760" s="22" t="inlineStr">
        <is>
          <t>Dry Fruit Mix</t>
        </is>
      </c>
      <c r="H760" s="22" t="inlineStr">
        <is>
          <t>Premium Panchmeva Farmley Jar 405 g</t>
        </is>
      </c>
      <c r="I760" s="22" t="inlineStr"/>
      <c r="J760" s="24" t="n">
        <v>0</v>
      </c>
      <c r="K760" s="24" t="n">
        <v>0</v>
      </c>
      <c r="L760" s="22" t="inlineStr">
        <is>
          <t>CPC - KPKB Master Canteen Dhanbad</t>
        </is>
      </c>
      <c r="M760" s="24" t="n">
        <v>0</v>
      </c>
      <c r="N760" s="22" t="inlineStr">
        <is>
          <t>CPC KPKB</t>
        </is>
      </c>
      <c r="O760" s="22" t="inlineStr">
        <is>
          <t>Indore</t>
        </is>
      </c>
      <c r="P760" s="22" t="inlineStr"/>
      <c r="Q760" s="22" t="inlineStr">
        <is>
          <t>Trail Mixes</t>
        </is>
      </c>
      <c r="R760" s="25">
        <f>IF(Config!$B$4&gt;0,M760/Config!$B$4,0)</f>
        <v/>
      </c>
      <c r="S760" s="25">
        <f>IF(Config!$B$4&gt;0,K760/Config!$B$4,0)</f>
        <v/>
      </c>
      <c r="T760" s="25">
        <f>R760*Config!$B$7</f>
        <v/>
      </c>
      <c r="U760" s="25">
        <f>S760*Config!$B$7</f>
        <v/>
      </c>
      <c r="V760" s="25" t="n">
        <v>58.32</v>
      </c>
      <c r="W760" s="25" t="n">
        <v>144</v>
      </c>
      <c r="X760" s="26">
        <f>IF(T760&gt;0,V760/T760,0)</f>
        <v/>
      </c>
      <c r="Y760" s="26">
        <f>IF(U760&gt;0,W760/U760,0)</f>
        <v/>
      </c>
      <c r="Z760" s="25">
        <f>T760-V760</f>
        <v/>
      </c>
      <c r="AA760" s="25">
        <f>U760-W760</f>
        <v/>
      </c>
      <c r="AB760" s="25">
        <f>IF(Config!$B$7&gt;0,(V760/Config!$B$7)*Config!$B$4,0)</f>
        <v/>
      </c>
      <c r="AC760" s="25">
        <f>IF(Config!$B$7&gt;0,(W760/Config!$B$7)*Config!$B$4,0)</f>
        <v/>
      </c>
    </row>
    <row r="761" hidden="1" outlineLevel="1">
      <c r="A761" s="22" t="inlineStr"/>
      <c r="B761" s="22" t="inlineStr"/>
      <c r="C761" s="22" t="inlineStr"/>
      <c r="D761" s="22" t="inlineStr"/>
      <c r="E761" s="22" t="inlineStr">
        <is>
          <t>Dry Fruit Mix_15-2801</t>
        </is>
      </c>
      <c r="F761" s="22" t="inlineStr"/>
      <c r="G761" s="22" t="inlineStr">
        <is>
          <t>Dry Fruit Mix</t>
        </is>
      </c>
      <c r="H761" s="22" t="inlineStr">
        <is>
          <t>Premium Panchmeva Farmley Jar 405 g</t>
        </is>
      </c>
      <c r="I761" s="22" t="inlineStr"/>
      <c r="J761" s="24" t="n">
        <v>0</v>
      </c>
      <c r="K761" s="24" t="n">
        <v>0</v>
      </c>
      <c r="L761" s="22" t="inlineStr">
        <is>
          <t>CPC - Kendriya Police Kalyan Bhandar - HP</t>
        </is>
      </c>
      <c r="M761" s="24" t="n">
        <v>0</v>
      </c>
      <c r="N761" s="22" t="inlineStr">
        <is>
          <t>CPC KPKB</t>
        </is>
      </c>
      <c r="O761" s="22" t="inlineStr">
        <is>
          <t>Indore</t>
        </is>
      </c>
      <c r="P761" s="22" t="inlineStr"/>
      <c r="Q761" s="22" t="inlineStr">
        <is>
          <t>Trail Mixes</t>
        </is>
      </c>
      <c r="R761" s="25">
        <f>IF(Config!$B$4&gt;0,M761/Config!$B$4,0)</f>
        <v/>
      </c>
      <c r="S761" s="25">
        <f>IF(Config!$B$4&gt;0,K761/Config!$B$4,0)</f>
        <v/>
      </c>
      <c r="T761" s="25">
        <f>R761*Config!$B$7</f>
        <v/>
      </c>
      <c r="U761" s="25">
        <f>S761*Config!$B$7</f>
        <v/>
      </c>
      <c r="V761" s="25" t="n">
        <v>48.6</v>
      </c>
      <c r="W761" s="25" t="n">
        <v>120</v>
      </c>
      <c r="X761" s="26">
        <f>IF(T761&gt;0,V761/T761,0)</f>
        <v/>
      </c>
      <c r="Y761" s="26">
        <f>IF(U761&gt;0,W761/U761,0)</f>
        <v/>
      </c>
      <c r="Z761" s="25">
        <f>T761-V761</f>
        <v/>
      </c>
      <c r="AA761" s="25">
        <f>U761-W761</f>
        <v/>
      </c>
      <c r="AB761" s="25">
        <f>IF(Config!$B$7&gt;0,(V761/Config!$B$7)*Config!$B$4,0)</f>
        <v/>
      </c>
      <c r="AC761" s="25">
        <f>IF(Config!$B$7&gt;0,(W761/Config!$B$7)*Config!$B$4,0)</f>
        <v/>
      </c>
    </row>
    <row r="762" hidden="1" outlineLevel="1">
      <c r="A762" s="22" t="inlineStr"/>
      <c r="B762" s="22" t="inlineStr"/>
      <c r="C762" s="22" t="inlineStr"/>
      <c r="D762" s="22" t="inlineStr"/>
      <c r="E762" s="22" t="inlineStr">
        <is>
          <t>Dry Fruit Mix_15-2801</t>
        </is>
      </c>
      <c r="F762" s="22" t="inlineStr"/>
      <c r="G762" s="22" t="inlineStr">
        <is>
          <t>Dry Fruit Mix</t>
        </is>
      </c>
      <c r="H762" s="22" t="inlineStr">
        <is>
          <t>Premium Panchmeva Farmley Jar 405 g</t>
        </is>
      </c>
      <c r="I762" s="22" t="inlineStr"/>
      <c r="J762" s="24" t="n">
        <v>0</v>
      </c>
      <c r="K762" s="24" t="n">
        <v>0</v>
      </c>
      <c r="L762" s="22" t="inlineStr">
        <is>
          <t>CPC - Kendriya Police Kalyan Master Bhandar</t>
        </is>
      </c>
      <c r="M762" s="24" t="n">
        <v>0</v>
      </c>
      <c r="N762" s="22" t="inlineStr">
        <is>
          <t>CPC KPKB</t>
        </is>
      </c>
      <c r="O762" s="22" t="inlineStr">
        <is>
          <t>Indore</t>
        </is>
      </c>
      <c r="P762" s="22" t="inlineStr"/>
      <c r="Q762" s="22" t="inlineStr">
        <is>
          <t>Trail Mixes</t>
        </is>
      </c>
      <c r="R762" s="25">
        <f>IF(Config!$B$4&gt;0,M762/Config!$B$4,0)</f>
        <v/>
      </c>
      <c r="S762" s="25">
        <f>IF(Config!$B$4&gt;0,K762/Config!$B$4,0)</f>
        <v/>
      </c>
      <c r="T762" s="25">
        <f>R762*Config!$B$7</f>
        <v/>
      </c>
      <c r="U762" s="25">
        <f>S762*Config!$B$7</f>
        <v/>
      </c>
      <c r="V762" s="25" t="n">
        <v>19.44</v>
      </c>
      <c r="W762" s="25" t="n">
        <v>48</v>
      </c>
      <c r="X762" s="26">
        <f>IF(T762&gt;0,V762/T762,0)</f>
        <v/>
      </c>
      <c r="Y762" s="26">
        <f>IF(U762&gt;0,W762/U762,0)</f>
        <v/>
      </c>
      <c r="Z762" s="25">
        <f>T762-V762</f>
        <v/>
      </c>
      <c r="AA762" s="25">
        <f>U762-W762</f>
        <v/>
      </c>
      <c r="AB762" s="25">
        <f>IF(Config!$B$7&gt;0,(V762/Config!$B$7)*Config!$B$4,0)</f>
        <v/>
      </c>
      <c r="AC762" s="25">
        <f>IF(Config!$B$7&gt;0,(W762/Config!$B$7)*Config!$B$4,0)</f>
        <v/>
      </c>
    </row>
    <row r="763" hidden="1" outlineLevel="1">
      <c r="A763" s="22" t="inlineStr"/>
      <c r="B763" s="22" t="inlineStr"/>
      <c r="C763" s="22" t="inlineStr"/>
      <c r="D763" s="22" t="inlineStr"/>
      <c r="E763" s="22" t="inlineStr">
        <is>
          <t>Dry Fruit Mix_15-2402</t>
        </is>
      </c>
      <c r="F763" s="22" t="inlineStr"/>
      <c r="G763" s="22" t="inlineStr">
        <is>
          <t>Dry Fruit Mix</t>
        </is>
      </c>
      <c r="H763" s="22" t="inlineStr">
        <is>
          <t>Trail Mix Farmley Standee Pouch 200 g</t>
        </is>
      </c>
      <c r="I763" s="22" t="inlineStr"/>
      <c r="J763" s="24" t="n">
        <v>0</v>
      </c>
      <c r="K763" s="24" t="n">
        <v>0</v>
      </c>
      <c r="L763" s="22" t="inlineStr">
        <is>
          <t>CPC - Master Bhandar</t>
        </is>
      </c>
      <c r="M763" s="24" t="n">
        <v>0</v>
      </c>
      <c r="N763" s="22" t="inlineStr">
        <is>
          <t>CPC KPKB</t>
        </is>
      </c>
      <c r="O763" s="22" t="inlineStr">
        <is>
          <t>Indore</t>
        </is>
      </c>
      <c r="P763" s="22" t="inlineStr"/>
      <c r="Q763" s="22" t="inlineStr">
        <is>
          <t>Trail Mixes</t>
        </is>
      </c>
      <c r="R763" s="25">
        <f>IF(Config!$B$4&gt;0,M763/Config!$B$4,0)</f>
        <v/>
      </c>
      <c r="S763" s="25">
        <f>IF(Config!$B$4&gt;0,K763/Config!$B$4,0)</f>
        <v/>
      </c>
      <c r="T763" s="25">
        <f>R763*Config!$B$7</f>
        <v/>
      </c>
      <c r="U763" s="25">
        <f>S763*Config!$B$7</f>
        <v/>
      </c>
      <c r="V763" s="25" t="n">
        <v>12</v>
      </c>
      <c r="W763" s="25" t="n">
        <v>60</v>
      </c>
      <c r="X763" s="26">
        <f>IF(T763&gt;0,V763/T763,0)</f>
        <v/>
      </c>
      <c r="Y763" s="26">
        <f>IF(U763&gt;0,W763/U763,0)</f>
        <v/>
      </c>
      <c r="Z763" s="25">
        <f>T763-V763</f>
        <v/>
      </c>
      <c r="AA763" s="25">
        <f>U763-W763</f>
        <v/>
      </c>
      <c r="AB763" s="25">
        <f>IF(Config!$B$7&gt;0,(V763/Config!$B$7)*Config!$B$4,0)</f>
        <v/>
      </c>
      <c r="AC763" s="25">
        <f>IF(Config!$B$7&gt;0,(W763/Config!$B$7)*Config!$B$4,0)</f>
        <v/>
      </c>
    </row>
    <row r="764" hidden="1" outlineLevel="1">
      <c r="A764" s="22" t="inlineStr"/>
      <c r="B764" s="22" t="inlineStr"/>
      <c r="C764" s="22" t="inlineStr"/>
      <c r="D764" s="22" t="inlineStr"/>
      <c r="E764" s="22" t="inlineStr">
        <is>
          <t>Dry Fruit Mix_15-2801</t>
        </is>
      </c>
      <c r="F764" s="22" t="inlineStr"/>
      <c r="G764" s="22" t="inlineStr">
        <is>
          <t>Dry Fruit Mix</t>
        </is>
      </c>
      <c r="H764" s="22" t="inlineStr">
        <is>
          <t>Premium Panchmeva Farmley Jar 405 g</t>
        </is>
      </c>
      <c r="I764" s="22" t="inlineStr"/>
      <c r="J764" s="24" t="n">
        <v>0</v>
      </c>
      <c r="K764" s="24" t="n">
        <v>0</v>
      </c>
      <c r="L764" s="22" t="inlineStr">
        <is>
          <t>CPC - Master Bhandar</t>
        </is>
      </c>
      <c r="M764" s="24" t="n">
        <v>0</v>
      </c>
      <c r="N764" s="22" t="inlineStr">
        <is>
          <t>CPC KPKB</t>
        </is>
      </c>
      <c r="O764" s="22" t="inlineStr">
        <is>
          <t>Indore</t>
        </is>
      </c>
      <c r="P764" s="22" t="inlineStr"/>
      <c r="Q764" s="22" t="inlineStr">
        <is>
          <t>Trail Mixes</t>
        </is>
      </c>
      <c r="R764" s="25">
        <f>IF(Config!$B$4&gt;0,M764/Config!$B$4,0)</f>
        <v/>
      </c>
      <c r="S764" s="25">
        <f>IF(Config!$B$4&gt;0,K764/Config!$B$4,0)</f>
        <v/>
      </c>
      <c r="T764" s="25">
        <f>R764*Config!$B$7</f>
        <v/>
      </c>
      <c r="U764" s="25">
        <f>S764*Config!$B$7</f>
        <v/>
      </c>
      <c r="V764" s="25" t="n">
        <v>29.16</v>
      </c>
      <c r="W764" s="25" t="n">
        <v>72</v>
      </c>
      <c r="X764" s="26">
        <f>IF(T764&gt;0,V764/T764,0)</f>
        <v/>
      </c>
      <c r="Y764" s="26">
        <f>IF(U764&gt;0,W764/U764,0)</f>
        <v/>
      </c>
      <c r="Z764" s="25">
        <f>T764-V764</f>
        <v/>
      </c>
      <c r="AA764" s="25">
        <f>U764-W764</f>
        <v/>
      </c>
      <c r="AB764" s="25">
        <f>IF(Config!$B$7&gt;0,(V764/Config!$B$7)*Config!$B$4,0)</f>
        <v/>
      </c>
      <c r="AC764" s="25">
        <f>IF(Config!$B$7&gt;0,(W764/Config!$B$7)*Config!$B$4,0)</f>
        <v/>
      </c>
    </row>
    <row r="765" hidden="1" outlineLevel="1">
      <c r="A765" s="22" t="inlineStr"/>
      <c r="B765" s="22" t="inlineStr"/>
      <c r="C765" s="22" t="inlineStr"/>
      <c r="D765" s="22" t="inlineStr"/>
      <c r="E765" s="22" t="inlineStr">
        <is>
          <t>Dry Fruit Mix_15-2402</t>
        </is>
      </c>
      <c r="F765" s="22" t="inlineStr"/>
      <c r="G765" s="22" t="inlineStr">
        <is>
          <t>Dry Fruit Mix</t>
        </is>
      </c>
      <c r="H765" s="22" t="inlineStr">
        <is>
          <t>Trail Mix Farmley Standee Pouch 200 g</t>
        </is>
      </c>
      <c r="I765" s="22" t="inlineStr"/>
      <c r="J765" s="24" t="n">
        <v>0</v>
      </c>
      <c r="K765" s="24" t="n">
        <v>0</v>
      </c>
      <c r="L765" s="22" t="inlineStr">
        <is>
          <t>CPC - Master Bhandar CRPF HQ CGO</t>
        </is>
      </c>
      <c r="M765" s="24" t="n">
        <v>0</v>
      </c>
      <c r="N765" s="22" t="inlineStr">
        <is>
          <t>CPC KPKB</t>
        </is>
      </c>
      <c r="O765" s="22" t="inlineStr">
        <is>
          <t>Indore</t>
        </is>
      </c>
      <c r="P765" s="22" t="inlineStr"/>
      <c r="Q765" s="22" t="inlineStr">
        <is>
          <t>Trail Mixes</t>
        </is>
      </c>
      <c r="R765" s="25">
        <f>IF(Config!$B$4&gt;0,M765/Config!$B$4,0)</f>
        <v/>
      </c>
      <c r="S765" s="25">
        <f>IF(Config!$B$4&gt;0,K765/Config!$B$4,0)</f>
        <v/>
      </c>
      <c r="T765" s="25">
        <f>R765*Config!$B$7</f>
        <v/>
      </c>
      <c r="U765" s="25">
        <f>S765*Config!$B$7</f>
        <v/>
      </c>
      <c r="V765" s="25" t="n">
        <v>18</v>
      </c>
      <c r="W765" s="25" t="n">
        <v>90</v>
      </c>
      <c r="X765" s="26">
        <f>IF(T765&gt;0,V765/T765,0)</f>
        <v/>
      </c>
      <c r="Y765" s="26">
        <f>IF(U765&gt;0,W765/U765,0)</f>
        <v/>
      </c>
      <c r="Z765" s="25">
        <f>T765-V765</f>
        <v/>
      </c>
      <c r="AA765" s="25">
        <f>U765-W765</f>
        <v/>
      </c>
      <c r="AB765" s="25">
        <f>IF(Config!$B$7&gt;0,(V765/Config!$B$7)*Config!$B$4,0)</f>
        <v/>
      </c>
      <c r="AC765" s="25">
        <f>IF(Config!$B$7&gt;0,(W765/Config!$B$7)*Config!$B$4,0)</f>
        <v/>
      </c>
    </row>
    <row r="766" hidden="1" outlineLevel="1">
      <c r="A766" s="22" t="inlineStr"/>
      <c r="B766" s="22" t="inlineStr"/>
      <c r="C766" s="22" t="inlineStr"/>
      <c r="D766" s="22" t="inlineStr"/>
      <c r="E766" s="22" t="inlineStr">
        <is>
          <t>Dry Fruit Mix_15-2801</t>
        </is>
      </c>
      <c r="F766" s="22" t="inlineStr"/>
      <c r="G766" s="22" t="inlineStr">
        <is>
          <t>Dry Fruit Mix</t>
        </is>
      </c>
      <c r="H766" s="22" t="inlineStr">
        <is>
          <t>Premium Panchmeva Farmley Jar 405 g</t>
        </is>
      </c>
      <c r="I766" s="22" t="inlineStr"/>
      <c r="J766" s="24" t="n">
        <v>0</v>
      </c>
      <c r="K766" s="24" t="n">
        <v>0</v>
      </c>
      <c r="L766" s="22" t="inlineStr">
        <is>
          <t>CPC - Master Bhandar CRPF HQ CGO</t>
        </is>
      </c>
      <c r="M766" s="24" t="n">
        <v>0</v>
      </c>
      <c r="N766" s="22" t="inlineStr">
        <is>
          <t>CPC KPKB</t>
        </is>
      </c>
      <c r="O766" s="22" t="inlineStr">
        <is>
          <t>Indore</t>
        </is>
      </c>
      <c r="P766" s="22" t="inlineStr"/>
      <c r="Q766" s="22" t="inlineStr">
        <is>
          <t>Trail Mixes</t>
        </is>
      </c>
      <c r="R766" s="25">
        <f>IF(Config!$B$4&gt;0,M766/Config!$B$4,0)</f>
        <v/>
      </c>
      <c r="S766" s="25">
        <f>IF(Config!$B$4&gt;0,K766/Config!$B$4,0)</f>
        <v/>
      </c>
      <c r="T766" s="25">
        <f>R766*Config!$B$7</f>
        <v/>
      </c>
      <c r="U766" s="25">
        <f>S766*Config!$B$7</f>
        <v/>
      </c>
      <c r="V766" s="25" t="n">
        <v>9.720000000000001</v>
      </c>
      <c r="W766" s="25" t="n">
        <v>24</v>
      </c>
      <c r="X766" s="26">
        <f>IF(T766&gt;0,V766/T766,0)</f>
        <v/>
      </c>
      <c r="Y766" s="26">
        <f>IF(U766&gt;0,W766/U766,0)</f>
        <v/>
      </c>
      <c r="Z766" s="25">
        <f>T766-V766</f>
        <v/>
      </c>
      <c r="AA766" s="25">
        <f>U766-W766</f>
        <v/>
      </c>
      <c r="AB766" s="25">
        <f>IF(Config!$B$7&gt;0,(V766/Config!$B$7)*Config!$B$4,0)</f>
        <v/>
      </c>
      <c r="AC766" s="25">
        <f>IF(Config!$B$7&gt;0,(W766/Config!$B$7)*Config!$B$4,0)</f>
        <v/>
      </c>
    </row>
    <row r="767" hidden="1" outlineLevel="1">
      <c r="A767" s="22" t="inlineStr"/>
      <c r="B767" s="22" t="inlineStr"/>
      <c r="C767" s="22" t="inlineStr"/>
      <c r="D767" s="22" t="inlineStr"/>
      <c r="E767" s="22" t="inlineStr">
        <is>
          <t>Dry Fruit Mix_15-2801</t>
        </is>
      </c>
      <c r="F767" s="22" t="inlineStr"/>
      <c r="G767" s="22" t="inlineStr">
        <is>
          <t>Dry Fruit Mix</t>
        </is>
      </c>
      <c r="H767" s="22" t="inlineStr">
        <is>
          <t>Premium Panchmeva Farmley Jar 405 g</t>
        </is>
      </c>
      <c r="I767" s="22" t="inlineStr"/>
      <c r="J767" s="24" t="n">
        <v>0</v>
      </c>
      <c r="K767" s="24" t="n">
        <v>0</v>
      </c>
      <c r="L767" s="22" t="inlineStr">
        <is>
          <t>CPC - Master Bhandar Kendriya Police Kalyan Bhandar</t>
        </is>
      </c>
      <c r="M767" s="24" t="n">
        <v>0</v>
      </c>
      <c r="N767" s="22" t="inlineStr">
        <is>
          <t>CPC KPKB</t>
        </is>
      </c>
      <c r="O767" s="22" t="inlineStr">
        <is>
          <t>Indore</t>
        </is>
      </c>
      <c r="P767" s="22" t="inlineStr"/>
      <c r="Q767" s="22" t="inlineStr">
        <is>
          <t>Trail Mixes</t>
        </is>
      </c>
      <c r="R767" s="25">
        <f>IF(Config!$B$4&gt;0,M767/Config!$B$4,0)</f>
        <v/>
      </c>
      <c r="S767" s="25">
        <f>IF(Config!$B$4&gt;0,K767/Config!$B$4,0)</f>
        <v/>
      </c>
      <c r="T767" s="25">
        <f>R767*Config!$B$7</f>
        <v/>
      </c>
      <c r="U767" s="25">
        <f>S767*Config!$B$7</f>
        <v/>
      </c>
      <c r="V767" s="25" t="n">
        <v>9.720000000000001</v>
      </c>
      <c r="W767" s="25" t="n">
        <v>24</v>
      </c>
      <c r="X767" s="26">
        <f>IF(T767&gt;0,V767/T767,0)</f>
        <v/>
      </c>
      <c r="Y767" s="26">
        <f>IF(U767&gt;0,W767/U767,0)</f>
        <v/>
      </c>
      <c r="Z767" s="25">
        <f>T767-V767</f>
        <v/>
      </c>
      <c r="AA767" s="25">
        <f>U767-W767</f>
        <v/>
      </c>
      <c r="AB767" s="25">
        <f>IF(Config!$B$7&gt;0,(V767/Config!$B$7)*Config!$B$4,0)</f>
        <v/>
      </c>
      <c r="AC767" s="25">
        <f>IF(Config!$B$7&gt;0,(W767/Config!$B$7)*Config!$B$4,0)</f>
        <v/>
      </c>
    </row>
    <row r="768" hidden="1" outlineLevel="1">
      <c r="A768" s="22" t="inlineStr"/>
      <c r="B768" s="22" t="inlineStr"/>
      <c r="C768" s="22" t="inlineStr"/>
      <c r="D768" s="22" t="inlineStr"/>
      <c r="E768" s="22" t="inlineStr">
        <is>
          <t>Dry Fruit Mix_15-2801</t>
        </is>
      </c>
      <c r="F768" s="22" t="inlineStr"/>
      <c r="G768" s="22" t="inlineStr">
        <is>
          <t>Dry Fruit Mix</t>
        </is>
      </c>
      <c r="H768" s="22" t="inlineStr">
        <is>
          <t>Premium Panchmeva Farmley Jar 405 g</t>
        </is>
      </c>
      <c r="I768" s="22" t="inlineStr"/>
      <c r="J768" s="24" t="n">
        <v>0</v>
      </c>
      <c r="K768" s="24" t="n">
        <v>0</v>
      </c>
      <c r="L768" s="22" t="inlineStr">
        <is>
          <t>CPC - Master Canteen GC, CRPF, Bantalab</t>
        </is>
      </c>
      <c r="M768" s="24" t="n">
        <v>0</v>
      </c>
      <c r="N768" s="22" t="inlineStr">
        <is>
          <t>CPC KPKB</t>
        </is>
      </c>
      <c r="O768" s="22" t="inlineStr">
        <is>
          <t>Indore</t>
        </is>
      </c>
      <c r="P768" s="22" t="inlineStr"/>
      <c r="Q768" s="22" t="inlineStr">
        <is>
          <t>Trail Mixes</t>
        </is>
      </c>
      <c r="R768" s="25">
        <f>IF(Config!$B$4&gt;0,M768/Config!$B$4,0)</f>
        <v/>
      </c>
      <c r="S768" s="25">
        <f>IF(Config!$B$4&gt;0,K768/Config!$B$4,0)</f>
        <v/>
      </c>
      <c r="T768" s="25">
        <f>R768*Config!$B$7</f>
        <v/>
      </c>
      <c r="U768" s="25">
        <f>S768*Config!$B$7</f>
        <v/>
      </c>
      <c r="V768" s="25" t="n">
        <v>9.720000000000001</v>
      </c>
      <c r="W768" s="25" t="n">
        <v>24</v>
      </c>
      <c r="X768" s="26">
        <f>IF(T768&gt;0,V768/T768,0)</f>
        <v/>
      </c>
      <c r="Y768" s="26">
        <f>IF(U768&gt;0,W768/U768,0)</f>
        <v/>
      </c>
      <c r="Z768" s="25">
        <f>T768-V768</f>
        <v/>
      </c>
      <c r="AA768" s="25">
        <f>U768-W768</f>
        <v/>
      </c>
      <c r="AB768" s="25">
        <f>IF(Config!$B$7&gt;0,(V768/Config!$B$7)*Config!$B$4,0)</f>
        <v/>
      </c>
      <c r="AC768" s="25">
        <f>IF(Config!$B$7&gt;0,(W768/Config!$B$7)*Config!$B$4,0)</f>
        <v/>
      </c>
    </row>
    <row r="769" hidden="1" outlineLevel="1">
      <c r="A769" s="22" t="inlineStr"/>
      <c r="B769" s="22" t="inlineStr"/>
      <c r="C769" s="22" t="inlineStr"/>
      <c r="D769" s="22" t="inlineStr"/>
      <c r="E769" s="22" t="inlineStr">
        <is>
          <t>Dry Fruit Mix_15-2801</t>
        </is>
      </c>
      <c r="F769" s="22" t="inlineStr"/>
      <c r="G769" s="22" t="inlineStr">
        <is>
          <t>Dry Fruit Mix</t>
        </is>
      </c>
      <c r="H769" s="22" t="inlineStr">
        <is>
          <t>Premium Panchmeva Farmley Jar 405 g</t>
        </is>
      </c>
      <c r="I769" s="22" t="inlineStr"/>
      <c r="J769" s="24" t="n">
        <v>0</v>
      </c>
      <c r="K769" s="24" t="n">
        <v>0</v>
      </c>
      <c r="L769" s="22" t="inlineStr">
        <is>
          <t>CPC - Principal RTC CRPF Peringome</t>
        </is>
      </c>
      <c r="M769" s="24" t="n">
        <v>0</v>
      </c>
      <c r="N769" s="22" t="inlineStr">
        <is>
          <t>CPC KPKB</t>
        </is>
      </c>
      <c r="O769" s="22" t="inlineStr">
        <is>
          <t>Indore</t>
        </is>
      </c>
      <c r="P769" s="22" t="inlineStr"/>
      <c r="Q769" s="22" t="inlineStr">
        <is>
          <t>Trail Mixes</t>
        </is>
      </c>
      <c r="R769" s="25">
        <f>IF(Config!$B$4&gt;0,M769/Config!$B$4,0)</f>
        <v/>
      </c>
      <c r="S769" s="25">
        <f>IF(Config!$B$4&gt;0,K769/Config!$B$4,0)</f>
        <v/>
      </c>
      <c r="T769" s="25">
        <f>R769*Config!$B$7</f>
        <v/>
      </c>
      <c r="U769" s="25">
        <f>S769*Config!$B$7</f>
        <v/>
      </c>
      <c r="V769" s="25" t="n">
        <v>9.720000000000001</v>
      </c>
      <c r="W769" s="25" t="n">
        <v>24</v>
      </c>
      <c r="X769" s="26">
        <f>IF(T769&gt;0,V769/T769,0)</f>
        <v/>
      </c>
      <c r="Y769" s="26">
        <f>IF(U769&gt;0,W769/U769,0)</f>
        <v/>
      </c>
      <c r="Z769" s="25">
        <f>T769-V769</f>
        <v/>
      </c>
      <c r="AA769" s="25">
        <f>U769-W769</f>
        <v/>
      </c>
      <c r="AB769" s="25">
        <f>IF(Config!$B$7&gt;0,(V769/Config!$B$7)*Config!$B$4,0)</f>
        <v/>
      </c>
      <c r="AC769" s="25">
        <f>IF(Config!$B$7&gt;0,(W769/Config!$B$7)*Config!$B$4,0)</f>
        <v/>
      </c>
    </row>
    <row r="770" hidden="1" outlineLevel="1">
      <c r="A770" s="22" t="inlineStr"/>
      <c r="B770" s="22" t="inlineStr"/>
      <c r="C770" s="22" t="inlineStr"/>
      <c r="D770" s="22" t="inlineStr"/>
      <c r="E770" s="22" t="inlineStr">
        <is>
          <t>Dry Fruit Mix_15-2402</t>
        </is>
      </c>
      <c r="F770" s="22" t="inlineStr"/>
      <c r="G770" s="22" t="inlineStr">
        <is>
          <t>Dry Fruit Mix</t>
        </is>
      </c>
      <c r="H770" s="22" t="inlineStr">
        <is>
          <t>Trail Mix Farmley Standee Pouch 200 g</t>
        </is>
      </c>
      <c r="I770" s="22" t="inlineStr"/>
      <c r="J770" s="24" t="n">
        <v>0</v>
      </c>
      <c r="K770" s="24" t="n">
        <v>0</v>
      </c>
      <c r="L770" s="22" t="inlineStr">
        <is>
          <t>CPC -Chairman Master Bhandar -Pithoragarh-Uttarakhand-262501</t>
        </is>
      </c>
      <c r="M770" s="24" t="n">
        <v>0</v>
      </c>
      <c r="N770" s="22" t="inlineStr">
        <is>
          <t>CPC KPKB</t>
        </is>
      </c>
      <c r="O770" s="22" t="inlineStr">
        <is>
          <t>Indore</t>
        </is>
      </c>
      <c r="P770" s="22" t="inlineStr"/>
      <c r="Q770" s="22" t="inlineStr">
        <is>
          <t>Trail Mixes</t>
        </is>
      </c>
      <c r="R770" s="25">
        <f>IF(Config!$B$4&gt;0,M770/Config!$B$4,0)</f>
        <v/>
      </c>
      <c r="S770" s="25">
        <f>IF(Config!$B$4&gt;0,K770/Config!$B$4,0)</f>
        <v/>
      </c>
      <c r="T770" s="25">
        <f>R770*Config!$B$7</f>
        <v/>
      </c>
      <c r="U770" s="25">
        <f>S770*Config!$B$7</f>
        <v/>
      </c>
      <c r="V770" s="25" t="n">
        <v>12</v>
      </c>
      <c r="W770" s="25" t="n">
        <v>60</v>
      </c>
      <c r="X770" s="26">
        <f>IF(T770&gt;0,V770/T770,0)</f>
        <v/>
      </c>
      <c r="Y770" s="26">
        <f>IF(U770&gt;0,W770/U770,0)</f>
        <v/>
      </c>
      <c r="Z770" s="25">
        <f>T770-V770</f>
        <v/>
      </c>
      <c r="AA770" s="25">
        <f>U770-W770</f>
        <v/>
      </c>
      <c r="AB770" s="25">
        <f>IF(Config!$B$7&gt;0,(V770/Config!$B$7)*Config!$B$4,0)</f>
        <v/>
      </c>
      <c r="AC770" s="25">
        <f>IF(Config!$B$7&gt;0,(W770/Config!$B$7)*Config!$B$4,0)</f>
        <v/>
      </c>
    </row>
    <row r="771" hidden="1" outlineLevel="1">
      <c r="A771" s="22" t="inlineStr"/>
      <c r="B771" s="22" t="inlineStr"/>
      <c r="C771" s="22" t="inlineStr"/>
      <c r="D771" s="22" t="inlineStr"/>
      <c r="E771" s="22" t="inlineStr">
        <is>
          <t>Dry Fruit Mix_15-2801</t>
        </is>
      </c>
      <c r="F771" s="22" t="inlineStr"/>
      <c r="G771" s="22" t="inlineStr">
        <is>
          <t>Dry Fruit Mix</t>
        </is>
      </c>
      <c r="H771" s="22" t="inlineStr">
        <is>
          <t>Premium Panchmeva Farmley Jar 405 g</t>
        </is>
      </c>
      <c r="I771" s="22" t="inlineStr"/>
      <c r="J771" s="24" t="n">
        <v>0</v>
      </c>
      <c r="K771" s="24" t="n">
        <v>0</v>
      </c>
      <c r="L771" s="22" t="inlineStr">
        <is>
          <t>CPC -Chairman Master Bhandar -Pithoragarh-Uttarakhand-262501</t>
        </is>
      </c>
      <c r="M771" s="24" t="n">
        <v>0</v>
      </c>
      <c r="N771" s="22" t="inlineStr">
        <is>
          <t>CPC KPKB</t>
        </is>
      </c>
      <c r="O771" s="22" t="inlineStr">
        <is>
          <t>Indore</t>
        </is>
      </c>
      <c r="P771" s="22" t="inlineStr"/>
      <c r="Q771" s="22" t="inlineStr">
        <is>
          <t>Trail Mixes</t>
        </is>
      </c>
      <c r="R771" s="25">
        <f>IF(Config!$B$4&gt;0,M771/Config!$B$4,0)</f>
        <v/>
      </c>
      <c r="S771" s="25">
        <f>IF(Config!$B$4&gt;0,K771/Config!$B$4,0)</f>
        <v/>
      </c>
      <c r="T771" s="25">
        <f>R771*Config!$B$7</f>
        <v/>
      </c>
      <c r="U771" s="25">
        <f>S771*Config!$B$7</f>
        <v/>
      </c>
      <c r="V771" s="25" t="n">
        <v>19.44</v>
      </c>
      <c r="W771" s="25" t="n">
        <v>48</v>
      </c>
      <c r="X771" s="26">
        <f>IF(T771&gt;0,V771/T771,0)</f>
        <v/>
      </c>
      <c r="Y771" s="26">
        <f>IF(U771&gt;0,W771/U771,0)</f>
        <v/>
      </c>
      <c r="Z771" s="25">
        <f>T771-V771</f>
        <v/>
      </c>
      <c r="AA771" s="25">
        <f>U771-W771</f>
        <v/>
      </c>
      <c r="AB771" s="25">
        <f>IF(Config!$B$7&gt;0,(V771/Config!$B$7)*Config!$B$4,0)</f>
        <v/>
      </c>
      <c r="AC771" s="25">
        <f>IF(Config!$B$7&gt;0,(W771/Config!$B$7)*Config!$B$4,0)</f>
        <v/>
      </c>
    </row>
    <row r="772" hidden="1" outlineLevel="1">
      <c r="A772" s="22" t="inlineStr"/>
      <c r="B772" s="22" t="inlineStr"/>
      <c r="C772" s="22" t="inlineStr"/>
      <c r="D772" s="22" t="inlineStr"/>
      <c r="E772" s="22" t="inlineStr">
        <is>
          <t>Dry Fruit Mix_15-2402</t>
        </is>
      </c>
      <c r="F772" s="22" t="inlineStr"/>
      <c r="G772" s="22" t="inlineStr">
        <is>
          <t>Dry Fruit Mix</t>
        </is>
      </c>
      <c r="H772" s="22" t="inlineStr">
        <is>
          <t>Trail Mix Farmley Standee Pouch 200 g</t>
        </is>
      </c>
      <c r="I772" s="22" t="inlineStr"/>
      <c r="J772" s="24" t="n">
        <v>0</v>
      </c>
      <c r="K772" s="24" t="n">
        <v>0</v>
      </c>
      <c r="L772" s="22" t="inlineStr">
        <is>
          <t>CPC -KPKB Master Bhandar -East Khasi Hills -Meghalaya- 793012</t>
        </is>
      </c>
      <c r="M772" s="24" t="n">
        <v>0</v>
      </c>
      <c r="N772" s="22" t="inlineStr">
        <is>
          <t>CPC KPKB</t>
        </is>
      </c>
      <c r="O772" s="22" t="inlineStr">
        <is>
          <t>Indore</t>
        </is>
      </c>
      <c r="P772" s="22" t="inlineStr"/>
      <c r="Q772" s="22" t="inlineStr">
        <is>
          <t>Trail Mixes</t>
        </is>
      </c>
      <c r="R772" s="25">
        <f>IF(Config!$B$4&gt;0,M772/Config!$B$4,0)</f>
        <v/>
      </c>
      <c r="S772" s="25">
        <f>IF(Config!$B$4&gt;0,K772/Config!$B$4,0)</f>
        <v/>
      </c>
      <c r="T772" s="25">
        <f>R772*Config!$B$7</f>
        <v/>
      </c>
      <c r="U772" s="25">
        <f>S772*Config!$B$7</f>
        <v/>
      </c>
      <c r="V772" s="25" t="n">
        <v>12</v>
      </c>
      <c r="W772" s="25" t="n">
        <v>60</v>
      </c>
      <c r="X772" s="26">
        <f>IF(T772&gt;0,V772/T772,0)</f>
        <v/>
      </c>
      <c r="Y772" s="26">
        <f>IF(U772&gt;0,W772/U772,0)</f>
        <v/>
      </c>
      <c r="Z772" s="25">
        <f>T772-V772</f>
        <v/>
      </c>
      <c r="AA772" s="25">
        <f>U772-W772</f>
        <v/>
      </c>
      <c r="AB772" s="25">
        <f>IF(Config!$B$7&gt;0,(V772/Config!$B$7)*Config!$B$4,0)</f>
        <v/>
      </c>
      <c r="AC772" s="25">
        <f>IF(Config!$B$7&gt;0,(W772/Config!$B$7)*Config!$B$4,0)</f>
        <v/>
      </c>
    </row>
    <row r="773" hidden="1" outlineLevel="1">
      <c r="A773" s="22" t="inlineStr"/>
      <c r="B773" s="22" t="inlineStr"/>
      <c r="C773" s="22" t="inlineStr"/>
      <c r="D773" s="22" t="inlineStr"/>
      <c r="E773" s="22" t="inlineStr">
        <is>
          <t>Dry Fruit Mix_15-2801</t>
        </is>
      </c>
      <c r="F773" s="22" t="inlineStr"/>
      <c r="G773" s="22" t="inlineStr">
        <is>
          <t>Dry Fruit Mix</t>
        </is>
      </c>
      <c r="H773" s="22" t="inlineStr">
        <is>
          <t>Premium Panchmeva Farmley Jar 405 g</t>
        </is>
      </c>
      <c r="I773" s="22" t="inlineStr"/>
      <c r="J773" s="24" t="n">
        <v>0</v>
      </c>
      <c r="K773" s="24" t="n">
        <v>0</v>
      </c>
      <c r="L773" s="22" t="inlineStr">
        <is>
          <t>CPC -KPKB Master Bhandar -Ghaziabad -Uttar Pradesh -201014</t>
        </is>
      </c>
      <c r="M773" s="24" t="n">
        <v>0</v>
      </c>
      <c r="N773" s="22" t="inlineStr">
        <is>
          <t>CPC KPKB</t>
        </is>
      </c>
      <c r="O773" s="22" t="inlineStr">
        <is>
          <t>Indore</t>
        </is>
      </c>
      <c r="P773" s="22" t="inlineStr"/>
      <c r="Q773" s="22" t="inlineStr">
        <is>
          <t>Trail Mixes</t>
        </is>
      </c>
      <c r="R773" s="25">
        <f>IF(Config!$B$4&gt;0,M773/Config!$B$4,0)</f>
        <v/>
      </c>
      <c r="S773" s="25">
        <f>IF(Config!$B$4&gt;0,K773/Config!$B$4,0)</f>
        <v/>
      </c>
      <c r="T773" s="25">
        <f>R773*Config!$B$7</f>
        <v/>
      </c>
      <c r="U773" s="25">
        <f>S773*Config!$B$7</f>
        <v/>
      </c>
      <c r="V773" s="25" t="n">
        <v>19.44</v>
      </c>
      <c r="W773" s="25" t="n">
        <v>48</v>
      </c>
      <c r="X773" s="26">
        <f>IF(T773&gt;0,V773/T773,0)</f>
        <v/>
      </c>
      <c r="Y773" s="26">
        <f>IF(U773&gt;0,W773/U773,0)</f>
        <v/>
      </c>
      <c r="Z773" s="25">
        <f>T773-V773</f>
        <v/>
      </c>
      <c r="AA773" s="25">
        <f>U773-W773</f>
        <v/>
      </c>
      <c r="AB773" s="25">
        <f>IF(Config!$B$7&gt;0,(V773/Config!$B$7)*Config!$B$4,0)</f>
        <v/>
      </c>
      <c r="AC773" s="25">
        <f>IF(Config!$B$7&gt;0,(W773/Config!$B$7)*Config!$B$4,0)</f>
        <v/>
      </c>
    </row>
    <row r="774" hidden="1" outlineLevel="1">
      <c r="A774" s="22" t="inlineStr"/>
      <c r="B774" s="22" t="inlineStr"/>
      <c r="C774" s="22" t="inlineStr"/>
      <c r="D774" s="22" t="inlineStr"/>
      <c r="E774" s="22" t="inlineStr">
        <is>
          <t>Dry Fruit Mix_15-2402</t>
        </is>
      </c>
      <c r="F774" s="22" t="inlineStr"/>
      <c r="G774" s="22" t="inlineStr">
        <is>
          <t>Dry Fruit Mix</t>
        </is>
      </c>
      <c r="H774" s="22" t="inlineStr">
        <is>
          <t>Trail Mix Farmley Standee Pouch 200 g</t>
        </is>
      </c>
      <c r="I774" s="22" t="inlineStr"/>
      <c r="J774" s="24" t="n">
        <v>0</v>
      </c>
      <c r="K774" s="24" t="n">
        <v>0</v>
      </c>
      <c r="L774" s="22" t="inlineStr">
        <is>
          <t>CPC -KPKB Master Bhandar Cisf Unit RSP Rourkela</t>
        </is>
      </c>
      <c r="M774" s="24" t="n">
        <v>0</v>
      </c>
      <c r="N774" s="22" t="inlineStr">
        <is>
          <t>CPC KPKB</t>
        </is>
      </c>
      <c r="O774" s="22" t="inlineStr">
        <is>
          <t>Indore</t>
        </is>
      </c>
      <c r="P774" s="22" t="inlineStr"/>
      <c r="Q774" s="22" t="inlineStr">
        <is>
          <t>Trail Mixes</t>
        </is>
      </c>
      <c r="R774" s="25">
        <f>IF(Config!$B$4&gt;0,M774/Config!$B$4,0)</f>
        <v/>
      </c>
      <c r="S774" s="25">
        <f>IF(Config!$B$4&gt;0,K774/Config!$B$4,0)</f>
        <v/>
      </c>
      <c r="T774" s="25">
        <f>R774*Config!$B$7</f>
        <v/>
      </c>
      <c r="U774" s="25">
        <f>S774*Config!$B$7</f>
        <v/>
      </c>
      <c r="V774" s="25" t="n">
        <v>36</v>
      </c>
      <c r="W774" s="25" t="n">
        <v>180</v>
      </c>
      <c r="X774" s="26">
        <f>IF(T774&gt;0,V774/T774,0)</f>
        <v/>
      </c>
      <c r="Y774" s="26">
        <f>IF(U774&gt;0,W774/U774,0)</f>
        <v/>
      </c>
      <c r="Z774" s="25">
        <f>T774-V774</f>
        <v/>
      </c>
      <c r="AA774" s="25">
        <f>U774-W774</f>
        <v/>
      </c>
      <c r="AB774" s="25">
        <f>IF(Config!$B$7&gt;0,(V774/Config!$B$7)*Config!$B$4,0)</f>
        <v/>
      </c>
      <c r="AC774" s="25">
        <f>IF(Config!$B$7&gt;0,(W774/Config!$B$7)*Config!$B$4,0)</f>
        <v/>
      </c>
    </row>
    <row r="775" hidden="1" outlineLevel="1">
      <c r="A775" s="22" t="inlineStr"/>
      <c r="B775" s="22" t="inlineStr"/>
      <c r="C775" s="22" t="inlineStr"/>
      <c r="D775" s="22" t="inlineStr"/>
      <c r="E775" s="22" t="inlineStr">
        <is>
          <t>Dry Fruit Mix_15-2801</t>
        </is>
      </c>
      <c r="F775" s="22" t="inlineStr"/>
      <c r="G775" s="22" t="inlineStr">
        <is>
          <t>Dry Fruit Mix</t>
        </is>
      </c>
      <c r="H775" s="22" t="inlineStr">
        <is>
          <t>Premium Panchmeva Farmley Jar 405 g</t>
        </is>
      </c>
      <c r="I775" s="22" t="inlineStr"/>
      <c r="J775" s="24" t="n">
        <v>0</v>
      </c>
      <c r="K775" s="24" t="n">
        <v>0</v>
      </c>
      <c r="L775" s="22" t="inlineStr">
        <is>
          <t>CPC -KPKB Master Bhandar Cisf Unit RSP Rourkela</t>
        </is>
      </c>
      <c r="M775" s="24" t="n">
        <v>0</v>
      </c>
      <c r="N775" s="22" t="inlineStr">
        <is>
          <t>CPC KPKB</t>
        </is>
      </c>
      <c r="O775" s="22" t="inlineStr">
        <is>
          <t>Indore</t>
        </is>
      </c>
      <c r="P775" s="22" t="inlineStr"/>
      <c r="Q775" s="22" t="inlineStr">
        <is>
          <t>Trail Mixes</t>
        </is>
      </c>
      <c r="R775" s="25">
        <f>IF(Config!$B$4&gt;0,M775/Config!$B$4,0)</f>
        <v/>
      </c>
      <c r="S775" s="25">
        <f>IF(Config!$B$4&gt;0,K775/Config!$B$4,0)</f>
        <v/>
      </c>
      <c r="T775" s="25">
        <f>R775*Config!$B$7</f>
        <v/>
      </c>
      <c r="U775" s="25">
        <f>S775*Config!$B$7</f>
        <v/>
      </c>
      <c r="V775" s="25" t="n">
        <v>97.2</v>
      </c>
      <c r="W775" s="25" t="n">
        <v>240</v>
      </c>
      <c r="X775" s="26">
        <f>IF(T775&gt;0,V775/T775,0)</f>
        <v/>
      </c>
      <c r="Y775" s="26">
        <f>IF(U775&gt;0,W775/U775,0)</f>
        <v/>
      </c>
      <c r="Z775" s="25">
        <f>T775-V775</f>
        <v/>
      </c>
      <c r="AA775" s="25">
        <f>U775-W775</f>
        <v/>
      </c>
      <c r="AB775" s="25">
        <f>IF(Config!$B$7&gt;0,(V775/Config!$B$7)*Config!$B$4,0)</f>
        <v/>
      </c>
      <c r="AC775" s="25">
        <f>IF(Config!$B$7&gt;0,(W775/Config!$B$7)*Config!$B$4,0)</f>
        <v/>
      </c>
    </row>
    <row r="776" hidden="1" outlineLevel="1">
      <c r="A776" s="22" t="inlineStr"/>
      <c r="B776" s="22" t="inlineStr"/>
      <c r="C776" s="22" t="inlineStr"/>
      <c r="D776" s="22" t="inlineStr"/>
      <c r="E776" s="22" t="inlineStr">
        <is>
          <t>Dry Fruit Mix_15-2801</t>
        </is>
      </c>
      <c r="F776" s="22" t="inlineStr"/>
      <c r="G776" s="22" t="inlineStr">
        <is>
          <t>Dry Fruit Mix</t>
        </is>
      </c>
      <c r="H776" s="22" t="inlineStr">
        <is>
          <t>Premium Panchmeva Farmley Jar 405 g</t>
        </is>
      </c>
      <c r="I776" s="22" t="inlineStr"/>
      <c r="J776" s="24" t="n">
        <v>0</v>
      </c>
      <c r="K776" s="24" t="n">
        <v>0</v>
      </c>
      <c r="L776" s="22" t="inlineStr">
        <is>
          <t>CPC -Master Bhandar</t>
        </is>
      </c>
      <c r="M776" s="24" t="n">
        <v>0</v>
      </c>
      <c r="N776" s="22" t="inlineStr">
        <is>
          <t>CPC KPKB</t>
        </is>
      </c>
      <c r="O776" s="22" t="inlineStr">
        <is>
          <t>Indore</t>
        </is>
      </c>
      <c r="P776" s="22" t="inlineStr"/>
      <c r="Q776" s="22" t="inlineStr">
        <is>
          <t>Trail Mixes</t>
        </is>
      </c>
      <c r="R776" s="25">
        <f>IF(Config!$B$4&gt;0,M776/Config!$B$4,0)</f>
        <v/>
      </c>
      <c r="S776" s="25">
        <f>IF(Config!$B$4&gt;0,K776/Config!$B$4,0)</f>
        <v/>
      </c>
      <c r="T776" s="25">
        <f>R776*Config!$B$7</f>
        <v/>
      </c>
      <c r="U776" s="25">
        <f>S776*Config!$B$7</f>
        <v/>
      </c>
      <c r="V776" s="25" t="n">
        <v>19.44</v>
      </c>
      <c r="W776" s="25" t="n">
        <v>48</v>
      </c>
      <c r="X776" s="26">
        <f>IF(T776&gt;0,V776/T776,0)</f>
        <v/>
      </c>
      <c r="Y776" s="26">
        <f>IF(U776&gt;0,W776/U776,0)</f>
        <v/>
      </c>
      <c r="Z776" s="25">
        <f>T776-V776</f>
        <v/>
      </c>
      <c r="AA776" s="25">
        <f>U776-W776</f>
        <v/>
      </c>
      <c r="AB776" s="25">
        <f>IF(Config!$B$7&gt;0,(V776/Config!$B$7)*Config!$B$4,0)</f>
        <v/>
      </c>
      <c r="AC776" s="25">
        <f>IF(Config!$B$7&gt;0,(W776/Config!$B$7)*Config!$B$4,0)</f>
        <v/>
      </c>
    </row>
    <row r="777" hidden="1" outlineLevel="1">
      <c r="A777" s="22" t="inlineStr"/>
      <c r="B777" s="22" t="inlineStr"/>
      <c r="C777" s="22" t="inlineStr"/>
      <c r="D777" s="22" t="inlineStr"/>
      <c r="E777" s="22" t="inlineStr">
        <is>
          <t>Dry Fruit Mix_15-2801</t>
        </is>
      </c>
      <c r="F777" s="22" t="inlineStr"/>
      <c r="G777" s="22" t="inlineStr">
        <is>
          <t>Dry Fruit Mix</t>
        </is>
      </c>
      <c r="H777" s="22" t="inlineStr">
        <is>
          <t>Premium Panchmeva Farmley Jar 405 g</t>
        </is>
      </c>
      <c r="I777" s="22" t="inlineStr"/>
      <c r="J777" s="24" t="n">
        <v>0</v>
      </c>
      <c r="K777" s="24" t="n">
        <v>0</v>
      </c>
      <c r="L777" s="22" t="inlineStr">
        <is>
          <t>CPC -Master Bhandar (Kpkb)</t>
        </is>
      </c>
      <c r="M777" s="24" t="n">
        <v>0</v>
      </c>
      <c r="N777" s="22" t="inlineStr">
        <is>
          <t>CPC KPKB</t>
        </is>
      </c>
      <c r="O777" s="22" t="inlineStr">
        <is>
          <t>Indore</t>
        </is>
      </c>
      <c r="P777" s="22" t="inlineStr"/>
      <c r="Q777" s="22" t="inlineStr">
        <is>
          <t>Trail Mixes</t>
        </is>
      </c>
      <c r="R777" s="25">
        <f>IF(Config!$B$4&gt;0,M777/Config!$B$4,0)</f>
        <v/>
      </c>
      <c r="S777" s="25">
        <f>IF(Config!$B$4&gt;0,K777/Config!$B$4,0)</f>
        <v/>
      </c>
      <c r="T777" s="25">
        <f>R777*Config!$B$7</f>
        <v/>
      </c>
      <c r="U777" s="25">
        <f>S777*Config!$B$7</f>
        <v/>
      </c>
      <c r="V777" s="25" t="n">
        <v>116.64</v>
      </c>
      <c r="W777" s="25" t="n">
        <v>288</v>
      </c>
      <c r="X777" s="26">
        <f>IF(T777&gt;0,V777/T777,0)</f>
        <v/>
      </c>
      <c r="Y777" s="26">
        <f>IF(U777&gt;0,W777/U777,0)</f>
        <v/>
      </c>
      <c r="Z777" s="25">
        <f>T777-V777</f>
        <v/>
      </c>
      <c r="AA777" s="25">
        <f>U777-W777</f>
        <v/>
      </c>
      <c r="AB777" s="25">
        <f>IF(Config!$B$7&gt;0,(V777/Config!$B$7)*Config!$B$4,0)</f>
        <v/>
      </c>
      <c r="AC777" s="25">
        <f>IF(Config!$B$7&gt;0,(W777/Config!$B$7)*Config!$B$4,0)</f>
        <v/>
      </c>
    </row>
    <row r="778" hidden="1" outlineLevel="1">
      <c r="A778" s="22" t="inlineStr"/>
      <c r="B778" s="22" t="inlineStr"/>
      <c r="C778" s="22" t="inlineStr"/>
      <c r="D778" s="22" t="inlineStr"/>
      <c r="E778" s="22" t="inlineStr">
        <is>
          <t>Dry Fruit Mix_15-2402</t>
        </is>
      </c>
      <c r="F778" s="22" t="inlineStr"/>
      <c r="G778" s="22" t="inlineStr">
        <is>
          <t>Dry Fruit Mix</t>
        </is>
      </c>
      <c r="H778" s="22" t="inlineStr">
        <is>
          <t>Trail Mix Farmley Standee Pouch 200 g</t>
        </is>
      </c>
      <c r="I778" s="22" t="inlineStr"/>
      <c r="J778" s="24" t="n">
        <v>0</v>
      </c>
      <c r="K778" s="24" t="n">
        <v>0</v>
      </c>
      <c r="L778" s="22" t="inlineStr">
        <is>
          <t>CPC -Master Bhandar RTC CRPF Srinagar</t>
        </is>
      </c>
      <c r="M778" s="24" t="n">
        <v>0</v>
      </c>
      <c r="N778" s="22" t="inlineStr">
        <is>
          <t>CPC KPKB</t>
        </is>
      </c>
      <c r="O778" s="22" t="inlineStr">
        <is>
          <t>Indore</t>
        </is>
      </c>
      <c r="P778" s="22" t="inlineStr"/>
      <c r="Q778" s="22" t="inlineStr">
        <is>
          <t>Trail Mixes</t>
        </is>
      </c>
      <c r="R778" s="25">
        <f>IF(Config!$B$4&gt;0,M778/Config!$B$4,0)</f>
        <v/>
      </c>
      <c r="S778" s="25">
        <f>IF(Config!$B$4&gt;0,K778/Config!$B$4,0)</f>
        <v/>
      </c>
      <c r="T778" s="25">
        <f>R778*Config!$B$7</f>
        <v/>
      </c>
      <c r="U778" s="25">
        <f>S778*Config!$B$7</f>
        <v/>
      </c>
      <c r="V778" s="25" t="n">
        <v>6</v>
      </c>
      <c r="W778" s="25" t="n">
        <v>30</v>
      </c>
      <c r="X778" s="26">
        <f>IF(T778&gt;0,V778/T778,0)</f>
        <v/>
      </c>
      <c r="Y778" s="26">
        <f>IF(U778&gt;0,W778/U778,0)</f>
        <v/>
      </c>
      <c r="Z778" s="25">
        <f>T778-V778</f>
        <v/>
      </c>
      <c r="AA778" s="25">
        <f>U778-W778</f>
        <v/>
      </c>
      <c r="AB778" s="25">
        <f>IF(Config!$B$7&gt;0,(V778/Config!$B$7)*Config!$B$4,0)</f>
        <v/>
      </c>
      <c r="AC778" s="25">
        <f>IF(Config!$B$7&gt;0,(W778/Config!$B$7)*Config!$B$4,0)</f>
        <v/>
      </c>
    </row>
    <row r="779" hidden="1" outlineLevel="1">
      <c r="A779" s="22" t="inlineStr"/>
      <c r="B779" s="22" t="inlineStr"/>
      <c r="C779" s="22" t="inlineStr"/>
      <c r="D779" s="22" t="inlineStr"/>
      <c r="E779" s="22" t="inlineStr">
        <is>
          <t>Dry Fruit Mix_15-2801</t>
        </is>
      </c>
      <c r="F779" s="22" t="inlineStr"/>
      <c r="G779" s="22" t="inlineStr">
        <is>
          <t>Dry Fruit Mix</t>
        </is>
      </c>
      <c r="H779" s="22" t="inlineStr">
        <is>
          <t>Premium Panchmeva Farmley Jar 405 g</t>
        </is>
      </c>
      <c r="I779" s="22" t="inlineStr"/>
      <c r="J779" s="24" t="n">
        <v>0</v>
      </c>
      <c r="K779" s="24" t="n">
        <v>0</v>
      </c>
      <c r="L779" s="22" t="inlineStr">
        <is>
          <t>CPC -Master Bhandar RTC CRPF Srinagar</t>
        </is>
      </c>
      <c r="M779" s="24" t="n">
        <v>0</v>
      </c>
      <c r="N779" s="22" t="inlineStr">
        <is>
          <t>CPC KPKB</t>
        </is>
      </c>
      <c r="O779" s="22" t="inlineStr">
        <is>
          <t>Indore</t>
        </is>
      </c>
      <c r="P779" s="22" t="inlineStr"/>
      <c r="Q779" s="22" t="inlineStr">
        <is>
          <t>Trail Mixes</t>
        </is>
      </c>
      <c r="R779" s="25">
        <f>IF(Config!$B$4&gt;0,M779/Config!$B$4,0)</f>
        <v/>
      </c>
      <c r="S779" s="25">
        <f>IF(Config!$B$4&gt;0,K779/Config!$B$4,0)</f>
        <v/>
      </c>
      <c r="T779" s="25">
        <f>R779*Config!$B$7</f>
        <v/>
      </c>
      <c r="U779" s="25">
        <f>S779*Config!$B$7</f>
        <v/>
      </c>
      <c r="V779" s="25" t="n">
        <v>19.44</v>
      </c>
      <c r="W779" s="25" t="n">
        <v>48</v>
      </c>
      <c r="X779" s="26">
        <f>IF(T779&gt;0,V779/T779,0)</f>
        <v/>
      </c>
      <c r="Y779" s="26">
        <f>IF(U779&gt;0,W779/U779,0)</f>
        <v/>
      </c>
      <c r="Z779" s="25">
        <f>T779-V779</f>
        <v/>
      </c>
      <c r="AA779" s="25">
        <f>U779-W779</f>
        <v/>
      </c>
      <c r="AB779" s="25">
        <f>IF(Config!$B$7&gt;0,(V779/Config!$B$7)*Config!$B$4,0)</f>
        <v/>
      </c>
      <c r="AC779" s="25">
        <f>IF(Config!$B$7&gt;0,(W779/Config!$B$7)*Config!$B$4,0)</f>
        <v/>
      </c>
    </row>
    <row r="780" hidden="1" outlineLevel="1">
      <c r="A780" s="22" t="inlineStr"/>
      <c r="B780" s="22" t="inlineStr"/>
      <c r="C780" s="22" t="inlineStr"/>
      <c r="D780" s="22" t="inlineStr"/>
      <c r="E780" s="22" t="inlineStr">
        <is>
          <t>Dry Fruit Mix_15-2402</t>
        </is>
      </c>
      <c r="F780" s="22" t="inlineStr"/>
      <c r="G780" s="22" t="inlineStr">
        <is>
          <t>Dry Fruit Mix</t>
        </is>
      </c>
      <c r="H780" s="22" t="inlineStr">
        <is>
          <t>Trail Mix Farmley Standee Pouch 200 g</t>
        </is>
      </c>
      <c r="I780" s="22" t="inlineStr"/>
      <c r="J780" s="24" t="n">
        <v>0</v>
      </c>
      <c r="K780" s="24" t="n">
        <v>0</v>
      </c>
      <c r="L780" s="22" t="inlineStr">
        <is>
          <t>CPC -Master Bhandar TPT Bn Itbp</t>
        </is>
      </c>
      <c r="M780" s="24" t="n">
        <v>0</v>
      </c>
      <c r="N780" s="22" t="inlineStr">
        <is>
          <t>CPC KPKB</t>
        </is>
      </c>
      <c r="O780" s="22" t="inlineStr">
        <is>
          <t>Indore</t>
        </is>
      </c>
      <c r="P780" s="22" t="inlineStr"/>
      <c r="Q780" s="22" t="inlineStr">
        <is>
          <t>Trail Mixes</t>
        </is>
      </c>
      <c r="R780" s="25">
        <f>IF(Config!$B$4&gt;0,M780/Config!$B$4,0)</f>
        <v/>
      </c>
      <c r="S780" s="25">
        <f>IF(Config!$B$4&gt;0,K780/Config!$B$4,0)</f>
        <v/>
      </c>
      <c r="T780" s="25">
        <f>R780*Config!$B$7</f>
        <v/>
      </c>
      <c r="U780" s="25">
        <f>S780*Config!$B$7</f>
        <v/>
      </c>
      <c r="V780" s="25" t="n">
        <v>6</v>
      </c>
      <c r="W780" s="25" t="n">
        <v>30</v>
      </c>
      <c r="X780" s="26">
        <f>IF(T780&gt;0,V780/T780,0)</f>
        <v/>
      </c>
      <c r="Y780" s="26">
        <f>IF(U780&gt;0,W780/U780,0)</f>
        <v/>
      </c>
      <c r="Z780" s="25">
        <f>T780-V780</f>
        <v/>
      </c>
      <c r="AA780" s="25">
        <f>U780-W780</f>
        <v/>
      </c>
      <c r="AB780" s="25">
        <f>IF(Config!$B$7&gt;0,(V780/Config!$B$7)*Config!$B$4,0)</f>
        <v/>
      </c>
      <c r="AC780" s="25">
        <f>IF(Config!$B$7&gt;0,(W780/Config!$B$7)*Config!$B$4,0)</f>
        <v/>
      </c>
    </row>
    <row r="781" hidden="1" outlineLevel="1">
      <c r="A781" s="22" t="inlineStr"/>
      <c r="B781" s="22" t="inlineStr"/>
      <c r="C781" s="22" t="inlineStr"/>
      <c r="D781" s="22" t="inlineStr"/>
      <c r="E781" s="22" t="inlineStr">
        <is>
          <t>Dry Fruit Mix_15-2801</t>
        </is>
      </c>
      <c r="F781" s="22" t="inlineStr"/>
      <c r="G781" s="22" t="inlineStr">
        <is>
          <t>Dry Fruit Mix</t>
        </is>
      </c>
      <c r="H781" s="22" t="inlineStr">
        <is>
          <t>Premium Panchmeva Farmley Jar 405 g</t>
        </is>
      </c>
      <c r="I781" s="22" t="inlineStr"/>
      <c r="J781" s="24" t="n">
        <v>0</v>
      </c>
      <c r="K781" s="24" t="n">
        <v>0</v>
      </c>
      <c r="L781" s="22" t="inlineStr">
        <is>
          <t>CPC -Master Bhandar TPT Bn Itbp</t>
        </is>
      </c>
      <c r="M781" s="24" t="n">
        <v>0</v>
      </c>
      <c r="N781" s="22" t="inlineStr">
        <is>
          <t>CPC KPKB</t>
        </is>
      </c>
      <c r="O781" s="22" t="inlineStr">
        <is>
          <t>Indore</t>
        </is>
      </c>
      <c r="P781" s="22" t="inlineStr"/>
      <c r="Q781" s="22" t="inlineStr">
        <is>
          <t>Trail Mixes</t>
        </is>
      </c>
      <c r="R781" s="25">
        <f>IF(Config!$B$4&gt;0,M781/Config!$B$4,0)</f>
        <v/>
      </c>
      <c r="S781" s="25">
        <f>IF(Config!$B$4&gt;0,K781/Config!$B$4,0)</f>
        <v/>
      </c>
      <c r="T781" s="25">
        <f>R781*Config!$B$7</f>
        <v/>
      </c>
      <c r="U781" s="25">
        <f>S781*Config!$B$7</f>
        <v/>
      </c>
      <c r="V781" s="25" t="n">
        <v>58.32</v>
      </c>
      <c r="W781" s="25" t="n">
        <v>144</v>
      </c>
      <c r="X781" s="26">
        <f>IF(T781&gt;0,V781/T781,0)</f>
        <v/>
      </c>
      <c r="Y781" s="26">
        <f>IF(U781&gt;0,W781/U781,0)</f>
        <v/>
      </c>
      <c r="Z781" s="25">
        <f>T781-V781</f>
        <v/>
      </c>
      <c r="AA781" s="25">
        <f>U781-W781</f>
        <v/>
      </c>
      <c r="AB781" s="25">
        <f>IF(Config!$B$7&gt;0,(V781/Config!$B$7)*Config!$B$4,0)</f>
        <v/>
      </c>
      <c r="AC781" s="25">
        <f>IF(Config!$B$7&gt;0,(W781/Config!$B$7)*Config!$B$4,0)</f>
        <v/>
      </c>
    </row>
    <row r="782" hidden="1" outlineLevel="1">
      <c r="A782" s="22" t="inlineStr"/>
      <c r="B782" s="22" t="inlineStr"/>
      <c r="C782" s="22" t="inlineStr"/>
      <c r="D782" s="22" t="inlineStr"/>
      <c r="E782" s="22" t="inlineStr">
        <is>
          <t>Dry Fruit Mix_15-2402</t>
        </is>
      </c>
      <c r="F782" s="22" t="inlineStr"/>
      <c r="G782" s="22" t="inlineStr">
        <is>
          <t>Dry Fruit Mix</t>
        </is>
      </c>
      <c r="H782" s="22" t="inlineStr">
        <is>
          <t>Trail Mix Farmley Standee Pouch 200 g</t>
        </is>
      </c>
      <c r="I782" s="22" t="inlineStr"/>
      <c r="J782" s="24" t="n">
        <v>0</v>
      </c>
      <c r="K782" s="24" t="n">
        <v>0</v>
      </c>
      <c r="L782" s="22" t="inlineStr">
        <is>
          <t>CPC-C P C Master Canteen</t>
        </is>
      </c>
      <c r="M782" s="24" t="n">
        <v>0</v>
      </c>
      <c r="N782" s="22" t="inlineStr">
        <is>
          <t>CPC KPKB</t>
        </is>
      </c>
      <c r="O782" s="22" t="inlineStr">
        <is>
          <t>Indore</t>
        </is>
      </c>
      <c r="P782" s="22" t="inlineStr"/>
      <c r="Q782" s="22" t="inlineStr">
        <is>
          <t>Trail Mixes</t>
        </is>
      </c>
      <c r="R782" s="25">
        <f>IF(Config!$B$4&gt;0,M782/Config!$B$4,0)</f>
        <v/>
      </c>
      <c r="S782" s="25">
        <f>IF(Config!$B$4&gt;0,K782/Config!$B$4,0)</f>
        <v/>
      </c>
      <c r="T782" s="25">
        <f>R782*Config!$B$7</f>
        <v/>
      </c>
      <c r="U782" s="25">
        <f>S782*Config!$B$7</f>
        <v/>
      </c>
      <c r="V782" s="25" t="n">
        <v>6</v>
      </c>
      <c r="W782" s="25" t="n">
        <v>30</v>
      </c>
      <c r="X782" s="26">
        <f>IF(T782&gt;0,V782/T782,0)</f>
        <v/>
      </c>
      <c r="Y782" s="26">
        <f>IF(U782&gt;0,W782/U782,0)</f>
        <v/>
      </c>
      <c r="Z782" s="25">
        <f>T782-V782</f>
        <v/>
      </c>
      <c r="AA782" s="25">
        <f>U782-W782</f>
        <v/>
      </c>
      <c r="AB782" s="25">
        <f>IF(Config!$B$7&gt;0,(V782/Config!$B$7)*Config!$B$4,0)</f>
        <v/>
      </c>
      <c r="AC782" s="25">
        <f>IF(Config!$B$7&gt;0,(W782/Config!$B$7)*Config!$B$4,0)</f>
        <v/>
      </c>
    </row>
    <row r="783" hidden="1" outlineLevel="1">
      <c r="A783" s="22" t="inlineStr"/>
      <c r="B783" s="22" t="inlineStr"/>
      <c r="C783" s="22" t="inlineStr"/>
      <c r="D783" s="22" t="inlineStr"/>
      <c r="E783" s="22" t="inlineStr">
        <is>
          <t>Dry Fruit Mix_15-2402</t>
        </is>
      </c>
      <c r="F783" s="22" t="inlineStr"/>
      <c r="G783" s="22" t="inlineStr">
        <is>
          <t>Dry Fruit Mix</t>
        </is>
      </c>
      <c r="H783" s="22" t="inlineStr">
        <is>
          <t>Trail Mix Farmley Standee Pouch 200 g</t>
        </is>
      </c>
      <c r="I783" s="22" t="inlineStr"/>
      <c r="J783" s="24" t="n">
        <v>0</v>
      </c>
      <c r="K783" s="24" t="n">
        <v>0</v>
      </c>
      <c r="L783" s="22" t="inlineStr">
        <is>
          <t>CPC-CPC Master Canteen 7th Res Bn Jaipur</t>
        </is>
      </c>
      <c r="M783" s="24" t="n">
        <v>0</v>
      </c>
      <c r="N783" s="22" t="inlineStr">
        <is>
          <t>CPC KPKB</t>
        </is>
      </c>
      <c r="O783" s="22" t="inlineStr">
        <is>
          <t>Indore</t>
        </is>
      </c>
      <c r="P783" s="22" t="inlineStr"/>
      <c r="Q783" s="22" t="inlineStr">
        <is>
          <t>Trail Mixes</t>
        </is>
      </c>
      <c r="R783" s="25">
        <f>IF(Config!$B$4&gt;0,M783/Config!$B$4,0)</f>
        <v/>
      </c>
      <c r="S783" s="25">
        <f>IF(Config!$B$4&gt;0,K783/Config!$B$4,0)</f>
        <v/>
      </c>
      <c r="T783" s="25">
        <f>R783*Config!$B$7</f>
        <v/>
      </c>
      <c r="U783" s="25">
        <f>S783*Config!$B$7</f>
        <v/>
      </c>
      <c r="V783" s="25" t="n">
        <v>12</v>
      </c>
      <c r="W783" s="25" t="n">
        <v>60</v>
      </c>
      <c r="X783" s="26">
        <f>IF(T783&gt;0,V783/T783,0)</f>
        <v/>
      </c>
      <c r="Y783" s="26">
        <f>IF(U783&gt;0,W783/U783,0)</f>
        <v/>
      </c>
      <c r="Z783" s="25">
        <f>T783-V783</f>
        <v/>
      </c>
      <c r="AA783" s="25">
        <f>U783-W783</f>
        <v/>
      </c>
      <c r="AB783" s="25">
        <f>IF(Config!$B$7&gt;0,(V783/Config!$B$7)*Config!$B$4,0)</f>
        <v/>
      </c>
      <c r="AC783" s="25">
        <f>IF(Config!$B$7&gt;0,(W783/Config!$B$7)*Config!$B$4,0)</f>
        <v/>
      </c>
    </row>
    <row r="784" hidden="1" outlineLevel="1">
      <c r="A784" s="22" t="inlineStr"/>
      <c r="B784" s="22" t="inlineStr"/>
      <c r="C784" s="22" t="inlineStr"/>
      <c r="D784" s="22" t="inlineStr"/>
      <c r="E784" s="22" t="inlineStr">
        <is>
          <t>Dry Fruit Mix_15-2801</t>
        </is>
      </c>
      <c r="F784" s="22" t="inlineStr"/>
      <c r="G784" s="22" t="inlineStr">
        <is>
          <t>Dry Fruit Mix</t>
        </is>
      </c>
      <c r="H784" s="22" t="inlineStr">
        <is>
          <t>Premium Panchmeva Farmley Jar 405 g</t>
        </is>
      </c>
      <c r="I784" s="22" t="inlineStr"/>
      <c r="J784" s="24" t="n">
        <v>0</v>
      </c>
      <c r="K784" s="24" t="n">
        <v>0</v>
      </c>
      <c r="L784" s="22" t="inlineStr">
        <is>
          <t>CPC-CPC Master Canteen 7th Res Bn Jaipur</t>
        </is>
      </c>
      <c r="M784" s="24" t="n">
        <v>0</v>
      </c>
      <c r="N784" s="22" t="inlineStr">
        <is>
          <t>CPC KPKB</t>
        </is>
      </c>
      <c r="O784" s="22" t="inlineStr">
        <is>
          <t>Indore</t>
        </is>
      </c>
      <c r="P784" s="22" t="inlineStr"/>
      <c r="Q784" s="22" t="inlineStr">
        <is>
          <t>Trail Mixes</t>
        </is>
      </c>
      <c r="R784" s="25">
        <f>IF(Config!$B$4&gt;0,M784/Config!$B$4,0)</f>
        <v/>
      </c>
      <c r="S784" s="25">
        <f>IF(Config!$B$4&gt;0,K784/Config!$B$4,0)</f>
        <v/>
      </c>
      <c r="T784" s="25">
        <f>R784*Config!$B$7</f>
        <v/>
      </c>
      <c r="U784" s="25">
        <f>S784*Config!$B$7</f>
        <v/>
      </c>
      <c r="V784" s="25" t="n">
        <v>19.44</v>
      </c>
      <c r="W784" s="25" t="n">
        <v>48</v>
      </c>
      <c r="X784" s="26">
        <f>IF(T784&gt;0,V784/T784,0)</f>
        <v/>
      </c>
      <c r="Y784" s="26">
        <f>IF(U784&gt;0,W784/U784,0)</f>
        <v/>
      </c>
      <c r="Z784" s="25">
        <f>T784-V784</f>
        <v/>
      </c>
      <c r="AA784" s="25">
        <f>U784-W784</f>
        <v/>
      </c>
      <c r="AB784" s="25">
        <f>IF(Config!$B$7&gt;0,(V784/Config!$B$7)*Config!$B$4,0)</f>
        <v/>
      </c>
      <c r="AC784" s="25">
        <f>IF(Config!$B$7&gt;0,(W784/Config!$B$7)*Config!$B$4,0)</f>
        <v/>
      </c>
    </row>
    <row r="785" hidden="1" outlineLevel="1">
      <c r="A785" s="22" t="inlineStr"/>
      <c r="B785" s="22" t="inlineStr"/>
      <c r="C785" s="22" t="inlineStr"/>
      <c r="D785" s="22" t="inlineStr"/>
      <c r="E785" s="22" t="inlineStr">
        <is>
          <t>Dry Fruit Mix_15-2801</t>
        </is>
      </c>
      <c r="F785" s="22" t="inlineStr"/>
      <c r="G785" s="22" t="inlineStr">
        <is>
          <t>Dry Fruit Mix</t>
        </is>
      </c>
      <c r="H785" s="22" t="inlineStr">
        <is>
          <t>Premium Panchmeva Farmley Jar 405 g</t>
        </is>
      </c>
      <c r="I785" s="22" t="inlineStr"/>
      <c r="J785" s="24" t="n">
        <v>0</v>
      </c>
      <c r="K785" s="24" t="n">
        <v>0</v>
      </c>
      <c r="L785" s="22" t="inlineStr">
        <is>
          <t>CPC-Central Police Canteen</t>
        </is>
      </c>
      <c r="M785" s="24" t="n">
        <v>0</v>
      </c>
      <c r="N785" s="22" t="inlineStr">
        <is>
          <t>CPC KPKB</t>
        </is>
      </c>
      <c r="O785" s="22" t="inlineStr">
        <is>
          <t>Indore</t>
        </is>
      </c>
      <c r="P785" s="22" t="inlineStr"/>
      <c r="Q785" s="22" t="inlineStr">
        <is>
          <t>Trail Mixes</t>
        </is>
      </c>
      <c r="R785" s="25">
        <f>IF(Config!$B$4&gt;0,M785/Config!$B$4,0)</f>
        <v/>
      </c>
      <c r="S785" s="25">
        <f>IF(Config!$B$4&gt;0,K785/Config!$B$4,0)</f>
        <v/>
      </c>
      <c r="T785" s="25">
        <f>R785*Config!$B$7</f>
        <v/>
      </c>
      <c r="U785" s="25">
        <f>S785*Config!$B$7</f>
        <v/>
      </c>
      <c r="V785" s="25" t="n">
        <v>19.44</v>
      </c>
      <c r="W785" s="25" t="n">
        <v>48</v>
      </c>
      <c r="X785" s="26">
        <f>IF(T785&gt;0,V785/T785,0)</f>
        <v/>
      </c>
      <c r="Y785" s="26">
        <f>IF(U785&gt;0,W785/U785,0)</f>
        <v/>
      </c>
      <c r="Z785" s="25">
        <f>T785-V785</f>
        <v/>
      </c>
      <c r="AA785" s="25">
        <f>U785-W785</f>
        <v/>
      </c>
      <c r="AB785" s="25">
        <f>IF(Config!$B$7&gt;0,(V785/Config!$B$7)*Config!$B$4,0)</f>
        <v/>
      </c>
      <c r="AC785" s="25">
        <f>IF(Config!$B$7&gt;0,(W785/Config!$B$7)*Config!$B$4,0)</f>
        <v/>
      </c>
    </row>
    <row r="786" hidden="1" outlineLevel="1">
      <c r="A786" s="22" t="inlineStr"/>
      <c r="B786" s="22" t="inlineStr"/>
      <c r="C786" s="22" t="inlineStr"/>
      <c r="D786" s="22" t="inlineStr"/>
      <c r="E786" s="22" t="inlineStr">
        <is>
          <t>Dry Fruit Mix_15-2402</t>
        </is>
      </c>
      <c r="F786" s="22" t="inlineStr"/>
      <c r="G786" s="22" t="inlineStr">
        <is>
          <t>Dry Fruit Mix</t>
        </is>
      </c>
      <c r="H786" s="22" t="inlineStr">
        <is>
          <t>Trail Mix Farmley Standee Pouch 200 g</t>
        </is>
      </c>
      <c r="I786" s="22" t="inlineStr"/>
      <c r="J786" s="24" t="n">
        <v>0</v>
      </c>
      <c r="K786" s="24" t="n">
        <v>0</v>
      </c>
      <c r="L786" s="22" t="inlineStr">
        <is>
          <t>CPC-Chairman Master Canteen</t>
        </is>
      </c>
      <c r="M786" s="24" t="n">
        <v>0</v>
      </c>
      <c r="N786" s="22" t="inlineStr">
        <is>
          <t>CPC KPKB</t>
        </is>
      </c>
      <c r="O786" s="22" t="inlineStr">
        <is>
          <t>Indore</t>
        </is>
      </c>
      <c r="P786" s="22" t="inlineStr"/>
      <c r="Q786" s="22" t="inlineStr">
        <is>
          <t>Trail Mixes</t>
        </is>
      </c>
      <c r="R786" s="25">
        <f>IF(Config!$B$4&gt;0,M786/Config!$B$4,0)</f>
        <v/>
      </c>
      <c r="S786" s="25">
        <f>IF(Config!$B$4&gt;0,K786/Config!$B$4,0)</f>
        <v/>
      </c>
      <c r="T786" s="25">
        <f>R786*Config!$B$7</f>
        <v/>
      </c>
      <c r="U786" s="25">
        <f>S786*Config!$B$7</f>
        <v/>
      </c>
      <c r="V786" s="25" t="n">
        <v>24</v>
      </c>
      <c r="W786" s="25" t="n">
        <v>120</v>
      </c>
      <c r="X786" s="26">
        <f>IF(T786&gt;0,V786/T786,0)</f>
        <v/>
      </c>
      <c r="Y786" s="26">
        <f>IF(U786&gt;0,W786/U786,0)</f>
        <v/>
      </c>
      <c r="Z786" s="25">
        <f>T786-V786</f>
        <v/>
      </c>
      <c r="AA786" s="25">
        <f>U786-W786</f>
        <v/>
      </c>
      <c r="AB786" s="25">
        <f>IF(Config!$B$7&gt;0,(V786/Config!$B$7)*Config!$B$4,0)</f>
        <v/>
      </c>
      <c r="AC786" s="25">
        <f>IF(Config!$B$7&gt;0,(W786/Config!$B$7)*Config!$B$4,0)</f>
        <v/>
      </c>
    </row>
    <row r="787" hidden="1" outlineLevel="1">
      <c r="A787" s="22" t="inlineStr"/>
      <c r="B787" s="22" t="inlineStr"/>
      <c r="C787" s="22" t="inlineStr"/>
      <c r="D787" s="22" t="inlineStr"/>
      <c r="E787" s="22" t="inlineStr">
        <is>
          <t>Dry Fruit Mix_15-2801</t>
        </is>
      </c>
      <c r="F787" s="22" t="inlineStr"/>
      <c r="G787" s="22" t="inlineStr">
        <is>
          <t>Dry Fruit Mix</t>
        </is>
      </c>
      <c r="H787" s="22" t="inlineStr">
        <is>
          <t>Premium Panchmeva Farmley Jar 405 g</t>
        </is>
      </c>
      <c r="I787" s="22" t="inlineStr"/>
      <c r="J787" s="24" t="n">
        <v>0</v>
      </c>
      <c r="K787" s="24" t="n">
        <v>0</v>
      </c>
      <c r="L787" s="22" t="inlineStr">
        <is>
          <t>CPC-Chairman Master Canteen 202 Cobra</t>
        </is>
      </c>
      <c r="M787" s="24" t="n">
        <v>0</v>
      </c>
      <c r="N787" s="22" t="inlineStr">
        <is>
          <t>CPC KPKB</t>
        </is>
      </c>
      <c r="O787" s="22" t="inlineStr">
        <is>
          <t>Indore</t>
        </is>
      </c>
      <c r="P787" s="22" t="inlineStr"/>
      <c r="Q787" s="22" t="inlineStr">
        <is>
          <t>Trail Mixes</t>
        </is>
      </c>
      <c r="R787" s="25">
        <f>IF(Config!$B$4&gt;0,M787/Config!$B$4,0)</f>
        <v/>
      </c>
      <c r="S787" s="25">
        <f>IF(Config!$B$4&gt;0,K787/Config!$B$4,0)</f>
        <v/>
      </c>
      <c r="T787" s="25">
        <f>R787*Config!$B$7</f>
        <v/>
      </c>
      <c r="U787" s="25">
        <f>S787*Config!$B$7</f>
        <v/>
      </c>
      <c r="V787" s="25" t="n">
        <v>29.16</v>
      </c>
      <c r="W787" s="25" t="n">
        <v>72</v>
      </c>
      <c r="X787" s="26">
        <f>IF(T787&gt;0,V787/T787,0)</f>
        <v/>
      </c>
      <c r="Y787" s="26">
        <f>IF(U787&gt;0,W787/U787,0)</f>
        <v/>
      </c>
      <c r="Z787" s="25">
        <f>T787-V787</f>
        <v/>
      </c>
      <c r="AA787" s="25">
        <f>U787-W787</f>
        <v/>
      </c>
      <c r="AB787" s="25">
        <f>IF(Config!$B$7&gt;0,(V787/Config!$B$7)*Config!$B$4,0)</f>
        <v/>
      </c>
      <c r="AC787" s="25">
        <f>IF(Config!$B$7&gt;0,(W787/Config!$B$7)*Config!$B$4,0)</f>
        <v/>
      </c>
    </row>
    <row r="788" hidden="1" outlineLevel="1">
      <c r="A788" s="22" t="inlineStr"/>
      <c r="B788" s="22" t="inlineStr"/>
      <c r="C788" s="22" t="inlineStr"/>
      <c r="D788" s="22" t="inlineStr"/>
      <c r="E788" s="22" t="inlineStr">
        <is>
          <t>Dry Fruit Mix_15-2402</t>
        </is>
      </c>
      <c r="F788" s="22" t="inlineStr"/>
      <c r="G788" s="22" t="inlineStr">
        <is>
          <t>Dry Fruit Mix</t>
        </is>
      </c>
      <c r="H788" s="22" t="inlineStr">
        <is>
          <t>Trail Mix Farmley Standee Pouch 200 g</t>
        </is>
      </c>
      <c r="I788" s="22" t="inlineStr"/>
      <c r="J788" s="24" t="n">
        <v>0</v>
      </c>
      <c r="K788" s="24" t="n">
        <v>0</v>
      </c>
      <c r="L788" s="22" t="inlineStr">
        <is>
          <t>CPC-Kendriya Police Kalyan Bhandar CSWT BSF Indore</t>
        </is>
      </c>
      <c r="M788" s="24" t="n">
        <v>0</v>
      </c>
      <c r="N788" s="22" t="inlineStr">
        <is>
          <t>CPC KPKB</t>
        </is>
      </c>
      <c r="O788" s="22" t="inlineStr">
        <is>
          <t>Indore</t>
        </is>
      </c>
      <c r="P788" s="22" t="inlineStr"/>
      <c r="Q788" s="22" t="inlineStr">
        <is>
          <t>Trail Mixes</t>
        </is>
      </c>
      <c r="R788" s="25">
        <f>IF(Config!$B$4&gt;0,M788/Config!$B$4,0)</f>
        <v/>
      </c>
      <c r="S788" s="25">
        <f>IF(Config!$B$4&gt;0,K788/Config!$B$4,0)</f>
        <v/>
      </c>
      <c r="T788" s="25">
        <f>R788*Config!$B$7</f>
        <v/>
      </c>
      <c r="U788" s="25">
        <f>S788*Config!$B$7</f>
        <v/>
      </c>
      <c r="V788" s="25" t="n">
        <v>6</v>
      </c>
      <c r="W788" s="25" t="n">
        <v>30</v>
      </c>
      <c r="X788" s="26">
        <f>IF(T788&gt;0,V788/T788,0)</f>
        <v/>
      </c>
      <c r="Y788" s="26">
        <f>IF(U788&gt;0,W788/U788,0)</f>
        <v/>
      </c>
      <c r="Z788" s="25">
        <f>T788-V788</f>
        <v/>
      </c>
      <c r="AA788" s="25">
        <f>U788-W788</f>
        <v/>
      </c>
      <c r="AB788" s="25">
        <f>IF(Config!$B$7&gt;0,(V788/Config!$B$7)*Config!$B$4,0)</f>
        <v/>
      </c>
      <c r="AC788" s="25">
        <f>IF(Config!$B$7&gt;0,(W788/Config!$B$7)*Config!$B$4,0)</f>
        <v/>
      </c>
    </row>
    <row r="789" hidden="1" outlineLevel="1">
      <c r="A789" s="22" t="inlineStr"/>
      <c r="B789" s="22" t="inlineStr"/>
      <c r="C789" s="22" t="inlineStr"/>
      <c r="D789" s="22" t="inlineStr"/>
      <c r="E789" s="22" t="inlineStr">
        <is>
          <t>Dry Fruit Mix_15-2402</t>
        </is>
      </c>
      <c r="F789" s="22" t="inlineStr"/>
      <c r="G789" s="22" t="inlineStr">
        <is>
          <t>Dry Fruit Mix</t>
        </is>
      </c>
      <c r="H789" s="22" t="inlineStr">
        <is>
          <t>Trail Mix Farmley Standee Pouch 200 g</t>
        </is>
      </c>
      <c r="I789" s="22" t="inlineStr"/>
      <c r="J789" s="24" t="n">
        <v>0</v>
      </c>
      <c r="K789" s="24" t="n">
        <v>0</v>
      </c>
      <c r="L789" s="22" t="inlineStr">
        <is>
          <t>CPC-Master Bhandar SSB FTR HQRS Ghy</t>
        </is>
      </c>
      <c r="M789" s="24" t="n">
        <v>0</v>
      </c>
      <c r="N789" s="22" t="inlineStr">
        <is>
          <t>CPC KPKB</t>
        </is>
      </c>
      <c r="O789" s="22" t="inlineStr">
        <is>
          <t>Indore</t>
        </is>
      </c>
      <c r="P789" s="22" t="inlineStr"/>
      <c r="Q789" s="22" t="inlineStr">
        <is>
          <t>Trail Mixes</t>
        </is>
      </c>
      <c r="R789" s="25">
        <f>IF(Config!$B$4&gt;0,M789/Config!$B$4,0)</f>
        <v/>
      </c>
      <c r="S789" s="25">
        <f>IF(Config!$B$4&gt;0,K789/Config!$B$4,0)</f>
        <v/>
      </c>
      <c r="T789" s="25">
        <f>R789*Config!$B$7</f>
        <v/>
      </c>
      <c r="U789" s="25">
        <f>S789*Config!$B$7</f>
        <v/>
      </c>
      <c r="V789" s="25" t="n">
        <v>48</v>
      </c>
      <c r="W789" s="25" t="n">
        <v>240</v>
      </c>
      <c r="X789" s="26">
        <f>IF(T789&gt;0,V789/T789,0)</f>
        <v/>
      </c>
      <c r="Y789" s="26">
        <f>IF(U789&gt;0,W789/U789,0)</f>
        <v/>
      </c>
      <c r="Z789" s="25">
        <f>T789-V789</f>
        <v/>
      </c>
      <c r="AA789" s="25">
        <f>U789-W789</f>
        <v/>
      </c>
      <c r="AB789" s="25">
        <f>IF(Config!$B$7&gt;0,(V789/Config!$B$7)*Config!$B$4,0)</f>
        <v/>
      </c>
      <c r="AC789" s="25">
        <f>IF(Config!$B$7&gt;0,(W789/Config!$B$7)*Config!$B$4,0)</f>
        <v/>
      </c>
    </row>
    <row r="790" hidden="1" outlineLevel="1">
      <c r="A790" s="22" t="inlineStr"/>
      <c r="B790" s="22" t="inlineStr"/>
      <c r="C790" s="22" t="inlineStr"/>
      <c r="D790" s="22" t="inlineStr"/>
      <c r="E790" s="22" t="inlineStr">
        <is>
          <t>Dry Fruit Mix_15-2402</t>
        </is>
      </c>
      <c r="F790" s="22" t="inlineStr"/>
      <c r="G790" s="22" t="inlineStr">
        <is>
          <t>Dry Fruit Mix</t>
        </is>
      </c>
      <c r="H790" s="22" t="inlineStr">
        <is>
          <t>Trail Mix Farmley Standee Pouch 200 g</t>
        </is>
      </c>
      <c r="I790" s="22" t="inlineStr"/>
      <c r="J790" s="24" t="n">
        <v>0</v>
      </c>
      <c r="K790" s="24" t="n">
        <v>0</v>
      </c>
      <c r="L790" s="22" t="inlineStr">
        <is>
          <t>Master Bhandar (Kpkb) Gc CRPF Rangareddy</t>
        </is>
      </c>
      <c r="M790" s="24" t="n">
        <v>0</v>
      </c>
      <c r="N790" s="22" t="inlineStr">
        <is>
          <t>CPC KPKB</t>
        </is>
      </c>
      <c r="O790" s="22" t="inlineStr">
        <is>
          <t>Indore</t>
        </is>
      </c>
      <c r="P790" s="22" t="inlineStr"/>
      <c r="Q790" s="22" t="inlineStr">
        <is>
          <t>Trail Mixes</t>
        </is>
      </c>
      <c r="R790" s="25">
        <f>IF(Config!$B$4&gt;0,M790/Config!$B$4,0)</f>
        <v/>
      </c>
      <c r="S790" s="25">
        <f>IF(Config!$B$4&gt;0,K790/Config!$B$4,0)</f>
        <v/>
      </c>
      <c r="T790" s="25">
        <f>R790*Config!$B$7</f>
        <v/>
      </c>
      <c r="U790" s="25">
        <f>S790*Config!$B$7</f>
        <v/>
      </c>
      <c r="V790" s="25" t="n">
        <v>24</v>
      </c>
      <c r="W790" s="25" t="n">
        <v>120</v>
      </c>
      <c r="X790" s="26">
        <f>IF(T790&gt;0,V790/T790,0)</f>
        <v/>
      </c>
      <c r="Y790" s="26">
        <f>IF(U790&gt;0,W790/U790,0)</f>
        <v/>
      </c>
      <c r="Z790" s="25">
        <f>T790-V790</f>
        <v/>
      </c>
      <c r="AA790" s="25">
        <f>U790-W790</f>
        <v/>
      </c>
      <c r="AB790" s="25">
        <f>IF(Config!$B$7&gt;0,(V790/Config!$B$7)*Config!$B$4,0)</f>
        <v/>
      </c>
      <c r="AC790" s="25">
        <f>IF(Config!$B$7&gt;0,(W790/Config!$B$7)*Config!$B$4,0)</f>
        <v/>
      </c>
    </row>
    <row r="791" hidden="1" outlineLevel="1">
      <c r="A791" s="22" t="inlineStr"/>
      <c r="B791" s="22" t="inlineStr"/>
      <c r="C791" s="22" t="inlineStr"/>
      <c r="D791" s="22" t="inlineStr"/>
      <c r="E791" s="22" t="inlineStr">
        <is>
          <t>Dry Fruit Mix_15-2801</t>
        </is>
      </c>
      <c r="F791" s="22" t="inlineStr"/>
      <c r="G791" s="22" t="inlineStr">
        <is>
          <t>Dry Fruit Mix</t>
        </is>
      </c>
      <c r="H791" s="22" t="inlineStr">
        <is>
          <t>Premium Panchmeva Farmley Jar 405 g</t>
        </is>
      </c>
      <c r="I791" s="22" t="inlineStr"/>
      <c r="J791" s="24" t="n">
        <v>0</v>
      </c>
      <c r="K791" s="24" t="n">
        <v>0</v>
      </c>
      <c r="L791" s="22" t="inlineStr">
        <is>
          <t>Master Bhandar (Kpkb) Gc CRPF Rangareddy</t>
        </is>
      </c>
      <c r="M791" s="24" t="n">
        <v>0</v>
      </c>
      <c r="N791" s="22" t="inlineStr">
        <is>
          <t>CPC KPKB</t>
        </is>
      </c>
      <c r="O791" s="22" t="inlineStr">
        <is>
          <t>Indore</t>
        </is>
      </c>
      <c r="P791" s="22" t="inlineStr"/>
      <c r="Q791" s="22" t="inlineStr">
        <is>
          <t>Trail Mixes</t>
        </is>
      </c>
      <c r="R791" s="25">
        <f>IF(Config!$B$4&gt;0,M791/Config!$B$4,0)</f>
        <v/>
      </c>
      <c r="S791" s="25">
        <f>IF(Config!$B$4&gt;0,K791/Config!$B$4,0)</f>
        <v/>
      </c>
      <c r="T791" s="25">
        <f>R791*Config!$B$7</f>
        <v/>
      </c>
      <c r="U791" s="25">
        <f>S791*Config!$B$7</f>
        <v/>
      </c>
      <c r="V791" s="25" t="n">
        <v>29.16</v>
      </c>
      <c r="W791" s="25" t="n">
        <v>72</v>
      </c>
      <c r="X791" s="26">
        <f>IF(T791&gt;0,V791/T791,0)</f>
        <v/>
      </c>
      <c r="Y791" s="26">
        <f>IF(U791&gt;0,W791/U791,0)</f>
        <v/>
      </c>
      <c r="Z791" s="25">
        <f>T791-V791</f>
        <v/>
      </c>
      <c r="AA791" s="25">
        <f>U791-W791</f>
        <v/>
      </c>
      <c r="AB791" s="25">
        <f>IF(Config!$B$7&gt;0,(V791/Config!$B$7)*Config!$B$4,0)</f>
        <v/>
      </c>
      <c r="AC791" s="25">
        <f>IF(Config!$B$7&gt;0,(W791/Config!$B$7)*Config!$B$4,0)</f>
        <v/>
      </c>
    </row>
    <row r="792" hidden="1" outlineLevel="1">
      <c r="A792" s="22" t="inlineStr"/>
      <c r="B792" s="22" t="inlineStr"/>
      <c r="C792" s="22" t="inlineStr"/>
      <c r="D792" s="22" t="inlineStr"/>
      <c r="E792" s="22" t="inlineStr">
        <is>
          <t>Dry Fruit Mix_15-2402</t>
        </is>
      </c>
      <c r="F792" s="22" t="inlineStr"/>
      <c r="G792" s="22" t="inlineStr">
        <is>
          <t>Dry Fruit Mix</t>
        </is>
      </c>
      <c r="H792" s="22" t="inlineStr">
        <is>
          <t>Trail Mix Farmley Standee Pouch 200 g</t>
        </is>
      </c>
      <c r="I792" s="22" t="inlineStr"/>
      <c r="J792" s="24" t="n">
        <v>0</v>
      </c>
      <c r="K792" s="24" t="n">
        <v>0</v>
      </c>
      <c r="L792" s="22" t="inlineStr">
        <is>
          <t>Master Bhandar Kendriya Police Kalyan Bhandar</t>
        </is>
      </c>
      <c r="M792" s="24" t="n">
        <v>0</v>
      </c>
      <c r="N792" s="22" t="inlineStr">
        <is>
          <t>CPC KPKB</t>
        </is>
      </c>
      <c r="O792" s="22" t="inlineStr">
        <is>
          <t>Indore</t>
        </is>
      </c>
      <c r="P792" s="22" t="inlineStr"/>
      <c r="Q792" s="22" t="inlineStr">
        <is>
          <t>Trail Mixes</t>
        </is>
      </c>
      <c r="R792" s="25">
        <f>IF(Config!$B$4&gt;0,M792/Config!$B$4,0)</f>
        <v/>
      </c>
      <c r="S792" s="25">
        <f>IF(Config!$B$4&gt;0,K792/Config!$B$4,0)</f>
        <v/>
      </c>
      <c r="T792" s="25">
        <f>R792*Config!$B$7</f>
        <v/>
      </c>
      <c r="U792" s="25">
        <f>S792*Config!$B$7</f>
        <v/>
      </c>
      <c r="V792" s="25" t="n">
        <v>48</v>
      </c>
      <c r="W792" s="25" t="n">
        <v>240</v>
      </c>
      <c r="X792" s="26">
        <f>IF(T792&gt;0,V792/T792,0)</f>
        <v/>
      </c>
      <c r="Y792" s="26">
        <f>IF(U792&gt;0,W792/U792,0)</f>
        <v/>
      </c>
      <c r="Z792" s="25">
        <f>T792-V792</f>
        <v/>
      </c>
      <c r="AA792" s="25">
        <f>U792-W792</f>
        <v/>
      </c>
      <c r="AB792" s="25">
        <f>IF(Config!$B$7&gt;0,(V792/Config!$B$7)*Config!$B$4,0)</f>
        <v/>
      </c>
      <c r="AC792" s="25">
        <f>IF(Config!$B$7&gt;0,(W792/Config!$B$7)*Config!$B$4,0)</f>
        <v/>
      </c>
    </row>
    <row r="793" hidden="1" outlineLevel="1">
      <c r="A793" s="22" t="inlineStr"/>
      <c r="B793" s="22" t="inlineStr"/>
      <c r="C793" s="22" t="inlineStr"/>
      <c r="D793" s="22" t="inlineStr"/>
      <c r="E793" s="22" t="inlineStr">
        <is>
          <t>Dry Fruit Mix_15-2801</t>
        </is>
      </c>
      <c r="F793" s="22" t="inlineStr"/>
      <c r="G793" s="22" t="inlineStr">
        <is>
          <t>Dry Fruit Mix</t>
        </is>
      </c>
      <c r="H793" s="22" t="inlineStr">
        <is>
          <t>Premium Panchmeva Farmley Jar 405 g</t>
        </is>
      </c>
      <c r="I793" s="22" t="inlineStr"/>
      <c r="J793" s="24" t="n">
        <v>0</v>
      </c>
      <c r="K793" s="24" t="n">
        <v>0</v>
      </c>
      <c r="L793" s="22" t="inlineStr">
        <is>
          <t>Master Bhandar Kendriya Police Kalyan Bhandar</t>
        </is>
      </c>
      <c r="M793" s="24" t="n">
        <v>0</v>
      </c>
      <c r="N793" s="22" t="inlineStr">
        <is>
          <t>CPC KPKB</t>
        </is>
      </c>
      <c r="O793" s="22" t="inlineStr">
        <is>
          <t>Indore</t>
        </is>
      </c>
      <c r="P793" s="22" t="inlineStr"/>
      <c r="Q793" s="22" t="inlineStr">
        <is>
          <t>Trail Mixes</t>
        </is>
      </c>
      <c r="R793" s="25">
        <f>IF(Config!$B$4&gt;0,M793/Config!$B$4,0)</f>
        <v/>
      </c>
      <c r="S793" s="25">
        <f>IF(Config!$B$4&gt;0,K793/Config!$B$4,0)</f>
        <v/>
      </c>
      <c r="T793" s="25">
        <f>R793*Config!$B$7</f>
        <v/>
      </c>
      <c r="U793" s="25">
        <f>S793*Config!$B$7</f>
        <v/>
      </c>
      <c r="V793" s="25" t="n">
        <v>29.16</v>
      </c>
      <c r="W793" s="25" t="n">
        <v>72</v>
      </c>
      <c r="X793" s="26">
        <f>IF(T793&gt;0,V793/T793,0)</f>
        <v/>
      </c>
      <c r="Y793" s="26">
        <f>IF(U793&gt;0,W793/U793,0)</f>
        <v/>
      </c>
      <c r="Z793" s="25">
        <f>T793-V793</f>
        <v/>
      </c>
      <c r="AA793" s="25">
        <f>U793-W793</f>
        <v/>
      </c>
      <c r="AB793" s="25">
        <f>IF(Config!$B$7&gt;0,(V793/Config!$B$7)*Config!$B$4,0)</f>
        <v/>
      </c>
      <c r="AC793" s="25">
        <f>IF(Config!$B$7&gt;0,(W793/Config!$B$7)*Config!$B$4,0)</f>
        <v/>
      </c>
    </row>
    <row r="794" hidden="1" outlineLevel="1">
      <c r="A794" s="22" t="inlineStr"/>
      <c r="B794" s="22" t="inlineStr"/>
      <c r="C794" s="22" t="inlineStr"/>
      <c r="D794" s="22" t="inlineStr"/>
      <c r="E794" s="22" t="inlineStr">
        <is>
          <t>Dry Fruit Mix_15-30162</t>
        </is>
      </c>
      <c r="F794" s="22" t="inlineStr"/>
      <c r="G794" s="22" t="inlineStr">
        <is>
          <t>Dry Fruit Mix</t>
        </is>
      </c>
      <c r="H794" s="22" t="inlineStr">
        <is>
          <t>Premium Panchmeva Farmley Pillow Pouch 30 g- in SRP</t>
        </is>
      </c>
      <c r="I794" s="22" t="inlineStr"/>
      <c r="J794" s="24" t="n">
        <v>0</v>
      </c>
      <c r="K794" s="24" t="n">
        <v>0</v>
      </c>
      <c r="L794" s="22" t="inlineStr">
        <is>
          <t>GT Retail</t>
        </is>
      </c>
      <c r="M794" s="24" t="n">
        <v>0</v>
      </c>
      <c r="N794" s="22" t="inlineStr">
        <is>
          <t>Category A</t>
        </is>
      </c>
      <c r="O794" s="22" t="inlineStr">
        <is>
          <t>Indore</t>
        </is>
      </c>
      <c r="P794" s="22" t="inlineStr"/>
      <c r="Q794" s="22" t="inlineStr">
        <is>
          <t>Trail Mixes</t>
        </is>
      </c>
      <c r="R794" s="25">
        <f>IF(Config!$B$4&gt;0,M794/Config!$B$4,0)</f>
        <v/>
      </c>
      <c r="S794" s="25">
        <f>IF(Config!$B$4&gt;0,K794/Config!$B$4,0)</f>
        <v/>
      </c>
      <c r="T794" s="25">
        <f>R794*Config!$B$7</f>
        <v/>
      </c>
      <c r="U794" s="25">
        <f>S794*Config!$B$7</f>
        <v/>
      </c>
      <c r="V794" s="25" t="n">
        <v>28.08</v>
      </c>
      <c r="W794" s="25" t="n">
        <v>936</v>
      </c>
      <c r="X794" s="26">
        <f>IF(T794&gt;0,V794/T794,0)</f>
        <v/>
      </c>
      <c r="Y794" s="26">
        <f>IF(U794&gt;0,W794/U794,0)</f>
        <v/>
      </c>
      <c r="Z794" s="25">
        <f>T794-V794</f>
        <v/>
      </c>
      <c r="AA794" s="25">
        <f>U794-W794</f>
        <v/>
      </c>
      <c r="AB794" s="25">
        <f>IF(Config!$B$7&gt;0,(V794/Config!$B$7)*Config!$B$4,0)</f>
        <v/>
      </c>
      <c r="AC794" s="25">
        <f>IF(Config!$B$7&gt;0,(W794/Config!$B$7)*Config!$B$4,0)</f>
        <v/>
      </c>
    </row>
    <row r="795" hidden="1" outlineLevel="1">
      <c r="A795" s="22" t="inlineStr"/>
      <c r="B795" s="22" t="inlineStr"/>
      <c r="C795" s="22" t="inlineStr"/>
      <c r="D795" s="22" t="inlineStr"/>
      <c r="E795" s="22" t="inlineStr">
        <is>
          <t>Dry Fruit Mix_15-30173</t>
        </is>
      </c>
      <c r="F795" s="22" t="inlineStr"/>
      <c r="G795" s="22" t="inlineStr">
        <is>
          <t>Dry Fruit Mix</t>
        </is>
      </c>
      <c r="H795" s="22" t="inlineStr">
        <is>
          <t>Premium Panchmeva Farmley Jar 905 g</t>
        </is>
      </c>
      <c r="I795" s="22" t="inlineStr"/>
      <c r="J795" s="24" t="n">
        <v>0</v>
      </c>
      <c r="K795" s="24" t="n">
        <v>0</v>
      </c>
      <c r="L795" s="22" t="inlineStr">
        <is>
          <t>GT Retail</t>
        </is>
      </c>
      <c r="M795" s="24" t="n">
        <v>0</v>
      </c>
      <c r="N795" s="22" t="inlineStr">
        <is>
          <t>Category A</t>
        </is>
      </c>
      <c r="O795" s="22" t="inlineStr">
        <is>
          <t>Indore</t>
        </is>
      </c>
      <c r="P795" s="22" t="inlineStr"/>
      <c r="Q795" s="22" t="inlineStr">
        <is>
          <t>Trail Mixes</t>
        </is>
      </c>
      <c r="R795" s="25">
        <f>IF(Config!$B$4&gt;0,M795/Config!$B$4,0)</f>
        <v/>
      </c>
      <c r="S795" s="25">
        <f>IF(Config!$B$4&gt;0,K795/Config!$B$4,0)</f>
        <v/>
      </c>
      <c r="T795" s="25">
        <f>R795*Config!$B$7</f>
        <v/>
      </c>
      <c r="U795" s="25">
        <f>S795*Config!$B$7</f>
        <v/>
      </c>
      <c r="V795" s="25" t="n">
        <v>184.62</v>
      </c>
      <c r="W795" s="25" t="n">
        <v>204</v>
      </c>
      <c r="X795" s="26">
        <f>IF(T795&gt;0,V795/T795,0)</f>
        <v/>
      </c>
      <c r="Y795" s="26">
        <f>IF(U795&gt;0,W795/U795,0)</f>
        <v/>
      </c>
      <c r="Z795" s="25">
        <f>T795-V795</f>
        <v/>
      </c>
      <c r="AA795" s="25">
        <f>U795-W795</f>
        <v/>
      </c>
      <c r="AB795" s="25">
        <f>IF(Config!$B$7&gt;0,(V795/Config!$B$7)*Config!$B$4,0)</f>
        <v/>
      </c>
      <c r="AC795" s="25">
        <f>IF(Config!$B$7&gt;0,(W795/Config!$B$7)*Config!$B$4,0)</f>
        <v/>
      </c>
    </row>
    <row r="796" hidden="1" outlineLevel="1">
      <c r="A796" s="22" t="inlineStr"/>
      <c r="B796" s="22" t="inlineStr"/>
      <c r="C796" s="22" t="inlineStr"/>
      <c r="D796" s="22" t="inlineStr"/>
      <c r="E796" s="22" t="inlineStr">
        <is>
          <t>Dry Fruit Mix_15-30179</t>
        </is>
      </c>
      <c r="F796" s="22" t="inlineStr"/>
      <c r="G796" s="22" t="inlineStr">
        <is>
          <t>Dry Fruit Mix</t>
        </is>
      </c>
      <c r="H796" s="22" t="inlineStr">
        <is>
          <t>Premium Panchmeva Farmley Pillow Pouch 20 g - Pack of 10 (Ladi)</t>
        </is>
      </c>
      <c r="I796" s="22" t="inlineStr"/>
      <c r="J796" s="24" t="n">
        <v>0</v>
      </c>
      <c r="K796" s="24" t="n">
        <v>0</v>
      </c>
      <c r="L796" s="22" t="inlineStr">
        <is>
          <t>GT Retail</t>
        </is>
      </c>
      <c r="M796" s="24" t="n">
        <v>0</v>
      </c>
      <c r="N796" s="22" t="inlineStr">
        <is>
          <t>Category A</t>
        </is>
      </c>
      <c r="O796" s="22" t="inlineStr">
        <is>
          <t>Indore</t>
        </is>
      </c>
      <c r="P796" s="22" t="inlineStr"/>
      <c r="Q796" s="22" t="inlineStr">
        <is>
          <t>Trail Mixes</t>
        </is>
      </c>
      <c r="R796" s="25">
        <f>IF(Config!$B$4&gt;0,M796/Config!$B$4,0)</f>
        <v/>
      </c>
      <c r="S796" s="25">
        <f>IF(Config!$B$4&gt;0,K796/Config!$B$4,0)</f>
        <v/>
      </c>
      <c r="T796" s="25">
        <f>R796*Config!$B$7</f>
        <v/>
      </c>
      <c r="U796" s="25">
        <f>S796*Config!$B$7</f>
        <v/>
      </c>
      <c r="V796" s="25" t="n">
        <v>100.8</v>
      </c>
      <c r="W796" s="25" t="n">
        <v>5040</v>
      </c>
      <c r="X796" s="26">
        <f>IF(T796&gt;0,V796/T796,0)</f>
        <v/>
      </c>
      <c r="Y796" s="26">
        <f>IF(U796&gt;0,W796/U796,0)</f>
        <v/>
      </c>
      <c r="Z796" s="25">
        <f>T796-V796</f>
        <v/>
      </c>
      <c r="AA796" s="25">
        <f>U796-W796</f>
        <v/>
      </c>
      <c r="AB796" s="25">
        <f>IF(Config!$B$7&gt;0,(V796/Config!$B$7)*Config!$B$4,0)</f>
        <v/>
      </c>
      <c r="AC796" s="25">
        <f>IF(Config!$B$7&gt;0,(W796/Config!$B$7)*Config!$B$4,0)</f>
        <v/>
      </c>
    </row>
    <row r="797" hidden="1" outlineLevel="1">
      <c r="A797" s="22" t="inlineStr"/>
      <c r="B797" s="22" t="inlineStr"/>
      <c r="C797" s="22" t="inlineStr"/>
      <c r="D797" s="22" t="inlineStr"/>
      <c r="E797" s="22" t="inlineStr">
        <is>
          <t>Dry Fruit Mix_15-30180</t>
        </is>
      </c>
      <c r="F797" s="22" t="inlineStr"/>
      <c r="G797" s="22" t="inlineStr">
        <is>
          <t>Dry Fruit Mix</t>
        </is>
      </c>
      <c r="H797" s="22" t="inlineStr">
        <is>
          <t>Premium Panchmeva Farmley Pillow Pouch 20g (In SRP 8 Pcs Each)</t>
        </is>
      </c>
      <c r="I797" s="22" t="inlineStr"/>
      <c r="J797" s="24" t="n">
        <v>0</v>
      </c>
      <c r="K797" s="24" t="n">
        <v>0</v>
      </c>
      <c r="L797" s="22" t="inlineStr">
        <is>
          <t>GT Retail</t>
        </is>
      </c>
      <c r="M797" s="24" t="n">
        <v>0</v>
      </c>
      <c r="N797" s="22" t="inlineStr">
        <is>
          <t>Category A</t>
        </is>
      </c>
      <c r="O797" s="22" t="inlineStr">
        <is>
          <t>Indore</t>
        </is>
      </c>
      <c r="P797" s="22" t="inlineStr"/>
      <c r="Q797" s="22" t="inlineStr">
        <is>
          <t>Trail Mixes</t>
        </is>
      </c>
      <c r="R797" s="25">
        <f>IF(Config!$B$4&gt;0,M797/Config!$B$4,0)</f>
        <v/>
      </c>
      <c r="S797" s="25">
        <f>IF(Config!$B$4&gt;0,K797/Config!$B$4,0)</f>
        <v/>
      </c>
      <c r="T797" s="25">
        <f>R797*Config!$B$7</f>
        <v/>
      </c>
      <c r="U797" s="25">
        <f>S797*Config!$B$7</f>
        <v/>
      </c>
      <c r="V797" s="25" t="n">
        <v>72</v>
      </c>
      <c r="W797" s="25" t="n">
        <v>3600</v>
      </c>
      <c r="X797" s="26">
        <f>IF(T797&gt;0,V797/T797,0)</f>
        <v/>
      </c>
      <c r="Y797" s="26">
        <f>IF(U797&gt;0,W797/U797,0)</f>
        <v/>
      </c>
      <c r="Z797" s="25">
        <f>T797-V797</f>
        <v/>
      </c>
      <c r="AA797" s="25">
        <f>U797-W797</f>
        <v/>
      </c>
      <c r="AB797" s="25">
        <f>IF(Config!$B$7&gt;0,(V797/Config!$B$7)*Config!$B$4,0)</f>
        <v/>
      </c>
      <c r="AC797" s="25">
        <f>IF(Config!$B$7&gt;0,(W797/Config!$B$7)*Config!$B$4,0)</f>
        <v/>
      </c>
    </row>
    <row r="798" hidden="1" outlineLevel="1">
      <c r="A798" s="22" t="inlineStr"/>
      <c r="B798" s="22" t="inlineStr"/>
      <c r="C798" s="22" t="inlineStr"/>
      <c r="D798" s="22" t="inlineStr"/>
      <c r="E798" s="22" t="inlineStr">
        <is>
          <t>Dry Fruit Mix_15-2402</t>
        </is>
      </c>
      <c r="F798" s="22" t="inlineStr"/>
      <c r="G798" s="22" t="inlineStr">
        <is>
          <t>Dry Fruit Mix</t>
        </is>
      </c>
      <c r="H798" s="22" t="inlineStr">
        <is>
          <t>Trail Mix Farmley Standee Pouch 200 g</t>
        </is>
      </c>
      <c r="I798" s="22" t="inlineStr"/>
      <c r="J798" s="24" t="n">
        <v>0</v>
      </c>
      <c r="K798" s="24" t="n">
        <v>0</v>
      </c>
      <c r="L798" s="22" t="inlineStr">
        <is>
          <t>Chahithi Agencies - 1</t>
        </is>
      </c>
      <c r="M798" s="24" t="n">
        <v>0</v>
      </c>
      <c r="N798" s="22" t="inlineStr">
        <is>
          <t>Modern Trade</t>
        </is>
      </c>
      <c r="O798" s="22" t="inlineStr">
        <is>
          <t>Indore</t>
        </is>
      </c>
      <c r="P798" s="22" t="inlineStr"/>
      <c r="Q798" s="22" t="inlineStr">
        <is>
          <t>Trail Mixes</t>
        </is>
      </c>
      <c r="R798" s="25">
        <f>IF(Config!$B$4&gt;0,M798/Config!$B$4,0)</f>
        <v/>
      </c>
      <c r="S798" s="25">
        <f>IF(Config!$B$4&gt;0,K798/Config!$B$4,0)</f>
        <v/>
      </c>
      <c r="T798" s="25">
        <f>R798*Config!$B$7</f>
        <v/>
      </c>
      <c r="U798" s="25">
        <f>S798*Config!$B$7</f>
        <v/>
      </c>
      <c r="V798" s="25" t="n">
        <v>18</v>
      </c>
      <c r="W798" s="25" t="n">
        <v>90</v>
      </c>
      <c r="X798" s="26">
        <f>IF(T798&gt;0,V798/T798,0)</f>
        <v/>
      </c>
      <c r="Y798" s="26">
        <f>IF(U798&gt;0,W798/U798,0)</f>
        <v/>
      </c>
      <c r="Z798" s="25">
        <f>T798-V798</f>
        <v/>
      </c>
      <c r="AA798" s="25">
        <f>U798-W798</f>
        <v/>
      </c>
      <c r="AB798" s="25">
        <f>IF(Config!$B$7&gt;0,(V798/Config!$B$7)*Config!$B$4,0)</f>
        <v/>
      </c>
      <c r="AC798" s="25">
        <f>IF(Config!$B$7&gt;0,(W798/Config!$B$7)*Config!$B$4,0)</f>
        <v/>
      </c>
    </row>
    <row r="799" hidden="1" outlineLevel="1">
      <c r="A799" s="22" t="inlineStr"/>
      <c r="B799" s="22" t="inlineStr"/>
      <c r="C799" s="22" t="inlineStr"/>
      <c r="D799" s="22" t="inlineStr"/>
      <c r="E799" s="22" t="inlineStr">
        <is>
          <t>Dry Fruit Mix_15-2801</t>
        </is>
      </c>
      <c r="F799" s="22" t="inlineStr"/>
      <c r="G799" s="22" t="inlineStr">
        <is>
          <t>Dry Fruit Mix</t>
        </is>
      </c>
      <c r="H799" s="22" t="inlineStr">
        <is>
          <t>Premium Panchmeva Farmley Jar 405 g</t>
        </is>
      </c>
      <c r="I799" s="22" t="inlineStr"/>
      <c r="J799" s="24" t="n">
        <v>0</v>
      </c>
      <c r="K799" s="24" t="n">
        <v>0</v>
      </c>
      <c r="L799" s="22" t="inlineStr">
        <is>
          <t>Chahithi Agencies - 1</t>
        </is>
      </c>
      <c r="M799" s="24" t="n">
        <v>0</v>
      </c>
      <c r="N799" s="22" t="inlineStr">
        <is>
          <t>Modern Trade</t>
        </is>
      </c>
      <c r="O799" s="22" t="inlineStr">
        <is>
          <t>Indore</t>
        </is>
      </c>
      <c r="P799" s="22" t="inlineStr"/>
      <c r="Q799" s="22" t="inlineStr">
        <is>
          <t>Trail Mixes</t>
        </is>
      </c>
      <c r="R799" s="25">
        <f>IF(Config!$B$4&gt;0,M799/Config!$B$4,0)</f>
        <v/>
      </c>
      <c r="S799" s="25">
        <f>IF(Config!$B$4&gt;0,K799/Config!$B$4,0)</f>
        <v/>
      </c>
      <c r="T799" s="25">
        <f>R799*Config!$B$7</f>
        <v/>
      </c>
      <c r="U799" s="25">
        <f>S799*Config!$B$7</f>
        <v/>
      </c>
      <c r="V799" s="25" t="n">
        <v>252.72</v>
      </c>
      <c r="W799" s="25" t="n">
        <v>624</v>
      </c>
      <c r="X799" s="26">
        <f>IF(T799&gt;0,V799/T799,0)</f>
        <v/>
      </c>
      <c r="Y799" s="26">
        <f>IF(U799&gt;0,W799/U799,0)</f>
        <v/>
      </c>
      <c r="Z799" s="25">
        <f>T799-V799</f>
        <v/>
      </c>
      <c r="AA799" s="25">
        <f>U799-W799</f>
        <v/>
      </c>
      <c r="AB799" s="25">
        <f>IF(Config!$B$7&gt;0,(V799/Config!$B$7)*Config!$B$4,0)</f>
        <v/>
      </c>
      <c r="AC799" s="25">
        <f>IF(Config!$B$7&gt;0,(W799/Config!$B$7)*Config!$B$4,0)</f>
        <v/>
      </c>
    </row>
    <row r="800" hidden="1" outlineLevel="1">
      <c r="A800" s="22" t="inlineStr"/>
      <c r="B800" s="22" t="inlineStr"/>
      <c r="C800" s="22" t="inlineStr"/>
      <c r="D800" s="22" t="inlineStr"/>
      <c r="E800" s="22" t="inlineStr">
        <is>
          <t>Dry Fruit Mix_15-2801</t>
        </is>
      </c>
      <c r="F800" s="22" t="inlineStr"/>
      <c r="G800" s="22" t="inlineStr">
        <is>
          <t>Dry Fruit Mix</t>
        </is>
      </c>
      <c r="H800" s="22" t="inlineStr">
        <is>
          <t>Premium Panchmeva Farmley Jar 405 g</t>
        </is>
      </c>
      <c r="I800" s="22" t="inlineStr"/>
      <c r="J800" s="24" t="n">
        <v>0</v>
      </c>
      <c r="K800" s="24" t="n">
        <v>0</v>
      </c>
      <c r="L800" s="22" t="inlineStr">
        <is>
          <t>Paridh Marketing</t>
        </is>
      </c>
      <c r="M800" s="24" t="n">
        <v>0</v>
      </c>
      <c r="N800" s="22" t="inlineStr">
        <is>
          <t>Modern Trade</t>
        </is>
      </c>
      <c r="O800" s="22" t="inlineStr">
        <is>
          <t>Indore</t>
        </is>
      </c>
      <c r="P800" s="22" t="inlineStr"/>
      <c r="Q800" s="22" t="inlineStr">
        <is>
          <t>Trail Mixes</t>
        </is>
      </c>
      <c r="R800" s="25">
        <f>IF(Config!$B$4&gt;0,M800/Config!$B$4,0)</f>
        <v/>
      </c>
      <c r="S800" s="25">
        <f>IF(Config!$B$4&gt;0,K800/Config!$B$4,0)</f>
        <v/>
      </c>
      <c r="T800" s="25">
        <f>R800*Config!$B$7</f>
        <v/>
      </c>
      <c r="U800" s="25">
        <f>S800*Config!$B$7</f>
        <v/>
      </c>
      <c r="V800" s="25" t="n">
        <v>29.16</v>
      </c>
      <c r="W800" s="25" t="n">
        <v>72</v>
      </c>
      <c r="X800" s="26">
        <f>IF(T800&gt;0,V800/T800,0)</f>
        <v/>
      </c>
      <c r="Y800" s="26">
        <f>IF(U800&gt;0,W800/U800,0)</f>
        <v/>
      </c>
      <c r="Z800" s="25">
        <f>T800-V800</f>
        <v/>
      </c>
      <c r="AA800" s="25">
        <f>U800-W800</f>
        <v/>
      </c>
      <c r="AB800" s="25">
        <f>IF(Config!$B$7&gt;0,(V800/Config!$B$7)*Config!$B$4,0)</f>
        <v/>
      </c>
      <c r="AC800" s="25">
        <f>IF(Config!$B$7&gt;0,(W800/Config!$B$7)*Config!$B$4,0)</f>
        <v/>
      </c>
    </row>
    <row r="801" hidden="1" outlineLevel="1">
      <c r="A801" s="22" t="inlineStr"/>
      <c r="B801" s="22" t="inlineStr"/>
      <c r="C801" s="22" t="inlineStr"/>
      <c r="D801" s="22" t="inlineStr"/>
      <c r="E801" s="22" t="inlineStr">
        <is>
          <t>Dry Fruit Mix_15-2923</t>
        </is>
      </c>
      <c r="F801" s="22" t="inlineStr"/>
      <c r="G801" s="22" t="inlineStr">
        <is>
          <t>Dry Fruit Mix</t>
        </is>
      </c>
      <c r="H801" s="22" t="inlineStr">
        <is>
          <t>Trail Mix Farmley Jar 450 g</t>
        </is>
      </c>
      <c r="I801" s="22" t="inlineStr"/>
      <c r="J801" s="24" t="n">
        <v>0</v>
      </c>
      <c r="K801" s="24" t="n">
        <v>0</v>
      </c>
      <c r="L801" s="22" t="inlineStr">
        <is>
          <t>Paridh Marketing</t>
        </is>
      </c>
      <c r="M801" s="24" t="n">
        <v>0</v>
      </c>
      <c r="N801" s="22" t="inlineStr">
        <is>
          <t>Modern Trade</t>
        </is>
      </c>
      <c r="O801" s="22" t="inlineStr">
        <is>
          <t>Indore</t>
        </is>
      </c>
      <c r="P801" s="22" t="inlineStr"/>
      <c r="Q801" s="22" t="inlineStr">
        <is>
          <t>Trail Mixes</t>
        </is>
      </c>
      <c r="R801" s="25">
        <f>IF(Config!$B$4&gt;0,M801/Config!$B$4,0)</f>
        <v/>
      </c>
      <c r="S801" s="25">
        <f>IF(Config!$B$4&gt;0,K801/Config!$B$4,0)</f>
        <v/>
      </c>
      <c r="T801" s="25">
        <f>R801*Config!$B$7</f>
        <v/>
      </c>
      <c r="U801" s="25">
        <f>S801*Config!$B$7</f>
        <v/>
      </c>
      <c r="V801" s="25" t="n">
        <v>64.8</v>
      </c>
      <c r="W801" s="25" t="n">
        <v>144</v>
      </c>
      <c r="X801" s="26">
        <f>IF(T801&gt;0,V801/T801,0)</f>
        <v/>
      </c>
      <c r="Y801" s="26">
        <f>IF(U801&gt;0,W801/U801,0)</f>
        <v/>
      </c>
      <c r="Z801" s="25">
        <f>T801-V801</f>
        <v/>
      </c>
      <c r="AA801" s="25">
        <f>U801-W801</f>
        <v/>
      </c>
      <c r="AB801" s="25">
        <f>IF(Config!$B$7&gt;0,(V801/Config!$B$7)*Config!$B$4,0)</f>
        <v/>
      </c>
      <c r="AC801" s="25">
        <f>IF(Config!$B$7&gt;0,(W801/Config!$B$7)*Config!$B$4,0)</f>
        <v/>
      </c>
    </row>
    <row r="802" hidden="1" outlineLevel="1">
      <c r="A802" s="22" t="inlineStr"/>
      <c r="B802" s="22" t="inlineStr"/>
      <c r="C802" s="22" t="inlineStr"/>
      <c r="D802" s="22" t="inlineStr"/>
      <c r="E802" s="22" t="inlineStr">
        <is>
          <t>Dry Fruit Mix_15-2402</t>
        </is>
      </c>
      <c r="F802" s="22" t="inlineStr"/>
      <c r="G802" s="22" t="inlineStr">
        <is>
          <t>Dry Fruit Mix</t>
        </is>
      </c>
      <c r="H802" s="22" t="inlineStr">
        <is>
          <t>Trail Mix Farmley Standee Pouch 200 g</t>
        </is>
      </c>
      <c r="I802" s="22" t="inlineStr"/>
      <c r="J802" s="24" t="n">
        <v>0</v>
      </c>
      <c r="K802" s="24" t="n">
        <v>0</v>
      </c>
      <c r="L802" s="22" t="inlineStr">
        <is>
          <t>PAC - CPC Canteen 15 Bn Pac -Agra</t>
        </is>
      </c>
      <c r="M802" s="24" t="n">
        <v>0</v>
      </c>
      <c r="N802" s="22" t="inlineStr">
        <is>
          <t>Other Institutions</t>
        </is>
      </c>
      <c r="O802" s="22" t="inlineStr">
        <is>
          <t>Indore</t>
        </is>
      </c>
      <c r="P802" s="22" t="inlineStr"/>
      <c r="Q802" s="22" t="inlineStr">
        <is>
          <t>Trail Mixes</t>
        </is>
      </c>
      <c r="R802" s="25">
        <f>IF(Config!$B$4&gt;0,M802/Config!$B$4,0)</f>
        <v/>
      </c>
      <c r="S802" s="25">
        <f>IF(Config!$B$4&gt;0,K802/Config!$B$4,0)</f>
        <v/>
      </c>
      <c r="T802" s="25">
        <f>R802*Config!$B$7</f>
        <v/>
      </c>
      <c r="U802" s="25">
        <f>S802*Config!$B$7</f>
        <v/>
      </c>
      <c r="V802" s="25" t="n">
        <v>6</v>
      </c>
      <c r="W802" s="25" t="n">
        <v>30</v>
      </c>
      <c r="X802" s="26">
        <f>IF(T802&gt;0,V802/T802,0)</f>
        <v/>
      </c>
      <c r="Y802" s="26">
        <f>IF(U802&gt;0,W802/U802,0)</f>
        <v/>
      </c>
      <c r="Z802" s="25">
        <f>T802-V802</f>
        <v/>
      </c>
      <c r="AA802" s="25">
        <f>U802-W802</f>
        <v/>
      </c>
      <c r="AB802" s="25">
        <f>IF(Config!$B$7&gt;0,(V802/Config!$B$7)*Config!$B$4,0)</f>
        <v/>
      </c>
      <c r="AC802" s="25">
        <f>IF(Config!$B$7&gt;0,(W802/Config!$B$7)*Config!$B$4,0)</f>
        <v/>
      </c>
    </row>
    <row r="803" hidden="1" outlineLevel="1">
      <c r="A803" s="22" t="inlineStr"/>
      <c r="B803" s="22" t="inlineStr"/>
      <c r="C803" s="22" t="inlineStr"/>
      <c r="D803" s="22" t="inlineStr"/>
      <c r="E803" s="22" t="inlineStr">
        <is>
          <t>Dry Fruit Mix_15-2801</t>
        </is>
      </c>
      <c r="F803" s="22" t="inlineStr"/>
      <c r="G803" s="22" t="inlineStr">
        <is>
          <t>Dry Fruit Mix</t>
        </is>
      </c>
      <c r="H803" s="22" t="inlineStr">
        <is>
          <t>Premium Panchmeva Farmley Jar 405 g</t>
        </is>
      </c>
      <c r="I803" s="22" t="inlineStr"/>
      <c r="J803" s="24" t="n">
        <v>0</v>
      </c>
      <c r="K803" s="24" t="n">
        <v>0</v>
      </c>
      <c r="L803" s="22" t="inlineStr">
        <is>
          <t>PAC - CPC Canteen 15 Bn Pac -Agra</t>
        </is>
      </c>
      <c r="M803" s="24" t="n">
        <v>0</v>
      </c>
      <c r="N803" s="22" t="inlineStr">
        <is>
          <t>Other Institutions</t>
        </is>
      </c>
      <c r="O803" s="22" t="inlineStr">
        <is>
          <t>Indore</t>
        </is>
      </c>
      <c r="P803" s="22" t="inlineStr"/>
      <c r="Q803" s="22" t="inlineStr">
        <is>
          <t>Trail Mixes</t>
        </is>
      </c>
      <c r="R803" s="25">
        <f>IF(Config!$B$4&gt;0,M803/Config!$B$4,0)</f>
        <v/>
      </c>
      <c r="S803" s="25">
        <f>IF(Config!$B$4&gt;0,K803/Config!$B$4,0)</f>
        <v/>
      </c>
      <c r="T803" s="25">
        <f>R803*Config!$B$7</f>
        <v/>
      </c>
      <c r="U803" s="25">
        <f>S803*Config!$B$7</f>
        <v/>
      </c>
      <c r="V803" s="25" t="n">
        <v>9.720000000000001</v>
      </c>
      <c r="W803" s="25" t="n">
        <v>24</v>
      </c>
      <c r="X803" s="26">
        <f>IF(T803&gt;0,V803/T803,0)</f>
        <v/>
      </c>
      <c r="Y803" s="26">
        <f>IF(U803&gt;0,W803/U803,0)</f>
        <v/>
      </c>
      <c r="Z803" s="25">
        <f>T803-V803</f>
        <v/>
      </c>
      <c r="AA803" s="25">
        <f>U803-W803</f>
        <v/>
      </c>
      <c r="AB803" s="25">
        <f>IF(Config!$B$7&gt;0,(V803/Config!$B$7)*Config!$B$4,0)</f>
        <v/>
      </c>
      <c r="AC803" s="25">
        <f>IF(Config!$B$7&gt;0,(W803/Config!$B$7)*Config!$B$4,0)</f>
        <v/>
      </c>
    </row>
    <row r="804" hidden="1" outlineLevel="1">
      <c r="A804" s="22" t="inlineStr"/>
      <c r="B804" s="22" t="inlineStr"/>
      <c r="C804" s="22" t="inlineStr"/>
      <c r="D804" s="22" t="inlineStr"/>
      <c r="E804" s="22" t="inlineStr">
        <is>
          <t>Dry Fruit Mix_15-2402</t>
        </is>
      </c>
      <c r="F804" s="22" t="inlineStr"/>
      <c r="G804" s="22" t="inlineStr">
        <is>
          <t>Dry Fruit Mix</t>
        </is>
      </c>
      <c r="H804" s="22" t="inlineStr">
        <is>
          <t>Trail Mix Farmley Standee Pouch 200 g</t>
        </is>
      </c>
      <c r="I804" s="22" t="inlineStr"/>
      <c r="J804" s="24" t="n">
        <v>0</v>
      </c>
      <c r="K804" s="24" t="n">
        <v>0</v>
      </c>
      <c r="L804" s="22" t="inlineStr">
        <is>
          <t>PAC - Kendriya Police Canteen 35 Bn Pac -UTTAR PRADESH -226006</t>
        </is>
      </c>
      <c r="M804" s="24" t="n">
        <v>0</v>
      </c>
      <c r="N804" s="22" t="inlineStr">
        <is>
          <t>Other Institutions</t>
        </is>
      </c>
      <c r="O804" s="22" t="inlineStr">
        <is>
          <t>Indore</t>
        </is>
      </c>
      <c r="P804" s="22" t="inlineStr"/>
      <c r="Q804" s="22" t="inlineStr">
        <is>
          <t>Trail Mixes</t>
        </is>
      </c>
      <c r="R804" s="25">
        <f>IF(Config!$B$4&gt;0,M804/Config!$B$4,0)</f>
        <v/>
      </c>
      <c r="S804" s="25">
        <f>IF(Config!$B$4&gt;0,K804/Config!$B$4,0)</f>
        <v/>
      </c>
      <c r="T804" s="25">
        <f>R804*Config!$B$7</f>
        <v/>
      </c>
      <c r="U804" s="25">
        <f>S804*Config!$B$7</f>
        <v/>
      </c>
      <c r="V804" s="25" t="n">
        <v>18</v>
      </c>
      <c r="W804" s="25" t="n">
        <v>90</v>
      </c>
      <c r="X804" s="26">
        <f>IF(T804&gt;0,V804/T804,0)</f>
        <v/>
      </c>
      <c r="Y804" s="26">
        <f>IF(U804&gt;0,W804/U804,0)</f>
        <v/>
      </c>
      <c r="Z804" s="25">
        <f>T804-V804</f>
        <v/>
      </c>
      <c r="AA804" s="25">
        <f>U804-W804</f>
        <v/>
      </c>
      <c r="AB804" s="25">
        <f>IF(Config!$B$7&gt;0,(V804/Config!$B$7)*Config!$B$4,0)</f>
        <v/>
      </c>
      <c r="AC804" s="25">
        <f>IF(Config!$B$7&gt;0,(W804/Config!$B$7)*Config!$B$4,0)</f>
        <v/>
      </c>
    </row>
    <row r="805" hidden="1" outlineLevel="1">
      <c r="A805" s="22" t="inlineStr"/>
      <c r="B805" s="22" t="inlineStr"/>
      <c r="C805" s="22" t="inlineStr"/>
      <c r="D805" s="22" t="inlineStr"/>
      <c r="E805" s="22" t="inlineStr">
        <is>
          <t>Dry Fruit Mix_15-2801</t>
        </is>
      </c>
      <c r="F805" s="22" t="inlineStr"/>
      <c r="G805" s="22" t="inlineStr">
        <is>
          <t>Dry Fruit Mix</t>
        </is>
      </c>
      <c r="H805" s="22" t="inlineStr">
        <is>
          <t>Premium Panchmeva Farmley Jar 405 g</t>
        </is>
      </c>
      <c r="I805" s="22" t="inlineStr"/>
      <c r="J805" s="24" t="n">
        <v>0</v>
      </c>
      <c r="K805" s="24" t="n">
        <v>0</v>
      </c>
      <c r="L805" s="22" t="inlineStr">
        <is>
          <t>PAC - Kendriya Police Canteen 35 Bn Pac -UTTAR PRADESH -226006</t>
        </is>
      </c>
      <c r="M805" s="24" t="n">
        <v>0</v>
      </c>
      <c r="N805" s="22" t="inlineStr">
        <is>
          <t>Other Institutions</t>
        </is>
      </c>
      <c r="O805" s="22" t="inlineStr">
        <is>
          <t>Indore</t>
        </is>
      </c>
      <c r="P805" s="22" t="inlineStr"/>
      <c r="Q805" s="22" t="inlineStr">
        <is>
          <t>Trail Mixes</t>
        </is>
      </c>
      <c r="R805" s="25">
        <f>IF(Config!$B$4&gt;0,M805/Config!$B$4,0)</f>
        <v/>
      </c>
      <c r="S805" s="25">
        <f>IF(Config!$B$4&gt;0,K805/Config!$B$4,0)</f>
        <v/>
      </c>
      <c r="T805" s="25">
        <f>R805*Config!$B$7</f>
        <v/>
      </c>
      <c r="U805" s="25">
        <f>S805*Config!$B$7</f>
        <v/>
      </c>
      <c r="V805" s="25" t="n">
        <v>29.16</v>
      </c>
      <c r="W805" s="25" t="n">
        <v>72</v>
      </c>
      <c r="X805" s="26">
        <f>IF(T805&gt;0,V805/T805,0)</f>
        <v/>
      </c>
      <c r="Y805" s="26">
        <f>IF(U805&gt;0,W805/U805,0)</f>
        <v/>
      </c>
      <c r="Z805" s="25">
        <f>T805-V805</f>
        <v/>
      </c>
      <c r="AA805" s="25">
        <f>U805-W805</f>
        <v/>
      </c>
      <c r="AB805" s="25">
        <f>IF(Config!$B$7&gt;0,(V805/Config!$B$7)*Config!$B$4,0)</f>
        <v/>
      </c>
      <c r="AC805" s="25">
        <f>IF(Config!$B$7&gt;0,(W805/Config!$B$7)*Config!$B$4,0)</f>
        <v/>
      </c>
    </row>
    <row r="806" hidden="1" outlineLevel="1">
      <c r="A806" s="22" t="inlineStr"/>
      <c r="B806" s="22" t="inlineStr"/>
      <c r="C806" s="22" t="inlineStr"/>
      <c r="D806" s="22" t="inlineStr"/>
      <c r="E806" s="22" t="inlineStr">
        <is>
          <t>Dry Fruit Mix_15-2402</t>
        </is>
      </c>
      <c r="F806" s="22" t="inlineStr"/>
      <c r="G806" s="22" t="inlineStr">
        <is>
          <t>Dry Fruit Mix</t>
        </is>
      </c>
      <c r="H806" s="22" t="inlineStr">
        <is>
          <t>Trail Mix Farmley Standee Pouch 200 g</t>
        </is>
      </c>
      <c r="I806" s="22" t="inlineStr"/>
      <c r="J806" s="24" t="n">
        <v>0</v>
      </c>
      <c r="K806" s="24" t="n">
        <v>0</v>
      </c>
      <c r="L806" s="22" t="inlineStr">
        <is>
          <t>PAC -Master Canteen -37th Bn Pac Kanpur Nagar</t>
        </is>
      </c>
      <c r="M806" s="24" t="n">
        <v>0</v>
      </c>
      <c r="N806" s="22" t="inlineStr">
        <is>
          <t>Other Institutions</t>
        </is>
      </c>
      <c r="O806" s="22" t="inlineStr">
        <is>
          <t>Indore</t>
        </is>
      </c>
      <c r="P806" s="22" t="inlineStr"/>
      <c r="Q806" s="22" t="inlineStr">
        <is>
          <t>Trail Mixes</t>
        </is>
      </c>
      <c r="R806" s="25">
        <f>IF(Config!$B$4&gt;0,M806/Config!$B$4,0)</f>
        <v/>
      </c>
      <c r="S806" s="25">
        <f>IF(Config!$B$4&gt;0,K806/Config!$B$4,0)</f>
        <v/>
      </c>
      <c r="T806" s="25">
        <f>R806*Config!$B$7</f>
        <v/>
      </c>
      <c r="U806" s="25">
        <f>S806*Config!$B$7</f>
        <v/>
      </c>
      <c r="V806" s="25" t="n">
        <v>6</v>
      </c>
      <c r="W806" s="25" t="n">
        <v>30</v>
      </c>
      <c r="X806" s="26">
        <f>IF(T806&gt;0,V806/T806,0)</f>
        <v/>
      </c>
      <c r="Y806" s="26">
        <f>IF(U806&gt;0,W806/U806,0)</f>
        <v/>
      </c>
      <c r="Z806" s="25">
        <f>T806-V806</f>
        <v/>
      </c>
      <c r="AA806" s="25">
        <f>U806-W806</f>
        <v/>
      </c>
      <c r="AB806" s="25">
        <f>IF(Config!$B$7&gt;0,(V806/Config!$B$7)*Config!$B$4,0)</f>
        <v/>
      </c>
      <c r="AC806" s="25">
        <f>IF(Config!$B$7&gt;0,(W806/Config!$B$7)*Config!$B$4,0)</f>
        <v/>
      </c>
    </row>
    <row r="807" hidden="1" outlineLevel="1">
      <c r="A807" s="22" t="inlineStr"/>
      <c r="B807" s="22" t="inlineStr"/>
      <c r="C807" s="22" t="inlineStr"/>
      <c r="D807" s="22" t="inlineStr"/>
      <c r="E807" s="22" t="inlineStr">
        <is>
          <t>Dry Fruit Mix_15-2402</t>
        </is>
      </c>
      <c r="F807" s="22" t="inlineStr"/>
      <c r="G807" s="22" t="inlineStr">
        <is>
          <t>Dry Fruit Mix</t>
        </is>
      </c>
      <c r="H807" s="22" t="inlineStr">
        <is>
          <t>Trail Mix Farmley Standee Pouch 200 g</t>
        </is>
      </c>
      <c r="I807" s="22" t="inlineStr"/>
      <c r="J807" s="24" t="n">
        <v>0</v>
      </c>
      <c r="K807" s="24" t="n">
        <v>0</v>
      </c>
      <c r="L807" s="22" t="inlineStr">
        <is>
          <t>PAC -Master Canteen 06 Battalion P.A.C. Meerut</t>
        </is>
      </c>
      <c r="M807" s="24" t="n">
        <v>0</v>
      </c>
      <c r="N807" s="22" t="inlineStr">
        <is>
          <t>Other Institutions</t>
        </is>
      </c>
      <c r="O807" s="22" t="inlineStr">
        <is>
          <t>Indore</t>
        </is>
      </c>
      <c r="P807" s="22" t="inlineStr"/>
      <c r="Q807" s="22" t="inlineStr">
        <is>
          <t>Trail Mixes</t>
        </is>
      </c>
      <c r="R807" s="25">
        <f>IF(Config!$B$4&gt;0,M807/Config!$B$4,0)</f>
        <v/>
      </c>
      <c r="S807" s="25">
        <f>IF(Config!$B$4&gt;0,K807/Config!$B$4,0)</f>
        <v/>
      </c>
      <c r="T807" s="25">
        <f>R807*Config!$B$7</f>
        <v/>
      </c>
      <c r="U807" s="25">
        <f>S807*Config!$B$7</f>
        <v/>
      </c>
      <c r="V807" s="25" t="n">
        <v>6</v>
      </c>
      <c r="W807" s="25" t="n">
        <v>30</v>
      </c>
      <c r="X807" s="26">
        <f>IF(T807&gt;0,V807/T807,0)</f>
        <v/>
      </c>
      <c r="Y807" s="26">
        <f>IF(U807&gt;0,W807/U807,0)</f>
        <v/>
      </c>
      <c r="Z807" s="25">
        <f>T807-V807</f>
        <v/>
      </c>
      <c r="AA807" s="25">
        <f>U807-W807</f>
        <v/>
      </c>
      <c r="AB807" s="25">
        <f>IF(Config!$B$7&gt;0,(V807/Config!$B$7)*Config!$B$4,0)</f>
        <v/>
      </c>
      <c r="AC807" s="25">
        <f>IF(Config!$B$7&gt;0,(W807/Config!$B$7)*Config!$B$4,0)</f>
        <v/>
      </c>
    </row>
    <row r="808" hidden="1" outlineLevel="1">
      <c r="A808" s="22" t="inlineStr"/>
      <c r="B808" s="22" t="inlineStr"/>
      <c r="C808" s="22" t="inlineStr"/>
      <c r="D808" s="22" t="inlineStr"/>
      <c r="E808" s="22" t="inlineStr">
        <is>
          <t>Dry Fruit Mix_15-2801</t>
        </is>
      </c>
      <c r="F808" s="22" t="inlineStr"/>
      <c r="G808" s="22" t="inlineStr">
        <is>
          <t>Dry Fruit Mix</t>
        </is>
      </c>
      <c r="H808" s="22" t="inlineStr">
        <is>
          <t>Premium Panchmeva Farmley Jar 405 g</t>
        </is>
      </c>
      <c r="I808" s="22" t="inlineStr"/>
      <c r="J808" s="24" t="n">
        <v>0</v>
      </c>
      <c r="K808" s="24" t="n">
        <v>0</v>
      </c>
      <c r="L808" s="22" t="inlineStr">
        <is>
          <t>PAC -Master Canteen 41bn Pac Gaziabad -Uttar Pradesh- 201001</t>
        </is>
      </c>
      <c r="M808" s="24" t="n">
        <v>0</v>
      </c>
      <c r="N808" s="22" t="inlineStr">
        <is>
          <t>Other Institutions</t>
        </is>
      </c>
      <c r="O808" s="22" t="inlineStr">
        <is>
          <t>Indore</t>
        </is>
      </c>
      <c r="P808" s="22" t="inlineStr"/>
      <c r="Q808" s="22" t="inlineStr">
        <is>
          <t>Trail Mixes</t>
        </is>
      </c>
      <c r="R808" s="25">
        <f>IF(Config!$B$4&gt;0,M808/Config!$B$4,0)</f>
        <v/>
      </c>
      <c r="S808" s="25">
        <f>IF(Config!$B$4&gt;0,K808/Config!$B$4,0)</f>
        <v/>
      </c>
      <c r="T808" s="25">
        <f>R808*Config!$B$7</f>
        <v/>
      </c>
      <c r="U808" s="25">
        <f>S808*Config!$B$7</f>
        <v/>
      </c>
      <c r="V808" s="25" t="n">
        <v>19.44</v>
      </c>
      <c r="W808" s="25" t="n">
        <v>48</v>
      </c>
      <c r="X808" s="26">
        <f>IF(T808&gt;0,V808/T808,0)</f>
        <v/>
      </c>
      <c r="Y808" s="26">
        <f>IF(U808&gt;0,W808/U808,0)</f>
        <v/>
      </c>
      <c r="Z808" s="25">
        <f>T808-V808</f>
        <v/>
      </c>
      <c r="AA808" s="25">
        <f>U808-W808</f>
        <v/>
      </c>
      <c r="AB808" s="25">
        <f>IF(Config!$B$7&gt;0,(V808/Config!$B$7)*Config!$B$4,0)</f>
        <v/>
      </c>
      <c r="AC808" s="25">
        <f>IF(Config!$B$7&gt;0,(W808/Config!$B$7)*Config!$B$4,0)</f>
        <v/>
      </c>
    </row>
    <row r="809" hidden="1" outlineLevel="1">
      <c r="A809" s="22" t="inlineStr"/>
      <c r="B809" s="22" t="inlineStr"/>
      <c r="C809" s="22" t="inlineStr"/>
      <c r="D809" s="22" t="inlineStr"/>
      <c r="E809" s="22" t="inlineStr">
        <is>
          <t>Dry Fruit Mix_15-2801</t>
        </is>
      </c>
      <c r="F809" s="22" t="inlineStr"/>
      <c r="G809" s="22" t="inlineStr">
        <is>
          <t>Dry Fruit Mix</t>
        </is>
      </c>
      <c r="H809" s="22" t="inlineStr">
        <is>
          <t>Premium Panchmeva Farmley Jar 405 g</t>
        </is>
      </c>
      <c r="I809" s="22" t="inlineStr"/>
      <c r="J809" s="24" t="n">
        <v>0</v>
      </c>
      <c r="K809" s="24" t="n">
        <v>0</v>
      </c>
      <c r="L809" s="22" t="inlineStr">
        <is>
          <t>PAC- Master Canteen 38th BN PAC Aligarh</t>
        </is>
      </c>
      <c r="M809" s="24" t="n">
        <v>0</v>
      </c>
      <c r="N809" s="22" t="inlineStr">
        <is>
          <t>Other Institutions</t>
        </is>
      </c>
      <c r="O809" s="22" t="inlineStr">
        <is>
          <t>Indore</t>
        </is>
      </c>
      <c r="P809" s="22" t="inlineStr"/>
      <c r="Q809" s="22" t="inlineStr">
        <is>
          <t>Trail Mixes</t>
        </is>
      </c>
      <c r="R809" s="25">
        <f>IF(Config!$B$4&gt;0,M809/Config!$B$4,0)</f>
        <v/>
      </c>
      <c r="S809" s="25">
        <f>IF(Config!$B$4&gt;0,K809/Config!$B$4,0)</f>
        <v/>
      </c>
      <c r="T809" s="25">
        <f>R809*Config!$B$7</f>
        <v/>
      </c>
      <c r="U809" s="25">
        <f>S809*Config!$B$7</f>
        <v/>
      </c>
      <c r="V809" s="25" t="n">
        <v>9.720000000000001</v>
      </c>
      <c r="W809" s="25" t="n">
        <v>24</v>
      </c>
      <c r="X809" s="26">
        <f>IF(T809&gt;0,V809/T809,0)</f>
        <v/>
      </c>
      <c r="Y809" s="26">
        <f>IF(U809&gt;0,W809/U809,0)</f>
        <v/>
      </c>
      <c r="Z809" s="25">
        <f>T809-V809</f>
        <v/>
      </c>
      <c r="AA809" s="25">
        <f>U809-W809</f>
        <v/>
      </c>
      <c r="AB809" s="25">
        <f>IF(Config!$B$7&gt;0,(V809/Config!$B$7)*Config!$B$4,0)</f>
        <v/>
      </c>
      <c r="AC809" s="25">
        <f>IF(Config!$B$7&gt;0,(W809/Config!$B$7)*Config!$B$4,0)</f>
        <v/>
      </c>
    </row>
    <row r="810" hidden="1" outlineLevel="1">
      <c r="A810" s="22" t="inlineStr"/>
      <c r="B810" s="22" t="inlineStr"/>
      <c r="C810" s="22" t="inlineStr"/>
      <c r="D810" s="22" t="inlineStr"/>
      <c r="E810" s="22" t="inlineStr">
        <is>
          <t>Dry Fruit Mix_15-2402</t>
        </is>
      </c>
      <c r="F810" s="22" t="inlineStr"/>
      <c r="G810" s="22" t="inlineStr">
        <is>
          <t>Dry Fruit Mix</t>
        </is>
      </c>
      <c r="H810" s="22" t="inlineStr">
        <is>
          <t>Trail Mix Farmley Standee Pouch 200 g</t>
        </is>
      </c>
      <c r="I810" s="22" t="inlineStr"/>
      <c r="J810" s="24" t="n">
        <v>0</v>
      </c>
      <c r="K810" s="24" t="n">
        <v>0</v>
      </c>
      <c r="L810" s="22" t="inlineStr">
        <is>
          <t>Cloudkart Ventures Private Limited</t>
        </is>
      </c>
      <c r="M810" s="24" t="n">
        <v>0</v>
      </c>
      <c r="N810" s="22" t="inlineStr">
        <is>
          <t>Quick Commerce</t>
        </is>
      </c>
      <c r="O810" s="22" t="inlineStr">
        <is>
          <t>Indore</t>
        </is>
      </c>
      <c r="P810" s="22" t="inlineStr"/>
      <c r="Q810" s="22" t="inlineStr">
        <is>
          <t>Trail Mixes</t>
        </is>
      </c>
      <c r="R810" s="25">
        <f>IF(Config!$B$4&gt;0,M810/Config!$B$4,0)</f>
        <v/>
      </c>
      <c r="S810" s="25">
        <f>IF(Config!$B$4&gt;0,K810/Config!$B$4,0)</f>
        <v/>
      </c>
      <c r="T810" s="25">
        <f>R810*Config!$B$7</f>
        <v/>
      </c>
      <c r="U810" s="25">
        <f>S810*Config!$B$7</f>
        <v/>
      </c>
      <c r="V810" s="25" t="n">
        <v>30</v>
      </c>
      <c r="W810" s="25" t="n">
        <v>150</v>
      </c>
      <c r="X810" s="26">
        <f>IF(T810&gt;0,V810/T810,0)</f>
        <v/>
      </c>
      <c r="Y810" s="26">
        <f>IF(U810&gt;0,W810/U810,0)</f>
        <v/>
      </c>
      <c r="Z810" s="25">
        <f>T810-V810</f>
        <v/>
      </c>
      <c r="AA810" s="25">
        <f>U810-W810</f>
        <v/>
      </c>
      <c r="AB810" s="25">
        <f>IF(Config!$B$7&gt;0,(V810/Config!$B$7)*Config!$B$4,0)</f>
        <v/>
      </c>
      <c r="AC810" s="25">
        <f>IF(Config!$B$7&gt;0,(W810/Config!$B$7)*Config!$B$4,0)</f>
        <v/>
      </c>
    </row>
    <row r="811" hidden="1" outlineLevel="1">
      <c r="A811" s="22" t="inlineStr"/>
      <c r="B811" s="22" t="inlineStr"/>
      <c r="C811" s="22" t="inlineStr"/>
      <c r="D811" s="22" t="inlineStr"/>
      <c r="E811" s="22" t="inlineStr">
        <is>
          <t>Dry Fruit Mix_15-2801</t>
        </is>
      </c>
      <c r="F811" s="22" t="inlineStr"/>
      <c r="G811" s="22" t="inlineStr">
        <is>
          <t>Dry Fruit Mix</t>
        </is>
      </c>
      <c r="H811" s="22" t="inlineStr">
        <is>
          <t>Premium Panchmeva Farmley Jar 405 g</t>
        </is>
      </c>
      <c r="I811" s="22" t="inlineStr"/>
      <c r="J811" s="24" t="n">
        <v>0</v>
      </c>
      <c r="K811" s="24" t="n">
        <v>0</v>
      </c>
      <c r="L811" s="22" t="inlineStr">
        <is>
          <t>Cloudkart Ventures Private Limited</t>
        </is>
      </c>
      <c r="M811" s="24" t="n">
        <v>0</v>
      </c>
      <c r="N811" s="22" t="inlineStr">
        <is>
          <t>Quick Commerce</t>
        </is>
      </c>
      <c r="O811" s="22" t="inlineStr">
        <is>
          <t>Indore</t>
        </is>
      </c>
      <c r="P811" s="22" t="inlineStr"/>
      <c r="Q811" s="22" t="inlineStr">
        <is>
          <t>Trail Mixes</t>
        </is>
      </c>
      <c r="R811" s="25">
        <f>IF(Config!$B$4&gt;0,M811/Config!$B$4,0)</f>
        <v/>
      </c>
      <c r="S811" s="25">
        <f>IF(Config!$B$4&gt;0,K811/Config!$B$4,0)</f>
        <v/>
      </c>
      <c r="T811" s="25">
        <f>R811*Config!$B$7</f>
        <v/>
      </c>
      <c r="U811" s="25">
        <f>S811*Config!$B$7</f>
        <v/>
      </c>
      <c r="V811" s="25" t="n">
        <v>165.24</v>
      </c>
      <c r="W811" s="25" t="n">
        <v>408</v>
      </c>
      <c r="X811" s="26">
        <f>IF(T811&gt;0,V811/T811,0)</f>
        <v/>
      </c>
      <c r="Y811" s="26">
        <f>IF(U811&gt;0,W811/U811,0)</f>
        <v/>
      </c>
      <c r="Z811" s="25">
        <f>T811-V811</f>
        <v/>
      </c>
      <c r="AA811" s="25">
        <f>U811-W811</f>
        <v/>
      </c>
      <c r="AB811" s="25">
        <f>IF(Config!$B$7&gt;0,(V811/Config!$B$7)*Config!$B$4,0)</f>
        <v/>
      </c>
      <c r="AC811" s="25">
        <f>IF(Config!$B$7&gt;0,(W811/Config!$B$7)*Config!$B$4,0)</f>
        <v/>
      </c>
    </row>
    <row r="812" hidden="1" outlineLevel="1">
      <c r="A812" s="22" t="inlineStr"/>
      <c r="B812" s="22" t="inlineStr"/>
      <c r="C812" s="22" t="inlineStr"/>
      <c r="D812" s="22" t="inlineStr"/>
      <c r="E812" s="22" t="inlineStr">
        <is>
          <t>Dry Fruit Mix_15-30155</t>
        </is>
      </c>
      <c r="F812" s="22" t="inlineStr"/>
      <c r="G812" s="22" t="inlineStr">
        <is>
          <t>Dry Fruit Mix</t>
        </is>
      </c>
      <c r="H812" s="22" t="inlineStr">
        <is>
          <t>Premium Panchmeva Farmley Pillow Pouch 30g- single serve</t>
        </is>
      </c>
      <c r="I812" s="22" t="inlineStr"/>
      <c r="J812" s="24" t="n">
        <v>0</v>
      </c>
      <c r="K812" s="24" t="n">
        <v>0</v>
      </c>
      <c r="L812" s="22" t="inlineStr">
        <is>
          <t>Cloudkart Ventures Private Limited</t>
        </is>
      </c>
      <c r="M812" s="24" t="n">
        <v>0</v>
      </c>
      <c r="N812" s="22" t="inlineStr">
        <is>
          <t>Quick Commerce</t>
        </is>
      </c>
      <c r="O812" s="22" t="inlineStr">
        <is>
          <t>Indore</t>
        </is>
      </c>
      <c r="P812" s="22" t="inlineStr"/>
      <c r="Q812" s="22" t="inlineStr">
        <is>
          <t>Trail Mixes</t>
        </is>
      </c>
      <c r="R812" s="25">
        <f>IF(Config!$B$4&gt;0,M812/Config!$B$4,0)</f>
        <v/>
      </c>
      <c r="S812" s="25">
        <f>IF(Config!$B$4&gt;0,K812/Config!$B$4,0)</f>
        <v/>
      </c>
      <c r="T812" s="25">
        <f>R812*Config!$B$7</f>
        <v/>
      </c>
      <c r="U812" s="25">
        <f>S812*Config!$B$7</f>
        <v/>
      </c>
      <c r="V812" s="25" t="n">
        <v>18</v>
      </c>
      <c r="W812" s="25" t="n">
        <v>600</v>
      </c>
      <c r="X812" s="26">
        <f>IF(T812&gt;0,V812/T812,0)</f>
        <v/>
      </c>
      <c r="Y812" s="26">
        <f>IF(U812&gt;0,W812/U812,0)</f>
        <v/>
      </c>
      <c r="Z812" s="25">
        <f>T812-V812</f>
        <v/>
      </c>
      <c r="AA812" s="25">
        <f>U812-W812</f>
        <v/>
      </c>
      <c r="AB812" s="25">
        <f>IF(Config!$B$7&gt;0,(V812/Config!$B$7)*Config!$B$4,0)</f>
        <v/>
      </c>
      <c r="AC812" s="25">
        <f>IF(Config!$B$7&gt;0,(W812/Config!$B$7)*Config!$B$4,0)</f>
        <v/>
      </c>
    </row>
    <row r="813" hidden="1" outlineLevel="1">
      <c r="A813" s="22" t="inlineStr"/>
      <c r="B813" s="22" t="inlineStr"/>
      <c r="C813" s="22" t="inlineStr"/>
      <c r="D813" s="22" t="inlineStr"/>
      <c r="E813" s="22" t="inlineStr">
        <is>
          <t>Dry Fruit Mix_15-30160</t>
        </is>
      </c>
      <c r="F813" s="22" t="inlineStr"/>
      <c r="G813" s="22" t="inlineStr">
        <is>
          <t>Dry Fruit Mix</t>
        </is>
      </c>
      <c r="H813" s="22" t="inlineStr">
        <is>
          <t>Trail Mix Farmley Composite Jar 325 g</t>
        </is>
      </c>
      <c r="I813" s="22" t="inlineStr"/>
      <c r="J813" s="24" t="n">
        <v>0</v>
      </c>
      <c r="K813" s="24" t="n">
        <v>0</v>
      </c>
      <c r="L813" s="22" t="inlineStr">
        <is>
          <t>Cloudkart Ventures Private Limited</t>
        </is>
      </c>
      <c r="M813" s="24" t="n">
        <v>0</v>
      </c>
      <c r="N813" s="22" t="inlineStr">
        <is>
          <t>Quick Commerce</t>
        </is>
      </c>
      <c r="O813" s="22" t="inlineStr">
        <is>
          <t>Indore</t>
        </is>
      </c>
      <c r="P813" s="22" t="inlineStr"/>
      <c r="Q813" s="22" t="inlineStr">
        <is>
          <t>Trail Mixes</t>
        </is>
      </c>
      <c r="R813" s="25">
        <f>IF(Config!$B$4&gt;0,M813/Config!$B$4,0)</f>
        <v/>
      </c>
      <c r="S813" s="25">
        <f>IF(Config!$B$4&gt;0,K813/Config!$B$4,0)</f>
        <v/>
      </c>
      <c r="T813" s="25">
        <f>R813*Config!$B$7</f>
        <v/>
      </c>
      <c r="U813" s="25">
        <f>S813*Config!$B$7</f>
        <v/>
      </c>
      <c r="V813" s="25" t="n">
        <v>15.6</v>
      </c>
      <c r="W813" s="25" t="n">
        <v>48</v>
      </c>
      <c r="X813" s="26">
        <f>IF(T813&gt;0,V813/T813,0)</f>
        <v/>
      </c>
      <c r="Y813" s="26">
        <f>IF(U813&gt;0,W813/U813,0)</f>
        <v/>
      </c>
      <c r="Z813" s="25">
        <f>T813-V813</f>
        <v/>
      </c>
      <c r="AA813" s="25">
        <f>U813-W813</f>
        <v/>
      </c>
      <c r="AB813" s="25">
        <f>IF(Config!$B$7&gt;0,(V813/Config!$B$7)*Config!$B$4,0)</f>
        <v/>
      </c>
      <c r="AC813" s="25">
        <f>IF(Config!$B$7&gt;0,(W813/Config!$B$7)*Config!$B$4,0)</f>
        <v/>
      </c>
    </row>
    <row r="814" hidden="1" outlineLevel="1">
      <c r="A814" s="22" t="inlineStr"/>
      <c r="B814" s="22" t="inlineStr"/>
      <c r="C814" s="22" t="inlineStr"/>
      <c r="D814" s="22" t="inlineStr"/>
      <c r="E814" s="22" t="inlineStr">
        <is>
          <t>Dry Fruit Mix_15-30173</t>
        </is>
      </c>
      <c r="F814" s="22" t="inlineStr"/>
      <c r="G814" s="22" t="inlineStr">
        <is>
          <t>Dry Fruit Mix</t>
        </is>
      </c>
      <c r="H814" s="22" t="inlineStr">
        <is>
          <t>Premium Panchmeva Farmley 905g Jar</t>
        </is>
      </c>
      <c r="I814" s="22" t="inlineStr"/>
      <c r="J814" s="24" t="n">
        <v>0</v>
      </c>
      <c r="K814" s="24" t="n">
        <v>0</v>
      </c>
      <c r="L814" s="22" t="inlineStr">
        <is>
          <t>Cloudkart Ventures Private Limited</t>
        </is>
      </c>
      <c r="M814" s="24" t="n">
        <v>0</v>
      </c>
      <c r="N814" s="22" t="inlineStr">
        <is>
          <t>Quick Commerce</t>
        </is>
      </c>
      <c r="O814" s="22" t="inlineStr">
        <is>
          <t>Indore</t>
        </is>
      </c>
      <c r="P814" s="22" t="inlineStr"/>
      <c r="Q814" s="22" t="inlineStr">
        <is>
          <t>Trail Mixes</t>
        </is>
      </c>
      <c r="R814" s="25">
        <f>IF(Config!$B$4&gt;0,M814/Config!$B$4,0)</f>
        <v/>
      </c>
      <c r="S814" s="25">
        <f>IF(Config!$B$4&gt;0,K814/Config!$B$4,0)</f>
        <v/>
      </c>
      <c r="T814" s="25">
        <f>R814*Config!$B$7</f>
        <v/>
      </c>
      <c r="U814" s="25">
        <f>S814*Config!$B$7</f>
        <v/>
      </c>
      <c r="V814" s="25" t="n">
        <v>32.58</v>
      </c>
      <c r="W814" s="25" t="n">
        <v>36</v>
      </c>
      <c r="X814" s="26">
        <f>IF(T814&gt;0,V814/T814,0)</f>
        <v/>
      </c>
      <c r="Y814" s="26">
        <f>IF(U814&gt;0,W814/U814,0)</f>
        <v/>
      </c>
      <c r="Z814" s="25">
        <f>T814-V814</f>
        <v/>
      </c>
      <c r="AA814" s="25">
        <f>U814-W814</f>
        <v/>
      </c>
      <c r="AB814" s="25">
        <f>IF(Config!$B$7&gt;0,(V814/Config!$B$7)*Config!$B$4,0)</f>
        <v/>
      </c>
      <c r="AC814" s="25">
        <f>IF(Config!$B$7&gt;0,(W814/Config!$B$7)*Config!$B$4,0)</f>
        <v/>
      </c>
    </row>
    <row r="815" hidden="1" outlineLevel="1">
      <c r="A815" s="22" t="inlineStr"/>
      <c r="B815" s="22" t="inlineStr"/>
      <c r="C815" s="22" t="inlineStr"/>
      <c r="D815" s="22" t="inlineStr"/>
      <c r="E815" s="22" t="inlineStr">
        <is>
          <t>Dry Fruit Mix_15-2402</t>
        </is>
      </c>
      <c r="F815" s="22" t="inlineStr"/>
      <c r="G815" s="22" t="inlineStr">
        <is>
          <t>Dry Fruit Mix</t>
        </is>
      </c>
      <c r="H815" s="22" t="inlineStr">
        <is>
          <t>Trail Mix Farmley Standee Pouch 200 g</t>
        </is>
      </c>
      <c r="I815" s="22" t="inlineStr"/>
      <c r="J815" s="24" t="n">
        <v>0</v>
      </c>
      <c r="K815" s="24" t="n">
        <v>0</v>
      </c>
      <c r="L815" s="22" t="inlineStr">
        <is>
          <t>Cloudstore Retail Private Limited</t>
        </is>
      </c>
      <c r="M815" s="24" t="n">
        <v>0</v>
      </c>
      <c r="N815" s="22" t="inlineStr">
        <is>
          <t>Quick Commerce</t>
        </is>
      </c>
      <c r="O815" s="22" t="inlineStr">
        <is>
          <t>Indore</t>
        </is>
      </c>
      <c r="P815" s="22" t="inlineStr"/>
      <c r="Q815" s="22" t="inlineStr">
        <is>
          <t>Trail Mixes</t>
        </is>
      </c>
      <c r="R815" s="25">
        <f>IF(Config!$B$4&gt;0,M815/Config!$B$4,0)</f>
        <v/>
      </c>
      <c r="S815" s="25">
        <f>IF(Config!$B$4&gt;0,K815/Config!$B$4,0)</f>
        <v/>
      </c>
      <c r="T815" s="25">
        <f>R815*Config!$B$7</f>
        <v/>
      </c>
      <c r="U815" s="25">
        <f>S815*Config!$B$7</f>
        <v/>
      </c>
      <c r="V815" s="25" t="n">
        <v>102</v>
      </c>
      <c r="W815" s="25" t="n">
        <v>510</v>
      </c>
      <c r="X815" s="26">
        <f>IF(T815&gt;0,V815/T815,0)</f>
        <v/>
      </c>
      <c r="Y815" s="26">
        <f>IF(U815&gt;0,W815/U815,0)</f>
        <v/>
      </c>
      <c r="Z815" s="25">
        <f>T815-V815</f>
        <v/>
      </c>
      <c r="AA815" s="25">
        <f>U815-W815</f>
        <v/>
      </c>
      <c r="AB815" s="25">
        <f>IF(Config!$B$7&gt;0,(V815/Config!$B$7)*Config!$B$4,0)</f>
        <v/>
      </c>
      <c r="AC815" s="25">
        <f>IF(Config!$B$7&gt;0,(W815/Config!$B$7)*Config!$B$4,0)</f>
        <v/>
      </c>
    </row>
    <row r="816" hidden="1" outlineLevel="1">
      <c r="A816" s="22" t="inlineStr"/>
      <c r="B816" s="22" t="inlineStr"/>
      <c r="C816" s="22" t="inlineStr"/>
      <c r="D816" s="22" t="inlineStr"/>
      <c r="E816" s="22" t="inlineStr">
        <is>
          <t>Dry Fruit Mix_15-2801</t>
        </is>
      </c>
      <c r="F816" s="22" t="inlineStr"/>
      <c r="G816" s="22" t="inlineStr">
        <is>
          <t>Dry Fruit Mix</t>
        </is>
      </c>
      <c r="H816" s="22" t="inlineStr">
        <is>
          <t>Premium Panchmeva Farmley Jar 405 g</t>
        </is>
      </c>
      <c r="I816" s="22" t="inlineStr"/>
      <c r="J816" s="24" t="n">
        <v>0</v>
      </c>
      <c r="K816" s="24" t="n">
        <v>0</v>
      </c>
      <c r="L816" s="22" t="inlineStr">
        <is>
          <t>Cloudstore Retail Private Limited</t>
        </is>
      </c>
      <c r="M816" s="24" t="n">
        <v>0</v>
      </c>
      <c r="N816" s="22" t="inlineStr">
        <is>
          <t>Quick Commerce</t>
        </is>
      </c>
      <c r="O816" s="22" t="inlineStr">
        <is>
          <t>Indore</t>
        </is>
      </c>
      <c r="P816" s="22" t="inlineStr"/>
      <c r="Q816" s="22" t="inlineStr">
        <is>
          <t>Trail Mixes</t>
        </is>
      </c>
      <c r="R816" s="25">
        <f>IF(Config!$B$4&gt;0,M816/Config!$B$4,0)</f>
        <v/>
      </c>
      <c r="S816" s="25">
        <f>IF(Config!$B$4&gt;0,K816/Config!$B$4,0)</f>
        <v/>
      </c>
      <c r="T816" s="25">
        <f>R816*Config!$B$7</f>
        <v/>
      </c>
      <c r="U816" s="25">
        <f>S816*Config!$B$7</f>
        <v/>
      </c>
      <c r="V816" s="25" t="n">
        <v>670.6799999999999</v>
      </c>
      <c r="W816" s="25" t="n">
        <v>1656</v>
      </c>
      <c r="X816" s="26">
        <f>IF(T816&gt;0,V816/T816,0)</f>
        <v/>
      </c>
      <c r="Y816" s="26">
        <f>IF(U816&gt;0,W816/U816,0)</f>
        <v/>
      </c>
      <c r="Z816" s="25">
        <f>T816-V816</f>
        <v/>
      </c>
      <c r="AA816" s="25">
        <f>U816-W816</f>
        <v/>
      </c>
      <c r="AB816" s="25">
        <f>IF(Config!$B$7&gt;0,(V816/Config!$B$7)*Config!$B$4,0)</f>
        <v/>
      </c>
      <c r="AC816" s="25">
        <f>IF(Config!$B$7&gt;0,(W816/Config!$B$7)*Config!$B$4,0)</f>
        <v/>
      </c>
    </row>
    <row r="817" hidden="1" outlineLevel="1">
      <c r="A817" s="22" t="inlineStr"/>
      <c r="B817" s="22" t="inlineStr"/>
      <c r="C817" s="22" t="inlineStr"/>
      <c r="D817" s="22" t="inlineStr"/>
      <c r="E817" s="22" t="inlineStr">
        <is>
          <t>Dry Fruit Mix_15-30155</t>
        </is>
      </c>
      <c r="F817" s="22" t="inlineStr"/>
      <c r="G817" s="22" t="inlineStr">
        <is>
          <t>Dry Fruit Mix</t>
        </is>
      </c>
      <c r="H817" s="22" t="inlineStr">
        <is>
          <t>Premium Panchmeva Farmley Pillow Pouch 30g- single serve</t>
        </is>
      </c>
      <c r="I817" s="22" t="inlineStr"/>
      <c r="J817" s="24" t="n">
        <v>0</v>
      </c>
      <c r="K817" s="24" t="n">
        <v>0</v>
      </c>
      <c r="L817" s="22" t="inlineStr">
        <is>
          <t>Cloudstore Retail Private Limited</t>
        </is>
      </c>
      <c r="M817" s="24" t="n">
        <v>0</v>
      </c>
      <c r="N817" s="22" t="inlineStr">
        <is>
          <t>Quick Commerce</t>
        </is>
      </c>
      <c r="O817" s="22" t="inlineStr">
        <is>
          <t>Indore</t>
        </is>
      </c>
      <c r="P817" s="22" t="inlineStr"/>
      <c r="Q817" s="22" t="inlineStr">
        <is>
          <t>Trail Mixes</t>
        </is>
      </c>
      <c r="R817" s="25">
        <f>IF(Config!$B$4&gt;0,M817/Config!$B$4,0)</f>
        <v/>
      </c>
      <c r="S817" s="25">
        <f>IF(Config!$B$4&gt;0,K817/Config!$B$4,0)</f>
        <v/>
      </c>
      <c r="T817" s="25">
        <f>R817*Config!$B$7</f>
        <v/>
      </c>
      <c r="U817" s="25">
        <f>S817*Config!$B$7</f>
        <v/>
      </c>
      <c r="V817" s="25" t="n">
        <v>43.2</v>
      </c>
      <c r="W817" s="25" t="n">
        <v>1440</v>
      </c>
      <c r="X817" s="26">
        <f>IF(T817&gt;0,V817/T817,0)</f>
        <v/>
      </c>
      <c r="Y817" s="26">
        <f>IF(U817&gt;0,W817/U817,0)</f>
        <v/>
      </c>
      <c r="Z817" s="25">
        <f>T817-V817</f>
        <v/>
      </c>
      <c r="AA817" s="25">
        <f>U817-W817</f>
        <v/>
      </c>
      <c r="AB817" s="25">
        <f>IF(Config!$B$7&gt;0,(V817/Config!$B$7)*Config!$B$4,0)</f>
        <v/>
      </c>
      <c r="AC817" s="25">
        <f>IF(Config!$B$7&gt;0,(W817/Config!$B$7)*Config!$B$4,0)</f>
        <v/>
      </c>
    </row>
    <row r="818" hidden="1" outlineLevel="1">
      <c r="A818" s="22" t="inlineStr"/>
      <c r="B818" s="22" t="inlineStr"/>
      <c r="C818" s="22" t="inlineStr"/>
      <c r="D818" s="22" t="inlineStr"/>
      <c r="E818" s="22" t="inlineStr">
        <is>
          <t>Dry Fruit Mix_15-30160</t>
        </is>
      </c>
      <c r="F818" s="22" t="inlineStr"/>
      <c r="G818" s="22" t="inlineStr">
        <is>
          <t>Dry Fruit Mix</t>
        </is>
      </c>
      <c r="H818" s="22" t="inlineStr">
        <is>
          <t>Trail Mix Farmley Composite Jar 325 g</t>
        </is>
      </c>
      <c r="I818" s="22" t="inlineStr"/>
      <c r="J818" s="24" t="n">
        <v>0</v>
      </c>
      <c r="K818" s="24" t="n">
        <v>0</v>
      </c>
      <c r="L818" s="22" t="inlineStr">
        <is>
          <t>Cloudstore Retail Private Limited</t>
        </is>
      </c>
      <c r="M818" s="24" t="n">
        <v>0</v>
      </c>
      <c r="N818" s="22" t="inlineStr">
        <is>
          <t>Quick Commerce</t>
        </is>
      </c>
      <c r="O818" s="22" t="inlineStr">
        <is>
          <t>Indore</t>
        </is>
      </c>
      <c r="P818" s="22" t="inlineStr"/>
      <c r="Q818" s="22" t="inlineStr">
        <is>
          <t>Trail Mixes</t>
        </is>
      </c>
      <c r="R818" s="25">
        <f>IF(Config!$B$4&gt;0,M818/Config!$B$4,0)</f>
        <v/>
      </c>
      <c r="S818" s="25">
        <f>IF(Config!$B$4&gt;0,K818/Config!$B$4,0)</f>
        <v/>
      </c>
      <c r="T818" s="25">
        <f>R818*Config!$B$7</f>
        <v/>
      </c>
      <c r="U818" s="25">
        <f>S818*Config!$B$7</f>
        <v/>
      </c>
      <c r="V818" s="25" t="n">
        <v>39</v>
      </c>
      <c r="W818" s="25" t="n">
        <v>120</v>
      </c>
      <c r="X818" s="26">
        <f>IF(T818&gt;0,V818/T818,0)</f>
        <v/>
      </c>
      <c r="Y818" s="26">
        <f>IF(U818&gt;0,W818/U818,0)</f>
        <v/>
      </c>
      <c r="Z818" s="25">
        <f>T818-V818</f>
        <v/>
      </c>
      <c r="AA818" s="25">
        <f>U818-W818</f>
        <v/>
      </c>
      <c r="AB818" s="25">
        <f>IF(Config!$B$7&gt;0,(V818/Config!$B$7)*Config!$B$4,0)</f>
        <v/>
      </c>
      <c r="AC818" s="25">
        <f>IF(Config!$B$7&gt;0,(W818/Config!$B$7)*Config!$B$4,0)</f>
        <v/>
      </c>
    </row>
    <row r="819" hidden="1" outlineLevel="1">
      <c r="A819" s="22" t="inlineStr"/>
      <c r="B819" s="22" t="inlineStr"/>
      <c r="C819" s="22" t="inlineStr"/>
      <c r="D819" s="22" t="inlineStr"/>
      <c r="E819" s="22" t="inlineStr">
        <is>
          <t>Dry Fruit Mix_15-30173</t>
        </is>
      </c>
      <c r="F819" s="22" t="inlineStr"/>
      <c r="G819" s="22" t="inlineStr">
        <is>
          <t>Dry Fruit Mix</t>
        </is>
      </c>
      <c r="H819" s="22" t="inlineStr">
        <is>
          <t>Premium Panchmeva Farmley 905g Jar</t>
        </is>
      </c>
      <c r="I819" s="22" t="inlineStr"/>
      <c r="J819" s="24" t="n">
        <v>0</v>
      </c>
      <c r="K819" s="24" t="n">
        <v>0</v>
      </c>
      <c r="L819" s="22" t="inlineStr">
        <is>
          <t>Cloudstore Retail Private Limited</t>
        </is>
      </c>
      <c r="M819" s="24" t="n">
        <v>0</v>
      </c>
      <c r="N819" s="22" t="inlineStr">
        <is>
          <t>Quick Commerce</t>
        </is>
      </c>
      <c r="O819" s="22" t="inlineStr">
        <is>
          <t>Indore</t>
        </is>
      </c>
      <c r="P819" s="22" t="inlineStr"/>
      <c r="Q819" s="22" t="inlineStr">
        <is>
          <t>Trail Mixes</t>
        </is>
      </c>
      <c r="R819" s="25">
        <f>IF(Config!$B$4&gt;0,M819/Config!$B$4,0)</f>
        <v/>
      </c>
      <c r="S819" s="25">
        <f>IF(Config!$B$4&gt;0,K819/Config!$B$4,0)</f>
        <v/>
      </c>
      <c r="T819" s="25">
        <f>R819*Config!$B$7</f>
        <v/>
      </c>
      <c r="U819" s="25">
        <f>S819*Config!$B$7</f>
        <v/>
      </c>
      <c r="V819" s="25" t="n">
        <v>65.16</v>
      </c>
      <c r="W819" s="25" t="n">
        <v>72</v>
      </c>
      <c r="X819" s="26">
        <f>IF(T819&gt;0,V819/T819,0)</f>
        <v/>
      </c>
      <c r="Y819" s="26">
        <f>IF(U819&gt;0,W819/U819,0)</f>
        <v/>
      </c>
      <c r="Z819" s="25">
        <f>T819-V819</f>
        <v/>
      </c>
      <c r="AA819" s="25">
        <f>U819-W819</f>
        <v/>
      </c>
      <c r="AB819" s="25">
        <f>IF(Config!$B$7&gt;0,(V819/Config!$B$7)*Config!$B$4,0)</f>
        <v/>
      </c>
      <c r="AC819" s="25">
        <f>IF(Config!$B$7&gt;0,(W819/Config!$B$7)*Config!$B$4,0)</f>
        <v/>
      </c>
    </row>
    <row r="820" hidden="1" outlineLevel="1">
      <c r="A820" s="22" t="inlineStr"/>
      <c r="B820" s="22" t="inlineStr"/>
      <c r="C820" s="22" t="inlineStr"/>
      <c r="D820" s="22" t="inlineStr"/>
      <c r="E820" s="22" t="inlineStr">
        <is>
          <t>Dry Fruit Mix_15-2880</t>
        </is>
      </c>
      <c r="F820" s="22" t="inlineStr"/>
      <c r="G820" s="22" t="inlineStr">
        <is>
          <t>Dry Fruit Mix</t>
        </is>
      </c>
      <c r="H820" s="22" t="inlineStr">
        <is>
          <t>Premium Panchmeva Farmley Standee Pouch 160g</t>
        </is>
      </c>
      <c r="I820" s="22" t="inlineStr"/>
      <c r="J820" s="24" t="n">
        <v>0</v>
      </c>
      <c r="K820" s="24" t="n">
        <v>0</v>
      </c>
      <c r="L820" s="22" t="inlineStr">
        <is>
          <t>INNOVATIVE RETAIL CONCEPTS PRIVATE LIMITED</t>
        </is>
      </c>
      <c r="M820" s="24" t="n">
        <v>0</v>
      </c>
      <c r="N820" s="22" t="inlineStr">
        <is>
          <t>Quick Commerce</t>
        </is>
      </c>
      <c r="O820" s="22" t="inlineStr">
        <is>
          <t>Indore</t>
        </is>
      </c>
      <c r="P820" s="22" t="inlineStr"/>
      <c r="Q820" s="22" t="inlineStr">
        <is>
          <t>Trail Mixes</t>
        </is>
      </c>
      <c r="R820" s="25">
        <f>IF(Config!$B$4&gt;0,M820/Config!$B$4,0)</f>
        <v/>
      </c>
      <c r="S820" s="25">
        <f>IF(Config!$B$4&gt;0,K820/Config!$B$4,0)</f>
        <v/>
      </c>
      <c r="T820" s="25">
        <f>R820*Config!$B$7</f>
        <v/>
      </c>
      <c r="U820" s="25">
        <f>S820*Config!$B$7</f>
        <v/>
      </c>
      <c r="V820" s="25" t="n">
        <v>158.4</v>
      </c>
      <c r="W820" s="25" t="n">
        <v>990</v>
      </c>
      <c r="X820" s="26">
        <f>IF(T820&gt;0,V820/T820,0)</f>
        <v/>
      </c>
      <c r="Y820" s="26">
        <f>IF(U820&gt;0,W820/U820,0)</f>
        <v/>
      </c>
      <c r="Z820" s="25">
        <f>T820-V820</f>
        <v/>
      </c>
      <c r="AA820" s="25">
        <f>U820-W820</f>
        <v/>
      </c>
      <c r="AB820" s="25">
        <f>IF(Config!$B$7&gt;0,(V820/Config!$B$7)*Config!$B$4,0)</f>
        <v/>
      </c>
      <c r="AC820" s="25">
        <f>IF(Config!$B$7&gt;0,(W820/Config!$B$7)*Config!$B$4,0)</f>
        <v/>
      </c>
    </row>
    <row r="821" hidden="1" outlineLevel="1">
      <c r="A821" s="22" t="inlineStr"/>
      <c r="B821" s="22" t="inlineStr"/>
      <c r="C821" s="22" t="inlineStr"/>
      <c r="D821" s="22" t="inlineStr"/>
      <c r="E821" s="22" t="inlineStr">
        <is>
          <t>Dry Fruit Mix_15-2402</t>
        </is>
      </c>
      <c r="F821" s="22" t="inlineStr"/>
      <c r="G821" s="22" t="inlineStr">
        <is>
          <t>Dry Fruit Mix</t>
        </is>
      </c>
      <c r="H821" s="22" t="inlineStr">
        <is>
          <t>Trail Mix Farmley Standee Pouch 200 g</t>
        </is>
      </c>
      <c r="I821" s="22" t="inlineStr"/>
      <c r="J821" s="24" t="n">
        <v>0</v>
      </c>
      <c r="K821" s="24" t="n">
        <v>0</v>
      </c>
      <c r="L821" s="22" t="inlineStr">
        <is>
          <t>Jupiter Kart Private Limited</t>
        </is>
      </c>
      <c r="M821" s="24" t="n">
        <v>0</v>
      </c>
      <c r="N821" s="22" t="inlineStr">
        <is>
          <t>Quick Commerce</t>
        </is>
      </c>
      <c r="O821" s="22" t="inlineStr">
        <is>
          <t>Indore</t>
        </is>
      </c>
      <c r="P821" s="22" t="inlineStr"/>
      <c r="Q821" s="22" t="inlineStr">
        <is>
          <t>Trail Mixes</t>
        </is>
      </c>
      <c r="R821" s="25">
        <f>IF(Config!$B$4&gt;0,M821/Config!$B$4,0)</f>
        <v/>
      </c>
      <c r="S821" s="25">
        <f>IF(Config!$B$4&gt;0,K821/Config!$B$4,0)</f>
        <v/>
      </c>
      <c r="T821" s="25">
        <f>R821*Config!$B$7</f>
        <v/>
      </c>
      <c r="U821" s="25">
        <f>S821*Config!$B$7</f>
        <v/>
      </c>
      <c r="V821" s="25" t="n">
        <v>108</v>
      </c>
      <c r="W821" s="25" t="n">
        <v>540</v>
      </c>
      <c r="X821" s="26">
        <f>IF(T821&gt;0,V821/T821,0)</f>
        <v/>
      </c>
      <c r="Y821" s="26">
        <f>IF(U821&gt;0,W821/U821,0)</f>
        <v/>
      </c>
      <c r="Z821" s="25">
        <f>T821-V821</f>
        <v/>
      </c>
      <c r="AA821" s="25">
        <f>U821-W821</f>
        <v/>
      </c>
      <c r="AB821" s="25">
        <f>IF(Config!$B$7&gt;0,(V821/Config!$B$7)*Config!$B$4,0)</f>
        <v/>
      </c>
      <c r="AC821" s="25">
        <f>IF(Config!$B$7&gt;0,(W821/Config!$B$7)*Config!$B$4,0)</f>
        <v/>
      </c>
    </row>
    <row r="822" hidden="1" outlineLevel="1">
      <c r="A822" s="22" t="inlineStr"/>
      <c r="B822" s="22" t="inlineStr"/>
      <c r="C822" s="22" t="inlineStr"/>
      <c r="D822" s="22" t="inlineStr"/>
      <c r="E822" s="22" t="inlineStr">
        <is>
          <t>Dry Fruit Mix_15-2801</t>
        </is>
      </c>
      <c r="F822" s="22" t="inlineStr"/>
      <c r="G822" s="22" t="inlineStr">
        <is>
          <t>Dry Fruit Mix</t>
        </is>
      </c>
      <c r="H822" s="22" t="inlineStr">
        <is>
          <t>Premium Panchmeva Farmley Jar 405 g</t>
        </is>
      </c>
      <c r="I822" s="22" t="inlineStr"/>
      <c r="J822" s="24" t="n">
        <v>0</v>
      </c>
      <c r="K822" s="24" t="n">
        <v>0</v>
      </c>
      <c r="L822" s="22" t="inlineStr">
        <is>
          <t>Jupiter Kart Private Limited</t>
        </is>
      </c>
      <c r="M822" s="24" t="n">
        <v>0</v>
      </c>
      <c r="N822" s="22" t="inlineStr">
        <is>
          <t>Quick Commerce</t>
        </is>
      </c>
      <c r="O822" s="22" t="inlineStr">
        <is>
          <t>Indore</t>
        </is>
      </c>
      <c r="P822" s="22" t="inlineStr"/>
      <c r="Q822" s="22" t="inlineStr">
        <is>
          <t>Trail Mixes</t>
        </is>
      </c>
      <c r="R822" s="25">
        <f>IF(Config!$B$4&gt;0,M822/Config!$B$4,0)</f>
        <v/>
      </c>
      <c r="S822" s="25">
        <f>IF(Config!$B$4&gt;0,K822/Config!$B$4,0)</f>
        <v/>
      </c>
      <c r="T822" s="25">
        <f>R822*Config!$B$7</f>
        <v/>
      </c>
      <c r="U822" s="25">
        <f>S822*Config!$B$7</f>
        <v/>
      </c>
      <c r="V822" s="25" t="n">
        <v>592.92</v>
      </c>
      <c r="W822" s="25" t="n">
        <v>1464</v>
      </c>
      <c r="X822" s="26">
        <f>IF(T822&gt;0,V822/T822,0)</f>
        <v/>
      </c>
      <c r="Y822" s="26">
        <f>IF(U822&gt;0,W822/U822,0)</f>
        <v/>
      </c>
      <c r="Z822" s="25">
        <f>T822-V822</f>
        <v/>
      </c>
      <c r="AA822" s="25">
        <f>U822-W822</f>
        <v/>
      </c>
      <c r="AB822" s="25">
        <f>IF(Config!$B$7&gt;0,(V822/Config!$B$7)*Config!$B$4,0)</f>
        <v/>
      </c>
      <c r="AC822" s="25">
        <f>IF(Config!$B$7&gt;0,(W822/Config!$B$7)*Config!$B$4,0)</f>
        <v/>
      </c>
    </row>
    <row r="823" hidden="1" outlineLevel="1">
      <c r="A823" s="22" t="inlineStr"/>
      <c r="B823" s="22" t="inlineStr"/>
      <c r="C823" s="22" t="inlineStr"/>
      <c r="D823" s="22" t="inlineStr"/>
      <c r="E823" s="22" t="inlineStr">
        <is>
          <t>Dry Fruit Mix_15-30155</t>
        </is>
      </c>
      <c r="F823" s="22" t="inlineStr"/>
      <c r="G823" s="22" t="inlineStr">
        <is>
          <t>Dry Fruit Mix</t>
        </is>
      </c>
      <c r="H823" s="22" t="inlineStr">
        <is>
          <t>Premium Panchmeva Farmley Pillow Pouch 30g- single serve</t>
        </is>
      </c>
      <c r="I823" s="22" t="inlineStr"/>
      <c r="J823" s="24" t="n">
        <v>0</v>
      </c>
      <c r="K823" s="24" t="n">
        <v>0</v>
      </c>
      <c r="L823" s="22" t="inlineStr">
        <is>
          <t>Jupiter Kart Private Limited</t>
        </is>
      </c>
      <c r="M823" s="24" t="n">
        <v>0</v>
      </c>
      <c r="N823" s="22" t="inlineStr">
        <is>
          <t>Quick Commerce</t>
        </is>
      </c>
      <c r="O823" s="22" t="inlineStr">
        <is>
          <t>Indore</t>
        </is>
      </c>
      <c r="P823" s="22" t="inlineStr"/>
      <c r="Q823" s="22" t="inlineStr">
        <is>
          <t>Trail Mixes</t>
        </is>
      </c>
      <c r="R823" s="25">
        <f>IF(Config!$B$4&gt;0,M823/Config!$B$4,0)</f>
        <v/>
      </c>
      <c r="S823" s="25">
        <f>IF(Config!$B$4&gt;0,K823/Config!$B$4,0)</f>
        <v/>
      </c>
      <c r="T823" s="25">
        <f>R823*Config!$B$7</f>
        <v/>
      </c>
      <c r="U823" s="25">
        <f>S823*Config!$B$7</f>
        <v/>
      </c>
      <c r="V823" s="25" t="n">
        <v>50.4</v>
      </c>
      <c r="W823" s="25" t="n">
        <v>1680</v>
      </c>
      <c r="X823" s="26">
        <f>IF(T823&gt;0,V823/T823,0)</f>
        <v/>
      </c>
      <c r="Y823" s="26">
        <f>IF(U823&gt;0,W823/U823,0)</f>
        <v/>
      </c>
      <c r="Z823" s="25">
        <f>T823-V823</f>
        <v/>
      </c>
      <c r="AA823" s="25">
        <f>U823-W823</f>
        <v/>
      </c>
      <c r="AB823" s="25">
        <f>IF(Config!$B$7&gt;0,(V823/Config!$B$7)*Config!$B$4,0)</f>
        <v/>
      </c>
      <c r="AC823" s="25">
        <f>IF(Config!$B$7&gt;0,(W823/Config!$B$7)*Config!$B$4,0)</f>
        <v/>
      </c>
    </row>
    <row r="824" hidden="1" outlineLevel="1">
      <c r="A824" s="22" t="inlineStr"/>
      <c r="B824" s="22" t="inlineStr"/>
      <c r="C824" s="22" t="inlineStr"/>
      <c r="D824" s="22" t="inlineStr"/>
      <c r="E824" s="22" t="inlineStr">
        <is>
          <t>Dry Fruit Mix_15-30160</t>
        </is>
      </c>
      <c r="F824" s="22" t="inlineStr"/>
      <c r="G824" s="22" t="inlineStr">
        <is>
          <t>Dry Fruit Mix</t>
        </is>
      </c>
      <c r="H824" s="22" t="inlineStr">
        <is>
          <t>Trail Mix Farmley Composite Jar 325 g</t>
        </is>
      </c>
      <c r="I824" s="22" t="inlineStr"/>
      <c r="J824" s="24" t="n">
        <v>0</v>
      </c>
      <c r="K824" s="24" t="n">
        <v>0</v>
      </c>
      <c r="L824" s="22" t="inlineStr">
        <is>
          <t>Jupiter Kart Private Limited</t>
        </is>
      </c>
      <c r="M824" s="24" t="n">
        <v>0</v>
      </c>
      <c r="N824" s="22" t="inlineStr">
        <is>
          <t>Quick Commerce</t>
        </is>
      </c>
      <c r="O824" s="22" t="inlineStr">
        <is>
          <t>Indore</t>
        </is>
      </c>
      <c r="P824" s="22" t="inlineStr"/>
      <c r="Q824" s="22" t="inlineStr">
        <is>
          <t>Trail Mixes</t>
        </is>
      </c>
      <c r="R824" s="25">
        <f>IF(Config!$B$4&gt;0,M824/Config!$B$4,0)</f>
        <v/>
      </c>
      <c r="S824" s="25">
        <f>IF(Config!$B$4&gt;0,K824/Config!$B$4,0)</f>
        <v/>
      </c>
      <c r="T824" s="25">
        <f>R824*Config!$B$7</f>
        <v/>
      </c>
      <c r="U824" s="25">
        <f>S824*Config!$B$7</f>
        <v/>
      </c>
      <c r="V824" s="25" t="n">
        <v>70.2</v>
      </c>
      <c r="W824" s="25" t="n">
        <v>216</v>
      </c>
      <c r="X824" s="26">
        <f>IF(T824&gt;0,V824/T824,0)</f>
        <v/>
      </c>
      <c r="Y824" s="26">
        <f>IF(U824&gt;0,W824/U824,0)</f>
        <v/>
      </c>
      <c r="Z824" s="25">
        <f>T824-V824</f>
        <v/>
      </c>
      <c r="AA824" s="25">
        <f>U824-W824</f>
        <v/>
      </c>
      <c r="AB824" s="25">
        <f>IF(Config!$B$7&gt;0,(V824/Config!$B$7)*Config!$B$4,0)</f>
        <v/>
      </c>
      <c r="AC824" s="25">
        <f>IF(Config!$B$7&gt;0,(W824/Config!$B$7)*Config!$B$4,0)</f>
        <v/>
      </c>
    </row>
    <row r="825" hidden="1" outlineLevel="1">
      <c r="A825" s="22" t="inlineStr"/>
      <c r="B825" s="22" t="inlineStr"/>
      <c r="C825" s="22" t="inlineStr"/>
      <c r="D825" s="22" t="inlineStr"/>
      <c r="E825" s="22" t="inlineStr">
        <is>
          <t>Dry Fruit Mix_15-30173</t>
        </is>
      </c>
      <c r="F825" s="22" t="inlineStr"/>
      <c r="G825" s="22" t="inlineStr">
        <is>
          <t>Dry Fruit Mix</t>
        </is>
      </c>
      <c r="H825" s="22" t="inlineStr">
        <is>
          <t>Premium Panchmeva Farmley 905g Jar</t>
        </is>
      </c>
      <c r="I825" s="22" t="inlineStr"/>
      <c r="J825" s="24" t="n">
        <v>0</v>
      </c>
      <c r="K825" s="24" t="n">
        <v>0</v>
      </c>
      <c r="L825" s="22" t="inlineStr">
        <is>
          <t>Jupiter Kart Private Limited</t>
        </is>
      </c>
      <c r="M825" s="24" t="n">
        <v>0</v>
      </c>
      <c r="N825" s="22" t="inlineStr">
        <is>
          <t>Quick Commerce</t>
        </is>
      </c>
      <c r="O825" s="22" t="inlineStr">
        <is>
          <t>Indore</t>
        </is>
      </c>
      <c r="P825" s="22" t="inlineStr"/>
      <c r="Q825" s="22" t="inlineStr">
        <is>
          <t>Trail Mixes</t>
        </is>
      </c>
      <c r="R825" s="25">
        <f>IF(Config!$B$4&gt;0,M825/Config!$B$4,0)</f>
        <v/>
      </c>
      <c r="S825" s="25">
        <f>IF(Config!$B$4&gt;0,K825/Config!$B$4,0)</f>
        <v/>
      </c>
      <c r="T825" s="25">
        <f>R825*Config!$B$7</f>
        <v/>
      </c>
      <c r="U825" s="25">
        <f>S825*Config!$B$7</f>
        <v/>
      </c>
      <c r="V825" s="25" t="n">
        <v>54.3</v>
      </c>
      <c r="W825" s="25" t="n">
        <v>60</v>
      </c>
      <c r="X825" s="26">
        <f>IF(T825&gt;0,V825/T825,0)</f>
        <v/>
      </c>
      <c r="Y825" s="26">
        <f>IF(U825&gt;0,W825/U825,0)</f>
        <v/>
      </c>
      <c r="Z825" s="25">
        <f>T825-V825</f>
        <v/>
      </c>
      <c r="AA825" s="25">
        <f>U825-W825</f>
        <v/>
      </c>
      <c r="AB825" s="25">
        <f>IF(Config!$B$7&gt;0,(V825/Config!$B$7)*Config!$B$4,0)</f>
        <v/>
      </c>
      <c r="AC825" s="25">
        <f>IF(Config!$B$7&gt;0,(W825/Config!$B$7)*Config!$B$4,0)</f>
        <v/>
      </c>
    </row>
    <row r="826" hidden="1" outlineLevel="1">
      <c r="A826" s="22" t="inlineStr"/>
      <c r="B826" s="22" t="inlineStr"/>
      <c r="C826" s="22" t="inlineStr"/>
      <c r="D826" s="22" t="inlineStr"/>
      <c r="E826" s="22" t="inlineStr">
        <is>
          <t>Dry Fruit Mix_15-2402</t>
        </is>
      </c>
      <c r="F826" s="22" t="inlineStr"/>
      <c r="G826" s="22" t="inlineStr">
        <is>
          <t>Dry Fruit Mix</t>
        </is>
      </c>
      <c r="H826" s="22" t="inlineStr">
        <is>
          <t>Trail Mix Farmley Standee Pouch 200 g</t>
        </is>
      </c>
      <c r="I826" s="22" t="inlineStr"/>
      <c r="J826" s="24" t="n">
        <v>0</v>
      </c>
      <c r="K826" s="24" t="n">
        <v>0</v>
      </c>
      <c r="L826" s="22" t="inlineStr">
        <is>
          <t>Moksh Enterprises Private Limited</t>
        </is>
      </c>
      <c r="M826" s="24" t="n">
        <v>0</v>
      </c>
      <c r="N826" s="22" t="inlineStr">
        <is>
          <t>Quick Commerce</t>
        </is>
      </c>
      <c r="O826" s="22" t="inlineStr">
        <is>
          <t>Indore</t>
        </is>
      </c>
      <c r="P826" s="22" t="inlineStr"/>
      <c r="Q826" s="22" t="inlineStr">
        <is>
          <t>Trail Mixes</t>
        </is>
      </c>
      <c r="R826" s="25">
        <f>IF(Config!$B$4&gt;0,M826/Config!$B$4,0)</f>
        <v/>
      </c>
      <c r="S826" s="25">
        <f>IF(Config!$B$4&gt;0,K826/Config!$B$4,0)</f>
        <v/>
      </c>
      <c r="T826" s="25">
        <f>R826*Config!$B$7</f>
        <v/>
      </c>
      <c r="U826" s="25">
        <f>S826*Config!$B$7</f>
        <v/>
      </c>
      <c r="V826" s="25" t="n">
        <v>282</v>
      </c>
      <c r="W826" s="25" t="n">
        <v>1410</v>
      </c>
      <c r="X826" s="26">
        <f>IF(T826&gt;0,V826/T826,0)</f>
        <v/>
      </c>
      <c r="Y826" s="26">
        <f>IF(U826&gt;0,W826/U826,0)</f>
        <v/>
      </c>
      <c r="Z826" s="25">
        <f>T826-V826</f>
        <v/>
      </c>
      <c r="AA826" s="25">
        <f>U826-W826</f>
        <v/>
      </c>
      <c r="AB826" s="25">
        <f>IF(Config!$B$7&gt;0,(V826/Config!$B$7)*Config!$B$4,0)</f>
        <v/>
      </c>
      <c r="AC826" s="25">
        <f>IF(Config!$B$7&gt;0,(W826/Config!$B$7)*Config!$B$4,0)</f>
        <v/>
      </c>
    </row>
    <row r="827" hidden="1" outlineLevel="1">
      <c r="A827" s="22" t="inlineStr"/>
      <c r="B827" s="22" t="inlineStr"/>
      <c r="C827" s="22" t="inlineStr"/>
      <c r="D827" s="22" t="inlineStr"/>
      <c r="E827" s="22" t="inlineStr">
        <is>
          <t>Dry Fruit Mix_15-2801</t>
        </is>
      </c>
      <c r="F827" s="22" t="inlineStr"/>
      <c r="G827" s="22" t="inlineStr">
        <is>
          <t>Dry Fruit Mix</t>
        </is>
      </c>
      <c r="H827" s="22" t="inlineStr">
        <is>
          <t>Premium Panchmeva Farmley Jar 405 g</t>
        </is>
      </c>
      <c r="I827" s="22" t="inlineStr"/>
      <c r="J827" s="24" t="n">
        <v>0</v>
      </c>
      <c r="K827" s="24" t="n">
        <v>0</v>
      </c>
      <c r="L827" s="22" t="inlineStr">
        <is>
          <t>Moksh Enterprises Private Limited</t>
        </is>
      </c>
      <c r="M827" s="24" t="n">
        <v>0</v>
      </c>
      <c r="N827" s="22" t="inlineStr">
        <is>
          <t>Quick Commerce</t>
        </is>
      </c>
      <c r="O827" s="22" t="inlineStr">
        <is>
          <t>Indore</t>
        </is>
      </c>
      <c r="P827" s="22" t="inlineStr"/>
      <c r="Q827" s="22" t="inlineStr">
        <is>
          <t>Trail Mixes</t>
        </is>
      </c>
      <c r="R827" s="25">
        <f>IF(Config!$B$4&gt;0,M827/Config!$B$4,0)</f>
        <v/>
      </c>
      <c r="S827" s="25">
        <f>IF(Config!$B$4&gt;0,K827/Config!$B$4,0)</f>
        <v/>
      </c>
      <c r="T827" s="25">
        <f>R827*Config!$B$7</f>
        <v/>
      </c>
      <c r="U827" s="25">
        <f>S827*Config!$B$7</f>
        <v/>
      </c>
      <c r="V827" s="25" t="n">
        <v>913.6799999999999</v>
      </c>
      <c r="W827" s="25" t="n">
        <v>2256</v>
      </c>
      <c r="X827" s="26">
        <f>IF(T827&gt;0,V827/T827,0)</f>
        <v/>
      </c>
      <c r="Y827" s="26">
        <f>IF(U827&gt;0,W827/U827,0)</f>
        <v/>
      </c>
      <c r="Z827" s="25">
        <f>T827-V827</f>
        <v/>
      </c>
      <c r="AA827" s="25">
        <f>U827-W827</f>
        <v/>
      </c>
      <c r="AB827" s="25">
        <f>IF(Config!$B$7&gt;0,(V827/Config!$B$7)*Config!$B$4,0)</f>
        <v/>
      </c>
      <c r="AC827" s="25">
        <f>IF(Config!$B$7&gt;0,(W827/Config!$B$7)*Config!$B$4,0)</f>
        <v/>
      </c>
    </row>
    <row r="828" hidden="1" outlineLevel="1">
      <c r="A828" s="22" t="inlineStr"/>
      <c r="B828" s="22" t="inlineStr"/>
      <c r="C828" s="22" t="inlineStr"/>
      <c r="D828" s="22" t="inlineStr"/>
      <c r="E828" s="22" t="inlineStr">
        <is>
          <t>Dry Fruit Mix_15-30155</t>
        </is>
      </c>
      <c r="F828" s="22" t="inlineStr"/>
      <c r="G828" s="22" t="inlineStr">
        <is>
          <t>Dry Fruit Mix</t>
        </is>
      </c>
      <c r="H828" s="22" t="inlineStr">
        <is>
          <t>Premium Panchmeva Farmley Pillow Pouch 30g- single serve</t>
        </is>
      </c>
      <c r="I828" s="22" t="inlineStr"/>
      <c r="J828" s="24" t="n">
        <v>0</v>
      </c>
      <c r="K828" s="24" t="n">
        <v>0</v>
      </c>
      <c r="L828" s="22" t="inlineStr">
        <is>
          <t>Moksh Enterprises Private Limited</t>
        </is>
      </c>
      <c r="M828" s="24" t="n">
        <v>0</v>
      </c>
      <c r="N828" s="22" t="inlineStr">
        <is>
          <t>Quick Commerce</t>
        </is>
      </c>
      <c r="O828" s="22" t="inlineStr">
        <is>
          <t>Indore</t>
        </is>
      </c>
      <c r="P828" s="22" t="inlineStr"/>
      <c r="Q828" s="22" t="inlineStr">
        <is>
          <t>Trail Mixes</t>
        </is>
      </c>
      <c r="R828" s="25">
        <f>IF(Config!$B$4&gt;0,M828/Config!$B$4,0)</f>
        <v/>
      </c>
      <c r="S828" s="25">
        <f>IF(Config!$B$4&gt;0,K828/Config!$B$4,0)</f>
        <v/>
      </c>
      <c r="T828" s="25">
        <f>R828*Config!$B$7</f>
        <v/>
      </c>
      <c r="U828" s="25">
        <f>S828*Config!$B$7</f>
        <v/>
      </c>
      <c r="V828" s="25" t="n">
        <v>82.8</v>
      </c>
      <c r="W828" s="25" t="n">
        <v>2760</v>
      </c>
      <c r="X828" s="26">
        <f>IF(T828&gt;0,V828/T828,0)</f>
        <v/>
      </c>
      <c r="Y828" s="26">
        <f>IF(U828&gt;0,W828/U828,0)</f>
        <v/>
      </c>
      <c r="Z828" s="25">
        <f>T828-V828</f>
        <v/>
      </c>
      <c r="AA828" s="25">
        <f>U828-W828</f>
        <v/>
      </c>
      <c r="AB828" s="25">
        <f>IF(Config!$B$7&gt;0,(V828/Config!$B$7)*Config!$B$4,0)</f>
        <v/>
      </c>
      <c r="AC828" s="25">
        <f>IF(Config!$B$7&gt;0,(W828/Config!$B$7)*Config!$B$4,0)</f>
        <v/>
      </c>
    </row>
    <row r="829" hidden="1" outlineLevel="1">
      <c r="A829" s="22" t="inlineStr"/>
      <c r="B829" s="22" t="inlineStr"/>
      <c r="C829" s="22" t="inlineStr"/>
      <c r="D829" s="22" t="inlineStr"/>
      <c r="E829" s="22" t="inlineStr">
        <is>
          <t>Dry Fruit Mix_15-30160</t>
        </is>
      </c>
      <c r="F829" s="22" t="inlineStr"/>
      <c r="G829" s="22" t="inlineStr">
        <is>
          <t>Dry Fruit Mix</t>
        </is>
      </c>
      <c r="H829" s="22" t="inlineStr">
        <is>
          <t>Trail Mix Farmley Composite Jar 325 g</t>
        </is>
      </c>
      <c r="I829" s="22" t="inlineStr"/>
      <c r="J829" s="24" t="n">
        <v>0</v>
      </c>
      <c r="K829" s="24" t="n">
        <v>0</v>
      </c>
      <c r="L829" s="22" t="inlineStr">
        <is>
          <t>Moksh Enterprises Private Limited</t>
        </is>
      </c>
      <c r="M829" s="24" t="n">
        <v>0</v>
      </c>
      <c r="N829" s="22" t="inlineStr">
        <is>
          <t>Quick Commerce</t>
        </is>
      </c>
      <c r="O829" s="22" t="inlineStr">
        <is>
          <t>Indore</t>
        </is>
      </c>
      <c r="P829" s="22" t="inlineStr"/>
      <c r="Q829" s="22" t="inlineStr">
        <is>
          <t>Trail Mixes</t>
        </is>
      </c>
      <c r="R829" s="25">
        <f>IF(Config!$B$4&gt;0,M829/Config!$B$4,0)</f>
        <v/>
      </c>
      <c r="S829" s="25">
        <f>IF(Config!$B$4&gt;0,K829/Config!$B$4,0)</f>
        <v/>
      </c>
      <c r="T829" s="25">
        <f>R829*Config!$B$7</f>
        <v/>
      </c>
      <c r="U829" s="25">
        <f>S829*Config!$B$7</f>
        <v/>
      </c>
      <c r="V829" s="25" t="n">
        <v>31.2</v>
      </c>
      <c r="W829" s="25" t="n">
        <v>96</v>
      </c>
      <c r="X829" s="26">
        <f>IF(T829&gt;0,V829/T829,0)</f>
        <v/>
      </c>
      <c r="Y829" s="26">
        <f>IF(U829&gt;0,W829/U829,0)</f>
        <v/>
      </c>
      <c r="Z829" s="25">
        <f>T829-V829</f>
        <v/>
      </c>
      <c r="AA829" s="25">
        <f>U829-W829</f>
        <v/>
      </c>
      <c r="AB829" s="25">
        <f>IF(Config!$B$7&gt;0,(V829/Config!$B$7)*Config!$B$4,0)</f>
        <v/>
      </c>
      <c r="AC829" s="25">
        <f>IF(Config!$B$7&gt;0,(W829/Config!$B$7)*Config!$B$4,0)</f>
        <v/>
      </c>
    </row>
    <row r="830" hidden="1" outlineLevel="1">
      <c r="A830" s="22" t="inlineStr"/>
      <c r="B830" s="22" t="inlineStr"/>
      <c r="C830" s="22" t="inlineStr"/>
      <c r="D830" s="22" t="inlineStr"/>
      <c r="E830" s="22" t="inlineStr">
        <is>
          <t>Dry Fruit Mix_15-2402</t>
        </is>
      </c>
      <c r="F830" s="22" t="inlineStr"/>
      <c r="G830" s="22" t="inlineStr">
        <is>
          <t>Dry Fruit Mix</t>
        </is>
      </c>
      <c r="H830" s="22" t="inlineStr">
        <is>
          <t>Trail Mix Farmley Standee Pouch 200 g</t>
        </is>
      </c>
      <c r="I830" s="22" t="inlineStr"/>
      <c r="J830" s="24" t="n">
        <v>0</v>
      </c>
      <c r="K830" s="24" t="n">
        <v>0</v>
      </c>
      <c r="L830" s="22" t="inlineStr">
        <is>
          <t>PJTJ Technologies Private Limited</t>
        </is>
      </c>
      <c r="M830" s="24" t="n">
        <v>0</v>
      </c>
      <c r="N830" s="22" t="inlineStr">
        <is>
          <t>Quick Commerce</t>
        </is>
      </c>
      <c r="O830" s="22" t="inlineStr">
        <is>
          <t>Indore</t>
        </is>
      </c>
      <c r="P830" s="22" t="inlineStr"/>
      <c r="Q830" s="22" t="inlineStr">
        <is>
          <t>Trail Mixes</t>
        </is>
      </c>
      <c r="R830" s="25">
        <f>IF(Config!$B$4&gt;0,M830/Config!$B$4,0)</f>
        <v/>
      </c>
      <c r="S830" s="25">
        <f>IF(Config!$B$4&gt;0,K830/Config!$B$4,0)</f>
        <v/>
      </c>
      <c r="T830" s="25">
        <f>R830*Config!$B$7</f>
        <v/>
      </c>
      <c r="U830" s="25">
        <f>S830*Config!$B$7</f>
        <v/>
      </c>
      <c r="V830" s="25" t="n">
        <v>174</v>
      </c>
      <c r="W830" s="25" t="n">
        <v>870</v>
      </c>
      <c r="X830" s="26">
        <f>IF(T830&gt;0,V830/T830,0)</f>
        <v/>
      </c>
      <c r="Y830" s="26">
        <f>IF(U830&gt;0,W830/U830,0)</f>
        <v/>
      </c>
      <c r="Z830" s="25">
        <f>T830-V830</f>
        <v/>
      </c>
      <c r="AA830" s="25">
        <f>U830-W830</f>
        <v/>
      </c>
      <c r="AB830" s="25">
        <f>IF(Config!$B$7&gt;0,(V830/Config!$B$7)*Config!$B$4,0)</f>
        <v/>
      </c>
      <c r="AC830" s="25">
        <f>IF(Config!$B$7&gt;0,(W830/Config!$B$7)*Config!$B$4,0)</f>
        <v/>
      </c>
    </row>
    <row r="831" hidden="1" outlineLevel="1">
      <c r="A831" s="22" t="inlineStr"/>
      <c r="B831" s="22" t="inlineStr"/>
      <c r="C831" s="22" t="inlineStr"/>
      <c r="D831" s="22" t="inlineStr"/>
      <c r="E831" s="22" t="inlineStr">
        <is>
          <t>Dry Fruit Mix_15-2801</t>
        </is>
      </c>
      <c r="F831" s="22" t="inlineStr"/>
      <c r="G831" s="22" t="inlineStr">
        <is>
          <t>Dry Fruit Mix</t>
        </is>
      </c>
      <c r="H831" s="22" t="inlineStr">
        <is>
          <t>Premium Panchmeva Farmley Jar 405 g</t>
        </is>
      </c>
      <c r="I831" s="22" t="inlineStr"/>
      <c r="J831" s="24" t="n">
        <v>0</v>
      </c>
      <c r="K831" s="24" t="n">
        <v>0</v>
      </c>
      <c r="L831" s="22" t="inlineStr">
        <is>
          <t>PJTJ Technologies Private Limited</t>
        </is>
      </c>
      <c r="M831" s="24" t="n">
        <v>0</v>
      </c>
      <c r="N831" s="22" t="inlineStr">
        <is>
          <t>Quick Commerce</t>
        </is>
      </c>
      <c r="O831" s="22" t="inlineStr">
        <is>
          <t>Indore</t>
        </is>
      </c>
      <c r="P831" s="22" t="inlineStr"/>
      <c r="Q831" s="22" t="inlineStr">
        <is>
          <t>Trail Mixes</t>
        </is>
      </c>
      <c r="R831" s="25">
        <f>IF(Config!$B$4&gt;0,M831/Config!$B$4,0)</f>
        <v/>
      </c>
      <c r="S831" s="25">
        <f>IF(Config!$B$4&gt;0,K831/Config!$B$4,0)</f>
        <v/>
      </c>
      <c r="T831" s="25">
        <f>R831*Config!$B$7</f>
        <v/>
      </c>
      <c r="U831" s="25">
        <f>S831*Config!$B$7</f>
        <v/>
      </c>
      <c r="V831" s="25" t="n">
        <v>729</v>
      </c>
      <c r="W831" s="25" t="n">
        <v>1800</v>
      </c>
      <c r="X831" s="26">
        <f>IF(T831&gt;0,V831/T831,0)</f>
        <v/>
      </c>
      <c r="Y831" s="26">
        <f>IF(U831&gt;0,W831/U831,0)</f>
        <v/>
      </c>
      <c r="Z831" s="25">
        <f>T831-V831</f>
        <v/>
      </c>
      <c r="AA831" s="25">
        <f>U831-W831</f>
        <v/>
      </c>
      <c r="AB831" s="25">
        <f>IF(Config!$B$7&gt;0,(V831/Config!$B$7)*Config!$B$4,0)</f>
        <v/>
      </c>
      <c r="AC831" s="25">
        <f>IF(Config!$B$7&gt;0,(W831/Config!$B$7)*Config!$B$4,0)</f>
        <v/>
      </c>
    </row>
    <row r="832" hidden="1" outlineLevel="1">
      <c r="A832" s="22" t="inlineStr"/>
      <c r="B832" s="22" t="inlineStr"/>
      <c r="C832" s="22" t="inlineStr"/>
      <c r="D832" s="22" t="inlineStr"/>
      <c r="E832" s="22" t="inlineStr">
        <is>
          <t>Dry Fruit Mix_15-30155</t>
        </is>
      </c>
      <c r="F832" s="22" t="inlineStr"/>
      <c r="G832" s="22" t="inlineStr">
        <is>
          <t>Dry Fruit Mix</t>
        </is>
      </c>
      <c r="H832" s="22" t="inlineStr">
        <is>
          <t>Premium Panchmeva Farmley Pillow Pouch 30g- single serve</t>
        </is>
      </c>
      <c r="I832" s="22" t="inlineStr"/>
      <c r="J832" s="24" t="n">
        <v>0</v>
      </c>
      <c r="K832" s="24" t="n">
        <v>0</v>
      </c>
      <c r="L832" s="22" t="inlineStr">
        <is>
          <t>PJTJ Technologies Private Limited</t>
        </is>
      </c>
      <c r="M832" s="24" t="n">
        <v>0</v>
      </c>
      <c r="N832" s="22" t="inlineStr">
        <is>
          <t>Quick Commerce</t>
        </is>
      </c>
      <c r="O832" s="22" t="inlineStr">
        <is>
          <t>Indore</t>
        </is>
      </c>
      <c r="P832" s="22" t="inlineStr"/>
      <c r="Q832" s="22" t="inlineStr">
        <is>
          <t>Trail Mixes</t>
        </is>
      </c>
      <c r="R832" s="25">
        <f>IF(Config!$B$4&gt;0,M832/Config!$B$4,0)</f>
        <v/>
      </c>
      <c r="S832" s="25">
        <f>IF(Config!$B$4&gt;0,K832/Config!$B$4,0)</f>
        <v/>
      </c>
      <c r="T832" s="25">
        <f>R832*Config!$B$7</f>
        <v/>
      </c>
      <c r="U832" s="25">
        <f>S832*Config!$B$7</f>
        <v/>
      </c>
      <c r="V832" s="25" t="n">
        <v>21.6</v>
      </c>
      <c r="W832" s="25" t="n">
        <v>720</v>
      </c>
      <c r="X832" s="26">
        <f>IF(T832&gt;0,V832/T832,0)</f>
        <v/>
      </c>
      <c r="Y832" s="26">
        <f>IF(U832&gt;0,W832/U832,0)</f>
        <v/>
      </c>
      <c r="Z832" s="25">
        <f>T832-V832</f>
        <v/>
      </c>
      <c r="AA832" s="25">
        <f>U832-W832</f>
        <v/>
      </c>
      <c r="AB832" s="25">
        <f>IF(Config!$B$7&gt;0,(V832/Config!$B$7)*Config!$B$4,0)</f>
        <v/>
      </c>
      <c r="AC832" s="25">
        <f>IF(Config!$B$7&gt;0,(W832/Config!$B$7)*Config!$B$4,0)</f>
        <v/>
      </c>
    </row>
    <row r="833" hidden="1" outlineLevel="1">
      <c r="A833" s="22" t="inlineStr"/>
      <c r="B833" s="22" t="inlineStr"/>
      <c r="C833" s="22" t="inlineStr"/>
      <c r="D833" s="22" t="inlineStr"/>
      <c r="E833" s="22" t="inlineStr">
        <is>
          <t>Dry Fruit Mix_15-30160</t>
        </is>
      </c>
      <c r="F833" s="22" t="inlineStr"/>
      <c r="G833" s="22" t="inlineStr">
        <is>
          <t>Dry Fruit Mix</t>
        </is>
      </c>
      <c r="H833" s="22" t="inlineStr">
        <is>
          <t>Trail Mix Farmley Composite Jar 325 g</t>
        </is>
      </c>
      <c r="I833" s="22" t="inlineStr"/>
      <c r="J833" s="24" t="n">
        <v>0</v>
      </c>
      <c r="K833" s="24" t="n">
        <v>0</v>
      </c>
      <c r="L833" s="22" t="inlineStr">
        <is>
          <t>PJTJ Technologies Private Limited</t>
        </is>
      </c>
      <c r="M833" s="24" t="n">
        <v>0</v>
      </c>
      <c r="N833" s="22" t="inlineStr">
        <is>
          <t>Quick Commerce</t>
        </is>
      </c>
      <c r="O833" s="22" t="inlineStr">
        <is>
          <t>Indore</t>
        </is>
      </c>
      <c r="P833" s="22" t="inlineStr"/>
      <c r="Q833" s="22" t="inlineStr">
        <is>
          <t>Trail Mixes</t>
        </is>
      </c>
      <c r="R833" s="25">
        <f>IF(Config!$B$4&gt;0,M833/Config!$B$4,0)</f>
        <v/>
      </c>
      <c r="S833" s="25">
        <f>IF(Config!$B$4&gt;0,K833/Config!$B$4,0)</f>
        <v/>
      </c>
      <c r="T833" s="25">
        <f>R833*Config!$B$7</f>
        <v/>
      </c>
      <c r="U833" s="25">
        <f>S833*Config!$B$7</f>
        <v/>
      </c>
      <c r="V833" s="25" t="n">
        <v>54.6</v>
      </c>
      <c r="W833" s="25" t="n">
        <v>168</v>
      </c>
      <c r="X833" s="26">
        <f>IF(T833&gt;0,V833/T833,0)</f>
        <v/>
      </c>
      <c r="Y833" s="26">
        <f>IF(U833&gt;0,W833/U833,0)</f>
        <v/>
      </c>
      <c r="Z833" s="25">
        <f>T833-V833</f>
        <v/>
      </c>
      <c r="AA833" s="25">
        <f>U833-W833</f>
        <v/>
      </c>
      <c r="AB833" s="25">
        <f>IF(Config!$B$7&gt;0,(V833/Config!$B$7)*Config!$B$4,0)</f>
        <v/>
      </c>
      <c r="AC833" s="25">
        <f>IF(Config!$B$7&gt;0,(W833/Config!$B$7)*Config!$B$4,0)</f>
        <v/>
      </c>
    </row>
    <row r="834" hidden="1" outlineLevel="1">
      <c r="A834" s="22" t="inlineStr"/>
      <c r="B834" s="22" t="inlineStr"/>
      <c r="C834" s="22" t="inlineStr"/>
      <c r="D834" s="22" t="inlineStr"/>
      <c r="E834" s="22" t="inlineStr">
        <is>
          <t>Dry Fruit Mix_15-30173</t>
        </is>
      </c>
      <c r="F834" s="22" t="inlineStr"/>
      <c r="G834" s="22" t="inlineStr">
        <is>
          <t>Dry Fruit Mix</t>
        </is>
      </c>
      <c r="H834" s="22" t="inlineStr">
        <is>
          <t>Premium Panchmeva Farmley 905g Jar</t>
        </is>
      </c>
      <c r="I834" s="22" t="inlineStr"/>
      <c r="J834" s="24" t="n">
        <v>0</v>
      </c>
      <c r="K834" s="24" t="n">
        <v>0</v>
      </c>
      <c r="L834" s="22" t="inlineStr">
        <is>
          <t>PJTJ Technologies Private Limited</t>
        </is>
      </c>
      <c r="M834" s="24" t="n">
        <v>0</v>
      </c>
      <c r="N834" s="22" t="inlineStr">
        <is>
          <t>Quick Commerce</t>
        </is>
      </c>
      <c r="O834" s="22" t="inlineStr">
        <is>
          <t>Indore</t>
        </is>
      </c>
      <c r="P834" s="22" t="inlineStr"/>
      <c r="Q834" s="22" t="inlineStr">
        <is>
          <t>Trail Mixes</t>
        </is>
      </c>
      <c r="R834" s="25">
        <f>IF(Config!$B$4&gt;0,M834/Config!$B$4,0)</f>
        <v/>
      </c>
      <c r="S834" s="25">
        <f>IF(Config!$B$4&gt;0,K834/Config!$B$4,0)</f>
        <v/>
      </c>
      <c r="T834" s="25">
        <f>R834*Config!$B$7</f>
        <v/>
      </c>
      <c r="U834" s="25">
        <f>S834*Config!$B$7</f>
        <v/>
      </c>
      <c r="V834" s="25" t="n">
        <v>43.44</v>
      </c>
      <c r="W834" s="25" t="n">
        <v>48</v>
      </c>
      <c r="X834" s="26">
        <f>IF(T834&gt;0,V834/T834,0)</f>
        <v/>
      </c>
      <c r="Y834" s="26">
        <f>IF(U834&gt;0,W834/U834,0)</f>
        <v/>
      </c>
      <c r="Z834" s="25">
        <f>T834-V834</f>
        <v/>
      </c>
      <c r="AA834" s="25">
        <f>U834-W834</f>
        <v/>
      </c>
      <c r="AB834" s="25">
        <f>IF(Config!$B$7&gt;0,(V834/Config!$B$7)*Config!$B$4,0)</f>
        <v/>
      </c>
      <c r="AC834" s="25">
        <f>IF(Config!$B$7&gt;0,(W834/Config!$B$7)*Config!$B$4,0)</f>
        <v/>
      </c>
    </row>
    <row r="835" hidden="1" outlineLevel="1">
      <c r="A835" s="22" t="inlineStr"/>
      <c r="B835" s="22" t="inlineStr"/>
      <c r="C835" s="22" t="inlineStr"/>
      <c r="D835" s="22" t="inlineStr"/>
      <c r="E835" s="22" t="inlineStr">
        <is>
          <t>Dry Fruit Mix_15-30154</t>
        </is>
      </c>
      <c r="F835" s="22" t="inlineStr"/>
      <c r="G835" s="22" t="inlineStr">
        <is>
          <t>Dry Fruit Mix</t>
        </is>
      </c>
      <c r="H835" s="22" t="inlineStr">
        <is>
          <t>Panchmeva Farmley Pillow Pouch 18g-Zepto</t>
        </is>
      </c>
      <c r="I835" s="22" t="inlineStr"/>
      <c r="J835" s="24" t="n">
        <v>0</v>
      </c>
      <c r="K835" s="24" t="n">
        <v>0</v>
      </c>
      <c r="L835" s="22" t="inlineStr">
        <is>
          <t>Zepto Limited</t>
        </is>
      </c>
      <c r="M835" s="24" t="n">
        <v>0</v>
      </c>
      <c r="N835" s="22" t="inlineStr">
        <is>
          <t>Quick Commerce</t>
        </is>
      </c>
      <c r="O835" s="22" t="inlineStr">
        <is>
          <t>Indore</t>
        </is>
      </c>
      <c r="P835" s="22" t="inlineStr"/>
      <c r="Q835" s="22" t="inlineStr">
        <is>
          <t>Trail Mixes</t>
        </is>
      </c>
      <c r="R835" s="25">
        <f>IF(Config!$B$4&gt;0,M835/Config!$B$4,0)</f>
        <v/>
      </c>
      <c r="S835" s="25">
        <f>IF(Config!$B$4&gt;0,K835/Config!$B$4,0)</f>
        <v/>
      </c>
      <c r="T835" s="25">
        <f>R835*Config!$B$7</f>
        <v/>
      </c>
      <c r="U835" s="25">
        <f>S835*Config!$B$7</f>
        <v/>
      </c>
      <c r="V835" s="25" t="n">
        <v>54</v>
      </c>
      <c r="W835" s="25" t="n">
        <v>3000</v>
      </c>
      <c r="X835" s="26">
        <f>IF(T835&gt;0,V835/T835,0)</f>
        <v/>
      </c>
      <c r="Y835" s="26">
        <f>IF(U835&gt;0,W835/U835,0)</f>
        <v/>
      </c>
      <c r="Z835" s="25">
        <f>T835-V835</f>
        <v/>
      </c>
      <c r="AA835" s="25">
        <f>U835-W835</f>
        <v/>
      </c>
      <c r="AB835" s="25">
        <f>IF(Config!$B$7&gt;0,(V835/Config!$B$7)*Config!$B$4,0)</f>
        <v/>
      </c>
      <c r="AC835" s="25">
        <f>IF(Config!$B$7&gt;0,(W835/Config!$B$7)*Config!$B$4,0)</f>
        <v/>
      </c>
    </row>
    <row r="836" hidden="1" outlineLevel="1">
      <c r="A836" s="22" t="inlineStr"/>
      <c r="B836" s="22" t="inlineStr"/>
      <c r="C836" s="22" t="inlineStr"/>
      <c r="D836" s="22" t="inlineStr"/>
      <c r="E836" s="22" t="inlineStr">
        <is>
          <t>Dry Fruit Mix_15-30173</t>
        </is>
      </c>
      <c r="F836" s="22" t="inlineStr"/>
      <c r="G836" s="22" t="inlineStr">
        <is>
          <t>Dry Fruit Mix</t>
        </is>
      </c>
      <c r="H836" s="22" t="inlineStr">
        <is>
          <t>Premium Panchmeva Farmley 905g Jar</t>
        </is>
      </c>
      <c r="I836" s="22" t="inlineStr"/>
      <c r="J836" s="24" t="n">
        <v>0</v>
      </c>
      <c r="K836" s="24" t="n">
        <v>0</v>
      </c>
      <c r="L836" s="22" t="inlineStr">
        <is>
          <t>Zepto Limited</t>
        </is>
      </c>
      <c r="M836" s="24" t="n">
        <v>0</v>
      </c>
      <c r="N836" s="22" t="inlineStr">
        <is>
          <t>Quick Commerce</t>
        </is>
      </c>
      <c r="O836" s="22" t="inlineStr">
        <is>
          <t>Indore</t>
        </is>
      </c>
      <c r="P836" s="22" t="inlineStr"/>
      <c r="Q836" s="22" t="inlineStr">
        <is>
          <t>Trail Mixes</t>
        </is>
      </c>
      <c r="R836" s="25">
        <f>IF(Config!$B$4&gt;0,M836/Config!$B$4,0)</f>
        <v/>
      </c>
      <c r="S836" s="25">
        <f>IF(Config!$B$4&gt;0,K836/Config!$B$4,0)</f>
        <v/>
      </c>
      <c r="T836" s="25">
        <f>R836*Config!$B$7</f>
        <v/>
      </c>
      <c r="U836" s="25">
        <f>S836*Config!$B$7</f>
        <v/>
      </c>
      <c r="V836" s="25" t="n">
        <v>108.6</v>
      </c>
      <c r="W836" s="25" t="n">
        <v>120</v>
      </c>
      <c r="X836" s="26">
        <f>IF(T836&gt;0,V836/T836,0)</f>
        <v/>
      </c>
      <c r="Y836" s="26">
        <f>IF(U836&gt;0,W836/U836,0)</f>
        <v/>
      </c>
      <c r="Z836" s="25">
        <f>T836-V836</f>
        <v/>
      </c>
      <c r="AA836" s="25">
        <f>U836-W836</f>
        <v/>
      </c>
      <c r="AB836" s="25">
        <f>IF(Config!$B$7&gt;0,(V836/Config!$B$7)*Config!$B$4,0)</f>
        <v/>
      </c>
      <c r="AC836" s="25">
        <f>IF(Config!$B$7&gt;0,(W836/Config!$B$7)*Config!$B$4,0)</f>
        <v/>
      </c>
    </row>
    <row r="837" hidden="1" outlineLevel="1">
      <c r="A837" s="22" t="inlineStr"/>
      <c r="B837" s="22" t="inlineStr"/>
      <c r="C837" s="22" t="inlineStr"/>
      <c r="D837" s="22" t="inlineStr"/>
      <c r="E837" s="22" t="inlineStr">
        <is>
          <t>Dry Fruit Mix_15-3072</t>
        </is>
      </c>
      <c r="F837" s="22" t="inlineStr"/>
      <c r="G837" s="22" t="inlineStr">
        <is>
          <t>Dry Fruit Mix</t>
        </is>
      </c>
      <c r="H837" s="22" t="inlineStr">
        <is>
          <t>Trail Mix Farmley Jar 450g - E/US</t>
        </is>
      </c>
      <c r="I837" s="22" t="inlineStr"/>
      <c r="J837" s="24" t="n">
        <v>0</v>
      </c>
      <c r="K837" s="24" t="n">
        <v>0</v>
      </c>
      <c r="L837" s="22" t="inlineStr">
        <is>
          <t>Stelcore Management Services LLC</t>
        </is>
      </c>
      <c r="M837" s="24" t="n">
        <v>0</v>
      </c>
      <c r="N837" s="22" t="inlineStr">
        <is>
          <t>USA</t>
        </is>
      </c>
      <c r="O837" s="22" t="inlineStr">
        <is>
          <t>Indore</t>
        </is>
      </c>
      <c r="P837" s="22" t="inlineStr"/>
      <c r="Q837" s="22" t="inlineStr">
        <is>
          <t>Trail Mixes</t>
        </is>
      </c>
      <c r="R837" s="25">
        <f>IF(Config!$B$4&gt;0,M837/Config!$B$4,0)</f>
        <v/>
      </c>
      <c r="S837" s="25">
        <f>IF(Config!$B$4&gt;0,K837/Config!$B$4,0)</f>
        <v/>
      </c>
      <c r="T837" s="25">
        <f>R837*Config!$B$7</f>
        <v/>
      </c>
      <c r="U837" s="25">
        <f>S837*Config!$B$7</f>
        <v/>
      </c>
      <c r="V837" s="25" t="n">
        <v>54</v>
      </c>
      <c r="W837" s="25" t="n">
        <v>120</v>
      </c>
      <c r="X837" s="26">
        <f>IF(T837&gt;0,V837/T837,0)</f>
        <v/>
      </c>
      <c r="Y837" s="26">
        <f>IF(U837&gt;0,W837/U837,0)</f>
        <v/>
      </c>
      <c r="Z837" s="25">
        <f>T837-V837</f>
        <v/>
      </c>
      <c r="AA837" s="25">
        <f>U837-W837</f>
        <v/>
      </c>
      <c r="AB837" s="25">
        <f>IF(Config!$B$7&gt;0,(V837/Config!$B$7)*Config!$B$4,0)</f>
        <v/>
      </c>
      <c r="AC837" s="25">
        <f>IF(Config!$B$7&gt;0,(W837/Config!$B$7)*Config!$B$4,0)</f>
        <v/>
      </c>
    </row>
    <row r="838" hidden="1" outlineLevel="1">
      <c r="A838" s="22" t="inlineStr"/>
      <c r="B838" s="22" t="inlineStr"/>
      <c r="C838" s="22" t="inlineStr"/>
      <c r="D838" s="22" t="inlineStr"/>
      <c r="E838" s="22" t="inlineStr">
        <is>
          <t>Dry Fruit Mix_15-2856</t>
        </is>
      </c>
      <c r="F838" s="22" t="inlineStr"/>
      <c r="G838" s="22" t="inlineStr">
        <is>
          <t>Dry Fruit Mix</t>
        </is>
      </c>
      <c r="H838" s="22" t="inlineStr">
        <is>
          <t>Premium Panchmeva Farmley Pillow Pouch 21g (In SRP 8 Pcs Each)</t>
        </is>
      </c>
      <c r="I838" s="22" t="inlineStr"/>
      <c r="J838" s="24" t="n">
        <v>0</v>
      </c>
      <c r="K838" s="24" t="n">
        <v>0</v>
      </c>
      <c r="L838" s="22" t="inlineStr">
        <is>
          <t>Roop Sagar Foodworks and Technologies LLP</t>
        </is>
      </c>
      <c r="M838" s="24" t="n">
        <v>0</v>
      </c>
      <c r="N838" s="22" t="inlineStr">
        <is>
          <t>Vending</t>
        </is>
      </c>
      <c r="O838" s="22" t="inlineStr">
        <is>
          <t>Indore</t>
        </is>
      </c>
      <c r="P838" s="22" t="inlineStr"/>
      <c r="Q838" s="22" t="inlineStr">
        <is>
          <t>Trail Mixes</t>
        </is>
      </c>
      <c r="R838" s="25">
        <f>IF(Config!$B$4&gt;0,M838/Config!$B$4,0)</f>
        <v/>
      </c>
      <c r="S838" s="25">
        <f>IF(Config!$B$4&gt;0,K838/Config!$B$4,0)</f>
        <v/>
      </c>
      <c r="T838" s="25">
        <f>R838*Config!$B$7</f>
        <v/>
      </c>
      <c r="U838" s="25">
        <f>S838*Config!$B$7</f>
        <v/>
      </c>
      <c r="V838" s="25" t="n">
        <v>93.23999999999999</v>
      </c>
      <c r="W838" s="25" t="n">
        <v>4440</v>
      </c>
      <c r="X838" s="26">
        <f>IF(T838&gt;0,V838/T838,0)</f>
        <v/>
      </c>
      <c r="Y838" s="26">
        <f>IF(U838&gt;0,W838/U838,0)</f>
        <v/>
      </c>
      <c r="Z838" s="25">
        <f>T838-V838</f>
        <v/>
      </c>
      <c r="AA838" s="25">
        <f>U838-W838</f>
        <v/>
      </c>
      <c r="AB838" s="25">
        <f>IF(Config!$B$7&gt;0,(V838/Config!$B$7)*Config!$B$4,0)</f>
        <v/>
      </c>
      <c r="AC838" s="25">
        <f>IF(Config!$B$7&gt;0,(W838/Config!$B$7)*Config!$B$4,0)</f>
        <v/>
      </c>
    </row>
    <row r="839" hidden="1" outlineLevel="1">
      <c r="A839" s="22" t="inlineStr"/>
      <c r="B839" s="22" t="inlineStr"/>
      <c r="C839" s="22" t="inlineStr"/>
      <c r="D839" s="22" t="inlineStr"/>
      <c r="E839" s="22" t="inlineStr">
        <is>
          <t>Dry Fruit Mix_15-30180</t>
        </is>
      </c>
      <c r="F839" s="22" t="inlineStr"/>
      <c r="G839" s="22" t="inlineStr">
        <is>
          <t>Dry Fruit Mix</t>
        </is>
      </c>
      <c r="H839" s="22" t="inlineStr">
        <is>
          <t>Premium Panchmeva Farmley Pillow Pouch 20g (In SRP 8 Pcs Each)</t>
        </is>
      </c>
      <c r="I839" s="22" t="inlineStr"/>
      <c r="J839" s="24" t="n">
        <v>0</v>
      </c>
      <c r="K839" s="24" t="n">
        <v>0</v>
      </c>
      <c r="L839" s="22" t="inlineStr">
        <is>
          <t>Vendiman Private Limited</t>
        </is>
      </c>
      <c r="M839" s="24" t="n">
        <v>0</v>
      </c>
      <c r="N839" s="22" t="inlineStr">
        <is>
          <t>Vending</t>
        </is>
      </c>
      <c r="O839" s="22" t="inlineStr">
        <is>
          <t>Indore</t>
        </is>
      </c>
      <c r="P839" s="22" t="inlineStr"/>
      <c r="Q839" s="22" t="inlineStr">
        <is>
          <t>Trail Mixes</t>
        </is>
      </c>
      <c r="R839" s="25">
        <f>IF(Config!$B$4&gt;0,M839/Config!$B$4,0)</f>
        <v/>
      </c>
      <c r="S839" s="25">
        <f>IF(Config!$B$4&gt;0,K839/Config!$B$4,0)</f>
        <v/>
      </c>
      <c r="T839" s="25">
        <f>R839*Config!$B$7</f>
        <v/>
      </c>
      <c r="U839" s="25">
        <f>S839*Config!$B$7</f>
        <v/>
      </c>
      <c r="V839" s="25" t="n">
        <v>28.8</v>
      </c>
      <c r="W839" s="25" t="n">
        <v>1440</v>
      </c>
      <c r="X839" s="26">
        <f>IF(T839&gt;0,V839/T839,0)</f>
        <v/>
      </c>
      <c r="Y839" s="26">
        <f>IF(U839&gt;0,W839/U839,0)</f>
        <v/>
      </c>
      <c r="Z839" s="25">
        <f>T839-V839</f>
        <v/>
      </c>
      <c r="AA839" s="25">
        <f>U839-W839</f>
        <v/>
      </c>
      <c r="AB839" s="25">
        <f>IF(Config!$B$7&gt;0,(V839/Config!$B$7)*Config!$B$4,0)</f>
        <v/>
      </c>
      <c r="AC839" s="25">
        <f>IF(Config!$B$7&gt;0,(W839/Config!$B$7)*Config!$B$4,0)</f>
        <v/>
      </c>
    </row>
    <row r="840">
      <c r="A840" s="17" t="inlineStr">
        <is>
          <t>May</t>
        </is>
      </c>
      <c r="B840" s="17" t="n">
        <v>2026</v>
      </c>
      <c r="C840" s="17" t="inlineStr">
        <is>
          <t>29-04-2026</t>
        </is>
      </c>
      <c r="D840" s="18" t="n">
        <v>0.4706597222222222</v>
      </c>
      <c r="E840" s="17" t="inlineStr">
        <is>
          <t>Multiple</t>
        </is>
      </c>
      <c r="F840" s="17" t="inlineStr">
        <is>
          <t>FG</t>
        </is>
      </c>
      <c r="G840" s="17" t="inlineStr">
        <is>
          <t>Berry Mix</t>
        </is>
      </c>
      <c r="H840" s="17" t="inlineStr">
        <is>
          <t>Berry Mix</t>
        </is>
      </c>
      <c r="I840" s="17" t="inlineStr">
        <is>
          <t>Berry Mix</t>
        </is>
      </c>
      <c r="J840" s="19" t="n">
        <v>0.2</v>
      </c>
      <c r="K840" s="19" t="n">
        <v>80443</v>
      </c>
      <c r="L840" s="17" t="inlineStr">
        <is>
          <t>49 Customers</t>
        </is>
      </c>
      <c r="M840" s="19" t="n">
        <v>15926.8</v>
      </c>
      <c r="N840" s="17" t="inlineStr">
        <is>
          <t>Multiple</t>
        </is>
      </c>
      <c r="O840" s="17" t="inlineStr">
        <is>
          <t>Indore</t>
        </is>
      </c>
      <c r="P840" s="17" t="inlineStr">
        <is>
          <t>Value Added</t>
        </is>
      </c>
      <c r="Q840" s="17" t="inlineStr">
        <is>
          <t>Berry Mix</t>
        </is>
      </c>
      <c r="R840" s="20">
        <f>IF(Config!$B$4&gt;0,M840/Config!$B$4,0)</f>
        <v/>
      </c>
      <c r="S840" s="20">
        <f>IF(Config!$B$4&gt;0,K840/Config!$B$4,0)</f>
        <v/>
      </c>
      <c r="T840" s="20">
        <f>R840*Config!$B$7</f>
        <v/>
      </c>
      <c r="U840" s="20">
        <f>S840*Config!$B$7</f>
        <v/>
      </c>
      <c r="V840" s="20" t="n">
        <v>8096.4</v>
      </c>
      <c r="W840" s="20" t="n">
        <v>40410</v>
      </c>
      <c r="X840" s="21">
        <f>IF(T840&gt;0,V840/T840,0)</f>
        <v/>
      </c>
      <c r="Y840" s="21">
        <f>IF(U840&gt;0,W840/U840,0)</f>
        <v/>
      </c>
      <c r="Z840" s="20">
        <f>T840-V840</f>
        <v/>
      </c>
      <c r="AA840" s="20">
        <f>U840-W840</f>
        <v/>
      </c>
      <c r="AB840" s="20">
        <f>IF(Config!$B$7&gt;0,(V840/Config!$B$7)*Config!$B$4,0)</f>
        <v/>
      </c>
      <c r="AC840" s="20">
        <f>IF(Config!$B$7&gt;0,(W840/Config!$B$7)*Config!$B$4,0)</f>
        <v/>
      </c>
    </row>
    <row r="841" hidden="1" outlineLevel="1">
      <c r="A841" s="22" t="inlineStr">
        <is>
          <t>May</t>
        </is>
      </c>
      <c r="B841" s="22" t="n">
        <v>2026</v>
      </c>
      <c r="C841" s="22" t="inlineStr">
        <is>
          <t>29-04-2026</t>
        </is>
      </c>
      <c r="D841" s="23" t="n">
        <v>0.4706597222222222</v>
      </c>
      <c r="E841" s="22" t="inlineStr">
        <is>
          <t>Dry Fruit Mix_15-2404</t>
        </is>
      </c>
      <c r="F841" s="22" t="inlineStr">
        <is>
          <t>FG</t>
        </is>
      </c>
      <c r="G841" s="22" t="inlineStr">
        <is>
          <t>Berry Mix</t>
        </is>
      </c>
      <c r="H841" s="22" t="inlineStr">
        <is>
          <t>Berry Mix Farmley Standee Pouch 200 g</t>
        </is>
      </c>
      <c r="I841" s="22" t="inlineStr">
        <is>
          <t>Berry Mix</t>
        </is>
      </c>
      <c r="J841" s="24" t="n">
        <v>0.2</v>
      </c>
      <c r="K841" s="24" t="n">
        <v>3600</v>
      </c>
      <c r="L841" s="22" t="inlineStr">
        <is>
          <t>CPC KPKB</t>
        </is>
      </c>
      <c r="M841" s="24" t="n">
        <v>720</v>
      </c>
      <c r="N841" s="22" t="inlineStr">
        <is>
          <t>CPC</t>
        </is>
      </c>
      <c r="O841" s="22" t="inlineStr">
        <is>
          <t>Indore</t>
        </is>
      </c>
      <c r="P841" s="22" t="inlineStr">
        <is>
          <t>Value Added</t>
        </is>
      </c>
      <c r="Q841" s="22" t="inlineStr">
        <is>
          <t>Berry Mix</t>
        </is>
      </c>
      <c r="R841" s="25">
        <f>IF(Config!$B$4&gt;0,M841/Config!$B$4,0)</f>
        <v/>
      </c>
      <c r="S841" s="25">
        <f>IF(Config!$B$4&gt;0,K841/Config!$B$4,0)</f>
        <v/>
      </c>
      <c r="T841" s="25">
        <f>R841*Config!$B$7</f>
        <v/>
      </c>
      <c r="U841" s="25">
        <f>S841*Config!$B$7</f>
        <v/>
      </c>
      <c r="V841" s="25" t="n">
        <v>0</v>
      </c>
      <c r="W841" s="25" t="n">
        <v>0</v>
      </c>
      <c r="X841" s="26">
        <f>IF(T841&gt;0,V841/T841,0)</f>
        <v/>
      </c>
      <c r="Y841" s="26">
        <f>IF(U841&gt;0,W841/U841,0)</f>
        <v/>
      </c>
      <c r="Z841" s="25">
        <f>T841-V841</f>
        <v/>
      </c>
      <c r="AA841" s="25">
        <f>U841-W841</f>
        <v/>
      </c>
      <c r="AB841" s="25">
        <f>IF(Config!$B$7&gt;0,(V841/Config!$B$7)*Config!$B$4,0)</f>
        <v/>
      </c>
      <c r="AC841" s="25">
        <f>IF(Config!$B$7&gt;0,(W841/Config!$B$7)*Config!$B$4,0)</f>
        <v/>
      </c>
    </row>
    <row r="842" hidden="1" outlineLevel="1">
      <c r="A842" s="22" t="inlineStr">
        <is>
          <t>May</t>
        </is>
      </c>
      <c r="B842" s="22" t="n">
        <v>2026</v>
      </c>
      <c r="C842" s="22" t="inlineStr">
        <is>
          <t>29-04-2026</t>
        </is>
      </c>
      <c r="D842" s="23" t="n">
        <v>0.5300925925925926</v>
      </c>
      <c r="E842" s="22" t="inlineStr">
        <is>
          <t>Dry Fruit Mix_15-2404</t>
        </is>
      </c>
      <c r="F842" s="22" t="inlineStr">
        <is>
          <t>FG</t>
        </is>
      </c>
      <c r="G842" s="22" t="inlineStr">
        <is>
          <t>Berry Mix</t>
        </is>
      </c>
      <c r="H842" s="22" t="inlineStr">
        <is>
          <t>Berry Mix Farmley Standee Pouch 200 g</t>
        </is>
      </c>
      <c r="I842" s="22" t="inlineStr">
        <is>
          <t>Berry Mix</t>
        </is>
      </c>
      <c r="J842" s="24" t="n">
        <v>0.2</v>
      </c>
      <c r="K842" s="24" t="n">
        <v>1600</v>
      </c>
      <c r="L842" s="22" t="inlineStr">
        <is>
          <t>Metro Cash &amp; Carry India Private Limited</t>
        </is>
      </c>
      <c r="M842" s="24" t="n">
        <v>320</v>
      </c>
      <c r="N842" s="22" t="inlineStr">
        <is>
          <t>Modern Trade</t>
        </is>
      </c>
      <c r="O842" s="22" t="inlineStr">
        <is>
          <t>Indore</t>
        </is>
      </c>
      <c r="P842" s="22" t="inlineStr">
        <is>
          <t>Value Added</t>
        </is>
      </c>
      <c r="Q842" s="22" t="inlineStr">
        <is>
          <t>Berry Mix</t>
        </is>
      </c>
      <c r="R842" s="25">
        <f>IF(Config!$B$4&gt;0,M842/Config!$B$4,0)</f>
        <v/>
      </c>
      <c r="S842" s="25">
        <f>IF(Config!$B$4&gt;0,K842/Config!$B$4,0)</f>
        <v/>
      </c>
      <c r="T842" s="25">
        <f>R842*Config!$B$7</f>
        <v/>
      </c>
      <c r="U842" s="25">
        <f>S842*Config!$B$7</f>
        <v/>
      </c>
      <c r="V842" s="25" t="n">
        <v>126</v>
      </c>
      <c r="W842" s="25" t="n">
        <v>630</v>
      </c>
      <c r="X842" s="26">
        <f>IF(T842&gt;0,V842/T842,0)</f>
        <v/>
      </c>
      <c r="Y842" s="26">
        <f>IF(U842&gt;0,W842/U842,0)</f>
        <v/>
      </c>
      <c r="Z842" s="25">
        <f>T842-V842</f>
        <v/>
      </c>
      <c r="AA842" s="25">
        <f>U842-W842</f>
        <v/>
      </c>
      <c r="AB842" s="25">
        <f>IF(Config!$B$7&gt;0,(V842/Config!$B$7)*Config!$B$4,0)</f>
        <v/>
      </c>
      <c r="AC842" s="25">
        <f>IF(Config!$B$7&gt;0,(W842/Config!$B$7)*Config!$B$4,0)</f>
        <v/>
      </c>
    </row>
    <row r="843" hidden="1" outlineLevel="1">
      <c r="A843" s="22" t="inlineStr">
        <is>
          <t>May</t>
        </is>
      </c>
      <c r="B843" s="22" t="n">
        <v>2026</v>
      </c>
      <c r="C843" s="22" t="inlineStr">
        <is>
          <t>29-04-2026</t>
        </is>
      </c>
      <c r="D843" s="23" t="n">
        <v>0.6203009259259259</v>
      </c>
      <c r="E843" s="22" t="inlineStr">
        <is>
          <t>Dry Fruit Mix_15-2943</t>
        </is>
      </c>
      <c r="F843" s="22" t="inlineStr">
        <is>
          <t>FG</t>
        </is>
      </c>
      <c r="G843" s="22" t="inlineStr">
        <is>
          <t>Berry Mix</t>
        </is>
      </c>
      <c r="H843" s="22" t="inlineStr">
        <is>
          <t>Berry Mix Farmley 160g Standee Pouch</t>
        </is>
      </c>
      <c r="I843" s="22" t="inlineStr">
        <is>
          <t>Berry Mix</t>
        </is>
      </c>
      <c r="J843" s="24" t="n">
        <v>0.16</v>
      </c>
      <c r="K843" s="24" t="n">
        <v>169</v>
      </c>
      <c r="L843" s="22" t="inlineStr">
        <is>
          <t>Amazon B2C (E-commerce)</t>
        </is>
      </c>
      <c r="M843" s="24" t="n">
        <v>27.04</v>
      </c>
      <c r="N843" s="22" t="inlineStr">
        <is>
          <t>E-Commerce Dropship</t>
        </is>
      </c>
      <c r="O843" s="22" t="inlineStr">
        <is>
          <t>Indore</t>
        </is>
      </c>
      <c r="P843" s="22" t="inlineStr">
        <is>
          <t>Value Added</t>
        </is>
      </c>
      <c r="Q843" s="22" t="inlineStr">
        <is>
          <t>Berry Mix</t>
        </is>
      </c>
      <c r="R843" s="25">
        <f>IF(Config!$B$4&gt;0,M843/Config!$B$4,0)</f>
        <v/>
      </c>
      <c r="S843" s="25">
        <f>IF(Config!$B$4&gt;0,K843/Config!$B$4,0)</f>
        <v/>
      </c>
      <c r="T843" s="25">
        <f>R843*Config!$B$7</f>
        <v/>
      </c>
      <c r="U843" s="25">
        <f>S843*Config!$B$7</f>
        <v/>
      </c>
      <c r="V843" s="25" t="n">
        <v>0</v>
      </c>
      <c r="W843" s="25" t="n">
        <v>0</v>
      </c>
      <c r="X843" s="26">
        <f>IF(T843&gt;0,V843/T843,0)</f>
        <v/>
      </c>
      <c r="Y843" s="26">
        <f>IF(U843&gt;0,W843/U843,0)</f>
        <v/>
      </c>
      <c r="Z843" s="25">
        <f>T843-V843</f>
        <v/>
      </c>
      <c r="AA843" s="25">
        <f>U843-W843</f>
        <v/>
      </c>
      <c r="AB843" s="25">
        <f>IF(Config!$B$7&gt;0,(V843/Config!$B$7)*Config!$B$4,0)</f>
        <v/>
      </c>
      <c r="AC843" s="25">
        <f>IF(Config!$B$7&gt;0,(W843/Config!$B$7)*Config!$B$4,0)</f>
        <v/>
      </c>
    </row>
    <row r="844" hidden="1" outlineLevel="1">
      <c r="A844" s="22" t="inlineStr">
        <is>
          <t>May</t>
        </is>
      </c>
      <c r="B844" s="22" t="n">
        <v>2026</v>
      </c>
      <c r="C844" s="22" t="inlineStr">
        <is>
          <t>29-04-2026</t>
        </is>
      </c>
      <c r="D844" s="23" t="n">
        <v>0.6203935185185185</v>
      </c>
      <c r="E844" s="22" t="inlineStr">
        <is>
          <t>Dry Fruit Mix_15-2943</t>
        </is>
      </c>
      <c r="F844" s="22" t="inlineStr">
        <is>
          <t>FG</t>
        </is>
      </c>
      <c r="G844" s="22" t="inlineStr">
        <is>
          <t>Berry Mix</t>
        </is>
      </c>
      <c r="H844" s="22" t="inlineStr">
        <is>
          <t>Berry Mix Farmley 160g Standee Pouch</t>
        </is>
      </c>
      <c r="I844" s="22" t="inlineStr">
        <is>
          <t>Berry Mix</t>
        </is>
      </c>
      <c r="J844" s="24" t="n">
        <v>0.16</v>
      </c>
      <c r="K844" s="24" t="n">
        <v>3876</v>
      </c>
      <c r="L844" s="22" t="inlineStr">
        <is>
          <t>Amazon Retail India Private Limited</t>
        </is>
      </c>
      <c r="M844" s="24" t="n">
        <v>620.16</v>
      </c>
      <c r="N844" s="22" t="inlineStr">
        <is>
          <t>Amazon Retail India</t>
        </is>
      </c>
      <c r="O844" s="22" t="inlineStr">
        <is>
          <t>Indore</t>
        </is>
      </c>
      <c r="P844" s="22" t="inlineStr">
        <is>
          <t>Value Added</t>
        </is>
      </c>
      <c r="Q844" s="22" t="inlineStr">
        <is>
          <t>Berry Mix</t>
        </is>
      </c>
      <c r="R844" s="25">
        <f>IF(Config!$B$4&gt;0,M844/Config!$B$4,0)</f>
        <v/>
      </c>
      <c r="S844" s="25">
        <f>IF(Config!$B$4&gt;0,K844/Config!$B$4,0)</f>
        <v/>
      </c>
      <c r="T844" s="25">
        <f>R844*Config!$B$7</f>
        <v/>
      </c>
      <c r="U844" s="25">
        <f>S844*Config!$B$7</f>
        <v/>
      </c>
      <c r="V844" s="25" t="n">
        <v>230.4</v>
      </c>
      <c r="W844" s="25" t="n">
        <v>1440</v>
      </c>
      <c r="X844" s="26">
        <f>IF(T844&gt;0,V844/T844,0)</f>
        <v/>
      </c>
      <c r="Y844" s="26">
        <f>IF(U844&gt;0,W844/U844,0)</f>
        <v/>
      </c>
      <c r="Z844" s="25">
        <f>T844-V844</f>
        <v/>
      </c>
      <c r="AA844" s="25">
        <f>U844-W844</f>
        <v/>
      </c>
      <c r="AB844" s="25">
        <f>IF(Config!$B$7&gt;0,(V844/Config!$B$7)*Config!$B$4,0)</f>
        <v/>
      </c>
      <c r="AC844" s="25">
        <f>IF(Config!$B$7&gt;0,(W844/Config!$B$7)*Config!$B$4,0)</f>
        <v/>
      </c>
    </row>
    <row r="845" hidden="1" outlineLevel="1">
      <c r="A845" s="22" t="inlineStr">
        <is>
          <t>May</t>
        </is>
      </c>
      <c r="B845" s="22" t="n">
        <v>2026</v>
      </c>
      <c r="C845" s="22" t="inlineStr">
        <is>
          <t>29-04-2026</t>
        </is>
      </c>
      <c r="D845" s="23" t="n">
        <v>0.6886574074074074</v>
      </c>
      <c r="E845" s="22" t="inlineStr">
        <is>
          <t>Dry Fruit Mix_15-2404</t>
        </is>
      </c>
      <c r="F845" s="22" t="inlineStr">
        <is>
          <t>FG</t>
        </is>
      </c>
      <c r="G845" s="22" t="inlineStr">
        <is>
          <t>Berry Mix</t>
        </is>
      </c>
      <c r="H845" s="22" t="inlineStr">
        <is>
          <t>Berry Mix Farmley Standee Pouch 200 g</t>
        </is>
      </c>
      <c r="I845" s="22" t="inlineStr">
        <is>
          <t>Berry Mix</t>
        </is>
      </c>
      <c r="J845" s="24" t="n">
        <v>0.2</v>
      </c>
      <c r="K845" s="24" t="n">
        <v>434</v>
      </c>
      <c r="L845" s="22" t="inlineStr">
        <is>
          <t>Farmley Website B2C</t>
        </is>
      </c>
      <c r="M845" s="24" t="n">
        <v>86.8</v>
      </c>
      <c r="N845" s="22" t="inlineStr">
        <is>
          <t>Own Website</t>
        </is>
      </c>
      <c r="O845" s="22" t="inlineStr">
        <is>
          <t>Indore</t>
        </is>
      </c>
      <c r="P845" s="22" t="inlineStr">
        <is>
          <t>Value Added</t>
        </is>
      </c>
      <c r="Q845" s="22" t="inlineStr">
        <is>
          <t>Berry Mix</t>
        </is>
      </c>
      <c r="R845" s="25">
        <f>IF(Config!$B$4&gt;0,M845/Config!$B$4,0)</f>
        <v/>
      </c>
      <c r="S845" s="25">
        <f>IF(Config!$B$4&gt;0,K845/Config!$B$4,0)</f>
        <v/>
      </c>
      <c r="T845" s="25">
        <f>R845*Config!$B$7</f>
        <v/>
      </c>
      <c r="U845" s="25">
        <f>S845*Config!$B$7</f>
        <v/>
      </c>
      <c r="V845" s="25" t="n">
        <v>0</v>
      </c>
      <c r="W845" s="25" t="n">
        <v>0</v>
      </c>
      <c r="X845" s="26">
        <f>IF(T845&gt;0,V845/T845,0)</f>
        <v/>
      </c>
      <c r="Y845" s="26">
        <f>IF(U845&gt;0,W845/U845,0)</f>
        <v/>
      </c>
      <c r="Z845" s="25">
        <f>T845-V845</f>
        <v/>
      </c>
      <c r="AA845" s="25">
        <f>U845-W845</f>
        <v/>
      </c>
      <c r="AB845" s="25">
        <f>IF(Config!$B$7&gt;0,(V845/Config!$B$7)*Config!$B$4,0)</f>
        <v/>
      </c>
      <c r="AC845" s="25">
        <f>IF(Config!$B$7&gt;0,(W845/Config!$B$7)*Config!$B$4,0)</f>
        <v/>
      </c>
    </row>
    <row r="846" hidden="1" outlineLevel="1">
      <c r="A846" s="22" t="inlineStr">
        <is>
          <t>May</t>
        </is>
      </c>
      <c r="B846" s="22" t="n">
        <v>2026</v>
      </c>
      <c r="C846" s="22" t="inlineStr">
        <is>
          <t>27-04-2026</t>
        </is>
      </c>
      <c r="D846" s="23" t="n">
        <v>0.7256828703703704</v>
      </c>
      <c r="E846" s="22" t="inlineStr">
        <is>
          <t>Dry Fruit Mix_15-2404</t>
        </is>
      </c>
      <c r="F846" s="22" t="inlineStr">
        <is>
          <t>FG</t>
        </is>
      </c>
      <c r="G846" s="22" t="inlineStr">
        <is>
          <t>Berry Mix</t>
        </is>
      </c>
      <c r="H846" s="22" t="inlineStr">
        <is>
          <t>Berry Mix Farmley Standee Pouch 200 g</t>
        </is>
      </c>
      <c r="I846" s="22" t="inlineStr">
        <is>
          <t>Berry Mix</t>
        </is>
      </c>
      <c r="J846" s="24" t="n">
        <v>0.2</v>
      </c>
      <c r="K846" s="24" t="n">
        <v>90</v>
      </c>
      <c r="L846" s="22" t="inlineStr">
        <is>
          <t>Mumbai Travel Retail Private Limited</t>
        </is>
      </c>
      <c r="M846" s="24" t="n">
        <v>18</v>
      </c>
      <c r="N846" s="22" t="inlineStr">
        <is>
          <t>Other Institutions</t>
        </is>
      </c>
      <c r="O846" s="22" t="inlineStr">
        <is>
          <t>Indore</t>
        </is>
      </c>
      <c r="P846" s="22" t="inlineStr">
        <is>
          <t>Value Added</t>
        </is>
      </c>
      <c r="Q846" s="22" t="inlineStr">
        <is>
          <t>Berry Mix</t>
        </is>
      </c>
      <c r="R846" s="25">
        <f>IF(Config!$B$4&gt;0,M846/Config!$B$4,0)</f>
        <v/>
      </c>
      <c r="S846" s="25">
        <f>IF(Config!$B$4&gt;0,K846/Config!$B$4,0)</f>
        <v/>
      </c>
      <c r="T846" s="25">
        <f>R846*Config!$B$7</f>
        <v/>
      </c>
      <c r="U846" s="25">
        <f>S846*Config!$B$7</f>
        <v/>
      </c>
      <c r="V846" s="25" t="n">
        <v>0</v>
      </c>
      <c r="W846" s="25" t="n">
        <v>0</v>
      </c>
      <c r="X846" s="26">
        <f>IF(T846&gt;0,V846/T846,0)</f>
        <v/>
      </c>
      <c r="Y846" s="26">
        <f>IF(U846&gt;0,W846/U846,0)</f>
        <v/>
      </c>
      <c r="Z846" s="25">
        <f>T846-V846</f>
        <v/>
      </c>
      <c r="AA846" s="25">
        <f>U846-W846</f>
        <v/>
      </c>
      <c r="AB846" s="25">
        <f>IF(Config!$B$7&gt;0,(V846/Config!$B$7)*Config!$B$4,0)</f>
        <v/>
      </c>
      <c r="AC846" s="25">
        <f>IF(Config!$B$7&gt;0,(W846/Config!$B$7)*Config!$B$4,0)</f>
        <v/>
      </c>
    </row>
    <row r="847" hidden="1" outlineLevel="1">
      <c r="A847" s="22" t="inlineStr">
        <is>
          <t>May</t>
        </is>
      </c>
      <c r="B847" s="22" t="n">
        <v>2026</v>
      </c>
      <c r="C847" s="22" t="inlineStr">
        <is>
          <t>27-04-2026</t>
        </is>
      </c>
      <c r="D847" s="23" t="n">
        <v>0.7256828703703704</v>
      </c>
      <c r="E847" s="22" t="inlineStr">
        <is>
          <t>Dry Fruit Mix_15-2404</t>
        </is>
      </c>
      <c r="F847" s="22" t="inlineStr">
        <is>
          <t>FG</t>
        </is>
      </c>
      <c r="G847" s="22" t="inlineStr">
        <is>
          <t>Berry Mix</t>
        </is>
      </c>
      <c r="H847" s="22" t="inlineStr">
        <is>
          <t>Berry Mix Farmley Standee Pouch 200 g</t>
        </is>
      </c>
      <c r="I847" s="22" t="inlineStr">
        <is>
          <t>Berry Mix</t>
        </is>
      </c>
      <c r="J847" s="24" t="n">
        <v>0.2</v>
      </c>
      <c r="K847" s="24" t="n">
        <v>150</v>
      </c>
      <c r="L847" s="22" t="inlineStr">
        <is>
          <t>April Moon Retail Limited</t>
        </is>
      </c>
      <c r="M847" s="24" t="n">
        <v>30</v>
      </c>
      <c r="N847" s="22" t="inlineStr">
        <is>
          <t>Other Institutions</t>
        </is>
      </c>
      <c r="O847" s="22" t="inlineStr">
        <is>
          <t>Indore</t>
        </is>
      </c>
      <c r="P847" s="22" t="inlineStr">
        <is>
          <t>Value Added</t>
        </is>
      </c>
      <c r="Q847" s="22" t="inlineStr">
        <is>
          <t>Berry Mix</t>
        </is>
      </c>
      <c r="R847" s="25">
        <f>IF(Config!$B$4&gt;0,M847/Config!$B$4,0)</f>
        <v/>
      </c>
      <c r="S847" s="25">
        <f>IF(Config!$B$4&gt;0,K847/Config!$B$4,0)</f>
        <v/>
      </c>
      <c r="T847" s="25">
        <f>R847*Config!$B$7</f>
        <v/>
      </c>
      <c r="U847" s="25">
        <f>S847*Config!$B$7</f>
        <v/>
      </c>
      <c r="V847" s="25" t="n">
        <v>0</v>
      </c>
      <c r="W847" s="25" t="n">
        <v>0</v>
      </c>
      <c r="X847" s="26">
        <f>IF(T847&gt;0,V847/T847,0)</f>
        <v/>
      </c>
      <c r="Y847" s="26">
        <f>IF(U847&gt;0,W847/U847,0)</f>
        <v/>
      </c>
      <c r="Z847" s="25">
        <f>T847-V847</f>
        <v/>
      </c>
      <c r="AA847" s="25">
        <f>U847-W847</f>
        <v/>
      </c>
      <c r="AB847" s="25">
        <f>IF(Config!$B$7&gt;0,(V847/Config!$B$7)*Config!$B$4,0)</f>
        <v/>
      </c>
      <c r="AC847" s="25">
        <f>IF(Config!$B$7&gt;0,(W847/Config!$B$7)*Config!$B$4,0)</f>
        <v/>
      </c>
    </row>
    <row r="848" hidden="1" outlineLevel="1">
      <c r="A848" s="22" t="inlineStr">
        <is>
          <t>May</t>
        </is>
      </c>
      <c r="B848" s="22" t="n">
        <v>2026</v>
      </c>
      <c r="C848" s="22" t="inlineStr">
        <is>
          <t>27-04-2026</t>
        </is>
      </c>
      <c r="D848" s="23" t="n">
        <v>0.8300115740740741</v>
      </c>
      <c r="E848" s="22" t="inlineStr">
        <is>
          <t>Dry Fruit Mix_15-2404</t>
        </is>
      </c>
      <c r="F848" s="22" t="inlineStr">
        <is>
          <t>FG</t>
        </is>
      </c>
      <c r="G848" s="22" t="inlineStr">
        <is>
          <t>Berry Mix</t>
        </is>
      </c>
      <c r="H848" s="22" t="inlineStr">
        <is>
          <t>Berry Mix Farmley Standee Pouch 200 g</t>
        </is>
      </c>
      <c r="I848" s="22" t="inlineStr">
        <is>
          <t>Berry Mix</t>
        </is>
      </c>
      <c r="J848" s="24" t="n">
        <v>0.2</v>
      </c>
      <c r="K848" s="24" t="n">
        <v>2880</v>
      </c>
      <c r="L848" s="22" t="inlineStr">
        <is>
          <t>GT Retail</t>
        </is>
      </c>
      <c r="M848" s="24" t="n">
        <v>576</v>
      </c>
      <c r="N848" s="22" t="inlineStr">
        <is>
          <t>Category A</t>
        </is>
      </c>
      <c r="O848" s="22" t="inlineStr">
        <is>
          <t>Indore</t>
        </is>
      </c>
      <c r="P848" s="22" t="inlineStr">
        <is>
          <t>Value Added</t>
        </is>
      </c>
      <c r="Q848" s="22" t="inlineStr">
        <is>
          <t>Berry Mix</t>
        </is>
      </c>
      <c r="R848" s="25">
        <f>IF(Config!$B$4&gt;0,M848/Config!$B$4,0)</f>
        <v/>
      </c>
      <c r="S848" s="25">
        <f>IF(Config!$B$4&gt;0,K848/Config!$B$4,0)</f>
        <v/>
      </c>
      <c r="T848" s="25">
        <f>R848*Config!$B$7</f>
        <v/>
      </c>
      <c r="U848" s="25">
        <f>S848*Config!$B$7</f>
        <v/>
      </c>
      <c r="V848" s="25" t="n">
        <v>180</v>
      </c>
      <c r="W848" s="25" t="n">
        <v>900</v>
      </c>
      <c r="X848" s="26">
        <f>IF(T848&gt;0,V848/T848,0)</f>
        <v/>
      </c>
      <c r="Y848" s="26">
        <f>IF(U848&gt;0,W848/U848,0)</f>
        <v/>
      </c>
      <c r="Z848" s="25">
        <f>T848-V848</f>
        <v/>
      </c>
      <c r="AA848" s="25">
        <f>U848-W848</f>
        <v/>
      </c>
      <c r="AB848" s="25">
        <f>IF(Config!$B$7&gt;0,(V848/Config!$B$7)*Config!$B$4,0)</f>
        <v/>
      </c>
      <c r="AC848" s="25">
        <f>IF(Config!$B$7&gt;0,(W848/Config!$B$7)*Config!$B$4,0)</f>
        <v/>
      </c>
    </row>
    <row r="849" hidden="1" outlineLevel="1">
      <c r="A849" s="22" t="inlineStr">
        <is>
          <t>May</t>
        </is>
      </c>
      <c r="B849" s="22" t="n">
        <v>2026</v>
      </c>
      <c r="C849" s="22" t="inlineStr">
        <is>
          <t>25-04-2026</t>
        </is>
      </c>
      <c r="D849" s="23" t="n">
        <v>0.5943634259259259</v>
      </c>
      <c r="E849" s="22" t="inlineStr">
        <is>
          <t>Dry Fruit Mix_15-2404</t>
        </is>
      </c>
      <c r="F849" s="22" t="inlineStr">
        <is>
          <t>FG</t>
        </is>
      </c>
      <c r="G849" s="22" t="inlineStr">
        <is>
          <t>Berry Mix</t>
        </is>
      </c>
      <c r="H849" s="22" t="inlineStr">
        <is>
          <t>Berry Mix Farmley Standee Pouch 200 g</t>
        </is>
      </c>
      <c r="I849" s="22" t="inlineStr">
        <is>
          <t>Berry Mix</t>
        </is>
      </c>
      <c r="J849" s="24" t="n">
        <v>0.2</v>
      </c>
      <c r="K849" s="24" t="n">
        <v>3000</v>
      </c>
      <c r="L849" s="22" t="inlineStr">
        <is>
          <t>Flipkart India Private Limited</t>
        </is>
      </c>
      <c r="M849" s="24" t="n">
        <v>600</v>
      </c>
      <c r="N849" s="22" t="inlineStr">
        <is>
          <t>E-Commerce</t>
        </is>
      </c>
      <c r="O849" s="22" t="inlineStr">
        <is>
          <t>Indore</t>
        </is>
      </c>
      <c r="P849" s="22" t="inlineStr">
        <is>
          <t>Value Added</t>
        </is>
      </c>
      <c r="Q849" s="22" t="inlineStr">
        <is>
          <t>Berry Mix</t>
        </is>
      </c>
      <c r="R849" s="25">
        <f>IF(Config!$B$4&gt;0,M849/Config!$B$4,0)</f>
        <v/>
      </c>
      <c r="S849" s="25">
        <f>IF(Config!$B$4&gt;0,K849/Config!$B$4,0)</f>
        <v/>
      </c>
      <c r="T849" s="25">
        <f>R849*Config!$B$7</f>
        <v/>
      </c>
      <c r="U849" s="25">
        <f>S849*Config!$B$7</f>
        <v/>
      </c>
      <c r="V849" s="25" t="n">
        <v>576</v>
      </c>
      <c r="W849" s="25" t="n">
        <v>2880</v>
      </c>
      <c r="X849" s="26">
        <f>IF(T849&gt;0,V849/T849,0)</f>
        <v/>
      </c>
      <c r="Y849" s="26">
        <f>IF(U849&gt;0,W849/U849,0)</f>
        <v/>
      </c>
      <c r="Z849" s="25">
        <f>T849-V849</f>
        <v/>
      </c>
      <c r="AA849" s="25">
        <f>U849-W849</f>
        <v/>
      </c>
      <c r="AB849" s="25">
        <f>IF(Config!$B$7&gt;0,(V849/Config!$B$7)*Config!$B$4,0)</f>
        <v/>
      </c>
      <c r="AC849" s="25">
        <f>IF(Config!$B$7&gt;0,(W849/Config!$B$7)*Config!$B$4,0)</f>
        <v/>
      </c>
    </row>
    <row r="850" hidden="1" outlineLevel="1">
      <c r="A850" s="22" t="inlineStr">
        <is>
          <t>May</t>
        </is>
      </c>
      <c r="B850" s="22" t="n">
        <v>2026</v>
      </c>
      <c r="C850" s="22" t="inlineStr">
        <is>
          <t>25-04-2026</t>
        </is>
      </c>
      <c r="D850" s="23" t="n">
        <v>0.6257175925925926</v>
      </c>
      <c r="E850" s="22" t="inlineStr">
        <is>
          <t>Dry Fruit Mix_15-2404</t>
        </is>
      </c>
      <c r="F850" s="22" t="inlineStr">
        <is>
          <t>FG</t>
        </is>
      </c>
      <c r="G850" s="22" t="inlineStr">
        <is>
          <t>Berry Mix</t>
        </is>
      </c>
      <c r="H850" s="22" t="inlineStr">
        <is>
          <t>Berry Mix Farmley Standee Pouch 200 g</t>
        </is>
      </c>
      <c r="I850" s="22" t="inlineStr">
        <is>
          <t>Berry Mix</t>
        </is>
      </c>
      <c r="J850" s="24" t="n">
        <v>0.2</v>
      </c>
      <c r="K850" s="24" t="n">
        <v>1600</v>
      </c>
      <c r="L850" s="22" t="inlineStr">
        <is>
          <t>Avenue E-Commerce Ltd</t>
        </is>
      </c>
      <c r="M850" s="24" t="n">
        <v>320</v>
      </c>
      <c r="N850" s="22" t="inlineStr">
        <is>
          <t>E-Commerce</t>
        </is>
      </c>
      <c r="O850" s="22" t="inlineStr">
        <is>
          <t>Indore</t>
        </is>
      </c>
      <c r="P850" s="22" t="inlineStr">
        <is>
          <t>Value Added</t>
        </is>
      </c>
      <c r="Q850" s="22" t="inlineStr">
        <is>
          <t>Berry Mix</t>
        </is>
      </c>
      <c r="R850" s="25">
        <f>IF(Config!$B$4&gt;0,M850/Config!$B$4,0)</f>
        <v/>
      </c>
      <c r="S850" s="25">
        <f>IF(Config!$B$4&gt;0,K850/Config!$B$4,0)</f>
        <v/>
      </c>
      <c r="T850" s="25">
        <f>R850*Config!$B$7</f>
        <v/>
      </c>
      <c r="U850" s="25">
        <f>S850*Config!$B$7</f>
        <v/>
      </c>
      <c r="V850" s="25" t="n">
        <v>102</v>
      </c>
      <c r="W850" s="25" t="n">
        <v>510</v>
      </c>
      <c r="X850" s="26">
        <f>IF(T850&gt;0,V850/T850,0)</f>
        <v/>
      </c>
      <c r="Y850" s="26">
        <f>IF(U850&gt;0,W850/U850,0)</f>
        <v/>
      </c>
      <c r="Z850" s="25">
        <f>T850-V850</f>
        <v/>
      </c>
      <c r="AA850" s="25">
        <f>U850-W850</f>
        <v/>
      </c>
      <c r="AB850" s="25">
        <f>IF(Config!$B$7&gt;0,(V850/Config!$B$7)*Config!$B$4,0)</f>
        <v/>
      </c>
      <c r="AC850" s="25">
        <f>IF(Config!$B$7&gt;0,(W850/Config!$B$7)*Config!$B$4,0)</f>
        <v/>
      </c>
    </row>
    <row r="851" hidden="1" outlineLevel="1">
      <c r="A851" s="22" t="inlineStr">
        <is>
          <t>May</t>
        </is>
      </c>
      <c r="B851" s="22" t="n">
        <v>2026</v>
      </c>
      <c r="C851" s="22" t="inlineStr">
        <is>
          <t>25-04-2026</t>
        </is>
      </c>
      <c r="D851" s="23" t="n">
        <v>0.6392245370370371</v>
      </c>
      <c r="E851" s="22" t="inlineStr">
        <is>
          <t>Dry Fruit Mix_15-2404</t>
        </is>
      </c>
      <c r="F851" s="22" t="inlineStr">
        <is>
          <t>FG</t>
        </is>
      </c>
      <c r="G851" s="22" t="inlineStr">
        <is>
          <t>Berry Mix</t>
        </is>
      </c>
      <c r="H851" s="22" t="inlineStr">
        <is>
          <t>Berry Mix Farmley Standee Pouch 200 g</t>
        </is>
      </c>
      <c r="I851" s="22" t="inlineStr">
        <is>
          <t>Berry Mix</t>
        </is>
      </c>
      <c r="J851" s="24" t="n">
        <v>0.2</v>
      </c>
      <c r="K851" s="24" t="n">
        <v>1000</v>
      </c>
      <c r="L851" s="22" t="inlineStr">
        <is>
          <t>Flipkart B2C</t>
        </is>
      </c>
      <c r="M851" s="24" t="n">
        <v>200</v>
      </c>
      <c r="N851" s="22" t="inlineStr">
        <is>
          <t>E-Commerce Dropship</t>
        </is>
      </c>
      <c r="O851" s="22" t="inlineStr">
        <is>
          <t>Indore</t>
        </is>
      </c>
      <c r="P851" s="22" t="inlineStr">
        <is>
          <t>Value Added</t>
        </is>
      </c>
      <c r="Q851" s="22" t="inlineStr">
        <is>
          <t>Berry Mix</t>
        </is>
      </c>
      <c r="R851" s="25">
        <f>IF(Config!$B$4&gt;0,M851/Config!$B$4,0)</f>
        <v/>
      </c>
      <c r="S851" s="25">
        <f>IF(Config!$B$4&gt;0,K851/Config!$B$4,0)</f>
        <v/>
      </c>
      <c r="T851" s="25">
        <f>R851*Config!$B$7</f>
        <v/>
      </c>
      <c r="U851" s="25">
        <f>S851*Config!$B$7</f>
        <v/>
      </c>
      <c r="V851" s="25" t="n">
        <v>0</v>
      </c>
      <c r="W851" s="25" t="n">
        <v>0</v>
      </c>
      <c r="X851" s="26">
        <f>IF(T851&gt;0,V851/T851,0)</f>
        <v/>
      </c>
      <c r="Y851" s="26">
        <f>IF(U851&gt;0,W851/U851,0)</f>
        <v/>
      </c>
      <c r="Z851" s="25">
        <f>T851-V851</f>
        <v/>
      </c>
      <c r="AA851" s="25">
        <f>U851-W851</f>
        <v/>
      </c>
      <c r="AB851" s="25">
        <f>IF(Config!$B$7&gt;0,(V851/Config!$B$7)*Config!$B$4,0)</f>
        <v/>
      </c>
      <c r="AC851" s="25">
        <f>IF(Config!$B$7&gt;0,(W851/Config!$B$7)*Config!$B$4,0)</f>
        <v/>
      </c>
    </row>
    <row r="852" hidden="1" outlineLevel="1">
      <c r="A852" s="22" t="inlineStr">
        <is>
          <t>May</t>
        </is>
      </c>
      <c r="B852" s="22" t="n">
        <v>2026</v>
      </c>
      <c r="C852" s="22" t="inlineStr">
        <is>
          <t>25-04-2026</t>
        </is>
      </c>
      <c r="D852" s="23" t="n">
        <v>0.6449537037037038</v>
      </c>
      <c r="E852" s="22" t="inlineStr">
        <is>
          <t>Dry Fruit Mix_15-2404</t>
        </is>
      </c>
      <c r="F852" s="22" t="inlineStr">
        <is>
          <t>FG</t>
        </is>
      </c>
      <c r="G852" s="22" t="inlineStr">
        <is>
          <t>Berry Mix</t>
        </is>
      </c>
      <c r="H852" s="22" t="inlineStr">
        <is>
          <t>Berry Mix Farmley Standee Pouch 200 g</t>
        </is>
      </c>
      <c r="I852" s="22" t="inlineStr">
        <is>
          <t>Berry Mix</t>
        </is>
      </c>
      <c r="J852" s="24" t="n">
        <v>0.2</v>
      </c>
      <c r="K852" s="24" t="n">
        <v>2300</v>
      </c>
      <c r="L852" s="22" t="inlineStr">
        <is>
          <t>INNOVATIVE RETAIL CONCEPTS PRIVATE LIMITED</t>
        </is>
      </c>
      <c r="M852" s="24" t="n">
        <v>460</v>
      </c>
      <c r="N852" s="22" t="inlineStr">
        <is>
          <t>Quick Commerce</t>
        </is>
      </c>
      <c r="O852" s="22" t="inlineStr">
        <is>
          <t>Indore</t>
        </is>
      </c>
      <c r="P852" s="22" t="inlineStr">
        <is>
          <t>Value Added</t>
        </is>
      </c>
      <c r="Q852" s="22" t="inlineStr">
        <is>
          <t>Berry Mix</t>
        </is>
      </c>
      <c r="R852" s="25">
        <f>IF(Config!$B$4&gt;0,M852/Config!$B$4,0)</f>
        <v/>
      </c>
      <c r="S852" s="25">
        <f>IF(Config!$B$4&gt;0,K852/Config!$B$4,0)</f>
        <v/>
      </c>
      <c r="T852" s="25">
        <f>R852*Config!$B$7</f>
        <v/>
      </c>
      <c r="U852" s="25">
        <f>S852*Config!$B$7</f>
        <v/>
      </c>
      <c r="V852" s="25" t="n">
        <v>528</v>
      </c>
      <c r="W852" s="25" t="n">
        <v>2640</v>
      </c>
      <c r="X852" s="26">
        <f>IF(T852&gt;0,V852/T852,0)</f>
        <v/>
      </c>
      <c r="Y852" s="26">
        <f>IF(U852&gt;0,W852/U852,0)</f>
        <v/>
      </c>
      <c r="Z852" s="25">
        <f>T852-V852</f>
        <v/>
      </c>
      <c r="AA852" s="25">
        <f>U852-W852</f>
        <v/>
      </c>
      <c r="AB852" s="25">
        <f>IF(Config!$B$7&gt;0,(V852/Config!$B$7)*Config!$B$4,0)</f>
        <v/>
      </c>
      <c r="AC852" s="25">
        <f>IF(Config!$B$7&gt;0,(W852/Config!$B$7)*Config!$B$4,0)</f>
        <v/>
      </c>
    </row>
    <row r="853" hidden="1" outlineLevel="1">
      <c r="A853" s="22" t="inlineStr">
        <is>
          <t>May</t>
        </is>
      </c>
      <c r="B853" s="22" t="n">
        <v>2026</v>
      </c>
      <c r="C853" s="22" t="inlineStr">
        <is>
          <t>25-04-2026</t>
        </is>
      </c>
      <c r="D853" s="23" t="n">
        <v>0.6522916666666667</v>
      </c>
      <c r="E853" s="22" t="inlineStr">
        <is>
          <t>Dry Fruit Mix_15-2404</t>
        </is>
      </c>
      <c r="F853" s="22" t="inlineStr">
        <is>
          <t>FG</t>
        </is>
      </c>
      <c r="G853" s="22" t="inlineStr">
        <is>
          <t>Berry Mix</t>
        </is>
      </c>
      <c r="H853" s="22" t="inlineStr">
        <is>
          <t>Berry Mix Farmley Standee Pouch 200 g</t>
        </is>
      </c>
      <c r="I853" s="22" t="inlineStr">
        <is>
          <t>Berry Mix</t>
        </is>
      </c>
      <c r="J853" s="24" t="n">
        <v>0.2</v>
      </c>
      <c r="K853" s="24" t="n">
        <v>120</v>
      </c>
      <c r="L853" s="22" t="inlineStr">
        <is>
          <t>Reliance Retail Limited _Milk Basket</t>
        </is>
      </c>
      <c r="M853" s="24" t="n">
        <v>24</v>
      </c>
      <c r="N853" s="22" t="inlineStr">
        <is>
          <t>Quick Commerce</t>
        </is>
      </c>
      <c r="O853" s="22" t="inlineStr">
        <is>
          <t>Indore</t>
        </is>
      </c>
      <c r="P853" s="22" t="inlineStr">
        <is>
          <t>Value Added</t>
        </is>
      </c>
      <c r="Q853" s="22" t="inlineStr">
        <is>
          <t>Berry Mix</t>
        </is>
      </c>
      <c r="R853" s="25">
        <f>IF(Config!$B$4&gt;0,M853/Config!$B$4,0)</f>
        <v/>
      </c>
      <c r="S853" s="25">
        <f>IF(Config!$B$4&gt;0,K853/Config!$B$4,0)</f>
        <v/>
      </c>
      <c r="T853" s="25">
        <f>R853*Config!$B$7</f>
        <v/>
      </c>
      <c r="U853" s="25">
        <f>S853*Config!$B$7</f>
        <v/>
      </c>
      <c r="V853" s="25" t="n">
        <v>12</v>
      </c>
      <c r="W853" s="25" t="n">
        <v>60</v>
      </c>
      <c r="X853" s="26">
        <f>IF(T853&gt;0,V853/T853,0)</f>
        <v/>
      </c>
      <c r="Y853" s="26">
        <f>IF(U853&gt;0,W853/U853,0)</f>
        <v/>
      </c>
      <c r="Z853" s="25">
        <f>T853-V853</f>
        <v/>
      </c>
      <c r="AA853" s="25">
        <f>U853-W853</f>
        <v/>
      </c>
      <c r="AB853" s="25">
        <f>IF(Config!$B$7&gt;0,(V853/Config!$B$7)*Config!$B$4,0)</f>
        <v/>
      </c>
      <c r="AC853" s="25">
        <f>IF(Config!$B$7&gt;0,(W853/Config!$B$7)*Config!$B$4,0)</f>
        <v/>
      </c>
    </row>
    <row r="854" hidden="1" outlineLevel="1">
      <c r="A854" s="22" t="inlineStr">
        <is>
          <t>May</t>
        </is>
      </c>
      <c r="B854" s="22" t="n">
        <v>2026</v>
      </c>
      <c r="C854" s="22" t="inlineStr">
        <is>
          <t>25-04-2026</t>
        </is>
      </c>
      <c r="D854" s="23" t="n">
        <v>0.6584375</v>
      </c>
      <c r="E854" s="22" t="inlineStr">
        <is>
          <t>Dry Fruit Mix_15-2404</t>
        </is>
      </c>
      <c r="F854" s="22" t="inlineStr">
        <is>
          <t>FG</t>
        </is>
      </c>
      <c r="G854" s="22" t="inlineStr">
        <is>
          <t>Berry Mix</t>
        </is>
      </c>
      <c r="H854" s="22" t="inlineStr">
        <is>
          <t>Berry Mix Farmley Standee Pouch 200 g</t>
        </is>
      </c>
      <c r="I854" s="22" t="inlineStr">
        <is>
          <t>Berry Mix</t>
        </is>
      </c>
      <c r="J854" s="24" t="n">
        <v>0.2</v>
      </c>
      <c r="K854" s="24" t="n">
        <v>500</v>
      </c>
      <c r="L854" s="22" t="inlineStr">
        <is>
          <t>Meesho B2C</t>
        </is>
      </c>
      <c r="M854" s="24" t="n">
        <v>100</v>
      </c>
      <c r="N854" s="22" t="inlineStr">
        <is>
          <t>E-Commerce Dropship</t>
        </is>
      </c>
      <c r="O854" s="22" t="inlineStr">
        <is>
          <t>Indore</t>
        </is>
      </c>
      <c r="P854" s="22" t="inlineStr">
        <is>
          <t>Value Added</t>
        </is>
      </c>
      <c r="Q854" s="22" t="inlineStr">
        <is>
          <t>Berry Mix</t>
        </is>
      </c>
      <c r="R854" s="25">
        <f>IF(Config!$B$4&gt;0,M854/Config!$B$4,0)</f>
        <v/>
      </c>
      <c r="S854" s="25">
        <f>IF(Config!$B$4&gt;0,K854/Config!$B$4,0)</f>
        <v/>
      </c>
      <c r="T854" s="25">
        <f>R854*Config!$B$7</f>
        <v/>
      </c>
      <c r="U854" s="25">
        <f>S854*Config!$B$7</f>
        <v/>
      </c>
      <c r="V854" s="25" t="n">
        <v>0</v>
      </c>
      <c r="W854" s="25" t="n">
        <v>0</v>
      </c>
      <c r="X854" s="26">
        <f>IF(T854&gt;0,V854/T854,0)</f>
        <v/>
      </c>
      <c r="Y854" s="26">
        <f>IF(U854&gt;0,W854/U854,0)</f>
        <v/>
      </c>
      <c r="Z854" s="25">
        <f>T854-V854</f>
        <v/>
      </c>
      <c r="AA854" s="25">
        <f>U854-W854</f>
        <v/>
      </c>
      <c r="AB854" s="25">
        <f>IF(Config!$B$7&gt;0,(V854/Config!$B$7)*Config!$B$4,0)</f>
        <v/>
      </c>
      <c r="AC854" s="25">
        <f>IF(Config!$B$7&gt;0,(W854/Config!$B$7)*Config!$B$4,0)</f>
        <v/>
      </c>
    </row>
    <row r="855" hidden="1" outlineLevel="1">
      <c r="A855" s="22" t="inlineStr">
        <is>
          <t>May</t>
        </is>
      </c>
      <c r="B855" s="22" t="n">
        <v>2026</v>
      </c>
      <c r="C855" s="22" t="inlineStr">
        <is>
          <t>25-04-2026</t>
        </is>
      </c>
      <c r="D855" s="23" t="n">
        <v>0.7192361111111111</v>
      </c>
      <c r="E855" s="22" t="inlineStr">
        <is>
          <t>Dry Fruit Mix_15-2404</t>
        </is>
      </c>
      <c r="F855" s="22" t="inlineStr">
        <is>
          <t>FG</t>
        </is>
      </c>
      <c r="G855" s="22" t="inlineStr">
        <is>
          <t>Berry Mix</t>
        </is>
      </c>
      <c r="H855" s="22" t="inlineStr">
        <is>
          <t>Berry Mix Farmley Standee Pouch 200 g</t>
        </is>
      </c>
      <c r="I855" s="22" t="inlineStr">
        <is>
          <t>Berry Mix</t>
        </is>
      </c>
      <c r="J855" s="24" t="n">
        <v>0.2</v>
      </c>
      <c r="K855" s="24" t="n">
        <v>25000</v>
      </c>
      <c r="L855" s="22" t="inlineStr">
        <is>
          <t>Blink Commerce Private Limited</t>
        </is>
      </c>
      <c r="M855" s="24" t="n">
        <v>5000</v>
      </c>
      <c r="N855" s="22" t="inlineStr">
        <is>
          <t>Quick Commerce</t>
        </is>
      </c>
      <c r="O855" s="22" t="inlineStr">
        <is>
          <t>Indore</t>
        </is>
      </c>
      <c r="P855" s="22" t="inlineStr">
        <is>
          <t>Value Added</t>
        </is>
      </c>
      <c r="Q855" s="22" t="inlineStr">
        <is>
          <t>Berry Mix</t>
        </is>
      </c>
      <c r="R855" s="25">
        <f>IF(Config!$B$4&gt;0,M855/Config!$B$4,0)</f>
        <v/>
      </c>
      <c r="S855" s="25">
        <f>IF(Config!$B$4&gt;0,K855/Config!$B$4,0)</f>
        <v/>
      </c>
      <c r="T855" s="25">
        <f>R855*Config!$B$7</f>
        <v/>
      </c>
      <c r="U855" s="25">
        <f>S855*Config!$B$7</f>
        <v/>
      </c>
      <c r="V855" s="25" t="n">
        <v>3522</v>
      </c>
      <c r="W855" s="25" t="n">
        <v>17610</v>
      </c>
      <c r="X855" s="26">
        <f>IF(T855&gt;0,V855/T855,0)</f>
        <v/>
      </c>
      <c r="Y855" s="26">
        <f>IF(U855&gt;0,W855/U855,0)</f>
        <v/>
      </c>
      <c r="Z855" s="25">
        <f>T855-V855</f>
        <v/>
      </c>
      <c r="AA855" s="25">
        <f>U855-W855</f>
        <v/>
      </c>
      <c r="AB855" s="25">
        <f>IF(Config!$B$7&gt;0,(V855/Config!$B$7)*Config!$B$4,0)</f>
        <v/>
      </c>
      <c r="AC855" s="25">
        <f>IF(Config!$B$7&gt;0,(W855/Config!$B$7)*Config!$B$4,0)</f>
        <v/>
      </c>
    </row>
    <row r="856" hidden="1" outlineLevel="1">
      <c r="A856" s="22" t="inlineStr">
        <is>
          <t>May</t>
        </is>
      </c>
      <c r="B856" s="22" t="n">
        <v>2026</v>
      </c>
      <c r="C856" s="22" t="inlineStr">
        <is>
          <t>25-04-2026</t>
        </is>
      </c>
      <c r="D856" s="23" t="n">
        <v>0.7193171296296297</v>
      </c>
      <c r="E856" s="22" t="inlineStr">
        <is>
          <t>Dry Fruit Mix_15-2404</t>
        </is>
      </c>
      <c r="F856" s="22" t="inlineStr">
        <is>
          <t>FG</t>
        </is>
      </c>
      <c r="G856" s="22" t="inlineStr">
        <is>
          <t>Berry Mix</t>
        </is>
      </c>
      <c r="H856" s="22" t="inlineStr">
        <is>
          <t>Berry Mix Farmley Standee Pouch 200 g</t>
        </is>
      </c>
      <c r="I856" s="22" t="inlineStr">
        <is>
          <t>Berry Mix</t>
        </is>
      </c>
      <c r="J856" s="24" t="n">
        <v>0.2</v>
      </c>
      <c r="K856" s="24" t="n">
        <v>10080</v>
      </c>
      <c r="L856" s="22" t="inlineStr">
        <is>
          <t>Instamart</t>
        </is>
      </c>
      <c r="M856" s="24" t="n">
        <v>2016</v>
      </c>
      <c r="N856" s="22" t="inlineStr">
        <is>
          <t>Quick Commerce</t>
        </is>
      </c>
      <c r="O856" s="22" t="inlineStr">
        <is>
          <t>Indore</t>
        </is>
      </c>
      <c r="P856" s="22" t="inlineStr">
        <is>
          <t>Value Added</t>
        </is>
      </c>
      <c r="Q856" s="22" t="inlineStr">
        <is>
          <t>Berry Mix</t>
        </is>
      </c>
      <c r="R856" s="25">
        <f>IF(Config!$B$4&gt;0,M856/Config!$B$4,0)</f>
        <v/>
      </c>
      <c r="S856" s="25">
        <f>IF(Config!$B$4&gt;0,K856/Config!$B$4,0)</f>
        <v/>
      </c>
      <c r="T856" s="25">
        <f>R856*Config!$B$7</f>
        <v/>
      </c>
      <c r="U856" s="25">
        <f>S856*Config!$B$7</f>
        <v/>
      </c>
      <c r="V856" s="25" t="n">
        <v>0</v>
      </c>
      <c r="W856" s="25" t="n">
        <v>0</v>
      </c>
      <c r="X856" s="26">
        <f>IF(T856&gt;0,V856/T856,0)</f>
        <v/>
      </c>
      <c r="Y856" s="26">
        <f>IF(U856&gt;0,W856/U856,0)</f>
        <v/>
      </c>
      <c r="Z856" s="25">
        <f>T856-V856</f>
        <v/>
      </c>
      <c r="AA856" s="25">
        <f>U856-W856</f>
        <v/>
      </c>
      <c r="AB856" s="25">
        <f>IF(Config!$B$7&gt;0,(V856/Config!$B$7)*Config!$B$4,0)</f>
        <v/>
      </c>
      <c r="AC856" s="25">
        <f>IF(Config!$B$7&gt;0,(W856/Config!$B$7)*Config!$B$4,0)</f>
        <v/>
      </c>
    </row>
    <row r="857" hidden="1" outlineLevel="1">
      <c r="A857" s="22" t="inlineStr">
        <is>
          <t>May</t>
        </is>
      </c>
      <c r="B857" s="22" t="n">
        <v>2026</v>
      </c>
      <c r="C857" s="22" t="inlineStr">
        <is>
          <t>25-04-2026</t>
        </is>
      </c>
      <c r="D857" s="23" t="n">
        <v>0.7193981481481482</v>
      </c>
      <c r="E857" s="22" t="inlineStr">
        <is>
          <t>Dry Fruit Mix_15-2404</t>
        </is>
      </c>
      <c r="F857" s="22" t="inlineStr">
        <is>
          <t>FG</t>
        </is>
      </c>
      <c r="G857" s="22" t="inlineStr">
        <is>
          <t>Berry Mix</t>
        </is>
      </c>
      <c r="H857" s="22" t="inlineStr">
        <is>
          <t>Berry Mix Farmley Standee Pouch 200 g</t>
        </is>
      </c>
      <c r="I857" s="22" t="inlineStr">
        <is>
          <t>Berry Mix</t>
        </is>
      </c>
      <c r="J857" s="24" t="n">
        <v>0.2</v>
      </c>
      <c r="K857" s="24" t="n">
        <v>22000</v>
      </c>
      <c r="L857" s="22" t="inlineStr">
        <is>
          <t>Zepto Limited</t>
        </is>
      </c>
      <c r="M857" s="24" t="n">
        <v>4400</v>
      </c>
      <c r="N857" s="22" t="inlineStr">
        <is>
          <t>Quick Commerce</t>
        </is>
      </c>
      <c r="O857" s="22" t="inlineStr">
        <is>
          <t>Indore</t>
        </is>
      </c>
      <c r="P857" s="22" t="inlineStr">
        <is>
          <t>Value Added</t>
        </is>
      </c>
      <c r="Q857" s="22" t="inlineStr">
        <is>
          <t>Berry Mix</t>
        </is>
      </c>
      <c r="R857" s="25">
        <f>IF(Config!$B$4&gt;0,M857/Config!$B$4,0)</f>
        <v/>
      </c>
      <c r="S857" s="25">
        <f>IF(Config!$B$4&gt;0,K857/Config!$B$4,0)</f>
        <v/>
      </c>
      <c r="T857" s="25">
        <f>R857*Config!$B$7</f>
        <v/>
      </c>
      <c r="U857" s="25">
        <f>S857*Config!$B$7</f>
        <v/>
      </c>
      <c r="V857" s="25" t="n">
        <v>1182</v>
      </c>
      <c r="W857" s="25" t="n">
        <v>5910</v>
      </c>
      <c r="X857" s="26">
        <f>IF(T857&gt;0,V857/T857,0)</f>
        <v/>
      </c>
      <c r="Y857" s="26">
        <f>IF(U857&gt;0,W857/U857,0)</f>
        <v/>
      </c>
      <c r="Z857" s="25">
        <f>T857-V857</f>
        <v/>
      </c>
      <c r="AA857" s="25">
        <f>U857-W857</f>
        <v/>
      </c>
      <c r="AB857" s="25">
        <f>IF(Config!$B$7&gt;0,(V857/Config!$B$7)*Config!$B$4,0)</f>
        <v/>
      </c>
      <c r="AC857" s="25">
        <f>IF(Config!$B$7&gt;0,(W857/Config!$B$7)*Config!$B$4,0)</f>
        <v/>
      </c>
    </row>
    <row r="858" hidden="1" outlineLevel="1">
      <c r="A858" s="22" t="inlineStr">
        <is>
          <t>May</t>
        </is>
      </c>
      <c r="B858" s="22" t="n">
        <v>2026</v>
      </c>
      <c r="C858" s="22" t="inlineStr">
        <is>
          <t>25-04-2026</t>
        </is>
      </c>
      <c r="D858" s="23" t="n">
        <v>0.7266087962962963</v>
      </c>
      <c r="E858" s="22" t="inlineStr">
        <is>
          <t>Dry Fruit Mix_15-2404</t>
        </is>
      </c>
      <c r="F858" s="22" t="inlineStr">
        <is>
          <t>FG</t>
        </is>
      </c>
      <c r="G858" s="22" t="inlineStr">
        <is>
          <t>Berry Mix</t>
        </is>
      </c>
      <c r="H858" s="22" t="inlineStr">
        <is>
          <t>Berry Mix Farmley Standee Pouch 200 g</t>
        </is>
      </c>
      <c r="I858" s="22" t="inlineStr">
        <is>
          <t>Berry Mix</t>
        </is>
      </c>
      <c r="J858" s="24" t="n">
        <v>0.2</v>
      </c>
      <c r="K858" s="24" t="n">
        <v>400</v>
      </c>
      <c r="L858" s="22" t="inlineStr">
        <is>
          <t>Wal-Mart India Private Limited</t>
        </is>
      </c>
      <c r="M858" s="24" t="n">
        <v>80</v>
      </c>
      <c r="N858" s="22" t="inlineStr">
        <is>
          <t>Modern Trade</t>
        </is>
      </c>
      <c r="O858" s="22" t="inlineStr">
        <is>
          <t>Indore</t>
        </is>
      </c>
      <c r="P858" s="22" t="inlineStr">
        <is>
          <t>Value Added</t>
        </is>
      </c>
      <c r="Q858" s="22" t="inlineStr">
        <is>
          <t>Berry Mix</t>
        </is>
      </c>
      <c r="R858" s="25">
        <f>IF(Config!$B$4&gt;0,M858/Config!$B$4,0)</f>
        <v/>
      </c>
      <c r="S858" s="25">
        <f>IF(Config!$B$4&gt;0,K858/Config!$B$4,0)</f>
        <v/>
      </c>
      <c r="T858" s="25">
        <f>R858*Config!$B$7</f>
        <v/>
      </c>
      <c r="U858" s="25">
        <f>S858*Config!$B$7</f>
        <v/>
      </c>
      <c r="V858" s="25" t="n">
        <v>36</v>
      </c>
      <c r="W858" s="25" t="n">
        <v>180</v>
      </c>
      <c r="X858" s="26">
        <f>IF(T858&gt;0,V858/T858,0)</f>
        <v/>
      </c>
      <c r="Y858" s="26">
        <f>IF(U858&gt;0,W858/U858,0)</f>
        <v/>
      </c>
      <c r="Z858" s="25">
        <f>T858-V858</f>
        <v/>
      </c>
      <c r="AA858" s="25">
        <f>U858-W858</f>
        <v/>
      </c>
      <c r="AB858" s="25">
        <f>IF(Config!$B$7&gt;0,(V858/Config!$B$7)*Config!$B$4,0)</f>
        <v/>
      </c>
      <c r="AC858" s="25">
        <f>IF(Config!$B$7&gt;0,(W858/Config!$B$7)*Config!$B$4,0)</f>
        <v/>
      </c>
    </row>
    <row r="859" hidden="1" outlineLevel="1">
      <c r="A859" s="22" t="inlineStr">
        <is>
          <t>May</t>
        </is>
      </c>
      <c r="B859" s="22" t="n">
        <v>2026</v>
      </c>
      <c r="C859" s="22" t="inlineStr">
        <is>
          <t>25-04-2026</t>
        </is>
      </c>
      <c r="D859" s="23" t="n">
        <v>0.7266319444444445</v>
      </c>
      <c r="E859" s="22" t="inlineStr">
        <is>
          <t>Dry Fruit Mix_15-2404</t>
        </is>
      </c>
      <c r="F859" s="22" t="inlineStr">
        <is>
          <t>FG</t>
        </is>
      </c>
      <c r="G859" s="22" t="inlineStr">
        <is>
          <t>Berry Mix</t>
        </is>
      </c>
      <c r="H859" s="22" t="inlineStr">
        <is>
          <t>Berry Mix Farmley Standee Pouch 200 g</t>
        </is>
      </c>
      <c r="I859" s="22" t="inlineStr">
        <is>
          <t>Berry Mix</t>
        </is>
      </c>
      <c r="J859" s="24" t="n">
        <v>0.2</v>
      </c>
      <c r="K859" s="24" t="n">
        <v>100</v>
      </c>
      <c r="L859" s="22" t="inlineStr">
        <is>
          <t>SPENCER'S RETAIL LIMITED</t>
        </is>
      </c>
      <c r="M859" s="24" t="n">
        <v>20</v>
      </c>
      <c r="N859" s="22" t="inlineStr">
        <is>
          <t>Modern Trade</t>
        </is>
      </c>
      <c r="O859" s="22" t="inlineStr">
        <is>
          <t>Indore</t>
        </is>
      </c>
      <c r="P859" s="22" t="inlineStr">
        <is>
          <t>Value Added</t>
        </is>
      </c>
      <c r="Q859" s="22" t="inlineStr">
        <is>
          <t>Berry Mix</t>
        </is>
      </c>
      <c r="R859" s="25">
        <f>IF(Config!$B$4&gt;0,M859/Config!$B$4,0)</f>
        <v/>
      </c>
      <c r="S859" s="25">
        <f>IF(Config!$B$4&gt;0,K859/Config!$B$4,0)</f>
        <v/>
      </c>
      <c r="T859" s="25">
        <f>R859*Config!$B$7</f>
        <v/>
      </c>
      <c r="U859" s="25">
        <f>S859*Config!$B$7</f>
        <v/>
      </c>
      <c r="V859" s="25" t="n">
        <v>0</v>
      </c>
      <c r="W859" s="25" t="n">
        <v>0</v>
      </c>
      <c r="X859" s="26">
        <f>IF(T859&gt;0,V859/T859,0)</f>
        <v/>
      </c>
      <c r="Y859" s="26">
        <f>IF(U859&gt;0,W859/U859,0)</f>
        <v/>
      </c>
      <c r="Z859" s="25">
        <f>T859-V859</f>
        <v/>
      </c>
      <c r="AA859" s="25">
        <f>U859-W859</f>
        <v/>
      </c>
      <c r="AB859" s="25">
        <f>IF(Config!$B$7&gt;0,(V859/Config!$B$7)*Config!$B$4,0)</f>
        <v/>
      </c>
      <c r="AC859" s="25">
        <f>IF(Config!$B$7&gt;0,(W859/Config!$B$7)*Config!$B$4,0)</f>
        <v/>
      </c>
    </row>
    <row r="860" hidden="1" outlineLevel="1">
      <c r="A860" s="22" t="inlineStr">
        <is>
          <t>May</t>
        </is>
      </c>
      <c r="B860" s="22" t="n">
        <v>2026</v>
      </c>
      <c r="C860" s="22" t="inlineStr">
        <is>
          <t>25-04-2026</t>
        </is>
      </c>
      <c r="D860" s="23" t="n">
        <v>0.7266319444444445</v>
      </c>
      <c r="E860" s="22" t="inlineStr">
        <is>
          <t>Dry Fruit Mix_15-2404</t>
        </is>
      </c>
      <c r="F860" s="22" t="inlineStr">
        <is>
          <t>FG</t>
        </is>
      </c>
      <c r="G860" s="22" t="inlineStr">
        <is>
          <t>Berry Mix</t>
        </is>
      </c>
      <c r="H860" s="22" t="inlineStr">
        <is>
          <t>Berry Mix Farmley Standee Pouch 200 g</t>
        </is>
      </c>
      <c r="I860" s="22" t="inlineStr">
        <is>
          <t>Berry Mix</t>
        </is>
      </c>
      <c r="J860" s="24" t="n">
        <v>0.2</v>
      </c>
      <c r="K860" s="24" t="n">
        <v>150</v>
      </c>
      <c r="L860" s="22" t="inlineStr">
        <is>
          <t>MAX HYPERMARKET INDIA PRIVATE LIMITED</t>
        </is>
      </c>
      <c r="M860" s="24" t="n">
        <v>30</v>
      </c>
      <c r="N860" s="22" t="inlineStr">
        <is>
          <t>Modern Trade</t>
        </is>
      </c>
      <c r="O860" s="22" t="inlineStr">
        <is>
          <t>Indore</t>
        </is>
      </c>
      <c r="P860" s="22" t="inlineStr">
        <is>
          <t>Value Added</t>
        </is>
      </c>
      <c r="Q860" s="22" t="inlineStr">
        <is>
          <t>Berry Mix</t>
        </is>
      </c>
      <c r="R860" s="25">
        <f>IF(Config!$B$4&gt;0,M860/Config!$B$4,0)</f>
        <v/>
      </c>
      <c r="S860" s="25">
        <f>IF(Config!$B$4&gt;0,K860/Config!$B$4,0)</f>
        <v/>
      </c>
      <c r="T860" s="25">
        <f>R860*Config!$B$7</f>
        <v/>
      </c>
      <c r="U860" s="25">
        <f>S860*Config!$B$7</f>
        <v/>
      </c>
      <c r="V860" s="25" t="n">
        <v>6</v>
      </c>
      <c r="W860" s="25" t="n">
        <v>30</v>
      </c>
      <c r="X860" s="26">
        <f>IF(T860&gt;0,V860/T860,0)</f>
        <v/>
      </c>
      <c r="Y860" s="26">
        <f>IF(U860&gt;0,W860/U860,0)</f>
        <v/>
      </c>
      <c r="Z860" s="25">
        <f>T860-V860</f>
        <v/>
      </c>
      <c r="AA860" s="25">
        <f>U860-W860</f>
        <v/>
      </c>
      <c r="AB860" s="25">
        <f>IF(Config!$B$7&gt;0,(V860/Config!$B$7)*Config!$B$4,0)</f>
        <v/>
      </c>
      <c r="AC860" s="25">
        <f>IF(Config!$B$7&gt;0,(W860/Config!$B$7)*Config!$B$4,0)</f>
        <v/>
      </c>
    </row>
    <row r="861" hidden="1" outlineLevel="1">
      <c r="A861" s="22" t="inlineStr">
        <is>
          <t>May</t>
        </is>
      </c>
      <c r="B861" s="22" t="n">
        <v>2026</v>
      </c>
      <c r="C861" s="22" t="inlineStr">
        <is>
          <t>25-04-2026</t>
        </is>
      </c>
      <c r="D861" s="23" t="n">
        <v>0.7266666666666667</v>
      </c>
      <c r="E861" s="22" t="inlineStr">
        <is>
          <t>Dry Fruit Mix_15-2404</t>
        </is>
      </c>
      <c r="F861" s="22" t="inlineStr">
        <is>
          <t>FG</t>
        </is>
      </c>
      <c r="G861" s="22" t="inlineStr">
        <is>
          <t>Berry Mix</t>
        </is>
      </c>
      <c r="H861" s="22" t="inlineStr">
        <is>
          <t>Berry Mix Farmley Standee Pouch 200 g</t>
        </is>
      </c>
      <c r="I861" s="22" t="inlineStr">
        <is>
          <t>Berry Mix</t>
        </is>
      </c>
      <c r="J861" s="24" t="n">
        <v>0.2</v>
      </c>
      <c r="K861" s="24" t="n">
        <v>780</v>
      </c>
      <c r="L861" s="22" t="inlineStr">
        <is>
          <t>MORE RETAIL LIMITED</t>
        </is>
      </c>
      <c r="M861" s="24" t="n">
        <v>156</v>
      </c>
      <c r="N861" s="22" t="inlineStr">
        <is>
          <t>Modern Trade</t>
        </is>
      </c>
      <c r="O861" s="22" t="inlineStr">
        <is>
          <t>Indore</t>
        </is>
      </c>
      <c r="P861" s="22" t="inlineStr">
        <is>
          <t>Value Added</t>
        </is>
      </c>
      <c r="Q861" s="22" t="inlineStr">
        <is>
          <t>Berry Mix</t>
        </is>
      </c>
      <c r="R861" s="25">
        <f>IF(Config!$B$4&gt;0,M861/Config!$B$4,0)</f>
        <v/>
      </c>
      <c r="S861" s="25">
        <f>IF(Config!$B$4&gt;0,K861/Config!$B$4,0)</f>
        <v/>
      </c>
      <c r="T861" s="25">
        <f>R861*Config!$B$7</f>
        <v/>
      </c>
      <c r="U861" s="25">
        <f>S861*Config!$B$7</f>
        <v/>
      </c>
      <c r="V861" s="25" t="n">
        <v>72</v>
      </c>
      <c r="W861" s="25" t="n">
        <v>360</v>
      </c>
      <c r="X861" s="26">
        <f>IF(T861&gt;0,V861/T861,0)</f>
        <v/>
      </c>
      <c r="Y861" s="26">
        <f>IF(U861&gt;0,W861/U861,0)</f>
        <v/>
      </c>
      <c r="Z861" s="25">
        <f>T861-V861</f>
        <v/>
      </c>
      <c r="AA861" s="25">
        <f>U861-W861</f>
        <v/>
      </c>
      <c r="AB861" s="25">
        <f>IF(Config!$B$7&gt;0,(V861/Config!$B$7)*Config!$B$4,0)</f>
        <v/>
      </c>
      <c r="AC861" s="25">
        <f>IF(Config!$B$7&gt;0,(W861/Config!$B$7)*Config!$B$4,0)</f>
        <v/>
      </c>
    </row>
    <row r="862" hidden="1" outlineLevel="1">
      <c r="A862" s="22" t="inlineStr">
        <is>
          <t>May</t>
        </is>
      </c>
      <c r="B862" s="22" t="n">
        <v>2026</v>
      </c>
      <c r="C862" s="22" t="inlineStr">
        <is>
          <t>25-04-2026</t>
        </is>
      </c>
      <c r="D862" s="23" t="n">
        <v>0.7266666666666667</v>
      </c>
      <c r="E862" s="22" t="inlineStr">
        <is>
          <t>Dry Fruit Mix_15-2404</t>
        </is>
      </c>
      <c r="F862" s="22" t="inlineStr">
        <is>
          <t>FG</t>
        </is>
      </c>
      <c r="G862" s="22" t="inlineStr">
        <is>
          <t>Berry Mix</t>
        </is>
      </c>
      <c r="H862" s="22" t="inlineStr">
        <is>
          <t>Berry Mix Farmley Standee Pouch 200 g</t>
        </is>
      </c>
      <c r="I862" s="22" t="inlineStr">
        <is>
          <t>Berry Mix</t>
        </is>
      </c>
      <c r="J862" s="24" t="n">
        <v>0.2</v>
      </c>
      <c r="K862" s="24" t="n">
        <v>160</v>
      </c>
      <c r="L862" s="22" t="inlineStr">
        <is>
          <t>Cp Wholesale India Private Limited</t>
        </is>
      </c>
      <c r="M862" s="24" t="n">
        <v>32</v>
      </c>
      <c r="N862" s="22" t="inlineStr">
        <is>
          <t>Modern Trade</t>
        </is>
      </c>
      <c r="O862" s="22" t="inlineStr">
        <is>
          <t>Indore</t>
        </is>
      </c>
      <c r="P862" s="22" t="inlineStr">
        <is>
          <t>Value Added</t>
        </is>
      </c>
      <c r="Q862" s="22" t="inlineStr">
        <is>
          <t>Berry Mix</t>
        </is>
      </c>
      <c r="R862" s="25">
        <f>IF(Config!$B$4&gt;0,M862/Config!$B$4,0)</f>
        <v/>
      </c>
      <c r="S862" s="25">
        <f>IF(Config!$B$4&gt;0,K862/Config!$B$4,0)</f>
        <v/>
      </c>
      <c r="T862" s="25">
        <f>R862*Config!$B$7</f>
        <v/>
      </c>
      <c r="U862" s="25">
        <f>S862*Config!$B$7</f>
        <v/>
      </c>
      <c r="V862" s="25" t="n">
        <v>48</v>
      </c>
      <c r="W862" s="25" t="n">
        <v>240</v>
      </c>
      <c r="X862" s="26">
        <f>IF(T862&gt;0,V862/T862,0)</f>
        <v/>
      </c>
      <c r="Y862" s="26">
        <f>IF(U862&gt;0,W862/U862,0)</f>
        <v/>
      </c>
      <c r="Z862" s="25">
        <f>T862-V862</f>
        <v/>
      </c>
      <c r="AA862" s="25">
        <f>U862-W862</f>
        <v/>
      </c>
      <c r="AB862" s="25">
        <f>IF(Config!$B$7&gt;0,(V862/Config!$B$7)*Config!$B$4,0)</f>
        <v/>
      </c>
      <c r="AC862" s="25">
        <f>IF(Config!$B$7&gt;0,(W862/Config!$B$7)*Config!$B$4,0)</f>
        <v/>
      </c>
    </row>
    <row r="863" hidden="1" outlineLevel="1">
      <c r="A863" s="22" t="inlineStr">
        <is>
          <t>May</t>
        </is>
      </c>
      <c r="B863" s="22" t="n">
        <v>2026</v>
      </c>
      <c r="C863" s="22" t="inlineStr">
        <is>
          <t>25-04-2026</t>
        </is>
      </c>
      <c r="D863" s="23" t="n">
        <v>0.7266782407407407</v>
      </c>
      <c r="E863" s="22" t="inlineStr">
        <is>
          <t>Dry Fruit Mix_15-2404</t>
        </is>
      </c>
      <c r="F863" s="22" t="inlineStr">
        <is>
          <t>FG</t>
        </is>
      </c>
      <c r="G863" s="22" t="inlineStr">
        <is>
          <t>Berry Mix</t>
        </is>
      </c>
      <c r="H863" s="22" t="inlineStr">
        <is>
          <t>Berry Mix Farmley Standee Pouch 200 g</t>
        </is>
      </c>
      <c r="I863" s="22" t="inlineStr">
        <is>
          <t>Berry Mix</t>
        </is>
      </c>
      <c r="J863" s="24" t="n">
        <v>0.2</v>
      </c>
      <c r="K863" s="24" t="n">
        <v>189</v>
      </c>
      <c r="L863" s="22" t="inlineStr">
        <is>
          <t>Jhabak Marketing</t>
        </is>
      </c>
      <c r="M863" s="24" t="n">
        <v>37.8</v>
      </c>
      <c r="N863" s="22" t="inlineStr">
        <is>
          <t>Modern Trade</t>
        </is>
      </c>
      <c r="O863" s="22" t="inlineStr">
        <is>
          <t>Indore</t>
        </is>
      </c>
      <c r="P863" s="22" t="inlineStr">
        <is>
          <t>Value Added</t>
        </is>
      </c>
      <c r="Q863" s="22" t="inlineStr">
        <is>
          <t>Berry Mix</t>
        </is>
      </c>
      <c r="R863" s="25">
        <f>IF(Config!$B$4&gt;0,M863/Config!$B$4,0)</f>
        <v/>
      </c>
      <c r="S863" s="25">
        <f>IF(Config!$B$4&gt;0,K863/Config!$B$4,0)</f>
        <v/>
      </c>
      <c r="T863" s="25">
        <f>R863*Config!$B$7</f>
        <v/>
      </c>
      <c r="U863" s="25">
        <f>S863*Config!$B$7</f>
        <v/>
      </c>
      <c r="V863" s="25" t="n">
        <v>12</v>
      </c>
      <c r="W863" s="25" t="n">
        <v>60</v>
      </c>
      <c r="X863" s="26">
        <f>IF(T863&gt;0,V863/T863,0)</f>
        <v/>
      </c>
      <c r="Y863" s="26">
        <f>IF(U863&gt;0,W863/U863,0)</f>
        <v/>
      </c>
      <c r="Z863" s="25">
        <f>T863-V863</f>
        <v/>
      </c>
      <c r="AA863" s="25">
        <f>U863-W863</f>
        <v/>
      </c>
      <c r="AB863" s="25">
        <f>IF(Config!$B$7&gt;0,(V863/Config!$B$7)*Config!$B$4,0)</f>
        <v/>
      </c>
      <c r="AC863" s="25">
        <f>IF(Config!$B$7&gt;0,(W863/Config!$B$7)*Config!$B$4,0)</f>
        <v/>
      </c>
    </row>
    <row r="864" hidden="1" outlineLevel="1">
      <c r="A864" s="22" t="inlineStr">
        <is>
          <t>May</t>
        </is>
      </c>
      <c r="B864" s="22" t="n">
        <v>2026</v>
      </c>
      <c r="C864" s="22" t="inlineStr">
        <is>
          <t>25-04-2026</t>
        </is>
      </c>
      <c r="D864" s="23" t="n">
        <v>0.7267013888888889</v>
      </c>
      <c r="E864" s="22" t="inlineStr">
        <is>
          <t>Dry Fruit Mix_15-2404</t>
        </is>
      </c>
      <c r="F864" s="22" t="inlineStr">
        <is>
          <t>FG</t>
        </is>
      </c>
      <c r="G864" s="22" t="inlineStr">
        <is>
          <t>Berry Mix</t>
        </is>
      </c>
      <c r="H864" s="22" t="inlineStr">
        <is>
          <t>Berry Mix Farmley Standee Pouch 200 g</t>
        </is>
      </c>
      <c r="I864" s="22" t="inlineStr">
        <is>
          <t>Berry Mix</t>
        </is>
      </c>
      <c r="J864" s="24" t="n">
        <v>0.2</v>
      </c>
      <c r="K864" s="24" t="n">
        <v>25</v>
      </c>
      <c r="L864" s="22" t="inlineStr">
        <is>
          <t>Shoppers Stop Limited</t>
        </is>
      </c>
      <c r="M864" s="24" t="n">
        <v>5</v>
      </c>
      <c r="N864" s="22" t="inlineStr">
        <is>
          <t>Modern Trade</t>
        </is>
      </c>
      <c r="O864" s="22" t="inlineStr">
        <is>
          <t>Indore</t>
        </is>
      </c>
      <c r="P864" s="22" t="inlineStr">
        <is>
          <t>Value Added</t>
        </is>
      </c>
      <c r="Q864" s="22" t="inlineStr">
        <is>
          <t>Berry Mix</t>
        </is>
      </c>
      <c r="R864" s="25">
        <f>IF(Config!$B$4&gt;0,M864/Config!$B$4,0)</f>
        <v/>
      </c>
      <c r="S864" s="25">
        <f>IF(Config!$B$4&gt;0,K864/Config!$B$4,0)</f>
        <v/>
      </c>
      <c r="T864" s="25">
        <f>R864*Config!$B$7</f>
        <v/>
      </c>
      <c r="U864" s="25">
        <f>S864*Config!$B$7</f>
        <v/>
      </c>
      <c r="V864" s="25" t="n">
        <v>0</v>
      </c>
      <c r="W864" s="25" t="n">
        <v>0</v>
      </c>
      <c r="X864" s="26">
        <f>IF(T864&gt;0,V864/T864,0)</f>
        <v/>
      </c>
      <c r="Y864" s="26">
        <f>IF(U864&gt;0,W864/U864,0)</f>
        <v/>
      </c>
      <c r="Z864" s="25">
        <f>T864-V864</f>
        <v/>
      </c>
      <c r="AA864" s="25">
        <f>U864-W864</f>
        <v/>
      </c>
      <c r="AB864" s="25">
        <f>IF(Config!$B$7&gt;0,(V864/Config!$B$7)*Config!$B$4,0)</f>
        <v/>
      </c>
      <c r="AC864" s="25">
        <f>IF(Config!$B$7&gt;0,(W864/Config!$B$7)*Config!$B$4,0)</f>
        <v/>
      </c>
    </row>
    <row r="865" hidden="1" outlineLevel="1">
      <c r="A865" s="22" t="inlineStr">
        <is>
          <t>May</t>
        </is>
      </c>
      <c r="B865" s="22" t="n">
        <v>2026</v>
      </c>
      <c r="C865" s="22" t="inlineStr">
        <is>
          <t>25-04-2026</t>
        </is>
      </c>
      <c r="D865" s="23" t="n">
        <v>0.7267129629629629</v>
      </c>
      <c r="E865" s="22" t="inlineStr">
        <is>
          <t>Dry Fruit Mix_15-2404</t>
        </is>
      </c>
      <c r="F865" s="22" t="inlineStr">
        <is>
          <t>FG</t>
        </is>
      </c>
      <c r="G865" s="22" t="inlineStr">
        <is>
          <t>Berry Mix</t>
        </is>
      </c>
      <c r="H865" s="22" t="inlineStr">
        <is>
          <t>Berry Mix Farmley Standee Pouch 200 g</t>
        </is>
      </c>
      <c r="I865" s="22" t="inlineStr">
        <is>
          <t>Berry Mix</t>
        </is>
      </c>
      <c r="J865" s="24" t="n">
        <v>0.2</v>
      </c>
      <c r="K865" s="24" t="n">
        <v>60</v>
      </c>
      <c r="L865" s="22" t="inlineStr">
        <is>
          <t>Bluecoral Radiant Solutions LLP</t>
        </is>
      </c>
      <c r="M865" s="24" t="n">
        <v>12</v>
      </c>
      <c r="N865" s="22" t="inlineStr">
        <is>
          <t>Modern Trade</t>
        </is>
      </c>
      <c r="O865" s="22" t="inlineStr">
        <is>
          <t>Indore</t>
        </is>
      </c>
      <c r="P865" s="22" t="inlineStr">
        <is>
          <t>Value Added</t>
        </is>
      </c>
      <c r="Q865" s="22" t="inlineStr">
        <is>
          <t>Berry Mix</t>
        </is>
      </c>
      <c r="R865" s="25">
        <f>IF(Config!$B$4&gt;0,M865/Config!$B$4,0)</f>
        <v/>
      </c>
      <c r="S865" s="25">
        <f>IF(Config!$B$4&gt;0,K865/Config!$B$4,0)</f>
        <v/>
      </c>
      <c r="T865" s="25">
        <f>R865*Config!$B$7</f>
        <v/>
      </c>
      <c r="U865" s="25">
        <f>S865*Config!$B$7</f>
        <v/>
      </c>
      <c r="V865" s="25" t="n">
        <v>0</v>
      </c>
      <c r="W865" s="25" t="n">
        <v>0</v>
      </c>
      <c r="X865" s="26">
        <f>IF(T865&gt;0,V865/T865,0)</f>
        <v/>
      </c>
      <c r="Y865" s="26">
        <f>IF(U865&gt;0,W865/U865,0)</f>
        <v/>
      </c>
      <c r="Z865" s="25">
        <f>T865-V865</f>
        <v/>
      </c>
      <c r="AA865" s="25">
        <f>U865-W865</f>
        <v/>
      </c>
      <c r="AB865" s="25">
        <f>IF(Config!$B$7&gt;0,(V865/Config!$B$7)*Config!$B$4,0)</f>
        <v/>
      </c>
      <c r="AC865" s="25">
        <f>IF(Config!$B$7&gt;0,(W865/Config!$B$7)*Config!$B$4,0)</f>
        <v/>
      </c>
    </row>
    <row r="866" hidden="1" outlineLevel="1">
      <c r="A866" s="22" t="inlineStr">
        <is>
          <t>May</t>
        </is>
      </c>
      <c r="B866" s="22" t="n">
        <v>2026</v>
      </c>
      <c r="C866" s="22" t="inlineStr">
        <is>
          <t>25-04-2026</t>
        </is>
      </c>
      <c r="D866" s="23" t="n">
        <v>0.726724537037037</v>
      </c>
      <c r="E866" s="22" t="inlineStr">
        <is>
          <t>Dry Fruit Mix_15-2404</t>
        </is>
      </c>
      <c r="F866" s="22" t="inlineStr">
        <is>
          <t>FG</t>
        </is>
      </c>
      <c r="G866" s="22" t="inlineStr">
        <is>
          <t>Berry Mix</t>
        </is>
      </c>
      <c r="H866" s="22" t="inlineStr">
        <is>
          <t>Berry Mix Farmley Standee Pouch 200 g</t>
        </is>
      </c>
      <c r="I866" s="22" t="inlineStr">
        <is>
          <t>Berry Mix</t>
        </is>
      </c>
      <c r="J866" s="24" t="n">
        <v>0.2</v>
      </c>
      <c r="K866" s="24" t="n">
        <v>180</v>
      </c>
      <c r="L866" s="22" t="inlineStr">
        <is>
          <t>Natures Basket Limited</t>
        </is>
      </c>
      <c r="M866" s="24" t="n">
        <v>36</v>
      </c>
      <c r="N866" s="22" t="inlineStr">
        <is>
          <t>Modern Trade</t>
        </is>
      </c>
      <c r="O866" s="22" t="inlineStr">
        <is>
          <t>Indore</t>
        </is>
      </c>
      <c r="P866" s="22" t="inlineStr">
        <is>
          <t>Value Added</t>
        </is>
      </c>
      <c r="Q866" s="22" t="inlineStr">
        <is>
          <t>Berry Mix</t>
        </is>
      </c>
      <c r="R866" s="25">
        <f>IF(Config!$B$4&gt;0,M866/Config!$B$4,0)</f>
        <v/>
      </c>
      <c r="S866" s="25">
        <f>IF(Config!$B$4&gt;0,K866/Config!$B$4,0)</f>
        <v/>
      </c>
      <c r="T866" s="25">
        <f>R866*Config!$B$7</f>
        <v/>
      </c>
      <c r="U866" s="25">
        <f>S866*Config!$B$7</f>
        <v/>
      </c>
      <c r="V866" s="25" t="n">
        <v>0</v>
      </c>
      <c r="W866" s="25" t="n">
        <v>0</v>
      </c>
      <c r="X866" s="26">
        <f>IF(T866&gt;0,V866/T866,0)</f>
        <v/>
      </c>
      <c r="Y866" s="26">
        <f>IF(U866&gt;0,W866/U866,0)</f>
        <v/>
      </c>
      <c r="Z866" s="25">
        <f>T866-V866</f>
        <v/>
      </c>
      <c r="AA866" s="25">
        <f>U866-W866</f>
        <v/>
      </c>
      <c r="AB866" s="25">
        <f>IF(Config!$B$7&gt;0,(V866/Config!$B$7)*Config!$B$4,0)</f>
        <v/>
      </c>
      <c r="AC866" s="25">
        <f>IF(Config!$B$7&gt;0,(W866/Config!$B$7)*Config!$B$4,0)</f>
        <v/>
      </c>
    </row>
    <row r="867" hidden="1" outlineLevel="1">
      <c r="A867" s="22" t="inlineStr"/>
      <c r="B867" s="22" t="inlineStr"/>
      <c r="C867" s="22" t="inlineStr"/>
      <c r="D867" s="22" t="inlineStr"/>
      <c r="E867" s="22" t="inlineStr">
        <is>
          <t>Dry Fruit Mix_15-2404</t>
        </is>
      </c>
      <c r="F867" s="22" t="inlineStr"/>
      <c r="G867" s="22" t="inlineStr">
        <is>
          <t>Dry Fruit Mix</t>
        </is>
      </c>
      <c r="H867" s="22" t="inlineStr">
        <is>
          <t>Berry Mix Farmley Standee Pouch 200 g</t>
        </is>
      </c>
      <c r="I867" s="22" t="inlineStr"/>
      <c r="J867" s="24" t="n">
        <v>0</v>
      </c>
      <c r="K867" s="24" t="n">
        <v>0</v>
      </c>
      <c r="L867" s="22" t="inlineStr">
        <is>
          <t>CPC - Central Police Canteen Cisf Unit Kopt Kolkata</t>
        </is>
      </c>
      <c r="M867" s="24" t="n">
        <v>0</v>
      </c>
      <c r="N867" s="22" t="inlineStr">
        <is>
          <t>CPC KPKB</t>
        </is>
      </c>
      <c r="O867" s="22" t="inlineStr">
        <is>
          <t>Indore</t>
        </is>
      </c>
      <c r="P867" s="22" t="inlineStr"/>
      <c r="Q867" s="22" t="inlineStr">
        <is>
          <t>Berry Mix</t>
        </is>
      </c>
      <c r="R867" s="25">
        <f>IF(Config!$B$4&gt;0,M867/Config!$B$4,0)</f>
        <v/>
      </c>
      <c r="S867" s="25">
        <f>IF(Config!$B$4&gt;0,K867/Config!$B$4,0)</f>
        <v/>
      </c>
      <c r="T867" s="25">
        <f>R867*Config!$B$7</f>
        <v/>
      </c>
      <c r="U867" s="25">
        <f>S867*Config!$B$7</f>
        <v/>
      </c>
      <c r="V867" s="25" t="n">
        <v>24</v>
      </c>
      <c r="W867" s="25" t="n">
        <v>120</v>
      </c>
      <c r="X867" s="26">
        <f>IF(T867&gt;0,V867/T867,0)</f>
        <v/>
      </c>
      <c r="Y867" s="26">
        <f>IF(U867&gt;0,W867/U867,0)</f>
        <v/>
      </c>
      <c r="Z867" s="25">
        <f>T867-V867</f>
        <v/>
      </c>
      <c r="AA867" s="25">
        <f>U867-W867</f>
        <v/>
      </c>
      <c r="AB867" s="25">
        <f>IF(Config!$B$7&gt;0,(V867/Config!$B$7)*Config!$B$4,0)</f>
        <v/>
      </c>
      <c r="AC867" s="25">
        <f>IF(Config!$B$7&gt;0,(W867/Config!$B$7)*Config!$B$4,0)</f>
        <v/>
      </c>
    </row>
    <row r="868" hidden="1" outlineLevel="1">
      <c r="A868" s="22" t="inlineStr"/>
      <c r="B868" s="22" t="inlineStr"/>
      <c r="C868" s="22" t="inlineStr"/>
      <c r="D868" s="22" t="inlineStr"/>
      <c r="E868" s="22" t="inlineStr">
        <is>
          <t>Dry Fruit Mix_15-2404</t>
        </is>
      </c>
      <c r="F868" s="22" t="inlineStr"/>
      <c r="G868" s="22" t="inlineStr">
        <is>
          <t>Dry Fruit Mix</t>
        </is>
      </c>
      <c r="H868" s="22" t="inlineStr">
        <is>
          <t>Berry Mix Farmley Standee Pouch 200 g</t>
        </is>
      </c>
      <c r="I868" s="22" t="inlineStr"/>
      <c r="J868" s="24" t="n">
        <v>0</v>
      </c>
      <c r="K868" s="24" t="n">
        <v>0</v>
      </c>
      <c r="L868" s="22" t="inlineStr">
        <is>
          <t>CPC - Master Bhandar CRPF HQ CGO</t>
        </is>
      </c>
      <c r="M868" s="24" t="n">
        <v>0</v>
      </c>
      <c r="N868" s="22" t="inlineStr">
        <is>
          <t>CPC KPKB</t>
        </is>
      </c>
      <c r="O868" s="22" t="inlineStr">
        <is>
          <t>Indore</t>
        </is>
      </c>
      <c r="P868" s="22" t="inlineStr"/>
      <c r="Q868" s="22" t="inlineStr">
        <is>
          <t>Berry Mix</t>
        </is>
      </c>
      <c r="R868" s="25">
        <f>IF(Config!$B$4&gt;0,M868/Config!$B$4,0)</f>
        <v/>
      </c>
      <c r="S868" s="25">
        <f>IF(Config!$B$4&gt;0,K868/Config!$B$4,0)</f>
        <v/>
      </c>
      <c r="T868" s="25">
        <f>R868*Config!$B$7</f>
        <v/>
      </c>
      <c r="U868" s="25">
        <f>S868*Config!$B$7</f>
        <v/>
      </c>
      <c r="V868" s="25" t="n">
        <v>12</v>
      </c>
      <c r="W868" s="25" t="n">
        <v>60</v>
      </c>
      <c r="X868" s="26">
        <f>IF(T868&gt;0,V868/T868,0)</f>
        <v/>
      </c>
      <c r="Y868" s="26">
        <f>IF(U868&gt;0,W868/U868,0)</f>
        <v/>
      </c>
      <c r="Z868" s="25">
        <f>T868-V868</f>
        <v/>
      </c>
      <c r="AA868" s="25">
        <f>U868-W868</f>
        <v/>
      </c>
      <c r="AB868" s="25">
        <f>IF(Config!$B$7&gt;0,(V868/Config!$B$7)*Config!$B$4,0)</f>
        <v/>
      </c>
      <c r="AC868" s="25">
        <f>IF(Config!$B$7&gt;0,(W868/Config!$B$7)*Config!$B$4,0)</f>
        <v/>
      </c>
    </row>
    <row r="869" hidden="1" outlineLevel="1">
      <c r="A869" s="22" t="inlineStr"/>
      <c r="B869" s="22" t="inlineStr"/>
      <c r="C869" s="22" t="inlineStr"/>
      <c r="D869" s="22" t="inlineStr"/>
      <c r="E869" s="22" t="inlineStr">
        <is>
          <t>Dry Fruit Mix_15-2404</t>
        </is>
      </c>
      <c r="F869" s="22" t="inlineStr"/>
      <c r="G869" s="22" t="inlineStr">
        <is>
          <t>Dry Fruit Mix</t>
        </is>
      </c>
      <c r="H869" s="22" t="inlineStr">
        <is>
          <t>Berry Mix Farmley Standee Pouch 200 g</t>
        </is>
      </c>
      <c r="I869" s="22" t="inlineStr"/>
      <c r="J869" s="24" t="n">
        <v>0</v>
      </c>
      <c r="K869" s="24" t="n">
        <v>0</v>
      </c>
      <c r="L869" s="22" t="inlineStr">
        <is>
          <t>CPC - Master Bhander Gc-1 CRPF Ajmer</t>
        </is>
      </c>
      <c r="M869" s="24" t="n">
        <v>0</v>
      </c>
      <c r="N869" s="22" t="inlineStr">
        <is>
          <t>CPC KPKB</t>
        </is>
      </c>
      <c r="O869" s="22" t="inlineStr">
        <is>
          <t>Indore</t>
        </is>
      </c>
      <c r="P869" s="22" t="inlineStr"/>
      <c r="Q869" s="22" t="inlineStr">
        <is>
          <t>Berry Mix</t>
        </is>
      </c>
      <c r="R869" s="25">
        <f>IF(Config!$B$4&gt;0,M869/Config!$B$4,0)</f>
        <v/>
      </c>
      <c r="S869" s="25">
        <f>IF(Config!$B$4&gt;0,K869/Config!$B$4,0)</f>
        <v/>
      </c>
      <c r="T869" s="25">
        <f>R869*Config!$B$7</f>
        <v/>
      </c>
      <c r="U869" s="25">
        <f>S869*Config!$B$7</f>
        <v/>
      </c>
      <c r="V869" s="25" t="n">
        <v>12</v>
      </c>
      <c r="W869" s="25" t="n">
        <v>60</v>
      </c>
      <c r="X869" s="26">
        <f>IF(T869&gt;0,V869/T869,0)</f>
        <v/>
      </c>
      <c r="Y869" s="26">
        <f>IF(U869&gt;0,W869/U869,0)</f>
        <v/>
      </c>
      <c r="Z869" s="25">
        <f>T869-V869</f>
        <v/>
      </c>
      <c r="AA869" s="25">
        <f>U869-W869</f>
        <v/>
      </c>
      <c r="AB869" s="25">
        <f>IF(Config!$B$7&gt;0,(V869/Config!$B$7)*Config!$B$4,0)</f>
        <v/>
      </c>
      <c r="AC869" s="25">
        <f>IF(Config!$B$7&gt;0,(W869/Config!$B$7)*Config!$B$4,0)</f>
        <v/>
      </c>
    </row>
    <row r="870" hidden="1" outlineLevel="1">
      <c r="A870" s="22" t="inlineStr"/>
      <c r="B870" s="22" t="inlineStr"/>
      <c r="C870" s="22" t="inlineStr"/>
      <c r="D870" s="22" t="inlineStr"/>
      <c r="E870" s="22" t="inlineStr">
        <is>
          <t>Dry Fruit Mix_15-2404</t>
        </is>
      </c>
      <c r="F870" s="22" t="inlineStr"/>
      <c r="G870" s="22" t="inlineStr">
        <is>
          <t>Dry Fruit Mix</t>
        </is>
      </c>
      <c r="H870" s="22" t="inlineStr">
        <is>
          <t>Berry Mix Farmley Standee Pouch 200 g</t>
        </is>
      </c>
      <c r="I870" s="22" t="inlineStr"/>
      <c r="J870" s="24" t="n">
        <v>0</v>
      </c>
      <c r="K870" s="24" t="n">
        <v>0</v>
      </c>
      <c r="L870" s="22" t="inlineStr">
        <is>
          <t>CPC -Chairman Master Bhandar -Pithoragarh-Uttarakhand-262501</t>
        </is>
      </c>
      <c r="M870" s="24" t="n">
        <v>0</v>
      </c>
      <c r="N870" s="22" t="inlineStr">
        <is>
          <t>CPC KPKB</t>
        </is>
      </c>
      <c r="O870" s="22" t="inlineStr">
        <is>
          <t>Indore</t>
        </is>
      </c>
      <c r="P870" s="22" t="inlineStr"/>
      <c r="Q870" s="22" t="inlineStr">
        <is>
          <t>Berry Mix</t>
        </is>
      </c>
      <c r="R870" s="25">
        <f>IF(Config!$B$4&gt;0,M870/Config!$B$4,0)</f>
        <v/>
      </c>
      <c r="S870" s="25">
        <f>IF(Config!$B$4&gt;0,K870/Config!$B$4,0)</f>
        <v/>
      </c>
      <c r="T870" s="25">
        <f>R870*Config!$B$7</f>
        <v/>
      </c>
      <c r="U870" s="25">
        <f>S870*Config!$B$7</f>
        <v/>
      </c>
      <c r="V870" s="25" t="n">
        <v>30</v>
      </c>
      <c r="W870" s="25" t="n">
        <v>150</v>
      </c>
      <c r="X870" s="26">
        <f>IF(T870&gt;0,V870/T870,0)</f>
        <v/>
      </c>
      <c r="Y870" s="26">
        <f>IF(U870&gt;0,W870/U870,0)</f>
        <v/>
      </c>
      <c r="Z870" s="25">
        <f>T870-V870</f>
        <v/>
      </c>
      <c r="AA870" s="25">
        <f>U870-W870</f>
        <v/>
      </c>
      <c r="AB870" s="25">
        <f>IF(Config!$B$7&gt;0,(V870/Config!$B$7)*Config!$B$4,0)</f>
        <v/>
      </c>
      <c r="AC870" s="25">
        <f>IF(Config!$B$7&gt;0,(W870/Config!$B$7)*Config!$B$4,0)</f>
        <v/>
      </c>
    </row>
    <row r="871" hidden="1" outlineLevel="1">
      <c r="A871" s="22" t="inlineStr"/>
      <c r="B871" s="22" t="inlineStr"/>
      <c r="C871" s="22" t="inlineStr"/>
      <c r="D871" s="22" t="inlineStr"/>
      <c r="E871" s="22" t="inlineStr">
        <is>
          <t>Dry Fruit Mix_15-2404</t>
        </is>
      </c>
      <c r="F871" s="22" t="inlineStr"/>
      <c r="G871" s="22" t="inlineStr">
        <is>
          <t>Dry Fruit Mix</t>
        </is>
      </c>
      <c r="H871" s="22" t="inlineStr">
        <is>
          <t>Berry Mix Farmley Standee Pouch 200 g</t>
        </is>
      </c>
      <c r="I871" s="22" t="inlineStr"/>
      <c r="J871" s="24" t="n">
        <v>0</v>
      </c>
      <c r="K871" s="24" t="n">
        <v>0</v>
      </c>
      <c r="L871" s="22" t="inlineStr">
        <is>
          <t>CPC -KPKB Master Bhandar Cisf Unit RSP Rourkela</t>
        </is>
      </c>
      <c r="M871" s="24" t="n">
        <v>0</v>
      </c>
      <c r="N871" s="22" t="inlineStr">
        <is>
          <t>CPC KPKB</t>
        </is>
      </c>
      <c r="O871" s="22" t="inlineStr">
        <is>
          <t>Indore</t>
        </is>
      </c>
      <c r="P871" s="22" t="inlineStr"/>
      <c r="Q871" s="22" t="inlineStr">
        <is>
          <t>Berry Mix</t>
        </is>
      </c>
      <c r="R871" s="25">
        <f>IF(Config!$B$4&gt;0,M871/Config!$B$4,0)</f>
        <v/>
      </c>
      <c r="S871" s="25">
        <f>IF(Config!$B$4&gt;0,K871/Config!$B$4,0)</f>
        <v/>
      </c>
      <c r="T871" s="25">
        <f>R871*Config!$B$7</f>
        <v/>
      </c>
      <c r="U871" s="25">
        <f>S871*Config!$B$7</f>
        <v/>
      </c>
      <c r="V871" s="25" t="n">
        <v>6</v>
      </c>
      <c r="W871" s="25" t="n">
        <v>30</v>
      </c>
      <c r="X871" s="26">
        <f>IF(T871&gt;0,V871/T871,0)</f>
        <v/>
      </c>
      <c r="Y871" s="26">
        <f>IF(U871&gt;0,W871/U871,0)</f>
        <v/>
      </c>
      <c r="Z871" s="25">
        <f>T871-V871</f>
        <v/>
      </c>
      <c r="AA871" s="25">
        <f>U871-W871</f>
        <v/>
      </c>
      <c r="AB871" s="25">
        <f>IF(Config!$B$7&gt;0,(V871/Config!$B$7)*Config!$B$4,0)</f>
        <v/>
      </c>
      <c r="AC871" s="25">
        <f>IF(Config!$B$7&gt;0,(W871/Config!$B$7)*Config!$B$4,0)</f>
        <v/>
      </c>
    </row>
    <row r="872" hidden="1" outlineLevel="1">
      <c r="A872" s="22" t="inlineStr"/>
      <c r="B872" s="22" t="inlineStr"/>
      <c r="C872" s="22" t="inlineStr"/>
      <c r="D872" s="22" t="inlineStr"/>
      <c r="E872" s="22" t="inlineStr">
        <is>
          <t>Dry Fruit Mix_15-2404</t>
        </is>
      </c>
      <c r="F872" s="22" t="inlineStr"/>
      <c r="G872" s="22" t="inlineStr">
        <is>
          <t>Dry Fruit Mix</t>
        </is>
      </c>
      <c r="H872" s="22" t="inlineStr">
        <is>
          <t>Berry Mix Farmley Standee Pouch 200 g</t>
        </is>
      </c>
      <c r="I872" s="22" t="inlineStr"/>
      <c r="J872" s="24" t="n">
        <v>0</v>
      </c>
      <c r="K872" s="24" t="n">
        <v>0</v>
      </c>
      <c r="L872" s="22" t="inlineStr">
        <is>
          <t>CPC -Master Bhandar TPT Bn Itbp</t>
        </is>
      </c>
      <c r="M872" s="24" t="n">
        <v>0</v>
      </c>
      <c r="N872" s="22" t="inlineStr">
        <is>
          <t>CPC KPKB</t>
        </is>
      </c>
      <c r="O872" s="22" t="inlineStr">
        <is>
          <t>Indore</t>
        </is>
      </c>
      <c r="P872" s="22" t="inlineStr"/>
      <c r="Q872" s="22" t="inlineStr">
        <is>
          <t>Berry Mix</t>
        </is>
      </c>
      <c r="R872" s="25">
        <f>IF(Config!$B$4&gt;0,M872/Config!$B$4,0)</f>
        <v/>
      </c>
      <c r="S872" s="25">
        <f>IF(Config!$B$4&gt;0,K872/Config!$B$4,0)</f>
        <v/>
      </c>
      <c r="T872" s="25">
        <f>R872*Config!$B$7</f>
        <v/>
      </c>
      <c r="U872" s="25">
        <f>S872*Config!$B$7</f>
        <v/>
      </c>
      <c r="V872" s="25" t="n">
        <v>12</v>
      </c>
      <c r="W872" s="25" t="n">
        <v>60</v>
      </c>
      <c r="X872" s="26">
        <f>IF(T872&gt;0,V872/T872,0)</f>
        <v/>
      </c>
      <c r="Y872" s="26">
        <f>IF(U872&gt;0,W872/U872,0)</f>
        <v/>
      </c>
      <c r="Z872" s="25">
        <f>T872-V872</f>
        <v/>
      </c>
      <c r="AA872" s="25">
        <f>U872-W872</f>
        <v/>
      </c>
      <c r="AB872" s="25">
        <f>IF(Config!$B$7&gt;0,(V872/Config!$B$7)*Config!$B$4,0)</f>
        <v/>
      </c>
      <c r="AC872" s="25">
        <f>IF(Config!$B$7&gt;0,(W872/Config!$B$7)*Config!$B$4,0)</f>
        <v/>
      </c>
    </row>
    <row r="873" hidden="1" outlineLevel="1">
      <c r="A873" s="22" t="inlineStr"/>
      <c r="B873" s="22" t="inlineStr"/>
      <c r="C873" s="22" t="inlineStr"/>
      <c r="D873" s="22" t="inlineStr"/>
      <c r="E873" s="22" t="inlineStr">
        <is>
          <t>Dry Fruit Mix_15-2404</t>
        </is>
      </c>
      <c r="F873" s="22" t="inlineStr"/>
      <c r="G873" s="22" t="inlineStr">
        <is>
          <t>Dry Fruit Mix</t>
        </is>
      </c>
      <c r="H873" s="22" t="inlineStr">
        <is>
          <t>Berry Mix Farmley Standee Pouch 200 g</t>
        </is>
      </c>
      <c r="I873" s="22" t="inlineStr"/>
      <c r="J873" s="24" t="n">
        <v>0</v>
      </c>
      <c r="K873" s="24" t="n">
        <v>0</v>
      </c>
      <c r="L873" s="22" t="inlineStr">
        <is>
          <t>CPC-C P C Master Canteen</t>
        </is>
      </c>
      <c r="M873" s="24" t="n">
        <v>0</v>
      </c>
      <c r="N873" s="22" t="inlineStr">
        <is>
          <t>CPC KPKB</t>
        </is>
      </c>
      <c r="O873" s="22" t="inlineStr">
        <is>
          <t>Indore</t>
        </is>
      </c>
      <c r="P873" s="22" t="inlineStr"/>
      <c r="Q873" s="22" t="inlineStr">
        <is>
          <t>Berry Mix</t>
        </is>
      </c>
      <c r="R873" s="25">
        <f>IF(Config!$B$4&gt;0,M873/Config!$B$4,0)</f>
        <v/>
      </c>
      <c r="S873" s="25">
        <f>IF(Config!$B$4&gt;0,K873/Config!$B$4,0)</f>
        <v/>
      </c>
      <c r="T873" s="25">
        <f>R873*Config!$B$7</f>
        <v/>
      </c>
      <c r="U873" s="25">
        <f>S873*Config!$B$7</f>
        <v/>
      </c>
      <c r="V873" s="25" t="n">
        <v>6</v>
      </c>
      <c r="W873" s="25" t="n">
        <v>30</v>
      </c>
      <c r="X873" s="26">
        <f>IF(T873&gt;0,V873/T873,0)</f>
        <v/>
      </c>
      <c r="Y873" s="26">
        <f>IF(U873&gt;0,W873/U873,0)</f>
        <v/>
      </c>
      <c r="Z873" s="25">
        <f>T873-V873</f>
        <v/>
      </c>
      <c r="AA873" s="25">
        <f>U873-W873</f>
        <v/>
      </c>
      <c r="AB873" s="25">
        <f>IF(Config!$B$7&gt;0,(V873/Config!$B$7)*Config!$B$4,0)</f>
        <v/>
      </c>
      <c r="AC873" s="25">
        <f>IF(Config!$B$7&gt;0,(W873/Config!$B$7)*Config!$B$4,0)</f>
        <v/>
      </c>
    </row>
    <row r="874" hidden="1" outlineLevel="1">
      <c r="A874" s="22" t="inlineStr"/>
      <c r="B874" s="22" t="inlineStr"/>
      <c r="C874" s="22" t="inlineStr"/>
      <c r="D874" s="22" t="inlineStr"/>
      <c r="E874" s="22" t="inlineStr">
        <is>
          <t>Dry Fruit Mix_15-2404</t>
        </is>
      </c>
      <c r="F874" s="22" t="inlineStr"/>
      <c r="G874" s="22" t="inlineStr">
        <is>
          <t>Dry Fruit Mix</t>
        </is>
      </c>
      <c r="H874" s="22" t="inlineStr">
        <is>
          <t>Berry Mix Farmley Standee Pouch 200 g</t>
        </is>
      </c>
      <c r="I874" s="22" t="inlineStr"/>
      <c r="J874" s="24" t="n">
        <v>0</v>
      </c>
      <c r="K874" s="24" t="n">
        <v>0</v>
      </c>
      <c r="L874" s="22" t="inlineStr">
        <is>
          <t>CPC-Chairman Master Canteen</t>
        </is>
      </c>
      <c r="M874" s="24" t="n">
        <v>0</v>
      </c>
      <c r="N874" s="22" t="inlineStr">
        <is>
          <t>CPC KPKB</t>
        </is>
      </c>
      <c r="O874" s="22" t="inlineStr">
        <is>
          <t>Indore</t>
        </is>
      </c>
      <c r="P874" s="22" t="inlineStr"/>
      <c r="Q874" s="22" t="inlineStr">
        <is>
          <t>Berry Mix</t>
        </is>
      </c>
      <c r="R874" s="25">
        <f>IF(Config!$B$4&gt;0,M874/Config!$B$4,0)</f>
        <v/>
      </c>
      <c r="S874" s="25">
        <f>IF(Config!$B$4&gt;0,K874/Config!$B$4,0)</f>
        <v/>
      </c>
      <c r="T874" s="25">
        <f>R874*Config!$B$7</f>
        <v/>
      </c>
      <c r="U874" s="25">
        <f>S874*Config!$B$7</f>
        <v/>
      </c>
      <c r="V874" s="25" t="n">
        <v>6</v>
      </c>
      <c r="W874" s="25" t="n">
        <v>30</v>
      </c>
      <c r="X874" s="26">
        <f>IF(T874&gt;0,V874/T874,0)</f>
        <v/>
      </c>
      <c r="Y874" s="26">
        <f>IF(U874&gt;0,W874/U874,0)</f>
        <v/>
      </c>
      <c r="Z874" s="25">
        <f>T874-V874</f>
        <v/>
      </c>
      <c r="AA874" s="25">
        <f>U874-W874</f>
        <v/>
      </c>
      <c r="AB874" s="25">
        <f>IF(Config!$B$7&gt;0,(V874/Config!$B$7)*Config!$B$4,0)</f>
        <v/>
      </c>
      <c r="AC874" s="25">
        <f>IF(Config!$B$7&gt;0,(W874/Config!$B$7)*Config!$B$4,0)</f>
        <v/>
      </c>
    </row>
    <row r="875" hidden="1" outlineLevel="1">
      <c r="A875" s="22" t="inlineStr"/>
      <c r="B875" s="22" t="inlineStr"/>
      <c r="C875" s="22" t="inlineStr"/>
      <c r="D875" s="22" t="inlineStr"/>
      <c r="E875" s="22" t="inlineStr">
        <is>
          <t>Dry Fruit Mix_15-2404</t>
        </is>
      </c>
      <c r="F875" s="22" t="inlineStr"/>
      <c r="G875" s="22" t="inlineStr">
        <is>
          <t>Dry Fruit Mix</t>
        </is>
      </c>
      <c r="H875" s="22" t="inlineStr">
        <is>
          <t>Berry Mix Farmley Standee Pouch 200 g</t>
        </is>
      </c>
      <c r="I875" s="22" t="inlineStr"/>
      <c r="J875" s="24" t="n">
        <v>0</v>
      </c>
      <c r="K875" s="24" t="n">
        <v>0</v>
      </c>
      <c r="L875" s="22" t="inlineStr">
        <is>
          <t>CPC-Kendriya Police Kalyan Bhandar CSWT BSF Indore</t>
        </is>
      </c>
      <c r="M875" s="24" t="n">
        <v>0</v>
      </c>
      <c r="N875" s="22" t="inlineStr">
        <is>
          <t>CPC KPKB</t>
        </is>
      </c>
      <c r="O875" s="22" t="inlineStr">
        <is>
          <t>Indore</t>
        </is>
      </c>
      <c r="P875" s="22" t="inlineStr"/>
      <c r="Q875" s="22" t="inlineStr">
        <is>
          <t>Berry Mix</t>
        </is>
      </c>
      <c r="R875" s="25">
        <f>IF(Config!$B$4&gt;0,M875/Config!$B$4,0)</f>
        <v/>
      </c>
      <c r="S875" s="25">
        <f>IF(Config!$B$4&gt;0,K875/Config!$B$4,0)</f>
        <v/>
      </c>
      <c r="T875" s="25">
        <f>R875*Config!$B$7</f>
        <v/>
      </c>
      <c r="U875" s="25">
        <f>S875*Config!$B$7</f>
        <v/>
      </c>
      <c r="V875" s="25" t="n">
        <v>6</v>
      </c>
      <c r="W875" s="25" t="n">
        <v>30</v>
      </c>
      <c r="X875" s="26">
        <f>IF(T875&gt;0,V875/T875,0)</f>
        <v/>
      </c>
      <c r="Y875" s="26">
        <f>IF(U875&gt;0,W875/U875,0)</f>
        <v/>
      </c>
      <c r="Z875" s="25">
        <f>T875-V875</f>
        <v/>
      </c>
      <c r="AA875" s="25">
        <f>U875-W875</f>
        <v/>
      </c>
      <c r="AB875" s="25">
        <f>IF(Config!$B$7&gt;0,(V875/Config!$B$7)*Config!$B$4,0)</f>
        <v/>
      </c>
      <c r="AC875" s="25">
        <f>IF(Config!$B$7&gt;0,(W875/Config!$B$7)*Config!$B$4,0)</f>
        <v/>
      </c>
    </row>
    <row r="876" hidden="1" outlineLevel="1">
      <c r="A876" s="22" t="inlineStr"/>
      <c r="B876" s="22" t="inlineStr"/>
      <c r="C876" s="22" t="inlineStr"/>
      <c r="D876" s="22" t="inlineStr"/>
      <c r="E876" s="22" t="inlineStr">
        <is>
          <t>Dry Fruit Mix_15-2404</t>
        </is>
      </c>
      <c r="F876" s="22" t="inlineStr"/>
      <c r="G876" s="22" t="inlineStr">
        <is>
          <t>Dry Fruit Mix</t>
        </is>
      </c>
      <c r="H876" s="22" t="inlineStr">
        <is>
          <t>Berry Mix Farmley Standee Pouch 200 g</t>
        </is>
      </c>
      <c r="I876" s="22" t="inlineStr"/>
      <c r="J876" s="24" t="n">
        <v>0</v>
      </c>
      <c r="K876" s="24" t="n">
        <v>0</v>
      </c>
      <c r="L876" s="22" t="inlineStr">
        <is>
          <t>CPC-Master Bhandar SSB FTR HQRS Ghy</t>
        </is>
      </c>
      <c r="M876" s="24" t="n">
        <v>0</v>
      </c>
      <c r="N876" s="22" t="inlineStr">
        <is>
          <t>CPC KPKB</t>
        </is>
      </c>
      <c r="O876" s="22" t="inlineStr">
        <is>
          <t>Indore</t>
        </is>
      </c>
      <c r="P876" s="22" t="inlineStr"/>
      <c r="Q876" s="22" t="inlineStr">
        <is>
          <t>Berry Mix</t>
        </is>
      </c>
      <c r="R876" s="25">
        <f>IF(Config!$B$4&gt;0,M876/Config!$B$4,0)</f>
        <v/>
      </c>
      <c r="S876" s="25">
        <f>IF(Config!$B$4&gt;0,K876/Config!$B$4,0)</f>
        <v/>
      </c>
      <c r="T876" s="25">
        <f>R876*Config!$B$7</f>
        <v/>
      </c>
      <c r="U876" s="25">
        <f>S876*Config!$B$7</f>
        <v/>
      </c>
      <c r="V876" s="25" t="n">
        <v>18</v>
      </c>
      <c r="W876" s="25" t="n">
        <v>90</v>
      </c>
      <c r="X876" s="26">
        <f>IF(T876&gt;0,V876/T876,0)</f>
        <v/>
      </c>
      <c r="Y876" s="26">
        <f>IF(U876&gt;0,W876/U876,0)</f>
        <v/>
      </c>
      <c r="Z876" s="25">
        <f>T876-V876</f>
        <v/>
      </c>
      <c r="AA876" s="25">
        <f>U876-W876</f>
        <v/>
      </c>
      <c r="AB876" s="25">
        <f>IF(Config!$B$7&gt;0,(V876/Config!$B$7)*Config!$B$4,0)</f>
        <v/>
      </c>
      <c r="AC876" s="25">
        <f>IF(Config!$B$7&gt;0,(W876/Config!$B$7)*Config!$B$4,0)</f>
        <v/>
      </c>
    </row>
    <row r="877" hidden="1" outlineLevel="1">
      <c r="A877" s="22" t="inlineStr"/>
      <c r="B877" s="22" t="inlineStr"/>
      <c r="C877" s="22" t="inlineStr"/>
      <c r="D877" s="22" t="inlineStr"/>
      <c r="E877" s="22" t="inlineStr">
        <is>
          <t>Dry Fruit Mix_15-2404</t>
        </is>
      </c>
      <c r="F877" s="22" t="inlineStr"/>
      <c r="G877" s="22" t="inlineStr">
        <is>
          <t>Dry Fruit Mix</t>
        </is>
      </c>
      <c r="H877" s="22" t="inlineStr">
        <is>
          <t>Berry Mix Farmley Standee Pouch 200 g</t>
        </is>
      </c>
      <c r="I877" s="22" t="inlineStr"/>
      <c r="J877" s="24" t="n">
        <v>0</v>
      </c>
      <c r="K877" s="24" t="n">
        <v>0</v>
      </c>
      <c r="L877" s="22" t="inlineStr">
        <is>
          <t>Master Bhandar (Kpkb) Gc CRPF Rangareddy</t>
        </is>
      </c>
      <c r="M877" s="24" t="n">
        <v>0</v>
      </c>
      <c r="N877" s="22" t="inlineStr">
        <is>
          <t>CPC KPKB</t>
        </is>
      </c>
      <c r="O877" s="22" t="inlineStr">
        <is>
          <t>Indore</t>
        </is>
      </c>
      <c r="P877" s="22" t="inlineStr"/>
      <c r="Q877" s="22" t="inlineStr">
        <is>
          <t>Berry Mix</t>
        </is>
      </c>
      <c r="R877" s="25">
        <f>IF(Config!$B$4&gt;0,M877/Config!$B$4,0)</f>
        <v/>
      </c>
      <c r="S877" s="25">
        <f>IF(Config!$B$4&gt;0,K877/Config!$B$4,0)</f>
        <v/>
      </c>
      <c r="T877" s="25">
        <f>R877*Config!$B$7</f>
        <v/>
      </c>
      <c r="U877" s="25">
        <f>S877*Config!$B$7</f>
        <v/>
      </c>
      <c r="V877" s="25" t="n">
        <v>36</v>
      </c>
      <c r="W877" s="25" t="n">
        <v>180</v>
      </c>
      <c r="X877" s="26">
        <f>IF(T877&gt;0,V877/T877,0)</f>
        <v/>
      </c>
      <c r="Y877" s="26">
        <f>IF(U877&gt;0,W877/U877,0)</f>
        <v/>
      </c>
      <c r="Z877" s="25">
        <f>T877-V877</f>
        <v/>
      </c>
      <c r="AA877" s="25">
        <f>U877-W877</f>
        <v/>
      </c>
      <c r="AB877" s="25">
        <f>IF(Config!$B$7&gt;0,(V877/Config!$B$7)*Config!$B$4,0)</f>
        <v/>
      </c>
      <c r="AC877" s="25">
        <f>IF(Config!$B$7&gt;0,(W877/Config!$B$7)*Config!$B$4,0)</f>
        <v/>
      </c>
    </row>
    <row r="878" hidden="1" outlineLevel="1">
      <c r="A878" s="22" t="inlineStr"/>
      <c r="B878" s="22" t="inlineStr"/>
      <c r="C878" s="22" t="inlineStr"/>
      <c r="D878" s="22" t="inlineStr"/>
      <c r="E878" s="22" t="inlineStr">
        <is>
          <t>Dry Fruit Mix_15-2404</t>
        </is>
      </c>
      <c r="F878" s="22" t="inlineStr"/>
      <c r="G878" s="22" t="inlineStr">
        <is>
          <t>Dry Fruit Mix</t>
        </is>
      </c>
      <c r="H878" s="22" t="inlineStr">
        <is>
          <t>Berry Mix Farmley Standee Pouch 200 g</t>
        </is>
      </c>
      <c r="I878" s="22" t="inlineStr"/>
      <c r="J878" s="24" t="n">
        <v>0</v>
      </c>
      <c r="K878" s="24" t="n">
        <v>0</v>
      </c>
      <c r="L878" s="22" t="inlineStr">
        <is>
          <t>Master Bhandar Kendriya Police Kalyan Bhandar</t>
        </is>
      </c>
      <c r="M878" s="24" t="n">
        <v>0</v>
      </c>
      <c r="N878" s="22" t="inlineStr">
        <is>
          <t>CPC KPKB</t>
        </is>
      </c>
      <c r="O878" s="22" t="inlineStr">
        <is>
          <t>Indore</t>
        </is>
      </c>
      <c r="P878" s="22" t="inlineStr"/>
      <c r="Q878" s="22" t="inlineStr">
        <is>
          <t>Berry Mix</t>
        </is>
      </c>
      <c r="R878" s="25">
        <f>IF(Config!$B$4&gt;0,M878/Config!$B$4,0)</f>
        <v/>
      </c>
      <c r="S878" s="25">
        <f>IF(Config!$B$4&gt;0,K878/Config!$B$4,0)</f>
        <v/>
      </c>
      <c r="T878" s="25">
        <f>R878*Config!$B$7</f>
        <v/>
      </c>
      <c r="U878" s="25">
        <f>S878*Config!$B$7</f>
        <v/>
      </c>
      <c r="V878" s="25" t="n">
        <v>42</v>
      </c>
      <c r="W878" s="25" t="n">
        <v>210</v>
      </c>
      <c r="X878" s="26">
        <f>IF(T878&gt;0,V878/T878,0)</f>
        <v/>
      </c>
      <c r="Y878" s="26">
        <f>IF(U878&gt;0,W878/U878,0)</f>
        <v/>
      </c>
      <c r="Z878" s="25">
        <f>T878-V878</f>
        <v/>
      </c>
      <c r="AA878" s="25">
        <f>U878-W878</f>
        <v/>
      </c>
      <c r="AB878" s="25">
        <f>IF(Config!$B$7&gt;0,(V878/Config!$B$7)*Config!$B$4,0)</f>
        <v/>
      </c>
      <c r="AC878" s="25">
        <f>IF(Config!$B$7&gt;0,(W878/Config!$B$7)*Config!$B$4,0)</f>
        <v/>
      </c>
    </row>
    <row r="879" hidden="1" outlineLevel="1">
      <c r="A879" s="22" t="inlineStr"/>
      <c r="B879" s="22" t="inlineStr"/>
      <c r="C879" s="22" t="inlineStr"/>
      <c r="D879" s="22" t="inlineStr"/>
      <c r="E879" s="22" t="inlineStr">
        <is>
          <t>Dry Fruit Mix_15-2404</t>
        </is>
      </c>
      <c r="F879" s="22" t="inlineStr"/>
      <c r="G879" s="22" t="inlineStr">
        <is>
          <t>Dry Fruit Mix</t>
        </is>
      </c>
      <c r="H879" s="22" t="inlineStr">
        <is>
          <t>Berry Mix Farmley Standee Pouch 200 g</t>
        </is>
      </c>
      <c r="I879" s="22" t="inlineStr"/>
      <c r="J879" s="24" t="n">
        <v>0</v>
      </c>
      <c r="K879" s="24" t="n">
        <v>0</v>
      </c>
      <c r="L879" s="22" t="inlineStr">
        <is>
          <t>Chahithi Agencies - 1</t>
        </is>
      </c>
      <c r="M879" s="24" t="n">
        <v>0</v>
      </c>
      <c r="N879" s="22" t="inlineStr">
        <is>
          <t>Modern Trade</t>
        </is>
      </c>
      <c r="O879" s="22" t="inlineStr">
        <is>
          <t>Indore</t>
        </is>
      </c>
      <c r="P879" s="22" t="inlineStr"/>
      <c r="Q879" s="22" t="inlineStr">
        <is>
          <t>Berry Mix</t>
        </is>
      </c>
      <c r="R879" s="25">
        <f>IF(Config!$B$4&gt;0,M879/Config!$B$4,0)</f>
        <v/>
      </c>
      <c r="S879" s="25">
        <f>IF(Config!$B$4&gt;0,K879/Config!$B$4,0)</f>
        <v/>
      </c>
      <c r="T879" s="25">
        <f>R879*Config!$B$7</f>
        <v/>
      </c>
      <c r="U879" s="25">
        <f>S879*Config!$B$7</f>
        <v/>
      </c>
      <c r="V879" s="25" t="n">
        <v>42</v>
      </c>
      <c r="W879" s="25" t="n">
        <v>210</v>
      </c>
      <c r="X879" s="26">
        <f>IF(T879&gt;0,V879/T879,0)</f>
        <v/>
      </c>
      <c r="Y879" s="26">
        <f>IF(U879&gt;0,W879/U879,0)</f>
        <v/>
      </c>
      <c r="Z879" s="25">
        <f>T879-V879</f>
        <v/>
      </c>
      <c r="AA879" s="25">
        <f>U879-W879</f>
        <v/>
      </c>
      <c r="AB879" s="25">
        <f>IF(Config!$B$7&gt;0,(V879/Config!$B$7)*Config!$B$4,0)</f>
        <v/>
      </c>
      <c r="AC879" s="25">
        <f>IF(Config!$B$7&gt;0,(W879/Config!$B$7)*Config!$B$4,0)</f>
        <v/>
      </c>
    </row>
    <row r="880" hidden="1" outlineLevel="1">
      <c r="A880" s="22" t="inlineStr"/>
      <c r="B880" s="22" t="inlineStr"/>
      <c r="C880" s="22" t="inlineStr"/>
      <c r="D880" s="22" t="inlineStr"/>
      <c r="E880" s="22" t="inlineStr">
        <is>
          <t>Dry Fruit Mix_15-2404</t>
        </is>
      </c>
      <c r="F880" s="22" t="inlineStr"/>
      <c r="G880" s="22" t="inlineStr">
        <is>
          <t>Dry Fruit Mix</t>
        </is>
      </c>
      <c r="H880" s="22" t="inlineStr">
        <is>
          <t>Berry Mix Farmley Standee Pouch 200 g</t>
        </is>
      </c>
      <c r="I880" s="22" t="inlineStr"/>
      <c r="J880" s="24" t="n">
        <v>0</v>
      </c>
      <c r="K880" s="24" t="n">
        <v>0</v>
      </c>
      <c r="L880" s="22" t="inlineStr">
        <is>
          <t>Paridh Marketing</t>
        </is>
      </c>
      <c r="M880" s="24" t="n">
        <v>0</v>
      </c>
      <c r="N880" s="22" t="inlineStr">
        <is>
          <t>Modern Trade</t>
        </is>
      </c>
      <c r="O880" s="22" t="inlineStr">
        <is>
          <t>Indore</t>
        </is>
      </c>
      <c r="P880" s="22" t="inlineStr"/>
      <c r="Q880" s="22" t="inlineStr">
        <is>
          <t>Berry Mix</t>
        </is>
      </c>
      <c r="R880" s="25">
        <f>IF(Config!$B$4&gt;0,M880/Config!$B$4,0)</f>
        <v/>
      </c>
      <c r="S880" s="25">
        <f>IF(Config!$B$4&gt;0,K880/Config!$B$4,0)</f>
        <v/>
      </c>
      <c r="T880" s="25">
        <f>R880*Config!$B$7</f>
        <v/>
      </c>
      <c r="U880" s="25">
        <f>S880*Config!$B$7</f>
        <v/>
      </c>
      <c r="V880" s="25" t="n">
        <v>6</v>
      </c>
      <c r="W880" s="25" t="n">
        <v>30</v>
      </c>
      <c r="X880" s="26">
        <f>IF(T880&gt;0,V880/T880,0)</f>
        <v/>
      </c>
      <c r="Y880" s="26">
        <f>IF(U880&gt;0,W880/U880,0)</f>
        <v/>
      </c>
      <c r="Z880" s="25">
        <f>T880-V880</f>
        <v/>
      </c>
      <c r="AA880" s="25">
        <f>U880-W880</f>
        <v/>
      </c>
      <c r="AB880" s="25">
        <f>IF(Config!$B$7&gt;0,(V880/Config!$B$7)*Config!$B$4,0)</f>
        <v/>
      </c>
      <c r="AC880" s="25">
        <f>IF(Config!$B$7&gt;0,(W880/Config!$B$7)*Config!$B$4,0)</f>
        <v/>
      </c>
    </row>
    <row r="881" hidden="1" outlineLevel="1">
      <c r="A881" s="22" t="inlineStr"/>
      <c r="B881" s="22" t="inlineStr"/>
      <c r="C881" s="22" t="inlineStr"/>
      <c r="D881" s="22" t="inlineStr"/>
      <c r="E881" s="22" t="inlineStr">
        <is>
          <t>Dry Fruit Mix_15-2404</t>
        </is>
      </c>
      <c r="F881" s="22" t="inlineStr"/>
      <c r="G881" s="22" t="inlineStr">
        <is>
          <t>Dry Fruit Mix</t>
        </is>
      </c>
      <c r="H881" s="22" t="inlineStr">
        <is>
          <t>Berry Mix Farmley Standee Pouch 200 g</t>
        </is>
      </c>
      <c r="I881" s="22" t="inlineStr"/>
      <c r="J881" s="24" t="n">
        <v>0</v>
      </c>
      <c r="K881" s="24" t="n">
        <v>0</v>
      </c>
      <c r="L881" s="22" t="inlineStr">
        <is>
          <t>PAC - CPC Canteen 15 Bn Pac -Agra</t>
        </is>
      </c>
      <c r="M881" s="24" t="n">
        <v>0</v>
      </c>
      <c r="N881" s="22" t="inlineStr">
        <is>
          <t>Other Institutions</t>
        </is>
      </c>
      <c r="O881" s="22" t="inlineStr">
        <is>
          <t>Indore</t>
        </is>
      </c>
      <c r="P881" s="22" t="inlineStr"/>
      <c r="Q881" s="22" t="inlineStr">
        <is>
          <t>Berry Mix</t>
        </is>
      </c>
      <c r="R881" s="25">
        <f>IF(Config!$B$4&gt;0,M881/Config!$B$4,0)</f>
        <v/>
      </c>
      <c r="S881" s="25">
        <f>IF(Config!$B$4&gt;0,K881/Config!$B$4,0)</f>
        <v/>
      </c>
      <c r="T881" s="25">
        <f>R881*Config!$B$7</f>
        <v/>
      </c>
      <c r="U881" s="25">
        <f>S881*Config!$B$7</f>
        <v/>
      </c>
      <c r="V881" s="25" t="n">
        <v>6</v>
      </c>
      <c r="W881" s="25" t="n">
        <v>30</v>
      </c>
      <c r="X881" s="26">
        <f>IF(T881&gt;0,V881/T881,0)</f>
        <v/>
      </c>
      <c r="Y881" s="26">
        <f>IF(U881&gt;0,W881/U881,0)</f>
        <v/>
      </c>
      <c r="Z881" s="25">
        <f>T881-V881</f>
        <v/>
      </c>
      <c r="AA881" s="25">
        <f>U881-W881</f>
        <v/>
      </c>
      <c r="AB881" s="25">
        <f>IF(Config!$B$7&gt;0,(V881/Config!$B$7)*Config!$B$4,0)</f>
        <v/>
      </c>
      <c r="AC881" s="25">
        <f>IF(Config!$B$7&gt;0,(W881/Config!$B$7)*Config!$B$4,0)</f>
        <v/>
      </c>
    </row>
    <row r="882" hidden="1" outlineLevel="1">
      <c r="A882" s="22" t="inlineStr"/>
      <c r="B882" s="22" t="inlineStr"/>
      <c r="C882" s="22" t="inlineStr"/>
      <c r="D882" s="22" t="inlineStr"/>
      <c r="E882" s="22" t="inlineStr">
        <is>
          <t>Dry Fruit Mix_15-2404</t>
        </is>
      </c>
      <c r="F882" s="22" t="inlineStr"/>
      <c r="G882" s="22" t="inlineStr">
        <is>
          <t>Dry Fruit Mix</t>
        </is>
      </c>
      <c r="H882" s="22" t="inlineStr">
        <is>
          <t>Berry Mix Farmley Standee Pouch 200 g</t>
        </is>
      </c>
      <c r="I882" s="22" t="inlineStr"/>
      <c r="J882" s="24" t="n">
        <v>0</v>
      </c>
      <c r="K882" s="24" t="n">
        <v>0</v>
      </c>
      <c r="L882" s="22" t="inlineStr">
        <is>
          <t>PAC - Kendriya Police Canteen 35 Bn Pac -UTTAR PRADESH -226006</t>
        </is>
      </c>
      <c r="M882" s="24" t="n">
        <v>0</v>
      </c>
      <c r="N882" s="22" t="inlineStr">
        <is>
          <t>Other Institutions</t>
        </is>
      </c>
      <c r="O882" s="22" t="inlineStr">
        <is>
          <t>Indore</t>
        </is>
      </c>
      <c r="P882" s="22" t="inlineStr"/>
      <c r="Q882" s="22" t="inlineStr">
        <is>
          <t>Berry Mix</t>
        </is>
      </c>
      <c r="R882" s="25">
        <f>IF(Config!$B$4&gt;0,M882/Config!$B$4,0)</f>
        <v/>
      </c>
      <c r="S882" s="25">
        <f>IF(Config!$B$4&gt;0,K882/Config!$B$4,0)</f>
        <v/>
      </c>
      <c r="T882" s="25">
        <f>R882*Config!$B$7</f>
        <v/>
      </c>
      <c r="U882" s="25">
        <f>S882*Config!$B$7</f>
        <v/>
      </c>
      <c r="V882" s="25" t="n">
        <v>30</v>
      </c>
      <c r="W882" s="25" t="n">
        <v>150</v>
      </c>
      <c r="X882" s="26">
        <f>IF(T882&gt;0,V882/T882,0)</f>
        <v/>
      </c>
      <c r="Y882" s="26">
        <f>IF(U882&gt;0,W882/U882,0)</f>
        <v/>
      </c>
      <c r="Z882" s="25">
        <f>T882-V882</f>
        <v/>
      </c>
      <c r="AA882" s="25">
        <f>U882-W882</f>
        <v/>
      </c>
      <c r="AB882" s="25">
        <f>IF(Config!$B$7&gt;0,(V882/Config!$B$7)*Config!$B$4,0)</f>
        <v/>
      </c>
      <c r="AC882" s="25">
        <f>IF(Config!$B$7&gt;0,(W882/Config!$B$7)*Config!$B$4,0)</f>
        <v/>
      </c>
    </row>
    <row r="883" hidden="1" outlineLevel="1">
      <c r="A883" s="22" t="inlineStr"/>
      <c r="B883" s="22" t="inlineStr"/>
      <c r="C883" s="22" t="inlineStr"/>
      <c r="D883" s="22" t="inlineStr"/>
      <c r="E883" s="22" t="inlineStr">
        <is>
          <t>Dry Fruit Mix_15-2404</t>
        </is>
      </c>
      <c r="F883" s="22" t="inlineStr"/>
      <c r="G883" s="22" t="inlineStr">
        <is>
          <t>Dry Fruit Mix</t>
        </is>
      </c>
      <c r="H883" s="22" t="inlineStr">
        <is>
          <t>Berry Mix Farmley Standee Pouch 200 g</t>
        </is>
      </c>
      <c r="I883" s="22" t="inlineStr"/>
      <c r="J883" s="24" t="n">
        <v>0</v>
      </c>
      <c r="K883" s="24" t="n">
        <v>0</v>
      </c>
      <c r="L883" s="22" t="inlineStr">
        <is>
          <t>PAC -Master Canteen 06 Battalion P.A.C. Meerut</t>
        </is>
      </c>
      <c r="M883" s="24" t="n">
        <v>0</v>
      </c>
      <c r="N883" s="22" t="inlineStr">
        <is>
          <t>Other Institutions</t>
        </is>
      </c>
      <c r="O883" s="22" t="inlineStr">
        <is>
          <t>Indore</t>
        </is>
      </c>
      <c r="P883" s="22" t="inlineStr"/>
      <c r="Q883" s="22" t="inlineStr">
        <is>
          <t>Berry Mix</t>
        </is>
      </c>
      <c r="R883" s="25">
        <f>IF(Config!$B$4&gt;0,M883/Config!$B$4,0)</f>
        <v/>
      </c>
      <c r="S883" s="25">
        <f>IF(Config!$B$4&gt;0,K883/Config!$B$4,0)</f>
        <v/>
      </c>
      <c r="T883" s="25">
        <f>R883*Config!$B$7</f>
        <v/>
      </c>
      <c r="U883" s="25">
        <f>S883*Config!$B$7</f>
        <v/>
      </c>
      <c r="V883" s="25" t="n">
        <v>6</v>
      </c>
      <c r="W883" s="25" t="n">
        <v>30</v>
      </c>
      <c r="X883" s="26">
        <f>IF(T883&gt;0,V883/T883,0)</f>
        <v/>
      </c>
      <c r="Y883" s="26">
        <f>IF(U883&gt;0,W883/U883,0)</f>
        <v/>
      </c>
      <c r="Z883" s="25">
        <f>T883-V883</f>
        <v/>
      </c>
      <c r="AA883" s="25">
        <f>U883-W883</f>
        <v/>
      </c>
      <c r="AB883" s="25">
        <f>IF(Config!$B$7&gt;0,(V883/Config!$B$7)*Config!$B$4,0)</f>
        <v/>
      </c>
      <c r="AC883" s="25">
        <f>IF(Config!$B$7&gt;0,(W883/Config!$B$7)*Config!$B$4,0)</f>
        <v/>
      </c>
    </row>
    <row r="884" hidden="1" outlineLevel="1">
      <c r="A884" s="22" t="inlineStr"/>
      <c r="B884" s="22" t="inlineStr"/>
      <c r="C884" s="22" t="inlineStr"/>
      <c r="D884" s="22" t="inlineStr"/>
      <c r="E884" s="22" t="inlineStr">
        <is>
          <t>Dry Fruit Mix_15-2404</t>
        </is>
      </c>
      <c r="F884" s="22" t="inlineStr"/>
      <c r="G884" s="22" t="inlineStr">
        <is>
          <t>Dry Fruit Mix</t>
        </is>
      </c>
      <c r="H884" s="22" t="inlineStr">
        <is>
          <t>Berry Mix Farmley Standee Pouch 200 g</t>
        </is>
      </c>
      <c r="I884" s="22" t="inlineStr"/>
      <c r="J884" s="24" t="n">
        <v>0</v>
      </c>
      <c r="K884" s="24" t="n">
        <v>0</v>
      </c>
      <c r="L884" s="22" t="inlineStr">
        <is>
          <t>Cloudkart Ventures Private Limited</t>
        </is>
      </c>
      <c r="M884" s="24" t="n">
        <v>0</v>
      </c>
      <c r="N884" s="22" t="inlineStr">
        <is>
          <t>Quick Commerce</t>
        </is>
      </c>
      <c r="O884" s="22" t="inlineStr">
        <is>
          <t>Indore</t>
        </is>
      </c>
      <c r="P884" s="22" t="inlineStr"/>
      <c r="Q884" s="22" t="inlineStr">
        <is>
          <t>Berry Mix</t>
        </is>
      </c>
      <c r="R884" s="25">
        <f>IF(Config!$B$4&gt;0,M884/Config!$B$4,0)</f>
        <v/>
      </c>
      <c r="S884" s="25">
        <f>IF(Config!$B$4&gt;0,K884/Config!$B$4,0)</f>
        <v/>
      </c>
      <c r="T884" s="25">
        <f>R884*Config!$B$7</f>
        <v/>
      </c>
      <c r="U884" s="25">
        <f>S884*Config!$B$7</f>
        <v/>
      </c>
      <c r="V884" s="25" t="n">
        <v>78</v>
      </c>
      <c r="W884" s="25" t="n">
        <v>390</v>
      </c>
      <c r="X884" s="26">
        <f>IF(T884&gt;0,V884/T884,0)</f>
        <v/>
      </c>
      <c r="Y884" s="26">
        <f>IF(U884&gt;0,W884/U884,0)</f>
        <v/>
      </c>
      <c r="Z884" s="25">
        <f>T884-V884</f>
        <v/>
      </c>
      <c r="AA884" s="25">
        <f>U884-W884</f>
        <v/>
      </c>
      <c r="AB884" s="25">
        <f>IF(Config!$B$7&gt;0,(V884/Config!$B$7)*Config!$B$4,0)</f>
        <v/>
      </c>
      <c r="AC884" s="25">
        <f>IF(Config!$B$7&gt;0,(W884/Config!$B$7)*Config!$B$4,0)</f>
        <v/>
      </c>
    </row>
    <row r="885" hidden="1" outlineLevel="1">
      <c r="A885" s="22" t="inlineStr"/>
      <c r="B885" s="22" t="inlineStr"/>
      <c r="C885" s="22" t="inlineStr"/>
      <c r="D885" s="22" t="inlineStr"/>
      <c r="E885" s="22" t="inlineStr">
        <is>
          <t>Dry Fruit Mix_15-2404</t>
        </is>
      </c>
      <c r="F885" s="22" t="inlineStr"/>
      <c r="G885" s="22" t="inlineStr">
        <is>
          <t>Dry Fruit Mix</t>
        </is>
      </c>
      <c r="H885" s="22" t="inlineStr">
        <is>
          <t>Berry Mix Farmley Standee Pouch 200 g</t>
        </is>
      </c>
      <c r="I885" s="22" t="inlineStr"/>
      <c r="J885" s="24" t="n">
        <v>0</v>
      </c>
      <c r="K885" s="24" t="n">
        <v>0</v>
      </c>
      <c r="L885" s="22" t="inlineStr">
        <is>
          <t>Cloudstore Retail Private Limited</t>
        </is>
      </c>
      <c r="M885" s="24" t="n">
        <v>0</v>
      </c>
      <c r="N885" s="22" t="inlineStr">
        <is>
          <t>Quick Commerce</t>
        </is>
      </c>
      <c r="O885" s="22" t="inlineStr">
        <is>
          <t>Indore</t>
        </is>
      </c>
      <c r="P885" s="22" t="inlineStr"/>
      <c r="Q885" s="22" t="inlineStr">
        <is>
          <t>Berry Mix</t>
        </is>
      </c>
      <c r="R885" s="25">
        <f>IF(Config!$B$4&gt;0,M885/Config!$B$4,0)</f>
        <v/>
      </c>
      <c r="S885" s="25">
        <f>IF(Config!$B$4&gt;0,K885/Config!$B$4,0)</f>
        <v/>
      </c>
      <c r="T885" s="25">
        <f>R885*Config!$B$7</f>
        <v/>
      </c>
      <c r="U885" s="25">
        <f>S885*Config!$B$7</f>
        <v/>
      </c>
      <c r="V885" s="25" t="n">
        <v>126</v>
      </c>
      <c r="W885" s="25" t="n">
        <v>630</v>
      </c>
      <c r="X885" s="26">
        <f>IF(T885&gt;0,V885/T885,0)</f>
        <v/>
      </c>
      <c r="Y885" s="26">
        <f>IF(U885&gt;0,W885/U885,0)</f>
        <v/>
      </c>
      <c r="Z885" s="25">
        <f>T885-V885</f>
        <v/>
      </c>
      <c r="AA885" s="25">
        <f>U885-W885</f>
        <v/>
      </c>
      <c r="AB885" s="25">
        <f>IF(Config!$B$7&gt;0,(V885/Config!$B$7)*Config!$B$4,0)</f>
        <v/>
      </c>
      <c r="AC885" s="25">
        <f>IF(Config!$B$7&gt;0,(W885/Config!$B$7)*Config!$B$4,0)</f>
        <v/>
      </c>
    </row>
    <row r="886" hidden="1" outlineLevel="1">
      <c r="A886" s="22" t="inlineStr"/>
      <c r="B886" s="22" t="inlineStr"/>
      <c r="C886" s="22" t="inlineStr"/>
      <c r="D886" s="22" t="inlineStr"/>
      <c r="E886" s="22" t="inlineStr">
        <is>
          <t>Dry Fruit Mix_15-2404</t>
        </is>
      </c>
      <c r="F886" s="22" t="inlineStr"/>
      <c r="G886" s="22" t="inlineStr">
        <is>
          <t>Dry Fruit Mix</t>
        </is>
      </c>
      <c r="H886" s="22" t="inlineStr">
        <is>
          <t>Berry Mix Farmley Standee Pouch 200 g</t>
        </is>
      </c>
      <c r="I886" s="22" t="inlineStr"/>
      <c r="J886" s="24" t="n">
        <v>0</v>
      </c>
      <c r="K886" s="24" t="n">
        <v>0</v>
      </c>
      <c r="L886" s="22" t="inlineStr">
        <is>
          <t>Jupiter Kart Private Limited</t>
        </is>
      </c>
      <c r="M886" s="24" t="n">
        <v>0</v>
      </c>
      <c r="N886" s="22" t="inlineStr">
        <is>
          <t>Quick Commerce</t>
        </is>
      </c>
      <c r="O886" s="22" t="inlineStr">
        <is>
          <t>Indore</t>
        </is>
      </c>
      <c r="P886" s="22" t="inlineStr"/>
      <c r="Q886" s="22" t="inlineStr">
        <is>
          <t>Berry Mix</t>
        </is>
      </c>
      <c r="R886" s="25">
        <f>IF(Config!$B$4&gt;0,M886/Config!$B$4,0)</f>
        <v/>
      </c>
      <c r="S886" s="25">
        <f>IF(Config!$B$4&gt;0,K886/Config!$B$4,0)</f>
        <v/>
      </c>
      <c r="T886" s="25">
        <f>R886*Config!$B$7</f>
        <v/>
      </c>
      <c r="U886" s="25">
        <f>S886*Config!$B$7</f>
        <v/>
      </c>
      <c r="V886" s="25" t="n">
        <v>114</v>
      </c>
      <c r="W886" s="25" t="n">
        <v>570</v>
      </c>
      <c r="X886" s="26">
        <f>IF(T886&gt;0,V886/T886,0)</f>
        <v/>
      </c>
      <c r="Y886" s="26">
        <f>IF(U886&gt;0,W886/U886,0)</f>
        <v/>
      </c>
      <c r="Z886" s="25">
        <f>T886-V886</f>
        <v/>
      </c>
      <c r="AA886" s="25">
        <f>U886-W886</f>
        <v/>
      </c>
      <c r="AB886" s="25">
        <f>IF(Config!$B$7&gt;0,(V886/Config!$B$7)*Config!$B$4,0)</f>
        <v/>
      </c>
      <c r="AC886" s="25">
        <f>IF(Config!$B$7&gt;0,(W886/Config!$B$7)*Config!$B$4,0)</f>
        <v/>
      </c>
    </row>
    <row r="887" hidden="1" outlineLevel="1">
      <c r="A887" s="22" t="inlineStr"/>
      <c r="B887" s="22" t="inlineStr"/>
      <c r="C887" s="22" t="inlineStr"/>
      <c r="D887" s="22" t="inlineStr"/>
      <c r="E887" s="22" t="inlineStr">
        <is>
          <t>Dry Fruit Mix_15-2404</t>
        </is>
      </c>
      <c r="F887" s="22" t="inlineStr"/>
      <c r="G887" s="22" t="inlineStr">
        <is>
          <t>Dry Fruit Mix</t>
        </is>
      </c>
      <c r="H887" s="22" t="inlineStr">
        <is>
          <t>Berry Mix Farmley Standee Pouch 200 g</t>
        </is>
      </c>
      <c r="I887" s="22" t="inlineStr"/>
      <c r="J887" s="24" t="n">
        <v>0</v>
      </c>
      <c r="K887" s="24" t="n">
        <v>0</v>
      </c>
      <c r="L887" s="22" t="inlineStr">
        <is>
          <t>Moksh Enterprises Private Limited</t>
        </is>
      </c>
      <c r="M887" s="24" t="n">
        <v>0</v>
      </c>
      <c r="N887" s="22" t="inlineStr">
        <is>
          <t>Quick Commerce</t>
        </is>
      </c>
      <c r="O887" s="22" t="inlineStr">
        <is>
          <t>Indore</t>
        </is>
      </c>
      <c r="P887" s="22" t="inlineStr"/>
      <c r="Q887" s="22" t="inlineStr">
        <is>
          <t>Berry Mix</t>
        </is>
      </c>
      <c r="R887" s="25">
        <f>IF(Config!$B$4&gt;0,M887/Config!$B$4,0)</f>
        <v/>
      </c>
      <c r="S887" s="25">
        <f>IF(Config!$B$4&gt;0,K887/Config!$B$4,0)</f>
        <v/>
      </c>
      <c r="T887" s="25">
        <f>R887*Config!$B$7</f>
        <v/>
      </c>
      <c r="U887" s="25">
        <f>S887*Config!$B$7</f>
        <v/>
      </c>
      <c r="V887" s="25" t="n">
        <v>234</v>
      </c>
      <c r="W887" s="25" t="n">
        <v>1170</v>
      </c>
      <c r="X887" s="26">
        <f>IF(T887&gt;0,V887/T887,0)</f>
        <v/>
      </c>
      <c r="Y887" s="26">
        <f>IF(U887&gt;0,W887/U887,0)</f>
        <v/>
      </c>
      <c r="Z887" s="25">
        <f>T887-V887</f>
        <v/>
      </c>
      <c r="AA887" s="25">
        <f>U887-W887</f>
        <v/>
      </c>
      <c r="AB887" s="25">
        <f>IF(Config!$B$7&gt;0,(V887/Config!$B$7)*Config!$B$4,0)</f>
        <v/>
      </c>
      <c r="AC887" s="25">
        <f>IF(Config!$B$7&gt;0,(W887/Config!$B$7)*Config!$B$4,0)</f>
        <v/>
      </c>
    </row>
    <row r="888" hidden="1" outlineLevel="1">
      <c r="A888" s="22" t="inlineStr"/>
      <c r="B888" s="22" t="inlineStr"/>
      <c r="C888" s="22" t="inlineStr"/>
      <c r="D888" s="22" t="inlineStr"/>
      <c r="E888" s="22" t="inlineStr">
        <is>
          <t>Dry Fruit Mix_15-2404</t>
        </is>
      </c>
      <c r="F888" s="22" t="inlineStr"/>
      <c r="G888" s="22" t="inlineStr">
        <is>
          <t>Dry Fruit Mix</t>
        </is>
      </c>
      <c r="H888" s="22" t="inlineStr">
        <is>
          <t>Berry Mix Farmley Standee Pouch 200 g</t>
        </is>
      </c>
      <c r="I888" s="22" t="inlineStr"/>
      <c r="J888" s="24" t="n">
        <v>0</v>
      </c>
      <c r="K888" s="24" t="n">
        <v>0</v>
      </c>
      <c r="L888" s="22" t="inlineStr">
        <is>
          <t>PJTJ Technologies Private Limited</t>
        </is>
      </c>
      <c r="M888" s="24" t="n">
        <v>0</v>
      </c>
      <c r="N888" s="22" t="inlineStr">
        <is>
          <t>Quick Commerce</t>
        </is>
      </c>
      <c r="O888" s="22" t="inlineStr">
        <is>
          <t>Indore</t>
        </is>
      </c>
      <c r="P888" s="22" t="inlineStr"/>
      <c r="Q888" s="22" t="inlineStr">
        <is>
          <t>Berry Mix</t>
        </is>
      </c>
      <c r="R888" s="25">
        <f>IF(Config!$B$4&gt;0,M888/Config!$B$4,0)</f>
        <v/>
      </c>
      <c r="S888" s="25">
        <f>IF(Config!$B$4&gt;0,K888/Config!$B$4,0)</f>
        <v/>
      </c>
      <c r="T888" s="25">
        <f>R888*Config!$B$7</f>
        <v/>
      </c>
      <c r="U888" s="25">
        <f>S888*Config!$B$7</f>
        <v/>
      </c>
      <c r="V888" s="25" t="n">
        <v>396</v>
      </c>
      <c r="W888" s="25" t="n">
        <v>1980</v>
      </c>
      <c r="X888" s="26">
        <f>IF(T888&gt;0,V888/T888,0)</f>
        <v/>
      </c>
      <c r="Y888" s="26">
        <f>IF(U888&gt;0,W888/U888,0)</f>
        <v/>
      </c>
      <c r="Z888" s="25">
        <f>T888-V888</f>
        <v/>
      </c>
      <c r="AA888" s="25">
        <f>U888-W888</f>
        <v/>
      </c>
      <c r="AB888" s="25">
        <f>IF(Config!$B$7&gt;0,(V888/Config!$B$7)*Config!$B$4,0)</f>
        <v/>
      </c>
      <c r="AC888" s="25">
        <f>IF(Config!$B$7&gt;0,(W888/Config!$B$7)*Config!$B$4,0)</f>
        <v/>
      </c>
    </row>
    <row r="889" hidden="1" outlineLevel="1">
      <c r="A889" s="22" t="inlineStr"/>
      <c r="B889" s="22" t="inlineStr"/>
      <c r="C889" s="22" t="inlineStr"/>
      <c r="D889" s="22" t="inlineStr"/>
      <c r="E889" s="22" t="inlineStr">
        <is>
          <t>Dry Fruit Mix_15-3070</t>
        </is>
      </c>
      <c r="F889" s="22" t="inlineStr"/>
      <c r="G889" s="22" t="inlineStr">
        <is>
          <t>Dry Fruit Mix</t>
        </is>
      </c>
      <c r="H889" s="22" t="inlineStr">
        <is>
          <t>Berry Mix Farmley Jar 300g - E/US</t>
        </is>
      </c>
      <c r="I889" s="22" t="inlineStr"/>
      <c r="J889" s="24" t="n">
        <v>0</v>
      </c>
      <c r="K889" s="24" t="n">
        <v>0</v>
      </c>
      <c r="L889" s="22" t="inlineStr">
        <is>
          <t>Stelcore Management Services LLC</t>
        </is>
      </c>
      <c r="M889" s="24" t="n">
        <v>0</v>
      </c>
      <c r="N889" s="22" t="inlineStr">
        <is>
          <t>USA</t>
        </is>
      </c>
      <c r="O889" s="22" t="inlineStr">
        <is>
          <t>Indore</t>
        </is>
      </c>
      <c r="P889" s="22" t="inlineStr"/>
      <c r="Q889" s="22" t="inlineStr">
        <is>
          <t>Berry Mix</t>
        </is>
      </c>
      <c r="R889" s="25">
        <f>IF(Config!$B$4&gt;0,M889/Config!$B$4,0)</f>
        <v/>
      </c>
      <c r="S889" s="25">
        <f>IF(Config!$B$4&gt;0,K889/Config!$B$4,0)</f>
        <v/>
      </c>
      <c r="T889" s="25">
        <f>R889*Config!$B$7</f>
        <v/>
      </c>
      <c r="U889" s="25">
        <f>S889*Config!$B$7</f>
        <v/>
      </c>
      <c r="V889" s="25" t="n">
        <v>216</v>
      </c>
      <c r="W889" s="25" t="n">
        <v>720</v>
      </c>
      <c r="X889" s="26">
        <f>IF(T889&gt;0,V889/T889,0)</f>
        <v/>
      </c>
      <c r="Y889" s="26">
        <f>IF(U889&gt;0,W889/U889,0)</f>
        <v/>
      </c>
      <c r="Z889" s="25">
        <f>T889-V889</f>
        <v/>
      </c>
      <c r="AA889" s="25">
        <f>U889-W889</f>
        <v/>
      </c>
      <c r="AB889" s="25">
        <f>IF(Config!$B$7&gt;0,(V889/Config!$B$7)*Config!$B$4,0)</f>
        <v/>
      </c>
      <c r="AC889" s="25">
        <f>IF(Config!$B$7&gt;0,(W889/Config!$B$7)*Config!$B$4,0)</f>
        <v/>
      </c>
    </row>
    <row r="890">
      <c r="A890" s="17" t="inlineStr">
        <is>
          <t>May</t>
        </is>
      </c>
      <c r="B890" s="17" t="n">
        <v>2026</v>
      </c>
      <c r="C890" s="17" t="inlineStr">
        <is>
          <t>29-04-2026</t>
        </is>
      </c>
      <c r="D890" s="18" t="n">
        <v>0.4706597222222222</v>
      </c>
      <c r="E890" s="17" t="inlineStr">
        <is>
          <t>Multiple</t>
        </is>
      </c>
      <c r="F890" s="17" t="inlineStr">
        <is>
          <t>FG</t>
        </is>
      </c>
      <c r="G890" s="17" t="inlineStr">
        <is>
          <t>Roasted &amp; Flavoured Cashew</t>
        </is>
      </c>
      <c r="H890" s="17" t="inlineStr">
        <is>
          <t>Roasted &amp; Flavoured Cashew</t>
        </is>
      </c>
      <c r="I890" s="17" t="inlineStr">
        <is>
          <t>Roasted and Salted Cashew</t>
        </is>
      </c>
      <c r="J890" s="19" t="n">
        <v>0.2</v>
      </c>
      <c r="K890" s="19" t="n">
        <v>319922</v>
      </c>
      <c r="L890" s="17" t="inlineStr">
        <is>
          <t>44 Customers</t>
        </is>
      </c>
      <c r="M890" s="19" t="n">
        <v>17767.12</v>
      </c>
      <c r="N890" s="17" t="inlineStr">
        <is>
          <t>Multiple</t>
        </is>
      </c>
      <c r="O890" s="17" t="inlineStr">
        <is>
          <t>Indore</t>
        </is>
      </c>
      <c r="P890" s="17" t="inlineStr">
        <is>
          <t>Value Added</t>
        </is>
      </c>
      <c r="Q890" s="17" t="inlineStr">
        <is>
          <t>Roasted &amp; Flavoured Cashew</t>
        </is>
      </c>
      <c r="R890" s="20">
        <f>IF(Config!$B$4&gt;0,M890/Config!$B$4,0)</f>
        <v/>
      </c>
      <c r="S890" s="20">
        <f>IF(Config!$B$4&gt;0,K890/Config!$B$4,0)</f>
        <v/>
      </c>
      <c r="T890" s="20">
        <f>R890*Config!$B$7</f>
        <v/>
      </c>
      <c r="U890" s="20">
        <f>S890*Config!$B$7</f>
        <v/>
      </c>
      <c r="V890" s="20" t="n">
        <v>6288.36</v>
      </c>
      <c r="W890" s="20" t="n">
        <v>106306</v>
      </c>
      <c r="X890" s="21">
        <f>IF(T890&gt;0,V890/T890,0)</f>
        <v/>
      </c>
      <c r="Y890" s="21">
        <f>IF(U890&gt;0,W890/U890,0)</f>
        <v/>
      </c>
      <c r="Z890" s="20">
        <f>T890-V890</f>
        <v/>
      </c>
      <c r="AA890" s="20">
        <f>U890-W890</f>
        <v/>
      </c>
      <c r="AB890" s="20">
        <f>IF(Config!$B$7&gt;0,(V890/Config!$B$7)*Config!$B$4,0)</f>
        <v/>
      </c>
      <c r="AC890" s="20">
        <f>IF(Config!$B$7&gt;0,(W890/Config!$B$7)*Config!$B$4,0)</f>
        <v/>
      </c>
    </row>
    <row r="891" hidden="1" outlineLevel="1">
      <c r="A891" s="22" t="inlineStr">
        <is>
          <t>May</t>
        </is>
      </c>
      <c r="B891" s="22" t="n">
        <v>2026</v>
      </c>
      <c r="C891" s="22" t="inlineStr">
        <is>
          <t>29-04-2026</t>
        </is>
      </c>
      <c r="D891" s="23" t="n">
        <v>0.4706597222222222</v>
      </c>
      <c r="E891" s="22" t="inlineStr">
        <is>
          <t>Cashewnut_3-2472</t>
        </is>
      </c>
      <c r="F891" s="22" t="inlineStr">
        <is>
          <t>FG</t>
        </is>
      </c>
      <c r="G891" s="22" t="inlineStr">
        <is>
          <t>Roasted &amp; Flavoured Cashew</t>
        </is>
      </c>
      <c r="H891" s="22" t="inlineStr">
        <is>
          <t>Roasted and Salted Cashew - Farmley Standee Pouch 200 g</t>
        </is>
      </c>
      <c r="I891" s="22" t="inlineStr">
        <is>
          <t>Roasted and Salted Cashew</t>
        </is>
      </c>
      <c r="J891" s="24" t="n">
        <v>0.2</v>
      </c>
      <c r="K891" s="24" t="n">
        <v>4500</v>
      </c>
      <c r="L891" s="22" t="inlineStr">
        <is>
          <t>CPC KPKB</t>
        </is>
      </c>
      <c r="M891" s="24" t="n">
        <v>900</v>
      </c>
      <c r="N891" s="22" t="inlineStr">
        <is>
          <t>CPC</t>
        </is>
      </c>
      <c r="O891" s="22" t="inlineStr">
        <is>
          <t>Indore</t>
        </is>
      </c>
      <c r="P891" s="22" t="inlineStr">
        <is>
          <t>Value Added</t>
        </is>
      </c>
      <c r="Q891" s="22" t="inlineStr">
        <is>
          <t>Roasted &amp; Flavoured Cashew</t>
        </is>
      </c>
      <c r="R891" s="25">
        <f>IF(Config!$B$4&gt;0,M891/Config!$B$4,0)</f>
        <v/>
      </c>
      <c r="S891" s="25">
        <f>IF(Config!$B$4&gt;0,K891/Config!$B$4,0)</f>
        <v/>
      </c>
      <c r="T891" s="25">
        <f>R891*Config!$B$7</f>
        <v/>
      </c>
      <c r="U891" s="25">
        <f>S891*Config!$B$7</f>
        <v/>
      </c>
      <c r="V891" s="25" t="n">
        <v>0</v>
      </c>
      <c r="W891" s="25" t="n">
        <v>0</v>
      </c>
      <c r="X891" s="26">
        <f>IF(T891&gt;0,V891/T891,0)</f>
        <v/>
      </c>
      <c r="Y891" s="26">
        <f>IF(U891&gt;0,W891/U891,0)</f>
        <v/>
      </c>
      <c r="Z891" s="25">
        <f>T891-V891</f>
        <v/>
      </c>
      <c r="AA891" s="25">
        <f>U891-W891</f>
        <v/>
      </c>
      <c r="AB891" s="25">
        <f>IF(Config!$B$7&gt;0,(V891/Config!$B$7)*Config!$B$4,0)</f>
        <v/>
      </c>
      <c r="AC891" s="25">
        <f>IF(Config!$B$7&gt;0,(W891/Config!$B$7)*Config!$B$4,0)</f>
        <v/>
      </c>
    </row>
    <row r="892" hidden="1" outlineLevel="1">
      <c r="A892" s="22" t="inlineStr">
        <is>
          <t>May</t>
        </is>
      </c>
      <c r="B892" s="22" t="n">
        <v>2026</v>
      </c>
      <c r="C892" s="22" t="inlineStr">
        <is>
          <t>29-04-2026</t>
        </is>
      </c>
      <c r="D892" s="23" t="n">
        <v>0.6202893518518519</v>
      </c>
      <c r="E892" s="22" t="inlineStr">
        <is>
          <t>Cashewnut_3-2978</t>
        </is>
      </c>
      <c r="F892" s="22" t="inlineStr">
        <is>
          <t>FG</t>
        </is>
      </c>
      <c r="G892" s="22" t="inlineStr">
        <is>
          <t>Roasted &amp; Flavoured Cashew</t>
        </is>
      </c>
      <c r="H892" s="22" t="inlineStr">
        <is>
          <t>Roasted &amp; Salted Cashew - Farmley Standee Pouch 150 g</t>
        </is>
      </c>
      <c r="I892" s="22" t="inlineStr">
        <is>
          <t>Roasted and Salted Cashew</t>
        </is>
      </c>
      <c r="J892" s="24" t="n">
        <v>0.15</v>
      </c>
      <c r="K892" s="24" t="n">
        <v>25</v>
      </c>
      <c r="L892" s="22" t="inlineStr">
        <is>
          <t>Amazon B2C (E-commerce)</t>
        </is>
      </c>
      <c r="M892" s="24" t="n">
        <v>3.75</v>
      </c>
      <c r="N892" s="22" t="inlineStr">
        <is>
          <t>E-Commerce Dropship</t>
        </is>
      </c>
      <c r="O892" s="22" t="inlineStr">
        <is>
          <t>Indore</t>
        </is>
      </c>
      <c r="P892" s="22" t="inlineStr">
        <is>
          <t>Value Added</t>
        </is>
      </c>
      <c r="Q892" s="22" t="inlineStr">
        <is>
          <t>Roasted &amp; Flavoured Cashew</t>
        </is>
      </c>
      <c r="R892" s="25">
        <f>IF(Config!$B$4&gt;0,M892/Config!$B$4,0)</f>
        <v/>
      </c>
      <c r="S892" s="25">
        <f>IF(Config!$B$4&gt;0,K892/Config!$B$4,0)</f>
        <v/>
      </c>
      <c r="T892" s="25">
        <f>R892*Config!$B$7</f>
        <v/>
      </c>
      <c r="U892" s="25">
        <f>S892*Config!$B$7</f>
        <v/>
      </c>
      <c r="V892" s="25" t="n">
        <v>0</v>
      </c>
      <c r="W892" s="25" t="n">
        <v>0</v>
      </c>
      <c r="X892" s="26">
        <f>IF(T892&gt;0,V892/T892,0)</f>
        <v/>
      </c>
      <c r="Y892" s="26">
        <f>IF(U892&gt;0,W892/U892,0)</f>
        <v/>
      </c>
      <c r="Z892" s="25">
        <f>T892-V892</f>
        <v/>
      </c>
      <c r="AA892" s="25">
        <f>U892-W892</f>
        <v/>
      </c>
      <c r="AB892" s="25">
        <f>IF(Config!$B$7&gt;0,(V892/Config!$B$7)*Config!$B$4,0)</f>
        <v/>
      </c>
      <c r="AC892" s="25">
        <f>IF(Config!$B$7&gt;0,(W892/Config!$B$7)*Config!$B$4,0)</f>
        <v/>
      </c>
    </row>
    <row r="893" hidden="1" outlineLevel="1">
      <c r="A893" s="22" t="inlineStr">
        <is>
          <t>May</t>
        </is>
      </c>
      <c r="B893" s="22" t="n">
        <v>2026</v>
      </c>
      <c r="C893" s="22" t="inlineStr">
        <is>
          <t>29-04-2026</t>
        </is>
      </c>
      <c r="D893" s="23" t="n">
        <v>0.6204282407407408</v>
      </c>
      <c r="E893" s="22" t="inlineStr">
        <is>
          <t>Cashewnut_3-2978</t>
        </is>
      </c>
      <c r="F893" s="22" t="inlineStr">
        <is>
          <t>FG</t>
        </is>
      </c>
      <c r="G893" s="22" t="inlineStr">
        <is>
          <t>Roasted &amp; Flavoured Cashew</t>
        </is>
      </c>
      <c r="H893" s="22" t="inlineStr">
        <is>
          <t>Roasted &amp; Salted Cashew - Farmley Standee Pouch 150 g</t>
        </is>
      </c>
      <c r="I893" s="22" t="inlineStr">
        <is>
          <t>Roasted and Salted Cashew</t>
        </is>
      </c>
      <c r="J893" s="24" t="n">
        <v>0.15</v>
      </c>
      <c r="K893" s="24" t="n">
        <v>307</v>
      </c>
      <c r="L893" s="22" t="inlineStr">
        <is>
          <t>Amazon Retail India Private Limited</t>
        </is>
      </c>
      <c r="M893" s="24" t="n">
        <v>46.05</v>
      </c>
      <c r="N893" s="22" t="inlineStr">
        <is>
          <t>Amazon Retail India</t>
        </is>
      </c>
      <c r="O893" s="22" t="inlineStr">
        <is>
          <t>Indore</t>
        </is>
      </c>
      <c r="P893" s="22" t="inlineStr">
        <is>
          <t>Value Added</t>
        </is>
      </c>
      <c r="Q893" s="22" t="inlineStr">
        <is>
          <t>Roasted &amp; Flavoured Cashew</t>
        </is>
      </c>
      <c r="R893" s="25">
        <f>IF(Config!$B$4&gt;0,M893/Config!$B$4,0)</f>
        <v/>
      </c>
      <c r="S893" s="25">
        <f>IF(Config!$B$4&gt;0,K893/Config!$B$4,0)</f>
        <v/>
      </c>
      <c r="T893" s="25">
        <f>R893*Config!$B$7</f>
        <v/>
      </c>
      <c r="U893" s="25">
        <f>S893*Config!$B$7</f>
        <v/>
      </c>
      <c r="V893" s="25" t="n">
        <v>18</v>
      </c>
      <c r="W893" s="25" t="n">
        <v>120</v>
      </c>
      <c r="X893" s="26">
        <f>IF(T893&gt;0,V893/T893,0)</f>
        <v/>
      </c>
      <c r="Y893" s="26">
        <f>IF(U893&gt;0,W893/U893,0)</f>
        <v/>
      </c>
      <c r="Z893" s="25">
        <f>T893-V893</f>
        <v/>
      </c>
      <c r="AA893" s="25">
        <f>U893-W893</f>
        <v/>
      </c>
      <c r="AB893" s="25">
        <f>IF(Config!$B$7&gt;0,(V893/Config!$B$7)*Config!$B$4,0)</f>
        <v/>
      </c>
      <c r="AC893" s="25">
        <f>IF(Config!$B$7&gt;0,(W893/Config!$B$7)*Config!$B$4,0)</f>
        <v/>
      </c>
    </row>
    <row r="894" hidden="1" outlineLevel="1">
      <c r="A894" s="22" t="inlineStr">
        <is>
          <t>May</t>
        </is>
      </c>
      <c r="B894" s="22" t="n">
        <v>2026</v>
      </c>
      <c r="C894" s="22" t="inlineStr">
        <is>
          <t>29-04-2026</t>
        </is>
      </c>
      <c r="D894" s="23" t="n">
        <v>0.6204976851851852</v>
      </c>
      <c r="E894" s="22" t="inlineStr">
        <is>
          <t>Cashewnut_3-2973</t>
        </is>
      </c>
      <c r="F894" s="22" t="inlineStr">
        <is>
          <t>FG</t>
        </is>
      </c>
      <c r="G894" s="22" t="inlineStr">
        <is>
          <t>Roasted &amp; Flavoured Cashew</t>
        </is>
      </c>
      <c r="H894" s="22" t="inlineStr">
        <is>
          <t>Roasted &amp; Salted Cashew - Farmley Standee Pouch 36 g - Retail</t>
        </is>
      </c>
      <c r="I894" s="22" t="inlineStr">
        <is>
          <t>Roasted and Salted Cashew</t>
        </is>
      </c>
      <c r="J894" s="24" t="n">
        <v>0.036</v>
      </c>
      <c r="K894" s="24" t="n">
        <v>1000</v>
      </c>
      <c r="L894" s="22" t="inlineStr">
        <is>
          <t>Amazon Retail India Private Limited</t>
        </is>
      </c>
      <c r="M894" s="24" t="n">
        <v>36</v>
      </c>
      <c r="N894" s="22" t="inlineStr">
        <is>
          <t>Amazon Retail India</t>
        </is>
      </c>
      <c r="O894" s="22" t="inlineStr">
        <is>
          <t>Indore</t>
        </is>
      </c>
      <c r="P894" s="22" t="inlineStr">
        <is>
          <t>Value Added</t>
        </is>
      </c>
      <c r="Q894" s="22" t="inlineStr">
        <is>
          <t>Roasted &amp; Flavoured Cashew</t>
        </is>
      </c>
      <c r="R894" s="25">
        <f>IF(Config!$B$4&gt;0,M894/Config!$B$4,0)</f>
        <v/>
      </c>
      <c r="S894" s="25">
        <f>IF(Config!$B$4&gt;0,K894/Config!$B$4,0)</f>
        <v/>
      </c>
      <c r="T894" s="25">
        <f>R894*Config!$B$7</f>
        <v/>
      </c>
      <c r="U894" s="25">
        <f>S894*Config!$B$7</f>
        <v/>
      </c>
      <c r="V894" s="25" t="n">
        <v>0</v>
      </c>
      <c r="W894" s="25" t="n">
        <v>0</v>
      </c>
      <c r="X894" s="26">
        <f>IF(T894&gt;0,V894/T894,0)</f>
        <v/>
      </c>
      <c r="Y894" s="26">
        <f>IF(U894&gt;0,W894/U894,0)</f>
        <v/>
      </c>
      <c r="Z894" s="25">
        <f>T894-V894</f>
        <v/>
      </c>
      <c r="AA894" s="25">
        <f>U894-W894</f>
        <v/>
      </c>
      <c r="AB894" s="25">
        <f>IF(Config!$B$7&gt;0,(V894/Config!$B$7)*Config!$B$4,0)</f>
        <v/>
      </c>
      <c r="AC894" s="25">
        <f>IF(Config!$B$7&gt;0,(W894/Config!$B$7)*Config!$B$4,0)</f>
        <v/>
      </c>
    </row>
    <row r="895" hidden="1" outlineLevel="1">
      <c r="A895" s="22" t="inlineStr">
        <is>
          <t>May</t>
        </is>
      </c>
      <c r="B895" s="22" t="n">
        <v>2026</v>
      </c>
      <c r="C895" s="22" t="inlineStr">
        <is>
          <t>27-04-2026</t>
        </is>
      </c>
      <c r="D895" s="23" t="n">
        <v>0.725625</v>
      </c>
      <c r="E895" s="22" t="inlineStr">
        <is>
          <t>Cashewnut_3-3094</t>
        </is>
      </c>
      <c r="F895" s="22" t="inlineStr">
        <is>
          <t>FG</t>
        </is>
      </c>
      <c r="G895" s="22" t="inlineStr">
        <is>
          <t>Roasted &amp; Flavoured Cashew</t>
        </is>
      </c>
      <c r="H895" s="22" t="inlineStr">
        <is>
          <t>Salted Cashews Farmley Tin Jar 50g - Institutional</t>
        </is>
      </c>
      <c r="I895" s="22" t="inlineStr">
        <is>
          <t>Roasted and Salted Cashew - Airlines</t>
        </is>
      </c>
      <c r="J895" s="24" t="n">
        <v>0.05</v>
      </c>
      <c r="K895" s="24" t="n">
        <v>260000</v>
      </c>
      <c r="L895" s="22" t="inlineStr">
        <is>
          <t>Interglobe Aviation Limited</t>
        </is>
      </c>
      <c r="M895" s="24" t="n">
        <v>13000</v>
      </c>
      <c r="N895" s="22" t="inlineStr">
        <is>
          <t>Airlines</t>
        </is>
      </c>
      <c r="O895" s="22" t="inlineStr">
        <is>
          <t>Indore</t>
        </is>
      </c>
      <c r="P895" s="22" t="inlineStr">
        <is>
          <t>Value Added</t>
        </is>
      </c>
      <c r="Q895" s="22" t="inlineStr">
        <is>
          <t>Roasted &amp; Flavoured Cashew</t>
        </is>
      </c>
      <c r="R895" s="25">
        <f>IF(Config!$B$4&gt;0,M895/Config!$B$4,0)</f>
        <v/>
      </c>
      <c r="S895" s="25">
        <f>IF(Config!$B$4&gt;0,K895/Config!$B$4,0)</f>
        <v/>
      </c>
      <c r="T895" s="25">
        <f>R895*Config!$B$7</f>
        <v/>
      </c>
      <c r="U895" s="25">
        <f>S895*Config!$B$7</f>
        <v/>
      </c>
      <c r="V895" s="25" t="n">
        <v>3871.8</v>
      </c>
      <c r="W895" s="25" t="n">
        <v>77436</v>
      </c>
      <c r="X895" s="26">
        <f>IF(T895&gt;0,V895/T895,0)</f>
        <v/>
      </c>
      <c r="Y895" s="26">
        <f>IF(U895&gt;0,W895/U895,0)</f>
        <v/>
      </c>
      <c r="Z895" s="25">
        <f>T895-V895</f>
        <v/>
      </c>
      <c r="AA895" s="25">
        <f>U895-W895</f>
        <v/>
      </c>
      <c r="AB895" s="25">
        <f>IF(Config!$B$7&gt;0,(V895/Config!$B$7)*Config!$B$4,0)</f>
        <v/>
      </c>
      <c r="AC895" s="25">
        <f>IF(Config!$B$7&gt;0,(W895/Config!$B$7)*Config!$B$4,0)</f>
        <v/>
      </c>
    </row>
    <row r="896" hidden="1" outlineLevel="1">
      <c r="A896" s="22" t="inlineStr">
        <is>
          <t>May</t>
        </is>
      </c>
      <c r="B896" s="22" t="n">
        <v>2026</v>
      </c>
      <c r="C896" s="22" t="inlineStr">
        <is>
          <t>27-04-2026</t>
        </is>
      </c>
      <c r="D896" s="23" t="n">
        <v>0.7256712962962963</v>
      </c>
      <c r="E896" s="22" t="inlineStr">
        <is>
          <t>Cashewnut_3-2978</t>
        </is>
      </c>
      <c r="F896" s="22" t="inlineStr">
        <is>
          <t>FG</t>
        </is>
      </c>
      <c r="G896" s="22" t="inlineStr">
        <is>
          <t>Roasted &amp; Flavoured Cashew</t>
        </is>
      </c>
      <c r="H896" s="22" t="inlineStr">
        <is>
          <t>Roasted &amp; Salted Cashew - Farmley Standee Pouch 150 g</t>
        </is>
      </c>
      <c r="I896" s="22" t="inlineStr">
        <is>
          <t>Roasted and Salted Cashew</t>
        </is>
      </c>
      <c r="J896" s="24" t="n">
        <v>0.15</v>
      </c>
      <c r="K896" s="24" t="n">
        <v>120</v>
      </c>
      <c r="L896" s="22" t="inlineStr">
        <is>
          <t>Mumbai Travel Retail Private Limited</t>
        </is>
      </c>
      <c r="M896" s="24" t="n">
        <v>18</v>
      </c>
      <c r="N896" s="22" t="inlineStr">
        <is>
          <t>Other Institutions</t>
        </is>
      </c>
      <c r="O896" s="22" t="inlineStr">
        <is>
          <t>Indore</t>
        </is>
      </c>
      <c r="P896" s="22" t="inlineStr">
        <is>
          <t>Value Added</t>
        </is>
      </c>
      <c r="Q896" s="22" t="inlineStr">
        <is>
          <t>Roasted &amp; Flavoured Cashew</t>
        </is>
      </c>
      <c r="R896" s="25">
        <f>IF(Config!$B$4&gt;0,M896/Config!$B$4,0)</f>
        <v/>
      </c>
      <c r="S896" s="25">
        <f>IF(Config!$B$4&gt;0,K896/Config!$B$4,0)</f>
        <v/>
      </c>
      <c r="T896" s="25">
        <f>R896*Config!$B$7</f>
        <v/>
      </c>
      <c r="U896" s="25">
        <f>S896*Config!$B$7</f>
        <v/>
      </c>
      <c r="V896" s="25" t="n">
        <v>0</v>
      </c>
      <c r="W896" s="25" t="n">
        <v>0</v>
      </c>
      <c r="X896" s="26">
        <f>IF(T896&gt;0,V896/T896,0)</f>
        <v/>
      </c>
      <c r="Y896" s="26">
        <f>IF(U896&gt;0,W896/U896,0)</f>
        <v/>
      </c>
      <c r="Z896" s="25">
        <f>T896-V896</f>
        <v/>
      </c>
      <c r="AA896" s="25">
        <f>U896-W896</f>
        <v/>
      </c>
      <c r="AB896" s="25">
        <f>IF(Config!$B$7&gt;0,(V896/Config!$B$7)*Config!$B$4,0)</f>
        <v/>
      </c>
      <c r="AC896" s="25">
        <f>IF(Config!$B$7&gt;0,(W896/Config!$B$7)*Config!$B$4,0)</f>
        <v/>
      </c>
    </row>
    <row r="897" hidden="1" outlineLevel="1">
      <c r="A897" s="22" t="inlineStr">
        <is>
          <t>May</t>
        </is>
      </c>
      <c r="B897" s="22" t="n">
        <v>2026</v>
      </c>
      <c r="C897" s="22" t="inlineStr">
        <is>
          <t>27-04-2026</t>
        </is>
      </c>
      <c r="D897" s="23" t="n">
        <v>0.7256828703703704</v>
      </c>
      <c r="E897" s="22" t="inlineStr">
        <is>
          <t>Cashewnut_3-2978</t>
        </is>
      </c>
      <c r="F897" s="22" t="inlineStr">
        <is>
          <t>FG</t>
        </is>
      </c>
      <c r="G897" s="22" t="inlineStr">
        <is>
          <t>Roasted &amp; Flavoured Cashew</t>
        </is>
      </c>
      <c r="H897" s="22" t="inlineStr">
        <is>
          <t>Roasted &amp; Salted Cashew - Farmley Standee Pouch 150 g</t>
        </is>
      </c>
      <c r="I897" s="22" t="inlineStr">
        <is>
          <t>Roasted and Salted Cashew</t>
        </is>
      </c>
      <c r="J897" s="24" t="n">
        <v>0.15</v>
      </c>
      <c r="K897" s="24" t="n">
        <v>690</v>
      </c>
      <c r="L897" s="22" t="inlineStr">
        <is>
          <t>April Moon Retail Limited</t>
        </is>
      </c>
      <c r="M897" s="24" t="n">
        <v>103.5</v>
      </c>
      <c r="N897" s="22" t="inlineStr">
        <is>
          <t>Other Institutions</t>
        </is>
      </c>
      <c r="O897" s="22" t="inlineStr">
        <is>
          <t>Indore</t>
        </is>
      </c>
      <c r="P897" s="22" t="inlineStr">
        <is>
          <t>Value Added</t>
        </is>
      </c>
      <c r="Q897" s="22" t="inlineStr">
        <is>
          <t>Roasted &amp; Flavoured Cashew</t>
        </is>
      </c>
      <c r="R897" s="25">
        <f>IF(Config!$B$4&gt;0,M897/Config!$B$4,0)</f>
        <v/>
      </c>
      <c r="S897" s="25">
        <f>IF(Config!$B$4&gt;0,K897/Config!$B$4,0)</f>
        <v/>
      </c>
      <c r="T897" s="25">
        <f>R897*Config!$B$7</f>
        <v/>
      </c>
      <c r="U897" s="25">
        <f>S897*Config!$B$7</f>
        <v/>
      </c>
      <c r="V897" s="25" t="n">
        <v>22.5</v>
      </c>
      <c r="W897" s="25" t="n">
        <v>150</v>
      </c>
      <c r="X897" s="26">
        <f>IF(T897&gt;0,V897/T897,0)</f>
        <v/>
      </c>
      <c r="Y897" s="26">
        <f>IF(U897&gt;0,W897/U897,0)</f>
        <v/>
      </c>
      <c r="Z897" s="25">
        <f>T897-V897</f>
        <v/>
      </c>
      <c r="AA897" s="25">
        <f>U897-W897</f>
        <v/>
      </c>
      <c r="AB897" s="25">
        <f>IF(Config!$B$7&gt;0,(V897/Config!$B$7)*Config!$B$4,0)</f>
        <v/>
      </c>
      <c r="AC897" s="25">
        <f>IF(Config!$B$7&gt;0,(W897/Config!$B$7)*Config!$B$4,0)</f>
        <v/>
      </c>
    </row>
    <row r="898" hidden="1" outlineLevel="1">
      <c r="A898" s="22" t="inlineStr">
        <is>
          <t>May</t>
        </is>
      </c>
      <c r="B898" s="22" t="n">
        <v>2026</v>
      </c>
      <c r="C898" s="22" t="inlineStr">
        <is>
          <t>27-04-2026</t>
        </is>
      </c>
      <c r="D898" s="23" t="n">
        <v>0.8300231481481481</v>
      </c>
      <c r="E898" s="22" t="inlineStr">
        <is>
          <t>Cashewnut_3-2978</t>
        </is>
      </c>
      <c r="F898" s="22" t="inlineStr">
        <is>
          <t>FG</t>
        </is>
      </c>
      <c r="G898" s="22" t="inlineStr">
        <is>
          <t>Roasted &amp; Flavoured Cashew</t>
        </is>
      </c>
      <c r="H898" s="22" t="inlineStr">
        <is>
          <t>Roasted &amp; Salted Cashew - Farmley Standee Pouch 150 g</t>
        </is>
      </c>
      <c r="I898" s="22" t="inlineStr">
        <is>
          <t>Roasted and Salted Cashew</t>
        </is>
      </c>
      <c r="J898" s="24" t="n">
        <v>0.15</v>
      </c>
      <c r="K898" s="24" t="n">
        <v>2750</v>
      </c>
      <c r="L898" s="22" t="inlineStr">
        <is>
          <t>GT Retail</t>
        </is>
      </c>
      <c r="M898" s="24" t="n">
        <v>412.5</v>
      </c>
      <c r="N898" s="22" t="inlineStr">
        <is>
          <t>Category A</t>
        </is>
      </c>
      <c r="O898" s="22" t="inlineStr">
        <is>
          <t>Indore</t>
        </is>
      </c>
      <c r="P898" s="22" t="inlineStr">
        <is>
          <t>Value Added</t>
        </is>
      </c>
      <c r="Q898" s="22" t="inlineStr">
        <is>
          <t>Roasted &amp; Flavoured Cashew</t>
        </is>
      </c>
      <c r="R898" s="25">
        <f>IF(Config!$B$4&gt;0,M898/Config!$B$4,0)</f>
        <v/>
      </c>
      <c r="S898" s="25">
        <f>IF(Config!$B$4&gt;0,K898/Config!$B$4,0)</f>
        <v/>
      </c>
      <c r="T898" s="25">
        <f>R898*Config!$B$7</f>
        <v/>
      </c>
      <c r="U898" s="25">
        <f>S898*Config!$B$7</f>
        <v/>
      </c>
      <c r="V898" s="25" t="n">
        <v>117</v>
      </c>
      <c r="W898" s="25" t="n">
        <v>780</v>
      </c>
      <c r="X898" s="26">
        <f>IF(T898&gt;0,V898/T898,0)</f>
        <v/>
      </c>
      <c r="Y898" s="26">
        <f>IF(U898&gt;0,W898/U898,0)</f>
        <v/>
      </c>
      <c r="Z898" s="25">
        <f>T898-V898</f>
        <v/>
      </c>
      <c r="AA898" s="25">
        <f>U898-W898</f>
        <v/>
      </c>
      <c r="AB898" s="25">
        <f>IF(Config!$B$7&gt;0,(V898/Config!$B$7)*Config!$B$4,0)</f>
        <v/>
      </c>
      <c r="AC898" s="25">
        <f>IF(Config!$B$7&gt;0,(W898/Config!$B$7)*Config!$B$4,0)</f>
        <v/>
      </c>
    </row>
    <row r="899" hidden="1" outlineLevel="1">
      <c r="A899" s="22" t="inlineStr">
        <is>
          <t>May</t>
        </is>
      </c>
      <c r="B899" s="22" t="n">
        <v>2026</v>
      </c>
      <c r="C899" s="22" t="inlineStr">
        <is>
          <t>27-04-2026</t>
        </is>
      </c>
      <c r="D899" s="23" t="n">
        <v>0.8300462962962963</v>
      </c>
      <c r="E899" s="22" t="inlineStr">
        <is>
          <t>Cashewnut_3-2973</t>
        </is>
      </c>
      <c r="F899" s="22" t="inlineStr">
        <is>
          <t>FG</t>
        </is>
      </c>
      <c r="G899" s="22" t="inlineStr">
        <is>
          <t>Roasted &amp; Flavoured Cashew</t>
        </is>
      </c>
      <c r="H899" s="22" t="inlineStr">
        <is>
          <t>Roasted &amp; Salted Cashew - Farmley Standee Pouch 36 g - Retail</t>
        </is>
      </c>
      <c r="I899" s="22" t="inlineStr">
        <is>
          <t>Roasted and Salted Cashew</t>
        </is>
      </c>
      <c r="J899" s="24" t="n">
        <v>0.036</v>
      </c>
      <c r="K899" s="24" t="n">
        <v>2500</v>
      </c>
      <c r="L899" s="22" t="inlineStr">
        <is>
          <t>GT Retail</t>
        </is>
      </c>
      <c r="M899" s="24" t="n">
        <v>90</v>
      </c>
      <c r="N899" s="22" t="inlineStr">
        <is>
          <t>Category A</t>
        </is>
      </c>
      <c r="O899" s="22" t="inlineStr">
        <is>
          <t>Indore</t>
        </is>
      </c>
      <c r="P899" s="22" t="inlineStr">
        <is>
          <t>Value Added</t>
        </is>
      </c>
      <c r="Q899" s="22" t="inlineStr">
        <is>
          <t>Roasted &amp; Flavoured Cashew</t>
        </is>
      </c>
      <c r="R899" s="25">
        <f>IF(Config!$B$4&gt;0,M899/Config!$B$4,0)</f>
        <v/>
      </c>
      <c r="S899" s="25">
        <f>IF(Config!$B$4&gt;0,K899/Config!$B$4,0)</f>
        <v/>
      </c>
      <c r="T899" s="25">
        <f>R899*Config!$B$7</f>
        <v/>
      </c>
      <c r="U899" s="25">
        <f>S899*Config!$B$7</f>
        <v/>
      </c>
      <c r="V899" s="25" t="n">
        <v>12.6</v>
      </c>
      <c r="W899" s="25" t="n">
        <v>350</v>
      </c>
      <c r="X899" s="26">
        <f>IF(T899&gt;0,V899/T899,0)</f>
        <v/>
      </c>
      <c r="Y899" s="26">
        <f>IF(U899&gt;0,W899/U899,0)</f>
        <v/>
      </c>
      <c r="Z899" s="25">
        <f>T899-V899</f>
        <v/>
      </c>
      <c r="AA899" s="25">
        <f>U899-W899</f>
        <v/>
      </c>
      <c r="AB899" s="25">
        <f>IF(Config!$B$7&gt;0,(V899/Config!$B$7)*Config!$B$4,0)</f>
        <v/>
      </c>
      <c r="AC899" s="25">
        <f>IF(Config!$B$7&gt;0,(W899/Config!$B$7)*Config!$B$4,0)</f>
        <v/>
      </c>
    </row>
    <row r="900" hidden="1" outlineLevel="1">
      <c r="A900" s="22" t="inlineStr">
        <is>
          <t>May</t>
        </is>
      </c>
      <c r="B900" s="22" t="n">
        <v>2026</v>
      </c>
      <c r="C900" s="22" t="inlineStr">
        <is>
          <t>25-04-2026</t>
        </is>
      </c>
      <c r="D900" s="23" t="n">
        <v>0.594386574074074</v>
      </c>
      <c r="E900" s="22" t="inlineStr">
        <is>
          <t>Cashewnut_3-2978</t>
        </is>
      </c>
      <c r="F900" s="22" t="inlineStr">
        <is>
          <t>FG</t>
        </is>
      </c>
      <c r="G900" s="22" t="inlineStr">
        <is>
          <t>Roasted &amp; Flavoured Cashew</t>
        </is>
      </c>
      <c r="H900" s="22" t="inlineStr">
        <is>
          <t>Roasted &amp; Salted Cashew - Farmley Standee Pouch 150 g</t>
        </is>
      </c>
      <c r="I900" s="22" t="inlineStr">
        <is>
          <t>Roasted and Salted Cashew</t>
        </is>
      </c>
      <c r="J900" s="24" t="n">
        <v>0.15</v>
      </c>
      <c r="K900" s="24" t="n">
        <v>500</v>
      </c>
      <c r="L900" s="22" t="inlineStr">
        <is>
          <t>Flipkart India Private Limited</t>
        </is>
      </c>
      <c r="M900" s="24" t="n">
        <v>75</v>
      </c>
      <c r="N900" s="22" t="inlineStr">
        <is>
          <t>E-Commerce</t>
        </is>
      </c>
      <c r="O900" s="22" t="inlineStr">
        <is>
          <t>Indore</t>
        </is>
      </c>
      <c r="P900" s="22" t="inlineStr">
        <is>
          <t>Value Added</t>
        </is>
      </c>
      <c r="Q900" s="22" t="inlineStr">
        <is>
          <t>Roasted &amp; Flavoured Cashew</t>
        </is>
      </c>
      <c r="R900" s="25">
        <f>IF(Config!$B$4&gt;0,M900/Config!$B$4,0)</f>
        <v/>
      </c>
      <c r="S900" s="25">
        <f>IF(Config!$B$4&gt;0,K900/Config!$B$4,0)</f>
        <v/>
      </c>
      <c r="T900" s="25">
        <f>R900*Config!$B$7</f>
        <v/>
      </c>
      <c r="U900" s="25">
        <f>S900*Config!$B$7</f>
        <v/>
      </c>
      <c r="V900" s="25" t="n">
        <v>0</v>
      </c>
      <c r="W900" s="25" t="n">
        <v>0</v>
      </c>
      <c r="X900" s="26">
        <f>IF(T900&gt;0,V900/T900,0)</f>
        <v/>
      </c>
      <c r="Y900" s="26">
        <f>IF(U900&gt;0,W900/U900,0)</f>
        <v/>
      </c>
      <c r="Z900" s="25">
        <f>T900-V900</f>
        <v/>
      </c>
      <c r="AA900" s="25">
        <f>U900-W900</f>
        <v/>
      </c>
      <c r="AB900" s="25">
        <f>IF(Config!$B$7&gt;0,(V900/Config!$B$7)*Config!$B$4,0)</f>
        <v/>
      </c>
      <c r="AC900" s="25">
        <f>IF(Config!$B$7&gt;0,(W900/Config!$B$7)*Config!$B$4,0)</f>
        <v/>
      </c>
    </row>
    <row r="901" hidden="1" outlineLevel="1">
      <c r="A901" s="22" t="inlineStr">
        <is>
          <t>May</t>
        </is>
      </c>
      <c r="B901" s="22" t="n">
        <v>2026</v>
      </c>
      <c r="C901" s="22" t="inlineStr">
        <is>
          <t>29-04-2026</t>
        </is>
      </c>
      <c r="D901" s="23" t="n">
        <v>0.4396180555555556</v>
      </c>
      <c r="E901" s="22" t="inlineStr">
        <is>
          <t>Cashewnut_3-2973</t>
        </is>
      </c>
      <c r="F901" s="22" t="inlineStr">
        <is>
          <t>FG</t>
        </is>
      </c>
      <c r="G901" s="22" t="inlineStr">
        <is>
          <t>Roasted &amp; Flavoured Cashew</t>
        </is>
      </c>
      <c r="H901" s="22" t="inlineStr">
        <is>
          <t>Roasted &amp; Salted Cashew - Farmley Standee Pouch 36 g - Retail</t>
        </is>
      </c>
      <c r="I901" s="22" t="inlineStr">
        <is>
          <t>Roasted and Salted Cashew</t>
        </is>
      </c>
      <c r="J901" s="24" t="n">
        <v>0.036</v>
      </c>
      <c r="K901" s="24" t="n">
        <v>2120</v>
      </c>
      <c r="L901" s="22" t="inlineStr">
        <is>
          <t>Flipkart India Private Limited</t>
        </is>
      </c>
      <c r="M901" s="24" t="n">
        <v>76.31999999999999</v>
      </c>
      <c r="N901" s="22" t="inlineStr">
        <is>
          <t>E-Commerce</t>
        </is>
      </c>
      <c r="O901" s="22" t="inlineStr">
        <is>
          <t>Indore</t>
        </is>
      </c>
      <c r="P901" s="22" t="inlineStr">
        <is>
          <t>Value Added</t>
        </is>
      </c>
      <c r="Q901" s="22" t="inlineStr">
        <is>
          <t>Roasted &amp; Flavoured Cashew</t>
        </is>
      </c>
      <c r="R901" s="25">
        <f>IF(Config!$B$4&gt;0,M901/Config!$B$4,0)</f>
        <v/>
      </c>
      <c r="S901" s="25">
        <f>IF(Config!$B$4&gt;0,K901/Config!$B$4,0)</f>
        <v/>
      </c>
      <c r="T901" s="25">
        <f>R901*Config!$B$7</f>
        <v/>
      </c>
      <c r="U901" s="25">
        <f>S901*Config!$B$7</f>
        <v/>
      </c>
      <c r="V901" s="25" t="n">
        <v>100.8</v>
      </c>
      <c r="W901" s="25" t="n">
        <v>2800</v>
      </c>
      <c r="X901" s="26">
        <f>IF(T901&gt;0,V901/T901,0)</f>
        <v/>
      </c>
      <c r="Y901" s="26">
        <f>IF(U901&gt;0,W901/U901,0)</f>
        <v/>
      </c>
      <c r="Z901" s="25">
        <f>T901-V901</f>
        <v/>
      </c>
      <c r="AA901" s="25">
        <f>U901-W901</f>
        <v/>
      </c>
      <c r="AB901" s="25">
        <f>IF(Config!$B$7&gt;0,(V901/Config!$B$7)*Config!$B$4,0)</f>
        <v/>
      </c>
      <c r="AC901" s="25">
        <f>IF(Config!$B$7&gt;0,(W901/Config!$B$7)*Config!$B$4,0)</f>
        <v/>
      </c>
    </row>
    <row r="902" hidden="1" outlineLevel="1">
      <c r="A902" s="22" t="inlineStr">
        <is>
          <t>May</t>
        </is>
      </c>
      <c r="B902" s="22" t="n">
        <v>2026</v>
      </c>
      <c r="C902" s="22" t="inlineStr">
        <is>
          <t>25-04-2026</t>
        </is>
      </c>
      <c r="D902" s="23" t="n">
        <v>0.594386574074074</v>
      </c>
      <c r="E902" s="22" t="inlineStr">
        <is>
          <t>Cashewnut_3-2472</t>
        </is>
      </c>
      <c r="F902" s="22" t="inlineStr">
        <is>
          <t>FG</t>
        </is>
      </c>
      <c r="G902" s="22" t="inlineStr">
        <is>
          <t>Roasted &amp; Flavoured Cashew</t>
        </is>
      </c>
      <c r="H902" s="22" t="inlineStr">
        <is>
          <t>Roasted and Salted Cashew - Farmley Standee Pouch 200 g</t>
        </is>
      </c>
      <c r="I902" s="22" t="inlineStr">
        <is>
          <t>Roasted and Salted Cashew</t>
        </is>
      </c>
      <c r="J902" s="24" t="n">
        <v>0.2</v>
      </c>
      <c r="K902" s="24" t="n">
        <v>250</v>
      </c>
      <c r="L902" s="22" t="inlineStr">
        <is>
          <t>Flipkart India Private Limited</t>
        </is>
      </c>
      <c r="M902" s="24" t="n">
        <v>50</v>
      </c>
      <c r="N902" s="22" t="inlineStr">
        <is>
          <t>E-Commerce</t>
        </is>
      </c>
      <c r="O902" s="22" t="inlineStr">
        <is>
          <t>Indore</t>
        </is>
      </c>
      <c r="P902" s="22" t="inlineStr">
        <is>
          <t>Value Added</t>
        </is>
      </c>
      <c r="Q902" s="22" t="inlineStr">
        <is>
          <t>Roasted &amp; Flavoured Cashew</t>
        </is>
      </c>
      <c r="R902" s="25">
        <f>IF(Config!$B$4&gt;0,M902/Config!$B$4,0)</f>
        <v/>
      </c>
      <c r="S902" s="25">
        <f>IF(Config!$B$4&gt;0,K902/Config!$B$4,0)</f>
        <v/>
      </c>
      <c r="T902" s="25">
        <f>R902*Config!$B$7</f>
        <v/>
      </c>
      <c r="U902" s="25">
        <f>S902*Config!$B$7</f>
        <v/>
      </c>
      <c r="V902" s="25" t="n">
        <v>0</v>
      </c>
      <c r="W902" s="25" t="n">
        <v>0</v>
      </c>
      <c r="X902" s="26">
        <f>IF(T902&gt;0,V902/T902,0)</f>
        <v/>
      </c>
      <c r="Y902" s="26">
        <f>IF(U902&gt;0,W902/U902,0)</f>
        <v/>
      </c>
      <c r="Z902" s="25">
        <f>T902-V902</f>
        <v/>
      </c>
      <c r="AA902" s="25">
        <f>U902-W902</f>
        <v/>
      </c>
      <c r="AB902" s="25">
        <f>IF(Config!$B$7&gt;0,(V902/Config!$B$7)*Config!$B$4,0)</f>
        <v/>
      </c>
      <c r="AC902" s="25">
        <f>IF(Config!$B$7&gt;0,(W902/Config!$B$7)*Config!$B$4,0)</f>
        <v/>
      </c>
    </row>
    <row r="903" hidden="1" outlineLevel="1">
      <c r="A903" s="22" t="inlineStr">
        <is>
          <t>May</t>
        </is>
      </c>
      <c r="B903" s="22" t="n">
        <v>2026</v>
      </c>
      <c r="C903" s="22" t="inlineStr">
        <is>
          <t>25-04-2026</t>
        </is>
      </c>
      <c r="D903" s="23" t="n">
        <v>0.6392361111111111</v>
      </c>
      <c r="E903" s="22" t="inlineStr">
        <is>
          <t>Cashewnut_3-2472</t>
        </is>
      </c>
      <c r="F903" s="22" t="inlineStr">
        <is>
          <t>FG</t>
        </is>
      </c>
      <c r="G903" s="22" t="inlineStr">
        <is>
          <t>Roasted &amp; Flavoured Cashew</t>
        </is>
      </c>
      <c r="H903" s="22" t="inlineStr">
        <is>
          <t>Roasted and Salted Cashew - Farmley Standee Pouch 200 g</t>
        </is>
      </c>
      <c r="I903" s="22" t="inlineStr">
        <is>
          <t>Roasted and Salted Cashew</t>
        </is>
      </c>
      <c r="J903" s="24" t="n">
        <v>0.2</v>
      </c>
      <c r="K903" s="24" t="n">
        <v>20</v>
      </c>
      <c r="L903" s="22" t="inlineStr">
        <is>
          <t>Flipkart B2C</t>
        </is>
      </c>
      <c r="M903" s="24" t="n">
        <v>4</v>
      </c>
      <c r="N903" s="22" t="inlineStr">
        <is>
          <t>E-Commerce Dropship</t>
        </is>
      </c>
      <c r="O903" s="22" t="inlineStr">
        <is>
          <t>Indore</t>
        </is>
      </c>
      <c r="P903" s="22" t="inlineStr">
        <is>
          <t>Value Added</t>
        </is>
      </c>
      <c r="Q903" s="22" t="inlineStr">
        <is>
          <t>Roasted &amp; Flavoured Cashew</t>
        </is>
      </c>
      <c r="R903" s="25">
        <f>IF(Config!$B$4&gt;0,M903/Config!$B$4,0)</f>
        <v/>
      </c>
      <c r="S903" s="25">
        <f>IF(Config!$B$4&gt;0,K903/Config!$B$4,0)</f>
        <v/>
      </c>
      <c r="T903" s="25">
        <f>R903*Config!$B$7</f>
        <v/>
      </c>
      <c r="U903" s="25">
        <f>S903*Config!$B$7</f>
        <v/>
      </c>
      <c r="V903" s="25" t="n">
        <v>0</v>
      </c>
      <c r="W903" s="25" t="n">
        <v>0</v>
      </c>
      <c r="X903" s="26">
        <f>IF(T903&gt;0,V903/T903,0)</f>
        <v/>
      </c>
      <c r="Y903" s="26">
        <f>IF(U903&gt;0,W903/U903,0)</f>
        <v/>
      </c>
      <c r="Z903" s="25">
        <f>T903-V903</f>
        <v/>
      </c>
      <c r="AA903" s="25">
        <f>U903-W903</f>
        <v/>
      </c>
      <c r="AB903" s="25">
        <f>IF(Config!$B$7&gt;0,(V903/Config!$B$7)*Config!$B$4,0)</f>
        <v/>
      </c>
      <c r="AC903" s="25">
        <f>IF(Config!$B$7&gt;0,(W903/Config!$B$7)*Config!$B$4,0)</f>
        <v/>
      </c>
    </row>
    <row r="904" hidden="1" outlineLevel="1">
      <c r="A904" s="22" t="inlineStr">
        <is>
          <t>May</t>
        </is>
      </c>
      <c r="B904" s="22" t="n">
        <v>2026</v>
      </c>
      <c r="C904" s="22" t="inlineStr">
        <is>
          <t>25-04-2026</t>
        </is>
      </c>
      <c r="D904" s="23" t="n">
        <v>0.6449305555555556</v>
      </c>
      <c r="E904" s="22" t="inlineStr">
        <is>
          <t>Cashewnut_3-2978</t>
        </is>
      </c>
      <c r="F904" s="22" t="inlineStr">
        <is>
          <t>FG</t>
        </is>
      </c>
      <c r="G904" s="22" t="inlineStr">
        <is>
          <t>Roasted &amp; Flavoured Cashew</t>
        </is>
      </c>
      <c r="H904" s="22" t="inlineStr">
        <is>
          <t>Roasted &amp; Salted Cashew - Farmley Standee Pouch 150 g</t>
        </is>
      </c>
      <c r="I904" s="22" t="inlineStr">
        <is>
          <t>Roasted and Salted Cashew</t>
        </is>
      </c>
      <c r="J904" s="24" t="n">
        <v>0.15</v>
      </c>
      <c r="K904" s="24" t="n">
        <v>200</v>
      </c>
      <c r="L904" s="22" t="inlineStr">
        <is>
          <t>INNOVATIVE RETAIL CONCEPTS PRIVATE LIMITED</t>
        </is>
      </c>
      <c r="M904" s="24" t="n">
        <v>30</v>
      </c>
      <c r="N904" s="22" t="inlineStr">
        <is>
          <t>Quick Commerce</t>
        </is>
      </c>
      <c r="O904" s="22" t="inlineStr">
        <is>
          <t>Indore</t>
        </is>
      </c>
      <c r="P904" s="22" t="inlineStr">
        <is>
          <t>Value Added</t>
        </is>
      </c>
      <c r="Q904" s="22" t="inlineStr">
        <is>
          <t>Roasted &amp; Flavoured Cashew</t>
        </is>
      </c>
      <c r="R904" s="25">
        <f>IF(Config!$B$4&gt;0,M904/Config!$B$4,0)</f>
        <v/>
      </c>
      <c r="S904" s="25">
        <f>IF(Config!$B$4&gt;0,K904/Config!$B$4,0)</f>
        <v/>
      </c>
      <c r="T904" s="25">
        <f>R904*Config!$B$7</f>
        <v/>
      </c>
      <c r="U904" s="25">
        <f>S904*Config!$B$7</f>
        <v/>
      </c>
      <c r="V904" s="25" t="n">
        <v>40.5</v>
      </c>
      <c r="W904" s="25" t="n">
        <v>270</v>
      </c>
      <c r="X904" s="26">
        <f>IF(T904&gt;0,V904/T904,0)</f>
        <v/>
      </c>
      <c r="Y904" s="26">
        <f>IF(U904&gt;0,W904/U904,0)</f>
        <v/>
      </c>
      <c r="Z904" s="25">
        <f>T904-V904</f>
        <v/>
      </c>
      <c r="AA904" s="25">
        <f>U904-W904</f>
        <v/>
      </c>
      <c r="AB904" s="25">
        <f>IF(Config!$B$7&gt;0,(V904/Config!$B$7)*Config!$B$4,0)</f>
        <v/>
      </c>
      <c r="AC904" s="25">
        <f>IF(Config!$B$7&gt;0,(W904/Config!$B$7)*Config!$B$4,0)</f>
        <v/>
      </c>
    </row>
    <row r="905" hidden="1" outlineLevel="1">
      <c r="A905" s="22" t="inlineStr">
        <is>
          <t>May</t>
        </is>
      </c>
      <c r="B905" s="22" t="n">
        <v>2026</v>
      </c>
      <c r="C905" s="22" t="inlineStr">
        <is>
          <t>25-04-2026</t>
        </is>
      </c>
      <c r="D905" s="23" t="n">
        <v>0.6449305555555556</v>
      </c>
      <c r="E905" s="22" t="inlineStr">
        <is>
          <t>Cashewnut_3-2973</t>
        </is>
      </c>
      <c r="F905" s="22" t="inlineStr">
        <is>
          <t>FG</t>
        </is>
      </c>
      <c r="G905" s="22" t="inlineStr">
        <is>
          <t>Roasted &amp; Flavoured Cashew</t>
        </is>
      </c>
      <c r="H905" s="22" t="inlineStr">
        <is>
          <t>Roasted &amp; Salted Cashew - Farmley Standee Pouch 36 g - Retail</t>
        </is>
      </c>
      <c r="I905" s="22" t="inlineStr">
        <is>
          <t>Roasted and Salted Cashew</t>
        </is>
      </c>
      <c r="J905" s="24" t="n">
        <v>0.036</v>
      </c>
      <c r="K905" s="24" t="n">
        <v>600</v>
      </c>
      <c r="L905" s="22" t="inlineStr">
        <is>
          <t>INNOVATIVE RETAIL CONCEPTS PRIVATE LIMITED</t>
        </is>
      </c>
      <c r="M905" s="24" t="n">
        <v>21.6</v>
      </c>
      <c r="N905" s="22" t="inlineStr">
        <is>
          <t>Quick Commerce</t>
        </is>
      </c>
      <c r="O905" s="22" t="inlineStr">
        <is>
          <t>Indore</t>
        </is>
      </c>
      <c r="P905" s="22" t="inlineStr">
        <is>
          <t>Value Added</t>
        </is>
      </c>
      <c r="Q905" s="22" t="inlineStr">
        <is>
          <t>Roasted &amp; Flavoured Cashew</t>
        </is>
      </c>
      <c r="R905" s="25">
        <f>IF(Config!$B$4&gt;0,M905/Config!$B$4,0)</f>
        <v/>
      </c>
      <c r="S905" s="25">
        <f>IF(Config!$B$4&gt;0,K905/Config!$B$4,0)</f>
        <v/>
      </c>
      <c r="T905" s="25">
        <f>R905*Config!$B$7</f>
        <v/>
      </c>
      <c r="U905" s="25">
        <f>S905*Config!$B$7</f>
        <v/>
      </c>
      <c r="V905" s="25" t="n">
        <v>63</v>
      </c>
      <c r="W905" s="25" t="n">
        <v>1750</v>
      </c>
      <c r="X905" s="26">
        <f>IF(T905&gt;0,V905/T905,0)</f>
        <v/>
      </c>
      <c r="Y905" s="26">
        <f>IF(U905&gt;0,W905/U905,0)</f>
        <v/>
      </c>
      <c r="Z905" s="25">
        <f>T905-V905</f>
        <v/>
      </c>
      <c r="AA905" s="25">
        <f>U905-W905</f>
        <v/>
      </c>
      <c r="AB905" s="25">
        <f>IF(Config!$B$7&gt;0,(V905/Config!$B$7)*Config!$B$4,0)</f>
        <v/>
      </c>
      <c r="AC905" s="25">
        <f>IF(Config!$B$7&gt;0,(W905/Config!$B$7)*Config!$B$4,0)</f>
        <v/>
      </c>
    </row>
    <row r="906" hidden="1" outlineLevel="1">
      <c r="A906" s="22" t="inlineStr">
        <is>
          <t>May</t>
        </is>
      </c>
      <c r="B906" s="22" t="n">
        <v>2026</v>
      </c>
      <c r="C906" s="22" t="inlineStr">
        <is>
          <t>25-04-2026</t>
        </is>
      </c>
      <c r="D906" s="23" t="n">
        <v>0.6522916666666667</v>
      </c>
      <c r="E906" s="22" t="inlineStr">
        <is>
          <t>Cashewnut_3-2978</t>
        </is>
      </c>
      <c r="F906" s="22" t="inlineStr">
        <is>
          <t>FG</t>
        </is>
      </c>
      <c r="G906" s="22" t="inlineStr">
        <is>
          <t>Roasted &amp; Flavoured Cashew</t>
        </is>
      </c>
      <c r="H906" s="22" t="inlineStr">
        <is>
          <t>Roasted &amp; Salted Cashew - Farmley Standee Pouch 150 g</t>
        </is>
      </c>
      <c r="I906" s="22" t="inlineStr">
        <is>
          <t>Roasted and Salted Cashew</t>
        </is>
      </c>
      <c r="J906" s="24" t="n">
        <v>0.15</v>
      </c>
      <c r="K906" s="24" t="n">
        <v>300</v>
      </c>
      <c r="L906" s="22" t="inlineStr">
        <is>
          <t>Reliance Retail Limited _Milk Basket</t>
        </is>
      </c>
      <c r="M906" s="24" t="n">
        <v>45</v>
      </c>
      <c r="N906" s="22" t="inlineStr">
        <is>
          <t>Quick Commerce</t>
        </is>
      </c>
      <c r="O906" s="22" t="inlineStr">
        <is>
          <t>Indore</t>
        </is>
      </c>
      <c r="P906" s="22" t="inlineStr">
        <is>
          <t>Value Added</t>
        </is>
      </c>
      <c r="Q906" s="22" t="inlineStr">
        <is>
          <t>Roasted &amp; Flavoured Cashew</t>
        </is>
      </c>
      <c r="R906" s="25">
        <f>IF(Config!$B$4&gt;0,M906/Config!$B$4,0)</f>
        <v/>
      </c>
      <c r="S906" s="25">
        <f>IF(Config!$B$4&gt;0,K906/Config!$B$4,0)</f>
        <v/>
      </c>
      <c r="T906" s="25">
        <f>R906*Config!$B$7</f>
        <v/>
      </c>
      <c r="U906" s="25">
        <f>S906*Config!$B$7</f>
        <v/>
      </c>
      <c r="V906" s="25" t="n">
        <v>4.5</v>
      </c>
      <c r="W906" s="25" t="n">
        <v>30</v>
      </c>
      <c r="X906" s="26">
        <f>IF(T906&gt;0,V906/T906,0)</f>
        <v/>
      </c>
      <c r="Y906" s="26">
        <f>IF(U906&gt;0,W906/U906,0)</f>
        <v/>
      </c>
      <c r="Z906" s="25">
        <f>T906-V906</f>
        <v/>
      </c>
      <c r="AA906" s="25">
        <f>U906-W906</f>
        <v/>
      </c>
      <c r="AB906" s="25">
        <f>IF(Config!$B$7&gt;0,(V906/Config!$B$7)*Config!$B$4,0)</f>
        <v/>
      </c>
      <c r="AC906" s="25">
        <f>IF(Config!$B$7&gt;0,(W906/Config!$B$7)*Config!$B$4,0)</f>
        <v/>
      </c>
    </row>
    <row r="907" hidden="1" outlineLevel="1">
      <c r="A907" s="22" t="inlineStr">
        <is>
          <t>May</t>
        </is>
      </c>
      <c r="B907" s="22" t="n">
        <v>2026</v>
      </c>
      <c r="C907" s="22" t="inlineStr">
        <is>
          <t>25-04-2026</t>
        </is>
      </c>
      <c r="D907" s="23" t="n">
        <v>0.7192592592592593</v>
      </c>
      <c r="E907" s="22" t="inlineStr">
        <is>
          <t>Cashewnut_3-2978</t>
        </is>
      </c>
      <c r="F907" s="22" t="inlineStr">
        <is>
          <t>FG</t>
        </is>
      </c>
      <c r="G907" s="22" t="inlineStr">
        <is>
          <t>Roasted &amp; Flavoured Cashew</t>
        </is>
      </c>
      <c r="H907" s="22" t="inlineStr">
        <is>
          <t>Roasted &amp; Salted Cashew - Farmley Standee Pouch 150 g</t>
        </is>
      </c>
      <c r="I907" s="22" t="inlineStr">
        <is>
          <t>Roasted and Salted Cashew</t>
        </is>
      </c>
      <c r="J907" s="24" t="n">
        <v>0.15</v>
      </c>
      <c r="K907" s="24" t="n">
        <v>4000</v>
      </c>
      <c r="L907" s="22" t="inlineStr">
        <is>
          <t>Blink Commerce Private Limited</t>
        </is>
      </c>
      <c r="M907" s="24" t="n">
        <v>600</v>
      </c>
      <c r="N907" s="22" t="inlineStr">
        <is>
          <t>Quick Commerce</t>
        </is>
      </c>
      <c r="O907" s="22" t="inlineStr">
        <is>
          <t>Indore</t>
        </is>
      </c>
      <c r="P907" s="22" t="inlineStr">
        <is>
          <t>Value Added</t>
        </is>
      </c>
      <c r="Q907" s="22" t="inlineStr">
        <is>
          <t>Roasted &amp; Flavoured Cashew</t>
        </is>
      </c>
      <c r="R907" s="25">
        <f>IF(Config!$B$4&gt;0,M907/Config!$B$4,0)</f>
        <v/>
      </c>
      <c r="S907" s="25">
        <f>IF(Config!$B$4&gt;0,K907/Config!$B$4,0)</f>
        <v/>
      </c>
      <c r="T907" s="25">
        <f>R907*Config!$B$7</f>
        <v/>
      </c>
      <c r="U907" s="25">
        <f>S907*Config!$B$7</f>
        <v/>
      </c>
      <c r="V907" s="25" t="n">
        <v>373.5</v>
      </c>
      <c r="W907" s="25" t="n">
        <v>2490</v>
      </c>
      <c r="X907" s="26">
        <f>IF(T907&gt;0,V907/T907,0)</f>
        <v/>
      </c>
      <c r="Y907" s="26">
        <f>IF(U907&gt;0,W907/U907,0)</f>
        <v/>
      </c>
      <c r="Z907" s="25">
        <f>T907-V907</f>
        <v/>
      </c>
      <c r="AA907" s="25">
        <f>U907-W907</f>
        <v/>
      </c>
      <c r="AB907" s="25">
        <f>IF(Config!$B$7&gt;0,(V907/Config!$B$7)*Config!$B$4,0)</f>
        <v/>
      </c>
      <c r="AC907" s="25">
        <f>IF(Config!$B$7&gt;0,(W907/Config!$B$7)*Config!$B$4,0)</f>
        <v/>
      </c>
    </row>
    <row r="908" hidden="1" outlineLevel="1">
      <c r="A908" s="22" t="inlineStr">
        <is>
          <t>May</t>
        </is>
      </c>
      <c r="B908" s="22" t="n">
        <v>2026</v>
      </c>
      <c r="C908" s="22" t="inlineStr">
        <is>
          <t>25-04-2026</t>
        </is>
      </c>
      <c r="D908" s="23" t="n">
        <v>0.7192708333333333</v>
      </c>
      <c r="E908" s="22" t="inlineStr">
        <is>
          <t>Cashewnut_3-2973</t>
        </is>
      </c>
      <c r="F908" s="22" t="inlineStr">
        <is>
          <t>FG</t>
        </is>
      </c>
      <c r="G908" s="22" t="inlineStr">
        <is>
          <t>Roasted &amp; Flavoured Cashew</t>
        </is>
      </c>
      <c r="H908" s="22" t="inlineStr">
        <is>
          <t>Roasted &amp; Salted Cashew - Farmley Standee Pouch 36 g - Retail</t>
        </is>
      </c>
      <c r="I908" s="22" t="inlineStr">
        <is>
          <t>Roasted and Salted Cashew</t>
        </is>
      </c>
      <c r="J908" s="24" t="n">
        <v>0.036</v>
      </c>
      <c r="K908" s="24" t="n">
        <v>10900</v>
      </c>
      <c r="L908" s="22" t="inlineStr">
        <is>
          <t>Blink Commerce Private Limited</t>
        </is>
      </c>
      <c r="M908" s="24" t="n">
        <v>392.4</v>
      </c>
      <c r="N908" s="22" t="inlineStr">
        <is>
          <t>Quick Commerce</t>
        </is>
      </c>
      <c r="O908" s="22" t="inlineStr">
        <is>
          <t>Indore</t>
        </is>
      </c>
      <c r="P908" s="22" t="inlineStr">
        <is>
          <t>Value Added</t>
        </is>
      </c>
      <c r="Q908" s="22" t="inlineStr">
        <is>
          <t>Roasted &amp; Flavoured Cashew</t>
        </is>
      </c>
      <c r="R908" s="25">
        <f>IF(Config!$B$4&gt;0,M908/Config!$B$4,0)</f>
        <v/>
      </c>
      <c r="S908" s="25">
        <f>IF(Config!$B$4&gt;0,K908/Config!$B$4,0)</f>
        <v/>
      </c>
      <c r="T908" s="25">
        <f>R908*Config!$B$7</f>
        <v/>
      </c>
      <c r="U908" s="25">
        <f>S908*Config!$B$7</f>
        <v/>
      </c>
      <c r="V908" s="25" t="n">
        <v>166.32</v>
      </c>
      <c r="W908" s="25" t="n">
        <v>4620</v>
      </c>
      <c r="X908" s="26">
        <f>IF(T908&gt;0,V908/T908,0)</f>
        <v/>
      </c>
      <c r="Y908" s="26">
        <f>IF(U908&gt;0,W908/U908,0)</f>
        <v/>
      </c>
      <c r="Z908" s="25">
        <f>T908-V908</f>
        <v/>
      </c>
      <c r="AA908" s="25">
        <f>U908-W908</f>
        <v/>
      </c>
      <c r="AB908" s="25">
        <f>IF(Config!$B$7&gt;0,(V908/Config!$B$7)*Config!$B$4,0)</f>
        <v/>
      </c>
      <c r="AC908" s="25">
        <f>IF(Config!$B$7&gt;0,(W908/Config!$B$7)*Config!$B$4,0)</f>
        <v/>
      </c>
    </row>
    <row r="909" hidden="1" outlineLevel="1">
      <c r="A909" s="22" t="inlineStr">
        <is>
          <t>May</t>
        </is>
      </c>
      <c r="B909" s="22" t="n">
        <v>2026</v>
      </c>
      <c r="C909" s="22" t="inlineStr">
        <is>
          <t>25-04-2026</t>
        </is>
      </c>
      <c r="D909" s="23" t="n">
        <v>0.7193171296296297</v>
      </c>
      <c r="E909" s="22" t="inlineStr">
        <is>
          <t>Cashewnut_3-2973</t>
        </is>
      </c>
      <c r="F909" s="22" t="inlineStr">
        <is>
          <t>FG</t>
        </is>
      </c>
      <c r="G909" s="22" t="inlineStr">
        <is>
          <t>Roasted &amp; Flavoured Cashew</t>
        </is>
      </c>
      <c r="H909" s="22" t="inlineStr">
        <is>
          <t>Roasted &amp; Salted Cashew - Farmley Standee Pouch 36 g - Retail</t>
        </is>
      </c>
      <c r="I909" s="22" t="inlineStr">
        <is>
          <t>Roasted and Salted Cashew</t>
        </is>
      </c>
      <c r="J909" s="24" t="n">
        <v>0.036</v>
      </c>
      <c r="K909" s="24" t="n">
        <v>12000</v>
      </c>
      <c r="L909" s="22" t="inlineStr">
        <is>
          <t>Instamart</t>
        </is>
      </c>
      <c r="M909" s="24" t="n">
        <v>432</v>
      </c>
      <c r="N909" s="22" t="inlineStr">
        <is>
          <t>Quick Commerce</t>
        </is>
      </c>
      <c r="O909" s="22" t="inlineStr">
        <is>
          <t>Indore</t>
        </is>
      </c>
      <c r="P909" s="22" t="inlineStr">
        <is>
          <t>Value Added</t>
        </is>
      </c>
      <c r="Q909" s="22" t="inlineStr">
        <is>
          <t>Roasted &amp; Flavoured Cashew</t>
        </is>
      </c>
      <c r="R909" s="25">
        <f>IF(Config!$B$4&gt;0,M909/Config!$B$4,0)</f>
        <v/>
      </c>
      <c r="S909" s="25">
        <f>IF(Config!$B$4&gt;0,K909/Config!$B$4,0)</f>
        <v/>
      </c>
      <c r="T909" s="25">
        <f>R909*Config!$B$7</f>
        <v/>
      </c>
      <c r="U909" s="25">
        <f>S909*Config!$B$7</f>
        <v/>
      </c>
      <c r="V909" s="25" t="n">
        <v>0</v>
      </c>
      <c r="W909" s="25" t="n">
        <v>0</v>
      </c>
      <c r="X909" s="26">
        <f>IF(T909&gt;0,V909/T909,0)</f>
        <v/>
      </c>
      <c r="Y909" s="26">
        <f>IF(U909&gt;0,W909/U909,0)</f>
        <v/>
      </c>
      <c r="Z909" s="25">
        <f>T909-V909</f>
        <v/>
      </c>
      <c r="AA909" s="25">
        <f>U909-W909</f>
        <v/>
      </c>
      <c r="AB909" s="25">
        <f>IF(Config!$B$7&gt;0,(V909/Config!$B$7)*Config!$B$4,0)</f>
        <v/>
      </c>
      <c r="AC909" s="25">
        <f>IF(Config!$B$7&gt;0,(W909/Config!$B$7)*Config!$B$4,0)</f>
        <v/>
      </c>
    </row>
    <row r="910" hidden="1" outlineLevel="1">
      <c r="A910" s="22" t="inlineStr">
        <is>
          <t>May</t>
        </is>
      </c>
      <c r="B910" s="22" t="n">
        <v>2026</v>
      </c>
      <c r="C910" s="22" t="inlineStr">
        <is>
          <t>25-04-2026</t>
        </is>
      </c>
      <c r="D910" s="23" t="n">
        <v>0.7193171296296297</v>
      </c>
      <c r="E910" s="22" t="inlineStr">
        <is>
          <t>Cashewnut_3-2978</t>
        </is>
      </c>
      <c r="F910" s="22" t="inlineStr">
        <is>
          <t>FG</t>
        </is>
      </c>
      <c r="G910" s="22" t="inlineStr">
        <is>
          <t>Roasted &amp; Flavoured Cashew</t>
        </is>
      </c>
      <c r="H910" s="22" t="inlineStr">
        <is>
          <t>Roasted &amp; Salted Cashew - Farmley Standee Pouch 150 g</t>
        </is>
      </c>
      <c r="I910" s="22" t="inlineStr">
        <is>
          <t>Roasted and Salted Cashew</t>
        </is>
      </c>
      <c r="J910" s="24" t="n">
        <v>0.15</v>
      </c>
      <c r="K910" s="24" t="n">
        <v>5340</v>
      </c>
      <c r="L910" s="22" t="inlineStr">
        <is>
          <t>Instamart</t>
        </is>
      </c>
      <c r="M910" s="24" t="n">
        <v>801</v>
      </c>
      <c r="N910" s="22" t="inlineStr">
        <is>
          <t>Quick Commerce</t>
        </is>
      </c>
      <c r="O910" s="22" t="inlineStr">
        <is>
          <t>Indore</t>
        </is>
      </c>
      <c r="P910" s="22" t="inlineStr">
        <is>
          <t>Value Added</t>
        </is>
      </c>
      <c r="Q910" s="22" t="inlineStr">
        <is>
          <t>Roasted &amp; Flavoured Cashew</t>
        </is>
      </c>
      <c r="R910" s="25">
        <f>IF(Config!$B$4&gt;0,M910/Config!$B$4,0)</f>
        <v/>
      </c>
      <c r="S910" s="25">
        <f>IF(Config!$B$4&gt;0,K910/Config!$B$4,0)</f>
        <v/>
      </c>
      <c r="T910" s="25">
        <f>R910*Config!$B$7</f>
        <v/>
      </c>
      <c r="U910" s="25">
        <f>S910*Config!$B$7</f>
        <v/>
      </c>
      <c r="V910" s="25" t="n">
        <v>0</v>
      </c>
      <c r="W910" s="25" t="n">
        <v>0</v>
      </c>
      <c r="X910" s="26">
        <f>IF(T910&gt;0,V910/T910,0)</f>
        <v/>
      </c>
      <c r="Y910" s="26">
        <f>IF(U910&gt;0,W910/U910,0)</f>
        <v/>
      </c>
      <c r="Z910" s="25">
        <f>T910-V910</f>
        <v/>
      </c>
      <c r="AA910" s="25">
        <f>U910-W910</f>
        <v/>
      </c>
      <c r="AB910" s="25">
        <f>IF(Config!$B$7&gt;0,(V910/Config!$B$7)*Config!$B$4,0)</f>
        <v/>
      </c>
      <c r="AC910" s="25">
        <f>IF(Config!$B$7&gt;0,(W910/Config!$B$7)*Config!$B$4,0)</f>
        <v/>
      </c>
    </row>
    <row r="911" hidden="1" outlineLevel="1">
      <c r="A911" s="22" t="inlineStr">
        <is>
          <t>May</t>
        </is>
      </c>
      <c r="B911" s="22" t="n">
        <v>2026</v>
      </c>
      <c r="C911" s="22" t="inlineStr">
        <is>
          <t>25-04-2026</t>
        </is>
      </c>
      <c r="D911" s="23" t="n">
        <v>0.7193634259259259</v>
      </c>
      <c r="E911" s="22" t="inlineStr">
        <is>
          <t>Cashewnut_3-2978</t>
        </is>
      </c>
      <c r="F911" s="22" t="inlineStr">
        <is>
          <t>FG</t>
        </is>
      </c>
      <c r="G911" s="22" t="inlineStr">
        <is>
          <t>Roasted &amp; Flavoured Cashew</t>
        </is>
      </c>
      <c r="H911" s="22" t="inlineStr">
        <is>
          <t>Roasted &amp; Salted Cashew - Farmley Standee Pouch 150 g</t>
        </is>
      </c>
      <c r="I911" s="22" t="inlineStr">
        <is>
          <t>Roasted and Salted Cashew</t>
        </is>
      </c>
      <c r="J911" s="24" t="n">
        <v>0.15</v>
      </c>
      <c r="K911" s="24" t="n">
        <v>1800</v>
      </c>
      <c r="L911" s="22" t="inlineStr">
        <is>
          <t>Zepto Limited</t>
        </is>
      </c>
      <c r="M911" s="24" t="n">
        <v>270</v>
      </c>
      <c r="N911" s="22" t="inlineStr">
        <is>
          <t>Quick Commerce</t>
        </is>
      </c>
      <c r="O911" s="22" t="inlineStr">
        <is>
          <t>Indore</t>
        </is>
      </c>
      <c r="P911" s="22" t="inlineStr">
        <is>
          <t>Value Added</t>
        </is>
      </c>
      <c r="Q911" s="22" t="inlineStr">
        <is>
          <t>Roasted &amp; Flavoured Cashew</t>
        </is>
      </c>
      <c r="R911" s="25">
        <f>IF(Config!$B$4&gt;0,M911/Config!$B$4,0)</f>
        <v/>
      </c>
      <c r="S911" s="25">
        <f>IF(Config!$B$4&gt;0,K911/Config!$B$4,0)</f>
        <v/>
      </c>
      <c r="T911" s="25">
        <f>R911*Config!$B$7</f>
        <v/>
      </c>
      <c r="U911" s="25">
        <f>S911*Config!$B$7</f>
        <v/>
      </c>
      <c r="V911" s="25" t="n">
        <v>144</v>
      </c>
      <c r="W911" s="25" t="n">
        <v>960</v>
      </c>
      <c r="X911" s="26">
        <f>IF(T911&gt;0,V911/T911,0)</f>
        <v/>
      </c>
      <c r="Y911" s="26">
        <f>IF(U911&gt;0,W911/U911,0)</f>
        <v/>
      </c>
      <c r="Z911" s="25">
        <f>T911-V911</f>
        <v/>
      </c>
      <c r="AA911" s="25">
        <f>U911-W911</f>
        <v/>
      </c>
      <c r="AB911" s="25">
        <f>IF(Config!$B$7&gt;0,(V911/Config!$B$7)*Config!$B$4,0)</f>
        <v/>
      </c>
      <c r="AC911" s="25">
        <f>IF(Config!$B$7&gt;0,(W911/Config!$B$7)*Config!$B$4,0)</f>
        <v/>
      </c>
    </row>
    <row r="912" hidden="1" outlineLevel="1">
      <c r="A912" s="22" t="inlineStr">
        <is>
          <t>May</t>
        </is>
      </c>
      <c r="B912" s="22" t="n">
        <v>2026</v>
      </c>
      <c r="C912" s="22" t="inlineStr">
        <is>
          <t>25-04-2026</t>
        </is>
      </c>
      <c r="D912" s="23" t="n">
        <v>0.7193634259259259</v>
      </c>
      <c r="E912" s="22" t="inlineStr">
        <is>
          <t>Cashewnut_3-2973</t>
        </is>
      </c>
      <c r="F912" s="22" t="inlineStr">
        <is>
          <t>FG</t>
        </is>
      </c>
      <c r="G912" s="22" t="inlineStr">
        <is>
          <t>Roasted &amp; Flavoured Cashew</t>
        </is>
      </c>
      <c r="H912" s="22" t="inlineStr">
        <is>
          <t>Roasted &amp; Salted Cashew - Farmley Standee Pouch 36 g - Retail</t>
        </is>
      </c>
      <c r="I912" s="22" t="inlineStr">
        <is>
          <t>Roasted and Salted Cashew</t>
        </is>
      </c>
      <c r="J912" s="24" t="n">
        <v>0.036</v>
      </c>
      <c r="K912" s="24" t="n">
        <v>10000</v>
      </c>
      <c r="L912" s="22" t="inlineStr">
        <is>
          <t>Zepto Limited</t>
        </is>
      </c>
      <c r="M912" s="24" t="n">
        <v>360</v>
      </c>
      <c r="N912" s="22" t="inlineStr">
        <is>
          <t>Quick Commerce</t>
        </is>
      </c>
      <c r="O912" s="22" t="inlineStr">
        <is>
          <t>Indore</t>
        </is>
      </c>
      <c r="P912" s="22" t="inlineStr">
        <is>
          <t>Value Added</t>
        </is>
      </c>
      <c r="Q912" s="22" t="inlineStr">
        <is>
          <t>Roasted &amp; Flavoured Cashew</t>
        </is>
      </c>
      <c r="R912" s="25">
        <f>IF(Config!$B$4&gt;0,M912/Config!$B$4,0)</f>
        <v/>
      </c>
      <c r="S912" s="25">
        <f>IF(Config!$B$4&gt;0,K912/Config!$B$4,0)</f>
        <v/>
      </c>
      <c r="T912" s="25">
        <f>R912*Config!$B$7</f>
        <v/>
      </c>
      <c r="U912" s="25">
        <f>S912*Config!$B$7</f>
        <v/>
      </c>
      <c r="V912" s="25" t="n">
        <v>141.12</v>
      </c>
      <c r="W912" s="25" t="n">
        <v>3920</v>
      </c>
      <c r="X912" s="26">
        <f>IF(T912&gt;0,V912/T912,0)</f>
        <v/>
      </c>
      <c r="Y912" s="26">
        <f>IF(U912&gt;0,W912/U912,0)</f>
        <v/>
      </c>
      <c r="Z912" s="25">
        <f>T912-V912</f>
        <v/>
      </c>
      <c r="AA912" s="25">
        <f>U912-W912</f>
        <v/>
      </c>
      <c r="AB912" s="25">
        <f>IF(Config!$B$7&gt;0,(V912/Config!$B$7)*Config!$B$4,0)</f>
        <v/>
      </c>
      <c r="AC912" s="25">
        <f>IF(Config!$B$7&gt;0,(W912/Config!$B$7)*Config!$B$4,0)</f>
        <v/>
      </c>
    </row>
    <row r="913" hidden="1" outlineLevel="1">
      <c r="A913" s="22" t="inlineStr"/>
      <c r="B913" s="22" t="inlineStr"/>
      <c r="C913" s="22" t="inlineStr"/>
      <c r="D913" s="22" t="inlineStr"/>
      <c r="E913" s="22" t="inlineStr">
        <is>
          <t>Cashewnut_3-2472</t>
        </is>
      </c>
      <c r="F913" s="22" t="inlineStr"/>
      <c r="G913" s="22" t="inlineStr">
        <is>
          <t>Cashewnut</t>
        </is>
      </c>
      <c r="H913" s="22" t="inlineStr">
        <is>
          <t>Roasted and Salted Cashew - Farmley Standee Pouch 200 g</t>
        </is>
      </c>
      <c r="I913" s="22" t="inlineStr"/>
      <c r="J913" s="24" t="n">
        <v>0</v>
      </c>
      <c r="K913" s="24" t="n">
        <v>0</v>
      </c>
      <c r="L913" s="22" t="inlineStr">
        <is>
          <t>CPC - C P C Master Canteen -Khargone -Madhya Pradesh -451115</t>
        </is>
      </c>
      <c r="M913" s="24" t="n">
        <v>0</v>
      </c>
      <c r="N913" s="22" t="inlineStr">
        <is>
          <t>CPC KPKB</t>
        </is>
      </c>
      <c r="O913" s="22" t="inlineStr">
        <is>
          <t>Indore</t>
        </is>
      </c>
      <c r="P913" s="22" t="inlineStr"/>
      <c r="Q913" s="22" t="inlineStr">
        <is>
          <t>Roasted &amp; Flavoured Cashew</t>
        </is>
      </c>
      <c r="R913" s="25">
        <f>IF(Config!$B$4&gt;0,M913/Config!$B$4,0)</f>
        <v/>
      </c>
      <c r="S913" s="25">
        <f>IF(Config!$B$4&gt;0,K913/Config!$B$4,0)</f>
        <v/>
      </c>
      <c r="T913" s="25">
        <f>R913*Config!$B$7</f>
        <v/>
      </c>
      <c r="U913" s="25">
        <f>S913*Config!$B$7</f>
        <v/>
      </c>
      <c r="V913" s="25" t="n">
        <v>6</v>
      </c>
      <c r="W913" s="25" t="n">
        <v>30</v>
      </c>
      <c r="X913" s="26">
        <f>IF(T913&gt;0,V913/T913,0)</f>
        <v/>
      </c>
      <c r="Y913" s="26">
        <f>IF(U913&gt;0,W913/U913,0)</f>
        <v/>
      </c>
      <c r="Z913" s="25">
        <f>T913-V913</f>
        <v/>
      </c>
      <c r="AA913" s="25">
        <f>U913-W913</f>
        <v/>
      </c>
      <c r="AB913" s="25">
        <f>IF(Config!$B$7&gt;0,(V913/Config!$B$7)*Config!$B$4,0)</f>
        <v/>
      </c>
      <c r="AC913" s="25">
        <f>IF(Config!$B$7&gt;0,(W913/Config!$B$7)*Config!$B$4,0)</f>
        <v/>
      </c>
    </row>
    <row r="914" hidden="1" outlineLevel="1">
      <c r="A914" s="22" t="inlineStr"/>
      <c r="B914" s="22" t="inlineStr"/>
      <c r="C914" s="22" t="inlineStr"/>
      <c r="D914" s="22" t="inlineStr"/>
      <c r="E914" s="22" t="inlineStr">
        <is>
          <t>Cashewnut_3-2472</t>
        </is>
      </c>
      <c r="F914" s="22" t="inlineStr"/>
      <c r="G914" s="22" t="inlineStr">
        <is>
          <t>Cashewnut</t>
        </is>
      </c>
      <c r="H914" s="22" t="inlineStr">
        <is>
          <t>Roasted and Salted Cashew - Farmley Standee Pouch 200 g</t>
        </is>
      </c>
      <c r="I914" s="22" t="inlineStr"/>
      <c r="J914" s="24" t="n">
        <v>0</v>
      </c>
      <c r="K914" s="24" t="n">
        <v>0</v>
      </c>
      <c r="L914" s="22" t="inlineStr">
        <is>
          <t>CPC - Canteen Officer Master Canteen Frontier HQR SSB Lucknow</t>
        </is>
      </c>
      <c r="M914" s="24" t="n">
        <v>0</v>
      </c>
      <c r="N914" s="22" t="inlineStr">
        <is>
          <t>CPC KPKB</t>
        </is>
      </c>
      <c r="O914" s="22" t="inlineStr">
        <is>
          <t>Indore</t>
        </is>
      </c>
      <c r="P914" s="22" t="inlineStr"/>
      <c r="Q914" s="22" t="inlineStr">
        <is>
          <t>Roasted &amp; Flavoured Cashew</t>
        </is>
      </c>
      <c r="R914" s="25">
        <f>IF(Config!$B$4&gt;0,M914/Config!$B$4,0)</f>
        <v/>
      </c>
      <c r="S914" s="25">
        <f>IF(Config!$B$4&gt;0,K914/Config!$B$4,0)</f>
        <v/>
      </c>
      <c r="T914" s="25">
        <f>R914*Config!$B$7</f>
        <v/>
      </c>
      <c r="U914" s="25">
        <f>S914*Config!$B$7</f>
        <v/>
      </c>
      <c r="V914" s="25" t="n">
        <v>12</v>
      </c>
      <c r="W914" s="25" t="n">
        <v>60</v>
      </c>
      <c r="X914" s="26">
        <f>IF(T914&gt;0,V914/T914,0)</f>
        <v/>
      </c>
      <c r="Y914" s="26">
        <f>IF(U914&gt;0,W914/U914,0)</f>
        <v/>
      </c>
      <c r="Z914" s="25">
        <f>T914-V914</f>
        <v/>
      </c>
      <c r="AA914" s="25">
        <f>U914-W914</f>
        <v/>
      </c>
      <c r="AB914" s="25">
        <f>IF(Config!$B$7&gt;0,(V914/Config!$B$7)*Config!$B$4,0)</f>
        <v/>
      </c>
      <c r="AC914" s="25">
        <f>IF(Config!$B$7&gt;0,(W914/Config!$B$7)*Config!$B$4,0)</f>
        <v/>
      </c>
    </row>
    <row r="915" hidden="1" outlineLevel="1">
      <c r="A915" s="22" t="inlineStr"/>
      <c r="B915" s="22" t="inlineStr"/>
      <c r="C915" s="22" t="inlineStr"/>
      <c r="D915" s="22" t="inlineStr"/>
      <c r="E915" s="22" t="inlineStr">
        <is>
          <t>Cashewnut_3-2472</t>
        </is>
      </c>
      <c r="F915" s="22" t="inlineStr"/>
      <c r="G915" s="22" t="inlineStr">
        <is>
          <t>Cashewnut</t>
        </is>
      </c>
      <c r="H915" s="22" t="inlineStr">
        <is>
          <t>Roasted and Salted Cashew - Farmley Standee Pouch 200 g</t>
        </is>
      </c>
      <c r="I915" s="22" t="inlineStr"/>
      <c r="J915" s="24" t="n">
        <v>0</v>
      </c>
      <c r="K915" s="24" t="n">
        <v>0</v>
      </c>
      <c r="L915" s="22" t="inlineStr">
        <is>
          <t>CPC - Central Police Canteen Cisf Unit Kopt Kolkata</t>
        </is>
      </c>
      <c r="M915" s="24" t="n">
        <v>0</v>
      </c>
      <c r="N915" s="22" t="inlineStr">
        <is>
          <t>CPC KPKB</t>
        </is>
      </c>
      <c r="O915" s="22" t="inlineStr">
        <is>
          <t>Indore</t>
        </is>
      </c>
      <c r="P915" s="22" t="inlineStr"/>
      <c r="Q915" s="22" t="inlineStr">
        <is>
          <t>Roasted &amp; Flavoured Cashew</t>
        </is>
      </c>
      <c r="R915" s="25">
        <f>IF(Config!$B$4&gt;0,M915/Config!$B$4,0)</f>
        <v/>
      </c>
      <c r="S915" s="25">
        <f>IF(Config!$B$4&gt;0,K915/Config!$B$4,0)</f>
        <v/>
      </c>
      <c r="T915" s="25">
        <f>R915*Config!$B$7</f>
        <v/>
      </c>
      <c r="U915" s="25">
        <f>S915*Config!$B$7</f>
        <v/>
      </c>
      <c r="V915" s="25" t="n">
        <v>18</v>
      </c>
      <c r="W915" s="25" t="n">
        <v>90</v>
      </c>
      <c r="X915" s="26">
        <f>IF(T915&gt;0,V915/T915,0)</f>
        <v/>
      </c>
      <c r="Y915" s="26">
        <f>IF(U915&gt;0,W915/U915,0)</f>
        <v/>
      </c>
      <c r="Z915" s="25">
        <f>T915-V915</f>
        <v/>
      </c>
      <c r="AA915" s="25">
        <f>U915-W915</f>
        <v/>
      </c>
      <c r="AB915" s="25">
        <f>IF(Config!$B$7&gt;0,(V915/Config!$B$7)*Config!$B$4,0)</f>
        <v/>
      </c>
      <c r="AC915" s="25">
        <f>IF(Config!$B$7&gt;0,(W915/Config!$B$7)*Config!$B$4,0)</f>
        <v/>
      </c>
    </row>
    <row r="916" hidden="1" outlineLevel="1">
      <c r="A916" s="22" t="inlineStr"/>
      <c r="B916" s="22" t="inlineStr"/>
      <c r="C916" s="22" t="inlineStr"/>
      <c r="D916" s="22" t="inlineStr"/>
      <c r="E916" s="22" t="inlineStr">
        <is>
          <t>Cashewnut_3-2472</t>
        </is>
      </c>
      <c r="F916" s="22" t="inlineStr"/>
      <c r="G916" s="22" t="inlineStr">
        <is>
          <t>Cashewnut</t>
        </is>
      </c>
      <c r="H916" s="22" t="inlineStr">
        <is>
          <t>Roasted and Salted Cashew - Farmley Standee Pouch 200 g</t>
        </is>
      </c>
      <c r="I916" s="22" t="inlineStr"/>
      <c r="J916" s="24" t="n">
        <v>0</v>
      </c>
      <c r="K916" s="24" t="n">
        <v>0</v>
      </c>
      <c r="L916" s="22" t="inlineStr">
        <is>
          <t>CPC - Commandant  57th Bn SSB</t>
        </is>
      </c>
      <c r="M916" s="24" t="n">
        <v>0</v>
      </c>
      <c r="N916" s="22" t="inlineStr">
        <is>
          <t>CPC KPKB</t>
        </is>
      </c>
      <c r="O916" s="22" t="inlineStr">
        <is>
          <t>Indore</t>
        </is>
      </c>
      <c r="P916" s="22" t="inlineStr"/>
      <c r="Q916" s="22" t="inlineStr">
        <is>
          <t>Roasted &amp; Flavoured Cashew</t>
        </is>
      </c>
      <c r="R916" s="25">
        <f>IF(Config!$B$4&gt;0,M916/Config!$B$4,0)</f>
        <v/>
      </c>
      <c r="S916" s="25">
        <f>IF(Config!$B$4&gt;0,K916/Config!$B$4,0)</f>
        <v/>
      </c>
      <c r="T916" s="25">
        <f>R916*Config!$B$7</f>
        <v/>
      </c>
      <c r="U916" s="25">
        <f>S916*Config!$B$7</f>
        <v/>
      </c>
      <c r="V916" s="25" t="n">
        <v>12</v>
      </c>
      <c r="W916" s="25" t="n">
        <v>60</v>
      </c>
      <c r="X916" s="26">
        <f>IF(T916&gt;0,V916/T916,0)</f>
        <v/>
      </c>
      <c r="Y916" s="26">
        <f>IF(U916&gt;0,W916/U916,0)</f>
        <v/>
      </c>
      <c r="Z916" s="25">
        <f>T916-V916</f>
        <v/>
      </c>
      <c r="AA916" s="25">
        <f>U916-W916</f>
        <v/>
      </c>
      <c r="AB916" s="25">
        <f>IF(Config!$B$7&gt;0,(V916/Config!$B$7)*Config!$B$4,0)</f>
        <v/>
      </c>
      <c r="AC916" s="25">
        <f>IF(Config!$B$7&gt;0,(W916/Config!$B$7)*Config!$B$4,0)</f>
        <v/>
      </c>
    </row>
    <row r="917" hidden="1" outlineLevel="1">
      <c r="A917" s="22" t="inlineStr"/>
      <c r="B917" s="22" t="inlineStr"/>
      <c r="C917" s="22" t="inlineStr"/>
      <c r="D917" s="22" t="inlineStr"/>
      <c r="E917" s="22" t="inlineStr">
        <is>
          <t>Cashewnut_3-2472</t>
        </is>
      </c>
      <c r="F917" s="22" t="inlineStr"/>
      <c r="G917" s="22" t="inlineStr">
        <is>
          <t>Cashewnut</t>
        </is>
      </c>
      <c r="H917" s="22" t="inlineStr">
        <is>
          <t>Roasted and Salted Cashew - Farmley Standee Pouch 200 g</t>
        </is>
      </c>
      <c r="I917" s="22" t="inlineStr"/>
      <c r="J917" s="24" t="n">
        <v>0</v>
      </c>
      <c r="K917" s="24" t="n">
        <v>0</v>
      </c>
      <c r="L917" s="22" t="inlineStr">
        <is>
          <t>CPC - Master Bhandar</t>
        </is>
      </c>
      <c r="M917" s="24" t="n">
        <v>0</v>
      </c>
      <c r="N917" s="22" t="inlineStr">
        <is>
          <t>CPC KPKB</t>
        </is>
      </c>
      <c r="O917" s="22" t="inlineStr">
        <is>
          <t>Indore</t>
        </is>
      </c>
      <c r="P917" s="22" t="inlineStr"/>
      <c r="Q917" s="22" t="inlineStr">
        <is>
          <t>Roasted &amp; Flavoured Cashew</t>
        </is>
      </c>
      <c r="R917" s="25">
        <f>IF(Config!$B$4&gt;0,M917/Config!$B$4,0)</f>
        <v/>
      </c>
      <c r="S917" s="25">
        <f>IF(Config!$B$4&gt;0,K917/Config!$B$4,0)</f>
        <v/>
      </c>
      <c r="T917" s="25">
        <f>R917*Config!$B$7</f>
        <v/>
      </c>
      <c r="U917" s="25">
        <f>S917*Config!$B$7</f>
        <v/>
      </c>
      <c r="V917" s="25" t="n">
        <v>6</v>
      </c>
      <c r="W917" s="25" t="n">
        <v>30</v>
      </c>
      <c r="X917" s="26">
        <f>IF(T917&gt;0,V917/T917,0)</f>
        <v/>
      </c>
      <c r="Y917" s="26">
        <f>IF(U917&gt;0,W917/U917,0)</f>
        <v/>
      </c>
      <c r="Z917" s="25">
        <f>T917-V917</f>
        <v/>
      </c>
      <c r="AA917" s="25">
        <f>U917-W917</f>
        <v/>
      </c>
      <c r="AB917" s="25">
        <f>IF(Config!$B$7&gt;0,(V917/Config!$B$7)*Config!$B$4,0)</f>
        <v/>
      </c>
      <c r="AC917" s="25">
        <f>IF(Config!$B$7&gt;0,(W917/Config!$B$7)*Config!$B$4,0)</f>
        <v/>
      </c>
    </row>
    <row r="918" hidden="1" outlineLevel="1">
      <c r="A918" s="22" t="inlineStr"/>
      <c r="B918" s="22" t="inlineStr"/>
      <c r="C918" s="22" t="inlineStr"/>
      <c r="D918" s="22" t="inlineStr"/>
      <c r="E918" s="22" t="inlineStr">
        <is>
          <t>Cashewnut_3-2472</t>
        </is>
      </c>
      <c r="F918" s="22" t="inlineStr"/>
      <c r="G918" s="22" t="inlineStr">
        <is>
          <t>Cashewnut</t>
        </is>
      </c>
      <c r="H918" s="22" t="inlineStr">
        <is>
          <t>Roasted and Salted Cashew - Farmley Standee Pouch 200 g</t>
        </is>
      </c>
      <c r="I918" s="22" t="inlineStr"/>
      <c r="J918" s="24" t="n">
        <v>0</v>
      </c>
      <c r="K918" s="24" t="n">
        <v>0</v>
      </c>
      <c r="L918" s="22" t="inlineStr">
        <is>
          <t>CPC - Master Bhandar CRPF HQ CGO</t>
        </is>
      </c>
      <c r="M918" s="24" t="n">
        <v>0</v>
      </c>
      <c r="N918" s="22" t="inlineStr">
        <is>
          <t>CPC KPKB</t>
        </is>
      </c>
      <c r="O918" s="22" t="inlineStr">
        <is>
          <t>Indore</t>
        </is>
      </c>
      <c r="P918" s="22" t="inlineStr"/>
      <c r="Q918" s="22" t="inlineStr">
        <is>
          <t>Roasted &amp; Flavoured Cashew</t>
        </is>
      </c>
      <c r="R918" s="25">
        <f>IF(Config!$B$4&gt;0,M918/Config!$B$4,0)</f>
        <v/>
      </c>
      <c r="S918" s="25">
        <f>IF(Config!$B$4&gt;0,K918/Config!$B$4,0)</f>
        <v/>
      </c>
      <c r="T918" s="25">
        <f>R918*Config!$B$7</f>
        <v/>
      </c>
      <c r="U918" s="25">
        <f>S918*Config!$B$7</f>
        <v/>
      </c>
      <c r="V918" s="25" t="n">
        <v>12</v>
      </c>
      <c r="W918" s="25" t="n">
        <v>60</v>
      </c>
      <c r="X918" s="26">
        <f>IF(T918&gt;0,V918/T918,0)</f>
        <v/>
      </c>
      <c r="Y918" s="26">
        <f>IF(U918&gt;0,W918/U918,0)</f>
        <v/>
      </c>
      <c r="Z918" s="25">
        <f>T918-V918</f>
        <v/>
      </c>
      <c r="AA918" s="25">
        <f>U918-W918</f>
        <v/>
      </c>
      <c r="AB918" s="25">
        <f>IF(Config!$B$7&gt;0,(V918/Config!$B$7)*Config!$B$4,0)</f>
        <v/>
      </c>
      <c r="AC918" s="25">
        <f>IF(Config!$B$7&gt;0,(W918/Config!$B$7)*Config!$B$4,0)</f>
        <v/>
      </c>
    </row>
    <row r="919" hidden="1" outlineLevel="1">
      <c r="A919" s="22" t="inlineStr"/>
      <c r="B919" s="22" t="inlineStr"/>
      <c r="C919" s="22" t="inlineStr"/>
      <c r="D919" s="22" t="inlineStr"/>
      <c r="E919" s="22" t="inlineStr">
        <is>
          <t>Cashewnut_3-2472</t>
        </is>
      </c>
      <c r="F919" s="22" t="inlineStr"/>
      <c r="G919" s="22" t="inlineStr">
        <is>
          <t>Cashewnut</t>
        </is>
      </c>
      <c r="H919" s="22" t="inlineStr">
        <is>
          <t>Roasted and Salted Cashew - Farmley Standee Pouch 200 g</t>
        </is>
      </c>
      <c r="I919" s="22" t="inlineStr"/>
      <c r="J919" s="24" t="n">
        <v>0</v>
      </c>
      <c r="K919" s="24" t="n">
        <v>0</v>
      </c>
      <c r="L919" s="22" t="inlineStr">
        <is>
          <t>CPC - Master Canteen Central Police Canteen</t>
        </is>
      </c>
      <c r="M919" s="24" t="n">
        <v>0</v>
      </c>
      <c r="N919" s="22" t="inlineStr">
        <is>
          <t>CPC KPKB</t>
        </is>
      </c>
      <c r="O919" s="22" t="inlineStr">
        <is>
          <t>Indore</t>
        </is>
      </c>
      <c r="P919" s="22" t="inlineStr"/>
      <c r="Q919" s="22" t="inlineStr">
        <is>
          <t>Roasted &amp; Flavoured Cashew</t>
        </is>
      </c>
      <c r="R919" s="25">
        <f>IF(Config!$B$4&gt;0,M919/Config!$B$4,0)</f>
        <v/>
      </c>
      <c r="S919" s="25">
        <f>IF(Config!$B$4&gt;0,K919/Config!$B$4,0)</f>
        <v/>
      </c>
      <c r="T919" s="25">
        <f>R919*Config!$B$7</f>
        <v/>
      </c>
      <c r="U919" s="25">
        <f>S919*Config!$B$7</f>
        <v/>
      </c>
      <c r="V919" s="25" t="n">
        <v>90</v>
      </c>
      <c r="W919" s="25" t="n">
        <v>450</v>
      </c>
      <c r="X919" s="26">
        <f>IF(T919&gt;0,V919/T919,0)</f>
        <v/>
      </c>
      <c r="Y919" s="26">
        <f>IF(U919&gt;0,W919/U919,0)</f>
        <v/>
      </c>
      <c r="Z919" s="25">
        <f>T919-V919</f>
        <v/>
      </c>
      <c r="AA919" s="25">
        <f>U919-W919</f>
        <v/>
      </c>
      <c r="AB919" s="25">
        <f>IF(Config!$B$7&gt;0,(V919/Config!$B$7)*Config!$B$4,0)</f>
        <v/>
      </c>
      <c r="AC919" s="25">
        <f>IF(Config!$B$7&gt;0,(W919/Config!$B$7)*Config!$B$4,0)</f>
        <v/>
      </c>
    </row>
    <row r="920" hidden="1" outlineLevel="1">
      <c r="A920" s="22" t="inlineStr"/>
      <c r="B920" s="22" t="inlineStr"/>
      <c r="C920" s="22" t="inlineStr"/>
      <c r="D920" s="22" t="inlineStr"/>
      <c r="E920" s="22" t="inlineStr">
        <is>
          <t>Cashewnut_3-2472</t>
        </is>
      </c>
      <c r="F920" s="22" t="inlineStr"/>
      <c r="G920" s="22" t="inlineStr">
        <is>
          <t>Cashewnut</t>
        </is>
      </c>
      <c r="H920" s="22" t="inlineStr">
        <is>
          <t>Roasted and Salted Cashew - Farmley Standee Pouch 200 g</t>
        </is>
      </c>
      <c r="I920" s="22" t="inlineStr"/>
      <c r="J920" s="24" t="n">
        <v>0</v>
      </c>
      <c r="K920" s="24" t="n">
        <v>0</v>
      </c>
      <c r="L920" s="22" t="inlineStr">
        <is>
          <t>CPC - Principal RTC CRPF Peringome</t>
        </is>
      </c>
      <c r="M920" s="24" t="n">
        <v>0</v>
      </c>
      <c r="N920" s="22" t="inlineStr">
        <is>
          <t>CPC KPKB</t>
        </is>
      </c>
      <c r="O920" s="22" t="inlineStr">
        <is>
          <t>Indore</t>
        </is>
      </c>
      <c r="P920" s="22" t="inlineStr"/>
      <c r="Q920" s="22" t="inlineStr">
        <is>
          <t>Roasted &amp; Flavoured Cashew</t>
        </is>
      </c>
      <c r="R920" s="25">
        <f>IF(Config!$B$4&gt;0,M920/Config!$B$4,0)</f>
        <v/>
      </c>
      <c r="S920" s="25">
        <f>IF(Config!$B$4&gt;0,K920/Config!$B$4,0)</f>
        <v/>
      </c>
      <c r="T920" s="25">
        <f>R920*Config!$B$7</f>
        <v/>
      </c>
      <c r="U920" s="25">
        <f>S920*Config!$B$7</f>
        <v/>
      </c>
      <c r="V920" s="25" t="n">
        <v>6</v>
      </c>
      <c r="W920" s="25" t="n">
        <v>30</v>
      </c>
      <c r="X920" s="26">
        <f>IF(T920&gt;0,V920/T920,0)</f>
        <v/>
      </c>
      <c r="Y920" s="26">
        <f>IF(U920&gt;0,W920/U920,0)</f>
        <v/>
      </c>
      <c r="Z920" s="25">
        <f>T920-V920</f>
        <v/>
      </c>
      <c r="AA920" s="25">
        <f>U920-W920</f>
        <v/>
      </c>
      <c r="AB920" s="25">
        <f>IF(Config!$B$7&gt;0,(V920/Config!$B$7)*Config!$B$4,0)</f>
        <v/>
      </c>
      <c r="AC920" s="25">
        <f>IF(Config!$B$7&gt;0,(W920/Config!$B$7)*Config!$B$4,0)</f>
        <v/>
      </c>
    </row>
    <row r="921" hidden="1" outlineLevel="1">
      <c r="A921" s="22" t="inlineStr"/>
      <c r="B921" s="22" t="inlineStr"/>
      <c r="C921" s="22" t="inlineStr"/>
      <c r="D921" s="22" t="inlineStr"/>
      <c r="E921" s="22" t="inlineStr">
        <is>
          <t>Cashewnut_3-2472</t>
        </is>
      </c>
      <c r="F921" s="22" t="inlineStr"/>
      <c r="G921" s="22" t="inlineStr">
        <is>
          <t>Cashewnut</t>
        </is>
      </c>
      <c r="H921" s="22" t="inlineStr">
        <is>
          <t>Roasted and Salted Cashew - Farmley Standee Pouch 200 g</t>
        </is>
      </c>
      <c r="I921" s="22" t="inlineStr"/>
      <c r="J921" s="24" t="n">
        <v>0</v>
      </c>
      <c r="K921" s="24" t="n">
        <v>0</v>
      </c>
      <c r="L921" s="22" t="inlineStr">
        <is>
          <t>CPC -Chairman Master Bhandar -Pithoragarh-Uttarakhand-262501</t>
        </is>
      </c>
      <c r="M921" s="24" t="n">
        <v>0</v>
      </c>
      <c r="N921" s="22" t="inlineStr">
        <is>
          <t>CPC KPKB</t>
        </is>
      </c>
      <c r="O921" s="22" t="inlineStr">
        <is>
          <t>Indore</t>
        </is>
      </c>
      <c r="P921" s="22" t="inlineStr"/>
      <c r="Q921" s="22" t="inlineStr">
        <is>
          <t>Roasted &amp; Flavoured Cashew</t>
        </is>
      </c>
      <c r="R921" s="25">
        <f>IF(Config!$B$4&gt;0,M921/Config!$B$4,0)</f>
        <v/>
      </c>
      <c r="S921" s="25">
        <f>IF(Config!$B$4&gt;0,K921/Config!$B$4,0)</f>
        <v/>
      </c>
      <c r="T921" s="25">
        <f>R921*Config!$B$7</f>
        <v/>
      </c>
      <c r="U921" s="25">
        <f>S921*Config!$B$7</f>
        <v/>
      </c>
      <c r="V921" s="25" t="n">
        <v>6</v>
      </c>
      <c r="W921" s="25" t="n">
        <v>30</v>
      </c>
      <c r="X921" s="26">
        <f>IF(T921&gt;0,V921/T921,0)</f>
        <v/>
      </c>
      <c r="Y921" s="26">
        <f>IF(U921&gt;0,W921/U921,0)</f>
        <v/>
      </c>
      <c r="Z921" s="25">
        <f>T921-V921</f>
        <v/>
      </c>
      <c r="AA921" s="25">
        <f>U921-W921</f>
        <v/>
      </c>
      <c r="AB921" s="25">
        <f>IF(Config!$B$7&gt;0,(V921/Config!$B$7)*Config!$B$4,0)</f>
        <v/>
      </c>
      <c r="AC921" s="25">
        <f>IF(Config!$B$7&gt;0,(W921/Config!$B$7)*Config!$B$4,0)</f>
        <v/>
      </c>
    </row>
    <row r="922" hidden="1" outlineLevel="1">
      <c r="A922" s="22" t="inlineStr"/>
      <c r="B922" s="22" t="inlineStr"/>
      <c r="C922" s="22" t="inlineStr"/>
      <c r="D922" s="22" t="inlineStr"/>
      <c r="E922" s="22" t="inlineStr">
        <is>
          <t>Cashewnut_3-2472</t>
        </is>
      </c>
      <c r="F922" s="22" t="inlineStr"/>
      <c r="G922" s="22" t="inlineStr">
        <is>
          <t>Cashewnut</t>
        </is>
      </c>
      <c r="H922" s="22" t="inlineStr">
        <is>
          <t>Roasted and Salted Cashew - Farmley Standee Pouch 200 g</t>
        </is>
      </c>
      <c r="I922" s="22" t="inlineStr"/>
      <c r="J922" s="24" t="n">
        <v>0</v>
      </c>
      <c r="K922" s="24" t="n">
        <v>0</v>
      </c>
      <c r="L922" s="22" t="inlineStr">
        <is>
          <t>CPC -KPKB Master Bhandar -East Khasi Hills -Meghalaya- 793012</t>
        </is>
      </c>
      <c r="M922" s="24" t="n">
        <v>0</v>
      </c>
      <c r="N922" s="22" t="inlineStr">
        <is>
          <t>CPC KPKB</t>
        </is>
      </c>
      <c r="O922" s="22" t="inlineStr">
        <is>
          <t>Indore</t>
        </is>
      </c>
      <c r="P922" s="22" t="inlineStr"/>
      <c r="Q922" s="22" t="inlineStr">
        <is>
          <t>Roasted &amp; Flavoured Cashew</t>
        </is>
      </c>
      <c r="R922" s="25">
        <f>IF(Config!$B$4&gt;0,M922/Config!$B$4,0)</f>
        <v/>
      </c>
      <c r="S922" s="25">
        <f>IF(Config!$B$4&gt;0,K922/Config!$B$4,0)</f>
        <v/>
      </c>
      <c r="T922" s="25">
        <f>R922*Config!$B$7</f>
        <v/>
      </c>
      <c r="U922" s="25">
        <f>S922*Config!$B$7</f>
        <v/>
      </c>
      <c r="V922" s="25" t="n">
        <v>18</v>
      </c>
      <c r="W922" s="25" t="n">
        <v>90</v>
      </c>
      <c r="X922" s="26">
        <f>IF(T922&gt;0,V922/T922,0)</f>
        <v/>
      </c>
      <c r="Y922" s="26">
        <f>IF(U922&gt;0,W922/U922,0)</f>
        <v/>
      </c>
      <c r="Z922" s="25">
        <f>T922-V922</f>
        <v/>
      </c>
      <c r="AA922" s="25">
        <f>U922-W922</f>
        <v/>
      </c>
      <c r="AB922" s="25">
        <f>IF(Config!$B$7&gt;0,(V922/Config!$B$7)*Config!$B$4,0)</f>
        <v/>
      </c>
      <c r="AC922" s="25">
        <f>IF(Config!$B$7&gt;0,(W922/Config!$B$7)*Config!$B$4,0)</f>
        <v/>
      </c>
    </row>
    <row r="923" hidden="1" outlineLevel="1">
      <c r="A923" s="22" t="inlineStr"/>
      <c r="B923" s="22" t="inlineStr"/>
      <c r="C923" s="22" t="inlineStr"/>
      <c r="D923" s="22" t="inlineStr"/>
      <c r="E923" s="22" t="inlineStr">
        <is>
          <t>Cashewnut_3-2472</t>
        </is>
      </c>
      <c r="F923" s="22" t="inlineStr"/>
      <c r="G923" s="22" t="inlineStr">
        <is>
          <t>Cashewnut</t>
        </is>
      </c>
      <c r="H923" s="22" t="inlineStr">
        <is>
          <t>Roasted and Salted Cashew - Farmley Standee Pouch 200 g</t>
        </is>
      </c>
      <c r="I923" s="22" t="inlineStr"/>
      <c r="J923" s="24" t="n">
        <v>0</v>
      </c>
      <c r="K923" s="24" t="n">
        <v>0</v>
      </c>
      <c r="L923" s="22" t="inlineStr">
        <is>
          <t>CPC -KPKB Master Bhandar Cisf Unit RSP Rourkela</t>
        </is>
      </c>
      <c r="M923" s="24" t="n">
        <v>0</v>
      </c>
      <c r="N923" s="22" t="inlineStr">
        <is>
          <t>CPC KPKB</t>
        </is>
      </c>
      <c r="O923" s="22" t="inlineStr">
        <is>
          <t>Indore</t>
        </is>
      </c>
      <c r="P923" s="22" t="inlineStr"/>
      <c r="Q923" s="22" t="inlineStr">
        <is>
          <t>Roasted &amp; Flavoured Cashew</t>
        </is>
      </c>
      <c r="R923" s="25">
        <f>IF(Config!$B$4&gt;0,M923/Config!$B$4,0)</f>
        <v/>
      </c>
      <c r="S923" s="25">
        <f>IF(Config!$B$4&gt;0,K923/Config!$B$4,0)</f>
        <v/>
      </c>
      <c r="T923" s="25">
        <f>R923*Config!$B$7</f>
        <v/>
      </c>
      <c r="U923" s="25">
        <f>S923*Config!$B$7</f>
        <v/>
      </c>
      <c r="V923" s="25" t="n">
        <v>12</v>
      </c>
      <c r="W923" s="25" t="n">
        <v>60</v>
      </c>
      <c r="X923" s="26">
        <f>IF(T923&gt;0,V923/T923,0)</f>
        <v/>
      </c>
      <c r="Y923" s="26">
        <f>IF(U923&gt;0,W923/U923,0)</f>
        <v/>
      </c>
      <c r="Z923" s="25">
        <f>T923-V923</f>
        <v/>
      </c>
      <c r="AA923" s="25">
        <f>U923-W923</f>
        <v/>
      </c>
      <c r="AB923" s="25">
        <f>IF(Config!$B$7&gt;0,(V923/Config!$B$7)*Config!$B$4,0)</f>
        <v/>
      </c>
      <c r="AC923" s="25">
        <f>IF(Config!$B$7&gt;0,(W923/Config!$B$7)*Config!$B$4,0)</f>
        <v/>
      </c>
    </row>
    <row r="924" hidden="1" outlineLevel="1">
      <c r="A924" s="22" t="inlineStr"/>
      <c r="B924" s="22" t="inlineStr"/>
      <c r="C924" s="22" t="inlineStr"/>
      <c r="D924" s="22" t="inlineStr"/>
      <c r="E924" s="22" t="inlineStr">
        <is>
          <t>Cashewnut_3-2472</t>
        </is>
      </c>
      <c r="F924" s="22" t="inlineStr"/>
      <c r="G924" s="22" t="inlineStr">
        <is>
          <t>Cashewnut</t>
        </is>
      </c>
      <c r="H924" s="22" t="inlineStr">
        <is>
          <t>Roasted and Salted Cashew - Farmley Standee Pouch 200 g</t>
        </is>
      </c>
      <c r="I924" s="22" t="inlineStr"/>
      <c r="J924" s="24" t="n">
        <v>0</v>
      </c>
      <c r="K924" s="24" t="n">
        <v>0</v>
      </c>
      <c r="L924" s="22" t="inlineStr">
        <is>
          <t>CPC -Master Bhandar</t>
        </is>
      </c>
      <c r="M924" s="24" t="n">
        <v>0</v>
      </c>
      <c r="N924" s="22" t="inlineStr">
        <is>
          <t>CPC KPKB</t>
        </is>
      </c>
      <c r="O924" s="22" t="inlineStr">
        <is>
          <t>Indore</t>
        </is>
      </c>
      <c r="P924" s="22" t="inlineStr"/>
      <c r="Q924" s="22" t="inlineStr">
        <is>
          <t>Roasted &amp; Flavoured Cashew</t>
        </is>
      </c>
      <c r="R924" s="25">
        <f>IF(Config!$B$4&gt;0,M924/Config!$B$4,0)</f>
        <v/>
      </c>
      <c r="S924" s="25">
        <f>IF(Config!$B$4&gt;0,K924/Config!$B$4,0)</f>
        <v/>
      </c>
      <c r="T924" s="25">
        <f>R924*Config!$B$7</f>
        <v/>
      </c>
      <c r="U924" s="25">
        <f>S924*Config!$B$7</f>
        <v/>
      </c>
      <c r="V924" s="25" t="n">
        <v>6</v>
      </c>
      <c r="W924" s="25" t="n">
        <v>30</v>
      </c>
      <c r="X924" s="26">
        <f>IF(T924&gt;0,V924/T924,0)</f>
        <v/>
      </c>
      <c r="Y924" s="26">
        <f>IF(U924&gt;0,W924/U924,0)</f>
        <v/>
      </c>
      <c r="Z924" s="25">
        <f>T924-V924</f>
        <v/>
      </c>
      <c r="AA924" s="25">
        <f>U924-W924</f>
        <v/>
      </c>
      <c r="AB924" s="25">
        <f>IF(Config!$B$7&gt;0,(V924/Config!$B$7)*Config!$B$4,0)</f>
        <v/>
      </c>
      <c r="AC924" s="25">
        <f>IF(Config!$B$7&gt;0,(W924/Config!$B$7)*Config!$B$4,0)</f>
        <v/>
      </c>
    </row>
    <row r="925" hidden="1" outlineLevel="1">
      <c r="A925" s="22" t="inlineStr"/>
      <c r="B925" s="22" t="inlineStr"/>
      <c r="C925" s="22" t="inlineStr"/>
      <c r="D925" s="22" t="inlineStr"/>
      <c r="E925" s="22" t="inlineStr">
        <is>
          <t>Cashewnut_3-2472</t>
        </is>
      </c>
      <c r="F925" s="22" t="inlineStr"/>
      <c r="G925" s="22" t="inlineStr">
        <is>
          <t>Cashewnut</t>
        </is>
      </c>
      <c r="H925" s="22" t="inlineStr">
        <is>
          <t>Roasted and Salted Cashew - Farmley Standee Pouch 200 g</t>
        </is>
      </c>
      <c r="I925" s="22" t="inlineStr"/>
      <c r="J925" s="24" t="n">
        <v>0</v>
      </c>
      <c r="K925" s="24" t="n">
        <v>0</v>
      </c>
      <c r="L925" s="22" t="inlineStr">
        <is>
          <t>CPC -Master Bhandar RTC CRPF Srinagar</t>
        </is>
      </c>
      <c r="M925" s="24" t="n">
        <v>0</v>
      </c>
      <c r="N925" s="22" t="inlineStr">
        <is>
          <t>CPC KPKB</t>
        </is>
      </c>
      <c r="O925" s="22" t="inlineStr">
        <is>
          <t>Indore</t>
        </is>
      </c>
      <c r="P925" s="22" t="inlineStr"/>
      <c r="Q925" s="22" t="inlineStr">
        <is>
          <t>Roasted &amp; Flavoured Cashew</t>
        </is>
      </c>
      <c r="R925" s="25">
        <f>IF(Config!$B$4&gt;0,M925/Config!$B$4,0)</f>
        <v/>
      </c>
      <c r="S925" s="25">
        <f>IF(Config!$B$4&gt;0,K925/Config!$B$4,0)</f>
        <v/>
      </c>
      <c r="T925" s="25">
        <f>R925*Config!$B$7</f>
        <v/>
      </c>
      <c r="U925" s="25">
        <f>S925*Config!$B$7</f>
        <v/>
      </c>
      <c r="V925" s="25" t="n">
        <v>6</v>
      </c>
      <c r="W925" s="25" t="n">
        <v>30</v>
      </c>
      <c r="X925" s="26">
        <f>IF(T925&gt;0,V925/T925,0)</f>
        <v/>
      </c>
      <c r="Y925" s="26">
        <f>IF(U925&gt;0,W925/U925,0)</f>
        <v/>
      </c>
      <c r="Z925" s="25">
        <f>T925-V925</f>
        <v/>
      </c>
      <c r="AA925" s="25">
        <f>U925-W925</f>
        <v/>
      </c>
      <c r="AB925" s="25">
        <f>IF(Config!$B$7&gt;0,(V925/Config!$B$7)*Config!$B$4,0)</f>
        <v/>
      </c>
      <c r="AC925" s="25">
        <f>IF(Config!$B$7&gt;0,(W925/Config!$B$7)*Config!$B$4,0)</f>
        <v/>
      </c>
    </row>
    <row r="926" hidden="1" outlineLevel="1">
      <c r="A926" s="22" t="inlineStr"/>
      <c r="B926" s="22" t="inlineStr"/>
      <c r="C926" s="22" t="inlineStr"/>
      <c r="D926" s="22" t="inlineStr"/>
      <c r="E926" s="22" t="inlineStr">
        <is>
          <t>Cashewnut_3-2472</t>
        </is>
      </c>
      <c r="F926" s="22" t="inlineStr"/>
      <c r="G926" s="22" t="inlineStr">
        <is>
          <t>Cashewnut</t>
        </is>
      </c>
      <c r="H926" s="22" t="inlineStr">
        <is>
          <t>Roasted and Salted Cashew - Farmley Standee Pouch 200 g</t>
        </is>
      </c>
      <c r="I926" s="22" t="inlineStr"/>
      <c r="J926" s="24" t="n">
        <v>0</v>
      </c>
      <c r="K926" s="24" t="n">
        <v>0</v>
      </c>
      <c r="L926" s="22" t="inlineStr">
        <is>
          <t>CPC-Chairman Master Canteen - 1</t>
        </is>
      </c>
      <c r="M926" s="24" t="n">
        <v>0</v>
      </c>
      <c r="N926" s="22" t="inlineStr">
        <is>
          <t>CPC KPKB</t>
        </is>
      </c>
      <c r="O926" s="22" t="inlineStr">
        <is>
          <t>Indore</t>
        </is>
      </c>
      <c r="P926" s="22" t="inlineStr"/>
      <c r="Q926" s="22" t="inlineStr">
        <is>
          <t>Roasted &amp; Flavoured Cashew</t>
        </is>
      </c>
      <c r="R926" s="25">
        <f>IF(Config!$B$4&gt;0,M926/Config!$B$4,0)</f>
        <v/>
      </c>
      <c r="S926" s="25">
        <f>IF(Config!$B$4&gt;0,K926/Config!$B$4,0)</f>
        <v/>
      </c>
      <c r="T926" s="25">
        <f>R926*Config!$B$7</f>
        <v/>
      </c>
      <c r="U926" s="25">
        <f>S926*Config!$B$7</f>
        <v/>
      </c>
      <c r="V926" s="25" t="n">
        <v>6</v>
      </c>
      <c r="W926" s="25" t="n">
        <v>30</v>
      </c>
      <c r="X926" s="26">
        <f>IF(T926&gt;0,V926/T926,0)</f>
        <v/>
      </c>
      <c r="Y926" s="26">
        <f>IF(U926&gt;0,W926/U926,0)</f>
        <v/>
      </c>
      <c r="Z926" s="25">
        <f>T926-V926</f>
        <v/>
      </c>
      <c r="AA926" s="25">
        <f>U926-W926</f>
        <v/>
      </c>
      <c r="AB926" s="25">
        <f>IF(Config!$B$7&gt;0,(V926/Config!$B$7)*Config!$B$4,0)</f>
        <v/>
      </c>
      <c r="AC926" s="25">
        <f>IF(Config!$B$7&gt;0,(W926/Config!$B$7)*Config!$B$4,0)</f>
        <v/>
      </c>
    </row>
    <row r="927" hidden="1" outlineLevel="1">
      <c r="A927" s="22" t="inlineStr"/>
      <c r="B927" s="22" t="inlineStr"/>
      <c r="C927" s="22" t="inlineStr"/>
      <c r="D927" s="22" t="inlineStr"/>
      <c r="E927" s="22" t="inlineStr">
        <is>
          <t>Cashewnut_3-2472</t>
        </is>
      </c>
      <c r="F927" s="22" t="inlineStr"/>
      <c r="G927" s="22" t="inlineStr">
        <is>
          <t>Cashewnut</t>
        </is>
      </c>
      <c r="H927" s="22" t="inlineStr">
        <is>
          <t>Roasted and Salted Cashew - Farmley Standee Pouch 200 g</t>
        </is>
      </c>
      <c r="I927" s="22" t="inlineStr"/>
      <c r="J927" s="24" t="n">
        <v>0</v>
      </c>
      <c r="K927" s="24" t="n">
        <v>0</v>
      </c>
      <c r="L927" s="22" t="inlineStr">
        <is>
          <t>CPC-Chairman Master Canteen 202 Cobra</t>
        </is>
      </c>
      <c r="M927" s="24" t="n">
        <v>0</v>
      </c>
      <c r="N927" s="22" t="inlineStr">
        <is>
          <t>CPC KPKB</t>
        </is>
      </c>
      <c r="O927" s="22" t="inlineStr">
        <is>
          <t>Indore</t>
        </is>
      </c>
      <c r="P927" s="22" t="inlineStr"/>
      <c r="Q927" s="22" t="inlineStr">
        <is>
          <t>Roasted &amp; Flavoured Cashew</t>
        </is>
      </c>
      <c r="R927" s="25">
        <f>IF(Config!$B$4&gt;0,M927/Config!$B$4,0)</f>
        <v/>
      </c>
      <c r="S927" s="25">
        <f>IF(Config!$B$4&gt;0,K927/Config!$B$4,0)</f>
        <v/>
      </c>
      <c r="T927" s="25">
        <f>R927*Config!$B$7</f>
        <v/>
      </c>
      <c r="U927" s="25">
        <f>S927*Config!$B$7</f>
        <v/>
      </c>
      <c r="V927" s="25" t="n">
        <v>18</v>
      </c>
      <c r="W927" s="25" t="n">
        <v>90</v>
      </c>
      <c r="X927" s="26">
        <f>IF(T927&gt;0,V927/T927,0)</f>
        <v/>
      </c>
      <c r="Y927" s="26">
        <f>IF(U927&gt;0,W927/U927,0)</f>
        <v/>
      </c>
      <c r="Z927" s="25">
        <f>T927-V927</f>
        <v/>
      </c>
      <c r="AA927" s="25">
        <f>U927-W927</f>
        <v/>
      </c>
      <c r="AB927" s="25">
        <f>IF(Config!$B$7&gt;0,(V927/Config!$B$7)*Config!$B$4,0)</f>
        <v/>
      </c>
      <c r="AC927" s="25">
        <f>IF(Config!$B$7&gt;0,(W927/Config!$B$7)*Config!$B$4,0)</f>
        <v/>
      </c>
    </row>
    <row r="928" hidden="1" outlineLevel="1">
      <c r="A928" s="22" t="inlineStr"/>
      <c r="B928" s="22" t="inlineStr"/>
      <c r="C928" s="22" t="inlineStr"/>
      <c r="D928" s="22" t="inlineStr"/>
      <c r="E928" s="22" t="inlineStr">
        <is>
          <t>Cashewnut_3-2472</t>
        </is>
      </c>
      <c r="F928" s="22" t="inlineStr"/>
      <c r="G928" s="22" t="inlineStr">
        <is>
          <t>Cashewnut</t>
        </is>
      </c>
      <c r="H928" s="22" t="inlineStr">
        <is>
          <t>Roasted and Salted Cashew - Farmley Standee Pouch 200 g</t>
        </is>
      </c>
      <c r="I928" s="22" t="inlineStr"/>
      <c r="J928" s="24" t="n">
        <v>0</v>
      </c>
      <c r="K928" s="24" t="n">
        <v>0</v>
      </c>
      <c r="L928" s="22" t="inlineStr">
        <is>
          <t>CPC-Master Bhandar SSB FTR HQRS Ghy</t>
        </is>
      </c>
      <c r="M928" s="24" t="n">
        <v>0</v>
      </c>
      <c r="N928" s="22" t="inlineStr">
        <is>
          <t>CPC KPKB</t>
        </is>
      </c>
      <c r="O928" s="22" t="inlineStr">
        <is>
          <t>Indore</t>
        </is>
      </c>
      <c r="P928" s="22" t="inlineStr"/>
      <c r="Q928" s="22" t="inlineStr">
        <is>
          <t>Roasted &amp; Flavoured Cashew</t>
        </is>
      </c>
      <c r="R928" s="25">
        <f>IF(Config!$B$4&gt;0,M928/Config!$B$4,0)</f>
        <v/>
      </c>
      <c r="S928" s="25">
        <f>IF(Config!$B$4&gt;0,K928/Config!$B$4,0)</f>
        <v/>
      </c>
      <c r="T928" s="25">
        <f>R928*Config!$B$7</f>
        <v/>
      </c>
      <c r="U928" s="25">
        <f>S928*Config!$B$7</f>
        <v/>
      </c>
      <c r="V928" s="25" t="n">
        <v>12</v>
      </c>
      <c r="W928" s="25" t="n">
        <v>60</v>
      </c>
      <c r="X928" s="26">
        <f>IF(T928&gt;0,V928/T928,0)</f>
        <v/>
      </c>
      <c r="Y928" s="26">
        <f>IF(U928&gt;0,W928/U928,0)</f>
        <v/>
      </c>
      <c r="Z928" s="25">
        <f>T928-V928</f>
        <v/>
      </c>
      <c r="AA928" s="25">
        <f>U928-W928</f>
        <v/>
      </c>
      <c r="AB928" s="25">
        <f>IF(Config!$B$7&gt;0,(V928/Config!$B$7)*Config!$B$4,0)</f>
        <v/>
      </c>
      <c r="AC928" s="25">
        <f>IF(Config!$B$7&gt;0,(W928/Config!$B$7)*Config!$B$4,0)</f>
        <v/>
      </c>
    </row>
    <row r="929" hidden="1" outlineLevel="1">
      <c r="A929" s="22" t="inlineStr"/>
      <c r="B929" s="22" t="inlineStr"/>
      <c r="C929" s="22" t="inlineStr"/>
      <c r="D929" s="22" t="inlineStr"/>
      <c r="E929" s="22" t="inlineStr">
        <is>
          <t>Cashewnut_3-2472</t>
        </is>
      </c>
      <c r="F929" s="22" t="inlineStr"/>
      <c r="G929" s="22" t="inlineStr">
        <is>
          <t>Cashewnut</t>
        </is>
      </c>
      <c r="H929" s="22" t="inlineStr">
        <is>
          <t>Roasted and Salted Cashew - Farmley Standee Pouch 200 g</t>
        </is>
      </c>
      <c r="I929" s="22" t="inlineStr"/>
      <c r="J929" s="24" t="n">
        <v>0</v>
      </c>
      <c r="K929" s="24" t="n">
        <v>0</v>
      </c>
      <c r="L929" s="22" t="inlineStr">
        <is>
          <t>CPC-Master Canteen Gc CRPF Nagpur</t>
        </is>
      </c>
      <c r="M929" s="24" t="n">
        <v>0</v>
      </c>
      <c r="N929" s="22" t="inlineStr">
        <is>
          <t>CPC KPKB</t>
        </is>
      </c>
      <c r="O929" s="22" t="inlineStr">
        <is>
          <t>Indore</t>
        </is>
      </c>
      <c r="P929" s="22" t="inlineStr"/>
      <c r="Q929" s="22" t="inlineStr">
        <is>
          <t>Roasted &amp; Flavoured Cashew</t>
        </is>
      </c>
      <c r="R929" s="25">
        <f>IF(Config!$B$4&gt;0,M929/Config!$B$4,0)</f>
        <v/>
      </c>
      <c r="S929" s="25">
        <f>IF(Config!$B$4&gt;0,K929/Config!$B$4,0)</f>
        <v/>
      </c>
      <c r="T929" s="25">
        <f>R929*Config!$B$7</f>
        <v/>
      </c>
      <c r="U929" s="25">
        <f>S929*Config!$B$7</f>
        <v/>
      </c>
      <c r="V929" s="25" t="n">
        <v>30</v>
      </c>
      <c r="W929" s="25" t="n">
        <v>150</v>
      </c>
      <c r="X929" s="26">
        <f>IF(T929&gt;0,V929/T929,0)</f>
        <v/>
      </c>
      <c r="Y929" s="26">
        <f>IF(U929&gt;0,W929/U929,0)</f>
        <v/>
      </c>
      <c r="Z929" s="25">
        <f>T929-V929</f>
        <v/>
      </c>
      <c r="AA929" s="25">
        <f>U929-W929</f>
        <v/>
      </c>
      <c r="AB929" s="25">
        <f>IF(Config!$B$7&gt;0,(V929/Config!$B$7)*Config!$B$4,0)</f>
        <v/>
      </c>
      <c r="AC929" s="25">
        <f>IF(Config!$B$7&gt;0,(W929/Config!$B$7)*Config!$B$4,0)</f>
        <v/>
      </c>
    </row>
    <row r="930" hidden="1" outlineLevel="1">
      <c r="A930" s="22" t="inlineStr"/>
      <c r="B930" s="22" t="inlineStr"/>
      <c r="C930" s="22" t="inlineStr"/>
      <c r="D930" s="22" t="inlineStr"/>
      <c r="E930" s="22" t="inlineStr">
        <is>
          <t>Cashewnut_3-2472</t>
        </is>
      </c>
      <c r="F930" s="22" t="inlineStr"/>
      <c r="G930" s="22" t="inlineStr">
        <is>
          <t>Cashewnut</t>
        </is>
      </c>
      <c r="H930" s="22" t="inlineStr">
        <is>
          <t>Roasted and Salted Cashew - Farmley Standee Pouch 200 g</t>
        </is>
      </c>
      <c r="I930" s="22" t="inlineStr"/>
      <c r="J930" s="24" t="n">
        <v>0</v>
      </c>
      <c r="K930" s="24" t="n">
        <v>0</v>
      </c>
      <c r="L930" s="22" t="inlineStr">
        <is>
          <t>Master Bhandar (Kpkb) Gc CRPF Rangareddy</t>
        </is>
      </c>
      <c r="M930" s="24" t="n">
        <v>0</v>
      </c>
      <c r="N930" s="22" t="inlineStr">
        <is>
          <t>CPC KPKB</t>
        </is>
      </c>
      <c r="O930" s="22" t="inlineStr">
        <is>
          <t>Indore</t>
        </is>
      </c>
      <c r="P930" s="22" t="inlineStr"/>
      <c r="Q930" s="22" t="inlineStr">
        <is>
          <t>Roasted &amp; Flavoured Cashew</t>
        </is>
      </c>
      <c r="R930" s="25">
        <f>IF(Config!$B$4&gt;0,M930/Config!$B$4,0)</f>
        <v/>
      </c>
      <c r="S930" s="25">
        <f>IF(Config!$B$4&gt;0,K930/Config!$B$4,0)</f>
        <v/>
      </c>
      <c r="T930" s="25">
        <f>R930*Config!$B$7</f>
        <v/>
      </c>
      <c r="U930" s="25">
        <f>S930*Config!$B$7</f>
        <v/>
      </c>
      <c r="V930" s="25" t="n">
        <v>24</v>
      </c>
      <c r="W930" s="25" t="n">
        <v>120</v>
      </c>
      <c r="X930" s="26">
        <f>IF(T930&gt;0,V930/T930,0)</f>
        <v/>
      </c>
      <c r="Y930" s="26">
        <f>IF(U930&gt;0,W930/U930,0)</f>
        <v/>
      </c>
      <c r="Z930" s="25">
        <f>T930-V930</f>
        <v/>
      </c>
      <c r="AA930" s="25">
        <f>U930-W930</f>
        <v/>
      </c>
      <c r="AB930" s="25">
        <f>IF(Config!$B$7&gt;0,(V930/Config!$B$7)*Config!$B$4,0)</f>
        <v/>
      </c>
      <c r="AC930" s="25">
        <f>IF(Config!$B$7&gt;0,(W930/Config!$B$7)*Config!$B$4,0)</f>
        <v/>
      </c>
    </row>
    <row r="931" hidden="1" outlineLevel="1">
      <c r="A931" s="22" t="inlineStr"/>
      <c r="B931" s="22" t="inlineStr"/>
      <c r="C931" s="22" t="inlineStr"/>
      <c r="D931" s="22" t="inlineStr"/>
      <c r="E931" s="22" t="inlineStr">
        <is>
          <t>Cashewnut_3-2472</t>
        </is>
      </c>
      <c r="F931" s="22" t="inlineStr"/>
      <c r="G931" s="22" t="inlineStr">
        <is>
          <t>Cashewnut</t>
        </is>
      </c>
      <c r="H931" s="22" t="inlineStr">
        <is>
          <t>Roasted and Salted Cashew - Farmley Standee Pouch 200 g</t>
        </is>
      </c>
      <c r="I931" s="22" t="inlineStr"/>
      <c r="J931" s="24" t="n">
        <v>0</v>
      </c>
      <c r="K931" s="24" t="n">
        <v>0</v>
      </c>
      <c r="L931" s="22" t="inlineStr">
        <is>
          <t>Master Bhandar Kendriya Police Kalyan Bhandar</t>
        </is>
      </c>
      <c r="M931" s="24" t="n">
        <v>0</v>
      </c>
      <c r="N931" s="22" t="inlineStr">
        <is>
          <t>CPC KPKB</t>
        </is>
      </c>
      <c r="O931" s="22" t="inlineStr">
        <is>
          <t>Indore</t>
        </is>
      </c>
      <c r="P931" s="22" t="inlineStr"/>
      <c r="Q931" s="22" t="inlineStr">
        <is>
          <t>Roasted &amp; Flavoured Cashew</t>
        </is>
      </c>
      <c r="R931" s="25">
        <f>IF(Config!$B$4&gt;0,M931/Config!$B$4,0)</f>
        <v/>
      </c>
      <c r="S931" s="25">
        <f>IF(Config!$B$4&gt;0,K931/Config!$B$4,0)</f>
        <v/>
      </c>
      <c r="T931" s="25">
        <f>R931*Config!$B$7</f>
        <v/>
      </c>
      <c r="U931" s="25">
        <f>S931*Config!$B$7</f>
        <v/>
      </c>
      <c r="V931" s="25" t="n">
        <v>18</v>
      </c>
      <c r="W931" s="25" t="n">
        <v>90</v>
      </c>
      <c r="X931" s="26">
        <f>IF(T931&gt;0,V931/T931,0)</f>
        <v/>
      </c>
      <c r="Y931" s="26">
        <f>IF(U931&gt;0,W931/U931,0)</f>
        <v/>
      </c>
      <c r="Z931" s="25">
        <f>T931-V931</f>
        <v/>
      </c>
      <c r="AA931" s="25">
        <f>U931-W931</f>
        <v/>
      </c>
      <c r="AB931" s="25">
        <f>IF(Config!$B$7&gt;0,(V931/Config!$B$7)*Config!$B$4,0)</f>
        <v/>
      </c>
      <c r="AC931" s="25">
        <f>IF(Config!$B$7&gt;0,(W931/Config!$B$7)*Config!$B$4,0)</f>
        <v/>
      </c>
    </row>
    <row r="932" hidden="1" outlineLevel="1">
      <c r="A932" s="22" t="inlineStr"/>
      <c r="B932" s="22" t="inlineStr"/>
      <c r="C932" s="22" t="inlineStr"/>
      <c r="D932" s="22" t="inlineStr"/>
      <c r="E932" s="22" t="inlineStr">
        <is>
          <t>Cashewnut_3-2978</t>
        </is>
      </c>
      <c r="F932" s="22" t="inlineStr"/>
      <c r="G932" s="22" t="inlineStr">
        <is>
          <t>Cashewnut</t>
        </is>
      </c>
      <c r="H932" s="22" t="inlineStr">
        <is>
          <t>Roasted &amp; Salted Cashew - Farmley Standee Pouch 150 g</t>
        </is>
      </c>
      <c r="I932" s="22" t="inlineStr"/>
      <c r="J932" s="24" t="n">
        <v>0</v>
      </c>
      <c r="K932" s="24" t="n">
        <v>0</v>
      </c>
      <c r="L932" s="22" t="inlineStr">
        <is>
          <t>Shoppers Stop Limited</t>
        </is>
      </c>
      <c r="M932" s="24" t="n">
        <v>0</v>
      </c>
      <c r="N932" s="22" t="inlineStr">
        <is>
          <t>Modern Trade</t>
        </is>
      </c>
      <c r="O932" s="22" t="inlineStr">
        <is>
          <t>Indore</t>
        </is>
      </c>
      <c r="P932" s="22" t="inlineStr"/>
      <c r="Q932" s="22" t="inlineStr">
        <is>
          <t>Roasted &amp; Flavoured Cashew</t>
        </is>
      </c>
      <c r="R932" s="25">
        <f>IF(Config!$B$4&gt;0,M932/Config!$B$4,0)</f>
        <v/>
      </c>
      <c r="S932" s="25">
        <f>IF(Config!$B$4&gt;0,K932/Config!$B$4,0)</f>
        <v/>
      </c>
      <c r="T932" s="25">
        <f>R932*Config!$B$7</f>
        <v/>
      </c>
      <c r="U932" s="25">
        <f>S932*Config!$B$7</f>
        <v/>
      </c>
      <c r="V932" s="25" t="n">
        <v>13.5</v>
      </c>
      <c r="W932" s="25" t="n">
        <v>90</v>
      </c>
      <c r="X932" s="26">
        <f>IF(T932&gt;0,V932/T932,0)</f>
        <v/>
      </c>
      <c r="Y932" s="26">
        <f>IF(U932&gt;0,W932/U932,0)</f>
        <v/>
      </c>
      <c r="Z932" s="25">
        <f>T932-V932</f>
        <v/>
      </c>
      <c r="AA932" s="25">
        <f>U932-W932</f>
        <v/>
      </c>
      <c r="AB932" s="25">
        <f>IF(Config!$B$7&gt;0,(V932/Config!$B$7)*Config!$B$4,0)</f>
        <v/>
      </c>
      <c r="AC932" s="25">
        <f>IF(Config!$B$7&gt;0,(W932/Config!$B$7)*Config!$B$4,0)</f>
        <v/>
      </c>
    </row>
    <row r="933" hidden="1" outlineLevel="1">
      <c r="A933" s="22" t="inlineStr"/>
      <c r="B933" s="22" t="inlineStr"/>
      <c r="C933" s="22" t="inlineStr"/>
      <c r="D933" s="22" t="inlineStr"/>
      <c r="E933" s="22" t="inlineStr">
        <is>
          <t>Cashewnut_3-2472</t>
        </is>
      </c>
      <c r="F933" s="22" t="inlineStr"/>
      <c r="G933" s="22" t="inlineStr">
        <is>
          <t>Cashewnut</t>
        </is>
      </c>
      <c r="H933" s="22" t="inlineStr">
        <is>
          <t>Roasted and Salted Cashew - Farmley Standee Pouch 200 g</t>
        </is>
      </c>
      <c r="I933" s="22" t="inlineStr"/>
      <c r="J933" s="24" t="n">
        <v>0</v>
      </c>
      <c r="K933" s="24" t="n">
        <v>0</v>
      </c>
      <c r="L933" s="22" t="inlineStr">
        <is>
          <t>PAC - 34 Bn Master Canteen</t>
        </is>
      </c>
      <c r="M933" s="24" t="n">
        <v>0</v>
      </c>
      <c r="N933" s="22" t="inlineStr">
        <is>
          <t>Other Institutions</t>
        </is>
      </c>
      <c r="O933" s="22" t="inlineStr">
        <is>
          <t>Indore</t>
        </is>
      </c>
      <c r="P933" s="22" t="inlineStr"/>
      <c r="Q933" s="22" t="inlineStr">
        <is>
          <t>Roasted &amp; Flavoured Cashew</t>
        </is>
      </c>
      <c r="R933" s="25">
        <f>IF(Config!$B$4&gt;0,M933/Config!$B$4,0)</f>
        <v/>
      </c>
      <c r="S933" s="25">
        <f>IF(Config!$B$4&gt;0,K933/Config!$B$4,0)</f>
        <v/>
      </c>
      <c r="T933" s="25">
        <f>R933*Config!$B$7</f>
        <v/>
      </c>
      <c r="U933" s="25">
        <f>S933*Config!$B$7</f>
        <v/>
      </c>
      <c r="V933" s="25" t="n">
        <v>12</v>
      </c>
      <c r="W933" s="25" t="n">
        <v>60</v>
      </c>
      <c r="X933" s="26">
        <f>IF(T933&gt;0,V933/T933,0)</f>
        <v/>
      </c>
      <c r="Y933" s="26">
        <f>IF(U933&gt;0,W933/U933,0)</f>
        <v/>
      </c>
      <c r="Z933" s="25">
        <f>T933-V933</f>
        <v/>
      </c>
      <c r="AA933" s="25">
        <f>U933-W933</f>
        <v/>
      </c>
      <c r="AB933" s="25">
        <f>IF(Config!$B$7&gt;0,(V933/Config!$B$7)*Config!$B$4,0)</f>
        <v/>
      </c>
      <c r="AC933" s="25">
        <f>IF(Config!$B$7&gt;0,(W933/Config!$B$7)*Config!$B$4,0)</f>
        <v/>
      </c>
    </row>
    <row r="934" hidden="1" outlineLevel="1">
      <c r="A934" s="22" t="inlineStr"/>
      <c r="B934" s="22" t="inlineStr"/>
      <c r="C934" s="22" t="inlineStr"/>
      <c r="D934" s="22" t="inlineStr"/>
      <c r="E934" s="22" t="inlineStr">
        <is>
          <t>Cashewnut_3-2472</t>
        </is>
      </c>
      <c r="F934" s="22" t="inlineStr"/>
      <c r="G934" s="22" t="inlineStr">
        <is>
          <t>Cashewnut</t>
        </is>
      </c>
      <c r="H934" s="22" t="inlineStr">
        <is>
          <t>Roasted and Salted Cashew - Farmley Standee Pouch 200 g</t>
        </is>
      </c>
      <c r="I934" s="22" t="inlineStr"/>
      <c r="J934" s="24" t="n">
        <v>0</v>
      </c>
      <c r="K934" s="24" t="n">
        <v>0</v>
      </c>
      <c r="L934" s="22" t="inlineStr">
        <is>
          <t>PAC - CPC Canteen 15 Bn Pac -Agra</t>
        </is>
      </c>
      <c r="M934" s="24" t="n">
        <v>0</v>
      </c>
      <c r="N934" s="22" t="inlineStr">
        <is>
          <t>Other Institutions</t>
        </is>
      </c>
      <c r="O934" s="22" t="inlineStr">
        <is>
          <t>Indore</t>
        </is>
      </c>
      <c r="P934" s="22" t="inlineStr"/>
      <c r="Q934" s="22" t="inlineStr">
        <is>
          <t>Roasted &amp; Flavoured Cashew</t>
        </is>
      </c>
      <c r="R934" s="25">
        <f>IF(Config!$B$4&gt;0,M934/Config!$B$4,0)</f>
        <v/>
      </c>
      <c r="S934" s="25">
        <f>IF(Config!$B$4&gt;0,K934/Config!$B$4,0)</f>
        <v/>
      </c>
      <c r="T934" s="25">
        <f>R934*Config!$B$7</f>
        <v/>
      </c>
      <c r="U934" s="25">
        <f>S934*Config!$B$7</f>
        <v/>
      </c>
      <c r="V934" s="25" t="n">
        <v>12</v>
      </c>
      <c r="W934" s="25" t="n">
        <v>60</v>
      </c>
      <c r="X934" s="26">
        <f>IF(T934&gt;0,V934/T934,0)</f>
        <v/>
      </c>
      <c r="Y934" s="26">
        <f>IF(U934&gt;0,W934/U934,0)</f>
        <v/>
      </c>
      <c r="Z934" s="25">
        <f>T934-V934</f>
        <v/>
      </c>
      <c r="AA934" s="25">
        <f>U934-W934</f>
        <v/>
      </c>
      <c r="AB934" s="25">
        <f>IF(Config!$B$7&gt;0,(V934/Config!$B$7)*Config!$B$4,0)</f>
        <v/>
      </c>
      <c r="AC934" s="25">
        <f>IF(Config!$B$7&gt;0,(W934/Config!$B$7)*Config!$B$4,0)</f>
        <v/>
      </c>
    </row>
    <row r="935" hidden="1" outlineLevel="1">
      <c r="A935" s="22" t="inlineStr"/>
      <c r="B935" s="22" t="inlineStr"/>
      <c r="C935" s="22" t="inlineStr"/>
      <c r="D935" s="22" t="inlineStr"/>
      <c r="E935" s="22" t="inlineStr">
        <is>
          <t>Cashewnut_3-2472</t>
        </is>
      </c>
      <c r="F935" s="22" t="inlineStr"/>
      <c r="G935" s="22" t="inlineStr">
        <is>
          <t>Cashewnut</t>
        </is>
      </c>
      <c r="H935" s="22" t="inlineStr">
        <is>
          <t>Roasted and Salted Cashew - Farmley Standee Pouch 200 g</t>
        </is>
      </c>
      <c r="I935" s="22" t="inlineStr"/>
      <c r="J935" s="24" t="n">
        <v>0</v>
      </c>
      <c r="K935" s="24" t="n">
        <v>0</v>
      </c>
      <c r="L935" s="22" t="inlineStr">
        <is>
          <t>PAC - Kendriya Police Canteen 35 Bn Pac -UTTAR PRADESH -226006</t>
        </is>
      </c>
      <c r="M935" s="24" t="n">
        <v>0</v>
      </c>
      <c r="N935" s="22" t="inlineStr">
        <is>
          <t>Other Institutions</t>
        </is>
      </c>
      <c r="O935" s="22" t="inlineStr">
        <is>
          <t>Indore</t>
        </is>
      </c>
      <c r="P935" s="22" t="inlineStr"/>
      <c r="Q935" s="22" t="inlineStr">
        <is>
          <t>Roasted &amp; Flavoured Cashew</t>
        </is>
      </c>
      <c r="R935" s="25">
        <f>IF(Config!$B$4&gt;0,M935/Config!$B$4,0)</f>
        <v/>
      </c>
      <c r="S935" s="25">
        <f>IF(Config!$B$4&gt;0,K935/Config!$B$4,0)</f>
        <v/>
      </c>
      <c r="T935" s="25">
        <f>R935*Config!$B$7</f>
        <v/>
      </c>
      <c r="U935" s="25">
        <f>S935*Config!$B$7</f>
        <v/>
      </c>
      <c r="V935" s="25" t="n">
        <v>30</v>
      </c>
      <c r="W935" s="25" t="n">
        <v>150</v>
      </c>
      <c r="X935" s="26">
        <f>IF(T935&gt;0,V935/T935,0)</f>
        <v/>
      </c>
      <c r="Y935" s="26">
        <f>IF(U935&gt;0,W935/U935,0)</f>
        <v/>
      </c>
      <c r="Z935" s="25">
        <f>T935-V935</f>
        <v/>
      </c>
      <c r="AA935" s="25">
        <f>U935-W935</f>
        <v/>
      </c>
      <c r="AB935" s="25">
        <f>IF(Config!$B$7&gt;0,(V935/Config!$B$7)*Config!$B$4,0)</f>
        <v/>
      </c>
      <c r="AC935" s="25">
        <f>IF(Config!$B$7&gt;0,(W935/Config!$B$7)*Config!$B$4,0)</f>
        <v/>
      </c>
    </row>
    <row r="936" hidden="1" outlineLevel="1">
      <c r="A936" s="22" t="inlineStr"/>
      <c r="B936" s="22" t="inlineStr"/>
      <c r="C936" s="22" t="inlineStr"/>
      <c r="D936" s="22" t="inlineStr"/>
      <c r="E936" s="22" t="inlineStr">
        <is>
          <t>Cashewnut_3-2472</t>
        </is>
      </c>
      <c r="F936" s="22" t="inlineStr"/>
      <c r="G936" s="22" t="inlineStr">
        <is>
          <t>Cashewnut</t>
        </is>
      </c>
      <c r="H936" s="22" t="inlineStr">
        <is>
          <t>Roasted and Salted Cashew - Farmley Standee Pouch 200 g</t>
        </is>
      </c>
      <c r="I936" s="22" t="inlineStr"/>
      <c r="J936" s="24" t="n">
        <v>0</v>
      </c>
      <c r="K936" s="24" t="n">
        <v>0</v>
      </c>
      <c r="L936" s="22" t="inlineStr">
        <is>
          <t>PAC -Master Canteen 41bn Pac Gaziabad -Uttar Pradesh- 201001</t>
        </is>
      </c>
      <c r="M936" s="24" t="n">
        <v>0</v>
      </c>
      <c r="N936" s="22" t="inlineStr">
        <is>
          <t>Other Institutions</t>
        </is>
      </c>
      <c r="O936" s="22" t="inlineStr">
        <is>
          <t>Indore</t>
        </is>
      </c>
      <c r="P936" s="22" t="inlineStr"/>
      <c r="Q936" s="22" t="inlineStr">
        <is>
          <t>Roasted &amp; Flavoured Cashew</t>
        </is>
      </c>
      <c r="R936" s="25">
        <f>IF(Config!$B$4&gt;0,M936/Config!$B$4,0)</f>
        <v/>
      </c>
      <c r="S936" s="25">
        <f>IF(Config!$B$4&gt;0,K936/Config!$B$4,0)</f>
        <v/>
      </c>
      <c r="T936" s="25">
        <f>R936*Config!$B$7</f>
        <v/>
      </c>
      <c r="U936" s="25">
        <f>S936*Config!$B$7</f>
        <v/>
      </c>
      <c r="V936" s="25" t="n">
        <v>42</v>
      </c>
      <c r="W936" s="25" t="n">
        <v>210</v>
      </c>
      <c r="X936" s="26">
        <f>IF(T936&gt;0,V936/T936,0)</f>
        <v/>
      </c>
      <c r="Y936" s="26">
        <f>IF(U936&gt;0,W936/U936,0)</f>
        <v/>
      </c>
      <c r="Z936" s="25">
        <f>T936-V936</f>
        <v/>
      </c>
      <c r="AA936" s="25">
        <f>U936-W936</f>
        <v/>
      </c>
      <c r="AB936" s="25">
        <f>IF(Config!$B$7&gt;0,(V936/Config!$B$7)*Config!$B$4,0)</f>
        <v/>
      </c>
      <c r="AC936" s="25">
        <f>IF(Config!$B$7&gt;0,(W936/Config!$B$7)*Config!$B$4,0)</f>
        <v/>
      </c>
    </row>
    <row r="937" hidden="1" outlineLevel="1">
      <c r="A937" s="22" t="inlineStr"/>
      <c r="B937" s="22" t="inlineStr"/>
      <c r="C937" s="22" t="inlineStr"/>
      <c r="D937" s="22" t="inlineStr"/>
      <c r="E937" s="22" t="inlineStr">
        <is>
          <t>Cashewnut_3-2472</t>
        </is>
      </c>
      <c r="F937" s="22" t="inlineStr"/>
      <c r="G937" s="22" t="inlineStr">
        <is>
          <t>Cashewnut</t>
        </is>
      </c>
      <c r="H937" s="22" t="inlineStr">
        <is>
          <t>Roasted and Salted Cashew - Farmley Standee Pouch 200 g</t>
        </is>
      </c>
      <c r="I937" s="22" t="inlineStr"/>
      <c r="J937" s="24" t="n">
        <v>0</v>
      </c>
      <c r="K937" s="24" t="n">
        <v>0</v>
      </c>
      <c r="L937" s="22" t="inlineStr">
        <is>
          <t>PAC- Master Canteen 38th BN PAC Aligarh</t>
        </is>
      </c>
      <c r="M937" s="24" t="n">
        <v>0</v>
      </c>
      <c r="N937" s="22" t="inlineStr">
        <is>
          <t>Other Institutions</t>
        </is>
      </c>
      <c r="O937" s="22" t="inlineStr">
        <is>
          <t>Indore</t>
        </is>
      </c>
      <c r="P937" s="22" t="inlineStr"/>
      <c r="Q937" s="22" t="inlineStr">
        <is>
          <t>Roasted &amp; Flavoured Cashew</t>
        </is>
      </c>
      <c r="R937" s="25">
        <f>IF(Config!$B$4&gt;0,M937/Config!$B$4,0)</f>
        <v/>
      </c>
      <c r="S937" s="25">
        <f>IF(Config!$B$4&gt;0,K937/Config!$B$4,0)</f>
        <v/>
      </c>
      <c r="T937" s="25">
        <f>R937*Config!$B$7</f>
        <v/>
      </c>
      <c r="U937" s="25">
        <f>S937*Config!$B$7</f>
        <v/>
      </c>
      <c r="V937" s="25" t="n">
        <v>6</v>
      </c>
      <c r="W937" s="25" t="n">
        <v>30</v>
      </c>
      <c r="X937" s="26">
        <f>IF(T937&gt;0,V937/T937,0)</f>
        <v/>
      </c>
      <c r="Y937" s="26">
        <f>IF(U937&gt;0,W937/U937,0)</f>
        <v/>
      </c>
      <c r="Z937" s="25">
        <f>T937-V937</f>
        <v/>
      </c>
      <c r="AA937" s="25">
        <f>U937-W937</f>
        <v/>
      </c>
      <c r="AB937" s="25">
        <f>IF(Config!$B$7&gt;0,(V937/Config!$B$7)*Config!$B$4,0)</f>
        <v/>
      </c>
      <c r="AC937" s="25">
        <f>IF(Config!$B$7&gt;0,(W937/Config!$B$7)*Config!$B$4,0)</f>
        <v/>
      </c>
    </row>
    <row r="938" hidden="1" outlineLevel="1">
      <c r="A938" s="22" t="inlineStr"/>
      <c r="B938" s="22" t="inlineStr"/>
      <c r="C938" s="22" t="inlineStr"/>
      <c r="D938" s="22" t="inlineStr"/>
      <c r="E938" s="22" t="inlineStr">
        <is>
          <t>Cashewnut_3-2977</t>
        </is>
      </c>
      <c r="F938" s="22" t="inlineStr"/>
      <c r="G938" s="22" t="inlineStr">
        <is>
          <t>Cashewnut</t>
        </is>
      </c>
      <c r="H938" s="22" t="inlineStr">
        <is>
          <t>Roasted Thai Chilli Cashew - Farmley Standee Pouch 150 g</t>
        </is>
      </c>
      <c r="I938" s="22" t="inlineStr"/>
      <c r="J938" s="24" t="n">
        <v>0</v>
      </c>
      <c r="K938" s="24" t="n">
        <v>0</v>
      </c>
      <c r="L938" s="22" t="inlineStr">
        <is>
          <t>Blink Commerce Private Limited</t>
        </is>
      </c>
      <c r="M938" s="24" t="n">
        <v>0</v>
      </c>
      <c r="N938" s="22" t="inlineStr">
        <is>
          <t>Quick Commerce</t>
        </is>
      </c>
      <c r="O938" s="22" t="inlineStr">
        <is>
          <t>Indore</t>
        </is>
      </c>
      <c r="P938" s="22" t="inlineStr"/>
      <c r="Q938" s="22" t="inlineStr">
        <is>
          <t>Roasted &amp; Flavoured Cashew</t>
        </is>
      </c>
      <c r="R938" s="25">
        <f>IF(Config!$B$4&gt;0,M938/Config!$B$4,0)</f>
        <v/>
      </c>
      <c r="S938" s="25">
        <f>IF(Config!$B$4&gt;0,K938/Config!$B$4,0)</f>
        <v/>
      </c>
      <c r="T938" s="25">
        <f>R938*Config!$B$7</f>
        <v/>
      </c>
      <c r="U938" s="25">
        <f>S938*Config!$B$7</f>
        <v/>
      </c>
      <c r="V938" s="25" t="n">
        <v>481.5</v>
      </c>
      <c r="W938" s="25" t="n">
        <v>3210</v>
      </c>
      <c r="X938" s="26">
        <f>IF(T938&gt;0,V938/T938,0)</f>
        <v/>
      </c>
      <c r="Y938" s="26">
        <f>IF(U938&gt;0,W938/U938,0)</f>
        <v/>
      </c>
      <c r="Z938" s="25">
        <f>T938-V938</f>
        <v/>
      </c>
      <c r="AA938" s="25">
        <f>U938-W938</f>
        <v/>
      </c>
      <c r="AB938" s="25">
        <f>IF(Config!$B$7&gt;0,(V938/Config!$B$7)*Config!$B$4,0)</f>
        <v/>
      </c>
      <c r="AC938" s="25">
        <f>IF(Config!$B$7&gt;0,(W938/Config!$B$7)*Config!$B$4,0)</f>
        <v/>
      </c>
    </row>
    <row r="939" hidden="1" outlineLevel="1">
      <c r="A939" s="22" t="inlineStr"/>
      <c r="B939" s="22" t="inlineStr"/>
      <c r="C939" s="22" t="inlineStr"/>
      <c r="D939" s="22" t="inlineStr"/>
      <c r="E939" s="22" t="inlineStr">
        <is>
          <t>Cashewnut_3-2973</t>
        </is>
      </c>
      <c r="F939" s="22" t="inlineStr"/>
      <c r="G939" s="22" t="inlineStr">
        <is>
          <t>Cashewnut</t>
        </is>
      </c>
      <c r="H939" s="22" t="inlineStr">
        <is>
          <t>Roasted &amp; Salted Cashew - Farmley Standee Pouch 36 g - Retail</t>
        </is>
      </c>
      <c r="I939" s="22" t="inlineStr"/>
      <c r="J939" s="24" t="n">
        <v>0</v>
      </c>
      <c r="K939" s="24" t="n">
        <v>0</v>
      </c>
      <c r="L939" s="22" t="inlineStr">
        <is>
          <t>Cloudkart Ventures Private Limited</t>
        </is>
      </c>
      <c r="M939" s="24" t="n">
        <v>0</v>
      </c>
      <c r="N939" s="22" t="inlineStr">
        <is>
          <t>Quick Commerce</t>
        </is>
      </c>
      <c r="O939" s="22" t="inlineStr">
        <is>
          <t>Indore</t>
        </is>
      </c>
      <c r="P939" s="22" t="inlineStr"/>
      <c r="Q939" s="22" t="inlineStr">
        <is>
          <t>Roasted &amp; Flavoured Cashew</t>
        </is>
      </c>
      <c r="R939" s="25">
        <f>IF(Config!$B$4&gt;0,M939/Config!$B$4,0)</f>
        <v/>
      </c>
      <c r="S939" s="25">
        <f>IF(Config!$B$4&gt;0,K939/Config!$B$4,0)</f>
        <v/>
      </c>
      <c r="T939" s="25">
        <f>R939*Config!$B$7</f>
        <v/>
      </c>
      <c r="U939" s="25">
        <f>S939*Config!$B$7</f>
        <v/>
      </c>
      <c r="V939" s="25" t="n">
        <v>12.6</v>
      </c>
      <c r="W939" s="25" t="n">
        <v>350</v>
      </c>
      <c r="X939" s="26">
        <f>IF(T939&gt;0,V939/T939,0)</f>
        <v/>
      </c>
      <c r="Y939" s="26">
        <f>IF(U939&gt;0,W939/U939,0)</f>
        <v/>
      </c>
      <c r="Z939" s="25">
        <f>T939-V939</f>
        <v/>
      </c>
      <c r="AA939" s="25">
        <f>U939-W939</f>
        <v/>
      </c>
      <c r="AB939" s="25">
        <f>IF(Config!$B$7&gt;0,(V939/Config!$B$7)*Config!$B$4,0)</f>
        <v/>
      </c>
      <c r="AC939" s="25">
        <f>IF(Config!$B$7&gt;0,(W939/Config!$B$7)*Config!$B$4,0)</f>
        <v/>
      </c>
    </row>
    <row r="940" hidden="1" outlineLevel="1">
      <c r="A940" s="22" t="inlineStr"/>
      <c r="B940" s="22" t="inlineStr"/>
      <c r="C940" s="22" t="inlineStr"/>
      <c r="D940" s="22" t="inlineStr"/>
      <c r="E940" s="22" t="inlineStr">
        <is>
          <t>Cashewnut_3-2978</t>
        </is>
      </c>
      <c r="F940" s="22" t="inlineStr"/>
      <c r="G940" s="22" t="inlineStr">
        <is>
          <t>Cashewnut</t>
        </is>
      </c>
      <c r="H940" s="22" t="inlineStr">
        <is>
          <t>Roasted &amp; Salted Cashew - Farmley Standee Pouch 150 g</t>
        </is>
      </c>
      <c r="I940" s="22" t="inlineStr"/>
      <c r="J940" s="24" t="n">
        <v>0</v>
      </c>
      <c r="K940" s="24" t="n">
        <v>0</v>
      </c>
      <c r="L940" s="22" t="inlineStr">
        <is>
          <t>Cloudkart Ventures Private Limited</t>
        </is>
      </c>
      <c r="M940" s="24" t="n">
        <v>0</v>
      </c>
      <c r="N940" s="22" t="inlineStr">
        <is>
          <t>Quick Commerce</t>
        </is>
      </c>
      <c r="O940" s="22" t="inlineStr">
        <is>
          <t>Indore</t>
        </is>
      </c>
      <c r="P940" s="22" t="inlineStr"/>
      <c r="Q940" s="22" t="inlineStr">
        <is>
          <t>Roasted &amp; Flavoured Cashew</t>
        </is>
      </c>
      <c r="R940" s="25">
        <f>IF(Config!$B$4&gt;0,M940/Config!$B$4,0)</f>
        <v/>
      </c>
      <c r="S940" s="25">
        <f>IF(Config!$B$4&gt;0,K940/Config!$B$4,0)</f>
        <v/>
      </c>
      <c r="T940" s="25">
        <f>R940*Config!$B$7</f>
        <v/>
      </c>
      <c r="U940" s="25">
        <f>S940*Config!$B$7</f>
        <v/>
      </c>
      <c r="V940" s="25" t="n">
        <v>4.5</v>
      </c>
      <c r="W940" s="25" t="n">
        <v>30</v>
      </c>
      <c r="X940" s="26">
        <f>IF(T940&gt;0,V940/T940,0)</f>
        <v/>
      </c>
      <c r="Y940" s="26">
        <f>IF(U940&gt;0,W940/U940,0)</f>
        <v/>
      </c>
      <c r="Z940" s="25">
        <f>T940-V940</f>
        <v/>
      </c>
      <c r="AA940" s="25">
        <f>U940-W940</f>
        <v/>
      </c>
      <c r="AB940" s="25">
        <f>IF(Config!$B$7&gt;0,(V940/Config!$B$7)*Config!$B$4,0)</f>
        <v/>
      </c>
      <c r="AC940" s="25">
        <f>IF(Config!$B$7&gt;0,(W940/Config!$B$7)*Config!$B$4,0)</f>
        <v/>
      </c>
    </row>
    <row r="941" hidden="1" outlineLevel="1">
      <c r="A941" s="22" t="inlineStr"/>
      <c r="B941" s="22" t="inlineStr"/>
      <c r="C941" s="22" t="inlineStr"/>
      <c r="D941" s="22" t="inlineStr"/>
      <c r="E941" s="22" t="inlineStr">
        <is>
          <t>Cashewnut_3-2973</t>
        </is>
      </c>
      <c r="F941" s="22" t="inlineStr"/>
      <c r="G941" s="22" t="inlineStr">
        <is>
          <t>Cashewnut</t>
        </is>
      </c>
      <c r="H941" s="22" t="inlineStr">
        <is>
          <t>Roasted &amp; Salted Cashew - Farmley Standee Pouch 36 g - Retail</t>
        </is>
      </c>
      <c r="I941" s="22" t="inlineStr"/>
      <c r="J941" s="24" t="n">
        <v>0</v>
      </c>
      <c r="K941" s="24" t="n">
        <v>0</v>
      </c>
      <c r="L941" s="22" t="inlineStr">
        <is>
          <t>Cloudstore Retail Private Limited</t>
        </is>
      </c>
      <c r="M941" s="24" t="n">
        <v>0</v>
      </c>
      <c r="N941" s="22" t="inlineStr">
        <is>
          <t>Quick Commerce</t>
        </is>
      </c>
      <c r="O941" s="22" t="inlineStr">
        <is>
          <t>Indore</t>
        </is>
      </c>
      <c r="P941" s="22" t="inlineStr"/>
      <c r="Q941" s="22" t="inlineStr">
        <is>
          <t>Roasted &amp; Flavoured Cashew</t>
        </is>
      </c>
      <c r="R941" s="25">
        <f>IF(Config!$B$4&gt;0,M941/Config!$B$4,0)</f>
        <v/>
      </c>
      <c r="S941" s="25">
        <f>IF(Config!$B$4&gt;0,K941/Config!$B$4,0)</f>
        <v/>
      </c>
      <c r="T941" s="25">
        <f>R941*Config!$B$7</f>
        <v/>
      </c>
      <c r="U941" s="25">
        <f>S941*Config!$B$7</f>
        <v/>
      </c>
      <c r="V941" s="25" t="n">
        <v>25.2</v>
      </c>
      <c r="W941" s="25" t="n">
        <v>700</v>
      </c>
      <c r="X941" s="26">
        <f>IF(T941&gt;0,V941/T941,0)</f>
        <v/>
      </c>
      <c r="Y941" s="26">
        <f>IF(U941&gt;0,W941/U941,0)</f>
        <v/>
      </c>
      <c r="Z941" s="25">
        <f>T941-V941</f>
        <v/>
      </c>
      <c r="AA941" s="25">
        <f>U941-W941</f>
        <v/>
      </c>
      <c r="AB941" s="25">
        <f>IF(Config!$B$7&gt;0,(V941/Config!$B$7)*Config!$B$4,0)</f>
        <v/>
      </c>
      <c r="AC941" s="25">
        <f>IF(Config!$B$7&gt;0,(W941/Config!$B$7)*Config!$B$4,0)</f>
        <v/>
      </c>
    </row>
    <row r="942" hidden="1" outlineLevel="1">
      <c r="A942" s="22" t="inlineStr"/>
      <c r="B942" s="22" t="inlineStr"/>
      <c r="C942" s="22" t="inlineStr"/>
      <c r="D942" s="22" t="inlineStr"/>
      <c r="E942" s="22" t="inlineStr">
        <is>
          <t>Cashewnut_3-2978</t>
        </is>
      </c>
      <c r="F942" s="22" t="inlineStr"/>
      <c r="G942" s="22" t="inlineStr">
        <is>
          <t>Cashewnut</t>
        </is>
      </c>
      <c r="H942" s="22" t="inlineStr">
        <is>
          <t>Roasted &amp; Salted Cashew - Farmley Standee Pouch 150 g</t>
        </is>
      </c>
      <c r="I942" s="22" t="inlineStr"/>
      <c r="J942" s="24" t="n">
        <v>0</v>
      </c>
      <c r="K942" s="24" t="n">
        <v>0</v>
      </c>
      <c r="L942" s="22" t="inlineStr">
        <is>
          <t>Cloudstore Retail Private Limited</t>
        </is>
      </c>
      <c r="M942" s="24" t="n">
        <v>0</v>
      </c>
      <c r="N942" s="22" t="inlineStr">
        <is>
          <t>Quick Commerce</t>
        </is>
      </c>
      <c r="O942" s="22" t="inlineStr">
        <is>
          <t>Indore</t>
        </is>
      </c>
      <c r="P942" s="22" t="inlineStr"/>
      <c r="Q942" s="22" t="inlineStr">
        <is>
          <t>Roasted &amp; Flavoured Cashew</t>
        </is>
      </c>
      <c r="R942" s="25">
        <f>IF(Config!$B$4&gt;0,M942/Config!$B$4,0)</f>
        <v/>
      </c>
      <c r="S942" s="25">
        <f>IF(Config!$B$4&gt;0,K942/Config!$B$4,0)</f>
        <v/>
      </c>
      <c r="T942" s="25">
        <f>R942*Config!$B$7</f>
        <v/>
      </c>
      <c r="U942" s="25">
        <f>S942*Config!$B$7</f>
        <v/>
      </c>
      <c r="V942" s="25" t="n">
        <v>36</v>
      </c>
      <c r="W942" s="25" t="n">
        <v>240</v>
      </c>
      <c r="X942" s="26">
        <f>IF(T942&gt;0,V942/T942,0)</f>
        <v/>
      </c>
      <c r="Y942" s="26">
        <f>IF(U942&gt;0,W942/U942,0)</f>
        <v/>
      </c>
      <c r="Z942" s="25">
        <f>T942-V942</f>
        <v/>
      </c>
      <c r="AA942" s="25">
        <f>U942-W942</f>
        <v/>
      </c>
      <c r="AB942" s="25">
        <f>IF(Config!$B$7&gt;0,(V942/Config!$B$7)*Config!$B$4,0)</f>
        <v/>
      </c>
      <c r="AC942" s="25">
        <f>IF(Config!$B$7&gt;0,(W942/Config!$B$7)*Config!$B$4,0)</f>
        <v/>
      </c>
    </row>
    <row r="943" hidden="1" outlineLevel="1">
      <c r="A943" s="22" t="inlineStr"/>
      <c r="B943" s="22" t="inlineStr"/>
      <c r="C943" s="22" t="inlineStr"/>
      <c r="D943" s="22" t="inlineStr"/>
      <c r="E943" s="22" t="inlineStr">
        <is>
          <t>Cashewnut_3-2973</t>
        </is>
      </c>
      <c r="F943" s="22" t="inlineStr"/>
      <c r="G943" s="22" t="inlineStr">
        <is>
          <t>Cashewnut</t>
        </is>
      </c>
      <c r="H943" s="22" t="inlineStr">
        <is>
          <t>Roasted &amp; Salted Cashew - Farmley Standee Pouch 36 g - Retail</t>
        </is>
      </c>
      <c r="I943" s="22" t="inlineStr"/>
      <c r="J943" s="24" t="n">
        <v>0</v>
      </c>
      <c r="K943" s="24" t="n">
        <v>0</v>
      </c>
      <c r="L943" s="22" t="inlineStr">
        <is>
          <t>Jupiter Kart Private Limited</t>
        </is>
      </c>
      <c r="M943" s="24" t="n">
        <v>0</v>
      </c>
      <c r="N943" s="22" t="inlineStr">
        <is>
          <t>Quick Commerce</t>
        </is>
      </c>
      <c r="O943" s="22" t="inlineStr">
        <is>
          <t>Indore</t>
        </is>
      </c>
      <c r="P943" s="22" t="inlineStr"/>
      <c r="Q943" s="22" t="inlineStr">
        <is>
          <t>Roasted &amp; Flavoured Cashew</t>
        </is>
      </c>
      <c r="R943" s="25">
        <f>IF(Config!$B$4&gt;0,M943/Config!$B$4,0)</f>
        <v/>
      </c>
      <c r="S943" s="25">
        <f>IF(Config!$B$4&gt;0,K943/Config!$B$4,0)</f>
        <v/>
      </c>
      <c r="T943" s="25">
        <f>R943*Config!$B$7</f>
        <v/>
      </c>
      <c r="U943" s="25">
        <f>S943*Config!$B$7</f>
        <v/>
      </c>
      <c r="V943" s="25" t="n">
        <v>45.36</v>
      </c>
      <c r="W943" s="25" t="n">
        <v>1260</v>
      </c>
      <c r="X943" s="26">
        <f>IF(T943&gt;0,V943/T943,0)</f>
        <v/>
      </c>
      <c r="Y943" s="26">
        <f>IF(U943&gt;0,W943/U943,0)</f>
        <v/>
      </c>
      <c r="Z943" s="25">
        <f>T943-V943</f>
        <v/>
      </c>
      <c r="AA943" s="25">
        <f>U943-W943</f>
        <v/>
      </c>
      <c r="AB943" s="25">
        <f>IF(Config!$B$7&gt;0,(V943/Config!$B$7)*Config!$B$4,0)</f>
        <v/>
      </c>
      <c r="AC943" s="25">
        <f>IF(Config!$B$7&gt;0,(W943/Config!$B$7)*Config!$B$4,0)</f>
        <v/>
      </c>
    </row>
    <row r="944" hidden="1" outlineLevel="1">
      <c r="A944" s="22" t="inlineStr"/>
      <c r="B944" s="22" t="inlineStr"/>
      <c r="C944" s="22" t="inlineStr"/>
      <c r="D944" s="22" t="inlineStr"/>
      <c r="E944" s="22" t="inlineStr">
        <is>
          <t>Cashewnut_3-2978</t>
        </is>
      </c>
      <c r="F944" s="22" t="inlineStr"/>
      <c r="G944" s="22" t="inlineStr">
        <is>
          <t>Cashewnut</t>
        </is>
      </c>
      <c r="H944" s="22" t="inlineStr">
        <is>
          <t>Roasted &amp; Salted Cashew - Farmley Standee Pouch 150 g</t>
        </is>
      </c>
      <c r="I944" s="22" t="inlineStr"/>
      <c r="J944" s="24" t="n">
        <v>0</v>
      </c>
      <c r="K944" s="24" t="n">
        <v>0</v>
      </c>
      <c r="L944" s="22" t="inlineStr">
        <is>
          <t>Jupiter Kart Private Limited</t>
        </is>
      </c>
      <c r="M944" s="24" t="n">
        <v>0</v>
      </c>
      <c r="N944" s="22" t="inlineStr">
        <is>
          <t>Quick Commerce</t>
        </is>
      </c>
      <c r="O944" s="22" t="inlineStr">
        <is>
          <t>Indore</t>
        </is>
      </c>
      <c r="P944" s="22" t="inlineStr"/>
      <c r="Q944" s="22" t="inlineStr">
        <is>
          <t>Roasted &amp; Flavoured Cashew</t>
        </is>
      </c>
      <c r="R944" s="25">
        <f>IF(Config!$B$4&gt;0,M944/Config!$B$4,0)</f>
        <v/>
      </c>
      <c r="S944" s="25">
        <f>IF(Config!$B$4&gt;0,K944/Config!$B$4,0)</f>
        <v/>
      </c>
      <c r="T944" s="25">
        <f>R944*Config!$B$7</f>
        <v/>
      </c>
      <c r="U944" s="25">
        <f>S944*Config!$B$7</f>
        <v/>
      </c>
      <c r="V944" s="25" t="n">
        <v>40.5</v>
      </c>
      <c r="W944" s="25" t="n">
        <v>270</v>
      </c>
      <c r="X944" s="26">
        <f>IF(T944&gt;0,V944/T944,0)</f>
        <v/>
      </c>
      <c r="Y944" s="26">
        <f>IF(U944&gt;0,W944/U944,0)</f>
        <v/>
      </c>
      <c r="Z944" s="25">
        <f>T944-V944</f>
        <v/>
      </c>
      <c r="AA944" s="25">
        <f>U944-W944</f>
        <v/>
      </c>
      <c r="AB944" s="25">
        <f>IF(Config!$B$7&gt;0,(V944/Config!$B$7)*Config!$B$4,0)</f>
        <v/>
      </c>
      <c r="AC944" s="25">
        <f>IF(Config!$B$7&gt;0,(W944/Config!$B$7)*Config!$B$4,0)</f>
        <v/>
      </c>
    </row>
    <row r="945" hidden="1" outlineLevel="1">
      <c r="A945" s="22" t="inlineStr"/>
      <c r="B945" s="22" t="inlineStr"/>
      <c r="C945" s="22" t="inlineStr"/>
      <c r="D945" s="22" t="inlineStr"/>
      <c r="E945" s="22" t="inlineStr">
        <is>
          <t>Cashewnut_3-2973</t>
        </is>
      </c>
      <c r="F945" s="22" t="inlineStr"/>
      <c r="G945" s="22" t="inlineStr">
        <is>
          <t>Cashewnut</t>
        </is>
      </c>
      <c r="H945" s="22" t="inlineStr">
        <is>
          <t>Roasted &amp; Salted Cashew - Farmley Standee Pouch 36 g - Retail</t>
        </is>
      </c>
      <c r="I945" s="22" t="inlineStr"/>
      <c r="J945" s="24" t="n">
        <v>0</v>
      </c>
      <c r="K945" s="24" t="n">
        <v>0</v>
      </c>
      <c r="L945" s="22" t="inlineStr">
        <is>
          <t>Moksh Enterprises Private Limited</t>
        </is>
      </c>
      <c r="M945" s="24" t="n">
        <v>0</v>
      </c>
      <c r="N945" s="22" t="inlineStr">
        <is>
          <t>Quick Commerce</t>
        </is>
      </c>
      <c r="O945" s="22" t="inlineStr">
        <is>
          <t>Indore</t>
        </is>
      </c>
      <c r="P945" s="22" t="inlineStr"/>
      <c r="Q945" s="22" t="inlineStr">
        <is>
          <t>Roasted &amp; Flavoured Cashew</t>
        </is>
      </c>
      <c r="R945" s="25">
        <f>IF(Config!$B$4&gt;0,M945/Config!$B$4,0)</f>
        <v/>
      </c>
      <c r="S945" s="25">
        <f>IF(Config!$B$4&gt;0,K945/Config!$B$4,0)</f>
        <v/>
      </c>
      <c r="T945" s="25">
        <f>R945*Config!$B$7</f>
        <v/>
      </c>
      <c r="U945" s="25">
        <f>S945*Config!$B$7</f>
        <v/>
      </c>
      <c r="V945" s="25" t="n">
        <v>32.76</v>
      </c>
      <c r="W945" s="25" t="n">
        <v>910</v>
      </c>
      <c r="X945" s="26">
        <f>IF(T945&gt;0,V945/T945,0)</f>
        <v/>
      </c>
      <c r="Y945" s="26">
        <f>IF(U945&gt;0,W945/U945,0)</f>
        <v/>
      </c>
      <c r="Z945" s="25">
        <f>T945-V945</f>
        <v/>
      </c>
      <c r="AA945" s="25">
        <f>U945-W945</f>
        <v/>
      </c>
      <c r="AB945" s="25">
        <f>IF(Config!$B$7&gt;0,(V945/Config!$B$7)*Config!$B$4,0)</f>
        <v/>
      </c>
      <c r="AC945" s="25">
        <f>IF(Config!$B$7&gt;0,(W945/Config!$B$7)*Config!$B$4,0)</f>
        <v/>
      </c>
    </row>
    <row r="946" hidden="1" outlineLevel="1">
      <c r="A946" s="22" t="inlineStr"/>
      <c r="B946" s="22" t="inlineStr"/>
      <c r="C946" s="22" t="inlineStr"/>
      <c r="D946" s="22" t="inlineStr"/>
      <c r="E946" s="22" t="inlineStr">
        <is>
          <t>Cashewnut_3-2978</t>
        </is>
      </c>
      <c r="F946" s="22" t="inlineStr"/>
      <c r="G946" s="22" t="inlineStr">
        <is>
          <t>Cashewnut</t>
        </is>
      </c>
      <c r="H946" s="22" t="inlineStr">
        <is>
          <t>Roasted &amp; Salted Cashew - Farmley Standee Pouch 150 g</t>
        </is>
      </c>
      <c r="I946" s="22" t="inlineStr"/>
      <c r="J946" s="24" t="n">
        <v>0</v>
      </c>
      <c r="K946" s="24" t="n">
        <v>0</v>
      </c>
      <c r="L946" s="22" t="inlineStr">
        <is>
          <t>Moksh Enterprises Private Limited</t>
        </is>
      </c>
      <c r="M946" s="24" t="n">
        <v>0</v>
      </c>
      <c r="N946" s="22" t="inlineStr">
        <is>
          <t>Quick Commerce</t>
        </is>
      </c>
      <c r="O946" s="22" t="inlineStr">
        <is>
          <t>Indore</t>
        </is>
      </c>
      <c r="P946" s="22" t="inlineStr"/>
      <c r="Q946" s="22" t="inlineStr">
        <is>
          <t>Roasted &amp; Flavoured Cashew</t>
        </is>
      </c>
      <c r="R946" s="25">
        <f>IF(Config!$B$4&gt;0,M946/Config!$B$4,0)</f>
        <v/>
      </c>
      <c r="S946" s="25">
        <f>IF(Config!$B$4&gt;0,K946/Config!$B$4,0)</f>
        <v/>
      </c>
      <c r="T946" s="25">
        <f>R946*Config!$B$7</f>
        <v/>
      </c>
      <c r="U946" s="25">
        <f>S946*Config!$B$7</f>
        <v/>
      </c>
      <c r="V946" s="25" t="n">
        <v>40.5</v>
      </c>
      <c r="W946" s="25" t="n">
        <v>270</v>
      </c>
      <c r="X946" s="26">
        <f>IF(T946&gt;0,V946/T946,0)</f>
        <v/>
      </c>
      <c r="Y946" s="26">
        <f>IF(U946&gt;0,W946/U946,0)</f>
        <v/>
      </c>
      <c r="Z946" s="25">
        <f>T946-V946</f>
        <v/>
      </c>
      <c r="AA946" s="25">
        <f>U946-W946</f>
        <v/>
      </c>
      <c r="AB946" s="25">
        <f>IF(Config!$B$7&gt;0,(V946/Config!$B$7)*Config!$B$4,0)</f>
        <v/>
      </c>
      <c r="AC946" s="25">
        <f>IF(Config!$B$7&gt;0,(W946/Config!$B$7)*Config!$B$4,0)</f>
        <v/>
      </c>
    </row>
    <row r="947" hidden="1" outlineLevel="1">
      <c r="A947" s="22" t="inlineStr"/>
      <c r="B947" s="22" t="inlineStr"/>
      <c r="C947" s="22" t="inlineStr"/>
      <c r="D947" s="22" t="inlineStr"/>
      <c r="E947" s="22" t="inlineStr">
        <is>
          <t>Cashewnut_3-2973</t>
        </is>
      </c>
      <c r="F947" s="22" t="inlineStr"/>
      <c r="G947" s="22" t="inlineStr">
        <is>
          <t>Cashewnut</t>
        </is>
      </c>
      <c r="H947" s="22" t="inlineStr">
        <is>
          <t>Roasted &amp; Salted Cashew - Farmley Standee Pouch 36 g - Retail</t>
        </is>
      </c>
      <c r="I947" s="22" t="inlineStr"/>
      <c r="J947" s="24" t="n">
        <v>0</v>
      </c>
      <c r="K947" s="24" t="n">
        <v>0</v>
      </c>
      <c r="L947" s="22" t="inlineStr">
        <is>
          <t>PJTJ Technologies Private Limited</t>
        </is>
      </c>
      <c r="M947" s="24" t="n">
        <v>0</v>
      </c>
      <c r="N947" s="22" t="inlineStr">
        <is>
          <t>Quick Commerce</t>
        </is>
      </c>
      <c r="O947" s="22" t="inlineStr">
        <is>
          <t>Indore</t>
        </is>
      </c>
      <c r="P947" s="22" t="inlineStr"/>
      <c r="Q947" s="22" t="inlineStr">
        <is>
          <t>Roasted &amp; Flavoured Cashew</t>
        </is>
      </c>
      <c r="R947" s="25">
        <f>IF(Config!$B$4&gt;0,M947/Config!$B$4,0)</f>
        <v/>
      </c>
      <c r="S947" s="25">
        <f>IF(Config!$B$4&gt;0,K947/Config!$B$4,0)</f>
        <v/>
      </c>
      <c r="T947" s="25">
        <f>R947*Config!$B$7</f>
        <v/>
      </c>
      <c r="U947" s="25">
        <f>S947*Config!$B$7</f>
        <v/>
      </c>
      <c r="V947" s="25" t="n">
        <v>35.28</v>
      </c>
      <c r="W947" s="25" t="n">
        <v>980</v>
      </c>
      <c r="X947" s="26">
        <f>IF(T947&gt;0,V947/T947,0)</f>
        <v/>
      </c>
      <c r="Y947" s="26">
        <f>IF(U947&gt;0,W947/U947,0)</f>
        <v/>
      </c>
      <c r="Z947" s="25">
        <f>T947-V947</f>
        <v/>
      </c>
      <c r="AA947" s="25">
        <f>U947-W947</f>
        <v/>
      </c>
      <c r="AB947" s="25">
        <f>IF(Config!$B$7&gt;0,(V947/Config!$B$7)*Config!$B$4,0)</f>
        <v/>
      </c>
      <c r="AC947" s="25">
        <f>IF(Config!$B$7&gt;0,(W947/Config!$B$7)*Config!$B$4,0)</f>
        <v/>
      </c>
    </row>
    <row r="948" hidden="1" outlineLevel="1">
      <c r="A948" s="22" t="inlineStr"/>
      <c r="B948" s="22" t="inlineStr"/>
      <c r="C948" s="22" t="inlineStr"/>
      <c r="D948" s="22" t="inlineStr"/>
      <c r="E948" s="22" t="inlineStr">
        <is>
          <t>Cashewnut_3-2978</t>
        </is>
      </c>
      <c r="F948" s="22" t="inlineStr"/>
      <c r="G948" s="22" t="inlineStr">
        <is>
          <t>Cashewnut</t>
        </is>
      </c>
      <c r="H948" s="22" t="inlineStr">
        <is>
          <t>Roasted &amp; Salted Cashew - Farmley Standee Pouch 150 g</t>
        </is>
      </c>
      <c r="I948" s="22" t="inlineStr"/>
      <c r="J948" s="24" t="n">
        <v>0</v>
      </c>
      <c r="K948" s="24" t="n">
        <v>0</v>
      </c>
      <c r="L948" s="22" t="inlineStr">
        <is>
          <t>PJTJ Technologies Private Limited</t>
        </is>
      </c>
      <c r="M948" s="24" t="n">
        <v>0</v>
      </c>
      <c r="N948" s="22" t="inlineStr">
        <is>
          <t>Quick Commerce</t>
        </is>
      </c>
      <c r="O948" s="22" t="inlineStr">
        <is>
          <t>Indore</t>
        </is>
      </c>
      <c r="P948" s="22" t="inlineStr"/>
      <c r="Q948" s="22" t="inlineStr">
        <is>
          <t>Roasted &amp; Flavoured Cashew</t>
        </is>
      </c>
      <c r="R948" s="25">
        <f>IF(Config!$B$4&gt;0,M948/Config!$B$4,0)</f>
        <v/>
      </c>
      <c r="S948" s="25">
        <f>IF(Config!$B$4&gt;0,K948/Config!$B$4,0)</f>
        <v/>
      </c>
      <c r="T948" s="25">
        <f>R948*Config!$B$7</f>
        <v/>
      </c>
      <c r="U948" s="25">
        <f>S948*Config!$B$7</f>
        <v/>
      </c>
      <c r="V948" s="25" t="n">
        <v>22.5</v>
      </c>
      <c r="W948" s="25" t="n">
        <v>150</v>
      </c>
      <c r="X948" s="26">
        <f>IF(T948&gt;0,V948/T948,0)</f>
        <v/>
      </c>
      <c r="Y948" s="26">
        <f>IF(U948&gt;0,W948/U948,0)</f>
        <v/>
      </c>
      <c r="Z948" s="25">
        <f>T948-V948</f>
        <v/>
      </c>
      <c r="AA948" s="25">
        <f>U948-W948</f>
        <v/>
      </c>
      <c r="AB948" s="25">
        <f>IF(Config!$B$7&gt;0,(V948/Config!$B$7)*Config!$B$4,0)</f>
        <v/>
      </c>
      <c r="AC948" s="25">
        <f>IF(Config!$B$7&gt;0,(W948/Config!$B$7)*Config!$B$4,0)</f>
        <v/>
      </c>
    </row>
    <row r="949" hidden="1" outlineLevel="1">
      <c r="A949" s="22" t="inlineStr"/>
      <c r="B949" s="22" t="inlineStr"/>
      <c r="C949" s="22" t="inlineStr"/>
      <c r="D949" s="22" t="inlineStr"/>
      <c r="E949" s="22" t="inlineStr">
        <is>
          <t>Cashewnut_3-2974</t>
        </is>
      </c>
      <c r="F949" s="22" t="inlineStr"/>
      <c r="G949" s="22" t="inlineStr">
        <is>
          <t>Cashewnut</t>
        </is>
      </c>
      <c r="H949" s="22" t="inlineStr">
        <is>
          <t>Roasted Thai Chilli Cashew - Farmley Standee Pouch 36 g - Retail</t>
        </is>
      </c>
      <c r="I949" s="22" t="inlineStr"/>
      <c r="J949" s="24" t="n">
        <v>0</v>
      </c>
      <c r="K949" s="24" t="n">
        <v>0</v>
      </c>
      <c r="L949" s="22" t="inlineStr">
        <is>
          <t>Zepto Limited</t>
        </is>
      </c>
      <c r="M949" s="24" t="n">
        <v>0</v>
      </c>
      <c r="N949" s="22" t="inlineStr">
        <is>
          <t>Quick Commerce</t>
        </is>
      </c>
      <c r="O949" s="22" t="inlineStr">
        <is>
          <t>Indore</t>
        </is>
      </c>
      <c r="P949" s="22" t="inlineStr"/>
      <c r="Q949" s="22" t="inlineStr">
        <is>
          <t>Roasted &amp; Flavoured Cashew</t>
        </is>
      </c>
      <c r="R949" s="25">
        <f>IF(Config!$B$4&gt;0,M949/Config!$B$4,0)</f>
        <v/>
      </c>
      <c r="S949" s="25">
        <f>IF(Config!$B$4&gt;0,K949/Config!$B$4,0)</f>
        <v/>
      </c>
      <c r="T949" s="25">
        <f>R949*Config!$B$7</f>
        <v/>
      </c>
      <c r="U949" s="25">
        <f>S949*Config!$B$7</f>
        <v/>
      </c>
      <c r="V949" s="25" t="n">
        <v>2.52</v>
      </c>
      <c r="W949" s="25" t="n">
        <v>70</v>
      </c>
      <c r="X949" s="26">
        <f>IF(T949&gt;0,V949/T949,0)</f>
        <v/>
      </c>
      <c r="Y949" s="26">
        <f>IF(U949&gt;0,W949/U949,0)</f>
        <v/>
      </c>
      <c r="Z949" s="25">
        <f>T949-V949</f>
        <v/>
      </c>
      <c r="AA949" s="25">
        <f>U949-W949</f>
        <v/>
      </c>
      <c r="AB949" s="25">
        <f>IF(Config!$B$7&gt;0,(V949/Config!$B$7)*Config!$B$4,0)</f>
        <v/>
      </c>
      <c r="AC949" s="25">
        <f>IF(Config!$B$7&gt;0,(W949/Config!$B$7)*Config!$B$4,0)</f>
        <v/>
      </c>
    </row>
    <row r="950">
      <c r="A950" s="17" t="inlineStr">
        <is>
          <t>May</t>
        </is>
      </c>
      <c r="B950" s="17" t="n">
        <v>2026</v>
      </c>
      <c r="C950" s="17" t="inlineStr">
        <is>
          <t>29-04-2026</t>
        </is>
      </c>
      <c r="D950" s="18" t="n">
        <v>0.4706597222222222</v>
      </c>
      <c r="E950" s="17" t="inlineStr">
        <is>
          <t>Multiple</t>
        </is>
      </c>
      <c r="F950" s="17" t="inlineStr">
        <is>
          <t>FG</t>
        </is>
      </c>
      <c r="G950" s="17" t="inlineStr">
        <is>
          <t>Dates</t>
        </is>
      </c>
      <c r="H950" s="17" t="inlineStr">
        <is>
          <t>Dates</t>
        </is>
      </c>
      <c r="I950" s="17" t="inlineStr">
        <is>
          <t>Premium Fard Dates</t>
        </is>
      </c>
      <c r="J950" s="19" t="n">
        <v>0.4</v>
      </c>
      <c r="K950" s="19" t="n">
        <v>224195.86</v>
      </c>
      <c r="L950" s="17" t="inlineStr">
        <is>
          <t>79 Customers</t>
        </is>
      </c>
      <c r="M950" s="19" t="n">
        <v>54435.74</v>
      </c>
      <c r="N950" s="17" t="inlineStr">
        <is>
          <t>Multiple</t>
        </is>
      </c>
      <c r="O950" s="17" t="inlineStr">
        <is>
          <t>Indore</t>
        </is>
      </c>
      <c r="P950" s="17" t="inlineStr">
        <is>
          <t>KVI</t>
        </is>
      </c>
      <c r="Q950" s="17" t="inlineStr">
        <is>
          <t>Dates</t>
        </is>
      </c>
      <c r="R950" s="20">
        <f>IF(Config!$B$4&gt;0,M950/Config!$B$4,0)</f>
        <v/>
      </c>
      <c r="S950" s="20">
        <f>IF(Config!$B$4&gt;0,K950/Config!$B$4,0)</f>
        <v/>
      </c>
      <c r="T950" s="20">
        <f>R950*Config!$B$7</f>
        <v/>
      </c>
      <c r="U950" s="20">
        <f>S950*Config!$B$7</f>
        <v/>
      </c>
      <c r="V950" s="20" t="n">
        <v>27655.95</v>
      </c>
      <c r="W950" s="20" t="n">
        <v>129750</v>
      </c>
      <c r="X950" s="21">
        <f>IF(T950&gt;0,V950/T950,0)</f>
        <v/>
      </c>
      <c r="Y950" s="21">
        <f>IF(U950&gt;0,W950/U950,0)</f>
        <v/>
      </c>
      <c r="Z950" s="20">
        <f>T950-V950</f>
        <v/>
      </c>
      <c r="AA950" s="20">
        <f>U950-W950</f>
        <v/>
      </c>
      <c r="AB950" s="20">
        <f>IF(Config!$B$7&gt;0,(V950/Config!$B$7)*Config!$B$4,0)</f>
        <v/>
      </c>
      <c r="AC950" s="20">
        <f>IF(Config!$B$7&gt;0,(W950/Config!$B$7)*Config!$B$4,0)</f>
        <v/>
      </c>
    </row>
    <row r="951" hidden="1" outlineLevel="1">
      <c r="A951" s="22" t="inlineStr">
        <is>
          <t>May</t>
        </is>
      </c>
      <c r="B951" s="22" t="n">
        <v>2026</v>
      </c>
      <c r="C951" s="22" t="inlineStr">
        <is>
          <t>29-04-2026</t>
        </is>
      </c>
      <c r="D951" s="23" t="n">
        <v>0.4706597222222222</v>
      </c>
      <c r="E951" s="22" t="inlineStr">
        <is>
          <t>Dates_4-2469</t>
        </is>
      </c>
      <c r="F951" s="22" t="inlineStr">
        <is>
          <t>FG</t>
        </is>
      </c>
      <c r="G951" s="22" t="inlineStr">
        <is>
          <t>Dates</t>
        </is>
      </c>
      <c r="H951" s="22" t="inlineStr">
        <is>
          <t>Premium Omani Fard Dates Farmley standee pouch 400 g</t>
        </is>
      </c>
      <c r="I951" s="22" t="inlineStr">
        <is>
          <t>Premium Fard Dates</t>
        </is>
      </c>
      <c r="J951" s="24" t="n">
        <v>0.4</v>
      </c>
      <c r="K951" s="24" t="n">
        <v>23940</v>
      </c>
      <c r="L951" s="22" t="inlineStr">
        <is>
          <t>CPC KPKB</t>
        </is>
      </c>
      <c r="M951" s="24" t="n">
        <v>9576</v>
      </c>
      <c r="N951" s="22" t="inlineStr">
        <is>
          <t>CPC</t>
        </is>
      </c>
      <c r="O951" s="22" t="inlineStr">
        <is>
          <t>Indore</t>
        </is>
      </c>
      <c r="P951" s="22" t="inlineStr">
        <is>
          <t>KVI</t>
        </is>
      </c>
      <c r="Q951" s="22" t="inlineStr">
        <is>
          <t>Dates</t>
        </is>
      </c>
      <c r="R951" s="25">
        <f>IF(Config!$B$4&gt;0,M951/Config!$B$4,0)</f>
        <v/>
      </c>
      <c r="S951" s="25">
        <f>IF(Config!$B$4&gt;0,K951/Config!$B$4,0)</f>
        <v/>
      </c>
      <c r="T951" s="25">
        <f>R951*Config!$B$7</f>
        <v/>
      </c>
      <c r="U951" s="25">
        <f>S951*Config!$B$7</f>
        <v/>
      </c>
      <c r="V951" s="25" t="n">
        <v>0</v>
      </c>
      <c r="W951" s="25" t="n">
        <v>0</v>
      </c>
      <c r="X951" s="26">
        <f>IF(T951&gt;0,V951/T951,0)</f>
        <v/>
      </c>
      <c r="Y951" s="26">
        <f>IF(U951&gt;0,W951/U951,0)</f>
        <v/>
      </c>
      <c r="Z951" s="25">
        <f>T951-V951</f>
        <v/>
      </c>
      <c r="AA951" s="25">
        <f>U951-W951</f>
        <v/>
      </c>
      <c r="AB951" s="25">
        <f>IF(Config!$B$7&gt;0,(V951/Config!$B$7)*Config!$B$4,0)</f>
        <v/>
      </c>
      <c r="AC951" s="25">
        <f>IF(Config!$B$7&gt;0,(W951/Config!$B$7)*Config!$B$4,0)</f>
        <v/>
      </c>
    </row>
    <row r="952" hidden="1" outlineLevel="1">
      <c r="A952" s="22" t="inlineStr">
        <is>
          <t>May</t>
        </is>
      </c>
      <c r="B952" s="22" t="n">
        <v>2026</v>
      </c>
      <c r="C952" s="22" t="inlineStr">
        <is>
          <t>29-04-2026</t>
        </is>
      </c>
      <c r="D952" s="23" t="n">
        <v>0.5300925925925926</v>
      </c>
      <c r="E952" s="22" t="inlineStr">
        <is>
          <t>Dates_4-2469</t>
        </is>
      </c>
      <c r="F952" s="22" t="inlineStr">
        <is>
          <t>FG</t>
        </is>
      </c>
      <c r="G952" s="22" t="inlineStr">
        <is>
          <t>Dates</t>
        </is>
      </c>
      <c r="H952" s="22" t="inlineStr">
        <is>
          <t>Premium Omani Fard Dates Farmley standee pouch 400 g</t>
        </is>
      </c>
      <c r="I952" s="22" t="inlineStr">
        <is>
          <t>Premium Fard Dates</t>
        </is>
      </c>
      <c r="J952" s="24" t="n">
        <v>0.4</v>
      </c>
      <c r="K952" s="24" t="n">
        <v>2800</v>
      </c>
      <c r="L952" s="22" t="inlineStr">
        <is>
          <t>Metro Cash &amp; Carry India Private Limited</t>
        </is>
      </c>
      <c r="M952" s="24" t="n">
        <v>1120</v>
      </c>
      <c r="N952" s="22" t="inlineStr">
        <is>
          <t>Modern Trade</t>
        </is>
      </c>
      <c r="O952" s="22" t="inlineStr">
        <is>
          <t>Indore</t>
        </is>
      </c>
      <c r="P952" s="22" t="inlineStr">
        <is>
          <t>KVI</t>
        </is>
      </c>
      <c r="Q952" s="22" t="inlineStr">
        <is>
          <t>Dates</t>
        </is>
      </c>
      <c r="R952" s="25">
        <f>IF(Config!$B$4&gt;0,M952/Config!$B$4,0)</f>
        <v/>
      </c>
      <c r="S952" s="25">
        <f>IF(Config!$B$4&gt;0,K952/Config!$B$4,0)</f>
        <v/>
      </c>
      <c r="T952" s="25">
        <f>R952*Config!$B$7</f>
        <v/>
      </c>
      <c r="U952" s="25">
        <f>S952*Config!$B$7</f>
        <v/>
      </c>
      <c r="V952" s="25" t="n">
        <v>828</v>
      </c>
      <c r="W952" s="25" t="n">
        <v>2070</v>
      </c>
      <c r="X952" s="26">
        <f>IF(T952&gt;0,V952/T952,0)</f>
        <v/>
      </c>
      <c r="Y952" s="26">
        <f>IF(U952&gt;0,W952/U952,0)</f>
        <v/>
      </c>
      <c r="Z952" s="25">
        <f>T952-V952</f>
        <v/>
      </c>
      <c r="AA952" s="25">
        <f>U952-W952</f>
        <v/>
      </c>
      <c r="AB952" s="25">
        <f>IF(Config!$B$7&gt;0,(V952/Config!$B$7)*Config!$B$4,0)</f>
        <v/>
      </c>
      <c r="AC952" s="25">
        <f>IF(Config!$B$7&gt;0,(W952/Config!$B$7)*Config!$B$4,0)</f>
        <v/>
      </c>
    </row>
    <row r="953" hidden="1" outlineLevel="1">
      <c r="A953" s="22" t="inlineStr">
        <is>
          <t>May</t>
        </is>
      </c>
      <c r="B953" s="22" t="n">
        <v>2026</v>
      </c>
      <c r="C953" s="22" t="inlineStr">
        <is>
          <t>29-04-2026</t>
        </is>
      </c>
      <c r="D953" s="23" t="n">
        <v>0.6203472222222223</v>
      </c>
      <c r="E953" s="22" t="inlineStr">
        <is>
          <t>Dates_4-2931</t>
        </is>
      </c>
      <c r="F953" s="22" t="inlineStr">
        <is>
          <t>FG</t>
        </is>
      </c>
      <c r="G953" s="22" t="inlineStr">
        <is>
          <t>Dates</t>
        </is>
      </c>
      <c r="H953" s="22" t="inlineStr">
        <is>
          <t>Date Powder Farmley Standee pouch 200 g</t>
        </is>
      </c>
      <c r="I953" s="22" t="inlineStr">
        <is>
          <t>Date Powder</t>
        </is>
      </c>
      <c r="J953" s="24" t="n">
        <v>0.2</v>
      </c>
      <c r="K953" s="24" t="n">
        <v>309</v>
      </c>
      <c r="L953" s="22" t="inlineStr">
        <is>
          <t>Amazon B2C (E-commerce)</t>
        </is>
      </c>
      <c r="M953" s="24" t="n">
        <v>61.8</v>
      </c>
      <c r="N953" s="22" t="inlineStr">
        <is>
          <t>E-Commerce Dropship</t>
        </is>
      </c>
      <c r="O953" s="22" t="inlineStr">
        <is>
          <t>Indore</t>
        </is>
      </c>
      <c r="P953" s="22" t="inlineStr">
        <is>
          <t>KVI</t>
        </is>
      </c>
      <c r="Q953" s="22" t="inlineStr">
        <is>
          <t>Dates</t>
        </is>
      </c>
      <c r="R953" s="25">
        <f>IF(Config!$B$4&gt;0,M953/Config!$B$4,0)</f>
        <v/>
      </c>
      <c r="S953" s="25">
        <f>IF(Config!$B$4&gt;0,K953/Config!$B$4,0)</f>
        <v/>
      </c>
      <c r="T953" s="25">
        <f>R953*Config!$B$7</f>
        <v/>
      </c>
      <c r="U953" s="25">
        <f>S953*Config!$B$7</f>
        <v/>
      </c>
      <c r="V953" s="25" t="n">
        <v>0</v>
      </c>
      <c r="W953" s="25" t="n">
        <v>0</v>
      </c>
      <c r="X953" s="26">
        <f>IF(T953&gt;0,V953/T953,0)</f>
        <v/>
      </c>
      <c r="Y953" s="26">
        <f>IF(U953&gt;0,W953/U953,0)</f>
        <v/>
      </c>
      <c r="Z953" s="25">
        <f>T953-V953</f>
        <v/>
      </c>
      <c r="AA953" s="25">
        <f>U953-W953</f>
        <v/>
      </c>
      <c r="AB953" s="25">
        <f>IF(Config!$B$7&gt;0,(V953/Config!$B$7)*Config!$B$4,0)</f>
        <v/>
      </c>
      <c r="AC953" s="25">
        <f>IF(Config!$B$7&gt;0,(W953/Config!$B$7)*Config!$B$4,0)</f>
        <v/>
      </c>
    </row>
    <row r="954" hidden="1" outlineLevel="1">
      <c r="A954" s="22" t="inlineStr">
        <is>
          <t>May</t>
        </is>
      </c>
      <c r="B954" s="22" t="n">
        <v>2026</v>
      </c>
      <c r="C954" s="22" t="inlineStr">
        <is>
          <t>29-04-2026</t>
        </is>
      </c>
      <c r="D954" s="23" t="n">
        <v>0.6203472222222223</v>
      </c>
      <c r="E954" s="22" t="inlineStr">
        <is>
          <t>Dates_4-3011</t>
        </is>
      </c>
      <c r="F954" s="22" t="inlineStr">
        <is>
          <t>FG</t>
        </is>
      </c>
      <c r="G954" s="22" t="inlineStr">
        <is>
          <t>Dates</t>
        </is>
      </c>
      <c r="H954" s="22" t="inlineStr">
        <is>
          <t>Barkat dates Farmley Standee Pouch 250 g</t>
        </is>
      </c>
      <c r="I954" s="22" t="inlineStr">
        <is>
          <t>Premium Barkat Dates</t>
        </is>
      </c>
      <c r="J954" s="24" t="n">
        <v>0.25</v>
      </c>
      <c r="K954" s="24" t="n">
        <v>193</v>
      </c>
      <c r="L954" s="22" t="inlineStr">
        <is>
          <t>Amazon B2C (E-commerce)</t>
        </is>
      </c>
      <c r="M954" s="24" t="n">
        <v>48.25</v>
      </c>
      <c r="N954" s="22" t="inlineStr">
        <is>
          <t>E-Commerce Dropship</t>
        </is>
      </c>
      <c r="O954" s="22" t="inlineStr">
        <is>
          <t>Indore</t>
        </is>
      </c>
      <c r="P954" s="22" t="inlineStr">
        <is>
          <t>KVI</t>
        </is>
      </c>
      <c r="Q954" s="22" t="inlineStr">
        <is>
          <t>Dates</t>
        </is>
      </c>
      <c r="R954" s="25">
        <f>IF(Config!$B$4&gt;0,M954/Config!$B$4,0)</f>
        <v/>
      </c>
      <c r="S954" s="25">
        <f>IF(Config!$B$4&gt;0,K954/Config!$B$4,0)</f>
        <v/>
      </c>
      <c r="T954" s="25">
        <f>R954*Config!$B$7</f>
        <v/>
      </c>
      <c r="U954" s="25">
        <f>S954*Config!$B$7</f>
        <v/>
      </c>
      <c r="V954" s="25" t="n">
        <v>0</v>
      </c>
      <c r="W954" s="25" t="n">
        <v>0</v>
      </c>
      <c r="X954" s="26">
        <f>IF(T954&gt;0,V954/T954,0)</f>
        <v/>
      </c>
      <c r="Y954" s="26">
        <f>IF(U954&gt;0,W954/U954,0)</f>
        <v/>
      </c>
      <c r="Z954" s="25">
        <f>T954-V954</f>
        <v/>
      </c>
      <c r="AA954" s="25">
        <f>U954-W954</f>
        <v/>
      </c>
      <c r="AB954" s="25">
        <f>IF(Config!$B$7&gt;0,(V954/Config!$B$7)*Config!$B$4,0)</f>
        <v/>
      </c>
      <c r="AC954" s="25">
        <f>IF(Config!$B$7&gt;0,(W954/Config!$B$7)*Config!$B$4,0)</f>
        <v/>
      </c>
    </row>
    <row r="955" hidden="1" outlineLevel="1">
      <c r="A955" s="22" t="inlineStr">
        <is>
          <t>May</t>
        </is>
      </c>
      <c r="B955" s="22" t="n">
        <v>2026</v>
      </c>
      <c r="C955" s="22" t="inlineStr">
        <is>
          <t>29-04-2026</t>
        </is>
      </c>
      <c r="D955" s="23" t="n">
        <v>0.6203587962962963</v>
      </c>
      <c r="E955" s="22" t="inlineStr">
        <is>
          <t>Dates_4-20165</t>
        </is>
      </c>
      <c r="F955" s="22" t="inlineStr">
        <is>
          <t>FG</t>
        </is>
      </c>
      <c r="G955" s="22" t="inlineStr">
        <is>
          <t>Dates</t>
        </is>
      </c>
      <c r="H955" s="22" t="inlineStr">
        <is>
          <t>Premium Omani Fard Dates Farmley standee pouch 500 g</t>
        </is>
      </c>
      <c r="I955" s="22" t="inlineStr">
        <is>
          <t>Premium Fard Dates</t>
        </is>
      </c>
      <c r="J955" s="24" t="n">
        <v>0.5</v>
      </c>
      <c r="K955" s="24" t="n">
        <v>300</v>
      </c>
      <c r="L955" s="22" t="inlineStr">
        <is>
          <t>Amazon B2C (E-commerce)</t>
        </is>
      </c>
      <c r="M955" s="24" t="n">
        <v>150</v>
      </c>
      <c r="N955" s="22" t="inlineStr">
        <is>
          <t>E-Commerce Dropship</t>
        </is>
      </c>
      <c r="O955" s="22" t="inlineStr">
        <is>
          <t>Indore</t>
        </is>
      </c>
      <c r="P955" s="22" t="inlineStr">
        <is>
          <t>KVI</t>
        </is>
      </c>
      <c r="Q955" s="22" t="inlineStr">
        <is>
          <t>Dates</t>
        </is>
      </c>
      <c r="R955" s="25">
        <f>IF(Config!$B$4&gt;0,M955/Config!$B$4,0)</f>
        <v/>
      </c>
      <c r="S955" s="25">
        <f>IF(Config!$B$4&gt;0,K955/Config!$B$4,0)</f>
        <v/>
      </c>
      <c r="T955" s="25">
        <f>R955*Config!$B$7</f>
        <v/>
      </c>
      <c r="U955" s="25">
        <f>S955*Config!$B$7</f>
        <v/>
      </c>
      <c r="V955" s="25" t="n">
        <v>0</v>
      </c>
      <c r="W955" s="25" t="n">
        <v>0</v>
      </c>
      <c r="X955" s="26">
        <f>IF(T955&gt;0,V955/T955,0)</f>
        <v/>
      </c>
      <c r="Y955" s="26">
        <f>IF(U955&gt;0,W955/U955,0)</f>
        <v/>
      </c>
      <c r="Z955" s="25">
        <f>T955-V955</f>
        <v/>
      </c>
      <c r="AA955" s="25">
        <f>U955-W955</f>
        <v/>
      </c>
      <c r="AB955" s="25">
        <f>IF(Config!$B$7&gt;0,(V955/Config!$B$7)*Config!$B$4,0)</f>
        <v/>
      </c>
      <c r="AC955" s="25">
        <f>IF(Config!$B$7&gt;0,(W955/Config!$B$7)*Config!$B$4,0)</f>
        <v/>
      </c>
    </row>
    <row r="956" hidden="1" outlineLevel="1">
      <c r="A956" s="22" t="inlineStr">
        <is>
          <t>May</t>
        </is>
      </c>
      <c r="B956" s="22" t="n">
        <v>2026</v>
      </c>
      <c r="C956" s="22" t="inlineStr">
        <is>
          <t>29-04-2026</t>
        </is>
      </c>
      <c r="D956" s="23" t="n">
        <v>0.6204166666666666</v>
      </c>
      <c r="E956" s="22" t="inlineStr">
        <is>
          <t>Dates_4-3011</t>
        </is>
      </c>
      <c r="F956" s="22" t="inlineStr">
        <is>
          <t>FG</t>
        </is>
      </c>
      <c r="G956" s="22" t="inlineStr">
        <is>
          <t>Dates</t>
        </is>
      </c>
      <c r="H956" s="22" t="inlineStr">
        <is>
          <t>Barkat dates Farmley Standee Pouch 250 g</t>
        </is>
      </c>
      <c r="I956" s="22" t="inlineStr">
        <is>
          <t>Premium Barkat Dates</t>
        </is>
      </c>
      <c r="J956" s="24" t="n">
        <v>0.25</v>
      </c>
      <c r="K956" s="24" t="n">
        <v>970</v>
      </c>
      <c r="L956" s="22" t="inlineStr">
        <is>
          <t>Amazon Retail India Private Limited</t>
        </is>
      </c>
      <c r="M956" s="24" t="n">
        <v>242.5</v>
      </c>
      <c r="N956" s="22" t="inlineStr">
        <is>
          <t>Amazon Retail India</t>
        </is>
      </c>
      <c r="O956" s="22" t="inlineStr">
        <is>
          <t>Indore</t>
        </is>
      </c>
      <c r="P956" s="22" t="inlineStr">
        <is>
          <t>KVI</t>
        </is>
      </c>
      <c r="Q956" s="22" t="inlineStr">
        <is>
          <t>Dates</t>
        </is>
      </c>
      <c r="R956" s="25">
        <f>IF(Config!$B$4&gt;0,M956/Config!$B$4,0)</f>
        <v/>
      </c>
      <c r="S956" s="25">
        <f>IF(Config!$B$4&gt;0,K956/Config!$B$4,0)</f>
        <v/>
      </c>
      <c r="T956" s="25">
        <f>R956*Config!$B$7</f>
        <v/>
      </c>
      <c r="U956" s="25">
        <f>S956*Config!$B$7</f>
        <v/>
      </c>
      <c r="V956" s="25" t="n">
        <v>0</v>
      </c>
      <c r="W956" s="25" t="n">
        <v>0</v>
      </c>
      <c r="X956" s="26">
        <f>IF(T956&gt;0,V956/T956,0)</f>
        <v/>
      </c>
      <c r="Y956" s="26">
        <f>IF(U956&gt;0,W956/U956,0)</f>
        <v/>
      </c>
      <c r="Z956" s="25">
        <f>T956-V956</f>
        <v/>
      </c>
      <c r="AA956" s="25">
        <f>U956-W956</f>
        <v/>
      </c>
      <c r="AB956" s="25">
        <f>IF(Config!$B$7&gt;0,(V956/Config!$B$7)*Config!$B$4,0)</f>
        <v/>
      </c>
      <c r="AC956" s="25">
        <f>IF(Config!$B$7&gt;0,(W956/Config!$B$7)*Config!$B$4,0)</f>
        <v/>
      </c>
    </row>
    <row r="957" hidden="1" outlineLevel="1">
      <c r="A957" s="22" t="inlineStr">
        <is>
          <t>May</t>
        </is>
      </c>
      <c r="B957" s="22" t="n">
        <v>2026</v>
      </c>
      <c r="C957" s="22" t="inlineStr">
        <is>
          <t>29-04-2026</t>
        </is>
      </c>
      <c r="D957" s="23" t="n">
        <v>0.620474537037037</v>
      </c>
      <c r="E957" s="22" t="inlineStr">
        <is>
          <t>Dates_4-2931</t>
        </is>
      </c>
      <c r="F957" s="22" t="inlineStr">
        <is>
          <t>FG</t>
        </is>
      </c>
      <c r="G957" s="22" t="inlineStr">
        <is>
          <t>Dates</t>
        </is>
      </c>
      <c r="H957" s="22" t="inlineStr">
        <is>
          <t>Date Powder Farmley Standee pouch 200 g</t>
        </is>
      </c>
      <c r="I957" s="22" t="inlineStr">
        <is>
          <t>Date Powder</t>
        </is>
      </c>
      <c r="J957" s="24" t="n">
        <v>0.2</v>
      </c>
      <c r="K957" s="24" t="n">
        <v>1350</v>
      </c>
      <c r="L957" s="22" t="inlineStr">
        <is>
          <t>Amazon Retail India Private Limited</t>
        </is>
      </c>
      <c r="M957" s="24" t="n">
        <v>270</v>
      </c>
      <c r="N957" s="22" t="inlineStr">
        <is>
          <t>Amazon Retail India</t>
        </is>
      </c>
      <c r="O957" s="22" t="inlineStr">
        <is>
          <t>Indore</t>
        </is>
      </c>
      <c r="P957" s="22" t="inlineStr">
        <is>
          <t>KVI</t>
        </is>
      </c>
      <c r="Q957" s="22" t="inlineStr">
        <is>
          <t>Dates</t>
        </is>
      </c>
      <c r="R957" s="25">
        <f>IF(Config!$B$4&gt;0,M957/Config!$B$4,0)</f>
        <v/>
      </c>
      <c r="S957" s="25">
        <f>IF(Config!$B$4&gt;0,K957/Config!$B$4,0)</f>
        <v/>
      </c>
      <c r="T957" s="25">
        <f>R957*Config!$B$7</f>
        <v/>
      </c>
      <c r="U957" s="25">
        <f>S957*Config!$B$7</f>
        <v/>
      </c>
      <c r="V957" s="25" t="n">
        <v>168</v>
      </c>
      <c r="W957" s="25" t="n">
        <v>840</v>
      </c>
      <c r="X957" s="26">
        <f>IF(T957&gt;0,V957/T957,0)</f>
        <v/>
      </c>
      <c r="Y957" s="26">
        <f>IF(U957&gt;0,W957/U957,0)</f>
        <v/>
      </c>
      <c r="Z957" s="25">
        <f>T957-V957</f>
        <v/>
      </c>
      <c r="AA957" s="25">
        <f>U957-W957</f>
        <v/>
      </c>
      <c r="AB957" s="25">
        <f>IF(Config!$B$7&gt;0,(V957/Config!$B$7)*Config!$B$4,0)</f>
        <v/>
      </c>
      <c r="AC957" s="25">
        <f>IF(Config!$B$7&gt;0,(W957/Config!$B$7)*Config!$B$4,0)</f>
        <v/>
      </c>
    </row>
    <row r="958" hidden="1" outlineLevel="1">
      <c r="A958" s="22" t="inlineStr">
        <is>
          <t>May</t>
        </is>
      </c>
      <c r="B958" s="22" t="n">
        <v>2026</v>
      </c>
      <c r="C958" s="22" t="inlineStr">
        <is>
          <t>29-04-2026</t>
        </is>
      </c>
      <c r="D958" s="23" t="n">
        <v>0.6204861111111111</v>
      </c>
      <c r="E958" s="22" t="inlineStr">
        <is>
          <t>Dates_4-20165</t>
        </is>
      </c>
      <c r="F958" s="22" t="inlineStr">
        <is>
          <t>FG</t>
        </is>
      </c>
      <c r="G958" s="22" t="inlineStr">
        <is>
          <t>Dates</t>
        </is>
      </c>
      <c r="H958" s="22" t="inlineStr">
        <is>
          <t>Premium Omani Fard Dates Farmley standee pouch 500 g</t>
        </is>
      </c>
      <c r="I958" s="22" t="inlineStr">
        <is>
          <t>Premium Fard Dates</t>
        </is>
      </c>
      <c r="J958" s="24" t="n">
        <v>0.5</v>
      </c>
      <c r="K958" s="24" t="n">
        <v>3888</v>
      </c>
      <c r="L958" s="22" t="inlineStr">
        <is>
          <t>Amazon Retail India Private Limited</t>
        </is>
      </c>
      <c r="M958" s="24" t="n">
        <v>1944</v>
      </c>
      <c r="N958" s="22" t="inlineStr">
        <is>
          <t>Amazon Retail India</t>
        </is>
      </c>
      <c r="O958" s="22" t="inlineStr">
        <is>
          <t>Indore</t>
        </is>
      </c>
      <c r="P958" s="22" t="inlineStr">
        <is>
          <t>KVI</t>
        </is>
      </c>
      <c r="Q958" s="22" t="inlineStr">
        <is>
          <t>Dates</t>
        </is>
      </c>
      <c r="R958" s="25">
        <f>IF(Config!$B$4&gt;0,M958/Config!$B$4,0)</f>
        <v/>
      </c>
      <c r="S958" s="25">
        <f>IF(Config!$B$4&gt;0,K958/Config!$B$4,0)</f>
        <v/>
      </c>
      <c r="T958" s="25">
        <f>R958*Config!$B$7</f>
        <v/>
      </c>
      <c r="U958" s="25">
        <f>S958*Config!$B$7</f>
        <v/>
      </c>
      <c r="V958" s="25" t="n">
        <v>99</v>
      </c>
      <c r="W958" s="25" t="n">
        <v>198</v>
      </c>
      <c r="X958" s="26">
        <f>IF(T958&gt;0,V958/T958,0)</f>
        <v/>
      </c>
      <c r="Y958" s="26">
        <f>IF(U958&gt;0,W958/U958,0)</f>
        <v/>
      </c>
      <c r="Z958" s="25">
        <f>T958-V958</f>
        <v/>
      </c>
      <c r="AA958" s="25">
        <f>U958-W958</f>
        <v/>
      </c>
      <c r="AB958" s="25">
        <f>IF(Config!$B$7&gt;0,(V958/Config!$B$7)*Config!$B$4,0)</f>
        <v/>
      </c>
      <c r="AC958" s="25">
        <f>IF(Config!$B$7&gt;0,(W958/Config!$B$7)*Config!$B$4,0)</f>
        <v/>
      </c>
    </row>
    <row r="959" hidden="1" outlineLevel="1">
      <c r="A959" s="22" t="inlineStr">
        <is>
          <t>May</t>
        </is>
      </c>
      <c r="B959" s="22" t="n">
        <v>2026</v>
      </c>
      <c r="C959" s="22" t="inlineStr">
        <is>
          <t>29-04-2026</t>
        </is>
      </c>
      <c r="D959" s="23" t="n">
        <v>0.6886574074074074</v>
      </c>
      <c r="E959" s="22" t="inlineStr">
        <is>
          <t>Dates_4-2469</t>
        </is>
      </c>
      <c r="F959" s="22" t="inlineStr">
        <is>
          <t>FG</t>
        </is>
      </c>
      <c r="G959" s="22" t="inlineStr">
        <is>
          <t>Dates</t>
        </is>
      </c>
      <c r="H959" s="22" t="inlineStr">
        <is>
          <t>Premium Omani Fard Dates Farmley standee pouch 400 g</t>
        </is>
      </c>
      <c r="I959" s="22" t="inlineStr">
        <is>
          <t>Premium Fard Dates</t>
        </is>
      </c>
      <c r="J959" s="24" t="n">
        <v>0.4</v>
      </c>
      <c r="K959" s="24" t="n">
        <v>256.86</v>
      </c>
      <c r="L959" s="22" t="inlineStr">
        <is>
          <t>Farmley Website B2C</t>
        </is>
      </c>
      <c r="M959" s="24" t="n">
        <v>102.74</v>
      </c>
      <c r="N959" s="22" t="inlineStr">
        <is>
          <t>Own Website</t>
        </is>
      </c>
      <c r="O959" s="22" t="inlineStr">
        <is>
          <t>Indore</t>
        </is>
      </c>
      <c r="P959" s="22" t="inlineStr">
        <is>
          <t>KVI</t>
        </is>
      </c>
      <c r="Q959" s="22" t="inlineStr">
        <is>
          <t>Dates</t>
        </is>
      </c>
      <c r="R959" s="25">
        <f>IF(Config!$B$4&gt;0,M959/Config!$B$4,0)</f>
        <v/>
      </c>
      <c r="S959" s="25">
        <f>IF(Config!$B$4&gt;0,K959/Config!$B$4,0)</f>
        <v/>
      </c>
      <c r="T959" s="25">
        <f>R959*Config!$B$7</f>
        <v/>
      </c>
      <c r="U959" s="25">
        <f>S959*Config!$B$7</f>
        <v/>
      </c>
      <c r="V959" s="25" t="n">
        <v>0</v>
      </c>
      <c r="W959" s="25" t="n">
        <v>0</v>
      </c>
      <c r="X959" s="26">
        <f>IF(T959&gt;0,V959/T959,0)</f>
        <v/>
      </c>
      <c r="Y959" s="26">
        <f>IF(U959&gt;0,W959/U959,0)</f>
        <v/>
      </c>
      <c r="Z959" s="25">
        <f>T959-V959</f>
        <v/>
      </c>
      <c r="AA959" s="25">
        <f>U959-W959</f>
        <v/>
      </c>
      <c r="AB959" s="25">
        <f>IF(Config!$B$7&gt;0,(V959/Config!$B$7)*Config!$B$4,0)</f>
        <v/>
      </c>
      <c r="AC959" s="25">
        <f>IF(Config!$B$7&gt;0,(W959/Config!$B$7)*Config!$B$4,0)</f>
        <v/>
      </c>
    </row>
    <row r="960" hidden="1" outlineLevel="1">
      <c r="A960" s="22" t="inlineStr">
        <is>
          <t>May</t>
        </is>
      </c>
      <c r="B960" s="22" t="n">
        <v>2026</v>
      </c>
      <c r="C960" s="22" t="inlineStr">
        <is>
          <t>27-04-2026</t>
        </is>
      </c>
      <c r="D960" s="23" t="n">
        <v>0.7256365740740741</v>
      </c>
      <c r="E960" s="22" t="inlineStr">
        <is>
          <t>Dates_04-2878</t>
        </is>
      </c>
      <c r="F960" s="22" t="inlineStr">
        <is>
          <t>FG</t>
        </is>
      </c>
      <c r="G960" s="22" t="inlineStr">
        <is>
          <t>Dates</t>
        </is>
      </c>
      <c r="H960" s="22" t="inlineStr">
        <is>
          <t>Premium Omani Fard Dates Farmley Standee Pouch 35 g</t>
        </is>
      </c>
      <c r="I960" s="22" t="inlineStr">
        <is>
          <t>Premium Fard Dates</t>
        </is>
      </c>
      <c r="J960" s="24" t="n">
        <v>0.035</v>
      </c>
      <c r="K960" s="24" t="n">
        <v>1000</v>
      </c>
      <c r="L960" s="22" t="inlineStr">
        <is>
          <t>Pal Lifeware Private Limited</t>
        </is>
      </c>
      <c r="M960" s="24" t="n">
        <v>35</v>
      </c>
      <c r="N960" s="22" t="inlineStr">
        <is>
          <t>Airlines</t>
        </is>
      </c>
      <c r="O960" s="22" t="inlineStr">
        <is>
          <t>Indore</t>
        </is>
      </c>
      <c r="P960" s="22" t="inlineStr">
        <is>
          <t>KVI</t>
        </is>
      </c>
      <c r="Q960" s="22" t="inlineStr">
        <is>
          <t>Dates</t>
        </is>
      </c>
      <c r="R960" s="25">
        <f>IF(Config!$B$4&gt;0,M960/Config!$B$4,0)</f>
        <v/>
      </c>
      <c r="S960" s="25">
        <f>IF(Config!$B$4&gt;0,K960/Config!$B$4,0)</f>
        <v/>
      </c>
      <c r="T960" s="25">
        <f>R960*Config!$B$7</f>
        <v/>
      </c>
      <c r="U960" s="25">
        <f>S960*Config!$B$7</f>
        <v/>
      </c>
      <c r="V960" s="25" t="n">
        <v>29.4</v>
      </c>
      <c r="W960" s="25" t="n">
        <v>840</v>
      </c>
      <c r="X960" s="26">
        <f>IF(T960&gt;0,V960/T960,0)</f>
        <v/>
      </c>
      <c r="Y960" s="26">
        <f>IF(U960&gt;0,W960/U960,0)</f>
        <v/>
      </c>
      <c r="Z960" s="25">
        <f>T960-V960</f>
        <v/>
      </c>
      <c r="AA960" s="25">
        <f>U960-W960</f>
        <v/>
      </c>
      <c r="AB960" s="25">
        <f>IF(Config!$B$7&gt;0,(V960/Config!$B$7)*Config!$B$4,0)</f>
        <v/>
      </c>
      <c r="AC960" s="25">
        <f>IF(Config!$B$7&gt;0,(W960/Config!$B$7)*Config!$B$4,0)</f>
        <v/>
      </c>
    </row>
    <row r="961" hidden="1" outlineLevel="1">
      <c r="A961" s="22" t="inlineStr">
        <is>
          <t>May</t>
        </is>
      </c>
      <c r="B961" s="22" t="n">
        <v>2026</v>
      </c>
      <c r="C961" s="22" t="inlineStr">
        <is>
          <t>27-04-2026</t>
        </is>
      </c>
      <c r="D961" s="23" t="n">
        <v>0.7256365740740741</v>
      </c>
      <c r="E961" s="22" t="inlineStr">
        <is>
          <t>Dates_04-2878</t>
        </is>
      </c>
      <c r="F961" s="22" t="inlineStr">
        <is>
          <t>FG</t>
        </is>
      </c>
      <c r="G961" s="22" t="inlineStr">
        <is>
          <t>Dates</t>
        </is>
      </c>
      <c r="H961" s="22" t="inlineStr">
        <is>
          <t>Premium Omani Fard Dates Farmley Standee Pouch 35 g</t>
        </is>
      </c>
      <c r="I961" s="22" t="inlineStr">
        <is>
          <t>Premium Fard Dates</t>
        </is>
      </c>
      <c r="J961" s="24" t="n">
        <v>0.035</v>
      </c>
      <c r="K961" s="24" t="n">
        <v>1000</v>
      </c>
      <c r="L961" s="22" t="inlineStr">
        <is>
          <t>Three Vee Marketing Private Limited</t>
        </is>
      </c>
      <c r="M961" s="24" t="n">
        <v>35</v>
      </c>
      <c r="N961" s="22" t="inlineStr">
        <is>
          <t>Airlines</t>
        </is>
      </c>
      <c r="O961" s="22" t="inlineStr">
        <is>
          <t>Indore</t>
        </is>
      </c>
      <c r="P961" s="22" t="inlineStr">
        <is>
          <t>KVI</t>
        </is>
      </c>
      <c r="Q961" s="22" t="inlineStr">
        <is>
          <t>Dates</t>
        </is>
      </c>
      <c r="R961" s="25">
        <f>IF(Config!$B$4&gt;0,M961/Config!$B$4,0)</f>
        <v/>
      </c>
      <c r="S961" s="25">
        <f>IF(Config!$B$4&gt;0,K961/Config!$B$4,0)</f>
        <v/>
      </c>
      <c r="T961" s="25">
        <f>R961*Config!$B$7</f>
        <v/>
      </c>
      <c r="U961" s="25">
        <f>S961*Config!$B$7</f>
        <v/>
      </c>
      <c r="V961" s="25" t="n">
        <v>0</v>
      </c>
      <c r="W961" s="25" t="n">
        <v>0</v>
      </c>
      <c r="X961" s="26">
        <f>IF(T961&gt;0,V961/T961,0)</f>
        <v/>
      </c>
      <c r="Y961" s="26">
        <f>IF(U961&gt;0,W961/U961,0)</f>
        <v/>
      </c>
      <c r="Z961" s="25">
        <f>T961-V961</f>
        <v/>
      </c>
      <c r="AA961" s="25">
        <f>U961-W961</f>
        <v/>
      </c>
      <c r="AB961" s="25">
        <f>IF(Config!$B$7&gt;0,(V961/Config!$B$7)*Config!$B$4,0)</f>
        <v/>
      </c>
      <c r="AC961" s="25">
        <f>IF(Config!$B$7&gt;0,(W961/Config!$B$7)*Config!$B$4,0)</f>
        <v/>
      </c>
    </row>
    <row r="962" hidden="1" outlineLevel="1">
      <c r="A962" s="22" t="inlineStr">
        <is>
          <t>May</t>
        </is>
      </c>
      <c r="B962" s="22" t="n">
        <v>2026</v>
      </c>
      <c r="C962" s="22" t="inlineStr">
        <is>
          <t>27-04-2026</t>
        </is>
      </c>
      <c r="D962" s="23" t="n">
        <v>0.7256365740740741</v>
      </c>
      <c r="E962" s="22" t="inlineStr">
        <is>
          <t>Dates_04-2878</t>
        </is>
      </c>
      <c r="F962" s="22" t="inlineStr">
        <is>
          <t>FG</t>
        </is>
      </c>
      <c r="G962" s="22" t="inlineStr">
        <is>
          <t>Dates</t>
        </is>
      </c>
      <c r="H962" s="22" t="inlineStr">
        <is>
          <t>Premium Omani Fard Dates Farmley Standee Pouch 35 g</t>
        </is>
      </c>
      <c r="I962" s="22" t="inlineStr">
        <is>
          <t>Premium Fard Dates</t>
        </is>
      </c>
      <c r="J962" s="24" t="n">
        <v>0.035</v>
      </c>
      <c r="K962" s="24" t="n">
        <v>10000</v>
      </c>
      <c r="L962" s="22" t="inlineStr">
        <is>
          <t>Taj Sats Air Catering Limited</t>
        </is>
      </c>
      <c r="M962" s="24" t="n">
        <v>350</v>
      </c>
      <c r="N962" s="22" t="inlineStr">
        <is>
          <t>Airlines</t>
        </is>
      </c>
      <c r="O962" s="22" t="inlineStr">
        <is>
          <t>Indore</t>
        </is>
      </c>
      <c r="P962" s="22" t="inlineStr">
        <is>
          <t>KVI</t>
        </is>
      </c>
      <c r="Q962" s="22" t="inlineStr">
        <is>
          <t>Dates</t>
        </is>
      </c>
      <c r="R962" s="25">
        <f>IF(Config!$B$4&gt;0,M962/Config!$B$4,0)</f>
        <v/>
      </c>
      <c r="S962" s="25">
        <f>IF(Config!$B$4&gt;0,K962/Config!$B$4,0)</f>
        <v/>
      </c>
      <c r="T962" s="25">
        <f>R962*Config!$B$7</f>
        <v/>
      </c>
      <c r="U962" s="25">
        <f>S962*Config!$B$7</f>
        <v/>
      </c>
      <c r="V962" s="25" t="n">
        <v>196</v>
      </c>
      <c r="W962" s="25" t="n">
        <v>5600</v>
      </c>
      <c r="X962" s="26">
        <f>IF(T962&gt;0,V962/T962,0)</f>
        <v/>
      </c>
      <c r="Y962" s="26">
        <f>IF(U962&gt;0,W962/U962,0)</f>
        <v/>
      </c>
      <c r="Z962" s="25">
        <f>T962-V962</f>
        <v/>
      </c>
      <c r="AA962" s="25">
        <f>U962-W962</f>
        <v/>
      </c>
      <c r="AB962" s="25">
        <f>IF(Config!$B$7&gt;0,(V962/Config!$B$7)*Config!$B$4,0)</f>
        <v/>
      </c>
      <c r="AC962" s="25">
        <f>IF(Config!$B$7&gt;0,(W962/Config!$B$7)*Config!$B$4,0)</f>
        <v/>
      </c>
    </row>
    <row r="963" hidden="1" outlineLevel="1">
      <c r="A963" s="22" t="inlineStr">
        <is>
          <t>May</t>
        </is>
      </c>
      <c r="B963" s="22" t="n">
        <v>2026</v>
      </c>
      <c r="C963" s="22" t="inlineStr">
        <is>
          <t>27-04-2026</t>
        </is>
      </c>
      <c r="D963" s="23" t="n">
        <v>0.7256365740740741</v>
      </c>
      <c r="E963" s="22" t="inlineStr">
        <is>
          <t>Dates_04-2878</t>
        </is>
      </c>
      <c r="F963" s="22" t="inlineStr">
        <is>
          <t>FG</t>
        </is>
      </c>
      <c r="G963" s="22" t="inlineStr">
        <is>
          <t>Dates</t>
        </is>
      </c>
      <c r="H963" s="22" t="inlineStr">
        <is>
          <t>Premium Omani Fard Dates Farmley Standee Pouch 35 g</t>
        </is>
      </c>
      <c r="I963" s="22" t="inlineStr">
        <is>
          <t>Premium Fard Dates</t>
        </is>
      </c>
      <c r="J963" s="24" t="n">
        <v>0.035</v>
      </c>
      <c r="K963" s="24" t="n">
        <v>2000</v>
      </c>
      <c r="L963" s="22" t="inlineStr">
        <is>
          <t>Narangs International Hotels PVT LTD</t>
        </is>
      </c>
      <c r="M963" s="24" t="n">
        <v>70</v>
      </c>
      <c r="N963" s="22" t="inlineStr">
        <is>
          <t>Airlines</t>
        </is>
      </c>
      <c r="O963" s="22" t="inlineStr">
        <is>
          <t>Indore</t>
        </is>
      </c>
      <c r="P963" s="22" t="inlineStr">
        <is>
          <t>KVI</t>
        </is>
      </c>
      <c r="Q963" s="22" t="inlineStr">
        <is>
          <t>Dates</t>
        </is>
      </c>
      <c r="R963" s="25">
        <f>IF(Config!$B$4&gt;0,M963/Config!$B$4,0)</f>
        <v/>
      </c>
      <c r="S963" s="25">
        <f>IF(Config!$B$4&gt;0,K963/Config!$B$4,0)</f>
        <v/>
      </c>
      <c r="T963" s="25">
        <f>R963*Config!$B$7</f>
        <v/>
      </c>
      <c r="U963" s="25">
        <f>S963*Config!$B$7</f>
        <v/>
      </c>
      <c r="V963" s="25" t="n">
        <v>0</v>
      </c>
      <c r="W963" s="25" t="n">
        <v>0</v>
      </c>
      <c r="X963" s="26">
        <f>IF(T963&gt;0,V963/T963,0)</f>
        <v/>
      </c>
      <c r="Y963" s="26">
        <f>IF(U963&gt;0,W963/U963,0)</f>
        <v/>
      </c>
      <c r="Z963" s="25">
        <f>T963-V963</f>
        <v/>
      </c>
      <c r="AA963" s="25">
        <f>U963-W963</f>
        <v/>
      </c>
      <c r="AB963" s="25">
        <f>IF(Config!$B$7&gt;0,(V963/Config!$B$7)*Config!$B$4,0)</f>
        <v/>
      </c>
      <c r="AC963" s="25">
        <f>IF(Config!$B$7&gt;0,(W963/Config!$B$7)*Config!$B$4,0)</f>
        <v/>
      </c>
    </row>
    <row r="964" hidden="1" outlineLevel="1">
      <c r="A964" s="22" t="inlineStr">
        <is>
          <t>May</t>
        </is>
      </c>
      <c r="B964" s="22" t="n">
        <v>2026</v>
      </c>
      <c r="C964" s="22" t="inlineStr">
        <is>
          <t>27-04-2026</t>
        </is>
      </c>
      <c r="D964" s="23" t="n">
        <v>0.7256365740740741</v>
      </c>
      <c r="E964" s="22" t="inlineStr">
        <is>
          <t>Dates_04-2878</t>
        </is>
      </c>
      <c r="F964" s="22" t="inlineStr">
        <is>
          <t>FG</t>
        </is>
      </c>
      <c r="G964" s="22" t="inlineStr">
        <is>
          <t>Dates</t>
        </is>
      </c>
      <c r="H964" s="22" t="inlineStr">
        <is>
          <t>Premium Omani Fard Dates Farmley Standee Pouch 35 g</t>
        </is>
      </c>
      <c r="I964" s="22" t="inlineStr">
        <is>
          <t>Premium Fard Dates</t>
        </is>
      </c>
      <c r="J964" s="24" t="n">
        <v>0.035</v>
      </c>
      <c r="K964" s="24" t="n">
        <v>15000</v>
      </c>
      <c r="L964" s="22" t="inlineStr">
        <is>
          <t>LSG Sky Chefs (India) Private Limited</t>
        </is>
      </c>
      <c r="M964" s="24" t="n">
        <v>525</v>
      </c>
      <c r="N964" s="22" t="inlineStr">
        <is>
          <t>Airlines</t>
        </is>
      </c>
      <c r="O964" s="22" t="inlineStr">
        <is>
          <t>Indore</t>
        </is>
      </c>
      <c r="P964" s="22" t="inlineStr">
        <is>
          <t>KVI</t>
        </is>
      </c>
      <c r="Q964" s="22" t="inlineStr">
        <is>
          <t>Dates</t>
        </is>
      </c>
      <c r="R964" s="25">
        <f>IF(Config!$B$4&gt;0,M964/Config!$B$4,0)</f>
        <v/>
      </c>
      <c r="S964" s="25">
        <f>IF(Config!$B$4&gt;0,K964/Config!$B$4,0)</f>
        <v/>
      </c>
      <c r="T964" s="25">
        <f>R964*Config!$B$7</f>
        <v/>
      </c>
      <c r="U964" s="25">
        <f>S964*Config!$B$7</f>
        <v/>
      </c>
      <c r="V964" s="25" t="n">
        <v>171.5</v>
      </c>
      <c r="W964" s="25" t="n">
        <v>4900</v>
      </c>
      <c r="X964" s="26">
        <f>IF(T964&gt;0,V964/T964,0)</f>
        <v/>
      </c>
      <c r="Y964" s="26">
        <f>IF(U964&gt;0,W964/U964,0)</f>
        <v/>
      </c>
      <c r="Z964" s="25">
        <f>T964-V964</f>
        <v/>
      </c>
      <c r="AA964" s="25">
        <f>U964-W964</f>
        <v/>
      </c>
      <c r="AB964" s="25">
        <f>IF(Config!$B$7&gt;0,(V964/Config!$B$7)*Config!$B$4,0)</f>
        <v/>
      </c>
      <c r="AC964" s="25">
        <f>IF(Config!$B$7&gt;0,(W964/Config!$B$7)*Config!$B$4,0)</f>
        <v/>
      </c>
    </row>
    <row r="965" hidden="1" outlineLevel="1">
      <c r="A965" s="22" t="inlineStr">
        <is>
          <t>May</t>
        </is>
      </c>
      <c r="B965" s="22" t="n">
        <v>2026</v>
      </c>
      <c r="C965" s="22" t="inlineStr">
        <is>
          <t>27-04-2026</t>
        </is>
      </c>
      <c r="D965" s="23" t="n">
        <v>0.7256365740740741</v>
      </c>
      <c r="E965" s="22" t="inlineStr">
        <is>
          <t>Dates_04-2878</t>
        </is>
      </c>
      <c r="F965" s="22" t="inlineStr">
        <is>
          <t>FG</t>
        </is>
      </c>
      <c r="G965" s="22" t="inlineStr">
        <is>
          <t>Dates</t>
        </is>
      </c>
      <c r="H965" s="22" t="inlineStr">
        <is>
          <t>Premium Omani Fard Dates Farmley Standee Pouch 35 g</t>
        </is>
      </c>
      <c r="I965" s="22" t="inlineStr">
        <is>
          <t>Premium Fard Dates</t>
        </is>
      </c>
      <c r="J965" s="24" t="n">
        <v>0.035</v>
      </c>
      <c r="K965" s="24" t="n">
        <v>25000</v>
      </c>
      <c r="L965" s="22" t="inlineStr">
        <is>
          <t>Interglobe Aviation Limited</t>
        </is>
      </c>
      <c r="M965" s="24" t="n">
        <v>875</v>
      </c>
      <c r="N965" s="22" t="inlineStr">
        <is>
          <t>Airlines</t>
        </is>
      </c>
      <c r="O965" s="22" t="inlineStr">
        <is>
          <t>Indore</t>
        </is>
      </c>
      <c r="P965" s="22" t="inlineStr">
        <is>
          <t>KVI</t>
        </is>
      </c>
      <c r="Q965" s="22" t="inlineStr">
        <is>
          <t>Dates</t>
        </is>
      </c>
      <c r="R965" s="25">
        <f>IF(Config!$B$4&gt;0,M965/Config!$B$4,0)</f>
        <v/>
      </c>
      <c r="S965" s="25">
        <f>IF(Config!$B$4&gt;0,K965/Config!$B$4,0)</f>
        <v/>
      </c>
      <c r="T965" s="25">
        <f>R965*Config!$B$7</f>
        <v/>
      </c>
      <c r="U965" s="25">
        <f>S965*Config!$B$7</f>
        <v/>
      </c>
      <c r="V965" s="25" t="n">
        <v>1151.5</v>
      </c>
      <c r="W965" s="25" t="n">
        <v>32900</v>
      </c>
      <c r="X965" s="26">
        <f>IF(T965&gt;0,V965/T965,0)</f>
        <v/>
      </c>
      <c r="Y965" s="26">
        <f>IF(U965&gt;0,W965/U965,0)</f>
        <v/>
      </c>
      <c r="Z965" s="25">
        <f>T965-V965</f>
        <v/>
      </c>
      <c r="AA965" s="25">
        <f>U965-W965</f>
        <v/>
      </c>
      <c r="AB965" s="25">
        <f>IF(Config!$B$7&gt;0,(V965/Config!$B$7)*Config!$B$4,0)</f>
        <v/>
      </c>
      <c r="AC965" s="25">
        <f>IF(Config!$B$7&gt;0,(W965/Config!$B$7)*Config!$B$4,0)</f>
        <v/>
      </c>
    </row>
    <row r="966" hidden="1" outlineLevel="1">
      <c r="A966" s="22" t="inlineStr">
        <is>
          <t>May</t>
        </is>
      </c>
      <c r="B966" s="22" t="n">
        <v>2026</v>
      </c>
      <c r="C966" s="22" t="inlineStr">
        <is>
          <t>27-04-2026</t>
        </is>
      </c>
      <c r="D966" s="23" t="n">
        <v>0.7256365740740741</v>
      </c>
      <c r="E966" s="22" t="inlineStr">
        <is>
          <t>Dates_04-2878</t>
        </is>
      </c>
      <c r="F966" s="22" t="inlineStr">
        <is>
          <t>FG</t>
        </is>
      </c>
      <c r="G966" s="22" t="inlineStr">
        <is>
          <t>Dates</t>
        </is>
      </c>
      <c r="H966" s="22" t="inlineStr">
        <is>
          <t>Premium Omani Fard Dates Farmley Standee Pouch 35 g</t>
        </is>
      </c>
      <c r="I966" s="22" t="inlineStr">
        <is>
          <t>Premium Fard Dates</t>
        </is>
      </c>
      <c r="J966" s="24" t="n">
        <v>0.035</v>
      </c>
      <c r="K966" s="24" t="n">
        <v>3000</v>
      </c>
      <c r="L966" s="22" t="inlineStr">
        <is>
          <t>Hotel Pradeep</t>
        </is>
      </c>
      <c r="M966" s="24" t="n">
        <v>105</v>
      </c>
      <c r="N966" s="22" t="inlineStr">
        <is>
          <t>Airlines</t>
        </is>
      </c>
      <c r="O966" s="22" t="inlineStr">
        <is>
          <t>Indore</t>
        </is>
      </c>
      <c r="P966" s="22" t="inlineStr">
        <is>
          <t>KVI</t>
        </is>
      </c>
      <c r="Q966" s="22" t="inlineStr">
        <is>
          <t>Dates</t>
        </is>
      </c>
      <c r="R966" s="25">
        <f>IF(Config!$B$4&gt;0,M966/Config!$B$4,0)</f>
        <v/>
      </c>
      <c r="S966" s="25">
        <f>IF(Config!$B$4&gt;0,K966/Config!$B$4,0)</f>
        <v/>
      </c>
      <c r="T966" s="25">
        <f>R966*Config!$B$7</f>
        <v/>
      </c>
      <c r="U966" s="25">
        <f>S966*Config!$B$7</f>
        <v/>
      </c>
      <c r="V966" s="25" t="n">
        <v>44.1</v>
      </c>
      <c r="W966" s="25" t="n">
        <v>1260</v>
      </c>
      <c r="X966" s="26">
        <f>IF(T966&gt;0,V966/T966,0)</f>
        <v/>
      </c>
      <c r="Y966" s="26">
        <f>IF(U966&gt;0,W966/U966,0)</f>
        <v/>
      </c>
      <c r="Z966" s="25">
        <f>T966-V966</f>
        <v/>
      </c>
      <c r="AA966" s="25">
        <f>U966-W966</f>
        <v/>
      </c>
      <c r="AB966" s="25">
        <f>IF(Config!$B$7&gt;0,(V966/Config!$B$7)*Config!$B$4,0)</f>
        <v/>
      </c>
      <c r="AC966" s="25">
        <f>IF(Config!$B$7&gt;0,(W966/Config!$B$7)*Config!$B$4,0)</f>
        <v/>
      </c>
    </row>
    <row r="967" hidden="1" outlineLevel="1">
      <c r="A967" s="22" t="inlineStr">
        <is>
          <t>May</t>
        </is>
      </c>
      <c r="B967" s="22" t="n">
        <v>2026</v>
      </c>
      <c r="C967" s="22" t="inlineStr">
        <is>
          <t>27-04-2026</t>
        </is>
      </c>
      <c r="D967" s="23" t="n">
        <v>0.7256365740740741</v>
      </c>
      <c r="E967" s="22" t="inlineStr">
        <is>
          <t>Dates_04-2878</t>
        </is>
      </c>
      <c r="F967" s="22" t="inlineStr">
        <is>
          <t>FG</t>
        </is>
      </c>
      <c r="G967" s="22" t="inlineStr">
        <is>
          <t>Dates</t>
        </is>
      </c>
      <c r="H967" s="22" t="inlineStr">
        <is>
          <t>Premium Omani Fard Dates Farmley Standee Pouch 35 g</t>
        </is>
      </c>
      <c r="I967" s="22" t="inlineStr">
        <is>
          <t>Premium Fard Dates</t>
        </is>
      </c>
      <c r="J967" s="24" t="n">
        <v>0.035</v>
      </c>
      <c r="K967" s="24" t="n">
        <v>980</v>
      </c>
      <c r="L967" s="22" t="inlineStr">
        <is>
          <t>R R Holiday Homes PVT LTD</t>
        </is>
      </c>
      <c r="M967" s="24" t="n">
        <v>34.3</v>
      </c>
      <c r="N967" s="22" t="inlineStr">
        <is>
          <t>Airlines</t>
        </is>
      </c>
      <c r="O967" s="22" t="inlineStr">
        <is>
          <t>Indore</t>
        </is>
      </c>
      <c r="P967" s="22" t="inlineStr">
        <is>
          <t>KVI</t>
        </is>
      </c>
      <c r="Q967" s="22" t="inlineStr">
        <is>
          <t>Dates</t>
        </is>
      </c>
      <c r="R967" s="25">
        <f>IF(Config!$B$4&gt;0,M967/Config!$B$4,0)</f>
        <v/>
      </c>
      <c r="S967" s="25">
        <f>IF(Config!$B$4&gt;0,K967/Config!$B$4,0)</f>
        <v/>
      </c>
      <c r="T967" s="25">
        <f>R967*Config!$B$7</f>
        <v/>
      </c>
      <c r="U967" s="25">
        <f>S967*Config!$B$7</f>
        <v/>
      </c>
      <c r="V967" s="25" t="n">
        <v>0</v>
      </c>
      <c r="W967" s="25" t="n">
        <v>0</v>
      </c>
      <c r="X967" s="26">
        <f>IF(T967&gt;0,V967/T967,0)</f>
        <v/>
      </c>
      <c r="Y967" s="26">
        <f>IF(U967&gt;0,W967/U967,0)</f>
        <v/>
      </c>
      <c r="Z967" s="25">
        <f>T967-V967</f>
        <v/>
      </c>
      <c r="AA967" s="25">
        <f>U967-W967</f>
        <v/>
      </c>
      <c r="AB967" s="25">
        <f>IF(Config!$B$7&gt;0,(V967/Config!$B$7)*Config!$B$4,0)</f>
        <v/>
      </c>
      <c r="AC967" s="25">
        <f>IF(Config!$B$7&gt;0,(W967/Config!$B$7)*Config!$B$4,0)</f>
        <v/>
      </c>
    </row>
    <row r="968" hidden="1" outlineLevel="1">
      <c r="A968" s="22" t="inlineStr">
        <is>
          <t>May</t>
        </is>
      </c>
      <c r="B968" s="22" t="n">
        <v>2026</v>
      </c>
      <c r="C968" s="22" t="inlineStr">
        <is>
          <t>27-04-2026</t>
        </is>
      </c>
      <c r="D968" s="23" t="n">
        <v>0.7256365740740741</v>
      </c>
      <c r="E968" s="22" t="inlineStr">
        <is>
          <t>Dates_04-2878</t>
        </is>
      </c>
      <c r="F968" s="22" t="inlineStr">
        <is>
          <t>FG</t>
        </is>
      </c>
      <c r="G968" s="22" t="inlineStr">
        <is>
          <t>Dates</t>
        </is>
      </c>
      <c r="H968" s="22" t="inlineStr">
        <is>
          <t>Premium Omani Fard Dates Farmley Standee Pouch 35 g</t>
        </is>
      </c>
      <c r="I968" s="22" t="inlineStr">
        <is>
          <t>Premium Fard Dates</t>
        </is>
      </c>
      <c r="J968" s="24" t="n">
        <v>0.035</v>
      </c>
      <c r="K968" s="24" t="n">
        <v>15000</v>
      </c>
      <c r="L968" s="22" t="inlineStr">
        <is>
          <t>Anjali Hotels PVT LTD</t>
        </is>
      </c>
      <c r="M968" s="24" t="n">
        <v>525</v>
      </c>
      <c r="N968" s="22" t="inlineStr">
        <is>
          <t>Airlines</t>
        </is>
      </c>
      <c r="O968" s="22" t="inlineStr">
        <is>
          <t>Indore</t>
        </is>
      </c>
      <c r="P968" s="22" t="inlineStr">
        <is>
          <t>KVI</t>
        </is>
      </c>
      <c r="Q968" s="22" t="inlineStr">
        <is>
          <t>Dates</t>
        </is>
      </c>
      <c r="R968" s="25">
        <f>IF(Config!$B$4&gt;0,M968/Config!$B$4,0)</f>
        <v/>
      </c>
      <c r="S968" s="25">
        <f>IF(Config!$B$4&gt;0,K968/Config!$B$4,0)</f>
        <v/>
      </c>
      <c r="T968" s="25">
        <f>R968*Config!$B$7</f>
        <v/>
      </c>
      <c r="U968" s="25">
        <f>S968*Config!$B$7</f>
        <v/>
      </c>
      <c r="V968" s="25" t="n">
        <v>200.9</v>
      </c>
      <c r="W968" s="25" t="n">
        <v>5740</v>
      </c>
      <c r="X968" s="26">
        <f>IF(T968&gt;0,V968/T968,0)</f>
        <v/>
      </c>
      <c r="Y968" s="26">
        <f>IF(U968&gt;0,W968/U968,0)</f>
        <v/>
      </c>
      <c r="Z968" s="25">
        <f>T968-V968</f>
        <v/>
      </c>
      <c r="AA968" s="25">
        <f>U968-W968</f>
        <v/>
      </c>
      <c r="AB968" s="25">
        <f>IF(Config!$B$7&gt;0,(V968/Config!$B$7)*Config!$B$4,0)</f>
        <v/>
      </c>
      <c r="AC968" s="25">
        <f>IF(Config!$B$7&gt;0,(W968/Config!$B$7)*Config!$B$4,0)</f>
        <v/>
      </c>
    </row>
    <row r="969" hidden="1" outlineLevel="1">
      <c r="A969" s="22" t="inlineStr">
        <is>
          <t>May</t>
        </is>
      </c>
      <c r="B969" s="22" t="n">
        <v>2026</v>
      </c>
      <c r="C969" s="22" t="inlineStr">
        <is>
          <t>27-04-2026</t>
        </is>
      </c>
      <c r="D969" s="23" t="n">
        <v>0.7256365740740741</v>
      </c>
      <c r="E969" s="22" t="inlineStr">
        <is>
          <t>Dates_04-2878</t>
        </is>
      </c>
      <c r="F969" s="22" t="inlineStr">
        <is>
          <t>FG</t>
        </is>
      </c>
      <c r="G969" s="22" t="inlineStr">
        <is>
          <t>Dates</t>
        </is>
      </c>
      <c r="H969" s="22" t="inlineStr">
        <is>
          <t>Premium Omani Fard Dates Farmley Standee Pouch 35 g</t>
        </is>
      </c>
      <c r="I969" s="22" t="inlineStr">
        <is>
          <t>Premium Fard Dates</t>
        </is>
      </c>
      <c r="J969" s="24" t="n">
        <v>0.035</v>
      </c>
      <c r="K969" s="24" t="n">
        <v>630</v>
      </c>
      <c r="L969" s="22" t="inlineStr">
        <is>
          <t>Airport Restaurant</t>
        </is>
      </c>
      <c r="M969" s="24" t="n">
        <v>22.05</v>
      </c>
      <c r="N969" s="22" t="inlineStr">
        <is>
          <t>Airlines</t>
        </is>
      </c>
      <c r="O969" s="22" t="inlineStr">
        <is>
          <t>Indore</t>
        </is>
      </c>
      <c r="P969" s="22" t="inlineStr">
        <is>
          <t>KVI</t>
        </is>
      </c>
      <c r="Q969" s="22" t="inlineStr">
        <is>
          <t>Dates</t>
        </is>
      </c>
      <c r="R969" s="25">
        <f>IF(Config!$B$4&gt;0,M969/Config!$B$4,0)</f>
        <v/>
      </c>
      <c r="S969" s="25">
        <f>IF(Config!$B$4&gt;0,K969/Config!$B$4,0)</f>
        <v/>
      </c>
      <c r="T969" s="25">
        <f>R969*Config!$B$7</f>
        <v/>
      </c>
      <c r="U969" s="25">
        <f>S969*Config!$B$7</f>
        <v/>
      </c>
      <c r="V969" s="25" t="n">
        <v>0</v>
      </c>
      <c r="W969" s="25" t="n">
        <v>0</v>
      </c>
      <c r="X969" s="26">
        <f>IF(T969&gt;0,V969/T969,0)</f>
        <v/>
      </c>
      <c r="Y969" s="26">
        <f>IF(U969&gt;0,W969/U969,0)</f>
        <v/>
      </c>
      <c r="Z969" s="25">
        <f>T969-V969</f>
        <v/>
      </c>
      <c r="AA969" s="25">
        <f>U969-W969</f>
        <v/>
      </c>
      <c r="AB969" s="25">
        <f>IF(Config!$B$7&gt;0,(V969/Config!$B$7)*Config!$B$4,0)</f>
        <v/>
      </c>
      <c r="AC969" s="25">
        <f>IF(Config!$B$7&gt;0,(W969/Config!$B$7)*Config!$B$4,0)</f>
        <v/>
      </c>
    </row>
    <row r="970" hidden="1" outlineLevel="1">
      <c r="A970" s="22" t="inlineStr">
        <is>
          <t>May</t>
        </is>
      </c>
      <c r="B970" s="22" t="n">
        <v>2026</v>
      </c>
      <c r="C970" s="22" t="inlineStr">
        <is>
          <t>27-04-2026</t>
        </is>
      </c>
      <c r="D970" s="23" t="n">
        <v>0.7256481481481482</v>
      </c>
      <c r="E970" s="22" t="inlineStr">
        <is>
          <t>Dates_04-2878</t>
        </is>
      </c>
      <c r="F970" s="22" t="inlineStr">
        <is>
          <t>FG</t>
        </is>
      </c>
      <c r="G970" s="22" t="inlineStr">
        <is>
          <t>Dates</t>
        </is>
      </c>
      <c r="H970" s="22" t="inlineStr">
        <is>
          <t>Premium Omani Fard Dates Farmley Standee Pouch 35 g</t>
        </is>
      </c>
      <c r="I970" s="22" t="inlineStr">
        <is>
          <t>Premium Fard Dates</t>
        </is>
      </c>
      <c r="J970" s="24" t="n">
        <v>0.035</v>
      </c>
      <c r="K970" s="24" t="n">
        <v>2000</v>
      </c>
      <c r="L970" s="22" t="inlineStr">
        <is>
          <t>Air Chef Private Limited</t>
        </is>
      </c>
      <c r="M970" s="24" t="n">
        <v>70</v>
      </c>
      <c r="N970" s="22" t="inlineStr">
        <is>
          <t>Airlines</t>
        </is>
      </c>
      <c r="O970" s="22" t="inlineStr">
        <is>
          <t>Indore</t>
        </is>
      </c>
      <c r="P970" s="22" t="inlineStr">
        <is>
          <t>KVI</t>
        </is>
      </c>
      <c r="Q970" s="22" t="inlineStr">
        <is>
          <t>Dates</t>
        </is>
      </c>
      <c r="R970" s="25">
        <f>IF(Config!$B$4&gt;0,M970/Config!$B$4,0)</f>
        <v/>
      </c>
      <c r="S970" s="25">
        <f>IF(Config!$B$4&gt;0,K970/Config!$B$4,0)</f>
        <v/>
      </c>
      <c r="T970" s="25">
        <f>R970*Config!$B$7</f>
        <v/>
      </c>
      <c r="U970" s="25">
        <f>S970*Config!$B$7</f>
        <v/>
      </c>
      <c r="V970" s="25" t="n">
        <v>0</v>
      </c>
      <c r="W970" s="25" t="n">
        <v>0</v>
      </c>
      <c r="X970" s="26">
        <f>IF(T970&gt;0,V970/T970,0)</f>
        <v/>
      </c>
      <c r="Y970" s="26">
        <f>IF(U970&gt;0,W970/U970,0)</f>
        <v/>
      </c>
      <c r="Z970" s="25">
        <f>T970-V970</f>
        <v/>
      </c>
      <c r="AA970" s="25">
        <f>U970-W970</f>
        <v/>
      </c>
      <c r="AB970" s="25">
        <f>IF(Config!$B$7&gt;0,(V970/Config!$B$7)*Config!$B$4,0)</f>
        <v/>
      </c>
      <c r="AC970" s="25">
        <f>IF(Config!$B$7&gt;0,(W970/Config!$B$7)*Config!$B$4,0)</f>
        <v/>
      </c>
    </row>
    <row r="971" hidden="1" outlineLevel="1">
      <c r="A971" s="22" t="inlineStr">
        <is>
          <t>May</t>
        </is>
      </c>
      <c r="B971" s="22" t="n">
        <v>2026</v>
      </c>
      <c r="C971" s="22" t="inlineStr">
        <is>
          <t>27-04-2026</t>
        </is>
      </c>
      <c r="D971" s="23" t="n">
        <v>0.83</v>
      </c>
      <c r="E971" s="22" t="inlineStr">
        <is>
          <t>Dates_4-2469</t>
        </is>
      </c>
      <c r="F971" s="22" t="inlineStr">
        <is>
          <t>FG</t>
        </is>
      </c>
      <c r="G971" s="22" t="inlineStr">
        <is>
          <t>Dates</t>
        </is>
      </c>
      <c r="H971" s="22" t="inlineStr">
        <is>
          <t>Premium Omani Fard Dates Farmley standee pouch 400 g</t>
        </is>
      </c>
      <c r="I971" s="22" t="inlineStr">
        <is>
          <t>Premium Fard Dates</t>
        </is>
      </c>
      <c r="J971" s="24" t="n">
        <v>0.4</v>
      </c>
      <c r="K971" s="24" t="n">
        <v>8000</v>
      </c>
      <c r="L971" s="22" t="inlineStr">
        <is>
          <t>GT Retail</t>
        </is>
      </c>
      <c r="M971" s="24" t="n">
        <v>3200</v>
      </c>
      <c r="N971" s="22" t="inlineStr">
        <is>
          <t>Category A</t>
        </is>
      </c>
      <c r="O971" s="22" t="inlineStr">
        <is>
          <t>Indore</t>
        </is>
      </c>
      <c r="P971" s="22" t="inlineStr">
        <is>
          <t>KVI</t>
        </is>
      </c>
      <c r="Q971" s="22" t="inlineStr">
        <is>
          <t>Dates</t>
        </is>
      </c>
      <c r="R971" s="25">
        <f>IF(Config!$B$4&gt;0,M971/Config!$B$4,0)</f>
        <v/>
      </c>
      <c r="S971" s="25">
        <f>IF(Config!$B$4&gt;0,K971/Config!$B$4,0)</f>
        <v/>
      </c>
      <c r="T971" s="25">
        <f>R971*Config!$B$7</f>
        <v/>
      </c>
      <c r="U971" s="25">
        <f>S971*Config!$B$7</f>
        <v/>
      </c>
      <c r="V971" s="25" t="n">
        <v>626.4</v>
      </c>
      <c r="W971" s="25" t="n">
        <v>1566</v>
      </c>
      <c r="X971" s="26">
        <f>IF(T971&gt;0,V971/T971,0)</f>
        <v/>
      </c>
      <c r="Y971" s="26">
        <f>IF(U971&gt;0,W971/U971,0)</f>
        <v/>
      </c>
      <c r="Z971" s="25">
        <f>T971-V971</f>
        <v/>
      </c>
      <c r="AA971" s="25">
        <f>U971-W971</f>
        <v/>
      </c>
      <c r="AB971" s="25">
        <f>IF(Config!$B$7&gt;0,(V971/Config!$B$7)*Config!$B$4,0)</f>
        <v/>
      </c>
      <c r="AC971" s="25">
        <f>IF(Config!$B$7&gt;0,(W971/Config!$B$7)*Config!$B$4,0)</f>
        <v/>
      </c>
    </row>
    <row r="972" hidden="1" outlineLevel="1">
      <c r="A972" s="22" t="inlineStr">
        <is>
          <t>May</t>
        </is>
      </c>
      <c r="B972" s="22" t="n">
        <v>2026</v>
      </c>
      <c r="C972" s="22" t="inlineStr">
        <is>
          <t>27-04-2026</t>
        </is>
      </c>
      <c r="D972" s="23" t="n">
        <v>0.8300462962962963</v>
      </c>
      <c r="E972" s="22" t="inlineStr">
        <is>
          <t>Dates_4-2931</t>
        </is>
      </c>
      <c r="F972" s="22" t="inlineStr">
        <is>
          <t>FG</t>
        </is>
      </c>
      <c r="G972" s="22" t="inlineStr">
        <is>
          <t>Dates</t>
        </is>
      </c>
      <c r="H972" s="22" t="inlineStr">
        <is>
          <t>Date Powder Farmley Standee pouch 200 g</t>
        </is>
      </c>
      <c r="I972" s="22" t="inlineStr">
        <is>
          <t>Date Powder</t>
        </is>
      </c>
      <c r="J972" s="24" t="n">
        <v>0.2</v>
      </c>
      <c r="K972" s="24" t="n">
        <v>472</v>
      </c>
      <c r="L972" s="22" t="inlineStr">
        <is>
          <t>GT Retail</t>
        </is>
      </c>
      <c r="M972" s="24" t="n">
        <v>94.40000000000001</v>
      </c>
      <c r="N972" s="22" t="inlineStr">
        <is>
          <t>Category A</t>
        </is>
      </c>
      <c r="O972" s="22" t="inlineStr">
        <is>
          <t>Indore</t>
        </is>
      </c>
      <c r="P972" s="22" t="inlineStr">
        <is>
          <t>KVI</t>
        </is>
      </c>
      <c r="Q972" s="22" t="inlineStr">
        <is>
          <t>Dates</t>
        </is>
      </c>
      <c r="R972" s="25">
        <f>IF(Config!$B$4&gt;0,M972/Config!$B$4,0)</f>
        <v/>
      </c>
      <c r="S972" s="25">
        <f>IF(Config!$B$4&gt;0,K972/Config!$B$4,0)</f>
        <v/>
      </c>
      <c r="T972" s="25">
        <f>R972*Config!$B$7</f>
        <v/>
      </c>
      <c r="U972" s="25">
        <f>S972*Config!$B$7</f>
        <v/>
      </c>
      <c r="V972" s="25" t="n">
        <v>6</v>
      </c>
      <c r="W972" s="25" t="n">
        <v>30</v>
      </c>
      <c r="X972" s="26">
        <f>IF(T972&gt;0,V972/T972,0)</f>
        <v/>
      </c>
      <c r="Y972" s="26">
        <f>IF(U972&gt;0,W972/U972,0)</f>
        <v/>
      </c>
      <c r="Z972" s="25">
        <f>T972-V972</f>
        <v/>
      </c>
      <c r="AA972" s="25">
        <f>U972-W972</f>
        <v/>
      </c>
      <c r="AB972" s="25">
        <f>IF(Config!$B$7&gt;0,(V972/Config!$B$7)*Config!$B$4,0)</f>
        <v/>
      </c>
      <c r="AC972" s="25">
        <f>IF(Config!$B$7&gt;0,(W972/Config!$B$7)*Config!$B$4,0)</f>
        <v/>
      </c>
    </row>
    <row r="973" hidden="1" outlineLevel="1">
      <c r="A973" s="22" t="inlineStr">
        <is>
          <t>May</t>
        </is>
      </c>
      <c r="B973" s="22" t="n">
        <v>2026</v>
      </c>
      <c r="C973" s="22" t="inlineStr">
        <is>
          <t>27-04-2026</t>
        </is>
      </c>
      <c r="D973" s="23" t="n">
        <v>0.8300578703703704</v>
      </c>
      <c r="E973" s="22" t="inlineStr">
        <is>
          <t>Dates_4-2472</t>
        </is>
      </c>
      <c r="F973" s="22" t="inlineStr">
        <is>
          <t>FG</t>
        </is>
      </c>
      <c r="G973" s="22" t="inlineStr">
        <is>
          <t>Dates</t>
        </is>
      </c>
      <c r="H973" s="22" t="inlineStr">
        <is>
          <t>Barkat Dates Farmley Standee Pouch 500g</t>
        </is>
      </c>
      <c r="I973" s="22" t="inlineStr">
        <is>
          <t>Premium Barkat Dates</t>
        </is>
      </c>
      <c r="J973" s="24" t="n">
        <v>0.5</v>
      </c>
      <c r="K973" s="24" t="n">
        <v>4064</v>
      </c>
      <c r="L973" s="22" t="inlineStr">
        <is>
          <t>GT Retail</t>
        </is>
      </c>
      <c r="M973" s="24" t="n">
        <v>2032</v>
      </c>
      <c r="N973" s="22" t="inlineStr">
        <is>
          <t>Category A</t>
        </is>
      </c>
      <c r="O973" s="22" t="inlineStr">
        <is>
          <t>Indore</t>
        </is>
      </c>
      <c r="P973" s="22" t="inlineStr">
        <is>
          <t>KVI</t>
        </is>
      </c>
      <c r="Q973" s="22" t="inlineStr">
        <is>
          <t>Dates</t>
        </is>
      </c>
      <c r="R973" s="25">
        <f>IF(Config!$B$4&gt;0,M973/Config!$B$4,0)</f>
        <v/>
      </c>
      <c r="S973" s="25">
        <f>IF(Config!$B$4&gt;0,K973/Config!$B$4,0)</f>
        <v/>
      </c>
      <c r="T973" s="25">
        <f>R973*Config!$B$7</f>
        <v/>
      </c>
      <c r="U973" s="25">
        <f>S973*Config!$B$7</f>
        <v/>
      </c>
      <c r="V973" s="25" t="n">
        <v>360</v>
      </c>
      <c r="W973" s="25" t="n">
        <v>720</v>
      </c>
      <c r="X973" s="26">
        <f>IF(T973&gt;0,V973/T973,0)</f>
        <v/>
      </c>
      <c r="Y973" s="26">
        <f>IF(U973&gt;0,W973/U973,0)</f>
        <v/>
      </c>
      <c r="Z973" s="25">
        <f>T973-V973</f>
        <v/>
      </c>
      <c r="AA973" s="25">
        <f>U973-W973</f>
        <v/>
      </c>
      <c r="AB973" s="25">
        <f>IF(Config!$B$7&gt;0,(V973/Config!$B$7)*Config!$B$4,0)</f>
        <v/>
      </c>
      <c r="AC973" s="25">
        <f>IF(Config!$B$7&gt;0,(W973/Config!$B$7)*Config!$B$4,0)</f>
        <v/>
      </c>
    </row>
    <row r="974" hidden="1" outlineLevel="1">
      <c r="A974" s="22" t="inlineStr">
        <is>
          <t>May</t>
        </is>
      </c>
      <c r="B974" s="22" t="n">
        <v>2026</v>
      </c>
      <c r="C974" s="22" t="inlineStr">
        <is>
          <t>27-04-2026</t>
        </is>
      </c>
      <c r="D974" s="23" t="n">
        <v>0.8300578703703704</v>
      </c>
      <c r="E974" s="22" t="inlineStr">
        <is>
          <t>Dates_4-3011</t>
        </is>
      </c>
      <c r="F974" s="22" t="inlineStr">
        <is>
          <t>FG</t>
        </is>
      </c>
      <c r="G974" s="22" t="inlineStr">
        <is>
          <t>Dates</t>
        </is>
      </c>
      <c r="H974" s="22" t="inlineStr">
        <is>
          <t>Barkat dates Farmley Standee Pouch 250 g</t>
        </is>
      </c>
      <c r="I974" s="22" t="inlineStr">
        <is>
          <t>Premium Barkat Dates</t>
        </is>
      </c>
      <c r="J974" s="24" t="n">
        <v>0.25</v>
      </c>
      <c r="K974" s="24" t="n">
        <v>13584</v>
      </c>
      <c r="L974" s="22" t="inlineStr">
        <is>
          <t>GT Retail</t>
        </is>
      </c>
      <c r="M974" s="24" t="n">
        <v>3396</v>
      </c>
      <c r="N974" s="22" t="inlineStr">
        <is>
          <t>Category A</t>
        </is>
      </c>
      <c r="O974" s="22" t="inlineStr">
        <is>
          <t>Indore</t>
        </is>
      </c>
      <c r="P974" s="22" t="inlineStr">
        <is>
          <t>KVI</t>
        </is>
      </c>
      <c r="Q974" s="22" t="inlineStr">
        <is>
          <t>Dates</t>
        </is>
      </c>
      <c r="R974" s="25">
        <f>IF(Config!$B$4&gt;0,M974/Config!$B$4,0)</f>
        <v/>
      </c>
      <c r="S974" s="25">
        <f>IF(Config!$B$4&gt;0,K974/Config!$B$4,0)</f>
        <v/>
      </c>
      <c r="T974" s="25">
        <f>R974*Config!$B$7</f>
        <v/>
      </c>
      <c r="U974" s="25">
        <f>S974*Config!$B$7</f>
        <v/>
      </c>
      <c r="V974" s="25" t="n">
        <v>262.5</v>
      </c>
      <c r="W974" s="25" t="n">
        <v>1050</v>
      </c>
      <c r="X974" s="26">
        <f>IF(T974&gt;0,V974/T974,0)</f>
        <v/>
      </c>
      <c r="Y974" s="26">
        <f>IF(U974&gt;0,W974/U974,0)</f>
        <v/>
      </c>
      <c r="Z974" s="25">
        <f>T974-V974</f>
        <v/>
      </c>
      <c r="AA974" s="25">
        <f>U974-W974</f>
        <v/>
      </c>
      <c r="AB974" s="25">
        <f>IF(Config!$B$7&gt;0,(V974/Config!$B$7)*Config!$B$4,0)</f>
        <v/>
      </c>
      <c r="AC974" s="25">
        <f>IF(Config!$B$7&gt;0,(W974/Config!$B$7)*Config!$B$4,0)</f>
        <v/>
      </c>
    </row>
    <row r="975" hidden="1" outlineLevel="1">
      <c r="A975" s="22" t="inlineStr">
        <is>
          <t>May</t>
        </is>
      </c>
      <c r="B975" s="22" t="n">
        <v>2026</v>
      </c>
      <c r="C975" s="22" t="inlineStr">
        <is>
          <t>25-04-2026</t>
        </is>
      </c>
      <c r="D975" s="23" t="n">
        <v>0.594375</v>
      </c>
      <c r="E975" s="22" t="inlineStr">
        <is>
          <t>Dates_4-2931</t>
        </is>
      </c>
      <c r="F975" s="22" t="inlineStr">
        <is>
          <t>FG</t>
        </is>
      </c>
      <c r="G975" s="22" t="inlineStr">
        <is>
          <t>Dates</t>
        </is>
      </c>
      <c r="H975" s="22" t="inlineStr">
        <is>
          <t>Date Powder Farmley Standee pouch 200 g</t>
        </is>
      </c>
      <c r="I975" s="22" t="inlineStr">
        <is>
          <t>Date Powder</t>
        </is>
      </c>
      <c r="J975" s="24" t="n">
        <v>0.2</v>
      </c>
      <c r="K975" s="24" t="n">
        <v>400</v>
      </c>
      <c r="L975" s="22" t="inlineStr">
        <is>
          <t>Flipkart India Private Limited</t>
        </is>
      </c>
      <c r="M975" s="24" t="n">
        <v>80</v>
      </c>
      <c r="N975" s="22" t="inlineStr">
        <is>
          <t>E-Commerce</t>
        </is>
      </c>
      <c r="O975" s="22" t="inlineStr">
        <is>
          <t>Indore</t>
        </is>
      </c>
      <c r="P975" s="22" t="inlineStr">
        <is>
          <t>KVI</t>
        </is>
      </c>
      <c r="Q975" s="22" t="inlineStr">
        <is>
          <t>Dates</t>
        </is>
      </c>
      <c r="R975" s="25">
        <f>IF(Config!$B$4&gt;0,M975/Config!$B$4,0)</f>
        <v/>
      </c>
      <c r="S975" s="25">
        <f>IF(Config!$B$4&gt;0,K975/Config!$B$4,0)</f>
        <v/>
      </c>
      <c r="T975" s="25">
        <f>R975*Config!$B$7</f>
        <v/>
      </c>
      <c r="U975" s="25">
        <f>S975*Config!$B$7</f>
        <v/>
      </c>
      <c r="V975" s="25" t="n">
        <v>0</v>
      </c>
      <c r="W975" s="25" t="n">
        <v>0</v>
      </c>
      <c r="X975" s="26">
        <f>IF(T975&gt;0,V975/T975,0)</f>
        <v/>
      </c>
      <c r="Y975" s="26">
        <f>IF(U975&gt;0,W975/U975,0)</f>
        <v/>
      </c>
      <c r="Z975" s="25">
        <f>T975-V975</f>
        <v/>
      </c>
      <c r="AA975" s="25">
        <f>U975-W975</f>
        <v/>
      </c>
      <c r="AB975" s="25">
        <f>IF(Config!$B$7&gt;0,(V975/Config!$B$7)*Config!$B$4,0)</f>
        <v/>
      </c>
      <c r="AC975" s="25">
        <f>IF(Config!$B$7&gt;0,(W975/Config!$B$7)*Config!$B$4,0)</f>
        <v/>
      </c>
    </row>
    <row r="976" hidden="1" outlineLevel="1">
      <c r="A976" s="22" t="inlineStr">
        <is>
          <t>May</t>
        </is>
      </c>
      <c r="B976" s="22" t="n">
        <v>2026</v>
      </c>
      <c r="C976" s="22" t="inlineStr">
        <is>
          <t>25-04-2026</t>
        </is>
      </c>
      <c r="D976" s="23" t="n">
        <v>0.594375</v>
      </c>
      <c r="E976" s="22" t="inlineStr">
        <is>
          <t>Dates_4-2469</t>
        </is>
      </c>
      <c r="F976" s="22" t="inlineStr">
        <is>
          <t>FG</t>
        </is>
      </c>
      <c r="G976" s="22" t="inlineStr">
        <is>
          <t>Dates</t>
        </is>
      </c>
      <c r="H976" s="22" t="inlineStr">
        <is>
          <t>Premium Omani Fard Dates Farmley standee pouch 400 g</t>
        </is>
      </c>
      <c r="I976" s="22" t="inlineStr">
        <is>
          <t>Premium Fard Dates</t>
        </is>
      </c>
      <c r="J976" s="24" t="n">
        <v>0.4</v>
      </c>
      <c r="K976" s="24" t="n">
        <v>11100</v>
      </c>
      <c r="L976" s="22" t="inlineStr">
        <is>
          <t>Flipkart India Private Limited</t>
        </is>
      </c>
      <c r="M976" s="24" t="n">
        <v>4440</v>
      </c>
      <c r="N976" s="22" t="inlineStr">
        <is>
          <t>E-Commerce</t>
        </is>
      </c>
      <c r="O976" s="22" t="inlineStr">
        <is>
          <t>Indore</t>
        </is>
      </c>
      <c r="P976" s="22" t="inlineStr">
        <is>
          <t>KVI</t>
        </is>
      </c>
      <c r="Q976" s="22" t="inlineStr">
        <is>
          <t>Dates</t>
        </is>
      </c>
      <c r="R976" s="25">
        <f>IF(Config!$B$4&gt;0,M976/Config!$B$4,0)</f>
        <v/>
      </c>
      <c r="S976" s="25">
        <f>IF(Config!$B$4&gt;0,K976/Config!$B$4,0)</f>
        <v/>
      </c>
      <c r="T976" s="25">
        <f>R976*Config!$B$7</f>
        <v/>
      </c>
      <c r="U976" s="25">
        <f>S976*Config!$B$7</f>
        <v/>
      </c>
      <c r="V976" s="25" t="n">
        <v>3844.8</v>
      </c>
      <c r="W976" s="25" t="n">
        <v>9612</v>
      </c>
      <c r="X976" s="26">
        <f>IF(T976&gt;0,V976/T976,0)</f>
        <v/>
      </c>
      <c r="Y976" s="26">
        <f>IF(U976&gt;0,W976/U976,0)</f>
        <v/>
      </c>
      <c r="Z976" s="25">
        <f>T976-V976</f>
        <v/>
      </c>
      <c r="AA976" s="25">
        <f>U976-W976</f>
        <v/>
      </c>
      <c r="AB976" s="25">
        <f>IF(Config!$B$7&gt;0,(V976/Config!$B$7)*Config!$B$4,0)</f>
        <v/>
      </c>
      <c r="AC976" s="25">
        <f>IF(Config!$B$7&gt;0,(W976/Config!$B$7)*Config!$B$4,0)</f>
        <v/>
      </c>
    </row>
    <row r="977" hidden="1" outlineLevel="1">
      <c r="A977" s="22" t="inlineStr">
        <is>
          <t>May</t>
        </is>
      </c>
      <c r="B977" s="22" t="n">
        <v>2026</v>
      </c>
      <c r="C977" s="22" t="inlineStr">
        <is>
          <t>29-04-2026</t>
        </is>
      </c>
      <c r="D977" s="23" t="n">
        <v>0.4396180555555556</v>
      </c>
      <c r="E977" s="22" t="inlineStr">
        <is>
          <t>Dates_04-30039</t>
        </is>
      </c>
      <c r="F977" s="22" t="inlineStr">
        <is>
          <t>FG</t>
        </is>
      </c>
      <c r="G977" s="22" t="inlineStr">
        <is>
          <t>Dates</t>
        </is>
      </c>
      <c r="H977" s="22" t="inlineStr">
        <is>
          <t>Barkat Dates Farmley Standee Pouch 1 kg -Pack of 2 (500 g each)</t>
        </is>
      </c>
      <c r="I977" s="22" t="inlineStr">
        <is>
          <t>Premium Barkat Dates</t>
        </is>
      </c>
      <c r="J977" s="24" t="n">
        <v>1</v>
      </c>
      <c r="K977" s="24" t="n">
        <v>1600</v>
      </c>
      <c r="L977" s="22" t="inlineStr">
        <is>
          <t>Flipkart India Private Limited</t>
        </is>
      </c>
      <c r="M977" s="24" t="n">
        <v>1600</v>
      </c>
      <c r="N977" s="22" t="inlineStr">
        <is>
          <t>E-Commerce</t>
        </is>
      </c>
      <c r="O977" s="22" t="inlineStr">
        <is>
          <t>Indore</t>
        </is>
      </c>
      <c r="P977" s="22" t="inlineStr">
        <is>
          <t>KVI</t>
        </is>
      </c>
      <c r="Q977" s="22" t="inlineStr">
        <is>
          <t>Dates</t>
        </is>
      </c>
      <c r="R977" s="25">
        <f>IF(Config!$B$4&gt;0,M977/Config!$B$4,0)</f>
        <v/>
      </c>
      <c r="S977" s="25">
        <f>IF(Config!$B$4&gt;0,K977/Config!$B$4,0)</f>
        <v/>
      </c>
      <c r="T977" s="25">
        <f>R977*Config!$B$7</f>
        <v/>
      </c>
      <c r="U977" s="25">
        <f>S977*Config!$B$7</f>
        <v/>
      </c>
      <c r="V977" s="25" t="n">
        <v>1782</v>
      </c>
      <c r="W977" s="25" t="n">
        <v>1782</v>
      </c>
      <c r="X977" s="26">
        <f>IF(T977&gt;0,V977/T977,0)</f>
        <v/>
      </c>
      <c r="Y977" s="26">
        <f>IF(U977&gt;0,W977/U977,0)</f>
        <v/>
      </c>
      <c r="Z977" s="25">
        <f>T977-V977</f>
        <v/>
      </c>
      <c r="AA977" s="25">
        <f>U977-W977</f>
        <v/>
      </c>
      <c r="AB977" s="25">
        <f>IF(Config!$B$7&gt;0,(V977/Config!$B$7)*Config!$B$4,0)</f>
        <v/>
      </c>
      <c r="AC977" s="25">
        <f>IF(Config!$B$7&gt;0,(W977/Config!$B$7)*Config!$B$4,0)</f>
        <v/>
      </c>
    </row>
    <row r="978" hidden="1" outlineLevel="1">
      <c r="A978" s="22" t="inlineStr">
        <is>
          <t>May</t>
        </is>
      </c>
      <c r="B978" s="22" t="n">
        <v>2026</v>
      </c>
      <c r="C978" s="22" t="inlineStr">
        <is>
          <t>25-04-2026</t>
        </is>
      </c>
      <c r="D978" s="23" t="n">
        <v>0.6257175925925926</v>
      </c>
      <c r="E978" s="22" t="inlineStr">
        <is>
          <t>Dates_4-2469</t>
        </is>
      </c>
      <c r="F978" s="22" t="inlineStr">
        <is>
          <t>FG</t>
        </is>
      </c>
      <c r="G978" s="22" t="inlineStr">
        <is>
          <t>Dates</t>
        </is>
      </c>
      <c r="H978" s="22" t="inlineStr">
        <is>
          <t>Premium Omani Fard Dates Farmley standee pouch 400 g</t>
        </is>
      </c>
      <c r="I978" s="22" t="inlineStr">
        <is>
          <t>Premium Fard Dates</t>
        </is>
      </c>
      <c r="J978" s="24" t="n">
        <v>0.4</v>
      </c>
      <c r="K978" s="24" t="n">
        <v>1000</v>
      </c>
      <c r="L978" s="22" t="inlineStr">
        <is>
          <t>Avenue E-Commerce Ltd</t>
        </is>
      </c>
      <c r="M978" s="24" t="n">
        <v>400</v>
      </c>
      <c r="N978" s="22" t="inlineStr">
        <is>
          <t>E-Commerce</t>
        </is>
      </c>
      <c r="O978" s="22" t="inlineStr">
        <is>
          <t>Indore</t>
        </is>
      </c>
      <c r="P978" s="22" t="inlineStr">
        <is>
          <t>KVI</t>
        </is>
      </c>
      <c r="Q978" s="22" t="inlineStr">
        <is>
          <t>Dates</t>
        </is>
      </c>
      <c r="R978" s="25">
        <f>IF(Config!$B$4&gt;0,M978/Config!$B$4,0)</f>
        <v/>
      </c>
      <c r="S978" s="25">
        <f>IF(Config!$B$4&gt;0,K978/Config!$B$4,0)</f>
        <v/>
      </c>
      <c r="T978" s="25">
        <f>R978*Config!$B$7</f>
        <v/>
      </c>
      <c r="U978" s="25">
        <f>S978*Config!$B$7</f>
        <v/>
      </c>
      <c r="V978" s="25" t="n">
        <v>396</v>
      </c>
      <c r="W978" s="25" t="n">
        <v>990</v>
      </c>
      <c r="X978" s="26">
        <f>IF(T978&gt;0,V978/T978,0)</f>
        <v/>
      </c>
      <c r="Y978" s="26">
        <f>IF(U978&gt;0,W978/U978,0)</f>
        <v/>
      </c>
      <c r="Z978" s="25">
        <f>T978-V978</f>
        <v/>
      </c>
      <c r="AA978" s="25">
        <f>U978-W978</f>
        <v/>
      </c>
      <c r="AB978" s="25">
        <f>IF(Config!$B$7&gt;0,(V978/Config!$B$7)*Config!$B$4,0)</f>
        <v/>
      </c>
      <c r="AC978" s="25">
        <f>IF(Config!$B$7&gt;0,(W978/Config!$B$7)*Config!$B$4,0)</f>
        <v/>
      </c>
    </row>
    <row r="979" hidden="1" outlineLevel="1">
      <c r="A979" s="22" t="inlineStr">
        <is>
          <t>May</t>
        </is>
      </c>
      <c r="B979" s="22" t="n">
        <v>2026</v>
      </c>
      <c r="C979" s="22" t="inlineStr">
        <is>
          <t>25-04-2026</t>
        </is>
      </c>
      <c r="D979" s="23" t="n">
        <v>0.6392245370370371</v>
      </c>
      <c r="E979" s="22" t="inlineStr">
        <is>
          <t>Dates_4-2931</t>
        </is>
      </c>
      <c r="F979" s="22" t="inlineStr">
        <is>
          <t>FG</t>
        </is>
      </c>
      <c r="G979" s="22" t="inlineStr">
        <is>
          <t>Dates</t>
        </is>
      </c>
      <c r="H979" s="22" t="inlineStr">
        <is>
          <t>Date Powder Farmley Standee pouch 200 g</t>
        </is>
      </c>
      <c r="I979" s="22" t="inlineStr">
        <is>
          <t>Date Powder</t>
        </is>
      </c>
      <c r="J979" s="24" t="n">
        <v>0.2</v>
      </c>
      <c r="K979" s="24" t="n">
        <v>200</v>
      </c>
      <c r="L979" s="22" t="inlineStr">
        <is>
          <t>Flipkart B2C</t>
        </is>
      </c>
      <c r="M979" s="24" t="n">
        <v>40</v>
      </c>
      <c r="N979" s="22" t="inlineStr">
        <is>
          <t>E-Commerce Dropship</t>
        </is>
      </c>
      <c r="O979" s="22" t="inlineStr">
        <is>
          <t>Indore</t>
        </is>
      </c>
      <c r="P979" s="22" t="inlineStr">
        <is>
          <t>KVI</t>
        </is>
      </c>
      <c r="Q979" s="22" t="inlineStr">
        <is>
          <t>Dates</t>
        </is>
      </c>
      <c r="R979" s="25">
        <f>IF(Config!$B$4&gt;0,M979/Config!$B$4,0)</f>
        <v/>
      </c>
      <c r="S979" s="25">
        <f>IF(Config!$B$4&gt;0,K979/Config!$B$4,0)</f>
        <v/>
      </c>
      <c r="T979" s="25">
        <f>R979*Config!$B$7</f>
        <v/>
      </c>
      <c r="U979" s="25">
        <f>S979*Config!$B$7</f>
        <v/>
      </c>
      <c r="V979" s="25" t="n">
        <v>0</v>
      </c>
      <c r="W979" s="25" t="n">
        <v>0</v>
      </c>
      <c r="X979" s="26">
        <f>IF(T979&gt;0,V979/T979,0)</f>
        <v/>
      </c>
      <c r="Y979" s="26">
        <f>IF(U979&gt;0,W979/U979,0)</f>
        <v/>
      </c>
      <c r="Z979" s="25">
        <f>T979-V979</f>
        <v/>
      </c>
      <c r="AA979" s="25">
        <f>U979-W979</f>
        <v/>
      </c>
      <c r="AB979" s="25">
        <f>IF(Config!$B$7&gt;0,(V979/Config!$B$7)*Config!$B$4,0)</f>
        <v/>
      </c>
      <c r="AC979" s="25">
        <f>IF(Config!$B$7&gt;0,(W979/Config!$B$7)*Config!$B$4,0)</f>
        <v/>
      </c>
    </row>
    <row r="980" hidden="1" outlineLevel="1">
      <c r="A980" s="22" t="inlineStr">
        <is>
          <t>May</t>
        </is>
      </c>
      <c r="B980" s="22" t="n">
        <v>2026</v>
      </c>
      <c r="C980" s="22" t="inlineStr">
        <is>
          <t>25-04-2026</t>
        </is>
      </c>
      <c r="D980" s="23" t="n">
        <v>0.6392245370370371</v>
      </c>
      <c r="E980" s="22" t="inlineStr">
        <is>
          <t>Dates_4-2469</t>
        </is>
      </c>
      <c r="F980" s="22" t="inlineStr">
        <is>
          <t>FG</t>
        </is>
      </c>
      <c r="G980" s="22" t="inlineStr">
        <is>
          <t>Dates</t>
        </is>
      </c>
      <c r="H980" s="22" t="inlineStr">
        <is>
          <t>Premium Omani Fard Dates Farmley standee pouch 400 g</t>
        </is>
      </c>
      <c r="I980" s="22" t="inlineStr">
        <is>
          <t>Premium Fard Dates</t>
        </is>
      </c>
      <c r="J980" s="24" t="n">
        <v>0.4</v>
      </c>
      <c r="K980" s="24" t="n">
        <v>300</v>
      </c>
      <c r="L980" s="22" t="inlineStr">
        <is>
          <t>Flipkart B2C</t>
        </is>
      </c>
      <c r="M980" s="24" t="n">
        <v>120</v>
      </c>
      <c r="N980" s="22" t="inlineStr">
        <is>
          <t>E-Commerce Dropship</t>
        </is>
      </c>
      <c r="O980" s="22" t="inlineStr">
        <is>
          <t>Indore</t>
        </is>
      </c>
      <c r="P980" s="22" t="inlineStr">
        <is>
          <t>KVI</t>
        </is>
      </c>
      <c r="Q980" s="22" t="inlineStr">
        <is>
          <t>Dates</t>
        </is>
      </c>
      <c r="R980" s="25">
        <f>IF(Config!$B$4&gt;0,M980/Config!$B$4,0)</f>
        <v/>
      </c>
      <c r="S980" s="25">
        <f>IF(Config!$B$4&gt;0,K980/Config!$B$4,0)</f>
        <v/>
      </c>
      <c r="T980" s="25">
        <f>R980*Config!$B$7</f>
        <v/>
      </c>
      <c r="U980" s="25">
        <f>S980*Config!$B$7</f>
        <v/>
      </c>
      <c r="V980" s="25" t="n">
        <v>0</v>
      </c>
      <c r="W980" s="25" t="n">
        <v>0</v>
      </c>
      <c r="X980" s="26">
        <f>IF(T980&gt;0,V980/T980,0)</f>
        <v/>
      </c>
      <c r="Y980" s="26">
        <f>IF(U980&gt;0,W980/U980,0)</f>
        <v/>
      </c>
      <c r="Z980" s="25">
        <f>T980-V980</f>
        <v/>
      </c>
      <c r="AA980" s="25">
        <f>U980-W980</f>
        <v/>
      </c>
      <c r="AB980" s="25">
        <f>IF(Config!$B$7&gt;0,(V980/Config!$B$7)*Config!$B$4,0)</f>
        <v/>
      </c>
      <c r="AC980" s="25">
        <f>IF(Config!$B$7&gt;0,(W980/Config!$B$7)*Config!$B$4,0)</f>
        <v/>
      </c>
    </row>
    <row r="981" hidden="1" outlineLevel="1">
      <c r="A981" s="22" t="inlineStr">
        <is>
          <t>May</t>
        </is>
      </c>
      <c r="B981" s="22" t="n">
        <v>2026</v>
      </c>
      <c r="C981" s="22" t="inlineStr">
        <is>
          <t>25-04-2026</t>
        </is>
      </c>
      <c r="D981" s="23" t="n">
        <v>0.6392361111111111</v>
      </c>
      <c r="E981" s="22" t="inlineStr">
        <is>
          <t>Dates_04-30039</t>
        </is>
      </c>
      <c r="F981" s="22" t="inlineStr">
        <is>
          <t>FG</t>
        </is>
      </c>
      <c r="G981" s="22" t="inlineStr">
        <is>
          <t>Dates</t>
        </is>
      </c>
      <c r="H981" s="22" t="inlineStr">
        <is>
          <t>Barkat Dates Farmley Standee Pouch 1 kg -Pack of 2 (500 g each)</t>
        </is>
      </c>
      <c r="I981" s="22" t="inlineStr">
        <is>
          <t>Premium Barkat Dates</t>
        </is>
      </c>
      <c r="J981" s="24" t="n">
        <v>1</v>
      </c>
      <c r="K981" s="24" t="n">
        <v>40</v>
      </c>
      <c r="L981" s="22" t="inlineStr">
        <is>
          <t>Flipkart B2C</t>
        </is>
      </c>
      <c r="M981" s="24" t="n">
        <v>40</v>
      </c>
      <c r="N981" s="22" t="inlineStr">
        <is>
          <t>E-Commerce Dropship</t>
        </is>
      </c>
      <c r="O981" s="22" t="inlineStr">
        <is>
          <t>Indore</t>
        </is>
      </c>
      <c r="P981" s="22" t="inlineStr">
        <is>
          <t>KVI</t>
        </is>
      </c>
      <c r="Q981" s="22" t="inlineStr">
        <is>
          <t>Dates</t>
        </is>
      </c>
      <c r="R981" s="25">
        <f>IF(Config!$B$4&gt;0,M981/Config!$B$4,0)</f>
        <v/>
      </c>
      <c r="S981" s="25">
        <f>IF(Config!$B$4&gt;0,K981/Config!$B$4,0)</f>
        <v/>
      </c>
      <c r="T981" s="25">
        <f>R981*Config!$B$7</f>
        <v/>
      </c>
      <c r="U981" s="25">
        <f>S981*Config!$B$7</f>
        <v/>
      </c>
      <c r="V981" s="25" t="n">
        <v>0</v>
      </c>
      <c r="W981" s="25" t="n">
        <v>0</v>
      </c>
      <c r="X981" s="26">
        <f>IF(T981&gt;0,V981/T981,0)</f>
        <v/>
      </c>
      <c r="Y981" s="26">
        <f>IF(U981&gt;0,W981/U981,0)</f>
        <v/>
      </c>
      <c r="Z981" s="25">
        <f>T981-V981</f>
        <v/>
      </c>
      <c r="AA981" s="25">
        <f>U981-W981</f>
        <v/>
      </c>
      <c r="AB981" s="25">
        <f>IF(Config!$B$7&gt;0,(V981/Config!$B$7)*Config!$B$4,0)</f>
        <v/>
      </c>
      <c r="AC981" s="25">
        <f>IF(Config!$B$7&gt;0,(W981/Config!$B$7)*Config!$B$4,0)</f>
        <v/>
      </c>
    </row>
    <row r="982" hidden="1" outlineLevel="1">
      <c r="A982" s="22" t="inlineStr">
        <is>
          <t>May</t>
        </is>
      </c>
      <c r="B982" s="22" t="n">
        <v>2026</v>
      </c>
      <c r="C982" s="22" t="inlineStr">
        <is>
          <t>25-04-2026</t>
        </is>
      </c>
      <c r="D982" s="23" t="n">
        <v>0.6392361111111111</v>
      </c>
      <c r="E982" s="22" t="inlineStr">
        <is>
          <t>Dates_4-2472</t>
        </is>
      </c>
      <c r="F982" s="22" t="inlineStr">
        <is>
          <t>FG</t>
        </is>
      </c>
      <c r="G982" s="22" t="inlineStr">
        <is>
          <t>Dates</t>
        </is>
      </c>
      <c r="H982" s="22" t="inlineStr">
        <is>
          <t>Barkat Dates Farmley Standee Pouch 500g</t>
        </is>
      </c>
      <c r="I982" s="22" t="inlineStr">
        <is>
          <t>Premium Barkat Dates</t>
        </is>
      </c>
      <c r="J982" s="24" t="n">
        <v>0.5</v>
      </c>
      <c r="K982" s="24" t="n">
        <v>15</v>
      </c>
      <c r="L982" s="22" t="inlineStr">
        <is>
          <t>Flipkart B2C</t>
        </is>
      </c>
      <c r="M982" s="24" t="n">
        <v>7.5</v>
      </c>
      <c r="N982" s="22" t="inlineStr">
        <is>
          <t>E-Commerce Dropship</t>
        </is>
      </c>
      <c r="O982" s="22" t="inlineStr">
        <is>
          <t>Indore</t>
        </is>
      </c>
      <c r="P982" s="22" t="inlineStr">
        <is>
          <t>KVI</t>
        </is>
      </c>
      <c r="Q982" s="22" t="inlineStr">
        <is>
          <t>Dates</t>
        </is>
      </c>
      <c r="R982" s="25">
        <f>IF(Config!$B$4&gt;0,M982/Config!$B$4,0)</f>
        <v/>
      </c>
      <c r="S982" s="25">
        <f>IF(Config!$B$4&gt;0,K982/Config!$B$4,0)</f>
        <v/>
      </c>
      <c r="T982" s="25">
        <f>R982*Config!$B$7</f>
        <v/>
      </c>
      <c r="U982" s="25">
        <f>S982*Config!$B$7</f>
        <v/>
      </c>
      <c r="V982" s="25" t="n">
        <v>0</v>
      </c>
      <c r="W982" s="25" t="n">
        <v>0</v>
      </c>
      <c r="X982" s="26">
        <f>IF(T982&gt;0,V982/T982,0)</f>
        <v/>
      </c>
      <c r="Y982" s="26">
        <f>IF(U982&gt;0,W982/U982,0)</f>
        <v/>
      </c>
      <c r="Z982" s="25">
        <f>T982-V982</f>
        <v/>
      </c>
      <c r="AA982" s="25">
        <f>U982-W982</f>
        <v/>
      </c>
      <c r="AB982" s="25">
        <f>IF(Config!$B$7&gt;0,(V982/Config!$B$7)*Config!$B$4,0)</f>
        <v/>
      </c>
      <c r="AC982" s="25">
        <f>IF(Config!$B$7&gt;0,(W982/Config!$B$7)*Config!$B$4,0)</f>
        <v/>
      </c>
    </row>
    <row r="983" hidden="1" outlineLevel="1">
      <c r="A983" s="22" t="inlineStr">
        <is>
          <t>May</t>
        </is>
      </c>
      <c r="B983" s="22" t="n">
        <v>2026</v>
      </c>
      <c r="C983" s="22" t="inlineStr">
        <is>
          <t>25-04-2026</t>
        </is>
      </c>
      <c r="D983" s="23" t="n">
        <v>0.6449537037037038</v>
      </c>
      <c r="E983" s="22" t="inlineStr">
        <is>
          <t>Dates_4-3011</t>
        </is>
      </c>
      <c r="F983" s="22" t="inlineStr">
        <is>
          <t>FG</t>
        </is>
      </c>
      <c r="G983" s="22" t="inlineStr">
        <is>
          <t>Dates</t>
        </is>
      </c>
      <c r="H983" s="22" t="inlineStr">
        <is>
          <t>Barkat dates Farmley Standee Pouch 250 g</t>
        </is>
      </c>
      <c r="I983" s="22" t="inlineStr">
        <is>
          <t>Premium Barkat Dates</t>
        </is>
      </c>
      <c r="J983" s="24" t="n">
        <v>0.25</v>
      </c>
      <c r="K983" s="24" t="n">
        <v>1000</v>
      </c>
      <c r="L983" s="22" t="inlineStr">
        <is>
          <t>INNOVATIVE RETAIL CONCEPTS PRIVATE LIMITED</t>
        </is>
      </c>
      <c r="M983" s="24" t="n">
        <v>250</v>
      </c>
      <c r="N983" s="22" t="inlineStr">
        <is>
          <t>Quick Commerce</t>
        </is>
      </c>
      <c r="O983" s="22" t="inlineStr">
        <is>
          <t>Indore</t>
        </is>
      </c>
      <c r="P983" s="22" t="inlineStr">
        <is>
          <t>KVI</t>
        </is>
      </c>
      <c r="Q983" s="22" t="inlineStr">
        <is>
          <t>Dates</t>
        </is>
      </c>
      <c r="R983" s="25">
        <f>IF(Config!$B$4&gt;0,M983/Config!$B$4,0)</f>
        <v/>
      </c>
      <c r="S983" s="25">
        <f>IF(Config!$B$4&gt;0,K983/Config!$B$4,0)</f>
        <v/>
      </c>
      <c r="T983" s="25">
        <f>R983*Config!$B$7</f>
        <v/>
      </c>
      <c r="U983" s="25">
        <f>S983*Config!$B$7</f>
        <v/>
      </c>
      <c r="V983" s="25" t="n">
        <v>172.5</v>
      </c>
      <c r="W983" s="25" t="n">
        <v>690</v>
      </c>
      <c r="X983" s="26">
        <f>IF(T983&gt;0,V983/T983,0)</f>
        <v/>
      </c>
      <c r="Y983" s="26">
        <f>IF(U983&gt;0,W983/U983,0)</f>
        <v/>
      </c>
      <c r="Z983" s="25">
        <f>T983-V983</f>
        <v/>
      </c>
      <c r="AA983" s="25">
        <f>U983-W983</f>
        <v/>
      </c>
      <c r="AB983" s="25">
        <f>IF(Config!$B$7&gt;0,(V983/Config!$B$7)*Config!$B$4,0)</f>
        <v/>
      </c>
      <c r="AC983" s="25">
        <f>IF(Config!$B$7&gt;0,(W983/Config!$B$7)*Config!$B$4,0)</f>
        <v/>
      </c>
    </row>
    <row r="984" hidden="1" outlineLevel="1">
      <c r="A984" s="22" t="inlineStr">
        <is>
          <t>May</t>
        </is>
      </c>
      <c r="B984" s="22" t="n">
        <v>2026</v>
      </c>
      <c r="C984" s="22" t="inlineStr">
        <is>
          <t>25-04-2026</t>
        </is>
      </c>
      <c r="D984" s="23" t="n">
        <v>0.6449537037037038</v>
      </c>
      <c r="E984" s="22" t="inlineStr">
        <is>
          <t>Dates_4-3012</t>
        </is>
      </c>
      <c r="F984" s="22" t="inlineStr">
        <is>
          <t>FG</t>
        </is>
      </c>
      <c r="G984" s="22" t="inlineStr">
        <is>
          <t>Dates</t>
        </is>
      </c>
      <c r="H984" s="22" t="inlineStr">
        <is>
          <t>Kalmi Dates Farmley Standee Pouch 200 gms</t>
        </is>
      </c>
      <c r="I984" s="22" t="inlineStr">
        <is>
          <t>Kalmi Dates</t>
        </is>
      </c>
      <c r="J984" s="24" t="n">
        <v>0.2</v>
      </c>
      <c r="K984" s="24" t="n">
        <v>200</v>
      </c>
      <c r="L984" s="22" t="inlineStr">
        <is>
          <t>INNOVATIVE RETAIL CONCEPTS PRIVATE LIMITED</t>
        </is>
      </c>
      <c r="M984" s="24" t="n">
        <v>40</v>
      </c>
      <c r="N984" s="22" t="inlineStr">
        <is>
          <t>Quick Commerce</t>
        </is>
      </c>
      <c r="O984" s="22" t="inlineStr">
        <is>
          <t>Indore</t>
        </is>
      </c>
      <c r="P984" s="22" t="inlineStr">
        <is>
          <t>KVI</t>
        </is>
      </c>
      <c r="Q984" s="22" t="inlineStr">
        <is>
          <t>Dates</t>
        </is>
      </c>
      <c r="R984" s="25">
        <f>IF(Config!$B$4&gt;0,M984/Config!$B$4,0)</f>
        <v/>
      </c>
      <c r="S984" s="25">
        <f>IF(Config!$B$4&gt;0,K984/Config!$B$4,0)</f>
        <v/>
      </c>
      <c r="T984" s="25">
        <f>R984*Config!$B$7</f>
        <v/>
      </c>
      <c r="U984" s="25">
        <f>S984*Config!$B$7</f>
        <v/>
      </c>
      <c r="V984" s="25" t="n">
        <v>216</v>
      </c>
      <c r="W984" s="25" t="n">
        <v>1080</v>
      </c>
      <c r="X984" s="26">
        <f>IF(T984&gt;0,V984/T984,0)</f>
        <v/>
      </c>
      <c r="Y984" s="26">
        <f>IF(U984&gt;0,W984/U984,0)</f>
        <v/>
      </c>
      <c r="Z984" s="25">
        <f>T984-V984</f>
        <v/>
      </c>
      <c r="AA984" s="25">
        <f>U984-W984</f>
        <v/>
      </c>
      <c r="AB984" s="25">
        <f>IF(Config!$B$7&gt;0,(V984/Config!$B$7)*Config!$B$4,0)</f>
        <v/>
      </c>
      <c r="AC984" s="25">
        <f>IF(Config!$B$7&gt;0,(W984/Config!$B$7)*Config!$B$4,0)</f>
        <v/>
      </c>
    </row>
    <row r="985" hidden="1" outlineLevel="1">
      <c r="A985" s="22" t="inlineStr">
        <is>
          <t>May</t>
        </is>
      </c>
      <c r="B985" s="22" t="n">
        <v>2026</v>
      </c>
      <c r="C985" s="22" t="inlineStr">
        <is>
          <t>25-04-2026</t>
        </is>
      </c>
      <c r="D985" s="23" t="n">
        <v>0.6449537037037038</v>
      </c>
      <c r="E985" s="22" t="inlineStr">
        <is>
          <t>Dates_4-2931</t>
        </is>
      </c>
      <c r="F985" s="22" t="inlineStr">
        <is>
          <t>FG</t>
        </is>
      </c>
      <c r="G985" s="22" t="inlineStr">
        <is>
          <t>Dates</t>
        </is>
      </c>
      <c r="H985" s="22" t="inlineStr">
        <is>
          <t>Date Powder Farmley Standee pouch 200 g</t>
        </is>
      </c>
      <c r="I985" s="22" t="inlineStr">
        <is>
          <t>Date Powder</t>
        </is>
      </c>
      <c r="J985" s="24" t="n">
        <v>0.2</v>
      </c>
      <c r="K985" s="24" t="n">
        <v>700</v>
      </c>
      <c r="L985" s="22" t="inlineStr">
        <is>
          <t>INNOVATIVE RETAIL CONCEPTS PRIVATE LIMITED</t>
        </is>
      </c>
      <c r="M985" s="24" t="n">
        <v>140</v>
      </c>
      <c r="N985" s="22" t="inlineStr">
        <is>
          <t>Quick Commerce</t>
        </is>
      </c>
      <c r="O985" s="22" t="inlineStr">
        <is>
          <t>Indore</t>
        </is>
      </c>
      <c r="P985" s="22" t="inlineStr">
        <is>
          <t>KVI</t>
        </is>
      </c>
      <c r="Q985" s="22" t="inlineStr">
        <is>
          <t>Dates</t>
        </is>
      </c>
      <c r="R985" s="25">
        <f>IF(Config!$B$4&gt;0,M985/Config!$B$4,0)</f>
        <v/>
      </c>
      <c r="S985" s="25">
        <f>IF(Config!$B$4&gt;0,K985/Config!$B$4,0)</f>
        <v/>
      </c>
      <c r="T985" s="25">
        <f>R985*Config!$B$7</f>
        <v/>
      </c>
      <c r="U985" s="25">
        <f>S985*Config!$B$7</f>
        <v/>
      </c>
      <c r="V985" s="25" t="n">
        <v>114</v>
      </c>
      <c r="W985" s="25" t="n">
        <v>570</v>
      </c>
      <c r="X985" s="26">
        <f>IF(T985&gt;0,V985/T985,0)</f>
        <v/>
      </c>
      <c r="Y985" s="26">
        <f>IF(U985&gt;0,W985/U985,0)</f>
        <v/>
      </c>
      <c r="Z985" s="25">
        <f>T985-V985</f>
        <v/>
      </c>
      <c r="AA985" s="25">
        <f>U985-W985</f>
        <v/>
      </c>
      <c r="AB985" s="25">
        <f>IF(Config!$B$7&gt;0,(V985/Config!$B$7)*Config!$B$4,0)</f>
        <v/>
      </c>
      <c r="AC985" s="25">
        <f>IF(Config!$B$7&gt;0,(W985/Config!$B$7)*Config!$B$4,0)</f>
        <v/>
      </c>
    </row>
    <row r="986" hidden="1" outlineLevel="1">
      <c r="A986" s="22" t="inlineStr">
        <is>
          <t>May</t>
        </is>
      </c>
      <c r="B986" s="22" t="n">
        <v>2026</v>
      </c>
      <c r="C986" s="22" t="inlineStr">
        <is>
          <t>25-04-2026</t>
        </is>
      </c>
      <c r="D986" s="23" t="n">
        <v>0.6449537037037038</v>
      </c>
      <c r="E986" s="22" t="inlineStr">
        <is>
          <t>Dates_4-2469</t>
        </is>
      </c>
      <c r="F986" s="22" t="inlineStr">
        <is>
          <t>FG</t>
        </is>
      </c>
      <c r="G986" s="22" t="inlineStr">
        <is>
          <t>Dates</t>
        </is>
      </c>
      <c r="H986" s="22" t="inlineStr">
        <is>
          <t>Premium Omani Fard Dates Farmley standee pouch 400 g</t>
        </is>
      </c>
      <c r="I986" s="22" t="inlineStr">
        <is>
          <t>Premium Fard Dates</t>
        </is>
      </c>
      <c r="J986" s="24" t="n">
        <v>0.4</v>
      </c>
      <c r="K986" s="24" t="n">
        <v>2000</v>
      </c>
      <c r="L986" s="22" t="inlineStr">
        <is>
          <t>INNOVATIVE RETAIL CONCEPTS PRIVATE LIMITED</t>
        </is>
      </c>
      <c r="M986" s="24" t="n">
        <v>800</v>
      </c>
      <c r="N986" s="22" t="inlineStr">
        <is>
          <t>Quick Commerce</t>
        </is>
      </c>
      <c r="O986" s="22" t="inlineStr">
        <is>
          <t>Indore</t>
        </is>
      </c>
      <c r="P986" s="22" t="inlineStr">
        <is>
          <t>KVI</t>
        </is>
      </c>
      <c r="Q986" s="22" t="inlineStr">
        <is>
          <t>Dates</t>
        </is>
      </c>
      <c r="R986" s="25">
        <f>IF(Config!$B$4&gt;0,M986/Config!$B$4,0)</f>
        <v/>
      </c>
      <c r="S986" s="25">
        <f>IF(Config!$B$4&gt;0,K986/Config!$B$4,0)</f>
        <v/>
      </c>
      <c r="T986" s="25">
        <f>R986*Config!$B$7</f>
        <v/>
      </c>
      <c r="U986" s="25">
        <f>S986*Config!$B$7</f>
        <v/>
      </c>
      <c r="V986" s="25" t="n">
        <v>439.2</v>
      </c>
      <c r="W986" s="25" t="n">
        <v>1098</v>
      </c>
      <c r="X986" s="26">
        <f>IF(T986&gt;0,V986/T986,0)</f>
        <v/>
      </c>
      <c r="Y986" s="26">
        <f>IF(U986&gt;0,W986/U986,0)</f>
        <v/>
      </c>
      <c r="Z986" s="25">
        <f>T986-V986</f>
        <v/>
      </c>
      <c r="AA986" s="25">
        <f>U986-W986</f>
        <v/>
      </c>
      <c r="AB986" s="25">
        <f>IF(Config!$B$7&gt;0,(V986/Config!$B$7)*Config!$B$4,0)</f>
        <v/>
      </c>
      <c r="AC986" s="25">
        <f>IF(Config!$B$7&gt;0,(W986/Config!$B$7)*Config!$B$4,0)</f>
        <v/>
      </c>
    </row>
    <row r="987" hidden="1" outlineLevel="1">
      <c r="A987" s="22" t="inlineStr">
        <is>
          <t>May</t>
        </is>
      </c>
      <c r="B987" s="22" t="n">
        <v>2026</v>
      </c>
      <c r="C987" s="22" t="inlineStr">
        <is>
          <t>25-04-2026</t>
        </is>
      </c>
      <c r="D987" s="23" t="n">
        <v>0.6522916666666667</v>
      </c>
      <c r="E987" s="22" t="inlineStr">
        <is>
          <t>Dates_4-2469</t>
        </is>
      </c>
      <c r="F987" s="22" t="inlineStr">
        <is>
          <t>FG</t>
        </is>
      </c>
      <c r="G987" s="22" t="inlineStr">
        <is>
          <t>Dates</t>
        </is>
      </c>
      <c r="H987" s="22" t="inlineStr">
        <is>
          <t>Premium Omani Fard Dates Farmley standee pouch 400 g</t>
        </is>
      </c>
      <c r="I987" s="22" t="inlineStr">
        <is>
          <t>Premium Fard Dates</t>
        </is>
      </c>
      <c r="J987" s="24" t="n">
        <v>0.4</v>
      </c>
      <c r="K987" s="24" t="n">
        <v>300</v>
      </c>
      <c r="L987" s="22" t="inlineStr">
        <is>
          <t>Reliance Retail Limited _Milk Basket</t>
        </is>
      </c>
      <c r="M987" s="24" t="n">
        <v>120</v>
      </c>
      <c r="N987" s="22" t="inlineStr">
        <is>
          <t>Quick Commerce</t>
        </is>
      </c>
      <c r="O987" s="22" t="inlineStr">
        <is>
          <t>Indore</t>
        </is>
      </c>
      <c r="P987" s="22" t="inlineStr">
        <is>
          <t>KVI</t>
        </is>
      </c>
      <c r="Q987" s="22" t="inlineStr">
        <is>
          <t>Dates</t>
        </is>
      </c>
      <c r="R987" s="25">
        <f>IF(Config!$B$4&gt;0,M987/Config!$B$4,0)</f>
        <v/>
      </c>
      <c r="S987" s="25">
        <f>IF(Config!$B$4&gt;0,K987/Config!$B$4,0)</f>
        <v/>
      </c>
      <c r="T987" s="25">
        <f>R987*Config!$B$7</f>
        <v/>
      </c>
      <c r="U987" s="25">
        <f>S987*Config!$B$7</f>
        <v/>
      </c>
      <c r="V987" s="25" t="n">
        <v>7.2</v>
      </c>
      <c r="W987" s="25" t="n">
        <v>18</v>
      </c>
      <c r="X987" s="26">
        <f>IF(T987&gt;0,V987/T987,0)</f>
        <v/>
      </c>
      <c r="Y987" s="26">
        <f>IF(U987&gt;0,W987/U987,0)</f>
        <v/>
      </c>
      <c r="Z987" s="25">
        <f>T987-V987</f>
        <v/>
      </c>
      <c r="AA987" s="25">
        <f>U987-W987</f>
        <v/>
      </c>
      <c r="AB987" s="25">
        <f>IF(Config!$B$7&gt;0,(V987/Config!$B$7)*Config!$B$4,0)</f>
        <v/>
      </c>
      <c r="AC987" s="25">
        <f>IF(Config!$B$7&gt;0,(W987/Config!$B$7)*Config!$B$4,0)</f>
        <v/>
      </c>
    </row>
    <row r="988" hidden="1" outlineLevel="1">
      <c r="A988" s="22" t="inlineStr">
        <is>
          <t>May</t>
        </is>
      </c>
      <c r="B988" s="22" t="n">
        <v>2026</v>
      </c>
      <c r="C988" s="22" t="inlineStr">
        <is>
          <t>25-04-2026</t>
        </is>
      </c>
      <c r="D988" s="23" t="n">
        <v>0.658425925925926</v>
      </c>
      <c r="E988" s="22" t="inlineStr">
        <is>
          <t>Dates_4-2931</t>
        </is>
      </c>
      <c r="F988" s="22" t="inlineStr">
        <is>
          <t>FG</t>
        </is>
      </c>
      <c r="G988" s="22" t="inlineStr">
        <is>
          <t>Dates</t>
        </is>
      </c>
      <c r="H988" s="22" t="inlineStr">
        <is>
          <t>Date Powder Farmley Standee pouch 200 g</t>
        </is>
      </c>
      <c r="I988" s="22" t="inlineStr">
        <is>
          <t>Date Powder</t>
        </is>
      </c>
      <c r="J988" s="24" t="n">
        <v>0.2</v>
      </c>
      <c r="K988" s="24" t="n">
        <v>300</v>
      </c>
      <c r="L988" s="22" t="inlineStr">
        <is>
          <t>Meesho B2C</t>
        </is>
      </c>
      <c r="M988" s="24" t="n">
        <v>60</v>
      </c>
      <c r="N988" s="22" t="inlineStr">
        <is>
          <t>E-Commerce Dropship</t>
        </is>
      </c>
      <c r="O988" s="22" t="inlineStr">
        <is>
          <t>Indore</t>
        </is>
      </c>
      <c r="P988" s="22" t="inlineStr">
        <is>
          <t>KVI</t>
        </is>
      </c>
      <c r="Q988" s="22" t="inlineStr">
        <is>
          <t>Dates</t>
        </is>
      </c>
      <c r="R988" s="25">
        <f>IF(Config!$B$4&gt;0,M988/Config!$B$4,0)</f>
        <v/>
      </c>
      <c r="S988" s="25">
        <f>IF(Config!$B$4&gt;0,K988/Config!$B$4,0)</f>
        <v/>
      </c>
      <c r="T988" s="25">
        <f>R988*Config!$B$7</f>
        <v/>
      </c>
      <c r="U988" s="25">
        <f>S988*Config!$B$7</f>
        <v/>
      </c>
      <c r="V988" s="25" t="n">
        <v>0</v>
      </c>
      <c r="W988" s="25" t="n">
        <v>0</v>
      </c>
      <c r="X988" s="26">
        <f>IF(T988&gt;0,V988/T988,0)</f>
        <v/>
      </c>
      <c r="Y988" s="26">
        <f>IF(U988&gt;0,W988/U988,0)</f>
        <v/>
      </c>
      <c r="Z988" s="25">
        <f>T988-V988</f>
        <v/>
      </c>
      <c r="AA988" s="25">
        <f>U988-W988</f>
        <v/>
      </c>
      <c r="AB988" s="25">
        <f>IF(Config!$B$7&gt;0,(V988/Config!$B$7)*Config!$B$4,0)</f>
        <v/>
      </c>
      <c r="AC988" s="25">
        <f>IF(Config!$B$7&gt;0,(W988/Config!$B$7)*Config!$B$4,0)</f>
        <v/>
      </c>
    </row>
    <row r="989" hidden="1" outlineLevel="1">
      <c r="A989" s="22" t="inlineStr">
        <is>
          <t>May</t>
        </is>
      </c>
      <c r="B989" s="22" t="n">
        <v>2026</v>
      </c>
      <c r="C989" s="22" t="inlineStr">
        <is>
          <t>25-04-2026</t>
        </is>
      </c>
      <c r="D989" s="23" t="n">
        <v>0.658425925925926</v>
      </c>
      <c r="E989" s="22" t="inlineStr">
        <is>
          <t>Dates_4-2472</t>
        </is>
      </c>
      <c r="F989" s="22" t="inlineStr">
        <is>
          <t>FG</t>
        </is>
      </c>
      <c r="G989" s="22" t="inlineStr">
        <is>
          <t>Dates</t>
        </is>
      </c>
      <c r="H989" s="22" t="inlineStr">
        <is>
          <t>Barkat Dates Farmley Standee Pouch 500g</t>
        </is>
      </c>
      <c r="I989" s="22" t="inlineStr">
        <is>
          <t>Premium Barkat Dates</t>
        </is>
      </c>
      <c r="J989" s="24" t="n">
        <v>0.5</v>
      </c>
      <c r="K989" s="24" t="n">
        <v>100</v>
      </c>
      <c r="L989" s="22" t="inlineStr">
        <is>
          <t>Meesho B2C</t>
        </is>
      </c>
      <c r="M989" s="24" t="n">
        <v>50</v>
      </c>
      <c r="N989" s="22" t="inlineStr">
        <is>
          <t>E-Commerce Dropship</t>
        </is>
      </c>
      <c r="O989" s="22" t="inlineStr">
        <is>
          <t>Indore</t>
        </is>
      </c>
      <c r="P989" s="22" t="inlineStr">
        <is>
          <t>KVI</t>
        </is>
      </c>
      <c r="Q989" s="22" t="inlineStr">
        <is>
          <t>Dates</t>
        </is>
      </c>
      <c r="R989" s="25">
        <f>IF(Config!$B$4&gt;0,M989/Config!$B$4,0)</f>
        <v/>
      </c>
      <c r="S989" s="25">
        <f>IF(Config!$B$4&gt;0,K989/Config!$B$4,0)</f>
        <v/>
      </c>
      <c r="T989" s="25">
        <f>R989*Config!$B$7</f>
        <v/>
      </c>
      <c r="U989" s="25">
        <f>S989*Config!$B$7</f>
        <v/>
      </c>
      <c r="V989" s="25" t="n">
        <v>0</v>
      </c>
      <c r="W989" s="25" t="n">
        <v>0</v>
      </c>
      <c r="X989" s="26">
        <f>IF(T989&gt;0,V989/T989,0)</f>
        <v/>
      </c>
      <c r="Y989" s="26">
        <f>IF(U989&gt;0,W989/U989,0)</f>
        <v/>
      </c>
      <c r="Z989" s="25">
        <f>T989-V989</f>
        <v/>
      </c>
      <c r="AA989" s="25">
        <f>U989-W989</f>
        <v/>
      </c>
      <c r="AB989" s="25">
        <f>IF(Config!$B$7&gt;0,(V989/Config!$B$7)*Config!$B$4,0)</f>
        <v/>
      </c>
      <c r="AC989" s="25">
        <f>IF(Config!$B$7&gt;0,(W989/Config!$B$7)*Config!$B$4,0)</f>
        <v/>
      </c>
    </row>
    <row r="990" hidden="1" outlineLevel="1">
      <c r="A990" s="22" t="inlineStr">
        <is>
          <t>May</t>
        </is>
      </c>
      <c r="B990" s="22" t="n">
        <v>2026</v>
      </c>
      <c r="C990" s="22" t="inlineStr">
        <is>
          <t>25-04-2026</t>
        </is>
      </c>
      <c r="D990" s="23" t="n">
        <v>0.658425925925926</v>
      </c>
      <c r="E990" s="22" t="inlineStr">
        <is>
          <t>Dates_4-3011</t>
        </is>
      </c>
      <c r="F990" s="22" t="inlineStr">
        <is>
          <t>FG</t>
        </is>
      </c>
      <c r="G990" s="22" t="inlineStr">
        <is>
          <t>Dates</t>
        </is>
      </c>
      <c r="H990" s="22" t="inlineStr">
        <is>
          <t>Barkat dates Farmley Standee Pouch 250 g</t>
        </is>
      </c>
      <c r="I990" s="22" t="inlineStr">
        <is>
          <t>Premium Barkat Dates</t>
        </is>
      </c>
      <c r="J990" s="24" t="n">
        <v>0.25</v>
      </c>
      <c r="K990" s="24" t="n">
        <v>400</v>
      </c>
      <c r="L990" s="22" t="inlineStr">
        <is>
          <t>Meesho B2C</t>
        </is>
      </c>
      <c r="M990" s="24" t="n">
        <v>100</v>
      </c>
      <c r="N990" s="22" t="inlineStr">
        <is>
          <t>E-Commerce Dropship</t>
        </is>
      </c>
      <c r="O990" s="22" t="inlineStr">
        <is>
          <t>Indore</t>
        </is>
      </c>
      <c r="P990" s="22" t="inlineStr">
        <is>
          <t>KVI</t>
        </is>
      </c>
      <c r="Q990" s="22" t="inlineStr">
        <is>
          <t>Dates</t>
        </is>
      </c>
      <c r="R990" s="25">
        <f>IF(Config!$B$4&gt;0,M990/Config!$B$4,0)</f>
        <v/>
      </c>
      <c r="S990" s="25">
        <f>IF(Config!$B$4&gt;0,K990/Config!$B$4,0)</f>
        <v/>
      </c>
      <c r="T990" s="25">
        <f>R990*Config!$B$7</f>
        <v/>
      </c>
      <c r="U990" s="25">
        <f>S990*Config!$B$7</f>
        <v/>
      </c>
      <c r="V990" s="25" t="n">
        <v>0</v>
      </c>
      <c r="W990" s="25" t="n">
        <v>0</v>
      </c>
      <c r="X990" s="26">
        <f>IF(T990&gt;0,V990/T990,0)</f>
        <v/>
      </c>
      <c r="Y990" s="26">
        <f>IF(U990&gt;0,W990/U990,0)</f>
        <v/>
      </c>
      <c r="Z990" s="25">
        <f>T990-V990</f>
        <v/>
      </c>
      <c r="AA990" s="25">
        <f>U990-W990</f>
        <v/>
      </c>
      <c r="AB990" s="25">
        <f>IF(Config!$B$7&gt;0,(V990/Config!$B$7)*Config!$B$4,0)</f>
        <v/>
      </c>
      <c r="AC990" s="25">
        <f>IF(Config!$B$7&gt;0,(W990/Config!$B$7)*Config!$B$4,0)</f>
        <v/>
      </c>
    </row>
    <row r="991" hidden="1" outlineLevel="1">
      <c r="A991" s="22" t="inlineStr">
        <is>
          <t>May</t>
        </is>
      </c>
      <c r="B991" s="22" t="n">
        <v>2026</v>
      </c>
      <c r="C991" s="22" t="inlineStr">
        <is>
          <t>25-04-2026</t>
        </is>
      </c>
      <c r="D991" s="23" t="n">
        <v>0.658425925925926</v>
      </c>
      <c r="E991" s="22" t="inlineStr">
        <is>
          <t>Dates_4-2469</t>
        </is>
      </c>
      <c r="F991" s="22" t="inlineStr">
        <is>
          <t>FG</t>
        </is>
      </c>
      <c r="G991" s="22" t="inlineStr">
        <is>
          <t>Dates</t>
        </is>
      </c>
      <c r="H991" s="22" t="inlineStr">
        <is>
          <t>Premium Omani Fard Dates Farmley standee pouch 400 g</t>
        </is>
      </c>
      <c r="I991" s="22" t="inlineStr">
        <is>
          <t>Premium Fard Dates</t>
        </is>
      </c>
      <c r="J991" s="24" t="n">
        <v>0.4</v>
      </c>
      <c r="K991" s="24" t="n">
        <v>500</v>
      </c>
      <c r="L991" s="22" t="inlineStr">
        <is>
          <t>Meesho B2C</t>
        </is>
      </c>
      <c r="M991" s="24" t="n">
        <v>200</v>
      </c>
      <c r="N991" s="22" t="inlineStr">
        <is>
          <t>E-Commerce Dropship</t>
        </is>
      </c>
      <c r="O991" s="22" t="inlineStr">
        <is>
          <t>Indore</t>
        </is>
      </c>
      <c r="P991" s="22" t="inlineStr">
        <is>
          <t>KVI</t>
        </is>
      </c>
      <c r="Q991" s="22" t="inlineStr">
        <is>
          <t>Dates</t>
        </is>
      </c>
      <c r="R991" s="25">
        <f>IF(Config!$B$4&gt;0,M991/Config!$B$4,0)</f>
        <v/>
      </c>
      <c r="S991" s="25">
        <f>IF(Config!$B$4&gt;0,K991/Config!$B$4,0)</f>
        <v/>
      </c>
      <c r="T991" s="25">
        <f>R991*Config!$B$7</f>
        <v/>
      </c>
      <c r="U991" s="25">
        <f>S991*Config!$B$7</f>
        <v/>
      </c>
      <c r="V991" s="25" t="n">
        <v>0</v>
      </c>
      <c r="W991" s="25" t="n">
        <v>0</v>
      </c>
      <c r="X991" s="26">
        <f>IF(T991&gt;0,V991/T991,0)</f>
        <v/>
      </c>
      <c r="Y991" s="26">
        <f>IF(U991&gt;0,W991/U991,0)</f>
        <v/>
      </c>
      <c r="Z991" s="25">
        <f>T991-V991</f>
        <v/>
      </c>
      <c r="AA991" s="25">
        <f>U991-W991</f>
        <v/>
      </c>
      <c r="AB991" s="25">
        <f>IF(Config!$B$7&gt;0,(V991/Config!$B$7)*Config!$B$4,0)</f>
        <v/>
      </c>
      <c r="AC991" s="25">
        <f>IF(Config!$B$7&gt;0,(W991/Config!$B$7)*Config!$B$4,0)</f>
        <v/>
      </c>
    </row>
    <row r="992" hidden="1" outlineLevel="1">
      <c r="A992" s="22" t="inlineStr">
        <is>
          <t>May</t>
        </is>
      </c>
      <c r="B992" s="22" t="n">
        <v>2026</v>
      </c>
      <c r="C992" s="22" t="inlineStr">
        <is>
          <t>25-04-2026</t>
        </is>
      </c>
      <c r="D992" s="23" t="n">
        <v>0.7192361111111111</v>
      </c>
      <c r="E992" s="22" t="inlineStr">
        <is>
          <t>Dates_4-2469</t>
        </is>
      </c>
      <c r="F992" s="22" t="inlineStr">
        <is>
          <t>FG</t>
        </is>
      </c>
      <c r="G992" s="22" t="inlineStr">
        <is>
          <t>Dates</t>
        </is>
      </c>
      <c r="H992" s="22" t="inlineStr">
        <is>
          <t>Premium Omani Fard Dates Farmley standee pouch 400 g</t>
        </is>
      </c>
      <c r="I992" s="22" t="inlineStr">
        <is>
          <t>Premium Fard Dates</t>
        </is>
      </c>
      <c r="J992" s="24" t="n">
        <v>0.4</v>
      </c>
      <c r="K992" s="24" t="n">
        <v>24146</v>
      </c>
      <c r="L992" s="22" t="inlineStr">
        <is>
          <t>Blink Commerce Private Limited</t>
        </is>
      </c>
      <c r="M992" s="24" t="n">
        <v>9658.4</v>
      </c>
      <c r="N992" s="22" t="inlineStr">
        <is>
          <t>Quick Commerce</t>
        </is>
      </c>
      <c r="O992" s="22" t="inlineStr">
        <is>
          <t>Indore</t>
        </is>
      </c>
      <c r="P992" s="22" t="inlineStr">
        <is>
          <t>KVI</t>
        </is>
      </c>
      <c r="Q992" s="22" t="inlineStr">
        <is>
          <t>Dates</t>
        </is>
      </c>
      <c r="R992" s="25">
        <f>IF(Config!$B$4&gt;0,M992/Config!$B$4,0)</f>
        <v/>
      </c>
      <c r="S992" s="25">
        <f>IF(Config!$B$4&gt;0,K992/Config!$B$4,0)</f>
        <v/>
      </c>
      <c r="T992" s="25">
        <f>R992*Config!$B$7</f>
        <v/>
      </c>
      <c r="U992" s="25">
        <f>S992*Config!$B$7</f>
        <v/>
      </c>
      <c r="V992" s="25" t="n">
        <v>6134.4</v>
      </c>
      <c r="W992" s="25" t="n">
        <v>15336</v>
      </c>
      <c r="X992" s="26">
        <f>IF(T992&gt;0,V992/T992,0)</f>
        <v/>
      </c>
      <c r="Y992" s="26">
        <f>IF(U992&gt;0,W992/U992,0)</f>
        <v/>
      </c>
      <c r="Z992" s="25">
        <f>T992-V992</f>
        <v/>
      </c>
      <c r="AA992" s="25">
        <f>U992-W992</f>
        <v/>
      </c>
      <c r="AB992" s="25">
        <f>IF(Config!$B$7&gt;0,(V992/Config!$B$7)*Config!$B$4,0)</f>
        <v/>
      </c>
      <c r="AC992" s="25">
        <f>IF(Config!$B$7&gt;0,(W992/Config!$B$7)*Config!$B$4,0)</f>
        <v/>
      </c>
    </row>
    <row r="993" hidden="1" outlineLevel="1">
      <c r="A993" s="22" t="inlineStr">
        <is>
          <t>May</t>
        </is>
      </c>
      <c r="B993" s="22" t="n">
        <v>2026</v>
      </c>
      <c r="C993" s="22" t="inlineStr">
        <is>
          <t>25-04-2026</t>
        </is>
      </c>
      <c r="D993" s="23" t="n">
        <v>0.7192476851851852</v>
      </c>
      <c r="E993" s="22" t="inlineStr">
        <is>
          <t>Dates_4-2931</t>
        </is>
      </c>
      <c r="F993" s="22" t="inlineStr">
        <is>
          <t>FG</t>
        </is>
      </c>
      <c r="G993" s="22" t="inlineStr">
        <is>
          <t>Dates</t>
        </is>
      </c>
      <c r="H993" s="22" t="inlineStr">
        <is>
          <t>Date Powder Farmley Standee pouch 200 g</t>
        </is>
      </c>
      <c r="I993" s="22" t="inlineStr">
        <is>
          <t>Date Powder</t>
        </is>
      </c>
      <c r="J993" s="24" t="n">
        <v>0.2</v>
      </c>
      <c r="K993" s="24" t="n">
        <v>15000</v>
      </c>
      <c r="L993" s="22" t="inlineStr">
        <is>
          <t>Blink Commerce Private Limited</t>
        </is>
      </c>
      <c r="M993" s="24" t="n">
        <v>3000</v>
      </c>
      <c r="N993" s="22" t="inlineStr">
        <is>
          <t>Quick Commerce</t>
        </is>
      </c>
      <c r="O993" s="22" t="inlineStr">
        <is>
          <t>Indore</t>
        </is>
      </c>
      <c r="P993" s="22" t="inlineStr">
        <is>
          <t>KVI</t>
        </is>
      </c>
      <c r="Q993" s="22" t="inlineStr">
        <is>
          <t>Dates</t>
        </is>
      </c>
      <c r="R993" s="25">
        <f>IF(Config!$B$4&gt;0,M993/Config!$B$4,0)</f>
        <v/>
      </c>
      <c r="S993" s="25">
        <f>IF(Config!$B$4&gt;0,K993/Config!$B$4,0)</f>
        <v/>
      </c>
      <c r="T993" s="25">
        <f>R993*Config!$B$7</f>
        <v/>
      </c>
      <c r="U993" s="25">
        <f>S993*Config!$B$7</f>
        <v/>
      </c>
      <c r="V993" s="25" t="n">
        <v>1740</v>
      </c>
      <c r="W993" s="25" t="n">
        <v>8700</v>
      </c>
      <c r="X993" s="26">
        <f>IF(T993&gt;0,V993/T993,0)</f>
        <v/>
      </c>
      <c r="Y993" s="26">
        <f>IF(U993&gt;0,W993/U993,0)</f>
        <v/>
      </c>
      <c r="Z993" s="25">
        <f>T993-V993</f>
        <v/>
      </c>
      <c r="AA993" s="25">
        <f>U993-W993</f>
        <v/>
      </c>
      <c r="AB993" s="25">
        <f>IF(Config!$B$7&gt;0,(V993/Config!$B$7)*Config!$B$4,0)</f>
        <v/>
      </c>
      <c r="AC993" s="25">
        <f>IF(Config!$B$7&gt;0,(W993/Config!$B$7)*Config!$B$4,0)</f>
        <v/>
      </c>
    </row>
    <row r="994" hidden="1" outlineLevel="1">
      <c r="A994" s="22" t="inlineStr">
        <is>
          <t>May</t>
        </is>
      </c>
      <c r="B994" s="22" t="n">
        <v>2026</v>
      </c>
      <c r="C994" s="22" t="inlineStr">
        <is>
          <t>25-04-2026</t>
        </is>
      </c>
      <c r="D994" s="23" t="n">
        <v>0.7193055555555555</v>
      </c>
      <c r="E994" s="22" t="inlineStr">
        <is>
          <t>Dates_4-2931</t>
        </is>
      </c>
      <c r="F994" s="22" t="inlineStr">
        <is>
          <t>FG</t>
        </is>
      </c>
      <c r="G994" s="22" t="inlineStr">
        <is>
          <t>Dates</t>
        </is>
      </c>
      <c r="H994" s="22" t="inlineStr">
        <is>
          <t>Date Powder Farmley Standee pouch 200 g</t>
        </is>
      </c>
      <c r="I994" s="22" t="inlineStr">
        <is>
          <t>Date Powder</t>
        </is>
      </c>
      <c r="J994" s="24" t="n">
        <v>0.2</v>
      </c>
      <c r="K994" s="24" t="n">
        <v>5000</v>
      </c>
      <c r="L994" s="22" t="inlineStr">
        <is>
          <t>Instamart</t>
        </is>
      </c>
      <c r="M994" s="24" t="n">
        <v>1000</v>
      </c>
      <c r="N994" s="22" t="inlineStr">
        <is>
          <t>Quick Commerce</t>
        </is>
      </c>
      <c r="O994" s="22" t="inlineStr">
        <is>
          <t>Indore</t>
        </is>
      </c>
      <c r="P994" s="22" t="inlineStr">
        <is>
          <t>KVI</t>
        </is>
      </c>
      <c r="Q994" s="22" t="inlineStr">
        <is>
          <t>Dates</t>
        </is>
      </c>
      <c r="R994" s="25">
        <f>IF(Config!$B$4&gt;0,M994/Config!$B$4,0)</f>
        <v/>
      </c>
      <c r="S994" s="25">
        <f>IF(Config!$B$4&gt;0,K994/Config!$B$4,0)</f>
        <v/>
      </c>
      <c r="T994" s="25">
        <f>R994*Config!$B$7</f>
        <v/>
      </c>
      <c r="U994" s="25">
        <f>S994*Config!$B$7</f>
        <v/>
      </c>
      <c r="V994" s="25" t="n">
        <v>0</v>
      </c>
      <c r="W994" s="25" t="n">
        <v>0</v>
      </c>
      <c r="X994" s="26">
        <f>IF(T994&gt;0,V994/T994,0)</f>
        <v/>
      </c>
      <c r="Y994" s="26">
        <f>IF(U994&gt;0,W994/U994,0)</f>
        <v/>
      </c>
      <c r="Z994" s="25">
        <f>T994-V994</f>
        <v/>
      </c>
      <c r="AA994" s="25">
        <f>U994-W994</f>
        <v/>
      </c>
      <c r="AB994" s="25">
        <f>IF(Config!$B$7&gt;0,(V994/Config!$B$7)*Config!$B$4,0)</f>
        <v/>
      </c>
      <c r="AC994" s="25">
        <f>IF(Config!$B$7&gt;0,(W994/Config!$B$7)*Config!$B$4,0)</f>
        <v/>
      </c>
    </row>
    <row r="995" hidden="1" outlineLevel="1">
      <c r="A995" s="22" t="inlineStr">
        <is>
          <t>May</t>
        </is>
      </c>
      <c r="B995" s="22" t="n">
        <v>2026</v>
      </c>
      <c r="C995" s="22" t="inlineStr">
        <is>
          <t>25-04-2026</t>
        </is>
      </c>
      <c r="D995" s="23" t="n">
        <v>0.7193287037037037</v>
      </c>
      <c r="E995" s="22" t="inlineStr">
        <is>
          <t>Dates_4-3012</t>
        </is>
      </c>
      <c r="F995" s="22" t="inlineStr">
        <is>
          <t>FG</t>
        </is>
      </c>
      <c r="G995" s="22" t="inlineStr">
        <is>
          <t>Dates</t>
        </is>
      </c>
      <c r="H995" s="22" t="inlineStr">
        <is>
          <t>Kalmi Dates Farmley Standee Pouch 200 gms</t>
        </is>
      </c>
      <c r="I995" s="22" t="inlineStr">
        <is>
          <t>Kalmi Dates</t>
        </is>
      </c>
      <c r="J995" s="24" t="n">
        <v>0.2</v>
      </c>
      <c r="K995" s="24" t="n">
        <v>4258</v>
      </c>
      <c r="L995" s="22" t="inlineStr">
        <is>
          <t>Instamart</t>
        </is>
      </c>
      <c r="M995" s="24" t="n">
        <v>851.6</v>
      </c>
      <c r="N995" s="22" t="inlineStr">
        <is>
          <t>Quick Commerce</t>
        </is>
      </c>
      <c r="O995" s="22" t="inlineStr">
        <is>
          <t>Indore</t>
        </is>
      </c>
      <c r="P995" s="22" t="inlineStr">
        <is>
          <t>KVI</t>
        </is>
      </c>
      <c r="Q995" s="22" t="inlineStr">
        <is>
          <t>Dates</t>
        </is>
      </c>
      <c r="R995" s="25">
        <f>IF(Config!$B$4&gt;0,M995/Config!$B$4,0)</f>
        <v/>
      </c>
      <c r="S995" s="25">
        <f>IF(Config!$B$4&gt;0,K995/Config!$B$4,0)</f>
        <v/>
      </c>
      <c r="T995" s="25">
        <f>R995*Config!$B$7</f>
        <v/>
      </c>
      <c r="U995" s="25">
        <f>S995*Config!$B$7</f>
        <v/>
      </c>
      <c r="V995" s="25" t="n">
        <v>0</v>
      </c>
      <c r="W995" s="25" t="n">
        <v>0</v>
      </c>
      <c r="X995" s="26">
        <f>IF(T995&gt;0,V995/T995,0)</f>
        <v/>
      </c>
      <c r="Y995" s="26">
        <f>IF(U995&gt;0,W995/U995,0)</f>
        <v/>
      </c>
      <c r="Z995" s="25">
        <f>T995-V995</f>
        <v/>
      </c>
      <c r="AA995" s="25">
        <f>U995-W995</f>
        <v/>
      </c>
      <c r="AB995" s="25">
        <f>IF(Config!$B$7&gt;0,(V995/Config!$B$7)*Config!$B$4,0)</f>
        <v/>
      </c>
      <c r="AC995" s="25">
        <f>IF(Config!$B$7&gt;0,(W995/Config!$B$7)*Config!$B$4,0)</f>
        <v/>
      </c>
    </row>
    <row r="996" hidden="1" outlineLevel="1">
      <c r="A996" s="22" t="inlineStr">
        <is>
          <t>May</t>
        </is>
      </c>
      <c r="B996" s="22" t="n">
        <v>2026</v>
      </c>
      <c r="C996" s="22" t="inlineStr">
        <is>
          <t>25-04-2026</t>
        </is>
      </c>
      <c r="D996" s="23" t="n">
        <v>0.7193402777777778</v>
      </c>
      <c r="E996" s="22" t="inlineStr">
        <is>
          <t>Dates_4-2469</t>
        </is>
      </c>
      <c r="F996" s="22" t="inlineStr">
        <is>
          <t>FG</t>
        </is>
      </c>
      <c r="G996" s="22" t="inlineStr">
        <is>
          <t>Dates</t>
        </is>
      </c>
      <c r="H996" s="22" t="inlineStr">
        <is>
          <t>Premium Omani Fard Dates Farmley standee pouch 400 g</t>
        </is>
      </c>
      <c r="I996" s="22" t="inlineStr">
        <is>
          <t>Premium Fard Dates</t>
        </is>
      </c>
      <c r="J996" s="24" t="n">
        <v>0.4</v>
      </c>
      <c r="K996" s="24" t="n">
        <v>10000</v>
      </c>
      <c r="L996" s="22" t="inlineStr">
        <is>
          <t>Instamart</t>
        </is>
      </c>
      <c r="M996" s="24" t="n">
        <v>4000</v>
      </c>
      <c r="N996" s="22" t="inlineStr">
        <is>
          <t>Quick Commerce</t>
        </is>
      </c>
      <c r="O996" s="22" t="inlineStr">
        <is>
          <t>Indore</t>
        </is>
      </c>
      <c r="P996" s="22" t="inlineStr">
        <is>
          <t>KVI</t>
        </is>
      </c>
      <c r="Q996" s="22" t="inlineStr">
        <is>
          <t>Dates</t>
        </is>
      </c>
      <c r="R996" s="25">
        <f>IF(Config!$B$4&gt;0,M996/Config!$B$4,0)</f>
        <v/>
      </c>
      <c r="S996" s="25">
        <f>IF(Config!$B$4&gt;0,K996/Config!$B$4,0)</f>
        <v/>
      </c>
      <c r="T996" s="25">
        <f>R996*Config!$B$7</f>
        <v/>
      </c>
      <c r="U996" s="25">
        <f>S996*Config!$B$7</f>
        <v/>
      </c>
      <c r="V996" s="25" t="n">
        <v>0</v>
      </c>
      <c r="W996" s="25" t="n">
        <v>0</v>
      </c>
      <c r="X996" s="26">
        <f>IF(T996&gt;0,V996/T996,0)</f>
        <v/>
      </c>
      <c r="Y996" s="26">
        <f>IF(U996&gt;0,W996/U996,0)</f>
        <v/>
      </c>
      <c r="Z996" s="25">
        <f>T996-V996</f>
        <v/>
      </c>
      <c r="AA996" s="25">
        <f>U996-W996</f>
        <v/>
      </c>
      <c r="AB996" s="25">
        <f>IF(Config!$B$7&gt;0,(V996/Config!$B$7)*Config!$B$4,0)</f>
        <v/>
      </c>
      <c r="AC996" s="25">
        <f>IF(Config!$B$7&gt;0,(W996/Config!$B$7)*Config!$B$4,0)</f>
        <v/>
      </c>
    </row>
    <row r="997" hidden="1" outlineLevel="1">
      <c r="A997" s="22" t="inlineStr">
        <is>
          <t>May</t>
        </is>
      </c>
      <c r="B997" s="22" t="n">
        <v>2026</v>
      </c>
      <c r="C997" s="22" t="inlineStr">
        <is>
          <t>25-04-2026</t>
        </is>
      </c>
      <c r="D997" s="23" t="n">
        <v>0.7193981481481482</v>
      </c>
      <c r="E997" s="22" t="inlineStr">
        <is>
          <t>Dates_4-2469</t>
        </is>
      </c>
      <c r="F997" s="22" t="inlineStr">
        <is>
          <t>FG</t>
        </is>
      </c>
      <c r="G997" s="22" t="inlineStr">
        <is>
          <t>Dates</t>
        </is>
      </c>
      <c r="H997" s="22" t="inlineStr">
        <is>
          <t>Premium Omani Fard Dates Farmley standee pouch 400 g</t>
        </is>
      </c>
      <c r="I997" s="22" t="inlineStr">
        <is>
          <t>Premium Fard Dates</t>
        </is>
      </c>
      <c r="J997" s="24" t="n">
        <v>0.4</v>
      </c>
      <c r="K997" s="24" t="n">
        <v>500</v>
      </c>
      <c r="L997" s="22" t="inlineStr">
        <is>
          <t>Zepto Limited</t>
        </is>
      </c>
      <c r="M997" s="24" t="n">
        <v>200</v>
      </c>
      <c r="N997" s="22" t="inlineStr">
        <is>
          <t>Quick Commerce</t>
        </is>
      </c>
      <c r="O997" s="22" t="inlineStr">
        <is>
          <t>Indore</t>
        </is>
      </c>
      <c r="P997" s="22" t="inlineStr">
        <is>
          <t>KVI</t>
        </is>
      </c>
      <c r="Q997" s="22" t="inlineStr">
        <is>
          <t>Dates</t>
        </is>
      </c>
      <c r="R997" s="25">
        <f>IF(Config!$B$4&gt;0,M997/Config!$B$4,0)</f>
        <v/>
      </c>
      <c r="S997" s="25">
        <f>IF(Config!$B$4&gt;0,K997/Config!$B$4,0)</f>
        <v/>
      </c>
      <c r="T997" s="25">
        <f>R997*Config!$B$7</f>
        <v/>
      </c>
      <c r="U997" s="25">
        <f>S997*Config!$B$7</f>
        <v/>
      </c>
      <c r="V997" s="25" t="n">
        <v>475.2</v>
      </c>
      <c r="W997" s="25" t="n">
        <v>1188</v>
      </c>
      <c r="X997" s="26">
        <f>IF(T997&gt;0,V997/T997,0)</f>
        <v/>
      </c>
      <c r="Y997" s="26">
        <f>IF(U997&gt;0,W997/U997,0)</f>
        <v/>
      </c>
      <c r="Z997" s="25">
        <f>T997-V997</f>
        <v/>
      </c>
      <c r="AA997" s="25">
        <f>U997-W997</f>
        <v/>
      </c>
      <c r="AB997" s="25">
        <f>IF(Config!$B$7&gt;0,(V997/Config!$B$7)*Config!$B$4,0)</f>
        <v/>
      </c>
      <c r="AC997" s="25">
        <f>IF(Config!$B$7&gt;0,(W997/Config!$B$7)*Config!$B$4,0)</f>
        <v/>
      </c>
    </row>
    <row r="998" hidden="1" outlineLevel="1">
      <c r="A998" s="22" t="inlineStr">
        <is>
          <t>May</t>
        </is>
      </c>
      <c r="B998" s="22" t="n">
        <v>2026</v>
      </c>
      <c r="C998" s="22" t="inlineStr">
        <is>
          <t>25-04-2026</t>
        </is>
      </c>
      <c r="D998" s="23" t="n">
        <v>0.7193981481481482</v>
      </c>
      <c r="E998" s="22" t="inlineStr">
        <is>
          <t>Dates_4-2931</t>
        </is>
      </c>
      <c r="F998" s="22" t="inlineStr">
        <is>
          <t>FG</t>
        </is>
      </c>
      <c r="G998" s="22" t="inlineStr">
        <is>
          <t>Dates</t>
        </is>
      </c>
      <c r="H998" s="22" t="inlineStr">
        <is>
          <t>Date Powder Farmley Standee pouch 200 g</t>
        </is>
      </c>
      <c r="I998" s="22" t="inlineStr">
        <is>
          <t>Date Powder</t>
        </is>
      </c>
      <c r="J998" s="24" t="n">
        <v>0.2</v>
      </c>
      <c r="K998" s="24" t="n">
        <v>7000</v>
      </c>
      <c r="L998" s="22" t="inlineStr">
        <is>
          <t>Zepto Limited</t>
        </is>
      </c>
      <c r="M998" s="24" t="n">
        <v>1400</v>
      </c>
      <c r="N998" s="22" t="inlineStr">
        <is>
          <t>Quick Commerce</t>
        </is>
      </c>
      <c r="O998" s="22" t="inlineStr">
        <is>
          <t>Indore</t>
        </is>
      </c>
      <c r="P998" s="22" t="inlineStr">
        <is>
          <t>KVI</t>
        </is>
      </c>
      <c r="Q998" s="22" t="inlineStr">
        <is>
          <t>Dates</t>
        </is>
      </c>
      <c r="R998" s="25">
        <f>IF(Config!$B$4&gt;0,M998/Config!$B$4,0)</f>
        <v/>
      </c>
      <c r="S998" s="25">
        <f>IF(Config!$B$4&gt;0,K998/Config!$B$4,0)</f>
        <v/>
      </c>
      <c r="T998" s="25">
        <f>R998*Config!$B$7</f>
        <v/>
      </c>
      <c r="U998" s="25">
        <f>S998*Config!$B$7</f>
        <v/>
      </c>
      <c r="V998" s="25" t="n">
        <v>618</v>
      </c>
      <c r="W998" s="25" t="n">
        <v>3090</v>
      </c>
      <c r="X998" s="26">
        <f>IF(T998&gt;0,V998/T998,0)</f>
        <v/>
      </c>
      <c r="Y998" s="26">
        <f>IF(U998&gt;0,W998/U998,0)</f>
        <v/>
      </c>
      <c r="Z998" s="25">
        <f>T998-V998</f>
        <v/>
      </c>
      <c r="AA998" s="25">
        <f>U998-W998</f>
        <v/>
      </c>
      <c r="AB998" s="25">
        <f>IF(Config!$B$7&gt;0,(V998/Config!$B$7)*Config!$B$4,0)</f>
        <v/>
      </c>
      <c r="AC998" s="25">
        <f>IF(Config!$B$7&gt;0,(W998/Config!$B$7)*Config!$B$4,0)</f>
        <v/>
      </c>
    </row>
    <row r="999" hidden="1" outlineLevel="1">
      <c r="A999" s="22" t="inlineStr">
        <is>
          <t>May</t>
        </is>
      </c>
      <c r="B999" s="22" t="n">
        <v>2026</v>
      </c>
      <c r="C999" s="22" t="inlineStr">
        <is>
          <t>25-04-2026</t>
        </is>
      </c>
      <c r="D999" s="23" t="n">
        <v>0.7266087962962963</v>
      </c>
      <c r="E999" s="22" t="inlineStr">
        <is>
          <t>Dates_4-2469</t>
        </is>
      </c>
      <c r="F999" s="22" t="inlineStr">
        <is>
          <t>FG</t>
        </is>
      </c>
      <c r="G999" s="22" t="inlineStr">
        <is>
          <t>Dates</t>
        </is>
      </c>
      <c r="H999" s="22" t="inlineStr">
        <is>
          <t>Premium Omani Fard Dates Farmley standee pouch 400 g</t>
        </is>
      </c>
      <c r="I999" s="22" t="inlineStr">
        <is>
          <t>Premium Fard Dates</t>
        </is>
      </c>
      <c r="J999" s="24" t="n">
        <v>0.4</v>
      </c>
      <c r="K999" s="24" t="n">
        <v>1100</v>
      </c>
      <c r="L999" s="22" t="inlineStr">
        <is>
          <t>Wal-Mart India Private Limited</t>
        </is>
      </c>
      <c r="M999" s="24" t="n">
        <v>440</v>
      </c>
      <c r="N999" s="22" t="inlineStr">
        <is>
          <t>Modern Trade</t>
        </is>
      </c>
      <c r="O999" s="22" t="inlineStr">
        <is>
          <t>Indore</t>
        </is>
      </c>
      <c r="P999" s="22" t="inlineStr">
        <is>
          <t>KVI</t>
        </is>
      </c>
      <c r="Q999" s="22" t="inlineStr">
        <is>
          <t>Dates</t>
        </is>
      </c>
      <c r="R999" s="25">
        <f>IF(Config!$B$4&gt;0,M999/Config!$B$4,0)</f>
        <v/>
      </c>
      <c r="S999" s="25">
        <f>IF(Config!$B$4&gt;0,K999/Config!$B$4,0)</f>
        <v/>
      </c>
      <c r="T999" s="25">
        <f>R999*Config!$B$7</f>
        <v/>
      </c>
      <c r="U999" s="25">
        <f>S999*Config!$B$7</f>
        <v/>
      </c>
      <c r="V999" s="25" t="n">
        <v>0</v>
      </c>
      <c r="W999" s="25" t="n">
        <v>0</v>
      </c>
      <c r="X999" s="26">
        <f>IF(T999&gt;0,V999/T999,0)</f>
        <v/>
      </c>
      <c r="Y999" s="26">
        <f>IF(U999&gt;0,W999/U999,0)</f>
        <v/>
      </c>
      <c r="Z999" s="25">
        <f>T999-V999</f>
        <v/>
      </c>
      <c r="AA999" s="25">
        <f>U999-W999</f>
        <v/>
      </c>
      <c r="AB999" s="25">
        <f>IF(Config!$B$7&gt;0,(V999/Config!$B$7)*Config!$B$4,0)</f>
        <v/>
      </c>
      <c r="AC999" s="25">
        <f>IF(Config!$B$7&gt;0,(W999/Config!$B$7)*Config!$B$4,0)</f>
        <v/>
      </c>
    </row>
    <row r="1000" hidden="1" outlineLevel="1">
      <c r="A1000" s="22" t="inlineStr">
        <is>
          <t>May</t>
        </is>
      </c>
      <c r="B1000" s="22" t="n">
        <v>2026</v>
      </c>
      <c r="C1000" s="22" t="inlineStr">
        <is>
          <t>25-04-2026</t>
        </is>
      </c>
      <c r="D1000" s="23" t="n">
        <v>0.7266203703703704</v>
      </c>
      <c r="E1000" s="22" t="inlineStr">
        <is>
          <t>Dates_4-2469</t>
        </is>
      </c>
      <c r="F1000" s="22" t="inlineStr">
        <is>
          <t>FG</t>
        </is>
      </c>
      <c r="G1000" s="22" t="inlineStr">
        <is>
          <t>Dates</t>
        </is>
      </c>
      <c r="H1000" s="22" t="inlineStr">
        <is>
          <t>Premium Omani Fard Dates Farmley standee pouch 400 g</t>
        </is>
      </c>
      <c r="I1000" s="22" t="inlineStr">
        <is>
          <t>Premium Fard Dates</t>
        </is>
      </c>
      <c r="J1000" s="24" t="n">
        <v>0.4</v>
      </c>
      <c r="K1000" s="24" t="n">
        <v>800</v>
      </c>
      <c r="L1000" s="22" t="inlineStr">
        <is>
          <t>SPENCER'S RETAIL LIMITED</t>
        </is>
      </c>
      <c r="M1000" s="24" t="n">
        <v>320</v>
      </c>
      <c r="N1000" s="22" t="inlineStr">
        <is>
          <t>Modern Trade</t>
        </is>
      </c>
      <c r="O1000" s="22" t="inlineStr">
        <is>
          <t>Indore</t>
        </is>
      </c>
      <c r="P1000" s="22" t="inlineStr">
        <is>
          <t>KVI</t>
        </is>
      </c>
      <c r="Q1000" s="22" t="inlineStr">
        <is>
          <t>Dates</t>
        </is>
      </c>
      <c r="R1000" s="25">
        <f>IF(Config!$B$4&gt;0,M1000/Config!$B$4,0)</f>
        <v/>
      </c>
      <c r="S1000" s="25">
        <f>IF(Config!$B$4&gt;0,K1000/Config!$B$4,0)</f>
        <v/>
      </c>
      <c r="T1000" s="25">
        <f>R1000*Config!$B$7</f>
        <v/>
      </c>
      <c r="U1000" s="25">
        <f>S1000*Config!$B$7</f>
        <v/>
      </c>
      <c r="V1000" s="25" t="n">
        <v>129.6</v>
      </c>
      <c r="W1000" s="25" t="n">
        <v>324</v>
      </c>
      <c r="X1000" s="26">
        <f>IF(T1000&gt;0,V1000/T1000,0)</f>
        <v/>
      </c>
      <c r="Y1000" s="26">
        <f>IF(U1000&gt;0,W1000/U1000,0)</f>
        <v/>
      </c>
      <c r="Z1000" s="25">
        <f>T1000-V1000</f>
        <v/>
      </c>
      <c r="AA1000" s="25">
        <f>U1000-W1000</f>
        <v/>
      </c>
      <c r="AB1000" s="25">
        <f>IF(Config!$B$7&gt;0,(V1000/Config!$B$7)*Config!$B$4,0)</f>
        <v/>
      </c>
      <c r="AC1000" s="25">
        <f>IF(Config!$B$7&gt;0,(W1000/Config!$B$7)*Config!$B$4,0)</f>
        <v/>
      </c>
    </row>
    <row r="1001" hidden="1" outlineLevel="1">
      <c r="A1001" s="22" t="inlineStr">
        <is>
          <t>May</t>
        </is>
      </c>
      <c r="B1001" s="22" t="n">
        <v>2026</v>
      </c>
      <c r="C1001" s="22" t="inlineStr">
        <is>
          <t>25-04-2026</t>
        </is>
      </c>
      <c r="D1001" s="23" t="n">
        <v>0.7266435185185185</v>
      </c>
      <c r="E1001" s="22" t="inlineStr">
        <is>
          <t>Dates_4-2469</t>
        </is>
      </c>
      <c r="F1001" s="22" t="inlineStr">
        <is>
          <t>FG</t>
        </is>
      </c>
      <c r="G1001" s="22" t="inlineStr">
        <is>
          <t>Dates</t>
        </is>
      </c>
      <c r="H1001" s="22" t="inlineStr">
        <is>
          <t>Premium Omani Fard Dates Farmley standee pouch 400 g</t>
        </is>
      </c>
      <c r="I1001" s="22" t="inlineStr">
        <is>
          <t>Premium Fard Dates</t>
        </is>
      </c>
      <c r="J1001" s="24" t="n">
        <v>0.4</v>
      </c>
      <c r="K1001" s="24" t="n">
        <v>100</v>
      </c>
      <c r="L1001" s="22" t="inlineStr">
        <is>
          <t>MAX HYPERMARKET INDIA PRIVATE LIMITED</t>
        </is>
      </c>
      <c r="M1001" s="24" t="n">
        <v>40</v>
      </c>
      <c r="N1001" s="22" t="inlineStr">
        <is>
          <t>Modern Trade</t>
        </is>
      </c>
      <c r="O1001" s="22" t="inlineStr">
        <is>
          <t>Indore</t>
        </is>
      </c>
      <c r="P1001" s="22" t="inlineStr">
        <is>
          <t>KVI</t>
        </is>
      </c>
      <c r="Q1001" s="22" t="inlineStr">
        <is>
          <t>Dates</t>
        </is>
      </c>
      <c r="R1001" s="25">
        <f>IF(Config!$B$4&gt;0,M1001/Config!$B$4,0)</f>
        <v/>
      </c>
      <c r="S1001" s="25">
        <f>IF(Config!$B$4&gt;0,K1001/Config!$B$4,0)</f>
        <v/>
      </c>
      <c r="T1001" s="25">
        <f>R1001*Config!$B$7</f>
        <v/>
      </c>
      <c r="U1001" s="25">
        <f>S1001*Config!$B$7</f>
        <v/>
      </c>
      <c r="V1001" s="25" t="n">
        <v>50.4</v>
      </c>
      <c r="W1001" s="25" t="n">
        <v>126</v>
      </c>
      <c r="X1001" s="26">
        <f>IF(T1001&gt;0,V1001/T1001,0)</f>
        <v/>
      </c>
      <c r="Y1001" s="26">
        <f>IF(U1001&gt;0,W1001/U1001,0)</f>
        <v/>
      </c>
      <c r="Z1001" s="25">
        <f>T1001-V1001</f>
        <v/>
      </c>
      <c r="AA1001" s="25">
        <f>U1001-W1001</f>
        <v/>
      </c>
      <c r="AB1001" s="25">
        <f>IF(Config!$B$7&gt;0,(V1001/Config!$B$7)*Config!$B$4,0)</f>
        <v/>
      </c>
      <c r="AC1001" s="25">
        <f>IF(Config!$B$7&gt;0,(W1001/Config!$B$7)*Config!$B$4,0)</f>
        <v/>
      </c>
    </row>
    <row r="1002" hidden="1" outlineLevel="1">
      <c r="A1002" s="22" t="inlineStr">
        <is>
          <t>May</t>
        </is>
      </c>
      <c r="B1002" s="22" t="n">
        <v>2026</v>
      </c>
      <c r="C1002" s="22" t="inlineStr">
        <is>
          <t>25-04-2026</t>
        </is>
      </c>
      <c r="D1002" s="23" t="n">
        <v>0.7266782407407407</v>
      </c>
      <c r="E1002" s="22" t="inlineStr">
        <is>
          <t>Dates_4-2469</t>
        </is>
      </c>
      <c r="F1002" s="22" t="inlineStr">
        <is>
          <t>FG</t>
        </is>
      </c>
      <c r="G1002" s="22" t="inlineStr">
        <is>
          <t>Dates</t>
        </is>
      </c>
      <c r="H1002" s="22" t="inlineStr">
        <is>
          <t>Premium Omani Fard Dates Farmley standee pouch 400 g</t>
        </is>
      </c>
      <c r="I1002" s="22" t="inlineStr">
        <is>
          <t>Premium Fard Dates</t>
        </is>
      </c>
      <c r="J1002" s="24" t="n">
        <v>0.4</v>
      </c>
      <c r="K1002" s="24" t="n">
        <v>155</v>
      </c>
      <c r="L1002" s="22" t="inlineStr">
        <is>
          <t>Jhabak Marketing</t>
        </is>
      </c>
      <c r="M1002" s="24" t="n">
        <v>62</v>
      </c>
      <c r="N1002" s="22" t="inlineStr">
        <is>
          <t>Modern Trade</t>
        </is>
      </c>
      <c r="O1002" s="22" t="inlineStr">
        <is>
          <t>Indore</t>
        </is>
      </c>
      <c r="P1002" s="22" t="inlineStr">
        <is>
          <t>KVI</t>
        </is>
      </c>
      <c r="Q1002" s="22" t="inlineStr">
        <is>
          <t>Dates</t>
        </is>
      </c>
      <c r="R1002" s="25">
        <f>IF(Config!$B$4&gt;0,M1002/Config!$B$4,0)</f>
        <v/>
      </c>
      <c r="S1002" s="25">
        <f>IF(Config!$B$4&gt;0,K1002/Config!$B$4,0)</f>
        <v/>
      </c>
      <c r="T1002" s="25">
        <f>R1002*Config!$B$7</f>
        <v/>
      </c>
      <c r="U1002" s="25">
        <f>S1002*Config!$B$7</f>
        <v/>
      </c>
      <c r="V1002" s="25" t="n">
        <v>43.2</v>
      </c>
      <c r="W1002" s="25" t="n">
        <v>108</v>
      </c>
      <c r="X1002" s="26">
        <f>IF(T1002&gt;0,V1002/T1002,0)</f>
        <v/>
      </c>
      <c r="Y1002" s="26">
        <f>IF(U1002&gt;0,W1002/U1002,0)</f>
        <v/>
      </c>
      <c r="Z1002" s="25">
        <f>T1002-V1002</f>
        <v/>
      </c>
      <c r="AA1002" s="25">
        <f>U1002-W1002</f>
        <v/>
      </c>
      <c r="AB1002" s="25">
        <f>IF(Config!$B$7&gt;0,(V1002/Config!$B$7)*Config!$B$4,0)</f>
        <v/>
      </c>
      <c r="AC1002" s="25">
        <f>IF(Config!$B$7&gt;0,(W1002/Config!$B$7)*Config!$B$4,0)</f>
        <v/>
      </c>
    </row>
    <row r="1003" hidden="1" outlineLevel="1">
      <c r="A1003" s="22" t="inlineStr">
        <is>
          <t>May</t>
        </is>
      </c>
      <c r="B1003" s="22" t="n">
        <v>2026</v>
      </c>
      <c r="C1003" s="22" t="inlineStr">
        <is>
          <t>25-04-2026</t>
        </is>
      </c>
      <c r="D1003" s="23" t="n">
        <v>0.7266898148148148</v>
      </c>
      <c r="E1003" s="22" t="inlineStr">
        <is>
          <t>Dates_4-2931</t>
        </is>
      </c>
      <c r="F1003" s="22" t="inlineStr">
        <is>
          <t>FG</t>
        </is>
      </c>
      <c r="G1003" s="22" t="inlineStr">
        <is>
          <t>Dates</t>
        </is>
      </c>
      <c r="H1003" s="22" t="inlineStr">
        <is>
          <t>Date Powder Farmley Standee pouch 200 g</t>
        </is>
      </c>
      <c r="I1003" s="22" t="inlineStr">
        <is>
          <t>Date Powder</t>
        </is>
      </c>
      <c r="J1003" s="24" t="n">
        <v>0.2</v>
      </c>
      <c r="K1003" s="24" t="n">
        <v>29</v>
      </c>
      <c r="L1003" s="22" t="inlineStr">
        <is>
          <t>Jhabak Marketing</t>
        </is>
      </c>
      <c r="M1003" s="24" t="n">
        <v>5.8</v>
      </c>
      <c r="N1003" s="22" t="inlineStr">
        <is>
          <t>Modern Trade</t>
        </is>
      </c>
      <c r="O1003" s="22" t="inlineStr">
        <is>
          <t>Indore</t>
        </is>
      </c>
      <c r="P1003" s="22" t="inlineStr">
        <is>
          <t>KVI</t>
        </is>
      </c>
      <c r="Q1003" s="22" t="inlineStr">
        <is>
          <t>Dates</t>
        </is>
      </c>
      <c r="R1003" s="25">
        <f>IF(Config!$B$4&gt;0,M1003/Config!$B$4,0)</f>
        <v/>
      </c>
      <c r="S1003" s="25">
        <f>IF(Config!$B$4&gt;0,K1003/Config!$B$4,0)</f>
        <v/>
      </c>
      <c r="T1003" s="25">
        <f>R1003*Config!$B$7</f>
        <v/>
      </c>
      <c r="U1003" s="25">
        <f>S1003*Config!$B$7</f>
        <v/>
      </c>
      <c r="V1003" s="25" t="n">
        <v>6</v>
      </c>
      <c r="W1003" s="25" t="n">
        <v>30</v>
      </c>
      <c r="X1003" s="26">
        <f>IF(T1003&gt;0,V1003/T1003,0)</f>
        <v/>
      </c>
      <c r="Y1003" s="26">
        <f>IF(U1003&gt;0,W1003/U1003,0)</f>
        <v/>
      </c>
      <c r="Z1003" s="25">
        <f>T1003-V1003</f>
        <v/>
      </c>
      <c r="AA1003" s="25">
        <f>U1003-W1003</f>
        <v/>
      </c>
      <c r="AB1003" s="25">
        <f>IF(Config!$B$7&gt;0,(V1003/Config!$B$7)*Config!$B$4,0)</f>
        <v/>
      </c>
      <c r="AC1003" s="25">
        <f>IF(Config!$B$7&gt;0,(W1003/Config!$B$7)*Config!$B$4,0)</f>
        <v/>
      </c>
    </row>
    <row r="1004" hidden="1" outlineLevel="1">
      <c r="A1004" s="22" t="inlineStr">
        <is>
          <t>May</t>
        </is>
      </c>
      <c r="B1004" s="22" t="n">
        <v>2026</v>
      </c>
      <c r="C1004" s="22" t="inlineStr">
        <is>
          <t>25-04-2026</t>
        </is>
      </c>
      <c r="D1004" s="23" t="n">
        <v>0.7266898148148148</v>
      </c>
      <c r="E1004" s="22" t="inlineStr">
        <is>
          <t>Dates_4-2469</t>
        </is>
      </c>
      <c r="F1004" s="22" t="inlineStr">
        <is>
          <t>FG</t>
        </is>
      </c>
      <c r="G1004" s="22" t="inlineStr">
        <is>
          <t>Dates</t>
        </is>
      </c>
      <c r="H1004" s="22" t="inlineStr">
        <is>
          <t>Premium Omani Fard Dates Farmley standee pouch 400 g</t>
        </is>
      </c>
      <c r="I1004" s="22" t="inlineStr">
        <is>
          <t>Premium Fard Dates</t>
        </is>
      </c>
      <c r="J1004" s="24" t="n">
        <v>0.4</v>
      </c>
      <c r="K1004" s="24" t="n">
        <v>36</v>
      </c>
      <c r="L1004" s="22" t="inlineStr">
        <is>
          <t>Shoppers Stop Limited</t>
        </is>
      </c>
      <c r="M1004" s="24" t="n">
        <v>14.4</v>
      </c>
      <c r="N1004" s="22" t="inlineStr">
        <is>
          <t>Modern Trade</t>
        </is>
      </c>
      <c r="O1004" s="22" t="inlineStr">
        <is>
          <t>Indore</t>
        </is>
      </c>
      <c r="P1004" s="22" t="inlineStr">
        <is>
          <t>KVI</t>
        </is>
      </c>
      <c r="Q1004" s="22" t="inlineStr">
        <is>
          <t>Dates</t>
        </is>
      </c>
      <c r="R1004" s="25">
        <f>IF(Config!$B$4&gt;0,M1004/Config!$B$4,0)</f>
        <v/>
      </c>
      <c r="S1004" s="25">
        <f>IF(Config!$B$4&gt;0,K1004/Config!$B$4,0)</f>
        <v/>
      </c>
      <c r="T1004" s="25">
        <f>R1004*Config!$B$7</f>
        <v/>
      </c>
      <c r="U1004" s="25">
        <f>S1004*Config!$B$7</f>
        <v/>
      </c>
      <c r="V1004" s="25" t="n">
        <v>57.6</v>
      </c>
      <c r="W1004" s="25" t="n">
        <v>144</v>
      </c>
      <c r="X1004" s="26">
        <f>IF(T1004&gt;0,V1004/T1004,0)</f>
        <v/>
      </c>
      <c r="Y1004" s="26">
        <f>IF(U1004&gt;0,W1004/U1004,0)</f>
        <v/>
      </c>
      <c r="Z1004" s="25">
        <f>T1004-V1004</f>
        <v/>
      </c>
      <c r="AA1004" s="25">
        <f>U1004-W1004</f>
        <v/>
      </c>
      <c r="AB1004" s="25">
        <f>IF(Config!$B$7&gt;0,(V1004/Config!$B$7)*Config!$B$4,0)</f>
        <v/>
      </c>
      <c r="AC1004" s="25">
        <f>IF(Config!$B$7&gt;0,(W1004/Config!$B$7)*Config!$B$4,0)</f>
        <v/>
      </c>
    </row>
    <row r="1005" hidden="1" outlineLevel="1">
      <c r="A1005" s="22" t="inlineStr">
        <is>
          <t>May</t>
        </is>
      </c>
      <c r="B1005" s="22" t="n">
        <v>2026</v>
      </c>
      <c r="C1005" s="22" t="inlineStr">
        <is>
          <t>25-04-2026</t>
        </is>
      </c>
      <c r="D1005" s="23" t="n">
        <v>0.726724537037037</v>
      </c>
      <c r="E1005" s="22" t="inlineStr">
        <is>
          <t>Dates_4-2469</t>
        </is>
      </c>
      <c r="F1005" s="22" t="inlineStr">
        <is>
          <t>FG</t>
        </is>
      </c>
      <c r="G1005" s="22" t="inlineStr">
        <is>
          <t>Dates</t>
        </is>
      </c>
      <c r="H1005" s="22" t="inlineStr">
        <is>
          <t>Premium Omani Fard Dates Farmley standee pouch 400 g</t>
        </is>
      </c>
      <c r="I1005" s="22" t="inlineStr">
        <is>
          <t>Premium Fard Dates</t>
        </is>
      </c>
      <c r="J1005" s="24" t="n">
        <v>0.4</v>
      </c>
      <c r="K1005" s="24" t="n">
        <v>180</v>
      </c>
      <c r="L1005" s="22" t="inlineStr">
        <is>
          <t>Natures Basket Limited</t>
        </is>
      </c>
      <c r="M1005" s="24" t="n">
        <v>72</v>
      </c>
      <c r="N1005" s="22" t="inlineStr">
        <is>
          <t>Modern Trade</t>
        </is>
      </c>
      <c r="O1005" s="22" t="inlineStr">
        <is>
          <t>Indore</t>
        </is>
      </c>
      <c r="P1005" s="22" t="inlineStr">
        <is>
          <t>KVI</t>
        </is>
      </c>
      <c r="Q1005" s="22" t="inlineStr">
        <is>
          <t>Dates</t>
        </is>
      </c>
      <c r="R1005" s="25">
        <f>IF(Config!$B$4&gt;0,M1005/Config!$B$4,0)</f>
        <v/>
      </c>
      <c r="S1005" s="25">
        <f>IF(Config!$B$4&gt;0,K1005/Config!$B$4,0)</f>
        <v/>
      </c>
      <c r="T1005" s="25">
        <f>R1005*Config!$B$7</f>
        <v/>
      </c>
      <c r="U1005" s="25">
        <f>S1005*Config!$B$7</f>
        <v/>
      </c>
      <c r="V1005" s="25" t="n">
        <v>0</v>
      </c>
      <c r="W1005" s="25" t="n">
        <v>0</v>
      </c>
      <c r="X1005" s="26">
        <f>IF(T1005&gt;0,V1005/T1005,0)</f>
        <v/>
      </c>
      <c r="Y1005" s="26">
        <f>IF(U1005&gt;0,W1005/U1005,0)</f>
        <v/>
      </c>
      <c r="Z1005" s="25">
        <f>T1005-V1005</f>
        <v/>
      </c>
      <c r="AA1005" s="25">
        <f>U1005-W1005</f>
        <v/>
      </c>
      <c r="AB1005" s="25">
        <f>IF(Config!$B$7&gt;0,(V1005/Config!$B$7)*Config!$B$4,0)</f>
        <v/>
      </c>
      <c r="AC1005" s="25">
        <f>IF(Config!$B$7&gt;0,(W1005/Config!$B$7)*Config!$B$4,0)</f>
        <v/>
      </c>
    </row>
    <row r="1006" hidden="1" outlineLevel="1">
      <c r="A1006" s="22" t="inlineStr"/>
      <c r="B1006" s="22" t="inlineStr"/>
      <c r="C1006" s="22" t="inlineStr"/>
      <c r="D1006" s="22" t="inlineStr"/>
      <c r="E1006" s="22" t="inlineStr">
        <is>
          <t>Dates_04-2878</t>
        </is>
      </c>
      <c r="F1006" s="22" t="inlineStr"/>
      <c r="G1006" s="22" t="inlineStr">
        <is>
          <t>Dates</t>
        </is>
      </c>
      <c r="H1006" s="22" t="inlineStr">
        <is>
          <t>Premium Omani Fard Dates Farmley Standee Pouch 35 g</t>
        </is>
      </c>
      <c r="I1006" s="22" t="inlineStr"/>
      <c r="J1006" s="24" t="n">
        <v>0</v>
      </c>
      <c r="K1006" s="24" t="n">
        <v>0</v>
      </c>
      <c r="L1006" s="22" t="inlineStr">
        <is>
          <t>Encalm Sky Plates (Delhi) Ifk Private Limited</t>
        </is>
      </c>
      <c r="M1006" s="24" t="n">
        <v>0</v>
      </c>
      <c r="N1006" s="22" t="inlineStr">
        <is>
          <t>Airlines</t>
        </is>
      </c>
      <c r="O1006" s="22" t="inlineStr">
        <is>
          <t>Indore</t>
        </is>
      </c>
      <c r="P1006" s="22" t="inlineStr"/>
      <c r="Q1006" s="22" t="inlineStr">
        <is>
          <t>Dates</t>
        </is>
      </c>
      <c r="R1006" s="25">
        <f>IF(Config!$B$4&gt;0,M1006/Config!$B$4,0)</f>
        <v/>
      </c>
      <c r="S1006" s="25">
        <f>IF(Config!$B$4&gt;0,K1006/Config!$B$4,0)</f>
        <v/>
      </c>
      <c r="T1006" s="25">
        <f>R1006*Config!$B$7</f>
        <v/>
      </c>
      <c r="U1006" s="25">
        <f>S1006*Config!$B$7</f>
        <v/>
      </c>
      <c r="V1006" s="25" t="n">
        <v>257.25</v>
      </c>
      <c r="W1006" s="25" t="n">
        <v>7350</v>
      </c>
      <c r="X1006" s="26">
        <f>IF(T1006&gt;0,V1006/T1006,0)</f>
        <v/>
      </c>
      <c r="Y1006" s="26">
        <f>IF(U1006&gt;0,W1006/U1006,0)</f>
        <v/>
      </c>
      <c r="Z1006" s="25">
        <f>T1006-V1006</f>
        <v/>
      </c>
      <c r="AA1006" s="25">
        <f>U1006-W1006</f>
        <v/>
      </c>
      <c r="AB1006" s="25">
        <f>IF(Config!$B$7&gt;0,(V1006/Config!$B$7)*Config!$B$4,0)</f>
        <v/>
      </c>
      <c r="AC1006" s="25">
        <f>IF(Config!$B$7&gt;0,(W1006/Config!$B$7)*Config!$B$4,0)</f>
        <v/>
      </c>
    </row>
    <row r="1007" hidden="1" outlineLevel="1">
      <c r="A1007" s="22" t="inlineStr"/>
      <c r="B1007" s="22" t="inlineStr"/>
      <c r="C1007" s="22" t="inlineStr"/>
      <c r="D1007" s="22" t="inlineStr"/>
      <c r="E1007" s="22" t="inlineStr">
        <is>
          <t>Dates_4-2469</t>
        </is>
      </c>
      <c r="F1007" s="22" t="inlineStr"/>
      <c r="G1007" s="22" t="inlineStr">
        <is>
          <t>Dates</t>
        </is>
      </c>
      <c r="H1007" s="22" t="inlineStr">
        <is>
          <t>Premium Omani Fard Dates Farmley standee pouch 400 g</t>
        </is>
      </c>
      <c r="I1007" s="22" t="inlineStr"/>
      <c r="J1007" s="24" t="n">
        <v>0</v>
      </c>
      <c r="K1007" s="24" t="n">
        <v>0</v>
      </c>
      <c r="L1007" s="22" t="inlineStr">
        <is>
          <t>CPC - Canteen Officer Master Canteen Frontier HQR SSB Lucknow</t>
        </is>
      </c>
      <c r="M1007" s="24" t="n">
        <v>0</v>
      </c>
      <c r="N1007" s="22" t="inlineStr">
        <is>
          <t>CPC KPKB</t>
        </is>
      </c>
      <c r="O1007" s="22" t="inlineStr">
        <is>
          <t>Indore</t>
        </is>
      </c>
      <c r="P1007" s="22" t="inlineStr"/>
      <c r="Q1007" s="22" t="inlineStr">
        <is>
          <t>Dates</t>
        </is>
      </c>
      <c r="R1007" s="25">
        <f>IF(Config!$B$4&gt;0,M1007/Config!$B$4,0)</f>
        <v/>
      </c>
      <c r="S1007" s="25">
        <f>IF(Config!$B$4&gt;0,K1007/Config!$B$4,0)</f>
        <v/>
      </c>
      <c r="T1007" s="25">
        <f>R1007*Config!$B$7</f>
        <v/>
      </c>
      <c r="U1007" s="25">
        <f>S1007*Config!$B$7</f>
        <v/>
      </c>
      <c r="V1007" s="25" t="n">
        <v>21.6</v>
      </c>
      <c r="W1007" s="25" t="n">
        <v>54</v>
      </c>
      <c r="X1007" s="26">
        <f>IF(T1007&gt;0,V1007/T1007,0)</f>
        <v/>
      </c>
      <c r="Y1007" s="26">
        <f>IF(U1007&gt;0,W1007/U1007,0)</f>
        <v/>
      </c>
      <c r="Z1007" s="25">
        <f>T1007-V1007</f>
        <v/>
      </c>
      <c r="AA1007" s="25">
        <f>U1007-W1007</f>
        <v/>
      </c>
      <c r="AB1007" s="25">
        <f>IF(Config!$B$7&gt;0,(V1007/Config!$B$7)*Config!$B$4,0)</f>
        <v/>
      </c>
      <c r="AC1007" s="25">
        <f>IF(Config!$B$7&gt;0,(W1007/Config!$B$7)*Config!$B$4,0)</f>
        <v/>
      </c>
    </row>
    <row r="1008" hidden="1" outlineLevel="1">
      <c r="A1008" s="22" t="inlineStr"/>
      <c r="B1008" s="22" t="inlineStr"/>
      <c r="C1008" s="22" t="inlineStr"/>
      <c r="D1008" s="22" t="inlineStr"/>
      <c r="E1008" s="22" t="inlineStr">
        <is>
          <t>Dates_4-2469</t>
        </is>
      </c>
      <c r="F1008" s="22" t="inlineStr"/>
      <c r="G1008" s="22" t="inlineStr">
        <is>
          <t>Dates</t>
        </is>
      </c>
      <c r="H1008" s="22" t="inlineStr">
        <is>
          <t>Premium Omani Fard Dates Farmley standee pouch 400 g</t>
        </is>
      </c>
      <c r="I1008" s="22" t="inlineStr"/>
      <c r="J1008" s="24" t="n">
        <v>0</v>
      </c>
      <c r="K1008" s="24" t="n">
        <v>0</v>
      </c>
      <c r="L1008" s="22" t="inlineStr">
        <is>
          <t>CPC - Central Police Canteen Cisf Unit Kopt Kolkata</t>
        </is>
      </c>
      <c r="M1008" s="24" t="n">
        <v>0</v>
      </c>
      <c r="N1008" s="22" t="inlineStr">
        <is>
          <t>CPC KPKB</t>
        </is>
      </c>
      <c r="O1008" s="22" t="inlineStr">
        <is>
          <t>Indore</t>
        </is>
      </c>
      <c r="P1008" s="22" t="inlineStr"/>
      <c r="Q1008" s="22" t="inlineStr">
        <is>
          <t>Dates</t>
        </is>
      </c>
      <c r="R1008" s="25">
        <f>IF(Config!$B$4&gt;0,M1008/Config!$B$4,0)</f>
        <v/>
      </c>
      <c r="S1008" s="25">
        <f>IF(Config!$B$4&gt;0,K1008/Config!$B$4,0)</f>
        <v/>
      </c>
      <c r="T1008" s="25">
        <f>R1008*Config!$B$7</f>
        <v/>
      </c>
      <c r="U1008" s="25">
        <f>S1008*Config!$B$7</f>
        <v/>
      </c>
      <c r="V1008" s="25" t="n">
        <v>331.2</v>
      </c>
      <c r="W1008" s="25" t="n">
        <v>828</v>
      </c>
      <c r="X1008" s="26">
        <f>IF(T1008&gt;0,V1008/T1008,0)</f>
        <v/>
      </c>
      <c r="Y1008" s="26">
        <f>IF(U1008&gt;0,W1008/U1008,0)</f>
        <v/>
      </c>
      <c r="Z1008" s="25">
        <f>T1008-V1008</f>
        <v/>
      </c>
      <c r="AA1008" s="25">
        <f>U1008-W1008</f>
        <v/>
      </c>
      <c r="AB1008" s="25">
        <f>IF(Config!$B$7&gt;0,(V1008/Config!$B$7)*Config!$B$4,0)</f>
        <v/>
      </c>
      <c r="AC1008" s="25">
        <f>IF(Config!$B$7&gt;0,(W1008/Config!$B$7)*Config!$B$4,0)</f>
        <v/>
      </c>
    </row>
    <row r="1009" hidden="1" outlineLevel="1">
      <c r="A1009" s="22" t="inlineStr"/>
      <c r="B1009" s="22" t="inlineStr"/>
      <c r="C1009" s="22" t="inlineStr"/>
      <c r="D1009" s="22" t="inlineStr"/>
      <c r="E1009" s="22" t="inlineStr">
        <is>
          <t>Dates_4-2469</t>
        </is>
      </c>
      <c r="F1009" s="22" t="inlineStr"/>
      <c r="G1009" s="22" t="inlineStr">
        <is>
          <t>Dates</t>
        </is>
      </c>
      <c r="H1009" s="22" t="inlineStr">
        <is>
          <t>Premium Omani Fard Dates Farmley standee pouch 400 g</t>
        </is>
      </c>
      <c r="I1009" s="22" t="inlineStr"/>
      <c r="J1009" s="24" t="n">
        <v>0</v>
      </c>
      <c r="K1009" s="24" t="n">
        <v>0</v>
      </c>
      <c r="L1009" s="22" t="inlineStr">
        <is>
          <t>CPC - Commandant  57th Bn SSB</t>
        </is>
      </c>
      <c r="M1009" s="24" t="n">
        <v>0</v>
      </c>
      <c r="N1009" s="22" t="inlineStr">
        <is>
          <t>CPC KPKB</t>
        </is>
      </c>
      <c r="O1009" s="22" t="inlineStr">
        <is>
          <t>Indore</t>
        </is>
      </c>
      <c r="P1009" s="22" t="inlineStr"/>
      <c r="Q1009" s="22" t="inlineStr">
        <is>
          <t>Dates</t>
        </is>
      </c>
      <c r="R1009" s="25">
        <f>IF(Config!$B$4&gt;0,M1009/Config!$B$4,0)</f>
        <v/>
      </c>
      <c r="S1009" s="25">
        <f>IF(Config!$B$4&gt;0,K1009/Config!$B$4,0)</f>
        <v/>
      </c>
      <c r="T1009" s="25">
        <f>R1009*Config!$B$7</f>
        <v/>
      </c>
      <c r="U1009" s="25">
        <f>S1009*Config!$B$7</f>
        <v/>
      </c>
      <c r="V1009" s="25" t="n">
        <v>115.2</v>
      </c>
      <c r="W1009" s="25" t="n">
        <v>288</v>
      </c>
      <c r="X1009" s="26">
        <f>IF(T1009&gt;0,V1009/T1009,0)</f>
        <v/>
      </c>
      <c r="Y1009" s="26">
        <f>IF(U1009&gt;0,W1009/U1009,0)</f>
        <v/>
      </c>
      <c r="Z1009" s="25">
        <f>T1009-V1009</f>
        <v/>
      </c>
      <c r="AA1009" s="25">
        <f>U1009-W1009</f>
        <v/>
      </c>
      <c r="AB1009" s="25">
        <f>IF(Config!$B$7&gt;0,(V1009/Config!$B$7)*Config!$B$4,0)</f>
        <v/>
      </c>
      <c r="AC1009" s="25">
        <f>IF(Config!$B$7&gt;0,(W1009/Config!$B$7)*Config!$B$4,0)</f>
        <v/>
      </c>
    </row>
    <row r="1010" hidden="1" outlineLevel="1">
      <c r="A1010" s="22" t="inlineStr"/>
      <c r="B1010" s="22" t="inlineStr"/>
      <c r="C1010" s="22" t="inlineStr"/>
      <c r="D1010" s="22" t="inlineStr"/>
      <c r="E1010" s="22" t="inlineStr">
        <is>
          <t>Dates_4-2469</t>
        </is>
      </c>
      <c r="F1010" s="22" t="inlineStr"/>
      <c r="G1010" s="22" t="inlineStr">
        <is>
          <t>Dates</t>
        </is>
      </c>
      <c r="H1010" s="22" t="inlineStr">
        <is>
          <t>Premium Omani Fard Dates Farmley standee pouch 400 g</t>
        </is>
      </c>
      <c r="I1010" s="22" t="inlineStr"/>
      <c r="J1010" s="24" t="n">
        <v>0</v>
      </c>
      <c r="K1010" s="24" t="n">
        <v>0</v>
      </c>
      <c r="L1010" s="22" t="inlineStr">
        <is>
          <t>CPC - KPKB Master Canteen Dhanbad</t>
        </is>
      </c>
      <c r="M1010" s="24" t="n">
        <v>0</v>
      </c>
      <c r="N1010" s="22" t="inlineStr">
        <is>
          <t>CPC KPKB</t>
        </is>
      </c>
      <c r="O1010" s="22" t="inlineStr">
        <is>
          <t>Indore</t>
        </is>
      </c>
      <c r="P1010" s="22" t="inlineStr"/>
      <c r="Q1010" s="22" t="inlineStr">
        <is>
          <t>Dates</t>
        </is>
      </c>
      <c r="R1010" s="25">
        <f>IF(Config!$B$4&gt;0,M1010/Config!$B$4,0)</f>
        <v/>
      </c>
      <c r="S1010" s="25">
        <f>IF(Config!$B$4&gt;0,K1010/Config!$B$4,0)</f>
        <v/>
      </c>
      <c r="T1010" s="25">
        <f>R1010*Config!$B$7</f>
        <v/>
      </c>
      <c r="U1010" s="25">
        <f>S1010*Config!$B$7</f>
        <v/>
      </c>
      <c r="V1010" s="25" t="n">
        <v>280.8</v>
      </c>
      <c r="W1010" s="25" t="n">
        <v>702</v>
      </c>
      <c r="X1010" s="26">
        <f>IF(T1010&gt;0,V1010/T1010,0)</f>
        <v/>
      </c>
      <c r="Y1010" s="26">
        <f>IF(U1010&gt;0,W1010/U1010,0)</f>
        <v/>
      </c>
      <c r="Z1010" s="25">
        <f>T1010-V1010</f>
        <v/>
      </c>
      <c r="AA1010" s="25">
        <f>U1010-W1010</f>
        <v/>
      </c>
      <c r="AB1010" s="25">
        <f>IF(Config!$B$7&gt;0,(V1010/Config!$B$7)*Config!$B$4,0)</f>
        <v/>
      </c>
      <c r="AC1010" s="25">
        <f>IF(Config!$B$7&gt;0,(W1010/Config!$B$7)*Config!$B$4,0)</f>
        <v/>
      </c>
    </row>
    <row r="1011" hidden="1" outlineLevel="1">
      <c r="A1011" s="22" t="inlineStr"/>
      <c r="B1011" s="22" t="inlineStr"/>
      <c r="C1011" s="22" t="inlineStr"/>
      <c r="D1011" s="22" t="inlineStr"/>
      <c r="E1011" s="22" t="inlineStr">
        <is>
          <t>Dates_4-2469</t>
        </is>
      </c>
      <c r="F1011" s="22" t="inlineStr"/>
      <c r="G1011" s="22" t="inlineStr">
        <is>
          <t>Dates</t>
        </is>
      </c>
      <c r="H1011" s="22" t="inlineStr">
        <is>
          <t>Premium Omani Fard Dates Farmley standee pouch 400 g</t>
        </is>
      </c>
      <c r="I1011" s="22" t="inlineStr"/>
      <c r="J1011" s="24" t="n">
        <v>0</v>
      </c>
      <c r="K1011" s="24" t="n">
        <v>0</v>
      </c>
      <c r="L1011" s="22" t="inlineStr">
        <is>
          <t>CPC - Kendriya Police Kalyan Bhandar - HP</t>
        </is>
      </c>
      <c r="M1011" s="24" t="n">
        <v>0</v>
      </c>
      <c r="N1011" s="22" t="inlineStr">
        <is>
          <t>CPC KPKB</t>
        </is>
      </c>
      <c r="O1011" s="22" t="inlineStr">
        <is>
          <t>Indore</t>
        </is>
      </c>
      <c r="P1011" s="22" t="inlineStr"/>
      <c r="Q1011" s="22" t="inlineStr">
        <is>
          <t>Dates</t>
        </is>
      </c>
      <c r="R1011" s="25">
        <f>IF(Config!$B$4&gt;0,M1011/Config!$B$4,0)</f>
        <v/>
      </c>
      <c r="S1011" s="25">
        <f>IF(Config!$B$4&gt;0,K1011/Config!$B$4,0)</f>
        <v/>
      </c>
      <c r="T1011" s="25">
        <f>R1011*Config!$B$7</f>
        <v/>
      </c>
      <c r="U1011" s="25">
        <f>S1011*Config!$B$7</f>
        <v/>
      </c>
      <c r="V1011" s="25" t="n">
        <v>36</v>
      </c>
      <c r="W1011" s="25" t="n">
        <v>90</v>
      </c>
      <c r="X1011" s="26">
        <f>IF(T1011&gt;0,V1011/T1011,0)</f>
        <v/>
      </c>
      <c r="Y1011" s="26">
        <f>IF(U1011&gt;0,W1011/U1011,0)</f>
        <v/>
      </c>
      <c r="Z1011" s="25">
        <f>T1011-V1011</f>
        <v/>
      </c>
      <c r="AA1011" s="25">
        <f>U1011-W1011</f>
        <v/>
      </c>
      <c r="AB1011" s="25">
        <f>IF(Config!$B$7&gt;0,(V1011/Config!$B$7)*Config!$B$4,0)</f>
        <v/>
      </c>
      <c r="AC1011" s="25">
        <f>IF(Config!$B$7&gt;0,(W1011/Config!$B$7)*Config!$B$4,0)</f>
        <v/>
      </c>
    </row>
    <row r="1012" hidden="1" outlineLevel="1">
      <c r="A1012" s="22" t="inlineStr"/>
      <c r="B1012" s="22" t="inlineStr"/>
      <c r="C1012" s="22" t="inlineStr"/>
      <c r="D1012" s="22" t="inlineStr"/>
      <c r="E1012" s="22" t="inlineStr">
        <is>
          <t>Dates_4-2469</t>
        </is>
      </c>
      <c r="F1012" s="22" t="inlineStr"/>
      <c r="G1012" s="22" t="inlineStr">
        <is>
          <t>Dates</t>
        </is>
      </c>
      <c r="H1012" s="22" t="inlineStr">
        <is>
          <t>Premium Omani Fard Dates Farmley standee pouch 400 g</t>
        </is>
      </c>
      <c r="I1012" s="22" t="inlineStr"/>
      <c r="J1012" s="24" t="n">
        <v>0</v>
      </c>
      <c r="K1012" s="24" t="n">
        <v>0</v>
      </c>
      <c r="L1012" s="22" t="inlineStr">
        <is>
          <t>CPC - Kendriya Police Kalyan Master Bhandar</t>
        </is>
      </c>
      <c r="M1012" s="24" t="n">
        <v>0</v>
      </c>
      <c r="N1012" s="22" t="inlineStr">
        <is>
          <t>CPC KPKB</t>
        </is>
      </c>
      <c r="O1012" s="22" t="inlineStr">
        <is>
          <t>Indore</t>
        </is>
      </c>
      <c r="P1012" s="22" t="inlineStr"/>
      <c r="Q1012" s="22" t="inlineStr">
        <is>
          <t>Dates</t>
        </is>
      </c>
      <c r="R1012" s="25">
        <f>IF(Config!$B$4&gt;0,M1012/Config!$B$4,0)</f>
        <v/>
      </c>
      <c r="S1012" s="25">
        <f>IF(Config!$B$4&gt;0,K1012/Config!$B$4,0)</f>
        <v/>
      </c>
      <c r="T1012" s="25">
        <f>R1012*Config!$B$7</f>
        <v/>
      </c>
      <c r="U1012" s="25">
        <f>S1012*Config!$B$7</f>
        <v/>
      </c>
      <c r="V1012" s="25" t="n">
        <v>28.8</v>
      </c>
      <c r="W1012" s="25" t="n">
        <v>72</v>
      </c>
      <c r="X1012" s="26">
        <f>IF(T1012&gt;0,V1012/T1012,0)</f>
        <v/>
      </c>
      <c r="Y1012" s="26">
        <f>IF(U1012&gt;0,W1012/U1012,0)</f>
        <v/>
      </c>
      <c r="Z1012" s="25">
        <f>T1012-V1012</f>
        <v/>
      </c>
      <c r="AA1012" s="25">
        <f>U1012-W1012</f>
        <v/>
      </c>
      <c r="AB1012" s="25">
        <f>IF(Config!$B$7&gt;0,(V1012/Config!$B$7)*Config!$B$4,0)</f>
        <v/>
      </c>
      <c r="AC1012" s="25">
        <f>IF(Config!$B$7&gt;0,(W1012/Config!$B$7)*Config!$B$4,0)</f>
        <v/>
      </c>
    </row>
    <row r="1013" hidden="1" outlineLevel="1">
      <c r="A1013" s="22" t="inlineStr"/>
      <c r="B1013" s="22" t="inlineStr"/>
      <c r="C1013" s="22" t="inlineStr"/>
      <c r="D1013" s="22" t="inlineStr"/>
      <c r="E1013" s="22" t="inlineStr">
        <is>
          <t>Dates_4-2469</t>
        </is>
      </c>
      <c r="F1013" s="22" t="inlineStr"/>
      <c r="G1013" s="22" t="inlineStr">
        <is>
          <t>Dates</t>
        </is>
      </c>
      <c r="H1013" s="22" t="inlineStr">
        <is>
          <t>Premium Omani Fard Dates Farmley standee pouch 400 g</t>
        </is>
      </c>
      <c r="I1013" s="22" t="inlineStr"/>
      <c r="J1013" s="24" t="n">
        <v>0</v>
      </c>
      <c r="K1013" s="24" t="n">
        <v>0</v>
      </c>
      <c r="L1013" s="22" t="inlineStr">
        <is>
          <t>CPC - Master Bhandar</t>
        </is>
      </c>
      <c r="M1013" s="24" t="n">
        <v>0</v>
      </c>
      <c r="N1013" s="22" t="inlineStr">
        <is>
          <t>CPC KPKB</t>
        </is>
      </c>
      <c r="O1013" s="22" t="inlineStr">
        <is>
          <t>Indore</t>
        </is>
      </c>
      <c r="P1013" s="22" t="inlineStr"/>
      <c r="Q1013" s="22" t="inlineStr">
        <is>
          <t>Dates</t>
        </is>
      </c>
      <c r="R1013" s="25">
        <f>IF(Config!$B$4&gt;0,M1013/Config!$B$4,0)</f>
        <v/>
      </c>
      <c r="S1013" s="25">
        <f>IF(Config!$B$4&gt;0,K1013/Config!$B$4,0)</f>
        <v/>
      </c>
      <c r="T1013" s="25">
        <f>R1013*Config!$B$7</f>
        <v/>
      </c>
      <c r="U1013" s="25">
        <f>S1013*Config!$B$7</f>
        <v/>
      </c>
      <c r="V1013" s="25" t="n">
        <v>64.8</v>
      </c>
      <c r="W1013" s="25" t="n">
        <v>162</v>
      </c>
      <c r="X1013" s="26">
        <f>IF(T1013&gt;0,V1013/T1013,0)</f>
        <v/>
      </c>
      <c r="Y1013" s="26">
        <f>IF(U1013&gt;0,W1013/U1013,0)</f>
        <v/>
      </c>
      <c r="Z1013" s="25">
        <f>T1013-V1013</f>
        <v/>
      </c>
      <c r="AA1013" s="25">
        <f>U1013-W1013</f>
        <v/>
      </c>
      <c r="AB1013" s="25">
        <f>IF(Config!$B$7&gt;0,(V1013/Config!$B$7)*Config!$B$4,0)</f>
        <v/>
      </c>
      <c r="AC1013" s="25">
        <f>IF(Config!$B$7&gt;0,(W1013/Config!$B$7)*Config!$B$4,0)</f>
        <v/>
      </c>
    </row>
    <row r="1014" hidden="1" outlineLevel="1">
      <c r="A1014" s="22" t="inlineStr"/>
      <c r="B1014" s="22" t="inlineStr"/>
      <c r="C1014" s="22" t="inlineStr"/>
      <c r="D1014" s="22" t="inlineStr"/>
      <c r="E1014" s="22" t="inlineStr">
        <is>
          <t>Dates_4-2469</t>
        </is>
      </c>
      <c r="F1014" s="22" t="inlineStr"/>
      <c r="G1014" s="22" t="inlineStr">
        <is>
          <t>Dates</t>
        </is>
      </c>
      <c r="H1014" s="22" t="inlineStr">
        <is>
          <t>Premium Omani Fard Dates Farmley standee pouch 400 g</t>
        </is>
      </c>
      <c r="I1014" s="22" t="inlineStr"/>
      <c r="J1014" s="24" t="n">
        <v>0</v>
      </c>
      <c r="K1014" s="24" t="n">
        <v>0</v>
      </c>
      <c r="L1014" s="22" t="inlineStr">
        <is>
          <t>CPC - Master Bhandar - Haryana</t>
        </is>
      </c>
      <c r="M1014" s="24" t="n">
        <v>0</v>
      </c>
      <c r="N1014" s="22" t="inlineStr">
        <is>
          <t>CPC KPKB</t>
        </is>
      </c>
      <c r="O1014" s="22" t="inlineStr">
        <is>
          <t>Indore</t>
        </is>
      </c>
      <c r="P1014" s="22" t="inlineStr"/>
      <c r="Q1014" s="22" t="inlineStr">
        <is>
          <t>Dates</t>
        </is>
      </c>
      <c r="R1014" s="25">
        <f>IF(Config!$B$4&gt;0,M1014/Config!$B$4,0)</f>
        <v/>
      </c>
      <c r="S1014" s="25">
        <f>IF(Config!$B$4&gt;0,K1014/Config!$B$4,0)</f>
        <v/>
      </c>
      <c r="T1014" s="25">
        <f>R1014*Config!$B$7</f>
        <v/>
      </c>
      <c r="U1014" s="25">
        <f>S1014*Config!$B$7</f>
        <v/>
      </c>
      <c r="V1014" s="25" t="n">
        <v>43.2</v>
      </c>
      <c r="W1014" s="25" t="n">
        <v>108</v>
      </c>
      <c r="X1014" s="26">
        <f>IF(T1014&gt;0,V1014/T1014,0)</f>
        <v/>
      </c>
      <c r="Y1014" s="26">
        <f>IF(U1014&gt;0,W1014/U1014,0)</f>
        <v/>
      </c>
      <c r="Z1014" s="25">
        <f>T1014-V1014</f>
        <v/>
      </c>
      <c r="AA1014" s="25">
        <f>U1014-W1014</f>
        <v/>
      </c>
      <c r="AB1014" s="25">
        <f>IF(Config!$B$7&gt;0,(V1014/Config!$B$7)*Config!$B$4,0)</f>
        <v/>
      </c>
      <c r="AC1014" s="25">
        <f>IF(Config!$B$7&gt;0,(W1014/Config!$B$7)*Config!$B$4,0)</f>
        <v/>
      </c>
    </row>
    <row r="1015" hidden="1" outlineLevel="1">
      <c r="A1015" s="22" t="inlineStr"/>
      <c r="B1015" s="22" t="inlineStr"/>
      <c r="C1015" s="22" t="inlineStr"/>
      <c r="D1015" s="22" t="inlineStr"/>
      <c r="E1015" s="22" t="inlineStr">
        <is>
          <t>Dates_4-2469</t>
        </is>
      </c>
      <c r="F1015" s="22" t="inlineStr"/>
      <c r="G1015" s="22" t="inlineStr">
        <is>
          <t>Dates</t>
        </is>
      </c>
      <c r="H1015" s="22" t="inlineStr">
        <is>
          <t>Premium Omani Fard Dates Farmley standee pouch 400 g</t>
        </is>
      </c>
      <c r="I1015" s="22" t="inlineStr"/>
      <c r="J1015" s="24" t="n">
        <v>0</v>
      </c>
      <c r="K1015" s="24" t="n">
        <v>0</v>
      </c>
      <c r="L1015" s="22" t="inlineStr">
        <is>
          <t>CPC - Master Bhandar CRPF HQ CGO</t>
        </is>
      </c>
      <c r="M1015" s="24" t="n">
        <v>0</v>
      </c>
      <c r="N1015" s="22" t="inlineStr">
        <is>
          <t>CPC KPKB</t>
        </is>
      </c>
      <c r="O1015" s="22" t="inlineStr">
        <is>
          <t>Indore</t>
        </is>
      </c>
      <c r="P1015" s="22" t="inlineStr"/>
      <c r="Q1015" s="22" t="inlineStr">
        <is>
          <t>Dates</t>
        </is>
      </c>
      <c r="R1015" s="25">
        <f>IF(Config!$B$4&gt;0,M1015/Config!$B$4,0)</f>
        <v/>
      </c>
      <c r="S1015" s="25">
        <f>IF(Config!$B$4&gt;0,K1015/Config!$B$4,0)</f>
        <v/>
      </c>
      <c r="T1015" s="25">
        <f>R1015*Config!$B$7</f>
        <v/>
      </c>
      <c r="U1015" s="25">
        <f>S1015*Config!$B$7</f>
        <v/>
      </c>
      <c r="V1015" s="25" t="n">
        <v>86.40000000000001</v>
      </c>
      <c r="W1015" s="25" t="n">
        <v>216</v>
      </c>
      <c r="X1015" s="26">
        <f>IF(T1015&gt;0,V1015/T1015,0)</f>
        <v/>
      </c>
      <c r="Y1015" s="26">
        <f>IF(U1015&gt;0,W1015/U1015,0)</f>
        <v/>
      </c>
      <c r="Z1015" s="25">
        <f>T1015-V1015</f>
        <v/>
      </c>
      <c r="AA1015" s="25">
        <f>U1015-W1015</f>
        <v/>
      </c>
      <c r="AB1015" s="25">
        <f>IF(Config!$B$7&gt;0,(V1015/Config!$B$7)*Config!$B$4,0)</f>
        <v/>
      </c>
      <c r="AC1015" s="25">
        <f>IF(Config!$B$7&gt;0,(W1015/Config!$B$7)*Config!$B$4,0)</f>
        <v/>
      </c>
    </row>
    <row r="1016" hidden="1" outlineLevel="1">
      <c r="A1016" s="22" t="inlineStr"/>
      <c r="B1016" s="22" t="inlineStr"/>
      <c r="C1016" s="22" t="inlineStr"/>
      <c r="D1016" s="22" t="inlineStr"/>
      <c r="E1016" s="22" t="inlineStr">
        <is>
          <t>Dates_4-2469</t>
        </is>
      </c>
      <c r="F1016" s="22" t="inlineStr"/>
      <c r="G1016" s="22" t="inlineStr">
        <is>
          <t>Dates</t>
        </is>
      </c>
      <c r="H1016" s="22" t="inlineStr">
        <is>
          <t>Premium Omani Fard Dates Farmley standee pouch 400 g</t>
        </is>
      </c>
      <c r="I1016" s="22" t="inlineStr"/>
      <c r="J1016" s="24" t="n">
        <v>0</v>
      </c>
      <c r="K1016" s="24" t="n">
        <v>0</v>
      </c>
      <c r="L1016" s="22" t="inlineStr">
        <is>
          <t>CPC - Master Bhandar Kendriya Police Kalyan Bhandar</t>
        </is>
      </c>
      <c r="M1016" s="24" t="n">
        <v>0</v>
      </c>
      <c r="N1016" s="22" t="inlineStr">
        <is>
          <t>CPC KPKB</t>
        </is>
      </c>
      <c r="O1016" s="22" t="inlineStr">
        <is>
          <t>Indore</t>
        </is>
      </c>
      <c r="P1016" s="22" t="inlineStr"/>
      <c r="Q1016" s="22" t="inlineStr">
        <is>
          <t>Dates</t>
        </is>
      </c>
      <c r="R1016" s="25">
        <f>IF(Config!$B$4&gt;0,M1016/Config!$B$4,0)</f>
        <v/>
      </c>
      <c r="S1016" s="25">
        <f>IF(Config!$B$4&gt;0,K1016/Config!$B$4,0)</f>
        <v/>
      </c>
      <c r="T1016" s="25">
        <f>R1016*Config!$B$7</f>
        <v/>
      </c>
      <c r="U1016" s="25">
        <f>S1016*Config!$B$7</f>
        <v/>
      </c>
      <c r="V1016" s="25" t="n">
        <v>172.8</v>
      </c>
      <c r="W1016" s="25" t="n">
        <v>432</v>
      </c>
      <c r="X1016" s="26">
        <f>IF(T1016&gt;0,V1016/T1016,0)</f>
        <v/>
      </c>
      <c r="Y1016" s="26">
        <f>IF(U1016&gt;0,W1016/U1016,0)</f>
        <v/>
      </c>
      <c r="Z1016" s="25">
        <f>T1016-V1016</f>
        <v/>
      </c>
      <c r="AA1016" s="25">
        <f>U1016-W1016</f>
        <v/>
      </c>
      <c r="AB1016" s="25">
        <f>IF(Config!$B$7&gt;0,(V1016/Config!$B$7)*Config!$B$4,0)</f>
        <v/>
      </c>
      <c r="AC1016" s="25">
        <f>IF(Config!$B$7&gt;0,(W1016/Config!$B$7)*Config!$B$4,0)</f>
        <v/>
      </c>
    </row>
    <row r="1017" hidden="1" outlineLevel="1">
      <c r="A1017" s="22" t="inlineStr"/>
      <c r="B1017" s="22" t="inlineStr"/>
      <c r="C1017" s="22" t="inlineStr"/>
      <c r="D1017" s="22" t="inlineStr"/>
      <c r="E1017" s="22" t="inlineStr">
        <is>
          <t>Dates_4-2469</t>
        </is>
      </c>
      <c r="F1017" s="22" t="inlineStr"/>
      <c r="G1017" s="22" t="inlineStr">
        <is>
          <t>Dates</t>
        </is>
      </c>
      <c r="H1017" s="22" t="inlineStr">
        <is>
          <t>Premium Omani Fard Dates Farmley standee pouch 400 g</t>
        </is>
      </c>
      <c r="I1017" s="22" t="inlineStr"/>
      <c r="J1017" s="24" t="n">
        <v>0</v>
      </c>
      <c r="K1017" s="24" t="n">
        <v>0</v>
      </c>
      <c r="L1017" s="22" t="inlineStr">
        <is>
          <t>CPC - Master Bhander Gc-1 CRPF Ajmer</t>
        </is>
      </c>
      <c r="M1017" s="24" t="n">
        <v>0</v>
      </c>
      <c r="N1017" s="22" t="inlineStr">
        <is>
          <t>CPC KPKB</t>
        </is>
      </c>
      <c r="O1017" s="22" t="inlineStr">
        <is>
          <t>Indore</t>
        </is>
      </c>
      <c r="P1017" s="22" t="inlineStr"/>
      <c r="Q1017" s="22" t="inlineStr">
        <is>
          <t>Dates</t>
        </is>
      </c>
      <c r="R1017" s="25">
        <f>IF(Config!$B$4&gt;0,M1017/Config!$B$4,0)</f>
        <v/>
      </c>
      <c r="S1017" s="25">
        <f>IF(Config!$B$4&gt;0,K1017/Config!$B$4,0)</f>
        <v/>
      </c>
      <c r="T1017" s="25">
        <f>R1017*Config!$B$7</f>
        <v/>
      </c>
      <c r="U1017" s="25">
        <f>S1017*Config!$B$7</f>
        <v/>
      </c>
      <c r="V1017" s="25" t="n">
        <v>36</v>
      </c>
      <c r="W1017" s="25" t="n">
        <v>90</v>
      </c>
      <c r="X1017" s="26">
        <f>IF(T1017&gt;0,V1017/T1017,0)</f>
        <v/>
      </c>
      <c r="Y1017" s="26">
        <f>IF(U1017&gt;0,W1017/U1017,0)</f>
        <v/>
      </c>
      <c r="Z1017" s="25">
        <f>T1017-V1017</f>
        <v/>
      </c>
      <c r="AA1017" s="25">
        <f>U1017-W1017</f>
        <v/>
      </c>
      <c r="AB1017" s="25">
        <f>IF(Config!$B$7&gt;0,(V1017/Config!$B$7)*Config!$B$4,0)</f>
        <v/>
      </c>
      <c r="AC1017" s="25">
        <f>IF(Config!$B$7&gt;0,(W1017/Config!$B$7)*Config!$B$4,0)</f>
        <v/>
      </c>
    </row>
    <row r="1018" hidden="1" outlineLevel="1">
      <c r="A1018" s="22" t="inlineStr"/>
      <c r="B1018" s="22" t="inlineStr"/>
      <c r="C1018" s="22" t="inlineStr"/>
      <c r="D1018" s="22" t="inlineStr"/>
      <c r="E1018" s="22" t="inlineStr">
        <is>
          <t>Dates_4-2469</t>
        </is>
      </c>
      <c r="F1018" s="22" t="inlineStr"/>
      <c r="G1018" s="22" t="inlineStr">
        <is>
          <t>Dates</t>
        </is>
      </c>
      <c r="H1018" s="22" t="inlineStr">
        <is>
          <t>Premium Omani Fard Dates Farmley standee pouch 400 g</t>
        </is>
      </c>
      <c r="I1018" s="22" t="inlineStr"/>
      <c r="J1018" s="24" t="n">
        <v>0</v>
      </c>
      <c r="K1018" s="24" t="n">
        <v>0</v>
      </c>
      <c r="L1018" s="22" t="inlineStr">
        <is>
          <t>CPC - Master Canteen CPC SSB FHQ</t>
        </is>
      </c>
      <c r="M1018" s="24" t="n">
        <v>0</v>
      </c>
      <c r="N1018" s="22" t="inlineStr">
        <is>
          <t>CPC KPKB</t>
        </is>
      </c>
      <c r="O1018" s="22" t="inlineStr">
        <is>
          <t>Indore</t>
        </is>
      </c>
      <c r="P1018" s="22" t="inlineStr"/>
      <c r="Q1018" s="22" t="inlineStr">
        <is>
          <t>Dates</t>
        </is>
      </c>
      <c r="R1018" s="25">
        <f>IF(Config!$B$4&gt;0,M1018/Config!$B$4,0)</f>
        <v/>
      </c>
      <c r="S1018" s="25">
        <f>IF(Config!$B$4&gt;0,K1018/Config!$B$4,0)</f>
        <v/>
      </c>
      <c r="T1018" s="25">
        <f>R1018*Config!$B$7</f>
        <v/>
      </c>
      <c r="U1018" s="25">
        <f>S1018*Config!$B$7</f>
        <v/>
      </c>
      <c r="V1018" s="25" t="n">
        <v>28.8</v>
      </c>
      <c r="W1018" s="25" t="n">
        <v>72</v>
      </c>
      <c r="X1018" s="26">
        <f>IF(T1018&gt;0,V1018/T1018,0)</f>
        <v/>
      </c>
      <c r="Y1018" s="26">
        <f>IF(U1018&gt;0,W1018/U1018,0)</f>
        <v/>
      </c>
      <c r="Z1018" s="25">
        <f>T1018-V1018</f>
        <v/>
      </c>
      <c r="AA1018" s="25">
        <f>U1018-W1018</f>
        <v/>
      </c>
      <c r="AB1018" s="25">
        <f>IF(Config!$B$7&gt;0,(V1018/Config!$B$7)*Config!$B$4,0)</f>
        <v/>
      </c>
      <c r="AC1018" s="25">
        <f>IF(Config!$B$7&gt;0,(W1018/Config!$B$7)*Config!$B$4,0)</f>
        <v/>
      </c>
    </row>
    <row r="1019" hidden="1" outlineLevel="1">
      <c r="A1019" s="22" t="inlineStr"/>
      <c r="B1019" s="22" t="inlineStr"/>
      <c r="C1019" s="22" t="inlineStr"/>
      <c r="D1019" s="22" t="inlineStr"/>
      <c r="E1019" s="22" t="inlineStr">
        <is>
          <t>Dates_4-2469</t>
        </is>
      </c>
      <c r="F1019" s="22" t="inlineStr"/>
      <c r="G1019" s="22" t="inlineStr">
        <is>
          <t>Dates</t>
        </is>
      </c>
      <c r="H1019" s="22" t="inlineStr">
        <is>
          <t>Premium Omani Fard Dates Farmley standee pouch 400 g</t>
        </is>
      </c>
      <c r="I1019" s="22" t="inlineStr"/>
      <c r="J1019" s="24" t="n">
        <v>0</v>
      </c>
      <c r="K1019" s="24" t="n">
        <v>0</v>
      </c>
      <c r="L1019" s="22" t="inlineStr">
        <is>
          <t>CPC - Master Canteen Central Police Canteen</t>
        </is>
      </c>
      <c r="M1019" s="24" t="n">
        <v>0</v>
      </c>
      <c r="N1019" s="22" t="inlineStr">
        <is>
          <t>CPC KPKB</t>
        </is>
      </c>
      <c r="O1019" s="22" t="inlineStr">
        <is>
          <t>Indore</t>
        </is>
      </c>
      <c r="P1019" s="22" t="inlineStr"/>
      <c r="Q1019" s="22" t="inlineStr">
        <is>
          <t>Dates</t>
        </is>
      </c>
      <c r="R1019" s="25">
        <f>IF(Config!$B$4&gt;0,M1019/Config!$B$4,0)</f>
        <v/>
      </c>
      <c r="S1019" s="25">
        <f>IF(Config!$B$4&gt;0,K1019/Config!$B$4,0)</f>
        <v/>
      </c>
      <c r="T1019" s="25">
        <f>R1019*Config!$B$7</f>
        <v/>
      </c>
      <c r="U1019" s="25">
        <f>S1019*Config!$B$7</f>
        <v/>
      </c>
      <c r="V1019" s="25" t="n">
        <v>1627.2</v>
      </c>
      <c r="W1019" s="25" t="n">
        <v>4068</v>
      </c>
      <c r="X1019" s="26">
        <f>IF(T1019&gt;0,V1019/T1019,0)</f>
        <v/>
      </c>
      <c r="Y1019" s="26">
        <f>IF(U1019&gt;0,W1019/U1019,0)</f>
        <v/>
      </c>
      <c r="Z1019" s="25">
        <f>T1019-V1019</f>
        <v/>
      </c>
      <c r="AA1019" s="25">
        <f>U1019-W1019</f>
        <v/>
      </c>
      <c r="AB1019" s="25">
        <f>IF(Config!$B$7&gt;0,(V1019/Config!$B$7)*Config!$B$4,0)</f>
        <v/>
      </c>
      <c r="AC1019" s="25">
        <f>IF(Config!$B$7&gt;0,(W1019/Config!$B$7)*Config!$B$4,0)</f>
        <v/>
      </c>
    </row>
    <row r="1020" hidden="1" outlineLevel="1">
      <c r="A1020" s="22" t="inlineStr"/>
      <c r="B1020" s="22" t="inlineStr"/>
      <c r="C1020" s="22" t="inlineStr"/>
      <c r="D1020" s="22" t="inlineStr"/>
      <c r="E1020" s="22" t="inlineStr">
        <is>
          <t>Dates_4-2469</t>
        </is>
      </c>
      <c r="F1020" s="22" t="inlineStr"/>
      <c r="G1020" s="22" t="inlineStr">
        <is>
          <t>Dates</t>
        </is>
      </c>
      <c r="H1020" s="22" t="inlineStr">
        <is>
          <t>Premium Omani Fard Dates Farmley standee pouch 400 g</t>
        </is>
      </c>
      <c r="I1020" s="22" t="inlineStr"/>
      <c r="J1020" s="24" t="n">
        <v>0</v>
      </c>
      <c r="K1020" s="24" t="n">
        <v>0</v>
      </c>
      <c r="L1020" s="22" t="inlineStr">
        <is>
          <t>CPC - Master Canteen GC, CRPF, Bantalab</t>
        </is>
      </c>
      <c r="M1020" s="24" t="n">
        <v>0</v>
      </c>
      <c r="N1020" s="22" t="inlineStr">
        <is>
          <t>CPC KPKB</t>
        </is>
      </c>
      <c r="O1020" s="22" t="inlineStr">
        <is>
          <t>Indore</t>
        </is>
      </c>
      <c r="P1020" s="22" t="inlineStr"/>
      <c r="Q1020" s="22" t="inlineStr">
        <is>
          <t>Dates</t>
        </is>
      </c>
      <c r="R1020" s="25">
        <f>IF(Config!$B$4&gt;0,M1020/Config!$B$4,0)</f>
        <v/>
      </c>
      <c r="S1020" s="25">
        <f>IF(Config!$B$4&gt;0,K1020/Config!$B$4,0)</f>
        <v/>
      </c>
      <c r="T1020" s="25">
        <f>R1020*Config!$B$7</f>
        <v/>
      </c>
      <c r="U1020" s="25">
        <f>S1020*Config!$B$7</f>
        <v/>
      </c>
      <c r="V1020" s="25" t="n">
        <v>36</v>
      </c>
      <c r="W1020" s="25" t="n">
        <v>90</v>
      </c>
      <c r="X1020" s="26">
        <f>IF(T1020&gt;0,V1020/T1020,0)</f>
        <v/>
      </c>
      <c r="Y1020" s="26">
        <f>IF(U1020&gt;0,W1020/U1020,0)</f>
        <v/>
      </c>
      <c r="Z1020" s="25">
        <f>T1020-V1020</f>
        <v/>
      </c>
      <c r="AA1020" s="25">
        <f>U1020-W1020</f>
        <v/>
      </c>
      <c r="AB1020" s="25">
        <f>IF(Config!$B$7&gt;0,(V1020/Config!$B$7)*Config!$B$4,0)</f>
        <v/>
      </c>
      <c r="AC1020" s="25">
        <f>IF(Config!$B$7&gt;0,(W1020/Config!$B$7)*Config!$B$4,0)</f>
        <v/>
      </c>
    </row>
    <row r="1021" hidden="1" outlineLevel="1">
      <c r="A1021" s="22" t="inlineStr"/>
      <c r="B1021" s="22" t="inlineStr"/>
      <c r="C1021" s="22" t="inlineStr"/>
      <c r="D1021" s="22" t="inlineStr"/>
      <c r="E1021" s="22" t="inlineStr">
        <is>
          <t>Dates_4-2469</t>
        </is>
      </c>
      <c r="F1021" s="22" t="inlineStr"/>
      <c r="G1021" s="22" t="inlineStr">
        <is>
          <t>Dates</t>
        </is>
      </c>
      <c r="H1021" s="22" t="inlineStr">
        <is>
          <t>Premium Omani Fard Dates Farmley standee pouch 400 g</t>
        </is>
      </c>
      <c r="I1021" s="22" t="inlineStr"/>
      <c r="J1021" s="24" t="n">
        <v>0</v>
      </c>
      <c r="K1021" s="24" t="n">
        <v>0</v>
      </c>
      <c r="L1021" s="22" t="inlineStr">
        <is>
          <t>CPC - Principal RTC CRPF Peringome</t>
        </is>
      </c>
      <c r="M1021" s="24" t="n">
        <v>0</v>
      </c>
      <c r="N1021" s="22" t="inlineStr">
        <is>
          <t>CPC KPKB</t>
        </is>
      </c>
      <c r="O1021" s="22" t="inlineStr">
        <is>
          <t>Indore</t>
        </is>
      </c>
      <c r="P1021" s="22" t="inlineStr"/>
      <c r="Q1021" s="22" t="inlineStr">
        <is>
          <t>Dates</t>
        </is>
      </c>
      <c r="R1021" s="25">
        <f>IF(Config!$B$4&gt;0,M1021/Config!$B$4,0)</f>
        <v/>
      </c>
      <c r="S1021" s="25">
        <f>IF(Config!$B$4&gt;0,K1021/Config!$B$4,0)</f>
        <v/>
      </c>
      <c r="T1021" s="25">
        <f>R1021*Config!$B$7</f>
        <v/>
      </c>
      <c r="U1021" s="25">
        <f>S1021*Config!$B$7</f>
        <v/>
      </c>
      <c r="V1021" s="25" t="n">
        <v>14.4</v>
      </c>
      <c r="W1021" s="25" t="n">
        <v>36</v>
      </c>
      <c r="X1021" s="26">
        <f>IF(T1021&gt;0,V1021/T1021,0)</f>
        <v/>
      </c>
      <c r="Y1021" s="26">
        <f>IF(U1021&gt;0,W1021/U1021,0)</f>
        <v/>
      </c>
      <c r="Z1021" s="25">
        <f>T1021-V1021</f>
        <v/>
      </c>
      <c r="AA1021" s="25">
        <f>U1021-W1021</f>
        <v/>
      </c>
      <c r="AB1021" s="25">
        <f>IF(Config!$B$7&gt;0,(V1021/Config!$B$7)*Config!$B$4,0)</f>
        <v/>
      </c>
      <c r="AC1021" s="25">
        <f>IF(Config!$B$7&gt;0,(W1021/Config!$B$7)*Config!$B$4,0)</f>
        <v/>
      </c>
    </row>
    <row r="1022" hidden="1" outlineLevel="1">
      <c r="A1022" s="22" t="inlineStr"/>
      <c r="B1022" s="22" t="inlineStr"/>
      <c r="C1022" s="22" t="inlineStr"/>
      <c r="D1022" s="22" t="inlineStr"/>
      <c r="E1022" s="22" t="inlineStr">
        <is>
          <t>Dates_4-2469</t>
        </is>
      </c>
      <c r="F1022" s="22" t="inlineStr"/>
      <c r="G1022" s="22" t="inlineStr">
        <is>
          <t>Dates</t>
        </is>
      </c>
      <c r="H1022" s="22" t="inlineStr">
        <is>
          <t>Premium Omani Fard Dates Farmley standee pouch 400 g</t>
        </is>
      </c>
      <c r="I1022" s="22" t="inlineStr"/>
      <c r="J1022" s="24" t="n">
        <v>0</v>
      </c>
      <c r="K1022" s="24" t="n">
        <v>0</v>
      </c>
      <c r="L1022" s="22" t="inlineStr">
        <is>
          <t>CPC -BSF Academy Canteen Fund</t>
        </is>
      </c>
      <c r="M1022" s="24" t="n">
        <v>0</v>
      </c>
      <c r="N1022" s="22" t="inlineStr">
        <is>
          <t>CPC KPKB</t>
        </is>
      </c>
      <c r="O1022" s="22" t="inlineStr">
        <is>
          <t>Indore</t>
        </is>
      </c>
      <c r="P1022" s="22" t="inlineStr"/>
      <c r="Q1022" s="22" t="inlineStr">
        <is>
          <t>Dates</t>
        </is>
      </c>
      <c r="R1022" s="25">
        <f>IF(Config!$B$4&gt;0,M1022/Config!$B$4,0)</f>
        <v/>
      </c>
      <c r="S1022" s="25">
        <f>IF(Config!$B$4&gt;0,K1022/Config!$B$4,0)</f>
        <v/>
      </c>
      <c r="T1022" s="25">
        <f>R1022*Config!$B$7</f>
        <v/>
      </c>
      <c r="U1022" s="25">
        <f>S1022*Config!$B$7</f>
        <v/>
      </c>
      <c r="V1022" s="25" t="n">
        <v>7.2</v>
      </c>
      <c r="W1022" s="25" t="n">
        <v>18</v>
      </c>
      <c r="X1022" s="26">
        <f>IF(T1022&gt;0,V1022/T1022,0)</f>
        <v/>
      </c>
      <c r="Y1022" s="26">
        <f>IF(U1022&gt;0,W1022/U1022,0)</f>
        <v/>
      </c>
      <c r="Z1022" s="25">
        <f>T1022-V1022</f>
        <v/>
      </c>
      <c r="AA1022" s="25">
        <f>U1022-W1022</f>
        <v/>
      </c>
      <c r="AB1022" s="25">
        <f>IF(Config!$B$7&gt;0,(V1022/Config!$B$7)*Config!$B$4,0)</f>
        <v/>
      </c>
      <c r="AC1022" s="25">
        <f>IF(Config!$B$7&gt;0,(W1022/Config!$B$7)*Config!$B$4,0)</f>
        <v/>
      </c>
    </row>
    <row r="1023" hidden="1" outlineLevel="1">
      <c r="A1023" s="22" t="inlineStr"/>
      <c r="B1023" s="22" t="inlineStr"/>
      <c r="C1023" s="22" t="inlineStr"/>
      <c r="D1023" s="22" t="inlineStr"/>
      <c r="E1023" s="22" t="inlineStr">
        <is>
          <t>Dates_4-2469</t>
        </is>
      </c>
      <c r="F1023" s="22" t="inlineStr"/>
      <c r="G1023" s="22" t="inlineStr">
        <is>
          <t>Dates</t>
        </is>
      </c>
      <c r="H1023" s="22" t="inlineStr">
        <is>
          <t>Premium Omani Fard Dates Farmley standee pouch 400 g</t>
        </is>
      </c>
      <c r="I1023" s="22" t="inlineStr"/>
      <c r="J1023" s="24" t="n">
        <v>0</v>
      </c>
      <c r="K1023" s="24" t="n">
        <v>0</v>
      </c>
      <c r="L1023" s="22" t="inlineStr">
        <is>
          <t>CPC -CTC Srinagar</t>
        </is>
      </c>
      <c r="M1023" s="24" t="n">
        <v>0</v>
      </c>
      <c r="N1023" s="22" t="inlineStr">
        <is>
          <t>CPC KPKB</t>
        </is>
      </c>
      <c r="O1023" s="22" t="inlineStr">
        <is>
          <t>Indore</t>
        </is>
      </c>
      <c r="P1023" s="22" t="inlineStr"/>
      <c r="Q1023" s="22" t="inlineStr">
        <is>
          <t>Dates</t>
        </is>
      </c>
      <c r="R1023" s="25">
        <f>IF(Config!$B$4&gt;0,M1023/Config!$B$4,0)</f>
        <v/>
      </c>
      <c r="S1023" s="25">
        <f>IF(Config!$B$4&gt;0,K1023/Config!$B$4,0)</f>
        <v/>
      </c>
      <c r="T1023" s="25">
        <f>R1023*Config!$B$7</f>
        <v/>
      </c>
      <c r="U1023" s="25">
        <f>S1023*Config!$B$7</f>
        <v/>
      </c>
      <c r="V1023" s="25" t="n">
        <v>64.8</v>
      </c>
      <c r="W1023" s="25" t="n">
        <v>162</v>
      </c>
      <c r="X1023" s="26">
        <f>IF(T1023&gt;0,V1023/T1023,0)</f>
        <v/>
      </c>
      <c r="Y1023" s="26">
        <f>IF(U1023&gt;0,W1023/U1023,0)</f>
        <v/>
      </c>
      <c r="Z1023" s="25">
        <f>T1023-V1023</f>
        <v/>
      </c>
      <c r="AA1023" s="25">
        <f>U1023-W1023</f>
        <v/>
      </c>
      <c r="AB1023" s="25">
        <f>IF(Config!$B$7&gt;0,(V1023/Config!$B$7)*Config!$B$4,0)</f>
        <v/>
      </c>
      <c r="AC1023" s="25">
        <f>IF(Config!$B$7&gt;0,(W1023/Config!$B$7)*Config!$B$4,0)</f>
        <v/>
      </c>
    </row>
    <row r="1024" hidden="1" outlineLevel="1">
      <c r="A1024" s="22" t="inlineStr"/>
      <c r="B1024" s="22" t="inlineStr"/>
      <c r="C1024" s="22" t="inlineStr"/>
      <c r="D1024" s="22" t="inlineStr"/>
      <c r="E1024" s="22" t="inlineStr">
        <is>
          <t>Dates_4-2469</t>
        </is>
      </c>
      <c r="F1024" s="22" t="inlineStr"/>
      <c r="G1024" s="22" t="inlineStr">
        <is>
          <t>Dates</t>
        </is>
      </c>
      <c r="H1024" s="22" t="inlineStr">
        <is>
          <t>Premium Omani Fard Dates Farmley standee pouch 400 g</t>
        </is>
      </c>
      <c r="I1024" s="22" t="inlineStr"/>
      <c r="J1024" s="24" t="n">
        <v>0</v>
      </c>
      <c r="K1024" s="24" t="n">
        <v>0</v>
      </c>
      <c r="L1024" s="22" t="inlineStr">
        <is>
          <t>CPC -Chairman Master Bhandar -Pithoragarh-Uttarakhand-262501</t>
        </is>
      </c>
      <c r="M1024" s="24" t="n">
        <v>0</v>
      </c>
      <c r="N1024" s="22" t="inlineStr">
        <is>
          <t>CPC KPKB</t>
        </is>
      </c>
      <c r="O1024" s="22" t="inlineStr">
        <is>
          <t>Indore</t>
        </is>
      </c>
      <c r="P1024" s="22" t="inlineStr"/>
      <c r="Q1024" s="22" t="inlineStr">
        <is>
          <t>Dates</t>
        </is>
      </c>
      <c r="R1024" s="25">
        <f>IF(Config!$B$4&gt;0,M1024/Config!$B$4,0)</f>
        <v/>
      </c>
      <c r="S1024" s="25">
        <f>IF(Config!$B$4&gt;0,K1024/Config!$B$4,0)</f>
        <v/>
      </c>
      <c r="T1024" s="25">
        <f>R1024*Config!$B$7</f>
        <v/>
      </c>
      <c r="U1024" s="25">
        <f>S1024*Config!$B$7</f>
        <v/>
      </c>
      <c r="V1024" s="25" t="n">
        <v>100.8</v>
      </c>
      <c r="W1024" s="25" t="n">
        <v>252</v>
      </c>
      <c r="X1024" s="26">
        <f>IF(T1024&gt;0,V1024/T1024,0)</f>
        <v/>
      </c>
      <c r="Y1024" s="26">
        <f>IF(U1024&gt;0,W1024/U1024,0)</f>
        <v/>
      </c>
      <c r="Z1024" s="25">
        <f>T1024-V1024</f>
        <v/>
      </c>
      <c r="AA1024" s="25">
        <f>U1024-W1024</f>
        <v/>
      </c>
      <c r="AB1024" s="25">
        <f>IF(Config!$B$7&gt;0,(V1024/Config!$B$7)*Config!$B$4,0)</f>
        <v/>
      </c>
      <c r="AC1024" s="25">
        <f>IF(Config!$B$7&gt;0,(W1024/Config!$B$7)*Config!$B$4,0)</f>
        <v/>
      </c>
    </row>
    <row r="1025" hidden="1" outlineLevel="1">
      <c r="A1025" s="22" t="inlineStr"/>
      <c r="B1025" s="22" t="inlineStr"/>
      <c r="C1025" s="22" t="inlineStr"/>
      <c r="D1025" s="22" t="inlineStr"/>
      <c r="E1025" s="22" t="inlineStr">
        <is>
          <t>Dates_4-2469</t>
        </is>
      </c>
      <c r="F1025" s="22" t="inlineStr"/>
      <c r="G1025" s="22" t="inlineStr">
        <is>
          <t>Dates</t>
        </is>
      </c>
      <c r="H1025" s="22" t="inlineStr">
        <is>
          <t>Premium Omani Fard Dates Farmley standee pouch 400 g</t>
        </is>
      </c>
      <c r="I1025" s="22" t="inlineStr"/>
      <c r="J1025" s="24" t="n">
        <v>0</v>
      </c>
      <c r="K1025" s="24" t="n">
        <v>0</v>
      </c>
      <c r="L1025" s="22" t="inlineStr">
        <is>
          <t>CPC -KPKB Master Bhandar -East Khasi Hills -Meghalaya- 793012</t>
        </is>
      </c>
      <c r="M1025" s="24" t="n">
        <v>0</v>
      </c>
      <c r="N1025" s="22" t="inlineStr">
        <is>
          <t>CPC KPKB</t>
        </is>
      </c>
      <c r="O1025" s="22" t="inlineStr">
        <is>
          <t>Indore</t>
        </is>
      </c>
      <c r="P1025" s="22" t="inlineStr"/>
      <c r="Q1025" s="22" t="inlineStr">
        <is>
          <t>Dates</t>
        </is>
      </c>
      <c r="R1025" s="25">
        <f>IF(Config!$B$4&gt;0,M1025/Config!$B$4,0)</f>
        <v/>
      </c>
      <c r="S1025" s="25">
        <f>IF(Config!$B$4&gt;0,K1025/Config!$B$4,0)</f>
        <v/>
      </c>
      <c r="T1025" s="25">
        <f>R1025*Config!$B$7</f>
        <v/>
      </c>
      <c r="U1025" s="25">
        <f>S1025*Config!$B$7</f>
        <v/>
      </c>
      <c r="V1025" s="25" t="n">
        <v>21.6</v>
      </c>
      <c r="W1025" s="25" t="n">
        <v>54</v>
      </c>
      <c r="X1025" s="26">
        <f>IF(T1025&gt;0,V1025/T1025,0)</f>
        <v/>
      </c>
      <c r="Y1025" s="26">
        <f>IF(U1025&gt;0,W1025/U1025,0)</f>
        <v/>
      </c>
      <c r="Z1025" s="25">
        <f>T1025-V1025</f>
        <v/>
      </c>
      <c r="AA1025" s="25">
        <f>U1025-W1025</f>
        <v/>
      </c>
      <c r="AB1025" s="25">
        <f>IF(Config!$B$7&gt;0,(V1025/Config!$B$7)*Config!$B$4,0)</f>
        <v/>
      </c>
      <c r="AC1025" s="25">
        <f>IF(Config!$B$7&gt;0,(W1025/Config!$B$7)*Config!$B$4,0)</f>
        <v/>
      </c>
    </row>
    <row r="1026" hidden="1" outlineLevel="1">
      <c r="A1026" s="22" t="inlineStr"/>
      <c r="B1026" s="22" t="inlineStr"/>
      <c r="C1026" s="22" t="inlineStr"/>
      <c r="D1026" s="22" t="inlineStr"/>
      <c r="E1026" s="22" t="inlineStr">
        <is>
          <t>Dates_4-2469</t>
        </is>
      </c>
      <c r="F1026" s="22" t="inlineStr"/>
      <c r="G1026" s="22" t="inlineStr">
        <is>
          <t>Dates</t>
        </is>
      </c>
      <c r="H1026" s="22" t="inlineStr">
        <is>
          <t>Premium Omani Fard Dates Farmley standee pouch 400 g</t>
        </is>
      </c>
      <c r="I1026" s="22" t="inlineStr"/>
      <c r="J1026" s="24" t="n">
        <v>0</v>
      </c>
      <c r="K1026" s="24" t="n">
        <v>0</v>
      </c>
      <c r="L1026" s="22" t="inlineStr">
        <is>
          <t>CPC -KPKB Master Bhandar -Ghaziabad -Uttar Pradesh -201014</t>
        </is>
      </c>
      <c r="M1026" s="24" t="n">
        <v>0</v>
      </c>
      <c r="N1026" s="22" t="inlineStr">
        <is>
          <t>CPC KPKB</t>
        </is>
      </c>
      <c r="O1026" s="22" t="inlineStr">
        <is>
          <t>Indore</t>
        </is>
      </c>
      <c r="P1026" s="22" t="inlineStr"/>
      <c r="Q1026" s="22" t="inlineStr">
        <is>
          <t>Dates</t>
        </is>
      </c>
      <c r="R1026" s="25">
        <f>IF(Config!$B$4&gt;0,M1026/Config!$B$4,0)</f>
        <v/>
      </c>
      <c r="S1026" s="25">
        <f>IF(Config!$B$4&gt;0,K1026/Config!$B$4,0)</f>
        <v/>
      </c>
      <c r="T1026" s="25">
        <f>R1026*Config!$B$7</f>
        <v/>
      </c>
      <c r="U1026" s="25">
        <f>S1026*Config!$B$7</f>
        <v/>
      </c>
      <c r="V1026" s="25" t="n">
        <v>21.6</v>
      </c>
      <c r="W1026" s="25" t="n">
        <v>54</v>
      </c>
      <c r="X1026" s="26">
        <f>IF(T1026&gt;0,V1026/T1026,0)</f>
        <v/>
      </c>
      <c r="Y1026" s="26">
        <f>IF(U1026&gt;0,W1026/U1026,0)</f>
        <v/>
      </c>
      <c r="Z1026" s="25">
        <f>T1026-V1026</f>
        <v/>
      </c>
      <c r="AA1026" s="25">
        <f>U1026-W1026</f>
        <v/>
      </c>
      <c r="AB1026" s="25">
        <f>IF(Config!$B$7&gt;0,(V1026/Config!$B$7)*Config!$B$4,0)</f>
        <v/>
      </c>
      <c r="AC1026" s="25">
        <f>IF(Config!$B$7&gt;0,(W1026/Config!$B$7)*Config!$B$4,0)</f>
        <v/>
      </c>
    </row>
    <row r="1027" hidden="1" outlineLevel="1">
      <c r="A1027" s="22" t="inlineStr"/>
      <c r="B1027" s="22" t="inlineStr"/>
      <c r="C1027" s="22" t="inlineStr"/>
      <c r="D1027" s="22" t="inlineStr"/>
      <c r="E1027" s="22" t="inlineStr">
        <is>
          <t>Dates_4-2469</t>
        </is>
      </c>
      <c r="F1027" s="22" t="inlineStr"/>
      <c r="G1027" s="22" t="inlineStr">
        <is>
          <t>Dates</t>
        </is>
      </c>
      <c r="H1027" s="22" t="inlineStr">
        <is>
          <t>Premium Omani Fard Dates Farmley standee pouch 400 g</t>
        </is>
      </c>
      <c r="I1027" s="22" t="inlineStr"/>
      <c r="J1027" s="24" t="n">
        <v>0</v>
      </c>
      <c r="K1027" s="24" t="n">
        <v>0</v>
      </c>
      <c r="L1027" s="22" t="inlineStr">
        <is>
          <t>CPC -KPKB Master Bhandar Cisf Unit RSP Rourkela</t>
        </is>
      </c>
      <c r="M1027" s="24" t="n">
        <v>0</v>
      </c>
      <c r="N1027" s="22" t="inlineStr">
        <is>
          <t>CPC KPKB</t>
        </is>
      </c>
      <c r="O1027" s="22" t="inlineStr">
        <is>
          <t>Indore</t>
        </is>
      </c>
      <c r="P1027" s="22" t="inlineStr"/>
      <c r="Q1027" s="22" t="inlineStr">
        <is>
          <t>Dates</t>
        </is>
      </c>
      <c r="R1027" s="25">
        <f>IF(Config!$B$4&gt;0,M1027/Config!$B$4,0)</f>
        <v/>
      </c>
      <c r="S1027" s="25">
        <f>IF(Config!$B$4&gt;0,K1027/Config!$B$4,0)</f>
        <v/>
      </c>
      <c r="T1027" s="25">
        <f>R1027*Config!$B$7</f>
        <v/>
      </c>
      <c r="U1027" s="25">
        <f>S1027*Config!$B$7</f>
        <v/>
      </c>
      <c r="V1027" s="25" t="n">
        <v>302.4</v>
      </c>
      <c r="W1027" s="25" t="n">
        <v>756</v>
      </c>
      <c r="X1027" s="26">
        <f>IF(T1027&gt;0,V1027/T1027,0)</f>
        <v/>
      </c>
      <c r="Y1027" s="26">
        <f>IF(U1027&gt;0,W1027/U1027,0)</f>
        <v/>
      </c>
      <c r="Z1027" s="25">
        <f>T1027-V1027</f>
        <v/>
      </c>
      <c r="AA1027" s="25">
        <f>U1027-W1027</f>
        <v/>
      </c>
      <c r="AB1027" s="25">
        <f>IF(Config!$B$7&gt;0,(V1027/Config!$B$7)*Config!$B$4,0)</f>
        <v/>
      </c>
      <c r="AC1027" s="25">
        <f>IF(Config!$B$7&gt;0,(W1027/Config!$B$7)*Config!$B$4,0)</f>
        <v/>
      </c>
    </row>
    <row r="1028" hidden="1" outlineLevel="1">
      <c r="A1028" s="22" t="inlineStr"/>
      <c r="B1028" s="22" t="inlineStr"/>
      <c r="C1028" s="22" t="inlineStr"/>
      <c r="D1028" s="22" t="inlineStr"/>
      <c r="E1028" s="22" t="inlineStr">
        <is>
          <t>Dates_4-2469</t>
        </is>
      </c>
      <c r="F1028" s="22" t="inlineStr"/>
      <c r="G1028" s="22" t="inlineStr">
        <is>
          <t>Dates</t>
        </is>
      </c>
      <c r="H1028" s="22" t="inlineStr">
        <is>
          <t>Premium Omani Fard Dates Farmley standee pouch 400 g</t>
        </is>
      </c>
      <c r="I1028" s="22" t="inlineStr"/>
      <c r="J1028" s="24" t="n">
        <v>0</v>
      </c>
      <c r="K1028" s="24" t="n">
        <v>0</v>
      </c>
      <c r="L1028" s="22" t="inlineStr">
        <is>
          <t>CPC -Master Bhandar</t>
        </is>
      </c>
      <c r="M1028" s="24" t="n">
        <v>0</v>
      </c>
      <c r="N1028" s="22" t="inlineStr">
        <is>
          <t>CPC KPKB</t>
        </is>
      </c>
      <c r="O1028" s="22" t="inlineStr">
        <is>
          <t>Indore</t>
        </is>
      </c>
      <c r="P1028" s="22" t="inlineStr"/>
      <c r="Q1028" s="22" t="inlineStr">
        <is>
          <t>Dates</t>
        </is>
      </c>
      <c r="R1028" s="25">
        <f>IF(Config!$B$4&gt;0,M1028/Config!$B$4,0)</f>
        <v/>
      </c>
      <c r="S1028" s="25">
        <f>IF(Config!$B$4&gt;0,K1028/Config!$B$4,0)</f>
        <v/>
      </c>
      <c r="T1028" s="25">
        <f>R1028*Config!$B$7</f>
        <v/>
      </c>
      <c r="U1028" s="25">
        <f>S1028*Config!$B$7</f>
        <v/>
      </c>
      <c r="V1028" s="25" t="n">
        <v>21.6</v>
      </c>
      <c r="W1028" s="25" t="n">
        <v>54</v>
      </c>
      <c r="X1028" s="26">
        <f>IF(T1028&gt;0,V1028/T1028,0)</f>
        <v/>
      </c>
      <c r="Y1028" s="26">
        <f>IF(U1028&gt;0,W1028/U1028,0)</f>
        <v/>
      </c>
      <c r="Z1028" s="25">
        <f>T1028-V1028</f>
        <v/>
      </c>
      <c r="AA1028" s="25">
        <f>U1028-W1028</f>
        <v/>
      </c>
      <c r="AB1028" s="25">
        <f>IF(Config!$B$7&gt;0,(V1028/Config!$B$7)*Config!$B$4,0)</f>
        <v/>
      </c>
      <c r="AC1028" s="25">
        <f>IF(Config!$B$7&gt;0,(W1028/Config!$B$7)*Config!$B$4,0)</f>
        <v/>
      </c>
    </row>
    <row r="1029" hidden="1" outlineLevel="1">
      <c r="A1029" s="22" t="inlineStr"/>
      <c r="B1029" s="22" t="inlineStr"/>
      <c r="C1029" s="22" t="inlineStr"/>
      <c r="D1029" s="22" t="inlineStr"/>
      <c r="E1029" s="22" t="inlineStr">
        <is>
          <t>Dates_4-2469</t>
        </is>
      </c>
      <c r="F1029" s="22" t="inlineStr"/>
      <c r="G1029" s="22" t="inlineStr">
        <is>
          <t>Dates</t>
        </is>
      </c>
      <c r="H1029" s="22" t="inlineStr">
        <is>
          <t>Premium Omani Fard Dates Farmley standee pouch 400 g</t>
        </is>
      </c>
      <c r="I1029" s="22" t="inlineStr"/>
      <c r="J1029" s="24" t="n">
        <v>0</v>
      </c>
      <c r="K1029" s="24" t="n">
        <v>0</v>
      </c>
      <c r="L1029" s="22" t="inlineStr">
        <is>
          <t>CPC -Master Bhandar (Kpkb)</t>
        </is>
      </c>
      <c r="M1029" s="24" t="n">
        <v>0</v>
      </c>
      <c r="N1029" s="22" t="inlineStr">
        <is>
          <t>CPC KPKB</t>
        </is>
      </c>
      <c r="O1029" s="22" t="inlineStr">
        <is>
          <t>Indore</t>
        </is>
      </c>
      <c r="P1029" s="22" t="inlineStr"/>
      <c r="Q1029" s="22" t="inlineStr">
        <is>
          <t>Dates</t>
        </is>
      </c>
      <c r="R1029" s="25">
        <f>IF(Config!$B$4&gt;0,M1029/Config!$B$4,0)</f>
        <v/>
      </c>
      <c r="S1029" s="25">
        <f>IF(Config!$B$4&gt;0,K1029/Config!$B$4,0)</f>
        <v/>
      </c>
      <c r="T1029" s="25">
        <f>R1029*Config!$B$7</f>
        <v/>
      </c>
      <c r="U1029" s="25">
        <f>S1029*Config!$B$7</f>
        <v/>
      </c>
      <c r="V1029" s="25" t="n">
        <v>21.6</v>
      </c>
      <c r="W1029" s="25" t="n">
        <v>54</v>
      </c>
      <c r="X1029" s="26">
        <f>IF(T1029&gt;0,V1029/T1029,0)</f>
        <v/>
      </c>
      <c r="Y1029" s="26">
        <f>IF(U1029&gt;0,W1029/U1029,0)</f>
        <v/>
      </c>
      <c r="Z1029" s="25">
        <f>T1029-V1029</f>
        <v/>
      </c>
      <c r="AA1029" s="25">
        <f>U1029-W1029</f>
        <v/>
      </c>
      <c r="AB1029" s="25">
        <f>IF(Config!$B$7&gt;0,(V1029/Config!$B$7)*Config!$B$4,0)</f>
        <v/>
      </c>
      <c r="AC1029" s="25">
        <f>IF(Config!$B$7&gt;0,(W1029/Config!$B$7)*Config!$B$4,0)</f>
        <v/>
      </c>
    </row>
    <row r="1030" hidden="1" outlineLevel="1">
      <c r="A1030" s="22" t="inlineStr"/>
      <c r="B1030" s="22" t="inlineStr"/>
      <c r="C1030" s="22" t="inlineStr"/>
      <c r="D1030" s="22" t="inlineStr"/>
      <c r="E1030" s="22" t="inlineStr">
        <is>
          <t>Dates_4-2469</t>
        </is>
      </c>
      <c r="F1030" s="22" t="inlineStr"/>
      <c r="G1030" s="22" t="inlineStr">
        <is>
          <t>Dates</t>
        </is>
      </c>
      <c r="H1030" s="22" t="inlineStr">
        <is>
          <t>Premium Omani Fard Dates Farmley standee pouch 400 g</t>
        </is>
      </c>
      <c r="I1030" s="22" t="inlineStr"/>
      <c r="J1030" s="24" t="n">
        <v>0</v>
      </c>
      <c r="K1030" s="24" t="n">
        <v>0</v>
      </c>
      <c r="L1030" s="22" t="inlineStr">
        <is>
          <t>CPC -Master Bhandar RTC CRPF Srinagar</t>
        </is>
      </c>
      <c r="M1030" s="24" t="n">
        <v>0</v>
      </c>
      <c r="N1030" s="22" t="inlineStr">
        <is>
          <t>CPC KPKB</t>
        </is>
      </c>
      <c r="O1030" s="22" t="inlineStr">
        <is>
          <t>Indore</t>
        </is>
      </c>
      <c r="P1030" s="22" t="inlineStr"/>
      <c r="Q1030" s="22" t="inlineStr">
        <is>
          <t>Dates</t>
        </is>
      </c>
      <c r="R1030" s="25">
        <f>IF(Config!$B$4&gt;0,M1030/Config!$B$4,0)</f>
        <v/>
      </c>
      <c r="S1030" s="25">
        <f>IF(Config!$B$4&gt;0,K1030/Config!$B$4,0)</f>
        <v/>
      </c>
      <c r="T1030" s="25">
        <f>R1030*Config!$B$7</f>
        <v/>
      </c>
      <c r="U1030" s="25">
        <f>S1030*Config!$B$7</f>
        <v/>
      </c>
      <c r="V1030" s="25" t="n">
        <v>43.2</v>
      </c>
      <c r="W1030" s="25" t="n">
        <v>108</v>
      </c>
      <c r="X1030" s="26">
        <f>IF(T1030&gt;0,V1030/T1030,0)</f>
        <v/>
      </c>
      <c r="Y1030" s="26">
        <f>IF(U1030&gt;0,W1030/U1030,0)</f>
        <v/>
      </c>
      <c r="Z1030" s="25">
        <f>T1030-V1030</f>
        <v/>
      </c>
      <c r="AA1030" s="25">
        <f>U1030-W1030</f>
        <v/>
      </c>
      <c r="AB1030" s="25">
        <f>IF(Config!$B$7&gt;0,(V1030/Config!$B$7)*Config!$B$4,0)</f>
        <v/>
      </c>
      <c r="AC1030" s="25">
        <f>IF(Config!$B$7&gt;0,(W1030/Config!$B$7)*Config!$B$4,0)</f>
        <v/>
      </c>
    </row>
    <row r="1031" hidden="1" outlineLevel="1">
      <c r="A1031" s="22" t="inlineStr"/>
      <c r="B1031" s="22" t="inlineStr"/>
      <c r="C1031" s="22" t="inlineStr"/>
      <c r="D1031" s="22" t="inlineStr"/>
      <c r="E1031" s="22" t="inlineStr">
        <is>
          <t>Dates_4-2469</t>
        </is>
      </c>
      <c r="F1031" s="22" t="inlineStr"/>
      <c r="G1031" s="22" t="inlineStr">
        <is>
          <t>Dates</t>
        </is>
      </c>
      <c r="H1031" s="22" t="inlineStr">
        <is>
          <t>Premium Omani Fard Dates Farmley standee pouch 400 g</t>
        </is>
      </c>
      <c r="I1031" s="22" t="inlineStr"/>
      <c r="J1031" s="24" t="n">
        <v>0</v>
      </c>
      <c r="K1031" s="24" t="n">
        <v>0</v>
      </c>
      <c r="L1031" s="22" t="inlineStr">
        <is>
          <t>CPC -Master Bhandar TPT Bn Itbp</t>
        </is>
      </c>
      <c r="M1031" s="24" t="n">
        <v>0</v>
      </c>
      <c r="N1031" s="22" t="inlineStr">
        <is>
          <t>CPC KPKB</t>
        </is>
      </c>
      <c r="O1031" s="22" t="inlineStr">
        <is>
          <t>Indore</t>
        </is>
      </c>
      <c r="P1031" s="22" t="inlineStr"/>
      <c r="Q1031" s="22" t="inlineStr">
        <is>
          <t>Dates</t>
        </is>
      </c>
      <c r="R1031" s="25">
        <f>IF(Config!$B$4&gt;0,M1031/Config!$B$4,0)</f>
        <v/>
      </c>
      <c r="S1031" s="25">
        <f>IF(Config!$B$4&gt;0,K1031/Config!$B$4,0)</f>
        <v/>
      </c>
      <c r="T1031" s="25">
        <f>R1031*Config!$B$7</f>
        <v/>
      </c>
      <c r="U1031" s="25">
        <f>S1031*Config!$B$7</f>
        <v/>
      </c>
      <c r="V1031" s="25" t="n">
        <v>50.4</v>
      </c>
      <c r="W1031" s="25" t="n">
        <v>126</v>
      </c>
      <c r="X1031" s="26">
        <f>IF(T1031&gt;0,V1031/T1031,0)</f>
        <v/>
      </c>
      <c r="Y1031" s="26">
        <f>IF(U1031&gt;0,W1031/U1031,0)</f>
        <v/>
      </c>
      <c r="Z1031" s="25">
        <f>T1031-V1031</f>
        <v/>
      </c>
      <c r="AA1031" s="25">
        <f>U1031-W1031</f>
        <v/>
      </c>
      <c r="AB1031" s="25">
        <f>IF(Config!$B$7&gt;0,(V1031/Config!$B$7)*Config!$B$4,0)</f>
        <v/>
      </c>
      <c r="AC1031" s="25">
        <f>IF(Config!$B$7&gt;0,(W1031/Config!$B$7)*Config!$B$4,0)</f>
        <v/>
      </c>
    </row>
    <row r="1032" hidden="1" outlineLevel="1">
      <c r="A1032" s="22" t="inlineStr"/>
      <c r="B1032" s="22" t="inlineStr"/>
      <c r="C1032" s="22" t="inlineStr"/>
      <c r="D1032" s="22" t="inlineStr"/>
      <c r="E1032" s="22" t="inlineStr">
        <is>
          <t>Dates_4-2469</t>
        </is>
      </c>
      <c r="F1032" s="22" t="inlineStr"/>
      <c r="G1032" s="22" t="inlineStr">
        <is>
          <t>Dates</t>
        </is>
      </c>
      <c r="H1032" s="22" t="inlineStr">
        <is>
          <t>Premium Omani Fard Dates Farmley standee pouch 400 g</t>
        </is>
      </c>
      <c r="I1032" s="22" t="inlineStr"/>
      <c r="J1032" s="24" t="n">
        <v>0</v>
      </c>
      <c r="K1032" s="24" t="n">
        <v>0</v>
      </c>
      <c r="L1032" s="22" t="inlineStr">
        <is>
          <t>CPC-C P C Master Canteen</t>
        </is>
      </c>
      <c r="M1032" s="24" t="n">
        <v>0</v>
      </c>
      <c r="N1032" s="22" t="inlineStr">
        <is>
          <t>CPC KPKB</t>
        </is>
      </c>
      <c r="O1032" s="22" t="inlineStr">
        <is>
          <t>Indore</t>
        </is>
      </c>
      <c r="P1032" s="22" t="inlineStr"/>
      <c r="Q1032" s="22" t="inlineStr">
        <is>
          <t>Dates</t>
        </is>
      </c>
      <c r="R1032" s="25">
        <f>IF(Config!$B$4&gt;0,M1032/Config!$B$4,0)</f>
        <v/>
      </c>
      <c r="S1032" s="25">
        <f>IF(Config!$B$4&gt;0,K1032/Config!$B$4,0)</f>
        <v/>
      </c>
      <c r="T1032" s="25">
        <f>R1032*Config!$B$7</f>
        <v/>
      </c>
      <c r="U1032" s="25">
        <f>S1032*Config!$B$7</f>
        <v/>
      </c>
      <c r="V1032" s="25" t="n">
        <v>165.6</v>
      </c>
      <c r="W1032" s="25" t="n">
        <v>414</v>
      </c>
      <c r="X1032" s="26">
        <f>IF(T1032&gt;0,V1032/T1032,0)</f>
        <v/>
      </c>
      <c r="Y1032" s="26">
        <f>IF(U1032&gt;0,W1032/U1032,0)</f>
        <v/>
      </c>
      <c r="Z1032" s="25">
        <f>T1032-V1032</f>
        <v/>
      </c>
      <c r="AA1032" s="25">
        <f>U1032-W1032</f>
        <v/>
      </c>
      <c r="AB1032" s="25">
        <f>IF(Config!$B$7&gt;0,(V1032/Config!$B$7)*Config!$B$4,0)</f>
        <v/>
      </c>
      <c r="AC1032" s="25">
        <f>IF(Config!$B$7&gt;0,(W1032/Config!$B$7)*Config!$B$4,0)</f>
        <v/>
      </c>
    </row>
    <row r="1033" hidden="1" outlineLevel="1">
      <c r="A1033" s="22" t="inlineStr"/>
      <c r="B1033" s="22" t="inlineStr"/>
      <c r="C1033" s="22" t="inlineStr"/>
      <c r="D1033" s="22" t="inlineStr"/>
      <c r="E1033" s="22" t="inlineStr">
        <is>
          <t>Dates_4-2469</t>
        </is>
      </c>
      <c r="F1033" s="22" t="inlineStr"/>
      <c r="G1033" s="22" t="inlineStr">
        <is>
          <t>Dates</t>
        </is>
      </c>
      <c r="H1033" s="22" t="inlineStr">
        <is>
          <t>Premium Omani Fard Dates Farmley standee pouch 400 g</t>
        </is>
      </c>
      <c r="I1033" s="22" t="inlineStr"/>
      <c r="J1033" s="24" t="n">
        <v>0</v>
      </c>
      <c r="K1033" s="24" t="n">
        <v>0</v>
      </c>
      <c r="L1033" s="22" t="inlineStr">
        <is>
          <t>CPC-CPC Master Canteen 7th Res Bn Jaipur</t>
        </is>
      </c>
      <c r="M1033" s="24" t="n">
        <v>0</v>
      </c>
      <c r="N1033" s="22" t="inlineStr">
        <is>
          <t>CPC KPKB</t>
        </is>
      </c>
      <c r="O1033" s="22" t="inlineStr">
        <is>
          <t>Indore</t>
        </is>
      </c>
      <c r="P1033" s="22" t="inlineStr"/>
      <c r="Q1033" s="22" t="inlineStr">
        <is>
          <t>Dates</t>
        </is>
      </c>
      <c r="R1033" s="25">
        <f>IF(Config!$B$4&gt;0,M1033/Config!$B$4,0)</f>
        <v/>
      </c>
      <c r="S1033" s="25">
        <f>IF(Config!$B$4&gt;0,K1033/Config!$B$4,0)</f>
        <v/>
      </c>
      <c r="T1033" s="25">
        <f>R1033*Config!$B$7</f>
        <v/>
      </c>
      <c r="U1033" s="25">
        <f>S1033*Config!$B$7</f>
        <v/>
      </c>
      <c r="V1033" s="25" t="n">
        <v>7.2</v>
      </c>
      <c r="W1033" s="25" t="n">
        <v>18</v>
      </c>
      <c r="X1033" s="26">
        <f>IF(T1033&gt;0,V1033/T1033,0)</f>
        <v/>
      </c>
      <c r="Y1033" s="26">
        <f>IF(U1033&gt;0,W1033/U1033,0)</f>
        <v/>
      </c>
      <c r="Z1033" s="25">
        <f>T1033-V1033</f>
        <v/>
      </c>
      <c r="AA1033" s="25">
        <f>U1033-W1033</f>
        <v/>
      </c>
      <c r="AB1033" s="25">
        <f>IF(Config!$B$7&gt;0,(V1033/Config!$B$7)*Config!$B$4,0)</f>
        <v/>
      </c>
      <c r="AC1033" s="25">
        <f>IF(Config!$B$7&gt;0,(W1033/Config!$B$7)*Config!$B$4,0)</f>
        <v/>
      </c>
    </row>
    <row r="1034" hidden="1" outlineLevel="1">
      <c r="A1034" s="22" t="inlineStr"/>
      <c r="B1034" s="22" t="inlineStr"/>
      <c r="C1034" s="22" t="inlineStr"/>
      <c r="D1034" s="22" t="inlineStr"/>
      <c r="E1034" s="22" t="inlineStr">
        <is>
          <t>Dates_4-2469</t>
        </is>
      </c>
      <c r="F1034" s="22" t="inlineStr"/>
      <c r="G1034" s="22" t="inlineStr">
        <is>
          <t>Dates</t>
        </is>
      </c>
      <c r="H1034" s="22" t="inlineStr">
        <is>
          <t>Premium Omani Fard Dates Farmley standee pouch 400 g</t>
        </is>
      </c>
      <c r="I1034" s="22" t="inlineStr"/>
      <c r="J1034" s="24" t="n">
        <v>0</v>
      </c>
      <c r="K1034" s="24" t="n">
        <v>0</v>
      </c>
      <c r="L1034" s="22" t="inlineStr">
        <is>
          <t>CPC-Central Police Canteen</t>
        </is>
      </c>
      <c r="M1034" s="24" t="n">
        <v>0</v>
      </c>
      <c r="N1034" s="22" t="inlineStr">
        <is>
          <t>CPC KPKB</t>
        </is>
      </c>
      <c r="O1034" s="22" t="inlineStr">
        <is>
          <t>Indore</t>
        </is>
      </c>
      <c r="P1034" s="22" t="inlineStr"/>
      <c r="Q1034" s="22" t="inlineStr">
        <is>
          <t>Dates</t>
        </is>
      </c>
      <c r="R1034" s="25">
        <f>IF(Config!$B$4&gt;0,M1034/Config!$B$4,0)</f>
        <v/>
      </c>
      <c r="S1034" s="25">
        <f>IF(Config!$B$4&gt;0,K1034/Config!$B$4,0)</f>
        <v/>
      </c>
      <c r="T1034" s="25">
        <f>R1034*Config!$B$7</f>
        <v/>
      </c>
      <c r="U1034" s="25">
        <f>S1034*Config!$B$7</f>
        <v/>
      </c>
      <c r="V1034" s="25" t="n">
        <v>7.2</v>
      </c>
      <c r="W1034" s="25" t="n">
        <v>18</v>
      </c>
      <c r="X1034" s="26">
        <f>IF(T1034&gt;0,V1034/T1034,0)</f>
        <v/>
      </c>
      <c r="Y1034" s="26">
        <f>IF(U1034&gt;0,W1034/U1034,0)</f>
        <v/>
      </c>
      <c r="Z1034" s="25">
        <f>T1034-V1034</f>
        <v/>
      </c>
      <c r="AA1034" s="25">
        <f>U1034-W1034</f>
        <v/>
      </c>
      <c r="AB1034" s="25">
        <f>IF(Config!$B$7&gt;0,(V1034/Config!$B$7)*Config!$B$4,0)</f>
        <v/>
      </c>
      <c r="AC1034" s="25">
        <f>IF(Config!$B$7&gt;0,(W1034/Config!$B$7)*Config!$B$4,0)</f>
        <v/>
      </c>
    </row>
    <row r="1035" hidden="1" outlineLevel="1">
      <c r="A1035" s="22" t="inlineStr"/>
      <c r="B1035" s="22" t="inlineStr"/>
      <c r="C1035" s="22" t="inlineStr"/>
      <c r="D1035" s="22" t="inlineStr"/>
      <c r="E1035" s="22" t="inlineStr">
        <is>
          <t>Dates_4-2469</t>
        </is>
      </c>
      <c r="F1035" s="22" t="inlineStr"/>
      <c r="G1035" s="22" t="inlineStr">
        <is>
          <t>Dates</t>
        </is>
      </c>
      <c r="H1035" s="22" t="inlineStr">
        <is>
          <t>Premium Omani Fard Dates Farmley standee pouch 400 g</t>
        </is>
      </c>
      <c r="I1035" s="22" t="inlineStr"/>
      <c r="J1035" s="24" t="n">
        <v>0</v>
      </c>
      <c r="K1035" s="24" t="n">
        <v>0</v>
      </c>
      <c r="L1035" s="22" t="inlineStr">
        <is>
          <t>CPC-Chairman Master Canteen</t>
        </is>
      </c>
      <c r="M1035" s="24" t="n">
        <v>0</v>
      </c>
      <c r="N1035" s="22" t="inlineStr">
        <is>
          <t>CPC KPKB</t>
        </is>
      </c>
      <c r="O1035" s="22" t="inlineStr">
        <is>
          <t>Indore</t>
        </is>
      </c>
      <c r="P1035" s="22" t="inlineStr"/>
      <c r="Q1035" s="22" t="inlineStr">
        <is>
          <t>Dates</t>
        </is>
      </c>
      <c r="R1035" s="25">
        <f>IF(Config!$B$4&gt;0,M1035/Config!$B$4,0)</f>
        <v/>
      </c>
      <c r="S1035" s="25">
        <f>IF(Config!$B$4&gt;0,K1035/Config!$B$4,0)</f>
        <v/>
      </c>
      <c r="T1035" s="25">
        <f>R1035*Config!$B$7</f>
        <v/>
      </c>
      <c r="U1035" s="25">
        <f>S1035*Config!$B$7</f>
        <v/>
      </c>
      <c r="V1035" s="25" t="n">
        <v>64.8</v>
      </c>
      <c r="W1035" s="25" t="n">
        <v>162</v>
      </c>
      <c r="X1035" s="26">
        <f>IF(T1035&gt;0,V1035/T1035,0)</f>
        <v/>
      </c>
      <c r="Y1035" s="26">
        <f>IF(U1035&gt;0,W1035/U1035,0)</f>
        <v/>
      </c>
      <c r="Z1035" s="25">
        <f>T1035-V1035</f>
        <v/>
      </c>
      <c r="AA1035" s="25">
        <f>U1035-W1035</f>
        <v/>
      </c>
      <c r="AB1035" s="25">
        <f>IF(Config!$B$7&gt;0,(V1035/Config!$B$7)*Config!$B$4,0)</f>
        <v/>
      </c>
      <c r="AC1035" s="25">
        <f>IF(Config!$B$7&gt;0,(W1035/Config!$B$7)*Config!$B$4,0)</f>
        <v/>
      </c>
    </row>
    <row r="1036" hidden="1" outlineLevel="1">
      <c r="A1036" s="22" t="inlineStr"/>
      <c r="B1036" s="22" t="inlineStr"/>
      <c r="C1036" s="22" t="inlineStr"/>
      <c r="D1036" s="22" t="inlineStr"/>
      <c r="E1036" s="22" t="inlineStr">
        <is>
          <t>Dates_4-2469</t>
        </is>
      </c>
      <c r="F1036" s="22" t="inlineStr"/>
      <c r="G1036" s="22" t="inlineStr">
        <is>
          <t>Dates</t>
        </is>
      </c>
      <c r="H1036" s="22" t="inlineStr">
        <is>
          <t>Premium Omani Fard Dates Farmley standee pouch 400 g</t>
        </is>
      </c>
      <c r="I1036" s="22" t="inlineStr"/>
      <c r="J1036" s="24" t="n">
        <v>0</v>
      </c>
      <c r="K1036" s="24" t="n">
        <v>0</v>
      </c>
      <c r="L1036" s="22" t="inlineStr">
        <is>
          <t>CPC-Chairman Master Canteen - 1</t>
        </is>
      </c>
      <c r="M1036" s="24" t="n">
        <v>0</v>
      </c>
      <c r="N1036" s="22" t="inlineStr">
        <is>
          <t>CPC KPKB</t>
        </is>
      </c>
      <c r="O1036" s="22" t="inlineStr">
        <is>
          <t>Indore</t>
        </is>
      </c>
      <c r="P1036" s="22" t="inlineStr"/>
      <c r="Q1036" s="22" t="inlineStr">
        <is>
          <t>Dates</t>
        </is>
      </c>
      <c r="R1036" s="25">
        <f>IF(Config!$B$4&gt;0,M1036/Config!$B$4,0)</f>
        <v/>
      </c>
      <c r="S1036" s="25">
        <f>IF(Config!$B$4&gt;0,K1036/Config!$B$4,0)</f>
        <v/>
      </c>
      <c r="T1036" s="25">
        <f>R1036*Config!$B$7</f>
        <v/>
      </c>
      <c r="U1036" s="25">
        <f>S1036*Config!$B$7</f>
        <v/>
      </c>
      <c r="V1036" s="25" t="n">
        <v>50.4</v>
      </c>
      <c r="W1036" s="25" t="n">
        <v>126</v>
      </c>
      <c r="X1036" s="26">
        <f>IF(T1036&gt;0,V1036/T1036,0)</f>
        <v/>
      </c>
      <c r="Y1036" s="26">
        <f>IF(U1036&gt;0,W1036/U1036,0)</f>
        <v/>
      </c>
      <c r="Z1036" s="25">
        <f>T1036-V1036</f>
        <v/>
      </c>
      <c r="AA1036" s="25">
        <f>U1036-W1036</f>
        <v/>
      </c>
      <c r="AB1036" s="25">
        <f>IF(Config!$B$7&gt;0,(V1036/Config!$B$7)*Config!$B$4,0)</f>
        <v/>
      </c>
      <c r="AC1036" s="25">
        <f>IF(Config!$B$7&gt;0,(W1036/Config!$B$7)*Config!$B$4,0)</f>
        <v/>
      </c>
    </row>
    <row r="1037" hidden="1" outlineLevel="1">
      <c r="A1037" s="22" t="inlineStr"/>
      <c r="B1037" s="22" t="inlineStr"/>
      <c r="C1037" s="22" t="inlineStr"/>
      <c r="D1037" s="22" t="inlineStr"/>
      <c r="E1037" s="22" t="inlineStr">
        <is>
          <t>Dates_4-2469</t>
        </is>
      </c>
      <c r="F1037" s="22" t="inlineStr"/>
      <c r="G1037" s="22" t="inlineStr">
        <is>
          <t>Dates</t>
        </is>
      </c>
      <c r="H1037" s="22" t="inlineStr">
        <is>
          <t>Premium Omani Fard Dates Farmley standee pouch 400 g</t>
        </is>
      </c>
      <c r="I1037" s="22" t="inlineStr"/>
      <c r="J1037" s="24" t="n">
        <v>0</v>
      </c>
      <c r="K1037" s="24" t="n">
        <v>0</v>
      </c>
      <c r="L1037" s="22" t="inlineStr">
        <is>
          <t>CPC-Chairman Master Canteen 202 Cobra</t>
        </is>
      </c>
      <c r="M1037" s="24" t="n">
        <v>0</v>
      </c>
      <c r="N1037" s="22" t="inlineStr">
        <is>
          <t>CPC KPKB</t>
        </is>
      </c>
      <c r="O1037" s="22" t="inlineStr">
        <is>
          <t>Indore</t>
        </is>
      </c>
      <c r="P1037" s="22" t="inlineStr"/>
      <c r="Q1037" s="22" t="inlineStr">
        <is>
          <t>Dates</t>
        </is>
      </c>
      <c r="R1037" s="25">
        <f>IF(Config!$B$4&gt;0,M1037/Config!$B$4,0)</f>
        <v/>
      </c>
      <c r="S1037" s="25">
        <f>IF(Config!$B$4&gt;0,K1037/Config!$B$4,0)</f>
        <v/>
      </c>
      <c r="T1037" s="25">
        <f>R1037*Config!$B$7</f>
        <v/>
      </c>
      <c r="U1037" s="25">
        <f>S1037*Config!$B$7</f>
        <v/>
      </c>
      <c r="V1037" s="25" t="n">
        <v>7.2</v>
      </c>
      <c r="W1037" s="25" t="n">
        <v>18</v>
      </c>
      <c r="X1037" s="26">
        <f>IF(T1037&gt;0,V1037/T1037,0)</f>
        <v/>
      </c>
      <c r="Y1037" s="26">
        <f>IF(U1037&gt;0,W1037/U1037,0)</f>
        <v/>
      </c>
      <c r="Z1037" s="25">
        <f>T1037-V1037</f>
        <v/>
      </c>
      <c r="AA1037" s="25">
        <f>U1037-W1037</f>
        <v/>
      </c>
      <c r="AB1037" s="25">
        <f>IF(Config!$B$7&gt;0,(V1037/Config!$B$7)*Config!$B$4,0)</f>
        <v/>
      </c>
      <c r="AC1037" s="25">
        <f>IF(Config!$B$7&gt;0,(W1037/Config!$B$7)*Config!$B$4,0)</f>
        <v/>
      </c>
    </row>
    <row r="1038" hidden="1" outlineLevel="1">
      <c r="A1038" s="22" t="inlineStr"/>
      <c r="B1038" s="22" t="inlineStr"/>
      <c r="C1038" s="22" t="inlineStr"/>
      <c r="D1038" s="22" t="inlineStr"/>
      <c r="E1038" s="22" t="inlineStr">
        <is>
          <t>Dates_4-2469</t>
        </is>
      </c>
      <c r="F1038" s="22" t="inlineStr"/>
      <c r="G1038" s="22" t="inlineStr">
        <is>
          <t>Dates</t>
        </is>
      </c>
      <c r="H1038" s="22" t="inlineStr">
        <is>
          <t>Premium Omani Fard Dates Farmley standee pouch 400 g</t>
        </is>
      </c>
      <c r="I1038" s="22" t="inlineStr"/>
      <c r="J1038" s="24" t="n">
        <v>0</v>
      </c>
      <c r="K1038" s="24" t="n">
        <v>0</v>
      </c>
      <c r="L1038" s="22" t="inlineStr">
        <is>
          <t>CPC-Kendriya Police Kalyan Bhandar CSWT BSF Indore</t>
        </is>
      </c>
      <c r="M1038" s="24" t="n">
        <v>0</v>
      </c>
      <c r="N1038" s="22" t="inlineStr">
        <is>
          <t>CPC KPKB</t>
        </is>
      </c>
      <c r="O1038" s="22" t="inlineStr">
        <is>
          <t>Indore</t>
        </is>
      </c>
      <c r="P1038" s="22" t="inlineStr"/>
      <c r="Q1038" s="22" t="inlineStr">
        <is>
          <t>Dates</t>
        </is>
      </c>
      <c r="R1038" s="25">
        <f>IF(Config!$B$4&gt;0,M1038/Config!$B$4,0)</f>
        <v/>
      </c>
      <c r="S1038" s="25">
        <f>IF(Config!$B$4&gt;0,K1038/Config!$B$4,0)</f>
        <v/>
      </c>
      <c r="T1038" s="25">
        <f>R1038*Config!$B$7</f>
        <v/>
      </c>
      <c r="U1038" s="25">
        <f>S1038*Config!$B$7</f>
        <v/>
      </c>
      <c r="V1038" s="25" t="n">
        <v>7.2</v>
      </c>
      <c r="W1038" s="25" t="n">
        <v>18</v>
      </c>
      <c r="X1038" s="26">
        <f>IF(T1038&gt;0,V1038/T1038,0)</f>
        <v/>
      </c>
      <c r="Y1038" s="26">
        <f>IF(U1038&gt;0,W1038/U1038,0)</f>
        <v/>
      </c>
      <c r="Z1038" s="25">
        <f>T1038-V1038</f>
        <v/>
      </c>
      <c r="AA1038" s="25">
        <f>U1038-W1038</f>
        <v/>
      </c>
      <c r="AB1038" s="25">
        <f>IF(Config!$B$7&gt;0,(V1038/Config!$B$7)*Config!$B$4,0)</f>
        <v/>
      </c>
      <c r="AC1038" s="25">
        <f>IF(Config!$B$7&gt;0,(W1038/Config!$B$7)*Config!$B$4,0)</f>
        <v/>
      </c>
    </row>
    <row r="1039" hidden="1" outlineLevel="1">
      <c r="A1039" s="22" t="inlineStr"/>
      <c r="B1039" s="22" t="inlineStr"/>
      <c r="C1039" s="22" t="inlineStr"/>
      <c r="D1039" s="22" t="inlineStr"/>
      <c r="E1039" s="22" t="inlineStr">
        <is>
          <t>Dates_4-2469</t>
        </is>
      </c>
      <c r="F1039" s="22" t="inlineStr"/>
      <c r="G1039" s="22" t="inlineStr">
        <is>
          <t>Dates</t>
        </is>
      </c>
      <c r="H1039" s="22" t="inlineStr">
        <is>
          <t>Premium Omani Fard Dates Farmley standee pouch 400 g</t>
        </is>
      </c>
      <c r="I1039" s="22" t="inlineStr"/>
      <c r="J1039" s="24" t="n">
        <v>0</v>
      </c>
      <c r="K1039" s="24" t="n">
        <v>0</v>
      </c>
      <c r="L1039" s="22" t="inlineStr">
        <is>
          <t>CPC-Master Bhandar SSB FTR HQRS Ghy</t>
        </is>
      </c>
      <c r="M1039" s="24" t="n">
        <v>0</v>
      </c>
      <c r="N1039" s="22" t="inlineStr">
        <is>
          <t>CPC KPKB</t>
        </is>
      </c>
      <c r="O1039" s="22" t="inlineStr">
        <is>
          <t>Indore</t>
        </is>
      </c>
      <c r="P1039" s="22" t="inlineStr"/>
      <c r="Q1039" s="22" t="inlineStr">
        <is>
          <t>Dates</t>
        </is>
      </c>
      <c r="R1039" s="25">
        <f>IF(Config!$B$4&gt;0,M1039/Config!$B$4,0)</f>
        <v/>
      </c>
      <c r="S1039" s="25">
        <f>IF(Config!$B$4&gt;0,K1039/Config!$B$4,0)</f>
        <v/>
      </c>
      <c r="T1039" s="25">
        <f>R1039*Config!$B$7</f>
        <v/>
      </c>
      <c r="U1039" s="25">
        <f>S1039*Config!$B$7</f>
        <v/>
      </c>
      <c r="V1039" s="25" t="n">
        <v>187.2</v>
      </c>
      <c r="W1039" s="25" t="n">
        <v>468</v>
      </c>
      <c r="X1039" s="26">
        <f>IF(T1039&gt;0,V1039/T1039,0)</f>
        <v/>
      </c>
      <c r="Y1039" s="26">
        <f>IF(U1039&gt;0,W1039/U1039,0)</f>
        <v/>
      </c>
      <c r="Z1039" s="25">
        <f>T1039-V1039</f>
        <v/>
      </c>
      <c r="AA1039" s="25">
        <f>U1039-W1039</f>
        <v/>
      </c>
      <c r="AB1039" s="25">
        <f>IF(Config!$B$7&gt;0,(V1039/Config!$B$7)*Config!$B$4,0)</f>
        <v/>
      </c>
      <c r="AC1039" s="25">
        <f>IF(Config!$B$7&gt;0,(W1039/Config!$B$7)*Config!$B$4,0)</f>
        <v/>
      </c>
    </row>
    <row r="1040" hidden="1" outlineLevel="1">
      <c r="A1040" s="22" t="inlineStr"/>
      <c r="B1040" s="22" t="inlineStr"/>
      <c r="C1040" s="22" t="inlineStr"/>
      <c r="D1040" s="22" t="inlineStr"/>
      <c r="E1040" s="22" t="inlineStr">
        <is>
          <t>Dates_4-2469</t>
        </is>
      </c>
      <c r="F1040" s="22" t="inlineStr"/>
      <c r="G1040" s="22" t="inlineStr">
        <is>
          <t>Dates</t>
        </is>
      </c>
      <c r="H1040" s="22" t="inlineStr">
        <is>
          <t>Premium Omani Fard Dates Farmley standee pouch 400 g</t>
        </is>
      </c>
      <c r="I1040" s="22" t="inlineStr"/>
      <c r="J1040" s="24" t="n">
        <v>0</v>
      </c>
      <c r="K1040" s="24" t="n">
        <v>0</v>
      </c>
      <c r="L1040" s="22" t="inlineStr">
        <is>
          <t>CPC-Master Canteen Gc CRPF Nagpur</t>
        </is>
      </c>
      <c r="M1040" s="24" t="n">
        <v>0</v>
      </c>
      <c r="N1040" s="22" t="inlineStr">
        <is>
          <t>CPC KPKB</t>
        </is>
      </c>
      <c r="O1040" s="22" t="inlineStr">
        <is>
          <t>Indore</t>
        </is>
      </c>
      <c r="P1040" s="22" t="inlineStr"/>
      <c r="Q1040" s="22" t="inlineStr">
        <is>
          <t>Dates</t>
        </is>
      </c>
      <c r="R1040" s="25">
        <f>IF(Config!$B$4&gt;0,M1040/Config!$B$4,0)</f>
        <v/>
      </c>
      <c r="S1040" s="25">
        <f>IF(Config!$B$4&gt;0,K1040/Config!$B$4,0)</f>
        <v/>
      </c>
      <c r="T1040" s="25">
        <f>R1040*Config!$B$7</f>
        <v/>
      </c>
      <c r="U1040" s="25">
        <f>S1040*Config!$B$7</f>
        <v/>
      </c>
      <c r="V1040" s="25" t="n">
        <v>43.2</v>
      </c>
      <c r="W1040" s="25" t="n">
        <v>108</v>
      </c>
      <c r="X1040" s="26">
        <f>IF(T1040&gt;0,V1040/T1040,0)</f>
        <v/>
      </c>
      <c r="Y1040" s="26">
        <f>IF(U1040&gt;0,W1040/U1040,0)</f>
        <v/>
      </c>
      <c r="Z1040" s="25">
        <f>T1040-V1040</f>
        <v/>
      </c>
      <c r="AA1040" s="25">
        <f>U1040-W1040</f>
        <v/>
      </c>
      <c r="AB1040" s="25">
        <f>IF(Config!$B$7&gt;0,(V1040/Config!$B$7)*Config!$B$4,0)</f>
        <v/>
      </c>
      <c r="AC1040" s="25">
        <f>IF(Config!$B$7&gt;0,(W1040/Config!$B$7)*Config!$B$4,0)</f>
        <v/>
      </c>
    </row>
    <row r="1041" hidden="1" outlineLevel="1">
      <c r="A1041" s="22" t="inlineStr"/>
      <c r="B1041" s="22" t="inlineStr"/>
      <c r="C1041" s="22" t="inlineStr"/>
      <c r="D1041" s="22" t="inlineStr"/>
      <c r="E1041" s="22" t="inlineStr">
        <is>
          <t>Dates_4-2469</t>
        </is>
      </c>
      <c r="F1041" s="22" t="inlineStr"/>
      <c r="G1041" s="22" t="inlineStr">
        <is>
          <t>Dates</t>
        </is>
      </c>
      <c r="H1041" s="22" t="inlineStr">
        <is>
          <t>Premium Omani Fard Dates Farmley standee pouch 400 g</t>
        </is>
      </c>
      <c r="I1041" s="22" t="inlineStr"/>
      <c r="J1041" s="24" t="n">
        <v>0</v>
      </c>
      <c r="K1041" s="24" t="n">
        <v>0</v>
      </c>
      <c r="L1041" s="22" t="inlineStr">
        <is>
          <t>Master Bhandar (Kpkb) Gc CRPF Rangareddy</t>
        </is>
      </c>
      <c r="M1041" s="24" t="n">
        <v>0</v>
      </c>
      <c r="N1041" s="22" t="inlineStr">
        <is>
          <t>CPC KPKB</t>
        </is>
      </c>
      <c r="O1041" s="22" t="inlineStr">
        <is>
          <t>Indore</t>
        </is>
      </c>
      <c r="P1041" s="22" t="inlineStr"/>
      <c r="Q1041" s="22" t="inlineStr">
        <is>
          <t>Dates</t>
        </is>
      </c>
      <c r="R1041" s="25">
        <f>IF(Config!$B$4&gt;0,M1041/Config!$B$4,0)</f>
        <v/>
      </c>
      <c r="S1041" s="25">
        <f>IF(Config!$B$4&gt;0,K1041/Config!$B$4,0)</f>
        <v/>
      </c>
      <c r="T1041" s="25">
        <f>R1041*Config!$B$7</f>
        <v/>
      </c>
      <c r="U1041" s="25">
        <f>S1041*Config!$B$7</f>
        <v/>
      </c>
      <c r="V1041" s="25" t="n">
        <v>129.6</v>
      </c>
      <c r="W1041" s="25" t="n">
        <v>324</v>
      </c>
      <c r="X1041" s="26">
        <f>IF(T1041&gt;0,V1041/T1041,0)</f>
        <v/>
      </c>
      <c r="Y1041" s="26">
        <f>IF(U1041&gt;0,W1041/U1041,0)</f>
        <v/>
      </c>
      <c r="Z1041" s="25">
        <f>T1041-V1041</f>
        <v/>
      </c>
      <c r="AA1041" s="25">
        <f>U1041-W1041</f>
        <v/>
      </c>
      <c r="AB1041" s="25">
        <f>IF(Config!$B$7&gt;0,(V1041/Config!$B$7)*Config!$B$4,0)</f>
        <v/>
      </c>
      <c r="AC1041" s="25">
        <f>IF(Config!$B$7&gt;0,(W1041/Config!$B$7)*Config!$B$4,0)</f>
        <v/>
      </c>
    </row>
    <row r="1042" hidden="1" outlineLevel="1">
      <c r="A1042" s="22" t="inlineStr"/>
      <c r="B1042" s="22" t="inlineStr"/>
      <c r="C1042" s="22" t="inlineStr"/>
      <c r="D1042" s="22" t="inlineStr"/>
      <c r="E1042" s="22" t="inlineStr">
        <is>
          <t>Dates_4-2469</t>
        </is>
      </c>
      <c r="F1042" s="22" t="inlineStr"/>
      <c r="G1042" s="22" t="inlineStr">
        <is>
          <t>Dates</t>
        </is>
      </c>
      <c r="H1042" s="22" t="inlineStr">
        <is>
          <t>Premium Omani Fard Dates Farmley standee pouch 400 g</t>
        </is>
      </c>
      <c r="I1042" s="22" t="inlineStr"/>
      <c r="J1042" s="24" t="n">
        <v>0</v>
      </c>
      <c r="K1042" s="24" t="n">
        <v>0</v>
      </c>
      <c r="L1042" s="22" t="inlineStr">
        <is>
          <t>Master Bhandar Kendriya Police Kalyan Bhandar</t>
        </is>
      </c>
      <c r="M1042" s="24" t="n">
        <v>0</v>
      </c>
      <c r="N1042" s="22" t="inlineStr">
        <is>
          <t>CPC KPKB</t>
        </is>
      </c>
      <c r="O1042" s="22" t="inlineStr">
        <is>
          <t>Indore</t>
        </is>
      </c>
      <c r="P1042" s="22" t="inlineStr"/>
      <c r="Q1042" s="22" t="inlineStr">
        <is>
          <t>Dates</t>
        </is>
      </c>
      <c r="R1042" s="25">
        <f>IF(Config!$B$4&gt;0,M1042/Config!$B$4,0)</f>
        <v/>
      </c>
      <c r="S1042" s="25">
        <f>IF(Config!$B$4&gt;0,K1042/Config!$B$4,0)</f>
        <v/>
      </c>
      <c r="T1042" s="25">
        <f>R1042*Config!$B$7</f>
        <v/>
      </c>
      <c r="U1042" s="25">
        <f>S1042*Config!$B$7</f>
        <v/>
      </c>
      <c r="V1042" s="25" t="n">
        <v>122.4</v>
      </c>
      <c r="W1042" s="25" t="n">
        <v>306</v>
      </c>
      <c r="X1042" s="26">
        <f>IF(T1042&gt;0,V1042/T1042,0)</f>
        <v/>
      </c>
      <c r="Y1042" s="26">
        <f>IF(U1042&gt;0,W1042/U1042,0)</f>
        <v/>
      </c>
      <c r="Z1042" s="25">
        <f>T1042-V1042</f>
        <v/>
      </c>
      <c r="AA1042" s="25">
        <f>U1042-W1042</f>
        <v/>
      </c>
      <c r="AB1042" s="25">
        <f>IF(Config!$B$7&gt;0,(V1042/Config!$B$7)*Config!$B$4,0)</f>
        <v/>
      </c>
      <c r="AC1042" s="25">
        <f>IF(Config!$B$7&gt;0,(W1042/Config!$B$7)*Config!$B$4,0)</f>
        <v/>
      </c>
    </row>
    <row r="1043" hidden="1" outlineLevel="1">
      <c r="A1043" s="22" t="inlineStr"/>
      <c r="B1043" s="22" t="inlineStr"/>
      <c r="C1043" s="22" t="inlineStr"/>
      <c r="D1043" s="22" t="inlineStr"/>
      <c r="E1043" s="22" t="inlineStr">
        <is>
          <t>Dates_4-2472</t>
        </is>
      </c>
      <c r="F1043" s="22" t="inlineStr"/>
      <c r="G1043" s="22" t="inlineStr">
        <is>
          <t>Dates</t>
        </is>
      </c>
      <c r="H1043" s="22" t="inlineStr">
        <is>
          <t>Barkat Dates Farmley Standee Pouch 500g</t>
        </is>
      </c>
      <c r="I1043" s="22" t="inlineStr"/>
      <c r="J1043" s="24" t="n">
        <v>0</v>
      </c>
      <c r="K1043" s="24" t="n">
        <v>0</v>
      </c>
      <c r="L1043" s="22" t="inlineStr">
        <is>
          <t>Flipkart India Private Limited</t>
        </is>
      </c>
      <c r="M1043" s="24" t="n">
        <v>0</v>
      </c>
      <c r="N1043" s="22" t="inlineStr">
        <is>
          <t>E-Commerce</t>
        </is>
      </c>
      <c r="O1043" s="22" t="inlineStr">
        <is>
          <t>Indore</t>
        </is>
      </c>
      <c r="P1043" s="22" t="inlineStr"/>
      <c r="Q1043" s="22" t="inlineStr">
        <is>
          <t>Dates</t>
        </is>
      </c>
      <c r="R1043" s="25">
        <f>IF(Config!$B$4&gt;0,M1043/Config!$B$4,0)</f>
        <v/>
      </c>
      <c r="S1043" s="25">
        <f>IF(Config!$B$4&gt;0,K1043/Config!$B$4,0)</f>
        <v/>
      </c>
      <c r="T1043" s="25">
        <f>R1043*Config!$B$7</f>
        <v/>
      </c>
      <c r="U1043" s="25">
        <f>S1043*Config!$B$7</f>
        <v/>
      </c>
      <c r="V1043" s="25" t="n">
        <v>45</v>
      </c>
      <c r="W1043" s="25" t="n">
        <v>90</v>
      </c>
      <c r="X1043" s="26">
        <f>IF(T1043&gt;0,V1043/T1043,0)</f>
        <v/>
      </c>
      <c r="Y1043" s="26">
        <f>IF(U1043&gt;0,W1043/U1043,0)</f>
        <v/>
      </c>
      <c r="Z1043" s="25">
        <f>T1043-V1043</f>
        <v/>
      </c>
      <c r="AA1043" s="25">
        <f>U1043-W1043</f>
        <v/>
      </c>
      <c r="AB1043" s="25">
        <f>IF(Config!$B$7&gt;0,(V1043/Config!$B$7)*Config!$B$4,0)</f>
        <v/>
      </c>
      <c r="AC1043" s="25">
        <f>IF(Config!$B$7&gt;0,(W1043/Config!$B$7)*Config!$B$4,0)</f>
        <v/>
      </c>
    </row>
    <row r="1044" hidden="1" outlineLevel="1">
      <c r="A1044" s="22" t="inlineStr"/>
      <c r="B1044" s="22" t="inlineStr"/>
      <c r="C1044" s="22" t="inlineStr"/>
      <c r="D1044" s="22" t="inlineStr"/>
      <c r="E1044" s="22" t="inlineStr">
        <is>
          <t>Dates_4-2469</t>
        </is>
      </c>
      <c r="F1044" s="22" t="inlineStr"/>
      <c r="G1044" s="22" t="inlineStr">
        <is>
          <t>Dates</t>
        </is>
      </c>
      <c r="H1044" s="22" t="inlineStr">
        <is>
          <t>Premium Omani Fard Dates Farmley standee pouch 400 g</t>
        </is>
      </c>
      <c r="I1044" s="22" t="inlineStr"/>
      <c r="J1044" s="24" t="n">
        <v>0</v>
      </c>
      <c r="K1044" s="24" t="n">
        <v>0</v>
      </c>
      <c r="L1044" s="22" t="inlineStr">
        <is>
          <t>PAC - 34 Bn Master Canteen</t>
        </is>
      </c>
      <c r="M1044" s="24" t="n">
        <v>0</v>
      </c>
      <c r="N1044" s="22" t="inlineStr">
        <is>
          <t>Other Institutions</t>
        </is>
      </c>
      <c r="O1044" s="22" t="inlineStr">
        <is>
          <t>Indore</t>
        </is>
      </c>
      <c r="P1044" s="22" t="inlineStr"/>
      <c r="Q1044" s="22" t="inlineStr">
        <is>
          <t>Dates</t>
        </is>
      </c>
      <c r="R1044" s="25">
        <f>IF(Config!$B$4&gt;0,M1044/Config!$B$4,0)</f>
        <v/>
      </c>
      <c r="S1044" s="25">
        <f>IF(Config!$B$4&gt;0,K1044/Config!$B$4,0)</f>
        <v/>
      </c>
      <c r="T1044" s="25">
        <f>R1044*Config!$B$7</f>
        <v/>
      </c>
      <c r="U1044" s="25">
        <f>S1044*Config!$B$7</f>
        <v/>
      </c>
      <c r="V1044" s="25" t="n">
        <v>158.4</v>
      </c>
      <c r="W1044" s="25" t="n">
        <v>396</v>
      </c>
      <c r="X1044" s="26">
        <f>IF(T1044&gt;0,V1044/T1044,0)</f>
        <v/>
      </c>
      <c r="Y1044" s="26">
        <f>IF(U1044&gt;0,W1044/U1044,0)</f>
        <v/>
      </c>
      <c r="Z1044" s="25">
        <f>T1044-V1044</f>
        <v/>
      </c>
      <c r="AA1044" s="25">
        <f>U1044-W1044</f>
        <v/>
      </c>
      <c r="AB1044" s="25">
        <f>IF(Config!$B$7&gt;0,(V1044/Config!$B$7)*Config!$B$4,0)</f>
        <v/>
      </c>
      <c r="AC1044" s="25">
        <f>IF(Config!$B$7&gt;0,(W1044/Config!$B$7)*Config!$B$4,0)</f>
        <v/>
      </c>
    </row>
    <row r="1045" hidden="1" outlineLevel="1">
      <c r="A1045" s="22" t="inlineStr"/>
      <c r="B1045" s="22" t="inlineStr"/>
      <c r="C1045" s="22" t="inlineStr"/>
      <c r="D1045" s="22" t="inlineStr"/>
      <c r="E1045" s="22" t="inlineStr">
        <is>
          <t>Dates_4-2469</t>
        </is>
      </c>
      <c r="F1045" s="22" t="inlineStr"/>
      <c r="G1045" s="22" t="inlineStr">
        <is>
          <t>Dates</t>
        </is>
      </c>
      <c r="H1045" s="22" t="inlineStr">
        <is>
          <t>Premium Omani Fard Dates Farmley standee pouch 400 g</t>
        </is>
      </c>
      <c r="I1045" s="22" t="inlineStr"/>
      <c r="J1045" s="24" t="n">
        <v>0</v>
      </c>
      <c r="K1045" s="24" t="n">
        <v>0</v>
      </c>
      <c r="L1045" s="22" t="inlineStr">
        <is>
          <t>PAC - CPC Canteen 15 Bn Pac -Agra</t>
        </is>
      </c>
      <c r="M1045" s="24" t="n">
        <v>0</v>
      </c>
      <c r="N1045" s="22" t="inlineStr">
        <is>
          <t>Other Institutions</t>
        </is>
      </c>
      <c r="O1045" s="22" t="inlineStr">
        <is>
          <t>Indore</t>
        </is>
      </c>
      <c r="P1045" s="22" t="inlineStr"/>
      <c r="Q1045" s="22" t="inlineStr">
        <is>
          <t>Dates</t>
        </is>
      </c>
      <c r="R1045" s="25">
        <f>IF(Config!$B$4&gt;0,M1045/Config!$B$4,0)</f>
        <v/>
      </c>
      <c r="S1045" s="25">
        <f>IF(Config!$B$4&gt;0,K1045/Config!$B$4,0)</f>
        <v/>
      </c>
      <c r="T1045" s="25">
        <f>R1045*Config!$B$7</f>
        <v/>
      </c>
      <c r="U1045" s="25">
        <f>S1045*Config!$B$7</f>
        <v/>
      </c>
      <c r="V1045" s="25" t="n">
        <v>36</v>
      </c>
      <c r="W1045" s="25" t="n">
        <v>90</v>
      </c>
      <c r="X1045" s="26">
        <f>IF(T1045&gt;0,V1045/T1045,0)</f>
        <v/>
      </c>
      <c r="Y1045" s="26">
        <f>IF(U1045&gt;0,W1045/U1045,0)</f>
        <v/>
      </c>
      <c r="Z1045" s="25">
        <f>T1045-V1045</f>
        <v/>
      </c>
      <c r="AA1045" s="25">
        <f>U1045-W1045</f>
        <v/>
      </c>
      <c r="AB1045" s="25">
        <f>IF(Config!$B$7&gt;0,(V1045/Config!$B$7)*Config!$B$4,0)</f>
        <v/>
      </c>
      <c r="AC1045" s="25">
        <f>IF(Config!$B$7&gt;0,(W1045/Config!$B$7)*Config!$B$4,0)</f>
        <v/>
      </c>
    </row>
    <row r="1046" hidden="1" outlineLevel="1">
      <c r="A1046" s="22" t="inlineStr"/>
      <c r="B1046" s="22" t="inlineStr"/>
      <c r="C1046" s="22" t="inlineStr"/>
      <c r="D1046" s="22" t="inlineStr"/>
      <c r="E1046" s="22" t="inlineStr">
        <is>
          <t>Dates_4-2469</t>
        </is>
      </c>
      <c r="F1046" s="22" t="inlineStr"/>
      <c r="G1046" s="22" t="inlineStr">
        <is>
          <t>Dates</t>
        </is>
      </c>
      <c r="H1046" s="22" t="inlineStr">
        <is>
          <t>Premium Omani Fard Dates Farmley standee pouch 400 g</t>
        </is>
      </c>
      <c r="I1046" s="22" t="inlineStr"/>
      <c r="J1046" s="24" t="n">
        <v>0</v>
      </c>
      <c r="K1046" s="24" t="n">
        <v>0</v>
      </c>
      <c r="L1046" s="22" t="inlineStr">
        <is>
          <t>PAC - Kendriya Police Canteen 35 Bn Pac -UTTAR PRADESH -226006</t>
        </is>
      </c>
      <c r="M1046" s="24" t="n">
        <v>0</v>
      </c>
      <c r="N1046" s="22" t="inlineStr">
        <is>
          <t>Other Institutions</t>
        </is>
      </c>
      <c r="O1046" s="22" t="inlineStr">
        <is>
          <t>Indore</t>
        </is>
      </c>
      <c r="P1046" s="22" t="inlineStr"/>
      <c r="Q1046" s="22" t="inlineStr">
        <is>
          <t>Dates</t>
        </is>
      </c>
      <c r="R1046" s="25">
        <f>IF(Config!$B$4&gt;0,M1046/Config!$B$4,0)</f>
        <v/>
      </c>
      <c r="S1046" s="25">
        <f>IF(Config!$B$4&gt;0,K1046/Config!$B$4,0)</f>
        <v/>
      </c>
      <c r="T1046" s="25">
        <f>R1046*Config!$B$7</f>
        <v/>
      </c>
      <c r="U1046" s="25">
        <f>S1046*Config!$B$7</f>
        <v/>
      </c>
      <c r="V1046" s="25" t="n">
        <v>136.8</v>
      </c>
      <c r="W1046" s="25" t="n">
        <v>342</v>
      </c>
      <c r="X1046" s="26">
        <f>IF(T1046&gt;0,V1046/T1046,0)</f>
        <v/>
      </c>
      <c r="Y1046" s="26">
        <f>IF(U1046&gt;0,W1046/U1046,0)</f>
        <v/>
      </c>
      <c r="Z1046" s="25">
        <f>T1046-V1046</f>
        <v/>
      </c>
      <c r="AA1046" s="25">
        <f>U1046-W1046</f>
        <v/>
      </c>
      <c r="AB1046" s="25">
        <f>IF(Config!$B$7&gt;0,(V1046/Config!$B$7)*Config!$B$4,0)</f>
        <v/>
      </c>
      <c r="AC1046" s="25">
        <f>IF(Config!$B$7&gt;0,(W1046/Config!$B$7)*Config!$B$4,0)</f>
        <v/>
      </c>
    </row>
    <row r="1047" hidden="1" outlineLevel="1">
      <c r="A1047" s="22" t="inlineStr"/>
      <c r="B1047" s="22" t="inlineStr"/>
      <c r="C1047" s="22" t="inlineStr"/>
      <c r="D1047" s="22" t="inlineStr"/>
      <c r="E1047" s="22" t="inlineStr">
        <is>
          <t>Dates_4-2469</t>
        </is>
      </c>
      <c r="F1047" s="22" t="inlineStr"/>
      <c r="G1047" s="22" t="inlineStr">
        <is>
          <t>Dates</t>
        </is>
      </c>
      <c r="H1047" s="22" t="inlineStr">
        <is>
          <t>Premium Omani Fard Dates Farmley standee pouch 400 g</t>
        </is>
      </c>
      <c r="I1047" s="22" t="inlineStr"/>
      <c r="J1047" s="24" t="n">
        <v>0</v>
      </c>
      <c r="K1047" s="24" t="n">
        <v>0</v>
      </c>
      <c r="L1047" s="22" t="inlineStr">
        <is>
          <t>PAC -Master Canteen 06 Battalion P.A.C. Meerut</t>
        </is>
      </c>
      <c r="M1047" s="24" t="n">
        <v>0</v>
      </c>
      <c r="N1047" s="22" t="inlineStr">
        <is>
          <t>Other Institutions</t>
        </is>
      </c>
      <c r="O1047" s="22" t="inlineStr">
        <is>
          <t>Indore</t>
        </is>
      </c>
      <c r="P1047" s="22" t="inlineStr"/>
      <c r="Q1047" s="22" t="inlineStr">
        <is>
          <t>Dates</t>
        </is>
      </c>
      <c r="R1047" s="25">
        <f>IF(Config!$B$4&gt;0,M1047/Config!$B$4,0)</f>
        <v/>
      </c>
      <c r="S1047" s="25">
        <f>IF(Config!$B$4&gt;0,K1047/Config!$B$4,0)</f>
        <v/>
      </c>
      <c r="T1047" s="25">
        <f>R1047*Config!$B$7</f>
        <v/>
      </c>
      <c r="U1047" s="25">
        <f>S1047*Config!$B$7</f>
        <v/>
      </c>
      <c r="V1047" s="25" t="n">
        <v>28.8</v>
      </c>
      <c r="W1047" s="25" t="n">
        <v>72</v>
      </c>
      <c r="X1047" s="26">
        <f>IF(T1047&gt;0,V1047/T1047,0)</f>
        <v/>
      </c>
      <c r="Y1047" s="26">
        <f>IF(U1047&gt;0,W1047/U1047,0)</f>
        <v/>
      </c>
      <c r="Z1047" s="25">
        <f>T1047-V1047</f>
        <v/>
      </c>
      <c r="AA1047" s="25">
        <f>U1047-W1047</f>
        <v/>
      </c>
      <c r="AB1047" s="25">
        <f>IF(Config!$B$7&gt;0,(V1047/Config!$B$7)*Config!$B$4,0)</f>
        <v/>
      </c>
      <c r="AC1047" s="25">
        <f>IF(Config!$B$7&gt;0,(W1047/Config!$B$7)*Config!$B$4,0)</f>
        <v/>
      </c>
    </row>
    <row r="1048" hidden="1" outlineLevel="1">
      <c r="A1048" s="22" t="inlineStr"/>
      <c r="B1048" s="22" t="inlineStr"/>
      <c r="C1048" s="22" t="inlineStr"/>
      <c r="D1048" s="22" t="inlineStr"/>
      <c r="E1048" s="22" t="inlineStr">
        <is>
          <t>Dates_4-2469</t>
        </is>
      </c>
      <c r="F1048" s="22" t="inlineStr"/>
      <c r="G1048" s="22" t="inlineStr">
        <is>
          <t>Dates</t>
        </is>
      </c>
      <c r="H1048" s="22" t="inlineStr">
        <is>
          <t>Premium Omani Fard Dates Farmley standee pouch 400 g</t>
        </is>
      </c>
      <c r="I1048" s="22" t="inlineStr"/>
      <c r="J1048" s="24" t="n">
        <v>0</v>
      </c>
      <c r="K1048" s="24" t="n">
        <v>0</v>
      </c>
      <c r="L1048" s="22" t="inlineStr">
        <is>
          <t>PAC -Master Canteen 41bn Pac Gaziabad -Uttar Pradesh- 201001</t>
        </is>
      </c>
      <c r="M1048" s="24" t="n">
        <v>0</v>
      </c>
      <c r="N1048" s="22" t="inlineStr">
        <is>
          <t>Other Institutions</t>
        </is>
      </c>
      <c r="O1048" s="22" t="inlineStr">
        <is>
          <t>Indore</t>
        </is>
      </c>
      <c r="P1048" s="22" t="inlineStr"/>
      <c r="Q1048" s="22" t="inlineStr">
        <is>
          <t>Dates</t>
        </is>
      </c>
      <c r="R1048" s="25">
        <f>IF(Config!$B$4&gt;0,M1048/Config!$B$4,0)</f>
        <v/>
      </c>
      <c r="S1048" s="25">
        <f>IF(Config!$B$4&gt;0,K1048/Config!$B$4,0)</f>
        <v/>
      </c>
      <c r="T1048" s="25">
        <f>R1048*Config!$B$7</f>
        <v/>
      </c>
      <c r="U1048" s="25">
        <f>S1048*Config!$B$7</f>
        <v/>
      </c>
      <c r="V1048" s="25" t="n">
        <v>79.2</v>
      </c>
      <c r="W1048" s="25" t="n">
        <v>198</v>
      </c>
      <c r="X1048" s="26">
        <f>IF(T1048&gt;0,V1048/T1048,0)</f>
        <v/>
      </c>
      <c r="Y1048" s="26">
        <f>IF(U1048&gt;0,W1048/U1048,0)</f>
        <v/>
      </c>
      <c r="Z1048" s="25">
        <f>T1048-V1048</f>
        <v/>
      </c>
      <c r="AA1048" s="25">
        <f>U1048-W1048</f>
        <v/>
      </c>
      <c r="AB1048" s="25">
        <f>IF(Config!$B$7&gt;0,(V1048/Config!$B$7)*Config!$B$4,0)</f>
        <v/>
      </c>
      <c r="AC1048" s="25">
        <f>IF(Config!$B$7&gt;0,(W1048/Config!$B$7)*Config!$B$4,0)</f>
        <v/>
      </c>
    </row>
    <row r="1049" hidden="1" outlineLevel="1">
      <c r="A1049" s="22" t="inlineStr"/>
      <c r="B1049" s="22" t="inlineStr"/>
      <c r="C1049" s="22" t="inlineStr"/>
      <c r="D1049" s="22" t="inlineStr"/>
      <c r="E1049" s="22" t="inlineStr">
        <is>
          <t>Dates_4-3011</t>
        </is>
      </c>
      <c r="F1049" s="22" t="inlineStr"/>
      <c r="G1049" s="22" t="inlineStr">
        <is>
          <t>Dates</t>
        </is>
      </c>
      <c r="H1049" s="22" t="inlineStr">
        <is>
          <t>Barkat dates Farmley Standee Pouch 250 g</t>
        </is>
      </c>
      <c r="I1049" s="22" t="inlineStr"/>
      <c r="J1049" s="24" t="n">
        <v>0</v>
      </c>
      <c r="K1049" s="24" t="n">
        <v>0</v>
      </c>
      <c r="L1049" s="22" t="inlineStr">
        <is>
          <t>Blink Commerce Private Limited</t>
        </is>
      </c>
      <c r="M1049" s="24" t="n">
        <v>0</v>
      </c>
      <c r="N1049" s="22" t="inlineStr">
        <is>
          <t>Quick Commerce</t>
        </is>
      </c>
      <c r="O1049" s="22" t="inlineStr">
        <is>
          <t>Indore</t>
        </is>
      </c>
      <c r="P1049" s="22" t="inlineStr"/>
      <c r="Q1049" s="22" t="inlineStr">
        <is>
          <t>Dates</t>
        </is>
      </c>
      <c r="R1049" s="25">
        <f>IF(Config!$B$4&gt;0,M1049/Config!$B$4,0)</f>
        <v/>
      </c>
      <c r="S1049" s="25">
        <f>IF(Config!$B$4&gt;0,K1049/Config!$B$4,0)</f>
        <v/>
      </c>
      <c r="T1049" s="25">
        <f>R1049*Config!$B$7</f>
        <v/>
      </c>
      <c r="U1049" s="25">
        <f>S1049*Config!$B$7</f>
        <v/>
      </c>
      <c r="V1049" s="25" t="n">
        <v>52.5</v>
      </c>
      <c r="W1049" s="25" t="n">
        <v>210</v>
      </c>
      <c r="X1049" s="26">
        <f>IF(T1049&gt;0,V1049/T1049,0)</f>
        <v/>
      </c>
      <c r="Y1049" s="26">
        <f>IF(U1049&gt;0,W1049/U1049,0)</f>
        <v/>
      </c>
      <c r="Z1049" s="25">
        <f>T1049-V1049</f>
        <v/>
      </c>
      <c r="AA1049" s="25">
        <f>U1049-W1049</f>
        <v/>
      </c>
      <c r="AB1049" s="25">
        <f>IF(Config!$B$7&gt;0,(V1049/Config!$B$7)*Config!$B$4,0)</f>
        <v/>
      </c>
      <c r="AC1049" s="25">
        <f>IF(Config!$B$7&gt;0,(W1049/Config!$B$7)*Config!$B$4,0)</f>
        <v/>
      </c>
    </row>
    <row r="1050" hidden="1" outlineLevel="1">
      <c r="A1050" s="22" t="inlineStr"/>
      <c r="B1050" s="22" t="inlineStr"/>
      <c r="C1050" s="22" t="inlineStr"/>
      <c r="D1050" s="22" t="inlineStr"/>
      <c r="E1050" s="22" t="inlineStr">
        <is>
          <t>Dates_4-3012</t>
        </is>
      </c>
      <c r="F1050" s="22" t="inlineStr"/>
      <c r="G1050" s="22" t="inlineStr">
        <is>
          <t>Dates</t>
        </is>
      </c>
      <c r="H1050" s="22" t="inlineStr">
        <is>
          <t>Kalmi Dates Farmley Standee Pouch 200 gms</t>
        </is>
      </c>
      <c r="I1050" s="22" t="inlineStr"/>
      <c r="J1050" s="24" t="n">
        <v>0</v>
      </c>
      <c r="K1050" s="24" t="n">
        <v>0</v>
      </c>
      <c r="L1050" s="22" t="inlineStr">
        <is>
          <t>Blink Commerce Private Limited</t>
        </is>
      </c>
      <c r="M1050" s="24" t="n">
        <v>0</v>
      </c>
      <c r="N1050" s="22" t="inlineStr">
        <is>
          <t>Quick Commerce</t>
        </is>
      </c>
      <c r="O1050" s="22" t="inlineStr">
        <is>
          <t>Indore</t>
        </is>
      </c>
      <c r="P1050" s="22" t="inlineStr"/>
      <c r="Q1050" s="22" t="inlineStr">
        <is>
          <t>Dates</t>
        </is>
      </c>
      <c r="R1050" s="25">
        <f>IF(Config!$B$4&gt;0,M1050/Config!$B$4,0)</f>
        <v/>
      </c>
      <c r="S1050" s="25">
        <f>IF(Config!$B$4&gt;0,K1050/Config!$B$4,0)</f>
        <v/>
      </c>
      <c r="T1050" s="25">
        <f>R1050*Config!$B$7</f>
        <v/>
      </c>
      <c r="U1050" s="25">
        <f>S1050*Config!$B$7</f>
        <v/>
      </c>
      <c r="V1050" s="25" t="n">
        <v>588</v>
      </c>
      <c r="W1050" s="25" t="n">
        <v>2940</v>
      </c>
      <c r="X1050" s="26">
        <f>IF(T1050&gt;0,V1050/T1050,0)</f>
        <v/>
      </c>
      <c r="Y1050" s="26">
        <f>IF(U1050&gt;0,W1050/U1050,0)</f>
        <v/>
      </c>
      <c r="Z1050" s="25">
        <f>T1050-V1050</f>
        <v/>
      </c>
      <c r="AA1050" s="25">
        <f>U1050-W1050</f>
        <v/>
      </c>
      <c r="AB1050" s="25">
        <f>IF(Config!$B$7&gt;0,(V1050/Config!$B$7)*Config!$B$4,0)</f>
        <v/>
      </c>
      <c r="AC1050" s="25">
        <f>IF(Config!$B$7&gt;0,(W1050/Config!$B$7)*Config!$B$4,0)</f>
        <v/>
      </c>
    </row>
    <row r="1051" hidden="1" outlineLevel="1">
      <c r="A1051" s="22" t="inlineStr"/>
      <c r="B1051" s="22" t="inlineStr"/>
      <c r="C1051" s="22" t="inlineStr"/>
      <c r="D1051" s="22" t="inlineStr"/>
      <c r="E1051" s="22" t="inlineStr">
        <is>
          <t>Dates_4-2469</t>
        </is>
      </c>
      <c r="F1051" s="22" t="inlineStr"/>
      <c r="G1051" s="22" t="inlineStr">
        <is>
          <t>Dates</t>
        </is>
      </c>
      <c r="H1051" s="22" t="inlineStr">
        <is>
          <t>Premium Omani Fard Dates Farmley standee pouch 400 g</t>
        </is>
      </c>
      <c r="I1051" s="22" t="inlineStr"/>
      <c r="J1051" s="24" t="n">
        <v>0</v>
      </c>
      <c r="K1051" s="24" t="n">
        <v>0</v>
      </c>
      <c r="L1051" s="22" t="inlineStr">
        <is>
          <t>Cloudkart Ventures Private Limited</t>
        </is>
      </c>
      <c r="M1051" s="24" t="n">
        <v>0</v>
      </c>
      <c r="N1051" s="22" t="inlineStr">
        <is>
          <t>Quick Commerce</t>
        </is>
      </c>
      <c r="O1051" s="22" t="inlineStr">
        <is>
          <t>Indore</t>
        </is>
      </c>
      <c r="P1051" s="22" t="inlineStr"/>
      <c r="Q1051" s="22" t="inlineStr">
        <is>
          <t>Dates</t>
        </is>
      </c>
      <c r="R1051" s="25">
        <f>IF(Config!$B$4&gt;0,M1051/Config!$B$4,0)</f>
        <v/>
      </c>
      <c r="S1051" s="25">
        <f>IF(Config!$B$4&gt;0,K1051/Config!$B$4,0)</f>
        <v/>
      </c>
      <c r="T1051" s="25">
        <f>R1051*Config!$B$7</f>
        <v/>
      </c>
      <c r="U1051" s="25">
        <f>S1051*Config!$B$7</f>
        <v/>
      </c>
      <c r="V1051" s="25" t="n">
        <v>43.2</v>
      </c>
      <c r="W1051" s="25" t="n">
        <v>108</v>
      </c>
      <c r="X1051" s="26">
        <f>IF(T1051&gt;0,V1051/T1051,0)</f>
        <v/>
      </c>
      <c r="Y1051" s="26">
        <f>IF(U1051&gt;0,W1051/U1051,0)</f>
        <v/>
      </c>
      <c r="Z1051" s="25">
        <f>T1051-V1051</f>
        <v/>
      </c>
      <c r="AA1051" s="25">
        <f>U1051-W1051</f>
        <v/>
      </c>
      <c r="AB1051" s="25">
        <f>IF(Config!$B$7&gt;0,(V1051/Config!$B$7)*Config!$B$4,0)</f>
        <v/>
      </c>
      <c r="AC1051" s="25">
        <f>IF(Config!$B$7&gt;0,(W1051/Config!$B$7)*Config!$B$4,0)</f>
        <v/>
      </c>
    </row>
    <row r="1052" hidden="1" outlineLevel="1">
      <c r="A1052" s="22" t="inlineStr"/>
      <c r="B1052" s="22" t="inlineStr"/>
      <c r="C1052" s="22" t="inlineStr"/>
      <c r="D1052" s="22" t="inlineStr"/>
      <c r="E1052" s="22" t="inlineStr">
        <is>
          <t>Dates_4-2931</t>
        </is>
      </c>
      <c r="F1052" s="22" t="inlineStr"/>
      <c r="G1052" s="22" t="inlineStr">
        <is>
          <t>Dates</t>
        </is>
      </c>
      <c r="H1052" s="22" t="inlineStr">
        <is>
          <t>Date Powder Farmley Standee pouch 200 g</t>
        </is>
      </c>
      <c r="I1052" s="22" t="inlineStr"/>
      <c r="J1052" s="24" t="n">
        <v>0</v>
      </c>
      <c r="K1052" s="24" t="n">
        <v>0</v>
      </c>
      <c r="L1052" s="22" t="inlineStr">
        <is>
          <t>Cloudkart Ventures Private Limited</t>
        </is>
      </c>
      <c r="M1052" s="24" t="n">
        <v>0</v>
      </c>
      <c r="N1052" s="22" t="inlineStr">
        <is>
          <t>Quick Commerce</t>
        </is>
      </c>
      <c r="O1052" s="22" t="inlineStr">
        <is>
          <t>Indore</t>
        </is>
      </c>
      <c r="P1052" s="22" t="inlineStr"/>
      <c r="Q1052" s="22" t="inlineStr">
        <is>
          <t>Dates</t>
        </is>
      </c>
      <c r="R1052" s="25">
        <f>IF(Config!$B$4&gt;0,M1052/Config!$B$4,0)</f>
        <v/>
      </c>
      <c r="S1052" s="25">
        <f>IF(Config!$B$4&gt;0,K1052/Config!$B$4,0)</f>
        <v/>
      </c>
      <c r="T1052" s="25">
        <f>R1052*Config!$B$7</f>
        <v/>
      </c>
      <c r="U1052" s="25">
        <f>S1052*Config!$B$7</f>
        <v/>
      </c>
      <c r="V1052" s="25" t="n">
        <v>36</v>
      </c>
      <c r="W1052" s="25" t="n">
        <v>180</v>
      </c>
      <c r="X1052" s="26">
        <f>IF(T1052&gt;0,V1052/T1052,0)</f>
        <v/>
      </c>
      <c r="Y1052" s="26">
        <f>IF(U1052&gt;0,W1052/U1052,0)</f>
        <v/>
      </c>
      <c r="Z1052" s="25">
        <f>T1052-V1052</f>
        <v/>
      </c>
      <c r="AA1052" s="25">
        <f>U1052-W1052</f>
        <v/>
      </c>
      <c r="AB1052" s="25">
        <f>IF(Config!$B$7&gt;0,(V1052/Config!$B$7)*Config!$B$4,0)</f>
        <v/>
      </c>
      <c r="AC1052" s="25">
        <f>IF(Config!$B$7&gt;0,(W1052/Config!$B$7)*Config!$B$4,0)</f>
        <v/>
      </c>
    </row>
    <row r="1053" hidden="1" outlineLevel="1">
      <c r="A1053" s="22" t="inlineStr"/>
      <c r="B1053" s="22" t="inlineStr"/>
      <c r="C1053" s="22" t="inlineStr"/>
      <c r="D1053" s="22" t="inlineStr"/>
      <c r="E1053" s="22" t="inlineStr">
        <is>
          <t>Dates_4-3012</t>
        </is>
      </c>
      <c r="F1053" s="22" t="inlineStr"/>
      <c r="G1053" s="22" t="inlineStr">
        <is>
          <t>Dates</t>
        </is>
      </c>
      <c r="H1053" s="22" t="inlineStr">
        <is>
          <t>Kalmi Dates Farmley Standee Pouch 200 gms</t>
        </is>
      </c>
      <c r="I1053" s="22" t="inlineStr"/>
      <c r="J1053" s="24" t="n">
        <v>0</v>
      </c>
      <c r="K1053" s="24" t="n">
        <v>0</v>
      </c>
      <c r="L1053" s="22" t="inlineStr">
        <is>
          <t>Cloudkart Ventures Private Limited</t>
        </is>
      </c>
      <c r="M1053" s="24" t="n">
        <v>0</v>
      </c>
      <c r="N1053" s="22" t="inlineStr">
        <is>
          <t>Quick Commerce</t>
        </is>
      </c>
      <c r="O1053" s="22" t="inlineStr">
        <is>
          <t>Indore</t>
        </is>
      </c>
      <c r="P1053" s="22" t="inlineStr"/>
      <c r="Q1053" s="22" t="inlineStr">
        <is>
          <t>Dates</t>
        </is>
      </c>
      <c r="R1053" s="25">
        <f>IF(Config!$B$4&gt;0,M1053/Config!$B$4,0)</f>
        <v/>
      </c>
      <c r="S1053" s="25">
        <f>IF(Config!$B$4&gt;0,K1053/Config!$B$4,0)</f>
        <v/>
      </c>
      <c r="T1053" s="25">
        <f>R1053*Config!$B$7</f>
        <v/>
      </c>
      <c r="U1053" s="25">
        <f>S1053*Config!$B$7</f>
        <v/>
      </c>
      <c r="V1053" s="25" t="n">
        <v>6</v>
      </c>
      <c r="W1053" s="25" t="n">
        <v>30</v>
      </c>
      <c r="X1053" s="26">
        <f>IF(T1053&gt;0,V1053/T1053,0)</f>
        <v/>
      </c>
      <c r="Y1053" s="26">
        <f>IF(U1053&gt;0,W1053/U1053,0)</f>
        <v/>
      </c>
      <c r="Z1053" s="25">
        <f>T1053-V1053</f>
        <v/>
      </c>
      <c r="AA1053" s="25">
        <f>U1053-W1053</f>
        <v/>
      </c>
      <c r="AB1053" s="25">
        <f>IF(Config!$B$7&gt;0,(V1053/Config!$B$7)*Config!$B$4,0)</f>
        <v/>
      </c>
      <c r="AC1053" s="25">
        <f>IF(Config!$B$7&gt;0,(W1053/Config!$B$7)*Config!$B$4,0)</f>
        <v/>
      </c>
    </row>
    <row r="1054" hidden="1" outlineLevel="1">
      <c r="A1054" s="22" t="inlineStr"/>
      <c r="B1054" s="22" t="inlineStr"/>
      <c r="C1054" s="22" t="inlineStr"/>
      <c r="D1054" s="22" t="inlineStr"/>
      <c r="E1054" s="22" t="inlineStr">
        <is>
          <t>Dates_4-2469</t>
        </is>
      </c>
      <c r="F1054" s="22" t="inlineStr"/>
      <c r="G1054" s="22" t="inlineStr">
        <is>
          <t>Dates</t>
        </is>
      </c>
      <c r="H1054" s="22" t="inlineStr">
        <is>
          <t>Premium Omani Fard Dates Farmley standee pouch 400 g</t>
        </is>
      </c>
      <c r="I1054" s="22" t="inlineStr"/>
      <c r="J1054" s="24" t="n">
        <v>0</v>
      </c>
      <c r="K1054" s="24" t="n">
        <v>0</v>
      </c>
      <c r="L1054" s="22" t="inlineStr">
        <is>
          <t>Cloudstore Retail Private Limited</t>
        </is>
      </c>
      <c r="M1054" s="24" t="n">
        <v>0</v>
      </c>
      <c r="N1054" s="22" t="inlineStr">
        <is>
          <t>Quick Commerce</t>
        </is>
      </c>
      <c r="O1054" s="22" t="inlineStr">
        <is>
          <t>Indore</t>
        </is>
      </c>
      <c r="P1054" s="22" t="inlineStr"/>
      <c r="Q1054" s="22" t="inlineStr">
        <is>
          <t>Dates</t>
        </is>
      </c>
      <c r="R1054" s="25">
        <f>IF(Config!$B$4&gt;0,M1054/Config!$B$4,0)</f>
        <v/>
      </c>
      <c r="S1054" s="25">
        <f>IF(Config!$B$4&gt;0,K1054/Config!$B$4,0)</f>
        <v/>
      </c>
      <c r="T1054" s="25">
        <f>R1054*Config!$B$7</f>
        <v/>
      </c>
      <c r="U1054" s="25">
        <f>S1054*Config!$B$7</f>
        <v/>
      </c>
      <c r="V1054" s="25" t="n">
        <v>64.8</v>
      </c>
      <c r="W1054" s="25" t="n">
        <v>162</v>
      </c>
      <c r="X1054" s="26">
        <f>IF(T1054&gt;0,V1054/T1054,0)</f>
        <v/>
      </c>
      <c r="Y1054" s="26">
        <f>IF(U1054&gt;0,W1054/U1054,0)</f>
        <v/>
      </c>
      <c r="Z1054" s="25">
        <f>T1054-V1054</f>
        <v/>
      </c>
      <c r="AA1054" s="25">
        <f>U1054-W1054</f>
        <v/>
      </c>
      <c r="AB1054" s="25">
        <f>IF(Config!$B$7&gt;0,(V1054/Config!$B$7)*Config!$B$4,0)</f>
        <v/>
      </c>
      <c r="AC1054" s="25">
        <f>IF(Config!$B$7&gt;0,(W1054/Config!$B$7)*Config!$B$4,0)</f>
        <v/>
      </c>
    </row>
    <row r="1055" hidden="1" outlineLevel="1">
      <c r="A1055" s="22" t="inlineStr"/>
      <c r="B1055" s="22" t="inlineStr"/>
      <c r="C1055" s="22" t="inlineStr"/>
      <c r="D1055" s="22" t="inlineStr"/>
      <c r="E1055" s="22" t="inlineStr">
        <is>
          <t>Dates_4-2931</t>
        </is>
      </c>
      <c r="F1055" s="22" t="inlineStr"/>
      <c r="G1055" s="22" t="inlineStr">
        <is>
          <t>Dates</t>
        </is>
      </c>
      <c r="H1055" s="22" t="inlineStr">
        <is>
          <t>Date Powder Farmley Standee pouch 200 g</t>
        </is>
      </c>
      <c r="I1055" s="22" t="inlineStr"/>
      <c r="J1055" s="24" t="n">
        <v>0</v>
      </c>
      <c r="K1055" s="24" t="n">
        <v>0</v>
      </c>
      <c r="L1055" s="22" t="inlineStr">
        <is>
          <t>Cloudstore Retail Private Limited</t>
        </is>
      </c>
      <c r="M1055" s="24" t="n">
        <v>0</v>
      </c>
      <c r="N1055" s="22" t="inlineStr">
        <is>
          <t>Quick Commerce</t>
        </is>
      </c>
      <c r="O1055" s="22" t="inlineStr">
        <is>
          <t>Indore</t>
        </is>
      </c>
      <c r="P1055" s="22" t="inlineStr"/>
      <c r="Q1055" s="22" t="inlineStr">
        <is>
          <t>Dates</t>
        </is>
      </c>
      <c r="R1055" s="25">
        <f>IF(Config!$B$4&gt;0,M1055/Config!$B$4,0)</f>
        <v/>
      </c>
      <c r="S1055" s="25">
        <f>IF(Config!$B$4&gt;0,K1055/Config!$B$4,0)</f>
        <v/>
      </c>
      <c r="T1055" s="25">
        <f>R1055*Config!$B$7</f>
        <v/>
      </c>
      <c r="U1055" s="25">
        <f>S1055*Config!$B$7</f>
        <v/>
      </c>
      <c r="V1055" s="25" t="n">
        <v>42</v>
      </c>
      <c r="W1055" s="25" t="n">
        <v>210</v>
      </c>
      <c r="X1055" s="26">
        <f>IF(T1055&gt;0,V1055/T1055,0)</f>
        <v/>
      </c>
      <c r="Y1055" s="26">
        <f>IF(U1055&gt;0,W1055/U1055,0)</f>
        <v/>
      </c>
      <c r="Z1055" s="25">
        <f>T1055-V1055</f>
        <v/>
      </c>
      <c r="AA1055" s="25">
        <f>U1055-W1055</f>
        <v/>
      </c>
      <c r="AB1055" s="25">
        <f>IF(Config!$B$7&gt;0,(V1055/Config!$B$7)*Config!$B$4,0)</f>
        <v/>
      </c>
      <c r="AC1055" s="25">
        <f>IF(Config!$B$7&gt;0,(W1055/Config!$B$7)*Config!$B$4,0)</f>
        <v/>
      </c>
    </row>
    <row r="1056" hidden="1" outlineLevel="1">
      <c r="A1056" s="22" t="inlineStr"/>
      <c r="B1056" s="22" t="inlineStr"/>
      <c r="C1056" s="22" t="inlineStr"/>
      <c r="D1056" s="22" t="inlineStr"/>
      <c r="E1056" s="22" t="inlineStr">
        <is>
          <t>Dates_4-2472</t>
        </is>
      </c>
      <c r="F1056" s="22" t="inlineStr"/>
      <c r="G1056" s="22" t="inlineStr">
        <is>
          <t>Dates</t>
        </is>
      </c>
      <c r="H1056" s="22" t="inlineStr">
        <is>
          <t>Barkat Dates Farmley Standee Pouch 500g</t>
        </is>
      </c>
      <c r="I1056" s="22" t="inlineStr"/>
      <c r="J1056" s="24" t="n">
        <v>0</v>
      </c>
      <c r="K1056" s="24" t="n">
        <v>0</v>
      </c>
      <c r="L1056" s="22" t="inlineStr">
        <is>
          <t>INNOVATIVE RETAIL CONCEPTS PRIVATE LIMITED</t>
        </is>
      </c>
      <c r="M1056" s="24" t="n">
        <v>0</v>
      </c>
      <c r="N1056" s="22" t="inlineStr">
        <is>
          <t>Quick Commerce</t>
        </is>
      </c>
      <c r="O1056" s="22" t="inlineStr">
        <is>
          <t>Indore</t>
        </is>
      </c>
      <c r="P1056" s="22" t="inlineStr"/>
      <c r="Q1056" s="22" t="inlineStr">
        <is>
          <t>Dates</t>
        </is>
      </c>
      <c r="R1056" s="25">
        <f>IF(Config!$B$4&gt;0,M1056/Config!$B$4,0)</f>
        <v/>
      </c>
      <c r="S1056" s="25">
        <f>IF(Config!$B$4&gt;0,K1056/Config!$B$4,0)</f>
        <v/>
      </c>
      <c r="T1056" s="25">
        <f>R1056*Config!$B$7</f>
        <v/>
      </c>
      <c r="U1056" s="25">
        <f>S1056*Config!$B$7</f>
        <v/>
      </c>
      <c r="V1056" s="25" t="n">
        <v>324</v>
      </c>
      <c r="W1056" s="25" t="n">
        <v>648</v>
      </c>
      <c r="X1056" s="26">
        <f>IF(T1056&gt;0,V1056/T1056,0)</f>
        <v/>
      </c>
      <c r="Y1056" s="26">
        <f>IF(U1056&gt;0,W1056/U1056,0)</f>
        <v/>
      </c>
      <c r="Z1056" s="25">
        <f>T1056-V1056</f>
        <v/>
      </c>
      <c r="AA1056" s="25">
        <f>U1056-W1056</f>
        <v/>
      </c>
      <c r="AB1056" s="25">
        <f>IF(Config!$B$7&gt;0,(V1056/Config!$B$7)*Config!$B$4,0)</f>
        <v/>
      </c>
      <c r="AC1056" s="25">
        <f>IF(Config!$B$7&gt;0,(W1056/Config!$B$7)*Config!$B$4,0)</f>
        <v/>
      </c>
    </row>
    <row r="1057" hidden="1" outlineLevel="1">
      <c r="A1057" s="22" t="inlineStr"/>
      <c r="B1057" s="22" t="inlineStr"/>
      <c r="C1057" s="22" t="inlineStr"/>
      <c r="D1057" s="22" t="inlineStr"/>
      <c r="E1057" s="22" t="inlineStr">
        <is>
          <t>Dates_4-2469</t>
        </is>
      </c>
      <c r="F1057" s="22" t="inlineStr"/>
      <c r="G1057" s="22" t="inlineStr">
        <is>
          <t>Dates</t>
        </is>
      </c>
      <c r="H1057" s="22" t="inlineStr">
        <is>
          <t>Premium Omani Fard Dates Farmley standee pouch 400 g</t>
        </is>
      </c>
      <c r="I1057" s="22" t="inlineStr"/>
      <c r="J1057" s="24" t="n">
        <v>0</v>
      </c>
      <c r="K1057" s="24" t="n">
        <v>0</v>
      </c>
      <c r="L1057" s="22" t="inlineStr">
        <is>
          <t>Jupiter Kart Private Limited</t>
        </is>
      </c>
      <c r="M1057" s="24" t="n">
        <v>0</v>
      </c>
      <c r="N1057" s="22" t="inlineStr">
        <is>
          <t>Quick Commerce</t>
        </is>
      </c>
      <c r="O1057" s="22" t="inlineStr">
        <is>
          <t>Indore</t>
        </is>
      </c>
      <c r="P1057" s="22" t="inlineStr"/>
      <c r="Q1057" s="22" t="inlineStr">
        <is>
          <t>Dates</t>
        </is>
      </c>
      <c r="R1057" s="25">
        <f>IF(Config!$B$4&gt;0,M1057/Config!$B$4,0)</f>
        <v/>
      </c>
      <c r="S1057" s="25">
        <f>IF(Config!$B$4&gt;0,K1057/Config!$B$4,0)</f>
        <v/>
      </c>
      <c r="T1057" s="25">
        <f>R1057*Config!$B$7</f>
        <v/>
      </c>
      <c r="U1057" s="25">
        <f>S1057*Config!$B$7</f>
        <v/>
      </c>
      <c r="V1057" s="25" t="n">
        <v>122.4</v>
      </c>
      <c r="W1057" s="25" t="n">
        <v>306</v>
      </c>
      <c r="X1057" s="26">
        <f>IF(T1057&gt;0,V1057/T1057,0)</f>
        <v/>
      </c>
      <c r="Y1057" s="26">
        <f>IF(U1057&gt;0,W1057/U1057,0)</f>
        <v/>
      </c>
      <c r="Z1057" s="25">
        <f>T1057-V1057</f>
        <v/>
      </c>
      <c r="AA1057" s="25">
        <f>U1057-W1057</f>
        <v/>
      </c>
      <c r="AB1057" s="25">
        <f>IF(Config!$B$7&gt;0,(V1057/Config!$B$7)*Config!$B$4,0)</f>
        <v/>
      </c>
      <c r="AC1057" s="25">
        <f>IF(Config!$B$7&gt;0,(W1057/Config!$B$7)*Config!$B$4,0)</f>
        <v/>
      </c>
    </row>
    <row r="1058" hidden="1" outlineLevel="1">
      <c r="A1058" s="22" t="inlineStr"/>
      <c r="B1058" s="22" t="inlineStr"/>
      <c r="C1058" s="22" t="inlineStr"/>
      <c r="D1058" s="22" t="inlineStr"/>
      <c r="E1058" s="22" t="inlineStr">
        <is>
          <t>Dates_4-2931</t>
        </is>
      </c>
      <c r="F1058" s="22" t="inlineStr"/>
      <c r="G1058" s="22" t="inlineStr">
        <is>
          <t>Dates</t>
        </is>
      </c>
      <c r="H1058" s="22" t="inlineStr">
        <is>
          <t>Date Powder Farmley Standee pouch 200 g</t>
        </is>
      </c>
      <c r="I1058" s="22" t="inlineStr"/>
      <c r="J1058" s="24" t="n">
        <v>0</v>
      </c>
      <c r="K1058" s="24" t="n">
        <v>0</v>
      </c>
      <c r="L1058" s="22" t="inlineStr">
        <is>
          <t>Jupiter Kart Private Limited</t>
        </is>
      </c>
      <c r="M1058" s="24" t="n">
        <v>0</v>
      </c>
      <c r="N1058" s="22" t="inlineStr">
        <is>
          <t>Quick Commerce</t>
        </is>
      </c>
      <c r="O1058" s="22" t="inlineStr">
        <is>
          <t>Indore</t>
        </is>
      </c>
      <c r="P1058" s="22" t="inlineStr"/>
      <c r="Q1058" s="22" t="inlineStr">
        <is>
          <t>Dates</t>
        </is>
      </c>
      <c r="R1058" s="25">
        <f>IF(Config!$B$4&gt;0,M1058/Config!$B$4,0)</f>
        <v/>
      </c>
      <c r="S1058" s="25">
        <f>IF(Config!$B$4&gt;0,K1058/Config!$B$4,0)</f>
        <v/>
      </c>
      <c r="T1058" s="25">
        <f>R1058*Config!$B$7</f>
        <v/>
      </c>
      <c r="U1058" s="25">
        <f>S1058*Config!$B$7</f>
        <v/>
      </c>
      <c r="V1058" s="25" t="n">
        <v>48</v>
      </c>
      <c r="W1058" s="25" t="n">
        <v>240</v>
      </c>
      <c r="X1058" s="26">
        <f>IF(T1058&gt;0,V1058/T1058,0)</f>
        <v/>
      </c>
      <c r="Y1058" s="26">
        <f>IF(U1058&gt;0,W1058/U1058,0)</f>
        <v/>
      </c>
      <c r="Z1058" s="25">
        <f>T1058-V1058</f>
        <v/>
      </c>
      <c r="AA1058" s="25">
        <f>U1058-W1058</f>
        <v/>
      </c>
      <c r="AB1058" s="25">
        <f>IF(Config!$B$7&gt;0,(V1058/Config!$B$7)*Config!$B$4,0)</f>
        <v/>
      </c>
      <c r="AC1058" s="25">
        <f>IF(Config!$B$7&gt;0,(W1058/Config!$B$7)*Config!$B$4,0)</f>
        <v/>
      </c>
    </row>
    <row r="1059" hidden="1" outlineLevel="1">
      <c r="A1059" s="22" t="inlineStr"/>
      <c r="B1059" s="22" t="inlineStr"/>
      <c r="C1059" s="22" t="inlineStr"/>
      <c r="D1059" s="22" t="inlineStr"/>
      <c r="E1059" s="22" t="inlineStr">
        <is>
          <t>Dates_4-2469</t>
        </is>
      </c>
      <c r="F1059" s="22" t="inlineStr"/>
      <c r="G1059" s="22" t="inlineStr">
        <is>
          <t>Dates</t>
        </is>
      </c>
      <c r="H1059" s="22" t="inlineStr">
        <is>
          <t>Premium Omani Fard Dates Farmley standee pouch 400 g</t>
        </is>
      </c>
      <c r="I1059" s="22" t="inlineStr"/>
      <c r="J1059" s="24" t="n">
        <v>0</v>
      </c>
      <c r="K1059" s="24" t="n">
        <v>0</v>
      </c>
      <c r="L1059" s="22" t="inlineStr">
        <is>
          <t>Moksh Enterprises Private Limited</t>
        </is>
      </c>
      <c r="M1059" s="24" t="n">
        <v>0</v>
      </c>
      <c r="N1059" s="22" t="inlineStr">
        <is>
          <t>Quick Commerce</t>
        </is>
      </c>
      <c r="O1059" s="22" t="inlineStr">
        <is>
          <t>Indore</t>
        </is>
      </c>
      <c r="P1059" s="22" t="inlineStr"/>
      <c r="Q1059" s="22" t="inlineStr">
        <is>
          <t>Dates</t>
        </is>
      </c>
      <c r="R1059" s="25">
        <f>IF(Config!$B$4&gt;0,M1059/Config!$B$4,0)</f>
        <v/>
      </c>
      <c r="S1059" s="25">
        <f>IF(Config!$B$4&gt;0,K1059/Config!$B$4,0)</f>
        <v/>
      </c>
      <c r="T1059" s="25">
        <f>R1059*Config!$B$7</f>
        <v/>
      </c>
      <c r="U1059" s="25">
        <f>S1059*Config!$B$7</f>
        <v/>
      </c>
      <c r="V1059" s="25" t="n">
        <v>208.8</v>
      </c>
      <c r="W1059" s="25" t="n">
        <v>522</v>
      </c>
      <c r="X1059" s="26">
        <f>IF(T1059&gt;0,V1059/T1059,0)</f>
        <v/>
      </c>
      <c r="Y1059" s="26">
        <f>IF(U1059&gt;0,W1059/U1059,0)</f>
        <v/>
      </c>
      <c r="Z1059" s="25">
        <f>T1059-V1059</f>
        <v/>
      </c>
      <c r="AA1059" s="25">
        <f>U1059-W1059</f>
        <v/>
      </c>
      <c r="AB1059" s="25">
        <f>IF(Config!$B$7&gt;0,(V1059/Config!$B$7)*Config!$B$4,0)</f>
        <v/>
      </c>
      <c r="AC1059" s="25">
        <f>IF(Config!$B$7&gt;0,(W1059/Config!$B$7)*Config!$B$4,0)</f>
        <v/>
      </c>
    </row>
    <row r="1060" hidden="1" outlineLevel="1">
      <c r="A1060" s="22" t="inlineStr"/>
      <c r="B1060" s="22" t="inlineStr"/>
      <c r="C1060" s="22" t="inlineStr"/>
      <c r="D1060" s="22" t="inlineStr"/>
      <c r="E1060" s="22" t="inlineStr">
        <is>
          <t>Dates_4-2469</t>
        </is>
      </c>
      <c r="F1060" s="22" t="inlineStr"/>
      <c r="G1060" s="22" t="inlineStr">
        <is>
          <t>Dates</t>
        </is>
      </c>
      <c r="H1060" s="22" t="inlineStr">
        <is>
          <t>Premium Omani Fard Dates Farmley standee pouch 400 g</t>
        </is>
      </c>
      <c r="I1060" s="22" t="inlineStr"/>
      <c r="J1060" s="24" t="n">
        <v>0</v>
      </c>
      <c r="K1060" s="24" t="n">
        <v>0</v>
      </c>
      <c r="L1060" s="22" t="inlineStr">
        <is>
          <t>PJTJ Technologies Private Limited</t>
        </is>
      </c>
      <c r="M1060" s="24" t="n">
        <v>0</v>
      </c>
      <c r="N1060" s="22" t="inlineStr">
        <is>
          <t>Quick Commerce</t>
        </is>
      </c>
      <c r="O1060" s="22" t="inlineStr">
        <is>
          <t>Indore</t>
        </is>
      </c>
      <c r="P1060" s="22" t="inlineStr"/>
      <c r="Q1060" s="22" t="inlineStr">
        <is>
          <t>Dates</t>
        </is>
      </c>
      <c r="R1060" s="25">
        <f>IF(Config!$B$4&gt;0,M1060/Config!$B$4,0)</f>
        <v/>
      </c>
      <c r="S1060" s="25">
        <f>IF(Config!$B$4&gt;0,K1060/Config!$B$4,0)</f>
        <v/>
      </c>
      <c r="T1060" s="25">
        <f>R1060*Config!$B$7</f>
        <v/>
      </c>
      <c r="U1060" s="25">
        <f>S1060*Config!$B$7</f>
        <v/>
      </c>
      <c r="V1060" s="25" t="n">
        <v>396</v>
      </c>
      <c r="W1060" s="25" t="n">
        <v>990</v>
      </c>
      <c r="X1060" s="26">
        <f>IF(T1060&gt;0,V1060/T1060,0)</f>
        <v/>
      </c>
      <c r="Y1060" s="26">
        <f>IF(U1060&gt;0,W1060/U1060,0)</f>
        <v/>
      </c>
      <c r="Z1060" s="25">
        <f>T1060-V1060</f>
        <v/>
      </c>
      <c r="AA1060" s="25">
        <f>U1060-W1060</f>
        <v/>
      </c>
      <c r="AB1060" s="25">
        <f>IF(Config!$B$7&gt;0,(V1060/Config!$B$7)*Config!$B$4,0)</f>
        <v/>
      </c>
      <c r="AC1060" s="25">
        <f>IF(Config!$B$7&gt;0,(W1060/Config!$B$7)*Config!$B$4,0)</f>
        <v/>
      </c>
    </row>
    <row r="1061" hidden="1" outlineLevel="1">
      <c r="A1061" s="22" t="inlineStr"/>
      <c r="B1061" s="22" t="inlineStr"/>
      <c r="C1061" s="22" t="inlineStr"/>
      <c r="D1061" s="22" t="inlineStr"/>
      <c r="E1061" s="22" t="inlineStr">
        <is>
          <t>Dates_4-2931</t>
        </is>
      </c>
      <c r="F1061" s="22" t="inlineStr"/>
      <c r="G1061" s="22" t="inlineStr">
        <is>
          <t>Dates</t>
        </is>
      </c>
      <c r="H1061" s="22" t="inlineStr">
        <is>
          <t>Date Powder Farmley Standee pouch 200 g</t>
        </is>
      </c>
      <c r="I1061" s="22" t="inlineStr"/>
      <c r="J1061" s="24" t="n">
        <v>0</v>
      </c>
      <c r="K1061" s="24" t="n">
        <v>0</v>
      </c>
      <c r="L1061" s="22" t="inlineStr">
        <is>
          <t>PJTJ Technologies Private Limited</t>
        </is>
      </c>
      <c r="M1061" s="24" t="n">
        <v>0</v>
      </c>
      <c r="N1061" s="22" t="inlineStr">
        <is>
          <t>Quick Commerce</t>
        </is>
      </c>
      <c r="O1061" s="22" t="inlineStr">
        <is>
          <t>Indore</t>
        </is>
      </c>
      <c r="P1061" s="22" t="inlineStr"/>
      <c r="Q1061" s="22" t="inlineStr">
        <is>
          <t>Dates</t>
        </is>
      </c>
      <c r="R1061" s="25">
        <f>IF(Config!$B$4&gt;0,M1061/Config!$B$4,0)</f>
        <v/>
      </c>
      <c r="S1061" s="25">
        <f>IF(Config!$B$4&gt;0,K1061/Config!$B$4,0)</f>
        <v/>
      </c>
      <c r="T1061" s="25">
        <f>R1061*Config!$B$7</f>
        <v/>
      </c>
      <c r="U1061" s="25">
        <f>S1061*Config!$B$7</f>
        <v/>
      </c>
      <c r="V1061" s="25" t="n">
        <v>60</v>
      </c>
      <c r="W1061" s="25" t="n">
        <v>300</v>
      </c>
      <c r="X1061" s="26">
        <f>IF(T1061&gt;0,V1061/T1061,0)</f>
        <v/>
      </c>
      <c r="Y1061" s="26">
        <f>IF(U1061&gt;0,W1061/U1061,0)</f>
        <v/>
      </c>
      <c r="Z1061" s="25">
        <f>T1061-V1061</f>
        <v/>
      </c>
      <c r="AA1061" s="25">
        <f>U1061-W1061</f>
        <v/>
      </c>
      <c r="AB1061" s="25">
        <f>IF(Config!$B$7&gt;0,(V1061/Config!$B$7)*Config!$B$4,0)</f>
        <v/>
      </c>
      <c r="AC1061" s="25">
        <f>IF(Config!$B$7&gt;0,(W1061/Config!$B$7)*Config!$B$4,0)</f>
        <v/>
      </c>
    </row>
    <row r="1062" hidden="1" outlineLevel="1">
      <c r="A1062" s="22" t="inlineStr"/>
      <c r="B1062" s="22" t="inlineStr"/>
      <c r="C1062" s="22" t="inlineStr"/>
      <c r="D1062" s="22" t="inlineStr"/>
      <c r="E1062" s="22" t="inlineStr">
        <is>
          <t>Dates_4-3011</t>
        </is>
      </c>
      <c r="F1062" s="22" t="inlineStr"/>
      <c r="G1062" s="22" t="inlineStr">
        <is>
          <t>Dates</t>
        </is>
      </c>
      <c r="H1062" s="22" t="inlineStr">
        <is>
          <t>Barkat dates Farmley Standee Pouch 250 g</t>
        </is>
      </c>
      <c r="I1062" s="22" t="inlineStr"/>
      <c r="J1062" s="24" t="n">
        <v>0</v>
      </c>
      <c r="K1062" s="24" t="n">
        <v>0</v>
      </c>
      <c r="L1062" s="22" t="inlineStr">
        <is>
          <t>PJTJ Technologies Private Limited</t>
        </is>
      </c>
      <c r="M1062" s="24" t="n">
        <v>0</v>
      </c>
      <c r="N1062" s="22" t="inlineStr">
        <is>
          <t>Quick Commerce</t>
        </is>
      </c>
      <c r="O1062" s="22" t="inlineStr">
        <is>
          <t>Indore</t>
        </is>
      </c>
      <c r="P1062" s="22" t="inlineStr"/>
      <c r="Q1062" s="22" t="inlineStr">
        <is>
          <t>Dates</t>
        </is>
      </c>
      <c r="R1062" s="25">
        <f>IF(Config!$B$4&gt;0,M1062/Config!$B$4,0)</f>
        <v/>
      </c>
      <c r="S1062" s="25">
        <f>IF(Config!$B$4&gt;0,K1062/Config!$B$4,0)</f>
        <v/>
      </c>
      <c r="T1062" s="25">
        <f>R1062*Config!$B$7</f>
        <v/>
      </c>
      <c r="U1062" s="25">
        <f>S1062*Config!$B$7</f>
        <v/>
      </c>
      <c r="V1062" s="25" t="n">
        <v>7.5</v>
      </c>
      <c r="W1062" s="25" t="n">
        <v>30</v>
      </c>
      <c r="X1062" s="26">
        <f>IF(T1062&gt;0,V1062/T1062,0)</f>
        <v/>
      </c>
      <c r="Y1062" s="26">
        <f>IF(U1062&gt;0,W1062/U1062,0)</f>
        <v/>
      </c>
      <c r="Z1062" s="25">
        <f>T1062-V1062</f>
        <v/>
      </c>
      <c r="AA1062" s="25">
        <f>U1062-W1062</f>
        <v/>
      </c>
      <c r="AB1062" s="25">
        <f>IF(Config!$B$7&gt;0,(V1062/Config!$B$7)*Config!$B$4,0)</f>
        <v/>
      </c>
      <c r="AC1062" s="25">
        <f>IF(Config!$B$7&gt;0,(W1062/Config!$B$7)*Config!$B$4,0)</f>
        <v/>
      </c>
    </row>
    <row r="1063" hidden="1" outlineLevel="1">
      <c r="A1063" s="22" t="inlineStr"/>
      <c r="B1063" s="22" t="inlineStr"/>
      <c r="C1063" s="22" t="inlineStr"/>
      <c r="D1063" s="22" t="inlineStr"/>
      <c r="E1063" s="22" t="inlineStr">
        <is>
          <t>Dates_4-3012</t>
        </is>
      </c>
      <c r="F1063" s="22" t="inlineStr"/>
      <c r="G1063" s="22" t="inlineStr">
        <is>
          <t>Dates</t>
        </is>
      </c>
      <c r="H1063" s="22" t="inlineStr">
        <is>
          <t>Kalmi Dates Farmley Standee Pouch 200 gms</t>
        </is>
      </c>
      <c r="I1063" s="22" t="inlineStr"/>
      <c r="J1063" s="24" t="n">
        <v>0</v>
      </c>
      <c r="K1063" s="24" t="n">
        <v>0</v>
      </c>
      <c r="L1063" s="22" t="inlineStr">
        <is>
          <t>PJTJ Technologies Private Limited</t>
        </is>
      </c>
      <c r="M1063" s="24" t="n">
        <v>0</v>
      </c>
      <c r="N1063" s="22" t="inlineStr">
        <is>
          <t>Quick Commerce</t>
        </is>
      </c>
      <c r="O1063" s="22" t="inlineStr">
        <is>
          <t>Indore</t>
        </is>
      </c>
      <c r="P1063" s="22" t="inlineStr"/>
      <c r="Q1063" s="22" t="inlineStr">
        <is>
          <t>Dates</t>
        </is>
      </c>
      <c r="R1063" s="25">
        <f>IF(Config!$B$4&gt;0,M1063/Config!$B$4,0)</f>
        <v/>
      </c>
      <c r="S1063" s="25">
        <f>IF(Config!$B$4&gt;0,K1063/Config!$B$4,0)</f>
        <v/>
      </c>
      <c r="T1063" s="25">
        <f>R1063*Config!$B$7</f>
        <v/>
      </c>
      <c r="U1063" s="25">
        <f>S1063*Config!$B$7</f>
        <v/>
      </c>
      <c r="V1063" s="25" t="n">
        <v>6</v>
      </c>
      <c r="W1063" s="25" t="n">
        <v>30</v>
      </c>
      <c r="X1063" s="26">
        <f>IF(T1063&gt;0,V1063/T1063,0)</f>
        <v/>
      </c>
      <c r="Y1063" s="26">
        <f>IF(U1063&gt;0,W1063/U1063,0)</f>
        <v/>
      </c>
      <c r="Z1063" s="25">
        <f>T1063-V1063</f>
        <v/>
      </c>
      <c r="AA1063" s="25">
        <f>U1063-W1063</f>
        <v/>
      </c>
      <c r="AB1063" s="25">
        <f>IF(Config!$B$7&gt;0,(V1063/Config!$B$7)*Config!$B$4,0)</f>
        <v/>
      </c>
      <c r="AC1063" s="25">
        <f>IF(Config!$B$7&gt;0,(W1063/Config!$B$7)*Config!$B$4,0)</f>
        <v/>
      </c>
    </row>
    <row r="1064" hidden="1" outlineLevel="1">
      <c r="A1064" s="22" t="inlineStr"/>
      <c r="B1064" s="22" t="inlineStr"/>
      <c r="C1064" s="22" t="inlineStr"/>
      <c r="D1064" s="22" t="inlineStr"/>
      <c r="E1064" s="22" t="inlineStr">
        <is>
          <t>Dates_4-2931</t>
        </is>
      </c>
      <c r="F1064" s="22" t="inlineStr"/>
      <c r="G1064" s="22" t="inlineStr">
        <is>
          <t>Dates</t>
        </is>
      </c>
      <c r="H1064" s="22" t="inlineStr">
        <is>
          <t>Date Powder Farmley Standee pouch 200 g</t>
        </is>
      </c>
      <c r="I1064" s="22" t="inlineStr"/>
      <c r="J1064" s="24" t="n">
        <v>0</v>
      </c>
      <c r="K1064" s="24" t="n">
        <v>0</v>
      </c>
      <c r="L1064" s="22" t="inlineStr">
        <is>
          <t>Reliance Retail Limited _Milk Basket</t>
        </is>
      </c>
      <c r="M1064" s="24" t="n">
        <v>0</v>
      </c>
      <c r="N1064" s="22" t="inlineStr">
        <is>
          <t>Quick Commerce</t>
        </is>
      </c>
      <c r="O1064" s="22" t="inlineStr">
        <is>
          <t>Indore</t>
        </is>
      </c>
      <c r="P1064" s="22" t="inlineStr"/>
      <c r="Q1064" s="22" t="inlineStr">
        <is>
          <t>Dates</t>
        </is>
      </c>
      <c r="R1064" s="25">
        <f>IF(Config!$B$4&gt;0,M1064/Config!$B$4,0)</f>
        <v/>
      </c>
      <c r="S1064" s="25">
        <f>IF(Config!$B$4&gt;0,K1064/Config!$B$4,0)</f>
        <v/>
      </c>
      <c r="T1064" s="25">
        <f>R1064*Config!$B$7</f>
        <v/>
      </c>
      <c r="U1064" s="25">
        <f>S1064*Config!$B$7</f>
        <v/>
      </c>
      <c r="V1064" s="25" t="n">
        <v>18</v>
      </c>
      <c r="W1064" s="25" t="n">
        <v>90</v>
      </c>
      <c r="X1064" s="26">
        <f>IF(T1064&gt;0,V1064/T1064,0)</f>
        <v/>
      </c>
      <c r="Y1064" s="26">
        <f>IF(U1064&gt;0,W1064/U1064,0)</f>
        <v/>
      </c>
      <c r="Z1064" s="25">
        <f>T1064-V1064</f>
        <v/>
      </c>
      <c r="AA1064" s="25">
        <f>U1064-W1064</f>
        <v/>
      </c>
      <c r="AB1064" s="25">
        <f>IF(Config!$B$7&gt;0,(V1064/Config!$B$7)*Config!$B$4,0)</f>
        <v/>
      </c>
      <c r="AC1064" s="25">
        <f>IF(Config!$B$7&gt;0,(W1064/Config!$B$7)*Config!$B$4,0)</f>
        <v/>
      </c>
    </row>
    <row r="1065" hidden="1" outlineLevel="1">
      <c r="A1065" s="22" t="inlineStr"/>
      <c r="B1065" s="22" t="inlineStr"/>
      <c r="C1065" s="22" t="inlineStr"/>
      <c r="D1065" s="22" t="inlineStr"/>
      <c r="E1065" s="22" t="inlineStr">
        <is>
          <t>Dates_4-3011</t>
        </is>
      </c>
      <c r="F1065" s="22" t="inlineStr"/>
      <c r="G1065" s="22" t="inlineStr">
        <is>
          <t>Dates</t>
        </is>
      </c>
      <c r="H1065" s="22" t="inlineStr">
        <is>
          <t>Barkat dates Farmley Standee Pouch 250 g</t>
        </is>
      </c>
      <c r="I1065" s="22" t="inlineStr"/>
      <c r="J1065" s="24" t="n">
        <v>0</v>
      </c>
      <c r="K1065" s="24" t="n">
        <v>0</v>
      </c>
      <c r="L1065" s="22" t="inlineStr">
        <is>
          <t>Zepto Limited</t>
        </is>
      </c>
      <c r="M1065" s="24" t="n">
        <v>0</v>
      </c>
      <c r="N1065" s="22" t="inlineStr">
        <is>
          <t>Quick Commerce</t>
        </is>
      </c>
      <c r="O1065" s="22" t="inlineStr">
        <is>
          <t>Indore</t>
        </is>
      </c>
      <c r="P1065" s="22" t="inlineStr"/>
      <c r="Q1065" s="22" t="inlineStr">
        <is>
          <t>Dates</t>
        </is>
      </c>
      <c r="R1065" s="25">
        <f>IF(Config!$B$4&gt;0,M1065/Config!$B$4,0)</f>
        <v/>
      </c>
      <c r="S1065" s="25">
        <f>IF(Config!$B$4&gt;0,K1065/Config!$B$4,0)</f>
        <v/>
      </c>
      <c r="T1065" s="25">
        <f>R1065*Config!$B$7</f>
        <v/>
      </c>
      <c r="U1065" s="25">
        <f>S1065*Config!$B$7</f>
        <v/>
      </c>
      <c r="V1065" s="25" t="n">
        <v>67.5</v>
      </c>
      <c r="W1065" s="25" t="n">
        <v>270</v>
      </c>
      <c r="X1065" s="26">
        <f>IF(T1065&gt;0,V1065/T1065,0)</f>
        <v/>
      </c>
      <c r="Y1065" s="26">
        <f>IF(U1065&gt;0,W1065/U1065,0)</f>
        <v/>
      </c>
      <c r="Z1065" s="25">
        <f>T1065-V1065</f>
        <v/>
      </c>
      <c r="AA1065" s="25">
        <f>U1065-W1065</f>
        <v/>
      </c>
      <c r="AB1065" s="25">
        <f>IF(Config!$B$7&gt;0,(V1065/Config!$B$7)*Config!$B$4,0)</f>
        <v/>
      </c>
      <c r="AC1065" s="25">
        <f>IF(Config!$B$7&gt;0,(W1065/Config!$B$7)*Config!$B$4,0)</f>
        <v/>
      </c>
    </row>
    <row r="1066" hidden="1" outlineLevel="1">
      <c r="A1066" s="22" t="inlineStr"/>
      <c r="B1066" s="22" t="inlineStr"/>
      <c r="C1066" s="22" t="inlineStr"/>
      <c r="D1066" s="22" t="inlineStr"/>
      <c r="E1066" s="22" t="inlineStr">
        <is>
          <t>Dates_4-3012</t>
        </is>
      </c>
      <c r="F1066" s="22" t="inlineStr"/>
      <c r="G1066" s="22" t="inlineStr">
        <is>
          <t>Dates</t>
        </is>
      </c>
      <c r="H1066" s="22" t="inlineStr">
        <is>
          <t>Kalmi Dates Farmley Standee Pouch 200 gms</t>
        </is>
      </c>
      <c r="I1066" s="22" t="inlineStr"/>
      <c r="J1066" s="24" t="n">
        <v>0</v>
      </c>
      <c r="K1066" s="24" t="n">
        <v>0</v>
      </c>
      <c r="L1066" s="22" t="inlineStr">
        <is>
          <t>Zepto Limited</t>
        </is>
      </c>
      <c r="M1066" s="24" t="n">
        <v>0</v>
      </c>
      <c r="N1066" s="22" t="inlineStr">
        <is>
          <t>Quick Commerce</t>
        </is>
      </c>
      <c r="O1066" s="22" t="inlineStr">
        <is>
          <t>Indore</t>
        </is>
      </c>
      <c r="P1066" s="22" t="inlineStr"/>
      <c r="Q1066" s="22" t="inlineStr">
        <is>
          <t>Dates</t>
        </is>
      </c>
      <c r="R1066" s="25">
        <f>IF(Config!$B$4&gt;0,M1066/Config!$B$4,0)</f>
        <v/>
      </c>
      <c r="S1066" s="25">
        <f>IF(Config!$B$4&gt;0,K1066/Config!$B$4,0)</f>
        <v/>
      </c>
      <c r="T1066" s="25">
        <f>R1066*Config!$B$7</f>
        <v/>
      </c>
      <c r="U1066" s="25">
        <f>S1066*Config!$B$7</f>
        <v/>
      </c>
      <c r="V1066" s="25" t="n">
        <v>84</v>
      </c>
      <c r="W1066" s="25" t="n">
        <v>420</v>
      </c>
      <c r="X1066" s="26">
        <f>IF(T1066&gt;0,V1066/T1066,0)</f>
        <v/>
      </c>
      <c r="Y1066" s="26">
        <f>IF(U1066&gt;0,W1066/U1066,0)</f>
        <v/>
      </c>
      <c r="Z1066" s="25">
        <f>T1066-V1066</f>
        <v/>
      </c>
      <c r="AA1066" s="25">
        <f>U1066-W1066</f>
        <v/>
      </c>
      <c r="AB1066" s="25">
        <f>IF(Config!$B$7&gt;0,(V1066/Config!$B$7)*Config!$B$4,0)</f>
        <v/>
      </c>
      <c r="AC1066" s="25">
        <f>IF(Config!$B$7&gt;0,(W1066/Config!$B$7)*Config!$B$4,0)</f>
        <v/>
      </c>
    </row>
    <row r="1067">
      <c r="A1067" s="17" t="inlineStr">
        <is>
          <t>May</t>
        </is>
      </c>
      <c r="B1067" s="17" t="n">
        <v>2026</v>
      </c>
      <c r="C1067" s="17" t="inlineStr">
        <is>
          <t>29-04-2026</t>
        </is>
      </c>
      <c r="D1067" s="18" t="n">
        <v>0.4706712962962963</v>
      </c>
      <c r="E1067" s="17" t="inlineStr">
        <is>
          <t>Multiple</t>
        </is>
      </c>
      <c r="F1067" s="17" t="inlineStr">
        <is>
          <t>FG</t>
        </is>
      </c>
      <c r="G1067" s="17" t="inlineStr">
        <is>
          <t>Healthy Desserts</t>
        </is>
      </c>
      <c r="H1067" s="17" t="inlineStr">
        <is>
          <t>Healthy Desserts</t>
        </is>
      </c>
      <c r="I1067" s="17" t="inlineStr">
        <is>
          <t>Classic Date bites</t>
        </is>
      </c>
      <c r="J1067" s="19" t="n">
        <v>0.2</v>
      </c>
      <c r="K1067" s="19" t="n">
        <v>1702721.71</v>
      </c>
      <c r="L1067" s="17" t="inlineStr">
        <is>
          <t>59 Customers</t>
        </is>
      </c>
      <c r="M1067" s="19" t="n">
        <v>91775.38</v>
      </c>
      <c r="N1067" s="17" t="inlineStr">
        <is>
          <t>Multiple</t>
        </is>
      </c>
      <c r="O1067" s="17" t="inlineStr">
        <is>
          <t>Indore</t>
        </is>
      </c>
      <c r="P1067" s="17" t="inlineStr">
        <is>
          <t>Value Added</t>
        </is>
      </c>
      <c r="Q1067" s="17" t="inlineStr">
        <is>
          <t>Healthy Desserts</t>
        </is>
      </c>
      <c r="R1067" s="20">
        <f>IF(Config!$B$4&gt;0,M1067/Config!$B$4,0)</f>
        <v/>
      </c>
      <c r="S1067" s="20">
        <f>IF(Config!$B$4&gt;0,K1067/Config!$B$4,0)</f>
        <v/>
      </c>
      <c r="T1067" s="20">
        <f>R1067*Config!$B$7</f>
        <v/>
      </c>
      <c r="U1067" s="20">
        <f>S1067*Config!$B$7</f>
        <v/>
      </c>
      <c r="V1067" s="20" t="n">
        <v>41222.82</v>
      </c>
      <c r="W1067" s="20" t="n">
        <v>1003059</v>
      </c>
      <c r="X1067" s="21">
        <f>IF(T1067&gt;0,V1067/T1067,0)</f>
        <v/>
      </c>
      <c r="Y1067" s="21">
        <f>IF(U1067&gt;0,W1067/U1067,0)</f>
        <v/>
      </c>
      <c r="Z1067" s="20">
        <f>T1067-V1067</f>
        <v/>
      </c>
      <c r="AA1067" s="20">
        <f>U1067-W1067</f>
        <v/>
      </c>
      <c r="AB1067" s="20">
        <f>IF(Config!$B$7&gt;0,(V1067/Config!$B$7)*Config!$B$4,0)</f>
        <v/>
      </c>
      <c r="AC1067" s="20">
        <f>IF(Config!$B$7&gt;0,(W1067/Config!$B$7)*Config!$B$4,0)</f>
        <v/>
      </c>
    </row>
    <row r="1068" hidden="1" outlineLevel="1">
      <c r="A1068" s="22" t="inlineStr">
        <is>
          <t>May</t>
        </is>
      </c>
      <c r="B1068" s="22" t="n">
        <v>2026</v>
      </c>
      <c r="C1068" s="22" t="inlineStr">
        <is>
          <t>29-04-2026</t>
        </is>
      </c>
      <c r="D1068" s="23" t="n">
        <v>0.4706712962962963</v>
      </c>
      <c r="E1068" s="22" t="inlineStr">
        <is>
          <t>Dates_4-30567</t>
        </is>
      </c>
      <c r="F1068" s="22" t="inlineStr">
        <is>
          <t>FG</t>
        </is>
      </c>
      <c r="G1068" s="22" t="inlineStr">
        <is>
          <t>Healthy Desserts</t>
        </is>
      </c>
      <c r="H1068" s="22" t="inlineStr">
        <is>
          <t>Classic Date Bites Farmley Tin Jar 200 g</t>
        </is>
      </c>
      <c r="I1068" s="22" t="inlineStr">
        <is>
          <t>Classic Date bites</t>
        </is>
      </c>
      <c r="J1068" s="24" t="n">
        <v>0.2</v>
      </c>
      <c r="K1068" s="24" t="n">
        <v>1200</v>
      </c>
      <c r="L1068" s="22" t="inlineStr">
        <is>
          <t>CPC KPKB</t>
        </is>
      </c>
      <c r="M1068" s="24" t="n">
        <v>240</v>
      </c>
      <c r="N1068" s="22" t="inlineStr">
        <is>
          <t>CPC</t>
        </is>
      </c>
      <c r="O1068" s="22" t="inlineStr">
        <is>
          <t>Indore</t>
        </is>
      </c>
      <c r="P1068" s="22" t="inlineStr">
        <is>
          <t>Value Added</t>
        </is>
      </c>
      <c r="Q1068" s="22" t="inlineStr">
        <is>
          <t>Healthy Desserts</t>
        </is>
      </c>
      <c r="R1068" s="25">
        <f>IF(Config!$B$4&gt;0,M1068/Config!$B$4,0)</f>
        <v/>
      </c>
      <c r="S1068" s="25">
        <f>IF(Config!$B$4&gt;0,K1068/Config!$B$4,0)</f>
        <v/>
      </c>
      <c r="T1068" s="25">
        <f>R1068*Config!$B$7</f>
        <v/>
      </c>
      <c r="U1068" s="25">
        <f>S1068*Config!$B$7</f>
        <v/>
      </c>
      <c r="V1068" s="25" t="n">
        <v>0</v>
      </c>
      <c r="W1068" s="25" t="n">
        <v>0</v>
      </c>
      <c r="X1068" s="26">
        <f>IF(T1068&gt;0,V1068/T1068,0)</f>
        <v/>
      </c>
      <c r="Y1068" s="26">
        <f>IF(U1068&gt;0,W1068/U1068,0)</f>
        <v/>
      </c>
      <c r="Z1068" s="25">
        <f>T1068-V1068</f>
        <v/>
      </c>
      <c r="AA1068" s="25">
        <f>U1068-W1068</f>
        <v/>
      </c>
      <c r="AB1068" s="25">
        <f>IF(Config!$B$7&gt;0,(V1068/Config!$B$7)*Config!$B$4,0)</f>
        <v/>
      </c>
      <c r="AC1068" s="25">
        <f>IF(Config!$B$7&gt;0,(W1068/Config!$B$7)*Config!$B$4,0)</f>
        <v/>
      </c>
    </row>
    <row r="1069" hidden="1" outlineLevel="1">
      <c r="A1069" s="22" t="inlineStr">
        <is>
          <t>May</t>
        </is>
      </c>
      <c r="B1069" s="22" t="n">
        <v>2026</v>
      </c>
      <c r="C1069" s="22" t="inlineStr">
        <is>
          <t>29-04-2026</t>
        </is>
      </c>
      <c r="D1069" s="23" t="n">
        <v>0.5301041666666667</v>
      </c>
      <c r="E1069" s="22" t="inlineStr">
        <is>
          <t>Dates_4-30101</t>
        </is>
      </c>
      <c r="F1069" s="22" t="inlineStr">
        <is>
          <t>FG</t>
        </is>
      </c>
      <c r="G1069" s="22" t="inlineStr">
        <is>
          <t>Healthy Desserts</t>
        </is>
      </c>
      <c r="H1069" s="22" t="inlineStr">
        <is>
          <t>Dark Choco-Orange Date Bite Farmley Tin Jar 200g</t>
        </is>
      </c>
      <c r="I1069" s="22" t="inlineStr">
        <is>
          <t>Date bites choco-Orange</t>
        </is>
      </c>
      <c r="J1069" s="24" t="n">
        <v>0.2</v>
      </c>
      <c r="K1069" s="24" t="n">
        <v>1000</v>
      </c>
      <c r="L1069" s="22" t="inlineStr">
        <is>
          <t>Metro Cash &amp; Carry India Private Limited</t>
        </is>
      </c>
      <c r="M1069" s="24" t="n">
        <v>200</v>
      </c>
      <c r="N1069" s="22" t="inlineStr">
        <is>
          <t>Modern Trade</t>
        </is>
      </c>
      <c r="O1069" s="22" t="inlineStr">
        <is>
          <t>Indore</t>
        </is>
      </c>
      <c r="P1069" s="22" t="inlineStr">
        <is>
          <t>Value Added</t>
        </is>
      </c>
      <c r="Q1069" s="22" t="inlineStr">
        <is>
          <t>Healthy Desserts</t>
        </is>
      </c>
      <c r="R1069" s="25">
        <f>IF(Config!$B$4&gt;0,M1069/Config!$B$4,0)</f>
        <v/>
      </c>
      <c r="S1069" s="25">
        <f>IF(Config!$B$4&gt;0,K1069/Config!$B$4,0)</f>
        <v/>
      </c>
      <c r="T1069" s="25">
        <f>R1069*Config!$B$7</f>
        <v/>
      </c>
      <c r="U1069" s="25">
        <f>S1069*Config!$B$7</f>
        <v/>
      </c>
      <c r="V1069" s="25" t="n">
        <v>0</v>
      </c>
      <c r="W1069" s="25" t="n">
        <v>0</v>
      </c>
      <c r="X1069" s="26">
        <f>IF(T1069&gt;0,V1069/T1069,0)</f>
        <v/>
      </c>
      <c r="Y1069" s="26">
        <f>IF(U1069&gt;0,W1069/U1069,0)</f>
        <v/>
      </c>
      <c r="Z1069" s="25">
        <f>T1069-V1069</f>
        <v/>
      </c>
      <c r="AA1069" s="25">
        <f>U1069-W1069</f>
        <v/>
      </c>
      <c r="AB1069" s="25">
        <f>IF(Config!$B$7&gt;0,(V1069/Config!$B$7)*Config!$B$4,0)</f>
        <v/>
      </c>
      <c r="AC1069" s="25">
        <f>IF(Config!$B$7&gt;0,(W1069/Config!$B$7)*Config!$B$4,0)</f>
        <v/>
      </c>
    </row>
    <row r="1070" hidden="1" outlineLevel="1">
      <c r="A1070" s="22" t="inlineStr">
        <is>
          <t>May</t>
        </is>
      </c>
      <c r="B1070" s="22" t="n">
        <v>2026</v>
      </c>
      <c r="C1070" s="22" t="inlineStr">
        <is>
          <t>29-04-2026</t>
        </is>
      </c>
      <c r="D1070" s="23" t="n">
        <v>0.5301041666666667</v>
      </c>
      <c r="E1070" s="22" t="inlineStr">
        <is>
          <t>Dates_4-30567</t>
        </is>
      </c>
      <c r="F1070" s="22" t="inlineStr">
        <is>
          <t>FG</t>
        </is>
      </c>
      <c r="G1070" s="22" t="inlineStr">
        <is>
          <t>Healthy Desserts</t>
        </is>
      </c>
      <c r="H1070" s="22" t="inlineStr">
        <is>
          <t>Classic Date Bites Farmley Tin Jar 200 g</t>
        </is>
      </c>
      <c r="I1070" s="22" t="inlineStr">
        <is>
          <t>Classic Date bites</t>
        </is>
      </c>
      <c r="J1070" s="24" t="n">
        <v>0.2</v>
      </c>
      <c r="K1070" s="24" t="n">
        <v>1500</v>
      </c>
      <c r="L1070" s="22" t="inlineStr">
        <is>
          <t>Metro Cash &amp; Carry India Private Limited</t>
        </is>
      </c>
      <c r="M1070" s="24" t="n">
        <v>300</v>
      </c>
      <c r="N1070" s="22" t="inlineStr">
        <is>
          <t>Modern Trade</t>
        </is>
      </c>
      <c r="O1070" s="22" t="inlineStr">
        <is>
          <t>Indore</t>
        </is>
      </c>
      <c r="P1070" s="22" t="inlineStr">
        <is>
          <t>Value Added</t>
        </is>
      </c>
      <c r="Q1070" s="22" t="inlineStr">
        <is>
          <t>Healthy Desserts</t>
        </is>
      </c>
      <c r="R1070" s="25">
        <f>IF(Config!$B$4&gt;0,M1070/Config!$B$4,0)</f>
        <v/>
      </c>
      <c r="S1070" s="25">
        <f>IF(Config!$B$4&gt;0,K1070/Config!$B$4,0)</f>
        <v/>
      </c>
      <c r="T1070" s="25">
        <f>R1070*Config!$B$7</f>
        <v/>
      </c>
      <c r="U1070" s="25">
        <f>S1070*Config!$B$7</f>
        <v/>
      </c>
      <c r="V1070" s="25" t="n">
        <v>0</v>
      </c>
      <c r="W1070" s="25" t="n">
        <v>0</v>
      </c>
      <c r="X1070" s="26">
        <f>IF(T1070&gt;0,V1070/T1070,0)</f>
        <v/>
      </c>
      <c r="Y1070" s="26">
        <f>IF(U1070&gt;0,W1070/U1070,0)</f>
        <v/>
      </c>
      <c r="Z1070" s="25">
        <f>T1070-V1070</f>
        <v/>
      </c>
      <c r="AA1070" s="25">
        <f>U1070-W1070</f>
        <v/>
      </c>
      <c r="AB1070" s="25">
        <f>IF(Config!$B$7&gt;0,(V1070/Config!$B$7)*Config!$B$4,0)</f>
        <v/>
      </c>
      <c r="AC1070" s="25">
        <f>IF(Config!$B$7&gt;0,(W1070/Config!$B$7)*Config!$B$4,0)</f>
        <v/>
      </c>
    </row>
    <row r="1071" hidden="1" outlineLevel="1">
      <c r="A1071" s="22" t="inlineStr">
        <is>
          <t>May</t>
        </is>
      </c>
      <c r="B1071" s="22" t="n">
        <v>2026</v>
      </c>
      <c r="C1071" s="22" t="inlineStr">
        <is>
          <t>29-04-2026</t>
        </is>
      </c>
      <c r="D1071" s="23" t="n">
        <v>0.5301041666666667</v>
      </c>
      <c r="E1071" s="22" t="inlineStr">
        <is>
          <t>Dates_4-20162</t>
        </is>
      </c>
      <c r="F1071" s="22" t="inlineStr">
        <is>
          <t>FG</t>
        </is>
      </c>
      <c r="G1071" s="22" t="inlineStr">
        <is>
          <t>Healthy Desserts</t>
        </is>
      </c>
      <c r="H1071" s="22" t="inlineStr">
        <is>
          <t xml:space="preserve">Coffee Rush Date Bite Farmley Tin Jar 200g	</t>
        </is>
      </c>
      <c r="I1071" s="22" t="inlineStr">
        <is>
          <t>Coffee Date Bites</t>
        </is>
      </c>
      <c r="J1071" s="24" t="n">
        <v>0.2</v>
      </c>
      <c r="K1071" s="24" t="n">
        <v>1000</v>
      </c>
      <c r="L1071" s="22" t="inlineStr">
        <is>
          <t>Metro Cash &amp; Carry India Private Limited</t>
        </is>
      </c>
      <c r="M1071" s="24" t="n">
        <v>200</v>
      </c>
      <c r="N1071" s="22" t="inlineStr">
        <is>
          <t>Modern Trade</t>
        </is>
      </c>
      <c r="O1071" s="22" t="inlineStr">
        <is>
          <t>Indore</t>
        </is>
      </c>
      <c r="P1071" s="22" t="inlineStr">
        <is>
          <t>Value Added</t>
        </is>
      </c>
      <c r="Q1071" s="22" t="inlineStr">
        <is>
          <t>Healthy Desserts</t>
        </is>
      </c>
      <c r="R1071" s="25">
        <f>IF(Config!$B$4&gt;0,M1071/Config!$B$4,0)</f>
        <v/>
      </c>
      <c r="S1071" s="25">
        <f>IF(Config!$B$4&gt;0,K1071/Config!$B$4,0)</f>
        <v/>
      </c>
      <c r="T1071" s="25">
        <f>R1071*Config!$B$7</f>
        <v/>
      </c>
      <c r="U1071" s="25">
        <f>S1071*Config!$B$7</f>
        <v/>
      </c>
      <c r="V1071" s="25" t="n">
        <v>0</v>
      </c>
      <c r="W1071" s="25" t="n">
        <v>0</v>
      </c>
      <c r="X1071" s="26">
        <f>IF(T1071&gt;0,V1071/T1071,0)</f>
        <v/>
      </c>
      <c r="Y1071" s="26">
        <f>IF(U1071&gt;0,W1071/U1071,0)</f>
        <v/>
      </c>
      <c r="Z1071" s="25">
        <f>T1071-V1071</f>
        <v/>
      </c>
      <c r="AA1071" s="25">
        <f>U1071-W1071</f>
        <v/>
      </c>
      <c r="AB1071" s="25">
        <f>IF(Config!$B$7&gt;0,(V1071/Config!$B$7)*Config!$B$4,0)</f>
        <v/>
      </c>
      <c r="AC1071" s="25">
        <f>IF(Config!$B$7&gt;0,(W1071/Config!$B$7)*Config!$B$4,0)</f>
        <v/>
      </c>
    </row>
    <row r="1072" hidden="1" outlineLevel="1">
      <c r="A1072" s="22" t="inlineStr">
        <is>
          <t>May</t>
        </is>
      </c>
      <c r="B1072" s="22" t="n">
        <v>2026</v>
      </c>
      <c r="C1072" s="22" t="inlineStr">
        <is>
          <t>30-04-2026</t>
        </is>
      </c>
      <c r="D1072" s="23" t="n">
        <v>0.6903819444444445</v>
      </c>
      <c r="E1072" s="22" t="inlineStr">
        <is>
          <t>Dates_4-20174</t>
        </is>
      </c>
      <c r="F1072" s="22" t="inlineStr">
        <is>
          <t>FG</t>
        </is>
      </c>
      <c r="G1072" s="22" t="inlineStr">
        <is>
          <t>Healthy Desserts</t>
        </is>
      </c>
      <c r="H1072" s="22" t="inlineStr">
        <is>
          <t>Classic Date Bite Farmley Monocarton 360g- Pack of 6 (60g each)- With SRP</t>
        </is>
      </c>
      <c r="I1072" s="22" t="inlineStr">
        <is>
          <t>Classic Date bites</t>
        </is>
      </c>
      <c r="J1072" s="24" t="n">
        <v>0.36</v>
      </c>
      <c r="K1072" s="24" t="n">
        <v>333</v>
      </c>
      <c r="L1072" s="22" t="inlineStr">
        <is>
          <t>Metro Cash &amp; Carry India Private Limited</t>
        </is>
      </c>
      <c r="M1072" s="24" t="n">
        <v>119.88</v>
      </c>
      <c r="N1072" s="22" t="inlineStr">
        <is>
          <t>Modern Trade</t>
        </is>
      </c>
      <c r="O1072" s="22" t="inlineStr">
        <is>
          <t>Indore</t>
        </is>
      </c>
      <c r="P1072" s="22" t="inlineStr">
        <is>
          <t>Value Added</t>
        </is>
      </c>
      <c r="Q1072" s="22" t="inlineStr">
        <is>
          <t>Healthy Desserts</t>
        </is>
      </c>
      <c r="R1072" s="25">
        <f>IF(Config!$B$4&gt;0,M1072/Config!$B$4,0)</f>
        <v/>
      </c>
      <c r="S1072" s="25">
        <f>IF(Config!$B$4&gt;0,K1072/Config!$B$4,0)</f>
        <v/>
      </c>
      <c r="T1072" s="25">
        <f>R1072*Config!$B$7</f>
        <v/>
      </c>
      <c r="U1072" s="25">
        <f>S1072*Config!$B$7</f>
        <v/>
      </c>
      <c r="V1072" s="25" t="n">
        <v>0</v>
      </c>
      <c r="W1072" s="25" t="n">
        <v>0</v>
      </c>
      <c r="X1072" s="26">
        <f>IF(T1072&gt;0,V1072/T1072,0)</f>
        <v/>
      </c>
      <c r="Y1072" s="26">
        <f>IF(U1072&gt;0,W1072/U1072,0)</f>
        <v/>
      </c>
      <c r="Z1072" s="25">
        <f>T1072-V1072</f>
        <v/>
      </c>
      <c r="AA1072" s="25">
        <f>U1072-W1072</f>
        <v/>
      </c>
      <c r="AB1072" s="25">
        <f>IF(Config!$B$7&gt;0,(V1072/Config!$B$7)*Config!$B$4,0)</f>
        <v/>
      </c>
      <c r="AC1072" s="25">
        <f>IF(Config!$B$7&gt;0,(W1072/Config!$B$7)*Config!$B$4,0)</f>
        <v/>
      </c>
    </row>
    <row r="1073" hidden="1" outlineLevel="1">
      <c r="A1073" s="22" t="inlineStr">
        <is>
          <t>May</t>
        </is>
      </c>
      <c r="B1073" s="22" t="n">
        <v>2026</v>
      </c>
      <c r="C1073" s="22" t="inlineStr">
        <is>
          <t>30-04-2026</t>
        </is>
      </c>
      <c r="D1073" s="23" t="n">
        <v>0.6903819444444445</v>
      </c>
      <c r="E1073" s="22" t="inlineStr">
        <is>
          <t>Dates_4-30567</t>
        </is>
      </c>
      <c r="F1073" s="22" t="inlineStr">
        <is>
          <t>FG</t>
        </is>
      </c>
      <c r="G1073" s="22" t="inlineStr">
        <is>
          <t>Healthy Desserts</t>
        </is>
      </c>
      <c r="H1073" s="22" t="inlineStr">
        <is>
          <t>Classic Date Bites Farmley Tin Jar 200 g</t>
        </is>
      </c>
      <c r="I1073" s="22" t="inlineStr">
        <is>
          <t>Classic Date bites</t>
        </is>
      </c>
      <c r="J1073" s="24" t="n">
        <v>0.2</v>
      </c>
      <c r="K1073" s="24" t="n">
        <v>2520</v>
      </c>
      <c r="L1073" s="22" t="inlineStr">
        <is>
          <t>Amazon B2C (E-commerce)</t>
        </is>
      </c>
      <c r="M1073" s="24" t="n">
        <v>504</v>
      </c>
      <c r="N1073" s="22" t="inlineStr">
        <is>
          <t>E-Commerce Dropship</t>
        </is>
      </c>
      <c r="O1073" s="22" t="inlineStr">
        <is>
          <t>Indore</t>
        </is>
      </c>
      <c r="P1073" s="22" t="inlineStr">
        <is>
          <t>Value Added</t>
        </is>
      </c>
      <c r="Q1073" s="22" t="inlineStr">
        <is>
          <t>Healthy Desserts</t>
        </is>
      </c>
      <c r="R1073" s="25">
        <f>IF(Config!$B$4&gt;0,M1073/Config!$B$4,0)</f>
        <v/>
      </c>
      <c r="S1073" s="25">
        <f>IF(Config!$B$4&gt;0,K1073/Config!$B$4,0)</f>
        <v/>
      </c>
      <c r="T1073" s="25">
        <f>R1073*Config!$B$7</f>
        <v/>
      </c>
      <c r="U1073" s="25">
        <f>S1073*Config!$B$7</f>
        <v/>
      </c>
      <c r="V1073" s="25" t="n">
        <v>0</v>
      </c>
      <c r="W1073" s="25" t="n">
        <v>0</v>
      </c>
      <c r="X1073" s="26">
        <f>IF(T1073&gt;0,V1073/T1073,0)</f>
        <v/>
      </c>
      <c r="Y1073" s="26">
        <f>IF(U1073&gt;0,W1073/U1073,0)</f>
        <v/>
      </c>
      <c r="Z1073" s="25">
        <f>T1073-V1073</f>
        <v/>
      </c>
      <c r="AA1073" s="25">
        <f>U1073-W1073</f>
        <v/>
      </c>
      <c r="AB1073" s="25">
        <f>IF(Config!$B$7&gt;0,(V1073/Config!$B$7)*Config!$B$4,0)</f>
        <v/>
      </c>
      <c r="AC1073" s="25">
        <f>IF(Config!$B$7&gt;0,(W1073/Config!$B$7)*Config!$B$4,0)</f>
        <v/>
      </c>
    </row>
    <row r="1074" hidden="1" outlineLevel="1">
      <c r="A1074" s="22" t="inlineStr">
        <is>
          <t>May</t>
        </is>
      </c>
      <c r="B1074" s="22" t="n">
        <v>2026</v>
      </c>
      <c r="C1074" s="22" t="inlineStr">
        <is>
          <t>29-04-2026</t>
        </is>
      </c>
      <c r="D1074" s="23" t="n">
        <v>0.6203472222222223</v>
      </c>
      <c r="E1074" s="22" t="inlineStr">
        <is>
          <t>Dates_04-30057</t>
        </is>
      </c>
      <c r="F1074" s="22" t="inlineStr">
        <is>
          <t>FG</t>
        </is>
      </c>
      <c r="G1074" s="22" t="inlineStr">
        <is>
          <t>Healthy Desserts</t>
        </is>
      </c>
      <c r="H1074" s="22" t="inlineStr">
        <is>
          <t>Apple Pie Date Bite Farmley Tin Jar 200g</t>
        </is>
      </c>
      <c r="I1074" s="22" t="inlineStr">
        <is>
          <t>Apple Pie Date Bites</t>
        </is>
      </c>
      <c r="J1074" s="24" t="n">
        <v>0.2</v>
      </c>
      <c r="K1074" s="24" t="n">
        <v>450</v>
      </c>
      <c r="L1074" s="22" t="inlineStr">
        <is>
          <t>Amazon B2C (E-commerce)</t>
        </is>
      </c>
      <c r="M1074" s="24" t="n">
        <v>90</v>
      </c>
      <c r="N1074" s="22" t="inlineStr">
        <is>
          <t>E-Commerce Dropship</t>
        </is>
      </c>
      <c r="O1074" s="22" t="inlineStr">
        <is>
          <t>Indore</t>
        </is>
      </c>
      <c r="P1074" s="22" t="inlineStr">
        <is>
          <t>Value Added</t>
        </is>
      </c>
      <c r="Q1074" s="22" t="inlineStr">
        <is>
          <t>Healthy Desserts</t>
        </is>
      </c>
      <c r="R1074" s="25">
        <f>IF(Config!$B$4&gt;0,M1074/Config!$B$4,0)</f>
        <v/>
      </c>
      <c r="S1074" s="25">
        <f>IF(Config!$B$4&gt;0,K1074/Config!$B$4,0)</f>
        <v/>
      </c>
      <c r="T1074" s="25">
        <f>R1074*Config!$B$7</f>
        <v/>
      </c>
      <c r="U1074" s="25">
        <f>S1074*Config!$B$7</f>
        <v/>
      </c>
      <c r="V1074" s="25" t="n">
        <v>0</v>
      </c>
      <c r="W1074" s="25" t="n">
        <v>0</v>
      </c>
      <c r="X1074" s="26">
        <f>IF(T1074&gt;0,V1074/T1074,0)</f>
        <v/>
      </c>
      <c r="Y1074" s="26">
        <f>IF(U1074&gt;0,W1074/U1074,0)</f>
        <v/>
      </c>
      <c r="Z1074" s="25">
        <f>T1074-V1074</f>
        <v/>
      </c>
      <c r="AA1074" s="25">
        <f>U1074-W1074</f>
        <v/>
      </c>
      <c r="AB1074" s="25">
        <f>IF(Config!$B$7&gt;0,(V1074/Config!$B$7)*Config!$B$4,0)</f>
        <v/>
      </c>
      <c r="AC1074" s="25">
        <f>IF(Config!$B$7&gt;0,(W1074/Config!$B$7)*Config!$B$4,0)</f>
        <v/>
      </c>
    </row>
    <row r="1075" hidden="1" outlineLevel="1">
      <c r="A1075" s="22" t="inlineStr">
        <is>
          <t>May</t>
        </is>
      </c>
      <c r="B1075" s="22" t="n">
        <v>2026</v>
      </c>
      <c r="C1075" s="22" t="inlineStr">
        <is>
          <t>29-04-2026</t>
        </is>
      </c>
      <c r="D1075" s="23" t="n">
        <v>0.6203472222222223</v>
      </c>
      <c r="E1075" s="22" t="inlineStr">
        <is>
          <t>Dates_4-30101</t>
        </is>
      </c>
      <c r="F1075" s="22" t="inlineStr">
        <is>
          <t>FG</t>
        </is>
      </c>
      <c r="G1075" s="22" t="inlineStr">
        <is>
          <t>Healthy Desserts</t>
        </is>
      </c>
      <c r="H1075" s="22" t="inlineStr">
        <is>
          <t>Dark Choco-Orange Date Bite Farmley Tin Jar 200g</t>
        </is>
      </c>
      <c r="I1075" s="22" t="inlineStr">
        <is>
          <t>Date bites choco-Orange</t>
        </is>
      </c>
      <c r="J1075" s="24" t="n">
        <v>0.2</v>
      </c>
      <c r="K1075" s="24" t="n">
        <v>600</v>
      </c>
      <c r="L1075" s="22" t="inlineStr">
        <is>
          <t>Amazon B2C (E-commerce)</t>
        </is>
      </c>
      <c r="M1075" s="24" t="n">
        <v>120</v>
      </c>
      <c r="N1075" s="22" t="inlineStr">
        <is>
          <t>E-Commerce Dropship</t>
        </is>
      </c>
      <c r="O1075" s="22" t="inlineStr">
        <is>
          <t>Indore</t>
        </is>
      </c>
      <c r="P1075" s="22" t="inlineStr">
        <is>
          <t>Value Added</t>
        </is>
      </c>
      <c r="Q1075" s="22" t="inlineStr">
        <is>
          <t>Healthy Desserts</t>
        </is>
      </c>
      <c r="R1075" s="25">
        <f>IF(Config!$B$4&gt;0,M1075/Config!$B$4,0)</f>
        <v/>
      </c>
      <c r="S1075" s="25">
        <f>IF(Config!$B$4&gt;0,K1075/Config!$B$4,0)</f>
        <v/>
      </c>
      <c r="T1075" s="25">
        <f>R1075*Config!$B$7</f>
        <v/>
      </c>
      <c r="U1075" s="25">
        <f>S1075*Config!$B$7</f>
        <v/>
      </c>
      <c r="V1075" s="25" t="n">
        <v>0</v>
      </c>
      <c r="W1075" s="25" t="n">
        <v>0</v>
      </c>
      <c r="X1075" s="26">
        <f>IF(T1075&gt;0,V1075/T1075,0)</f>
        <v/>
      </c>
      <c r="Y1075" s="26">
        <f>IF(U1075&gt;0,W1075/U1075,0)</f>
        <v/>
      </c>
      <c r="Z1075" s="25">
        <f>T1075-V1075</f>
        <v/>
      </c>
      <c r="AA1075" s="25">
        <f>U1075-W1075</f>
        <v/>
      </c>
      <c r="AB1075" s="25">
        <f>IF(Config!$B$7&gt;0,(V1075/Config!$B$7)*Config!$B$4,0)</f>
        <v/>
      </c>
      <c r="AC1075" s="25">
        <f>IF(Config!$B$7&gt;0,(W1075/Config!$B$7)*Config!$B$4,0)</f>
        <v/>
      </c>
    </row>
    <row r="1076" hidden="1" outlineLevel="1">
      <c r="A1076" s="22" t="inlineStr">
        <is>
          <t>May</t>
        </is>
      </c>
      <c r="B1076" s="22" t="n">
        <v>2026</v>
      </c>
      <c r="C1076" s="22" t="inlineStr">
        <is>
          <t>29-04-2026</t>
        </is>
      </c>
      <c r="D1076" s="23" t="n">
        <v>0.6203819444444445</v>
      </c>
      <c r="E1076" s="22" t="inlineStr">
        <is>
          <t>Dates_4-30567</t>
        </is>
      </c>
      <c r="F1076" s="22" t="inlineStr">
        <is>
          <t>FG</t>
        </is>
      </c>
      <c r="G1076" s="22" t="inlineStr">
        <is>
          <t>Healthy Desserts</t>
        </is>
      </c>
      <c r="H1076" s="22" t="inlineStr">
        <is>
          <t>Classic Date Bites Farmley Tin Jar 200 g</t>
        </is>
      </c>
      <c r="I1076" s="22" t="inlineStr">
        <is>
          <t>Classic Date bites</t>
        </is>
      </c>
      <c r="J1076" s="24" t="n">
        <v>0.2</v>
      </c>
      <c r="K1076" s="24" t="n">
        <v>10233</v>
      </c>
      <c r="L1076" s="22" t="inlineStr">
        <is>
          <t>Amazon Retail India Private Limited</t>
        </is>
      </c>
      <c r="M1076" s="24" t="n">
        <v>2046.6</v>
      </c>
      <c r="N1076" s="22" t="inlineStr">
        <is>
          <t>Amazon Retail India</t>
        </is>
      </c>
      <c r="O1076" s="22" t="inlineStr">
        <is>
          <t>Indore</t>
        </is>
      </c>
      <c r="P1076" s="22" t="inlineStr">
        <is>
          <t>Value Added</t>
        </is>
      </c>
      <c r="Q1076" s="22" t="inlineStr">
        <is>
          <t>Healthy Desserts</t>
        </is>
      </c>
      <c r="R1076" s="25">
        <f>IF(Config!$B$4&gt;0,M1076/Config!$B$4,0)</f>
        <v/>
      </c>
      <c r="S1076" s="25">
        <f>IF(Config!$B$4&gt;0,K1076/Config!$B$4,0)</f>
        <v/>
      </c>
      <c r="T1076" s="25">
        <f>R1076*Config!$B$7</f>
        <v/>
      </c>
      <c r="U1076" s="25">
        <f>S1076*Config!$B$7</f>
        <v/>
      </c>
      <c r="V1076" s="25" t="n">
        <v>806.4</v>
      </c>
      <c r="W1076" s="25" t="n">
        <v>4032</v>
      </c>
      <c r="X1076" s="26">
        <f>IF(T1076&gt;0,V1076/T1076,0)</f>
        <v/>
      </c>
      <c r="Y1076" s="26">
        <f>IF(U1076&gt;0,W1076/U1076,0)</f>
        <v/>
      </c>
      <c r="Z1076" s="25">
        <f>T1076-V1076</f>
        <v/>
      </c>
      <c r="AA1076" s="25">
        <f>U1076-W1076</f>
        <v/>
      </c>
      <c r="AB1076" s="25">
        <f>IF(Config!$B$7&gt;0,(V1076/Config!$B$7)*Config!$B$4,0)</f>
        <v/>
      </c>
      <c r="AC1076" s="25">
        <f>IF(Config!$B$7&gt;0,(W1076/Config!$B$7)*Config!$B$4,0)</f>
        <v/>
      </c>
    </row>
    <row r="1077" hidden="1" outlineLevel="1">
      <c r="A1077" s="22" t="inlineStr">
        <is>
          <t>May</t>
        </is>
      </c>
      <c r="B1077" s="22" t="n">
        <v>2026</v>
      </c>
      <c r="C1077" s="22" t="inlineStr">
        <is>
          <t>29-04-2026</t>
        </is>
      </c>
      <c r="D1077" s="23" t="n">
        <v>0.6204166666666666</v>
      </c>
      <c r="E1077" s="22" t="inlineStr">
        <is>
          <t>Dates_04-30057</t>
        </is>
      </c>
      <c r="F1077" s="22" t="inlineStr">
        <is>
          <t>FG</t>
        </is>
      </c>
      <c r="G1077" s="22" t="inlineStr">
        <is>
          <t>Healthy Desserts</t>
        </is>
      </c>
      <c r="H1077" s="22" t="inlineStr">
        <is>
          <t>Apple Pie Date Bite Farmley Tin Jar 200g</t>
        </is>
      </c>
      <c r="I1077" s="22" t="inlineStr">
        <is>
          <t>Apple Pie Date Bites</t>
        </is>
      </c>
      <c r="J1077" s="24" t="n">
        <v>0.2</v>
      </c>
      <c r="K1077" s="24" t="n">
        <v>1203</v>
      </c>
      <c r="L1077" s="22" t="inlineStr">
        <is>
          <t>Amazon Retail India Private Limited</t>
        </is>
      </c>
      <c r="M1077" s="24" t="n">
        <v>240.6</v>
      </c>
      <c r="N1077" s="22" t="inlineStr">
        <is>
          <t>Amazon Retail India</t>
        </is>
      </c>
      <c r="O1077" s="22" t="inlineStr">
        <is>
          <t>Indore</t>
        </is>
      </c>
      <c r="P1077" s="22" t="inlineStr">
        <is>
          <t>Value Added</t>
        </is>
      </c>
      <c r="Q1077" s="22" t="inlineStr">
        <is>
          <t>Healthy Desserts</t>
        </is>
      </c>
      <c r="R1077" s="25">
        <f>IF(Config!$B$4&gt;0,M1077/Config!$B$4,0)</f>
        <v/>
      </c>
      <c r="S1077" s="25">
        <f>IF(Config!$B$4&gt;0,K1077/Config!$B$4,0)</f>
        <v/>
      </c>
      <c r="T1077" s="25">
        <f>R1077*Config!$B$7</f>
        <v/>
      </c>
      <c r="U1077" s="25">
        <f>S1077*Config!$B$7</f>
        <v/>
      </c>
      <c r="V1077" s="25" t="n">
        <v>268.8</v>
      </c>
      <c r="W1077" s="25" t="n">
        <v>1344</v>
      </c>
      <c r="X1077" s="26">
        <f>IF(T1077&gt;0,V1077/T1077,0)</f>
        <v/>
      </c>
      <c r="Y1077" s="26">
        <f>IF(U1077&gt;0,W1077/U1077,0)</f>
        <v/>
      </c>
      <c r="Z1077" s="25">
        <f>T1077-V1077</f>
        <v/>
      </c>
      <c r="AA1077" s="25">
        <f>U1077-W1077</f>
        <v/>
      </c>
      <c r="AB1077" s="25">
        <f>IF(Config!$B$7&gt;0,(V1077/Config!$B$7)*Config!$B$4,0)</f>
        <v/>
      </c>
      <c r="AC1077" s="25">
        <f>IF(Config!$B$7&gt;0,(W1077/Config!$B$7)*Config!$B$4,0)</f>
        <v/>
      </c>
    </row>
    <row r="1078" hidden="1" outlineLevel="1">
      <c r="A1078" s="22" t="inlineStr">
        <is>
          <t>May</t>
        </is>
      </c>
      <c r="B1078" s="22" t="n">
        <v>2026</v>
      </c>
      <c r="C1078" s="22" t="inlineStr">
        <is>
          <t>29-04-2026</t>
        </is>
      </c>
      <c r="D1078" s="23" t="n">
        <v>0.6204166666666666</v>
      </c>
      <c r="E1078" s="22" t="inlineStr">
        <is>
          <t>Dates_4-30101</t>
        </is>
      </c>
      <c r="F1078" s="22" t="inlineStr">
        <is>
          <t>FG</t>
        </is>
      </c>
      <c r="G1078" s="22" t="inlineStr">
        <is>
          <t>Healthy Desserts</t>
        </is>
      </c>
      <c r="H1078" s="22" t="inlineStr">
        <is>
          <t>Dark Choco-Orange Date Bite Farmley Tin Jar 200g</t>
        </is>
      </c>
      <c r="I1078" s="22" t="inlineStr">
        <is>
          <t>Date bites choco-Orange</t>
        </is>
      </c>
      <c r="J1078" s="24" t="n">
        <v>0.2</v>
      </c>
      <c r="K1078" s="24" t="n">
        <v>2275</v>
      </c>
      <c r="L1078" s="22" t="inlineStr">
        <is>
          <t>Amazon Retail India Private Limited</t>
        </is>
      </c>
      <c r="M1078" s="24" t="n">
        <v>455</v>
      </c>
      <c r="N1078" s="22" t="inlineStr">
        <is>
          <t>Amazon Retail India</t>
        </is>
      </c>
      <c r="O1078" s="22" t="inlineStr">
        <is>
          <t>Indore</t>
        </is>
      </c>
      <c r="P1078" s="22" t="inlineStr">
        <is>
          <t>Value Added</t>
        </is>
      </c>
      <c r="Q1078" s="22" t="inlineStr">
        <is>
          <t>Healthy Desserts</t>
        </is>
      </c>
      <c r="R1078" s="25">
        <f>IF(Config!$B$4&gt;0,M1078/Config!$B$4,0)</f>
        <v/>
      </c>
      <c r="S1078" s="25">
        <f>IF(Config!$B$4&gt;0,K1078/Config!$B$4,0)</f>
        <v/>
      </c>
      <c r="T1078" s="25">
        <f>R1078*Config!$B$7</f>
        <v/>
      </c>
      <c r="U1078" s="25">
        <f>S1078*Config!$B$7</f>
        <v/>
      </c>
      <c r="V1078" s="25" t="n">
        <v>91.2</v>
      </c>
      <c r="W1078" s="25" t="n">
        <v>456</v>
      </c>
      <c r="X1078" s="26">
        <f>IF(T1078&gt;0,V1078/T1078,0)</f>
        <v/>
      </c>
      <c r="Y1078" s="26">
        <f>IF(U1078&gt;0,W1078/U1078,0)</f>
        <v/>
      </c>
      <c r="Z1078" s="25">
        <f>T1078-V1078</f>
        <v/>
      </c>
      <c r="AA1078" s="25">
        <f>U1078-W1078</f>
        <v/>
      </c>
      <c r="AB1078" s="25">
        <f>IF(Config!$B$7&gt;0,(V1078/Config!$B$7)*Config!$B$4,0)</f>
        <v/>
      </c>
      <c r="AC1078" s="25">
        <f>IF(Config!$B$7&gt;0,(W1078/Config!$B$7)*Config!$B$4,0)</f>
        <v/>
      </c>
    </row>
    <row r="1079" hidden="1" outlineLevel="1">
      <c r="A1079" s="22" t="inlineStr">
        <is>
          <t>May</t>
        </is>
      </c>
      <c r="B1079" s="22" t="n">
        <v>2026</v>
      </c>
      <c r="C1079" s="22" t="inlineStr">
        <is>
          <t>29-04-2026</t>
        </is>
      </c>
      <c r="D1079" s="23" t="n">
        <v>0.6204861111111111</v>
      </c>
      <c r="E1079" s="22" t="inlineStr">
        <is>
          <t>Dates_15-30109</t>
        </is>
      </c>
      <c r="F1079" s="22" t="inlineStr">
        <is>
          <t>FG</t>
        </is>
      </c>
      <c r="G1079" s="22" t="inlineStr">
        <is>
          <t>Healthy Desserts</t>
        </is>
      </c>
      <c r="H1079" s="22" t="inlineStr">
        <is>
          <t>Classic Date Bites Farmley Sachet 20 g - Single Serve</t>
        </is>
      </c>
      <c r="I1079" s="22" t="inlineStr">
        <is>
          <t>Classic Date bites</t>
        </is>
      </c>
      <c r="J1079" s="24" t="n">
        <v>0.02</v>
      </c>
      <c r="K1079" s="24" t="n">
        <v>900</v>
      </c>
      <c r="L1079" s="22" t="inlineStr">
        <is>
          <t>Amazon Retail India Private Limited</t>
        </is>
      </c>
      <c r="M1079" s="24" t="n">
        <v>18</v>
      </c>
      <c r="N1079" s="22" t="inlineStr">
        <is>
          <t>Amazon Retail India</t>
        </is>
      </c>
      <c r="O1079" s="22" t="inlineStr">
        <is>
          <t>Indore</t>
        </is>
      </c>
      <c r="P1079" s="22" t="inlineStr">
        <is>
          <t>Value Added</t>
        </is>
      </c>
      <c r="Q1079" s="22" t="inlineStr">
        <is>
          <t>Healthy Desserts</t>
        </is>
      </c>
      <c r="R1079" s="25">
        <f>IF(Config!$B$4&gt;0,M1079/Config!$B$4,0)</f>
        <v/>
      </c>
      <c r="S1079" s="25">
        <f>IF(Config!$B$4&gt;0,K1079/Config!$B$4,0)</f>
        <v/>
      </c>
      <c r="T1079" s="25">
        <f>R1079*Config!$B$7</f>
        <v/>
      </c>
      <c r="U1079" s="25">
        <f>S1079*Config!$B$7</f>
        <v/>
      </c>
      <c r="V1079" s="25" t="n">
        <v>25.92</v>
      </c>
      <c r="W1079" s="25" t="n">
        <v>1296</v>
      </c>
      <c r="X1079" s="26">
        <f>IF(T1079&gt;0,V1079/T1079,0)</f>
        <v/>
      </c>
      <c r="Y1079" s="26">
        <f>IF(U1079&gt;0,W1079/U1079,0)</f>
        <v/>
      </c>
      <c r="Z1079" s="25">
        <f>T1079-V1079</f>
        <v/>
      </c>
      <c r="AA1079" s="25">
        <f>U1079-W1079</f>
        <v/>
      </c>
      <c r="AB1079" s="25">
        <f>IF(Config!$B$7&gt;0,(V1079/Config!$B$7)*Config!$B$4,0)</f>
        <v/>
      </c>
      <c r="AC1079" s="25">
        <f>IF(Config!$B$7&gt;0,(W1079/Config!$B$7)*Config!$B$4,0)</f>
        <v/>
      </c>
    </row>
    <row r="1080" hidden="1" outlineLevel="1">
      <c r="A1080" s="22" t="inlineStr">
        <is>
          <t>May</t>
        </is>
      </c>
      <c r="B1080" s="22" t="n">
        <v>2026</v>
      </c>
      <c r="C1080" s="22" t="inlineStr">
        <is>
          <t>29-04-2026</t>
        </is>
      </c>
      <c r="D1080" s="23" t="n">
        <v>0.6204861111111111</v>
      </c>
      <c r="E1080" s="22" t="inlineStr">
        <is>
          <t>Dates_15-30110</t>
        </is>
      </c>
      <c r="F1080" s="22" t="inlineStr">
        <is>
          <t>FG</t>
        </is>
      </c>
      <c r="G1080" s="22" t="inlineStr">
        <is>
          <t>Healthy Desserts</t>
        </is>
      </c>
      <c r="H1080" s="22" t="inlineStr">
        <is>
          <t>Dark Choco Orange Date Bites Farmley Sachet 20 g - Single Serve</t>
        </is>
      </c>
      <c r="I1080" s="22" t="inlineStr">
        <is>
          <t>Date bites choco-Orange</t>
        </is>
      </c>
      <c r="J1080" s="24" t="n">
        <v>0.02</v>
      </c>
      <c r="K1080" s="24" t="n">
        <v>1080</v>
      </c>
      <c r="L1080" s="22" t="inlineStr">
        <is>
          <t>Amazon Retail India Private Limited</t>
        </is>
      </c>
      <c r="M1080" s="24" t="n">
        <v>21.6</v>
      </c>
      <c r="N1080" s="22" t="inlineStr">
        <is>
          <t>Amazon Retail India</t>
        </is>
      </c>
      <c r="O1080" s="22" t="inlineStr">
        <is>
          <t>Indore</t>
        </is>
      </c>
      <c r="P1080" s="22" t="inlineStr">
        <is>
          <t>Value Added</t>
        </is>
      </c>
      <c r="Q1080" s="22" t="inlineStr">
        <is>
          <t>Healthy Desserts</t>
        </is>
      </c>
      <c r="R1080" s="25">
        <f>IF(Config!$B$4&gt;0,M1080/Config!$B$4,0)</f>
        <v/>
      </c>
      <c r="S1080" s="25">
        <f>IF(Config!$B$4&gt;0,K1080/Config!$B$4,0)</f>
        <v/>
      </c>
      <c r="T1080" s="25">
        <f>R1080*Config!$B$7</f>
        <v/>
      </c>
      <c r="U1080" s="25">
        <f>S1080*Config!$B$7</f>
        <v/>
      </c>
      <c r="V1080" s="25" t="n">
        <v>19.2</v>
      </c>
      <c r="W1080" s="25" t="n">
        <v>960</v>
      </c>
      <c r="X1080" s="26">
        <f>IF(T1080&gt;0,V1080/T1080,0)</f>
        <v/>
      </c>
      <c r="Y1080" s="26">
        <f>IF(U1080&gt;0,W1080/U1080,0)</f>
        <v/>
      </c>
      <c r="Z1080" s="25">
        <f>T1080-V1080</f>
        <v/>
      </c>
      <c r="AA1080" s="25">
        <f>U1080-W1080</f>
        <v/>
      </c>
      <c r="AB1080" s="25">
        <f>IF(Config!$B$7&gt;0,(V1080/Config!$B$7)*Config!$B$4,0)</f>
        <v/>
      </c>
      <c r="AC1080" s="25">
        <f>IF(Config!$B$7&gt;0,(W1080/Config!$B$7)*Config!$B$4,0)</f>
        <v/>
      </c>
    </row>
    <row r="1081" hidden="1" outlineLevel="1">
      <c r="A1081" s="22" t="inlineStr">
        <is>
          <t>May</t>
        </is>
      </c>
      <c r="B1081" s="22" t="n">
        <v>2026</v>
      </c>
      <c r="C1081" s="22" t="inlineStr">
        <is>
          <t>29-04-2026</t>
        </is>
      </c>
      <c r="D1081" s="23" t="n">
        <v>0.6204976851851852</v>
      </c>
      <c r="E1081" s="22" t="inlineStr">
        <is>
          <t>Dates_15-30111</t>
        </is>
      </c>
      <c r="F1081" s="22" t="inlineStr">
        <is>
          <t>FG</t>
        </is>
      </c>
      <c r="G1081" s="22" t="inlineStr">
        <is>
          <t>Healthy Desserts</t>
        </is>
      </c>
      <c r="H1081" s="22" t="inlineStr">
        <is>
          <t>Apple Pie Date Bite Farmley sachet 20 g - Single serve</t>
        </is>
      </c>
      <c r="I1081" s="22" t="inlineStr">
        <is>
          <t>Date bites choco-Orange</t>
        </is>
      </c>
      <c r="J1081" s="24" t="n">
        <v>0.02</v>
      </c>
      <c r="K1081" s="24" t="n">
        <v>450</v>
      </c>
      <c r="L1081" s="22" t="inlineStr">
        <is>
          <t>Amazon Retail India Private Limited</t>
        </is>
      </c>
      <c r="M1081" s="24" t="n">
        <v>9</v>
      </c>
      <c r="N1081" s="22" t="inlineStr">
        <is>
          <t>Amazon Retail India</t>
        </is>
      </c>
      <c r="O1081" s="22" t="inlineStr">
        <is>
          <t>Indore</t>
        </is>
      </c>
      <c r="P1081" s="22" t="inlineStr">
        <is>
          <t>Value Added</t>
        </is>
      </c>
      <c r="Q1081" s="22" t="inlineStr">
        <is>
          <t>Healthy Desserts</t>
        </is>
      </c>
      <c r="R1081" s="25">
        <f>IF(Config!$B$4&gt;0,M1081/Config!$B$4,0)</f>
        <v/>
      </c>
      <c r="S1081" s="25">
        <f>IF(Config!$B$4&gt;0,K1081/Config!$B$4,0)</f>
        <v/>
      </c>
      <c r="T1081" s="25">
        <f>R1081*Config!$B$7</f>
        <v/>
      </c>
      <c r="U1081" s="25">
        <f>S1081*Config!$B$7</f>
        <v/>
      </c>
      <c r="V1081" s="25" t="n">
        <v>9.6</v>
      </c>
      <c r="W1081" s="25" t="n">
        <v>480</v>
      </c>
      <c r="X1081" s="26">
        <f>IF(T1081&gt;0,V1081/T1081,0)</f>
        <v/>
      </c>
      <c r="Y1081" s="26">
        <f>IF(U1081&gt;0,W1081/U1081,0)</f>
        <v/>
      </c>
      <c r="Z1081" s="25">
        <f>T1081-V1081</f>
        <v/>
      </c>
      <c r="AA1081" s="25">
        <f>U1081-W1081</f>
        <v/>
      </c>
      <c r="AB1081" s="25">
        <f>IF(Config!$B$7&gt;0,(V1081/Config!$B$7)*Config!$B$4,0)</f>
        <v/>
      </c>
      <c r="AC1081" s="25">
        <f>IF(Config!$B$7&gt;0,(W1081/Config!$B$7)*Config!$B$4,0)</f>
        <v/>
      </c>
    </row>
    <row r="1082" hidden="1" outlineLevel="1">
      <c r="A1082" s="22" t="inlineStr">
        <is>
          <t>May</t>
        </is>
      </c>
      <c r="B1082" s="22" t="n">
        <v>2026</v>
      </c>
      <c r="C1082" s="22" t="inlineStr">
        <is>
          <t>29-04-2026</t>
        </is>
      </c>
      <c r="D1082" s="23" t="n">
        <v>0.6204976851851852</v>
      </c>
      <c r="E1082" s="22" t="inlineStr">
        <is>
          <t>Dates_15-30144</t>
        </is>
      </c>
      <c r="F1082" s="22" t="inlineStr">
        <is>
          <t>FG</t>
        </is>
      </c>
      <c r="G1082" s="22" t="inlineStr">
        <is>
          <t>Healthy Desserts</t>
        </is>
      </c>
      <c r="H1082" s="22" t="inlineStr">
        <is>
          <t>Assorted Pack Farmley 60g Dark Choco Orange Date Bite 20g, Classic Date Bite 20g, Apple Pie Date Bite 20g</t>
        </is>
      </c>
      <c r="I1082" s="22" t="inlineStr">
        <is>
          <t>Assorted Date Bites</t>
        </is>
      </c>
      <c r="J1082" s="24" t="n">
        <v>0.06</v>
      </c>
      <c r="K1082" s="24" t="n">
        <v>1350</v>
      </c>
      <c r="L1082" s="22" t="inlineStr">
        <is>
          <t>Amazon Retail India Private Limited</t>
        </is>
      </c>
      <c r="M1082" s="24" t="n">
        <v>81</v>
      </c>
      <c r="N1082" s="22" t="inlineStr">
        <is>
          <t>Amazon Retail India</t>
        </is>
      </c>
      <c r="O1082" s="22" t="inlineStr">
        <is>
          <t>Indore</t>
        </is>
      </c>
      <c r="P1082" s="22" t="inlineStr">
        <is>
          <t>Value Added</t>
        </is>
      </c>
      <c r="Q1082" s="22" t="inlineStr">
        <is>
          <t>Healthy Desserts</t>
        </is>
      </c>
      <c r="R1082" s="25">
        <f>IF(Config!$B$4&gt;0,M1082/Config!$B$4,0)</f>
        <v/>
      </c>
      <c r="S1082" s="25">
        <f>IF(Config!$B$4&gt;0,K1082/Config!$B$4,0)</f>
        <v/>
      </c>
      <c r="T1082" s="25">
        <f>R1082*Config!$B$7</f>
        <v/>
      </c>
      <c r="U1082" s="25">
        <f>S1082*Config!$B$7</f>
        <v/>
      </c>
      <c r="V1082" s="25" t="n">
        <v>27</v>
      </c>
      <c r="W1082" s="25" t="n">
        <v>450</v>
      </c>
      <c r="X1082" s="26">
        <f>IF(T1082&gt;0,V1082/T1082,0)</f>
        <v/>
      </c>
      <c r="Y1082" s="26">
        <f>IF(U1082&gt;0,W1082/U1082,0)</f>
        <v/>
      </c>
      <c r="Z1082" s="25">
        <f>T1082-V1082</f>
        <v/>
      </c>
      <c r="AA1082" s="25">
        <f>U1082-W1082</f>
        <v/>
      </c>
      <c r="AB1082" s="25">
        <f>IF(Config!$B$7&gt;0,(V1082/Config!$B$7)*Config!$B$4,0)</f>
        <v/>
      </c>
      <c r="AC1082" s="25">
        <f>IF(Config!$B$7&gt;0,(W1082/Config!$B$7)*Config!$B$4,0)</f>
        <v/>
      </c>
    </row>
    <row r="1083" hidden="1" outlineLevel="1">
      <c r="A1083" s="22" t="inlineStr">
        <is>
          <t>May</t>
        </is>
      </c>
      <c r="B1083" s="22" t="n">
        <v>2026</v>
      </c>
      <c r="C1083" s="22" t="inlineStr">
        <is>
          <t>29-04-2026</t>
        </is>
      </c>
      <c r="D1083" s="23" t="n">
        <v>0.6205092592592593</v>
      </c>
      <c r="E1083" s="22" t="inlineStr">
        <is>
          <t>Dates_4-20162</t>
        </is>
      </c>
      <c r="F1083" s="22" t="inlineStr">
        <is>
          <t>FG</t>
        </is>
      </c>
      <c r="G1083" s="22" t="inlineStr">
        <is>
          <t>Healthy Desserts</t>
        </is>
      </c>
      <c r="H1083" s="22" t="inlineStr">
        <is>
          <t xml:space="preserve">Coffee Rush Date Bite Farmley Tin Jar 200g	</t>
        </is>
      </c>
      <c r="I1083" s="22" t="inlineStr">
        <is>
          <t>Coffee Date Bites</t>
        </is>
      </c>
      <c r="J1083" s="24" t="n">
        <v>0.2</v>
      </c>
      <c r="K1083" s="24" t="n">
        <v>1056</v>
      </c>
      <c r="L1083" s="22" t="inlineStr">
        <is>
          <t>Amazon Retail India Private Limited</t>
        </is>
      </c>
      <c r="M1083" s="24" t="n">
        <v>211.2</v>
      </c>
      <c r="N1083" s="22" t="inlineStr">
        <is>
          <t>Amazon Retail India</t>
        </is>
      </c>
      <c r="O1083" s="22" t="inlineStr">
        <is>
          <t>Indore</t>
        </is>
      </c>
      <c r="P1083" s="22" t="inlineStr">
        <is>
          <t>Value Added</t>
        </is>
      </c>
      <c r="Q1083" s="22" t="inlineStr">
        <is>
          <t>Healthy Desserts</t>
        </is>
      </c>
      <c r="R1083" s="25">
        <f>IF(Config!$B$4&gt;0,M1083/Config!$B$4,0)</f>
        <v/>
      </c>
      <c r="S1083" s="25">
        <f>IF(Config!$B$4&gt;0,K1083/Config!$B$4,0)</f>
        <v/>
      </c>
      <c r="T1083" s="25">
        <f>R1083*Config!$B$7</f>
        <v/>
      </c>
      <c r="U1083" s="25">
        <f>S1083*Config!$B$7</f>
        <v/>
      </c>
      <c r="V1083" s="25" t="n">
        <v>163.2</v>
      </c>
      <c r="W1083" s="25" t="n">
        <v>816</v>
      </c>
      <c r="X1083" s="26">
        <f>IF(T1083&gt;0,V1083/T1083,0)</f>
        <v/>
      </c>
      <c r="Y1083" s="26">
        <f>IF(U1083&gt;0,W1083/U1083,0)</f>
        <v/>
      </c>
      <c r="Z1083" s="25">
        <f>T1083-V1083</f>
        <v/>
      </c>
      <c r="AA1083" s="25">
        <f>U1083-W1083</f>
        <v/>
      </c>
      <c r="AB1083" s="25">
        <f>IF(Config!$B$7&gt;0,(V1083/Config!$B$7)*Config!$B$4,0)</f>
        <v/>
      </c>
      <c r="AC1083" s="25">
        <f>IF(Config!$B$7&gt;0,(W1083/Config!$B$7)*Config!$B$4,0)</f>
        <v/>
      </c>
    </row>
    <row r="1084" hidden="1" outlineLevel="1">
      <c r="A1084" s="22" t="inlineStr">
        <is>
          <t>May</t>
        </is>
      </c>
      <c r="B1084" s="22" t="n">
        <v>2026</v>
      </c>
      <c r="C1084" s="22" t="inlineStr">
        <is>
          <t>29-04-2026</t>
        </is>
      </c>
      <c r="D1084" s="23" t="n">
        <v>0.6205092592592593</v>
      </c>
      <c r="E1084" s="22" t="inlineStr">
        <is>
          <t>Dates_4-20161</t>
        </is>
      </c>
      <c r="F1084" s="22" t="inlineStr">
        <is>
          <t>FG</t>
        </is>
      </c>
      <c r="G1084" s="22" t="inlineStr">
        <is>
          <t>Healthy Desserts</t>
        </is>
      </c>
      <c r="H1084" s="22" t="inlineStr">
        <is>
          <t>Coffee Rush Date Bite Farmley Sachet 20g- Single Serve</t>
        </is>
      </c>
      <c r="I1084" s="22" t="inlineStr">
        <is>
          <t>Coffee Date Bites</t>
        </is>
      </c>
      <c r="J1084" s="24" t="n">
        <v>0.02</v>
      </c>
      <c r="K1084" s="24" t="n">
        <v>1000</v>
      </c>
      <c r="L1084" s="22" t="inlineStr">
        <is>
          <t>Amazon Retail India Private Limited</t>
        </is>
      </c>
      <c r="M1084" s="24" t="n">
        <v>20</v>
      </c>
      <c r="N1084" s="22" t="inlineStr">
        <is>
          <t>Amazon Retail India</t>
        </is>
      </c>
      <c r="O1084" s="22" t="inlineStr">
        <is>
          <t>Indore</t>
        </is>
      </c>
      <c r="P1084" s="22" t="inlineStr">
        <is>
          <t>Value Added</t>
        </is>
      </c>
      <c r="Q1084" s="22" t="inlineStr">
        <is>
          <t>Healthy Desserts</t>
        </is>
      </c>
      <c r="R1084" s="25">
        <f>IF(Config!$B$4&gt;0,M1084/Config!$B$4,0)</f>
        <v/>
      </c>
      <c r="S1084" s="25">
        <f>IF(Config!$B$4&gt;0,K1084/Config!$B$4,0)</f>
        <v/>
      </c>
      <c r="T1084" s="25">
        <f>R1084*Config!$B$7</f>
        <v/>
      </c>
      <c r="U1084" s="25">
        <f>S1084*Config!$B$7</f>
        <v/>
      </c>
      <c r="V1084" s="25" t="n">
        <v>5.76</v>
      </c>
      <c r="W1084" s="25" t="n">
        <v>288</v>
      </c>
      <c r="X1084" s="26">
        <f>IF(T1084&gt;0,V1084/T1084,0)</f>
        <v/>
      </c>
      <c r="Y1084" s="26">
        <f>IF(U1084&gt;0,W1084/U1084,0)</f>
        <v/>
      </c>
      <c r="Z1084" s="25">
        <f>T1084-V1084</f>
        <v/>
      </c>
      <c r="AA1084" s="25">
        <f>U1084-W1084</f>
        <v/>
      </c>
      <c r="AB1084" s="25">
        <f>IF(Config!$B$7&gt;0,(V1084/Config!$B$7)*Config!$B$4,0)</f>
        <v/>
      </c>
      <c r="AC1084" s="25">
        <f>IF(Config!$B$7&gt;0,(W1084/Config!$B$7)*Config!$B$4,0)</f>
        <v/>
      </c>
    </row>
    <row r="1085" hidden="1" outlineLevel="1">
      <c r="A1085" s="22" t="inlineStr">
        <is>
          <t>May</t>
        </is>
      </c>
      <c r="B1085" s="22" t="n">
        <v>2026</v>
      </c>
      <c r="C1085" s="22" t="inlineStr">
        <is>
          <t>29-04-2026</t>
        </is>
      </c>
      <c r="D1085" s="23" t="n">
        <v>0.6514814814814814</v>
      </c>
      <c r="E1085" s="22" t="inlineStr">
        <is>
          <t>Dates_4-30567</t>
        </is>
      </c>
      <c r="F1085" s="22" t="inlineStr">
        <is>
          <t>FG</t>
        </is>
      </c>
      <c r="G1085" s="22" t="inlineStr">
        <is>
          <t>Healthy Desserts</t>
        </is>
      </c>
      <c r="H1085" s="22" t="inlineStr">
        <is>
          <t>Classic Date Bites Farmley Tin Jar 200 g</t>
        </is>
      </c>
      <c r="I1085" s="22" t="inlineStr">
        <is>
          <t>Classic Date bites</t>
        </is>
      </c>
      <c r="J1085" s="24" t="n">
        <v>0.2</v>
      </c>
      <c r="K1085" s="24" t="n">
        <v>1800</v>
      </c>
      <c r="L1085" s="22" t="inlineStr">
        <is>
          <t>Exports</t>
        </is>
      </c>
      <c r="M1085" s="24" t="n">
        <v>360</v>
      </c>
      <c r="N1085" s="22" t="inlineStr">
        <is>
          <t>Exports</t>
        </is>
      </c>
      <c r="O1085" s="22" t="inlineStr">
        <is>
          <t>Indore</t>
        </is>
      </c>
      <c r="P1085" s="22" t="inlineStr">
        <is>
          <t>Value Added</t>
        </is>
      </c>
      <c r="Q1085" s="22" t="inlineStr">
        <is>
          <t>Healthy Desserts</t>
        </is>
      </c>
      <c r="R1085" s="25">
        <f>IF(Config!$B$4&gt;0,M1085/Config!$B$4,0)</f>
        <v/>
      </c>
      <c r="S1085" s="25">
        <f>IF(Config!$B$4&gt;0,K1085/Config!$B$4,0)</f>
        <v/>
      </c>
      <c r="T1085" s="25">
        <f>R1085*Config!$B$7</f>
        <v/>
      </c>
      <c r="U1085" s="25">
        <f>S1085*Config!$B$7</f>
        <v/>
      </c>
      <c r="V1085" s="25" t="n">
        <v>0</v>
      </c>
      <c r="W1085" s="25" t="n">
        <v>0</v>
      </c>
      <c r="X1085" s="26">
        <f>IF(T1085&gt;0,V1085/T1085,0)</f>
        <v/>
      </c>
      <c r="Y1085" s="26">
        <f>IF(U1085&gt;0,W1085/U1085,0)</f>
        <v/>
      </c>
      <c r="Z1085" s="25">
        <f>T1085-V1085</f>
        <v/>
      </c>
      <c r="AA1085" s="25">
        <f>U1085-W1085</f>
        <v/>
      </c>
      <c r="AB1085" s="25">
        <f>IF(Config!$B$7&gt;0,(V1085/Config!$B$7)*Config!$B$4,0)</f>
        <v/>
      </c>
      <c r="AC1085" s="25">
        <f>IF(Config!$B$7&gt;0,(W1085/Config!$B$7)*Config!$B$4,0)</f>
        <v/>
      </c>
    </row>
    <row r="1086" hidden="1" outlineLevel="1">
      <c r="A1086" s="22" t="inlineStr">
        <is>
          <t>May</t>
        </is>
      </c>
      <c r="B1086" s="22" t="n">
        <v>2026</v>
      </c>
      <c r="C1086" s="22" t="inlineStr">
        <is>
          <t>29-04-2026</t>
        </is>
      </c>
      <c r="D1086" s="23" t="n">
        <v>0.6514814814814814</v>
      </c>
      <c r="E1086" s="22" t="inlineStr">
        <is>
          <t>Dates_4-30101</t>
        </is>
      </c>
      <c r="F1086" s="22" t="inlineStr">
        <is>
          <t>FG</t>
        </is>
      </c>
      <c r="G1086" s="22" t="inlineStr">
        <is>
          <t>Healthy Desserts</t>
        </is>
      </c>
      <c r="H1086" s="22" t="inlineStr">
        <is>
          <t>Dark Choco-Orange Date Bite Farmley Tin Jar 200g</t>
        </is>
      </c>
      <c r="I1086" s="22" t="inlineStr">
        <is>
          <t>Date bites choco-Orange</t>
        </is>
      </c>
      <c r="J1086" s="24" t="n">
        <v>0.2</v>
      </c>
      <c r="K1086" s="24" t="n">
        <v>1320</v>
      </c>
      <c r="L1086" s="22" t="inlineStr">
        <is>
          <t>Exports</t>
        </is>
      </c>
      <c r="M1086" s="24" t="n">
        <v>264</v>
      </c>
      <c r="N1086" s="22" t="inlineStr">
        <is>
          <t>Exports</t>
        </is>
      </c>
      <c r="O1086" s="22" t="inlineStr">
        <is>
          <t>Indore</t>
        </is>
      </c>
      <c r="P1086" s="22" t="inlineStr">
        <is>
          <t>Value Added</t>
        </is>
      </c>
      <c r="Q1086" s="22" t="inlineStr">
        <is>
          <t>Healthy Desserts</t>
        </is>
      </c>
      <c r="R1086" s="25">
        <f>IF(Config!$B$4&gt;0,M1086/Config!$B$4,0)</f>
        <v/>
      </c>
      <c r="S1086" s="25">
        <f>IF(Config!$B$4&gt;0,K1086/Config!$B$4,0)</f>
        <v/>
      </c>
      <c r="T1086" s="25">
        <f>R1086*Config!$B$7</f>
        <v/>
      </c>
      <c r="U1086" s="25">
        <f>S1086*Config!$B$7</f>
        <v/>
      </c>
      <c r="V1086" s="25" t="n">
        <v>0</v>
      </c>
      <c r="W1086" s="25" t="n">
        <v>0</v>
      </c>
      <c r="X1086" s="26">
        <f>IF(T1086&gt;0,V1086/T1086,0)</f>
        <v/>
      </c>
      <c r="Y1086" s="26">
        <f>IF(U1086&gt;0,W1086/U1086,0)</f>
        <v/>
      </c>
      <c r="Z1086" s="25">
        <f>T1086-V1086</f>
        <v/>
      </c>
      <c r="AA1086" s="25">
        <f>U1086-W1086</f>
        <v/>
      </c>
      <c r="AB1086" s="25">
        <f>IF(Config!$B$7&gt;0,(V1086/Config!$B$7)*Config!$B$4,0)</f>
        <v/>
      </c>
      <c r="AC1086" s="25">
        <f>IF(Config!$B$7&gt;0,(W1086/Config!$B$7)*Config!$B$4,0)</f>
        <v/>
      </c>
    </row>
    <row r="1087" hidden="1" outlineLevel="1">
      <c r="A1087" s="22" t="inlineStr">
        <is>
          <t>May</t>
        </is>
      </c>
      <c r="B1087" s="22" t="n">
        <v>2026</v>
      </c>
      <c r="C1087" s="22" t="inlineStr">
        <is>
          <t>29-04-2026</t>
        </is>
      </c>
      <c r="D1087" s="23" t="n">
        <v>0.6514814814814814</v>
      </c>
      <c r="E1087" s="22" t="inlineStr">
        <is>
          <t>Dates_04-30057</t>
        </is>
      </c>
      <c r="F1087" s="22" t="inlineStr">
        <is>
          <t>FG</t>
        </is>
      </c>
      <c r="G1087" s="22" t="inlineStr">
        <is>
          <t>Healthy Desserts</t>
        </is>
      </c>
      <c r="H1087" s="22" t="inlineStr">
        <is>
          <t>Apple Pie Date Bite Farmley Tin Jar 200g</t>
        </is>
      </c>
      <c r="I1087" s="22" t="inlineStr">
        <is>
          <t>Apple Pie Date Bites</t>
        </is>
      </c>
      <c r="J1087" s="24" t="n">
        <v>0.2</v>
      </c>
      <c r="K1087" s="24" t="n">
        <v>648</v>
      </c>
      <c r="L1087" s="22" t="inlineStr">
        <is>
          <t>Exports</t>
        </is>
      </c>
      <c r="M1087" s="24" t="n">
        <v>129.6</v>
      </c>
      <c r="N1087" s="22" t="inlineStr">
        <is>
          <t>Exports</t>
        </is>
      </c>
      <c r="O1087" s="22" t="inlineStr">
        <is>
          <t>Indore</t>
        </is>
      </c>
      <c r="P1087" s="22" t="inlineStr">
        <is>
          <t>Value Added</t>
        </is>
      </c>
      <c r="Q1087" s="22" t="inlineStr">
        <is>
          <t>Healthy Desserts</t>
        </is>
      </c>
      <c r="R1087" s="25">
        <f>IF(Config!$B$4&gt;0,M1087/Config!$B$4,0)</f>
        <v/>
      </c>
      <c r="S1087" s="25">
        <f>IF(Config!$B$4&gt;0,K1087/Config!$B$4,0)</f>
        <v/>
      </c>
      <c r="T1087" s="25">
        <f>R1087*Config!$B$7</f>
        <v/>
      </c>
      <c r="U1087" s="25">
        <f>S1087*Config!$B$7</f>
        <v/>
      </c>
      <c r="V1087" s="25" t="n">
        <v>0</v>
      </c>
      <c r="W1087" s="25" t="n">
        <v>0</v>
      </c>
      <c r="X1087" s="26">
        <f>IF(T1087&gt;0,V1087/T1087,0)</f>
        <v/>
      </c>
      <c r="Y1087" s="26">
        <f>IF(U1087&gt;0,W1087/U1087,0)</f>
        <v/>
      </c>
      <c r="Z1087" s="25">
        <f>T1087-V1087</f>
        <v/>
      </c>
      <c r="AA1087" s="25">
        <f>U1087-W1087</f>
        <v/>
      </c>
      <c r="AB1087" s="25">
        <f>IF(Config!$B$7&gt;0,(V1087/Config!$B$7)*Config!$B$4,0)</f>
        <v/>
      </c>
      <c r="AC1087" s="25">
        <f>IF(Config!$B$7&gt;0,(W1087/Config!$B$7)*Config!$B$4,0)</f>
        <v/>
      </c>
    </row>
    <row r="1088" hidden="1" outlineLevel="1">
      <c r="A1088" s="22" t="inlineStr">
        <is>
          <t>May</t>
        </is>
      </c>
      <c r="B1088" s="22" t="n">
        <v>2026</v>
      </c>
      <c r="C1088" s="22" t="inlineStr">
        <is>
          <t>29-04-2026</t>
        </is>
      </c>
      <c r="D1088" s="23" t="n">
        <v>0.6514814814814814</v>
      </c>
      <c r="E1088" s="22" t="inlineStr">
        <is>
          <t>Dates_4-20162</t>
        </is>
      </c>
      <c r="F1088" s="22" t="inlineStr">
        <is>
          <t>FG</t>
        </is>
      </c>
      <c r="G1088" s="22" t="inlineStr">
        <is>
          <t>Healthy Desserts</t>
        </is>
      </c>
      <c r="H1088" s="22" t="inlineStr">
        <is>
          <t xml:space="preserve">Coffee Rush Date Bite Farmley Tin Jar 200g	</t>
        </is>
      </c>
      <c r="I1088" s="22" t="inlineStr">
        <is>
          <t>Coffee Date Bites</t>
        </is>
      </c>
      <c r="J1088" s="24" t="n">
        <v>0.2</v>
      </c>
      <c r="K1088" s="24" t="n">
        <v>648</v>
      </c>
      <c r="L1088" s="22" t="inlineStr">
        <is>
          <t>Exports</t>
        </is>
      </c>
      <c r="M1088" s="24" t="n">
        <v>129.6</v>
      </c>
      <c r="N1088" s="22" t="inlineStr">
        <is>
          <t>Exports</t>
        </is>
      </c>
      <c r="O1088" s="22" t="inlineStr">
        <is>
          <t>Indore</t>
        </is>
      </c>
      <c r="P1088" s="22" t="inlineStr">
        <is>
          <t>Value Added</t>
        </is>
      </c>
      <c r="Q1088" s="22" t="inlineStr">
        <is>
          <t>Healthy Desserts</t>
        </is>
      </c>
      <c r="R1088" s="25">
        <f>IF(Config!$B$4&gt;0,M1088/Config!$B$4,0)</f>
        <v/>
      </c>
      <c r="S1088" s="25">
        <f>IF(Config!$B$4&gt;0,K1088/Config!$B$4,0)</f>
        <v/>
      </c>
      <c r="T1088" s="25">
        <f>R1088*Config!$B$7</f>
        <v/>
      </c>
      <c r="U1088" s="25">
        <f>S1088*Config!$B$7</f>
        <v/>
      </c>
      <c r="V1088" s="25" t="n">
        <v>0</v>
      </c>
      <c r="W1088" s="25" t="n">
        <v>0</v>
      </c>
      <c r="X1088" s="26">
        <f>IF(T1088&gt;0,V1088/T1088,0)</f>
        <v/>
      </c>
      <c r="Y1088" s="26">
        <f>IF(U1088&gt;0,W1088/U1088,0)</f>
        <v/>
      </c>
      <c r="Z1088" s="25">
        <f>T1088-V1088</f>
        <v/>
      </c>
      <c r="AA1088" s="25">
        <f>U1088-W1088</f>
        <v/>
      </c>
      <c r="AB1088" s="25">
        <f>IF(Config!$B$7&gt;0,(V1088/Config!$B$7)*Config!$B$4,0)</f>
        <v/>
      </c>
      <c r="AC1088" s="25">
        <f>IF(Config!$B$7&gt;0,(W1088/Config!$B$7)*Config!$B$4,0)</f>
        <v/>
      </c>
    </row>
    <row r="1089" hidden="1" outlineLevel="1">
      <c r="A1089" s="22" t="inlineStr">
        <is>
          <t>May</t>
        </is>
      </c>
      <c r="B1089" s="22" t="n">
        <v>2026</v>
      </c>
      <c r="C1089" s="22" t="inlineStr">
        <is>
          <t>29-04-2026</t>
        </is>
      </c>
      <c r="D1089" s="23" t="n">
        <v>0.6514930555555556</v>
      </c>
      <c r="E1089" s="22" t="inlineStr">
        <is>
          <t>Dates_4-2566</t>
        </is>
      </c>
      <c r="F1089" s="22" t="inlineStr">
        <is>
          <t>FG</t>
        </is>
      </c>
      <c r="G1089" s="22" t="inlineStr">
        <is>
          <t>Healthy Desserts</t>
        </is>
      </c>
      <c r="H1089" s="22" t="inlineStr">
        <is>
          <t>Classic Date Bites Farmley Monocarton 240 g - Pack of 12 (20 g Each)</t>
        </is>
      </c>
      <c r="I1089" s="22" t="inlineStr">
        <is>
          <t>Classic Date bites</t>
        </is>
      </c>
      <c r="J1089" s="24" t="n">
        <v>0.24</v>
      </c>
      <c r="K1089" s="24" t="n">
        <v>252</v>
      </c>
      <c r="L1089" s="22" t="inlineStr">
        <is>
          <t>Exports</t>
        </is>
      </c>
      <c r="M1089" s="24" t="n">
        <v>60.48</v>
      </c>
      <c r="N1089" s="22" t="inlineStr">
        <is>
          <t>Exports</t>
        </is>
      </c>
      <c r="O1089" s="22" t="inlineStr">
        <is>
          <t>Indore</t>
        </is>
      </c>
      <c r="P1089" s="22" t="inlineStr">
        <is>
          <t>Value Added</t>
        </is>
      </c>
      <c r="Q1089" s="22" t="inlineStr">
        <is>
          <t>Healthy Desserts</t>
        </is>
      </c>
      <c r="R1089" s="25">
        <f>IF(Config!$B$4&gt;0,M1089/Config!$B$4,0)</f>
        <v/>
      </c>
      <c r="S1089" s="25">
        <f>IF(Config!$B$4&gt;0,K1089/Config!$B$4,0)</f>
        <v/>
      </c>
      <c r="T1089" s="25">
        <f>R1089*Config!$B$7</f>
        <v/>
      </c>
      <c r="U1089" s="25">
        <f>S1089*Config!$B$7</f>
        <v/>
      </c>
      <c r="V1089" s="25" t="n">
        <v>0</v>
      </c>
      <c r="W1089" s="25" t="n">
        <v>0</v>
      </c>
      <c r="X1089" s="26">
        <f>IF(T1089&gt;0,V1089/T1089,0)</f>
        <v/>
      </c>
      <c r="Y1089" s="26">
        <f>IF(U1089&gt;0,W1089/U1089,0)</f>
        <v/>
      </c>
      <c r="Z1089" s="25">
        <f>T1089-V1089</f>
        <v/>
      </c>
      <c r="AA1089" s="25">
        <f>U1089-W1089</f>
        <v/>
      </c>
      <c r="AB1089" s="25">
        <f>IF(Config!$B$7&gt;0,(V1089/Config!$B$7)*Config!$B$4,0)</f>
        <v/>
      </c>
      <c r="AC1089" s="25">
        <f>IF(Config!$B$7&gt;0,(W1089/Config!$B$7)*Config!$B$4,0)</f>
        <v/>
      </c>
    </row>
    <row r="1090" hidden="1" outlineLevel="1">
      <c r="A1090" s="22" t="inlineStr">
        <is>
          <t>May</t>
        </is>
      </c>
      <c r="B1090" s="22" t="n">
        <v>2026</v>
      </c>
      <c r="C1090" s="22" t="inlineStr">
        <is>
          <t>29-04-2026</t>
        </is>
      </c>
      <c r="D1090" s="23" t="n">
        <v>0.6886342592592593</v>
      </c>
      <c r="E1090" s="22" t="inlineStr">
        <is>
          <t>Dates_4-30567</t>
        </is>
      </c>
      <c r="F1090" s="22" t="inlineStr">
        <is>
          <t>FG</t>
        </is>
      </c>
      <c r="G1090" s="22" t="inlineStr">
        <is>
          <t>Healthy Desserts</t>
        </is>
      </c>
      <c r="H1090" s="22" t="inlineStr">
        <is>
          <t>Classic Date Bites Farmley Tin Jar 200 g</t>
        </is>
      </c>
      <c r="I1090" s="22" t="inlineStr">
        <is>
          <t>Classic Date bites</t>
        </is>
      </c>
      <c r="J1090" s="24" t="n">
        <v>0.2</v>
      </c>
      <c r="K1090" s="24" t="n">
        <v>9300</v>
      </c>
      <c r="L1090" s="22" t="inlineStr">
        <is>
          <t>Farmley Website B2C</t>
        </is>
      </c>
      <c r="M1090" s="24" t="n">
        <v>1860</v>
      </c>
      <c r="N1090" s="22" t="inlineStr">
        <is>
          <t>Own Website</t>
        </is>
      </c>
      <c r="O1090" s="22" t="inlineStr">
        <is>
          <t>Indore</t>
        </is>
      </c>
      <c r="P1090" s="22" t="inlineStr">
        <is>
          <t>Value Added</t>
        </is>
      </c>
      <c r="Q1090" s="22" t="inlineStr">
        <is>
          <t>Healthy Desserts</t>
        </is>
      </c>
      <c r="R1090" s="25">
        <f>IF(Config!$B$4&gt;0,M1090/Config!$B$4,0)</f>
        <v/>
      </c>
      <c r="S1090" s="25">
        <f>IF(Config!$B$4&gt;0,K1090/Config!$B$4,0)</f>
        <v/>
      </c>
      <c r="T1090" s="25">
        <f>R1090*Config!$B$7</f>
        <v/>
      </c>
      <c r="U1090" s="25">
        <f>S1090*Config!$B$7</f>
        <v/>
      </c>
      <c r="V1090" s="25" t="n">
        <v>0</v>
      </c>
      <c r="W1090" s="25" t="n">
        <v>0</v>
      </c>
      <c r="X1090" s="26">
        <f>IF(T1090&gt;0,V1090/T1090,0)</f>
        <v/>
      </c>
      <c r="Y1090" s="26">
        <f>IF(U1090&gt;0,W1090/U1090,0)</f>
        <v/>
      </c>
      <c r="Z1090" s="25">
        <f>T1090-V1090</f>
        <v/>
      </c>
      <c r="AA1090" s="25">
        <f>U1090-W1090</f>
        <v/>
      </c>
      <c r="AB1090" s="25">
        <f>IF(Config!$B$7&gt;0,(V1090/Config!$B$7)*Config!$B$4,0)</f>
        <v/>
      </c>
      <c r="AC1090" s="25">
        <f>IF(Config!$B$7&gt;0,(W1090/Config!$B$7)*Config!$B$4,0)</f>
        <v/>
      </c>
    </row>
    <row r="1091" hidden="1" outlineLevel="1">
      <c r="A1091" s="22" t="inlineStr">
        <is>
          <t>May</t>
        </is>
      </c>
      <c r="B1091" s="22" t="n">
        <v>2026</v>
      </c>
      <c r="C1091" s="22" t="inlineStr">
        <is>
          <t>29-04-2026</t>
        </is>
      </c>
      <c r="D1091" s="23" t="n">
        <v>0.6886458333333333</v>
      </c>
      <c r="E1091" s="22" t="inlineStr">
        <is>
          <t>Dates_4-30570</t>
        </is>
      </c>
      <c r="F1091" s="22" t="inlineStr">
        <is>
          <t>FG</t>
        </is>
      </c>
      <c r="G1091" s="22" t="inlineStr">
        <is>
          <t>Healthy Desserts</t>
        </is>
      </c>
      <c r="H1091" s="22" t="inlineStr">
        <is>
          <t>Classic Date Bites Farmley Monocarton 240 g - Pack of 12 (20 g Each) - With EAN</t>
        </is>
      </c>
      <c r="I1091" s="22" t="inlineStr">
        <is>
          <t>Classic Date bites</t>
        </is>
      </c>
      <c r="J1091" s="24" t="n">
        <v>0.24</v>
      </c>
      <c r="K1091" s="24" t="n">
        <v>2375.93</v>
      </c>
      <c r="L1091" s="22" t="inlineStr">
        <is>
          <t>Farmley Website B2C</t>
        </is>
      </c>
      <c r="M1091" s="24" t="n">
        <v>570.22</v>
      </c>
      <c r="N1091" s="22" t="inlineStr">
        <is>
          <t>Own Website</t>
        </is>
      </c>
      <c r="O1091" s="22" t="inlineStr">
        <is>
          <t>Indore</t>
        </is>
      </c>
      <c r="P1091" s="22" t="inlineStr">
        <is>
          <t>Value Added</t>
        </is>
      </c>
      <c r="Q1091" s="22" t="inlineStr">
        <is>
          <t>Healthy Desserts</t>
        </is>
      </c>
      <c r="R1091" s="25">
        <f>IF(Config!$B$4&gt;0,M1091/Config!$B$4,0)</f>
        <v/>
      </c>
      <c r="S1091" s="25">
        <f>IF(Config!$B$4&gt;0,K1091/Config!$B$4,0)</f>
        <v/>
      </c>
      <c r="T1091" s="25">
        <f>R1091*Config!$B$7</f>
        <v/>
      </c>
      <c r="U1091" s="25">
        <f>S1091*Config!$B$7</f>
        <v/>
      </c>
      <c r="V1091" s="25" t="n">
        <v>0</v>
      </c>
      <c r="W1091" s="25" t="n">
        <v>0</v>
      </c>
      <c r="X1091" s="26">
        <f>IF(T1091&gt;0,V1091/T1091,0)</f>
        <v/>
      </c>
      <c r="Y1091" s="26">
        <f>IF(U1091&gt;0,W1091/U1091,0)</f>
        <v/>
      </c>
      <c r="Z1091" s="25">
        <f>T1091-V1091</f>
        <v/>
      </c>
      <c r="AA1091" s="25">
        <f>U1091-W1091</f>
        <v/>
      </c>
      <c r="AB1091" s="25">
        <f>IF(Config!$B$7&gt;0,(V1091/Config!$B$7)*Config!$B$4,0)</f>
        <v/>
      </c>
      <c r="AC1091" s="25">
        <f>IF(Config!$B$7&gt;0,(W1091/Config!$B$7)*Config!$B$4,0)</f>
        <v/>
      </c>
    </row>
    <row r="1092" hidden="1" outlineLevel="1">
      <c r="A1092" s="22" t="inlineStr">
        <is>
          <t>May</t>
        </is>
      </c>
      <c r="B1092" s="22" t="n">
        <v>2026</v>
      </c>
      <c r="C1092" s="22" t="inlineStr">
        <is>
          <t>29-04-2026</t>
        </is>
      </c>
      <c r="D1092" s="23" t="n">
        <v>0.6886458333333333</v>
      </c>
      <c r="E1092" s="22" t="inlineStr">
        <is>
          <t>Dates_04-30057</t>
        </is>
      </c>
      <c r="F1092" s="22" t="inlineStr">
        <is>
          <t>FG</t>
        </is>
      </c>
      <c r="G1092" s="22" t="inlineStr">
        <is>
          <t>Healthy Desserts</t>
        </is>
      </c>
      <c r="H1092" s="22" t="inlineStr">
        <is>
          <t>Apple Pie Date Bite Farmley Tin Jar 200g</t>
        </is>
      </c>
      <c r="I1092" s="22" t="inlineStr">
        <is>
          <t>Apple Pie Date Bites</t>
        </is>
      </c>
      <c r="J1092" s="24" t="n">
        <v>0.2</v>
      </c>
      <c r="K1092" s="24" t="n">
        <v>970.96</v>
      </c>
      <c r="L1092" s="22" t="inlineStr">
        <is>
          <t>Farmley Website B2C</t>
        </is>
      </c>
      <c r="M1092" s="24" t="n">
        <v>194.19</v>
      </c>
      <c r="N1092" s="22" t="inlineStr">
        <is>
          <t>Own Website</t>
        </is>
      </c>
      <c r="O1092" s="22" t="inlineStr">
        <is>
          <t>Indore</t>
        </is>
      </c>
      <c r="P1092" s="22" t="inlineStr">
        <is>
          <t>Value Added</t>
        </is>
      </c>
      <c r="Q1092" s="22" t="inlineStr">
        <is>
          <t>Healthy Desserts</t>
        </is>
      </c>
      <c r="R1092" s="25">
        <f>IF(Config!$B$4&gt;0,M1092/Config!$B$4,0)</f>
        <v/>
      </c>
      <c r="S1092" s="25">
        <f>IF(Config!$B$4&gt;0,K1092/Config!$B$4,0)</f>
        <v/>
      </c>
      <c r="T1092" s="25">
        <f>R1092*Config!$B$7</f>
        <v/>
      </c>
      <c r="U1092" s="25">
        <f>S1092*Config!$B$7</f>
        <v/>
      </c>
      <c r="V1092" s="25" t="n">
        <v>0</v>
      </c>
      <c r="W1092" s="25" t="n">
        <v>0</v>
      </c>
      <c r="X1092" s="26">
        <f>IF(T1092&gt;0,V1092/T1092,0)</f>
        <v/>
      </c>
      <c r="Y1092" s="26">
        <f>IF(U1092&gt;0,W1092/U1092,0)</f>
        <v/>
      </c>
      <c r="Z1092" s="25">
        <f>T1092-V1092</f>
        <v/>
      </c>
      <c r="AA1092" s="25">
        <f>U1092-W1092</f>
        <v/>
      </c>
      <c r="AB1092" s="25">
        <f>IF(Config!$B$7&gt;0,(V1092/Config!$B$7)*Config!$B$4,0)</f>
        <v/>
      </c>
      <c r="AC1092" s="25">
        <f>IF(Config!$B$7&gt;0,(W1092/Config!$B$7)*Config!$B$4,0)</f>
        <v/>
      </c>
    </row>
    <row r="1093" hidden="1" outlineLevel="1">
      <c r="A1093" s="22" t="inlineStr">
        <is>
          <t>May</t>
        </is>
      </c>
      <c r="B1093" s="22" t="n">
        <v>2026</v>
      </c>
      <c r="C1093" s="22" t="inlineStr">
        <is>
          <t>29-04-2026</t>
        </is>
      </c>
      <c r="D1093" s="23" t="n">
        <v>0.6886458333333333</v>
      </c>
      <c r="E1093" s="22" t="inlineStr">
        <is>
          <t>Dates_4-20162</t>
        </is>
      </c>
      <c r="F1093" s="22" t="inlineStr">
        <is>
          <t>FG</t>
        </is>
      </c>
      <c r="G1093" s="22" t="inlineStr">
        <is>
          <t>Healthy Desserts</t>
        </is>
      </c>
      <c r="H1093" s="22" t="inlineStr">
        <is>
          <t xml:space="preserve">Coffee Rush Date Bite Farmley Tin Jar 200g	</t>
        </is>
      </c>
      <c r="I1093" s="22" t="inlineStr">
        <is>
          <t>Coffee Date Bites</t>
        </is>
      </c>
      <c r="J1093" s="24" t="n">
        <v>0.2</v>
      </c>
      <c r="K1093" s="24" t="n">
        <v>855.8200000000001</v>
      </c>
      <c r="L1093" s="22" t="inlineStr">
        <is>
          <t>Farmley Website B2C</t>
        </is>
      </c>
      <c r="M1093" s="24" t="n">
        <v>171.16</v>
      </c>
      <c r="N1093" s="22" t="inlineStr">
        <is>
          <t>Own Website</t>
        </is>
      </c>
      <c r="O1093" s="22" t="inlineStr">
        <is>
          <t>Indore</t>
        </is>
      </c>
      <c r="P1093" s="22" t="inlineStr">
        <is>
          <t>Value Added</t>
        </is>
      </c>
      <c r="Q1093" s="22" t="inlineStr">
        <is>
          <t>Healthy Desserts</t>
        </is>
      </c>
      <c r="R1093" s="25">
        <f>IF(Config!$B$4&gt;0,M1093/Config!$B$4,0)</f>
        <v/>
      </c>
      <c r="S1093" s="25">
        <f>IF(Config!$B$4&gt;0,K1093/Config!$B$4,0)</f>
        <v/>
      </c>
      <c r="T1093" s="25">
        <f>R1093*Config!$B$7</f>
        <v/>
      </c>
      <c r="U1093" s="25">
        <f>S1093*Config!$B$7</f>
        <v/>
      </c>
      <c r="V1093" s="25" t="n">
        <v>0</v>
      </c>
      <c r="W1093" s="25" t="n">
        <v>0</v>
      </c>
      <c r="X1093" s="26">
        <f>IF(T1093&gt;0,V1093/T1093,0)</f>
        <v/>
      </c>
      <c r="Y1093" s="26">
        <f>IF(U1093&gt;0,W1093/U1093,0)</f>
        <v/>
      </c>
      <c r="Z1093" s="25">
        <f>T1093-V1093</f>
        <v/>
      </c>
      <c r="AA1093" s="25">
        <f>U1093-W1093</f>
        <v/>
      </c>
      <c r="AB1093" s="25">
        <f>IF(Config!$B$7&gt;0,(V1093/Config!$B$7)*Config!$B$4,0)</f>
        <v/>
      </c>
      <c r="AC1093" s="25">
        <f>IF(Config!$B$7&gt;0,(W1093/Config!$B$7)*Config!$B$4,0)</f>
        <v/>
      </c>
    </row>
    <row r="1094" hidden="1" outlineLevel="1">
      <c r="A1094" s="22" t="inlineStr">
        <is>
          <t>May</t>
        </is>
      </c>
      <c r="B1094" s="22" t="n">
        <v>2026</v>
      </c>
      <c r="C1094" s="22" t="inlineStr">
        <is>
          <t>24-04-2026</t>
        </is>
      </c>
      <c r="D1094" s="23" t="n">
        <v>0.9464236111111111</v>
      </c>
      <c r="E1094" s="22" t="inlineStr">
        <is>
          <t>Dates_15-30109</t>
        </is>
      </c>
      <c r="F1094" s="22" t="inlineStr">
        <is>
          <t>FG</t>
        </is>
      </c>
      <c r="G1094" s="22" t="inlineStr">
        <is>
          <t>Healthy Desserts</t>
        </is>
      </c>
      <c r="H1094" s="22" t="inlineStr">
        <is>
          <t>Classic Date Bites Farmley Sachet 20 g - Single Serve</t>
        </is>
      </c>
      <c r="I1094" s="22" t="inlineStr">
        <is>
          <t>Classic Date bites</t>
        </is>
      </c>
      <c r="J1094" s="24" t="n">
        <v>0.02</v>
      </c>
      <c r="K1094" s="24" t="n">
        <v>160000</v>
      </c>
      <c r="L1094" s="22" t="inlineStr">
        <is>
          <t>Sample Order - Retail.</t>
        </is>
      </c>
      <c r="M1094" s="24" t="n">
        <v>3200</v>
      </c>
      <c r="N1094" s="22" t="inlineStr">
        <is>
          <t>Sample Order - Retail</t>
        </is>
      </c>
      <c r="O1094" s="22" t="inlineStr">
        <is>
          <t>Indore</t>
        </is>
      </c>
      <c r="P1094" s="22" t="inlineStr">
        <is>
          <t>Value Added</t>
        </is>
      </c>
      <c r="Q1094" s="22" t="inlineStr">
        <is>
          <t>Healthy Desserts</t>
        </is>
      </c>
      <c r="R1094" s="25">
        <f>IF(Config!$B$4&gt;0,M1094/Config!$B$4,0)</f>
        <v/>
      </c>
      <c r="S1094" s="25">
        <f>IF(Config!$B$4&gt;0,K1094/Config!$B$4,0)</f>
        <v/>
      </c>
      <c r="T1094" s="25">
        <f>R1094*Config!$B$7</f>
        <v/>
      </c>
      <c r="U1094" s="25">
        <f>S1094*Config!$B$7</f>
        <v/>
      </c>
      <c r="V1094" s="25" t="n">
        <v>0</v>
      </c>
      <c r="W1094" s="25" t="n">
        <v>0</v>
      </c>
      <c r="X1094" s="26">
        <f>IF(T1094&gt;0,V1094/T1094,0)</f>
        <v/>
      </c>
      <c r="Y1094" s="26">
        <f>IF(U1094&gt;0,W1094/U1094,0)</f>
        <v/>
      </c>
      <c r="Z1094" s="25">
        <f>T1094-V1094</f>
        <v/>
      </c>
      <c r="AA1094" s="25">
        <f>U1094-W1094</f>
        <v/>
      </c>
      <c r="AB1094" s="25">
        <f>IF(Config!$B$7&gt;0,(V1094/Config!$B$7)*Config!$B$4,0)</f>
        <v/>
      </c>
      <c r="AC1094" s="25">
        <f>IF(Config!$B$7&gt;0,(W1094/Config!$B$7)*Config!$B$4,0)</f>
        <v/>
      </c>
    </row>
    <row r="1095" hidden="1" outlineLevel="1">
      <c r="A1095" s="22" t="inlineStr">
        <is>
          <t>May</t>
        </is>
      </c>
      <c r="B1095" s="22" t="n">
        <v>2026</v>
      </c>
      <c r="C1095" s="22" t="inlineStr">
        <is>
          <t>24-04-2026</t>
        </is>
      </c>
      <c r="D1095" s="23" t="n">
        <v>0.9464236111111111</v>
      </c>
      <c r="E1095" s="22" t="inlineStr">
        <is>
          <t>Dates_4-2566</t>
        </is>
      </c>
      <c r="F1095" s="22" t="inlineStr">
        <is>
          <t>FG</t>
        </is>
      </c>
      <c r="G1095" s="22" t="inlineStr">
        <is>
          <t>Healthy Desserts</t>
        </is>
      </c>
      <c r="H1095" s="22" t="inlineStr">
        <is>
          <t>Classic Date Bites Farmley Monocarton 240 g - Pack of 12 (20 g Each)</t>
        </is>
      </c>
      <c r="I1095" s="22" t="inlineStr">
        <is>
          <t>Classic Date bites</t>
        </is>
      </c>
      <c r="J1095" s="24" t="n">
        <v>0.24</v>
      </c>
      <c r="K1095" s="24" t="n">
        <v>4634</v>
      </c>
      <c r="L1095" s="22" t="inlineStr">
        <is>
          <t>Sample Order - Retail.</t>
        </is>
      </c>
      <c r="M1095" s="24" t="n">
        <v>1112.16</v>
      </c>
      <c r="N1095" s="22" t="inlineStr">
        <is>
          <t>Sample Order - Retail</t>
        </is>
      </c>
      <c r="O1095" s="22" t="inlineStr">
        <is>
          <t>Indore</t>
        </is>
      </c>
      <c r="P1095" s="22" t="inlineStr">
        <is>
          <t>Value Added</t>
        </is>
      </c>
      <c r="Q1095" s="22" t="inlineStr">
        <is>
          <t>Healthy Desserts</t>
        </is>
      </c>
      <c r="R1095" s="25">
        <f>IF(Config!$B$4&gt;0,M1095/Config!$B$4,0)</f>
        <v/>
      </c>
      <c r="S1095" s="25">
        <f>IF(Config!$B$4&gt;0,K1095/Config!$B$4,0)</f>
        <v/>
      </c>
      <c r="T1095" s="25">
        <f>R1095*Config!$B$7</f>
        <v/>
      </c>
      <c r="U1095" s="25">
        <f>S1095*Config!$B$7</f>
        <v/>
      </c>
      <c r="V1095" s="25" t="n">
        <v>0</v>
      </c>
      <c r="W1095" s="25" t="n">
        <v>0</v>
      </c>
      <c r="X1095" s="26">
        <f>IF(T1095&gt;0,V1095/T1095,0)</f>
        <v/>
      </c>
      <c r="Y1095" s="26">
        <f>IF(U1095&gt;0,W1095/U1095,0)</f>
        <v/>
      </c>
      <c r="Z1095" s="25">
        <f>T1095-V1095</f>
        <v/>
      </c>
      <c r="AA1095" s="25">
        <f>U1095-W1095</f>
        <v/>
      </c>
      <c r="AB1095" s="25">
        <f>IF(Config!$B$7&gt;0,(V1095/Config!$B$7)*Config!$B$4,0)</f>
        <v/>
      </c>
      <c r="AC1095" s="25">
        <f>IF(Config!$B$7&gt;0,(W1095/Config!$B$7)*Config!$B$4,0)</f>
        <v/>
      </c>
    </row>
    <row r="1096" hidden="1" outlineLevel="1">
      <c r="A1096" s="22" t="inlineStr">
        <is>
          <t>May</t>
        </is>
      </c>
      <c r="B1096" s="22" t="n">
        <v>2026</v>
      </c>
      <c r="C1096" s="22" t="inlineStr">
        <is>
          <t>27-04-2026</t>
        </is>
      </c>
      <c r="D1096" s="23" t="n">
        <v>0.7256018518518519</v>
      </c>
      <c r="E1096" s="22" t="inlineStr">
        <is>
          <t>Dates_15-30109</t>
        </is>
      </c>
      <c r="F1096" s="22" t="inlineStr">
        <is>
          <t>FG</t>
        </is>
      </c>
      <c r="G1096" s="22" t="inlineStr">
        <is>
          <t>Healthy Desserts</t>
        </is>
      </c>
      <c r="H1096" s="22" t="inlineStr">
        <is>
          <t>Classic Date Bites Farmley Sachet 20 g - Single Serve</t>
        </is>
      </c>
      <c r="I1096" s="22" t="inlineStr">
        <is>
          <t>Classic Date bites</t>
        </is>
      </c>
      <c r="J1096" s="24" t="n">
        <v>0.02</v>
      </c>
      <c r="K1096" s="24" t="n">
        <v>4800</v>
      </c>
      <c r="L1096" s="22" t="inlineStr">
        <is>
          <t>Vendiman Private Limited</t>
        </is>
      </c>
      <c r="M1096" s="24" t="n">
        <v>96</v>
      </c>
      <c r="N1096" s="22" t="inlineStr">
        <is>
          <t>Vending</t>
        </is>
      </c>
      <c r="O1096" s="22" t="inlineStr">
        <is>
          <t>Indore</t>
        </is>
      </c>
      <c r="P1096" s="22" t="inlineStr">
        <is>
          <t>Value Added</t>
        </is>
      </c>
      <c r="Q1096" s="22" t="inlineStr">
        <is>
          <t>Healthy Desserts</t>
        </is>
      </c>
      <c r="R1096" s="25">
        <f>IF(Config!$B$4&gt;0,M1096/Config!$B$4,0)</f>
        <v/>
      </c>
      <c r="S1096" s="25">
        <f>IF(Config!$B$4&gt;0,K1096/Config!$B$4,0)</f>
        <v/>
      </c>
      <c r="T1096" s="25">
        <f>R1096*Config!$B$7</f>
        <v/>
      </c>
      <c r="U1096" s="25">
        <f>S1096*Config!$B$7</f>
        <v/>
      </c>
      <c r="V1096" s="25" t="n">
        <v>133.92</v>
      </c>
      <c r="W1096" s="25" t="n">
        <v>6696</v>
      </c>
      <c r="X1096" s="26">
        <f>IF(T1096&gt;0,V1096/T1096,0)</f>
        <v/>
      </c>
      <c r="Y1096" s="26">
        <f>IF(U1096&gt;0,W1096/U1096,0)</f>
        <v/>
      </c>
      <c r="Z1096" s="25">
        <f>T1096-V1096</f>
        <v/>
      </c>
      <c r="AA1096" s="25">
        <f>U1096-W1096</f>
        <v/>
      </c>
      <c r="AB1096" s="25">
        <f>IF(Config!$B$7&gt;0,(V1096/Config!$B$7)*Config!$B$4,0)</f>
        <v/>
      </c>
      <c r="AC1096" s="25">
        <f>IF(Config!$B$7&gt;0,(W1096/Config!$B$7)*Config!$B$4,0)</f>
        <v/>
      </c>
    </row>
    <row r="1097" hidden="1" outlineLevel="1">
      <c r="A1097" s="22" t="inlineStr">
        <is>
          <t>May</t>
        </is>
      </c>
      <c r="B1097" s="22" t="n">
        <v>2026</v>
      </c>
      <c r="C1097" s="22" t="inlineStr">
        <is>
          <t>27-04-2026</t>
        </is>
      </c>
      <c r="D1097" s="23" t="n">
        <v>0.7256134259259259</v>
      </c>
      <c r="E1097" s="22" t="inlineStr">
        <is>
          <t>Dates_15-30109</t>
        </is>
      </c>
      <c r="F1097" s="22" t="inlineStr">
        <is>
          <t>FG</t>
        </is>
      </c>
      <c r="G1097" s="22" t="inlineStr">
        <is>
          <t>Healthy Desserts</t>
        </is>
      </c>
      <c r="H1097" s="22" t="inlineStr">
        <is>
          <t>Classic Date Bites Farmley Sachet 20 g - Single Serve</t>
        </is>
      </c>
      <c r="I1097" s="22" t="inlineStr">
        <is>
          <t>Classic Date bites</t>
        </is>
      </c>
      <c r="J1097" s="24" t="n">
        <v>0.02</v>
      </c>
      <c r="K1097" s="24" t="n">
        <v>0</v>
      </c>
      <c r="L1097" s="22" t="inlineStr">
        <is>
          <t>My Phygital Cafe Private Limited</t>
        </is>
      </c>
      <c r="M1097" s="24" t="n">
        <v>0</v>
      </c>
      <c r="N1097" s="22" t="inlineStr">
        <is>
          <t>Vending</t>
        </is>
      </c>
      <c r="O1097" s="22" t="inlineStr">
        <is>
          <t>Indore</t>
        </is>
      </c>
      <c r="P1097" s="22" t="inlineStr">
        <is>
          <t>Value Added</t>
        </is>
      </c>
      <c r="Q1097" s="22" t="inlineStr">
        <is>
          <t>Healthy Desserts</t>
        </is>
      </c>
      <c r="R1097" s="25">
        <f>IF(Config!$B$4&gt;0,M1097/Config!$B$4,0)</f>
        <v/>
      </c>
      <c r="S1097" s="25">
        <f>IF(Config!$B$4&gt;0,K1097/Config!$B$4,0)</f>
        <v/>
      </c>
      <c r="T1097" s="25">
        <f>R1097*Config!$B$7</f>
        <v/>
      </c>
      <c r="U1097" s="25">
        <f>S1097*Config!$B$7</f>
        <v/>
      </c>
      <c r="V1097" s="25" t="n">
        <v>0</v>
      </c>
      <c r="W1097" s="25" t="n">
        <v>0</v>
      </c>
      <c r="X1097" s="26">
        <f>IF(T1097&gt;0,V1097/T1097,0)</f>
        <v/>
      </c>
      <c r="Y1097" s="26">
        <f>IF(U1097&gt;0,W1097/U1097,0)</f>
        <v/>
      </c>
      <c r="Z1097" s="25">
        <f>T1097-V1097</f>
        <v/>
      </c>
      <c r="AA1097" s="25">
        <f>U1097-W1097</f>
        <v/>
      </c>
      <c r="AB1097" s="25">
        <f>IF(Config!$B$7&gt;0,(V1097/Config!$B$7)*Config!$B$4,0)</f>
        <v/>
      </c>
      <c r="AC1097" s="25">
        <f>IF(Config!$B$7&gt;0,(W1097/Config!$B$7)*Config!$B$4,0)</f>
        <v/>
      </c>
    </row>
    <row r="1098" hidden="1" outlineLevel="1">
      <c r="A1098" s="22" t="inlineStr">
        <is>
          <t>May</t>
        </is>
      </c>
      <c r="B1098" s="22" t="n">
        <v>2026</v>
      </c>
      <c r="C1098" s="22" t="inlineStr">
        <is>
          <t>27-04-2026</t>
        </is>
      </c>
      <c r="D1098" s="23" t="n">
        <v>0.7256134259259259</v>
      </c>
      <c r="E1098" s="22" t="inlineStr">
        <is>
          <t>Dates_15-30111</t>
        </is>
      </c>
      <c r="F1098" s="22" t="inlineStr">
        <is>
          <t>FG</t>
        </is>
      </c>
      <c r="G1098" s="22" t="inlineStr">
        <is>
          <t>Healthy Desserts</t>
        </is>
      </c>
      <c r="H1098" s="22" t="inlineStr">
        <is>
          <t>Apple Pie Date Bite Farmley sachet 20 g - Single serve</t>
        </is>
      </c>
      <c r="I1098" s="22" t="inlineStr">
        <is>
          <t>Date bites choco-Orange</t>
        </is>
      </c>
      <c r="J1098" s="24" t="n">
        <v>0.02</v>
      </c>
      <c r="K1098" s="24" t="n">
        <v>648</v>
      </c>
      <c r="L1098" s="22" t="inlineStr">
        <is>
          <t>Justvend Private Limited</t>
        </is>
      </c>
      <c r="M1098" s="24" t="n">
        <v>12.96</v>
      </c>
      <c r="N1098" s="22" t="inlineStr">
        <is>
          <t>Vending</t>
        </is>
      </c>
      <c r="O1098" s="22" t="inlineStr">
        <is>
          <t>Indore</t>
        </is>
      </c>
      <c r="P1098" s="22" t="inlineStr">
        <is>
          <t>Value Added</t>
        </is>
      </c>
      <c r="Q1098" s="22" t="inlineStr">
        <is>
          <t>Healthy Desserts</t>
        </is>
      </c>
      <c r="R1098" s="25">
        <f>IF(Config!$B$4&gt;0,M1098/Config!$B$4,0)</f>
        <v/>
      </c>
      <c r="S1098" s="25">
        <f>IF(Config!$B$4&gt;0,K1098/Config!$B$4,0)</f>
        <v/>
      </c>
      <c r="T1098" s="25">
        <f>R1098*Config!$B$7</f>
        <v/>
      </c>
      <c r="U1098" s="25">
        <f>S1098*Config!$B$7</f>
        <v/>
      </c>
      <c r="V1098" s="25" t="n">
        <v>0</v>
      </c>
      <c r="W1098" s="25" t="n">
        <v>0</v>
      </c>
      <c r="X1098" s="26">
        <f>IF(T1098&gt;0,V1098/T1098,0)</f>
        <v/>
      </c>
      <c r="Y1098" s="26">
        <f>IF(U1098&gt;0,W1098/U1098,0)</f>
        <v/>
      </c>
      <c r="Z1098" s="25">
        <f>T1098-V1098</f>
        <v/>
      </c>
      <c r="AA1098" s="25">
        <f>U1098-W1098</f>
        <v/>
      </c>
      <c r="AB1098" s="25">
        <f>IF(Config!$B$7&gt;0,(V1098/Config!$B$7)*Config!$B$4,0)</f>
        <v/>
      </c>
      <c r="AC1098" s="25">
        <f>IF(Config!$B$7&gt;0,(W1098/Config!$B$7)*Config!$B$4,0)</f>
        <v/>
      </c>
    </row>
    <row r="1099" hidden="1" outlineLevel="1">
      <c r="A1099" s="22" t="inlineStr">
        <is>
          <t>May</t>
        </is>
      </c>
      <c r="B1099" s="22" t="n">
        <v>2026</v>
      </c>
      <c r="C1099" s="22" t="inlineStr">
        <is>
          <t>27-04-2026</t>
        </is>
      </c>
      <c r="D1099" s="23" t="n">
        <v>0.7256134259259259</v>
      </c>
      <c r="E1099" s="22" t="inlineStr">
        <is>
          <t>Dates_15-30110</t>
        </is>
      </c>
      <c r="F1099" s="22" t="inlineStr">
        <is>
          <t>FG</t>
        </is>
      </c>
      <c r="G1099" s="22" t="inlineStr">
        <is>
          <t>Healthy Desserts</t>
        </is>
      </c>
      <c r="H1099" s="22" t="inlineStr">
        <is>
          <t>Dark Choco Orange Date Bites Farmley Sachet 20 g - Single Serve</t>
        </is>
      </c>
      <c r="I1099" s="22" t="inlineStr">
        <is>
          <t>Date bites choco-Orange</t>
        </is>
      </c>
      <c r="J1099" s="24" t="n">
        <v>0.02</v>
      </c>
      <c r="K1099" s="24" t="n">
        <v>1200</v>
      </c>
      <c r="L1099" s="22" t="inlineStr">
        <is>
          <t>Instant Retail India Limited</t>
        </is>
      </c>
      <c r="M1099" s="24" t="n">
        <v>24</v>
      </c>
      <c r="N1099" s="22" t="inlineStr">
        <is>
          <t>Vending</t>
        </is>
      </c>
      <c r="O1099" s="22" t="inlineStr">
        <is>
          <t>Indore</t>
        </is>
      </c>
      <c r="P1099" s="22" t="inlineStr">
        <is>
          <t>Value Added</t>
        </is>
      </c>
      <c r="Q1099" s="22" t="inlineStr">
        <is>
          <t>Healthy Desserts</t>
        </is>
      </c>
      <c r="R1099" s="25">
        <f>IF(Config!$B$4&gt;0,M1099/Config!$B$4,0)</f>
        <v/>
      </c>
      <c r="S1099" s="25">
        <f>IF(Config!$B$4&gt;0,K1099/Config!$B$4,0)</f>
        <v/>
      </c>
      <c r="T1099" s="25">
        <f>R1099*Config!$B$7</f>
        <v/>
      </c>
      <c r="U1099" s="25">
        <f>S1099*Config!$B$7</f>
        <v/>
      </c>
      <c r="V1099" s="25" t="n">
        <v>0</v>
      </c>
      <c r="W1099" s="25" t="n">
        <v>0</v>
      </c>
      <c r="X1099" s="26">
        <f>IF(T1099&gt;0,V1099/T1099,0)</f>
        <v/>
      </c>
      <c r="Y1099" s="26">
        <f>IF(U1099&gt;0,W1099/U1099,0)</f>
        <v/>
      </c>
      <c r="Z1099" s="25">
        <f>T1099-V1099</f>
        <v/>
      </c>
      <c r="AA1099" s="25">
        <f>U1099-W1099</f>
        <v/>
      </c>
      <c r="AB1099" s="25">
        <f>IF(Config!$B$7&gt;0,(V1099/Config!$B$7)*Config!$B$4,0)</f>
        <v/>
      </c>
      <c r="AC1099" s="25">
        <f>IF(Config!$B$7&gt;0,(W1099/Config!$B$7)*Config!$B$4,0)</f>
        <v/>
      </c>
    </row>
    <row r="1100" hidden="1" outlineLevel="1">
      <c r="A1100" s="22" t="inlineStr">
        <is>
          <t>May</t>
        </is>
      </c>
      <c r="B1100" s="22" t="n">
        <v>2026</v>
      </c>
      <c r="C1100" s="22" t="inlineStr">
        <is>
          <t>27-04-2026</t>
        </is>
      </c>
      <c r="D1100" s="23" t="n">
        <v>0.7256134259259259</v>
      </c>
      <c r="E1100" s="22" t="inlineStr">
        <is>
          <t>Dates_15-30111</t>
        </is>
      </c>
      <c r="F1100" s="22" t="inlineStr">
        <is>
          <t>FG</t>
        </is>
      </c>
      <c r="G1100" s="22" t="inlineStr">
        <is>
          <t>Healthy Desserts</t>
        </is>
      </c>
      <c r="H1100" s="22" t="inlineStr">
        <is>
          <t>Apple Pie Date Bite Farmley sachet 20 g - Single serve</t>
        </is>
      </c>
      <c r="I1100" s="22" t="inlineStr">
        <is>
          <t>Date bites choco-Orange</t>
        </is>
      </c>
      <c r="J1100" s="24" t="n">
        <v>0.02</v>
      </c>
      <c r="K1100" s="24" t="n">
        <v>648</v>
      </c>
      <c r="L1100" s="22" t="inlineStr">
        <is>
          <t>Instant Retail India Limited</t>
        </is>
      </c>
      <c r="M1100" s="24" t="n">
        <v>12.96</v>
      </c>
      <c r="N1100" s="22" t="inlineStr">
        <is>
          <t>Vending</t>
        </is>
      </c>
      <c r="O1100" s="22" t="inlineStr">
        <is>
          <t>Indore</t>
        </is>
      </c>
      <c r="P1100" s="22" t="inlineStr">
        <is>
          <t>Value Added</t>
        </is>
      </c>
      <c r="Q1100" s="22" t="inlineStr">
        <is>
          <t>Healthy Desserts</t>
        </is>
      </c>
      <c r="R1100" s="25">
        <f>IF(Config!$B$4&gt;0,M1100/Config!$B$4,0)</f>
        <v/>
      </c>
      <c r="S1100" s="25">
        <f>IF(Config!$B$4&gt;0,K1100/Config!$B$4,0)</f>
        <v/>
      </c>
      <c r="T1100" s="25">
        <f>R1100*Config!$B$7</f>
        <v/>
      </c>
      <c r="U1100" s="25">
        <f>S1100*Config!$B$7</f>
        <v/>
      </c>
      <c r="V1100" s="25" t="n">
        <v>0</v>
      </c>
      <c r="W1100" s="25" t="n">
        <v>0</v>
      </c>
      <c r="X1100" s="26">
        <f>IF(T1100&gt;0,V1100/T1100,0)</f>
        <v/>
      </c>
      <c r="Y1100" s="26">
        <f>IF(U1100&gt;0,W1100/U1100,0)</f>
        <v/>
      </c>
      <c r="Z1100" s="25">
        <f>T1100-V1100</f>
        <v/>
      </c>
      <c r="AA1100" s="25">
        <f>U1100-W1100</f>
        <v/>
      </c>
      <c r="AB1100" s="25">
        <f>IF(Config!$B$7&gt;0,(V1100/Config!$B$7)*Config!$B$4,0)</f>
        <v/>
      </c>
      <c r="AC1100" s="25">
        <f>IF(Config!$B$7&gt;0,(W1100/Config!$B$7)*Config!$B$4,0)</f>
        <v/>
      </c>
    </row>
    <row r="1101" hidden="1" outlineLevel="1">
      <c r="A1101" s="22" t="inlineStr">
        <is>
          <t>May</t>
        </is>
      </c>
      <c r="B1101" s="22" t="n">
        <v>2026</v>
      </c>
      <c r="C1101" s="22" t="inlineStr">
        <is>
          <t>27-04-2026</t>
        </is>
      </c>
      <c r="D1101" s="23" t="n">
        <v>0.7256134259259259</v>
      </c>
      <c r="E1101" s="22" t="inlineStr">
        <is>
          <t>Dates_15-30109</t>
        </is>
      </c>
      <c r="F1101" s="22" t="inlineStr">
        <is>
          <t>FG</t>
        </is>
      </c>
      <c r="G1101" s="22" t="inlineStr">
        <is>
          <t>Healthy Desserts</t>
        </is>
      </c>
      <c r="H1101" s="22" t="inlineStr">
        <is>
          <t>Classic Date Bites Farmley Sachet 20 g - Single Serve</t>
        </is>
      </c>
      <c r="I1101" s="22" t="inlineStr">
        <is>
          <t>Classic Date bites</t>
        </is>
      </c>
      <c r="J1101" s="24" t="n">
        <v>0.02</v>
      </c>
      <c r="K1101" s="24" t="n">
        <v>15000</v>
      </c>
      <c r="L1101" s="22" t="inlineStr">
        <is>
          <t>Instant Retail India Limited</t>
        </is>
      </c>
      <c r="M1101" s="24" t="n">
        <v>300</v>
      </c>
      <c r="N1101" s="22" t="inlineStr">
        <is>
          <t>Vending</t>
        </is>
      </c>
      <c r="O1101" s="22" t="inlineStr">
        <is>
          <t>Indore</t>
        </is>
      </c>
      <c r="P1101" s="22" t="inlineStr">
        <is>
          <t>Value Added</t>
        </is>
      </c>
      <c r="Q1101" s="22" t="inlineStr">
        <is>
          <t>Healthy Desserts</t>
        </is>
      </c>
      <c r="R1101" s="25">
        <f>IF(Config!$B$4&gt;0,M1101/Config!$B$4,0)</f>
        <v/>
      </c>
      <c r="S1101" s="25">
        <f>IF(Config!$B$4&gt;0,K1101/Config!$B$4,0)</f>
        <v/>
      </c>
      <c r="T1101" s="25">
        <f>R1101*Config!$B$7</f>
        <v/>
      </c>
      <c r="U1101" s="25">
        <f>S1101*Config!$B$7</f>
        <v/>
      </c>
      <c r="V1101" s="25" t="n">
        <v>0</v>
      </c>
      <c r="W1101" s="25" t="n">
        <v>0</v>
      </c>
      <c r="X1101" s="26">
        <f>IF(T1101&gt;0,V1101/T1101,0)</f>
        <v/>
      </c>
      <c r="Y1101" s="26">
        <f>IF(U1101&gt;0,W1101/U1101,0)</f>
        <v/>
      </c>
      <c r="Z1101" s="25">
        <f>T1101-V1101</f>
        <v/>
      </c>
      <c r="AA1101" s="25">
        <f>U1101-W1101</f>
        <v/>
      </c>
      <c r="AB1101" s="25">
        <f>IF(Config!$B$7&gt;0,(V1101/Config!$B$7)*Config!$B$4,0)</f>
        <v/>
      </c>
      <c r="AC1101" s="25">
        <f>IF(Config!$B$7&gt;0,(W1101/Config!$B$7)*Config!$B$4,0)</f>
        <v/>
      </c>
    </row>
    <row r="1102" hidden="1" outlineLevel="1">
      <c r="A1102" s="22" t="inlineStr">
        <is>
          <t>May</t>
        </is>
      </c>
      <c r="B1102" s="22" t="n">
        <v>2026</v>
      </c>
      <c r="C1102" s="22" t="inlineStr">
        <is>
          <t>27-04-2026</t>
        </is>
      </c>
      <c r="D1102" s="23" t="n">
        <v>0.725625</v>
      </c>
      <c r="E1102" s="22" t="inlineStr">
        <is>
          <t>Dates_15-30109</t>
        </is>
      </c>
      <c r="F1102" s="22" t="inlineStr">
        <is>
          <t>FG</t>
        </is>
      </c>
      <c r="G1102" s="22" t="inlineStr">
        <is>
          <t>Healthy Desserts</t>
        </is>
      </c>
      <c r="H1102" s="22" t="inlineStr">
        <is>
          <t>Classic Date Bites Farmley Sachet 20 g - Single Serve</t>
        </is>
      </c>
      <c r="I1102" s="22" t="inlineStr">
        <is>
          <t>Classic Date bites</t>
        </is>
      </c>
      <c r="J1102" s="24" t="n">
        <v>0.02</v>
      </c>
      <c r="K1102" s="24" t="n">
        <v>8000</v>
      </c>
      <c r="L1102" s="22" t="inlineStr">
        <is>
          <t>Daalchini Foods &amp; Beverages Private Limited</t>
        </is>
      </c>
      <c r="M1102" s="24" t="n">
        <v>160</v>
      </c>
      <c r="N1102" s="22" t="inlineStr">
        <is>
          <t>Vending</t>
        </is>
      </c>
      <c r="O1102" s="22" t="inlineStr">
        <is>
          <t>Indore</t>
        </is>
      </c>
      <c r="P1102" s="22" t="inlineStr">
        <is>
          <t>Value Added</t>
        </is>
      </c>
      <c r="Q1102" s="22" t="inlineStr">
        <is>
          <t>Healthy Desserts</t>
        </is>
      </c>
      <c r="R1102" s="25">
        <f>IF(Config!$B$4&gt;0,M1102/Config!$B$4,0)</f>
        <v/>
      </c>
      <c r="S1102" s="25">
        <f>IF(Config!$B$4&gt;0,K1102/Config!$B$4,0)</f>
        <v/>
      </c>
      <c r="T1102" s="25">
        <f>R1102*Config!$B$7</f>
        <v/>
      </c>
      <c r="U1102" s="25">
        <f>S1102*Config!$B$7</f>
        <v/>
      </c>
      <c r="V1102" s="25" t="n">
        <v>164.16</v>
      </c>
      <c r="W1102" s="25" t="n">
        <v>8208</v>
      </c>
      <c r="X1102" s="26">
        <f>IF(T1102&gt;0,V1102/T1102,0)</f>
        <v/>
      </c>
      <c r="Y1102" s="26">
        <f>IF(U1102&gt;0,W1102/U1102,0)</f>
        <v/>
      </c>
      <c r="Z1102" s="25">
        <f>T1102-V1102</f>
        <v/>
      </c>
      <c r="AA1102" s="25">
        <f>U1102-W1102</f>
        <v/>
      </c>
      <c r="AB1102" s="25">
        <f>IF(Config!$B$7&gt;0,(V1102/Config!$B$7)*Config!$B$4,0)</f>
        <v/>
      </c>
      <c r="AC1102" s="25">
        <f>IF(Config!$B$7&gt;0,(W1102/Config!$B$7)*Config!$B$4,0)</f>
        <v/>
      </c>
    </row>
    <row r="1103" hidden="1" outlineLevel="1">
      <c r="A1103" s="22" t="inlineStr">
        <is>
          <t>May</t>
        </is>
      </c>
      <c r="B1103" s="22" t="n">
        <v>2026</v>
      </c>
      <c r="C1103" s="22" t="inlineStr">
        <is>
          <t>27-04-2026</t>
        </is>
      </c>
      <c r="D1103" s="23" t="n">
        <v>0.725625</v>
      </c>
      <c r="E1103" s="22" t="inlineStr">
        <is>
          <t>Dates_4-30567</t>
        </is>
      </c>
      <c r="F1103" s="22" t="inlineStr">
        <is>
          <t>FG</t>
        </is>
      </c>
      <c r="G1103" s="22" t="inlineStr">
        <is>
          <t>Healthy Desserts</t>
        </is>
      </c>
      <c r="H1103" s="22" t="inlineStr">
        <is>
          <t>Classic Date Bites Farmley Tin Jar 200 g</t>
        </is>
      </c>
      <c r="I1103" s="22" t="inlineStr">
        <is>
          <t>Classic Date bites</t>
        </is>
      </c>
      <c r="J1103" s="24" t="n">
        <v>0.2</v>
      </c>
      <c r="K1103" s="24" t="n">
        <v>1800</v>
      </c>
      <c r="L1103" s="22" t="inlineStr">
        <is>
          <t>Seraphim Ventures Private Limited</t>
        </is>
      </c>
      <c r="M1103" s="24" t="n">
        <v>360</v>
      </c>
      <c r="N1103" s="22" t="inlineStr">
        <is>
          <t>Other Institutions</t>
        </is>
      </c>
      <c r="O1103" s="22" t="inlineStr">
        <is>
          <t>Indore</t>
        </is>
      </c>
      <c r="P1103" s="22" t="inlineStr">
        <is>
          <t>Value Added</t>
        </is>
      </c>
      <c r="Q1103" s="22" t="inlineStr">
        <is>
          <t>Healthy Desserts</t>
        </is>
      </c>
      <c r="R1103" s="25">
        <f>IF(Config!$B$4&gt;0,M1103/Config!$B$4,0)</f>
        <v/>
      </c>
      <c r="S1103" s="25">
        <f>IF(Config!$B$4&gt;0,K1103/Config!$B$4,0)</f>
        <v/>
      </c>
      <c r="T1103" s="25">
        <f>R1103*Config!$B$7</f>
        <v/>
      </c>
      <c r="U1103" s="25">
        <f>S1103*Config!$B$7</f>
        <v/>
      </c>
      <c r="V1103" s="25" t="n">
        <v>0</v>
      </c>
      <c r="W1103" s="25" t="n">
        <v>0</v>
      </c>
      <c r="X1103" s="26">
        <f>IF(T1103&gt;0,V1103/T1103,0)</f>
        <v/>
      </c>
      <c r="Y1103" s="26">
        <f>IF(U1103&gt;0,W1103/U1103,0)</f>
        <v/>
      </c>
      <c r="Z1103" s="25">
        <f>T1103-V1103</f>
        <v/>
      </c>
      <c r="AA1103" s="25">
        <f>U1103-W1103</f>
        <v/>
      </c>
      <c r="AB1103" s="25">
        <f>IF(Config!$B$7&gt;0,(V1103/Config!$B$7)*Config!$B$4,0)</f>
        <v/>
      </c>
      <c r="AC1103" s="25">
        <f>IF(Config!$B$7&gt;0,(W1103/Config!$B$7)*Config!$B$4,0)</f>
        <v/>
      </c>
    </row>
    <row r="1104" hidden="1" outlineLevel="1">
      <c r="A1104" s="22" t="inlineStr">
        <is>
          <t>May</t>
        </is>
      </c>
      <c r="B1104" s="22" t="n">
        <v>2026</v>
      </c>
      <c r="C1104" s="22" t="inlineStr">
        <is>
          <t>27-04-2026</t>
        </is>
      </c>
      <c r="D1104" s="23" t="n">
        <v>0.7256365740740741</v>
      </c>
      <c r="E1104" s="22" t="inlineStr">
        <is>
          <t>Dates_4-20185</t>
        </is>
      </c>
      <c r="F1104" s="22" t="inlineStr">
        <is>
          <t>FG</t>
        </is>
      </c>
      <c r="G1104" s="22" t="inlineStr">
        <is>
          <t>Healthy Desserts</t>
        </is>
      </c>
      <c r="H1104" s="22" t="inlineStr">
        <is>
          <t>Coffee Rush date bites 20 g- indigo</t>
        </is>
      </c>
      <c r="I1104" s="22" t="inlineStr">
        <is>
          <t>Coffee Date Bites - Airlines</t>
        </is>
      </c>
      <c r="J1104" s="24" t="n">
        <v>0.02</v>
      </c>
      <c r="K1104" s="24" t="n">
        <v>132000</v>
      </c>
      <c r="L1104" s="22" t="inlineStr">
        <is>
          <t>Interglobe Aviation Limited</t>
        </is>
      </c>
      <c r="M1104" s="24" t="n">
        <v>2640</v>
      </c>
      <c r="N1104" s="22" t="inlineStr">
        <is>
          <t>Airlines</t>
        </is>
      </c>
      <c r="O1104" s="22" t="inlineStr">
        <is>
          <t>Indore</t>
        </is>
      </c>
      <c r="P1104" s="22" t="inlineStr">
        <is>
          <t>Value Added</t>
        </is>
      </c>
      <c r="Q1104" s="22" t="inlineStr">
        <is>
          <t>Healthy Desserts</t>
        </is>
      </c>
      <c r="R1104" s="25">
        <f>IF(Config!$B$4&gt;0,M1104/Config!$B$4,0)</f>
        <v/>
      </c>
      <c r="S1104" s="25">
        <f>IF(Config!$B$4&gt;0,K1104/Config!$B$4,0)</f>
        <v/>
      </c>
      <c r="T1104" s="25">
        <f>R1104*Config!$B$7</f>
        <v/>
      </c>
      <c r="U1104" s="25">
        <f>S1104*Config!$B$7</f>
        <v/>
      </c>
      <c r="V1104" s="25" t="n">
        <v>184.32</v>
      </c>
      <c r="W1104" s="25" t="n">
        <v>9216</v>
      </c>
      <c r="X1104" s="26">
        <f>IF(T1104&gt;0,V1104/T1104,0)</f>
        <v/>
      </c>
      <c r="Y1104" s="26">
        <f>IF(U1104&gt;0,W1104/U1104,0)</f>
        <v/>
      </c>
      <c r="Z1104" s="25">
        <f>T1104-V1104</f>
        <v/>
      </c>
      <c r="AA1104" s="25">
        <f>U1104-W1104</f>
        <v/>
      </c>
      <c r="AB1104" s="25">
        <f>IF(Config!$B$7&gt;0,(V1104/Config!$B$7)*Config!$B$4,0)</f>
        <v/>
      </c>
      <c r="AC1104" s="25">
        <f>IF(Config!$B$7&gt;0,(W1104/Config!$B$7)*Config!$B$4,0)</f>
        <v/>
      </c>
    </row>
    <row r="1105" hidden="1" outlineLevel="1">
      <c r="A1105" s="22" t="inlineStr">
        <is>
          <t>May</t>
        </is>
      </c>
      <c r="B1105" s="22" t="n">
        <v>2026</v>
      </c>
      <c r="C1105" s="22" t="inlineStr">
        <is>
          <t>27-04-2026</t>
        </is>
      </c>
      <c r="D1105" s="23" t="n">
        <v>0.7256365740740741</v>
      </c>
      <c r="E1105" s="22" t="inlineStr">
        <is>
          <t>Dates_4-20186</t>
        </is>
      </c>
      <c r="F1105" s="22" t="inlineStr">
        <is>
          <t>FG</t>
        </is>
      </c>
      <c r="G1105" s="22" t="inlineStr">
        <is>
          <t>Healthy Desserts</t>
        </is>
      </c>
      <c r="H1105" s="22" t="inlineStr">
        <is>
          <t>Choco-Orange date bites 20 g indigo</t>
        </is>
      </c>
      <c r="I1105" s="22" t="inlineStr">
        <is>
          <t>Date bites choco-Orange - Airlines</t>
        </is>
      </c>
      <c r="J1105" s="24" t="n">
        <v>0.02</v>
      </c>
      <c r="K1105" s="24" t="n">
        <v>132000</v>
      </c>
      <c r="L1105" s="22" t="inlineStr">
        <is>
          <t>Interglobe Aviation Limited</t>
        </is>
      </c>
      <c r="M1105" s="24" t="n">
        <v>2640</v>
      </c>
      <c r="N1105" s="22" t="inlineStr">
        <is>
          <t>Airlines</t>
        </is>
      </c>
      <c r="O1105" s="22" t="inlineStr">
        <is>
          <t>Indore</t>
        </is>
      </c>
      <c r="P1105" s="22" t="inlineStr">
        <is>
          <t>Value Added</t>
        </is>
      </c>
      <c r="Q1105" s="22" t="inlineStr">
        <is>
          <t>Healthy Desserts</t>
        </is>
      </c>
      <c r="R1105" s="25">
        <f>IF(Config!$B$4&gt;0,M1105/Config!$B$4,0)</f>
        <v/>
      </c>
      <c r="S1105" s="25">
        <f>IF(Config!$B$4&gt;0,K1105/Config!$B$4,0)</f>
        <v/>
      </c>
      <c r="T1105" s="25">
        <f>R1105*Config!$B$7</f>
        <v/>
      </c>
      <c r="U1105" s="25">
        <f>S1105*Config!$B$7</f>
        <v/>
      </c>
      <c r="V1105" s="25" t="n">
        <v>184.32</v>
      </c>
      <c r="W1105" s="25" t="n">
        <v>9216</v>
      </c>
      <c r="X1105" s="26">
        <f>IF(T1105&gt;0,V1105/T1105,0)</f>
        <v/>
      </c>
      <c r="Y1105" s="26">
        <f>IF(U1105&gt;0,W1105/U1105,0)</f>
        <v/>
      </c>
      <c r="Z1105" s="25">
        <f>T1105-V1105</f>
        <v/>
      </c>
      <c r="AA1105" s="25">
        <f>U1105-W1105</f>
        <v/>
      </c>
      <c r="AB1105" s="25">
        <f>IF(Config!$B$7&gt;0,(V1105/Config!$B$7)*Config!$B$4,0)</f>
        <v/>
      </c>
      <c r="AC1105" s="25">
        <f>IF(Config!$B$7&gt;0,(W1105/Config!$B$7)*Config!$B$4,0)</f>
        <v/>
      </c>
    </row>
    <row r="1106" hidden="1" outlineLevel="1">
      <c r="A1106" s="22" t="inlineStr">
        <is>
          <t>May</t>
        </is>
      </c>
      <c r="B1106" s="22" t="n">
        <v>2026</v>
      </c>
      <c r="C1106" s="22" t="inlineStr">
        <is>
          <t>27-04-2026</t>
        </is>
      </c>
      <c r="D1106" s="23" t="n">
        <v>0.7256481481481482</v>
      </c>
      <c r="E1106" s="22" t="inlineStr">
        <is>
          <t>Dates_15-30109</t>
        </is>
      </c>
      <c r="F1106" s="22" t="inlineStr">
        <is>
          <t>FG</t>
        </is>
      </c>
      <c r="G1106" s="22" t="inlineStr">
        <is>
          <t>Healthy Desserts</t>
        </is>
      </c>
      <c r="H1106" s="22" t="inlineStr">
        <is>
          <t>Classic Date Bites Farmley Sachet 20 g - Single Serve</t>
        </is>
      </c>
      <c r="I1106" s="22" t="inlineStr">
        <is>
          <t>Classic Date bites</t>
        </is>
      </c>
      <c r="J1106" s="24" t="n">
        <v>0.02</v>
      </c>
      <c r="K1106" s="24" t="n">
        <v>648</v>
      </c>
      <c r="L1106" s="22" t="inlineStr">
        <is>
          <t>Sodexo India Services Private Limited</t>
        </is>
      </c>
      <c r="M1106" s="24" t="n">
        <v>12.96</v>
      </c>
      <c r="N1106" s="22" t="inlineStr">
        <is>
          <t>HoReCa</t>
        </is>
      </c>
      <c r="O1106" s="22" t="inlineStr">
        <is>
          <t>Indore</t>
        </is>
      </c>
      <c r="P1106" s="22" t="inlineStr">
        <is>
          <t>Value Added</t>
        </is>
      </c>
      <c r="Q1106" s="22" t="inlineStr">
        <is>
          <t>Healthy Desserts</t>
        </is>
      </c>
      <c r="R1106" s="25">
        <f>IF(Config!$B$4&gt;0,M1106/Config!$B$4,0)</f>
        <v/>
      </c>
      <c r="S1106" s="25">
        <f>IF(Config!$B$4&gt;0,K1106/Config!$B$4,0)</f>
        <v/>
      </c>
      <c r="T1106" s="25">
        <f>R1106*Config!$B$7</f>
        <v/>
      </c>
      <c r="U1106" s="25">
        <f>S1106*Config!$B$7</f>
        <v/>
      </c>
      <c r="V1106" s="25" t="n">
        <v>0</v>
      </c>
      <c r="W1106" s="25" t="n">
        <v>0</v>
      </c>
      <c r="X1106" s="26">
        <f>IF(T1106&gt;0,V1106/T1106,0)</f>
        <v/>
      </c>
      <c r="Y1106" s="26">
        <f>IF(U1106&gt;0,W1106/U1106,0)</f>
        <v/>
      </c>
      <c r="Z1106" s="25">
        <f>T1106-V1106</f>
        <v/>
      </c>
      <c r="AA1106" s="25">
        <f>U1106-W1106</f>
        <v/>
      </c>
      <c r="AB1106" s="25">
        <f>IF(Config!$B$7&gt;0,(V1106/Config!$B$7)*Config!$B$4,0)</f>
        <v/>
      </c>
      <c r="AC1106" s="25">
        <f>IF(Config!$B$7&gt;0,(W1106/Config!$B$7)*Config!$B$4,0)</f>
        <v/>
      </c>
    </row>
    <row r="1107" hidden="1" outlineLevel="1">
      <c r="A1107" s="22" t="inlineStr">
        <is>
          <t>May</t>
        </is>
      </c>
      <c r="B1107" s="22" t="n">
        <v>2026</v>
      </c>
      <c r="C1107" s="22" t="inlineStr">
        <is>
          <t>27-04-2026</t>
        </is>
      </c>
      <c r="D1107" s="23" t="n">
        <v>0.7256597222222222</v>
      </c>
      <c r="E1107" s="22" t="inlineStr">
        <is>
          <t>Dates_15-30109</t>
        </is>
      </c>
      <c r="F1107" s="22" t="inlineStr">
        <is>
          <t>FG</t>
        </is>
      </c>
      <c r="G1107" s="22" t="inlineStr">
        <is>
          <t>Healthy Desserts</t>
        </is>
      </c>
      <c r="H1107" s="22" t="inlineStr">
        <is>
          <t>Classic Date Bites Farmley Sachet 20 g - Single Serve</t>
        </is>
      </c>
      <c r="I1107" s="22" t="inlineStr">
        <is>
          <t>Classic Date bites</t>
        </is>
      </c>
      <c r="J1107" s="24" t="n">
        <v>0.02</v>
      </c>
      <c r="K1107" s="24" t="n">
        <v>10500</v>
      </c>
      <c r="L1107" s="22" t="inlineStr">
        <is>
          <t>Compass India Food Services Private Limited</t>
        </is>
      </c>
      <c r="M1107" s="24" t="n">
        <v>210</v>
      </c>
      <c r="N1107" s="22" t="inlineStr">
        <is>
          <t>Corporate</t>
        </is>
      </c>
      <c r="O1107" s="22" t="inlineStr">
        <is>
          <t>Indore</t>
        </is>
      </c>
      <c r="P1107" s="22" t="inlineStr">
        <is>
          <t>Value Added</t>
        </is>
      </c>
      <c r="Q1107" s="22" t="inlineStr">
        <is>
          <t>Healthy Desserts</t>
        </is>
      </c>
      <c r="R1107" s="25">
        <f>IF(Config!$B$4&gt;0,M1107/Config!$B$4,0)</f>
        <v/>
      </c>
      <c r="S1107" s="25">
        <f>IF(Config!$B$4&gt;0,K1107/Config!$B$4,0)</f>
        <v/>
      </c>
      <c r="T1107" s="25">
        <f>R1107*Config!$B$7</f>
        <v/>
      </c>
      <c r="U1107" s="25">
        <f>S1107*Config!$B$7</f>
        <v/>
      </c>
      <c r="V1107" s="25" t="n">
        <v>0</v>
      </c>
      <c r="W1107" s="25" t="n">
        <v>0</v>
      </c>
      <c r="X1107" s="26">
        <f>IF(T1107&gt;0,V1107/T1107,0)</f>
        <v/>
      </c>
      <c r="Y1107" s="26">
        <f>IF(U1107&gt;0,W1107/U1107,0)</f>
        <v/>
      </c>
      <c r="Z1107" s="25">
        <f>T1107-V1107</f>
        <v/>
      </c>
      <c r="AA1107" s="25">
        <f>U1107-W1107</f>
        <v/>
      </c>
      <c r="AB1107" s="25">
        <f>IF(Config!$B$7&gt;0,(V1107/Config!$B$7)*Config!$B$4,0)</f>
        <v/>
      </c>
      <c r="AC1107" s="25">
        <f>IF(Config!$B$7&gt;0,(W1107/Config!$B$7)*Config!$B$4,0)</f>
        <v/>
      </c>
    </row>
    <row r="1108" hidden="1" outlineLevel="1">
      <c r="A1108" s="22" t="inlineStr">
        <is>
          <t>May</t>
        </is>
      </c>
      <c r="B1108" s="22" t="n">
        <v>2026</v>
      </c>
      <c r="C1108" s="22" t="inlineStr">
        <is>
          <t>27-04-2026</t>
        </is>
      </c>
      <c r="D1108" s="23" t="n">
        <v>0.7256712962962963</v>
      </c>
      <c r="E1108" s="22" t="inlineStr">
        <is>
          <t>Dates_15-30109</t>
        </is>
      </c>
      <c r="F1108" s="22" t="inlineStr">
        <is>
          <t>FG</t>
        </is>
      </c>
      <c r="G1108" s="22" t="inlineStr">
        <is>
          <t>Healthy Desserts</t>
        </is>
      </c>
      <c r="H1108" s="22" t="inlineStr">
        <is>
          <t>Classic Date Bites Farmley Sachet 20 g - Single Serve</t>
        </is>
      </c>
      <c r="I1108" s="22" t="inlineStr">
        <is>
          <t>Classic Date bites</t>
        </is>
      </c>
      <c r="J1108" s="24" t="n">
        <v>0.02</v>
      </c>
      <c r="K1108" s="24" t="n">
        <v>2000</v>
      </c>
      <c r="L1108" s="22" t="inlineStr">
        <is>
          <t>Bottle Lab Technologies Private Limited</t>
        </is>
      </c>
      <c r="M1108" s="24" t="n">
        <v>40</v>
      </c>
      <c r="N1108" s="22" t="inlineStr">
        <is>
          <t>Vending</t>
        </is>
      </c>
      <c r="O1108" s="22" t="inlineStr">
        <is>
          <t>Indore</t>
        </is>
      </c>
      <c r="P1108" s="22" t="inlineStr">
        <is>
          <t>Value Added</t>
        </is>
      </c>
      <c r="Q1108" s="22" t="inlineStr">
        <is>
          <t>Healthy Desserts</t>
        </is>
      </c>
      <c r="R1108" s="25">
        <f>IF(Config!$B$4&gt;0,M1108/Config!$B$4,0)</f>
        <v/>
      </c>
      <c r="S1108" s="25">
        <f>IF(Config!$B$4&gt;0,K1108/Config!$B$4,0)</f>
        <v/>
      </c>
      <c r="T1108" s="25">
        <f>R1108*Config!$B$7</f>
        <v/>
      </c>
      <c r="U1108" s="25">
        <f>S1108*Config!$B$7</f>
        <v/>
      </c>
      <c r="V1108" s="25" t="n">
        <v>17.28</v>
      </c>
      <c r="W1108" s="25" t="n">
        <v>864</v>
      </c>
      <c r="X1108" s="26">
        <f>IF(T1108&gt;0,V1108/T1108,0)</f>
        <v/>
      </c>
      <c r="Y1108" s="26">
        <f>IF(U1108&gt;0,W1108/U1108,0)</f>
        <v/>
      </c>
      <c r="Z1108" s="25">
        <f>T1108-V1108</f>
        <v/>
      </c>
      <c r="AA1108" s="25">
        <f>U1108-W1108</f>
        <v/>
      </c>
      <c r="AB1108" s="25">
        <f>IF(Config!$B$7&gt;0,(V1108/Config!$B$7)*Config!$B$4,0)</f>
        <v/>
      </c>
      <c r="AC1108" s="25">
        <f>IF(Config!$B$7&gt;0,(W1108/Config!$B$7)*Config!$B$4,0)</f>
        <v/>
      </c>
    </row>
    <row r="1109" hidden="1" outlineLevel="1">
      <c r="A1109" s="22" t="inlineStr">
        <is>
          <t>May</t>
        </is>
      </c>
      <c r="B1109" s="22" t="n">
        <v>2026</v>
      </c>
      <c r="C1109" s="22" t="inlineStr">
        <is>
          <t>27-04-2026</t>
        </is>
      </c>
      <c r="D1109" s="23" t="n">
        <v>0.7256712962962963</v>
      </c>
      <c r="E1109" s="22" t="inlineStr">
        <is>
          <t>Dates_15-30111</t>
        </is>
      </c>
      <c r="F1109" s="22" t="inlineStr">
        <is>
          <t>FG</t>
        </is>
      </c>
      <c r="G1109" s="22" t="inlineStr">
        <is>
          <t>Healthy Desserts</t>
        </is>
      </c>
      <c r="H1109" s="22" t="inlineStr">
        <is>
          <t>Apple Pie Date Bite Farmley sachet 20 g - Single serve</t>
        </is>
      </c>
      <c r="I1109" s="22" t="inlineStr">
        <is>
          <t>Date bites choco-Orange</t>
        </is>
      </c>
      <c r="J1109" s="24" t="n">
        <v>0.02</v>
      </c>
      <c r="K1109" s="24" t="n">
        <v>1500</v>
      </c>
      <c r="L1109" s="22" t="inlineStr">
        <is>
          <t>Bottle Lab Technologies Private Limited</t>
        </is>
      </c>
      <c r="M1109" s="24" t="n">
        <v>30</v>
      </c>
      <c r="N1109" s="22" t="inlineStr">
        <is>
          <t>Vending</t>
        </is>
      </c>
      <c r="O1109" s="22" t="inlineStr">
        <is>
          <t>Indore</t>
        </is>
      </c>
      <c r="P1109" s="22" t="inlineStr">
        <is>
          <t>Value Added</t>
        </is>
      </c>
      <c r="Q1109" s="22" t="inlineStr">
        <is>
          <t>Healthy Desserts</t>
        </is>
      </c>
      <c r="R1109" s="25">
        <f>IF(Config!$B$4&gt;0,M1109/Config!$B$4,0)</f>
        <v/>
      </c>
      <c r="S1109" s="25">
        <f>IF(Config!$B$4&gt;0,K1109/Config!$B$4,0)</f>
        <v/>
      </c>
      <c r="T1109" s="25">
        <f>R1109*Config!$B$7</f>
        <v/>
      </c>
      <c r="U1109" s="25">
        <f>S1109*Config!$B$7</f>
        <v/>
      </c>
      <c r="V1109" s="25" t="n">
        <v>0</v>
      </c>
      <c r="W1109" s="25" t="n">
        <v>0</v>
      </c>
      <c r="X1109" s="26">
        <f>IF(T1109&gt;0,V1109/T1109,0)</f>
        <v/>
      </c>
      <c r="Y1109" s="26">
        <f>IF(U1109&gt;0,W1109/U1109,0)</f>
        <v/>
      </c>
      <c r="Z1109" s="25">
        <f>T1109-V1109</f>
        <v/>
      </c>
      <c r="AA1109" s="25">
        <f>U1109-W1109</f>
        <v/>
      </c>
      <c r="AB1109" s="25">
        <f>IF(Config!$B$7&gt;0,(V1109/Config!$B$7)*Config!$B$4,0)</f>
        <v/>
      </c>
      <c r="AC1109" s="25">
        <f>IF(Config!$B$7&gt;0,(W1109/Config!$B$7)*Config!$B$4,0)</f>
        <v/>
      </c>
    </row>
    <row r="1110" hidden="1" outlineLevel="1">
      <c r="A1110" s="22" t="inlineStr">
        <is>
          <t>May</t>
        </is>
      </c>
      <c r="B1110" s="22" t="n">
        <v>2026</v>
      </c>
      <c r="C1110" s="22" t="inlineStr">
        <is>
          <t>27-04-2026</t>
        </is>
      </c>
      <c r="D1110" s="23" t="n">
        <v>0.7256828703703704</v>
      </c>
      <c r="E1110" s="22" t="inlineStr">
        <is>
          <t>Dates_4-30567</t>
        </is>
      </c>
      <c r="F1110" s="22" t="inlineStr">
        <is>
          <t>FG</t>
        </is>
      </c>
      <c r="G1110" s="22" t="inlineStr">
        <is>
          <t>Healthy Desserts</t>
        </is>
      </c>
      <c r="H1110" s="22" t="inlineStr">
        <is>
          <t>Classic Date Bites Farmley Tin Jar 200 g</t>
        </is>
      </c>
      <c r="I1110" s="22" t="inlineStr">
        <is>
          <t>Classic Date bites</t>
        </is>
      </c>
      <c r="J1110" s="24" t="n">
        <v>0.2</v>
      </c>
      <c r="K1110" s="24" t="n">
        <v>600</v>
      </c>
      <c r="L1110" s="22" t="inlineStr">
        <is>
          <t>April Moon Retail Limited</t>
        </is>
      </c>
      <c r="M1110" s="24" t="n">
        <v>120</v>
      </c>
      <c r="N1110" s="22" t="inlineStr">
        <is>
          <t>Other Institutions</t>
        </is>
      </c>
      <c r="O1110" s="22" t="inlineStr">
        <is>
          <t>Indore</t>
        </is>
      </c>
      <c r="P1110" s="22" t="inlineStr">
        <is>
          <t>Value Added</t>
        </is>
      </c>
      <c r="Q1110" s="22" t="inlineStr">
        <is>
          <t>Healthy Desserts</t>
        </is>
      </c>
      <c r="R1110" s="25">
        <f>IF(Config!$B$4&gt;0,M1110/Config!$B$4,0)</f>
        <v/>
      </c>
      <c r="S1110" s="25">
        <f>IF(Config!$B$4&gt;0,K1110/Config!$B$4,0)</f>
        <v/>
      </c>
      <c r="T1110" s="25">
        <f>R1110*Config!$B$7</f>
        <v/>
      </c>
      <c r="U1110" s="25">
        <f>S1110*Config!$B$7</f>
        <v/>
      </c>
      <c r="V1110" s="25" t="n">
        <v>38.4</v>
      </c>
      <c r="W1110" s="25" t="n">
        <v>192</v>
      </c>
      <c r="X1110" s="26">
        <f>IF(T1110&gt;0,V1110/T1110,0)</f>
        <v/>
      </c>
      <c r="Y1110" s="26">
        <f>IF(U1110&gt;0,W1110/U1110,0)</f>
        <v/>
      </c>
      <c r="Z1110" s="25">
        <f>T1110-V1110</f>
        <v/>
      </c>
      <c r="AA1110" s="25">
        <f>U1110-W1110</f>
        <v/>
      </c>
      <c r="AB1110" s="25">
        <f>IF(Config!$B$7&gt;0,(V1110/Config!$B$7)*Config!$B$4,0)</f>
        <v/>
      </c>
      <c r="AC1110" s="25">
        <f>IF(Config!$B$7&gt;0,(W1110/Config!$B$7)*Config!$B$4,0)</f>
        <v/>
      </c>
    </row>
    <row r="1111" hidden="1" outlineLevel="1">
      <c r="A1111" s="22" t="inlineStr">
        <is>
          <t>May</t>
        </is>
      </c>
      <c r="B1111" s="22" t="n">
        <v>2026</v>
      </c>
      <c r="C1111" s="22" t="inlineStr">
        <is>
          <t>27-04-2026</t>
        </is>
      </c>
      <c r="D1111" s="23" t="n">
        <v>0.83</v>
      </c>
      <c r="E1111" s="22" t="inlineStr">
        <is>
          <t>Dates_4-2566</t>
        </is>
      </c>
      <c r="F1111" s="22" t="inlineStr">
        <is>
          <t>FG</t>
        </is>
      </c>
      <c r="G1111" s="22" t="inlineStr">
        <is>
          <t>Healthy Desserts</t>
        </is>
      </c>
      <c r="H1111" s="22" t="inlineStr">
        <is>
          <t>Classic Date Bites Farmley Monocarton 240 g - Pack of 12 (20 g Each)</t>
        </is>
      </c>
      <c r="I1111" s="22" t="inlineStr">
        <is>
          <t>Classic Date bites</t>
        </is>
      </c>
      <c r="J1111" s="24" t="n">
        <v>0.24</v>
      </c>
      <c r="K1111" s="24" t="n">
        <v>20084</v>
      </c>
      <c r="L1111" s="22" t="inlineStr">
        <is>
          <t>GT Retail</t>
        </is>
      </c>
      <c r="M1111" s="24" t="n">
        <v>4820.16</v>
      </c>
      <c r="N1111" s="22" t="inlineStr">
        <is>
          <t>Category A</t>
        </is>
      </c>
      <c r="O1111" s="22" t="inlineStr">
        <is>
          <t>Indore</t>
        </is>
      </c>
      <c r="P1111" s="22" t="inlineStr">
        <is>
          <t>Value Added</t>
        </is>
      </c>
      <c r="Q1111" s="22" t="inlineStr">
        <is>
          <t>Healthy Desserts</t>
        </is>
      </c>
      <c r="R1111" s="25">
        <f>IF(Config!$B$4&gt;0,M1111/Config!$B$4,0)</f>
        <v/>
      </c>
      <c r="S1111" s="25">
        <f>IF(Config!$B$4&gt;0,K1111/Config!$B$4,0)</f>
        <v/>
      </c>
      <c r="T1111" s="25">
        <f>R1111*Config!$B$7</f>
        <v/>
      </c>
      <c r="U1111" s="25">
        <f>S1111*Config!$B$7</f>
        <v/>
      </c>
      <c r="V1111" s="25" t="n">
        <v>2946.24</v>
      </c>
      <c r="W1111" s="25" t="n">
        <v>147312</v>
      </c>
      <c r="X1111" s="26">
        <f>IF(T1111&gt;0,V1111/T1111,0)</f>
        <v/>
      </c>
      <c r="Y1111" s="26">
        <f>IF(U1111&gt;0,W1111/U1111,0)</f>
        <v/>
      </c>
      <c r="Z1111" s="25">
        <f>T1111-V1111</f>
        <v/>
      </c>
      <c r="AA1111" s="25">
        <f>U1111-W1111</f>
        <v/>
      </c>
      <c r="AB1111" s="25">
        <f>IF(Config!$B$7&gt;0,(V1111/Config!$B$7)*Config!$B$4,0)</f>
        <v/>
      </c>
      <c r="AC1111" s="25">
        <f>IF(Config!$B$7&gt;0,(W1111/Config!$B$7)*Config!$B$4,0)</f>
        <v/>
      </c>
    </row>
    <row r="1112" hidden="1" outlineLevel="1">
      <c r="A1112" s="22" t="inlineStr">
        <is>
          <t>May</t>
        </is>
      </c>
      <c r="B1112" s="22" t="n">
        <v>2026</v>
      </c>
      <c r="C1112" s="22" t="inlineStr">
        <is>
          <t>27-04-2026</t>
        </is>
      </c>
      <c r="D1112" s="23" t="n">
        <v>0.83</v>
      </c>
      <c r="E1112" s="22" t="inlineStr">
        <is>
          <t>Dates_4-30567</t>
        </is>
      </c>
      <c r="F1112" s="22" t="inlineStr">
        <is>
          <t>FG</t>
        </is>
      </c>
      <c r="G1112" s="22" t="inlineStr">
        <is>
          <t>Healthy Desserts</t>
        </is>
      </c>
      <c r="H1112" s="22" t="inlineStr">
        <is>
          <t>Classic Date Bites Farmley Tin Jar 200 g</t>
        </is>
      </c>
      <c r="I1112" s="22" t="inlineStr">
        <is>
          <t>Classic Date bites</t>
        </is>
      </c>
      <c r="J1112" s="24" t="n">
        <v>0.2</v>
      </c>
      <c r="K1112" s="24" t="n">
        <v>5000</v>
      </c>
      <c r="L1112" s="22" t="inlineStr">
        <is>
          <t>GT Retail</t>
        </is>
      </c>
      <c r="M1112" s="24" t="n">
        <v>1000</v>
      </c>
      <c r="N1112" s="22" t="inlineStr">
        <is>
          <t>Category A</t>
        </is>
      </c>
      <c r="O1112" s="22" t="inlineStr">
        <is>
          <t>Indore</t>
        </is>
      </c>
      <c r="P1112" s="22" t="inlineStr">
        <is>
          <t>Value Added</t>
        </is>
      </c>
      <c r="Q1112" s="22" t="inlineStr">
        <is>
          <t>Healthy Desserts</t>
        </is>
      </c>
      <c r="R1112" s="25">
        <f>IF(Config!$B$4&gt;0,M1112/Config!$B$4,0)</f>
        <v/>
      </c>
      <c r="S1112" s="25">
        <f>IF(Config!$B$4&gt;0,K1112/Config!$B$4,0)</f>
        <v/>
      </c>
      <c r="T1112" s="25">
        <f>R1112*Config!$B$7</f>
        <v/>
      </c>
      <c r="U1112" s="25">
        <f>S1112*Config!$B$7</f>
        <v/>
      </c>
      <c r="V1112" s="25" t="n">
        <v>782.4</v>
      </c>
      <c r="W1112" s="25" t="n">
        <v>3912</v>
      </c>
      <c r="X1112" s="26">
        <f>IF(T1112&gt;0,V1112/T1112,0)</f>
        <v/>
      </c>
      <c r="Y1112" s="26">
        <f>IF(U1112&gt;0,W1112/U1112,0)</f>
        <v/>
      </c>
      <c r="Z1112" s="25">
        <f>T1112-V1112</f>
        <v/>
      </c>
      <c r="AA1112" s="25">
        <f>U1112-W1112</f>
        <v/>
      </c>
      <c r="AB1112" s="25">
        <f>IF(Config!$B$7&gt;0,(V1112/Config!$B$7)*Config!$B$4,0)</f>
        <v/>
      </c>
      <c r="AC1112" s="25">
        <f>IF(Config!$B$7&gt;0,(W1112/Config!$B$7)*Config!$B$4,0)</f>
        <v/>
      </c>
    </row>
    <row r="1113" hidden="1" outlineLevel="1">
      <c r="A1113" s="22" t="inlineStr">
        <is>
          <t>May</t>
        </is>
      </c>
      <c r="B1113" s="22" t="n">
        <v>2026</v>
      </c>
      <c r="C1113" s="22" t="inlineStr">
        <is>
          <t>27-04-2026</t>
        </is>
      </c>
      <c r="D1113" s="23" t="n">
        <v>0.8300115740740741</v>
      </c>
      <c r="E1113" s="22" t="inlineStr">
        <is>
          <t>Dates_4-30106</t>
        </is>
      </c>
      <c r="F1113" s="22" t="inlineStr">
        <is>
          <t>FG</t>
        </is>
      </c>
      <c r="G1113" s="22" t="inlineStr">
        <is>
          <t>Healthy Desserts</t>
        </is>
      </c>
      <c r="H1113" s="22" t="inlineStr">
        <is>
          <t>Dark Choco-Orange Date Bites Monocarton 240 g - Pack of 12 (20 g Each)</t>
        </is>
      </c>
      <c r="I1113" s="22" t="inlineStr">
        <is>
          <t>Date bites choco-Orange</t>
        </is>
      </c>
      <c r="J1113" s="24" t="n">
        <v>0.24</v>
      </c>
      <c r="K1113" s="24" t="n">
        <v>4894</v>
      </c>
      <c r="L1113" s="22" t="inlineStr">
        <is>
          <t>GT Retail</t>
        </is>
      </c>
      <c r="M1113" s="24" t="n">
        <v>1174.56</v>
      </c>
      <c r="N1113" s="22" t="inlineStr">
        <is>
          <t>Category A</t>
        </is>
      </c>
      <c r="O1113" s="22" t="inlineStr">
        <is>
          <t>Indore</t>
        </is>
      </c>
      <c r="P1113" s="22" t="inlineStr">
        <is>
          <t>Value Added</t>
        </is>
      </c>
      <c r="Q1113" s="22" t="inlineStr">
        <is>
          <t>Healthy Desserts</t>
        </is>
      </c>
      <c r="R1113" s="25">
        <f>IF(Config!$B$4&gt;0,M1113/Config!$B$4,0)</f>
        <v/>
      </c>
      <c r="S1113" s="25">
        <f>IF(Config!$B$4&gt;0,K1113/Config!$B$4,0)</f>
        <v/>
      </c>
      <c r="T1113" s="25">
        <f>R1113*Config!$B$7</f>
        <v/>
      </c>
      <c r="U1113" s="25">
        <f>S1113*Config!$B$7</f>
        <v/>
      </c>
      <c r="V1113" s="25" t="n">
        <v>474.24</v>
      </c>
      <c r="W1113" s="25" t="n">
        <v>23712</v>
      </c>
      <c r="X1113" s="26">
        <f>IF(T1113&gt;0,V1113/T1113,0)</f>
        <v/>
      </c>
      <c r="Y1113" s="26">
        <f>IF(U1113&gt;0,W1113/U1113,0)</f>
        <v/>
      </c>
      <c r="Z1113" s="25">
        <f>T1113-V1113</f>
        <v/>
      </c>
      <c r="AA1113" s="25">
        <f>U1113-W1113</f>
        <v/>
      </c>
      <c r="AB1113" s="25">
        <f>IF(Config!$B$7&gt;0,(V1113/Config!$B$7)*Config!$B$4,0)</f>
        <v/>
      </c>
      <c r="AC1113" s="25">
        <f>IF(Config!$B$7&gt;0,(W1113/Config!$B$7)*Config!$B$4,0)</f>
        <v/>
      </c>
    </row>
    <row r="1114" hidden="1" outlineLevel="1">
      <c r="A1114" s="22" t="inlineStr">
        <is>
          <t>May</t>
        </is>
      </c>
      <c r="B1114" s="22" t="n">
        <v>2026</v>
      </c>
      <c r="C1114" s="22" t="inlineStr">
        <is>
          <t>27-04-2026</t>
        </is>
      </c>
      <c r="D1114" s="23" t="n">
        <v>0.8300115740740741</v>
      </c>
      <c r="E1114" s="22" t="inlineStr">
        <is>
          <t>Dates_04-30567</t>
        </is>
      </c>
      <c r="F1114" s="22" t="inlineStr">
        <is>
          <t>FG</t>
        </is>
      </c>
      <c r="G1114" s="22" t="inlineStr">
        <is>
          <t>Healthy Desserts</t>
        </is>
      </c>
      <c r="H1114" s="22" t="inlineStr">
        <is>
          <t>Apple Pie Date Bites Farmley Monocarton 240 g - Pack of 12 (20 g Each)</t>
        </is>
      </c>
      <c r="I1114" s="22" t="inlineStr">
        <is>
          <t>Apple Pie Date Bites</t>
        </is>
      </c>
      <c r="J1114" s="24" t="n">
        <v>0.24</v>
      </c>
      <c r="K1114" s="24" t="n">
        <v>4767</v>
      </c>
      <c r="L1114" s="22" t="inlineStr">
        <is>
          <t>GT Retail</t>
        </is>
      </c>
      <c r="M1114" s="24" t="n">
        <v>1144.08</v>
      </c>
      <c r="N1114" s="22" t="inlineStr">
        <is>
          <t>Category A</t>
        </is>
      </c>
      <c r="O1114" s="22" t="inlineStr">
        <is>
          <t>Indore</t>
        </is>
      </c>
      <c r="P1114" s="22" t="inlineStr">
        <is>
          <t>Value Added</t>
        </is>
      </c>
      <c r="Q1114" s="22" t="inlineStr">
        <is>
          <t>Healthy Desserts</t>
        </is>
      </c>
      <c r="R1114" s="25">
        <f>IF(Config!$B$4&gt;0,M1114/Config!$B$4,0)</f>
        <v/>
      </c>
      <c r="S1114" s="25">
        <f>IF(Config!$B$4&gt;0,K1114/Config!$B$4,0)</f>
        <v/>
      </c>
      <c r="T1114" s="25">
        <f>R1114*Config!$B$7</f>
        <v/>
      </c>
      <c r="U1114" s="25">
        <f>S1114*Config!$B$7</f>
        <v/>
      </c>
      <c r="V1114" s="25" t="n">
        <v>462.72</v>
      </c>
      <c r="W1114" s="25" t="n">
        <v>23136</v>
      </c>
      <c r="X1114" s="26">
        <f>IF(T1114&gt;0,V1114/T1114,0)</f>
        <v/>
      </c>
      <c r="Y1114" s="26">
        <f>IF(U1114&gt;0,W1114/U1114,0)</f>
        <v/>
      </c>
      <c r="Z1114" s="25">
        <f>T1114-V1114</f>
        <v/>
      </c>
      <c r="AA1114" s="25">
        <f>U1114-W1114</f>
        <v/>
      </c>
      <c r="AB1114" s="25">
        <f>IF(Config!$B$7&gt;0,(V1114/Config!$B$7)*Config!$B$4,0)</f>
        <v/>
      </c>
      <c r="AC1114" s="25">
        <f>IF(Config!$B$7&gt;0,(W1114/Config!$B$7)*Config!$B$4,0)</f>
        <v/>
      </c>
    </row>
    <row r="1115" hidden="1" outlineLevel="1">
      <c r="A1115" s="22" t="inlineStr">
        <is>
          <t>May</t>
        </is>
      </c>
      <c r="B1115" s="22" t="n">
        <v>2026</v>
      </c>
      <c r="C1115" s="22" t="inlineStr">
        <is>
          <t>27-04-2026</t>
        </is>
      </c>
      <c r="D1115" s="23" t="n">
        <v>0.8300115740740741</v>
      </c>
      <c r="E1115" s="22" t="inlineStr">
        <is>
          <t>Dates_15-30103</t>
        </is>
      </c>
      <c r="F1115" s="22" t="inlineStr">
        <is>
          <t>FG</t>
        </is>
      </c>
      <c r="G1115" s="22" t="inlineStr">
        <is>
          <t>Healthy Desserts</t>
        </is>
      </c>
      <c r="H1115" s="22" t="inlineStr">
        <is>
          <t>Assorted Pack Farmley 360g Monocarton- Dark Choco Orange Date Bite 120 g, Classic Date Bite 120g, Apple Pie Date Bite 120g Pack of 18 (20 g)</t>
        </is>
      </c>
      <c r="I1115" s="22" t="inlineStr">
        <is>
          <t>Assorted Date Bites</t>
        </is>
      </c>
      <c r="J1115" s="24" t="n">
        <v>0.36</v>
      </c>
      <c r="K1115" s="24" t="n">
        <v>2450</v>
      </c>
      <c r="L1115" s="22" t="inlineStr">
        <is>
          <t>GT Retail</t>
        </is>
      </c>
      <c r="M1115" s="24" t="n">
        <v>882</v>
      </c>
      <c r="N1115" s="22" t="inlineStr">
        <is>
          <t>Category A</t>
        </is>
      </c>
      <c r="O1115" s="22" t="inlineStr">
        <is>
          <t>Indore</t>
        </is>
      </c>
      <c r="P1115" s="22" t="inlineStr">
        <is>
          <t>Value Added</t>
        </is>
      </c>
      <c r="Q1115" s="22" t="inlineStr">
        <is>
          <t>Healthy Desserts</t>
        </is>
      </c>
      <c r="R1115" s="25">
        <f>IF(Config!$B$4&gt;0,M1115/Config!$B$4,0)</f>
        <v/>
      </c>
      <c r="S1115" s="25">
        <f>IF(Config!$B$4&gt;0,K1115/Config!$B$4,0)</f>
        <v/>
      </c>
      <c r="T1115" s="25">
        <f>R1115*Config!$B$7</f>
        <v/>
      </c>
      <c r="U1115" s="25">
        <f>S1115*Config!$B$7</f>
        <v/>
      </c>
      <c r="V1115" s="25" t="n">
        <v>345.6</v>
      </c>
      <c r="W1115" s="25" t="n">
        <v>17280</v>
      </c>
      <c r="X1115" s="26">
        <f>IF(T1115&gt;0,V1115/T1115,0)</f>
        <v/>
      </c>
      <c r="Y1115" s="26">
        <f>IF(U1115&gt;0,W1115/U1115,0)</f>
        <v/>
      </c>
      <c r="Z1115" s="25">
        <f>T1115-V1115</f>
        <v/>
      </c>
      <c r="AA1115" s="25">
        <f>U1115-W1115</f>
        <v/>
      </c>
      <c r="AB1115" s="25">
        <f>IF(Config!$B$7&gt;0,(V1115/Config!$B$7)*Config!$B$4,0)</f>
        <v/>
      </c>
      <c r="AC1115" s="25">
        <f>IF(Config!$B$7&gt;0,(W1115/Config!$B$7)*Config!$B$4,0)</f>
        <v/>
      </c>
    </row>
    <row r="1116" hidden="1" outlineLevel="1">
      <c r="A1116" s="22" t="inlineStr">
        <is>
          <t>May</t>
        </is>
      </c>
      <c r="B1116" s="22" t="n">
        <v>2026</v>
      </c>
      <c r="C1116" s="22" t="inlineStr">
        <is>
          <t>27-04-2026</t>
        </is>
      </c>
      <c r="D1116" s="23" t="n">
        <v>0.8300231481481481</v>
      </c>
      <c r="E1116" s="22" t="inlineStr">
        <is>
          <t>Dates_4-30101</t>
        </is>
      </c>
      <c r="F1116" s="22" t="inlineStr">
        <is>
          <t>FG</t>
        </is>
      </c>
      <c r="G1116" s="22" t="inlineStr">
        <is>
          <t>Healthy Desserts</t>
        </is>
      </c>
      <c r="H1116" s="22" t="inlineStr">
        <is>
          <t>Dark Choco-Orange Date Bite Farmley Tin Jar 200g</t>
        </is>
      </c>
      <c r="I1116" s="22" t="inlineStr">
        <is>
          <t>Date bites choco-Orange</t>
        </is>
      </c>
      <c r="J1116" s="24" t="n">
        <v>0.2</v>
      </c>
      <c r="K1116" s="24" t="n">
        <v>1500</v>
      </c>
      <c r="L1116" s="22" t="inlineStr">
        <is>
          <t>GT Retail</t>
        </is>
      </c>
      <c r="M1116" s="24" t="n">
        <v>300</v>
      </c>
      <c r="N1116" s="22" t="inlineStr">
        <is>
          <t>Category A</t>
        </is>
      </c>
      <c r="O1116" s="22" t="inlineStr">
        <is>
          <t>Indore</t>
        </is>
      </c>
      <c r="P1116" s="22" t="inlineStr">
        <is>
          <t>Value Added</t>
        </is>
      </c>
      <c r="Q1116" s="22" t="inlineStr">
        <is>
          <t>Healthy Desserts</t>
        </is>
      </c>
      <c r="R1116" s="25">
        <f>IF(Config!$B$4&gt;0,M1116/Config!$B$4,0)</f>
        <v/>
      </c>
      <c r="S1116" s="25">
        <f>IF(Config!$B$4&gt;0,K1116/Config!$B$4,0)</f>
        <v/>
      </c>
      <c r="T1116" s="25">
        <f>R1116*Config!$B$7</f>
        <v/>
      </c>
      <c r="U1116" s="25">
        <f>S1116*Config!$B$7</f>
        <v/>
      </c>
      <c r="V1116" s="25" t="n">
        <v>33.6</v>
      </c>
      <c r="W1116" s="25" t="n">
        <v>168</v>
      </c>
      <c r="X1116" s="26">
        <f>IF(T1116&gt;0,V1116/T1116,0)</f>
        <v/>
      </c>
      <c r="Y1116" s="26">
        <f>IF(U1116&gt;0,W1116/U1116,0)</f>
        <v/>
      </c>
      <c r="Z1116" s="25">
        <f>T1116-V1116</f>
        <v/>
      </c>
      <c r="AA1116" s="25">
        <f>U1116-W1116</f>
        <v/>
      </c>
      <c r="AB1116" s="25">
        <f>IF(Config!$B$7&gt;0,(V1116/Config!$B$7)*Config!$B$4,0)</f>
        <v/>
      </c>
      <c r="AC1116" s="25">
        <f>IF(Config!$B$7&gt;0,(W1116/Config!$B$7)*Config!$B$4,0)</f>
        <v/>
      </c>
    </row>
    <row r="1117" hidden="1" outlineLevel="1">
      <c r="A1117" s="22" t="inlineStr">
        <is>
          <t>May</t>
        </is>
      </c>
      <c r="B1117" s="22" t="n">
        <v>2026</v>
      </c>
      <c r="C1117" s="22" t="inlineStr">
        <is>
          <t>27-04-2026</t>
        </is>
      </c>
      <c r="D1117" s="23" t="n">
        <v>0.8300231481481481</v>
      </c>
      <c r="E1117" s="22" t="inlineStr">
        <is>
          <t>Dates_15-30144</t>
        </is>
      </c>
      <c r="F1117" s="22" t="inlineStr">
        <is>
          <t>FG</t>
        </is>
      </c>
      <c r="G1117" s="22" t="inlineStr">
        <is>
          <t>Healthy Desserts</t>
        </is>
      </c>
      <c r="H1117" s="22" t="inlineStr">
        <is>
          <t>Assorted Pack Farmley 60g Dark Choco Orange Date Bite 20g, Classic Date Bite 20g, Apple Pie Date Bite 20g</t>
        </is>
      </c>
      <c r="I1117" s="22" t="inlineStr">
        <is>
          <t>Assorted Date Bites</t>
        </is>
      </c>
      <c r="J1117" s="24" t="n">
        <v>0.06</v>
      </c>
      <c r="K1117" s="24" t="n">
        <v>3500</v>
      </c>
      <c r="L1117" s="22" t="inlineStr">
        <is>
          <t>GT Retail</t>
        </is>
      </c>
      <c r="M1117" s="24" t="n">
        <v>210</v>
      </c>
      <c r="N1117" s="22" t="inlineStr">
        <is>
          <t>Category A</t>
        </is>
      </c>
      <c r="O1117" s="22" t="inlineStr">
        <is>
          <t>Indore</t>
        </is>
      </c>
      <c r="P1117" s="22" t="inlineStr">
        <is>
          <t>Value Added</t>
        </is>
      </c>
      <c r="Q1117" s="22" t="inlineStr">
        <is>
          <t>Healthy Desserts</t>
        </is>
      </c>
      <c r="R1117" s="25">
        <f>IF(Config!$B$4&gt;0,M1117/Config!$B$4,0)</f>
        <v/>
      </c>
      <c r="S1117" s="25">
        <f>IF(Config!$B$4&gt;0,K1117/Config!$B$4,0)</f>
        <v/>
      </c>
      <c r="T1117" s="25">
        <f>R1117*Config!$B$7</f>
        <v/>
      </c>
      <c r="U1117" s="25">
        <f>S1117*Config!$B$7</f>
        <v/>
      </c>
      <c r="V1117" s="25" t="n">
        <v>126</v>
      </c>
      <c r="W1117" s="25" t="n">
        <v>2100</v>
      </c>
      <c r="X1117" s="26">
        <f>IF(T1117&gt;0,V1117/T1117,0)</f>
        <v/>
      </c>
      <c r="Y1117" s="26">
        <f>IF(U1117&gt;0,W1117/U1117,0)</f>
        <v/>
      </c>
      <c r="Z1117" s="25">
        <f>T1117-V1117</f>
        <v/>
      </c>
      <c r="AA1117" s="25">
        <f>U1117-W1117</f>
        <v/>
      </c>
      <c r="AB1117" s="25">
        <f>IF(Config!$B$7&gt;0,(V1117/Config!$B$7)*Config!$B$4,0)</f>
        <v/>
      </c>
      <c r="AC1117" s="25">
        <f>IF(Config!$B$7&gt;0,(W1117/Config!$B$7)*Config!$B$4,0)</f>
        <v/>
      </c>
    </row>
    <row r="1118" hidden="1" outlineLevel="1">
      <c r="A1118" s="22" t="inlineStr">
        <is>
          <t>May</t>
        </is>
      </c>
      <c r="B1118" s="22" t="n">
        <v>2026</v>
      </c>
      <c r="C1118" s="22" t="inlineStr">
        <is>
          <t>27-04-2026</t>
        </is>
      </c>
      <c r="D1118" s="23" t="n">
        <v>0.8300347222222222</v>
      </c>
      <c r="E1118" s="22" t="inlineStr">
        <is>
          <t>Dates_04-30057</t>
        </is>
      </c>
      <c r="F1118" s="22" t="inlineStr">
        <is>
          <t>FG</t>
        </is>
      </c>
      <c r="G1118" s="22" t="inlineStr">
        <is>
          <t>Healthy Desserts</t>
        </is>
      </c>
      <c r="H1118" s="22" t="inlineStr">
        <is>
          <t>Apple Pie Date Bite Farmley Tin Jar 200g</t>
        </is>
      </c>
      <c r="I1118" s="22" t="inlineStr">
        <is>
          <t>Apple Pie Date Bites</t>
        </is>
      </c>
      <c r="J1118" s="24" t="n">
        <v>0.2</v>
      </c>
      <c r="K1118" s="24" t="n">
        <v>1200</v>
      </c>
      <c r="L1118" s="22" t="inlineStr">
        <is>
          <t>GT Retail</t>
        </is>
      </c>
      <c r="M1118" s="24" t="n">
        <v>240</v>
      </c>
      <c r="N1118" s="22" t="inlineStr">
        <is>
          <t>Category A</t>
        </is>
      </c>
      <c r="O1118" s="22" t="inlineStr">
        <is>
          <t>Indore</t>
        </is>
      </c>
      <c r="P1118" s="22" t="inlineStr">
        <is>
          <t>Value Added</t>
        </is>
      </c>
      <c r="Q1118" s="22" t="inlineStr">
        <is>
          <t>Healthy Desserts</t>
        </is>
      </c>
      <c r="R1118" s="25">
        <f>IF(Config!$B$4&gt;0,M1118/Config!$B$4,0)</f>
        <v/>
      </c>
      <c r="S1118" s="25">
        <f>IF(Config!$B$4&gt;0,K1118/Config!$B$4,0)</f>
        <v/>
      </c>
      <c r="T1118" s="25">
        <f>R1118*Config!$B$7</f>
        <v/>
      </c>
      <c r="U1118" s="25">
        <f>S1118*Config!$B$7</f>
        <v/>
      </c>
      <c r="V1118" s="25" t="n">
        <v>33.6</v>
      </c>
      <c r="W1118" s="25" t="n">
        <v>168</v>
      </c>
      <c r="X1118" s="26">
        <f>IF(T1118&gt;0,V1118/T1118,0)</f>
        <v/>
      </c>
      <c r="Y1118" s="26">
        <f>IF(U1118&gt;0,W1118/U1118,0)</f>
        <v/>
      </c>
      <c r="Z1118" s="25">
        <f>T1118-V1118</f>
        <v/>
      </c>
      <c r="AA1118" s="25">
        <f>U1118-W1118</f>
        <v/>
      </c>
      <c r="AB1118" s="25">
        <f>IF(Config!$B$7&gt;0,(V1118/Config!$B$7)*Config!$B$4,0)</f>
        <v/>
      </c>
      <c r="AC1118" s="25">
        <f>IF(Config!$B$7&gt;0,(W1118/Config!$B$7)*Config!$B$4,0)</f>
        <v/>
      </c>
    </row>
    <row r="1119" hidden="1" outlineLevel="1">
      <c r="A1119" s="22" t="inlineStr">
        <is>
          <t>May</t>
        </is>
      </c>
      <c r="B1119" s="22" t="n">
        <v>2026</v>
      </c>
      <c r="C1119" s="22" t="inlineStr">
        <is>
          <t>27-04-2026</t>
        </is>
      </c>
      <c r="D1119" s="23" t="n">
        <v>0.8300347222222222</v>
      </c>
      <c r="E1119" s="22" t="inlineStr">
        <is>
          <t>Dates_15-30087</t>
        </is>
      </c>
      <c r="F1119" s="22" t="inlineStr">
        <is>
          <t>FG</t>
        </is>
      </c>
      <c r="G1119" s="22" t="inlineStr">
        <is>
          <t>Healthy Desserts</t>
        </is>
      </c>
      <c r="H1119" s="22" t="inlineStr">
        <is>
          <t>Classic Date Bites Farmley Monocarton 160 g- Pack of 8 (20 g Each)</t>
        </is>
      </c>
      <c r="I1119" s="22" t="inlineStr">
        <is>
          <t>Classic Date bites</t>
        </is>
      </c>
      <c r="J1119" s="24" t="n">
        <v>0.16</v>
      </c>
      <c r="K1119" s="24" t="n">
        <v>675</v>
      </c>
      <c r="L1119" s="22" t="inlineStr">
        <is>
          <t>GT Retail</t>
        </is>
      </c>
      <c r="M1119" s="24" t="n">
        <v>108</v>
      </c>
      <c r="N1119" s="22" t="inlineStr">
        <is>
          <t>Category A</t>
        </is>
      </c>
      <c r="O1119" s="22" t="inlineStr">
        <is>
          <t>Indore</t>
        </is>
      </c>
      <c r="P1119" s="22" t="inlineStr">
        <is>
          <t>Value Added</t>
        </is>
      </c>
      <c r="Q1119" s="22" t="inlineStr">
        <is>
          <t>Healthy Desserts</t>
        </is>
      </c>
      <c r="R1119" s="25">
        <f>IF(Config!$B$4&gt;0,M1119/Config!$B$4,0)</f>
        <v/>
      </c>
      <c r="S1119" s="25">
        <f>IF(Config!$B$4&gt;0,K1119/Config!$B$4,0)</f>
        <v/>
      </c>
      <c r="T1119" s="25">
        <f>R1119*Config!$B$7</f>
        <v/>
      </c>
      <c r="U1119" s="25">
        <f>S1119*Config!$B$7</f>
        <v/>
      </c>
      <c r="V1119" s="25" t="n">
        <v>7.68</v>
      </c>
      <c r="W1119" s="25" t="n">
        <v>384</v>
      </c>
      <c r="X1119" s="26">
        <f>IF(T1119&gt;0,V1119/T1119,0)</f>
        <v/>
      </c>
      <c r="Y1119" s="26">
        <f>IF(U1119&gt;0,W1119/U1119,0)</f>
        <v/>
      </c>
      <c r="Z1119" s="25">
        <f>T1119-V1119</f>
        <v/>
      </c>
      <c r="AA1119" s="25">
        <f>U1119-W1119</f>
        <v/>
      </c>
      <c r="AB1119" s="25">
        <f>IF(Config!$B$7&gt;0,(V1119/Config!$B$7)*Config!$B$4,0)</f>
        <v/>
      </c>
      <c r="AC1119" s="25">
        <f>IF(Config!$B$7&gt;0,(W1119/Config!$B$7)*Config!$B$4,0)</f>
        <v/>
      </c>
    </row>
    <row r="1120" hidden="1" outlineLevel="1">
      <c r="A1120" s="22" t="inlineStr">
        <is>
          <t>May</t>
        </is>
      </c>
      <c r="B1120" s="22" t="n">
        <v>2026</v>
      </c>
      <c r="C1120" s="22" t="inlineStr">
        <is>
          <t>27-04-2026</t>
        </is>
      </c>
      <c r="D1120" s="23" t="n">
        <v>0.8300578703703704</v>
      </c>
      <c r="E1120" s="22" t="inlineStr">
        <is>
          <t>Dates_4-20171</t>
        </is>
      </c>
      <c r="F1120" s="22" t="inlineStr">
        <is>
          <t>FG</t>
        </is>
      </c>
      <c r="G1120" s="22" t="inlineStr">
        <is>
          <t>Healthy Desserts</t>
        </is>
      </c>
      <c r="H1120" s="22" t="inlineStr">
        <is>
          <t>Coffee Rush Date Bite Farmley Mono Carton Farmley 240 g - Pack of 12 (20 g Each)</t>
        </is>
      </c>
      <c r="I1120" s="22" t="inlineStr">
        <is>
          <t>Coffee Date Bites</t>
        </is>
      </c>
      <c r="J1120" s="24" t="n">
        <v>0.24</v>
      </c>
      <c r="K1120" s="24" t="n">
        <v>5000</v>
      </c>
      <c r="L1120" s="22" t="inlineStr">
        <is>
          <t>GT Retail</t>
        </is>
      </c>
      <c r="M1120" s="24" t="n">
        <v>1200</v>
      </c>
      <c r="N1120" s="22" t="inlineStr">
        <is>
          <t>Category A</t>
        </is>
      </c>
      <c r="O1120" s="22" t="inlineStr">
        <is>
          <t>Indore</t>
        </is>
      </c>
      <c r="P1120" s="22" t="inlineStr">
        <is>
          <t>Value Added</t>
        </is>
      </c>
      <c r="Q1120" s="22" t="inlineStr">
        <is>
          <t>Healthy Desserts</t>
        </is>
      </c>
      <c r="R1120" s="25">
        <f>IF(Config!$B$4&gt;0,M1120/Config!$B$4,0)</f>
        <v/>
      </c>
      <c r="S1120" s="25">
        <f>IF(Config!$B$4&gt;0,K1120/Config!$B$4,0)</f>
        <v/>
      </c>
      <c r="T1120" s="25">
        <f>R1120*Config!$B$7</f>
        <v/>
      </c>
      <c r="U1120" s="25">
        <f>S1120*Config!$B$7</f>
        <v/>
      </c>
      <c r="V1120" s="25" t="n">
        <v>712.8</v>
      </c>
      <c r="W1120" s="25" t="n">
        <v>35640</v>
      </c>
      <c r="X1120" s="26">
        <f>IF(T1120&gt;0,V1120/T1120,0)</f>
        <v/>
      </c>
      <c r="Y1120" s="26">
        <f>IF(U1120&gt;0,W1120/U1120,0)</f>
        <v/>
      </c>
      <c r="Z1120" s="25">
        <f>T1120-V1120</f>
        <v/>
      </c>
      <c r="AA1120" s="25">
        <f>U1120-W1120</f>
        <v/>
      </c>
      <c r="AB1120" s="25">
        <f>IF(Config!$B$7&gt;0,(V1120/Config!$B$7)*Config!$B$4,0)</f>
        <v/>
      </c>
      <c r="AC1120" s="25">
        <f>IF(Config!$B$7&gt;0,(W1120/Config!$B$7)*Config!$B$4,0)</f>
        <v/>
      </c>
    </row>
    <row r="1121" hidden="1" outlineLevel="1">
      <c r="A1121" s="22" t="inlineStr">
        <is>
          <t>May</t>
        </is>
      </c>
      <c r="B1121" s="22" t="n">
        <v>2026</v>
      </c>
      <c r="C1121" s="22" t="inlineStr">
        <is>
          <t>27-04-2026</t>
        </is>
      </c>
      <c r="D1121" s="23" t="n">
        <v>0.8300578703703704</v>
      </c>
      <c r="E1121" s="22" t="inlineStr">
        <is>
          <t>Dates_4-20162</t>
        </is>
      </c>
      <c r="F1121" s="22" t="inlineStr">
        <is>
          <t>FG</t>
        </is>
      </c>
      <c r="G1121" s="22" t="inlineStr">
        <is>
          <t>Healthy Desserts</t>
        </is>
      </c>
      <c r="H1121" s="22" t="inlineStr">
        <is>
          <t xml:space="preserve">Coffee Rush Date Bite Farmley Tin Jar 200g	</t>
        </is>
      </c>
      <c r="I1121" s="22" t="inlineStr">
        <is>
          <t>Coffee Date Bites</t>
        </is>
      </c>
      <c r="J1121" s="24" t="n">
        <v>0.2</v>
      </c>
      <c r="K1121" s="24" t="n">
        <v>1800</v>
      </c>
      <c r="L1121" s="22" t="inlineStr">
        <is>
          <t>GT Retail</t>
        </is>
      </c>
      <c r="M1121" s="24" t="n">
        <v>360</v>
      </c>
      <c r="N1121" s="22" t="inlineStr">
        <is>
          <t>Category A</t>
        </is>
      </c>
      <c r="O1121" s="22" t="inlineStr">
        <is>
          <t>Indore</t>
        </is>
      </c>
      <c r="P1121" s="22" t="inlineStr">
        <is>
          <t>Value Added</t>
        </is>
      </c>
      <c r="Q1121" s="22" t="inlineStr">
        <is>
          <t>Healthy Desserts</t>
        </is>
      </c>
      <c r="R1121" s="25">
        <f>IF(Config!$B$4&gt;0,M1121/Config!$B$4,0)</f>
        <v/>
      </c>
      <c r="S1121" s="25">
        <f>IF(Config!$B$4&gt;0,K1121/Config!$B$4,0)</f>
        <v/>
      </c>
      <c r="T1121" s="25">
        <f>R1121*Config!$B$7</f>
        <v/>
      </c>
      <c r="U1121" s="25">
        <f>S1121*Config!$B$7</f>
        <v/>
      </c>
      <c r="V1121" s="25" t="n">
        <v>72</v>
      </c>
      <c r="W1121" s="25" t="n">
        <v>360</v>
      </c>
      <c r="X1121" s="26">
        <f>IF(T1121&gt;0,V1121/T1121,0)</f>
        <v/>
      </c>
      <c r="Y1121" s="26">
        <f>IF(U1121&gt;0,W1121/U1121,0)</f>
        <v/>
      </c>
      <c r="Z1121" s="25">
        <f>T1121-V1121</f>
        <v/>
      </c>
      <c r="AA1121" s="25">
        <f>U1121-W1121</f>
        <v/>
      </c>
      <c r="AB1121" s="25">
        <f>IF(Config!$B$7&gt;0,(V1121/Config!$B$7)*Config!$B$4,0)</f>
        <v/>
      </c>
      <c r="AC1121" s="25">
        <f>IF(Config!$B$7&gt;0,(W1121/Config!$B$7)*Config!$B$4,0)</f>
        <v/>
      </c>
    </row>
    <row r="1122" hidden="1" outlineLevel="1">
      <c r="A1122" s="22" t="inlineStr">
        <is>
          <t>May</t>
        </is>
      </c>
      <c r="B1122" s="22" t="n">
        <v>2026</v>
      </c>
      <c r="C1122" s="22" t="inlineStr">
        <is>
          <t>25-04-2026</t>
        </is>
      </c>
      <c r="D1122" s="23" t="n">
        <v>0.594375</v>
      </c>
      <c r="E1122" s="22" t="inlineStr">
        <is>
          <t>Dates_4-30101</t>
        </is>
      </c>
      <c r="F1122" s="22" t="inlineStr">
        <is>
          <t>FG</t>
        </is>
      </c>
      <c r="G1122" s="22" t="inlineStr">
        <is>
          <t>Healthy Desserts</t>
        </is>
      </c>
      <c r="H1122" s="22" t="inlineStr">
        <is>
          <t>Dark Choco-Orange Date Bite Farmley Tin Jar 200g</t>
        </is>
      </c>
      <c r="I1122" s="22" t="inlineStr">
        <is>
          <t>Date bites choco-Orange</t>
        </is>
      </c>
      <c r="J1122" s="24" t="n">
        <v>0.2</v>
      </c>
      <c r="K1122" s="24" t="n">
        <v>2600</v>
      </c>
      <c r="L1122" s="22" t="inlineStr">
        <is>
          <t>Flipkart India Private Limited</t>
        </is>
      </c>
      <c r="M1122" s="24" t="n">
        <v>520</v>
      </c>
      <c r="N1122" s="22" t="inlineStr">
        <is>
          <t>E-Commerce</t>
        </is>
      </c>
      <c r="O1122" s="22" t="inlineStr">
        <is>
          <t>Indore</t>
        </is>
      </c>
      <c r="P1122" s="22" t="inlineStr">
        <is>
          <t>Value Added</t>
        </is>
      </c>
      <c r="Q1122" s="22" t="inlineStr">
        <is>
          <t>Healthy Desserts</t>
        </is>
      </c>
      <c r="R1122" s="25">
        <f>IF(Config!$B$4&gt;0,M1122/Config!$B$4,0)</f>
        <v/>
      </c>
      <c r="S1122" s="25">
        <f>IF(Config!$B$4&gt;0,K1122/Config!$B$4,0)</f>
        <v/>
      </c>
      <c r="T1122" s="25">
        <f>R1122*Config!$B$7</f>
        <v/>
      </c>
      <c r="U1122" s="25">
        <f>S1122*Config!$B$7</f>
        <v/>
      </c>
      <c r="V1122" s="25" t="n">
        <v>225.6</v>
      </c>
      <c r="W1122" s="25" t="n">
        <v>1128</v>
      </c>
      <c r="X1122" s="26">
        <f>IF(T1122&gt;0,V1122/T1122,0)</f>
        <v/>
      </c>
      <c r="Y1122" s="26">
        <f>IF(U1122&gt;0,W1122/U1122,0)</f>
        <v/>
      </c>
      <c r="Z1122" s="25">
        <f>T1122-V1122</f>
        <v/>
      </c>
      <c r="AA1122" s="25">
        <f>U1122-W1122</f>
        <v/>
      </c>
      <c r="AB1122" s="25">
        <f>IF(Config!$B$7&gt;0,(V1122/Config!$B$7)*Config!$B$4,0)</f>
        <v/>
      </c>
      <c r="AC1122" s="25">
        <f>IF(Config!$B$7&gt;0,(W1122/Config!$B$7)*Config!$B$4,0)</f>
        <v/>
      </c>
    </row>
    <row r="1123" hidden="1" outlineLevel="1">
      <c r="A1123" s="22" t="inlineStr">
        <is>
          <t>May</t>
        </is>
      </c>
      <c r="B1123" s="22" t="n">
        <v>2026</v>
      </c>
      <c r="C1123" s="22" t="inlineStr">
        <is>
          <t>25-04-2026</t>
        </is>
      </c>
      <c r="D1123" s="23" t="n">
        <v>0.594375</v>
      </c>
      <c r="E1123" s="22" t="inlineStr">
        <is>
          <t>Dates_4-30567</t>
        </is>
      </c>
      <c r="F1123" s="22" t="inlineStr">
        <is>
          <t>FG</t>
        </is>
      </c>
      <c r="G1123" s="22" t="inlineStr">
        <is>
          <t>Healthy Desserts</t>
        </is>
      </c>
      <c r="H1123" s="22" t="inlineStr">
        <is>
          <t>Classic Date Bites Farmley Tin Jar 200 g</t>
        </is>
      </c>
      <c r="I1123" s="22" t="inlineStr">
        <is>
          <t>Classic Date bites</t>
        </is>
      </c>
      <c r="J1123" s="24" t="n">
        <v>0.2</v>
      </c>
      <c r="K1123" s="24" t="n">
        <v>29000</v>
      </c>
      <c r="L1123" s="22" t="inlineStr">
        <is>
          <t>Flipkart India Private Limited</t>
        </is>
      </c>
      <c r="M1123" s="24" t="n">
        <v>5800</v>
      </c>
      <c r="N1123" s="22" t="inlineStr">
        <is>
          <t>E-Commerce</t>
        </is>
      </c>
      <c r="O1123" s="22" t="inlineStr">
        <is>
          <t>Indore</t>
        </is>
      </c>
      <c r="P1123" s="22" t="inlineStr">
        <is>
          <t>Value Added</t>
        </is>
      </c>
      <c r="Q1123" s="22" t="inlineStr">
        <is>
          <t>Healthy Desserts</t>
        </is>
      </c>
      <c r="R1123" s="25">
        <f>IF(Config!$B$4&gt;0,M1123/Config!$B$4,0)</f>
        <v/>
      </c>
      <c r="S1123" s="25">
        <f>IF(Config!$B$4&gt;0,K1123/Config!$B$4,0)</f>
        <v/>
      </c>
      <c r="T1123" s="25">
        <f>R1123*Config!$B$7</f>
        <v/>
      </c>
      <c r="U1123" s="25">
        <f>S1123*Config!$B$7</f>
        <v/>
      </c>
      <c r="V1123" s="25" t="n">
        <v>1526.4</v>
      </c>
      <c r="W1123" s="25" t="n">
        <v>7632</v>
      </c>
      <c r="X1123" s="26">
        <f>IF(T1123&gt;0,V1123/T1123,0)</f>
        <v/>
      </c>
      <c r="Y1123" s="26">
        <f>IF(U1123&gt;0,W1123/U1123,0)</f>
        <v/>
      </c>
      <c r="Z1123" s="25">
        <f>T1123-V1123</f>
        <v/>
      </c>
      <c r="AA1123" s="25">
        <f>U1123-W1123</f>
        <v/>
      </c>
      <c r="AB1123" s="25">
        <f>IF(Config!$B$7&gt;0,(V1123/Config!$B$7)*Config!$B$4,0)</f>
        <v/>
      </c>
      <c r="AC1123" s="25">
        <f>IF(Config!$B$7&gt;0,(W1123/Config!$B$7)*Config!$B$4,0)</f>
        <v/>
      </c>
    </row>
    <row r="1124" hidden="1" outlineLevel="1">
      <c r="A1124" s="22" t="inlineStr">
        <is>
          <t>May</t>
        </is>
      </c>
      <c r="B1124" s="22" t="n">
        <v>2026</v>
      </c>
      <c r="C1124" s="22" t="inlineStr">
        <is>
          <t>25-04-2026</t>
        </is>
      </c>
      <c r="D1124" s="23" t="n">
        <v>0.594375</v>
      </c>
      <c r="E1124" s="22" t="inlineStr">
        <is>
          <t>Dates_15-30144</t>
        </is>
      </c>
      <c r="F1124" s="22" t="inlineStr">
        <is>
          <t>FG</t>
        </is>
      </c>
      <c r="G1124" s="22" t="inlineStr">
        <is>
          <t>Healthy Desserts</t>
        </is>
      </c>
      <c r="H1124" s="22" t="inlineStr">
        <is>
          <t>Assorted Pack Farmley 60g Dark Choco Orange Date Bite 20g, Classic Date Bite 20g, Apple Pie Date Bite 20g</t>
        </is>
      </c>
      <c r="I1124" s="22" t="inlineStr">
        <is>
          <t>Assorted Date Bites</t>
        </is>
      </c>
      <c r="J1124" s="24" t="n">
        <v>0.06</v>
      </c>
      <c r="K1124" s="24" t="n">
        <v>3650</v>
      </c>
      <c r="L1124" s="22" t="inlineStr">
        <is>
          <t>Flipkart India Private Limited</t>
        </is>
      </c>
      <c r="M1124" s="24" t="n">
        <v>219</v>
      </c>
      <c r="N1124" s="22" t="inlineStr">
        <is>
          <t>E-Commerce</t>
        </is>
      </c>
      <c r="O1124" s="22" t="inlineStr">
        <is>
          <t>Indore</t>
        </is>
      </c>
      <c r="P1124" s="22" t="inlineStr">
        <is>
          <t>Value Added</t>
        </is>
      </c>
      <c r="Q1124" s="22" t="inlineStr">
        <is>
          <t>Healthy Desserts</t>
        </is>
      </c>
      <c r="R1124" s="25">
        <f>IF(Config!$B$4&gt;0,M1124/Config!$B$4,0)</f>
        <v/>
      </c>
      <c r="S1124" s="25">
        <f>IF(Config!$B$4&gt;0,K1124/Config!$B$4,0)</f>
        <v/>
      </c>
      <c r="T1124" s="25">
        <f>R1124*Config!$B$7</f>
        <v/>
      </c>
      <c r="U1124" s="25">
        <f>S1124*Config!$B$7</f>
        <v/>
      </c>
      <c r="V1124" s="25" t="n">
        <v>324</v>
      </c>
      <c r="W1124" s="25" t="n">
        <v>5400</v>
      </c>
      <c r="X1124" s="26">
        <f>IF(T1124&gt;0,V1124/T1124,0)</f>
        <v/>
      </c>
      <c r="Y1124" s="26">
        <f>IF(U1124&gt;0,W1124/U1124,0)</f>
        <v/>
      </c>
      <c r="Z1124" s="25">
        <f>T1124-V1124</f>
        <v/>
      </c>
      <c r="AA1124" s="25">
        <f>U1124-W1124</f>
        <v/>
      </c>
      <c r="AB1124" s="25">
        <f>IF(Config!$B$7&gt;0,(V1124/Config!$B$7)*Config!$B$4,0)</f>
        <v/>
      </c>
      <c r="AC1124" s="25">
        <f>IF(Config!$B$7&gt;0,(W1124/Config!$B$7)*Config!$B$4,0)</f>
        <v/>
      </c>
    </row>
    <row r="1125" hidden="1" outlineLevel="1">
      <c r="A1125" s="22" t="inlineStr">
        <is>
          <t>May</t>
        </is>
      </c>
      <c r="B1125" s="22" t="n">
        <v>2026</v>
      </c>
      <c r="C1125" s="22" t="inlineStr">
        <is>
          <t>29-04-2026</t>
        </is>
      </c>
      <c r="D1125" s="23" t="n">
        <v>0.4396180555555556</v>
      </c>
      <c r="E1125" s="22" t="inlineStr">
        <is>
          <t>Dates_15-30110</t>
        </is>
      </c>
      <c r="F1125" s="22" t="inlineStr">
        <is>
          <t>FG</t>
        </is>
      </c>
      <c r="G1125" s="22" t="inlineStr">
        <is>
          <t>Healthy Desserts</t>
        </is>
      </c>
      <c r="H1125" s="22" t="inlineStr">
        <is>
          <t>Dark Choco Orange Date Bites Farmley Sachet 20 g - Single Serve</t>
        </is>
      </c>
      <c r="I1125" s="22" t="inlineStr">
        <is>
          <t>Date bites choco-Orange</t>
        </is>
      </c>
      <c r="J1125" s="24" t="n">
        <v>0.02</v>
      </c>
      <c r="K1125" s="24" t="n">
        <v>5600</v>
      </c>
      <c r="L1125" s="22" t="inlineStr">
        <is>
          <t>Flipkart India Private Limited</t>
        </is>
      </c>
      <c r="M1125" s="24" t="n">
        <v>112</v>
      </c>
      <c r="N1125" s="22" t="inlineStr">
        <is>
          <t>E-Commerce</t>
        </is>
      </c>
      <c r="O1125" s="22" t="inlineStr">
        <is>
          <t>Indore</t>
        </is>
      </c>
      <c r="P1125" s="22" t="inlineStr">
        <is>
          <t>Value Added</t>
        </is>
      </c>
      <c r="Q1125" s="22" t="inlineStr">
        <is>
          <t>Healthy Desserts</t>
        </is>
      </c>
      <c r="R1125" s="25">
        <f>IF(Config!$B$4&gt;0,M1125/Config!$B$4,0)</f>
        <v/>
      </c>
      <c r="S1125" s="25">
        <f>IF(Config!$B$4&gt;0,K1125/Config!$B$4,0)</f>
        <v/>
      </c>
      <c r="T1125" s="25">
        <f>R1125*Config!$B$7</f>
        <v/>
      </c>
      <c r="U1125" s="25">
        <f>S1125*Config!$B$7</f>
        <v/>
      </c>
      <c r="V1125" s="25" t="n">
        <v>99.84</v>
      </c>
      <c r="W1125" s="25" t="n">
        <v>4992</v>
      </c>
      <c r="X1125" s="26">
        <f>IF(T1125&gt;0,V1125/T1125,0)</f>
        <v/>
      </c>
      <c r="Y1125" s="26">
        <f>IF(U1125&gt;0,W1125/U1125,0)</f>
        <v/>
      </c>
      <c r="Z1125" s="25">
        <f>T1125-V1125</f>
        <v/>
      </c>
      <c r="AA1125" s="25">
        <f>U1125-W1125</f>
        <v/>
      </c>
      <c r="AB1125" s="25">
        <f>IF(Config!$B$7&gt;0,(V1125/Config!$B$7)*Config!$B$4,0)</f>
        <v/>
      </c>
      <c r="AC1125" s="25">
        <f>IF(Config!$B$7&gt;0,(W1125/Config!$B$7)*Config!$B$4,0)</f>
        <v/>
      </c>
    </row>
    <row r="1126" hidden="1" outlineLevel="1">
      <c r="A1126" s="22" t="inlineStr">
        <is>
          <t>May</t>
        </is>
      </c>
      <c r="B1126" s="22" t="n">
        <v>2026</v>
      </c>
      <c r="C1126" s="22" t="inlineStr">
        <is>
          <t>25-04-2026</t>
        </is>
      </c>
      <c r="D1126" s="23" t="n">
        <v>0.594375</v>
      </c>
      <c r="E1126" s="22" t="inlineStr">
        <is>
          <t>Dates_15-30109</t>
        </is>
      </c>
      <c r="F1126" s="22" t="inlineStr">
        <is>
          <t>FG</t>
        </is>
      </c>
      <c r="G1126" s="22" t="inlineStr">
        <is>
          <t>Healthy Desserts</t>
        </is>
      </c>
      <c r="H1126" s="22" t="inlineStr">
        <is>
          <t>Classic Date Bites Farmley Sachet 20 g - Single Serve</t>
        </is>
      </c>
      <c r="I1126" s="22" t="inlineStr">
        <is>
          <t>Classic Date bites</t>
        </is>
      </c>
      <c r="J1126" s="24" t="n">
        <v>0.02</v>
      </c>
      <c r="K1126" s="24" t="n">
        <v>23000</v>
      </c>
      <c r="L1126" s="22" t="inlineStr">
        <is>
          <t>Flipkart India Private Limited</t>
        </is>
      </c>
      <c r="M1126" s="24" t="n">
        <v>460</v>
      </c>
      <c r="N1126" s="22" t="inlineStr">
        <is>
          <t>E-Commerce</t>
        </is>
      </c>
      <c r="O1126" s="22" t="inlineStr">
        <is>
          <t>Indore</t>
        </is>
      </c>
      <c r="P1126" s="22" t="inlineStr">
        <is>
          <t>Value Added</t>
        </is>
      </c>
      <c r="Q1126" s="22" t="inlineStr">
        <is>
          <t>Healthy Desserts</t>
        </is>
      </c>
      <c r="R1126" s="25">
        <f>IF(Config!$B$4&gt;0,M1126/Config!$B$4,0)</f>
        <v/>
      </c>
      <c r="S1126" s="25">
        <f>IF(Config!$B$4&gt;0,K1126/Config!$B$4,0)</f>
        <v/>
      </c>
      <c r="T1126" s="25">
        <f>R1126*Config!$B$7</f>
        <v/>
      </c>
      <c r="U1126" s="25">
        <f>S1126*Config!$B$7</f>
        <v/>
      </c>
      <c r="V1126" s="25" t="n">
        <v>419.04</v>
      </c>
      <c r="W1126" s="25" t="n">
        <v>20952</v>
      </c>
      <c r="X1126" s="26">
        <f>IF(T1126&gt;0,V1126/T1126,0)</f>
        <v/>
      </c>
      <c r="Y1126" s="26">
        <f>IF(U1126&gt;0,W1126/U1126,0)</f>
        <v/>
      </c>
      <c r="Z1126" s="25">
        <f>T1126-V1126</f>
        <v/>
      </c>
      <c r="AA1126" s="25">
        <f>U1126-W1126</f>
        <v/>
      </c>
      <c r="AB1126" s="25">
        <f>IF(Config!$B$7&gt;0,(V1126/Config!$B$7)*Config!$B$4,0)</f>
        <v/>
      </c>
      <c r="AC1126" s="25">
        <f>IF(Config!$B$7&gt;0,(W1126/Config!$B$7)*Config!$B$4,0)</f>
        <v/>
      </c>
    </row>
    <row r="1127" hidden="1" outlineLevel="1">
      <c r="A1127" s="22" t="inlineStr">
        <is>
          <t>May</t>
        </is>
      </c>
      <c r="B1127" s="22" t="n">
        <v>2026</v>
      </c>
      <c r="C1127" s="22" t="inlineStr">
        <is>
          <t>29-04-2026</t>
        </is>
      </c>
      <c r="D1127" s="23" t="n">
        <v>0.4396064814814815</v>
      </c>
      <c r="E1127" s="22" t="inlineStr">
        <is>
          <t>Dates_4-20161</t>
        </is>
      </c>
      <c r="F1127" s="22" t="inlineStr">
        <is>
          <t>FG</t>
        </is>
      </c>
      <c r="G1127" s="22" t="inlineStr">
        <is>
          <t>Healthy Desserts</t>
        </is>
      </c>
      <c r="H1127" s="22" t="inlineStr">
        <is>
          <t>Coffee Rush Date Bite Farmley Sachet 20g- Single Serve</t>
        </is>
      </c>
      <c r="I1127" s="22" t="inlineStr">
        <is>
          <t>Coffee Date Bites</t>
        </is>
      </c>
      <c r="J1127" s="24" t="n">
        <v>0.02</v>
      </c>
      <c r="K1127" s="24" t="n">
        <v>1000</v>
      </c>
      <c r="L1127" s="22" t="inlineStr">
        <is>
          <t>Flipkart India Private Limited</t>
        </is>
      </c>
      <c r="M1127" s="24" t="n">
        <v>20</v>
      </c>
      <c r="N1127" s="22" t="inlineStr">
        <is>
          <t>E-Commerce</t>
        </is>
      </c>
      <c r="O1127" s="22" t="inlineStr">
        <is>
          <t>Indore</t>
        </is>
      </c>
      <c r="P1127" s="22" t="inlineStr">
        <is>
          <t>Value Added</t>
        </is>
      </c>
      <c r="Q1127" s="22" t="inlineStr">
        <is>
          <t>Healthy Desserts</t>
        </is>
      </c>
      <c r="R1127" s="25">
        <f>IF(Config!$B$4&gt;0,M1127/Config!$B$4,0)</f>
        <v/>
      </c>
      <c r="S1127" s="25">
        <f>IF(Config!$B$4&gt;0,K1127/Config!$B$4,0)</f>
        <v/>
      </c>
      <c r="T1127" s="25">
        <f>R1127*Config!$B$7</f>
        <v/>
      </c>
      <c r="U1127" s="25">
        <f>S1127*Config!$B$7</f>
        <v/>
      </c>
      <c r="V1127" s="25" t="n">
        <v>0</v>
      </c>
      <c r="W1127" s="25" t="n">
        <v>0</v>
      </c>
      <c r="X1127" s="26">
        <f>IF(T1127&gt;0,V1127/T1127,0)</f>
        <v/>
      </c>
      <c r="Y1127" s="26">
        <f>IF(U1127&gt;0,W1127/U1127,0)</f>
        <v/>
      </c>
      <c r="Z1127" s="25">
        <f>T1127-V1127</f>
        <v/>
      </c>
      <c r="AA1127" s="25">
        <f>U1127-W1127</f>
        <v/>
      </c>
      <c r="AB1127" s="25">
        <f>IF(Config!$B$7&gt;0,(V1127/Config!$B$7)*Config!$B$4,0)</f>
        <v/>
      </c>
      <c r="AC1127" s="25">
        <f>IF(Config!$B$7&gt;0,(W1127/Config!$B$7)*Config!$B$4,0)</f>
        <v/>
      </c>
    </row>
    <row r="1128" hidden="1" outlineLevel="1">
      <c r="A1128" s="22" t="inlineStr">
        <is>
          <t>May</t>
        </is>
      </c>
      <c r="B1128" s="22" t="n">
        <v>2026</v>
      </c>
      <c r="C1128" s="22" t="inlineStr">
        <is>
          <t>29-04-2026</t>
        </is>
      </c>
      <c r="D1128" s="23" t="n">
        <v>0.4396064814814815</v>
      </c>
      <c r="E1128" s="22" t="inlineStr">
        <is>
          <t>Dates_15-30111</t>
        </is>
      </c>
      <c r="F1128" s="22" t="inlineStr">
        <is>
          <t>FG</t>
        </is>
      </c>
      <c r="G1128" s="22" t="inlineStr">
        <is>
          <t>Healthy Desserts</t>
        </is>
      </c>
      <c r="H1128" s="22" t="inlineStr">
        <is>
          <t>Apple Pie Date Bite Farmley sachet 20 g - Single serve</t>
        </is>
      </c>
      <c r="I1128" s="22" t="inlineStr">
        <is>
          <t>Date bites choco-Orange</t>
        </is>
      </c>
      <c r="J1128" s="24" t="n">
        <v>0.02</v>
      </c>
      <c r="K1128" s="24" t="n">
        <v>1000</v>
      </c>
      <c r="L1128" s="22" t="inlineStr">
        <is>
          <t>Flipkart India Private Limited</t>
        </is>
      </c>
      <c r="M1128" s="24" t="n">
        <v>20</v>
      </c>
      <c r="N1128" s="22" t="inlineStr">
        <is>
          <t>E-Commerce</t>
        </is>
      </c>
      <c r="O1128" s="22" t="inlineStr">
        <is>
          <t>Indore</t>
        </is>
      </c>
      <c r="P1128" s="22" t="inlineStr">
        <is>
          <t>Value Added</t>
        </is>
      </c>
      <c r="Q1128" s="22" t="inlineStr">
        <is>
          <t>Healthy Desserts</t>
        </is>
      </c>
      <c r="R1128" s="25">
        <f>IF(Config!$B$4&gt;0,M1128/Config!$B$4,0)</f>
        <v/>
      </c>
      <c r="S1128" s="25">
        <f>IF(Config!$B$4&gt;0,K1128/Config!$B$4,0)</f>
        <v/>
      </c>
      <c r="T1128" s="25">
        <f>R1128*Config!$B$7</f>
        <v/>
      </c>
      <c r="U1128" s="25">
        <f>S1128*Config!$B$7</f>
        <v/>
      </c>
      <c r="V1128" s="25" t="n">
        <v>0</v>
      </c>
      <c r="W1128" s="25" t="n">
        <v>0</v>
      </c>
      <c r="X1128" s="26">
        <f>IF(T1128&gt;0,V1128/T1128,0)</f>
        <v/>
      </c>
      <c r="Y1128" s="26">
        <f>IF(U1128&gt;0,W1128/U1128,0)</f>
        <v/>
      </c>
      <c r="Z1128" s="25">
        <f>T1128-V1128</f>
        <v/>
      </c>
      <c r="AA1128" s="25">
        <f>U1128-W1128</f>
        <v/>
      </c>
      <c r="AB1128" s="25">
        <f>IF(Config!$B$7&gt;0,(V1128/Config!$B$7)*Config!$B$4,0)</f>
        <v/>
      </c>
      <c r="AC1128" s="25">
        <f>IF(Config!$B$7&gt;0,(W1128/Config!$B$7)*Config!$B$4,0)</f>
        <v/>
      </c>
    </row>
    <row r="1129" hidden="1" outlineLevel="1">
      <c r="A1129" s="22" t="inlineStr">
        <is>
          <t>May</t>
        </is>
      </c>
      <c r="B1129" s="22" t="n">
        <v>2026</v>
      </c>
      <c r="C1129" s="22" t="inlineStr">
        <is>
          <t>29-04-2026</t>
        </is>
      </c>
      <c r="D1129" s="23" t="n">
        <v>0.4396064814814815</v>
      </c>
      <c r="E1129" s="22" t="inlineStr">
        <is>
          <t>Dates_4-20162</t>
        </is>
      </c>
      <c r="F1129" s="22" t="inlineStr">
        <is>
          <t>FG</t>
        </is>
      </c>
      <c r="G1129" s="22" t="inlineStr">
        <is>
          <t>Healthy Desserts</t>
        </is>
      </c>
      <c r="H1129" s="22" t="inlineStr">
        <is>
          <t xml:space="preserve">Coffee Rush Date Bite Farmley Tin Jar 200g	</t>
        </is>
      </c>
      <c r="I1129" s="22" t="inlineStr">
        <is>
          <t>Coffee Date Bites</t>
        </is>
      </c>
      <c r="J1129" s="24" t="n">
        <v>0.2</v>
      </c>
      <c r="K1129" s="24" t="n">
        <v>200</v>
      </c>
      <c r="L1129" s="22" t="inlineStr">
        <is>
          <t>Flipkart India Private Limited</t>
        </is>
      </c>
      <c r="M1129" s="24" t="n">
        <v>40</v>
      </c>
      <c r="N1129" s="22" t="inlineStr">
        <is>
          <t>E-Commerce</t>
        </is>
      </c>
      <c r="O1129" s="22" t="inlineStr">
        <is>
          <t>Indore</t>
        </is>
      </c>
      <c r="P1129" s="22" t="inlineStr">
        <is>
          <t>Value Added</t>
        </is>
      </c>
      <c r="Q1129" s="22" t="inlineStr">
        <is>
          <t>Healthy Desserts</t>
        </is>
      </c>
      <c r="R1129" s="25">
        <f>IF(Config!$B$4&gt;0,M1129/Config!$B$4,0)</f>
        <v/>
      </c>
      <c r="S1129" s="25">
        <f>IF(Config!$B$4&gt;0,K1129/Config!$B$4,0)</f>
        <v/>
      </c>
      <c r="T1129" s="25">
        <f>R1129*Config!$B$7</f>
        <v/>
      </c>
      <c r="U1129" s="25">
        <f>S1129*Config!$B$7</f>
        <v/>
      </c>
      <c r="V1129" s="25" t="n">
        <v>0</v>
      </c>
      <c r="W1129" s="25" t="n">
        <v>0</v>
      </c>
      <c r="X1129" s="26">
        <f>IF(T1129&gt;0,V1129/T1129,0)</f>
        <v/>
      </c>
      <c r="Y1129" s="26">
        <f>IF(U1129&gt;0,W1129/U1129,0)</f>
        <v/>
      </c>
      <c r="Z1129" s="25">
        <f>T1129-V1129</f>
        <v/>
      </c>
      <c r="AA1129" s="25">
        <f>U1129-W1129</f>
        <v/>
      </c>
      <c r="AB1129" s="25">
        <f>IF(Config!$B$7&gt;0,(V1129/Config!$B$7)*Config!$B$4,0)</f>
        <v/>
      </c>
      <c r="AC1129" s="25">
        <f>IF(Config!$B$7&gt;0,(W1129/Config!$B$7)*Config!$B$4,0)</f>
        <v/>
      </c>
    </row>
    <row r="1130" hidden="1" outlineLevel="1">
      <c r="A1130" s="22" t="inlineStr">
        <is>
          <t>May</t>
        </is>
      </c>
      <c r="B1130" s="22" t="n">
        <v>2026</v>
      </c>
      <c r="C1130" s="22" t="inlineStr">
        <is>
          <t>25-04-2026</t>
        </is>
      </c>
      <c r="D1130" s="23" t="n">
        <v>0.6257060185185185</v>
      </c>
      <c r="E1130" s="22" t="inlineStr">
        <is>
          <t>Dates_4-30567</t>
        </is>
      </c>
      <c r="F1130" s="22" t="inlineStr">
        <is>
          <t>FG</t>
        </is>
      </c>
      <c r="G1130" s="22" t="inlineStr">
        <is>
          <t>Healthy Desserts</t>
        </is>
      </c>
      <c r="H1130" s="22" t="inlineStr">
        <is>
          <t>Classic Date Bites Farmley Tin Jar 200 g</t>
        </is>
      </c>
      <c r="I1130" s="22" t="inlineStr">
        <is>
          <t>Classic Date bites</t>
        </is>
      </c>
      <c r="J1130" s="24" t="n">
        <v>0.2</v>
      </c>
      <c r="K1130" s="24" t="n">
        <v>1700</v>
      </c>
      <c r="L1130" s="22" t="inlineStr">
        <is>
          <t>Avenue E-Commerce Ltd</t>
        </is>
      </c>
      <c r="M1130" s="24" t="n">
        <v>340</v>
      </c>
      <c r="N1130" s="22" t="inlineStr">
        <is>
          <t>E-Commerce</t>
        </is>
      </c>
      <c r="O1130" s="22" t="inlineStr">
        <is>
          <t>Indore</t>
        </is>
      </c>
      <c r="P1130" s="22" t="inlineStr">
        <is>
          <t>Value Added</t>
        </is>
      </c>
      <c r="Q1130" s="22" t="inlineStr">
        <is>
          <t>Healthy Desserts</t>
        </is>
      </c>
      <c r="R1130" s="25">
        <f>IF(Config!$B$4&gt;0,M1130/Config!$B$4,0)</f>
        <v/>
      </c>
      <c r="S1130" s="25">
        <f>IF(Config!$B$4&gt;0,K1130/Config!$B$4,0)</f>
        <v/>
      </c>
      <c r="T1130" s="25">
        <f>R1130*Config!$B$7</f>
        <v/>
      </c>
      <c r="U1130" s="25">
        <f>S1130*Config!$B$7</f>
        <v/>
      </c>
      <c r="V1130" s="25" t="n">
        <v>216</v>
      </c>
      <c r="W1130" s="25" t="n">
        <v>1080</v>
      </c>
      <c r="X1130" s="26">
        <f>IF(T1130&gt;0,V1130/T1130,0)</f>
        <v/>
      </c>
      <c r="Y1130" s="26">
        <f>IF(U1130&gt;0,W1130/U1130,0)</f>
        <v/>
      </c>
      <c r="Z1130" s="25">
        <f>T1130-V1130</f>
        <v/>
      </c>
      <c r="AA1130" s="25">
        <f>U1130-W1130</f>
        <v/>
      </c>
      <c r="AB1130" s="25">
        <f>IF(Config!$B$7&gt;0,(V1130/Config!$B$7)*Config!$B$4,0)</f>
        <v/>
      </c>
      <c r="AC1130" s="25">
        <f>IF(Config!$B$7&gt;0,(W1130/Config!$B$7)*Config!$B$4,0)</f>
        <v/>
      </c>
    </row>
    <row r="1131" hidden="1" outlineLevel="1">
      <c r="A1131" s="22" t="inlineStr">
        <is>
          <t>May</t>
        </is>
      </c>
      <c r="B1131" s="22" t="n">
        <v>2026</v>
      </c>
      <c r="C1131" s="22" t="inlineStr">
        <is>
          <t>25-04-2026</t>
        </is>
      </c>
      <c r="D1131" s="23" t="n">
        <v>0.6257060185185185</v>
      </c>
      <c r="E1131" s="22" t="inlineStr">
        <is>
          <t>Dates_4-30101</t>
        </is>
      </c>
      <c r="F1131" s="22" t="inlineStr">
        <is>
          <t>FG</t>
        </is>
      </c>
      <c r="G1131" s="22" t="inlineStr">
        <is>
          <t>Healthy Desserts</t>
        </is>
      </c>
      <c r="H1131" s="22" t="inlineStr">
        <is>
          <t>Dark Choco-Orange Date Bite Farmley Tin Jar 200g</t>
        </is>
      </c>
      <c r="I1131" s="22" t="inlineStr">
        <is>
          <t>Date bites choco-Orange</t>
        </is>
      </c>
      <c r="J1131" s="24" t="n">
        <v>0.2</v>
      </c>
      <c r="K1131" s="24" t="n">
        <v>250</v>
      </c>
      <c r="L1131" s="22" t="inlineStr">
        <is>
          <t>Avenue E-Commerce Ltd</t>
        </is>
      </c>
      <c r="M1131" s="24" t="n">
        <v>50</v>
      </c>
      <c r="N1131" s="22" t="inlineStr">
        <is>
          <t>E-Commerce</t>
        </is>
      </c>
      <c r="O1131" s="22" t="inlineStr">
        <is>
          <t>Indore</t>
        </is>
      </c>
      <c r="P1131" s="22" t="inlineStr">
        <is>
          <t>Value Added</t>
        </is>
      </c>
      <c r="Q1131" s="22" t="inlineStr">
        <is>
          <t>Healthy Desserts</t>
        </is>
      </c>
      <c r="R1131" s="25">
        <f>IF(Config!$B$4&gt;0,M1131/Config!$B$4,0)</f>
        <v/>
      </c>
      <c r="S1131" s="25">
        <f>IF(Config!$B$4&gt;0,K1131/Config!$B$4,0)</f>
        <v/>
      </c>
      <c r="T1131" s="25">
        <f>R1131*Config!$B$7</f>
        <v/>
      </c>
      <c r="U1131" s="25">
        <f>S1131*Config!$B$7</f>
        <v/>
      </c>
      <c r="V1131" s="25" t="n">
        <v>38.4</v>
      </c>
      <c r="W1131" s="25" t="n">
        <v>192</v>
      </c>
      <c r="X1131" s="26">
        <f>IF(T1131&gt;0,V1131/T1131,0)</f>
        <v/>
      </c>
      <c r="Y1131" s="26">
        <f>IF(U1131&gt;0,W1131/U1131,0)</f>
        <v/>
      </c>
      <c r="Z1131" s="25">
        <f>T1131-V1131</f>
        <v/>
      </c>
      <c r="AA1131" s="25">
        <f>U1131-W1131</f>
        <v/>
      </c>
      <c r="AB1131" s="25">
        <f>IF(Config!$B$7&gt;0,(V1131/Config!$B$7)*Config!$B$4,0)</f>
        <v/>
      </c>
      <c r="AC1131" s="25">
        <f>IF(Config!$B$7&gt;0,(W1131/Config!$B$7)*Config!$B$4,0)</f>
        <v/>
      </c>
    </row>
    <row r="1132" hidden="1" outlineLevel="1">
      <c r="A1132" s="22" t="inlineStr">
        <is>
          <t>May</t>
        </is>
      </c>
      <c r="B1132" s="22" t="n">
        <v>2026</v>
      </c>
      <c r="C1132" s="22" t="inlineStr">
        <is>
          <t>25-04-2026</t>
        </is>
      </c>
      <c r="D1132" s="23" t="n">
        <v>0.6257060185185185</v>
      </c>
      <c r="E1132" s="22" t="inlineStr">
        <is>
          <t>Dates_15-30144</t>
        </is>
      </c>
      <c r="F1132" s="22" t="inlineStr">
        <is>
          <t>FG</t>
        </is>
      </c>
      <c r="G1132" s="22" t="inlineStr">
        <is>
          <t>Healthy Desserts</t>
        </is>
      </c>
      <c r="H1132" s="22" t="inlineStr">
        <is>
          <t>Assorted Pack Farmley 60g Dark Choco Orange Date Bite 20g, Classic Date Bite 20g, Apple Pie Date Bite 20g</t>
        </is>
      </c>
      <c r="I1132" s="22" t="inlineStr">
        <is>
          <t>Assorted Date Bites</t>
        </is>
      </c>
      <c r="J1132" s="24" t="n">
        <v>0.06</v>
      </c>
      <c r="K1132" s="24" t="n">
        <v>1000</v>
      </c>
      <c r="L1132" s="22" t="inlineStr">
        <is>
          <t>Avenue E-Commerce Ltd</t>
        </is>
      </c>
      <c r="M1132" s="24" t="n">
        <v>60</v>
      </c>
      <c r="N1132" s="22" t="inlineStr">
        <is>
          <t>E-Commerce</t>
        </is>
      </c>
      <c r="O1132" s="22" t="inlineStr">
        <is>
          <t>Indore</t>
        </is>
      </c>
      <c r="P1132" s="22" t="inlineStr">
        <is>
          <t>Value Added</t>
        </is>
      </c>
      <c r="Q1132" s="22" t="inlineStr">
        <is>
          <t>Healthy Desserts</t>
        </is>
      </c>
      <c r="R1132" s="25">
        <f>IF(Config!$B$4&gt;0,M1132/Config!$B$4,0)</f>
        <v/>
      </c>
      <c r="S1132" s="25">
        <f>IF(Config!$B$4&gt;0,K1132/Config!$B$4,0)</f>
        <v/>
      </c>
      <c r="T1132" s="25">
        <f>R1132*Config!$B$7</f>
        <v/>
      </c>
      <c r="U1132" s="25">
        <f>S1132*Config!$B$7</f>
        <v/>
      </c>
      <c r="V1132" s="25" t="n">
        <v>22.5</v>
      </c>
      <c r="W1132" s="25" t="n">
        <v>375</v>
      </c>
      <c r="X1132" s="26">
        <f>IF(T1132&gt;0,V1132/T1132,0)</f>
        <v/>
      </c>
      <c r="Y1132" s="26">
        <f>IF(U1132&gt;0,W1132/U1132,0)</f>
        <v/>
      </c>
      <c r="Z1132" s="25">
        <f>T1132-V1132</f>
        <v/>
      </c>
      <c r="AA1132" s="25">
        <f>U1132-W1132</f>
        <v/>
      </c>
      <c r="AB1132" s="25">
        <f>IF(Config!$B$7&gt;0,(V1132/Config!$B$7)*Config!$B$4,0)</f>
        <v/>
      </c>
      <c r="AC1132" s="25">
        <f>IF(Config!$B$7&gt;0,(W1132/Config!$B$7)*Config!$B$4,0)</f>
        <v/>
      </c>
    </row>
    <row r="1133" hidden="1" outlineLevel="1">
      <c r="A1133" s="22" t="inlineStr">
        <is>
          <t>May</t>
        </is>
      </c>
      <c r="B1133" s="22" t="n">
        <v>2026</v>
      </c>
      <c r="C1133" s="22" t="inlineStr">
        <is>
          <t>25-04-2026</t>
        </is>
      </c>
      <c r="D1133" s="23" t="n">
        <v>0.6257060185185185</v>
      </c>
      <c r="E1133" s="22" t="inlineStr">
        <is>
          <t>Dates_15-30111</t>
        </is>
      </c>
      <c r="F1133" s="22" t="inlineStr">
        <is>
          <t>FG</t>
        </is>
      </c>
      <c r="G1133" s="22" t="inlineStr">
        <is>
          <t>Healthy Desserts</t>
        </is>
      </c>
      <c r="H1133" s="22" t="inlineStr">
        <is>
          <t>Apple Pie Date Bite Farmley sachet 20 g - Single serve</t>
        </is>
      </c>
      <c r="I1133" s="22" t="inlineStr">
        <is>
          <t>Date bites choco-Orange</t>
        </is>
      </c>
      <c r="J1133" s="24" t="n">
        <v>0.02</v>
      </c>
      <c r="K1133" s="24" t="n">
        <v>2500</v>
      </c>
      <c r="L1133" s="22" t="inlineStr">
        <is>
          <t>Avenue E-Commerce Ltd</t>
        </is>
      </c>
      <c r="M1133" s="24" t="n">
        <v>50</v>
      </c>
      <c r="N1133" s="22" t="inlineStr">
        <is>
          <t>E-Commerce</t>
        </is>
      </c>
      <c r="O1133" s="22" t="inlineStr">
        <is>
          <t>Indore</t>
        </is>
      </c>
      <c r="P1133" s="22" t="inlineStr">
        <is>
          <t>Value Added</t>
        </is>
      </c>
      <c r="Q1133" s="22" t="inlineStr">
        <is>
          <t>Healthy Desserts</t>
        </is>
      </c>
      <c r="R1133" s="25">
        <f>IF(Config!$B$4&gt;0,M1133/Config!$B$4,0)</f>
        <v/>
      </c>
      <c r="S1133" s="25">
        <f>IF(Config!$B$4&gt;0,K1133/Config!$B$4,0)</f>
        <v/>
      </c>
      <c r="T1133" s="25">
        <f>R1133*Config!$B$7</f>
        <v/>
      </c>
      <c r="U1133" s="25">
        <f>S1133*Config!$B$7</f>
        <v/>
      </c>
      <c r="V1133" s="25" t="n">
        <v>65.28</v>
      </c>
      <c r="W1133" s="25" t="n">
        <v>3264</v>
      </c>
      <c r="X1133" s="26">
        <f>IF(T1133&gt;0,V1133/T1133,0)</f>
        <v/>
      </c>
      <c r="Y1133" s="26">
        <f>IF(U1133&gt;0,W1133/U1133,0)</f>
        <v/>
      </c>
      <c r="Z1133" s="25">
        <f>T1133-V1133</f>
        <v/>
      </c>
      <c r="AA1133" s="25">
        <f>U1133-W1133</f>
        <v/>
      </c>
      <c r="AB1133" s="25">
        <f>IF(Config!$B$7&gt;0,(V1133/Config!$B$7)*Config!$B$4,0)</f>
        <v/>
      </c>
      <c r="AC1133" s="25">
        <f>IF(Config!$B$7&gt;0,(W1133/Config!$B$7)*Config!$B$4,0)</f>
        <v/>
      </c>
    </row>
    <row r="1134" hidden="1" outlineLevel="1">
      <c r="A1134" s="22" t="inlineStr">
        <is>
          <t>May</t>
        </is>
      </c>
      <c r="B1134" s="22" t="n">
        <v>2026</v>
      </c>
      <c r="C1134" s="22" t="inlineStr">
        <is>
          <t>25-04-2026</t>
        </is>
      </c>
      <c r="D1134" s="23" t="n">
        <v>0.6257175925925926</v>
      </c>
      <c r="E1134" s="22" t="inlineStr">
        <is>
          <t>Dates_15-30110</t>
        </is>
      </c>
      <c r="F1134" s="22" t="inlineStr">
        <is>
          <t>FG</t>
        </is>
      </c>
      <c r="G1134" s="22" t="inlineStr">
        <is>
          <t>Healthy Desserts</t>
        </is>
      </c>
      <c r="H1134" s="22" t="inlineStr">
        <is>
          <t>Dark Choco Orange Date Bites Farmley Sachet 20 g - Single Serve</t>
        </is>
      </c>
      <c r="I1134" s="22" t="inlineStr">
        <is>
          <t>Date bites choco-Orange</t>
        </is>
      </c>
      <c r="J1134" s="24" t="n">
        <v>0.02</v>
      </c>
      <c r="K1134" s="24" t="n">
        <v>4000</v>
      </c>
      <c r="L1134" s="22" t="inlineStr">
        <is>
          <t>Avenue E-Commerce Ltd</t>
        </is>
      </c>
      <c r="M1134" s="24" t="n">
        <v>80</v>
      </c>
      <c r="N1134" s="22" t="inlineStr">
        <is>
          <t>E-Commerce</t>
        </is>
      </c>
      <c r="O1134" s="22" t="inlineStr">
        <is>
          <t>Indore</t>
        </is>
      </c>
      <c r="P1134" s="22" t="inlineStr">
        <is>
          <t>Value Added</t>
        </is>
      </c>
      <c r="Q1134" s="22" t="inlineStr">
        <is>
          <t>Healthy Desserts</t>
        </is>
      </c>
      <c r="R1134" s="25">
        <f>IF(Config!$B$4&gt;0,M1134/Config!$B$4,0)</f>
        <v/>
      </c>
      <c r="S1134" s="25">
        <f>IF(Config!$B$4&gt;0,K1134/Config!$B$4,0)</f>
        <v/>
      </c>
      <c r="T1134" s="25">
        <f>R1134*Config!$B$7</f>
        <v/>
      </c>
      <c r="U1134" s="25">
        <f>S1134*Config!$B$7</f>
        <v/>
      </c>
      <c r="V1134" s="25" t="n">
        <v>67.2</v>
      </c>
      <c r="W1134" s="25" t="n">
        <v>3360</v>
      </c>
      <c r="X1134" s="26">
        <f>IF(T1134&gt;0,V1134/T1134,0)</f>
        <v/>
      </c>
      <c r="Y1134" s="26">
        <f>IF(U1134&gt;0,W1134/U1134,0)</f>
        <v/>
      </c>
      <c r="Z1134" s="25">
        <f>T1134-V1134</f>
        <v/>
      </c>
      <c r="AA1134" s="25">
        <f>U1134-W1134</f>
        <v/>
      </c>
      <c r="AB1134" s="25">
        <f>IF(Config!$B$7&gt;0,(V1134/Config!$B$7)*Config!$B$4,0)</f>
        <v/>
      </c>
      <c r="AC1134" s="25">
        <f>IF(Config!$B$7&gt;0,(W1134/Config!$B$7)*Config!$B$4,0)</f>
        <v/>
      </c>
    </row>
    <row r="1135" hidden="1" outlineLevel="1">
      <c r="A1135" s="22" t="inlineStr">
        <is>
          <t>May</t>
        </is>
      </c>
      <c r="B1135" s="22" t="n">
        <v>2026</v>
      </c>
      <c r="C1135" s="22" t="inlineStr">
        <is>
          <t>25-04-2026</t>
        </is>
      </c>
      <c r="D1135" s="23" t="n">
        <v>0.6257175925925926</v>
      </c>
      <c r="E1135" s="22" t="inlineStr">
        <is>
          <t>Dates_04-30057</t>
        </is>
      </c>
      <c r="F1135" s="22" t="inlineStr">
        <is>
          <t>FG</t>
        </is>
      </c>
      <c r="G1135" s="22" t="inlineStr">
        <is>
          <t>Healthy Desserts</t>
        </is>
      </c>
      <c r="H1135" s="22" t="inlineStr">
        <is>
          <t>Apple Pie Date Bite Farmley Tin Jar 200g</t>
        </is>
      </c>
      <c r="I1135" s="22" t="inlineStr">
        <is>
          <t>Apple Pie Date Bites</t>
        </is>
      </c>
      <c r="J1135" s="24" t="n">
        <v>0.2</v>
      </c>
      <c r="K1135" s="24" t="n">
        <v>250</v>
      </c>
      <c r="L1135" s="22" t="inlineStr">
        <is>
          <t>Avenue E-Commerce Ltd</t>
        </is>
      </c>
      <c r="M1135" s="24" t="n">
        <v>50</v>
      </c>
      <c r="N1135" s="22" t="inlineStr">
        <is>
          <t>E-Commerce</t>
        </is>
      </c>
      <c r="O1135" s="22" t="inlineStr">
        <is>
          <t>Indore</t>
        </is>
      </c>
      <c r="P1135" s="22" t="inlineStr">
        <is>
          <t>Value Added</t>
        </is>
      </c>
      <c r="Q1135" s="22" t="inlineStr">
        <is>
          <t>Healthy Desserts</t>
        </is>
      </c>
      <c r="R1135" s="25">
        <f>IF(Config!$B$4&gt;0,M1135/Config!$B$4,0)</f>
        <v/>
      </c>
      <c r="S1135" s="25">
        <f>IF(Config!$B$4&gt;0,K1135/Config!$B$4,0)</f>
        <v/>
      </c>
      <c r="T1135" s="25">
        <f>R1135*Config!$B$7</f>
        <v/>
      </c>
      <c r="U1135" s="25">
        <f>S1135*Config!$B$7</f>
        <v/>
      </c>
      <c r="V1135" s="25" t="n">
        <v>33.6</v>
      </c>
      <c r="W1135" s="25" t="n">
        <v>168</v>
      </c>
      <c r="X1135" s="26">
        <f>IF(T1135&gt;0,V1135/T1135,0)</f>
        <v/>
      </c>
      <c r="Y1135" s="26">
        <f>IF(U1135&gt;0,W1135/U1135,0)</f>
        <v/>
      </c>
      <c r="Z1135" s="25">
        <f>T1135-V1135</f>
        <v/>
      </c>
      <c r="AA1135" s="25">
        <f>U1135-W1135</f>
        <v/>
      </c>
      <c r="AB1135" s="25">
        <f>IF(Config!$B$7&gt;0,(V1135/Config!$B$7)*Config!$B$4,0)</f>
        <v/>
      </c>
      <c r="AC1135" s="25">
        <f>IF(Config!$B$7&gt;0,(W1135/Config!$B$7)*Config!$B$4,0)</f>
        <v/>
      </c>
    </row>
    <row r="1136" hidden="1" outlineLevel="1">
      <c r="A1136" s="22" t="inlineStr">
        <is>
          <t>May</t>
        </is>
      </c>
      <c r="B1136" s="22" t="n">
        <v>2026</v>
      </c>
      <c r="C1136" s="22" t="inlineStr">
        <is>
          <t>25-04-2026</t>
        </is>
      </c>
      <c r="D1136" s="23" t="n">
        <v>0.6257175925925926</v>
      </c>
      <c r="E1136" s="22" t="inlineStr">
        <is>
          <t>Dates_15-30109</t>
        </is>
      </c>
      <c r="F1136" s="22" t="inlineStr">
        <is>
          <t>FG</t>
        </is>
      </c>
      <c r="G1136" s="22" t="inlineStr">
        <is>
          <t>Healthy Desserts</t>
        </is>
      </c>
      <c r="H1136" s="22" t="inlineStr">
        <is>
          <t>Classic Date Bites Farmley Sachet 20 g - Single Serve</t>
        </is>
      </c>
      <c r="I1136" s="22" t="inlineStr">
        <is>
          <t>Classic Date bites</t>
        </is>
      </c>
      <c r="J1136" s="24" t="n">
        <v>0.02</v>
      </c>
      <c r="K1136" s="24" t="n">
        <v>35000</v>
      </c>
      <c r="L1136" s="22" t="inlineStr">
        <is>
          <t>Avenue E-Commerce Ltd</t>
        </is>
      </c>
      <c r="M1136" s="24" t="n">
        <v>700</v>
      </c>
      <c r="N1136" s="22" t="inlineStr">
        <is>
          <t>E-Commerce</t>
        </is>
      </c>
      <c r="O1136" s="22" t="inlineStr">
        <is>
          <t>Indore</t>
        </is>
      </c>
      <c r="P1136" s="22" t="inlineStr">
        <is>
          <t>Value Added</t>
        </is>
      </c>
      <c r="Q1136" s="22" t="inlineStr">
        <is>
          <t>Healthy Desserts</t>
        </is>
      </c>
      <c r="R1136" s="25">
        <f>IF(Config!$B$4&gt;0,M1136/Config!$B$4,0)</f>
        <v/>
      </c>
      <c r="S1136" s="25">
        <f>IF(Config!$B$4&gt;0,K1136/Config!$B$4,0)</f>
        <v/>
      </c>
      <c r="T1136" s="25">
        <f>R1136*Config!$B$7</f>
        <v/>
      </c>
      <c r="U1136" s="25">
        <f>S1136*Config!$B$7</f>
        <v/>
      </c>
      <c r="V1136" s="25" t="n">
        <v>263.52</v>
      </c>
      <c r="W1136" s="25" t="n">
        <v>13176</v>
      </c>
      <c r="X1136" s="26">
        <f>IF(T1136&gt;0,V1136/T1136,0)</f>
        <v/>
      </c>
      <c r="Y1136" s="26">
        <f>IF(U1136&gt;0,W1136/U1136,0)</f>
        <v/>
      </c>
      <c r="Z1136" s="25">
        <f>T1136-V1136</f>
        <v/>
      </c>
      <c r="AA1136" s="25">
        <f>U1136-W1136</f>
        <v/>
      </c>
      <c r="AB1136" s="25">
        <f>IF(Config!$B$7&gt;0,(V1136/Config!$B$7)*Config!$B$4,0)</f>
        <v/>
      </c>
      <c r="AC1136" s="25">
        <f>IF(Config!$B$7&gt;0,(W1136/Config!$B$7)*Config!$B$4,0)</f>
        <v/>
      </c>
    </row>
    <row r="1137" hidden="1" outlineLevel="1">
      <c r="A1137" s="22" t="inlineStr">
        <is>
          <t>May</t>
        </is>
      </c>
      <c r="B1137" s="22" t="n">
        <v>2026</v>
      </c>
      <c r="C1137" s="22" t="inlineStr">
        <is>
          <t>25-04-2026</t>
        </is>
      </c>
      <c r="D1137" s="23" t="n">
        <v>0.6392129629629629</v>
      </c>
      <c r="E1137" s="22" t="inlineStr">
        <is>
          <t>Dates_4-30567</t>
        </is>
      </c>
      <c r="F1137" s="22" t="inlineStr">
        <is>
          <t>FG</t>
        </is>
      </c>
      <c r="G1137" s="22" t="inlineStr">
        <is>
          <t>Healthy Desserts</t>
        </is>
      </c>
      <c r="H1137" s="22" t="inlineStr">
        <is>
          <t>Classic Date Bites Farmley Tin Jar 200 g</t>
        </is>
      </c>
      <c r="I1137" s="22" t="inlineStr">
        <is>
          <t>Classic Date bites</t>
        </is>
      </c>
      <c r="J1137" s="24" t="n">
        <v>0.2</v>
      </c>
      <c r="K1137" s="24" t="n">
        <v>300</v>
      </c>
      <c r="L1137" s="22" t="inlineStr">
        <is>
          <t>Flipkart B2C</t>
        </is>
      </c>
      <c r="M1137" s="24" t="n">
        <v>60</v>
      </c>
      <c r="N1137" s="22" t="inlineStr">
        <is>
          <t>E-Commerce Dropship</t>
        </is>
      </c>
      <c r="O1137" s="22" t="inlineStr">
        <is>
          <t>Indore</t>
        </is>
      </c>
      <c r="P1137" s="22" t="inlineStr">
        <is>
          <t>Value Added</t>
        </is>
      </c>
      <c r="Q1137" s="22" t="inlineStr">
        <is>
          <t>Healthy Desserts</t>
        </is>
      </c>
      <c r="R1137" s="25">
        <f>IF(Config!$B$4&gt;0,M1137/Config!$B$4,0)</f>
        <v/>
      </c>
      <c r="S1137" s="25">
        <f>IF(Config!$B$4&gt;0,K1137/Config!$B$4,0)</f>
        <v/>
      </c>
      <c r="T1137" s="25">
        <f>R1137*Config!$B$7</f>
        <v/>
      </c>
      <c r="U1137" s="25">
        <f>S1137*Config!$B$7</f>
        <v/>
      </c>
      <c r="V1137" s="25" t="n">
        <v>0</v>
      </c>
      <c r="W1137" s="25" t="n">
        <v>0</v>
      </c>
      <c r="X1137" s="26">
        <f>IF(T1137&gt;0,V1137/T1137,0)</f>
        <v/>
      </c>
      <c r="Y1137" s="26">
        <f>IF(U1137&gt;0,W1137/U1137,0)</f>
        <v/>
      </c>
      <c r="Z1137" s="25">
        <f>T1137-V1137</f>
        <v/>
      </c>
      <c r="AA1137" s="25">
        <f>U1137-W1137</f>
        <v/>
      </c>
      <c r="AB1137" s="25">
        <f>IF(Config!$B$7&gt;0,(V1137/Config!$B$7)*Config!$B$4,0)</f>
        <v/>
      </c>
      <c r="AC1137" s="25">
        <f>IF(Config!$B$7&gt;0,(W1137/Config!$B$7)*Config!$B$4,0)</f>
        <v/>
      </c>
    </row>
    <row r="1138" hidden="1" outlineLevel="1">
      <c r="A1138" s="22" t="inlineStr">
        <is>
          <t>May</t>
        </is>
      </c>
      <c r="B1138" s="22" t="n">
        <v>2026</v>
      </c>
      <c r="C1138" s="22" t="inlineStr">
        <is>
          <t>25-04-2026</t>
        </is>
      </c>
      <c r="D1138" s="23" t="n">
        <v>0.6392129629629629</v>
      </c>
      <c r="E1138" s="22" t="inlineStr">
        <is>
          <t>Dates_4-30101</t>
        </is>
      </c>
      <c r="F1138" s="22" t="inlineStr">
        <is>
          <t>FG</t>
        </is>
      </c>
      <c r="G1138" s="22" t="inlineStr">
        <is>
          <t>Healthy Desserts</t>
        </is>
      </c>
      <c r="H1138" s="22" t="inlineStr">
        <is>
          <t>Dark Choco-Orange Date Bite Farmley Tin Jar 200g</t>
        </is>
      </c>
      <c r="I1138" s="22" t="inlineStr">
        <is>
          <t>Date bites choco-Orange</t>
        </is>
      </c>
      <c r="J1138" s="24" t="n">
        <v>0.2</v>
      </c>
      <c r="K1138" s="24" t="n">
        <v>300</v>
      </c>
      <c r="L1138" s="22" t="inlineStr">
        <is>
          <t>Flipkart B2C</t>
        </is>
      </c>
      <c r="M1138" s="24" t="n">
        <v>60</v>
      </c>
      <c r="N1138" s="22" t="inlineStr">
        <is>
          <t>E-Commerce Dropship</t>
        </is>
      </c>
      <c r="O1138" s="22" t="inlineStr">
        <is>
          <t>Indore</t>
        </is>
      </c>
      <c r="P1138" s="22" t="inlineStr">
        <is>
          <t>Value Added</t>
        </is>
      </c>
      <c r="Q1138" s="22" t="inlineStr">
        <is>
          <t>Healthy Desserts</t>
        </is>
      </c>
      <c r="R1138" s="25">
        <f>IF(Config!$B$4&gt;0,M1138/Config!$B$4,0)</f>
        <v/>
      </c>
      <c r="S1138" s="25">
        <f>IF(Config!$B$4&gt;0,K1138/Config!$B$4,0)</f>
        <v/>
      </c>
      <c r="T1138" s="25">
        <f>R1138*Config!$B$7</f>
        <v/>
      </c>
      <c r="U1138" s="25">
        <f>S1138*Config!$B$7</f>
        <v/>
      </c>
      <c r="V1138" s="25" t="n">
        <v>0</v>
      </c>
      <c r="W1138" s="25" t="n">
        <v>0</v>
      </c>
      <c r="X1138" s="26">
        <f>IF(T1138&gt;0,V1138/T1138,0)</f>
        <v/>
      </c>
      <c r="Y1138" s="26">
        <f>IF(U1138&gt;0,W1138/U1138,0)</f>
        <v/>
      </c>
      <c r="Z1138" s="25">
        <f>T1138-V1138</f>
        <v/>
      </c>
      <c r="AA1138" s="25">
        <f>U1138-W1138</f>
        <v/>
      </c>
      <c r="AB1138" s="25">
        <f>IF(Config!$B$7&gt;0,(V1138/Config!$B$7)*Config!$B$4,0)</f>
        <v/>
      </c>
      <c r="AC1138" s="25">
        <f>IF(Config!$B$7&gt;0,(W1138/Config!$B$7)*Config!$B$4,0)</f>
        <v/>
      </c>
    </row>
    <row r="1139" hidden="1" outlineLevel="1">
      <c r="A1139" s="22" t="inlineStr">
        <is>
          <t>May</t>
        </is>
      </c>
      <c r="B1139" s="22" t="n">
        <v>2026</v>
      </c>
      <c r="C1139" s="22" t="inlineStr">
        <is>
          <t>25-04-2026</t>
        </is>
      </c>
      <c r="D1139" s="23" t="n">
        <v>0.6449189814814815</v>
      </c>
      <c r="E1139" s="22" t="inlineStr">
        <is>
          <t>Dates_15-30109</t>
        </is>
      </c>
      <c r="F1139" s="22" t="inlineStr">
        <is>
          <t>FG</t>
        </is>
      </c>
      <c r="G1139" s="22" t="inlineStr">
        <is>
          <t>Healthy Desserts</t>
        </is>
      </c>
      <c r="H1139" s="22" t="inlineStr">
        <is>
          <t>Classic Date Bites Farmley Sachet 20 g - Single Serve</t>
        </is>
      </c>
      <c r="I1139" s="22" t="inlineStr">
        <is>
          <t>Classic Date bites</t>
        </is>
      </c>
      <c r="J1139" s="24" t="n">
        <v>0.02</v>
      </c>
      <c r="K1139" s="24" t="n">
        <v>7000</v>
      </c>
      <c r="L1139" s="22" t="inlineStr">
        <is>
          <t>INNOVATIVE RETAIL CONCEPTS PRIVATE LIMITED</t>
        </is>
      </c>
      <c r="M1139" s="24" t="n">
        <v>140</v>
      </c>
      <c r="N1139" s="22" t="inlineStr">
        <is>
          <t>Quick Commerce</t>
        </is>
      </c>
      <c r="O1139" s="22" t="inlineStr">
        <is>
          <t>Indore</t>
        </is>
      </c>
      <c r="P1139" s="22" t="inlineStr">
        <is>
          <t>Value Added</t>
        </is>
      </c>
      <c r="Q1139" s="22" t="inlineStr">
        <is>
          <t>Healthy Desserts</t>
        </is>
      </c>
      <c r="R1139" s="25">
        <f>IF(Config!$B$4&gt;0,M1139/Config!$B$4,0)</f>
        <v/>
      </c>
      <c r="S1139" s="25">
        <f>IF(Config!$B$4&gt;0,K1139/Config!$B$4,0)</f>
        <v/>
      </c>
      <c r="T1139" s="25">
        <f>R1139*Config!$B$7</f>
        <v/>
      </c>
      <c r="U1139" s="25">
        <f>S1139*Config!$B$7</f>
        <v/>
      </c>
      <c r="V1139" s="25" t="n">
        <v>103.68</v>
      </c>
      <c r="W1139" s="25" t="n">
        <v>5184</v>
      </c>
      <c r="X1139" s="26">
        <f>IF(T1139&gt;0,V1139/T1139,0)</f>
        <v/>
      </c>
      <c r="Y1139" s="26">
        <f>IF(U1139&gt;0,W1139/U1139,0)</f>
        <v/>
      </c>
      <c r="Z1139" s="25">
        <f>T1139-V1139</f>
        <v/>
      </c>
      <c r="AA1139" s="25">
        <f>U1139-W1139</f>
        <v/>
      </c>
      <c r="AB1139" s="25">
        <f>IF(Config!$B$7&gt;0,(V1139/Config!$B$7)*Config!$B$4,0)</f>
        <v/>
      </c>
      <c r="AC1139" s="25">
        <f>IF(Config!$B$7&gt;0,(W1139/Config!$B$7)*Config!$B$4,0)</f>
        <v/>
      </c>
    </row>
    <row r="1140" hidden="1" outlineLevel="1">
      <c r="A1140" s="22" t="inlineStr">
        <is>
          <t>May</t>
        </is>
      </c>
      <c r="B1140" s="22" t="n">
        <v>2026</v>
      </c>
      <c r="C1140" s="22" t="inlineStr">
        <is>
          <t>25-04-2026</t>
        </is>
      </c>
      <c r="D1140" s="23" t="n">
        <v>0.6449421296296296</v>
      </c>
      <c r="E1140" s="22" t="inlineStr">
        <is>
          <t>Dates_4-20161</t>
        </is>
      </c>
      <c r="F1140" s="22" t="inlineStr">
        <is>
          <t>FG</t>
        </is>
      </c>
      <c r="G1140" s="22" t="inlineStr">
        <is>
          <t>Healthy Desserts</t>
        </is>
      </c>
      <c r="H1140" s="22" t="inlineStr">
        <is>
          <t>Coffee Rush Date Bite Farmley Sachet 20g- Single Serve</t>
        </is>
      </c>
      <c r="I1140" s="22" t="inlineStr">
        <is>
          <t>Coffee Date Bites</t>
        </is>
      </c>
      <c r="J1140" s="24" t="n">
        <v>0.02</v>
      </c>
      <c r="K1140" s="24" t="n">
        <v>16000</v>
      </c>
      <c r="L1140" s="22" t="inlineStr">
        <is>
          <t>INNOVATIVE RETAIL CONCEPTS PRIVATE LIMITED</t>
        </is>
      </c>
      <c r="M1140" s="24" t="n">
        <v>320</v>
      </c>
      <c r="N1140" s="22" t="inlineStr">
        <is>
          <t>Quick Commerce</t>
        </is>
      </c>
      <c r="O1140" s="22" t="inlineStr">
        <is>
          <t>Indore</t>
        </is>
      </c>
      <c r="P1140" s="22" t="inlineStr">
        <is>
          <t>Value Added</t>
        </is>
      </c>
      <c r="Q1140" s="22" t="inlineStr">
        <is>
          <t>Healthy Desserts</t>
        </is>
      </c>
      <c r="R1140" s="25">
        <f>IF(Config!$B$4&gt;0,M1140/Config!$B$4,0)</f>
        <v/>
      </c>
      <c r="S1140" s="25">
        <f>IF(Config!$B$4&gt;0,K1140/Config!$B$4,0)</f>
        <v/>
      </c>
      <c r="T1140" s="25">
        <f>R1140*Config!$B$7</f>
        <v/>
      </c>
      <c r="U1140" s="25">
        <f>S1140*Config!$B$7</f>
        <v/>
      </c>
      <c r="V1140" s="25" t="n">
        <v>397.44</v>
      </c>
      <c r="W1140" s="25" t="n">
        <v>19872</v>
      </c>
      <c r="X1140" s="26">
        <f>IF(T1140&gt;0,V1140/T1140,0)</f>
        <v/>
      </c>
      <c r="Y1140" s="26">
        <f>IF(U1140&gt;0,W1140/U1140,0)</f>
        <v/>
      </c>
      <c r="Z1140" s="25">
        <f>T1140-V1140</f>
        <v/>
      </c>
      <c r="AA1140" s="25">
        <f>U1140-W1140</f>
        <v/>
      </c>
      <c r="AB1140" s="25">
        <f>IF(Config!$B$7&gt;0,(V1140/Config!$B$7)*Config!$B$4,0)</f>
        <v/>
      </c>
      <c r="AC1140" s="25">
        <f>IF(Config!$B$7&gt;0,(W1140/Config!$B$7)*Config!$B$4,0)</f>
        <v/>
      </c>
    </row>
    <row r="1141" hidden="1" outlineLevel="1">
      <c r="A1141" s="22" t="inlineStr">
        <is>
          <t>May</t>
        </is>
      </c>
      <c r="B1141" s="22" t="n">
        <v>2026</v>
      </c>
      <c r="C1141" s="22" t="inlineStr">
        <is>
          <t>25-04-2026</t>
        </is>
      </c>
      <c r="D1141" s="23" t="n">
        <v>0.6449421296296296</v>
      </c>
      <c r="E1141" s="22" t="inlineStr">
        <is>
          <t>Dates_4-30567</t>
        </is>
      </c>
      <c r="F1141" s="22" t="inlineStr">
        <is>
          <t>FG</t>
        </is>
      </c>
      <c r="G1141" s="22" t="inlineStr">
        <is>
          <t>Healthy Desserts</t>
        </is>
      </c>
      <c r="H1141" s="22" t="inlineStr">
        <is>
          <t>Classic Date Bites Farmley Tin Jar 200 g</t>
        </is>
      </c>
      <c r="I1141" s="22" t="inlineStr">
        <is>
          <t>Classic Date bites</t>
        </is>
      </c>
      <c r="J1141" s="24" t="n">
        <v>0.2</v>
      </c>
      <c r="K1141" s="24" t="n">
        <v>3200</v>
      </c>
      <c r="L1141" s="22" t="inlineStr">
        <is>
          <t>INNOVATIVE RETAIL CONCEPTS PRIVATE LIMITED</t>
        </is>
      </c>
      <c r="M1141" s="24" t="n">
        <v>640</v>
      </c>
      <c r="N1141" s="22" t="inlineStr">
        <is>
          <t>Quick Commerce</t>
        </is>
      </c>
      <c r="O1141" s="22" t="inlineStr">
        <is>
          <t>Indore</t>
        </is>
      </c>
      <c r="P1141" s="22" t="inlineStr">
        <is>
          <t>Value Added</t>
        </is>
      </c>
      <c r="Q1141" s="22" t="inlineStr">
        <is>
          <t>Healthy Desserts</t>
        </is>
      </c>
      <c r="R1141" s="25">
        <f>IF(Config!$B$4&gt;0,M1141/Config!$B$4,0)</f>
        <v/>
      </c>
      <c r="S1141" s="25">
        <f>IF(Config!$B$4&gt;0,K1141/Config!$B$4,0)</f>
        <v/>
      </c>
      <c r="T1141" s="25">
        <f>R1141*Config!$B$7</f>
        <v/>
      </c>
      <c r="U1141" s="25">
        <f>S1141*Config!$B$7</f>
        <v/>
      </c>
      <c r="V1141" s="25" t="n">
        <v>595.2</v>
      </c>
      <c r="W1141" s="25" t="n">
        <v>2976</v>
      </c>
      <c r="X1141" s="26">
        <f>IF(T1141&gt;0,V1141/T1141,0)</f>
        <v/>
      </c>
      <c r="Y1141" s="26">
        <f>IF(U1141&gt;0,W1141/U1141,0)</f>
        <v/>
      </c>
      <c r="Z1141" s="25">
        <f>T1141-V1141</f>
        <v/>
      </c>
      <c r="AA1141" s="25">
        <f>U1141-W1141</f>
        <v/>
      </c>
      <c r="AB1141" s="25">
        <f>IF(Config!$B$7&gt;0,(V1141/Config!$B$7)*Config!$B$4,0)</f>
        <v/>
      </c>
      <c r="AC1141" s="25">
        <f>IF(Config!$B$7&gt;0,(W1141/Config!$B$7)*Config!$B$4,0)</f>
        <v/>
      </c>
    </row>
    <row r="1142" hidden="1" outlineLevel="1">
      <c r="A1142" s="22" t="inlineStr">
        <is>
          <t>May</t>
        </is>
      </c>
      <c r="B1142" s="22" t="n">
        <v>2026</v>
      </c>
      <c r="C1142" s="22" t="inlineStr">
        <is>
          <t>25-04-2026</t>
        </is>
      </c>
      <c r="D1142" s="23" t="n">
        <v>0.6449421296296296</v>
      </c>
      <c r="E1142" s="22" t="inlineStr">
        <is>
          <t>Dates_4-30131</t>
        </is>
      </c>
      <c r="F1142" s="22" t="inlineStr">
        <is>
          <t>FG</t>
        </is>
      </c>
      <c r="G1142" s="22" t="inlineStr">
        <is>
          <t>Healthy Desserts</t>
        </is>
      </c>
      <c r="H1142" s="22" t="inlineStr">
        <is>
          <t>Date Bites Farmley Jar 400g- Pack of 2 (200g each)</t>
        </is>
      </c>
      <c r="I1142" s="22" t="inlineStr">
        <is>
          <t>Date Bite Corrugated Box 10 kg</t>
        </is>
      </c>
      <c r="J1142" s="24" t="n">
        <v>0.4</v>
      </c>
      <c r="K1142" s="24" t="n">
        <v>500</v>
      </c>
      <c r="L1142" s="22" t="inlineStr">
        <is>
          <t>INNOVATIVE RETAIL CONCEPTS PRIVATE LIMITED</t>
        </is>
      </c>
      <c r="M1142" s="24" t="n">
        <v>200</v>
      </c>
      <c r="N1142" s="22" t="inlineStr">
        <is>
          <t>Quick Commerce</t>
        </is>
      </c>
      <c r="O1142" s="22" t="inlineStr">
        <is>
          <t>Indore</t>
        </is>
      </c>
      <c r="P1142" s="22" t="inlineStr">
        <is>
          <t>Value Added</t>
        </is>
      </c>
      <c r="Q1142" s="22" t="inlineStr">
        <is>
          <t>Healthy Desserts</t>
        </is>
      </c>
      <c r="R1142" s="25">
        <f>IF(Config!$B$4&gt;0,M1142/Config!$B$4,0)</f>
        <v/>
      </c>
      <c r="S1142" s="25">
        <f>IF(Config!$B$4&gt;0,K1142/Config!$B$4,0)</f>
        <v/>
      </c>
      <c r="T1142" s="25">
        <f>R1142*Config!$B$7</f>
        <v/>
      </c>
      <c r="U1142" s="25">
        <f>S1142*Config!$B$7</f>
        <v/>
      </c>
      <c r="V1142" s="25" t="n">
        <v>120</v>
      </c>
      <c r="W1142" s="25" t="n">
        <v>300</v>
      </c>
      <c r="X1142" s="26">
        <f>IF(T1142&gt;0,V1142/T1142,0)</f>
        <v/>
      </c>
      <c r="Y1142" s="26">
        <f>IF(U1142&gt;0,W1142/U1142,0)</f>
        <v/>
      </c>
      <c r="Z1142" s="25">
        <f>T1142-V1142</f>
        <v/>
      </c>
      <c r="AA1142" s="25">
        <f>U1142-W1142</f>
        <v/>
      </c>
      <c r="AB1142" s="25">
        <f>IF(Config!$B$7&gt;0,(V1142/Config!$B$7)*Config!$B$4,0)</f>
        <v/>
      </c>
      <c r="AC1142" s="25">
        <f>IF(Config!$B$7&gt;0,(W1142/Config!$B$7)*Config!$B$4,0)</f>
        <v/>
      </c>
    </row>
    <row r="1143" hidden="1" outlineLevel="1">
      <c r="A1143" s="22" t="inlineStr">
        <is>
          <t>May</t>
        </is>
      </c>
      <c r="B1143" s="22" t="n">
        <v>2026</v>
      </c>
      <c r="C1143" s="22" t="inlineStr">
        <is>
          <t>25-04-2026</t>
        </is>
      </c>
      <c r="D1143" s="23" t="n">
        <v>0.6449421296296296</v>
      </c>
      <c r="E1143" s="22" t="inlineStr">
        <is>
          <t>Dates_15-30111</t>
        </is>
      </c>
      <c r="F1143" s="22" t="inlineStr">
        <is>
          <t>FG</t>
        </is>
      </c>
      <c r="G1143" s="22" t="inlineStr">
        <is>
          <t>Healthy Desserts</t>
        </is>
      </c>
      <c r="H1143" s="22" t="inlineStr">
        <is>
          <t>Apple Pie Date Bite Farmley sachet 20 g - Single serve</t>
        </is>
      </c>
      <c r="I1143" s="22" t="inlineStr">
        <is>
          <t>Date bites choco-Orange</t>
        </is>
      </c>
      <c r="J1143" s="24" t="n">
        <v>0.02</v>
      </c>
      <c r="K1143" s="24" t="n">
        <v>2400</v>
      </c>
      <c r="L1143" s="22" t="inlineStr">
        <is>
          <t>INNOVATIVE RETAIL CONCEPTS PRIVATE LIMITED</t>
        </is>
      </c>
      <c r="M1143" s="24" t="n">
        <v>48</v>
      </c>
      <c r="N1143" s="22" t="inlineStr">
        <is>
          <t>Quick Commerce</t>
        </is>
      </c>
      <c r="O1143" s="22" t="inlineStr">
        <is>
          <t>Indore</t>
        </is>
      </c>
      <c r="P1143" s="22" t="inlineStr">
        <is>
          <t>Value Added</t>
        </is>
      </c>
      <c r="Q1143" s="22" t="inlineStr">
        <is>
          <t>Healthy Desserts</t>
        </is>
      </c>
      <c r="R1143" s="25">
        <f>IF(Config!$B$4&gt;0,M1143/Config!$B$4,0)</f>
        <v/>
      </c>
      <c r="S1143" s="25">
        <f>IF(Config!$B$4&gt;0,K1143/Config!$B$4,0)</f>
        <v/>
      </c>
      <c r="T1143" s="25">
        <f>R1143*Config!$B$7</f>
        <v/>
      </c>
      <c r="U1143" s="25">
        <f>S1143*Config!$B$7</f>
        <v/>
      </c>
      <c r="V1143" s="25" t="n">
        <v>69.12</v>
      </c>
      <c r="W1143" s="25" t="n">
        <v>3456</v>
      </c>
      <c r="X1143" s="26">
        <f>IF(T1143&gt;0,V1143/T1143,0)</f>
        <v/>
      </c>
      <c r="Y1143" s="26">
        <f>IF(U1143&gt;0,W1143/U1143,0)</f>
        <v/>
      </c>
      <c r="Z1143" s="25">
        <f>T1143-V1143</f>
        <v/>
      </c>
      <c r="AA1143" s="25">
        <f>U1143-W1143</f>
        <v/>
      </c>
      <c r="AB1143" s="25">
        <f>IF(Config!$B$7&gt;0,(V1143/Config!$B$7)*Config!$B$4,0)</f>
        <v/>
      </c>
      <c r="AC1143" s="25">
        <f>IF(Config!$B$7&gt;0,(W1143/Config!$B$7)*Config!$B$4,0)</f>
        <v/>
      </c>
    </row>
    <row r="1144" hidden="1" outlineLevel="1">
      <c r="A1144" s="22" t="inlineStr">
        <is>
          <t>May</t>
        </is>
      </c>
      <c r="B1144" s="22" t="n">
        <v>2026</v>
      </c>
      <c r="C1144" s="22" t="inlineStr">
        <is>
          <t>25-04-2026</t>
        </is>
      </c>
      <c r="D1144" s="23" t="n">
        <v>0.6449421296296296</v>
      </c>
      <c r="E1144" s="22" t="inlineStr">
        <is>
          <t>Dates_15-30144</t>
        </is>
      </c>
      <c r="F1144" s="22" t="inlineStr">
        <is>
          <t>FG</t>
        </is>
      </c>
      <c r="G1144" s="22" t="inlineStr">
        <is>
          <t>Healthy Desserts</t>
        </is>
      </c>
      <c r="H1144" s="22" t="inlineStr">
        <is>
          <t>Assorted Pack Farmley 60g Dark Choco Orange Date Bite 20g, Classic Date Bite 20g, Apple Pie Date Bite 20g</t>
        </is>
      </c>
      <c r="I1144" s="22" t="inlineStr">
        <is>
          <t>Assorted Date Bites</t>
        </is>
      </c>
      <c r="J1144" s="24" t="n">
        <v>0.06</v>
      </c>
      <c r="K1144" s="24" t="n">
        <v>800</v>
      </c>
      <c r="L1144" s="22" t="inlineStr">
        <is>
          <t>INNOVATIVE RETAIL CONCEPTS PRIVATE LIMITED</t>
        </is>
      </c>
      <c r="M1144" s="24" t="n">
        <v>48</v>
      </c>
      <c r="N1144" s="22" t="inlineStr">
        <is>
          <t>Quick Commerce</t>
        </is>
      </c>
      <c r="O1144" s="22" t="inlineStr">
        <is>
          <t>Indore</t>
        </is>
      </c>
      <c r="P1144" s="22" t="inlineStr">
        <is>
          <t>Value Added</t>
        </is>
      </c>
      <c r="Q1144" s="22" t="inlineStr">
        <is>
          <t>Healthy Desserts</t>
        </is>
      </c>
      <c r="R1144" s="25">
        <f>IF(Config!$B$4&gt;0,M1144/Config!$B$4,0)</f>
        <v/>
      </c>
      <c r="S1144" s="25">
        <f>IF(Config!$B$4&gt;0,K1144/Config!$B$4,0)</f>
        <v/>
      </c>
      <c r="T1144" s="25">
        <f>R1144*Config!$B$7</f>
        <v/>
      </c>
      <c r="U1144" s="25">
        <f>S1144*Config!$B$7</f>
        <v/>
      </c>
      <c r="V1144" s="25" t="n">
        <v>27</v>
      </c>
      <c r="W1144" s="25" t="n">
        <v>450</v>
      </c>
      <c r="X1144" s="26">
        <f>IF(T1144&gt;0,V1144/T1144,0)</f>
        <v/>
      </c>
      <c r="Y1144" s="26">
        <f>IF(U1144&gt;0,W1144/U1144,0)</f>
        <v/>
      </c>
      <c r="Z1144" s="25">
        <f>T1144-V1144</f>
        <v/>
      </c>
      <c r="AA1144" s="25">
        <f>U1144-W1144</f>
        <v/>
      </c>
      <c r="AB1144" s="25">
        <f>IF(Config!$B$7&gt;0,(V1144/Config!$B$7)*Config!$B$4,0)</f>
        <v/>
      </c>
      <c r="AC1144" s="25">
        <f>IF(Config!$B$7&gt;0,(W1144/Config!$B$7)*Config!$B$4,0)</f>
        <v/>
      </c>
    </row>
    <row r="1145" hidden="1" outlineLevel="1">
      <c r="A1145" s="22" t="inlineStr">
        <is>
          <t>May</t>
        </is>
      </c>
      <c r="B1145" s="22" t="n">
        <v>2026</v>
      </c>
      <c r="C1145" s="22" t="inlineStr">
        <is>
          <t>25-04-2026</t>
        </is>
      </c>
      <c r="D1145" s="23" t="n">
        <v>0.6449421296296296</v>
      </c>
      <c r="E1145" s="22" t="inlineStr">
        <is>
          <t>Dates_15-30110</t>
        </is>
      </c>
      <c r="F1145" s="22" t="inlineStr">
        <is>
          <t>FG</t>
        </is>
      </c>
      <c r="G1145" s="22" t="inlineStr">
        <is>
          <t>Healthy Desserts</t>
        </is>
      </c>
      <c r="H1145" s="22" t="inlineStr">
        <is>
          <t>Dark Choco Orange Date Bites Farmley Sachet 20 g - Single Serve</t>
        </is>
      </c>
      <c r="I1145" s="22" t="inlineStr">
        <is>
          <t>Date bites choco-Orange</t>
        </is>
      </c>
      <c r="J1145" s="24" t="n">
        <v>0.02</v>
      </c>
      <c r="K1145" s="24" t="n">
        <v>17000</v>
      </c>
      <c r="L1145" s="22" t="inlineStr">
        <is>
          <t>INNOVATIVE RETAIL CONCEPTS PRIVATE LIMITED</t>
        </is>
      </c>
      <c r="M1145" s="24" t="n">
        <v>340</v>
      </c>
      <c r="N1145" s="22" t="inlineStr">
        <is>
          <t>Quick Commerce</t>
        </is>
      </c>
      <c r="O1145" s="22" t="inlineStr">
        <is>
          <t>Indore</t>
        </is>
      </c>
      <c r="P1145" s="22" t="inlineStr">
        <is>
          <t>Value Added</t>
        </is>
      </c>
      <c r="Q1145" s="22" t="inlineStr">
        <is>
          <t>Healthy Desserts</t>
        </is>
      </c>
      <c r="R1145" s="25">
        <f>IF(Config!$B$4&gt;0,M1145/Config!$B$4,0)</f>
        <v/>
      </c>
      <c r="S1145" s="25">
        <f>IF(Config!$B$4&gt;0,K1145/Config!$B$4,0)</f>
        <v/>
      </c>
      <c r="T1145" s="25">
        <f>R1145*Config!$B$7</f>
        <v/>
      </c>
      <c r="U1145" s="25">
        <f>S1145*Config!$B$7</f>
        <v/>
      </c>
      <c r="V1145" s="25" t="n">
        <v>245.76</v>
      </c>
      <c r="W1145" s="25" t="n">
        <v>12288</v>
      </c>
      <c r="X1145" s="26">
        <f>IF(T1145&gt;0,V1145/T1145,0)</f>
        <v/>
      </c>
      <c r="Y1145" s="26">
        <f>IF(U1145&gt;0,W1145/U1145,0)</f>
        <v/>
      </c>
      <c r="Z1145" s="25">
        <f>T1145-V1145</f>
        <v/>
      </c>
      <c r="AA1145" s="25">
        <f>U1145-W1145</f>
        <v/>
      </c>
      <c r="AB1145" s="25">
        <f>IF(Config!$B$7&gt;0,(V1145/Config!$B$7)*Config!$B$4,0)</f>
        <v/>
      </c>
      <c r="AC1145" s="25">
        <f>IF(Config!$B$7&gt;0,(W1145/Config!$B$7)*Config!$B$4,0)</f>
        <v/>
      </c>
    </row>
    <row r="1146" hidden="1" outlineLevel="1">
      <c r="A1146" s="22" t="inlineStr">
        <is>
          <t>May</t>
        </is>
      </c>
      <c r="B1146" s="22" t="n">
        <v>2026</v>
      </c>
      <c r="C1146" s="22" t="inlineStr">
        <is>
          <t>25-04-2026</t>
        </is>
      </c>
      <c r="D1146" s="23" t="n">
        <v>0.6449537037037038</v>
      </c>
      <c r="E1146" s="22" t="inlineStr">
        <is>
          <t>Dates_4-30101</t>
        </is>
      </c>
      <c r="F1146" s="22" t="inlineStr">
        <is>
          <t>FG</t>
        </is>
      </c>
      <c r="G1146" s="22" t="inlineStr">
        <is>
          <t>Healthy Desserts</t>
        </is>
      </c>
      <c r="H1146" s="22" t="inlineStr">
        <is>
          <t>Dark Choco-Orange Date Bite Farmley Tin Jar 200g</t>
        </is>
      </c>
      <c r="I1146" s="22" t="inlineStr">
        <is>
          <t>Date bites choco-Orange</t>
        </is>
      </c>
      <c r="J1146" s="24" t="n">
        <v>0.2</v>
      </c>
      <c r="K1146" s="24" t="n">
        <v>800</v>
      </c>
      <c r="L1146" s="22" t="inlineStr">
        <is>
          <t>INNOVATIVE RETAIL CONCEPTS PRIVATE LIMITED</t>
        </is>
      </c>
      <c r="M1146" s="24" t="n">
        <v>160</v>
      </c>
      <c r="N1146" s="22" t="inlineStr">
        <is>
          <t>Quick Commerce</t>
        </is>
      </c>
      <c r="O1146" s="22" t="inlineStr">
        <is>
          <t>Indore</t>
        </is>
      </c>
      <c r="P1146" s="22" t="inlineStr">
        <is>
          <t>Value Added</t>
        </is>
      </c>
      <c r="Q1146" s="22" t="inlineStr">
        <is>
          <t>Healthy Desserts</t>
        </is>
      </c>
      <c r="R1146" s="25">
        <f>IF(Config!$B$4&gt;0,M1146/Config!$B$4,0)</f>
        <v/>
      </c>
      <c r="S1146" s="25">
        <f>IF(Config!$B$4&gt;0,K1146/Config!$B$4,0)</f>
        <v/>
      </c>
      <c r="T1146" s="25">
        <f>R1146*Config!$B$7</f>
        <v/>
      </c>
      <c r="U1146" s="25">
        <f>S1146*Config!$B$7</f>
        <v/>
      </c>
      <c r="V1146" s="25" t="n">
        <v>124.8</v>
      </c>
      <c r="W1146" s="25" t="n">
        <v>624</v>
      </c>
      <c r="X1146" s="26">
        <f>IF(T1146&gt;0,V1146/T1146,0)</f>
        <v/>
      </c>
      <c r="Y1146" s="26">
        <f>IF(U1146&gt;0,W1146/U1146,0)</f>
        <v/>
      </c>
      <c r="Z1146" s="25">
        <f>T1146-V1146</f>
        <v/>
      </c>
      <c r="AA1146" s="25">
        <f>U1146-W1146</f>
        <v/>
      </c>
      <c r="AB1146" s="25">
        <f>IF(Config!$B$7&gt;0,(V1146/Config!$B$7)*Config!$B$4,0)</f>
        <v/>
      </c>
      <c r="AC1146" s="25">
        <f>IF(Config!$B$7&gt;0,(W1146/Config!$B$7)*Config!$B$4,0)</f>
        <v/>
      </c>
    </row>
    <row r="1147" hidden="1" outlineLevel="1">
      <c r="A1147" s="22" t="inlineStr">
        <is>
          <t>May</t>
        </is>
      </c>
      <c r="B1147" s="22" t="n">
        <v>2026</v>
      </c>
      <c r="C1147" s="22" t="inlineStr">
        <is>
          <t>25-04-2026</t>
        </is>
      </c>
      <c r="D1147" s="23" t="n">
        <v>0.6522800925925926</v>
      </c>
      <c r="E1147" s="22" t="inlineStr">
        <is>
          <t>Dates_4-30567</t>
        </is>
      </c>
      <c r="F1147" s="22" t="inlineStr">
        <is>
          <t>FG</t>
        </is>
      </c>
      <c r="G1147" s="22" t="inlineStr">
        <is>
          <t>Healthy Desserts</t>
        </is>
      </c>
      <c r="H1147" s="22" t="inlineStr">
        <is>
          <t>Classic Date Bites Farmley Tin Jar 200 g</t>
        </is>
      </c>
      <c r="I1147" s="22" t="inlineStr">
        <is>
          <t>Classic Date bites</t>
        </is>
      </c>
      <c r="J1147" s="24" t="n">
        <v>0.2</v>
      </c>
      <c r="K1147" s="24" t="n">
        <v>400</v>
      </c>
      <c r="L1147" s="22" t="inlineStr">
        <is>
          <t>Reliance Retail Limited _Milk Basket</t>
        </is>
      </c>
      <c r="M1147" s="24" t="n">
        <v>80</v>
      </c>
      <c r="N1147" s="22" t="inlineStr">
        <is>
          <t>Quick Commerce</t>
        </is>
      </c>
      <c r="O1147" s="22" t="inlineStr">
        <is>
          <t>Indore</t>
        </is>
      </c>
      <c r="P1147" s="22" t="inlineStr">
        <is>
          <t>Value Added</t>
        </is>
      </c>
      <c r="Q1147" s="22" t="inlineStr">
        <is>
          <t>Healthy Desserts</t>
        </is>
      </c>
      <c r="R1147" s="25">
        <f>IF(Config!$B$4&gt;0,M1147/Config!$B$4,0)</f>
        <v/>
      </c>
      <c r="S1147" s="25">
        <f>IF(Config!$B$4&gt;0,K1147/Config!$B$4,0)</f>
        <v/>
      </c>
      <c r="T1147" s="25">
        <f>R1147*Config!$B$7</f>
        <v/>
      </c>
      <c r="U1147" s="25">
        <f>S1147*Config!$B$7</f>
        <v/>
      </c>
      <c r="V1147" s="25" t="n">
        <v>19.2</v>
      </c>
      <c r="W1147" s="25" t="n">
        <v>96</v>
      </c>
      <c r="X1147" s="26">
        <f>IF(T1147&gt;0,V1147/T1147,0)</f>
        <v/>
      </c>
      <c r="Y1147" s="26">
        <f>IF(U1147&gt;0,W1147/U1147,0)</f>
        <v/>
      </c>
      <c r="Z1147" s="25">
        <f>T1147-V1147</f>
        <v/>
      </c>
      <c r="AA1147" s="25">
        <f>U1147-W1147</f>
        <v/>
      </c>
      <c r="AB1147" s="25">
        <f>IF(Config!$B$7&gt;0,(V1147/Config!$B$7)*Config!$B$4,0)</f>
        <v/>
      </c>
      <c r="AC1147" s="25">
        <f>IF(Config!$B$7&gt;0,(W1147/Config!$B$7)*Config!$B$4,0)</f>
        <v/>
      </c>
    </row>
    <row r="1148" hidden="1" outlineLevel="1">
      <c r="A1148" s="22" t="inlineStr">
        <is>
          <t>May</t>
        </is>
      </c>
      <c r="B1148" s="22" t="n">
        <v>2026</v>
      </c>
      <c r="C1148" s="22" t="inlineStr">
        <is>
          <t>25-04-2026</t>
        </is>
      </c>
      <c r="D1148" s="23" t="n">
        <v>0.6522916666666667</v>
      </c>
      <c r="E1148" s="22" t="inlineStr">
        <is>
          <t>Dates_4-30101</t>
        </is>
      </c>
      <c r="F1148" s="22" t="inlineStr">
        <is>
          <t>FG</t>
        </is>
      </c>
      <c r="G1148" s="22" t="inlineStr">
        <is>
          <t>Healthy Desserts</t>
        </is>
      </c>
      <c r="H1148" s="22" t="inlineStr">
        <is>
          <t>Dark Choco-Orange Date Bite Farmley Tin Jar 200g</t>
        </is>
      </c>
      <c r="I1148" s="22" t="inlineStr">
        <is>
          <t>Date bites choco-Orange</t>
        </is>
      </c>
      <c r="J1148" s="24" t="n">
        <v>0.2</v>
      </c>
      <c r="K1148" s="24" t="n">
        <v>300</v>
      </c>
      <c r="L1148" s="22" t="inlineStr">
        <is>
          <t>Reliance Retail Limited _Milk Basket</t>
        </is>
      </c>
      <c r="M1148" s="24" t="n">
        <v>60</v>
      </c>
      <c r="N1148" s="22" t="inlineStr">
        <is>
          <t>Quick Commerce</t>
        </is>
      </c>
      <c r="O1148" s="22" t="inlineStr">
        <is>
          <t>Indore</t>
        </is>
      </c>
      <c r="P1148" s="22" t="inlineStr">
        <is>
          <t>Value Added</t>
        </is>
      </c>
      <c r="Q1148" s="22" t="inlineStr">
        <is>
          <t>Healthy Desserts</t>
        </is>
      </c>
      <c r="R1148" s="25">
        <f>IF(Config!$B$4&gt;0,M1148/Config!$B$4,0)</f>
        <v/>
      </c>
      <c r="S1148" s="25">
        <f>IF(Config!$B$4&gt;0,K1148/Config!$B$4,0)</f>
        <v/>
      </c>
      <c r="T1148" s="25">
        <f>R1148*Config!$B$7</f>
        <v/>
      </c>
      <c r="U1148" s="25">
        <f>S1148*Config!$B$7</f>
        <v/>
      </c>
      <c r="V1148" s="25" t="n">
        <v>9.6</v>
      </c>
      <c r="W1148" s="25" t="n">
        <v>48</v>
      </c>
      <c r="X1148" s="26">
        <f>IF(T1148&gt;0,V1148/T1148,0)</f>
        <v/>
      </c>
      <c r="Y1148" s="26">
        <f>IF(U1148&gt;0,W1148/U1148,0)</f>
        <v/>
      </c>
      <c r="Z1148" s="25">
        <f>T1148-V1148</f>
        <v/>
      </c>
      <c r="AA1148" s="25">
        <f>U1148-W1148</f>
        <v/>
      </c>
      <c r="AB1148" s="25">
        <f>IF(Config!$B$7&gt;0,(V1148/Config!$B$7)*Config!$B$4,0)</f>
        <v/>
      </c>
      <c r="AC1148" s="25">
        <f>IF(Config!$B$7&gt;0,(W1148/Config!$B$7)*Config!$B$4,0)</f>
        <v/>
      </c>
    </row>
    <row r="1149" hidden="1" outlineLevel="1">
      <c r="A1149" s="22" t="inlineStr">
        <is>
          <t>May</t>
        </is>
      </c>
      <c r="B1149" s="22" t="n">
        <v>2026</v>
      </c>
      <c r="C1149" s="22" t="inlineStr">
        <is>
          <t>25-04-2026</t>
        </is>
      </c>
      <c r="D1149" s="23" t="n">
        <v>0.658425925925926</v>
      </c>
      <c r="E1149" s="22" t="inlineStr">
        <is>
          <t>Dates_4-30101</t>
        </is>
      </c>
      <c r="F1149" s="22" t="inlineStr">
        <is>
          <t>FG</t>
        </is>
      </c>
      <c r="G1149" s="22" t="inlineStr">
        <is>
          <t>Healthy Desserts</t>
        </is>
      </c>
      <c r="H1149" s="22" t="inlineStr">
        <is>
          <t>Dark Choco-Orange Date Bite Farmley Tin Jar 200g</t>
        </is>
      </c>
      <c r="I1149" s="22" t="inlineStr">
        <is>
          <t>Date bites choco-Orange</t>
        </is>
      </c>
      <c r="J1149" s="24" t="n">
        <v>0.2</v>
      </c>
      <c r="K1149" s="24" t="n">
        <v>250</v>
      </c>
      <c r="L1149" s="22" t="inlineStr">
        <is>
          <t>Meesho B2C</t>
        </is>
      </c>
      <c r="M1149" s="24" t="n">
        <v>50</v>
      </c>
      <c r="N1149" s="22" t="inlineStr">
        <is>
          <t>E-Commerce Dropship</t>
        </is>
      </c>
      <c r="O1149" s="22" t="inlineStr">
        <is>
          <t>Indore</t>
        </is>
      </c>
      <c r="P1149" s="22" t="inlineStr">
        <is>
          <t>Value Added</t>
        </is>
      </c>
      <c r="Q1149" s="22" t="inlineStr">
        <is>
          <t>Healthy Desserts</t>
        </is>
      </c>
      <c r="R1149" s="25">
        <f>IF(Config!$B$4&gt;0,M1149/Config!$B$4,0)</f>
        <v/>
      </c>
      <c r="S1149" s="25">
        <f>IF(Config!$B$4&gt;0,K1149/Config!$B$4,0)</f>
        <v/>
      </c>
      <c r="T1149" s="25">
        <f>R1149*Config!$B$7</f>
        <v/>
      </c>
      <c r="U1149" s="25">
        <f>S1149*Config!$B$7</f>
        <v/>
      </c>
      <c r="V1149" s="25" t="n">
        <v>0</v>
      </c>
      <c r="W1149" s="25" t="n">
        <v>0</v>
      </c>
      <c r="X1149" s="26">
        <f>IF(T1149&gt;0,V1149/T1149,0)</f>
        <v/>
      </c>
      <c r="Y1149" s="26">
        <f>IF(U1149&gt;0,W1149/U1149,0)</f>
        <v/>
      </c>
      <c r="Z1149" s="25">
        <f>T1149-V1149</f>
        <v/>
      </c>
      <c r="AA1149" s="25">
        <f>U1149-W1149</f>
        <v/>
      </c>
      <c r="AB1149" s="25">
        <f>IF(Config!$B$7&gt;0,(V1149/Config!$B$7)*Config!$B$4,0)</f>
        <v/>
      </c>
      <c r="AC1149" s="25">
        <f>IF(Config!$B$7&gt;0,(W1149/Config!$B$7)*Config!$B$4,0)</f>
        <v/>
      </c>
    </row>
    <row r="1150" hidden="1" outlineLevel="1">
      <c r="A1150" s="22" t="inlineStr">
        <is>
          <t>May</t>
        </is>
      </c>
      <c r="B1150" s="22" t="n">
        <v>2026</v>
      </c>
      <c r="C1150" s="22" t="inlineStr">
        <is>
          <t>25-04-2026</t>
        </is>
      </c>
      <c r="D1150" s="23" t="n">
        <v>0.658425925925926</v>
      </c>
      <c r="E1150" s="22" t="inlineStr">
        <is>
          <t>Dates_4-30567</t>
        </is>
      </c>
      <c r="F1150" s="22" t="inlineStr">
        <is>
          <t>FG</t>
        </is>
      </c>
      <c r="G1150" s="22" t="inlineStr">
        <is>
          <t>Healthy Desserts</t>
        </is>
      </c>
      <c r="H1150" s="22" t="inlineStr">
        <is>
          <t>Classic Date Bites Farmley Tin Jar 200 g</t>
        </is>
      </c>
      <c r="I1150" s="22" t="inlineStr">
        <is>
          <t>Classic Date bites</t>
        </is>
      </c>
      <c r="J1150" s="24" t="n">
        <v>0.2</v>
      </c>
      <c r="K1150" s="24" t="n">
        <v>500</v>
      </c>
      <c r="L1150" s="22" t="inlineStr">
        <is>
          <t>Meesho B2C</t>
        </is>
      </c>
      <c r="M1150" s="24" t="n">
        <v>100</v>
      </c>
      <c r="N1150" s="22" t="inlineStr">
        <is>
          <t>E-Commerce Dropship</t>
        </is>
      </c>
      <c r="O1150" s="22" t="inlineStr">
        <is>
          <t>Indore</t>
        </is>
      </c>
      <c r="P1150" s="22" t="inlineStr">
        <is>
          <t>Value Added</t>
        </is>
      </c>
      <c r="Q1150" s="22" t="inlineStr">
        <is>
          <t>Healthy Desserts</t>
        </is>
      </c>
      <c r="R1150" s="25">
        <f>IF(Config!$B$4&gt;0,M1150/Config!$B$4,0)</f>
        <v/>
      </c>
      <c r="S1150" s="25">
        <f>IF(Config!$B$4&gt;0,K1150/Config!$B$4,0)</f>
        <v/>
      </c>
      <c r="T1150" s="25">
        <f>R1150*Config!$B$7</f>
        <v/>
      </c>
      <c r="U1150" s="25">
        <f>S1150*Config!$B$7</f>
        <v/>
      </c>
      <c r="V1150" s="25" t="n">
        <v>0</v>
      </c>
      <c r="W1150" s="25" t="n">
        <v>0</v>
      </c>
      <c r="X1150" s="26">
        <f>IF(T1150&gt;0,V1150/T1150,0)</f>
        <v/>
      </c>
      <c r="Y1150" s="26">
        <f>IF(U1150&gt;0,W1150/U1150,0)</f>
        <v/>
      </c>
      <c r="Z1150" s="25">
        <f>T1150-V1150</f>
        <v/>
      </c>
      <c r="AA1150" s="25">
        <f>U1150-W1150</f>
        <v/>
      </c>
      <c r="AB1150" s="25">
        <f>IF(Config!$B$7&gt;0,(V1150/Config!$B$7)*Config!$B$4,0)</f>
        <v/>
      </c>
      <c r="AC1150" s="25">
        <f>IF(Config!$B$7&gt;0,(W1150/Config!$B$7)*Config!$B$4,0)</f>
        <v/>
      </c>
    </row>
    <row r="1151" hidden="1" outlineLevel="1">
      <c r="A1151" s="22" t="inlineStr">
        <is>
          <t>May</t>
        </is>
      </c>
      <c r="B1151" s="22" t="n">
        <v>2026</v>
      </c>
      <c r="C1151" s="22" t="inlineStr">
        <is>
          <t>25-04-2026</t>
        </is>
      </c>
      <c r="D1151" s="23" t="n">
        <v>0.719224537037037</v>
      </c>
      <c r="E1151" s="22" t="inlineStr">
        <is>
          <t>Dates_15-30109</t>
        </is>
      </c>
      <c r="F1151" s="22" t="inlineStr">
        <is>
          <t>FG</t>
        </is>
      </c>
      <c r="G1151" s="22" t="inlineStr">
        <is>
          <t>Healthy Desserts</t>
        </is>
      </c>
      <c r="H1151" s="22" t="inlineStr">
        <is>
          <t>Classic Date Bites Farmley Sachet 20 g - Single Serve</t>
        </is>
      </c>
      <c r="I1151" s="22" t="inlineStr">
        <is>
          <t>Classic Date bites</t>
        </is>
      </c>
      <c r="J1151" s="24" t="n">
        <v>0.02</v>
      </c>
      <c r="K1151" s="24" t="n">
        <v>175269</v>
      </c>
      <c r="L1151" s="22" t="inlineStr">
        <is>
          <t>Blink Commerce Private Limited</t>
        </is>
      </c>
      <c r="M1151" s="24" t="n">
        <v>3505.38</v>
      </c>
      <c r="N1151" s="22" t="inlineStr">
        <is>
          <t>Quick Commerce</t>
        </is>
      </c>
      <c r="O1151" s="22" t="inlineStr">
        <is>
          <t>Indore</t>
        </is>
      </c>
      <c r="P1151" s="22" t="inlineStr">
        <is>
          <t>Value Added</t>
        </is>
      </c>
      <c r="Q1151" s="22" t="inlineStr">
        <is>
          <t>Healthy Desserts</t>
        </is>
      </c>
      <c r="R1151" s="25">
        <f>IF(Config!$B$4&gt;0,M1151/Config!$B$4,0)</f>
        <v/>
      </c>
      <c r="S1151" s="25">
        <f>IF(Config!$B$4&gt;0,K1151/Config!$B$4,0)</f>
        <v/>
      </c>
      <c r="T1151" s="25">
        <f>R1151*Config!$B$7</f>
        <v/>
      </c>
      <c r="U1151" s="25">
        <f>S1151*Config!$B$7</f>
        <v/>
      </c>
      <c r="V1151" s="25" t="n">
        <v>2030.4</v>
      </c>
      <c r="W1151" s="25" t="n">
        <v>101520</v>
      </c>
      <c r="X1151" s="26">
        <f>IF(T1151&gt;0,V1151/T1151,0)</f>
        <v/>
      </c>
      <c r="Y1151" s="26">
        <f>IF(U1151&gt;0,W1151/U1151,0)</f>
        <v/>
      </c>
      <c r="Z1151" s="25">
        <f>T1151-V1151</f>
        <v/>
      </c>
      <c r="AA1151" s="25">
        <f>U1151-W1151</f>
        <v/>
      </c>
      <c r="AB1151" s="25">
        <f>IF(Config!$B$7&gt;0,(V1151/Config!$B$7)*Config!$B$4,0)</f>
        <v/>
      </c>
      <c r="AC1151" s="25">
        <f>IF(Config!$B$7&gt;0,(W1151/Config!$B$7)*Config!$B$4,0)</f>
        <v/>
      </c>
    </row>
    <row r="1152" hidden="1" outlineLevel="1">
      <c r="A1152" s="22" t="inlineStr">
        <is>
          <t>May</t>
        </is>
      </c>
      <c r="B1152" s="22" t="n">
        <v>2026</v>
      </c>
      <c r="C1152" s="22" t="inlineStr">
        <is>
          <t>25-04-2026</t>
        </is>
      </c>
      <c r="D1152" s="23" t="n">
        <v>0.7192361111111111</v>
      </c>
      <c r="E1152" s="22" t="inlineStr">
        <is>
          <t>Dates_4-30567</t>
        </is>
      </c>
      <c r="F1152" s="22" t="inlineStr">
        <is>
          <t>FG</t>
        </is>
      </c>
      <c r="G1152" s="22" t="inlineStr">
        <is>
          <t>Healthy Desserts</t>
        </is>
      </c>
      <c r="H1152" s="22" t="inlineStr">
        <is>
          <t>Classic Date Bites Farmley Tin Jar 200 g</t>
        </is>
      </c>
      <c r="I1152" s="22" t="inlineStr">
        <is>
          <t>Classic Date bites</t>
        </is>
      </c>
      <c r="J1152" s="24" t="n">
        <v>0.2</v>
      </c>
      <c r="K1152" s="24" t="n">
        <v>60000</v>
      </c>
      <c r="L1152" s="22" t="inlineStr">
        <is>
          <t>Blink Commerce Private Limited</t>
        </is>
      </c>
      <c r="M1152" s="24" t="n">
        <v>12000</v>
      </c>
      <c r="N1152" s="22" t="inlineStr">
        <is>
          <t>Quick Commerce</t>
        </is>
      </c>
      <c r="O1152" s="22" t="inlineStr">
        <is>
          <t>Indore</t>
        </is>
      </c>
      <c r="P1152" s="22" t="inlineStr">
        <is>
          <t>Value Added</t>
        </is>
      </c>
      <c r="Q1152" s="22" t="inlineStr">
        <is>
          <t>Healthy Desserts</t>
        </is>
      </c>
      <c r="R1152" s="25">
        <f>IF(Config!$B$4&gt;0,M1152/Config!$B$4,0)</f>
        <v/>
      </c>
      <c r="S1152" s="25">
        <f>IF(Config!$B$4&gt;0,K1152/Config!$B$4,0)</f>
        <v/>
      </c>
      <c r="T1152" s="25">
        <f>R1152*Config!$B$7</f>
        <v/>
      </c>
      <c r="U1152" s="25">
        <f>S1152*Config!$B$7</f>
        <v/>
      </c>
      <c r="V1152" s="25" t="n">
        <v>6595.2</v>
      </c>
      <c r="W1152" s="25" t="n">
        <v>32976</v>
      </c>
      <c r="X1152" s="26">
        <f>IF(T1152&gt;0,V1152/T1152,0)</f>
        <v/>
      </c>
      <c r="Y1152" s="26">
        <f>IF(U1152&gt;0,W1152/U1152,0)</f>
        <v/>
      </c>
      <c r="Z1152" s="25">
        <f>T1152-V1152</f>
        <v/>
      </c>
      <c r="AA1152" s="25">
        <f>U1152-W1152</f>
        <v/>
      </c>
      <c r="AB1152" s="25">
        <f>IF(Config!$B$7&gt;0,(V1152/Config!$B$7)*Config!$B$4,0)</f>
        <v/>
      </c>
      <c r="AC1152" s="25">
        <f>IF(Config!$B$7&gt;0,(W1152/Config!$B$7)*Config!$B$4,0)</f>
        <v/>
      </c>
    </row>
    <row r="1153" hidden="1" outlineLevel="1">
      <c r="A1153" s="22" t="inlineStr">
        <is>
          <t>May</t>
        </is>
      </c>
      <c r="B1153" s="22" t="n">
        <v>2026</v>
      </c>
      <c r="C1153" s="22" t="inlineStr">
        <is>
          <t>25-04-2026</t>
        </is>
      </c>
      <c r="D1153" s="23" t="n">
        <v>0.7192361111111111</v>
      </c>
      <c r="E1153" s="22" t="inlineStr">
        <is>
          <t>Dates_15-30110</t>
        </is>
      </c>
      <c r="F1153" s="22" t="inlineStr">
        <is>
          <t>FG</t>
        </is>
      </c>
      <c r="G1153" s="22" t="inlineStr">
        <is>
          <t>Healthy Desserts</t>
        </is>
      </c>
      <c r="H1153" s="22" t="inlineStr">
        <is>
          <t>Dark Choco Orange Date Bites Farmley Sachet 20 g - Single Serve</t>
        </is>
      </c>
      <c r="I1153" s="22" t="inlineStr">
        <is>
          <t>Date bites choco-Orange</t>
        </is>
      </c>
      <c r="J1153" s="24" t="n">
        <v>0.02</v>
      </c>
      <c r="K1153" s="24" t="n">
        <v>35246</v>
      </c>
      <c r="L1153" s="22" t="inlineStr">
        <is>
          <t>Blink Commerce Private Limited</t>
        </is>
      </c>
      <c r="M1153" s="24" t="n">
        <v>704.92</v>
      </c>
      <c r="N1153" s="22" t="inlineStr">
        <is>
          <t>Quick Commerce</t>
        </is>
      </c>
      <c r="O1153" s="22" t="inlineStr">
        <is>
          <t>Indore</t>
        </is>
      </c>
      <c r="P1153" s="22" t="inlineStr">
        <is>
          <t>Value Added</t>
        </is>
      </c>
      <c r="Q1153" s="22" t="inlineStr">
        <is>
          <t>Healthy Desserts</t>
        </is>
      </c>
      <c r="R1153" s="25">
        <f>IF(Config!$B$4&gt;0,M1153/Config!$B$4,0)</f>
        <v/>
      </c>
      <c r="S1153" s="25">
        <f>IF(Config!$B$4&gt;0,K1153/Config!$B$4,0)</f>
        <v/>
      </c>
      <c r="T1153" s="25">
        <f>R1153*Config!$B$7</f>
        <v/>
      </c>
      <c r="U1153" s="25">
        <f>S1153*Config!$B$7</f>
        <v/>
      </c>
      <c r="V1153" s="25" t="n">
        <v>476.16</v>
      </c>
      <c r="W1153" s="25" t="n">
        <v>23808</v>
      </c>
      <c r="X1153" s="26">
        <f>IF(T1153&gt;0,V1153/T1153,0)</f>
        <v/>
      </c>
      <c r="Y1153" s="26">
        <f>IF(U1153&gt;0,W1153/U1153,0)</f>
        <v/>
      </c>
      <c r="Z1153" s="25">
        <f>T1153-V1153</f>
        <v/>
      </c>
      <c r="AA1153" s="25">
        <f>U1153-W1153</f>
        <v/>
      </c>
      <c r="AB1153" s="25">
        <f>IF(Config!$B$7&gt;0,(V1153/Config!$B$7)*Config!$B$4,0)</f>
        <v/>
      </c>
      <c r="AC1153" s="25">
        <f>IF(Config!$B$7&gt;0,(W1153/Config!$B$7)*Config!$B$4,0)</f>
        <v/>
      </c>
    </row>
    <row r="1154" hidden="1" outlineLevel="1">
      <c r="A1154" s="22" t="inlineStr">
        <is>
          <t>May</t>
        </is>
      </c>
      <c r="B1154" s="22" t="n">
        <v>2026</v>
      </c>
      <c r="C1154" s="22" t="inlineStr">
        <is>
          <t>25-04-2026</t>
        </is>
      </c>
      <c r="D1154" s="23" t="n">
        <v>0.7192476851851852</v>
      </c>
      <c r="E1154" s="22" t="inlineStr">
        <is>
          <t>Dates_4-20161</t>
        </is>
      </c>
      <c r="F1154" s="22" t="inlineStr">
        <is>
          <t>FG</t>
        </is>
      </c>
      <c r="G1154" s="22" t="inlineStr">
        <is>
          <t>Healthy Desserts</t>
        </is>
      </c>
      <c r="H1154" s="22" t="inlineStr">
        <is>
          <t>Coffee Rush Date Bite Farmley Sachet 20g- Single Serve</t>
        </is>
      </c>
      <c r="I1154" s="22" t="inlineStr">
        <is>
          <t>Coffee Date Bites</t>
        </is>
      </c>
      <c r="J1154" s="24" t="n">
        <v>0.02</v>
      </c>
      <c r="K1154" s="24" t="n">
        <v>16272</v>
      </c>
      <c r="L1154" s="22" t="inlineStr">
        <is>
          <t>Blink Commerce Private Limited</t>
        </is>
      </c>
      <c r="M1154" s="24" t="n">
        <v>325.44</v>
      </c>
      <c r="N1154" s="22" t="inlineStr">
        <is>
          <t>Quick Commerce</t>
        </is>
      </c>
      <c r="O1154" s="22" t="inlineStr">
        <is>
          <t>Indore</t>
        </is>
      </c>
      <c r="P1154" s="22" t="inlineStr">
        <is>
          <t>Value Added</t>
        </is>
      </c>
      <c r="Q1154" s="22" t="inlineStr">
        <is>
          <t>Healthy Desserts</t>
        </is>
      </c>
      <c r="R1154" s="25">
        <f>IF(Config!$B$4&gt;0,M1154/Config!$B$4,0)</f>
        <v/>
      </c>
      <c r="S1154" s="25">
        <f>IF(Config!$B$4&gt;0,K1154/Config!$B$4,0)</f>
        <v/>
      </c>
      <c r="T1154" s="25">
        <f>R1154*Config!$B$7</f>
        <v/>
      </c>
      <c r="U1154" s="25">
        <f>S1154*Config!$B$7</f>
        <v/>
      </c>
      <c r="V1154" s="25" t="n">
        <v>222.72</v>
      </c>
      <c r="W1154" s="25" t="n">
        <v>11136</v>
      </c>
      <c r="X1154" s="26">
        <f>IF(T1154&gt;0,V1154/T1154,0)</f>
        <v/>
      </c>
      <c r="Y1154" s="26">
        <f>IF(U1154&gt;0,W1154/U1154,0)</f>
        <v/>
      </c>
      <c r="Z1154" s="25">
        <f>T1154-V1154</f>
        <v/>
      </c>
      <c r="AA1154" s="25">
        <f>U1154-W1154</f>
        <v/>
      </c>
      <c r="AB1154" s="25">
        <f>IF(Config!$B$7&gt;0,(V1154/Config!$B$7)*Config!$B$4,0)</f>
        <v/>
      </c>
      <c r="AC1154" s="25">
        <f>IF(Config!$B$7&gt;0,(W1154/Config!$B$7)*Config!$B$4,0)</f>
        <v/>
      </c>
    </row>
    <row r="1155" hidden="1" outlineLevel="1">
      <c r="A1155" s="22" t="inlineStr">
        <is>
          <t>May</t>
        </is>
      </c>
      <c r="B1155" s="22" t="n">
        <v>2026</v>
      </c>
      <c r="C1155" s="22" t="inlineStr">
        <is>
          <t>25-04-2026</t>
        </is>
      </c>
      <c r="D1155" s="23" t="n">
        <v>0.7192476851851852</v>
      </c>
      <c r="E1155" s="22" t="inlineStr">
        <is>
          <t>Dates_15-30111</t>
        </is>
      </c>
      <c r="F1155" s="22" t="inlineStr">
        <is>
          <t>FG</t>
        </is>
      </c>
      <c r="G1155" s="22" t="inlineStr">
        <is>
          <t>Healthy Desserts</t>
        </is>
      </c>
      <c r="H1155" s="22" t="inlineStr">
        <is>
          <t>Apple Pie Date Bite Farmley sachet 20 g - Single serve</t>
        </is>
      </c>
      <c r="I1155" s="22" t="inlineStr">
        <is>
          <t>Date bites choco-Orange</t>
        </is>
      </c>
      <c r="J1155" s="24" t="n">
        <v>0.02</v>
      </c>
      <c r="K1155" s="24" t="n">
        <v>18651</v>
      </c>
      <c r="L1155" s="22" t="inlineStr">
        <is>
          <t>Blink Commerce Private Limited</t>
        </is>
      </c>
      <c r="M1155" s="24" t="n">
        <v>373.02</v>
      </c>
      <c r="N1155" s="22" t="inlineStr">
        <is>
          <t>Quick Commerce</t>
        </is>
      </c>
      <c r="O1155" s="22" t="inlineStr">
        <is>
          <t>Indore</t>
        </is>
      </c>
      <c r="P1155" s="22" t="inlineStr">
        <is>
          <t>Value Added</t>
        </is>
      </c>
      <c r="Q1155" s="22" t="inlineStr">
        <is>
          <t>Healthy Desserts</t>
        </is>
      </c>
      <c r="R1155" s="25">
        <f>IF(Config!$B$4&gt;0,M1155/Config!$B$4,0)</f>
        <v/>
      </c>
      <c r="S1155" s="25">
        <f>IF(Config!$B$4&gt;0,K1155/Config!$B$4,0)</f>
        <v/>
      </c>
      <c r="T1155" s="25">
        <f>R1155*Config!$B$7</f>
        <v/>
      </c>
      <c r="U1155" s="25">
        <f>S1155*Config!$B$7</f>
        <v/>
      </c>
      <c r="V1155" s="25" t="n">
        <v>224.64</v>
      </c>
      <c r="W1155" s="25" t="n">
        <v>11232</v>
      </c>
      <c r="X1155" s="26">
        <f>IF(T1155&gt;0,V1155/T1155,0)</f>
        <v/>
      </c>
      <c r="Y1155" s="26">
        <f>IF(U1155&gt;0,W1155/U1155,0)</f>
        <v/>
      </c>
      <c r="Z1155" s="25">
        <f>T1155-V1155</f>
        <v/>
      </c>
      <c r="AA1155" s="25">
        <f>U1155-W1155</f>
        <v/>
      </c>
      <c r="AB1155" s="25">
        <f>IF(Config!$B$7&gt;0,(V1155/Config!$B$7)*Config!$B$4,0)</f>
        <v/>
      </c>
      <c r="AC1155" s="25">
        <f>IF(Config!$B$7&gt;0,(W1155/Config!$B$7)*Config!$B$4,0)</f>
        <v/>
      </c>
    </row>
    <row r="1156" hidden="1" outlineLevel="1">
      <c r="A1156" s="22" t="inlineStr">
        <is>
          <t>May</t>
        </is>
      </c>
      <c r="B1156" s="22" t="n">
        <v>2026</v>
      </c>
      <c r="C1156" s="22" t="inlineStr">
        <is>
          <t>25-04-2026</t>
        </is>
      </c>
      <c r="D1156" s="23" t="n">
        <v>0.7192592592592593</v>
      </c>
      <c r="E1156" s="22" t="inlineStr">
        <is>
          <t>Dates_4-30101</t>
        </is>
      </c>
      <c r="F1156" s="22" t="inlineStr">
        <is>
          <t>FG</t>
        </is>
      </c>
      <c r="G1156" s="22" t="inlineStr">
        <is>
          <t>Healthy Desserts</t>
        </is>
      </c>
      <c r="H1156" s="22" t="inlineStr">
        <is>
          <t>Dark Choco-Orange Date Bite Farmley Tin Jar 200g</t>
        </is>
      </c>
      <c r="I1156" s="22" t="inlineStr">
        <is>
          <t>Date bites choco-Orange</t>
        </is>
      </c>
      <c r="J1156" s="24" t="n">
        <v>0.2</v>
      </c>
      <c r="K1156" s="24" t="n">
        <v>8263</v>
      </c>
      <c r="L1156" s="22" t="inlineStr">
        <is>
          <t>Blink Commerce Private Limited</t>
        </is>
      </c>
      <c r="M1156" s="24" t="n">
        <v>1652.6</v>
      </c>
      <c r="N1156" s="22" t="inlineStr">
        <is>
          <t>Quick Commerce</t>
        </is>
      </c>
      <c r="O1156" s="22" t="inlineStr">
        <is>
          <t>Indore</t>
        </is>
      </c>
      <c r="P1156" s="22" t="inlineStr">
        <is>
          <t>Value Added</t>
        </is>
      </c>
      <c r="Q1156" s="22" t="inlineStr">
        <is>
          <t>Healthy Desserts</t>
        </is>
      </c>
      <c r="R1156" s="25">
        <f>IF(Config!$B$4&gt;0,M1156/Config!$B$4,0)</f>
        <v/>
      </c>
      <c r="S1156" s="25">
        <f>IF(Config!$B$4&gt;0,K1156/Config!$B$4,0)</f>
        <v/>
      </c>
      <c r="T1156" s="25">
        <f>R1156*Config!$B$7</f>
        <v/>
      </c>
      <c r="U1156" s="25">
        <f>S1156*Config!$B$7</f>
        <v/>
      </c>
      <c r="V1156" s="25" t="n">
        <v>955.2</v>
      </c>
      <c r="W1156" s="25" t="n">
        <v>4776</v>
      </c>
      <c r="X1156" s="26">
        <f>IF(T1156&gt;0,V1156/T1156,0)</f>
        <v/>
      </c>
      <c r="Y1156" s="26">
        <f>IF(U1156&gt;0,W1156/U1156,0)</f>
        <v/>
      </c>
      <c r="Z1156" s="25">
        <f>T1156-V1156</f>
        <v/>
      </c>
      <c r="AA1156" s="25">
        <f>U1156-W1156</f>
        <v/>
      </c>
      <c r="AB1156" s="25">
        <f>IF(Config!$B$7&gt;0,(V1156/Config!$B$7)*Config!$B$4,0)</f>
        <v/>
      </c>
      <c r="AC1156" s="25">
        <f>IF(Config!$B$7&gt;0,(W1156/Config!$B$7)*Config!$B$4,0)</f>
        <v/>
      </c>
    </row>
    <row r="1157" hidden="1" outlineLevel="1">
      <c r="A1157" s="22" t="inlineStr">
        <is>
          <t>May</t>
        </is>
      </c>
      <c r="B1157" s="22" t="n">
        <v>2026</v>
      </c>
      <c r="C1157" s="22" t="inlineStr">
        <is>
          <t>25-04-2026</t>
        </is>
      </c>
      <c r="D1157" s="23" t="n">
        <v>0.7192592592592593</v>
      </c>
      <c r="E1157" s="22" t="inlineStr">
        <is>
          <t>Dates_15-30144</t>
        </is>
      </c>
      <c r="F1157" s="22" t="inlineStr">
        <is>
          <t>FG</t>
        </is>
      </c>
      <c r="G1157" s="22" t="inlineStr">
        <is>
          <t>Healthy Desserts</t>
        </is>
      </c>
      <c r="H1157" s="22" t="inlineStr">
        <is>
          <t>Assorted Pack Farmley 60g Dark Choco Orange Date Bite 20g, Classic Date Bite 20g, Apple Pie Date Bite 20g</t>
        </is>
      </c>
      <c r="I1157" s="22" t="inlineStr">
        <is>
          <t>Assorted Date Bites</t>
        </is>
      </c>
      <c r="J1157" s="24" t="n">
        <v>0.06</v>
      </c>
      <c r="K1157" s="24" t="n">
        <v>14500</v>
      </c>
      <c r="L1157" s="22" t="inlineStr">
        <is>
          <t>Blink Commerce Private Limited</t>
        </is>
      </c>
      <c r="M1157" s="24" t="n">
        <v>870</v>
      </c>
      <c r="N1157" s="22" t="inlineStr">
        <is>
          <t>Quick Commerce</t>
        </is>
      </c>
      <c r="O1157" s="22" t="inlineStr">
        <is>
          <t>Indore</t>
        </is>
      </c>
      <c r="P1157" s="22" t="inlineStr">
        <is>
          <t>Value Added</t>
        </is>
      </c>
      <c r="Q1157" s="22" t="inlineStr">
        <is>
          <t>Healthy Desserts</t>
        </is>
      </c>
      <c r="R1157" s="25">
        <f>IF(Config!$B$4&gt;0,M1157/Config!$B$4,0)</f>
        <v/>
      </c>
      <c r="S1157" s="25">
        <f>IF(Config!$B$4&gt;0,K1157/Config!$B$4,0)</f>
        <v/>
      </c>
      <c r="T1157" s="25">
        <f>R1157*Config!$B$7</f>
        <v/>
      </c>
      <c r="U1157" s="25">
        <f>S1157*Config!$B$7</f>
        <v/>
      </c>
      <c r="V1157" s="25" t="n">
        <v>490.5</v>
      </c>
      <c r="W1157" s="25" t="n">
        <v>8175</v>
      </c>
      <c r="X1157" s="26">
        <f>IF(T1157&gt;0,V1157/T1157,0)</f>
        <v/>
      </c>
      <c r="Y1157" s="26">
        <f>IF(U1157&gt;0,W1157/U1157,0)</f>
        <v/>
      </c>
      <c r="Z1157" s="25">
        <f>T1157-V1157</f>
        <v/>
      </c>
      <c r="AA1157" s="25">
        <f>U1157-W1157</f>
        <v/>
      </c>
      <c r="AB1157" s="25">
        <f>IF(Config!$B$7&gt;0,(V1157/Config!$B$7)*Config!$B$4,0)</f>
        <v/>
      </c>
      <c r="AC1157" s="25">
        <f>IF(Config!$B$7&gt;0,(W1157/Config!$B$7)*Config!$B$4,0)</f>
        <v/>
      </c>
    </row>
    <row r="1158" hidden="1" outlineLevel="1">
      <c r="A1158" s="22" t="inlineStr">
        <is>
          <t>May</t>
        </is>
      </c>
      <c r="B1158" s="22" t="n">
        <v>2026</v>
      </c>
      <c r="C1158" s="22" t="inlineStr">
        <is>
          <t>25-04-2026</t>
        </is>
      </c>
      <c r="D1158" s="23" t="n">
        <v>0.7192592592592593</v>
      </c>
      <c r="E1158" s="22" t="inlineStr">
        <is>
          <t>Dates_04-30057</t>
        </is>
      </c>
      <c r="F1158" s="22" t="inlineStr">
        <is>
          <t>FG</t>
        </is>
      </c>
      <c r="G1158" s="22" t="inlineStr">
        <is>
          <t>Healthy Desserts</t>
        </is>
      </c>
      <c r="H1158" s="22" t="inlineStr">
        <is>
          <t>Apple Pie Date Bite Farmley Tin Jar 200g</t>
        </is>
      </c>
      <c r="I1158" s="22" t="inlineStr">
        <is>
          <t>Apple Pie Date Bites</t>
        </is>
      </c>
      <c r="J1158" s="24" t="n">
        <v>0.2</v>
      </c>
      <c r="K1158" s="24" t="n">
        <v>7440</v>
      </c>
      <c r="L1158" s="22" t="inlineStr">
        <is>
          <t>Blink Commerce Private Limited</t>
        </is>
      </c>
      <c r="M1158" s="24" t="n">
        <v>1488</v>
      </c>
      <c r="N1158" s="22" t="inlineStr">
        <is>
          <t>Quick Commerce</t>
        </is>
      </c>
      <c r="O1158" s="22" t="inlineStr">
        <is>
          <t>Indore</t>
        </is>
      </c>
      <c r="P1158" s="22" t="inlineStr">
        <is>
          <t>Value Added</t>
        </is>
      </c>
      <c r="Q1158" s="22" t="inlineStr">
        <is>
          <t>Healthy Desserts</t>
        </is>
      </c>
      <c r="R1158" s="25">
        <f>IF(Config!$B$4&gt;0,M1158/Config!$B$4,0)</f>
        <v/>
      </c>
      <c r="S1158" s="25">
        <f>IF(Config!$B$4&gt;0,K1158/Config!$B$4,0)</f>
        <v/>
      </c>
      <c r="T1158" s="25">
        <f>R1158*Config!$B$7</f>
        <v/>
      </c>
      <c r="U1158" s="25">
        <f>S1158*Config!$B$7</f>
        <v/>
      </c>
      <c r="V1158" s="25" t="n">
        <v>662.4</v>
      </c>
      <c r="W1158" s="25" t="n">
        <v>3312</v>
      </c>
      <c r="X1158" s="26">
        <f>IF(T1158&gt;0,V1158/T1158,0)</f>
        <v/>
      </c>
      <c r="Y1158" s="26">
        <f>IF(U1158&gt;0,W1158/U1158,0)</f>
        <v/>
      </c>
      <c r="Z1158" s="25">
        <f>T1158-V1158</f>
        <v/>
      </c>
      <c r="AA1158" s="25">
        <f>U1158-W1158</f>
        <v/>
      </c>
      <c r="AB1158" s="25">
        <f>IF(Config!$B$7&gt;0,(V1158/Config!$B$7)*Config!$B$4,0)</f>
        <v/>
      </c>
      <c r="AC1158" s="25">
        <f>IF(Config!$B$7&gt;0,(W1158/Config!$B$7)*Config!$B$4,0)</f>
        <v/>
      </c>
    </row>
    <row r="1159" hidden="1" outlineLevel="1">
      <c r="A1159" s="22" t="inlineStr">
        <is>
          <t>May</t>
        </is>
      </c>
      <c r="B1159" s="22" t="n">
        <v>2026</v>
      </c>
      <c r="C1159" s="22" t="inlineStr">
        <is>
          <t>25-04-2026</t>
        </is>
      </c>
      <c r="D1159" s="23" t="n">
        <v>0.7192708333333333</v>
      </c>
      <c r="E1159" s="22" t="inlineStr">
        <is>
          <t>Dates_4-20162</t>
        </is>
      </c>
      <c r="F1159" s="22" t="inlineStr">
        <is>
          <t>FG</t>
        </is>
      </c>
      <c r="G1159" s="22" t="inlineStr">
        <is>
          <t>Healthy Desserts</t>
        </is>
      </c>
      <c r="H1159" s="22" t="inlineStr">
        <is>
          <t xml:space="preserve">Coffee Rush Date Bite Farmley Tin Jar 200g	</t>
        </is>
      </c>
      <c r="I1159" s="22" t="inlineStr">
        <is>
          <t>Coffee Date Bites</t>
        </is>
      </c>
      <c r="J1159" s="24" t="n">
        <v>0.2</v>
      </c>
      <c r="K1159" s="24" t="n">
        <v>6411</v>
      </c>
      <c r="L1159" s="22" t="inlineStr">
        <is>
          <t>Blink Commerce Private Limited</t>
        </is>
      </c>
      <c r="M1159" s="24" t="n">
        <v>1282.2</v>
      </c>
      <c r="N1159" s="22" t="inlineStr">
        <is>
          <t>Quick Commerce</t>
        </is>
      </c>
      <c r="O1159" s="22" t="inlineStr">
        <is>
          <t>Indore</t>
        </is>
      </c>
      <c r="P1159" s="22" t="inlineStr">
        <is>
          <t>Value Added</t>
        </is>
      </c>
      <c r="Q1159" s="22" t="inlineStr">
        <is>
          <t>Healthy Desserts</t>
        </is>
      </c>
      <c r="R1159" s="25">
        <f>IF(Config!$B$4&gt;0,M1159/Config!$B$4,0)</f>
        <v/>
      </c>
      <c r="S1159" s="25">
        <f>IF(Config!$B$4&gt;0,K1159/Config!$B$4,0)</f>
        <v/>
      </c>
      <c r="T1159" s="25">
        <f>R1159*Config!$B$7</f>
        <v/>
      </c>
      <c r="U1159" s="25">
        <f>S1159*Config!$B$7</f>
        <v/>
      </c>
      <c r="V1159" s="25" t="n">
        <v>537.6</v>
      </c>
      <c r="W1159" s="25" t="n">
        <v>2688</v>
      </c>
      <c r="X1159" s="26">
        <f>IF(T1159&gt;0,V1159/T1159,0)</f>
        <v/>
      </c>
      <c r="Y1159" s="26">
        <f>IF(U1159&gt;0,W1159/U1159,0)</f>
        <v/>
      </c>
      <c r="Z1159" s="25">
        <f>T1159-V1159</f>
        <v/>
      </c>
      <c r="AA1159" s="25">
        <f>U1159-W1159</f>
        <v/>
      </c>
      <c r="AB1159" s="25">
        <f>IF(Config!$B$7&gt;0,(V1159/Config!$B$7)*Config!$B$4,0)</f>
        <v/>
      </c>
      <c r="AC1159" s="25">
        <f>IF(Config!$B$7&gt;0,(W1159/Config!$B$7)*Config!$B$4,0)</f>
        <v/>
      </c>
    </row>
    <row r="1160" hidden="1" outlineLevel="1">
      <c r="A1160" s="22" t="inlineStr">
        <is>
          <t>May</t>
        </is>
      </c>
      <c r="B1160" s="22" t="n">
        <v>2026</v>
      </c>
      <c r="C1160" s="22" t="inlineStr">
        <is>
          <t>25-04-2026</t>
        </is>
      </c>
      <c r="D1160" s="23" t="n">
        <v>0.7192824074074075</v>
      </c>
      <c r="E1160" s="22" t="inlineStr">
        <is>
          <t>Dates_4-20161</t>
        </is>
      </c>
      <c r="F1160" s="22" t="inlineStr">
        <is>
          <t>FG</t>
        </is>
      </c>
      <c r="G1160" s="22" t="inlineStr">
        <is>
          <t>Healthy Desserts</t>
        </is>
      </c>
      <c r="H1160" s="22" t="inlineStr">
        <is>
          <t>Coffee Rush Date Bite Farmley Sachet 20g- Single Serve</t>
        </is>
      </c>
      <c r="I1160" s="22" t="inlineStr">
        <is>
          <t>Coffee Date Bites</t>
        </is>
      </c>
      <c r="J1160" s="24" t="n">
        <v>0.02</v>
      </c>
      <c r="K1160" s="24" t="n">
        <v>25000</v>
      </c>
      <c r="L1160" s="22" t="inlineStr">
        <is>
          <t>Instamart</t>
        </is>
      </c>
      <c r="M1160" s="24" t="n">
        <v>500</v>
      </c>
      <c r="N1160" s="22" t="inlineStr">
        <is>
          <t>Quick Commerce</t>
        </is>
      </c>
      <c r="O1160" s="22" t="inlineStr">
        <is>
          <t>Indore</t>
        </is>
      </c>
      <c r="P1160" s="22" t="inlineStr">
        <is>
          <t>Value Added</t>
        </is>
      </c>
      <c r="Q1160" s="22" t="inlineStr">
        <is>
          <t>Healthy Desserts</t>
        </is>
      </c>
      <c r="R1160" s="25">
        <f>IF(Config!$B$4&gt;0,M1160/Config!$B$4,0)</f>
        <v/>
      </c>
      <c r="S1160" s="25">
        <f>IF(Config!$B$4&gt;0,K1160/Config!$B$4,0)</f>
        <v/>
      </c>
      <c r="T1160" s="25">
        <f>R1160*Config!$B$7</f>
        <v/>
      </c>
      <c r="U1160" s="25">
        <f>S1160*Config!$B$7</f>
        <v/>
      </c>
      <c r="V1160" s="25" t="n">
        <v>0</v>
      </c>
      <c r="W1160" s="25" t="n">
        <v>0</v>
      </c>
      <c r="X1160" s="26">
        <f>IF(T1160&gt;0,V1160/T1160,0)</f>
        <v/>
      </c>
      <c r="Y1160" s="26">
        <f>IF(U1160&gt;0,W1160/U1160,0)</f>
        <v/>
      </c>
      <c r="Z1160" s="25">
        <f>T1160-V1160</f>
        <v/>
      </c>
      <c r="AA1160" s="25">
        <f>U1160-W1160</f>
        <v/>
      </c>
      <c r="AB1160" s="25">
        <f>IF(Config!$B$7&gt;0,(V1160/Config!$B$7)*Config!$B$4,0)</f>
        <v/>
      </c>
      <c r="AC1160" s="25">
        <f>IF(Config!$B$7&gt;0,(W1160/Config!$B$7)*Config!$B$4,0)</f>
        <v/>
      </c>
    </row>
    <row r="1161" hidden="1" outlineLevel="1">
      <c r="A1161" s="22" t="inlineStr">
        <is>
          <t>May</t>
        </is>
      </c>
      <c r="B1161" s="22" t="n">
        <v>2026</v>
      </c>
      <c r="C1161" s="22" t="inlineStr">
        <is>
          <t>25-04-2026</t>
        </is>
      </c>
      <c r="D1161" s="23" t="n">
        <v>0.7192824074074075</v>
      </c>
      <c r="E1161" s="22" t="inlineStr">
        <is>
          <t>Dates_4-20162</t>
        </is>
      </c>
      <c r="F1161" s="22" t="inlineStr">
        <is>
          <t>FG</t>
        </is>
      </c>
      <c r="G1161" s="22" t="inlineStr">
        <is>
          <t>Healthy Desserts</t>
        </is>
      </c>
      <c r="H1161" s="22" t="inlineStr">
        <is>
          <t xml:space="preserve">Coffee Rush Date Bite Farmley Tin Jar 200g	</t>
        </is>
      </c>
      <c r="I1161" s="22" t="inlineStr">
        <is>
          <t>Coffee Date Bites</t>
        </is>
      </c>
      <c r="J1161" s="24" t="n">
        <v>0.2</v>
      </c>
      <c r="K1161" s="24" t="n">
        <v>2000</v>
      </c>
      <c r="L1161" s="22" t="inlineStr">
        <is>
          <t>Instamart</t>
        </is>
      </c>
      <c r="M1161" s="24" t="n">
        <v>400</v>
      </c>
      <c r="N1161" s="22" t="inlineStr">
        <is>
          <t>Quick Commerce</t>
        </is>
      </c>
      <c r="O1161" s="22" t="inlineStr">
        <is>
          <t>Indore</t>
        </is>
      </c>
      <c r="P1161" s="22" t="inlineStr">
        <is>
          <t>Value Added</t>
        </is>
      </c>
      <c r="Q1161" s="22" t="inlineStr">
        <is>
          <t>Healthy Desserts</t>
        </is>
      </c>
      <c r="R1161" s="25">
        <f>IF(Config!$B$4&gt;0,M1161/Config!$B$4,0)</f>
        <v/>
      </c>
      <c r="S1161" s="25">
        <f>IF(Config!$B$4&gt;0,K1161/Config!$B$4,0)</f>
        <v/>
      </c>
      <c r="T1161" s="25">
        <f>R1161*Config!$B$7</f>
        <v/>
      </c>
      <c r="U1161" s="25">
        <f>S1161*Config!$B$7</f>
        <v/>
      </c>
      <c r="V1161" s="25" t="n">
        <v>0</v>
      </c>
      <c r="W1161" s="25" t="n">
        <v>0</v>
      </c>
      <c r="X1161" s="26">
        <f>IF(T1161&gt;0,V1161/T1161,0)</f>
        <v/>
      </c>
      <c r="Y1161" s="26">
        <f>IF(U1161&gt;0,W1161/U1161,0)</f>
        <v/>
      </c>
      <c r="Z1161" s="25">
        <f>T1161-V1161</f>
        <v/>
      </c>
      <c r="AA1161" s="25">
        <f>U1161-W1161</f>
        <v/>
      </c>
      <c r="AB1161" s="25">
        <f>IF(Config!$B$7&gt;0,(V1161/Config!$B$7)*Config!$B$4,0)</f>
        <v/>
      </c>
      <c r="AC1161" s="25">
        <f>IF(Config!$B$7&gt;0,(W1161/Config!$B$7)*Config!$B$4,0)</f>
        <v/>
      </c>
    </row>
    <row r="1162" hidden="1" outlineLevel="1">
      <c r="A1162" s="22" t="inlineStr">
        <is>
          <t>May</t>
        </is>
      </c>
      <c r="B1162" s="22" t="n">
        <v>2026</v>
      </c>
      <c r="C1162" s="22" t="inlineStr">
        <is>
          <t>25-04-2026</t>
        </is>
      </c>
      <c r="D1162" s="23" t="n">
        <v>0.7192824074074075</v>
      </c>
      <c r="E1162" s="22" t="inlineStr">
        <is>
          <t>Dates_15-30111</t>
        </is>
      </c>
      <c r="F1162" s="22" t="inlineStr">
        <is>
          <t>FG</t>
        </is>
      </c>
      <c r="G1162" s="22" t="inlineStr">
        <is>
          <t>Healthy Desserts</t>
        </is>
      </c>
      <c r="H1162" s="22" t="inlineStr">
        <is>
          <t>Apple Pie Date Bite Farmley sachet 20 g - Single serve</t>
        </is>
      </c>
      <c r="I1162" s="22" t="inlineStr">
        <is>
          <t>Date bites choco-Orange</t>
        </is>
      </c>
      <c r="J1162" s="24" t="n">
        <v>0.02</v>
      </c>
      <c r="K1162" s="24" t="n">
        <v>25000</v>
      </c>
      <c r="L1162" s="22" t="inlineStr">
        <is>
          <t>Instamart</t>
        </is>
      </c>
      <c r="M1162" s="24" t="n">
        <v>500</v>
      </c>
      <c r="N1162" s="22" t="inlineStr">
        <is>
          <t>Quick Commerce</t>
        </is>
      </c>
      <c r="O1162" s="22" t="inlineStr">
        <is>
          <t>Indore</t>
        </is>
      </c>
      <c r="P1162" s="22" t="inlineStr">
        <is>
          <t>Value Added</t>
        </is>
      </c>
      <c r="Q1162" s="22" t="inlineStr">
        <is>
          <t>Healthy Desserts</t>
        </is>
      </c>
      <c r="R1162" s="25">
        <f>IF(Config!$B$4&gt;0,M1162/Config!$B$4,0)</f>
        <v/>
      </c>
      <c r="S1162" s="25">
        <f>IF(Config!$B$4&gt;0,K1162/Config!$B$4,0)</f>
        <v/>
      </c>
      <c r="T1162" s="25">
        <f>R1162*Config!$B$7</f>
        <v/>
      </c>
      <c r="U1162" s="25">
        <f>S1162*Config!$B$7</f>
        <v/>
      </c>
      <c r="V1162" s="25" t="n">
        <v>0</v>
      </c>
      <c r="W1162" s="25" t="n">
        <v>0</v>
      </c>
      <c r="X1162" s="26">
        <f>IF(T1162&gt;0,V1162/T1162,0)</f>
        <v/>
      </c>
      <c r="Y1162" s="26">
        <f>IF(U1162&gt;0,W1162/U1162,0)</f>
        <v/>
      </c>
      <c r="Z1162" s="25">
        <f>T1162-V1162</f>
        <v/>
      </c>
      <c r="AA1162" s="25">
        <f>U1162-W1162</f>
        <v/>
      </c>
      <c r="AB1162" s="25">
        <f>IF(Config!$B$7&gt;0,(V1162/Config!$B$7)*Config!$B$4,0)</f>
        <v/>
      </c>
      <c r="AC1162" s="25">
        <f>IF(Config!$B$7&gt;0,(W1162/Config!$B$7)*Config!$B$4,0)</f>
        <v/>
      </c>
    </row>
    <row r="1163" hidden="1" outlineLevel="1">
      <c r="A1163" s="22" t="inlineStr">
        <is>
          <t>May</t>
        </is>
      </c>
      <c r="B1163" s="22" t="n">
        <v>2026</v>
      </c>
      <c r="C1163" s="22" t="inlineStr">
        <is>
          <t>25-04-2026</t>
        </is>
      </c>
      <c r="D1163" s="23" t="n">
        <v>0.7192824074074075</v>
      </c>
      <c r="E1163" s="22" t="inlineStr">
        <is>
          <t>Dates_15-30144</t>
        </is>
      </c>
      <c r="F1163" s="22" t="inlineStr">
        <is>
          <t>FG</t>
        </is>
      </c>
      <c r="G1163" s="22" t="inlineStr">
        <is>
          <t>Healthy Desserts</t>
        </is>
      </c>
      <c r="H1163" s="22" t="inlineStr">
        <is>
          <t>Assorted Pack Farmley 60g Dark Choco Orange Date Bite 20g, Classic Date Bite 20g, Apple Pie Date Bite 20g</t>
        </is>
      </c>
      <c r="I1163" s="22" t="inlineStr">
        <is>
          <t>Assorted Date Bites</t>
        </is>
      </c>
      <c r="J1163" s="24" t="n">
        <v>0.06</v>
      </c>
      <c r="K1163" s="24" t="n">
        <v>8000</v>
      </c>
      <c r="L1163" s="22" t="inlineStr">
        <is>
          <t>Instamart</t>
        </is>
      </c>
      <c r="M1163" s="24" t="n">
        <v>480</v>
      </c>
      <c r="N1163" s="22" t="inlineStr">
        <is>
          <t>Quick Commerce</t>
        </is>
      </c>
      <c r="O1163" s="22" t="inlineStr">
        <is>
          <t>Indore</t>
        </is>
      </c>
      <c r="P1163" s="22" t="inlineStr">
        <is>
          <t>Value Added</t>
        </is>
      </c>
      <c r="Q1163" s="22" t="inlineStr">
        <is>
          <t>Healthy Desserts</t>
        </is>
      </c>
      <c r="R1163" s="25">
        <f>IF(Config!$B$4&gt;0,M1163/Config!$B$4,0)</f>
        <v/>
      </c>
      <c r="S1163" s="25">
        <f>IF(Config!$B$4&gt;0,K1163/Config!$B$4,0)</f>
        <v/>
      </c>
      <c r="T1163" s="25">
        <f>R1163*Config!$B$7</f>
        <v/>
      </c>
      <c r="U1163" s="25">
        <f>S1163*Config!$B$7</f>
        <v/>
      </c>
      <c r="V1163" s="25" t="n">
        <v>0</v>
      </c>
      <c r="W1163" s="25" t="n">
        <v>0</v>
      </c>
      <c r="X1163" s="26">
        <f>IF(T1163&gt;0,V1163/T1163,0)</f>
        <v/>
      </c>
      <c r="Y1163" s="26">
        <f>IF(U1163&gt;0,W1163/U1163,0)</f>
        <v/>
      </c>
      <c r="Z1163" s="25">
        <f>T1163-V1163</f>
        <v/>
      </c>
      <c r="AA1163" s="25">
        <f>U1163-W1163</f>
        <v/>
      </c>
      <c r="AB1163" s="25">
        <f>IF(Config!$B$7&gt;0,(V1163/Config!$B$7)*Config!$B$4,0)</f>
        <v/>
      </c>
      <c r="AC1163" s="25">
        <f>IF(Config!$B$7&gt;0,(W1163/Config!$B$7)*Config!$B$4,0)</f>
        <v/>
      </c>
    </row>
    <row r="1164" hidden="1" outlineLevel="1">
      <c r="A1164" s="22" t="inlineStr">
        <is>
          <t>May</t>
        </is>
      </c>
      <c r="B1164" s="22" t="n">
        <v>2026</v>
      </c>
      <c r="C1164" s="22" t="inlineStr">
        <is>
          <t>25-04-2026</t>
        </is>
      </c>
      <c r="D1164" s="23" t="n">
        <v>0.7192824074074075</v>
      </c>
      <c r="E1164" s="22" t="inlineStr">
        <is>
          <t>Dates_15-30110</t>
        </is>
      </c>
      <c r="F1164" s="22" t="inlineStr">
        <is>
          <t>FG</t>
        </is>
      </c>
      <c r="G1164" s="22" t="inlineStr">
        <is>
          <t>Healthy Desserts</t>
        </is>
      </c>
      <c r="H1164" s="22" t="inlineStr">
        <is>
          <t>Dark Choco Orange Date Bites Farmley Sachet 20 g - Single Serve</t>
        </is>
      </c>
      <c r="I1164" s="22" t="inlineStr">
        <is>
          <t>Date bites choco-Orange</t>
        </is>
      </c>
      <c r="J1164" s="24" t="n">
        <v>0.02</v>
      </c>
      <c r="K1164" s="24" t="n">
        <v>25000</v>
      </c>
      <c r="L1164" s="22" t="inlineStr">
        <is>
          <t>Instamart</t>
        </is>
      </c>
      <c r="M1164" s="24" t="n">
        <v>500</v>
      </c>
      <c r="N1164" s="22" t="inlineStr">
        <is>
          <t>Quick Commerce</t>
        </is>
      </c>
      <c r="O1164" s="22" t="inlineStr">
        <is>
          <t>Indore</t>
        </is>
      </c>
      <c r="P1164" s="22" t="inlineStr">
        <is>
          <t>Value Added</t>
        </is>
      </c>
      <c r="Q1164" s="22" t="inlineStr">
        <is>
          <t>Healthy Desserts</t>
        </is>
      </c>
      <c r="R1164" s="25">
        <f>IF(Config!$B$4&gt;0,M1164/Config!$B$4,0)</f>
        <v/>
      </c>
      <c r="S1164" s="25">
        <f>IF(Config!$B$4&gt;0,K1164/Config!$B$4,0)</f>
        <v/>
      </c>
      <c r="T1164" s="25">
        <f>R1164*Config!$B$7</f>
        <v/>
      </c>
      <c r="U1164" s="25">
        <f>S1164*Config!$B$7</f>
        <v/>
      </c>
      <c r="V1164" s="25" t="n">
        <v>0</v>
      </c>
      <c r="W1164" s="25" t="n">
        <v>0</v>
      </c>
      <c r="X1164" s="26">
        <f>IF(T1164&gt;0,V1164/T1164,0)</f>
        <v/>
      </c>
      <c r="Y1164" s="26">
        <f>IF(U1164&gt;0,W1164/U1164,0)</f>
        <v/>
      </c>
      <c r="Z1164" s="25">
        <f>T1164-V1164</f>
        <v/>
      </c>
      <c r="AA1164" s="25">
        <f>U1164-W1164</f>
        <v/>
      </c>
      <c r="AB1164" s="25">
        <f>IF(Config!$B$7&gt;0,(V1164/Config!$B$7)*Config!$B$4,0)</f>
        <v/>
      </c>
      <c r="AC1164" s="25">
        <f>IF(Config!$B$7&gt;0,(W1164/Config!$B$7)*Config!$B$4,0)</f>
        <v/>
      </c>
    </row>
    <row r="1165" hidden="1" outlineLevel="1">
      <c r="A1165" s="22" t="inlineStr">
        <is>
          <t>May</t>
        </is>
      </c>
      <c r="B1165" s="22" t="n">
        <v>2026</v>
      </c>
      <c r="C1165" s="22" t="inlineStr">
        <is>
          <t>25-04-2026</t>
        </is>
      </c>
      <c r="D1165" s="23" t="n">
        <v>0.7192824074074075</v>
      </c>
      <c r="E1165" s="22" t="inlineStr">
        <is>
          <t>Dates_4-30101</t>
        </is>
      </c>
      <c r="F1165" s="22" t="inlineStr">
        <is>
          <t>FG</t>
        </is>
      </c>
      <c r="G1165" s="22" t="inlineStr">
        <is>
          <t>Healthy Desserts</t>
        </is>
      </c>
      <c r="H1165" s="22" t="inlineStr">
        <is>
          <t>Dark Choco-Orange Date Bite Farmley Tin Jar 200g</t>
        </is>
      </c>
      <c r="I1165" s="22" t="inlineStr">
        <is>
          <t>Date bites choco-Orange</t>
        </is>
      </c>
      <c r="J1165" s="24" t="n">
        <v>0.2</v>
      </c>
      <c r="K1165" s="24" t="n">
        <v>5000</v>
      </c>
      <c r="L1165" s="22" t="inlineStr">
        <is>
          <t>Instamart</t>
        </is>
      </c>
      <c r="M1165" s="24" t="n">
        <v>1000</v>
      </c>
      <c r="N1165" s="22" t="inlineStr">
        <is>
          <t>Quick Commerce</t>
        </is>
      </c>
      <c r="O1165" s="22" t="inlineStr">
        <is>
          <t>Indore</t>
        </is>
      </c>
      <c r="P1165" s="22" t="inlineStr">
        <is>
          <t>Value Added</t>
        </is>
      </c>
      <c r="Q1165" s="22" t="inlineStr">
        <is>
          <t>Healthy Desserts</t>
        </is>
      </c>
      <c r="R1165" s="25">
        <f>IF(Config!$B$4&gt;0,M1165/Config!$B$4,0)</f>
        <v/>
      </c>
      <c r="S1165" s="25">
        <f>IF(Config!$B$4&gt;0,K1165/Config!$B$4,0)</f>
        <v/>
      </c>
      <c r="T1165" s="25">
        <f>R1165*Config!$B$7</f>
        <v/>
      </c>
      <c r="U1165" s="25">
        <f>S1165*Config!$B$7</f>
        <v/>
      </c>
      <c r="V1165" s="25" t="n">
        <v>0</v>
      </c>
      <c r="W1165" s="25" t="n">
        <v>0</v>
      </c>
      <c r="X1165" s="26">
        <f>IF(T1165&gt;0,V1165/T1165,0)</f>
        <v/>
      </c>
      <c r="Y1165" s="26">
        <f>IF(U1165&gt;0,W1165/U1165,0)</f>
        <v/>
      </c>
      <c r="Z1165" s="25">
        <f>T1165-V1165</f>
        <v/>
      </c>
      <c r="AA1165" s="25">
        <f>U1165-W1165</f>
        <v/>
      </c>
      <c r="AB1165" s="25">
        <f>IF(Config!$B$7&gt;0,(V1165/Config!$B$7)*Config!$B$4,0)</f>
        <v/>
      </c>
      <c r="AC1165" s="25">
        <f>IF(Config!$B$7&gt;0,(W1165/Config!$B$7)*Config!$B$4,0)</f>
        <v/>
      </c>
    </row>
    <row r="1166" hidden="1" outlineLevel="1">
      <c r="A1166" s="22" t="inlineStr">
        <is>
          <t>May</t>
        </is>
      </c>
      <c r="B1166" s="22" t="n">
        <v>2026</v>
      </c>
      <c r="C1166" s="22" t="inlineStr">
        <is>
          <t>25-04-2026</t>
        </is>
      </c>
      <c r="D1166" s="23" t="n">
        <v>0.7192939814814815</v>
      </c>
      <c r="E1166" s="22" t="inlineStr">
        <is>
          <t>Dates_15-30109</t>
        </is>
      </c>
      <c r="F1166" s="22" t="inlineStr">
        <is>
          <t>FG</t>
        </is>
      </c>
      <c r="G1166" s="22" t="inlineStr">
        <is>
          <t>Healthy Desserts</t>
        </is>
      </c>
      <c r="H1166" s="22" t="inlineStr">
        <is>
          <t>Classic Date Bites Farmley Sachet 20 g - Single Serve</t>
        </is>
      </c>
      <c r="I1166" s="22" t="inlineStr">
        <is>
          <t>Classic Date bites</t>
        </is>
      </c>
      <c r="J1166" s="24" t="n">
        <v>0.02</v>
      </c>
      <c r="K1166" s="24" t="n">
        <v>30000</v>
      </c>
      <c r="L1166" s="22" t="inlineStr">
        <is>
          <t>Instamart</t>
        </is>
      </c>
      <c r="M1166" s="24" t="n">
        <v>600</v>
      </c>
      <c r="N1166" s="22" t="inlineStr">
        <is>
          <t>Quick Commerce</t>
        </is>
      </c>
      <c r="O1166" s="22" t="inlineStr">
        <is>
          <t>Indore</t>
        </is>
      </c>
      <c r="P1166" s="22" t="inlineStr">
        <is>
          <t>Value Added</t>
        </is>
      </c>
      <c r="Q1166" s="22" t="inlineStr">
        <is>
          <t>Healthy Desserts</t>
        </is>
      </c>
      <c r="R1166" s="25">
        <f>IF(Config!$B$4&gt;0,M1166/Config!$B$4,0)</f>
        <v/>
      </c>
      <c r="S1166" s="25">
        <f>IF(Config!$B$4&gt;0,K1166/Config!$B$4,0)</f>
        <v/>
      </c>
      <c r="T1166" s="25">
        <f>R1166*Config!$B$7</f>
        <v/>
      </c>
      <c r="U1166" s="25">
        <f>S1166*Config!$B$7</f>
        <v/>
      </c>
      <c r="V1166" s="25" t="n">
        <v>0</v>
      </c>
      <c r="W1166" s="25" t="n">
        <v>0</v>
      </c>
      <c r="X1166" s="26">
        <f>IF(T1166&gt;0,V1166/T1166,0)</f>
        <v/>
      </c>
      <c r="Y1166" s="26">
        <f>IF(U1166&gt;0,W1166/U1166,0)</f>
        <v/>
      </c>
      <c r="Z1166" s="25">
        <f>T1166-V1166</f>
        <v/>
      </c>
      <c r="AA1166" s="25">
        <f>U1166-W1166</f>
        <v/>
      </c>
      <c r="AB1166" s="25">
        <f>IF(Config!$B$7&gt;0,(V1166/Config!$B$7)*Config!$B$4,0)</f>
        <v/>
      </c>
      <c r="AC1166" s="25">
        <f>IF(Config!$B$7&gt;0,(W1166/Config!$B$7)*Config!$B$4,0)</f>
        <v/>
      </c>
    </row>
    <row r="1167" hidden="1" outlineLevel="1">
      <c r="A1167" s="22" t="inlineStr">
        <is>
          <t>May</t>
        </is>
      </c>
      <c r="B1167" s="22" t="n">
        <v>2026</v>
      </c>
      <c r="C1167" s="22" t="inlineStr">
        <is>
          <t>25-04-2026</t>
        </is>
      </c>
      <c r="D1167" s="23" t="n">
        <v>0.7192939814814815</v>
      </c>
      <c r="E1167" s="22" t="inlineStr">
        <is>
          <t>Dates_4-30567</t>
        </is>
      </c>
      <c r="F1167" s="22" t="inlineStr">
        <is>
          <t>FG</t>
        </is>
      </c>
      <c r="G1167" s="22" t="inlineStr">
        <is>
          <t>Healthy Desserts</t>
        </is>
      </c>
      <c r="H1167" s="22" t="inlineStr">
        <is>
          <t>Classic Date Bites Farmley Tin Jar 200 g</t>
        </is>
      </c>
      <c r="I1167" s="22" t="inlineStr">
        <is>
          <t>Classic Date bites</t>
        </is>
      </c>
      <c r="J1167" s="24" t="n">
        <v>0.2</v>
      </c>
      <c r="K1167" s="24" t="n">
        <v>32000</v>
      </c>
      <c r="L1167" s="22" t="inlineStr">
        <is>
          <t>Instamart</t>
        </is>
      </c>
      <c r="M1167" s="24" t="n">
        <v>6400</v>
      </c>
      <c r="N1167" s="22" t="inlineStr">
        <is>
          <t>Quick Commerce</t>
        </is>
      </c>
      <c r="O1167" s="22" t="inlineStr">
        <is>
          <t>Indore</t>
        </is>
      </c>
      <c r="P1167" s="22" t="inlineStr">
        <is>
          <t>Value Added</t>
        </is>
      </c>
      <c r="Q1167" s="22" t="inlineStr">
        <is>
          <t>Healthy Desserts</t>
        </is>
      </c>
      <c r="R1167" s="25">
        <f>IF(Config!$B$4&gt;0,M1167/Config!$B$4,0)</f>
        <v/>
      </c>
      <c r="S1167" s="25">
        <f>IF(Config!$B$4&gt;0,K1167/Config!$B$4,0)</f>
        <v/>
      </c>
      <c r="T1167" s="25">
        <f>R1167*Config!$B$7</f>
        <v/>
      </c>
      <c r="U1167" s="25">
        <f>S1167*Config!$B$7</f>
        <v/>
      </c>
      <c r="V1167" s="25" t="n">
        <v>0</v>
      </c>
      <c r="W1167" s="25" t="n">
        <v>0</v>
      </c>
      <c r="X1167" s="26">
        <f>IF(T1167&gt;0,V1167/T1167,0)</f>
        <v/>
      </c>
      <c r="Y1167" s="26">
        <f>IF(U1167&gt;0,W1167/U1167,0)</f>
        <v/>
      </c>
      <c r="Z1167" s="25">
        <f>T1167-V1167</f>
        <v/>
      </c>
      <c r="AA1167" s="25">
        <f>U1167-W1167</f>
        <v/>
      </c>
      <c r="AB1167" s="25">
        <f>IF(Config!$B$7&gt;0,(V1167/Config!$B$7)*Config!$B$4,0)</f>
        <v/>
      </c>
      <c r="AC1167" s="25">
        <f>IF(Config!$B$7&gt;0,(W1167/Config!$B$7)*Config!$B$4,0)</f>
        <v/>
      </c>
    </row>
    <row r="1168" hidden="1" outlineLevel="1">
      <c r="A1168" s="22" t="inlineStr">
        <is>
          <t>May</t>
        </is>
      </c>
      <c r="B1168" s="22" t="n">
        <v>2026</v>
      </c>
      <c r="C1168" s="22" t="inlineStr">
        <is>
          <t>25-04-2026</t>
        </is>
      </c>
      <c r="D1168" s="23" t="n">
        <v>0.7192939814814815</v>
      </c>
      <c r="E1168" s="22" t="inlineStr">
        <is>
          <t>Dates_04-30057</t>
        </is>
      </c>
      <c r="F1168" s="22" t="inlineStr">
        <is>
          <t>FG</t>
        </is>
      </c>
      <c r="G1168" s="22" t="inlineStr">
        <is>
          <t>Healthy Desserts</t>
        </is>
      </c>
      <c r="H1168" s="22" t="inlineStr">
        <is>
          <t>Apple Pie Date Bite Farmley Tin Jar 200g</t>
        </is>
      </c>
      <c r="I1168" s="22" t="inlineStr">
        <is>
          <t>Apple Pie Date Bites</t>
        </is>
      </c>
      <c r="J1168" s="24" t="n">
        <v>0.2</v>
      </c>
      <c r="K1168" s="24" t="n">
        <v>3000</v>
      </c>
      <c r="L1168" s="22" t="inlineStr">
        <is>
          <t>Instamart</t>
        </is>
      </c>
      <c r="M1168" s="24" t="n">
        <v>600</v>
      </c>
      <c r="N1168" s="22" t="inlineStr">
        <is>
          <t>Quick Commerce</t>
        </is>
      </c>
      <c r="O1168" s="22" t="inlineStr">
        <is>
          <t>Indore</t>
        </is>
      </c>
      <c r="P1168" s="22" t="inlineStr">
        <is>
          <t>Value Added</t>
        </is>
      </c>
      <c r="Q1168" s="22" t="inlineStr">
        <is>
          <t>Healthy Desserts</t>
        </is>
      </c>
      <c r="R1168" s="25">
        <f>IF(Config!$B$4&gt;0,M1168/Config!$B$4,0)</f>
        <v/>
      </c>
      <c r="S1168" s="25">
        <f>IF(Config!$B$4&gt;0,K1168/Config!$B$4,0)</f>
        <v/>
      </c>
      <c r="T1168" s="25">
        <f>R1168*Config!$B$7</f>
        <v/>
      </c>
      <c r="U1168" s="25">
        <f>S1168*Config!$B$7</f>
        <v/>
      </c>
      <c r="V1168" s="25" t="n">
        <v>0</v>
      </c>
      <c r="W1168" s="25" t="n">
        <v>0</v>
      </c>
      <c r="X1168" s="26">
        <f>IF(T1168&gt;0,V1168/T1168,0)</f>
        <v/>
      </c>
      <c r="Y1168" s="26">
        <f>IF(U1168&gt;0,W1168/U1168,0)</f>
        <v/>
      </c>
      <c r="Z1168" s="25">
        <f>T1168-V1168</f>
        <v/>
      </c>
      <c r="AA1168" s="25">
        <f>U1168-W1168</f>
        <v/>
      </c>
      <c r="AB1168" s="25">
        <f>IF(Config!$B$7&gt;0,(V1168/Config!$B$7)*Config!$B$4,0)</f>
        <v/>
      </c>
      <c r="AC1168" s="25">
        <f>IF(Config!$B$7&gt;0,(W1168/Config!$B$7)*Config!$B$4,0)</f>
        <v/>
      </c>
    </row>
    <row r="1169" hidden="1" outlineLevel="1">
      <c r="A1169" s="22" t="inlineStr">
        <is>
          <t>May</t>
        </is>
      </c>
      <c r="B1169" s="22" t="n">
        <v>2026</v>
      </c>
      <c r="C1169" s="22" t="inlineStr">
        <is>
          <t>25-04-2026</t>
        </is>
      </c>
      <c r="D1169" s="23" t="n">
        <v>0.7193518518518518</v>
      </c>
      <c r="E1169" s="22" t="inlineStr">
        <is>
          <t>Dates_4-30567</t>
        </is>
      </c>
      <c r="F1169" s="22" t="inlineStr">
        <is>
          <t>FG</t>
        </is>
      </c>
      <c r="G1169" s="22" t="inlineStr">
        <is>
          <t>Healthy Desserts</t>
        </is>
      </c>
      <c r="H1169" s="22" t="inlineStr">
        <is>
          <t>Classic Date Bites Farmley Tin Jar 200 g</t>
        </is>
      </c>
      <c r="I1169" s="22" t="inlineStr">
        <is>
          <t>Classic Date bites</t>
        </is>
      </c>
      <c r="J1169" s="24" t="n">
        <v>0.2</v>
      </c>
      <c r="K1169" s="24" t="n">
        <v>22000</v>
      </c>
      <c r="L1169" s="22" t="inlineStr">
        <is>
          <t>Zepto Limited</t>
        </is>
      </c>
      <c r="M1169" s="24" t="n">
        <v>4400</v>
      </c>
      <c r="N1169" s="22" t="inlineStr">
        <is>
          <t>Quick Commerce</t>
        </is>
      </c>
      <c r="O1169" s="22" t="inlineStr">
        <is>
          <t>Indore</t>
        </is>
      </c>
      <c r="P1169" s="22" t="inlineStr">
        <is>
          <t>Value Added</t>
        </is>
      </c>
      <c r="Q1169" s="22" t="inlineStr">
        <is>
          <t>Healthy Desserts</t>
        </is>
      </c>
      <c r="R1169" s="25">
        <f>IF(Config!$B$4&gt;0,M1169/Config!$B$4,0)</f>
        <v/>
      </c>
      <c r="S1169" s="25">
        <f>IF(Config!$B$4&gt;0,K1169/Config!$B$4,0)</f>
        <v/>
      </c>
      <c r="T1169" s="25">
        <f>R1169*Config!$B$7</f>
        <v/>
      </c>
      <c r="U1169" s="25">
        <f>S1169*Config!$B$7</f>
        <v/>
      </c>
      <c r="V1169" s="25" t="n">
        <v>3216</v>
      </c>
      <c r="W1169" s="25" t="n">
        <v>16080</v>
      </c>
      <c r="X1169" s="26">
        <f>IF(T1169&gt;0,V1169/T1169,0)</f>
        <v/>
      </c>
      <c r="Y1169" s="26">
        <f>IF(U1169&gt;0,W1169/U1169,0)</f>
        <v/>
      </c>
      <c r="Z1169" s="25">
        <f>T1169-V1169</f>
        <v/>
      </c>
      <c r="AA1169" s="25">
        <f>U1169-W1169</f>
        <v/>
      </c>
      <c r="AB1169" s="25">
        <f>IF(Config!$B$7&gt;0,(V1169/Config!$B$7)*Config!$B$4,0)</f>
        <v/>
      </c>
      <c r="AC1169" s="25">
        <f>IF(Config!$B$7&gt;0,(W1169/Config!$B$7)*Config!$B$4,0)</f>
        <v/>
      </c>
    </row>
    <row r="1170" hidden="1" outlineLevel="1">
      <c r="A1170" s="22" t="inlineStr">
        <is>
          <t>May</t>
        </is>
      </c>
      <c r="B1170" s="22" t="n">
        <v>2026</v>
      </c>
      <c r="C1170" s="22" t="inlineStr">
        <is>
          <t>25-04-2026</t>
        </is>
      </c>
      <c r="D1170" s="23" t="n">
        <v>0.7193518518518518</v>
      </c>
      <c r="E1170" s="22" t="inlineStr">
        <is>
          <t>Dates_15-30109</t>
        </is>
      </c>
      <c r="F1170" s="22" t="inlineStr">
        <is>
          <t>FG</t>
        </is>
      </c>
      <c r="G1170" s="22" t="inlineStr">
        <is>
          <t>Healthy Desserts</t>
        </is>
      </c>
      <c r="H1170" s="22" t="inlineStr">
        <is>
          <t>Classic Date Bites Farmley Sachet 20 g - Single Serve</t>
        </is>
      </c>
      <c r="I1170" s="22" t="inlineStr">
        <is>
          <t>Classic Date bites</t>
        </is>
      </c>
      <c r="J1170" s="24" t="n">
        <v>0.02</v>
      </c>
      <c r="K1170" s="24" t="n">
        <v>235000</v>
      </c>
      <c r="L1170" s="22" t="inlineStr">
        <is>
          <t>Zepto Limited</t>
        </is>
      </c>
      <c r="M1170" s="24" t="n">
        <v>4700</v>
      </c>
      <c r="N1170" s="22" t="inlineStr">
        <is>
          <t>Quick Commerce</t>
        </is>
      </c>
      <c r="O1170" s="22" t="inlineStr">
        <is>
          <t>Indore</t>
        </is>
      </c>
      <c r="P1170" s="22" t="inlineStr">
        <is>
          <t>Value Added</t>
        </is>
      </c>
      <c r="Q1170" s="22" t="inlineStr">
        <is>
          <t>Healthy Desserts</t>
        </is>
      </c>
      <c r="R1170" s="25">
        <f>IF(Config!$B$4&gt;0,M1170/Config!$B$4,0)</f>
        <v/>
      </c>
      <c r="S1170" s="25">
        <f>IF(Config!$B$4&gt;0,K1170/Config!$B$4,0)</f>
        <v/>
      </c>
      <c r="T1170" s="25">
        <f>R1170*Config!$B$7</f>
        <v/>
      </c>
      <c r="U1170" s="25">
        <f>S1170*Config!$B$7</f>
        <v/>
      </c>
      <c r="V1170" s="25" t="n">
        <v>3222.72</v>
      </c>
      <c r="W1170" s="25" t="n">
        <v>161136</v>
      </c>
      <c r="X1170" s="26">
        <f>IF(T1170&gt;0,V1170/T1170,0)</f>
        <v/>
      </c>
      <c r="Y1170" s="26">
        <f>IF(U1170&gt;0,W1170/U1170,0)</f>
        <v/>
      </c>
      <c r="Z1170" s="25">
        <f>T1170-V1170</f>
        <v/>
      </c>
      <c r="AA1170" s="25">
        <f>U1170-W1170</f>
        <v/>
      </c>
      <c r="AB1170" s="25">
        <f>IF(Config!$B$7&gt;0,(V1170/Config!$B$7)*Config!$B$4,0)</f>
        <v/>
      </c>
      <c r="AC1170" s="25">
        <f>IF(Config!$B$7&gt;0,(W1170/Config!$B$7)*Config!$B$4,0)</f>
        <v/>
      </c>
    </row>
    <row r="1171" hidden="1" outlineLevel="1">
      <c r="A1171" s="22" t="inlineStr">
        <is>
          <t>May</t>
        </is>
      </c>
      <c r="B1171" s="22" t="n">
        <v>2026</v>
      </c>
      <c r="C1171" s="22" t="inlineStr">
        <is>
          <t>25-04-2026</t>
        </is>
      </c>
      <c r="D1171" s="23" t="n">
        <v>0.7193518518518518</v>
      </c>
      <c r="E1171" s="22" t="inlineStr">
        <is>
          <t>Dates_15-30110</t>
        </is>
      </c>
      <c r="F1171" s="22" t="inlineStr">
        <is>
          <t>FG</t>
        </is>
      </c>
      <c r="G1171" s="22" t="inlineStr">
        <is>
          <t>Healthy Desserts</t>
        </is>
      </c>
      <c r="H1171" s="22" t="inlineStr">
        <is>
          <t>Dark Choco Orange Date Bites Farmley Sachet 20 g - Single Serve</t>
        </is>
      </c>
      <c r="I1171" s="22" t="inlineStr">
        <is>
          <t>Date bites choco-Orange</t>
        </is>
      </c>
      <c r="J1171" s="24" t="n">
        <v>0.02</v>
      </c>
      <c r="K1171" s="24" t="n">
        <v>90000</v>
      </c>
      <c r="L1171" s="22" t="inlineStr">
        <is>
          <t>Zepto Limited</t>
        </is>
      </c>
      <c r="M1171" s="24" t="n">
        <v>1800</v>
      </c>
      <c r="N1171" s="22" t="inlineStr">
        <is>
          <t>Quick Commerce</t>
        </is>
      </c>
      <c r="O1171" s="22" t="inlineStr">
        <is>
          <t>Indore</t>
        </is>
      </c>
      <c r="P1171" s="22" t="inlineStr">
        <is>
          <t>Value Added</t>
        </is>
      </c>
      <c r="Q1171" s="22" t="inlineStr">
        <is>
          <t>Healthy Desserts</t>
        </is>
      </c>
      <c r="R1171" s="25">
        <f>IF(Config!$B$4&gt;0,M1171/Config!$B$4,0)</f>
        <v/>
      </c>
      <c r="S1171" s="25">
        <f>IF(Config!$B$4&gt;0,K1171/Config!$B$4,0)</f>
        <v/>
      </c>
      <c r="T1171" s="25">
        <f>R1171*Config!$B$7</f>
        <v/>
      </c>
      <c r="U1171" s="25">
        <f>S1171*Config!$B$7</f>
        <v/>
      </c>
      <c r="V1171" s="25" t="n">
        <v>1113.6</v>
      </c>
      <c r="W1171" s="25" t="n">
        <v>55680</v>
      </c>
      <c r="X1171" s="26">
        <f>IF(T1171&gt;0,V1171/T1171,0)</f>
        <v/>
      </c>
      <c r="Y1171" s="26">
        <f>IF(U1171&gt;0,W1171/U1171,0)</f>
        <v/>
      </c>
      <c r="Z1171" s="25">
        <f>T1171-V1171</f>
        <v/>
      </c>
      <c r="AA1171" s="25">
        <f>U1171-W1171</f>
        <v/>
      </c>
      <c r="AB1171" s="25">
        <f>IF(Config!$B$7&gt;0,(V1171/Config!$B$7)*Config!$B$4,0)</f>
        <v/>
      </c>
      <c r="AC1171" s="25">
        <f>IF(Config!$B$7&gt;0,(W1171/Config!$B$7)*Config!$B$4,0)</f>
        <v/>
      </c>
    </row>
    <row r="1172" hidden="1" outlineLevel="1">
      <c r="A1172" s="22" t="inlineStr">
        <is>
          <t>May</t>
        </is>
      </c>
      <c r="B1172" s="22" t="n">
        <v>2026</v>
      </c>
      <c r="C1172" s="22" t="inlineStr">
        <is>
          <t>25-04-2026</t>
        </is>
      </c>
      <c r="D1172" s="23" t="n">
        <v>0.7193518518518518</v>
      </c>
      <c r="E1172" s="22" t="inlineStr">
        <is>
          <t>Dates_4-30101</t>
        </is>
      </c>
      <c r="F1172" s="22" t="inlineStr">
        <is>
          <t>FG</t>
        </is>
      </c>
      <c r="G1172" s="22" t="inlineStr">
        <is>
          <t>Healthy Desserts</t>
        </is>
      </c>
      <c r="H1172" s="22" t="inlineStr">
        <is>
          <t>Dark Choco-Orange Date Bite Farmley Tin Jar 200g</t>
        </is>
      </c>
      <c r="I1172" s="22" t="inlineStr">
        <is>
          <t>Date bites choco-Orange</t>
        </is>
      </c>
      <c r="J1172" s="24" t="n">
        <v>0.2</v>
      </c>
      <c r="K1172" s="24" t="n">
        <v>3500</v>
      </c>
      <c r="L1172" s="22" t="inlineStr">
        <is>
          <t>Zepto Limited</t>
        </is>
      </c>
      <c r="M1172" s="24" t="n">
        <v>700</v>
      </c>
      <c r="N1172" s="22" t="inlineStr">
        <is>
          <t>Quick Commerce</t>
        </is>
      </c>
      <c r="O1172" s="22" t="inlineStr">
        <is>
          <t>Indore</t>
        </is>
      </c>
      <c r="P1172" s="22" t="inlineStr">
        <is>
          <t>Value Added</t>
        </is>
      </c>
      <c r="Q1172" s="22" t="inlineStr">
        <is>
          <t>Healthy Desserts</t>
        </is>
      </c>
      <c r="R1172" s="25">
        <f>IF(Config!$B$4&gt;0,M1172/Config!$B$4,0)</f>
        <v/>
      </c>
      <c r="S1172" s="25">
        <f>IF(Config!$B$4&gt;0,K1172/Config!$B$4,0)</f>
        <v/>
      </c>
      <c r="T1172" s="25">
        <f>R1172*Config!$B$7</f>
        <v/>
      </c>
      <c r="U1172" s="25">
        <f>S1172*Config!$B$7</f>
        <v/>
      </c>
      <c r="V1172" s="25" t="n">
        <v>422.4</v>
      </c>
      <c r="W1172" s="25" t="n">
        <v>2112</v>
      </c>
      <c r="X1172" s="26">
        <f>IF(T1172&gt;0,V1172/T1172,0)</f>
        <v/>
      </c>
      <c r="Y1172" s="26">
        <f>IF(U1172&gt;0,W1172/U1172,0)</f>
        <v/>
      </c>
      <c r="Z1172" s="25">
        <f>T1172-V1172</f>
        <v/>
      </c>
      <c r="AA1172" s="25">
        <f>U1172-W1172</f>
        <v/>
      </c>
      <c r="AB1172" s="25">
        <f>IF(Config!$B$7&gt;0,(V1172/Config!$B$7)*Config!$B$4,0)</f>
        <v/>
      </c>
      <c r="AC1172" s="25">
        <f>IF(Config!$B$7&gt;0,(W1172/Config!$B$7)*Config!$B$4,0)</f>
        <v/>
      </c>
    </row>
    <row r="1173" hidden="1" outlineLevel="1">
      <c r="A1173" s="22" t="inlineStr">
        <is>
          <t>May</t>
        </is>
      </c>
      <c r="B1173" s="22" t="n">
        <v>2026</v>
      </c>
      <c r="C1173" s="22" t="inlineStr">
        <is>
          <t>25-04-2026</t>
        </is>
      </c>
      <c r="D1173" s="23" t="n">
        <v>0.719375</v>
      </c>
      <c r="E1173" s="22" t="inlineStr">
        <is>
          <t>Dates_15-30144</t>
        </is>
      </c>
      <c r="F1173" s="22" t="inlineStr">
        <is>
          <t>FG</t>
        </is>
      </c>
      <c r="G1173" s="22" t="inlineStr">
        <is>
          <t>Healthy Desserts</t>
        </is>
      </c>
      <c r="H1173" s="22" t="inlineStr">
        <is>
          <t>Assorted Pack Farmley 60g Dark Choco Orange Date Bite 20g, Classic Date Bite 20g, Apple Pie Date Bite 20g</t>
        </is>
      </c>
      <c r="I1173" s="22" t="inlineStr">
        <is>
          <t>Assorted Date Bites</t>
        </is>
      </c>
      <c r="J1173" s="24" t="n">
        <v>0.06</v>
      </c>
      <c r="K1173" s="24" t="n">
        <v>7000</v>
      </c>
      <c r="L1173" s="22" t="inlineStr">
        <is>
          <t>Zepto Limited</t>
        </is>
      </c>
      <c r="M1173" s="24" t="n">
        <v>420</v>
      </c>
      <c r="N1173" s="22" t="inlineStr">
        <is>
          <t>Quick Commerce</t>
        </is>
      </c>
      <c r="O1173" s="22" t="inlineStr">
        <is>
          <t>Indore</t>
        </is>
      </c>
      <c r="P1173" s="22" t="inlineStr">
        <is>
          <t>Value Added</t>
        </is>
      </c>
      <c r="Q1173" s="22" t="inlineStr">
        <is>
          <t>Healthy Desserts</t>
        </is>
      </c>
      <c r="R1173" s="25">
        <f>IF(Config!$B$4&gt;0,M1173/Config!$B$4,0)</f>
        <v/>
      </c>
      <c r="S1173" s="25">
        <f>IF(Config!$B$4&gt;0,K1173/Config!$B$4,0)</f>
        <v/>
      </c>
      <c r="T1173" s="25">
        <f>R1173*Config!$B$7</f>
        <v/>
      </c>
      <c r="U1173" s="25">
        <f>S1173*Config!$B$7</f>
        <v/>
      </c>
      <c r="V1173" s="25" t="n">
        <v>369</v>
      </c>
      <c r="W1173" s="25" t="n">
        <v>6150</v>
      </c>
      <c r="X1173" s="26">
        <f>IF(T1173&gt;0,V1173/T1173,0)</f>
        <v/>
      </c>
      <c r="Y1173" s="26">
        <f>IF(U1173&gt;0,W1173/U1173,0)</f>
        <v/>
      </c>
      <c r="Z1173" s="25">
        <f>T1173-V1173</f>
        <v/>
      </c>
      <c r="AA1173" s="25">
        <f>U1173-W1173</f>
        <v/>
      </c>
      <c r="AB1173" s="25">
        <f>IF(Config!$B$7&gt;0,(V1173/Config!$B$7)*Config!$B$4,0)</f>
        <v/>
      </c>
      <c r="AC1173" s="25">
        <f>IF(Config!$B$7&gt;0,(W1173/Config!$B$7)*Config!$B$4,0)</f>
        <v/>
      </c>
    </row>
    <row r="1174" hidden="1" outlineLevel="1">
      <c r="A1174" s="22" t="inlineStr">
        <is>
          <t>May</t>
        </is>
      </c>
      <c r="B1174" s="22" t="n">
        <v>2026</v>
      </c>
      <c r="C1174" s="22" t="inlineStr">
        <is>
          <t>25-04-2026</t>
        </is>
      </c>
      <c r="D1174" s="23" t="n">
        <v>0.719386574074074</v>
      </c>
      <c r="E1174" s="22" t="inlineStr">
        <is>
          <t>Dates_15-30111</t>
        </is>
      </c>
      <c r="F1174" s="22" t="inlineStr">
        <is>
          <t>FG</t>
        </is>
      </c>
      <c r="G1174" s="22" t="inlineStr">
        <is>
          <t>Healthy Desserts</t>
        </is>
      </c>
      <c r="H1174" s="22" t="inlineStr">
        <is>
          <t>Apple Pie Date Bite Farmley sachet 20 g - Single serve</t>
        </is>
      </c>
      <c r="I1174" s="22" t="inlineStr">
        <is>
          <t>Date bites choco-Orange</t>
        </is>
      </c>
      <c r="J1174" s="24" t="n">
        <v>0.02</v>
      </c>
      <c r="K1174" s="24" t="n">
        <v>50000</v>
      </c>
      <c r="L1174" s="22" t="inlineStr">
        <is>
          <t>Zepto Limited</t>
        </is>
      </c>
      <c r="M1174" s="24" t="n">
        <v>1000</v>
      </c>
      <c r="N1174" s="22" t="inlineStr">
        <is>
          <t>Quick Commerce</t>
        </is>
      </c>
      <c r="O1174" s="22" t="inlineStr">
        <is>
          <t>Indore</t>
        </is>
      </c>
      <c r="P1174" s="22" t="inlineStr">
        <is>
          <t>Value Added</t>
        </is>
      </c>
      <c r="Q1174" s="22" t="inlineStr">
        <is>
          <t>Healthy Desserts</t>
        </is>
      </c>
      <c r="R1174" s="25">
        <f>IF(Config!$B$4&gt;0,M1174/Config!$B$4,0)</f>
        <v/>
      </c>
      <c r="S1174" s="25">
        <f>IF(Config!$B$4&gt;0,K1174/Config!$B$4,0)</f>
        <v/>
      </c>
      <c r="T1174" s="25">
        <f>R1174*Config!$B$7</f>
        <v/>
      </c>
      <c r="U1174" s="25">
        <f>S1174*Config!$B$7</f>
        <v/>
      </c>
      <c r="V1174" s="25" t="n">
        <v>760.3200000000001</v>
      </c>
      <c r="W1174" s="25" t="n">
        <v>38016</v>
      </c>
      <c r="X1174" s="26">
        <f>IF(T1174&gt;0,V1174/T1174,0)</f>
        <v/>
      </c>
      <c r="Y1174" s="26">
        <f>IF(U1174&gt;0,W1174/U1174,0)</f>
        <v/>
      </c>
      <c r="Z1174" s="25">
        <f>T1174-V1174</f>
        <v/>
      </c>
      <c r="AA1174" s="25">
        <f>U1174-W1174</f>
        <v/>
      </c>
      <c r="AB1174" s="25">
        <f>IF(Config!$B$7&gt;0,(V1174/Config!$B$7)*Config!$B$4,0)</f>
        <v/>
      </c>
      <c r="AC1174" s="25">
        <f>IF(Config!$B$7&gt;0,(W1174/Config!$B$7)*Config!$B$4,0)</f>
        <v/>
      </c>
    </row>
    <row r="1175" hidden="1" outlineLevel="1">
      <c r="A1175" s="22" t="inlineStr">
        <is>
          <t>May</t>
        </is>
      </c>
      <c r="B1175" s="22" t="n">
        <v>2026</v>
      </c>
      <c r="C1175" s="22" t="inlineStr">
        <is>
          <t>25-04-2026</t>
        </is>
      </c>
      <c r="D1175" s="23" t="n">
        <v>0.719386574074074</v>
      </c>
      <c r="E1175" s="22" t="inlineStr">
        <is>
          <t>Dates_04-30057</t>
        </is>
      </c>
      <c r="F1175" s="22" t="inlineStr">
        <is>
          <t>FG</t>
        </is>
      </c>
      <c r="G1175" s="22" t="inlineStr">
        <is>
          <t>Healthy Desserts</t>
        </is>
      </c>
      <c r="H1175" s="22" t="inlineStr">
        <is>
          <t>Apple Pie Date Bite Farmley Tin Jar 200g</t>
        </is>
      </c>
      <c r="I1175" s="22" t="inlineStr">
        <is>
          <t>Apple Pie Date Bites</t>
        </is>
      </c>
      <c r="J1175" s="24" t="n">
        <v>0.2</v>
      </c>
      <c r="K1175" s="24" t="n">
        <v>1800</v>
      </c>
      <c r="L1175" s="22" t="inlineStr">
        <is>
          <t>Zepto Limited</t>
        </is>
      </c>
      <c r="M1175" s="24" t="n">
        <v>360</v>
      </c>
      <c r="N1175" s="22" t="inlineStr">
        <is>
          <t>Quick Commerce</t>
        </is>
      </c>
      <c r="O1175" s="22" t="inlineStr">
        <is>
          <t>Indore</t>
        </is>
      </c>
      <c r="P1175" s="22" t="inlineStr">
        <is>
          <t>Value Added</t>
        </is>
      </c>
      <c r="Q1175" s="22" t="inlineStr">
        <is>
          <t>Healthy Desserts</t>
        </is>
      </c>
      <c r="R1175" s="25">
        <f>IF(Config!$B$4&gt;0,M1175/Config!$B$4,0)</f>
        <v/>
      </c>
      <c r="S1175" s="25">
        <f>IF(Config!$B$4&gt;0,K1175/Config!$B$4,0)</f>
        <v/>
      </c>
      <c r="T1175" s="25">
        <f>R1175*Config!$B$7</f>
        <v/>
      </c>
      <c r="U1175" s="25">
        <f>S1175*Config!$B$7</f>
        <v/>
      </c>
      <c r="V1175" s="25" t="n">
        <v>312</v>
      </c>
      <c r="W1175" s="25" t="n">
        <v>1560</v>
      </c>
      <c r="X1175" s="26">
        <f>IF(T1175&gt;0,V1175/T1175,0)</f>
        <v/>
      </c>
      <c r="Y1175" s="26">
        <f>IF(U1175&gt;0,W1175/U1175,0)</f>
        <v/>
      </c>
      <c r="Z1175" s="25">
        <f>T1175-V1175</f>
        <v/>
      </c>
      <c r="AA1175" s="25">
        <f>U1175-W1175</f>
        <v/>
      </c>
      <c r="AB1175" s="25">
        <f>IF(Config!$B$7&gt;0,(V1175/Config!$B$7)*Config!$B$4,0)</f>
        <v/>
      </c>
      <c r="AC1175" s="25">
        <f>IF(Config!$B$7&gt;0,(W1175/Config!$B$7)*Config!$B$4,0)</f>
        <v/>
      </c>
    </row>
    <row r="1176" hidden="1" outlineLevel="1">
      <c r="A1176" s="22" t="inlineStr">
        <is>
          <t>May</t>
        </is>
      </c>
      <c r="B1176" s="22" t="n">
        <v>2026</v>
      </c>
      <c r="C1176" s="22" t="inlineStr">
        <is>
          <t>25-04-2026</t>
        </is>
      </c>
      <c r="D1176" s="23" t="n">
        <v>0.719386574074074</v>
      </c>
      <c r="E1176" s="22" t="inlineStr">
        <is>
          <t>Dates_4-20161</t>
        </is>
      </c>
      <c r="F1176" s="22" t="inlineStr">
        <is>
          <t>FG</t>
        </is>
      </c>
      <c r="G1176" s="22" t="inlineStr">
        <is>
          <t>Healthy Desserts</t>
        </is>
      </c>
      <c r="H1176" s="22" t="inlineStr">
        <is>
          <t>Coffee Rush Date Bite Farmley Sachet 20g- Single Serve</t>
        </is>
      </c>
      <c r="I1176" s="22" t="inlineStr">
        <is>
          <t>Coffee Date Bites</t>
        </is>
      </c>
      <c r="J1176" s="24" t="n">
        <v>0.02</v>
      </c>
      <c r="K1176" s="24" t="n">
        <v>50000</v>
      </c>
      <c r="L1176" s="22" t="inlineStr">
        <is>
          <t>Zepto Limited</t>
        </is>
      </c>
      <c r="M1176" s="24" t="n">
        <v>1000</v>
      </c>
      <c r="N1176" s="22" t="inlineStr">
        <is>
          <t>Quick Commerce</t>
        </is>
      </c>
      <c r="O1176" s="22" t="inlineStr">
        <is>
          <t>Indore</t>
        </is>
      </c>
      <c r="P1176" s="22" t="inlineStr">
        <is>
          <t>Value Added</t>
        </is>
      </c>
      <c r="Q1176" s="22" t="inlineStr">
        <is>
          <t>Healthy Desserts</t>
        </is>
      </c>
      <c r="R1176" s="25">
        <f>IF(Config!$B$4&gt;0,M1176/Config!$B$4,0)</f>
        <v/>
      </c>
      <c r="S1176" s="25">
        <f>IF(Config!$B$4&gt;0,K1176/Config!$B$4,0)</f>
        <v/>
      </c>
      <c r="T1176" s="25">
        <f>R1176*Config!$B$7</f>
        <v/>
      </c>
      <c r="U1176" s="25">
        <f>S1176*Config!$B$7</f>
        <v/>
      </c>
      <c r="V1176" s="25" t="n">
        <v>687.36</v>
      </c>
      <c r="W1176" s="25" t="n">
        <v>34368</v>
      </c>
      <c r="X1176" s="26">
        <f>IF(T1176&gt;0,V1176/T1176,0)</f>
        <v/>
      </c>
      <c r="Y1176" s="26">
        <f>IF(U1176&gt;0,W1176/U1176,0)</f>
        <v/>
      </c>
      <c r="Z1176" s="25">
        <f>T1176-V1176</f>
        <v/>
      </c>
      <c r="AA1176" s="25">
        <f>U1176-W1176</f>
        <v/>
      </c>
      <c r="AB1176" s="25">
        <f>IF(Config!$B$7&gt;0,(V1176/Config!$B$7)*Config!$B$4,0)</f>
        <v/>
      </c>
      <c r="AC1176" s="25">
        <f>IF(Config!$B$7&gt;0,(W1176/Config!$B$7)*Config!$B$4,0)</f>
        <v/>
      </c>
    </row>
    <row r="1177" hidden="1" outlineLevel="1">
      <c r="A1177" s="22" t="inlineStr">
        <is>
          <t>May</t>
        </is>
      </c>
      <c r="B1177" s="22" t="n">
        <v>2026</v>
      </c>
      <c r="C1177" s="22" t="inlineStr">
        <is>
          <t>25-04-2026</t>
        </is>
      </c>
      <c r="D1177" s="23" t="n">
        <v>0.719386574074074</v>
      </c>
      <c r="E1177" s="22" t="inlineStr">
        <is>
          <t>Dates_4-20162</t>
        </is>
      </c>
      <c r="F1177" s="22" t="inlineStr">
        <is>
          <t>FG</t>
        </is>
      </c>
      <c r="G1177" s="22" t="inlineStr">
        <is>
          <t>Healthy Desserts</t>
        </is>
      </c>
      <c r="H1177" s="22" t="inlineStr">
        <is>
          <t xml:space="preserve">Coffee Rush Date Bite Farmley Tin Jar 200g	</t>
        </is>
      </c>
      <c r="I1177" s="22" t="inlineStr">
        <is>
          <t>Coffee Date Bites</t>
        </is>
      </c>
      <c r="J1177" s="24" t="n">
        <v>0.2</v>
      </c>
      <c r="K1177" s="24" t="n">
        <v>1500</v>
      </c>
      <c r="L1177" s="22" t="inlineStr">
        <is>
          <t>Zepto Limited</t>
        </is>
      </c>
      <c r="M1177" s="24" t="n">
        <v>300</v>
      </c>
      <c r="N1177" s="22" t="inlineStr">
        <is>
          <t>Quick Commerce</t>
        </is>
      </c>
      <c r="O1177" s="22" t="inlineStr">
        <is>
          <t>Indore</t>
        </is>
      </c>
      <c r="P1177" s="22" t="inlineStr">
        <is>
          <t>Value Added</t>
        </is>
      </c>
      <c r="Q1177" s="22" t="inlineStr">
        <is>
          <t>Healthy Desserts</t>
        </is>
      </c>
      <c r="R1177" s="25">
        <f>IF(Config!$B$4&gt;0,M1177/Config!$B$4,0)</f>
        <v/>
      </c>
      <c r="S1177" s="25">
        <f>IF(Config!$B$4&gt;0,K1177/Config!$B$4,0)</f>
        <v/>
      </c>
      <c r="T1177" s="25">
        <f>R1177*Config!$B$7</f>
        <v/>
      </c>
      <c r="U1177" s="25">
        <f>S1177*Config!$B$7</f>
        <v/>
      </c>
      <c r="V1177" s="25" t="n">
        <v>206.4</v>
      </c>
      <c r="W1177" s="25" t="n">
        <v>1032</v>
      </c>
      <c r="X1177" s="26">
        <f>IF(T1177&gt;0,V1177/T1177,0)</f>
        <v/>
      </c>
      <c r="Y1177" s="26">
        <f>IF(U1177&gt;0,W1177/U1177,0)</f>
        <v/>
      </c>
      <c r="Z1177" s="25">
        <f>T1177-V1177</f>
        <v/>
      </c>
      <c r="AA1177" s="25">
        <f>U1177-W1177</f>
        <v/>
      </c>
      <c r="AB1177" s="25">
        <f>IF(Config!$B$7&gt;0,(V1177/Config!$B$7)*Config!$B$4,0)</f>
        <v/>
      </c>
      <c r="AC1177" s="25">
        <f>IF(Config!$B$7&gt;0,(W1177/Config!$B$7)*Config!$B$4,0)</f>
        <v/>
      </c>
    </row>
    <row r="1178" hidden="1" outlineLevel="1">
      <c r="A1178" s="22" t="inlineStr">
        <is>
          <t>May</t>
        </is>
      </c>
      <c r="B1178" s="22" t="n">
        <v>2026</v>
      </c>
      <c r="C1178" s="22" t="inlineStr">
        <is>
          <t>30-04-2026</t>
        </is>
      </c>
      <c r="D1178" s="23" t="n">
        <v>0.6904050925925926</v>
      </c>
      <c r="E1178" s="22" t="inlineStr">
        <is>
          <t>Dates_4-20174</t>
        </is>
      </c>
      <c r="F1178" s="22" t="inlineStr">
        <is>
          <t>FG</t>
        </is>
      </c>
      <c r="G1178" s="22" t="inlineStr">
        <is>
          <t>Healthy Desserts</t>
        </is>
      </c>
      <c r="H1178" s="22" t="inlineStr">
        <is>
          <t>Classic Date Bite Farmley Monocarton 360g- Pack of 6 (60g each)- With SRP</t>
        </is>
      </c>
      <c r="I1178" s="22" t="inlineStr">
        <is>
          <t>Classic Date bites</t>
        </is>
      </c>
      <c r="J1178" s="24" t="n">
        <v>0.36</v>
      </c>
      <c r="K1178" s="24" t="n">
        <v>333</v>
      </c>
      <c r="L1178" s="22" t="inlineStr">
        <is>
          <t>Wal-Mart India Private Limited</t>
        </is>
      </c>
      <c r="M1178" s="24" t="n">
        <v>119.88</v>
      </c>
      <c r="N1178" s="22" t="inlineStr">
        <is>
          <t>Modern Trade</t>
        </is>
      </c>
      <c r="O1178" s="22" t="inlineStr">
        <is>
          <t>Indore</t>
        </is>
      </c>
      <c r="P1178" s="22" t="inlineStr">
        <is>
          <t>Value Added</t>
        </is>
      </c>
      <c r="Q1178" s="22" t="inlineStr">
        <is>
          <t>Healthy Desserts</t>
        </is>
      </c>
      <c r="R1178" s="25">
        <f>IF(Config!$B$4&gt;0,M1178/Config!$B$4,0)</f>
        <v/>
      </c>
      <c r="S1178" s="25">
        <f>IF(Config!$B$4&gt;0,K1178/Config!$B$4,0)</f>
        <v/>
      </c>
      <c r="T1178" s="25">
        <f>R1178*Config!$B$7</f>
        <v/>
      </c>
      <c r="U1178" s="25">
        <f>S1178*Config!$B$7</f>
        <v/>
      </c>
      <c r="V1178" s="25" t="n">
        <v>0</v>
      </c>
      <c r="W1178" s="25" t="n">
        <v>0</v>
      </c>
      <c r="X1178" s="26">
        <f>IF(T1178&gt;0,V1178/T1178,0)</f>
        <v/>
      </c>
      <c r="Y1178" s="26">
        <f>IF(U1178&gt;0,W1178/U1178,0)</f>
        <v/>
      </c>
      <c r="Z1178" s="25">
        <f>T1178-V1178</f>
        <v/>
      </c>
      <c r="AA1178" s="25">
        <f>U1178-W1178</f>
        <v/>
      </c>
      <c r="AB1178" s="25">
        <f>IF(Config!$B$7&gt;0,(V1178/Config!$B$7)*Config!$B$4,0)</f>
        <v/>
      </c>
      <c r="AC1178" s="25">
        <f>IF(Config!$B$7&gt;0,(W1178/Config!$B$7)*Config!$B$4,0)</f>
        <v/>
      </c>
    </row>
    <row r="1179" hidden="1" outlineLevel="1">
      <c r="A1179" s="22" t="inlineStr">
        <is>
          <t>May</t>
        </is>
      </c>
      <c r="B1179" s="22" t="n">
        <v>2026</v>
      </c>
      <c r="C1179" s="22" t="inlineStr">
        <is>
          <t>25-04-2026</t>
        </is>
      </c>
      <c r="D1179" s="23" t="n">
        <v>0.7266203703703704</v>
      </c>
      <c r="E1179" s="22" t="inlineStr">
        <is>
          <t>Dates_4-30567</t>
        </is>
      </c>
      <c r="F1179" s="22" t="inlineStr">
        <is>
          <t>FG</t>
        </is>
      </c>
      <c r="G1179" s="22" t="inlineStr">
        <is>
          <t>Healthy Desserts</t>
        </is>
      </c>
      <c r="H1179" s="22" t="inlineStr">
        <is>
          <t>Classic Date Bites Farmley Tin Jar 200 g</t>
        </is>
      </c>
      <c r="I1179" s="22" t="inlineStr">
        <is>
          <t>Classic Date bites</t>
        </is>
      </c>
      <c r="J1179" s="24" t="n">
        <v>0.2</v>
      </c>
      <c r="K1179" s="24" t="n">
        <v>360</v>
      </c>
      <c r="L1179" s="22" t="inlineStr">
        <is>
          <t>Wal-Mart India Private Limited</t>
        </is>
      </c>
      <c r="M1179" s="24" t="n">
        <v>72</v>
      </c>
      <c r="N1179" s="22" t="inlineStr">
        <is>
          <t>Modern Trade</t>
        </is>
      </c>
      <c r="O1179" s="22" t="inlineStr">
        <is>
          <t>Indore</t>
        </is>
      </c>
      <c r="P1179" s="22" t="inlineStr">
        <is>
          <t>Value Added</t>
        </is>
      </c>
      <c r="Q1179" s="22" t="inlineStr">
        <is>
          <t>Healthy Desserts</t>
        </is>
      </c>
      <c r="R1179" s="25">
        <f>IF(Config!$B$4&gt;0,M1179/Config!$B$4,0)</f>
        <v/>
      </c>
      <c r="S1179" s="25">
        <f>IF(Config!$B$4&gt;0,K1179/Config!$B$4,0)</f>
        <v/>
      </c>
      <c r="T1179" s="25">
        <f>R1179*Config!$B$7</f>
        <v/>
      </c>
      <c r="U1179" s="25">
        <f>S1179*Config!$B$7</f>
        <v/>
      </c>
      <c r="V1179" s="25" t="n">
        <v>0</v>
      </c>
      <c r="W1179" s="25" t="n">
        <v>0</v>
      </c>
      <c r="X1179" s="26">
        <f>IF(T1179&gt;0,V1179/T1179,0)</f>
        <v/>
      </c>
      <c r="Y1179" s="26">
        <f>IF(U1179&gt;0,W1179/U1179,0)</f>
        <v/>
      </c>
      <c r="Z1179" s="25">
        <f>T1179-V1179</f>
        <v/>
      </c>
      <c r="AA1179" s="25">
        <f>U1179-W1179</f>
        <v/>
      </c>
      <c r="AB1179" s="25">
        <f>IF(Config!$B$7&gt;0,(V1179/Config!$B$7)*Config!$B$4,0)</f>
        <v/>
      </c>
      <c r="AC1179" s="25">
        <f>IF(Config!$B$7&gt;0,(W1179/Config!$B$7)*Config!$B$4,0)</f>
        <v/>
      </c>
    </row>
    <row r="1180" hidden="1" outlineLevel="1">
      <c r="A1180" s="22" t="inlineStr">
        <is>
          <t>May</t>
        </is>
      </c>
      <c r="B1180" s="22" t="n">
        <v>2026</v>
      </c>
      <c r="C1180" s="22" t="inlineStr">
        <is>
          <t>25-04-2026</t>
        </is>
      </c>
      <c r="D1180" s="23" t="n">
        <v>0.7266203703703704</v>
      </c>
      <c r="E1180" s="22" t="inlineStr">
        <is>
          <t>Dates_4-20162</t>
        </is>
      </c>
      <c r="F1180" s="22" t="inlineStr">
        <is>
          <t>FG</t>
        </is>
      </c>
      <c r="G1180" s="22" t="inlineStr">
        <is>
          <t>Healthy Desserts</t>
        </is>
      </c>
      <c r="H1180" s="22" t="inlineStr">
        <is>
          <t xml:space="preserve">Coffee Rush Date Bite Farmley Tin Jar 200g	</t>
        </is>
      </c>
      <c r="I1180" s="22" t="inlineStr">
        <is>
          <t>Coffee Date Bites</t>
        </is>
      </c>
      <c r="J1180" s="24" t="n">
        <v>0.2</v>
      </c>
      <c r="K1180" s="24" t="n">
        <v>360</v>
      </c>
      <c r="L1180" s="22" t="inlineStr">
        <is>
          <t>Wal-Mart India Private Limited</t>
        </is>
      </c>
      <c r="M1180" s="24" t="n">
        <v>72</v>
      </c>
      <c r="N1180" s="22" t="inlineStr">
        <is>
          <t>Modern Trade</t>
        </is>
      </c>
      <c r="O1180" s="22" t="inlineStr">
        <is>
          <t>Indore</t>
        </is>
      </c>
      <c r="P1180" s="22" t="inlineStr">
        <is>
          <t>Value Added</t>
        </is>
      </c>
      <c r="Q1180" s="22" t="inlineStr">
        <is>
          <t>Healthy Desserts</t>
        </is>
      </c>
      <c r="R1180" s="25">
        <f>IF(Config!$B$4&gt;0,M1180/Config!$B$4,0)</f>
        <v/>
      </c>
      <c r="S1180" s="25">
        <f>IF(Config!$B$4&gt;0,K1180/Config!$B$4,0)</f>
        <v/>
      </c>
      <c r="T1180" s="25">
        <f>R1180*Config!$B$7</f>
        <v/>
      </c>
      <c r="U1180" s="25">
        <f>S1180*Config!$B$7</f>
        <v/>
      </c>
      <c r="V1180" s="25" t="n">
        <v>0</v>
      </c>
      <c r="W1180" s="25" t="n">
        <v>0</v>
      </c>
      <c r="X1180" s="26">
        <f>IF(T1180&gt;0,V1180/T1180,0)</f>
        <v/>
      </c>
      <c r="Y1180" s="26">
        <f>IF(U1180&gt;0,W1180/U1180,0)</f>
        <v/>
      </c>
      <c r="Z1180" s="25">
        <f>T1180-V1180</f>
        <v/>
      </c>
      <c r="AA1180" s="25">
        <f>U1180-W1180</f>
        <v/>
      </c>
      <c r="AB1180" s="25">
        <f>IF(Config!$B$7&gt;0,(V1180/Config!$B$7)*Config!$B$4,0)</f>
        <v/>
      </c>
      <c r="AC1180" s="25">
        <f>IF(Config!$B$7&gt;0,(W1180/Config!$B$7)*Config!$B$4,0)</f>
        <v/>
      </c>
    </row>
    <row r="1181" hidden="1" outlineLevel="1">
      <c r="A1181" s="22" t="inlineStr">
        <is>
          <t>May</t>
        </is>
      </c>
      <c r="B1181" s="22" t="n">
        <v>2026</v>
      </c>
      <c r="C1181" s="22" t="inlineStr">
        <is>
          <t>25-04-2026</t>
        </is>
      </c>
      <c r="D1181" s="23" t="n">
        <v>0.7266203703703704</v>
      </c>
      <c r="E1181" s="22" t="inlineStr">
        <is>
          <t>Dates_4-30101</t>
        </is>
      </c>
      <c r="F1181" s="22" t="inlineStr">
        <is>
          <t>FG</t>
        </is>
      </c>
      <c r="G1181" s="22" t="inlineStr">
        <is>
          <t>Healthy Desserts</t>
        </is>
      </c>
      <c r="H1181" s="22" t="inlineStr">
        <is>
          <t>Dark Choco-Orange Date Bite Farmley Tin Jar 200g</t>
        </is>
      </c>
      <c r="I1181" s="22" t="inlineStr">
        <is>
          <t>Date bites choco-Orange</t>
        </is>
      </c>
      <c r="J1181" s="24" t="n">
        <v>0.2</v>
      </c>
      <c r="K1181" s="24" t="n">
        <v>360</v>
      </c>
      <c r="L1181" s="22" t="inlineStr">
        <is>
          <t>Wal-Mart India Private Limited</t>
        </is>
      </c>
      <c r="M1181" s="24" t="n">
        <v>72</v>
      </c>
      <c r="N1181" s="22" t="inlineStr">
        <is>
          <t>Modern Trade</t>
        </is>
      </c>
      <c r="O1181" s="22" t="inlineStr">
        <is>
          <t>Indore</t>
        </is>
      </c>
      <c r="P1181" s="22" t="inlineStr">
        <is>
          <t>Value Added</t>
        </is>
      </c>
      <c r="Q1181" s="22" t="inlineStr">
        <is>
          <t>Healthy Desserts</t>
        </is>
      </c>
      <c r="R1181" s="25">
        <f>IF(Config!$B$4&gt;0,M1181/Config!$B$4,0)</f>
        <v/>
      </c>
      <c r="S1181" s="25">
        <f>IF(Config!$B$4&gt;0,K1181/Config!$B$4,0)</f>
        <v/>
      </c>
      <c r="T1181" s="25">
        <f>R1181*Config!$B$7</f>
        <v/>
      </c>
      <c r="U1181" s="25">
        <f>S1181*Config!$B$7</f>
        <v/>
      </c>
      <c r="V1181" s="25" t="n">
        <v>0</v>
      </c>
      <c r="W1181" s="25" t="n">
        <v>0</v>
      </c>
      <c r="X1181" s="26">
        <f>IF(T1181&gt;0,V1181/T1181,0)</f>
        <v/>
      </c>
      <c r="Y1181" s="26">
        <f>IF(U1181&gt;0,W1181/U1181,0)</f>
        <v/>
      </c>
      <c r="Z1181" s="25">
        <f>T1181-V1181</f>
        <v/>
      </c>
      <c r="AA1181" s="25">
        <f>U1181-W1181</f>
        <v/>
      </c>
      <c r="AB1181" s="25">
        <f>IF(Config!$B$7&gt;0,(V1181/Config!$B$7)*Config!$B$4,0)</f>
        <v/>
      </c>
      <c r="AC1181" s="25">
        <f>IF(Config!$B$7&gt;0,(W1181/Config!$B$7)*Config!$B$4,0)</f>
        <v/>
      </c>
    </row>
    <row r="1182" hidden="1" outlineLevel="1">
      <c r="A1182" s="22" t="inlineStr">
        <is>
          <t>May</t>
        </is>
      </c>
      <c r="B1182" s="22" t="n">
        <v>2026</v>
      </c>
      <c r="C1182" s="22" t="inlineStr">
        <is>
          <t>25-04-2026</t>
        </is>
      </c>
      <c r="D1182" s="23" t="n">
        <v>0.7266319444444445</v>
      </c>
      <c r="E1182" s="22" t="inlineStr">
        <is>
          <t>Dates_4-30567</t>
        </is>
      </c>
      <c r="F1182" s="22" t="inlineStr">
        <is>
          <t>FG</t>
        </is>
      </c>
      <c r="G1182" s="22" t="inlineStr">
        <is>
          <t>Healthy Desserts</t>
        </is>
      </c>
      <c r="H1182" s="22" t="inlineStr">
        <is>
          <t>Classic Date Bites Farmley Tin Jar 200 g</t>
        </is>
      </c>
      <c r="I1182" s="22" t="inlineStr">
        <is>
          <t>Classic Date bites</t>
        </is>
      </c>
      <c r="J1182" s="24" t="n">
        <v>0.2</v>
      </c>
      <c r="K1182" s="24" t="n">
        <v>200</v>
      </c>
      <c r="L1182" s="22" t="inlineStr">
        <is>
          <t>SPENCER'S RETAIL LIMITED</t>
        </is>
      </c>
      <c r="M1182" s="24" t="n">
        <v>40</v>
      </c>
      <c r="N1182" s="22" t="inlineStr">
        <is>
          <t>Modern Trade</t>
        </is>
      </c>
      <c r="O1182" s="22" t="inlineStr">
        <is>
          <t>Indore</t>
        </is>
      </c>
      <c r="P1182" s="22" t="inlineStr">
        <is>
          <t>Value Added</t>
        </is>
      </c>
      <c r="Q1182" s="22" t="inlineStr">
        <is>
          <t>Healthy Desserts</t>
        </is>
      </c>
      <c r="R1182" s="25">
        <f>IF(Config!$B$4&gt;0,M1182/Config!$B$4,0)</f>
        <v/>
      </c>
      <c r="S1182" s="25">
        <f>IF(Config!$B$4&gt;0,K1182/Config!$B$4,0)</f>
        <v/>
      </c>
      <c r="T1182" s="25">
        <f>R1182*Config!$B$7</f>
        <v/>
      </c>
      <c r="U1182" s="25">
        <f>S1182*Config!$B$7</f>
        <v/>
      </c>
      <c r="V1182" s="25" t="n">
        <v>43.2</v>
      </c>
      <c r="W1182" s="25" t="n">
        <v>216</v>
      </c>
      <c r="X1182" s="26">
        <f>IF(T1182&gt;0,V1182/T1182,0)</f>
        <v/>
      </c>
      <c r="Y1182" s="26">
        <f>IF(U1182&gt;0,W1182/U1182,0)</f>
        <v/>
      </c>
      <c r="Z1182" s="25">
        <f>T1182-V1182</f>
        <v/>
      </c>
      <c r="AA1182" s="25">
        <f>U1182-W1182</f>
        <v/>
      </c>
      <c r="AB1182" s="25">
        <f>IF(Config!$B$7&gt;0,(V1182/Config!$B$7)*Config!$B$4,0)</f>
        <v/>
      </c>
      <c r="AC1182" s="25">
        <f>IF(Config!$B$7&gt;0,(W1182/Config!$B$7)*Config!$B$4,0)</f>
        <v/>
      </c>
    </row>
    <row r="1183" hidden="1" outlineLevel="1">
      <c r="A1183" s="22" t="inlineStr">
        <is>
          <t>May</t>
        </is>
      </c>
      <c r="B1183" s="22" t="n">
        <v>2026</v>
      </c>
      <c r="C1183" s="22" t="inlineStr">
        <is>
          <t>25-04-2026</t>
        </is>
      </c>
      <c r="D1183" s="23" t="n">
        <v>0.7266319444444445</v>
      </c>
      <c r="E1183" s="22" t="inlineStr">
        <is>
          <t>Dates_4-20162</t>
        </is>
      </c>
      <c r="F1183" s="22" t="inlineStr">
        <is>
          <t>FG</t>
        </is>
      </c>
      <c r="G1183" s="22" t="inlineStr">
        <is>
          <t>Healthy Desserts</t>
        </is>
      </c>
      <c r="H1183" s="22" t="inlineStr">
        <is>
          <t xml:space="preserve">Coffee Rush Date Bite Farmley Tin Jar 200g	</t>
        </is>
      </c>
      <c r="I1183" s="22" t="inlineStr">
        <is>
          <t>Coffee Date Bites</t>
        </is>
      </c>
      <c r="J1183" s="24" t="n">
        <v>0.2</v>
      </c>
      <c r="K1183" s="24" t="n">
        <v>1200</v>
      </c>
      <c r="L1183" s="22" t="inlineStr">
        <is>
          <t>SPENCER'S RETAIL LIMITED</t>
        </is>
      </c>
      <c r="M1183" s="24" t="n">
        <v>240</v>
      </c>
      <c r="N1183" s="22" t="inlineStr">
        <is>
          <t>Modern Trade</t>
        </is>
      </c>
      <c r="O1183" s="22" t="inlineStr">
        <is>
          <t>Indore</t>
        </is>
      </c>
      <c r="P1183" s="22" t="inlineStr">
        <is>
          <t>Value Added</t>
        </is>
      </c>
      <c r="Q1183" s="22" t="inlineStr">
        <is>
          <t>Healthy Desserts</t>
        </is>
      </c>
      <c r="R1183" s="25">
        <f>IF(Config!$B$4&gt;0,M1183/Config!$B$4,0)</f>
        <v/>
      </c>
      <c r="S1183" s="25">
        <f>IF(Config!$B$4&gt;0,K1183/Config!$B$4,0)</f>
        <v/>
      </c>
      <c r="T1183" s="25">
        <f>R1183*Config!$B$7</f>
        <v/>
      </c>
      <c r="U1183" s="25">
        <f>S1183*Config!$B$7</f>
        <v/>
      </c>
      <c r="V1183" s="25" t="n">
        <v>0</v>
      </c>
      <c r="W1183" s="25" t="n">
        <v>0</v>
      </c>
      <c r="X1183" s="26">
        <f>IF(T1183&gt;0,V1183/T1183,0)</f>
        <v/>
      </c>
      <c r="Y1183" s="26">
        <f>IF(U1183&gt;0,W1183/U1183,0)</f>
        <v/>
      </c>
      <c r="Z1183" s="25">
        <f>T1183-V1183</f>
        <v/>
      </c>
      <c r="AA1183" s="25">
        <f>U1183-W1183</f>
        <v/>
      </c>
      <c r="AB1183" s="25">
        <f>IF(Config!$B$7&gt;0,(V1183/Config!$B$7)*Config!$B$4,0)</f>
        <v/>
      </c>
      <c r="AC1183" s="25">
        <f>IF(Config!$B$7&gt;0,(W1183/Config!$B$7)*Config!$B$4,0)</f>
        <v/>
      </c>
    </row>
    <row r="1184" hidden="1" outlineLevel="1">
      <c r="A1184" s="22" t="inlineStr">
        <is>
          <t>May</t>
        </is>
      </c>
      <c r="B1184" s="22" t="n">
        <v>2026</v>
      </c>
      <c r="C1184" s="22" t="inlineStr">
        <is>
          <t>25-04-2026</t>
        </is>
      </c>
      <c r="D1184" s="23" t="n">
        <v>0.7266319444444445</v>
      </c>
      <c r="E1184" s="22" t="inlineStr">
        <is>
          <t>Dates_4-30567</t>
        </is>
      </c>
      <c r="F1184" s="22" t="inlineStr">
        <is>
          <t>FG</t>
        </is>
      </c>
      <c r="G1184" s="22" t="inlineStr">
        <is>
          <t>Healthy Desserts</t>
        </is>
      </c>
      <c r="H1184" s="22" t="inlineStr">
        <is>
          <t>Classic Date Bites Farmley Tin Jar 200 g</t>
        </is>
      </c>
      <c r="I1184" s="22" t="inlineStr">
        <is>
          <t>Classic Date bites</t>
        </is>
      </c>
      <c r="J1184" s="24" t="n">
        <v>0.2</v>
      </c>
      <c r="K1184" s="24" t="n">
        <v>100</v>
      </c>
      <c r="L1184" s="22" t="inlineStr">
        <is>
          <t>MAX HYPERMARKET INDIA PRIVATE LIMITED</t>
        </is>
      </c>
      <c r="M1184" s="24" t="n">
        <v>20</v>
      </c>
      <c r="N1184" s="22" t="inlineStr">
        <is>
          <t>Modern Trade</t>
        </is>
      </c>
      <c r="O1184" s="22" t="inlineStr">
        <is>
          <t>Indore</t>
        </is>
      </c>
      <c r="P1184" s="22" t="inlineStr">
        <is>
          <t>Value Added</t>
        </is>
      </c>
      <c r="Q1184" s="22" t="inlineStr">
        <is>
          <t>Healthy Desserts</t>
        </is>
      </c>
      <c r="R1184" s="25">
        <f>IF(Config!$B$4&gt;0,M1184/Config!$B$4,0)</f>
        <v/>
      </c>
      <c r="S1184" s="25">
        <f>IF(Config!$B$4&gt;0,K1184/Config!$B$4,0)</f>
        <v/>
      </c>
      <c r="T1184" s="25">
        <f>R1184*Config!$B$7</f>
        <v/>
      </c>
      <c r="U1184" s="25">
        <f>S1184*Config!$B$7</f>
        <v/>
      </c>
      <c r="V1184" s="25" t="n">
        <v>9.6</v>
      </c>
      <c r="W1184" s="25" t="n">
        <v>48</v>
      </c>
      <c r="X1184" s="26">
        <f>IF(T1184&gt;0,V1184/T1184,0)</f>
        <v/>
      </c>
      <c r="Y1184" s="26">
        <f>IF(U1184&gt;0,W1184/U1184,0)</f>
        <v/>
      </c>
      <c r="Z1184" s="25">
        <f>T1184-V1184</f>
        <v/>
      </c>
      <c r="AA1184" s="25">
        <f>U1184-W1184</f>
        <v/>
      </c>
      <c r="AB1184" s="25">
        <f>IF(Config!$B$7&gt;0,(V1184/Config!$B$7)*Config!$B$4,0)</f>
        <v/>
      </c>
      <c r="AC1184" s="25">
        <f>IF(Config!$B$7&gt;0,(W1184/Config!$B$7)*Config!$B$4,0)</f>
        <v/>
      </c>
    </row>
    <row r="1185" hidden="1" outlineLevel="1">
      <c r="A1185" s="22" t="inlineStr">
        <is>
          <t>May</t>
        </is>
      </c>
      <c r="B1185" s="22" t="n">
        <v>2026</v>
      </c>
      <c r="C1185" s="22" t="inlineStr">
        <is>
          <t>25-04-2026</t>
        </is>
      </c>
      <c r="D1185" s="23" t="n">
        <v>0.7266435185185185</v>
      </c>
      <c r="E1185" s="22" t="inlineStr">
        <is>
          <t>Dates_4-30101</t>
        </is>
      </c>
      <c r="F1185" s="22" t="inlineStr">
        <is>
          <t>FG</t>
        </is>
      </c>
      <c r="G1185" s="22" t="inlineStr">
        <is>
          <t>Healthy Desserts</t>
        </is>
      </c>
      <c r="H1185" s="22" t="inlineStr">
        <is>
          <t>Dark Choco-Orange Date Bite Farmley Tin Jar 200g</t>
        </is>
      </c>
      <c r="I1185" s="22" t="inlineStr">
        <is>
          <t>Date bites choco-Orange</t>
        </is>
      </c>
      <c r="J1185" s="24" t="n">
        <v>0.2</v>
      </c>
      <c r="K1185" s="24" t="n">
        <v>100</v>
      </c>
      <c r="L1185" s="22" t="inlineStr">
        <is>
          <t>MAX HYPERMARKET INDIA PRIVATE LIMITED</t>
        </is>
      </c>
      <c r="M1185" s="24" t="n">
        <v>20</v>
      </c>
      <c r="N1185" s="22" t="inlineStr">
        <is>
          <t>Modern Trade</t>
        </is>
      </c>
      <c r="O1185" s="22" t="inlineStr">
        <is>
          <t>Indore</t>
        </is>
      </c>
      <c r="P1185" s="22" t="inlineStr">
        <is>
          <t>Value Added</t>
        </is>
      </c>
      <c r="Q1185" s="22" t="inlineStr">
        <is>
          <t>Healthy Desserts</t>
        </is>
      </c>
      <c r="R1185" s="25">
        <f>IF(Config!$B$4&gt;0,M1185/Config!$B$4,0)</f>
        <v/>
      </c>
      <c r="S1185" s="25">
        <f>IF(Config!$B$4&gt;0,K1185/Config!$B$4,0)</f>
        <v/>
      </c>
      <c r="T1185" s="25">
        <f>R1185*Config!$B$7</f>
        <v/>
      </c>
      <c r="U1185" s="25">
        <f>S1185*Config!$B$7</f>
        <v/>
      </c>
      <c r="V1185" s="25" t="n">
        <v>0</v>
      </c>
      <c r="W1185" s="25" t="n">
        <v>0</v>
      </c>
      <c r="X1185" s="26">
        <f>IF(T1185&gt;0,V1185/T1185,0)</f>
        <v/>
      </c>
      <c r="Y1185" s="26">
        <f>IF(U1185&gt;0,W1185/U1185,0)</f>
        <v/>
      </c>
      <c r="Z1185" s="25">
        <f>T1185-V1185</f>
        <v/>
      </c>
      <c r="AA1185" s="25">
        <f>U1185-W1185</f>
        <v/>
      </c>
      <c r="AB1185" s="25">
        <f>IF(Config!$B$7&gt;0,(V1185/Config!$B$7)*Config!$B$4,0)</f>
        <v/>
      </c>
      <c r="AC1185" s="25">
        <f>IF(Config!$B$7&gt;0,(W1185/Config!$B$7)*Config!$B$4,0)</f>
        <v/>
      </c>
    </row>
    <row r="1186" hidden="1" outlineLevel="1">
      <c r="A1186" s="22" t="inlineStr">
        <is>
          <t>May</t>
        </is>
      </c>
      <c r="B1186" s="22" t="n">
        <v>2026</v>
      </c>
      <c r="C1186" s="22" t="inlineStr">
        <is>
          <t>25-04-2026</t>
        </is>
      </c>
      <c r="D1186" s="23" t="n">
        <v>0.7266435185185185</v>
      </c>
      <c r="E1186" s="22" t="inlineStr">
        <is>
          <t>Dates_15-30144</t>
        </is>
      </c>
      <c r="F1186" s="22" t="inlineStr">
        <is>
          <t>FG</t>
        </is>
      </c>
      <c r="G1186" s="22" t="inlineStr">
        <is>
          <t>Healthy Desserts</t>
        </is>
      </c>
      <c r="H1186" s="22" t="inlineStr">
        <is>
          <t>Assorted Pack Farmley 60g Dark Choco Orange Date Bite 20g, Classic Date Bite 20g, Apple Pie Date Bite 20g</t>
        </is>
      </c>
      <c r="I1186" s="22" t="inlineStr">
        <is>
          <t>Assorted Date Bites</t>
        </is>
      </c>
      <c r="J1186" s="24" t="n">
        <v>0.06</v>
      </c>
      <c r="K1186" s="24" t="n">
        <v>200</v>
      </c>
      <c r="L1186" s="22" t="inlineStr">
        <is>
          <t>MAX HYPERMARKET INDIA PRIVATE LIMITED</t>
        </is>
      </c>
      <c r="M1186" s="24" t="n">
        <v>12</v>
      </c>
      <c r="N1186" s="22" t="inlineStr">
        <is>
          <t>Modern Trade</t>
        </is>
      </c>
      <c r="O1186" s="22" t="inlineStr">
        <is>
          <t>Indore</t>
        </is>
      </c>
      <c r="P1186" s="22" t="inlineStr">
        <is>
          <t>Value Added</t>
        </is>
      </c>
      <c r="Q1186" s="22" t="inlineStr">
        <is>
          <t>Healthy Desserts</t>
        </is>
      </c>
      <c r="R1186" s="25">
        <f>IF(Config!$B$4&gt;0,M1186/Config!$B$4,0)</f>
        <v/>
      </c>
      <c r="S1186" s="25">
        <f>IF(Config!$B$4&gt;0,K1186/Config!$B$4,0)</f>
        <v/>
      </c>
      <c r="T1186" s="25">
        <f>R1186*Config!$B$7</f>
        <v/>
      </c>
      <c r="U1186" s="25">
        <f>S1186*Config!$B$7</f>
        <v/>
      </c>
      <c r="V1186" s="25" t="n">
        <v>0</v>
      </c>
      <c r="W1186" s="25" t="n">
        <v>0</v>
      </c>
      <c r="X1186" s="26">
        <f>IF(T1186&gt;0,V1186/T1186,0)</f>
        <v/>
      </c>
      <c r="Y1186" s="26">
        <f>IF(U1186&gt;0,W1186/U1186,0)</f>
        <v/>
      </c>
      <c r="Z1186" s="25">
        <f>T1186-V1186</f>
        <v/>
      </c>
      <c r="AA1186" s="25">
        <f>U1186-W1186</f>
        <v/>
      </c>
      <c r="AB1186" s="25">
        <f>IF(Config!$B$7&gt;0,(V1186/Config!$B$7)*Config!$B$4,0)</f>
        <v/>
      </c>
      <c r="AC1186" s="25">
        <f>IF(Config!$B$7&gt;0,(W1186/Config!$B$7)*Config!$B$4,0)</f>
        <v/>
      </c>
    </row>
    <row r="1187" hidden="1" outlineLevel="1">
      <c r="A1187" s="22" t="inlineStr">
        <is>
          <t>May</t>
        </is>
      </c>
      <c r="B1187" s="22" t="n">
        <v>2026</v>
      </c>
      <c r="C1187" s="22" t="inlineStr">
        <is>
          <t>25-04-2026</t>
        </is>
      </c>
      <c r="D1187" s="23" t="n">
        <v>0.7266435185185185</v>
      </c>
      <c r="E1187" s="22" t="inlineStr">
        <is>
          <t>Dates_4-20162</t>
        </is>
      </c>
      <c r="F1187" s="22" t="inlineStr">
        <is>
          <t>FG</t>
        </is>
      </c>
      <c r="G1187" s="22" t="inlineStr">
        <is>
          <t>Healthy Desserts</t>
        </is>
      </c>
      <c r="H1187" s="22" t="inlineStr">
        <is>
          <t xml:space="preserve">Coffee Rush Date Bite Farmley Tin Jar 200g	</t>
        </is>
      </c>
      <c r="I1187" s="22" t="inlineStr">
        <is>
          <t>Coffee Date Bites</t>
        </is>
      </c>
      <c r="J1187" s="24" t="n">
        <v>0.2</v>
      </c>
      <c r="K1187" s="24" t="n">
        <v>100</v>
      </c>
      <c r="L1187" s="22" t="inlineStr">
        <is>
          <t>MAX HYPERMARKET INDIA PRIVATE LIMITED</t>
        </is>
      </c>
      <c r="M1187" s="24" t="n">
        <v>20</v>
      </c>
      <c r="N1187" s="22" t="inlineStr">
        <is>
          <t>Modern Trade</t>
        </is>
      </c>
      <c r="O1187" s="22" t="inlineStr">
        <is>
          <t>Indore</t>
        </is>
      </c>
      <c r="P1187" s="22" t="inlineStr">
        <is>
          <t>Value Added</t>
        </is>
      </c>
      <c r="Q1187" s="22" t="inlineStr">
        <is>
          <t>Healthy Desserts</t>
        </is>
      </c>
      <c r="R1187" s="25">
        <f>IF(Config!$B$4&gt;0,M1187/Config!$B$4,0)</f>
        <v/>
      </c>
      <c r="S1187" s="25">
        <f>IF(Config!$B$4&gt;0,K1187/Config!$B$4,0)</f>
        <v/>
      </c>
      <c r="T1187" s="25">
        <f>R1187*Config!$B$7</f>
        <v/>
      </c>
      <c r="U1187" s="25">
        <f>S1187*Config!$B$7</f>
        <v/>
      </c>
      <c r="V1187" s="25" t="n">
        <v>4.8</v>
      </c>
      <c r="W1187" s="25" t="n">
        <v>24</v>
      </c>
      <c r="X1187" s="26">
        <f>IF(T1187&gt;0,V1187/T1187,0)</f>
        <v/>
      </c>
      <c r="Y1187" s="26">
        <f>IF(U1187&gt;0,W1187/U1187,0)</f>
        <v/>
      </c>
      <c r="Z1187" s="25">
        <f>T1187-V1187</f>
        <v/>
      </c>
      <c r="AA1187" s="25">
        <f>U1187-W1187</f>
        <v/>
      </c>
      <c r="AB1187" s="25">
        <f>IF(Config!$B$7&gt;0,(V1187/Config!$B$7)*Config!$B$4,0)</f>
        <v/>
      </c>
      <c r="AC1187" s="25">
        <f>IF(Config!$B$7&gt;0,(W1187/Config!$B$7)*Config!$B$4,0)</f>
        <v/>
      </c>
    </row>
    <row r="1188" hidden="1" outlineLevel="1">
      <c r="A1188" s="22" t="inlineStr">
        <is>
          <t>May</t>
        </is>
      </c>
      <c r="B1188" s="22" t="n">
        <v>2026</v>
      </c>
      <c r="C1188" s="22" t="inlineStr">
        <is>
          <t>30-04-2026</t>
        </is>
      </c>
      <c r="D1188" s="23" t="n">
        <v>0.6903935185185185</v>
      </c>
      <c r="E1188" s="22" t="inlineStr">
        <is>
          <t>Dates_4-20174</t>
        </is>
      </c>
      <c r="F1188" s="22" t="inlineStr">
        <is>
          <t>FG</t>
        </is>
      </c>
      <c r="G1188" s="22" t="inlineStr">
        <is>
          <t>Healthy Desserts</t>
        </is>
      </c>
      <c r="H1188" s="22" t="inlineStr">
        <is>
          <t>Classic Date Bite Farmley Monocarton 360g- Pack of 6 (60g each)- With SRP</t>
        </is>
      </c>
      <c r="I1188" s="22" t="inlineStr">
        <is>
          <t>Classic Date bites</t>
        </is>
      </c>
      <c r="J1188" s="24" t="n">
        <v>0.36</v>
      </c>
      <c r="K1188" s="24" t="n">
        <v>50</v>
      </c>
      <c r="L1188" s="22" t="inlineStr">
        <is>
          <t>MAX HYPERMARKET INDIA PRIVATE LIMITED</t>
        </is>
      </c>
      <c r="M1188" s="24" t="n">
        <v>18</v>
      </c>
      <c r="N1188" s="22" t="inlineStr">
        <is>
          <t>Modern Trade</t>
        </is>
      </c>
      <c r="O1188" s="22" t="inlineStr">
        <is>
          <t>Indore</t>
        </is>
      </c>
      <c r="P1188" s="22" t="inlineStr">
        <is>
          <t>Value Added</t>
        </is>
      </c>
      <c r="Q1188" s="22" t="inlineStr">
        <is>
          <t>Healthy Desserts</t>
        </is>
      </c>
      <c r="R1188" s="25">
        <f>IF(Config!$B$4&gt;0,M1188/Config!$B$4,0)</f>
        <v/>
      </c>
      <c r="S1188" s="25">
        <f>IF(Config!$B$4&gt;0,K1188/Config!$B$4,0)</f>
        <v/>
      </c>
      <c r="T1188" s="25">
        <f>R1188*Config!$B$7</f>
        <v/>
      </c>
      <c r="U1188" s="25">
        <f>S1188*Config!$B$7</f>
        <v/>
      </c>
      <c r="V1188" s="25" t="n">
        <v>0</v>
      </c>
      <c r="W1188" s="25" t="n">
        <v>0</v>
      </c>
      <c r="X1188" s="26">
        <f>IF(T1188&gt;0,V1188/T1188,0)</f>
        <v/>
      </c>
      <c r="Y1188" s="26">
        <f>IF(U1188&gt;0,W1188/U1188,0)</f>
        <v/>
      </c>
      <c r="Z1188" s="25">
        <f>T1188-V1188</f>
        <v/>
      </c>
      <c r="AA1188" s="25">
        <f>U1188-W1188</f>
        <v/>
      </c>
      <c r="AB1188" s="25">
        <f>IF(Config!$B$7&gt;0,(V1188/Config!$B$7)*Config!$B$4,0)</f>
        <v/>
      </c>
      <c r="AC1188" s="25">
        <f>IF(Config!$B$7&gt;0,(W1188/Config!$B$7)*Config!$B$4,0)</f>
        <v/>
      </c>
    </row>
    <row r="1189" hidden="1" outlineLevel="1">
      <c r="A1189" s="22" t="inlineStr">
        <is>
          <t>May</t>
        </is>
      </c>
      <c r="B1189" s="22" t="n">
        <v>2026</v>
      </c>
      <c r="C1189" s="22" t="inlineStr">
        <is>
          <t>25-04-2026</t>
        </is>
      </c>
      <c r="D1189" s="23" t="n">
        <v>0.7266550925925926</v>
      </c>
      <c r="E1189" s="22" t="inlineStr">
        <is>
          <t>Dates_15-30144</t>
        </is>
      </c>
      <c r="F1189" s="22" t="inlineStr">
        <is>
          <t>FG</t>
        </is>
      </c>
      <c r="G1189" s="22" t="inlineStr">
        <is>
          <t>Healthy Desserts</t>
        </is>
      </c>
      <c r="H1189" s="22" t="inlineStr">
        <is>
          <t>Assorted Pack Farmley 60g Dark Choco Orange Date Bite 20g, Classic Date Bite 20g, Apple Pie Date Bite 20g</t>
        </is>
      </c>
      <c r="I1189" s="22" t="inlineStr">
        <is>
          <t>Assorted Date Bites</t>
        </is>
      </c>
      <c r="J1189" s="24" t="n">
        <v>0.06</v>
      </c>
      <c r="K1189" s="24" t="n">
        <v>600</v>
      </c>
      <c r="L1189" s="22" t="inlineStr">
        <is>
          <t>Market Ninety Nine Private Limited</t>
        </is>
      </c>
      <c r="M1189" s="24" t="n">
        <v>36</v>
      </c>
      <c r="N1189" s="22" t="inlineStr">
        <is>
          <t>Modern Trade</t>
        </is>
      </c>
      <c r="O1189" s="22" t="inlineStr">
        <is>
          <t>Indore</t>
        </is>
      </c>
      <c r="P1189" s="22" t="inlineStr">
        <is>
          <t>Value Added</t>
        </is>
      </c>
      <c r="Q1189" s="22" t="inlineStr">
        <is>
          <t>Healthy Desserts</t>
        </is>
      </c>
      <c r="R1189" s="25">
        <f>IF(Config!$B$4&gt;0,M1189/Config!$B$4,0)</f>
        <v/>
      </c>
      <c r="S1189" s="25">
        <f>IF(Config!$B$4&gt;0,K1189/Config!$B$4,0)</f>
        <v/>
      </c>
      <c r="T1189" s="25">
        <f>R1189*Config!$B$7</f>
        <v/>
      </c>
      <c r="U1189" s="25">
        <f>S1189*Config!$B$7</f>
        <v/>
      </c>
      <c r="V1189" s="25" t="n">
        <v>0</v>
      </c>
      <c r="W1189" s="25" t="n">
        <v>0</v>
      </c>
      <c r="X1189" s="26">
        <f>IF(T1189&gt;0,V1189/T1189,0)</f>
        <v/>
      </c>
      <c r="Y1189" s="26">
        <f>IF(U1189&gt;0,W1189/U1189,0)</f>
        <v/>
      </c>
      <c r="Z1189" s="25">
        <f>T1189-V1189</f>
        <v/>
      </c>
      <c r="AA1189" s="25">
        <f>U1189-W1189</f>
        <v/>
      </c>
      <c r="AB1189" s="25">
        <f>IF(Config!$B$7&gt;0,(V1189/Config!$B$7)*Config!$B$4,0)</f>
        <v/>
      </c>
      <c r="AC1189" s="25">
        <f>IF(Config!$B$7&gt;0,(W1189/Config!$B$7)*Config!$B$4,0)</f>
        <v/>
      </c>
    </row>
    <row r="1190" hidden="1" outlineLevel="1">
      <c r="A1190" s="22" t="inlineStr">
        <is>
          <t>May</t>
        </is>
      </c>
      <c r="B1190" s="22" t="n">
        <v>2026</v>
      </c>
      <c r="C1190" s="22" t="inlineStr">
        <is>
          <t>30-04-2026</t>
        </is>
      </c>
      <c r="D1190" s="23" t="n">
        <v>0.6903935185185185</v>
      </c>
      <c r="E1190" s="22" t="inlineStr">
        <is>
          <t>Dates_4-20174</t>
        </is>
      </c>
      <c r="F1190" s="22" t="inlineStr">
        <is>
          <t>FG</t>
        </is>
      </c>
      <c r="G1190" s="22" t="inlineStr">
        <is>
          <t>Healthy Desserts</t>
        </is>
      </c>
      <c r="H1190" s="22" t="inlineStr">
        <is>
          <t>Classic Date Bite Farmley Monocarton 360g- Pack of 6 (60g each)- With SRP</t>
        </is>
      </c>
      <c r="I1190" s="22" t="inlineStr">
        <is>
          <t>Classic Date bites</t>
        </is>
      </c>
      <c r="J1190" s="24" t="n">
        <v>0.36</v>
      </c>
      <c r="K1190" s="24" t="n">
        <v>224</v>
      </c>
      <c r="L1190" s="22" t="inlineStr">
        <is>
          <t>MORE RETAIL LIMITED</t>
        </is>
      </c>
      <c r="M1190" s="24" t="n">
        <v>80.64</v>
      </c>
      <c r="N1190" s="22" t="inlineStr">
        <is>
          <t>Modern Trade</t>
        </is>
      </c>
      <c r="O1190" s="22" t="inlineStr">
        <is>
          <t>Indore</t>
        </is>
      </c>
      <c r="P1190" s="22" t="inlineStr">
        <is>
          <t>Value Added</t>
        </is>
      </c>
      <c r="Q1190" s="22" t="inlineStr">
        <is>
          <t>Healthy Desserts</t>
        </is>
      </c>
      <c r="R1190" s="25">
        <f>IF(Config!$B$4&gt;0,M1190/Config!$B$4,0)</f>
        <v/>
      </c>
      <c r="S1190" s="25">
        <f>IF(Config!$B$4&gt;0,K1190/Config!$B$4,0)</f>
        <v/>
      </c>
      <c r="T1190" s="25">
        <f>R1190*Config!$B$7</f>
        <v/>
      </c>
      <c r="U1190" s="25">
        <f>S1190*Config!$B$7</f>
        <v/>
      </c>
      <c r="V1190" s="25" t="n">
        <v>0</v>
      </c>
      <c r="W1190" s="25" t="n">
        <v>0</v>
      </c>
      <c r="X1190" s="26">
        <f>IF(T1190&gt;0,V1190/T1190,0)</f>
        <v/>
      </c>
      <c r="Y1190" s="26">
        <f>IF(U1190&gt;0,W1190/U1190,0)</f>
        <v/>
      </c>
      <c r="Z1190" s="25">
        <f>T1190-V1190</f>
        <v/>
      </c>
      <c r="AA1190" s="25">
        <f>U1190-W1190</f>
        <v/>
      </c>
      <c r="AB1190" s="25">
        <f>IF(Config!$B$7&gt;0,(V1190/Config!$B$7)*Config!$B$4,0)</f>
        <v/>
      </c>
      <c r="AC1190" s="25">
        <f>IF(Config!$B$7&gt;0,(W1190/Config!$B$7)*Config!$B$4,0)</f>
        <v/>
      </c>
    </row>
    <row r="1191" hidden="1" outlineLevel="1">
      <c r="A1191" s="22" t="inlineStr">
        <is>
          <t>May</t>
        </is>
      </c>
      <c r="B1191" s="22" t="n">
        <v>2026</v>
      </c>
      <c r="C1191" s="22" t="inlineStr">
        <is>
          <t>25-04-2026</t>
        </is>
      </c>
      <c r="D1191" s="23" t="n">
        <v>0.7266666666666667</v>
      </c>
      <c r="E1191" s="22" t="inlineStr">
        <is>
          <t>Dates_4-30567</t>
        </is>
      </c>
      <c r="F1191" s="22" t="inlineStr">
        <is>
          <t>FG</t>
        </is>
      </c>
      <c r="G1191" s="22" t="inlineStr">
        <is>
          <t>Healthy Desserts</t>
        </is>
      </c>
      <c r="H1191" s="22" t="inlineStr">
        <is>
          <t>Classic Date Bites Farmley Tin Jar 200 g</t>
        </is>
      </c>
      <c r="I1191" s="22" t="inlineStr">
        <is>
          <t>Classic Date bites</t>
        </is>
      </c>
      <c r="J1191" s="24" t="n">
        <v>0.2</v>
      </c>
      <c r="K1191" s="24" t="n">
        <v>120</v>
      </c>
      <c r="L1191" s="22" t="inlineStr">
        <is>
          <t>Cp Wholesale India Private Limited</t>
        </is>
      </c>
      <c r="M1191" s="24" t="n">
        <v>24</v>
      </c>
      <c r="N1191" s="22" t="inlineStr">
        <is>
          <t>Modern Trade</t>
        </is>
      </c>
      <c r="O1191" s="22" t="inlineStr">
        <is>
          <t>Indore</t>
        </is>
      </c>
      <c r="P1191" s="22" t="inlineStr">
        <is>
          <t>Value Added</t>
        </is>
      </c>
      <c r="Q1191" s="22" t="inlineStr">
        <is>
          <t>Healthy Desserts</t>
        </is>
      </c>
      <c r="R1191" s="25">
        <f>IF(Config!$B$4&gt;0,M1191/Config!$B$4,0)</f>
        <v/>
      </c>
      <c r="S1191" s="25">
        <f>IF(Config!$B$4&gt;0,K1191/Config!$B$4,0)</f>
        <v/>
      </c>
      <c r="T1191" s="25">
        <f>R1191*Config!$B$7</f>
        <v/>
      </c>
      <c r="U1191" s="25">
        <f>S1191*Config!$B$7</f>
        <v/>
      </c>
      <c r="V1191" s="25" t="n">
        <v>28.8</v>
      </c>
      <c r="W1191" s="25" t="n">
        <v>144</v>
      </c>
      <c r="X1191" s="26">
        <f>IF(T1191&gt;0,V1191/T1191,0)</f>
        <v/>
      </c>
      <c r="Y1191" s="26">
        <f>IF(U1191&gt;0,W1191/U1191,0)</f>
        <v/>
      </c>
      <c r="Z1191" s="25">
        <f>T1191-V1191</f>
        <v/>
      </c>
      <c r="AA1191" s="25">
        <f>U1191-W1191</f>
        <v/>
      </c>
      <c r="AB1191" s="25">
        <f>IF(Config!$B$7&gt;0,(V1191/Config!$B$7)*Config!$B$4,0)</f>
        <v/>
      </c>
      <c r="AC1191" s="25">
        <f>IF(Config!$B$7&gt;0,(W1191/Config!$B$7)*Config!$B$4,0)</f>
        <v/>
      </c>
    </row>
    <row r="1192" hidden="1" outlineLevel="1">
      <c r="A1192" s="22" t="inlineStr">
        <is>
          <t>May</t>
        </is>
      </c>
      <c r="B1192" s="22" t="n">
        <v>2026</v>
      </c>
      <c r="C1192" s="22" t="inlineStr">
        <is>
          <t>25-04-2026</t>
        </is>
      </c>
      <c r="D1192" s="23" t="n">
        <v>0.7266782407407407</v>
      </c>
      <c r="E1192" s="22" t="inlineStr">
        <is>
          <t>Dates_4-30101</t>
        </is>
      </c>
      <c r="F1192" s="22" t="inlineStr">
        <is>
          <t>FG</t>
        </is>
      </c>
      <c r="G1192" s="22" t="inlineStr">
        <is>
          <t>Healthy Desserts</t>
        </is>
      </c>
      <c r="H1192" s="22" t="inlineStr">
        <is>
          <t>Dark Choco-Orange Date Bite Farmley Tin Jar 200g</t>
        </is>
      </c>
      <c r="I1192" s="22" t="inlineStr">
        <is>
          <t>Date bites choco-Orange</t>
        </is>
      </c>
      <c r="J1192" s="24" t="n">
        <v>0.2</v>
      </c>
      <c r="K1192" s="24" t="n">
        <v>64</v>
      </c>
      <c r="L1192" s="22" t="inlineStr">
        <is>
          <t>Cp Wholesale India Private Limited</t>
        </is>
      </c>
      <c r="M1192" s="24" t="n">
        <v>12.8</v>
      </c>
      <c r="N1192" s="22" t="inlineStr">
        <is>
          <t>Modern Trade</t>
        </is>
      </c>
      <c r="O1192" s="22" t="inlineStr">
        <is>
          <t>Indore</t>
        </is>
      </c>
      <c r="P1192" s="22" t="inlineStr">
        <is>
          <t>Value Added</t>
        </is>
      </c>
      <c r="Q1192" s="22" t="inlineStr">
        <is>
          <t>Healthy Desserts</t>
        </is>
      </c>
      <c r="R1192" s="25">
        <f>IF(Config!$B$4&gt;0,M1192/Config!$B$4,0)</f>
        <v/>
      </c>
      <c r="S1192" s="25">
        <f>IF(Config!$B$4&gt;0,K1192/Config!$B$4,0)</f>
        <v/>
      </c>
      <c r="T1192" s="25">
        <f>R1192*Config!$B$7</f>
        <v/>
      </c>
      <c r="U1192" s="25">
        <f>S1192*Config!$B$7</f>
        <v/>
      </c>
      <c r="V1192" s="25" t="n">
        <v>0</v>
      </c>
      <c r="W1192" s="25" t="n">
        <v>0</v>
      </c>
      <c r="X1192" s="26">
        <f>IF(T1192&gt;0,V1192/T1192,0)</f>
        <v/>
      </c>
      <c r="Y1192" s="26">
        <f>IF(U1192&gt;0,W1192/U1192,0)</f>
        <v/>
      </c>
      <c r="Z1192" s="25">
        <f>T1192-V1192</f>
        <v/>
      </c>
      <c r="AA1192" s="25">
        <f>U1192-W1192</f>
        <v/>
      </c>
      <c r="AB1192" s="25">
        <f>IF(Config!$B$7&gt;0,(V1192/Config!$B$7)*Config!$B$4,0)</f>
        <v/>
      </c>
      <c r="AC1192" s="25">
        <f>IF(Config!$B$7&gt;0,(W1192/Config!$B$7)*Config!$B$4,0)</f>
        <v/>
      </c>
    </row>
    <row r="1193" hidden="1" outlineLevel="1">
      <c r="A1193" s="22" t="inlineStr">
        <is>
          <t>May</t>
        </is>
      </c>
      <c r="B1193" s="22" t="n">
        <v>2026</v>
      </c>
      <c r="C1193" s="22" t="inlineStr">
        <is>
          <t>25-04-2026</t>
        </is>
      </c>
      <c r="D1193" s="23" t="n">
        <v>0.7266782407407407</v>
      </c>
      <c r="E1193" s="22" t="inlineStr">
        <is>
          <t>Dates_4-30567</t>
        </is>
      </c>
      <c r="F1193" s="22" t="inlineStr">
        <is>
          <t>FG</t>
        </is>
      </c>
      <c r="G1193" s="22" t="inlineStr">
        <is>
          <t>Healthy Desserts</t>
        </is>
      </c>
      <c r="H1193" s="22" t="inlineStr">
        <is>
          <t>Classic Date Bites Farmley Tin Jar 200 g</t>
        </is>
      </c>
      <c r="I1193" s="22" t="inlineStr">
        <is>
          <t>Classic Date bites</t>
        </is>
      </c>
      <c r="J1193" s="24" t="n">
        <v>0.2</v>
      </c>
      <c r="K1193" s="24" t="n">
        <v>840</v>
      </c>
      <c r="L1193" s="22" t="inlineStr">
        <is>
          <t>Jhabak Marketing</t>
        </is>
      </c>
      <c r="M1193" s="24" t="n">
        <v>168</v>
      </c>
      <c r="N1193" s="22" t="inlineStr">
        <is>
          <t>Modern Trade</t>
        </is>
      </c>
      <c r="O1193" s="22" t="inlineStr">
        <is>
          <t>Indore</t>
        </is>
      </c>
      <c r="P1193" s="22" t="inlineStr">
        <is>
          <t>Value Added</t>
        </is>
      </c>
      <c r="Q1193" s="22" t="inlineStr">
        <is>
          <t>Healthy Desserts</t>
        </is>
      </c>
      <c r="R1193" s="25">
        <f>IF(Config!$B$4&gt;0,M1193/Config!$B$4,0)</f>
        <v/>
      </c>
      <c r="S1193" s="25">
        <f>IF(Config!$B$4&gt;0,K1193/Config!$B$4,0)</f>
        <v/>
      </c>
      <c r="T1193" s="25">
        <f>R1193*Config!$B$7</f>
        <v/>
      </c>
      <c r="U1193" s="25">
        <f>S1193*Config!$B$7</f>
        <v/>
      </c>
      <c r="V1193" s="25" t="n">
        <v>0</v>
      </c>
      <c r="W1193" s="25" t="n">
        <v>0</v>
      </c>
      <c r="X1193" s="26">
        <f>IF(T1193&gt;0,V1193/T1193,0)</f>
        <v/>
      </c>
      <c r="Y1193" s="26">
        <f>IF(U1193&gt;0,W1193/U1193,0)</f>
        <v/>
      </c>
      <c r="Z1193" s="25">
        <f>T1193-V1193</f>
        <v/>
      </c>
      <c r="AA1193" s="25">
        <f>U1193-W1193</f>
        <v/>
      </c>
      <c r="AB1193" s="25">
        <f>IF(Config!$B$7&gt;0,(V1193/Config!$B$7)*Config!$B$4,0)</f>
        <v/>
      </c>
      <c r="AC1193" s="25">
        <f>IF(Config!$B$7&gt;0,(W1193/Config!$B$7)*Config!$B$4,0)</f>
        <v/>
      </c>
    </row>
    <row r="1194" hidden="1" outlineLevel="1">
      <c r="A1194" s="22" t="inlineStr">
        <is>
          <t>May</t>
        </is>
      </c>
      <c r="B1194" s="22" t="n">
        <v>2026</v>
      </c>
      <c r="C1194" s="22" t="inlineStr">
        <is>
          <t>25-04-2026</t>
        </is>
      </c>
      <c r="D1194" s="23" t="n">
        <v>0.7266782407407407</v>
      </c>
      <c r="E1194" s="22" t="inlineStr">
        <is>
          <t>Dates_4-30101</t>
        </is>
      </c>
      <c r="F1194" s="22" t="inlineStr">
        <is>
          <t>FG</t>
        </is>
      </c>
      <c r="G1194" s="22" t="inlineStr">
        <is>
          <t>Healthy Desserts</t>
        </is>
      </c>
      <c r="H1194" s="22" t="inlineStr">
        <is>
          <t>Dark Choco-Orange Date Bite Farmley Tin Jar 200g</t>
        </is>
      </c>
      <c r="I1194" s="22" t="inlineStr">
        <is>
          <t>Date bites choco-Orange</t>
        </is>
      </c>
      <c r="J1194" s="24" t="n">
        <v>0.2</v>
      </c>
      <c r="K1194" s="24" t="n">
        <v>190</v>
      </c>
      <c r="L1194" s="22" t="inlineStr">
        <is>
          <t>Jhabak Marketing</t>
        </is>
      </c>
      <c r="M1194" s="24" t="n">
        <v>38</v>
      </c>
      <c r="N1194" s="22" t="inlineStr">
        <is>
          <t>Modern Trade</t>
        </is>
      </c>
      <c r="O1194" s="22" t="inlineStr">
        <is>
          <t>Indore</t>
        </is>
      </c>
      <c r="P1194" s="22" t="inlineStr">
        <is>
          <t>Value Added</t>
        </is>
      </c>
      <c r="Q1194" s="22" t="inlineStr">
        <is>
          <t>Healthy Desserts</t>
        </is>
      </c>
      <c r="R1194" s="25">
        <f>IF(Config!$B$4&gt;0,M1194/Config!$B$4,0)</f>
        <v/>
      </c>
      <c r="S1194" s="25">
        <f>IF(Config!$B$4&gt;0,K1194/Config!$B$4,0)</f>
        <v/>
      </c>
      <c r="T1194" s="25">
        <f>R1194*Config!$B$7</f>
        <v/>
      </c>
      <c r="U1194" s="25">
        <f>S1194*Config!$B$7</f>
        <v/>
      </c>
      <c r="V1194" s="25" t="n">
        <v>24</v>
      </c>
      <c r="W1194" s="25" t="n">
        <v>120</v>
      </c>
      <c r="X1194" s="26">
        <f>IF(T1194&gt;0,V1194/T1194,0)</f>
        <v/>
      </c>
      <c r="Y1194" s="26">
        <f>IF(U1194&gt;0,W1194/U1194,0)</f>
        <v/>
      </c>
      <c r="Z1194" s="25">
        <f>T1194-V1194</f>
        <v/>
      </c>
      <c r="AA1194" s="25">
        <f>U1194-W1194</f>
        <v/>
      </c>
      <c r="AB1194" s="25">
        <f>IF(Config!$B$7&gt;0,(V1194/Config!$B$7)*Config!$B$4,0)</f>
        <v/>
      </c>
      <c r="AC1194" s="25">
        <f>IF(Config!$B$7&gt;0,(W1194/Config!$B$7)*Config!$B$4,0)</f>
        <v/>
      </c>
    </row>
    <row r="1195" hidden="1" outlineLevel="1">
      <c r="A1195" s="22" t="inlineStr">
        <is>
          <t>May</t>
        </is>
      </c>
      <c r="B1195" s="22" t="n">
        <v>2026</v>
      </c>
      <c r="C1195" s="22" t="inlineStr">
        <is>
          <t>30-04-2026</t>
        </is>
      </c>
      <c r="D1195" s="23" t="n">
        <v>0.6903935185185185</v>
      </c>
      <c r="E1195" s="22" t="inlineStr">
        <is>
          <t>Dates_4-20174</t>
        </is>
      </c>
      <c r="F1195" s="22" t="inlineStr">
        <is>
          <t>FG</t>
        </is>
      </c>
      <c r="G1195" s="22" t="inlineStr">
        <is>
          <t>Healthy Desserts</t>
        </is>
      </c>
      <c r="H1195" s="22" t="inlineStr">
        <is>
          <t>Classic Date Bite Farmley Monocarton 360g- Pack of 6 (60g each)- With SRP</t>
        </is>
      </c>
      <c r="I1195" s="22" t="inlineStr">
        <is>
          <t>Classic Date bites</t>
        </is>
      </c>
      <c r="J1195" s="24" t="n">
        <v>0.36</v>
      </c>
      <c r="K1195" s="24" t="n">
        <v>224</v>
      </c>
      <c r="L1195" s="22" t="inlineStr">
        <is>
          <t>Jhabak Marketing</t>
        </is>
      </c>
      <c r="M1195" s="24" t="n">
        <v>80.64</v>
      </c>
      <c r="N1195" s="22" t="inlineStr">
        <is>
          <t>Modern Trade</t>
        </is>
      </c>
      <c r="O1195" s="22" t="inlineStr">
        <is>
          <t>Indore</t>
        </is>
      </c>
      <c r="P1195" s="22" t="inlineStr">
        <is>
          <t>Value Added</t>
        </is>
      </c>
      <c r="Q1195" s="22" t="inlineStr">
        <is>
          <t>Healthy Desserts</t>
        </is>
      </c>
      <c r="R1195" s="25">
        <f>IF(Config!$B$4&gt;0,M1195/Config!$B$4,0)</f>
        <v/>
      </c>
      <c r="S1195" s="25">
        <f>IF(Config!$B$4&gt;0,K1195/Config!$B$4,0)</f>
        <v/>
      </c>
      <c r="T1195" s="25">
        <f>R1195*Config!$B$7</f>
        <v/>
      </c>
      <c r="U1195" s="25">
        <f>S1195*Config!$B$7</f>
        <v/>
      </c>
      <c r="V1195" s="25" t="n">
        <v>0</v>
      </c>
      <c r="W1195" s="25" t="n">
        <v>0</v>
      </c>
      <c r="X1195" s="26">
        <f>IF(T1195&gt;0,V1195/T1195,0)</f>
        <v/>
      </c>
      <c r="Y1195" s="26">
        <f>IF(U1195&gt;0,W1195/U1195,0)</f>
        <v/>
      </c>
      <c r="Z1195" s="25">
        <f>T1195-V1195</f>
        <v/>
      </c>
      <c r="AA1195" s="25">
        <f>U1195-W1195</f>
        <v/>
      </c>
      <c r="AB1195" s="25">
        <f>IF(Config!$B$7&gt;0,(V1195/Config!$B$7)*Config!$B$4,0)</f>
        <v/>
      </c>
      <c r="AC1195" s="25">
        <f>IF(Config!$B$7&gt;0,(W1195/Config!$B$7)*Config!$B$4,0)</f>
        <v/>
      </c>
    </row>
    <row r="1196" hidden="1" outlineLevel="1">
      <c r="A1196" s="22" t="inlineStr">
        <is>
          <t>May</t>
        </is>
      </c>
      <c r="B1196" s="22" t="n">
        <v>2026</v>
      </c>
      <c r="C1196" s="22" t="inlineStr">
        <is>
          <t>25-04-2026</t>
        </is>
      </c>
      <c r="D1196" s="23" t="n">
        <v>0.7266898148148148</v>
      </c>
      <c r="E1196" s="22" t="inlineStr">
        <is>
          <t>Dates_15-30144</t>
        </is>
      </c>
      <c r="F1196" s="22" t="inlineStr">
        <is>
          <t>FG</t>
        </is>
      </c>
      <c r="G1196" s="22" t="inlineStr">
        <is>
          <t>Healthy Desserts</t>
        </is>
      </c>
      <c r="H1196" s="22" t="inlineStr">
        <is>
          <t>Assorted Pack Farmley 60g Dark Choco Orange Date Bite 20g, Classic Date Bite 20g, Apple Pie Date Bite 20g</t>
        </is>
      </c>
      <c r="I1196" s="22" t="inlineStr">
        <is>
          <t>Assorted Date Bites</t>
        </is>
      </c>
      <c r="J1196" s="24" t="n">
        <v>0.06</v>
      </c>
      <c r="K1196" s="24" t="n">
        <v>1500</v>
      </c>
      <c r="L1196" s="22" t="inlineStr">
        <is>
          <t>Jhabak Marketing</t>
        </is>
      </c>
      <c r="M1196" s="24" t="n">
        <v>90</v>
      </c>
      <c r="N1196" s="22" t="inlineStr">
        <is>
          <t>Modern Trade</t>
        </is>
      </c>
      <c r="O1196" s="22" t="inlineStr">
        <is>
          <t>Indore</t>
        </is>
      </c>
      <c r="P1196" s="22" t="inlineStr">
        <is>
          <t>Value Added</t>
        </is>
      </c>
      <c r="Q1196" s="22" t="inlineStr">
        <is>
          <t>Healthy Desserts</t>
        </is>
      </c>
      <c r="R1196" s="25">
        <f>IF(Config!$B$4&gt;0,M1196/Config!$B$4,0)</f>
        <v/>
      </c>
      <c r="S1196" s="25">
        <f>IF(Config!$B$4&gt;0,K1196/Config!$B$4,0)</f>
        <v/>
      </c>
      <c r="T1196" s="25">
        <f>R1196*Config!$B$7</f>
        <v/>
      </c>
      <c r="U1196" s="25">
        <f>S1196*Config!$B$7</f>
        <v/>
      </c>
      <c r="V1196" s="25" t="n">
        <v>22.5</v>
      </c>
      <c r="W1196" s="25" t="n">
        <v>375</v>
      </c>
      <c r="X1196" s="26">
        <f>IF(T1196&gt;0,V1196/T1196,0)</f>
        <v/>
      </c>
      <c r="Y1196" s="26">
        <f>IF(U1196&gt;0,W1196/U1196,0)</f>
        <v/>
      </c>
      <c r="Z1196" s="25">
        <f>T1196-V1196</f>
        <v/>
      </c>
      <c r="AA1196" s="25">
        <f>U1196-W1196</f>
        <v/>
      </c>
      <c r="AB1196" s="25">
        <f>IF(Config!$B$7&gt;0,(V1196/Config!$B$7)*Config!$B$4,0)</f>
        <v/>
      </c>
      <c r="AC1196" s="25">
        <f>IF(Config!$B$7&gt;0,(W1196/Config!$B$7)*Config!$B$4,0)</f>
        <v/>
      </c>
    </row>
    <row r="1197" hidden="1" outlineLevel="1">
      <c r="A1197" s="22" t="inlineStr">
        <is>
          <t>May</t>
        </is>
      </c>
      <c r="B1197" s="22" t="n">
        <v>2026</v>
      </c>
      <c r="C1197" s="22" t="inlineStr">
        <is>
          <t>25-04-2026</t>
        </is>
      </c>
      <c r="D1197" s="23" t="n">
        <v>0.7266898148148148</v>
      </c>
      <c r="E1197" s="22" t="inlineStr">
        <is>
          <t>Dates_4-30567</t>
        </is>
      </c>
      <c r="F1197" s="22" t="inlineStr">
        <is>
          <t>FG</t>
        </is>
      </c>
      <c r="G1197" s="22" t="inlineStr">
        <is>
          <t>Healthy Desserts</t>
        </is>
      </c>
      <c r="H1197" s="22" t="inlineStr">
        <is>
          <t>Classic Date Bites Farmley Tin Jar 200 g</t>
        </is>
      </c>
      <c r="I1197" s="22" t="inlineStr">
        <is>
          <t>Classic Date bites</t>
        </is>
      </c>
      <c r="J1197" s="24" t="n">
        <v>0.2</v>
      </c>
      <c r="K1197" s="24" t="n">
        <v>240</v>
      </c>
      <c r="L1197" s="22" t="inlineStr">
        <is>
          <t>Reliance Retail Limited_Smart Bazar</t>
        </is>
      </c>
      <c r="M1197" s="24" t="n">
        <v>48</v>
      </c>
      <c r="N1197" s="22" t="inlineStr">
        <is>
          <t>Modern Trade</t>
        </is>
      </c>
      <c r="O1197" s="22" t="inlineStr">
        <is>
          <t>Indore</t>
        </is>
      </c>
      <c r="P1197" s="22" t="inlineStr">
        <is>
          <t>Value Added</t>
        </is>
      </c>
      <c r="Q1197" s="22" t="inlineStr">
        <is>
          <t>Healthy Desserts</t>
        </is>
      </c>
      <c r="R1197" s="25">
        <f>IF(Config!$B$4&gt;0,M1197/Config!$B$4,0)</f>
        <v/>
      </c>
      <c r="S1197" s="25">
        <f>IF(Config!$B$4&gt;0,K1197/Config!$B$4,0)</f>
        <v/>
      </c>
      <c r="T1197" s="25">
        <f>R1197*Config!$B$7</f>
        <v/>
      </c>
      <c r="U1197" s="25">
        <f>S1197*Config!$B$7</f>
        <v/>
      </c>
      <c r="V1197" s="25" t="n">
        <v>4.8</v>
      </c>
      <c r="W1197" s="25" t="n">
        <v>24</v>
      </c>
      <c r="X1197" s="26">
        <f>IF(T1197&gt;0,V1197/T1197,0)</f>
        <v/>
      </c>
      <c r="Y1197" s="26">
        <f>IF(U1197&gt;0,W1197/U1197,0)</f>
        <v/>
      </c>
      <c r="Z1197" s="25">
        <f>T1197-V1197</f>
        <v/>
      </c>
      <c r="AA1197" s="25">
        <f>U1197-W1197</f>
        <v/>
      </c>
      <c r="AB1197" s="25">
        <f>IF(Config!$B$7&gt;0,(V1197/Config!$B$7)*Config!$B$4,0)</f>
        <v/>
      </c>
      <c r="AC1197" s="25">
        <f>IF(Config!$B$7&gt;0,(W1197/Config!$B$7)*Config!$B$4,0)</f>
        <v/>
      </c>
    </row>
    <row r="1198" hidden="1" outlineLevel="1">
      <c r="A1198" s="22" t="inlineStr">
        <is>
          <t>May</t>
        </is>
      </c>
      <c r="B1198" s="22" t="n">
        <v>2026</v>
      </c>
      <c r="C1198" s="22" t="inlineStr">
        <is>
          <t>25-04-2026</t>
        </is>
      </c>
      <c r="D1198" s="23" t="n">
        <v>0.7266898148148148</v>
      </c>
      <c r="E1198" s="22" t="inlineStr">
        <is>
          <t>Dates_4-30101</t>
        </is>
      </c>
      <c r="F1198" s="22" t="inlineStr">
        <is>
          <t>FG</t>
        </is>
      </c>
      <c r="G1198" s="22" t="inlineStr">
        <is>
          <t>Healthy Desserts</t>
        </is>
      </c>
      <c r="H1198" s="22" t="inlineStr">
        <is>
          <t>Dark Choco-Orange Date Bite Farmley Tin Jar 200g</t>
        </is>
      </c>
      <c r="I1198" s="22" t="inlineStr">
        <is>
          <t>Date bites choco-Orange</t>
        </is>
      </c>
      <c r="J1198" s="24" t="n">
        <v>0.2</v>
      </c>
      <c r="K1198" s="24" t="n">
        <v>240</v>
      </c>
      <c r="L1198" s="22" t="inlineStr">
        <is>
          <t>Reliance Retail Limited_Smart Bazar</t>
        </is>
      </c>
      <c r="M1198" s="24" t="n">
        <v>48</v>
      </c>
      <c r="N1198" s="22" t="inlineStr">
        <is>
          <t>Modern Trade</t>
        </is>
      </c>
      <c r="O1198" s="22" t="inlineStr">
        <is>
          <t>Indore</t>
        </is>
      </c>
      <c r="P1198" s="22" t="inlineStr">
        <is>
          <t>Value Added</t>
        </is>
      </c>
      <c r="Q1198" s="22" t="inlineStr">
        <is>
          <t>Healthy Desserts</t>
        </is>
      </c>
      <c r="R1198" s="25">
        <f>IF(Config!$B$4&gt;0,M1198/Config!$B$4,0)</f>
        <v/>
      </c>
      <c r="S1198" s="25">
        <f>IF(Config!$B$4&gt;0,K1198/Config!$B$4,0)</f>
        <v/>
      </c>
      <c r="T1198" s="25">
        <f>R1198*Config!$B$7</f>
        <v/>
      </c>
      <c r="U1198" s="25">
        <f>S1198*Config!$B$7</f>
        <v/>
      </c>
      <c r="V1198" s="25" t="n">
        <v>0</v>
      </c>
      <c r="W1198" s="25" t="n">
        <v>0</v>
      </c>
      <c r="X1198" s="26">
        <f>IF(T1198&gt;0,V1198/T1198,0)</f>
        <v/>
      </c>
      <c r="Y1198" s="26">
        <f>IF(U1198&gt;0,W1198/U1198,0)</f>
        <v/>
      </c>
      <c r="Z1198" s="25">
        <f>T1198-V1198</f>
        <v/>
      </c>
      <c r="AA1198" s="25">
        <f>U1198-W1198</f>
        <v/>
      </c>
      <c r="AB1198" s="25">
        <f>IF(Config!$B$7&gt;0,(V1198/Config!$B$7)*Config!$B$4,0)</f>
        <v/>
      </c>
      <c r="AC1198" s="25">
        <f>IF(Config!$B$7&gt;0,(W1198/Config!$B$7)*Config!$B$4,0)</f>
        <v/>
      </c>
    </row>
    <row r="1199" hidden="1" outlineLevel="1">
      <c r="A1199" s="22" t="inlineStr">
        <is>
          <t>May</t>
        </is>
      </c>
      <c r="B1199" s="22" t="n">
        <v>2026</v>
      </c>
      <c r="C1199" s="22" t="inlineStr">
        <is>
          <t>30-04-2026</t>
        </is>
      </c>
      <c r="D1199" s="23" t="n">
        <v>0.6903935185185185</v>
      </c>
      <c r="E1199" s="22" t="inlineStr">
        <is>
          <t>Dates_4-20174</t>
        </is>
      </c>
      <c r="F1199" s="22" t="inlineStr">
        <is>
          <t>FG</t>
        </is>
      </c>
      <c r="G1199" s="22" t="inlineStr">
        <is>
          <t>Healthy Desserts</t>
        </is>
      </c>
      <c r="H1199" s="22" t="inlineStr">
        <is>
          <t>Classic Date Bite Farmley Monocarton 360g- Pack of 6 (60g each)- With SRP</t>
        </is>
      </c>
      <c r="I1199" s="22" t="inlineStr">
        <is>
          <t>Classic Date bites</t>
        </is>
      </c>
      <c r="J1199" s="24" t="n">
        <v>0.36</v>
      </c>
      <c r="K1199" s="24" t="n">
        <v>224</v>
      </c>
      <c r="L1199" s="22" t="inlineStr">
        <is>
          <t>Reliance Retail Limited_Smart Bazar</t>
        </is>
      </c>
      <c r="M1199" s="24" t="n">
        <v>80.64</v>
      </c>
      <c r="N1199" s="22" t="inlineStr">
        <is>
          <t>Modern Trade</t>
        </is>
      </c>
      <c r="O1199" s="22" t="inlineStr">
        <is>
          <t>Indore</t>
        </is>
      </c>
      <c r="P1199" s="22" t="inlineStr">
        <is>
          <t>Value Added</t>
        </is>
      </c>
      <c r="Q1199" s="22" t="inlineStr">
        <is>
          <t>Healthy Desserts</t>
        </is>
      </c>
      <c r="R1199" s="25">
        <f>IF(Config!$B$4&gt;0,M1199/Config!$B$4,0)</f>
        <v/>
      </c>
      <c r="S1199" s="25">
        <f>IF(Config!$B$4&gt;0,K1199/Config!$B$4,0)</f>
        <v/>
      </c>
      <c r="T1199" s="25">
        <f>R1199*Config!$B$7</f>
        <v/>
      </c>
      <c r="U1199" s="25">
        <f>S1199*Config!$B$7</f>
        <v/>
      </c>
      <c r="V1199" s="25" t="n">
        <v>77.76000000000001</v>
      </c>
      <c r="W1199" s="25" t="n">
        <v>1056</v>
      </c>
      <c r="X1199" s="26">
        <f>IF(T1199&gt;0,V1199/T1199,0)</f>
        <v/>
      </c>
      <c r="Y1199" s="26">
        <f>IF(U1199&gt;0,W1199/U1199,0)</f>
        <v/>
      </c>
      <c r="Z1199" s="25">
        <f>T1199-V1199</f>
        <v/>
      </c>
      <c r="AA1199" s="25">
        <f>U1199-W1199</f>
        <v/>
      </c>
      <c r="AB1199" s="25">
        <f>IF(Config!$B$7&gt;0,(V1199/Config!$B$7)*Config!$B$4,0)</f>
        <v/>
      </c>
      <c r="AC1199" s="25">
        <f>IF(Config!$B$7&gt;0,(W1199/Config!$B$7)*Config!$B$4,0)</f>
        <v/>
      </c>
    </row>
    <row r="1200" hidden="1" outlineLevel="1">
      <c r="A1200" s="22" t="inlineStr">
        <is>
          <t>May</t>
        </is>
      </c>
      <c r="B1200" s="22" t="n">
        <v>2026</v>
      </c>
      <c r="C1200" s="22" t="inlineStr">
        <is>
          <t>25-04-2026</t>
        </is>
      </c>
      <c r="D1200" s="23" t="n">
        <v>0.7266898148148148</v>
      </c>
      <c r="E1200" s="22" t="inlineStr">
        <is>
          <t>Dates_15-30144</t>
        </is>
      </c>
      <c r="F1200" s="22" t="inlineStr">
        <is>
          <t>FG</t>
        </is>
      </c>
      <c r="G1200" s="22" t="inlineStr">
        <is>
          <t>Healthy Desserts</t>
        </is>
      </c>
      <c r="H1200" s="22" t="inlineStr">
        <is>
          <t>Assorted Pack Farmley 60g Dark Choco Orange Date Bite 20g, Classic Date Bite 20g, Apple Pie Date Bite 20g</t>
        </is>
      </c>
      <c r="I1200" s="22" t="inlineStr">
        <is>
          <t>Assorted Date Bites</t>
        </is>
      </c>
      <c r="J1200" s="24" t="n">
        <v>0.06</v>
      </c>
      <c r="K1200" s="24" t="n">
        <v>432</v>
      </c>
      <c r="L1200" s="22" t="inlineStr">
        <is>
          <t>Reliance Retail Limited_Smart Bazar</t>
        </is>
      </c>
      <c r="M1200" s="24" t="n">
        <v>25.92</v>
      </c>
      <c r="N1200" s="22" t="inlineStr">
        <is>
          <t>Modern Trade</t>
        </is>
      </c>
      <c r="O1200" s="22" t="inlineStr">
        <is>
          <t>Indore</t>
        </is>
      </c>
      <c r="P1200" s="22" t="inlineStr">
        <is>
          <t>Value Added</t>
        </is>
      </c>
      <c r="Q1200" s="22" t="inlineStr">
        <is>
          <t>Healthy Desserts</t>
        </is>
      </c>
      <c r="R1200" s="25">
        <f>IF(Config!$B$4&gt;0,M1200/Config!$B$4,0)</f>
        <v/>
      </c>
      <c r="S1200" s="25">
        <f>IF(Config!$B$4&gt;0,K1200/Config!$B$4,0)</f>
        <v/>
      </c>
      <c r="T1200" s="25">
        <f>R1200*Config!$B$7</f>
        <v/>
      </c>
      <c r="U1200" s="25">
        <f>S1200*Config!$B$7</f>
        <v/>
      </c>
      <c r="V1200" s="25" t="n">
        <v>22.5</v>
      </c>
      <c r="W1200" s="25" t="n">
        <v>375</v>
      </c>
      <c r="X1200" s="26">
        <f>IF(T1200&gt;0,V1200/T1200,0)</f>
        <v/>
      </c>
      <c r="Y1200" s="26">
        <f>IF(U1200&gt;0,W1200/U1200,0)</f>
        <v/>
      </c>
      <c r="Z1200" s="25">
        <f>T1200-V1200</f>
        <v/>
      </c>
      <c r="AA1200" s="25">
        <f>U1200-W1200</f>
        <v/>
      </c>
      <c r="AB1200" s="25">
        <f>IF(Config!$B$7&gt;0,(V1200/Config!$B$7)*Config!$B$4,0)</f>
        <v/>
      </c>
      <c r="AC1200" s="25">
        <f>IF(Config!$B$7&gt;0,(W1200/Config!$B$7)*Config!$B$4,0)</f>
        <v/>
      </c>
    </row>
    <row r="1201" hidden="1" outlineLevel="1">
      <c r="A1201" s="22" t="inlineStr">
        <is>
          <t>May</t>
        </is>
      </c>
      <c r="B1201" s="22" t="n">
        <v>2026</v>
      </c>
      <c r="C1201" s="22" t="inlineStr">
        <is>
          <t>25-04-2026</t>
        </is>
      </c>
      <c r="D1201" s="23" t="n">
        <v>0.7266898148148148</v>
      </c>
      <c r="E1201" s="22" t="inlineStr">
        <is>
          <t>Dates_04-30057</t>
        </is>
      </c>
      <c r="F1201" s="22" t="inlineStr">
        <is>
          <t>FG</t>
        </is>
      </c>
      <c r="G1201" s="22" t="inlineStr">
        <is>
          <t>Healthy Desserts</t>
        </is>
      </c>
      <c r="H1201" s="22" t="inlineStr">
        <is>
          <t>Apple Pie Date Bite Farmley Tin Jar 200g</t>
        </is>
      </c>
      <c r="I1201" s="22" t="inlineStr">
        <is>
          <t>Apple Pie Date Bites</t>
        </is>
      </c>
      <c r="J1201" s="24" t="n">
        <v>0.2</v>
      </c>
      <c r="K1201" s="24" t="n">
        <v>24</v>
      </c>
      <c r="L1201" s="22" t="inlineStr">
        <is>
          <t>Shoppers Stop Limited</t>
        </is>
      </c>
      <c r="M1201" s="24" t="n">
        <v>4.8</v>
      </c>
      <c r="N1201" s="22" t="inlineStr">
        <is>
          <t>Modern Trade</t>
        </is>
      </c>
      <c r="O1201" s="22" t="inlineStr">
        <is>
          <t>Indore</t>
        </is>
      </c>
      <c r="P1201" s="22" t="inlineStr">
        <is>
          <t>Value Added</t>
        </is>
      </c>
      <c r="Q1201" s="22" t="inlineStr">
        <is>
          <t>Healthy Desserts</t>
        </is>
      </c>
      <c r="R1201" s="25">
        <f>IF(Config!$B$4&gt;0,M1201/Config!$B$4,0)</f>
        <v/>
      </c>
      <c r="S1201" s="25">
        <f>IF(Config!$B$4&gt;0,K1201/Config!$B$4,0)</f>
        <v/>
      </c>
      <c r="T1201" s="25">
        <f>R1201*Config!$B$7</f>
        <v/>
      </c>
      <c r="U1201" s="25">
        <f>S1201*Config!$B$7</f>
        <v/>
      </c>
      <c r="V1201" s="25" t="n">
        <v>0</v>
      </c>
      <c r="W1201" s="25" t="n">
        <v>0</v>
      </c>
      <c r="X1201" s="26">
        <f>IF(T1201&gt;0,V1201/T1201,0)</f>
        <v/>
      </c>
      <c r="Y1201" s="26">
        <f>IF(U1201&gt;0,W1201/U1201,0)</f>
        <v/>
      </c>
      <c r="Z1201" s="25">
        <f>T1201-V1201</f>
        <v/>
      </c>
      <c r="AA1201" s="25">
        <f>U1201-W1201</f>
        <v/>
      </c>
      <c r="AB1201" s="25">
        <f>IF(Config!$B$7&gt;0,(V1201/Config!$B$7)*Config!$B$4,0)</f>
        <v/>
      </c>
      <c r="AC1201" s="25">
        <f>IF(Config!$B$7&gt;0,(W1201/Config!$B$7)*Config!$B$4,0)</f>
        <v/>
      </c>
    </row>
    <row r="1202" hidden="1" outlineLevel="1">
      <c r="A1202" s="22" t="inlineStr">
        <is>
          <t>May</t>
        </is>
      </c>
      <c r="B1202" s="22" t="n">
        <v>2026</v>
      </c>
      <c r="C1202" s="22" t="inlineStr">
        <is>
          <t>25-04-2026</t>
        </is>
      </c>
      <c r="D1202" s="23" t="n">
        <v>0.7266898148148148</v>
      </c>
      <c r="E1202" s="22" t="inlineStr">
        <is>
          <t>Dates_4-30101</t>
        </is>
      </c>
      <c r="F1202" s="22" t="inlineStr">
        <is>
          <t>FG</t>
        </is>
      </c>
      <c r="G1202" s="22" t="inlineStr">
        <is>
          <t>Healthy Desserts</t>
        </is>
      </c>
      <c r="H1202" s="22" t="inlineStr">
        <is>
          <t>Dark Choco-Orange Date Bite Farmley Tin Jar 200g</t>
        </is>
      </c>
      <c r="I1202" s="22" t="inlineStr">
        <is>
          <t>Date bites choco-Orange</t>
        </is>
      </c>
      <c r="J1202" s="24" t="n">
        <v>0.2</v>
      </c>
      <c r="K1202" s="24" t="n">
        <v>30</v>
      </c>
      <c r="L1202" s="22" t="inlineStr">
        <is>
          <t>Shoppers Stop Limited</t>
        </is>
      </c>
      <c r="M1202" s="24" t="n">
        <v>6</v>
      </c>
      <c r="N1202" s="22" t="inlineStr">
        <is>
          <t>Modern Trade</t>
        </is>
      </c>
      <c r="O1202" s="22" t="inlineStr">
        <is>
          <t>Indore</t>
        </is>
      </c>
      <c r="P1202" s="22" t="inlineStr">
        <is>
          <t>Value Added</t>
        </is>
      </c>
      <c r="Q1202" s="22" t="inlineStr">
        <is>
          <t>Healthy Desserts</t>
        </is>
      </c>
      <c r="R1202" s="25">
        <f>IF(Config!$B$4&gt;0,M1202/Config!$B$4,0)</f>
        <v/>
      </c>
      <c r="S1202" s="25">
        <f>IF(Config!$B$4&gt;0,K1202/Config!$B$4,0)</f>
        <v/>
      </c>
      <c r="T1202" s="25">
        <f>R1202*Config!$B$7</f>
        <v/>
      </c>
      <c r="U1202" s="25">
        <f>S1202*Config!$B$7</f>
        <v/>
      </c>
      <c r="V1202" s="25" t="n">
        <v>0</v>
      </c>
      <c r="W1202" s="25" t="n">
        <v>0</v>
      </c>
      <c r="X1202" s="26">
        <f>IF(T1202&gt;0,V1202/T1202,0)</f>
        <v/>
      </c>
      <c r="Y1202" s="26">
        <f>IF(U1202&gt;0,W1202/U1202,0)</f>
        <v/>
      </c>
      <c r="Z1202" s="25">
        <f>T1202-V1202</f>
        <v/>
      </c>
      <c r="AA1202" s="25">
        <f>U1202-W1202</f>
        <v/>
      </c>
      <c r="AB1202" s="25">
        <f>IF(Config!$B$7&gt;0,(V1202/Config!$B$7)*Config!$B$4,0)</f>
        <v/>
      </c>
      <c r="AC1202" s="25">
        <f>IF(Config!$B$7&gt;0,(W1202/Config!$B$7)*Config!$B$4,0)</f>
        <v/>
      </c>
    </row>
    <row r="1203" hidden="1" outlineLevel="1">
      <c r="A1203" s="22" t="inlineStr">
        <is>
          <t>May</t>
        </is>
      </c>
      <c r="B1203" s="22" t="n">
        <v>2026</v>
      </c>
      <c r="C1203" s="22" t="inlineStr">
        <is>
          <t>30-04-2026</t>
        </is>
      </c>
      <c r="D1203" s="23" t="n">
        <v>0.6903935185185185</v>
      </c>
      <c r="E1203" s="22" t="inlineStr">
        <is>
          <t>Dates_4-20174</t>
        </is>
      </c>
      <c r="F1203" s="22" t="inlineStr">
        <is>
          <t>FG</t>
        </is>
      </c>
      <c r="G1203" s="22" t="inlineStr">
        <is>
          <t>Healthy Desserts</t>
        </is>
      </c>
      <c r="H1203" s="22" t="inlineStr">
        <is>
          <t>Classic Date Bite Farmley Monocarton 360g- Pack of 6 (60g each)- With SRP</t>
        </is>
      </c>
      <c r="I1203" s="22" t="inlineStr">
        <is>
          <t>Classic Date bites</t>
        </is>
      </c>
      <c r="J1203" s="24" t="n">
        <v>0.36</v>
      </c>
      <c r="K1203" s="24" t="n">
        <v>224</v>
      </c>
      <c r="L1203" s="22" t="inlineStr">
        <is>
          <t>Shoppers Stop Limited</t>
        </is>
      </c>
      <c r="M1203" s="24" t="n">
        <v>80.64</v>
      </c>
      <c r="N1203" s="22" t="inlineStr">
        <is>
          <t>Modern Trade</t>
        </is>
      </c>
      <c r="O1203" s="22" t="inlineStr">
        <is>
          <t>Indore</t>
        </is>
      </c>
      <c r="P1203" s="22" t="inlineStr">
        <is>
          <t>Value Added</t>
        </is>
      </c>
      <c r="Q1203" s="22" t="inlineStr">
        <is>
          <t>Healthy Desserts</t>
        </is>
      </c>
      <c r="R1203" s="25">
        <f>IF(Config!$B$4&gt;0,M1203/Config!$B$4,0)</f>
        <v/>
      </c>
      <c r="S1203" s="25">
        <f>IF(Config!$B$4&gt;0,K1203/Config!$B$4,0)</f>
        <v/>
      </c>
      <c r="T1203" s="25">
        <f>R1203*Config!$B$7</f>
        <v/>
      </c>
      <c r="U1203" s="25">
        <f>S1203*Config!$B$7</f>
        <v/>
      </c>
      <c r="V1203" s="25" t="n">
        <v>0</v>
      </c>
      <c r="W1203" s="25" t="n">
        <v>0</v>
      </c>
      <c r="X1203" s="26">
        <f>IF(T1203&gt;0,V1203/T1203,0)</f>
        <v/>
      </c>
      <c r="Y1203" s="26">
        <f>IF(U1203&gt;0,W1203/U1203,0)</f>
        <v/>
      </c>
      <c r="Z1203" s="25">
        <f>T1203-V1203</f>
        <v/>
      </c>
      <c r="AA1203" s="25">
        <f>U1203-W1203</f>
        <v/>
      </c>
      <c r="AB1203" s="25">
        <f>IF(Config!$B$7&gt;0,(V1203/Config!$B$7)*Config!$B$4,0)</f>
        <v/>
      </c>
      <c r="AC1203" s="25">
        <f>IF(Config!$B$7&gt;0,(W1203/Config!$B$7)*Config!$B$4,0)</f>
        <v/>
      </c>
    </row>
    <row r="1204" hidden="1" outlineLevel="1">
      <c r="A1204" s="22" t="inlineStr">
        <is>
          <t>May</t>
        </is>
      </c>
      <c r="B1204" s="22" t="n">
        <v>2026</v>
      </c>
      <c r="C1204" s="22" t="inlineStr">
        <is>
          <t>25-04-2026</t>
        </is>
      </c>
      <c r="D1204" s="23" t="n">
        <v>0.7266898148148148</v>
      </c>
      <c r="E1204" s="22" t="inlineStr">
        <is>
          <t>Dates_4-30567</t>
        </is>
      </c>
      <c r="F1204" s="22" t="inlineStr">
        <is>
          <t>FG</t>
        </is>
      </c>
      <c r="G1204" s="22" t="inlineStr">
        <is>
          <t>Healthy Desserts</t>
        </is>
      </c>
      <c r="H1204" s="22" t="inlineStr">
        <is>
          <t>Classic Date Bites Farmley Tin Jar 200 g</t>
        </is>
      </c>
      <c r="I1204" s="22" t="inlineStr">
        <is>
          <t>Classic Date bites</t>
        </is>
      </c>
      <c r="J1204" s="24" t="n">
        <v>0.2</v>
      </c>
      <c r="K1204" s="24" t="n">
        <v>24</v>
      </c>
      <c r="L1204" s="22" t="inlineStr">
        <is>
          <t>Shoppers Stop Limited</t>
        </is>
      </c>
      <c r="M1204" s="24" t="n">
        <v>4.8</v>
      </c>
      <c r="N1204" s="22" t="inlineStr">
        <is>
          <t>Modern Trade</t>
        </is>
      </c>
      <c r="O1204" s="22" t="inlineStr">
        <is>
          <t>Indore</t>
        </is>
      </c>
      <c r="P1204" s="22" t="inlineStr">
        <is>
          <t>Value Added</t>
        </is>
      </c>
      <c r="Q1204" s="22" t="inlineStr">
        <is>
          <t>Healthy Desserts</t>
        </is>
      </c>
      <c r="R1204" s="25">
        <f>IF(Config!$B$4&gt;0,M1204/Config!$B$4,0)</f>
        <v/>
      </c>
      <c r="S1204" s="25">
        <f>IF(Config!$B$4&gt;0,K1204/Config!$B$4,0)</f>
        <v/>
      </c>
      <c r="T1204" s="25">
        <f>R1204*Config!$B$7</f>
        <v/>
      </c>
      <c r="U1204" s="25">
        <f>S1204*Config!$B$7</f>
        <v/>
      </c>
      <c r="V1204" s="25" t="n">
        <v>14.4</v>
      </c>
      <c r="W1204" s="25" t="n">
        <v>72</v>
      </c>
      <c r="X1204" s="26">
        <f>IF(T1204&gt;0,V1204/T1204,0)</f>
        <v/>
      </c>
      <c r="Y1204" s="26">
        <f>IF(U1204&gt;0,W1204/U1204,0)</f>
        <v/>
      </c>
      <c r="Z1204" s="25">
        <f>T1204-V1204</f>
        <v/>
      </c>
      <c r="AA1204" s="25">
        <f>U1204-W1204</f>
        <v/>
      </c>
      <c r="AB1204" s="25">
        <f>IF(Config!$B$7&gt;0,(V1204/Config!$B$7)*Config!$B$4,0)</f>
        <v/>
      </c>
      <c r="AC1204" s="25">
        <f>IF(Config!$B$7&gt;0,(W1204/Config!$B$7)*Config!$B$4,0)</f>
        <v/>
      </c>
    </row>
    <row r="1205" hidden="1" outlineLevel="1">
      <c r="A1205" s="22" t="inlineStr">
        <is>
          <t>May</t>
        </is>
      </c>
      <c r="B1205" s="22" t="n">
        <v>2026</v>
      </c>
      <c r="C1205" s="22" t="inlineStr">
        <is>
          <t>25-04-2026</t>
        </is>
      </c>
      <c r="D1205" s="23" t="n">
        <v>0.7267013888888889</v>
      </c>
      <c r="E1205" s="22" t="inlineStr">
        <is>
          <t>Dates_15-30144</t>
        </is>
      </c>
      <c r="F1205" s="22" t="inlineStr">
        <is>
          <t>FG</t>
        </is>
      </c>
      <c r="G1205" s="22" t="inlineStr">
        <is>
          <t>Healthy Desserts</t>
        </is>
      </c>
      <c r="H1205" s="22" t="inlineStr">
        <is>
          <t>Assorted Pack Farmley 60g Dark Choco Orange Date Bite 20g, Classic Date Bite 20g, Apple Pie Date Bite 20g</t>
        </is>
      </c>
      <c r="I1205" s="22" t="inlineStr">
        <is>
          <t>Assorted Date Bites</t>
        </is>
      </c>
      <c r="J1205" s="24" t="n">
        <v>0.06</v>
      </c>
      <c r="K1205" s="24" t="n">
        <v>600</v>
      </c>
      <c r="L1205" s="22" t="inlineStr">
        <is>
          <t>Bluecoral Radiant Solutions LLP</t>
        </is>
      </c>
      <c r="M1205" s="24" t="n">
        <v>36</v>
      </c>
      <c r="N1205" s="22" t="inlineStr">
        <is>
          <t>Modern Trade</t>
        </is>
      </c>
      <c r="O1205" s="22" t="inlineStr">
        <is>
          <t>Indore</t>
        </is>
      </c>
      <c r="P1205" s="22" t="inlineStr">
        <is>
          <t>Value Added</t>
        </is>
      </c>
      <c r="Q1205" s="22" t="inlineStr">
        <is>
          <t>Healthy Desserts</t>
        </is>
      </c>
      <c r="R1205" s="25">
        <f>IF(Config!$B$4&gt;0,M1205/Config!$B$4,0)</f>
        <v/>
      </c>
      <c r="S1205" s="25">
        <f>IF(Config!$B$4&gt;0,K1205/Config!$B$4,0)</f>
        <v/>
      </c>
      <c r="T1205" s="25">
        <f>R1205*Config!$B$7</f>
        <v/>
      </c>
      <c r="U1205" s="25">
        <f>S1205*Config!$B$7</f>
        <v/>
      </c>
      <c r="V1205" s="25" t="n">
        <v>0</v>
      </c>
      <c r="W1205" s="25" t="n">
        <v>0</v>
      </c>
      <c r="X1205" s="26">
        <f>IF(T1205&gt;0,V1205/T1205,0)</f>
        <v/>
      </c>
      <c r="Y1205" s="26">
        <f>IF(U1205&gt;0,W1205/U1205,0)</f>
        <v/>
      </c>
      <c r="Z1205" s="25">
        <f>T1205-V1205</f>
        <v/>
      </c>
      <c r="AA1205" s="25">
        <f>U1205-W1205</f>
        <v/>
      </c>
      <c r="AB1205" s="25">
        <f>IF(Config!$B$7&gt;0,(V1205/Config!$B$7)*Config!$B$4,0)</f>
        <v/>
      </c>
      <c r="AC1205" s="25">
        <f>IF(Config!$B$7&gt;0,(W1205/Config!$B$7)*Config!$B$4,0)</f>
        <v/>
      </c>
    </row>
    <row r="1206" hidden="1" outlineLevel="1">
      <c r="A1206" s="22" t="inlineStr">
        <is>
          <t>May</t>
        </is>
      </c>
      <c r="B1206" s="22" t="n">
        <v>2026</v>
      </c>
      <c r="C1206" s="22" t="inlineStr">
        <is>
          <t>30-04-2026</t>
        </is>
      </c>
      <c r="D1206" s="23" t="n">
        <v>0.6903935185185185</v>
      </c>
      <c r="E1206" s="22" t="inlineStr">
        <is>
          <t>Dates_4-20174</t>
        </is>
      </c>
      <c r="F1206" s="22" t="inlineStr">
        <is>
          <t>FG</t>
        </is>
      </c>
      <c r="G1206" s="22" t="inlineStr">
        <is>
          <t>Healthy Desserts</t>
        </is>
      </c>
      <c r="H1206" s="22" t="inlineStr">
        <is>
          <t>Classic Date Bite Farmley Monocarton 360g- Pack of 6 (60g each)- With SRP</t>
        </is>
      </c>
      <c r="I1206" s="22" t="inlineStr">
        <is>
          <t>Classic Date bites</t>
        </is>
      </c>
      <c r="J1206" s="24" t="n">
        <v>0.36</v>
      </c>
      <c r="K1206" s="24" t="n">
        <v>224</v>
      </c>
      <c r="L1206" s="22" t="inlineStr">
        <is>
          <t>Bluecoral Radiant Solutions LLP</t>
        </is>
      </c>
      <c r="M1206" s="24" t="n">
        <v>80.64</v>
      </c>
      <c r="N1206" s="22" t="inlineStr">
        <is>
          <t>Modern Trade</t>
        </is>
      </c>
      <c r="O1206" s="22" t="inlineStr">
        <is>
          <t>Indore</t>
        </is>
      </c>
      <c r="P1206" s="22" t="inlineStr">
        <is>
          <t>Value Added</t>
        </is>
      </c>
      <c r="Q1206" s="22" t="inlineStr">
        <is>
          <t>Healthy Desserts</t>
        </is>
      </c>
      <c r="R1206" s="25">
        <f>IF(Config!$B$4&gt;0,M1206/Config!$B$4,0)</f>
        <v/>
      </c>
      <c r="S1206" s="25">
        <f>IF(Config!$B$4&gt;0,K1206/Config!$B$4,0)</f>
        <v/>
      </c>
      <c r="T1206" s="25">
        <f>R1206*Config!$B$7</f>
        <v/>
      </c>
      <c r="U1206" s="25">
        <f>S1206*Config!$B$7</f>
        <v/>
      </c>
      <c r="V1206" s="25" t="n">
        <v>0</v>
      </c>
      <c r="W1206" s="25" t="n">
        <v>0</v>
      </c>
      <c r="X1206" s="26">
        <f>IF(T1206&gt;0,V1206/T1206,0)</f>
        <v/>
      </c>
      <c r="Y1206" s="26">
        <f>IF(U1206&gt;0,W1206/U1206,0)</f>
        <v/>
      </c>
      <c r="Z1206" s="25">
        <f>T1206-V1206</f>
        <v/>
      </c>
      <c r="AA1206" s="25">
        <f>U1206-W1206</f>
        <v/>
      </c>
      <c r="AB1206" s="25">
        <f>IF(Config!$B$7&gt;0,(V1206/Config!$B$7)*Config!$B$4,0)</f>
        <v/>
      </c>
      <c r="AC1206" s="25">
        <f>IF(Config!$B$7&gt;0,(W1206/Config!$B$7)*Config!$B$4,0)</f>
        <v/>
      </c>
    </row>
    <row r="1207" hidden="1" outlineLevel="1">
      <c r="A1207" s="22" t="inlineStr">
        <is>
          <t>May</t>
        </is>
      </c>
      <c r="B1207" s="22" t="n">
        <v>2026</v>
      </c>
      <c r="C1207" s="22" t="inlineStr">
        <is>
          <t>30-04-2026</t>
        </is>
      </c>
      <c r="D1207" s="23" t="n">
        <v>0.6903935185185185</v>
      </c>
      <c r="E1207" s="22" t="inlineStr">
        <is>
          <t>Dates_4-20162</t>
        </is>
      </c>
      <c r="F1207" s="22" t="inlineStr">
        <is>
          <t>FG</t>
        </is>
      </c>
      <c r="G1207" s="22" t="inlineStr">
        <is>
          <t>Healthy Desserts</t>
        </is>
      </c>
      <c r="H1207" s="22" t="inlineStr">
        <is>
          <t xml:space="preserve">Coffee Rush Date Bite Farmley Tin Jar 200g	</t>
        </is>
      </c>
      <c r="I1207" s="22" t="inlineStr">
        <is>
          <t>Coffee Date Bites</t>
        </is>
      </c>
      <c r="J1207" s="24" t="n">
        <v>0.2</v>
      </c>
      <c r="K1207" s="24" t="n">
        <v>240</v>
      </c>
      <c r="L1207" s="22" t="inlineStr">
        <is>
          <t>Bluecoral Radiant Solutions LLP</t>
        </is>
      </c>
      <c r="M1207" s="24" t="n">
        <v>48</v>
      </c>
      <c r="N1207" s="22" t="inlineStr">
        <is>
          <t>Modern Trade</t>
        </is>
      </c>
      <c r="O1207" s="22" t="inlineStr">
        <is>
          <t>Indore</t>
        </is>
      </c>
      <c r="P1207" s="22" t="inlineStr">
        <is>
          <t>Value Added</t>
        </is>
      </c>
      <c r="Q1207" s="22" t="inlineStr">
        <is>
          <t>Healthy Desserts</t>
        </is>
      </c>
      <c r="R1207" s="25">
        <f>IF(Config!$B$4&gt;0,M1207/Config!$B$4,0)</f>
        <v/>
      </c>
      <c r="S1207" s="25">
        <f>IF(Config!$B$4&gt;0,K1207/Config!$B$4,0)</f>
        <v/>
      </c>
      <c r="T1207" s="25">
        <f>R1207*Config!$B$7</f>
        <v/>
      </c>
      <c r="U1207" s="25">
        <f>S1207*Config!$B$7</f>
        <v/>
      </c>
      <c r="V1207" s="25" t="n">
        <v>0</v>
      </c>
      <c r="W1207" s="25" t="n">
        <v>0</v>
      </c>
      <c r="X1207" s="26">
        <f>IF(T1207&gt;0,V1207/T1207,0)</f>
        <v/>
      </c>
      <c r="Y1207" s="26">
        <f>IF(U1207&gt;0,W1207/U1207,0)</f>
        <v/>
      </c>
      <c r="Z1207" s="25">
        <f>T1207-V1207</f>
        <v/>
      </c>
      <c r="AA1207" s="25">
        <f>U1207-W1207</f>
        <v/>
      </c>
      <c r="AB1207" s="25">
        <f>IF(Config!$B$7&gt;0,(V1207/Config!$B$7)*Config!$B$4,0)</f>
        <v/>
      </c>
      <c r="AC1207" s="25">
        <f>IF(Config!$B$7&gt;0,(W1207/Config!$B$7)*Config!$B$4,0)</f>
        <v/>
      </c>
    </row>
    <row r="1208" hidden="1" outlineLevel="1">
      <c r="A1208" s="22" t="inlineStr">
        <is>
          <t>May</t>
        </is>
      </c>
      <c r="B1208" s="22" t="n">
        <v>2026</v>
      </c>
      <c r="C1208" s="22" t="inlineStr">
        <is>
          <t>25-04-2026</t>
        </is>
      </c>
      <c r="D1208" s="23" t="n">
        <v>0.7267129629629629</v>
      </c>
      <c r="E1208" s="22" t="inlineStr">
        <is>
          <t>Dates_15-30109</t>
        </is>
      </c>
      <c r="F1208" s="22" t="inlineStr">
        <is>
          <t>FG</t>
        </is>
      </c>
      <c r="G1208" s="22" t="inlineStr">
        <is>
          <t>Healthy Desserts</t>
        </is>
      </c>
      <c r="H1208" s="22" t="inlineStr">
        <is>
          <t>Classic Date Bites Farmley Sachet 20 g - Single Serve</t>
        </is>
      </c>
      <c r="I1208" s="22" t="inlineStr">
        <is>
          <t>Classic Date bites</t>
        </is>
      </c>
      <c r="J1208" s="24" t="n">
        <v>0.02</v>
      </c>
      <c r="K1208" s="24" t="n">
        <v>60</v>
      </c>
      <c r="L1208" s="22" t="inlineStr">
        <is>
          <t>Bluecoral Radiant Solutions LLP</t>
        </is>
      </c>
      <c r="M1208" s="24" t="n">
        <v>1.2</v>
      </c>
      <c r="N1208" s="22" t="inlineStr">
        <is>
          <t>Modern Trade</t>
        </is>
      </c>
      <c r="O1208" s="22" t="inlineStr">
        <is>
          <t>Indore</t>
        </is>
      </c>
      <c r="P1208" s="22" t="inlineStr">
        <is>
          <t>Value Added</t>
        </is>
      </c>
      <c r="Q1208" s="22" t="inlineStr">
        <is>
          <t>Healthy Desserts</t>
        </is>
      </c>
      <c r="R1208" s="25">
        <f>IF(Config!$B$4&gt;0,M1208/Config!$B$4,0)</f>
        <v/>
      </c>
      <c r="S1208" s="25">
        <f>IF(Config!$B$4&gt;0,K1208/Config!$B$4,0)</f>
        <v/>
      </c>
      <c r="T1208" s="25">
        <f>R1208*Config!$B$7</f>
        <v/>
      </c>
      <c r="U1208" s="25">
        <f>S1208*Config!$B$7</f>
        <v/>
      </c>
      <c r="V1208" s="25" t="n">
        <v>0</v>
      </c>
      <c r="W1208" s="25" t="n">
        <v>0</v>
      </c>
      <c r="X1208" s="26">
        <f>IF(T1208&gt;0,V1208/T1208,0)</f>
        <v/>
      </c>
      <c r="Y1208" s="26">
        <f>IF(U1208&gt;0,W1208/U1208,0)</f>
        <v/>
      </c>
      <c r="Z1208" s="25">
        <f>T1208-V1208</f>
        <v/>
      </c>
      <c r="AA1208" s="25">
        <f>U1208-W1208</f>
        <v/>
      </c>
      <c r="AB1208" s="25">
        <f>IF(Config!$B$7&gt;0,(V1208/Config!$B$7)*Config!$B$4,0)</f>
        <v/>
      </c>
      <c r="AC1208" s="25">
        <f>IF(Config!$B$7&gt;0,(W1208/Config!$B$7)*Config!$B$4,0)</f>
        <v/>
      </c>
    </row>
    <row r="1209" hidden="1" outlineLevel="1">
      <c r="A1209" s="22" t="inlineStr">
        <is>
          <t>May</t>
        </is>
      </c>
      <c r="B1209" s="22" t="n">
        <v>2026</v>
      </c>
      <c r="C1209" s="22" t="inlineStr">
        <is>
          <t>25-04-2026</t>
        </is>
      </c>
      <c r="D1209" s="23" t="n">
        <v>0.7267129629629629</v>
      </c>
      <c r="E1209" s="22" t="inlineStr">
        <is>
          <t>Dates_15-30110</t>
        </is>
      </c>
      <c r="F1209" s="22" t="inlineStr">
        <is>
          <t>FG</t>
        </is>
      </c>
      <c r="G1209" s="22" t="inlineStr">
        <is>
          <t>Healthy Desserts</t>
        </is>
      </c>
      <c r="H1209" s="22" t="inlineStr">
        <is>
          <t>Dark Choco Orange Date Bites Farmley Sachet 20 g - Single Serve</t>
        </is>
      </c>
      <c r="I1209" s="22" t="inlineStr">
        <is>
          <t>Date bites choco-Orange</t>
        </is>
      </c>
      <c r="J1209" s="24" t="n">
        <v>0.02</v>
      </c>
      <c r="K1209" s="24" t="n">
        <v>60</v>
      </c>
      <c r="L1209" s="22" t="inlineStr">
        <is>
          <t>Bluecoral Radiant Solutions LLP</t>
        </is>
      </c>
      <c r="M1209" s="24" t="n">
        <v>1.2</v>
      </c>
      <c r="N1209" s="22" t="inlineStr">
        <is>
          <t>Modern Trade</t>
        </is>
      </c>
      <c r="O1209" s="22" t="inlineStr">
        <is>
          <t>Indore</t>
        </is>
      </c>
      <c r="P1209" s="22" t="inlineStr">
        <is>
          <t>Value Added</t>
        </is>
      </c>
      <c r="Q1209" s="22" t="inlineStr">
        <is>
          <t>Healthy Desserts</t>
        </is>
      </c>
      <c r="R1209" s="25">
        <f>IF(Config!$B$4&gt;0,M1209/Config!$B$4,0)</f>
        <v/>
      </c>
      <c r="S1209" s="25">
        <f>IF(Config!$B$4&gt;0,K1209/Config!$B$4,0)</f>
        <v/>
      </c>
      <c r="T1209" s="25">
        <f>R1209*Config!$B$7</f>
        <v/>
      </c>
      <c r="U1209" s="25">
        <f>S1209*Config!$B$7</f>
        <v/>
      </c>
      <c r="V1209" s="25" t="n">
        <v>0</v>
      </c>
      <c r="W1209" s="25" t="n">
        <v>0</v>
      </c>
      <c r="X1209" s="26">
        <f>IF(T1209&gt;0,V1209/T1209,0)</f>
        <v/>
      </c>
      <c r="Y1209" s="26">
        <f>IF(U1209&gt;0,W1209/U1209,0)</f>
        <v/>
      </c>
      <c r="Z1209" s="25">
        <f>T1209-V1209</f>
        <v/>
      </c>
      <c r="AA1209" s="25">
        <f>U1209-W1209</f>
        <v/>
      </c>
      <c r="AB1209" s="25">
        <f>IF(Config!$B$7&gt;0,(V1209/Config!$B$7)*Config!$B$4,0)</f>
        <v/>
      </c>
      <c r="AC1209" s="25">
        <f>IF(Config!$B$7&gt;0,(W1209/Config!$B$7)*Config!$B$4,0)</f>
        <v/>
      </c>
    </row>
    <row r="1210" hidden="1" outlineLevel="1">
      <c r="A1210" s="22" t="inlineStr">
        <is>
          <t>May</t>
        </is>
      </c>
      <c r="B1210" s="22" t="n">
        <v>2026</v>
      </c>
      <c r="C1210" s="22" t="inlineStr">
        <is>
          <t>25-04-2026</t>
        </is>
      </c>
      <c r="D1210" s="23" t="n">
        <v>0.7267129629629629</v>
      </c>
      <c r="E1210" s="22" t="inlineStr">
        <is>
          <t>Dates_4-30106</t>
        </is>
      </c>
      <c r="F1210" s="22" t="inlineStr">
        <is>
          <t>FG</t>
        </is>
      </c>
      <c r="G1210" s="22" t="inlineStr">
        <is>
          <t>Healthy Desserts</t>
        </is>
      </c>
      <c r="H1210" s="22" t="inlineStr">
        <is>
          <t>Dark Choco-Orange Date Bites Monocarton 240 g - Pack of 12 (20 g Each)</t>
        </is>
      </c>
      <c r="I1210" s="22" t="inlineStr">
        <is>
          <t>Date bites choco-Orange</t>
        </is>
      </c>
      <c r="J1210" s="24" t="n">
        <v>0.24</v>
      </c>
      <c r="K1210" s="24" t="n">
        <v>600</v>
      </c>
      <c r="L1210" s="22" t="inlineStr">
        <is>
          <t>Bluecoral Radiant Solutions LLP</t>
        </is>
      </c>
      <c r="M1210" s="24" t="n">
        <v>144</v>
      </c>
      <c r="N1210" s="22" t="inlineStr">
        <is>
          <t>Modern Trade</t>
        </is>
      </c>
      <c r="O1210" s="22" t="inlineStr">
        <is>
          <t>Indore</t>
        </is>
      </c>
      <c r="P1210" s="22" t="inlineStr">
        <is>
          <t>Value Added</t>
        </is>
      </c>
      <c r="Q1210" s="22" t="inlineStr">
        <is>
          <t>Healthy Desserts</t>
        </is>
      </c>
      <c r="R1210" s="25">
        <f>IF(Config!$B$4&gt;0,M1210/Config!$B$4,0)</f>
        <v/>
      </c>
      <c r="S1210" s="25">
        <f>IF(Config!$B$4&gt;0,K1210/Config!$B$4,0)</f>
        <v/>
      </c>
      <c r="T1210" s="25">
        <f>R1210*Config!$B$7</f>
        <v/>
      </c>
      <c r="U1210" s="25">
        <f>S1210*Config!$B$7</f>
        <v/>
      </c>
      <c r="V1210" s="25" t="n">
        <v>11.52</v>
      </c>
      <c r="W1210" s="25" t="n">
        <v>576</v>
      </c>
      <c r="X1210" s="26">
        <f>IF(T1210&gt;0,V1210/T1210,0)</f>
        <v/>
      </c>
      <c r="Y1210" s="26">
        <f>IF(U1210&gt;0,W1210/U1210,0)</f>
        <v/>
      </c>
      <c r="Z1210" s="25">
        <f>T1210-V1210</f>
        <v/>
      </c>
      <c r="AA1210" s="25">
        <f>U1210-W1210</f>
        <v/>
      </c>
      <c r="AB1210" s="25">
        <f>IF(Config!$B$7&gt;0,(V1210/Config!$B$7)*Config!$B$4,0)</f>
        <v/>
      </c>
      <c r="AC1210" s="25">
        <f>IF(Config!$B$7&gt;0,(W1210/Config!$B$7)*Config!$B$4,0)</f>
        <v/>
      </c>
    </row>
    <row r="1211" hidden="1" outlineLevel="1">
      <c r="A1211" s="22" t="inlineStr">
        <is>
          <t>May</t>
        </is>
      </c>
      <c r="B1211" s="22" t="n">
        <v>2026</v>
      </c>
      <c r="C1211" s="22" t="inlineStr">
        <is>
          <t>25-04-2026</t>
        </is>
      </c>
      <c r="D1211" s="23" t="n">
        <v>0.726724537037037</v>
      </c>
      <c r="E1211" s="22" t="inlineStr">
        <is>
          <t>Dates_4-30567</t>
        </is>
      </c>
      <c r="F1211" s="22" t="inlineStr">
        <is>
          <t>FG</t>
        </is>
      </c>
      <c r="G1211" s="22" t="inlineStr">
        <is>
          <t>Healthy Desserts</t>
        </is>
      </c>
      <c r="H1211" s="22" t="inlineStr">
        <is>
          <t>Classic Date Bites Farmley Tin Jar 200 g</t>
        </is>
      </c>
      <c r="I1211" s="22" t="inlineStr">
        <is>
          <t>Classic Date bites</t>
        </is>
      </c>
      <c r="J1211" s="24" t="n">
        <v>0.2</v>
      </c>
      <c r="K1211" s="24" t="n">
        <v>180</v>
      </c>
      <c r="L1211" s="22" t="inlineStr">
        <is>
          <t>Natures Basket Limited</t>
        </is>
      </c>
      <c r="M1211" s="24" t="n">
        <v>36</v>
      </c>
      <c r="N1211" s="22" t="inlineStr">
        <is>
          <t>Modern Trade</t>
        </is>
      </c>
      <c r="O1211" s="22" t="inlineStr">
        <is>
          <t>Indore</t>
        </is>
      </c>
      <c r="P1211" s="22" t="inlineStr">
        <is>
          <t>Value Added</t>
        </is>
      </c>
      <c r="Q1211" s="22" t="inlineStr">
        <is>
          <t>Healthy Desserts</t>
        </is>
      </c>
      <c r="R1211" s="25">
        <f>IF(Config!$B$4&gt;0,M1211/Config!$B$4,0)</f>
        <v/>
      </c>
      <c r="S1211" s="25">
        <f>IF(Config!$B$4&gt;0,K1211/Config!$B$4,0)</f>
        <v/>
      </c>
      <c r="T1211" s="25">
        <f>R1211*Config!$B$7</f>
        <v/>
      </c>
      <c r="U1211" s="25">
        <f>S1211*Config!$B$7</f>
        <v/>
      </c>
      <c r="V1211" s="25" t="n">
        <v>0</v>
      </c>
      <c r="W1211" s="25" t="n">
        <v>0</v>
      </c>
      <c r="X1211" s="26">
        <f>IF(T1211&gt;0,V1211/T1211,0)</f>
        <v/>
      </c>
      <c r="Y1211" s="26">
        <f>IF(U1211&gt;0,W1211/U1211,0)</f>
        <v/>
      </c>
      <c r="Z1211" s="25">
        <f>T1211-V1211</f>
        <v/>
      </c>
      <c r="AA1211" s="25">
        <f>U1211-W1211</f>
        <v/>
      </c>
      <c r="AB1211" s="25">
        <f>IF(Config!$B$7&gt;0,(V1211/Config!$B$7)*Config!$B$4,0)</f>
        <v/>
      </c>
      <c r="AC1211" s="25">
        <f>IF(Config!$B$7&gt;0,(W1211/Config!$B$7)*Config!$B$4,0)</f>
        <v/>
      </c>
    </row>
    <row r="1212" hidden="1" outlineLevel="1">
      <c r="A1212" s="22" t="inlineStr">
        <is>
          <t>May</t>
        </is>
      </c>
      <c r="B1212" s="22" t="n">
        <v>2026</v>
      </c>
      <c r="C1212" s="22" t="inlineStr">
        <is>
          <t>30-04-2026</t>
        </is>
      </c>
      <c r="D1212" s="23" t="n">
        <v>0.6903935185185185</v>
      </c>
      <c r="E1212" s="22" t="inlineStr">
        <is>
          <t>Dates_4-20174</t>
        </is>
      </c>
      <c r="F1212" s="22" t="inlineStr">
        <is>
          <t>FG</t>
        </is>
      </c>
      <c r="G1212" s="22" t="inlineStr">
        <is>
          <t>Healthy Desserts</t>
        </is>
      </c>
      <c r="H1212" s="22" t="inlineStr">
        <is>
          <t>Classic Date Bite Farmley Monocarton 360g- Pack of 6 (60g each)- With SRP</t>
        </is>
      </c>
      <c r="I1212" s="22" t="inlineStr">
        <is>
          <t>Classic Date bites</t>
        </is>
      </c>
      <c r="J1212" s="24" t="n">
        <v>0.36</v>
      </c>
      <c r="K1212" s="24" t="n">
        <v>224</v>
      </c>
      <c r="L1212" s="22" t="inlineStr">
        <is>
          <t>Natures Basket Limited</t>
        </is>
      </c>
      <c r="M1212" s="24" t="n">
        <v>80.64</v>
      </c>
      <c r="N1212" s="22" t="inlineStr">
        <is>
          <t>Modern Trade</t>
        </is>
      </c>
      <c r="O1212" s="22" t="inlineStr">
        <is>
          <t>Indore</t>
        </is>
      </c>
      <c r="P1212" s="22" t="inlineStr">
        <is>
          <t>Value Added</t>
        </is>
      </c>
      <c r="Q1212" s="22" t="inlineStr">
        <is>
          <t>Healthy Desserts</t>
        </is>
      </c>
      <c r="R1212" s="25">
        <f>IF(Config!$B$4&gt;0,M1212/Config!$B$4,0)</f>
        <v/>
      </c>
      <c r="S1212" s="25">
        <f>IF(Config!$B$4&gt;0,K1212/Config!$B$4,0)</f>
        <v/>
      </c>
      <c r="T1212" s="25">
        <f>R1212*Config!$B$7</f>
        <v/>
      </c>
      <c r="U1212" s="25">
        <f>S1212*Config!$B$7</f>
        <v/>
      </c>
      <c r="V1212" s="25" t="n">
        <v>0</v>
      </c>
      <c r="W1212" s="25" t="n">
        <v>0</v>
      </c>
      <c r="X1212" s="26">
        <f>IF(T1212&gt;0,V1212/T1212,0)</f>
        <v/>
      </c>
      <c r="Y1212" s="26">
        <f>IF(U1212&gt;0,W1212/U1212,0)</f>
        <v/>
      </c>
      <c r="Z1212" s="25">
        <f>T1212-V1212</f>
        <v/>
      </c>
      <c r="AA1212" s="25">
        <f>U1212-W1212</f>
        <v/>
      </c>
      <c r="AB1212" s="25">
        <f>IF(Config!$B$7&gt;0,(V1212/Config!$B$7)*Config!$B$4,0)</f>
        <v/>
      </c>
      <c r="AC1212" s="25">
        <f>IF(Config!$B$7&gt;0,(W1212/Config!$B$7)*Config!$B$4,0)</f>
        <v/>
      </c>
    </row>
    <row r="1213" hidden="1" outlineLevel="1">
      <c r="A1213" s="22" t="inlineStr">
        <is>
          <t>May</t>
        </is>
      </c>
      <c r="B1213" s="22" t="n">
        <v>2026</v>
      </c>
      <c r="C1213" s="22" t="inlineStr">
        <is>
          <t>25-04-2026</t>
        </is>
      </c>
      <c r="D1213" s="23" t="n">
        <v>0.726724537037037</v>
      </c>
      <c r="E1213" s="22" t="inlineStr">
        <is>
          <t>Dates_4-20162</t>
        </is>
      </c>
      <c r="F1213" s="22" t="inlineStr">
        <is>
          <t>FG</t>
        </is>
      </c>
      <c r="G1213" s="22" t="inlineStr">
        <is>
          <t>Healthy Desserts</t>
        </is>
      </c>
      <c r="H1213" s="22" t="inlineStr">
        <is>
          <t xml:space="preserve">Coffee Rush Date Bite Farmley Tin Jar 200g	</t>
        </is>
      </c>
      <c r="I1213" s="22" t="inlineStr">
        <is>
          <t>Coffee Date Bites</t>
        </is>
      </c>
      <c r="J1213" s="24" t="n">
        <v>0.2</v>
      </c>
      <c r="K1213" s="24" t="n">
        <v>120</v>
      </c>
      <c r="L1213" s="22" t="inlineStr">
        <is>
          <t>Natures Basket Limited</t>
        </is>
      </c>
      <c r="M1213" s="24" t="n">
        <v>24</v>
      </c>
      <c r="N1213" s="22" t="inlineStr">
        <is>
          <t>Modern Trade</t>
        </is>
      </c>
      <c r="O1213" s="22" t="inlineStr">
        <is>
          <t>Indore</t>
        </is>
      </c>
      <c r="P1213" s="22" t="inlineStr">
        <is>
          <t>Value Added</t>
        </is>
      </c>
      <c r="Q1213" s="22" t="inlineStr">
        <is>
          <t>Healthy Desserts</t>
        </is>
      </c>
      <c r="R1213" s="25">
        <f>IF(Config!$B$4&gt;0,M1213/Config!$B$4,0)</f>
        <v/>
      </c>
      <c r="S1213" s="25">
        <f>IF(Config!$B$4&gt;0,K1213/Config!$B$4,0)</f>
        <v/>
      </c>
      <c r="T1213" s="25">
        <f>R1213*Config!$B$7</f>
        <v/>
      </c>
      <c r="U1213" s="25">
        <f>S1213*Config!$B$7</f>
        <v/>
      </c>
      <c r="V1213" s="25" t="n">
        <v>0</v>
      </c>
      <c r="W1213" s="25" t="n">
        <v>0</v>
      </c>
      <c r="X1213" s="26">
        <f>IF(T1213&gt;0,V1213/T1213,0)</f>
        <v/>
      </c>
      <c r="Y1213" s="26">
        <f>IF(U1213&gt;0,W1213/U1213,0)</f>
        <v/>
      </c>
      <c r="Z1213" s="25">
        <f>T1213-V1213</f>
        <v/>
      </c>
      <c r="AA1213" s="25">
        <f>U1213-W1213</f>
        <v/>
      </c>
      <c r="AB1213" s="25">
        <f>IF(Config!$B$7&gt;0,(V1213/Config!$B$7)*Config!$B$4,0)</f>
        <v/>
      </c>
      <c r="AC1213" s="25">
        <f>IF(Config!$B$7&gt;0,(W1213/Config!$B$7)*Config!$B$4,0)</f>
        <v/>
      </c>
    </row>
    <row r="1214" hidden="1" outlineLevel="1">
      <c r="A1214" s="22" t="inlineStr">
        <is>
          <t>May</t>
        </is>
      </c>
      <c r="B1214" s="22" t="n">
        <v>2026</v>
      </c>
      <c r="C1214" s="22" t="inlineStr">
        <is>
          <t>25-04-2026</t>
        </is>
      </c>
      <c r="D1214" s="23" t="n">
        <v>0.726724537037037</v>
      </c>
      <c r="E1214" s="22" t="inlineStr">
        <is>
          <t>Dates_4-30101</t>
        </is>
      </c>
      <c r="F1214" s="22" t="inlineStr">
        <is>
          <t>FG</t>
        </is>
      </c>
      <c r="G1214" s="22" t="inlineStr">
        <is>
          <t>Healthy Desserts</t>
        </is>
      </c>
      <c r="H1214" s="22" t="inlineStr">
        <is>
          <t>Dark Choco-Orange Date Bite Farmley Tin Jar 200g</t>
        </is>
      </c>
      <c r="I1214" s="22" t="inlineStr">
        <is>
          <t>Date bites choco-Orange</t>
        </is>
      </c>
      <c r="J1214" s="24" t="n">
        <v>0.2</v>
      </c>
      <c r="K1214" s="24" t="n">
        <v>120</v>
      </c>
      <c r="L1214" s="22" t="inlineStr">
        <is>
          <t>Natures Basket Limited</t>
        </is>
      </c>
      <c r="M1214" s="24" t="n">
        <v>24</v>
      </c>
      <c r="N1214" s="22" t="inlineStr">
        <is>
          <t>Modern Trade</t>
        </is>
      </c>
      <c r="O1214" s="22" t="inlineStr">
        <is>
          <t>Indore</t>
        </is>
      </c>
      <c r="P1214" s="22" t="inlineStr">
        <is>
          <t>Value Added</t>
        </is>
      </c>
      <c r="Q1214" s="22" t="inlineStr">
        <is>
          <t>Healthy Desserts</t>
        </is>
      </c>
      <c r="R1214" s="25">
        <f>IF(Config!$B$4&gt;0,M1214/Config!$B$4,0)</f>
        <v/>
      </c>
      <c r="S1214" s="25">
        <f>IF(Config!$B$4&gt;0,K1214/Config!$B$4,0)</f>
        <v/>
      </c>
      <c r="T1214" s="25">
        <f>R1214*Config!$B$7</f>
        <v/>
      </c>
      <c r="U1214" s="25">
        <f>S1214*Config!$B$7</f>
        <v/>
      </c>
      <c r="V1214" s="25" t="n">
        <v>0</v>
      </c>
      <c r="W1214" s="25" t="n">
        <v>0</v>
      </c>
      <c r="X1214" s="26">
        <f>IF(T1214&gt;0,V1214/T1214,0)</f>
        <v/>
      </c>
      <c r="Y1214" s="26">
        <f>IF(U1214&gt;0,W1214/U1214,0)</f>
        <v/>
      </c>
      <c r="Z1214" s="25">
        <f>T1214-V1214</f>
        <v/>
      </c>
      <c r="AA1214" s="25">
        <f>U1214-W1214</f>
        <v/>
      </c>
      <c r="AB1214" s="25">
        <f>IF(Config!$B$7&gt;0,(V1214/Config!$B$7)*Config!$B$4,0)</f>
        <v/>
      </c>
      <c r="AC1214" s="25">
        <f>IF(Config!$B$7&gt;0,(W1214/Config!$B$7)*Config!$B$4,0)</f>
        <v/>
      </c>
    </row>
    <row r="1215" hidden="1" outlineLevel="1">
      <c r="A1215" s="22" t="inlineStr">
        <is>
          <t>May</t>
        </is>
      </c>
      <c r="B1215" s="22" t="n">
        <v>2026</v>
      </c>
      <c r="C1215" s="22" t="inlineStr">
        <is>
          <t>30-04-2026</t>
        </is>
      </c>
      <c r="D1215" s="23" t="n">
        <v>0.739988425925926</v>
      </c>
      <c r="E1215" s="22" t="inlineStr">
        <is>
          <t>Dates_4-30106</t>
        </is>
      </c>
      <c r="F1215" s="22" t="inlineStr">
        <is>
          <t>FG</t>
        </is>
      </c>
      <c r="G1215" s="22" t="inlineStr">
        <is>
          <t>Healthy Desserts</t>
        </is>
      </c>
      <c r="H1215" s="22" t="inlineStr">
        <is>
          <t>Dark Choco-Orange Date Bites Monocarton 240 g - Pack of 12 (20 g Each)</t>
        </is>
      </c>
      <c r="I1215" s="22" t="inlineStr">
        <is>
          <t>Date bites choco-Orange</t>
        </is>
      </c>
      <c r="J1215" s="24" t="n">
        <v>0.24</v>
      </c>
      <c r="K1215" s="24" t="n">
        <v>210</v>
      </c>
      <c r="L1215" s="22" t="inlineStr">
        <is>
          <t>Reliance Retail Limited_Smart Bazar</t>
        </is>
      </c>
      <c r="M1215" s="24" t="n">
        <v>50.4</v>
      </c>
      <c r="N1215" s="22" t="inlineStr">
        <is>
          <t>Modern Trade</t>
        </is>
      </c>
      <c r="O1215" s="22" t="inlineStr">
        <is>
          <t>Indore</t>
        </is>
      </c>
      <c r="P1215" s="22" t="inlineStr">
        <is>
          <t>Value Added</t>
        </is>
      </c>
      <c r="Q1215" s="22" t="inlineStr">
        <is>
          <t>Healthy Desserts</t>
        </is>
      </c>
      <c r="R1215" s="25">
        <f>IF(Config!$B$4&gt;0,M1215/Config!$B$4,0)</f>
        <v/>
      </c>
      <c r="S1215" s="25">
        <f>IF(Config!$B$4&gt;0,K1215/Config!$B$4,0)</f>
        <v/>
      </c>
      <c r="T1215" s="25">
        <f>R1215*Config!$B$7</f>
        <v/>
      </c>
      <c r="U1215" s="25">
        <f>S1215*Config!$B$7</f>
        <v/>
      </c>
      <c r="V1215" s="25" t="n">
        <v>0</v>
      </c>
      <c r="W1215" s="25" t="n">
        <v>0</v>
      </c>
      <c r="X1215" s="26">
        <f>IF(T1215&gt;0,V1215/T1215,0)</f>
        <v/>
      </c>
      <c r="Y1215" s="26">
        <f>IF(U1215&gt;0,W1215/U1215,0)</f>
        <v/>
      </c>
      <c r="Z1215" s="25">
        <f>T1215-V1215</f>
        <v/>
      </c>
      <c r="AA1215" s="25">
        <f>U1215-W1215</f>
        <v/>
      </c>
      <c r="AB1215" s="25">
        <f>IF(Config!$B$7&gt;0,(V1215/Config!$B$7)*Config!$B$4,0)</f>
        <v/>
      </c>
      <c r="AC1215" s="25">
        <f>IF(Config!$B$7&gt;0,(W1215/Config!$B$7)*Config!$B$4,0)</f>
        <v/>
      </c>
    </row>
    <row r="1216" hidden="1" outlineLevel="1">
      <c r="A1216" s="22" t="inlineStr"/>
      <c r="B1216" s="22" t="inlineStr"/>
      <c r="C1216" s="22" t="inlineStr"/>
      <c r="D1216" s="22" t="inlineStr"/>
      <c r="E1216" s="22" t="inlineStr">
        <is>
          <t>Dates_4-30567</t>
        </is>
      </c>
      <c r="F1216" s="22" t="inlineStr"/>
      <c r="G1216" s="22" t="inlineStr">
        <is>
          <t>Desserts</t>
        </is>
      </c>
      <c r="H1216" s="22" t="inlineStr">
        <is>
          <t>Classic Date Bites Farmley Tin Jar 200 g</t>
        </is>
      </c>
      <c r="I1216" s="22" t="inlineStr"/>
      <c r="J1216" s="24" t="n">
        <v>0</v>
      </c>
      <c r="K1216" s="24" t="n">
        <v>0</v>
      </c>
      <c r="L1216" s="22" t="inlineStr">
        <is>
          <t>CPC - Canteen Officer Master Canteen Frontier HQR SSB Lucknow</t>
        </is>
      </c>
      <c r="M1216" s="24" t="n">
        <v>0</v>
      </c>
      <c r="N1216" s="22" t="inlineStr">
        <is>
          <t>CPC KPKB</t>
        </is>
      </c>
      <c r="O1216" s="22" t="inlineStr">
        <is>
          <t>Indore</t>
        </is>
      </c>
      <c r="P1216" s="22" t="inlineStr"/>
      <c r="Q1216" s="22" t="inlineStr">
        <is>
          <t>Healthy Desserts</t>
        </is>
      </c>
      <c r="R1216" s="25">
        <f>IF(Config!$B$4&gt;0,M1216/Config!$B$4,0)</f>
        <v/>
      </c>
      <c r="S1216" s="25">
        <f>IF(Config!$B$4&gt;0,K1216/Config!$B$4,0)</f>
        <v/>
      </c>
      <c r="T1216" s="25">
        <f>R1216*Config!$B$7</f>
        <v/>
      </c>
      <c r="U1216" s="25">
        <f>S1216*Config!$B$7</f>
        <v/>
      </c>
      <c r="V1216" s="25" t="n">
        <v>9.6</v>
      </c>
      <c r="W1216" s="25" t="n">
        <v>48</v>
      </c>
      <c r="X1216" s="26">
        <f>IF(T1216&gt;0,V1216/T1216,0)</f>
        <v/>
      </c>
      <c r="Y1216" s="26">
        <f>IF(U1216&gt;0,W1216/U1216,0)</f>
        <v/>
      </c>
      <c r="Z1216" s="25">
        <f>T1216-V1216</f>
        <v/>
      </c>
      <c r="AA1216" s="25">
        <f>U1216-W1216</f>
        <v/>
      </c>
      <c r="AB1216" s="25">
        <f>IF(Config!$B$7&gt;0,(V1216/Config!$B$7)*Config!$B$4,0)</f>
        <v/>
      </c>
      <c r="AC1216" s="25">
        <f>IF(Config!$B$7&gt;0,(W1216/Config!$B$7)*Config!$B$4,0)</f>
        <v/>
      </c>
    </row>
    <row r="1217" hidden="1" outlineLevel="1">
      <c r="A1217" s="22" t="inlineStr"/>
      <c r="B1217" s="22" t="inlineStr"/>
      <c r="C1217" s="22" t="inlineStr"/>
      <c r="D1217" s="22" t="inlineStr"/>
      <c r="E1217" s="22" t="inlineStr">
        <is>
          <t>Dates_4-30567</t>
        </is>
      </c>
      <c r="F1217" s="22" t="inlineStr"/>
      <c r="G1217" s="22" t="inlineStr">
        <is>
          <t>Desserts</t>
        </is>
      </c>
      <c r="H1217" s="22" t="inlineStr">
        <is>
          <t>Classic Date Bites Farmley Tin Jar 200 g</t>
        </is>
      </c>
      <c r="I1217" s="22" t="inlineStr"/>
      <c r="J1217" s="24" t="n">
        <v>0</v>
      </c>
      <c r="K1217" s="24" t="n">
        <v>0</v>
      </c>
      <c r="L1217" s="22" t="inlineStr">
        <is>
          <t>CPC - Principal RTC CRPF Peringome</t>
        </is>
      </c>
      <c r="M1217" s="24" t="n">
        <v>0</v>
      </c>
      <c r="N1217" s="22" t="inlineStr">
        <is>
          <t>CPC KPKB</t>
        </is>
      </c>
      <c r="O1217" s="22" t="inlineStr">
        <is>
          <t>Indore</t>
        </is>
      </c>
      <c r="P1217" s="22" t="inlineStr"/>
      <c r="Q1217" s="22" t="inlineStr">
        <is>
          <t>Healthy Desserts</t>
        </is>
      </c>
      <c r="R1217" s="25">
        <f>IF(Config!$B$4&gt;0,M1217/Config!$B$4,0)</f>
        <v/>
      </c>
      <c r="S1217" s="25">
        <f>IF(Config!$B$4&gt;0,K1217/Config!$B$4,0)</f>
        <v/>
      </c>
      <c r="T1217" s="25">
        <f>R1217*Config!$B$7</f>
        <v/>
      </c>
      <c r="U1217" s="25">
        <f>S1217*Config!$B$7</f>
        <v/>
      </c>
      <c r="V1217" s="25" t="n">
        <v>4.8</v>
      </c>
      <c r="W1217" s="25" t="n">
        <v>24</v>
      </c>
      <c r="X1217" s="26">
        <f>IF(T1217&gt;0,V1217/T1217,0)</f>
        <v/>
      </c>
      <c r="Y1217" s="26">
        <f>IF(U1217&gt;0,W1217/U1217,0)</f>
        <v/>
      </c>
      <c r="Z1217" s="25">
        <f>T1217-V1217</f>
        <v/>
      </c>
      <c r="AA1217" s="25">
        <f>U1217-W1217</f>
        <v/>
      </c>
      <c r="AB1217" s="25">
        <f>IF(Config!$B$7&gt;0,(V1217/Config!$B$7)*Config!$B$4,0)</f>
        <v/>
      </c>
      <c r="AC1217" s="25">
        <f>IF(Config!$B$7&gt;0,(W1217/Config!$B$7)*Config!$B$4,0)</f>
        <v/>
      </c>
    </row>
    <row r="1218" hidden="1" outlineLevel="1">
      <c r="A1218" s="22" t="inlineStr"/>
      <c r="B1218" s="22" t="inlineStr"/>
      <c r="C1218" s="22" t="inlineStr"/>
      <c r="D1218" s="22" t="inlineStr"/>
      <c r="E1218" s="22" t="inlineStr">
        <is>
          <t>Dates_4-30567</t>
        </is>
      </c>
      <c r="F1218" s="22" t="inlineStr"/>
      <c r="G1218" s="22" t="inlineStr">
        <is>
          <t>Desserts</t>
        </is>
      </c>
      <c r="H1218" s="22" t="inlineStr">
        <is>
          <t>Classic Date Bites Farmley Tin Jar 200 g</t>
        </is>
      </c>
      <c r="I1218" s="22" t="inlineStr"/>
      <c r="J1218" s="24" t="n">
        <v>0</v>
      </c>
      <c r="K1218" s="24" t="n">
        <v>0</v>
      </c>
      <c r="L1218" s="22" t="inlineStr">
        <is>
          <t>CPC -KPKB Master Bhandar -Ghaziabad -Uttar Pradesh -201014</t>
        </is>
      </c>
      <c r="M1218" s="24" t="n">
        <v>0</v>
      </c>
      <c r="N1218" s="22" t="inlineStr">
        <is>
          <t>CPC KPKB</t>
        </is>
      </c>
      <c r="O1218" s="22" t="inlineStr">
        <is>
          <t>Indore</t>
        </is>
      </c>
      <c r="P1218" s="22" t="inlineStr"/>
      <c r="Q1218" s="22" t="inlineStr">
        <is>
          <t>Healthy Desserts</t>
        </is>
      </c>
      <c r="R1218" s="25">
        <f>IF(Config!$B$4&gt;0,M1218/Config!$B$4,0)</f>
        <v/>
      </c>
      <c r="S1218" s="25">
        <f>IF(Config!$B$4&gt;0,K1218/Config!$B$4,0)</f>
        <v/>
      </c>
      <c r="T1218" s="25">
        <f>R1218*Config!$B$7</f>
        <v/>
      </c>
      <c r="U1218" s="25">
        <f>S1218*Config!$B$7</f>
        <v/>
      </c>
      <c r="V1218" s="25" t="n">
        <v>4.8</v>
      </c>
      <c r="W1218" s="25" t="n">
        <v>24</v>
      </c>
      <c r="X1218" s="26">
        <f>IF(T1218&gt;0,V1218/T1218,0)</f>
        <v/>
      </c>
      <c r="Y1218" s="26">
        <f>IF(U1218&gt;0,W1218/U1218,0)</f>
        <v/>
      </c>
      <c r="Z1218" s="25">
        <f>T1218-V1218</f>
        <v/>
      </c>
      <c r="AA1218" s="25">
        <f>U1218-W1218</f>
        <v/>
      </c>
      <c r="AB1218" s="25">
        <f>IF(Config!$B$7&gt;0,(V1218/Config!$B$7)*Config!$B$4,0)</f>
        <v/>
      </c>
      <c r="AC1218" s="25">
        <f>IF(Config!$B$7&gt;0,(W1218/Config!$B$7)*Config!$B$4,0)</f>
        <v/>
      </c>
    </row>
    <row r="1219" hidden="1" outlineLevel="1">
      <c r="A1219" s="22" t="inlineStr"/>
      <c r="B1219" s="22" t="inlineStr"/>
      <c r="C1219" s="22" t="inlineStr"/>
      <c r="D1219" s="22" t="inlineStr"/>
      <c r="E1219" s="22" t="inlineStr">
        <is>
          <t>Dates_4-30567</t>
        </is>
      </c>
      <c r="F1219" s="22" t="inlineStr"/>
      <c r="G1219" s="22" t="inlineStr">
        <is>
          <t>Desserts</t>
        </is>
      </c>
      <c r="H1219" s="22" t="inlineStr">
        <is>
          <t>Classic Date Bites Farmley Tin Jar 200 g</t>
        </is>
      </c>
      <c r="I1219" s="22" t="inlineStr"/>
      <c r="J1219" s="24" t="n">
        <v>0</v>
      </c>
      <c r="K1219" s="24" t="n">
        <v>0</v>
      </c>
      <c r="L1219" s="22" t="inlineStr">
        <is>
          <t>CPC -KPKB Master Bhandar Cisf Unit RSP Rourkela</t>
        </is>
      </c>
      <c r="M1219" s="24" t="n">
        <v>0</v>
      </c>
      <c r="N1219" s="22" t="inlineStr">
        <is>
          <t>CPC KPKB</t>
        </is>
      </c>
      <c r="O1219" s="22" t="inlineStr">
        <is>
          <t>Indore</t>
        </is>
      </c>
      <c r="P1219" s="22" t="inlineStr"/>
      <c r="Q1219" s="22" t="inlineStr">
        <is>
          <t>Healthy Desserts</t>
        </is>
      </c>
      <c r="R1219" s="25">
        <f>IF(Config!$B$4&gt;0,M1219/Config!$B$4,0)</f>
        <v/>
      </c>
      <c r="S1219" s="25">
        <f>IF(Config!$B$4&gt;0,K1219/Config!$B$4,0)</f>
        <v/>
      </c>
      <c r="T1219" s="25">
        <f>R1219*Config!$B$7</f>
        <v/>
      </c>
      <c r="U1219" s="25">
        <f>S1219*Config!$B$7</f>
        <v/>
      </c>
      <c r="V1219" s="25" t="n">
        <v>14.4</v>
      </c>
      <c r="W1219" s="25" t="n">
        <v>72</v>
      </c>
      <c r="X1219" s="26">
        <f>IF(T1219&gt;0,V1219/T1219,0)</f>
        <v/>
      </c>
      <c r="Y1219" s="26">
        <f>IF(U1219&gt;0,W1219/U1219,0)</f>
        <v/>
      </c>
      <c r="Z1219" s="25">
        <f>T1219-V1219</f>
        <v/>
      </c>
      <c r="AA1219" s="25">
        <f>U1219-W1219</f>
        <v/>
      </c>
      <c r="AB1219" s="25">
        <f>IF(Config!$B$7&gt;0,(V1219/Config!$B$7)*Config!$B$4,0)</f>
        <v/>
      </c>
      <c r="AC1219" s="25">
        <f>IF(Config!$B$7&gt;0,(W1219/Config!$B$7)*Config!$B$4,0)</f>
        <v/>
      </c>
    </row>
    <row r="1220" hidden="1" outlineLevel="1">
      <c r="A1220" s="22" t="inlineStr"/>
      <c r="B1220" s="22" t="inlineStr"/>
      <c r="C1220" s="22" t="inlineStr"/>
      <c r="D1220" s="22" t="inlineStr"/>
      <c r="E1220" s="22" t="inlineStr">
        <is>
          <t>Dates_4-30567</t>
        </is>
      </c>
      <c r="F1220" s="22" t="inlineStr"/>
      <c r="G1220" s="22" t="inlineStr">
        <is>
          <t>Desserts</t>
        </is>
      </c>
      <c r="H1220" s="22" t="inlineStr">
        <is>
          <t>Classic Date Bites Farmley Tin Jar 200 g</t>
        </is>
      </c>
      <c r="I1220" s="22" t="inlineStr"/>
      <c r="J1220" s="24" t="n">
        <v>0</v>
      </c>
      <c r="K1220" s="24" t="n">
        <v>0</v>
      </c>
      <c r="L1220" s="22" t="inlineStr">
        <is>
          <t>CPC -Master Bhandar (Kpkb)</t>
        </is>
      </c>
      <c r="M1220" s="24" t="n">
        <v>0</v>
      </c>
      <c r="N1220" s="22" t="inlineStr">
        <is>
          <t>CPC KPKB</t>
        </is>
      </c>
      <c r="O1220" s="22" t="inlineStr">
        <is>
          <t>Indore</t>
        </is>
      </c>
      <c r="P1220" s="22" t="inlineStr"/>
      <c r="Q1220" s="22" t="inlineStr">
        <is>
          <t>Healthy Desserts</t>
        </is>
      </c>
      <c r="R1220" s="25">
        <f>IF(Config!$B$4&gt;0,M1220/Config!$B$4,0)</f>
        <v/>
      </c>
      <c r="S1220" s="25">
        <f>IF(Config!$B$4&gt;0,K1220/Config!$B$4,0)</f>
        <v/>
      </c>
      <c r="T1220" s="25">
        <f>R1220*Config!$B$7</f>
        <v/>
      </c>
      <c r="U1220" s="25">
        <f>S1220*Config!$B$7</f>
        <v/>
      </c>
      <c r="V1220" s="25" t="n">
        <v>14.4</v>
      </c>
      <c r="W1220" s="25" t="n">
        <v>72</v>
      </c>
      <c r="X1220" s="26">
        <f>IF(T1220&gt;0,V1220/T1220,0)</f>
        <v/>
      </c>
      <c r="Y1220" s="26">
        <f>IF(U1220&gt;0,W1220/U1220,0)</f>
        <v/>
      </c>
      <c r="Z1220" s="25">
        <f>T1220-V1220</f>
        <v/>
      </c>
      <c r="AA1220" s="25">
        <f>U1220-W1220</f>
        <v/>
      </c>
      <c r="AB1220" s="25">
        <f>IF(Config!$B$7&gt;0,(V1220/Config!$B$7)*Config!$B$4,0)</f>
        <v/>
      </c>
      <c r="AC1220" s="25">
        <f>IF(Config!$B$7&gt;0,(W1220/Config!$B$7)*Config!$B$4,0)</f>
        <v/>
      </c>
    </row>
    <row r="1221" hidden="1" outlineLevel="1">
      <c r="A1221" s="22" t="inlineStr"/>
      <c r="B1221" s="22" t="inlineStr"/>
      <c r="C1221" s="22" t="inlineStr"/>
      <c r="D1221" s="22" t="inlineStr"/>
      <c r="E1221" s="22" t="inlineStr">
        <is>
          <t>Dates_4-30567</t>
        </is>
      </c>
      <c r="F1221" s="22" t="inlineStr"/>
      <c r="G1221" s="22" t="inlineStr">
        <is>
          <t>Desserts</t>
        </is>
      </c>
      <c r="H1221" s="22" t="inlineStr">
        <is>
          <t>Classic Date Bites Farmley Tin Jar 200 g</t>
        </is>
      </c>
      <c r="I1221" s="22" t="inlineStr"/>
      <c r="J1221" s="24" t="n">
        <v>0</v>
      </c>
      <c r="K1221" s="24" t="n">
        <v>0</v>
      </c>
      <c r="L1221" s="22" t="inlineStr">
        <is>
          <t>CPC-Master Bhandar SSB FTR HQRS Ghy</t>
        </is>
      </c>
      <c r="M1221" s="24" t="n">
        <v>0</v>
      </c>
      <c r="N1221" s="22" t="inlineStr">
        <is>
          <t>CPC KPKB</t>
        </is>
      </c>
      <c r="O1221" s="22" t="inlineStr">
        <is>
          <t>Indore</t>
        </is>
      </c>
      <c r="P1221" s="22" t="inlineStr"/>
      <c r="Q1221" s="22" t="inlineStr">
        <is>
          <t>Healthy Desserts</t>
        </is>
      </c>
      <c r="R1221" s="25">
        <f>IF(Config!$B$4&gt;0,M1221/Config!$B$4,0)</f>
        <v/>
      </c>
      <c r="S1221" s="25">
        <f>IF(Config!$B$4&gt;0,K1221/Config!$B$4,0)</f>
        <v/>
      </c>
      <c r="T1221" s="25">
        <f>R1221*Config!$B$7</f>
        <v/>
      </c>
      <c r="U1221" s="25">
        <f>S1221*Config!$B$7</f>
        <v/>
      </c>
      <c r="V1221" s="25" t="n">
        <v>24</v>
      </c>
      <c r="W1221" s="25" t="n">
        <v>120</v>
      </c>
      <c r="X1221" s="26">
        <f>IF(T1221&gt;0,V1221/T1221,0)</f>
        <v/>
      </c>
      <c r="Y1221" s="26">
        <f>IF(U1221&gt;0,W1221/U1221,0)</f>
        <v/>
      </c>
      <c r="Z1221" s="25">
        <f>T1221-V1221</f>
        <v/>
      </c>
      <c r="AA1221" s="25">
        <f>U1221-W1221</f>
        <v/>
      </c>
      <c r="AB1221" s="25">
        <f>IF(Config!$B$7&gt;0,(V1221/Config!$B$7)*Config!$B$4,0)</f>
        <v/>
      </c>
      <c r="AC1221" s="25">
        <f>IF(Config!$B$7&gt;0,(W1221/Config!$B$7)*Config!$B$4,0)</f>
        <v/>
      </c>
    </row>
    <row r="1222" hidden="1" outlineLevel="1">
      <c r="A1222" s="22" t="inlineStr"/>
      <c r="B1222" s="22" t="inlineStr"/>
      <c r="C1222" s="22" t="inlineStr"/>
      <c r="D1222" s="22" t="inlineStr"/>
      <c r="E1222" s="22" t="inlineStr">
        <is>
          <t>Dates_4-30567</t>
        </is>
      </c>
      <c r="F1222" s="22" t="inlineStr"/>
      <c r="G1222" s="22" t="inlineStr">
        <is>
          <t>Desserts</t>
        </is>
      </c>
      <c r="H1222" s="22" t="inlineStr">
        <is>
          <t>Classic Date Bites Farmley Tin Jar 200 g</t>
        </is>
      </c>
      <c r="I1222" s="22" t="inlineStr"/>
      <c r="J1222" s="24" t="n">
        <v>0</v>
      </c>
      <c r="K1222" s="24" t="n">
        <v>0</v>
      </c>
      <c r="L1222" s="22" t="inlineStr">
        <is>
          <t>Master Bhandar (Kpkb) Gc CRPF Rangareddy</t>
        </is>
      </c>
      <c r="M1222" s="24" t="n">
        <v>0</v>
      </c>
      <c r="N1222" s="22" t="inlineStr">
        <is>
          <t>CPC KPKB</t>
        </is>
      </c>
      <c r="O1222" s="22" t="inlineStr">
        <is>
          <t>Indore</t>
        </is>
      </c>
      <c r="P1222" s="22" t="inlineStr"/>
      <c r="Q1222" s="22" t="inlineStr">
        <is>
          <t>Healthy Desserts</t>
        </is>
      </c>
      <c r="R1222" s="25">
        <f>IF(Config!$B$4&gt;0,M1222/Config!$B$4,0)</f>
        <v/>
      </c>
      <c r="S1222" s="25">
        <f>IF(Config!$B$4&gt;0,K1222/Config!$B$4,0)</f>
        <v/>
      </c>
      <c r="T1222" s="25">
        <f>R1222*Config!$B$7</f>
        <v/>
      </c>
      <c r="U1222" s="25">
        <f>S1222*Config!$B$7</f>
        <v/>
      </c>
      <c r="V1222" s="25" t="n">
        <v>38.4</v>
      </c>
      <c r="W1222" s="25" t="n">
        <v>192</v>
      </c>
      <c r="X1222" s="26">
        <f>IF(T1222&gt;0,V1222/T1222,0)</f>
        <v/>
      </c>
      <c r="Y1222" s="26">
        <f>IF(U1222&gt;0,W1222/U1222,0)</f>
        <v/>
      </c>
      <c r="Z1222" s="25">
        <f>T1222-V1222</f>
        <v/>
      </c>
      <c r="AA1222" s="25">
        <f>U1222-W1222</f>
        <v/>
      </c>
      <c r="AB1222" s="25">
        <f>IF(Config!$B$7&gt;0,(V1222/Config!$B$7)*Config!$B$4,0)</f>
        <v/>
      </c>
      <c r="AC1222" s="25">
        <f>IF(Config!$B$7&gt;0,(W1222/Config!$B$7)*Config!$B$4,0)</f>
        <v/>
      </c>
    </row>
    <row r="1223" hidden="1" outlineLevel="1">
      <c r="A1223" s="22" t="inlineStr"/>
      <c r="B1223" s="22" t="inlineStr"/>
      <c r="C1223" s="22" t="inlineStr"/>
      <c r="D1223" s="22" t="inlineStr"/>
      <c r="E1223" s="22" t="inlineStr">
        <is>
          <t>Dates_4-30101</t>
        </is>
      </c>
      <c r="F1223" s="22" t="inlineStr"/>
      <c r="G1223" s="22" t="inlineStr">
        <is>
          <t>Desserts</t>
        </is>
      </c>
      <c r="H1223" s="22" t="inlineStr">
        <is>
          <t>Dark Choco-Orange Date Bite Farmley Tin Jar 200g</t>
        </is>
      </c>
      <c r="I1223" s="22" t="inlineStr"/>
      <c r="J1223" s="24" t="n">
        <v>0</v>
      </c>
      <c r="K1223" s="24" t="n">
        <v>0</v>
      </c>
      <c r="L1223" s="22" t="inlineStr">
        <is>
          <t>Chahithi Agencies - 1</t>
        </is>
      </c>
      <c r="M1223" s="24" t="n">
        <v>0</v>
      </c>
      <c r="N1223" s="22" t="inlineStr">
        <is>
          <t>Modern Trade</t>
        </is>
      </c>
      <c r="O1223" s="22" t="inlineStr">
        <is>
          <t>Indore</t>
        </is>
      </c>
      <c r="P1223" s="22" t="inlineStr"/>
      <c r="Q1223" s="22" t="inlineStr">
        <is>
          <t>Healthy Desserts</t>
        </is>
      </c>
      <c r="R1223" s="25">
        <f>IF(Config!$B$4&gt;0,M1223/Config!$B$4,0)</f>
        <v/>
      </c>
      <c r="S1223" s="25">
        <f>IF(Config!$B$4&gt;0,K1223/Config!$B$4,0)</f>
        <v/>
      </c>
      <c r="T1223" s="25">
        <f>R1223*Config!$B$7</f>
        <v/>
      </c>
      <c r="U1223" s="25">
        <f>S1223*Config!$B$7</f>
        <v/>
      </c>
      <c r="V1223" s="25" t="n">
        <v>115.2</v>
      </c>
      <c r="W1223" s="25" t="n">
        <v>576</v>
      </c>
      <c r="X1223" s="26">
        <f>IF(T1223&gt;0,V1223/T1223,0)</f>
        <v/>
      </c>
      <c r="Y1223" s="26">
        <f>IF(U1223&gt;0,W1223/U1223,0)</f>
        <v/>
      </c>
      <c r="Z1223" s="25">
        <f>T1223-V1223</f>
        <v/>
      </c>
      <c r="AA1223" s="25">
        <f>U1223-W1223</f>
        <v/>
      </c>
      <c r="AB1223" s="25">
        <f>IF(Config!$B$7&gt;0,(V1223/Config!$B$7)*Config!$B$4,0)</f>
        <v/>
      </c>
      <c r="AC1223" s="25">
        <f>IF(Config!$B$7&gt;0,(W1223/Config!$B$7)*Config!$B$4,0)</f>
        <v/>
      </c>
    </row>
    <row r="1224" hidden="1" outlineLevel="1">
      <c r="A1224" s="22" t="inlineStr"/>
      <c r="B1224" s="22" t="inlineStr"/>
      <c r="C1224" s="22" t="inlineStr"/>
      <c r="D1224" s="22" t="inlineStr"/>
      <c r="E1224" s="22" t="inlineStr">
        <is>
          <t>Dates_4-30567</t>
        </is>
      </c>
      <c r="F1224" s="22" t="inlineStr"/>
      <c r="G1224" s="22" t="inlineStr">
        <is>
          <t>Desserts</t>
        </is>
      </c>
      <c r="H1224" s="22" t="inlineStr">
        <is>
          <t>Classic Date Bites Farmley Tin Jar 200 g</t>
        </is>
      </c>
      <c r="I1224" s="22" t="inlineStr"/>
      <c r="J1224" s="24" t="n">
        <v>0</v>
      </c>
      <c r="K1224" s="24" t="n">
        <v>0</v>
      </c>
      <c r="L1224" s="22" t="inlineStr">
        <is>
          <t>Chahithi Agencies - 1</t>
        </is>
      </c>
      <c r="M1224" s="24" t="n">
        <v>0</v>
      </c>
      <c r="N1224" s="22" t="inlineStr">
        <is>
          <t>Modern Trade</t>
        </is>
      </c>
      <c r="O1224" s="22" t="inlineStr">
        <is>
          <t>Indore</t>
        </is>
      </c>
      <c r="P1224" s="22" t="inlineStr"/>
      <c r="Q1224" s="22" t="inlineStr">
        <is>
          <t>Healthy Desserts</t>
        </is>
      </c>
      <c r="R1224" s="25">
        <f>IF(Config!$B$4&gt;0,M1224/Config!$B$4,0)</f>
        <v/>
      </c>
      <c r="S1224" s="25">
        <f>IF(Config!$B$4&gt;0,K1224/Config!$B$4,0)</f>
        <v/>
      </c>
      <c r="T1224" s="25">
        <f>R1224*Config!$B$7</f>
        <v/>
      </c>
      <c r="U1224" s="25">
        <f>S1224*Config!$B$7</f>
        <v/>
      </c>
      <c r="V1224" s="25" t="n">
        <v>43.2</v>
      </c>
      <c r="W1224" s="25" t="n">
        <v>216</v>
      </c>
      <c r="X1224" s="26">
        <f>IF(T1224&gt;0,V1224/T1224,0)</f>
        <v/>
      </c>
      <c r="Y1224" s="26">
        <f>IF(U1224&gt;0,W1224/U1224,0)</f>
        <v/>
      </c>
      <c r="Z1224" s="25">
        <f>T1224-V1224</f>
        <v/>
      </c>
      <c r="AA1224" s="25">
        <f>U1224-W1224</f>
        <v/>
      </c>
      <c r="AB1224" s="25">
        <f>IF(Config!$B$7&gt;0,(V1224/Config!$B$7)*Config!$B$4,0)</f>
        <v/>
      </c>
      <c r="AC1224" s="25">
        <f>IF(Config!$B$7&gt;0,(W1224/Config!$B$7)*Config!$B$4,0)</f>
        <v/>
      </c>
    </row>
    <row r="1225" hidden="1" outlineLevel="1">
      <c r="A1225" s="22" t="inlineStr"/>
      <c r="B1225" s="22" t="inlineStr"/>
      <c r="C1225" s="22" t="inlineStr"/>
      <c r="D1225" s="22" t="inlineStr"/>
      <c r="E1225" s="22" t="inlineStr">
        <is>
          <t>Dates_04-30057</t>
        </is>
      </c>
      <c r="F1225" s="22" t="inlineStr"/>
      <c r="G1225" s="22" t="inlineStr">
        <is>
          <t>Desserts</t>
        </is>
      </c>
      <c r="H1225" s="22" t="inlineStr">
        <is>
          <t>Apple Pie Date Bite Farmley Tin Jar 200g</t>
        </is>
      </c>
      <c r="I1225" s="22" t="inlineStr"/>
      <c r="J1225" s="24" t="n">
        <v>0</v>
      </c>
      <c r="K1225" s="24" t="n">
        <v>0</v>
      </c>
      <c r="L1225" s="22" t="inlineStr">
        <is>
          <t>Paridh Marketing</t>
        </is>
      </c>
      <c r="M1225" s="24" t="n">
        <v>0</v>
      </c>
      <c r="N1225" s="22" t="inlineStr">
        <is>
          <t>Modern Trade</t>
        </is>
      </c>
      <c r="O1225" s="22" t="inlineStr">
        <is>
          <t>Indore</t>
        </is>
      </c>
      <c r="P1225" s="22" t="inlineStr"/>
      <c r="Q1225" s="22" t="inlineStr">
        <is>
          <t>Healthy Desserts</t>
        </is>
      </c>
      <c r="R1225" s="25">
        <f>IF(Config!$B$4&gt;0,M1225/Config!$B$4,0)</f>
        <v/>
      </c>
      <c r="S1225" s="25">
        <f>IF(Config!$B$4&gt;0,K1225/Config!$B$4,0)</f>
        <v/>
      </c>
      <c r="T1225" s="25">
        <f>R1225*Config!$B$7</f>
        <v/>
      </c>
      <c r="U1225" s="25">
        <f>S1225*Config!$B$7</f>
        <v/>
      </c>
      <c r="V1225" s="25" t="n">
        <v>14.4</v>
      </c>
      <c r="W1225" s="25" t="n">
        <v>72</v>
      </c>
      <c r="X1225" s="26">
        <f>IF(T1225&gt;0,V1225/T1225,0)</f>
        <v/>
      </c>
      <c r="Y1225" s="26">
        <f>IF(U1225&gt;0,W1225/U1225,0)</f>
        <v/>
      </c>
      <c r="Z1225" s="25">
        <f>T1225-V1225</f>
        <v/>
      </c>
      <c r="AA1225" s="25">
        <f>U1225-W1225</f>
        <v/>
      </c>
      <c r="AB1225" s="25">
        <f>IF(Config!$B$7&gt;0,(V1225/Config!$B$7)*Config!$B$4,0)</f>
        <v/>
      </c>
      <c r="AC1225" s="25">
        <f>IF(Config!$B$7&gt;0,(W1225/Config!$B$7)*Config!$B$4,0)</f>
        <v/>
      </c>
    </row>
    <row r="1226" hidden="1" outlineLevel="1">
      <c r="A1226" s="22" t="inlineStr"/>
      <c r="B1226" s="22" t="inlineStr"/>
      <c r="C1226" s="22" t="inlineStr"/>
      <c r="D1226" s="22" t="inlineStr"/>
      <c r="E1226" s="22" t="inlineStr">
        <is>
          <t>Dates_4-30567</t>
        </is>
      </c>
      <c r="F1226" s="22" t="inlineStr"/>
      <c r="G1226" s="22" t="inlineStr">
        <is>
          <t>Desserts</t>
        </is>
      </c>
      <c r="H1226" s="22" t="inlineStr">
        <is>
          <t>Classic Date Bites Farmley Tin Jar 200 g</t>
        </is>
      </c>
      <c r="I1226" s="22" t="inlineStr"/>
      <c r="J1226" s="24" t="n">
        <v>0</v>
      </c>
      <c r="K1226" s="24" t="n">
        <v>0</v>
      </c>
      <c r="L1226" s="22" t="inlineStr">
        <is>
          <t>Paridh Marketing</t>
        </is>
      </c>
      <c r="M1226" s="24" t="n">
        <v>0</v>
      </c>
      <c r="N1226" s="22" t="inlineStr">
        <is>
          <t>Modern Trade</t>
        </is>
      </c>
      <c r="O1226" s="22" t="inlineStr">
        <is>
          <t>Indore</t>
        </is>
      </c>
      <c r="P1226" s="22" t="inlineStr"/>
      <c r="Q1226" s="22" t="inlineStr">
        <is>
          <t>Healthy Desserts</t>
        </is>
      </c>
      <c r="R1226" s="25">
        <f>IF(Config!$B$4&gt;0,M1226/Config!$B$4,0)</f>
        <v/>
      </c>
      <c r="S1226" s="25">
        <f>IF(Config!$B$4&gt;0,K1226/Config!$B$4,0)</f>
        <v/>
      </c>
      <c r="T1226" s="25">
        <f>R1226*Config!$B$7</f>
        <v/>
      </c>
      <c r="U1226" s="25">
        <f>S1226*Config!$B$7</f>
        <v/>
      </c>
      <c r="V1226" s="25" t="n">
        <v>115.2</v>
      </c>
      <c r="W1226" s="25" t="n">
        <v>576</v>
      </c>
      <c r="X1226" s="26">
        <f>IF(T1226&gt;0,V1226/T1226,0)</f>
        <v/>
      </c>
      <c r="Y1226" s="26">
        <f>IF(U1226&gt;0,W1226/U1226,0)</f>
        <v/>
      </c>
      <c r="Z1226" s="25">
        <f>T1226-V1226</f>
        <v/>
      </c>
      <c r="AA1226" s="25">
        <f>U1226-W1226</f>
        <v/>
      </c>
      <c r="AB1226" s="25">
        <f>IF(Config!$B$7&gt;0,(V1226/Config!$B$7)*Config!$B$4,0)</f>
        <v/>
      </c>
      <c r="AC1226" s="25">
        <f>IF(Config!$B$7&gt;0,(W1226/Config!$B$7)*Config!$B$4,0)</f>
        <v/>
      </c>
    </row>
    <row r="1227" hidden="1" outlineLevel="1">
      <c r="A1227" s="22" t="inlineStr"/>
      <c r="B1227" s="22" t="inlineStr"/>
      <c r="C1227" s="22" t="inlineStr"/>
      <c r="D1227" s="22" t="inlineStr"/>
      <c r="E1227" s="22" t="inlineStr">
        <is>
          <t>Dates_4-30567</t>
        </is>
      </c>
      <c r="F1227" s="22" t="inlineStr"/>
      <c r="G1227" s="22" t="inlineStr">
        <is>
          <t>Desserts</t>
        </is>
      </c>
      <c r="H1227" s="22" t="inlineStr">
        <is>
          <t>Classic Date Bites Farmley Tin Jar 200 g</t>
        </is>
      </c>
      <c r="I1227" s="22" t="inlineStr"/>
      <c r="J1227" s="24" t="n">
        <v>0</v>
      </c>
      <c r="K1227" s="24" t="n">
        <v>0</v>
      </c>
      <c r="L1227" s="22" t="inlineStr">
        <is>
          <t>PAC -Master Canteen 06 Battalion P.A.C. Meerut</t>
        </is>
      </c>
      <c r="M1227" s="24" t="n">
        <v>0</v>
      </c>
      <c r="N1227" s="22" t="inlineStr">
        <is>
          <t>Other Institutions</t>
        </is>
      </c>
      <c r="O1227" s="22" t="inlineStr">
        <is>
          <t>Indore</t>
        </is>
      </c>
      <c r="P1227" s="22" t="inlineStr"/>
      <c r="Q1227" s="22" t="inlineStr">
        <is>
          <t>Healthy Desserts</t>
        </is>
      </c>
      <c r="R1227" s="25">
        <f>IF(Config!$B$4&gt;0,M1227/Config!$B$4,0)</f>
        <v/>
      </c>
      <c r="S1227" s="25">
        <f>IF(Config!$B$4&gt;0,K1227/Config!$B$4,0)</f>
        <v/>
      </c>
      <c r="T1227" s="25">
        <f>R1227*Config!$B$7</f>
        <v/>
      </c>
      <c r="U1227" s="25">
        <f>S1227*Config!$B$7</f>
        <v/>
      </c>
      <c r="V1227" s="25" t="n">
        <v>4.8</v>
      </c>
      <c r="W1227" s="25" t="n">
        <v>24</v>
      </c>
      <c r="X1227" s="26">
        <f>IF(T1227&gt;0,V1227/T1227,0)</f>
        <v/>
      </c>
      <c r="Y1227" s="26">
        <f>IF(U1227&gt;0,W1227/U1227,0)</f>
        <v/>
      </c>
      <c r="Z1227" s="25">
        <f>T1227-V1227</f>
        <v/>
      </c>
      <c r="AA1227" s="25">
        <f>U1227-W1227</f>
        <v/>
      </c>
      <c r="AB1227" s="25">
        <f>IF(Config!$B$7&gt;0,(V1227/Config!$B$7)*Config!$B$4,0)</f>
        <v/>
      </c>
      <c r="AC1227" s="25">
        <f>IF(Config!$B$7&gt;0,(W1227/Config!$B$7)*Config!$B$4,0)</f>
        <v/>
      </c>
    </row>
    <row r="1228" hidden="1" outlineLevel="1">
      <c r="A1228" s="22" t="inlineStr"/>
      <c r="B1228" s="22" t="inlineStr"/>
      <c r="C1228" s="22" t="inlineStr"/>
      <c r="D1228" s="22" t="inlineStr"/>
      <c r="E1228" s="22" t="inlineStr">
        <is>
          <t>Dates_04-30057</t>
        </is>
      </c>
      <c r="F1228" s="22" t="inlineStr"/>
      <c r="G1228" s="22" t="inlineStr">
        <is>
          <t>Desserts</t>
        </is>
      </c>
      <c r="H1228" s="22" t="inlineStr">
        <is>
          <t>Apple Pie Date Bite Farmley Tin Jar 200g</t>
        </is>
      </c>
      <c r="I1228" s="22" t="inlineStr"/>
      <c r="J1228" s="24" t="n">
        <v>0</v>
      </c>
      <c r="K1228" s="24" t="n">
        <v>0</v>
      </c>
      <c r="L1228" s="22" t="inlineStr">
        <is>
          <t>Cloudkart Ventures Private Limited</t>
        </is>
      </c>
      <c r="M1228" s="24" t="n">
        <v>0</v>
      </c>
      <c r="N1228" s="22" t="inlineStr">
        <is>
          <t>Quick Commerce</t>
        </is>
      </c>
      <c r="O1228" s="22" t="inlineStr">
        <is>
          <t>Indore</t>
        </is>
      </c>
      <c r="P1228" s="22" t="inlineStr"/>
      <c r="Q1228" s="22" t="inlineStr">
        <is>
          <t>Healthy Desserts</t>
        </is>
      </c>
      <c r="R1228" s="25">
        <f>IF(Config!$B$4&gt;0,M1228/Config!$B$4,0)</f>
        <v/>
      </c>
      <c r="S1228" s="25">
        <f>IF(Config!$B$4&gt;0,K1228/Config!$B$4,0)</f>
        <v/>
      </c>
      <c r="T1228" s="25">
        <f>R1228*Config!$B$7</f>
        <v/>
      </c>
      <c r="U1228" s="25">
        <f>S1228*Config!$B$7</f>
        <v/>
      </c>
      <c r="V1228" s="25" t="n">
        <v>24</v>
      </c>
      <c r="W1228" s="25" t="n">
        <v>120</v>
      </c>
      <c r="X1228" s="26">
        <f>IF(T1228&gt;0,V1228/T1228,0)</f>
        <v/>
      </c>
      <c r="Y1228" s="26">
        <f>IF(U1228&gt;0,W1228/U1228,0)</f>
        <v/>
      </c>
      <c r="Z1228" s="25">
        <f>T1228-V1228</f>
        <v/>
      </c>
      <c r="AA1228" s="25">
        <f>U1228-W1228</f>
        <v/>
      </c>
      <c r="AB1228" s="25">
        <f>IF(Config!$B$7&gt;0,(V1228/Config!$B$7)*Config!$B$4,0)</f>
        <v/>
      </c>
      <c r="AC1228" s="25">
        <f>IF(Config!$B$7&gt;0,(W1228/Config!$B$7)*Config!$B$4,0)</f>
        <v/>
      </c>
    </row>
    <row r="1229" hidden="1" outlineLevel="1">
      <c r="A1229" s="22" t="inlineStr"/>
      <c r="B1229" s="22" t="inlineStr"/>
      <c r="C1229" s="22" t="inlineStr"/>
      <c r="D1229" s="22" t="inlineStr"/>
      <c r="E1229" s="22" t="inlineStr">
        <is>
          <t>Dates_15-30109</t>
        </is>
      </c>
      <c r="F1229" s="22" t="inlineStr"/>
      <c r="G1229" s="22" t="inlineStr">
        <is>
          <t>Desserts</t>
        </is>
      </c>
      <c r="H1229" s="22" t="inlineStr">
        <is>
          <t>Classic Date Bites Farmley Sachet 20 g - Single Serve</t>
        </is>
      </c>
      <c r="I1229" s="22" t="inlineStr"/>
      <c r="J1229" s="24" t="n">
        <v>0</v>
      </c>
      <c r="K1229" s="24" t="n">
        <v>0</v>
      </c>
      <c r="L1229" s="22" t="inlineStr">
        <is>
          <t>Cloudkart Ventures Private Limited</t>
        </is>
      </c>
      <c r="M1229" s="24" t="n">
        <v>0</v>
      </c>
      <c r="N1229" s="22" t="inlineStr">
        <is>
          <t>Quick Commerce</t>
        </is>
      </c>
      <c r="O1229" s="22" t="inlineStr">
        <is>
          <t>Indore</t>
        </is>
      </c>
      <c r="P1229" s="22" t="inlineStr"/>
      <c r="Q1229" s="22" t="inlineStr">
        <is>
          <t>Healthy Desserts</t>
        </is>
      </c>
      <c r="R1229" s="25">
        <f>IF(Config!$B$4&gt;0,M1229/Config!$B$4,0)</f>
        <v/>
      </c>
      <c r="S1229" s="25">
        <f>IF(Config!$B$4&gt;0,K1229/Config!$B$4,0)</f>
        <v/>
      </c>
      <c r="T1229" s="25">
        <f>R1229*Config!$B$7</f>
        <v/>
      </c>
      <c r="U1229" s="25">
        <f>S1229*Config!$B$7</f>
        <v/>
      </c>
      <c r="V1229" s="25" t="n">
        <v>90.72</v>
      </c>
      <c r="W1229" s="25" t="n">
        <v>4536</v>
      </c>
      <c r="X1229" s="26">
        <f>IF(T1229&gt;0,V1229/T1229,0)</f>
        <v/>
      </c>
      <c r="Y1229" s="26">
        <f>IF(U1229&gt;0,W1229/U1229,0)</f>
        <v/>
      </c>
      <c r="Z1229" s="25">
        <f>T1229-V1229</f>
        <v/>
      </c>
      <c r="AA1229" s="25">
        <f>U1229-W1229</f>
        <v/>
      </c>
      <c r="AB1229" s="25">
        <f>IF(Config!$B$7&gt;0,(V1229/Config!$B$7)*Config!$B$4,0)</f>
        <v/>
      </c>
      <c r="AC1229" s="25">
        <f>IF(Config!$B$7&gt;0,(W1229/Config!$B$7)*Config!$B$4,0)</f>
        <v/>
      </c>
    </row>
    <row r="1230" hidden="1" outlineLevel="1">
      <c r="A1230" s="22" t="inlineStr"/>
      <c r="B1230" s="22" t="inlineStr"/>
      <c r="C1230" s="22" t="inlineStr"/>
      <c r="D1230" s="22" t="inlineStr"/>
      <c r="E1230" s="22" t="inlineStr">
        <is>
          <t>Dates_15-30110</t>
        </is>
      </c>
      <c r="F1230" s="22" t="inlineStr"/>
      <c r="G1230" s="22" t="inlineStr">
        <is>
          <t>Desserts</t>
        </is>
      </c>
      <c r="H1230" s="22" t="inlineStr">
        <is>
          <t>Dark Choco Orange Date Bites Farmley Sachet 20 g - Single Serve</t>
        </is>
      </c>
      <c r="I1230" s="22" t="inlineStr"/>
      <c r="J1230" s="24" t="n">
        <v>0</v>
      </c>
      <c r="K1230" s="24" t="n">
        <v>0</v>
      </c>
      <c r="L1230" s="22" t="inlineStr">
        <is>
          <t>Cloudkart Ventures Private Limited</t>
        </is>
      </c>
      <c r="M1230" s="24" t="n">
        <v>0</v>
      </c>
      <c r="N1230" s="22" t="inlineStr">
        <is>
          <t>Quick Commerce</t>
        </is>
      </c>
      <c r="O1230" s="22" t="inlineStr">
        <is>
          <t>Indore</t>
        </is>
      </c>
      <c r="P1230" s="22" t="inlineStr"/>
      <c r="Q1230" s="22" t="inlineStr">
        <is>
          <t>Healthy Desserts</t>
        </is>
      </c>
      <c r="R1230" s="25">
        <f>IF(Config!$B$4&gt;0,M1230/Config!$B$4,0)</f>
        <v/>
      </c>
      <c r="S1230" s="25">
        <f>IF(Config!$B$4&gt;0,K1230/Config!$B$4,0)</f>
        <v/>
      </c>
      <c r="T1230" s="25">
        <f>R1230*Config!$B$7</f>
        <v/>
      </c>
      <c r="U1230" s="25">
        <f>S1230*Config!$B$7</f>
        <v/>
      </c>
      <c r="V1230" s="25" t="n">
        <v>30.72</v>
      </c>
      <c r="W1230" s="25" t="n">
        <v>1536</v>
      </c>
      <c r="X1230" s="26">
        <f>IF(T1230&gt;0,V1230/T1230,0)</f>
        <v/>
      </c>
      <c r="Y1230" s="26">
        <f>IF(U1230&gt;0,W1230/U1230,0)</f>
        <v/>
      </c>
      <c r="Z1230" s="25">
        <f>T1230-V1230</f>
        <v/>
      </c>
      <c r="AA1230" s="25">
        <f>U1230-W1230</f>
        <v/>
      </c>
      <c r="AB1230" s="25">
        <f>IF(Config!$B$7&gt;0,(V1230/Config!$B$7)*Config!$B$4,0)</f>
        <v/>
      </c>
      <c r="AC1230" s="25">
        <f>IF(Config!$B$7&gt;0,(W1230/Config!$B$7)*Config!$B$4,0)</f>
        <v/>
      </c>
    </row>
    <row r="1231" hidden="1" outlineLevel="1">
      <c r="A1231" s="22" t="inlineStr"/>
      <c r="B1231" s="22" t="inlineStr"/>
      <c r="C1231" s="22" t="inlineStr"/>
      <c r="D1231" s="22" t="inlineStr"/>
      <c r="E1231" s="22" t="inlineStr">
        <is>
          <t>Dates_15-30111</t>
        </is>
      </c>
      <c r="F1231" s="22" t="inlineStr"/>
      <c r="G1231" s="22" t="inlineStr">
        <is>
          <t>Desserts</t>
        </is>
      </c>
      <c r="H1231" s="22" t="inlineStr">
        <is>
          <t>Apple Pie Date Bite Farmley sachet 20 g - Single serve</t>
        </is>
      </c>
      <c r="I1231" s="22" t="inlineStr"/>
      <c r="J1231" s="24" t="n">
        <v>0</v>
      </c>
      <c r="K1231" s="24" t="n">
        <v>0</v>
      </c>
      <c r="L1231" s="22" t="inlineStr">
        <is>
          <t>Cloudkart Ventures Private Limited</t>
        </is>
      </c>
      <c r="M1231" s="24" t="n">
        <v>0</v>
      </c>
      <c r="N1231" s="22" t="inlineStr">
        <is>
          <t>Quick Commerce</t>
        </is>
      </c>
      <c r="O1231" s="22" t="inlineStr">
        <is>
          <t>Indore</t>
        </is>
      </c>
      <c r="P1231" s="22" t="inlineStr"/>
      <c r="Q1231" s="22" t="inlineStr">
        <is>
          <t>Healthy Desserts</t>
        </is>
      </c>
      <c r="R1231" s="25">
        <f>IF(Config!$B$4&gt;0,M1231/Config!$B$4,0)</f>
        <v/>
      </c>
      <c r="S1231" s="25">
        <f>IF(Config!$B$4&gt;0,K1231/Config!$B$4,0)</f>
        <v/>
      </c>
      <c r="T1231" s="25">
        <f>R1231*Config!$B$7</f>
        <v/>
      </c>
      <c r="U1231" s="25">
        <f>S1231*Config!$B$7</f>
        <v/>
      </c>
      <c r="V1231" s="25" t="n">
        <v>3.84</v>
      </c>
      <c r="W1231" s="25" t="n">
        <v>192</v>
      </c>
      <c r="X1231" s="26">
        <f>IF(T1231&gt;0,V1231/T1231,0)</f>
        <v/>
      </c>
      <c r="Y1231" s="26">
        <f>IF(U1231&gt;0,W1231/U1231,0)</f>
        <v/>
      </c>
      <c r="Z1231" s="25">
        <f>T1231-V1231</f>
        <v/>
      </c>
      <c r="AA1231" s="25">
        <f>U1231-W1231</f>
        <v/>
      </c>
      <c r="AB1231" s="25">
        <f>IF(Config!$B$7&gt;0,(V1231/Config!$B$7)*Config!$B$4,0)</f>
        <v/>
      </c>
      <c r="AC1231" s="25">
        <f>IF(Config!$B$7&gt;0,(W1231/Config!$B$7)*Config!$B$4,0)</f>
        <v/>
      </c>
    </row>
    <row r="1232" hidden="1" outlineLevel="1">
      <c r="A1232" s="22" t="inlineStr"/>
      <c r="B1232" s="22" t="inlineStr"/>
      <c r="C1232" s="22" t="inlineStr"/>
      <c r="D1232" s="22" t="inlineStr"/>
      <c r="E1232" s="22" t="inlineStr">
        <is>
          <t>Dates_15-30144</t>
        </is>
      </c>
      <c r="F1232" s="22" t="inlineStr"/>
      <c r="G1232" s="22" t="inlineStr">
        <is>
          <t>Desserts</t>
        </is>
      </c>
      <c r="H1232" s="22" t="inlineStr">
        <is>
          <t>Assorted Pack Farmley 60g Dark Choco Orange Date Bite 20g, Classic Date Bite 20g, Apple Pie Date Bite 20g</t>
        </is>
      </c>
      <c r="I1232" s="22" t="inlineStr"/>
      <c r="J1232" s="24" t="n">
        <v>0</v>
      </c>
      <c r="K1232" s="24" t="n">
        <v>0</v>
      </c>
      <c r="L1232" s="22" t="inlineStr">
        <is>
          <t>Cloudkart Ventures Private Limited</t>
        </is>
      </c>
      <c r="M1232" s="24" t="n">
        <v>0</v>
      </c>
      <c r="N1232" s="22" t="inlineStr">
        <is>
          <t>Quick Commerce</t>
        </is>
      </c>
      <c r="O1232" s="22" t="inlineStr">
        <is>
          <t>Indore</t>
        </is>
      </c>
      <c r="P1232" s="22" t="inlineStr"/>
      <c r="Q1232" s="22" t="inlineStr">
        <is>
          <t>Healthy Desserts</t>
        </is>
      </c>
      <c r="R1232" s="25">
        <f>IF(Config!$B$4&gt;0,M1232/Config!$B$4,0)</f>
        <v/>
      </c>
      <c r="S1232" s="25">
        <f>IF(Config!$B$4&gt;0,K1232/Config!$B$4,0)</f>
        <v/>
      </c>
      <c r="T1232" s="25">
        <f>R1232*Config!$B$7</f>
        <v/>
      </c>
      <c r="U1232" s="25">
        <f>S1232*Config!$B$7</f>
        <v/>
      </c>
      <c r="V1232" s="25" t="n">
        <v>27</v>
      </c>
      <c r="W1232" s="25" t="n">
        <v>450</v>
      </c>
      <c r="X1232" s="26">
        <f>IF(T1232&gt;0,V1232/T1232,0)</f>
        <v/>
      </c>
      <c r="Y1232" s="26">
        <f>IF(U1232&gt;0,W1232/U1232,0)</f>
        <v/>
      </c>
      <c r="Z1232" s="25">
        <f>T1232-V1232</f>
        <v/>
      </c>
      <c r="AA1232" s="25">
        <f>U1232-W1232</f>
        <v/>
      </c>
      <c r="AB1232" s="25">
        <f>IF(Config!$B$7&gt;0,(V1232/Config!$B$7)*Config!$B$4,0)</f>
        <v/>
      </c>
      <c r="AC1232" s="25">
        <f>IF(Config!$B$7&gt;0,(W1232/Config!$B$7)*Config!$B$4,0)</f>
        <v/>
      </c>
    </row>
    <row r="1233" hidden="1" outlineLevel="1">
      <c r="A1233" s="22" t="inlineStr"/>
      <c r="B1233" s="22" t="inlineStr"/>
      <c r="C1233" s="22" t="inlineStr"/>
      <c r="D1233" s="22" t="inlineStr"/>
      <c r="E1233" s="22" t="inlineStr">
        <is>
          <t>Dates_4-20161</t>
        </is>
      </c>
      <c r="F1233" s="22" t="inlineStr"/>
      <c r="G1233" s="22" t="inlineStr">
        <is>
          <t>Desserts</t>
        </is>
      </c>
      <c r="H1233" s="22" t="inlineStr">
        <is>
          <t xml:space="preserve">Coffee Rush Date Bite Farmley Sachet 20g- Single Serve </t>
        </is>
      </c>
      <c r="I1233" s="22" t="inlineStr"/>
      <c r="J1233" s="24" t="n">
        <v>0</v>
      </c>
      <c r="K1233" s="24" t="n">
        <v>0</v>
      </c>
      <c r="L1233" s="22" t="inlineStr">
        <is>
          <t>Cloudkart Ventures Private Limited</t>
        </is>
      </c>
      <c r="M1233" s="24" t="n">
        <v>0</v>
      </c>
      <c r="N1233" s="22" t="inlineStr">
        <is>
          <t>Quick Commerce</t>
        </is>
      </c>
      <c r="O1233" s="22" t="inlineStr">
        <is>
          <t>Indore</t>
        </is>
      </c>
      <c r="P1233" s="22" t="inlineStr"/>
      <c r="Q1233" s="22" t="inlineStr">
        <is>
          <t>Healthy Desserts</t>
        </is>
      </c>
      <c r="R1233" s="25">
        <f>IF(Config!$B$4&gt;0,M1233/Config!$B$4,0)</f>
        <v/>
      </c>
      <c r="S1233" s="25">
        <f>IF(Config!$B$4&gt;0,K1233/Config!$B$4,0)</f>
        <v/>
      </c>
      <c r="T1233" s="25">
        <f>R1233*Config!$B$7</f>
        <v/>
      </c>
      <c r="U1233" s="25">
        <f>S1233*Config!$B$7</f>
        <v/>
      </c>
      <c r="V1233" s="25" t="n">
        <v>1.92</v>
      </c>
      <c r="W1233" s="25" t="n">
        <v>96</v>
      </c>
      <c r="X1233" s="26">
        <f>IF(T1233&gt;0,V1233/T1233,0)</f>
        <v/>
      </c>
      <c r="Y1233" s="26">
        <f>IF(U1233&gt;0,W1233/U1233,0)</f>
        <v/>
      </c>
      <c r="Z1233" s="25">
        <f>T1233-V1233</f>
        <v/>
      </c>
      <c r="AA1233" s="25">
        <f>U1233-W1233</f>
        <v/>
      </c>
      <c r="AB1233" s="25">
        <f>IF(Config!$B$7&gt;0,(V1233/Config!$B$7)*Config!$B$4,0)</f>
        <v/>
      </c>
      <c r="AC1233" s="25">
        <f>IF(Config!$B$7&gt;0,(W1233/Config!$B$7)*Config!$B$4,0)</f>
        <v/>
      </c>
    </row>
    <row r="1234" hidden="1" outlineLevel="1">
      <c r="A1234" s="22" t="inlineStr"/>
      <c r="B1234" s="22" t="inlineStr"/>
      <c r="C1234" s="22" t="inlineStr"/>
      <c r="D1234" s="22" t="inlineStr"/>
      <c r="E1234" s="22" t="inlineStr">
        <is>
          <t>Dates_4-30101</t>
        </is>
      </c>
      <c r="F1234" s="22" t="inlineStr"/>
      <c r="G1234" s="22" t="inlineStr">
        <is>
          <t>Desserts</t>
        </is>
      </c>
      <c r="H1234" s="22" t="inlineStr">
        <is>
          <t>Dark Choco-Orange Date Bite Farmley Tin Jar 200g</t>
        </is>
      </c>
      <c r="I1234" s="22" t="inlineStr"/>
      <c r="J1234" s="24" t="n">
        <v>0</v>
      </c>
      <c r="K1234" s="24" t="n">
        <v>0</v>
      </c>
      <c r="L1234" s="22" t="inlineStr">
        <is>
          <t>Cloudkart Ventures Private Limited</t>
        </is>
      </c>
      <c r="M1234" s="24" t="n">
        <v>0</v>
      </c>
      <c r="N1234" s="22" t="inlineStr">
        <is>
          <t>Quick Commerce</t>
        </is>
      </c>
      <c r="O1234" s="22" t="inlineStr">
        <is>
          <t>Indore</t>
        </is>
      </c>
      <c r="P1234" s="22" t="inlineStr"/>
      <c r="Q1234" s="22" t="inlineStr">
        <is>
          <t>Healthy Desserts</t>
        </is>
      </c>
      <c r="R1234" s="25">
        <f>IF(Config!$B$4&gt;0,M1234/Config!$B$4,0)</f>
        <v/>
      </c>
      <c r="S1234" s="25">
        <f>IF(Config!$B$4&gt;0,K1234/Config!$B$4,0)</f>
        <v/>
      </c>
      <c r="T1234" s="25">
        <f>R1234*Config!$B$7</f>
        <v/>
      </c>
      <c r="U1234" s="25">
        <f>S1234*Config!$B$7</f>
        <v/>
      </c>
      <c r="V1234" s="25" t="n">
        <v>38.4</v>
      </c>
      <c r="W1234" s="25" t="n">
        <v>192</v>
      </c>
      <c r="X1234" s="26">
        <f>IF(T1234&gt;0,V1234/T1234,0)</f>
        <v/>
      </c>
      <c r="Y1234" s="26">
        <f>IF(U1234&gt;0,W1234/U1234,0)</f>
        <v/>
      </c>
      <c r="Z1234" s="25">
        <f>T1234-V1234</f>
        <v/>
      </c>
      <c r="AA1234" s="25">
        <f>U1234-W1234</f>
        <v/>
      </c>
      <c r="AB1234" s="25">
        <f>IF(Config!$B$7&gt;0,(V1234/Config!$B$7)*Config!$B$4,0)</f>
        <v/>
      </c>
      <c r="AC1234" s="25">
        <f>IF(Config!$B$7&gt;0,(W1234/Config!$B$7)*Config!$B$4,0)</f>
        <v/>
      </c>
    </row>
    <row r="1235" hidden="1" outlineLevel="1">
      <c r="A1235" s="22" t="inlineStr"/>
      <c r="B1235" s="22" t="inlineStr"/>
      <c r="C1235" s="22" t="inlineStr"/>
      <c r="D1235" s="22" t="inlineStr"/>
      <c r="E1235" s="22" t="inlineStr">
        <is>
          <t>Dates_4-30567</t>
        </is>
      </c>
      <c r="F1235" s="22" t="inlineStr"/>
      <c r="G1235" s="22" t="inlineStr">
        <is>
          <t>Desserts</t>
        </is>
      </c>
      <c r="H1235" s="22" t="inlineStr">
        <is>
          <t>Classic Date Bites Farmley Tin Jar 200 g</t>
        </is>
      </c>
      <c r="I1235" s="22" t="inlineStr"/>
      <c r="J1235" s="24" t="n">
        <v>0</v>
      </c>
      <c r="K1235" s="24" t="n">
        <v>0</v>
      </c>
      <c r="L1235" s="22" t="inlineStr">
        <is>
          <t>Cloudkart Ventures Private Limited</t>
        </is>
      </c>
      <c r="M1235" s="24" t="n">
        <v>0</v>
      </c>
      <c r="N1235" s="22" t="inlineStr">
        <is>
          <t>Quick Commerce</t>
        </is>
      </c>
      <c r="O1235" s="22" t="inlineStr">
        <is>
          <t>Indore</t>
        </is>
      </c>
      <c r="P1235" s="22" t="inlineStr"/>
      <c r="Q1235" s="22" t="inlineStr">
        <is>
          <t>Healthy Desserts</t>
        </is>
      </c>
      <c r="R1235" s="25">
        <f>IF(Config!$B$4&gt;0,M1235/Config!$B$4,0)</f>
        <v/>
      </c>
      <c r="S1235" s="25">
        <f>IF(Config!$B$4&gt;0,K1235/Config!$B$4,0)</f>
        <v/>
      </c>
      <c r="T1235" s="25">
        <f>R1235*Config!$B$7</f>
        <v/>
      </c>
      <c r="U1235" s="25">
        <f>S1235*Config!$B$7</f>
        <v/>
      </c>
      <c r="V1235" s="25" t="n">
        <v>196.8</v>
      </c>
      <c r="W1235" s="25" t="n">
        <v>984</v>
      </c>
      <c r="X1235" s="26">
        <f>IF(T1235&gt;0,V1235/T1235,0)</f>
        <v/>
      </c>
      <c r="Y1235" s="26">
        <f>IF(U1235&gt;0,W1235/U1235,0)</f>
        <v/>
      </c>
      <c r="Z1235" s="25">
        <f>T1235-V1235</f>
        <v/>
      </c>
      <c r="AA1235" s="25">
        <f>U1235-W1235</f>
        <v/>
      </c>
      <c r="AB1235" s="25">
        <f>IF(Config!$B$7&gt;0,(V1235/Config!$B$7)*Config!$B$4,0)</f>
        <v/>
      </c>
      <c r="AC1235" s="25">
        <f>IF(Config!$B$7&gt;0,(W1235/Config!$B$7)*Config!$B$4,0)</f>
        <v/>
      </c>
    </row>
    <row r="1236" hidden="1" outlineLevel="1">
      <c r="A1236" s="22" t="inlineStr"/>
      <c r="B1236" s="22" t="inlineStr"/>
      <c r="C1236" s="22" t="inlineStr"/>
      <c r="D1236" s="22" t="inlineStr"/>
      <c r="E1236" s="22" t="inlineStr">
        <is>
          <t>Dates_04-30057</t>
        </is>
      </c>
      <c r="F1236" s="22" t="inlineStr"/>
      <c r="G1236" s="22" t="inlineStr">
        <is>
          <t>Desserts</t>
        </is>
      </c>
      <c r="H1236" s="22" t="inlineStr">
        <is>
          <t>Apple Pie Date Bite Farmley Tin Jar 200g</t>
        </is>
      </c>
      <c r="I1236" s="22" t="inlineStr"/>
      <c r="J1236" s="24" t="n">
        <v>0</v>
      </c>
      <c r="K1236" s="24" t="n">
        <v>0</v>
      </c>
      <c r="L1236" s="22" t="inlineStr">
        <is>
          <t>Cloudstore Retail Private Limited</t>
        </is>
      </c>
      <c r="M1236" s="24" t="n">
        <v>0</v>
      </c>
      <c r="N1236" s="22" t="inlineStr">
        <is>
          <t>Quick Commerce</t>
        </is>
      </c>
      <c r="O1236" s="22" t="inlineStr">
        <is>
          <t>Indore</t>
        </is>
      </c>
      <c r="P1236" s="22" t="inlineStr"/>
      <c r="Q1236" s="22" t="inlineStr">
        <is>
          <t>Healthy Desserts</t>
        </is>
      </c>
      <c r="R1236" s="25">
        <f>IF(Config!$B$4&gt;0,M1236/Config!$B$4,0)</f>
        <v/>
      </c>
      <c r="S1236" s="25">
        <f>IF(Config!$B$4&gt;0,K1236/Config!$B$4,0)</f>
        <v/>
      </c>
      <c r="T1236" s="25">
        <f>R1236*Config!$B$7</f>
        <v/>
      </c>
      <c r="U1236" s="25">
        <f>S1236*Config!$B$7</f>
        <v/>
      </c>
      <c r="V1236" s="25" t="n">
        <v>52.8</v>
      </c>
      <c r="W1236" s="25" t="n">
        <v>264</v>
      </c>
      <c r="X1236" s="26">
        <f>IF(T1236&gt;0,V1236/T1236,0)</f>
        <v/>
      </c>
      <c r="Y1236" s="26">
        <f>IF(U1236&gt;0,W1236/U1236,0)</f>
        <v/>
      </c>
      <c r="Z1236" s="25">
        <f>T1236-V1236</f>
        <v/>
      </c>
      <c r="AA1236" s="25">
        <f>U1236-W1236</f>
        <v/>
      </c>
      <c r="AB1236" s="25">
        <f>IF(Config!$B$7&gt;0,(V1236/Config!$B$7)*Config!$B$4,0)</f>
        <v/>
      </c>
      <c r="AC1236" s="25">
        <f>IF(Config!$B$7&gt;0,(W1236/Config!$B$7)*Config!$B$4,0)</f>
        <v/>
      </c>
    </row>
    <row r="1237" hidden="1" outlineLevel="1">
      <c r="A1237" s="22" t="inlineStr"/>
      <c r="B1237" s="22" t="inlineStr"/>
      <c r="C1237" s="22" t="inlineStr"/>
      <c r="D1237" s="22" t="inlineStr"/>
      <c r="E1237" s="22" t="inlineStr">
        <is>
          <t>Dates_15-30109</t>
        </is>
      </c>
      <c r="F1237" s="22" t="inlineStr"/>
      <c r="G1237" s="22" t="inlineStr">
        <is>
          <t>Desserts</t>
        </is>
      </c>
      <c r="H1237" s="22" t="inlineStr">
        <is>
          <t>Classic Date Bites Farmley Sachet 20 g - Single Serve</t>
        </is>
      </c>
      <c r="I1237" s="22" t="inlineStr"/>
      <c r="J1237" s="24" t="n">
        <v>0</v>
      </c>
      <c r="K1237" s="24" t="n">
        <v>0</v>
      </c>
      <c r="L1237" s="22" t="inlineStr">
        <is>
          <t>Cloudstore Retail Private Limited</t>
        </is>
      </c>
      <c r="M1237" s="24" t="n">
        <v>0</v>
      </c>
      <c r="N1237" s="22" t="inlineStr">
        <is>
          <t>Quick Commerce</t>
        </is>
      </c>
      <c r="O1237" s="22" t="inlineStr">
        <is>
          <t>Indore</t>
        </is>
      </c>
      <c r="P1237" s="22" t="inlineStr"/>
      <c r="Q1237" s="22" t="inlineStr">
        <is>
          <t>Healthy Desserts</t>
        </is>
      </c>
      <c r="R1237" s="25">
        <f>IF(Config!$B$4&gt;0,M1237/Config!$B$4,0)</f>
        <v/>
      </c>
      <c r="S1237" s="25">
        <f>IF(Config!$B$4&gt;0,K1237/Config!$B$4,0)</f>
        <v/>
      </c>
      <c r="T1237" s="25">
        <f>R1237*Config!$B$7</f>
        <v/>
      </c>
      <c r="U1237" s="25">
        <f>S1237*Config!$B$7</f>
        <v/>
      </c>
      <c r="V1237" s="25" t="n">
        <v>103.68</v>
      </c>
      <c r="W1237" s="25" t="n">
        <v>5184</v>
      </c>
      <c r="X1237" s="26">
        <f>IF(T1237&gt;0,V1237/T1237,0)</f>
        <v/>
      </c>
      <c r="Y1237" s="26">
        <f>IF(U1237&gt;0,W1237/U1237,0)</f>
        <v/>
      </c>
      <c r="Z1237" s="25">
        <f>T1237-V1237</f>
        <v/>
      </c>
      <c r="AA1237" s="25">
        <f>U1237-W1237</f>
        <v/>
      </c>
      <c r="AB1237" s="25">
        <f>IF(Config!$B$7&gt;0,(V1237/Config!$B$7)*Config!$B$4,0)</f>
        <v/>
      </c>
      <c r="AC1237" s="25">
        <f>IF(Config!$B$7&gt;0,(W1237/Config!$B$7)*Config!$B$4,0)</f>
        <v/>
      </c>
    </row>
    <row r="1238" hidden="1" outlineLevel="1">
      <c r="A1238" s="22" t="inlineStr"/>
      <c r="B1238" s="22" t="inlineStr"/>
      <c r="C1238" s="22" t="inlineStr"/>
      <c r="D1238" s="22" t="inlineStr"/>
      <c r="E1238" s="22" t="inlineStr">
        <is>
          <t>Dates_15-30110</t>
        </is>
      </c>
      <c r="F1238" s="22" t="inlineStr"/>
      <c r="G1238" s="22" t="inlineStr">
        <is>
          <t>Desserts</t>
        </is>
      </c>
      <c r="H1238" s="22" t="inlineStr">
        <is>
          <t>Dark Choco Orange Date Bites Farmley Sachet 20 g - Single Serve</t>
        </is>
      </c>
      <c r="I1238" s="22" t="inlineStr"/>
      <c r="J1238" s="24" t="n">
        <v>0</v>
      </c>
      <c r="K1238" s="24" t="n">
        <v>0</v>
      </c>
      <c r="L1238" s="22" t="inlineStr">
        <is>
          <t>Cloudstore Retail Private Limited</t>
        </is>
      </c>
      <c r="M1238" s="24" t="n">
        <v>0</v>
      </c>
      <c r="N1238" s="22" t="inlineStr">
        <is>
          <t>Quick Commerce</t>
        </is>
      </c>
      <c r="O1238" s="22" t="inlineStr">
        <is>
          <t>Indore</t>
        </is>
      </c>
      <c r="P1238" s="22" t="inlineStr"/>
      <c r="Q1238" s="22" t="inlineStr">
        <is>
          <t>Healthy Desserts</t>
        </is>
      </c>
      <c r="R1238" s="25">
        <f>IF(Config!$B$4&gt;0,M1238/Config!$B$4,0)</f>
        <v/>
      </c>
      <c r="S1238" s="25">
        <f>IF(Config!$B$4&gt;0,K1238/Config!$B$4,0)</f>
        <v/>
      </c>
      <c r="T1238" s="25">
        <f>R1238*Config!$B$7</f>
        <v/>
      </c>
      <c r="U1238" s="25">
        <f>S1238*Config!$B$7</f>
        <v/>
      </c>
      <c r="V1238" s="25" t="n">
        <v>32.64</v>
      </c>
      <c r="W1238" s="25" t="n">
        <v>1632</v>
      </c>
      <c r="X1238" s="26">
        <f>IF(T1238&gt;0,V1238/T1238,0)</f>
        <v/>
      </c>
      <c r="Y1238" s="26">
        <f>IF(U1238&gt;0,W1238/U1238,0)</f>
        <v/>
      </c>
      <c r="Z1238" s="25">
        <f>T1238-V1238</f>
        <v/>
      </c>
      <c r="AA1238" s="25">
        <f>U1238-W1238</f>
        <v/>
      </c>
      <c r="AB1238" s="25">
        <f>IF(Config!$B$7&gt;0,(V1238/Config!$B$7)*Config!$B$4,0)</f>
        <v/>
      </c>
      <c r="AC1238" s="25">
        <f>IF(Config!$B$7&gt;0,(W1238/Config!$B$7)*Config!$B$4,0)</f>
        <v/>
      </c>
    </row>
    <row r="1239" hidden="1" outlineLevel="1">
      <c r="A1239" s="22" t="inlineStr"/>
      <c r="B1239" s="22" t="inlineStr"/>
      <c r="C1239" s="22" t="inlineStr"/>
      <c r="D1239" s="22" t="inlineStr"/>
      <c r="E1239" s="22" t="inlineStr">
        <is>
          <t>Dates_15-30111</t>
        </is>
      </c>
      <c r="F1239" s="22" t="inlineStr"/>
      <c r="G1239" s="22" t="inlineStr">
        <is>
          <t>Desserts</t>
        </is>
      </c>
      <c r="H1239" s="22" t="inlineStr">
        <is>
          <t>Apple Pie Date Bite Farmley sachet 20 g - Single serve</t>
        </is>
      </c>
      <c r="I1239" s="22" t="inlineStr"/>
      <c r="J1239" s="24" t="n">
        <v>0</v>
      </c>
      <c r="K1239" s="24" t="n">
        <v>0</v>
      </c>
      <c r="L1239" s="22" t="inlineStr">
        <is>
          <t>Cloudstore Retail Private Limited</t>
        </is>
      </c>
      <c r="M1239" s="24" t="n">
        <v>0</v>
      </c>
      <c r="N1239" s="22" t="inlineStr">
        <is>
          <t>Quick Commerce</t>
        </is>
      </c>
      <c r="O1239" s="22" t="inlineStr">
        <is>
          <t>Indore</t>
        </is>
      </c>
      <c r="P1239" s="22" t="inlineStr"/>
      <c r="Q1239" s="22" t="inlineStr">
        <is>
          <t>Healthy Desserts</t>
        </is>
      </c>
      <c r="R1239" s="25">
        <f>IF(Config!$B$4&gt;0,M1239/Config!$B$4,0)</f>
        <v/>
      </c>
      <c r="S1239" s="25">
        <f>IF(Config!$B$4&gt;0,K1239/Config!$B$4,0)</f>
        <v/>
      </c>
      <c r="T1239" s="25">
        <f>R1239*Config!$B$7</f>
        <v/>
      </c>
      <c r="U1239" s="25">
        <f>S1239*Config!$B$7</f>
        <v/>
      </c>
      <c r="V1239" s="25" t="n">
        <v>1.92</v>
      </c>
      <c r="W1239" s="25" t="n">
        <v>96</v>
      </c>
      <c r="X1239" s="26">
        <f>IF(T1239&gt;0,V1239/T1239,0)</f>
        <v/>
      </c>
      <c r="Y1239" s="26">
        <f>IF(U1239&gt;0,W1239/U1239,0)</f>
        <v/>
      </c>
      <c r="Z1239" s="25">
        <f>T1239-V1239</f>
        <v/>
      </c>
      <c r="AA1239" s="25">
        <f>U1239-W1239</f>
        <v/>
      </c>
      <c r="AB1239" s="25">
        <f>IF(Config!$B$7&gt;0,(V1239/Config!$B$7)*Config!$B$4,0)</f>
        <v/>
      </c>
      <c r="AC1239" s="25">
        <f>IF(Config!$B$7&gt;0,(W1239/Config!$B$7)*Config!$B$4,0)</f>
        <v/>
      </c>
    </row>
    <row r="1240" hidden="1" outlineLevel="1">
      <c r="A1240" s="22" t="inlineStr"/>
      <c r="B1240" s="22" t="inlineStr"/>
      <c r="C1240" s="22" t="inlineStr"/>
      <c r="D1240" s="22" t="inlineStr"/>
      <c r="E1240" s="22" t="inlineStr">
        <is>
          <t>Dates_15-30144</t>
        </is>
      </c>
      <c r="F1240" s="22" t="inlineStr"/>
      <c r="G1240" s="22" t="inlineStr">
        <is>
          <t>Desserts</t>
        </is>
      </c>
      <c r="H1240" s="22" t="inlineStr">
        <is>
          <t>Assorted Pack Farmley 60g Dark Choco Orange Date Bite 20g, Classic Date Bite 20g, Apple Pie Date Bite 20g</t>
        </is>
      </c>
      <c r="I1240" s="22" t="inlineStr"/>
      <c r="J1240" s="24" t="n">
        <v>0</v>
      </c>
      <c r="K1240" s="24" t="n">
        <v>0</v>
      </c>
      <c r="L1240" s="22" t="inlineStr">
        <is>
          <t>Cloudstore Retail Private Limited</t>
        </is>
      </c>
      <c r="M1240" s="24" t="n">
        <v>0</v>
      </c>
      <c r="N1240" s="22" t="inlineStr">
        <is>
          <t>Quick Commerce</t>
        </is>
      </c>
      <c r="O1240" s="22" t="inlineStr">
        <is>
          <t>Indore</t>
        </is>
      </c>
      <c r="P1240" s="22" t="inlineStr"/>
      <c r="Q1240" s="22" t="inlineStr">
        <is>
          <t>Healthy Desserts</t>
        </is>
      </c>
      <c r="R1240" s="25">
        <f>IF(Config!$B$4&gt;0,M1240/Config!$B$4,0)</f>
        <v/>
      </c>
      <c r="S1240" s="25">
        <f>IF(Config!$B$4&gt;0,K1240/Config!$B$4,0)</f>
        <v/>
      </c>
      <c r="T1240" s="25">
        <f>R1240*Config!$B$7</f>
        <v/>
      </c>
      <c r="U1240" s="25">
        <f>S1240*Config!$B$7</f>
        <v/>
      </c>
      <c r="V1240" s="25" t="n">
        <v>54</v>
      </c>
      <c r="W1240" s="25" t="n">
        <v>900</v>
      </c>
      <c r="X1240" s="26">
        <f>IF(T1240&gt;0,V1240/T1240,0)</f>
        <v/>
      </c>
      <c r="Y1240" s="26">
        <f>IF(U1240&gt;0,W1240/U1240,0)</f>
        <v/>
      </c>
      <c r="Z1240" s="25">
        <f>T1240-V1240</f>
        <v/>
      </c>
      <c r="AA1240" s="25">
        <f>U1240-W1240</f>
        <v/>
      </c>
      <c r="AB1240" s="25">
        <f>IF(Config!$B$7&gt;0,(V1240/Config!$B$7)*Config!$B$4,0)</f>
        <v/>
      </c>
      <c r="AC1240" s="25">
        <f>IF(Config!$B$7&gt;0,(W1240/Config!$B$7)*Config!$B$4,0)</f>
        <v/>
      </c>
    </row>
    <row r="1241" hidden="1" outlineLevel="1">
      <c r="A1241" s="22" t="inlineStr"/>
      <c r="B1241" s="22" t="inlineStr"/>
      <c r="C1241" s="22" t="inlineStr"/>
      <c r="D1241" s="22" t="inlineStr"/>
      <c r="E1241" s="22" t="inlineStr">
        <is>
          <t>Dates_4-20161</t>
        </is>
      </c>
      <c r="F1241" s="22" t="inlineStr"/>
      <c r="G1241" s="22" t="inlineStr">
        <is>
          <t>Desserts</t>
        </is>
      </c>
      <c r="H1241" s="22" t="inlineStr">
        <is>
          <t xml:space="preserve">Coffee Rush Date Bite Farmley Sachet 20g- Single Serve </t>
        </is>
      </c>
      <c r="I1241" s="22" t="inlineStr"/>
      <c r="J1241" s="24" t="n">
        <v>0</v>
      </c>
      <c r="K1241" s="24" t="n">
        <v>0</v>
      </c>
      <c r="L1241" s="22" t="inlineStr">
        <is>
          <t>Cloudstore Retail Private Limited</t>
        </is>
      </c>
      <c r="M1241" s="24" t="n">
        <v>0</v>
      </c>
      <c r="N1241" s="22" t="inlineStr">
        <is>
          <t>Quick Commerce</t>
        </is>
      </c>
      <c r="O1241" s="22" t="inlineStr">
        <is>
          <t>Indore</t>
        </is>
      </c>
      <c r="P1241" s="22" t="inlineStr"/>
      <c r="Q1241" s="22" t="inlineStr">
        <is>
          <t>Healthy Desserts</t>
        </is>
      </c>
      <c r="R1241" s="25">
        <f>IF(Config!$B$4&gt;0,M1241/Config!$B$4,0)</f>
        <v/>
      </c>
      <c r="S1241" s="25">
        <f>IF(Config!$B$4&gt;0,K1241/Config!$B$4,0)</f>
        <v/>
      </c>
      <c r="T1241" s="25">
        <f>R1241*Config!$B$7</f>
        <v/>
      </c>
      <c r="U1241" s="25">
        <f>S1241*Config!$B$7</f>
        <v/>
      </c>
      <c r="V1241" s="25" t="n">
        <v>1.92</v>
      </c>
      <c r="W1241" s="25" t="n">
        <v>96</v>
      </c>
      <c r="X1241" s="26">
        <f>IF(T1241&gt;0,V1241/T1241,0)</f>
        <v/>
      </c>
      <c r="Y1241" s="26">
        <f>IF(U1241&gt;0,W1241/U1241,0)</f>
        <v/>
      </c>
      <c r="Z1241" s="25">
        <f>T1241-V1241</f>
        <v/>
      </c>
      <c r="AA1241" s="25">
        <f>U1241-W1241</f>
        <v/>
      </c>
      <c r="AB1241" s="25">
        <f>IF(Config!$B$7&gt;0,(V1241/Config!$B$7)*Config!$B$4,0)</f>
        <v/>
      </c>
      <c r="AC1241" s="25">
        <f>IF(Config!$B$7&gt;0,(W1241/Config!$B$7)*Config!$B$4,0)</f>
        <v/>
      </c>
    </row>
    <row r="1242" hidden="1" outlineLevel="1">
      <c r="A1242" s="22" t="inlineStr"/>
      <c r="B1242" s="22" t="inlineStr"/>
      <c r="C1242" s="22" t="inlineStr"/>
      <c r="D1242" s="22" t="inlineStr"/>
      <c r="E1242" s="22" t="inlineStr">
        <is>
          <t>Dates_4-30101</t>
        </is>
      </c>
      <c r="F1242" s="22" t="inlineStr"/>
      <c r="G1242" s="22" t="inlineStr">
        <is>
          <t>Desserts</t>
        </is>
      </c>
      <c r="H1242" s="22" t="inlineStr">
        <is>
          <t>Dark Choco-Orange Date Bite Farmley Tin Jar 200g</t>
        </is>
      </c>
      <c r="I1242" s="22" t="inlineStr"/>
      <c r="J1242" s="24" t="n">
        <v>0</v>
      </c>
      <c r="K1242" s="24" t="n">
        <v>0</v>
      </c>
      <c r="L1242" s="22" t="inlineStr">
        <is>
          <t>Cloudstore Retail Private Limited</t>
        </is>
      </c>
      <c r="M1242" s="24" t="n">
        <v>0</v>
      </c>
      <c r="N1242" s="22" t="inlineStr">
        <is>
          <t>Quick Commerce</t>
        </is>
      </c>
      <c r="O1242" s="22" t="inlineStr">
        <is>
          <t>Indore</t>
        </is>
      </c>
      <c r="P1242" s="22" t="inlineStr"/>
      <c r="Q1242" s="22" t="inlineStr">
        <is>
          <t>Healthy Desserts</t>
        </is>
      </c>
      <c r="R1242" s="25">
        <f>IF(Config!$B$4&gt;0,M1242/Config!$B$4,0)</f>
        <v/>
      </c>
      <c r="S1242" s="25">
        <f>IF(Config!$B$4&gt;0,K1242/Config!$B$4,0)</f>
        <v/>
      </c>
      <c r="T1242" s="25">
        <f>R1242*Config!$B$7</f>
        <v/>
      </c>
      <c r="U1242" s="25">
        <f>S1242*Config!$B$7</f>
        <v/>
      </c>
      <c r="V1242" s="25" t="n">
        <v>105.6</v>
      </c>
      <c r="W1242" s="25" t="n">
        <v>528</v>
      </c>
      <c r="X1242" s="26">
        <f>IF(T1242&gt;0,V1242/T1242,0)</f>
        <v/>
      </c>
      <c r="Y1242" s="26">
        <f>IF(U1242&gt;0,W1242/U1242,0)</f>
        <v/>
      </c>
      <c r="Z1242" s="25">
        <f>T1242-V1242</f>
        <v/>
      </c>
      <c r="AA1242" s="25">
        <f>U1242-W1242</f>
        <v/>
      </c>
      <c r="AB1242" s="25">
        <f>IF(Config!$B$7&gt;0,(V1242/Config!$B$7)*Config!$B$4,0)</f>
        <v/>
      </c>
      <c r="AC1242" s="25">
        <f>IF(Config!$B$7&gt;0,(W1242/Config!$B$7)*Config!$B$4,0)</f>
        <v/>
      </c>
    </row>
    <row r="1243" hidden="1" outlineLevel="1">
      <c r="A1243" s="22" t="inlineStr"/>
      <c r="B1243" s="22" t="inlineStr"/>
      <c r="C1243" s="22" t="inlineStr"/>
      <c r="D1243" s="22" t="inlineStr"/>
      <c r="E1243" s="22" t="inlineStr">
        <is>
          <t>Dates_4-30567</t>
        </is>
      </c>
      <c r="F1243" s="22" t="inlineStr"/>
      <c r="G1243" s="22" t="inlineStr">
        <is>
          <t>Desserts</t>
        </is>
      </c>
      <c r="H1243" s="22" t="inlineStr">
        <is>
          <t>Classic Date Bites Farmley Tin Jar 200 g</t>
        </is>
      </c>
      <c r="I1243" s="22" t="inlineStr"/>
      <c r="J1243" s="24" t="n">
        <v>0</v>
      </c>
      <c r="K1243" s="24" t="n">
        <v>0</v>
      </c>
      <c r="L1243" s="22" t="inlineStr">
        <is>
          <t>Cloudstore Retail Private Limited</t>
        </is>
      </c>
      <c r="M1243" s="24" t="n">
        <v>0</v>
      </c>
      <c r="N1243" s="22" t="inlineStr">
        <is>
          <t>Quick Commerce</t>
        </is>
      </c>
      <c r="O1243" s="22" t="inlineStr">
        <is>
          <t>Indore</t>
        </is>
      </c>
      <c r="P1243" s="22" t="inlineStr"/>
      <c r="Q1243" s="22" t="inlineStr">
        <is>
          <t>Healthy Desserts</t>
        </is>
      </c>
      <c r="R1243" s="25">
        <f>IF(Config!$B$4&gt;0,M1243/Config!$B$4,0)</f>
        <v/>
      </c>
      <c r="S1243" s="25">
        <f>IF(Config!$B$4&gt;0,K1243/Config!$B$4,0)</f>
        <v/>
      </c>
      <c r="T1243" s="25">
        <f>R1243*Config!$B$7</f>
        <v/>
      </c>
      <c r="U1243" s="25">
        <f>S1243*Config!$B$7</f>
        <v/>
      </c>
      <c r="V1243" s="25" t="n">
        <v>441.6</v>
      </c>
      <c r="W1243" s="25" t="n">
        <v>2208</v>
      </c>
      <c r="X1243" s="26">
        <f>IF(T1243&gt;0,V1243/T1243,0)</f>
        <v/>
      </c>
      <c r="Y1243" s="26">
        <f>IF(U1243&gt;0,W1243/U1243,0)</f>
        <v/>
      </c>
      <c r="Z1243" s="25">
        <f>T1243-V1243</f>
        <v/>
      </c>
      <c r="AA1243" s="25">
        <f>U1243-W1243</f>
        <v/>
      </c>
      <c r="AB1243" s="25">
        <f>IF(Config!$B$7&gt;0,(V1243/Config!$B$7)*Config!$B$4,0)</f>
        <v/>
      </c>
      <c r="AC1243" s="25">
        <f>IF(Config!$B$7&gt;0,(W1243/Config!$B$7)*Config!$B$4,0)</f>
        <v/>
      </c>
    </row>
    <row r="1244" hidden="1" outlineLevel="1">
      <c r="A1244" s="22" t="inlineStr"/>
      <c r="B1244" s="22" t="inlineStr"/>
      <c r="C1244" s="22" t="inlineStr"/>
      <c r="D1244" s="22" t="inlineStr"/>
      <c r="E1244" s="22" t="inlineStr">
        <is>
          <t>Dates_04-30057</t>
        </is>
      </c>
      <c r="F1244" s="22" t="inlineStr"/>
      <c r="G1244" s="22" t="inlineStr">
        <is>
          <t>Desserts</t>
        </is>
      </c>
      <c r="H1244" s="22" t="inlineStr">
        <is>
          <t>Apple Pie Date Bite Farmley Tin Jar 200g</t>
        </is>
      </c>
      <c r="I1244" s="22" t="inlineStr"/>
      <c r="J1244" s="24" t="n">
        <v>0</v>
      </c>
      <c r="K1244" s="24" t="n">
        <v>0</v>
      </c>
      <c r="L1244" s="22" t="inlineStr">
        <is>
          <t>INNOVATIVE RETAIL CONCEPTS PRIVATE LIMITED</t>
        </is>
      </c>
      <c r="M1244" s="24" t="n">
        <v>0</v>
      </c>
      <c r="N1244" s="22" t="inlineStr">
        <is>
          <t>Quick Commerce</t>
        </is>
      </c>
      <c r="O1244" s="22" t="inlineStr">
        <is>
          <t>Indore</t>
        </is>
      </c>
      <c r="P1244" s="22" t="inlineStr"/>
      <c r="Q1244" s="22" t="inlineStr">
        <is>
          <t>Healthy Desserts</t>
        </is>
      </c>
      <c r="R1244" s="25">
        <f>IF(Config!$B$4&gt;0,M1244/Config!$B$4,0)</f>
        <v/>
      </c>
      <c r="S1244" s="25">
        <f>IF(Config!$B$4&gt;0,K1244/Config!$B$4,0)</f>
        <v/>
      </c>
      <c r="T1244" s="25">
        <f>R1244*Config!$B$7</f>
        <v/>
      </c>
      <c r="U1244" s="25">
        <f>S1244*Config!$B$7</f>
        <v/>
      </c>
      <c r="V1244" s="25" t="n">
        <v>177.6</v>
      </c>
      <c r="W1244" s="25" t="n">
        <v>888</v>
      </c>
      <c r="X1244" s="26">
        <f>IF(T1244&gt;0,V1244/T1244,0)</f>
        <v/>
      </c>
      <c r="Y1244" s="26">
        <f>IF(U1244&gt;0,W1244/U1244,0)</f>
        <v/>
      </c>
      <c r="Z1244" s="25">
        <f>T1244-V1244</f>
        <v/>
      </c>
      <c r="AA1244" s="25">
        <f>U1244-W1244</f>
        <v/>
      </c>
      <c r="AB1244" s="25">
        <f>IF(Config!$B$7&gt;0,(V1244/Config!$B$7)*Config!$B$4,0)</f>
        <v/>
      </c>
      <c r="AC1244" s="25">
        <f>IF(Config!$B$7&gt;0,(W1244/Config!$B$7)*Config!$B$4,0)</f>
        <v/>
      </c>
    </row>
    <row r="1245" hidden="1" outlineLevel="1">
      <c r="A1245" s="22" t="inlineStr"/>
      <c r="B1245" s="22" t="inlineStr"/>
      <c r="C1245" s="22" t="inlineStr"/>
      <c r="D1245" s="22" t="inlineStr"/>
      <c r="E1245" s="22" t="inlineStr">
        <is>
          <t>Dates_4-20162</t>
        </is>
      </c>
      <c r="F1245" s="22" t="inlineStr"/>
      <c r="G1245" s="22" t="inlineStr">
        <is>
          <t>Desserts</t>
        </is>
      </c>
      <c r="H1245" s="22" t="inlineStr">
        <is>
          <t xml:space="preserve">Coffee Rush Date Bite Farmley Tin Jar 200g	</t>
        </is>
      </c>
      <c r="I1245" s="22" t="inlineStr"/>
      <c r="J1245" s="24" t="n">
        <v>0</v>
      </c>
      <c r="K1245" s="24" t="n">
        <v>0</v>
      </c>
      <c r="L1245" s="22" t="inlineStr">
        <is>
          <t>INNOVATIVE RETAIL CONCEPTS PRIVATE LIMITED</t>
        </is>
      </c>
      <c r="M1245" s="24" t="n">
        <v>0</v>
      </c>
      <c r="N1245" s="22" t="inlineStr">
        <is>
          <t>Quick Commerce</t>
        </is>
      </c>
      <c r="O1245" s="22" t="inlineStr">
        <is>
          <t>Indore</t>
        </is>
      </c>
      <c r="P1245" s="22" t="inlineStr"/>
      <c r="Q1245" s="22" t="inlineStr">
        <is>
          <t>Healthy Desserts</t>
        </is>
      </c>
      <c r="R1245" s="25">
        <f>IF(Config!$B$4&gt;0,M1245/Config!$B$4,0)</f>
        <v/>
      </c>
      <c r="S1245" s="25">
        <f>IF(Config!$B$4&gt;0,K1245/Config!$B$4,0)</f>
        <v/>
      </c>
      <c r="T1245" s="25">
        <f>R1245*Config!$B$7</f>
        <v/>
      </c>
      <c r="U1245" s="25">
        <f>S1245*Config!$B$7</f>
        <v/>
      </c>
      <c r="V1245" s="25" t="n">
        <v>177.6</v>
      </c>
      <c r="W1245" s="25" t="n">
        <v>888</v>
      </c>
      <c r="X1245" s="26">
        <f>IF(T1245&gt;0,V1245/T1245,0)</f>
        <v/>
      </c>
      <c r="Y1245" s="26">
        <f>IF(U1245&gt;0,W1245/U1245,0)</f>
        <v/>
      </c>
      <c r="Z1245" s="25">
        <f>T1245-V1245</f>
        <v/>
      </c>
      <c r="AA1245" s="25">
        <f>U1245-W1245</f>
        <v/>
      </c>
      <c r="AB1245" s="25">
        <f>IF(Config!$B$7&gt;0,(V1245/Config!$B$7)*Config!$B$4,0)</f>
        <v/>
      </c>
      <c r="AC1245" s="25">
        <f>IF(Config!$B$7&gt;0,(W1245/Config!$B$7)*Config!$B$4,0)</f>
        <v/>
      </c>
    </row>
    <row r="1246" hidden="1" outlineLevel="1">
      <c r="A1246" s="22" t="inlineStr"/>
      <c r="B1246" s="22" t="inlineStr"/>
      <c r="C1246" s="22" t="inlineStr"/>
      <c r="D1246" s="22" t="inlineStr"/>
      <c r="E1246" s="22" t="inlineStr">
        <is>
          <t>Dates_04-30057</t>
        </is>
      </c>
      <c r="F1246" s="22" t="inlineStr"/>
      <c r="G1246" s="22" t="inlineStr">
        <is>
          <t>Desserts</t>
        </is>
      </c>
      <c r="H1246" s="22" t="inlineStr">
        <is>
          <t>Apple Pie Date Bite Farmley Tin Jar 200g</t>
        </is>
      </c>
      <c r="I1246" s="22" t="inlineStr"/>
      <c r="J1246" s="24" t="n">
        <v>0</v>
      </c>
      <c r="K1246" s="24" t="n">
        <v>0</v>
      </c>
      <c r="L1246" s="22" t="inlineStr">
        <is>
          <t>Jupiter Kart Private Limited</t>
        </is>
      </c>
      <c r="M1246" s="24" t="n">
        <v>0</v>
      </c>
      <c r="N1246" s="22" t="inlineStr">
        <is>
          <t>Quick Commerce</t>
        </is>
      </c>
      <c r="O1246" s="22" t="inlineStr">
        <is>
          <t>Indore</t>
        </is>
      </c>
      <c r="P1246" s="22" t="inlineStr"/>
      <c r="Q1246" s="22" t="inlineStr">
        <is>
          <t>Healthy Desserts</t>
        </is>
      </c>
      <c r="R1246" s="25">
        <f>IF(Config!$B$4&gt;0,M1246/Config!$B$4,0)</f>
        <v/>
      </c>
      <c r="S1246" s="25">
        <f>IF(Config!$B$4&gt;0,K1246/Config!$B$4,0)</f>
        <v/>
      </c>
      <c r="T1246" s="25">
        <f>R1246*Config!$B$7</f>
        <v/>
      </c>
      <c r="U1246" s="25">
        <f>S1246*Config!$B$7</f>
        <v/>
      </c>
      <c r="V1246" s="25" t="n">
        <v>9.6</v>
      </c>
      <c r="W1246" s="25" t="n">
        <v>48</v>
      </c>
      <c r="X1246" s="26">
        <f>IF(T1246&gt;0,V1246/T1246,0)</f>
        <v/>
      </c>
      <c r="Y1246" s="26">
        <f>IF(U1246&gt;0,W1246/U1246,0)</f>
        <v/>
      </c>
      <c r="Z1246" s="25">
        <f>T1246-V1246</f>
        <v/>
      </c>
      <c r="AA1246" s="25">
        <f>U1246-W1246</f>
        <v/>
      </c>
      <c r="AB1246" s="25">
        <f>IF(Config!$B$7&gt;0,(V1246/Config!$B$7)*Config!$B$4,0)</f>
        <v/>
      </c>
      <c r="AC1246" s="25">
        <f>IF(Config!$B$7&gt;0,(W1246/Config!$B$7)*Config!$B$4,0)</f>
        <v/>
      </c>
    </row>
    <row r="1247" hidden="1" outlineLevel="1">
      <c r="A1247" s="22" t="inlineStr"/>
      <c r="B1247" s="22" t="inlineStr"/>
      <c r="C1247" s="22" t="inlineStr"/>
      <c r="D1247" s="22" t="inlineStr"/>
      <c r="E1247" s="22" t="inlineStr">
        <is>
          <t>Dates_15-30109</t>
        </is>
      </c>
      <c r="F1247" s="22" t="inlineStr"/>
      <c r="G1247" s="22" t="inlineStr">
        <is>
          <t>Desserts</t>
        </is>
      </c>
      <c r="H1247" s="22" t="inlineStr">
        <is>
          <t>Classic Date Bites Farmley Sachet 20 g - Single Serve</t>
        </is>
      </c>
      <c r="I1247" s="22" t="inlineStr"/>
      <c r="J1247" s="24" t="n">
        <v>0</v>
      </c>
      <c r="K1247" s="24" t="n">
        <v>0</v>
      </c>
      <c r="L1247" s="22" t="inlineStr">
        <is>
          <t>Jupiter Kart Private Limited</t>
        </is>
      </c>
      <c r="M1247" s="24" t="n">
        <v>0</v>
      </c>
      <c r="N1247" s="22" t="inlineStr">
        <is>
          <t>Quick Commerce</t>
        </is>
      </c>
      <c r="O1247" s="22" t="inlineStr">
        <is>
          <t>Indore</t>
        </is>
      </c>
      <c r="P1247" s="22" t="inlineStr"/>
      <c r="Q1247" s="22" t="inlineStr">
        <is>
          <t>Healthy Desserts</t>
        </is>
      </c>
      <c r="R1247" s="25">
        <f>IF(Config!$B$4&gt;0,M1247/Config!$B$4,0)</f>
        <v/>
      </c>
      <c r="S1247" s="25">
        <f>IF(Config!$B$4&gt;0,K1247/Config!$B$4,0)</f>
        <v/>
      </c>
      <c r="T1247" s="25">
        <f>R1247*Config!$B$7</f>
        <v/>
      </c>
      <c r="U1247" s="25">
        <f>S1247*Config!$B$7</f>
        <v/>
      </c>
      <c r="V1247" s="25" t="n">
        <v>120.96</v>
      </c>
      <c r="W1247" s="25" t="n">
        <v>6048</v>
      </c>
      <c r="X1247" s="26">
        <f>IF(T1247&gt;0,V1247/T1247,0)</f>
        <v/>
      </c>
      <c r="Y1247" s="26">
        <f>IF(U1247&gt;0,W1247/U1247,0)</f>
        <v/>
      </c>
      <c r="Z1247" s="25">
        <f>T1247-V1247</f>
        <v/>
      </c>
      <c r="AA1247" s="25">
        <f>U1247-W1247</f>
        <v/>
      </c>
      <c r="AB1247" s="25">
        <f>IF(Config!$B$7&gt;0,(V1247/Config!$B$7)*Config!$B$4,0)</f>
        <v/>
      </c>
      <c r="AC1247" s="25">
        <f>IF(Config!$B$7&gt;0,(W1247/Config!$B$7)*Config!$B$4,0)</f>
        <v/>
      </c>
    </row>
    <row r="1248" hidden="1" outlineLevel="1">
      <c r="A1248" s="22" t="inlineStr"/>
      <c r="B1248" s="22" t="inlineStr"/>
      <c r="C1248" s="22" t="inlineStr"/>
      <c r="D1248" s="22" t="inlineStr"/>
      <c r="E1248" s="22" t="inlineStr">
        <is>
          <t>Dates_15-30110</t>
        </is>
      </c>
      <c r="F1248" s="22" t="inlineStr"/>
      <c r="G1248" s="22" t="inlineStr">
        <is>
          <t>Desserts</t>
        </is>
      </c>
      <c r="H1248" s="22" t="inlineStr">
        <is>
          <t>Dark Choco Orange Date Bites Farmley Sachet 20 g - Single Serve</t>
        </is>
      </c>
      <c r="I1248" s="22" t="inlineStr"/>
      <c r="J1248" s="24" t="n">
        <v>0</v>
      </c>
      <c r="K1248" s="24" t="n">
        <v>0</v>
      </c>
      <c r="L1248" s="22" t="inlineStr">
        <is>
          <t>Jupiter Kart Private Limited</t>
        </is>
      </c>
      <c r="M1248" s="24" t="n">
        <v>0</v>
      </c>
      <c r="N1248" s="22" t="inlineStr">
        <is>
          <t>Quick Commerce</t>
        </is>
      </c>
      <c r="O1248" s="22" t="inlineStr">
        <is>
          <t>Indore</t>
        </is>
      </c>
      <c r="P1248" s="22" t="inlineStr"/>
      <c r="Q1248" s="22" t="inlineStr">
        <is>
          <t>Healthy Desserts</t>
        </is>
      </c>
      <c r="R1248" s="25">
        <f>IF(Config!$B$4&gt;0,M1248/Config!$B$4,0)</f>
        <v/>
      </c>
      <c r="S1248" s="25">
        <f>IF(Config!$B$4&gt;0,K1248/Config!$B$4,0)</f>
        <v/>
      </c>
      <c r="T1248" s="25">
        <f>R1248*Config!$B$7</f>
        <v/>
      </c>
      <c r="U1248" s="25">
        <f>S1248*Config!$B$7</f>
        <v/>
      </c>
      <c r="V1248" s="25" t="n">
        <v>53.76</v>
      </c>
      <c r="W1248" s="25" t="n">
        <v>2688</v>
      </c>
      <c r="X1248" s="26">
        <f>IF(T1248&gt;0,V1248/T1248,0)</f>
        <v/>
      </c>
      <c r="Y1248" s="26">
        <f>IF(U1248&gt;0,W1248/U1248,0)</f>
        <v/>
      </c>
      <c r="Z1248" s="25">
        <f>T1248-V1248</f>
        <v/>
      </c>
      <c r="AA1248" s="25">
        <f>U1248-W1248</f>
        <v/>
      </c>
      <c r="AB1248" s="25">
        <f>IF(Config!$B$7&gt;0,(V1248/Config!$B$7)*Config!$B$4,0)</f>
        <v/>
      </c>
      <c r="AC1248" s="25">
        <f>IF(Config!$B$7&gt;0,(W1248/Config!$B$7)*Config!$B$4,0)</f>
        <v/>
      </c>
    </row>
    <row r="1249" hidden="1" outlineLevel="1">
      <c r="A1249" s="22" t="inlineStr"/>
      <c r="B1249" s="22" t="inlineStr"/>
      <c r="C1249" s="22" t="inlineStr"/>
      <c r="D1249" s="22" t="inlineStr"/>
      <c r="E1249" s="22" t="inlineStr">
        <is>
          <t>Dates_15-30111</t>
        </is>
      </c>
      <c r="F1249" s="22" t="inlineStr"/>
      <c r="G1249" s="22" t="inlineStr">
        <is>
          <t>Desserts</t>
        </is>
      </c>
      <c r="H1249" s="22" t="inlineStr">
        <is>
          <t>Apple Pie Date Bite Farmley sachet 20 g - Single serve</t>
        </is>
      </c>
      <c r="I1249" s="22" t="inlineStr"/>
      <c r="J1249" s="24" t="n">
        <v>0</v>
      </c>
      <c r="K1249" s="24" t="n">
        <v>0</v>
      </c>
      <c r="L1249" s="22" t="inlineStr">
        <is>
          <t>Jupiter Kart Private Limited</t>
        </is>
      </c>
      <c r="M1249" s="24" t="n">
        <v>0</v>
      </c>
      <c r="N1249" s="22" t="inlineStr">
        <is>
          <t>Quick Commerce</t>
        </is>
      </c>
      <c r="O1249" s="22" t="inlineStr">
        <is>
          <t>Indore</t>
        </is>
      </c>
      <c r="P1249" s="22" t="inlineStr"/>
      <c r="Q1249" s="22" t="inlineStr">
        <is>
          <t>Healthy Desserts</t>
        </is>
      </c>
      <c r="R1249" s="25">
        <f>IF(Config!$B$4&gt;0,M1249/Config!$B$4,0)</f>
        <v/>
      </c>
      <c r="S1249" s="25">
        <f>IF(Config!$B$4&gt;0,K1249/Config!$B$4,0)</f>
        <v/>
      </c>
      <c r="T1249" s="25">
        <f>R1249*Config!$B$7</f>
        <v/>
      </c>
      <c r="U1249" s="25">
        <f>S1249*Config!$B$7</f>
        <v/>
      </c>
      <c r="V1249" s="25" t="n">
        <v>15.36</v>
      </c>
      <c r="W1249" s="25" t="n">
        <v>768</v>
      </c>
      <c r="X1249" s="26">
        <f>IF(T1249&gt;0,V1249/T1249,0)</f>
        <v/>
      </c>
      <c r="Y1249" s="26">
        <f>IF(U1249&gt;0,W1249/U1249,0)</f>
        <v/>
      </c>
      <c r="Z1249" s="25">
        <f>T1249-V1249</f>
        <v/>
      </c>
      <c r="AA1249" s="25">
        <f>U1249-W1249</f>
        <v/>
      </c>
      <c r="AB1249" s="25">
        <f>IF(Config!$B$7&gt;0,(V1249/Config!$B$7)*Config!$B$4,0)</f>
        <v/>
      </c>
      <c r="AC1249" s="25">
        <f>IF(Config!$B$7&gt;0,(W1249/Config!$B$7)*Config!$B$4,0)</f>
        <v/>
      </c>
    </row>
    <row r="1250" hidden="1" outlineLevel="1">
      <c r="A1250" s="22" t="inlineStr"/>
      <c r="B1250" s="22" t="inlineStr"/>
      <c r="C1250" s="22" t="inlineStr"/>
      <c r="D1250" s="22" t="inlineStr"/>
      <c r="E1250" s="22" t="inlineStr">
        <is>
          <t>Dates_15-30144</t>
        </is>
      </c>
      <c r="F1250" s="22" t="inlineStr"/>
      <c r="G1250" s="22" t="inlineStr">
        <is>
          <t>Desserts</t>
        </is>
      </c>
      <c r="H1250" s="22" t="inlineStr">
        <is>
          <t>Assorted Pack Farmley 60g Dark Choco Orange Date Bite 20g, Classic Date Bite 20g, Apple Pie Date Bite 20g</t>
        </is>
      </c>
      <c r="I1250" s="22" t="inlineStr"/>
      <c r="J1250" s="24" t="n">
        <v>0</v>
      </c>
      <c r="K1250" s="24" t="n">
        <v>0</v>
      </c>
      <c r="L1250" s="22" t="inlineStr">
        <is>
          <t>Jupiter Kart Private Limited</t>
        </is>
      </c>
      <c r="M1250" s="24" t="n">
        <v>0</v>
      </c>
      <c r="N1250" s="22" t="inlineStr">
        <is>
          <t>Quick Commerce</t>
        </is>
      </c>
      <c r="O1250" s="22" t="inlineStr">
        <is>
          <t>Indore</t>
        </is>
      </c>
      <c r="P1250" s="22" t="inlineStr"/>
      <c r="Q1250" s="22" t="inlineStr">
        <is>
          <t>Healthy Desserts</t>
        </is>
      </c>
      <c r="R1250" s="25">
        <f>IF(Config!$B$4&gt;0,M1250/Config!$B$4,0)</f>
        <v/>
      </c>
      <c r="S1250" s="25">
        <f>IF(Config!$B$4&gt;0,K1250/Config!$B$4,0)</f>
        <v/>
      </c>
      <c r="T1250" s="25">
        <f>R1250*Config!$B$7</f>
        <v/>
      </c>
      <c r="U1250" s="25">
        <f>S1250*Config!$B$7</f>
        <v/>
      </c>
      <c r="V1250" s="25" t="n">
        <v>45</v>
      </c>
      <c r="W1250" s="25" t="n">
        <v>750</v>
      </c>
      <c r="X1250" s="26">
        <f>IF(T1250&gt;0,V1250/T1250,0)</f>
        <v/>
      </c>
      <c r="Y1250" s="26">
        <f>IF(U1250&gt;0,W1250/U1250,0)</f>
        <v/>
      </c>
      <c r="Z1250" s="25">
        <f>T1250-V1250</f>
        <v/>
      </c>
      <c r="AA1250" s="25">
        <f>U1250-W1250</f>
        <v/>
      </c>
      <c r="AB1250" s="25">
        <f>IF(Config!$B$7&gt;0,(V1250/Config!$B$7)*Config!$B$4,0)</f>
        <v/>
      </c>
      <c r="AC1250" s="25">
        <f>IF(Config!$B$7&gt;0,(W1250/Config!$B$7)*Config!$B$4,0)</f>
        <v/>
      </c>
    </row>
    <row r="1251" hidden="1" outlineLevel="1">
      <c r="A1251" s="22" t="inlineStr"/>
      <c r="B1251" s="22" t="inlineStr"/>
      <c r="C1251" s="22" t="inlineStr"/>
      <c r="D1251" s="22" t="inlineStr"/>
      <c r="E1251" s="22" t="inlineStr">
        <is>
          <t>Dates_4-20161</t>
        </is>
      </c>
      <c r="F1251" s="22" t="inlineStr"/>
      <c r="G1251" s="22" t="inlineStr">
        <is>
          <t>Desserts</t>
        </is>
      </c>
      <c r="H1251" s="22" t="inlineStr">
        <is>
          <t xml:space="preserve">Coffee Rush Date Bite Farmley Sachet 20g- Single Serve </t>
        </is>
      </c>
      <c r="I1251" s="22" t="inlineStr"/>
      <c r="J1251" s="24" t="n">
        <v>0</v>
      </c>
      <c r="K1251" s="24" t="n">
        <v>0</v>
      </c>
      <c r="L1251" s="22" t="inlineStr">
        <is>
          <t>Jupiter Kart Private Limited</t>
        </is>
      </c>
      <c r="M1251" s="24" t="n">
        <v>0</v>
      </c>
      <c r="N1251" s="22" t="inlineStr">
        <is>
          <t>Quick Commerce</t>
        </is>
      </c>
      <c r="O1251" s="22" t="inlineStr">
        <is>
          <t>Indore</t>
        </is>
      </c>
      <c r="P1251" s="22" t="inlineStr"/>
      <c r="Q1251" s="22" t="inlineStr">
        <is>
          <t>Healthy Desserts</t>
        </is>
      </c>
      <c r="R1251" s="25">
        <f>IF(Config!$B$4&gt;0,M1251/Config!$B$4,0)</f>
        <v/>
      </c>
      <c r="S1251" s="25">
        <f>IF(Config!$B$4&gt;0,K1251/Config!$B$4,0)</f>
        <v/>
      </c>
      <c r="T1251" s="25">
        <f>R1251*Config!$B$7</f>
        <v/>
      </c>
      <c r="U1251" s="25">
        <f>S1251*Config!$B$7</f>
        <v/>
      </c>
      <c r="V1251" s="25" t="n">
        <v>3.84</v>
      </c>
      <c r="W1251" s="25" t="n">
        <v>192</v>
      </c>
      <c r="X1251" s="26">
        <f>IF(T1251&gt;0,V1251/T1251,0)</f>
        <v/>
      </c>
      <c r="Y1251" s="26">
        <f>IF(U1251&gt;0,W1251/U1251,0)</f>
        <v/>
      </c>
      <c r="Z1251" s="25">
        <f>T1251-V1251</f>
        <v/>
      </c>
      <c r="AA1251" s="25">
        <f>U1251-W1251</f>
        <v/>
      </c>
      <c r="AB1251" s="25">
        <f>IF(Config!$B$7&gt;0,(V1251/Config!$B$7)*Config!$B$4,0)</f>
        <v/>
      </c>
      <c r="AC1251" s="25">
        <f>IF(Config!$B$7&gt;0,(W1251/Config!$B$7)*Config!$B$4,0)</f>
        <v/>
      </c>
    </row>
    <row r="1252" hidden="1" outlineLevel="1">
      <c r="A1252" s="22" t="inlineStr"/>
      <c r="B1252" s="22" t="inlineStr"/>
      <c r="C1252" s="22" t="inlineStr"/>
      <c r="D1252" s="22" t="inlineStr"/>
      <c r="E1252" s="22" t="inlineStr">
        <is>
          <t>Dates_4-30101</t>
        </is>
      </c>
      <c r="F1252" s="22" t="inlineStr"/>
      <c r="G1252" s="22" t="inlineStr">
        <is>
          <t>Desserts</t>
        </is>
      </c>
      <c r="H1252" s="22" t="inlineStr">
        <is>
          <t>Dark Choco-Orange Date Bite Farmley Tin Jar 200g</t>
        </is>
      </c>
      <c r="I1252" s="22" t="inlineStr"/>
      <c r="J1252" s="24" t="n">
        <v>0</v>
      </c>
      <c r="K1252" s="24" t="n">
        <v>0</v>
      </c>
      <c r="L1252" s="22" t="inlineStr">
        <is>
          <t>Jupiter Kart Private Limited</t>
        </is>
      </c>
      <c r="M1252" s="24" t="n">
        <v>0</v>
      </c>
      <c r="N1252" s="22" t="inlineStr">
        <is>
          <t>Quick Commerce</t>
        </is>
      </c>
      <c r="O1252" s="22" t="inlineStr">
        <is>
          <t>Indore</t>
        </is>
      </c>
      <c r="P1252" s="22" t="inlineStr"/>
      <c r="Q1252" s="22" t="inlineStr">
        <is>
          <t>Healthy Desserts</t>
        </is>
      </c>
      <c r="R1252" s="25">
        <f>IF(Config!$B$4&gt;0,M1252/Config!$B$4,0)</f>
        <v/>
      </c>
      <c r="S1252" s="25">
        <f>IF(Config!$B$4&gt;0,K1252/Config!$B$4,0)</f>
        <v/>
      </c>
      <c r="T1252" s="25">
        <f>R1252*Config!$B$7</f>
        <v/>
      </c>
      <c r="U1252" s="25">
        <f>S1252*Config!$B$7</f>
        <v/>
      </c>
      <c r="V1252" s="25" t="n">
        <v>105.6</v>
      </c>
      <c r="W1252" s="25" t="n">
        <v>528</v>
      </c>
      <c r="X1252" s="26">
        <f>IF(T1252&gt;0,V1252/T1252,0)</f>
        <v/>
      </c>
      <c r="Y1252" s="26">
        <f>IF(U1252&gt;0,W1252/U1252,0)</f>
        <v/>
      </c>
      <c r="Z1252" s="25">
        <f>T1252-V1252</f>
        <v/>
      </c>
      <c r="AA1252" s="25">
        <f>U1252-W1252</f>
        <v/>
      </c>
      <c r="AB1252" s="25">
        <f>IF(Config!$B$7&gt;0,(V1252/Config!$B$7)*Config!$B$4,0)</f>
        <v/>
      </c>
      <c r="AC1252" s="25">
        <f>IF(Config!$B$7&gt;0,(W1252/Config!$B$7)*Config!$B$4,0)</f>
        <v/>
      </c>
    </row>
    <row r="1253" hidden="1" outlineLevel="1">
      <c r="A1253" s="22" t="inlineStr"/>
      <c r="B1253" s="22" t="inlineStr"/>
      <c r="C1253" s="22" t="inlineStr"/>
      <c r="D1253" s="22" t="inlineStr"/>
      <c r="E1253" s="22" t="inlineStr">
        <is>
          <t>Dates_4-30567</t>
        </is>
      </c>
      <c r="F1253" s="22" t="inlineStr"/>
      <c r="G1253" s="22" t="inlineStr">
        <is>
          <t>Desserts</t>
        </is>
      </c>
      <c r="H1253" s="22" t="inlineStr">
        <is>
          <t>Classic Date Bites Farmley Tin Jar 200 g</t>
        </is>
      </c>
      <c r="I1253" s="22" t="inlineStr"/>
      <c r="J1253" s="24" t="n">
        <v>0</v>
      </c>
      <c r="K1253" s="24" t="n">
        <v>0</v>
      </c>
      <c r="L1253" s="22" t="inlineStr">
        <is>
          <t>Jupiter Kart Private Limited</t>
        </is>
      </c>
      <c r="M1253" s="24" t="n">
        <v>0</v>
      </c>
      <c r="N1253" s="22" t="inlineStr">
        <is>
          <t>Quick Commerce</t>
        </is>
      </c>
      <c r="O1253" s="22" t="inlineStr">
        <is>
          <t>Indore</t>
        </is>
      </c>
      <c r="P1253" s="22" t="inlineStr"/>
      <c r="Q1253" s="22" t="inlineStr">
        <is>
          <t>Healthy Desserts</t>
        </is>
      </c>
      <c r="R1253" s="25">
        <f>IF(Config!$B$4&gt;0,M1253/Config!$B$4,0)</f>
        <v/>
      </c>
      <c r="S1253" s="25">
        <f>IF(Config!$B$4&gt;0,K1253/Config!$B$4,0)</f>
        <v/>
      </c>
      <c r="T1253" s="25">
        <f>R1253*Config!$B$7</f>
        <v/>
      </c>
      <c r="U1253" s="25">
        <f>S1253*Config!$B$7</f>
        <v/>
      </c>
      <c r="V1253" s="25" t="n">
        <v>307.2</v>
      </c>
      <c r="W1253" s="25" t="n">
        <v>1536</v>
      </c>
      <c r="X1253" s="26">
        <f>IF(T1253&gt;0,V1253/T1253,0)</f>
        <v/>
      </c>
      <c r="Y1253" s="26">
        <f>IF(U1253&gt;0,W1253/U1253,0)</f>
        <v/>
      </c>
      <c r="Z1253" s="25">
        <f>T1253-V1253</f>
        <v/>
      </c>
      <c r="AA1253" s="25">
        <f>U1253-W1253</f>
        <v/>
      </c>
      <c r="AB1253" s="25">
        <f>IF(Config!$B$7&gt;0,(V1253/Config!$B$7)*Config!$B$4,0)</f>
        <v/>
      </c>
      <c r="AC1253" s="25">
        <f>IF(Config!$B$7&gt;0,(W1253/Config!$B$7)*Config!$B$4,0)</f>
        <v/>
      </c>
    </row>
    <row r="1254" hidden="1" outlineLevel="1">
      <c r="A1254" s="22" t="inlineStr"/>
      <c r="B1254" s="22" t="inlineStr"/>
      <c r="C1254" s="22" t="inlineStr"/>
      <c r="D1254" s="22" t="inlineStr"/>
      <c r="E1254" s="22" t="inlineStr">
        <is>
          <t>Dates_04-30057</t>
        </is>
      </c>
      <c r="F1254" s="22" t="inlineStr"/>
      <c r="G1254" s="22" t="inlineStr">
        <is>
          <t>Desserts</t>
        </is>
      </c>
      <c r="H1254" s="22" t="inlineStr">
        <is>
          <t>Apple Pie Date Bite Farmley Tin Jar 200g</t>
        </is>
      </c>
      <c r="I1254" s="22" t="inlineStr"/>
      <c r="J1254" s="24" t="n">
        <v>0</v>
      </c>
      <c r="K1254" s="24" t="n">
        <v>0</v>
      </c>
      <c r="L1254" s="22" t="inlineStr">
        <is>
          <t>Moksh Enterprises Private Limited</t>
        </is>
      </c>
      <c r="M1254" s="24" t="n">
        <v>0</v>
      </c>
      <c r="N1254" s="22" t="inlineStr">
        <is>
          <t>Quick Commerce</t>
        </is>
      </c>
      <c r="O1254" s="22" t="inlineStr">
        <is>
          <t>Indore</t>
        </is>
      </c>
      <c r="P1254" s="22" t="inlineStr"/>
      <c r="Q1254" s="22" t="inlineStr">
        <is>
          <t>Healthy Desserts</t>
        </is>
      </c>
      <c r="R1254" s="25">
        <f>IF(Config!$B$4&gt;0,M1254/Config!$B$4,0)</f>
        <v/>
      </c>
      <c r="S1254" s="25">
        <f>IF(Config!$B$4&gt;0,K1254/Config!$B$4,0)</f>
        <v/>
      </c>
      <c r="T1254" s="25">
        <f>R1254*Config!$B$7</f>
        <v/>
      </c>
      <c r="U1254" s="25">
        <f>S1254*Config!$B$7</f>
        <v/>
      </c>
      <c r="V1254" s="25" t="n">
        <v>43.2</v>
      </c>
      <c r="W1254" s="25" t="n">
        <v>216</v>
      </c>
      <c r="X1254" s="26">
        <f>IF(T1254&gt;0,V1254/T1254,0)</f>
        <v/>
      </c>
      <c r="Y1254" s="26">
        <f>IF(U1254&gt;0,W1254/U1254,0)</f>
        <v/>
      </c>
      <c r="Z1254" s="25">
        <f>T1254-V1254</f>
        <v/>
      </c>
      <c r="AA1254" s="25">
        <f>U1254-W1254</f>
        <v/>
      </c>
      <c r="AB1254" s="25">
        <f>IF(Config!$B$7&gt;0,(V1254/Config!$B$7)*Config!$B$4,0)</f>
        <v/>
      </c>
      <c r="AC1254" s="25">
        <f>IF(Config!$B$7&gt;0,(W1254/Config!$B$7)*Config!$B$4,0)</f>
        <v/>
      </c>
    </row>
    <row r="1255" hidden="1" outlineLevel="1">
      <c r="A1255" s="22" t="inlineStr"/>
      <c r="B1255" s="22" t="inlineStr"/>
      <c r="C1255" s="22" t="inlineStr"/>
      <c r="D1255" s="22" t="inlineStr"/>
      <c r="E1255" s="22" t="inlineStr">
        <is>
          <t>Dates_15-30109</t>
        </is>
      </c>
      <c r="F1255" s="22" t="inlineStr"/>
      <c r="G1255" s="22" t="inlineStr">
        <is>
          <t>Desserts</t>
        </is>
      </c>
      <c r="H1255" s="22" t="inlineStr">
        <is>
          <t>Classic Date Bites Farmley Sachet 20 g - Single Serve</t>
        </is>
      </c>
      <c r="I1255" s="22" t="inlineStr"/>
      <c r="J1255" s="24" t="n">
        <v>0</v>
      </c>
      <c r="K1255" s="24" t="n">
        <v>0</v>
      </c>
      <c r="L1255" s="22" t="inlineStr">
        <is>
          <t>Moksh Enterprises Private Limited</t>
        </is>
      </c>
      <c r="M1255" s="24" t="n">
        <v>0</v>
      </c>
      <c r="N1255" s="22" t="inlineStr">
        <is>
          <t>Quick Commerce</t>
        </is>
      </c>
      <c r="O1255" s="22" t="inlineStr">
        <is>
          <t>Indore</t>
        </is>
      </c>
      <c r="P1255" s="22" t="inlineStr"/>
      <c r="Q1255" s="22" t="inlineStr">
        <is>
          <t>Healthy Desserts</t>
        </is>
      </c>
      <c r="R1255" s="25">
        <f>IF(Config!$B$4&gt;0,M1255/Config!$B$4,0)</f>
        <v/>
      </c>
      <c r="S1255" s="25">
        <f>IF(Config!$B$4&gt;0,K1255/Config!$B$4,0)</f>
        <v/>
      </c>
      <c r="T1255" s="25">
        <f>R1255*Config!$B$7</f>
        <v/>
      </c>
      <c r="U1255" s="25">
        <f>S1255*Config!$B$7</f>
        <v/>
      </c>
      <c r="V1255" s="25" t="n">
        <v>125.28</v>
      </c>
      <c r="W1255" s="25" t="n">
        <v>6264</v>
      </c>
      <c r="X1255" s="26">
        <f>IF(T1255&gt;0,V1255/T1255,0)</f>
        <v/>
      </c>
      <c r="Y1255" s="26">
        <f>IF(U1255&gt;0,W1255/U1255,0)</f>
        <v/>
      </c>
      <c r="Z1255" s="25">
        <f>T1255-V1255</f>
        <v/>
      </c>
      <c r="AA1255" s="25">
        <f>U1255-W1255</f>
        <v/>
      </c>
      <c r="AB1255" s="25">
        <f>IF(Config!$B$7&gt;0,(V1255/Config!$B$7)*Config!$B$4,0)</f>
        <v/>
      </c>
      <c r="AC1255" s="25">
        <f>IF(Config!$B$7&gt;0,(W1255/Config!$B$7)*Config!$B$4,0)</f>
        <v/>
      </c>
    </row>
    <row r="1256" hidden="1" outlineLevel="1">
      <c r="A1256" s="22" t="inlineStr"/>
      <c r="B1256" s="22" t="inlineStr"/>
      <c r="C1256" s="22" t="inlineStr"/>
      <c r="D1256" s="22" t="inlineStr"/>
      <c r="E1256" s="22" t="inlineStr">
        <is>
          <t>Dates_15-30110</t>
        </is>
      </c>
      <c r="F1256" s="22" t="inlineStr"/>
      <c r="G1256" s="22" t="inlineStr">
        <is>
          <t>Desserts</t>
        </is>
      </c>
      <c r="H1256" s="22" t="inlineStr">
        <is>
          <t>Dark Choco Orange Date Bites Farmley Sachet 20 g - Single Serve</t>
        </is>
      </c>
      <c r="I1256" s="22" t="inlineStr"/>
      <c r="J1256" s="24" t="n">
        <v>0</v>
      </c>
      <c r="K1256" s="24" t="n">
        <v>0</v>
      </c>
      <c r="L1256" s="22" t="inlineStr">
        <is>
          <t>Moksh Enterprises Private Limited</t>
        </is>
      </c>
      <c r="M1256" s="24" t="n">
        <v>0</v>
      </c>
      <c r="N1256" s="22" t="inlineStr">
        <is>
          <t>Quick Commerce</t>
        </is>
      </c>
      <c r="O1256" s="22" t="inlineStr">
        <is>
          <t>Indore</t>
        </is>
      </c>
      <c r="P1256" s="22" t="inlineStr"/>
      <c r="Q1256" s="22" t="inlineStr">
        <is>
          <t>Healthy Desserts</t>
        </is>
      </c>
      <c r="R1256" s="25">
        <f>IF(Config!$B$4&gt;0,M1256/Config!$B$4,0)</f>
        <v/>
      </c>
      <c r="S1256" s="25">
        <f>IF(Config!$B$4&gt;0,K1256/Config!$B$4,0)</f>
        <v/>
      </c>
      <c r="T1256" s="25">
        <f>R1256*Config!$B$7</f>
        <v/>
      </c>
      <c r="U1256" s="25">
        <f>S1256*Config!$B$7</f>
        <v/>
      </c>
      <c r="V1256" s="25" t="n">
        <v>55.68</v>
      </c>
      <c r="W1256" s="25" t="n">
        <v>2784</v>
      </c>
      <c r="X1256" s="26">
        <f>IF(T1256&gt;0,V1256/T1256,0)</f>
        <v/>
      </c>
      <c r="Y1256" s="26">
        <f>IF(U1256&gt;0,W1256/U1256,0)</f>
        <v/>
      </c>
      <c r="Z1256" s="25">
        <f>T1256-V1256</f>
        <v/>
      </c>
      <c r="AA1256" s="25">
        <f>U1256-W1256</f>
        <v/>
      </c>
      <c r="AB1256" s="25">
        <f>IF(Config!$B$7&gt;0,(V1256/Config!$B$7)*Config!$B$4,0)</f>
        <v/>
      </c>
      <c r="AC1256" s="25">
        <f>IF(Config!$B$7&gt;0,(W1256/Config!$B$7)*Config!$B$4,0)</f>
        <v/>
      </c>
    </row>
    <row r="1257" hidden="1" outlineLevel="1">
      <c r="A1257" s="22" t="inlineStr"/>
      <c r="B1257" s="22" t="inlineStr"/>
      <c r="C1257" s="22" t="inlineStr"/>
      <c r="D1257" s="22" t="inlineStr"/>
      <c r="E1257" s="22" t="inlineStr">
        <is>
          <t>Dates_15-30111</t>
        </is>
      </c>
      <c r="F1257" s="22" t="inlineStr"/>
      <c r="G1257" s="22" t="inlineStr">
        <is>
          <t>Desserts</t>
        </is>
      </c>
      <c r="H1257" s="22" t="inlineStr">
        <is>
          <t>Apple Pie Date Bite Farmley sachet 20 g - Single serve</t>
        </is>
      </c>
      <c r="I1257" s="22" t="inlineStr"/>
      <c r="J1257" s="24" t="n">
        <v>0</v>
      </c>
      <c r="K1257" s="24" t="n">
        <v>0</v>
      </c>
      <c r="L1257" s="22" t="inlineStr">
        <is>
          <t>Moksh Enterprises Private Limited</t>
        </is>
      </c>
      <c r="M1257" s="24" t="n">
        <v>0</v>
      </c>
      <c r="N1257" s="22" t="inlineStr">
        <is>
          <t>Quick Commerce</t>
        </is>
      </c>
      <c r="O1257" s="22" t="inlineStr">
        <is>
          <t>Indore</t>
        </is>
      </c>
      <c r="P1257" s="22" t="inlineStr"/>
      <c r="Q1257" s="22" t="inlineStr">
        <is>
          <t>Healthy Desserts</t>
        </is>
      </c>
      <c r="R1257" s="25">
        <f>IF(Config!$B$4&gt;0,M1257/Config!$B$4,0)</f>
        <v/>
      </c>
      <c r="S1257" s="25">
        <f>IF(Config!$B$4&gt;0,K1257/Config!$B$4,0)</f>
        <v/>
      </c>
      <c r="T1257" s="25">
        <f>R1257*Config!$B$7</f>
        <v/>
      </c>
      <c r="U1257" s="25">
        <f>S1257*Config!$B$7</f>
        <v/>
      </c>
      <c r="V1257" s="25" t="n">
        <v>23.04</v>
      </c>
      <c r="W1257" s="25" t="n">
        <v>1152</v>
      </c>
      <c r="X1257" s="26">
        <f>IF(T1257&gt;0,V1257/T1257,0)</f>
        <v/>
      </c>
      <c r="Y1257" s="26">
        <f>IF(U1257&gt;0,W1257/U1257,0)</f>
        <v/>
      </c>
      <c r="Z1257" s="25">
        <f>T1257-V1257</f>
        <v/>
      </c>
      <c r="AA1257" s="25">
        <f>U1257-W1257</f>
        <v/>
      </c>
      <c r="AB1257" s="25">
        <f>IF(Config!$B$7&gt;0,(V1257/Config!$B$7)*Config!$B$4,0)</f>
        <v/>
      </c>
      <c r="AC1257" s="25">
        <f>IF(Config!$B$7&gt;0,(W1257/Config!$B$7)*Config!$B$4,0)</f>
        <v/>
      </c>
    </row>
    <row r="1258" hidden="1" outlineLevel="1">
      <c r="A1258" s="22" t="inlineStr"/>
      <c r="B1258" s="22" t="inlineStr"/>
      <c r="C1258" s="22" t="inlineStr"/>
      <c r="D1258" s="22" t="inlineStr"/>
      <c r="E1258" s="22" t="inlineStr">
        <is>
          <t>Dates_15-30144</t>
        </is>
      </c>
      <c r="F1258" s="22" t="inlineStr"/>
      <c r="G1258" s="22" t="inlineStr">
        <is>
          <t>Desserts</t>
        </is>
      </c>
      <c r="H1258" s="22" t="inlineStr">
        <is>
          <t>Assorted Pack Farmley 60g Dark Choco Orange Date Bite 20g, Classic Date Bite 20g, Apple Pie Date Bite 20g</t>
        </is>
      </c>
      <c r="I1258" s="22" t="inlineStr"/>
      <c r="J1258" s="24" t="n">
        <v>0</v>
      </c>
      <c r="K1258" s="24" t="n">
        <v>0</v>
      </c>
      <c r="L1258" s="22" t="inlineStr">
        <is>
          <t>Moksh Enterprises Private Limited</t>
        </is>
      </c>
      <c r="M1258" s="24" t="n">
        <v>0</v>
      </c>
      <c r="N1258" s="22" t="inlineStr">
        <is>
          <t>Quick Commerce</t>
        </is>
      </c>
      <c r="O1258" s="22" t="inlineStr">
        <is>
          <t>Indore</t>
        </is>
      </c>
      <c r="P1258" s="22" t="inlineStr"/>
      <c r="Q1258" s="22" t="inlineStr">
        <is>
          <t>Healthy Desserts</t>
        </is>
      </c>
      <c r="R1258" s="25">
        <f>IF(Config!$B$4&gt;0,M1258/Config!$B$4,0)</f>
        <v/>
      </c>
      <c r="S1258" s="25">
        <f>IF(Config!$B$4&gt;0,K1258/Config!$B$4,0)</f>
        <v/>
      </c>
      <c r="T1258" s="25">
        <f>R1258*Config!$B$7</f>
        <v/>
      </c>
      <c r="U1258" s="25">
        <f>S1258*Config!$B$7</f>
        <v/>
      </c>
      <c r="V1258" s="25" t="n">
        <v>72</v>
      </c>
      <c r="W1258" s="25" t="n">
        <v>1200</v>
      </c>
      <c r="X1258" s="26">
        <f>IF(T1258&gt;0,V1258/T1258,0)</f>
        <v/>
      </c>
      <c r="Y1258" s="26">
        <f>IF(U1258&gt;0,W1258/U1258,0)</f>
        <v/>
      </c>
      <c r="Z1258" s="25">
        <f>T1258-V1258</f>
        <v/>
      </c>
      <c r="AA1258" s="25">
        <f>U1258-W1258</f>
        <v/>
      </c>
      <c r="AB1258" s="25">
        <f>IF(Config!$B$7&gt;0,(V1258/Config!$B$7)*Config!$B$4,0)</f>
        <v/>
      </c>
      <c r="AC1258" s="25">
        <f>IF(Config!$B$7&gt;0,(W1258/Config!$B$7)*Config!$B$4,0)</f>
        <v/>
      </c>
    </row>
    <row r="1259" hidden="1" outlineLevel="1">
      <c r="A1259" s="22" t="inlineStr"/>
      <c r="B1259" s="22" t="inlineStr"/>
      <c r="C1259" s="22" t="inlineStr"/>
      <c r="D1259" s="22" t="inlineStr"/>
      <c r="E1259" s="22" t="inlineStr">
        <is>
          <t>Dates_4-20161</t>
        </is>
      </c>
      <c r="F1259" s="22" t="inlineStr"/>
      <c r="G1259" s="22" t="inlineStr">
        <is>
          <t>Desserts</t>
        </is>
      </c>
      <c r="H1259" s="22" t="inlineStr">
        <is>
          <t xml:space="preserve">Coffee Rush Date Bite Farmley Sachet 20g- Single Serve </t>
        </is>
      </c>
      <c r="I1259" s="22" t="inlineStr"/>
      <c r="J1259" s="24" t="n">
        <v>0</v>
      </c>
      <c r="K1259" s="24" t="n">
        <v>0</v>
      </c>
      <c r="L1259" s="22" t="inlineStr">
        <is>
          <t>Moksh Enterprises Private Limited</t>
        </is>
      </c>
      <c r="M1259" s="24" t="n">
        <v>0</v>
      </c>
      <c r="N1259" s="22" t="inlineStr">
        <is>
          <t>Quick Commerce</t>
        </is>
      </c>
      <c r="O1259" s="22" t="inlineStr">
        <is>
          <t>Indore</t>
        </is>
      </c>
      <c r="P1259" s="22" t="inlineStr"/>
      <c r="Q1259" s="22" t="inlineStr">
        <is>
          <t>Healthy Desserts</t>
        </is>
      </c>
      <c r="R1259" s="25">
        <f>IF(Config!$B$4&gt;0,M1259/Config!$B$4,0)</f>
        <v/>
      </c>
      <c r="S1259" s="25">
        <f>IF(Config!$B$4&gt;0,K1259/Config!$B$4,0)</f>
        <v/>
      </c>
      <c r="T1259" s="25">
        <f>R1259*Config!$B$7</f>
        <v/>
      </c>
      <c r="U1259" s="25">
        <f>S1259*Config!$B$7</f>
        <v/>
      </c>
      <c r="V1259" s="25" t="n">
        <v>23.04</v>
      </c>
      <c r="W1259" s="25" t="n">
        <v>1152</v>
      </c>
      <c r="X1259" s="26">
        <f>IF(T1259&gt;0,V1259/T1259,0)</f>
        <v/>
      </c>
      <c r="Y1259" s="26">
        <f>IF(U1259&gt;0,W1259/U1259,0)</f>
        <v/>
      </c>
      <c r="Z1259" s="25">
        <f>T1259-V1259</f>
        <v/>
      </c>
      <c r="AA1259" s="25">
        <f>U1259-W1259</f>
        <v/>
      </c>
      <c r="AB1259" s="25">
        <f>IF(Config!$B$7&gt;0,(V1259/Config!$B$7)*Config!$B$4,0)</f>
        <v/>
      </c>
      <c r="AC1259" s="25">
        <f>IF(Config!$B$7&gt;0,(W1259/Config!$B$7)*Config!$B$4,0)</f>
        <v/>
      </c>
    </row>
    <row r="1260" hidden="1" outlineLevel="1">
      <c r="A1260" s="22" t="inlineStr"/>
      <c r="B1260" s="22" t="inlineStr"/>
      <c r="C1260" s="22" t="inlineStr"/>
      <c r="D1260" s="22" t="inlineStr"/>
      <c r="E1260" s="22" t="inlineStr">
        <is>
          <t>Dates_4-30101</t>
        </is>
      </c>
      <c r="F1260" s="22" t="inlineStr"/>
      <c r="G1260" s="22" t="inlineStr">
        <is>
          <t>Desserts</t>
        </is>
      </c>
      <c r="H1260" s="22" t="inlineStr">
        <is>
          <t>Dark Choco-Orange Date Bite Farmley Tin Jar 200g</t>
        </is>
      </c>
      <c r="I1260" s="22" t="inlineStr"/>
      <c r="J1260" s="24" t="n">
        <v>0</v>
      </c>
      <c r="K1260" s="24" t="n">
        <v>0</v>
      </c>
      <c r="L1260" s="22" t="inlineStr">
        <is>
          <t>Moksh Enterprises Private Limited</t>
        </is>
      </c>
      <c r="M1260" s="24" t="n">
        <v>0</v>
      </c>
      <c r="N1260" s="22" t="inlineStr">
        <is>
          <t>Quick Commerce</t>
        </is>
      </c>
      <c r="O1260" s="22" t="inlineStr">
        <is>
          <t>Indore</t>
        </is>
      </c>
      <c r="P1260" s="22" t="inlineStr"/>
      <c r="Q1260" s="22" t="inlineStr">
        <is>
          <t>Healthy Desserts</t>
        </is>
      </c>
      <c r="R1260" s="25">
        <f>IF(Config!$B$4&gt;0,M1260/Config!$B$4,0)</f>
        <v/>
      </c>
      <c r="S1260" s="25">
        <f>IF(Config!$B$4&gt;0,K1260/Config!$B$4,0)</f>
        <v/>
      </c>
      <c r="T1260" s="25">
        <f>R1260*Config!$B$7</f>
        <v/>
      </c>
      <c r="U1260" s="25">
        <f>S1260*Config!$B$7</f>
        <v/>
      </c>
      <c r="V1260" s="25" t="n">
        <v>124.8</v>
      </c>
      <c r="W1260" s="25" t="n">
        <v>624</v>
      </c>
      <c r="X1260" s="26">
        <f>IF(T1260&gt;0,V1260/T1260,0)</f>
        <v/>
      </c>
      <c r="Y1260" s="26">
        <f>IF(U1260&gt;0,W1260/U1260,0)</f>
        <v/>
      </c>
      <c r="Z1260" s="25">
        <f>T1260-V1260</f>
        <v/>
      </c>
      <c r="AA1260" s="25">
        <f>U1260-W1260</f>
        <v/>
      </c>
      <c r="AB1260" s="25">
        <f>IF(Config!$B$7&gt;0,(V1260/Config!$B$7)*Config!$B$4,0)</f>
        <v/>
      </c>
      <c r="AC1260" s="25">
        <f>IF(Config!$B$7&gt;0,(W1260/Config!$B$7)*Config!$B$4,0)</f>
        <v/>
      </c>
    </row>
    <row r="1261" hidden="1" outlineLevel="1">
      <c r="A1261" s="22" t="inlineStr"/>
      <c r="B1261" s="22" t="inlineStr"/>
      <c r="C1261" s="22" t="inlineStr"/>
      <c r="D1261" s="22" t="inlineStr"/>
      <c r="E1261" s="22" t="inlineStr">
        <is>
          <t>Dates_4-30567</t>
        </is>
      </c>
      <c r="F1261" s="22" t="inlineStr"/>
      <c r="G1261" s="22" t="inlineStr">
        <is>
          <t>Desserts</t>
        </is>
      </c>
      <c r="H1261" s="22" t="inlineStr">
        <is>
          <t>Classic Date Bites Farmley Tin Jar 200 g</t>
        </is>
      </c>
      <c r="I1261" s="22" t="inlineStr"/>
      <c r="J1261" s="24" t="n">
        <v>0</v>
      </c>
      <c r="K1261" s="24" t="n">
        <v>0</v>
      </c>
      <c r="L1261" s="22" t="inlineStr">
        <is>
          <t>Moksh Enterprises Private Limited</t>
        </is>
      </c>
      <c r="M1261" s="24" t="n">
        <v>0</v>
      </c>
      <c r="N1261" s="22" t="inlineStr">
        <is>
          <t>Quick Commerce</t>
        </is>
      </c>
      <c r="O1261" s="22" t="inlineStr">
        <is>
          <t>Indore</t>
        </is>
      </c>
      <c r="P1261" s="22" t="inlineStr"/>
      <c r="Q1261" s="22" t="inlineStr">
        <is>
          <t>Healthy Desserts</t>
        </is>
      </c>
      <c r="R1261" s="25">
        <f>IF(Config!$B$4&gt;0,M1261/Config!$B$4,0)</f>
        <v/>
      </c>
      <c r="S1261" s="25">
        <f>IF(Config!$B$4&gt;0,K1261/Config!$B$4,0)</f>
        <v/>
      </c>
      <c r="T1261" s="25">
        <f>R1261*Config!$B$7</f>
        <v/>
      </c>
      <c r="U1261" s="25">
        <f>S1261*Config!$B$7</f>
        <v/>
      </c>
      <c r="V1261" s="25" t="n">
        <v>595.2</v>
      </c>
      <c r="W1261" s="25" t="n">
        <v>2976</v>
      </c>
      <c r="X1261" s="26">
        <f>IF(T1261&gt;0,V1261/T1261,0)</f>
        <v/>
      </c>
      <c r="Y1261" s="26">
        <f>IF(U1261&gt;0,W1261/U1261,0)</f>
        <v/>
      </c>
      <c r="Z1261" s="25">
        <f>T1261-V1261</f>
        <v/>
      </c>
      <c r="AA1261" s="25">
        <f>U1261-W1261</f>
        <v/>
      </c>
      <c r="AB1261" s="25">
        <f>IF(Config!$B$7&gt;0,(V1261/Config!$B$7)*Config!$B$4,0)</f>
        <v/>
      </c>
      <c r="AC1261" s="25">
        <f>IF(Config!$B$7&gt;0,(W1261/Config!$B$7)*Config!$B$4,0)</f>
        <v/>
      </c>
    </row>
    <row r="1262" hidden="1" outlineLevel="1">
      <c r="A1262" s="22" t="inlineStr"/>
      <c r="B1262" s="22" t="inlineStr"/>
      <c r="C1262" s="22" t="inlineStr"/>
      <c r="D1262" s="22" t="inlineStr"/>
      <c r="E1262" s="22" t="inlineStr">
        <is>
          <t>Dates_04-30057</t>
        </is>
      </c>
      <c r="F1262" s="22" t="inlineStr"/>
      <c r="G1262" s="22" t="inlineStr">
        <is>
          <t>Desserts</t>
        </is>
      </c>
      <c r="H1262" s="22" t="inlineStr">
        <is>
          <t>Apple Pie Date Bite Farmley Tin Jar 200g</t>
        </is>
      </c>
      <c r="I1262" s="22" t="inlineStr"/>
      <c r="J1262" s="24" t="n">
        <v>0</v>
      </c>
      <c r="K1262" s="24" t="n">
        <v>0</v>
      </c>
      <c r="L1262" s="22" t="inlineStr">
        <is>
          <t>PJTJ Technologies Private Limited</t>
        </is>
      </c>
      <c r="M1262" s="24" t="n">
        <v>0</v>
      </c>
      <c r="N1262" s="22" t="inlineStr">
        <is>
          <t>Quick Commerce</t>
        </is>
      </c>
      <c r="O1262" s="22" t="inlineStr">
        <is>
          <t>Indore</t>
        </is>
      </c>
      <c r="P1262" s="22" t="inlineStr"/>
      <c r="Q1262" s="22" t="inlineStr">
        <is>
          <t>Healthy Desserts</t>
        </is>
      </c>
      <c r="R1262" s="25">
        <f>IF(Config!$B$4&gt;0,M1262/Config!$B$4,0)</f>
        <v/>
      </c>
      <c r="S1262" s="25">
        <f>IF(Config!$B$4&gt;0,K1262/Config!$B$4,0)</f>
        <v/>
      </c>
      <c r="T1262" s="25">
        <f>R1262*Config!$B$7</f>
        <v/>
      </c>
      <c r="U1262" s="25">
        <f>S1262*Config!$B$7</f>
        <v/>
      </c>
      <c r="V1262" s="25" t="n">
        <v>48</v>
      </c>
      <c r="W1262" s="25" t="n">
        <v>240</v>
      </c>
      <c r="X1262" s="26">
        <f>IF(T1262&gt;0,V1262/T1262,0)</f>
        <v/>
      </c>
      <c r="Y1262" s="26">
        <f>IF(U1262&gt;0,W1262/U1262,0)</f>
        <v/>
      </c>
      <c r="Z1262" s="25">
        <f>T1262-V1262</f>
        <v/>
      </c>
      <c r="AA1262" s="25">
        <f>U1262-W1262</f>
        <v/>
      </c>
      <c r="AB1262" s="25">
        <f>IF(Config!$B$7&gt;0,(V1262/Config!$B$7)*Config!$B$4,0)</f>
        <v/>
      </c>
      <c r="AC1262" s="25">
        <f>IF(Config!$B$7&gt;0,(W1262/Config!$B$7)*Config!$B$4,0)</f>
        <v/>
      </c>
    </row>
    <row r="1263" hidden="1" outlineLevel="1">
      <c r="A1263" s="22" t="inlineStr"/>
      <c r="B1263" s="22" t="inlineStr"/>
      <c r="C1263" s="22" t="inlineStr"/>
      <c r="D1263" s="22" t="inlineStr"/>
      <c r="E1263" s="22" t="inlineStr">
        <is>
          <t>Dates_15-30109</t>
        </is>
      </c>
      <c r="F1263" s="22" t="inlineStr"/>
      <c r="G1263" s="22" t="inlineStr">
        <is>
          <t>Desserts</t>
        </is>
      </c>
      <c r="H1263" s="22" t="inlineStr">
        <is>
          <t>Classic Date Bites Farmley Sachet 20 g - Single Serve</t>
        </is>
      </c>
      <c r="I1263" s="22" t="inlineStr"/>
      <c r="J1263" s="24" t="n">
        <v>0</v>
      </c>
      <c r="K1263" s="24" t="n">
        <v>0</v>
      </c>
      <c r="L1263" s="22" t="inlineStr">
        <is>
          <t>PJTJ Technologies Private Limited</t>
        </is>
      </c>
      <c r="M1263" s="24" t="n">
        <v>0</v>
      </c>
      <c r="N1263" s="22" t="inlineStr">
        <is>
          <t>Quick Commerce</t>
        </is>
      </c>
      <c r="O1263" s="22" t="inlineStr">
        <is>
          <t>Indore</t>
        </is>
      </c>
      <c r="P1263" s="22" t="inlineStr"/>
      <c r="Q1263" s="22" t="inlineStr">
        <is>
          <t>Healthy Desserts</t>
        </is>
      </c>
      <c r="R1263" s="25">
        <f>IF(Config!$B$4&gt;0,M1263/Config!$B$4,0)</f>
        <v/>
      </c>
      <c r="S1263" s="25">
        <f>IF(Config!$B$4&gt;0,K1263/Config!$B$4,0)</f>
        <v/>
      </c>
      <c r="T1263" s="25">
        <f>R1263*Config!$B$7</f>
        <v/>
      </c>
      <c r="U1263" s="25">
        <f>S1263*Config!$B$7</f>
        <v/>
      </c>
      <c r="V1263" s="25" t="n">
        <v>172.8</v>
      </c>
      <c r="W1263" s="25" t="n">
        <v>8640</v>
      </c>
      <c r="X1263" s="26">
        <f>IF(T1263&gt;0,V1263/T1263,0)</f>
        <v/>
      </c>
      <c r="Y1263" s="26">
        <f>IF(U1263&gt;0,W1263/U1263,0)</f>
        <v/>
      </c>
      <c r="Z1263" s="25">
        <f>T1263-V1263</f>
        <v/>
      </c>
      <c r="AA1263" s="25">
        <f>U1263-W1263</f>
        <v/>
      </c>
      <c r="AB1263" s="25">
        <f>IF(Config!$B$7&gt;0,(V1263/Config!$B$7)*Config!$B$4,0)</f>
        <v/>
      </c>
      <c r="AC1263" s="25">
        <f>IF(Config!$B$7&gt;0,(W1263/Config!$B$7)*Config!$B$4,0)</f>
        <v/>
      </c>
    </row>
    <row r="1264" hidden="1" outlineLevel="1">
      <c r="A1264" s="22" t="inlineStr"/>
      <c r="B1264" s="22" t="inlineStr"/>
      <c r="C1264" s="22" t="inlineStr"/>
      <c r="D1264" s="22" t="inlineStr"/>
      <c r="E1264" s="22" t="inlineStr">
        <is>
          <t>Dates_15-30110</t>
        </is>
      </c>
      <c r="F1264" s="22" t="inlineStr"/>
      <c r="G1264" s="22" t="inlineStr">
        <is>
          <t>Desserts</t>
        </is>
      </c>
      <c r="H1264" s="22" t="inlineStr">
        <is>
          <t>Dark Choco Orange Date Bites Farmley Sachet 20 g - Single Serve</t>
        </is>
      </c>
      <c r="I1264" s="22" t="inlineStr"/>
      <c r="J1264" s="24" t="n">
        <v>0</v>
      </c>
      <c r="K1264" s="24" t="n">
        <v>0</v>
      </c>
      <c r="L1264" s="22" t="inlineStr">
        <is>
          <t>PJTJ Technologies Private Limited</t>
        </is>
      </c>
      <c r="M1264" s="24" t="n">
        <v>0</v>
      </c>
      <c r="N1264" s="22" t="inlineStr">
        <is>
          <t>Quick Commerce</t>
        </is>
      </c>
      <c r="O1264" s="22" t="inlineStr">
        <is>
          <t>Indore</t>
        </is>
      </c>
      <c r="P1264" s="22" t="inlineStr"/>
      <c r="Q1264" s="22" t="inlineStr">
        <is>
          <t>Healthy Desserts</t>
        </is>
      </c>
      <c r="R1264" s="25">
        <f>IF(Config!$B$4&gt;0,M1264/Config!$B$4,0)</f>
        <v/>
      </c>
      <c r="S1264" s="25">
        <f>IF(Config!$B$4&gt;0,K1264/Config!$B$4,0)</f>
        <v/>
      </c>
      <c r="T1264" s="25">
        <f>R1264*Config!$B$7</f>
        <v/>
      </c>
      <c r="U1264" s="25">
        <f>S1264*Config!$B$7</f>
        <v/>
      </c>
      <c r="V1264" s="25" t="n">
        <v>78.72</v>
      </c>
      <c r="W1264" s="25" t="n">
        <v>3936</v>
      </c>
      <c r="X1264" s="26">
        <f>IF(T1264&gt;0,V1264/T1264,0)</f>
        <v/>
      </c>
      <c r="Y1264" s="26">
        <f>IF(U1264&gt;0,W1264/U1264,0)</f>
        <v/>
      </c>
      <c r="Z1264" s="25">
        <f>T1264-V1264</f>
        <v/>
      </c>
      <c r="AA1264" s="25">
        <f>U1264-W1264</f>
        <v/>
      </c>
      <c r="AB1264" s="25">
        <f>IF(Config!$B$7&gt;0,(V1264/Config!$B$7)*Config!$B$4,0)</f>
        <v/>
      </c>
      <c r="AC1264" s="25">
        <f>IF(Config!$B$7&gt;0,(W1264/Config!$B$7)*Config!$B$4,0)</f>
        <v/>
      </c>
    </row>
    <row r="1265" hidden="1" outlineLevel="1">
      <c r="A1265" s="22" t="inlineStr"/>
      <c r="B1265" s="22" t="inlineStr"/>
      <c r="C1265" s="22" t="inlineStr"/>
      <c r="D1265" s="22" t="inlineStr"/>
      <c r="E1265" s="22" t="inlineStr">
        <is>
          <t>Dates_15-30111</t>
        </is>
      </c>
      <c r="F1265" s="22" t="inlineStr"/>
      <c r="G1265" s="22" t="inlineStr">
        <is>
          <t>Desserts</t>
        </is>
      </c>
      <c r="H1265" s="22" t="inlineStr">
        <is>
          <t>Apple Pie Date Bite Farmley sachet 20 g - Single serve</t>
        </is>
      </c>
      <c r="I1265" s="22" t="inlineStr"/>
      <c r="J1265" s="24" t="n">
        <v>0</v>
      </c>
      <c r="K1265" s="24" t="n">
        <v>0</v>
      </c>
      <c r="L1265" s="22" t="inlineStr">
        <is>
          <t>PJTJ Technologies Private Limited</t>
        </is>
      </c>
      <c r="M1265" s="24" t="n">
        <v>0</v>
      </c>
      <c r="N1265" s="22" t="inlineStr">
        <is>
          <t>Quick Commerce</t>
        </is>
      </c>
      <c r="O1265" s="22" t="inlineStr">
        <is>
          <t>Indore</t>
        </is>
      </c>
      <c r="P1265" s="22" t="inlineStr"/>
      <c r="Q1265" s="22" t="inlineStr">
        <is>
          <t>Healthy Desserts</t>
        </is>
      </c>
      <c r="R1265" s="25">
        <f>IF(Config!$B$4&gt;0,M1265/Config!$B$4,0)</f>
        <v/>
      </c>
      <c r="S1265" s="25">
        <f>IF(Config!$B$4&gt;0,K1265/Config!$B$4,0)</f>
        <v/>
      </c>
      <c r="T1265" s="25">
        <f>R1265*Config!$B$7</f>
        <v/>
      </c>
      <c r="U1265" s="25">
        <f>S1265*Config!$B$7</f>
        <v/>
      </c>
      <c r="V1265" s="25" t="n">
        <v>9.6</v>
      </c>
      <c r="W1265" s="25" t="n">
        <v>480</v>
      </c>
      <c r="X1265" s="26">
        <f>IF(T1265&gt;0,V1265/T1265,0)</f>
        <v/>
      </c>
      <c r="Y1265" s="26">
        <f>IF(U1265&gt;0,W1265/U1265,0)</f>
        <v/>
      </c>
      <c r="Z1265" s="25">
        <f>T1265-V1265</f>
        <v/>
      </c>
      <c r="AA1265" s="25">
        <f>U1265-W1265</f>
        <v/>
      </c>
      <c r="AB1265" s="25">
        <f>IF(Config!$B$7&gt;0,(V1265/Config!$B$7)*Config!$B$4,0)</f>
        <v/>
      </c>
      <c r="AC1265" s="25">
        <f>IF(Config!$B$7&gt;0,(W1265/Config!$B$7)*Config!$B$4,0)</f>
        <v/>
      </c>
    </row>
    <row r="1266" hidden="1" outlineLevel="1">
      <c r="A1266" s="22" t="inlineStr"/>
      <c r="B1266" s="22" t="inlineStr"/>
      <c r="C1266" s="22" t="inlineStr"/>
      <c r="D1266" s="22" t="inlineStr"/>
      <c r="E1266" s="22" t="inlineStr">
        <is>
          <t>Dates_15-30144</t>
        </is>
      </c>
      <c r="F1266" s="22" t="inlineStr"/>
      <c r="G1266" s="22" t="inlineStr">
        <is>
          <t>Desserts</t>
        </is>
      </c>
      <c r="H1266" s="22" t="inlineStr">
        <is>
          <t>Assorted Pack Farmley 60g Dark Choco Orange Date Bite 20g, Classic Date Bite 20g, Apple Pie Date Bite 20g</t>
        </is>
      </c>
      <c r="I1266" s="22" t="inlineStr"/>
      <c r="J1266" s="24" t="n">
        <v>0</v>
      </c>
      <c r="K1266" s="24" t="n">
        <v>0</v>
      </c>
      <c r="L1266" s="22" t="inlineStr">
        <is>
          <t>PJTJ Technologies Private Limited</t>
        </is>
      </c>
      <c r="M1266" s="24" t="n">
        <v>0</v>
      </c>
      <c r="N1266" s="22" t="inlineStr">
        <is>
          <t>Quick Commerce</t>
        </is>
      </c>
      <c r="O1266" s="22" t="inlineStr">
        <is>
          <t>Indore</t>
        </is>
      </c>
      <c r="P1266" s="22" t="inlineStr"/>
      <c r="Q1266" s="22" t="inlineStr">
        <is>
          <t>Healthy Desserts</t>
        </is>
      </c>
      <c r="R1266" s="25">
        <f>IF(Config!$B$4&gt;0,M1266/Config!$B$4,0)</f>
        <v/>
      </c>
      <c r="S1266" s="25">
        <f>IF(Config!$B$4&gt;0,K1266/Config!$B$4,0)</f>
        <v/>
      </c>
      <c r="T1266" s="25">
        <f>R1266*Config!$B$7</f>
        <v/>
      </c>
      <c r="U1266" s="25">
        <f>S1266*Config!$B$7</f>
        <v/>
      </c>
      <c r="V1266" s="25" t="n">
        <v>49.5</v>
      </c>
      <c r="W1266" s="25" t="n">
        <v>825</v>
      </c>
      <c r="X1266" s="26">
        <f>IF(T1266&gt;0,V1266/T1266,0)</f>
        <v/>
      </c>
      <c r="Y1266" s="26">
        <f>IF(U1266&gt;0,W1266/U1266,0)</f>
        <v/>
      </c>
      <c r="Z1266" s="25">
        <f>T1266-V1266</f>
        <v/>
      </c>
      <c r="AA1266" s="25">
        <f>U1266-W1266</f>
        <v/>
      </c>
      <c r="AB1266" s="25">
        <f>IF(Config!$B$7&gt;0,(V1266/Config!$B$7)*Config!$B$4,0)</f>
        <v/>
      </c>
      <c r="AC1266" s="25">
        <f>IF(Config!$B$7&gt;0,(W1266/Config!$B$7)*Config!$B$4,0)</f>
        <v/>
      </c>
    </row>
    <row r="1267" hidden="1" outlineLevel="1">
      <c r="A1267" s="22" t="inlineStr"/>
      <c r="B1267" s="22" t="inlineStr"/>
      <c r="C1267" s="22" t="inlineStr"/>
      <c r="D1267" s="22" t="inlineStr"/>
      <c r="E1267" s="22" t="inlineStr">
        <is>
          <t>Dates_4-20161</t>
        </is>
      </c>
      <c r="F1267" s="22" t="inlineStr"/>
      <c r="G1267" s="22" t="inlineStr">
        <is>
          <t>Desserts</t>
        </is>
      </c>
      <c r="H1267" s="22" t="inlineStr">
        <is>
          <t xml:space="preserve">Coffee Rush Date Bite Farmley Sachet 20g- Single Serve </t>
        </is>
      </c>
      <c r="I1267" s="22" t="inlineStr"/>
      <c r="J1267" s="24" t="n">
        <v>0</v>
      </c>
      <c r="K1267" s="24" t="n">
        <v>0</v>
      </c>
      <c r="L1267" s="22" t="inlineStr">
        <is>
          <t>PJTJ Technologies Private Limited</t>
        </is>
      </c>
      <c r="M1267" s="24" t="n">
        <v>0</v>
      </c>
      <c r="N1267" s="22" t="inlineStr">
        <is>
          <t>Quick Commerce</t>
        </is>
      </c>
      <c r="O1267" s="22" t="inlineStr">
        <is>
          <t>Indore</t>
        </is>
      </c>
      <c r="P1267" s="22" t="inlineStr"/>
      <c r="Q1267" s="22" t="inlineStr">
        <is>
          <t>Healthy Desserts</t>
        </is>
      </c>
      <c r="R1267" s="25">
        <f>IF(Config!$B$4&gt;0,M1267/Config!$B$4,0)</f>
        <v/>
      </c>
      <c r="S1267" s="25">
        <f>IF(Config!$B$4&gt;0,K1267/Config!$B$4,0)</f>
        <v/>
      </c>
      <c r="T1267" s="25">
        <f>R1267*Config!$B$7</f>
        <v/>
      </c>
      <c r="U1267" s="25">
        <f>S1267*Config!$B$7</f>
        <v/>
      </c>
      <c r="V1267" s="25" t="n">
        <v>24.96</v>
      </c>
      <c r="W1267" s="25" t="n">
        <v>1248</v>
      </c>
      <c r="X1267" s="26">
        <f>IF(T1267&gt;0,V1267/T1267,0)</f>
        <v/>
      </c>
      <c r="Y1267" s="26">
        <f>IF(U1267&gt;0,W1267/U1267,0)</f>
        <v/>
      </c>
      <c r="Z1267" s="25">
        <f>T1267-V1267</f>
        <v/>
      </c>
      <c r="AA1267" s="25">
        <f>U1267-W1267</f>
        <v/>
      </c>
      <c r="AB1267" s="25">
        <f>IF(Config!$B$7&gt;0,(V1267/Config!$B$7)*Config!$B$4,0)</f>
        <v/>
      </c>
      <c r="AC1267" s="25">
        <f>IF(Config!$B$7&gt;0,(W1267/Config!$B$7)*Config!$B$4,0)</f>
        <v/>
      </c>
    </row>
    <row r="1268" hidden="1" outlineLevel="1">
      <c r="A1268" s="22" t="inlineStr"/>
      <c r="B1268" s="22" t="inlineStr"/>
      <c r="C1268" s="22" t="inlineStr"/>
      <c r="D1268" s="22" t="inlineStr"/>
      <c r="E1268" s="22" t="inlineStr">
        <is>
          <t>Dates_4-30101</t>
        </is>
      </c>
      <c r="F1268" s="22" t="inlineStr"/>
      <c r="G1268" s="22" t="inlineStr">
        <is>
          <t>Desserts</t>
        </is>
      </c>
      <c r="H1268" s="22" t="inlineStr">
        <is>
          <t>Dark Choco-Orange Date Bite Farmley Tin Jar 200g</t>
        </is>
      </c>
      <c r="I1268" s="22" t="inlineStr"/>
      <c r="J1268" s="24" t="n">
        <v>0</v>
      </c>
      <c r="K1268" s="24" t="n">
        <v>0</v>
      </c>
      <c r="L1268" s="22" t="inlineStr">
        <is>
          <t>PJTJ Technologies Private Limited</t>
        </is>
      </c>
      <c r="M1268" s="24" t="n">
        <v>0</v>
      </c>
      <c r="N1268" s="22" t="inlineStr">
        <is>
          <t>Quick Commerce</t>
        </is>
      </c>
      <c r="O1268" s="22" t="inlineStr">
        <is>
          <t>Indore</t>
        </is>
      </c>
      <c r="P1268" s="22" t="inlineStr"/>
      <c r="Q1268" s="22" t="inlineStr">
        <is>
          <t>Healthy Desserts</t>
        </is>
      </c>
      <c r="R1268" s="25">
        <f>IF(Config!$B$4&gt;0,M1268/Config!$B$4,0)</f>
        <v/>
      </c>
      <c r="S1268" s="25">
        <f>IF(Config!$B$4&gt;0,K1268/Config!$B$4,0)</f>
        <v/>
      </c>
      <c r="T1268" s="25">
        <f>R1268*Config!$B$7</f>
        <v/>
      </c>
      <c r="U1268" s="25">
        <f>S1268*Config!$B$7</f>
        <v/>
      </c>
      <c r="V1268" s="25" t="n">
        <v>96</v>
      </c>
      <c r="W1268" s="25" t="n">
        <v>480</v>
      </c>
      <c r="X1268" s="26">
        <f>IF(T1268&gt;0,V1268/T1268,0)</f>
        <v/>
      </c>
      <c r="Y1268" s="26">
        <f>IF(U1268&gt;0,W1268/U1268,0)</f>
        <v/>
      </c>
      <c r="Z1268" s="25">
        <f>T1268-V1268</f>
        <v/>
      </c>
      <c r="AA1268" s="25">
        <f>U1268-W1268</f>
        <v/>
      </c>
      <c r="AB1268" s="25">
        <f>IF(Config!$B$7&gt;0,(V1268/Config!$B$7)*Config!$B$4,0)</f>
        <v/>
      </c>
      <c r="AC1268" s="25">
        <f>IF(Config!$B$7&gt;0,(W1268/Config!$B$7)*Config!$B$4,0)</f>
        <v/>
      </c>
    </row>
    <row r="1269" hidden="1" outlineLevel="1">
      <c r="A1269" s="22" t="inlineStr"/>
      <c r="B1269" s="22" t="inlineStr"/>
      <c r="C1269" s="22" t="inlineStr"/>
      <c r="D1269" s="22" t="inlineStr"/>
      <c r="E1269" s="22" t="inlineStr">
        <is>
          <t>Dates_4-30567</t>
        </is>
      </c>
      <c r="F1269" s="22" t="inlineStr"/>
      <c r="G1269" s="22" t="inlineStr">
        <is>
          <t>Desserts</t>
        </is>
      </c>
      <c r="H1269" s="22" t="inlineStr">
        <is>
          <t>Classic Date Bites Farmley Tin Jar 200 g</t>
        </is>
      </c>
      <c r="I1269" s="22" t="inlineStr"/>
      <c r="J1269" s="24" t="n">
        <v>0</v>
      </c>
      <c r="K1269" s="24" t="n">
        <v>0</v>
      </c>
      <c r="L1269" s="22" t="inlineStr">
        <is>
          <t>PJTJ Technologies Private Limited</t>
        </is>
      </c>
      <c r="M1269" s="24" t="n">
        <v>0</v>
      </c>
      <c r="N1269" s="22" t="inlineStr">
        <is>
          <t>Quick Commerce</t>
        </is>
      </c>
      <c r="O1269" s="22" t="inlineStr">
        <is>
          <t>Indore</t>
        </is>
      </c>
      <c r="P1269" s="22" t="inlineStr"/>
      <c r="Q1269" s="22" t="inlineStr">
        <is>
          <t>Healthy Desserts</t>
        </is>
      </c>
      <c r="R1269" s="25">
        <f>IF(Config!$B$4&gt;0,M1269/Config!$B$4,0)</f>
        <v/>
      </c>
      <c r="S1269" s="25">
        <f>IF(Config!$B$4&gt;0,K1269/Config!$B$4,0)</f>
        <v/>
      </c>
      <c r="T1269" s="25">
        <f>R1269*Config!$B$7</f>
        <v/>
      </c>
      <c r="U1269" s="25">
        <f>S1269*Config!$B$7</f>
        <v/>
      </c>
      <c r="V1269" s="25" t="n">
        <v>513.6</v>
      </c>
      <c r="W1269" s="25" t="n">
        <v>2568</v>
      </c>
      <c r="X1269" s="26">
        <f>IF(T1269&gt;0,V1269/T1269,0)</f>
        <v/>
      </c>
      <c r="Y1269" s="26">
        <f>IF(U1269&gt;0,W1269/U1269,0)</f>
        <v/>
      </c>
      <c r="Z1269" s="25">
        <f>T1269-V1269</f>
        <v/>
      </c>
      <c r="AA1269" s="25">
        <f>U1269-W1269</f>
        <v/>
      </c>
      <c r="AB1269" s="25">
        <f>IF(Config!$B$7&gt;0,(V1269/Config!$B$7)*Config!$B$4,0)</f>
        <v/>
      </c>
      <c r="AC1269" s="25">
        <f>IF(Config!$B$7&gt;0,(W1269/Config!$B$7)*Config!$B$4,0)</f>
        <v/>
      </c>
    </row>
    <row r="1270" hidden="1" outlineLevel="1">
      <c r="A1270" s="22" t="inlineStr"/>
      <c r="B1270" s="22" t="inlineStr"/>
      <c r="C1270" s="22" t="inlineStr"/>
      <c r="D1270" s="22" t="inlineStr"/>
      <c r="E1270" s="22" t="inlineStr">
        <is>
          <t>Dates_04-30567</t>
        </is>
      </c>
      <c r="F1270" s="22" t="inlineStr"/>
      <c r="G1270" s="22" t="inlineStr">
        <is>
          <t>Desserts</t>
        </is>
      </c>
      <c r="H1270" s="22" t="inlineStr">
        <is>
          <t>Apple Pie Date Bites Farmley Monocarton 240 g - Pack of 12 (20 g Each)</t>
        </is>
      </c>
      <c r="I1270" s="22" t="inlineStr"/>
      <c r="J1270" s="24" t="n">
        <v>0</v>
      </c>
      <c r="K1270" s="24" t="n">
        <v>0</v>
      </c>
      <c r="L1270" s="22" t="inlineStr">
        <is>
          <t>Alkemal Singapore Pvt. Ltd.</t>
        </is>
      </c>
      <c r="M1270" s="24" t="n">
        <v>0</v>
      </c>
      <c r="N1270" s="22" t="inlineStr">
        <is>
          <t>Singapore</t>
        </is>
      </c>
      <c r="O1270" s="22" t="inlineStr">
        <is>
          <t>Indore</t>
        </is>
      </c>
      <c r="P1270" s="22" t="inlineStr"/>
      <c r="Q1270" s="22" t="inlineStr">
        <is>
          <t>Healthy Desserts</t>
        </is>
      </c>
      <c r="R1270" s="25">
        <f>IF(Config!$B$4&gt;0,M1270/Config!$B$4,0)</f>
        <v/>
      </c>
      <c r="S1270" s="25">
        <f>IF(Config!$B$4&gt;0,K1270/Config!$B$4,0)</f>
        <v/>
      </c>
      <c r="T1270" s="25">
        <f>R1270*Config!$B$7</f>
        <v/>
      </c>
      <c r="U1270" s="25">
        <f>S1270*Config!$B$7</f>
        <v/>
      </c>
      <c r="V1270" s="25" t="n">
        <v>2.24</v>
      </c>
      <c r="W1270" s="25" t="n">
        <v>112</v>
      </c>
      <c r="X1270" s="26">
        <f>IF(T1270&gt;0,V1270/T1270,0)</f>
        <v/>
      </c>
      <c r="Y1270" s="26">
        <f>IF(U1270&gt;0,W1270/U1270,0)</f>
        <v/>
      </c>
      <c r="Z1270" s="25">
        <f>T1270-V1270</f>
        <v/>
      </c>
      <c r="AA1270" s="25">
        <f>U1270-W1270</f>
        <v/>
      </c>
      <c r="AB1270" s="25">
        <f>IF(Config!$B$7&gt;0,(V1270/Config!$B$7)*Config!$B$4,0)</f>
        <v/>
      </c>
      <c r="AC1270" s="25">
        <f>IF(Config!$B$7&gt;0,(W1270/Config!$B$7)*Config!$B$4,0)</f>
        <v/>
      </c>
    </row>
    <row r="1271" hidden="1" outlineLevel="1">
      <c r="A1271" s="22" t="inlineStr"/>
      <c r="B1271" s="22" t="inlineStr"/>
      <c r="C1271" s="22" t="inlineStr"/>
      <c r="D1271" s="22" t="inlineStr"/>
      <c r="E1271" s="22" t="inlineStr">
        <is>
          <t>Dates_4-20171</t>
        </is>
      </c>
      <c r="F1271" s="22" t="inlineStr"/>
      <c r="G1271" s="22" t="inlineStr">
        <is>
          <t>Desserts</t>
        </is>
      </c>
      <c r="H1271" s="22" t="inlineStr">
        <is>
          <t>Coffee Rush Date Bite Farmley Mono Carton Farmley 240 g - Pack of 12 (20 g Each)</t>
        </is>
      </c>
      <c r="I1271" s="22" t="inlineStr"/>
      <c r="J1271" s="24" t="n">
        <v>0</v>
      </c>
      <c r="K1271" s="24" t="n">
        <v>0</v>
      </c>
      <c r="L1271" s="22" t="inlineStr">
        <is>
          <t>Alkemal Singapore Pvt. Ltd.</t>
        </is>
      </c>
      <c r="M1271" s="24" t="n">
        <v>0</v>
      </c>
      <c r="N1271" s="22" t="inlineStr">
        <is>
          <t>Singapore</t>
        </is>
      </c>
      <c r="O1271" s="22" t="inlineStr">
        <is>
          <t>Indore</t>
        </is>
      </c>
      <c r="P1271" s="22" t="inlineStr"/>
      <c r="Q1271" s="22" t="inlineStr">
        <is>
          <t>Healthy Desserts</t>
        </is>
      </c>
      <c r="R1271" s="25">
        <f>IF(Config!$B$4&gt;0,M1271/Config!$B$4,0)</f>
        <v/>
      </c>
      <c r="S1271" s="25">
        <f>IF(Config!$B$4&gt;0,K1271/Config!$B$4,0)</f>
        <v/>
      </c>
      <c r="T1271" s="25">
        <f>R1271*Config!$B$7</f>
        <v/>
      </c>
      <c r="U1271" s="25">
        <f>S1271*Config!$B$7</f>
        <v/>
      </c>
      <c r="V1271" s="25" t="n">
        <v>3.6</v>
      </c>
      <c r="W1271" s="25" t="n">
        <v>180</v>
      </c>
      <c r="X1271" s="26">
        <f>IF(T1271&gt;0,V1271/T1271,0)</f>
        <v/>
      </c>
      <c r="Y1271" s="26">
        <f>IF(U1271&gt;0,W1271/U1271,0)</f>
        <v/>
      </c>
      <c r="Z1271" s="25">
        <f>T1271-V1271</f>
        <v/>
      </c>
      <c r="AA1271" s="25">
        <f>U1271-W1271</f>
        <v/>
      </c>
      <c r="AB1271" s="25">
        <f>IF(Config!$B$7&gt;0,(V1271/Config!$B$7)*Config!$B$4,0)</f>
        <v/>
      </c>
      <c r="AC1271" s="25">
        <f>IF(Config!$B$7&gt;0,(W1271/Config!$B$7)*Config!$B$4,0)</f>
        <v/>
      </c>
    </row>
    <row r="1272" hidden="1" outlineLevel="1">
      <c r="A1272" s="22" t="inlineStr"/>
      <c r="B1272" s="22" t="inlineStr"/>
      <c r="C1272" s="22" t="inlineStr"/>
      <c r="D1272" s="22" t="inlineStr"/>
      <c r="E1272" s="22" t="inlineStr">
        <is>
          <t>Dates_4-2566</t>
        </is>
      </c>
      <c r="F1272" s="22" t="inlineStr"/>
      <c r="G1272" s="22" t="inlineStr">
        <is>
          <t>Desserts</t>
        </is>
      </c>
      <c r="H1272" s="22" t="inlineStr">
        <is>
          <t>Classic Date Bites Farmley Monocarton 240 g - Pack of 12 (20 g Each)</t>
        </is>
      </c>
      <c r="I1272" s="22" t="inlineStr"/>
      <c r="J1272" s="24" t="n">
        <v>0</v>
      </c>
      <c r="K1272" s="24" t="n">
        <v>0</v>
      </c>
      <c r="L1272" s="22" t="inlineStr">
        <is>
          <t>Alkemal Singapore Pvt. Ltd.</t>
        </is>
      </c>
      <c r="M1272" s="24" t="n">
        <v>0</v>
      </c>
      <c r="N1272" s="22" t="inlineStr">
        <is>
          <t>Singapore</t>
        </is>
      </c>
      <c r="O1272" s="22" t="inlineStr">
        <is>
          <t>Indore</t>
        </is>
      </c>
      <c r="P1272" s="22" t="inlineStr"/>
      <c r="Q1272" s="22" t="inlineStr">
        <is>
          <t>Healthy Desserts</t>
        </is>
      </c>
      <c r="R1272" s="25">
        <f>IF(Config!$B$4&gt;0,M1272/Config!$B$4,0)</f>
        <v/>
      </c>
      <c r="S1272" s="25">
        <f>IF(Config!$B$4&gt;0,K1272/Config!$B$4,0)</f>
        <v/>
      </c>
      <c r="T1272" s="25">
        <f>R1272*Config!$B$7</f>
        <v/>
      </c>
      <c r="U1272" s="25">
        <f>S1272*Config!$B$7</f>
        <v/>
      </c>
      <c r="V1272" s="25" t="n">
        <v>5.04</v>
      </c>
      <c r="W1272" s="25" t="n">
        <v>252</v>
      </c>
      <c r="X1272" s="26">
        <f>IF(T1272&gt;0,V1272/T1272,0)</f>
        <v/>
      </c>
      <c r="Y1272" s="26">
        <f>IF(U1272&gt;0,W1272/U1272,0)</f>
        <v/>
      </c>
      <c r="Z1272" s="25">
        <f>T1272-V1272</f>
        <v/>
      </c>
      <c r="AA1272" s="25">
        <f>U1272-W1272</f>
        <v/>
      </c>
      <c r="AB1272" s="25">
        <f>IF(Config!$B$7&gt;0,(V1272/Config!$B$7)*Config!$B$4,0)</f>
        <v/>
      </c>
      <c r="AC1272" s="25">
        <f>IF(Config!$B$7&gt;0,(W1272/Config!$B$7)*Config!$B$4,0)</f>
        <v/>
      </c>
    </row>
    <row r="1273" hidden="1" outlineLevel="1">
      <c r="A1273" s="22" t="inlineStr"/>
      <c r="B1273" s="22" t="inlineStr"/>
      <c r="C1273" s="22" t="inlineStr"/>
      <c r="D1273" s="22" t="inlineStr"/>
      <c r="E1273" s="22" t="inlineStr">
        <is>
          <t>Dates_4-30106</t>
        </is>
      </c>
      <c r="F1273" s="22" t="inlineStr"/>
      <c r="G1273" s="22" t="inlineStr">
        <is>
          <t>Desserts</t>
        </is>
      </c>
      <c r="H1273" s="22" t="inlineStr">
        <is>
          <t>Dark Choco-Orange Date Bites Monocarton 240 g - Pack of 12 (20 g Each)</t>
        </is>
      </c>
      <c r="I1273" s="22" t="inlineStr"/>
      <c r="J1273" s="24" t="n">
        <v>0</v>
      </c>
      <c r="K1273" s="24" t="n">
        <v>0</v>
      </c>
      <c r="L1273" s="22" t="inlineStr">
        <is>
          <t>Alkemal Singapore Pvt. Ltd.</t>
        </is>
      </c>
      <c r="M1273" s="24" t="n">
        <v>0</v>
      </c>
      <c r="N1273" s="22" t="inlineStr">
        <is>
          <t>Singapore</t>
        </is>
      </c>
      <c r="O1273" s="22" t="inlineStr">
        <is>
          <t>Indore</t>
        </is>
      </c>
      <c r="P1273" s="22" t="inlineStr"/>
      <c r="Q1273" s="22" t="inlineStr">
        <is>
          <t>Healthy Desserts</t>
        </is>
      </c>
      <c r="R1273" s="25">
        <f>IF(Config!$B$4&gt;0,M1273/Config!$B$4,0)</f>
        <v/>
      </c>
      <c r="S1273" s="25">
        <f>IF(Config!$B$4&gt;0,K1273/Config!$B$4,0)</f>
        <v/>
      </c>
      <c r="T1273" s="25">
        <f>R1273*Config!$B$7</f>
        <v/>
      </c>
      <c r="U1273" s="25">
        <f>S1273*Config!$B$7</f>
        <v/>
      </c>
      <c r="V1273" s="25" t="n">
        <v>3.52</v>
      </c>
      <c r="W1273" s="25" t="n">
        <v>176</v>
      </c>
      <c r="X1273" s="26">
        <f>IF(T1273&gt;0,V1273/T1273,0)</f>
        <v/>
      </c>
      <c r="Y1273" s="26">
        <f>IF(U1273&gt;0,W1273/U1273,0)</f>
        <v/>
      </c>
      <c r="Z1273" s="25">
        <f>T1273-V1273</f>
        <v/>
      </c>
      <c r="AA1273" s="25">
        <f>U1273-W1273</f>
        <v/>
      </c>
      <c r="AB1273" s="25">
        <f>IF(Config!$B$7&gt;0,(V1273/Config!$B$7)*Config!$B$4,0)</f>
        <v/>
      </c>
      <c r="AC1273" s="25">
        <f>IF(Config!$B$7&gt;0,(W1273/Config!$B$7)*Config!$B$4,0)</f>
        <v/>
      </c>
    </row>
    <row r="1274" hidden="1" outlineLevel="1">
      <c r="A1274" s="22" t="inlineStr"/>
      <c r="B1274" s="22" t="inlineStr"/>
      <c r="C1274" s="22" t="inlineStr"/>
      <c r="D1274" s="22" t="inlineStr"/>
      <c r="E1274" s="22" t="inlineStr">
        <is>
          <t>Dates_4-30567</t>
        </is>
      </c>
      <c r="F1274" s="22" t="inlineStr"/>
      <c r="G1274" s="22" t="inlineStr">
        <is>
          <t>Desserts</t>
        </is>
      </c>
      <c r="H1274" s="22" t="inlineStr">
        <is>
          <t>Classic Date Bites Farmley Tin Jar 200 g</t>
        </is>
      </c>
      <c r="I1274" s="22" t="inlineStr"/>
      <c r="J1274" s="24" t="n">
        <v>0</v>
      </c>
      <c r="K1274" s="24" t="n">
        <v>0</v>
      </c>
      <c r="L1274" s="22" t="inlineStr">
        <is>
          <t>Dra Cadd Technologies</t>
        </is>
      </c>
      <c r="M1274" s="24" t="n">
        <v>0</v>
      </c>
      <c r="N1274" s="22" t="inlineStr">
        <is>
          <t>Telesales</t>
        </is>
      </c>
      <c r="O1274" s="22" t="inlineStr">
        <is>
          <t>Indore</t>
        </is>
      </c>
      <c r="P1274" s="22" t="inlineStr"/>
      <c r="Q1274" s="22" t="inlineStr">
        <is>
          <t>Healthy Desserts</t>
        </is>
      </c>
      <c r="R1274" s="25">
        <f>IF(Config!$B$4&gt;0,M1274/Config!$B$4,0)</f>
        <v/>
      </c>
      <c r="S1274" s="25">
        <f>IF(Config!$B$4&gt;0,K1274/Config!$B$4,0)</f>
        <v/>
      </c>
      <c r="T1274" s="25">
        <f>R1274*Config!$B$7</f>
        <v/>
      </c>
      <c r="U1274" s="25">
        <f>S1274*Config!$B$7</f>
        <v/>
      </c>
      <c r="V1274" s="25" t="n">
        <v>72</v>
      </c>
      <c r="W1274" s="25" t="n">
        <v>360</v>
      </c>
      <c r="X1274" s="26">
        <f>IF(T1274&gt;0,V1274/T1274,0)</f>
        <v/>
      </c>
      <c r="Y1274" s="26">
        <f>IF(U1274&gt;0,W1274/U1274,0)</f>
        <v/>
      </c>
      <c r="Z1274" s="25">
        <f>T1274-V1274</f>
        <v/>
      </c>
      <c r="AA1274" s="25">
        <f>U1274-W1274</f>
        <v/>
      </c>
      <c r="AB1274" s="25">
        <f>IF(Config!$B$7&gt;0,(V1274/Config!$B$7)*Config!$B$4,0)</f>
        <v/>
      </c>
      <c r="AC1274" s="25">
        <f>IF(Config!$B$7&gt;0,(W1274/Config!$B$7)*Config!$B$4,0)</f>
        <v/>
      </c>
    </row>
    <row r="1275" hidden="1" outlineLevel="1">
      <c r="A1275" s="22" t="inlineStr"/>
      <c r="B1275" s="22" t="inlineStr"/>
      <c r="C1275" s="22" t="inlineStr"/>
      <c r="D1275" s="22" t="inlineStr"/>
      <c r="E1275" s="22" t="inlineStr">
        <is>
          <t>Dates_04-30057</t>
        </is>
      </c>
      <c r="F1275" s="22" t="inlineStr"/>
      <c r="G1275" s="22" t="inlineStr">
        <is>
          <t>Desserts</t>
        </is>
      </c>
      <c r="H1275" s="22" t="inlineStr">
        <is>
          <t>Apple Pie Date Bite Farmley Tin Jar 200g</t>
        </is>
      </c>
      <c r="I1275" s="22" t="inlineStr"/>
      <c r="J1275" s="24" t="n">
        <v>0</v>
      </c>
      <c r="K1275" s="24" t="n">
        <v>0</v>
      </c>
      <c r="L1275" s="22" t="inlineStr">
        <is>
          <t>Balrup One Company Limited</t>
        </is>
      </c>
      <c r="M1275" s="24" t="n">
        <v>0</v>
      </c>
      <c r="N1275" s="22" t="inlineStr">
        <is>
          <t>Thailand</t>
        </is>
      </c>
      <c r="O1275" s="22" t="inlineStr">
        <is>
          <t>Indore</t>
        </is>
      </c>
      <c r="P1275" s="22" t="inlineStr"/>
      <c r="Q1275" s="22" t="inlineStr">
        <is>
          <t>Healthy Desserts</t>
        </is>
      </c>
      <c r="R1275" s="25">
        <f>IF(Config!$B$4&gt;0,M1275/Config!$B$4,0)</f>
        <v/>
      </c>
      <c r="S1275" s="25">
        <f>IF(Config!$B$4&gt;0,K1275/Config!$B$4,0)</f>
        <v/>
      </c>
      <c r="T1275" s="25">
        <f>R1275*Config!$B$7</f>
        <v/>
      </c>
      <c r="U1275" s="25">
        <f>S1275*Config!$B$7</f>
        <v/>
      </c>
      <c r="V1275" s="25" t="n">
        <v>9.6</v>
      </c>
      <c r="W1275" s="25" t="n">
        <v>48</v>
      </c>
      <c r="X1275" s="26">
        <f>IF(T1275&gt;0,V1275/T1275,0)</f>
        <v/>
      </c>
      <c r="Y1275" s="26">
        <f>IF(U1275&gt;0,W1275/U1275,0)</f>
        <v/>
      </c>
      <c r="Z1275" s="25">
        <f>T1275-V1275</f>
        <v/>
      </c>
      <c r="AA1275" s="25">
        <f>U1275-W1275</f>
        <v/>
      </c>
      <c r="AB1275" s="25">
        <f>IF(Config!$B$7&gt;0,(V1275/Config!$B$7)*Config!$B$4,0)</f>
        <v/>
      </c>
      <c r="AC1275" s="25">
        <f>IF(Config!$B$7&gt;0,(W1275/Config!$B$7)*Config!$B$4,0)</f>
        <v/>
      </c>
    </row>
    <row r="1276" hidden="1" outlineLevel="1">
      <c r="A1276" s="22" t="inlineStr"/>
      <c r="B1276" s="22" t="inlineStr"/>
      <c r="C1276" s="22" t="inlineStr"/>
      <c r="D1276" s="22" t="inlineStr"/>
      <c r="E1276" s="22" t="inlineStr">
        <is>
          <t>Dates_4-20162</t>
        </is>
      </c>
      <c r="F1276" s="22" t="inlineStr"/>
      <c r="G1276" s="22" t="inlineStr">
        <is>
          <t>Desserts</t>
        </is>
      </c>
      <c r="H1276" s="22" t="inlineStr">
        <is>
          <t xml:space="preserve">Coffee Rush Date Bite Farmley Tin Jar 200g	</t>
        </is>
      </c>
      <c r="I1276" s="22" t="inlineStr"/>
      <c r="J1276" s="24" t="n">
        <v>0</v>
      </c>
      <c r="K1276" s="24" t="n">
        <v>0</v>
      </c>
      <c r="L1276" s="22" t="inlineStr">
        <is>
          <t>Balrup One Company Limited</t>
        </is>
      </c>
      <c r="M1276" s="24" t="n">
        <v>0</v>
      </c>
      <c r="N1276" s="22" t="inlineStr">
        <is>
          <t>Thailand</t>
        </is>
      </c>
      <c r="O1276" s="22" t="inlineStr">
        <is>
          <t>Indore</t>
        </is>
      </c>
      <c r="P1276" s="22" t="inlineStr"/>
      <c r="Q1276" s="22" t="inlineStr">
        <is>
          <t>Healthy Desserts</t>
        </is>
      </c>
      <c r="R1276" s="25">
        <f>IF(Config!$B$4&gt;0,M1276/Config!$B$4,0)</f>
        <v/>
      </c>
      <c r="S1276" s="25">
        <f>IF(Config!$B$4&gt;0,K1276/Config!$B$4,0)</f>
        <v/>
      </c>
      <c r="T1276" s="25">
        <f>R1276*Config!$B$7</f>
        <v/>
      </c>
      <c r="U1276" s="25">
        <f>S1276*Config!$B$7</f>
        <v/>
      </c>
      <c r="V1276" s="25" t="n">
        <v>9.6</v>
      </c>
      <c r="W1276" s="25" t="n">
        <v>48</v>
      </c>
      <c r="X1276" s="26">
        <f>IF(T1276&gt;0,V1276/T1276,0)</f>
        <v/>
      </c>
      <c r="Y1276" s="26">
        <f>IF(U1276&gt;0,W1276/U1276,0)</f>
        <v/>
      </c>
      <c r="Z1276" s="25">
        <f>T1276-V1276</f>
        <v/>
      </c>
      <c r="AA1276" s="25">
        <f>U1276-W1276</f>
        <v/>
      </c>
      <c r="AB1276" s="25">
        <f>IF(Config!$B$7&gt;0,(V1276/Config!$B$7)*Config!$B$4,0)</f>
        <v/>
      </c>
      <c r="AC1276" s="25">
        <f>IF(Config!$B$7&gt;0,(W1276/Config!$B$7)*Config!$B$4,0)</f>
        <v/>
      </c>
    </row>
    <row r="1277" hidden="1" outlineLevel="1">
      <c r="A1277" s="22" t="inlineStr"/>
      <c r="B1277" s="22" t="inlineStr"/>
      <c r="C1277" s="22" t="inlineStr"/>
      <c r="D1277" s="22" t="inlineStr"/>
      <c r="E1277" s="22" t="inlineStr">
        <is>
          <t>Dates_4-30101</t>
        </is>
      </c>
      <c r="F1277" s="22" t="inlineStr"/>
      <c r="G1277" s="22" t="inlineStr">
        <is>
          <t>Desserts</t>
        </is>
      </c>
      <c r="H1277" s="22" t="inlineStr">
        <is>
          <t>Dark Choco-Orange Date Bite Farmley Tin Jar 200g</t>
        </is>
      </c>
      <c r="I1277" s="22" t="inlineStr"/>
      <c r="J1277" s="24" t="n">
        <v>0</v>
      </c>
      <c r="K1277" s="24" t="n">
        <v>0</v>
      </c>
      <c r="L1277" s="22" t="inlineStr">
        <is>
          <t>Balrup One Company Limited</t>
        </is>
      </c>
      <c r="M1277" s="24" t="n">
        <v>0</v>
      </c>
      <c r="N1277" s="22" t="inlineStr">
        <is>
          <t>Thailand</t>
        </is>
      </c>
      <c r="O1277" s="22" t="inlineStr">
        <is>
          <t>Indore</t>
        </is>
      </c>
      <c r="P1277" s="22" t="inlineStr"/>
      <c r="Q1277" s="22" t="inlineStr">
        <is>
          <t>Healthy Desserts</t>
        </is>
      </c>
      <c r="R1277" s="25">
        <f>IF(Config!$B$4&gt;0,M1277/Config!$B$4,0)</f>
        <v/>
      </c>
      <c r="S1277" s="25">
        <f>IF(Config!$B$4&gt;0,K1277/Config!$B$4,0)</f>
        <v/>
      </c>
      <c r="T1277" s="25">
        <f>R1277*Config!$B$7</f>
        <v/>
      </c>
      <c r="U1277" s="25">
        <f>S1277*Config!$B$7</f>
        <v/>
      </c>
      <c r="V1277" s="25" t="n">
        <v>9.6</v>
      </c>
      <c r="W1277" s="25" t="n">
        <v>48</v>
      </c>
      <c r="X1277" s="26">
        <f>IF(T1277&gt;0,V1277/T1277,0)</f>
        <v/>
      </c>
      <c r="Y1277" s="26">
        <f>IF(U1277&gt;0,W1277/U1277,0)</f>
        <v/>
      </c>
      <c r="Z1277" s="25">
        <f>T1277-V1277</f>
        <v/>
      </c>
      <c r="AA1277" s="25">
        <f>U1277-W1277</f>
        <v/>
      </c>
      <c r="AB1277" s="25">
        <f>IF(Config!$B$7&gt;0,(V1277/Config!$B$7)*Config!$B$4,0)</f>
        <v/>
      </c>
      <c r="AC1277" s="25">
        <f>IF(Config!$B$7&gt;0,(W1277/Config!$B$7)*Config!$B$4,0)</f>
        <v/>
      </c>
    </row>
    <row r="1278" hidden="1" outlineLevel="1">
      <c r="A1278" s="22" t="inlineStr"/>
      <c r="B1278" s="22" t="inlineStr"/>
      <c r="C1278" s="22" t="inlineStr"/>
      <c r="D1278" s="22" t="inlineStr"/>
      <c r="E1278" s="22" t="inlineStr">
        <is>
          <t>Dates_4-30567</t>
        </is>
      </c>
      <c r="F1278" s="22" t="inlineStr"/>
      <c r="G1278" s="22" t="inlineStr">
        <is>
          <t>Desserts</t>
        </is>
      </c>
      <c r="H1278" s="22" t="inlineStr">
        <is>
          <t>Classic Date Bites Farmley Tin Jar 200 g</t>
        </is>
      </c>
      <c r="I1278" s="22" t="inlineStr"/>
      <c r="J1278" s="24" t="n">
        <v>0</v>
      </c>
      <c r="K1278" s="24" t="n">
        <v>0</v>
      </c>
      <c r="L1278" s="22" t="inlineStr">
        <is>
          <t>Balrup One Company Limited</t>
        </is>
      </c>
      <c r="M1278" s="24" t="n">
        <v>0</v>
      </c>
      <c r="N1278" s="22" t="inlineStr">
        <is>
          <t>Thailand</t>
        </is>
      </c>
      <c r="O1278" s="22" t="inlineStr">
        <is>
          <t>Indore</t>
        </is>
      </c>
      <c r="P1278" s="22" t="inlineStr"/>
      <c r="Q1278" s="22" t="inlineStr">
        <is>
          <t>Healthy Desserts</t>
        </is>
      </c>
      <c r="R1278" s="25">
        <f>IF(Config!$B$4&gt;0,M1278/Config!$B$4,0)</f>
        <v/>
      </c>
      <c r="S1278" s="25">
        <f>IF(Config!$B$4&gt;0,K1278/Config!$B$4,0)</f>
        <v/>
      </c>
      <c r="T1278" s="25">
        <f>R1278*Config!$B$7</f>
        <v/>
      </c>
      <c r="U1278" s="25">
        <f>S1278*Config!$B$7</f>
        <v/>
      </c>
      <c r="V1278" s="25" t="n">
        <v>9.6</v>
      </c>
      <c r="W1278" s="25" t="n">
        <v>48</v>
      </c>
      <c r="X1278" s="26">
        <f>IF(T1278&gt;0,V1278/T1278,0)</f>
        <v/>
      </c>
      <c r="Y1278" s="26">
        <f>IF(U1278&gt;0,W1278/U1278,0)</f>
        <v/>
      </c>
      <c r="Z1278" s="25">
        <f>T1278-V1278</f>
        <v/>
      </c>
      <c r="AA1278" s="25">
        <f>U1278-W1278</f>
        <v/>
      </c>
      <c r="AB1278" s="25">
        <f>IF(Config!$B$7&gt;0,(V1278/Config!$B$7)*Config!$B$4,0)</f>
        <v/>
      </c>
      <c r="AC1278" s="25">
        <f>IF(Config!$B$7&gt;0,(W1278/Config!$B$7)*Config!$B$4,0)</f>
        <v/>
      </c>
    </row>
    <row r="1279" hidden="1" outlineLevel="1">
      <c r="A1279" s="22" t="inlineStr"/>
      <c r="B1279" s="22" t="inlineStr"/>
      <c r="C1279" s="22" t="inlineStr"/>
      <c r="D1279" s="22" t="inlineStr"/>
      <c r="E1279" s="22" t="inlineStr">
        <is>
          <t>Dates_04-30057</t>
        </is>
      </c>
      <c r="F1279" s="22" t="inlineStr"/>
      <c r="G1279" s="22" t="inlineStr">
        <is>
          <t>Desserts</t>
        </is>
      </c>
      <c r="H1279" s="22" t="inlineStr">
        <is>
          <t>Apple Pie Date Bite Farmley Tin Jar 200g</t>
        </is>
      </c>
      <c r="I1279" s="22" t="inlineStr"/>
      <c r="J1279" s="24" t="n">
        <v>0</v>
      </c>
      <c r="K1279" s="24" t="n">
        <v>0</v>
      </c>
      <c r="L1279" s="22" t="inlineStr">
        <is>
          <t>Stelcore Management Services LLC</t>
        </is>
      </c>
      <c r="M1279" s="24" t="n">
        <v>0</v>
      </c>
      <c r="N1279" s="22" t="inlineStr">
        <is>
          <t>USA</t>
        </is>
      </c>
      <c r="O1279" s="22" t="inlineStr">
        <is>
          <t>Indore</t>
        </is>
      </c>
      <c r="P1279" s="22" t="inlineStr"/>
      <c r="Q1279" s="22" t="inlineStr">
        <is>
          <t>Healthy Desserts</t>
        </is>
      </c>
      <c r="R1279" s="25">
        <f>IF(Config!$B$4&gt;0,M1279/Config!$B$4,0)</f>
        <v/>
      </c>
      <c r="S1279" s="25">
        <f>IF(Config!$B$4&gt;0,K1279/Config!$B$4,0)</f>
        <v/>
      </c>
      <c r="T1279" s="25">
        <f>R1279*Config!$B$7</f>
        <v/>
      </c>
      <c r="U1279" s="25">
        <f>S1279*Config!$B$7</f>
        <v/>
      </c>
      <c r="V1279" s="25" t="n">
        <v>33.6</v>
      </c>
      <c r="W1279" s="25" t="n">
        <v>168</v>
      </c>
      <c r="X1279" s="26">
        <f>IF(T1279&gt;0,V1279/T1279,0)</f>
        <v/>
      </c>
      <c r="Y1279" s="26">
        <f>IF(U1279&gt;0,W1279/U1279,0)</f>
        <v/>
      </c>
      <c r="Z1279" s="25">
        <f>T1279-V1279</f>
        <v/>
      </c>
      <c r="AA1279" s="25">
        <f>U1279-W1279</f>
        <v/>
      </c>
      <c r="AB1279" s="25">
        <f>IF(Config!$B$7&gt;0,(V1279/Config!$B$7)*Config!$B$4,0)</f>
        <v/>
      </c>
      <c r="AC1279" s="25">
        <f>IF(Config!$B$7&gt;0,(W1279/Config!$B$7)*Config!$B$4,0)</f>
        <v/>
      </c>
    </row>
    <row r="1280" hidden="1" outlineLevel="1">
      <c r="A1280" s="22" t="inlineStr"/>
      <c r="B1280" s="22" t="inlineStr"/>
      <c r="C1280" s="22" t="inlineStr"/>
      <c r="D1280" s="22" t="inlineStr"/>
      <c r="E1280" s="22" t="inlineStr">
        <is>
          <t>Dates_4-20162</t>
        </is>
      </c>
      <c r="F1280" s="22" t="inlineStr"/>
      <c r="G1280" s="22" t="inlineStr">
        <is>
          <t>Desserts</t>
        </is>
      </c>
      <c r="H1280" s="22" t="inlineStr">
        <is>
          <t xml:space="preserve">Coffee Rush Date Bite Farmley Tin Jar 200g	</t>
        </is>
      </c>
      <c r="I1280" s="22" t="inlineStr"/>
      <c r="J1280" s="24" t="n">
        <v>0</v>
      </c>
      <c r="K1280" s="24" t="n">
        <v>0</v>
      </c>
      <c r="L1280" s="22" t="inlineStr">
        <is>
          <t>Stelcore Management Services LLC</t>
        </is>
      </c>
      <c r="M1280" s="24" t="n">
        <v>0</v>
      </c>
      <c r="N1280" s="22" t="inlineStr">
        <is>
          <t>USA</t>
        </is>
      </c>
      <c r="O1280" s="22" t="inlineStr">
        <is>
          <t>Indore</t>
        </is>
      </c>
      <c r="P1280" s="22" t="inlineStr"/>
      <c r="Q1280" s="22" t="inlineStr">
        <is>
          <t>Healthy Desserts</t>
        </is>
      </c>
      <c r="R1280" s="25">
        <f>IF(Config!$B$4&gt;0,M1280/Config!$B$4,0)</f>
        <v/>
      </c>
      <c r="S1280" s="25">
        <f>IF(Config!$B$4&gt;0,K1280/Config!$B$4,0)</f>
        <v/>
      </c>
      <c r="T1280" s="25">
        <f>R1280*Config!$B$7</f>
        <v/>
      </c>
      <c r="U1280" s="25">
        <f>S1280*Config!$B$7</f>
        <v/>
      </c>
      <c r="V1280" s="25" t="n">
        <v>33.6</v>
      </c>
      <c r="W1280" s="25" t="n">
        <v>168</v>
      </c>
      <c r="X1280" s="26">
        <f>IF(T1280&gt;0,V1280/T1280,0)</f>
        <v/>
      </c>
      <c r="Y1280" s="26">
        <f>IF(U1280&gt;0,W1280/U1280,0)</f>
        <v/>
      </c>
      <c r="Z1280" s="25">
        <f>T1280-V1280</f>
        <v/>
      </c>
      <c r="AA1280" s="25">
        <f>U1280-W1280</f>
        <v/>
      </c>
      <c r="AB1280" s="25">
        <f>IF(Config!$B$7&gt;0,(V1280/Config!$B$7)*Config!$B$4,0)</f>
        <v/>
      </c>
      <c r="AC1280" s="25">
        <f>IF(Config!$B$7&gt;0,(W1280/Config!$B$7)*Config!$B$4,0)</f>
        <v/>
      </c>
    </row>
    <row r="1281" hidden="1" outlineLevel="1">
      <c r="A1281" s="22" t="inlineStr"/>
      <c r="B1281" s="22" t="inlineStr"/>
      <c r="C1281" s="22" t="inlineStr"/>
      <c r="D1281" s="22" t="inlineStr"/>
      <c r="E1281" s="22" t="inlineStr">
        <is>
          <t>Dates_4-30101</t>
        </is>
      </c>
      <c r="F1281" s="22" t="inlineStr"/>
      <c r="G1281" s="22" t="inlineStr">
        <is>
          <t>Desserts</t>
        </is>
      </c>
      <c r="H1281" s="22" t="inlineStr">
        <is>
          <t>Dark Choco-Orange Date Bite Farmley Tin Jar 200g</t>
        </is>
      </c>
      <c r="I1281" s="22" t="inlineStr"/>
      <c r="J1281" s="24" t="n">
        <v>0</v>
      </c>
      <c r="K1281" s="24" t="n">
        <v>0</v>
      </c>
      <c r="L1281" s="22" t="inlineStr">
        <is>
          <t>Stelcore Management Services LLC</t>
        </is>
      </c>
      <c r="M1281" s="24" t="n">
        <v>0</v>
      </c>
      <c r="N1281" s="22" t="inlineStr">
        <is>
          <t>USA</t>
        </is>
      </c>
      <c r="O1281" s="22" t="inlineStr">
        <is>
          <t>Indore</t>
        </is>
      </c>
      <c r="P1281" s="22" t="inlineStr"/>
      <c r="Q1281" s="22" t="inlineStr">
        <is>
          <t>Healthy Desserts</t>
        </is>
      </c>
      <c r="R1281" s="25">
        <f>IF(Config!$B$4&gt;0,M1281/Config!$B$4,0)</f>
        <v/>
      </c>
      <c r="S1281" s="25">
        <f>IF(Config!$B$4&gt;0,K1281/Config!$B$4,0)</f>
        <v/>
      </c>
      <c r="T1281" s="25">
        <f>R1281*Config!$B$7</f>
        <v/>
      </c>
      <c r="U1281" s="25">
        <f>S1281*Config!$B$7</f>
        <v/>
      </c>
      <c r="V1281" s="25" t="n">
        <v>201.6</v>
      </c>
      <c r="W1281" s="25" t="n">
        <v>1008</v>
      </c>
      <c r="X1281" s="26">
        <f>IF(T1281&gt;0,V1281/T1281,0)</f>
        <v/>
      </c>
      <c r="Y1281" s="26">
        <f>IF(U1281&gt;0,W1281/U1281,0)</f>
        <v/>
      </c>
      <c r="Z1281" s="25">
        <f>T1281-V1281</f>
        <v/>
      </c>
      <c r="AA1281" s="25">
        <f>U1281-W1281</f>
        <v/>
      </c>
      <c r="AB1281" s="25">
        <f>IF(Config!$B$7&gt;0,(V1281/Config!$B$7)*Config!$B$4,0)</f>
        <v/>
      </c>
      <c r="AC1281" s="25">
        <f>IF(Config!$B$7&gt;0,(W1281/Config!$B$7)*Config!$B$4,0)</f>
        <v/>
      </c>
    </row>
    <row r="1282" hidden="1" outlineLevel="1">
      <c r="A1282" s="22" t="inlineStr"/>
      <c r="B1282" s="22" t="inlineStr"/>
      <c r="C1282" s="22" t="inlineStr"/>
      <c r="D1282" s="22" t="inlineStr"/>
      <c r="E1282" s="22" t="inlineStr">
        <is>
          <t>Dates_4-30567</t>
        </is>
      </c>
      <c r="F1282" s="22" t="inlineStr"/>
      <c r="G1282" s="22" t="inlineStr">
        <is>
          <t>Desserts</t>
        </is>
      </c>
      <c r="H1282" s="22" t="inlineStr">
        <is>
          <t>Classic Date Bites Farmley Tin Jar 200 g</t>
        </is>
      </c>
      <c r="I1282" s="22" t="inlineStr"/>
      <c r="J1282" s="24" t="n">
        <v>0</v>
      </c>
      <c r="K1282" s="24" t="n">
        <v>0</v>
      </c>
      <c r="L1282" s="22" t="inlineStr">
        <is>
          <t>Stelcore Management Services LLC</t>
        </is>
      </c>
      <c r="M1282" s="24" t="n">
        <v>0</v>
      </c>
      <c r="N1282" s="22" t="inlineStr">
        <is>
          <t>USA</t>
        </is>
      </c>
      <c r="O1282" s="22" t="inlineStr">
        <is>
          <t>Indore</t>
        </is>
      </c>
      <c r="P1282" s="22" t="inlineStr"/>
      <c r="Q1282" s="22" t="inlineStr">
        <is>
          <t>Healthy Desserts</t>
        </is>
      </c>
      <c r="R1282" s="25">
        <f>IF(Config!$B$4&gt;0,M1282/Config!$B$4,0)</f>
        <v/>
      </c>
      <c r="S1282" s="25">
        <f>IF(Config!$B$4&gt;0,K1282/Config!$B$4,0)</f>
        <v/>
      </c>
      <c r="T1282" s="25">
        <f>R1282*Config!$B$7</f>
        <v/>
      </c>
      <c r="U1282" s="25">
        <f>S1282*Config!$B$7</f>
        <v/>
      </c>
      <c r="V1282" s="25" t="n">
        <v>124.8</v>
      </c>
      <c r="W1282" s="25" t="n">
        <v>624</v>
      </c>
      <c r="X1282" s="26">
        <f>IF(T1282&gt;0,V1282/T1282,0)</f>
        <v/>
      </c>
      <c r="Y1282" s="26">
        <f>IF(U1282&gt;0,W1282/U1282,0)</f>
        <v/>
      </c>
      <c r="Z1282" s="25">
        <f>T1282-V1282</f>
        <v/>
      </c>
      <c r="AA1282" s="25">
        <f>U1282-W1282</f>
        <v/>
      </c>
      <c r="AB1282" s="25">
        <f>IF(Config!$B$7&gt;0,(V1282/Config!$B$7)*Config!$B$4,0)</f>
        <v/>
      </c>
      <c r="AC1282" s="25">
        <f>IF(Config!$B$7&gt;0,(W1282/Config!$B$7)*Config!$B$4,0)</f>
        <v/>
      </c>
    </row>
    <row r="1283" hidden="1" outlineLevel="1">
      <c r="A1283" s="22" t="inlineStr"/>
      <c r="B1283" s="22" t="inlineStr"/>
      <c r="C1283" s="22" t="inlineStr"/>
      <c r="D1283" s="22" t="inlineStr"/>
      <c r="E1283" s="22" t="inlineStr">
        <is>
          <t>Dates_4-2566</t>
        </is>
      </c>
      <c r="F1283" s="22" t="inlineStr"/>
      <c r="G1283" s="22" t="inlineStr">
        <is>
          <t>Desserts</t>
        </is>
      </c>
      <c r="H1283" s="22" t="inlineStr">
        <is>
          <t>Classic Date Bites Farmley Monocarton 240 g - Pack of 12 (20 g Each)</t>
        </is>
      </c>
      <c r="I1283" s="22" t="inlineStr"/>
      <c r="J1283" s="24" t="n">
        <v>0</v>
      </c>
      <c r="K1283" s="24" t="n">
        <v>0</v>
      </c>
      <c r="L1283" s="22" t="inlineStr">
        <is>
          <t>Daalchini Foods &amp; Beverages Private Limited</t>
        </is>
      </c>
      <c r="M1283" s="24" t="n">
        <v>0</v>
      </c>
      <c r="N1283" s="22" t="inlineStr">
        <is>
          <t>Vending</t>
        </is>
      </c>
      <c r="O1283" s="22" t="inlineStr">
        <is>
          <t>Indore</t>
        </is>
      </c>
      <c r="P1283" s="22" t="inlineStr"/>
      <c r="Q1283" s="22" t="inlineStr">
        <is>
          <t>Healthy Desserts</t>
        </is>
      </c>
      <c r="R1283" s="25">
        <f>IF(Config!$B$4&gt;0,M1283/Config!$B$4,0)</f>
        <v/>
      </c>
      <c r="S1283" s="25">
        <f>IF(Config!$B$4&gt;0,K1283/Config!$B$4,0)</f>
        <v/>
      </c>
      <c r="T1283" s="25">
        <f>R1283*Config!$B$7</f>
        <v/>
      </c>
      <c r="U1283" s="25">
        <f>S1283*Config!$B$7</f>
        <v/>
      </c>
      <c r="V1283" s="25" t="n">
        <v>17.28</v>
      </c>
      <c r="W1283" s="25" t="n">
        <v>864</v>
      </c>
      <c r="X1283" s="26">
        <f>IF(T1283&gt;0,V1283/T1283,0)</f>
        <v/>
      </c>
      <c r="Y1283" s="26">
        <f>IF(U1283&gt;0,W1283/U1283,0)</f>
        <v/>
      </c>
      <c r="Z1283" s="25">
        <f>T1283-V1283</f>
        <v/>
      </c>
      <c r="AA1283" s="25">
        <f>U1283-W1283</f>
        <v/>
      </c>
      <c r="AB1283" s="25">
        <f>IF(Config!$B$7&gt;0,(V1283/Config!$B$7)*Config!$B$4,0)</f>
        <v/>
      </c>
      <c r="AC1283" s="25">
        <f>IF(Config!$B$7&gt;0,(W1283/Config!$B$7)*Config!$B$4,0)</f>
        <v/>
      </c>
    </row>
    <row r="1284" hidden="1" outlineLevel="1">
      <c r="A1284" s="22" t="inlineStr"/>
      <c r="B1284" s="22" t="inlineStr"/>
      <c r="C1284" s="22" t="inlineStr"/>
      <c r="D1284" s="22" t="inlineStr"/>
      <c r="E1284" s="22" t="inlineStr">
        <is>
          <t>Dates_15-30109</t>
        </is>
      </c>
      <c r="F1284" s="22" t="inlineStr"/>
      <c r="G1284" s="22" t="inlineStr">
        <is>
          <t>Desserts</t>
        </is>
      </c>
      <c r="H1284" s="22" t="inlineStr">
        <is>
          <t>Classic Date Bites Farmley Sachet 20 g - Single Serve</t>
        </is>
      </c>
      <c r="I1284" s="22" t="inlineStr"/>
      <c r="J1284" s="24" t="n">
        <v>0</v>
      </c>
      <c r="K1284" s="24" t="n">
        <v>0</v>
      </c>
      <c r="L1284" s="22" t="inlineStr">
        <is>
          <t>Udyogo Venture Advisors Private Limited</t>
        </is>
      </c>
      <c r="M1284" s="24" t="n">
        <v>0</v>
      </c>
      <c r="N1284" s="22" t="inlineStr">
        <is>
          <t>Vending</t>
        </is>
      </c>
      <c r="O1284" s="22" t="inlineStr">
        <is>
          <t>Indore</t>
        </is>
      </c>
      <c r="P1284" s="22" t="inlineStr"/>
      <c r="Q1284" s="22" t="inlineStr">
        <is>
          <t>Healthy Desserts</t>
        </is>
      </c>
      <c r="R1284" s="25">
        <f>IF(Config!$B$4&gt;0,M1284/Config!$B$4,0)</f>
        <v/>
      </c>
      <c r="S1284" s="25">
        <f>IF(Config!$B$4&gt;0,K1284/Config!$B$4,0)</f>
        <v/>
      </c>
      <c r="T1284" s="25">
        <f>R1284*Config!$B$7</f>
        <v/>
      </c>
      <c r="U1284" s="25">
        <f>S1284*Config!$B$7</f>
        <v/>
      </c>
      <c r="V1284" s="25" t="n">
        <v>4.32</v>
      </c>
      <c r="W1284" s="25" t="n">
        <v>216</v>
      </c>
      <c r="X1284" s="26">
        <f>IF(T1284&gt;0,V1284/T1284,0)</f>
        <v/>
      </c>
      <c r="Y1284" s="26">
        <f>IF(U1284&gt;0,W1284/U1284,0)</f>
        <v/>
      </c>
      <c r="Z1284" s="25">
        <f>T1284-V1284</f>
        <v/>
      </c>
      <c r="AA1284" s="25">
        <f>U1284-W1284</f>
        <v/>
      </c>
      <c r="AB1284" s="25">
        <f>IF(Config!$B$7&gt;0,(V1284/Config!$B$7)*Config!$B$4,0)</f>
        <v/>
      </c>
      <c r="AC1284" s="25">
        <f>IF(Config!$B$7&gt;0,(W1284/Config!$B$7)*Config!$B$4,0)</f>
        <v/>
      </c>
    </row>
    <row r="1285" hidden="1" outlineLevel="1">
      <c r="A1285" s="22" t="inlineStr"/>
      <c r="B1285" s="22" t="inlineStr"/>
      <c r="C1285" s="22" t="inlineStr"/>
      <c r="D1285" s="22" t="inlineStr"/>
      <c r="E1285" s="22" t="inlineStr">
        <is>
          <t>Dates_15-30110</t>
        </is>
      </c>
      <c r="F1285" s="22" t="inlineStr"/>
      <c r="G1285" s="22" t="inlineStr">
        <is>
          <t>Desserts</t>
        </is>
      </c>
      <c r="H1285" s="22" t="inlineStr">
        <is>
          <t>Dark Choco Orange Date Bites Farmley Sachet 20 g - Single Serve</t>
        </is>
      </c>
      <c r="I1285" s="22" t="inlineStr"/>
      <c r="J1285" s="24" t="n">
        <v>0</v>
      </c>
      <c r="K1285" s="24" t="n">
        <v>0</v>
      </c>
      <c r="L1285" s="22" t="inlineStr">
        <is>
          <t>Udyogo Venture Advisors Private Limited</t>
        </is>
      </c>
      <c r="M1285" s="24" t="n">
        <v>0</v>
      </c>
      <c r="N1285" s="22" t="inlineStr">
        <is>
          <t>Vending</t>
        </is>
      </c>
      <c r="O1285" s="22" t="inlineStr">
        <is>
          <t>Indore</t>
        </is>
      </c>
      <c r="P1285" s="22" t="inlineStr"/>
      <c r="Q1285" s="22" t="inlineStr">
        <is>
          <t>Healthy Desserts</t>
        </is>
      </c>
      <c r="R1285" s="25">
        <f>IF(Config!$B$4&gt;0,M1285/Config!$B$4,0)</f>
        <v/>
      </c>
      <c r="S1285" s="25">
        <f>IF(Config!$B$4&gt;0,K1285/Config!$B$4,0)</f>
        <v/>
      </c>
      <c r="T1285" s="25">
        <f>R1285*Config!$B$7</f>
        <v/>
      </c>
      <c r="U1285" s="25">
        <f>S1285*Config!$B$7</f>
        <v/>
      </c>
      <c r="V1285" s="25" t="n">
        <v>5.76</v>
      </c>
      <c r="W1285" s="25" t="n">
        <v>288</v>
      </c>
      <c r="X1285" s="26">
        <f>IF(T1285&gt;0,V1285/T1285,0)</f>
        <v/>
      </c>
      <c r="Y1285" s="26">
        <f>IF(U1285&gt;0,W1285/U1285,0)</f>
        <v/>
      </c>
      <c r="Z1285" s="25">
        <f>T1285-V1285</f>
        <v/>
      </c>
      <c r="AA1285" s="25">
        <f>U1285-W1285</f>
        <v/>
      </c>
      <c r="AB1285" s="25">
        <f>IF(Config!$B$7&gt;0,(V1285/Config!$B$7)*Config!$B$4,0)</f>
        <v/>
      </c>
      <c r="AC1285" s="25">
        <f>IF(Config!$B$7&gt;0,(W1285/Config!$B$7)*Config!$B$4,0)</f>
        <v/>
      </c>
    </row>
    <row r="1286" hidden="1" outlineLevel="1">
      <c r="A1286" s="22" t="inlineStr"/>
      <c r="B1286" s="22" t="inlineStr"/>
      <c r="C1286" s="22" t="inlineStr"/>
      <c r="D1286" s="22" t="inlineStr"/>
      <c r="E1286" s="22" t="inlineStr">
        <is>
          <t>Dates_4-2566</t>
        </is>
      </c>
      <c r="F1286" s="22" t="inlineStr"/>
      <c r="G1286" s="22" t="inlineStr">
        <is>
          <t>Desserts</t>
        </is>
      </c>
      <c r="H1286" s="22" t="inlineStr">
        <is>
          <t>Classic Date Bites Farmley Monocarton 240 g - Pack of 12 (20 g Each)</t>
        </is>
      </c>
      <c r="I1286" s="22" t="inlineStr"/>
      <c r="J1286" s="24" t="n">
        <v>0</v>
      </c>
      <c r="K1286" s="24" t="n">
        <v>0</v>
      </c>
      <c r="L1286" s="22" t="inlineStr">
        <is>
          <t>Vendiman Private Limited</t>
        </is>
      </c>
      <c r="M1286" s="24" t="n">
        <v>0</v>
      </c>
      <c r="N1286" s="22" t="inlineStr">
        <is>
          <t>Vending</t>
        </is>
      </c>
      <c r="O1286" s="22" t="inlineStr">
        <is>
          <t>Indore</t>
        </is>
      </c>
      <c r="P1286" s="22" t="inlineStr"/>
      <c r="Q1286" s="22" t="inlineStr">
        <is>
          <t>Healthy Desserts</t>
        </is>
      </c>
      <c r="R1286" s="25">
        <f>IF(Config!$B$4&gt;0,M1286/Config!$B$4,0)</f>
        <v/>
      </c>
      <c r="S1286" s="25">
        <f>IF(Config!$B$4&gt;0,K1286/Config!$B$4,0)</f>
        <v/>
      </c>
      <c r="T1286" s="25">
        <f>R1286*Config!$B$7</f>
        <v/>
      </c>
      <c r="U1286" s="25">
        <f>S1286*Config!$B$7</f>
        <v/>
      </c>
      <c r="V1286" s="25" t="n">
        <v>47.52</v>
      </c>
      <c r="W1286" s="25" t="n">
        <v>2376</v>
      </c>
      <c r="X1286" s="26">
        <f>IF(T1286&gt;0,V1286/T1286,0)</f>
        <v/>
      </c>
      <c r="Y1286" s="26">
        <f>IF(U1286&gt;0,W1286/U1286,0)</f>
        <v/>
      </c>
      <c r="Z1286" s="25">
        <f>T1286-V1286</f>
        <v/>
      </c>
      <c r="AA1286" s="25">
        <f>U1286-W1286</f>
        <v/>
      </c>
      <c r="AB1286" s="25">
        <f>IF(Config!$B$7&gt;0,(V1286/Config!$B$7)*Config!$B$4,0)</f>
        <v/>
      </c>
      <c r="AC1286" s="25">
        <f>IF(Config!$B$7&gt;0,(W1286/Config!$B$7)*Config!$B$4,0)</f>
        <v/>
      </c>
    </row>
    <row r="1287" hidden="1" outlineLevel="1">
      <c r="A1287" s="22" t="inlineStr"/>
      <c r="B1287" s="22" t="inlineStr"/>
      <c r="C1287" s="22" t="inlineStr"/>
      <c r="D1287" s="22" t="inlineStr"/>
      <c r="E1287" s="22" t="inlineStr">
        <is>
          <t>Dates_4-30106</t>
        </is>
      </c>
      <c r="F1287" s="22" t="inlineStr"/>
      <c r="G1287" s="22" t="inlineStr">
        <is>
          <t>Desserts</t>
        </is>
      </c>
      <c r="H1287" s="22" t="inlineStr">
        <is>
          <t>Dark Choco-Orange Date Bites Monocarton 240 g - Pack of 12 (20 g Each)</t>
        </is>
      </c>
      <c r="I1287" s="22" t="inlineStr"/>
      <c r="J1287" s="24" t="n">
        <v>0</v>
      </c>
      <c r="K1287" s="24" t="n">
        <v>0</v>
      </c>
      <c r="L1287" s="22" t="inlineStr">
        <is>
          <t>Vendiman Private Limited</t>
        </is>
      </c>
      <c r="M1287" s="24" t="n">
        <v>0</v>
      </c>
      <c r="N1287" s="22" t="inlineStr">
        <is>
          <t>Vending</t>
        </is>
      </c>
      <c r="O1287" s="22" t="inlineStr">
        <is>
          <t>Indore</t>
        </is>
      </c>
      <c r="P1287" s="22" t="inlineStr"/>
      <c r="Q1287" s="22" t="inlineStr">
        <is>
          <t>Healthy Desserts</t>
        </is>
      </c>
      <c r="R1287" s="25">
        <f>IF(Config!$B$4&gt;0,M1287/Config!$B$4,0)</f>
        <v/>
      </c>
      <c r="S1287" s="25">
        <f>IF(Config!$B$4&gt;0,K1287/Config!$B$4,0)</f>
        <v/>
      </c>
      <c r="T1287" s="25">
        <f>R1287*Config!$B$7</f>
        <v/>
      </c>
      <c r="U1287" s="25">
        <f>S1287*Config!$B$7</f>
        <v/>
      </c>
      <c r="V1287" s="25" t="n">
        <v>28.8</v>
      </c>
      <c r="W1287" s="25" t="n">
        <v>1440</v>
      </c>
      <c r="X1287" s="26">
        <f>IF(T1287&gt;0,V1287/T1287,0)</f>
        <v/>
      </c>
      <c r="Y1287" s="26">
        <f>IF(U1287&gt;0,W1287/U1287,0)</f>
        <v/>
      </c>
      <c r="Z1287" s="25">
        <f>T1287-V1287</f>
        <v/>
      </c>
      <c r="AA1287" s="25">
        <f>U1287-W1287</f>
        <v/>
      </c>
      <c r="AB1287" s="25">
        <f>IF(Config!$B$7&gt;0,(V1287/Config!$B$7)*Config!$B$4,0)</f>
        <v/>
      </c>
      <c r="AC1287" s="25">
        <f>IF(Config!$B$7&gt;0,(W1287/Config!$B$7)*Config!$B$4,0)</f>
        <v/>
      </c>
    </row>
    <row r="1288">
      <c r="A1288" s="17" t="inlineStr">
        <is>
          <t>May</t>
        </is>
      </c>
      <c r="B1288" s="17" t="n">
        <v>2026</v>
      </c>
      <c r="C1288" s="17" t="inlineStr">
        <is>
          <t>29-04-2026</t>
        </is>
      </c>
      <c r="D1288" s="18" t="n">
        <v>0.4706712962962963</v>
      </c>
      <c r="E1288" s="17" t="inlineStr">
        <is>
          <t>Multiple</t>
        </is>
      </c>
      <c r="F1288" s="17" t="inlineStr">
        <is>
          <t>FG</t>
        </is>
      </c>
      <c r="G1288" s="17" t="inlineStr">
        <is>
          <t>Figs</t>
        </is>
      </c>
      <c r="H1288" s="17" t="inlineStr">
        <is>
          <t>Figs</t>
        </is>
      </c>
      <c r="I1288" s="17" t="inlineStr">
        <is>
          <t>Premium Anjeer</t>
        </is>
      </c>
      <c r="J1288" s="19" t="n">
        <v>0.2</v>
      </c>
      <c r="K1288" s="19" t="n">
        <v>32544</v>
      </c>
      <c r="L1288" s="17" t="inlineStr">
        <is>
          <t>57 Customers</t>
        </is>
      </c>
      <c r="M1288" s="19" t="n">
        <v>6766.5</v>
      </c>
      <c r="N1288" s="17" t="inlineStr">
        <is>
          <t>Multiple</t>
        </is>
      </c>
      <c r="O1288" s="17" t="inlineStr">
        <is>
          <t>Indore</t>
        </is>
      </c>
      <c r="P1288" s="17" t="inlineStr">
        <is>
          <t>KVI</t>
        </is>
      </c>
      <c r="Q1288" s="17" t="inlineStr">
        <is>
          <t>Figs</t>
        </is>
      </c>
      <c r="R1288" s="20">
        <f>IF(Config!$B$4&gt;0,M1288/Config!$B$4,0)</f>
        <v/>
      </c>
      <c r="S1288" s="20">
        <f>IF(Config!$B$4&gt;0,K1288/Config!$B$4,0)</f>
        <v/>
      </c>
      <c r="T1288" s="20">
        <f>R1288*Config!$B$7</f>
        <v/>
      </c>
      <c r="U1288" s="20">
        <f>S1288*Config!$B$7</f>
        <v/>
      </c>
      <c r="V1288" s="20" t="n">
        <v>3220.5</v>
      </c>
      <c r="W1288" s="20" t="n">
        <v>15900</v>
      </c>
      <c r="X1288" s="21">
        <f>IF(T1288&gt;0,V1288/T1288,0)</f>
        <v/>
      </c>
      <c r="Y1288" s="21">
        <f>IF(U1288&gt;0,W1288/U1288,0)</f>
        <v/>
      </c>
      <c r="Z1288" s="20">
        <f>T1288-V1288</f>
        <v/>
      </c>
      <c r="AA1288" s="20">
        <f>U1288-W1288</f>
        <v/>
      </c>
      <c r="AB1288" s="20">
        <f>IF(Config!$B$7&gt;0,(V1288/Config!$B$7)*Config!$B$4,0)</f>
        <v/>
      </c>
      <c r="AC1288" s="20">
        <f>IF(Config!$B$7&gt;0,(W1288/Config!$B$7)*Config!$B$4,0)</f>
        <v/>
      </c>
    </row>
    <row r="1289" hidden="1" outlineLevel="1">
      <c r="A1289" s="22" t="inlineStr">
        <is>
          <t>May</t>
        </is>
      </c>
      <c r="B1289" s="22" t="n">
        <v>2026</v>
      </c>
      <c r="C1289" s="22" t="inlineStr">
        <is>
          <t>29-04-2026</t>
        </is>
      </c>
      <c r="D1289" s="23" t="n">
        <v>0.4706712962962963</v>
      </c>
      <c r="E1289" s="22" t="inlineStr">
        <is>
          <t>Fig_6-2464</t>
        </is>
      </c>
      <c r="F1289" s="22" t="inlineStr">
        <is>
          <t>FG</t>
        </is>
      </c>
      <c r="G1289" s="22" t="inlineStr">
        <is>
          <t>Figs</t>
        </is>
      </c>
      <c r="H1289" s="22" t="inlineStr">
        <is>
          <t>Premium Anjeer Farmley Standee Pouch 200 g</t>
        </is>
      </c>
      <c r="I1289" s="22" t="inlineStr">
        <is>
          <t>Premium Anjeer</t>
        </is>
      </c>
      <c r="J1289" s="24" t="n">
        <v>0.2</v>
      </c>
      <c r="K1289" s="24" t="n">
        <v>6600</v>
      </c>
      <c r="L1289" s="22" t="inlineStr">
        <is>
          <t>CPC KPKB</t>
        </is>
      </c>
      <c r="M1289" s="24" t="n">
        <v>1320</v>
      </c>
      <c r="N1289" s="22" t="inlineStr">
        <is>
          <t>CPC</t>
        </is>
      </c>
      <c r="O1289" s="22" t="inlineStr">
        <is>
          <t>Indore</t>
        </is>
      </c>
      <c r="P1289" s="22" t="inlineStr">
        <is>
          <t>KVI</t>
        </is>
      </c>
      <c r="Q1289" s="22" t="inlineStr">
        <is>
          <t>Figs</t>
        </is>
      </c>
      <c r="R1289" s="25">
        <f>IF(Config!$B$4&gt;0,M1289/Config!$B$4,0)</f>
        <v/>
      </c>
      <c r="S1289" s="25">
        <f>IF(Config!$B$4&gt;0,K1289/Config!$B$4,0)</f>
        <v/>
      </c>
      <c r="T1289" s="25">
        <f>R1289*Config!$B$7</f>
        <v/>
      </c>
      <c r="U1289" s="25">
        <f>S1289*Config!$B$7</f>
        <v/>
      </c>
      <c r="V1289" s="25" t="n">
        <v>0</v>
      </c>
      <c r="W1289" s="25" t="n">
        <v>0</v>
      </c>
      <c r="X1289" s="26">
        <f>IF(T1289&gt;0,V1289/T1289,0)</f>
        <v/>
      </c>
      <c r="Y1289" s="26">
        <f>IF(U1289&gt;0,W1289/U1289,0)</f>
        <v/>
      </c>
      <c r="Z1289" s="25">
        <f>T1289-V1289</f>
        <v/>
      </c>
      <c r="AA1289" s="25">
        <f>U1289-W1289</f>
        <v/>
      </c>
      <c r="AB1289" s="25">
        <f>IF(Config!$B$7&gt;0,(V1289/Config!$B$7)*Config!$B$4,0)</f>
        <v/>
      </c>
      <c r="AC1289" s="25">
        <f>IF(Config!$B$7&gt;0,(W1289/Config!$B$7)*Config!$B$4,0)</f>
        <v/>
      </c>
    </row>
    <row r="1290" hidden="1" outlineLevel="1">
      <c r="A1290" s="22" t="inlineStr">
        <is>
          <t>May</t>
        </is>
      </c>
      <c r="B1290" s="22" t="n">
        <v>2026</v>
      </c>
      <c r="C1290" s="22" t="inlineStr">
        <is>
          <t>29-04-2026</t>
        </is>
      </c>
      <c r="D1290" s="23" t="n">
        <v>0.5300925925925926</v>
      </c>
      <c r="E1290" s="22" t="inlineStr">
        <is>
          <t>Fig_6-2464</t>
        </is>
      </c>
      <c r="F1290" s="22" t="inlineStr">
        <is>
          <t>FG</t>
        </is>
      </c>
      <c r="G1290" s="22" t="inlineStr">
        <is>
          <t>Figs</t>
        </is>
      </c>
      <c r="H1290" s="22" t="inlineStr">
        <is>
          <t>Premium Anjeer Farmley Standee Pouch 200 g</t>
        </is>
      </c>
      <c r="I1290" s="22" t="inlineStr">
        <is>
          <t>Premium Anjeer</t>
        </is>
      </c>
      <c r="J1290" s="24" t="n">
        <v>0.2</v>
      </c>
      <c r="K1290" s="24" t="n">
        <v>1500</v>
      </c>
      <c r="L1290" s="22" t="inlineStr">
        <is>
          <t>Metro Cash &amp; Carry India Private Limited</t>
        </is>
      </c>
      <c r="M1290" s="24" t="n">
        <v>300</v>
      </c>
      <c r="N1290" s="22" t="inlineStr">
        <is>
          <t>Modern Trade</t>
        </is>
      </c>
      <c r="O1290" s="22" t="inlineStr">
        <is>
          <t>Indore</t>
        </is>
      </c>
      <c r="P1290" s="22" t="inlineStr">
        <is>
          <t>KVI</t>
        </is>
      </c>
      <c r="Q1290" s="22" t="inlineStr">
        <is>
          <t>Figs</t>
        </is>
      </c>
      <c r="R1290" s="25">
        <f>IF(Config!$B$4&gt;0,M1290/Config!$B$4,0)</f>
        <v/>
      </c>
      <c r="S1290" s="25">
        <f>IF(Config!$B$4&gt;0,K1290/Config!$B$4,0)</f>
        <v/>
      </c>
      <c r="T1290" s="25">
        <f>R1290*Config!$B$7</f>
        <v/>
      </c>
      <c r="U1290" s="25">
        <f>S1290*Config!$B$7</f>
        <v/>
      </c>
      <c r="V1290" s="25" t="n">
        <v>114</v>
      </c>
      <c r="W1290" s="25" t="n">
        <v>570</v>
      </c>
      <c r="X1290" s="26">
        <f>IF(T1290&gt;0,V1290/T1290,0)</f>
        <v/>
      </c>
      <c r="Y1290" s="26">
        <f>IF(U1290&gt;0,W1290/U1290,0)</f>
        <v/>
      </c>
      <c r="Z1290" s="25">
        <f>T1290-V1290</f>
        <v/>
      </c>
      <c r="AA1290" s="25">
        <f>U1290-W1290</f>
        <v/>
      </c>
      <c r="AB1290" s="25">
        <f>IF(Config!$B$7&gt;0,(V1290/Config!$B$7)*Config!$B$4,0)</f>
        <v/>
      </c>
      <c r="AC1290" s="25">
        <f>IF(Config!$B$7&gt;0,(W1290/Config!$B$7)*Config!$B$4,0)</f>
        <v/>
      </c>
    </row>
    <row r="1291" hidden="1" outlineLevel="1">
      <c r="A1291" s="22" t="inlineStr">
        <is>
          <t>May</t>
        </is>
      </c>
      <c r="B1291" s="22" t="n">
        <v>2026</v>
      </c>
      <c r="C1291" s="22" t="inlineStr">
        <is>
          <t>29-04-2026</t>
        </is>
      </c>
      <c r="D1291" s="23" t="n">
        <v>0.6203009259259259</v>
      </c>
      <c r="E1291" s="22" t="inlineStr">
        <is>
          <t>Fig_6-2696</t>
        </is>
      </c>
      <c r="F1291" s="22" t="inlineStr">
        <is>
          <t>FG</t>
        </is>
      </c>
      <c r="G1291" s="22" t="inlineStr">
        <is>
          <t>Figs</t>
        </is>
      </c>
      <c r="H1291" s="22" t="inlineStr">
        <is>
          <t>Premium Anjeer Farmley Standee Pouch 250 g</t>
        </is>
      </c>
      <c r="I1291" s="22" t="inlineStr">
        <is>
          <t>Premium Anjeer</t>
        </is>
      </c>
      <c r="J1291" s="24" t="n">
        <v>0.25</v>
      </c>
      <c r="K1291" s="24" t="n">
        <v>275</v>
      </c>
      <c r="L1291" s="22" t="inlineStr">
        <is>
          <t>Amazon B2C (E-commerce)</t>
        </is>
      </c>
      <c r="M1291" s="24" t="n">
        <v>68.75</v>
      </c>
      <c r="N1291" s="22" t="inlineStr">
        <is>
          <t>E-Commerce Dropship</t>
        </is>
      </c>
      <c r="O1291" s="22" t="inlineStr">
        <is>
          <t>Indore</t>
        </is>
      </c>
      <c r="P1291" s="22" t="inlineStr">
        <is>
          <t>KVI</t>
        </is>
      </c>
      <c r="Q1291" s="22" t="inlineStr">
        <is>
          <t>Figs</t>
        </is>
      </c>
      <c r="R1291" s="25">
        <f>IF(Config!$B$4&gt;0,M1291/Config!$B$4,0)</f>
        <v/>
      </c>
      <c r="S1291" s="25">
        <f>IF(Config!$B$4&gt;0,K1291/Config!$B$4,0)</f>
        <v/>
      </c>
      <c r="T1291" s="25">
        <f>R1291*Config!$B$7</f>
        <v/>
      </c>
      <c r="U1291" s="25">
        <f>S1291*Config!$B$7</f>
        <v/>
      </c>
      <c r="V1291" s="25" t="n">
        <v>0</v>
      </c>
      <c r="W1291" s="25" t="n">
        <v>0</v>
      </c>
      <c r="X1291" s="26">
        <f>IF(T1291&gt;0,V1291/T1291,0)</f>
        <v/>
      </c>
      <c r="Y1291" s="26">
        <f>IF(U1291&gt;0,W1291/U1291,0)</f>
        <v/>
      </c>
      <c r="Z1291" s="25">
        <f>T1291-V1291</f>
        <v/>
      </c>
      <c r="AA1291" s="25">
        <f>U1291-W1291</f>
        <v/>
      </c>
      <c r="AB1291" s="25">
        <f>IF(Config!$B$7&gt;0,(V1291/Config!$B$7)*Config!$B$4,0)</f>
        <v/>
      </c>
      <c r="AC1291" s="25">
        <f>IF(Config!$B$7&gt;0,(W1291/Config!$B$7)*Config!$B$4,0)</f>
        <v/>
      </c>
    </row>
    <row r="1292" hidden="1" outlineLevel="1">
      <c r="A1292" s="22" t="inlineStr">
        <is>
          <t>May</t>
        </is>
      </c>
      <c r="B1292" s="22" t="n">
        <v>2026</v>
      </c>
      <c r="C1292" s="22" t="inlineStr">
        <is>
          <t>29-04-2026</t>
        </is>
      </c>
      <c r="D1292" s="23" t="n">
        <v>0.6204861111111111</v>
      </c>
      <c r="E1292" s="22" t="inlineStr">
        <is>
          <t>Fig_6-2696</t>
        </is>
      </c>
      <c r="F1292" s="22" t="inlineStr">
        <is>
          <t>FG</t>
        </is>
      </c>
      <c r="G1292" s="22" t="inlineStr">
        <is>
          <t>Figs</t>
        </is>
      </c>
      <c r="H1292" s="22" t="inlineStr">
        <is>
          <t>Premium Anjeer Farmley Standee Pouch 250 g</t>
        </is>
      </c>
      <c r="I1292" s="22" t="inlineStr">
        <is>
          <t>Premium Anjeer</t>
        </is>
      </c>
      <c r="J1292" s="24" t="n">
        <v>0.25</v>
      </c>
      <c r="K1292" s="24" t="n">
        <v>4879</v>
      </c>
      <c r="L1292" s="22" t="inlineStr">
        <is>
          <t>Amazon Retail India Private Limited</t>
        </is>
      </c>
      <c r="M1292" s="24" t="n">
        <v>1219.75</v>
      </c>
      <c r="N1292" s="22" t="inlineStr">
        <is>
          <t>Amazon Retail India</t>
        </is>
      </c>
      <c r="O1292" s="22" t="inlineStr">
        <is>
          <t>Indore</t>
        </is>
      </c>
      <c r="P1292" s="22" t="inlineStr">
        <is>
          <t>KVI</t>
        </is>
      </c>
      <c r="Q1292" s="22" t="inlineStr">
        <is>
          <t>Figs</t>
        </is>
      </c>
      <c r="R1292" s="25">
        <f>IF(Config!$B$4&gt;0,M1292/Config!$B$4,0)</f>
        <v/>
      </c>
      <c r="S1292" s="25">
        <f>IF(Config!$B$4&gt;0,K1292/Config!$B$4,0)</f>
        <v/>
      </c>
      <c r="T1292" s="25">
        <f>R1292*Config!$B$7</f>
        <v/>
      </c>
      <c r="U1292" s="25">
        <f>S1292*Config!$B$7</f>
        <v/>
      </c>
      <c r="V1292" s="25" t="n">
        <v>202.5</v>
      </c>
      <c r="W1292" s="25" t="n">
        <v>810</v>
      </c>
      <c r="X1292" s="26">
        <f>IF(T1292&gt;0,V1292/T1292,0)</f>
        <v/>
      </c>
      <c r="Y1292" s="26">
        <f>IF(U1292&gt;0,W1292/U1292,0)</f>
        <v/>
      </c>
      <c r="Z1292" s="25">
        <f>T1292-V1292</f>
        <v/>
      </c>
      <c r="AA1292" s="25">
        <f>U1292-W1292</f>
        <v/>
      </c>
      <c r="AB1292" s="25">
        <f>IF(Config!$B$7&gt;0,(V1292/Config!$B$7)*Config!$B$4,0)</f>
        <v/>
      </c>
      <c r="AC1292" s="25">
        <f>IF(Config!$B$7&gt;0,(W1292/Config!$B$7)*Config!$B$4,0)</f>
        <v/>
      </c>
    </row>
    <row r="1293" hidden="1" outlineLevel="1">
      <c r="A1293" s="22" t="inlineStr">
        <is>
          <t>May</t>
        </is>
      </c>
      <c r="B1293" s="22" t="n">
        <v>2026</v>
      </c>
      <c r="C1293" s="22" t="inlineStr">
        <is>
          <t>27-04-2026</t>
        </is>
      </c>
      <c r="D1293" s="23" t="n">
        <v>0.7256481481481482</v>
      </c>
      <c r="E1293" s="22" t="inlineStr">
        <is>
          <t>Fig_6-2464</t>
        </is>
      </c>
      <c r="F1293" s="22" t="inlineStr">
        <is>
          <t>FG</t>
        </is>
      </c>
      <c r="G1293" s="22" t="inlineStr">
        <is>
          <t>Figs</t>
        </is>
      </c>
      <c r="H1293" s="22" t="inlineStr">
        <is>
          <t>Premium Anjeer Farmley Standee Pouch 200 g</t>
        </is>
      </c>
      <c r="I1293" s="22" t="inlineStr">
        <is>
          <t>Premium Anjeer</t>
        </is>
      </c>
      <c r="J1293" s="24" t="n">
        <v>0.2</v>
      </c>
      <c r="K1293" s="24" t="n">
        <v>90</v>
      </c>
      <c r="L1293" s="22" t="inlineStr">
        <is>
          <t>Sodexo India Services Private Limited</t>
        </is>
      </c>
      <c r="M1293" s="24" t="n">
        <v>18</v>
      </c>
      <c r="N1293" s="22" t="inlineStr">
        <is>
          <t>HoReCa</t>
        </is>
      </c>
      <c r="O1293" s="22" t="inlineStr">
        <is>
          <t>Indore</t>
        </is>
      </c>
      <c r="P1293" s="22" t="inlineStr">
        <is>
          <t>KVI</t>
        </is>
      </c>
      <c r="Q1293" s="22" t="inlineStr">
        <is>
          <t>Figs</t>
        </is>
      </c>
      <c r="R1293" s="25">
        <f>IF(Config!$B$4&gt;0,M1293/Config!$B$4,0)</f>
        <v/>
      </c>
      <c r="S1293" s="25">
        <f>IF(Config!$B$4&gt;0,K1293/Config!$B$4,0)</f>
        <v/>
      </c>
      <c r="T1293" s="25">
        <f>R1293*Config!$B$7</f>
        <v/>
      </c>
      <c r="U1293" s="25">
        <f>S1293*Config!$B$7</f>
        <v/>
      </c>
      <c r="V1293" s="25" t="n">
        <v>0</v>
      </c>
      <c r="W1293" s="25" t="n">
        <v>0</v>
      </c>
      <c r="X1293" s="26">
        <f>IF(T1293&gt;0,V1293/T1293,0)</f>
        <v/>
      </c>
      <c r="Y1293" s="26">
        <f>IF(U1293&gt;0,W1293/U1293,0)</f>
        <v/>
      </c>
      <c r="Z1293" s="25">
        <f>T1293-V1293</f>
        <v/>
      </c>
      <c r="AA1293" s="25">
        <f>U1293-W1293</f>
        <v/>
      </c>
      <c r="AB1293" s="25">
        <f>IF(Config!$B$7&gt;0,(V1293/Config!$B$7)*Config!$B$4,0)</f>
        <v/>
      </c>
      <c r="AC1293" s="25">
        <f>IF(Config!$B$7&gt;0,(W1293/Config!$B$7)*Config!$B$4,0)</f>
        <v/>
      </c>
    </row>
    <row r="1294" hidden="1" outlineLevel="1">
      <c r="A1294" s="22" t="inlineStr">
        <is>
          <t>May</t>
        </is>
      </c>
      <c r="B1294" s="22" t="n">
        <v>2026</v>
      </c>
      <c r="C1294" s="22" t="inlineStr">
        <is>
          <t>27-04-2026</t>
        </is>
      </c>
      <c r="D1294" s="23" t="n">
        <v>0.8300231481481481</v>
      </c>
      <c r="E1294" s="22" t="inlineStr">
        <is>
          <t>Fig_6-2464</t>
        </is>
      </c>
      <c r="F1294" s="22" t="inlineStr">
        <is>
          <t>FG</t>
        </is>
      </c>
      <c r="G1294" s="22" t="inlineStr">
        <is>
          <t>Figs</t>
        </is>
      </c>
      <c r="H1294" s="22" t="inlineStr">
        <is>
          <t>Premium Anjeer Farmley Standee Pouch 200 g</t>
        </is>
      </c>
      <c r="I1294" s="22" t="inlineStr">
        <is>
          <t>Premium Anjeer</t>
        </is>
      </c>
      <c r="J1294" s="24" t="n">
        <v>0.2</v>
      </c>
      <c r="K1294" s="24" t="n">
        <v>1980</v>
      </c>
      <c r="L1294" s="22" t="inlineStr">
        <is>
          <t>GT Retail</t>
        </is>
      </c>
      <c r="M1294" s="24" t="n">
        <v>396</v>
      </c>
      <c r="N1294" s="22" t="inlineStr">
        <is>
          <t>Category A</t>
        </is>
      </c>
      <c r="O1294" s="22" t="inlineStr">
        <is>
          <t>Indore</t>
        </is>
      </c>
      <c r="P1294" s="22" t="inlineStr">
        <is>
          <t>KVI</t>
        </is>
      </c>
      <c r="Q1294" s="22" t="inlineStr">
        <is>
          <t>Figs</t>
        </is>
      </c>
      <c r="R1294" s="25">
        <f>IF(Config!$B$4&gt;0,M1294/Config!$B$4,0)</f>
        <v/>
      </c>
      <c r="S1294" s="25">
        <f>IF(Config!$B$4&gt;0,K1294/Config!$B$4,0)</f>
        <v/>
      </c>
      <c r="T1294" s="25">
        <f>R1294*Config!$B$7</f>
        <v/>
      </c>
      <c r="U1294" s="25">
        <f>S1294*Config!$B$7</f>
        <v/>
      </c>
      <c r="V1294" s="25" t="n">
        <v>138</v>
      </c>
      <c r="W1294" s="25" t="n">
        <v>690</v>
      </c>
      <c r="X1294" s="26">
        <f>IF(T1294&gt;0,V1294/T1294,0)</f>
        <v/>
      </c>
      <c r="Y1294" s="26">
        <f>IF(U1294&gt;0,W1294/U1294,0)</f>
        <v/>
      </c>
      <c r="Z1294" s="25">
        <f>T1294-V1294</f>
        <v/>
      </c>
      <c r="AA1294" s="25">
        <f>U1294-W1294</f>
        <v/>
      </c>
      <c r="AB1294" s="25">
        <f>IF(Config!$B$7&gt;0,(V1294/Config!$B$7)*Config!$B$4,0)</f>
        <v/>
      </c>
      <c r="AC1294" s="25">
        <f>IF(Config!$B$7&gt;0,(W1294/Config!$B$7)*Config!$B$4,0)</f>
        <v/>
      </c>
    </row>
    <row r="1295" hidden="1" outlineLevel="1">
      <c r="A1295" s="22" t="inlineStr">
        <is>
          <t>May</t>
        </is>
      </c>
      <c r="B1295" s="22" t="n">
        <v>2026</v>
      </c>
      <c r="C1295" s="22" t="inlineStr">
        <is>
          <t>25-04-2026</t>
        </is>
      </c>
      <c r="D1295" s="23" t="n">
        <v>0.5943634259259259</v>
      </c>
      <c r="E1295" s="22" t="inlineStr">
        <is>
          <t>Fig_6-2464</t>
        </is>
      </c>
      <c r="F1295" s="22" t="inlineStr">
        <is>
          <t>FG</t>
        </is>
      </c>
      <c r="G1295" s="22" t="inlineStr">
        <is>
          <t>Figs</t>
        </is>
      </c>
      <c r="H1295" s="22" t="inlineStr">
        <is>
          <t>Premium Anjeer Farmley Standee Pouch 200 g</t>
        </is>
      </c>
      <c r="I1295" s="22" t="inlineStr">
        <is>
          <t>Premium Anjeer</t>
        </is>
      </c>
      <c r="J1295" s="24" t="n">
        <v>0.2</v>
      </c>
      <c r="K1295" s="24" t="n">
        <v>2200</v>
      </c>
      <c r="L1295" s="22" t="inlineStr">
        <is>
          <t>Flipkart India Private Limited</t>
        </is>
      </c>
      <c r="M1295" s="24" t="n">
        <v>440</v>
      </c>
      <c r="N1295" s="22" t="inlineStr">
        <is>
          <t>E-Commerce</t>
        </is>
      </c>
      <c r="O1295" s="22" t="inlineStr">
        <is>
          <t>Indore</t>
        </is>
      </c>
      <c r="P1295" s="22" t="inlineStr">
        <is>
          <t>KVI</t>
        </is>
      </c>
      <c r="Q1295" s="22" t="inlineStr">
        <is>
          <t>Figs</t>
        </is>
      </c>
      <c r="R1295" s="25">
        <f>IF(Config!$B$4&gt;0,M1295/Config!$B$4,0)</f>
        <v/>
      </c>
      <c r="S1295" s="25">
        <f>IF(Config!$B$4&gt;0,K1295/Config!$B$4,0)</f>
        <v/>
      </c>
      <c r="T1295" s="25">
        <f>R1295*Config!$B$7</f>
        <v/>
      </c>
      <c r="U1295" s="25">
        <f>S1295*Config!$B$7</f>
        <v/>
      </c>
      <c r="V1295" s="25" t="n">
        <v>270</v>
      </c>
      <c r="W1295" s="25" t="n">
        <v>1350</v>
      </c>
      <c r="X1295" s="26">
        <f>IF(T1295&gt;0,V1295/T1295,0)</f>
        <v/>
      </c>
      <c r="Y1295" s="26">
        <f>IF(U1295&gt;0,W1295/U1295,0)</f>
        <v/>
      </c>
      <c r="Z1295" s="25">
        <f>T1295-V1295</f>
        <v/>
      </c>
      <c r="AA1295" s="25">
        <f>U1295-W1295</f>
        <v/>
      </c>
      <c r="AB1295" s="25">
        <f>IF(Config!$B$7&gt;0,(V1295/Config!$B$7)*Config!$B$4,0)</f>
        <v/>
      </c>
      <c r="AC1295" s="25">
        <f>IF(Config!$B$7&gt;0,(W1295/Config!$B$7)*Config!$B$4,0)</f>
        <v/>
      </c>
    </row>
    <row r="1296" hidden="1" outlineLevel="1">
      <c r="A1296" s="22" t="inlineStr">
        <is>
          <t>May</t>
        </is>
      </c>
      <c r="B1296" s="22" t="n">
        <v>2026</v>
      </c>
      <c r="C1296" s="22" t="inlineStr">
        <is>
          <t>25-04-2026</t>
        </is>
      </c>
      <c r="D1296" s="23" t="n">
        <v>0.6392245370370371</v>
      </c>
      <c r="E1296" s="22" t="inlineStr">
        <is>
          <t>Fig_6-2464</t>
        </is>
      </c>
      <c r="F1296" s="22" t="inlineStr">
        <is>
          <t>FG</t>
        </is>
      </c>
      <c r="G1296" s="22" t="inlineStr">
        <is>
          <t>Figs</t>
        </is>
      </c>
      <c r="H1296" s="22" t="inlineStr">
        <is>
          <t>Premium Anjeer Farmley Standee Pouch 200 g</t>
        </is>
      </c>
      <c r="I1296" s="22" t="inlineStr">
        <is>
          <t>Premium Anjeer</t>
        </is>
      </c>
      <c r="J1296" s="24" t="n">
        <v>0.2</v>
      </c>
      <c r="K1296" s="24" t="n">
        <v>180</v>
      </c>
      <c r="L1296" s="22" t="inlineStr">
        <is>
          <t>Flipkart B2C</t>
        </is>
      </c>
      <c r="M1296" s="24" t="n">
        <v>36</v>
      </c>
      <c r="N1296" s="22" t="inlineStr">
        <is>
          <t>E-Commerce Dropship</t>
        </is>
      </c>
      <c r="O1296" s="22" t="inlineStr">
        <is>
          <t>Indore</t>
        </is>
      </c>
      <c r="P1296" s="22" t="inlineStr">
        <is>
          <t>KVI</t>
        </is>
      </c>
      <c r="Q1296" s="22" t="inlineStr">
        <is>
          <t>Figs</t>
        </is>
      </c>
      <c r="R1296" s="25">
        <f>IF(Config!$B$4&gt;0,M1296/Config!$B$4,0)</f>
        <v/>
      </c>
      <c r="S1296" s="25">
        <f>IF(Config!$B$4&gt;0,K1296/Config!$B$4,0)</f>
        <v/>
      </c>
      <c r="T1296" s="25">
        <f>R1296*Config!$B$7</f>
        <v/>
      </c>
      <c r="U1296" s="25">
        <f>S1296*Config!$B$7</f>
        <v/>
      </c>
      <c r="V1296" s="25" t="n">
        <v>0</v>
      </c>
      <c r="W1296" s="25" t="n">
        <v>0</v>
      </c>
      <c r="X1296" s="26">
        <f>IF(T1296&gt;0,V1296/T1296,0)</f>
        <v/>
      </c>
      <c r="Y1296" s="26">
        <f>IF(U1296&gt;0,W1296/U1296,0)</f>
        <v/>
      </c>
      <c r="Z1296" s="25">
        <f>T1296-V1296</f>
        <v/>
      </c>
      <c r="AA1296" s="25">
        <f>U1296-W1296</f>
        <v/>
      </c>
      <c r="AB1296" s="25">
        <f>IF(Config!$B$7&gt;0,(V1296/Config!$B$7)*Config!$B$4,0)</f>
        <v/>
      </c>
      <c r="AC1296" s="25">
        <f>IF(Config!$B$7&gt;0,(W1296/Config!$B$7)*Config!$B$4,0)</f>
        <v/>
      </c>
    </row>
    <row r="1297" hidden="1" outlineLevel="1">
      <c r="A1297" s="22" t="inlineStr">
        <is>
          <t>May</t>
        </is>
      </c>
      <c r="B1297" s="22" t="n">
        <v>2026</v>
      </c>
      <c r="C1297" s="22" t="inlineStr">
        <is>
          <t>25-04-2026</t>
        </is>
      </c>
      <c r="D1297" s="23" t="n">
        <v>0.6449537037037038</v>
      </c>
      <c r="E1297" s="22" t="inlineStr">
        <is>
          <t>Fig_6-2464</t>
        </is>
      </c>
      <c r="F1297" s="22" t="inlineStr">
        <is>
          <t>FG</t>
        </is>
      </c>
      <c r="G1297" s="22" t="inlineStr">
        <is>
          <t>Figs</t>
        </is>
      </c>
      <c r="H1297" s="22" t="inlineStr">
        <is>
          <t>Premium Anjeer Farmley Standee Pouch 200 g</t>
        </is>
      </c>
      <c r="I1297" s="22" t="inlineStr">
        <is>
          <t>Premium Anjeer</t>
        </is>
      </c>
      <c r="J1297" s="24" t="n">
        <v>0.2</v>
      </c>
      <c r="K1297" s="24" t="n">
        <v>700</v>
      </c>
      <c r="L1297" s="22" t="inlineStr">
        <is>
          <t>INNOVATIVE RETAIL CONCEPTS PRIVATE LIMITED</t>
        </is>
      </c>
      <c r="M1297" s="24" t="n">
        <v>140</v>
      </c>
      <c r="N1297" s="22" t="inlineStr">
        <is>
          <t>Quick Commerce</t>
        </is>
      </c>
      <c r="O1297" s="22" t="inlineStr">
        <is>
          <t>Indore</t>
        </is>
      </c>
      <c r="P1297" s="22" t="inlineStr">
        <is>
          <t>KVI</t>
        </is>
      </c>
      <c r="Q1297" s="22" t="inlineStr">
        <is>
          <t>Figs</t>
        </is>
      </c>
      <c r="R1297" s="25">
        <f>IF(Config!$B$4&gt;0,M1297/Config!$B$4,0)</f>
        <v/>
      </c>
      <c r="S1297" s="25">
        <f>IF(Config!$B$4&gt;0,K1297/Config!$B$4,0)</f>
        <v/>
      </c>
      <c r="T1297" s="25">
        <f>R1297*Config!$B$7</f>
        <v/>
      </c>
      <c r="U1297" s="25">
        <f>S1297*Config!$B$7</f>
        <v/>
      </c>
      <c r="V1297" s="25" t="n">
        <v>84</v>
      </c>
      <c r="W1297" s="25" t="n">
        <v>420</v>
      </c>
      <c r="X1297" s="26">
        <f>IF(T1297&gt;0,V1297/T1297,0)</f>
        <v/>
      </c>
      <c r="Y1297" s="26">
        <f>IF(U1297&gt;0,W1297/U1297,0)</f>
        <v/>
      </c>
      <c r="Z1297" s="25">
        <f>T1297-V1297</f>
        <v/>
      </c>
      <c r="AA1297" s="25">
        <f>U1297-W1297</f>
        <v/>
      </c>
      <c r="AB1297" s="25">
        <f>IF(Config!$B$7&gt;0,(V1297/Config!$B$7)*Config!$B$4,0)</f>
        <v/>
      </c>
      <c r="AC1297" s="25">
        <f>IF(Config!$B$7&gt;0,(W1297/Config!$B$7)*Config!$B$4,0)</f>
        <v/>
      </c>
    </row>
    <row r="1298" hidden="1" outlineLevel="1">
      <c r="A1298" s="22" t="inlineStr">
        <is>
          <t>May</t>
        </is>
      </c>
      <c r="B1298" s="22" t="n">
        <v>2026</v>
      </c>
      <c r="C1298" s="22" t="inlineStr">
        <is>
          <t>25-04-2026</t>
        </is>
      </c>
      <c r="D1298" s="23" t="n">
        <v>0.658425925925926</v>
      </c>
      <c r="E1298" s="22" t="inlineStr">
        <is>
          <t>Fig_6-2464</t>
        </is>
      </c>
      <c r="F1298" s="22" t="inlineStr">
        <is>
          <t>FG</t>
        </is>
      </c>
      <c r="G1298" s="22" t="inlineStr">
        <is>
          <t>Figs</t>
        </is>
      </c>
      <c r="H1298" s="22" t="inlineStr">
        <is>
          <t>Premium Anjeer Farmley Standee Pouch 200 g</t>
        </is>
      </c>
      <c r="I1298" s="22" t="inlineStr">
        <is>
          <t>Premium Anjeer</t>
        </is>
      </c>
      <c r="J1298" s="24" t="n">
        <v>0.2</v>
      </c>
      <c r="K1298" s="24" t="n">
        <v>150</v>
      </c>
      <c r="L1298" s="22" t="inlineStr">
        <is>
          <t>Meesho B2C</t>
        </is>
      </c>
      <c r="M1298" s="24" t="n">
        <v>30</v>
      </c>
      <c r="N1298" s="22" t="inlineStr">
        <is>
          <t>E-Commerce Dropship</t>
        </is>
      </c>
      <c r="O1298" s="22" t="inlineStr">
        <is>
          <t>Indore</t>
        </is>
      </c>
      <c r="P1298" s="22" t="inlineStr">
        <is>
          <t>KVI</t>
        </is>
      </c>
      <c r="Q1298" s="22" t="inlineStr">
        <is>
          <t>Figs</t>
        </is>
      </c>
      <c r="R1298" s="25">
        <f>IF(Config!$B$4&gt;0,M1298/Config!$B$4,0)</f>
        <v/>
      </c>
      <c r="S1298" s="25">
        <f>IF(Config!$B$4&gt;0,K1298/Config!$B$4,0)</f>
        <v/>
      </c>
      <c r="T1298" s="25">
        <f>R1298*Config!$B$7</f>
        <v/>
      </c>
      <c r="U1298" s="25">
        <f>S1298*Config!$B$7</f>
        <v/>
      </c>
      <c r="V1298" s="25" t="n">
        <v>0</v>
      </c>
      <c r="W1298" s="25" t="n">
        <v>0</v>
      </c>
      <c r="X1298" s="26">
        <f>IF(T1298&gt;0,V1298/T1298,0)</f>
        <v/>
      </c>
      <c r="Y1298" s="26">
        <f>IF(U1298&gt;0,W1298/U1298,0)</f>
        <v/>
      </c>
      <c r="Z1298" s="25">
        <f>T1298-V1298</f>
        <v/>
      </c>
      <c r="AA1298" s="25">
        <f>U1298-W1298</f>
        <v/>
      </c>
      <c r="AB1298" s="25">
        <f>IF(Config!$B$7&gt;0,(V1298/Config!$B$7)*Config!$B$4,0)</f>
        <v/>
      </c>
      <c r="AC1298" s="25">
        <f>IF(Config!$B$7&gt;0,(W1298/Config!$B$7)*Config!$B$4,0)</f>
        <v/>
      </c>
    </row>
    <row r="1299" hidden="1" outlineLevel="1">
      <c r="A1299" s="22" t="inlineStr">
        <is>
          <t>May</t>
        </is>
      </c>
      <c r="B1299" s="22" t="n">
        <v>2026</v>
      </c>
      <c r="C1299" s="22" t="inlineStr">
        <is>
          <t>25-04-2026</t>
        </is>
      </c>
      <c r="D1299" s="23" t="n">
        <v>0.7192592592592593</v>
      </c>
      <c r="E1299" s="22" t="inlineStr">
        <is>
          <t>Fig_6-2464</t>
        </is>
      </c>
      <c r="F1299" s="22" t="inlineStr">
        <is>
          <t>FG</t>
        </is>
      </c>
      <c r="G1299" s="22" t="inlineStr">
        <is>
          <t>Figs</t>
        </is>
      </c>
      <c r="H1299" s="22" t="inlineStr">
        <is>
          <t>Premium Anjeer Farmley Standee Pouch 200 g</t>
        </is>
      </c>
      <c r="I1299" s="22" t="inlineStr">
        <is>
          <t>Premium Anjeer</t>
        </is>
      </c>
      <c r="J1299" s="24" t="n">
        <v>0.2</v>
      </c>
      <c r="K1299" s="24" t="n">
        <v>9000</v>
      </c>
      <c r="L1299" s="22" t="inlineStr">
        <is>
          <t>Blink Commerce Private Limited</t>
        </is>
      </c>
      <c r="M1299" s="24" t="n">
        <v>1800</v>
      </c>
      <c r="N1299" s="22" t="inlineStr">
        <is>
          <t>Quick Commerce</t>
        </is>
      </c>
      <c r="O1299" s="22" t="inlineStr">
        <is>
          <t>Indore</t>
        </is>
      </c>
      <c r="P1299" s="22" t="inlineStr">
        <is>
          <t>KVI</t>
        </is>
      </c>
      <c r="Q1299" s="22" t="inlineStr">
        <is>
          <t>Figs</t>
        </is>
      </c>
      <c r="R1299" s="25">
        <f>IF(Config!$B$4&gt;0,M1299/Config!$B$4,0)</f>
        <v/>
      </c>
      <c r="S1299" s="25">
        <f>IF(Config!$B$4&gt;0,K1299/Config!$B$4,0)</f>
        <v/>
      </c>
      <c r="T1299" s="25">
        <f>R1299*Config!$B$7</f>
        <v/>
      </c>
      <c r="U1299" s="25">
        <f>S1299*Config!$B$7</f>
        <v/>
      </c>
      <c r="V1299" s="25" t="n">
        <v>762</v>
      </c>
      <c r="W1299" s="25" t="n">
        <v>3810</v>
      </c>
      <c r="X1299" s="26">
        <f>IF(T1299&gt;0,V1299/T1299,0)</f>
        <v/>
      </c>
      <c r="Y1299" s="26">
        <f>IF(U1299&gt;0,W1299/U1299,0)</f>
        <v/>
      </c>
      <c r="Z1299" s="25">
        <f>T1299-V1299</f>
        <v/>
      </c>
      <c r="AA1299" s="25">
        <f>U1299-W1299</f>
        <v/>
      </c>
      <c r="AB1299" s="25">
        <f>IF(Config!$B$7&gt;0,(V1299/Config!$B$7)*Config!$B$4,0)</f>
        <v/>
      </c>
      <c r="AC1299" s="25">
        <f>IF(Config!$B$7&gt;0,(W1299/Config!$B$7)*Config!$B$4,0)</f>
        <v/>
      </c>
    </row>
    <row r="1300" hidden="1" outlineLevel="1">
      <c r="A1300" s="22" t="inlineStr">
        <is>
          <t>May</t>
        </is>
      </c>
      <c r="B1300" s="22" t="n">
        <v>2026</v>
      </c>
      <c r="C1300" s="22" t="inlineStr">
        <is>
          <t>25-04-2026</t>
        </is>
      </c>
      <c r="D1300" s="23" t="n">
        <v>0.7192939814814815</v>
      </c>
      <c r="E1300" s="22" t="inlineStr">
        <is>
          <t>Fig_6-2464</t>
        </is>
      </c>
      <c r="F1300" s="22" t="inlineStr">
        <is>
          <t>FG</t>
        </is>
      </c>
      <c r="G1300" s="22" t="inlineStr">
        <is>
          <t>Figs</t>
        </is>
      </c>
      <c r="H1300" s="22" t="inlineStr">
        <is>
          <t>Premium Anjeer Farmley Standee Pouch 200 g</t>
        </is>
      </c>
      <c r="I1300" s="22" t="inlineStr">
        <is>
          <t>Premium Anjeer</t>
        </is>
      </c>
      <c r="J1300" s="24" t="n">
        <v>0.2</v>
      </c>
      <c r="K1300" s="24" t="n">
        <v>1800</v>
      </c>
      <c r="L1300" s="22" t="inlineStr">
        <is>
          <t>Instamart</t>
        </is>
      </c>
      <c r="M1300" s="24" t="n">
        <v>360</v>
      </c>
      <c r="N1300" s="22" t="inlineStr">
        <is>
          <t>Quick Commerce</t>
        </is>
      </c>
      <c r="O1300" s="22" t="inlineStr">
        <is>
          <t>Indore</t>
        </is>
      </c>
      <c r="P1300" s="22" t="inlineStr">
        <is>
          <t>KVI</t>
        </is>
      </c>
      <c r="Q1300" s="22" t="inlineStr">
        <is>
          <t>Figs</t>
        </is>
      </c>
      <c r="R1300" s="25">
        <f>IF(Config!$B$4&gt;0,M1300/Config!$B$4,0)</f>
        <v/>
      </c>
      <c r="S1300" s="25">
        <f>IF(Config!$B$4&gt;0,K1300/Config!$B$4,0)</f>
        <v/>
      </c>
      <c r="T1300" s="25">
        <f>R1300*Config!$B$7</f>
        <v/>
      </c>
      <c r="U1300" s="25">
        <f>S1300*Config!$B$7</f>
        <v/>
      </c>
      <c r="V1300" s="25" t="n">
        <v>0</v>
      </c>
      <c r="W1300" s="25" t="n">
        <v>0</v>
      </c>
      <c r="X1300" s="26">
        <f>IF(T1300&gt;0,V1300/T1300,0)</f>
        <v/>
      </c>
      <c r="Y1300" s="26">
        <f>IF(U1300&gt;0,W1300/U1300,0)</f>
        <v/>
      </c>
      <c r="Z1300" s="25">
        <f>T1300-V1300</f>
        <v/>
      </c>
      <c r="AA1300" s="25">
        <f>U1300-W1300</f>
        <v/>
      </c>
      <c r="AB1300" s="25">
        <f>IF(Config!$B$7&gt;0,(V1300/Config!$B$7)*Config!$B$4,0)</f>
        <v/>
      </c>
      <c r="AC1300" s="25">
        <f>IF(Config!$B$7&gt;0,(W1300/Config!$B$7)*Config!$B$4,0)</f>
        <v/>
      </c>
    </row>
    <row r="1301" hidden="1" outlineLevel="1">
      <c r="A1301" s="22" t="inlineStr">
        <is>
          <t>May</t>
        </is>
      </c>
      <c r="B1301" s="22" t="n">
        <v>2026</v>
      </c>
      <c r="C1301" s="22" t="inlineStr">
        <is>
          <t>25-04-2026</t>
        </is>
      </c>
      <c r="D1301" s="23" t="n">
        <v>0.7193981481481482</v>
      </c>
      <c r="E1301" s="22" t="inlineStr">
        <is>
          <t>Fig_6-2464</t>
        </is>
      </c>
      <c r="F1301" s="22" t="inlineStr">
        <is>
          <t>FG</t>
        </is>
      </c>
      <c r="G1301" s="22" t="inlineStr">
        <is>
          <t>Figs</t>
        </is>
      </c>
      <c r="H1301" s="22" t="inlineStr">
        <is>
          <t>Premium Anjeer Farmley Standee Pouch 200 g</t>
        </is>
      </c>
      <c r="I1301" s="22" t="inlineStr">
        <is>
          <t>Premium Anjeer</t>
        </is>
      </c>
      <c r="J1301" s="24" t="n">
        <v>0.2</v>
      </c>
      <c r="K1301" s="24" t="n">
        <v>2500</v>
      </c>
      <c r="L1301" s="22" t="inlineStr">
        <is>
          <t>Zepto Limited</t>
        </is>
      </c>
      <c r="M1301" s="24" t="n">
        <v>500</v>
      </c>
      <c r="N1301" s="22" t="inlineStr">
        <is>
          <t>Quick Commerce</t>
        </is>
      </c>
      <c r="O1301" s="22" t="inlineStr">
        <is>
          <t>Indore</t>
        </is>
      </c>
      <c r="P1301" s="22" t="inlineStr">
        <is>
          <t>KVI</t>
        </is>
      </c>
      <c r="Q1301" s="22" t="inlineStr">
        <is>
          <t>Figs</t>
        </is>
      </c>
      <c r="R1301" s="25">
        <f>IF(Config!$B$4&gt;0,M1301/Config!$B$4,0)</f>
        <v/>
      </c>
      <c r="S1301" s="25">
        <f>IF(Config!$B$4&gt;0,K1301/Config!$B$4,0)</f>
        <v/>
      </c>
      <c r="T1301" s="25">
        <f>R1301*Config!$B$7</f>
        <v/>
      </c>
      <c r="U1301" s="25">
        <f>S1301*Config!$B$7</f>
        <v/>
      </c>
      <c r="V1301" s="25" t="n">
        <v>342</v>
      </c>
      <c r="W1301" s="25" t="n">
        <v>1710</v>
      </c>
      <c r="X1301" s="26">
        <f>IF(T1301&gt;0,V1301/T1301,0)</f>
        <v/>
      </c>
      <c r="Y1301" s="26">
        <f>IF(U1301&gt;0,W1301/U1301,0)</f>
        <v/>
      </c>
      <c r="Z1301" s="25">
        <f>T1301-V1301</f>
        <v/>
      </c>
      <c r="AA1301" s="25">
        <f>U1301-W1301</f>
        <v/>
      </c>
      <c r="AB1301" s="25">
        <f>IF(Config!$B$7&gt;0,(V1301/Config!$B$7)*Config!$B$4,0)</f>
        <v/>
      </c>
      <c r="AC1301" s="25">
        <f>IF(Config!$B$7&gt;0,(W1301/Config!$B$7)*Config!$B$4,0)</f>
        <v/>
      </c>
    </row>
    <row r="1302" hidden="1" outlineLevel="1">
      <c r="A1302" s="22" t="inlineStr">
        <is>
          <t>May</t>
        </is>
      </c>
      <c r="B1302" s="22" t="n">
        <v>2026</v>
      </c>
      <c r="C1302" s="22" t="inlineStr">
        <is>
          <t>25-04-2026</t>
        </is>
      </c>
      <c r="D1302" s="23" t="n">
        <v>0.7266087962962963</v>
      </c>
      <c r="E1302" s="22" t="inlineStr">
        <is>
          <t>Fig_6-2464</t>
        </is>
      </c>
      <c r="F1302" s="22" t="inlineStr">
        <is>
          <t>FG</t>
        </is>
      </c>
      <c r="G1302" s="22" t="inlineStr">
        <is>
          <t>Figs</t>
        </is>
      </c>
      <c r="H1302" s="22" t="inlineStr">
        <is>
          <t>Premium Anjeer Farmley Standee Pouch 200 g</t>
        </is>
      </c>
      <c r="I1302" s="22" t="inlineStr">
        <is>
          <t>Premium Anjeer</t>
        </is>
      </c>
      <c r="J1302" s="24" t="n">
        <v>0.2</v>
      </c>
      <c r="K1302" s="24" t="n">
        <v>300</v>
      </c>
      <c r="L1302" s="22" t="inlineStr">
        <is>
          <t>Wal-Mart India Private Limited</t>
        </is>
      </c>
      <c r="M1302" s="24" t="n">
        <v>60</v>
      </c>
      <c r="N1302" s="22" t="inlineStr">
        <is>
          <t>Modern Trade</t>
        </is>
      </c>
      <c r="O1302" s="22" t="inlineStr">
        <is>
          <t>Indore</t>
        </is>
      </c>
      <c r="P1302" s="22" t="inlineStr">
        <is>
          <t>KVI</t>
        </is>
      </c>
      <c r="Q1302" s="22" t="inlineStr">
        <is>
          <t>Figs</t>
        </is>
      </c>
      <c r="R1302" s="25">
        <f>IF(Config!$B$4&gt;0,M1302/Config!$B$4,0)</f>
        <v/>
      </c>
      <c r="S1302" s="25">
        <f>IF(Config!$B$4&gt;0,K1302/Config!$B$4,0)</f>
        <v/>
      </c>
      <c r="T1302" s="25">
        <f>R1302*Config!$B$7</f>
        <v/>
      </c>
      <c r="U1302" s="25">
        <f>S1302*Config!$B$7</f>
        <v/>
      </c>
      <c r="V1302" s="25" t="n">
        <v>30</v>
      </c>
      <c r="W1302" s="25" t="n">
        <v>150</v>
      </c>
      <c r="X1302" s="26">
        <f>IF(T1302&gt;0,V1302/T1302,0)</f>
        <v/>
      </c>
      <c r="Y1302" s="26">
        <f>IF(U1302&gt;0,W1302/U1302,0)</f>
        <v/>
      </c>
      <c r="Z1302" s="25">
        <f>T1302-V1302</f>
        <v/>
      </c>
      <c r="AA1302" s="25">
        <f>U1302-W1302</f>
        <v/>
      </c>
      <c r="AB1302" s="25">
        <f>IF(Config!$B$7&gt;0,(V1302/Config!$B$7)*Config!$B$4,0)</f>
        <v/>
      </c>
      <c r="AC1302" s="25">
        <f>IF(Config!$B$7&gt;0,(W1302/Config!$B$7)*Config!$B$4,0)</f>
        <v/>
      </c>
    </row>
    <row r="1303" hidden="1" outlineLevel="1">
      <c r="A1303" s="22" t="inlineStr">
        <is>
          <t>May</t>
        </is>
      </c>
      <c r="B1303" s="22" t="n">
        <v>2026</v>
      </c>
      <c r="C1303" s="22" t="inlineStr">
        <is>
          <t>25-04-2026</t>
        </is>
      </c>
      <c r="D1303" s="23" t="n">
        <v>0.7266319444444445</v>
      </c>
      <c r="E1303" s="22" t="inlineStr">
        <is>
          <t>Fig_6-2464</t>
        </is>
      </c>
      <c r="F1303" s="22" t="inlineStr">
        <is>
          <t>FG</t>
        </is>
      </c>
      <c r="G1303" s="22" t="inlineStr">
        <is>
          <t>Figs</t>
        </is>
      </c>
      <c r="H1303" s="22" t="inlineStr">
        <is>
          <t>Premium Anjeer Farmley Standee Pouch 200 g</t>
        </is>
      </c>
      <c r="I1303" s="22" t="inlineStr">
        <is>
          <t>Premium Anjeer</t>
        </is>
      </c>
      <c r="J1303" s="24" t="n">
        <v>0.2</v>
      </c>
      <c r="K1303" s="24" t="n">
        <v>200</v>
      </c>
      <c r="L1303" s="22" t="inlineStr">
        <is>
          <t>SPENCER'S RETAIL LIMITED</t>
        </is>
      </c>
      <c r="M1303" s="24" t="n">
        <v>40</v>
      </c>
      <c r="N1303" s="22" t="inlineStr">
        <is>
          <t>Modern Trade</t>
        </is>
      </c>
      <c r="O1303" s="22" t="inlineStr">
        <is>
          <t>Indore</t>
        </is>
      </c>
      <c r="P1303" s="22" t="inlineStr">
        <is>
          <t>KVI</t>
        </is>
      </c>
      <c r="Q1303" s="22" t="inlineStr">
        <is>
          <t>Figs</t>
        </is>
      </c>
      <c r="R1303" s="25">
        <f>IF(Config!$B$4&gt;0,M1303/Config!$B$4,0)</f>
        <v/>
      </c>
      <c r="S1303" s="25">
        <f>IF(Config!$B$4&gt;0,K1303/Config!$B$4,0)</f>
        <v/>
      </c>
      <c r="T1303" s="25">
        <f>R1303*Config!$B$7</f>
        <v/>
      </c>
      <c r="U1303" s="25">
        <f>S1303*Config!$B$7</f>
        <v/>
      </c>
      <c r="V1303" s="25" t="n">
        <v>0</v>
      </c>
      <c r="W1303" s="25" t="n">
        <v>0</v>
      </c>
      <c r="X1303" s="26">
        <f>IF(T1303&gt;0,V1303/T1303,0)</f>
        <v/>
      </c>
      <c r="Y1303" s="26">
        <f>IF(U1303&gt;0,W1303/U1303,0)</f>
        <v/>
      </c>
      <c r="Z1303" s="25">
        <f>T1303-V1303</f>
        <v/>
      </c>
      <c r="AA1303" s="25">
        <f>U1303-W1303</f>
        <v/>
      </c>
      <c r="AB1303" s="25">
        <f>IF(Config!$B$7&gt;0,(V1303/Config!$B$7)*Config!$B$4,0)</f>
        <v/>
      </c>
      <c r="AC1303" s="25">
        <f>IF(Config!$B$7&gt;0,(W1303/Config!$B$7)*Config!$B$4,0)</f>
        <v/>
      </c>
    </row>
    <row r="1304" hidden="1" outlineLevel="1">
      <c r="A1304" s="22" t="inlineStr">
        <is>
          <t>May</t>
        </is>
      </c>
      <c r="B1304" s="22" t="n">
        <v>2026</v>
      </c>
      <c r="C1304" s="22" t="inlineStr">
        <is>
          <t>25-04-2026</t>
        </is>
      </c>
      <c r="D1304" s="23" t="n">
        <v>0.7266435185185185</v>
      </c>
      <c r="E1304" s="22" t="inlineStr">
        <is>
          <t>Fig_6-2464</t>
        </is>
      </c>
      <c r="F1304" s="22" t="inlineStr">
        <is>
          <t>FG</t>
        </is>
      </c>
      <c r="G1304" s="22" t="inlineStr">
        <is>
          <t>Figs</t>
        </is>
      </c>
      <c r="H1304" s="22" t="inlineStr">
        <is>
          <t>Premium Anjeer Farmley Standee Pouch 200 g</t>
        </is>
      </c>
      <c r="I1304" s="22" t="inlineStr">
        <is>
          <t>Premium Anjeer</t>
        </is>
      </c>
      <c r="J1304" s="24" t="n">
        <v>0.2</v>
      </c>
      <c r="K1304" s="24" t="n">
        <v>100</v>
      </c>
      <c r="L1304" s="22" t="inlineStr">
        <is>
          <t>MAX HYPERMARKET INDIA PRIVATE LIMITED</t>
        </is>
      </c>
      <c r="M1304" s="24" t="n">
        <v>20</v>
      </c>
      <c r="N1304" s="22" t="inlineStr">
        <is>
          <t>Modern Trade</t>
        </is>
      </c>
      <c r="O1304" s="22" t="inlineStr">
        <is>
          <t>Indore</t>
        </is>
      </c>
      <c r="P1304" s="22" t="inlineStr">
        <is>
          <t>KVI</t>
        </is>
      </c>
      <c r="Q1304" s="22" t="inlineStr">
        <is>
          <t>Figs</t>
        </is>
      </c>
      <c r="R1304" s="25">
        <f>IF(Config!$B$4&gt;0,M1304/Config!$B$4,0)</f>
        <v/>
      </c>
      <c r="S1304" s="25">
        <f>IF(Config!$B$4&gt;0,K1304/Config!$B$4,0)</f>
        <v/>
      </c>
      <c r="T1304" s="25">
        <f>R1304*Config!$B$7</f>
        <v/>
      </c>
      <c r="U1304" s="25">
        <f>S1304*Config!$B$7</f>
        <v/>
      </c>
      <c r="V1304" s="25" t="n">
        <v>18</v>
      </c>
      <c r="W1304" s="25" t="n">
        <v>90</v>
      </c>
      <c r="X1304" s="26">
        <f>IF(T1304&gt;0,V1304/T1304,0)</f>
        <v/>
      </c>
      <c r="Y1304" s="26">
        <f>IF(U1304&gt;0,W1304/U1304,0)</f>
        <v/>
      </c>
      <c r="Z1304" s="25">
        <f>T1304-V1304</f>
        <v/>
      </c>
      <c r="AA1304" s="25">
        <f>U1304-W1304</f>
        <v/>
      </c>
      <c r="AB1304" s="25">
        <f>IF(Config!$B$7&gt;0,(V1304/Config!$B$7)*Config!$B$4,0)</f>
        <v/>
      </c>
      <c r="AC1304" s="25">
        <f>IF(Config!$B$7&gt;0,(W1304/Config!$B$7)*Config!$B$4,0)</f>
        <v/>
      </c>
    </row>
    <row r="1305" hidden="1" outlineLevel="1">
      <c r="A1305" s="22" t="inlineStr">
        <is>
          <t>May</t>
        </is>
      </c>
      <c r="B1305" s="22" t="n">
        <v>2026</v>
      </c>
      <c r="C1305" s="22" t="inlineStr">
        <is>
          <t>25-04-2026</t>
        </is>
      </c>
      <c r="D1305" s="23" t="n">
        <v>0.7266782407407407</v>
      </c>
      <c r="E1305" s="22" t="inlineStr">
        <is>
          <t>Fig_6-2464</t>
        </is>
      </c>
      <c r="F1305" s="22" t="inlineStr">
        <is>
          <t>FG</t>
        </is>
      </c>
      <c r="G1305" s="22" t="inlineStr">
        <is>
          <t>Figs</t>
        </is>
      </c>
      <c r="H1305" s="22" t="inlineStr">
        <is>
          <t>Premium Anjeer Farmley Standee Pouch 200 g</t>
        </is>
      </c>
      <c r="I1305" s="22" t="inlineStr">
        <is>
          <t>Premium Anjeer</t>
        </is>
      </c>
      <c r="J1305" s="24" t="n">
        <v>0.2</v>
      </c>
      <c r="K1305" s="24" t="n">
        <v>90</v>
      </c>
      <c r="L1305" s="22" t="inlineStr">
        <is>
          <t>Jhabak Marketing</t>
        </is>
      </c>
      <c r="M1305" s="24" t="n">
        <v>18</v>
      </c>
      <c r="N1305" s="22" t="inlineStr">
        <is>
          <t>Modern Trade</t>
        </is>
      </c>
      <c r="O1305" s="22" t="inlineStr">
        <is>
          <t>Indore</t>
        </is>
      </c>
      <c r="P1305" s="22" t="inlineStr">
        <is>
          <t>KVI</t>
        </is>
      </c>
      <c r="Q1305" s="22" t="inlineStr">
        <is>
          <t>Figs</t>
        </is>
      </c>
      <c r="R1305" s="25">
        <f>IF(Config!$B$4&gt;0,M1305/Config!$B$4,0)</f>
        <v/>
      </c>
      <c r="S1305" s="25">
        <f>IF(Config!$B$4&gt;0,K1305/Config!$B$4,0)</f>
        <v/>
      </c>
      <c r="T1305" s="25">
        <f>R1305*Config!$B$7</f>
        <v/>
      </c>
      <c r="U1305" s="25">
        <f>S1305*Config!$B$7</f>
        <v/>
      </c>
      <c r="V1305" s="25" t="n">
        <v>18</v>
      </c>
      <c r="W1305" s="25" t="n">
        <v>90</v>
      </c>
      <c r="X1305" s="26">
        <f>IF(T1305&gt;0,V1305/T1305,0)</f>
        <v/>
      </c>
      <c r="Y1305" s="26">
        <f>IF(U1305&gt;0,W1305/U1305,0)</f>
        <v/>
      </c>
      <c r="Z1305" s="25">
        <f>T1305-V1305</f>
        <v/>
      </c>
      <c r="AA1305" s="25">
        <f>U1305-W1305</f>
        <v/>
      </c>
      <c r="AB1305" s="25">
        <f>IF(Config!$B$7&gt;0,(V1305/Config!$B$7)*Config!$B$4,0)</f>
        <v/>
      </c>
      <c r="AC1305" s="25">
        <f>IF(Config!$B$7&gt;0,(W1305/Config!$B$7)*Config!$B$4,0)</f>
        <v/>
      </c>
    </row>
    <row r="1306" hidden="1" outlineLevel="1">
      <c r="A1306" s="22" t="inlineStr"/>
      <c r="B1306" s="22" t="inlineStr"/>
      <c r="C1306" s="22" t="inlineStr"/>
      <c r="D1306" s="22" t="inlineStr"/>
      <c r="E1306" s="22" t="inlineStr">
        <is>
          <t>Fig_6-2464</t>
        </is>
      </c>
      <c r="F1306" s="22" t="inlineStr"/>
      <c r="G1306" s="22" t="inlineStr">
        <is>
          <t>Fig</t>
        </is>
      </c>
      <c r="H1306" s="22" t="inlineStr">
        <is>
          <t>Premium Anjeer Farmley Standee Pouch 200 g</t>
        </is>
      </c>
      <c r="I1306" s="22" t="inlineStr"/>
      <c r="J1306" s="24" t="n">
        <v>0</v>
      </c>
      <c r="K1306" s="24" t="n">
        <v>0</v>
      </c>
      <c r="L1306" s="22" t="inlineStr">
        <is>
          <t>CPC - Canteen Officer Master Canteen Frontier HQR SSB Lucknow</t>
        </is>
      </c>
      <c r="M1306" s="24" t="n">
        <v>0</v>
      </c>
      <c r="N1306" s="22" t="inlineStr">
        <is>
          <t>CPC KPKB</t>
        </is>
      </c>
      <c r="O1306" s="22" t="inlineStr">
        <is>
          <t>Indore</t>
        </is>
      </c>
      <c r="P1306" s="22" t="inlineStr"/>
      <c r="Q1306" s="22" t="inlineStr">
        <is>
          <t>Figs</t>
        </is>
      </c>
      <c r="R1306" s="25">
        <f>IF(Config!$B$4&gt;0,M1306/Config!$B$4,0)</f>
        <v/>
      </c>
      <c r="S1306" s="25">
        <f>IF(Config!$B$4&gt;0,K1306/Config!$B$4,0)</f>
        <v/>
      </c>
      <c r="T1306" s="25">
        <f>R1306*Config!$B$7</f>
        <v/>
      </c>
      <c r="U1306" s="25">
        <f>S1306*Config!$B$7</f>
        <v/>
      </c>
      <c r="V1306" s="25" t="n">
        <v>6</v>
      </c>
      <c r="W1306" s="25" t="n">
        <v>30</v>
      </c>
      <c r="X1306" s="26">
        <f>IF(T1306&gt;0,V1306/T1306,0)</f>
        <v/>
      </c>
      <c r="Y1306" s="26">
        <f>IF(U1306&gt;0,W1306/U1306,0)</f>
        <v/>
      </c>
      <c r="Z1306" s="25">
        <f>T1306-V1306</f>
        <v/>
      </c>
      <c r="AA1306" s="25">
        <f>U1306-W1306</f>
        <v/>
      </c>
      <c r="AB1306" s="25">
        <f>IF(Config!$B$7&gt;0,(V1306/Config!$B$7)*Config!$B$4,0)</f>
        <v/>
      </c>
      <c r="AC1306" s="25">
        <f>IF(Config!$B$7&gt;0,(W1306/Config!$B$7)*Config!$B$4,0)</f>
        <v/>
      </c>
    </row>
    <row r="1307" hidden="1" outlineLevel="1">
      <c r="A1307" s="22" t="inlineStr"/>
      <c r="B1307" s="22" t="inlineStr"/>
      <c r="C1307" s="22" t="inlineStr"/>
      <c r="D1307" s="22" t="inlineStr"/>
      <c r="E1307" s="22" t="inlineStr">
        <is>
          <t>Fig_6-2464</t>
        </is>
      </c>
      <c r="F1307" s="22" t="inlineStr"/>
      <c r="G1307" s="22" t="inlineStr">
        <is>
          <t>Fig</t>
        </is>
      </c>
      <c r="H1307" s="22" t="inlineStr">
        <is>
          <t>Premium Anjeer Farmley Standee Pouch 200 g</t>
        </is>
      </c>
      <c r="I1307" s="22" t="inlineStr"/>
      <c r="J1307" s="24" t="n">
        <v>0</v>
      </c>
      <c r="K1307" s="24" t="n">
        <v>0</v>
      </c>
      <c r="L1307" s="22" t="inlineStr">
        <is>
          <t>CPC - Central Police Canteen Cisf Unit Kopt Kolkata</t>
        </is>
      </c>
      <c r="M1307" s="24" t="n">
        <v>0</v>
      </c>
      <c r="N1307" s="22" t="inlineStr">
        <is>
          <t>CPC KPKB</t>
        </is>
      </c>
      <c r="O1307" s="22" t="inlineStr">
        <is>
          <t>Indore</t>
        </is>
      </c>
      <c r="P1307" s="22" t="inlineStr"/>
      <c r="Q1307" s="22" t="inlineStr">
        <is>
          <t>Figs</t>
        </is>
      </c>
      <c r="R1307" s="25">
        <f>IF(Config!$B$4&gt;0,M1307/Config!$B$4,0)</f>
        <v/>
      </c>
      <c r="S1307" s="25">
        <f>IF(Config!$B$4&gt;0,K1307/Config!$B$4,0)</f>
        <v/>
      </c>
      <c r="T1307" s="25">
        <f>R1307*Config!$B$7</f>
        <v/>
      </c>
      <c r="U1307" s="25">
        <f>S1307*Config!$B$7</f>
        <v/>
      </c>
      <c r="V1307" s="25" t="n">
        <v>24</v>
      </c>
      <c r="W1307" s="25" t="n">
        <v>120</v>
      </c>
      <c r="X1307" s="26">
        <f>IF(T1307&gt;0,V1307/T1307,0)</f>
        <v/>
      </c>
      <c r="Y1307" s="26">
        <f>IF(U1307&gt;0,W1307/U1307,0)</f>
        <v/>
      </c>
      <c r="Z1307" s="25">
        <f>T1307-V1307</f>
        <v/>
      </c>
      <c r="AA1307" s="25">
        <f>U1307-W1307</f>
        <v/>
      </c>
      <c r="AB1307" s="25">
        <f>IF(Config!$B$7&gt;0,(V1307/Config!$B$7)*Config!$B$4,0)</f>
        <v/>
      </c>
      <c r="AC1307" s="25">
        <f>IF(Config!$B$7&gt;0,(W1307/Config!$B$7)*Config!$B$4,0)</f>
        <v/>
      </c>
    </row>
    <row r="1308" hidden="1" outlineLevel="1">
      <c r="A1308" s="22" t="inlineStr"/>
      <c r="B1308" s="22" t="inlineStr"/>
      <c r="C1308" s="22" t="inlineStr"/>
      <c r="D1308" s="22" t="inlineStr"/>
      <c r="E1308" s="22" t="inlineStr">
        <is>
          <t>Fig_6-2464</t>
        </is>
      </c>
      <c r="F1308" s="22" t="inlineStr"/>
      <c r="G1308" s="22" t="inlineStr">
        <is>
          <t>Fig</t>
        </is>
      </c>
      <c r="H1308" s="22" t="inlineStr">
        <is>
          <t>Premium Anjeer Farmley Standee Pouch 200 g</t>
        </is>
      </c>
      <c r="I1308" s="22" t="inlineStr"/>
      <c r="J1308" s="24" t="n">
        <v>0</v>
      </c>
      <c r="K1308" s="24" t="n">
        <v>0</v>
      </c>
      <c r="L1308" s="22" t="inlineStr">
        <is>
          <t>CPC - Commandant  57th Bn SSB</t>
        </is>
      </c>
      <c r="M1308" s="24" t="n">
        <v>0</v>
      </c>
      <c r="N1308" s="22" t="inlineStr">
        <is>
          <t>CPC KPKB</t>
        </is>
      </c>
      <c r="O1308" s="22" t="inlineStr">
        <is>
          <t>Indore</t>
        </is>
      </c>
      <c r="P1308" s="22" t="inlineStr"/>
      <c r="Q1308" s="22" t="inlineStr">
        <is>
          <t>Figs</t>
        </is>
      </c>
      <c r="R1308" s="25">
        <f>IF(Config!$B$4&gt;0,M1308/Config!$B$4,0)</f>
        <v/>
      </c>
      <c r="S1308" s="25">
        <f>IF(Config!$B$4&gt;0,K1308/Config!$B$4,0)</f>
        <v/>
      </c>
      <c r="T1308" s="25">
        <f>R1308*Config!$B$7</f>
        <v/>
      </c>
      <c r="U1308" s="25">
        <f>S1308*Config!$B$7</f>
        <v/>
      </c>
      <c r="V1308" s="25" t="n">
        <v>18</v>
      </c>
      <c r="W1308" s="25" t="n">
        <v>90</v>
      </c>
      <c r="X1308" s="26">
        <f>IF(T1308&gt;0,V1308/T1308,0)</f>
        <v/>
      </c>
      <c r="Y1308" s="26">
        <f>IF(U1308&gt;0,W1308/U1308,0)</f>
        <v/>
      </c>
      <c r="Z1308" s="25">
        <f>T1308-V1308</f>
        <v/>
      </c>
      <c r="AA1308" s="25">
        <f>U1308-W1308</f>
        <v/>
      </c>
      <c r="AB1308" s="25">
        <f>IF(Config!$B$7&gt;0,(V1308/Config!$B$7)*Config!$B$4,0)</f>
        <v/>
      </c>
      <c r="AC1308" s="25">
        <f>IF(Config!$B$7&gt;0,(W1308/Config!$B$7)*Config!$B$4,0)</f>
        <v/>
      </c>
    </row>
    <row r="1309" hidden="1" outlineLevel="1">
      <c r="A1309" s="22" t="inlineStr"/>
      <c r="B1309" s="22" t="inlineStr"/>
      <c r="C1309" s="22" t="inlineStr"/>
      <c r="D1309" s="22" t="inlineStr"/>
      <c r="E1309" s="22" t="inlineStr">
        <is>
          <t>Fig_6-2464</t>
        </is>
      </c>
      <c r="F1309" s="22" t="inlineStr"/>
      <c r="G1309" s="22" t="inlineStr">
        <is>
          <t>Fig</t>
        </is>
      </c>
      <c r="H1309" s="22" t="inlineStr">
        <is>
          <t>Premium Anjeer Farmley Standee Pouch 200 g</t>
        </is>
      </c>
      <c r="I1309" s="22" t="inlineStr"/>
      <c r="J1309" s="24" t="n">
        <v>0</v>
      </c>
      <c r="K1309" s="24" t="n">
        <v>0</v>
      </c>
      <c r="L1309" s="22" t="inlineStr">
        <is>
          <t>CPC - KPKB Master Canteen Dhanbad</t>
        </is>
      </c>
      <c r="M1309" s="24" t="n">
        <v>0</v>
      </c>
      <c r="N1309" s="22" t="inlineStr">
        <is>
          <t>CPC KPKB</t>
        </is>
      </c>
      <c r="O1309" s="22" t="inlineStr">
        <is>
          <t>Indore</t>
        </is>
      </c>
      <c r="P1309" s="22" t="inlineStr"/>
      <c r="Q1309" s="22" t="inlineStr">
        <is>
          <t>Figs</t>
        </is>
      </c>
      <c r="R1309" s="25">
        <f>IF(Config!$B$4&gt;0,M1309/Config!$B$4,0)</f>
        <v/>
      </c>
      <c r="S1309" s="25">
        <f>IF(Config!$B$4&gt;0,K1309/Config!$B$4,0)</f>
        <v/>
      </c>
      <c r="T1309" s="25">
        <f>R1309*Config!$B$7</f>
        <v/>
      </c>
      <c r="U1309" s="25">
        <f>S1309*Config!$B$7</f>
        <v/>
      </c>
      <c r="V1309" s="25" t="n">
        <v>60</v>
      </c>
      <c r="W1309" s="25" t="n">
        <v>300</v>
      </c>
      <c r="X1309" s="26">
        <f>IF(T1309&gt;0,V1309/T1309,0)</f>
        <v/>
      </c>
      <c r="Y1309" s="26">
        <f>IF(U1309&gt;0,W1309/U1309,0)</f>
        <v/>
      </c>
      <c r="Z1309" s="25">
        <f>T1309-V1309</f>
        <v/>
      </c>
      <c r="AA1309" s="25">
        <f>U1309-W1309</f>
        <v/>
      </c>
      <c r="AB1309" s="25">
        <f>IF(Config!$B$7&gt;0,(V1309/Config!$B$7)*Config!$B$4,0)</f>
        <v/>
      </c>
      <c r="AC1309" s="25">
        <f>IF(Config!$B$7&gt;0,(W1309/Config!$B$7)*Config!$B$4,0)</f>
        <v/>
      </c>
    </row>
    <row r="1310" hidden="1" outlineLevel="1">
      <c r="A1310" s="22" t="inlineStr"/>
      <c r="B1310" s="22" t="inlineStr"/>
      <c r="C1310" s="22" t="inlineStr"/>
      <c r="D1310" s="22" t="inlineStr"/>
      <c r="E1310" s="22" t="inlineStr">
        <is>
          <t>Fig_6-2464</t>
        </is>
      </c>
      <c r="F1310" s="22" t="inlineStr"/>
      <c r="G1310" s="22" t="inlineStr">
        <is>
          <t>Fig</t>
        </is>
      </c>
      <c r="H1310" s="22" t="inlineStr">
        <is>
          <t>Premium Anjeer Farmley Standee Pouch 200 g</t>
        </is>
      </c>
      <c r="I1310" s="22" t="inlineStr"/>
      <c r="J1310" s="24" t="n">
        <v>0</v>
      </c>
      <c r="K1310" s="24" t="n">
        <v>0</v>
      </c>
      <c r="L1310" s="22" t="inlineStr">
        <is>
          <t>CPC - Kendriya Police Kalyan Bhandar - HP</t>
        </is>
      </c>
      <c r="M1310" s="24" t="n">
        <v>0</v>
      </c>
      <c r="N1310" s="22" t="inlineStr">
        <is>
          <t>CPC KPKB</t>
        </is>
      </c>
      <c r="O1310" s="22" t="inlineStr">
        <is>
          <t>Indore</t>
        </is>
      </c>
      <c r="P1310" s="22" t="inlineStr"/>
      <c r="Q1310" s="22" t="inlineStr">
        <is>
          <t>Figs</t>
        </is>
      </c>
      <c r="R1310" s="25">
        <f>IF(Config!$B$4&gt;0,M1310/Config!$B$4,0)</f>
        <v/>
      </c>
      <c r="S1310" s="25">
        <f>IF(Config!$B$4&gt;0,K1310/Config!$B$4,0)</f>
        <v/>
      </c>
      <c r="T1310" s="25">
        <f>R1310*Config!$B$7</f>
        <v/>
      </c>
      <c r="U1310" s="25">
        <f>S1310*Config!$B$7</f>
        <v/>
      </c>
      <c r="V1310" s="25" t="n">
        <v>30</v>
      </c>
      <c r="W1310" s="25" t="n">
        <v>150</v>
      </c>
      <c r="X1310" s="26">
        <f>IF(T1310&gt;0,V1310/T1310,0)</f>
        <v/>
      </c>
      <c r="Y1310" s="26">
        <f>IF(U1310&gt;0,W1310/U1310,0)</f>
        <v/>
      </c>
      <c r="Z1310" s="25">
        <f>T1310-V1310</f>
        <v/>
      </c>
      <c r="AA1310" s="25">
        <f>U1310-W1310</f>
        <v/>
      </c>
      <c r="AB1310" s="25">
        <f>IF(Config!$B$7&gt;0,(V1310/Config!$B$7)*Config!$B$4,0)</f>
        <v/>
      </c>
      <c r="AC1310" s="25">
        <f>IF(Config!$B$7&gt;0,(W1310/Config!$B$7)*Config!$B$4,0)</f>
        <v/>
      </c>
    </row>
    <row r="1311" hidden="1" outlineLevel="1">
      <c r="A1311" s="22" t="inlineStr"/>
      <c r="B1311" s="22" t="inlineStr"/>
      <c r="C1311" s="22" t="inlineStr"/>
      <c r="D1311" s="22" t="inlineStr"/>
      <c r="E1311" s="22" t="inlineStr">
        <is>
          <t>Fig_6-2464</t>
        </is>
      </c>
      <c r="F1311" s="22" t="inlineStr"/>
      <c r="G1311" s="22" t="inlineStr">
        <is>
          <t>Fig</t>
        </is>
      </c>
      <c r="H1311" s="22" t="inlineStr">
        <is>
          <t>Premium Anjeer Farmley Standee Pouch 200 g</t>
        </is>
      </c>
      <c r="I1311" s="22" t="inlineStr"/>
      <c r="J1311" s="24" t="n">
        <v>0</v>
      </c>
      <c r="K1311" s="24" t="n">
        <v>0</v>
      </c>
      <c r="L1311" s="22" t="inlineStr">
        <is>
          <t>CPC - Kendriya Police Kalyan Master Bhandar</t>
        </is>
      </c>
      <c r="M1311" s="24" t="n">
        <v>0</v>
      </c>
      <c r="N1311" s="22" t="inlineStr">
        <is>
          <t>CPC KPKB</t>
        </is>
      </c>
      <c r="O1311" s="22" t="inlineStr">
        <is>
          <t>Indore</t>
        </is>
      </c>
      <c r="P1311" s="22" t="inlineStr"/>
      <c r="Q1311" s="22" t="inlineStr">
        <is>
          <t>Figs</t>
        </is>
      </c>
      <c r="R1311" s="25">
        <f>IF(Config!$B$4&gt;0,M1311/Config!$B$4,0)</f>
        <v/>
      </c>
      <c r="S1311" s="25">
        <f>IF(Config!$B$4&gt;0,K1311/Config!$B$4,0)</f>
        <v/>
      </c>
      <c r="T1311" s="25">
        <f>R1311*Config!$B$7</f>
        <v/>
      </c>
      <c r="U1311" s="25">
        <f>S1311*Config!$B$7</f>
        <v/>
      </c>
      <c r="V1311" s="25" t="n">
        <v>6</v>
      </c>
      <c r="W1311" s="25" t="n">
        <v>30</v>
      </c>
      <c r="X1311" s="26">
        <f>IF(T1311&gt;0,V1311/T1311,0)</f>
        <v/>
      </c>
      <c r="Y1311" s="26">
        <f>IF(U1311&gt;0,W1311/U1311,0)</f>
        <v/>
      </c>
      <c r="Z1311" s="25">
        <f>T1311-V1311</f>
        <v/>
      </c>
      <c r="AA1311" s="25">
        <f>U1311-W1311</f>
        <v/>
      </c>
      <c r="AB1311" s="25">
        <f>IF(Config!$B$7&gt;0,(V1311/Config!$B$7)*Config!$B$4,0)</f>
        <v/>
      </c>
      <c r="AC1311" s="25">
        <f>IF(Config!$B$7&gt;0,(W1311/Config!$B$7)*Config!$B$4,0)</f>
        <v/>
      </c>
    </row>
    <row r="1312" hidden="1" outlineLevel="1">
      <c r="A1312" s="22" t="inlineStr"/>
      <c r="B1312" s="22" t="inlineStr"/>
      <c r="C1312" s="22" t="inlineStr"/>
      <c r="D1312" s="22" t="inlineStr"/>
      <c r="E1312" s="22" t="inlineStr">
        <is>
          <t>Fig_6-2464</t>
        </is>
      </c>
      <c r="F1312" s="22" t="inlineStr"/>
      <c r="G1312" s="22" t="inlineStr">
        <is>
          <t>Fig</t>
        </is>
      </c>
      <c r="H1312" s="22" t="inlineStr">
        <is>
          <t>Premium Anjeer Farmley Standee Pouch 200 g</t>
        </is>
      </c>
      <c r="I1312" s="22" t="inlineStr"/>
      <c r="J1312" s="24" t="n">
        <v>0</v>
      </c>
      <c r="K1312" s="24" t="n">
        <v>0</v>
      </c>
      <c r="L1312" s="22" t="inlineStr">
        <is>
          <t>CPC - Master Bhandar</t>
        </is>
      </c>
      <c r="M1312" s="24" t="n">
        <v>0</v>
      </c>
      <c r="N1312" s="22" t="inlineStr">
        <is>
          <t>CPC KPKB</t>
        </is>
      </c>
      <c r="O1312" s="22" t="inlineStr">
        <is>
          <t>Indore</t>
        </is>
      </c>
      <c r="P1312" s="22" t="inlineStr"/>
      <c r="Q1312" s="22" t="inlineStr">
        <is>
          <t>Figs</t>
        </is>
      </c>
      <c r="R1312" s="25">
        <f>IF(Config!$B$4&gt;0,M1312/Config!$B$4,0)</f>
        <v/>
      </c>
      <c r="S1312" s="25">
        <f>IF(Config!$B$4&gt;0,K1312/Config!$B$4,0)</f>
        <v/>
      </c>
      <c r="T1312" s="25">
        <f>R1312*Config!$B$7</f>
        <v/>
      </c>
      <c r="U1312" s="25">
        <f>S1312*Config!$B$7</f>
        <v/>
      </c>
      <c r="V1312" s="25" t="n">
        <v>24</v>
      </c>
      <c r="W1312" s="25" t="n">
        <v>120</v>
      </c>
      <c r="X1312" s="26">
        <f>IF(T1312&gt;0,V1312/T1312,0)</f>
        <v/>
      </c>
      <c r="Y1312" s="26">
        <f>IF(U1312&gt;0,W1312/U1312,0)</f>
        <v/>
      </c>
      <c r="Z1312" s="25">
        <f>T1312-V1312</f>
        <v/>
      </c>
      <c r="AA1312" s="25">
        <f>U1312-W1312</f>
        <v/>
      </c>
      <c r="AB1312" s="25">
        <f>IF(Config!$B$7&gt;0,(V1312/Config!$B$7)*Config!$B$4,0)</f>
        <v/>
      </c>
      <c r="AC1312" s="25">
        <f>IF(Config!$B$7&gt;0,(W1312/Config!$B$7)*Config!$B$4,0)</f>
        <v/>
      </c>
    </row>
    <row r="1313" hidden="1" outlineLevel="1">
      <c r="A1313" s="22" t="inlineStr"/>
      <c r="B1313" s="22" t="inlineStr"/>
      <c r="C1313" s="22" t="inlineStr"/>
      <c r="D1313" s="22" t="inlineStr"/>
      <c r="E1313" s="22" t="inlineStr">
        <is>
          <t>Fig_6-2464</t>
        </is>
      </c>
      <c r="F1313" s="22" t="inlineStr"/>
      <c r="G1313" s="22" t="inlineStr">
        <is>
          <t>Fig</t>
        </is>
      </c>
      <c r="H1313" s="22" t="inlineStr">
        <is>
          <t>Premium Anjeer Farmley Standee Pouch 200 g</t>
        </is>
      </c>
      <c r="I1313" s="22" t="inlineStr"/>
      <c r="J1313" s="24" t="n">
        <v>0</v>
      </c>
      <c r="K1313" s="24" t="n">
        <v>0</v>
      </c>
      <c r="L1313" s="22" t="inlineStr">
        <is>
          <t>CPC - Master Bhandar - Haryana</t>
        </is>
      </c>
      <c r="M1313" s="24" t="n">
        <v>0</v>
      </c>
      <c r="N1313" s="22" t="inlineStr">
        <is>
          <t>CPC KPKB</t>
        </is>
      </c>
      <c r="O1313" s="22" t="inlineStr">
        <is>
          <t>Indore</t>
        </is>
      </c>
      <c r="P1313" s="22" t="inlineStr"/>
      <c r="Q1313" s="22" t="inlineStr">
        <is>
          <t>Figs</t>
        </is>
      </c>
      <c r="R1313" s="25">
        <f>IF(Config!$B$4&gt;0,M1313/Config!$B$4,0)</f>
        <v/>
      </c>
      <c r="S1313" s="25">
        <f>IF(Config!$B$4&gt;0,K1313/Config!$B$4,0)</f>
        <v/>
      </c>
      <c r="T1313" s="25">
        <f>R1313*Config!$B$7</f>
        <v/>
      </c>
      <c r="U1313" s="25">
        <f>S1313*Config!$B$7</f>
        <v/>
      </c>
      <c r="V1313" s="25" t="n">
        <v>18</v>
      </c>
      <c r="W1313" s="25" t="n">
        <v>90</v>
      </c>
      <c r="X1313" s="26">
        <f>IF(T1313&gt;0,V1313/T1313,0)</f>
        <v/>
      </c>
      <c r="Y1313" s="26">
        <f>IF(U1313&gt;0,W1313/U1313,0)</f>
        <v/>
      </c>
      <c r="Z1313" s="25">
        <f>T1313-V1313</f>
        <v/>
      </c>
      <c r="AA1313" s="25">
        <f>U1313-W1313</f>
        <v/>
      </c>
      <c r="AB1313" s="25">
        <f>IF(Config!$B$7&gt;0,(V1313/Config!$B$7)*Config!$B$4,0)</f>
        <v/>
      </c>
      <c r="AC1313" s="25">
        <f>IF(Config!$B$7&gt;0,(W1313/Config!$B$7)*Config!$B$4,0)</f>
        <v/>
      </c>
    </row>
    <row r="1314" hidden="1" outlineLevel="1">
      <c r="A1314" s="22" t="inlineStr"/>
      <c r="B1314" s="22" t="inlineStr"/>
      <c r="C1314" s="22" t="inlineStr"/>
      <c r="D1314" s="22" t="inlineStr"/>
      <c r="E1314" s="22" t="inlineStr">
        <is>
          <t>Fig_6-2464</t>
        </is>
      </c>
      <c r="F1314" s="22" t="inlineStr"/>
      <c r="G1314" s="22" t="inlineStr">
        <is>
          <t>Fig</t>
        </is>
      </c>
      <c r="H1314" s="22" t="inlineStr">
        <is>
          <t>Premium Anjeer Farmley Standee Pouch 200 g</t>
        </is>
      </c>
      <c r="I1314" s="22" t="inlineStr"/>
      <c r="J1314" s="24" t="n">
        <v>0</v>
      </c>
      <c r="K1314" s="24" t="n">
        <v>0</v>
      </c>
      <c r="L1314" s="22" t="inlineStr">
        <is>
          <t>CPC - Master Bhandar CRPF HQ CGO</t>
        </is>
      </c>
      <c r="M1314" s="24" t="n">
        <v>0</v>
      </c>
      <c r="N1314" s="22" t="inlineStr">
        <is>
          <t>CPC KPKB</t>
        </is>
      </c>
      <c r="O1314" s="22" t="inlineStr">
        <is>
          <t>Indore</t>
        </is>
      </c>
      <c r="P1314" s="22" t="inlineStr"/>
      <c r="Q1314" s="22" t="inlineStr">
        <is>
          <t>Figs</t>
        </is>
      </c>
      <c r="R1314" s="25">
        <f>IF(Config!$B$4&gt;0,M1314/Config!$B$4,0)</f>
        <v/>
      </c>
      <c r="S1314" s="25">
        <f>IF(Config!$B$4&gt;0,K1314/Config!$B$4,0)</f>
        <v/>
      </c>
      <c r="T1314" s="25">
        <f>R1314*Config!$B$7</f>
        <v/>
      </c>
      <c r="U1314" s="25">
        <f>S1314*Config!$B$7</f>
        <v/>
      </c>
      <c r="V1314" s="25" t="n">
        <v>30</v>
      </c>
      <c r="W1314" s="25" t="n">
        <v>150</v>
      </c>
      <c r="X1314" s="26">
        <f>IF(T1314&gt;0,V1314/T1314,0)</f>
        <v/>
      </c>
      <c r="Y1314" s="26">
        <f>IF(U1314&gt;0,W1314/U1314,0)</f>
        <v/>
      </c>
      <c r="Z1314" s="25">
        <f>T1314-V1314</f>
        <v/>
      </c>
      <c r="AA1314" s="25">
        <f>U1314-W1314</f>
        <v/>
      </c>
      <c r="AB1314" s="25">
        <f>IF(Config!$B$7&gt;0,(V1314/Config!$B$7)*Config!$B$4,0)</f>
        <v/>
      </c>
      <c r="AC1314" s="25">
        <f>IF(Config!$B$7&gt;0,(W1314/Config!$B$7)*Config!$B$4,0)</f>
        <v/>
      </c>
    </row>
    <row r="1315" hidden="1" outlineLevel="1">
      <c r="A1315" s="22" t="inlineStr"/>
      <c r="B1315" s="22" t="inlineStr"/>
      <c r="C1315" s="22" t="inlineStr"/>
      <c r="D1315" s="22" t="inlineStr"/>
      <c r="E1315" s="22" t="inlineStr">
        <is>
          <t>Fig_6-2464</t>
        </is>
      </c>
      <c r="F1315" s="22" t="inlineStr"/>
      <c r="G1315" s="22" t="inlineStr">
        <is>
          <t>Fig</t>
        </is>
      </c>
      <c r="H1315" s="22" t="inlineStr">
        <is>
          <t>Premium Anjeer Farmley Standee Pouch 200 g</t>
        </is>
      </c>
      <c r="I1315" s="22" t="inlineStr"/>
      <c r="J1315" s="24" t="n">
        <v>0</v>
      </c>
      <c r="K1315" s="24" t="n">
        <v>0</v>
      </c>
      <c r="L1315" s="22" t="inlineStr">
        <is>
          <t>CPC - Master Bhandar Kendriya Police Kalyan Bhandar</t>
        </is>
      </c>
      <c r="M1315" s="24" t="n">
        <v>0</v>
      </c>
      <c r="N1315" s="22" t="inlineStr">
        <is>
          <t>CPC KPKB</t>
        </is>
      </c>
      <c r="O1315" s="22" t="inlineStr">
        <is>
          <t>Indore</t>
        </is>
      </c>
      <c r="P1315" s="22" t="inlineStr"/>
      <c r="Q1315" s="22" t="inlineStr">
        <is>
          <t>Figs</t>
        </is>
      </c>
      <c r="R1315" s="25">
        <f>IF(Config!$B$4&gt;0,M1315/Config!$B$4,0)</f>
        <v/>
      </c>
      <c r="S1315" s="25">
        <f>IF(Config!$B$4&gt;0,K1315/Config!$B$4,0)</f>
        <v/>
      </c>
      <c r="T1315" s="25">
        <f>R1315*Config!$B$7</f>
        <v/>
      </c>
      <c r="U1315" s="25">
        <f>S1315*Config!$B$7</f>
        <v/>
      </c>
      <c r="V1315" s="25" t="n">
        <v>12</v>
      </c>
      <c r="W1315" s="25" t="n">
        <v>60</v>
      </c>
      <c r="X1315" s="26">
        <f>IF(T1315&gt;0,V1315/T1315,0)</f>
        <v/>
      </c>
      <c r="Y1315" s="26">
        <f>IF(U1315&gt;0,W1315/U1315,0)</f>
        <v/>
      </c>
      <c r="Z1315" s="25">
        <f>T1315-V1315</f>
        <v/>
      </c>
      <c r="AA1315" s="25">
        <f>U1315-W1315</f>
        <v/>
      </c>
      <c r="AB1315" s="25">
        <f>IF(Config!$B$7&gt;0,(V1315/Config!$B$7)*Config!$B$4,0)</f>
        <v/>
      </c>
      <c r="AC1315" s="25">
        <f>IF(Config!$B$7&gt;0,(W1315/Config!$B$7)*Config!$B$4,0)</f>
        <v/>
      </c>
    </row>
    <row r="1316" hidden="1" outlineLevel="1">
      <c r="A1316" s="22" t="inlineStr"/>
      <c r="B1316" s="22" t="inlineStr"/>
      <c r="C1316" s="22" t="inlineStr"/>
      <c r="D1316" s="22" t="inlineStr"/>
      <c r="E1316" s="22" t="inlineStr">
        <is>
          <t>Fig_6-2464</t>
        </is>
      </c>
      <c r="F1316" s="22" t="inlineStr"/>
      <c r="G1316" s="22" t="inlineStr">
        <is>
          <t>Fig</t>
        </is>
      </c>
      <c r="H1316" s="22" t="inlineStr">
        <is>
          <t>Premium Anjeer Farmley Standee Pouch 200 g</t>
        </is>
      </c>
      <c r="I1316" s="22" t="inlineStr"/>
      <c r="J1316" s="24" t="n">
        <v>0</v>
      </c>
      <c r="K1316" s="24" t="n">
        <v>0</v>
      </c>
      <c r="L1316" s="22" t="inlineStr">
        <is>
          <t>CPC - Master Bhander Gc-1 CRPF Ajmer</t>
        </is>
      </c>
      <c r="M1316" s="24" t="n">
        <v>0</v>
      </c>
      <c r="N1316" s="22" t="inlineStr">
        <is>
          <t>CPC KPKB</t>
        </is>
      </c>
      <c r="O1316" s="22" t="inlineStr">
        <is>
          <t>Indore</t>
        </is>
      </c>
      <c r="P1316" s="22" t="inlineStr"/>
      <c r="Q1316" s="22" t="inlineStr">
        <is>
          <t>Figs</t>
        </is>
      </c>
      <c r="R1316" s="25">
        <f>IF(Config!$B$4&gt;0,M1316/Config!$B$4,0)</f>
        <v/>
      </c>
      <c r="S1316" s="25">
        <f>IF(Config!$B$4&gt;0,K1316/Config!$B$4,0)</f>
        <v/>
      </c>
      <c r="T1316" s="25">
        <f>R1316*Config!$B$7</f>
        <v/>
      </c>
      <c r="U1316" s="25">
        <f>S1316*Config!$B$7</f>
        <v/>
      </c>
      <c r="V1316" s="25" t="n">
        <v>12</v>
      </c>
      <c r="W1316" s="25" t="n">
        <v>60</v>
      </c>
      <c r="X1316" s="26">
        <f>IF(T1316&gt;0,V1316/T1316,0)</f>
        <v/>
      </c>
      <c r="Y1316" s="26">
        <f>IF(U1316&gt;0,W1316/U1316,0)</f>
        <v/>
      </c>
      <c r="Z1316" s="25">
        <f>T1316-V1316</f>
        <v/>
      </c>
      <c r="AA1316" s="25">
        <f>U1316-W1316</f>
        <v/>
      </c>
      <c r="AB1316" s="25">
        <f>IF(Config!$B$7&gt;0,(V1316/Config!$B$7)*Config!$B$4,0)</f>
        <v/>
      </c>
      <c r="AC1316" s="25">
        <f>IF(Config!$B$7&gt;0,(W1316/Config!$B$7)*Config!$B$4,0)</f>
        <v/>
      </c>
    </row>
    <row r="1317" hidden="1" outlineLevel="1">
      <c r="A1317" s="22" t="inlineStr"/>
      <c r="B1317" s="22" t="inlineStr"/>
      <c r="C1317" s="22" t="inlineStr"/>
      <c r="D1317" s="22" t="inlineStr"/>
      <c r="E1317" s="22" t="inlineStr">
        <is>
          <t>Fig_6-2464</t>
        </is>
      </c>
      <c r="F1317" s="22" t="inlineStr"/>
      <c r="G1317" s="22" t="inlineStr">
        <is>
          <t>Fig</t>
        </is>
      </c>
      <c r="H1317" s="22" t="inlineStr">
        <is>
          <t>Premium Anjeer Farmley Standee Pouch 200 g</t>
        </is>
      </c>
      <c r="I1317" s="22" t="inlineStr"/>
      <c r="J1317" s="24" t="n">
        <v>0</v>
      </c>
      <c r="K1317" s="24" t="n">
        <v>0</v>
      </c>
      <c r="L1317" s="22" t="inlineStr">
        <is>
          <t>CPC - Master Canteen CPC SSB FHQ</t>
        </is>
      </c>
      <c r="M1317" s="24" t="n">
        <v>0</v>
      </c>
      <c r="N1317" s="22" t="inlineStr">
        <is>
          <t>CPC KPKB</t>
        </is>
      </c>
      <c r="O1317" s="22" t="inlineStr">
        <is>
          <t>Indore</t>
        </is>
      </c>
      <c r="P1317" s="22" t="inlineStr"/>
      <c r="Q1317" s="22" t="inlineStr">
        <is>
          <t>Figs</t>
        </is>
      </c>
      <c r="R1317" s="25">
        <f>IF(Config!$B$4&gt;0,M1317/Config!$B$4,0)</f>
        <v/>
      </c>
      <c r="S1317" s="25">
        <f>IF(Config!$B$4&gt;0,K1317/Config!$B$4,0)</f>
        <v/>
      </c>
      <c r="T1317" s="25">
        <f>R1317*Config!$B$7</f>
        <v/>
      </c>
      <c r="U1317" s="25">
        <f>S1317*Config!$B$7</f>
        <v/>
      </c>
      <c r="V1317" s="25" t="n">
        <v>6</v>
      </c>
      <c r="W1317" s="25" t="n">
        <v>30</v>
      </c>
      <c r="X1317" s="26">
        <f>IF(T1317&gt;0,V1317/T1317,0)</f>
        <v/>
      </c>
      <c r="Y1317" s="26">
        <f>IF(U1317&gt;0,W1317/U1317,0)</f>
        <v/>
      </c>
      <c r="Z1317" s="25">
        <f>T1317-V1317</f>
        <v/>
      </c>
      <c r="AA1317" s="25">
        <f>U1317-W1317</f>
        <v/>
      </c>
      <c r="AB1317" s="25">
        <f>IF(Config!$B$7&gt;0,(V1317/Config!$B$7)*Config!$B$4,0)</f>
        <v/>
      </c>
      <c r="AC1317" s="25">
        <f>IF(Config!$B$7&gt;0,(W1317/Config!$B$7)*Config!$B$4,0)</f>
        <v/>
      </c>
    </row>
    <row r="1318" hidden="1" outlineLevel="1">
      <c r="A1318" s="22" t="inlineStr"/>
      <c r="B1318" s="22" t="inlineStr"/>
      <c r="C1318" s="22" t="inlineStr"/>
      <c r="D1318" s="22" t="inlineStr"/>
      <c r="E1318" s="22" t="inlineStr">
        <is>
          <t>Fig_6-2464</t>
        </is>
      </c>
      <c r="F1318" s="22" t="inlineStr"/>
      <c r="G1318" s="22" t="inlineStr">
        <is>
          <t>Fig</t>
        </is>
      </c>
      <c r="H1318" s="22" t="inlineStr">
        <is>
          <t>Premium Anjeer Farmley Standee Pouch 200 g</t>
        </is>
      </c>
      <c r="I1318" s="22" t="inlineStr"/>
      <c r="J1318" s="24" t="n">
        <v>0</v>
      </c>
      <c r="K1318" s="24" t="n">
        <v>0</v>
      </c>
      <c r="L1318" s="22" t="inlineStr">
        <is>
          <t>CPC - Master Canteen Central Police Canteen</t>
        </is>
      </c>
      <c r="M1318" s="24" t="n">
        <v>0</v>
      </c>
      <c r="N1318" s="22" t="inlineStr">
        <is>
          <t>CPC KPKB</t>
        </is>
      </c>
      <c r="O1318" s="22" t="inlineStr">
        <is>
          <t>Indore</t>
        </is>
      </c>
      <c r="P1318" s="22" t="inlineStr"/>
      <c r="Q1318" s="22" t="inlineStr">
        <is>
          <t>Figs</t>
        </is>
      </c>
      <c r="R1318" s="25">
        <f>IF(Config!$B$4&gt;0,M1318/Config!$B$4,0)</f>
        <v/>
      </c>
      <c r="S1318" s="25">
        <f>IF(Config!$B$4&gt;0,K1318/Config!$B$4,0)</f>
        <v/>
      </c>
      <c r="T1318" s="25">
        <f>R1318*Config!$B$7</f>
        <v/>
      </c>
      <c r="U1318" s="25">
        <f>S1318*Config!$B$7</f>
        <v/>
      </c>
      <c r="V1318" s="25" t="n">
        <v>300</v>
      </c>
      <c r="W1318" s="25" t="n">
        <v>1500</v>
      </c>
      <c r="X1318" s="26">
        <f>IF(T1318&gt;0,V1318/T1318,0)</f>
        <v/>
      </c>
      <c r="Y1318" s="26">
        <f>IF(U1318&gt;0,W1318/U1318,0)</f>
        <v/>
      </c>
      <c r="Z1318" s="25">
        <f>T1318-V1318</f>
        <v/>
      </c>
      <c r="AA1318" s="25">
        <f>U1318-W1318</f>
        <v/>
      </c>
      <c r="AB1318" s="25">
        <f>IF(Config!$B$7&gt;0,(V1318/Config!$B$7)*Config!$B$4,0)</f>
        <v/>
      </c>
      <c r="AC1318" s="25">
        <f>IF(Config!$B$7&gt;0,(W1318/Config!$B$7)*Config!$B$4,0)</f>
        <v/>
      </c>
    </row>
    <row r="1319" hidden="1" outlineLevel="1">
      <c r="A1319" s="22" t="inlineStr"/>
      <c r="B1319" s="22" t="inlineStr"/>
      <c r="C1319" s="22" t="inlineStr"/>
      <c r="D1319" s="22" t="inlineStr"/>
      <c r="E1319" s="22" t="inlineStr">
        <is>
          <t>Fig_6-2464</t>
        </is>
      </c>
      <c r="F1319" s="22" t="inlineStr"/>
      <c r="G1319" s="22" t="inlineStr">
        <is>
          <t>Fig</t>
        </is>
      </c>
      <c r="H1319" s="22" t="inlineStr">
        <is>
          <t>Premium Anjeer Farmley Standee Pouch 200 g</t>
        </is>
      </c>
      <c r="I1319" s="22" t="inlineStr"/>
      <c r="J1319" s="24" t="n">
        <v>0</v>
      </c>
      <c r="K1319" s="24" t="n">
        <v>0</v>
      </c>
      <c r="L1319" s="22" t="inlineStr">
        <is>
          <t>CPC - Master Canteen GC, CRPF, Bantalab</t>
        </is>
      </c>
      <c r="M1319" s="24" t="n">
        <v>0</v>
      </c>
      <c r="N1319" s="22" t="inlineStr">
        <is>
          <t>CPC KPKB</t>
        </is>
      </c>
      <c r="O1319" s="22" t="inlineStr">
        <is>
          <t>Indore</t>
        </is>
      </c>
      <c r="P1319" s="22" t="inlineStr"/>
      <c r="Q1319" s="22" t="inlineStr">
        <is>
          <t>Figs</t>
        </is>
      </c>
      <c r="R1319" s="25">
        <f>IF(Config!$B$4&gt;0,M1319/Config!$B$4,0)</f>
        <v/>
      </c>
      <c r="S1319" s="25">
        <f>IF(Config!$B$4&gt;0,K1319/Config!$B$4,0)</f>
        <v/>
      </c>
      <c r="T1319" s="25">
        <f>R1319*Config!$B$7</f>
        <v/>
      </c>
      <c r="U1319" s="25">
        <f>S1319*Config!$B$7</f>
        <v/>
      </c>
      <c r="V1319" s="25" t="n">
        <v>12</v>
      </c>
      <c r="W1319" s="25" t="n">
        <v>60</v>
      </c>
      <c r="X1319" s="26">
        <f>IF(T1319&gt;0,V1319/T1319,0)</f>
        <v/>
      </c>
      <c r="Y1319" s="26">
        <f>IF(U1319&gt;0,W1319/U1319,0)</f>
        <v/>
      </c>
      <c r="Z1319" s="25">
        <f>T1319-V1319</f>
        <v/>
      </c>
      <c r="AA1319" s="25">
        <f>U1319-W1319</f>
        <v/>
      </c>
      <c r="AB1319" s="25">
        <f>IF(Config!$B$7&gt;0,(V1319/Config!$B$7)*Config!$B$4,0)</f>
        <v/>
      </c>
      <c r="AC1319" s="25">
        <f>IF(Config!$B$7&gt;0,(W1319/Config!$B$7)*Config!$B$4,0)</f>
        <v/>
      </c>
    </row>
    <row r="1320" hidden="1" outlineLevel="1">
      <c r="A1320" s="22" t="inlineStr"/>
      <c r="B1320" s="22" t="inlineStr"/>
      <c r="C1320" s="22" t="inlineStr"/>
      <c r="D1320" s="22" t="inlineStr"/>
      <c r="E1320" s="22" t="inlineStr">
        <is>
          <t>Fig_6-2464</t>
        </is>
      </c>
      <c r="F1320" s="22" t="inlineStr"/>
      <c r="G1320" s="22" t="inlineStr">
        <is>
          <t>Fig</t>
        </is>
      </c>
      <c r="H1320" s="22" t="inlineStr">
        <is>
          <t>Premium Anjeer Farmley Standee Pouch 200 g</t>
        </is>
      </c>
      <c r="I1320" s="22" t="inlineStr"/>
      <c r="J1320" s="24" t="n">
        <v>0</v>
      </c>
      <c r="K1320" s="24" t="n">
        <v>0</v>
      </c>
      <c r="L1320" s="22" t="inlineStr">
        <is>
          <t>CPC -BSF Academy Canteen Fund</t>
        </is>
      </c>
      <c r="M1320" s="24" t="n">
        <v>0</v>
      </c>
      <c r="N1320" s="22" t="inlineStr">
        <is>
          <t>CPC KPKB</t>
        </is>
      </c>
      <c r="O1320" s="22" t="inlineStr">
        <is>
          <t>Indore</t>
        </is>
      </c>
      <c r="P1320" s="22" t="inlineStr"/>
      <c r="Q1320" s="22" t="inlineStr">
        <is>
          <t>Figs</t>
        </is>
      </c>
      <c r="R1320" s="25">
        <f>IF(Config!$B$4&gt;0,M1320/Config!$B$4,0)</f>
        <v/>
      </c>
      <c r="S1320" s="25">
        <f>IF(Config!$B$4&gt;0,K1320/Config!$B$4,0)</f>
        <v/>
      </c>
      <c r="T1320" s="25">
        <f>R1320*Config!$B$7</f>
        <v/>
      </c>
      <c r="U1320" s="25">
        <f>S1320*Config!$B$7</f>
        <v/>
      </c>
      <c r="V1320" s="25" t="n">
        <v>6</v>
      </c>
      <c r="W1320" s="25" t="n">
        <v>30</v>
      </c>
      <c r="X1320" s="26">
        <f>IF(T1320&gt;0,V1320/T1320,0)</f>
        <v/>
      </c>
      <c r="Y1320" s="26">
        <f>IF(U1320&gt;0,W1320/U1320,0)</f>
        <v/>
      </c>
      <c r="Z1320" s="25">
        <f>T1320-V1320</f>
        <v/>
      </c>
      <c r="AA1320" s="25">
        <f>U1320-W1320</f>
        <v/>
      </c>
      <c r="AB1320" s="25">
        <f>IF(Config!$B$7&gt;0,(V1320/Config!$B$7)*Config!$B$4,0)</f>
        <v/>
      </c>
      <c r="AC1320" s="25">
        <f>IF(Config!$B$7&gt;0,(W1320/Config!$B$7)*Config!$B$4,0)</f>
        <v/>
      </c>
    </row>
    <row r="1321" hidden="1" outlineLevel="1">
      <c r="A1321" s="22" t="inlineStr"/>
      <c r="B1321" s="22" t="inlineStr"/>
      <c r="C1321" s="22" t="inlineStr"/>
      <c r="D1321" s="22" t="inlineStr"/>
      <c r="E1321" s="22" t="inlineStr">
        <is>
          <t>Fig_6-2464</t>
        </is>
      </c>
      <c r="F1321" s="22" t="inlineStr"/>
      <c r="G1321" s="22" t="inlineStr">
        <is>
          <t>Fig</t>
        </is>
      </c>
      <c r="H1321" s="22" t="inlineStr">
        <is>
          <t>Premium Anjeer Farmley Standee Pouch 200 g</t>
        </is>
      </c>
      <c r="I1321" s="22" t="inlineStr"/>
      <c r="J1321" s="24" t="n">
        <v>0</v>
      </c>
      <c r="K1321" s="24" t="n">
        <v>0</v>
      </c>
      <c r="L1321" s="22" t="inlineStr">
        <is>
          <t>CPC -CTC Srinagar</t>
        </is>
      </c>
      <c r="M1321" s="24" t="n">
        <v>0</v>
      </c>
      <c r="N1321" s="22" t="inlineStr">
        <is>
          <t>CPC KPKB</t>
        </is>
      </c>
      <c r="O1321" s="22" t="inlineStr">
        <is>
          <t>Indore</t>
        </is>
      </c>
      <c r="P1321" s="22" t="inlineStr"/>
      <c r="Q1321" s="22" t="inlineStr">
        <is>
          <t>Figs</t>
        </is>
      </c>
      <c r="R1321" s="25">
        <f>IF(Config!$B$4&gt;0,M1321/Config!$B$4,0)</f>
        <v/>
      </c>
      <c r="S1321" s="25">
        <f>IF(Config!$B$4&gt;0,K1321/Config!$B$4,0)</f>
        <v/>
      </c>
      <c r="T1321" s="25">
        <f>R1321*Config!$B$7</f>
        <v/>
      </c>
      <c r="U1321" s="25">
        <f>S1321*Config!$B$7</f>
        <v/>
      </c>
      <c r="V1321" s="25" t="n">
        <v>18</v>
      </c>
      <c r="W1321" s="25" t="n">
        <v>90</v>
      </c>
      <c r="X1321" s="26">
        <f>IF(T1321&gt;0,V1321/T1321,0)</f>
        <v/>
      </c>
      <c r="Y1321" s="26">
        <f>IF(U1321&gt;0,W1321/U1321,0)</f>
        <v/>
      </c>
      <c r="Z1321" s="25">
        <f>T1321-V1321</f>
        <v/>
      </c>
      <c r="AA1321" s="25">
        <f>U1321-W1321</f>
        <v/>
      </c>
      <c r="AB1321" s="25">
        <f>IF(Config!$B$7&gt;0,(V1321/Config!$B$7)*Config!$B$4,0)</f>
        <v/>
      </c>
      <c r="AC1321" s="25">
        <f>IF(Config!$B$7&gt;0,(W1321/Config!$B$7)*Config!$B$4,0)</f>
        <v/>
      </c>
    </row>
    <row r="1322" hidden="1" outlineLevel="1">
      <c r="A1322" s="22" t="inlineStr"/>
      <c r="B1322" s="22" t="inlineStr"/>
      <c r="C1322" s="22" t="inlineStr"/>
      <c r="D1322" s="22" t="inlineStr"/>
      <c r="E1322" s="22" t="inlineStr">
        <is>
          <t>Fig_6-2464</t>
        </is>
      </c>
      <c r="F1322" s="22" t="inlineStr"/>
      <c r="G1322" s="22" t="inlineStr">
        <is>
          <t>Fig</t>
        </is>
      </c>
      <c r="H1322" s="22" t="inlineStr">
        <is>
          <t>Premium Anjeer Farmley Standee Pouch 200 g</t>
        </is>
      </c>
      <c r="I1322" s="22" t="inlineStr"/>
      <c r="J1322" s="24" t="n">
        <v>0</v>
      </c>
      <c r="K1322" s="24" t="n">
        <v>0</v>
      </c>
      <c r="L1322" s="22" t="inlineStr">
        <is>
          <t>CPC -Chairman Master Bhandar -Pithoragarh-Uttarakhand-262501</t>
        </is>
      </c>
      <c r="M1322" s="24" t="n">
        <v>0</v>
      </c>
      <c r="N1322" s="22" t="inlineStr">
        <is>
          <t>CPC KPKB</t>
        </is>
      </c>
      <c r="O1322" s="22" t="inlineStr">
        <is>
          <t>Indore</t>
        </is>
      </c>
      <c r="P1322" s="22" t="inlineStr"/>
      <c r="Q1322" s="22" t="inlineStr">
        <is>
          <t>Figs</t>
        </is>
      </c>
      <c r="R1322" s="25">
        <f>IF(Config!$B$4&gt;0,M1322/Config!$B$4,0)</f>
        <v/>
      </c>
      <c r="S1322" s="25">
        <f>IF(Config!$B$4&gt;0,K1322/Config!$B$4,0)</f>
        <v/>
      </c>
      <c r="T1322" s="25">
        <f>R1322*Config!$B$7</f>
        <v/>
      </c>
      <c r="U1322" s="25">
        <f>S1322*Config!$B$7</f>
        <v/>
      </c>
      <c r="V1322" s="25" t="n">
        <v>78</v>
      </c>
      <c r="W1322" s="25" t="n">
        <v>390</v>
      </c>
      <c r="X1322" s="26">
        <f>IF(T1322&gt;0,V1322/T1322,0)</f>
        <v/>
      </c>
      <c r="Y1322" s="26">
        <f>IF(U1322&gt;0,W1322/U1322,0)</f>
        <v/>
      </c>
      <c r="Z1322" s="25">
        <f>T1322-V1322</f>
        <v/>
      </c>
      <c r="AA1322" s="25">
        <f>U1322-W1322</f>
        <v/>
      </c>
      <c r="AB1322" s="25">
        <f>IF(Config!$B$7&gt;0,(V1322/Config!$B$7)*Config!$B$4,0)</f>
        <v/>
      </c>
      <c r="AC1322" s="25">
        <f>IF(Config!$B$7&gt;0,(W1322/Config!$B$7)*Config!$B$4,0)</f>
        <v/>
      </c>
    </row>
    <row r="1323" hidden="1" outlineLevel="1">
      <c r="A1323" s="22" t="inlineStr"/>
      <c r="B1323" s="22" t="inlineStr"/>
      <c r="C1323" s="22" t="inlineStr"/>
      <c r="D1323" s="22" t="inlineStr"/>
      <c r="E1323" s="22" t="inlineStr">
        <is>
          <t>Fig_6-2464</t>
        </is>
      </c>
      <c r="F1323" s="22" t="inlineStr"/>
      <c r="G1323" s="22" t="inlineStr">
        <is>
          <t>Fig</t>
        </is>
      </c>
      <c r="H1323" s="22" t="inlineStr">
        <is>
          <t>Premium Anjeer Farmley Standee Pouch 200 g</t>
        </is>
      </c>
      <c r="I1323" s="22" t="inlineStr"/>
      <c r="J1323" s="24" t="n">
        <v>0</v>
      </c>
      <c r="K1323" s="24" t="n">
        <v>0</v>
      </c>
      <c r="L1323" s="22" t="inlineStr">
        <is>
          <t>CPC -KPKB Master Bhandar -East Khasi Hills -Meghalaya- 793012</t>
        </is>
      </c>
      <c r="M1323" s="24" t="n">
        <v>0</v>
      </c>
      <c r="N1323" s="22" t="inlineStr">
        <is>
          <t>CPC KPKB</t>
        </is>
      </c>
      <c r="O1323" s="22" t="inlineStr">
        <is>
          <t>Indore</t>
        </is>
      </c>
      <c r="P1323" s="22" t="inlineStr"/>
      <c r="Q1323" s="22" t="inlineStr">
        <is>
          <t>Figs</t>
        </is>
      </c>
      <c r="R1323" s="25">
        <f>IF(Config!$B$4&gt;0,M1323/Config!$B$4,0)</f>
        <v/>
      </c>
      <c r="S1323" s="25">
        <f>IF(Config!$B$4&gt;0,K1323/Config!$B$4,0)</f>
        <v/>
      </c>
      <c r="T1323" s="25">
        <f>R1323*Config!$B$7</f>
        <v/>
      </c>
      <c r="U1323" s="25">
        <f>S1323*Config!$B$7</f>
        <v/>
      </c>
      <c r="V1323" s="25" t="n">
        <v>12</v>
      </c>
      <c r="W1323" s="25" t="n">
        <v>60</v>
      </c>
      <c r="X1323" s="26">
        <f>IF(T1323&gt;0,V1323/T1323,0)</f>
        <v/>
      </c>
      <c r="Y1323" s="26">
        <f>IF(U1323&gt;0,W1323/U1323,0)</f>
        <v/>
      </c>
      <c r="Z1323" s="25">
        <f>T1323-V1323</f>
        <v/>
      </c>
      <c r="AA1323" s="25">
        <f>U1323-W1323</f>
        <v/>
      </c>
      <c r="AB1323" s="25">
        <f>IF(Config!$B$7&gt;0,(V1323/Config!$B$7)*Config!$B$4,0)</f>
        <v/>
      </c>
      <c r="AC1323" s="25">
        <f>IF(Config!$B$7&gt;0,(W1323/Config!$B$7)*Config!$B$4,0)</f>
        <v/>
      </c>
    </row>
    <row r="1324" hidden="1" outlineLevel="1">
      <c r="A1324" s="22" t="inlineStr"/>
      <c r="B1324" s="22" t="inlineStr"/>
      <c r="C1324" s="22" t="inlineStr"/>
      <c r="D1324" s="22" t="inlineStr"/>
      <c r="E1324" s="22" t="inlineStr">
        <is>
          <t>Fig_6-2464</t>
        </is>
      </c>
      <c r="F1324" s="22" t="inlineStr"/>
      <c r="G1324" s="22" t="inlineStr">
        <is>
          <t>Fig</t>
        </is>
      </c>
      <c r="H1324" s="22" t="inlineStr">
        <is>
          <t>Premium Anjeer Farmley Standee Pouch 200 g</t>
        </is>
      </c>
      <c r="I1324" s="22" t="inlineStr"/>
      <c r="J1324" s="24" t="n">
        <v>0</v>
      </c>
      <c r="K1324" s="24" t="n">
        <v>0</v>
      </c>
      <c r="L1324" s="22" t="inlineStr">
        <is>
          <t>CPC -KPKB Master Bhandar Cisf Unit RSP Rourkela</t>
        </is>
      </c>
      <c r="M1324" s="24" t="n">
        <v>0</v>
      </c>
      <c r="N1324" s="22" t="inlineStr">
        <is>
          <t>CPC KPKB</t>
        </is>
      </c>
      <c r="O1324" s="22" t="inlineStr">
        <is>
          <t>Indore</t>
        </is>
      </c>
      <c r="P1324" s="22" t="inlineStr"/>
      <c r="Q1324" s="22" t="inlineStr">
        <is>
          <t>Figs</t>
        </is>
      </c>
      <c r="R1324" s="25">
        <f>IF(Config!$B$4&gt;0,M1324/Config!$B$4,0)</f>
        <v/>
      </c>
      <c r="S1324" s="25">
        <f>IF(Config!$B$4&gt;0,K1324/Config!$B$4,0)</f>
        <v/>
      </c>
      <c r="T1324" s="25">
        <f>R1324*Config!$B$7</f>
        <v/>
      </c>
      <c r="U1324" s="25">
        <f>S1324*Config!$B$7</f>
        <v/>
      </c>
      <c r="V1324" s="25" t="n">
        <v>30</v>
      </c>
      <c r="W1324" s="25" t="n">
        <v>150</v>
      </c>
      <c r="X1324" s="26">
        <f>IF(T1324&gt;0,V1324/T1324,0)</f>
        <v/>
      </c>
      <c r="Y1324" s="26">
        <f>IF(U1324&gt;0,W1324/U1324,0)</f>
        <v/>
      </c>
      <c r="Z1324" s="25">
        <f>T1324-V1324</f>
        <v/>
      </c>
      <c r="AA1324" s="25">
        <f>U1324-W1324</f>
        <v/>
      </c>
      <c r="AB1324" s="25">
        <f>IF(Config!$B$7&gt;0,(V1324/Config!$B$7)*Config!$B$4,0)</f>
        <v/>
      </c>
      <c r="AC1324" s="25">
        <f>IF(Config!$B$7&gt;0,(W1324/Config!$B$7)*Config!$B$4,0)</f>
        <v/>
      </c>
    </row>
    <row r="1325" hidden="1" outlineLevel="1">
      <c r="A1325" s="22" t="inlineStr"/>
      <c r="B1325" s="22" t="inlineStr"/>
      <c r="C1325" s="22" t="inlineStr"/>
      <c r="D1325" s="22" t="inlineStr"/>
      <c r="E1325" s="22" t="inlineStr">
        <is>
          <t>Fig_6-2464</t>
        </is>
      </c>
      <c r="F1325" s="22" t="inlineStr"/>
      <c r="G1325" s="22" t="inlineStr">
        <is>
          <t>Fig</t>
        </is>
      </c>
      <c r="H1325" s="22" t="inlineStr">
        <is>
          <t>Premium Anjeer Farmley Standee Pouch 200 g</t>
        </is>
      </c>
      <c r="I1325" s="22" t="inlineStr"/>
      <c r="J1325" s="24" t="n">
        <v>0</v>
      </c>
      <c r="K1325" s="24" t="n">
        <v>0</v>
      </c>
      <c r="L1325" s="22" t="inlineStr">
        <is>
          <t>CPC -KPKB Master Bhandar Nisa -Ranga Reddy -Telangana-50078</t>
        </is>
      </c>
      <c r="M1325" s="24" t="n">
        <v>0</v>
      </c>
      <c r="N1325" s="22" t="inlineStr">
        <is>
          <t>CPC KPKB</t>
        </is>
      </c>
      <c r="O1325" s="22" t="inlineStr">
        <is>
          <t>Indore</t>
        </is>
      </c>
      <c r="P1325" s="22" t="inlineStr"/>
      <c r="Q1325" s="22" t="inlineStr">
        <is>
          <t>Figs</t>
        </is>
      </c>
      <c r="R1325" s="25">
        <f>IF(Config!$B$4&gt;0,M1325/Config!$B$4,0)</f>
        <v/>
      </c>
      <c r="S1325" s="25">
        <f>IF(Config!$B$4&gt;0,K1325/Config!$B$4,0)</f>
        <v/>
      </c>
      <c r="T1325" s="25">
        <f>R1325*Config!$B$7</f>
        <v/>
      </c>
      <c r="U1325" s="25">
        <f>S1325*Config!$B$7</f>
        <v/>
      </c>
      <c r="V1325" s="25" t="n">
        <v>12</v>
      </c>
      <c r="W1325" s="25" t="n">
        <v>60</v>
      </c>
      <c r="X1325" s="26">
        <f>IF(T1325&gt;0,V1325/T1325,0)</f>
        <v/>
      </c>
      <c r="Y1325" s="26">
        <f>IF(U1325&gt;0,W1325/U1325,0)</f>
        <v/>
      </c>
      <c r="Z1325" s="25">
        <f>T1325-V1325</f>
        <v/>
      </c>
      <c r="AA1325" s="25">
        <f>U1325-W1325</f>
        <v/>
      </c>
      <c r="AB1325" s="25">
        <f>IF(Config!$B$7&gt;0,(V1325/Config!$B$7)*Config!$B$4,0)</f>
        <v/>
      </c>
      <c r="AC1325" s="25">
        <f>IF(Config!$B$7&gt;0,(W1325/Config!$B$7)*Config!$B$4,0)</f>
        <v/>
      </c>
    </row>
    <row r="1326" hidden="1" outlineLevel="1">
      <c r="A1326" s="22" t="inlineStr"/>
      <c r="B1326" s="22" t="inlineStr"/>
      <c r="C1326" s="22" t="inlineStr"/>
      <c r="D1326" s="22" t="inlineStr"/>
      <c r="E1326" s="22" t="inlineStr">
        <is>
          <t>Fig_6-2464</t>
        </is>
      </c>
      <c r="F1326" s="22" t="inlineStr"/>
      <c r="G1326" s="22" t="inlineStr">
        <is>
          <t>Fig</t>
        </is>
      </c>
      <c r="H1326" s="22" t="inlineStr">
        <is>
          <t>Premium Anjeer Farmley Standee Pouch 200 g</t>
        </is>
      </c>
      <c r="I1326" s="22" t="inlineStr"/>
      <c r="J1326" s="24" t="n">
        <v>0</v>
      </c>
      <c r="K1326" s="24" t="n">
        <v>0</v>
      </c>
      <c r="L1326" s="22" t="inlineStr">
        <is>
          <t>CPC -Master Bhandar TPT Bn Itbp</t>
        </is>
      </c>
      <c r="M1326" s="24" t="n">
        <v>0</v>
      </c>
      <c r="N1326" s="22" t="inlineStr">
        <is>
          <t>CPC KPKB</t>
        </is>
      </c>
      <c r="O1326" s="22" t="inlineStr">
        <is>
          <t>Indore</t>
        </is>
      </c>
      <c r="P1326" s="22" t="inlineStr"/>
      <c r="Q1326" s="22" t="inlineStr">
        <is>
          <t>Figs</t>
        </is>
      </c>
      <c r="R1326" s="25">
        <f>IF(Config!$B$4&gt;0,M1326/Config!$B$4,0)</f>
        <v/>
      </c>
      <c r="S1326" s="25">
        <f>IF(Config!$B$4&gt;0,K1326/Config!$B$4,0)</f>
        <v/>
      </c>
      <c r="T1326" s="25">
        <f>R1326*Config!$B$7</f>
        <v/>
      </c>
      <c r="U1326" s="25">
        <f>S1326*Config!$B$7</f>
        <v/>
      </c>
      <c r="V1326" s="25" t="n">
        <v>6</v>
      </c>
      <c r="W1326" s="25" t="n">
        <v>30</v>
      </c>
      <c r="X1326" s="26">
        <f>IF(T1326&gt;0,V1326/T1326,0)</f>
        <v/>
      </c>
      <c r="Y1326" s="26">
        <f>IF(U1326&gt;0,W1326/U1326,0)</f>
        <v/>
      </c>
      <c r="Z1326" s="25">
        <f>T1326-V1326</f>
        <v/>
      </c>
      <c r="AA1326" s="25">
        <f>U1326-W1326</f>
        <v/>
      </c>
      <c r="AB1326" s="25">
        <f>IF(Config!$B$7&gt;0,(V1326/Config!$B$7)*Config!$B$4,0)</f>
        <v/>
      </c>
      <c r="AC1326" s="25">
        <f>IF(Config!$B$7&gt;0,(W1326/Config!$B$7)*Config!$B$4,0)</f>
        <v/>
      </c>
    </row>
    <row r="1327" hidden="1" outlineLevel="1">
      <c r="A1327" s="22" t="inlineStr"/>
      <c r="B1327" s="22" t="inlineStr"/>
      <c r="C1327" s="22" t="inlineStr"/>
      <c r="D1327" s="22" t="inlineStr"/>
      <c r="E1327" s="22" t="inlineStr">
        <is>
          <t>Fig_6-2464</t>
        </is>
      </c>
      <c r="F1327" s="22" t="inlineStr"/>
      <c r="G1327" s="22" t="inlineStr">
        <is>
          <t>Fig</t>
        </is>
      </c>
      <c r="H1327" s="22" t="inlineStr">
        <is>
          <t>Premium Anjeer Farmley Standee Pouch 200 g</t>
        </is>
      </c>
      <c r="I1327" s="22" t="inlineStr"/>
      <c r="J1327" s="24" t="n">
        <v>0</v>
      </c>
      <c r="K1327" s="24" t="n">
        <v>0</v>
      </c>
      <c r="L1327" s="22" t="inlineStr">
        <is>
          <t>CPC-C P C Master Canteen</t>
        </is>
      </c>
      <c r="M1327" s="24" t="n">
        <v>0</v>
      </c>
      <c r="N1327" s="22" t="inlineStr">
        <is>
          <t>CPC KPKB</t>
        </is>
      </c>
      <c r="O1327" s="22" t="inlineStr">
        <is>
          <t>Indore</t>
        </is>
      </c>
      <c r="P1327" s="22" t="inlineStr"/>
      <c r="Q1327" s="22" t="inlineStr">
        <is>
          <t>Figs</t>
        </is>
      </c>
      <c r="R1327" s="25">
        <f>IF(Config!$B$4&gt;0,M1327/Config!$B$4,0)</f>
        <v/>
      </c>
      <c r="S1327" s="25">
        <f>IF(Config!$B$4&gt;0,K1327/Config!$B$4,0)</f>
        <v/>
      </c>
      <c r="T1327" s="25">
        <f>R1327*Config!$B$7</f>
        <v/>
      </c>
      <c r="U1327" s="25">
        <f>S1327*Config!$B$7</f>
        <v/>
      </c>
      <c r="V1327" s="25" t="n">
        <v>60</v>
      </c>
      <c r="W1327" s="25" t="n">
        <v>300</v>
      </c>
      <c r="X1327" s="26">
        <f>IF(T1327&gt;0,V1327/T1327,0)</f>
        <v/>
      </c>
      <c r="Y1327" s="26">
        <f>IF(U1327&gt;0,W1327/U1327,0)</f>
        <v/>
      </c>
      <c r="Z1327" s="25">
        <f>T1327-V1327</f>
        <v/>
      </c>
      <c r="AA1327" s="25">
        <f>U1327-W1327</f>
        <v/>
      </c>
      <c r="AB1327" s="25">
        <f>IF(Config!$B$7&gt;0,(V1327/Config!$B$7)*Config!$B$4,0)</f>
        <v/>
      </c>
      <c r="AC1327" s="25">
        <f>IF(Config!$B$7&gt;0,(W1327/Config!$B$7)*Config!$B$4,0)</f>
        <v/>
      </c>
    </row>
    <row r="1328" hidden="1" outlineLevel="1">
      <c r="A1328" s="22" t="inlineStr"/>
      <c r="B1328" s="22" t="inlineStr"/>
      <c r="C1328" s="22" t="inlineStr"/>
      <c r="D1328" s="22" t="inlineStr"/>
      <c r="E1328" s="22" t="inlineStr">
        <is>
          <t>Fig_6-2464</t>
        </is>
      </c>
      <c r="F1328" s="22" t="inlineStr"/>
      <c r="G1328" s="22" t="inlineStr">
        <is>
          <t>Fig</t>
        </is>
      </c>
      <c r="H1328" s="22" t="inlineStr">
        <is>
          <t>Premium Anjeer Farmley Standee Pouch 200 g</t>
        </is>
      </c>
      <c r="I1328" s="22" t="inlineStr"/>
      <c r="J1328" s="24" t="n">
        <v>0</v>
      </c>
      <c r="K1328" s="24" t="n">
        <v>0</v>
      </c>
      <c r="L1328" s="22" t="inlineStr">
        <is>
          <t>CPC-CPC Master Canteen 7th Res Bn Jaipur</t>
        </is>
      </c>
      <c r="M1328" s="24" t="n">
        <v>0</v>
      </c>
      <c r="N1328" s="22" t="inlineStr">
        <is>
          <t>CPC KPKB</t>
        </is>
      </c>
      <c r="O1328" s="22" t="inlineStr">
        <is>
          <t>Indore</t>
        </is>
      </c>
      <c r="P1328" s="22" t="inlineStr"/>
      <c r="Q1328" s="22" t="inlineStr">
        <is>
          <t>Figs</t>
        </is>
      </c>
      <c r="R1328" s="25">
        <f>IF(Config!$B$4&gt;0,M1328/Config!$B$4,0)</f>
        <v/>
      </c>
      <c r="S1328" s="25">
        <f>IF(Config!$B$4&gt;0,K1328/Config!$B$4,0)</f>
        <v/>
      </c>
      <c r="T1328" s="25">
        <f>R1328*Config!$B$7</f>
        <v/>
      </c>
      <c r="U1328" s="25">
        <f>S1328*Config!$B$7</f>
        <v/>
      </c>
      <c r="V1328" s="25" t="n">
        <v>30</v>
      </c>
      <c r="W1328" s="25" t="n">
        <v>150</v>
      </c>
      <c r="X1328" s="26">
        <f>IF(T1328&gt;0,V1328/T1328,0)</f>
        <v/>
      </c>
      <c r="Y1328" s="26">
        <f>IF(U1328&gt;0,W1328/U1328,0)</f>
        <v/>
      </c>
      <c r="Z1328" s="25">
        <f>T1328-V1328</f>
        <v/>
      </c>
      <c r="AA1328" s="25">
        <f>U1328-W1328</f>
        <v/>
      </c>
      <c r="AB1328" s="25">
        <f>IF(Config!$B$7&gt;0,(V1328/Config!$B$7)*Config!$B$4,0)</f>
        <v/>
      </c>
      <c r="AC1328" s="25">
        <f>IF(Config!$B$7&gt;0,(W1328/Config!$B$7)*Config!$B$4,0)</f>
        <v/>
      </c>
    </row>
    <row r="1329" hidden="1" outlineLevel="1">
      <c r="A1329" s="22" t="inlineStr"/>
      <c r="B1329" s="22" t="inlineStr"/>
      <c r="C1329" s="22" t="inlineStr"/>
      <c r="D1329" s="22" t="inlineStr"/>
      <c r="E1329" s="22" t="inlineStr">
        <is>
          <t>Fig_6-2464</t>
        </is>
      </c>
      <c r="F1329" s="22" t="inlineStr"/>
      <c r="G1329" s="22" t="inlineStr">
        <is>
          <t>Fig</t>
        </is>
      </c>
      <c r="H1329" s="22" t="inlineStr">
        <is>
          <t>Premium Anjeer Farmley Standee Pouch 200 g</t>
        </is>
      </c>
      <c r="I1329" s="22" t="inlineStr"/>
      <c r="J1329" s="24" t="n">
        <v>0</v>
      </c>
      <c r="K1329" s="24" t="n">
        <v>0</v>
      </c>
      <c r="L1329" s="22" t="inlineStr">
        <is>
          <t>CPC-Chairman Master Canteen</t>
        </is>
      </c>
      <c r="M1329" s="24" t="n">
        <v>0</v>
      </c>
      <c r="N1329" s="22" t="inlineStr">
        <is>
          <t>CPC KPKB</t>
        </is>
      </c>
      <c r="O1329" s="22" t="inlineStr">
        <is>
          <t>Indore</t>
        </is>
      </c>
      <c r="P1329" s="22" t="inlineStr"/>
      <c r="Q1329" s="22" t="inlineStr">
        <is>
          <t>Figs</t>
        </is>
      </c>
      <c r="R1329" s="25">
        <f>IF(Config!$B$4&gt;0,M1329/Config!$B$4,0)</f>
        <v/>
      </c>
      <c r="S1329" s="25">
        <f>IF(Config!$B$4&gt;0,K1329/Config!$B$4,0)</f>
        <v/>
      </c>
      <c r="T1329" s="25">
        <f>R1329*Config!$B$7</f>
        <v/>
      </c>
      <c r="U1329" s="25">
        <f>S1329*Config!$B$7</f>
        <v/>
      </c>
      <c r="V1329" s="25" t="n">
        <v>18</v>
      </c>
      <c r="W1329" s="25" t="n">
        <v>90</v>
      </c>
      <c r="X1329" s="26">
        <f>IF(T1329&gt;0,V1329/T1329,0)</f>
        <v/>
      </c>
      <c r="Y1329" s="26">
        <f>IF(U1329&gt;0,W1329/U1329,0)</f>
        <v/>
      </c>
      <c r="Z1329" s="25">
        <f>T1329-V1329</f>
        <v/>
      </c>
      <c r="AA1329" s="25">
        <f>U1329-W1329</f>
        <v/>
      </c>
      <c r="AB1329" s="25">
        <f>IF(Config!$B$7&gt;0,(V1329/Config!$B$7)*Config!$B$4,0)</f>
        <v/>
      </c>
      <c r="AC1329" s="25">
        <f>IF(Config!$B$7&gt;0,(W1329/Config!$B$7)*Config!$B$4,0)</f>
        <v/>
      </c>
    </row>
    <row r="1330" hidden="1" outlineLevel="1">
      <c r="A1330" s="22" t="inlineStr"/>
      <c r="B1330" s="22" t="inlineStr"/>
      <c r="C1330" s="22" t="inlineStr"/>
      <c r="D1330" s="22" t="inlineStr"/>
      <c r="E1330" s="22" t="inlineStr">
        <is>
          <t>Fig_6-2464</t>
        </is>
      </c>
      <c r="F1330" s="22" t="inlineStr"/>
      <c r="G1330" s="22" t="inlineStr">
        <is>
          <t>Fig</t>
        </is>
      </c>
      <c r="H1330" s="22" t="inlineStr">
        <is>
          <t>Premium Anjeer Farmley Standee Pouch 200 g</t>
        </is>
      </c>
      <c r="I1330" s="22" t="inlineStr"/>
      <c r="J1330" s="24" t="n">
        <v>0</v>
      </c>
      <c r="K1330" s="24" t="n">
        <v>0</v>
      </c>
      <c r="L1330" s="22" t="inlineStr">
        <is>
          <t>CPC-Chairman Master Canteen - 1</t>
        </is>
      </c>
      <c r="M1330" s="24" t="n">
        <v>0</v>
      </c>
      <c r="N1330" s="22" t="inlineStr">
        <is>
          <t>CPC KPKB</t>
        </is>
      </c>
      <c r="O1330" s="22" t="inlineStr">
        <is>
          <t>Indore</t>
        </is>
      </c>
      <c r="P1330" s="22" t="inlineStr"/>
      <c r="Q1330" s="22" t="inlineStr">
        <is>
          <t>Figs</t>
        </is>
      </c>
      <c r="R1330" s="25">
        <f>IF(Config!$B$4&gt;0,M1330/Config!$B$4,0)</f>
        <v/>
      </c>
      <c r="S1330" s="25">
        <f>IF(Config!$B$4&gt;0,K1330/Config!$B$4,0)</f>
        <v/>
      </c>
      <c r="T1330" s="25">
        <f>R1330*Config!$B$7</f>
        <v/>
      </c>
      <c r="U1330" s="25">
        <f>S1330*Config!$B$7</f>
        <v/>
      </c>
      <c r="V1330" s="25" t="n">
        <v>12</v>
      </c>
      <c r="W1330" s="25" t="n">
        <v>60</v>
      </c>
      <c r="X1330" s="26">
        <f>IF(T1330&gt;0,V1330/T1330,0)</f>
        <v/>
      </c>
      <c r="Y1330" s="26">
        <f>IF(U1330&gt;0,W1330/U1330,0)</f>
        <v/>
      </c>
      <c r="Z1330" s="25">
        <f>T1330-V1330</f>
        <v/>
      </c>
      <c r="AA1330" s="25">
        <f>U1330-W1330</f>
        <v/>
      </c>
      <c r="AB1330" s="25">
        <f>IF(Config!$B$7&gt;0,(V1330/Config!$B$7)*Config!$B$4,0)</f>
        <v/>
      </c>
      <c r="AC1330" s="25">
        <f>IF(Config!$B$7&gt;0,(W1330/Config!$B$7)*Config!$B$4,0)</f>
        <v/>
      </c>
    </row>
    <row r="1331" hidden="1" outlineLevel="1">
      <c r="A1331" s="22" t="inlineStr"/>
      <c r="B1331" s="22" t="inlineStr"/>
      <c r="C1331" s="22" t="inlineStr"/>
      <c r="D1331" s="22" t="inlineStr"/>
      <c r="E1331" s="22" t="inlineStr">
        <is>
          <t>Fig_6-2464</t>
        </is>
      </c>
      <c r="F1331" s="22" t="inlineStr"/>
      <c r="G1331" s="22" t="inlineStr">
        <is>
          <t>Fig</t>
        </is>
      </c>
      <c r="H1331" s="22" t="inlineStr">
        <is>
          <t>Premium Anjeer Farmley Standee Pouch 200 g</t>
        </is>
      </c>
      <c r="I1331" s="22" t="inlineStr"/>
      <c r="J1331" s="24" t="n">
        <v>0</v>
      </c>
      <c r="K1331" s="24" t="n">
        <v>0</v>
      </c>
      <c r="L1331" s="22" t="inlineStr">
        <is>
          <t>CPC-Kendriya Police Kalyan Bhandar CSWT BSF Indore</t>
        </is>
      </c>
      <c r="M1331" s="24" t="n">
        <v>0</v>
      </c>
      <c r="N1331" s="22" t="inlineStr">
        <is>
          <t>CPC KPKB</t>
        </is>
      </c>
      <c r="O1331" s="22" t="inlineStr">
        <is>
          <t>Indore</t>
        </is>
      </c>
      <c r="P1331" s="22" t="inlineStr"/>
      <c r="Q1331" s="22" t="inlineStr">
        <is>
          <t>Figs</t>
        </is>
      </c>
      <c r="R1331" s="25">
        <f>IF(Config!$B$4&gt;0,M1331/Config!$B$4,0)</f>
        <v/>
      </c>
      <c r="S1331" s="25">
        <f>IF(Config!$B$4&gt;0,K1331/Config!$B$4,0)</f>
        <v/>
      </c>
      <c r="T1331" s="25">
        <f>R1331*Config!$B$7</f>
        <v/>
      </c>
      <c r="U1331" s="25">
        <f>S1331*Config!$B$7</f>
        <v/>
      </c>
      <c r="V1331" s="25" t="n">
        <v>18</v>
      </c>
      <c r="W1331" s="25" t="n">
        <v>90</v>
      </c>
      <c r="X1331" s="26">
        <f>IF(T1331&gt;0,V1331/T1331,0)</f>
        <v/>
      </c>
      <c r="Y1331" s="26">
        <f>IF(U1331&gt;0,W1331/U1331,0)</f>
        <v/>
      </c>
      <c r="Z1331" s="25">
        <f>T1331-V1331</f>
        <v/>
      </c>
      <c r="AA1331" s="25">
        <f>U1331-W1331</f>
        <v/>
      </c>
      <c r="AB1331" s="25">
        <f>IF(Config!$B$7&gt;0,(V1331/Config!$B$7)*Config!$B$4,0)</f>
        <v/>
      </c>
      <c r="AC1331" s="25">
        <f>IF(Config!$B$7&gt;0,(W1331/Config!$B$7)*Config!$B$4,0)</f>
        <v/>
      </c>
    </row>
    <row r="1332" hidden="1" outlineLevel="1">
      <c r="A1332" s="22" t="inlineStr"/>
      <c r="B1332" s="22" t="inlineStr"/>
      <c r="C1332" s="22" t="inlineStr"/>
      <c r="D1332" s="22" t="inlineStr"/>
      <c r="E1332" s="22" t="inlineStr">
        <is>
          <t>Fig_6-2464</t>
        </is>
      </c>
      <c r="F1332" s="22" t="inlineStr"/>
      <c r="G1332" s="22" t="inlineStr">
        <is>
          <t>Fig</t>
        </is>
      </c>
      <c r="H1332" s="22" t="inlineStr">
        <is>
          <t>Premium Anjeer Farmley Standee Pouch 200 g</t>
        </is>
      </c>
      <c r="I1332" s="22" t="inlineStr"/>
      <c r="J1332" s="24" t="n">
        <v>0</v>
      </c>
      <c r="K1332" s="24" t="n">
        <v>0</v>
      </c>
      <c r="L1332" s="22" t="inlineStr">
        <is>
          <t>CPC-Master Bhandar SSB FTR HQRS Ghy</t>
        </is>
      </c>
      <c r="M1332" s="24" t="n">
        <v>0</v>
      </c>
      <c r="N1332" s="22" t="inlineStr">
        <is>
          <t>CPC KPKB</t>
        </is>
      </c>
      <c r="O1332" s="22" t="inlineStr">
        <is>
          <t>Indore</t>
        </is>
      </c>
      <c r="P1332" s="22" t="inlineStr"/>
      <c r="Q1332" s="22" t="inlineStr">
        <is>
          <t>Figs</t>
        </is>
      </c>
      <c r="R1332" s="25">
        <f>IF(Config!$B$4&gt;0,M1332/Config!$B$4,0)</f>
        <v/>
      </c>
      <c r="S1332" s="25">
        <f>IF(Config!$B$4&gt;0,K1332/Config!$B$4,0)</f>
        <v/>
      </c>
      <c r="T1332" s="25">
        <f>R1332*Config!$B$7</f>
        <v/>
      </c>
      <c r="U1332" s="25">
        <f>S1332*Config!$B$7</f>
        <v/>
      </c>
      <c r="V1332" s="25" t="n">
        <v>36</v>
      </c>
      <c r="W1332" s="25" t="n">
        <v>180</v>
      </c>
      <c r="X1332" s="26">
        <f>IF(T1332&gt;0,V1332/T1332,0)</f>
        <v/>
      </c>
      <c r="Y1332" s="26">
        <f>IF(U1332&gt;0,W1332/U1332,0)</f>
        <v/>
      </c>
      <c r="Z1332" s="25">
        <f>T1332-V1332</f>
        <v/>
      </c>
      <c r="AA1332" s="25">
        <f>U1332-W1332</f>
        <v/>
      </c>
      <c r="AB1332" s="25">
        <f>IF(Config!$B$7&gt;0,(V1332/Config!$B$7)*Config!$B$4,0)</f>
        <v/>
      </c>
      <c r="AC1332" s="25">
        <f>IF(Config!$B$7&gt;0,(W1332/Config!$B$7)*Config!$B$4,0)</f>
        <v/>
      </c>
    </row>
    <row r="1333" hidden="1" outlineLevel="1">
      <c r="A1333" s="22" t="inlineStr"/>
      <c r="B1333" s="22" t="inlineStr"/>
      <c r="C1333" s="22" t="inlineStr"/>
      <c r="D1333" s="22" t="inlineStr"/>
      <c r="E1333" s="22" t="inlineStr">
        <is>
          <t>Fig_6-2464</t>
        </is>
      </c>
      <c r="F1333" s="22" t="inlineStr"/>
      <c r="G1333" s="22" t="inlineStr">
        <is>
          <t>Fig</t>
        </is>
      </c>
      <c r="H1333" s="22" t="inlineStr">
        <is>
          <t>Premium Anjeer Farmley Standee Pouch 200 g</t>
        </is>
      </c>
      <c r="I1333" s="22" t="inlineStr"/>
      <c r="J1333" s="24" t="n">
        <v>0</v>
      </c>
      <c r="K1333" s="24" t="n">
        <v>0</v>
      </c>
      <c r="L1333" s="22" t="inlineStr">
        <is>
          <t>CPC-Master Canteen Gc CRPF Nagpur</t>
        </is>
      </c>
      <c r="M1333" s="24" t="n">
        <v>0</v>
      </c>
      <c r="N1333" s="22" t="inlineStr">
        <is>
          <t>CPC KPKB</t>
        </is>
      </c>
      <c r="O1333" s="22" t="inlineStr">
        <is>
          <t>Indore</t>
        </is>
      </c>
      <c r="P1333" s="22" t="inlineStr"/>
      <c r="Q1333" s="22" t="inlineStr">
        <is>
          <t>Figs</t>
        </is>
      </c>
      <c r="R1333" s="25">
        <f>IF(Config!$B$4&gt;0,M1333/Config!$B$4,0)</f>
        <v/>
      </c>
      <c r="S1333" s="25">
        <f>IF(Config!$B$4&gt;0,K1333/Config!$B$4,0)</f>
        <v/>
      </c>
      <c r="T1333" s="25">
        <f>R1333*Config!$B$7</f>
        <v/>
      </c>
      <c r="U1333" s="25">
        <f>S1333*Config!$B$7</f>
        <v/>
      </c>
      <c r="V1333" s="25" t="n">
        <v>12</v>
      </c>
      <c r="W1333" s="25" t="n">
        <v>60</v>
      </c>
      <c r="X1333" s="26">
        <f>IF(T1333&gt;0,V1333/T1333,0)</f>
        <v/>
      </c>
      <c r="Y1333" s="26">
        <f>IF(U1333&gt;0,W1333/U1333,0)</f>
        <v/>
      </c>
      <c r="Z1333" s="25">
        <f>T1333-V1333</f>
        <v/>
      </c>
      <c r="AA1333" s="25">
        <f>U1333-W1333</f>
        <v/>
      </c>
      <c r="AB1333" s="25">
        <f>IF(Config!$B$7&gt;0,(V1333/Config!$B$7)*Config!$B$4,0)</f>
        <v/>
      </c>
      <c r="AC1333" s="25">
        <f>IF(Config!$B$7&gt;0,(W1333/Config!$B$7)*Config!$B$4,0)</f>
        <v/>
      </c>
    </row>
    <row r="1334" hidden="1" outlineLevel="1">
      <c r="A1334" s="22" t="inlineStr"/>
      <c r="B1334" s="22" t="inlineStr"/>
      <c r="C1334" s="22" t="inlineStr"/>
      <c r="D1334" s="22" t="inlineStr"/>
      <c r="E1334" s="22" t="inlineStr">
        <is>
          <t>Fig_6-2464</t>
        </is>
      </c>
      <c r="F1334" s="22" t="inlineStr"/>
      <c r="G1334" s="22" t="inlineStr">
        <is>
          <t>Fig</t>
        </is>
      </c>
      <c r="H1334" s="22" t="inlineStr">
        <is>
          <t>Premium Anjeer Farmley Standee Pouch 200 g</t>
        </is>
      </c>
      <c r="I1334" s="22" t="inlineStr"/>
      <c r="J1334" s="24" t="n">
        <v>0</v>
      </c>
      <c r="K1334" s="24" t="n">
        <v>0</v>
      </c>
      <c r="L1334" s="22" t="inlineStr">
        <is>
          <t>Master Bhandar (Kpkb) Gc CRPF Rangareddy</t>
        </is>
      </c>
      <c r="M1334" s="24" t="n">
        <v>0</v>
      </c>
      <c r="N1334" s="22" t="inlineStr">
        <is>
          <t>CPC KPKB</t>
        </is>
      </c>
      <c r="O1334" s="22" t="inlineStr">
        <is>
          <t>Indore</t>
        </is>
      </c>
      <c r="P1334" s="22" t="inlineStr"/>
      <c r="Q1334" s="22" t="inlineStr">
        <is>
          <t>Figs</t>
        </is>
      </c>
      <c r="R1334" s="25">
        <f>IF(Config!$B$4&gt;0,M1334/Config!$B$4,0)</f>
        <v/>
      </c>
      <c r="S1334" s="25">
        <f>IF(Config!$B$4&gt;0,K1334/Config!$B$4,0)</f>
        <v/>
      </c>
      <c r="T1334" s="25">
        <f>R1334*Config!$B$7</f>
        <v/>
      </c>
      <c r="U1334" s="25">
        <f>S1334*Config!$B$7</f>
        <v/>
      </c>
      <c r="V1334" s="25" t="n">
        <v>66</v>
      </c>
      <c r="W1334" s="25" t="n">
        <v>330</v>
      </c>
      <c r="X1334" s="26">
        <f>IF(T1334&gt;0,V1334/T1334,0)</f>
        <v/>
      </c>
      <c r="Y1334" s="26">
        <f>IF(U1334&gt;0,W1334/U1334,0)</f>
        <v/>
      </c>
      <c r="Z1334" s="25">
        <f>T1334-V1334</f>
        <v/>
      </c>
      <c r="AA1334" s="25">
        <f>U1334-W1334</f>
        <v/>
      </c>
      <c r="AB1334" s="25">
        <f>IF(Config!$B$7&gt;0,(V1334/Config!$B$7)*Config!$B$4,0)</f>
        <v/>
      </c>
      <c r="AC1334" s="25">
        <f>IF(Config!$B$7&gt;0,(W1334/Config!$B$7)*Config!$B$4,0)</f>
        <v/>
      </c>
    </row>
    <row r="1335" hidden="1" outlineLevel="1">
      <c r="A1335" s="22" t="inlineStr"/>
      <c r="B1335" s="22" t="inlineStr"/>
      <c r="C1335" s="22" t="inlineStr"/>
      <c r="D1335" s="22" t="inlineStr"/>
      <c r="E1335" s="22" t="inlineStr">
        <is>
          <t>Fig_6-2464</t>
        </is>
      </c>
      <c r="F1335" s="22" t="inlineStr"/>
      <c r="G1335" s="22" t="inlineStr">
        <is>
          <t>Fig</t>
        </is>
      </c>
      <c r="H1335" s="22" t="inlineStr">
        <is>
          <t>Premium Anjeer Farmley Standee Pouch 200 g</t>
        </is>
      </c>
      <c r="I1335" s="22" t="inlineStr"/>
      <c r="J1335" s="24" t="n">
        <v>0</v>
      </c>
      <c r="K1335" s="24" t="n">
        <v>0</v>
      </c>
      <c r="L1335" s="22" t="inlineStr">
        <is>
          <t>Master Bhandar Kendriya Police Kalyan Bhandar</t>
        </is>
      </c>
      <c r="M1335" s="24" t="n">
        <v>0</v>
      </c>
      <c r="N1335" s="22" t="inlineStr">
        <is>
          <t>CPC KPKB</t>
        </is>
      </c>
      <c r="O1335" s="22" t="inlineStr">
        <is>
          <t>Indore</t>
        </is>
      </c>
      <c r="P1335" s="22" t="inlineStr"/>
      <c r="Q1335" s="22" t="inlineStr">
        <is>
          <t>Figs</t>
        </is>
      </c>
      <c r="R1335" s="25">
        <f>IF(Config!$B$4&gt;0,M1335/Config!$B$4,0)</f>
        <v/>
      </c>
      <c r="S1335" s="25">
        <f>IF(Config!$B$4&gt;0,K1335/Config!$B$4,0)</f>
        <v/>
      </c>
      <c r="T1335" s="25">
        <f>R1335*Config!$B$7</f>
        <v/>
      </c>
      <c r="U1335" s="25">
        <f>S1335*Config!$B$7</f>
        <v/>
      </c>
      <c r="V1335" s="25" t="n">
        <v>18</v>
      </c>
      <c r="W1335" s="25" t="n">
        <v>90</v>
      </c>
      <c r="X1335" s="26">
        <f>IF(T1335&gt;0,V1335/T1335,0)</f>
        <v/>
      </c>
      <c r="Y1335" s="26">
        <f>IF(U1335&gt;0,W1335/U1335,0)</f>
        <v/>
      </c>
      <c r="Z1335" s="25">
        <f>T1335-V1335</f>
        <v/>
      </c>
      <c r="AA1335" s="25">
        <f>U1335-W1335</f>
        <v/>
      </c>
      <c r="AB1335" s="25">
        <f>IF(Config!$B$7&gt;0,(V1335/Config!$B$7)*Config!$B$4,0)</f>
        <v/>
      </c>
      <c r="AC1335" s="25">
        <f>IF(Config!$B$7&gt;0,(W1335/Config!$B$7)*Config!$B$4,0)</f>
        <v/>
      </c>
    </row>
    <row r="1336" hidden="1" outlineLevel="1">
      <c r="A1336" s="22" t="inlineStr"/>
      <c r="B1336" s="22" t="inlineStr"/>
      <c r="C1336" s="22" t="inlineStr"/>
      <c r="D1336" s="22" t="inlineStr"/>
      <c r="E1336" s="22" t="inlineStr">
        <is>
          <t>Fig_6-2464</t>
        </is>
      </c>
      <c r="F1336" s="22" t="inlineStr"/>
      <c r="G1336" s="22" t="inlineStr">
        <is>
          <t>Fig</t>
        </is>
      </c>
      <c r="H1336" s="22" t="inlineStr">
        <is>
          <t>Premium Anjeer Farmley Standee Pouch 200 g</t>
        </is>
      </c>
      <c r="I1336" s="22" t="inlineStr"/>
      <c r="J1336" s="24" t="n">
        <v>0</v>
      </c>
      <c r="K1336" s="24" t="n">
        <v>0</v>
      </c>
      <c r="L1336" s="22" t="inlineStr">
        <is>
          <t>Paridh Marketing</t>
        </is>
      </c>
      <c r="M1336" s="24" t="n">
        <v>0</v>
      </c>
      <c r="N1336" s="22" t="inlineStr">
        <is>
          <t>Modern Trade</t>
        </is>
      </c>
      <c r="O1336" s="22" t="inlineStr">
        <is>
          <t>Indore</t>
        </is>
      </c>
      <c r="P1336" s="22" t="inlineStr"/>
      <c r="Q1336" s="22" t="inlineStr">
        <is>
          <t>Figs</t>
        </is>
      </c>
      <c r="R1336" s="25">
        <f>IF(Config!$B$4&gt;0,M1336/Config!$B$4,0)</f>
        <v/>
      </c>
      <c r="S1336" s="25">
        <f>IF(Config!$B$4&gt;0,K1336/Config!$B$4,0)</f>
        <v/>
      </c>
      <c r="T1336" s="25">
        <f>R1336*Config!$B$7</f>
        <v/>
      </c>
      <c r="U1336" s="25">
        <f>S1336*Config!$B$7</f>
        <v/>
      </c>
      <c r="V1336" s="25" t="n">
        <v>6</v>
      </c>
      <c r="W1336" s="25" t="n">
        <v>30</v>
      </c>
      <c r="X1336" s="26">
        <f>IF(T1336&gt;0,V1336/T1336,0)</f>
        <v/>
      </c>
      <c r="Y1336" s="26">
        <f>IF(U1336&gt;0,W1336/U1336,0)</f>
        <v/>
      </c>
      <c r="Z1336" s="25">
        <f>T1336-V1336</f>
        <v/>
      </c>
      <c r="AA1336" s="25">
        <f>U1336-W1336</f>
        <v/>
      </c>
      <c r="AB1336" s="25">
        <f>IF(Config!$B$7&gt;0,(V1336/Config!$B$7)*Config!$B$4,0)</f>
        <v/>
      </c>
      <c r="AC1336" s="25">
        <f>IF(Config!$B$7&gt;0,(W1336/Config!$B$7)*Config!$B$4,0)</f>
        <v/>
      </c>
    </row>
    <row r="1337" hidden="1" outlineLevel="1">
      <c r="A1337" s="22" t="inlineStr"/>
      <c r="B1337" s="22" t="inlineStr"/>
      <c r="C1337" s="22" t="inlineStr"/>
      <c r="D1337" s="22" t="inlineStr"/>
      <c r="E1337" s="22" t="inlineStr">
        <is>
          <t>Fig_6-2464</t>
        </is>
      </c>
      <c r="F1337" s="22" t="inlineStr"/>
      <c r="G1337" s="22" t="inlineStr">
        <is>
          <t>Fig</t>
        </is>
      </c>
      <c r="H1337" s="22" t="inlineStr">
        <is>
          <t>Premium Anjeer Farmley Standee Pouch 200 g</t>
        </is>
      </c>
      <c r="I1337" s="22" t="inlineStr"/>
      <c r="J1337" s="24" t="n">
        <v>0</v>
      </c>
      <c r="K1337" s="24" t="n">
        <v>0</v>
      </c>
      <c r="L1337" s="22" t="inlineStr">
        <is>
          <t>PAC - 34 Bn Master Canteen</t>
        </is>
      </c>
      <c r="M1337" s="24" t="n">
        <v>0</v>
      </c>
      <c r="N1337" s="22" t="inlineStr">
        <is>
          <t>Other Institutions</t>
        </is>
      </c>
      <c r="O1337" s="22" t="inlineStr">
        <is>
          <t>Indore</t>
        </is>
      </c>
      <c r="P1337" s="22" t="inlineStr"/>
      <c r="Q1337" s="22" t="inlineStr">
        <is>
          <t>Figs</t>
        </is>
      </c>
      <c r="R1337" s="25">
        <f>IF(Config!$B$4&gt;0,M1337/Config!$B$4,0)</f>
        <v/>
      </c>
      <c r="S1337" s="25">
        <f>IF(Config!$B$4&gt;0,K1337/Config!$B$4,0)</f>
        <v/>
      </c>
      <c r="T1337" s="25">
        <f>R1337*Config!$B$7</f>
        <v/>
      </c>
      <c r="U1337" s="25">
        <f>S1337*Config!$B$7</f>
        <v/>
      </c>
      <c r="V1337" s="25" t="n">
        <v>30</v>
      </c>
      <c r="W1337" s="25" t="n">
        <v>150</v>
      </c>
      <c r="X1337" s="26">
        <f>IF(T1337&gt;0,V1337/T1337,0)</f>
        <v/>
      </c>
      <c r="Y1337" s="26">
        <f>IF(U1337&gt;0,W1337/U1337,0)</f>
        <v/>
      </c>
      <c r="Z1337" s="25">
        <f>T1337-V1337</f>
        <v/>
      </c>
      <c r="AA1337" s="25">
        <f>U1337-W1337</f>
        <v/>
      </c>
      <c r="AB1337" s="25">
        <f>IF(Config!$B$7&gt;0,(V1337/Config!$B$7)*Config!$B$4,0)</f>
        <v/>
      </c>
      <c r="AC1337" s="25">
        <f>IF(Config!$B$7&gt;0,(W1337/Config!$B$7)*Config!$B$4,0)</f>
        <v/>
      </c>
    </row>
    <row r="1338" hidden="1" outlineLevel="1">
      <c r="A1338" s="22" t="inlineStr"/>
      <c r="B1338" s="22" t="inlineStr"/>
      <c r="C1338" s="22" t="inlineStr"/>
      <c r="D1338" s="22" t="inlineStr"/>
      <c r="E1338" s="22" t="inlineStr">
        <is>
          <t>Fig_6-2464</t>
        </is>
      </c>
      <c r="F1338" s="22" t="inlineStr"/>
      <c r="G1338" s="22" t="inlineStr">
        <is>
          <t>Fig</t>
        </is>
      </c>
      <c r="H1338" s="22" t="inlineStr">
        <is>
          <t>Premium Anjeer Farmley Standee Pouch 200 g</t>
        </is>
      </c>
      <c r="I1338" s="22" t="inlineStr"/>
      <c r="J1338" s="24" t="n">
        <v>0</v>
      </c>
      <c r="K1338" s="24" t="n">
        <v>0</v>
      </c>
      <c r="L1338" s="22" t="inlineStr">
        <is>
          <t>PAC - CPC Canteen 15 Bn Pac -Agra</t>
        </is>
      </c>
      <c r="M1338" s="24" t="n">
        <v>0</v>
      </c>
      <c r="N1338" s="22" t="inlineStr">
        <is>
          <t>Other Institutions</t>
        </is>
      </c>
      <c r="O1338" s="22" t="inlineStr">
        <is>
          <t>Indore</t>
        </is>
      </c>
      <c r="P1338" s="22" t="inlineStr"/>
      <c r="Q1338" s="22" t="inlineStr">
        <is>
          <t>Figs</t>
        </is>
      </c>
      <c r="R1338" s="25">
        <f>IF(Config!$B$4&gt;0,M1338/Config!$B$4,0)</f>
        <v/>
      </c>
      <c r="S1338" s="25">
        <f>IF(Config!$B$4&gt;0,K1338/Config!$B$4,0)</f>
        <v/>
      </c>
      <c r="T1338" s="25">
        <f>R1338*Config!$B$7</f>
        <v/>
      </c>
      <c r="U1338" s="25">
        <f>S1338*Config!$B$7</f>
        <v/>
      </c>
      <c r="V1338" s="25" t="n">
        <v>12</v>
      </c>
      <c r="W1338" s="25" t="n">
        <v>60</v>
      </c>
      <c r="X1338" s="26">
        <f>IF(T1338&gt;0,V1338/T1338,0)</f>
        <v/>
      </c>
      <c r="Y1338" s="26">
        <f>IF(U1338&gt;0,W1338/U1338,0)</f>
        <v/>
      </c>
      <c r="Z1338" s="25">
        <f>T1338-V1338</f>
        <v/>
      </c>
      <c r="AA1338" s="25">
        <f>U1338-W1338</f>
        <v/>
      </c>
      <c r="AB1338" s="25">
        <f>IF(Config!$B$7&gt;0,(V1338/Config!$B$7)*Config!$B$4,0)</f>
        <v/>
      </c>
      <c r="AC1338" s="25">
        <f>IF(Config!$B$7&gt;0,(W1338/Config!$B$7)*Config!$B$4,0)</f>
        <v/>
      </c>
    </row>
    <row r="1339" hidden="1" outlineLevel="1">
      <c r="A1339" s="22" t="inlineStr"/>
      <c r="B1339" s="22" t="inlineStr"/>
      <c r="C1339" s="22" t="inlineStr"/>
      <c r="D1339" s="22" t="inlineStr"/>
      <c r="E1339" s="22" t="inlineStr">
        <is>
          <t>Fig_6-2464</t>
        </is>
      </c>
      <c r="F1339" s="22" t="inlineStr"/>
      <c r="G1339" s="22" t="inlineStr">
        <is>
          <t>Fig</t>
        </is>
      </c>
      <c r="H1339" s="22" t="inlineStr">
        <is>
          <t>Premium Anjeer Farmley Standee Pouch 200 g</t>
        </is>
      </c>
      <c r="I1339" s="22" t="inlineStr"/>
      <c r="J1339" s="24" t="n">
        <v>0</v>
      </c>
      <c r="K1339" s="24" t="n">
        <v>0</v>
      </c>
      <c r="L1339" s="22" t="inlineStr">
        <is>
          <t>PAC - Kendriya Police Canteen 35 Bn Pac -UTTAR PRADESH -226006</t>
        </is>
      </c>
      <c r="M1339" s="24" t="n">
        <v>0</v>
      </c>
      <c r="N1339" s="22" t="inlineStr">
        <is>
          <t>Other Institutions</t>
        </is>
      </c>
      <c r="O1339" s="22" t="inlineStr">
        <is>
          <t>Indore</t>
        </is>
      </c>
      <c r="P1339" s="22" t="inlineStr"/>
      <c r="Q1339" s="22" t="inlineStr">
        <is>
          <t>Figs</t>
        </is>
      </c>
      <c r="R1339" s="25">
        <f>IF(Config!$B$4&gt;0,M1339/Config!$B$4,0)</f>
        <v/>
      </c>
      <c r="S1339" s="25">
        <f>IF(Config!$B$4&gt;0,K1339/Config!$B$4,0)</f>
        <v/>
      </c>
      <c r="T1339" s="25">
        <f>R1339*Config!$B$7</f>
        <v/>
      </c>
      <c r="U1339" s="25">
        <f>S1339*Config!$B$7</f>
        <v/>
      </c>
      <c r="V1339" s="25" t="n">
        <v>48</v>
      </c>
      <c r="W1339" s="25" t="n">
        <v>240</v>
      </c>
      <c r="X1339" s="26">
        <f>IF(T1339&gt;0,V1339/T1339,0)</f>
        <v/>
      </c>
      <c r="Y1339" s="26">
        <f>IF(U1339&gt;0,W1339/U1339,0)</f>
        <v/>
      </c>
      <c r="Z1339" s="25">
        <f>T1339-V1339</f>
        <v/>
      </c>
      <c r="AA1339" s="25">
        <f>U1339-W1339</f>
        <v/>
      </c>
      <c r="AB1339" s="25">
        <f>IF(Config!$B$7&gt;0,(V1339/Config!$B$7)*Config!$B$4,0)</f>
        <v/>
      </c>
      <c r="AC1339" s="25">
        <f>IF(Config!$B$7&gt;0,(W1339/Config!$B$7)*Config!$B$4,0)</f>
        <v/>
      </c>
    </row>
    <row r="1340" hidden="1" outlineLevel="1">
      <c r="A1340" s="22" t="inlineStr"/>
      <c r="B1340" s="22" t="inlineStr"/>
      <c r="C1340" s="22" t="inlineStr"/>
      <c r="D1340" s="22" t="inlineStr"/>
      <c r="E1340" s="22" t="inlineStr">
        <is>
          <t>Fig_6-2464</t>
        </is>
      </c>
      <c r="F1340" s="22" t="inlineStr"/>
      <c r="G1340" s="22" t="inlineStr">
        <is>
          <t>Fig</t>
        </is>
      </c>
      <c r="H1340" s="22" t="inlineStr">
        <is>
          <t>Premium Anjeer Farmley Standee Pouch 200 g</t>
        </is>
      </c>
      <c r="I1340" s="22" t="inlineStr"/>
      <c r="J1340" s="24" t="n">
        <v>0</v>
      </c>
      <c r="K1340" s="24" t="n">
        <v>0</v>
      </c>
      <c r="L1340" s="22" t="inlineStr">
        <is>
          <t>PAC -Master Canteen -37th Bn Pac Kanpur Nagar</t>
        </is>
      </c>
      <c r="M1340" s="24" t="n">
        <v>0</v>
      </c>
      <c r="N1340" s="22" t="inlineStr">
        <is>
          <t>Other Institutions</t>
        </is>
      </c>
      <c r="O1340" s="22" t="inlineStr">
        <is>
          <t>Indore</t>
        </is>
      </c>
      <c r="P1340" s="22" t="inlineStr"/>
      <c r="Q1340" s="22" t="inlineStr">
        <is>
          <t>Figs</t>
        </is>
      </c>
      <c r="R1340" s="25">
        <f>IF(Config!$B$4&gt;0,M1340/Config!$B$4,0)</f>
        <v/>
      </c>
      <c r="S1340" s="25">
        <f>IF(Config!$B$4&gt;0,K1340/Config!$B$4,0)</f>
        <v/>
      </c>
      <c r="T1340" s="25">
        <f>R1340*Config!$B$7</f>
        <v/>
      </c>
      <c r="U1340" s="25">
        <f>S1340*Config!$B$7</f>
        <v/>
      </c>
      <c r="V1340" s="25" t="n">
        <v>12</v>
      </c>
      <c r="W1340" s="25" t="n">
        <v>60</v>
      </c>
      <c r="X1340" s="26">
        <f>IF(T1340&gt;0,V1340/T1340,0)</f>
        <v/>
      </c>
      <c r="Y1340" s="26">
        <f>IF(U1340&gt;0,W1340/U1340,0)</f>
        <v/>
      </c>
      <c r="Z1340" s="25">
        <f>T1340-V1340</f>
        <v/>
      </c>
      <c r="AA1340" s="25">
        <f>U1340-W1340</f>
        <v/>
      </c>
      <c r="AB1340" s="25">
        <f>IF(Config!$B$7&gt;0,(V1340/Config!$B$7)*Config!$B$4,0)</f>
        <v/>
      </c>
      <c r="AC1340" s="25">
        <f>IF(Config!$B$7&gt;0,(W1340/Config!$B$7)*Config!$B$4,0)</f>
        <v/>
      </c>
    </row>
    <row r="1341" hidden="1" outlineLevel="1">
      <c r="A1341" s="22" t="inlineStr"/>
      <c r="B1341" s="22" t="inlineStr"/>
      <c r="C1341" s="22" t="inlineStr"/>
      <c r="D1341" s="22" t="inlineStr"/>
      <c r="E1341" s="22" t="inlineStr">
        <is>
          <t>Fig_6-2464</t>
        </is>
      </c>
      <c r="F1341" s="22" t="inlineStr"/>
      <c r="G1341" s="22" t="inlineStr">
        <is>
          <t>Fig</t>
        </is>
      </c>
      <c r="H1341" s="22" t="inlineStr">
        <is>
          <t>Premium Anjeer Farmley Standee Pouch 200 g</t>
        </is>
      </c>
      <c r="I1341" s="22" t="inlineStr"/>
      <c r="J1341" s="24" t="n">
        <v>0</v>
      </c>
      <c r="K1341" s="24" t="n">
        <v>0</v>
      </c>
      <c r="L1341" s="22" t="inlineStr">
        <is>
          <t>PAC -Master Canteen 06 Battalion P.A.C. Meerut</t>
        </is>
      </c>
      <c r="M1341" s="24" t="n">
        <v>0</v>
      </c>
      <c r="N1341" s="22" t="inlineStr">
        <is>
          <t>Other Institutions</t>
        </is>
      </c>
      <c r="O1341" s="22" t="inlineStr">
        <is>
          <t>Indore</t>
        </is>
      </c>
      <c r="P1341" s="22" t="inlineStr"/>
      <c r="Q1341" s="22" t="inlineStr">
        <is>
          <t>Figs</t>
        </is>
      </c>
      <c r="R1341" s="25">
        <f>IF(Config!$B$4&gt;0,M1341/Config!$B$4,0)</f>
        <v/>
      </c>
      <c r="S1341" s="25">
        <f>IF(Config!$B$4&gt;0,K1341/Config!$B$4,0)</f>
        <v/>
      </c>
      <c r="T1341" s="25">
        <f>R1341*Config!$B$7</f>
        <v/>
      </c>
      <c r="U1341" s="25">
        <f>S1341*Config!$B$7</f>
        <v/>
      </c>
      <c r="V1341" s="25" t="n">
        <v>6</v>
      </c>
      <c r="W1341" s="25" t="n">
        <v>30</v>
      </c>
      <c r="X1341" s="26">
        <f>IF(T1341&gt;0,V1341/T1341,0)</f>
        <v/>
      </c>
      <c r="Y1341" s="26">
        <f>IF(U1341&gt;0,W1341/U1341,0)</f>
        <v/>
      </c>
      <c r="Z1341" s="25">
        <f>T1341-V1341</f>
        <v/>
      </c>
      <c r="AA1341" s="25">
        <f>U1341-W1341</f>
        <v/>
      </c>
      <c r="AB1341" s="25">
        <f>IF(Config!$B$7&gt;0,(V1341/Config!$B$7)*Config!$B$4,0)</f>
        <v/>
      </c>
      <c r="AC1341" s="25">
        <f>IF(Config!$B$7&gt;0,(W1341/Config!$B$7)*Config!$B$4,0)</f>
        <v/>
      </c>
    </row>
    <row r="1342" hidden="1" outlineLevel="1">
      <c r="A1342" s="22" t="inlineStr"/>
      <c r="B1342" s="22" t="inlineStr"/>
      <c r="C1342" s="22" t="inlineStr"/>
      <c r="D1342" s="22" t="inlineStr"/>
      <c r="E1342" s="22" t="inlineStr">
        <is>
          <t>Fig_6-2464</t>
        </is>
      </c>
      <c r="F1342" s="22" t="inlineStr"/>
      <c r="G1342" s="22" t="inlineStr">
        <is>
          <t>Fig</t>
        </is>
      </c>
      <c r="H1342" s="22" t="inlineStr">
        <is>
          <t>Premium Anjeer Farmley Standee Pouch 200 g</t>
        </is>
      </c>
      <c r="I1342" s="22" t="inlineStr"/>
      <c r="J1342" s="24" t="n">
        <v>0</v>
      </c>
      <c r="K1342" s="24" t="n">
        <v>0</v>
      </c>
      <c r="L1342" s="22" t="inlineStr">
        <is>
          <t>Cloudkart Ventures Private Limited</t>
        </is>
      </c>
      <c r="M1342" s="24" t="n">
        <v>0</v>
      </c>
      <c r="N1342" s="22" t="inlineStr">
        <is>
          <t>Quick Commerce</t>
        </is>
      </c>
      <c r="O1342" s="22" t="inlineStr">
        <is>
          <t>Indore</t>
        </is>
      </c>
      <c r="P1342" s="22" t="inlineStr"/>
      <c r="Q1342" s="22" t="inlineStr">
        <is>
          <t>Figs</t>
        </is>
      </c>
      <c r="R1342" s="25">
        <f>IF(Config!$B$4&gt;0,M1342/Config!$B$4,0)</f>
        <v/>
      </c>
      <c r="S1342" s="25">
        <f>IF(Config!$B$4&gt;0,K1342/Config!$B$4,0)</f>
        <v/>
      </c>
      <c r="T1342" s="25">
        <f>R1342*Config!$B$7</f>
        <v/>
      </c>
      <c r="U1342" s="25">
        <f>S1342*Config!$B$7</f>
        <v/>
      </c>
      <c r="V1342" s="25" t="n">
        <v>18</v>
      </c>
      <c r="W1342" s="25" t="n">
        <v>90</v>
      </c>
      <c r="X1342" s="26">
        <f>IF(T1342&gt;0,V1342/T1342,0)</f>
        <v/>
      </c>
      <c r="Y1342" s="26">
        <f>IF(U1342&gt;0,W1342/U1342,0)</f>
        <v/>
      </c>
      <c r="Z1342" s="25">
        <f>T1342-V1342</f>
        <v/>
      </c>
      <c r="AA1342" s="25">
        <f>U1342-W1342</f>
        <v/>
      </c>
      <c r="AB1342" s="25">
        <f>IF(Config!$B$7&gt;0,(V1342/Config!$B$7)*Config!$B$4,0)</f>
        <v/>
      </c>
      <c r="AC1342" s="25">
        <f>IF(Config!$B$7&gt;0,(W1342/Config!$B$7)*Config!$B$4,0)</f>
        <v/>
      </c>
    </row>
    <row r="1343" hidden="1" outlineLevel="1">
      <c r="A1343" s="22" t="inlineStr"/>
      <c r="B1343" s="22" t="inlineStr"/>
      <c r="C1343" s="22" t="inlineStr"/>
      <c r="D1343" s="22" t="inlineStr"/>
      <c r="E1343" s="22" t="inlineStr">
        <is>
          <t>Fig_6-2464</t>
        </is>
      </c>
      <c r="F1343" s="22" t="inlineStr"/>
      <c r="G1343" s="22" t="inlineStr">
        <is>
          <t>Fig</t>
        </is>
      </c>
      <c r="H1343" s="22" t="inlineStr">
        <is>
          <t>Premium Anjeer Farmley Standee Pouch 200 g</t>
        </is>
      </c>
      <c r="I1343" s="22" t="inlineStr"/>
      <c r="J1343" s="24" t="n">
        <v>0</v>
      </c>
      <c r="K1343" s="24" t="n">
        <v>0</v>
      </c>
      <c r="L1343" s="22" t="inlineStr">
        <is>
          <t>Cloudstore Retail Private Limited</t>
        </is>
      </c>
      <c r="M1343" s="24" t="n">
        <v>0</v>
      </c>
      <c r="N1343" s="22" t="inlineStr">
        <is>
          <t>Quick Commerce</t>
        </is>
      </c>
      <c r="O1343" s="22" t="inlineStr">
        <is>
          <t>Indore</t>
        </is>
      </c>
      <c r="P1343" s="22" t="inlineStr"/>
      <c r="Q1343" s="22" t="inlineStr">
        <is>
          <t>Figs</t>
        </is>
      </c>
      <c r="R1343" s="25">
        <f>IF(Config!$B$4&gt;0,M1343/Config!$B$4,0)</f>
        <v/>
      </c>
      <c r="S1343" s="25">
        <f>IF(Config!$B$4&gt;0,K1343/Config!$B$4,0)</f>
        <v/>
      </c>
      <c r="T1343" s="25">
        <f>R1343*Config!$B$7</f>
        <v/>
      </c>
      <c r="U1343" s="25">
        <f>S1343*Config!$B$7</f>
        <v/>
      </c>
      <c r="V1343" s="25" t="n">
        <v>24</v>
      </c>
      <c r="W1343" s="25" t="n">
        <v>120</v>
      </c>
      <c r="X1343" s="26">
        <f>IF(T1343&gt;0,V1343/T1343,0)</f>
        <v/>
      </c>
      <c r="Y1343" s="26">
        <f>IF(U1343&gt;0,W1343/U1343,0)</f>
        <v/>
      </c>
      <c r="Z1343" s="25">
        <f>T1343-V1343</f>
        <v/>
      </c>
      <c r="AA1343" s="25">
        <f>U1343-W1343</f>
        <v/>
      </c>
      <c r="AB1343" s="25">
        <f>IF(Config!$B$7&gt;0,(V1343/Config!$B$7)*Config!$B$4,0)</f>
        <v/>
      </c>
      <c r="AC1343" s="25">
        <f>IF(Config!$B$7&gt;0,(W1343/Config!$B$7)*Config!$B$4,0)</f>
        <v/>
      </c>
    </row>
    <row r="1344" hidden="1" outlineLevel="1">
      <c r="A1344" s="22" t="inlineStr"/>
      <c r="B1344" s="22" t="inlineStr"/>
      <c r="C1344" s="22" t="inlineStr"/>
      <c r="D1344" s="22" t="inlineStr"/>
      <c r="E1344" s="22" t="inlineStr">
        <is>
          <t>Fig_6-2464</t>
        </is>
      </c>
      <c r="F1344" s="22" t="inlineStr"/>
      <c r="G1344" s="22" t="inlineStr">
        <is>
          <t>Fig</t>
        </is>
      </c>
      <c r="H1344" s="22" t="inlineStr">
        <is>
          <t>Premium Anjeer Farmley Standee Pouch 200 g</t>
        </is>
      </c>
      <c r="I1344" s="22" t="inlineStr"/>
      <c r="J1344" s="24" t="n">
        <v>0</v>
      </c>
      <c r="K1344" s="24" t="n">
        <v>0</v>
      </c>
      <c r="L1344" s="22" t="inlineStr">
        <is>
          <t>Moksh Enterprises Private Limited</t>
        </is>
      </c>
      <c r="M1344" s="24" t="n">
        <v>0</v>
      </c>
      <c r="N1344" s="22" t="inlineStr">
        <is>
          <t>Quick Commerce</t>
        </is>
      </c>
      <c r="O1344" s="22" t="inlineStr">
        <is>
          <t>Indore</t>
        </is>
      </c>
      <c r="P1344" s="22" t="inlineStr"/>
      <c r="Q1344" s="22" t="inlineStr">
        <is>
          <t>Figs</t>
        </is>
      </c>
      <c r="R1344" s="25">
        <f>IF(Config!$B$4&gt;0,M1344/Config!$B$4,0)</f>
        <v/>
      </c>
      <c r="S1344" s="25">
        <f>IF(Config!$B$4&gt;0,K1344/Config!$B$4,0)</f>
        <v/>
      </c>
      <c r="T1344" s="25">
        <f>R1344*Config!$B$7</f>
        <v/>
      </c>
      <c r="U1344" s="25">
        <f>S1344*Config!$B$7</f>
        <v/>
      </c>
      <c r="V1344" s="25" t="n">
        <v>30</v>
      </c>
      <c r="W1344" s="25" t="n">
        <v>150</v>
      </c>
      <c r="X1344" s="26">
        <f>IF(T1344&gt;0,V1344/T1344,0)</f>
        <v/>
      </c>
      <c r="Y1344" s="26">
        <f>IF(U1344&gt;0,W1344/U1344,0)</f>
        <v/>
      </c>
      <c r="Z1344" s="25">
        <f>T1344-V1344</f>
        <v/>
      </c>
      <c r="AA1344" s="25">
        <f>U1344-W1344</f>
        <v/>
      </c>
      <c r="AB1344" s="25">
        <f>IF(Config!$B$7&gt;0,(V1344/Config!$B$7)*Config!$B$4,0)</f>
        <v/>
      </c>
      <c r="AC1344" s="25">
        <f>IF(Config!$B$7&gt;0,(W1344/Config!$B$7)*Config!$B$4,0)</f>
        <v/>
      </c>
    </row>
    <row r="1345" hidden="1" outlineLevel="1">
      <c r="A1345" s="22" t="inlineStr"/>
      <c r="B1345" s="22" t="inlineStr"/>
      <c r="C1345" s="22" t="inlineStr"/>
      <c r="D1345" s="22" t="inlineStr"/>
      <c r="E1345" s="22" t="inlineStr">
        <is>
          <t>Fig_6-2464</t>
        </is>
      </c>
      <c r="F1345" s="22" t="inlineStr"/>
      <c r="G1345" s="22" t="inlineStr">
        <is>
          <t>Fig</t>
        </is>
      </c>
      <c r="H1345" s="22" t="inlineStr">
        <is>
          <t>Premium Anjeer Farmley Standee Pouch 200 g</t>
        </is>
      </c>
      <c r="I1345" s="22" t="inlineStr"/>
      <c r="J1345" s="24" t="n">
        <v>0</v>
      </c>
      <c r="K1345" s="24" t="n">
        <v>0</v>
      </c>
      <c r="L1345" s="22" t="inlineStr">
        <is>
          <t>PJTJ Technologies Private Limited</t>
        </is>
      </c>
      <c r="M1345" s="24" t="n">
        <v>0</v>
      </c>
      <c r="N1345" s="22" t="inlineStr">
        <is>
          <t>Quick Commerce</t>
        </is>
      </c>
      <c r="O1345" s="22" t="inlineStr">
        <is>
          <t>Indore</t>
        </is>
      </c>
      <c r="P1345" s="22" t="inlineStr"/>
      <c r="Q1345" s="22" t="inlineStr">
        <is>
          <t>Figs</t>
        </is>
      </c>
      <c r="R1345" s="25">
        <f>IF(Config!$B$4&gt;0,M1345/Config!$B$4,0)</f>
        <v/>
      </c>
      <c r="S1345" s="25">
        <f>IF(Config!$B$4&gt;0,K1345/Config!$B$4,0)</f>
        <v/>
      </c>
      <c r="T1345" s="25">
        <f>R1345*Config!$B$7</f>
        <v/>
      </c>
      <c r="U1345" s="25">
        <f>S1345*Config!$B$7</f>
        <v/>
      </c>
      <c r="V1345" s="25" t="n">
        <v>66</v>
      </c>
      <c r="W1345" s="25" t="n">
        <v>330</v>
      </c>
      <c r="X1345" s="26">
        <f>IF(T1345&gt;0,V1345/T1345,0)</f>
        <v/>
      </c>
      <c r="Y1345" s="26">
        <f>IF(U1345&gt;0,W1345/U1345,0)</f>
        <v/>
      </c>
      <c r="Z1345" s="25">
        <f>T1345-V1345</f>
        <v/>
      </c>
      <c r="AA1345" s="25">
        <f>U1345-W1345</f>
        <v/>
      </c>
      <c r="AB1345" s="25">
        <f>IF(Config!$B$7&gt;0,(V1345/Config!$B$7)*Config!$B$4,0)</f>
        <v/>
      </c>
      <c r="AC1345" s="25">
        <f>IF(Config!$B$7&gt;0,(W1345/Config!$B$7)*Config!$B$4,0)</f>
        <v/>
      </c>
    </row>
    <row r="1346">
      <c r="A1346" s="17" t="inlineStr">
        <is>
          <t>May</t>
        </is>
      </c>
      <c r="B1346" s="17" t="n">
        <v>2026</v>
      </c>
      <c r="C1346" s="17" t="inlineStr">
        <is>
          <t>29-04-2026</t>
        </is>
      </c>
      <c r="D1346" s="18" t="n">
        <v>0.4706712962962963</v>
      </c>
      <c r="E1346" s="17" t="inlineStr">
        <is>
          <t>Multiple</t>
        </is>
      </c>
      <c r="F1346" s="17" t="inlineStr">
        <is>
          <t>FG</t>
        </is>
      </c>
      <c r="G1346" s="17" t="inlineStr">
        <is>
          <t>Makhana Raw</t>
        </is>
      </c>
      <c r="H1346" s="17" t="inlineStr">
        <is>
          <t>Makhana Raw</t>
        </is>
      </c>
      <c r="I1346" s="17" t="inlineStr">
        <is>
          <t>Prasadam Makhana</t>
        </is>
      </c>
      <c r="J1346" s="19" t="n">
        <v>0.2</v>
      </c>
      <c r="K1346" s="19" t="n">
        <v>226239</v>
      </c>
      <c r="L1346" s="17" t="inlineStr">
        <is>
          <t>54 Customers</t>
        </is>
      </c>
      <c r="M1346" s="19" t="n">
        <v>31072.4</v>
      </c>
      <c r="N1346" s="17" t="inlineStr">
        <is>
          <t>Multiple</t>
        </is>
      </c>
      <c r="O1346" s="17" t="inlineStr">
        <is>
          <t>Purnea</t>
        </is>
      </c>
      <c r="P1346" s="17" t="inlineStr">
        <is>
          <t>KVI</t>
        </is>
      </c>
      <c r="Q1346" s="17" t="inlineStr">
        <is>
          <t>Makhana Raw</t>
        </is>
      </c>
      <c r="R1346" s="20">
        <f>IF(Config!$B$4&gt;0,M1346/Config!$B$4,0)</f>
        <v/>
      </c>
      <c r="S1346" s="20">
        <f>IF(Config!$B$4&gt;0,K1346/Config!$B$4,0)</f>
        <v/>
      </c>
      <c r="T1346" s="20">
        <f>R1346*Config!$B$7</f>
        <v/>
      </c>
      <c r="U1346" s="20">
        <f>S1346*Config!$B$7</f>
        <v/>
      </c>
      <c r="V1346" s="20" t="n">
        <v>15518.2</v>
      </c>
      <c r="W1346" s="20" t="n">
        <v>111990</v>
      </c>
      <c r="X1346" s="21">
        <f>IF(T1346&gt;0,V1346/T1346,0)</f>
        <v/>
      </c>
      <c r="Y1346" s="21">
        <f>IF(U1346&gt;0,W1346/U1346,0)</f>
        <v/>
      </c>
      <c r="Z1346" s="20">
        <f>T1346-V1346</f>
        <v/>
      </c>
      <c r="AA1346" s="20">
        <f>U1346-W1346</f>
        <v/>
      </c>
      <c r="AB1346" s="20">
        <f>IF(Config!$B$7&gt;0,(V1346/Config!$B$7)*Config!$B$4,0)</f>
        <v/>
      </c>
      <c r="AC1346" s="20">
        <f>IF(Config!$B$7&gt;0,(W1346/Config!$B$7)*Config!$B$4,0)</f>
        <v/>
      </c>
    </row>
    <row r="1347" hidden="1" outlineLevel="1">
      <c r="A1347" s="22" t="inlineStr">
        <is>
          <t>May</t>
        </is>
      </c>
      <c r="B1347" s="22" t="n">
        <v>2026</v>
      </c>
      <c r="C1347" s="22" t="inlineStr">
        <is>
          <t>29-04-2026</t>
        </is>
      </c>
      <c r="D1347" s="23" t="n">
        <v>0.4706712962962963</v>
      </c>
      <c r="E1347" s="22" t="inlineStr">
        <is>
          <t>Makhana_7-30098</t>
        </is>
      </c>
      <c r="F1347" s="22" t="inlineStr">
        <is>
          <t>FG</t>
        </is>
      </c>
      <c r="G1347" s="22" t="inlineStr">
        <is>
          <t>Makhana Raw</t>
        </is>
      </c>
      <c r="H1347" s="22" t="inlineStr">
        <is>
          <t>Prasadam Makhana Center Seal Pouch 200 g- NEW</t>
        </is>
      </c>
      <c r="I1347" s="22" t="inlineStr">
        <is>
          <t>Prasadam Makhana</t>
        </is>
      </c>
      <c r="J1347" s="24" t="n">
        <v>0.2</v>
      </c>
      <c r="K1347" s="24" t="n">
        <v>7000</v>
      </c>
      <c r="L1347" s="22" t="inlineStr">
        <is>
          <t>CPC KPKB</t>
        </is>
      </c>
      <c r="M1347" s="24" t="n">
        <v>1400</v>
      </c>
      <c r="N1347" s="22" t="inlineStr">
        <is>
          <t>CPC</t>
        </is>
      </c>
      <c r="O1347" s="22" t="inlineStr">
        <is>
          <t>Purnea</t>
        </is>
      </c>
      <c r="P1347" s="22" t="inlineStr">
        <is>
          <t>KVI</t>
        </is>
      </c>
      <c r="Q1347" s="22" t="inlineStr">
        <is>
          <t>Makhana Raw</t>
        </is>
      </c>
      <c r="R1347" s="25">
        <f>IF(Config!$B$4&gt;0,M1347/Config!$B$4,0)</f>
        <v/>
      </c>
      <c r="S1347" s="25">
        <f>IF(Config!$B$4&gt;0,K1347/Config!$B$4,0)</f>
        <v/>
      </c>
      <c r="T1347" s="25">
        <f>R1347*Config!$B$7</f>
        <v/>
      </c>
      <c r="U1347" s="25">
        <f>S1347*Config!$B$7</f>
        <v/>
      </c>
      <c r="V1347" s="25" t="n">
        <v>0</v>
      </c>
      <c r="W1347" s="25" t="n">
        <v>0</v>
      </c>
      <c r="X1347" s="26">
        <f>IF(T1347&gt;0,V1347/T1347,0)</f>
        <v/>
      </c>
      <c r="Y1347" s="26">
        <f>IF(U1347&gt;0,W1347/U1347,0)</f>
        <v/>
      </c>
      <c r="Z1347" s="25">
        <f>T1347-V1347</f>
        <v/>
      </c>
      <c r="AA1347" s="25">
        <f>U1347-W1347</f>
        <v/>
      </c>
      <c r="AB1347" s="25">
        <f>IF(Config!$B$7&gt;0,(V1347/Config!$B$7)*Config!$B$4,0)</f>
        <v/>
      </c>
      <c r="AC1347" s="25">
        <f>IF(Config!$B$7&gt;0,(W1347/Config!$B$7)*Config!$B$4,0)</f>
        <v/>
      </c>
    </row>
    <row r="1348" hidden="1" outlineLevel="1">
      <c r="A1348" s="22" t="inlineStr">
        <is>
          <t>May</t>
        </is>
      </c>
      <c r="B1348" s="22" t="n">
        <v>2026</v>
      </c>
      <c r="C1348" s="22" t="inlineStr">
        <is>
          <t>29-04-2026</t>
        </is>
      </c>
      <c r="D1348" s="23" t="n">
        <v>0.4706712962962963</v>
      </c>
      <c r="E1348" s="22" t="inlineStr">
        <is>
          <t>Makhana_7-30096</t>
        </is>
      </c>
      <c r="F1348" s="22" t="inlineStr">
        <is>
          <t>FG</t>
        </is>
      </c>
      <c r="G1348" s="22" t="inlineStr">
        <is>
          <t>Makhana Raw</t>
        </is>
      </c>
      <c r="H1348" s="22" t="inlineStr">
        <is>
          <t>Prasadam Makhana Center Seal Pouch 100 g- NEW</t>
        </is>
      </c>
      <c r="I1348" s="22" t="inlineStr">
        <is>
          <t>Prasadam Makhana</t>
        </is>
      </c>
      <c r="J1348" s="24" t="n">
        <v>0.1</v>
      </c>
      <c r="K1348" s="24" t="n">
        <v>9600</v>
      </c>
      <c r="L1348" s="22" t="inlineStr">
        <is>
          <t>CPC KPKB</t>
        </is>
      </c>
      <c r="M1348" s="24" t="n">
        <v>960</v>
      </c>
      <c r="N1348" s="22" t="inlineStr">
        <is>
          <t>CPC</t>
        </is>
      </c>
      <c r="O1348" s="22" t="inlineStr">
        <is>
          <t>Purnea</t>
        </is>
      </c>
      <c r="P1348" s="22" t="inlineStr">
        <is>
          <t>KVI</t>
        </is>
      </c>
      <c r="Q1348" s="22" t="inlineStr">
        <is>
          <t>Makhana Raw</t>
        </is>
      </c>
      <c r="R1348" s="25">
        <f>IF(Config!$B$4&gt;0,M1348/Config!$B$4,0)</f>
        <v/>
      </c>
      <c r="S1348" s="25">
        <f>IF(Config!$B$4&gt;0,K1348/Config!$B$4,0)</f>
        <v/>
      </c>
      <c r="T1348" s="25">
        <f>R1348*Config!$B$7</f>
        <v/>
      </c>
      <c r="U1348" s="25">
        <f>S1348*Config!$B$7</f>
        <v/>
      </c>
      <c r="V1348" s="25" t="n">
        <v>0</v>
      </c>
      <c r="W1348" s="25" t="n">
        <v>0</v>
      </c>
      <c r="X1348" s="26">
        <f>IF(T1348&gt;0,V1348/T1348,0)</f>
        <v/>
      </c>
      <c r="Y1348" s="26">
        <f>IF(U1348&gt;0,W1348/U1348,0)</f>
        <v/>
      </c>
      <c r="Z1348" s="25">
        <f>T1348-V1348</f>
        <v/>
      </c>
      <c r="AA1348" s="25">
        <f>U1348-W1348</f>
        <v/>
      </c>
      <c r="AB1348" s="25">
        <f>IF(Config!$B$7&gt;0,(V1348/Config!$B$7)*Config!$B$4,0)</f>
        <v/>
      </c>
      <c r="AC1348" s="25">
        <f>IF(Config!$B$7&gt;0,(W1348/Config!$B$7)*Config!$B$4,0)</f>
        <v/>
      </c>
    </row>
    <row r="1349" hidden="1" outlineLevel="1">
      <c r="A1349" s="22" t="inlineStr">
        <is>
          <t>May</t>
        </is>
      </c>
      <c r="B1349" s="22" t="n">
        <v>2026</v>
      </c>
      <c r="C1349" s="22" t="inlineStr">
        <is>
          <t>29-04-2026</t>
        </is>
      </c>
      <c r="D1349" s="23" t="n">
        <v>0.5300810185185185</v>
      </c>
      <c r="E1349" s="22" t="inlineStr">
        <is>
          <t>Makhana_7-30098</t>
        </is>
      </c>
      <c r="F1349" s="22" t="inlineStr">
        <is>
          <t>FG</t>
        </is>
      </c>
      <c r="G1349" s="22" t="inlineStr">
        <is>
          <t>Makhana Raw</t>
        </is>
      </c>
      <c r="H1349" s="22" t="inlineStr">
        <is>
          <t>Prasadam Makhana Center Seal Pouch 200 g- NEW</t>
        </is>
      </c>
      <c r="I1349" s="22" t="inlineStr">
        <is>
          <t>Prasadam Makhana</t>
        </is>
      </c>
      <c r="J1349" s="24" t="n">
        <v>0.2</v>
      </c>
      <c r="K1349" s="24" t="n">
        <v>3000</v>
      </c>
      <c r="L1349" s="22" t="inlineStr">
        <is>
          <t>Metro Cash &amp; Carry India Private Limited</t>
        </is>
      </c>
      <c r="M1349" s="24" t="n">
        <v>600</v>
      </c>
      <c r="N1349" s="22" t="inlineStr">
        <is>
          <t>Modern Trade</t>
        </is>
      </c>
      <c r="O1349" s="22" t="inlineStr">
        <is>
          <t>Purnea</t>
        </is>
      </c>
      <c r="P1349" s="22" t="inlineStr">
        <is>
          <t>KVI</t>
        </is>
      </c>
      <c r="Q1349" s="22" t="inlineStr">
        <is>
          <t>Makhana Raw</t>
        </is>
      </c>
      <c r="R1349" s="25">
        <f>IF(Config!$B$4&gt;0,M1349/Config!$B$4,0)</f>
        <v/>
      </c>
      <c r="S1349" s="25">
        <f>IF(Config!$B$4&gt;0,K1349/Config!$B$4,0)</f>
        <v/>
      </c>
      <c r="T1349" s="25">
        <f>R1349*Config!$B$7</f>
        <v/>
      </c>
      <c r="U1349" s="25">
        <f>S1349*Config!$B$7</f>
        <v/>
      </c>
      <c r="V1349" s="25" t="n">
        <v>456</v>
      </c>
      <c r="W1349" s="25" t="n">
        <v>2280</v>
      </c>
      <c r="X1349" s="26">
        <f>IF(T1349&gt;0,V1349/T1349,0)</f>
        <v/>
      </c>
      <c r="Y1349" s="26">
        <f>IF(U1349&gt;0,W1349/U1349,0)</f>
        <v/>
      </c>
      <c r="Z1349" s="25">
        <f>T1349-V1349</f>
        <v/>
      </c>
      <c r="AA1349" s="25">
        <f>U1349-W1349</f>
        <v/>
      </c>
      <c r="AB1349" s="25">
        <f>IF(Config!$B$7&gt;0,(V1349/Config!$B$7)*Config!$B$4,0)</f>
        <v/>
      </c>
      <c r="AC1349" s="25">
        <f>IF(Config!$B$7&gt;0,(W1349/Config!$B$7)*Config!$B$4,0)</f>
        <v/>
      </c>
    </row>
    <row r="1350" hidden="1" outlineLevel="1">
      <c r="A1350" s="22" t="inlineStr">
        <is>
          <t>May</t>
        </is>
      </c>
      <c r="B1350" s="22" t="n">
        <v>2026</v>
      </c>
      <c r="C1350" s="22" t="inlineStr">
        <is>
          <t>29-04-2026</t>
        </is>
      </c>
      <c r="D1350" s="23" t="n">
        <v>0.5300810185185185</v>
      </c>
      <c r="E1350" s="22" t="inlineStr">
        <is>
          <t>Makhana_7-30096</t>
        </is>
      </c>
      <c r="F1350" s="22" t="inlineStr">
        <is>
          <t>FG</t>
        </is>
      </c>
      <c r="G1350" s="22" t="inlineStr">
        <is>
          <t>Makhana Raw</t>
        </is>
      </c>
      <c r="H1350" s="22" t="inlineStr">
        <is>
          <t>Prasadam Makhana Center Seal Pouch 100 g- NEW</t>
        </is>
      </c>
      <c r="I1350" s="22" t="inlineStr">
        <is>
          <t>Prasadam Makhana</t>
        </is>
      </c>
      <c r="J1350" s="24" t="n">
        <v>0.1</v>
      </c>
      <c r="K1350" s="24" t="n">
        <v>800</v>
      </c>
      <c r="L1350" s="22" t="inlineStr">
        <is>
          <t>Metro Cash &amp; Carry India Private Limited</t>
        </is>
      </c>
      <c r="M1350" s="24" t="n">
        <v>80</v>
      </c>
      <c r="N1350" s="22" t="inlineStr">
        <is>
          <t>Modern Trade</t>
        </is>
      </c>
      <c r="O1350" s="22" t="inlineStr">
        <is>
          <t>Purnea</t>
        </is>
      </c>
      <c r="P1350" s="22" t="inlineStr">
        <is>
          <t>KVI</t>
        </is>
      </c>
      <c r="Q1350" s="22" t="inlineStr">
        <is>
          <t>Makhana Raw</t>
        </is>
      </c>
      <c r="R1350" s="25">
        <f>IF(Config!$B$4&gt;0,M1350/Config!$B$4,0)</f>
        <v/>
      </c>
      <c r="S1350" s="25">
        <f>IF(Config!$B$4&gt;0,K1350/Config!$B$4,0)</f>
        <v/>
      </c>
      <c r="T1350" s="25">
        <f>R1350*Config!$B$7</f>
        <v/>
      </c>
      <c r="U1350" s="25">
        <f>S1350*Config!$B$7</f>
        <v/>
      </c>
      <c r="V1350" s="25" t="n">
        <v>136</v>
      </c>
      <c r="W1350" s="25" t="n">
        <v>1360</v>
      </c>
      <c r="X1350" s="26">
        <f>IF(T1350&gt;0,V1350/T1350,0)</f>
        <v/>
      </c>
      <c r="Y1350" s="26">
        <f>IF(U1350&gt;0,W1350/U1350,0)</f>
        <v/>
      </c>
      <c r="Z1350" s="25">
        <f>T1350-V1350</f>
        <v/>
      </c>
      <c r="AA1350" s="25">
        <f>U1350-W1350</f>
        <v/>
      </c>
      <c r="AB1350" s="25">
        <f>IF(Config!$B$7&gt;0,(V1350/Config!$B$7)*Config!$B$4,0)</f>
        <v/>
      </c>
      <c r="AC1350" s="25">
        <f>IF(Config!$B$7&gt;0,(W1350/Config!$B$7)*Config!$B$4,0)</f>
        <v/>
      </c>
    </row>
    <row r="1351" hidden="1" outlineLevel="1">
      <c r="A1351" s="22" t="inlineStr">
        <is>
          <t>May</t>
        </is>
      </c>
      <c r="B1351" s="22" t="n">
        <v>2026</v>
      </c>
      <c r="C1351" s="22" t="inlineStr">
        <is>
          <t>29-04-2026</t>
        </is>
      </c>
      <c r="D1351" s="23" t="n">
        <v>0.6203703703703703</v>
      </c>
      <c r="E1351" s="22" t="inlineStr">
        <is>
          <t>Makhana_7-30042</t>
        </is>
      </c>
      <c r="F1351" s="22" t="inlineStr">
        <is>
          <t>FG</t>
        </is>
      </c>
      <c r="G1351" s="22" t="inlineStr">
        <is>
          <t>Makhana Raw</t>
        </is>
      </c>
      <c r="H1351" s="22" t="inlineStr">
        <is>
          <t>Prasadam Makhana Farmley Center Seal Pouch 250g</t>
        </is>
      </c>
      <c r="I1351" s="22" t="inlineStr">
        <is>
          <t>Prasadam Makhana</t>
        </is>
      </c>
      <c r="J1351" s="24" t="n">
        <v>0.25</v>
      </c>
      <c r="K1351" s="24" t="n">
        <v>4514</v>
      </c>
      <c r="L1351" s="22" t="inlineStr">
        <is>
          <t>Amazon Retail India Private Limited</t>
        </is>
      </c>
      <c r="M1351" s="24" t="n">
        <v>1128.5</v>
      </c>
      <c r="N1351" s="22" t="inlineStr">
        <is>
          <t>Amazon Retail India</t>
        </is>
      </c>
      <c r="O1351" s="22" t="inlineStr">
        <is>
          <t>Purnea</t>
        </is>
      </c>
      <c r="P1351" s="22" t="inlineStr">
        <is>
          <t>KVI</t>
        </is>
      </c>
      <c r="Q1351" s="22" t="inlineStr">
        <is>
          <t>Makhana Raw</t>
        </is>
      </c>
      <c r="R1351" s="25">
        <f>IF(Config!$B$4&gt;0,M1351/Config!$B$4,0)</f>
        <v/>
      </c>
      <c r="S1351" s="25">
        <f>IF(Config!$B$4&gt;0,K1351/Config!$B$4,0)</f>
        <v/>
      </c>
      <c r="T1351" s="25">
        <f>R1351*Config!$B$7</f>
        <v/>
      </c>
      <c r="U1351" s="25">
        <f>S1351*Config!$B$7</f>
        <v/>
      </c>
      <c r="V1351" s="25" t="n">
        <v>24</v>
      </c>
      <c r="W1351" s="25" t="n">
        <v>96</v>
      </c>
      <c r="X1351" s="26">
        <f>IF(T1351&gt;0,V1351/T1351,0)</f>
        <v/>
      </c>
      <c r="Y1351" s="26">
        <f>IF(U1351&gt;0,W1351/U1351,0)</f>
        <v/>
      </c>
      <c r="Z1351" s="25">
        <f>T1351-V1351</f>
        <v/>
      </c>
      <c r="AA1351" s="25">
        <f>U1351-W1351</f>
        <v/>
      </c>
      <c r="AB1351" s="25">
        <f>IF(Config!$B$7&gt;0,(V1351/Config!$B$7)*Config!$B$4,0)</f>
        <v/>
      </c>
      <c r="AC1351" s="25">
        <f>IF(Config!$B$7&gt;0,(W1351/Config!$B$7)*Config!$B$4,0)</f>
        <v/>
      </c>
    </row>
    <row r="1352" hidden="1" outlineLevel="1">
      <c r="A1352" s="22" t="inlineStr">
        <is>
          <t>May</t>
        </is>
      </c>
      <c r="B1352" s="22" t="n">
        <v>2026</v>
      </c>
      <c r="C1352" s="22" t="inlineStr">
        <is>
          <t>29-04-2026</t>
        </is>
      </c>
      <c r="D1352" s="23" t="n">
        <v>0.6204976851851852</v>
      </c>
      <c r="E1352" s="22" t="inlineStr">
        <is>
          <t>Makhana_7-30097</t>
        </is>
      </c>
      <c r="F1352" s="22" t="inlineStr">
        <is>
          <t>FG</t>
        </is>
      </c>
      <c r="G1352" s="22" t="inlineStr">
        <is>
          <t>Makhana Raw</t>
        </is>
      </c>
      <c r="H1352" s="22" t="inlineStr">
        <is>
          <t>Prasadam Makhana Farmley Center Seal Pouch 60g-New</t>
        </is>
      </c>
      <c r="I1352" s="22" t="inlineStr">
        <is>
          <t>Prasadam Makhana</t>
        </is>
      </c>
      <c r="J1352" s="24" t="n">
        <v>0.06</v>
      </c>
      <c r="K1352" s="24" t="n">
        <v>1260</v>
      </c>
      <c r="L1352" s="22" t="inlineStr">
        <is>
          <t>Amazon Retail India Private Limited</t>
        </is>
      </c>
      <c r="M1352" s="24" t="n">
        <v>75.59999999999999</v>
      </c>
      <c r="N1352" s="22" t="inlineStr">
        <is>
          <t>Amazon Retail India</t>
        </is>
      </c>
      <c r="O1352" s="22" t="inlineStr">
        <is>
          <t>Purnea</t>
        </is>
      </c>
      <c r="P1352" s="22" t="inlineStr">
        <is>
          <t>KVI</t>
        </is>
      </c>
      <c r="Q1352" s="22" t="inlineStr">
        <is>
          <t>Makhana Raw</t>
        </is>
      </c>
      <c r="R1352" s="25">
        <f>IF(Config!$B$4&gt;0,M1352/Config!$B$4,0)</f>
        <v/>
      </c>
      <c r="S1352" s="25">
        <f>IF(Config!$B$4&gt;0,K1352/Config!$B$4,0)</f>
        <v/>
      </c>
      <c r="T1352" s="25">
        <f>R1352*Config!$B$7</f>
        <v/>
      </c>
      <c r="U1352" s="25">
        <f>S1352*Config!$B$7</f>
        <v/>
      </c>
      <c r="V1352" s="25" t="n">
        <v>27</v>
      </c>
      <c r="W1352" s="25" t="n">
        <v>450</v>
      </c>
      <c r="X1352" s="26">
        <f>IF(T1352&gt;0,V1352/T1352,0)</f>
        <v/>
      </c>
      <c r="Y1352" s="26">
        <f>IF(U1352&gt;0,W1352/U1352,0)</f>
        <v/>
      </c>
      <c r="Z1352" s="25">
        <f>T1352-V1352</f>
        <v/>
      </c>
      <c r="AA1352" s="25">
        <f>U1352-W1352</f>
        <v/>
      </c>
      <c r="AB1352" s="25">
        <f>IF(Config!$B$7&gt;0,(V1352/Config!$B$7)*Config!$B$4,0)</f>
        <v/>
      </c>
      <c r="AC1352" s="25">
        <f>IF(Config!$B$7&gt;0,(W1352/Config!$B$7)*Config!$B$4,0)</f>
        <v/>
      </c>
    </row>
    <row r="1353" hidden="1" outlineLevel="1">
      <c r="A1353" s="22" t="inlineStr">
        <is>
          <t>May</t>
        </is>
      </c>
      <c r="B1353" s="22" t="n">
        <v>2026</v>
      </c>
      <c r="C1353" s="22" t="inlineStr">
        <is>
          <t>29-04-2026</t>
        </is>
      </c>
      <c r="D1353" s="23" t="n">
        <v>0.6514930555555556</v>
      </c>
      <c r="E1353" s="22" t="inlineStr">
        <is>
          <t>Makhana_7-2768</t>
        </is>
      </c>
      <c r="F1353" s="22" t="inlineStr">
        <is>
          <t>FG</t>
        </is>
      </c>
      <c r="G1353" s="22" t="inlineStr">
        <is>
          <t>Makhana Raw</t>
        </is>
      </c>
      <c r="H1353" s="22" t="inlineStr">
        <is>
          <t>Prasadam Makhana Farmley Center Seal Pouch 200g E/US</t>
        </is>
      </c>
      <c r="I1353" s="22" t="inlineStr">
        <is>
          <t>Prasadam Makhana</t>
        </is>
      </c>
      <c r="J1353" s="24" t="n">
        <v>0.2</v>
      </c>
      <c r="K1353" s="24" t="n">
        <v>1120</v>
      </c>
      <c r="L1353" s="22" t="inlineStr">
        <is>
          <t>Exports</t>
        </is>
      </c>
      <c r="M1353" s="24" t="n">
        <v>224</v>
      </c>
      <c r="N1353" s="22" t="inlineStr">
        <is>
          <t>Exports</t>
        </is>
      </c>
      <c r="O1353" s="22" t="inlineStr">
        <is>
          <t>Purnea</t>
        </is>
      </c>
      <c r="P1353" s="22" t="inlineStr">
        <is>
          <t>KVI</t>
        </is>
      </c>
      <c r="Q1353" s="22" t="inlineStr">
        <is>
          <t>Makhana Raw</t>
        </is>
      </c>
      <c r="R1353" s="25">
        <f>IF(Config!$B$4&gt;0,M1353/Config!$B$4,0)</f>
        <v/>
      </c>
      <c r="S1353" s="25">
        <f>IF(Config!$B$4&gt;0,K1353/Config!$B$4,0)</f>
        <v/>
      </c>
      <c r="T1353" s="25">
        <f>R1353*Config!$B$7</f>
        <v/>
      </c>
      <c r="U1353" s="25">
        <f>S1353*Config!$B$7</f>
        <v/>
      </c>
      <c r="V1353" s="25" t="n">
        <v>0</v>
      </c>
      <c r="W1353" s="25" t="n">
        <v>0</v>
      </c>
      <c r="X1353" s="26">
        <f>IF(T1353&gt;0,V1353/T1353,0)</f>
        <v/>
      </c>
      <c r="Y1353" s="26">
        <f>IF(U1353&gt;0,W1353/U1353,0)</f>
        <v/>
      </c>
      <c r="Z1353" s="25">
        <f>T1353-V1353</f>
        <v/>
      </c>
      <c r="AA1353" s="25">
        <f>U1353-W1353</f>
        <v/>
      </c>
      <c r="AB1353" s="25">
        <f>IF(Config!$B$7&gt;0,(V1353/Config!$B$7)*Config!$B$4,0)</f>
        <v/>
      </c>
      <c r="AC1353" s="25">
        <f>IF(Config!$B$7&gt;0,(W1353/Config!$B$7)*Config!$B$4,0)</f>
        <v/>
      </c>
    </row>
    <row r="1354" hidden="1" outlineLevel="1">
      <c r="A1354" s="22" t="inlineStr">
        <is>
          <t>May</t>
        </is>
      </c>
      <c r="B1354" s="22" t="n">
        <v>2026</v>
      </c>
      <c r="C1354" s="22" t="inlineStr">
        <is>
          <t>27-04-2026</t>
        </is>
      </c>
      <c r="D1354" s="23" t="n">
        <v>0.8300231481481481</v>
      </c>
      <c r="E1354" s="22" t="inlineStr">
        <is>
          <t>Makhana_7-30097</t>
        </is>
      </c>
      <c r="F1354" s="22" t="inlineStr">
        <is>
          <t>FG</t>
        </is>
      </c>
      <c r="G1354" s="22" t="inlineStr">
        <is>
          <t>Makhana Raw</t>
        </is>
      </c>
      <c r="H1354" s="22" t="inlineStr">
        <is>
          <t>Prasadam Makhana Farmley Center Seal Pouch 60g-New</t>
        </is>
      </c>
      <c r="I1354" s="22" t="inlineStr">
        <is>
          <t>Prasadam Makhana</t>
        </is>
      </c>
      <c r="J1354" s="24" t="n">
        <v>0.06</v>
      </c>
      <c r="K1354" s="24" t="n">
        <v>8010</v>
      </c>
      <c r="L1354" s="22" t="inlineStr">
        <is>
          <t>GT Retail</t>
        </is>
      </c>
      <c r="M1354" s="24" t="n">
        <v>480.6</v>
      </c>
      <c r="N1354" s="22" t="inlineStr">
        <is>
          <t>Category A</t>
        </is>
      </c>
      <c r="O1354" s="22" t="inlineStr">
        <is>
          <t>Purnea</t>
        </is>
      </c>
      <c r="P1354" s="22" t="inlineStr">
        <is>
          <t>KVI</t>
        </is>
      </c>
      <c r="Q1354" s="22" t="inlineStr">
        <is>
          <t>Makhana Raw</t>
        </is>
      </c>
      <c r="R1354" s="25">
        <f>IF(Config!$B$4&gt;0,M1354/Config!$B$4,0)</f>
        <v/>
      </c>
      <c r="S1354" s="25">
        <f>IF(Config!$B$4&gt;0,K1354/Config!$B$4,0)</f>
        <v/>
      </c>
      <c r="T1354" s="25">
        <f>R1354*Config!$B$7</f>
        <v/>
      </c>
      <c r="U1354" s="25">
        <f>S1354*Config!$B$7</f>
        <v/>
      </c>
      <c r="V1354" s="25" t="n">
        <v>171</v>
      </c>
      <c r="W1354" s="25" t="n">
        <v>2850</v>
      </c>
      <c r="X1354" s="26">
        <f>IF(T1354&gt;0,V1354/T1354,0)</f>
        <v/>
      </c>
      <c r="Y1354" s="26">
        <f>IF(U1354&gt;0,W1354/U1354,0)</f>
        <v/>
      </c>
      <c r="Z1354" s="25">
        <f>T1354-V1354</f>
        <v/>
      </c>
      <c r="AA1354" s="25">
        <f>U1354-W1354</f>
        <v/>
      </c>
      <c r="AB1354" s="25">
        <f>IF(Config!$B$7&gt;0,(V1354/Config!$B$7)*Config!$B$4,0)</f>
        <v/>
      </c>
      <c r="AC1354" s="25">
        <f>IF(Config!$B$7&gt;0,(W1354/Config!$B$7)*Config!$B$4,0)</f>
        <v/>
      </c>
    </row>
    <row r="1355" hidden="1" outlineLevel="1">
      <c r="A1355" s="22" t="inlineStr">
        <is>
          <t>May</t>
        </is>
      </c>
      <c r="B1355" s="22" t="n">
        <v>2026</v>
      </c>
      <c r="C1355" s="22" t="inlineStr">
        <is>
          <t>27-04-2026</t>
        </is>
      </c>
      <c r="D1355" s="23" t="n">
        <v>0.8300231481481481</v>
      </c>
      <c r="E1355" s="22" t="inlineStr">
        <is>
          <t>Makhana_7-30096</t>
        </is>
      </c>
      <c r="F1355" s="22" t="inlineStr">
        <is>
          <t>FG</t>
        </is>
      </c>
      <c r="G1355" s="22" t="inlineStr">
        <is>
          <t>Makhana Raw</t>
        </is>
      </c>
      <c r="H1355" s="22" t="inlineStr">
        <is>
          <t>Prasadam Makhana Center Seal Pouch 100 g- NEW</t>
        </is>
      </c>
      <c r="I1355" s="22" t="inlineStr">
        <is>
          <t>Prasadam Makhana</t>
        </is>
      </c>
      <c r="J1355" s="24" t="n">
        <v>0.1</v>
      </c>
      <c r="K1355" s="24" t="n">
        <v>4000</v>
      </c>
      <c r="L1355" s="22" t="inlineStr">
        <is>
          <t>GT Retail</t>
        </is>
      </c>
      <c r="M1355" s="24" t="n">
        <v>400</v>
      </c>
      <c r="N1355" s="22" t="inlineStr">
        <is>
          <t>Category A</t>
        </is>
      </c>
      <c r="O1355" s="22" t="inlineStr">
        <is>
          <t>Purnea</t>
        </is>
      </c>
      <c r="P1355" s="22" t="inlineStr">
        <is>
          <t>KVI</t>
        </is>
      </c>
      <c r="Q1355" s="22" t="inlineStr">
        <is>
          <t>Makhana Raw</t>
        </is>
      </c>
      <c r="R1355" s="25">
        <f>IF(Config!$B$4&gt;0,M1355/Config!$B$4,0)</f>
        <v/>
      </c>
      <c r="S1355" s="25">
        <f>IF(Config!$B$4&gt;0,K1355/Config!$B$4,0)</f>
        <v/>
      </c>
      <c r="T1355" s="25">
        <f>R1355*Config!$B$7</f>
        <v/>
      </c>
      <c r="U1355" s="25">
        <f>S1355*Config!$B$7</f>
        <v/>
      </c>
      <c r="V1355" s="25" t="n">
        <v>784</v>
      </c>
      <c r="W1355" s="25" t="n">
        <v>7840</v>
      </c>
      <c r="X1355" s="26">
        <f>IF(T1355&gt;0,V1355/T1355,0)</f>
        <v/>
      </c>
      <c r="Y1355" s="26">
        <f>IF(U1355&gt;0,W1355/U1355,0)</f>
        <v/>
      </c>
      <c r="Z1355" s="25">
        <f>T1355-V1355</f>
        <v/>
      </c>
      <c r="AA1355" s="25">
        <f>U1355-W1355</f>
        <v/>
      </c>
      <c r="AB1355" s="25">
        <f>IF(Config!$B$7&gt;0,(V1355/Config!$B$7)*Config!$B$4,0)</f>
        <v/>
      </c>
      <c r="AC1355" s="25">
        <f>IF(Config!$B$7&gt;0,(W1355/Config!$B$7)*Config!$B$4,0)</f>
        <v/>
      </c>
    </row>
    <row r="1356" hidden="1" outlineLevel="1">
      <c r="A1356" s="22" t="inlineStr">
        <is>
          <t>May</t>
        </is>
      </c>
      <c r="B1356" s="22" t="n">
        <v>2026</v>
      </c>
      <c r="C1356" s="22" t="inlineStr">
        <is>
          <t>27-04-2026</t>
        </is>
      </c>
      <c r="D1356" s="23" t="n">
        <v>0.8300347222222222</v>
      </c>
      <c r="E1356" s="22" t="inlineStr">
        <is>
          <t>Makhana_7-30098</t>
        </is>
      </c>
      <c r="F1356" s="22" t="inlineStr">
        <is>
          <t>FG</t>
        </is>
      </c>
      <c r="G1356" s="22" t="inlineStr">
        <is>
          <t>Makhana Raw</t>
        </is>
      </c>
      <c r="H1356" s="22" t="inlineStr">
        <is>
          <t>Prasadam Makhana Center Seal Pouch 200 g- NEW</t>
        </is>
      </c>
      <c r="I1356" s="22" t="inlineStr">
        <is>
          <t>Prasadam Makhana</t>
        </is>
      </c>
      <c r="J1356" s="24" t="n">
        <v>0.2</v>
      </c>
      <c r="K1356" s="24" t="n">
        <v>1049</v>
      </c>
      <c r="L1356" s="22" t="inlineStr">
        <is>
          <t>GT Retail</t>
        </is>
      </c>
      <c r="M1356" s="24" t="n">
        <v>209.8</v>
      </c>
      <c r="N1356" s="22" t="inlineStr">
        <is>
          <t>Category A</t>
        </is>
      </c>
      <c r="O1356" s="22" t="inlineStr">
        <is>
          <t>Purnea</t>
        </is>
      </c>
      <c r="P1356" s="22" t="inlineStr">
        <is>
          <t>KVI</t>
        </is>
      </c>
      <c r="Q1356" s="22" t="inlineStr">
        <is>
          <t>Makhana Raw</t>
        </is>
      </c>
      <c r="R1356" s="25">
        <f>IF(Config!$B$4&gt;0,M1356/Config!$B$4,0)</f>
        <v/>
      </c>
      <c r="S1356" s="25">
        <f>IF(Config!$B$4&gt;0,K1356/Config!$B$4,0)</f>
        <v/>
      </c>
      <c r="T1356" s="25">
        <f>R1356*Config!$B$7</f>
        <v/>
      </c>
      <c r="U1356" s="25">
        <f>S1356*Config!$B$7</f>
        <v/>
      </c>
      <c r="V1356" s="25" t="n">
        <v>160</v>
      </c>
      <c r="W1356" s="25" t="n">
        <v>800</v>
      </c>
      <c r="X1356" s="26">
        <f>IF(T1356&gt;0,V1356/T1356,0)</f>
        <v/>
      </c>
      <c r="Y1356" s="26">
        <f>IF(U1356&gt;0,W1356/U1356,0)</f>
        <v/>
      </c>
      <c r="Z1356" s="25">
        <f>T1356-V1356</f>
        <v/>
      </c>
      <c r="AA1356" s="25">
        <f>U1356-W1356</f>
        <v/>
      </c>
      <c r="AB1356" s="25">
        <f>IF(Config!$B$7&gt;0,(V1356/Config!$B$7)*Config!$B$4,0)</f>
        <v/>
      </c>
      <c r="AC1356" s="25">
        <f>IF(Config!$B$7&gt;0,(W1356/Config!$B$7)*Config!$B$4,0)</f>
        <v/>
      </c>
    </row>
    <row r="1357" hidden="1" outlineLevel="1">
      <c r="A1357" s="22" t="inlineStr">
        <is>
          <t>May</t>
        </is>
      </c>
      <c r="B1357" s="22" t="n">
        <v>2026</v>
      </c>
      <c r="C1357" s="22" t="inlineStr">
        <is>
          <t>25-04-2026</t>
        </is>
      </c>
      <c r="D1357" s="23" t="n">
        <v>0.5943518518518518</v>
      </c>
      <c r="E1357" s="22" t="inlineStr">
        <is>
          <t>Makhana_7-30098</t>
        </is>
      </c>
      <c r="F1357" s="22" t="inlineStr">
        <is>
          <t>FG</t>
        </is>
      </c>
      <c r="G1357" s="22" t="inlineStr">
        <is>
          <t>Makhana Raw</t>
        </is>
      </c>
      <c r="H1357" s="22" t="inlineStr">
        <is>
          <t>Prasadam Makhana Center Seal Pouch 200 g- NEW</t>
        </is>
      </c>
      <c r="I1357" s="22" t="inlineStr">
        <is>
          <t>Prasadam Makhana</t>
        </is>
      </c>
      <c r="J1357" s="24" t="n">
        <v>0.2</v>
      </c>
      <c r="K1357" s="24" t="n">
        <v>6500</v>
      </c>
      <c r="L1357" s="22" t="inlineStr">
        <is>
          <t>Flipkart India Private Limited</t>
        </is>
      </c>
      <c r="M1357" s="24" t="n">
        <v>1300</v>
      </c>
      <c r="N1357" s="22" t="inlineStr">
        <is>
          <t>E-Commerce</t>
        </is>
      </c>
      <c r="O1357" s="22" t="inlineStr">
        <is>
          <t>Purnea</t>
        </is>
      </c>
      <c r="P1357" s="22" t="inlineStr">
        <is>
          <t>KVI</t>
        </is>
      </c>
      <c r="Q1357" s="22" t="inlineStr">
        <is>
          <t>Makhana Raw</t>
        </is>
      </c>
      <c r="R1357" s="25">
        <f>IF(Config!$B$4&gt;0,M1357/Config!$B$4,0)</f>
        <v/>
      </c>
      <c r="S1357" s="25">
        <f>IF(Config!$B$4&gt;0,K1357/Config!$B$4,0)</f>
        <v/>
      </c>
      <c r="T1357" s="25">
        <f>R1357*Config!$B$7</f>
        <v/>
      </c>
      <c r="U1357" s="25">
        <f>S1357*Config!$B$7</f>
        <v/>
      </c>
      <c r="V1357" s="25" t="n">
        <v>1000</v>
      </c>
      <c r="W1357" s="25" t="n">
        <v>5000</v>
      </c>
      <c r="X1357" s="26">
        <f>IF(T1357&gt;0,V1357/T1357,0)</f>
        <v/>
      </c>
      <c r="Y1357" s="26">
        <f>IF(U1357&gt;0,W1357/U1357,0)</f>
        <v/>
      </c>
      <c r="Z1357" s="25">
        <f>T1357-V1357</f>
        <v/>
      </c>
      <c r="AA1357" s="25">
        <f>U1357-W1357</f>
        <v/>
      </c>
      <c r="AB1357" s="25">
        <f>IF(Config!$B$7&gt;0,(V1357/Config!$B$7)*Config!$B$4,0)</f>
        <v/>
      </c>
      <c r="AC1357" s="25">
        <f>IF(Config!$B$7&gt;0,(W1357/Config!$B$7)*Config!$B$4,0)</f>
        <v/>
      </c>
    </row>
    <row r="1358" hidden="1" outlineLevel="1">
      <c r="A1358" s="22" t="inlineStr">
        <is>
          <t>May</t>
        </is>
      </c>
      <c r="B1358" s="22" t="n">
        <v>2026</v>
      </c>
      <c r="C1358" s="22" t="inlineStr">
        <is>
          <t>25-04-2026</t>
        </is>
      </c>
      <c r="D1358" s="23" t="n">
        <v>0.5943518518518518</v>
      </c>
      <c r="E1358" s="22" t="inlineStr">
        <is>
          <t>Makhana_7-30096</t>
        </is>
      </c>
      <c r="F1358" s="22" t="inlineStr">
        <is>
          <t>FG</t>
        </is>
      </c>
      <c r="G1358" s="22" t="inlineStr">
        <is>
          <t>Makhana Raw</t>
        </is>
      </c>
      <c r="H1358" s="22" t="inlineStr">
        <is>
          <t>Prasadam Makhana Center Seal Pouch 100 g- NEW</t>
        </is>
      </c>
      <c r="I1358" s="22" t="inlineStr">
        <is>
          <t>Prasadam Makhana</t>
        </is>
      </c>
      <c r="J1358" s="24" t="n">
        <v>0.1</v>
      </c>
      <c r="K1358" s="24" t="n">
        <v>16000</v>
      </c>
      <c r="L1358" s="22" t="inlineStr">
        <is>
          <t>Flipkart India Private Limited</t>
        </is>
      </c>
      <c r="M1358" s="24" t="n">
        <v>1600</v>
      </c>
      <c r="N1358" s="22" t="inlineStr">
        <is>
          <t>E-Commerce</t>
        </is>
      </c>
      <c r="O1358" s="22" t="inlineStr">
        <is>
          <t>Purnea</t>
        </is>
      </c>
      <c r="P1358" s="22" t="inlineStr">
        <is>
          <t>KVI</t>
        </is>
      </c>
      <c r="Q1358" s="22" t="inlineStr">
        <is>
          <t>Makhana Raw</t>
        </is>
      </c>
      <c r="R1358" s="25">
        <f>IF(Config!$B$4&gt;0,M1358/Config!$B$4,0)</f>
        <v/>
      </c>
      <c r="S1358" s="25">
        <f>IF(Config!$B$4&gt;0,K1358/Config!$B$4,0)</f>
        <v/>
      </c>
      <c r="T1358" s="25">
        <f>R1358*Config!$B$7</f>
        <v/>
      </c>
      <c r="U1358" s="25">
        <f>S1358*Config!$B$7</f>
        <v/>
      </c>
      <c r="V1358" s="25" t="n">
        <v>1872</v>
      </c>
      <c r="W1358" s="25" t="n">
        <v>18720</v>
      </c>
      <c r="X1358" s="26">
        <f>IF(T1358&gt;0,V1358/T1358,0)</f>
        <v/>
      </c>
      <c r="Y1358" s="26">
        <f>IF(U1358&gt;0,W1358/U1358,0)</f>
        <v/>
      </c>
      <c r="Z1358" s="25">
        <f>T1358-V1358</f>
        <v/>
      </c>
      <c r="AA1358" s="25">
        <f>U1358-W1358</f>
        <v/>
      </c>
      <c r="AB1358" s="25">
        <f>IF(Config!$B$7&gt;0,(V1358/Config!$B$7)*Config!$B$4,0)</f>
        <v/>
      </c>
      <c r="AC1358" s="25">
        <f>IF(Config!$B$7&gt;0,(W1358/Config!$B$7)*Config!$B$4,0)</f>
        <v/>
      </c>
    </row>
    <row r="1359" hidden="1" outlineLevel="1">
      <c r="A1359" s="22" t="inlineStr">
        <is>
          <t>May</t>
        </is>
      </c>
      <c r="B1359" s="22" t="n">
        <v>2026</v>
      </c>
      <c r="C1359" s="22" t="inlineStr">
        <is>
          <t>25-04-2026</t>
        </is>
      </c>
      <c r="D1359" s="23" t="n">
        <v>0.6257060185185185</v>
      </c>
      <c r="E1359" s="22" t="inlineStr">
        <is>
          <t>Makhana_7-30098</t>
        </is>
      </c>
      <c r="F1359" s="22" t="inlineStr">
        <is>
          <t>FG</t>
        </is>
      </c>
      <c r="G1359" s="22" t="inlineStr">
        <is>
          <t>Makhana Raw</t>
        </is>
      </c>
      <c r="H1359" s="22" t="inlineStr">
        <is>
          <t>Prasadam Makhana Center Seal Pouch 200 g- NEW</t>
        </is>
      </c>
      <c r="I1359" s="22" t="inlineStr">
        <is>
          <t>Prasadam Makhana</t>
        </is>
      </c>
      <c r="J1359" s="24" t="n">
        <v>0.2</v>
      </c>
      <c r="K1359" s="24" t="n">
        <v>3500</v>
      </c>
      <c r="L1359" s="22" t="inlineStr">
        <is>
          <t>Avenue E-Commerce Ltd</t>
        </is>
      </c>
      <c r="M1359" s="24" t="n">
        <v>700</v>
      </c>
      <c r="N1359" s="22" t="inlineStr">
        <is>
          <t>E-Commerce</t>
        </is>
      </c>
      <c r="O1359" s="22" t="inlineStr">
        <is>
          <t>Purnea</t>
        </is>
      </c>
      <c r="P1359" s="22" t="inlineStr">
        <is>
          <t>KVI</t>
        </is>
      </c>
      <c r="Q1359" s="22" t="inlineStr">
        <is>
          <t>Makhana Raw</t>
        </is>
      </c>
      <c r="R1359" s="25">
        <f>IF(Config!$B$4&gt;0,M1359/Config!$B$4,0)</f>
        <v/>
      </c>
      <c r="S1359" s="25">
        <f>IF(Config!$B$4&gt;0,K1359/Config!$B$4,0)</f>
        <v/>
      </c>
      <c r="T1359" s="25">
        <f>R1359*Config!$B$7</f>
        <v/>
      </c>
      <c r="U1359" s="25">
        <f>S1359*Config!$B$7</f>
        <v/>
      </c>
      <c r="V1359" s="25" t="n">
        <v>280</v>
      </c>
      <c r="W1359" s="25" t="n">
        <v>1400</v>
      </c>
      <c r="X1359" s="26">
        <f>IF(T1359&gt;0,V1359/T1359,0)</f>
        <v/>
      </c>
      <c r="Y1359" s="26">
        <f>IF(U1359&gt;0,W1359/U1359,0)</f>
        <v/>
      </c>
      <c r="Z1359" s="25">
        <f>T1359-V1359</f>
        <v/>
      </c>
      <c r="AA1359" s="25">
        <f>U1359-W1359</f>
        <v/>
      </c>
      <c r="AB1359" s="25">
        <f>IF(Config!$B$7&gt;0,(V1359/Config!$B$7)*Config!$B$4,0)</f>
        <v/>
      </c>
      <c r="AC1359" s="25">
        <f>IF(Config!$B$7&gt;0,(W1359/Config!$B$7)*Config!$B$4,0)</f>
        <v/>
      </c>
    </row>
    <row r="1360" hidden="1" outlineLevel="1">
      <c r="A1360" s="22" t="inlineStr">
        <is>
          <t>May</t>
        </is>
      </c>
      <c r="B1360" s="22" t="n">
        <v>2026</v>
      </c>
      <c r="C1360" s="22" t="inlineStr">
        <is>
          <t>25-04-2026</t>
        </is>
      </c>
      <c r="D1360" s="23" t="n">
        <v>0.6392361111111111</v>
      </c>
      <c r="E1360" s="22" t="inlineStr">
        <is>
          <t>Makhana_7-30098</t>
        </is>
      </c>
      <c r="F1360" s="22" t="inlineStr">
        <is>
          <t>FG</t>
        </is>
      </c>
      <c r="G1360" s="22" t="inlineStr">
        <is>
          <t>Makhana Raw</t>
        </is>
      </c>
      <c r="H1360" s="22" t="inlineStr">
        <is>
          <t>Prasadam Makhana Center Seal Pouch 200 g- NEW</t>
        </is>
      </c>
      <c r="I1360" s="22" t="inlineStr">
        <is>
          <t>Prasadam Makhana</t>
        </is>
      </c>
      <c r="J1360" s="24" t="n">
        <v>0.2</v>
      </c>
      <c r="K1360" s="24" t="n">
        <v>20</v>
      </c>
      <c r="L1360" s="22" t="inlineStr">
        <is>
          <t>Flipkart B2C</t>
        </is>
      </c>
      <c r="M1360" s="24" t="n">
        <v>4</v>
      </c>
      <c r="N1360" s="22" t="inlineStr">
        <is>
          <t>E-Commerce Dropship</t>
        </is>
      </c>
      <c r="O1360" s="22" t="inlineStr">
        <is>
          <t>Purnea</t>
        </is>
      </c>
      <c r="P1360" s="22" t="inlineStr">
        <is>
          <t>KVI</t>
        </is>
      </c>
      <c r="Q1360" s="22" t="inlineStr">
        <is>
          <t>Makhana Raw</t>
        </is>
      </c>
      <c r="R1360" s="25">
        <f>IF(Config!$B$4&gt;0,M1360/Config!$B$4,0)</f>
        <v/>
      </c>
      <c r="S1360" s="25">
        <f>IF(Config!$B$4&gt;0,K1360/Config!$B$4,0)</f>
        <v/>
      </c>
      <c r="T1360" s="25">
        <f>R1360*Config!$B$7</f>
        <v/>
      </c>
      <c r="U1360" s="25">
        <f>S1360*Config!$B$7</f>
        <v/>
      </c>
      <c r="V1360" s="25" t="n">
        <v>0</v>
      </c>
      <c r="W1360" s="25" t="n">
        <v>0</v>
      </c>
      <c r="X1360" s="26">
        <f>IF(T1360&gt;0,V1360/T1360,0)</f>
        <v/>
      </c>
      <c r="Y1360" s="26">
        <f>IF(U1360&gt;0,W1360/U1360,0)</f>
        <v/>
      </c>
      <c r="Z1360" s="25">
        <f>T1360-V1360</f>
        <v/>
      </c>
      <c r="AA1360" s="25">
        <f>U1360-W1360</f>
        <v/>
      </c>
      <c r="AB1360" s="25">
        <f>IF(Config!$B$7&gt;0,(V1360/Config!$B$7)*Config!$B$4,0)</f>
        <v/>
      </c>
      <c r="AC1360" s="25">
        <f>IF(Config!$B$7&gt;0,(W1360/Config!$B$7)*Config!$B$4,0)</f>
        <v/>
      </c>
    </row>
    <row r="1361" hidden="1" outlineLevel="1">
      <c r="A1361" s="22" t="inlineStr">
        <is>
          <t>May</t>
        </is>
      </c>
      <c r="B1361" s="22" t="n">
        <v>2026</v>
      </c>
      <c r="C1361" s="22" t="inlineStr">
        <is>
          <t>25-04-2026</t>
        </is>
      </c>
      <c r="D1361" s="23" t="n">
        <v>0.6449421296296296</v>
      </c>
      <c r="E1361" s="22" t="inlineStr">
        <is>
          <t>Makhana_7-30098</t>
        </is>
      </c>
      <c r="F1361" s="22" t="inlineStr">
        <is>
          <t>FG</t>
        </is>
      </c>
      <c r="G1361" s="22" t="inlineStr">
        <is>
          <t>Makhana Raw</t>
        </is>
      </c>
      <c r="H1361" s="22" t="inlineStr">
        <is>
          <t>Prasadam Makhana Center Seal Pouch 200 g- NEW</t>
        </is>
      </c>
      <c r="I1361" s="22" t="inlineStr">
        <is>
          <t>Prasadam Makhana</t>
        </is>
      </c>
      <c r="J1361" s="24" t="n">
        <v>0.2</v>
      </c>
      <c r="K1361" s="24" t="n">
        <v>3000</v>
      </c>
      <c r="L1361" s="22" t="inlineStr">
        <is>
          <t>INNOVATIVE RETAIL CONCEPTS PRIVATE LIMITED</t>
        </is>
      </c>
      <c r="M1361" s="24" t="n">
        <v>600</v>
      </c>
      <c r="N1361" s="22" t="inlineStr">
        <is>
          <t>Quick Commerce</t>
        </is>
      </c>
      <c r="O1361" s="22" t="inlineStr">
        <is>
          <t>Purnea</t>
        </is>
      </c>
      <c r="P1361" s="22" t="inlineStr">
        <is>
          <t>KVI</t>
        </is>
      </c>
      <c r="Q1361" s="22" t="inlineStr">
        <is>
          <t>Makhana Raw</t>
        </is>
      </c>
      <c r="R1361" s="25">
        <f>IF(Config!$B$4&gt;0,M1361/Config!$B$4,0)</f>
        <v/>
      </c>
      <c r="S1361" s="25">
        <f>IF(Config!$B$4&gt;0,K1361/Config!$B$4,0)</f>
        <v/>
      </c>
      <c r="T1361" s="25">
        <f>R1361*Config!$B$7</f>
        <v/>
      </c>
      <c r="U1361" s="25">
        <f>S1361*Config!$B$7</f>
        <v/>
      </c>
      <c r="V1361" s="25" t="n">
        <v>176</v>
      </c>
      <c r="W1361" s="25" t="n">
        <v>880</v>
      </c>
      <c r="X1361" s="26">
        <f>IF(T1361&gt;0,V1361/T1361,0)</f>
        <v/>
      </c>
      <c r="Y1361" s="26">
        <f>IF(U1361&gt;0,W1361/U1361,0)</f>
        <v/>
      </c>
      <c r="Z1361" s="25">
        <f>T1361-V1361</f>
        <v/>
      </c>
      <c r="AA1361" s="25">
        <f>U1361-W1361</f>
        <v/>
      </c>
      <c r="AB1361" s="25">
        <f>IF(Config!$B$7&gt;0,(V1361/Config!$B$7)*Config!$B$4,0)</f>
        <v/>
      </c>
      <c r="AC1361" s="25">
        <f>IF(Config!$B$7&gt;0,(W1361/Config!$B$7)*Config!$B$4,0)</f>
        <v/>
      </c>
    </row>
    <row r="1362" hidden="1" outlineLevel="1">
      <c r="A1362" s="22" t="inlineStr">
        <is>
          <t>May</t>
        </is>
      </c>
      <c r="B1362" s="22" t="n">
        <v>2026</v>
      </c>
      <c r="C1362" s="22" t="inlineStr">
        <is>
          <t>25-04-2026</t>
        </is>
      </c>
      <c r="D1362" s="23" t="n">
        <v>0.6449421296296296</v>
      </c>
      <c r="E1362" s="22" t="inlineStr">
        <is>
          <t>Makhana_7-30096</t>
        </is>
      </c>
      <c r="F1362" s="22" t="inlineStr">
        <is>
          <t>FG</t>
        </is>
      </c>
      <c r="G1362" s="22" t="inlineStr">
        <is>
          <t>Makhana Raw</t>
        </is>
      </c>
      <c r="H1362" s="22" t="inlineStr">
        <is>
          <t>Prasadam Makhana Center Seal Pouch 100 g- NEW</t>
        </is>
      </c>
      <c r="I1362" s="22" t="inlineStr">
        <is>
          <t>Prasadam Makhana</t>
        </is>
      </c>
      <c r="J1362" s="24" t="n">
        <v>0.1</v>
      </c>
      <c r="K1362" s="24" t="n">
        <v>2800</v>
      </c>
      <c r="L1362" s="22" t="inlineStr">
        <is>
          <t>INNOVATIVE RETAIL CONCEPTS PRIVATE LIMITED</t>
        </is>
      </c>
      <c r="M1362" s="24" t="n">
        <v>280</v>
      </c>
      <c r="N1362" s="22" t="inlineStr">
        <is>
          <t>Quick Commerce</t>
        </is>
      </c>
      <c r="O1362" s="22" t="inlineStr">
        <is>
          <t>Purnea</t>
        </is>
      </c>
      <c r="P1362" s="22" t="inlineStr">
        <is>
          <t>KVI</t>
        </is>
      </c>
      <c r="Q1362" s="22" t="inlineStr">
        <is>
          <t>Makhana Raw</t>
        </is>
      </c>
      <c r="R1362" s="25">
        <f>IF(Config!$B$4&gt;0,M1362/Config!$B$4,0)</f>
        <v/>
      </c>
      <c r="S1362" s="25">
        <f>IF(Config!$B$4&gt;0,K1362/Config!$B$4,0)</f>
        <v/>
      </c>
      <c r="T1362" s="25">
        <f>R1362*Config!$B$7</f>
        <v/>
      </c>
      <c r="U1362" s="25">
        <f>S1362*Config!$B$7</f>
        <v/>
      </c>
      <c r="V1362" s="25" t="n">
        <v>56</v>
      </c>
      <c r="W1362" s="25" t="n">
        <v>560</v>
      </c>
      <c r="X1362" s="26">
        <f>IF(T1362&gt;0,V1362/T1362,0)</f>
        <v/>
      </c>
      <c r="Y1362" s="26">
        <f>IF(U1362&gt;0,W1362/U1362,0)</f>
        <v/>
      </c>
      <c r="Z1362" s="25">
        <f>T1362-V1362</f>
        <v/>
      </c>
      <c r="AA1362" s="25">
        <f>U1362-W1362</f>
        <v/>
      </c>
      <c r="AB1362" s="25">
        <f>IF(Config!$B$7&gt;0,(V1362/Config!$B$7)*Config!$B$4,0)</f>
        <v/>
      </c>
      <c r="AC1362" s="25">
        <f>IF(Config!$B$7&gt;0,(W1362/Config!$B$7)*Config!$B$4,0)</f>
        <v/>
      </c>
    </row>
    <row r="1363" hidden="1" outlineLevel="1">
      <c r="A1363" s="22" t="inlineStr">
        <is>
          <t>May</t>
        </is>
      </c>
      <c r="B1363" s="22" t="n">
        <v>2026</v>
      </c>
      <c r="C1363" s="22" t="inlineStr">
        <is>
          <t>25-04-2026</t>
        </is>
      </c>
      <c r="D1363" s="23" t="n">
        <v>0.658425925925926</v>
      </c>
      <c r="E1363" s="22" t="inlineStr">
        <is>
          <t>Makhana_7-30098</t>
        </is>
      </c>
      <c r="F1363" s="22" t="inlineStr">
        <is>
          <t>FG</t>
        </is>
      </c>
      <c r="G1363" s="22" t="inlineStr">
        <is>
          <t>Makhana Raw</t>
        </is>
      </c>
      <c r="H1363" s="22" t="inlineStr">
        <is>
          <t>Prasadam Makhana Center Seal Pouch 200 g- NEW</t>
        </is>
      </c>
      <c r="I1363" s="22" t="inlineStr">
        <is>
          <t>Prasadam Makhana</t>
        </is>
      </c>
      <c r="J1363" s="24" t="n">
        <v>0.2</v>
      </c>
      <c r="K1363" s="24" t="n">
        <v>100</v>
      </c>
      <c r="L1363" s="22" t="inlineStr">
        <is>
          <t>Meesho B2C</t>
        </is>
      </c>
      <c r="M1363" s="24" t="n">
        <v>20</v>
      </c>
      <c r="N1363" s="22" t="inlineStr">
        <is>
          <t>E-Commerce Dropship</t>
        </is>
      </c>
      <c r="O1363" s="22" t="inlineStr">
        <is>
          <t>Purnea</t>
        </is>
      </c>
      <c r="P1363" s="22" t="inlineStr">
        <is>
          <t>KVI</t>
        </is>
      </c>
      <c r="Q1363" s="22" t="inlineStr">
        <is>
          <t>Makhana Raw</t>
        </is>
      </c>
      <c r="R1363" s="25">
        <f>IF(Config!$B$4&gt;0,M1363/Config!$B$4,0)</f>
        <v/>
      </c>
      <c r="S1363" s="25">
        <f>IF(Config!$B$4&gt;0,K1363/Config!$B$4,0)</f>
        <v/>
      </c>
      <c r="T1363" s="25">
        <f>R1363*Config!$B$7</f>
        <v/>
      </c>
      <c r="U1363" s="25">
        <f>S1363*Config!$B$7</f>
        <v/>
      </c>
      <c r="V1363" s="25" t="n">
        <v>0</v>
      </c>
      <c r="W1363" s="25" t="n">
        <v>0</v>
      </c>
      <c r="X1363" s="26">
        <f>IF(T1363&gt;0,V1363/T1363,0)</f>
        <v/>
      </c>
      <c r="Y1363" s="26">
        <f>IF(U1363&gt;0,W1363/U1363,0)</f>
        <v/>
      </c>
      <c r="Z1363" s="25">
        <f>T1363-V1363</f>
        <v/>
      </c>
      <c r="AA1363" s="25">
        <f>U1363-W1363</f>
        <v/>
      </c>
      <c r="AB1363" s="25">
        <f>IF(Config!$B$7&gt;0,(V1363/Config!$B$7)*Config!$B$4,0)</f>
        <v/>
      </c>
      <c r="AC1363" s="25">
        <f>IF(Config!$B$7&gt;0,(W1363/Config!$B$7)*Config!$B$4,0)</f>
        <v/>
      </c>
    </row>
    <row r="1364" hidden="1" outlineLevel="1">
      <c r="A1364" s="22" t="inlineStr">
        <is>
          <t>May</t>
        </is>
      </c>
      <c r="B1364" s="22" t="n">
        <v>2026</v>
      </c>
      <c r="C1364" s="22" t="inlineStr">
        <is>
          <t>25-04-2026</t>
        </is>
      </c>
      <c r="D1364" s="23" t="n">
        <v>0.7192476851851852</v>
      </c>
      <c r="E1364" s="22" t="inlineStr">
        <is>
          <t>Makhana_7-30098</t>
        </is>
      </c>
      <c r="F1364" s="22" t="inlineStr">
        <is>
          <t>FG</t>
        </is>
      </c>
      <c r="G1364" s="22" t="inlineStr">
        <is>
          <t>Makhana Raw</t>
        </is>
      </c>
      <c r="H1364" s="22" t="inlineStr">
        <is>
          <t>Prasadam Makhana Center Seal Pouch 200 g- NEW</t>
        </is>
      </c>
      <c r="I1364" s="22" t="inlineStr">
        <is>
          <t>Prasadam Makhana</t>
        </is>
      </c>
      <c r="J1364" s="24" t="n">
        <v>0.2</v>
      </c>
      <c r="K1364" s="24" t="n">
        <v>40000</v>
      </c>
      <c r="L1364" s="22" t="inlineStr">
        <is>
          <t>Blink Commerce Private Limited</t>
        </is>
      </c>
      <c r="M1364" s="24" t="n">
        <v>8000</v>
      </c>
      <c r="N1364" s="22" t="inlineStr">
        <is>
          <t>Quick Commerce</t>
        </is>
      </c>
      <c r="O1364" s="22" t="inlineStr">
        <is>
          <t>Purnea</t>
        </is>
      </c>
      <c r="P1364" s="22" t="inlineStr">
        <is>
          <t>KVI</t>
        </is>
      </c>
      <c r="Q1364" s="22" t="inlineStr">
        <is>
          <t>Makhana Raw</t>
        </is>
      </c>
      <c r="R1364" s="25">
        <f>IF(Config!$B$4&gt;0,M1364/Config!$B$4,0)</f>
        <v/>
      </c>
      <c r="S1364" s="25">
        <f>IF(Config!$B$4&gt;0,K1364/Config!$B$4,0)</f>
        <v/>
      </c>
      <c r="T1364" s="25">
        <f>R1364*Config!$B$7</f>
        <v/>
      </c>
      <c r="U1364" s="25">
        <f>S1364*Config!$B$7</f>
        <v/>
      </c>
      <c r="V1364" s="25" t="n">
        <v>4952</v>
      </c>
      <c r="W1364" s="25" t="n">
        <v>24760</v>
      </c>
      <c r="X1364" s="26">
        <f>IF(T1364&gt;0,V1364/T1364,0)</f>
        <v/>
      </c>
      <c r="Y1364" s="26">
        <f>IF(U1364&gt;0,W1364/U1364,0)</f>
        <v/>
      </c>
      <c r="Z1364" s="25">
        <f>T1364-V1364</f>
        <v/>
      </c>
      <c r="AA1364" s="25">
        <f>U1364-W1364</f>
        <v/>
      </c>
      <c r="AB1364" s="25">
        <f>IF(Config!$B$7&gt;0,(V1364/Config!$B$7)*Config!$B$4,0)</f>
        <v/>
      </c>
      <c r="AC1364" s="25">
        <f>IF(Config!$B$7&gt;0,(W1364/Config!$B$7)*Config!$B$4,0)</f>
        <v/>
      </c>
    </row>
    <row r="1365" hidden="1" outlineLevel="1">
      <c r="A1365" s="22" t="inlineStr">
        <is>
          <t>May</t>
        </is>
      </c>
      <c r="B1365" s="22" t="n">
        <v>2026</v>
      </c>
      <c r="C1365" s="22" t="inlineStr">
        <is>
          <t>25-04-2026</t>
        </is>
      </c>
      <c r="D1365" s="23" t="n">
        <v>0.7192592592592593</v>
      </c>
      <c r="E1365" s="22" t="inlineStr">
        <is>
          <t>Makhana_7-30097</t>
        </is>
      </c>
      <c r="F1365" s="22" t="inlineStr">
        <is>
          <t>FG</t>
        </is>
      </c>
      <c r="G1365" s="22" t="inlineStr">
        <is>
          <t>Makhana Raw</t>
        </is>
      </c>
      <c r="H1365" s="22" t="inlineStr">
        <is>
          <t>Prasadam Makhana Farmley Center Seal Pouch 60g-New</t>
        </is>
      </c>
      <c r="I1365" s="22" t="inlineStr">
        <is>
          <t>Prasadam Makhana</t>
        </is>
      </c>
      <c r="J1365" s="24" t="n">
        <v>0.06</v>
      </c>
      <c r="K1365" s="24" t="n">
        <v>12000</v>
      </c>
      <c r="L1365" s="22" t="inlineStr">
        <is>
          <t>Blink Commerce Private Limited</t>
        </is>
      </c>
      <c r="M1365" s="24" t="n">
        <v>720</v>
      </c>
      <c r="N1365" s="22" t="inlineStr">
        <is>
          <t>Quick Commerce</t>
        </is>
      </c>
      <c r="O1365" s="22" t="inlineStr">
        <is>
          <t>Purnea</t>
        </is>
      </c>
      <c r="P1365" s="22" t="inlineStr">
        <is>
          <t>KVI</t>
        </is>
      </c>
      <c r="Q1365" s="22" t="inlineStr">
        <is>
          <t>Makhana Raw</t>
        </is>
      </c>
      <c r="R1365" s="25">
        <f>IF(Config!$B$4&gt;0,M1365/Config!$B$4,0)</f>
        <v/>
      </c>
      <c r="S1365" s="25">
        <f>IF(Config!$B$4&gt;0,K1365/Config!$B$4,0)</f>
        <v/>
      </c>
      <c r="T1365" s="25">
        <f>R1365*Config!$B$7</f>
        <v/>
      </c>
      <c r="U1365" s="25">
        <f>S1365*Config!$B$7</f>
        <v/>
      </c>
      <c r="V1365" s="25" t="n">
        <v>225</v>
      </c>
      <c r="W1365" s="25" t="n">
        <v>3750</v>
      </c>
      <c r="X1365" s="26">
        <f>IF(T1365&gt;0,V1365/T1365,0)</f>
        <v/>
      </c>
      <c r="Y1365" s="26">
        <f>IF(U1365&gt;0,W1365/U1365,0)</f>
        <v/>
      </c>
      <c r="Z1365" s="25">
        <f>T1365-V1365</f>
        <v/>
      </c>
      <c r="AA1365" s="25">
        <f>U1365-W1365</f>
        <v/>
      </c>
      <c r="AB1365" s="25">
        <f>IF(Config!$B$7&gt;0,(V1365/Config!$B$7)*Config!$B$4,0)</f>
        <v/>
      </c>
      <c r="AC1365" s="25">
        <f>IF(Config!$B$7&gt;0,(W1365/Config!$B$7)*Config!$B$4,0)</f>
        <v/>
      </c>
    </row>
    <row r="1366" hidden="1" outlineLevel="1">
      <c r="A1366" s="22" t="inlineStr">
        <is>
          <t>May</t>
        </is>
      </c>
      <c r="B1366" s="22" t="n">
        <v>2026</v>
      </c>
      <c r="C1366" s="22" t="inlineStr">
        <is>
          <t>25-04-2026</t>
        </is>
      </c>
      <c r="D1366" s="23" t="n">
        <v>0.7192939814814815</v>
      </c>
      <c r="E1366" s="22" t="inlineStr">
        <is>
          <t>Makhana_7-30096</t>
        </is>
      </c>
      <c r="F1366" s="22" t="inlineStr">
        <is>
          <t>FG</t>
        </is>
      </c>
      <c r="G1366" s="22" t="inlineStr">
        <is>
          <t>Makhana Raw</t>
        </is>
      </c>
      <c r="H1366" s="22" t="inlineStr">
        <is>
          <t>Prasadam Makhana Center Seal Pouch 100 g- NEW</t>
        </is>
      </c>
      <c r="I1366" s="22" t="inlineStr">
        <is>
          <t>Prasadam Makhana</t>
        </is>
      </c>
      <c r="J1366" s="24" t="n">
        <v>0.1</v>
      </c>
      <c r="K1366" s="24" t="n">
        <v>50000</v>
      </c>
      <c r="L1366" s="22" t="inlineStr">
        <is>
          <t>Instamart</t>
        </is>
      </c>
      <c r="M1366" s="24" t="n">
        <v>5000</v>
      </c>
      <c r="N1366" s="22" t="inlineStr">
        <is>
          <t>Quick Commerce</t>
        </is>
      </c>
      <c r="O1366" s="22" t="inlineStr">
        <is>
          <t>Purnea</t>
        </is>
      </c>
      <c r="P1366" s="22" t="inlineStr">
        <is>
          <t>KVI</t>
        </is>
      </c>
      <c r="Q1366" s="22" t="inlineStr">
        <is>
          <t>Makhana Raw</t>
        </is>
      </c>
      <c r="R1366" s="25">
        <f>IF(Config!$B$4&gt;0,M1366/Config!$B$4,0)</f>
        <v/>
      </c>
      <c r="S1366" s="25">
        <f>IF(Config!$B$4&gt;0,K1366/Config!$B$4,0)</f>
        <v/>
      </c>
      <c r="T1366" s="25">
        <f>R1366*Config!$B$7</f>
        <v/>
      </c>
      <c r="U1366" s="25">
        <f>S1366*Config!$B$7</f>
        <v/>
      </c>
      <c r="V1366" s="25" t="n">
        <v>0</v>
      </c>
      <c r="W1366" s="25" t="n">
        <v>0</v>
      </c>
      <c r="X1366" s="26">
        <f>IF(T1366&gt;0,V1366/T1366,0)</f>
        <v/>
      </c>
      <c r="Y1366" s="26">
        <f>IF(U1366&gt;0,W1366/U1366,0)</f>
        <v/>
      </c>
      <c r="Z1366" s="25">
        <f>T1366-V1366</f>
        <v/>
      </c>
      <c r="AA1366" s="25">
        <f>U1366-W1366</f>
        <v/>
      </c>
      <c r="AB1366" s="25">
        <f>IF(Config!$B$7&gt;0,(V1366/Config!$B$7)*Config!$B$4,0)</f>
        <v/>
      </c>
      <c r="AC1366" s="25">
        <f>IF(Config!$B$7&gt;0,(W1366/Config!$B$7)*Config!$B$4,0)</f>
        <v/>
      </c>
    </row>
    <row r="1367" hidden="1" outlineLevel="1">
      <c r="A1367" s="22" t="inlineStr">
        <is>
          <t>May</t>
        </is>
      </c>
      <c r="B1367" s="22" t="n">
        <v>2026</v>
      </c>
      <c r="C1367" s="22" t="inlineStr">
        <is>
          <t>25-04-2026</t>
        </is>
      </c>
      <c r="D1367" s="23" t="n">
        <v>0.7193171296296297</v>
      </c>
      <c r="E1367" s="22" t="inlineStr">
        <is>
          <t>Makhana_7-30098</t>
        </is>
      </c>
      <c r="F1367" s="22" t="inlineStr">
        <is>
          <t>FG</t>
        </is>
      </c>
      <c r="G1367" s="22" t="inlineStr">
        <is>
          <t>Makhana Raw</t>
        </is>
      </c>
      <c r="H1367" s="22" t="inlineStr">
        <is>
          <t>Prasadam Makhana Center Seal Pouch 200 g- NEW</t>
        </is>
      </c>
      <c r="I1367" s="22" t="inlineStr">
        <is>
          <t>Prasadam Makhana</t>
        </is>
      </c>
      <c r="J1367" s="24" t="n">
        <v>0.2</v>
      </c>
      <c r="K1367" s="24" t="n">
        <v>12000</v>
      </c>
      <c r="L1367" s="22" t="inlineStr">
        <is>
          <t>Instamart</t>
        </is>
      </c>
      <c r="M1367" s="24" t="n">
        <v>2400</v>
      </c>
      <c r="N1367" s="22" t="inlineStr">
        <is>
          <t>Quick Commerce</t>
        </is>
      </c>
      <c r="O1367" s="22" t="inlineStr">
        <is>
          <t>Purnea</t>
        </is>
      </c>
      <c r="P1367" s="22" t="inlineStr">
        <is>
          <t>KVI</t>
        </is>
      </c>
      <c r="Q1367" s="22" t="inlineStr">
        <is>
          <t>Makhana Raw</t>
        </is>
      </c>
      <c r="R1367" s="25">
        <f>IF(Config!$B$4&gt;0,M1367/Config!$B$4,0)</f>
        <v/>
      </c>
      <c r="S1367" s="25">
        <f>IF(Config!$B$4&gt;0,K1367/Config!$B$4,0)</f>
        <v/>
      </c>
      <c r="T1367" s="25">
        <f>R1367*Config!$B$7</f>
        <v/>
      </c>
      <c r="U1367" s="25">
        <f>S1367*Config!$B$7</f>
        <v/>
      </c>
      <c r="V1367" s="25" t="n">
        <v>0</v>
      </c>
      <c r="W1367" s="25" t="n">
        <v>0</v>
      </c>
      <c r="X1367" s="26">
        <f>IF(T1367&gt;0,V1367/T1367,0)</f>
        <v/>
      </c>
      <c r="Y1367" s="26">
        <f>IF(U1367&gt;0,W1367/U1367,0)</f>
        <v/>
      </c>
      <c r="Z1367" s="25">
        <f>T1367-V1367</f>
        <v/>
      </c>
      <c r="AA1367" s="25">
        <f>U1367-W1367</f>
        <v/>
      </c>
      <c r="AB1367" s="25">
        <f>IF(Config!$B$7&gt;0,(V1367/Config!$B$7)*Config!$B$4,0)</f>
        <v/>
      </c>
      <c r="AC1367" s="25">
        <f>IF(Config!$B$7&gt;0,(W1367/Config!$B$7)*Config!$B$4,0)</f>
        <v/>
      </c>
    </row>
    <row r="1368" hidden="1" outlineLevel="1">
      <c r="A1368" s="22" t="inlineStr">
        <is>
          <t>May</t>
        </is>
      </c>
      <c r="B1368" s="22" t="n">
        <v>2026</v>
      </c>
      <c r="C1368" s="22" t="inlineStr">
        <is>
          <t>25-04-2026</t>
        </is>
      </c>
      <c r="D1368" s="23" t="n">
        <v>0.7193981481481482</v>
      </c>
      <c r="E1368" s="22" t="inlineStr">
        <is>
          <t>Makhana_7-30096</t>
        </is>
      </c>
      <c r="F1368" s="22" t="inlineStr">
        <is>
          <t>FG</t>
        </is>
      </c>
      <c r="G1368" s="22" t="inlineStr">
        <is>
          <t>Makhana Raw</t>
        </is>
      </c>
      <c r="H1368" s="22" t="inlineStr">
        <is>
          <t>Prasadam Makhana Center Seal Pouch 100 g- NEW</t>
        </is>
      </c>
      <c r="I1368" s="22" t="inlineStr">
        <is>
          <t>Prasadam Makhana</t>
        </is>
      </c>
      <c r="J1368" s="24" t="n">
        <v>0.1</v>
      </c>
      <c r="K1368" s="24" t="n">
        <v>25000</v>
      </c>
      <c r="L1368" s="22" t="inlineStr">
        <is>
          <t>Zepto Limited</t>
        </is>
      </c>
      <c r="M1368" s="24" t="n">
        <v>2500</v>
      </c>
      <c r="N1368" s="22" t="inlineStr">
        <is>
          <t>Quick Commerce</t>
        </is>
      </c>
      <c r="O1368" s="22" t="inlineStr">
        <is>
          <t>Purnea</t>
        </is>
      </c>
      <c r="P1368" s="22" t="inlineStr">
        <is>
          <t>KVI</t>
        </is>
      </c>
      <c r="Q1368" s="22" t="inlineStr">
        <is>
          <t>Makhana Raw</t>
        </is>
      </c>
      <c r="R1368" s="25">
        <f>IF(Config!$B$4&gt;0,M1368/Config!$B$4,0)</f>
        <v/>
      </c>
      <c r="S1368" s="25">
        <f>IF(Config!$B$4&gt;0,K1368/Config!$B$4,0)</f>
        <v/>
      </c>
      <c r="T1368" s="25">
        <f>R1368*Config!$B$7</f>
        <v/>
      </c>
      <c r="U1368" s="25">
        <f>S1368*Config!$B$7</f>
        <v/>
      </c>
      <c r="V1368" s="25" t="n">
        <v>288</v>
      </c>
      <c r="W1368" s="25" t="n">
        <v>2880</v>
      </c>
      <c r="X1368" s="26">
        <f>IF(T1368&gt;0,V1368/T1368,0)</f>
        <v/>
      </c>
      <c r="Y1368" s="26">
        <f>IF(U1368&gt;0,W1368/U1368,0)</f>
        <v/>
      </c>
      <c r="Z1368" s="25">
        <f>T1368-V1368</f>
        <v/>
      </c>
      <c r="AA1368" s="25">
        <f>U1368-W1368</f>
        <v/>
      </c>
      <c r="AB1368" s="25">
        <f>IF(Config!$B$7&gt;0,(V1368/Config!$B$7)*Config!$B$4,0)</f>
        <v/>
      </c>
      <c r="AC1368" s="25">
        <f>IF(Config!$B$7&gt;0,(W1368/Config!$B$7)*Config!$B$4,0)</f>
        <v/>
      </c>
    </row>
    <row r="1369" hidden="1" outlineLevel="1">
      <c r="A1369" s="22" t="inlineStr">
        <is>
          <t>May</t>
        </is>
      </c>
      <c r="B1369" s="22" t="n">
        <v>2026</v>
      </c>
      <c r="C1369" s="22" t="inlineStr">
        <is>
          <t>25-04-2026</t>
        </is>
      </c>
      <c r="D1369" s="23" t="n">
        <v>0.7194097222222222</v>
      </c>
      <c r="E1369" s="22" t="inlineStr">
        <is>
          <t>Makhana_7-30140</t>
        </is>
      </c>
      <c r="F1369" s="22" t="inlineStr">
        <is>
          <t>FG</t>
        </is>
      </c>
      <c r="G1369" s="22" t="inlineStr">
        <is>
          <t>Makhana Raw</t>
        </is>
      </c>
      <c r="H1369" s="22" t="inlineStr">
        <is>
          <t>Prasadam Makhana Farmley Center Seal Pouch 180 g</t>
        </is>
      </c>
      <c r="I1369" s="22" t="inlineStr">
        <is>
          <t>Prasadam Makhana</t>
        </is>
      </c>
      <c r="J1369" s="24" t="n">
        <v>0.18</v>
      </c>
      <c r="K1369" s="24" t="n">
        <v>8000</v>
      </c>
      <c r="L1369" s="22" t="inlineStr">
        <is>
          <t>Zepto Limited</t>
        </is>
      </c>
      <c r="M1369" s="24" t="n">
        <v>1440</v>
      </c>
      <c r="N1369" s="22" t="inlineStr">
        <is>
          <t>Quick Commerce</t>
        </is>
      </c>
      <c r="O1369" s="22" t="inlineStr">
        <is>
          <t>Purnea</t>
        </is>
      </c>
      <c r="P1369" s="22" t="inlineStr">
        <is>
          <t>KVI</t>
        </is>
      </c>
      <c r="Q1369" s="22" t="inlineStr">
        <is>
          <t>Makhana Raw</t>
        </is>
      </c>
      <c r="R1369" s="25">
        <f>IF(Config!$B$4&gt;0,M1369/Config!$B$4,0)</f>
        <v/>
      </c>
      <c r="S1369" s="25">
        <f>IF(Config!$B$4&gt;0,K1369/Config!$B$4,0)</f>
        <v/>
      </c>
      <c r="T1369" s="25">
        <f>R1369*Config!$B$7</f>
        <v/>
      </c>
      <c r="U1369" s="25">
        <f>S1369*Config!$B$7</f>
        <v/>
      </c>
      <c r="V1369" s="25" t="n">
        <v>158.4</v>
      </c>
      <c r="W1369" s="25" t="n">
        <v>880</v>
      </c>
      <c r="X1369" s="26">
        <f>IF(T1369&gt;0,V1369/T1369,0)</f>
        <v/>
      </c>
      <c r="Y1369" s="26">
        <f>IF(U1369&gt;0,W1369/U1369,0)</f>
        <v/>
      </c>
      <c r="Z1369" s="25">
        <f>T1369-V1369</f>
        <v/>
      </c>
      <c r="AA1369" s="25">
        <f>U1369-W1369</f>
        <v/>
      </c>
      <c r="AB1369" s="25">
        <f>IF(Config!$B$7&gt;0,(V1369/Config!$B$7)*Config!$B$4,0)</f>
        <v/>
      </c>
      <c r="AC1369" s="25">
        <f>IF(Config!$B$7&gt;0,(W1369/Config!$B$7)*Config!$B$4,0)</f>
        <v/>
      </c>
    </row>
    <row r="1370" hidden="1" outlineLevel="1">
      <c r="A1370" s="22" t="inlineStr">
        <is>
          <t>May</t>
        </is>
      </c>
      <c r="B1370" s="22" t="n">
        <v>2026</v>
      </c>
      <c r="C1370" s="22" t="inlineStr">
        <is>
          <t>25-04-2026</t>
        </is>
      </c>
      <c r="D1370" s="23" t="n">
        <v>0.7266087962962963</v>
      </c>
      <c r="E1370" s="22" t="inlineStr">
        <is>
          <t>Makhana_7-30098</t>
        </is>
      </c>
      <c r="F1370" s="22" t="inlineStr">
        <is>
          <t>FG</t>
        </is>
      </c>
      <c r="G1370" s="22" t="inlineStr">
        <is>
          <t>Makhana Raw</t>
        </is>
      </c>
      <c r="H1370" s="22" t="inlineStr">
        <is>
          <t>Prasadam Makhana Center Seal Pouch 200 g- NEW</t>
        </is>
      </c>
      <c r="I1370" s="22" t="inlineStr">
        <is>
          <t>Prasadam Makhana</t>
        </is>
      </c>
      <c r="J1370" s="24" t="n">
        <v>0.2</v>
      </c>
      <c r="K1370" s="24" t="n">
        <v>400</v>
      </c>
      <c r="L1370" s="22" t="inlineStr">
        <is>
          <t>Wal-Mart India Private Limited</t>
        </is>
      </c>
      <c r="M1370" s="24" t="n">
        <v>80</v>
      </c>
      <c r="N1370" s="22" t="inlineStr">
        <is>
          <t>Modern Trade</t>
        </is>
      </c>
      <c r="O1370" s="22" t="inlineStr">
        <is>
          <t>Purnea</t>
        </is>
      </c>
      <c r="P1370" s="22" t="inlineStr">
        <is>
          <t>KVI</t>
        </is>
      </c>
      <c r="Q1370" s="22" t="inlineStr">
        <is>
          <t>Makhana Raw</t>
        </is>
      </c>
      <c r="R1370" s="25">
        <f>IF(Config!$B$4&gt;0,M1370/Config!$B$4,0)</f>
        <v/>
      </c>
      <c r="S1370" s="25">
        <f>IF(Config!$B$4&gt;0,K1370/Config!$B$4,0)</f>
        <v/>
      </c>
      <c r="T1370" s="25">
        <f>R1370*Config!$B$7</f>
        <v/>
      </c>
      <c r="U1370" s="25">
        <f>S1370*Config!$B$7</f>
        <v/>
      </c>
      <c r="V1370" s="25" t="n">
        <v>48</v>
      </c>
      <c r="W1370" s="25" t="n">
        <v>240</v>
      </c>
      <c r="X1370" s="26">
        <f>IF(T1370&gt;0,V1370/T1370,0)</f>
        <v/>
      </c>
      <c r="Y1370" s="26">
        <f>IF(U1370&gt;0,W1370/U1370,0)</f>
        <v/>
      </c>
      <c r="Z1370" s="25">
        <f>T1370-V1370</f>
        <v/>
      </c>
      <c r="AA1370" s="25">
        <f>U1370-W1370</f>
        <v/>
      </c>
      <c r="AB1370" s="25">
        <f>IF(Config!$B$7&gt;0,(V1370/Config!$B$7)*Config!$B$4,0)</f>
        <v/>
      </c>
      <c r="AC1370" s="25">
        <f>IF(Config!$B$7&gt;0,(W1370/Config!$B$7)*Config!$B$4,0)</f>
        <v/>
      </c>
    </row>
    <row r="1371" hidden="1" outlineLevel="1">
      <c r="A1371" s="22" t="inlineStr">
        <is>
          <t>May</t>
        </is>
      </c>
      <c r="B1371" s="22" t="n">
        <v>2026</v>
      </c>
      <c r="C1371" s="22" t="inlineStr">
        <is>
          <t>25-04-2026</t>
        </is>
      </c>
      <c r="D1371" s="23" t="n">
        <v>0.7266319444444445</v>
      </c>
      <c r="E1371" s="22" t="inlineStr">
        <is>
          <t>Makhana_7-30096</t>
        </is>
      </c>
      <c r="F1371" s="22" t="inlineStr">
        <is>
          <t>FG</t>
        </is>
      </c>
      <c r="G1371" s="22" t="inlineStr">
        <is>
          <t>Makhana Raw</t>
        </is>
      </c>
      <c r="H1371" s="22" t="inlineStr">
        <is>
          <t>Prasadam Makhana Center Seal Pouch 100 g- NEW</t>
        </is>
      </c>
      <c r="I1371" s="22" t="inlineStr">
        <is>
          <t>Prasadam Makhana</t>
        </is>
      </c>
      <c r="J1371" s="24" t="n">
        <v>0.1</v>
      </c>
      <c r="K1371" s="24" t="n">
        <v>900</v>
      </c>
      <c r="L1371" s="22" t="inlineStr">
        <is>
          <t>SPENCER'S RETAIL LIMITED</t>
        </is>
      </c>
      <c r="M1371" s="24" t="n">
        <v>90</v>
      </c>
      <c r="N1371" s="22" t="inlineStr">
        <is>
          <t>Modern Trade</t>
        </is>
      </c>
      <c r="O1371" s="22" t="inlineStr">
        <is>
          <t>Purnea</t>
        </is>
      </c>
      <c r="P1371" s="22" t="inlineStr">
        <is>
          <t>KVI</t>
        </is>
      </c>
      <c r="Q1371" s="22" t="inlineStr">
        <is>
          <t>Makhana Raw</t>
        </is>
      </c>
      <c r="R1371" s="25">
        <f>IF(Config!$B$4&gt;0,M1371/Config!$B$4,0)</f>
        <v/>
      </c>
      <c r="S1371" s="25">
        <f>IF(Config!$B$4&gt;0,K1371/Config!$B$4,0)</f>
        <v/>
      </c>
      <c r="T1371" s="25">
        <f>R1371*Config!$B$7</f>
        <v/>
      </c>
      <c r="U1371" s="25">
        <f>S1371*Config!$B$7</f>
        <v/>
      </c>
      <c r="V1371" s="25" t="n">
        <v>8</v>
      </c>
      <c r="W1371" s="25" t="n">
        <v>80</v>
      </c>
      <c r="X1371" s="26">
        <f>IF(T1371&gt;0,V1371/T1371,0)</f>
        <v/>
      </c>
      <c r="Y1371" s="26">
        <f>IF(U1371&gt;0,W1371/U1371,0)</f>
        <v/>
      </c>
      <c r="Z1371" s="25">
        <f>T1371-V1371</f>
        <v/>
      </c>
      <c r="AA1371" s="25">
        <f>U1371-W1371</f>
        <v/>
      </c>
      <c r="AB1371" s="25">
        <f>IF(Config!$B$7&gt;0,(V1371/Config!$B$7)*Config!$B$4,0)</f>
        <v/>
      </c>
      <c r="AC1371" s="25">
        <f>IF(Config!$B$7&gt;0,(W1371/Config!$B$7)*Config!$B$4,0)</f>
        <v/>
      </c>
    </row>
    <row r="1372" hidden="1" outlineLevel="1">
      <c r="A1372" s="22" t="inlineStr">
        <is>
          <t>May</t>
        </is>
      </c>
      <c r="B1372" s="22" t="n">
        <v>2026</v>
      </c>
      <c r="C1372" s="22" t="inlineStr">
        <is>
          <t>25-04-2026</t>
        </is>
      </c>
      <c r="D1372" s="23" t="n">
        <v>0.7266319444444445</v>
      </c>
      <c r="E1372" s="22" t="inlineStr">
        <is>
          <t>Makhana_7-30098</t>
        </is>
      </c>
      <c r="F1372" s="22" t="inlineStr">
        <is>
          <t>FG</t>
        </is>
      </c>
      <c r="G1372" s="22" t="inlineStr">
        <is>
          <t>Makhana Raw</t>
        </is>
      </c>
      <c r="H1372" s="22" t="inlineStr">
        <is>
          <t>Prasadam Makhana Center Seal Pouch 200 g- NEW</t>
        </is>
      </c>
      <c r="I1372" s="22" t="inlineStr">
        <is>
          <t>Prasadam Makhana</t>
        </is>
      </c>
      <c r="J1372" s="24" t="n">
        <v>0.2</v>
      </c>
      <c r="K1372" s="24" t="n">
        <v>700</v>
      </c>
      <c r="L1372" s="22" t="inlineStr">
        <is>
          <t>SPENCER'S RETAIL LIMITED</t>
        </is>
      </c>
      <c r="M1372" s="24" t="n">
        <v>140</v>
      </c>
      <c r="N1372" s="22" t="inlineStr">
        <is>
          <t>Modern Trade</t>
        </is>
      </c>
      <c r="O1372" s="22" t="inlineStr">
        <is>
          <t>Purnea</t>
        </is>
      </c>
      <c r="P1372" s="22" t="inlineStr">
        <is>
          <t>KVI</t>
        </is>
      </c>
      <c r="Q1372" s="22" t="inlineStr">
        <is>
          <t>Makhana Raw</t>
        </is>
      </c>
      <c r="R1372" s="25">
        <f>IF(Config!$B$4&gt;0,M1372/Config!$B$4,0)</f>
        <v/>
      </c>
      <c r="S1372" s="25">
        <f>IF(Config!$B$4&gt;0,K1372/Config!$B$4,0)</f>
        <v/>
      </c>
      <c r="T1372" s="25">
        <f>R1372*Config!$B$7</f>
        <v/>
      </c>
      <c r="U1372" s="25">
        <f>S1372*Config!$B$7</f>
        <v/>
      </c>
      <c r="V1372" s="25" t="n">
        <v>104</v>
      </c>
      <c r="W1372" s="25" t="n">
        <v>520</v>
      </c>
      <c r="X1372" s="26">
        <f>IF(T1372&gt;0,V1372/T1372,0)</f>
        <v/>
      </c>
      <c r="Y1372" s="26">
        <f>IF(U1372&gt;0,W1372/U1372,0)</f>
        <v/>
      </c>
      <c r="Z1372" s="25">
        <f>T1372-V1372</f>
        <v/>
      </c>
      <c r="AA1372" s="25">
        <f>U1372-W1372</f>
        <v/>
      </c>
      <c r="AB1372" s="25">
        <f>IF(Config!$B$7&gt;0,(V1372/Config!$B$7)*Config!$B$4,0)</f>
        <v/>
      </c>
      <c r="AC1372" s="25">
        <f>IF(Config!$B$7&gt;0,(W1372/Config!$B$7)*Config!$B$4,0)</f>
        <v/>
      </c>
    </row>
    <row r="1373" hidden="1" outlineLevel="1">
      <c r="A1373" s="22" t="inlineStr">
        <is>
          <t>May</t>
        </is>
      </c>
      <c r="B1373" s="22" t="n">
        <v>2026</v>
      </c>
      <c r="C1373" s="22" t="inlineStr">
        <is>
          <t>25-04-2026</t>
        </is>
      </c>
      <c r="D1373" s="23" t="n">
        <v>0.7266435185185185</v>
      </c>
      <c r="E1373" s="22" t="inlineStr">
        <is>
          <t>Makhana_7-30098</t>
        </is>
      </c>
      <c r="F1373" s="22" t="inlineStr">
        <is>
          <t>FG</t>
        </is>
      </c>
      <c r="G1373" s="22" t="inlineStr">
        <is>
          <t>Makhana Raw</t>
        </is>
      </c>
      <c r="H1373" s="22" t="inlineStr">
        <is>
          <t>Prasadam Makhana Center Seal Pouch 200 g- NEW</t>
        </is>
      </c>
      <c r="I1373" s="22" t="inlineStr">
        <is>
          <t>Prasadam Makhana</t>
        </is>
      </c>
      <c r="J1373" s="24" t="n">
        <v>0.2</v>
      </c>
      <c r="K1373" s="24" t="n">
        <v>700</v>
      </c>
      <c r="L1373" s="22" t="inlineStr">
        <is>
          <t>MAX HYPERMARKET INDIA PRIVATE LIMITED</t>
        </is>
      </c>
      <c r="M1373" s="24" t="n">
        <v>140</v>
      </c>
      <c r="N1373" s="22" t="inlineStr">
        <is>
          <t>Modern Trade</t>
        </is>
      </c>
      <c r="O1373" s="22" t="inlineStr">
        <is>
          <t>Purnea</t>
        </is>
      </c>
      <c r="P1373" s="22" t="inlineStr">
        <is>
          <t>KVI</t>
        </is>
      </c>
      <c r="Q1373" s="22" t="inlineStr">
        <is>
          <t>Makhana Raw</t>
        </is>
      </c>
      <c r="R1373" s="25">
        <f>IF(Config!$B$4&gt;0,M1373/Config!$B$4,0)</f>
        <v/>
      </c>
      <c r="S1373" s="25">
        <f>IF(Config!$B$4&gt;0,K1373/Config!$B$4,0)</f>
        <v/>
      </c>
      <c r="T1373" s="25">
        <f>R1373*Config!$B$7</f>
        <v/>
      </c>
      <c r="U1373" s="25">
        <f>S1373*Config!$B$7</f>
        <v/>
      </c>
      <c r="V1373" s="25" t="n">
        <v>88</v>
      </c>
      <c r="W1373" s="25" t="n">
        <v>440</v>
      </c>
      <c r="X1373" s="26">
        <f>IF(T1373&gt;0,V1373/T1373,0)</f>
        <v/>
      </c>
      <c r="Y1373" s="26">
        <f>IF(U1373&gt;0,W1373/U1373,0)</f>
        <v/>
      </c>
      <c r="Z1373" s="25">
        <f>T1373-V1373</f>
        <v/>
      </c>
      <c r="AA1373" s="25">
        <f>U1373-W1373</f>
        <v/>
      </c>
      <c r="AB1373" s="25">
        <f>IF(Config!$B$7&gt;0,(V1373/Config!$B$7)*Config!$B$4,0)</f>
        <v/>
      </c>
      <c r="AC1373" s="25">
        <f>IF(Config!$B$7&gt;0,(W1373/Config!$B$7)*Config!$B$4,0)</f>
        <v/>
      </c>
    </row>
    <row r="1374" hidden="1" outlineLevel="1">
      <c r="A1374" s="22" t="inlineStr">
        <is>
          <t>May</t>
        </is>
      </c>
      <c r="B1374" s="22" t="n">
        <v>2026</v>
      </c>
      <c r="C1374" s="22" t="inlineStr">
        <is>
          <t>25-04-2026</t>
        </is>
      </c>
      <c r="D1374" s="23" t="n">
        <v>0.7266666666666667</v>
      </c>
      <c r="E1374" s="22" t="inlineStr">
        <is>
          <t>Makhana_7-30098</t>
        </is>
      </c>
      <c r="F1374" s="22" t="inlineStr">
        <is>
          <t>FG</t>
        </is>
      </c>
      <c r="G1374" s="22" t="inlineStr">
        <is>
          <t>Makhana Raw</t>
        </is>
      </c>
      <c r="H1374" s="22" t="inlineStr">
        <is>
          <t>Prasadam Makhana Center Seal Pouch 200 g- NEW</t>
        </is>
      </c>
      <c r="I1374" s="22" t="inlineStr">
        <is>
          <t>Prasadam Makhana</t>
        </is>
      </c>
      <c r="J1374" s="24" t="n">
        <v>0.2</v>
      </c>
      <c r="K1374" s="24" t="n">
        <v>560</v>
      </c>
      <c r="L1374" s="22" t="inlineStr">
        <is>
          <t>MORE RETAIL LIMITED</t>
        </is>
      </c>
      <c r="M1374" s="24" t="n">
        <v>112</v>
      </c>
      <c r="N1374" s="22" t="inlineStr">
        <is>
          <t>Modern Trade</t>
        </is>
      </c>
      <c r="O1374" s="22" t="inlineStr">
        <is>
          <t>Purnea</t>
        </is>
      </c>
      <c r="P1374" s="22" t="inlineStr">
        <is>
          <t>KVI</t>
        </is>
      </c>
      <c r="Q1374" s="22" t="inlineStr">
        <is>
          <t>Makhana Raw</t>
        </is>
      </c>
      <c r="R1374" s="25">
        <f>IF(Config!$B$4&gt;0,M1374/Config!$B$4,0)</f>
        <v/>
      </c>
      <c r="S1374" s="25">
        <f>IF(Config!$B$4&gt;0,K1374/Config!$B$4,0)</f>
        <v/>
      </c>
      <c r="T1374" s="25">
        <f>R1374*Config!$B$7</f>
        <v/>
      </c>
      <c r="U1374" s="25">
        <f>S1374*Config!$B$7</f>
        <v/>
      </c>
      <c r="V1374" s="25" t="n">
        <v>0</v>
      </c>
      <c r="W1374" s="25" t="n">
        <v>0</v>
      </c>
      <c r="X1374" s="26">
        <f>IF(T1374&gt;0,V1374/T1374,0)</f>
        <v/>
      </c>
      <c r="Y1374" s="26">
        <f>IF(U1374&gt;0,W1374/U1374,0)</f>
        <v/>
      </c>
      <c r="Z1374" s="25">
        <f>T1374-V1374</f>
        <v/>
      </c>
      <c r="AA1374" s="25">
        <f>U1374-W1374</f>
        <v/>
      </c>
      <c r="AB1374" s="25">
        <f>IF(Config!$B$7&gt;0,(V1374/Config!$B$7)*Config!$B$4,0)</f>
        <v/>
      </c>
      <c r="AC1374" s="25">
        <f>IF(Config!$B$7&gt;0,(W1374/Config!$B$7)*Config!$B$4,0)</f>
        <v/>
      </c>
    </row>
    <row r="1375" hidden="1" outlineLevel="1">
      <c r="A1375" s="22" t="inlineStr">
        <is>
          <t>May</t>
        </is>
      </c>
      <c r="B1375" s="22" t="n">
        <v>2026</v>
      </c>
      <c r="C1375" s="22" t="inlineStr">
        <is>
          <t>25-04-2026</t>
        </is>
      </c>
      <c r="D1375" s="23" t="n">
        <v>0.7266666666666667</v>
      </c>
      <c r="E1375" s="22" t="inlineStr">
        <is>
          <t>Makhana_7-30096</t>
        </is>
      </c>
      <c r="F1375" s="22" t="inlineStr">
        <is>
          <t>FG</t>
        </is>
      </c>
      <c r="G1375" s="22" t="inlineStr">
        <is>
          <t>Makhana Raw</t>
        </is>
      </c>
      <c r="H1375" s="22" t="inlineStr">
        <is>
          <t>Prasadam Makhana Center Seal Pouch 100 g- NEW</t>
        </is>
      </c>
      <c r="I1375" s="22" t="inlineStr">
        <is>
          <t>Prasadam Makhana</t>
        </is>
      </c>
      <c r="J1375" s="24" t="n">
        <v>0.1</v>
      </c>
      <c r="K1375" s="24" t="n">
        <v>3413</v>
      </c>
      <c r="L1375" s="22" t="inlineStr">
        <is>
          <t>MORE RETAIL LIMITED</t>
        </is>
      </c>
      <c r="M1375" s="24" t="n">
        <v>341.3</v>
      </c>
      <c r="N1375" s="22" t="inlineStr">
        <is>
          <t>Modern Trade</t>
        </is>
      </c>
      <c r="O1375" s="22" t="inlineStr">
        <is>
          <t>Purnea</t>
        </is>
      </c>
      <c r="P1375" s="22" t="inlineStr">
        <is>
          <t>KVI</t>
        </is>
      </c>
      <c r="Q1375" s="22" t="inlineStr">
        <is>
          <t>Makhana Raw</t>
        </is>
      </c>
      <c r="R1375" s="25">
        <f>IF(Config!$B$4&gt;0,M1375/Config!$B$4,0)</f>
        <v/>
      </c>
      <c r="S1375" s="25">
        <f>IF(Config!$B$4&gt;0,K1375/Config!$B$4,0)</f>
        <v/>
      </c>
      <c r="T1375" s="25">
        <f>R1375*Config!$B$7</f>
        <v/>
      </c>
      <c r="U1375" s="25">
        <f>S1375*Config!$B$7</f>
        <v/>
      </c>
      <c r="V1375" s="25" t="n">
        <v>224</v>
      </c>
      <c r="W1375" s="25" t="n">
        <v>2240</v>
      </c>
      <c r="X1375" s="26">
        <f>IF(T1375&gt;0,V1375/T1375,0)</f>
        <v/>
      </c>
      <c r="Y1375" s="26">
        <f>IF(U1375&gt;0,W1375/U1375,0)</f>
        <v/>
      </c>
      <c r="Z1375" s="25">
        <f>T1375-V1375</f>
        <v/>
      </c>
      <c r="AA1375" s="25">
        <f>U1375-W1375</f>
        <v/>
      </c>
      <c r="AB1375" s="25">
        <f>IF(Config!$B$7&gt;0,(V1375/Config!$B$7)*Config!$B$4,0)</f>
        <v/>
      </c>
      <c r="AC1375" s="25">
        <f>IF(Config!$B$7&gt;0,(W1375/Config!$B$7)*Config!$B$4,0)</f>
        <v/>
      </c>
    </row>
    <row r="1376" hidden="1" outlineLevel="1">
      <c r="A1376" s="22" t="inlineStr">
        <is>
          <t>May</t>
        </is>
      </c>
      <c r="B1376" s="22" t="n">
        <v>2026</v>
      </c>
      <c r="C1376" s="22" t="inlineStr">
        <is>
          <t>25-04-2026</t>
        </is>
      </c>
      <c r="D1376" s="23" t="n">
        <v>0.7266666666666667</v>
      </c>
      <c r="E1376" s="22" t="inlineStr">
        <is>
          <t>Makhana_7-30098</t>
        </is>
      </c>
      <c r="F1376" s="22" t="inlineStr">
        <is>
          <t>FG</t>
        </is>
      </c>
      <c r="G1376" s="22" t="inlineStr">
        <is>
          <t>Makhana Raw</t>
        </is>
      </c>
      <c r="H1376" s="22" t="inlineStr">
        <is>
          <t>Prasadam Makhana Center Seal Pouch 200 g- NEW</t>
        </is>
      </c>
      <c r="I1376" s="22" t="inlineStr">
        <is>
          <t>Prasadam Makhana</t>
        </is>
      </c>
      <c r="J1376" s="24" t="n">
        <v>0.2</v>
      </c>
      <c r="K1376" s="24" t="n">
        <v>173</v>
      </c>
      <c r="L1376" s="22" t="inlineStr">
        <is>
          <t>Cp Wholesale India Private Limited</t>
        </is>
      </c>
      <c r="M1376" s="24" t="n">
        <v>34.6</v>
      </c>
      <c r="N1376" s="22" t="inlineStr">
        <is>
          <t>Modern Trade</t>
        </is>
      </c>
      <c r="O1376" s="22" t="inlineStr">
        <is>
          <t>Purnea</t>
        </is>
      </c>
      <c r="P1376" s="22" t="inlineStr">
        <is>
          <t>KVI</t>
        </is>
      </c>
      <c r="Q1376" s="22" t="inlineStr">
        <is>
          <t>Makhana Raw</t>
        </is>
      </c>
      <c r="R1376" s="25">
        <f>IF(Config!$B$4&gt;0,M1376/Config!$B$4,0)</f>
        <v/>
      </c>
      <c r="S1376" s="25">
        <f>IF(Config!$B$4&gt;0,K1376/Config!$B$4,0)</f>
        <v/>
      </c>
      <c r="T1376" s="25">
        <f>R1376*Config!$B$7</f>
        <v/>
      </c>
      <c r="U1376" s="25">
        <f>S1376*Config!$B$7</f>
        <v/>
      </c>
      <c r="V1376" s="25" t="n">
        <v>32</v>
      </c>
      <c r="W1376" s="25" t="n">
        <v>160</v>
      </c>
      <c r="X1376" s="26">
        <f>IF(T1376&gt;0,V1376/T1376,0)</f>
        <v/>
      </c>
      <c r="Y1376" s="26">
        <f>IF(U1376&gt;0,W1376/U1376,0)</f>
        <v/>
      </c>
      <c r="Z1376" s="25">
        <f>T1376-V1376</f>
        <v/>
      </c>
      <c r="AA1376" s="25">
        <f>U1376-W1376</f>
        <v/>
      </c>
      <c r="AB1376" s="25">
        <f>IF(Config!$B$7&gt;0,(V1376/Config!$B$7)*Config!$B$4,0)</f>
        <v/>
      </c>
      <c r="AC1376" s="25">
        <f>IF(Config!$B$7&gt;0,(W1376/Config!$B$7)*Config!$B$4,0)</f>
        <v/>
      </c>
    </row>
    <row r="1377" hidden="1" outlineLevel="1">
      <c r="A1377" s="22" t="inlineStr">
        <is>
          <t>May</t>
        </is>
      </c>
      <c r="B1377" s="22" t="n">
        <v>2026</v>
      </c>
      <c r="C1377" s="22" t="inlineStr">
        <is>
          <t>25-04-2026</t>
        </is>
      </c>
      <c r="D1377" s="23" t="n">
        <v>0.7267129629629629</v>
      </c>
      <c r="E1377" s="22" t="inlineStr">
        <is>
          <t>Makhana_7-30096</t>
        </is>
      </c>
      <c r="F1377" s="22" t="inlineStr">
        <is>
          <t>FG</t>
        </is>
      </c>
      <c r="G1377" s="22" t="inlineStr">
        <is>
          <t>Makhana Raw</t>
        </is>
      </c>
      <c r="H1377" s="22" t="inlineStr">
        <is>
          <t>Prasadam Makhana Center Seal Pouch 100 g- NEW</t>
        </is>
      </c>
      <c r="I1377" s="22" t="inlineStr">
        <is>
          <t>Prasadam Makhana</t>
        </is>
      </c>
      <c r="J1377" s="24" t="n">
        <v>0.1</v>
      </c>
      <c r="K1377" s="24" t="n">
        <v>120</v>
      </c>
      <c r="L1377" s="22" t="inlineStr">
        <is>
          <t>Natures Basket Limited</t>
        </is>
      </c>
      <c r="M1377" s="24" t="n">
        <v>12</v>
      </c>
      <c r="N1377" s="22" t="inlineStr">
        <is>
          <t>Modern Trade</t>
        </is>
      </c>
      <c r="O1377" s="22" t="inlineStr">
        <is>
          <t>Purnea</t>
        </is>
      </c>
      <c r="P1377" s="22" t="inlineStr">
        <is>
          <t>KVI</t>
        </is>
      </c>
      <c r="Q1377" s="22" t="inlineStr">
        <is>
          <t>Makhana Raw</t>
        </is>
      </c>
      <c r="R1377" s="25">
        <f>IF(Config!$B$4&gt;0,M1377/Config!$B$4,0)</f>
        <v/>
      </c>
      <c r="S1377" s="25">
        <f>IF(Config!$B$4&gt;0,K1377/Config!$B$4,0)</f>
        <v/>
      </c>
      <c r="T1377" s="25">
        <f>R1377*Config!$B$7</f>
        <v/>
      </c>
      <c r="U1377" s="25">
        <f>S1377*Config!$B$7</f>
        <v/>
      </c>
      <c r="V1377" s="25" t="n">
        <v>0</v>
      </c>
      <c r="W1377" s="25" t="n">
        <v>0</v>
      </c>
      <c r="X1377" s="26">
        <f>IF(T1377&gt;0,V1377/T1377,0)</f>
        <v/>
      </c>
      <c r="Y1377" s="26">
        <f>IF(U1377&gt;0,W1377/U1377,0)</f>
        <v/>
      </c>
      <c r="Z1377" s="25">
        <f>T1377-V1377</f>
        <v/>
      </c>
      <c r="AA1377" s="25">
        <f>U1377-W1377</f>
        <v/>
      </c>
      <c r="AB1377" s="25">
        <f>IF(Config!$B$7&gt;0,(V1377/Config!$B$7)*Config!$B$4,0)</f>
        <v/>
      </c>
      <c r="AC1377" s="25">
        <f>IF(Config!$B$7&gt;0,(W1377/Config!$B$7)*Config!$B$4,0)</f>
        <v/>
      </c>
    </row>
    <row r="1378" hidden="1" outlineLevel="1">
      <c r="A1378" s="22" t="inlineStr"/>
      <c r="B1378" s="22" t="inlineStr"/>
      <c r="C1378" s="22" t="inlineStr"/>
      <c r="D1378" s="22" t="inlineStr"/>
      <c r="E1378" s="22" t="inlineStr">
        <is>
          <t>Makhana_7-30098</t>
        </is>
      </c>
      <c r="F1378" s="22" t="inlineStr"/>
      <c r="G1378" s="22" t="inlineStr">
        <is>
          <t>Makhana</t>
        </is>
      </c>
      <c r="H1378" s="22" t="inlineStr">
        <is>
          <t xml:space="preserve">Prasadam Makhana Center Seal Pouch 200 g- NEW </t>
        </is>
      </c>
      <c r="I1378" s="22" t="inlineStr"/>
      <c r="J1378" s="24" t="n">
        <v>0</v>
      </c>
      <c r="K1378" s="24" t="n">
        <v>0</v>
      </c>
      <c r="L1378" s="22" t="inlineStr">
        <is>
          <t>CPC - Canteen Officer Master Canteen Frontier HQR SSB Lucknow</t>
        </is>
      </c>
      <c r="M1378" s="24" t="n">
        <v>0</v>
      </c>
      <c r="N1378" s="22" t="inlineStr">
        <is>
          <t>CPC KPKB</t>
        </is>
      </c>
      <c r="O1378" s="22" t="inlineStr">
        <is>
          <t>Purnea</t>
        </is>
      </c>
      <c r="P1378" s="22" t="inlineStr"/>
      <c r="Q1378" s="22" t="inlineStr">
        <is>
          <t>Makhana Raw</t>
        </is>
      </c>
      <c r="R1378" s="25">
        <f>IF(Config!$B$4&gt;0,M1378/Config!$B$4,0)</f>
        <v/>
      </c>
      <c r="S1378" s="25">
        <f>IF(Config!$B$4&gt;0,K1378/Config!$B$4,0)</f>
        <v/>
      </c>
      <c r="T1378" s="25">
        <f>R1378*Config!$B$7</f>
        <v/>
      </c>
      <c r="U1378" s="25">
        <f>S1378*Config!$B$7</f>
        <v/>
      </c>
      <c r="V1378" s="25" t="n">
        <v>16</v>
      </c>
      <c r="W1378" s="25" t="n">
        <v>80</v>
      </c>
      <c r="X1378" s="26">
        <f>IF(T1378&gt;0,V1378/T1378,0)</f>
        <v/>
      </c>
      <c r="Y1378" s="26">
        <f>IF(U1378&gt;0,W1378/U1378,0)</f>
        <v/>
      </c>
      <c r="Z1378" s="25">
        <f>T1378-V1378</f>
        <v/>
      </c>
      <c r="AA1378" s="25">
        <f>U1378-W1378</f>
        <v/>
      </c>
      <c r="AB1378" s="25">
        <f>IF(Config!$B$7&gt;0,(V1378/Config!$B$7)*Config!$B$4,0)</f>
        <v/>
      </c>
      <c r="AC1378" s="25">
        <f>IF(Config!$B$7&gt;0,(W1378/Config!$B$7)*Config!$B$4,0)</f>
        <v/>
      </c>
    </row>
    <row r="1379" hidden="1" outlineLevel="1">
      <c r="A1379" s="22" t="inlineStr"/>
      <c r="B1379" s="22" t="inlineStr"/>
      <c r="C1379" s="22" t="inlineStr"/>
      <c r="D1379" s="22" t="inlineStr"/>
      <c r="E1379" s="22" t="inlineStr">
        <is>
          <t>Makhana_7-30096</t>
        </is>
      </c>
      <c r="F1379" s="22" t="inlineStr"/>
      <c r="G1379" s="22" t="inlineStr">
        <is>
          <t>Makhana</t>
        </is>
      </c>
      <c r="H1379" s="22" t="inlineStr">
        <is>
          <t xml:space="preserve">Prasadam Makhana Center Seal Pouch 100 g- NEW </t>
        </is>
      </c>
      <c r="I1379" s="22" t="inlineStr"/>
      <c r="J1379" s="24" t="n">
        <v>0</v>
      </c>
      <c r="K1379" s="24" t="n">
        <v>0</v>
      </c>
      <c r="L1379" s="22" t="inlineStr">
        <is>
          <t>CPC - Central Police Canteen Cisf Unit Kopt Kolkata</t>
        </is>
      </c>
      <c r="M1379" s="24" t="n">
        <v>0</v>
      </c>
      <c r="N1379" s="22" t="inlineStr">
        <is>
          <t>CPC KPKB</t>
        </is>
      </c>
      <c r="O1379" s="22" t="inlineStr">
        <is>
          <t>Purnea</t>
        </is>
      </c>
      <c r="P1379" s="22" t="inlineStr"/>
      <c r="Q1379" s="22" t="inlineStr">
        <is>
          <t>Makhana Raw</t>
        </is>
      </c>
      <c r="R1379" s="25">
        <f>IF(Config!$B$4&gt;0,M1379/Config!$B$4,0)</f>
        <v/>
      </c>
      <c r="S1379" s="25">
        <f>IF(Config!$B$4&gt;0,K1379/Config!$B$4,0)</f>
        <v/>
      </c>
      <c r="T1379" s="25">
        <f>R1379*Config!$B$7</f>
        <v/>
      </c>
      <c r="U1379" s="25">
        <f>S1379*Config!$B$7</f>
        <v/>
      </c>
      <c r="V1379" s="25" t="n">
        <v>16</v>
      </c>
      <c r="W1379" s="25" t="n">
        <v>160</v>
      </c>
      <c r="X1379" s="26">
        <f>IF(T1379&gt;0,V1379/T1379,0)</f>
        <v/>
      </c>
      <c r="Y1379" s="26">
        <f>IF(U1379&gt;0,W1379/U1379,0)</f>
        <v/>
      </c>
      <c r="Z1379" s="25">
        <f>T1379-V1379</f>
        <v/>
      </c>
      <c r="AA1379" s="25">
        <f>U1379-W1379</f>
        <v/>
      </c>
      <c r="AB1379" s="25">
        <f>IF(Config!$B$7&gt;0,(V1379/Config!$B$7)*Config!$B$4,0)</f>
        <v/>
      </c>
      <c r="AC1379" s="25">
        <f>IF(Config!$B$7&gt;0,(W1379/Config!$B$7)*Config!$B$4,0)</f>
        <v/>
      </c>
    </row>
    <row r="1380" hidden="1" outlineLevel="1">
      <c r="A1380" s="22" t="inlineStr"/>
      <c r="B1380" s="22" t="inlineStr"/>
      <c r="C1380" s="22" t="inlineStr"/>
      <c r="D1380" s="22" t="inlineStr"/>
      <c r="E1380" s="22" t="inlineStr">
        <is>
          <t>Makhana_7-30098</t>
        </is>
      </c>
      <c r="F1380" s="22" t="inlineStr"/>
      <c r="G1380" s="22" t="inlineStr">
        <is>
          <t>Makhana</t>
        </is>
      </c>
      <c r="H1380" s="22" t="inlineStr">
        <is>
          <t xml:space="preserve">Prasadam Makhana Center Seal Pouch 200 g- NEW </t>
        </is>
      </c>
      <c r="I1380" s="22" t="inlineStr"/>
      <c r="J1380" s="24" t="n">
        <v>0</v>
      </c>
      <c r="K1380" s="24" t="n">
        <v>0</v>
      </c>
      <c r="L1380" s="22" t="inlineStr">
        <is>
          <t>CPC - Central Police Canteen Cisf Unit Kopt Kolkata</t>
        </is>
      </c>
      <c r="M1380" s="24" t="n">
        <v>0</v>
      </c>
      <c r="N1380" s="22" t="inlineStr">
        <is>
          <t>CPC KPKB</t>
        </is>
      </c>
      <c r="O1380" s="22" t="inlineStr">
        <is>
          <t>Purnea</t>
        </is>
      </c>
      <c r="P1380" s="22" t="inlineStr"/>
      <c r="Q1380" s="22" t="inlineStr">
        <is>
          <t>Makhana Raw</t>
        </is>
      </c>
      <c r="R1380" s="25">
        <f>IF(Config!$B$4&gt;0,M1380/Config!$B$4,0)</f>
        <v/>
      </c>
      <c r="S1380" s="25">
        <f>IF(Config!$B$4&gt;0,K1380/Config!$B$4,0)</f>
        <v/>
      </c>
      <c r="T1380" s="25">
        <f>R1380*Config!$B$7</f>
        <v/>
      </c>
      <c r="U1380" s="25">
        <f>S1380*Config!$B$7</f>
        <v/>
      </c>
      <c r="V1380" s="25" t="n">
        <v>40</v>
      </c>
      <c r="W1380" s="25" t="n">
        <v>200</v>
      </c>
      <c r="X1380" s="26">
        <f>IF(T1380&gt;0,V1380/T1380,0)</f>
        <v/>
      </c>
      <c r="Y1380" s="26">
        <f>IF(U1380&gt;0,W1380/U1380,0)</f>
        <v/>
      </c>
      <c r="Z1380" s="25">
        <f>T1380-V1380</f>
        <v/>
      </c>
      <c r="AA1380" s="25">
        <f>U1380-W1380</f>
        <v/>
      </c>
      <c r="AB1380" s="25">
        <f>IF(Config!$B$7&gt;0,(V1380/Config!$B$7)*Config!$B$4,0)</f>
        <v/>
      </c>
      <c r="AC1380" s="25">
        <f>IF(Config!$B$7&gt;0,(W1380/Config!$B$7)*Config!$B$4,0)</f>
        <v/>
      </c>
    </row>
    <row r="1381" hidden="1" outlineLevel="1">
      <c r="A1381" s="22" t="inlineStr"/>
      <c r="B1381" s="22" t="inlineStr"/>
      <c r="C1381" s="22" t="inlineStr"/>
      <c r="D1381" s="22" t="inlineStr"/>
      <c r="E1381" s="22" t="inlineStr">
        <is>
          <t>Makhana_7-30098</t>
        </is>
      </c>
      <c r="F1381" s="22" t="inlineStr"/>
      <c r="G1381" s="22" t="inlineStr">
        <is>
          <t>Makhana</t>
        </is>
      </c>
      <c r="H1381" s="22" t="inlineStr">
        <is>
          <t xml:space="preserve">Prasadam Makhana Center Seal Pouch 200 g- NEW </t>
        </is>
      </c>
      <c r="I1381" s="22" t="inlineStr"/>
      <c r="J1381" s="24" t="n">
        <v>0</v>
      </c>
      <c r="K1381" s="24" t="n">
        <v>0</v>
      </c>
      <c r="L1381" s="22" t="inlineStr">
        <is>
          <t>CPC - Kendriya Police Kalyan Bhandar - HP</t>
        </is>
      </c>
      <c r="M1381" s="24" t="n">
        <v>0</v>
      </c>
      <c r="N1381" s="22" t="inlineStr">
        <is>
          <t>CPC KPKB</t>
        </is>
      </c>
      <c r="O1381" s="22" t="inlineStr">
        <is>
          <t>Purnea</t>
        </is>
      </c>
      <c r="P1381" s="22" t="inlineStr"/>
      <c r="Q1381" s="22" t="inlineStr">
        <is>
          <t>Makhana Raw</t>
        </is>
      </c>
      <c r="R1381" s="25">
        <f>IF(Config!$B$4&gt;0,M1381/Config!$B$4,0)</f>
        <v/>
      </c>
      <c r="S1381" s="25">
        <f>IF(Config!$B$4&gt;0,K1381/Config!$B$4,0)</f>
        <v/>
      </c>
      <c r="T1381" s="25">
        <f>R1381*Config!$B$7</f>
        <v/>
      </c>
      <c r="U1381" s="25">
        <f>S1381*Config!$B$7</f>
        <v/>
      </c>
      <c r="V1381" s="25" t="n">
        <v>40</v>
      </c>
      <c r="W1381" s="25" t="n">
        <v>200</v>
      </c>
      <c r="X1381" s="26">
        <f>IF(T1381&gt;0,V1381/T1381,0)</f>
        <v/>
      </c>
      <c r="Y1381" s="26">
        <f>IF(U1381&gt;0,W1381/U1381,0)</f>
        <v/>
      </c>
      <c r="Z1381" s="25">
        <f>T1381-V1381</f>
        <v/>
      </c>
      <c r="AA1381" s="25">
        <f>U1381-W1381</f>
        <v/>
      </c>
      <c r="AB1381" s="25">
        <f>IF(Config!$B$7&gt;0,(V1381/Config!$B$7)*Config!$B$4,0)</f>
        <v/>
      </c>
      <c r="AC1381" s="25">
        <f>IF(Config!$B$7&gt;0,(W1381/Config!$B$7)*Config!$B$4,0)</f>
        <v/>
      </c>
    </row>
    <row r="1382" hidden="1" outlineLevel="1">
      <c r="A1382" s="22" t="inlineStr"/>
      <c r="B1382" s="22" t="inlineStr"/>
      <c r="C1382" s="22" t="inlineStr"/>
      <c r="D1382" s="22" t="inlineStr"/>
      <c r="E1382" s="22" t="inlineStr">
        <is>
          <t>Makhana_7-30098</t>
        </is>
      </c>
      <c r="F1382" s="22" t="inlineStr"/>
      <c r="G1382" s="22" t="inlineStr">
        <is>
          <t>Makhana</t>
        </is>
      </c>
      <c r="H1382" s="22" t="inlineStr">
        <is>
          <t xml:space="preserve">Prasadam Makhana Center Seal Pouch 200 g- NEW </t>
        </is>
      </c>
      <c r="I1382" s="22" t="inlineStr"/>
      <c r="J1382" s="24" t="n">
        <v>0</v>
      </c>
      <c r="K1382" s="24" t="n">
        <v>0</v>
      </c>
      <c r="L1382" s="22" t="inlineStr">
        <is>
          <t>CPC - Kendriya Police Kalyan Master Bhandar</t>
        </is>
      </c>
      <c r="M1382" s="24" t="n">
        <v>0</v>
      </c>
      <c r="N1382" s="22" t="inlineStr">
        <is>
          <t>CPC KPKB</t>
        </is>
      </c>
      <c r="O1382" s="22" t="inlineStr">
        <is>
          <t>Purnea</t>
        </is>
      </c>
      <c r="P1382" s="22" t="inlineStr"/>
      <c r="Q1382" s="22" t="inlineStr">
        <is>
          <t>Makhana Raw</t>
        </is>
      </c>
      <c r="R1382" s="25">
        <f>IF(Config!$B$4&gt;0,M1382/Config!$B$4,0)</f>
        <v/>
      </c>
      <c r="S1382" s="25">
        <f>IF(Config!$B$4&gt;0,K1382/Config!$B$4,0)</f>
        <v/>
      </c>
      <c r="T1382" s="25">
        <f>R1382*Config!$B$7</f>
        <v/>
      </c>
      <c r="U1382" s="25">
        <f>S1382*Config!$B$7</f>
        <v/>
      </c>
      <c r="V1382" s="25" t="n">
        <v>24</v>
      </c>
      <c r="W1382" s="25" t="n">
        <v>120</v>
      </c>
      <c r="X1382" s="26">
        <f>IF(T1382&gt;0,V1382/T1382,0)</f>
        <v/>
      </c>
      <c r="Y1382" s="26">
        <f>IF(U1382&gt;0,W1382/U1382,0)</f>
        <v/>
      </c>
      <c r="Z1382" s="25">
        <f>T1382-V1382</f>
        <v/>
      </c>
      <c r="AA1382" s="25">
        <f>U1382-W1382</f>
        <v/>
      </c>
      <c r="AB1382" s="25">
        <f>IF(Config!$B$7&gt;0,(V1382/Config!$B$7)*Config!$B$4,0)</f>
        <v/>
      </c>
      <c r="AC1382" s="25">
        <f>IF(Config!$B$7&gt;0,(W1382/Config!$B$7)*Config!$B$4,0)</f>
        <v/>
      </c>
    </row>
    <row r="1383" hidden="1" outlineLevel="1">
      <c r="A1383" s="22" t="inlineStr"/>
      <c r="B1383" s="22" t="inlineStr"/>
      <c r="C1383" s="22" t="inlineStr"/>
      <c r="D1383" s="22" t="inlineStr"/>
      <c r="E1383" s="22" t="inlineStr">
        <is>
          <t>Makhana_7-30096</t>
        </is>
      </c>
      <c r="F1383" s="22" t="inlineStr"/>
      <c r="G1383" s="22" t="inlineStr">
        <is>
          <t>Makhana</t>
        </is>
      </c>
      <c r="H1383" s="22" t="inlineStr">
        <is>
          <t xml:space="preserve">Prasadam Makhana Center Seal Pouch 100 g- NEW </t>
        </is>
      </c>
      <c r="I1383" s="22" t="inlineStr"/>
      <c r="J1383" s="24" t="n">
        <v>0</v>
      </c>
      <c r="K1383" s="24" t="n">
        <v>0</v>
      </c>
      <c r="L1383" s="22" t="inlineStr">
        <is>
          <t>CPC - Master Bhandar - Haryana</t>
        </is>
      </c>
      <c r="M1383" s="24" t="n">
        <v>0</v>
      </c>
      <c r="N1383" s="22" t="inlineStr">
        <is>
          <t>CPC KPKB</t>
        </is>
      </c>
      <c r="O1383" s="22" t="inlineStr">
        <is>
          <t>Purnea</t>
        </is>
      </c>
      <c r="P1383" s="22" t="inlineStr"/>
      <c r="Q1383" s="22" t="inlineStr">
        <is>
          <t>Makhana Raw</t>
        </is>
      </c>
      <c r="R1383" s="25">
        <f>IF(Config!$B$4&gt;0,M1383/Config!$B$4,0)</f>
        <v/>
      </c>
      <c r="S1383" s="25">
        <f>IF(Config!$B$4&gt;0,K1383/Config!$B$4,0)</f>
        <v/>
      </c>
      <c r="T1383" s="25">
        <f>R1383*Config!$B$7</f>
        <v/>
      </c>
      <c r="U1383" s="25">
        <f>S1383*Config!$B$7</f>
        <v/>
      </c>
      <c r="V1383" s="25" t="n">
        <v>24</v>
      </c>
      <c r="W1383" s="25" t="n">
        <v>240</v>
      </c>
      <c r="X1383" s="26">
        <f>IF(T1383&gt;0,V1383/T1383,0)</f>
        <v/>
      </c>
      <c r="Y1383" s="26">
        <f>IF(U1383&gt;0,W1383/U1383,0)</f>
        <v/>
      </c>
      <c r="Z1383" s="25">
        <f>T1383-V1383</f>
        <v/>
      </c>
      <c r="AA1383" s="25">
        <f>U1383-W1383</f>
        <v/>
      </c>
      <c r="AB1383" s="25">
        <f>IF(Config!$B$7&gt;0,(V1383/Config!$B$7)*Config!$B$4,0)</f>
        <v/>
      </c>
      <c r="AC1383" s="25">
        <f>IF(Config!$B$7&gt;0,(W1383/Config!$B$7)*Config!$B$4,0)</f>
        <v/>
      </c>
    </row>
    <row r="1384" hidden="1" outlineLevel="1">
      <c r="A1384" s="22" t="inlineStr"/>
      <c r="B1384" s="22" t="inlineStr"/>
      <c r="C1384" s="22" t="inlineStr"/>
      <c r="D1384" s="22" t="inlineStr"/>
      <c r="E1384" s="22" t="inlineStr">
        <is>
          <t>Makhana_7-30098</t>
        </is>
      </c>
      <c r="F1384" s="22" t="inlineStr"/>
      <c r="G1384" s="22" t="inlineStr">
        <is>
          <t>Makhana</t>
        </is>
      </c>
      <c r="H1384" s="22" t="inlineStr">
        <is>
          <t xml:space="preserve">Prasadam Makhana Center Seal Pouch 200 g- NEW </t>
        </is>
      </c>
      <c r="I1384" s="22" t="inlineStr"/>
      <c r="J1384" s="24" t="n">
        <v>0</v>
      </c>
      <c r="K1384" s="24" t="n">
        <v>0</v>
      </c>
      <c r="L1384" s="22" t="inlineStr">
        <is>
          <t>CPC - Master Bhandar CRPF HQ CGO</t>
        </is>
      </c>
      <c r="M1384" s="24" t="n">
        <v>0</v>
      </c>
      <c r="N1384" s="22" t="inlineStr">
        <is>
          <t>CPC KPKB</t>
        </is>
      </c>
      <c r="O1384" s="22" t="inlineStr">
        <is>
          <t>Purnea</t>
        </is>
      </c>
      <c r="P1384" s="22" t="inlineStr"/>
      <c r="Q1384" s="22" t="inlineStr">
        <is>
          <t>Makhana Raw</t>
        </is>
      </c>
      <c r="R1384" s="25">
        <f>IF(Config!$B$4&gt;0,M1384/Config!$B$4,0)</f>
        <v/>
      </c>
      <c r="S1384" s="25">
        <f>IF(Config!$B$4&gt;0,K1384/Config!$B$4,0)</f>
        <v/>
      </c>
      <c r="T1384" s="25">
        <f>R1384*Config!$B$7</f>
        <v/>
      </c>
      <c r="U1384" s="25">
        <f>S1384*Config!$B$7</f>
        <v/>
      </c>
      <c r="V1384" s="25" t="n">
        <v>304</v>
      </c>
      <c r="W1384" s="25" t="n">
        <v>1520</v>
      </c>
      <c r="X1384" s="26">
        <f>IF(T1384&gt;0,V1384/T1384,0)</f>
        <v/>
      </c>
      <c r="Y1384" s="26">
        <f>IF(U1384&gt;0,W1384/U1384,0)</f>
        <v/>
      </c>
      <c r="Z1384" s="25">
        <f>T1384-V1384</f>
        <v/>
      </c>
      <c r="AA1384" s="25">
        <f>U1384-W1384</f>
        <v/>
      </c>
      <c r="AB1384" s="25">
        <f>IF(Config!$B$7&gt;0,(V1384/Config!$B$7)*Config!$B$4,0)</f>
        <v/>
      </c>
      <c r="AC1384" s="25">
        <f>IF(Config!$B$7&gt;0,(W1384/Config!$B$7)*Config!$B$4,0)</f>
        <v/>
      </c>
    </row>
    <row r="1385" hidden="1" outlineLevel="1">
      <c r="A1385" s="22" t="inlineStr"/>
      <c r="B1385" s="22" t="inlineStr"/>
      <c r="C1385" s="22" t="inlineStr"/>
      <c r="D1385" s="22" t="inlineStr"/>
      <c r="E1385" s="22" t="inlineStr">
        <is>
          <t>Makhana_7-30098</t>
        </is>
      </c>
      <c r="F1385" s="22" t="inlineStr"/>
      <c r="G1385" s="22" t="inlineStr">
        <is>
          <t>Makhana</t>
        </is>
      </c>
      <c r="H1385" s="22" t="inlineStr">
        <is>
          <t xml:space="preserve">Prasadam Makhana Center Seal Pouch 200 g- NEW </t>
        </is>
      </c>
      <c r="I1385" s="22" t="inlineStr"/>
      <c r="J1385" s="24" t="n">
        <v>0</v>
      </c>
      <c r="K1385" s="24" t="n">
        <v>0</v>
      </c>
      <c r="L1385" s="22" t="inlineStr">
        <is>
          <t>CPC - Master Canteen CPC SSB FHQ</t>
        </is>
      </c>
      <c r="M1385" s="24" t="n">
        <v>0</v>
      </c>
      <c r="N1385" s="22" t="inlineStr">
        <is>
          <t>CPC KPKB</t>
        </is>
      </c>
      <c r="O1385" s="22" t="inlineStr">
        <is>
          <t>Purnea</t>
        </is>
      </c>
      <c r="P1385" s="22" t="inlineStr"/>
      <c r="Q1385" s="22" t="inlineStr">
        <is>
          <t>Makhana Raw</t>
        </is>
      </c>
      <c r="R1385" s="25">
        <f>IF(Config!$B$4&gt;0,M1385/Config!$B$4,0)</f>
        <v/>
      </c>
      <c r="S1385" s="25">
        <f>IF(Config!$B$4&gt;0,K1385/Config!$B$4,0)</f>
        <v/>
      </c>
      <c r="T1385" s="25">
        <f>R1385*Config!$B$7</f>
        <v/>
      </c>
      <c r="U1385" s="25">
        <f>S1385*Config!$B$7</f>
        <v/>
      </c>
      <c r="V1385" s="25" t="n">
        <v>16</v>
      </c>
      <c r="W1385" s="25" t="n">
        <v>80</v>
      </c>
      <c r="X1385" s="26">
        <f>IF(T1385&gt;0,V1385/T1385,0)</f>
        <v/>
      </c>
      <c r="Y1385" s="26">
        <f>IF(U1385&gt;0,W1385/U1385,0)</f>
        <v/>
      </c>
      <c r="Z1385" s="25">
        <f>T1385-V1385</f>
        <v/>
      </c>
      <c r="AA1385" s="25">
        <f>U1385-W1385</f>
        <v/>
      </c>
      <c r="AB1385" s="25">
        <f>IF(Config!$B$7&gt;0,(V1385/Config!$B$7)*Config!$B$4,0)</f>
        <v/>
      </c>
      <c r="AC1385" s="25">
        <f>IF(Config!$B$7&gt;0,(W1385/Config!$B$7)*Config!$B$4,0)</f>
        <v/>
      </c>
    </row>
    <row r="1386" hidden="1" outlineLevel="1">
      <c r="A1386" s="22" t="inlineStr"/>
      <c r="B1386" s="22" t="inlineStr"/>
      <c r="C1386" s="22" t="inlineStr"/>
      <c r="D1386" s="22" t="inlineStr"/>
      <c r="E1386" s="22" t="inlineStr">
        <is>
          <t>Makhana_7-30098</t>
        </is>
      </c>
      <c r="F1386" s="22" t="inlineStr"/>
      <c r="G1386" s="22" t="inlineStr">
        <is>
          <t>Makhana</t>
        </is>
      </c>
      <c r="H1386" s="22" t="inlineStr">
        <is>
          <t xml:space="preserve">Prasadam Makhana Center Seal Pouch 200 g- NEW </t>
        </is>
      </c>
      <c r="I1386" s="22" t="inlineStr"/>
      <c r="J1386" s="24" t="n">
        <v>0</v>
      </c>
      <c r="K1386" s="24" t="n">
        <v>0</v>
      </c>
      <c r="L1386" s="22" t="inlineStr">
        <is>
          <t>CPC - Principal RTC CRPF Peringome</t>
        </is>
      </c>
      <c r="M1386" s="24" t="n">
        <v>0</v>
      </c>
      <c r="N1386" s="22" t="inlineStr">
        <is>
          <t>CPC KPKB</t>
        </is>
      </c>
      <c r="O1386" s="22" t="inlineStr">
        <is>
          <t>Purnea</t>
        </is>
      </c>
      <c r="P1386" s="22" t="inlineStr"/>
      <c r="Q1386" s="22" t="inlineStr">
        <is>
          <t>Makhana Raw</t>
        </is>
      </c>
      <c r="R1386" s="25">
        <f>IF(Config!$B$4&gt;0,M1386/Config!$B$4,0)</f>
        <v/>
      </c>
      <c r="S1386" s="25">
        <f>IF(Config!$B$4&gt;0,K1386/Config!$B$4,0)</f>
        <v/>
      </c>
      <c r="T1386" s="25">
        <f>R1386*Config!$B$7</f>
        <v/>
      </c>
      <c r="U1386" s="25">
        <f>S1386*Config!$B$7</f>
        <v/>
      </c>
      <c r="V1386" s="25" t="n">
        <v>8</v>
      </c>
      <c r="W1386" s="25" t="n">
        <v>40</v>
      </c>
      <c r="X1386" s="26">
        <f>IF(T1386&gt;0,V1386/T1386,0)</f>
        <v/>
      </c>
      <c r="Y1386" s="26">
        <f>IF(U1386&gt;0,W1386/U1386,0)</f>
        <v/>
      </c>
      <c r="Z1386" s="25">
        <f>T1386-V1386</f>
        <v/>
      </c>
      <c r="AA1386" s="25">
        <f>U1386-W1386</f>
        <v/>
      </c>
      <c r="AB1386" s="25">
        <f>IF(Config!$B$7&gt;0,(V1386/Config!$B$7)*Config!$B$4,0)</f>
        <v/>
      </c>
      <c r="AC1386" s="25">
        <f>IF(Config!$B$7&gt;0,(W1386/Config!$B$7)*Config!$B$4,0)</f>
        <v/>
      </c>
    </row>
    <row r="1387" hidden="1" outlineLevel="1">
      <c r="A1387" s="22" t="inlineStr"/>
      <c r="B1387" s="22" t="inlineStr"/>
      <c r="C1387" s="22" t="inlineStr"/>
      <c r="D1387" s="22" t="inlineStr"/>
      <c r="E1387" s="22" t="inlineStr">
        <is>
          <t>Makhana_7-30098</t>
        </is>
      </c>
      <c r="F1387" s="22" t="inlineStr"/>
      <c r="G1387" s="22" t="inlineStr">
        <is>
          <t>Makhana</t>
        </is>
      </c>
      <c r="H1387" s="22" t="inlineStr">
        <is>
          <t xml:space="preserve">Prasadam Makhana Center Seal Pouch 200 g- NEW </t>
        </is>
      </c>
      <c r="I1387" s="22" t="inlineStr"/>
      <c r="J1387" s="24" t="n">
        <v>0</v>
      </c>
      <c r="K1387" s="24" t="n">
        <v>0</v>
      </c>
      <c r="L1387" s="22" t="inlineStr">
        <is>
          <t>CPC -BSF Academy Canteen Fund</t>
        </is>
      </c>
      <c r="M1387" s="24" t="n">
        <v>0</v>
      </c>
      <c r="N1387" s="22" t="inlineStr">
        <is>
          <t>CPC KPKB</t>
        </is>
      </c>
      <c r="O1387" s="22" t="inlineStr">
        <is>
          <t>Purnea</t>
        </is>
      </c>
      <c r="P1387" s="22" t="inlineStr"/>
      <c r="Q1387" s="22" t="inlineStr">
        <is>
          <t>Makhana Raw</t>
        </is>
      </c>
      <c r="R1387" s="25">
        <f>IF(Config!$B$4&gt;0,M1387/Config!$B$4,0)</f>
        <v/>
      </c>
      <c r="S1387" s="25">
        <f>IF(Config!$B$4&gt;0,K1387/Config!$B$4,0)</f>
        <v/>
      </c>
      <c r="T1387" s="25">
        <f>R1387*Config!$B$7</f>
        <v/>
      </c>
      <c r="U1387" s="25">
        <f>S1387*Config!$B$7</f>
        <v/>
      </c>
      <c r="V1387" s="25" t="n">
        <v>8</v>
      </c>
      <c r="W1387" s="25" t="n">
        <v>40</v>
      </c>
      <c r="X1387" s="26">
        <f>IF(T1387&gt;0,V1387/T1387,0)</f>
        <v/>
      </c>
      <c r="Y1387" s="26">
        <f>IF(U1387&gt;0,W1387/U1387,0)</f>
        <v/>
      </c>
      <c r="Z1387" s="25">
        <f>T1387-V1387</f>
        <v/>
      </c>
      <c r="AA1387" s="25">
        <f>U1387-W1387</f>
        <v/>
      </c>
      <c r="AB1387" s="25">
        <f>IF(Config!$B$7&gt;0,(V1387/Config!$B$7)*Config!$B$4,0)</f>
        <v/>
      </c>
      <c r="AC1387" s="25">
        <f>IF(Config!$B$7&gt;0,(W1387/Config!$B$7)*Config!$B$4,0)</f>
        <v/>
      </c>
    </row>
    <row r="1388" hidden="1" outlineLevel="1">
      <c r="A1388" s="22" t="inlineStr"/>
      <c r="B1388" s="22" t="inlineStr"/>
      <c r="C1388" s="22" t="inlineStr"/>
      <c r="D1388" s="22" t="inlineStr"/>
      <c r="E1388" s="22" t="inlineStr">
        <is>
          <t>Makhana_7-30098</t>
        </is>
      </c>
      <c r="F1388" s="22" t="inlineStr"/>
      <c r="G1388" s="22" t="inlineStr">
        <is>
          <t>Makhana</t>
        </is>
      </c>
      <c r="H1388" s="22" t="inlineStr">
        <is>
          <t xml:space="preserve">Prasadam Makhana Center Seal Pouch 200 g- NEW </t>
        </is>
      </c>
      <c r="I1388" s="22" t="inlineStr"/>
      <c r="J1388" s="24" t="n">
        <v>0</v>
      </c>
      <c r="K1388" s="24" t="n">
        <v>0</v>
      </c>
      <c r="L1388" s="22" t="inlineStr">
        <is>
          <t>CPC -CTC Srinagar</t>
        </is>
      </c>
      <c r="M1388" s="24" t="n">
        <v>0</v>
      </c>
      <c r="N1388" s="22" t="inlineStr">
        <is>
          <t>CPC KPKB</t>
        </is>
      </c>
      <c r="O1388" s="22" t="inlineStr">
        <is>
          <t>Purnea</t>
        </is>
      </c>
      <c r="P1388" s="22" t="inlineStr"/>
      <c r="Q1388" s="22" t="inlineStr">
        <is>
          <t>Makhana Raw</t>
        </is>
      </c>
      <c r="R1388" s="25">
        <f>IF(Config!$B$4&gt;0,M1388/Config!$B$4,0)</f>
        <v/>
      </c>
      <c r="S1388" s="25">
        <f>IF(Config!$B$4&gt;0,K1388/Config!$B$4,0)</f>
        <v/>
      </c>
      <c r="T1388" s="25">
        <f>R1388*Config!$B$7</f>
        <v/>
      </c>
      <c r="U1388" s="25">
        <f>S1388*Config!$B$7</f>
        <v/>
      </c>
      <c r="V1388" s="25" t="n">
        <v>32</v>
      </c>
      <c r="W1388" s="25" t="n">
        <v>160</v>
      </c>
      <c r="X1388" s="26">
        <f>IF(T1388&gt;0,V1388/T1388,0)</f>
        <v/>
      </c>
      <c r="Y1388" s="26">
        <f>IF(U1388&gt;0,W1388/U1388,0)</f>
        <v/>
      </c>
      <c r="Z1388" s="25">
        <f>T1388-V1388</f>
        <v/>
      </c>
      <c r="AA1388" s="25">
        <f>U1388-W1388</f>
        <v/>
      </c>
      <c r="AB1388" s="25">
        <f>IF(Config!$B$7&gt;0,(V1388/Config!$B$7)*Config!$B$4,0)</f>
        <v/>
      </c>
      <c r="AC1388" s="25">
        <f>IF(Config!$B$7&gt;0,(W1388/Config!$B$7)*Config!$B$4,0)</f>
        <v/>
      </c>
    </row>
    <row r="1389" hidden="1" outlineLevel="1">
      <c r="A1389" s="22" t="inlineStr"/>
      <c r="B1389" s="22" t="inlineStr"/>
      <c r="C1389" s="22" t="inlineStr"/>
      <c r="D1389" s="22" t="inlineStr"/>
      <c r="E1389" s="22" t="inlineStr">
        <is>
          <t>Makhana_7-30096</t>
        </is>
      </c>
      <c r="F1389" s="22" t="inlineStr"/>
      <c r="G1389" s="22" t="inlineStr">
        <is>
          <t>Makhana</t>
        </is>
      </c>
      <c r="H1389" s="22" t="inlineStr">
        <is>
          <t xml:space="preserve">Prasadam Makhana Center Seal Pouch 100 g- NEW </t>
        </is>
      </c>
      <c r="I1389" s="22" t="inlineStr"/>
      <c r="J1389" s="24" t="n">
        <v>0</v>
      </c>
      <c r="K1389" s="24" t="n">
        <v>0</v>
      </c>
      <c r="L1389" s="22" t="inlineStr">
        <is>
          <t>CPC -Chairman Master Bhandar -Pithoragarh-Uttarakhand-262501</t>
        </is>
      </c>
      <c r="M1389" s="24" t="n">
        <v>0</v>
      </c>
      <c r="N1389" s="22" t="inlineStr">
        <is>
          <t>CPC KPKB</t>
        </is>
      </c>
      <c r="O1389" s="22" t="inlineStr">
        <is>
          <t>Purnea</t>
        </is>
      </c>
      <c r="P1389" s="22" t="inlineStr"/>
      <c r="Q1389" s="22" t="inlineStr">
        <is>
          <t>Makhana Raw</t>
        </is>
      </c>
      <c r="R1389" s="25">
        <f>IF(Config!$B$4&gt;0,M1389/Config!$B$4,0)</f>
        <v/>
      </c>
      <c r="S1389" s="25">
        <f>IF(Config!$B$4&gt;0,K1389/Config!$B$4,0)</f>
        <v/>
      </c>
      <c r="T1389" s="25">
        <f>R1389*Config!$B$7</f>
        <v/>
      </c>
      <c r="U1389" s="25">
        <f>S1389*Config!$B$7</f>
        <v/>
      </c>
      <c r="V1389" s="25" t="n">
        <v>16</v>
      </c>
      <c r="W1389" s="25" t="n">
        <v>160</v>
      </c>
      <c r="X1389" s="26">
        <f>IF(T1389&gt;0,V1389/T1389,0)</f>
        <v/>
      </c>
      <c r="Y1389" s="26">
        <f>IF(U1389&gt;0,W1389/U1389,0)</f>
        <v/>
      </c>
      <c r="Z1389" s="25">
        <f>T1389-V1389</f>
        <v/>
      </c>
      <c r="AA1389" s="25">
        <f>U1389-W1389</f>
        <v/>
      </c>
      <c r="AB1389" s="25">
        <f>IF(Config!$B$7&gt;0,(V1389/Config!$B$7)*Config!$B$4,0)</f>
        <v/>
      </c>
      <c r="AC1389" s="25">
        <f>IF(Config!$B$7&gt;0,(W1389/Config!$B$7)*Config!$B$4,0)</f>
        <v/>
      </c>
    </row>
    <row r="1390" hidden="1" outlineLevel="1">
      <c r="A1390" s="22" t="inlineStr"/>
      <c r="B1390" s="22" t="inlineStr"/>
      <c r="C1390" s="22" t="inlineStr"/>
      <c r="D1390" s="22" t="inlineStr"/>
      <c r="E1390" s="22" t="inlineStr">
        <is>
          <t>Makhana_7-30098</t>
        </is>
      </c>
      <c r="F1390" s="22" t="inlineStr"/>
      <c r="G1390" s="22" t="inlineStr">
        <is>
          <t>Makhana</t>
        </is>
      </c>
      <c r="H1390" s="22" t="inlineStr">
        <is>
          <t xml:space="preserve">Prasadam Makhana Center Seal Pouch 200 g- NEW </t>
        </is>
      </c>
      <c r="I1390" s="22" t="inlineStr"/>
      <c r="J1390" s="24" t="n">
        <v>0</v>
      </c>
      <c r="K1390" s="24" t="n">
        <v>0</v>
      </c>
      <c r="L1390" s="22" t="inlineStr">
        <is>
          <t>CPC -Chairman Master Bhandar -Pithoragarh-Uttarakhand-262501</t>
        </is>
      </c>
      <c r="M1390" s="24" t="n">
        <v>0</v>
      </c>
      <c r="N1390" s="22" t="inlineStr">
        <is>
          <t>CPC KPKB</t>
        </is>
      </c>
      <c r="O1390" s="22" t="inlineStr">
        <is>
          <t>Purnea</t>
        </is>
      </c>
      <c r="P1390" s="22" t="inlineStr"/>
      <c r="Q1390" s="22" t="inlineStr">
        <is>
          <t>Makhana Raw</t>
        </is>
      </c>
      <c r="R1390" s="25">
        <f>IF(Config!$B$4&gt;0,M1390/Config!$B$4,0)</f>
        <v/>
      </c>
      <c r="S1390" s="25">
        <f>IF(Config!$B$4&gt;0,K1390/Config!$B$4,0)</f>
        <v/>
      </c>
      <c r="T1390" s="25">
        <f>R1390*Config!$B$7</f>
        <v/>
      </c>
      <c r="U1390" s="25">
        <f>S1390*Config!$B$7</f>
        <v/>
      </c>
      <c r="V1390" s="25" t="n">
        <v>40</v>
      </c>
      <c r="W1390" s="25" t="n">
        <v>200</v>
      </c>
      <c r="X1390" s="26">
        <f>IF(T1390&gt;0,V1390/T1390,0)</f>
        <v/>
      </c>
      <c r="Y1390" s="26">
        <f>IF(U1390&gt;0,W1390/U1390,0)</f>
        <v/>
      </c>
      <c r="Z1390" s="25">
        <f>T1390-V1390</f>
        <v/>
      </c>
      <c r="AA1390" s="25">
        <f>U1390-W1390</f>
        <v/>
      </c>
      <c r="AB1390" s="25">
        <f>IF(Config!$B$7&gt;0,(V1390/Config!$B$7)*Config!$B$4,0)</f>
        <v/>
      </c>
      <c r="AC1390" s="25">
        <f>IF(Config!$B$7&gt;0,(W1390/Config!$B$7)*Config!$B$4,0)</f>
        <v/>
      </c>
    </row>
    <row r="1391" hidden="1" outlineLevel="1">
      <c r="A1391" s="22" t="inlineStr"/>
      <c r="B1391" s="22" t="inlineStr"/>
      <c r="C1391" s="22" t="inlineStr"/>
      <c r="D1391" s="22" t="inlineStr"/>
      <c r="E1391" s="22" t="inlineStr">
        <is>
          <t>Makhana_7-30098</t>
        </is>
      </c>
      <c r="F1391" s="22" t="inlineStr"/>
      <c r="G1391" s="22" t="inlineStr">
        <is>
          <t>Makhana</t>
        </is>
      </c>
      <c r="H1391" s="22" t="inlineStr">
        <is>
          <t xml:space="preserve">Prasadam Makhana Center Seal Pouch 200 g- NEW </t>
        </is>
      </c>
      <c r="I1391" s="22" t="inlineStr"/>
      <c r="J1391" s="24" t="n">
        <v>0</v>
      </c>
      <c r="K1391" s="24" t="n">
        <v>0</v>
      </c>
      <c r="L1391" s="22" t="inlineStr">
        <is>
          <t>CPC -KPKB Master Bhandar -Ghaziabad -Uttar Pradesh -201014</t>
        </is>
      </c>
      <c r="M1391" s="24" t="n">
        <v>0</v>
      </c>
      <c r="N1391" s="22" t="inlineStr">
        <is>
          <t>CPC KPKB</t>
        </is>
      </c>
      <c r="O1391" s="22" t="inlineStr">
        <is>
          <t>Purnea</t>
        </is>
      </c>
      <c r="P1391" s="22" t="inlineStr"/>
      <c r="Q1391" s="22" t="inlineStr">
        <is>
          <t>Makhana Raw</t>
        </is>
      </c>
      <c r="R1391" s="25">
        <f>IF(Config!$B$4&gt;0,M1391/Config!$B$4,0)</f>
        <v/>
      </c>
      <c r="S1391" s="25">
        <f>IF(Config!$B$4&gt;0,K1391/Config!$B$4,0)</f>
        <v/>
      </c>
      <c r="T1391" s="25">
        <f>R1391*Config!$B$7</f>
        <v/>
      </c>
      <c r="U1391" s="25">
        <f>S1391*Config!$B$7</f>
        <v/>
      </c>
      <c r="V1391" s="25" t="n">
        <v>24</v>
      </c>
      <c r="W1391" s="25" t="n">
        <v>120</v>
      </c>
      <c r="X1391" s="26">
        <f>IF(T1391&gt;0,V1391/T1391,0)</f>
        <v/>
      </c>
      <c r="Y1391" s="26">
        <f>IF(U1391&gt;0,W1391/U1391,0)</f>
        <v/>
      </c>
      <c r="Z1391" s="25">
        <f>T1391-V1391</f>
        <v/>
      </c>
      <c r="AA1391" s="25">
        <f>U1391-W1391</f>
        <v/>
      </c>
      <c r="AB1391" s="25">
        <f>IF(Config!$B$7&gt;0,(V1391/Config!$B$7)*Config!$B$4,0)</f>
        <v/>
      </c>
      <c r="AC1391" s="25">
        <f>IF(Config!$B$7&gt;0,(W1391/Config!$B$7)*Config!$B$4,0)</f>
        <v/>
      </c>
    </row>
    <row r="1392" hidden="1" outlineLevel="1">
      <c r="A1392" s="22" t="inlineStr"/>
      <c r="B1392" s="22" t="inlineStr"/>
      <c r="C1392" s="22" t="inlineStr"/>
      <c r="D1392" s="22" t="inlineStr"/>
      <c r="E1392" s="22" t="inlineStr">
        <is>
          <t>Makhana_7-30096</t>
        </is>
      </c>
      <c r="F1392" s="22" t="inlineStr"/>
      <c r="G1392" s="22" t="inlineStr">
        <is>
          <t>Makhana</t>
        </is>
      </c>
      <c r="H1392" s="22" t="inlineStr">
        <is>
          <t xml:space="preserve">Prasadam Makhana Center Seal Pouch 100 g- NEW </t>
        </is>
      </c>
      <c r="I1392" s="22" t="inlineStr"/>
      <c r="J1392" s="24" t="n">
        <v>0</v>
      </c>
      <c r="K1392" s="24" t="n">
        <v>0</v>
      </c>
      <c r="L1392" s="22" t="inlineStr">
        <is>
          <t>CPC -KPKB Master Bhandar Cisf Unit RSP Rourkela</t>
        </is>
      </c>
      <c r="M1392" s="24" t="n">
        <v>0</v>
      </c>
      <c r="N1392" s="22" t="inlineStr">
        <is>
          <t>CPC KPKB</t>
        </is>
      </c>
      <c r="O1392" s="22" t="inlineStr">
        <is>
          <t>Purnea</t>
        </is>
      </c>
      <c r="P1392" s="22" t="inlineStr"/>
      <c r="Q1392" s="22" t="inlineStr">
        <is>
          <t>Makhana Raw</t>
        </is>
      </c>
      <c r="R1392" s="25">
        <f>IF(Config!$B$4&gt;0,M1392/Config!$B$4,0)</f>
        <v/>
      </c>
      <c r="S1392" s="25">
        <f>IF(Config!$B$4&gt;0,K1392/Config!$B$4,0)</f>
        <v/>
      </c>
      <c r="T1392" s="25">
        <f>R1392*Config!$B$7</f>
        <v/>
      </c>
      <c r="U1392" s="25">
        <f>S1392*Config!$B$7</f>
        <v/>
      </c>
      <c r="V1392" s="25" t="n">
        <v>8</v>
      </c>
      <c r="W1392" s="25" t="n">
        <v>80</v>
      </c>
      <c r="X1392" s="26">
        <f>IF(T1392&gt;0,V1392/T1392,0)</f>
        <v/>
      </c>
      <c r="Y1392" s="26">
        <f>IF(U1392&gt;0,W1392/U1392,0)</f>
        <v/>
      </c>
      <c r="Z1392" s="25">
        <f>T1392-V1392</f>
        <v/>
      </c>
      <c r="AA1392" s="25">
        <f>U1392-W1392</f>
        <v/>
      </c>
      <c r="AB1392" s="25">
        <f>IF(Config!$B$7&gt;0,(V1392/Config!$B$7)*Config!$B$4,0)</f>
        <v/>
      </c>
      <c r="AC1392" s="25">
        <f>IF(Config!$B$7&gt;0,(W1392/Config!$B$7)*Config!$B$4,0)</f>
        <v/>
      </c>
    </row>
    <row r="1393" hidden="1" outlineLevel="1">
      <c r="A1393" s="22" t="inlineStr"/>
      <c r="B1393" s="22" t="inlineStr"/>
      <c r="C1393" s="22" t="inlineStr"/>
      <c r="D1393" s="22" t="inlineStr"/>
      <c r="E1393" s="22" t="inlineStr">
        <is>
          <t>Makhana_7-30098</t>
        </is>
      </c>
      <c r="F1393" s="22" t="inlineStr"/>
      <c r="G1393" s="22" t="inlineStr">
        <is>
          <t>Makhana</t>
        </is>
      </c>
      <c r="H1393" s="22" t="inlineStr">
        <is>
          <t xml:space="preserve">Prasadam Makhana Center Seal Pouch 200 g- NEW </t>
        </is>
      </c>
      <c r="I1393" s="22" t="inlineStr"/>
      <c r="J1393" s="24" t="n">
        <v>0</v>
      </c>
      <c r="K1393" s="24" t="n">
        <v>0</v>
      </c>
      <c r="L1393" s="22" t="inlineStr">
        <is>
          <t>CPC -KPKB Master Bhandar Cisf Unit RSP Rourkela</t>
        </is>
      </c>
      <c r="M1393" s="24" t="n">
        <v>0</v>
      </c>
      <c r="N1393" s="22" t="inlineStr">
        <is>
          <t>CPC KPKB</t>
        </is>
      </c>
      <c r="O1393" s="22" t="inlineStr">
        <is>
          <t>Purnea</t>
        </is>
      </c>
      <c r="P1393" s="22" t="inlineStr"/>
      <c r="Q1393" s="22" t="inlineStr">
        <is>
          <t>Makhana Raw</t>
        </is>
      </c>
      <c r="R1393" s="25">
        <f>IF(Config!$B$4&gt;0,M1393/Config!$B$4,0)</f>
        <v/>
      </c>
      <c r="S1393" s="25">
        <f>IF(Config!$B$4&gt;0,K1393/Config!$B$4,0)</f>
        <v/>
      </c>
      <c r="T1393" s="25">
        <f>R1393*Config!$B$7</f>
        <v/>
      </c>
      <c r="U1393" s="25">
        <f>S1393*Config!$B$7</f>
        <v/>
      </c>
      <c r="V1393" s="25" t="n">
        <v>16</v>
      </c>
      <c r="W1393" s="25" t="n">
        <v>80</v>
      </c>
      <c r="X1393" s="26">
        <f>IF(T1393&gt;0,V1393/T1393,0)</f>
        <v/>
      </c>
      <c r="Y1393" s="26">
        <f>IF(U1393&gt;0,W1393/U1393,0)</f>
        <v/>
      </c>
      <c r="Z1393" s="25">
        <f>T1393-V1393</f>
        <v/>
      </c>
      <c r="AA1393" s="25">
        <f>U1393-W1393</f>
        <v/>
      </c>
      <c r="AB1393" s="25">
        <f>IF(Config!$B$7&gt;0,(V1393/Config!$B$7)*Config!$B$4,0)</f>
        <v/>
      </c>
      <c r="AC1393" s="25">
        <f>IF(Config!$B$7&gt;0,(W1393/Config!$B$7)*Config!$B$4,0)</f>
        <v/>
      </c>
    </row>
    <row r="1394" hidden="1" outlineLevel="1">
      <c r="A1394" s="22" t="inlineStr"/>
      <c r="B1394" s="22" t="inlineStr"/>
      <c r="C1394" s="22" t="inlineStr"/>
      <c r="D1394" s="22" t="inlineStr"/>
      <c r="E1394" s="22" t="inlineStr">
        <is>
          <t>Makhana_7-30098</t>
        </is>
      </c>
      <c r="F1394" s="22" t="inlineStr"/>
      <c r="G1394" s="22" t="inlineStr">
        <is>
          <t>Makhana</t>
        </is>
      </c>
      <c r="H1394" s="22" t="inlineStr">
        <is>
          <t xml:space="preserve">Prasadam Makhana Center Seal Pouch 200 g- NEW </t>
        </is>
      </c>
      <c r="I1394" s="22" t="inlineStr"/>
      <c r="J1394" s="24" t="n">
        <v>0</v>
      </c>
      <c r="K1394" s="24" t="n">
        <v>0</v>
      </c>
      <c r="L1394" s="22" t="inlineStr">
        <is>
          <t>CPC -Master Bhandar</t>
        </is>
      </c>
      <c r="M1394" s="24" t="n">
        <v>0</v>
      </c>
      <c r="N1394" s="22" t="inlineStr">
        <is>
          <t>CPC KPKB</t>
        </is>
      </c>
      <c r="O1394" s="22" t="inlineStr">
        <is>
          <t>Purnea</t>
        </is>
      </c>
      <c r="P1394" s="22" t="inlineStr"/>
      <c r="Q1394" s="22" t="inlineStr">
        <is>
          <t>Makhana Raw</t>
        </is>
      </c>
      <c r="R1394" s="25">
        <f>IF(Config!$B$4&gt;0,M1394/Config!$B$4,0)</f>
        <v/>
      </c>
      <c r="S1394" s="25">
        <f>IF(Config!$B$4&gt;0,K1394/Config!$B$4,0)</f>
        <v/>
      </c>
      <c r="T1394" s="25">
        <f>R1394*Config!$B$7</f>
        <v/>
      </c>
      <c r="U1394" s="25">
        <f>S1394*Config!$B$7</f>
        <v/>
      </c>
      <c r="V1394" s="25" t="n">
        <v>40</v>
      </c>
      <c r="W1394" s="25" t="n">
        <v>200</v>
      </c>
      <c r="X1394" s="26">
        <f>IF(T1394&gt;0,V1394/T1394,0)</f>
        <v/>
      </c>
      <c r="Y1394" s="26">
        <f>IF(U1394&gt;0,W1394/U1394,0)</f>
        <v/>
      </c>
      <c r="Z1394" s="25">
        <f>T1394-V1394</f>
        <v/>
      </c>
      <c r="AA1394" s="25">
        <f>U1394-W1394</f>
        <v/>
      </c>
      <c r="AB1394" s="25">
        <f>IF(Config!$B$7&gt;0,(V1394/Config!$B$7)*Config!$B$4,0)</f>
        <v/>
      </c>
      <c r="AC1394" s="25">
        <f>IF(Config!$B$7&gt;0,(W1394/Config!$B$7)*Config!$B$4,0)</f>
        <v/>
      </c>
    </row>
    <row r="1395" hidden="1" outlineLevel="1">
      <c r="A1395" s="22" t="inlineStr"/>
      <c r="B1395" s="22" t="inlineStr"/>
      <c r="C1395" s="22" t="inlineStr"/>
      <c r="D1395" s="22" t="inlineStr"/>
      <c r="E1395" s="22" t="inlineStr">
        <is>
          <t>Makhana_7-30098</t>
        </is>
      </c>
      <c r="F1395" s="22" t="inlineStr"/>
      <c r="G1395" s="22" t="inlineStr">
        <is>
          <t>Makhana</t>
        </is>
      </c>
      <c r="H1395" s="22" t="inlineStr">
        <is>
          <t xml:space="preserve">Prasadam Makhana Center Seal Pouch 200 g- NEW </t>
        </is>
      </c>
      <c r="I1395" s="22" t="inlineStr"/>
      <c r="J1395" s="24" t="n">
        <v>0</v>
      </c>
      <c r="K1395" s="24" t="n">
        <v>0</v>
      </c>
      <c r="L1395" s="22" t="inlineStr">
        <is>
          <t>CPC -Master Bhandar (Kpkb)</t>
        </is>
      </c>
      <c r="M1395" s="24" t="n">
        <v>0</v>
      </c>
      <c r="N1395" s="22" t="inlineStr">
        <is>
          <t>CPC KPKB</t>
        </is>
      </c>
      <c r="O1395" s="22" t="inlineStr">
        <is>
          <t>Purnea</t>
        </is>
      </c>
      <c r="P1395" s="22" t="inlineStr"/>
      <c r="Q1395" s="22" t="inlineStr">
        <is>
          <t>Makhana Raw</t>
        </is>
      </c>
      <c r="R1395" s="25">
        <f>IF(Config!$B$4&gt;0,M1395/Config!$B$4,0)</f>
        <v/>
      </c>
      <c r="S1395" s="25">
        <f>IF(Config!$B$4&gt;0,K1395/Config!$B$4,0)</f>
        <v/>
      </c>
      <c r="T1395" s="25">
        <f>R1395*Config!$B$7</f>
        <v/>
      </c>
      <c r="U1395" s="25">
        <f>S1395*Config!$B$7</f>
        <v/>
      </c>
      <c r="V1395" s="25" t="n">
        <v>64</v>
      </c>
      <c r="W1395" s="25" t="n">
        <v>320</v>
      </c>
      <c r="X1395" s="26">
        <f>IF(T1395&gt;0,V1395/T1395,0)</f>
        <v/>
      </c>
      <c r="Y1395" s="26">
        <f>IF(U1395&gt;0,W1395/U1395,0)</f>
        <v/>
      </c>
      <c r="Z1395" s="25">
        <f>T1395-V1395</f>
        <v/>
      </c>
      <c r="AA1395" s="25">
        <f>U1395-W1395</f>
        <v/>
      </c>
      <c r="AB1395" s="25">
        <f>IF(Config!$B$7&gt;0,(V1395/Config!$B$7)*Config!$B$4,0)</f>
        <v/>
      </c>
      <c r="AC1395" s="25">
        <f>IF(Config!$B$7&gt;0,(W1395/Config!$B$7)*Config!$B$4,0)</f>
        <v/>
      </c>
    </row>
    <row r="1396" hidden="1" outlineLevel="1">
      <c r="A1396" s="22" t="inlineStr"/>
      <c r="B1396" s="22" t="inlineStr"/>
      <c r="C1396" s="22" t="inlineStr"/>
      <c r="D1396" s="22" t="inlineStr"/>
      <c r="E1396" s="22" t="inlineStr">
        <is>
          <t>Makhana_7-30098</t>
        </is>
      </c>
      <c r="F1396" s="22" t="inlineStr"/>
      <c r="G1396" s="22" t="inlineStr">
        <is>
          <t>Makhana</t>
        </is>
      </c>
      <c r="H1396" s="22" t="inlineStr">
        <is>
          <t xml:space="preserve">Prasadam Makhana Center Seal Pouch 200 g- NEW </t>
        </is>
      </c>
      <c r="I1396" s="22" t="inlineStr"/>
      <c r="J1396" s="24" t="n">
        <v>0</v>
      </c>
      <c r="K1396" s="24" t="n">
        <v>0</v>
      </c>
      <c r="L1396" s="22" t="inlineStr">
        <is>
          <t>CPC -Master Bhandar TPT Bn Itbp</t>
        </is>
      </c>
      <c r="M1396" s="24" t="n">
        <v>0</v>
      </c>
      <c r="N1396" s="22" t="inlineStr">
        <is>
          <t>CPC KPKB</t>
        </is>
      </c>
      <c r="O1396" s="22" t="inlineStr">
        <is>
          <t>Purnea</t>
        </is>
      </c>
      <c r="P1396" s="22" t="inlineStr"/>
      <c r="Q1396" s="22" t="inlineStr">
        <is>
          <t>Makhana Raw</t>
        </is>
      </c>
      <c r="R1396" s="25">
        <f>IF(Config!$B$4&gt;0,M1396/Config!$B$4,0)</f>
        <v/>
      </c>
      <c r="S1396" s="25">
        <f>IF(Config!$B$4&gt;0,K1396/Config!$B$4,0)</f>
        <v/>
      </c>
      <c r="T1396" s="25">
        <f>R1396*Config!$B$7</f>
        <v/>
      </c>
      <c r="U1396" s="25">
        <f>S1396*Config!$B$7</f>
        <v/>
      </c>
      <c r="V1396" s="25" t="n">
        <v>120</v>
      </c>
      <c r="W1396" s="25" t="n">
        <v>600</v>
      </c>
      <c r="X1396" s="26">
        <f>IF(T1396&gt;0,V1396/T1396,0)</f>
        <v/>
      </c>
      <c r="Y1396" s="26">
        <f>IF(U1396&gt;0,W1396/U1396,0)</f>
        <v/>
      </c>
      <c r="Z1396" s="25">
        <f>T1396-V1396</f>
        <v/>
      </c>
      <c r="AA1396" s="25">
        <f>U1396-W1396</f>
        <v/>
      </c>
      <c r="AB1396" s="25">
        <f>IF(Config!$B$7&gt;0,(V1396/Config!$B$7)*Config!$B$4,0)</f>
        <v/>
      </c>
      <c r="AC1396" s="25">
        <f>IF(Config!$B$7&gt;0,(W1396/Config!$B$7)*Config!$B$4,0)</f>
        <v/>
      </c>
    </row>
    <row r="1397" hidden="1" outlineLevel="1">
      <c r="A1397" s="22" t="inlineStr"/>
      <c r="B1397" s="22" t="inlineStr"/>
      <c r="C1397" s="22" t="inlineStr"/>
      <c r="D1397" s="22" t="inlineStr"/>
      <c r="E1397" s="22" t="inlineStr">
        <is>
          <t>Makhana_7-30098</t>
        </is>
      </c>
      <c r="F1397" s="22" t="inlineStr"/>
      <c r="G1397" s="22" t="inlineStr">
        <is>
          <t>Makhana</t>
        </is>
      </c>
      <c r="H1397" s="22" t="inlineStr">
        <is>
          <t xml:space="preserve">Prasadam Makhana Center Seal Pouch 200 g- NEW </t>
        </is>
      </c>
      <c r="I1397" s="22" t="inlineStr"/>
      <c r="J1397" s="24" t="n">
        <v>0</v>
      </c>
      <c r="K1397" s="24" t="n">
        <v>0</v>
      </c>
      <c r="L1397" s="22" t="inlineStr">
        <is>
          <t>CPC-C P C Master Canteen</t>
        </is>
      </c>
      <c r="M1397" s="24" t="n">
        <v>0</v>
      </c>
      <c r="N1397" s="22" t="inlineStr">
        <is>
          <t>CPC KPKB</t>
        </is>
      </c>
      <c r="O1397" s="22" t="inlineStr">
        <is>
          <t>Purnea</t>
        </is>
      </c>
      <c r="P1397" s="22" t="inlineStr"/>
      <c r="Q1397" s="22" t="inlineStr">
        <is>
          <t>Makhana Raw</t>
        </is>
      </c>
      <c r="R1397" s="25">
        <f>IF(Config!$B$4&gt;0,M1397/Config!$B$4,0)</f>
        <v/>
      </c>
      <c r="S1397" s="25">
        <f>IF(Config!$B$4&gt;0,K1397/Config!$B$4,0)</f>
        <v/>
      </c>
      <c r="T1397" s="25">
        <f>R1397*Config!$B$7</f>
        <v/>
      </c>
      <c r="U1397" s="25">
        <f>S1397*Config!$B$7</f>
        <v/>
      </c>
      <c r="V1397" s="25" t="n">
        <v>80</v>
      </c>
      <c r="W1397" s="25" t="n">
        <v>400</v>
      </c>
      <c r="X1397" s="26">
        <f>IF(T1397&gt;0,V1397/T1397,0)</f>
        <v/>
      </c>
      <c r="Y1397" s="26">
        <f>IF(U1397&gt;0,W1397/U1397,0)</f>
        <v/>
      </c>
      <c r="Z1397" s="25">
        <f>T1397-V1397</f>
        <v/>
      </c>
      <c r="AA1397" s="25">
        <f>U1397-W1397</f>
        <v/>
      </c>
      <c r="AB1397" s="25">
        <f>IF(Config!$B$7&gt;0,(V1397/Config!$B$7)*Config!$B$4,0)</f>
        <v/>
      </c>
      <c r="AC1397" s="25">
        <f>IF(Config!$B$7&gt;0,(W1397/Config!$B$7)*Config!$B$4,0)</f>
        <v/>
      </c>
    </row>
    <row r="1398" hidden="1" outlineLevel="1">
      <c r="A1398" s="22" t="inlineStr"/>
      <c r="B1398" s="22" t="inlineStr"/>
      <c r="C1398" s="22" t="inlineStr"/>
      <c r="D1398" s="22" t="inlineStr"/>
      <c r="E1398" s="22" t="inlineStr">
        <is>
          <t>Makhana_7-30098</t>
        </is>
      </c>
      <c r="F1398" s="22" t="inlineStr"/>
      <c r="G1398" s="22" t="inlineStr">
        <is>
          <t>Makhana</t>
        </is>
      </c>
      <c r="H1398" s="22" t="inlineStr">
        <is>
          <t xml:space="preserve">Prasadam Makhana Center Seal Pouch 200 g- NEW </t>
        </is>
      </c>
      <c r="I1398" s="22" t="inlineStr"/>
      <c r="J1398" s="24" t="n">
        <v>0</v>
      </c>
      <c r="K1398" s="24" t="n">
        <v>0</v>
      </c>
      <c r="L1398" s="22" t="inlineStr">
        <is>
          <t>CPC-CPC Master Canteen 7th Res Bn Jaipur</t>
        </is>
      </c>
      <c r="M1398" s="24" t="n">
        <v>0</v>
      </c>
      <c r="N1398" s="22" t="inlineStr">
        <is>
          <t>CPC KPKB</t>
        </is>
      </c>
      <c r="O1398" s="22" t="inlineStr">
        <is>
          <t>Purnea</t>
        </is>
      </c>
      <c r="P1398" s="22" t="inlineStr"/>
      <c r="Q1398" s="22" t="inlineStr">
        <is>
          <t>Makhana Raw</t>
        </is>
      </c>
      <c r="R1398" s="25">
        <f>IF(Config!$B$4&gt;0,M1398/Config!$B$4,0)</f>
        <v/>
      </c>
      <c r="S1398" s="25">
        <f>IF(Config!$B$4&gt;0,K1398/Config!$B$4,0)</f>
        <v/>
      </c>
      <c r="T1398" s="25">
        <f>R1398*Config!$B$7</f>
        <v/>
      </c>
      <c r="U1398" s="25">
        <f>S1398*Config!$B$7</f>
        <v/>
      </c>
      <c r="V1398" s="25" t="n">
        <v>32</v>
      </c>
      <c r="W1398" s="25" t="n">
        <v>160</v>
      </c>
      <c r="X1398" s="26">
        <f>IF(T1398&gt;0,V1398/T1398,0)</f>
        <v/>
      </c>
      <c r="Y1398" s="26">
        <f>IF(U1398&gt;0,W1398/U1398,0)</f>
        <v/>
      </c>
      <c r="Z1398" s="25">
        <f>T1398-V1398</f>
        <v/>
      </c>
      <c r="AA1398" s="25">
        <f>U1398-W1398</f>
        <v/>
      </c>
      <c r="AB1398" s="25">
        <f>IF(Config!$B$7&gt;0,(V1398/Config!$B$7)*Config!$B$4,0)</f>
        <v/>
      </c>
      <c r="AC1398" s="25">
        <f>IF(Config!$B$7&gt;0,(W1398/Config!$B$7)*Config!$B$4,0)</f>
        <v/>
      </c>
    </row>
    <row r="1399" hidden="1" outlineLevel="1">
      <c r="A1399" s="22" t="inlineStr"/>
      <c r="B1399" s="22" t="inlineStr"/>
      <c r="C1399" s="22" t="inlineStr"/>
      <c r="D1399" s="22" t="inlineStr"/>
      <c r="E1399" s="22" t="inlineStr">
        <is>
          <t>Makhana_7-30096</t>
        </is>
      </c>
      <c r="F1399" s="22" t="inlineStr"/>
      <c r="G1399" s="22" t="inlineStr">
        <is>
          <t>Makhana</t>
        </is>
      </c>
      <c r="H1399" s="22" t="inlineStr">
        <is>
          <t xml:space="preserve">Prasadam Makhana Center Seal Pouch 100 g- NEW </t>
        </is>
      </c>
      <c r="I1399" s="22" t="inlineStr"/>
      <c r="J1399" s="24" t="n">
        <v>0</v>
      </c>
      <c r="K1399" s="24" t="n">
        <v>0</v>
      </c>
      <c r="L1399" s="22" t="inlineStr">
        <is>
          <t>CPC-Chairman Master Canteen</t>
        </is>
      </c>
      <c r="M1399" s="24" t="n">
        <v>0</v>
      </c>
      <c r="N1399" s="22" t="inlineStr">
        <is>
          <t>CPC KPKB</t>
        </is>
      </c>
      <c r="O1399" s="22" t="inlineStr">
        <is>
          <t>Purnea</t>
        </is>
      </c>
      <c r="P1399" s="22" t="inlineStr"/>
      <c r="Q1399" s="22" t="inlineStr">
        <is>
          <t>Makhana Raw</t>
        </is>
      </c>
      <c r="R1399" s="25">
        <f>IF(Config!$B$4&gt;0,M1399/Config!$B$4,0)</f>
        <v/>
      </c>
      <c r="S1399" s="25">
        <f>IF(Config!$B$4&gt;0,K1399/Config!$B$4,0)</f>
        <v/>
      </c>
      <c r="T1399" s="25">
        <f>R1399*Config!$B$7</f>
        <v/>
      </c>
      <c r="U1399" s="25">
        <f>S1399*Config!$B$7</f>
        <v/>
      </c>
      <c r="V1399" s="25" t="n">
        <v>16</v>
      </c>
      <c r="W1399" s="25" t="n">
        <v>160</v>
      </c>
      <c r="X1399" s="26">
        <f>IF(T1399&gt;0,V1399/T1399,0)</f>
        <v/>
      </c>
      <c r="Y1399" s="26">
        <f>IF(U1399&gt;0,W1399/U1399,0)</f>
        <v/>
      </c>
      <c r="Z1399" s="25">
        <f>T1399-V1399</f>
        <v/>
      </c>
      <c r="AA1399" s="25">
        <f>U1399-W1399</f>
        <v/>
      </c>
      <c r="AB1399" s="25">
        <f>IF(Config!$B$7&gt;0,(V1399/Config!$B$7)*Config!$B$4,0)</f>
        <v/>
      </c>
      <c r="AC1399" s="25">
        <f>IF(Config!$B$7&gt;0,(W1399/Config!$B$7)*Config!$B$4,0)</f>
        <v/>
      </c>
    </row>
    <row r="1400" hidden="1" outlineLevel="1">
      <c r="A1400" s="22" t="inlineStr"/>
      <c r="B1400" s="22" t="inlineStr"/>
      <c r="C1400" s="22" t="inlineStr"/>
      <c r="D1400" s="22" t="inlineStr"/>
      <c r="E1400" s="22" t="inlineStr">
        <is>
          <t>Makhana_7-30098</t>
        </is>
      </c>
      <c r="F1400" s="22" t="inlineStr"/>
      <c r="G1400" s="22" t="inlineStr">
        <is>
          <t>Makhana</t>
        </is>
      </c>
      <c r="H1400" s="22" t="inlineStr">
        <is>
          <t xml:space="preserve">Prasadam Makhana Center Seal Pouch 200 g- NEW </t>
        </is>
      </c>
      <c r="I1400" s="22" t="inlineStr"/>
      <c r="J1400" s="24" t="n">
        <v>0</v>
      </c>
      <c r="K1400" s="24" t="n">
        <v>0</v>
      </c>
      <c r="L1400" s="22" t="inlineStr">
        <is>
          <t>CPC-Chairman Master Canteen</t>
        </is>
      </c>
      <c r="M1400" s="24" t="n">
        <v>0</v>
      </c>
      <c r="N1400" s="22" t="inlineStr">
        <is>
          <t>CPC KPKB</t>
        </is>
      </c>
      <c r="O1400" s="22" t="inlineStr">
        <is>
          <t>Purnea</t>
        </is>
      </c>
      <c r="P1400" s="22" t="inlineStr"/>
      <c r="Q1400" s="22" t="inlineStr">
        <is>
          <t>Makhana Raw</t>
        </is>
      </c>
      <c r="R1400" s="25">
        <f>IF(Config!$B$4&gt;0,M1400/Config!$B$4,0)</f>
        <v/>
      </c>
      <c r="S1400" s="25">
        <f>IF(Config!$B$4&gt;0,K1400/Config!$B$4,0)</f>
        <v/>
      </c>
      <c r="T1400" s="25">
        <f>R1400*Config!$B$7</f>
        <v/>
      </c>
      <c r="U1400" s="25">
        <f>S1400*Config!$B$7</f>
        <v/>
      </c>
      <c r="V1400" s="25" t="n">
        <v>56</v>
      </c>
      <c r="W1400" s="25" t="n">
        <v>280</v>
      </c>
      <c r="X1400" s="26">
        <f>IF(T1400&gt;0,V1400/T1400,0)</f>
        <v/>
      </c>
      <c r="Y1400" s="26">
        <f>IF(U1400&gt;0,W1400/U1400,0)</f>
        <v/>
      </c>
      <c r="Z1400" s="25">
        <f>T1400-V1400</f>
        <v/>
      </c>
      <c r="AA1400" s="25">
        <f>U1400-W1400</f>
        <v/>
      </c>
      <c r="AB1400" s="25">
        <f>IF(Config!$B$7&gt;0,(V1400/Config!$B$7)*Config!$B$4,0)</f>
        <v/>
      </c>
      <c r="AC1400" s="25">
        <f>IF(Config!$B$7&gt;0,(W1400/Config!$B$7)*Config!$B$4,0)</f>
        <v/>
      </c>
    </row>
    <row r="1401" hidden="1" outlineLevel="1">
      <c r="A1401" s="22" t="inlineStr"/>
      <c r="B1401" s="22" t="inlineStr"/>
      <c r="C1401" s="22" t="inlineStr"/>
      <c r="D1401" s="22" t="inlineStr"/>
      <c r="E1401" s="22" t="inlineStr">
        <is>
          <t>Makhana_7-30098</t>
        </is>
      </c>
      <c r="F1401" s="22" t="inlineStr"/>
      <c r="G1401" s="22" t="inlineStr">
        <is>
          <t>Makhana</t>
        </is>
      </c>
      <c r="H1401" s="22" t="inlineStr">
        <is>
          <t xml:space="preserve">Prasadam Makhana Center Seal Pouch 200 g- NEW </t>
        </is>
      </c>
      <c r="I1401" s="22" t="inlineStr"/>
      <c r="J1401" s="24" t="n">
        <v>0</v>
      </c>
      <c r="K1401" s="24" t="n">
        <v>0</v>
      </c>
      <c r="L1401" s="22" t="inlineStr">
        <is>
          <t>CPC-Chairman Master Canteen - 1</t>
        </is>
      </c>
      <c r="M1401" s="24" t="n">
        <v>0</v>
      </c>
      <c r="N1401" s="22" t="inlineStr">
        <is>
          <t>CPC KPKB</t>
        </is>
      </c>
      <c r="O1401" s="22" t="inlineStr">
        <is>
          <t>Purnea</t>
        </is>
      </c>
      <c r="P1401" s="22" t="inlineStr"/>
      <c r="Q1401" s="22" t="inlineStr">
        <is>
          <t>Makhana Raw</t>
        </is>
      </c>
      <c r="R1401" s="25">
        <f>IF(Config!$B$4&gt;0,M1401/Config!$B$4,0)</f>
        <v/>
      </c>
      <c r="S1401" s="25">
        <f>IF(Config!$B$4&gt;0,K1401/Config!$B$4,0)</f>
        <v/>
      </c>
      <c r="T1401" s="25">
        <f>R1401*Config!$B$7</f>
        <v/>
      </c>
      <c r="U1401" s="25">
        <f>S1401*Config!$B$7</f>
        <v/>
      </c>
      <c r="V1401" s="25" t="n">
        <v>24</v>
      </c>
      <c r="W1401" s="25" t="n">
        <v>120</v>
      </c>
      <c r="X1401" s="26">
        <f>IF(T1401&gt;0,V1401/T1401,0)</f>
        <v/>
      </c>
      <c r="Y1401" s="26">
        <f>IF(U1401&gt;0,W1401/U1401,0)</f>
        <v/>
      </c>
      <c r="Z1401" s="25">
        <f>T1401-V1401</f>
        <v/>
      </c>
      <c r="AA1401" s="25">
        <f>U1401-W1401</f>
        <v/>
      </c>
      <c r="AB1401" s="25">
        <f>IF(Config!$B$7&gt;0,(V1401/Config!$B$7)*Config!$B$4,0)</f>
        <v/>
      </c>
      <c r="AC1401" s="25">
        <f>IF(Config!$B$7&gt;0,(W1401/Config!$B$7)*Config!$B$4,0)</f>
        <v/>
      </c>
    </row>
    <row r="1402" hidden="1" outlineLevel="1">
      <c r="A1402" s="22" t="inlineStr"/>
      <c r="B1402" s="22" t="inlineStr"/>
      <c r="C1402" s="22" t="inlineStr"/>
      <c r="D1402" s="22" t="inlineStr"/>
      <c r="E1402" s="22" t="inlineStr">
        <is>
          <t>Makhana_7-30096</t>
        </is>
      </c>
      <c r="F1402" s="22" t="inlineStr"/>
      <c r="G1402" s="22" t="inlineStr">
        <is>
          <t>Makhana</t>
        </is>
      </c>
      <c r="H1402" s="22" t="inlineStr">
        <is>
          <t xml:space="preserve">Prasadam Makhana Center Seal Pouch 100 g- NEW </t>
        </is>
      </c>
      <c r="I1402" s="22" t="inlineStr"/>
      <c r="J1402" s="24" t="n">
        <v>0</v>
      </c>
      <c r="K1402" s="24" t="n">
        <v>0</v>
      </c>
      <c r="L1402" s="22" t="inlineStr">
        <is>
          <t>CPC-Kendriya Police Kalyan Bhandar CSWT BSF Indore</t>
        </is>
      </c>
      <c r="M1402" s="24" t="n">
        <v>0</v>
      </c>
      <c r="N1402" s="22" t="inlineStr">
        <is>
          <t>CPC KPKB</t>
        </is>
      </c>
      <c r="O1402" s="22" t="inlineStr">
        <is>
          <t>Purnea</t>
        </is>
      </c>
      <c r="P1402" s="22" t="inlineStr"/>
      <c r="Q1402" s="22" t="inlineStr">
        <is>
          <t>Makhana Raw</t>
        </is>
      </c>
      <c r="R1402" s="25">
        <f>IF(Config!$B$4&gt;0,M1402/Config!$B$4,0)</f>
        <v/>
      </c>
      <c r="S1402" s="25">
        <f>IF(Config!$B$4&gt;0,K1402/Config!$B$4,0)</f>
        <v/>
      </c>
      <c r="T1402" s="25">
        <f>R1402*Config!$B$7</f>
        <v/>
      </c>
      <c r="U1402" s="25">
        <f>S1402*Config!$B$7</f>
        <v/>
      </c>
      <c r="V1402" s="25" t="n">
        <v>16</v>
      </c>
      <c r="W1402" s="25" t="n">
        <v>160</v>
      </c>
      <c r="X1402" s="26">
        <f>IF(T1402&gt;0,V1402/T1402,0)</f>
        <v/>
      </c>
      <c r="Y1402" s="26">
        <f>IF(U1402&gt;0,W1402/U1402,0)</f>
        <v/>
      </c>
      <c r="Z1402" s="25">
        <f>T1402-V1402</f>
        <v/>
      </c>
      <c r="AA1402" s="25">
        <f>U1402-W1402</f>
        <v/>
      </c>
      <c r="AB1402" s="25">
        <f>IF(Config!$B$7&gt;0,(V1402/Config!$B$7)*Config!$B$4,0)</f>
        <v/>
      </c>
      <c r="AC1402" s="25">
        <f>IF(Config!$B$7&gt;0,(W1402/Config!$B$7)*Config!$B$4,0)</f>
        <v/>
      </c>
    </row>
    <row r="1403" hidden="1" outlineLevel="1">
      <c r="A1403" s="22" t="inlineStr"/>
      <c r="B1403" s="22" t="inlineStr"/>
      <c r="C1403" s="22" t="inlineStr"/>
      <c r="D1403" s="22" t="inlineStr"/>
      <c r="E1403" s="22" t="inlineStr">
        <is>
          <t>Makhana_7-30098</t>
        </is>
      </c>
      <c r="F1403" s="22" t="inlineStr"/>
      <c r="G1403" s="22" t="inlineStr">
        <is>
          <t>Makhana</t>
        </is>
      </c>
      <c r="H1403" s="22" t="inlineStr">
        <is>
          <t xml:space="preserve">Prasadam Makhana Center Seal Pouch 200 g- NEW </t>
        </is>
      </c>
      <c r="I1403" s="22" t="inlineStr"/>
      <c r="J1403" s="24" t="n">
        <v>0</v>
      </c>
      <c r="K1403" s="24" t="n">
        <v>0</v>
      </c>
      <c r="L1403" s="22" t="inlineStr">
        <is>
          <t>CPC-Kendriya Police Kalyan Bhandar CSWT BSF Indore</t>
        </is>
      </c>
      <c r="M1403" s="24" t="n">
        <v>0</v>
      </c>
      <c r="N1403" s="22" t="inlineStr">
        <is>
          <t>CPC KPKB</t>
        </is>
      </c>
      <c r="O1403" s="22" t="inlineStr">
        <is>
          <t>Purnea</t>
        </is>
      </c>
      <c r="P1403" s="22" t="inlineStr"/>
      <c r="Q1403" s="22" t="inlineStr">
        <is>
          <t>Makhana Raw</t>
        </is>
      </c>
      <c r="R1403" s="25">
        <f>IF(Config!$B$4&gt;0,M1403/Config!$B$4,0)</f>
        <v/>
      </c>
      <c r="S1403" s="25">
        <f>IF(Config!$B$4&gt;0,K1403/Config!$B$4,0)</f>
        <v/>
      </c>
      <c r="T1403" s="25">
        <f>R1403*Config!$B$7</f>
        <v/>
      </c>
      <c r="U1403" s="25">
        <f>S1403*Config!$B$7</f>
        <v/>
      </c>
      <c r="V1403" s="25" t="n">
        <v>16</v>
      </c>
      <c r="W1403" s="25" t="n">
        <v>80</v>
      </c>
      <c r="X1403" s="26">
        <f>IF(T1403&gt;0,V1403/T1403,0)</f>
        <v/>
      </c>
      <c r="Y1403" s="26">
        <f>IF(U1403&gt;0,W1403/U1403,0)</f>
        <v/>
      </c>
      <c r="Z1403" s="25">
        <f>T1403-V1403</f>
        <v/>
      </c>
      <c r="AA1403" s="25">
        <f>U1403-W1403</f>
        <v/>
      </c>
      <c r="AB1403" s="25">
        <f>IF(Config!$B$7&gt;0,(V1403/Config!$B$7)*Config!$B$4,0)</f>
        <v/>
      </c>
      <c r="AC1403" s="25">
        <f>IF(Config!$B$7&gt;0,(W1403/Config!$B$7)*Config!$B$4,0)</f>
        <v/>
      </c>
    </row>
    <row r="1404" hidden="1" outlineLevel="1">
      <c r="A1404" s="22" t="inlineStr"/>
      <c r="B1404" s="22" t="inlineStr"/>
      <c r="C1404" s="22" t="inlineStr"/>
      <c r="D1404" s="22" t="inlineStr"/>
      <c r="E1404" s="22" t="inlineStr">
        <is>
          <t>Makhana_7-30098</t>
        </is>
      </c>
      <c r="F1404" s="22" t="inlineStr"/>
      <c r="G1404" s="22" t="inlineStr">
        <is>
          <t>Makhana</t>
        </is>
      </c>
      <c r="H1404" s="22" t="inlineStr">
        <is>
          <t xml:space="preserve">Prasadam Makhana Center Seal Pouch 200 g- NEW </t>
        </is>
      </c>
      <c r="I1404" s="22" t="inlineStr"/>
      <c r="J1404" s="24" t="n">
        <v>0</v>
      </c>
      <c r="K1404" s="24" t="n">
        <v>0</v>
      </c>
      <c r="L1404" s="22" t="inlineStr">
        <is>
          <t>Master Bhandar (Kpkb) Gc CRPF Rangareddy</t>
        </is>
      </c>
      <c r="M1404" s="24" t="n">
        <v>0</v>
      </c>
      <c r="N1404" s="22" t="inlineStr">
        <is>
          <t>CPC KPKB</t>
        </is>
      </c>
      <c r="O1404" s="22" t="inlineStr">
        <is>
          <t>Purnea</t>
        </is>
      </c>
      <c r="P1404" s="22" t="inlineStr"/>
      <c r="Q1404" s="22" t="inlineStr">
        <is>
          <t>Makhana Raw</t>
        </is>
      </c>
      <c r="R1404" s="25">
        <f>IF(Config!$B$4&gt;0,M1404/Config!$B$4,0)</f>
        <v/>
      </c>
      <c r="S1404" s="25">
        <f>IF(Config!$B$4&gt;0,K1404/Config!$B$4,0)</f>
        <v/>
      </c>
      <c r="T1404" s="25">
        <f>R1404*Config!$B$7</f>
        <v/>
      </c>
      <c r="U1404" s="25">
        <f>S1404*Config!$B$7</f>
        <v/>
      </c>
      <c r="V1404" s="25" t="n">
        <v>32</v>
      </c>
      <c r="W1404" s="25" t="n">
        <v>160</v>
      </c>
      <c r="X1404" s="26">
        <f>IF(T1404&gt;0,V1404/T1404,0)</f>
        <v/>
      </c>
      <c r="Y1404" s="26">
        <f>IF(U1404&gt;0,W1404/U1404,0)</f>
        <v/>
      </c>
      <c r="Z1404" s="25">
        <f>T1404-V1404</f>
        <v/>
      </c>
      <c r="AA1404" s="25">
        <f>U1404-W1404</f>
        <v/>
      </c>
      <c r="AB1404" s="25">
        <f>IF(Config!$B$7&gt;0,(V1404/Config!$B$7)*Config!$B$4,0)</f>
        <v/>
      </c>
      <c r="AC1404" s="25">
        <f>IF(Config!$B$7&gt;0,(W1404/Config!$B$7)*Config!$B$4,0)</f>
        <v/>
      </c>
    </row>
    <row r="1405" hidden="1" outlineLevel="1">
      <c r="A1405" s="22" t="inlineStr"/>
      <c r="B1405" s="22" t="inlineStr"/>
      <c r="C1405" s="22" t="inlineStr"/>
      <c r="D1405" s="22" t="inlineStr"/>
      <c r="E1405" s="22" t="inlineStr">
        <is>
          <t>Makhana_7-30096</t>
        </is>
      </c>
      <c r="F1405" s="22" t="inlineStr"/>
      <c r="G1405" s="22" t="inlineStr">
        <is>
          <t>Makhana</t>
        </is>
      </c>
      <c r="H1405" s="22" t="inlineStr">
        <is>
          <t xml:space="preserve">Prasadam Makhana Center Seal Pouch 100 g- NEW </t>
        </is>
      </c>
      <c r="I1405" s="22" t="inlineStr"/>
      <c r="J1405" s="24" t="n">
        <v>0</v>
      </c>
      <c r="K1405" s="24" t="n">
        <v>0</v>
      </c>
      <c r="L1405" s="22" t="inlineStr">
        <is>
          <t>Wal-Mart India Private Limited</t>
        </is>
      </c>
      <c r="M1405" s="24" t="n">
        <v>0</v>
      </c>
      <c r="N1405" s="22" t="inlineStr">
        <is>
          <t>Modern Trade</t>
        </is>
      </c>
      <c r="O1405" s="22" t="inlineStr">
        <is>
          <t>Purnea</t>
        </is>
      </c>
      <c r="P1405" s="22" t="inlineStr"/>
      <c r="Q1405" s="22" t="inlineStr">
        <is>
          <t>Makhana Raw</t>
        </is>
      </c>
      <c r="R1405" s="25">
        <f>IF(Config!$B$4&gt;0,M1405/Config!$B$4,0)</f>
        <v/>
      </c>
      <c r="S1405" s="25">
        <f>IF(Config!$B$4&gt;0,K1405/Config!$B$4,0)</f>
        <v/>
      </c>
      <c r="T1405" s="25">
        <f>R1405*Config!$B$7</f>
        <v/>
      </c>
      <c r="U1405" s="25">
        <f>S1405*Config!$B$7</f>
        <v/>
      </c>
      <c r="V1405" s="25" t="n">
        <v>8</v>
      </c>
      <c r="W1405" s="25" t="n">
        <v>80</v>
      </c>
      <c r="X1405" s="26">
        <f>IF(T1405&gt;0,V1405/T1405,0)</f>
        <v/>
      </c>
      <c r="Y1405" s="26">
        <f>IF(U1405&gt;0,W1405/U1405,0)</f>
        <v/>
      </c>
      <c r="Z1405" s="25">
        <f>T1405-V1405</f>
        <v/>
      </c>
      <c r="AA1405" s="25">
        <f>U1405-W1405</f>
        <v/>
      </c>
      <c r="AB1405" s="25">
        <f>IF(Config!$B$7&gt;0,(V1405/Config!$B$7)*Config!$B$4,0)</f>
        <v/>
      </c>
      <c r="AC1405" s="25">
        <f>IF(Config!$B$7&gt;0,(W1405/Config!$B$7)*Config!$B$4,0)</f>
        <v/>
      </c>
    </row>
    <row r="1406" hidden="1" outlineLevel="1">
      <c r="A1406" s="22" t="inlineStr"/>
      <c r="B1406" s="22" t="inlineStr"/>
      <c r="C1406" s="22" t="inlineStr"/>
      <c r="D1406" s="22" t="inlineStr"/>
      <c r="E1406" s="22" t="inlineStr">
        <is>
          <t>Makhana_7-30098</t>
        </is>
      </c>
      <c r="F1406" s="22" t="inlineStr"/>
      <c r="G1406" s="22" t="inlineStr">
        <is>
          <t>Makhana</t>
        </is>
      </c>
      <c r="H1406" s="22" t="inlineStr">
        <is>
          <t xml:space="preserve">Prasadam Makhana Center Seal Pouch 200 g- NEW </t>
        </is>
      </c>
      <c r="I1406" s="22" t="inlineStr"/>
      <c r="J1406" s="24" t="n">
        <v>0</v>
      </c>
      <c r="K1406" s="24" t="n">
        <v>0</v>
      </c>
      <c r="L1406" s="22" t="inlineStr">
        <is>
          <t>PAC - 34 Bn Master Canteen</t>
        </is>
      </c>
      <c r="M1406" s="24" t="n">
        <v>0</v>
      </c>
      <c r="N1406" s="22" t="inlineStr">
        <is>
          <t>Other Institutions</t>
        </is>
      </c>
      <c r="O1406" s="22" t="inlineStr">
        <is>
          <t>Purnea</t>
        </is>
      </c>
      <c r="P1406" s="22" t="inlineStr"/>
      <c r="Q1406" s="22" t="inlineStr">
        <is>
          <t>Makhana Raw</t>
        </is>
      </c>
      <c r="R1406" s="25">
        <f>IF(Config!$B$4&gt;0,M1406/Config!$B$4,0)</f>
        <v/>
      </c>
      <c r="S1406" s="25">
        <f>IF(Config!$B$4&gt;0,K1406/Config!$B$4,0)</f>
        <v/>
      </c>
      <c r="T1406" s="25">
        <f>R1406*Config!$B$7</f>
        <v/>
      </c>
      <c r="U1406" s="25">
        <f>S1406*Config!$B$7</f>
        <v/>
      </c>
      <c r="V1406" s="25" t="n">
        <v>24</v>
      </c>
      <c r="W1406" s="25" t="n">
        <v>120</v>
      </c>
      <c r="X1406" s="26">
        <f>IF(T1406&gt;0,V1406/T1406,0)</f>
        <v/>
      </c>
      <c r="Y1406" s="26">
        <f>IF(U1406&gt;0,W1406/U1406,0)</f>
        <v/>
      </c>
      <c r="Z1406" s="25">
        <f>T1406-V1406</f>
        <v/>
      </c>
      <c r="AA1406" s="25">
        <f>U1406-W1406</f>
        <v/>
      </c>
      <c r="AB1406" s="25">
        <f>IF(Config!$B$7&gt;0,(V1406/Config!$B$7)*Config!$B$4,0)</f>
        <v/>
      </c>
      <c r="AC1406" s="25">
        <f>IF(Config!$B$7&gt;0,(W1406/Config!$B$7)*Config!$B$4,0)</f>
        <v/>
      </c>
    </row>
    <row r="1407" hidden="1" outlineLevel="1">
      <c r="A1407" s="22" t="inlineStr"/>
      <c r="B1407" s="22" t="inlineStr"/>
      <c r="C1407" s="22" t="inlineStr"/>
      <c r="D1407" s="22" t="inlineStr"/>
      <c r="E1407" s="22" t="inlineStr">
        <is>
          <t>Makhana_7-30098</t>
        </is>
      </c>
      <c r="F1407" s="22" t="inlineStr"/>
      <c r="G1407" s="22" t="inlineStr">
        <is>
          <t>Makhana</t>
        </is>
      </c>
      <c r="H1407" s="22" t="inlineStr">
        <is>
          <t xml:space="preserve">Prasadam Makhana Center Seal Pouch 200 g- NEW </t>
        </is>
      </c>
      <c r="I1407" s="22" t="inlineStr"/>
      <c r="J1407" s="24" t="n">
        <v>0</v>
      </c>
      <c r="K1407" s="24" t="n">
        <v>0</v>
      </c>
      <c r="L1407" s="22" t="inlineStr">
        <is>
          <t>PAC - CPC Canteen 15 Bn Pac -Agra</t>
        </is>
      </c>
      <c r="M1407" s="24" t="n">
        <v>0</v>
      </c>
      <c r="N1407" s="22" t="inlineStr">
        <is>
          <t>Other Institutions</t>
        </is>
      </c>
      <c r="O1407" s="22" t="inlineStr">
        <is>
          <t>Purnea</t>
        </is>
      </c>
      <c r="P1407" s="22" t="inlineStr"/>
      <c r="Q1407" s="22" t="inlineStr">
        <is>
          <t>Makhana Raw</t>
        </is>
      </c>
      <c r="R1407" s="25">
        <f>IF(Config!$B$4&gt;0,M1407/Config!$B$4,0)</f>
        <v/>
      </c>
      <c r="S1407" s="25">
        <f>IF(Config!$B$4&gt;0,K1407/Config!$B$4,0)</f>
        <v/>
      </c>
      <c r="T1407" s="25">
        <f>R1407*Config!$B$7</f>
        <v/>
      </c>
      <c r="U1407" s="25">
        <f>S1407*Config!$B$7</f>
        <v/>
      </c>
      <c r="V1407" s="25" t="n">
        <v>32</v>
      </c>
      <c r="W1407" s="25" t="n">
        <v>160</v>
      </c>
      <c r="X1407" s="26">
        <f>IF(T1407&gt;0,V1407/T1407,0)</f>
        <v/>
      </c>
      <c r="Y1407" s="26">
        <f>IF(U1407&gt;0,W1407/U1407,0)</f>
        <v/>
      </c>
      <c r="Z1407" s="25">
        <f>T1407-V1407</f>
        <v/>
      </c>
      <c r="AA1407" s="25">
        <f>U1407-W1407</f>
        <v/>
      </c>
      <c r="AB1407" s="25">
        <f>IF(Config!$B$7&gt;0,(V1407/Config!$B$7)*Config!$B$4,0)</f>
        <v/>
      </c>
      <c r="AC1407" s="25">
        <f>IF(Config!$B$7&gt;0,(W1407/Config!$B$7)*Config!$B$4,0)</f>
        <v/>
      </c>
    </row>
    <row r="1408" hidden="1" outlineLevel="1">
      <c r="A1408" s="22" t="inlineStr"/>
      <c r="B1408" s="22" t="inlineStr"/>
      <c r="C1408" s="22" t="inlineStr"/>
      <c r="D1408" s="22" t="inlineStr"/>
      <c r="E1408" s="22" t="inlineStr">
        <is>
          <t>Makhana_7-30096</t>
        </is>
      </c>
      <c r="F1408" s="22" t="inlineStr"/>
      <c r="G1408" s="22" t="inlineStr">
        <is>
          <t>Makhana</t>
        </is>
      </c>
      <c r="H1408" s="22" t="inlineStr">
        <is>
          <t xml:space="preserve">Prasadam Makhana Center Seal Pouch 100 g- NEW </t>
        </is>
      </c>
      <c r="I1408" s="22" t="inlineStr"/>
      <c r="J1408" s="24" t="n">
        <v>0</v>
      </c>
      <c r="K1408" s="24" t="n">
        <v>0</v>
      </c>
      <c r="L1408" s="22" t="inlineStr">
        <is>
          <t>PAC - Kendriya Police Canteen 35 Bn Pac -UTTAR PRADESH -226006</t>
        </is>
      </c>
      <c r="M1408" s="24" t="n">
        <v>0</v>
      </c>
      <c r="N1408" s="22" t="inlineStr">
        <is>
          <t>Other Institutions</t>
        </is>
      </c>
      <c r="O1408" s="22" t="inlineStr">
        <is>
          <t>Purnea</t>
        </is>
      </c>
      <c r="P1408" s="22" t="inlineStr"/>
      <c r="Q1408" s="22" t="inlineStr">
        <is>
          <t>Makhana Raw</t>
        </is>
      </c>
      <c r="R1408" s="25">
        <f>IF(Config!$B$4&gt;0,M1408/Config!$B$4,0)</f>
        <v/>
      </c>
      <c r="S1408" s="25">
        <f>IF(Config!$B$4&gt;0,K1408/Config!$B$4,0)</f>
        <v/>
      </c>
      <c r="T1408" s="25">
        <f>R1408*Config!$B$7</f>
        <v/>
      </c>
      <c r="U1408" s="25">
        <f>S1408*Config!$B$7</f>
        <v/>
      </c>
      <c r="V1408" s="25" t="n">
        <v>8</v>
      </c>
      <c r="W1408" s="25" t="n">
        <v>80</v>
      </c>
      <c r="X1408" s="26">
        <f>IF(T1408&gt;0,V1408/T1408,0)</f>
        <v/>
      </c>
      <c r="Y1408" s="26">
        <f>IF(U1408&gt;0,W1408/U1408,0)</f>
        <v/>
      </c>
      <c r="Z1408" s="25">
        <f>T1408-V1408</f>
        <v/>
      </c>
      <c r="AA1408" s="25">
        <f>U1408-W1408</f>
        <v/>
      </c>
      <c r="AB1408" s="25">
        <f>IF(Config!$B$7&gt;0,(V1408/Config!$B$7)*Config!$B$4,0)</f>
        <v/>
      </c>
      <c r="AC1408" s="25">
        <f>IF(Config!$B$7&gt;0,(W1408/Config!$B$7)*Config!$B$4,0)</f>
        <v/>
      </c>
    </row>
    <row r="1409" hidden="1" outlineLevel="1">
      <c r="A1409" s="22" t="inlineStr"/>
      <c r="B1409" s="22" t="inlineStr"/>
      <c r="C1409" s="22" t="inlineStr"/>
      <c r="D1409" s="22" t="inlineStr"/>
      <c r="E1409" s="22" t="inlineStr">
        <is>
          <t>Makhana_7-30098</t>
        </is>
      </c>
      <c r="F1409" s="22" t="inlineStr"/>
      <c r="G1409" s="22" t="inlineStr">
        <is>
          <t>Makhana</t>
        </is>
      </c>
      <c r="H1409" s="22" t="inlineStr">
        <is>
          <t xml:space="preserve">Prasadam Makhana Center Seal Pouch 200 g- NEW </t>
        </is>
      </c>
      <c r="I1409" s="22" t="inlineStr"/>
      <c r="J1409" s="24" t="n">
        <v>0</v>
      </c>
      <c r="K1409" s="24" t="n">
        <v>0</v>
      </c>
      <c r="L1409" s="22" t="inlineStr">
        <is>
          <t>PAC - Kendriya Police Canteen 35 Bn Pac -UTTAR PRADESH -226006</t>
        </is>
      </c>
      <c r="M1409" s="24" t="n">
        <v>0</v>
      </c>
      <c r="N1409" s="22" t="inlineStr">
        <is>
          <t>Other Institutions</t>
        </is>
      </c>
      <c r="O1409" s="22" t="inlineStr">
        <is>
          <t>Purnea</t>
        </is>
      </c>
      <c r="P1409" s="22" t="inlineStr"/>
      <c r="Q1409" s="22" t="inlineStr">
        <is>
          <t>Makhana Raw</t>
        </is>
      </c>
      <c r="R1409" s="25">
        <f>IF(Config!$B$4&gt;0,M1409/Config!$B$4,0)</f>
        <v/>
      </c>
      <c r="S1409" s="25">
        <f>IF(Config!$B$4&gt;0,K1409/Config!$B$4,0)</f>
        <v/>
      </c>
      <c r="T1409" s="25">
        <f>R1409*Config!$B$7</f>
        <v/>
      </c>
      <c r="U1409" s="25">
        <f>S1409*Config!$B$7</f>
        <v/>
      </c>
      <c r="V1409" s="25" t="n">
        <v>40</v>
      </c>
      <c r="W1409" s="25" t="n">
        <v>200</v>
      </c>
      <c r="X1409" s="26">
        <f>IF(T1409&gt;0,V1409/T1409,0)</f>
        <v/>
      </c>
      <c r="Y1409" s="26">
        <f>IF(U1409&gt;0,W1409/U1409,0)</f>
        <v/>
      </c>
      <c r="Z1409" s="25">
        <f>T1409-V1409</f>
        <v/>
      </c>
      <c r="AA1409" s="25">
        <f>U1409-W1409</f>
        <v/>
      </c>
      <c r="AB1409" s="25">
        <f>IF(Config!$B$7&gt;0,(V1409/Config!$B$7)*Config!$B$4,0)</f>
        <v/>
      </c>
      <c r="AC1409" s="25">
        <f>IF(Config!$B$7&gt;0,(W1409/Config!$B$7)*Config!$B$4,0)</f>
        <v/>
      </c>
    </row>
    <row r="1410" hidden="1" outlineLevel="1">
      <c r="A1410" s="22" t="inlineStr"/>
      <c r="B1410" s="22" t="inlineStr"/>
      <c r="C1410" s="22" t="inlineStr"/>
      <c r="D1410" s="22" t="inlineStr"/>
      <c r="E1410" s="22" t="inlineStr">
        <is>
          <t>Makhana_7-30098</t>
        </is>
      </c>
      <c r="F1410" s="22" t="inlineStr"/>
      <c r="G1410" s="22" t="inlineStr">
        <is>
          <t>Makhana</t>
        </is>
      </c>
      <c r="H1410" s="22" t="inlineStr">
        <is>
          <t xml:space="preserve">Prasadam Makhana Center Seal Pouch 200 g- NEW </t>
        </is>
      </c>
      <c r="I1410" s="22" t="inlineStr"/>
      <c r="J1410" s="24" t="n">
        <v>0</v>
      </c>
      <c r="K1410" s="24" t="n">
        <v>0</v>
      </c>
      <c r="L1410" s="22" t="inlineStr">
        <is>
          <t>PAC -Master Canteen -37th Bn Pac Kanpur Nagar</t>
        </is>
      </c>
      <c r="M1410" s="24" t="n">
        <v>0</v>
      </c>
      <c r="N1410" s="22" t="inlineStr">
        <is>
          <t>Other Institutions</t>
        </is>
      </c>
      <c r="O1410" s="22" t="inlineStr">
        <is>
          <t>Purnea</t>
        </is>
      </c>
      <c r="P1410" s="22" t="inlineStr"/>
      <c r="Q1410" s="22" t="inlineStr">
        <is>
          <t>Makhana Raw</t>
        </is>
      </c>
      <c r="R1410" s="25">
        <f>IF(Config!$B$4&gt;0,M1410/Config!$B$4,0)</f>
        <v/>
      </c>
      <c r="S1410" s="25">
        <f>IF(Config!$B$4&gt;0,K1410/Config!$B$4,0)</f>
        <v/>
      </c>
      <c r="T1410" s="25">
        <f>R1410*Config!$B$7</f>
        <v/>
      </c>
      <c r="U1410" s="25">
        <f>S1410*Config!$B$7</f>
        <v/>
      </c>
      <c r="V1410" s="25" t="n">
        <v>16</v>
      </c>
      <c r="W1410" s="25" t="n">
        <v>80</v>
      </c>
      <c r="X1410" s="26">
        <f>IF(T1410&gt;0,V1410/T1410,0)</f>
        <v/>
      </c>
      <c r="Y1410" s="26">
        <f>IF(U1410&gt;0,W1410/U1410,0)</f>
        <v/>
      </c>
      <c r="Z1410" s="25">
        <f>T1410-V1410</f>
        <v/>
      </c>
      <c r="AA1410" s="25">
        <f>U1410-W1410</f>
        <v/>
      </c>
      <c r="AB1410" s="25">
        <f>IF(Config!$B$7&gt;0,(V1410/Config!$B$7)*Config!$B$4,0)</f>
        <v/>
      </c>
      <c r="AC1410" s="25">
        <f>IF(Config!$B$7&gt;0,(W1410/Config!$B$7)*Config!$B$4,0)</f>
        <v/>
      </c>
    </row>
    <row r="1411" hidden="1" outlineLevel="1">
      <c r="A1411" s="22" t="inlineStr"/>
      <c r="B1411" s="22" t="inlineStr"/>
      <c r="C1411" s="22" t="inlineStr"/>
      <c r="D1411" s="22" t="inlineStr"/>
      <c r="E1411" s="22" t="inlineStr">
        <is>
          <t>Makhana_7-30098</t>
        </is>
      </c>
      <c r="F1411" s="22" t="inlineStr"/>
      <c r="G1411" s="22" t="inlineStr">
        <is>
          <t>Makhana</t>
        </is>
      </c>
      <c r="H1411" s="22" t="inlineStr">
        <is>
          <t xml:space="preserve">Prasadam Makhana Center Seal Pouch 200 g- NEW </t>
        </is>
      </c>
      <c r="I1411" s="22" t="inlineStr"/>
      <c r="J1411" s="24" t="n">
        <v>0</v>
      </c>
      <c r="K1411" s="24" t="n">
        <v>0</v>
      </c>
      <c r="L1411" s="22" t="inlineStr">
        <is>
          <t>PAC -Master Canteen 06 Battalion P.A.C. Meerut</t>
        </is>
      </c>
      <c r="M1411" s="24" t="n">
        <v>0</v>
      </c>
      <c r="N1411" s="22" t="inlineStr">
        <is>
          <t>Other Institutions</t>
        </is>
      </c>
      <c r="O1411" s="22" t="inlineStr">
        <is>
          <t>Purnea</t>
        </is>
      </c>
      <c r="P1411" s="22" t="inlineStr"/>
      <c r="Q1411" s="22" t="inlineStr">
        <is>
          <t>Makhana Raw</t>
        </is>
      </c>
      <c r="R1411" s="25">
        <f>IF(Config!$B$4&gt;0,M1411/Config!$B$4,0)</f>
        <v/>
      </c>
      <c r="S1411" s="25">
        <f>IF(Config!$B$4&gt;0,K1411/Config!$B$4,0)</f>
        <v/>
      </c>
      <c r="T1411" s="25">
        <f>R1411*Config!$B$7</f>
        <v/>
      </c>
      <c r="U1411" s="25">
        <f>S1411*Config!$B$7</f>
        <v/>
      </c>
      <c r="V1411" s="25" t="n">
        <v>16</v>
      </c>
      <c r="W1411" s="25" t="n">
        <v>80</v>
      </c>
      <c r="X1411" s="26">
        <f>IF(T1411&gt;0,V1411/T1411,0)</f>
        <v/>
      </c>
      <c r="Y1411" s="26">
        <f>IF(U1411&gt;0,W1411/U1411,0)</f>
        <v/>
      </c>
      <c r="Z1411" s="25">
        <f>T1411-V1411</f>
        <v/>
      </c>
      <c r="AA1411" s="25">
        <f>U1411-W1411</f>
        <v/>
      </c>
      <c r="AB1411" s="25">
        <f>IF(Config!$B$7&gt;0,(V1411/Config!$B$7)*Config!$B$4,0)</f>
        <v/>
      </c>
      <c r="AC1411" s="25">
        <f>IF(Config!$B$7&gt;0,(W1411/Config!$B$7)*Config!$B$4,0)</f>
        <v/>
      </c>
    </row>
    <row r="1412" hidden="1" outlineLevel="1">
      <c r="A1412" s="22" t="inlineStr"/>
      <c r="B1412" s="22" t="inlineStr"/>
      <c r="C1412" s="22" t="inlineStr"/>
      <c r="D1412" s="22" t="inlineStr"/>
      <c r="E1412" s="22" t="inlineStr">
        <is>
          <t>Makhana_7-30098</t>
        </is>
      </c>
      <c r="F1412" s="22" t="inlineStr"/>
      <c r="G1412" s="22" t="inlineStr">
        <is>
          <t>Makhana</t>
        </is>
      </c>
      <c r="H1412" s="22" t="inlineStr">
        <is>
          <t xml:space="preserve">Prasadam Makhana Center Seal Pouch 200 g- NEW </t>
        </is>
      </c>
      <c r="I1412" s="22" t="inlineStr"/>
      <c r="J1412" s="24" t="n">
        <v>0</v>
      </c>
      <c r="K1412" s="24" t="n">
        <v>0</v>
      </c>
      <c r="L1412" s="22" t="inlineStr">
        <is>
          <t>PAC -Master Canteen 41bn Pac Gaziabad -Uttar Pradesh- 201001</t>
        </is>
      </c>
      <c r="M1412" s="24" t="n">
        <v>0</v>
      </c>
      <c r="N1412" s="22" t="inlineStr">
        <is>
          <t>Other Institutions</t>
        </is>
      </c>
      <c r="O1412" s="22" t="inlineStr">
        <is>
          <t>Purnea</t>
        </is>
      </c>
      <c r="P1412" s="22" t="inlineStr"/>
      <c r="Q1412" s="22" t="inlineStr">
        <is>
          <t>Makhana Raw</t>
        </is>
      </c>
      <c r="R1412" s="25">
        <f>IF(Config!$B$4&gt;0,M1412/Config!$B$4,0)</f>
        <v/>
      </c>
      <c r="S1412" s="25">
        <f>IF(Config!$B$4&gt;0,K1412/Config!$B$4,0)</f>
        <v/>
      </c>
      <c r="T1412" s="25">
        <f>R1412*Config!$B$7</f>
        <v/>
      </c>
      <c r="U1412" s="25">
        <f>S1412*Config!$B$7</f>
        <v/>
      </c>
      <c r="V1412" s="25" t="n">
        <v>24</v>
      </c>
      <c r="W1412" s="25" t="n">
        <v>120</v>
      </c>
      <c r="X1412" s="26">
        <f>IF(T1412&gt;0,V1412/T1412,0)</f>
        <v/>
      </c>
      <c r="Y1412" s="26">
        <f>IF(U1412&gt;0,W1412/U1412,0)</f>
        <v/>
      </c>
      <c r="Z1412" s="25">
        <f>T1412-V1412</f>
        <v/>
      </c>
      <c r="AA1412" s="25">
        <f>U1412-W1412</f>
        <v/>
      </c>
      <c r="AB1412" s="25">
        <f>IF(Config!$B$7&gt;0,(V1412/Config!$B$7)*Config!$B$4,0)</f>
        <v/>
      </c>
      <c r="AC1412" s="25">
        <f>IF(Config!$B$7&gt;0,(W1412/Config!$B$7)*Config!$B$4,0)</f>
        <v/>
      </c>
    </row>
    <row r="1413" hidden="1" outlineLevel="1">
      <c r="A1413" s="22" t="inlineStr"/>
      <c r="B1413" s="22" t="inlineStr"/>
      <c r="C1413" s="22" t="inlineStr"/>
      <c r="D1413" s="22" t="inlineStr"/>
      <c r="E1413" s="22" t="inlineStr">
        <is>
          <t>Makhana_7-30096</t>
        </is>
      </c>
      <c r="F1413" s="22" t="inlineStr"/>
      <c r="G1413" s="22" t="inlineStr">
        <is>
          <t>Makhana</t>
        </is>
      </c>
      <c r="H1413" s="22" t="inlineStr">
        <is>
          <t xml:space="preserve">Prasadam Makhana Center Seal Pouch 100 g- NEW </t>
        </is>
      </c>
      <c r="I1413" s="22" t="inlineStr"/>
      <c r="J1413" s="24" t="n">
        <v>0</v>
      </c>
      <c r="K1413" s="24" t="n">
        <v>0</v>
      </c>
      <c r="L1413" s="22" t="inlineStr">
        <is>
          <t>PAC- Master Canteen 38th BN PAC Aligarh</t>
        </is>
      </c>
      <c r="M1413" s="24" t="n">
        <v>0</v>
      </c>
      <c r="N1413" s="22" t="inlineStr">
        <is>
          <t>Other Institutions</t>
        </is>
      </c>
      <c r="O1413" s="22" t="inlineStr">
        <is>
          <t>Purnea</t>
        </is>
      </c>
      <c r="P1413" s="22" t="inlineStr"/>
      <c r="Q1413" s="22" t="inlineStr">
        <is>
          <t>Makhana Raw</t>
        </is>
      </c>
      <c r="R1413" s="25">
        <f>IF(Config!$B$4&gt;0,M1413/Config!$B$4,0)</f>
        <v/>
      </c>
      <c r="S1413" s="25">
        <f>IF(Config!$B$4&gt;0,K1413/Config!$B$4,0)</f>
        <v/>
      </c>
      <c r="T1413" s="25">
        <f>R1413*Config!$B$7</f>
        <v/>
      </c>
      <c r="U1413" s="25">
        <f>S1413*Config!$B$7</f>
        <v/>
      </c>
      <c r="V1413" s="25" t="n">
        <v>8</v>
      </c>
      <c r="W1413" s="25" t="n">
        <v>80</v>
      </c>
      <c r="X1413" s="26">
        <f>IF(T1413&gt;0,V1413/T1413,0)</f>
        <v/>
      </c>
      <c r="Y1413" s="26">
        <f>IF(U1413&gt;0,W1413/U1413,0)</f>
        <v/>
      </c>
      <c r="Z1413" s="25">
        <f>T1413-V1413</f>
        <v/>
      </c>
      <c r="AA1413" s="25">
        <f>U1413-W1413</f>
        <v/>
      </c>
      <c r="AB1413" s="25">
        <f>IF(Config!$B$7&gt;0,(V1413/Config!$B$7)*Config!$B$4,0)</f>
        <v/>
      </c>
      <c r="AC1413" s="25">
        <f>IF(Config!$B$7&gt;0,(W1413/Config!$B$7)*Config!$B$4,0)</f>
        <v/>
      </c>
    </row>
    <row r="1414" hidden="1" outlineLevel="1">
      <c r="A1414" s="22" t="inlineStr"/>
      <c r="B1414" s="22" t="inlineStr"/>
      <c r="C1414" s="22" t="inlineStr"/>
      <c r="D1414" s="22" t="inlineStr"/>
      <c r="E1414" s="22" t="inlineStr">
        <is>
          <t>Makhana_7-30096</t>
        </is>
      </c>
      <c r="F1414" s="22" t="inlineStr"/>
      <c r="G1414" s="22" t="inlineStr">
        <is>
          <t>Makhana</t>
        </is>
      </c>
      <c r="H1414" s="22" t="inlineStr">
        <is>
          <t xml:space="preserve">Prasadam Makhana Center Seal Pouch 100 g- NEW </t>
        </is>
      </c>
      <c r="I1414" s="22" t="inlineStr"/>
      <c r="J1414" s="24" t="n">
        <v>0</v>
      </c>
      <c r="K1414" s="24" t="n">
        <v>0</v>
      </c>
      <c r="L1414" s="22" t="inlineStr">
        <is>
          <t>Cloudkart Ventures Private Limited</t>
        </is>
      </c>
      <c r="M1414" s="24" t="n">
        <v>0</v>
      </c>
      <c r="N1414" s="22" t="inlineStr">
        <is>
          <t>Quick Commerce</t>
        </is>
      </c>
      <c r="O1414" s="22" t="inlineStr">
        <is>
          <t>Purnea</t>
        </is>
      </c>
      <c r="P1414" s="22" t="inlineStr"/>
      <c r="Q1414" s="22" t="inlineStr">
        <is>
          <t>Makhana Raw</t>
        </is>
      </c>
      <c r="R1414" s="25">
        <f>IF(Config!$B$4&gt;0,M1414/Config!$B$4,0)</f>
        <v/>
      </c>
      <c r="S1414" s="25">
        <f>IF(Config!$B$4&gt;0,K1414/Config!$B$4,0)</f>
        <v/>
      </c>
      <c r="T1414" s="25">
        <f>R1414*Config!$B$7</f>
        <v/>
      </c>
      <c r="U1414" s="25">
        <f>S1414*Config!$B$7</f>
        <v/>
      </c>
      <c r="V1414" s="25" t="n">
        <v>256</v>
      </c>
      <c r="W1414" s="25" t="n">
        <v>2560</v>
      </c>
      <c r="X1414" s="26">
        <f>IF(T1414&gt;0,V1414/T1414,0)</f>
        <v/>
      </c>
      <c r="Y1414" s="26">
        <f>IF(U1414&gt;0,W1414/U1414,0)</f>
        <v/>
      </c>
      <c r="Z1414" s="25">
        <f>T1414-V1414</f>
        <v/>
      </c>
      <c r="AA1414" s="25">
        <f>U1414-W1414</f>
        <v/>
      </c>
      <c r="AB1414" s="25">
        <f>IF(Config!$B$7&gt;0,(V1414/Config!$B$7)*Config!$B$4,0)</f>
        <v/>
      </c>
      <c r="AC1414" s="25">
        <f>IF(Config!$B$7&gt;0,(W1414/Config!$B$7)*Config!$B$4,0)</f>
        <v/>
      </c>
    </row>
    <row r="1415" hidden="1" outlineLevel="1">
      <c r="A1415" s="22" t="inlineStr"/>
      <c r="B1415" s="22" t="inlineStr"/>
      <c r="C1415" s="22" t="inlineStr"/>
      <c r="D1415" s="22" t="inlineStr"/>
      <c r="E1415" s="22" t="inlineStr">
        <is>
          <t>Makhana_7-30098</t>
        </is>
      </c>
      <c r="F1415" s="22" t="inlineStr"/>
      <c r="G1415" s="22" t="inlineStr">
        <is>
          <t>Makhana</t>
        </is>
      </c>
      <c r="H1415" s="22" t="inlineStr">
        <is>
          <t xml:space="preserve">Prasadam Makhana Center Seal Pouch 200 g- NEW </t>
        </is>
      </c>
      <c r="I1415" s="22" t="inlineStr"/>
      <c r="J1415" s="24" t="n">
        <v>0</v>
      </c>
      <c r="K1415" s="24" t="n">
        <v>0</v>
      </c>
      <c r="L1415" s="22" t="inlineStr">
        <is>
          <t>Cloudkart Ventures Private Limited</t>
        </is>
      </c>
      <c r="M1415" s="24" t="n">
        <v>0</v>
      </c>
      <c r="N1415" s="22" t="inlineStr">
        <is>
          <t>Quick Commerce</t>
        </is>
      </c>
      <c r="O1415" s="22" t="inlineStr">
        <is>
          <t>Purnea</t>
        </is>
      </c>
      <c r="P1415" s="22" t="inlineStr"/>
      <c r="Q1415" s="22" t="inlineStr">
        <is>
          <t>Makhana Raw</t>
        </is>
      </c>
      <c r="R1415" s="25">
        <f>IF(Config!$B$4&gt;0,M1415/Config!$B$4,0)</f>
        <v/>
      </c>
      <c r="S1415" s="25">
        <f>IF(Config!$B$4&gt;0,K1415/Config!$B$4,0)</f>
        <v/>
      </c>
      <c r="T1415" s="25">
        <f>R1415*Config!$B$7</f>
        <v/>
      </c>
      <c r="U1415" s="25">
        <f>S1415*Config!$B$7</f>
        <v/>
      </c>
      <c r="V1415" s="25" t="n">
        <v>48</v>
      </c>
      <c r="W1415" s="25" t="n">
        <v>240</v>
      </c>
      <c r="X1415" s="26">
        <f>IF(T1415&gt;0,V1415/T1415,0)</f>
        <v/>
      </c>
      <c r="Y1415" s="26">
        <f>IF(U1415&gt;0,W1415/U1415,0)</f>
        <v/>
      </c>
      <c r="Z1415" s="25">
        <f>T1415-V1415</f>
        <v/>
      </c>
      <c r="AA1415" s="25">
        <f>U1415-W1415</f>
        <v/>
      </c>
      <c r="AB1415" s="25">
        <f>IF(Config!$B$7&gt;0,(V1415/Config!$B$7)*Config!$B$4,0)</f>
        <v/>
      </c>
      <c r="AC1415" s="25">
        <f>IF(Config!$B$7&gt;0,(W1415/Config!$B$7)*Config!$B$4,0)</f>
        <v/>
      </c>
    </row>
    <row r="1416" hidden="1" outlineLevel="1">
      <c r="A1416" s="22" t="inlineStr"/>
      <c r="B1416" s="22" t="inlineStr"/>
      <c r="C1416" s="22" t="inlineStr"/>
      <c r="D1416" s="22" t="inlineStr"/>
      <c r="E1416" s="22" t="inlineStr">
        <is>
          <t>Makhana_7-30096</t>
        </is>
      </c>
      <c r="F1416" s="22" t="inlineStr"/>
      <c r="G1416" s="22" t="inlineStr">
        <is>
          <t>Makhana</t>
        </is>
      </c>
      <c r="H1416" s="22" t="inlineStr">
        <is>
          <t xml:space="preserve">Prasadam Makhana Center Seal Pouch 100 g- NEW </t>
        </is>
      </c>
      <c r="I1416" s="22" t="inlineStr"/>
      <c r="J1416" s="24" t="n">
        <v>0</v>
      </c>
      <c r="K1416" s="24" t="n">
        <v>0</v>
      </c>
      <c r="L1416" s="22" t="inlineStr">
        <is>
          <t>Cloudstore Retail Private Limited</t>
        </is>
      </c>
      <c r="M1416" s="24" t="n">
        <v>0</v>
      </c>
      <c r="N1416" s="22" t="inlineStr">
        <is>
          <t>Quick Commerce</t>
        </is>
      </c>
      <c r="O1416" s="22" t="inlineStr">
        <is>
          <t>Purnea</t>
        </is>
      </c>
      <c r="P1416" s="22" t="inlineStr"/>
      <c r="Q1416" s="22" t="inlineStr">
        <is>
          <t>Makhana Raw</t>
        </is>
      </c>
      <c r="R1416" s="25">
        <f>IF(Config!$B$4&gt;0,M1416/Config!$B$4,0)</f>
        <v/>
      </c>
      <c r="S1416" s="25">
        <f>IF(Config!$B$4&gt;0,K1416/Config!$B$4,0)</f>
        <v/>
      </c>
      <c r="T1416" s="25">
        <f>R1416*Config!$B$7</f>
        <v/>
      </c>
      <c r="U1416" s="25">
        <f>S1416*Config!$B$7</f>
        <v/>
      </c>
      <c r="V1416" s="25" t="n">
        <v>624</v>
      </c>
      <c r="W1416" s="25" t="n">
        <v>6240</v>
      </c>
      <c r="X1416" s="26">
        <f>IF(T1416&gt;0,V1416/T1416,0)</f>
        <v/>
      </c>
      <c r="Y1416" s="26">
        <f>IF(U1416&gt;0,W1416/U1416,0)</f>
        <v/>
      </c>
      <c r="Z1416" s="25">
        <f>T1416-V1416</f>
        <v/>
      </c>
      <c r="AA1416" s="25">
        <f>U1416-W1416</f>
        <v/>
      </c>
      <c r="AB1416" s="25">
        <f>IF(Config!$B$7&gt;0,(V1416/Config!$B$7)*Config!$B$4,0)</f>
        <v/>
      </c>
      <c r="AC1416" s="25">
        <f>IF(Config!$B$7&gt;0,(W1416/Config!$B$7)*Config!$B$4,0)</f>
        <v/>
      </c>
    </row>
    <row r="1417" hidden="1" outlineLevel="1">
      <c r="A1417" s="22" t="inlineStr"/>
      <c r="B1417" s="22" t="inlineStr"/>
      <c r="C1417" s="22" t="inlineStr"/>
      <c r="D1417" s="22" t="inlineStr"/>
      <c r="E1417" s="22" t="inlineStr">
        <is>
          <t>Makhana_7-30098</t>
        </is>
      </c>
      <c r="F1417" s="22" t="inlineStr"/>
      <c r="G1417" s="22" t="inlineStr">
        <is>
          <t>Makhana</t>
        </is>
      </c>
      <c r="H1417" s="22" t="inlineStr">
        <is>
          <t xml:space="preserve">Prasadam Makhana Center Seal Pouch 200 g- NEW </t>
        </is>
      </c>
      <c r="I1417" s="22" t="inlineStr"/>
      <c r="J1417" s="24" t="n">
        <v>0</v>
      </c>
      <c r="K1417" s="24" t="n">
        <v>0</v>
      </c>
      <c r="L1417" s="22" t="inlineStr">
        <is>
          <t>Cloudstore Retail Private Limited</t>
        </is>
      </c>
      <c r="M1417" s="24" t="n">
        <v>0</v>
      </c>
      <c r="N1417" s="22" t="inlineStr">
        <is>
          <t>Quick Commerce</t>
        </is>
      </c>
      <c r="O1417" s="22" t="inlineStr">
        <is>
          <t>Purnea</t>
        </is>
      </c>
      <c r="P1417" s="22" t="inlineStr"/>
      <c r="Q1417" s="22" t="inlineStr">
        <is>
          <t>Makhana Raw</t>
        </is>
      </c>
      <c r="R1417" s="25">
        <f>IF(Config!$B$4&gt;0,M1417/Config!$B$4,0)</f>
        <v/>
      </c>
      <c r="S1417" s="25">
        <f>IF(Config!$B$4&gt;0,K1417/Config!$B$4,0)</f>
        <v/>
      </c>
      <c r="T1417" s="25">
        <f>R1417*Config!$B$7</f>
        <v/>
      </c>
      <c r="U1417" s="25">
        <f>S1417*Config!$B$7</f>
        <v/>
      </c>
      <c r="V1417" s="25" t="n">
        <v>72</v>
      </c>
      <c r="W1417" s="25" t="n">
        <v>360</v>
      </c>
      <c r="X1417" s="26">
        <f>IF(T1417&gt;0,V1417/T1417,0)</f>
        <v/>
      </c>
      <c r="Y1417" s="26">
        <f>IF(U1417&gt;0,W1417/U1417,0)</f>
        <v/>
      </c>
      <c r="Z1417" s="25">
        <f>T1417-V1417</f>
        <v/>
      </c>
      <c r="AA1417" s="25">
        <f>U1417-W1417</f>
        <v/>
      </c>
      <c r="AB1417" s="25">
        <f>IF(Config!$B$7&gt;0,(V1417/Config!$B$7)*Config!$B$4,0)</f>
        <v/>
      </c>
      <c r="AC1417" s="25">
        <f>IF(Config!$B$7&gt;0,(W1417/Config!$B$7)*Config!$B$4,0)</f>
        <v/>
      </c>
    </row>
    <row r="1418" hidden="1" outlineLevel="1">
      <c r="A1418" s="22" t="inlineStr"/>
      <c r="B1418" s="22" t="inlineStr"/>
      <c r="C1418" s="22" t="inlineStr"/>
      <c r="D1418" s="22" t="inlineStr"/>
      <c r="E1418" s="22" t="inlineStr">
        <is>
          <t>Makhana_7-30096</t>
        </is>
      </c>
      <c r="F1418" s="22" t="inlineStr"/>
      <c r="G1418" s="22" t="inlineStr">
        <is>
          <t>Makhana</t>
        </is>
      </c>
      <c r="H1418" s="22" t="inlineStr">
        <is>
          <t xml:space="preserve">Prasadam Makhana Center Seal Pouch 100 g- NEW </t>
        </is>
      </c>
      <c r="I1418" s="22" t="inlineStr"/>
      <c r="J1418" s="24" t="n">
        <v>0</v>
      </c>
      <c r="K1418" s="24" t="n">
        <v>0</v>
      </c>
      <c r="L1418" s="22" t="inlineStr">
        <is>
          <t>Jupiter Kart Private Limited</t>
        </is>
      </c>
      <c r="M1418" s="24" t="n">
        <v>0</v>
      </c>
      <c r="N1418" s="22" t="inlineStr">
        <is>
          <t>Quick Commerce</t>
        </is>
      </c>
      <c r="O1418" s="22" t="inlineStr">
        <is>
          <t>Purnea</t>
        </is>
      </c>
      <c r="P1418" s="22" t="inlineStr"/>
      <c r="Q1418" s="22" t="inlineStr">
        <is>
          <t>Makhana Raw</t>
        </is>
      </c>
      <c r="R1418" s="25">
        <f>IF(Config!$B$4&gt;0,M1418/Config!$B$4,0)</f>
        <v/>
      </c>
      <c r="S1418" s="25">
        <f>IF(Config!$B$4&gt;0,K1418/Config!$B$4,0)</f>
        <v/>
      </c>
      <c r="T1418" s="25">
        <f>R1418*Config!$B$7</f>
        <v/>
      </c>
      <c r="U1418" s="25">
        <f>S1418*Config!$B$7</f>
        <v/>
      </c>
      <c r="V1418" s="25" t="n">
        <v>176</v>
      </c>
      <c r="W1418" s="25" t="n">
        <v>1760</v>
      </c>
      <c r="X1418" s="26">
        <f>IF(T1418&gt;0,V1418/T1418,0)</f>
        <v/>
      </c>
      <c r="Y1418" s="26">
        <f>IF(U1418&gt;0,W1418/U1418,0)</f>
        <v/>
      </c>
      <c r="Z1418" s="25">
        <f>T1418-V1418</f>
        <v/>
      </c>
      <c r="AA1418" s="25">
        <f>U1418-W1418</f>
        <v/>
      </c>
      <c r="AB1418" s="25">
        <f>IF(Config!$B$7&gt;0,(V1418/Config!$B$7)*Config!$B$4,0)</f>
        <v/>
      </c>
      <c r="AC1418" s="25">
        <f>IF(Config!$B$7&gt;0,(W1418/Config!$B$7)*Config!$B$4,0)</f>
        <v/>
      </c>
    </row>
    <row r="1419" hidden="1" outlineLevel="1">
      <c r="A1419" s="22" t="inlineStr"/>
      <c r="B1419" s="22" t="inlineStr"/>
      <c r="C1419" s="22" t="inlineStr"/>
      <c r="D1419" s="22" t="inlineStr"/>
      <c r="E1419" s="22" t="inlineStr">
        <is>
          <t>Makhana_7-30098</t>
        </is>
      </c>
      <c r="F1419" s="22" t="inlineStr"/>
      <c r="G1419" s="22" t="inlineStr">
        <is>
          <t>Makhana</t>
        </is>
      </c>
      <c r="H1419" s="22" t="inlineStr">
        <is>
          <t xml:space="preserve">Prasadam Makhana Center Seal Pouch 200 g- NEW </t>
        </is>
      </c>
      <c r="I1419" s="22" t="inlineStr"/>
      <c r="J1419" s="24" t="n">
        <v>0</v>
      </c>
      <c r="K1419" s="24" t="n">
        <v>0</v>
      </c>
      <c r="L1419" s="22" t="inlineStr">
        <is>
          <t>Jupiter Kart Private Limited</t>
        </is>
      </c>
      <c r="M1419" s="24" t="n">
        <v>0</v>
      </c>
      <c r="N1419" s="22" t="inlineStr">
        <is>
          <t>Quick Commerce</t>
        </is>
      </c>
      <c r="O1419" s="22" t="inlineStr">
        <is>
          <t>Purnea</t>
        </is>
      </c>
      <c r="P1419" s="22" t="inlineStr"/>
      <c r="Q1419" s="22" t="inlineStr">
        <is>
          <t>Makhana Raw</t>
        </is>
      </c>
      <c r="R1419" s="25">
        <f>IF(Config!$B$4&gt;0,M1419/Config!$B$4,0)</f>
        <v/>
      </c>
      <c r="S1419" s="25">
        <f>IF(Config!$B$4&gt;0,K1419/Config!$B$4,0)</f>
        <v/>
      </c>
      <c r="T1419" s="25">
        <f>R1419*Config!$B$7</f>
        <v/>
      </c>
      <c r="U1419" s="25">
        <f>S1419*Config!$B$7</f>
        <v/>
      </c>
      <c r="V1419" s="25" t="n">
        <v>24</v>
      </c>
      <c r="W1419" s="25" t="n">
        <v>120</v>
      </c>
      <c r="X1419" s="26">
        <f>IF(T1419&gt;0,V1419/T1419,0)</f>
        <v/>
      </c>
      <c r="Y1419" s="26">
        <f>IF(U1419&gt;0,W1419/U1419,0)</f>
        <v/>
      </c>
      <c r="Z1419" s="25">
        <f>T1419-V1419</f>
        <v/>
      </c>
      <c r="AA1419" s="25">
        <f>U1419-W1419</f>
        <v/>
      </c>
      <c r="AB1419" s="25">
        <f>IF(Config!$B$7&gt;0,(V1419/Config!$B$7)*Config!$B$4,0)</f>
        <v/>
      </c>
      <c r="AC1419" s="25">
        <f>IF(Config!$B$7&gt;0,(W1419/Config!$B$7)*Config!$B$4,0)</f>
        <v/>
      </c>
    </row>
    <row r="1420" hidden="1" outlineLevel="1">
      <c r="A1420" s="22" t="inlineStr"/>
      <c r="B1420" s="22" t="inlineStr"/>
      <c r="C1420" s="22" t="inlineStr"/>
      <c r="D1420" s="22" t="inlineStr"/>
      <c r="E1420" s="22" t="inlineStr">
        <is>
          <t>Makhana_7-30096</t>
        </is>
      </c>
      <c r="F1420" s="22" t="inlineStr"/>
      <c r="G1420" s="22" t="inlineStr">
        <is>
          <t>Makhana</t>
        </is>
      </c>
      <c r="H1420" s="22" t="inlineStr">
        <is>
          <t xml:space="preserve">Prasadam Makhana Center Seal Pouch 100 g- NEW </t>
        </is>
      </c>
      <c r="I1420" s="22" t="inlineStr"/>
      <c r="J1420" s="24" t="n">
        <v>0</v>
      </c>
      <c r="K1420" s="24" t="n">
        <v>0</v>
      </c>
      <c r="L1420" s="22" t="inlineStr">
        <is>
          <t>Moksh Enterprises Private Limited</t>
        </is>
      </c>
      <c r="M1420" s="24" t="n">
        <v>0</v>
      </c>
      <c r="N1420" s="22" t="inlineStr">
        <is>
          <t>Quick Commerce</t>
        </is>
      </c>
      <c r="O1420" s="22" t="inlineStr">
        <is>
          <t>Purnea</t>
        </is>
      </c>
      <c r="P1420" s="22" t="inlineStr"/>
      <c r="Q1420" s="22" t="inlineStr">
        <is>
          <t>Makhana Raw</t>
        </is>
      </c>
      <c r="R1420" s="25">
        <f>IF(Config!$B$4&gt;0,M1420/Config!$B$4,0)</f>
        <v/>
      </c>
      <c r="S1420" s="25">
        <f>IF(Config!$B$4&gt;0,K1420/Config!$B$4,0)</f>
        <v/>
      </c>
      <c r="T1420" s="25">
        <f>R1420*Config!$B$7</f>
        <v/>
      </c>
      <c r="U1420" s="25">
        <f>S1420*Config!$B$7</f>
        <v/>
      </c>
      <c r="V1420" s="25" t="n">
        <v>456</v>
      </c>
      <c r="W1420" s="25" t="n">
        <v>4560</v>
      </c>
      <c r="X1420" s="26">
        <f>IF(T1420&gt;0,V1420/T1420,0)</f>
        <v/>
      </c>
      <c r="Y1420" s="26">
        <f>IF(U1420&gt;0,W1420/U1420,0)</f>
        <v/>
      </c>
      <c r="Z1420" s="25">
        <f>T1420-V1420</f>
        <v/>
      </c>
      <c r="AA1420" s="25">
        <f>U1420-W1420</f>
        <v/>
      </c>
      <c r="AB1420" s="25">
        <f>IF(Config!$B$7&gt;0,(V1420/Config!$B$7)*Config!$B$4,0)</f>
        <v/>
      </c>
      <c r="AC1420" s="25">
        <f>IF(Config!$B$7&gt;0,(W1420/Config!$B$7)*Config!$B$4,0)</f>
        <v/>
      </c>
    </row>
    <row r="1421" hidden="1" outlineLevel="1">
      <c r="A1421" s="22" t="inlineStr"/>
      <c r="B1421" s="22" t="inlineStr"/>
      <c r="C1421" s="22" t="inlineStr"/>
      <c r="D1421" s="22" t="inlineStr"/>
      <c r="E1421" s="22" t="inlineStr">
        <is>
          <t>Makhana_7-30098</t>
        </is>
      </c>
      <c r="F1421" s="22" t="inlineStr"/>
      <c r="G1421" s="22" t="inlineStr">
        <is>
          <t>Makhana</t>
        </is>
      </c>
      <c r="H1421" s="22" t="inlineStr">
        <is>
          <t xml:space="preserve">Prasadam Makhana Center Seal Pouch 200 g- NEW </t>
        </is>
      </c>
      <c r="I1421" s="22" t="inlineStr"/>
      <c r="J1421" s="24" t="n">
        <v>0</v>
      </c>
      <c r="K1421" s="24" t="n">
        <v>0</v>
      </c>
      <c r="L1421" s="22" t="inlineStr">
        <is>
          <t>Moksh Enterprises Private Limited</t>
        </is>
      </c>
      <c r="M1421" s="24" t="n">
        <v>0</v>
      </c>
      <c r="N1421" s="22" t="inlineStr">
        <is>
          <t>Quick Commerce</t>
        </is>
      </c>
      <c r="O1421" s="22" t="inlineStr">
        <is>
          <t>Purnea</t>
        </is>
      </c>
      <c r="P1421" s="22" t="inlineStr"/>
      <c r="Q1421" s="22" t="inlineStr">
        <is>
          <t>Makhana Raw</t>
        </is>
      </c>
      <c r="R1421" s="25">
        <f>IF(Config!$B$4&gt;0,M1421/Config!$B$4,0)</f>
        <v/>
      </c>
      <c r="S1421" s="25">
        <f>IF(Config!$B$4&gt;0,K1421/Config!$B$4,0)</f>
        <v/>
      </c>
      <c r="T1421" s="25">
        <f>R1421*Config!$B$7</f>
        <v/>
      </c>
      <c r="U1421" s="25">
        <f>S1421*Config!$B$7</f>
        <v/>
      </c>
      <c r="V1421" s="25" t="n">
        <v>88</v>
      </c>
      <c r="W1421" s="25" t="n">
        <v>440</v>
      </c>
      <c r="X1421" s="26">
        <f>IF(T1421&gt;0,V1421/T1421,0)</f>
        <v/>
      </c>
      <c r="Y1421" s="26">
        <f>IF(U1421&gt;0,W1421/U1421,0)</f>
        <v/>
      </c>
      <c r="Z1421" s="25">
        <f>T1421-V1421</f>
        <v/>
      </c>
      <c r="AA1421" s="25">
        <f>U1421-W1421</f>
        <v/>
      </c>
      <c r="AB1421" s="25">
        <f>IF(Config!$B$7&gt;0,(V1421/Config!$B$7)*Config!$B$4,0)</f>
        <v/>
      </c>
      <c r="AC1421" s="25">
        <f>IF(Config!$B$7&gt;0,(W1421/Config!$B$7)*Config!$B$4,0)</f>
        <v/>
      </c>
    </row>
    <row r="1422" hidden="1" outlineLevel="1">
      <c r="A1422" s="22" t="inlineStr"/>
      <c r="B1422" s="22" t="inlineStr"/>
      <c r="C1422" s="22" t="inlineStr"/>
      <c r="D1422" s="22" t="inlineStr"/>
      <c r="E1422" s="22" t="inlineStr">
        <is>
          <t>Makhana_7-30096</t>
        </is>
      </c>
      <c r="F1422" s="22" t="inlineStr"/>
      <c r="G1422" s="22" t="inlineStr">
        <is>
          <t>Makhana</t>
        </is>
      </c>
      <c r="H1422" s="22" t="inlineStr">
        <is>
          <t xml:space="preserve">Prasadam Makhana Center Seal Pouch 100 g- NEW </t>
        </is>
      </c>
      <c r="I1422" s="22" t="inlineStr"/>
      <c r="J1422" s="24" t="n">
        <v>0</v>
      </c>
      <c r="K1422" s="24" t="n">
        <v>0</v>
      </c>
      <c r="L1422" s="22" t="inlineStr">
        <is>
          <t>PJTJ Technologies Private Limited</t>
        </is>
      </c>
      <c r="M1422" s="24" t="n">
        <v>0</v>
      </c>
      <c r="N1422" s="22" t="inlineStr">
        <is>
          <t>Quick Commerce</t>
        </is>
      </c>
      <c r="O1422" s="22" t="inlineStr">
        <is>
          <t>Purnea</t>
        </is>
      </c>
      <c r="P1422" s="22" t="inlineStr"/>
      <c r="Q1422" s="22" t="inlineStr">
        <is>
          <t>Makhana Raw</t>
        </is>
      </c>
      <c r="R1422" s="25">
        <f>IF(Config!$B$4&gt;0,M1422/Config!$B$4,0)</f>
        <v/>
      </c>
      <c r="S1422" s="25">
        <f>IF(Config!$B$4&gt;0,K1422/Config!$B$4,0)</f>
        <v/>
      </c>
      <c r="T1422" s="25">
        <f>R1422*Config!$B$7</f>
        <v/>
      </c>
      <c r="U1422" s="25">
        <f>S1422*Config!$B$7</f>
        <v/>
      </c>
      <c r="V1422" s="25" t="n">
        <v>880</v>
      </c>
      <c r="W1422" s="25" t="n">
        <v>8800</v>
      </c>
      <c r="X1422" s="26">
        <f>IF(T1422&gt;0,V1422/T1422,0)</f>
        <v/>
      </c>
      <c r="Y1422" s="26">
        <f>IF(U1422&gt;0,W1422/U1422,0)</f>
        <v/>
      </c>
      <c r="Z1422" s="25">
        <f>T1422-V1422</f>
        <v/>
      </c>
      <c r="AA1422" s="25">
        <f>U1422-W1422</f>
        <v/>
      </c>
      <c r="AB1422" s="25">
        <f>IF(Config!$B$7&gt;0,(V1422/Config!$B$7)*Config!$B$4,0)</f>
        <v/>
      </c>
      <c r="AC1422" s="25">
        <f>IF(Config!$B$7&gt;0,(W1422/Config!$B$7)*Config!$B$4,0)</f>
        <v/>
      </c>
    </row>
    <row r="1423" hidden="1" outlineLevel="1">
      <c r="A1423" s="22" t="inlineStr"/>
      <c r="B1423" s="22" t="inlineStr"/>
      <c r="C1423" s="22" t="inlineStr"/>
      <c r="D1423" s="22" t="inlineStr"/>
      <c r="E1423" s="22" t="inlineStr">
        <is>
          <t>Makhana_7-30098</t>
        </is>
      </c>
      <c r="F1423" s="22" t="inlineStr"/>
      <c r="G1423" s="22" t="inlineStr">
        <is>
          <t>Makhana</t>
        </is>
      </c>
      <c r="H1423" s="22" t="inlineStr">
        <is>
          <t xml:space="preserve">Prasadam Makhana Center Seal Pouch 200 g- NEW </t>
        </is>
      </c>
      <c r="I1423" s="22" t="inlineStr"/>
      <c r="J1423" s="24" t="n">
        <v>0</v>
      </c>
      <c r="K1423" s="24" t="n">
        <v>0</v>
      </c>
      <c r="L1423" s="22" t="inlineStr">
        <is>
          <t>PJTJ Technologies Private Limited</t>
        </is>
      </c>
      <c r="M1423" s="24" t="n">
        <v>0</v>
      </c>
      <c r="N1423" s="22" t="inlineStr">
        <is>
          <t>Quick Commerce</t>
        </is>
      </c>
      <c r="O1423" s="22" t="inlineStr">
        <is>
          <t>Purnea</t>
        </is>
      </c>
      <c r="P1423" s="22" t="inlineStr"/>
      <c r="Q1423" s="22" t="inlineStr">
        <is>
          <t>Makhana Raw</t>
        </is>
      </c>
      <c r="R1423" s="25">
        <f>IF(Config!$B$4&gt;0,M1423/Config!$B$4,0)</f>
        <v/>
      </c>
      <c r="S1423" s="25">
        <f>IF(Config!$B$4&gt;0,K1423/Config!$B$4,0)</f>
        <v/>
      </c>
      <c r="T1423" s="25">
        <f>R1423*Config!$B$7</f>
        <v/>
      </c>
      <c r="U1423" s="25">
        <f>S1423*Config!$B$7</f>
        <v/>
      </c>
      <c r="V1423" s="25" t="n">
        <v>136</v>
      </c>
      <c r="W1423" s="25" t="n">
        <v>680</v>
      </c>
      <c r="X1423" s="26">
        <f>IF(T1423&gt;0,V1423/T1423,0)</f>
        <v/>
      </c>
      <c r="Y1423" s="26">
        <f>IF(U1423&gt;0,W1423/U1423,0)</f>
        <v/>
      </c>
      <c r="Z1423" s="25">
        <f>T1423-V1423</f>
        <v/>
      </c>
      <c r="AA1423" s="25">
        <f>U1423-W1423</f>
        <v/>
      </c>
      <c r="AB1423" s="25">
        <f>IF(Config!$B$7&gt;0,(V1423/Config!$B$7)*Config!$B$4,0)</f>
        <v/>
      </c>
      <c r="AC1423" s="25">
        <f>IF(Config!$B$7&gt;0,(W1423/Config!$B$7)*Config!$B$4,0)</f>
        <v/>
      </c>
    </row>
    <row r="1424" hidden="1" outlineLevel="1">
      <c r="A1424" s="22" t="inlineStr"/>
      <c r="B1424" s="22" t="inlineStr"/>
      <c r="C1424" s="22" t="inlineStr"/>
      <c r="D1424" s="22" t="inlineStr"/>
      <c r="E1424" s="22" t="inlineStr">
        <is>
          <t>Makhana_7-2768</t>
        </is>
      </c>
      <c r="F1424" s="22" t="inlineStr"/>
      <c r="G1424" s="22" t="inlineStr">
        <is>
          <t>Makhana</t>
        </is>
      </c>
      <c r="H1424" s="22" t="inlineStr">
        <is>
          <t>Prasadam Makhana Farmley Center Seal Pouch 200g E/US</t>
        </is>
      </c>
      <c r="I1424" s="22" t="inlineStr"/>
      <c r="J1424" s="24" t="n">
        <v>0</v>
      </c>
      <c r="K1424" s="24" t="n">
        <v>0</v>
      </c>
      <c r="L1424" s="22" t="inlineStr">
        <is>
          <t>Stelcore Management Services LLC</t>
        </is>
      </c>
      <c r="M1424" s="24" t="n">
        <v>0</v>
      </c>
      <c r="N1424" s="22" t="inlineStr">
        <is>
          <t>USA</t>
        </is>
      </c>
      <c r="O1424" s="22" t="inlineStr">
        <is>
          <t>Purnea</t>
        </is>
      </c>
      <c r="P1424" s="22" t="inlineStr"/>
      <c r="Q1424" s="22" t="inlineStr">
        <is>
          <t>Makhana Raw</t>
        </is>
      </c>
      <c r="R1424" s="25">
        <f>IF(Config!$B$4&gt;0,M1424/Config!$B$4,0)</f>
        <v/>
      </c>
      <c r="S1424" s="25">
        <f>IF(Config!$B$4&gt;0,K1424/Config!$B$4,0)</f>
        <v/>
      </c>
      <c r="T1424" s="25">
        <f>R1424*Config!$B$7</f>
        <v/>
      </c>
      <c r="U1424" s="25">
        <f>S1424*Config!$B$7</f>
        <v/>
      </c>
      <c r="V1424" s="25" t="n">
        <v>184.8</v>
      </c>
      <c r="W1424" s="25" t="n">
        <v>924</v>
      </c>
      <c r="X1424" s="26">
        <f>IF(T1424&gt;0,V1424/T1424,0)</f>
        <v/>
      </c>
      <c r="Y1424" s="26">
        <f>IF(U1424&gt;0,W1424/U1424,0)</f>
        <v/>
      </c>
      <c r="Z1424" s="25">
        <f>T1424-V1424</f>
        <v/>
      </c>
      <c r="AA1424" s="25">
        <f>U1424-W1424</f>
        <v/>
      </c>
      <c r="AB1424" s="25">
        <f>IF(Config!$B$7&gt;0,(V1424/Config!$B$7)*Config!$B$4,0)</f>
        <v/>
      </c>
      <c r="AC1424" s="25">
        <f>IF(Config!$B$7&gt;0,(W1424/Config!$B$7)*Config!$B$4,0)</f>
        <v/>
      </c>
    </row>
    <row r="1425">
      <c r="A1425" s="17" t="inlineStr">
        <is>
          <t>May</t>
        </is>
      </c>
      <c r="B1425" s="17" t="n">
        <v>2026</v>
      </c>
      <c r="C1425" s="17" t="inlineStr">
        <is>
          <t>29-04-2026</t>
        </is>
      </c>
      <c r="D1425" s="18" t="n">
        <v>0.4706712962962963</v>
      </c>
      <c r="E1425" s="17" t="inlineStr">
        <is>
          <t>Multiple</t>
        </is>
      </c>
      <c r="F1425" s="17" t="inlineStr">
        <is>
          <t>FG</t>
        </is>
      </c>
      <c r="G1425" s="17" t="inlineStr">
        <is>
          <t>Walnut</t>
        </is>
      </c>
      <c r="H1425" s="17" t="inlineStr">
        <is>
          <t>Walnut</t>
        </is>
      </c>
      <c r="I1425" s="17" t="inlineStr">
        <is>
          <t>Premium Broken Walnut Kernels</t>
        </is>
      </c>
      <c r="J1425" s="19" t="n">
        <v>0.2</v>
      </c>
      <c r="K1425" s="19" t="n">
        <v>34942</v>
      </c>
      <c r="L1425" s="17" t="inlineStr">
        <is>
          <t>50 Customers</t>
        </is>
      </c>
      <c r="M1425" s="19" t="n">
        <v>6510.2</v>
      </c>
      <c r="N1425" s="17" t="inlineStr">
        <is>
          <t>Multiple</t>
        </is>
      </c>
      <c r="O1425" s="17" t="inlineStr">
        <is>
          <t>Indore</t>
        </is>
      </c>
      <c r="P1425" s="17" t="inlineStr">
        <is>
          <t>KVI</t>
        </is>
      </c>
      <c r="Q1425" s="17" t="inlineStr">
        <is>
          <t>Walnut</t>
        </is>
      </c>
      <c r="R1425" s="20">
        <f>IF(Config!$B$4&gt;0,M1425/Config!$B$4,0)</f>
        <v/>
      </c>
      <c r="S1425" s="20">
        <f>IF(Config!$B$4&gt;0,K1425/Config!$B$4,0)</f>
        <v/>
      </c>
      <c r="T1425" s="20">
        <f>R1425*Config!$B$7</f>
        <v/>
      </c>
      <c r="U1425" s="20">
        <f>S1425*Config!$B$7</f>
        <v/>
      </c>
      <c r="V1425" s="20" t="n">
        <v>3784.8</v>
      </c>
      <c r="W1425" s="20" t="n">
        <v>18792</v>
      </c>
      <c r="X1425" s="21">
        <f>IF(T1425&gt;0,V1425/T1425,0)</f>
        <v/>
      </c>
      <c r="Y1425" s="21">
        <f>IF(U1425&gt;0,W1425/U1425,0)</f>
        <v/>
      </c>
      <c r="Z1425" s="20">
        <f>T1425-V1425</f>
        <v/>
      </c>
      <c r="AA1425" s="20">
        <f>U1425-W1425</f>
        <v/>
      </c>
      <c r="AB1425" s="20">
        <f>IF(Config!$B$7&gt;0,(V1425/Config!$B$7)*Config!$B$4,0)</f>
        <v/>
      </c>
      <c r="AC1425" s="20">
        <f>IF(Config!$B$7&gt;0,(W1425/Config!$B$7)*Config!$B$4,0)</f>
        <v/>
      </c>
    </row>
    <row r="1426" hidden="1" outlineLevel="1">
      <c r="A1426" s="22" t="inlineStr">
        <is>
          <t>May</t>
        </is>
      </c>
      <c r="B1426" s="22" t="n">
        <v>2026</v>
      </c>
      <c r="C1426" s="22" t="inlineStr">
        <is>
          <t>29-04-2026</t>
        </is>
      </c>
      <c r="D1426" s="23" t="n">
        <v>0.4706712962962963</v>
      </c>
      <c r="E1426" s="22" t="inlineStr">
        <is>
          <t>Walnut_12-1535</t>
        </is>
      </c>
      <c r="F1426" s="22" t="inlineStr">
        <is>
          <t>FG</t>
        </is>
      </c>
      <c r="G1426" s="22" t="inlineStr">
        <is>
          <t>Walnut</t>
        </is>
      </c>
      <c r="H1426" s="22" t="inlineStr">
        <is>
          <t>Premium Broken Walnut Kernels Farmley Standee Pouch 200 g</t>
        </is>
      </c>
      <c r="I1426" s="22" t="inlineStr">
        <is>
          <t>Premium Broken Walnut Kernels</t>
        </is>
      </c>
      <c r="J1426" s="24" t="n">
        <v>0.2</v>
      </c>
      <c r="K1426" s="24" t="n">
        <v>4440</v>
      </c>
      <c r="L1426" s="22" t="inlineStr">
        <is>
          <t>CPC KPKB</t>
        </is>
      </c>
      <c r="M1426" s="24" t="n">
        <v>888</v>
      </c>
      <c r="N1426" s="22" t="inlineStr">
        <is>
          <t>CPC</t>
        </is>
      </c>
      <c r="O1426" s="22" t="inlineStr">
        <is>
          <t>Indore</t>
        </is>
      </c>
      <c r="P1426" s="22" t="inlineStr">
        <is>
          <t>KVI</t>
        </is>
      </c>
      <c r="Q1426" s="22" t="inlineStr">
        <is>
          <t>Walnut</t>
        </is>
      </c>
      <c r="R1426" s="25">
        <f>IF(Config!$B$4&gt;0,M1426/Config!$B$4,0)</f>
        <v/>
      </c>
      <c r="S1426" s="25">
        <f>IF(Config!$B$4&gt;0,K1426/Config!$B$4,0)</f>
        <v/>
      </c>
      <c r="T1426" s="25">
        <f>R1426*Config!$B$7</f>
        <v/>
      </c>
      <c r="U1426" s="25">
        <f>S1426*Config!$B$7</f>
        <v/>
      </c>
      <c r="V1426" s="25" t="n">
        <v>0</v>
      </c>
      <c r="W1426" s="25" t="n">
        <v>0</v>
      </c>
      <c r="X1426" s="26">
        <f>IF(T1426&gt;0,V1426/T1426,0)</f>
        <v/>
      </c>
      <c r="Y1426" s="26">
        <f>IF(U1426&gt;0,W1426/U1426,0)</f>
        <v/>
      </c>
      <c r="Z1426" s="25">
        <f>T1426-V1426</f>
        <v/>
      </c>
      <c r="AA1426" s="25">
        <f>U1426-W1426</f>
        <v/>
      </c>
      <c r="AB1426" s="25">
        <f>IF(Config!$B$7&gt;0,(V1426/Config!$B$7)*Config!$B$4,0)</f>
        <v/>
      </c>
      <c r="AC1426" s="25">
        <f>IF(Config!$B$7&gt;0,(W1426/Config!$B$7)*Config!$B$4,0)</f>
        <v/>
      </c>
    </row>
    <row r="1427" hidden="1" outlineLevel="1">
      <c r="A1427" s="22" t="inlineStr">
        <is>
          <t>May</t>
        </is>
      </c>
      <c r="B1427" s="22" t="n">
        <v>2026</v>
      </c>
      <c r="C1427" s="22" t="inlineStr">
        <is>
          <t>29-04-2026</t>
        </is>
      </c>
      <c r="D1427" s="23" t="n">
        <v>0.5300925925925926</v>
      </c>
      <c r="E1427" s="22" t="inlineStr">
        <is>
          <t>Walnut_12-1535</t>
        </is>
      </c>
      <c r="F1427" s="22" t="inlineStr">
        <is>
          <t>FG</t>
        </is>
      </c>
      <c r="G1427" s="22" t="inlineStr">
        <is>
          <t>Walnut</t>
        </is>
      </c>
      <c r="H1427" s="22" t="inlineStr">
        <is>
          <t>Premium Broken Walnut Kernels Farmley Standee Pouch 200 g</t>
        </is>
      </c>
      <c r="I1427" s="22" t="inlineStr">
        <is>
          <t>Premium Broken Walnut Kernels</t>
        </is>
      </c>
      <c r="J1427" s="24" t="n">
        <v>0.2</v>
      </c>
      <c r="K1427" s="24" t="n">
        <v>2500</v>
      </c>
      <c r="L1427" s="22" t="inlineStr">
        <is>
          <t>Metro Cash &amp; Carry India Private Limited</t>
        </is>
      </c>
      <c r="M1427" s="24" t="n">
        <v>500</v>
      </c>
      <c r="N1427" s="22" t="inlineStr">
        <is>
          <t>Modern Trade</t>
        </is>
      </c>
      <c r="O1427" s="22" t="inlineStr">
        <is>
          <t>Indore</t>
        </is>
      </c>
      <c r="P1427" s="22" t="inlineStr">
        <is>
          <t>KVI</t>
        </is>
      </c>
      <c r="Q1427" s="22" t="inlineStr">
        <is>
          <t>Walnut</t>
        </is>
      </c>
      <c r="R1427" s="25">
        <f>IF(Config!$B$4&gt;0,M1427/Config!$B$4,0)</f>
        <v/>
      </c>
      <c r="S1427" s="25">
        <f>IF(Config!$B$4&gt;0,K1427/Config!$B$4,0)</f>
        <v/>
      </c>
      <c r="T1427" s="25">
        <f>R1427*Config!$B$7</f>
        <v/>
      </c>
      <c r="U1427" s="25">
        <f>S1427*Config!$B$7</f>
        <v/>
      </c>
      <c r="V1427" s="25" t="n">
        <v>182.4</v>
      </c>
      <c r="W1427" s="25" t="n">
        <v>912</v>
      </c>
      <c r="X1427" s="26">
        <f>IF(T1427&gt;0,V1427/T1427,0)</f>
        <v/>
      </c>
      <c r="Y1427" s="26">
        <f>IF(U1427&gt;0,W1427/U1427,0)</f>
        <v/>
      </c>
      <c r="Z1427" s="25">
        <f>T1427-V1427</f>
        <v/>
      </c>
      <c r="AA1427" s="25">
        <f>U1427-W1427</f>
        <v/>
      </c>
      <c r="AB1427" s="25">
        <f>IF(Config!$B$7&gt;0,(V1427/Config!$B$7)*Config!$B$4,0)</f>
        <v/>
      </c>
      <c r="AC1427" s="25">
        <f>IF(Config!$B$7&gt;0,(W1427/Config!$B$7)*Config!$B$4,0)</f>
        <v/>
      </c>
    </row>
    <row r="1428" hidden="1" outlineLevel="1">
      <c r="A1428" s="22" t="inlineStr">
        <is>
          <t>May</t>
        </is>
      </c>
      <c r="B1428" s="22" t="n">
        <v>2026</v>
      </c>
      <c r="C1428" s="22" t="inlineStr">
        <is>
          <t>29-04-2026</t>
        </is>
      </c>
      <c r="D1428" s="23" t="n">
        <v>0.6203356481481481</v>
      </c>
      <c r="E1428" s="22" t="inlineStr">
        <is>
          <t>Walnut_12-1535</t>
        </is>
      </c>
      <c r="F1428" s="22" t="inlineStr">
        <is>
          <t>FG</t>
        </is>
      </c>
      <c r="G1428" s="22" t="inlineStr">
        <is>
          <t>Walnut</t>
        </is>
      </c>
      <c r="H1428" s="22" t="inlineStr">
        <is>
          <t>Premium Broken Walnut Kernels Farmley Standee Pouch 200 g</t>
        </is>
      </c>
      <c r="I1428" s="22" t="inlineStr">
        <is>
          <t>Premium Broken Walnut Kernels</t>
        </is>
      </c>
      <c r="J1428" s="24" t="n">
        <v>0.2</v>
      </c>
      <c r="K1428" s="24" t="n">
        <v>240</v>
      </c>
      <c r="L1428" s="22" t="inlineStr">
        <is>
          <t>Amazon B2C (E-commerce)</t>
        </is>
      </c>
      <c r="M1428" s="24" t="n">
        <v>48</v>
      </c>
      <c r="N1428" s="22" t="inlineStr">
        <is>
          <t>E-Commerce Dropship</t>
        </is>
      </c>
      <c r="O1428" s="22" t="inlineStr">
        <is>
          <t>Indore</t>
        </is>
      </c>
      <c r="P1428" s="22" t="inlineStr">
        <is>
          <t>KVI</t>
        </is>
      </c>
      <c r="Q1428" s="22" t="inlineStr">
        <is>
          <t>Walnut</t>
        </is>
      </c>
      <c r="R1428" s="25">
        <f>IF(Config!$B$4&gt;0,M1428/Config!$B$4,0)</f>
        <v/>
      </c>
      <c r="S1428" s="25">
        <f>IF(Config!$B$4&gt;0,K1428/Config!$B$4,0)</f>
        <v/>
      </c>
      <c r="T1428" s="25">
        <f>R1428*Config!$B$7</f>
        <v/>
      </c>
      <c r="U1428" s="25">
        <f>S1428*Config!$B$7</f>
        <v/>
      </c>
      <c r="V1428" s="25" t="n">
        <v>0</v>
      </c>
      <c r="W1428" s="25" t="n">
        <v>0</v>
      </c>
      <c r="X1428" s="26">
        <f>IF(T1428&gt;0,V1428/T1428,0)</f>
        <v/>
      </c>
      <c r="Y1428" s="26">
        <f>IF(U1428&gt;0,W1428/U1428,0)</f>
        <v/>
      </c>
      <c r="Z1428" s="25">
        <f>T1428-V1428</f>
        <v/>
      </c>
      <c r="AA1428" s="25">
        <f>U1428-W1428</f>
        <v/>
      </c>
      <c r="AB1428" s="25">
        <f>IF(Config!$B$7&gt;0,(V1428/Config!$B$7)*Config!$B$4,0)</f>
        <v/>
      </c>
      <c r="AC1428" s="25">
        <f>IF(Config!$B$7&gt;0,(W1428/Config!$B$7)*Config!$B$4,0)</f>
        <v/>
      </c>
    </row>
    <row r="1429" hidden="1" outlineLevel="1">
      <c r="A1429" s="22" t="inlineStr">
        <is>
          <t>May</t>
        </is>
      </c>
      <c r="B1429" s="22" t="n">
        <v>2026</v>
      </c>
      <c r="C1429" s="22" t="inlineStr">
        <is>
          <t>29-04-2026</t>
        </is>
      </c>
      <c r="D1429" s="23" t="n">
        <v>0.6203356481481481</v>
      </c>
      <c r="E1429" s="22" t="inlineStr">
        <is>
          <t>Walnut_12-2655</t>
        </is>
      </c>
      <c r="F1429" s="22" t="inlineStr">
        <is>
          <t>FG</t>
        </is>
      </c>
      <c r="G1429" s="22" t="inlineStr">
        <is>
          <t>Walnut</t>
        </is>
      </c>
      <c r="H1429" s="22" t="inlineStr">
        <is>
          <t>Premium Extra Light Halves Walnut Kernels Farmley Standee Pouch 200 g</t>
        </is>
      </c>
      <c r="I1429" s="22" t="inlineStr">
        <is>
          <t>Premium Extra Light Halves Walnut Kernels</t>
        </is>
      </c>
      <c r="J1429" s="24" t="n">
        <v>0.2</v>
      </c>
      <c r="K1429" s="24" t="n">
        <v>220</v>
      </c>
      <c r="L1429" s="22" t="inlineStr">
        <is>
          <t>Amazon B2C (E-commerce)</t>
        </is>
      </c>
      <c r="M1429" s="24" t="n">
        <v>44</v>
      </c>
      <c r="N1429" s="22" t="inlineStr">
        <is>
          <t>E-Commerce Dropship</t>
        </is>
      </c>
      <c r="O1429" s="22" t="inlineStr">
        <is>
          <t>Indore</t>
        </is>
      </c>
      <c r="P1429" s="22" t="inlineStr">
        <is>
          <t>KVI</t>
        </is>
      </c>
      <c r="Q1429" s="22" t="inlineStr">
        <is>
          <t>Walnut</t>
        </is>
      </c>
      <c r="R1429" s="25">
        <f>IF(Config!$B$4&gt;0,M1429/Config!$B$4,0)</f>
        <v/>
      </c>
      <c r="S1429" s="25">
        <f>IF(Config!$B$4&gt;0,K1429/Config!$B$4,0)</f>
        <v/>
      </c>
      <c r="T1429" s="25">
        <f>R1429*Config!$B$7</f>
        <v/>
      </c>
      <c r="U1429" s="25">
        <f>S1429*Config!$B$7</f>
        <v/>
      </c>
      <c r="V1429" s="25" t="n">
        <v>0</v>
      </c>
      <c r="W1429" s="25" t="n">
        <v>0</v>
      </c>
      <c r="X1429" s="26">
        <f>IF(T1429&gt;0,V1429/T1429,0)</f>
        <v/>
      </c>
      <c r="Y1429" s="26">
        <f>IF(U1429&gt;0,W1429/U1429,0)</f>
        <v/>
      </c>
      <c r="Z1429" s="25">
        <f>T1429-V1429</f>
        <v/>
      </c>
      <c r="AA1429" s="25">
        <f>U1429-W1429</f>
        <v/>
      </c>
      <c r="AB1429" s="25">
        <f>IF(Config!$B$7&gt;0,(V1429/Config!$B$7)*Config!$B$4,0)</f>
        <v/>
      </c>
      <c r="AC1429" s="25">
        <f>IF(Config!$B$7&gt;0,(W1429/Config!$B$7)*Config!$B$4,0)</f>
        <v/>
      </c>
    </row>
    <row r="1430" hidden="1" outlineLevel="1">
      <c r="A1430" s="22" t="inlineStr">
        <is>
          <t>May</t>
        </is>
      </c>
      <c r="B1430" s="22" t="n">
        <v>2026</v>
      </c>
      <c r="C1430" s="22" t="inlineStr">
        <is>
          <t>29-04-2026</t>
        </is>
      </c>
      <c r="D1430" s="23" t="n">
        <v>0.6204166666666666</v>
      </c>
      <c r="E1430" s="22" t="inlineStr">
        <is>
          <t>Walnut_12-2655</t>
        </is>
      </c>
      <c r="F1430" s="22" t="inlineStr">
        <is>
          <t>FG</t>
        </is>
      </c>
      <c r="G1430" s="22" t="inlineStr">
        <is>
          <t>Walnut</t>
        </is>
      </c>
      <c r="H1430" s="22" t="inlineStr">
        <is>
          <t>Premium Extra Light Halves Walnut Kernels Farmley Standee Pouch 200 g</t>
        </is>
      </c>
      <c r="I1430" s="22" t="inlineStr">
        <is>
          <t>Premium Extra Light Halves Walnut Kernels</t>
        </is>
      </c>
      <c r="J1430" s="24" t="n">
        <v>0.2</v>
      </c>
      <c r="K1430" s="24" t="n">
        <v>1577</v>
      </c>
      <c r="L1430" s="22" t="inlineStr">
        <is>
          <t>Amazon Retail India Private Limited</t>
        </is>
      </c>
      <c r="M1430" s="24" t="n">
        <v>315.4</v>
      </c>
      <c r="N1430" s="22" t="inlineStr">
        <is>
          <t>Amazon Retail India</t>
        </is>
      </c>
      <c r="O1430" s="22" t="inlineStr">
        <is>
          <t>Indore</t>
        </is>
      </c>
      <c r="P1430" s="22" t="inlineStr">
        <is>
          <t>KVI</t>
        </is>
      </c>
      <c r="Q1430" s="22" t="inlineStr">
        <is>
          <t>Walnut</t>
        </is>
      </c>
      <c r="R1430" s="25">
        <f>IF(Config!$B$4&gt;0,M1430/Config!$B$4,0)</f>
        <v/>
      </c>
      <c r="S1430" s="25">
        <f>IF(Config!$B$4&gt;0,K1430/Config!$B$4,0)</f>
        <v/>
      </c>
      <c r="T1430" s="25">
        <f>R1430*Config!$B$7</f>
        <v/>
      </c>
      <c r="U1430" s="25">
        <f>S1430*Config!$B$7</f>
        <v/>
      </c>
      <c r="V1430" s="25" t="n">
        <v>369.6</v>
      </c>
      <c r="W1430" s="25" t="n">
        <v>1848</v>
      </c>
      <c r="X1430" s="26">
        <f>IF(T1430&gt;0,V1430/T1430,0)</f>
        <v/>
      </c>
      <c r="Y1430" s="26">
        <f>IF(U1430&gt;0,W1430/U1430,0)</f>
        <v/>
      </c>
      <c r="Z1430" s="25">
        <f>T1430-V1430</f>
        <v/>
      </c>
      <c r="AA1430" s="25">
        <f>U1430-W1430</f>
        <v/>
      </c>
      <c r="AB1430" s="25">
        <f>IF(Config!$B$7&gt;0,(V1430/Config!$B$7)*Config!$B$4,0)</f>
        <v/>
      </c>
      <c r="AC1430" s="25">
        <f>IF(Config!$B$7&gt;0,(W1430/Config!$B$7)*Config!$B$4,0)</f>
        <v/>
      </c>
    </row>
    <row r="1431" hidden="1" outlineLevel="1">
      <c r="A1431" s="22" t="inlineStr">
        <is>
          <t>May</t>
        </is>
      </c>
      <c r="B1431" s="22" t="n">
        <v>2026</v>
      </c>
      <c r="C1431" s="22" t="inlineStr">
        <is>
          <t>29-04-2026</t>
        </is>
      </c>
      <c r="D1431" s="23" t="n">
        <v>0.6204861111111111</v>
      </c>
      <c r="E1431" s="22" t="inlineStr">
        <is>
          <t>Walnut_15-2922</t>
        </is>
      </c>
      <c r="F1431" s="22" t="inlineStr">
        <is>
          <t>FG</t>
        </is>
      </c>
      <c r="G1431" s="22" t="inlineStr">
        <is>
          <t>Walnut</t>
        </is>
      </c>
      <c r="H1431" s="22" t="inlineStr">
        <is>
          <t>Premium Broken Walnut Kernels Farmley Standee Pouch 250 g</t>
        </is>
      </c>
      <c r="I1431" s="22" t="inlineStr">
        <is>
          <t>Premium Broken Walnut Kernels</t>
        </is>
      </c>
      <c r="J1431" s="24" t="n">
        <v>0.25</v>
      </c>
      <c r="K1431" s="24" t="n">
        <v>436</v>
      </c>
      <c r="L1431" s="22" t="inlineStr">
        <is>
          <t>Amazon Retail India Private Limited</t>
        </is>
      </c>
      <c r="M1431" s="24" t="n">
        <v>109</v>
      </c>
      <c r="N1431" s="22" t="inlineStr">
        <is>
          <t>Amazon Retail India</t>
        </is>
      </c>
      <c r="O1431" s="22" t="inlineStr">
        <is>
          <t>Indore</t>
        </is>
      </c>
      <c r="P1431" s="22" t="inlineStr">
        <is>
          <t>KVI</t>
        </is>
      </c>
      <c r="Q1431" s="22" t="inlineStr">
        <is>
          <t>Walnut</t>
        </is>
      </c>
      <c r="R1431" s="25">
        <f>IF(Config!$B$4&gt;0,M1431/Config!$B$4,0)</f>
        <v/>
      </c>
      <c r="S1431" s="25">
        <f>IF(Config!$B$4&gt;0,K1431/Config!$B$4,0)</f>
        <v/>
      </c>
      <c r="T1431" s="25">
        <f>R1431*Config!$B$7</f>
        <v/>
      </c>
      <c r="U1431" s="25">
        <f>S1431*Config!$B$7</f>
        <v/>
      </c>
      <c r="V1431" s="25" t="n">
        <v>96</v>
      </c>
      <c r="W1431" s="25" t="n">
        <v>384</v>
      </c>
      <c r="X1431" s="26">
        <f>IF(T1431&gt;0,V1431/T1431,0)</f>
        <v/>
      </c>
      <c r="Y1431" s="26">
        <f>IF(U1431&gt;0,W1431/U1431,0)</f>
        <v/>
      </c>
      <c r="Z1431" s="25">
        <f>T1431-V1431</f>
        <v/>
      </c>
      <c r="AA1431" s="25">
        <f>U1431-W1431</f>
        <v/>
      </c>
      <c r="AB1431" s="25">
        <f>IF(Config!$B$7&gt;0,(V1431/Config!$B$7)*Config!$B$4,0)</f>
        <v/>
      </c>
      <c r="AC1431" s="25">
        <f>IF(Config!$B$7&gt;0,(W1431/Config!$B$7)*Config!$B$4,0)</f>
        <v/>
      </c>
    </row>
    <row r="1432" hidden="1" outlineLevel="1">
      <c r="A1432" s="22" t="inlineStr">
        <is>
          <t>May</t>
        </is>
      </c>
      <c r="B1432" s="22" t="n">
        <v>2026</v>
      </c>
      <c r="C1432" s="22" t="inlineStr">
        <is>
          <t>27-04-2026</t>
        </is>
      </c>
      <c r="D1432" s="23" t="n">
        <v>0.7256018518518519</v>
      </c>
      <c r="E1432" s="22" t="inlineStr">
        <is>
          <t>Walnut_12-1535</t>
        </is>
      </c>
      <c r="F1432" s="22" t="inlineStr">
        <is>
          <t>FG</t>
        </is>
      </c>
      <c r="G1432" s="22" t="inlineStr">
        <is>
          <t>Walnut</t>
        </is>
      </c>
      <c r="H1432" s="22" t="inlineStr">
        <is>
          <t>Premium Broken Walnut Kernels Farmley Standee Pouch 200 g</t>
        </is>
      </c>
      <c r="I1432" s="22" t="inlineStr">
        <is>
          <t>Premium Broken Walnut Kernels</t>
        </is>
      </c>
      <c r="J1432" s="24" t="n">
        <v>0.2</v>
      </c>
      <c r="K1432" s="24" t="n">
        <v>0</v>
      </c>
      <c r="L1432" s="22" t="inlineStr">
        <is>
          <t>Nutritap Technologies Private Limited</t>
        </is>
      </c>
      <c r="M1432" s="24" t="n">
        <v>0</v>
      </c>
      <c r="N1432" s="22" t="inlineStr">
        <is>
          <t>Vending</t>
        </is>
      </c>
      <c r="O1432" s="22" t="inlineStr">
        <is>
          <t>Indore</t>
        </is>
      </c>
      <c r="P1432" s="22" t="inlineStr">
        <is>
          <t>KVI</t>
        </is>
      </c>
      <c r="Q1432" s="22" t="inlineStr">
        <is>
          <t>Walnut</t>
        </is>
      </c>
      <c r="R1432" s="25">
        <f>IF(Config!$B$4&gt;0,M1432/Config!$B$4,0)</f>
        <v/>
      </c>
      <c r="S1432" s="25">
        <f>IF(Config!$B$4&gt;0,K1432/Config!$B$4,0)</f>
        <v/>
      </c>
      <c r="T1432" s="25">
        <f>R1432*Config!$B$7</f>
        <v/>
      </c>
      <c r="U1432" s="25">
        <f>S1432*Config!$B$7</f>
        <v/>
      </c>
      <c r="V1432" s="25" t="n">
        <v>0</v>
      </c>
      <c r="W1432" s="25" t="n">
        <v>0</v>
      </c>
      <c r="X1432" s="26">
        <f>IF(T1432&gt;0,V1432/T1432,0)</f>
        <v/>
      </c>
      <c r="Y1432" s="26">
        <f>IF(U1432&gt;0,W1432/U1432,0)</f>
        <v/>
      </c>
      <c r="Z1432" s="25">
        <f>T1432-V1432</f>
        <v/>
      </c>
      <c r="AA1432" s="25">
        <f>U1432-W1432</f>
        <v/>
      </c>
      <c r="AB1432" s="25">
        <f>IF(Config!$B$7&gt;0,(V1432/Config!$B$7)*Config!$B$4,0)</f>
        <v/>
      </c>
      <c r="AC1432" s="25">
        <f>IF(Config!$B$7&gt;0,(W1432/Config!$B$7)*Config!$B$4,0)</f>
        <v/>
      </c>
    </row>
    <row r="1433" hidden="1" outlineLevel="1">
      <c r="A1433" s="22" t="inlineStr">
        <is>
          <t>May</t>
        </is>
      </c>
      <c r="B1433" s="22" t="n">
        <v>2026</v>
      </c>
      <c r="C1433" s="22" t="inlineStr">
        <is>
          <t>27-04-2026</t>
        </is>
      </c>
      <c r="D1433" s="23" t="n">
        <v>0.8300347222222222</v>
      </c>
      <c r="E1433" s="22" t="inlineStr">
        <is>
          <t>Walnut_12-2655</t>
        </is>
      </c>
      <c r="F1433" s="22" t="inlineStr">
        <is>
          <t>FG</t>
        </is>
      </c>
      <c r="G1433" s="22" t="inlineStr">
        <is>
          <t>Walnut</t>
        </is>
      </c>
      <c r="H1433" s="22" t="inlineStr">
        <is>
          <t>Premium Extra Light Halves Walnut Kernels Farmley Standee Pouch 200 g</t>
        </is>
      </c>
      <c r="I1433" s="22" t="inlineStr">
        <is>
          <t>Premium Extra Light Halves Walnut Kernels</t>
        </is>
      </c>
      <c r="J1433" s="24" t="n">
        <v>0.2</v>
      </c>
      <c r="K1433" s="24" t="n">
        <v>1440</v>
      </c>
      <c r="L1433" s="22" t="inlineStr">
        <is>
          <t>GT Retail</t>
        </is>
      </c>
      <c r="M1433" s="24" t="n">
        <v>288</v>
      </c>
      <c r="N1433" s="22" t="inlineStr">
        <is>
          <t>Category A</t>
        </is>
      </c>
      <c r="O1433" s="22" t="inlineStr">
        <is>
          <t>Indore</t>
        </is>
      </c>
      <c r="P1433" s="22" t="inlineStr">
        <is>
          <t>KVI</t>
        </is>
      </c>
      <c r="Q1433" s="22" t="inlineStr">
        <is>
          <t>Walnut</t>
        </is>
      </c>
      <c r="R1433" s="25">
        <f>IF(Config!$B$4&gt;0,M1433/Config!$B$4,0)</f>
        <v/>
      </c>
      <c r="S1433" s="25">
        <f>IF(Config!$B$4&gt;0,K1433/Config!$B$4,0)</f>
        <v/>
      </c>
      <c r="T1433" s="25">
        <f>R1433*Config!$B$7</f>
        <v/>
      </c>
      <c r="U1433" s="25">
        <f>S1433*Config!$B$7</f>
        <v/>
      </c>
      <c r="V1433" s="25" t="n">
        <v>81.59999999999999</v>
      </c>
      <c r="W1433" s="25" t="n">
        <v>408</v>
      </c>
      <c r="X1433" s="26">
        <f>IF(T1433&gt;0,V1433/T1433,0)</f>
        <v/>
      </c>
      <c r="Y1433" s="26">
        <f>IF(U1433&gt;0,W1433/U1433,0)</f>
        <v/>
      </c>
      <c r="Z1433" s="25">
        <f>T1433-V1433</f>
        <v/>
      </c>
      <c r="AA1433" s="25">
        <f>U1433-W1433</f>
        <v/>
      </c>
      <c r="AB1433" s="25">
        <f>IF(Config!$B$7&gt;0,(V1433/Config!$B$7)*Config!$B$4,0)</f>
        <v/>
      </c>
      <c r="AC1433" s="25">
        <f>IF(Config!$B$7&gt;0,(W1433/Config!$B$7)*Config!$B$4,0)</f>
        <v/>
      </c>
    </row>
    <row r="1434" hidden="1" outlineLevel="1">
      <c r="A1434" s="22" t="inlineStr">
        <is>
          <t>May</t>
        </is>
      </c>
      <c r="B1434" s="22" t="n">
        <v>2026</v>
      </c>
      <c r="C1434" s="22" t="inlineStr">
        <is>
          <t>27-04-2026</t>
        </is>
      </c>
      <c r="D1434" s="23" t="n">
        <v>0.8300347222222222</v>
      </c>
      <c r="E1434" s="22" t="inlineStr">
        <is>
          <t>Walnut_12-1535</t>
        </is>
      </c>
      <c r="F1434" s="22" t="inlineStr">
        <is>
          <t>FG</t>
        </is>
      </c>
      <c r="G1434" s="22" t="inlineStr">
        <is>
          <t>Walnut</t>
        </is>
      </c>
      <c r="H1434" s="22" t="inlineStr">
        <is>
          <t>Premium Broken Walnut Kernels Farmley Standee Pouch 200 g</t>
        </is>
      </c>
      <c r="I1434" s="22" t="inlineStr">
        <is>
          <t>Premium Broken Walnut Kernels</t>
        </is>
      </c>
      <c r="J1434" s="24" t="n">
        <v>0.2</v>
      </c>
      <c r="K1434" s="24" t="n">
        <v>1046</v>
      </c>
      <c r="L1434" s="22" t="inlineStr">
        <is>
          <t>GT Retail</t>
        </is>
      </c>
      <c r="M1434" s="24" t="n">
        <v>209.2</v>
      </c>
      <c r="N1434" s="22" t="inlineStr">
        <is>
          <t>Category A</t>
        </is>
      </c>
      <c r="O1434" s="22" t="inlineStr">
        <is>
          <t>Indore</t>
        </is>
      </c>
      <c r="P1434" s="22" t="inlineStr">
        <is>
          <t>KVI</t>
        </is>
      </c>
      <c r="Q1434" s="22" t="inlineStr">
        <is>
          <t>Walnut</t>
        </is>
      </c>
      <c r="R1434" s="25">
        <f>IF(Config!$B$4&gt;0,M1434/Config!$B$4,0)</f>
        <v/>
      </c>
      <c r="S1434" s="25">
        <f>IF(Config!$B$4&gt;0,K1434/Config!$B$4,0)</f>
        <v/>
      </c>
      <c r="T1434" s="25">
        <f>R1434*Config!$B$7</f>
        <v/>
      </c>
      <c r="U1434" s="25">
        <f>S1434*Config!$B$7</f>
        <v/>
      </c>
      <c r="V1434" s="25" t="n">
        <v>38.4</v>
      </c>
      <c r="W1434" s="25" t="n">
        <v>192</v>
      </c>
      <c r="X1434" s="26">
        <f>IF(T1434&gt;0,V1434/T1434,0)</f>
        <v/>
      </c>
      <c r="Y1434" s="26">
        <f>IF(U1434&gt;0,W1434/U1434,0)</f>
        <v/>
      </c>
      <c r="Z1434" s="25">
        <f>T1434-V1434</f>
        <v/>
      </c>
      <c r="AA1434" s="25">
        <f>U1434-W1434</f>
        <v/>
      </c>
      <c r="AB1434" s="25">
        <f>IF(Config!$B$7&gt;0,(V1434/Config!$B$7)*Config!$B$4,0)</f>
        <v/>
      </c>
      <c r="AC1434" s="25">
        <f>IF(Config!$B$7&gt;0,(W1434/Config!$B$7)*Config!$B$4,0)</f>
        <v/>
      </c>
    </row>
    <row r="1435" hidden="1" outlineLevel="1">
      <c r="A1435" s="22" t="inlineStr">
        <is>
          <t>May</t>
        </is>
      </c>
      <c r="B1435" s="22" t="n">
        <v>2026</v>
      </c>
      <c r="C1435" s="22" t="inlineStr">
        <is>
          <t>25-04-2026</t>
        </is>
      </c>
      <c r="D1435" s="23" t="n">
        <v>0.5943287037037037</v>
      </c>
      <c r="E1435" s="22" t="inlineStr">
        <is>
          <t>Walnut_12-2655</t>
        </is>
      </c>
      <c r="F1435" s="22" t="inlineStr">
        <is>
          <t>FG</t>
        </is>
      </c>
      <c r="G1435" s="22" t="inlineStr">
        <is>
          <t>Walnut</t>
        </is>
      </c>
      <c r="H1435" s="22" t="inlineStr">
        <is>
          <t>Premium Extra Light Halves Walnut Kernels Farmley Standee Pouch 200 g</t>
        </is>
      </c>
      <c r="I1435" s="22" t="inlineStr">
        <is>
          <t>Premium Extra Light Halves Walnut Kernels</t>
        </is>
      </c>
      <c r="J1435" s="24" t="n">
        <v>0.2</v>
      </c>
      <c r="K1435" s="24" t="n">
        <v>180</v>
      </c>
      <c r="L1435" s="22" t="inlineStr">
        <is>
          <t>Flipkart India Private Limited</t>
        </is>
      </c>
      <c r="M1435" s="24" t="n">
        <v>36</v>
      </c>
      <c r="N1435" s="22" t="inlineStr">
        <is>
          <t>E-Commerce</t>
        </is>
      </c>
      <c r="O1435" s="22" t="inlineStr">
        <is>
          <t>Indore</t>
        </is>
      </c>
      <c r="P1435" s="22" t="inlineStr">
        <is>
          <t>KVI</t>
        </is>
      </c>
      <c r="Q1435" s="22" t="inlineStr">
        <is>
          <t>Walnut</t>
        </is>
      </c>
      <c r="R1435" s="25">
        <f>IF(Config!$B$4&gt;0,M1435/Config!$B$4,0)</f>
        <v/>
      </c>
      <c r="S1435" s="25">
        <f>IF(Config!$B$4&gt;0,K1435/Config!$B$4,0)</f>
        <v/>
      </c>
      <c r="T1435" s="25">
        <f>R1435*Config!$B$7</f>
        <v/>
      </c>
      <c r="U1435" s="25">
        <f>S1435*Config!$B$7</f>
        <v/>
      </c>
      <c r="V1435" s="25" t="n">
        <v>172.8</v>
      </c>
      <c r="W1435" s="25" t="n">
        <v>864</v>
      </c>
      <c r="X1435" s="26">
        <f>IF(T1435&gt;0,V1435/T1435,0)</f>
        <v/>
      </c>
      <c r="Y1435" s="26">
        <f>IF(U1435&gt;0,W1435/U1435,0)</f>
        <v/>
      </c>
      <c r="Z1435" s="25">
        <f>T1435-V1435</f>
        <v/>
      </c>
      <c r="AA1435" s="25">
        <f>U1435-W1435</f>
        <v/>
      </c>
      <c r="AB1435" s="25">
        <f>IF(Config!$B$7&gt;0,(V1435/Config!$B$7)*Config!$B$4,0)</f>
        <v/>
      </c>
      <c r="AC1435" s="25">
        <f>IF(Config!$B$7&gt;0,(W1435/Config!$B$7)*Config!$B$4,0)</f>
        <v/>
      </c>
    </row>
    <row r="1436" hidden="1" outlineLevel="1">
      <c r="A1436" s="22" t="inlineStr">
        <is>
          <t>May</t>
        </is>
      </c>
      <c r="B1436" s="22" t="n">
        <v>2026</v>
      </c>
      <c r="C1436" s="22" t="inlineStr">
        <is>
          <t>25-04-2026</t>
        </is>
      </c>
      <c r="D1436" s="23" t="n">
        <v>0.5943402777777778</v>
      </c>
      <c r="E1436" s="22" t="inlineStr">
        <is>
          <t>Walnut_12-1535</t>
        </is>
      </c>
      <c r="F1436" s="22" t="inlineStr">
        <is>
          <t>FG</t>
        </is>
      </c>
      <c r="G1436" s="22" t="inlineStr">
        <is>
          <t>Walnut</t>
        </is>
      </c>
      <c r="H1436" s="22" t="inlineStr">
        <is>
          <t>Premium Broken Walnut Kernels Farmley Standee Pouch 200 g</t>
        </is>
      </c>
      <c r="I1436" s="22" t="inlineStr">
        <is>
          <t>Premium Broken Walnut Kernels</t>
        </is>
      </c>
      <c r="J1436" s="24" t="n">
        <v>0.2</v>
      </c>
      <c r="K1436" s="24" t="n">
        <v>3000</v>
      </c>
      <c r="L1436" s="22" t="inlineStr">
        <is>
          <t>Flipkart India Private Limited</t>
        </is>
      </c>
      <c r="M1436" s="24" t="n">
        <v>600</v>
      </c>
      <c r="N1436" s="22" t="inlineStr">
        <is>
          <t>E-Commerce</t>
        </is>
      </c>
      <c r="O1436" s="22" t="inlineStr">
        <is>
          <t>Indore</t>
        </is>
      </c>
      <c r="P1436" s="22" t="inlineStr">
        <is>
          <t>KVI</t>
        </is>
      </c>
      <c r="Q1436" s="22" t="inlineStr">
        <is>
          <t>Walnut</t>
        </is>
      </c>
      <c r="R1436" s="25">
        <f>IF(Config!$B$4&gt;0,M1436/Config!$B$4,0)</f>
        <v/>
      </c>
      <c r="S1436" s="25">
        <f>IF(Config!$B$4&gt;0,K1436/Config!$B$4,0)</f>
        <v/>
      </c>
      <c r="T1436" s="25">
        <f>R1436*Config!$B$7</f>
        <v/>
      </c>
      <c r="U1436" s="25">
        <f>S1436*Config!$B$7</f>
        <v/>
      </c>
      <c r="V1436" s="25" t="n">
        <v>561.6</v>
      </c>
      <c r="W1436" s="25" t="n">
        <v>2808</v>
      </c>
      <c r="X1436" s="26">
        <f>IF(T1436&gt;0,V1436/T1436,0)</f>
        <v/>
      </c>
      <c r="Y1436" s="26">
        <f>IF(U1436&gt;0,W1436/U1436,0)</f>
        <v/>
      </c>
      <c r="Z1436" s="25">
        <f>T1436-V1436</f>
        <v/>
      </c>
      <c r="AA1436" s="25">
        <f>U1436-W1436</f>
        <v/>
      </c>
      <c r="AB1436" s="25">
        <f>IF(Config!$B$7&gt;0,(V1436/Config!$B$7)*Config!$B$4,0)</f>
        <v/>
      </c>
      <c r="AC1436" s="25">
        <f>IF(Config!$B$7&gt;0,(W1436/Config!$B$7)*Config!$B$4,0)</f>
        <v/>
      </c>
    </row>
    <row r="1437" hidden="1" outlineLevel="1">
      <c r="A1437" s="22" t="inlineStr">
        <is>
          <t>May</t>
        </is>
      </c>
      <c r="B1437" s="22" t="n">
        <v>2026</v>
      </c>
      <c r="C1437" s="22" t="inlineStr">
        <is>
          <t>25-04-2026</t>
        </is>
      </c>
      <c r="D1437" s="23" t="n">
        <v>0.6392245370370371</v>
      </c>
      <c r="E1437" s="22" t="inlineStr">
        <is>
          <t>Walnut_12-2655</t>
        </is>
      </c>
      <c r="F1437" s="22" t="inlineStr">
        <is>
          <t>FG</t>
        </is>
      </c>
      <c r="G1437" s="22" t="inlineStr">
        <is>
          <t>Walnut</t>
        </is>
      </c>
      <c r="H1437" s="22" t="inlineStr">
        <is>
          <t>Premium Extra Light Halves Walnut Kernels Farmley Standee Pouch 200 g</t>
        </is>
      </c>
      <c r="I1437" s="22" t="inlineStr">
        <is>
          <t>Premium Extra Light Halves Walnut Kernels</t>
        </is>
      </c>
      <c r="J1437" s="24" t="n">
        <v>0.2</v>
      </c>
      <c r="K1437" s="24" t="n">
        <v>100</v>
      </c>
      <c r="L1437" s="22" t="inlineStr">
        <is>
          <t>Flipkart B2C</t>
        </is>
      </c>
      <c r="M1437" s="24" t="n">
        <v>20</v>
      </c>
      <c r="N1437" s="22" t="inlineStr">
        <is>
          <t>E-Commerce Dropship</t>
        </is>
      </c>
      <c r="O1437" s="22" t="inlineStr">
        <is>
          <t>Indore</t>
        </is>
      </c>
      <c r="P1437" s="22" t="inlineStr">
        <is>
          <t>KVI</t>
        </is>
      </c>
      <c r="Q1437" s="22" t="inlineStr">
        <is>
          <t>Walnut</t>
        </is>
      </c>
      <c r="R1437" s="25">
        <f>IF(Config!$B$4&gt;0,M1437/Config!$B$4,0)</f>
        <v/>
      </c>
      <c r="S1437" s="25">
        <f>IF(Config!$B$4&gt;0,K1437/Config!$B$4,0)</f>
        <v/>
      </c>
      <c r="T1437" s="25">
        <f>R1437*Config!$B$7</f>
        <v/>
      </c>
      <c r="U1437" s="25">
        <f>S1437*Config!$B$7</f>
        <v/>
      </c>
      <c r="V1437" s="25" t="n">
        <v>0</v>
      </c>
      <c r="W1437" s="25" t="n">
        <v>0</v>
      </c>
      <c r="X1437" s="26">
        <f>IF(T1437&gt;0,V1437/T1437,0)</f>
        <v/>
      </c>
      <c r="Y1437" s="26">
        <f>IF(U1437&gt;0,W1437/U1437,0)</f>
        <v/>
      </c>
      <c r="Z1437" s="25">
        <f>T1437-V1437</f>
        <v/>
      </c>
      <c r="AA1437" s="25">
        <f>U1437-W1437</f>
        <v/>
      </c>
      <c r="AB1437" s="25">
        <f>IF(Config!$B$7&gt;0,(V1437/Config!$B$7)*Config!$B$4,0)</f>
        <v/>
      </c>
      <c r="AC1437" s="25">
        <f>IF(Config!$B$7&gt;0,(W1437/Config!$B$7)*Config!$B$4,0)</f>
        <v/>
      </c>
    </row>
    <row r="1438" hidden="1" outlineLevel="1">
      <c r="A1438" s="22" t="inlineStr">
        <is>
          <t>May</t>
        </is>
      </c>
      <c r="B1438" s="22" t="n">
        <v>2026</v>
      </c>
      <c r="C1438" s="22" t="inlineStr">
        <is>
          <t>25-04-2026</t>
        </is>
      </c>
      <c r="D1438" s="23" t="n">
        <v>0.6392245370370371</v>
      </c>
      <c r="E1438" s="22" t="inlineStr">
        <is>
          <t>Walnut_12-1535</t>
        </is>
      </c>
      <c r="F1438" s="22" t="inlineStr">
        <is>
          <t>FG</t>
        </is>
      </c>
      <c r="G1438" s="22" t="inlineStr">
        <is>
          <t>Walnut</t>
        </is>
      </c>
      <c r="H1438" s="22" t="inlineStr">
        <is>
          <t>Premium Broken Walnut Kernels Farmley Standee Pouch 200 g</t>
        </is>
      </c>
      <c r="I1438" s="22" t="inlineStr">
        <is>
          <t>Premium Broken Walnut Kernels</t>
        </is>
      </c>
      <c r="J1438" s="24" t="n">
        <v>0.2</v>
      </c>
      <c r="K1438" s="24" t="n">
        <v>200</v>
      </c>
      <c r="L1438" s="22" t="inlineStr">
        <is>
          <t>Flipkart B2C</t>
        </is>
      </c>
      <c r="M1438" s="24" t="n">
        <v>40</v>
      </c>
      <c r="N1438" s="22" t="inlineStr">
        <is>
          <t>E-Commerce Dropship</t>
        </is>
      </c>
      <c r="O1438" s="22" t="inlineStr">
        <is>
          <t>Indore</t>
        </is>
      </c>
      <c r="P1438" s="22" t="inlineStr">
        <is>
          <t>KVI</t>
        </is>
      </c>
      <c r="Q1438" s="22" t="inlineStr">
        <is>
          <t>Walnut</t>
        </is>
      </c>
      <c r="R1438" s="25">
        <f>IF(Config!$B$4&gt;0,M1438/Config!$B$4,0)</f>
        <v/>
      </c>
      <c r="S1438" s="25">
        <f>IF(Config!$B$4&gt;0,K1438/Config!$B$4,0)</f>
        <v/>
      </c>
      <c r="T1438" s="25">
        <f>R1438*Config!$B$7</f>
        <v/>
      </c>
      <c r="U1438" s="25">
        <f>S1438*Config!$B$7</f>
        <v/>
      </c>
      <c r="V1438" s="25" t="n">
        <v>0</v>
      </c>
      <c r="W1438" s="25" t="n">
        <v>0</v>
      </c>
      <c r="X1438" s="26">
        <f>IF(T1438&gt;0,V1438/T1438,0)</f>
        <v/>
      </c>
      <c r="Y1438" s="26">
        <f>IF(U1438&gt;0,W1438/U1438,0)</f>
        <v/>
      </c>
      <c r="Z1438" s="25">
        <f>T1438-V1438</f>
        <v/>
      </c>
      <c r="AA1438" s="25">
        <f>U1438-W1438</f>
        <v/>
      </c>
      <c r="AB1438" s="25">
        <f>IF(Config!$B$7&gt;0,(V1438/Config!$B$7)*Config!$B$4,0)</f>
        <v/>
      </c>
      <c r="AC1438" s="25">
        <f>IF(Config!$B$7&gt;0,(W1438/Config!$B$7)*Config!$B$4,0)</f>
        <v/>
      </c>
    </row>
    <row r="1439" hidden="1" outlineLevel="1">
      <c r="A1439" s="22" t="inlineStr">
        <is>
          <t>May</t>
        </is>
      </c>
      <c r="B1439" s="22" t="n">
        <v>2026</v>
      </c>
      <c r="C1439" s="22" t="inlineStr">
        <is>
          <t>25-04-2026</t>
        </is>
      </c>
      <c r="D1439" s="23" t="n">
        <v>0.6449189814814815</v>
      </c>
      <c r="E1439" s="22" t="inlineStr">
        <is>
          <t>Walnut_12-1535</t>
        </is>
      </c>
      <c r="F1439" s="22" t="inlineStr">
        <is>
          <t>FG</t>
        </is>
      </c>
      <c r="G1439" s="22" t="inlineStr">
        <is>
          <t>Walnut</t>
        </is>
      </c>
      <c r="H1439" s="22" t="inlineStr">
        <is>
          <t>Premium Broken Walnut Kernels Farmley Standee Pouch 200 g</t>
        </is>
      </c>
      <c r="I1439" s="22" t="inlineStr">
        <is>
          <t>Premium Broken Walnut Kernels</t>
        </is>
      </c>
      <c r="J1439" s="24" t="n">
        <v>0.2</v>
      </c>
      <c r="K1439" s="24" t="n">
        <v>400</v>
      </c>
      <c r="L1439" s="22" t="inlineStr">
        <is>
          <t>INNOVATIVE RETAIL CONCEPTS PRIVATE LIMITED</t>
        </is>
      </c>
      <c r="M1439" s="24" t="n">
        <v>80</v>
      </c>
      <c r="N1439" s="22" t="inlineStr">
        <is>
          <t>Quick Commerce</t>
        </is>
      </c>
      <c r="O1439" s="22" t="inlineStr">
        <is>
          <t>Indore</t>
        </is>
      </c>
      <c r="P1439" s="22" t="inlineStr">
        <is>
          <t>KVI</t>
        </is>
      </c>
      <c r="Q1439" s="22" t="inlineStr">
        <is>
          <t>Walnut</t>
        </is>
      </c>
      <c r="R1439" s="25">
        <f>IF(Config!$B$4&gt;0,M1439/Config!$B$4,0)</f>
        <v/>
      </c>
      <c r="S1439" s="25">
        <f>IF(Config!$B$4&gt;0,K1439/Config!$B$4,0)</f>
        <v/>
      </c>
      <c r="T1439" s="25">
        <f>R1439*Config!$B$7</f>
        <v/>
      </c>
      <c r="U1439" s="25">
        <f>S1439*Config!$B$7</f>
        <v/>
      </c>
      <c r="V1439" s="25" t="n">
        <v>67.2</v>
      </c>
      <c r="W1439" s="25" t="n">
        <v>336</v>
      </c>
      <c r="X1439" s="26">
        <f>IF(T1439&gt;0,V1439/T1439,0)</f>
        <v/>
      </c>
      <c r="Y1439" s="26">
        <f>IF(U1439&gt;0,W1439/U1439,0)</f>
        <v/>
      </c>
      <c r="Z1439" s="25">
        <f>T1439-V1439</f>
        <v/>
      </c>
      <c r="AA1439" s="25">
        <f>U1439-W1439</f>
        <v/>
      </c>
      <c r="AB1439" s="25">
        <f>IF(Config!$B$7&gt;0,(V1439/Config!$B$7)*Config!$B$4,0)</f>
        <v/>
      </c>
      <c r="AC1439" s="25">
        <f>IF(Config!$B$7&gt;0,(W1439/Config!$B$7)*Config!$B$4,0)</f>
        <v/>
      </c>
    </row>
    <row r="1440" hidden="1" outlineLevel="1">
      <c r="A1440" s="22" t="inlineStr">
        <is>
          <t>May</t>
        </is>
      </c>
      <c r="B1440" s="22" t="n">
        <v>2026</v>
      </c>
      <c r="C1440" s="22" t="inlineStr">
        <is>
          <t>25-04-2026</t>
        </is>
      </c>
      <c r="D1440" s="23" t="n">
        <v>0.6584143518518518</v>
      </c>
      <c r="E1440" s="22" t="inlineStr">
        <is>
          <t>Walnut_12-2655</t>
        </is>
      </c>
      <c r="F1440" s="22" t="inlineStr">
        <is>
          <t>FG</t>
        </is>
      </c>
      <c r="G1440" s="22" t="inlineStr">
        <is>
          <t>Walnut</t>
        </is>
      </c>
      <c r="H1440" s="22" t="inlineStr">
        <is>
          <t>Premium Extra Light Halves Walnut Kernels Farmley Standee Pouch 200 g</t>
        </is>
      </c>
      <c r="I1440" s="22" t="inlineStr">
        <is>
          <t>Premium Extra Light Halves Walnut Kernels</t>
        </is>
      </c>
      <c r="J1440" s="24" t="n">
        <v>0.2</v>
      </c>
      <c r="K1440" s="24" t="n">
        <v>50</v>
      </c>
      <c r="L1440" s="22" t="inlineStr">
        <is>
          <t>Meesho B2C</t>
        </is>
      </c>
      <c r="M1440" s="24" t="n">
        <v>10</v>
      </c>
      <c r="N1440" s="22" t="inlineStr">
        <is>
          <t>E-Commerce Dropship</t>
        </is>
      </c>
      <c r="O1440" s="22" t="inlineStr">
        <is>
          <t>Indore</t>
        </is>
      </c>
      <c r="P1440" s="22" t="inlineStr">
        <is>
          <t>KVI</t>
        </is>
      </c>
      <c r="Q1440" s="22" t="inlineStr">
        <is>
          <t>Walnut</t>
        </is>
      </c>
      <c r="R1440" s="25">
        <f>IF(Config!$B$4&gt;0,M1440/Config!$B$4,0)</f>
        <v/>
      </c>
      <c r="S1440" s="25">
        <f>IF(Config!$B$4&gt;0,K1440/Config!$B$4,0)</f>
        <v/>
      </c>
      <c r="T1440" s="25">
        <f>R1440*Config!$B$7</f>
        <v/>
      </c>
      <c r="U1440" s="25">
        <f>S1440*Config!$B$7</f>
        <v/>
      </c>
      <c r="V1440" s="25" t="n">
        <v>0</v>
      </c>
      <c r="W1440" s="25" t="n">
        <v>0</v>
      </c>
      <c r="X1440" s="26">
        <f>IF(T1440&gt;0,V1440/T1440,0)</f>
        <v/>
      </c>
      <c r="Y1440" s="26">
        <f>IF(U1440&gt;0,W1440/U1440,0)</f>
        <v/>
      </c>
      <c r="Z1440" s="25">
        <f>T1440-V1440</f>
        <v/>
      </c>
      <c r="AA1440" s="25">
        <f>U1440-W1440</f>
        <v/>
      </c>
      <c r="AB1440" s="25">
        <f>IF(Config!$B$7&gt;0,(V1440/Config!$B$7)*Config!$B$4,0)</f>
        <v/>
      </c>
      <c r="AC1440" s="25">
        <f>IF(Config!$B$7&gt;0,(W1440/Config!$B$7)*Config!$B$4,0)</f>
        <v/>
      </c>
    </row>
    <row r="1441" hidden="1" outlineLevel="1">
      <c r="A1441" s="22" t="inlineStr">
        <is>
          <t>May</t>
        </is>
      </c>
      <c r="B1441" s="22" t="n">
        <v>2026</v>
      </c>
      <c r="C1441" s="22" t="inlineStr">
        <is>
          <t>25-04-2026</t>
        </is>
      </c>
      <c r="D1441" s="23" t="n">
        <v>0.6584143518518518</v>
      </c>
      <c r="E1441" s="22" t="inlineStr">
        <is>
          <t>Walnut_12-1535</t>
        </is>
      </c>
      <c r="F1441" s="22" t="inlineStr">
        <is>
          <t>FG</t>
        </is>
      </c>
      <c r="G1441" s="22" t="inlineStr">
        <is>
          <t>Walnut</t>
        </is>
      </c>
      <c r="H1441" s="22" t="inlineStr">
        <is>
          <t>Premium Broken Walnut Kernels Farmley Standee Pouch 200 g</t>
        </is>
      </c>
      <c r="I1441" s="22" t="inlineStr">
        <is>
          <t>Premium Broken Walnut Kernels</t>
        </is>
      </c>
      <c r="J1441" s="24" t="n">
        <v>0.2</v>
      </c>
      <c r="K1441" s="24" t="n">
        <v>700</v>
      </c>
      <c r="L1441" s="22" t="inlineStr">
        <is>
          <t>Meesho B2C</t>
        </is>
      </c>
      <c r="M1441" s="24" t="n">
        <v>140</v>
      </c>
      <c r="N1441" s="22" t="inlineStr">
        <is>
          <t>E-Commerce Dropship</t>
        </is>
      </c>
      <c r="O1441" s="22" t="inlineStr">
        <is>
          <t>Indore</t>
        </is>
      </c>
      <c r="P1441" s="22" t="inlineStr">
        <is>
          <t>KVI</t>
        </is>
      </c>
      <c r="Q1441" s="22" t="inlineStr">
        <is>
          <t>Walnut</t>
        </is>
      </c>
      <c r="R1441" s="25">
        <f>IF(Config!$B$4&gt;0,M1441/Config!$B$4,0)</f>
        <v/>
      </c>
      <c r="S1441" s="25">
        <f>IF(Config!$B$4&gt;0,K1441/Config!$B$4,0)</f>
        <v/>
      </c>
      <c r="T1441" s="25">
        <f>R1441*Config!$B$7</f>
        <v/>
      </c>
      <c r="U1441" s="25">
        <f>S1441*Config!$B$7</f>
        <v/>
      </c>
      <c r="V1441" s="25" t="n">
        <v>0</v>
      </c>
      <c r="W1441" s="25" t="n">
        <v>0</v>
      </c>
      <c r="X1441" s="26">
        <f>IF(T1441&gt;0,V1441/T1441,0)</f>
        <v/>
      </c>
      <c r="Y1441" s="26">
        <f>IF(U1441&gt;0,W1441/U1441,0)</f>
        <v/>
      </c>
      <c r="Z1441" s="25">
        <f>T1441-V1441</f>
        <v/>
      </c>
      <c r="AA1441" s="25">
        <f>U1441-W1441</f>
        <v/>
      </c>
      <c r="AB1441" s="25">
        <f>IF(Config!$B$7&gt;0,(V1441/Config!$B$7)*Config!$B$4,0)</f>
        <v/>
      </c>
      <c r="AC1441" s="25">
        <f>IF(Config!$B$7&gt;0,(W1441/Config!$B$7)*Config!$B$4,0)</f>
        <v/>
      </c>
    </row>
    <row r="1442" hidden="1" outlineLevel="1">
      <c r="A1442" s="22" t="inlineStr">
        <is>
          <t>May</t>
        </is>
      </c>
      <c r="B1442" s="22" t="n">
        <v>2026</v>
      </c>
      <c r="C1442" s="22" t="inlineStr">
        <is>
          <t>25-04-2026</t>
        </is>
      </c>
      <c r="D1442" s="23" t="n">
        <v>0.7192592592592593</v>
      </c>
      <c r="E1442" s="22" t="inlineStr">
        <is>
          <t>Walnut_12-1535</t>
        </is>
      </c>
      <c r="F1442" s="22" t="inlineStr">
        <is>
          <t>FG</t>
        </is>
      </c>
      <c r="G1442" s="22" t="inlineStr">
        <is>
          <t>Walnut</t>
        </is>
      </c>
      <c r="H1442" s="22" t="inlineStr">
        <is>
          <t>Premium Broken Walnut Kernels Farmley Standee Pouch 200 g</t>
        </is>
      </c>
      <c r="I1442" s="22" t="inlineStr">
        <is>
          <t>Premium Broken Walnut Kernels</t>
        </is>
      </c>
      <c r="J1442" s="24" t="n">
        <v>0.2</v>
      </c>
      <c r="K1442" s="24" t="n">
        <v>4000</v>
      </c>
      <c r="L1442" s="22" t="inlineStr">
        <is>
          <t>Blink Commerce Private Limited</t>
        </is>
      </c>
      <c r="M1442" s="24" t="n">
        <v>800</v>
      </c>
      <c r="N1442" s="22" t="inlineStr">
        <is>
          <t>Quick Commerce</t>
        </is>
      </c>
      <c r="O1442" s="22" t="inlineStr">
        <is>
          <t>Indore</t>
        </is>
      </c>
      <c r="P1442" s="22" t="inlineStr">
        <is>
          <t>KVI</t>
        </is>
      </c>
      <c r="Q1442" s="22" t="inlineStr">
        <is>
          <t>Walnut</t>
        </is>
      </c>
      <c r="R1442" s="25">
        <f>IF(Config!$B$4&gt;0,M1442/Config!$B$4,0)</f>
        <v/>
      </c>
      <c r="S1442" s="25">
        <f>IF(Config!$B$4&gt;0,K1442/Config!$B$4,0)</f>
        <v/>
      </c>
      <c r="T1442" s="25">
        <f>R1442*Config!$B$7</f>
        <v/>
      </c>
      <c r="U1442" s="25">
        <f>S1442*Config!$B$7</f>
        <v/>
      </c>
      <c r="V1442" s="25" t="n">
        <v>585.6</v>
      </c>
      <c r="W1442" s="25" t="n">
        <v>2928</v>
      </c>
      <c r="X1442" s="26">
        <f>IF(T1442&gt;0,V1442/T1442,0)</f>
        <v/>
      </c>
      <c r="Y1442" s="26">
        <f>IF(U1442&gt;0,W1442/U1442,0)</f>
        <v/>
      </c>
      <c r="Z1442" s="25">
        <f>T1442-V1442</f>
        <v/>
      </c>
      <c r="AA1442" s="25">
        <f>U1442-W1442</f>
        <v/>
      </c>
      <c r="AB1442" s="25">
        <f>IF(Config!$B$7&gt;0,(V1442/Config!$B$7)*Config!$B$4,0)</f>
        <v/>
      </c>
      <c r="AC1442" s="25">
        <f>IF(Config!$B$7&gt;0,(W1442/Config!$B$7)*Config!$B$4,0)</f>
        <v/>
      </c>
    </row>
    <row r="1443" hidden="1" outlineLevel="1">
      <c r="A1443" s="22" t="inlineStr">
        <is>
          <t>May</t>
        </is>
      </c>
      <c r="B1443" s="22" t="n">
        <v>2026</v>
      </c>
      <c r="C1443" s="22" t="inlineStr">
        <is>
          <t>25-04-2026</t>
        </is>
      </c>
      <c r="D1443" s="23" t="n">
        <v>0.7192939814814815</v>
      </c>
      <c r="E1443" s="22" t="inlineStr">
        <is>
          <t>Walnut_12-1535</t>
        </is>
      </c>
      <c r="F1443" s="22" t="inlineStr">
        <is>
          <t>FG</t>
        </is>
      </c>
      <c r="G1443" s="22" t="inlineStr">
        <is>
          <t>Walnut</t>
        </is>
      </c>
      <c r="H1443" s="22" t="inlineStr">
        <is>
          <t>Premium Broken Walnut Kernels Farmley Standee Pouch 200 g</t>
        </is>
      </c>
      <c r="I1443" s="22" t="inlineStr">
        <is>
          <t>Premium Broken Walnut Kernels</t>
        </is>
      </c>
      <c r="J1443" s="24" t="n">
        <v>0.2</v>
      </c>
      <c r="K1443" s="24" t="n">
        <v>3000</v>
      </c>
      <c r="L1443" s="22" t="inlineStr">
        <is>
          <t>Instamart</t>
        </is>
      </c>
      <c r="M1443" s="24" t="n">
        <v>600</v>
      </c>
      <c r="N1443" s="22" t="inlineStr">
        <is>
          <t>Quick Commerce</t>
        </is>
      </c>
      <c r="O1443" s="22" t="inlineStr">
        <is>
          <t>Indore</t>
        </is>
      </c>
      <c r="P1443" s="22" t="inlineStr">
        <is>
          <t>KVI</t>
        </is>
      </c>
      <c r="Q1443" s="22" t="inlineStr">
        <is>
          <t>Walnut</t>
        </is>
      </c>
      <c r="R1443" s="25">
        <f>IF(Config!$B$4&gt;0,M1443/Config!$B$4,0)</f>
        <v/>
      </c>
      <c r="S1443" s="25">
        <f>IF(Config!$B$4&gt;0,K1443/Config!$B$4,0)</f>
        <v/>
      </c>
      <c r="T1443" s="25">
        <f>R1443*Config!$B$7</f>
        <v/>
      </c>
      <c r="U1443" s="25">
        <f>S1443*Config!$B$7</f>
        <v/>
      </c>
      <c r="V1443" s="25" t="n">
        <v>0</v>
      </c>
      <c r="W1443" s="25" t="n">
        <v>0</v>
      </c>
      <c r="X1443" s="26">
        <f>IF(T1443&gt;0,V1443/T1443,0)</f>
        <v/>
      </c>
      <c r="Y1443" s="26">
        <f>IF(U1443&gt;0,W1443/U1443,0)</f>
        <v/>
      </c>
      <c r="Z1443" s="25">
        <f>T1443-V1443</f>
        <v/>
      </c>
      <c r="AA1443" s="25">
        <f>U1443-W1443</f>
        <v/>
      </c>
      <c r="AB1443" s="25">
        <f>IF(Config!$B$7&gt;0,(V1443/Config!$B$7)*Config!$B$4,0)</f>
        <v/>
      </c>
      <c r="AC1443" s="25">
        <f>IF(Config!$B$7&gt;0,(W1443/Config!$B$7)*Config!$B$4,0)</f>
        <v/>
      </c>
    </row>
    <row r="1444" hidden="1" outlineLevel="1">
      <c r="A1444" s="22" t="inlineStr">
        <is>
          <t>May</t>
        </is>
      </c>
      <c r="B1444" s="22" t="n">
        <v>2026</v>
      </c>
      <c r="C1444" s="22" t="inlineStr">
        <is>
          <t>25-04-2026</t>
        </is>
      </c>
      <c r="D1444" s="23" t="n">
        <v>0.7193518518518518</v>
      </c>
      <c r="E1444" s="22" t="inlineStr">
        <is>
          <t>Walnut_15-2924</t>
        </is>
      </c>
      <c r="F1444" s="22" t="inlineStr">
        <is>
          <t>FG</t>
        </is>
      </c>
      <c r="G1444" s="22" t="inlineStr">
        <is>
          <t>Walnut</t>
        </is>
      </c>
      <c r="H1444" s="22" t="inlineStr">
        <is>
          <t>Premium Broken Walnut Kernels Farmley Standee Pouch- 100g</t>
        </is>
      </c>
      <c r="I1444" s="22" t="inlineStr">
        <is>
          <t>Premium Broken Walnut Kernels</t>
        </is>
      </c>
      <c r="J1444" s="24" t="n">
        <v>0.1</v>
      </c>
      <c r="K1444" s="24" t="n">
        <v>3000</v>
      </c>
      <c r="L1444" s="22" t="inlineStr">
        <is>
          <t>Instamart</t>
        </is>
      </c>
      <c r="M1444" s="24" t="n">
        <v>300</v>
      </c>
      <c r="N1444" s="22" t="inlineStr">
        <is>
          <t>Quick Commerce</t>
        </is>
      </c>
      <c r="O1444" s="22" t="inlineStr">
        <is>
          <t>Indore</t>
        </is>
      </c>
      <c r="P1444" s="22" t="inlineStr">
        <is>
          <t>KVI</t>
        </is>
      </c>
      <c r="Q1444" s="22" t="inlineStr">
        <is>
          <t>Walnut</t>
        </is>
      </c>
      <c r="R1444" s="25">
        <f>IF(Config!$B$4&gt;0,M1444/Config!$B$4,0)</f>
        <v/>
      </c>
      <c r="S1444" s="25">
        <f>IF(Config!$B$4&gt;0,K1444/Config!$B$4,0)</f>
        <v/>
      </c>
      <c r="T1444" s="25">
        <f>R1444*Config!$B$7</f>
        <v/>
      </c>
      <c r="U1444" s="25">
        <f>S1444*Config!$B$7</f>
        <v/>
      </c>
      <c r="V1444" s="25" t="n">
        <v>0</v>
      </c>
      <c r="W1444" s="25" t="n">
        <v>0</v>
      </c>
      <c r="X1444" s="26">
        <f>IF(T1444&gt;0,V1444/T1444,0)</f>
        <v/>
      </c>
      <c r="Y1444" s="26">
        <f>IF(U1444&gt;0,W1444/U1444,0)</f>
        <v/>
      </c>
      <c r="Z1444" s="25">
        <f>T1444-V1444</f>
        <v/>
      </c>
      <c r="AA1444" s="25">
        <f>U1444-W1444</f>
        <v/>
      </c>
      <c r="AB1444" s="25">
        <f>IF(Config!$B$7&gt;0,(V1444/Config!$B$7)*Config!$B$4,0)</f>
        <v/>
      </c>
      <c r="AC1444" s="25">
        <f>IF(Config!$B$7&gt;0,(W1444/Config!$B$7)*Config!$B$4,0)</f>
        <v/>
      </c>
    </row>
    <row r="1445" hidden="1" outlineLevel="1">
      <c r="A1445" s="22" t="inlineStr">
        <is>
          <t>May</t>
        </is>
      </c>
      <c r="B1445" s="22" t="n">
        <v>2026</v>
      </c>
      <c r="C1445" s="22" t="inlineStr">
        <is>
          <t>25-04-2026</t>
        </is>
      </c>
      <c r="D1445" s="23" t="n">
        <v>0.7194097222222222</v>
      </c>
      <c r="E1445" s="22" t="inlineStr">
        <is>
          <t>Walnut_12-1535</t>
        </is>
      </c>
      <c r="F1445" s="22" t="inlineStr">
        <is>
          <t>FG</t>
        </is>
      </c>
      <c r="G1445" s="22" t="inlineStr">
        <is>
          <t>Walnut</t>
        </is>
      </c>
      <c r="H1445" s="22" t="inlineStr">
        <is>
          <t>Premium Broken Walnut Kernels Farmley Standee Pouch 200 g</t>
        </is>
      </c>
      <c r="I1445" s="22" t="inlineStr">
        <is>
          <t>Premium Broken Walnut Kernels</t>
        </is>
      </c>
      <c r="J1445" s="24" t="n">
        <v>0.2</v>
      </c>
      <c r="K1445" s="24" t="n">
        <v>3500</v>
      </c>
      <c r="L1445" s="22" t="inlineStr">
        <is>
          <t>Zepto Limited</t>
        </is>
      </c>
      <c r="M1445" s="24" t="n">
        <v>700</v>
      </c>
      <c r="N1445" s="22" t="inlineStr">
        <is>
          <t>Quick Commerce</t>
        </is>
      </c>
      <c r="O1445" s="22" t="inlineStr">
        <is>
          <t>Indore</t>
        </is>
      </c>
      <c r="P1445" s="22" t="inlineStr">
        <is>
          <t>KVI</t>
        </is>
      </c>
      <c r="Q1445" s="22" t="inlineStr">
        <is>
          <t>Walnut</t>
        </is>
      </c>
      <c r="R1445" s="25">
        <f>IF(Config!$B$4&gt;0,M1445/Config!$B$4,0)</f>
        <v/>
      </c>
      <c r="S1445" s="25">
        <f>IF(Config!$B$4&gt;0,K1445/Config!$B$4,0)</f>
        <v/>
      </c>
      <c r="T1445" s="25">
        <f>R1445*Config!$B$7</f>
        <v/>
      </c>
      <c r="U1445" s="25">
        <f>S1445*Config!$B$7</f>
        <v/>
      </c>
      <c r="V1445" s="25" t="n">
        <v>216</v>
      </c>
      <c r="W1445" s="25" t="n">
        <v>1080</v>
      </c>
      <c r="X1445" s="26">
        <f>IF(T1445&gt;0,V1445/T1445,0)</f>
        <v/>
      </c>
      <c r="Y1445" s="26">
        <f>IF(U1445&gt;0,W1445/U1445,0)</f>
        <v/>
      </c>
      <c r="Z1445" s="25">
        <f>T1445-V1445</f>
        <v/>
      </c>
      <c r="AA1445" s="25">
        <f>U1445-W1445</f>
        <v/>
      </c>
      <c r="AB1445" s="25">
        <f>IF(Config!$B$7&gt;0,(V1445/Config!$B$7)*Config!$B$4,0)</f>
        <v/>
      </c>
      <c r="AC1445" s="25">
        <f>IF(Config!$B$7&gt;0,(W1445/Config!$B$7)*Config!$B$4,0)</f>
        <v/>
      </c>
    </row>
    <row r="1446" hidden="1" outlineLevel="1">
      <c r="A1446" s="22" t="inlineStr">
        <is>
          <t>May</t>
        </is>
      </c>
      <c r="B1446" s="22" t="n">
        <v>2026</v>
      </c>
      <c r="C1446" s="22" t="inlineStr">
        <is>
          <t>25-04-2026</t>
        </is>
      </c>
      <c r="D1446" s="23" t="n">
        <v>0.7194097222222222</v>
      </c>
      <c r="E1446" s="22" t="inlineStr">
        <is>
          <t>Walnut_15-2924</t>
        </is>
      </c>
      <c r="F1446" s="22" t="inlineStr">
        <is>
          <t>FG</t>
        </is>
      </c>
      <c r="G1446" s="22" t="inlineStr">
        <is>
          <t>Walnut</t>
        </is>
      </c>
      <c r="H1446" s="22" t="inlineStr">
        <is>
          <t>Premium Broken Walnut Kernels Farmley Standee Pouch- 100g</t>
        </is>
      </c>
      <c r="I1446" s="22" t="inlineStr">
        <is>
          <t>Premium Broken Walnut Kernels</t>
        </is>
      </c>
      <c r="J1446" s="24" t="n">
        <v>0.1</v>
      </c>
      <c r="K1446" s="24" t="n">
        <v>2000</v>
      </c>
      <c r="L1446" s="22" t="inlineStr">
        <is>
          <t>Zepto Limited</t>
        </is>
      </c>
      <c r="M1446" s="24" t="n">
        <v>200</v>
      </c>
      <c r="N1446" s="22" t="inlineStr">
        <is>
          <t>Quick Commerce</t>
        </is>
      </c>
      <c r="O1446" s="22" t="inlineStr">
        <is>
          <t>Indore</t>
        </is>
      </c>
      <c r="P1446" s="22" t="inlineStr">
        <is>
          <t>KVI</t>
        </is>
      </c>
      <c r="Q1446" s="22" t="inlineStr">
        <is>
          <t>Walnut</t>
        </is>
      </c>
      <c r="R1446" s="25">
        <f>IF(Config!$B$4&gt;0,M1446/Config!$B$4,0)</f>
        <v/>
      </c>
      <c r="S1446" s="25">
        <f>IF(Config!$B$4&gt;0,K1446/Config!$B$4,0)</f>
        <v/>
      </c>
      <c r="T1446" s="25">
        <f>R1446*Config!$B$7</f>
        <v/>
      </c>
      <c r="U1446" s="25">
        <f>S1446*Config!$B$7</f>
        <v/>
      </c>
      <c r="V1446" s="25" t="n">
        <v>86.40000000000001</v>
      </c>
      <c r="W1446" s="25" t="n">
        <v>864</v>
      </c>
      <c r="X1446" s="26">
        <f>IF(T1446&gt;0,V1446/T1446,0)</f>
        <v/>
      </c>
      <c r="Y1446" s="26">
        <f>IF(U1446&gt;0,W1446/U1446,0)</f>
        <v/>
      </c>
      <c r="Z1446" s="25">
        <f>T1446-V1446</f>
        <v/>
      </c>
      <c r="AA1446" s="25">
        <f>U1446-W1446</f>
        <v/>
      </c>
      <c r="AB1446" s="25">
        <f>IF(Config!$B$7&gt;0,(V1446/Config!$B$7)*Config!$B$4,0)</f>
        <v/>
      </c>
      <c r="AC1446" s="25">
        <f>IF(Config!$B$7&gt;0,(W1446/Config!$B$7)*Config!$B$4,0)</f>
        <v/>
      </c>
    </row>
    <row r="1447" hidden="1" outlineLevel="1">
      <c r="A1447" s="22" t="inlineStr">
        <is>
          <t>May</t>
        </is>
      </c>
      <c r="B1447" s="22" t="n">
        <v>2026</v>
      </c>
      <c r="C1447" s="22" t="inlineStr">
        <is>
          <t>25-04-2026</t>
        </is>
      </c>
      <c r="D1447" s="23" t="n">
        <v>0.7266087962962963</v>
      </c>
      <c r="E1447" s="22" t="inlineStr">
        <is>
          <t>Walnut_12-1535</t>
        </is>
      </c>
      <c r="F1447" s="22" t="inlineStr">
        <is>
          <t>FG</t>
        </is>
      </c>
      <c r="G1447" s="22" t="inlineStr">
        <is>
          <t>Walnut</t>
        </is>
      </c>
      <c r="H1447" s="22" t="inlineStr">
        <is>
          <t>Premium Broken Walnut Kernels Farmley Standee Pouch 200 g</t>
        </is>
      </c>
      <c r="I1447" s="22" t="inlineStr">
        <is>
          <t>Premium Broken Walnut Kernels</t>
        </is>
      </c>
      <c r="J1447" s="24" t="n">
        <v>0.2</v>
      </c>
      <c r="K1447" s="24" t="n">
        <v>200</v>
      </c>
      <c r="L1447" s="22" t="inlineStr">
        <is>
          <t>Wal-Mart India Private Limited</t>
        </is>
      </c>
      <c r="M1447" s="24" t="n">
        <v>40</v>
      </c>
      <c r="N1447" s="22" t="inlineStr">
        <is>
          <t>Modern Trade</t>
        </is>
      </c>
      <c r="O1447" s="22" t="inlineStr">
        <is>
          <t>Indore</t>
        </is>
      </c>
      <c r="P1447" s="22" t="inlineStr">
        <is>
          <t>KVI</t>
        </is>
      </c>
      <c r="Q1447" s="22" t="inlineStr">
        <is>
          <t>Walnut</t>
        </is>
      </c>
      <c r="R1447" s="25">
        <f>IF(Config!$B$4&gt;0,M1447/Config!$B$4,0)</f>
        <v/>
      </c>
      <c r="S1447" s="25">
        <f>IF(Config!$B$4&gt;0,K1447/Config!$B$4,0)</f>
        <v/>
      </c>
      <c r="T1447" s="25">
        <f>R1447*Config!$B$7</f>
        <v/>
      </c>
      <c r="U1447" s="25">
        <f>S1447*Config!$B$7</f>
        <v/>
      </c>
      <c r="V1447" s="25" t="n">
        <v>19.2</v>
      </c>
      <c r="W1447" s="25" t="n">
        <v>96</v>
      </c>
      <c r="X1447" s="26">
        <f>IF(T1447&gt;0,V1447/T1447,0)</f>
        <v/>
      </c>
      <c r="Y1447" s="26">
        <f>IF(U1447&gt;0,W1447/U1447,0)</f>
        <v/>
      </c>
      <c r="Z1447" s="25">
        <f>T1447-V1447</f>
        <v/>
      </c>
      <c r="AA1447" s="25">
        <f>U1447-W1447</f>
        <v/>
      </c>
      <c r="AB1447" s="25">
        <f>IF(Config!$B$7&gt;0,(V1447/Config!$B$7)*Config!$B$4,0)</f>
        <v/>
      </c>
      <c r="AC1447" s="25">
        <f>IF(Config!$B$7&gt;0,(W1447/Config!$B$7)*Config!$B$4,0)</f>
        <v/>
      </c>
    </row>
    <row r="1448" hidden="1" outlineLevel="1">
      <c r="A1448" s="22" t="inlineStr">
        <is>
          <t>May</t>
        </is>
      </c>
      <c r="B1448" s="22" t="n">
        <v>2026</v>
      </c>
      <c r="C1448" s="22" t="inlineStr">
        <is>
          <t>25-04-2026</t>
        </is>
      </c>
      <c r="D1448" s="23" t="n">
        <v>0.7266203703703704</v>
      </c>
      <c r="E1448" s="22" t="inlineStr">
        <is>
          <t>Walnut_12-1535</t>
        </is>
      </c>
      <c r="F1448" s="22" t="inlineStr">
        <is>
          <t>FG</t>
        </is>
      </c>
      <c r="G1448" s="22" t="inlineStr">
        <is>
          <t>Walnut</t>
        </is>
      </c>
      <c r="H1448" s="22" t="inlineStr">
        <is>
          <t>Premium Broken Walnut Kernels Farmley Standee Pouch 200 g</t>
        </is>
      </c>
      <c r="I1448" s="22" t="inlineStr">
        <is>
          <t>Premium Broken Walnut Kernels</t>
        </is>
      </c>
      <c r="J1448" s="24" t="n">
        <v>0.2</v>
      </c>
      <c r="K1448" s="24" t="n">
        <v>300</v>
      </c>
      <c r="L1448" s="22" t="inlineStr">
        <is>
          <t>SPENCER'S RETAIL LIMITED</t>
        </is>
      </c>
      <c r="M1448" s="24" t="n">
        <v>60</v>
      </c>
      <c r="N1448" s="22" t="inlineStr">
        <is>
          <t>Modern Trade</t>
        </is>
      </c>
      <c r="O1448" s="22" t="inlineStr">
        <is>
          <t>Indore</t>
        </is>
      </c>
      <c r="P1448" s="22" t="inlineStr">
        <is>
          <t>KVI</t>
        </is>
      </c>
      <c r="Q1448" s="22" t="inlineStr">
        <is>
          <t>Walnut</t>
        </is>
      </c>
      <c r="R1448" s="25">
        <f>IF(Config!$B$4&gt;0,M1448/Config!$B$4,0)</f>
        <v/>
      </c>
      <c r="S1448" s="25">
        <f>IF(Config!$B$4&gt;0,K1448/Config!$B$4,0)</f>
        <v/>
      </c>
      <c r="T1448" s="25">
        <f>R1448*Config!$B$7</f>
        <v/>
      </c>
      <c r="U1448" s="25">
        <f>S1448*Config!$B$7</f>
        <v/>
      </c>
      <c r="V1448" s="25" t="n">
        <v>0</v>
      </c>
      <c r="W1448" s="25" t="n">
        <v>0</v>
      </c>
      <c r="X1448" s="26">
        <f>IF(T1448&gt;0,V1448/T1448,0)</f>
        <v/>
      </c>
      <c r="Y1448" s="26">
        <f>IF(U1448&gt;0,W1448/U1448,0)</f>
        <v/>
      </c>
      <c r="Z1448" s="25">
        <f>T1448-V1448</f>
        <v/>
      </c>
      <c r="AA1448" s="25">
        <f>U1448-W1448</f>
        <v/>
      </c>
      <c r="AB1448" s="25">
        <f>IF(Config!$B$7&gt;0,(V1448/Config!$B$7)*Config!$B$4,0)</f>
        <v/>
      </c>
      <c r="AC1448" s="25">
        <f>IF(Config!$B$7&gt;0,(W1448/Config!$B$7)*Config!$B$4,0)</f>
        <v/>
      </c>
    </row>
    <row r="1449" hidden="1" outlineLevel="1">
      <c r="A1449" s="22" t="inlineStr">
        <is>
          <t>May</t>
        </is>
      </c>
      <c r="B1449" s="22" t="n">
        <v>2026</v>
      </c>
      <c r="C1449" s="22" t="inlineStr">
        <is>
          <t>25-04-2026</t>
        </is>
      </c>
      <c r="D1449" s="23" t="n">
        <v>0.7266203703703704</v>
      </c>
      <c r="E1449" s="22" t="inlineStr">
        <is>
          <t>Walnut_12-2655</t>
        </is>
      </c>
      <c r="F1449" s="22" t="inlineStr">
        <is>
          <t>FG</t>
        </is>
      </c>
      <c r="G1449" s="22" t="inlineStr">
        <is>
          <t>Walnut</t>
        </is>
      </c>
      <c r="H1449" s="22" t="inlineStr">
        <is>
          <t>Premium Extra Light Halves Walnut Kernels Farmley Standee Pouch 200 g</t>
        </is>
      </c>
      <c r="I1449" s="22" t="inlineStr">
        <is>
          <t>Premium Extra Light Halves Walnut Kernels</t>
        </is>
      </c>
      <c r="J1449" s="24" t="n">
        <v>0.2</v>
      </c>
      <c r="K1449" s="24" t="n">
        <v>300</v>
      </c>
      <c r="L1449" s="22" t="inlineStr">
        <is>
          <t>SPENCER'S RETAIL LIMITED</t>
        </is>
      </c>
      <c r="M1449" s="24" t="n">
        <v>60</v>
      </c>
      <c r="N1449" s="22" t="inlineStr">
        <is>
          <t>Modern Trade</t>
        </is>
      </c>
      <c r="O1449" s="22" t="inlineStr">
        <is>
          <t>Indore</t>
        </is>
      </c>
      <c r="P1449" s="22" t="inlineStr">
        <is>
          <t>KVI</t>
        </is>
      </c>
      <c r="Q1449" s="22" t="inlineStr">
        <is>
          <t>Walnut</t>
        </is>
      </c>
      <c r="R1449" s="25">
        <f>IF(Config!$B$4&gt;0,M1449/Config!$B$4,0)</f>
        <v/>
      </c>
      <c r="S1449" s="25">
        <f>IF(Config!$B$4&gt;0,K1449/Config!$B$4,0)</f>
        <v/>
      </c>
      <c r="T1449" s="25">
        <f>R1449*Config!$B$7</f>
        <v/>
      </c>
      <c r="U1449" s="25">
        <f>S1449*Config!$B$7</f>
        <v/>
      </c>
      <c r="V1449" s="25" t="n">
        <v>9.6</v>
      </c>
      <c r="W1449" s="25" t="n">
        <v>48</v>
      </c>
      <c r="X1449" s="26">
        <f>IF(T1449&gt;0,V1449/T1449,0)</f>
        <v/>
      </c>
      <c r="Y1449" s="26">
        <f>IF(U1449&gt;0,W1449/U1449,0)</f>
        <v/>
      </c>
      <c r="Z1449" s="25">
        <f>T1449-V1449</f>
        <v/>
      </c>
      <c r="AA1449" s="25">
        <f>U1449-W1449</f>
        <v/>
      </c>
      <c r="AB1449" s="25">
        <f>IF(Config!$B$7&gt;0,(V1449/Config!$B$7)*Config!$B$4,0)</f>
        <v/>
      </c>
      <c r="AC1449" s="25">
        <f>IF(Config!$B$7&gt;0,(W1449/Config!$B$7)*Config!$B$4,0)</f>
        <v/>
      </c>
    </row>
    <row r="1450" hidden="1" outlineLevel="1">
      <c r="A1450" s="22" t="inlineStr">
        <is>
          <t>May</t>
        </is>
      </c>
      <c r="B1450" s="22" t="n">
        <v>2026</v>
      </c>
      <c r="C1450" s="22" t="inlineStr">
        <is>
          <t>25-04-2026</t>
        </is>
      </c>
      <c r="D1450" s="23" t="n">
        <v>0.7266435185185185</v>
      </c>
      <c r="E1450" s="22" t="inlineStr">
        <is>
          <t>Walnut_12-1535</t>
        </is>
      </c>
      <c r="F1450" s="22" t="inlineStr">
        <is>
          <t>FG</t>
        </is>
      </c>
      <c r="G1450" s="22" t="inlineStr">
        <is>
          <t>Walnut</t>
        </is>
      </c>
      <c r="H1450" s="22" t="inlineStr">
        <is>
          <t>Premium Broken Walnut Kernels Farmley Standee Pouch 200 g</t>
        </is>
      </c>
      <c r="I1450" s="22" t="inlineStr">
        <is>
          <t>Premium Broken Walnut Kernels</t>
        </is>
      </c>
      <c r="J1450" s="24" t="n">
        <v>0.2</v>
      </c>
      <c r="K1450" s="24" t="n">
        <v>300</v>
      </c>
      <c r="L1450" s="22" t="inlineStr">
        <is>
          <t>MAX HYPERMARKET INDIA PRIVATE LIMITED</t>
        </is>
      </c>
      <c r="M1450" s="24" t="n">
        <v>60</v>
      </c>
      <c r="N1450" s="22" t="inlineStr">
        <is>
          <t>Modern Trade</t>
        </is>
      </c>
      <c r="O1450" s="22" t="inlineStr">
        <is>
          <t>Indore</t>
        </is>
      </c>
      <c r="P1450" s="22" t="inlineStr">
        <is>
          <t>KVI</t>
        </is>
      </c>
      <c r="Q1450" s="22" t="inlineStr">
        <is>
          <t>Walnut</t>
        </is>
      </c>
      <c r="R1450" s="25">
        <f>IF(Config!$B$4&gt;0,M1450/Config!$B$4,0)</f>
        <v/>
      </c>
      <c r="S1450" s="25">
        <f>IF(Config!$B$4&gt;0,K1450/Config!$B$4,0)</f>
        <v/>
      </c>
      <c r="T1450" s="25">
        <f>R1450*Config!$B$7</f>
        <v/>
      </c>
      <c r="U1450" s="25">
        <f>S1450*Config!$B$7</f>
        <v/>
      </c>
      <c r="V1450" s="25" t="n">
        <v>28.8</v>
      </c>
      <c r="W1450" s="25" t="n">
        <v>144</v>
      </c>
      <c r="X1450" s="26">
        <f>IF(T1450&gt;0,V1450/T1450,0)</f>
        <v/>
      </c>
      <c r="Y1450" s="26">
        <f>IF(U1450&gt;0,W1450/U1450,0)</f>
        <v/>
      </c>
      <c r="Z1450" s="25">
        <f>T1450-V1450</f>
        <v/>
      </c>
      <c r="AA1450" s="25">
        <f>U1450-W1450</f>
        <v/>
      </c>
      <c r="AB1450" s="25">
        <f>IF(Config!$B$7&gt;0,(V1450/Config!$B$7)*Config!$B$4,0)</f>
        <v/>
      </c>
      <c r="AC1450" s="25">
        <f>IF(Config!$B$7&gt;0,(W1450/Config!$B$7)*Config!$B$4,0)</f>
        <v/>
      </c>
    </row>
    <row r="1451" hidden="1" outlineLevel="1">
      <c r="A1451" s="22" t="inlineStr">
        <is>
          <t>May</t>
        </is>
      </c>
      <c r="B1451" s="22" t="n">
        <v>2026</v>
      </c>
      <c r="C1451" s="22" t="inlineStr">
        <is>
          <t>25-04-2026</t>
        </is>
      </c>
      <c r="D1451" s="23" t="n">
        <v>0.7266666666666667</v>
      </c>
      <c r="E1451" s="22" t="inlineStr">
        <is>
          <t>Walnut_12-1535</t>
        </is>
      </c>
      <c r="F1451" s="22" t="inlineStr">
        <is>
          <t>FG</t>
        </is>
      </c>
      <c r="G1451" s="22" t="inlineStr">
        <is>
          <t>Walnut</t>
        </is>
      </c>
      <c r="H1451" s="22" t="inlineStr">
        <is>
          <t>Premium Broken Walnut Kernels Farmley Standee Pouch 200 g</t>
        </is>
      </c>
      <c r="I1451" s="22" t="inlineStr">
        <is>
          <t>Premium Broken Walnut Kernels</t>
        </is>
      </c>
      <c r="J1451" s="24" t="n">
        <v>0.2</v>
      </c>
      <c r="K1451" s="24" t="n">
        <v>1104</v>
      </c>
      <c r="L1451" s="22" t="inlineStr">
        <is>
          <t>MORE RETAIL LIMITED</t>
        </is>
      </c>
      <c r="M1451" s="24" t="n">
        <v>220.8</v>
      </c>
      <c r="N1451" s="22" t="inlineStr">
        <is>
          <t>Modern Trade</t>
        </is>
      </c>
      <c r="O1451" s="22" t="inlineStr">
        <is>
          <t>Indore</t>
        </is>
      </c>
      <c r="P1451" s="22" t="inlineStr">
        <is>
          <t>KVI</t>
        </is>
      </c>
      <c r="Q1451" s="22" t="inlineStr">
        <is>
          <t>Walnut</t>
        </is>
      </c>
      <c r="R1451" s="25">
        <f>IF(Config!$B$4&gt;0,M1451/Config!$B$4,0)</f>
        <v/>
      </c>
      <c r="S1451" s="25">
        <f>IF(Config!$B$4&gt;0,K1451/Config!$B$4,0)</f>
        <v/>
      </c>
      <c r="T1451" s="25">
        <f>R1451*Config!$B$7</f>
        <v/>
      </c>
      <c r="U1451" s="25">
        <f>S1451*Config!$B$7</f>
        <v/>
      </c>
      <c r="V1451" s="25" t="n">
        <v>28.8</v>
      </c>
      <c r="W1451" s="25" t="n">
        <v>144</v>
      </c>
      <c r="X1451" s="26">
        <f>IF(T1451&gt;0,V1451/T1451,0)</f>
        <v/>
      </c>
      <c r="Y1451" s="26">
        <f>IF(U1451&gt;0,W1451/U1451,0)</f>
        <v/>
      </c>
      <c r="Z1451" s="25">
        <f>T1451-V1451</f>
        <v/>
      </c>
      <c r="AA1451" s="25">
        <f>U1451-W1451</f>
        <v/>
      </c>
      <c r="AB1451" s="25">
        <f>IF(Config!$B$7&gt;0,(V1451/Config!$B$7)*Config!$B$4,0)</f>
        <v/>
      </c>
      <c r="AC1451" s="25">
        <f>IF(Config!$B$7&gt;0,(W1451/Config!$B$7)*Config!$B$4,0)</f>
        <v/>
      </c>
    </row>
    <row r="1452" hidden="1" outlineLevel="1">
      <c r="A1452" s="22" t="inlineStr">
        <is>
          <t>May</t>
        </is>
      </c>
      <c r="B1452" s="22" t="n">
        <v>2026</v>
      </c>
      <c r="C1452" s="22" t="inlineStr">
        <is>
          <t>25-04-2026</t>
        </is>
      </c>
      <c r="D1452" s="23" t="n">
        <v>0.7266782407407407</v>
      </c>
      <c r="E1452" s="22" t="inlineStr">
        <is>
          <t>Walnut_12-1535</t>
        </is>
      </c>
      <c r="F1452" s="22" t="inlineStr">
        <is>
          <t>FG</t>
        </is>
      </c>
      <c r="G1452" s="22" t="inlineStr">
        <is>
          <t>Walnut</t>
        </is>
      </c>
      <c r="H1452" s="22" t="inlineStr">
        <is>
          <t>Premium Broken Walnut Kernels Farmley Standee Pouch 200 g</t>
        </is>
      </c>
      <c r="I1452" s="22" t="inlineStr">
        <is>
          <t>Premium Broken Walnut Kernels</t>
        </is>
      </c>
      <c r="J1452" s="24" t="n">
        <v>0.2</v>
      </c>
      <c r="K1452" s="24" t="n">
        <v>349</v>
      </c>
      <c r="L1452" s="22" t="inlineStr">
        <is>
          <t>Jhabak Marketing</t>
        </is>
      </c>
      <c r="M1452" s="24" t="n">
        <v>69.8</v>
      </c>
      <c r="N1452" s="22" t="inlineStr">
        <is>
          <t>Modern Trade</t>
        </is>
      </c>
      <c r="O1452" s="22" t="inlineStr">
        <is>
          <t>Indore</t>
        </is>
      </c>
      <c r="P1452" s="22" t="inlineStr">
        <is>
          <t>KVI</t>
        </is>
      </c>
      <c r="Q1452" s="22" t="inlineStr">
        <is>
          <t>Walnut</t>
        </is>
      </c>
      <c r="R1452" s="25">
        <f>IF(Config!$B$4&gt;0,M1452/Config!$B$4,0)</f>
        <v/>
      </c>
      <c r="S1452" s="25">
        <f>IF(Config!$B$4&gt;0,K1452/Config!$B$4,0)</f>
        <v/>
      </c>
      <c r="T1452" s="25">
        <f>R1452*Config!$B$7</f>
        <v/>
      </c>
      <c r="U1452" s="25">
        <f>S1452*Config!$B$7</f>
        <v/>
      </c>
      <c r="V1452" s="25" t="n">
        <v>14.4</v>
      </c>
      <c r="W1452" s="25" t="n">
        <v>72</v>
      </c>
      <c r="X1452" s="26">
        <f>IF(T1452&gt;0,V1452/T1452,0)</f>
        <v/>
      </c>
      <c r="Y1452" s="26">
        <f>IF(U1452&gt;0,W1452/U1452,0)</f>
        <v/>
      </c>
      <c r="Z1452" s="25">
        <f>T1452-V1452</f>
        <v/>
      </c>
      <c r="AA1452" s="25">
        <f>U1452-W1452</f>
        <v/>
      </c>
      <c r="AB1452" s="25">
        <f>IF(Config!$B$7&gt;0,(V1452/Config!$B$7)*Config!$B$4,0)</f>
        <v/>
      </c>
      <c r="AC1452" s="25">
        <f>IF(Config!$B$7&gt;0,(W1452/Config!$B$7)*Config!$B$4,0)</f>
        <v/>
      </c>
    </row>
    <row r="1453" hidden="1" outlineLevel="1">
      <c r="A1453" s="22" t="inlineStr">
        <is>
          <t>May</t>
        </is>
      </c>
      <c r="B1453" s="22" t="n">
        <v>2026</v>
      </c>
      <c r="C1453" s="22" t="inlineStr">
        <is>
          <t>25-04-2026</t>
        </is>
      </c>
      <c r="D1453" s="23" t="n">
        <v>0.726724537037037</v>
      </c>
      <c r="E1453" s="22" t="inlineStr">
        <is>
          <t>Walnut_12-2655</t>
        </is>
      </c>
      <c r="F1453" s="22" t="inlineStr">
        <is>
          <t>FG</t>
        </is>
      </c>
      <c r="G1453" s="22" t="inlineStr">
        <is>
          <t>Walnut</t>
        </is>
      </c>
      <c r="H1453" s="22" t="inlineStr">
        <is>
          <t>Premium Extra Light Halves Walnut Kernels Farmley Standee Pouch 200 g</t>
        </is>
      </c>
      <c r="I1453" s="22" t="inlineStr">
        <is>
          <t>Premium Extra Light Halves Walnut Kernels</t>
        </is>
      </c>
      <c r="J1453" s="24" t="n">
        <v>0.2</v>
      </c>
      <c r="K1453" s="24" t="n">
        <v>180</v>
      </c>
      <c r="L1453" s="22" t="inlineStr">
        <is>
          <t>Natures Basket Limited</t>
        </is>
      </c>
      <c r="M1453" s="24" t="n">
        <v>36</v>
      </c>
      <c r="N1453" s="22" t="inlineStr">
        <is>
          <t>Modern Trade</t>
        </is>
      </c>
      <c r="O1453" s="22" t="inlineStr">
        <is>
          <t>Indore</t>
        </is>
      </c>
      <c r="P1453" s="22" t="inlineStr">
        <is>
          <t>KVI</t>
        </is>
      </c>
      <c r="Q1453" s="22" t="inlineStr">
        <is>
          <t>Walnut</t>
        </is>
      </c>
      <c r="R1453" s="25">
        <f>IF(Config!$B$4&gt;0,M1453/Config!$B$4,0)</f>
        <v/>
      </c>
      <c r="S1453" s="25">
        <f>IF(Config!$B$4&gt;0,K1453/Config!$B$4,0)</f>
        <v/>
      </c>
      <c r="T1453" s="25">
        <f>R1453*Config!$B$7</f>
        <v/>
      </c>
      <c r="U1453" s="25">
        <f>S1453*Config!$B$7</f>
        <v/>
      </c>
      <c r="V1453" s="25" t="n">
        <v>0</v>
      </c>
      <c r="W1453" s="25" t="n">
        <v>0</v>
      </c>
      <c r="X1453" s="26">
        <f>IF(T1453&gt;0,V1453/T1453,0)</f>
        <v/>
      </c>
      <c r="Y1453" s="26">
        <f>IF(U1453&gt;0,W1453/U1453,0)</f>
        <v/>
      </c>
      <c r="Z1453" s="25">
        <f>T1453-V1453</f>
        <v/>
      </c>
      <c r="AA1453" s="25">
        <f>U1453-W1453</f>
        <v/>
      </c>
      <c r="AB1453" s="25">
        <f>IF(Config!$B$7&gt;0,(V1453/Config!$B$7)*Config!$B$4,0)</f>
        <v/>
      </c>
      <c r="AC1453" s="25">
        <f>IF(Config!$B$7&gt;0,(W1453/Config!$B$7)*Config!$B$4,0)</f>
        <v/>
      </c>
    </row>
    <row r="1454" hidden="1" outlineLevel="1">
      <c r="A1454" s="22" t="inlineStr">
        <is>
          <t>May</t>
        </is>
      </c>
      <c r="B1454" s="22" t="n">
        <v>2026</v>
      </c>
      <c r="C1454" s="22" t="inlineStr">
        <is>
          <t>25-04-2026</t>
        </is>
      </c>
      <c r="D1454" s="23" t="n">
        <v>0.726724537037037</v>
      </c>
      <c r="E1454" s="22" t="inlineStr">
        <is>
          <t>Walnut_12-1535</t>
        </is>
      </c>
      <c r="F1454" s="22" t="inlineStr">
        <is>
          <t>FG</t>
        </is>
      </c>
      <c r="G1454" s="22" t="inlineStr">
        <is>
          <t>Walnut</t>
        </is>
      </c>
      <c r="H1454" s="22" t="inlineStr">
        <is>
          <t>Premium Broken Walnut Kernels Farmley Standee Pouch 200 g</t>
        </is>
      </c>
      <c r="I1454" s="22" t="inlineStr">
        <is>
          <t>Premium Broken Walnut Kernels</t>
        </is>
      </c>
      <c r="J1454" s="24" t="n">
        <v>0.2</v>
      </c>
      <c r="K1454" s="24" t="n">
        <v>180</v>
      </c>
      <c r="L1454" s="22" t="inlineStr">
        <is>
          <t>Natures Basket Limited</t>
        </is>
      </c>
      <c r="M1454" s="24" t="n">
        <v>36</v>
      </c>
      <c r="N1454" s="22" t="inlineStr">
        <is>
          <t>Modern Trade</t>
        </is>
      </c>
      <c r="O1454" s="22" t="inlineStr">
        <is>
          <t>Indore</t>
        </is>
      </c>
      <c r="P1454" s="22" t="inlineStr">
        <is>
          <t>KVI</t>
        </is>
      </c>
      <c r="Q1454" s="22" t="inlineStr">
        <is>
          <t>Walnut</t>
        </is>
      </c>
      <c r="R1454" s="25">
        <f>IF(Config!$B$4&gt;0,M1454/Config!$B$4,0)</f>
        <v/>
      </c>
      <c r="S1454" s="25">
        <f>IF(Config!$B$4&gt;0,K1454/Config!$B$4,0)</f>
        <v/>
      </c>
      <c r="T1454" s="25">
        <f>R1454*Config!$B$7</f>
        <v/>
      </c>
      <c r="U1454" s="25">
        <f>S1454*Config!$B$7</f>
        <v/>
      </c>
      <c r="V1454" s="25" t="n">
        <v>0</v>
      </c>
      <c r="W1454" s="25" t="n">
        <v>0</v>
      </c>
      <c r="X1454" s="26">
        <f>IF(T1454&gt;0,V1454/T1454,0)</f>
        <v/>
      </c>
      <c r="Y1454" s="26">
        <f>IF(U1454&gt;0,W1454/U1454,0)</f>
        <v/>
      </c>
      <c r="Z1454" s="25">
        <f>T1454-V1454</f>
        <v/>
      </c>
      <c r="AA1454" s="25">
        <f>U1454-W1454</f>
        <v/>
      </c>
      <c r="AB1454" s="25">
        <f>IF(Config!$B$7&gt;0,(V1454/Config!$B$7)*Config!$B$4,0)</f>
        <v/>
      </c>
      <c r="AC1454" s="25">
        <f>IF(Config!$B$7&gt;0,(W1454/Config!$B$7)*Config!$B$4,0)</f>
        <v/>
      </c>
    </row>
    <row r="1455" hidden="1" outlineLevel="1">
      <c r="A1455" s="22" t="inlineStr"/>
      <c r="B1455" s="22" t="inlineStr"/>
      <c r="C1455" s="22" t="inlineStr"/>
      <c r="D1455" s="22" t="inlineStr"/>
      <c r="E1455" s="22" t="inlineStr">
        <is>
          <t>Walnut_12-1535</t>
        </is>
      </c>
      <c r="F1455" s="22" t="inlineStr"/>
      <c r="G1455" s="22" t="inlineStr">
        <is>
          <t>Walnut</t>
        </is>
      </c>
      <c r="H1455" s="22" t="inlineStr">
        <is>
          <t>Premium Broken Walnut Kernels Farmley Standee Pouch 200 g</t>
        </is>
      </c>
      <c r="I1455" s="22" t="inlineStr"/>
      <c r="J1455" s="24" t="n">
        <v>0</v>
      </c>
      <c r="K1455" s="24" t="n">
        <v>0</v>
      </c>
      <c r="L1455" s="22" t="inlineStr">
        <is>
          <t>CPC - Central Police Canteen Cisf Unit Kopt Kolkata</t>
        </is>
      </c>
      <c r="M1455" s="24" t="n">
        <v>0</v>
      </c>
      <c r="N1455" s="22" t="inlineStr">
        <is>
          <t>CPC KPKB</t>
        </is>
      </c>
      <c r="O1455" s="22" t="inlineStr">
        <is>
          <t>Indore</t>
        </is>
      </c>
      <c r="P1455" s="22" t="inlineStr"/>
      <c r="Q1455" s="22" t="inlineStr">
        <is>
          <t>Walnut</t>
        </is>
      </c>
      <c r="R1455" s="25">
        <f>IF(Config!$B$4&gt;0,M1455/Config!$B$4,0)</f>
        <v/>
      </c>
      <c r="S1455" s="25">
        <f>IF(Config!$B$4&gt;0,K1455/Config!$B$4,0)</f>
        <v/>
      </c>
      <c r="T1455" s="25">
        <f>R1455*Config!$B$7</f>
        <v/>
      </c>
      <c r="U1455" s="25">
        <f>S1455*Config!$B$7</f>
        <v/>
      </c>
      <c r="V1455" s="25" t="n">
        <v>24</v>
      </c>
      <c r="W1455" s="25" t="n">
        <v>120</v>
      </c>
      <c r="X1455" s="26">
        <f>IF(T1455&gt;0,V1455/T1455,0)</f>
        <v/>
      </c>
      <c r="Y1455" s="26">
        <f>IF(U1455&gt;0,W1455/U1455,0)</f>
        <v/>
      </c>
      <c r="Z1455" s="25">
        <f>T1455-V1455</f>
        <v/>
      </c>
      <c r="AA1455" s="25">
        <f>U1455-W1455</f>
        <v/>
      </c>
      <c r="AB1455" s="25">
        <f>IF(Config!$B$7&gt;0,(V1455/Config!$B$7)*Config!$B$4,0)</f>
        <v/>
      </c>
      <c r="AC1455" s="25">
        <f>IF(Config!$B$7&gt;0,(W1455/Config!$B$7)*Config!$B$4,0)</f>
        <v/>
      </c>
    </row>
    <row r="1456" hidden="1" outlineLevel="1">
      <c r="A1456" s="22" t="inlineStr"/>
      <c r="B1456" s="22" t="inlineStr"/>
      <c r="C1456" s="22" t="inlineStr"/>
      <c r="D1456" s="22" t="inlineStr"/>
      <c r="E1456" s="22" t="inlineStr">
        <is>
          <t>Walnut_12-1535</t>
        </is>
      </c>
      <c r="F1456" s="22" t="inlineStr"/>
      <c r="G1456" s="22" t="inlineStr">
        <is>
          <t>Walnut</t>
        </is>
      </c>
      <c r="H1456" s="22" t="inlineStr">
        <is>
          <t>Premium Broken Walnut Kernels Farmley Standee Pouch 200 g</t>
        </is>
      </c>
      <c r="I1456" s="22" t="inlineStr"/>
      <c r="J1456" s="24" t="n">
        <v>0</v>
      </c>
      <c r="K1456" s="24" t="n">
        <v>0</v>
      </c>
      <c r="L1456" s="22" t="inlineStr">
        <is>
          <t>CPC - KPKB Master Canteen Dhanbad</t>
        </is>
      </c>
      <c r="M1456" s="24" t="n">
        <v>0</v>
      </c>
      <c r="N1456" s="22" t="inlineStr">
        <is>
          <t>CPC KPKB</t>
        </is>
      </c>
      <c r="O1456" s="22" t="inlineStr">
        <is>
          <t>Indore</t>
        </is>
      </c>
      <c r="P1456" s="22" t="inlineStr"/>
      <c r="Q1456" s="22" t="inlineStr">
        <is>
          <t>Walnut</t>
        </is>
      </c>
      <c r="R1456" s="25">
        <f>IF(Config!$B$4&gt;0,M1456/Config!$B$4,0)</f>
        <v/>
      </c>
      <c r="S1456" s="25">
        <f>IF(Config!$B$4&gt;0,K1456/Config!$B$4,0)</f>
        <v/>
      </c>
      <c r="T1456" s="25">
        <f>R1456*Config!$B$7</f>
        <v/>
      </c>
      <c r="U1456" s="25">
        <f>S1456*Config!$B$7</f>
        <v/>
      </c>
      <c r="V1456" s="25" t="n">
        <v>72</v>
      </c>
      <c r="W1456" s="25" t="n">
        <v>360</v>
      </c>
      <c r="X1456" s="26">
        <f>IF(T1456&gt;0,V1456/T1456,0)</f>
        <v/>
      </c>
      <c r="Y1456" s="26">
        <f>IF(U1456&gt;0,W1456/U1456,0)</f>
        <v/>
      </c>
      <c r="Z1456" s="25">
        <f>T1456-V1456</f>
        <v/>
      </c>
      <c r="AA1456" s="25">
        <f>U1456-W1456</f>
        <v/>
      </c>
      <c r="AB1456" s="25">
        <f>IF(Config!$B$7&gt;0,(V1456/Config!$B$7)*Config!$B$4,0)</f>
        <v/>
      </c>
      <c r="AC1456" s="25">
        <f>IF(Config!$B$7&gt;0,(W1456/Config!$B$7)*Config!$B$4,0)</f>
        <v/>
      </c>
    </row>
    <row r="1457" hidden="1" outlineLevel="1">
      <c r="A1457" s="22" t="inlineStr"/>
      <c r="B1457" s="22" t="inlineStr"/>
      <c r="C1457" s="22" t="inlineStr"/>
      <c r="D1457" s="22" t="inlineStr"/>
      <c r="E1457" s="22" t="inlineStr">
        <is>
          <t>Walnut_12-1535</t>
        </is>
      </c>
      <c r="F1457" s="22" t="inlineStr"/>
      <c r="G1457" s="22" t="inlineStr">
        <is>
          <t>Walnut</t>
        </is>
      </c>
      <c r="H1457" s="22" t="inlineStr">
        <is>
          <t>Premium Broken Walnut Kernels Farmley Standee Pouch 200 g</t>
        </is>
      </c>
      <c r="I1457" s="22" t="inlineStr"/>
      <c r="J1457" s="24" t="n">
        <v>0</v>
      </c>
      <c r="K1457" s="24" t="n">
        <v>0</v>
      </c>
      <c r="L1457" s="22" t="inlineStr">
        <is>
          <t>CPC - Kendriya Police Kalyan Master Bhandar</t>
        </is>
      </c>
      <c r="M1457" s="24" t="n">
        <v>0</v>
      </c>
      <c r="N1457" s="22" t="inlineStr">
        <is>
          <t>CPC KPKB</t>
        </is>
      </c>
      <c r="O1457" s="22" t="inlineStr">
        <is>
          <t>Indore</t>
        </is>
      </c>
      <c r="P1457" s="22" t="inlineStr"/>
      <c r="Q1457" s="22" t="inlineStr">
        <is>
          <t>Walnut</t>
        </is>
      </c>
      <c r="R1457" s="25">
        <f>IF(Config!$B$4&gt;0,M1457/Config!$B$4,0)</f>
        <v/>
      </c>
      <c r="S1457" s="25">
        <f>IF(Config!$B$4&gt;0,K1457/Config!$B$4,0)</f>
        <v/>
      </c>
      <c r="T1457" s="25">
        <f>R1457*Config!$B$7</f>
        <v/>
      </c>
      <c r="U1457" s="25">
        <f>S1457*Config!$B$7</f>
        <v/>
      </c>
      <c r="V1457" s="25" t="n">
        <v>14.4</v>
      </c>
      <c r="W1457" s="25" t="n">
        <v>72</v>
      </c>
      <c r="X1457" s="26">
        <f>IF(T1457&gt;0,V1457/T1457,0)</f>
        <v/>
      </c>
      <c r="Y1457" s="26">
        <f>IF(U1457&gt;0,W1457/U1457,0)</f>
        <v/>
      </c>
      <c r="Z1457" s="25">
        <f>T1457-V1457</f>
        <v/>
      </c>
      <c r="AA1457" s="25">
        <f>U1457-W1457</f>
        <v/>
      </c>
      <c r="AB1457" s="25">
        <f>IF(Config!$B$7&gt;0,(V1457/Config!$B$7)*Config!$B$4,0)</f>
        <v/>
      </c>
      <c r="AC1457" s="25">
        <f>IF(Config!$B$7&gt;0,(W1457/Config!$B$7)*Config!$B$4,0)</f>
        <v/>
      </c>
    </row>
    <row r="1458" hidden="1" outlineLevel="1">
      <c r="A1458" s="22" t="inlineStr"/>
      <c r="B1458" s="22" t="inlineStr"/>
      <c r="C1458" s="22" t="inlineStr"/>
      <c r="D1458" s="22" t="inlineStr"/>
      <c r="E1458" s="22" t="inlineStr">
        <is>
          <t>Walnut_12-1535</t>
        </is>
      </c>
      <c r="F1458" s="22" t="inlineStr"/>
      <c r="G1458" s="22" t="inlineStr">
        <is>
          <t>Walnut</t>
        </is>
      </c>
      <c r="H1458" s="22" t="inlineStr">
        <is>
          <t>Premium Broken Walnut Kernels Farmley Standee Pouch 200 g</t>
        </is>
      </c>
      <c r="I1458" s="22" t="inlineStr"/>
      <c r="J1458" s="24" t="n">
        <v>0</v>
      </c>
      <c r="K1458" s="24" t="n">
        <v>0</v>
      </c>
      <c r="L1458" s="22" t="inlineStr">
        <is>
          <t>CPC - Master Bhandar CRPF HQ CGO</t>
        </is>
      </c>
      <c r="M1458" s="24" t="n">
        <v>0</v>
      </c>
      <c r="N1458" s="22" t="inlineStr">
        <is>
          <t>CPC KPKB</t>
        </is>
      </c>
      <c r="O1458" s="22" t="inlineStr">
        <is>
          <t>Indore</t>
        </is>
      </c>
      <c r="P1458" s="22" t="inlineStr"/>
      <c r="Q1458" s="22" t="inlineStr">
        <is>
          <t>Walnut</t>
        </is>
      </c>
      <c r="R1458" s="25">
        <f>IF(Config!$B$4&gt;0,M1458/Config!$B$4,0)</f>
        <v/>
      </c>
      <c r="S1458" s="25">
        <f>IF(Config!$B$4&gt;0,K1458/Config!$B$4,0)</f>
        <v/>
      </c>
      <c r="T1458" s="25">
        <f>R1458*Config!$B$7</f>
        <v/>
      </c>
      <c r="U1458" s="25">
        <f>S1458*Config!$B$7</f>
        <v/>
      </c>
      <c r="V1458" s="25" t="n">
        <v>19.2</v>
      </c>
      <c r="W1458" s="25" t="n">
        <v>96</v>
      </c>
      <c r="X1458" s="26">
        <f>IF(T1458&gt;0,V1458/T1458,0)</f>
        <v/>
      </c>
      <c r="Y1458" s="26">
        <f>IF(U1458&gt;0,W1458/U1458,0)</f>
        <v/>
      </c>
      <c r="Z1458" s="25">
        <f>T1458-V1458</f>
        <v/>
      </c>
      <c r="AA1458" s="25">
        <f>U1458-W1458</f>
        <v/>
      </c>
      <c r="AB1458" s="25">
        <f>IF(Config!$B$7&gt;0,(V1458/Config!$B$7)*Config!$B$4,0)</f>
        <v/>
      </c>
      <c r="AC1458" s="25">
        <f>IF(Config!$B$7&gt;0,(W1458/Config!$B$7)*Config!$B$4,0)</f>
        <v/>
      </c>
    </row>
    <row r="1459" hidden="1" outlineLevel="1">
      <c r="A1459" s="22" t="inlineStr"/>
      <c r="B1459" s="22" t="inlineStr"/>
      <c r="C1459" s="22" t="inlineStr"/>
      <c r="D1459" s="22" t="inlineStr"/>
      <c r="E1459" s="22" t="inlineStr">
        <is>
          <t>Walnut_12-1535</t>
        </is>
      </c>
      <c r="F1459" s="22" t="inlineStr"/>
      <c r="G1459" s="22" t="inlineStr">
        <is>
          <t>Walnut</t>
        </is>
      </c>
      <c r="H1459" s="22" t="inlineStr">
        <is>
          <t>Premium Broken Walnut Kernels Farmley Standee Pouch 200 g</t>
        </is>
      </c>
      <c r="I1459" s="22" t="inlineStr"/>
      <c r="J1459" s="24" t="n">
        <v>0</v>
      </c>
      <c r="K1459" s="24" t="n">
        <v>0</v>
      </c>
      <c r="L1459" s="22" t="inlineStr">
        <is>
          <t>CPC - Master Canteen CPC SSB FHQ</t>
        </is>
      </c>
      <c r="M1459" s="24" t="n">
        <v>0</v>
      </c>
      <c r="N1459" s="22" t="inlineStr">
        <is>
          <t>CPC KPKB</t>
        </is>
      </c>
      <c r="O1459" s="22" t="inlineStr">
        <is>
          <t>Indore</t>
        </is>
      </c>
      <c r="P1459" s="22" t="inlineStr"/>
      <c r="Q1459" s="22" t="inlineStr">
        <is>
          <t>Walnut</t>
        </is>
      </c>
      <c r="R1459" s="25">
        <f>IF(Config!$B$4&gt;0,M1459/Config!$B$4,0)</f>
        <v/>
      </c>
      <c r="S1459" s="25">
        <f>IF(Config!$B$4&gt;0,K1459/Config!$B$4,0)</f>
        <v/>
      </c>
      <c r="T1459" s="25">
        <f>R1459*Config!$B$7</f>
        <v/>
      </c>
      <c r="U1459" s="25">
        <f>S1459*Config!$B$7</f>
        <v/>
      </c>
      <c r="V1459" s="25" t="n">
        <v>4.8</v>
      </c>
      <c r="W1459" s="25" t="n">
        <v>24</v>
      </c>
      <c r="X1459" s="26">
        <f>IF(T1459&gt;0,V1459/T1459,0)</f>
        <v/>
      </c>
      <c r="Y1459" s="26">
        <f>IF(U1459&gt;0,W1459/U1459,0)</f>
        <v/>
      </c>
      <c r="Z1459" s="25">
        <f>T1459-V1459</f>
        <v/>
      </c>
      <c r="AA1459" s="25">
        <f>U1459-W1459</f>
        <v/>
      </c>
      <c r="AB1459" s="25">
        <f>IF(Config!$B$7&gt;0,(V1459/Config!$B$7)*Config!$B$4,0)</f>
        <v/>
      </c>
      <c r="AC1459" s="25">
        <f>IF(Config!$B$7&gt;0,(W1459/Config!$B$7)*Config!$B$4,0)</f>
        <v/>
      </c>
    </row>
    <row r="1460" hidden="1" outlineLevel="1">
      <c r="A1460" s="22" t="inlineStr"/>
      <c r="B1460" s="22" t="inlineStr"/>
      <c r="C1460" s="22" t="inlineStr"/>
      <c r="D1460" s="22" t="inlineStr"/>
      <c r="E1460" s="22" t="inlineStr">
        <is>
          <t>Walnut_12-1535</t>
        </is>
      </c>
      <c r="F1460" s="22" t="inlineStr"/>
      <c r="G1460" s="22" t="inlineStr">
        <is>
          <t>Walnut</t>
        </is>
      </c>
      <c r="H1460" s="22" t="inlineStr">
        <is>
          <t>Premium Broken Walnut Kernels Farmley Standee Pouch 200 g</t>
        </is>
      </c>
      <c r="I1460" s="22" t="inlineStr"/>
      <c r="J1460" s="24" t="n">
        <v>0</v>
      </c>
      <c r="K1460" s="24" t="n">
        <v>0</v>
      </c>
      <c r="L1460" s="22" t="inlineStr">
        <is>
          <t>CPC - Master Canteen Central Police Canteen</t>
        </is>
      </c>
      <c r="M1460" s="24" t="n">
        <v>0</v>
      </c>
      <c r="N1460" s="22" t="inlineStr">
        <is>
          <t>CPC KPKB</t>
        </is>
      </c>
      <c r="O1460" s="22" t="inlineStr">
        <is>
          <t>Indore</t>
        </is>
      </c>
      <c r="P1460" s="22" t="inlineStr"/>
      <c r="Q1460" s="22" t="inlineStr">
        <is>
          <t>Walnut</t>
        </is>
      </c>
      <c r="R1460" s="25">
        <f>IF(Config!$B$4&gt;0,M1460/Config!$B$4,0)</f>
        <v/>
      </c>
      <c r="S1460" s="25">
        <f>IF(Config!$B$4&gt;0,K1460/Config!$B$4,0)</f>
        <v/>
      </c>
      <c r="T1460" s="25">
        <f>R1460*Config!$B$7</f>
        <v/>
      </c>
      <c r="U1460" s="25">
        <f>S1460*Config!$B$7</f>
        <v/>
      </c>
      <c r="V1460" s="25" t="n">
        <v>192</v>
      </c>
      <c r="W1460" s="25" t="n">
        <v>960</v>
      </c>
      <c r="X1460" s="26">
        <f>IF(T1460&gt;0,V1460/T1460,0)</f>
        <v/>
      </c>
      <c r="Y1460" s="26">
        <f>IF(U1460&gt;0,W1460/U1460,0)</f>
        <v/>
      </c>
      <c r="Z1460" s="25">
        <f>T1460-V1460</f>
        <v/>
      </c>
      <c r="AA1460" s="25">
        <f>U1460-W1460</f>
        <v/>
      </c>
      <c r="AB1460" s="25">
        <f>IF(Config!$B$7&gt;0,(V1460/Config!$B$7)*Config!$B$4,0)</f>
        <v/>
      </c>
      <c r="AC1460" s="25">
        <f>IF(Config!$B$7&gt;0,(W1460/Config!$B$7)*Config!$B$4,0)</f>
        <v/>
      </c>
    </row>
    <row r="1461" hidden="1" outlineLevel="1">
      <c r="A1461" s="22" t="inlineStr"/>
      <c r="B1461" s="22" t="inlineStr"/>
      <c r="C1461" s="22" t="inlineStr"/>
      <c r="D1461" s="22" t="inlineStr"/>
      <c r="E1461" s="22" t="inlineStr">
        <is>
          <t>Walnut_12-1535</t>
        </is>
      </c>
      <c r="F1461" s="22" t="inlineStr"/>
      <c r="G1461" s="22" t="inlineStr">
        <is>
          <t>Walnut</t>
        </is>
      </c>
      <c r="H1461" s="22" t="inlineStr">
        <is>
          <t>Premium Broken Walnut Kernels Farmley Standee Pouch 200 g</t>
        </is>
      </c>
      <c r="I1461" s="22" t="inlineStr"/>
      <c r="J1461" s="24" t="n">
        <v>0</v>
      </c>
      <c r="K1461" s="24" t="n">
        <v>0</v>
      </c>
      <c r="L1461" s="22" t="inlineStr">
        <is>
          <t>CPC -CTC Srinagar</t>
        </is>
      </c>
      <c r="M1461" s="24" t="n">
        <v>0</v>
      </c>
      <c r="N1461" s="22" t="inlineStr">
        <is>
          <t>CPC KPKB</t>
        </is>
      </c>
      <c r="O1461" s="22" t="inlineStr">
        <is>
          <t>Indore</t>
        </is>
      </c>
      <c r="P1461" s="22" t="inlineStr"/>
      <c r="Q1461" s="22" t="inlineStr">
        <is>
          <t>Walnut</t>
        </is>
      </c>
      <c r="R1461" s="25">
        <f>IF(Config!$B$4&gt;0,M1461/Config!$B$4,0)</f>
        <v/>
      </c>
      <c r="S1461" s="25">
        <f>IF(Config!$B$4&gt;0,K1461/Config!$B$4,0)</f>
        <v/>
      </c>
      <c r="T1461" s="25">
        <f>R1461*Config!$B$7</f>
        <v/>
      </c>
      <c r="U1461" s="25">
        <f>S1461*Config!$B$7</f>
        <v/>
      </c>
      <c r="V1461" s="25" t="n">
        <v>38.4</v>
      </c>
      <c r="W1461" s="25" t="n">
        <v>192</v>
      </c>
      <c r="X1461" s="26">
        <f>IF(T1461&gt;0,V1461/T1461,0)</f>
        <v/>
      </c>
      <c r="Y1461" s="26">
        <f>IF(U1461&gt;0,W1461/U1461,0)</f>
        <v/>
      </c>
      <c r="Z1461" s="25">
        <f>T1461-V1461</f>
        <v/>
      </c>
      <c r="AA1461" s="25">
        <f>U1461-W1461</f>
        <v/>
      </c>
      <c r="AB1461" s="25">
        <f>IF(Config!$B$7&gt;0,(V1461/Config!$B$7)*Config!$B$4,0)</f>
        <v/>
      </c>
      <c r="AC1461" s="25">
        <f>IF(Config!$B$7&gt;0,(W1461/Config!$B$7)*Config!$B$4,0)</f>
        <v/>
      </c>
    </row>
    <row r="1462" hidden="1" outlineLevel="1">
      <c r="A1462" s="22" t="inlineStr"/>
      <c r="B1462" s="22" t="inlineStr"/>
      <c r="C1462" s="22" t="inlineStr"/>
      <c r="D1462" s="22" t="inlineStr"/>
      <c r="E1462" s="22" t="inlineStr">
        <is>
          <t>Walnut_12-1535</t>
        </is>
      </c>
      <c r="F1462" s="22" t="inlineStr"/>
      <c r="G1462" s="22" t="inlineStr">
        <is>
          <t>Walnut</t>
        </is>
      </c>
      <c r="H1462" s="22" t="inlineStr">
        <is>
          <t>Premium Broken Walnut Kernels Farmley Standee Pouch 200 g</t>
        </is>
      </c>
      <c r="I1462" s="22" t="inlineStr"/>
      <c r="J1462" s="24" t="n">
        <v>0</v>
      </c>
      <c r="K1462" s="24" t="n">
        <v>0</v>
      </c>
      <c r="L1462" s="22" t="inlineStr">
        <is>
          <t>CPC -Chairman Master Bhandar -Pithoragarh-Uttarakhand-262501</t>
        </is>
      </c>
      <c r="M1462" s="24" t="n">
        <v>0</v>
      </c>
      <c r="N1462" s="22" t="inlineStr">
        <is>
          <t>CPC KPKB</t>
        </is>
      </c>
      <c r="O1462" s="22" t="inlineStr">
        <is>
          <t>Indore</t>
        </is>
      </c>
      <c r="P1462" s="22" t="inlineStr"/>
      <c r="Q1462" s="22" t="inlineStr">
        <is>
          <t>Walnut</t>
        </is>
      </c>
      <c r="R1462" s="25">
        <f>IF(Config!$B$4&gt;0,M1462/Config!$B$4,0)</f>
        <v/>
      </c>
      <c r="S1462" s="25">
        <f>IF(Config!$B$4&gt;0,K1462/Config!$B$4,0)</f>
        <v/>
      </c>
      <c r="T1462" s="25">
        <f>R1462*Config!$B$7</f>
        <v/>
      </c>
      <c r="U1462" s="25">
        <f>S1462*Config!$B$7</f>
        <v/>
      </c>
      <c r="V1462" s="25" t="n">
        <v>33.6</v>
      </c>
      <c r="W1462" s="25" t="n">
        <v>168</v>
      </c>
      <c r="X1462" s="26">
        <f>IF(T1462&gt;0,V1462/T1462,0)</f>
        <v/>
      </c>
      <c r="Y1462" s="26">
        <f>IF(U1462&gt;0,W1462/U1462,0)</f>
        <v/>
      </c>
      <c r="Z1462" s="25">
        <f>T1462-V1462</f>
        <v/>
      </c>
      <c r="AA1462" s="25">
        <f>U1462-W1462</f>
        <v/>
      </c>
      <c r="AB1462" s="25">
        <f>IF(Config!$B$7&gt;0,(V1462/Config!$B$7)*Config!$B$4,0)</f>
        <v/>
      </c>
      <c r="AC1462" s="25">
        <f>IF(Config!$B$7&gt;0,(W1462/Config!$B$7)*Config!$B$4,0)</f>
        <v/>
      </c>
    </row>
    <row r="1463" hidden="1" outlineLevel="1">
      <c r="A1463" s="22" t="inlineStr"/>
      <c r="B1463" s="22" t="inlineStr"/>
      <c r="C1463" s="22" t="inlineStr"/>
      <c r="D1463" s="22" t="inlineStr"/>
      <c r="E1463" s="22" t="inlineStr">
        <is>
          <t>Walnut_12-1535</t>
        </is>
      </c>
      <c r="F1463" s="22" t="inlineStr"/>
      <c r="G1463" s="22" t="inlineStr">
        <is>
          <t>Walnut</t>
        </is>
      </c>
      <c r="H1463" s="22" t="inlineStr">
        <is>
          <t>Premium Broken Walnut Kernels Farmley Standee Pouch 200 g</t>
        </is>
      </c>
      <c r="I1463" s="22" t="inlineStr"/>
      <c r="J1463" s="24" t="n">
        <v>0</v>
      </c>
      <c r="K1463" s="24" t="n">
        <v>0</v>
      </c>
      <c r="L1463" s="22" t="inlineStr">
        <is>
          <t>CPC -KPKB Master Bhandar -East Khasi Hills -Meghalaya- 793012</t>
        </is>
      </c>
      <c r="M1463" s="24" t="n">
        <v>0</v>
      </c>
      <c r="N1463" s="22" t="inlineStr">
        <is>
          <t>CPC KPKB</t>
        </is>
      </c>
      <c r="O1463" s="22" t="inlineStr">
        <is>
          <t>Indore</t>
        </is>
      </c>
      <c r="P1463" s="22" t="inlineStr"/>
      <c r="Q1463" s="22" t="inlineStr">
        <is>
          <t>Walnut</t>
        </is>
      </c>
      <c r="R1463" s="25">
        <f>IF(Config!$B$4&gt;0,M1463/Config!$B$4,0)</f>
        <v/>
      </c>
      <c r="S1463" s="25">
        <f>IF(Config!$B$4&gt;0,K1463/Config!$B$4,0)</f>
        <v/>
      </c>
      <c r="T1463" s="25">
        <f>R1463*Config!$B$7</f>
        <v/>
      </c>
      <c r="U1463" s="25">
        <f>S1463*Config!$B$7</f>
        <v/>
      </c>
      <c r="V1463" s="25" t="n">
        <v>9.6</v>
      </c>
      <c r="W1463" s="25" t="n">
        <v>48</v>
      </c>
      <c r="X1463" s="26">
        <f>IF(T1463&gt;0,V1463/T1463,0)</f>
        <v/>
      </c>
      <c r="Y1463" s="26">
        <f>IF(U1463&gt;0,W1463/U1463,0)</f>
        <v/>
      </c>
      <c r="Z1463" s="25">
        <f>T1463-V1463</f>
        <v/>
      </c>
      <c r="AA1463" s="25">
        <f>U1463-W1463</f>
        <v/>
      </c>
      <c r="AB1463" s="25">
        <f>IF(Config!$B$7&gt;0,(V1463/Config!$B$7)*Config!$B$4,0)</f>
        <v/>
      </c>
      <c r="AC1463" s="25">
        <f>IF(Config!$B$7&gt;0,(W1463/Config!$B$7)*Config!$B$4,0)</f>
        <v/>
      </c>
    </row>
    <row r="1464" hidden="1" outlineLevel="1">
      <c r="A1464" s="22" t="inlineStr"/>
      <c r="B1464" s="22" t="inlineStr"/>
      <c r="C1464" s="22" t="inlineStr"/>
      <c r="D1464" s="22" t="inlineStr"/>
      <c r="E1464" s="22" t="inlineStr">
        <is>
          <t>Walnut_12-1535</t>
        </is>
      </c>
      <c r="F1464" s="22" t="inlineStr"/>
      <c r="G1464" s="22" t="inlineStr">
        <is>
          <t>Walnut</t>
        </is>
      </c>
      <c r="H1464" s="22" t="inlineStr">
        <is>
          <t>Premium Broken Walnut Kernels Farmley Standee Pouch 200 g</t>
        </is>
      </c>
      <c r="I1464" s="22" t="inlineStr"/>
      <c r="J1464" s="24" t="n">
        <v>0</v>
      </c>
      <c r="K1464" s="24" t="n">
        <v>0</v>
      </c>
      <c r="L1464" s="22" t="inlineStr">
        <is>
          <t>CPC -KPKB Master Bhandar -Ghaziabad -Uttar Pradesh -201014</t>
        </is>
      </c>
      <c r="M1464" s="24" t="n">
        <v>0</v>
      </c>
      <c r="N1464" s="22" t="inlineStr">
        <is>
          <t>CPC KPKB</t>
        </is>
      </c>
      <c r="O1464" s="22" t="inlineStr">
        <is>
          <t>Indore</t>
        </is>
      </c>
      <c r="P1464" s="22" t="inlineStr"/>
      <c r="Q1464" s="22" t="inlineStr">
        <is>
          <t>Walnut</t>
        </is>
      </c>
      <c r="R1464" s="25">
        <f>IF(Config!$B$4&gt;0,M1464/Config!$B$4,0)</f>
        <v/>
      </c>
      <c r="S1464" s="25">
        <f>IF(Config!$B$4&gt;0,K1464/Config!$B$4,0)</f>
        <v/>
      </c>
      <c r="T1464" s="25">
        <f>R1464*Config!$B$7</f>
        <v/>
      </c>
      <c r="U1464" s="25">
        <f>S1464*Config!$B$7</f>
        <v/>
      </c>
      <c r="V1464" s="25" t="n">
        <v>4.8</v>
      </c>
      <c r="W1464" s="25" t="n">
        <v>24</v>
      </c>
      <c r="X1464" s="26">
        <f>IF(T1464&gt;0,V1464/T1464,0)</f>
        <v/>
      </c>
      <c r="Y1464" s="26">
        <f>IF(U1464&gt;0,W1464/U1464,0)</f>
        <v/>
      </c>
      <c r="Z1464" s="25">
        <f>T1464-V1464</f>
        <v/>
      </c>
      <c r="AA1464" s="25">
        <f>U1464-W1464</f>
        <v/>
      </c>
      <c r="AB1464" s="25">
        <f>IF(Config!$B$7&gt;0,(V1464/Config!$B$7)*Config!$B$4,0)</f>
        <v/>
      </c>
      <c r="AC1464" s="25">
        <f>IF(Config!$B$7&gt;0,(W1464/Config!$B$7)*Config!$B$4,0)</f>
        <v/>
      </c>
    </row>
    <row r="1465" hidden="1" outlineLevel="1">
      <c r="A1465" s="22" t="inlineStr"/>
      <c r="B1465" s="22" t="inlineStr"/>
      <c r="C1465" s="22" t="inlineStr"/>
      <c r="D1465" s="22" t="inlineStr"/>
      <c r="E1465" s="22" t="inlineStr">
        <is>
          <t>Walnut_12-1535</t>
        </is>
      </c>
      <c r="F1465" s="22" t="inlineStr"/>
      <c r="G1465" s="22" t="inlineStr">
        <is>
          <t>Walnut</t>
        </is>
      </c>
      <c r="H1465" s="22" t="inlineStr">
        <is>
          <t>Premium Broken Walnut Kernels Farmley Standee Pouch 200 g</t>
        </is>
      </c>
      <c r="I1465" s="22" t="inlineStr"/>
      <c r="J1465" s="24" t="n">
        <v>0</v>
      </c>
      <c r="K1465" s="24" t="n">
        <v>0</v>
      </c>
      <c r="L1465" s="22" t="inlineStr">
        <is>
          <t>CPC -KPKB Master Bhandar Cisf Unit RSP Rourkela</t>
        </is>
      </c>
      <c r="M1465" s="24" t="n">
        <v>0</v>
      </c>
      <c r="N1465" s="22" t="inlineStr">
        <is>
          <t>CPC KPKB</t>
        </is>
      </c>
      <c r="O1465" s="22" t="inlineStr">
        <is>
          <t>Indore</t>
        </is>
      </c>
      <c r="P1465" s="22" t="inlineStr"/>
      <c r="Q1465" s="22" t="inlineStr">
        <is>
          <t>Walnut</t>
        </is>
      </c>
      <c r="R1465" s="25">
        <f>IF(Config!$B$4&gt;0,M1465/Config!$B$4,0)</f>
        <v/>
      </c>
      <c r="S1465" s="25">
        <f>IF(Config!$B$4&gt;0,K1465/Config!$B$4,0)</f>
        <v/>
      </c>
      <c r="T1465" s="25">
        <f>R1465*Config!$B$7</f>
        <v/>
      </c>
      <c r="U1465" s="25">
        <f>S1465*Config!$B$7</f>
        <v/>
      </c>
      <c r="V1465" s="25" t="n">
        <v>9.6</v>
      </c>
      <c r="W1465" s="25" t="n">
        <v>48</v>
      </c>
      <c r="X1465" s="26">
        <f>IF(T1465&gt;0,V1465/T1465,0)</f>
        <v/>
      </c>
      <c r="Y1465" s="26">
        <f>IF(U1465&gt;0,W1465/U1465,0)</f>
        <v/>
      </c>
      <c r="Z1465" s="25">
        <f>T1465-V1465</f>
        <v/>
      </c>
      <c r="AA1465" s="25">
        <f>U1465-W1465</f>
        <v/>
      </c>
      <c r="AB1465" s="25">
        <f>IF(Config!$B$7&gt;0,(V1465/Config!$B$7)*Config!$B$4,0)</f>
        <v/>
      </c>
      <c r="AC1465" s="25">
        <f>IF(Config!$B$7&gt;0,(W1465/Config!$B$7)*Config!$B$4,0)</f>
        <v/>
      </c>
    </row>
    <row r="1466" hidden="1" outlineLevel="1">
      <c r="A1466" s="22" t="inlineStr"/>
      <c r="B1466" s="22" t="inlineStr"/>
      <c r="C1466" s="22" t="inlineStr"/>
      <c r="D1466" s="22" t="inlineStr"/>
      <c r="E1466" s="22" t="inlineStr">
        <is>
          <t>Walnut_12-1535</t>
        </is>
      </c>
      <c r="F1466" s="22" t="inlineStr"/>
      <c r="G1466" s="22" t="inlineStr">
        <is>
          <t>Walnut</t>
        </is>
      </c>
      <c r="H1466" s="22" t="inlineStr">
        <is>
          <t>Premium Broken Walnut Kernels Farmley Standee Pouch 200 g</t>
        </is>
      </c>
      <c r="I1466" s="22" t="inlineStr"/>
      <c r="J1466" s="24" t="n">
        <v>0</v>
      </c>
      <c r="K1466" s="24" t="n">
        <v>0</v>
      </c>
      <c r="L1466" s="22" t="inlineStr">
        <is>
          <t>CPC -Master Bhandar</t>
        </is>
      </c>
      <c r="M1466" s="24" t="n">
        <v>0</v>
      </c>
      <c r="N1466" s="22" t="inlineStr">
        <is>
          <t>CPC KPKB</t>
        </is>
      </c>
      <c r="O1466" s="22" t="inlineStr">
        <is>
          <t>Indore</t>
        </is>
      </c>
      <c r="P1466" s="22" t="inlineStr"/>
      <c r="Q1466" s="22" t="inlineStr">
        <is>
          <t>Walnut</t>
        </is>
      </c>
      <c r="R1466" s="25">
        <f>IF(Config!$B$4&gt;0,M1466/Config!$B$4,0)</f>
        <v/>
      </c>
      <c r="S1466" s="25">
        <f>IF(Config!$B$4&gt;0,K1466/Config!$B$4,0)</f>
        <v/>
      </c>
      <c r="T1466" s="25">
        <f>R1466*Config!$B$7</f>
        <v/>
      </c>
      <c r="U1466" s="25">
        <f>S1466*Config!$B$7</f>
        <v/>
      </c>
      <c r="V1466" s="25" t="n">
        <v>24</v>
      </c>
      <c r="W1466" s="25" t="n">
        <v>120</v>
      </c>
      <c r="X1466" s="26">
        <f>IF(T1466&gt;0,V1466/T1466,0)</f>
        <v/>
      </c>
      <c r="Y1466" s="26">
        <f>IF(U1466&gt;0,W1466/U1466,0)</f>
        <v/>
      </c>
      <c r="Z1466" s="25">
        <f>T1466-V1466</f>
        <v/>
      </c>
      <c r="AA1466" s="25">
        <f>U1466-W1466</f>
        <v/>
      </c>
      <c r="AB1466" s="25">
        <f>IF(Config!$B$7&gt;0,(V1466/Config!$B$7)*Config!$B$4,0)</f>
        <v/>
      </c>
      <c r="AC1466" s="25">
        <f>IF(Config!$B$7&gt;0,(W1466/Config!$B$7)*Config!$B$4,0)</f>
        <v/>
      </c>
    </row>
    <row r="1467" hidden="1" outlineLevel="1">
      <c r="A1467" s="22" t="inlineStr"/>
      <c r="B1467" s="22" t="inlineStr"/>
      <c r="C1467" s="22" t="inlineStr"/>
      <c r="D1467" s="22" t="inlineStr"/>
      <c r="E1467" s="22" t="inlineStr">
        <is>
          <t>Walnut_12-1535</t>
        </is>
      </c>
      <c r="F1467" s="22" t="inlineStr"/>
      <c r="G1467" s="22" t="inlineStr">
        <is>
          <t>Walnut</t>
        </is>
      </c>
      <c r="H1467" s="22" t="inlineStr">
        <is>
          <t>Premium Broken Walnut Kernels Farmley Standee Pouch 200 g</t>
        </is>
      </c>
      <c r="I1467" s="22" t="inlineStr"/>
      <c r="J1467" s="24" t="n">
        <v>0</v>
      </c>
      <c r="K1467" s="24" t="n">
        <v>0</v>
      </c>
      <c r="L1467" s="22" t="inlineStr">
        <is>
          <t>CPC -Master Bhandar (Kpkb)</t>
        </is>
      </c>
      <c r="M1467" s="24" t="n">
        <v>0</v>
      </c>
      <c r="N1467" s="22" t="inlineStr">
        <is>
          <t>CPC KPKB</t>
        </is>
      </c>
      <c r="O1467" s="22" t="inlineStr">
        <is>
          <t>Indore</t>
        </is>
      </c>
      <c r="P1467" s="22" t="inlineStr"/>
      <c r="Q1467" s="22" t="inlineStr">
        <is>
          <t>Walnut</t>
        </is>
      </c>
      <c r="R1467" s="25">
        <f>IF(Config!$B$4&gt;0,M1467/Config!$B$4,0)</f>
        <v/>
      </c>
      <c r="S1467" s="25">
        <f>IF(Config!$B$4&gt;0,K1467/Config!$B$4,0)</f>
        <v/>
      </c>
      <c r="T1467" s="25">
        <f>R1467*Config!$B$7</f>
        <v/>
      </c>
      <c r="U1467" s="25">
        <f>S1467*Config!$B$7</f>
        <v/>
      </c>
      <c r="V1467" s="25" t="n">
        <v>57.6</v>
      </c>
      <c r="W1467" s="25" t="n">
        <v>288</v>
      </c>
      <c r="X1467" s="26">
        <f>IF(T1467&gt;0,V1467/T1467,0)</f>
        <v/>
      </c>
      <c r="Y1467" s="26">
        <f>IF(U1467&gt;0,W1467/U1467,0)</f>
        <v/>
      </c>
      <c r="Z1467" s="25">
        <f>T1467-V1467</f>
        <v/>
      </c>
      <c r="AA1467" s="25">
        <f>U1467-W1467</f>
        <v/>
      </c>
      <c r="AB1467" s="25">
        <f>IF(Config!$B$7&gt;0,(V1467/Config!$B$7)*Config!$B$4,0)</f>
        <v/>
      </c>
      <c r="AC1467" s="25">
        <f>IF(Config!$B$7&gt;0,(W1467/Config!$B$7)*Config!$B$4,0)</f>
        <v/>
      </c>
    </row>
    <row r="1468" hidden="1" outlineLevel="1">
      <c r="A1468" s="22" t="inlineStr"/>
      <c r="B1468" s="22" t="inlineStr"/>
      <c r="C1468" s="22" t="inlineStr"/>
      <c r="D1468" s="22" t="inlineStr"/>
      <c r="E1468" s="22" t="inlineStr">
        <is>
          <t>Walnut_12-1535</t>
        </is>
      </c>
      <c r="F1468" s="22" t="inlineStr"/>
      <c r="G1468" s="22" t="inlineStr">
        <is>
          <t>Walnut</t>
        </is>
      </c>
      <c r="H1468" s="22" t="inlineStr">
        <is>
          <t>Premium Broken Walnut Kernels Farmley Standee Pouch 200 g</t>
        </is>
      </c>
      <c r="I1468" s="22" t="inlineStr"/>
      <c r="J1468" s="24" t="n">
        <v>0</v>
      </c>
      <c r="K1468" s="24" t="n">
        <v>0</v>
      </c>
      <c r="L1468" s="22" t="inlineStr">
        <is>
          <t>CPC -Master Bhandar TPT Bn Itbp</t>
        </is>
      </c>
      <c r="M1468" s="24" t="n">
        <v>0</v>
      </c>
      <c r="N1468" s="22" t="inlineStr">
        <is>
          <t>CPC KPKB</t>
        </is>
      </c>
      <c r="O1468" s="22" t="inlineStr">
        <is>
          <t>Indore</t>
        </is>
      </c>
      <c r="P1468" s="22" t="inlineStr"/>
      <c r="Q1468" s="22" t="inlineStr">
        <is>
          <t>Walnut</t>
        </is>
      </c>
      <c r="R1468" s="25">
        <f>IF(Config!$B$4&gt;0,M1468/Config!$B$4,0)</f>
        <v/>
      </c>
      <c r="S1468" s="25">
        <f>IF(Config!$B$4&gt;0,K1468/Config!$B$4,0)</f>
        <v/>
      </c>
      <c r="T1468" s="25">
        <f>R1468*Config!$B$7</f>
        <v/>
      </c>
      <c r="U1468" s="25">
        <f>S1468*Config!$B$7</f>
        <v/>
      </c>
      <c r="V1468" s="25" t="n">
        <v>33.6</v>
      </c>
      <c r="W1468" s="25" t="n">
        <v>168</v>
      </c>
      <c r="X1468" s="26">
        <f>IF(T1468&gt;0,V1468/T1468,0)</f>
        <v/>
      </c>
      <c r="Y1468" s="26">
        <f>IF(U1468&gt;0,W1468/U1468,0)</f>
        <v/>
      </c>
      <c r="Z1468" s="25">
        <f>T1468-V1468</f>
        <v/>
      </c>
      <c r="AA1468" s="25">
        <f>U1468-W1468</f>
        <v/>
      </c>
      <c r="AB1468" s="25">
        <f>IF(Config!$B$7&gt;0,(V1468/Config!$B$7)*Config!$B$4,0)</f>
        <v/>
      </c>
      <c r="AC1468" s="25">
        <f>IF(Config!$B$7&gt;0,(W1468/Config!$B$7)*Config!$B$4,0)</f>
        <v/>
      </c>
    </row>
    <row r="1469" hidden="1" outlineLevel="1">
      <c r="A1469" s="22" t="inlineStr"/>
      <c r="B1469" s="22" t="inlineStr"/>
      <c r="C1469" s="22" t="inlineStr"/>
      <c r="D1469" s="22" t="inlineStr"/>
      <c r="E1469" s="22" t="inlineStr">
        <is>
          <t>Walnut_12-1535</t>
        </is>
      </c>
      <c r="F1469" s="22" t="inlineStr"/>
      <c r="G1469" s="22" t="inlineStr">
        <is>
          <t>Walnut</t>
        </is>
      </c>
      <c r="H1469" s="22" t="inlineStr">
        <is>
          <t>Premium Broken Walnut Kernels Farmley Standee Pouch 200 g</t>
        </is>
      </c>
      <c r="I1469" s="22" t="inlineStr"/>
      <c r="J1469" s="24" t="n">
        <v>0</v>
      </c>
      <c r="K1469" s="24" t="n">
        <v>0</v>
      </c>
      <c r="L1469" s="22" t="inlineStr">
        <is>
          <t>CPC-Chairman Master Canteen</t>
        </is>
      </c>
      <c r="M1469" s="24" t="n">
        <v>0</v>
      </c>
      <c r="N1469" s="22" t="inlineStr">
        <is>
          <t>CPC KPKB</t>
        </is>
      </c>
      <c r="O1469" s="22" t="inlineStr">
        <is>
          <t>Indore</t>
        </is>
      </c>
      <c r="P1469" s="22" t="inlineStr"/>
      <c r="Q1469" s="22" t="inlineStr">
        <is>
          <t>Walnut</t>
        </is>
      </c>
      <c r="R1469" s="25">
        <f>IF(Config!$B$4&gt;0,M1469/Config!$B$4,0)</f>
        <v/>
      </c>
      <c r="S1469" s="25">
        <f>IF(Config!$B$4&gt;0,K1469/Config!$B$4,0)</f>
        <v/>
      </c>
      <c r="T1469" s="25">
        <f>R1469*Config!$B$7</f>
        <v/>
      </c>
      <c r="U1469" s="25">
        <f>S1469*Config!$B$7</f>
        <v/>
      </c>
      <c r="V1469" s="25" t="n">
        <v>19.2</v>
      </c>
      <c r="W1469" s="25" t="n">
        <v>96</v>
      </c>
      <c r="X1469" s="26">
        <f>IF(T1469&gt;0,V1469/T1469,0)</f>
        <v/>
      </c>
      <c r="Y1469" s="26">
        <f>IF(U1469&gt;0,W1469/U1469,0)</f>
        <v/>
      </c>
      <c r="Z1469" s="25">
        <f>T1469-V1469</f>
        <v/>
      </c>
      <c r="AA1469" s="25">
        <f>U1469-W1469</f>
        <v/>
      </c>
      <c r="AB1469" s="25">
        <f>IF(Config!$B$7&gt;0,(V1469/Config!$B$7)*Config!$B$4,0)</f>
        <v/>
      </c>
      <c r="AC1469" s="25">
        <f>IF(Config!$B$7&gt;0,(W1469/Config!$B$7)*Config!$B$4,0)</f>
        <v/>
      </c>
    </row>
    <row r="1470" hidden="1" outlineLevel="1">
      <c r="A1470" s="22" t="inlineStr"/>
      <c r="B1470" s="22" t="inlineStr"/>
      <c r="C1470" s="22" t="inlineStr"/>
      <c r="D1470" s="22" t="inlineStr"/>
      <c r="E1470" s="22" t="inlineStr">
        <is>
          <t>Walnut_12-1535</t>
        </is>
      </c>
      <c r="F1470" s="22" t="inlineStr"/>
      <c r="G1470" s="22" t="inlineStr">
        <is>
          <t>Walnut</t>
        </is>
      </c>
      <c r="H1470" s="22" t="inlineStr">
        <is>
          <t>Premium Broken Walnut Kernels Farmley Standee Pouch 200 g</t>
        </is>
      </c>
      <c r="I1470" s="22" t="inlineStr"/>
      <c r="J1470" s="24" t="n">
        <v>0</v>
      </c>
      <c r="K1470" s="24" t="n">
        <v>0</v>
      </c>
      <c r="L1470" s="22" t="inlineStr">
        <is>
          <t>CPC-Chairman Master Canteen - 1</t>
        </is>
      </c>
      <c r="M1470" s="24" t="n">
        <v>0</v>
      </c>
      <c r="N1470" s="22" t="inlineStr">
        <is>
          <t>CPC KPKB</t>
        </is>
      </c>
      <c r="O1470" s="22" t="inlineStr">
        <is>
          <t>Indore</t>
        </is>
      </c>
      <c r="P1470" s="22" t="inlineStr"/>
      <c r="Q1470" s="22" t="inlineStr">
        <is>
          <t>Walnut</t>
        </is>
      </c>
      <c r="R1470" s="25">
        <f>IF(Config!$B$4&gt;0,M1470/Config!$B$4,0)</f>
        <v/>
      </c>
      <c r="S1470" s="25">
        <f>IF(Config!$B$4&gt;0,K1470/Config!$B$4,0)</f>
        <v/>
      </c>
      <c r="T1470" s="25">
        <f>R1470*Config!$B$7</f>
        <v/>
      </c>
      <c r="U1470" s="25">
        <f>S1470*Config!$B$7</f>
        <v/>
      </c>
      <c r="V1470" s="25" t="n">
        <v>4.8</v>
      </c>
      <c r="W1470" s="25" t="n">
        <v>24</v>
      </c>
      <c r="X1470" s="26">
        <f>IF(T1470&gt;0,V1470/T1470,0)</f>
        <v/>
      </c>
      <c r="Y1470" s="26">
        <f>IF(U1470&gt;0,W1470/U1470,0)</f>
        <v/>
      </c>
      <c r="Z1470" s="25">
        <f>T1470-V1470</f>
        <v/>
      </c>
      <c r="AA1470" s="25">
        <f>U1470-W1470</f>
        <v/>
      </c>
      <c r="AB1470" s="25">
        <f>IF(Config!$B$7&gt;0,(V1470/Config!$B$7)*Config!$B$4,0)</f>
        <v/>
      </c>
      <c r="AC1470" s="25">
        <f>IF(Config!$B$7&gt;0,(W1470/Config!$B$7)*Config!$B$4,0)</f>
        <v/>
      </c>
    </row>
    <row r="1471" hidden="1" outlineLevel="1">
      <c r="A1471" s="22" t="inlineStr"/>
      <c r="B1471" s="22" t="inlineStr"/>
      <c r="C1471" s="22" t="inlineStr"/>
      <c r="D1471" s="22" t="inlineStr"/>
      <c r="E1471" s="22" t="inlineStr">
        <is>
          <t>Walnut_12-1535</t>
        </is>
      </c>
      <c r="F1471" s="22" t="inlineStr"/>
      <c r="G1471" s="22" t="inlineStr">
        <is>
          <t>Walnut</t>
        </is>
      </c>
      <c r="H1471" s="22" t="inlineStr">
        <is>
          <t>Premium Broken Walnut Kernels Farmley Standee Pouch 200 g</t>
        </is>
      </c>
      <c r="I1471" s="22" t="inlineStr"/>
      <c r="J1471" s="24" t="n">
        <v>0</v>
      </c>
      <c r="K1471" s="24" t="n">
        <v>0</v>
      </c>
      <c r="L1471" s="22" t="inlineStr">
        <is>
          <t>CPC-Chairman Master Canteen 202 Cobra</t>
        </is>
      </c>
      <c r="M1471" s="24" t="n">
        <v>0</v>
      </c>
      <c r="N1471" s="22" t="inlineStr">
        <is>
          <t>CPC KPKB</t>
        </is>
      </c>
      <c r="O1471" s="22" t="inlineStr">
        <is>
          <t>Indore</t>
        </is>
      </c>
      <c r="P1471" s="22" t="inlineStr"/>
      <c r="Q1471" s="22" t="inlineStr">
        <is>
          <t>Walnut</t>
        </is>
      </c>
      <c r="R1471" s="25">
        <f>IF(Config!$B$4&gt;0,M1471/Config!$B$4,0)</f>
        <v/>
      </c>
      <c r="S1471" s="25">
        <f>IF(Config!$B$4&gt;0,K1471/Config!$B$4,0)</f>
        <v/>
      </c>
      <c r="T1471" s="25">
        <f>R1471*Config!$B$7</f>
        <v/>
      </c>
      <c r="U1471" s="25">
        <f>S1471*Config!$B$7</f>
        <v/>
      </c>
      <c r="V1471" s="25" t="n">
        <v>4.8</v>
      </c>
      <c r="W1471" s="25" t="n">
        <v>24</v>
      </c>
      <c r="X1471" s="26">
        <f>IF(T1471&gt;0,V1471/T1471,0)</f>
        <v/>
      </c>
      <c r="Y1471" s="26">
        <f>IF(U1471&gt;0,W1471/U1471,0)</f>
        <v/>
      </c>
      <c r="Z1471" s="25">
        <f>T1471-V1471</f>
        <v/>
      </c>
      <c r="AA1471" s="25">
        <f>U1471-W1471</f>
        <v/>
      </c>
      <c r="AB1471" s="25">
        <f>IF(Config!$B$7&gt;0,(V1471/Config!$B$7)*Config!$B$4,0)</f>
        <v/>
      </c>
      <c r="AC1471" s="25">
        <f>IF(Config!$B$7&gt;0,(W1471/Config!$B$7)*Config!$B$4,0)</f>
        <v/>
      </c>
    </row>
    <row r="1472" hidden="1" outlineLevel="1">
      <c r="A1472" s="22" t="inlineStr"/>
      <c r="B1472" s="22" t="inlineStr"/>
      <c r="C1472" s="22" t="inlineStr"/>
      <c r="D1472" s="22" t="inlineStr"/>
      <c r="E1472" s="22" t="inlineStr">
        <is>
          <t>Walnut_12-1535</t>
        </is>
      </c>
      <c r="F1472" s="22" t="inlineStr"/>
      <c r="G1472" s="22" t="inlineStr">
        <is>
          <t>Walnut</t>
        </is>
      </c>
      <c r="H1472" s="22" t="inlineStr">
        <is>
          <t>Premium Broken Walnut Kernels Farmley Standee Pouch 200 g</t>
        </is>
      </c>
      <c r="I1472" s="22" t="inlineStr"/>
      <c r="J1472" s="24" t="n">
        <v>0</v>
      </c>
      <c r="K1472" s="24" t="n">
        <v>0</v>
      </c>
      <c r="L1472" s="22" t="inlineStr">
        <is>
          <t>CPC-Kendriya Police Kalyan Bhandar CSWT BSF Indore</t>
        </is>
      </c>
      <c r="M1472" s="24" t="n">
        <v>0</v>
      </c>
      <c r="N1472" s="22" t="inlineStr">
        <is>
          <t>CPC KPKB</t>
        </is>
      </c>
      <c r="O1472" s="22" t="inlineStr">
        <is>
          <t>Indore</t>
        </is>
      </c>
      <c r="P1472" s="22" t="inlineStr"/>
      <c r="Q1472" s="22" t="inlineStr">
        <is>
          <t>Walnut</t>
        </is>
      </c>
      <c r="R1472" s="25">
        <f>IF(Config!$B$4&gt;0,M1472/Config!$B$4,0)</f>
        <v/>
      </c>
      <c r="S1472" s="25">
        <f>IF(Config!$B$4&gt;0,K1472/Config!$B$4,0)</f>
        <v/>
      </c>
      <c r="T1472" s="25">
        <f>R1472*Config!$B$7</f>
        <v/>
      </c>
      <c r="U1472" s="25">
        <f>S1472*Config!$B$7</f>
        <v/>
      </c>
      <c r="V1472" s="25" t="n">
        <v>4.8</v>
      </c>
      <c r="W1472" s="25" t="n">
        <v>24</v>
      </c>
      <c r="X1472" s="26">
        <f>IF(T1472&gt;0,V1472/T1472,0)</f>
        <v/>
      </c>
      <c r="Y1472" s="26">
        <f>IF(U1472&gt;0,W1472/U1472,0)</f>
        <v/>
      </c>
      <c r="Z1472" s="25">
        <f>T1472-V1472</f>
        <v/>
      </c>
      <c r="AA1472" s="25">
        <f>U1472-W1472</f>
        <v/>
      </c>
      <c r="AB1472" s="25">
        <f>IF(Config!$B$7&gt;0,(V1472/Config!$B$7)*Config!$B$4,0)</f>
        <v/>
      </c>
      <c r="AC1472" s="25">
        <f>IF(Config!$B$7&gt;0,(W1472/Config!$B$7)*Config!$B$4,0)</f>
        <v/>
      </c>
    </row>
    <row r="1473" hidden="1" outlineLevel="1">
      <c r="A1473" s="22" t="inlineStr"/>
      <c r="B1473" s="22" t="inlineStr"/>
      <c r="C1473" s="22" t="inlineStr"/>
      <c r="D1473" s="22" t="inlineStr"/>
      <c r="E1473" s="22" t="inlineStr">
        <is>
          <t>Walnut_12-1535</t>
        </is>
      </c>
      <c r="F1473" s="22" t="inlineStr"/>
      <c r="G1473" s="22" t="inlineStr">
        <is>
          <t>Walnut</t>
        </is>
      </c>
      <c r="H1473" s="22" t="inlineStr">
        <is>
          <t>Premium Broken Walnut Kernels Farmley Standee Pouch 200 g</t>
        </is>
      </c>
      <c r="I1473" s="22" t="inlineStr"/>
      <c r="J1473" s="24" t="n">
        <v>0</v>
      </c>
      <c r="K1473" s="24" t="n">
        <v>0</v>
      </c>
      <c r="L1473" s="22" t="inlineStr">
        <is>
          <t>Master Bhandar (Kpkb) Gc CRPF Rangareddy</t>
        </is>
      </c>
      <c r="M1473" s="24" t="n">
        <v>0</v>
      </c>
      <c r="N1473" s="22" t="inlineStr">
        <is>
          <t>CPC KPKB</t>
        </is>
      </c>
      <c r="O1473" s="22" t="inlineStr">
        <is>
          <t>Indore</t>
        </is>
      </c>
      <c r="P1473" s="22" t="inlineStr"/>
      <c r="Q1473" s="22" t="inlineStr">
        <is>
          <t>Walnut</t>
        </is>
      </c>
      <c r="R1473" s="25">
        <f>IF(Config!$B$4&gt;0,M1473/Config!$B$4,0)</f>
        <v/>
      </c>
      <c r="S1473" s="25">
        <f>IF(Config!$B$4&gt;0,K1473/Config!$B$4,0)</f>
        <v/>
      </c>
      <c r="T1473" s="25">
        <f>R1473*Config!$B$7</f>
        <v/>
      </c>
      <c r="U1473" s="25">
        <f>S1473*Config!$B$7</f>
        <v/>
      </c>
      <c r="V1473" s="25" t="n">
        <v>19.2</v>
      </c>
      <c r="W1473" s="25" t="n">
        <v>96</v>
      </c>
      <c r="X1473" s="26">
        <f>IF(T1473&gt;0,V1473/T1473,0)</f>
        <v/>
      </c>
      <c r="Y1473" s="26">
        <f>IF(U1473&gt;0,W1473/U1473,0)</f>
        <v/>
      </c>
      <c r="Z1473" s="25">
        <f>T1473-V1473</f>
        <v/>
      </c>
      <c r="AA1473" s="25">
        <f>U1473-W1473</f>
        <v/>
      </c>
      <c r="AB1473" s="25">
        <f>IF(Config!$B$7&gt;0,(V1473/Config!$B$7)*Config!$B$4,0)</f>
        <v/>
      </c>
      <c r="AC1473" s="25">
        <f>IF(Config!$B$7&gt;0,(W1473/Config!$B$7)*Config!$B$4,0)</f>
        <v/>
      </c>
    </row>
    <row r="1474" hidden="1" outlineLevel="1">
      <c r="A1474" s="22" t="inlineStr"/>
      <c r="B1474" s="22" t="inlineStr"/>
      <c r="C1474" s="22" t="inlineStr"/>
      <c r="D1474" s="22" t="inlineStr"/>
      <c r="E1474" s="22" t="inlineStr">
        <is>
          <t>Walnut_12-1535</t>
        </is>
      </c>
      <c r="F1474" s="22" t="inlineStr"/>
      <c r="G1474" s="22" t="inlineStr">
        <is>
          <t>Walnut</t>
        </is>
      </c>
      <c r="H1474" s="22" t="inlineStr">
        <is>
          <t>Premium Broken Walnut Kernels Farmley Standee Pouch 200 g</t>
        </is>
      </c>
      <c r="I1474" s="22" t="inlineStr"/>
      <c r="J1474" s="24" t="n">
        <v>0</v>
      </c>
      <c r="K1474" s="24" t="n">
        <v>0</v>
      </c>
      <c r="L1474" s="22" t="inlineStr">
        <is>
          <t>Master Bhandar Kendriya Police Kalyan Bhandar</t>
        </is>
      </c>
      <c r="M1474" s="24" t="n">
        <v>0</v>
      </c>
      <c r="N1474" s="22" t="inlineStr">
        <is>
          <t>CPC KPKB</t>
        </is>
      </c>
      <c r="O1474" s="22" t="inlineStr">
        <is>
          <t>Indore</t>
        </is>
      </c>
      <c r="P1474" s="22" t="inlineStr"/>
      <c r="Q1474" s="22" t="inlineStr">
        <is>
          <t>Walnut</t>
        </is>
      </c>
      <c r="R1474" s="25">
        <f>IF(Config!$B$4&gt;0,M1474/Config!$B$4,0)</f>
        <v/>
      </c>
      <c r="S1474" s="25">
        <f>IF(Config!$B$4&gt;0,K1474/Config!$B$4,0)</f>
        <v/>
      </c>
      <c r="T1474" s="25">
        <f>R1474*Config!$B$7</f>
        <v/>
      </c>
      <c r="U1474" s="25">
        <f>S1474*Config!$B$7</f>
        <v/>
      </c>
      <c r="V1474" s="25" t="n">
        <v>4.8</v>
      </c>
      <c r="W1474" s="25" t="n">
        <v>24</v>
      </c>
      <c r="X1474" s="26">
        <f>IF(T1474&gt;0,V1474/T1474,0)</f>
        <v/>
      </c>
      <c r="Y1474" s="26">
        <f>IF(U1474&gt;0,W1474/U1474,0)</f>
        <v/>
      </c>
      <c r="Z1474" s="25">
        <f>T1474-V1474</f>
        <v/>
      </c>
      <c r="AA1474" s="25">
        <f>U1474-W1474</f>
        <v/>
      </c>
      <c r="AB1474" s="25">
        <f>IF(Config!$B$7&gt;0,(V1474/Config!$B$7)*Config!$B$4,0)</f>
        <v/>
      </c>
      <c r="AC1474" s="25">
        <f>IF(Config!$B$7&gt;0,(W1474/Config!$B$7)*Config!$B$4,0)</f>
        <v/>
      </c>
    </row>
    <row r="1475" hidden="1" outlineLevel="1">
      <c r="A1475" s="22" t="inlineStr"/>
      <c r="B1475" s="22" t="inlineStr"/>
      <c r="C1475" s="22" t="inlineStr"/>
      <c r="D1475" s="22" t="inlineStr"/>
      <c r="E1475" s="22" t="inlineStr">
        <is>
          <t>Walnut_12-2713</t>
        </is>
      </c>
      <c r="F1475" s="22" t="inlineStr"/>
      <c r="G1475" s="22" t="inlineStr">
        <is>
          <t>Walnut</t>
        </is>
      </c>
      <c r="H1475" s="22" t="inlineStr">
        <is>
          <t>Premium Broken Walnut Farmley Standee Pouch 400g - Pack of 2 (200g each)</t>
        </is>
      </c>
      <c r="I1475" s="22" t="inlineStr"/>
      <c r="J1475" s="24" t="n">
        <v>0</v>
      </c>
      <c r="K1475" s="24" t="n">
        <v>0</v>
      </c>
      <c r="L1475" s="22" t="inlineStr">
        <is>
          <t>Flipkart India Private Limited</t>
        </is>
      </c>
      <c r="M1475" s="24" t="n">
        <v>0</v>
      </c>
      <c r="N1475" s="22" t="inlineStr">
        <is>
          <t>E-Commerce</t>
        </is>
      </c>
      <c r="O1475" s="22" t="inlineStr">
        <is>
          <t>Indore</t>
        </is>
      </c>
      <c r="P1475" s="22" t="inlineStr"/>
      <c r="Q1475" s="22" t="inlineStr">
        <is>
          <t>Walnut</t>
        </is>
      </c>
      <c r="R1475" s="25">
        <f>IF(Config!$B$4&gt;0,M1475/Config!$B$4,0)</f>
        <v/>
      </c>
      <c r="S1475" s="25">
        <f>IF(Config!$B$4&gt;0,K1475/Config!$B$4,0)</f>
        <v/>
      </c>
      <c r="T1475" s="25">
        <f>R1475*Config!$B$7</f>
        <v/>
      </c>
      <c r="U1475" s="25">
        <f>S1475*Config!$B$7</f>
        <v/>
      </c>
      <c r="V1475" s="25" t="n">
        <v>230.4</v>
      </c>
      <c r="W1475" s="25" t="n">
        <v>576</v>
      </c>
      <c r="X1475" s="26">
        <f>IF(T1475&gt;0,V1475/T1475,0)</f>
        <v/>
      </c>
      <c r="Y1475" s="26">
        <f>IF(U1475&gt;0,W1475/U1475,0)</f>
        <v/>
      </c>
      <c r="Z1475" s="25">
        <f>T1475-V1475</f>
        <v/>
      </c>
      <c r="AA1475" s="25">
        <f>U1475-W1475</f>
        <v/>
      </c>
      <c r="AB1475" s="25">
        <f>IF(Config!$B$7&gt;0,(V1475/Config!$B$7)*Config!$B$4,0)</f>
        <v/>
      </c>
      <c r="AC1475" s="25">
        <f>IF(Config!$B$7&gt;0,(W1475/Config!$B$7)*Config!$B$4,0)</f>
        <v/>
      </c>
    </row>
    <row r="1476" hidden="1" outlineLevel="1">
      <c r="A1476" s="22" t="inlineStr"/>
      <c r="B1476" s="22" t="inlineStr"/>
      <c r="C1476" s="22" t="inlineStr"/>
      <c r="D1476" s="22" t="inlineStr"/>
      <c r="E1476" s="22" t="inlineStr">
        <is>
          <t>Walnut_12-1535</t>
        </is>
      </c>
      <c r="F1476" s="22" t="inlineStr"/>
      <c r="G1476" s="22" t="inlineStr">
        <is>
          <t>Walnut</t>
        </is>
      </c>
      <c r="H1476" s="22" t="inlineStr">
        <is>
          <t>Premium Broken Walnut Kernels Farmley Standee Pouch 200 g</t>
        </is>
      </c>
      <c r="I1476" s="22" t="inlineStr"/>
      <c r="J1476" s="24" t="n">
        <v>0</v>
      </c>
      <c r="K1476" s="24" t="n">
        <v>0</v>
      </c>
      <c r="L1476" s="22" t="inlineStr">
        <is>
          <t>Chahithi Agencies - 1</t>
        </is>
      </c>
      <c r="M1476" s="24" t="n">
        <v>0</v>
      </c>
      <c r="N1476" s="22" t="inlineStr">
        <is>
          <t>Modern Trade</t>
        </is>
      </c>
      <c r="O1476" s="22" t="inlineStr">
        <is>
          <t>Indore</t>
        </is>
      </c>
      <c r="P1476" s="22" t="inlineStr"/>
      <c r="Q1476" s="22" t="inlineStr">
        <is>
          <t>Walnut</t>
        </is>
      </c>
      <c r="R1476" s="25">
        <f>IF(Config!$B$4&gt;0,M1476/Config!$B$4,0)</f>
        <v/>
      </c>
      <c r="S1476" s="25">
        <f>IF(Config!$B$4&gt;0,K1476/Config!$B$4,0)</f>
        <v/>
      </c>
      <c r="T1476" s="25">
        <f>R1476*Config!$B$7</f>
        <v/>
      </c>
      <c r="U1476" s="25">
        <f>S1476*Config!$B$7</f>
        <v/>
      </c>
      <c r="V1476" s="25" t="n">
        <v>38.4</v>
      </c>
      <c r="W1476" s="25" t="n">
        <v>192</v>
      </c>
      <c r="X1476" s="26">
        <f>IF(T1476&gt;0,V1476/T1476,0)</f>
        <v/>
      </c>
      <c r="Y1476" s="26">
        <f>IF(U1476&gt;0,W1476/U1476,0)</f>
        <v/>
      </c>
      <c r="Z1476" s="25">
        <f>T1476-V1476</f>
        <v/>
      </c>
      <c r="AA1476" s="25">
        <f>U1476-W1476</f>
        <v/>
      </c>
      <c r="AB1476" s="25">
        <f>IF(Config!$B$7&gt;0,(V1476/Config!$B$7)*Config!$B$4,0)</f>
        <v/>
      </c>
      <c r="AC1476" s="25">
        <f>IF(Config!$B$7&gt;0,(W1476/Config!$B$7)*Config!$B$4,0)</f>
        <v/>
      </c>
    </row>
    <row r="1477" hidden="1" outlineLevel="1">
      <c r="A1477" s="22" t="inlineStr"/>
      <c r="B1477" s="22" t="inlineStr"/>
      <c r="C1477" s="22" t="inlineStr"/>
      <c r="D1477" s="22" t="inlineStr"/>
      <c r="E1477" s="22" t="inlineStr">
        <is>
          <t>Walnut_12-1535</t>
        </is>
      </c>
      <c r="F1477" s="22" t="inlineStr"/>
      <c r="G1477" s="22" t="inlineStr">
        <is>
          <t>Walnut</t>
        </is>
      </c>
      <c r="H1477" s="22" t="inlineStr">
        <is>
          <t>Premium Broken Walnut Kernels Farmley Standee Pouch 200 g</t>
        </is>
      </c>
      <c r="I1477" s="22" t="inlineStr"/>
      <c r="J1477" s="24" t="n">
        <v>0</v>
      </c>
      <c r="K1477" s="24" t="n">
        <v>0</v>
      </c>
      <c r="L1477" s="22" t="inlineStr">
        <is>
          <t>PAC - 34 Bn Master Canteen</t>
        </is>
      </c>
      <c r="M1477" s="24" t="n">
        <v>0</v>
      </c>
      <c r="N1477" s="22" t="inlineStr">
        <is>
          <t>Other Institutions</t>
        </is>
      </c>
      <c r="O1477" s="22" t="inlineStr">
        <is>
          <t>Indore</t>
        </is>
      </c>
      <c r="P1477" s="22" t="inlineStr"/>
      <c r="Q1477" s="22" t="inlineStr">
        <is>
          <t>Walnut</t>
        </is>
      </c>
      <c r="R1477" s="25">
        <f>IF(Config!$B$4&gt;0,M1477/Config!$B$4,0)</f>
        <v/>
      </c>
      <c r="S1477" s="25">
        <f>IF(Config!$B$4&gt;0,K1477/Config!$B$4,0)</f>
        <v/>
      </c>
      <c r="T1477" s="25">
        <f>R1477*Config!$B$7</f>
        <v/>
      </c>
      <c r="U1477" s="25">
        <f>S1477*Config!$B$7</f>
        <v/>
      </c>
      <c r="V1477" s="25" t="n">
        <v>14.4</v>
      </c>
      <c r="W1477" s="25" t="n">
        <v>72</v>
      </c>
      <c r="X1477" s="26">
        <f>IF(T1477&gt;0,V1477/T1477,0)</f>
        <v/>
      </c>
      <c r="Y1477" s="26">
        <f>IF(U1477&gt;0,W1477/U1477,0)</f>
        <v/>
      </c>
      <c r="Z1477" s="25">
        <f>T1477-V1477</f>
        <v/>
      </c>
      <c r="AA1477" s="25">
        <f>U1477-W1477</f>
        <v/>
      </c>
      <c r="AB1477" s="25">
        <f>IF(Config!$B$7&gt;0,(V1477/Config!$B$7)*Config!$B$4,0)</f>
        <v/>
      </c>
      <c r="AC1477" s="25">
        <f>IF(Config!$B$7&gt;0,(W1477/Config!$B$7)*Config!$B$4,0)</f>
        <v/>
      </c>
    </row>
    <row r="1478" hidden="1" outlineLevel="1">
      <c r="A1478" s="22" t="inlineStr"/>
      <c r="B1478" s="22" t="inlineStr"/>
      <c r="C1478" s="22" t="inlineStr"/>
      <c r="D1478" s="22" t="inlineStr"/>
      <c r="E1478" s="22" t="inlineStr">
        <is>
          <t>Walnut_12-1535</t>
        </is>
      </c>
      <c r="F1478" s="22" t="inlineStr"/>
      <c r="G1478" s="22" t="inlineStr">
        <is>
          <t>Walnut</t>
        </is>
      </c>
      <c r="H1478" s="22" t="inlineStr">
        <is>
          <t>Premium Broken Walnut Kernels Farmley Standee Pouch 200 g</t>
        </is>
      </c>
      <c r="I1478" s="22" t="inlineStr"/>
      <c r="J1478" s="24" t="n">
        <v>0</v>
      </c>
      <c r="K1478" s="24" t="n">
        <v>0</v>
      </c>
      <c r="L1478" s="22" t="inlineStr">
        <is>
          <t>PAC - Kendriya Police Canteen 35 Bn Pac -UTTAR PRADESH -226006</t>
        </is>
      </c>
      <c r="M1478" s="24" t="n">
        <v>0</v>
      </c>
      <c r="N1478" s="22" t="inlineStr">
        <is>
          <t>Other Institutions</t>
        </is>
      </c>
      <c r="O1478" s="22" t="inlineStr">
        <is>
          <t>Indore</t>
        </is>
      </c>
      <c r="P1478" s="22" t="inlineStr"/>
      <c r="Q1478" s="22" t="inlineStr">
        <is>
          <t>Walnut</t>
        </is>
      </c>
      <c r="R1478" s="25">
        <f>IF(Config!$B$4&gt;0,M1478/Config!$B$4,0)</f>
        <v/>
      </c>
      <c r="S1478" s="25">
        <f>IF(Config!$B$4&gt;0,K1478/Config!$B$4,0)</f>
        <v/>
      </c>
      <c r="T1478" s="25">
        <f>R1478*Config!$B$7</f>
        <v/>
      </c>
      <c r="U1478" s="25">
        <f>S1478*Config!$B$7</f>
        <v/>
      </c>
      <c r="V1478" s="25" t="n">
        <v>62.4</v>
      </c>
      <c r="W1478" s="25" t="n">
        <v>312</v>
      </c>
      <c r="X1478" s="26">
        <f>IF(T1478&gt;0,V1478/T1478,0)</f>
        <v/>
      </c>
      <c r="Y1478" s="26">
        <f>IF(U1478&gt;0,W1478/U1478,0)</f>
        <v/>
      </c>
      <c r="Z1478" s="25">
        <f>T1478-V1478</f>
        <v/>
      </c>
      <c r="AA1478" s="25">
        <f>U1478-W1478</f>
        <v/>
      </c>
      <c r="AB1478" s="25">
        <f>IF(Config!$B$7&gt;0,(V1478/Config!$B$7)*Config!$B$4,0)</f>
        <v/>
      </c>
      <c r="AC1478" s="25">
        <f>IF(Config!$B$7&gt;0,(W1478/Config!$B$7)*Config!$B$4,0)</f>
        <v/>
      </c>
    </row>
    <row r="1479" hidden="1" outlineLevel="1">
      <c r="A1479" s="22" t="inlineStr"/>
      <c r="B1479" s="22" t="inlineStr"/>
      <c r="C1479" s="22" t="inlineStr"/>
      <c r="D1479" s="22" t="inlineStr"/>
      <c r="E1479" s="22" t="inlineStr">
        <is>
          <t>Walnut_12-1535</t>
        </is>
      </c>
      <c r="F1479" s="22" t="inlineStr"/>
      <c r="G1479" s="22" t="inlineStr">
        <is>
          <t>Walnut</t>
        </is>
      </c>
      <c r="H1479" s="22" t="inlineStr">
        <is>
          <t>Premium Broken Walnut Kernels Farmley Standee Pouch 200 g</t>
        </is>
      </c>
      <c r="I1479" s="22" t="inlineStr"/>
      <c r="J1479" s="24" t="n">
        <v>0</v>
      </c>
      <c r="K1479" s="24" t="n">
        <v>0</v>
      </c>
      <c r="L1479" s="22" t="inlineStr">
        <is>
          <t>PAC -Master Canteen -37th Bn Pac Kanpur Nagar</t>
        </is>
      </c>
      <c r="M1479" s="24" t="n">
        <v>0</v>
      </c>
      <c r="N1479" s="22" t="inlineStr">
        <is>
          <t>Other Institutions</t>
        </is>
      </c>
      <c r="O1479" s="22" t="inlineStr">
        <is>
          <t>Indore</t>
        </is>
      </c>
      <c r="P1479" s="22" t="inlineStr"/>
      <c r="Q1479" s="22" t="inlineStr">
        <is>
          <t>Walnut</t>
        </is>
      </c>
      <c r="R1479" s="25">
        <f>IF(Config!$B$4&gt;0,M1479/Config!$B$4,0)</f>
        <v/>
      </c>
      <c r="S1479" s="25">
        <f>IF(Config!$B$4&gt;0,K1479/Config!$B$4,0)</f>
        <v/>
      </c>
      <c r="T1479" s="25">
        <f>R1479*Config!$B$7</f>
        <v/>
      </c>
      <c r="U1479" s="25">
        <f>S1479*Config!$B$7</f>
        <v/>
      </c>
      <c r="V1479" s="25" t="n">
        <v>9.6</v>
      </c>
      <c r="W1479" s="25" t="n">
        <v>48</v>
      </c>
      <c r="X1479" s="26">
        <f>IF(T1479&gt;0,V1479/T1479,0)</f>
        <v/>
      </c>
      <c r="Y1479" s="26">
        <f>IF(U1479&gt;0,W1479/U1479,0)</f>
        <v/>
      </c>
      <c r="Z1479" s="25">
        <f>T1479-V1479</f>
        <v/>
      </c>
      <c r="AA1479" s="25">
        <f>U1479-W1479</f>
        <v/>
      </c>
      <c r="AB1479" s="25">
        <f>IF(Config!$B$7&gt;0,(V1479/Config!$B$7)*Config!$B$4,0)</f>
        <v/>
      </c>
      <c r="AC1479" s="25">
        <f>IF(Config!$B$7&gt;0,(W1479/Config!$B$7)*Config!$B$4,0)</f>
        <v/>
      </c>
    </row>
    <row r="1480" hidden="1" outlineLevel="1">
      <c r="A1480" s="22" t="inlineStr"/>
      <c r="B1480" s="22" t="inlineStr"/>
      <c r="C1480" s="22" t="inlineStr"/>
      <c r="D1480" s="22" t="inlineStr"/>
      <c r="E1480" s="22" t="inlineStr">
        <is>
          <t>Walnut_12-1535</t>
        </is>
      </c>
      <c r="F1480" s="22" t="inlineStr"/>
      <c r="G1480" s="22" t="inlineStr">
        <is>
          <t>Walnut</t>
        </is>
      </c>
      <c r="H1480" s="22" t="inlineStr">
        <is>
          <t>Premium Broken Walnut Kernels Farmley Standee Pouch 200 g</t>
        </is>
      </c>
      <c r="I1480" s="22" t="inlineStr"/>
      <c r="J1480" s="24" t="n">
        <v>0</v>
      </c>
      <c r="K1480" s="24" t="n">
        <v>0</v>
      </c>
      <c r="L1480" s="22" t="inlineStr">
        <is>
          <t>PAC -Master Canteen 06 Battalion P.A.C. Meerut</t>
        </is>
      </c>
      <c r="M1480" s="24" t="n">
        <v>0</v>
      </c>
      <c r="N1480" s="22" t="inlineStr">
        <is>
          <t>Other Institutions</t>
        </is>
      </c>
      <c r="O1480" s="22" t="inlineStr">
        <is>
          <t>Indore</t>
        </is>
      </c>
      <c r="P1480" s="22" t="inlineStr"/>
      <c r="Q1480" s="22" t="inlineStr">
        <is>
          <t>Walnut</t>
        </is>
      </c>
      <c r="R1480" s="25">
        <f>IF(Config!$B$4&gt;0,M1480/Config!$B$4,0)</f>
        <v/>
      </c>
      <c r="S1480" s="25">
        <f>IF(Config!$B$4&gt;0,K1480/Config!$B$4,0)</f>
        <v/>
      </c>
      <c r="T1480" s="25">
        <f>R1480*Config!$B$7</f>
        <v/>
      </c>
      <c r="U1480" s="25">
        <f>S1480*Config!$B$7</f>
        <v/>
      </c>
      <c r="V1480" s="25" t="n">
        <v>9.6</v>
      </c>
      <c r="W1480" s="25" t="n">
        <v>48</v>
      </c>
      <c r="X1480" s="26">
        <f>IF(T1480&gt;0,V1480/T1480,0)</f>
        <v/>
      </c>
      <c r="Y1480" s="26">
        <f>IF(U1480&gt;0,W1480/U1480,0)</f>
        <v/>
      </c>
      <c r="Z1480" s="25">
        <f>T1480-V1480</f>
        <v/>
      </c>
      <c r="AA1480" s="25">
        <f>U1480-W1480</f>
        <v/>
      </c>
      <c r="AB1480" s="25">
        <f>IF(Config!$B$7&gt;0,(V1480/Config!$B$7)*Config!$B$4,0)</f>
        <v/>
      </c>
      <c r="AC1480" s="25">
        <f>IF(Config!$B$7&gt;0,(W1480/Config!$B$7)*Config!$B$4,0)</f>
        <v/>
      </c>
    </row>
    <row r="1481" hidden="1" outlineLevel="1">
      <c r="A1481" s="22" t="inlineStr"/>
      <c r="B1481" s="22" t="inlineStr"/>
      <c r="C1481" s="22" t="inlineStr"/>
      <c r="D1481" s="22" t="inlineStr"/>
      <c r="E1481" s="22" t="inlineStr">
        <is>
          <t>Walnut_12-1535</t>
        </is>
      </c>
      <c r="F1481" s="22" t="inlineStr"/>
      <c r="G1481" s="22" t="inlineStr">
        <is>
          <t>Walnut</t>
        </is>
      </c>
      <c r="H1481" s="22" t="inlineStr">
        <is>
          <t>Premium Broken Walnut Kernels Farmley Standee Pouch 200 g</t>
        </is>
      </c>
      <c r="I1481" s="22" t="inlineStr"/>
      <c r="J1481" s="24" t="n">
        <v>0</v>
      </c>
      <c r="K1481" s="24" t="n">
        <v>0</v>
      </c>
      <c r="L1481" s="22" t="inlineStr">
        <is>
          <t>PAC -Master Canteen 41bn Pac Gaziabad -Uttar Pradesh- 201001</t>
        </is>
      </c>
      <c r="M1481" s="24" t="n">
        <v>0</v>
      </c>
      <c r="N1481" s="22" t="inlineStr">
        <is>
          <t>Other Institutions</t>
        </is>
      </c>
      <c r="O1481" s="22" t="inlineStr">
        <is>
          <t>Indore</t>
        </is>
      </c>
      <c r="P1481" s="22" t="inlineStr"/>
      <c r="Q1481" s="22" t="inlineStr">
        <is>
          <t>Walnut</t>
        </is>
      </c>
      <c r="R1481" s="25">
        <f>IF(Config!$B$4&gt;0,M1481/Config!$B$4,0)</f>
        <v/>
      </c>
      <c r="S1481" s="25">
        <f>IF(Config!$B$4&gt;0,K1481/Config!$B$4,0)</f>
        <v/>
      </c>
      <c r="T1481" s="25">
        <f>R1481*Config!$B$7</f>
        <v/>
      </c>
      <c r="U1481" s="25">
        <f>S1481*Config!$B$7</f>
        <v/>
      </c>
      <c r="V1481" s="25" t="n">
        <v>9.6</v>
      </c>
      <c r="W1481" s="25" t="n">
        <v>48</v>
      </c>
      <c r="X1481" s="26">
        <f>IF(T1481&gt;0,V1481/T1481,0)</f>
        <v/>
      </c>
      <c r="Y1481" s="26">
        <f>IF(U1481&gt;0,W1481/U1481,0)</f>
        <v/>
      </c>
      <c r="Z1481" s="25">
        <f>T1481-V1481</f>
        <v/>
      </c>
      <c r="AA1481" s="25">
        <f>U1481-W1481</f>
        <v/>
      </c>
      <c r="AB1481" s="25">
        <f>IF(Config!$B$7&gt;0,(V1481/Config!$B$7)*Config!$B$4,0)</f>
        <v/>
      </c>
      <c r="AC1481" s="25">
        <f>IF(Config!$B$7&gt;0,(W1481/Config!$B$7)*Config!$B$4,0)</f>
        <v/>
      </c>
    </row>
    <row r="1482" hidden="1" outlineLevel="1">
      <c r="A1482" s="22" t="inlineStr"/>
      <c r="B1482" s="22" t="inlineStr"/>
      <c r="C1482" s="22" t="inlineStr"/>
      <c r="D1482" s="22" t="inlineStr"/>
      <c r="E1482" s="22" t="inlineStr">
        <is>
          <t>Walnut_12-1535</t>
        </is>
      </c>
      <c r="F1482" s="22" t="inlineStr"/>
      <c r="G1482" s="22" t="inlineStr">
        <is>
          <t>Walnut</t>
        </is>
      </c>
      <c r="H1482" s="22" t="inlineStr">
        <is>
          <t>Premium Broken Walnut Kernels Farmley Standee Pouch 200 g</t>
        </is>
      </c>
      <c r="I1482" s="22" t="inlineStr"/>
      <c r="J1482" s="24" t="n">
        <v>0</v>
      </c>
      <c r="K1482" s="24" t="n">
        <v>0</v>
      </c>
      <c r="L1482" s="22" t="inlineStr">
        <is>
          <t>Cloudkart Ventures Private Limited</t>
        </is>
      </c>
      <c r="M1482" s="24" t="n">
        <v>0</v>
      </c>
      <c r="N1482" s="22" t="inlineStr">
        <is>
          <t>Quick Commerce</t>
        </is>
      </c>
      <c r="O1482" s="22" t="inlineStr">
        <is>
          <t>Indore</t>
        </is>
      </c>
      <c r="P1482" s="22" t="inlineStr"/>
      <c r="Q1482" s="22" t="inlineStr">
        <is>
          <t>Walnut</t>
        </is>
      </c>
      <c r="R1482" s="25">
        <f>IF(Config!$B$4&gt;0,M1482/Config!$B$4,0)</f>
        <v/>
      </c>
      <c r="S1482" s="25">
        <f>IF(Config!$B$4&gt;0,K1482/Config!$B$4,0)</f>
        <v/>
      </c>
      <c r="T1482" s="25">
        <f>R1482*Config!$B$7</f>
        <v/>
      </c>
      <c r="U1482" s="25">
        <f>S1482*Config!$B$7</f>
        <v/>
      </c>
      <c r="V1482" s="25" t="n">
        <v>24</v>
      </c>
      <c r="W1482" s="25" t="n">
        <v>120</v>
      </c>
      <c r="X1482" s="26">
        <f>IF(T1482&gt;0,V1482/T1482,0)</f>
        <v/>
      </c>
      <c r="Y1482" s="26">
        <f>IF(U1482&gt;0,W1482/U1482,0)</f>
        <v/>
      </c>
      <c r="Z1482" s="25">
        <f>T1482-V1482</f>
        <v/>
      </c>
      <c r="AA1482" s="25">
        <f>U1482-W1482</f>
        <v/>
      </c>
      <c r="AB1482" s="25">
        <f>IF(Config!$B$7&gt;0,(V1482/Config!$B$7)*Config!$B$4,0)</f>
        <v/>
      </c>
      <c r="AC1482" s="25">
        <f>IF(Config!$B$7&gt;0,(W1482/Config!$B$7)*Config!$B$4,0)</f>
        <v/>
      </c>
    </row>
    <row r="1483" hidden="1" outlineLevel="1">
      <c r="A1483" s="22" t="inlineStr"/>
      <c r="B1483" s="22" t="inlineStr"/>
      <c r="C1483" s="22" t="inlineStr"/>
      <c r="D1483" s="22" t="inlineStr"/>
      <c r="E1483" s="22" t="inlineStr">
        <is>
          <t>Walnut_12-2655</t>
        </is>
      </c>
      <c r="F1483" s="22" t="inlineStr"/>
      <c r="G1483" s="22" t="inlineStr">
        <is>
          <t>Walnut</t>
        </is>
      </c>
      <c r="H1483" s="22" t="inlineStr">
        <is>
          <t>Premium Extra Light Halves Walnut Kernels Farmley Standee Pouch 200 g</t>
        </is>
      </c>
      <c r="I1483" s="22" t="inlineStr"/>
      <c r="J1483" s="24" t="n">
        <v>0</v>
      </c>
      <c r="K1483" s="24" t="n">
        <v>0</v>
      </c>
      <c r="L1483" s="22" t="inlineStr">
        <is>
          <t>Cloudkart Ventures Private Limited</t>
        </is>
      </c>
      <c r="M1483" s="24" t="n">
        <v>0</v>
      </c>
      <c r="N1483" s="22" t="inlineStr">
        <is>
          <t>Quick Commerce</t>
        </is>
      </c>
      <c r="O1483" s="22" t="inlineStr">
        <is>
          <t>Indore</t>
        </is>
      </c>
      <c r="P1483" s="22" t="inlineStr"/>
      <c r="Q1483" s="22" t="inlineStr">
        <is>
          <t>Walnut</t>
        </is>
      </c>
      <c r="R1483" s="25">
        <f>IF(Config!$B$4&gt;0,M1483/Config!$B$4,0)</f>
        <v/>
      </c>
      <c r="S1483" s="25">
        <f>IF(Config!$B$4&gt;0,K1483/Config!$B$4,0)</f>
        <v/>
      </c>
      <c r="T1483" s="25">
        <f>R1483*Config!$B$7</f>
        <v/>
      </c>
      <c r="U1483" s="25">
        <f>S1483*Config!$B$7</f>
        <v/>
      </c>
      <c r="V1483" s="25" t="n">
        <v>4.8</v>
      </c>
      <c r="W1483" s="25" t="n">
        <v>24</v>
      </c>
      <c r="X1483" s="26">
        <f>IF(T1483&gt;0,V1483/T1483,0)</f>
        <v/>
      </c>
      <c r="Y1483" s="26">
        <f>IF(U1483&gt;0,W1483/U1483,0)</f>
        <v/>
      </c>
      <c r="Z1483" s="25">
        <f>T1483-V1483</f>
        <v/>
      </c>
      <c r="AA1483" s="25">
        <f>U1483-W1483</f>
        <v/>
      </c>
      <c r="AB1483" s="25">
        <f>IF(Config!$B$7&gt;0,(V1483/Config!$B$7)*Config!$B$4,0)</f>
        <v/>
      </c>
      <c r="AC1483" s="25">
        <f>IF(Config!$B$7&gt;0,(W1483/Config!$B$7)*Config!$B$4,0)</f>
        <v/>
      </c>
    </row>
    <row r="1484" hidden="1" outlineLevel="1">
      <c r="A1484" s="22" t="inlineStr"/>
      <c r="B1484" s="22" t="inlineStr"/>
      <c r="C1484" s="22" t="inlineStr"/>
      <c r="D1484" s="22" t="inlineStr"/>
      <c r="E1484" s="22" t="inlineStr">
        <is>
          <t>Walnut_15-2924</t>
        </is>
      </c>
      <c r="F1484" s="22" t="inlineStr"/>
      <c r="G1484" s="22" t="inlineStr">
        <is>
          <t>Walnut</t>
        </is>
      </c>
      <c r="H1484" s="22" t="inlineStr">
        <is>
          <t>Premium Broken Walnut Kernels Farmley Standee Pouch- 100g</t>
        </is>
      </c>
      <c r="I1484" s="22" t="inlineStr"/>
      <c r="J1484" s="24" t="n">
        <v>0</v>
      </c>
      <c r="K1484" s="24" t="n">
        <v>0</v>
      </c>
      <c r="L1484" s="22" t="inlineStr">
        <is>
          <t>Cloudkart Ventures Private Limited</t>
        </is>
      </c>
      <c r="M1484" s="24" t="n">
        <v>0</v>
      </c>
      <c r="N1484" s="22" t="inlineStr">
        <is>
          <t>Quick Commerce</t>
        </is>
      </c>
      <c r="O1484" s="22" t="inlineStr">
        <is>
          <t>Indore</t>
        </is>
      </c>
      <c r="P1484" s="22" t="inlineStr"/>
      <c r="Q1484" s="22" t="inlineStr">
        <is>
          <t>Walnut</t>
        </is>
      </c>
      <c r="R1484" s="25">
        <f>IF(Config!$B$4&gt;0,M1484/Config!$B$4,0)</f>
        <v/>
      </c>
      <c r="S1484" s="25">
        <f>IF(Config!$B$4&gt;0,K1484/Config!$B$4,0)</f>
        <v/>
      </c>
      <c r="T1484" s="25">
        <f>R1484*Config!$B$7</f>
        <v/>
      </c>
      <c r="U1484" s="25">
        <f>S1484*Config!$B$7</f>
        <v/>
      </c>
      <c r="V1484" s="25" t="n">
        <v>7.2</v>
      </c>
      <c r="W1484" s="25" t="n">
        <v>72</v>
      </c>
      <c r="X1484" s="26">
        <f>IF(T1484&gt;0,V1484/T1484,0)</f>
        <v/>
      </c>
      <c r="Y1484" s="26">
        <f>IF(U1484&gt;0,W1484/U1484,0)</f>
        <v/>
      </c>
      <c r="Z1484" s="25">
        <f>T1484-V1484</f>
        <v/>
      </c>
      <c r="AA1484" s="25">
        <f>U1484-W1484</f>
        <v/>
      </c>
      <c r="AB1484" s="25">
        <f>IF(Config!$B$7&gt;0,(V1484/Config!$B$7)*Config!$B$4,0)</f>
        <v/>
      </c>
      <c r="AC1484" s="25">
        <f>IF(Config!$B$7&gt;0,(W1484/Config!$B$7)*Config!$B$4,0)</f>
        <v/>
      </c>
    </row>
    <row r="1485" hidden="1" outlineLevel="1">
      <c r="A1485" s="22" t="inlineStr"/>
      <c r="B1485" s="22" t="inlineStr"/>
      <c r="C1485" s="22" t="inlineStr"/>
      <c r="D1485" s="22" t="inlineStr"/>
      <c r="E1485" s="22" t="inlineStr">
        <is>
          <t>Walnut_12-1535</t>
        </is>
      </c>
      <c r="F1485" s="22" t="inlineStr"/>
      <c r="G1485" s="22" t="inlineStr">
        <is>
          <t>Walnut</t>
        </is>
      </c>
      <c r="H1485" s="22" t="inlineStr">
        <is>
          <t>Premium Broken Walnut Kernels Farmley Standee Pouch 200 g</t>
        </is>
      </c>
      <c r="I1485" s="22" t="inlineStr"/>
      <c r="J1485" s="24" t="n">
        <v>0</v>
      </c>
      <c r="K1485" s="24" t="n">
        <v>0</v>
      </c>
      <c r="L1485" s="22" t="inlineStr">
        <is>
          <t>Cloudstore Retail Private Limited</t>
        </is>
      </c>
      <c r="M1485" s="24" t="n">
        <v>0</v>
      </c>
      <c r="N1485" s="22" t="inlineStr">
        <is>
          <t>Quick Commerce</t>
        </is>
      </c>
      <c r="O1485" s="22" t="inlineStr">
        <is>
          <t>Indore</t>
        </is>
      </c>
      <c r="P1485" s="22" t="inlineStr"/>
      <c r="Q1485" s="22" t="inlineStr">
        <is>
          <t>Walnut</t>
        </is>
      </c>
      <c r="R1485" s="25">
        <f>IF(Config!$B$4&gt;0,M1485/Config!$B$4,0)</f>
        <v/>
      </c>
      <c r="S1485" s="25">
        <f>IF(Config!$B$4&gt;0,K1485/Config!$B$4,0)</f>
        <v/>
      </c>
      <c r="T1485" s="25">
        <f>R1485*Config!$B$7</f>
        <v/>
      </c>
      <c r="U1485" s="25">
        <f>S1485*Config!$B$7</f>
        <v/>
      </c>
      <c r="V1485" s="25" t="n">
        <v>19.2</v>
      </c>
      <c r="W1485" s="25" t="n">
        <v>96</v>
      </c>
      <c r="X1485" s="26">
        <f>IF(T1485&gt;0,V1485/T1485,0)</f>
        <v/>
      </c>
      <c r="Y1485" s="26">
        <f>IF(U1485&gt;0,W1485/U1485,0)</f>
        <v/>
      </c>
      <c r="Z1485" s="25">
        <f>T1485-V1485</f>
        <v/>
      </c>
      <c r="AA1485" s="25">
        <f>U1485-W1485</f>
        <v/>
      </c>
      <c r="AB1485" s="25">
        <f>IF(Config!$B$7&gt;0,(V1485/Config!$B$7)*Config!$B$4,0)</f>
        <v/>
      </c>
      <c r="AC1485" s="25">
        <f>IF(Config!$B$7&gt;0,(W1485/Config!$B$7)*Config!$B$4,0)</f>
        <v/>
      </c>
    </row>
    <row r="1486" hidden="1" outlineLevel="1">
      <c r="A1486" s="22" t="inlineStr"/>
      <c r="B1486" s="22" t="inlineStr"/>
      <c r="C1486" s="22" t="inlineStr"/>
      <c r="D1486" s="22" t="inlineStr"/>
      <c r="E1486" s="22" t="inlineStr">
        <is>
          <t>Walnut_12-2655</t>
        </is>
      </c>
      <c r="F1486" s="22" t="inlineStr"/>
      <c r="G1486" s="22" t="inlineStr">
        <is>
          <t>Walnut</t>
        </is>
      </c>
      <c r="H1486" s="22" t="inlineStr">
        <is>
          <t>Premium Extra Light Halves Walnut Kernels Farmley Standee Pouch 200 g</t>
        </is>
      </c>
      <c r="I1486" s="22" t="inlineStr"/>
      <c r="J1486" s="24" t="n">
        <v>0</v>
      </c>
      <c r="K1486" s="24" t="n">
        <v>0</v>
      </c>
      <c r="L1486" s="22" t="inlineStr">
        <is>
          <t>Cloudstore Retail Private Limited</t>
        </is>
      </c>
      <c r="M1486" s="24" t="n">
        <v>0</v>
      </c>
      <c r="N1486" s="22" t="inlineStr">
        <is>
          <t>Quick Commerce</t>
        </is>
      </c>
      <c r="O1486" s="22" t="inlineStr">
        <is>
          <t>Indore</t>
        </is>
      </c>
      <c r="P1486" s="22" t="inlineStr"/>
      <c r="Q1486" s="22" t="inlineStr">
        <is>
          <t>Walnut</t>
        </is>
      </c>
      <c r="R1486" s="25">
        <f>IF(Config!$B$4&gt;0,M1486/Config!$B$4,0)</f>
        <v/>
      </c>
      <c r="S1486" s="25">
        <f>IF(Config!$B$4&gt;0,K1486/Config!$B$4,0)</f>
        <v/>
      </c>
      <c r="T1486" s="25">
        <f>R1486*Config!$B$7</f>
        <v/>
      </c>
      <c r="U1486" s="25">
        <f>S1486*Config!$B$7</f>
        <v/>
      </c>
      <c r="V1486" s="25" t="n">
        <v>14.4</v>
      </c>
      <c r="W1486" s="25" t="n">
        <v>72</v>
      </c>
      <c r="X1486" s="26">
        <f>IF(T1486&gt;0,V1486/T1486,0)</f>
        <v/>
      </c>
      <c r="Y1486" s="26">
        <f>IF(U1486&gt;0,W1486/U1486,0)</f>
        <v/>
      </c>
      <c r="Z1486" s="25">
        <f>T1486-V1486</f>
        <v/>
      </c>
      <c r="AA1486" s="25">
        <f>U1486-W1486</f>
        <v/>
      </c>
      <c r="AB1486" s="25">
        <f>IF(Config!$B$7&gt;0,(V1486/Config!$B$7)*Config!$B$4,0)</f>
        <v/>
      </c>
      <c r="AC1486" s="25">
        <f>IF(Config!$B$7&gt;0,(W1486/Config!$B$7)*Config!$B$4,0)</f>
        <v/>
      </c>
    </row>
    <row r="1487" hidden="1" outlineLevel="1">
      <c r="A1487" s="22" t="inlineStr"/>
      <c r="B1487" s="22" t="inlineStr"/>
      <c r="C1487" s="22" t="inlineStr"/>
      <c r="D1487" s="22" t="inlineStr"/>
      <c r="E1487" s="22" t="inlineStr">
        <is>
          <t>Walnut_12-1535</t>
        </is>
      </c>
      <c r="F1487" s="22" t="inlineStr"/>
      <c r="G1487" s="22" t="inlineStr">
        <is>
          <t>Walnut</t>
        </is>
      </c>
      <c r="H1487" s="22" t="inlineStr">
        <is>
          <t>Premium Broken Walnut Kernels Farmley Standee Pouch 200 g</t>
        </is>
      </c>
      <c r="I1487" s="22" t="inlineStr"/>
      <c r="J1487" s="24" t="n">
        <v>0</v>
      </c>
      <c r="K1487" s="24" t="n">
        <v>0</v>
      </c>
      <c r="L1487" s="22" t="inlineStr">
        <is>
          <t>Jupiter Kart Private Limited</t>
        </is>
      </c>
      <c r="M1487" s="24" t="n">
        <v>0</v>
      </c>
      <c r="N1487" s="22" t="inlineStr">
        <is>
          <t>Quick Commerce</t>
        </is>
      </c>
      <c r="O1487" s="22" t="inlineStr">
        <is>
          <t>Indore</t>
        </is>
      </c>
      <c r="P1487" s="22" t="inlineStr"/>
      <c r="Q1487" s="22" t="inlineStr">
        <is>
          <t>Walnut</t>
        </is>
      </c>
      <c r="R1487" s="25">
        <f>IF(Config!$B$4&gt;0,M1487/Config!$B$4,0)</f>
        <v/>
      </c>
      <c r="S1487" s="25">
        <f>IF(Config!$B$4&gt;0,K1487/Config!$B$4,0)</f>
        <v/>
      </c>
      <c r="T1487" s="25">
        <f>R1487*Config!$B$7</f>
        <v/>
      </c>
      <c r="U1487" s="25">
        <f>S1487*Config!$B$7</f>
        <v/>
      </c>
      <c r="V1487" s="25" t="n">
        <v>33.6</v>
      </c>
      <c r="W1487" s="25" t="n">
        <v>168</v>
      </c>
      <c r="X1487" s="26">
        <f>IF(T1487&gt;0,V1487/T1487,0)</f>
        <v/>
      </c>
      <c r="Y1487" s="26">
        <f>IF(U1487&gt;0,W1487/U1487,0)</f>
        <v/>
      </c>
      <c r="Z1487" s="25">
        <f>T1487-V1487</f>
        <v/>
      </c>
      <c r="AA1487" s="25">
        <f>U1487-W1487</f>
        <v/>
      </c>
      <c r="AB1487" s="25">
        <f>IF(Config!$B$7&gt;0,(V1487/Config!$B$7)*Config!$B$4,0)</f>
        <v/>
      </c>
      <c r="AC1487" s="25">
        <f>IF(Config!$B$7&gt;0,(W1487/Config!$B$7)*Config!$B$4,0)</f>
        <v/>
      </c>
    </row>
    <row r="1488" hidden="1" outlineLevel="1">
      <c r="A1488" s="22" t="inlineStr"/>
      <c r="B1488" s="22" t="inlineStr"/>
      <c r="C1488" s="22" t="inlineStr"/>
      <c r="D1488" s="22" t="inlineStr"/>
      <c r="E1488" s="22" t="inlineStr">
        <is>
          <t>Walnut_12-2655</t>
        </is>
      </c>
      <c r="F1488" s="22" t="inlineStr"/>
      <c r="G1488" s="22" t="inlineStr">
        <is>
          <t>Walnut</t>
        </is>
      </c>
      <c r="H1488" s="22" t="inlineStr">
        <is>
          <t>Premium Extra Light Halves Walnut Kernels Farmley Standee Pouch 200 g</t>
        </is>
      </c>
      <c r="I1488" s="22" t="inlineStr"/>
      <c r="J1488" s="24" t="n">
        <v>0</v>
      </c>
      <c r="K1488" s="24" t="n">
        <v>0</v>
      </c>
      <c r="L1488" s="22" t="inlineStr">
        <is>
          <t>Jupiter Kart Private Limited</t>
        </is>
      </c>
      <c r="M1488" s="24" t="n">
        <v>0</v>
      </c>
      <c r="N1488" s="22" t="inlineStr">
        <is>
          <t>Quick Commerce</t>
        </is>
      </c>
      <c r="O1488" s="22" t="inlineStr">
        <is>
          <t>Indore</t>
        </is>
      </c>
      <c r="P1488" s="22" t="inlineStr"/>
      <c r="Q1488" s="22" t="inlineStr">
        <is>
          <t>Walnut</t>
        </is>
      </c>
      <c r="R1488" s="25">
        <f>IF(Config!$B$4&gt;0,M1488/Config!$B$4,0)</f>
        <v/>
      </c>
      <c r="S1488" s="25">
        <f>IF(Config!$B$4&gt;0,K1488/Config!$B$4,0)</f>
        <v/>
      </c>
      <c r="T1488" s="25">
        <f>R1488*Config!$B$7</f>
        <v/>
      </c>
      <c r="U1488" s="25">
        <f>S1488*Config!$B$7</f>
        <v/>
      </c>
      <c r="V1488" s="25" t="n">
        <v>4.8</v>
      </c>
      <c r="W1488" s="25" t="n">
        <v>24</v>
      </c>
      <c r="X1488" s="26">
        <f>IF(T1488&gt;0,V1488/T1488,0)</f>
        <v/>
      </c>
      <c r="Y1488" s="26">
        <f>IF(U1488&gt;0,W1488/U1488,0)</f>
        <v/>
      </c>
      <c r="Z1488" s="25">
        <f>T1488-V1488</f>
        <v/>
      </c>
      <c r="AA1488" s="25">
        <f>U1488-W1488</f>
        <v/>
      </c>
      <c r="AB1488" s="25">
        <f>IF(Config!$B$7&gt;0,(V1488/Config!$B$7)*Config!$B$4,0)</f>
        <v/>
      </c>
      <c r="AC1488" s="25">
        <f>IF(Config!$B$7&gt;0,(W1488/Config!$B$7)*Config!$B$4,0)</f>
        <v/>
      </c>
    </row>
    <row r="1489" hidden="1" outlineLevel="1">
      <c r="A1489" s="22" t="inlineStr"/>
      <c r="B1489" s="22" t="inlineStr"/>
      <c r="C1489" s="22" t="inlineStr"/>
      <c r="D1489" s="22" t="inlineStr"/>
      <c r="E1489" s="22" t="inlineStr">
        <is>
          <t>Walnut_12-1535</t>
        </is>
      </c>
      <c r="F1489" s="22" t="inlineStr"/>
      <c r="G1489" s="22" t="inlineStr">
        <is>
          <t>Walnut</t>
        </is>
      </c>
      <c r="H1489" s="22" t="inlineStr">
        <is>
          <t>Premium Broken Walnut Kernels Farmley Standee Pouch 200 g</t>
        </is>
      </c>
      <c r="I1489" s="22" t="inlineStr"/>
      <c r="J1489" s="24" t="n">
        <v>0</v>
      </c>
      <c r="K1489" s="24" t="n">
        <v>0</v>
      </c>
      <c r="L1489" s="22" t="inlineStr">
        <is>
          <t>Moksh Enterprises Private Limited</t>
        </is>
      </c>
      <c r="M1489" s="24" t="n">
        <v>0</v>
      </c>
      <c r="N1489" s="22" t="inlineStr">
        <is>
          <t>Quick Commerce</t>
        </is>
      </c>
      <c r="O1489" s="22" t="inlineStr">
        <is>
          <t>Indore</t>
        </is>
      </c>
      <c r="P1489" s="22" t="inlineStr"/>
      <c r="Q1489" s="22" t="inlineStr">
        <is>
          <t>Walnut</t>
        </is>
      </c>
      <c r="R1489" s="25">
        <f>IF(Config!$B$4&gt;0,M1489/Config!$B$4,0)</f>
        <v/>
      </c>
      <c r="S1489" s="25">
        <f>IF(Config!$B$4&gt;0,K1489/Config!$B$4,0)</f>
        <v/>
      </c>
      <c r="T1489" s="25">
        <f>R1489*Config!$B$7</f>
        <v/>
      </c>
      <c r="U1489" s="25">
        <f>S1489*Config!$B$7</f>
        <v/>
      </c>
      <c r="V1489" s="25" t="n">
        <v>48</v>
      </c>
      <c r="W1489" s="25" t="n">
        <v>240</v>
      </c>
      <c r="X1489" s="26">
        <f>IF(T1489&gt;0,V1489/T1489,0)</f>
        <v/>
      </c>
      <c r="Y1489" s="26">
        <f>IF(U1489&gt;0,W1489/U1489,0)</f>
        <v/>
      </c>
      <c r="Z1489" s="25">
        <f>T1489-V1489</f>
        <v/>
      </c>
      <c r="AA1489" s="25">
        <f>U1489-W1489</f>
        <v/>
      </c>
      <c r="AB1489" s="25">
        <f>IF(Config!$B$7&gt;0,(V1489/Config!$B$7)*Config!$B$4,0)</f>
        <v/>
      </c>
      <c r="AC1489" s="25">
        <f>IF(Config!$B$7&gt;0,(W1489/Config!$B$7)*Config!$B$4,0)</f>
        <v/>
      </c>
    </row>
    <row r="1490" hidden="1" outlineLevel="1">
      <c r="A1490" s="22" t="inlineStr"/>
      <c r="B1490" s="22" t="inlineStr"/>
      <c r="C1490" s="22" t="inlineStr"/>
      <c r="D1490" s="22" t="inlineStr"/>
      <c r="E1490" s="22" t="inlineStr">
        <is>
          <t>Walnut_12-2655</t>
        </is>
      </c>
      <c r="F1490" s="22" t="inlineStr"/>
      <c r="G1490" s="22" t="inlineStr">
        <is>
          <t>Walnut</t>
        </is>
      </c>
      <c r="H1490" s="22" t="inlineStr">
        <is>
          <t>Premium Extra Light Halves Walnut Kernels Farmley Standee Pouch 200 g</t>
        </is>
      </c>
      <c r="I1490" s="22" t="inlineStr"/>
      <c r="J1490" s="24" t="n">
        <v>0</v>
      </c>
      <c r="K1490" s="24" t="n">
        <v>0</v>
      </c>
      <c r="L1490" s="22" t="inlineStr">
        <is>
          <t>Moksh Enterprises Private Limited</t>
        </is>
      </c>
      <c r="M1490" s="24" t="n">
        <v>0</v>
      </c>
      <c r="N1490" s="22" t="inlineStr">
        <is>
          <t>Quick Commerce</t>
        </is>
      </c>
      <c r="O1490" s="22" t="inlineStr">
        <is>
          <t>Indore</t>
        </is>
      </c>
      <c r="P1490" s="22" t="inlineStr"/>
      <c r="Q1490" s="22" t="inlineStr">
        <is>
          <t>Walnut</t>
        </is>
      </c>
      <c r="R1490" s="25">
        <f>IF(Config!$B$4&gt;0,M1490/Config!$B$4,0)</f>
        <v/>
      </c>
      <c r="S1490" s="25">
        <f>IF(Config!$B$4&gt;0,K1490/Config!$B$4,0)</f>
        <v/>
      </c>
      <c r="T1490" s="25">
        <f>R1490*Config!$B$7</f>
        <v/>
      </c>
      <c r="U1490" s="25">
        <f>S1490*Config!$B$7</f>
        <v/>
      </c>
      <c r="V1490" s="25" t="n">
        <v>19.2</v>
      </c>
      <c r="W1490" s="25" t="n">
        <v>96</v>
      </c>
      <c r="X1490" s="26">
        <f>IF(T1490&gt;0,V1490/T1490,0)</f>
        <v/>
      </c>
      <c r="Y1490" s="26">
        <f>IF(U1490&gt;0,W1490/U1490,0)</f>
        <v/>
      </c>
      <c r="Z1490" s="25">
        <f>T1490-V1490</f>
        <v/>
      </c>
      <c r="AA1490" s="25">
        <f>U1490-W1490</f>
        <v/>
      </c>
      <c r="AB1490" s="25">
        <f>IF(Config!$B$7&gt;0,(V1490/Config!$B$7)*Config!$B$4,0)</f>
        <v/>
      </c>
      <c r="AC1490" s="25">
        <f>IF(Config!$B$7&gt;0,(W1490/Config!$B$7)*Config!$B$4,0)</f>
        <v/>
      </c>
    </row>
    <row r="1491" hidden="1" outlineLevel="1">
      <c r="A1491" s="22" t="inlineStr"/>
      <c r="B1491" s="22" t="inlineStr"/>
      <c r="C1491" s="22" t="inlineStr"/>
      <c r="D1491" s="22" t="inlineStr"/>
      <c r="E1491" s="22" t="inlineStr">
        <is>
          <t>Walnut_15-2924</t>
        </is>
      </c>
      <c r="F1491" s="22" t="inlineStr"/>
      <c r="G1491" s="22" t="inlineStr">
        <is>
          <t>Walnut</t>
        </is>
      </c>
      <c r="H1491" s="22" t="inlineStr">
        <is>
          <t>Premium Broken Walnut Kernels Farmley Standee Pouch- 100g</t>
        </is>
      </c>
      <c r="I1491" s="22" t="inlineStr"/>
      <c r="J1491" s="24" t="n">
        <v>0</v>
      </c>
      <c r="K1491" s="24" t="n">
        <v>0</v>
      </c>
      <c r="L1491" s="22" t="inlineStr">
        <is>
          <t>Moksh Enterprises Private Limited</t>
        </is>
      </c>
      <c r="M1491" s="24" t="n">
        <v>0</v>
      </c>
      <c r="N1491" s="22" t="inlineStr">
        <is>
          <t>Quick Commerce</t>
        </is>
      </c>
      <c r="O1491" s="22" t="inlineStr">
        <is>
          <t>Indore</t>
        </is>
      </c>
      <c r="P1491" s="22" t="inlineStr"/>
      <c r="Q1491" s="22" t="inlineStr">
        <is>
          <t>Walnut</t>
        </is>
      </c>
      <c r="R1491" s="25">
        <f>IF(Config!$B$4&gt;0,M1491/Config!$B$4,0)</f>
        <v/>
      </c>
      <c r="S1491" s="25">
        <f>IF(Config!$B$4&gt;0,K1491/Config!$B$4,0)</f>
        <v/>
      </c>
      <c r="T1491" s="25">
        <f>R1491*Config!$B$7</f>
        <v/>
      </c>
      <c r="U1491" s="25">
        <f>S1491*Config!$B$7</f>
        <v/>
      </c>
      <c r="V1491" s="25" t="n">
        <v>14.4</v>
      </c>
      <c r="W1491" s="25" t="n">
        <v>144</v>
      </c>
      <c r="X1491" s="26">
        <f>IF(T1491&gt;0,V1491/T1491,0)</f>
        <v/>
      </c>
      <c r="Y1491" s="26">
        <f>IF(U1491&gt;0,W1491/U1491,0)</f>
        <v/>
      </c>
      <c r="Z1491" s="25">
        <f>T1491-V1491</f>
        <v/>
      </c>
      <c r="AA1491" s="25">
        <f>U1491-W1491</f>
        <v/>
      </c>
      <c r="AB1491" s="25">
        <f>IF(Config!$B$7&gt;0,(V1491/Config!$B$7)*Config!$B$4,0)</f>
        <v/>
      </c>
      <c r="AC1491" s="25">
        <f>IF(Config!$B$7&gt;0,(W1491/Config!$B$7)*Config!$B$4,0)</f>
        <v/>
      </c>
    </row>
    <row r="1492" hidden="1" outlineLevel="1">
      <c r="A1492" s="22" t="inlineStr"/>
      <c r="B1492" s="22" t="inlineStr"/>
      <c r="C1492" s="22" t="inlineStr"/>
      <c r="D1492" s="22" t="inlineStr"/>
      <c r="E1492" s="22" t="inlineStr">
        <is>
          <t>Walnut_12-1535</t>
        </is>
      </c>
      <c r="F1492" s="22" t="inlineStr"/>
      <c r="G1492" s="22" t="inlineStr">
        <is>
          <t>Walnut</t>
        </is>
      </c>
      <c r="H1492" s="22" t="inlineStr">
        <is>
          <t>Premium Broken Walnut Kernels Farmley Standee Pouch 200 g</t>
        </is>
      </c>
      <c r="I1492" s="22" t="inlineStr"/>
      <c r="J1492" s="24" t="n">
        <v>0</v>
      </c>
      <c r="K1492" s="24" t="n">
        <v>0</v>
      </c>
      <c r="L1492" s="22" t="inlineStr">
        <is>
          <t>PJTJ Technologies Private Limited</t>
        </is>
      </c>
      <c r="M1492" s="24" t="n">
        <v>0</v>
      </c>
      <c r="N1492" s="22" t="inlineStr">
        <is>
          <t>Quick Commerce</t>
        </is>
      </c>
      <c r="O1492" s="22" t="inlineStr">
        <is>
          <t>Indore</t>
        </is>
      </c>
      <c r="P1492" s="22" t="inlineStr"/>
      <c r="Q1492" s="22" t="inlineStr">
        <is>
          <t>Walnut</t>
        </is>
      </c>
      <c r="R1492" s="25">
        <f>IF(Config!$B$4&gt;0,M1492/Config!$B$4,0)</f>
        <v/>
      </c>
      <c r="S1492" s="25">
        <f>IF(Config!$B$4&gt;0,K1492/Config!$B$4,0)</f>
        <v/>
      </c>
      <c r="T1492" s="25">
        <f>R1492*Config!$B$7</f>
        <v/>
      </c>
      <c r="U1492" s="25">
        <f>S1492*Config!$B$7</f>
        <v/>
      </c>
      <c r="V1492" s="25" t="n">
        <v>52.8</v>
      </c>
      <c r="W1492" s="25" t="n">
        <v>264</v>
      </c>
      <c r="X1492" s="26">
        <f>IF(T1492&gt;0,V1492/T1492,0)</f>
        <v/>
      </c>
      <c r="Y1492" s="26">
        <f>IF(U1492&gt;0,W1492/U1492,0)</f>
        <v/>
      </c>
      <c r="Z1492" s="25">
        <f>T1492-V1492</f>
        <v/>
      </c>
      <c r="AA1492" s="25">
        <f>U1492-W1492</f>
        <v/>
      </c>
      <c r="AB1492" s="25">
        <f>IF(Config!$B$7&gt;0,(V1492/Config!$B$7)*Config!$B$4,0)</f>
        <v/>
      </c>
      <c r="AC1492" s="25">
        <f>IF(Config!$B$7&gt;0,(W1492/Config!$B$7)*Config!$B$4,0)</f>
        <v/>
      </c>
    </row>
    <row r="1493" hidden="1" outlineLevel="1">
      <c r="A1493" s="22" t="inlineStr"/>
      <c r="B1493" s="22" t="inlineStr"/>
      <c r="C1493" s="22" t="inlineStr"/>
      <c r="D1493" s="22" t="inlineStr"/>
      <c r="E1493" s="22" t="inlineStr">
        <is>
          <t>Walnut_12-2655</t>
        </is>
      </c>
      <c r="F1493" s="22" t="inlineStr"/>
      <c r="G1493" s="22" t="inlineStr">
        <is>
          <t>Walnut</t>
        </is>
      </c>
      <c r="H1493" s="22" t="inlineStr">
        <is>
          <t>Premium Extra Light Halves Walnut Kernels Farmley Standee Pouch 200 g</t>
        </is>
      </c>
      <c r="I1493" s="22" t="inlineStr"/>
      <c r="J1493" s="24" t="n">
        <v>0</v>
      </c>
      <c r="K1493" s="24" t="n">
        <v>0</v>
      </c>
      <c r="L1493" s="22" t="inlineStr">
        <is>
          <t>PJTJ Technologies Private Limited</t>
        </is>
      </c>
      <c r="M1493" s="24" t="n">
        <v>0</v>
      </c>
      <c r="N1493" s="22" t="inlineStr">
        <is>
          <t>Quick Commerce</t>
        </is>
      </c>
      <c r="O1493" s="22" t="inlineStr">
        <is>
          <t>Indore</t>
        </is>
      </c>
      <c r="P1493" s="22" t="inlineStr"/>
      <c r="Q1493" s="22" t="inlineStr">
        <is>
          <t>Walnut</t>
        </is>
      </c>
      <c r="R1493" s="25">
        <f>IF(Config!$B$4&gt;0,M1493/Config!$B$4,0)</f>
        <v/>
      </c>
      <c r="S1493" s="25">
        <f>IF(Config!$B$4&gt;0,K1493/Config!$B$4,0)</f>
        <v/>
      </c>
      <c r="T1493" s="25">
        <f>R1493*Config!$B$7</f>
        <v/>
      </c>
      <c r="U1493" s="25">
        <f>S1493*Config!$B$7</f>
        <v/>
      </c>
      <c r="V1493" s="25" t="n">
        <v>14.4</v>
      </c>
      <c r="W1493" s="25" t="n">
        <v>72</v>
      </c>
      <c r="X1493" s="26">
        <f>IF(T1493&gt;0,V1493/T1493,0)</f>
        <v/>
      </c>
      <c r="Y1493" s="26">
        <f>IF(U1493&gt;0,W1493/U1493,0)</f>
        <v/>
      </c>
      <c r="Z1493" s="25">
        <f>T1493-V1493</f>
        <v/>
      </c>
      <c r="AA1493" s="25">
        <f>U1493-W1493</f>
        <v/>
      </c>
      <c r="AB1493" s="25">
        <f>IF(Config!$B$7&gt;0,(V1493/Config!$B$7)*Config!$B$4,0)</f>
        <v/>
      </c>
      <c r="AC1493" s="25">
        <f>IF(Config!$B$7&gt;0,(W1493/Config!$B$7)*Config!$B$4,0)</f>
        <v/>
      </c>
    </row>
    <row r="1494">
      <c r="A1494" s="17" t="inlineStr">
        <is>
          <t>May</t>
        </is>
      </c>
      <c r="B1494" s="17" t="n">
        <v>2026</v>
      </c>
      <c r="C1494" s="17" t="inlineStr">
        <is>
          <t>29-04-2026</t>
        </is>
      </c>
      <c r="D1494" s="18" t="n">
        <v>0.4706712962962963</v>
      </c>
      <c r="E1494" s="17" t="inlineStr">
        <is>
          <t>Multiple</t>
        </is>
      </c>
      <c r="F1494" s="17" t="inlineStr">
        <is>
          <t>FG</t>
        </is>
      </c>
      <c r="G1494" s="17" t="inlineStr">
        <is>
          <t>Roasted Almonds</t>
        </is>
      </c>
      <c r="H1494" s="17" t="inlineStr">
        <is>
          <t>Roasted Almonds</t>
        </is>
      </c>
      <c r="I1494" s="17" t="inlineStr">
        <is>
          <t>Roasted and Salted Almonds</t>
        </is>
      </c>
      <c r="J1494" s="19" t="n">
        <v>0.2</v>
      </c>
      <c r="K1494" s="19" t="n">
        <v>86142.86</v>
      </c>
      <c r="L1494" s="17" t="inlineStr">
        <is>
          <t>25 Customers</t>
        </is>
      </c>
      <c r="M1494" s="19" t="n">
        <v>5050.97</v>
      </c>
      <c r="N1494" s="17" t="inlineStr">
        <is>
          <t>Multiple</t>
        </is>
      </c>
      <c r="O1494" s="17" t="inlineStr">
        <is>
          <t>Indore</t>
        </is>
      </c>
      <c r="P1494" s="17" t="inlineStr">
        <is>
          <t>Value Added</t>
        </is>
      </c>
      <c r="Q1494" s="17" t="inlineStr">
        <is>
          <t>Roasted Almonds</t>
        </is>
      </c>
      <c r="R1494" s="20">
        <f>IF(Config!$B$4&gt;0,M1494/Config!$B$4,0)</f>
        <v/>
      </c>
      <c r="S1494" s="20">
        <f>IF(Config!$B$4&gt;0,K1494/Config!$B$4,0)</f>
        <v/>
      </c>
      <c r="T1494" s="20">
        <f>R1494*Config!$B$7</f>
        <v/>
      </c>
      <c r="U1494" s="20">
        <f>S1494*Config!$B$7</f>
        <v/>
      </c>
      <c r="V1494" s="20" t="n">
        <v>1232.8</v>
      </c>
      <c r="W1494" s="20" t="n">
        <v>20122</v>
      </c>
      <c r="X1494" s="21">
        <f>IF(T1494&gt;0,V1494/T1494,0)</f>
        <v/>
      </c>
      <c r="Y1494" s="21">
        <f>IF(U1494&gt;0,W1494/U1494,0)</f>
        <v/>
      </c>
      <c r="Z1494" s="20">
        <f>T1494-V1494</f>
        <v/>
      </c>
      <c r="AA1494" s="20">
        <f>U1494-W1494</f>
        <v/>
      </c>
      <c r="AB1494" s="20">
        <f>IF(Config!$B$7&gt;0,(V1494/Config!$B$7)*Config!$B$4,0)</f>
        <v/>
      </c>
      <c r="AC1494" s="20">
        <f>IF(Config!$B$7&gt;0,(W1494/Config!$B$7)*Config!$B$4,0)</f>
        <v/>
      </c>
    </row>
    <row r="1495" hidden="1" outlineLevel="1">
      <c r="A1495" s="22" t="inlineStr">
        <is>
          <t>May</t>
        </is>
      </c>
      <c r="B1495" s="22" t="n">
        <v>2026</v>
      </c>
      <c r="C1495" s="22" t="inlineStr">
        <is>
          <t>29-04-2026</t>
        </is>
      </c>
      <c r="D1495" s="23" t="n">
        <v>0.4706712962962963</v>
      </c>
      <c r="E1495" s="22" t="inlineStr">
        <is>
          <t>Almonds_1-2654</t>
        </is>
      </c>
      <c r="F1495" s="22" t="inlineStr">
        <is>
          <t>FG</t>
        </is>
      </c>
      <c r="G1495" s="22" t="inlineStr">
        <is>
          <t>Roasted Almonds</t>
        </is>
      </c>
      <c r="H1495" s="22" t="inlineStr">
        <is>
          <t>Roasted &amp; Salted Almonds Farmley Standee Pouch 200 g</t>
        </is>
      </c>
      <c r="I1495" s="22" t="inlineStr">
        <is>
          <t>Roasted and Salted Almonds</t>
        </is>
      </c>
      <c r="J1495" s="24" t="n">
        <v>0.2</v>
      </c>
      <c r="K1495" s="24" t="n">
        <v>2700</v>
      </c>
      <c r="L1495" s="22" t="inlineStr">
        <is>
          <t>CPC KPKB</t>
        </is>
      </c>
      <c r="M1495" s="24" t="n">
        <v>540</v>
      </c>
      <c r="N1495" s="22" t="inlineStr">
        <is>
          <t>CPC</t>
        </is>
      </c>
      <c r="O1495" s="22" t="inlineStr">
        <is>
          <t>Indore</t>
        </is>
      </c>
      <c r="P1495" s="22" t="inlineStr">
        <is>
          <t>Value Added</t>
        </is>
      </c>
      <c r="Q1495" s="22" t="inlineStr">
        <is>
          <t>Roasted Almonds</t>
        </is>
      </c>
      <c r="R1495" s="25">
        <f>IF(Config!$B$4&gt;0,M1495/Config!$B$4,0)</f>
        <v/>
      </c>
      <c r="S1495" s="25">
        <f>IF(Config!$B$4&gt;0,K1495/Config!$B$4,0)</f>
        <v/>
      </c>
      <c r="T1495" s="25">
        <f>R1495*Config!$B$7</f>
        <v/>
      </c>
      <c r="U1495" s="25">
        <f>S1495*Config!$B$7</f>
        <v/>
      </c>
      <c r="V1495" s="25" t="n">
        <v>0</v>
      </c>
      <c r="W1495" s="25" t="n">
        <v>0</v>
      </c>
      <c r="X1495" s="26">
        <f>IF(T1495&gt;0,V1495/T1495,0)</f>
        <v/>
      </c>
      <c r="Y1495" s="26">
        <f>IF(U1495&gt;0,W1495/U1495,0)</f>
        <v/>
      </c>
      <c r="Z1495" s="25">
        <f>T1495-V1495</f>
        <v/>
      </c>
      <c r="AA1495" s="25">
        <f>U1495-W1495</f>
        <v/>
      </c>
      <c r="AB1495" s="25">
        <f>IF(Config!$B$7&gt;0,(V1495/Config!$B$7)*Config!$B$4,0)</f>
        <v/>
      </c>
      <c r="AC1495" s="25">
        <f>IF(Config!$B$7&gt;0,(W1495/Config!$B$7)*Config!$B$4,0)</f>
        <v/>
      </c>
    </row>
    <row r="1496" hidden="1" outlineLevel="1">
      <c r="A1496" s="22" t="inlineStr">
        <is>
          <t>May</t>
        </is>
      </c>
      <c r="B1496" s="22" t="n">
        <v>2026</v>
      </c>
      <c r="C1496" s="22" t="inlineStr">
        <is>
          <t>29-04-2026</t>
        </is>
      </c>
      <c r="D1496" s="23" t="n">
        <v>0.620462962962963</v>
      </c>
      <c r="E1496" s="22" t="inlineStr">
        <is>
          <t>Almonds_1-2654</t>
        </is>
      </c>
      <c r="F1496" s="22" t="inlineStr">
        <is>
          <t>FG</t>
        </is>
      </c>
      <c r="G1496" s="22" t="inlineStr">
        <is>
          <t>Roasted Almonds</t>
        </is>
      </c>
      <c r="H1496" s="22" t="inlineStr">
        <is>
          <t>Roasted &amp; Salted Almonds Farmley Standee Pouch 200 g</t>
        </is>
      </c>
      <c r="I1496" s="22" t="inlineStr">
        <is>
          <t>Roasted and Salted Almonds</t>
        </is>
      </c>
      <c r="J1496" s="24" t="n">
        <v>0.2</v>
      </c>
      <c r="K1496" s="24" t="n">
        <v>371</v>
      </c>
      <c r="L1496" s="22" t="inlineStr">
        <is>
          <t>Amazon Retail India Private Limited</t>
        </is>
      </c>
      <c r="M1496" s="24" t="n">
        <v>74.2</v>
      </c>
      <c r="N1496" s="22" t="inlineStr">
        <is>
          <t>Amazon Retail India</t>
        </is>
      </c>
      <c r="O1496" s="22" t="inlineStr">
        <is>
          <t>Indore</t>
        </is>
      </c>
      <c r="P1496" s="22" t="inlineStr">
        <is>
          <t>Value Added</t>
        </is>
      </c>
      <c r="Q1496" s="22" t="inlineStr">
        <is>
          <t>Roasted Almonds</t>
        </is>
      </c>
      <c r="R1496" s="25">
        <f>IF(Config!$B$4&gt;0,M1496/Config!$B$4,0)</f>
        <v/>
      </c>
      <c r="S1496" s="25">
        <f>IF(Config!$B$4&gt;0,K1496/Config!$B$4,0)</f>
        <v/>
      </c>
      <c r="T1496" s="25">
        <f>R1496*Config!$B$7</f>
        <v/>
      </c>
      <c r="U1496" s="25">
        <f>S1496*Config!$B$7</f>
        <v/>
      </c>
      <c r="V1496" s="25" t="n">
        <v>0</v>
      </c>
      <c r="W1496" s="25" t="n">
        <v>0</v>
      </c>
      <c r="X1496" s="26">
        <f>IF(T1496&gt;0,V1496/T1496,0)</f>
        <v/>
      </c>
      <c r="Y1496" s="26">
        <f>IF(U1496&gt;0,W1496/U1496,0)</f>
        <v/>
      </c>
      <c r="Z1496" s="25">
        <f>T1496-V1496</f>
        <v/>
      </c>
      <c r="AA1496" s="25">
        <f>U1496-W1496</f>
        <v/>
      </c>
      <c r="AB1496" s="25">
        <f>IF(Config!$B$7&gt;0,(V1496/Config!$B$7)*Config!$B$4,0)</f>
        <v/>
      </c>
      <c r="AC1496" s="25">
        <f>IF(Config!$B$7&gt;0,(W1496/Config!$B$7)*Config!$B$4,0)</f>
        <v/>
      </c>
    </row>
    <row r="1497" hidden="1" outlineLevel="1">
      <c r="A1497" s="22" t="inlineStr">
        <is>
          <t>May</t>
        </is>
      </c>
      <c r="B1497" s="22" t="n">
        <v>2026</v>
      </c>
      <c r="C1497" s="22" t="inlineStr">
        <is>
          <t>29-04-2026</t>
        </is>
      </c>
      <c r="D1497" s="23" t="n">
        <v>0.6886689814814815</v>
      </c>
      <c r="E1497" s="22" t="inlineStr">
        <is>
          <t>Almonds_1-2654</t>
        </is>
      </c>
      <c r="F1497" s="22" t="inlineStr">
        <is>
          <t>FG</t>
        </is>
      </c>
      <c r="G1497" s="22" t="inlineStr">
        <is>
          <t>Roasted Almonds</t>
        </is>
      </c>
      <c r="H1497" s="22" t="inlineStr">
        <is>
          <t>Roasted &amp; Salted Almonds Farmley Standee Pouch 200 g</t>
        </is>
      </c>
      <c r="I1497" s="22" t="inlineStr">
        <is>
          <t>Roasted and Salted Almonds</t>
        </is>
      </c>
      <c r="J1497" s="24" t="n">
        <v>0.2</v>
      </c>
      <c r="K1497" s="24" t="n">
        <v>101.86</v>
      </c>
      <c r="L1497" s="22" t="inlineStr">
        <is>
          <t>Farmley Website B2C</t>
        </is>
      </c>
      <c r="M1497" s="24" t="n">
        <v>20.37</v>
      </c>
      <c r="N1497" s="22" t="inlineStr">
        <is>
          <t>Own Website</t>
        </is>
      </c>
      <c r="O1497" s="22" t="inlineStr">
        <is>
          <t>Indore</t>
        </is>
      </c>
      <c r="P1497" s="22" t="inlineStr">
        <is>
          <t>Value Added</t>
        </is>
      </c>
      <c r="Q1497" s="22" t="inlineStr">
        <is>
          <t>Roasted Almonds</t>
        </is>
      </c>
      <c r="R1497" s="25">
        <f>IF(Config!$B$4&gt;0,M1497/Config!$B$4,0)</f>
        <v/>
      </c>
      <c r="S1497" s="25">
        <f>IF(Config!$B$4&gt;0,K1497/Config!$B$4,0)</f>
        <v/>
      </c>
      <c r="T1497" s="25">
        <f>R1497*Config!$B$7</f>
        <v/>
      </c>
      <c r="U1497" s="25">
        <f>S1497*Config!$B$7</f>
        <v/>
      </c>
      <c r="V1497" s="25" t="n">
        <v>0</v>
      </c>
      <c r="W1497" s="25" t="n">
        <v>0</v>
      </c>
      <c r="X1497" s="26">
        <f>IF(T1497&gt;0,V1497/T1497,0)</f>
        <v/>
      </c>
      <c r="Y1497" s="26">
        <f>IF(U1497&gt;0,W1497/U1497,0)</f>
        <v/>
      </c>
      <c r="Z1497" s="25">
        <f>T1497-V1497</f>
        <v/>
      </c>
      <c r="AA1497" s="25">
        <f>U1497-W1497</f>
        <v/>
      </c>
      <c r="AB1497" s="25">
        <f>IF(Config!$B$7&gt;0,(V1497/Config!$B$7)*Config!$B$4,0)</f>
        <v/>
      </c>
      <c r="AC1497" s="25">
        <f>IF(Config!$B$7&gt;0,(W1497/Config!$B$7)*Config!$B$4,0)</f>
        <v/>
      </c>
    </row>
    <row r="1498" hidden="1" outlineLevel="1">
      <c r="A1498" s="22" t="inlineStr">
        <is>
          <t>May</t>
        </is>
      </c>
      <c r="B1498" s="22" t="n">
        <v>2026</v>
      </c>
      <c r="C1498" s="22" t="inlineStr">
        <is>
          <t>27-04-2026</t>
        </is>
      </c>
      <c r="D1498" s="23" t="n">
        <v>0.7256365740740741</v>
      </c>
      <c r="E1498" s="22" t="inlineStr">
        <is>
          <t>Almonds_1-30095</t>
        </is>
      </c>
      <c r="F1498" s="22" t="inlineStr">
        <is>
          <t>FG</t>
        </is>
      </c>
      <c r="G1498" s="22" t="inlineStr">
        <is>
          <t>Roasted Almonds</t>
        </is>
      </c>
      <c r="H1498" s="22" t="inlineStr">
        <is>
          <t>Smokey Almond Farmley Tin Jar 50g - Institutional</t>
        </is>
      </c>
      <c r="I1498" s="22" t="inlineStr">
        <is>
          <t>Smokey Almonds - Airlines</t>
        </is>
      </c>
      <c r="J1498" s="24" t="n">
        <v>0.05</v>
      </c>
      <c r="K1498" s="24" t="n">
        <v>80000</v>
      </c>
      <c r="L1498" s="22" t="inlineStr">
        <is>
          <t>Interglobe Aviation Limited</t>
        </is>
      </c>
      <c r="M1498" s="24" t="n">
        <v>4000</v>
      </c>
      <c r="N1498" s="22" t="inlineStr">
        <is>
          <t>Airlines</t>
        </is>
      </c>
      <c r="O1498" s="22" t="inlineStr">
        <is>
          <t>Indore</t>
        </is>
      </c>
      <c r="P1498" s="22" t="inlineStr">
        <is>
          <t>KVI</t>
        </is>
      </c>
      <c r="Q1498" s="22" t="inlineStr">
        <is>
          <t>Roasted Almonds</t>
        </is>
      </c>
      <c r="R1498" s="25">
        <f>IF(Config!$B$4&gt;0,M1498/Config!$B$4,0)</f>
        <v/>
      </c>
      <c r="S1498" s="25">
        <f>IF(Config!$B$4&gt;0,K1498/Config!$B$4,0)</f>
        <v/>
      </c>
      <c r="T1498" s="25">
        <f>R1498*Config!$B$7</f>
        <v/>
      </c>
      <c r="U1498" s="25">
        <f>S1498*Config!$B$7</f>
        <v/>
      </c>
      <c r="V1498" s="25" t="n">
        <v>915.6</v>
      </c>
      <c r="W1498" s="25" t="n">
        <v>18312</v>
      </c>
      <c r="X1498" s="26">
        <f>IF(T1498&gt;0,V1498/T1498,0)</f>
        <v/>
      </c>
      <c r="Y1498" s="26">
        <f>IF(U1498&gt;0,W1498/U1498,0)</f>
        <v/>
      </c>
      <c r="Z1498" s="25">
        <f>T1498-V1498</f>
        <v/>
      </c>
      <c r="AA1498" s="25">
        <f>U1498-W1498</f>
        <v/>
      </c>
      <c r="AB1498" s="25">
        <f>IF(Config!$B$7&gt;0,(V1498/Config!$B$7)*Config!$B$4,0)</f>
        <v/>
      </c>
      <c r="AC1498" s="25">
        <f>IF(Config!$B$7&gt;0,(W1498/Config!$B$7)*Config!$B$4,0)</f>
        <v/>
      </c>
    </row>
    <row r="1499" hidden="1" outlineLevel="1">
      <c r="A1499" s="22" t="inlineStr">
        <is>
          <t>May</t>
        </is>
      </c>
      <c r="B1499" s="22" t="n">
        <v>2026</v>
      </c>
      <c r="C1499" s="22" t="inlineStr">
        <is>
          <t>27-04-2026</t>
        </is>
      </c>
      <c r="D1499" s="23" t="n">
        <v>0.7256712962962963</v>
      </c>
      <c r="E1499" s="22" t="inlineStr">
        <is>
          <t>Almonds_1-2653</t>
        </is>
      </c>
      <c r="F1499" s="22" t="inlineStr">
        <is>
          <t>FG</t>
        </is>
      </c>
      <c r="G1499" s="22" t="inlineStr">
        <is>
          <t>Roasted Almonds</t>
        </is>
      </c>
      <c r="H1499" s="22" t="inlineStr">
        <is>
          <t>Roasted &amp; Salted Almonds Farmley Standee Pouch 40 g</t>
        </is>
      </c>
      <c r="I1499" s="22" t="inlineStr">
        <is>
          <t>Roasted and Salted Almonds</t>
        </is>
      </c>
      <c r="J1499" s="24" t="n">
        <v>0.04</v>
      </c>
      <c r="K1499" s="24" t="n">
        <v>70</v>
      </c>
      <c r="L1499" s="22" t="inlineStr">
        <is>
          <t>Mumbai Travel Retail Private Limited</t>
        </is>
      </c>
      <c r="M1499" s="24" t="n">
        <v>2.8</v>
      </c>
      <c r="N1499" s="22" t="inlineStr">
        <is>
          <t>Other Institutions</t>
        </is>
      </c>
      <c r="O1499" s="22" t="inlineStr">
        <is>
          <t>Indore</t>
        </is>
      </c>
      <c r="P1499" s="22" t="inlineStr">
        <is>
          <t>Value Added</t>
        </is>
      </c>
      <c r="Q1499" s="22" t="inlineStr">
        <is>
          <t>Roasted Almonds</t>
        </is>
      </c>
      <c r="R1499" s="25">
        <f>IF(Config!$B$4&gt;0,M1499/Config!$B$4,0)</f>
        <v/>
      </c>
      <c r="S1499" s="25">
        <f>IF(Config!$B$4&gt;0,K1499/Config!$B$4,0)</f>
        <v/>
      </c>
      <c r="T1499" s="25">
        <f>R1499*Config!$B$7</f>
        <v/>
      </c>
      <c r="U1499" s="25">
        <f>S1499*Config!$B$7</f>
        <v/>
      </c>
      <c r="V1499" s="25" t="n">
        <v>0</v>
      </c>
      <c r="W1499" s="25" t="n">
        <v>0</v>
      </c>
      <c r="X1499" s="26">
        <f>IF(T1499&gt;0,V1499/T1499,0)</f>
        <v/>
      </c>
      <c r="Y1499" s="26">
        <f>IF(U1499&gt;0,W1499/U1499,0)</f>
        <v/>
      </c>
      <c r="Z1499" s="25">
        <f>T1499-V1499</f>
        <v/>
      </c>
      <c r="AA1499" s="25">
        <f>U1499-W1499</f>
        <v/>
      </c>
      <c r="AB1499" s="25">
        <f>IF(Config!$B$7&gt;0,(V1499/Config!$B$7)*Config!$B$4,0)</f>
        <v/>
      </c>
      <c r="AC1499" s="25">
        <f>IF(Config!$B$7&gt;0,(W1499/Config!$B$7)*Config!$B$4,0)</f>
        <v/>
      </c>
    </row>
    <row r="1500" hidden="1" outlineLevel="1">
      <c r="A1500" s="22" t="inlineStr">
        <is>
          <t>May</t>
        </is>
      </c>
      <c r="B1500" s="22" t="n">
        <v>2026</v>
      </c>
      <c r="C1500" s="22" t="inlineStr">
        <is>
          <t>27-04-2026</t>
        </is>
      </c>
      <c r="D1500" s="23" t="n">
        <v>0.7256828703703704</v>
      </c>
      <c r="E1500" s="22" t="inlineStr">
        <is>
          <t>Almonds_1-2653</t>
        </is>
      </c>
      <c r="F1500" s="22" t="inlineStr">
        <is>
          <t>FG</t>
        </is>
      </c>
      <c r="G1500" s="22" t="inlineStr">
        <is>
          <t>Roasted Almonds</t>
        </is>
      </c>
      <c r="H1500" s="22" t="inlineStr">
        <is>
          <t>Roasted &amp; Salted Almonds Farmley Standee Pouch 40 g</t>
        </is>
      </c>
      <c r="I1500" s="22" t="inlineStr">
        <is>
          <t>Roasted and Salted Almonds</t>
        </is>
      </c>
      <c r="J1500" s="24" t="n">
        <v>0.04</v>
      </c>
      <c r="K1500" s="24" t="n">
        <v>140</v>
      </c>
      <c r="L1500" s="22" t="inlineStr">
        <is>
          <t>April Moon Retail Limited</t>
        </is>
      </c>
      <c r="M1500" s="24" t="n">
        <v>5.6</v>
      </c>
      <c r="N1500" s="22" t="inlineStr">
        <is>
          <t>Other Institutions</t>
        </is>
      </c>
      <c r="O1500" s="22" t="inlineStr">
        <is>
          <t>Indore</t>
        </is>
      </c>
      <c r="P1500" s="22" t="inlineStr">
        <is>
          <t>Value Added</t>
        </is>
      </c>
      <c r="Q1500" s="22" t="inlineStr">
        <is>
          <t>Roasted Almonds</t>
        </is>
      </c>
      <c r="R1500" s="25">
        <f>IF(Config!$B$4&gt;0,M1500/Config!$B$4,0)</f>
        <v/>
      </c>
      <c r="S1500" s="25">
        <f>IF(Config!$B$4&gt;0,K1500/Config!$B$4,0)</f>
        <v/>
      </c>
      <c r="T1500" s="25">
        <f>R1500*Config!$B$7</f>
        <v/>
      </c>
      <c r="U1500" s="25">
        <f>S1500*Config!$B$7</f>
        <v/>
      </c>
      <c r="V1500" s="25" t="n">
        <v>0</v>
      </c>
      <c r="W1500" s="25" t="n">
        <v>0</v>
      </c>
      <c r="X1500" s="26">
        <f>IF(T1500&gt;0,V1500/T1500,0)</f>
        <v/>
      </c>
      <c r="Y1500" s="26">
        <f>IF(U1500&gt;0,W1500/U1500,0)</f>
        <v/>
      </c>
      <c r="Z1500" s="25">
        <f>T1500-V1500</f>
        <v/>
      </c>
      <c r="AA1500" s="25">
        <f>U1500-W1500</f>
        <v/>
      </c>
      <c r="AB1500" s="25">
        <f>IF(Config!$B$7&gt;0,(V1500/Config!$B$7)*Config!$B$4,0)</f>
        <v/>
      </c>
      <c r="AC1500" s="25">
        <f>IF(Config!$B$7&gt;0,(W1500/Config!$B$7)*Config!$B$4,0)</f>
        <v/>
      </c>
    </row>
    <row r="1501" hidden="1" outlineLevel="1">
      <c r="A1501" s="22" t="inlineStr">
        <is>
          <t>May</t>
        </is>
      </c>
      <c r="B1501" s="22" t="n">
        <v>2026</v>
      </c>
      <c r="C1501" s="22" t="inlineStr">
        <is>
          <t>27-04-2026</t>
        </is>
      </c>
      <c r="D1501" s="23" t="n">
        <v>0.8300347222222222</v>
      </c>
      <c r="E1501" s="22" t="inlineStr">
        <is>
          <t>Almonds_1-2654</t>
        </is>
      </c>
      <c r="F1501" s="22" t="inlineStr">
        <is>
          <t>FG</t>
        </is>
      </c>
      <c r="G1501" s="22" t="inlineStr">
        <is>
          <t>Roasted Almonds</t>
        </is>
      </c>
      <c r="H1501" s="22" t="inlineStr">
        <is>
          <t>Roasted &amp; Salted Almonds Farmley Standee Pouch 200 g</t>
        </is>
      </c>
      <c r="I1501" s="22" t="inlineStr">
        <is>
          <t>Roasted and Salted Almonds</t>
        </is>
      </c>
      <c r="J1501" s="24" t="n">
        <v>0.2</v>
      </c>
      <c r="K1501" s="24" t="n">
        <v>1170</v>
      </c>
      <c r="L1501" s="22" t="inlineStr">
        <is>
          <t>GT Retail</t>
        </is>
      </c>
      <c r="M1501" s="24" t="n">
        <v>234</v>
      </c>
      <c r="N1501" s="22" t="inlineStr">
        <is>
          <t>Category A</t>
        </is>
      </c>
      <c r="O1501" s="22" t="inlineStr">
        <is>
          <t>Indore</t>
        </is>
      </c>
      <c r="P1501" s="22" t="inlineStr">
        <is>
          <t>Value Added</t>
        </is>
      </c>
      <c r="Q1501" s="22" t="inlineStr">
        <is>
          <t>Roasted Almonds</t>
        </is>
      </c>
      <c r="R1501" s="25">
        <f>IF(Config!$B$4&gt;0,M1501/Config!$B$4,0)</f>
        <v/>
      </c>
      <c r="S1501" s="25">
        <f>IF(Config!$B$4&gt;0,K1501/Config!$B$4,0)</f>
        <v/>
      </c>
      <c r="T1501" s="25">
        <f>R1501*Config!$B$7</f>
        <v/>
      </c>
      <c r="U1501" s="25">
        <f>S1501*Config!$B$7</f>
        <v/>
      </c>
      <c r="V1501" s="25" t="n">
        <v>54</v>
      </c>
      <c r="W1501" s="25" t="n">
        <v>270</v>
      </c>
      <c r="X1501" s="26">
        <f>IF(T1501&gt;0,V1501/T1501,0)</f>
        <v/>
      </c>
      <c r="Y1501" s="26">
        <f>IF(U1501&gt;0,W1501/U1501,0)</f>
        <v/>
      </c>
      <c r="Z1501" s="25">
        <f>T1501-V1501</f>
        <v/>
      </c>
      <c r="AA1501" s="25">
        <f>U1501-W1501</f>
        <v/>
      </c>
      <c r="AB1501" s="25">
        <f>IF(Config!$B$7&gt;0,(V1501/Config!$B$7)*Config!$B$4,0)</f>
        <v/>
      </c>
      <c r="AC1501" s="25">
        <f>IF(Config!$B$7&gt;0,(W1501/Config!$B$7)*Config!$B$4,0)</f>
        <v/>
      </c>
    </row>
    <row r="1502" hidden="1" outlineLevel="1">
      <c r="A1502" s="22" t="inlineStr">
        <is>
          <t>May</t>
        </is>
      </c>
      <c r="B1502" s="22" t="n">
        <v>2026</v>
      </c>
      <c r="C1502" s="22" t="inlineStr">
        <is>
          <t>27-04-2026</t>
        </is>
      </c>
      <c r="D1502" s="23" t="n">
        <v>0.8300578703703704</v>
      </c>
      <c r="E1502" s="22" t="inlineStr">
        <is>
          <t>Almonds_1-2653</t>
        </is>
      </c>
      <c r="F1502" s="22" t="inlineStr">
        <is>
          <t>FG</t>
        </is>
      </c>
      <c r="G1502" s="22" t="inlineStr">
        <is>
          <t>Roasted Almonds</t>
        </is>
      </c>
      <c r="H1502" s="22" t="inlineStr">
        <is>
          <t>Roasted &amp; Salted Almonds Farmley Standee Pouch 40 g</t>
        </is>
      </c>
      <c r="I1502" s="22" t="inlineStr">
        <is>
          <t>Roasted and Salted Almonds</t>
        </is>
      </c>
      <c r="J1502" s="24" t="n">
        <v>0.04</v>
      </c>
      <c r="K1502" s="24" t="n">
        <v>200</v>
      </c>
      <c r="L1502" s="22" t="inlineStr">
        <is>
          <t>GT Retail</t>
        </is>
      </c>
      <c r="M1502" s="24" t="n">
        <v>8</v>
      </c>
      <c r="N1502" s="22" t="inlineStr">
        <is>
          <t>Category A</t>
        </is>
      </c>
      <c r="O1502" s="22" t="inlineStr">
        <is>
          <t>Indore</t>
        </is>
      </c>
      <c r="P1502" s="22" t="inlineStr">
        <is>
          <t>Value Added</t>
        </is>
      </c>
      <c r="Q1502" s="22" t="inlineStr">
        <is>
          <t>Roasted Almonds</t>
        </is>
      </c>
      <c r="R1502" s="25">
        <f>IF(Config!$B$4&gt;0,M1502/Config!$B$4,0)</f>
        <v/>
      </c>
      <c r="S1502" s="25">
        <f>IF(Config!$B$4&gt;0,K1502/Config!$B$4,0)</f>
        <v/>
      </c>
      <c r="T1502" s="25">
        <f>R1502*Config!$B$7</f>
        <v/>
      </c>
      <c r="U1502" s="25">
        <f>S1502*Config!$B$7</f>
        <v/>
      </c>
      <c r="V1502" s="25" t="n">
        <v>2.8</v>
      </c>
      <c r="W1502" s="25" t="n">
        <v>70</v>
      </c>
      <c r="X1502" s="26">
        <f>IF(T1502&gt;0,V1502/T1502,0)</f>
        <v/>
      </c>
      <c r="Y1502" s="26">
        <f>IF(U1502&gt;0,W1502/U1502,0)</f>
        <v/>
      </c>
      <c r="Z1502" s="25">
        <f>T1502-V1502</f>
        <v/>
      </c>
      <c r="AA1502" s="25">
        <f>U1502-W1502</f>
        <v/>
      </c>
      <c r="AB1502" s="25">
        <f>IF(Config!$B$7&gt;0,(V1502/Config!$B$7)*Config!$B$4,0)</f>
        <v/>
      </c>
      <c r="AC1502" s="25">
        <f>IF(Config!$B$7&gt;0,(W1502/Config!$B$7)*Config!$B$4,0)</f>
        <v/>
      </c>
    </row>
    <row r="1503" hidden="1" outlineLevel="1">
      <c r="A1503" s="22" t="inlineStr">
        <is>
          <t>May</t>
        </is>
      </c>
      <c r="B1503" s="22" t="n">
        <v>2026</v>
      </c>
      <c r="C1503" s="22" t="inlineStr">
        <is>
          <t>25-04-2026</t>
        </is>
      </c>
      <c r="D1503" s="23" t="n">
        <v>0.6392361111111111</v>
      </c>
      <c r="E1503" s="22" t="inlineStr">
        <is>
          <t>Almonds_1-2654</t>
        </is>
      </c>
      <c r="F1503" s="22" t="inlineStr">
        <is>
          <t>FG</t>
        </is>
      </c>
      <c r="G1503" s="22" t="inlineStr">
        <is>
          <t>Roasted Almonds</t>
        </is>
      </c>
      <c r="H1503" s="22" t="inlineStr">
        <is>
          <t>Roasted &amp; Salted Almonds Farmley Standee Pouch 200 g</t>
        </is>
      </c>
      <c r="I1503" s="22" t="inlineStr">
        <is>
          <t>Roasted and Salted Almonds</t>
        </is>
      </c>
      <c r="J1503" s="24" t="n">
        <v>0.2</v>
      </c>
      <c r="K1503" s="24" t="n">
        <v>40</v>
      </c>
      <c r="L1503" s="22" t="inlineStr">
        <is>
          <t>Flipkart B2C</t>
        </is>
      </c>
      <c r="M1503" s="24" t="n">
        <v>8</v>
      </c>
      <c r="N1503" s="22" t="inlineStr">
        <is>
          <t>E-Commerce Dropship</t>
        </is>
      </c>
      <c r="O1503" s="22" t="inlineStr">
        <is>
          <t>Indore</t>
        </is>
      </c>
      <c r="P1503" s="22" t="inlineStr">
        <is>
          <t>Value Added</t>
        </is>
      </c>
      <c r="Q1503" s="22" t="inlineStr">
        <is>
          <t>Roasted Almonds</t>
        </is>
      </c>
      <c r="R1503" s="25">
        <f>IF(Config!$B$4&gt;0,M1503/Config!$B$4,0)</f>
        <v/>
      </c>
      <c r="S1503" s="25">
        <f>IF(Config!$B$4&gt;0,K1503/Config!$B$4,0)</f>
        <v/>
      </c>
      <c r="T1503" s="25">
        <f>R1503*Config!$B$7</f>
        <v/>
      </c>
      <c r="U1503" s="25">
        <f>S1503*Config!$B$7</f>
        <v/>
      </c>
      <c r="V1503" s="25" t="n">
        <v>0</v>
      </c>
      <c r="W1503" s="25" t="n">
        <v>0</v>
      </c>
      <c r="X1503" s="26">
        <f>IF(T1503&gt;0,V1503/T1503,0)</f>
        <v/>
      </c>
      <c r="Y1503" s="26">
        <f>IF(U1503&gt;0,W1503/U1503,0)</f>
        <v/>
      </c>
      <c r="Z1503" s="25">
        <f>T1503-V1503</f>
        <v/>
      </c>
      <c r="AA1503" s="25">
        <f>U1503-W1503</f>
        <v/>
      </c>
      <c r="AB1503" s="25">
        <f>IF(Config!$B$7&gt;0,(V1503/Config!$B$7)*Config!$B$4,0)</f>
        <v/>
      </c>
      <c r="AC1503" s="25">
        <f>IF(Config!$B$7&gt;0,(W1503/Config!$B$7)*Config!$B$4,0)</f>
        <v/>
      </c>
    </row>
    <row r="1504" hidden="1" outlineLevel="1">
      <c r="A1504" s="22" t="inlineStr">
        <is>
          <t>May</t>
        </is>
      </c>
      <c r="B1504" s="22" t="n">
        <v>2026</v>
      </c>
      <c r="C1504" s="22" t="inlineStr">
        <is>
          <t>25-04-2026</t>
        </is>
      </c>
      <c r="D1504" s="23" t="n">
        <v>0.6584143518518518</v>
      </c>
      <c r="E1504" s="22" t="inlineStr">
        <is>
          <t>Almonds_1-2654</t>
        </is>
      </c>
      <c r="F1504" s="22" t="inlineStr">
        <is>
          <t>FG</t>
        </is>
      </c>
      <c r="G1504" s="22" t="inlineStr">
        <is>
          <t>Roasted Almonds</t>
        </is>
      </c>
      <c r="H1504" s="22" t="inlineStr">
        <is>
          <t>Roasted &amp; Salted Almonds Farmley Standee Pouch 200 g</t>
        </is>
      </c>
      <c r="I1504" s="22" t="inlineStr">
        <is>
          <t>Roasted and Salted Almonds</t>
        </is>
      </c>
      <c r="J1504" s="24" t="n">
        <v>0.2</v>
      </c>
      <c r="K1504" s="24" t="n">
        <v>50</v>
      </c>
      <c r="L1504" s="22" t="inlineStr">
        <is>
          <t>Meesho B2C</t>
        </is>
      </c>
      <c r="M1504" s="24" t="n">
        <v>10</v>
      </c>
      <c r="N1504" s="22" t="inlineStr">
        <is>
          <t>E-Commerce Dropship</t>
        </is>
      </c>
      <c r="O1504" s="22" t="inlineStr">
        <is>
          <t>Indore</t>
        </is>
      </c>
      <c r="P1504" s="22" t="inlineStr">
        <is>
          <t>Value Added</t>
        </is>
      </c>
      <c r="Q1504" s="22" t="inlineStr">
        <is>
          <t>Roasted Almonds</t>
        </is>
      </c>
      <c r="R1504" s="25">
        <f>IF(Config!$B$4&gt;0,M1504/Config!$B$4,0)</f>
        <v/>
      </c>
      <c r="S1504" s="25">
        <f>IF(Config!$B$4&gt;0,K1504/Config!$B$4,0)</f>
        <v/>
      </c>
      <c r="T1504" s="25">
        <f>R1504*Config!$B$7</f>
        <v/>
      </c>
      <c r="U1504" s="25">
        <f>S1504*Config!$B$7</f>
        <v/>
      </c>
      <c r="V1504" s="25" t="n">
        <v>0</v>
      </c>
      <c r="W1504" s="25" t="n">
        <v>0</v>
      </c>
      <c r="X1504" s="26">
        <f>IF(T1504&gt;0,V1504/T1504,0)</f>
        <v/>
      </c>
      <c r="Y1504" s="26">
        <f>IF(U1504&gt;0,W1504/U1504,0)</f>
        <v/>
      </c>
      <c r="Z1504" s="25">
        <f>T1504-V1504</f>
        <v/>
      </c>
      <c r="AA1504" s="25">
        <f>U1504-W1504</f>
        <v/>
      </c>
      <c r="AB1504" s="25">
        <f>IF(Config!$B$7&gt;0,(V1504/Config!$B$7)*Config!$B$4,0)</f>
        <v/>
      </c>
      <c r="AC1504" s="25">
        <f>IF(Config!$B$7&gt;0,(W1504/Config!$B$7)*Config!$B$4,0)</f>
        <v/>
      </c>
    </row>
    <row r="1505" hidden="1" outlineLevel="1">
      <c r="A1505" s="22" t="inlineStr">
        <is>
          <t>May</t>
        </is>
      </c>
      <c r="B1505" s="22" t="n">
        <v>2026</v>
      </c>
      <c r="C1505" s="22" t="inlineStr">
        <is>
          <t>25-04-2026</t>
        </is>
      </c>
      <c r="D1505" s="23" t="n">
        <v>0.7192939814814815</v>
      </c>
      <c r="E1505" s="22" t="inlineStr">
        <is>
          <t>Almonds_1-2653</t>
        </is>
      </c>
      <c r="F1505" s="22" t="inlineStr">
        <is>
          <t>FG</t>
        </is>
      </c>
      <c r="G1505" s="22" t="inlineStr">
        <is>
          <t>Roasted Almonds</t>
        </is>
      </c>
      <c r="H1505" s="22" t="inlineStr">
        <is>
          <t>Roasted &amp; Salted Almonds Farmley Standee Pouch 40 g</t>
        </is>
      </c>
      <c r="I1505" s="22" t="inlineStr">
        <is>
          <t>Roasted and Salted Almonds</t>
        </is>
      </c>
      <c r="J1505" s="24" t="n">
        <v>0.04</v>
      </c>
      <c r="K1505" s="24" t="n">
        <v>600</v>
      </c>
      <c r="L1505" s="22" t="inlineStr">
        <is>
          <t>Instamart</t>
        </is>
      </c>
      <c r="M1505" s="24" t="n">
        <v>24</v>
      </c>
      <c r="N1505" s="22" t="inlineStr">
        <is>
          <t>Quick Commerce</t>
        </is>
      </c>
      <c r="O1505" s="22" t="inlineStr">
        <is>
          <t>Indore</t>
        </is>
      </c>
      <c r="P1505" s="22" t="inlineStr">
        <is>
          <t>Value Added</t>
        </is>
      </c>
      <c r="Q1505" s="22" t="inlineStr">
        <is>
          <t>Roasted Almonds</t>
        </is>
      </c>
      <c r="R1505" s="25">
        <f>IF(Config!$B$4&gt;0,M1505/Config!$B$4,0)</f>
        <v/>
      </c>
      <c r="S1505" s="25">
        <f>IF(Config!$B$4&gt;0,K1505/Config!$B$4,0)</f>
        <v/>
      </c>
      <c r="T1505" s="25">
        <f>R1505*Config!$B$7</f>
        <v/>
      </c>
      <c r="U1505" s="25">
        <f>S1505*Config!$B$7</f>
        <v/>
      </c>
      <c r="V1505" s="25" t="n">
        <v>0</v>
      </c>
      <c r="W1505" s="25" t="n">
        <v>0</v>
      </c>
      <c r="X1505" s="26">
        <f>IF(T1505&gt;0,V1505/T1505,0)</f>
        <v/>
      </c>
      <c r="Y1505" s="26">
        <f>IF(U1505&gt;0,W1505/U1505,0)</f>
        <v/>
      </c>
      <c r="Z1505" s="25">
        <f>T1505-V1505</f>
        <v/>
      </c>
      <c r="AA1505" s="25">
        <f>U1505-W1505</f>
        <v/>
      </c>
      <c r="AB1505" s="25">
        <f>IF(Config!$B$7&gt;0,(V1505/Config!$B$7)*Config!$B$4,0)</f>
        <v/>
      </c>
      <c r="AC1505" s="25">
        <f>IF(Config!$B$7&gt;0,(W1505/Config!$B$7)*Config!$B$4,0)</f>
        <v/>
      </c>
    </row>
    <row r="1506" hidden="1" outlineLevel="1">
      <c r="A1506" s="22" t="inlineStr">
        <is>
          <t>May</t>
        </is>
      </c>
      <c r="B1506" s="22" t="n">
        <v>2026</v>
      </c>
      <c r="C1506" s="22" t="inlineStr">
        <is>
          <t>25-04-2026</t>
        </is>
      </c>
      <c r="D1506" s="23" t="n">
        <v>0.7193634259259259</v>
      </c>
      <c r="E1506" s="22" t="inlineStr">
        <is>
          <t>Almonds_1-2653</t>
        </is>
      </c>
      <c r="F1506" s="22" t="inlineStr">
        <is>
          <t>FG</t>
        </is>
      </c>
      <c r="G1506" s="22" t="inlineStr">
        <is>
          <t>Roasted Almonds</t>
        </is>
      </c>
      <c r="H1506" s="22" t="inlineStr">
        <is>
          <t>Roasted &amp; Salted Almonds Farmley Standee Pouch 40 g</t>
        </is>
      </c>
      <c r="I1506" s="22" t="inlineStr">
        <is>
          <t>Roasted and Salted Almonds</t>
        </is>
      </c>
      <c r="J1506" s="24" t="n">
        <v>0.04</v>
      </c>
      <c r="K1506" s="24" t="n">
        <v>100</v>
      </c>
      <c r="L1506" s="22" t="inlineStr">
        <is>
          <t>Zepto Limited</t>
        </is>
      </c>
      <c r="M1506" s="24" t="n">
        <v>4</v>
      </c>
      <c r="N1506" s="22" t="inlineStr">
        <is>
          <t>Quick Commerce</t>
        </is>
      </c>
      <c r="O1506" s="22" t="inlineStr">
        <is>
          <t>Indore</t>
        </is>
      </c>
      <c r="P1506" s="22" t="inlineStr">
        <is>
          <t>Value Added</t>
        </is>
      </c>
      <c r="Q1506" s="22" t="inlineStr">
        <is>
          <t>Roasted Almonds</t>
        </is>
      </c>
      <c r="R1506" s="25">
        <f>IF(Config!$B$4&gt;0,M1506/Config!$B$4,0)</f>
        <v/>
      </c>
      <c r="S1506" s="25">
        <f>IF(Config!$B$4&gt;0,K1506/Config!$B$4,0)</f>
        <v/>
      </c>
      <c r="T1506" s="25">
        <f>R1506*Config!$B$7</f>
        <v/>
      </c>
      <c r="U1506" s="25">
        <f>S1506*Config!$B$7</f>
        <v/>
      </c>
      <c r="V1506" s="25" t="n">
        <v>0</v>
      </c>
      <c r="W1506" s="25" t="n">
        <v>0</v>
      </c>
      <c r="X1506" s="26">
        <f>IF(T1506&gt;0,V1506/T1506,0)</f>
        <v/>
      </c>
      <c r="Y1506" s="26">
        <f>IF(U1506&gt;0,W1506/U1506,0)</f>
        <v/>
      </c>
      <c r="Z1506" s="25">
        <f>T1506-V1506</f>
        <v/>
      </c>
      <c r="AA1506" s="25">
        <f>U1506-W1506</f>
        <v/>
      </c>
      <c r="AB1506" s="25">
        <f>IF(Config!$B$7&gt;0,(V1506/Config!$B$7)*Config!$B$4,0)</f>
        <v/>
      </c>
      <c r="AC1506" s="25">
        <f>IF(Config!$B$7&gt;0,(W1506/Config!$B$7)*Config!$B$4,0)</f>
        <v/>
      </c>
    </row>
    <row r="1507" hidden="1" outlineLevel="1">
      <c r="A1507" s="22" t="inlineStr">
        <is>
          <t>May</t>
        </is>
      </c>
      <c r="B1507" s="22" t="n">
        <v>2026</v>
      </c>
      <c r="C1507" s="22" t="inlineStr">
        <is>
          <t>25-04-2026</t>
        </is>
      </c>
      <c r="D1507" s="23" t="n">
        <v>0.7193634259259259</v>
      </c>
      <c r="E1507" s="22" t="inlineStr">
        <is>
          <t>Almonds_1-2654</t>
        </is>
      </c>
      <c r="F1507" s="22" t="inlineStr">
        <is>
          <t>FG</t>
        </is>
      </c>
      <c r="G1507" s="22" t="inlineStr">
        <is>
          <t>Roasted Almonds</t>
        </is>
      </c>
      <c r="H1507" s="22" t="inlineStr">
        <is>
          <t>Roasted &amp; Salted Almonds Farmley Standee Pouch 200 g</t>
        </is>
      </c>
      <c r="I1507" s="22" t="inlineStr">
        <is>
          <t>Roasted and Salted Almonds</t>
        </is>
      </c>
      <c r="J1507" s="24" t="n">
        <v>0.2</v>
      </c>
      <c r="K1507" s="24" t="n">
        <v>600</v>
      </c>
      <c r="L1507" s="22" t="inlineStr">
        <is>
          <t>Zepto Limited</t>
        </is>
      </c>
      <c r="M1507" s="24" t="n">
        <v>120</v>
      </c>
      <c r="N1507" s="22" t="inlineStr">
        <is>
          <t>Quick Commerce</t>
        </is>
      </c>
      <c r="O1507" s="22" t="inlineStr">
        <is>
          <t>Indore</t>
        </is>
      </c>
      <c r="P1507" s="22" t="inlineStr">
        <is>
          <t>Value Added</t>
        </is>
      </c>
      <c r="Q1507" s="22" t="inlineStr">
        <is>
          <t>Roasted Almonds</t>
        </is>
      </c>
      <c r="R1507" s="25">
        <f>IF(Config!$B$4&gt;0,M1507/Config!$B$4,0)</f>
        <v/>
      </c>
      <c r="S1507" s="25">
        <f>IF(Config!$B$4&gt;0,K1507/Config!$B$4,0)</f>
        <v/>
      </c>
      <c r="T1507" s="25">
        <f>R1507*Config!$B$7</f>
        <v/>
      </c>
      <c r="U1507" s="25">
        <f>S1507*Config!$B$7</f>
        <v/>
      </c>
      <c r="V1507" s="25" t="n">
        <v>108</v>
      </c>
      <c r="W1507" s="25" t="n">
        <v>540</v>
      </c>
      <c r="X1507" s="26">
        <f>IF(T1507&gt;0,V1507/T1507,0)</f>
        <v/>
      </c>
      <c r="Y1507" s="26">
        <f>IF(U1507&gt;0,W1507/U1507,0)</f>
        <v/>
      </c>
      <c r="Z1507" s="25">
        <f>T1507-V1507</f>
        <v/>
      </c>
      <c r="AA1507" s="25">
        <f>U1507-W1507</f>
        <v/>
      </c>
      <c r="AB1507" s="25">
        <f>IF(Config!$B$7&gt;0,(V1507/Config!$B$7)*Config!$B$4,0)</f>
        <v/>
      </c>
      <c r="AC1507" s="25">
        <f>IF(Config!$B$7&gt;0,(W1507/Config!$B$7)*Config!$B$4,0)</f>
        <v/>
      </c>
    </row>
    <row r="1508" hidden="1" outlineLevel="1">
      <c r="A1508" s="22" t="inlineStr"/>
      <c r="B1508" s="22" t="inlineStr"/>
      <c r="C1508" s="22" t="inlineStr"/>
      <c r="D1508" s="22" t="inlineStr"/>
      <c r="E1508" s="22" t="inlineStr">
        <is>
          <t>Almonds_1-2654</t>
        </is>
      </c>
      <c r="F1508" s="22" t="inlineStr"/>
      <c r="G1508" s="22" t="inlineStr">
        <is>
          <t>Almonds</t>
        </is>
      </c>
      <c r="H1508" s="22" t="inlineStr">
        <is>
          <t>Roasted &amp; Salted Almonds Farmley Standee Pouch 200 g</t>
        </is>
      </c>
      <c r="I1508" s="22" t="inlineStr"/>
      <c r="J1508" s="24" t="n">
        <v>0</v>
      </c>
      <c r="K1508" s="24" t="n">
        <v>0</v>
      </c>
      <c r="L1508" s="22" t="inlineStr">
        <is>
          <t>CPC - Canteen Officer Master Canteen Frontier HQR SSB Lucknow</t>
        </is>
      </c>
      <c r="M1508" s="24" t="n">
        <v>0</v>
      </c>
      <c r="N1508" s="22" t="inlineStr">
        <is>
          <t>CPC KPKB</t>
        </is>
      </c>
      <c r="O1508" s="22" t="inlineStr">
        <is>
          <t>Indore</t>
        </is>
      </c>
      <c r="P1508" s="22" t="inlineStr"/>
      <c r="Q1508" s="22" t="inlineStr">
        <is>
          <t>Roasted Almonds</t>
        </is>
      </c>
      <c r="R1508" s="25">
        <f>IF(Config!$B$4&gt;0,M1508/Config!$B$4,0)</f>
        <v/>
      </c>
      <c r="S1508" s="25">
        <f>IF(Config!$B$4&gt;0,K1508/Config!$B$4,0)</f>
        <v/>
      </c>
      <c r="T1508" s="25">
        <f>R1508*Config!$B$7</f>
        <v/>
      </c>
      <c r="U1508" s="25">
        <f>S1508*Config!$B$7</f>
        <v/>
      </c>
      <c r="V1508" s="25" t="n">
        <v>12</v>
      </c>
      <c r="W1508" s="25" t="n">
        <v>60</v>
      </c>
      <c r="X1508" s="26">
        <f>IF(T1508&gt;0,V1508/T1508,0)</f>
        <v/>
      </c>
      <c r="Y1508" s="26">
        <f>IF(U1508&gt;0,W1508/U1508,0)</f>
        <v/>
      </c>
      <c r="Z1508" s="25">
        <f>T1508-V1508</f>
        <v/>
      </c>
      <c r="AA1508" s="25">
        <f>U1508-W1508</f>
        <v/>
      </c>
      <c r="AB1508" s="25">
        <f>IF(Config!$B$7&gt;0,(V1508/Config!$B$7)*Config!$B$4,0)</f>
        <v/>
      </c>
      <c r="AC1508" s="25">
        <f>IF(Config!$B$7&gt;0,(W1508/Config!$B$7)*Config!$B$4,0)</f>
        <v/>
      </c>
    </row>
    <row r="1509" hidden="1" outlineLevel="1">
      <c r="A1509" s="22" t="inlineStr"/>
      <c r="B1509" s="22" t="inlineStr"/>
      <c r="C1509" s="22" t="inlineStr"/>
      <c r="D1509" s="22" t="inlineStr"/>
      <c r="E1509" s="22" t="inlineStr">
        <is>
          <t>Almonds_1-2654</t>
        </is>
      </c>
      <c r="F1509" s="22" t="inlineStr"/>
      <c r="G1509" s="22" t="inlineStr">
        <is>
          <t>Almonds</t>
        </is>
      </c>
      <c r="H1509" s="22" t="inlineStr">
        <is>
          <t>Roasted &amp; Salted Almonds Farmley Standee Pouch 200 g</t>
        </is>
      </c>
      <c r="I1509" s="22" t="inlineStr"/>
      <c r="J1509" s="24" t="n">
        <v>0</v>
      </c>
      <c r="K1509" s="24" t="n">
        <v>0</v>
      </c>
      <c r="L1509" s="22" t="inlineStr">
        <is>
          <t>CPC - Central Police Canteen Cisf Unit Kopt Kolkata</t>
        </is>
      </c>
      <c r="M1509" s="24" t="n">
        <v>0</v>
      </c>
      <c r="N1509" s="22" t="inlineStr">
        <is>
          <t>CPC KPKB</t>
        </is>
      </c>
      <c r="O1509" s="22" t="inlineStr">
        <is>
          <t>Indore</t>
        </is>
      </c>
      <c r="P1509" s="22" t="inlineStr"/>
      <c r="Q1509" s="22" t="inlineStr">
        <is>
          <t>Roasted Almonds</t>
        </is>
      </c>
      <c r="R1509" s="25">
        <f>IF(Config!$B$4&gt;0,M1509/Config!$B$4,0)</f>
        <v/>
      </c>
      <c r="S1509" s="25">
        <f>IF(Config!$B$4&gt;0,K1509/Config!$B$4,0)</f>
        <v/>
      </c>
      <c r="T1509" s="25">
        <f>R1509*Config!$B$7</f>
        <v/>
      </c>
      <c r="U1509" s="25">
        <f>S1509*Config!$B$7</f>
        <v/>
      </c>
      <c r="V1509" s="25" t="n">
        <v>24</v>
      </c>
      <c r="W1509" s="25" t="n">
        <v>120</v>
      </c>
      <c r="X1509" s="26">
        <f>IF(T1509&gt;0,V1509/T1509,0)</f>
        <v/>
      </c>
      <c r="Y1509" s="26">
        <f>IF(U1509&gt;0,W1509/U1509,0)</f>
        <v/>
      </c>
      <c r="Z1509" s="25">
        <f>T1509-V1509</f>
        <v/>
      </c>
      <c r="AA1509" s="25">
        <f>U1509-W1509</f>
        <v/>
      </c>
      <c r="AB1509" s="25">
        <f>IF(Config!$B$7&gt;0,(V1509/Config!$B$7)*Config!$B$4,0)</f>
        <v/>
      </c>
      <c r="AC1509" s="25">
        <f>IF(Config!$B$7&gt;0,(W1509/Config!$B$7)*Config!$B$4,0)</f>
        <v/>
      </c>
    </row>
    <row r="1510" hidden="1" outlineLevel="1">
      <c r="A1510" s="22" t="inlineStr"/>
      <c r="B1510" s="22" t="inlineStr"/>
      <c r="C1510" s="22" t="inlineStr"/>
      <c r="D1510" s="22" t="inlineStr"/>
      <c r="E1510" s="22" t="inlineStr">
        <is>
          <t>Almonds_1-2654</t>
        </is>
      </c>
      <c r="F1510" s="22" t="inlineStr"/>
      <c r="G1510" s="22" t="inlineStr">
        <is>
          <t>Almonds</t>
        </is>
      </c>
      <c r="H1510" s="22" t="inlineStr">
        <is>
          <t>Roasted &amp; Salted Almonds Farmley Standee Pouch 200 g</t>
        </is>
      </c>
      <c r="I1510" s="22" t="inlineStr"/>
      <c r="J1510" s="24" t="n">
        <v>0</v>
      </c>
      <c r="K1510" s="24" t="n">
        <v>0</v>
      </c>
      <c r="L1510" s="22" t="inlineStr">
        <is>
          <t>CPC - Master Bhandar CRPF HQ CGO</t>
        </is>
      </c>
      <c r="M1510" s="24" t="n">
        <v>0</v>
      </c>
      <c r="N1510" s="22" t="inlineStr">
        <is>
          <t>CPC KPKB</t>
        </is>
      </c>
      <c r="O1510" s="22" t="inlineStr">
        <is>
          <t>Indore</t>
        </is>
      </c>
      <c r="P1510" s="22" t="inlineStr"/>
      <c r="Q1510" s="22" t="inlineStr">
        <is>
          <t>Roasted Almonds</t>
        </is>
      </c>
      <c r="R1510" s="25">
        <f>IF(Config!$B$4&gt;0,M1510/Config!$B$4,0)</f>
        <v/>
      </c>
      <c r="S1510" s="25">
        <f>IF(Config!$B$4&gt;0,K1510/Config!$B$4,0)</f>
        <v/>
      </c>
      <c r="T1510" s="25">
        <f>R1510*Config!$B$7</f>
        <v/>
      </c>
      <c r="U1510" s="25">
        <f>S1510*Config!$B$7</f>
        <v/>
      </c>
      <c r="V1510" s="25" t="n">
        <v>12</v>
      </c>
      <c r="W1510" s="25" t="n">
        <v>60</v>
      </c>
      <c r="X1510" s="26">
        <f>IF(T1510&gt;0,V1510/T1510,0)</f>
        <v/>
      </c>
      <c r="Y1510" s="26">
        <f>IF(U1510&gt;0,W1510/U1510,0)</f>
        <v/>
      </c>
      <c r="Z1510" s="25">
        <f>T1510-V1510</f>
        <v/>
      </c>
      <c r="AA1510" s="25">
        <f>U1510-W1510</f>
        <v/>
      </c>
      <c r="AB1510" s="25">
        <f>IF(Config!$B$7&gt;0,(V1510/Config!$B$7)*Config!$B$4,0)</f>
        <v/>
      </c>
      <c r="AC1510" s="25">
        <f>IF(Config!$B$7&gt;0,(W1510/Config!$B$7)*Config!$B$4,0)</f>
        <v/>
      </c>
    </row>
    <row r="1511" hidden="1" outlineLevel="1">
      <c r="A1511" s="22" t="inlineStr"/>
      <c r="B1511" s="22" t="inlineStr"/>
      <c r="C1511" s="22" t="inlineStr"/>
      <c r="D1511" s="22" t="inlineStr"/>
      <c r="E1511" s="22" t="inlineStr">
        <is>
          <t>Almonds_1-2654</t>
        </is>
      </c>
      <c r="F1511" s="22" t="inlineStr"/>
      <c r="G1511" s="22" t="inlineStr">
        <is>
          <t>Almonds</t>
        </is>
      </c>
      <c r="H1511" s="22" t="inlineStr">
        <is>
          <t>Roasted &amp; Salted Almonds Farmley Standee Pouch 200 g</t>
        </is>
      </c>
      <c r="I1511" s="22" t="inlineStr"/>
      <c r="J1511" s="24" t="n">
        <v>0</v>
      </c>
      <c r="K1511" s="24" t="n">
        <v>0</v>
      </c>
      <c r="L1511" s="22" t="inlineStr">
        <is>
          <t>CPC -KPKB Master Bhandar -East Khasi Hills -Meghalaya- 793012</t>
        </is>
      </c>
      <c r="M1511" s="24" t="n">
        <v>0</v>
      </c>
      <c r="N1511" s="22" t="inlineStr">
        <is>
          <t>CPC KPKB</t>
        </is>
      </c>
      <c r="O1511" s="22" t="inlineStr">
        <is>
          <t>Indore</t>
        </is>
      </c>
      <c r="P1511" s="22" t="inlineStr"/>
      <c r="Q1511" s="22" t="inlineStr">
        <is>
          <t>Roasted Almonds</t>
        </is>
      </c>
      <c r="R1511" s="25">
        <f>IF(Config!$B$4&gt;0,M1511/Config!$B$4,0)</f>
        <v/>
      </c>
      <c r="S1511" s="25">
        <f>IF(Config!$B$4&gt;0,K1511/Config!$B$4,0)</f>
        <v/>
      </c>
      <c r="T1511" s="25">
        <f>R1511*Config!$B$7</f>
        <v/>
      </c>
      <c r="U1511" s="25">
        <f>S1511*Config!$B$7</f>
        <v/>
      </c>
      <c r="V1511" s="25" t="n">
        <v>12</v>
      </c>
      <c r="W1511" s="25" t="n">
        <v>60</v>
      </c>
      <c r="X1511" s="26">
        <f>IF(T1511&gt;0,V1511/T1511,0)</f>
        <v/>
      </c>
      <c r="Y1511" s="26">
        <f>IF(U1511&gt;0,W1511/U1511,0)</f>
        <v/>
      </c>
      <c r="Z1511" s="25">
        <f>T1511-V1511</f>
        <v/>
      </c>
      <c r="AA1511" s="25">
        <f>U1511-W1511</f>
        <v/>
      </c>
      <c r="AB1511" s="25">
        <f>IF(Config!$B$7&gt;0,(V1511/Config!$B$7)*Config!$B$4,0)</f>
        <v/>
      </c>
      <c r="AC1511" s="25">
        <f>IF(Config!$B$7&gt;0,(W1511/Config!$B$7)*Config!$B$4,0)</f>
        <v/>
      </c>
    </row>
    <row r="1512" hidden="1" outlineLevel="1">
      <c r="A1512" s="22" t="inlineStr"/>
      <c r="B1512" s="22" t="inlineStr"/>
      <c r="C1512" s="22" t="inlineStr"/>
      <c r="D1512" s="22" t="inlineStr"/>
      <c r="E1512" s="22" t="inlineStr">
        <is>
          <t>Almonds_1-2654</t>
        </is>
      </c>
      <c r="F1512" s="22" t="inlineStr"/>
      <c r="G1512" s="22" t="inlineStr">
        <is>
          <t>Almonds</t>
        </is>
      </c>
      <c r="H1512" s="22" t="inlineStr">
        <is>
          <t>Roasted &amp; Salted Almonds Farmley Standee Pouch 200 g</t>
        </is>
      </c>
      <c r="I1512" s="22" t="inlineStr"/>
      <c r="J1512" s="24" t="n">
        <v>0</v>
      </c>
      <c r="K1512" s="24" t="n">
        <v>0</v>
      </c>
      <c r="L1512" s="22" t="inlineStr">
        <is>
          <t>CPC -Master Bhandar</t>
        </is>
      </c>
      <c r="M1512" s="24" t="n">
        <v>0</v>
      </c>
      <c r="N1512" s="22" t="inlineStr">
        <is>
          <t>CPC KPKB</t>
        </is>
      </c>
      <c r="O1512" s="22" t="inlineStr">
        <is>
          <t>Indore</t>
        </is>
      </c>
      <c r="P1512" s="22" t="inlineStr"/>
      <c r="Q1512" s="22" t="inlineStr">
        <is>
          <t>Roasted Almonds</t>
        </is>
      </c>
      <c r="R1512" s="25">
        <f>IF(Config!$B$4&gt;0,M1512/Config!$B$4,0)</f>
        <v/>
      </c>
      <c r="S1512" s="25">
        <f>IF(Config!$B$4&gt;0,K1512/Config!$B$4,0)</f>
        <v/>
      </c>
      <c r="T1512" s="25">
        <f>R1512*Config!$B$7</f>
        <v/>
      </c>
      <c r="U1512" s="25">
        <f>S1512*Config!$B$7</f>
        <v/>
      </c>
      <c r="V1512" s="25" t="n">
        <v>6</v>
      </c>
      <c r="W1512" s="25" t="n">
        <v>30</v>
      </c>
      <c r="X1512" s="26">
        <f>IF(T1512&gt;0,V1512/T1512,0)</f>
        <v/>
      </c>
      <c r="Y1512" s="26">
        <f>IF(U1512&gt;0,W1512/U1512,0)</f>
        <v/>
      </c>
      <c r="Z1512" s="25">
        <f>T1512-V1512</f>
        <v/>
      </c>
      <c r="AA1512" s="25">
        <f>U1512-W1512</f>
        <v/>
      </c>
      <c r="AB1512" s="25">
        <f>IF(Config!$B$7&gt;0,(V1512/Config!$B$7)*Config!$B$4,0)</f>
        <v/>
      </c>
      <c r="AC1512" s="25">
        <f>IF(Config!$B$7&gt;0,(W1512/Config!$B$7)*Config!$B$4,0)</f>
        <v/>
      </c>
    </row>
    <row r="1513" hidden="1" outlineLevel="1">
      <c r="A1513" s="22" t="inlineStr"/>
      <c r="B1513" s="22" t="inlineStr"/>
      <c r="C1513" s="22" t="inlineStr"/>
      <c r="D1513" s="22" t="inlineStr"/>
      <c r="E1513" s="22" t="inlineStr">
        <is>
          <t>Almonds_1-2654</t>
        </is>
      </c>
      <c r="F1513" s="22" t="inlineStr"/>
      <c r="G1513" s="22" t="inlineStr">
        <is>
          <t>Almonds</t>
        </is>
      </c>
      <c r="H1513" s="22" t="inlineStr">
        <is>
          <t>Roasted &amp; Salted Almonds Farmley Standee Pouch 200 g</t>
        </is>
      </c>
      <c r="I1513" s="22" t="inlineStr"/>
      <c r="J1513" s="24" t="n">
        <v>0</v>
      </c>
      <c r="K1513" s="24" t="n">
        <v>0</v>
      </c>
      <c r="L1513" s="22" t="inlineStr">
        <is>
          <t>CPC-Chairman Master Canteen 202 Cobra</t>
        </is>
      </c>
      <c r="M1513" s="24" t="n">
        <v>0</v>
      </c>
      <c r="N1513" s="22" t="inlineStr">
        <is>
          <t>CPC KPKB</t>
        </is>
      </c>
      <c r="O1513" s="22" t="inlineStr">
        <is>
          <t>Indore</t>
        </is>
      </c>
      <c r="P1513" s="22" t="inlineStr"/>
      <c r="Q1513" s="22" t="inlineStr">
        <is>
          <t>Roasted Almonds</t>
        </is>
      </c>
      <c r="R1513" s="25">
        <f>IF(Config!$B$4&gt;0,M1513/Config!$B$4,0)</f>
        <v/>
      </c>
      <c r="S1513" s="25">
        <f>IF(Config!$B$4&gt;0,K1513/Config!$B$4,0)</f>
        <v/>
      </c>
      <c r="T1513" s="25">
        <f>R1513*Config!$B$7</f>
        <v/>
      </c>
      <c r="U1513" s="25">
        <f>S1513*Config!$B$7</f>
        <v/>
      </c>
      <c r="V1513" s="25" t="n">
        <v>12</v>
      </c>
      <c r="W1513" s="25" t="n">
        <v>60</v>
      </c>
      <c r="X1513" s="26">
        <f>IF(T1513&gt;0,V1513/T1513,0)</f>
        <v/>
      </c>
      <c r="Y1513" s="26">
        <f>IF(U1513&gt;0,W1513/U1513,0)</f>
        <v/>
      </c>
      <c r="Z1513" s="25">
        <f>T1513-V1513</f>
        <v/>
      </c>
      <c r="AA1513" s="25">
        <f>U1513-W1513</f>
        <v/>
      </c>
      <c r="AB1513" s="25">
        <f>IF(Config!$B$7&gt;0,(V1513/Config!$B$7)*Config!$B$4,0)</f>
        <v/>
      </c>
      <c r="AC1513" s="25">
        <f>IF(Config!$B$7&gt;0,(W1513/Config!$B$7)*Config!$B$4,0)</f>
        <v/>
      </c>
    </row>
    <row r="1514" hidden="1" outlineLevel="1">
      <c r="A1514" s="22" t="inlineStr"/>
      <c r="B1514" s="22" t="inlineStr"/>
      <c r="C1514" s="22" t="inlineStr"/>
      <c r="D1514" s="22" t="inlineStr"/>
      <c r="E1514" s="22" t="inlineStr">
        <is>
          <t>Almonds_1-2654</t>
        </is>
      </c>
      <c r="F1514" s="22" t="inlineStr"/>
      <c r="G1514" s="22" t="inlineStr">
        <is>
          <t>Almonds</t>
        </is>
      </c>
      <c r="H1514" s="22" t="inlineStr">
        <is>
          <t>Roasted &amp; Salted Almonds Farmley Standee Pouch 200 g</t>
        </is>
      </c>
      <c r="I1514" s="22" t="inlineStr"/>
      <c r="J1514" s="24" t="n">
        <v>0</v>
      </c>
      <c r="K1514" s="24" t="n">
        <v>0</v>
      </c>
      <c r="L1514" s="22" t="inlineStr">
        <is>
          <t>Master Bhandar (Kpkb) Gc CRPF Rangareddy</t>
        </is>
      </c>
      <c r="M1514" s="24" t="n">
        <v>0</v>
      </c>
      <c r="N1514" s="22" t="inlineStr">
        <is>
          <t>CPC KPKB</t>
        </is>
      </c>
      <c r="O1514" s="22" t="inlineStr">
        <is>
          <t>Indore</t>
        </is>
      </c>
      <c r="P1514" s="22" t="inlineStr"/>
      <c r="Q1514" s="22" t="inlineStr">
        <is>
          <t>Roasted Almonds</t>
        </is>
      </c>
      <c r="R1514" s="25">
        <f>IF(Config!$B$4&gt;0,M1514/Config!$B$4,0)</f>
        <v/>
      </c>
      <c r="S1514" s="25">
        <f>IF(Config!$B$4&gt;0,K1514/Config!$B$4,0)</f>
        <v/>
      </c>
      <c r="T1514" s="25">
        <f>R1514*Config!$B$7</f>
        <v/>
      </c>
      <c r="U1514" s="25">
        <f>S1514*Config!$B$7</f>
        <v/>
      </c>
      <c r="V1514" s="25" t="n">
        <v>6</v>
      </c>
      <c r="W1514" s="25" t="n">
        <v>30</v>
      </c>
      <c r="X1514" s="26">
        <f>IF(T1514&gt;0,V1514/T1514,0)</f>
        <v/>
      </c>
      <c r="Y1514" s="26">
        <f>IF(U1514&gt;0,W1514/U1514,0)</f>
        <v/>
      </c>
      <c r="Z1514" s="25">
        <f>T1514-V1514</f>
        <v/>
      </c>
      <c r="AA1514" s="25">
        <f>U1514-W1514</f>
        <v/>
      </c>
      <c r="AB1514" s="25">
        <f>IF(Config!$B$7&gt;0,(V1514/Config!$B$7)*Config!$B$4,0)</f>
        <v/>
      </c>
      <c r="AC1514" s="25">
        <f>IF(Config!$B$7&gt;0,(W1514/Config!$B$7)*Config!$B$4,0)</f>
        <v/>
      </c>
    </row>
    <row r="1515" hidden="1" outlineLevel="1">
      <c r="A1515" s="22" t="inlineStr"/>
      <c r="B1515" s="22" t="inlineStr"/>
      <c r="C1515" s="22" t="inlineStr"/>
      <c r="D1515" s="22" t="inlineStr"/>
      <c r="E1515" s="22" t="inlineStr">
        <is>
          <t>Almonds_1-2654</t>
        </is>
      </c>
      <c r="F1515" s="22" t="inlineStr"/>
      <c r="G1515" s="22" t="inlineStr">
        <is>
          <t>Almonds</t>
        </is>
      </c>
      <c r="H1515" s="22" t="inlineStr">
        <is>
          <t>Roasted &amp; Salted Almonds Farmley Standee Pouch 200 g</t>
        </is>
      </c>
      <c r="I1515" s="22" t="inlineStr"/>
      <c r="J1515" s="24" t="n">
        <v>0</v>
      </c>
      <c r="K1515" s="24" t="n">
        <v>0</v>
      </c>
      <c r="L1515" s="22" t="inlineStr">
        <is>
          <t>Master Bhandar Kendriya Police Kalyan Bhandar</t>
        </is>
      </c>
      <c r="M1515" s="24" t="n">
        <v>0</v>
      </c>
      <c r="N1515" s="22" t="inlineStr">
        <is>
          <t>CPC KPKB</t>
        </is>
      </c>
      <c r="O1515" s="22" t="inlineStr">
        <is>
          <t>Indore</t>
        </is>
      </c>
      <c r="P1515" s="22" t="inlineStr"/>
      <c r="Q1515" s="22" t="inlineStr">
        <is>
          <t>Roasted Almonds</t>
        </is>
      </c>
      <c r="R1515" s="25">
        <f>IF(Config!$B$4&gt;0,M1515/Config!$B$4,0)</f>
        <v/>
      </c>
      <c r="S1515" s="25">
        <f>IF(Config!$B$4&gt;0,K1515/Config!$B$4,0)</f>
        <v/>
      </c>
      <c r="T1515" s="25">
        <f>R1515*Config!$B$7</f>
        <v/>
      </c>
      <c r="U1515" s="25">
        <f>S1515*Config!$B$7</f>
        <v/>
      </c>
      <c r="V1515" s="25" t="n">
        <v>12</v>
      </c>
      <c r="W1515" s="25" t="n">
        <v>60</v>
      </c>
      <c r="X1515" s="26">
        <f>IF(T1515&gt;0,V1515/T1515,0)</f>
        <v/>
      </c>
      <c r="Y1515" s="26">
        <f>IF(U1515&gt;0,W1515/U1515,0)</f>
        <v/>
      </c>
      <c r="Z1515" s="25">
        <f>T1515-V1515</f>
        <v/>
      </c>
      <c r="AA1515" s="25">
        <f>U1515-W1515</f>
        <v/>
      </c>
      <c r="AB1515" s="25">
        <f>IF(Config!$B$7&gt;0,(V1515/Config!$B$7)*Config!$B$4,0)</f>
        <v/>
      </c>
      <c r="AC1515" s="25">
        <f>IF(Config!$B$7&gt;0,(W1515/Config!$B$7)*Config!$B$4,0)</f>
        <v/>
      </c>
    </row>
    <row r="1516" hidden="1" outlineLevel="1">
      <c r="A1516" s="22" t="inlineStr"/>
      <c r="B1516" s="22" t="inlineStr"/>
      <c r="C1516" s="22" t="inlineStr"/>
      <c r="D1516" s="22" t="inlineStr"/>
      <c r="E1516" s="22" t="inlineStr">
        <is>
          <t>Almonds_1-2654</t>
        </is>
      </c>
      <c r="F1516" s="22" t="inlineStr"/>
      <c r="G1516" s="22" t="inlineStr">
        <is>
          <t>Almonds</t>
        </is>
      </c>
      <c r="H1516" s="22" t="inlineStr">
        <is>
          <t>Roasted &amp; Salted Almonds Farmley Standee Pouch 200 g</t>
        </is>
      </c>
      <c r="I1516" s="22" t="inlineStr"/>
      <c r="J1516" s="24" t="n">
        <v>0</v>
      </c>
      <c r="K1516" s="24" t="n">
        <v>0</v>
      </c>
      <c r="L1516" s="22" t="inlineStr">
        <is>
          <t>PAC - CPC Canteen 15 Bn Pac -Agra</t>
        </is>
      </c>
      <c r="M1516" s="24" t="n">
        <v>0</v>
      </c>
      <c r="N1516" s="22" t="inlineStr">
        <is>
          <t>Other Institutions</t>
        </is>
      </c>
      <c r="O1516" s="22" t="inlineStr">
        <is>
          <t>Indore</t>
        </is>
      </c>
      <c r="P1516" s="22" t="inlineStr"/>
      <c r="Q1516" s="22" t="inlineStr">
        <is>
          <t>Roasted Almonds</t>
        </is>
      </c>
      <c r="R1516" s="25">
        <f>IF(Config!$B$4&gt;0,M1516/Config!$B$4,0)</f>
        <v/>
      </c>
      <c r="S1516" s="25">
        <f>IF(Config!$B$4&gt;0,K1516/Config!$B$4,0)</f>
        <v/>
      </c>
      <c r="T1516" s="25">
        <f>R1516*Config!$B$7</f>
        <v/>
      </c>
      <c r="U1516" s="25">
        <f>S1516*Config!$B$7</f>
        <v/>
      </c>
      <c r="V1516" s="25" t="n">
        <v>6</v>
      </c>
      <c r="W1516" s="25" t="n">
        <v>30</v>
      </c>
      <c r="X1516" s="26">
        <f>IF(T1516&gt;0,V1516/T1516,0)</f>
        <v/>
      </c>
      <c r="Y1516" s="26">
        <f>IF(U1516&gt;0,W1516/U1516,0)</f>
        <v/>
      </c>
      <c r="Z1516" s="25">
        <f>T1516-V1516</f>
        <v/>
      </c>
      <c r="AA1516" s="25">
        <f>U1516-W1516</f>
        <v/>
      </c>
      <c r="AB1516" s="25">
        <f>IF(Config!$B$7&gt;0,(V1516/Config!$B$7)*Config!$B$4,0)</f>
        <v/>
      </c>
      <c r="AC1516" s="25">
        <f>IF(Config!$B$7&gt;0,(W1516/Config!$B$7)*Config!$B$4,0)</f>
        <v/>
      </c>
    </row>
    <row r="1517" hidden="1" outlineLevel="1">
      <c r="A1517" s="22" t="inlineStr"/>
      <c r="B1517" s="22" t="inlineStr"/>
      <c r="C1517" s="22" t="inlineStr"/>
      <c r="D1517" s="22" t="inlineStr"/>
      <c r="E1517" s="22" t="inlineStr">
        <is>
          <t>Almonds_1-2654</t>
        </is>
      </c>
      <c r="F1517" s="22" t="inlineStr"/>
      <c r="G1517" s="22" t="inlineStr">
        <is>
          <t>Almonds</t>
        </is>
      </c>
      <c r="H1517" s="22" t="inlineStr">
        <is>
          <t>Roasted &amp; Salted Almonds Farmley Standee Pouch 200 g</t>
        </is>
      </c>
      <c r="I1517" s="22" t="inlineStr"/>
      <c r="J1517" s="24" t="n">
        <v>0</v>
      </c>
      <c r="K1517" s="24" t="n">
        <v>0</v>
      </c>
      <c r="L1517" s="22" t="inlineStr">
        <is>
          <t>PAC - Kendriya Police Canteen 35 Bn Pac -UTTAR PRADESH -226006</t>
        </is>
      </c>
      <c r="M1517" s="24" t="n">
        <v>0</v>
      </c>
      <c r="N1517" s="22" t="inlineStr">
        <is>
          <t>Other Institutions</t>
        </is>
      </c>
      <c r="O1517" s="22" t="inlineStr">
        <is>
          <t>Indore</t>
        </is>
      </c>
      <c r="P1517" s="22" t="inlineStr"/>
      <c r="Q1517" s="22" t="inlineStr">
        <is>
          <t>Roasted Almonds</t>
        </is>
      </c>
      <c r="R1517" s="25">
        <f>IF(Config!$B$4&gt;0,M1517/Config!$B$4,0)</f>
        <v/>
      </c>
      <c r="S1517" s="25">
        <f>IF(Config!$B$4&gt;0,K1517/Config!$B$4,0)</f>
        <v/>
      </c>
      <c r="T1517" s="25">
        <f>R1517*Config!$B$7</f>
        <v/>
      </c>
      <c r="U1517" s="25">
        <f>S1517*Config!$B$7</f>
        <v/>
      </c>
      <c r="V1517" s="25" t="n">
        <v>36</v>
      </c>
      <c r="W1517" s="25" t="n">
        <v>180</v>
      </c>
      <c r="X1517" s="26">
        <f>IF(T1517&gt;0,V1517/T1517,0)</f>
        <v/>
      </c>
      <c r="Y1517" s="26">
        <f>IF(U1517&gt;0,W1517/U1517,0)</f>
        <v/>
      </c>
      <c r="Z1517" s="25">
        <f>T1517-V1517</f>
        <v/>
      </c>
      <c r="AA1517" s="25">
        <f>U1517-W1517</f>
        <v/>
      </c>
      <c r="AB1517" s="25">
        <f>IF(Config!$B$7&gt;0,(V1517/Config!$B$7)*Config!$B$4,0)</f>
        <v/>
      </c>
      <c r="AC1517" s="25">
        <f>IF(Config!$B$7&gt;0,(W1517/Config!$B$7)*Config!$B$4,0)</f>
        <v/>
      </c>
    </row>
    <row r="1518" hidden="1" outlineLevel="1">
      <c r="A1518" s="22" t="inlineStr"/>
      <c r="B1518" s="22" t="inlineStr"/>
      <c r="C1518" s="22" t="inlineStr"/>
      <c r="D1518" s="22" t="inlineStr"/>
      <c r="E1518" s="22" t="inlineStr">
        <is>
          <t>Almonds_1-2654</t>
        </is>
      </c>
      <c r="F1518" s="22" t="inlineStr"/>
      <c r="G1518" s="22" t="inlineStr">
        <is>
          <t>Almonds</t>
        </is>
      </c>
      <c r="H1518" s="22" t="inlineStr">
        <is>
          <t>Roasted &amp; Salted Almonds Farmley Standee Pouch 200 g</t>
        </is>
      </c>
      <c r="I1518" s="22" t="inlineStr"/>
      <c r="J1518" s="24" t="n">
        <v>0</v>
      </c>
      <c r="K1518" s="24" t="n">
        <v>0</v>
      </c>
      <c r="L1518" s="22" t="inlineStr">
        <is>
          <t>PAC- Master Canteen 38th BN PAC Aligarh</t>
        </is>
      </c>
      <c r="M1518" s="24" t="n">
        <v>0</v>
      </c>
      <c r="N1518" s="22" t="inlineStr">
        <is>
          <t>Other Institutions</t>
        </is>
      </c>
      <c r="O1518" s="22" t="inlineStr">
        <is>
          <t>Indore</t>
        </is>
      </c>
      <c r="P1518" s="22" t="inlineStr"/>
      <c r="Q1518" s="22" t="inlineStr">
        <is>
          <t>Roasted Almonds</t>
        </is>
      </c>
      <c r="R1518" s="25">
        <f>IF(Config!$B$4&gt;0,M1518/Config!$B$4,0)</f>
        <v/>
      </c>
      <c r="S1518" s="25">
        <f>IF(Config!$B$4&gt;0,K1518/Config!$B$4,0)</f>
        <v/>
      </c>
      <c r="T1518" s="25">
        <f>R1518*Config!$B$7</f>
        <v/>
      </c>
      <c r="U1518" s="25">
        <f>S1518*Config!$B$7</f>
        <v/>
      </c>
      <c r="V1518" s="25" t="n">
        <v>6</v>
      </c>
      <c r="W1518" s="25" t="n">
        <v>30</v>
      </c>
      <c r="X1518" s="26">
        <f>IF(T1518&gt;0,V1518/T1518,0)</f>
        <v/>
      </c>
      <c r="Y1518" s="26">
        <f>IF(U1518&gt;0,W1518/U1518,0)</f>
        <v/>
      </c>
      <c r="Z1518" s="25">
        <f>T1518-V1518</f>
        <v/>
      </c>
      <c r="AA1518" s="25">
        <f>U1518-W1518</f>
        <v/>
      </c>
      <c r="AB1518" s="25">
        <f>IF(Config!$B$7&gt;0,(V1518/Config!$B$7)*Config!$B$4,0)</f>
        <v/>
      </c>
      <c r="AC1518" s="25">
        <f>IF(Config!$B$7&gt;0,(W1518/Config!$B$7)*Config!$B$4,0)</f>
        <v/>
      </c>
    </row>
    <row r="1519" hidden="1" outlineLevel="1">
      <c r="A1519" s="22" t="inlineStr"/>
      <c r="B1519" s="22" t="inlineStr"/>
      <c r="C1519" s="22" t="inlineStr"/>
      <c r="D1519" s="22" t="inlineStr"/>
      <c r="E1519" s="22" t="inlineStr">
        <is>
          <t>Almonds_1-2653</t>
        </is>
      </c>
      <c r="F1519" s="22" t="inlineStr"/>
      <c r="G1519" s="22" t="inlineStr">
        <is>
          <t>Almonds</t>
        </is>
      </c>
      <c r="H1519" s="22" t="inlineStr">
        <is>
          <t>Roasted &amp; Salted Almonds Farmley Standee Pouch 40 g</t>
        </is>
      </c>
      <c r="I1519" s="22" t="inlineStr"/>
      <c r="J1519" s="24" t="n">
        <v>0</v>
      </c>
      <c r="K1519" s="24" t="n">
        <v>0</v>
      </c>
      <c r="L1519" s="22" t="inlineStr">
        <is>
          <t>Cloudstore Retail Private Limited</t>
        </is>
      </c>
      <c r="M1519" s="24" t="n">
        <v>0</v>
      </c>
      <c r="N1519" s="22" t="inlineStr">
        <is>
          <t>Quick Commerce</t>
        </is>
      </c>
      <c r="O1519" s="22" t="inlineStr">
        <is>
          <t>Indore</t>
        </is>
      </c>
      <c r="P1519" s="22" t="inlineStr"/>
      <c r="Q1519" s="22" t="inlineStr">
        <is>
          <t>Roasted Almonds</t>
        </is>
      </c>
      <c r="R1519" s="25">
        <f>IF(Config!$B$4&gt;0,M1519/Config!$B$4,0)</f>
        <v/>
      </c>
      <c r="S1519" s="25">
        <f>IF(Config!$B$4&gt;0,K1519/Config!$B$4,0)</f>
        <v/>
      </c>
      <c r="T1519" s="25">
        <f>R1519*Config!$B$7</f>
        <v/>
      </c>
      <c r="U1519" s="25">
        <f>S1519*Config!$B$7</f>
        <v/>
      </c>
      <c r="V1519" s="25" t="n">
        <v>2.8</v>
      </c>
      <c r="W1519" s="25" t="n">
        <v>70</v>
      </c>
      <c r="X1519" s="26">
        <f>IF(T1519&gt;0,V1519/T1519,0)</f>
        <v/>
      </c>
      <c r="Y1519" s="26">
        <f>IF(U1519&gt;0,W1519/U1519,0)</f>
        <v/>
      </c>
      <c r="Z1519" s="25">
        <f>T1519-V1519</f>
        <v/>
      </c>
      <c r="AA1519" s="25">
        <f>U1519-W1519</f>
        <v/>
      </c>
      <c r="AB1519" s="25">
        <f>IF(Config!$B$7&gt;0,(V1519/Config!$B$7)*Config!$B$4,0)</f>
        <v/>
      </c>
      <c r="AC1519" s="25">
        <f>IF(Config!$B$7&gt;0,(W1519/Config!$B$7)*Config!$B$4,0)</f>
        <v/>
      </c>
    </row>
    <row r="1520" hidden="1" outlineLevel="1">
      <c r="A1520" s="22" t="inlineStr"/>
      <c r="B1520" s="22" t="inlineStr"/>
      <c r="C1520" s="22" t="inlineStr"/>
      <c r="D1520" s="22" t="inlineStr"/>
      <c r="E1520" s="22" t="inlineStr">
        <is>
          <t>Almonds_1-2653</t>
        </is>
      </c>
      <c r="F1520" s="22" t="inlineStr"/>
      <c r="G1520" s="22" t="inlineStr">
        <is>
          <t>Almonds</t>
        </is>
      </c>
      <c r="H1520" s="22" t="inlineStr">
        <is>
          <t>Roasted &amp; Salted Almonds Farmley Standee Pouch 40 g</t>
        </is>
      </c>
      <c r="I1520" s="22" t="inlineStr"/>
      <c r="J1520" s="24" t="n">
        <v>0</v>
      </c>
      <c r="K1520" s="24" t="n">
        <v>0</v>
      </c>
      <c r="L1520" s="22" t="inlineStr">
        <is>
          <t>Jupiter Kart Private Limited</t>
        </is>
      </c>
      <c r="M1520" s="24" t="n">
        <v>0</v>
      </c>
      <c r="N1520" s="22" t="inlineStr">
        <is>
          <t>Quick Commerce</t>
        </is>
      </c>
      <c r="O1520" s="22" t="inlineStr">
        <is>
          <t>Indore</t>
        </is>
      </c>
      <c r="P1520" s="22" t="inlineStr"/>
      <c r="Q1520" s="22" t="inlineStr">
        <is>
          <t>Roasted Almonds</t>
        </is>
      </c>
      <c r="R1520" s="25">
        <f>IF(Config!$B$4&gt;0,M1520/Config!$B$4,0)</f>
        <v/>
      </c>
      <c r="S1520" s="25">
        <f>IF(Config!$B$4&gt;0,K1520/Config!$B$4,0)</f>
        <v/>
      </c>
      <c r="T1520" s="25">
        <f>R1520*Config!$B$7</f>
        <v/>
      </c>
      <c r="U1520" s="25">
        <f>S1520*Config!$B$7</f>
        <v/>
      </c>
      <c r="V1520" s="25" t="n">
        <v>2.8</v>
      </c>
      <c r="W1520" s="25" t="n">
        <v>70</v>
      </c>
      <c r="X1520" s="26">
        <f>IF(T1520&gt;0,V1520/T1520,0)</f>
        <v/>
      </c>
      <c r="Y1520" s="26">
        <f>IF(U1520&gt;0,W1520/U1520,0)</f>
        <v/>
      </c>
      <c r="Z1520" s="25">
        <f>T1520-V1520</f>
        <v/>
      </c>
      <c r="AA1520" s="25">
        <f>U1520-W1520</f>
        <v/>
      </c>
      <c r="AB1520" s="25">
        <f>IF(Config!$B$7&gt;0,(V1520/Config!$B$7)*Config!$B$4,0)</f>
        <v/>
      </c>
      <c r="AC1520" s="25">
        <f>IF(Config!$B$7&gt;0,(W1520/Config!$B$7)*Config!$B$4,0)</f>
        <v/>
      </c>
    </row>
    <row r="1521" hidden="1" outlineLevel="1">
      <c r="A1521" s="22" t="inlineStr"/>
      <c r="B1521" s="22" t="inlineStr"/>
      <c r="C1521" s="22" t="inlineStr"/>
      <c r="D1521" s="22" t="inlineStr"/>
      <c r="E1521" s="22" t="inlineStr">
        <is>
          <t>Almonds_1-2653</t>
        </is>
      </c>
      <c r="F1521" s="22" t="inlineStr"/>
      <c r="G1521" s="22" t="inlineStr">
        <is>
          <t>Almonds</t>
        </is>
      </c>
      <c r="H1521" s="22" t="inlineStr">
        <is>
          <t>Roasted &amp; Salted Almonds Farmley Standee Pouch 40 g</t>
        </is>
      </c>
      <c r="I1521" s="22" t="inlineStr"/>
      <c r="J1521" s="24" t="n">
        <v>0</v>
      </c>
      <c r="K1521" s="24" t="n">
        <v>0</v>
      </c>
      <c r="L1521" s="22" t="inlineStr">
        <is>
          <t>PJTJ Technologies Private Limited</t>
        </is>
      </c>
      <c r="M1521" s="24" t="n">
        <v>0</v>
      </c>
      <c r="N1521" s="22" t="inlineStr">
        <is>
          <t>Quick Commerce</t>
        </is>
      </c>
      <c r="O1521" s="22" t="inlineStr">
        <is>
          <t>Indore</t>
        </is>
      </c>
      <c r="P1521" s="22" t="inlineStr"/>
      <c r="Q1521" s="22" t="inlineStr">
        <is>
          <t>Roasted Almonds</t>
        </is>
      </c>
      <c r="R1521" s="25">
        <f>IF(Config!$B$4&gt;0,M1521/Config!$B$4,0)</f>
        <v/>
      </c>
      <c r="S1521" s="25">
        <f>IF(Config!$B$4&gt;0,K1521/Config!$B$4,0)</f>
        <v/>
      </c>
      <c r="T1521" s="25">
        <f>R1521*Config!$B$7</f>
        <v/>
      </c>
      <c r="U1521" s="25">
        <f>S1521*Config!$B$7</f>
        <v/>
      </c>
      <c r="V1521" s="25" t="n">
        <v>2.8</v>
      </c>
      <c r="W1521" s="25" t="n">
        <v>70</v>
      </c>
      <c r="X1521" s="26">
        <f>IF(T1521&gt;0,V1521/T1521,0)</f>
        <v/>
      </c>
      <c r="Y1521" s="26">
        <f>IF(U1521&gt;0,W1521/U1521,0)</f>
        <v/>
      </c>
      <c r="Z1521" s="25">
        <f>T1521-V1521</f>
        <v/>
      </c>
      <c r="AA1521" s="25">
        <f>U1521-W1521</f>
        <v/>
      </c>
      <c r="AB1521" s="25">
        <f>IF(Config!$B$7&gt;0,(V1521/Config!$B$7)*Config!$B$4,0)</f>
        <v/>
      </c>
      <c r="AC1521" s="25">
        <f>IF(Config!$B$7&gt;0,(W1521/Config!$B$7)*Config!$B$4,0)</f>
        <v/>
      </c>
    </row>
    <row r="1522">
      <c r="A1522" s="17" t="inlineStr">
        <is>
          <t>May</t>
        </is>
      </c>
      <c r="B1522" s="17" t="n">
        <v>2026</v>
      </c>
      <c r="C1522" s="17" t="inlineStr">
        <is>
          <t>29-04-2026</t>
        </is>
      </c>
      <c r="D1522" s="18" t="n">
        <v>0.4706828703703704</v>
      </c>
      <c r="E1522" s="17" t="inlineStr">
        <is>
          <t>Apricot_2-2540</t>
        </is>
      </c>
      <c r="F1522" s="17" t="inlineStr">
        <is>
          <t>FG</t>
        </is>
      </c>
      <c r="G1522" s="17" t="inlineStr">
        <is>
          <t>Apricots</t>
        </is>
      </c>
      <c r="H1522" s="17" t="inlineStr">
        <is>
          <t>Apricots</t>
        </is>
      </c>
      <c r="I1522" s="17" t="inlineStr">
        <is>
          <t>Premium Turkish Dried Apricot</t>
        </is>
      </c>
      <c r="J1522" s="19" t="n">
        <v>0.2</v>
      </c>
      <c r="K1522" s="19" t="n">
        <v>23581.61</v>
      </c>
      <c r="L1522" s="17" t="inlineStr">
        <is>
          <t>28 Customers</t>
        </is>
      </c>
      <c r="M1522" s="19" t="n">
        <v>4716.32</v>
      </c>
      <c r="N1522" s="17" t="inlineStr">
        <is>
          <t>Multiple</t>
        </is>
      </c>
      <c r="O1522" s="17" t="inlineStr">
        <is>
          <t>Indore</t>
        </is>
      </c>
      <c r="P1522" s="17" t="inlineStr">
        <is>
          <t>KVI</t>
        </is>
      </c>
      <c r="Q1522" s="17" t="inlineStr">
        <is>
          <t>Apricots</t>
        </is>
      </c>
      <c r="R1522" s="20">
        <f>IF(Config!$B$4&gt;0,M1522/Config!$B$4,0)</f>
        <v/>
      </c>
      <c r="S1522" s="20">
        <f>IF(Config!$B$4&gt;0,K1522/Config!$B$4,0)</f>
        <v/>
      </c>
      <c r="T1522" s="20">
        <f>R1522*Config!$B$7</f>
        <v/>
      </c>
      <c r="U1522" s="20">
        <f>S1522*Config!$B$7</f>
        <v/>
      </c>
      <c r="V1522" s="20" t="n">
        <v>1662</v>
      </c>
      <c r="W1522" s="20" t="n">
        <v>8310</v>
      </c>
      <c r="X1522" s="21">
        <f>IF(T1522&gt;0,V1522/T1522,0)</f>
        <v/>
      </c>
      <c r="Y1522" s="21">
        <f>IF(U1522&gt;0,W1522/U1522,0)</f>
        <v/>
      </c>
      <c r="Z1522" s="20">
        <f>T1522-V1522</f>
        <v/>
      </c>
      <c r="AA1522" s="20">
        <f>U1522-W1522</f>
        <v/>
      </c>
      <c r="AB1522" s="20">
        <f>IF(Config!$B$7&gt;0,(V1522/Config!$B$7)*Config!$B$4,0)</f>
        <v/>
      </c>
      <c r="AC1522" s="20">
        <f>IF(Config!$B$7&gt;0,(W1522/Config!$B$7)*Config!$B$4,0)</f>
        <v/>
      </c>
    </row>
    <row r="1523" hidden="1" outlineLevel="1">
      <c r="A1523" s="22" t="inlineStr">
        <is>
          <t>May</t>
        </is>
      </c>
      <c r="B1523" s="22" t="n">
        <v>2026</v>
      </c>
      <c r="C1523" s="22" t="inlineStr">
        <is>
          <t>29-04-2026</t>
        </is>
      </c>
      <c r="D1523" s="23" t="n">
        <v>0.4706828703703704</v>
      </c>
      <c r="E1523" s="22" t="inlineStr">
        <is>
          <t>Apricot_2-2540</t>
        </is>
      </c>
      <c r="F1523" s="22" t="inlineStr">
        <is>
          <t>FG</t>
        </is>
      </c>
      <c r="G1523" s="22" t="inlineStr">
        <is>
          <t>Apricots</t>
        </is>
      </c>
      <c r="H1523" s="22" t="inlineStr">
        <is>
          <t>Premium Turkish Dried Apricot Farmley Standee Pouch 200 g</t>
        </is>
      </c>
      <c r="I1523" s="22" t="inlineStr">
        <is>
          <t>Premium Turkish Dried Apricot</t>
        </is>
      </c>
      <c r="J1523" s="24" t="n">
        <v>0.2</v>
      </c>
      <c r="K1523" s="24" t="n">
        <v>1500</v>
      </c>
      <c r="L1523" s="22" t="inlineStr">
        <is>
          <t>CPC KPKB</t>
        </is>
      </c>
      <c r="M1523" s="24" t="n">
        <v>300</v>
      </c>
      <c r="N1523" s="22" t="inlineStr">
        <is>
          <t>CPC</t>
        </is>
      </c>
      <c r="O1523" s="22" t="inlineStr">
        <is>
          <t>Indore</t>
        </is>
      </c>
      <c r="P1523" s="22" t="inlineStr">
        <is>
          <t>KVI</t>
        </is>
      </c>
      <c r="Q1523" s="22" t="inlineStr">
        <is>
          <t>Apricots</t>
        </is>
      </c>
      <c r="R1523" s="25">
        <f>IF(Config!$B$4&gt;0,M1523/Config!$B$4,0)</f>
        <v/>
      </c>
      <c r="S1523" s="25">
        <f>IF(Config!$B$4&gt;0,K1523/Config!$B$4,0)</f>
        <v/>
      </c>
      <c r="T1523" s="25">
        <f>R1523*Config!$B$7</f>
        <v/>
      </c>
      <c r="U1523" s="25">
        <f>S1523*Config!$B$7</f>
        <v/>
      </c>
      <c r="V1523" s="25" t="n">
        <v>0</v>
      </c>
      <c r="W1523" s="25" t="n">
        <v>0</v>
      </c>
      <c r="X1523" s="26">
        <f>IF(T1523&gt;0,V1523/T1523,0)</f>
        <v/>
      </c>
      <c r="Y1523" s="26">
        <f>IF(U1523&gt;0,W1523/U1523,0)</f>
        <v/>
      </c>
      <c r="Z1523" s="25">
        <f>T1523-V1523</f>
        <v/>
      </c>
      <c r="AA1523" s="25">
        <f>U1523-W1523</f>
        <v/>
      </c>
      <c r="AB1523" s="25">
        <f>IF(Config!$B$7&gt;0,(V1523/Config!$B$7)*Config!$B$4,0)</f>
        <v/>
      </c>
      <c r="AC1523" s="25">
        <f>IF(Config!$B$7&gt;0,(W1523/Config!$B$7)*Config!$B$4,0)</f>
        <v/>
      </c>
    </row>
    <row r="1524" hidden="1" outlineLevel="1">
      <c r="A1524" s="22" t="inlineStr">
        <is>
          <t>May</t>
        </is>
      </c>
      <c r="B1524" s="22" t="n">
        <v>2026</v>
      </c>
      <c r="C1524" s="22" t="inlineStr">
        <is>
          <t>29-04-2026</t>
        </is>
      </c>
      <c r="D1524" s="23" t="n">
        <v>0.5300925925925926</v>
      </c>
      <c r="E1524" s="22" t="inlineStr">
        <is>
          <t>Apricot_2-2540</t>
        </is>
      </c>
      <c r="F1524" s="22" t="inlineStr">
        <is>
          <t>FG</t>
        </is>
      </c>
      <c r="G1524" s="22" t="inlineStr">
        <is>
          <t>Apricots</t>
        </is>
      </c>
      <c r="H1524" s="22" t="inlineStr">
        <is>
          <t>Premium Turkish Dried Apricot Farmley Standee Pouch 200 g</t>
        </is>
      </c>
      <c r="I1524" s="22" t="inlineStr">
        <is>
          <t>Premium Turkish Dried Apricot</t>
        </is>
      </c>
      <c r="J1524" s="24" t="n">
        <v>0.2</v>
      </c>
      <c r="K1524" s="24" t="n">
        <v>500</v>
      </c>
      <c r="L1524" s="22" t="inlineStr">
        <is>
          <t>Metro Cash &amp; Carry India Private Limited</t>
        </is>
      </c>
      <c r="M1524" s="24" t="n">
        <v>100</v>
      </c>
      <c r="N1524" s="22" t="inlineStr">
        <is>
          <t>Modern Trade</t>
        </is>
      </c>
      <c r="O1524" s="22" t="inlineStr">
        <is>
          <t>Indore</t>
        </is>
      </c>
      <c r="P1524" s="22" t="inlineStr">
        <is>
          <t>KVI</t>
        </is>
      </c>
      <c r="Q1524" s="22" t="inlineStr">
        <is>
          <t>Apricots</t>
        </is>
      </c>
      <c r="R1524" s="25">
        <f>IF(Config!$B$4&gt;0,M1524/Config!$B$4,0)</f>
        <v/>
      </c>
      <c r="S1524" s="25">
        <f>IF(Config!$B$4&gt;0,K1524/Config!$B$4,0)</f>
        <v/>
      </c>
      <c r="T1524" s="25">
        <f>R1524*Config!$B$7</f>
        <v/>
      </c>
      <c r="U1524" s="25">
        <f>S1524*Config!$B$7</f>
        <v/>
      </c>
      <c r="V1524" s="25" t="n">
        <v>126</v>
      </c>
      <c r="W1524" s="25" t="n">
        <v>630</v>
      </c>
      <c r="X1524" s="26">
        <f>IF(T1524&gt;0,V1524/T1524,0)</f>
        <v/>
      </c>
      <c r="Y1524" s="26">
        <f>IF(U1524&gt;0,W1524/U1524,0)</f>
        <v/>
      </c>
      <c r="Z1524" s="25">
        <f>T1524-V1524</f>
        <v/>
      </c>
      <c r="AA1524" s="25">
        <f>U1524-W1524</f>
        <v/>
      </c>
      <c r="AB1524" s="25">
        <f>IF(Config!$B$7&gt;0,(V1524/Config!$B$7)*Config!$B$4,0)</f>
        <v/>
      </c>
      <c r="AC1524" s="25">
        <f>IF(Config!$B$7&gt;0,(W1524/Config!$B$7)*Config!$B$4,0)</f>
        <v/>
      </c>
    </row>
    <row r="1525" hidden="1" outlineLevel="1">
      <c r="A1525" s="22" t="inlineStr">
        <is>
          <t>May</t>
        </is>
      </c>
      <c r="B1525" s="22" t="n">
        <v>2026</v>
      </c>
      <c r="C1525" s="22" t="inlineStr">
        <is>
          <t>29-04-2026</t>
        </is>
      </c>
      <c r="D1525" s="23" t="n">
        <v>0.6202777777777778</v>
      </c>
      <c r="E1525" s="22" t="inlineStr">
        <is>
          <t>Apricot_2-2540</t>
        </is>
      </c>
      <c r="F1525" s="22" t="inlineStr">
        <is>
          <t>FG</t>
        </is>
      </c>
      <c r="G1525" s="22" t="inlineStr">
        <is>
          <t>Apricots</t>
        </is>
      </c>
      <c r="H1525" s="22" t="inlineStr">
        <is>
          <t>Premium Turkish Dried Apricot Farmley Standee Pouch 200 g</t>
        </is>
      </c>
      <c r="I1525" s="22" t="inlineStr">
        <is>
          <t>Premium Turkish Dried Apricot</t>
        </is>
      </c>
      <c r="J1525" s="24" t="n">
        <v>0.2</v>
      </c>
      <c r="K1525" s="24" t="n">
        <v>450</v>
      </c>
      <c r="L1525" s="22" t="inlineStr">
        <is>
          <t>Amazon B2C (E-commerce)</t>
        </is>
      </c>
      <c r="M1525" s="24" t="n">
        <v>90</v>
      </c>
      <c r="N1525" s="22" t="inlineStr">
        <is>
          <t>E-Commerce Dropship</t>
        </is>
      </c>
      <c r="O1525" s="22" t="inlineStr">
        <is>
          <t>Indore</t>
        </is>
      </c>
      <c r="P1525" s="22" t="inlineStr">
        <is>
          <t>KVI</t>
        </is>
      </c>
      <c r="Q1525" s="22" t="inlineStr">
        <is>
          <t>Apricots</t>
        </is>
      </c>
      <c r="R1525" s="25">
        <f>IF(Config!$B$4&gt;0,M1525/Config!$B$4,0)</f>
        <v/>
      </c>
      <c r="S1525" s="25">
        <f>IF(Config!$B$4&gt;0,K1525/Config!$B$4,0)</f>
        <v/>
      </c>
      <c r="T1525" s="25">
        <f>R1525*Config!$B$7</f>
        <v/>
      </c>
      <c r="U1525" s="25">
        <f>S1525*Config!$B$7</f>
        <v/>
      </c>
      <c r="V1525" s="25" t="n">
        <v>0</v>
      </c>
      <c r="W1525" s="25" t="n">
        <v>0</v>
      </c>
      <c r="X1525" s="26">
        <f>IF(T1525&gt;0,V1525/T1525,0)</f>
        <v/>
      </c>
      <c r="Y1525" s="26">
        <f>IF(U1525&gt;0,W1525/U1525,0)</f>
        <v/>
      </c>
      <c r="Z1525" s="25">
        <f>T1525-V1525</f>
        <v/>
      </c>
      <c r="AA1525" s="25">
        <f>U1525-W1525</f>
        <v/>
      </c>
      <c r="AB1525" s="25">
        <f>IF(Config!$B$7&gt;0,(V1525/Config!$B$7)*Config!$B$4,0)</f>
        <v/>
      </c>
      <c r="AC1525" s="25">
        <f>IF(Config!$B$7&gt;0,(W1525/Config!$B$7)*Config!$B$4,0)</f>
        <v/>
      </c>
    </row>
    <row r="1526" hidden="1" outlineLevel="1">
      <c r="A1526" s="22" t="inlineStr">
        <is>
          <t>May</t>
        </is>
      </c>
      <c r="B1526" s="22" t="n">
        <v>2026</v>
      </c>
      <c r="C1526" s="22" t="inlineStr">
        <is>
          <t>29-04-2026</t>
        </is>
      </c>
      <c r="D1526" s="23" t="n">
        <v>0.6203819444444445</v>
      </c>
      <c r="E1526" s="22" t="inlineStr">
        <is>
          <t>Apricot_2-2540</t>
        </is>
      </c>
      <c r="F1526" s="22" t="inlineStr">
        <is>
          <t>FG</t>
        </is>
      </c>
      <c r="G1526" s="22" t="inlineStr">
        <is>
          <t>Apricots</t>
        </is>
      </c>
      <c r="H1526" s="22" t="inlineStr">
        <is>
          <t>Premium Turkish Dried Apricot Farmley Standee Pouch 200 g</t>
        </is>
      </c>
      <c r="I1526" s="22" t="inlineStr">
        <is>
          <t>Premium Turkish Dried Apricot</t>
        </is>
      </c>
      <c r="J1526" s="24" t="n">
        <v>0.2</v>
      </c>
      <c r="K1526" s="24" t="n">
        <v>2629</v>
      </c>
      <c r="L1526" s="22" t="inlineStr">
        <is>
          <t>Amazon Retail India Private Limited</t>
        </is>
      </c>
      <c r="M1526" s="24" t="n">
        <v>525.8</v>
      </c>
      <c r="N1526" s="22" t="inlineStr">
        <is>
          <t>Amazon Retail India</t>
        </is>
      </c>
      <c r="O1526" s="22" t="inlineStr">
        <is>
          <t>Indore</t>
        </is>
      </c>
      <c r="P1526" s="22" t="inlineStr">
        <is>
          <t>KVI</t>
        </is>
      </c>
      <c r="Q1526" s="22" t="inlineStr">
        <is>
          <t>Apricots</t>
        </is>
      </c>
      <c r="R1526" s="25">
        <f>IF(Config!$B$4&gt;0,M1526/Config!$B$4,0)</f>
        <v/>
      </c>
      <c r="S1526" s="25">
        <f>IF(Config!$B$4&gt;0,K1526/Config!$B$4,0)</f>
        <v/>
      </c>
      <c r="T1526" s="25">
        <f>R1526*Config!$B$7</f>
        <v/>
      </c>
      <c r="U1526" s="25">
        <f>S1526*Config!$B$7</f>
        <v/>
      </c>
      <c r="V1526" s="25" t="n">
        <v>72</v>
      </c>
      <c r="W1526" s="25" t="n">
        <v>360</v>
      </c>
      <c r="X1526" s="26">
        <f>IF(T1526&gt;0,V1526/T1526,0)</f>
        <v/>
      </c>
      <c r="Y1526" s="26">
        <f>IF(U1526&gt;0,W1526/U1526,0)</f>
        <v/>
      </c>
      <c r="Z1526" s="25">
        <f>T1526-V1526</f>
        <v/>
      </c>
      <c r="AA1526" s="25">
        <f>U1526-W1526</f>
        <v/>
      </c>
      <c r="AB1526" s="25">
        <f>IF(Config!$B$7&gt;0,(V1526/Config!$B$7)*Config!$B$4,0)</f>
        <v/>
      </c>
      <c r="AC1526" s="25">
        <f>IF(Config!$B$7&gt;0,(W1526/Config!$B$7)*Config!$B$4,0)</f>
        <v/>
      </c>
    </row>
    <row r="1527" hidden="1" outlineLevel="1">
      <c r="A1527" s="22" t="inlineStr">
        <is>
          <t>May</t>
        </is>
      </c>
      <c r="B1527" s="22" t="n">
        <v>2026</v>
      </c>
      <c r="C1527" s="22" t="inlineStr">
        <is>
          <t>29-04-2026</t>
        </is>
      </c>
      <c r="D1527" s="23" t="n">
        <v>0.6886574074074074</v>
      </c>
      <c r="E1527" s="22" t="inlineStr">
        <is>
          <t>Apricot_2-2540</t>
        </is>
      </c>
      <c r="F1527" s="22" t="inlineStr">
        <is>
          <t>FG</t>
        </is>
      </c>
      <c r="G1527" s="22" t="inlineStr">
        <is>
          <t>Apricots</t>
        </is>
      </c>
      <c r="H1527" s="22" t="inlineStr">
        <is>
          <t>Premium Turkish Dried Apricot Farmley Standee Pouch 200 g</t>
        </is>
      </c>
      <c r="I1527" s="22" t="inlineStr">
        <is>
          <t>Premium Turkish Dried Apricot</t>
        </is>
      </c>
      <c r="J1527" s="24" t="n">
        <v>0.2</v>
      </c>
      <c r="K1527" s="24" t="n">
        <v>202.61</v>
      </c>
      <c r="L1527" s="22" t="inlineStr">
        <is>
          <t>Farmley Website B2C</t>
        </is>
      </c>
      <c r="M1527" s="24" t="n">
        <v>40.52</v>
      </c>
      <c r="N1527" s="22" t="inlineStr">
        <is>
          <t>Own Website</t>
        </is>
      </c>
      <c r="O1527" s="22" t="inlineStr">
        <is>
          <t>Indore</t>
        </is>
      </c>
      <c r="P1527" s="22" t="inlineStr">
        <is>
          <t>KVI</t>
        </is>
      </c>
      <c r="Q1527" s="22" t="inlineStr">
        <is>
          <t>Apricots</t>
        </is>
      </c>
      <c r="R1527" s="25">
        <f>IF(Config!$B$4&gt;0,M1527/Config!$B$4,0)</f>
        <v/>
      </c>
      <c r="S1527" s="25">
        <f>IF(Config!$B$4&gt;0,K1527/Config!$B$4,0)</f>
        <v/>
      </c>
      <c r="T1527" s="25">
        <f>R1527*Config!$B$7</f>
        <v/>
      </c>
      <c r="U1527" s="25">
        <f>S1527*Config!$B$7</f>
        <v/>
      </c>
      <c r="V1527" s="25" t="n">
        <v>0</v>
      </c>
      <c r="W1527" s="25" t="n">
        <v>0</v>
      </c>
      <c r="X1527" s="26">
        <f>IF(T1527&gt;0,V1527/T1527,0)</f>
        <v/>
      </c>
      <c r="Y1527" s="26">
        <f>IF(U1527&gt;0,W1527/U1527,0)</f>
        <v/>
      </c>
      <c r="Z1527" s="25">
        <f>T1527-V1527</f>
        <v/>
      </c>
      <c r="AA1527" s="25">
        <f>U1527-W1527</f>
        <v/>
      </c>
      <c r="AB1527" s="25">
        <f>IF(Config!$B$7&gt;0,(V1527/Config!$B$7)*Config!$B$4,0)</f>
        <v/>
      </c>
      <c r="AC1527" s="25">
        <f>IF(Config!$B$7&gt;0,(W1527/Config!$B$7)*Config!$B$4,0)</f>
        <v/>
      </c>
    </row>
    <row r="1528" hidden="1" outlineLevel="1">
      <c r="A1528" s="22" t="inlineStr">
        <is>
          <t>May</t>
        </is>
      </c>
      <c r="B1528" s="22" t="n">
        <v>2026</v>
      </c>
      <c r="C1528" s="22" t="inlineStr">
        <is>
          <t>27-04-2026</t>
        </is>
      </c>
      <c r="D1528" s="23" t="n">
        <v>0.7256018518518519</v>
      </c>
      <c r="E1528" s="22" t="inlineStr">
        <is>
          <t>Apricot_2-2540</t>
        </is>
      </c>
      <c r="F1528" s="22" t="inlineStr">
        <is>
          <t>FG</t>
        </is>
      </c>
      <c r="G1528" s="22" t="inlineStr">
        <is>
          <t>Apricots</t>
        </is>
      </c>
      <c r="H1528" s="22" t="inlineStr">
        <is>
          <t>Premium Turkish Dried Apricot Farmley Standee Pouch 200 g</t>
        </is>
      </c>
      <c r="I1528" s="22" t="inlineStr">
        <is>
          <t>Premium Turkish Dried Apricot</t>
        </is>
      </c>
      <c r="J1528" s="24" t="n">
        <v>0.2</v>
      </c>
      <c r="K1528" s="24" t="n">
        <v>30</v>
      </c>
      <c r="L1528" s="22" t="inlineStr">
        <is>
          <t>Nutritap Technologies Private Limited</t>
        </is>
      </c>
      <c r="M1528" s="24" t="n">
        <v>6</v>
      </c>
      <c r="N1528" s="22" t="inlineStr">
        <is>
          <t>Vending</t>
        </is>
      </c>
      <c r="O1528" s="22" t="inlineStr">
        <is>
          <t>Indore</t>
        </is>
      </c>
      <c r="P1528" s="22" t="inlineStr">
        <is>
          <t>KVI</t>
        </is>
      </c>
      <c r="Q1528" s="22" t="inlineStr">
        <is>
          <t>Apricots</t>
        </is>
      </c>
      <c r="R1528" s="25">
        <f>IF(Config!$B$4&gt;0,M1528/Config!$B$4,0)</f>
        <v/>
      </c>
      <c r="S1528" s="25">
        <f>IF(Config!$B$4&gt;0,K1528/Config!$B$4,0)</f>
        <v/>
      </c>
      <c r="T1528" s="25">
        <f>R1528*Config!$B$7</f>
        <v/>
      </c>
      <c r="U1528" s="25">
        <f>S1528*Config!$B$7</f>
        <v/>
      </c>
      <c r="V1528" s="25" t="n">
        <v>0</v>
      </c>
      <c r="W1528" s="25" t="n">
        <v>0</v>
      </c>
      <c r="X1528" s="26">
        <f>IF(T1528&gt;0,V1528/T1528,0)</f>
        <v/>
      </c>
      <c r="Y1528" s="26">
        <f>IF(U1528&gt;0,W1528/U1528,0)</f>
        <v/>
      </c>
      <c r="Z1528" s="25">
        <f>T1528-V1528</f>
        <v/>
      </c>
      <c r="AA1528" s="25">
        <f>U1528-W1528</f>
        <v/>
      </c>
      <c r="AB1528" s="25">
        <f>IF(Config!$B$7&gt;0,(V1528/Config!$B$7)*Config!$B$4,0)</f>
        <v/>
      </c>
      <c r="AC1528" s="25">
        <f>IF(Config!$B$7&gt;0,(W1528/Config!$B$7)*Config!$B$4,0)</f>
        <v/>
      </c>
    </row>
    <row r="1529" hidden="1" outlineLevel="1">
      <c r="A1529" s="22" t="inlineStr">
        <is>
          <t>May</t>
        </is>
      </c>
      <c r="B1529" s="22" t="n">
        <v>2026</v>
      </c>
      <c r="C1529" s="22" t="inlineStr">
        <is>
          <t>27-04-2026</t>
        </is>
      </c>
      <c r="D1529" s="23" t="n">
        <v>0.7256481481481482</v>
      </c>
      <c r="E1529" s="22" t="inlineStr">
        <is>
          <t>Apricot_2-2540</t>
        </is>
      </c>
      <c r="F1529" s="22" t="inlineStr">
        <is>
          <t>FG</t>
        </is>
      </c>
      <c r="G1529" s="22" t="inlineStr">
        <is>
          <t>Apricots</t>
        </is>
      </c>
      <c r="H1529" s="22" t="inlineStr">
        <is>
          <t>Premium Turkish Dried Apricot Farmley Standee Pouch 200 g</t>
        </is>
      </c>
      <c r="I1529" s="22" t="inlineStr">
        <is>
          <t>Premium Turkish Dried Apricot</t>
        </is>
      </c>
      <c r="J1529" s="24" t="n">
        <v>0.2</v>
      </c>
      <c r="K1529" s="24" t="n">
        <v>60</v>
      </c>
      <c r="L1529" s="22" t="inlineStr">
        <is>
          <t>Sodexo India Services Private Limited</t>
        </is>
      </c>
      <c r="M1529" s="24" t="n">
        <v>12</v>
      </c>
      <c r="N1529" s="22" t="inlineStr">
        <is>
          <t>HoReCa</t>
        </is>
      </c>
      <c r="O1529" s="22" t="inlineStr">
        <is>
          <t>Indore</t>
        </is>
      </c>
      <c r="P1529" s="22" t="inlineStr">
        <is>
          <t>KVI</t>
        </is>
      </c>
      <c r="Q1529" s="22" t="inlineStr">
        <is>
          <t>Apricots</t>
        </is>
      </c>
      <c r="R1529" s="25">
        <f>IF(Config!$B$4&gt;0,M1529/Config!$B$4,0)</f>
        <v/>
      </c>
      <c r="S1529" s="25">
        <f>IF(Config!$B$4&gt;0,K1529/Config!$B$4,0)</f>
        <v/>
      </c>
      <c r="T1529" s="25">
        <f>R1529*Config!$B$7</f>
        <v/>
      </c>
      <c r="U1529" s="25">
        <f>S1529*Config!$B$7</f>
        <v/>
      </c>
      <c r="V1529" s="25" t="n">
        <v>0</v>
      </c>
      <c r="W1529" s="25" t="n">
        <v>0</v>
      </c>
      <c r="X1529" s="26">
        <f>IF(T1529&gt;0,V1529/T1529,0)</f>
        <v/>
      </c>
      <c r="Y1529" s="26">
        <f>IF(U1529&gt;0,W1529/U1529,0)</f>
        <v/>
      </c>
      <c r="Z1529" s="25">
        <f>T1529-V1529</f>
        <v/>
      </c>
      <c r="AA1529" s="25">
        <f>U1529-W1529</f>
        <v/>
      </c>
      <c r="AB1529" s="25">
        <f>IF(Config!$B$7&gt;0,(V1529/Config!$B$7)*Config!$B$4,0)</f>
        <v/>
      </c>
      <c r="AC1529" s="25">
        <f>IF(Config!$B$7&gt;0,(W1529/Config!$B$7)*Config!$B$4,0)</f>
        <v/>
      </c>
    </row>
    <row r="1530" hidden="1" outlineLevel="1">
      <c r="A1530" s="22" t="inlineStr">
        <is>
          <t>May</t>
        </is>
      </c>
      <c r="B1530" s="22" t="n">
        <v>2026</v>
      </c>
      <c r="C1530" s="22" t="inlineStr">
        <is>
          <t>27-04-2026</t>
        </is>
      </c>
      <c r="D1530" s="23" t="n">
        <v>0.8300347222222222</v>
      </c>
      <c r="E1530" s="22" t="inlineStr">
        <is>
          <t>Apricot_2-2540</t>
        </is>
      </c>
      <c r="F1530" s="22" t="inlineStr">
        <is>
          <t>FG</t>
        </is>
      </c>
      <c r="G1530" s="22" t="inlineStr">
        <is>
          <t>Apricots</t>
        </is>
      </c>
      <c r="H1530" s="22" t="inlineStr">
        <is>
          <t>Premium Turkish Dried Apricot Farmley Standee Pouch 200 g</t>
        </is>
      </c>
      <c r="I1530" s="22" t="inlineStr">
        <is>
          <t>Premium Turkish Dried Apricot</t>
        </is>
      </c>
      <c r="J1530" s="24" t="n">
        <v>0.2</v>
      </c>
      <c r="K1530" s="24" t="n">
        <v>565</v>
      </c>
      <c r="L1530" s="22" t="inlineStr">
        <is>
          <t>GT Retail</t>
        </is>
      </c>
      <c r="M1530" s="24" t="n">
        <v>113</v>
      </c>
      <c r="N1530" s="22" t="inlineStr">
        <is>
          <t>Category A</t>
        </is>
      </c>
      <c r="O1530" s="22" t="inlineStr">
        <is>
          <t>Indore</t>
        </is>
      </c>
      <c r="P1530" s="22" t="inlineStr">
        <is>
          <t>KVI</t>
        </is>
      </c>
      <c r="Q1530" s="22" t="inlineStr">
        <is>
          <t>Apricots</t>
        </is>
      </c>
      <c r="R1530" s="25">
        <f>IF(Config!$B$4&gt;0,M1530/Config!$B$4,0)</f>
        <v/>
      </c>
      <c r="S1530" s="25">
        <f>IF(Config!$B$4&gt;0,K1530/Config!$B$4,0)</f>
        <v/>
      </c>
      <c r="T1530" s="25">
        <f>R1530*Config!$B$7</f>
        <v/>
      </c>
      <c r="U1530" s="25">
        <f>S1530*Config!$B$7</f>
        <v/>
      </c>
      <c r="V1530" s="25" t="n">
        <v>0</v>
      </c>
      <c r="W1530" s="25" t="n">
        <v>0</v>
      </c>
      <c r="X1530" s="26">
        <f>IF(T1530&gt;0,V1530/T1530,0)</f>
        <v/>
      </c>
      <c r="Y1530" s="26">
        <f>IF(U1530&gt;0,W1530/U1530,0)</f>
        <v/>
      </c>
      <c r="Z1530" s="25">
        <f>T1530-V1530</f>
        <v/>
      </c>
      <c r="AA1530" s="25">
        <f>U1530-W1530</f>
        <v/>
      </c>
      <c r="AB1530" s="25">
        <f>IF(Config!$B$7&gt;0,(V1530/Config!$B$7)*Config!$B$4,0)</f>
        <v/>
      </c>
      <c r="AC1530" s="25">
        <f>IF(Config!$B$7&gt;0,(W1530/Config!$B$7)*Config!$B$4,0)</f>
        <v/>
      </c>
    </row>
    <row r="1531" hidden="1" outlineLevel="1">
      <c r="A1531" s="22" t="inlineStr">
        <is>
          <t>May</t>
        </is>
      </c>
      <c r="B1531" s="22" t="n">
        <v>2026</v>
      </c>
      <c r="C1531" s="22" t="inlineStr">
        <is>
          <t>25-04-2026</t>
        </is>
      </c>
      <c r="D1531" s="23" t="n">
        <v>0.594386574074074</v>
      </c>
      <c r="E1531" s="22" t="inlineStr">
        <is>
          <t>Apricot_2-2540</t>
        </is>
      </c>
      <c r="F1531" s="22" t="inlineStr">
        <is>
          <t>FG</t>
        </is>
      </c>
      <c r="G1531" s="22" t="inlineStr">
        <is>
          <t>Apricots</t>
        </is>
      </c>
      <c r="H1531" s="22" t="inlineStr">
        <is>
          <t>Premium Turkish Dried Apricot Farmley Standee Pouch 200 g</t>
        </is>
      </c>
      <c r="I1531" s="22" t="inlineStr">
        <is>
          <t>Premium Turkish Dried Apricot</t>
        </is>
      </c>
      <c r="J1531" s="24" t="n">
        <v>0.2</v>
      </c>
      <c r="K1531" s="24" t="n">
        <v>1400</v>
      </c>
      <c r="L1531" s="22" t="inlineStr">
        <is>
          <t>Flipkart India Private Limited</t>
        </is>
      </c>
      <c r="M1531" s="24" t="n">
        <v>280</v>
      </c>
      <c r="N1531" s="22" t="inlineStr">
        <is>
          <t>E-Commerce</t>
        </is>
      </c>
      <c r="O1531" s="22" t="inlineStr">
        <is>
          <t>Indore</t>
        </is>
      </c>
      <c r="P1531" s="22" t="inlineStr">
        <is>
          <t>KVI</t>
        </is>
      </c>
      <c r="Q1531" s="22" t="inlineStr">
        <is>
          <t>Apricots</t>
        </is>
      </c>
      <c r="R1531" s="25">
        <f>IF(Config!$B$4&gt;0,M1531/Config!$B$4,0)</f>
        <v/>
      </c>
      <c r="S1531" s="25">
        <f>IF(Config!$B$4&gt;0,K1531/Config!$B$4,0)</f>
        <v/>
      </c>
      <c r="T1531" s="25">
        <f>R1531*Config!$B$7</f>
        <v/>
      </c>
      <c r="U1531" s="25">
        <f>S1531*Config!$B$7</f>
        <v/>
      </c>
      <c r="V1531" s="25" t="n">
        <v>96</v>
      </c>
      <c r="W1531" s="25" t="n">
        <v>480</v>
      </c>
      <c r="X1531" s="26">
        <f>IF(T1531&gt;0,V1531/T1531,0)</f>
        <v/>
      </c>
      <c r="Y1531" s="26">
        <f>IF(U1531&gt;0,W1531/U1531,0)</f>
        <v/>
      </c>
      <c r="Z1531" s="25">
        <f>T1531-V1531</f>
        <v/>
      </c>
      <c r="AA1531" s="25">
        <f>U1531-W1531</f>
        <v/>
      </c>
      <c r="AB1531" s="25">
        <f>IF(Config!$B$7&gt;0,(V1531/Config!$B$7)*Config!$B$4,0)</f>
        <v/>
      </c>
      <c r="AC1531" s="25">
        <f>IF(Config!$B$7&gt;0,(W1531/Config!$B$7)*Config!$B$4,0)</f>
        <v/>
      </c>
    </row>
    <row r="1532" hidden="1" outlineLevel="1">
      <c r="A1532" s="22" t="inlineStr">
        <is>
          <t>May</t>
        </is>
      </c>
      <c r="B1532" s="22" t="n">
        <v>2026</v>
      </c>
      <c r="C1532" s="22" t="inlineStr">
        <is>
          <t>25-04-2026</t>
        </is>
      </c>
      <c r="D1532" s="23" t="n">
        <v>0.6257175925925926</v>
      </c>
      <c r="E1532" s="22" t="inlineStr">
        <is>
          <t>Apricot_2-2540</t>
        </is>
      </c>
      <c r="F1532" s="22" t="inlineStr">
        <is>
          <t>FG</t>
        </is>
      </c>
      <c r="G1532" s="22" t="inlineStr">
        <is>
          <t>Apricots</t>
        </is>
      </c>
      <c r="H1532" s="22" t="inlineStr">
        <is>
          <t>Premium Turkish Dried Apricot Farmley Standee Pouch 200 g</t>
        </is>
      </c>
      <c r="I1532" s="22" t="inlineStr">
        <is>
          <t>Premium Turkish Dried Apricot</t>
        </is>
      </c>
      <c r="J1532" s="24" t="n">
        <v>0.2</v>
      </c>
      <c r="K1532" s="24" t="n">
        <v>800</v>
      </c>
      <c r="L1532" s="22" t="inlineStr">
        <is>
          <t>Avenue E-Commerce Ltd</t>
        </is>
      </c>
      <c r="M1532" s="24" t="n">
        <v>160</v>
      </c>
      <c r="N1532" s="22" t="inlineStr">
        <is>
          <t>E-Commerce</t>
        </is>
      </c>
      <c r="O1532" s="22" t="inlineStr">
        <is>
          <t>Indore</t>
        </is>
      </c>
      <c r="P1532" s="22" t="inlineStr">
        <is>
          <t>KVI</t>
        </is>
      </c>
      <c r="Q1532" s="22" t="inlineStr">
        <is>
          <t>Apricots</t>
        </is>
      </c>
      <c r="R1532" s="25">
        <f>IF(Config!$B$4&gt;0,M1532/Config!$B$4,0)</f>
        <v/>
      </c>
      <c r="S1532" s="25">
        <f>IF(Config!$B$4&gt;0,K1532/Config!$B$4,0)</f>
        <v/>
      </c>
      <c r="T1532" s="25">
        <f>R1532*Config!$B$7</f>
        <v/>
      </c>
      <c r="U1532" s="25">
        <f>S1532*Config!$B$7</f>
        <v/>
      </c>
      <c r="V1532" s="25" t="n">
        <v>84</v>
      </c>
      <c r="W1532" s="25" t="n">
        <v>420</v>
      </c>
      <c r="X1532" s="26">
        <f>IF(T1532&gt;0,V1532/T1532,0)</f>
        <v/>
      </c>
      <c r="Y1532" s="26">
        <f>IF(U1532&gt;0,W1532/U1532,0)</f>
        <v/>
      </c>
      <c r="Z1532" s="25">
        <f>T1532-V1532</f>
        <v/>
      </c>
      <c r="AA1532" s="25">
        <f>U1532-W1532</f>
        <v/>
      </c>
      <c r="AB1532" s="25">
        <f>IF(Config!$B$7&gt;0,(V1532/Config!$B$7)*Config!$B$4,0)</f>
        <v/>
      </c>
      <c r="AC1532" s="25">
        <f>IF(Config!$B$7&gt;0,(W1532/Config!$B$7)*Config!$B$4,0)</f>
        <v/>
      </c>
    </row>
    <row r="1533" hidden="1" outlineLevel="1">
      <c r="A1533" s="22" t="inlineStr">
        <is>
          <t>May</t>
        </is>
      </c>
      <c r="B1533" s="22" t="n">
        <v>2026</v>
      </c>
      <c r="C1533" s="22" t="inlineStr">
        <is>
          <t>25-04-2026</t>
        </is>
      </c>
      <c r="D1533" s="23" t="n">
        <v>0.6392129629629629</v>
      </c>
      <c r="E1533" s="22" t="inlineStr">
        <is>
          <t>Apricot_2-2540</t>
        </is>
      </c>
      <c r="F1533" s="22" t="inlineStr">
        <is>
          <t>FG</t>
        </is>
      </c>
      <c r="G1533" s="22" t="inlineStr">
        <is>
          <t>Apricots</t>
        </is>
      </c>
      <c r="H1533" s="22" t="inlineStr">
        <is>
          <t>Premium Turkish Dried Apricot Farmley Standee Pouch 200 g</t>
        </is>
      </c>
      <c r="I1533" s="22" t="inlineStr">
        <is>
          <t>Premium Turkish Dried Apricot</t>
        </is>
      </c>
      <c r="J1533" s="24" t="n">
        <v>0.2</v>
      </c>
      <c r="K1533" s="24" t="n">
        <v>80</v>
      </c>
      <c r="L1533" s="22" t="inlineStr">
        <is>
          <t>Flipkart B2C</t>
        </is>
      </c>
      <c r="M1533" s="24" t="n">
        <v>16</v>
      </c>
      <c r="N1533" s="22" t="inlineStr">
        <is>
          <t>E-Commerce Dropship</t>
        </is>
      </c>
      <c r="O1533" s="22" t="inlineStr">
        <is>
          <t>Indore</t>
        </is>
      </c>
      <c r="P1533" s="22" t="inlineStr">
        <is>
          <t>KVI</t>
        </is>
      </c>
      <c r="Q1533" s="22" t="inlineStr">
        <is>
          <t>Apricots</t>
        </is>
      </c>
      <c r="R1533" s="25">
        <f>IF(Config!$B$4&gt;0,M1533/Config!$B$4,0)</f>
        <v/>
      </c>
      <c r="S1533" s="25">
        <f>IF(Config!$B$4&gt;0,K1533/Config!$B$4,0)</f>
        <v/>
      </c>
      <c r="T1533" s="25">
        <f>R1533*Config!$B$7</f>
        <v/>
      </c>
      <c r="U1533" s="25">
        <f>S1533*Config!$B$7</f>
        <v/>
      </c>
      <c r="V1533" s="25" t="n">
        <v>0</v>
      </c>
      <c r="W1533" s="25" t="n">
        <v>0</v>
      </c>
      <c r="X1533" s="26">
        <f>IF(T1533&gt;0,V1533/T1533,0)</f>
        <v/>
      </c>
      <c r="Y1533" s="26">
        <f>IF(U1533&gt;0,W1533/U1533,0)</f>
        <v/>
      </c>
      <c r="Z1533" s="25">
        <f>T1533-V1533</f>
        <v/>
      </c>
      <c r="AA1533" s="25">
        <f>U1533-W1533</f>
        <v/>
      </c>
      <c r="AB1533" s="25">
        <f>IF(Config!$B$7&gt;0,(V1533/Config!$B$7)*Config!$B$4,0)</f>
        <v/>
      </c>
      <c r="AC1533" s="25">
        <f>IF(Config!$B$7&gt;0,(W1533/Config!$B$7)*Config!$B$4,0)</f>
        <v/>
      </c>
    </row>
    <row r="1534" hidden="1" outlineLevel="1">
      <c r="A1534" s="22" t="inlineStr">
        <is>
          <t>May</t>
        </is>
      </c>
      <c r="B1534" s="22" t="n">
        <v>2026</v>
      </c>
      <c r="C1534" s="22" t="inlineStr">
        <is>
          <t>25-04-2026</t>
        </is>
      </c>
      <c r="D1534" s="23" t="n">
        <v>0.6584375</v>
      </c>
      <c r="E1534" s="22" t="inlineStr">
        <is>
          <t>Apricot_2-2540</t>
        </is>
      </c>
      <c r="F1534" s="22" t="inlineStr">
        <is>
          <t>FG</t>
        </is>
      </c>
      <c r="G1534" s="22" t="inlineStr">
        <is>
          <t>Apricots</t>
        </is>
      </c>
      <c r="H1534" s="22" t="inlineStr">
        <is>
          <t>Premium Turkish Dried Apricot Farmley Standee Pouch 200 g</t>
        </is>
      </c>
      <c r="I1534" s="22" t="inlineStr">
        <is>
          <t>Premium Turkish Dried Apricot</t>
        </is>
      </c>
      <c r="J1534" s="24" t="n">
        <v>0.2</v>
      </c>
      <c r="K1534" s="24" t="n">
        <v>80</v>
      </c>
      <c r="L1534" s="22" t="inlineStr">
        <is>
          <t>Meesho B2C</t>
        </is>
      </c>
      <c r="M1534" s="24" t="n">
        <v>16</v>
      </c>
      <c r="N1534" s="22" t="inlineStr">
        <is>
          <t>E-Commerce Dropship</t>
        </is>
      </c>
      <c r="O1534" s="22" t="inlineStr">
        <is>
          <t>Indore</t>
        </is>
      </c>
      <c r="P1534" s="22" t="inlineStr">
        <is>
          <t>KVI</t>
        </is>
      </c>
      <c r="Q1534" s="22" t="inlineStr">
        <is>
          <t>Apricots</t>
        </is>
      </c>
      <c r="R1534" s="25">
        <f>IF(Config!$B$4&gt;0,M1534/Config!$B$4,0)</f>
        <v/>
      </c>
      <c r="S1534" s="25">
        <f>IF(Config!$B$4&gt;0,K1534/Config!$B$4,0)</f>
        <v/>
      </c>
      <c r="T1534" s="25">
        <f>R1534*Config!$B$7</f>
        <v/>
      </c>
      <c r="U1534" s="25">
        <f>S1534*Config!$B$7</f>
        <v/>
      </c>
      <c r="V1534" s="25" t="n">
        <v>0</v>
      </c>
      <c r="W1534" s="25" t="n">
        <v>0</v>
      </c>
      <c r="X1534" s="26">
        <f>IF(T1534&gt;0,V1534/T1534,0)</f>
        <v/>
      </c>
      <c r="Y1534" s="26">
        <f>IF(U1534&gt;0,W1534/U1534,0)</f>
        <v/>
      </c>
      <c r="Z1534" s="25">
        <f>T1534-V1534</f>
        <v/>
      </c>
      <c r="AA1534" s="25">
        <f>U1534-W1534</f>
        <v/>
      </c>
      <c r="AB1534" s="25">
        <f>IF(Config!$B$7&gt;0,(V1534/Config!$B$7)*Config!$B$4,0)</f>
        <v/>
      </c>
      <c r="AC1534" s="25">
        <f>IF(Config!$B$7&gt;0,(W1534/Config!$B$7)*Config!$B$4,0)</f>
        <v/>
      </c>
    </row>
    <row r="1535" hidden="1" outlineLevel="1">
      <c r="A1535" s="22" t="inlineStr">
        <is>
          <t>May</t>
        </is>
      </c>
      <c r="B1535" s="22" t="n">
        <v>2026</v>
      </c>
      <c r="C1535" s="22" t="inlineStr">
        <is>
          <t>25-04-2026</t>
        </is>
      </c>
      <c r="D1535" s="23" t="n">
        <v>0.7192592592592593</v>
      </c>
      <c r="E1535" s="22" t="inlineStr">
        <is>
          <t>Apricot_2-2540</t>
        </is>
      </c>
      <c r="F1535" s="22" t="inlineStr">
        <is>
          <t>FG</t>
        </is>
      </c>
      <c r="G1535" s="22" t="inlineStr">
        <is>
          <t>Apricots</t>
        </is>
      </c>
      <c r="H1535" s="22" t="inlineStr">
        <is>
          <t>Premium Turkish Dried Apricot Farmley Standee Pouch 200 g</t>
        </is>
      </c>
      <c r="I1535" s="22" t="inlineStr">
        <is>
          <t>Premium Turkish Dried Apricot</t>
        </is>
      </c>
      <c r="J1535" s="24" t="n">
        <v>0.2</v>
      </c>
      <c r="K1535" s="24" t="n">
        <v>7000</v>
      </c>
      <c r="L1535" s="22" t="inlineStr">
        <is>
          <t>Blink Commerce Private Limited</t>
        </is>
      </c>
      <c r="M1535" s="24" t="n">
        <v>1400</v>
      </c>
      <c r="N1535" s="22" t="inlineStr">
        <is>
          <t>Quick Commerce</t>
        </is>
      </c>
      <c r="O1535" s="22" t="inlineStr">
        <is>
          <t>Indore</t>
        </is>
      </c>
      <c r="P1535" s="22" t="inlineStr">
        <is>
          <t>KVI</t>
        </is>
      </c>
      <c r="Q1535" s="22" t="inlineStr">
        <is>
          <t>Apricots</t>
        </is>
      </c>
      <c r="R1535" s="25">
        <f>IF(Config!$B$4&gt;0,M1535/Config!$B$4,0)</f>
        <v/>
      </c>
      <c r="S1535" s="25">
        <f>IF(Config!$B$4&gt;0,K1535/Config!$B$4,0)</f>
        <v/>
      </c>
      <c r="T1535" s="25">
        <f>R1535*Config!$B$7</f>
        <v/>
      </c>
      <c r="U1535" s="25">
        <f>S1535*Config!$B$7</f>
        <v/>
      </c>
      <c r="V1535" s="25" t="n">
        <v>822</v>
      </c>
      <c r="W1535" s="25" t="n">
        <v>4110</v>
      </c>
      <c r="X1535" s="26">
        <f>IF(T1535&gt;0,V1535/T1535,0)</f>
        <v/>
      </c>
      <c r="Y1535" s="26">
        <f>IF(U1535&gt;0,W1535/U1535,0)</f>
        <v/>
      </c>
      <c r="Z1535" s="25">
        <f>T1535-V1535</f>
        <v/>
      </c>
      <c r="AA1535" s="25">
        <f>U1535-W1535</f>
        <v/>
      </c>
      <c r="AB1535" s="25">
        <f>IF(Config!$B$7&gt;0,(V1535/Config!$B$7)*Config!$B$4,0)</f>
        <v/>
      </c>
      <c r="AC1535" s="25">
        <f>IF(Config!$B$7&gt;0,(W1535/Config!$B$7)*Config!$B$4,0)</f>
        <v/>
      </c>
    </row>
    <row r="1536" hidden="1" outlineLevel="1">
      <c r="A1536" s="22" t="inlineStr">
        <is>
          <t>May</t>
        </is>
      </c>
      <c r="B1536" s="22" t="n">
        <v>2026</v>
      </c>
      <c r="C1536" s="22" t="inlineStr">
        <is>
          <t>25-04-2026</t>
        </is>
      </c>
      <c r="D1536" s="23" t="n">
        <v>0.7193055555555555</v>
      </c>
      <c r="E1536" s="22" t="inlineStr">
        <is>
          <t>Apricot_2-2540</t>
        </is>
      </c>
      <c r="F1536" s="22" t="inlineStr">
        <is>
          <t>FG</t>
        </is>
      </c>
      <c r="G1536" s="22" t="inlineStr">
        <is>
          <t>Apricots</t>
        </is>
      </c>
      <c r="H1536" s="22" t="inlineStr">
        <is>
          <t>Premium Turkish Dried Apricot Farmley Standee Pouch 200 g</t>
        </is>
      </c>
      <c r="I1536" s="22" t="inlineStr">
        <is>
          <t>Premium Turkish Dried Apricot</t>
        </is>
      </c>
      <c r="J1536" s="24" t="n">
        <v>0.2</v>
      </c>
      <c r="K1536" s="24" t="n">
        <v>3000</v>
      </c>
      <c r="L1536" s="22" t="inlineStr">
        <is>
          <t>Instamart</t>
        </is>
      </c>
      <c r="M1536" s="24" t="n">
        <v>600</v>
      </c>
      <c r="N1536" s="22" t="inlineStr">
        <is>
          <t>Quick Commerce</t>
        </is>
      </c>
      <c r="O1536" s="22" t="inlineStr">
        <is>
          <t>Indore</t>
        </is>
      </c>
      <c r="P1536" s="22" t="inlineStr">
        <is>
          <t>KVI</t>
        </is>
      </c>
      <c r="Q1536" s="22" t="inlineStr">
        <is>
          <t>Apricots</t>
        </is>
      </c>
      <c r="R1536" s="25">
        <f>IF(Config!$B$4&gt;0,M1536/Config!$B$4,0)</f>
        <v/>
      </c>
      <c r="S1536" s="25">
        <f>IF(Config!$B$4&gt;0,K1536/Config!$B$4,0)</f>
        <v/>
      </c>
      <c r="T1536" s="25">
        <f>R1536*Config!$B$7</f>
        <v/>
      </c>
      <c r="U1536" s="25">
        <f>S1536*Config!$B$7</f>
        <v/>
      </c>
      <c r="V1536" s="25" t="n">
        <v>0</v>
      </c>
      <c r="W1536" s="25" t="n">
        <v>0</v>
      </c>
      <c r="X1536" s="26">
        <f>IF(T1536&gt;0,V1536/T1536,0)</f>
        <v/>
      </c>
      <c r="Y1536" s="26">
        <f>IF(U1536&gt;0,W1536/U1536,0)</f>
        <v/>
      </c>
      <c r="Z1536" s="25">
        <f>T1536-V1536</f>
        <v/>
      </c>
      <c r="AA1536" s="25">
        <f>U1536-W1536</f>
        <v/>
      </c>
      <c r="AB1536" s="25">
        <f>IF(Config!$B$7&gt;0,(V1536/Config!$B$7)*Config!$B$4,0)</f>
        <v/>
      </c>
      <c r="AC1536" s="25">
        <f>IF(Config!$B$7&gt;0,(W1536/Config!$B$7)*Config!$B$4,0)</f>
        <v/>
      </c>
    </row>
    <row r="1537" hidden="1" outlineLevel="1">
      <c r="A1537" s="22" t="inlineStr">
        <is>
          <t>May</t>
        </is>
      </c>
      <c r="B1537" s="22" t="n">
        <v>2026</v>
      </c>
      <c r="C1537" s="22" t="inlineStr">
        <is>
          <t>25-04-2026</t>
        </is>
      </c>
      <c r="D1537" s="23" t="n">
        <v>0.719386574074074</v>
      </c>
      <c r="E1537" s="22" t="inlineStr">
        <is>
          <t>Apricot_2-2540</t>
        </is>
      </c>
      <c r="F1537" s="22" t="inlineStr">
        <is>
          <t>FG</t>
        </is>
      </c>
      <c r="G1537" s="22" t="inlineStr">
        <is>
          <t>Apricots</t>
        </is>
      </c>
      <c r="H1537" s="22" t="inlineStr">
        <is>
          <t>Premium Turkish Dried Apricot Farmley Standee Pouch 200 g</t>
        </is>
      </c>
      <c r="I1537" s="22" t="inlineStr">
        <is>
          <t>Premium Turkish Dried Apricot</t>
        </is>
      </c>
      <c r="J1537" s="24" t="n">
        <v>0.2</v>
      </c>
      <c r="K1537" s="24" t="n">
        <v>5000</v>
      </c>
      <c r="L1537" s="22" t="inlineStr">
        <is>
          <t>Zepto Limited</t>
        </is>
      </c>
      <c r="M1537" s="24" t="n">
        <v>1000</v>
      </c>
      <c r="N1537" s="22" t="inlineStr">
        <is>
          <t>Quick Commerce</t>
        </is>
      </c>
      <c r="O1537" s="22" t="inlineStr">
        <is>
          <t>Indore</t>
        </is>
      </c>
      <c r="P1537" s="22" t="inlineStr">
        <is>
          <t>KVI</t>
        </is>
      </c>
      <c r="Q1537" s="22" t="inlineStr">
        <is>
          <t>Apricots</t>
        </is>
      </c>
      <c r="R1537" s="25">
        <f>IF(Config!$B$4&gt;0,M1537/Config!$B$4,0)</f>
        <v/>
      </c>
      <c r="S1537" s="25">
        <f>IF(Config!$B$4&gt;0,K1537/Config!$B$4,0)</f>
        <v/>
      </c>
      <c r="T1537" s="25">
        <f>R1537*Config!$B$7</f>
        <v/>
      </c>
      <c r="U1537" s="25">
        <f>S1537*Config!$B$7</f>
        <v/>
      </c>
      <c r="V1537" s="25" t="n">
        <v>258</v>
      </c>
      <c r="W1537" s="25" t="n">
        <v>1290</v>
      </c>
      <c r="X1537" s="26">
        <f>IF(T1537&gt;0,V1537/T1537,0)</f>
        <v/>
      </c>
      <c r="Y1537" s="26">
        <f>IF(U1537&gt;0,W1537/U1537,0)</f>
        <v/>
      </c>
      <c r="Z1537" s="25">
        <f>T1537-V1537</f>
        <v/>
      </c>
      <c r="AA1537" s="25">
        <f>U1537-W1537</f>
        <v/>
      </c>
      <c r="AB1537" s="25">
        <f>IF(Config!$B$7&gt;0,(V1537/Config!$B$7)*Config!$B$4,0)</f>
        <v/>
      </c>
      <c r="AC1537" s="25">
        <f>IF(Config!$B$7&gt;0,(W1537/Config!$B$7)*Config!$B$4,0)</f>
        <v/>
      </c>
    </row>
    <row r="1538" hidden="1" outlineLevel="1">
      <c r="A1538" s="22" t="inlineStr">
        <is>
          <t>May</t>
        </is>
      </c>
      <c r="B1538" s="22" t="n">
        <v>2026</v>
      </c>
      <c r="C1538" s="22" t="inlineStr">
        <is>
          <t>25-04-2026</t>
        </is>
      </c>
      <c r="D1538" s="23" t="n">
        <v>0.7266782407407407</v>
      </c>
      <c r="E1538" s="22" t="inlineStr">
        <is>
          <t>Apricot_2-2540</t>
        </is>
      </c>
      <c r="F1538" s="22" t="inlineStr">
        <is>
          <t>FG</t>
        </is>
      </c>
      <c r="G1538" s="22" t="inlineStr">
        <is>
          <t>Apricots</t>
        </is>
      </c>
      <c r="H1538" s="22" t="inlineStr">
        <is>
          <t>Premium Turkish Dried Apricot Farmley Standee Pouch 200 g</t>
        </is>
      </c>
      <c r="I1538" s="22" t="inlineStr">
        <is>
          <t>Premium Turkish Dried Apricot</t>
        </is>
      </c>
      <c r="J1538" s="24" t="n">
        <v>0.2</v>
      </c>
      <c r="K1538" s="24" t="n">
        <v>105</v>
      </c>
      <c r="L1538" s="22" t="inlineStr">
        <is>
          <t>Jhabak Marketing</t>
        </is>
      </c>
      <c r="M1538" s="24" t="n">
        <v>21</v>
      </c>
      <c r="N1538" s="22" t="inlineStr">
        <is>
          <t>Modern Trade</t>
        </is>
      </c>
      <c r="O1538" s="22" t="inlineStr">
        <is>
          <t>Indore</t>
        </is>
      </c>
      <c r="P1538" s="22" t="inlineStr">
        <is>
          <t>KVI</t>
        </is>
      </c>
      <c r="Q1538" s="22" t="inlineStr">
        <is>
          <t>Apricots</t>
        </is>
      </c>
      <c r="R1538" s="25">
        <f>IF(Config!$B$4&gt;0,M1538/Config!$B$4,0)</f>
        <v/>
      </c>
      <c r="S1538" s="25">
        <f>IF(Config!$B$4&gt;0,K1538/Config!$B$4,0)</f>
        <v/>
      </c>
      <c r="T1538" s="25">
        <f>R1538*Config!$B$7</f>
        <v/>
      </c>
      <c r="U1538" s="25">
        <f>S1538*Config!$B$7</f>
        <v/>
      </c>
      <c r="V1538" s="25" t="n">
        <v>12</v>
      </c>
      <c r="W1538" s="25" t="n">
        <v>60</v>
      </c>
      <c r="X1538" s="26">
        <f>IF(T1538&gt;0,V1538/T1538,0)</f>
        <v/>
      </c>
      <c r="Y1538" s="26">
        <f>IF(U1538&gt;0,W1538/U1538,0)</f>
        <v/>
      </c>
      <c r="Z1538" s="25">
        <f>T1538-V1538</f>
        <v/>
      </c>
      <c r="AA1538" s="25">
        <f>U1538-W1538</f>
        <v/>
      </c>
      <c r="AB1538" s="25">
        <f>IF(Config!$B$7&gt;0,(V1538/Config!$B$7)*Config!$B$4,0)</f>
        <v/>
      </c>
      <c r="AC1538" s="25">
        <f>IF(Config!$B$7&gt;0,(W1538/Config!$B$7)*Config!$B$4,0)</f>
        <v/>
      </c>
    </row>
    <row r="1539" hidden="1" outlineLevel="1">
      <c r="A1539" s="22" t="inlineStr">
        <is>
          <t>May</t>
        </is>
      </c>
      <c r="B1539" s="22" t="n">
        <v>2026</v>
      </c>
      <c r="C1539" s="22" t="inlineStr">
        <is>
          <t>25-04-2026</t>
        </is>
      </c>
      <c r="D1539" s="23" t="n">
        <v>0.726724537037037</v>
      </c>
      <c r="E1539" s="22" t="inlineStr">
        <is>
          <t>Apricot_2-2540</t>
        </is>
      </c>
      <c r="F1539" s="22" t="inlineStr">
        <is>
          <t>FG</t>
        </is>
      </c>
      <c r="G1539" s="22" t="inlineStr">
        <is>
          <t>Apricots</t>
        </is>
      </c>
      <c r="H1539" s="22" t="inlineStr">
        <is>
          <t>Premium Turkish Dried Apricot Farmley Standee Pouch 200 g</t>
        </is>
      </c>
      <c r="I1539" s="22" t="inlineStr">
        <is>
          <t>Premium Turkish Dried Apricot</t>
        </is>
      </c>
      <c r="J1539" s="24" t="n">
        <v>0.2</v>
      </c>
      <c r="K1539" s="24" t="n">
        <v>180</v>
      </c>
      <c r="L1539" s="22" t="inlineStr">
        <is>
          <t>Natures Basket Limited</t>
        </is>
      </c>
      <c r="M1539" s="24" t="n">
        <v>36</v>
      </c>
      <c r="N1539" s="22" t="inlineStr">
        <is>
          <t>Modern Trade</t>
        </is>
      </c>
      <c r="O1539" s="22" t="inlineStr">
        <is>
          <t>Indore</t>
        </is>
      </c>
      <c r="P1539" s="22" t="inlineStr">
        <is>
          <t>KVI</t>
        </is>
      </c>
      <c r="Q1539" s="22" t="inlineStr">
        <is>
          <t>Apricots</t>
        </is>
      </c>
      <c r="R1539" s="25">
        <f>IF(Config!$B$4&gt;0,M1539/Config!$B$4,0)</f>
        <v/>
      </c>
      <c r="S1539" s="25">
        <f>IF(Config!$B$4&gt;0,K1539/Config!$B$4,0)</f>
        <v/>
      </c>
      <c r="T1539" s="25">
        <f>R1539*Config!$B$7</f>
        <v/>
      </c>
      <c r="U1539" s="25">
        <f>S1539*Config!$B$7</f>
        <v/>
      </c>
      <c r="V1539" s="25" t="n">
        <v>0</v>
      </c>
      <c r="W1539" s="25" t="n">
        <v>0</v>
      </c>
      <c r="X1539" s="26">
        <f>IF(T1539&gt;0,V1539/T1539,0)</f>
        <v/>
      </c>
      <c r="Y1539" s="26">
        <f>IF(U1539&gt;0,W1539/U1539,0)</f>
        <v/>
      </c>
      <c r="Z1539" s="25">
        <f>T1539-V1539</f>
        <v/>
      </c>
      <c r="AA1539" s="25">
        <f>U1539-W1539</f>
        <v/>
      </c>
      <c r="AB1539" s="25">
        <f>IF(Config!$B$7&gt;0,(V1539/Config!$B$7)*Config!$B$4,0)</f>
        <v/>
      </c>
      <c r="AC1539" s="25">
        <f>IF(Config!$B$7&gt;0,(W1539/Config!$B$7)*Config!$B$4,0)</f>
        <v/>
      </c>
    </row>
    <row r="1540" hidden="1" outlineLevel="1">
      <c r="A1540" s="22" t="inlineStr"/>
      <c r="B1540" s="22" t="inlineStr"/>
      <c r="C1540" s="22" t="inlineStr"/>
      <c r="D1540" s="22" t="inlineStr"/>
      <c r="E1540" s="22" t="inlineStr">
        <is>
          <t>Apricot_2-2540</t>
        </is>
      </c>
      <c r="F1540" s="22" t="inlineStr"/>
      <c r="G1540" s="22" t="inlineStr">
        <is>
          <t>Apricot</t>
        </is>
      </c>
      <c r="H1540" s="22" t="inlineStr">
        <is>
          <t>Premium Turkish Dried Apricot Farmley Standee Pouch 200 g</t>
        </is>
      </c>
      <c r="I1540" s="22" t="inlineStr"/>
      <c r="J1540" s="24" t="n">
        <v>0</v>
      </c>
      <c r="K1540" s="24" t="n">
        <v>0</v>
      </c>
      <c r="L1540" s="22" t="inlineStr">
        <is>
          <t>CPC - Canteen Officer Master Canteen Frontier HQR SSB Lucknow</t>
        </is>
      </c>
      <c r="M1540" s="24" t="n">
        <v>0</v>
      </c>
      <c r="N1540" s="22" t="inlineStr">
        <is>
          <t>CPC KPKB</t>
        </is>
      </c>
      <c r="O1540" s="22" t="inlineStr">
        <is>
          <t>Indore</t>
        </is>
      </c>
      <c r="P1540" s="22" t="inlineStr"/>
      <c r="Q1540" s="22" t="inlineStr">
        <is>
          <t>Apricots</t>
        </is>
      </c>
      <c r="R1540" s="25">
        <f>IF(Config!$B$4&gt;0,M1540/Config!$B$4,0)</f>
        <v/>
      </c>
      <c r="S1540" s="25">
        <f>IF(Config!$B$4&gt;0,K1540/Config!$B$4,0)</f>
        <v/>
      </c>
      <c r="T1540" s="25">
        <f>R1540*Config!$B$7</f>
        <v/>
      </c>
      <c r="U1540" s="25">
        <f>S1540*Config!$B$7</f>
        <v/>
      </c>
      <c r="V1540" s="25" t="n">
        <v>6</v>
      </c>
      <c r="W1540" s="25" t="n">
        <v>30</v>
      </c>
      <c r="X1540" s="26">
        <f>IF(T1540&gt;0,V1540/T1540,0)</f>
        <v/>
      </c>
      <c r="Y1540" s="26">
        <f>IF(U1540&gt;0,W1540/U1540,0)</f>
        <v/>
      </c>
      <c r="Z1540" s="25">
        <f>T1540-V1540</f>
        <v/>
      </c>
      <c r="AA1540" s="25">
        <f>U1540-W1540</f>
        <v/>
      </c>
      <c r="AB1540" s="25">
        <f>IF(Config!$B$7&gt;0,(V1540/Config!$B$7)*Config!$B$4,0)</f>
        <v/>
      </c>
      <c r="AC1540" s="25">
        <f>IF(Config!$B$7&gt;0,(W1540/Config!$B$7)*Config!$B$4,0)</f>
        <v/>
      </c>
    </row>
    <row r="1541" hidden="1" outlineLevel="1">
      <c r="A1541" s="22" t="inlineStr"/>
      <c r="B1541" s="22" t="inlineStr"/>
      <c r="C1541" s="22" t="inlineStr"/>
      <c r="D1541" s="22" t="inlineStr"/>
      <c r="E1541" s="22" t="inlineStr">
        <is>
          <t>Apricot_2-2540</t>
        </is>
      </c>
      <c r="F1541" s="22" t="inlineStr"/>
      <c r="G1541" s="22" t="inlineStr">
        <is>
          <t>Apricot</t>
        </is>
      </c>
      <c r="H1541" s="22" t="inlineStr">
        <is>
          <t>Premium Turkish Dried Apricot Farmley Standee Pouch 200 g</t>
        </is>
      </c>
      <c r="I1541" s="22" t="inlineStr"/>
      <c r="J1541" s="24" t="n">
        <v>0</v>
      </c>
      <c r="K1541" s="24" t="n">
        <v>0</v>
      </c>
      <c r="L1541" s="22" t="inlineStr">
        <is>
          <t>CPC - Kendriya Police Kalyan Bhandar - HP</t>
        </is>
      </c>
      <c r="M1541" s="24" t="n">
        <v>0</v>
      </c>
      <c r="N1541" s="22" t="inlineStr">
        <is>
          <t>CPC KPKB</t>
        </is>
      </c>
      <c r="O1541" s="22" t="inlineStr">
        <is>
          <t>Indore</t>
        </is>
      </c>
      <c r="P1541" s="22" t="inlineStr"/>
      <c r="Q1541" s="22" t="inlineStr">
        <is>
          <t>Apricots</t>
        </is>
      </c>
      <c r="R1541" s="25">
        <f>IF(Config!$B$4&gt;0,M1541/Config!$B$4,0)</f>
        <v/>
      </c>
      <c r="S1541" s="25">
        <f>IF(Config!$B$4&gt;0,K1541/Config!$B$4,0)</f>
        <v/>
      </c>
      <c r="T1541" s="25">
        <f>R1541*Config!$B$7</f>
        <v/>
      </c>
      <c r="U1541" s="25">
        <f>S1541*Config!$B$7</f>
        <v/>
      </c>
      <c r="V1541" s="25" t="n">
        <v>12</v>
      </c>
      <c r="W1541" s="25" t="n">
        <v>60</v>
      </c>
      <c r="X1541" s="26">
        <f>IF(T1541&gt;0,V1541/T1541,0)</f>
        <v/>
      </c>
      <c r="Y1541" s="26">
        <f>IF(U1541&gt;0,W1541/U1541,0)</f>
        <v/>
      </c>
      <c r="Z1541" s="25">
        <f>T1541-V1541</f>
        <v/>
      </c>
      <c r="AA1541" s="25">
        <f>U1541-W1541</f>
        <v/>
      </c>
      <c r="AB1541" s="25">
        <f>IF(Config!$B$7&gt;0,(V1541/Config!$B$7)*Config!$B$4,0)</f>
        <v/>
      </c>
      <c r="AC1541" s="25">
        <f>IF(Config!$B$7&gt;0,(W1541/Config!$B$7)*Config!$B$4,0)</f>
        <v/>
      </c>
    </row>
    <row r="1542" hidden="1" outlineLevel="1">
      <c r="A1542" s="22" t="inlineStr"/>
      <c r="B1542" s="22" t="inlineStr"/>
      <c r="C1542" s="22" t="inlineStr"/>
      <c r="D1542" s="22" t="inlineStr"/>
      <c r="E1542" s="22" t="inlineStr">
        <is>
          <t>Apricot_2-2540</t>
        </is>
      </c>
      <c r="F1542" s="22" t="inlineStr"/>
      <c r="G1542" s="22" t="inlineStr">
        <is>
          <t>Apricot</t>
        </is>
      </c>
      <c r="H1542" s="22" t="inlineStr">
        <is>
          <t>Premium Turkish Dried Apricot Farmley Standee Pouch 200 g</t>
        </is>
      </c>
      <c r="I1542" s="22" t="inlineStr"/>
      <c r="J1542" s="24" t="n">
        <v>0</v>
      </c>
      <c r="K1542" s="24" t="n">
        <v>0</v>
      </c>
      <c r="L1542" s="22" t="inlineStr">
        <is>
          <t>CPC -Chairman Master Bhandar -Pithoragarh-Uttarakhand-262501</t>
        </is>
      </c>
      <c r="M1542" s="24" t="n">
        <v>0</v>
      </c>
      <c r="N1542" s="22" t="inlineStr">
        <is>
          <t>CPC KPKB</t>
        </is>
      </c>
      <c r="O1542" s="22" t="inlineStr">
        <is>
          <t>Indore</t>
        </is>
      </c>
      <c r="P1542" s="22" t="inlineStr"/>
      <c r="Q1542" s="22" t="inlineStr">
        <is>
          <t>Apricots</t>
        </is>
      </c>
      <c r="R1542" s="25">
        <f>IF(Config!$B$4&gt;0,M1542/Config!$B$4,0)</f>
        <v/>
      </c>
      <c r="S1542" s="25">
        <f>IF(Config!$B$4&gt;0,K1542/Config!$B$4,0)</f>
        <v/>
      </c>
      <c r="T1542" s="25">
        <f>R1542*Config!$B$7</f>
        <v/>
      </c>
      <c r="U1542" s="25">
        <f>S1542*Config!$B$7</f>
        <v/>
      </c>
      <c r="V1542" s="25" t="n">
        <v>12</v>
      </c>
      <c r="W1542" s="25" t="n">
        <v>60</v>
      </c>
      <c r="X1542" s="26">
        <f>IF(T1542&gt;0,V1542/T1542,0)</f>
        <v/>
      </c>
      <c r="Y1542" s="26">
        <f>IF(U1542&gt;0,W1542/U1542,0)</f>
        <v/>
      </c>
      <c r="Z1542" s="25">
        <f>T1542-V1542</f>
        <v/>
      </c>
      <c r="AA1542" s="25">
        <f>U1542-W1542</f>
        <v/>
      </c>
      <c r="AB1542" s="25">
        <f>IF(Config!$B$7&gt;0,(V1542/Config!$B$7)*Config!$B$4,0)</f>
        <v/>
      </c>
      <c r="AC1542" s="25">
        <f>IF(Config!$B$7&gt;0,(W1542/Config!$B$7)*Config!$B$4,0)</f>
        <v/>
      </c>
    </row>
    <row r="1543" hidden="1" outlineLevel="1">
      <c r="A1543" s="22" t="inlineStr"/>
      <c r="B1543" s="22" t="inlineStr"/>
      <c r="C1543" s="22" t="inlineStr"/>
      <c r="D1543" s="22" t="inlineStr"/>
      <c r="E1543" s="22" t="inlineStr">
        <is>
          <t>Apricot_2-2540</t>
        </is>
      </c>
      <c r="F1543" s="22" t="inlineStr"/>
      <c r="G1543" s="22" t="inlineStr">
        <is>
          <t>Apricot</t>
        </is>
      </c>
      <c r="H1543" s="22" t="inlineStr">
        <is>
          <t>Premium Turkish Dried Apricot Farmley Standee Pouch 200 g</t>
        </is>
      </c>
      <c r="I1543" s="22" t="inlineStr"/>
      <c r="J1543" s="24" t="n">
        <v>0</v>
      </c>
      <c r="K1543" s="24" t="n">
        <v>0</v>
      </c>
      <c r="L1543" s="22" t="inlineStr">
        <is>
          <t>CPC -Master Bhandar TPT Bn Itbp</t>
        </is>
      </c>
      <c r="M1543" s="24" t="n">
        <v>0</v>
      </c>
      <c r="N1543" s="22" t="inlineStr">
        <is>
          <t>CPC KPKB</t>
        </is>
      </c>
      <c r="O1543" s="22" t="inlineStr">
        <is>
          <t>Indore</t>
        </is>
      </c>
      <c r="P1543" s="22" t="inlineStr"/>
      <c r="Q1543" s="22" t="inlineStr">
        <is>
          <t>Apricots</t>
        </is>
      </c>
      <c r="R1543" s="25">
        <f>IF(Config!$B$4&gt;0,M1543/Config!$B$4,0)</f>
        <v/>
      </c>
      <c r="S1543" s="25">
        <f>IF(Config!$B$4&gt;0,K1543/Config!$B$4,0)</f>
        <v/>
      </c>
      <c r="T1543" s="25">
        <f>R1543*Config!$B$7</f>
        <v/>
      </c>
      <c r="U1543" s="25">
        <f>S1543*Config!$B$7</f>
        <v/>
      </c>
      <c r="V1543" s="25" t="n">
        <v>24</v>
      </c>
      <c r="W1543" s="25" t="n">
        <v>120</v>
      </c>
      <c r="X1543" s="26">
        <f>IF(T1543&gt;0,V1543/T1543,0)</f>
        <v/>
      </c>
      <c r="Y1543" s="26">
        <f>IF(U1543&gt;0,W1543/U1543,0)</f>
        <v/>
      </c>
      <c r="Z1543" s="25">
        <f>T1543-V1543</f>
        <v/>
      </c>
      <c r="AA1543" s="25">
        <f>U1543-W1543</f>
        <v/>
      </c>
      <c r="AB1543" s="25">
        <f>IF(Config!$B$7&gt;0,(V1543/Config!$B$7)*Config!$B$4,0)</f>
        <v/>
      </c>
      <c r="AC1543" s="25">
        <f>IF(Config!$B$7&gt;0,(W1543/Config!$B$7)*Config!$B$4,0)</f>
        <v/>
      </c>
    </row>
    <row r="1544" hidden="1" outlineLevel="1">
      <c r="A1544" s="22" t="inlineStr"/>
      <c r="B1544" s="22" t="inlineStr"/>
      <c r="C1544" s="22" t="inlineStr"/>
      <c r="D1544" s="22" t="inlineStr"/>
      <c r="E1544" s="22" t="inlineStr">
        <is>
          <t>Apricot_2-2540</t>
        </is>
      </c>
      <c r="F1544" s="22" t="inlineStr"/>
      <c r="G1544" s="22" t="inlineStr">
        <is>
          <t>Apricot</t>
        </is>
      </c>
      <c r="H1544" s="22" t="inlineStr">
        <is>
          <t>Premium Turkish Dried Apricot Farmley Standee Pouch 200 g</t>
        </is>
      </c>
      <c r="I1544" s="22" t="inlineStr"/>
      <c r="J1544" s="24" t="n">
        <v>0</v>
      </c>
      <c r="K1544" s="24" t="n">
        <v>0</v>
      </c>
      <c r="L1544" s="22" t="inlineStr">
        <is>
          <t>CPC-Central Police Canteen</t>
        </is>
      </c>
      <c r="M1544" s="24" t="n">
        <v>0</v>
      </c>
      <c r="N1544" s="22" t="inlineStr">
        <is>
          <t>CPC KPKB</t>
        </is>
      </c>
      <c r="O1544" s="22" t="inlineStr">
        <is>
          <t>Indore</t>
        </is>
      </c>
      <c r="P1544" s="22" t="inlineStr"/>
      <c r="Q1544" s="22" t="inlineStr">
        <is>
          <t>Apricots</t>
        </is>
      </c>
      <c r="R1544" s="25">
        <f>IF(Config!$B$4&gt;0,M1544/Config!$B$4,0)</f>
        <v/>
      </c>
      <c r="S1544" s="25">
        <f>IF(Config!$B$4&gt;0,K1544/Config!$B$4,0)</f>
        <v/>
      </c>
      <c r="T1544" s="25">
        <f>R1544*Config!$B$7</f>
        <v/>
      </c>
      <c r="U1544" s="25">
        <f>S1544*Config!$B$7</f>
        <v/>
      </c>
      <c r="V1544" s="25" t="n">
        <v>12</v>
      </c>
      <c r="W1544" s="25" t="n">
        <v>60</v>
      </c>
      <c r="X1544" s="26">
        <f>IF(T1544&gt;0,V1544/T1544,0)</f>
        <v/>
      </c>
      <c r="Y1544" s="26">
        <f>IF(U1544&gt;0,W1544/U1544,0)</f>
        <v/>
      </c>
      <c r="Z1544" s="25">
        <f>T1544-V1544</f>
        <v/>
      </c>
      <c r="AA1544" s="25">
        <f>U1544-W1544</f>
        <v/>
      </c>
      <c r="AB1544" s="25">
        <f>IF(Config!$B$7&gt;0,(V1544/Config!$B$7)*Config!$B$4,0)</f>
        <v/>
      </c>
      <c r="AC1544" s="25">
        <f>IF(Config!$B$7&gt;0,(W1544/Config!$B$7)*Config!$B$4,0)</f>
        <v/>
      </c>
    </row>
    <row r="1545" hidden="1" outlineLevel="1">
      <c r="A1545" s="22" t="inlineStr"/>
      <c r="B1545" s="22" t="inlineStr"/>
      <c r="C1545" s="22" t="inlineStr"/>
      <c r="D1545" s="22" t="inlineStr"/>
      <c r="E1545" s="22" t="inlineStr">
        <is>
          <t>Apricot_2-2540</t>
        </is>
      </c>
      <c r="F1545" s="22" t="inlineStr"/>
      <c r="G1545" s="22" t="inlineStr">
        <is>
          <t>Apricot</t>
        </is>
      </c>
      <c r="H1545" s="22" t="inlineStr">
        <is>
          <t>Premium Turkish Dried Apricot Farmley Standee Pouch 200 g</t>
        </is>
      </c>
      <c r="I1545" s="22" t="inlineStr"/>
      <c r="J1545" s="24" t="n">
        <v>0</v>
      </c>
      <c r="K1545" s="24" t="n">
        <v>0</v>
      </c>
      <c r="L1545" s="22" t="inlineStr">
        <is>
          <t>Master Bhandar (Kpkb) Gc CRPF Rangareddy</t>
        </is>
      </c>
      <c r="M1545" s="24" t="n">
        <v>0</v>
      </c>
      <c r="N1545" s="22" t="inlineStr">
        <is>
          <t>CPC KPKB</t>
        </is>
      </c>
      <c r="O1545" s="22" t="inlineStr">
        <is>
          <t>Indore</t>
        </is>
      </c>
      <c r="P1545" s="22" t="inlineStr"/>
      <c r="Q1545" s="22" t="inlineStr">
        <is>
          <t>Apricots</t>
        </is>
      </c>
      <c r="R1545" s="25">
        <f>IF(Config!$B$4&gt;0,M1545/Config!$B$4,0)</f>
        <v/>
      </c>
      <c r="S1545" s="25">
        <f>IF(Config!$B$4&gt;0,K1545/Config!$B$4,0)</f>
        <v/>
      </c>
      <c r="T1545" s="25">
        <f>R1545*Config!$B$7</f>
        <v/>
      </c>
      <c r="U1545" s="25">
        <f>S1545*Config!$B$7</f>
        <v/>
      </c>
      <c r="V1545" s="25" t="n">
        <v>6</v>
      </c>
      <c r="W1545" s="25" t="n">
        <v>30</v>
      </c>
      <c r="X1545" s="26">
        <f>IF(T1545&gt;0,V1545/T1545,0)</f>
        <v/>
      </c>
      <c r="Y1545" s="26">
        <f>IF(U1545&gt;0,W1545/U1545,0)</f>
        <v/>
      </c>
      <c r="Z1545" s="25">
        <f>T1545-V1545</f>
        <v/>
      </c>
      <c r="AA1545" s="25">
        <f>U1545-W1545</f>
        <v/>
      </c>
      <c r="AB1545" s="25">
        <f>IF(Config!$B$7&gt;0,(V1545/Config!$B$7)*Config!$B$4,0)</f>
        <v/>
      </c>
      <c r="AC1545" s="25">
        <f>IF(Config!$B$7&gt;0,(W1545/Config!$B$7)*Config!$B$4,0)</f>
        <v/>
      </c>
    </row>
    <row r="1546" hidden="1" outlineLevel="1">
      <c r="A1546" s="22" t="inlineStr"/>
      <c r="B1546" s="22" t="inlineStr"/>
      <c r="C1546" s="22" t="inlineStr"/>
      <c r="D1546" s="22" t="inlineStr"/>
      <c r="E1546" s="22" t="inlineStr">
        <is>
          <t>Apricot_2-2540</t>
        </is>
      </c>
      <c r="F1546" s="22" t="inlineStr"/>
      <c r="G1546" s="22" t="inlineStr">
        <is>
          <t>Apricot</t>
        </is>
      </c>
      <c r="H1546" s="22" t="inlineStr">
        <is>
          <t>Premium Turkish Dried Apricot Farmley Standee Pouch 200 g</t>
        </is>
      </c>
      <c r="I1546" s="22" t="inlineStr"/>
      <c r="J1546" s="24" t="n">
        <v>0</v>
      </c>
      <c r="K1546" s="24" t="n">
        <v>0</v>
      </c>
      <c r="L1546" s="22" t="inlineStr">
        <is>
          <t>SPENCER'S RETAIL LIMITED</t>
        </is>
      </c>
      <c r="M1546" s="24" t="n">
        <v>0</v>
      </c>
      <c r="N1546" s="22" t="inlineStr">
        <is>
          <t>Modern Trade</t>
        </is>
      </c>
      <c r="O1546" s="22" t="inlineStr">
        <is>
          <t>Indore</t>
        </is>
      </c>
      <c r="P1546" s="22" t="inlineStr"/>
      <c r="Q1546" s="22" t="inlineStr">
        <is>
          <t>Apricots</t>
        </is>
      </c>
      <c r="R1546" s="25">
        <f>IF(Config!$B$4&gt;0,M1546/Config!$B$4,0)</f>
        <v/>
      </c>
      <c r="S1546" s="25">
        <f>IF(Config!$B$4&gt;0,K1546/Config!$B$4,0)</f>
        <v/>
      </c>
      <c r="T1546" s="25">
        <f>R1546*Config!$B$7</f>
        <v/>
      </c>
      <c r="U1546" s="25">
        <f>S1546*Config!$B$7</f>
        <v/>
      </c>
      <c r="V1546" s="25" t="n">
        <v>12</v>
      </c>
      <c r="W1546" s="25" t="n">
        <v>60</v>
      </c>
      <c r="X1546" s="26">
        <f>IF(T1546&gt;0,V1546/T1546,0)</f>
        <v/>
      </c>
      <c r="Y1546" s="26">
        <f>IF(U1546&gt;0,W1546/U1546,0)</f>
        <v/>
      </c>
      <c r="Z1546" s="25">
        <f>T1546-V1546</f>
        <v/>
      </c>
      <c r="AA1546" s="25">
        <f>U1546-W1546</f>
        <v/>
      </c>
      <c r="AB1546" s="25">
        <f>IF(Config!$B$7&gt;0,(V1546/Config!$B$7)*Config!$B$4,0)</f>
        <v/>
      </c>
      <c r="AC1546" s="25">
        <f>IF(Config!$B$7&gt;0,(W1546/Config!$B$7)*Config!$B$4,0)</f>
        <v/>
      </c>
    </row>
    <row r="1547" hidden="1" outlineLevel="1">
      <c r="A1547" s="22" t="inlineStr"/>
      <c r="B1547" s="22" t="inlineStr"/>
      <c r="C1547" s="22" t="inlineStr"/>
      <c r="D1547" s="22" t="inlineStr"/>
      <c r="E1547" s="22" t="inlineStr">
        <is>
          <t>Apricot_2-2540</t>
        </is>
      </c>
      <c r="F1547" s="22" t="inlineStr"/>
      <c r="G1547" s="22" t="inlineStr">
        <is>
          <t>Apricot</t>
        </is>
      </c>
      <c r="H1547" s="22" t="inlineStr">
        <is>
          <t>Premium Turkish Dried Apricot Farmley Standee Pouch 200 g</t>
        </is>
      </c>
      <c r="I1547" s="22" t="inlineStr"/>
      <c r="J1547" s="24" t="n">
        <v>0</v>
      </c>
      <c r="K1547" s="24" t="n">
        <v>0</v>
      </c>
      <c r="L1547" s="22" t="inlineStr">
        <is>
          <t>Cloudkart Ventures Private Limited</t>
        </is>
      </c>
      <c r="M1547" s="24" t="n">
        <v>0</v>
      </c>
      <c r="N1547" s="22" t="inlineStr">
        <is>
          <t>Quick Commerce</t>
        </is>
      </c>
      <c r="O1547" s="22" t="inlineStr">
        <is>
          <t>Indore</t>
        </is>
      </c>
      <c r="P1547" s="22" t="inlineStr"/>
      <c r="Q1547" s="22" t="inlineStr">
        <is>
          <t>Apricots</t>
        </is>
      </c>
      <c r="R1547" s="25">
        <f>IF(Config!$B$4&gt;0,M1547/Config!$B$4,0)</f>
        <v/>
      </c>
      <c r="S1547" s="25">
        <f>IF(Config!$B$4&gt;0,K1547/Config!$B$4,0)</f>
        <v/>
      </c>
      <c r="T1547" s="25">
        <f>R1547*Config!$B$7</f>
        <v/>
      </c>
      <c r="U1547" s="25">
        <f>S1547*Config!$B$7</f>
        <v/>
      </c>
      <c r="V1547" s="25" t="n">
        <v>42</v>
      </c>
      <c r="W1547" s="25" t="n">
        <v>210</v>
      </c>
      <c r="X1547" s="26">
        <f>IF(T1547&gt;0,V1547/T1547,0)</f>
        <v/>
      </c>
      <c r="Y1547" s="26">
        <f>IF(U1547&gt;0,W1547/U1547,0)</f>
        <v/>
      </c>
      <c r="Z1547" s="25">
        <f>T1547-V1547</f>
        <v/>
      </c>
      <c r="AA1547" s="25">
        <f>U1547-W1547</f>
        <v/>
      </c>
      <c r="AB1547" s="25">
        <f>IF(Config!$B$7&gt;0,(V1547/Config!$B$7)*Config!$B$4,0)</f>
        <v/>
      </c>
      <c r="AC1547" s="25">
        <f>IF(Config!$B$7&gt;0,(W1547/Config!$B$7)*Config!$B$4,0)</f>
        <v/>
      </c>
    </row>
    <row r="1548" hidden="1" outlineLevel="1">
      <c r="A1548" s="22" t="inlineStr"/>
      <c r="B1548" s="22" t="inlineStr"/>
      <c r="C1548" s="22" t="inlineStr"/>
      <c r="D1548" s="22" t="inlineStr"/>
      <c r="E1548" s="22" t="inlineStr">
        <is>
          <t>Apricot_2-2540</t>
        </is>
      </c>
      <c r="F1548" s="22" t="inlineStr"/>
      <c r="G1548" s="22" t="inlineStr">
        <is>
          <t>Apricot</t>
        </is>
      </c>
      <c r="H1548" s="22" t="inlineStr">
        <is>
          <t>Premium Turkish Dried Apricot Farmley Standee Pouch 200 g</t>
        </is>
      </c>
      <c r="I1548" s="22" t="inlineStr"/>
      <c r="J1548" s="24" t="n">
        <v>0</v>
      </c>
      <c r="K1548" s="24" t="n">
        <v>0</v>
      </c>
      <c r="L1548" s="22" t="inlineStr">
        <is>
          <t>Cloudstore Retail Private Limited</t>
        </is>
      </c>
      <c r="M1548" s="24" t="n">
        <v>0</v>
      </c>
      <c r="N1548" s="22" t="inlineStr">
        <is>
          <t>Quick Commerce</t>
        </is>
      </c>
      <c r="O1548" s="22" t="inlineStr">
        <is>
          <t>Indore</t>
        </is>
      </c>
      <c r="P1548" s="22" t="inlineStr"/>
      <c r="Q1548" s="22" t="inlineStr">
        <is>
          <t>Apricots</t>
        </is>
      </c>
      <c r="R1548" s="25">
        <f>IF(Config!$B$4&gt;0,M1548/Config!$B$4,0)</f>
        <v/>
      </c>
      <c r="S1548" s="25">
        <f>IF(Config!$B$4&gt;0,K1548/Config!$B$4,0)</f>
        <v/>
      </c>
      <c r="T1548" s="25">
        <f>R1548*Config!$B$7</f>
        <v/>
      </c>
      <c r="U1548" s="25">
        <f>S1548*Config!$B$7</f>
        <v/>
      </c>
      <c r="V1548" s="25" t="n">
        <v>12</v>
      </c>
      <c r="W1548" s="25" t="n">
        <v>60</v>
      </c>
      <c r="X1548" s="26">
        <f>IF(T1548&gt;0,V1548/T1548,0)</f>
        <v/>
      </c>
      <c r="Y1548" s="26">
        <f>IF(U1548&gt;0,W1548/U1548,0)</f>
        <v/>
      </c>
      <c r="Z1548" s="25">
        <f>T1548-V1548</f>
        <v/>
      </c>
      <c r="AA1548" s="25">
        <f>U1548-W1548</f>
        <v/>
      </c>
      <c r="AB1548" s="25">
        <f>IF(Config!$B$7&gt;0,(V1548/Config!$B$7)*Config!$B$4,0)</f>
        <v/>
      </c>
      <c r="AC1548" s="25">
        <f>IF(Config!$B$7&gt;0,(W1548/Config!$B$7)*Config!$B$4,0)</f>
        <v/>
      </c>
    </row>
    <row r="1549" hidden="1" outlineLevel="1">
      <c r="A1549" s="22" t="inlineStr"/>
      <c r="B1549" s="22" t="inlineStr"/>
      <c r="C1549" s="22" t="inlineStr"/>
      <c r="D1549" s="22" t="inlineStr"/>
      <c r="E1549" s="22" t="inlineStr">
        <is>
          <t>Apricot_2-2540</t>
        </is>
      </c>
      <c r="F1549" s="22" t="inlineStr"/>
      <c r="G1549" s="22" t="inlineStr">
        <is>
          <t>Apricot</t>
        </is>
      </c>
      <c r="H1549" s="22" t="inlineStr">
        <is>
          <t>Premium Turkish Dried Apricot Farmley Standee Pouch 200 g</t>
        </is>
      </c>
      <c r="I1549" s="22" t="inlineStr"/>
      <c r="J1549" s="24" t="n">
        <v>0</v>
      </c>
      <c r="K1549" s="24" t="n">
        <v>0</v>
      </c>
      <c r="L1549" s="22" t="inlineStr">
        <is>
          <t>Jupiter Kart Private Limited</t>
        </is>
      </c>
      <c r="M1549" s="24" t="n">
        <v>0</v>
      </c>
      <c r="N1549" s="22" t="inlineStr">
        <is>
          <t>Quick Commerce</t>
        </is>
      </c>
      <c r="O1549" s="22" t="inlineStr">
        <is>
          <t>Indore</t>
        </is>
      </c>
      <c r="P1549" s="22" t="inlineStr"/>
      <c r="Q1549" s="22" t="inlineStr">
        <is>
          <t>Apricots</t>
        </is>
      </c>
      <c r="R1549" s="25">
        <f>IF(Config!$B$4&gt;0,M1549/Config!$B$4,0)</f>
        <v/>
      </c>
      <c r="S1549" s="25">
        <f>IF(Config!$B$4&gt;0,K1549/Config!$B$4,0)</f>
        <v/>
      </c>
      <c r="T1549" s="25">
        <f>R1549*Config!$B$7</f>
        <v/>
      </c>
      <c r="U1549" s="25">
        <f>S1549*Config!$B$7</f>
        <v/>
      </c>
      <c r="V1549" s="25" t="n">
        <v>18</v>
      </c>
      <c r="W1549" s="25" t="n">
        <v>90</v>
      </c>
      <c r="X1549" s="26">
        <f>IF(T1549&gt;0,V1549/T1549,0)</f>
        <v/>
      </c>
      <c r="Y1549" s="26">
        <f>IF(U1549&gt;0,W1549/U1549,0)</f>
        <v/>
      </c>
      <c r="Z1549" s="25">
        <f>T1549-V1549</f>
        <v/>
      </c>
      <c r="AA1549" s="25">
        <f>U1549-W1549</f>
        <v/>
      </c>
      <c r="AB1549" s="25">
        <f>IF(Config!$B$7&gt;0,(V1549/Config!$B$7)*Config!$B$4,0)</f>
        <v/>
      </c>
      <c r="AC1549" s="25">
        <f>IF(Config!$B$7&gt;0,(W1549/Config!$B$7)*Config!$B$4,0)</f>
        <v/>
      </c>
    </row>
    <row r="1550" hidden="1" outlineLevel="1">
      <c r="A1550" s="22" t="inlineStr"/>
      <c r="B1550" s="22" t="inlineStr"/>
      <c r="C1550" s="22" t="inlineStr"/>
      <c r="D1550" s="22" t="inlineStr"/>
      <c r="E1550" s="22" t="inlineStr">
        <is>
          <t>Apricot_2-2540</t>
        </is>
      </c>
      <c r="F1550" s="22" t="inlineStr"/>
      <c r="G1550" s="22" t="inlineStr">
        <is>
          <t>Apricot</t>
        </is>
      </c>
      <c r="H1550" s="22" t="inlineStr">
        <is>
          <t>Premium Turkish Dried Apricot Farmley Standee Pouch 200 g</t>
        </is>
      </c>
      <c r="I1550" s="22" t="inlineStr"/>
      <c r="J1550" s="24" t="n">
        <v>0</v>
      </c>
      <c r="K1550" s="24" t="n">
        <v>0</v>
      </c>
      <c r="L1550" s="22" t="inlineStr">
        <is>
          <t>PJTJ Technologies Private Limited</t>
        </is>
      </c>
      <c r="M1550" s="24" t="n">
        <v>0</v>
      </c>
      <c r="N1550" s="22" t="inlineStr">
        <is>
          <t>Quick Commerce</t>
        </is>
      </c>
      <c r="O1550" s="22" t="inlineStr">
        <is>
          <t>Indore</t>
        </is>
      </c>
      <c r="P1550" s="22" t="inlineStr"/>
      <c r="Q1550" s="22" t="inlineStr">
        <is>
          <t>Apricots</t>
        </is>
      </c>
      <c r="R1550" s="25">
        <f>IF(Config!$B$4&gt;0,M1550/Config!$B$4,0)</f>
        <v/>
      </c>
      <c r="S1550" s="25">
        <f>IF(Config!$B$4&gt;0,K1550/Config!$B$4,0)</f>
        <v/>
      </c>
      <c r="T1550" s="25">
        <f>R1550*Config!$B$7</f>
        <v/>
      </c>
      <c r="U1550" s="25">
        <f>S1550*Config!$B$7</f>
        <v/>
      </c>
      <c r="V1550" s="25" t="n">
        <v>36</v>
      </c>
      <c r="W1550" s="25" t="n">
        <v>180</v>
      </c>
      <c r="X1550" s="26">
        <f>IF(T1550&gt;0,V1550/T1550,0)</f>
        <v/>
      </c>
      <c r="Y1550" s="26">
        <f>IF(U1550&gt;0,W1550/U1550,0)</f>
        <v/>
      </c>
      <c r="Z1550" s="25">
        <f>T1550-V1550</f>
        <v/>
      </c>
      <c r="AA1550" s="25">
        <f>U1550-W1550</f>
        <v/>
      </c>
      <c r="AB1550" s="25">
        <f>IF(Config!$B$7&gt;0,(V1550/Config!$B$7)*Config!$B$4,0)</f>
        <v/>
      </c>
      <c r="AC1550" s="25">
        <f>IF(Config!$B$7&gt;0,(W1550/Config!$B$7)*Config!$B$4,0)</f>
        <v/>
      </c>
    </row>
    <row r="1551">
      <c r="A1551" s="17" t="inlineStr">
        <is>
          <t>May</t>
        </is>
      </c>
      <c r="B1551" s="17" t="n">
        <v>2026</v>
      </c>
      <c r="C1551" s="17" t="inlineStr">
        <is>
          <t>29-04-2026</t>
        </is>
      </c>
      <c r="D1551" s="18" t="n">
        <v>0.4706828703703704</v>
      </c>
      <c r="E1551" s="17" t="inlineStr">
        <is>
          <t>Multiple</t>
        </is>
      </c>
      <c r="F1551" s="17" t="inlineStr">
        <is>
          <t>FG</t>
        </is>
      </c>
      <c r="G1551" s="17" t="inlineStr">
        <is>
          <t>Savoury Mixes</t>
        </is>
      </c>
      <c r="H1551" s="17" t="inlineStr">
        <is>
          <t>Savoury Mixes</t>
        </is>
      </c>
      <c r="I1551" s="17" t="inlineStr">
        <is>
          <t>Satva Mix</t>
        </is>
      </c>
      <c r="J1551" s="19" t="n">
        <v>0.12</v>
      </c>
      <c r="K1551" s="19" t="n">
        <v>467723</v>
      </c>
      <c r="L1551" s="17" t="inlineStr">
        <is>
          <t>36 Customers</t>
        </is>
      </c>
      <c r="M1551" s="19" t="n">
        <v>17441.35</v>
      </c>
      <c r="N1551" s="17" t="inlineStr">
        <is>
          <t>Multiple</t>
        </is>
      </c>
      <c r="O1551" s="17" t="inlineStr">
        <is>
          <t>Indore</t>
        </is>
      </c>
      <c r="P1551" s="17" t="inlineStr">
        <is>
          <t>Value Added</t>
        </is>
      </c>
      <c r="Q1551" s="17" t="inlineStr">
        <is>
          <t>Savoury Mixes</t>
        </is>
      </c>
      <c r="R1551" s="20">
        <f>IF(Config!$B$4&gt;0,M1551/Config!$B$4,0)</f>
        <v/>
      </c>
      <c r="S1551" s="20">
        <f>IF(Config!$B$4&gt;0,K1551/Config!$B$4,0)</f>
        <v/>
      </c>
      <c r="T1551" s="20">
        <f>R1551*Config!$B$7</f>
        <v/>
      </c>
      <c r="U1551" s="20">
        <f>S1551*Config!$B$7</f>
        <v/>
      </c>
      <c r="V1551" s="20" t="n">
        <v>6776.42</v>
      </c>
      <c r="W1551" s="20" t="n">
        <v>164933</v>
      </c>
      <c r="X1551" s="21">
        <f>IF(T1551&gt;0,V1551/T1551,0)</f>
        <v/>
      </c>
      <c r="Y1551" s="21">
        <f>IF(U1551&gt;0,W1551/U1551,0)</f>
        <v/>
      </c>
      <c r="Z1551" s="20">
        <f>T1551-V1551</f>
        <v/>
      </c>
      <c r="AA1551" s="20">
        <f>U1551-W1551</f>
        <v/>
      </c>
      <c r="AB1551" s="20">
        <f>IF(Config!$B$7&gt;0,(V1551/Config!$B$7)*Config!$B$4,0)</f>
        <v/>
      </c>
      <c r="AC1551" s="20">
        <f>IF(Config!$B$7&gt;0,(W1551/Config!$B$7)*Config!$B$4,0)</f>
        <v/>
      </c>
    </row>
    <row r="1552" hidden="1" outlineLevel="1">
      <c r="A1552" s="22" t="inlineStr">
        <is>
          <t>May</t>
        </is>
      </c>
      <c r="B1552" s="22" t="n">
        <v>2026</v>
      </c>
      <c r="C1552" s="22" t="inlineStr">
        <is>
          <t>29-04-2026</t>
        </is>
      </c>
      <c r="D1552" s="23" t="n">
        <v>0.4706828703703704</v>
      </c>
      <c r="E1552" s="22" t="inlineStr">
        <is>
          <t>Dry Fruit Mix_15-30572</t>
        </is>
      </c>
      <c r="F1552" s="22" t="inlineStr">
        <is>
          <t>FG</t>
        </is>
      </c>
      <c r="G1552" s="22" t="inlineStr">
        <is>
          <t>Savoury Mixes</t>
        </is>
      </c>
      <c r="H1552" s="22" t="inlineStr">
        <is>
          <t>Satva Mix Farmley Standee Pouch 120g</t>
        </is>
      </c>
      <c r="I1552" s="22" t="inlineStr">
        <is>
          <t>Satva Mix</t>
        </is>
      </c>
      <c r="J1552" s="24" t="n">
        <v>0.12</v>
      </c>
      <c r="K1552" s="24" t="n">
        <v>420</v>
      </c>
      <c r="L1552" s="22" t="inlineStr">
        <is>
          <t>CPC KPKB</t>
        </is>
      </c>
      <c r="M1552" s="24" t="n">
        <v>50.4</v>
      </c>
      <c r="N1552" s="22" t="inlineStr">
        <is>
          <t>CPC</t>
        </is>
      </c>
      <c r="O1552" s="22" t="inlineStr">
        <is>
          <t>Indore</t>
        </is>
      </c>
      <c r="P1552" s="22" t="inlineStr">
        <is>
          <t>Value Added</t>
        </is>
      </c>
      <c r="Q1552" s="22" t="inlineStr">
        <is>
          <t>Savoury Mixes</t>
        </is>
      </c>
      <c r="R1552" s="25">
        <f>IF(Config!$B$4&gt;0,M1552/Config!$B$4,0)</f>
        <v/>
      </c>
      <c r="S1552" s="25">
        <f>IF(Config!$B$4&gt;0,K1552/Config!$B$4,0)</f>
        <v/>
      </c>
      <c r="T1552" s="25">
        <f>R1552*Config!$B$7</f>
        <v/>
      </c>
      <c r="U1552" s="25">
        <f>S1552*Config!$B$7</f>
        <v/>
      </c>
      <c r="V1552" s="25" t="n">
        <v>0</v>
      </c>
      <c r="W1552" s="25" t="n">
        <v>0</v>
      </c>
      <c r="X1552" s="26">
        <f>IF(T1552&gt;0,V1552/T1552,0)</f>
        <v/>
      </c>
      <c r="Y1552" s="26">
        <f>IF(U1552&gt;0,W1552/U1552,0)</f>
        <v/>
      </c>
      <c r="Z1552" s="25">
        <f>T1552-V1552</f>
        <v/>
      </c>
      <c r="AA1552" s="25">
        <f>U1552-W1552</f>
        <v/>
      </c>
      <c r="AB1552" s="25">
        <f>IF(Config!$B$7&gt;0,(V1552/Config!$B$7)*Config!$B$4,0)</f>
        <v/>
      </c>
      <c r="AC1552" s="25">
        <f>IF(Config!$B$7&gt;0,(W1552/Config!$B$7)*Config!$B$4,0)</f>
        <v/>
      </c>
    </row>
    <row r="1553" hidden="1" outlineLevel="1">
      <c r="A1553" s="22" t="inlineStr">
        <is>
          <t>May</t>
        </is>
      </c>
      <c r="B1553" s="22" t="n">
        <v>2026</v>
      </c>
      <c r="C1553" s="22" t="inlineStr">
        <is>
          <t>29-04-2026</t>
        </is>
      </c>
      <c r="D1553" s="23" t="n">
        <v>0.6203125</v>
      </c>
      <c r="E1553" s="22" t="inlineStr">
        <is>
          <t>Dry Fruit Mix_15-2879</t>
        </is>
      </c>
      <c r="F1553" s="22" t="inlineStr">
        <is>
          <t>FG</t>
        </is>
      </c>
      <c r="G1553" s="22" t="inlineStr">
        <is>
          <t>Savoury Mixes</t>
        </is>
      </c>
      <c r="H1553" s="22" t="inlineStr">
        <is>
          <t>Tropical Savoury Mix Farmley Standee Pouch 160g</t>
        </is>
      </c>
      <c r="I1553" s="22" t="inlineStr">
        <is>
          <t>Tropical Savoury Mix</t>
        </is>
      </c>
      <c r="J1553" s="24" t="n">
        <v>0.16</v>
      </c>
      <c r="K1553" s="24" t="n">
        <v>89</v>
      </c>
      <c r="L1553" s="22" t="inlineStr">
        <is>
          <t>Amazon B2C (E-commerce)</t>
        </is>
      </c>
      <c r="M1553" s="24" t="n">
        <v>14.24</v>
      </c>
      <c r="N1553" s="22" t="inlineStr">
        <is>
          <t>E-Commerce Dropship</t>
        </is>
      </c>
      <c r="O1553" s="22" t="inlineStr">
        <is>
          <t>Indore</t>
        </is>
      </c>
      <c r="P1553" s="22" t="inlineStr">
        <is>
          <t>Value Added</t>
        </is>
      </c>
      <c r="Q1553" s="22" t="inlineStr">
        <is>
          <t>Savoury Mixes</t>
        </is>
      </c>
      <c r="R1553" s="25">
        <f>IF(Config!$B$4&gt;0,M1553/Config!$B$4,0)</f>
        <v/>
      </c>
      <c r="S1553" s="25">
        <f>IF(Config!$B$4&gt;0,K1553/Config!$B$4,0)</f>
        <v/>
      </c>
      <c r="T1553" s="25">
        <f>R1553*Config!$B$7</f>
        <v/>
      </c>
      <c r="U1553" s="25">
        <f>S1553*Config!$B$7</f>
        <v/>
      </c>
      <c r="V1553" s="25" t="n">
        <v>0</v>
      </c>
      <c r="W1553" s="25" t="n">
        <v>0</v>
      </c>
      <c r="X1553" s="26">
        <f>IF(T1553&gt;0,V1553/T1553,0)</f>
        <v/>
      </c>
      <c r="Y1553" s="26">
        <f>IF(U1553&gt;0,W1553/U1553,0)</f>
        <v/>
      </c>
      <c r="Z1553" s="25">
        <f>T1553-V1553</f>
        <v/>
      </c>
      <c r="AA1553" s="25">
        <f>U1553-W1553</f>
        <v/>
      </c>
      <c r="AB1553" s="25">
        <f>IF(Config!$B$7&gt;0,(V1553/Config!$B$7)*Config!$B$4,0)</f>
        <v/>
      </c>
      <c r="AC1553" s="25">
        <f>IF(Config!$B$7&gt;0,(W1553/Config!$B$7)*Config!$B$4,0)</f>
        <v/>
      </c>
    </row>
    <row r="1554" hidden="1" outlineLevel="1">
      <c r="A1554" s="22" t="inlineStr">
        <is>
          <t>May</t>
        </is>
      </c>
      <c r="B1554" s="22" t="n">
        <v>2026</v>
      </c>
      <c r="C1554" s="22" t="inlineStr">
        <is>
          <t>29-04-2026</t>
        </is>
      </c>
      <c r="D1554" s="23" t="n">
        <v>0.6203125</v>
      </c>
      <c r="E1554" s="22" t="inlineStr">
        <is>
          <t>Dry Fruit Mix_15-30159</t>
        </is>
      </c>
      <c r="F1554" s="22" t="inlineStr">
        <is>
          <t>FG</t>
        </is>
      </c>
      <c r="G1554" s="22" t="inlineStr">
        <is>
          <t>Savoury Mixes</t>
        </is>
      </c>
      <c r="H1554" s="22" t="inlineStr">
        <is>
          <t>Mexican Peri Peri Snack Mix Farmley Composite Jar 325 g</t>
        </is>
      </c>
      <c r="I1554" s="22" t="inlineStr">
        <is>
          <t>Mexican Peri Peri Snack Mix</t>
        </is>
      </c>
      <c r="J1554" s="24" t="n">
        <v>0.325</v>
      </c>
      <c r="K1554" s="24" t="n">
        <v>439</v>
      </c>
      <c r="L1554" s="22" t="inlineStr">
        <is>
          <t>Amazon B2C (E-commerce)</t>
        </is>
      </c>
      <c r="M1554" s="24" t="n">
        <v>142.68</v>
      </c>
      <c r="N1554" s="22" t="inlineStr">
        <is>
          <t>E-Commerce Dropship</t>
        </is>
      </c>
      <c r="O1554" s="22" t="inlineStr">
        <is>
          <t>Indore</t>
        </is>
      </c>
      <c r="P1554" s="22" t="inlineStr">
        <is>
          <t>Value Added</t>
        </is>
      </c>
      <c r="Q1554" s="22" t="inlineStr">
        <is>
          <t>Savoury Mixes</t>
        </is>
      </c>
      <c r="R1554" s="25">
        <f>IF(Config!$B$4&gt;0,M1554/Config!$B$4,0)</f>
        <v/>
      </c>
      <c r="S1554" s="25">
        <f>IF(Config!$B$4&gt;0,K1554/Config!$B$4,0)</f>
        <v/>
      </c>
      <c r="T1554" s="25">
        <f>R1554*Config!$B$7</f>
        <v/>
      </c>
      <c r="U1554" s="25">
        <f>S1554*Config!$B$7</f>
        <v/>
      </c>
      <c r="V1554" s="25" t="n">
        <v>0</v>
      </c>
      <c r="W1554" s="25" t="n">
        <v>0</v>
      </c>
      <c r="X1554" s="26">
        <f>IF(T1554&gt;0,V1554/T1554,0)</f>
        <v/>
      </c>
      <c r="Y1554" s="26">
        <f>IF(U1554&gt;0,W1554/U1554,0)</f>
        <v/>
      </c>
      <c r="Z1554" s="25">
        <f>T1554-V1554</f>
        <v/>
      </c>
      <c r="AA1554" s="25">
        <f>U1554-W1554</f>
        <v/>
      </c>
      <c r="AB1554" s="25">
        <f>IF(Config!$B$7&gt;0,(V1554/Config!$B$7)*Config!$B$4,0)</f>
        <v/>
      </c>
      <c r="AC1554" s="25">
        <f>IF(Config!$B$7&gt;0,(W1554/Config!$B$7)*Config!$B$4,0)</f>
        <v/>
      </c>
    </row>
    <row r="1555" hidden="1" outlineLevel="1">
      <c r="A1555" s="22" t="inlineStr">
        <is>
          <t>May</t>
        </is>
      </c>
      <c r="B1555" s="22" t="n">
        <v>2026</v>
      </c>
      <c r="C1555" s="22" t="inlineStr">
        <is>
          <t>29-04-2026</t>
        </is>
      </c>
      <c r="D1555" s="23" t="n">
        <v>0.6204282407407408</v>
      </c>
      <c r="E1555" s="22" t="inlineStr">
        <is>
          <t>Dry Fruit Mix_15-30572</t>
        </is>
      </c>
      <c r="F1555" s="22" t="inlineStr">
        <is>
          <t>FG</t>
        </is>
      </c>
      <c r="G1555" s="22" t="inlineStr">
        <is>
          <t>Savoury Mixes</t>
        </is>
      </c>
      <c r="H1555" s="22" t="inlineStr">
        <is>
          <t>Satva Mix Farmley Standee Pouch 120g</t>
        </is>
      </c>
      <c r="I1555" s="22" t="inlineStr">
        <is>
          <t>Satva Mix</t>
        </is>
      </c>
      <c r="J1555" s="24" t="n">
        <v>0.12</v>
      </c>
      <c r="K1555" s="24" t="n">
        <v>500</v>
      </c>
      <c r="L1555" s="22" t="inlineStr">
        <is>
          <t>Amazon Retail India Private Limited</t>
        </is>
      </c>
      <c r="M1555" s="24" t="n">
        <v>60</v>
      </c>
      <c r="N1555" s="22" t="inlineStr">
        <is>
          <t>Amazon Retail India</t>
        </is>
      </c>
      <c r="O1555" s="22" t="inlineStr">
        <is>
          <t>Indore</t>
        </is>
      </c>
      <c r="P1555" s="22" t="inlineStr">
        <is>
          <t>Value Added</t>
        </is>
      </c>
      <c r="Q1555" s="22" t="inlineStr">
        <is>
          <t>Savoury Mixes</t>
        </is>
      </c>
      <c r="R1555" s="25">
        <f>IF(Config!$B$4&gt;0,M1555/Config!$B$4,0)</f>
        <v/>
      </c>
      <c r="S1555" s="25">
        <f>IF(Config!$B$4&gt;0,K1555/Config!$B$4,0)</f>
        <v/>
      </c>
      <c r="T1555" s="25">
        <f>R1555*Config!$B$7</f>
        <v/>
      </c>
      <c r="U1555" s="25">
        <f>S1555*Config!$B$7</f>
        <v/>
      </c>
      <c r="V1555" s="25" t="n">
        <v>10.8</v>
      </c>
      <c r="W1555" s="25" t="n">
        <v>90</v>
      </c>
      <c r="X1555" s="26">
        <f>IF(T1555&gt;0,V1555/T1555,0)</f>
        <v/>
      </c>
      <c r="Y1555" s="26">
        <f>IF(U1555&gt;0,W1555/U1555,0)</f>
        <v/>
      </c>
      <c r="Z1555" s="25">
        <f>T1555-V1555</f>
        <v/>
      </c>
      <c r="AA1555" s="25">
        <f>U1555-W1555</f>
        <v/>
      </c>
      <c r="AB1555" s="25">
        <f>IF(Config!$B$7&gt;0,(V1555/Config!$B$7)*Config!$B$4,0)</f>
        <v/>
      </c>
      <c r="AC1555" s="25">
        <f>IF(Config!$B$7&gt;0,(W1555/Config!$B$7)*Config!$B$4,0)</f>
        <v/>
      </c>
    </row>
    <row r="1556" hidden="1" outlineLevel="1">
      <c r="A1556" s="22" t="inlineStr">
        <is>
          <t>May</t>
        </is>
      </c>
      <c r="B1556" s="22" t="n">
        <v>2026</v>
      </c>
      <c r="C1556" s="22" t="inlineStr">
        <is>
          <t>29-04-2026</t>
        </is>
      </c>
      <c r="D1556" s="23" t="n">
        <v>0.6204861111111111</v>
      </c>
      <c r="E1556" s="22" t="inlineStr">
        <is>
          <t>Dry Fruit Mix_15-30159</t>
        </is>
      </c>
      <c r="F1556" s="22" t="inlineStr">
        <is>
          <t>FG</t>
        </is>
      </c>
      <c r="G1556" s="22" t="inlineStr">
        <is>
          <t>Savoury Mixes</t>
        </is>
      </c>
      <c r="H1556" s="22" t="inlineStr">
        <is>
          <t>Mexican Peri Peri Snack Mix Farmley Composite Jar 325 g</t>
        </is>
      </c>
      <c r="I1556" s="22" t="inlineStr">
        <is>
          <t>Mexican Peri Peri Snack Mix</t>
        </is>
      </c>
      <c r="J1556" s="24" t="n">
        <v>0.325</v>
      </c>
      <c r="K1556" s="24" t="n">
        <v>483</v>
      </c>
      <c r="L1556" s="22" t="inlineStr">
        <is>
          <t>Amazon Retail India Private Limited</t>
        </is>
      </c>
      <c r="M1556" s="24" t="n">
        <v>156.97</v>
      </c>
      <c r="N1556" s="22" t="inlineStr">
        <is>
          <t>Amazon Retail India</t>
        </is>
      </c>
      <c r="O1556" s="22" t="inlineStr">
        <is>
          <t>Indore</t>
        </is>
      </c>
      <c r="P1556" s="22" t="inlineStr">
        <is>
          <t>Value Added</t>
        </is>
      </c>
      <c r="Q1556" s="22" t="inlineStr">
        <is>
          <t>Savoury Mixes</t>
        </is>
      </c>
      <c r="R1556" s="25">
        <f>IF(Config!$B$4&gt;0,M1556/Config!$B$4,0)</f>
        <v/>
      </c>
      <c r="S1556" s="25">
        <f>IF(Config!$B$4&gt;0,K1556/Config!$B$4,0)</f>
        <v/>
      </c>
      <c r="T1556" s="25">
        <f>R1556*Config!$B$7</f>
        <v/>
      </c>
      <c r="U1556" s="25">
        <f>S1556*Config!$B$7</f>
        <v/>
      </c>
      <c r="V1556" s="25" t="n">
        <v>15.6</v>
      </c>
      <c r="W1556" s="25" t="n">
        <v>48</v>
      </c>
      <c r="X1556" s="26">
        <f>IF(T1556&gt;0,V1556/T1556,0)</f>
        <v/>
      </c>
      <c r="Y1556" s="26">
        <f>IF(U1556&gt;0,W1556/U1556,0)</f>
        <v/>
      </c>
      <c r="Z1556" s="25">
        <f>T1556-V1556</f>
        <v/>
      </c>
      <c r="AA1556" s="25">
        <f>U1556-W1556</f>
        <v/>
      </c>
      <c r="AB1556" s="25">
        <f>IF(Config!$B$7&gt;0,(V1556/Config!$B$7)*Config!$B$4,0)</f>
        <v/>
      </c>
      <c r="AC1556" s="25">
        <f>IF(Config!$B$7&gt;0,(W1556/Config!$B$7)*Config!$B$4,0)</f>
        <v/>
      </c>
    </row>
    <row r="1557" hidden="1" outlineLevel="1">
      <c r="A1557" s="22" t="inlineStr">
        <is>
          <t>May</t>
        </is>
      </c>
      <c r="B1557" s="22" t="n">
        <v>2026</v>
      </c>
      <c r="C1557" s="22" t="inlineStr">
        <is>
          <t>29-04-2026</t>
        </is>
      </c>
      <c r="D1557" s="23" t="n">
        <v>0.6204976851851852</v>
      </c>
      <c r="E1557" s="22" t="inlineStr">
        <is>
          <t>Dry Fruit Mix_15-30158</t>
        </is>
      </c>
      <c r="F1557" s="22" t="inlineStr">
        <is>
          <t>FG</t>
        </is>
      </c>
      <c r="G1557" s="22" t="inlineStr">
        <is>
          <t>Savoury Mixes</t>
        </is>
      </c>
      <c r="H1557" s="22" t="inlineStr">
        <is>
          <t>Mexican Peri-Peri Snack Mix Farmley Pillow Pouch 35 g- Single Serve</t>
        </is>
      </c>
      <c r="I1557" s="22" t="inlineStr">
        <is>
          <t>Mexican Peri Peri Snack Mix</t>
        </is>
      </c>
      <c r="J1557" s="24" t="n">
        <v>0.035</v>
      </c>
      <c r="K1557" s="24" t="n">
        <v>1307</v>
      </c>
      <c r="L1557" s="22" t="inlineStr">
        <is>
          <t>Amazon Retail India Private Limited</t>
        </is>
      </c>
      <c r="M1557" s="24" t="n">
        <v>45.74</v>
      </c>
      <c r="N1557" s="22" t="inlineStr">
        <is>
          <t>Amazon Retail India</t>
        </is>
      </c>
      <c r="O1557" s="22" t="inlineStr">
        <is>
          <t>Indore</t>
        </is>
      </c>
      <c r="P1557" s="22" t="inlineStr">
        <is>
          <t>Value Added</t>
        </is>
      </c>
      <c r="Q1557" s="22" t="inlineStr">
        <is>
          <t>Savoury Mixes</t>
        </is>
      </c>
      <c r="R1557" s="25">
        <f>IF(Config!$B$4&gt;0,M1557/Config!$B$4,0)</f>
        <v/>
      </c>
      <c r="S1557" s="25">
        <f>IF(Config!$B$4&gt;0,K1557/Config!$B$4,0)</f>
        <v/>
      </c>
      <c r="T1557" s="25">
        <f>R1557*Config!$B$7</f>
        <v/>
      </c>
      <c r="U1557" s="25">
        <f>S1557*Config!$B$7</f>
        <v/>
      </c>
      <c r="V1557" s="25" t="n">
        <v>0</v>
      </c>
      <c r="W1557" s="25" t="n">
        <v>0</v>
      </c>
      <c r="X1557" s="26">
        <f>IF(T1557&gt;0,V1557/T1557,0)</f>
        <v/>
      </c>
      <c r="Y1557" s="26">
        <f>IF(U1557&gt;0,W1557/U1557,0)</f>
        <v/>
      </c>
      <c r="Z1557" s="25">
        <f>T1557-V1557</f>
        <v/>
      </c>
      <c r="AA1557" s="25">
        <f>U1557-W1557</f>
        <v/>
      </c>
      <c r="AB1557" s="25">
        <f>IF(Config!$B$7&gt;0,(V1557/Config!$B$7)*Config!$B$4,0)</f>
        <v/>
      </c>
      <c r="AC1557" s="25">
        <f>IF(Config!$B$7&gt;0,(W1557/Config!$B$7)*Config!$B$4,0)</f>
        <v/>
      </c>
    </row>
    <row r="1558" hidden="1" outlineLevel="1">
      <c r="A1558" s="22" t="inlineStr">
        <is>
          <t>May</t>
        </is>
      </c>
      <c r="B1558" s="22" t="n">
        <v>2026</v>
      </c>
      <c r="C1558" s="22" t="inlineStr">
        <is>
          <t>29-04-2026</t>
        </is>
      </c>
      <c r="D1558" s="23" t="n">
        <v>0.6205092592592593</v>
      </c>
      <c r="E1558" s="22" t="inlineStr">
        <is>
          <t>Dry Fruit Mix_15-30136</t>
        </is>
      </c>
      <c r="F1558" s="22" t="inlineStr">
        <is>
          <t>FG</t>
        </is>
      </c>
      <c r="G1558" s="22" t="inlineStr">
        <is>
          <t>Savoury Mixes</t>
        </is>
      </c>
      <c r="H1558" s="22" t="inlineStr">
        <is>
          <t>Fruit and Nut Mix Farmley Pillow Pouch 28g- Single serve</t>
        </is>
      </c>
      <c r="I1558" s="22" t="inlineStr">
        <is>
          <t>Mexican Peri Peri Snack Mix</t>
        </is>
      </c>
      <c r="J1558" s="24" t="n">
        <v>0.028</v>
      </c>
      <c r="K1558" s="24" t="n">
        <v>500</v>
      </c>
      <c r="L1558" s="22" t="inlineStr">
        <is>
          <t>Amazon Retail India Private Limited</t>
        </is>
      </c>
      <c r="M1558" s="24" t="n">
        <v>14</v>
      </c>
      <c r="N1558" s="22" t="inlineStr">
        <is>
          <t>Amazon Retail India</t>
        </is>
      </c>
      <c r="O1558" s="22" t="inlineStr">
        <is>
          <t>Indore</t>
        </is>
      </c>
      <c r="P1558" s="22" t="inlineStr">
        <is>
          <t>Value Added</t>
        </is>
      </c>
      <c r="Q1558" s="22" t="inlineStr">
        <is>
          <t>Savoury Mixes</t>
        </is>
      </c>
      <c r="R1558" s="25">
        <f>IF(Config!$B$4&gt;0,M1558/Config!$B$4,0)</f>
        <v/>
      </c>
      <c r="S1558" s="25">
        <f>IF(Config!$B$4&gt;0,K1558/Config!$B$4,0)</f>
        <v/>
      </c>
      <c r="T1558" s="25">
        <f>R1558*Config!$B$7</f>
        <v/>
      </c>
      <c r="U1558" s="25">
        <f>S1558*Config!$B$7</f>
        <v/>
      </c>
      <c r="V1558" s="25" t="n">
        <v>0</v>
      </c>
      <c r="W1558" s="25" t="n">
        <v>0</v>
      </c>
      <c r="X1558" s="26">
        <f>IF(T1558&gt;0,V1558/T1558,0)</f>
        <v/>
      </c>
      <c r="Y1558" s="26">
        <f>IF(U1558&gt;0,W1558/U1558,0)</f>
        <v/>
      </c>
      <c r="Z1558" s="25">
        <f>T1558-V1558</f>
        <v/>
      </c>
      <c r="AA1558" s="25">
        <f>U1558-W1558</f>
        <v/>
      </c>
      <c r="AB1558" s="25">
        <f>IF(Config!$B$7&gt;0,(V1558/Config!$B$7)*Config!$B$4,0)</f>
        <v/>
      </c>
      <c r="AC1558" s="25">
        <f>IF(Config!$B$7&gt;0,(W1558/Config!$B$7)*Config!$B$4,0)</f>
        <v/>
      </c>
    </row>
    <row r="1559" hidden="1" outlineLevel="1">
      <c r="A1559" s="22" t="inlineStr">
        <is>
          <t>May</t>
        </is>
      </c>
      <c r="B1559" s="22" t="n">
        <v>2026</v>
      </c>
      <c r="C1559" s="22" t="inlineStr">
        <is>
          <t>29-04-2026</t>
        </is>
      </c>
      <c r="D1559" s="23" t="n">
        <v>0.6205208333333333</v>
      </c>
      <c r="E1559" s="22" t="inlineStr">
        <is>
          <t>Dry Fruit Mix_15-30134</t>
        </is>
      </c>
      <c r="F1559" s="22" t="inlineStr">
        <is>
          <t>FG</t>
        </is>
      </c>
      <c r="G1559" s="22" t="inlineStr">
        <is>
          <t>Savoury Mixes</t>
        </is>
      </c>
      <c r="H1559" s="22" t="inlineStr">
        <is>
          <t>Smokey BBQ Party Mix Pillow Pouch Farmley 28 g- Single serve</t>
        </is>
      </c>
      <c r="I1559" s="22" t="inlineStr">
        <is>
          <t>Smokey BBQ Party Mix</t>
        </is>
      </c>
      <c r="J1559" s="24" t="n">
        <v>0.028</v>
      </c>
      <c r="K1559" s="24" t="n">
        <v>500</v>
      </c>
      <c r="L1559" s="22" t="inlineStr">
        <is>
          <t>Amazon Retail India Private Limited</t>
        </is>
      </c>
      <c r="M1559" s="24" t="n">
        <v>14</v>
      </c>
      <c r="N1559" s="22" t="inlineStr">
        <is>
          <t>Amazon Retail India</t>
        </is>
      </c>
      <c r="O1559" s="22" t="inlineStr">
        <is>
          <t>Indore</t>
        </is>
      </c>
      <c r="P1559" s="22" t="inlineStr">
        <is>
          <t>Value Added</t>
        </is>
      </c>
      <c r="Q1559" s="22" t="inlineStr">
        <is>
          <t>Savoury Mixes</t>
        </is>
      </c>
      <c r="R1559" s="25">
        <f>IF(Config!$B$4&gt;0,M1559/Config!$B$4,0)</f>
        <v/>
      </c>
      <c r="S1559" s="25">
        <f>IF(Config!$B$4&gt;0,K1559/Config!$B$4,0)</f>
        <v/>
      </c>
      <c r="T1559" s="25">
        <f>R1559*Config!$B$7</f>
        <v/>
      </c>
      <c r="U1559" s="25">
        <f>S1559*Config!$B$7</f>
        <v/>
      </c>
      <c r="V1559" s="25" t="n">
        <v>28</v>
      </c>
      <c r="W1559" s="25" t="n">
        <v>1000</v>
      </c>
      <c r="X1559" s="26">
        <f>IF(T1559&gt;0,V1559/T1559,0)</f>
        <v/>
      </c>
      <c r="Y1559" s="26">
        <f>IF(U1559&gt;0,W1559/U1559,0)</f>
        <v/>
      </c>
      <c r="Z1559" s="25">
        <f>T1559-V1559</f>
        <v/>
      </c>
      <c r="AA1559" s="25">
        <f>U1559-W1559</f>
        <v/>
      </c>
      <c r="AB1559" s="25">
        <f>IF(Config!$B$7&gt;0,(V1559/Config!$B$7)*Config!$B$4,0)</f>
        <v/>
      </c>
      <c r="AC1559" s="25">
        <f>IF(Config!$B$7&gt;0,(W1559/Config!$B$7)*Config!$B$4,0)</f>
        <v/>
      </c>
    </row>
    <row r="1560" hidden="1" outlineLevel="1">
      <c r="A1560" s="22" t="inlineStr">
        <is>
          <t>May</t>
        </is>
      </c>
      <c r="B1560" s="22" t="n">
        <v>2026</v>
      </c>
      <c r="C1560" s="22" t="inlineStr">
        <is>
          <t>29-04-2026</t>
        </is>
      </c>
      <c r="D1560" s="23" t="n">
        <v>0.6514930555555556</v>
      </c>
      <c r="E1560" s="22" t="inlineStr">
        <is>
          <t>Dry Fruit Mix_15-2858</t>
        </is>
      </c>
      <c r="F1560" s="22" t="inlineStr">
        <is>
          <t>FG</t>
        </is>
      </c>
      <c r="G1560" s="22" t="inlineStr">
        <is>
          <t>Savoury Mixes</t>
        </is>
      </c>
      <c r="H1560" s="22" t="inlineStr">
        <is>
          <t>Mexican Peri Peri Snack Mix Farmley Pillow Pouch 21g (In SRP 8 Pcs Each)</t>
        </is>
      </c>
      <c r="I1560" s="22" t="inlineStr">
        <is>
          <t>Mexican Peri Peri Snack Mix</t>
        </is>
      </c>
      <c r="J1560" s="24" t="n">
        <v>0.168</v>
      </c>
      <c r="K1560" s="24" t="n">
        <v>285</v>
      </c>
      <c r="L1560" s="22" t="inlineStr">
        <is>
          <t>Exports</t>
        </is>
      </c>
      <c r="M1560" s="24" t="n">
        <v>47.88</v>
      </c>
      <c r="N1560" s="22" t="inlineStr">
        <is>
          <t>Exports</t>
        </is>
      </c>
      <c r="O1560" s="22" t="inlineStr">
        <is>
          <t>Indore</t>
        </is>
      </c>
      <c r="P1560" s="22" t="inlineStr">
        <is>
          <t>Value Added</t>
        </is>
      </c>
      <c r="Q1560" s="22" t="inlineStr">
        <is>
          <t>Savoury Mixes</t>
        </is>
      </c>
      <c r="R1560" s="25">
        <f>IF(Config!$B$4&gt;0,M1560/Config!$B$4,0)</f>
        <v/>
      </c>
      <c r="S1560" s="25">
        <f>IF(Config!$B$4&gt;0,K1560/Config!$B$4,0)</f>
        <v/>
      </c>
      <c r="T1560" s="25">
        <f>R1560*Config!$B$7</f>
        <v/>
      </c>
      <c r="U1560" s="25">
        <f>S1560*Config!$B$7</f>
        <v/>
      </c>
      <c r="V1560" s="25" t="n">
        <v>0</v>
      </c>
      <c r="W1560" s="25" t="n">
        <v>0</v>
      </c>
      <c r="X1560" s="26">
        <f>IF(T1560&gt;0,V1560/T1560,0)</f>
        <v/>
      </c>
      <c r="Y1560" s="26">
        <f>IF(U1560&gt;0,W1560/U1560,0)</f>
        <v/>
      </c>
      <c r="Z1560" s="25">
        <f>T1560-V1560</f>
        <v/>
      </c>
      <c r="AA1560" s="25">
        <f>U1560-W1560</f>
        <v/>
      </c>
      <c r="AB1560" s="25">
        <f>IF(Config!$B$7&gt;0,(V1560/Config!$B$7)*Config!$B$4,0)</f>
        <v/>
      </c>
      <c r="AC1560" s="25">
        <f>IF(Config!$B$7&gt;0,(W1560/Config!$B$7)*Config!$B$4,0)</f>
        <v/>
      </c>
    </row>
    <row r="1561" hidden="1" outlineLevel="1">
      <c r="A1561" s="22" t="inlineStr">
        <is>
          <t>May</t>
        </is>
      </c>
      <c r="B1561" s="22" t="n">
        <v>2026</v>
      </c>
      <c r="C1561" s="22" t="inlineStr">
        <is>
          <t>29-04-2026</t>
        </is>
      </c>
      <c r="D1561" s="23" t="n">
        <v>0.6886574074074074</v>
      </c>
      <c r="E1561" s="22" t="inlineStr">
        <is>
          <t>Dry Fruit Mix_15-30159</t>
        </is>
      </c>
      <c r="F1561" s="22" t="inlineStr">
        <is>
          <t>FG</t>
        </is>
      </c>
      <c r="G1561" s="22" t="inlineStr">
        <is>
          <t>Savoury Mixes</t>
        </is>
      </c>
      <c r="H1561" s="22" t="inlineStr">
        <is>
          <t>Mexican Peri Peri Snack Mix Farmley Composite Jar 325 g</t>
        </is>
      </c>
      <c r="I1561" s="22" t="inlineStr">
        <is>
          <t>Mexican Peri Peri Snack Mix</t>
        </is>
      </c>
      <c r="J1561" s="24" t="n">
        <v>0.325</v>
      </c>
      <c r="K1561" s="24" t="n">
        <v>219.21</v>
      </c>
      <c r="L1561" s="22" t="inlineStr">
        <is>
          <t>Farmley Website B2C</t>
        </is>
      </c>
      <c r="M1561" s="24" t="n">
        <v>71.23999999999999</v>
      </c>
      <c r="N1561" s="22" t="inlineStr">
        <is>
          <t>Own Website</t>
        </is>
      </c>
      <c r="O1561" s="22" t="inlineStr">
        <is>
          <t>Indore</t>
        </is>
      </c>
      <c r="P1561" s="22" t="inlineStr">
        <is>
          <t>Value Added</t>
        </is>
      </c>
      <c r="Q1561" s="22" t="inlineStr">
        <is>
          <t>Savoury Mixes</t>
        </is>
      </c>
      <c r="R1561" s="25">
        <f>IF(Config!$B$4&gt;0,M1561/Config!$B$4,0)</f>
        <v/>
      </c>
      <c r="S1561" s="25">
        <f>IF(Config!$B$4&gt;0,K1561/Config!$B$4,0)</f>
        <v/>
      </c>
      <c r="T1561" s="25">
        <f>R1561*Config!$B$7</f>
        <v/>
      </c>
      <c r="U1561" s="25">
        <f>S1561*Config!$B$7</f>
        <v/>
      </c>
      <c r="V1561" s="25" t="n">
        <v>0</v>
      </c>
      <c r="W1561" s="25" t="n">
        <v>0</v>
      </c>
      <c r="X1561" s="26">
        <f>IF(T1561&gt;0,V1561/T1561,0)</f>
        <v/>
      </c>
      <c r="Y1561" s="26">
        <f>IF(U1561&gt;0,W1561/U1561,0)</f>
        <v/>
      </c>
      <c r="Z1561" s="25">
        <f>T1561-V1561</f>
        <v/>
      </c>
      <c r="AA1561" s="25">
        <f>U1561-W1561</f>
        <v/>
      </c>
      <c r="AB1561" s="25">
        <f>IF(Config!$B$7&gt;0,(V1561/Config!$B$7)*Config!$B$4,0)</f>
        <v/>
      </c>
      <c r="AC1561" s="25">
        <f>IF(Config!$B$7&gt;0,(W1561/Config!$B$7)*Config!$B$4,0)</f>
        <v/>
      </c>
    </row>
    <row r="1562" hidden="1" outlineLevel="1">
      <c r="A1562" s="22" t="inlineStr">
        <is>
          <t>May</t>
        </is>
      </c>
      <c r="B1562" s="22" t="n">
        <v>2026</v>
      </c>
      <c r="C1562" s="22" t="inlineStr">
        <is>
          <t>29-04-2026</t>
        </is>
      </c>
      <c r="D1562" s="23" t="n">
        <v>0.6886689814814815</v>
      </c>
      <c r="E1562" s="22" t="inlineStr">
        <is>
          <t>Dry Fruit Mix_15-2879</t>
        </is>
      </c>
      <c r="F1562" s="22" t="inlineStr">
        <is>
          <t>FG</t>
        </is>
      </c>
      <c r="G1562" s="22" t="inlineStr">
        <is>
          <t>Savoury Mixes</t>
        </is>
      </c>
      <c r="H1562" s="22" t="inlineStr">
        <is>
          <t>Tropical Savoury Mix Farmley Standee Pouch 160g</t>
        </is>
      </c>
      <c r="I1562" s="22" t="inlineStr">
        <is>
          <t>Tropical Savoury Mix</t>
        </is>
      </c>
      <c r="J1562" s="24" t="n">
        <v>0.16</v>
      </c>
      <c r="K1562" s="24" t="n">
        <v>90.79000000000001</v>
      </c>
      <c r="L1562" s="22" t="inlineStr">
        <is>
          <t>Farmley Website B2C</t>
        </is>
      </c>
      <c r="M1562" s="24" t="n">
        <v>14.53</v>
      </c>
      <c r="N1562" s="22" t="inlineStr">
        <is>
          <t>Own Website</t>
        </is>
      </c>
      <c r="O1562" s="22" t="inlineStr">
        <is>
          <t>Indore</t>
        </is>
      </c>
      <c r="P1562" s="22" t="inlineStr">
        <is>
          <t>Value Added</t>
        </is>
      </c>
      <c r="Q1562" s="22" t="inlineStr">
        <is>
          <t>Savoury Mixes</t>
        </is>
      </c>
      <c r="R1562" s="25">
        <f>IF(Config!$B$4&gt;0,M1562/Config!$B$4,0)</f>
        <v/>
      </c>
      <c r="S1562" s="25">
        <f>IF(Config!$B$4&gt;0,K1562/Config!$B$4,0)</f>
        <v/>
      </c>
      <c r="T1562" s="25">
        <f>R1562*Config!$B$7</f>
        <v/>
      </c>
      <c r="U1562" s="25">
        <f>S1562*Config!$B$7</f>
        <v/>
      </c>
      <c r="V1562" s="25" t="n">
        <v>0</v>
      </c>
      <c r="W1562" s="25" t="n">
        <v>0</v>
      </c>
      <c r="X1562" s="26">
        <f>IF(T1562&gt;0,V1562/T1562,0)</f>
        <v/>
      </c>
      <c r="Y1562" s="26">
        <f>IF(U1562&gt;0,W1562/U1562,0)</f>
        <v/>
      </c>
      <c r="Z1562" s="25">
        <f>T1562-V1562</f>
        <v/>
      </c>
      <c r="AA1562" s="25">
        <f>U1562-W1562</f>
        <v/>
      </c>
      <c r="AB1562" s="25">
        <f>IF(Config!$B$7&gt;0,(V1562/Config!$B$7)*Config!$B$4,0)</f>
        <v/>
      </c>
      <c r="AC1562" s="25">
        <f>IF(Config!$B$7&gt;0,(W1562/Config!$B$7)*Config!$B$4,0)</f>
        <v/>
      </c>
    </row>
    <row r="1563" hidden="1" outlineLevel="1">
      <c r="A1563" s="22" t="inlineStr">
        <is>
          <t>May</t>
        </is>
      </c>
      <c r="B1563" s="22" t="n">
        <v>2026</v>
      </c>
      <c r="C1563" s="22" t="inlineStr">
        <is>
          <t>27-04-2026</t>
        </is>
      </c>
      <c r="D1563" s="23" t="n">
        <v>0.7256018518518519</v>
      </c>
      <c r="E1563" s="22" t="inlineStr">
        <is>
          <t>Dry Fruit Mix_15-2858</t>
        </is>
      </c>
      <c r="F1563" s="22" t="inlineStr">
        <is>
          <t>FG</t>
        </is>
      </c>
      <c r="G1563" s="22" t="inlineStr">
        <is>
          <t>Savoury Mixes</t>
        </is>
      </c>
      <c r="H1563" s="22" t="inlineStr">
        <is>
          <t>Mexican Peri Peri Snack Mix Farmley Pillow Pouch 21g (In SRP 8 Pcs Each)</t>
        </is>
      </c>
      <c r="I1563" s="22" t="inlineStr">
        <is>
          <t>Mexican Peri Peri Snack Mix</t>
        </is>
      </c>
      <c r="J1563" s="24" t="n">
        <v>0.021</v>
      </c>
      <c r="K1563" s="24" t="n">
        <v>0</v>
      </c>
      <c r="L1563" s="22" t="inlineStr">
        <is>
          <t>My Phygital Cafe Private Limited</t>
        </is>
      </c>
      <c r="M1563" s="24" t="n">
        <v>0</v>
      </c>
      <c r="N1563" s="22" t="inlineStr">
        <is>
          <t>Vending</t>
        </is>
      </c>
      <c r="O1563" s="22" t="inlineStr">
        <is>
          <t>Indore</t>
        </is>
      </c>
      <c r="P1563" s="22" t="inlineStr">
        <is>
          <t>Value Added</t>
        </is>
      </c>
      <c r="Q1563" s="22" t="inlineStr">
        <is>
          <t>Savoury Mixes</t>
        </is>
      </c>
      <c r="R1563" s="25">
        <f>IF(Config!$B$4&gt;0,M1563/Config!$B$4,0)</f>
        <v/>
      </c>
      <c r="S1563" s="25">
        <f>IF(Config!$B$4&gt;0,K1563/Config!$B$4,0)</f>
        <v/>
      </c>
      <c r="T1563" s="25">
        <f>R1563*Config!$B$7</f>
        <v/>
      </c>
      <c r="U1563" s="25">
        <f>S1563*Config!$B$7</f>
        <v/>
      </c>
      <c r="V1563" s="25" t="n">
        <v>0</v>
      </c>
      <c r="W1563" s="25" t="n">
        <v>0</v>
      </c>
      <c r="X1563" s="26">
        <f>IF(T1563&gt;0,V1563/T1563,0)</f>
        <v/>
      </c>
      <c r="Y1563" s="26">
        <f>IF(U1563&gt;0,W1563/U1563,0)</f>
        <v/>
      </c>
      <c r="Z1563" s="25">
        <f>T1563-V1563</f>
        <v/>
      </c>
      <c r="AA1563" s="25">
        <f>U1563-W1563</f>
        <v/>
      </c>
      <c r="AB1563" s="25">
        <f>IF(Config!$B$7&gt;0,(V1563/Config!$B$7)*Config!$B$4,0)</f>
        <v/>
      </c>
      <c r="AC1563" s="25">
        <f>IF(Config!$B$7&gt;0,(W1563/Config!$B$7)*Config!$B$4,0)</f>
        <v/>
      </c>
    </row>
    <row r="1564" hidden="1" outlineLevel="1">
      <c r="A1564" s="22" t="inlineStr">
        <is>
          <t>May</t>
        </is>
      </c>
      <c r="B1564" s="22" t="n">
        <v>2026</v>
      </c>
      <c r="C1564" s="22" t="inlineStr">
        <is>
          <t>27-04-2026</t>
        </is>
      </c>
      <c r="D1564" s="23" t="n">
        <v>0.7256134259259259</v>
      </c>
      <c r="E1564" s="22" t="inlineStr">
        <is>
          <t>Dry Fruit Mix_15-2858</t>
        </is>
      </c>
      <c r="F1564" s="22" t="inlineStr">
        <is>
          <t>FG</t>
        </is>
      </c>
      <c r="G1564" s="22" t="inlineStr">
        <is>
          <t>Savoury Mixes</t>
        </is>
      </c>
      <c r="H1564" s="22" t="inlineStr">
        <is>
          <t>Mexican Peri Peri Snack Mix Farmley Pillow Pouch 21g (In SRP 8 Pcs Each)</t>
        </is>
      </c>
      <c r="I1564" s="22" t="inlineStr">
        <is>
          <t>Mexican Peri Peri Snack Mix</t>
        </is>
      </c>
      <c r="J1564" s="24" t="n">
        <v>0.021</v>
      </c>
      <c r="K1564" s="24" t="n">
        <v>360</v>
      </c>
      <c r="L1564" s="22" t="inlineStr">
        <is>
          <t>Justvend Private Limited</t>
        </is>
      </c>
      <c r="M1564" s="24" t="n">
        <v>7.56</v>
      </c>
      <c r="N1564" s="22" t="inlineStr">
        <is>
          <t>Vending</t>
        </is>
      </c>
      <c r="O1564" s="22" t="inlineStr">
        <is>
          <t>Indore</t>
        </is>
      </c>
      <c r="P1564" s="22" t="inlineStr">
        <is>
          <t>Value Added</t>
        </is>
      </c>
      <c r="Q1564" s="22" t="inlineStr">
        <is>
          <t>Savoury Mixes</t>
        </is>
      </c>
      <c r="R1564" s="25">
        <f>IF(Config!$B$4&gt;0,M1564/Config!$B$4,0)</f>
        <v/>
      </c>
      <c r="S1564" s="25">
        <f>IF(Config!$B$4&gt;0,K1564/Config!$B$4,0)</f>
        <v/>
      </c>
      <c r="T1564" s="25">
        <f>R1564*Config!$B$7</f>
        <v/>
      </c>
      <c r="U1564" s="25">
        <f>S1564*Config!$B$7</f>
        <v/>
      </c>
      <c r="V1564" s="25" t="n">
        <v>0</v>
      </c>
      <c r="W1564" s="25" t="n">
        <v>0</v>
      </c>
      <c r="X1564" s="26">
        <f>IF(T1564&gt;0,V1564/T1564,0)</f>
        <v/>
      </c>
      <c r="Y1564" s="26">
        <f>IF(U1564&gt;0,W1564/U1564,0)</f>
        <v/>
      </c>
      <c r="Z1564" s="25">
        <f>T1564-V1564</f>
        <v/>
      </c>
      <c r="AA1564" s="25">
        <f>U1564-W1564</f>
        <v/>
      </c>
      <c r="AB1564" s="25">
        <f>IF(Config!$B$7&gt;0,(V1564/Config!$B$7)*Config!$B$4,0)</f>
        <v/>
      </c>
      <c r="AC1564" s="25">
        <f>IF(Config!$B$7&gt;0,(W1564/Config!$B$7)*Config!$B$4,0)</f>
        <v/>
      </c>
    </row>
    <row r="1565" hidden="1" outlineLevel="1">
      <c r="A1565" s="22" t="inlineStr">
        <is>
          <t>May</t>
        </is>
      </c>
      <c r="B1565" s="22" t="n">
        <v>2026</v>
      </c>
      <c r="C1565" s="22" t="inlineStr">
        <is>
          <t>27-04-2026</t>
        </is>
      </c>
      <c r="D1565" s="23" t="n">
        <v>0.725625</v>
      </c>
      <c r="E1565" s="22" t="inlineStr">
        <is>
          <t>Dry Fruit Mix_15-2858</t>
        </is>
      </c>
      <c r="F1565" s="22" t="inlineStr">
        <is>
          <t>FG</t>
        </is>
      </c>
      <c r="G1565" s="22" t="inlineStr">
        <is>
          <t>Savoury Mixes</t>
        </is>
      </c>
      <c r="H1565" s="22" t="inlineStr">
        <is>
          <t>Mexican Peri Peri Snack Mix Farmley Pillow Pouch 21g (In SRP 8 Pcs Each)</t>
        </is>
      </c>
      <c r="I1565" s="22" t="inlineStr">
        <is>
          <t>Mexican Peri Peri Snack Mix</t>
        </is>
      </c>
      <c r="J1565" s="24" t="n">
        <v>0.021</v>
      </c>
      <c r="K1565" s="24" t="n">
        <v>1500</v>
      </c>
      <c r="L1565" s="22" t="inlineStr">
        <is>
          <t>Instant Retail India Limited</t>
        </is>
      </c>
      <c r="M1565" s="24" t="n">
        <v>31.5</v>
      </c>
      <c r="N1565" s="22" t="inlineStr">
        <is>
          <t>Vending</t>
        </is>
      </c>
      <c r="O1565" s="22" t="inlineStr">
        <is>
          <t>Indore</t>
        </is>
      </c>
      <c r="P1565" s="22" t="inlineStr">
        <is>
          <t>Value Added</t>
        </is>
      </c>
      <c r="Q1565" s="22" t="inlineStr">
        <is>
          <t>Savoury Mixes</t>
        </is>
      </c>
      <c r="R1565" s="25">
        <f>IF(Config!$B$4&gt;0,M1565/Config!$B$4,0)</f>
        <v/>
      </c>
      <c r="S1565" s="25">
        <f>IF(Config!$B$4&gt;0,K1565/Config!$B$4,0)</f>
        <v/>
      </c>
      <c r="T1565" s="25">
        <f>R1565*Config!$B$7</f>
        <v/>
      </c>
      <c r="U1565" s="25">
        <f>S1565*Config!$B$7</f>
        <v/>
      </c>
      <c r="V1565" s="25" t="n">
        <v>0</v>
      </c>
      <c r="W1565" s="25" t="n">
        <v>0</v>
      </c>
      <c r="X1565" s="26">
        <f>IF(T1565&gt;0,V1565/T1565,0)</f>
        <v/>
      </c>
      <c r="Y1565" s="26">
        <f>IF(U1565&gt;0,W1565/U1565,0)</f>
        <v/>
      </c>
      <c r="Z1565" s="25">
        <f>T1565-V1565</f>
        <v/>
      </c>
      <c r="AA1565" s="25">
        <f>U1565-W1565</f>
        <v/>
      </c>
      <c r="AB1565" s="25">
        <f>IF(Config!$B$7&gt;0,(V1565/Config!$B$7)*Config!$B$4,0)</f>
        <v/>
      </c>
      <c r="AC1565" s="25">
        <f>IF(Config!$B$7&gt;0,(W1565/Config!$B$7)*Config!$B$4,0)</f>
        <v/>
      </c>
    </row>
    <row r="1566" hidden="1" outlineLevel="1">
      <c r="A1566" s="22" t="inlineStr">
        <is>
          <t>May</t>
        </is>
      </c>
      <c r="B1566" s="22" t="n">
        <v>2026</v>
      </c>
      <c r="C1566" s="22" t="inlineStr">
        <is>
          <t>27-04-2026</t>
        </is>
      </c>
      <c r="D1566" s="23" t="n">
        <v>0.725625</v>
      </c>
      <c r="E1566" s="22" t="inlineStr">
        <is>
          <t>Dry Fruit Mix_15-2858</t>
        </is>
      </c>
      <c r="F1566" s="22" t="inlineStr">
        <is>
          <t>FG</t>
        </is>
      </c>
      <c r="G1566" s="22" t="inlineStr">
        <is>
          <t>Savoury Mixes</t>
        </is>
      </c>
      <c r="H1566" s="22" t="inlineStr">
        <is>
          <t>Mexican Peri Peri Snack Mix Farmley Pillow Pouch 21g (In SRP 8 Pcs Each)</t>
        </is>
      </c>
      <c r="I1566" s="22" t="inlineStr">
        <is>
          <t>Mexican Peri Peri Snack Mix</t>
        </is>
      </c>
      <c r="J1566" s="24" t="n">
        <v>0.021</v>
      </c>
      <c r="K1566" s="24" t="n">
        <v>600</v>
      </c>
      <c r="L1566" s="22" t="inlineStr">
        <is>
          <t>Daalchini Foods &amp; Beverages Private Limited</t>
        </is>
      </c>
      <c r="M1566" s="24" t="n">
        <v>12.6</v>
      </c>
      <c r="N1566" s="22" t="inlineStr">
        <is>
          <t>Vending</t>
        </is>
      </c>
      <c r="O1566" s="22" t="inlineStr">
        <is>
          <t>Indore</t>
        </is>
      </c>
      <c r="P1566" s="22" t="inlineStr">
        <is>
          <t>Value Added</t>
        </is>
      </c>
      <c r="Q1566" s="22" t="inlineStr">
        <is>
          <t>Savoury Mixes</t>
        </is>
      </c>
      <c r="R1566" s="25">
        <f>IF(Config!$B$4&gt;0,M1566/Config!$B$4,0)</f>
        <v/>
      </c>
      <c r="S1566" s="25">
        <f>IF(Config!$B$4&gt;0,K1566/Config!$B$4,0)</f>
        <v/>
      </c>
      <c r="T1566" s="25">
        <f>R1566*Config!$B$7</f>
        <v/>
      </c>
      <c r="U1566" s="25">
        <f>S1566*Config!$B$7</f>
        <v/>
      </c>
      <c r="V1566" s="25" t="n">
        <v>0</v>
      </c>
      <c r="W1566" s="25" t="n">
        <v>0</v>
      </c>
      <c r="X1566" s="26">
        <f>IF(T1566&gt;0,V1566/T1566,0)</f>
        <v/>
      </c>
      <c r="Y1566" s="26">
        <f>IF(U1566&gt;0,W1566/U1566,0)</f>
        <v/>
      </c>
      <c r="Z1566" s="25">
        <f>T1566-V1566</f>
        <v/>
      </c>
      <c r="AA1566" s="25">
        <f>U1566-W1566</f>
        <v/>
      </c>
      <c r="AB1566" s="25">
        <f>IF(Config!$B$7&gt;0,(V1566/Config!$B$7)*Config!$B$4,0)</f>
        <v/>
      </c>
      <c r="AC1566" s="25">
        <f>IF(Config!$B$7&gt;0,(W1566/Config!$B$7)*Config!$B$4,0)</f>
        <v/>
      </c>
    </row>
    <row r="1567" hidden="1" outlineLevel="1">
      <c r="A1567" s="22" t="inlineStr">
        <is>
          <t>May</t>
        </is>
      </c>
      <c r="B1567" s="22" t="n">
        <v>2026</v>
      </c>
      <c r="C1567" s="22" t="inlineStr">
        <is>
          <t>27-04-2026</t>
        </is>
      </c>
      <c r="D1567" s="23" t="n">
        <v>0.725625</v>
      </c>
      <c r="E1567" s="22" t="inlineStr">
        <is>
          <t>Dry Fruit Mix_15-30136</t>
        </is>
      </c>
      <c r="F1567" s="22" t="inlineStr">
        <is>
          <t>FG</t>
        </is>
      </c>
      <c r="G1567" s="22" t="inlineStr">
        <is>
          <t>Savoury Mixes</t>
        </is>
      </c>
      <c r="H1567" s="22" t="inlineStr">
        <is>
          <t>Fruit and Nut Mix Farmley Pillow Pouch 28g- Single serve</t>
        </is>
      </c>
      <c r="I1567" s="22" t="inlineStr">
        <is>
          <t>Mexican Peri Peri Snack Mix</t>
        </is>
      </c>
      <c r="J1567" s="24" t="n">
        <v>0.028</v>
      </c>
      <c r="K1567" s="24" t="n">
        <v>1200</v>
      </c>
      <c r="L1567" s="22" t="inlineStr">
        <is>
          <t>Daalchini Foods &amp; Beverages Private Limited</t>
        </is>
      </c>
      <c r="M1567" s="24" t="n">
        <v>33.6</v>
      </c>
      <c r="N1567" s="22" t="inlineStr">
        <is>
          <t>Vending</t>
        </is>
      </c>
      <c r="O1567" s="22" t="inlineStr">
        <is>
          <t>Indore</t>
        </is>
      </c>
      <c r="P1567" s="22" t="inlineStr">
        <is>
          <t>Value Added</t>
        </is>
      </c>
      <c r="Q1567" s="22" t="inlineStr">
        <is>
          <t>Savoury Mixes</t>
        </is>
      </c>
      <c r="R1567" s="25">
        <f>IF(Config!$B$4&gt;0,M1567/Config!$B$4,0)</f>
        <v/>
      </c>
      <c r="S1567" s="25">
        <f>IF(Config!$B$4&gt;0,K1567/Config!$B$4,0)</f>
        <v/>
      </c>
      <c r="T1567" s="25">
        <f>R1567*Config!$B$7</f>
        <v/>
      </c>
      <c r="U1567" s="25">
        <f>S1567*Config!$B$7</f>
        <v/>
      </c>
      <c r="V1567" s="25" t="n">
        <v>0</v>
      </c>
      <c r="W1567" s="25" t="n">
        <v>0</v>
      </c>
      <c r="X1567" s="26">
        <f>IF(T1567&gt;0,V1567/T1567,0)</f>
        <v/>
      </c>
      <c r="Y1567" s="26">
        <f>IF(U1567&gt;0,W1567/U1567,0)</f>
        <v/>
      </c>
      <c r="Z1567" s="25">
        <f>T1567-V1567</f>
        <v/>
      </c>
      <c r="AA1567" s="25">
        <f>U1567-W1567</f>
        <v/>
      </c>
      <c r="AB1567" s="25">
        <f>IF(Config!$B$7&gt;0,(V1567/Config!$B$7)*Config!$B$4,0)</f>
        <v/>
      </c>
      <c r="AC1567" s="25">
        <f>IF(Config!$B$7&gt;0,(W1567/Config!$B$7)*Config!$B$4,0)</f>
        <v/>
      </c>
    </row>
    <row r="1568" hidden="1" outlineLevel="1">
      <c r="A1568" s="22" t="inlineStr">
        <is>
          <t>May</t>
        </is>
      </c>
      <c r="B1568" s="22" t="n">
        <v>2026</v>
      </c>
      <c r="C1568" s="22" t="inlineStr">
        <is>
          <t>27-04-2026</t>
        </is>
      </c>
      <c r="D1568" s="23" t="n">
        <v>0.7256597222222222</v>
      </c>
      <c r="E1568" s="22" t="inlineStr">
        <is>
          <t>Dry Fruit Mix_15-2858</t>
        </is>
      </c>
      <c r="F1568" s="22" t="inlineStr">
        <is>
          <t>FG</t>
        </is>
      </c>
      <c r="G1568" s="22" t="inlineStr">
        <is>
          <t>Savoury Mixes</t>
        </is>
      </c>
      <c r="H1568" s="22" t="inlineStr">
        <is>
          <t>Mexican Peri Peri Snack Mix Farmley Pillow Pouch 21g (In SRP 8 Pcs Each)</t>
        </is>
      </c>
      <c r="I1568" s="22" t="inlineStr">
        <is>
          <t>Mexican Peri Peri Snack Mix</t>
        </is>
      </c>
      <c r="J1568" s="24" t="n">
        <v>0.021</v>
      </c>
      <c r="K1568" s="24" t="n">
        <v>10500</v>
      </c>
      <c r="L1568" s="22" t="inlineStr">
        <is>
          <t>Compass India Food Services Private Limited</t>
        </is>
      </c>
      <c r="M1568" s="24" t="n">
        <v>220.5</v>
      </c>
      <c r="N1568" s="22" t="inlineStr">
        <is>
          <t>Corporate</t>
        </is>
      </c>
      <c r="O1568" s="22" t="inlineStr">
        <is>
          <t>Indore</t>
        </is>
      </c>
      <c r="P1568" s="22" t="inlineStr">
        <is>
          <t>Value Added</t>
        </is>
      </c>
      <c r="Q1568" s="22" t="inlineStr">
        <is>
          <t>Savoury Mixes</t>
        </is>
      </c>
      <c r="R1568" s="25">
        <f>IF(Config!$B$4&gt;0,M1568/Config!$B$4,0)</f>
        <v/>
      </c>
      <c r="S1568" s="25">
        <f>IF(Config!$B$4&gt;0,K1568/Config!$B$4,0)</f>
        <v/>
      </c>
      <c r="T1568" s="25">
        <f>R1568*Config!$B$7</f>
        <v/>
      </c>
      <c r="U1568" s="25">
        <f>S1568*Config!$B$7</f>
        <v/>
      </c>
      <c r="V1568" s="25" t="n">
        <v>105.84</v>
      </c>
      <c r="W1568" s="25" t="n">
        <v>5040</v>
      </c>
      <c r="X1568" s="26">
        <f>IF(T1568&gt;0,V1568/T1568,0)</f>
        <v/>
      </c>
      <c r="Y1568" s="26">
        <f>IF(U1568&gt;0,W1568/U1568,0)</f>
        <v/>
      </c>
      <c r="Z1568" s="25">
        <f>T1568-V1568</f>
        <v/>
      </c>
      <c r="AA1568" s="25">
        <f>U1568-W1568</f>
        <v/>
      </c>
      <c r="AB1568" s="25">
        <f>IF(Config!$B$7&gt;0,(V1568/Config!$B$7)*Config!$B$4,0)</f>
        <v/>
      </c>
      <c r="AC1568" s="25">
        <f>IF(Config!$B$7&gt;0,(W1568/Config!$B$7)*Config!$B$4,0)</f>
        <v/>
      </c>
    </row>
    <row r="1569" hidden="1" outlineLevel="1">
      <c r="A1569" s="22" t="inlineStr">
        <is>
          <t>May</t>
        </is>
      </c>
      <c r="B1569" s="22" t="n">
        <v>2026</v>
      </c>
      <c r="C1569" s="22" t="inlineStr">
        <is>
          <t>27-04-2026</t>
        </is>
      </c>
      <c r="D1569" s="23" t="n">
        <v>0.7256712962962963</v>
      </c>
      <c r="E1569" s="22" t="inlineStr">
        <is>
          <t>Dry Fruit Mix_15-2858</t>
        </is>
      </c>
      <c r="F1569" s="22" t="inlineStr">
        <is>
          <t>FG</t>
        </is>
      </c>
      <c r="G1569" s="22" t="inlineStr">
        <is>
          <t>Savoury Mixes</t>
        </is>
      </c>
      <c r="H1569" s="22" t="inlineStr">
        <is>
          <t>Mexican Peri Peri Snack Mix Farmley Pillow Pouch 21g (In SRP 8 Pcs Each)</t>
        </is>
      </c>
      <c r="I1569" s="22" t="inlineStr">
        <is>
          <t>Mexican Peri Peri Snack Mix</t>
        </is>
      </c>
      <c r="J1569" s="24" t="n">
        <v>0.021</v>
      </c>
      <c r="K1569" s="24" t="n">
        <v>1000</v>
      </c>
      <c r="L1569" s="22" t="inlineStr">
        <is>
          <t>Bottle Lab Technologies Private Limited</t>
        </is>
      </c>
      <c r="M1569" s="24" t="n">
        <v>21</v>
      </c>
      <c r="N1569" s="22" t="inlineStr">
        <is>
          <t>Vending</t>
        </is>
      </c>
      <c r="O1569" s="22" t="inlineStr">
        <is>
          <t>Indore</t>
        </is>
      </c>
      <c r="P1569" s="22" t="inlineStr">
        <is>
          <t>Value Added</t>
        </is>
      </c>
      <c r="Q1569" s="22" t="inlineStr">
        <is>
          <t>Savoury Mixes</t>
        </is>
      </c>
      <c r="R1569" s="25">
        <f>IF(Config!$B$4&gt;0,M1569/Config!$B$4,0)</f>
        <v/>
      </c>
      <c r="S1569" s="25">
        <f>IF(Config!$B$4&gt;0,K1569/Config!$B$4,0)</f>
        <v/>
      </c>
      <c r="T1569" s="25">
        <f>R1569*Config!$B$7</f>
        <v/>
      </c>
      <c r="U1569" s="25">
        <f>S1569*Config!$B$7</f>
        <v/>
      </c>
      <c r="V1569" s="25" t="n">
        <v>0</v>
      </c>
      <c r="W1569" s="25" t="n">
        <v>0</v>
      </c>
      <c r="X1569" s="26">
        <f>IF(T1569&gt;0,V1569/T1569,0)</f>
        <v/>
      </c>
      <c r="Y1569" s="26">
        <f>IF(U1569&gt;0,W1569/U1569,0)</f>
        <v/>
      </c>
      <c r="Z1569" s="25">
        <f>T1569-V1569</f>
        <v/>
      </c>
      <c r="AA1569" s="25">
        <f>U1569-W1569</f>
        <v/>
      </c>
      <c r="AB1569" s="25">
        <f>IF(Config!$B$7&gt;0,(V1569/Config!$B$7)*Config!$B$4,0)</f>
        <v/>
      </c>
      <c r="AC1569" s="25">
        <f>IF(Config!$B$7&gt;0,(W1569/Config!$B$7)*Config!$B$4,0)</f>
        <v/>
      </c>
    </row>
    <row r="1570" hidden="1" outlineLevel="1">
      <c r="A1570" s="22" t="inlineStr">
        <is>
          <t>May</t>
        </is>
      </c>
      <c r="B1570" s="22" t="n">
        <v>2026</v>
      </c>
      <c r="C1570" s="22" t="inlineStr">
        <is>
          <t>27-04-2026</t>
        </is>
      </c>
      <c r="D1570" s="23" t="n">
        <v>0.7256828703703704</v>
      </c>
      <c r="E1570" s="22" t="inlineStr">
        <is>
          <t>Dry Fruit Mix_15-2987</t>
        </is>
      </c>
      <c r="F1570" s="22" t="inlineStr">
        <is>
          <t>FG</t>
        </is>
      </c>
      <c r="G1570" s="22" t="inlineStr">
        <is>
          <t>Savoury Mixes</t>
        </is>
      </c>
      <c r="H1570" s="22" t="inlineStr">
        <is>
          <t>Nut Mix Farmley Tin Jar 50g - Institutional</t>
        </is>
      </c>
      <c r="I1570" s="22" t="inlineStr">
        <is>
          <t>Nut Mix - Airlines</t>
        </is>
      </c>
      <c r="J1570" s="24" t="n">
        <v>0.05</v>
      </c>
      <c r="K1570" s="24" t="n">
        <v>90000</v>
      </c>
      <c r="L1570" s="22" t="inlineStr">
        <is>
          <t>Air India Express Limited</t>
        </is>
      </c>
      <c r="M1570" s="24" t="n">
        <v>4500</v>
      </c>
      <c r="N1570" s="22" t="inlineStr">
        <is>
          <t>Airlines</t>
        </is>
      </c>
      <c r="O1570" s="22" t="inlineStr">
        <is>
          <t>Indore</t>
        </is>
      </c>
      <c r="P1570" s="22" t="inlineStr">
        <is>
          <t>Value Added</t>
        </is>
      </c>
      <c r="Q1570" s="22" t="inlineStr">
        <is>
          <t>Savoury Mixes</t>
        </is>
      </c>
      <c r="R1570" s="25">
        <f>IF(Config!$B$4&gt;0,M1570/Config!$B$4,0)</f>
        <v/>
      </c>
      <c r="S1570" s="25">
        <f>IF(Config!$B$4&gt;0,K1570/Config!$B$4,0)</f>
        <v/>
      </c>
      <c r="T1570" s="25">
        <f>R1570*Config!$B$7</f>
        <v/>
      </c>
      <c r="U1570" s="25">
        <f>S1570*Config!$B$7</f>
        <v/>
      </c>
      <c r="V1570" s="25" t="n">
        <v>2778.3</v>
      </c>
      <c r="W1570" s="25" t="n">
        <v>55566</v>
      </c>
      <c r="X1570" s="26">
        <f>IF(T1570&gt;0,V1570/T1570,0)</f>
        <v/>
      </c>
      <c r="Y1570" s="26">
        <f>IF(U1570&gt;0,W1570/U1570,0)</f>
        <v/>
      </c>
      <c r="Z1570" s="25">
        <f>T1570-V1570</f>
        <v/>
      </c>
      <c r="AA1570" s="25">
        <f>U1570-W1570</f>
        <v/>
      </c>
      <c r="AB1570" s="25">
        <f>IF(Config!$B$7&gt;0,(V1570/Config!$B$7)*Config!$B$4,0)</f>
        <v/>
      </c>
      <c r="AC1570" s="25">
        <f>IF(Config!$B$7&gt;0,(W1570/Config!$B$7)*Config!$B$4,0)</f>
        <v/>
      </c>
    </row>
    <row r="1571" hidden="1" outlineLevel="1">
      <c r="A1571" s="22" t="inlineStr">
        <is>
          <t>May</t>
        </is>
      </c>
      <c r="B1571" s="22" t="n">
        <v>2026</v>
      </c>
      <c r="C1571" s="22" t="inlineStr">
        <is>
          <t>27-04-2026</t>
        </is>
      </c>
      <c r="D1571" s="23" t="n">
        <v>0.83</v>
      </c>
      <c r="E1571" s="22" t="inlineStr">
        <is>
          <t>Dry Fruit Mix_15-2858</t>
        </is>
      </c>
      <c r="F1571" s="22" t="inlineStr">
        <is>
          <t>FG</t>
        </is>
      </c>
      <c r="G1571" s="22" t="inlineStr">
        <is>
          <t>Savoury Mixes</t>
        </is>
      </c>
      <c r="H1571" s="22" t="inlineStr">
        <is>
          <t>Mexican Peri Peri Snack Mix Farmley Pillow Pouch 21g (In SRP 8 Pcs Each)</t>
        </is>
      </c>
      <c r="I1571" s="22" t="inlineStr">
        <is>
          <t>Mexican Peri Peri Snack Mix</t>
        </is>
      </c>
      <c r="J1571" s="24" t="n">
        <v>0.021</v>
      </c>
      <c r="K1571" s="24" t="n">
        <v>40000</v>
      </c>
      <c r="L1571" s="22" t="inlineStr">
        <is>
          <t>GT Retail</t>
        </is>
      </c>
      <c r="M1571" s="24" t="n">
        <v>840</v>
      </c>
      <c r="N1571" s="22" t="inlineStr">
        <is>
          <t>Category A</t>
        </is>
      </c>
      <c r="O1571" s="22" t="inlineStr">
        <is>
          <t>Indore</t>
        </is>
      </c>
      <c r="P1571" s="22" t="inlineStr">
        <is>
          <t>Value Added</t>
        </is>
      </c>
      <c r="Q1571" s="22" t="inlineStr">
        <is>
          <t>Savoury Mixes</t>
        </is>
      </c>
      <c r="R1571" s="25">
        <f>IF(Config!$B$4&gt;0,M1571/Config!$B$4,0)</f>
        <v/>
      </c>
      <c r="S1571" s="25">
        <f>IF(Config!$B$4&gt;0,K1571/Config!$B$4,0)</f>
        <v/>
      </c>
      <c r="T1571" s="25">
        <f>R1571*Config!$B$7</f>
        <v/>
      </c>
      <c r="U1571" s="25">
        <f>S1571*Config!$B$7</f>
        <v/>
      </c>
      <c r="V1571" s="25" t="n">
        <v>388.08</v>
      </c>
      <c r="W1571" s="25" t="n">
        <v>18480</v>
      </c>
      <c r="X1571" s="26">
        <f>IF(T1571&gt;0,V1571/T1571,0)</f>
        <v/>
      </c>
      <c r="Y1571" s="26">
        <f>IF(U1571&gt;0,W1571/U1571,0)</f>
        <v/>
      </c>
      <c r="Z1571" s="25">
        <f>T1571-V1571</f>
        <v/>
      </c>
      <c r="AA1571" s="25">
        <f>U1571-W1571</f>
        <v/>
      </c>
      <c r="AB1571" s="25">
        <f>IF(Config!$B$7&gt;0,(V1571/Config!$B$7)*Config!$B$4,0)</f>
        <v/>
      </c>
      <c r="AC1571" s="25">
        <f>IF(Config!$B$7&gt;0,(W1571/Config!$B$7)*Config!$B$4,0)</f>
        <v/>
      </c>
    </row>
    <row r="1572" hidden="1" outlineLevel="1">
      <c r="A1572" s="22" t="inlineStr">
        <is>
          <t>May</t>
        </is>
      </c>
      <c r="B1572" s="22" t="n">
        <v>2026</v>
      </c>
      <c r="C1572" s="22" t="inlineStr">
        <is>
          <t>27-04-2026</t>
        </is>
      </c>
      <c r="D1572" s="23" t="n">
        <v>0.8300115740740741</v>
      </c>
      <c r="E1572" s="22" t="inlineStr">
        <is>
          <t>Dry Fruit Mix_15-2951</t>
        </is>
      </c>
      <c r="F1572" s="22" t="inlineStr">
        <is>
          <t>FG</t>
        </is>
      </c>
      <c r="G1572" s="22" t="inlineStr">
        <is>
          <t>Savoury Mixes</t>
        </is>
      </c>
      <c r="H1572" s="22" t="inlineStr">
        <is>
          <t>Mexican Peri Peri Snack Mix Farmley 21g - Pack of 10 (Ladi)</t>
        </is>
      </c>
      <c r="I1572" s="22" t="inlineStr">
        <is>
          <t>Mexican Peri Peri Snack Mix</t>
        </is>
      </c>
      <c r="J1572" s="24" t="n">
        <v>0.021</v>
      </c>
      <c r="K1572" s="24" t="n">
        <v>62000</v>
      </c>
      <c r="L1572" s="22" t="inlineStr">
        <is>
          <t>GT Retail</t>
        </is>
      </c>
      <c r="M1572" s="24" t="n">
        <v>1302</v>
      </c>
      <c r="N1572" s="22" t="inlineStr">
        <is>
          <t>Category A</t>
        </is>
      </c>
      <c r="O1572" s="22" t="inlineStr">
        <is>
          <t>Indore</t>
        </is>
      </c>
      <c r="P1572" s="22" t="inlineStr">
        <is>
          <t>Value Added</t>
        </is>
      </c>
      <c r="Q1572" s="22" t="inlineStr">
        <is>
          <t>Savoury Mixes</t>
        </is>
      </c>
      <c r="R1572" s="25">
        <f>IF(Config!$B$4&gt;0,M1572/Config!$B$4,0)</f>
        <v/>
      </c>
      <c r="S1572" s="25">
        <f>IF(Config!$B$4&gt;0,K1572/Config!$B$4,0)</f>
        <v/>
      </c>
      <c r="T1572" s="25">
        <f>R1572*Config!$B$7</f>
        <v/>
      </c>
      <c r="U1572" s="25">
        <f>S1572*Config!$B$7</f>
        <v/>
      </c>
      <c r="V1572" s="25" t="n">
        <v>117.6</v>
      </c>
      <c r="W1572" s="25" t="n">
        <v>5600</v>
      </c>
      <c r="X1572" s="26">
        <f>IF(T1572&gt;0,V1572/T1572,0)</f>
        <v/>
      </c>
      <c r="Y1572" s="26">
        <f>IF(U1572&gt;0,W1572/U1572,0)</f>
        <v/>
      </c>
      <c r="Z1572" s="25">
        <f>T1572-V1572</f>
        <v/>
      </c>
      <c r="AA1572" s="25">
        <f>U1572-W1572</f>
        <v/>
      </c>
      <c r="AB1572" s="25">
        <f>IF(Config!$B$7&gt;0,(V1572/Config!$B$7)*Config!$B$4,0)</f>
        <v/>
      </c>
      <c r="AC1572" s="25">
        <f>IF(Config!$B$7&gt;0,(W1572/Config!$B$7)*Config!$B$4,0)</f>
        <v/>
      </c>
    </row>
    <row r="1573" hidden="1" outlineLevel="1">
      <c r="A1573" s="22" t="inlineStr">
        <is>
          <t>May</t>
        </is>
      </c>
      <c r="B1573" s="22" t="n">
        <v>2026</v>
      </c>
      <c r="C1573" s="22" t="inlineStr">
        <is>
          <t>27-04-2026</t>
        </is>
      </c>
      <c r="D1573" s="23" t="n">
        <v>0.8300462962962963</v>
      </c>
      <c r="E1573" s="22" t="inlineStr">
        <is>
          <t>Dry Fruit Mix_15-30572</t>
        </is>
      </c>
      <c r="F1573" s="22" t="inlineStr">
        <is>
          <t>FG</t>
        </is>
      </c>
      <c r="G1573" s="22" t="inlineStr">
        <is>
          <t>Savoury Mixes</t>
        </is>
      </c>
      <c r="H1573" s="22" t="inlineStr">
        <is>
          <t>Satva Mix Farmley Standee Pouch 120g</t>
        </is>
      </c>
      <c r="I1573" s="22" t="inlineStr">
        <is>
          <t>Satva Mix</t>
        </is>
      </c>
      <c r="J1573" s="24" t="n">
        <v>0.12</v>
      </c>
      <c r="K1573" s="24" t="n">
        <v>466</v>
      </c>
      <c r="L1573" s="22" t="inlineStr">
        <is>
          <t>GT Retail</t>
        </is>
      </c>
      <c r="M1573" s="24" t="n">
        <v>55.92</v>
      </c>
      <c r="N1573" s="22" t="inlineStr">
        <is>
          <t>Category A</t>
        </is>
      </c>
      <c r="O1573" s="22" t="inlineStr">
        <is>
          <t>Indore</t>
        </is>
      </c>
      <c r="P1573" s="22" t="inlineStr">
        <is>
          <t>Value Added</t>
        </is>
      </c>
      <c r="Q1573" s="22" t="inlineStr">
        <is>
          <t>Savoury Mixes</t>
        </is>
      </c>
      <c r="R1573" s="25">
        <f>IF(Config!$B$4&gt;0,M1573/Config!$B$4,0)</f>
        <v/>
      </c>
      <c r="S1573" s="25">
        <f>IF(Config!$B$4&gt;0,K1573/Config!$B$4,0)</f>
        <v/>
      </c>
      <c r="T1573" s="25">
        <f>R1573*Config!$B$7</f>
        <v/>
      </c>
      <c r="U1573" s="25">
        <f>S1573*Config!$B$7</f>
        <v/>
      </c>
      <c r="V1573" s="25" t="n">
        <v>18</v>
      </c>
      <c r="W1573" s="25" t="n">
        <v>150</v>
      </c>
      <c r="X1573" s="26">
        <f>IF(T1573&gt;0,V1573/T1573,0)</f>
        <v/>
      </c>
      <c r="Y1573" s="26">
        <f>IF(U1573&gt;0,W1573/U1573,0)</f>
        <v/>
      </c>
      <c r="Z1573" s="25">
        <f>T1573-V1573</f>
        <v/>
      </c>
      <c r="AA1573" s="25">
        <f>U1573-W1573</f>
        <v/>
      </c>
      <c r="AB1573" s="25">
        <f>IF(Config!$B$7&gt;0,(V1573/Config!$B$7)*Config!$B$4,0)</f>
        <v/>
      </c>
      <c r="AC1573" s="25">
        <f>IF(Config!$B$7&gt;0,(W1573/Config!$B$7)*Config!$B$4,0)</f>
        <v/>
      </c>
    </row>
    <row r="1574" hidden="1" outlineLevel="1">
      <c r="A1574" s="22" t="inlineStr">
        <is>
          <t>May</t>
        </is>
      </c>
      <c r="B1574" s="22" t="n">
        <v>2026</v>
      </c>
      <c r="C1574" s="22" t="inlineStr">
        <is>
          <t>27-04-2026</t>
        </is>
      </c>
      <c r="D1574" s="23" t="n">
        <v>0.8300578703703704</v>
      </c>
      <c r="E1574" s="22" t="inlineStr">
        <is>
          <t>Dry Fruit Mix_15-30159</t>
        </is>
      </c>
      <c r="F1574" s="22" t="inlineStr">
        <is>
          <t>FG</t>
        </is>
      </c>
      <c r="G1574" s="22" t="inlineStr">
        <is>
          <t>Savoury Mixes</t>
        </is>
      </c>
      <c r="H1574" s="22" t="inlineStr">
        <is>
          <t>Mexican Peri Peri Snack Mix Farmley Composite Jar 325 g</t>
        </is>
      </c>
      <c r="I1574" s="22" t="inlineStr">
        <is>
          <t>Mexican Peri Peri Snack Mix</t>
        </is>
      </c>
      <c r="J1574" s="24" t="n">
        <v>0.325</v>
      </c>
      <c r="K1574" s="24" t="n">
        <v>1400</v>
      </c>
      <c r="L1574" s="22" t="inlineStr">
        <is>
          <t>GT Retail</t>
        </is>
      </c>
      <c r="M1574" s="24" t="n">
        <v>455</v>
      </c>
      <c r="N1574" s="22" t="inlineStr">
        <is>
          <t>Category A</t>
        </is>
      </c>
      <c r="O1574" s="22" t="inlineStr">
        <is>
          <t>Indore</t>
        </is>
      </c>
      <c r="P1574" s="22" t="inlineStr">
        <is>
          <t>Value Added</t>
        </is>
      </c>
      <c r="Q1574" s="22" t="inlineStr">
        <is>
          <t>Savoury Mixes</t>
        </is>
      </c>
      <c r="R1574" s="25">
        <f>IF(Config!$B$4&gt;0,M1574/Config!$B$4,0)</f>
        <v/>
      </c>
      <c r="S1574" s="25">
        <f>IF(Config!$B$4&gt;0,K1574/Config!$B$4,0)</f>
        <v/>
      </c>
      <c r="T1574" s="25">
        <f>R1574*Config!$B$7</f>
        <v/>
      </c>
      <c r="U1574" s="25">
        <f>S1574*Config!$B$7</f>
        <v/>
      </c>
      <c r="V1574" s="25" t="n">
        <v>7.8</v>
      </c>
      <c r="W1574" s="25" t="n">
        <v>24</v>
      </c>
      <c r="X1574" s="26">
        <f>IF(T1574&gt;0,V1574/T1574,0)</f>
        <v/>
      </c>
      <c r="Y1574" s="26">
        <f>IF(U1574&gt;0,W1574/U1574,0)</f>
        <v/>
      </c>
      <c r="Z1574" s="25">
        <f>T1574-V1574</f>
        <v/>
      </c>
      <c r="AA1574" s="25">
        <f>U1574-W1574</f>
        <v/>
      </c>
      <c r="AB1574" s="25">
        <f>IF(Config!$B$7&gt;0,(V1574/Config!$B$7)*Config!$B$4,0)</f>
        <v/>
      </c>
      <c r="AC1574" s="25">
        <f>IF(Config!$B$7&gt;0,(W1574/Config!$B$7)*Config!$B$4,0)</f>
        <v/>
      </c>
    </row>
    <row r="1575" hidden="1" outlineLevel="1">
      <c r="A1575" s="22" t="inlineStr">
        <is>
          <t>May</t>
        </is>
      </c>
      <c r="B1575" s="22" t="n">
        <v>2026</v>
      </c>
      <c r="C1575" s="22" t="inlineStr">
        <is>
          <t>27-04-2026</t>
        </is>
      </c>
      <c r="D1575" s="23" t="n">
        <v>0.8300578703703704</v>
      </c>
      <c r="E1575" s="22" t="inlineStr">
        <is>
          <t>Dry Fruit Mix_15-30135</t>
        </is>
      </c>
      <c r="F1575" s="22" t="inlineStr">
        <is>
          <t>FG</t>
        </is>
      </c>
      <c r="G1575" s="22" t="inlineStr">
        <is>
          <t>Savoury Mixes</t>
        </is>
      </c>
      <c r="H1575" s="22" t="inlineStr">
        <is>
          <t>Sweet and Salty Mix Farmley Pillow Pouch 23g (In SRP 8 Pcs Each)</t>
        </is>
      </c>
      <c r="I1575" s="22" t="inlineStr">
        <is>
          <t>Sweet and Salty Mix</t>
        </is>
      </c>
      <c r="J1575" s="24" t="n">
        <v>0.023</v>
      </c>
      <c r="K1575" s="24" t="n">
        <v>16500</v>
      </c>
      <c r="L1575" s="22" t="inlineStr">
        <is>
          <t>GT Retail</t>
        </is>
      </c>
      <c r="M1575" s="24" t="n">
        <v>379.5</v>
      </c>
      <c r="N1575" s="22" t="inlineStr">
        <is>
          <t>Category A</t>
        </is>
      </c>
      <c r="O1575" s="22" t="inlineStr">
        <is>
          <t>Indore</t>
        </is>
      </c>
      <c r="P1575" s="22" t="inlineStr">
        <is>
          <t>Value Added</t>
        </is>
      </c>
      <c r="Q1575" s="22" t="inlineStr">
        <is>
          <t>Savoury Mixes</t>
        </is>
      </c>
      <c r="R1575" s="25">
        <f>IF(Config!$B$4&gt;0,M1575/Config!$B$4,0)</f>
        <v/>
      </c>
      <c r="S1575" s="25">
        <f>IF(Config!$B$4&gt;0,K1575/Config!$B$4,0)</f>
        <v/>
      </c>
      <c r="T1575" s="25">
        <f>R1575*Config!$B$7</f>
        <v/>
      </c>
      <c r="U1575" s="25">
        <f>S1575*Config!$B$7</f>
        <v/>
      </c>
      <c r="V1575" s="25" t="n">
        <v>99.36</v>
      </c>
      <c r="W1575" s="25" t="n">
        <v>4320</v>
      </c>
      <c r="X1575" s="26">
        <f>IF(T1575&gt;0,V1575/T1575,0)</f>
        <v/>
      </c>
      <c r="Y1575" s="26">
        <f>IF(U1575&gt;0,W1575/U1575,0)</f>
        <v/>
      </c>
      <c r="Z1575" s="25">
        <f>T1575-V1575</f>
        <v/>
      </c>
      <c r="AA1575" s="25">
        <f>U1575-W1575</f>
        <v/>
      </c>
      <c r="AB1575" s="25">
        <f>IF(Config!$B$7&gt;0,(V1575/Config!$B$7)*Config!$B$4,0)</f>
        <v/>
      </c>
      <c r="AC1575" s="25">
        <f>IF(Config!$B$7&gt;0,(W1575/Config!$B$7)*Config!$B$4,0)</f>
        <v/>
      </c>
    </row>
    <row r="1576" hidden="1" outlineLevel="1">
      <c r="A1576" s="22" t="inlineStr">
        <is>
          <t>May</t>
        </is>
      </c>
      <c r="B1576" s="22" t="n">
        <v>2026</v>
      </c>
      <c r="C1576" s="22" t="inlineStr">
        <is>
          <t>27-04-2026</t>
        </is>
      </c>
      <c r="D1576" s="23" t="n">
        <v>0.8300578703703704</v>
      </c>
      <c r="E1576" s="22" t="inlineStr">
        <is>
          <t>Dry Fruit Mix_15-30141</t>
        </is>
      </c>
      <c r="F1576" s="22" t="inlineStr">
        <is>
          <t>FG</t>
        </is>
      </c>
      <c r="G1576" s="22" t="inlineStr">
        <is>
          <t>Savoury Mixes</t>
        </is>
      </c>
      <c r="H1576" s="22" t="inlineStr">
        <is>
          <t>Sweet and Salty Mix Farmley Pillow Pouch 23g- Ladi (Pack of 10)</t>
        </is>
      </c>
      <c r="I1576" s="22" t="inlineStr">
        <is>
          <t>Sweet and Salty Mix</t>
        </is>
      </c>
      <c r="J1576" s="24" t="n">
        <v>0.023</v>
      </c>
      <c r="K1576" s="24" t="n">
        <v>5800</v>
      </c>
      <c r="L1576" s="22" t="inlineStr">
        <is>
          <t>GT Retail</t>
        </is>
      </c>
      <c r="M1576" s="24" t="n">
        <v>133.4</v>
      </c>
      <c r="N1576" s="22" t="inlineStr">
        <is>
          <t>Category A</t>
        </is>
      </c>
      <c r="O1576" s="22" t="inlineStr">
        <is>
          <t>Indore</t>
        </is>
      </c>
      <c r="P1576" s="22" t="inlineStr">
        <is>
          <t>Value Added</t>
        </is>
      </c>
      <c r="Q1576" s="22" t="inlineStr">
        <is>
          <t>Savoury Mixes</t>
        </is>
      </c>
      <c r="R1576" s="25">
        <f>IF(Config!$B$4&gt;0,M1576/Config!$B$4,0)</f>
        <v/>
      </c>
      <c r="S1576" s="25">
        <f>IF(Config!$B$4&gt;0,K1576/Config!$B$4,0)</f>
        <v/>
      </c>
      <c r="T1576" s="25">
        <f>R1576*Config!$B$7</f>
        <v/>
      </c>
      <c r="U1576" s="25">
        <f>S1576*Config!$B$7</f>
        <v/>
      </c>
      <c r="V1576" s="25" t="n">
        <v>52.44</v>
      </c>
      <c r="W1576" s="25" t="n">
        <v>2280</v>
      </c>
      <c r="X1576" s="26">
        <f>IF(T1576&gt;0,V1576/T1576,0)</f>
        <v/>
      </c>
      <c r="Y1576" s="26">
        <f>IF(U1576&gt;0,W1576/U1576,0)</f>
        <v/>
      </c>
      <c r="Z1576" s="25">
        <f>T1576-V1576</f>
        <v/>
      </c>
      <c r="AA1576" s="25">
        <f>U1576-W1576</f>
        <v/>
      </c>
      <c r="AB1576" s="25">
        <f>IF(Config!$B$7&gt;0,(V1576/Config!$B$7)*Config!$B$4,0)</f>
        <v/>
      </c>
      <c r="AC1576" s="25">
        <f>IF(Config!$B$7&gt;0,(W1576/Config!$B$7)*Config!$B$4,0)</f>
        <v/>
      </c>
    </row>
    <row r="1577" hidden="1" outlineLevel="1">
      <c r="A1577" s="22" t="inlineStr">
        <is>
          <t>May</t>
        </is>
      </c>
      <c r="B1577" s="22" t="n">
        <v>2026</v>
      </c>
      <c r="C1577" s="22" t="inlineStr">
        <is>
          <t>29-04-2026</t>
        </is>
      </c>
      <c r="D1577" s="23" t="n">
        <v>0.4396180555555556</v>
      </c>
      <c r="E1577" s="22" t="inlineStr">
        <is>
          <t>Dry Fruit Mix_15-30158</t>
        </is>
      </c>
      <c r="F1577" s="22" t="inlineStr">
        <is>
          <t>FG</t>
        </is>
      </c>
      <c r="G1577" s="22" t="inlineStr">
        <is>
          <t>Savoury Mixes</t>
        </is>
      </c>
      <c r="H1577" s="22" t="inlineStr">
        <is>
          <t>Mexican Peri-Peri Snack Mix Farmley Pillow Pouch 35 g- Single Serve</t>
        </is>
      </c>
      <c r="I1577" s="22" t="inlineStr">
        <is>
          <t>Mexican Peri Peri Snack Mix</t>
        </is>
      </c>
      <c r="J1577" s="24" t="n">
        <v>0.035</v>
      </c>
      <c r="K1577" s="24" t="n">
        <v>5600</v>
      </c>
      <c r="L1577" s="22" t="inlineStr">
        <is>
          <t>Flipkart India Private Limited</t>
        </is>
      </c>
      <c r="M1577" s="24" t="n">
        <v>196</v>
      </c>
      <c r="N1577" s="22" t="inlineStr">
        <is>
          <t>E-Commerce</t>
        </is>
      </c>
      <c r="O1577" s="22" t="inlineStr">
        <is>
          <t>Indore</t>
        </is>
      </c>
      <c r="P1577" s="22" t="inlineStr">
        <is>
          <t>Value Added</t>
        </is>
      </c>
      <c r="Q1577" s="22" t="inlineStr">
        <is>
          <t>Savoury Mixes</t>
        </is>
      </c>
      <c r="R1577" s="25">
        <f>IF(Config!$B$4&gt;0,M1577/Config!$B$4,0)</f>
        <v/>
      </c>
      <c r="S1577" s="25">
        <f>IF(Config!$B$4&gt;0,K1577/Config!$B$4,0)</f>
        <v/>
      </c>
      <c r="T1577" s="25">
        <f>R1577*Config!$B$7</f>
        <v/>
      </c>
      <c r="U1577" s="25">
        <f>S1577*Config!$B$7</f>
        <v/>
      </c>
      <c r="V1577" s="25" t="n">
        <v>96.59999999999999</v>
      </c>
      <c r="W1577" s="25" t="n">
        <v>2760</v>
      </c>
      <c r="X1577" s="26">
        <f>IF(T1577&gt;0,V1577/T1577,0)</f>
        <v/>
      </c>
      <c r="Y1577" s="26">
        <f>IF(U1577&gt;0,W1577/U1577,0)</f>
        <v/>
      </c>
      <c r="Z1577" s="25">
        <f>T1577-V1577</f>
        <v/>
      </c>
      <c r="AA1577" s="25">
        <f>U1577-W1577</f>
        <v/>
      </c>
      <c r="AB1577" s="25">
        <f>IF(Config!$B$7&gt;0,(V1577/Config!$B$7)*Config!$B$4,0)</f>
        <v/>
      </c>
      <c r="AC1577" s="25">
        <f>IF(Config!$B$7&gt;0,(W1577/Config!$B$7)*Config!$B$4,0)</f>
        <v/>
      </c>
    </row>
    <row r="1578" hidden="1" outlineLevel="1">
      <c r="A1578" s="22" t="inlineStr">
        <is>
          <t>May</t>
        </is>
      </c>
      <c r="B1578" s="22" t="n">
        <v>2026</v>
      </c>
      <c r="C1578" s="22" t="inlineStr">
        <is>
          <t>25-04-2026</t>
        </is>
      </c>
      <c r="D1578" s="23" t="n">
        <v>0.5943634259259259</v>
      </c>
      <c r="E1578" s="22" t="inlineStr">
        <is>
          <t>Dry Fruit Mix_15-30159</t>
        </is>
      </c>
      <c r="F1578" s="22" t="inlineStr">
        <is>
          <t>FG</t>
        </is>
      </c>
      <c r="G1578" s="22" t="inlineStr">
        <is>
          <t>Savoury Mixes</t>
        </is>
      </c>
      <c r="H1578" s="22" t="inlineStr">
        <is>
          <t>Mexican Peri Peri Snack Mix Farmley Composite Jar 325 g</t>
        </is>
      </c>
      <c r="I1578" s="22" t="inlineStr">
        <is>
          <t>Mexican Peri Peri Snack Mix</t>
        </is>
      </c>
      <c r="J1578" s="24" t="n">
        <v>0.325</v>
      </c>
      <c r="K1578" s="24" t="n">
        <v>200</v>
      </c>
      <c r="L1578" s="22" t="inlineStr">
        <is>
          <t>Flipkart India Private Limited</t>
        </is>
      </c>
      <c r="M1578" s="24" t="n">
        <v>65</v>
      </c>
      <c r="N1578" s="22" t="inlineStr">
        <is>
          <t>E-Commerce</t>
        </is>
      </c>
      <c r="O1578" s="22" t="inlineStr">
        <is>
          <t>Indore</t>
        </is>
      </c>
      <c r="P1578" s="22" t="inlineStr">
        <is>
          <t>Value Added</t>
        </is>
      </c>
      <c r="Q1578" s="22" t="inlineStr">
        <is>
          <t>Savoury Mixes</t>
        </is>
      </c>
      <c r="R1578" s="25">
        <f>IF(Config!$B$4&gt;0,M1578/Config!$B$4,0)</f>
        <v/>
      </c>
      <c r="S1578" s="25">
        <f>IF(Config!$B$4&gt;0,K1578/Config!$B$4,0)</f>
        <v/>
      </c>
      <c r="T1578" s="25">
        <f>R1578*Config!$B$7</f>
        <v/>
      </c>
      <c r="U1578" s="25">
        <f>S1578*Config!$B$7</f>
        <v/>
      </c>
      <c r="V1578" s="25" t="n">
        <v>0</v>
      </c>
      <c r="W1578" s="25" t="n">
        <v>0</v>
      </c>
      <c r="X1578" s="26">
        <f>IF(T1578&gt;0,V1578/T1578,0)</f>
        <v/>
      </c>
      <c r="Y1578" s="26">
        <f>IF(U1578&gt;0,W1578/U1578,0)</f>
        <v/>
      </c>
      <c r="Z1578" s="25">
        <f>T1578-V1578</f>
        <v/>
      </c>
      <c r="AA1578" s="25">
        <f>U1578-W1578</f>
        <v/>
      </c>
      <c r="AB1578" s="25">
        <f>IF(Config!$B$7&gt;0,(V1578/Config!$B$7)*Config!$B$4,0)</f>
        <v/>
      </c>
      <c r="AC1578" s="25">
        <f>IF(Config!$B$7&gt;0,(W1578/Config!$B$7)*Config!$B$4,0)</f>
        <v/>
      </c>
    </row>
    <row r="1579" hidden="1" outlineLevel="1">
      <c r="A1579" s="22" t="inlineStr">
        <is>
          <t>May</t>
        </is>
      </c>
      <c r="B1579" s="22" t="n">
        <v>2026</v>
      </c>
      <c r="C1579" s="22" t="inlineStr">
        <is>
          <t>29-04-2026</t>
        </is>
      </c>
      <c r="D1579" s="23" t="n">
        <v>0.4396064814814815</v>
      </c>
      <c r="E1579" s="22" t="inlineStr">
        <is>
          <t>Dry Fruit Mix_15-30134</t>
        </is>
      </c>
      <c r="F1579" s="22" t="inlineStr">
        <is>
          <t>FG</t>
        </is>
      </c>
      <c r="G1579" s="22" t="inlineStr">
        <is>
          <t>Savoury Mixes</t>
        </is>
      </c>
      <c r="H1579" s="22" t="inlineStr">
        <is>
          <t>Smokey BBQ Party Mix Pillow Pouch Farmley 28 g- Single serve</t>
        </is>
      </c>
      <c r="I1579" s="22" t="inlineStr">
        <is>
          <t>Smokey BBQ Party Mix</t>
        </is>
      </c>
      <c r="J1579" s="24" t="n">
        <v>0.028</v>
      </c>
      <c r="K1579" s="24" t="n">
        <v>2000</v>
      </c>
      <c r="L1579" s="22" t="inlineStr">
        <is>
          <t>Flipkart India Private Limited</t>
        </is>
      </c>
      <c r="M1579" s="24" t="n">
        <v>56</v>
      </c>
      <c r="N1579" s="22" t="inlineStr">
        <is>
          <t>E-Commerce</t>
        </is>
      </c>
      <c r="O1579" s="22" t="inlineStr">
        <is>
          <t>Indore</t>
        </is>
      </c>
      <c r="P1579" s="22" t="inlineStr">
        <is>
          <t>Value Added</t>
        </is>
      </c>
      <c r="Q1579" s="22" t="inlineStr">
        <is>
          <t>Savoury Mixes</t>
        </is>
      </c>
      <c r="R1579" s="25">
        <f>IF(Config!$B$4&gt;0,M1579/Config!$B$4,0)</f>
        <v/>
      </c>
      <c r="S1579" s="25">
        <f>IF(Config!$B$4&gt;0,K1579/Config!$B$4,0)</f>
        <v/>
      </c>
      <c r="T1579" s="25">
        <f>R1579*Config!$B$7</f>
        <v/>
      </c>
      <c r="U1579" s="25">
        <f>S1579*Config!$B$7</f>
        <v/>
      </c>
      <c r="V1579" s="25" t="n">
        <v>0</v>
      </c>
      <c r="W1579" s="25" t="n">
        <v>0</v>
      </c>
      <c r="X1579" s="26">
        <f>IF(T1579&gt;0,V1579/T1579,0)</f>
        <v/>
      </c>
      <c r="Y1579" s="26">
        <f>IF(U1579&gt;0,W1579/U1579,0)</f>
        <v/>
      </c>
      <c r="Z1579" s="25">
        <f>T1579-V1579</f>
        <v/>
      </c>
      <c r="AA1579" s="25">
        <f>U1579-W1579</f>
        <v/>
      </c>
      <c r="AB1579" s="25">
        <f>IF(Config!$B$7&gt;0,(V1579/Config!$B$7)*Config!$B$4,0)</f>
        <v/>
      </c>
      <c r="AC1579" s="25">
        <f>IF(Config!$B$7&gt;0,(W1579/Config!$B$7)*Config!$B$4,0)</f>
        <v/>
      </c>
    </row>
    <row r="1580" hidden="1" outlineLevel="1">
      <c r="A1580" s="22" t="inlineStr">
        <is>
          <t>May</t>
        </is>
      </c>
      <c r="B1580" s="22" t="n">
        <v>2026</v>
      </c>
      <c r="C1580" s="22" t="inlineStr">
        <is>
          <t>25-04-2026</t>
        </is>
      </c>
      <c r="D1580" s="23" t="n">
        <v>0.6256828703703704</v>
      </c>
      <c r="E1580" s="22" t="inlineStr">
        <is>
          <t>Dry Fruit Mix_15-30572</t>
        </is>
      </c>
      <c r="F1580" s="22" t="inlineStr">
        <is>
          <t>FG</t>
        </is>
      </c>
      <c r="G1580" s="22" t="inlineStr">
        <is>
          <t>Savoury Mixes</t>
        </is>
      </c>
      <c r="H1580" s="22" t="inlineStr">
        <is>
          <t>Satva Mix Farmley Standee Pouch 120g</t>
        </is>
      </c>
      <c r="I1580" s="22" t="inlineStr">
        <is>
          <t>Satva Mix</t>
        </is>
      </c>
      <c r="J1580" s="24" t="n">
        <v>0.12</v>
      </c>
      <c r="K1580" s="24" t="n">
        <v>300</v>
      </c>
      <c r="L1580" s="22" t="inlineStr">
        <is>
          <t>Avenue E-Commerce Ltd</t>
        </is>
      </c>
      <c r="M1580" s="24" t="n">
        <v>36</v>
      </c>
      <c r="N1580" s="22" t="inlineStr">
        <is>
          <t>E-Commerce</t>
        </is>
      </c>
      <c r="O1580" s="22" t="inlineStr">
        <is>
          <t>Indore</t>
        </is>
      </c>
      <c r="P1580" s="22" t="inlineStr">
        <is>
          <t>Value Added</t>
        </is>
      </c>
      <c r="Q1580" s="22" t="inlineStr">
        <is>
          <t>Savoury Mixes</t>
        </is>
      </c>
      <c r="R1580" s="25">
        <f>IF(Config!$B$4&gt;0,M1580/Config!$B$4,0)</f>
        <v/>
      </c>
      <c r="S1580" s="25">
        <f>IF(Config!$B$4&gt;0,K1580/Config!$B$4,0)</f>
        <v/>
      </c>
      <c r="T1580" s="25">
        <f>R1580*Config!$B$7</f>
        <v/>
      </c>
      <c r="U1580" s="25">
        <f>S1580*Config!$B$7</f>
        <v/>
      </c>
      <c r="V1580" s="25" t="n">
        <v>28.8</v>
      </c>
      <c r="W1580" s="25" t="n">
        <v>240</v>
      </c>
      <c r="X1580" s="26">
        <f>IF(T1580&gt;0,V1580/T1580,0)</f>
        <v/>
      </c>
      <c r="Y1580" s="26">
        <f>IF(U1580&gt;0,W1580/U1580,0)</f>
        <v/>
      </c>
      <c r="Z1580" s="25">
        <f>T1580-V1580</f>
        <v/>
      </c>
      <c r="AA1580" s="25">
        <f>U1580-W1580</f>
        <v/>
      </c>
      <c r="AB1580" s="25">
        <f>IF(Config!$B$7&gt;0,(V1580/Config!$B$7)*Config!$B$4,0)</f>
        <v/>
      </c>
      <c r="AC1580" s="25">
        <f>IF(Config!$B$7&gt;0,(W1580/Config!$B$7)*Config!$B$4,0)</f>
        <v/>
      </c>
    </row>
    <row r="1581" hidden="1" outlineLevel="1">
      <c r="A1581" s="22" t="inlineStr">
        <is>
          <t>May</t>
        </is>
      </c>
      <c r="B1581" s="22" t="n">
        <v>2026</v>
      </c>
      <c r="C1581" s="22" t="inlineStr">
        <is>
          <t>25-04-2026</t>
        </is>
      </c>
      <c r="D1581" s="23" t="n">
        <v>0.6256944444444444</v>
      </c>
      <c r="E1581" s="22" t="inlineStr">
        <is>
          <t>Dry Fruit Mix_15-30159</t>
        </is>
      </c>
      <c r="F1581" s="22" t="inlineStr">
        <is>
          <t>FG</t>
        </is>
      </c>
      <c r="G1581" s="22" t="inlineStr">
        <is>
          <t>Savoury Mixes</t>
        </is>
      </c>
      <c r="H1581" s="22" t="inlineStr">
        <is>
          <t>Mexican Peri Peri Snack Mix Farmley Composite Jar 325 g</t>
        </is>
      </c>
      <c r="I1581" s="22" t="inlineStr">
        <is>
          <t>Mexican Peri Peri Snack Mix</t>
        </is>
      </c>
      <c r="J1581" s="24" t="n">
        <v>0.325</v>
      </c>
      <c r="K1581" s="24" t="n">
        <v>400</v>
      </c>
      <c r="L1581" s="22" t="inlineStr">
        <is>
          <t>Avenue E-Commerce Ltd</t>
        </is>
      </c>
      <c r="M1581" s="24" t="n">
        <v>130</v>
      </c>
      <c r="N1581" s="22" t="inlineStr">
        <is>
          <t>E-Commerce</t>
        </is>
      </c>
      <c r="O1581" s="22" t="inlineStr">
        <is>
          <t>Indore</t>
        </is>
      </c>
      <c r="P1581" s="22" t="inlineStr">
        <is>
          <t>Value Added</t>
        </is>
      </c>
      <c r="Q1581" s="22" t="inlineStr">
        <is>
          <t>Savoury Mixes</t>
        </is>
      </c>
      <c r="R1581" s="25">
        <f>IF(Config!$B$4&gt;0,M1581/Config!$B$4,0)</f>
        <v/>
      </c>
      <c r="S1581" s="25">
        <f>IF(Config!$B$4&gt;0,K1581/Config!$B$4,0)</f>
        <v/>
      </c>
      <c r="T1581" s="25">
        <f>R1581*Config!$B$7</f>
        <v/>
      </c>
      <c r="U1581" s="25">
        <f>S1581*Config!$B$7</f>
        <v/>
      </c>
      <c r="V1581" s="25" t="n">
        <v>109.2</v>
      </c>
      <c r="W1581" s="25" t="n">
        <v>336</v>
      </c>
      <c r="X1581" s="26">
        <f>IF(T1581&gt;0,V1581/T1581,0)</f>
        <v/>
      </c>
      <c r="Y1581" s="26">
        <f>IF(U1581&gt;0,W1581/U1581,0)</f>
        <v/>
      </c>
      <c r="Z1581" s="25">
        <f>T1581-V1581</f>
        <v/>
      </c>
      <c r="AA1581" s="25">
        <f>U1581-W1581</f>
        <v/>
      </c>
      <c r="AB1581" s="25">
        <f>IF(Config!$B$7&gt;0,(V1581/Config!$B$7)*Config!$B$4,0)</f>
        <v/>
      </c>
      <c r="AC1581" s="25">
        <f>IF(Config!$B$7&gt;0,(W1581/Config!$B$7)*Config!$B$4,0)</f>
        <v/>
      </c>
    </row>
    <row r="1582" hidden="1" outlineLevel="1">
      <c r="A1582" s="22" t="inlineStr">
        <is>
          <t>May</t>
        </is>
      </c>
      <c r="B1582" s="22" t="n">
        <v>2026</v>
      </c>
      <c r="C1582" s="22" t="inlineStr">
        <is>
          <t>25-04-2026</t>
        </is>
      </c>
      <c r="D1582" s="23" t="n">
        <v>0.6392013888888889</v>
      </c>
      <c r="E1582" s="22" t="inlineStr">
        <is>
          <t>Dry Fruit Mix_15-30572</t>
        </is>
      </c>
      <c r="F1582" s="22" t="inlineStr">
        <is>
          <t>FG</t>
        </is>
      </c>
      <c r="G1582" s="22" t="inlineStr">
        <is>
          <t>Savoury Mixes</t>
        </is>
      </c>
      <c r="H1582" s="22" t="inlineStr">
        <is>
          <t>Satva Mix Farmley Standee Pouch 120g</t>
        </is>
      </c>
      <c r="I1582" s="22" t="inlineStr">
        <is>
          <t>Satva Mix</t>
        </is>
      </c>
      <c r="J1582" s="24" t="n">
        <v>0.12</v>
      </c>
      <c r="K1582" s="24" t="n">
        <v>60</v>
      </c>
      <c r="L1582" s="22" t="inlineStr">
        <is>
          <t>Flipkart B2C</t>
        </is>
      </c>
      <c r="M1582" s="24" t="n">
        <v>7.2</v>
      </c>
      <c r="N1582" s="22" t="inlineStr">
        <is>
          <t>E-Commerce Dropship</t>
        </is>
      </c>
      <c r="O1582" s="22" t="inlineStr">
        <is>
          <t>Indore</t>
        </is>
      </c>
      <c r="P1582" s="22" t="inlineStr">
        <is>
          <t>Value Added</t>
        </is>
      </c>
      <c r="Q1582" s="22" t="inlineStr">
        <is>
          <t>Savoury Mixes</t>
        </is>
      </c>
      <c r="R1582" s="25">
        <f>IF(Config!$B$4&gt;0,M1582/Config!$B$4,0)</f>
        <v/>
      </c>
      <c r="S1582" s="25">
        <f>IF(Config!$B$4&gt;0,K1582/Config!$B$4,0)</f>
        <v/>
      </c>
      <c r="T1582" s="25">
        <f>R1582*Config!$B$7</f>
        <v/>
      </c>
      <c r="U1582" s="25">
        <f>S1582*Config!$B$7</f>
        <v/>
      </c>
      <c r="V1582" s="25" t="n">
        <v>0</v>
      </c>
      <c r="W1582" s="25" t="n">
        <v>0</v>
      </c>
      <c r="X1582" s="26">
        <f>IF(T1582&gt;0,V1582/T1582,0)</f>
        <v/>
      </c>
      <c r="Y1582" s="26">
        <f>IF(U1582&gt;0,W1582/U1582,0)</f>
        <v/>
      </c>
      <c r="Z1582" s="25">
        <f>T1582-V1582</f>
        <v/>
      </c>
      <c r="AA1582" s="25">
        <f>U1582-W1582</f>
        <v/>
      </c>
      <c r="AB1582" s="25">
        <f>IF(Config!$B$7&gt;0,(V1582/Config!$B$7)*Config!$B$4,0)</f>
        <v/>
      </c>
      <c r="AC1582" s="25">
        <f>IF(Config!$B$7&gt;0,(W1582/Config!$B$7)*Config!$B$4,0)</f>
        <v/>
      </c>
    </row>
    <row r="1583" hidden="1" outlineLevel="1">
      <c r="A1583" s="22" t="inlineStr">
        <is>
          <t>May</t>
        </is>
      </c>
      <c r="B1583" s="22" t="n">
        <v>2026</v>
      </c>
      <c r="C1583" s="22" t="inlineStr">
        <is>
          <t>25-04-2026</t>
        </is>
      </c>
      <c r="D1583" s="23" t="n">
        <v>0.6392361111111111</v>
      </c>
      <c r="E1583" s="22" t="inlineStr">
        <is>
          <t>Dry Fruit Mix_15-2879</t>
        </is>
      </c>
      <c r="F1583" s="22" t="inlineStr">
        <is>
          <t>FG</t>
        </is>
      </c>
      <c r="G1583" s="22" t="inlineStr">
        <is>
          <t>Savoury Mixes</t>
        </is>
      </c>
      <c r="H1583" s="22" t="inlineStr">
        <is>
          <t>Tropical Savoury Mix Farmley Standee Pouch 160g</t>
        </is>
      </c>
      <c r="I1583" s="22" t="inlineStr">
        <is>
          <t>Tropical Savoury Mix</t>
        </is>
      </c>
      <c r="J1583" s="24" t="n">
        <v>0.16</v>
      </c>
      <c r="K1583" s="24" t="n">
        <v>30</v>
      </c>
      <c r="L1583" s="22" t="inlineStr">
        <is>
          <t>Flipkart B2C</t>
        </is>
      </c>
      <c r="M1583" s="24" t="n">
        <v>4.8</v>
      </c>
      <c r="N1583" s="22" t="inlineStr">
        <is>
          <t>E-Commerce Dropship</t>
        </is>
      </c>
      <c r="O1583" s="22" t="inlineStr">
        <is>
          <t>Indore</t>
        </is>
      </c>
      <c r="P1583" s="22" t="inlineStr">
        <is>
          <t>Value Added</t>
        </is>
      </c>
      <c r="Q1583" s="22" t="inlineStr">
        <is>
          <t>Savoury Mixes</t>
        </is>
      </c>
      <c r="R1583" s="25">
        <f>IF(Config!$B$4&gt;0,M1583/Config!$B$4,0)</f>
        <v/>
      </c>
      <c r="S1583" s="25">
        <f>IF(Config!$B$4&gt;0,K1583/Config!$B$4,0)</f>
        <v/>
      </c>
      <c r="T1583" s="25">
        <f>R1583*Config!$B$7</f>
        <v/>
      </c>
      <c r="U1583" s="25">
        <f>S1583*Config!$B$7</f>
        <v/>
      </c>
      <c r="V1583" s="25" t="n">
        <v>0</v>
      </c>
      <c r="W1583" s="25" t="n">
        <v>0</v>
      </c>
      <c r="X1583" s="26">
        <f>IF(T1583&gt;0,V1583/T1583,0)</f>
        <v/>
      </c>
      <c r="Y1583" s="26">
        <f>IF(U1583&gt;0,W1583/U1583,0)</f>
        <v/>
      </c>
      <c r="Z1583" s="25">
        <f>T1583-V1583</f>
        <v/>
      </c>
      <c r="AA1583" s="25">
        <f>U1583-W1583</f>
        <v/>
      </c>
      <c r="AB1583" s="25">
        <f>IF(Config!$B$7&gt;0,(V1583/Config!$B$7)*Config!$B$4,0)</f>
        <v/>
      </c>
      <c r="AC1583" s="25">
        <f>IF(Config!$B$7&gt;0,(W1583/Config!$B$7)*Config!$B$4,0)</f>
        <v/>
      </c>
    </row>
    <row r="1584" hidden="1" outlineLevel="1">
      <c r="A1584" s="22" t="inlineStr">
        <is>
          <t>May</t>
        </is>
      </c>
      <c r="B1584" s="22" t="n">
        <v>2026</v>
      </c>
      <c r="C1584" s="22" t="inlineStr">
        <is>
          <t>25-04-2026</t>
        </is>
      </c>
      <c r="D1584" s="23" t="n">
        <v>0.6449189814814815</v>
      </c>
      <c r="E1584" s="22" t="inlineStr">
        <is>
          <t>Dry Fruit Mix_15-30572</t>
        </is>
      </c>
      <c r="F1584" s="22" t="inlineStr">
        <is>
          <t>FG</t>
        </is>
      </c>
      <c r="G1584" s="22" t="inlineStr">
        <is>
          <t>Savoury Mixes</t>
        </is>
      </c>
      <c r="H1584" s="22" t="inlineStr">
        <is>
          <t>Satva Mix Farmley Standee Pouch 120g</t>
        </is>
      </c>
      <c r="I1584" s="22" t="inlineStr">
        <is>
          <t>Satva Mix</t>
        </is>
      </c>
      <c r="J1584" s="24" t="n">
        <v>0.12</v>
      </c>
      <c r="K1584" s="24" t="n">
        <v>220</v>
      </c>
      <c r="L1584" s="22" t="inlineStr">
        <is>
          <t>INNOVATIVE RETAIL CONCEPTS PRIVATE LIMITED</t>
        </is>
      </c>
      <c r="M1584" s="24" t="n">
        <v>26.4</v>
      </c>
      <c r="N1584" s="22" t="inlineStr">
        <is>
          <t>Quick Commerce</t>
        </is>
      </c>
      <c r="O1584" s="22" t="inlineStr">
        <is>
          <t>Indore</t>
        </is>
      </c>
      <c r="P1584" s="22" t="inlineStr">
        <is>
          <t>Value Added</t>
        </is>
      </c>
      <c r="Q1584" s="22" t="inlineStr">
        <is>
          <t>Savoury Mixes</t>
        </is>
      </c>
      <c r="R1584" s="25">
        <f>IF(Config!$B$4&gt;0,M1584/Config!$B$4,0)</f>
        <v/>
      </c>
      <c r="S1584" s="25">
        <f>IF(Config!$B$4&gt;0,K1584/Config!$B$4,0)</f>
        <v/>
      </c>
      <c r="T1584" s="25">
        <f>R1584*Config!$B$7</f>
        <v/>
      </c>
      <c r="U1584" s="25">
        <f>S1584*Config!$B$7</f>
        <v/>
      </c>
      <c r="V1584" s="25" t="n">
        <v>14.4</v>
      </c>
      <c r="W1584" s="25" t="n">
        <v>120</v>
      </c>
      <c r="X1584" s="26">
        <f>IF(T1584&gt;0,V1584/T1584,0)</f>
        <v/>
      </c>
      <c r="Y1584" s="26">
        <f>IF(U1584&gt;0,W1584/U1584,0)</f>
        <v/>
      </c>
      <c r="Z1584" s="25">
        <f>T1584-V1584</f>
        <v/>
      </c>
      <c r="AA1584" s="25">
        <f>U1584-W1584</f>
        <v/>
      </c>
      <c r="AB1584" s="25">
        <f>IF(Config!$B$7&gt;0,(V1584/Config!$B$7)*Config!$B$4,0)</f>
        <v/>
      </c>
      <c r="AC1584" s="25">
        <f>IF(Config!$B$7&gt;0,(W1584/Config!$B$7)*Config!$B$4,0)</f>
        <v/>
      </c>
    </row>
    <row r="1585" hidden="1" outlineLevel="1">
      <c r="A1585" s="22" t="inlineStr">
        <is>
          <t>May</t>
        </is>
      </c>
      <c r="B1585" s="22" t="n">
        <v>2026</v>
      </c>
      <c r="C1585" s="22" t="inlineStr">
        <is>
          <t>25-04-2026</t>
        </is>
      </c>
      <c r="D1585" s="23" t="n">
        <v>0.6449189814814815</v>
      </c>
      <c r="E1585" s="22" t="inlineStr">
        <is>
          <t>Dry Fruit Mix_15-30158</t>
        </is>
      </c>
      <c r="F1585" s="22" t="inlineStr">
        <is>
          <t>FG</t>
        </is>
      </c>
      <c r="G1585" s="22" t="inlineStr">
        <is>
          <t>Savoury Mixes</t>
        </is>
      </c>
      <c r="H1585" s="22" t="inlineStr">
        <is>
          <t>Mexican Peri-Peri Snack Mix Farmley Pillow Pouch 35 g- Single Serve</t>
        </is>
      </c>
      <c r="I1585" s="22" t="inlineStr">
        <is>
          <t>Mexican Peri Peri Snack Mix</t>
        </is>
      </c>
      <c r="J1585" s="24" t="n">
        <v>0.035</v>
      </c>
      <c r="K1585" s="24" t="n">
        <v>500</v>
      </c>
      <c r="L1585" s="22" t="inlineStr">
        <is>
          <t>INNOVATIVE RETAIL CONCEPTS PRIVATE LIMITED</t>
        </is>
      </c>
      <c r="M1585" s="24" t="n">
        <v>17.5</v>
      </c>
      <c r="N1585" s="22" t="inlineStr">
        <is>
          <t>Quick Commerce</t>
        </is>
      </c>
      <c r="O1585" s="22" t="inlineStr">
        <is>
          <t>Indore</t>
        </is>
      </c>
      <c r="P1585" s="22" t="inlineStr">
        <is>
          <t>Value Added</t>
        </is>
      </c>
      <c r="Q1585" s="22" t="inlineStr">
        <is>
          <t>Savoury Mixes</t>
        </is>
      </c>
      <c r="R1585" s="25">
        <f>IF(Config!$B$4&gt;0,M1585/Config!$B$4,0)</f>
        <v/>
      </c>
      <c r="S1585" s="25">
        <f>IF(Config!$B$4&gt;0,K1585/Config!$B$4,0)</f>
        <v/>
      </c>
      <c r="T1585" s="25">
        <f>R1585*Config!$B$7</f>
        <v/>
      </c>
      <c r="U1585" s="25">
        <f>S1585*Config!$B$7</f>
        <v/>
      </c>
      <c r="V1585" s="25" t="n">
        <v>4.2</v>
      </c>
      <c r="W1585" s="25" t="n">
        <v>120</v>
      </c>
      <c r="X1585" s="26">
        <f>IF(T1585&gt;0,V1585/T1585,0)</f>
        <v/>
      </c>
      <c r="Y1585" s="26">
        <f>IF(U1585&gt;0,W1585/U1585,0)</f>
        <v/>
      </c>
      <c r="Z1585" s="25">
        <f>T1585-V1585</f>
        <v/>
      </c>
      <c r="AA1585" s="25">
        <f>U1585-W1585</f>
        <v/>
      </c>
      <c r="AB1585" s="25">
        <f>IF(Config!$B$7&gt;0,(V1585/Config!$B$7)*Config!$B$4,0)</f>
        <v/>
      </c>
      <c r="AC1585" s="25">
        <f>IF(Config!$B$7&gt;0,(W1585/Config!$B$7)*Config!$B$4,0)</f>
        <v/>
      </c>
    </row>
    <row r="1586" hidden="1" outlineLevel="1">
      <c r="A1586" s="22" t="inlineStr">
        <is>
          <t>May</t>
        </is>
      </c>
      <c r="B1586" s="22" t="n">
        <v>2026</v>
      </c>
      <c r="C1586" s="22" t="inlineStr">
        <is>
          <t>25-04-2026</t>
        </is>
      </c>
      <c r="D1586" s="23" t="n">
        <v>0.6449189814814815</v>
      </c>
      <c r="E1586" s="22" t="inlineStr">
        <is>
          <t>Dry Fruit Mix_15-30134</t>
        </is>
      </c>
      <c r="F1586" s="22" t="inlineStr">
        <is>
          <t>FG</t>
        </is>
      </c>
      <c r="G1586" s="22" t="inlineStr">
        <is>
          <t>Savoury Mixes</t>
        </is>
      </c>
      <c r="H1586" s="22" t="inlineStr">
        <is>
          <t>Smokey BBQ Party Mix Pillow Pouch Farmley 28 g- Single serve</t>
        </is>
      </c>
      <c r="I1586" s="22" t="inlineStr">
        <is>
          <t>Smokey BBQ Party Mix</t>
        </is>
      </c>
      <c r="J1586" s="24" t="n">
        <v>0.028</v>
      </c>
      <c r="K1586" s="24" t="n">
        <v>700</v>
      </c>
      <c r="L1586" s="22" t="inlineStr">
        <is>
          <t>INNOVATIVE RETAIL CONCEPTS PRIVATE LIMITED</t>
        </is>
      </c>
      <c r="M1586" s="24" t="n">
        <v>19.6</v>
      </c>
      <c r="N1586" s="22" t="inlineStr">
        <is>
          <t>Quick Commerce</t>
        </is>
      </c>
      <c r="O1586" s="22" t="inlineStr">
        <is>
          <t>Indore</t>
        </is>
      </c>
      <c r="P1586" s="22" t="inlineStr">
        <is>
          <t>Value Added</t>
        </is>
      </c>
      <c r="Q1586" s="22" t="inlineStr">
        <is>
          <t>Savoury Mixes</t>
        </is>
      </c>
      <c r="R1586" s="25">
        <f>IF(Config!$B$4&gt;0,M1586/Config!$B$4,0)</f>
        <v/>
      </c>
      <c r="S1586" s="25">
        <f>IF(Config!$B$4&gt;0,K1586/Config!$B$4,0)</f>
        <v/>
      </c>
      <c r="T1586" s="25">
        <f>R1586*Config!$B$7</f>
        <v/>
      </c>
      <c r="U1586" s="25">
        <f>S1586*Config!$B$7</f>
        <v/>
      </c>
      <c r="V1586" s="25" t="n">
        <v>22.4</v>
      </c>
      <c r="W1586" s="25" t="n">
        <v>800</v>
      </c>
      <c r="X1586" s="26">
        <f>IF(T1586&gt;0,V1586/T1586,0)</f>
        <v/>
      </c>
      <c r="Y1586" s="26">
        <f>IF(U1586&gt;0,W1586/U1586,0)</f>
        <v/>
      </c>
      <c r="Z1586" s="25">
        <f>T1586-V1586</f>
        <v/>
      </c>
      <c r="AA1586" s="25">
        <f>U1586-W1586</f>
        <v/>
      </c>
      <c r="AB1586" s="25">
        <f>IF(Config!$B$7&gt;0,(V1586/Config!$B$7)*Config!$B$4,0)</f>
        <v/>
      </c>
      <c r="AC1586" s="25">
        <f>IF(Config!$B$7&gt;0,(W1586/Config!$B$7)*Config!$B$4,0)</f>
        <v/>
      </c>
    </row>
    <row r="1587" hidden="1" outlineLevel="1">
      <c r="A1587" s="22" t="inlineStr">
        <is>
          <t>May</t>
        </is>
      </c>
      <c r="B1587" s="22" t="n">
        <v>2026</v>
      </c>
      <c r="C1587" s="22" t="inlineStr">
        <is>
          <t>25-04-2026</t>
        </is>
      </c>
      <c r="D1587" s="23" t="n">
        <v>0.7192361111111111</v>
      </c>
      <c r="E1587" s="22" t="inlineStr">
        <is>
          <t>Dry Fruit Mix_15-30158</t>
        </is>
      </c>
      <c r="F1587" s="22" t="inlineStr">
        <is>
          <t>FG</t>
        </is>
      </c>
      <c r="G1587" s="22" t="inlineStr">
        <is>
          <t>Savoury Mixes</t>
        </is>
      </c>
      <c r="H1587" s="22" t="inlineStr">
        <is>
          <t>Mexican Peri-Peri Snack Mix Farmley Pillow Pouch 35 g- Single Serve</t>
        </is>
      </c>
      <c r="I1587" s="22" t="inlineStr">
        <is>
          <t>Mexican Peri Peri Snack Mix</t>
        </is>
      </c>
      <c r="J1587" s="24" t="n">
        <v>0.035</v>
      </c>
      <c r="K1587" s="24" t="n">
        <v>35000</v>
      </c>
      <c r="L1587" s="22" t="inlineStr">
        <is>
          <t>Blink Commerce Private Limited</t>
        </is>
      </c>
      <c r="M1587" s="24" t="n">
        <v>1225</v>
      </c>
      <c r="N1587" s="22" t="inlineStr">
        <is>
          <t>Quick Commerce</t>
        </is>
      </c>
      <c r="O1587" s="22" t="inlineStr">
        <is>
          <t>Indore</t>
        </is>
      </c>
      <c r="P1587" s="22" t="inlineStr">
        <is>
          <t>Value Added</t>
        </is>
      </c>
      <c r="Q1587" s="22" t="inlineStr">
        <is>
          <t>Savoury Mixes</t>
        </is>
      </c>
      <c r="R1587" s="25">
        <f>IF(Config!$B$4&gt;0,M1587/Config!$B$4,0)</f>
        <v/>
      </c>
      <c r="S1587" s="25">
        <f>IF(Config!$B$4&gt;0,K1587/Config!$B$4,0)</f>
        <v/>
      </c>
      <c r="T1587" s="25">
        <f>R1587*Config!$B$7</f>
        <v/>
      </c>
      <c r="U1587" s="25">
        <f>S1587*Config!$B$7</f>
        <v/>
      </c>
      <c r="V1587" s="25" t="n">
        <v>596.4</v>
      </c>
      <c r="W1587" s="25" t="n">
        <v>17040</v>
      </c>
      <c r="X1587" s="26">
        <f>IF(T1587&gt;0,V1587/T1587,0)</f>
        <v/>
      </c>
      <c r="Y1587" s="26">
        <f>IF(U1587&gt;0,W1587/U1587,0)</f>
        <v/>
      </c>
      <c r="Z1587" s="25">
        <f>T1587-V1587</f>
        <v/>
      </c>
      <c r="AA1587" s="25">
        <f>U1587-W1587</f>
        <v/>
      </c>
      <c r="AB1587" s="25">
        <f>IF(Config!$B$7&gt;0,(V1587/Config!$B$7)*Config!$B$4,0)</f>
        <v/>
      </c>
      <c r="AC1587" s="25">
        <f>IF(Config!$B$7&gt;0,(W1587/Config!$B$7)*Config!$B$4,0)</f>
        <v/>
      </c>
    </row>
    <row r="1588" hidden="1" outlineLevel="1">
      <c r="A1588" s="22" t="inlineStr">
        <is>
          <t>May</t>
        </is>
      </c>
      <c r="B1588" s="22" t="n">
        <v>2026</v>
      </c>
      <c r="C1588" s="22" t="inlineStr">
        <is>
          <t>25-04-2026</t>
        </is>
      </c>
      <c r="D1588" s="23" t="n">
        <v>0.7192708333333333</v>
      </c>
      <c r="E1588" s="22" t="inlineStr">
        <is>
          <t>Dry Fruit Mix_15-30134</t>
        </is>
      </c>
      <c r="F1588" s="22" t="inlineStr">
        <is>
          <t>FG</t>
        </is>
      </c>
      <c r="G1588" s="22" t="inlineStr">
        <is>
          <t>Savoury Mixes</t>
        </is>
      </c>
      <c r="H1588" s="22" t="inlineStr">
        <is>
          <t>Smokey BBQ Party Mix Pillow Pouch Farmley 28 g- Single serve</t>
        </is>
      </c>
      <c r="I1588" s="22" t="inlineStr">
        <is>
          <t>Smokey BBQ Party Mix</t>
        </is>
      </c>
      <c r="J1588" s="24" t="n">
        <v>0.028</v>
      </c>
      <c r="K1588" s="24" t="n">
        <v>6714</v>
      </c>
      <c r="L1588" s="22" t="inlineStr">
        <is>
          <t>Blink Commerce Private Limited</t>
        </is>
      </c>
      <c r="M1588" s="24" t="n">
        <v>187.99</v>
      </c>
      <c r="N1588" s="22" t="inlineStr">
        <is>
          <t>Quick Commerce</t>
        </is>
      </c>
      <c r="O1588" s="22" t="inlineStr">
        <is>
          <t>Indore</t>
        </is>
      </c>
      <c r="P1588" s="22" t="inlineStr">
        <is>
          <t>Value Added</t>
        </is>
      </c>
      <c r="Q1588" s="22" t="inlineStr">
        <is>
          <t>Savoury Mixes</t>
        </is>
      </c>
      <c r="R1588" s="25">
        <f>IF(Config!$B$4&gt;0,M1588/Config!$B$4,0)</f>
        <v/>
      </c>
      <c r="S1588" s="25">
        <f>IF(Config!$B$4&gt;0,K1588/Config!$B$4,0)</f>
        <v/>
      </c>
      <c r="T1588" s="25">
        <f>R1588*Config!$B$7</f>
        <v/>
      </c>
      <c r="U1588" s="25">
        <f>S1588*Config!$B$7</f>
        <v/>
      </c>
      <c r="V1588" s="25" t="n">
        <v>126</v>
      </c>
      <c r="W1588" s="25" t="n">
        <v>4500</v>
      </c>
      <c r="X1588" s="26">
        <f>IF(T1588&gt;0,V1588/T1588,0)</f>
        <v/>
      </c>
      <c r="Y1588" s="26">
        <f>IF(U1588&gt;0,W1588/U1588,0)</f>
        <v/>
      </c>
      <c r="Z1588" s="25">
        <f>T1588-V1588</f>
        <v/>
      </c>
      <c r="AA1588" s="25">
        <f>U1588-W1588</f>
        <v/>
      </c>
      <c r="AB1588" s="25">
        <f>IF(Config!$B$7&gt;0,(V1588/Config!$B$7)*Config!$B$4,0)</f>
        <v/>
      </c>
      <c r="AC1588" s="25">
        <f>IF(Config!$B$7&gt;0,(W1588/Config!$B$7)*Config!$B$4,0)</f>
        <v/>
      </c>
    </row>
    <row r="1589" hidden="1" outlineLevel="1">
      <c r="A1589" s="22" t="inlineStr">
        <is>
          <t>May</t>
        </is>
      </c>
      <c r="B1589" s="22" t="n">
        <v>2026</v>
      </c>
      <c r="C1589" s="22" t="inlineStr">
        <is>
          <t>25-04-2026</t>
        </is>
      </c>
      <c r="D1589" s="23" t="n">
        <v>0.7192708333333333</v>
      </c>
      <c r="E1589" s="22" t="inlineStr">
        <is>
          <t>Dry Fruit Mix_15-30572</t>
        </is>
      </c>
      <c r="F1589" s="22" t="inlineStr">
        <is>
          <t>FG</t>
        </is>
      </c>
      <c r="G1589" s="22" t="inlineStr">
        <is>
          <t>Savoury Mixes</t>
        </is>
      </c>
      <c r="H1589" s="22" t="inlineStr">
        <is>
          <t>Satva Mix Farmley Standee Pouch 120g</t>
        </is>
      </c>
      <c r="I1589" s="22" t="inlineStr">
        <is>
          <t>Satva Mix</t>
        </is>
      </c>
      <c r="J1589" s="24" t="n">
        <v>0.12</v>
      </c>
      <c r="K1589" s="24" t="n">
        <v>3000</v>
      </c>
      <c r="L1589" s="22" t="inlineStr">
        <is>
          <t>Blink Commerce Private Limited</t>
        </is>
      </c>
      <c r="M1589" s="24" t="n">
        <v>360</v>
      </c>
      <c r="N1589" s="22" t="inlineStr">
        <is>
          <t>Quick Commerce</t>
        </is>
      </c>
      <c r="O1589" s="22" t="inlineStr">
        <is>
          <t>Indore</t>
        </is>
      </c>
      <c r="P1589" s="22" t="inlineStr">
        <is>
          <t>Value Added</t>
        </is>
      </c>
      <c r="Q1589" s="22" t="inlineStr">
        <is>
          <t>Savoury Mixes</t>
        </is>
      </c>
      <c r="R1589" s="25">
        <f>IF(Config!$B$4&gt;0,M1589/Config!$B$4,0)</f>
        <v/>
      </c>
      <c r="S1589" s="25">
        <f>IF(Config!$B$4&gt;0,K1589/Config!$B$4,0)</f>
        <v/>
      </c>
      <c r="T1589" s="25">
        <f>R1589*Config!$B$7</f>
        <v/>
      </c>
      <c r="U1589" s="25">
        <f>S1589*Config!$B$7</f>
        <v/>
      </c>
      <c r="V1589" s="25" t="n">
        <v>230.4</v>
      </c>
      <c r="W1589" s="25" t="n">
        <v>1920</v>
      </c>
      <c r="X1589" s="26">
        <f>IF(T1589&gt;0,V1589/T1589,0)</f>
        <v/>
      </c>
      <c r="Y1589" s="26">
        <f>IF(U1589&gt;0,W1589/U1589,0)</f>
        <v/>
      </c>
      <c r="Z1589" s="25">
        <f>T1589-V1589</f>
        <v/>
      </c>
      <c r="AA1589" s="25">
        <f>U1589-W1589</f>
        <v/>
      </c>
      <c r="AB1589" s="25">
        <f>IF(Config!$B$7&gt;0,(V1589/Config!$B$7)*Config!$B$4,0)</f>
        <v/>
      </c>
      <c r="AC1589" s="25">
        <f>IF(Config!$B$7&gt;0,(W1589/Config!$B$7)*Config!$B$4,0)</f>
        <v/>
      </c>
    </row>
    <row r="1590" hidden="1" outlineLevel="1">
      <c r="A1590" s="22" t="inlineStr">
        <is>
          <t>May</t>
        </is>
      </c>
      <c r="B1590" s="22" t="n">
        <v>2026</v>
      </c>
      <c r="C1590" s="22" t="inlineStr">
        <is>
          <t>25-04-2026</t>
        </is>
      </c>
      <c r="D1590" s="23" t="n">
        <v>0.7192824074074075</v>
      </c>
      <c r="E1590" s="22" t="inlineStr">
        <is>
          <t>Dry Fruit Mix_15-30159</t>
        </is>
      </c>
      <c r="F1590" s="22" t="inlineStr">
        <is>
          <t>FG</t>
        </is>
      </c>
      <c r="G1590" s="22" t="inlineStr">
        <is>
          <t>Savoury Mixes</t>
        </is>
      </c>
      <c r="H1590" s="22" t="inlineStr">
        <is>
          <t>Mexican Peri Peri Snack Mix Farmley Composite Jar 325 g</t>
        </is>
      </c>
      <c r="I1590" s="22" t="inlineStr">
        <is>
          <t>Mexican Peri Peri Snack Mix</t>
        </is>
      </c>
      <c r="J1590" s="24" t="n">
        <v>0.325</v>
      </c>
      <c r="K1590" s="24" t="n">
        <v>1817</v>
      </c>
      <c r="L1590" s="22" t="inlineStr">
        <is>
          <t>Blink Commerce Private Limited</t>
        </is>
      </c>
      <c r="M1590" s="24" t="n">
        <v>590.52</v>
      </c>
      <c r="N1590" s="22" t="inlineStr">
        <is>
          <t>Quick Commerce</t>
        </is>
      </c>
      <c r="O1590" s="22" t="inlineStr">
        <is>
          <t>Indore</t>
        </is>
      </c>
      <c r="P1590" s="22" t="inlineStr">
        <is>
          <t>Value Added</t>
        </is>
      </c>
      <c r="Q1590" s="22" t="inlineStr">
        <is>
          <t>Savoury Mixes</t>
        </is>
      </c>
      <c r="R1590" s="25">
        <f>IF(Config!$B$4&gt;0,M1590/Config!$B$4,0)</f>
        <v/>
      </c>
      <c r="S1590" s="25">
        <f>IF(Config!$B$4&gt;0,K1590/Config!$B$4,0)</f>
        <v/>
      </c>
      <c r="T1590" s="25">
        <f>R1590*Config!$B$7</f>
        <v/>
      </c>
      <c r="U1590" s="25">
        <f>S1590*Config!$B$7</f>
        <v/>
      </c>
      <c r="V1590" s="25" t="n">
        <v>304.2</v>
      </c>
      <c r="W1590" s="25" t="n">
        <v>936</v>
      </c>
      <c r="X1590" s="26">
        <f>IF(T1590&gt;0,V1590/T1590,0)</f>
        <v/>
      </c>
      <c r="Y1590" s="26">
        <f>IF(U1590&gt;0,W1590/U1590,0)</f>
        <v/>
      </c>
      <c r="Z1590" s="25">
        <f>T1590-V1590</f>
        <v/>
      </c>
      <c r="AA1590" s="25">
        <f>U1590-W1590</f>
        <v/>
      </c>
      <c r="AB1590" s="25">
        <f>IF(Config!$B$7&gt;0,(V1590/Config!$B$7)*Config!$B$4,0)</f>
        <v/>
      </c>
      <c r="AC1590" s="25">
        <f>IF(Config!$B$7&gt;0,(W1590/Config!$B$7)*Config!$B$4,0)</f>
        <v/>
      </c>
    </row>
    <row r="1591" hidden="1" outlineLevel="1">
      <c r="A1591" s="22" t="inlineStr">
        <is>
          <t>May</t>
        </is>
      </c>
      <c r="B1591" s="22" t="n">
        <v>2026</v>
      </c>
      <c r="C1591" s="22" t="inlineStr">
        <is>
          <t>25-04-2026</t>
        </is>
      </c>
      <c r="D1591" s="23" t="n">
        <v>0.7192824074074075</v>
      </c>
      <c r="E1591" s="22" t="inlineStr">
        <is>
          <t>Dry Fruit Mix_15-30136</t>
        </is>
      </c>
      <c r="F1591" s="22" t="inlineStr">
        <is>
          <t>FG</t>
        </is>
      </c>
      <c r="G1591" s="22" t="inlineStr">
        <is>
          <t>Savoury Mixes</t>
        </is>
      </c>
      <c r="H1591" s="22" t="inlineStr">
        <is>
          <t>Fruit and Nut Mix Farmley Pillow Pouch 28g- Single serve</t>
        </is>
      </c>
      <c r="I1591" s="22" t="inlineStr">
        <is>
          <t>Mexican Peri Peri Snack Mix</t>
        </is>
      </c>
      <c r="J1591" s="24" t="n">
        <v>0.028</v>
      </c>
      <c r="K1591" s="24" t="n">
        <v>9857</v>
      </c>
      <c r="L1591" s="22" t="inlineStr">
        <is>
          <t>Blink Commerce Private Limited</t>
        </is>
      </c>
      <c r="M1591" s="24" t="n">
        <v>276</v>
      </c>
      <c r="N1591" s="22" t="inlineStr">
        <is>
          <t>Quick Commerce</t>
        </is>
      </c>
      <c r="O1591" s="22" t="inlineStr">
        <is>
          <t>Indore</t>
        </is>
      </c>
      <c r="P1591" s="22" t="inlineStr">
        <is>
          <t>Value Added</t>
        </is>
      </c>
      <c r="Q1591" s="22" t="inlineStr">
        <is>
          <t>Savoury Mixes</t>
        </is>
      </c>
      <c r="R1591" s="25">
        <f>IF(Config!$B$4&gt;0,M1591/Config!$B$4,0)</f>
        <v/>
      </c>
      <c r="S1591" s="25">
        <f>IF(Config!$B$4&gt;0,K1591/Config!$B$4,0)</f>
        <v/>
      </c>
      <c r="T1591" s="25">
        <f>R1591*Config!$B$7</f>
        <v/>
      </c>
      <c r="U1591" s="25">
        <f>S1591*Config!$B$7</f>
        <v/>
      </c>
      <c r="V1591" s="25" t="n">
        <v>182</v>
      </c>
      <c r="W1591" s="25" t="n">
        <v>6500</v>
      </c>
      <c r="X1591" s="26">
        <f>IF(T1591&gt;0,V1591/T1591,0)</f>
        <v/>
      </c>
      <c r="Y1591" s="26">
        <f>IF(U1591&gt;0,W1591/U1591,0)</f>
        <v/>
      </c>
      <c r="Z1591" s="25">
        <f>T1591-V1591</f>
        <v/>
      </c>
      <c r="AA1591" s="25">
        <f>U1591-W1591</f>
        <v/>
      </c>
      <c r="AB1591" s="25">
        <f>IF(Config!$B$7&gt;0,(V1591/Config!$B$7)*Config!$B$4,0)</f>
        <v/>
      </c>
      <c r="AC1591" s="25">
        <f>IF(Config!$B$7&gt;0,(W1591/Config!$B$7)*Config!$B$4,0)</f>
        <v/>
      </c>
    </row>
    <row r="1592" hidden="1" outlineLevel="1">
      <c r="A1592" s="22" t="inlineStr">
        <is>
          <t>May</t>
        </is>
      </c>
      <c r="B1592" s="22" t="n">
        <v>2026</v>
      </c>
      <c r="C1592" s="22" t="inlineStr">
        <is>
          <t>25-04-2026</t>
        </is>
      </c>
      <c r="D1592" s="23" t="n">
        <v>0.7192939814814815</v>
      </c>
      <c r="E1592" s="22" t="inlineStr">
        <is>
          <t>Dry Fruit Mix_15-30572</t>
        </is>
      </c>
      <c r="F1592" s="22" t="inlineStr">
        <is>
          <t>FG</t>
        </is>
      </c>
      <c r="G1592" s="22" t="inlineStr">
        <is>
          <t>Savoury Mixes</t>
        </is>
      </c>
      <c r="H1592" s="22" t="inlineStr">
        <is>
          <t>Satva Mix Farmley Standee Pouch 120g</t>
        </is>
      </c>
      <c r="I1592" s="22" t="inlineStr">
        <is>
          <t>Satva Mix</t>
        </is>
      </c>
      <c r="J1592" s="24" t="n">
        <v>0.12</v>
      </c>
      <c r="K1592" s="24" t="n">
        <v>3000</v>
      </c>
      <c r="L1592" s="22" t="inlineStr">
        <is>
          <t>Instamart</t>
        </is>
      </c>
      <c r="M1592" s="24" t="n">
        <v>360</v>
      </c>
      <c r="N1592" s="22" t="inlineStr">
        <is>
          <t>Quick Commerce</t>
        </is>
      </c>
      <c r="O1592" s="22" t="inlineStr">
        <is>
          <t>Indore</t>
        </is>
      </c>
      <c r="P1592" s="22" t="inlineStr">
        <is>
          <t>Value Added</t>
        </is>
      </c>
      <c r="Q1592" s="22" t="inlineStr">
        <is>
          <t>Savoury Mixes</t>
        </is>
      </c>
      <c r="R1592" s="25">
        <f>IF(Config!$B$4&gt;0,M1592/Config!$B$4,0)</f>
        <v/>
      </c>
      <c r="S1592" s="25">
        <f>IF(Config!$B$4&gt;0,K1592/Config!$B$4,0)</f>
        <v/>
      </c>
      <c r="T1592" s="25">
        <f>R1592*Config!$B$7</f>
        <v/>
      </c>
      <c r="U1592" s="25">
        <f>S1592*Config!$B$7</f>
        <v/>
      </c>
      <c r="V1592" s="25" t="n">
        <v>0</v>
      </c>
      <c r="W1592" s="25" t="n">
        <v>0</v>
      </c>
      <c r="X1592" s="26">
        <f>IF(T1592&gt;0,V1592/T1592,0)</f>
        <v/>
      </c>
      <c r="Y1592" s="26">
        <f>IF(U1592&gt;0,W1592/U1592,0)</f>
        <v/>
      </c>
      <c r="Z1592" s="25">
        <f>T1592-V1592</f>
        <v/>
      </c>
      <c r="AA1592" s="25">
        <f>U1592-W1592</f>
        <v/>
      </c>
      <c r="AB1592" s="25">
        <f>IF(Config!$B$7&gt;0,(V1592/Config!$B$7)*Config!$B$4,0)</f>
        <v/>
      </c>
      <c r="AC1592" s="25">
        <f>IF(Config!$B$7&gt;0,(W1592/Config!$B$7)*Config!$B$4,0)</f>
        <v/>
      </c>
    </row>
    <row r="1593" hidden="1" outlineLevel="1">
      <c r="A1593" s="22" t="inlineStr">
        <is>
          <t>May</t>
        </is>
      </c>
      <c r="B1593" s="22" t="n">
        <v>2026</v>
      </c>
      <c r="C1593" s="22" t="inlineStr">
        <is>
          <t>25-04-2026</t>
        </is>
      </c>
      <c r="D1593" s="23" t="n">
        <v>0.7193171296296297</v>
      </c>
      <c r="E1593" s="22" t="inlineStr">
        <is>
          <t>Dry Fruit Mix_15-30158</t>
        </is>
      </c>
      <c r="F1593" s="22" t="inlineStr">
        <is>
          <t>FG</t>
        </is>
      </c>
      <c r="G1593" s="22" t="inlineStr">
        <is>
          <t>Savoury Mixes</t>
        </is>
      </c>
      <c r="H1593" s="22" t="inlineStr">
        <is>
          <t>Mexican Peri-Peri Snack Mix Farmley Pillow Pouch 35 g- Single Serve</t>
        </is>
      </c>
      <c r="I1593" s="22" t="inlineStr">
        <is>
          <t>Mexican Peri Peri Snack Mix</t>
        </is>
      </c>
      <c r="J1593" s="24" t="n">
        <v>0.035</v>
      </c>
      <c r="K1593" s="24" t="n">
        <v>7208</v>
      </c>
      <c r="L1593" s="22" t="inlineStr">
        <is>
          <t>Instamart</t>
        </is>
      </c>
      <c r="M1593" s="24" t="n">
        <v>252.28</v>
      </c>
      <c r="N1593" s="22" t="inlineStr">
        <is>
          <t>Quick Commerce</t>
        </is>
      </c>
      <c r="O1593" s="22" t="inlineStr">
        <is>
          <t>Indore</t>
        </is>
      </c>
      <c r="P1593" s="22" t="inlineStr">
        <is>
          <t>Value Added</t>
        </is>
      </c>
      <c r="Q1593" s="22" t="inlineStr">
        <is>
          <t>Savoury Mixes</t>
        </is>
      </c>
      <c r="R1593" s="25">
        <f>IF(Config!$B$4&gt;0,M1593/Config!$B$4,0)</f>
        <v/>
      </c>
      <c r="S1593" s="25">
        <f>IF(Config!$B$4&gt;0,K1593/Config!$B$4,0)</f>
        <v/>
      </c>
      <c r="T1593" s="25">
        <f>R1593*Config!$B$7</f>
        <v/>
      </c>
      <c r="U1593" s="25">
        <f>S1593*Config!$B$7</f>
        <v/>
      </c>
      <c r="V1593" s="25" t="n">
        <v>0</v>
      </c>
      <c r="W1593" s="25" t="n">
        <v>0</v>
      </c>
      <c r="X1593" s="26">
        <f>IF(T1593&gt;0,V1593/T1593,0)</f>
        <v/>
      </c>
      <c r="Y1593" s="26">
        <f>IF(U1593&gt;0,W1593/U1593,0)</f>
        <v/>
      </c>
      <c r="Z1593" s="25">
        <f>T1593-V1593</f>
        <v/>
      </c>
      <c r="AA1593" s="25">
        <f>U1593-W1593</f>
        <v/>
      </c>
      <c r="AB1593" s="25">
        <f>IF(Config!$B$7&gt;0,(V1593/Config!$B$7)*Config!$B$4,0)</f>
        <v/>
      </c>
      <c r="AC1593" s="25">
        <f>IF(Config!$B$7&gt;0,(W1593/Config!$B$7)*Config!$B$4,0)</f>
        <v/>
      </c>
    </row>
    <row r="1594" hidden="1" outlineLevel="1">
      <c r="A1594" s="22" t="inlineStr">
        <is>
          <t>May</t>
        </is>
      </c>
      <c r="B1594" s="22" t="n">
        <v>2026</v>
      </c>
      <c r="C1594" s="22" t="inlineStr">
        <is>
          <t>25-04-2026</t>
        </is>
      </c>
      <c r="D1594" s="23" t="n">
        <v>0.7193402777777778</v>
      </c>
      <c r="E1594" s="22" t="inlineStr">
        <is>
          <t>Dry Fruit Mix_15-30134</t>
        </is>
      </c>
      <c r="F1594" s="22" t="inlineStr">
        <is>
          <t>FG</t>
        </is>
      </c>
      <c r="G1594" s="22" t="inlineStr">
        <is>
          <t>Savoury Mixes</t>
        </is>
      </c>
      <c r="H1594" s="22" t="inlineStr">
        <is>
          <t>Smokey BBQ Party Mix Pillow Pouch Farmley 28 g- Single serve</t>
        </is>
      </c>
      <c r="I1594" s="22" t="inlineStr">
        <is>
          <t>Smokey BBQ Party Mix</t>
        </is>
      </c>
      <c r="J1594" s="24" t="n">
        <v>0.028</v>
      </c>
      <c r="K1594" s="24" t="n">
        <v>6000</v>
      </c>
      <c r="L1594" s="22" t="inlineStr">
        <is>
          <t>Instamart</t>
        </is>
      </c>
      <c r="M1594" s="24" t="n">
        <v>168</v>
      </c>
      <c r="N1594" s="22" t="inlineStr">
        <is>
          <t>Quick Commerce</t>
        </is>
      </c>
      <c r="O1594" s="22" t="inlineStr">
        <is>
          <t>Indore</t>
        </is>
      </c>
      <c r="P1594" s="22" t="inlineStr">
        <is>
          <t>Value Added</t>
        </is>
      </c>
      <c r="Q1594" s="22" t="inlineStr">
        <is>
          <t>Savoury Mixes</t>
        </is>
      </c>
      <c r="R1594" s="25">
        <f>IF(Config!$B$4&gt;0,M1594/Config!$B$4,0)</f>
        <v/>
      </c>
      <c r="S1594" s="25">
        <f>IF(Config!$B$4&gt;0,K1594/Config!$B$4,0)</f>
        <v/>
      </c>
      <c r="T1594" s="25">
        <f>R1594*Config!$B$7</f>
        <v/>
      </c>
      <c r="U1594" s="25">
        <f>S1594*Config!$B$7</f>
        <v/>
      </c>
      <c r="V1594" s="25" t="n">
        <v>0</v>
      </c>
      <c r="W1594" s="25" t="n">
        <v>0</v>
      </c>
      <c r="X1594" s="26">
        <f>IF(T1594&gt;0,V1594/T1594,0)</f>
        <v/>
      </c>
      <c r="Y1594" s="26">
        <f>IF(U1594&gt;0,W1594/U1594,0)</f>
        <v/>
      </c>
      <c r="Z1594" s="25">
        <f>T1594-V1594</f>
        <v/>
      </c>
      <c r="AA1594" s="25">
        <f>U1594-W1594</f>
        <v/>
      </c>
      <c r="AB1594" s="25">
        <f>IF(Config!$B$7&gt;0,(V1594/Config!$B$7)*Config!$B$4,0)</f>
        <v/>
      </c>
      <c r="AC1594" s="25">
        <f>IF(Config!$B$7&gt;0,(W1594/Config!$B$7)*Config!$B$4,0)</f>
        <v/>
      </c>
    </row>
    <row r="1595" hidden="1" outlineLevel="1">
      <c r="A1595" s="22" t="inlineStr">
        <is>
          <t>May</t>
        </is>
      </c>
      <c r="B1595" s="22" t="n">
        <v>2026</v>
      </c>
      <c r="C1595" s="22" t="inlineStr">
        <is>
          <t>25-04-2026</t>
        </is>
      </c>
      <c r="D1595" s="23" t="n">
        <v>0.7193518518518518</v>
      </c>
      <c r="E1595" s="22" t="inlineStr">
        <is>
          <t>Dry Fruit Mix_15-30159</t>
        </is>
      </c>
      <c r="F1595" s="22" t="inlineStr">
        <is>
          <t>FG</t>
        </is>
      </c>
      <c r="G1595" s="22" t="inlineStr">
        <is>
          <t>Savoury Mixes</t>
        </is>
      </c>
      <c r="H1595" s="22" t="inlineStr">
        <is>
          <t>Mexican Peri Peri Snack Mix Farmley Composite Jar 325 g</t>
        </is>
      </c>
      <c r="I1595" s="22" t="inlineStr">
        <is>
          <t>Mexican Peri Peri Snack Mix</t>
        </is>
      </c>
      <c r="J1595" s="24" t="n">
        <v>0.325</v>
      </c>
      <c r="K1595" s="24" t="n">
        <v>100</v>
      </c>
      <c r="L1595" s="22" t="inlineStr">
        <is>
          <t>Zepto Limited</t>
        </is>
      </c>
      <c r="M1595" s="24" t="n">
        <v>32.5</v>
      </c>
      <c r="N1595" s="22" t="inlineStr">
        <is>
          <t>Quick Commerce</t>
        </is>
      </c>
      <c r="O1595" s="22" t="inlineStr">
        <is>
          <t>Indore</t>
        </is>
      </c>
      <c r="P1595" s="22" t="inlineStr">
        <is>
          <t>Value Added</t>
        </is>
      </c>
      <c r="Q1595" s="22" t="inlineStr">
        <is>
          <t>Savoury Mixes</t>
        </is>
      </c>
      <c r="R1595" s="25">
        <f>IF(Config!$B$4&gt;0,M1595/Config!$B$4,0)</f>
        <v/>
      </c>
      <c r="S1595" s="25">
        <f>IF(Config!$B$4&gt;0,K1595/Config!$B$4,0)</f>
        <v/>
      </c>
      <c r="T1595" s="25">
        <f>R1595*Config!$B$7</f>
        <v/>
      </c>
      <c r="U1595" s="25">
        <f>S1595*Config!$B$7</f>
        <v/>
      </c>
      <c r="V1595" s="25" t="n">
        <v>15.6</v>
      </c>
      <c r="W1595" s="25" t="n">
        <v>48</v>
      </c>
      <c r="X1595" s="26">
        <f>IF(T1595&gt;0,V1595/T1595,0)</f>
        <v/>
      </c>
      <c r="Y1595" s="26">
        <f>IF(U1595&gt;0,W1595/U1595,0)</f>
        <v/>
      </c>
      <c r="Z1595" s="25">
        <f>T1595-V1595</f>
        <v/>
      </c>
      <c r="AA1595" s="25">
        <f>U1595-W1595</f>
        <v/>
      </c>
      <c r="AB1595" s="25">
        <f>IF(Config!$B$7&gt;0,(V1595/Config!$B$7)*Config!$B$4,0)</f>
        <v/>
      </c>
      <c r="AC1595" s="25">
        <f>IF(Config!$B$7&gt;0,(W1595/Config!$B$7)*Config!$B$4,0)</f>
        <v/>
      </c>
    </row>
    <row r="1596" hidden="1" outlineLevel="1">
      <c r="A1596" s="22" t="inlineStr">
        <is>
          <t>May</t>
        </is>
      </c>
      <c r="B1596" s="22" t="n">
        <v>2026</v>
      </c>
      <c r="C1596" s="22" t="inlineStr">
        <is>
          <t>25-04-2026</t>
        </is>
      </c>
      <c r="D1596" s="23" t="n">
        <v>0.7193518518518518</v>
      </c>
      <c r="E1596" s="22" t="inlineStr">
        <is>
          <t>Dry Fruit Mix_15-30158</t>
        </is>
      </c>
      <c r="F1596" s="22" t="inlineStr">
        <is>
          <t>FG</t>
        </is>
      </c>
      <c r="G1596" s="22" t="inlineStr">
        <is>
          <t>Savoury Mixes</t>
        </is>
      </c>
      <c r="H1596" s="22" t="inlineStr">
        <is>
          <t>Mexican Peri-Peri Snack Mix Farmley Pillow Pouch 35 g- Single Serve</t>
        </is>
      </c>
      <c r="I1596" s="22" t="inlineStr">
        <is>
          <t>Mexican Peri Peri Snack Mix</t>
        </is>
      </c>
      <c r="J1596" s="24" t="n">
        <v>0.035</v>
      </c>
      <c r="K1596" s="24" t="n">
        <v>30000</v>
      </c>
      <c r="L1596" s="22" t="inlineStr">
        <is>
          <t>Zepto Limited</t>
        </is>
      </c>
      <c r="M1596" s="24" t="n">
        <v>1050</v>
      </c>
      <c r="N1596" s="22" t="inlineStr">
        <is>
          <t>Quick Commerce</t>
        </is>
      </c>
      <c r="O1596" s="22" t="inlineStr">
        <is>
          <t>Indore</t>
        </is>
      </c>
      <c r="P1596" s="22" t="inlineStr">
        <is>
          <t>Value Added</t>
        </is>
      </c>
      <c r="Q1596" s="22" t="inlineStr">
        <is>
          <t>Savoury Mixes</t>
        </is>
      </c>
      <c r="R1596" s="25">
        <f>IF(Config!$B$4&gt;0,M1596/Config!$B$4,0)</f>
        <v/>
      </c>
      <c r="S1596" s="25">
        <f>IF(Config!$B$4&gt;0,K1596/Config!$B$4,0)</f>
        <v/>
      </c>
      <c r="T1596" s="25">
        <f>R1596*Config!$B$7</f>
        <v/>
      </c>
      <c r="U1596" s="25">
        <f>S1596*Config!$B$7</f>
        <v/>
      </c>
      <c r="V1596" s="25" t="n">
        <v>478.8</v>
      </c>
      <c r="W1596" s="25" t="n">
        <v>13680</v>
      </c>
      <c r="X1596" s="26">
        <f>IF(T1596&gt;0,V1596/T1596,0)</f>
        <v/>
      </c>
      <c r="Y1596" s="26">
        <f>IF(U1596&gt;0,W1596/U1596,0)</f>
        <v/>
      </c>
      <c r="Z1596" s="25">
        <f>T1596-V1596</f>
        <v/>
      </c>
      <c r="AA1596" s="25">
        <f>U1596-W1596</f>
        <v/>
      </c>
      <c r="AB1596" s="25">
        <f>IF(Config!$B$7&gt;0,(V1596/Config!$B$7)*Config!$B$4,0)</f>
        <v/>
      </c>
      <c r="AC1596" s="25">
        <f>IF(Config!$B$7&gt;0,(W1596/Config!$B$7)*Config!$B$4,0)</f>
        <v/>
      </c>
    </row>
    <row r="1597" hidden="1" outlineLevel="1">
      <c r="A1597" s="22" t="inlineStr">
        <is>
          <t>May</t>
        </is>
      </c>
      <c r="B1597" s="22" t="n">
        <v>2026</v>
      </c>
      <c r="C1597" s="22" t="inlineStr">
        <is>
          <t>25-04-2026</t>
        </is>
      </c>
      <c r="D1597" s="23" t="n">
        <v>0.719375</v>
      </c>
      <c r="E1597" s="22" t="inlineStr">
        <is>
          <t>Dry Fruit Mix_15-30572</t>
        </is>
      </c>
      <c r="F1597" s="22" t="inlineStr">
        <is>
          <t>FG</t>
        </is>
      </c>
      <c r="G1597" s="22" t="inlineStr">
        <is>
          <t>Savoury Mixes</t>
        </is>
      </c>
      <c r="H1597" s="22" t="inlineStr">
        <is>
          <t>Satva Mix Farmley Standee Pouch 120g</t>
        </is>
      </c>
      <c r="I1597" s="22" t="inlineStr">
        <is>
          <t>Satva Mix</t>
        </is>
      </c>
      <c r="J1597" s="24" t="n">
        <v>0.12</v>
      </c>
      <c r="K1597" s="24" t="n">
        <v>2000</v>
      </c>
      <c r="L1597" s="22" t="inlineStr">
        <is>
          <t>Zepto Limited</t>
        </is>
      </c>
      <c r="M1597" s="24" t="n">
        <v>240</v>
      </c>
      <c r="N1597" s="22" t="inlineStr">
        <is>
          <t>Quick Commerce</t>
        </is>
      </c>
      <c r="O1597" s="22" t="inlineStr">
        <is>
          <t>Indore</t>
        </is>
      </c>
      <c r="P1597" s="22" t="inlineStr">
        <is>
          <t>Value Added</t>
        </is>
      </c>
      <c r="Q1597" s="22" t="inlineStr">
        <is>
          <t>Savoury Mixes</t>
        </is>
      </c>
      <c r="R1597" s="25">
        <f>IF(Config!$B$4&gt;0,M1597/Config!$B$4,0)</f>
        <v/>
      </c>
      <c r="S1597" s="25">
        <f>IF(Config!$B$4&gt;0,K1597/Config!$B$4,0)</f>
        <v/>
      </c>
      <c r="T1597" s="25">
        <f>R1597*Config!$B$7</f>
        <v/>
      </c>
      <c r="U1597" s="25">
        <f>S1597*Config!$B$7</f>
        <v/>
      </c>
      <c r="V1597" s="25" t="n">
        <v>86.40000000000001</v>
      </c>
      <c r="W1597" s="25" t="n">
        <v>720</v>
      </c>
      <c r="X1597" s="26">
        <f>IF(T1597&gt;0,V1597/T1597,0)</f>
        <v/>
      </c>
      <c r="Y1597" s="26">
        <f>IF(U1597&gt;0,W1597/U1597,0)</f>
        <v/>
      </c>
      <c r="Z1597" s="25">
        <f>T1597-V1597</f>
        <v/>
      </c>
      <c r="AA1597" s="25">
        <f>U1597-W1597</f>
        <v/>
      </c>
      <c r="AB1597" s="25">
        <f>IF(Config!$B$7&gt;0,(V1597/Config!$B$7)*Config!$B$4,0)</f>
        <v/>
      </c>
      <c r="AC1597" s="25">
        <f>IF(Config!$B$7&gt;0,(W1597/Config!$B$7)*Config!$B$4,0)</f>
        <v/>
      </c>
    </row>
    <row r="1598" hidden="1" outlineLevel="1">
      <c r="A1598" s="22" t="inlineStr">
        <is>
          <t>May</t>
        </is>
      </c>
      <c r="B1598" s="22" t="n">
        <v>2026</v>
      </c>
      <c r="C1598" s="22" t="inlineStr">
        <is>
          <t>25-04-2026</t>
        </is>
      </c>
      <c r="D1598" s="23" t="n">
        <v>0.719375</v>
      </c>
      <c r="E1598" s="22" t="inlineStr">
        <is>
          <t>Dry Fruit Mix_15-30134</t>
        </is>
      </c>
      <c r="F1598" s="22" t="inlineStr">
        <is>
          <t>FG</t>
        </is>
      </c>
      <c r="G1598" s="22" t="inlineStr">
        <is>
          <t>Savoury Mixes</t>
        </is>
      </c>
      <c r="H1598" s="22" t="inlineStr">
        <is>
          <t>Smokey BBQ Party Mix Pillow Pouch Farmley 28 g- Single serve</t>
        </is>
      </c>
      <c r="I1598" s="22" t="inlineStr">
        <is>
          <t>Smokey BBQ Party Mix</t>
        </is>
      </c>
      <c r="J1598" s="24" t="n">
        <v>0.028</v>
      </c>
      <c r="K1598" s="24" t="n">
        <v>15000</v>
      </c>
      <c r="L1598" s="22" t="inlineStr">
        <is>
          <t>Zepto Limited</t>
        </is>
      </c>
      <c r="M1598" s="24" t="n">
        <v>420</v>
      </c>
      <c r="N1598" s="22" t="inlineStr">
        <is>
          <t>Quick Commerce</t>
        </is>
      </c>
      <c r="O1598" s="22" t="inlineStr">
        <is>
          <t>Indore</t>
        </is>
      </c>
      <c r="P1598" s="22" t="inlineStr">
        <is>
          <t>Value Added</t>
        </is>
      </c>
      <c r="Q1598" s="22" t="inlineStr">
        <is>
          <t>Savoury Mixes</t>
        </is>
      </c>
      <c r="R1598" s="25">
        <f>IF(Config!$B$4&gt;0,M1598/Config!$B$4,0)</f>
        <v/>
      </c>
      <c r="S1598" s="25">
        <f>IF(Config!$B$4&gt;0,K1598/Config!$B$4,0)</f>
        <v/>
      </c>
      <c r="T1598" s="25">
        <f>R1598*Config!$B$7</f>
        <v/>
      </c>
      <c r="U1598" s="25">
        <f>S1598*Config!$B$7</f>
        <v/>
      </c>
      <c r="V1598" s="25" t="n">
        <v>33.6</v>
      </c>
      <c r="W1598" s="25" t="n">
        <v>1200</v>
      </c>
      <c r="X1598" s="26">
        <f>IF(T1598&gt;0,V1598/T1598,0)</f>
        <v/>
      </c>
      <c r="Y1598" s="26">
        <f>IF(U1598&gt;0,W1598/U1598,0)</f>
        <v/>
      </c>
      <c r="Z1598" s="25">
        <f>T1598-V1598</f>
        <v/>
      </c>
      <c r="AA1598" s="25">
        <f>U1598-W1598</f>
        <v/>
      </c>
      <c r="AB1598" s="25">
        <f>IF(Config!$B$7&gt;0,(V1598/Config!$B$7)*Config!$B$4,0)</f>
        <v/>
      </c>
      <c r="AC1598" s="25">
        <f>IF(Config!$B$7&gt;0,(W1598/Config!$B$7)*Config!$B$4,0)</f>
        <v/>
      </c>
    </row>
    <row r="1599" hidden="1" outlineLevel="1">
      <c r="A1599" s="22" t="inlineStr">
        <is>
          <t>May</t>
        </is>
      </c>
      <c r="B1599" s="22" t="n">
        <v>2026</v>
      </c>
      <c r="C1599" s="22" t="inlineStr">
        <is>
          <t>25-04-2026</t>
        </is>
      </c>
      <c r="D1599" s="23" t="n">
        <v>0.719375</v>
      </c>
      <c r="E1599" s="22" t="inlineStr">
        <is>
          <t>Dry Fruit Mix_15-2879</t>
        </is>
      </c>
      <c r="F1599" s="22" t="inlineStr">
        <is>
          <t>FG</t>
        </is>
      </c>
      <c r="G1599" s="22" t="inlineStr">
        <is>
          <t>Savoury Mixes</t>
        </is>
      </c>
      <c r="H1599" s="22" t="inlineStr">
        <is>
          <t>Tropical Savoury Mix Farmley Standee Pouch 160g</t>
        </is>
      </c>
      <c r="I1599" s="22" t="inlineStr">
        <is>
          <t>Tropical Savoury Mix</t>
        </is>
      </c>
      <c r="J1599" s="24" t="n">
        <v>0.16</v>
      </c>
      <c r="K1599" s="24" t="n">
        <v>1000</v>
      </c>
      <c r="L1599" s="22" t="inlineStr">
        <is>
          <t>Zepto Limited</t>
        </is>
      </c>
      <c r="M1599" s="24" t="n">
        <v>160</v>
      </c>
      <c r="N1599" s="22" t="inlineStr">
        <is>
          <t>Quick Commerce</t>
        </is>
      </c>
      <c r="O1599" s="22" t="inlineStr">
        <is>
          <t>Indore</t>
        </is>
      </c>
      <c r="P1599" s="22" t="inlineStr">
        <is>
          <t>Value Added</t>
        </is>
      </c>
      <c r="Q1599" s="22" t="inlineStr">
        <is>
          <t>Savoury Mixes</t>
        </is>
      </c>
      <c r="R1599" s="25">
        <f>IF(Config!$B$4&gt;0,M1599/Config!$B$4,0)</f>
        <v/>
      </c>
      <c r="S1599" s="25">
        <f>IF(Config!$B$4&gt;0,K1599/Config!$B$4,0)</f>
        <v/>
      </c>
      <c r="T1599" s="25">
        <f>R1599*Config!$B$7</f>
        <v/>
      </c>
      <c r="U1599" s="25">
        <f>S1599*Config!$B$7</f>
        <v/>
      </c>
      <c r="V1599" s="25" t="n">
        <v>100.8</v>
      </c>
      <c r="W1599" s="25" t="n">
        <v>630</v>
      </c>
      <c r="X1599" s="26">
        <f>IF(T1599&gt;0,V1599/T1599,0)</f>
        <v/>
      </c>
      <c r="Y1599" s="26">
        <f>IF(U1599&gt;0,W1599/U1599,0)</f>
        <v/>
      </c>
      <c r="Z1599" s="25">
        <f>T1599-V1599</f>
        <v/>
      </c>
      <c r="AA1599" s="25">
        <f>U1599-W1599</f>
        <v/>
      </c>
      <c r="AB1599" s="25">
        <f>IF(Config!$B$7&gt;0,(V1599/Config!$B$7)*Config!$B$4,0)</f>
        <v/>
      </c>
      <c r="AC1599" s="25">
        <f>IF(Config!$B$7&gt;0,(W1599/Config!$B$7)*Config!$B$4,0)</f>
        <v/>
      </c>
    </row>
    <row r="1600" hidden="1" outlineLevel="1">
      <c r="A1600" s="22" t="inlineStr">
        <is>
          <t>May</t>
        </is>
      </c>
      <c r="B1600" s="22" t="n">
        <v>2026</v>
      </c>
      <c r="C1600" s="22" t="inlineStr">
        <is>
          <t>25-04-2026</t>
        </is>
      </c>
      <c r="D1600" s="23" t="n">
        <v>0.7194097222222222</v>
      </c>
      <c r="E1600" s="22" t="inlineStr">
        <is>
          <t>Dry Fruit Mix_15-30136</t>
        </is>
      </c>
      <c r="F1600" s="22" t="inlineStr">
        <is>
          <t>FG</t>
        </is>
      </c>
      <c r="G1600" s="22" t="inlineStr">
        <is>
          <t>Savoury Mixes</t>
        </is>
      </c>
      <c r="H1600" s="22" t="inlineStr">
        <is>
          <t>Fruit and Nut Mix Farmley Pillow Pouch 28g- Single serve</t>
        </is>
      </c>
      <c r="I1600" s="22" t="inlineStr">
        <is>
          <t>Mexican Peri Peri Snack Mix</t>
        </is>
      </c>
      <c r="J1600" s="24" t="n">
        <v>0.028</v>
      </c>
      <c r="K1600" s="24" t="n">
        <v>100000</v>
      </c>
      <c r="L1600" s="22" t="inlineStr">
        <is>
          <t>Zepto Limited</t>
        </is>
      </c>
      <c r="M1600" s="24" t="n">
        <v>2800</v>
      </c>
      <c r="N1600" s="22" t="inlineStr">
        <is>
          <t>Quick Commerce</t>
        </is>
      </c>
      <c r="O1600" s="22" t="inlineStr">
        <is>
          <t>Indore</t>
        </is>
      </c>
      <c r="P1600" s="22" t="inlineStr">
        <is>
          <t>Value Added</t>
        </is>
      </c>
      <c r="Q1600" s="22" t="inlineStr">
        <is>
          <t>Savoury Mixes</t>
        </is>
      </c>
      <c r="R1600" s="25">
        <f>IF(Config!$B$4&gt;0,M1600/Config!$B$4,0)</f>
        <v/>
      </c>
      <c r="S1600" s="25">
        <f>IF(Config!$B$4&gt;0,K1600/Config!$B$4,0)</f>
        <v/>
      </c>
      <c r="T1600" s="25">
        <f>R1600*Config!$B$7</f>
        <v/>
      </c>
      <c r="U1600" s="25">
        <f>S1600*Config!$B$7</f>
        <v/>
      </c>
      <c r="V1600" s="25" t="n">
        <v>19.6</v>
      </c>
      <c r="W1600" s="25" t="n">
        <v>700</v>
      </c>
      <c r="X1600" s="26">
        <f>IF(T1600&gt;0,V1600/T1600,0)</f>
        <v/>
      </c>
      <c r="Y1600" s="26">
        <f>IF(U1600&gt;0,W1600/U1600,0)</f>
        <v/>
      </c>
      <c r="Z1600" s="25">
        <f>T1600-V1600</f>
        <v/>
      </c>
      <c r="AA1600" s="25">
        <f>U1600-W1600</f>
        <v/>
      </c>
      <c r="AB1600" s="25">
        <f>IF(Config!$B$7&gt;0,(V1600/Config!$B$7)*Config!$B$4,0)</f>
        <v/>
      </c>
      <c r="AC1600" s="25">
        <f>IF(Config!$B$7&gt;0,(W1600/Config!$B$7)*Config!$B$4,0)</f>
        <v/>
      </c>
    </row>
    <row r="1601" hidden="1" outlineLevel="1">
      <c r="A1601" s="22" t="inlineStr">
        <is>
          <t>May</t>
        </is>
      </c>
      <c r="B1601" s="22" t="n">
        <v>2026</v>
      </c>
      <c r="C1601" s="22" t="inlineStr">
        <is>
          <t>25-04-2026</t>
        </is>
      </c>
      <c r="D1601" s="23" t="n">
        <v>0.7266203703703704</v>
      </c>
      <c r="E1601" s="22" t="inlineStr">
        <is>
          <t>Dry Fruit Mix_15-30159</t>
        </is>
      </c>
      <c r="F1601" s="22" t="inlineStr">
        <is>
          <t>FG</t>
        </is>
      </c>
      <c r="G1601" s="22" t="inlineStr">
        <is>
          <t>Savoury Mixes</t>
        </is>
      </c>
      <c r="H1601" s="22" t="inlineStr">
        <is>
          <t>Mexican Peri Peri Snack Mix Farmley Composite Jar 325 g</t>
        </is>
      </c>
      <c r="I1601" s="22" t="inlineStr">
        <is>
          <t>Mexican Peri Peri Snack Mix</t>
        </is>
      </c>
      <c r="J1601" s="24" t="n">
        <v>0.325</v>
      </c>
      <c r="K1601" s="24" t="n">
        <v>350</v>
      </c>
      <c r="L1601" s="22" t="inlineStr">
        <is>
          <t>Wal-Mart India Private Limited</t>
        </is>
      </c>
      <c r="M1601" s="24" t="n">
        <v>113.75</v>
      </c>
      <c r="N1601" s="22" t="inlineStr">
        <is>
          <t>Modern Trade</t>
        </is>
      </c>
      <c r="O1601" s="22" t="inlineStr">
        <is>
          <t>Indore</t>
        </is>
      </c>
      <c r="P1601" s="22" t="inlineStr">
        <is>
          <t>Value Added</t>
        </is>
      </c>
      <c r="Q1601" s="22" t="inlineStr">
        <is>
          <t>Savoury Mixes</t>
        </is>
      </c>
      <c r="R1601" s="25">
        <f>IF(Config!$B$4&gt;0,M1601/Config!$B$4,0)</f>
        <v/>
      </c>
      <c r="S1601" s="25">
        <f>IF(Config!$B$4&gt;0,K1601/Config!$B$4,0)</f>
        <v/>
      </c>
      <c r="T1601" s="25">
        <f>R1601*Config!$B$7</f>
        <v/>
      </c>
      <c r="U1601" s="25">
        <f>S1601*Config!$B$7</f>
        <v/>
      </c>
      <c r="V1601" s="25" t="n">
        <v>0</v>
      </c>
      <c r="W1601" s="25" t="n">
        <v>0</v>
      </c>
      <c r="X1601" s="26">
        <f>IF(T1601&gt;0,V1601/T1601,0)</f>
        <v/>
      </c>
      <c r="Y1601" s="26">
        <f>IF(U1601&gt;0,W1601/U1601,0)</f>
        <v/>
      </c>
      <c r="Z1601" s="25">
        <f>T1601-V1601</f>
        <v/>
      </c>
      <c r="AA1601" s="25">
        <f>U1601-W1601</f>
        <v/>
      </c>
      <c r="AB1601" s="25">
        <f>IF(Config!$B$7&gt;0,(V1601/Config!$B$7)*Config!$B$4,0)</f>
        <v/>
      </c>
      <c r="AC1601" s="25">
        <f>IF(Config!$B$7&gt;0,(W1601/Config!$B$7)*Config!$B$4,0)</f>
        <v/>
      </c>
    </row>
    <row r="1602" hidden="1" outlineLevel="1">
      <c r="A1602" s="22" t="inlineStr">
        <is>
          <t>May</t>
        </is>
      </c>
      <c r="B1602" s="22" t="n">
        <v>2026</v>
      </c>
      <c r="C1602" s="22" t="inlineStr">
        <is>
          <t>25-04-2026</t>
        </is>
      </c>
      <c r="D1602" s="23" t="n">
        <v>0.7267013888888889</v>
      </c>
      <c r="E1602" s="22" t="inlineStr">
        <is>
          <t>Dry Fruit Mix_15-30159</t>
        </is>
      </c>
      <c r="F1602" s="22" t="inlineStr">
        <is>
          <t>FG</t>
        </is>
      </c>
      <c r="G1602" s="22" t="inlineStr">
        <is>
          <t>Savoury Mixes</t>
        </is>
      </c>
      <c r="H1602" s="22" t="inlineStr">
        <is>
          <t>Mexican Peri Peri Snack Mix Farmley Composite Jar 325 g</t>
        </is>
      </c>
      <c r="I1602" s="22" t="inlineStr">
        <is>
          <t>Mexican Peri Peri Snack Mix</t>
        </is>
      </c>
      <c r="J1602" s="24" t="n">
        <v>0.325</v>
      </c>
      <c r="K1602" s="24" t="n">
        <v>28</v>
      </c>
      <c r="L1602" s="22" t="inlineStr">
        <is>
          <t>Shoppers Stop Limited</t>
        </is>
      </c>
      <c r="M1602" s="24" t="n">
        <v>9.1</v>
      </c>
      <c r="N1602" s="22" t="inlineStr">
        <is>
          <t>Modern Trade</t>
        </is>
      </c>
      <c r="O1602" s="22" t="inlineStr">
        <is>
          <t>Indore</t>
        </is>
      </c>
      <c r="P1602" s="22" t="inlineStr">
        <is>
          <t>Value Added</t>
        </is>
      </c>
      <c r="Q1602" s="22" t="inlineStr">
        <is>
          <t>Savoury Mixes</t>
        </is>
      </c>
      <c r="R1602" s="25">
        <f>IF(Config!$B$4&gt;0,M1602/Config!$B$4,0)</f>
        <v/>
      </c>
      <c r="S1602" s="25">
        <f>IF(Config!$B$4&gt;0,K1602/Config!$B$4,0)</f>
        <v/>
      </c>
      <c r="T1602" s="25">
        <f>R1602*Config!$B$7</f>
        <v/>
      </c>
      <c r="U1602" s="25">
        <f>S1602*Config!$B$7</f>
        <v/>
      </c>
      <c r="V1602" s="25" t="n">
        <v>15.6</v>
      </c>
      <c r="W1602" s="25" t="n">
        <v>48</v>
      </c>
      <c r="X1602" s="26">
        <f>IF(T1602&gt;0,V1602/T1602,0)</f>
        <v/>
      </c>
      <c r="Y1602" s="26">
        <f>IF(U1602&gt;0,W1602/U1602,0)</f>
        <v/>
      </c>
      <c r="Z1602" s="25">
        <f>T1602-V1602</f>
        <v/>
      </c>
      <c r="AA1602" s="25">
        <f>U1602-W1602</f>
        <v/>
      </c>
      <c r="AB1602" s="25">
        <f>IF(Config!$B$7&gt;0,(V1602/Config!$B$7)*Config!$B$4,0)</f>
        <v/>
      </c>
      <c r="AC1602" s="25">
        <f>IF(Config!$B$7&gt;0,(W1602/Config!$B$7)*Config!$B$4,0)</f>
        <v/>
      </c>
    </row>
    <row r="1603" hidden="1" outlineLevel="1">
      <c r="A1603" s="22" t="inlineStr">
        <is>
          <t>May</t>
        </is>
      </c>
      <c r="B1603" s="22" t="n">
        <v>2026</v>
      </c>
      <c r="C1603" s="22" t="inlineStr">
        <is>
          <t>25-04-2026</t>
        </is>
      </c>
      <c r="D1603" s="23" t="n">
        <v>0.7267013888888889</v>
      </c>
      <c r="E1603" s="22" t="inlineStr">
        <is>
          <t>Dry Fruit Mix_15-30134</t>
        </is>
      </c>
      <c r="F1603" s="22" t="inlineStr">
        <is>
          <t>FG</t>
        </is>
      </c>
      <c r="G1603" s="22" t="inlineStr">
        <is>
          <t>Savoury Mixes</t>
        </is>
      </c>
      <c r="H1603" s="22" t="inlineStr">
        <is>
          <t>Smokey BBQ Party Mix Pillow Pouch Farmley 28 g- Single serve</t>
        </is>
      </c>
      <c r="I1603" s="22" t="inlineStr">
        <is>
          <t>Smokey BBQ Party Mix</t>
        </is>
      </c>
      <c r="J1603" s="24" t="n">
        <v>0.028</v>
      </c>
      <c r="K1603" s="24" t="n">
        <v>240</v>
      </c>
      <c r="L1603" s="22" t="inlineStr">
        <is>
          <t>Bluecoral Radiant Solutions LLP</t>
        </is>
      </c>
      <c r="M1603" s="24" t="n">
        <v>6.72</v>
      </c>
      <c r="N1603" s="22" t="inlineStr">
        <is>
          <t>Modern Trade</t>
        </is>
      </c>
      <c r="O1603" s="22" t="inlineStr">
        <is>
          <t>Indore</t>
        </is>
      </c>
      <c r="P1603" s="22" t="inlineStr">
        <is>
          <t>Value Added</t>
        </is>
      </c>
      <c r="Q1603" s="22" t="inlineStr">
        <is>
          <t>Savoury Mixes</t>
        </is>
      </c>
      <c r="R1603" s="25">
        <f>IF(Config!$B$4&gt;0,M1603/Config!$B$4,0)</f>
        <v/>
      </c>
      <c r="S1603" s="25">
        <f>IF(Config!$B$4&gt;0,K1603/Config!$B$4,0)</f>
        <v/>
      </c>
      <c r="T1603" s="25">
        <f>R1603*Config!$B$7</f>
        <v/>
      </c>
      <c r="U1603" s="25">
        <f>S1603*Config!$B$7</f>
        <v/>
      </c>
      <c r="V1603" s="25" t="n">
        <v>0</v>
      </c>
      <c r="W1603" s="25" t="n">
        <v>0</v>
      </c>
      <c r="X1603" s="26">
        <f>IF(T1603&gt;0,V1603/T1603,0)</f>
        <v/>
      </c>
      <c r="Y1603" s="26">
        <f>IF(U1603&gt;0,W1603/U1603,0)</f>
        <v/>
      </c>
      <c r="Z1603" s="25">
        <f>T1603-V1603</f>
        <v/>
      </c>
      <c r="AA1603" s="25">
        <f>U1603-W1603</f>
        <v/>
      </c>
      <c r="AB1603" s="25">
        <f>IF(Config!$B$7&gt;0,(V1603/Config!$B$7)*Config!$B$4,0)</f>
        <v/>
      </c>
      <c r="AC1603" s="25">
        <f>IF(Config!$B$7&gt;0,(W1603/Config!$B$7)*Config!$B$4,0)</f>
        <v/>
      </c>
    </row>
    <row r="1604" hidden="1" outlineLevel="1">
      <c r="A1604" s="22" t="inlineStr">
        <is>
          <t>May</t>
        </is>
      </c>
      <c r="B1604" s="22" t="n">
        <v>2026</v>
      </c>
      <c r="C1604" s="22" t="inlineStr">
        <is>
          <t>25-04-2026</t>
        </is>
      </c>
      <c r="D1604" s="23" t="n">
        <v>0.7267013888888889</v>
      </c>
      <c r="E1604" s="22" t="inlineStr">
        <is>
          <t>Dry Fruit Mix_15-30136</t>
        </is>
      </c>
      <c r="F1604" s="22" t="inlineStr">
        <is>
          <t>FG</t>
        </is>
      </c>
      <c r="G1604" s="22" t="inlineStr">
        <is>
          <t>Savoury Mixes</t>
        </is>
      </c>
      <c r="H1604" s="22" t="inlineStr">
        <is>
          <t>Fruit and Nut Mix Farmley Pillow Pouch 28g- Single serve</t>
        </is>
      </c>
      <c r="I1604" s="22" t="inlineStr">
        <is>
          <t>Mexican Peri Peri Snack Mix</t>
        </is>
      </c>
      <c r="J1604" s="24" t="n">
        <v>0.028</v>
      </c>
      <c r="K1604" s="24" t="n">
        <v>240</v>
      </c>
      <c r="L1604" s="22" t="inlineStr">
        <is>
          <t>Bluecoral Radiant Solutions LLP</t>
        </is>
      </c>
      <c r="M1604" s="24" t="n">
        <v>6.72</v>
      </c>
      <c r="N1604" s="22" t="inlineStr">
        <is>
          <t>Modern Trade</t>
        </is>
      </c>
      <c r="O1604" s="22" t="inlineStr">
        <is>
          <t>Indore</t>
        </is>
      </c>
      <c r="P1604" s="22" t="inlineStr">
        <is>
          <t>Value Added</t>
        </is>
      </c>
      <c r="Q1604" s="22" t="inlineStr">
        <is>
          <t>Savoury Mixes</t>
        </is>
      </c>
      <c r="R1604" s="25">
        <f>IF(Config!$B$4&gt;0,M1604/Config!$B$4,0)</f>
        <v/>
      </c>
      <c r="S1604" s="25">
        <f>IF(Config!$B$4&gt;0,K1604/Config!$B$4,0)</f>
        <v/>
      </c>
      <c r="T1604" s="25">
        <f>R1604*Config!$B$7</f>
        <v/>
      </c>
      <c r="U1604" s="25">
        <f>S1604*Config!$B$7</f>
        <v/>
      </c>
      <c r="V1604" s="25" t="n">
        <v>0</v>
      </c>
      <c r="W1604" s="25" t="n">
        <v>0</v>
      </c>
      <c r="X1604" s="26">
        <f>IF(T1604&gt;0,V1604/T1604,0)</f>
        <v/>
      </c>
      <c r="Y1604" s="26">
        <f>IF(U1604&gt;0,W1604/U1604,0)</f>
        <v/>
      </c>
      <c r="Z1604" s="25">
        <f>T1604-V1604</f>
        <v/>
      </c>
      <c r="AA1604" s="25">
        <f>U1604-W1604</f>
        <v/>
      </c>
      <c r="AB1604" s="25">
        <f>IF(Config!$B$7&gt;0,(V1604/Config!$B$7)*Config!$B$4,0)</f>
        <v/>
      </c>
      <c r="AC1604" s="25">
        <f>IF(Config!$B$7&gt;0,(W1604/Config!$B$7)*Config!$B$4,0)</f>
        <v/>
      </c>
    </row>
    <row r="1605" hidden="1" outlineLevel="1">
      <c r="A1605" s="22" t="inlineStr"/>
      <c r="B1605" s="22" t="inlineStr"/>
      <c r="C1605" s="22" t="inlineStr"/>
      <c r="D1605" s="22" t="inlineStr"/>
      <c r="E1605" s="22" t="inlineStr">
        <is>
          <t>Dry Fruit Mix_15-30572</t>
        </is>
      </c>
      <c r="F1605" s="22" t="inlineStr"/>
      <c r="G1605" s="22" t="inlineStr">
        <is>
          <t>Dry Fruit Mix</t>
        </is>
      </c>
      <c r="H1605" s="22" t="inlineStr">
        <is>
          <t>Satva Mix Farmley Standee Pouch 120g</t>
        </is>
      </c>
      <c r="I1605" s="22" t="inlineStr"/>
      <c r="J1605" s="24" t="n">
        <v>0</v>
      </c>
      <c r="K1605" s="24" t="n">
        <v>0</v>
      </c>
      <c r="L1605" s="22" t="inlineStr">
        <is>
          <t>CPC - Canteen Officer Master Canteen Frontier HQR SSB Lucknow</t>
        </is>
      </c>
      <c r="M1605" s="24" t="n">
        <v>0</v>
      </c>
      <c r="N1605" s="22" t="inlineStr">
        <is>
          <t>CPC KPKB</t>
        </is>
      </c>
      <c r="O1605" s="22" t="inlineStr">
        <is>
          <t>Indore</t>
        </is>
      </c>
      <c r="P1605" s="22" t="inlineStr"/>
      <c r="Q1605" s="22" t="inlineStr">
        <is>
          <t>Savoury Mixes</t>
        </is>
      </c>
      <c r="R1605" s="25">
        <f>IF(Config!$B$4&gt;0,M1605/Config!$B$4,0)</f>
        <v/>
      </c>
      <c r="S1605" s="25">
        <f>IF(Config!$B$4&gt;0,K1605/Config!$B$4,0)</f>
        <v/>
      </c>
      <c r="T1605" s="25">
        <f>R1605*Config!$B$7</f>
        <v/>
      </c>
      <c r="U1605" s="25">
        <f>S1605*Config!$B$7</f>
        <v/>
      </c>
      <c r="V1605" s="25" t="n">
        <v>3.6</v>
      </c>
      <c r="W1605" s="25" t="n">
        <v>30</v>
      </c>
      <c r="X1605" s="26">
        <f>IF(T1605&gt;0,V1605/T1605,0)</f>
        <v/>
      </c>
      <c r="Y1605" s="26">
        <f>IF(U1605&gt;0,W1605/U1605,0)</f>
        <v/>
      </c>
      <c r="Z1605" s="25">
        <f>T1605-V1605</f>
        <v/>
      </c>
      <c r="AA1605" s="25">
        <f>U1605-W1605</f>
        <v/>
      </c>
      <c r="AB1605" s="25">
        <f>IF(Config!$B$7&gt;0,(V1605/Config!$B$7)*Config!$B$4,0)</f>
        <v/>
      </c>
      <c r="AC1605" s="25">
        <f>IF(Config!$B$7&gt;0,(W1605/Config!$B$7)*Config!$B$4,0)</f>
        <v/>
      </c>
    </row>
    <row r="1606" hidden="1" outlineLevel="1">
      <c r="A1606" s="22" t="inlineStr"/>
      <c r="B1606" s="22" t="inlineStr"/>
      <c r="C1606" s="22" t="inlineStr"/>
      <c r="D1606" s="22" t="inlineStr"/>
      <c r="E1606" s="22" t="inlineStr">
        <is>
          <t>Dry Fruit Mix_15-30572</t>
        </is>
      </c>
      <c r="F1606" s="22" t="inlineStr"/>
      <c r="G1606" s="22" t="inlineStr">
        <is>
          <t>Dry Fruit Mix</t>
        </is>
      </c>
      <c r="H1606" s="22" t="inlineStr">
        <is>
          <t>Satva Mix Farmley Standee Pouch 120g</t>
        </is>
      </c>
      <c r="I1606" s="22" t="inlineStr"/>
      <c r="J1606" s="24" t="n">
        <v>0</v>
      </c>
      <c r="K1606" s="24" t="n">
        <v>0</v>
      </c>
      <c r="L1606" s="22" t="inlineStr">
        <is>
          <t>CPC - Master Bhandar CRPF HQ CGO</t>
        </is>
      </c>
      <c r="M1606" s="24" t="n">
        <v>0</v>
      </c>
      <c r="N1606" s="22" t="inlineStr">
        <is>
          <t>CPC KPKB</t>
        </is>
      </c>
      <c r="O1606" s="22" t="inlineStr">
        <is>
          <t>Indore</t>
        </is>
      </c>
      <c r="P1606" s="22" t="inlineStr"/>
      <c r="Q1606" s="22" t="inlineStr">
        <is>
          <t>Savoury Mixes</t>
        </is>
      </c>
      <c r="R1606" s="25">
        <f>IF(Config!$B$4&gt;0,M1606/Config!$B$4,0)</f>
        <v/>
      </c>
      <c r="S1606" s="25">
        <f>IF(Config!$B$4&gt;0,K1606/Config!$B$4,0)</f>
        <v/>
      </c>
      <c r="T1606" s="25">
        <f>R1606*Config!$B$7</f>
        <v/>
      </c>
      <c r="U1606" s="25">
        <f>S1606*Config!$B$7</f>
        <v/>
      </c>
      <c r="V1606" s="25" t="n">
        <v>3.6</v>
      </c>
      <c r="W1606" s="25" t="n">
        <v>30</v>
      </c>
      <c r="X1606" s="26">
        <f>IF(T1606&gt;0,V1606/T1606,0)</f>
        <v/>
      </c>
      <c r="Y1606" s="26">
        <f>IF(U1606&gt;0,W1606/U1606,0)</f>
        <v/>
      </c>
      <c r="Z1606" s="25">
        <f>T1606-V1606</f>
        <v/>
      </c>
      <c r="AA1606" s="25">
        <f>U1606-W1606</f>
        <v/>
      </c>
      <c r="AB1606" s="25">
        <f>IF(Config!$B$7&gt;0,(V1606/Config!$B$7)*Config!$B$4,0)</f>
        <v/>
      </c>
      <c r="AC1606" s="25">
        <f>IF(Config!$B$7&gt;0,(W1606/Config!$B$7)*Config!$B$4,0)</f>
        <v/>
      </c>
    </row>
    <row r="1607" hidden="1" outlineLevel="1">
      <c r="A1607" s="22" t="inlineStr"/>
      <c r="B1607" s="22" t="inlineStr"/>
      <c r="C1607" s="22" t="inlineStr"/>
      <c r="D1607" s="22" t="inlineStr"/>
      <c r="E1607" s="22" t="inlineStr">
        <is>
          <t>Dry Fruit Mix_15-30572</t>
        </is>
      </c>
      <c r="F1607" s="22" t="inlineStr"/>
      <c r="G1607" s="22" t="inlineStr">
        <is>
          <t>Dry Fruit Mix</t>
        </is>
      </c>
      <c r="H1607" s="22" t="inlineStr">
        <is>
          <t>Satva Mix Farmley Standee Pouch 120g</t>
        </is>
      </c>
      <c r="I1607" s="22" t="inlineStr"/>
      <c r="J1607" s="24" t="n">
        <v>0</v>
      </c>
      <c r="K1607" s="24" t="n">
        <v>0</v>
      </c>
      <c r="L1607" s="22" t="inlineStr">
        <is>
          <t>CPC -KPKB Master Bhandar Cisf Unit RSP Rourkela</t>
        </is>
      </c>
      <c r="M1607" s="24" t="n">
        <v>0</v>
      </c>
      <c r="N1607" s="22" t="inlineStr">
        <is>
          <t>CPC KPKB</t>
        </is>
      </c>
      <c r="O1607" s="22" t="inlineStr">
        <is>
          <t>Indore</t>
        </is>
      </c>
      <c r="P1607" s="22" t="inlineStr"/>
      <c r="Q1607" s="22" t="inlineStr">
        <is>
          <t>Savoury Mixes</t>
        </is>
      </c>
      <c r="R1607" s="25">
        <f>IF(Config!$B$4&gt;0,M1607/Config!$B$4,0)</f>
        <v/>
      </c>
      <c r="S1607" s="25">
        <f>IF(Config!$B$4&gt;0,K1607/Config!$B$4,0)</f>
        <v/>
      </c>
      <c r="T1607" s="25">
        <f>R1607*Config!$B$7</f>
        <v/>
      </c>
      <c r="U1607" s="25">
        <f>S1607*Config!$B$7</f>
        <v/>
      </c>
      <c r="V1607" s="25" t="n">
        <v>3.6</v>
      </c>
      <c r="W1607" s="25" t="n">
        <v>30</v>
      </c>
      <c r="X1607" s="26">
        <f>IF(T1607&gt;0,V1607/T1607,0)</f>
        <v/>
      </c>
      <c r="Y1607" s="26">
        <f>IF(U1607&gt;0,W1607/U1607,0)</f>
        <v/>
      </c>
      <c r="Z1607" s="25">
        <f>T1607-V1607</f>
        <v/>
      </c>
      <c r="AA1607" s="25">
        <f>U1607-W1607</f>
        <v/>
      </c>
      <c r="AB1607" s="25">
        <f>IF(Config!$B$7&gt;0,(V1607/Config!$B$7)*Config!$B$4,0)</f>
        <v/>
      </c>
      <c r="AC1607" s="25">
        <f>IF(Config!$B$7&gt;0,(W1607/Config!$B$7)*Config!$B$4,0)</f>
        <v/>
      </c>
    </row>
    <row r="1608" hidden="1" outlineLevel="1">
      <c r="A1608" s="22" t="inlineStr"/>
      <c r="B1608" s="22" t="inlineStr"/>
      <c r="C1608" s="22" t="inlineStr"/>
      <c r="D1608" s="22" t="inlineStr"/>
      <c r="E1608" s="22" t="inlineStr">
        <is>
          <t>Dry Fruit Mix_15-30572</t>
        </is>
      </c>
      <c r="F1608" s="22" t="inlineStr"/>
      <c r="G1608" s="22" t="inlineStr">
        <is>
          <t>Dry Fruit Mix</t>
        </is>
      </c>
      <c r="H1608" s="22" t="inlineStr">
        <is>
          <t>Satva Mix Farmley Standee Pouch 120g</t>
        </is>
      </c>
      <c r="I1608" s="22" t="inlineStr"/>
      <c r="J1608" s="24" t="n">
        <v>0</v>
      </c>
      <c r="K1608" s="24" t="n">
        <v>0</v>
      </c>
      <c r="L1608" s="22" t="inlineStr">
        <is>
          <t>CPC -Master Bhandar TPT Bn Itbp</t>
        </is>
      </c>
      <c r="M1608" s="24" t="n">
        <v>0</v>
      </c>
      <c r="N1608" s="22" t="inlineStr">
        <is>
          <t>CPC KPKB</t>
        </is>
      </c>
      <c r="O1608" s="22" t="inlineStr">
        <is>
          <t>Indore</t>
        </is>
      </c>
      <c r="P1608" s="22" t="inlineStr"/>
      <c r="Q1608" s="22" t="inlineStr">
        <is>
          <t>Savoury Mixes</t>
        </is>
      </c>
      <c r="R1608" s="25">
        <f>IF(Config!$B$4&gt;0,M1608/Config!$B$4,0)</f>
        <v/>
      </c>
      <c r="S1608" s="25">
        <f>IF(Config!$B$4&gt;0,K1608/Config!$B$4,0)</f>
        <v/>
      </c>
      <c r="T1608" s="25">
        <f>R1608*Config!$B$7</f>
        <v/>
      </c>
      <c r="U1608" s="25">
        <f>S1608*Config!$B$7</f>
        <v/>
      </c>
      <c r="V1608" s="25" t="n">
        <v>7.2</v>
      </c>
      <c r="W1608" s="25" t="n">
        <v>60</v>
      </c>
      <c r="X1608" s="26">
        <f>IF(T1608&gt;0,V1608/T1608,0)</f>
        <v/>
      </c>
      <c r="Y1608" s="26">
        <f>IF(U1608&gt;0,W1608/U1608,0)</f>
        <v/>
      </c>
      <c r="Z1608" s="25">
        <f>T1608-V1608</f>
        <v/>
      </c>
      <c r="AA1608" s="25">
        <f>U1608-W1608</f>
        <v/>
      </c>
      <c r="AB1608" s="25">
        <f>IF(Config!$B$7&gt;0,(V1608/Config!$B$7)*Config!$B$4,0)</f>
        <v/>
      </c>
      <c r="AC1608" s="25">
        <f>IF(Config!$B$7&gt;0,(W1608/Config!$B$7)*Config!$B$4,0)</f>
        <v/>
      </c>
    </row>
    <row r="1609" hidden="1" outlineLevel="1">
      <c r="A1609" s="22" t="inlineStr"/>
      <c r="B1609" s="22" t="inlineStr"/>
      <c r="C1609" s="22" t="inlineStr"/>
      <c r="D1609" s="22" t="inlineStr"/>
      <c r="E1609" s="22" t="inlineStr">
        <is>
          <t>Dry Fruit Mix_15-30572</t>
        </is>
      </c>
      <c r="F1609" s="22" t="inlineStr"/>
      <c r="G1609" s="22" t="inlineStr">
        <is>
          <t>Dry Fruit Mix</t>
        </is>
      </c>
      <c r="H1609" s="22" t="inlineStr">
        <is>
          <t>Satva Mix Farmley Standee Pouch 120g</t>
        </is>
      </c>
      <c r="I1609" s="22" t="inlineStr"/>
      <c r="J1609" s="24" t="n">
        <v>0</v>
      </c>
      <c r="K1609" s="24" t="n">
        <v>0</v>
      </c>
      <c r="L1609" s="22" t="inlineStr">
        <is>
          <t>Master Bhandar (Kpkb) Gc CRPF Rangareddy</t>
        </is>
      </c>
      <c r="M1609" s="24" t="n">
        <v>0</v>
      </c>
      <c r="N1609" s="22" t="inlineStr">
        <is>
          <t>CPC KPKB</t>
        </is>
      </c>
      <c r="O1609" s="22" t="inlineStr">
        <is>
          <t>Indore</t>
        </is>
      </c>
      <c r="P1609" s="22" t="inlineStr"/>
      <c r="Q1609" s="22" t="inlineStr">
        <is>
          <t>Savoury Mixes</t>
        </is>
      </c>
      <c r="R1609" s="25">
        <f>IF(Config!$B$4&gt;0,M1609/Config!$B$4,0)</f>
        <v/>
      </c>
      <c r="S1609" s="25">
        <f>IF(Config!$B$4&gt;0,K1609/Config!$B$4,0)</f>
        <v/>
      </c>
      <c r="T1609" s="25">
        <f>R1609*Config!$B$7</f>
        <v/>
      </c>
      <c r="U1609" s="25">
        <f>S1609*Config!$B$7</f>
        <v/>
      </c>
      <c r="V1609" s="25" t="n">
        <v>3.6</v>
      </c>
      <c r="W1609" s="25" t="n">
        <v>30</v>
      </c>
      <c r="X1609" s="26">
        <f>IF(T1609&gt;0,V1609/T1609,0)</f>
        <v/>
      </c>
      <c r="Y1609" s="26">
        <f>IF(U1609&gt;0,W1609/U1609,0)</f>
        <v/>
      </c>
      <c r="Z1609" s="25">
        <f>T1609-V1609</f>
        <v/>
      </c>
      <c r="AA1609" s="25">
        <f>U1609-W1609</f>
        <v/>
      </c>
      <c r="AB1609" s="25">
        <f>IF(Config!$B$7&gt;0,(V1609/Config!$B$7)*Config!$B$4,0)</f>
        <v/>
      </c>
      <c r="AC1609" s="25">
        <f>IF(Config!$B$7&gt;0,(W1609/Config!$B$7)*Config!$B$4,0)</f>
        <v/>
      </c>
    </row>
    <row r="1610" hidden="1" outlineLevel="1">
      <c r="A1610" s="22" t="inlineStr"/>
      <c r="B1610" s="22" t="inlineStr"/>
      <c r="C1610" s="22" t="inlineStr"/>
      <c r="D1610" s="22" t="inlineStr"/>
      <c r="E1610" s="22" t="inlineStr">
        <is>
          <t>Dry Fruit Mix_15-30163</t>
        </is>
      </c>
      <c r="F1610" s="22" t="inlineStr"/>
      <c r="G1610" s="22" t="inlineStr">
        <is>
          <t>Dry Fruit Mix</t>
        </is>
      </c>
      <c r="H1610" s="22" t="inlineStr">
        <is>
          <t>Party Mix Farmley Pillow Pouch 35g- in SRP</t>
        </is>
      </c>
      <c r="I1610" s="22" t="inlineStr"/>
      <c r="J1610" s="24" t="n">
        <v>0</v>
      </c>
      <c r="K1610" s="24" t="n">
        <v>0</v>
      </c>
      <c r="L1610" s="22" t="inlineStr">
        <is>
          <t>GT Retail</t>
        </is>
      </c>
      <c r="M1610" s="24" t="n">
        <v>0</v>
      </c>
      <c r="N1610" s="22" t="inlineStr">
        <is>
          <t>Category A</t>
        </is>
      </c>
      <c r="O1610" s="22" t="inlineStr">
        <is>
          <t>Indore</t>
        </is>
      </c>
      <c r="P1610" s="22" t="inlineStr"/>
      <c r="Q1610" s="22" t="inlineStr">
        <is>
          <t>Savoury Mixes</t>
        </is>
      </c>
      <c r="R1610" s="25">
        <f>IF(Config!$B$4&gt;0,M1610/Config!$B$4,0)</f>
        <v/>
      </c>
      <c r="S1610" s="25">
        <f>IF(Config!$B$4&gt;0,K1610/Config!$B$4,0)</f>
        <v/>
      </c>
      <c r="T1610" s="25">
        <f>R1610*Config!$B$7</f>
        <v/>
      </c>
      <c r="U1610" s="25">
        <f>S1610*Config!$B$7</f>
        <v/>
      </c>
      <c r="V1610" s="25" t="n">
        <v>12.6</v>
      </c>
      <c r="W1610" s="25" t="n">
        <v>360</v>
      </c>
      <c r="X1610" s="26">
        <f>IF(T1610&gt;0,V1610/T1610,0)</f>
        <v/>
      </c>
      <c r="Y1610" s="26">
        <f>IF(U1610&gt;0,W1610/U1610,0)</f>
        <v/>
      </c>
      <c r="Z1610" s="25">
        <f>T1610-V1610</f>
        <v/>
      </c>
      <c r="AA1610" s="25">
        <f>U1610-W1610</f>
        <v/>
      </c>
      <c r="AB1610" s="25">
        <f>IF(Config!$B$7&gt;0,(V1610/Config!$B$7)*Config!$B$4,0)</f>
        <v/>
      </c>
      <c r="AC1610" s="25">
        <f>IF(Config!$B$7&gt;0,(W1610/Config!$B$7)*Config!$B$4,0)</f>
        <v/>
      </c>
    </row>
    <row r="1611" hidden="1" outlineLevel="1">
      <c r="A1611" s="22" t="inlineStr"/>
      <c r="B1611" s="22" t="inlineStr"/>
      <c r="C1611" s="22" t="inlineStr"/>
      <c r="D1611" s="22" t="inlineStr"/>
      <c r="E1611" s="22" t="inlineStr">
        <is>
          <t>Dry Fruit Mix_15-30164</t>
        </is>
      </c>
      <c r="F1611" s="22" t="inlineStr"/>
      <c r="G1611" s="22" t="inlineStr">
        <is>
          <t>Dry Fruit Mix</t>
        </is>
      </c>
      <c r="H1611" s="22" t="inlineStr">
        <is>
          <t>Smokey BBQ Party Mix Pillow Pouch Farmley 28g- in SRP</t>
        </is>
      </c>
      <c r="I1611" s="22" t="inlineStr"/>
      <c r="J1611" s="24" t="n">
        <v>0</v>
      </c>
      <c r="K1611" s="24" t="n">
        <v>0</v>
      </c>
      <c r="L1611" s="22" t="inlineStr">
        <is>
          <t>GT Retail</t>
        </is>
      </c>
      <c r="M1611" s="24" t="n">
        <v>0</v>
      </c>
      <c r="N1611" s="22" t="inlineStr">
        <is>
          <t>Category A</t>
        </is>
      </c>
      <c r="O1611" s="22" t="inlineStr">
        <is>
          <t>Indore</t>
        </is>
      </c>
      <c r="P1611" s="22" t="inlineStr"/>
      <c r="Q1611" s="22" t="inlineStr">
        <is>
          <t>Savoury Mixes</t>
        </is>
      </c>
      <c r="R1611" s="25">
        <f>IF(Config!$B$4&gt;0,M1611/Config!$B$4,0)</f>
        <v/>
      </c>
      <c r="S1611" s="25">
        <f>IF(Config!$B$4&gt;0,K1611/Config!$B$4,0)</f>
        <v/>
      </c>
      <c r="T1611" s="25">
        <f>R1611*Config!$B$7</f>
        <v/>
      </c>
      <c r="U1611" s="25">
        <f>S1611*Config!$B$7</f>
        <v/>
      </c>
      <c r="V1611" s="25" t="n">
        <v>64.51000000000001</v>
      </c>
      <c r="W1611" s="25" t="n">
        <v>2304</v>
      </c>
      <c r="X1611" s="26">
        <f>IF(T1611&gt;0,V1611/T1611,0)</f>
        <v/>
      </c>
      <c r="Y1611" s="26">
        <f>IF(U1611&gt;0,W1611/U1611,0)</f>
        <v/>
      </c>
      <c r="Z1611" s="25">
        <f>T1611-V1611</f>
        <v/>
      </c>
      <c r="AA1611" s="25">
        <f>U1611-W1611</f>
        <v/>
      </c>
      <c r="AB1611" s="25">
        <f>IF(Config!$B$7&gt;0,(V1611/Config!$B$7)*Config!$B$4,0)</f>
        <v/>
      </c>
      <c r="AC1611" s="25">
        <f>IF(Config!$B$7&gt;0,(W1611/Config!$B$7)*Config!$B$4,0)</f>
        <v/>
      </c>
    </row>
    <row r="1612" hidden="1" outlineLevel="1">
      <c r="A1612" s="22" t="inlineStr"/>
      <c r="B1612" s="22" t="inlineStr"/>
      <c r="C1612" s="22" t="inlineStr"/>
      <c r="D1612" s="22" t="inlineStr"/>
      <c r="E1612" s="22" t="inlineStr">
        <is>
          <t>Dry Fruit Mix_15-30166</t>
        </is>
      </c>
      <c r="F1612" s="22" t="inlineStr"/>
      <c r="G1612" s="22" t="inlineStr">
        <is>
          <t>Dry Fruit Mix</t>
        </is>
      </c>
      <c r="H1612" s="22" t="inlineStr">
        <is>
          <t>Fruit and Nut Mix Farmley Pillow Pouch 28g- in SRP</t>
        </is>
      </c>
      <c r="I1612" s="22" t="inlineStr"/>
      <c r="J1612" s="24" t="n">
        <v>0</v>
      </c>
      <c r="K1612" s="24" t="n">
        <v>0</v>
      </c>
      <c r="L1612" s="22" t="inlineStr">
        <is>
          <t>GT Retail</t>
        </is>
      </c>
      <c r="M1612" s="24" t="n">
        <v>0</v>
      </c>
      <c r="N1612" s="22" t="inlineStr">
        <is>
          <t>Category A</t>
        </is>
      </c>
      <c r="O1612" s="22" t="inlineStr">
        <is>
          <t>Indore</t>
        </is>
      </c>
      <c r="P1612" s="22" t="inlineStr"/>
      <c r="Q1612" s="22" t="inlineStr">
        <is>
          <t>Savoury Mixes</t>
        </is>
      </c>
      <c r="R1612" s="25">
        <f>IF(Config!$B$4&gt;0,M1612/Config!$B$4,0)</f>
        <v/>
      </c>
      <c r="S1612" s="25">
        <f>IF(Config!$B$4&gt;0,K1612/Config!$B$4,0)</f>
        <v/>
      </c>
      <c r="T1612" s="25">
        <f>R1612*Config!$B$7</f>
        <v/>
      </c>
      <c r="U1612" s="25">
        <f>S1612*Config!$B$7</f>
        <v/>
      </c>
      <c r="V1612" s="25" t="n">
        <v>78.62</v>
      </c>
      <c r="W1612" s="25" t="n">
        <v>2808</v>
      </c>
      <c r="X1612" s="26">
        <f>IF(T1612&gt;0,V1612/T1612,0)</f>
        <v/>
      </c>
      <c r="Y1612" s="26">
        <f>IF(U1612&gt;0,W1612/U1612,0)</f>
        <v/>
      </c>
      <c r="Z1612" s="25">
        <f>T1612-V1612</f>
        <v/>
      </c>
      <c r="AA1612" s="25">
        <f>U1612-W1612</f>
        <v/>
      </c>
      <c r="AB1612" s="25">
        <f>IF(Config!$B$7&gt;0,(V1612/Config!$B$7)*Config!$B$4,0)</f>
        <v/>
      </c>
      <c r="AC1612" s="25">
        <f>IF(Config!$B$7&gt;0,(W1612/Config!$B$7)*Config!$B$4,0)</f>
        <v/>
      </c>
    </row>
    <row r="1613" hidden="1" outlineLevel="1">
      <c r="A1613" s="22" t="inlineStr"/>
      <c r="B1613" s="22" t="inlineStr"/>
      <c r="C1613" s="22" t="inlineStr"/>
      <c r="D1613" s="22" t="inlineStr"/>
      <c r="E1613" s="22" t="inlineStr">
        <is>
          <t>Dry Fruit Mix_15-30158</t>
        </is>
      </c>
      <c r="F1613" s="22" t="inlineStr"/>
      <c r="G1613" s="22" t="inlineStr">
        <is>
          <t>Dry Fruit Mix</t>
        </is>
      </c>
      <c r="H1613" s="22" t="inlineStr">
        <is>
          <t>Mexican Peri-Peri Snack Mix Farmley Pillow Pouch 35 g- Single Serve</t>
        </is>
      </c>
      <c r="I1613" s="22" t="inlineStr"/>
      <c r="J1613" s="24" t="n">
        <v>0</v>
      </c>
      <c r="K1613" s="24" t="n">
        <v>0</v>
      </c>
      <c r="L1613" s="22" t="inlineStr">
        <is>
          <t>Cococart Ventures Limited</t>
        </is>
      </c>
      <c r="M1613" s="24" t="n">
        <v>0</v>
      </c>
      <c r="N1613" s="22" t="inlineStr">
        <is>
          <t>Other Institutions</t>
        </is>
      </c>
      <c r="O1613" s="22" t="inlineStr">
        <is>
          <t>Indore</t>
        </is>
      </c>
      <c r="P1613" s="22" t="inlineStr"/>
      <c r="Q1613" s="22" t="inlineStr">
        <is>
          <t>Savoury Mixes</t>
        </is>
      </c>
      <c r="R1613" s="25">
        <f>IF(Config!$B$4&gt;0,M1613/Config!$B$4,0)</f>
        <v/>
      </c>
      <c r="S1613" s="25">
        <f>IF(Config!$B$4&gt;0,K1613/Config!$B$4,0)</f>
        <v/>
      </c>
      <c r="T1613" s="25">
        <f>R1613*Config!$B$7</f>
        <v/>
      </c>
      <c r="U1613" s="25">
        <f>S1613*Config!$B$7</f>
        <v/>
      </c>
      <c r="V1613" s="25" t="n">
        <v>71.40000000000001</v>
      </c>
      <c r="W1613" s="25" t="n">
        <v>2040</v>
      </c>
      <c r="X1613" s="26">
        <f>IF(T1613&gt;0,V1613/T1613,0)</f>
        <v/>
      </c>
      <c r="Y1613" s="26">
        <f>IF(U1613&gt;0,W1613/U1613,0)</f>
        <v/>
      </c>
      <c r="Z1613" s="25">
        <f>T1613-V1613</f>
        <v/>
      </c>
      <c r="AA1613" s="25">
        <f>U1613-W1613</f>
        <v/>
      </c>
      <c r="AB1613" s="25">
        <f>IF(Config!$B$7&gt;0,(V1613/Config!$B$7)*Config!$B$4,0)</f>
        <v/>
      </c>
      <c r="AC1613" s="25">
        <f>IF(Config!$B$7&gt;0,(W1613/Config!$B$7)*Config!$B$4,0)</f>
        <v/>
      </c>
    </row>
    <row r="1614" hidden="1" outlineLevel="1">
      <c r="A1614" s="22" t="inlineStr"/>
      <c r="B1614" s="22" t="inlineStr"/>
      <c r="C1614" s="22" t="inlineStr"/>
      <c r="D1614" s="22" t="inlineStr"/>
      <c r="E1614" s="22" t="inlineStr">
        <is>
          <t>Dry Fruit Mix_15-30134</t>
        </is>
      </c>
      <c r="F1614" s="22" t="inlineStr"/>
      <c r="G1614" s="22" t="inlineStr">
        <is>
          <t>Dry Fruit Mix</t>
        </is>
      </c>
      <c r="H1614" s="22" t="inlineStr">
        <is>
          <t>Smokey BBQ Party Mix Pillow Pouch Farmley 28 g- Single serve</t>
        </is>
      </c>
      <c r="I1614" s="22" t="inlineStr"/>
      <c r="J1614" s="24" t="n">
        <v>0</v>
      </c>
      <c r="K1614" s="24" t="n">
        <v>0</v>
      </c>
      <c r="L1614" s="22" t="inlineStr">
        <is>
          <t>Cloudkart Ventures Private Limited</t>
        </is>
      </c>
      <c r="M1614" s="24" t="n">
        <v>0</v>
      </c>
      <c r="N1614" s="22" t="inlineStr">
        <is>
          <t>Quick Commerce</t>
        </is>
      </c>
      <c r="O1614" s="22" t="inlineStr">
        <is>
          <t>Indore</t>
        </is>
      </c>
      <c r="P1614" s="22" t="inlineStr"/>
      <c r="Q1614" s="22" t="inlineStr">
        <is>
          <t>Savoury Mixes</t>
        </is>
      </c>
      <c r="R1614" s="25">
        <f>IF(Config!$B$4&gt;0,M1614/Config!$B$4,0)</f>
        <v/>
      </c>
      <c r="S1614" s="25">
        <f>IF(Config!$B$4&gt;0,K1614/Config!$B$4,0)</f>
        <v/>
      </c>
      <c r="T1614" s="25">
        <f>R1614*Config!$B$7</f>
        <v/>
      </c>
      <c r="U1614" s="25">
        <f>S1614*Config!$B$7</f>
        <v/>
      </c>
      <c r="V1614" s="25" t="n">
        <v>2.8</v>
      </c>
      <c r="W1614" s="25" t="n">
        <v>100</v>
      </c>
      <c r="X1614" s="26">
        <f>IF(T1614&gt;0,V1614/T1614,0)</f>
        <v/>
      </c>
      <c r="Y1614" s="26">
        <f>IF(U1614&gt;0,W1614/U1614,0)</f>
        <v/>
      </c>
      <c r="Z1614" s="25">
        <f>T1614-V1614</f>
        <v/>
      </c>
      <c r="AA1614" s="25">
        <f>U1614-W1614</f>
        <v/>
      </c>
      <c r="AB1614" s="25">
        <f>IF(Config!$B$7&gt;0,(V1614/Config!$B$7)*Config!$B$4,0)</f>
        <v/>
      </c>
      <c r="AC1614" s="25">
        <f>IF(Config!$B$7&gt;0,(W1614/Config!$B$7)*Config!$B$4,0)</f>
        <v/>
      </c>
    </row>
    <row r="1615" hidden="1" outlineLevel="1">
      <c r="A1615" s="22" t="inlineStr"/>
      <c r="B1615" s="22" t="inlineStr"/>
      <c r="C1615" s="22" t="inlineStr"/>
      <c r="D1615" s="22" t="inlineStr"/>
      <c r="E1615" s="22" t="inlineStr">
        <is>
          <t>Dry Fruit Mix_15-30158</t>
        </is>
      </c>
      <c r="F1615" s="22" t="inlineStr"/>
      <c r="G1615" s="22" t="inlineStr">
        <is>
          <t>Dry Fruit Mix</t>
        </is>
      </c>
      <c r="H1615" s="22" t="inlineStr">
        <is>
          <t>Mexican Peri-Peri Snack Mix Farmley Pillow Pouch 35 g- Single Serve</t>
        </is>
      </c>
      <c r="I1615" s="22" t="inlineStr"/>
      <c r="J1615" s="24" t="n">
        <v>0</v>
      </c>
      <c r="K1615" s="24" t="n">
        <v>0</v>
      </c>
      <c r="L1615" s="22" t="inlineStr">
        <is>
          <t>Cloudkart Ventures Private Limited</t>
        </is>
      </c>
      <c r="M1615" s="24" t="n">
        <v>0</v>
      </c>
      <c r="N1615" s="22" t="inlineStr">
        <is>
          <t>Quick Commerce</t>
        </is>
      </c>
      <c r="O1615" s="22" t="inlineStr">
        <is>
          <t>Indore</t>
        </is>
      </c>
      <c r="P1615" s="22" t="inlineStr"/>
      <c r="Q1615" s="22" t="inlineStr">
        <is>
          <t>Savoury Mixes</t>
        </is>
      </c>
      <c r="R1615" s="25">
        <f>IF(Config!$B$4&gt;0,M1615/Config!$B$4,0)</f>
        <v/>
      </c>
      <c r="S1615" s="25">
        <f>IF(Config!$B$4&gt;0,K1615/Config!$B$4,0)</f>
        <v/>
      </c>
      <c r="T1615" s="25">
        <f>R1615*Config!$B$7</f>
        <v/>
      </c>
      <c r="U1615" s="25">
        <f>S1615*Config!$B$7</f>
        <v/>
      </c>
      <c r="V1615" s="25" t="n">
        <v>25.2</v>
      </c>
      <c r="W1615" s="25" t="n">
        <v>720</v>
      </c>
      <c r="X1615" s="26">
        <f>IF(T1615&gt;0,V1615/T1615,0)</f>
        <v/>
      </c>
      <c r="Y1615" s="26">
        <f>IF(U1615&gt;0,W1615/U1615,0)</f>
        <v/>
      </c>
      <c r="Z1615" s="25">
        <f>T1615-V1615</f>
        <v/>
      </c>
      <c r="AA1615" s="25">
        <f>U1615-W1615</f>
        <v/>
      </c>
      <c r="AB1615" s="25">
        <f>IF(Config!$B$7&gt;0,(V1615/Config!$B$7)*Config!$B$4,0)</f>
        <v/>
      </c>
      <c r="AC1615" s="25">
        <f>IF(Config!$B$7&gt;0,(W1615/Config!$B$7)*Config!$B$4,0)</f>
        <v/>
      </c>
    </row>
    <row r="1616" hidden="1" outlineLevel="1">
      <c r="A1616" s="22" t="inlineStr"/>
      <c r="B1616" s="22" t="inlineStr"/>
      <c r="C1616" s="22" t="inlineStr"/>
      <c r="D1616" s="22" t="inlineStr"/>
      <c r="E1616" s="22" t="inlineStr">
        <is>
          <t>Dry Fruit Mix_15-30572</t>
        </is>
      </c>
      <c r="F1616" s="22" t="inlineStr"/>
      <c r="G1616" s="22" t="inlineStr">
        <is>
          <t>Dry Fruit Mix</t>
        </is>
      </c>
      <c r="H1616" s="22" t="inlineStr">
        <is>
          <t>Satva Mix Farmley Standee Pouch 120g</t>
        </is>
      </c>
      <c r="I1616" s="22" t="inlineStr"/>
      <c r="J1616" s="24" t="n">
        <v>0</v>
      </c>
      <c r="K1616" s="24" t="n">
        <v>0</v>
      </c>
      <c r="L1616" s="22" t="inlineStr">
        <is>
          <t>Cloudkart Ventures Private Limited</t>
        </is>
      </c>
      <c r="M1616" s="24" t="n">
        <v>0</v>
      </c>
      <c r="N1616" s="22" t="inlineStr">
        <is>
          <t>Quick Commerce</t>
        </is>
      </c>
      <c r="O1616" s="22" t="inlineStr">
        <is>
          <t>Indore</t>
        </is>
      </c>
      <c r="P1616" s="22" t="inlineStr"/>
      <c r="Q1616" s="22" t="inlineStr">
        <is>
          <t>Savoury Mixes</t>
        </is>
      </c>
      <c r="R1616" s="25">
        <f>IF(Config!$B$4&gt;0,M1616/Config!$B$4,0)</f>
        <v/>
      </c>
      <c r="S1616" s="25">
        <f>IF(Config!$B$4&gt;0,K1616/Config!$B$4,0)</f>
        <v/>
      </c>
      <c r="T1616" s="25">
        <f>R1616*Config!$B$7</f>
        <v/>
      </c>
      <c r="U1616" s="25">
        <f>S1616*Config!$B$7</f>
        <v/>
      </c>
      <c r="V1616" s="25" t="n">
        <v>3.6</v>
      </c>
      <c r="W1616" s="25" t="n">
        <v>30</v>
      </c>
      <c r="X1616" s="26">
        <f>IF(T1616&gt;0,V1616/T1616,0)</f>
        <v/>
      </c>
      <c r="Y1616" s="26">
        <f>IF(U1616&gt;0,W1616/U1616,0)</f>
        <v/>
      </c>
      <c r="Z1616" s="25">
        <f>T1616-V1616</f>
        <v/>
      </c>
      <c r="AA1616" s="25">
        <f>U1616-W1616</f>
        <v/>
      </c>
      <c r="AB1616" s="25">
        <f>IF(Config!$B$7&gt;0,(V1616/Config!$B$7)*Config!$B$4,0)</f>
        <v/>
      </c>
      <c r="AC1616" s="25">
        <f>IF(Config!$B$7&gt;0,(W1616/Config!$B$7)*Config!$B$4,0)</f>
        <v/>
      </c>
    </row>
    <row r="1617" hidden="1" outlineLevel="1">
      <c r="A1617" s="22" t="inlineStr"/>
      <c r="B1617" s="22" t="inlineStr"/>
      <c r="C1617" s="22" t="inlineStr"/>
      <c r="D1617" s="22" t="inlineStr"/>
      <c r="E1617" s="22" t="inlineStr">
        <is>
          <t>Dry Fruit Mix_15-30134</t>
        </is>
      </c>
      <c r="F1617" s="22" t="inlineStr"/>
      <c r="G1617" s="22" t="inlineStr">
        <is>
          <t>Dry Fruit Mix</t>
        </is>
      </c>
      <c r="H1617" s="22" t="inlineStr">
        <is>
          <t>Smokey BBQ Party Mix Pillow Pouch Farmley 28 g- Single serve</t>
        </is>
      </c>
      <c r="I1617" s="22" t="inlineStr"/>
      <c r="J1617" s="24" t="n">
        <v>0</v>
      </c>
      <c r="K1617" s="24" t="n">
        <v>0</v>
      </c>
      <c r="L1617" s="22" t="inlineStr">
        <is>
          <t>Cloudstore Retail Private Limited</t>
        </is>
      </c>
      <c r="M1617" s="24" t="n">
        <v>0</v>
      </c>
      <c r="N1617" s="22" t="inlineStr">
        <is>
          <t>Quick Commerce</t>
        </is>
      </c>
      <c r="O1617" s="22" t="inlineStr">
        <is>
          <t>Indore</t>
        </is>
      </c>
      <c r="P1617" s="22" t="inlineStr"/>
      <c r="Q1617" s="22" t="inlineStr">
        <is>
          <t>Savoury Mixes</t>
        </is>
      </c>
      <c r="R1617" s="25">
        <f>IF(Config!$B$4&gt;0,M1617/Config!$B$4,0)</f>
        <v/>
      </c>
      <c r="S1617" s="25">
        <f>IF(Config!$B$4&gt;0,K1617/Config!$B$4,0)</f>
        <v/>
      </c>
      <c r="T1617" s="25">
        <f>R1617*Config!$B$7</f>
        <v/>
      </c>
      <c r="U1617" s="25">
        <f>S1617*Config!$B$7</f>
        <v/>
      </c>
      <c r="V1617" s="25" t="n">
        <v>14</v>
      </c>
      <c r="W1617" s="25" t="n">
        <v>500</v>
      </c>
      <c r="X1617" s="26">
        <f>IF(T1617&gt;0,V1617/T1617,0)</f>
        <v/>
      </c>
      <c r="Y1617" s="26">
        <f>IF(U1617&gt;0,W1617/U1617,0)</f>
        <v/>
      </c>
      <c r="Z1617" s="25">
        <f>T1617-V1617</f>
        <v/>
      </c>
      <c r="AA1617" s="25">
        <f>U1617-W1617</f>
        <v/>
      </c>
      <c r="AB1617" s="25">
        <f>IF(Config!$B$7&gt;0,(V1617/Config!$B$7)*Config!$B$4,0)</f>
        <v/>
      </c>
      <c r="AC1617" s="25">
        <f>IF(Config!$B$7&gt;0,(W1617/Config!$B$7)*Config!$B$4,0)</f>
        <v/>
      </c>
    </row>
    <row r="1618" hidden="1" outlineLevel="1">
      <c r="A1618" s="22" t="inlineStr"/>
      <c r="B1618" s="22" t="inlineStr"/>
      <c r="C1618" s="22" t="inlineStr"/>
      <c r="D1618" s="22" t="inlineStr"/>
      <c r="E1618" s="22" t="inlineStr">
        <is>
          <t>Dry Fruit Mix_15-30158</t>
        </is>
      </c>
      <c r="F1618" s="22" t="inlineStr"/>
      <c r="G1618" s="22" t="inlineStr">
        <is>
          <t>Dry Fruit Mix</t>
        </is>
      </c>
      <c r="H1618" s="22" t="inlineStr">
        <is>
          <t>Mexican Peri-Peri Snack Mix Farmley Pillow Pouch 35 g- Single Serve</t>
        </is>
      </c>
      <c r="I1618" s="22" t="inlineStr"/>
      <c r="J1618" s="24" t="n">
        <v>0</v>
      </c>
      <c r="K1618" s="24" t="n">
        <v>0</v>
      </c>
      <c r="L1618" s="22" t="inlineStr">
        <is>
          <t>Cloudstore Retail Private Limited</t>
        </is>
      </c>
      <c r="M1618" s="24" t="n">
        <v>0</v>
      </c>
      <c r="N1618" s="22" t="inlineStr">
        <is>
          <t>Quick Commerce</t>
        </is>
      </c>
      <c r="O1618" s="22" t="inlineStr">
        <is>
          <t>Indore</t>
        </is>
      </c>
      <c r="P1618" s="22" t="inlineStr"/>
      <c r="Q1618" s="22" t="inlineStr">
        <is>
          <t>Savoury Mixes</t>
        </is>
      </c>
      <c r="R1618" s="25">
        <f>IF(Config!$B$4&gt;0,M1618/Config!$B$4,0)</f>
        <v/>
      </c>
      <c r="S1618" s="25">
        <f>IF(Config!$B$4&gt;0,K1618/Config!$B$4,0)</f>
        <v/>
      </c>
      <c r="T1618" s="25">
        <f>R1618*Config!$B$7</f>
        <v/>
      </c>
      <c r="U1618" s="25">
        <f>S1618*Config!$B$7</f>
        <v/>
      </c>
      <c r="V1618" s="25" t="n">
        <v>33.6</v>
      </c>
      <c r="W1618" s="25" t="n">
        <v>960</v>
      </c>
      <c r="X1618" s="26">
        <f>IF(T1618&gt;0,V1618/T1618,0)</f>
        <v/>
      </c>
      <c r="Y1618" s="26">
        <f>IF(U1618&gt;0,W1618/U1618,0)</f>
        <v/>
      </c>
      <c r="Z1618" s="25">
        <f>T1618-V1618</f>
        <v/>
      </c>
      <c r="AA1618" s="25">
        <f>U1618-W1618</f>
        <v/>
      </c>
      <c r="AB1618" s="25">
        <f>IF(Config!$B$7&gt;0,(V1618/Config!$B$7)*Config!$B$4,0)</f>
        <v/>
      </c>
      <c r="AC1618" s="25">
        <f>IF(Config!$B$7&gt;0,(W1618/Config!$B$7)*Config!$B$4,0)</f>
        <v/>
      </c>
    </row>
    <row r="1619" hidden="1" outlineLevel="1">
      <c r="A1619" s="22" t="inlineStr"/>
      <c r="B1619" s="22" t="inlineStr"/>
      <c r="C1619" s="22" t="inlineStr"/>
      <c r="D1619" s="22" t="inlineStr"/>
      <c r="E1619" s="22" t="inlineStr">
        <is>
          <t>Dry Fruit Mix_15-30572</t>
        </is>
      </c>
      <c r="F1619" s="22" t="inlineStr"/>
      <c r="G1619" s="22" t="inlineStr">
        <is>
          <t>Dry Fruit Mix</t>
        </is>
      </c>
      <c r="H1619" s="22" t="inlineStr">
        <is>
          <t>Satva Mix Farmley Standee Pouch 120g</t>
        </is>
      </c>
      <c r="I1619" s="22" t="inlineStr"/>
      <c r="J1619" s="24" t="n">
        <v>0</v>
      </c>
      <c r="K1619" s="24" t="n">
        <v>0</v>
      </c>
      <c r="L1619" s="22" t="inlineStr">
        <is>
          <t>Cloudstore Retail Private Limited</t>
        </is>
      </c>
      <c r="M1619" s="24" t="n">
        <v>0</v>
      </c>
      <c r="N1619" s="22" t="inlineStr">
        <is>
          <t>Quick Commerce</t>
        </is>
      </c>
      <c r="O1619" s="22" t="inlineStr">
        <is>
          <t>Indore</t>
        </is>
      </c>
      <c r="P1619" s="22" t="inlineStr"/>
      <c r="Q1619" s="22" t="inlineStr">
        <is>
          <t>Savoury Mixes</t>
        </is>
      </c>
      <c r="R1619" s="25">
        <f>IF(Config!$B$4&gt;0,M1619/Config!$B$4,0)</f>
        <v/>
      </c>
      <c r="S1619" s="25">
        <f>IF(Config!$B$4&gt;0,K1619/Config!$B$4,0)</f>
        <v/>
      </c>
      <c r="T1619" s="25">
        <f>R1619*Config!$B$7</f>
        <v/>
      </c>
      <c r="U1619" s="25">
        <f>S1619*Config!$B$7</f>
        <v/>
      </c>
      <c r="V1619" s="25" t="n">
        <v>18</v>
      </c>
      <c r="W1619" s="25" t="n">
        <v>150</v>
      </c>
      <c r="X1619" s="26">
        <f>IF(T1619&gt;0,V1619/T1619,0)</f>
        <v/>
      </c>
      <c r="Y1619" s="26">
        <f>IF(U1619&gt;0,W1619/U1619,0)</f>
        <v/>
      </c>
      <c r="Z1619" s="25">
        <f>T1619-V1619</f>
        <v/>
      </c>
      <c r="AA1619" s="25">
        <f>U1619-W1619</f>
        <v/>
      </c>
      <c r="AB1619" s="25">
        <f>IF(Config!$B$7&gt;0,(V1619/Config!$B$7)*Config!$B$4,0)</f>
        <v/>
      </c>
      <c r="AC1619" s="25">
        <f>IF(Config!$B$7&gt;0,(W1619/Config!$B$7)*Config!$B$4,0)</f>
        <v/>
      </c>
    </row>
    <row r="1620" hidden="1" outlineLevel="1">
      <c r="A1620" s="22" t="inlineStr"/>
      <c r="B1620" s="22" t="inlineStr"/>
      <c r="C1620" s="22" t="inlineStr"/>
      <c r="D1620" s="22" t="inlineStr"/>
      <c r="E1620" s="22" t="inlineStr">
        <is>
          <t>Dry Fruit Mix_15-30134</t>
        </is>
      </c>
      <c r="F1620" s="22" t="inlineStr"/>
      <c r="G1620" s="22" t="inlineStr">
        <is>
          <t>Dry Fruit Mix</t>
        </is>
      </c>
      <c r="H1620" s="22" t="inlineStr">
        <is>
          <t>Smokey BBQ Party Mix Pillow Pouch Farmley 28 g- Single serve</t>
        </is>
      </c>
      <c r="I1620" s="22" t="inlineStr"/>
      <c r="J1620" s="24" t="n">
        <v>0</v>
      </c>
      <c r="K1620" s="24" t="n">
        <v>0</v>
      </c>
      <c r="L1620" s="22" t="inlineStr">
        <is>
          <t>Jupiter Kart Private Limited</t>
        </is>
      </c>
      <c r="M1620" s="24" t="n">
        <v>0</v>
      </c>
      <c r="N1620" s="22" t="inlineStr">
        <is>
          <t>Quick Commerce</t>
        </is>
      </c>
      <c r="O1620" s="22" t="inlineStr">
        <is>
          <t>Indore</t>
        </is>
      </c>
      <c r="P1620" s="22" t="inlineStr"/>
      <c r="Q1620" s="22" t="inlineStr">
        <is>
          <t>Savoury Mixes</t>
        </is>
      </c>
      <c r="R1620" s="25">
        <f>IF(Config!$B$4&gt;0,M1620/Config!$B$4,0)</f>
        <v/>
      </c>
      <c r="S1620" s="25">
        <f>IF(Config!$B$4&gt;0,K1620/Config!$B$4,0)</f>
        <v/>
      </c>
      <c r="T1620" s="25">
        <f>R1620*Config!$B$7</f>
        <v/>
      </c>
      <c r="U1620" s="25">
        <f>S1620*Config!$B$7</f>
        <v/>
      </c>
      <c r="V1620" s="25" t="n">
        <v>5.6</v>
      </c>
      <c r="W1620" s="25" t="n">
        <v>200</v>
      </c>
      <c r="X1620" s="26">
        <f>IF(T1620&gt;0,V1620/T1620,0)</f>
        <v/>
      </c>
      <c r="Y1620" s="26">
        <f>IF(U1620&gt;0,W1620/U1620,0)</f>
        <v/>
      </c>
      <c r="Z1620" s="25">
        <f>T1620-V1620</f>
        <v/>
      </c>
      <c r="AA1620" s="25">
        <f>U1620-W1620</f>
        <v/>
      </c>
      <c r="AB1620" s="25">
        <f>IF(Config!$B$7&gt;0,(V1620/Config!$B$7)*Config!$B$4,0)</f>
        <v/>
      </c>
      <c r="AC1620" s="25">
        <f>IF(Config!$B$7&gt;0,(W1620/Config!$B$7)*Config!$B$4,0)</f>
        <v/>
      </c>
    </row>
    <row r="1621" hidden="1" outlineLevel="1">
      <c r="A1621" s="22" t="inlineStr"/>
      <c r="B1621" s="22" t="inlineStr"/>
      <c r="C1621" s="22" t="inlineStr"/>
      <c r="D1621" s="22" t="inlineStr"/>
      <c r="E1621" s="22" t="inlineStr">
        <is>
          <t>Dry Fruit Mix_15-30158</t>
        </is>
      </c>
      <c r="F1621" s="22" t="inlineStr"/>
      <c r="G1621" s="22" t="inlineStr">
        <is>
          <t>Dry Fruit Mix</t>
        </is>
      </c>
      <c r="H1621" s="22" t="inlineStr">
        <is>
          <t>Mexican Peri-Peri Snack Mix Farmley Pillow Pouch 35 g- Single Serve</t>
        </is>
      </c>
      <c r="I1621" s="22" t="inlineStr"/>
      <c r="J1621" s="24" t="n">
        <v>0</v>
      </c>
      <c r="K1621" s="24" t="n">
        <v>0</v>
      </c>
      <c r="L1621" s="22" t="inlineStr">
        <is>
          <t>Jupiter Kart Private Limited</t>
        </is>
      </c>
      <c r="M1621" s="24" t="n">
        <v>0</v>
      </c>
      <c r="N1621" s="22" t="inlineStr">
        <is>
          <t>Quick Commerce</t>
        </is>
      </c>
      <c r="O1621" s="22" t="inlineStr">
        <is>
          <t>Indore</t>
        </is>
      </c>
      <c r="P1621" s="22" t="inlineStr"/>
      <c r="Q1621" s="22" t="inlineStr">
        <is>
          <t>Savoury Mixes</t>
        </is>
      </c>
      <c r="R1621" s="25">
        <f>IF(Config!$B$4&gt;0,M1621/Config!$B$4,0)</f>
        <v/>
      </c>
      <c r="S1621" s="25">
        <f>IF(Config!$B$4&gt;0,K1621/Config!$B$4,0)</f>
        <v/>
      </c>
      <c r="T1621" s="25">
        <f>R1621*Config!$B$7</f>
        <v/>
      </c>
      <c r="U1621" s="25">
        <f>S1621*Config!$B$7</f>
        <v/>
      </c>
      <c r="V1621" s="25" t="n">
        <v>33.6</v>
      </c>
      <c r="W1621" s="25" t="n">
        <v>960</v>
      </c>
      <c r="X1621" s="26">
        <f>IF(T1621&gt;0,V1621/T1621,0)</f>
        <v/>
      </c>
      <c r="Y1621" s="26">
        <f>IF(U1621&gt;0,W1621/U1621,0)</f>
        <v/>
      </c>
      <c r="Z1621" s="25">
        <f>T1621-V1621</f>
        <v/>
      </c>
      <c r="AA1621" s="25">
        <f>U1621-W1621</f>
        <v/>
      </c>
      <c r="AB1621" s="25">
        <f>IF(Config!$B$7&gt;0,(V1621/Config!$B$7)*Config!$B$4,0)</f>
        <v/>
      </c>
      <c r="AC1621" s="25">
        <f>IF(Config!$B$7&gt;0,(W1621/Config!$B$7)*Config!$B$4,0)</f>
        <v/>
      </c>
    </row>
    <row r="1622" hidden="1" outlineLevel="1">
      <c r="A1622" s="22" t="inlineStr"/>
      <c r="B1622" s="22" t="inlineStr"/>
      <c r="C1622" s="22" t="inlineStr"/>
      <c r="D1622" s="22" t="inlineStr"/>
      <c r="E1622" s="22" t="inlineStr">
        <is>
          <t>Dry Fruit Mix_15-30572</t>
        </is>
      </c>
      <c r="F1622" s="22" t="inlineStr"/>
      <c r="G1622" s="22" t="inlineStr">
        <is>
          <t>Dry Fruit Mix</t>
        </is>
      </c>
      <c r="H1622" s="22" t="inlineStr">
        <is>
          <t>Satva Mix Farmley Standee Pouch 120g</t>
        </is>
      </c>
      <c r="I1622" s="22" t="inlineStr"/>
      <c r="J1622" s="24" t="n">
        <v>0</v>
      </c>
      <c r="K1622" s="24" t="n">
        <v>0</v>
      </c>
      <c r="L1622" s="22" t="inlineStr">
        <is>
          <t>Jupiter Kart Private Limited</t>
        </is>
      </c>
      <c r="M1622" s="24" t="n">
        <v>0</v>
      </c>
      <c r="N1622" s="22" t="inlineStr">
        <is>
          <t>Quick Commerce</t>
        </is>
      </c>
      <c r="O1622" s="22" t="inlineStr">
        <is>
          <t>Indore</t>
        </is>
      </c>
      <c r="P1622" s="22" t="inlineStr"/>
      <c r="Q1622" s="22" t="inlineStr">
        <is>
          <t>Savoury Mixes</t>
        </is>
      </c>
      <c r="R1622" s="25">
        <f>IF(Config!$B$4&gt;0,M1622/Config!$B$4,0)</f>
        <v/>
      </c>
      <c r="S1622" s="25">
        <f>IF(Config!$B$4&gt;0,K1622/Config!$B$4,0)</f>
        <v/>
      </c>
      <c r="T1622" s="25">
        <f>R1622*Config!$B$7</f>
        <v/>
      </c>
      <c r="U1622" s="25">
        <f>S1622*Config!$B$7</f>
        <v/>
      </c>
      <c r="V1622" s="25" t="n">
        <v>21.6</v>
      </c>
      <c r="W1622" s="25" t="n">
        <v>180</v>
      </c>
      <c r="X1622" s="26">
        <f>IF(T1622&gt;0,V1622/T1622,0)</f>
        <v/>
      </c>
      <c r="Y1622" s="26">
        <f>IF(U1622&gt;0,W1622/U1622,0)</f>
        <v/>
      </c>
      <c r="Z1622" s="25">
        <f>T1622-V1622</f>
        <v/>
      </c>
      <c r="AA1622" s="25">
        <f>U1622-W1622</f>
        <v/>
      </c>
      <c r="AB1622" s="25">
        <f>IF(Config!$B$7&gt;0,(V1622/Config!$B$7)*Config!$B$4,0)</f>
        <v/>
      </c>
      <c r="AC1622" s="25">
        <f>IF(Config!$B$7&gt;0,(W1622/Config!$B$7)*Config!$B$4,0)</f>
        <v/>
      </c>
    </row>
    <row r="1623" hidden="1" outlineLevel="1">
      <c r="A1623" s="22" t="inlineStr"/>
      <c r="B1623" s="22" t="inlineStr"/>
      <c r="C1623" s="22" t="inlineStr"/>
      <c r="D1623" s="22" t="inlineStr"/>
      <c r="E1623" s="22" t="inlineStr">
        <is>
          <t>Dry Fruit Mix_15-30158</t>
        </is>
      </c>
      <c r="F1623" s="22" t="inlineStr"/>
      <c r="G1623" s="22" t="inlineStr">
        <is>
          <t>Dry Fruit Mix</t>
        </is>
      </c>
      <c r="H1623" s="22" t="inlineStr">
        <is>
          <t>Mexican Peri-Peri Snack Mix Farmley Pillow Pouch 35 g- Single Serve</t>
        </is>
      </c>
      <c r="I1623" s="22" t="inlineStr"/>
      <c r="J1623" s="24" t="n">
        <v>0</v>
      </c>
      <c r="K1623" s="24" t="n">
        <v>0</v>
      </c>
      <c r="L1623" s="22" t="inlineStr">
        <is>
          <t>Moksh Enterprises Private Limited</t>
        </is>
      </c>
      <c r="M1623" s="24" t="n">
        <v>0</v>
      </c>
      <c r="N1623" s="22" t="inlineStr">
        <is>
          <t>Quick Commerce</t>
        </is>
      </c>
      <c r="O1623" s="22" t="inlineStr">
        <is>
          <t>Indore</t>
        </is>
      </c>
      <c r="P1623" s="22" t="inlineStr"/>
      <c r="Q1623" s="22" t="inlineStr">
        <is>
          <t>Savoury Mixes</t>
        </is>
      </c>
      <c r="R1623" s="25">
        <f>IF(Config!$B$4&gt;0,M1623/Config!$B$4,0)</f>
        <v/>
      </c>
      <c r="S1623" s="25">
        <f>IF(Config!$B$4&gt;0,K1623/Config!$B$4,0)</f>
        <v/>
      </c>
      <c r="T1623" s="25">
        <f>R1623*Config!$B$7</f>
        <v/>
      </c>
      <c r="U1623" s="25">
        <f>S1623*Config!$B$7</f>
        <v/>
      </c>
      <c r="V1623" s="25" t="n">
        <v>33.6</v>
      </c>
      <c r="W1623" s="25" t="n">
        <v>960</v>
      </c>
      <c r="X1623" s="26">
        <f>IF(T1623&gt;0,V1623/T1623,0)</f>
        <v/>
      </c>
      <c r="Y1623" s="26">
        <f>IF(U1623&gt;0,W1623/U1623,0)</f>
        <v/>
      </c>
      <c r="Z1623" s="25">
        <f>T1623-V1623</f>
        <v/>
      </c>
      <c r="AA1623" s="25">
        <f>U1623-W1623</f>
        <v/>
      </c>
      <c r="AB1623" s="25">
        <f>IF(Config!$B$7&gt;0,(V1623/Config!$B$7)*Config!$B$4,0)</f>
        <v/>
      </c>
      <c r="AC1623" s="25">
        <f>IF(Config!$B$7&gt;0,(W1623/Config!$B$7)*Config!$B$4,0)</f>
        <v/>
      </c>
    </row>
    <row r="1624" hidden="1" outlineLevel="1">
      <c r="A1624" s="22" t="inlineStr"/>
      <c r="B1624" s="22" t="inlineStr"/>
      <c r="C1624" s="22" t="inlineStr"/>
      <c r="D1624" s="22" t="inlineStr"/>
      <c r="E1624" s="22" t="inlineStr">
        <is>
          <t>Dry Fruit Mix_15-30572</t>
        </is>
      </c>
      <c r="F1624" s="22" t="inlineStr"/>
      <c r="G1624" s="22" t="inlineStr">
        <is>
          <t>Dry Fruit Mix</t>
        </is>
      </c>
      <c r="H1624" s="22" t="inlineStr">
        <is>
          <t>Satva Mix Farmley Standee Pouch 120g</t>
        </is>
      </c>
      <c r="I1624" s="22" t="inlineStr"/>
      <c r="J1624" s="24" t="n">
        <v>0</v>
      </c>
      <c r="K1624" s="24" t="n">
        <v>0</v>
      </c>
      <c r="L1624" s="22" t="inlineStr">
        <is>
          <t>Moksh Enterprises Private Limited</t>
        </is>
      </c>
      <c r="M1624" s="24" t="n">
        <v>0</v>
      </c>
      <c r="N1624" s="22" t="inlineStr">
        <is>
          <t>Quick Commerce</t>
        </is>
      </c>
      <c r="O1624" s="22" t="inlineStr">
        <is>
          <t>Indore</t>
        </is>
      </c>
      <c r="P1624" s="22" t="inlineStr"/>
      <c r="Q1624" s="22" t="inlineStr">
        <is>
          <t>Savoury Mixes</t>
        </is>
      </c>
      <c r="R1624" s="25">
        <f>IF(Config!$B$4&gt;0,M1624/Config!$B$4,0)</f>
        <v/>
      </c>
      <c r="S1624" s="25">
        <f>IF(Config!$B$4&gt;0,K1624/Config!$B$4,0)</f>
        <v/>
      </c>
      <c r="T1624" s="25">
        <f>R1624*Config!$B$7</f>
        <v/>
      </c>
      <c r="U1624" s="25">
        <f>S1624*Config!$B$7</f>
        <v/>
      </c>
      <c r="V1624" s="25" t="n">
        <v>36</v>
      </c>
      <c r="W1624" s="25" t="n">
        <v>300</v>
      </c>
      <c r="X1624" s="26">
        <f>IF(T1624&gt;0,V1624/T1624,0)</f>
        <v/>
      </c>
      <c r="Y1624" s="26">
        <f>IF(U1624&gt;0,W1624/U1624,0)</f>
        <v/>
      </c>
      <c r="Z1624" s="25">
        <f>T1624-V1624</f>
        <v/>
      </c>
      <c r="AA1624" s="25">
        <f>U1624-W1624</f>
        <v/>
      </c>
      <c r="AB1624" s="25">
        <f>IF(Config!$B$7&gt;0,(V1624/Config!$B$7)*Config!$B$4,0)</f>
        <v/>
      </c>
      <c r="AC1624" s="25">
        <f>IF(Config!$B$7&gt;0,(W1624/Config!$B$7)*Config!$B$4,0)</f>
        <v/>
      </c>
    </row>
    <row r="1625" hidden="1" outlineLevel="1">
      <c r="A1625" s="22" t="inlineStr"/>
      <c r="B1625" s="22" t="inlineStr"/>
      <c r="C1625" s="22" t="inlineStr"/>
      <c r="D1625" s="22" t="inlineStr"/>
      <c r="E1625" s="22" t="inlineStr">
        <is>
          <t>Dry Fruit Mix_15-30134</t>
        </is>
      </c>
      <c r="F1625" s="22" t="inlineStr"/>
      <c r="G1625" s="22" t="inlineStr">
        <is>
          <t>Dry Fruit Mix</t>
        </is>
      </c>
      <c r="H1625" s="22" t="inlineStr">
        <is>
          <t>Smokey BBQ Party Mix Pillow Pouch Farmley 28 g- Single serve</t>
        </is>
      </c>
      <c r="I1625" s="22" t="inlineStr"/>
      <c r="J1625" s="24" t="n">
        <v>0</v>
      </c>
      <c r="K1625" s="24" t="n">
        <v>0</v>
      </c>
      <c r="L1625" s="22" t="inlineStr">
        <is>
          <t>PJTJ Technologies Private Limited</t>
        </is>
      </c>
      <c r="M1625" s="24" t="n">
        <v>0</v>
      </c>
      <c r="N1625" s="22" t="inlineStr">
        <is>
          <t>Quick Commerce</t>
        </is>
      </c>
      <c r="O1625" s="22" t="inlineStr">
        <is>
          <t>Indore</t>
        </is>
      </c>
      <c r="P1625" s="22" t="inlineStr"/>
      <c r="Q1625" s="22" t="inlineStr">
        <is>
          <t>Savoury Mixes</t>
        </is>
      </c>
      <c r="R1625" s="25">
        <f>IF(Config!$B$4&gt;0,M1625/Config!$B$4,0)</f>
        <v/>
      </c>
      <c r="S1625" s="25">
        <f>IF(Config!$B$4&gt;0,K1625/Config!$B$4,0)</f>
        <v/>
      </c>
      <c r="T1625" s="25">
        <f>R1625*Config!$B$7</f>
        <v/>
      </c>
      <c r="U1625" s="25">
        <f>S1625*Config!$B$7</f>
        <v/>
      </c>
      <c r="V1625" s="25" t="n">
        <v>11.2</v>
      </c>
      <c r="W1625" s="25" t="n">
        <v>400</v>
      </c>
      <c r="X1625" s="26">
        <f>IF(T1625&gt;0,V1625/T1625,0)</f>
        <v/>
      </c>
      <c r="Y1625" s="26">
        <f>IF(U1625&gt;0,W1625/U1625,0)</f>
        <v/>
      </c>
      <c r="Z1625" s="25">
        <f>T1625-V1625</f>
        <v/>
      </c>
      <c r="AA1625" s="25">
        <f>U1625-W1625</f>
        <v/>
      </c>
      <c r="AB1625" s="25">
        <f>IF(Config!$B$7&gt;0,(V1625/Config!$B$7)*Config!$B$4,0)</f>
        <v/>
      </c>
      <c r="AC1625" s="25">
        <f>IF(Config!$B$7&gt;0,(W1625/Config!$B$7)*Config!$B$4,0)</f>
        <v/>
      </c>
    </row>
    <row r="1626" hidden="1" outlineLevel="1">
      <c r="A1626" s="22" t="inlineStr"/>
      <c r="B1626" s="22" t="inlineStr"/>
      <c r="C1626" s="22" t="inlineStr"/>
      <c r="D1626" s="22" t="inlineStr"/>
      <c r="E1626" s="22" t="inlineStr">
        <is>
          <t>Dry Fruit Mix_15-30158</t>
        </is>
      </c>
      <c r="F1626" s="22" t="inlineStr"/>
      <c r="G1626" s="22" t="inlineStr">
        <is>
          <t>Dry Fruit Mix</t>
        </is>
      </c>
      <c r="H1626" s="22" t="inlineStr">
        <is>
          <t>Mexican Peri-Peri Snack Mix Farmley Pillow Pouch 35 g- Single Serve</t>
        </is>
      </c>
      <c r="I1626" s="22" t="inlineStr"/>
      <c r="J1626" s="24" t="n">
        <v>0</v>
      </c>
      <c r="K1626" s="24" t="n">
        <v>0</v>
      </c>
      <c r="L1626" s="22" t="inlineStr">
        <is>
          <t>PJTJ Technologies Private Limited</t>
        </is>
      </c>
      <c r="M1626" s="24" t="n">
        <v>0</v>
      </c>
      <c r="N1626" s="22" t="inlineStr">
        <is>
          <t>Quick Commerce</t>
        </is>
      </c>
      <c r="O1626" s="22" t="inlineStr">
        <is>
          <t>Indore</t>
        </is>
      </c>
      <c r="P1626" s="22" t="inlineStr"/>
      <c r="Q1626" s="22" t="inlineStr">
        <is>
          <t>Savoury Mixes</t>
        </is>
      </c>
      <c r="R1626" s="25">
        <f>IF(Config!$B$4&gt;0,M1626/Config!$B$4,0)</f>
        <v/>
      </c>
      <c r="S1626" s="25">
        <f>IF(Config!$B$4&gt;0,K1626/Config!$B$4,0)</f>
        <v/>
      </c>
      <c r="T1626" s="25">
        <f>R1626*Config!$B$7</f>
        <v/>
      </c>
      <c r="U1626" s="25">
        <f>S1626*Config!$B$7</f>
        <v/>
      </c>
      <c r="V1626" s="25" t="n">
        <v>54.6</v>
      </c>
      <c r="W1626" s="25" t="n">
        <v>1560</v>
      </c>
      <c r="X1626" s="26">
        <f>IF(T1626&gt;0,V1626/T1626,0)</f>
        <v/>
      </c>
      <c r="Y1626" s="26">
        <f>IF(U1626&gt;0,W1626/U1626,0)</f>
        <v/>
      </c>
      <c r="Z1626" s="25">
        <f>T1626-V1626</f>
        <v/>
      </c>
      <c r="AA1626" s="25">
        <f>U1626-W1626</f>
        <v/>
      </c>
      <c r="AB1626" s="25">
        <f>IF(Config!$B$7&gt;0,(V1626/Config!$B$7)*Config!$B$4,0)</f>
        <v/>
      </c>
      <c r="AC1626" s="25">
        <f>IF(Config!$B$7&gt;0,(W1626/Config!$B$7)*Config!$B$4,0)</f>
        <v/>
      </c>
    </row>
    <row r="1627" hidden="1" outlineLevel="1">
      <c r="A1627" s="22" t="inlineStr"/>
      <c r="B1627" s="22" t="inlineStr"/>
      <c r="C1627" s="22" t="inlineStr"/>
      <c r="D1627" s="22" t="inlineStr"/>
      <c r="E1627" s="22" t="inlineStr">
        <is>
          <t>Dry Fruit Mix_15-30572</t>
        </is>
      </c>
      <c r="F1627" s="22" t="inlineStr"/>
      <c r="G1627" s="22" t="inlineStr">
        <is>
          <t>Dry Fruit Mix</t>
        </is>
      </c>
      <c r="H1627" s="22" t="inlineStr">
        <is>
          <t>Satva Mix Farmley Standee Pouch 120g</t>
        </is>
      </c>
      <c r="I1627" s="22" t="inlineStr"/>
      <c r="J1627" s="24" t="n">
        <v>0</v>
      </c>
      <c r="K1627" s="24" t="n">
        <v>0</v>
      </c>
      <c r="L1627" s="22" t="inlineStr">
        <is>
          <t>PJTJ Technologies Private Limited</t>
        </is>
      </c>
      <c r="M1627" s="24" t="n">
        <v>0</v>
      </c>
      <c r="N1627" s="22" t="inlineStr">
        <is>
          <t>Quick Commerce</t>
        </is>
      </c>
      <c r="O1627" s="22" t="inlineStr">
        <is>
          <t>Indore</t>
        </is>
      </c>
      <c r="P1627" s="22" t="inlineStr"/>
      <c r="Q1627" s="22" t="inlineStr">
        <is>
          <t>Savoury Mixes</t>
        </is>
      </c>
      <c r="R1627" s="25">
        <f>IF(Config!$B$4&gt;0,M1627/Config!$B$4,0)</f>
        <v/>
      </c>
      <c r="S1627" s="25">
        <f>IF(Config!$B$4&gt;0,K1627/Config!$B$4,0)</f>
        <v/>
      </c>
      <c r="T1627" s="25">
        <f>R1627*Config!$B$7</f>
        <v/>
      </c>
      <c r="U1627" s="25">
        <f>S1627*Config!$B$7</f>
        <v/>
      </c>
      <c r="V1627" s="25" t="n">
        <v>43.2</v>
      </c>
      <c r="W1627" s="25" t="n">
        <v>360</v>
      </c>
      <c r="X1627" s="26">
        <f>IF(T1627&gt;0,V1627/T1627,0)</f>
        <v/>
      </c>
      <c r="Y1627" s="26">
        <f>IF(U1627&gt;0,W1627/U1627,0)</f>
        <v/>
      </c>
      <c r="Z1627" s="25">
        <f>T1627-V1627</f>
        <v/>
      </c>
      <c r="AA1627" s="25">
        <f>U1627-W1627</f>
        <v/>
      </c>
      <c r="AB1627" s="25">
        <f>IF(Config!$B$7&gt;0,(V1627/Config!$B$7)*Config!$B$4,0)</f>
        <v/>
      </c>
      <c r="AC1627" s="25">
        <f>IF(Config!$B$7&gt;0,(W1627/Config!$B$7)*Config!$B$4,0)</f>
        <v/>
      </c>
    </row>
    <row r="1628" hidden="1" outlineLevel="1">
      <c r="A1628" s="22" t="inlineStr"/>
      <c r="B1628" s="22" t="inlineStr"/>
      <c r="C1628" s="22" t="inlineStr"/>
      <c r="D1628" s="22" t="inlineStr"/>
      <c r="E1628" s="22" t="inlineStr">
        <is>
          <t>Dry Fruit Mix_15-2858</t>
        </is>
      </c>
      <c r="F1628" s="22" t="inlineStr"/>
      <c r="G1628" s="22" t="inlineStr">
        <is>
          <t>Dry Fruit Mix</t>
        </is>
      </c>
      <c r="H1628" s="22" t="inlineStr">
        <is>
          <t>Mexican Peri Peri Snack Mix Farmley Pillow Pouch 21g (In SRP 8 Pcs Each)</t>
        </is>
      </c>
      <c r="I1628" s="22" t="inlineStr"/>
      <c r="J1628" s="24" t="n">
        <v>0</v>
      </c>
      <c r="K1628" s="24" t="n">
        <v>0</v>
      </c>
      <c r="L1628" s="22" t="inlineStr">
        <is>
          <t>Alkemal Singapore Pvt. Ltd.</t>
        </is>
      </c>
      <c r="M1628" s="24" t="n">
        <v>0</v>
      </c>
      <c r="N1628" s="22" t="inlineStr">
        <is>
          <t>Singapore</t>
        </is>
      </c>
      <c r="O1628" s="22" t="inlineStr">
        <is>
          <t>Indore</t>
        </is>
      </c>
      <c r="P1628" s="22" t="inlineStr"/>
      <c r="Q1628" s="22" t="inlineStr">
        <is>
          <t>Savoury Mixes</t>
        </is>
      </c>
      <c r="R1628" s="25">
        <f>IF(Config!$B$4&gt;0,M1628/Config!$B$4,0)</f>
        <v/>
      </c>
      <c r="S1628" s="25">
        <f>IF(Config!$B$4&gt;0,K1628/Config!$B$4,0)</f>
        <v/>
      </c>
      <c r="T1628" s="25">
        <f>R1628*Config!$B$7</f>
        <v/>
      </c>
      <c r="U1628" s="25">
        <f>S1628*Config!$B$7</f>
        <v/>
      </c>
      <c r="V1628" s="25" t="n">
        <v>5.99</v>
      </c>
      <c r="W1628" s="25" t="n">
        <v>285</v>
      </c>
      <c r="X1628" s="26">
        <f>IF(T1628&gt;0,V1628/T1628,0)</f>
        <v/>
      </c>
      <c r="Y1628" s="26">
        <f>IF(U1628&gt;0,W1628/U1628,0)</f>
        <v/>
      </c>
      <c r="Z1628" s="25">
        <f>T1628-V1628</f>
        <v/>
      </c>
      <c r="AA1628" s="25">
        <f>U1628-W1628</f>
        <v/>
      </c>
      <c r="AB1628" s="25">
        <f>IF(Config!$B$7&gt;0,(V1628/Config!$B$7)*Config!$B$4,0)</f>
        <v/>
      </c>
      <c r="AC1628" s="25">
        <f>IF(Config!$B$7&gt;0,(W1628/Config!$B$7)*Config!$B$4,0)</f>
        <v/>
      </c>
    </row>
    <row r="1629" hidden="1" outlineLevel="1">
      <c r="A1629" s="22" t="inlineStr"/>
      <c r="B1629" s="22" t="inlineStr"/>
      <c r="C1629" s="22" t="inlineStr"/>
      <c r="D1629" s="22" t="inlineStr"/>
      <c r="E1629" s="22" t="inlineStr">
        <is>
          <t>Dry Fruit Mix_15-2858</t>
        </is>
      </c>
      <c r="F1629" s="22" t="inlineStr"/>
      <c r="G1629" s="22" t="inlineStr">
        <is>
          <t>Dry Fruit Mix</t>
        </is>
      </c>
      <c r="H1629" s="22" t="inlineStr">
        <is>
          <t>Mexican Peri Peri Snack Mix Farmley Pillow Pouch 21g (In SRP 8 Pcs Each)</t>
        </is>
      </c>
      <c r="I1629" s="22" t="inlineStr"/>
      <c r="J1629" s="24" t="n">
        <v>0</v>
      </c>
      <c r="K1629" s="24" t="n">
        <v>0</v>
      </c>
      <c r="L1629" s="22" t="inlineStr">
        <is>
          <t>Roop Sagar Foodworks and Technologies LLP</t>
        </is>
      </c>
      <c r="M1629" s="24" t="n">
        <v>0</v>
      </c>
      <c r="N1629" s="22" t="inlineStr">
        <is>
          <t>Vending</t>
        </is>
      </c>
      <c r="O1629" s="22" t="inlineStr">
        <is>
          <t>Indore</t>
        </is>
      </c>
      <c r="P1629" s="22" t="inlineStr"/>
      <c r="Q1629" s="22" t="inlineStr">
        <is>
          <t>Savoury Mixes</t>
        </is>
      </c>
      <c r="R1629" s="25">
        <f>IF(Config!$B$4&gt;0,M1629/Config!$B$4,0)</f>
        <v/>
      </c>
      <c r="S1629" s="25">
        <f>IF(Config!$B$4&gt;0,K1629/Config!$B$4,0)</f>
        <v/>
      </c>
      <c r="T1629" s="25">
        <f>R1629*Config!$B$7</f>
        <v/>
      </c>
      <c r="U1629" s="25">
        <f>S1629*Config!$B$7</f>
        <v/>
      </c>
      <c r="V1629" s="25" t="n">
        <v>98.28</v>
      </c>
      <c r="W1629" s="25" t="n">
        <v>4680</v>
      </c>
      <c r="X1629" s="26">
        <f>IF(T1629&gt;0,V1629/T1629,0)</f>
        <v/>
      </c>
      <c r="Y1629" s="26">
        <f>IF(U1629&gt;0,W1629/U1629,0)</f>
        <v/>
      </c>
      <c r="Z1629" s="25">
        <f>T1629-V1629</f>
        <v/>
      </c>
      <c r="AA1629" s="25">
        <f>U1629-W1629</f>
        <v/>
      </c>
      <c r="AB1629" s="25">
        <f>IF(Config!$B$7&gt;0,(V1629/Config!$B$7)*Config!$B$4,0)</f>
        <v/>
      </c>
      <c r="AC1629" s="25">
        <f>IF(Config!$B$7&gt;0,(W1629/Config!$B$7)*Config!$B$4,0)</f>
        <v/>
      </c>
    </row>
    <row r="1630">
      <c r="A1630" s="17" t="inlineStr">
        <is>
          <t>May</t>
        </is>
      </c>
      <c r="B1630" s="17" t="n">
        <v>2026</v>
      </c>
      <c r="C1630" s="17" t="inlineStr">
        <is>
          <t>29-04-2026</t>
        </is>
      </c>
      <c r="D1630" s="18" t="n">
        <v>0.4706828703703704</v>
      </c>
      <c r="E1630" s="17" t="inlineStr">
        <is>
          <t>Multiple</t>
        </is>
      </c>
      <c r="F1630" s="17" t="inlineStr">
        <is>
          <t>FG</t>
        </is>
      </c>
      <c r="G1630" s="17" t="inlineStr">
        <is>
          <t>Other Seeds</t>
        </is>
      </c>
      <c r="H1630" s="17" t="inlineStr">
        <is>
          <t>Other Seeds</t>
        </is>
      </c>
      <c r="I1630" s="17" t="inlineStr">
        <is>
          <t>Premium Flax Seeds</t>
        </is>
      </c>
      <c r="J1630" s="19" t="n">
        <v>0.2</v>
      </c>
      <c r="K1630" s="19" t="n">
        <v>451106.46</v>
      </c>
      <c r="L1630" s="17" t="inlineStr">
        <is>
          <t>38 Customers</t>
        </is>
      </c>
      <c r="M1630" s="19" t="n">
        <v>121986.64</v>
      </c>
      <c r="N1630" s="17" t="inlineStr">
        <is>
          <t>Multiple</t>
        </is>
      </c>
      <c r="O1630" s="17" t="inlineStr">
        <is>
          <t>Indore</t>
        </is>
      </c>
      <c r="P1630" s="17" t="inlineStr">
        <is>
          <t>KVI</t>
        </is>
      </c>
      <c r="Q1630" s="17" t="inlineStr">
        <is>
          <t>Other Seeds</t>
        </is>
      </c>
      <c r="R1630" s="20">
        <f>IF(Config!$B$4&gt;0,M1630/Config!$B$4,0)</f>
        <v/>
      </c>
      <c r="S1630" s="20">
        <f>IF(Config!$B$4&gt;0,K1630/Config!$B$4,0)</f>
        <v/>
      </c>
      <c r="T1630" s="20">
        <f>R1630*Config!$B$7</f>
        <v/>
      </c>
      <c r="U1630" s="20">
        <f>S1630*Config!$B$7</f>
        <v/>
      </c>
      <c r="V1630" s="20" t="n">
        <v>74079.62</v>
      </c>
      <c r="W1630" s="20" t="n">
        <v>250170</v>
      </c>
      <c r="X1630" s="21">
        <f>IF(T1630&gt;0,V1630/T1630,0)</f>
        <v/>
      </c>
      <c r="Y1630" s="21">
        <f>IF(U1630&gt;0,W1630/U1630,0)</f>
        <v/>
      </c>
      <c r="Z1630" s="20">
        <f>T1630-V1630</f>
        <v/>
      </c>
      <c r="AA1630" s="20">
        <f>U1630-W1630</f>
        <v/>
      </c>
      <c r="AB1630" s="20">
        <f>IF(Config!$B$7&gt;0,(V1630/Config!$B$7)*Config!$B$4,0)</f>
        <v/>
      </c>
      <c r="AC1630" s="20">
        <f>IF(Config!$B$7&gt;0,(W1630/Config!$B$7)*Config!$B$4,0)</f>
        <v/>
      </c>
    </row>
    <row r="1631" hidden="1" outlineLevel="1">
      <c r="A1631" s="22" t="inlineStr">
        <is>
          <t>May</t>
        </is>
      </c>
      <c r="B1631" s="22" t="n">
        <v>2026</v>
      </c>
      <c r="C1631" s="22" t="inlineStr">
        <is>
          <t>29-04-2026</t>
        </is>
      </c>
      <c r="D1631" s="23" t="n">
        <v>0.4706828703703704</v>
      </c>
      <c r="E1631" s="22" t="inlineStr">
        <is>
          <t>Seeds_11-2550</t>
        </is>
      </c>
      <c r="F1631" s="22" t="inlineStr">
        <is>
          <t>FG</t>
        </is>
      </c>
      <c r="G1631" s="22" t="inlineStr">
        <is>
          <t>Other Seeds</t>
        </is>
      </c>
      <c r="H1631" s="22" t="inlineStr">
        <is>
          <t>Premium Flax Seeds Farmley Standee Pouch 200 g</t>
        </is>
      </c>
      <c r="I1631" s="22" t="inlineStr">
        <is>
          <t>Premium Flax Seeds</t>
        </is>
      </c>
      <c r="J1631" s="24" t="n">
        <v>0.2</v>
      </c>
      <c r="K1631" s="24" t="n">
        <v>720</v>
      </c>
      <c r="L1631" s="22" t="inlineStr">
        <is>
          <t>CPC KPKB</t>
        </is>
      </c>
      <c r="M1631" s="24" t="n">
        <v>144</v>
      </c>
      <c r="N1631" s="22" t="inlineStr">
        <is>
          <t>CPC</t>
        </is>
      </c>
      <c r="O1631" s="22" t="inlineStr">
        <is>
          <t>Indore</t>
        </is>
      </c>
      <c r="P1631" s="22" t="inlineStr">
        <is>
          <t>KVI</t>
        </is>
      </c>
      <c r="Q1631" s="22" t="inlineStr">
        <is>
          <t>Other Seeds</t>
        </is>
      </c>
      <c r="R1631" s="25">
        <f>IF(Config!$B$4&gt;0,M1631/Config!$B$4,0)</f>
        <v/>
      </c>
      <c r="S1631" s="25">
        <f>IF(Config!$B$4&gt;0,K1631/Config!$B$4,0)</f>
        <v/>
      </c>
      <c r="T1631" s="25">
        <f>R1631*Config!$B$7</f>
        <v/>
      </c>
      <c r="U1631" s="25">
        <f>S1631*Config!$B$7</f>
        <v/>
      </c>
      <c r="V1631" s="25" t="n">
        <v>0</v>
      </c>
      <c r="W1631" s="25" t="n">
        <v>0</v>
      </c>
      <c r="X1631" s="26">
        <f>IF(T1631&gt;0,V1631/T1631,0)</f>
        <v/>
      </c>
      <c r="Y1631" s="26">
        <f>IF(U1631&gt;0,W1631/U1631,0)</f>
        <v/>
      </c>
      <c r="Z1631" s="25">
        <f>T1631-V1631</f>
        <v/>
      </c>
      <c r="AA1631" s="25">
        <f>U1631-W1631</f>
        <v/>
      </c>
      <c r="AB1631" s="25">
        <f>IF(Config!$B$7&gt;0,(V1631/Config!$B$7)*Config!$B$4,0)</f>
        <v/>
      </c>
      <c r="AC1631" s="25">
        <f>IF(Config!$B$7&gt;0,(W1631/Config!$B$7)*Config!$B$4,0)</f>
        <v/>
      </c>
    </row>
    <row r="1632" hidden="1" outlineLevel="1">
      <c r="A1632" s="22" t="inlineStr">
        <is>
          <t>May</t>
        </is>
      </c>
      <c r="B1632" s="22" t="n">
        <v>2026</v>
      </c>
      <c r="C1632" s="22" t="inlineStr">
        <is>
          <t>29-04-2026</t>
        </is>
      </c>
      <c r="D1632" s="23" t="n">
        <v>0.5301041666666667</v>
      </c>
      <c r="E1632" s="22" t="inlineStr">
        <is>
          <t>Seeds_11-2542</t>
        </is>
      </c>
      <c r="F1632" s="22" t="inlineStr">
        <is>
          <t>FG</t>
        </is>
      </c>
      <c r="G1632" s="22" t="inlineStr">
        <is>
          <t>Other Seeds</t>
        </is>
      </c>
      <c r="H1632" s="22" t="inlineStr">
        <is>
          <t>Premium Jumbo Pumpkin Seeds Farmley Standee Pouch 200 g</t>
        </is>
      </c>
      <c r="I1632" s="22" t="inlineStr">
        <is>
          <t>Premium Pumpkin Seeds</t>
        </is>
      </c>
      <c r="J1632" s="24" t="n">
        <v>0.2</v>
      </c>
      <c r="K1632" s="24" t="n">
        <v>800</v>
      </c>
      <c r="L1632" s="22" t="inlineStr">
        <is>
          <t>Metro Cash &amp; Carry India Private Limited</t>
        </is>
      </c>
      <c r="M1632" s="24" t="n">
        <v>160</v>
      </c>
      <c r="N1632" s="22" t="inlineStr">
        <is>
          <t>Modern Trade</t>
        </is>
      </c>
      <c r="O1632" s="22" t="inlineStr">
        <is>
          <t>Indore</t>
        </is>
      </c>
      <c r="P1632" s="22" t="inlineStr">
        <is>
          <t>KVI</t>
        </is>
      </c>
      <c r="Q1632" s="22" t="inlineStr">
        <is>
          <t>Other Seeds</t>
        </is>
      </c>
      <c r="R1632" s="25">
        <f>IF(Config!$B$4&gt;0,M1632/Config!$B$4,0)</f>
        <v/>
      </c>
      <c r="S1632" s="25">
        <f>IF(Config!$B$4&gt;0,K1632/Config!$B$4,0)</f>
        <v/>
      </c>
      <c r="T1632" s="25">
        <f>R1632*Config!$B$7</f>
        <v/>
      </c>
      <c r="U1632" s="25">
        <f>S1632*Config!$B$7</f>
        <v/>
      </c>
      <c r="V1632" s="25" t="n">
        <v>0</v>
      </c>
      <c r="W1632" s="25" t="n">
        <v>0</v>
      </c>
      <c r="X1632" s="26">
        <f>IF(T1632&gt;0,V1632/T1632,0)</f>
        <v/>
      </c>
      <c r="Y1632" s="26">
        <f>IF(U1632&gt;0,W1632/U1632,0)</f>
        <v/>
      </c>
      <c r="Z1632" s="25">
        <f>T1632-V1632</f>
        <v/>
      </c>
      <c r="AA1632" s="25">
        <f>U1632-W1632</f>
        <v/>
      </c>
      <c r="AB1632" s="25">
        <f>IF(Config!$B$7&gt;0,(V1632/Config!$B$7)*Config!$B$4,0)</f>
        <v/>
      </c>
      <c r="AC1632" s="25">
        <f>IF(Config!$B$7&gt;0,(W1632/Config!$B$7)*Config!$B$4,0)</f>
        <v/>
      </c>
    </row>
    <row r="1633" hidden="1" outlineLevel="1">
      <c r="A1633" s="22" t="inlineStr">
        <is>
          <t>May</t>
        </is>
      </c>
      <c r="B1633" s="22" t="n">
        <v>2026</v>
      </c>
      <c r="C1633" s="22" t="inlineStr">
        <is>
          <t>29-04-2026</t>
        </is>
      </c>
      <c r="D1633" s="23" t="n">
        <v>0.5301041666666667</v>
      </c>
      <c r="E1633" s="22" t="inlineStr">
        <is>
          <t>Seeds_11-2868</t>
        </is>
      </c>
      <c r="F1633" s="22" t="inlineStr">
        <is>
          <t>FG</t>
        </is>
      </c>
      <c r="G1633" s="22" t="inlineStr">
        <is>
          <t>Other Seeds</t>
        </is>
      </c>
      <c r="H1633" s="22" t="inlineStr">
        <is>
          <t>Quinoa seeds Farmley Standee Pouch 500g</t>
        </is>
      </c>
      <c r="I1633" s="22" t="inlineStr">
        <is>
          <t>Premium Quinoa seeds</t>
        </is>
      </c>
      <c r="J1633" s="24" t="n">
        <v>0.5</v>
      </c>
      <c r="K1633" s="24" t="n">
        <v>1500</v>
      </c>
      <c r="L1633" s="22" t="inlineStr">
        <is>
          <t>Metro Cash &amp; Carry India Private Limited</t>
        </is>
      </c>
      <c r="M1633" s="24" t="n">
        <v>750</v>
      </c>
      <c r="N1633" s="22" t="inlineStr">
        <is>
          <t>Modern Trade</t>
        </is>
      </c>
      <c r="O1633" s="22" t="inlineStr">
        <is>
          <t>Indore</t>
        </is>
      </c>
      <c r="P1633" s="22" t="inlineStr">
        <is>
          <t>KVI</t>
        </is>
      </c>
      <c r="Q1633" s="22" t="inlineStr">
        <is>
          <t>Other Seeds</t>
        </is>
      </c>
      <c r="R1633" s="25">
        <f>IF(Config!$B$4&gt;0,M1633/Config!$B$4,0)</f>
        <v/>
      </c>
      <c r="S1633" s="25">
        <f>IF(Config!$B$4&gt;0,K1633/Config!$B$4,0)</f>
        <v/>
      </c>
      <c r="T1633" s="25">
        <f>R1633*Config!$B$7</f>
        <v/>
      </c>
      <c r="U1633" s="25">
        <f>S1633*Config!$B$7</f>
        <v/>
      </c>
      <c r="V1633" s="25" t="n">
        <v>0</v>
      </c>
      <c r="W1633" s="25" t="n">
        <v>0</v>
      </c>
      <c r="X1633" s="26">
        <f>IF(T1633&gt;0,V1633/T1633,0)</f>
        <v/>
      </c>
      <c r="Y1633" s="26">
        <f>IF(U1633&gt;0,W1633/U1633,0)</f>
        <v/>
      </c>
      <c r="Z1633" s="25">
        <f>T1633-V1633</f>
        <v/>
      </c>
      <c r="AA1633" s="25">
        <f>U1633-W1633</f>
        <v/>
      </c>
      <c r="AB1633" s="25">
        <f>IF(Config!$B$7&gt;0,(V1633/Config!$B$7)*Config!$B$4,0)</f>
        <v/>
      </c>
      <c r="AC1633" s="25">
        <f>IF(Config!$B$7&gt;0,(W1633/Config!$B$7)*Config!$B$4,0)</f>
        <v/>
      </c>
    </row>
    <row r="1634" hidden="1" outlineLevel="1">
      <c r="A1634" s="22" t="inlineStr">
        <is>
          <t>May</t>
        </is>
      </c>
      <c r="B1634" s="22" t="n">
        <v>2026</v>
      </c>
      <c r="C1634" s="22" t="inlineStr">
        <is>
          <t>29-04-2026</t>
        </is>
      </c>
      <c r="D1634" s="23" t="n">
        <v>0.6203240740740741</v>
      </c>
      <c r="E1634" s="22" t="inlineStr">
        <is>
          <t>Seeds_11-2550</t>
        </is>
      </c>
      <c r="F1634" s="22" t="inlineStr">
        <is>
          <t>FG</t>
        </is>
      </c>
      <c r="G1634" s="22" t="inlineStr">
        <is>
          <t>Other Seeds</t>
        </is>
      </c>
      <c r="H1634" s="22" t="inlineStr">
        <is>
          <t>Premium Flax Seeds Farmley Standee Pouch 200 g</t>
        </is>
      </c>
      <c r="I1634" s="22" t="inlineStr">
        <is>
          <t>Premium Flax Seeds</t>
        </is>
      </c>
      <c r="J1634" s="24" t="n">
        <v>0.2</v>
      </c>
      <c r="K1634" s="24" t="n">
        <v>755</v>
      </c>
      <c r="L1634" s="22" t="inlineStr">
        <is>
          <t>Amazon B2C (E-commerce)</t>
        </is>
      </c>
      <c r="M1634" s="24" t="n">
        <v>151</v>
      </c>
      <c r="N1634" s="22" t="inlineStr">
        <is>
          <t>E-Commerce Dropship</t>
        </is>
      </c>
      <c r="O1634" s="22" t="inlineStr">
        <is>
          <t>Indore</t>
        </is>
      </c>
      <c r="P1634" s="22" t="inlineStr">
        <is>
          <t>KVI</t>
        </is>
      </c>
      <c r="Q1634" s="22" t="inlineStr">
        <is>
          <t>Other Seeds</t>
        </is>
      </c>
      <c r="R1634" s="25">
        <f>IF(Config!$B$4&gt;0,M1634/Config!$B$4,0)</f>
        <v/>
      </c>
      <c r="S1634" s="25">
        <f>IF(Config!$B$4&gt;0,K1634/Config!$B$4,0)</f>
        <v/>
      </c>
      <c r="T1634" s="25">
        <f>R1634*Config!$B$7</f>
        <v/>
      </c>
      <c r="U1634" s="25">
        <f>S1634*Config!$B$7</f>
        <v/>
      </c>
      <c r="V1634" s="25" t="n">
        <v>0</v>
      </c>
      <c r="W1634" s="25" t="n">
        <v>0</v>
      </c>
      <c r="X1634" s="26">
        <f>IF(T1634&gt;0,V1634/T1634,0)</f>
        <v/>
      </c>
      <c r="Y1634" s="26">
        <f>IF(U1634&gt;0,W1634/U1634,0)</f>
        <v/>
      </c>
      <c r="Z1634" s="25">
        <f>T1634-V1634</f>
        <v/>
      </c>
      <c r="AA1634" s="25">
        <f>U1634-W1634</f>
        <v/>
      </c>
      <c r="AB1634" s="25">
        <f>IF(Config!$B$7&gt;0,(V1634/Config!$B$7)*Config!$B$4,0)</f>
        <v/>
      </c>
      <c r="AC1634" s="25">
        <f>IF(Config!$B$7&gt;0,(W1634/Config!$B$7)*Config!$B$4,0)</f>
        <v/>
      </c>
    </row>
    <row r="1635" hidden="1" outlineLevel="1">
      <c r="A1635" s="22" t="inlineStr">
        <is>
          <t>May</t>
        </is>
      </c>
      <c r="B1635" s="22" t="n">
        <v>2026</v>
      </c>
      <c r="C1635" s="22" t="inlineStr">
        <is>
          <t>29-04-2026</t>
        </is>
      </c>
      <c r="D1635" s="23" t="n">
        <v>0.6203356481481481</v>
      </c>
      <c r="E1635" s="22" t="inlineStr">
        <is>
          <t>Seeds_11-2675</t>
        </is>
      </c>
      <c r="F1635" s="22" t="inlineStr">
        <is>
          <t>FG</t>
        </is>
      </c>
      <c r="G1635" s="22" t="inlineStr">
        <is>
          <t>Other Seeds</t>
        </is>
      </c>
      <c r="H1635" s="22" t="inlineStr">
        <is>
          <t>Farmley Seeds Combo - Chia Seeds, Flax Seeds, Pumpkin Seeds, Sunflower Seeds Farmley Standee Pouch 800 g (200 g Each)</t>
        </is>
      </c>
      <c r="I1635" s="22" t="inlineStr">
        <is>
          <t>Seeds Combo</t>
        </is>
      </c>
      <c r="J1635" s="24" t="n">
        <v>0.8</v>
      </c>
      <c r="K1635" s="24" t="n">
        <v>524</v>
      </c>
      <c r="L1635" s="22" t="inlineStr">
        <is>
          <t>Amazon B2C (E-commerce)</t>
        </is>
      </c>
      <c r="M1635" s="24" t="n">
        <v>419.2</v>
      </c>
      <c r="N1635" s="22" t="inlineStr">
        <is>
          <t>E-Commerce Dropship</t>
        </is>
      </c>
      <c r="O1635" s="22" t="inlineStr">
        <is>
          <t>Indore</t>
        </is>
      </c>
      <c r="P1635" s="22" t="inlineStr">
        <is>
          <t>KVI</t>
        </is>
      </c>
      <c r="Q1635" s="22" t="inlineStr">
        <is>
          <t>Other Seeds</t>
        </is>
      </c>
      <c r="R1635" s="25">
        <f>IF(Config!$B$4&gt;0,M1635/Config!$B$4,0)</f>
        <v/>
      </c>
      <c r="S1635" s="25">
        <f>IF(Config!$B$4&gt;0,K1635/Config!$B$4,0)</f>
        <v/>
      </c>
      <c r="T1635" s="25">
        <f>R1635*Config!$B$7</f>
        <v/>
      </c>
      <c r="U1635" s="25">
        <f>S1635*Config!$B$7</f>
        <v/>
      </c>
      <c r="V1635" s="25" t="n">
        <v>0</v>
      </c>
      <c r="W1635" s="25" t="n">
        <v>0</v>
      </c>
      <c r="X1635" s="26">
        <f>IF(T1635&gt;0,V1635/T1635,0)</f>
        <v/>
      </c>
      <c r="Y1635" s="26">
        <f>IF(U1635&gt;0,W1635/U1635,0)</f>
        <v/>
      </c>
      <c r="Z1635" s="25">
        <f>T1635-V1635</f>
        <v/>
      </c>
      <c r="AA1635" s="25">
        <f>U1635-W1635</f>
        <v/>
      </c>
      <c r="AB1635" s="25">
        <f>IF(Config!$B$7&gt;0,(V1635/Config!$B$7)*Config!$B$4,0)</f>
        <v/>
      </c>
      <c r="AC1635" s="25">
        <f>IF(Config!$B$7&gt;0,(W1635/Config!$B$7)*Config!$B$4,0)</f>
        <v/>
      </c>
    </row>
    <row r="1636" hidden="1" outlineLevel="1">
      <c r="A1636" s="22" t="inlineStr">
        <is>
          <t>May</t>
        </is>
      </c>
      <c r="B1636" s="22" t="n">
        <v>2026</v>
      </c>
      <c r="C1636" s="22" t="inlineStr">
        <is>
          <t>29-04-2026</t>
        </is>
      </c>
      <c r="D1636" s="23" t="n">
        <v>0.6203356481481481</v>
      </c>
      <c r="E1636" s="22" t="inlineStr">
        <is>
          <t>Seeds_11-2549</t>
        </is>
      </c>
      <c r="F1636" s="22" t="inlineStr">
        <is>
          <t>FG</t>
        </is>
      </c>
      <c r="G1636" s="22" t="inlineStr">
        <is>
          <t>Other Seeds</t>
        </is>
      </c>
      <c r="H1636" s="22" t="inlineStr">
        <is>
          <t>Premium Sunflower Seeds Farmley Standee Pouch 200 g</t>
        </is>
      </c>
      <c r="I1636" s="22" t="inlineStr">
        <is>
          <t>Premium Sunflower Seeds</t>
        </is>
      </c>
      <c r="J1636" s="24" t="n">
        <v>0.2</v>
      </c>
      <c r="K1636" s="24" t="n">
        <v>473</v>
      </c>
      <c r="L1636" s="22" t="inlineStr">
        <is>
          <t>Amazon B2C (E-commerce)</t>
        </is>
      </c>
      <c r="M1636" s="24" t="n">
        <v>94.59999999999999</v>
      </c>
      <c r="N1636" s="22" t="inlineStr">
        <is>
          <t>E-Commerce Dropship</t>
        </is>
      </c>
      <c r="O1636" s="22" t="inlineStr">
        <is>
          <t>Indore</t>
        </is>
      </c>
      <c r="P1636" s="22" t="inlineStr">
        <is>
          <t>KVI</t>
        </is>
      </c>
      <c r="Q1636" s="22" t="inlineStr">
        <is>
          <t>Other Seeds</t>
        </is>
      </c>
      <c r="R1636" s="25">
        <f>IF(Config!$B$4&gt;0,M1636/Config!$B$4,0)</f>
        <v/>
      </c>
      <c r="S1636" s="25">
        <f>IF(Config!$B$4&gt;0,K1636/Config!$B$4,0)</f>
        <v/>
      </c>
      <c r="T1636" s="25">
        <f>R1636*Config!$B$7</f>
        <v/>
      </c>
      <c r="U1636" s="25">
        <f>S1636*Config!$B$7</f>
        <v/>
      </c>
      <c r="V1636" s="25" t="n">
        <v>0</v>
      </c>
      <c r="W1636" s="25" t="n">
        <v>0</v>
      </c>
      <c r="X1636" s="26">
        <f>IF(T1636&gt;0,V1636/T1636,0)</f>
        <v/>
      </c>
      <c r="Y1636" s="26">
        <f>IF(U1636&gt;0,W1636/U1636,0)</f>
        <v/>
      </c>
      <c r="Z1636" s="25">
        <f>T1636-V1636</f>
        <v/>
      </c>
      <c r="AA1636" s="25">
        <f>U1636-W1636</f>
        <v/>
      </c>
      <c r="AB1636" s="25">
        <f>IF(Config!$B$7&gt;0,(V1636/Config!$B$7)*Config!$B$4,0)</f>
        <v/>
      </c>
      <c r="AC1636" s="25">
        <f>IF(Config!$B$7&gt;0,(W1636/Config!$B$7)*Config!$B$4,0)</f>
        <v/>
      </c>
    </row>
    <row r="1637" hidden="1" outlineLevel="1">
      <c r="A1637" s="22" t="inlineStr">
        <is>
          <t>May</t>
        </is>
      </c>
      <c r="B1637" s="22" t="n">
        <v>2026</v>
      </c>
      <c r="C1637" s="22" t="inlineStr">
        <is>
          <t>29-04-2026</t>
        </is>
      </c>
      <c r="D1637" s="23" t="n">
        <v>0.6203356481481481</v>
      </c>
      <c r="E1637" s="22" t="inlineStr">
        <is>
          <t>Seeds_11-2542</t>
        </is>
      </c>
      <c r="F1637" s="22" t="inlineStr">
        <is>
          <t>FG</t>
        </is>
      </c>
      <c r="G1637" s="22" t="inlineStr">
        <is>
          <t>Other Seeds</t>
        </is>
      </c>
      <c r="H1637" s="22" t="inlineStr">
        <is>
          <t>Premium Jumbo Pumpkin Seeds Farmley Standee Pouch 200 g</t>
        </is>
      </c>
      <c r="I1637" s="22" t="inlineStr">
        <is>
          <t>Premium Pumpkin Seeds</t>
        </is>
      </c>
      <c r="J1637" s="24" t="n">
        <v>0.2</v>
      </c>
      <c r="K1637" s="24" t="n">
        <v>297</v>
      </c>
      <c r="L1637" s="22" t="inlineStr">
        <is>
          <t>Amazon B2C (E-commerce)</t>
        </is>
      </c>
      <c r="M1637" s="24" t="n">
        <v>59.4</v>
      </c>
      <c r="N1637" s="22" t="inlineStr">
        <is>
          <t>E-Commerce Dropship</t>
        </is>
      </c>
      <c r="O1637" s="22" t="inlineStr">
        <is>
          <t>Indore</t>
        </is>
      </c>
      <c r="P1637" s="22" t="inlineStr">
        <is>
          <t>KVI</t>
        </is>
      </c>
      <c r="Q1637" s="22" t="inlineStr">
        <is>
          <t>Other Seeds</t>
        </is>
      </c>
      <c r="R1637" s="25">
        <f>IF(Config!$B$4&gt;0,M1637/Config!$B$4,0)</f>
        <v/>
      </c>
      <c r="S1637" s="25">
        <f>IF(Config!$B$4&gt;0,K1637/Config!$B$4,0)</f>
        <v/>
      </c>
      <c r="T1637" s="25">
        <f>R1637*Config!$B$7</f>
        <v/>
      </c>
      <c r="U1637" s="25">
        <f>S1637*Config!$B$7</f>
        <v/>
      </c>
      <c r="V1637" s="25" t="n">
        <v>0</v>
      </c>
      <c r="W1637" s="25" t="n">
        <v>0</v>
      </c>
      <c r="X1637" s="26">
        <f>IF(T1637&gt;0,V1637/T1637,0)</f>
        <v/>
      </c>
      <c r="Y1637" s="26">
        <f>IF(U1637&gt;0,W1637/U1637,0)</f>
        <v/>
      </c>
      <c r="Z1637" s="25">
        <f>T1637-V1637</f>
        <v/>
      </c>
      <c r="AA1637" s="25">
        <f>U1637-W1637</f>
        <v/>
      </c>
      <c r="AB1637" s="25">
        <f>IF(Config!$B$7&gt;0,(V1637/Config!$B$7)*Config!$B$4,0)</f>
        <v/>
      </c>
      <c r="AC1637" s="25">
        <f>IF(Config!$B$7&gt;0,(W1637/Config!$B$7)*Config!$B$4,0)</f>
        <v/>
      </c>
    </row>
    <row r="1638" hidden="1" outlineLevel="1">
      <c r="A1638" s="22" t="inlineStr">
        <is>
          <t>May</t>
        </is>
      </c>
      <c r="B1638" s="22" t="n">
        <v>2026</v>
      </c>
      <c r="C1638" s="22" t="inlineStr">
        <is>
          <t>29-04-2026</t>
        </is>
      </c>
      <c r="D1638" s="23" t="n">
        <v>0.6203356481481481</v>
      </c>
      <c r="E1638" s="22" t="inlineStr">
        <is>
          <t>Seeds_11-2932</t>
        </is>
      </c>
      <c r="F1638" s="22" t="inlineStr">
        <is>
          <t>FG</t>
        </is>
      </c>
      <c r="G1638" s="22" t="inlineStr">
        <is>
          <t>Other Seeds</t>
        </is>
      </c>
      <c r="H1638" s="22" t="inlineStr">
        <is>
          <t>Basil Seeds Farmley Standee pouch 300g</t>
        </is>
      </c>
      <c r="I1638" s="22" t="inlineStr">
        <is>
          <t>Basil Seeds</t>
        </is>
      </c>
      <c r="J1638" s="24" t="n">
        <v>0.3</v>
      </c>
      <c r="K1638" s="24" t="n">
        <v>525</v>
      </c>
      <c r="L1638" s="22" t="inlineStr">
        <is>
          <t>Amazon B2C (E-commerce)</t>
        </is>
      </c>
      <c r="M1638" s="24" t="n">
        <v>157.5</v>
      </c>
      <c r="N1638" s="22" t="inlineStr">
        <is>
          <t>E-Commerce Dropship</t>
        </is>
      </c>
      <c r="O1638" s="22" t="inlineStr">
        <is>
          <t>Indore</t>
        </is>
      </c>
      <c r="P1638" s="22" t="inlineStr">
        <is>
          <t>KVI</t>
        </is>
      </c>
      <c r="Q1638" s="22" t="inlineStr">
        <is>
          <t>Other Seeds</t>
        </is>
      </c>
      <c r="R1638" s="25">
        <f>IF(Config!$B$4&gt;0,M1638/Config!$B$4,0)</f>
        <v/>
      </c>
      <c r="S1638" s="25">
        <f>IF(Config!$B$4&gt;0,K1638/Config!$B$4,0)</f>
        <v/>
      </c>
      <c r="T1638" s="25">
        <f>R1638*Config!$B$7</f>
        <v/>
      </c>
      <c r="U1638" s="25">
        <f>S1638*Config!$B$7</f>
        <v/>
      </c>
      <c r="V1638" s="25" t="n">
        <v>0</v>
      </c>
      <c r="W1638" s="25" t="n">
        <v>0</v>
      </c>
      <c r="X1638" s="26">
        <f>IF(T1638&gt;0,V1638/T1638,0)</f>
        <v/>
      </c>
      <c r="Y1638" s="26">
        <f>IF(U1638&gt;0,W1638/U1638,0)</f>
        <v/>
      </c>
      <c r="Z1638" s="25">
        <f>T1638-V1638</f>
        <v/>
      </c>
      <c r="AA1638" s="25">
        <f>U1638-W1638</f>
        <v/>
      </c>
      <c r="AB1638" s="25">
        <f>IF(Config!$B$7&gt;0,(V1638/Config!$B$7)*Config!$B$4,0)</f>
        <v/>
      </c>
      <c r="AC1638" s="25">
        <f>IF(Config!$B$7&gt;0,(W1638/Config!$B$7)*Config!$B$4,0)</f>
        <v/>
      </c>
    </row>
    <row r="1639" hidden="1" outlineLevel="1">
      <c r="A1639" s="22" t="inlineStr">
        <is>
          <t>May</t>
        </is>
      </c>
      <c r="B1639" s="22" t="n">
        <v>2026</v>
      </c>
      <c r="C1639" s="22" t="inlineStr">
        <is>
          <t>29-04-2026</t>
        </is>
      </c>
      <c r="D1639" s="23" t="n">
        <v>0.6203356481481481</v>
      </c>
      <c r="E1639" s="22" t="inlineStr">
        <is>
          <t>Seeds_11-2953</t>
        </is>
      </c>
      <c r="F1639" s="22" t="inlineStr">
        <is>
          <t>FG</t>
        </is>
      </c>
      <c r="G1639" s="22" t="inlineStr">
        <is>
          <t>Other Seeds</t>
        </is>
      </c>
      <c r="H1639" s="22" t="inlineStr">
        <is>
          <t>Watermelon Seeds Farmley Standee Pouch 500g</t>
        </is>
      </c>
      <c r="I1639" s="22" t="inlineStr">
        <is>
          <t>Premium Watermelon Seeds</t>
        </is>
      </c>
      <c r="J1639" s="24" t="n">
        <v>0.5</v>
      </c>
      <c r="K1639" s="24" t="n">
        <v>64</v>
      </c>
      <c r="L1639" s="22" t="inlineStr">
        <is>
          <t>Amazon B2C (E-commerce)</t>
        </is>
      </c>
      <c r="M1639" s="24" t="n">
        <v>32</v>
      </c>
      <c r="N1639" s="22" t="inlineStr">
        <is>
          <t>E-Commerce Dropship</t>
        </is>
      </c>
      <c r="O1639" s="22" t="inlineStr">
        <is>
          <t>Indore</t>
        </is>
      </c>
      <c r="P1639" s="22" t="inlineStr">
        <is>
          <t>KVI</t>
        </is>
      </c>
      <c r="Q1639" s="22" t="inlineStr">
        <is>
          <t>Other Seeds</t>
        </is>
      </c>
      <c r="R1639" s="25">
        <f>IF(Config!$B$4&gt;0,M1639/Config!$B$4,0)</f>
        <v/>
      </c>
      <c r="S1639" s="25">
        <f>IF(Config!$B$4&gt;0,K1639/Config!$B$4,0)</f>
        <v/>
      </c>
      <c r="T1639" s="25">
        <f>R1639*Config!$B$7</f>
        <v/>
      </c>
      <c r="U1639" s="25">
        <f>S1639*Config!$B$7</f>
        <v/>
      </c>
      <c r="V1639" s="25" t="n">
        <v>0</v>
      </c>
      <c r="W1639" s="25" t="n">
        <v>0</v>
      </c>
      <c r="X1639" s="26">
        <f>IF(T1639&gt;0,V1639/T1639,0)</f>
        <v/>
      </c>
      <c r="Y1639" s="26">
        <f>IF(U1639&gt;0,W1639/U1639,0)</f>
        <v/>
      </c>
      <c r="Z1639" s="25">
        <f>T1639-V1639</f>
        <v/>
      </c>
      <c r="AA1639" s="25">
        <f>U1639-W1639</f>
        <v/>
      </c>
      <c r="AB1639" s="25">
        <f>IF(Config!$B$7&gt;0,(V1639/Config!$B$7)*Config!$B$4,0)</f>
        <v/>
      </c>
      <c r="AC1639" s="25">
        <f>IF(Config!$B$7&gt;0,(W1639/Config!$B$7)*Config!$B$4,0)</f>
        <v/>
      </c>
    </row>
    <row r="1640" hidden="1" outlineLevel="1">
      <c r="A1640" s="22" t="inlineStr">
        <is>
          <t>May</t>
        </is>
      </c>
      <c r="B1640" s="22" t="n">
        <v>2026</v>
      </c>
      <c r="C1640" s="22" t="inlineStr">
        <is>
          <t>29-04-2026</t>
        </is>
      </c>
      <c r="D1640" s="23" t="n">
        <v>0.6203703703703703</v>
      </c>
      <c r="E1640" s="22" t="inlineStr">
        <is>
          <t>Seeds_11-2868</t>
        </is>
      </c>
      <c r="F1640" s="22" t="inlineStr">
        <is>
          <t>FG</t>
        </is>
      </c>
      <c r="G1640" s="22" t="inlineStr">
        <is>
          <t>Other Seeds</t>
        </is>
      </c>
      <c r="H1640" s="22" t="inlineStr">
        <is>
          <t>Quinoa seeds Farmley Standee Pouch 500g</t>
        </is>
      </c>
      <c r="I1640" s="22" t="inlineStr">
        <is>
          <t>Premium Quinoa seeds</t>
        </is>
      </c>
      <c r="J1640" s="24" t="n">
        <v>0.5</v>
      </c>
      <c r="K1640" s="24" t="n">
        <v>1851</v>
      </c>
      <c r="L1640" s="22" t="inlineStr">
        <is>
          <t>Amazon Retail India Private Limited</t>
        </is>
      </c>
      <c r="M1640" s="24" t="n">
        <v>925.5</v>
      </c>
      <c r="N1640" s="22" t="inlineStr">
        <is>
          <t>Amazon Retail India</t>
        </is>
      </c>
      <c r="O1640" s="22" t="inlineStr">
        <is>
          <t>Indore</t>
        </is>
      </c>
      <c r="P1640" s="22" t="inlineStr">
        <is>
          <t>KVI</t>
        </is>
      </c>
      <c r="Q1640" s="22" t="inlineStr">
        <is>
          <t>Other Seeds</t>
        </is>
      </c>
      <c r="R1640" s="25">
        <f>IF(Config!$B$4&gt;0,M1640/Config!$B$4,0)</f>
        <v/>
      </c>
      <c r="S1640" s="25">
        <f>IF(Config!$B$4&gt;0,K1640/Config!$B$4,0)</f>
        <v/>
      </c>
      <c r="T1640" s="25">
        <f>R1640*Config!$B$7</f>
        <v/>
      </c>
      <c r="U1640" s="25">
        <f>S1640*Config!$B$7</f>
        <v/>
      </c>
      <c r="V1640" s="25" t="n">
        <v>414</v>
      </c>
      <c r="W1640" s="25" t="n">
        <v>828</v>
      </c>
      <c r="X1640" s="26">
        <f>IF(T1640&gt;0,V1640/T1640,0)</f>
        <v/>
      </c>
      <c r="Y1640" s="26">
        <f>IF(U1640&gt;0,W1640/U1640,0)</f>
        <v/>
      </c>
      <c r="Z1640" s="25">
        <f>T1640-V1640</f>
        <v/>
      </c>
      <c r="AA1640" s="25">
        <f>U1640-W1640</f>
        <v/>
      </c>
      <c r="AB1640" s="25">
        <f>IF(Config!$B$7&gt;0,(V1640/Config!$B$7)*Config!$B$4,0)</f>
        <v/>
      </c>
      <c r="AC1640" s="25">
        <f>IF(Config!$B$7&gt;0,(W1640/Config!$B$7)*Config!$B$4,0)</f>
        <v/>
      </c>
    </row>
    <row r="1641" hidden="1" outlineLevel="1">
      <c r="A1641" s="22" t="inlineStr">
        <is>
          <t>May</t>
        </is>
      </c>
      <c r="B1641" s="22" t="n">
        <v>2026</v>
      </c>
      <c r="C1641" s="22" t="inlineStr">
        <is>
          <t>29-04-2026</t>
        </is>
      </c>
      <c r="D1641" s="23" t="n">
        <v>0.6203819444444445</v>
      </c>
      <c r="E1641" s="22" t="inlineStr">
        <is>
          <t>Seeds_11-2542</t>
        </is>
      </c>
      <c r="F1641" s="22" t="inlineStr">
        <is>
          <t>FG</t>
        </is>
      </c>
      <c r="G1641" s="22" t="inlineStr">
        <is>
          <t>Other Seeds</t>
        </is>
      </c>
      <c r="H1641" s="22" t="inlineStr">
        <is>
          <t>Premium Jumbo Pumpkin Seeds Farmley Standee Pouch 200 g</t>
        </is>
      </c>
      <c r="I1641" s="22" t="inlineStr">
        <is>
          <t>Premium Pumpkin Seeds</t>
        </is>
      </c>
      <c r="J1641" s="24" t="n">
        <v>0.2</v>
      </c>
      <c r="K1641" s="24" t="n">
        <v>8781</v>
      </c>
      <c r="L1641" s="22" t="inlineStr">
        <is>
          <t>Amazon Retail India Private Limited</t>
        </is>
      </c>
      <c r="M1641" s="24" t="n">
        <v>1756.2</v>
      </c>
      <c r="N1641" s="22" t="inlineStr">
        <is>
          <t>Amazon Retail India</t>
        </is>
      </c>
      <c r="O1641" s="22" t="inlineStr">
        <is>
          <t>Indore</t>
        </is>
      </c>
      <c r="P1641" s="22" t="inlineStr">
        <is>
          <t>KVI</t>
        </is>
      </c>
      <c r="Q1641" s="22" t="inlineStr">
        <is>
          <t>Other Seeds</t>
        </is>
      </c>
      <c r="R1641" s="25">
        <f>IF(Config!$B$4&gt;0,M1641/Config!$B$4,0)</f>
        <v/>
      </c>
      <c r="S1641" s="25">
        <f>IF(Config!$B$4&gt;0,K1641/Config!$B$4,0)</f>
        <v/>
      </c>
      <c r="T1641" s="25">
        <f>R1641*Config!$B$7</f>
        <v/>
      </c>
      <c r="U1641" s="25">
        <f>S1641*Config!$B$7</f>
        <v/>
      </c>
      <c r="V1641" s="25" t="n">
        <v>1152</v>
      </c>
      <c r="W1641" s="25" t="n">
        <v>5760</v>
      </c>
      <c r="X1641" s="26">
        <f>IF(T1641&gt;0,V1641/T1641,0)</f>
        <v/>
      </c>
      <c r="Y1641" s="26">
        <f>IF(U1641&gt;0,W1641/U1641,0)</f>
        <v/>
      </c>
      <c r="Z1641" s="25">
        <f>T1641-V1641</f>
        <v/>
      </c>
      <c r="AA1641" s="25">
        <f>U1641-W1641</f>
        <v/>
      </c>
      <c r="AB1641" s="25">
        <f>IF(Config!$B$7&gt;0,(V1641/Config!$B$7)*Config!$B$4,0)</f>
        <v/>
      </c>
      <c r="AC1641" s="25">
        <f>IF(Config!$B$7&gt;0,(W1641/Config!$B$7)*Config!$B$4,0)</f>
        <v/>
      </c>
    </row>
    <row r="1642" hidden="1" outlineLevel="1">
      <c r="A1642" s="22" t="inlineStr">
        <is>
          <t>May</t>
        </is>
      </c>
      <c r="B1642" s="22" t="n">
        <v>2026</v>
      </c>
      <c r="C1642" s="22" t="inlineStr">
        <is>
          <t>29-04-2026</t>
        </is>
      </c>
      <c r="D1642" s="23" t="n">
        <v>0.6204050925925926</v>
      </c>
      <c r="E1642" s="22" t="inlineStr">
        <is>
          <t>Seeds_11-2550</t>
        </is>
      </c>
      <c r="F1642" s="22" t="inlineStr">
        <is>
          <t>FG</t>
        </is>
      </c>
      <c r="G1642" s="22" t="inlineStr">
        <is>
          <t>Other Seeds</t>
        </is>
      </c>
      <c r="H1642" s="22" t="inlineStr">
        <is>
          <t>Premium Flax Seeds Farmley Standee Pouch 200 g</t>
        </is>
      </c>
      <c r="I1642" s="22" t="inlineStr">
        <is>
          <t>Premium Flax Seeds</t>
        </is>
      </c>
      <c r="J1642" s="24" t="n">
        <v>0.2</v>
      </c>
      <c r="K1642" s="24" t="n">
        <v>3360</v>
      </c>
      <c r="L1642" s="22" t="inlineStr">
        <is>
          <t>Amazon Retail India Private Limited</t>
        </is>
      </c>
      <c r="M1642" s="24" t="n">
        <v>672</v>
      </c>
      <c r="N1642" s="22" t="inlineStr">
        <is>
          <t>Amazon Retail India</t>
        </is>
      </c>
      <c r="O1642" s="22" t="inlineStr">
        <is>
          <t>Indore</t>
        </is>
      </c>
      <c r="P1642" s="22" t="inlineStr">
        <is>
          <t>KVI</t>
        </is>
      </c>
      <c r="Q1642" s="22" t="inlineStr">
        <is>
          <t>Other Seeds</t>
        </is>
      </c>
      <c r="R1642" s="25">
        <f>IF(Config!$B$4&gt;0,M1642/Config!$B$4,0)</f>
        <v/>
      </c>
      <c r="S1642" s="25">
        <f>IF(Config!$B$4&gt;0,K1642/Config!$B$4,0)</f>
        <v/>
      </c>
      <c r="T1642" s="25">
        <f>R1642*Config!$B$7</f>
        <v/>
      </c>
      <c r="U1642" s="25">
        <f>S1642*Config!$B$7</f>
        <v/>
      </c>
      <c r="V1642" s="25" t="n">
        <v>408</v>
      </c>
      <c r="W1642" s="25" t="n">
        <v>2040</v>
      </c>
      <c r="X1642" s="26">
        <f>IF(T1642&gt;0,V1642/T1642,0)</f>
        <v/>
      </c>
      <c r="Y1642" s="26">
        <f>IF(U1642&gt;0,W1642/U1642,0)</f>
        <v/>
      </c>
      <c r="Z1642" s="25">
        <f>T1642-V1642</f>
        <v/>
      </c>
      <c r="AA1642" s="25">
        <f>U1642-W1642</f>
        <v/>
      </c>
      <c r="AB1642" s="25">
        <f>IF(Config!$B$7&gt;0,(V1642/Config!$B$7)*Config!$B$4,0)</f>
        <v/>
      </c>
      <c r="AC1642" s="25">
        <f>IF(Config!$B$7&gt;0,(W1642/Config!$B$7)*Config!$B$4,0)</f>
        <v/>
      </c>
    </row>
    <row r="1643" hidden="1" outlineLevel="1">
      <c r="A1643" s="22" t="inlineStr">
        <is>
          <t>May</t>
        </is>
      </c>
      <c r="B1643" s="22" t="n">
        <v>2026</v>
      </c>
      <c r="C1643" s="22" t="inlineStr">
        <is>
          <t>29-04-2026</t>
        </is>
      </c>
      <c r="D1643" s="23" t="n">
        <v>0.6204282407407408</v>
      </c>
      <c r="E1643" s="22" t="inlineStr">
        <is>
          <t>Seeds_11-2549</t>
        </is>
      </c>
      <c r="F1643" s="22" t="inlineStr">
        <is>
          <t>FG</t>
        </is>
      </c>
      <c r="G1643" s="22" t="inlineStr">
        <is>
          <t>Other Seeds</t>
        </is>
      </c>
      <c r="H1643" s="22" t="inlineStr">
        <is>
          <t>Premium Sunflower Seeds Farmley Standee Pouch 200 g</t>
        </is>
      </c>
      <c r="I1643" s="22" t="inlineStr">
        <is>
          <t>Premium Sunflower Seeds</t>
        </is>
      </c>
      <c r="J1643" s="24" t="n">
        <v>0.2</v>
      </c>
      <c r="K1643" s="24" t="n">
        <v>2154</v>
      </c>
      <c r="L1643" s="22" t="inlineStr">
        <is>
          <t>Amazon Retail India Private Limited</t>
        </is>
      </c>
      <c r="M1643" s="24" t="n">
        <v>430.8</v>
      </c>
      <c r="N1643" s="22" t="inlineStr">
        <is>
          <t>Amazon Retail India</t>
        </is>
      </c>
      <c r="O1643" s="22" t="inlineStr">
        <is>
          <t>Indore</t>
        </is>
      </c>
      <c r="P1643" s="22" t="inlineStr">
        <is>
          <t>KVI</t>
        </is>
      </c>
      <c r="Q1643" s="22" t="inlineStr">
        <is>
          <t>Other Seeds</t>
        </is>
      </c>
      <c r="R1643" s="25">
        <f>IF(Config!$B$4&gt;0,M1643/Config!$B$4,0)</f>
        <v/>
      </c>
      <c r="S1643" s="25">
        <f>IF(Config!$B$4&gt;0,K1643/Config!$B$4,0)</f>
        <v/>
      </c>
      <c r="T1643" s="25">
        <f>R1643*Config!$B$7</f>
        <v/>
      </c>
      <c r="U1643" s="25">
        <f>S1643*Config!$B$7</f>
        <v/>
      </c>
      <c r="V1643" s="25" t="n">
        <v>144</v>
      </c>
      <c r="W1643" s="25" t="n">
        <v>720</v>
      </c>
      <c r="X1643" s="26">
        <f>IF(T1643&gt;0,V1643/T1643,0)</f>
        <v/>
      </c>
      <c r="Y1643" s="26">
        <f>IF(U1643&gt;0,W1643/U1643,0)</f>
        <v/>
      </c>
      <c r="Z1643" s="25">
        <f>T1643-V1643</f>
        <v/>
      </c>
      <c r="AA1643" s="25">
        <f>U1643-W1643</f>
        <v/>
      </c>
      <c r="AB1643" s="25">
        <f>IF(Config!$B$7&gt;0,(V1643/Config!$B$7)*Config!$B$4,0)</f>
        <v/>
      </c>
      <c r="AC1643" s="25">
        <f>IF(Config!$B$7&gt;0,(W1643/Config!$B$7)*Config!$B$4,0)</f>
        <v/>
      </c>
    </row>
    <row r="1644" hidden="1" outlineLevel="1">
      <c r="A1644" s="22" t="inlineStr">
        <is>
          <t>May</t>
        </is>
      </c>
      <c r="B1644" s="22" t="n">
        <v>2026</v>
      </c>
      <c r="C1644" s="22" t="inlineStr">
        <is>
          <t>29-04-2026</t>
        </is>
      </c>
      <c r="D1644" s="23" t="n">
        <v>0.6204513888888888</v>
      </c>
      <c r="E1644" s="22" t="inlineStr">
        <is>
          <t>Seeds_11-2932</t>
        </is>
      </c>
      <c r="F1644" s="22" t="inlineStr">
        <is>
          <t>FG</t>
        </is>
      </c>
      <c r="G1644" s="22" t="inlineStr">
        <is>
          <t>Other Seeds</t>
        </is>
      </c>
      <c r="H1644" s="22" t="inlineStr">
        <is>
          <t>Basil Seeds Farmley Standee pouch 300g</t>
        </is>
      </c>
      <c r="I1644" s="22" t="inlineStr">
        <is>
          <t>Basil Seeds</t>
        </is>
      </c>
      <c r="J1644" s="24" t="n">
        <v>0.3</v>
      </c>
      <c r="K1644" s="24" t="n">
        <v>4080</v>
      </c>
      <c r="L1644" s="22" t="inlineStr">
        <is>
          <t>Amazon Retail India Private Limited</t>
        </is>
      </c>
      <c r="M1644" s="24" t="n">
        <v>1224</v>
      </c>
      <c r="N1644" s="22" t="inlineStr">
        <is>
          <t>Amazon Retail India</t>
        </is>
      </c>
      <c r="O1644" s="22" t="inlineStr">
        <is>
          <t>Indore</t>
        </is>
      </c>
      <c r="P1644" s="22" t="inlineStr">
        <is>
          <t>KVI</t>
        </is>
      </c>
      <c r="Q1644" s="22" t="inlineStr">
        <is>
          <t>Other Seeds</t>
        </is>
      </c>
      <c r="R1644" s="25">
        <f>IF(Config!$B$4&gt;0,M1644/Config!$B$4,0)</f>
        <v/>
      </c>
      <c r="S1644" s="25">
        <f>IF(Config!$B$4&gt;0,K1644/Config!$B$4,0)</f>
        <v/>
      </c>
      <c r="T1644" s="25">
        <f>R1644*Config!$B$7</f>
        <v/>
      </c>
      <c r="U1644" s="25">
        <f>S1644*Config!$B$7</f>
        <v/>
      </c>
      <c r="V1644" s="25" t="n">
        <v>810</v>
      </c>
      <c r="W1644" s="25" t="n">
        <v>2700</v>
      </c>
      <c r="X1644" s="26">
        <f>IF(T1644&gt;0,V1644/T1644,0)</f>
        <v/>
      </c>
      <c r="Y1644" s="26">
        <f>IF(U1644&gt;0,W1644/U1644,0)</f>
        <v/>
      </c>
      <c r="Z1644" s="25">
        <f>T1644-V1644</f>
        <v/>
      </c>
      <c r="AA1644" s="25">
        <f>U1644-W1644</f>
        <v/>
      </c>
      <c r="AB1644" s="25">
        <f>IF(Config!$B$7&gt;0,(V1644/Config!$B$7)*Config!$B$4,0)</f>
        <v/>
      </c>
      <c r="AC1644" s="25">
        <f>IF(Config!$B$7&gt;0,(W1644/Config!$B$7)*Config!$B$4,0)</f>
        <v/>
      </c>
    </row>
    <row r="1645" hidden="1" outlineLevel="1">
      <c r="A1645" s="22" t="inlineStr">
        <is>
          <t>May</t>
        </is>
      </c>
      <c r="B1645" s="22" t="n">
        <v>2026</v>
      </c>
      <c r="C1645" s="22" t="inlineStr">
        <is>
          <t>29-04-2026</t>
        </is>
      </c>
      <c r="D1645" s="23" t="n">
        <v>0.620462962962963</v>
      </c>
      <c r="E1645" s="22" t="inlineStr">
        <is>
          <t>Seeds_11-2953</t>
        </is>
      </c>
      <c r="F1645" s="22" t="inlineStr">
        <is>
          <t>FG</t>
        </is>
      </c>
      <c r="G1645" s="22" t="inlineStr">
        <is>
          <t>Other Seeds</t>
        </is>
      </c>
      <c r="H1645" s="22" t="inlineStr">
        <is>
          <t>Watermelon Seeds Farmley Standee Pouch 500g</t>
        </is>
      </c>
      <c r="I1645" s="22" t="inlineStr">
        <is>
          <t>Premium Watermelon Seeds</t>
        </is>
      </c>
      <c r="J1645" s="24" t="n">
        <v>0.5</v>
      </c>
      <c r="K1645" s="24" t="n">
        <v>677</v>
      </c>
      <c r="L1645" s="22" t="inlineStr">
        <is>
          <t>Amazon Retail India Private Limited</t>
        </is>
      </c>
      <c r="M1645" s="24" t="n">
        <v>338.5</v>
      </c>
      <c r="N1645" s="22" t="inlineStr">
        <is>
          <t>Amazon Retail India</t>
        </is>
      </c>
      <c r="O1645" s="22" t="inlineStr">
        <is>
          <t>Indore</t>
        </is>
      </c>
      <c r="P1645" s="22" t="inlineStr">
        <is>
          <t>KVI</t>
        </is>
      </c>
      <c r="Q1645" s="22" t="inlineStr">
        <is>
          <t>Other Seeds</t>
        </is>
      </c>
      <c r="R1645" s="25">
        <f>IF(Config!$B$4&gt;0,M1645/Config!$B$4,0)</f>
        <v/>
      </c>
      <c r="S1645" s="25">
        <f>IF(Config!$B$4&gt;0,K1645/Config!$B$4,0)</f>
        <v/>
      </c>
      <c r="T1645" s="25">
        <f>R1645*Config!$B$7</f>
        <v/>
      </c>
      <c r="U1645" s="25">
        <f>S1645*Config!$B$7</f>
        <v/>
      </c>
      <c r="V1645" s="25" t="n">
        <v>96</v>
      </c>
      <c r="W1645" s="25" t="n">
        <v>192</v>
      </c>
      <c r="X1645" s="26">
        <f>IF(T1645&gt;0,V1645/T1645,0)</f>
        <v/>
      </c>
      <c r="Y1645" s="26">
        <f>IF(U1645&gt;0,W1645/U1645,0)</f>
        <v/>
      </c>
      <c r="Z1645" s="25">
        <f>T1645-V1645</f>
        <v/>
      </c>
      <c r="AA1645" s="25">
        <f>U1645-W1645</f>
        <v/>
      </c>
      <c r="AB1645" s="25">
        <f>IF(Config!$B$7&gt;0,(V1645/Config!$B$7)*Config!$B$4,0)</f>
        <v/>
      </c>
      <c r="AC1645" s="25">
        <f>IF(Config!$B$7&gt;0,(W1645/Config!$B$7)*Config!$B$4,0)</f>
        <v/>
      </c>
    </row>
    <row r="1646" hidden="1" outlineLevel="1">
      <c r="A1646" s="22" t="inlineStr">
        <is>
          <t>May</t>
        </is>
      </c>
      <c r="B1646" s="22" t="n">
        <v>2026</v>
      </c>
      <c r="C1646" s="22" t="inlineStr">
        <is>
          <t>29-04-2026</t>
        </is>
      </c>
      <c r="D1646" s="23" t="n">
        <v>0.620474537037037</v>
      </c>
      <c r="E1646" s="22" t="inlineStr">
        <is>
          <t>Seeds_11-2675</t>
        </is>
      </c>
      <c r="F1646" s="22" t="inlineStr">
        <is>
          <t>FG</t>
        </is>
      </c>
      <c r="G1646" s="22" t="inlineStr">
        <is>
          <t>Other Seeds</t>
        </is>
      </c>
      <c r="H1646" s="22" t="inlineStr">
        <is>
          <t>Farmley Seeds Combo - Chia Seeds, Flax Seeds, Pumpkin Seeds, Sunflower Seeds Farmley Standee Pouch 800 g (200 g Each)</t>
        </is>
      </c>
      <c r="I1646" s="22" t="inlineStr">
        <is>
          <t>Seeds Combo</t>
        </is>
      </c>
      <c r="J1646" s="24" t="n">
        <v>0.8</v>
      </c>
      <c r="K1646" s="24" t="n">
        <v>672</v>
      </c>
      <c r="L1646" s="22" t="inlineStr">
        <is>
          <t>Amazon Retail India Private Limited</t>
        </is>
      </c>
      <c r="M1646" s="24" t="n">
        <v>537.6</v>
      </c>
      <c r="N1646" s="22" t="inlineStr">
        <is>
          <t>Amazon Retail India</t>
        </is>
      </c>
      <c r="O1646" s="22" t="inlineStr">
        <is>
          <t>Indore</t>
        </is>
      </c>
      <c r="P1646" s="22" t="inlineStr">
        <is>
          <t>KVI</t>
        </is>
      </c>
      <c r="Q1646" s="22" t="inlineStr">
        <is>
          <t>Other Seeds</t>
        </is>
      </c>
      <c r="R1646" s="25">
        <f>IF(Config!$B$4&gt;0,M1646/Config!$B$4,0)</f>
        <v/>
      </c>
      <c r="S1646" s="25">
        <f>IF(Config!$B$4&gt;0,K1646/Config!$B$4,0)</f>
        <v/>
      </c>
      <c r="T1646" s="25">
        <f>R1646*Config!$B$7</f>
        <v/>
      </c>
      <c r="U1646" s="25">
        <f>S1646*Config!$B$7</f>
        <v/>
      </c>
      <c r="V1646" s="25" t="n">
        <v>166.4</v>
      </c>
      <c r="W1646" s="25" t="n">
        <v>208</v>
      </c>
      <c r="X1646" s="26">
        <f>IF(T1646&gt;0,V1646/T1646,0)</f>
        <v/>
      </c>
      <c r="Y1646" s="26">
        <f>IF(U1646&gt;0,W1646/U1646,0)</f>
        <v/>
      </c>
      <c r="Z1646" s="25">
        <f>T1646-V1646</f>
        <v/>
      </c>
      <c r="AA1646" s="25">
        <f>U1646-W1646</f>
        <v/>
      </c>
      <c r="AB1646" s="25">
        <f>IF(Config!$B$7&gt;0,(V1646/Config!$B$7)*Config!$B$4,0)</f>
        <v/>
      </c>
      <c r="AC1646" s="25">
        <f>IF(Config!$B$7&gt;0,(W1646/Config!$B$7)*Config!$B$4,0)</f>
        <v/>
      </c>
    </row>
    <row r="1647" hidden="1" outlineLevel="1">
      <c r="A1647" s="22" t="inlineStr">
        <is>
          <t>May</t>
        </is>
      </c>
      <c r="B1647" s="22" t="n">
        <v>2026</v>
      </c>
      <c r="C1647" s="22" t="inlineStr">
        <is>
          <t>29-04-2026</t>
        </is>
      </c>
      <c r="D1647" s="23" t="n">
        <v>0.6204861111111111</v>
      </c>
      <c r="E1647" s="22" t="inlineStr">
        <is>
          <t>Seeds_11-2867</t>
        </is>
      </c>
      <c r="F1647" s="22" t="inlineStr">
        <is>
          <t>FG</t>
        </is>
      </c>
      <c r="G1647" s="22" t="inlineStr">
        <is>
          <t>Other Seeds</t>
        </is>
      </c>
      <c r="H1647" s="22" t="inlineStr">
        <is>
          <t>Quinoa seeds Farmley Jar 1kg</t>
        </is>
      </c>
      <c r="I1647" s="22" t="inlineStr">
        <is>
          <t>Premium Quinoa seeds</t>
        </is>
      </c>
      <c r="J1647" s="24" t="n">
        <v>1</v>
      </c>
      <c r="K1647" s="24" t="n">
        <v>1200</v>
      </c>
      <c r="L1647" s="22" t="inlineStr">
        <is>
          <t>Amazon Retail India Private Limited</t>
        </is>
      </c>
      <c r="M1647" s="24" t="n">
        <v>1200</v>
      </c>
      <c r="N1647" s="22" t="inlineStr">
        <is>
          <t>Amazon Retail India</t>
        </is>
      </c>
      <c r="O1647" s="22" t="inlineStr">
        <is>
          <t>Indore</t>
        </is>
      </c>
      <c r="P1647" s="22" t="inlineStr">
        <is>
          <t>KVI</t>
        </is>
      </c>
      <c r="Q1647" s="22" t="inlineStr">
        <is>
          <t>Other Seeds</t>
        </is>
      </c>
      <c r="R1647" s="25">
        <f>IF(Config!$B$4&gt;0,M1647/Config!$B$4,0)</f>
        <v/>
      </c>
      <c r="S1647" s="25">
        <f>IF(Config!$B$4&gt;0,K1647/Config!$B$4,0)</f>
        <v/>
      </c>
      <c r="T1647" s="25">
        <f>R1647*Config!$B$7</f>
        <v/>
      </c>
      <c r="U1647" s="25">
        <f>S1647*Config!$B$7</f>
        <v/>
      </c>
      <c r="V1647" s="25" t="n">
        <v>6060</v>
      </c>
      <c r="W1647" s="25" t="n">
        <v>6060</v>
      </c>
      <c r="X1647" s="26">
        <f>IF(T1647&gt;0,V1647/T1647,0)</f>
        <v/>
      </c>
      <c r="Y1647" s="26">
        <f>IF(U1647&gt;0,W1647/U1647,0)</f>
        <v/>
      </c>
      <c r="Z1647" s="25">
        <f>T1647-V1647</f>
        <v/>
      </c>
      <c r="AA1647" s="25">
        <f>U1647-W1647</f>
        <v/>
      </c>
      <c r="AB1647" s="25">
        <f>IF(Config!$B$7&gt;0,(V1647/Config!$B$7)*Config!$B$4,0)</f>
        <v/>
      </c>
      <c r="AC1647" s="25">
        <f>IF(Config!$B$7&gt;0,(W1647/Config!$B$7)*Config!$B$4,0)</f>
        <v/>
      </c>
    </row>
    <row r="1648" hidden="1" outlineLevel="1">
      <c r="A1648" s="22" t="inlineStr">
        <is>
          <t>May</t>
        </is>
      </c>
      <c r="B1648" s="22" t="n">
        <v>2026</v>
      </c>
      <c r="C1648" s="22" t="inlineStr">
        <is>
          <t>29-04-2026</t>
        </is>
      </c>
      <c r="D1648" s="23" t="n">
        <v>0.6205092592592593</v>
      </c>
      <c r="E1648" s="22" t="inlineStr">
        <is>
          <t>Seeds_11-20155</t>
        </is>
      </c>
      <c r="F1648" s="22" t="inlineStr">
        <is>
          <t>FG</t>
        </is>
      </c>
      <c r="G1648" s="22" t="inlineStr">
        <is>
          <t>Other Seeds</t>
        </is>
      </c>
      <c r="H1648" s="22" t="inlineStr">
        <is>
          <t>Premium Watermelon Seeds Farmley Standee Pouch 100 gms</t>
        </is>
      </c>
      <c r="I1648" s="22" t="inlineStr">
        <is>
          <t>Premium Watermelon Seeds</t>
        </is>
      </c>
      <c r="J1648" s="24" t="n">
        <v>0.1</v>
      </c>
      <c r="K1648" s="24" t="n">
        <v>1000</v>
      </c>
      <c r="L1648" s="22" t="inlineStr">
        <is>
          <t>Amazon Retail India Private Limited</t>
        </is>
      </c>
      <c r="M1648" s="24" t="n">
        <v>100</v>
      </c>
      <c r="N1648" s="22" t="inlineStr">
        <is>
          <t>Amazon Retail India</t>
        </is>
      </c>
      <c r="O1648" s="22" t="inlineStr">
        <is>
          <t>Indore</t>
        </is>
      </c>
      <c r="P1648" s="22" t="inlineStr">
        <is>
          <t>KVI</t>
        </is>
      </c>
      <c r="Q1648" s="22" t="inlineStr">
        <is>
          <t>Other Seeds</t>
        </is>
      </c>
      <c r="R1648" s="25">
        <f>IF(Config!$B$4&gt;0,M1648/Config!$B$4,0)</f>
        <v/>
      </c>
      <c r="S1648" s="25">
        <f>IF(Config!$B$4&gt;0,K1648/Config!$B$4,0)</f>
        <v/>
      </c>
      <c r="T1648" s="25">
        <f>R1648*Config!$B$7</f>
        <v/>
      </c>
      <c r="U1648" s="25">
        <f>S1648*Config!$B$7</f>
        <v/>
      </c>
      <c r="V1648" s="25" t="n">
        <v>28</v>
      </c>
      <c r="W1648" s="25" t="n">
        <v>280</v>
      </c>
      <c r="X1648" s="26">
        <f>IF(T1648&gt;0,V1648/T1648,0)</f>
        <v/>
      </c>
      <c r="Y1648" s="26">
        <f>IF(U1648&gt;0,W1648/U1648,0)</f>
        <v/>
      </c>
      <c r="Z1648" s="25">
        <f>T1648-V1648</f>
        <v/>
      </c>
      <c r="AA1648" s="25">
        <f>U1648-W1648</f>
        <v/>
      </c>
      <c r="AB1648" s="25">
        <f>IF(Config!$B$7&gt;0,(V1648/Config!$B$7)*Config!$B$4,0)</f>
        <v/>
      </c>
      <c r="AC1648" s="25">
        <f>IF(Config!$B$7&gt;0,(W1648/Config!$B$7)*Config!$B$4,0)</f>
        <v/>
      </c>
    </row>
    <row r="1649" hidden="1" outlineLevel="1">
      <c r="A1649" s="22" t="inlineStr">
        <is>
          <t>May</t>
        </is>
      </c>
      <c r="B1649" s="22" t="n">
        <v>2026</v>
      </c>
      <c r="C1649" s="22" t="inlineStr">
        <is>
          <t>29-04-2026</t>
        </is>
      </c>
      <c r="D1649" s="23" t="n">
        <v>0.6205208333333333</v>
      </c>
      <c r="E1649" s="22" t="inlineStr">
        <is>
          <t>Seeds_11-20160</t>
        </is>
      </c>
      <c r="F1649" s="22" t="inlineStr">
        <is>
          <t>FG</t>
        </is>
      </c>
      <c r="G1649" s="22" t="inlineStr">
        <is>
          <t>Other Seeds</t>
        </is>
      </c>
      <c r="H1649" s="22" t="inlineStr">
        <is>
          <t>Roasted &amp; Salted Pumpkin seeds Pillow Pouch Farmley 24 g- single serve</t>
        </is>
      </c>
      <c r="I1649" s="22" t="inlineStr">
        <is>
          <t>Roasted &amp; Salted Pumpkin Seeds</t>
        </is>
      </c>
      <c r="J1649" s="24" t="n">
        <v>0.024</v>
      </c>
      <c r="K1649" s="24" t="n">
        <v>500</v>
      </c>
      <c r="L1649" s="22" t="inlineStr">
        <is>
          <t>Amazon Retail India Private Limited</t>
        </is>
      </c>
      <c r="M1649" s="24" t="n">
        <v>12</v>
      </c>
      <c r="N1649" s="22" t="inlineStr">
        <is>
          <t>Amazon Retail India</t>
        </is>
      </c>
      <c r="O1649" s="22" t="inlineStr">
        <is>
          <t>Indore</t>
        </is>
      </c>
      <c r="P1649" s="22" t="inlineStr">
        <is>
          <t>KVI</t>
        </is>
      </c>
      <c r="Q1649" s="22" t="inlineStr">
        <is>
          <t>Other Seeds</t>
        </is>
      </c>
      <c r="R1649" s="25">
        <f>IF(Config!$B$4&gt;0,M1649/Config!$B$4,0)</f>
        <v/>
      </c>
      <c r="S1649" s="25">
        <f>IF(Config!$B$4&gt;0,K1649/Config!$B$4,0)</f>
        <v/>
      </c>
      <c r="T1649" s="25">
        <f>R1649*Config!$B$7</f>
        <v/>
      </c>
      <c r="U1649" s="25">
        <f>S1649*Config!$B$7</f>
        <v/>
      </c>
      <c r="V1649" s="25" t="n">
        <v>0</v>
      </c>
      <c r="W1649" s="25" t="n">
        <v>0</v>
      </c>
      <c r="X1649" s="26">
        <f>IF(T1649&gt;0,V1649/T1649,0)</f>
        <v/>
      </c>
      <c r="Y1649" s="26">
        <f>IF(U1649&gt;0,W1649/U1649,0)</f>
        <v/>
      </c>
      <c r="Z1649" s="25">
        <f>T1649-V1649</f>
        <v/>
      </c>
      <c r="AA1649" s="25">
        <f>U1649-W1649</f>
        <v/>
      </c>
      <c r="AB1649" s="25">
        <f>IF(Config!$B$7&gt;0,(V1649/Config!$B$7)*Config!$B$4,0)</f>
        <v/>
      </c>
      <c r="AC1649" s="25">
        <f>IF(Config!$B$7&gt;0,(W1649/Config!$B$7)*Config!$B$4,0)</f>
        <v/>
      </c>
    </row>
    <row r="1650" hidden="1" outlineLevel="1">
      <c r="A1650" s="22" t="inlineStr">
        <is>
          <t>May</t>
        </is>
      </c>
      <c r="B1650" s="22" t="n">
        <v>2026</v>
      </c>
      <c r="C1650" s="22" t="inlineStr">
        <is>
          <t>29-04-2026</t>
        </is>
      </c>
      <c r="D1650" s="23" t="n">
        <v>0.6514930555555556</v>
      </c>
      <c r="E1650" s="22" t="inlineStr">
        <is>
          <t>Seeds_11-2843</t>
        </is>
      </c>
      <c r="F1650" s="22" t="inlineStr">
        <is>
          <t>FG</t>
        </is>
      </c>
      <c r="G1650" s="22" t="inlineStr">
        <is>
          <t>Other Seeds</t>
        </is>
      </c>
      <c r="H1650" s="22" t="inlineStr">
        <is>
          <t>Pumpkin Seeds Farmley Jar 325g - E/US</t>
        </is>
      </c>
      <c r="I1650" s="22" t="inlineStr">
        <is>
          <t>Premium Pumpkin Seeds</t>
        </is>
      </c>
      <c r="J1650" s="24" t="n">
        <v>0.325</v>
      </c>
      <c r="K1650" s="24" t="n">
        <v>576</v>
      </c>
      <c r="L1650" s="22" t="inlineStr">
        <is>
          <t>Exports</t>
        </is>
      </c>
      <c r="M1650" s="24" t="n">
        <v>187.2</v>
      </c>
      <c r="N1650" s="22" t="inlineStr">
        <is>
          <t>Exports</t>
        </is>
      </c>
      <c r="O1650" s="22" t="inlineStr">
        <is>
          <t>Indore</t>
        </is>
      </c>
      <c r="P1650" s="22" t="inlineStr">
        <is>
          <t>KVI</t>
        </is>
      </c>
      <c r="Q1650" s="22" t="inlineStr">
        <is>
          <t>Other Seeds</t>
        </is>
      </c>
      <c r="R1650" s="25">
        <f>IF(Config!$B$4&gt;0,M1650/Config!$B$4,0)</f>
        <v/>
      </c>
      <c r="S1650" s="25">
        <f>IF(Config!$B$4&gt;0,K1650/Config!$B$4,0)</f>
        <v/>
      </c>
      <c r="T1650" s="25">
        <f>R1650*Config!$B$7</f>
        <v/>
      </c>
      <c r="U1650" s="25">
        <f>S1650*Config!$B$7</f>
        <v/>
      </c>
      <c r="V1650" s="25" t="n">
        <v>0</v>
      </c>
      <c r="W1650" s="25" t="n">
        <v>0</v>
      </c>
      <c r="X1650" s="26">
        <f>IF(T1650&gt;0,V1650/T1650,0)</f>
        <v/>
      </c>
      <c r="Y1650" s="26">
        <f>IF(U1650&gt;0,W1650/U1650,0)</f>
        <v/>
      </c>
      <c r="Z1650" s="25">
        <f>T1650-V1650</f>
        <v/>
      </c>
      <c r="AA1650" s="25">
        <f>U1650-W1650</f>
        <v/>
      </c>
      <c r="AB1650" s="25">
        <f>IF(Config!$B$7&gt;0,(V1650/Config!$B$7)*Config!$B$4,0)</f>
        <v/>
      </c>
      <c r="AC1650" s="25">
        <f>IF(Config!$B$7&gt;0,(W1650/Config!$B$7)*Config!$B$4,0)</f>
        <v/>
      </c>
    </row>
    <row r="1651" hidden="1" outlineLevel="1">
      <c r="A1651" s="22" t="inlineStr">
        <is>
          <t>May</t>
        </is>
      </c>
      <c r="B1651" s="22" t="n">
        <v>2026</v>
      </c>
      <c r="C1651" s="22" t="inlineStr">
        <is>
          <t>29-04-2026</t>
        </is>
      </c>
      <c r="D1651" s="23" t="n">
        <v>0.6886458333333333</v>
      </c>
      <c r="E1651" s="22" t="inlineStr">
        <is>
          <t>Seeds_11-2542</t>
        </is>
      </c>
      <c r="F1651" s="22" t="inlineStr">
        <is>
          <t>FG</t>
        </is>
      </c>
      <c r="G1651" s="22" t="inlineStr">
        <is>
          <t>Other Seeds</t>
        </is>
      </c>
      <c r="H1651" s="22" t="inlineStr">
        <is>
          <t>Premium Jumbo Pumpkin Seeds Farmley Standee Pouch 200 g</t>
        </is>
      </c>
      <c r="I1651" s="22" t="inlineStr">
        <is>
          <t>Premium Pumpkin Seeds</t>
        </is>
      </c>
      <c r="J1651" s="24" t="n">
        <v>0.2</v>
      </c>
      <c r="K1651" s="24" t="n">
        <v>669.8200000000001</v>
      </c>
      <c r="L1651" s="22" t="inlineStr">
        <is>
          <t>Farmley Website B2C</t>
        </is>
      </c>
      <c r="M1651" s="24" t="n">
        <v>133.96</v>
      </c>
      <c r="N1651" s="22" t="inlineStr">
        <is>
          <t>Own Website</t>
        </is>
      </c>
      <c r="O1651" s="22" t="inlineStr">
        <is>
          <t>Indore</t>
        </is>
      </c>
      <c r="P1651" s="22" t="inlineStr">
        <is>
          <t>KVI</t>
        </is>
      </c>
      <c r="Q1651" s="22" t="inlineStr">
        <is>
          <t>Other Seeds</t>
        </is>
      </c>
      <c r="R1651" s="25">
        <f>IF(Config!$B$4&gt;0,M1651/Config!$B$4,0)</f>
        <v/>
      </c>
      <c r="S1651" s="25">
        <f>IF(Config!$B$4&gt;0,K1651/Config!$B$4,0)</f>
        <v/>
      </c>
      <c r="T1651" s="25">
        <f>R1651*Config!$B$7</f>
        <v/>
      </c>
      <c r="U1651" s="25">
        <f>S1651*Config!$B$7</f>
        <v/>
      </c>
      <c r="V1651" s="25" t="n">
        <v>0</v>
      </c>
      <c r="W1651" s="25" t="n">
        <v>0</v>
      </c>
      <c r="X1651" s="26">
        <f>IF(T1651&gt;0,V1651/T1651,0)</f>
        <v/>
      </c>
      <c r="Y1651" s="26">
        <f>IF(U1651&gt;0,W1651/U1651,0)</f>
        <v/>
      </c>
      <c r="Z1651" s="25">
        <f>T1651-V1651</f>
        <v/>
      </c>
      <c r="AA1651" s="25">
        <f>U1651-W1651</f>
        <v/>
      </c>
      <c r="AB1651" s="25">
        <f>IF(Config!$B$7&gt;0,(V1651/Config!$B$7)*Config!$B$4,0)</f>
        <v/>
      </c>
      <c r="AC1651" s="25">
        <f>IF(Config!$B$7&gt;0,(W1651/Config!$B$7)*Config!$B$4,0)</f>
        <v/>
      </c>
    </row>
    <row r="1652" hidden="1" outlineLevel="1">
      <c r="A1652" s="22" t="inlineStr">
        <is>
          <t>May</t>
        </is>
      </c>
      <c r="B1652" s="22" t="n">
        <v>2026</v>
      </c>
      <c r="C1652" s="22" t="inlineStr">
        <is>
          <t>29-04-2026</t>
        </is>
      </c>
      <c r="D1652" s="23" t="n">
        <v>0.6886574074074074</v>
      </c>
      <c r="E1652" s="22" t="inlineStr">
        <is>
          <t>Seeds_11-2549</t>
        </is>
      </c>
      <c r="F1652" s="22" t="inlineStr">
        <is>
          <t>FG</t>
        </is>
      </c>
      <c r="G1652" s="22" t="inlineStr">
        <is>
          <t>Other Seeds</t>
        </is>
      </c>
      <c r="H1652" s="22" t="inlineStr">
        <is>
          <t>Premium Sunflower Seeds Farmley Standee Pouch 200 g</t>
        </is>
      </c>
      <c r="I1652" s="22" t="inlineStr">
        <is>
          <t>Premium Sunflower Seeds</t>
        </is>
      </c>
      <c r="J1652" s="24" t="n">
        <v>0.2</v>
      </c>
      <c r="K1652" s="24" t="n">
        <v>261.29</v>
      </c>
      <c r="L1652" s="22" t="inlineStr">
        <is>
          <t>Farmley Website B2C</t>
        </is>
      </c>
      <c r="M1652" s="24" t="n">
        <v>52.26</v>
      </c>
      <c r="N1652" s="22" t="inlineStr">
        <is>
          <t>Own Website</t>
        </is>
      </c>
      <c r="O1652" s="22" t="inlineStr">
        <is>
          <t>Indore</t>
        </is>
      </c>
      <c r="P1652" s="22" t="inlineStr">
        <is>
          <t>KVI</t>
        </is>
      </c>
      <c r="Q1652" s="22" t="inlineStr">
        <is>
          <t>Other Seeds</t>
        </is>
      </c>
      <c r="R1652" s="25">
        <f>IF(Config!$B$4&gt;0,M1652/Config!$B$4,0)</f>
        <v/>
      </c>
      <c r="S1652" s="25">
        <f>IF(Config!$B$4&gt;0,K1652/Config!$B$4,0)</f>
        <v/>
      </c>
      <c r="T1652" s="25">
        <f>R1652*Config!$B$7</f>
        <v/>
      </c>
      <c r="U1652" s="25">
        <f>S1652*Config!$B$7</f>
        <v/>
      </c>
      <c r="V1652" s="25" t="n">
        <v>0</v>
      </c>
      <c r="W1652" s="25" t="n">
        <v>0</v>
      </c>
      <c r="X1652" s="26">
        <f>IF(T1652&gt;0,V1652/T1652,0)</f>
        <v/>
      </c>
      <c r="Y1652" s="26">
        <f>IF(U1652&gt;0,W1652/U1652,0)</f>
        <v/>
      </c>
      <c r="Z1652" s="25">
        <f>T1652-V1652</f>
        <v/>
      </c>
      <c r="AA1652" s="25">
        <f>U1652-W1652</f>
        <v/>
      </c>
      <c r="AB1652" s="25">
        <f>IF(Config!$B$7&gt;0,(V1652/Config!$B$7)*Config!$B$4,0)</f>
        <v/>
      </c>
      <c r="AC1652" s="25">
        <f>IF(Config!$B$7&gt;0,(W1652/Config!$B$7)*Config!$B$4,0)</f>
        <v/>
      </c>
    </row>
    <row r="1653" hidden="1" outlineLevel="1">
      <c r="A1653" s="22" t="inlineStr">
        <is>
          <t>May</t>
        </is>
      </c>
      <c r="B1653" s="22" t="n">
        <v>2026</v>
      </c>
      <c r="C1653" s="22" t="inlineStr">
        <is>
          <t>29-04-2026</t>
        </is>
      </c>
      <c r="D1653" s="23" t="n">
        <v>0.6886574074074074</v>
      </c>
      <c r="E1653" s="22" t="inlineStr">
        <is>
          <t>Seeds_11-2550</t>
        </is>
      </c>
      <c r="F1653" s="22" t="inlineStr">
        <is>
          <t>FG</t>
        </is>
      </c>
      <c r="G1653" s="22" t="inlineStr">
        <is>
          <t>Other Seeds</t>
        </is>
      </c>
      <c r="H1653" s="22" t="inlineStr">
        <is>
          <t>Premium Flax Seeds Farmley Standee Pouch 200 g</t>
        </is>
      </c>
      <c r="I1653" s="22" t="inlineStr">
        <is>
          <t>Premium Flax Seeds</t>
        </is>
      </c>
      <c r="J1653" s="24" t="n">
        <v>0.2</v>
      </c>
      <c r="K1653" s="24" t="n">
        <v>192.64</v>
      </c>
      <c r="L1653" s="22" t="inlineStr">
        <is>
          <t>Farmley Website B2C</t>
        </is>
      </c>
      <c r="M1653" s="24" t="n">
        <v>38.53</v>
      </c>
      <c r="N1653" s="22" t="inlineStr">
        <is>
          <t>Own Website</t>
        </is>
      </c>
      <c r="O1653" s="22" t="inlineStr">
        <is>
          <t>Indore</t>
        </is>
      </c>
      <c r="P1653" s="22" t="inlineStr">
        <is>
          <t>KVI</t>
        </is>
      </c>
      <c r="Q1653" s="22" t="inlineStr">
        <is>
          <t>Other Seeds</t>
        </is>
      </c>
      <c r="R1653" s="25">
        <f>IF(Config!$B$4&gt;0,M1653/Config!$B$4,0)</f>
        <v/>
      </c>
      <c r="S1653" s="25">
        <f>IF(Config!$B$4&gt;0,K1653/Config!$B$4,0)</f>
        <v/>
      </c>
      <c r="T1653" s="25">
        <f>R1653*Config!$B$7</f>
        <v/>
      </c>
      <c r="U1653" s="25">
        <f>S1653*Config!$B$7</f>
        <v/>
      </c>
      <c r="V1653" s="25" t="n">
        <v>0</v>
      </c>
      <c r="W1653" s="25" t="n">
        <v>0</v>
      </c>
      <c r="X1653" s="26">
        <f>IF(T1653&gt;0,V1653/T1653,0)</f>
        <v/>
      </c>
      <c r="Y1653" s="26">
        <f>IF(U1653&gt;0,W1653/U1653,0)</f>
        <v/>
      </c>
      <c r="Z1653" s="25">
        <f>T1653-V1653</f>
        <v/>
      </c>
      <c r="AA1653" s="25">
        <f>U1653-W1653</f>
        <v/>
      </c>
      <c r="AB1653" s="25">
        <f>IF(Config!$B$7&gt;0,(V1653/Config!$B$7)*Config!$B$4,0)</f>
        <v/>
      </c>
      <c r="AC1653" s="25">
        <f>IF(Config!$B$7&gt;0,(W1653/Config!$B$7)*Config!$B$4,0)</f>
        <v/>
      </c>
    </row>
    <row r="1654" hidden="1" outlineLevel="1">
      <c r="A1654" s="22" t="inlineStr">
        <is>
          <t>May</t>
        </is>
      </c>
      <c r="B1654" s="22" t="n">
        <v>2026</v>
      </c>
      <c r="C1654" s="22" t="inlineStr">
        <is>
          <t>29-04-2026</t>
        </is>
      </c>
      <c r="D1654" s="23" t="n">
        <v>0.6886689814814815</v>
      </c>
      <c r="E1654" s="22" t="inlineStr">
        <is>
          <t>Seeds_11-2868</t>
        </is>
      </c>
      <c r="F1654" s="22" t="inlineStr">
        <is>
          <t>FG</t>
        </is>
      </c>
      <c r="G1654" s="22" t="inlineStr">
        <is>
          <t>Other Seeds</t>
        </is>
      </c>
      <c r="H1654" s="22" t="inlineStr">
        <is>
          <t>Quinoa seeds Farmley Standee Pouch 500g</t>
        </is>
      </c>
      <c r="I1654" s="22" t="inlineStr">
        <is>
          <t>Premium Quinoa seeds</t>
        </is>
      </c>
      <c r="J1654" s="24" t="n">
        <v>0.5</v>
      </c>
      <c r="K1654" s="24" t="n">
        <v>48.71</v>
      </c>
      <c r="L1654" s="22" t="inlineStr">
        <is>
          <t>Farmley Website B2C</t>
        </is>
      </c>
      <c r="M1654" s="24" t="n">
        <v>24.36</v>
      </c>
      <c r="N1654" s="22" t="inlineStr">
        <is>
          <t>Own Website</t>
        </is>
      </c>
      <c r="O1654" s="22" t="inlineStr">
        <is>
          <t>Indore</t>
        </is>
      </c>
      <c r="P1654" s="22" t="inlineStr">
        <is>
          <t>KVI</t>
        </is>
      </c>
      <c r="Q1654" s="22" t="inlineStr">
        <is>
          <t>Other Seeds</t>
        </is>
      </c>
      <c r="R1654" s="25">
        <f>IF(Config!$B$4&gt;0,M1654/Config!$B$4,0)</f>
        <v/>
      </c>
      <c r="S1654" s="25">
        <f>IF(Config!$B$4&gt;0,K1654/Config!$B$4,0)</f>
        <v/>
      </c>
      <c r="T1654" s="25">
        <f>R1654*Config!$B$7</f>
        <v/>
      </c>
      <c r="U1654" s="25">
        <f>S1654*Config!$B$7</f>
        <v/>
      </c>
      <c r="V1654" s="25" t="n">
        <v>0</v>
      </c>
      <c r="W1654" s="25" t="n">
        <v>0</v>
      </c>
      <c r="X1654" s="26">
        <f>IF(T1654&gt;0,V1654/T1654,0)</f>
        <v/>
      </c>
      <c r="Y1654" s="26">
        <f>IF(U1654&gt;0,W1654/U1654,0)</f>
        <v/>
      </c>
      <c r="Z1654" s="25">
        <f>T1654-V1654</f>
        <v/>
      </c>
      <c r="AA1654" s="25">
        <f>U1654-W1654</f>
        <v/>
      </c>
      <c r="AB1654" s="25">
        <f>IF(Config!$B$7&gt;0,(V1654/Config!$B$7)*Config!$B$4,0)</f>
        <v/>
      </c>
      <c r="AC1654" s="25">
        <f>IF(Config!$B$7&gt;0,(W1654/Config!$B$7)*Config!$B$4,0)</f>
        <v/>
      </c>
    </row>
    <row r="1655" hidden="1" outlineLevel="1">
      <c r="A1655" s="22" t="inlineStr">
        <is>
          <t>May</t>
        </is>
      </c>
      <c r="B1655" s="22" t="n">
        <v>2026</v>
      </c>
      <c r="C1655" s="22" t="inlineStr">
        <is>
          <t>29-04-2026</t>
        </is>
      </c>
      <c r="D1655" s="23" t="n">
        <v>0.7006134259259259</v>
      </c>
      <c r="E1655" s="22" t="inlineStr">
        <is>
          <t>Seeds_11-2675</t>
        </is>
      </c>
      <c r="F1655" s="22" t="inlineStr">
        <is>
          <t>FG</t>
        </is>
      </c>
      <c r="G1655" s="22" t="inlineStr">
        <is>
          <t>Other Seeds</t>
        </is>
      </c>
      <c r="H1655" s="22" t="inlineStr">
        <is>
          <t>Farmley Seeds Combo - Chia Seeds, Flax Seeds, Pumpkin Seeds, Sunflower Seeds Farmley Standee Pouch 800 g (200 g Each)</t>
        </is>
      </c>
      <c r="I1655" s="22" t="inlineStr">
        <is>
          <t>Seeds Combo</t>
        </is>
      </c>
      <c r="J1655" s="24" t="n">
        <v>0.8</v>
      </c>
      <c r="K1655" s="24" t="n">
        <v>2000</v>
      </c>
      <c r="L1655" s="22" t="inlineStr">
        <is>
          <t>Blink Commerce Private Limited</t>
        </is>
      </c>
      <c r="M1655" s="24" t="n">
        <v>1600</v>
      </c>
      <c r="N1655" s="22" t="inlineStr">
        <is>
          <t>Quick Commerce</t>
        </is>
      </c>
      <c r="O1655" s="22" t="inlineStr">
        <is>
          <t>Indore</t>
        </is>
      </c>
      <c r="P1655" s="22" t="inlineStr">
        <is>
          <t>KVI</t>
        </is>
      </c>
      <c r="Q1655" s="22" t="inlineStr">
        <is>
          <t>Other Seeds</t>
        </is>
      </c>
      <c r="R1655" s="25">
        <f>IF(Config!$B$4&gt;0,M1655/Config!$B$4,0)</f>
        <v/>
      </c>
      <c r="S1655" s="25">
        <f>IF(Config!$B$4&gt;0,K1655/Config!$B$4,0)</f>
        <v/>
      </c>
      <c r="T1655" s="25">
        <f>R1655*Config!$B$7</f>
        <v/>
      </c>
      <c r="U1655" s="25">
        <f>S1655*Config!$B$7</f>
        <v/>
      </c>
      <c r="V1655" s="25" t="n">
        <v>2732.8</v>
      </c>
      <c r="W1655" s="25" t="n">
        <v>3416</v>
      </c>
      <c r="X1655" s="26">
        <f>IF(T1655&gt;0,V1655/T1655,0)</f>
        <v/>
      </c>
      <c r="Y1655" s="26">
        <f>IF(U1655&gt;0,W1655/U1655,0)</f>
        <v/>
      </c>
      <c r="Z1655" s="25">
        <f>T1655-V1655</f>
        <v/>
      </c>
      <c r="AA1655" s="25">
        <f>U1655-W1655</f>
        <v/>
      </c>
      <c r="AB1655" s="25">
        <f>IF(Config!$B$7&gt;0,(V1655/Config!$B$7)*Config!$B$4,0)</f>
        <v/>
      </c>
      <c r="AC1655" s="25">
        <f>IF(Config!$B$7&gt;0,(W1655/Config!$B$7)*Config!$B$4,0)</f>
        <v/>
      </c>
    </row>
    <row r="1656" hidden="1" outlineLevel="1">
      <c r="A1656" s="22" t="inlineStr">
        <is>
          <t>May</t>
        </is>
      </c>
      <c r="B1656" s="22" t="n">
        <v>2026</v>
      </c>
      <c r="C1656" s="22" t="inlineStr">
        <is>
          <t>27-04-2026</t>
        </is>
      </c>
      <c r="D1656" s="23" t="n">
        <v>0.7256481481481482</v>
      </c>
      <c r="E1656" s="22" t="inlineStr">
        <is>
          <t>Seeds_11-2542</t>
        </is>
      </c>
      <c r="F1656" s="22" t="inlineStr">
        <is>
          <t>FG</t>
        </is>
      </c>
      <c r="G1656" s="22" t="inlineStr">
        <is>
          <t>Other Seeds</t>
        </is>
      </c>
      <c r="H1656" s="22" t="inlineStr">
        <is>
          <t>Premium Jumbo Pumpkin Seeds Farmley Standee Pouch 200 g</t>
        </is>
      </c>
      <c r="I1656" s="22" t="inlineStr">
        <is>
          <t>Premium Pumpkin Seeds</t>
        </is>
      </c>
      <c r="J1656" s="24" t="n">
        <v>0.2</v>
      </c>
      <c r="K1656" s="24" t="n">
        <v>30</v>
      </c>
      <c r="L1656" s="22" t="inlineStr">
        <is>
          <t>Sodexo India Services Private Limited</t>
        </is>
      </c>
      <c r="M1656" s="24" t="n">
        <v>6</v>
      </c>
      <c r="N1656" s="22" t="inlineStr">
        <is>
          <t>HoReCa</t>
        </is>
      </c>
      <c r="O1656" s="22" t="inlineStr">
        <is>
          <t>Indore</t>
        </is>
      </c>
      <c r="P1656" s="22" t="inlineStr">
        <is>
          <t>KVI</t>
        </is>
      </c>
      <c r="Q1656" s="22" t="inlineStr">
        <is>
          <t>Other Seeds</t>
        </is>
      </c>
      <c r="R1656" s="25">
        <f>IF(Config!$B$4&gt;0,M1656/Config!$B$4,0)</f>
        <v/>
      </c>
      <c r="S1656" s="25">
        <f>IF(Config!$B$4&gt;0,K1656/Config!$B$4,0)</f>
        <v/>
      </c>
      <c r="T1656" s="25">
        <f>R1656*Config!$B$7</f>
        <v/>
      </c>
      <c r="U1656" s="25">
        <f>S1656*Config!$B$7</f>
        <v/>
      </c>
      <c r="V1656" s="25" t="n">
        <v>0</v>
      </c>
      <c r="W1656" s="25" t="n">
        <v>0</v>
      </c>
      <c r="X1656" s="26">
        <f>IF(T1656&gt;0,V1656/T1656,0)</f>
        <v/>
      </c>
      <c r="Y1656" s="26">
        <f>IF(U1656&gt;0,W1656/U1656,0)</f>
        <v/>
      </c>
      <c r="Z1656" s="25">
        <f>T1656-V1656</f>
        <v/>
      </c>
      <c r="AA1656" s="25">
        <f>U1656-W1656</f>
        <v/>
      </c>
      <c r="AB1656" s="25">
        <f>IF(Config!$B$7&gt;0,(V1656/Config!$B$7)*Config!$B$4,0)</f>
        <v/>
      </c>
      <c r="AC1656" s="25">
        <f>IF(Config!$B$7&gt;0,(W1656/Config!$B$7)*Config!$B$4,0)</f>
        <v/>
      </c>
    </row>
    <row r="1657" hidden="1" outlineLevel="1">
      <c r="A1657" s="22" t="inlineStr">
        <is>
          <t>May</t>
        </is>
      </c>
      <c r="B1657" s="22" t="n">
        <v>2026</v>
      </c>
      <c r="C1657" s="22" t="inlineStr">
        <is>
          <t>27-04-2026</t>
        </is>
      </c>
      <c r="D1657" s="23" t="n">
        <v>0.8300115740740741</v>
      </c>
      <c r="E1657" s="22" t="inlineStr">
        <is>
          <t>Seeds_11-2542</t>
        </is>
      </c>
      <c r="F1657" s="22" t="inlineStr">
        <is>
          <t>FG</t>
        </is>
      </c>
      <c r="G1657" s="22" t="inlineStr">
        <is>
          <t>Other Seeds</t>
        </is>
      </c>
      <c r="H1657" s="22" t="inlineStr">
        <is>
          <t>Premium Jumbo Pumpkin Seeds Farmley Standee Pouch 200 g</t>
        </is>
      </c>
      <c r="I1657" s="22" t="inlineStr">
        <is>
          <t>Premium Pumpkin Seeds</t>
        </is>
      </c>
      <c r="J1657" s="24" t="n">
        <v>0.2</v>
      </c>
      <c r="K1657" s="24" t="n">
        <v>3850</v>
      </c>
      <c r="L1657" s="22" t="inlineStr">
        <is>
          <t>GT Retail</t>
        </is>
      </c>
      <c r="M1657" s="24" t="n">
        <v>770</v>
      </c>
      <c r="N1657" s="22" t="inlineStr">
        <is>
          <t>Category A</t>
        </is>
      </c>
      <c r="O1657" s="22" t="inlineStr">
        <is>
          <t>Indore</t>
        </is>
      </c>
      <c r="P1657" s="22" t="inlineStr">
        <is>
          <t>KVI</t>
        </is>
      </c>
      <c r="Q1657" s="22" t="inlineStr">
        <is>
          <t>Other Seeds</t>
        </is>
      </c>
      <c r="R1657" s="25">
        <f>IF(Config!$B$4&gt;0,M1657/Config!$B$4,0)</f>
        <v/>
      </c>
      <c r="S1657" s="25">
        <f>IF(Config!$B$4&gt;0,K1657/Config!$B$4,0)</f>
        <v/>
      </c>
      <c r="T1657" s="25">
        <f>R1657*Config!$B$7</f>
        <v/>
      </c>
      <c r="U1657" s="25">
        <f>S1657*Config!$B$7</f>
        <v/>
      </c>
      <c r="V1657" s="25" t="n">
        <v>450</v>
      </c>
      <c r="W1657" s="25" t="n">
        <v>2250</v>
      </c>
      <c r="X1657" s="26">
        <f>IF(T1657&gt;0,V1657/T1657,0)</f>
        <v/>
      </c>
      <c r="Y1657" s="26">
        <f>IF(U1657&gt;0,W1657/U1657,0)</f>
        <v/>
      </c>
      <c r="Z1657" s="25">
        <f>T1657-V1657</f>
        <v/>
      </c>
      <c r="AA1657" s="25">
        <f>U1657-W1657</f>
        <v/>
      </c>
      <c r="AB1657" s="25">
        <f>IF(Config!$B$7&gt;0,(V1657/Config!$B$7)*Config!$B$4,0)</f>
        <v/>
      </c>
      <c r="AC1657" s="25">
        <f>IF(Config!$B$7&gt;0,(W1657/Config!$B$7)*Config!$B$4,0)</f>
        <v/>
      </c>
    </row>
    <row r="1658" hidden="1" outlineLevel="1">
      <c r="A1658" s="22" t="inlineStr">
        <is>
          <t>May</t>
        </is>
      </c>
      <c r="B1658" s="22" t="n">
        <v>2026</v>
      </c>
      <c r="C1658" s="22" t="inlineStr">
        <is>
          <t>27-04-2026</t>
        </is>
      </c>
      <c r="D1658" s="23" t="n">
        <v>0.8300115740740741</v>
      </c>
      <c r="E1658" s="22" t="inlineStr">
        <is>
          <t>Seeds_11-2549</t>
        </is>
      </c>
      <c r="F1658" s="22" t="inlineStr">
        <is>
          <t>FG</t>
        </is>
      </c>
      <c r="G1658" s="22" t="inlineStr">
        <is>
          <t>Other Seeds</t>
        </is>
      </c>
      <c r="H1658" s="22" t="inlineStr">
        <is>
          <t>Premium Sunflower Seeds Farmley Standee Pouch 200 g</t>
        </is>
      </c>
      <c r="I1658" s="22" t="inlineStr">
        <is>
          <t>Premium Sunflower Seeds</t>
        </is>
      </c>
      <c r="J1658" s="24" t="n">
        <v>0.2</v>
      </c>
      <c r="K1658" s="24" t="n">
        <v>2750</v>
      </c>
      <c r="L1658" s="22" t="inlineStr">
        <is>
          <t>GT Retail</t>
        </is>
      </c>
      <c r="M1658" s="24" t="n">
        <v>550</v>
      </c>
      <c r="N1658" s="22" t="inlineStr">
        <is>
          <t>Category A</t>
        </is>
      </c>
      <c r="O1658" s="22" t="inlineStr">
        <is>
          <t>Indore</t>
        </is>
      </c>
      <c r="P1658" s="22" t="inlineStr">
        <is>
          <t>KVI</t>
        </is>
      </c>
      <c r="Q1658" s="22" t="inlineStr">
        <is>
          <t>Other Seeds</t>
        </is>
      </c>
      <c r="R1658" s="25">
        <f>IF(Config!$B$4&gt;0,M1658/Config!$B$4,0)</f>
        <v/>
      </c>
      <c r="S1658" s="25">
        <f>IF(Config!$B$4&gt;0,K1658/Config!$B$4,0)</f>
        <v/>
      </c>
      <c r="T1658" s="25">
        <f>R1658*Config!$B$7</f>
        <v/>
      </c>
      <c r="U1658" s="25">
        <f>S1658*Config!$B$7</f>
        <v/>
      </c>
      <c r="V1658" s="25" t="n">
        <v>216</v>
      </c>
      <c r="W1658" s="25" t="n">
        <v>1080</v>
      </c>
      <c r="X1658" s="26">
        <f>IF(T1658&gt;0,V1658/T1658,0)</f>
        <v/>
      </c>
      <c r="Y1658" s="26">
        <f>IF(U1658&gt;0,W1658/U1658,0)</f>
        <v/>
      </c>
      <c r="Z1658" s="25">
        <f>T1658-V1658</f>
        <v/>
      </c>
      <c r="AA1658" s="25">
        <f>U1658-W1658</f>
        <v/>
      </c>
      <c r="AB1658" s="25">
        <f>IF(Config!$B$7&gt;0,(V1658/Config!$B$7)*Config!$B$4,0)</f>
        <v/>
      </c>
      <c r="AC1658" s="25">
        <f>IF(Config!$B$7&gt;0,(W1658/Config!$B$7)*Config!$B$4,0)</f>
        <v/>
      </c>
    </row>
    <row r="1659" hidden="1" outlineLevel="1">
      <c r="A1659" s="22" t="inlineStr">
        <is>
          <t>May</t>
        </is>
      </c>
      <c r="B1659" s="22" t="n">
        <v>2026</v>
      </c>
      <c r="C1659" s="22" t="inlineStr">
        <is>
          <t>27-04-2026</t>
        </is>
      </c>
      <c r="D1659" s="23" t="n">
        <v>0.8300231481481481</v>
      </c>
      <c r="E1659" s="22" t="inlineStr">
        <is>
          <t>Seeds_11-2550</t>
        </is>
      </c>
      <c r="F1659" s="22" t="inlineStr">
        <is>
          <t>FG</t>
        </is>
      </c>
      <c r="G1659" s="22" t="inlineStr">
        <is>
          <t>Other Seeds</t>
        </is>
      </c>
      <c r="H1659" s="22" t="inlineStr">
        <is>
          <t>Premium Flax Seeds Farmley Standee Pouch 200 g</t>
        </is>
      </c>
      <c r="I1659" s="22" t="inlineStr">
        <is>
          <t>Premium Flax Seeds</t>
        </is>
      </c>
      <c r="J1659" s="24" t="n">
        <v>0.2</v>
      </c>
      <c r="K1659" s="24" t="n">
        <v>1980</v>
      </c>
      <c r="L1659" s="22" t="inlineStr">
        <is>
          <t>GT Retail</t>
        </is>
      </c>
      <c r="M1659" s="24" t="n">
        <v>396</v>
      </c>
      <c r="N1659" s="22" t="inlineStr">
        <is>
          <t>Category A</t>
        </is>
      </c>
      <c r="O1659" s="22" t="inlineStr">
        <is>
          <t>Indore</t>
        </is>
      </c>
      <c r="P1659" s="22" t="inlineStr">
        <is>
          <t>KVI</t>
        </is>
      </c>
      <c r="Q1659" s="22" t="inlineStr">
        <is>
          <t>Other Seeds</t>
        </is>
      </c>
      <c r="R1659" s="25">
        <f>IF(Config!$B$4&gt;0,M1659/Config!$B$4,0)</f>
        <v/>
      </c>
      <c r="S1659" s="25">
        <f>IF(Config!$B$4&gt;0,K1659/Config!$B$4,0)</f>
        <v/>
      </c>
      <c r="T1659" s="25">
        <f>R1659*Config!$B$7</f>
        <v/>
      </c>
      <c r="U1659" s="25">
        <f>S1659*Config!$B$7</f>
        <v/>
      </c>
      <c r="V1659" s="25" t="n">
        <v>198</v>
      </c>
      <c r="W1659" s="25" t="n">
        <v>990</v>
      </c>
      <c r="X1659" s="26">
        <f>IF(T1659&gt;0,V1659/T1659,0)</f>
        <v/>
      </c>
      <c r="Y1659" s="26">
        <f>IF(U1659&gt;0,W1659/U1659,0)</f>
        <v/>
      </c>
      <c r="Z1659" s="25">
        <f>T1659-V1659</f>
        <v/>
      </c>
      <c r="AA1659" s="25">
        <f>U1659-W1659</f>
        <v/>
      </c>
      <c r="AB1659" s="25">
        <f>IF(Config!$B$7&gt;0,(V1659/Config!$B$7)*Config!$B$4,0)</f>
        <v/>
      </c>
      <c r="AC1659" s="25">
        <f>IF(Config!$B$7&gt;0,(W1659/Config!$B$7)*Config!$B$4,0)</f>
        <v/>
      </c>
    </row>
    <row r="1660" hidden="1" outlineLevel="1">
      <c r="A1660" s="22" t="inlineStr">
        <is>
          <t>May</t>
        </is>
      </c>
      <c r="B1660" s="22" t="n">
        <v>2026</v>
      </c>
      <c r="C1660" s="22" t="inlineStr">
        <is>
          <t>27-04-2026</t>
        </is>
      </c>
      <c r="D1660" s="23" t="n">
        <v>0.8300347222222222</v>
      </c>
      <c r="E1660" s="22" t="inlineStr">
        <is>
          <t>Seeds_11-2868</t>
        </is>
      </c>
      <c r="F1660" s="22" t="inlineStr">
        <is>
          <t>FG</t>
        </is>
      </c>
      <c r="G1660" s="22" t="inlineStr">
        <is>
          <t>Other Seeds</t>
        </is>
      </c>
      <c r="H1660" s="22" t="inlineStr">
        <is>
          <t>Quinoa seeds Farmley Standee Pouch 500g</t>
        </is>
      </c>
      <c r="I1660" s="22" t="inlineStr">
        <is>
          <t>Premium Quinoa seeds</t>
        </is>
      </c>
      <c r="J1660" s="24" t="n">
        <v>0.5</v>
      </c>
      <c r="K1660" s="24" t="n">
        <v>500</v>
      </c>
      <c r="L1660" s="22" t="inlineStr">
        <is>
          <t>GT Retail</t>
        </is>
      </c>
      <c r="M1660" s="24" t="n">
        <v>250</v>
      </c>
      <c r="N1660" s="22" t="inlineStr">
        <is>
          <t>Category A</t>
        </is>
      </c>
      <c r="O1660" s="22" t="inlineStr">
        <is>
          <t>Indore</t>
        </is>
      </c>
      <c r="P1660" s="22" t="inlineStr">
        <is>
          <t>KVI</t>
        </is>
      </c>
      <c r="Q1660" s="22" t="inlineStr">
        <is>
          <t>Other Seeds</t>
        </is>
      </c>
      <c r="R1660" s="25">
        <f>IF(Config!$B$4&gt;0,M1660/Config!$B$4,0)</f>
        <v/>
      </c>
      <c r="S1660" s="25">
        <f>IF(Config!$B$4&gt;0,K1660/Config!$B$4,0)</f>
        <v/>
      </c>
      <c r="T1660" s="25">
        <f>R1660*Config!$B$7</f>
        <v/>
      </c>
      <c r="U1660" s="25">
        <f>S1660*Config!$B$7</f>
        <v/>
      </c>
      <c r="V1660" s="25" t="n">
        <v>63</v>
      </c>
      <c r="W1660" s="25" t="n">
        <v>126</v>
      </c>
      <c r="X1660" s="26">
        <f>IF(T1660&gt;0,V1660/T1660,0)</f>
        <v/>
      </c>
      <c r="Y1660" s="26">
        <f>IF(U1660&gt;0,W1660/U1660,0)</f>
        <v/>
      </c>
      <c r="Z1660" s="25">
        <f>T1660-V1660</f>
        <v/>
      </c>
      <c r="AA1660" s="25">
        <f>U1660-W1660</f>
        <v/>
      </c>
      <c r="AB1660" s="25">
        <f>IF(Config!$B$7&gt;0,(V1660/Config!$B$7)*Config!$B$4,0)</f>
        <v/>
      </c>
      <c r="AC1660" s="25">
        <f>IF(Config!$B$7&gt;0,(W1660/Config!$B$7)*Config!$B$4,0)</f>
        <v/>
      </c>
    </row>
    <row r="1661" hidden="1" outlineLevel="1">
      <c r="A1661" s="22" t="inlineStr">
        <is>
          <t>May</t>
        </is>
      </c>
      <c r="B1661" s="22" t="n">
        <v>2026</v>
      </c>
      <c r="C1661" s="22" t="inlineStr">
        <is>
          <t>27-04-2026</t>
        </is>
      </c>
      <c r="D1661" s="23" t="n">
        <v>0.8300347222222222</v>
      </c>
      <c r="E1661" s="22" t="inlineStr">
        <is>
          <t>Seeds_11-2932</t>
        </is>
      </c>
      <c r="F1661" s="22" t="inlineStr">
        <is>
          <t>FG</t>
        </is>
      </c>
      <c r="G1661" s="22" t="inlineStr">
        <is>
          <t>Other Seeds</t>
        </is>
      </c>
      <c r="H1661" s="22" t="inlineStr">
        <is>
          <t>Basil Seeds Farmley Standee pouch 300g</t>
        </is>
      </c>
      <c r="I1661" s="22" t="inlineStr">
        <is>
          <t>Basil Seeds</t>
        </is>
      </c>
      <c r="J1661" s="24" t="n">
        <v>0.3</v>
      </c>
      <c r="K1661" s="24" t="n">
        <v>556</v>
      </c>
      <c r="L1661" s="22" t="inlineStr">
        <is>
          <t>GT Retail</t>
        </is>
      </c>
      <c r="M1661" s="24" t="n">
        <v>166.8</v>
      </c>
      <c r="N1661" s="22" t="inlineStr">
        <is>
          <t>Category A</t>
        </is>
      </c>
      <c r="O1661" s="22" t="inlineStr">
        <is>
          <t>Indore</t>
        </is>
      </c>
      <c r="P1661" s="22" t="inlineStr">
        <is>
          <t>KVI</t>
        </is>
      </c>
      <c r="Q1661" s="22" t="inlineStr">
        <is>
          <t>Other Seeds</t>
        </is>
      </c>
      <c r="R1661" s="25">
        <f>IF(Config!$B$4&gt;0,M1661/Config!$B$4,0)</f>
        <v/>
      </c>
      <c r="S1661" s="25">
        <f>IF(Config!$B$4&gt;0,K1661/Config!$B$4,0)</f>
        <v/>
      </c>
      <c r="T1661" s="25">
        <f>R1661*Config!$B$7</f>
        <v/>
      </c>
      <c r="U1661" s="25">
        <f>S1661*Config!$B$7</f>
        <v/>
      </c>
      <c r="V1661" s="25" t="n">
        <v>135</v>
      </c>
      <c r="W1661" s="25" t="n">
        <v>450</v>
      </c>
      <c r="X1661" s="26">
        <f>IF(T1661&gt;0,V1661/T1661,0)</f>
        <v/>
      </c>
      <c r="Y1661" s="26">
        <f>IF(U1661&gt;0,W1661/U1661,0)</f>
        <v/>
      </c>
      <c r="Z1661" s="25">
        <f>T1661-V1661</f>
        <v/>
      </c>
      <c r="AA1661" s="25">
        <f>U1661-W1661</f>
        <v/>
      </c>
      <c r="AB1661" s="25">
        <f>IF(Config!$B$7&gt;0,(V1661/Config!$B$7)*Config!$B$4,0)</f>
        <v/>
      </c>
      <c r="AC1661" s="25">
        <f>IF(Config!$B$7&gt;0,(W1661/Config!$B$7)*Config!$B$4,0)</f>
        <v/>
      </c>
    </row>
    <row r="1662" hidden="1" outlineLevel="1">
      <c r="A1662" s="22" t="inlineStr">
        <is>
          <t>May</t>
        </is>
      </c>
      <c r="B1662" s="22" t="n">
        <v>2026</v>
      </c>
      <c r="C1662" s="22" t="inlineStr">
        <is>
          <t>27-04-2026</t>
        </is>
      </c>
      <c r="D1662" s="23" t="n">
        <v>0.8300462962962963</v>
      </c>
      <c r="E1662" s="22" t="inlineStr">
        <is>
          <t>Seeds_11-30135</t>
        </is>
      </c>
      <c r="F1662" s="22" t="inlineStr">
        <is>
          <t>FG</t>
        </is>
      </c>
      <c r="G1662" s="22" t="inlineStr">
        <is>
          <t>Other Seeds</t>
        </is>
      </c>
      <c r="H1662" s="22" t="inlineStr">
        <is>
          <t>Salted Pumpkin Seeds Pillow Pouch Farmley 24 g (In SRP 8 Pcs Each)</t>
        </is>
      </c>
      <c r="I1662" s="22" t="inlineStr">
        <is>
          <t>Roasted &amp; Salted Pumpkin Seeds</t>
        </is>
      </c>
      <c r="J1662" s="24" t="n">
        <v>0.024</v>
      </c>
      <c r="K1662" s="24" t="n">
        <v>5000</v>
      </c>
      <c r="L1662" s="22" t="inlineStr">
        <is>
          <t>GT Retail</t>
        </is>
      </c>
      <c r="M1662" s="24" t="n">
        <v>120</v>
      </c>
      <c r="N1662" s="22" t="inlineStr">
        <is>
          <t>Category A</t>
        </is>
      </c>
      <c r="O1662" s="22" t="inlineStr">
        <is>
          <t>Indore</t>
        </is>
      </c>
      <c r="P1662" s="22" t="inlineStr">
        <is>
          <t>KVI</t>
        </is>
      </c>
      <c r="Q1662" s="22" t="inlineStr">
        <is>
          <t>Other Seeds</t>
        </is>
      </c>
      <c r="R1662" s="25">
        <f>IF(Config!$B$4&gt;0,M1662/Config!$B$4,0)</f>
        <v/>
      </c>
      <c r="S1662" s="25">
        <f>IF(Config!$B$4&gt;0,K1662/Config!$B$4,0)</f>
        <v/>
      </c>
      <c r="T1662" s="25">
        <f>R1662*Config!$B$7</f>
        <v/>
      </c>
      <c r="U1662" s="25">
        <f>S1662*Config!$B$7</f>
        <v/>
      </c>
      <c r="V1662" s="25" t="n">
        <v>109.44</v>
      </c>
      <c r="W1662" s="25" t="n">
        <v>4560</v>
      </c>
      <c r="X1662" s="26">
        <f>IF(T1662&gt;0,V1662/T1662,0)</f>
        <v/>
      </c>
      <c r="Y1662" s="26">
        <f>IF(U1662&gt;0,W1662/U1662,0)</f>
        <v/>
      </c>
      <c r="Z1662" s="25">
        <f>T1662-V1662</f>
        <v/>
      </c>
      <c r="AA1662" s="25">
        <f>U1662-W1662</f>
        <v/>
      </c>
      <c r="AB1662" s="25">
        <f>IF(Config!$B$7&gt;0,(V1662/Config!$B$7)*Config!$B$4,0)</f>
        <v/>
      </c>
      <c r="AC1662" s="25">
        <f>IF(Config!$B$7&gt;0,(W1662/Config!$B$7)*Config!$B$4,0)</f>
        <v/>
      </c>
    </row>
    <row r="1663" hidden="1" outlineLevel="1">
      <c r="A1663" s="22" t="inlineStr">
        <is>
          <t>May</t>
        </is>
      </c>
      <c r="B1663" s="22" t="n">
        <v>2026</v>
      </c>
      <c r="C1663" s="22" t="inlineStr">
        <is>
          <t>27-04-2026</t>
        </is>
      </c>
      <c r="D1663" s="23" t="n">
        <v>0.8300578703703704</v>
      </c>
      <c r="E1663" s="22" t="inlineStr">
        <is>
          <t>Seeds_11-2953</t>
        </is>
      </c>
      <c r="F1663" s="22" t="inlineStr">
        <is>
          <t>FG</t>
        </is>
      </c>
      <c r="G1663" s="22" t="inlineStr">
        <is>
          <t>Other Seeds</t>
        </is>
      </c>
      <c r="H1663" s="22" t="inlineStr">
        <is>
          <t>Watermelon Seeds Farmley Standee Pouch 500g</t>
        </is>
      </c>
      <c r="I1663" s="22" t="inlineStr">
        <is>
          <t>Premium Watermelon Seeds</t>
        </is>
      </c>
      <c r="J1663" s="24" t="n">
        <v>0.5</v>
      </c>
      <c r="K1663" s="24" t="n">
        <v>100</v>
      </c>
      <c r="L1663" s="22" t="inlineStr">
        <is>
          <t>GT Retail</t>
        </is>
      </c>
      <c r="M1663" s="24" t="n">
        <v>50</v>
      </c>
      <c r="N1663" s="22" t="inlineStr">
        <is>
          <t>Category A</t>
        </is>
      </c>
      <c r="O1663" s="22" t="inlineStr">
        <is>
          <t>Indore</t>
        </is>
      </c>
      <c r="P1663" s="22" t="inlineStr">
        <is>
          <t>KVI</t>
        </is>
      </c>
      <c r="Q1663" s="22" t="inlineStr">
        <is>
          <t>Other Seeds</t>
        </is>
      </c>
      <c r="R1663" s="25">
        <f>IF(Config!$B$4&gt;0,M1663/Config!$B$4,0)</f>
        <v/>
      </c>
      <c r="S1663" s="25">
        <f>IF(Config!$B$4&gt;0,K1663/Config!$B$4,0)</f>
        <v/>
      </c>
      <c r="T1663" s="25">
        <f>R1663*Config!$B$7</f>
        <v/>
      </c>
      <c r="U1663" s="25">
        <f>S1663*Config!$B$7</f>
        <v/>
      </c>
      <c r="V1663" s="25" t="n">
        <v>8</v>
      </c>
      <c r="W1663" s="25" t="n">
        <v>16</v>
      </c>
      <c r="X1663" s="26">
        <f>IF(T1663&gt;0,V1663/T1663,0)</f>
        <v/>
      </c>
      <c r="Y1663" s="26">
        <f>IF(U1663&gt;0,W1663/U1663,0)</f>
        <v/>
      </c>
      <c r="Z1663" s="25">
        <f>T1663-V1663</f>
        <v/>
      </c>
      <c r="AA1663" s="25">
        <f>U1663-W1663</f>
        <v/>
      </c>
      <c r="AB1663" s="25">
        <f>IF(Config!$B$7&gt;0,(V1663/Config!$B$7)*Config!$B$4,0)</f>
        <v/>
      </c>
      <c r="AC1663" s="25">
        <f>IF(Config!$B$7&gt;0,(W1663/Config!$B$7)*Config!$B$4,0)</f>
        <v/>
      </c>
    </row>
    <row r="1664" hidden="1" outlineLevel="1">
      <c r="A1664" s="22" t="inlineStr">
        <is>
          <t>May</t>
        </is>
      </c>
      <c r="B1664" s="22" t="n">
        <v>2026</v>
      </c>
      <c r="C1664" s="22" t="inlineStr">
        <is>
          <t>27-04-2026</t>
        </is>
      </c>
      <c r="D1664" s="23" t="n">
        <v>0.8300578703703704</v>
      </c>
      <c r="E1664" s="22" t="inlineStr">
        <is>
          <t>Seeds_11-30142</t>
        </is>
      </c>
      <c r="F1664" s="22" t="inlineStr">
        <is>
          <t>FG</t>
        </is>
      </c>
      <c r="G1664" s="22" t="inlineStr">
        <is>
          <t>Other Seeds</t>
        </is>
      </c>
      <c r="H1664" s="22" t="inlineStr">
        <is>
          <t>Salted Pumpkin Seeds Pillow Pouch Farmley 24g-Ladi</t>
        </is>
      </c>
      <c r="I1664" s="22" t="inlineStr">
        <is>
          <t>Roasted &amp; Salted Pumpkin Seeds</t>
        </is>
      </c>
      <c r="J1664" s="24" t="n">
        <v>0.024</v>
      </c>
      <c r="K1664" s="24" t="n">
        <v>7772</v>
      </c>
      <c r="L1664" s="22" t="inlineStr">
        <is>
          <t>GT Retail</t>
        </is>
      </c>
      <c r="M1664" s="24" t="n">
        <v>186.53</v>
      </c>
      <c r="N1664" s="22" t="inlineStr">
        <is>
          <t>Category A</t>
        </is>
      </c>
      <c r="O1664" s="22" t="inlineStr">
        <is>
          <t>Indore</t>
        </is>
      </c>
      <c r="P1664" s="22" t="inlineStr">
        <is>
          <t>KVI</t>
        </is>
      </c>
      <c r="Q1664" s="22" t="inlineStr">
        <is>
          <t>Other Seeds</t>
        </is>
      </c>
      <c r="R1664" s="25">
        <f>IF(Config!$B$4&gt;0,M1664/Config!$B$4,0)</f>
        <v/>
      </c>
      <c r="S1664" s="25">
        <f>IF(Config!$B$4&gt;0,K1664/Config!$B$4,0)</f>
        <v/>
      </c>
      <c r="T1664" s="25">
        <f>R1664*Config!$B$7</f>
        <v/>
      </c>
      <c r="U1664" s="25">
        <f>S1664*Config!$B$7</f>
        <v/>
      </c>
      <c r="V1664" s="25" t="n">
        <v>80.64</v>
      </c>
      <c r="W1664" s="25" t="n">
        <v>3360</v>
      </c>
      <c r="X1664" s="26">
        <f>IF(T1664&gt;0,V1664/T1664,0)</f>
        <v/>
      </c>
      <c r="Y1664" s="26">
        <f>IF(U1664&gt;0,W1664/U1664,0)</f>
        <v/>
      </c>
      <c r="Z1664" s="25">
        <f>T1664-V1664</f>
        <v/>
      </c>
      <c r="AA1664" s="25">
        <f>U1664-W1664</f>
        <v/>
      </c>
      <c r="AB1664" s="25">
        <f>IF(Config!$B$7&gt;0,(V1664/Config!$B$7)*Config!$B$4,0)</f>
        <v/>
      </c>
      <c r="AC1664" s="25">
        <f>IF(Config!$B$7&gt;0,(W1664/Config!$B$7)*Config!$B$4,0)</f>
        <v/>
      </c>
    </row>
    <row r="1665" hidden="1" outlineLevel="1">
      <c r="A1665" s="22" t="inlineStr">
        <is>
          <t>May</t>
        </is>
      </c>
      <c r="B1665" s="22" t="n">
        <v>2026</v>
      </c>
      <c r="C1665" s="22" t="inlineStr">
        <is>
          <t>25-04-2026</t>
        </is>
      </c>
      <c r="D1665" s="23" t="n">
        <v>0.5943402777777778</v>
      </c>
      <c r="E1665" s="22" t="inlineStr">
        <is>
          <t>Seeds_11-2932</t>
        </is>
      </c>
      <c r="F1665" s="22" t="inlineStr">
        <is>
          <t>FG</t>
        </is>
      </c>
      <c r="G1665" s="22" t="inlineStr">
        <is>
          <t>Other Seeds</t>
        </is>
      </c>
      <c r="H1665" s="22" t="inlineStr">
        <is>
          <t>Basil Seeds Farmley Standee pouch 300g</t>
        </is>
      </c>
      <c r="I1665" s="22" t="inlineStr">
        <is>
          <t>Basil Seeds</t>
        </is>
      </c>
      <c r="J1665" s="24" t="n">
        <v>0.3</v>
      </c>
      <c r="K1665" s="24" t="n">
        <v>4600</v>
      </c>
      <c r="L1665" s="22" t="inlineStr">
        <is>
          <t>Flipkart India Private Limited</t>
        </is>
      </c>
      <c r="M1665" s="24" t="n">
        <v>1380</v>
      </c>
      <c r="N1665" s="22" t="inlineStr">
        <is>
          <t>E-Commerce</t>
        </is>
      </c>
      <c r="O1665" s="22" t="inlineStr">
        <is>
          <t>Indore</t>
        </is>
      </c>
      <c r="P1665" s="22" t="inlineStr">
        <is>
          <t>KVI</t>
        </is>
      </c>
      <c r="Q1665" s="22" t="inlineStr">
        <is>
          <t>Other Seeds</t>
        </is>
      </c>
      <c r="R1665" s="25">
        <f>IF(Config!$B$4&gt;0,M1665/Config!$B$4,0)</f>
        <v/>
      </c>
      <c r="S1665" s="25">
        <f>IF(Config!$B$4&gt;0,K1665/Config!$B$4,0)</f>
        <v/>
      </c>
      <c r="T1665" s="25">
        <f>R1665*Config!$B$7</f>
        <v/>
      </c>
      <c r="U1665" s="25">
        <f>S1665*Config!$B$7</f>
        <v/>
      </c>
      <c r="V1665" s="25" t="n">
        <v>1647</v>
      </c>
      <c r="W1665" s="25" t="n">
        <v>5490</v>
      </c>
      <c r="X1665" s="26">
        <f>IF(T1665&gt;0,V1665/T1665,0)</f>
        <v/>
      </c>
      <c r="Y1665" s="26">
        <f>IF(U1665&gt;0,W1665/U1665,0)</f>
        <v/>
      </c>
      <c r="Z1665" s="25">
        <f>T1665-V1665</f>
        <v/>
      </c>
      <c r="AA1665" s="25">
        <f>U1665-W1665</f>
        <v/>
      </c>
      <c r="AB1665" s="25">
        <f>IF(Config!$B$7&gt;0,(V1665/Config!$B$7)*Config!$B$4,0)</f>
        <v/>
      </c>
      <c r="AC1665" s="25">
        <f>IF(Config!$B$7&gt;0,(W1665/Config!$B$7)*Config!$B$4,0)</f>
        <v/>
      </c>
    </row>
    <row r="1666" hidden="1" outlineLevel="1">
      <c r="A1666" s="22" t="inlineStr">
        <is>
          <t>May</t>
        </is>
      </c>
      <c r="B1666" s="22" t="n">
        <v>2026</v>
      </c>
      <c r="C1666" s="22" t="inlineStr">
        <is>
          <t>25-04-2026</t>
        </is>
      </c>
      <c r="D1666" s="23" t="n">
        <v>0.5943402777777778</v>
      </c>
      <c r="E1666" s="22" t="inlineStr">
        <is>
          <t>Seeds_11-2867</t>
        </is>
      </c>
      <c r="F1666" s="22" t="inlineStr">
        <is>
          <t>FG</t>
        </is>
      </c>
      <c r="G1666" s="22" t="inlineStr">
        <is>
          <t>Other Seeds</t>
        </is>
      </c>
      <c r="H1666" s="22" t="inlineStr">
        <is>
          <t>Quinoa seeds Farmley Jar 1kg</t>
        </is>
      </c>
      <c r="I1666" s="22" t="inlineStr">
        <is>
          <t>Premium Quinoa seeds</t>
        </is>
      </c>
      <c r="J1666" s="24" t="n">
        <v>1</v>
      </c>
      <c r="K1666" s="24" t="n">
        <v>1900</v>
      </c>
      <c r="L1666" s="22" t="inlineStr">
        <is>
          <t>Flipkart India Private Limited</t>
        </is>
      </c>
      <c r="M1666" s="24" t="n">
        <v>1900</v>
      </c>
      <c r="N1666" s="22" t="inlineStr">
        <is>
          <t>E-Commerce</t>
        </is>
      </c>
      <c r="O1666" s="22" t="inlineStr">
        <is>
          <t>Indore</t>
        </is>
      </c>
      <c r="P1666" s="22" t="inlineStr">
        <is>
          <t>KVI</t>
        </is>
      </c>
      <c r="Q1666" s="22" t="inlineStr">
        <is>
          <t>Other Seeds</t>
        </is>
      </c>
      <c r="R1666" s="25">
        <f>IF(Config!$B$4&gt;0,M1666/Config!$B$4,0)</f>
        <v/>
      </c>
      <c r="S1666" s="25">
        <f>IF(Config!$B$4&gt;0,K1666/Config!$B$4,0)</f>
        <v/>
      </c>
      <c r="T1666" s="25">
        <f>R1666*Config!$B$7</f>
        <v/>
      </c>
      <c r="U1666" s="25">
        <f>S1666*Config!$B$7</f>
        <v/>
      </c>
      <c r="V1666" s="25" t="n">
        <v>1248</v>
      </c>
      <c r="W1666" s="25" t="n">
        <v>1248</v>
      </c>
      <c r="X1666" s="26">
        <f>IF(T1666&gt;0,V1666/T1666,0)</f>
        <v/>
      </c>
      <c r="Y1666" s="26">
        <f>IF(U1666&gt;0,W1666/U1666,0)</f>
        <v/>
      </c>
      <c r="Z1666" s="25">
        <f>T1666-V1666</f>
        <v/>
      </c>
      <c r="AA1666" s="25">
        <f>U1666-W1666</f>
        <v/>
      </c>
      <c r="AB1666" s="25">
        <f>IF(Config!$B$7&gt;0,(V1666/Config!$B$7)*Config!$B$4,0)</f>
        <v/>
      </c>
      <c r="AC1666" s="25">
        <f>IF(Config!$B$7&gt;0,(W1666/Config!$B$7)*Config!$B$4,0)</f>
        <v/>
      </c>
    </row>
    <row r="1667" hidden="1" outlineLevel="1">
      <c r="A1667" s="22" t="inlineStr">
        <is>
          <t>May</t>
        </is>
      </c>
      <c r="B1667" s="22" t="n">
        <v>2026</v>
      </c>
      <c r="C1667" s="22" t="inlineStr">
        <is>
          <t>25-04-2026</t>
        </is>
      </c>
      <c r="D1667" s="23" t="n">
        <v>0.5943402777777778</v>
      </c>
      <c r="E1667" s="22" t="inlineStr">
        <is>
          <t>Seeds_11-2675</t>
        </is>
      </c>
      <c r="F1667" s="22" t="inlineStr">
        <is>
          <t>FG</t>
        </is>
      </c>
      <c r="G1667" s="22" t="inlineStr">
        <is>
          <t>Other Seeds</t>
        </is>
      </c>
      <c r="H1667" s="22" t="inlineStr">
        <is>
          <t>Farmley Seeds Combo - Chia Seeds, Flax Seeds, Pumpkin Seeds, Sunflower Seeds Farmley Standee Pouch 800 g (200 g Each)</t>
        </is>
      </c>
      <c r="I1667" s="22" t="inlineStr">
        <is>
          <t>Seeds Combo</t>
        </is>
      </c>
      <c r="J1667" s="24" t="n">
        <v>0.8</v>
      </c>
      <c r="K1667" s="24" t="n">
        <v>9000</v>
      </c>
      <c r="L1667" s="22" t="inlineStr">
        <is>
          <t>Flipkart India Private Limited</t>
        </is>
      </c>
      <c r="M1667" s="24" t="n">
        <v>7200</v>
      </c>
      <c r="N1667" s="22" t="inlineStr">
        <is>
          <t>E-Commerce</t>
        </is>
      </c>
      <c r="O1667" s="22" t="inlineStr">
        <is>
          <t>Indore</t>
        </is>
      </c>
      <c r="P1667" s="22" t="inlineStr">
        <is>
          <t>KVI</t>
        </is>
      </c>
      <c r="Q1667" s="22" t="inlineStr">
        <is>
          <t>Other Seeds</t>
        </is>
      </c>
      <c r="R1667" s="25">
        <f>IF(Config!$B$4&gt;0,M1667/Config!$B$4,0)</f>
        <v/>
      </c>
      <c r="S1667" s="25">
        <f>IF(Config!$B$4&gt;0,K1667/Config!$B$4,0)</f>
        <v/>
      </c>
      <c r="T1667" s="25">
        <f>R1667*Config!$B$7</f>
        <v/>
      </c>
      <c r="U1667" s="25">
        <f>S1667*Config!$B$7</f>
        <v/>
      </c>
      <c r="V1667" s="25" t="n">
        <v>3801.6</v>
      </c>
      <c r="W1667" s="25" t="n">
        <v>4752</v>
      </c>
      <c r="X1667" s="26">
        <f>IF(T1667&gt;0,V1667/T1667,0)</f>
        <v/>
      </c>
      <c r="Y1667" s="26">
        <f>IF(U1667&gt;0,W1667/U1667,0)</f>
        <v/>
      </c>
      <c r="Z1667" s="25">
        <f>T1667-V1667</f>
        <v/>
      </c>
      <c r="AA1667" s="25">
        <f>U1667-W1667</f>
        <v/>
      </c>
      <c r="AB1667" s="25">
        <f>IF(Config!$B$7&gt;0,(V1667/Config!$B$7)*Config!$B$4,0)</f>
        <v/>
      </c>
      <c r="AC1667" s="25">
        <f>IF(Config!$B$7&gt;0,(W1667/Config!$B$7)*Config!$B$4,0)</f>
        <v/>
      </c>
    </row>
    <row r="1668" hidden="1" outlineLevel="1">
      <c r="A1668" s="22" t="inlineStr">
        <is>
          <t>May</t>
        </is>
      </c>
      <c r="B1668" s="22" t="n">
        <v>2026</v>
      </c>
      <c r="C1668" s="22" t="inlineStr">
        <is>
          <t>25-04-2026</t>
        </is>
      </c>
      <c r="D1668" s="23" t="n">
        <v>0.5943402777777778</v>
      </c>
      <c r="E1668" s="22" t="inlineStr">
        <is>
          <t>Seeds_11-2550</t>
        </is>
      </c>
      <c r="F1668" s="22" t="inlineStr">
        <is>
          <t>FG</t>
        </is>
      </c>
      <c r="G1668" s="22" t="inlineStr">
        <is>
          <t>Other Seeds</t>
        </is>
      </c>
      <c r="H1668" s="22" t="inlineStr">
        <is>
          <t>Premium Flax Seeds Farmley Standee Pouch 200 g</t>
        </is>
      </c>
      <c r="I1668" s="22" t="inlineStr">
        <is>
          <t>Premium Flax Seeds</t>
        </is>
      </c>
      <c r="J1668" s="24" t="n">
        <v>0.2</v>
      </c>
      <c r="K1668" s="24" t="n">
        <v>11100</v>
      </c>
      <c r="L1668" s="22" t="inlineStr">
        <is>
          <t>Flipkart India Private Limited</t>
        </is>
      </c>
      <c r="M1668" s="24" t="n">
        <v>2220</v>
      </c>
      <c r="N1668" s="22" t="inlineStr">
        <is>
          <t>E-Commerce</t>
        </is>
      </c>
      <c r="O1668" s="22" t="inlineStr">
        <is>
          <t>Indore</t>
        </is>
      </c>
      <c r="P1668" s="22" t="inlineStr">
        <is>
          <t>KVI</t>
        </is>
      </c>
      <c r="Q1668" s="22" t="inlineStr">
        <is>
          <t>Other Seeds</t>
        </is>
      </c>
      <c r="R1668" s="25">
        <f>IF(Config!$B$4&gt;0,M1668/Config!$B$4,0)</f>
        <v/>
      </c>
      <c r="S1668" s="25">
        <f>IF(Config!$B$4&gt;0,K1668/Config!$B$4,0)</f>
        <v/>
      </c>
      <c r="T1668" s="25">
        <f>R1668*Config!$B$7</f>
        <v/>
      </c>
      <c r="U1668" s="25">
        <f>S1668*Config!$B$7</f>
        <v/>
      </c>
      <c r="V1668" s="25" t="n">
        <v>2034</v>
      </c>
      <c r="W1668" s="25" t="n">
        <v>10170</v>
      </c>
      <c r="X1668" s="26">
        <f>IF(T1668&gt;0,V1668/T1668,0)</f>
        <v/>
      </c>
      <c r="Y1668" s="26">
        <f>IF(U1668&gt;0,W1668/U1668,0)</f>
        <v/>
      </c>
      <c r="Z1668" s="25">
        <f>T1668-V1668</f>
        <v/>
      </c>
      <c r="AA1668" s="25">
        <f>U1668-W1668</f>
        <v/>
      </c>
      <c r="AB1668" s="25">
        <f>IF(Config!$B$7&gt;0,(V1668/Config!$B$7)*Config!$B$4,0)</f>
        <v/>
      </c>
      <c r="AC1668" s="25">
        <f>IF(Config!$B$7&gt;0,(W1668/Config!$B$7)*Config!$B$4,0)</f>
        <v/>
      </c>
    </row>
    <row r="1669" hidden="1" outlineLevel="1">
      <c r="A1669" s="22" t="inlineStr">
        <is>
          <t>May</t>
        </is>
      </c>
      <c r="B1669" s="22" t="n">
        <v>2026</v>
      </c>
      <c r="C1669" s="22" t="inlineStr">
        <is>
          <t>25-04-2026</t>
        </is>
      </c>
      <c r="D1669" s="23" t="n">
        <v>0.5943402777777778</v>
      </c>
      <c r="E1669" s="22" t="inlineStr">
        <is>
          <t>Seeds_11-2549</t>
        </is>
      </c>
      <c r="F1669" s="22" t="inlineStr">
        <is>
          <t>FG</t>
        </is>
      </c>
      <c r="G1669" s="22" t="inlineStr">
        <is>
          <t>Other Seeds</t>
        </is>
      </c>
      <c r="H1669" s="22" t="inlineStr">
        <is>
          <t>Premium Sunflower Seeds Farmley Standee Pouch 200 g</t>
        </is>
      </c>
      <c r="I1669" s="22" t="inlineStr">
        <is>
          <t>Premium Sunflower Seeds</t>
        </is>
      </c>
      <c r="J1669" s="24" t="n">
        <v>0.2</v>
      </c>
      <c r="K1669" s="24" t="n">
        <v>4700</v>
      </c>
      <c r="L1669" s="22" t="inlineStr">
        <is>
          <t>Flipkart India Private Limited</t>
        </is>
      </c>
      <c r="M1669" s="24" t="n">
        <v>940</v>
      </c>
      <c r="N1669" s="22" t="inlineStr">
        <is>
          <t>E-Commerce</t>
        </is>
      </c>
      <c r="O1669" s="22" t="inlineStr">
        <is>
          <t>Indore</t>
        </is>
      </c>
      <c r="P1669" s="22" t="inlineStr">
        <is>
          <t>KVI</t>
        </is>
      </c>
      <c r="Q1669" s="22" t="inlineStr">
        <is>
          <t>Other Seeds</t>
        </is>
      </c>
      <c r="R1669" s="25">
        <f>IF(Config!$B$4&gt;0,M1669/Config!$B$4,0)</f>
        <v/>
      </c>
      <c r="S1669" s="25">
        <f>IF(Config!$B$4&gt;0,K1669/Config!$B$4,0)</f>
        <v/>
      </c>
      <c r="T1669" s="25">
        <f>R1669*Config!$B$7</f>
        <v/>
      </c>
      <c r="U1669" s="25">
        <f>S1669*Config!$B$7</f>
        <v/>
      </c>
      <c r="V1669" s="25" t="n">
        <v>684</v>
      </c>
      <c r="W1669" s="25" t="n">
        <v>3420</v>
      </c>
      <c r="X1669" s="26">
        <f>IF(T1669&gt;0,V1669/T1669,0)</f>
        <v/>
      </c>
      <c r="Y1669" s="26">
        <f>IF(U1669&gt;0,W1669/U1669,0)</f>
        <v/>
      </c>
      <c r="Z1669" s="25">
        <f>T1669-V1669</f>
        <v/>
      </c>
      <c r="AA1669" s="25">
        <f>U1669-W1669</f>
        <v/>
      </c>
      <c r="AB1669" s="25">
        <f>IF(Config!$B$7&gt;0,(V1669/Config!$B$7)*Config!$B$4,0)</f>
        <v/>
      </c>
      <c r="AC1669" s="25">
        <f>IF(Config!$B$7&gt;0,(W1669/Config!$B$7)*Config!$B$4,0)</f>
        <v/>
      </c>
    </row>
    <row r="1670" hidden="1" outlineLevel="1">
      <c r="A1670" s="22" t="inlineStr">
        <is>
          <t>May</t>
        </is>
      </c>
      <c r="B1670" s="22" t="n">
        <v>2026</v>
      </c>
      <c r="C1670" s="22" t="inlineStr">
        <is>
          <t>25-04-2026</t>
        </is>
      </c>
      <c r="D1670" s="23" t="n">
        <v>0.5943402777777778</v>
      </c>
      <c r="E1670" s="22" t="inlineStr">
        <is>
          <t>Seeds_11-2542</t>
        </is>
      </c>
      <c r="F1670" s="22" t="inlineStr">
        <is>
          <t>FG</t>
        </is>
      </c>
      <c r="G1670" s="22" t="inlineStr">
        <is>
          <t>Other Seeds</t>
        </is>
      </c>
      <c r="H1670" s="22" t="inlineStr">
        <is>
          <t>Premium Jumbo Pumpkin Seeds Farmley Standee Pouch 200 g</t>
        </is>
      </c>
      <c r="I1670" s="22" t="inlineStr">
        <is>
          <t>Premium Pumpkin Seeds</t>
        </is>
      </c>
      <c r="J1670" s="24" t="n">
        <v>0.2</v>
      </c>
      <c r="K1670" s="24" t="n">
        <v>6600</v>
      </c>
      <c r="L1670" s="22" t="inlineStr">
        <is>
          <t>Flipkart India Private Limited</t>
        </is>
      </c>
      <c r="M1670" s="24" t="n">
        <v>1320</v>
      </c>
      <c r="N1670" s="22" t="inlineStr">
        <is>
          <t>E-Commerce</t>
        </is>
      </c>
      <c r="O1670" s="22" t="inlineStr">
        <is>
          <t>Indore</t>
        </is>
      </c>
      <c r="P1670" s="22" t="inlineStr">
        <is>
          <t>KVI</t>
        </is>
      </c>
      <c r="Q1670" s="22" t="inlineStr">
        <is>
          <t>Other Seeds</t>
        </is>
      </c>
      <c r="R1670" s="25">
        <f>IF(Config!$B$4&gt;0,M1670/Config!$B$4,0)</f>
        <v/>
      </c>
      <c r="S1670" s="25">
        <f>IF(Config!$B$4&gt;0,K1670/Config!$B$4,0)</f>
        <v/>
      </c>
      <c r="T1670" s="25">
        <f>R1670*Config!$B$7</f>
        <v/>
      </c>
      <c r="U1670" s="25">
        <f>S1670*Config!$B$7</f>
        <v/>
      </c>
      <c r="V1670" s="25" t="n">
        <v>1386</v>
      </c>
      <c r="W1670" s="25" t="n">
        <v>6930</v>
      </c>
      <c r="X1670" s="26">
        <f>IF(T1670&gt;0,V1670/T1670,0)</f>
        <v/>
      </c>
      <c r="Y1670" s="26">
        <f>IF(U1670&gt;0,W1670/U1670,0)</f>
        <v/>
      </c>
      <c r="Z1670" s="25">
        <f>T1670-V1670</f>
        <v/>
      </c>
      <c r="AA1670" s="25">
        <f>U1670-W1670</f>
        <v/>
      </c>
      <c r="AB1670" s="25">
        <f>IF(Config!$B$7&gt;0,(V1670/Config!$B$7)*Config!$B$4,0)</f>
        <v/>
      </c>
      <c r="AC1670" s="25">
        <f>IF(Config!$B$7&gt;0,(W1670/Config!$B$7)*Config!$B$4,0)</f>
        <v/>
      </c>
    </row>
    <row r="1671" hidden="1" outlineLevel="1">
      <c r="A1671" s="22" t="inlineStr">
        <is>
          <t>May</t>
        </is>
      </c>
      <c r="B1671" s="22" t="n">
        <v>2026</v>
      </c>
      <c r="C1671" s="22" t="inlineStr">
        <is>
          <t>29-04-2026</t>
        </is>
      </c>
      <c r="D1671" s="23" t="n">
        <v>0.4396064814814815</v>
      </c>
      <c r="E1671" s="22" t="inlineStr">
        <is>
          <t>Seeds_11-20160</t>
        </is>
      </c>
      <c r="F1671" s="22" t="inlineStr">
        <is>
          <t>FG</t>
        </is>
      </c>
      <c r="G1671" s="22" t="inlineStr">
        <is>
          <t>Other Seeds</t>
        </is>
      </c>
      <c r="H1671" s="22" t="inlineStr">
        <is>
          <t>Roasted &amp; Salted Pumpkin seeds Pillow Pouch Farmley 24 g- single serve</t>
        </is>
      </c>
      <c r="I1671" s="22" t="inlineStr">
        <is>
          <t>Roasted &amp; Salted Pumpkin Seeds</t>
        </is>
      </c>
      <c r="J1671" s="24" t="n">
        <v>0.024</v>
      </c>
      <c r="K1671" s="24" t="n">
        <v>2000</v>
      </c>
      <c r="L1671" s="22" t="inlineStr">
        <is>
          <t>Flipkart India Private Limited</t>
        </is>
      </c>
      <c r="M1671" s="24" t="n">
        <v>48</v>
      </c>
      <c r="N1671" s="22" t="inlineStr">
        <is>
          <t>E-Commerce</t>
        </is>
      </c>
      <c r="O1671" s="22" t="inlineStr">
        <is>
          <t>Indore</t>
        </is>
      </c>
      <c r="P1671" s="22" t="inlineStr">
        <is>
          <t>KVI</t>
        </is>
      </c>
      <c r="Q1671" s="22" t="inlineStr">
        <is>
          <t>Other Seeds</t>
        </is>
      </c>
      <c r="R1671" s="25">
        <f>IF(Config!$B$4&gt;0,M1671/Config!$B$4,0)</f>
        <v/>
      </c>
      <c r="S1671" s="25">
        <f>IF(Config!$B$4&gt;0,K1671/Config!$B$4,0)</f>
        <v/>
      </c>
      <c r="T1671" s="25">
        <f>R1671*Config!$B$7</f>
        <v/>
      </c>
      <c r="U1671" s="25">
        <f>S1671*Config!$B$7</f>
        <v/>
      </c>
      <c r="V1671" s="25" t="n">
        <v>0</v>
      </c>
      <c r="W1671" s="25" t="n">
        <v>0</v>
      </c>
      <c r="X1671" s="26">
        <f>IF(T1671&gt;0,V1671/T1671,0)</f>
        <v/>
      </c>
      <c r="Y1671" s="26">
        <f>IF(U1671&gt;0,W1671/U1671,0)</f>
        <v/>
      </c>
      <c r="Z1671" s="25">
        <f>T1671-V1671</f>
        <v/>
      </c>
      <c r="AA1671" s="25">
        <f>U1671-W1671</f>
        <v/>
      </c>
      <c r="AB1671" s="25">
        <f>IF(Config!$B$7&gt;0,(V1671/Config!$B$7)*Config!$B$4,0)</f>
        <v/>
      </c>
      <c r="AC1671" s="25">
        <f>IF(Config!$B$7&gt;0,(W1671/Config!$B$7)*Config!$B$4,0)</f>
        <v/>
      </c>
    </row>
    <row r="1672" hidden="1" outlineLevel="1">
      <c r="A1672" s="22" t="inlineStr">
        <is>
          <t>May</t>
        </is>
      </c>
      <c r="B1672" s="22" t="n">
        <v>2026</v>
      </c>
      <c r="C1672" s="22" t="inlineStr">
        <is>
          <t>25-04-2026</t>
        </is>
      </c>
      <c r="D1672" s="23" t="n">
        <v>0.6256944444444444</v>
      </c>
      <c r="E1672" s="22" t="inlineStr">
        <is>
          <t>Seeds_11-2867</t>
        </is>
      </c>
      <c r="F1672" s="22" t="inlineStr">
        <is>
          <t>FG</t>
        </is>
      </c>
      <c r="G1672" s="22" t="inlineStr">
        <is>
          <t>Other Seeds</t>
        </is>
      </c>
      <c r="H1672" s="22" t="inlineStr">
        <is>
          <t>Quinoa seeds Farmley Jar 1kg</t>
        </is>
      </c>
      <c r="I1672" s="22" t="inlineStr">
        <is>
          <t>Premium Quinoa seeds</t>
        </is>
      </c>
      <c r="J1672" s="24" t="n">
        <v>1</v>
      </c>
      <c r="K1672" s="24" t="n">
        <v>1000</v>
      </c>
      <c r="L1672" s="22" t="inlineStr">
        <is>
          <t>Avenue E-Commerce Ltd</t>
        </is>
      </c>
      <c r="M1672" s="24" t="n">
        <v>1000</v>
      </c>
      <c r="N1672" s="22" t="inlineStr">
        <is>
          <t>E-Commerce</t>
        </is>
      </c>
      <c r="O1672" s="22" t="inlineStr">
        <is>
          <t>Indore</t>
        </is>
      </c>
      <c r="P1672" s="22" t="inlineStr">
        <is>
          <t>KVI</t>
        </is>
      </c>
      <c r="Q1672" s="22" t="inlineStr">
        <is>
          <t>Other Seeds</t>
        </is>
      </c>
      <c r="R1672" s="25">
        <f>IF(Config!$B$4&gt;0,M1672/Config!$B$4,0)</f>
        <v/>
      </c>
      <c r="S1672" s="25">
        <f>IF(Config!$B$4&gt;0,K1672/Config!$B$4,0)</f>
        <v/>
      </c>
      <c r="T1672" s="25">
        <f>R1672*Config!$B$7</f>
        <v/>
      </c>
      <c r="U1672" s="25">
        <f>S1672*Config!$B$7</f>
        <v/>
      </c>
      <c r="V1672" s="25" t="n">
        <v>324</v>
      </c>
      <c r="W1672" s="25" t="n">
        <v>324</v>
      </c>
      <c r="X1672" s="26">
        <f>IF(T1672&gt;0,V1672/T1672,0)</f>
        <v/>
      </c>
      <c r="Y1672" s="26">
        <f>IF(U1672&gt;0,W1672/U1672,0)</f>
        <v/>
      </c>
      <c r="Z1672" s="25">
        <f>T1672-V1672</f>
        <v/>
      </c>
      <c r="AA1672" s="25">
        <f>U1672-W1672</f>
        <v/>
      </c>
      <c r="AB1672" s="25">
        <f>IF(Config!$B$7&gt;0,(V1672/Config!$B$7)*Config!$B$4,0)</f>
        <v/>
      </c>
      <c r="AC1672" s="25">
        <f>IF(Config!$B$7&gt;0,(W1672/Config!$B$7)*Config!$B$4,0)</f>
        <v/>
      </c>
    </row>
    <row r="1673" hidden="1" outlineLevel="1">
      <c r="A1673" s="22" t="inlineStr">
        <is>
          <t>May</t>
        </is>
      </c>
      <c r="B1673" s="22" t="n">
        <v>2026</v>
      </c>
      <c r="C1673" s="22" t="inlineStr">
        <is>
          <t>25-04-2026</t>
        </is>
      </c>
      <c r="D1673" s="23" t="n">
        <v>0.6256944444444444</v>
      </c>
      <c r="E1673" s="22" t="inlineStr">
        <is>
          <t>Seeds_11-2868</t>
        </is>
      </c>
      <c r="F1673" s="22" t="inlineStr">
        <is>
          <t>FG</t>
        </is>
      </c>
      <c r="G1673" s="22" t="inlineStr">
        <is>
          <t>Other Seeds</t>
        </is>
      </c>
      <c r="H1673" s="22" t="inlineStr">
        <is>
          <t>Quinoa seeds Farmley Standee Pouch 500g</t>
        </is>
      </c>
      <c r="I1673" s="22" t="inlineStr">
        <is>
          <t>Premium Quinoa seeds</t>
        </is>
      </c>
      <c r="J1673" s="24" t="n">
        <v>0.5</v>
      </c>
      <c r="K1673" s="24" t="n">
        <v>300</v>
      </c>
      <c r="L1673" s="22" t="inlineStr">
        <is>
          <t>Avenue E-Commerce Ltd</t>
        </is>
      </c>
      <c r="M1673" s="24" t="n">
        <v>150</v>
      </c>
      <c r="N1673" s="22" t="inlineStr">
        <is>
          <t>E-Commerce</t>
        </is>
      </c>
      <c r="O1673" s="22" t="inlineStr">
        <is>
          <t>Indore</t>
        </is>
      </c>
      <c r="P1673" s="22" t="inlineStr">
        <is>
          <t>KVI</t>
        </is>
      </c>
      <c r="Q1673" s="22" t="inlineStr">
        <is>
          <t>Other Seeds</t>
        </is>
      </c>
      <c r="R1673" s="25">
        <f>IF(Config!$B$4&gt;0,M1673/Config!$B$4,0)</f>
        <v/>
      </c>
      <c r="S1673" s="25">
        <f>IF(Config!$B$4&gt;0,K1673/Config!$B$4,0)</f>
        <v/>
      </c>
      <c r="T1673" s="25">
        <f>R1673*Config!$B$7</f>
        <v/>
      </c>
      <c r="U1673" s="25">
        <f>S1673*Config!$B$7</f>
        <v/>
      </c>
      <c r="V1673" s="25" t="n">
        <v>72</v>
      </c>
      <c r="W1673" s="25" t="n">
        <v>144</v>
      </c>
      <c r="X1673" s="26">
        <f>IF(T1673&gt;0,V1673/T1673,0)</f>
        <v/>
      </c>
      <c r="Y1673" s="26">
        <f>IF(U1673&gt;0,W1673/U1673,0)</f>
        <v/>
      </c>
      <c r="Z1673" s="25">
        <f>T1673-V1673</f>
        <v/>
      </c>
      <c r="AA1673" s="25">
        <f>U1673-W1673</f>
        <v/>
      </c>
      <c r="AB1673" s="25">
        <f>IF(Config!$B$7&gt;0,(V1673/Config!$B$7)*Config!$B$4,0)</f>
        <v/>
      </c>
      <c r="AC1673" s="25">
        <f>IF(Config!$B$7&gt;0,(W1673/Config!$B$7)*Config!$B$4,0)</f>
        <v/>
      </c>
    </row>
    <row r="1674" hidden="1" outlineLevel="1">
      <c r="A1674" s="22" t="inlineStr">
        <is>
          <t>May</t>
        </is>
      </c>
      <c r="B1674" s="22" t="n">
        <v>2026</v>
      </c>
      <c r="C1674" s="22" t="inlineStr">
        <is>
          <t>25-04-2026</t>
        </is>
      </c>
      <c r="D1674" s="23" t="n">
        <v>0.6257060185185185</v>
      </c>
      <c r="E1674" s="22" t="inlineStr">
        <is>
          <t>Seeds_11-2549</t>
        </is>
      </c>
      <c r="F1674" s="22" t="inlineStr">
        <is>
          <t>FG</t>
        </is>
      </c>
      <c r="G1674" s="22" t="inlineStr">
        <is>
          <t>Other Seeds</t>
        </is>
      </c>
      <c r="H1674" s="22" t="inlineStr">
        <is>
          <t>Premium Sunflower Seeds Farmley Standee Pouch 200 g</t>
        </is>
      </c>
      <c r="I1674" s="22" t="inlineStr">
        <is>
          <t>Premium Sunflower Seeds</t>
        </is>
      </c>
      <c r="J1674" s="24" t="n">
        <v>0.2</v>
      </c>
      <c r="K1674" s="24" t="n">
        <v>4000</v>
      </c>
      <c r="L1674" s="22" t="inlineStr">
        <is>
          <t>Avenue E-Commerce Ltd</t>
        </is>
      </c>
      <c r="M1674" s="24" t="n">
        <v>800</v>
      </c>
      <c r="N1674" s="22" t="inlineStr">
        <is>
          <t>E-Commerce</t>
        </is>
      </c>
      <c r="O1674" s="22" t="inlineStr">
        <is>
          <t>Indore</t>
        </is>
      </c>
      <c r="P1674" s="22" t="inlineStr">
        <is>
          <t>KVI</t>
        </is>
      </c>
      <c r="Q1674" s="22" t="inlineStr">
        <is>
          <t>Other Seeds</t>
        </is>
      </c>
      <c r="R1674" s="25">
        <f>IF(Config!$B$4&gt;0,M1674/Config!$B$4,0)</f>
        <v/>
      </c>
      <c r="S1674" s="25">
        <f>IF(Config!$B$4&gt;0,K1674/Config!$B$4,0)</f>
        <v/>
      </c>
      <c r="T1674" s="25">
        <f>R1674*Config!$B$7</f>
        <v/>
      </c>
      <c r="U1674" s="25">
        <f>S1674*Config!$B$7</f>
        <v/>
      </c>
      <c r="V1674" s="25" t="n">
        <v>324</v>
      </c>
      <c r="W1674" s="25" t="n">
        <v>1620</v>
      </c>
      <c r="X1674" s="26">
        <f>IF(T1674&gt;0,V1674/T1674,0)</f>
        <v/>
      </c>
      <c r="Y1674" s="26">
        <f>IF(U1674&gt;0,W1674/U1674,0)</f>
        <v/>
      </c>
      <c r="Z1674" s="25">
        <f>T1674-V1674</f>
        <v/>
      </c>
      <c r="AA1674" s="25">
        <f>U1674-W1674</f>
        <v/>
      </c>
      <c r="AB1674" s="25">
        <f>IF(Config!$B$7&gt;0,(V1674/Config!$B$7)*Config!$B$4,0)</f>
        <v/>
      </c>
      <c r="AC1674" s="25">
        <f>IF(Config!$B$7&gt;0,(W1674/Config!$B$7)*Config!$B$4,0)</f>
        <v/>
      </c>
    </row>
    <row r="1675" hidden="1" outlineLevel="1">
      <c r="A1675" s="22" t="inlineStr">
        <is>
          <t>May</t>
        </is>
      </c>
      <c r="B1675" s="22" t="n">
        <v>2026</v>
      </c>
      <c r="C1675" s="22" t="inlineStr">
        <is>
          <t>25-04-2026</t>
        </is>
      </c>
      <c r="D1675" s="23" t="n">
        <v>0.6257060185185185</v>
      </c>
      <c r="E1675" s="22" t="inlineStr">
        <is>
          <t>Seeds_11-2542</t>
        </is>
      </c>
      <c r="F1675" s="22" t="inlineStr">
        <is>
          <t>FG</t>
        </is>
      </c>
      <c r="G1675" s="22" t="inlineStr">
        <is>
          <t>Other Seeds</t>
        </is>
      </c>
      <c r="H1675" s="22" t="inlineStr">
        <is>
          <t>Premium Jumbo Pumpkin Seeds Farmley Standee Pouch 200 g</t>
        </is>
      </c>
      <c r="I1675" s="22" t="inlineStr">
        <is>
          <t>Premium Pumpkin Seeds</t>
        </is>
      </c>
      <c r="J1675" s="24" t="n">
        <v>0.2</v>
      </c>
      <c r="K1675" s="24" t="n">
        <v>5000</v>
      </c>
      <c r="L1675" s="22" t="inlineStr">
        <is>
          <t>Avenue E-Commerce Ltd</t>
        </is>
      </c>
      <c r="M1675" s="24" t="n">
        <v>1000</v>
      </c>
      <c r="N1675" s="22" t="inlineStr">
        <is>
          <t>E-Commerce</t>
        </is>
      </c>
      <c r="O1675" s="22" t="inlineStr">
        <is>
          <t>Indore</t>
        </is>
      </c>
      <c r="P1675" s="22" t="inlineStr">
        <is>
          <t>KVI</t>
        </is>
      </c>
      <c r="Q1675" s="22" t="inlineStr">
        <is>
          <t>Other Seeds</t>
        </is>
      </c>
      <c r="R1675" s="25">
        <f>IF(Config!$B$4&gt;0,M1675/Config!$B$4,0)</f>
        <v/>
      </c>
      <c r="S1675" s="25">
        <f>IF(Config!$B$4&gt;0,K1675/Config!$B$4,0)</f>
        <v/>
      </c>
      <c r="T1675" s="25">
        <f>R1675*Config!$B$7</f>
        <v/>
      </c>
      <c r="U1675" s="25">
        <f>S1675*Config!$B$7</f>
        <v/>
      </c>
      <c r="V1675" s="25" t="n">
        <v>522</v>
      </c>
      <c r="W1675" s="25" t="n">
        <v>2610</v>
      </c>
      <c r="X1675" s="26">
        <f>IF(T1675&gt;0,V1675/T1675,0)</f>
        <v/>
      </c>
      <c r="Y1675" s="26">
        <f>IF(U1675&gt;0,W1675/U1675,0)</f>
        <v/>
      </c>
      <c r="Z1675" s="25">
        <f>T1675-V1675</f>
        <v/>
      </c>
      <c r="AA1675" s="25">
        <f>U1675-W1675</f>
        <v/>
      </c>
      <c r="AB1675" s="25">
        <f>IF(Config!$B$7&gt;0,(V1675/Config!$B$7)*Config!$B$4,0)</f>
        <v/>
      </c>
      <c r="AC1675" s="25">
        <f>IF(Config!$B$7&gt;0,(W1675/Config!$B$7)*Config!$B$4,0)</f>
        <v/>
      </c>
    </row>
    <row r="1676" hidden="1" outlineLevel="1">
      <c r="A1676" s="22" t="inlineStr">
        <is>
          <t>May</t>
        </is>
      </c>
      <c r="B1676" s="22" t="n">
        <v>2026</v>
      </c>
      <c r="C1676" s="22" t="inlineStr">
        <is>
          <t>25-04-2026</t>
        </is>
      </c>
      <c r="D1676" s="23" t="n">
        <v>0.6392013888888889</v>
      </c>
      <c r="E1676" s="22" t="inlineStr">
        <is>
          <t>Seeds_11-2867</t>
        </is>
      </c>
      <c r="F1676" s="22" t="inlineStr">
        <is>
          <t>FG</t>
        </is>
      </c>
      <c r="G1676" s="22" t="inlineStr">
        <is>
          <t>Other Seeds</t>
        </is>
      </c>
      <c r="H1676" s="22" t="inlineStr">
        <is>
          <t>Quinoa seeds Farmley Jar 1kg</t>
        </is>
      </c>
      <c r="I1676" s="22" t="inlineStr">
        <is>
          <t>Premium Quinoa seeds</t>
        </is>
      </c>
      <c r="J1676" s="24" t="n">
        <v>1</v>
      </c>
      <c r="K1676" s="24" t="n">
        <v>50</v>
      </c>
      <c r="L1676" s="22" t="inlineStr">
        <is>
          <t>Flipkart B2C</t>
        </is>
      </c>
      <c r="M1676" s="24" t="n">
        <v>50</v>
      </c>
      <c r="N1676" s="22" t="inlineStr">
        <is>
          <t>E-Commerce Dropship</t>
        </is>
      </c>
      <c r="O1676" s="22" t="inlineStr">
        <is>
          <t>Indore</t>
        </is>
      </c>
      <c r="P1676" s="22" t="inlineStr">
        <is>
          <t>KVI</t>
        </is>
      </c>
      <c r="Q1676" s="22" t="inlineStr">
        <is>
          <t>Other Seeds</t>
        </is>
      </c>
      <c r="R1676" s="25">
        <f>IF(Config!$B$4&gt;0,M1676/Config!$B$4,0)</f>
        <v/>
      </c>
      <c r="S1676" s="25">
        <f>IF(Config!$B$4&gt;0,K1676/Config!$B$4,0)</f>
        <v/>
      </c>
      <c r="T1676" s="25">
        <f>R1676*Config!$B$7</f>
        <v/>
      </c>
      <c r="U1676" s="25">
        <f>S1676*Config!$B$7</f>
        <v/>
      </c>
      <c r="V1676" s="25" t="n">
        <v>0</v>
      </c>
      <c r="W1676" s="25" t="n">
        <v>0</v>
      </c>
      <c r="X1676" s="26">
        <f>IF(T1676&gt;0,V1676/T1676,0)</f>
        <v/>
      </c>
      <c r="Y1676" s="26">
        <f>IF(U1676&gt;0,W1676/U1676,0)</f>
        <v/>
      </c>
      <c r="Z1676" s="25">
        <f>T1676-V1676</f>
        <v/>
      </c>
      <c r="AA1676" s="25">
        <f>U1676-W1676</f>
        <v/>
      </c>
      <c r="AB1676" s="25">
        <f>IF(Config!$B$7&gt;0,(V1676/Config!$B$7)*Config!$B$4,0)</f>
        <v/>
      </c>
      <c r="AC1676" s="25">
        <f>IF(Config!$B$7&gt;0,(W1676/Config!$B$7)*Config!$B$4,0)</f>
        <v/>
      </c>
    </row>
    <row r="1677" hidden="1" outlineLevel="1">
      <c r="A1677" s="22" t="inlineStr">
        <is>
          <t>May</t>
        </is>
      </c>
      <c r="B1677" s="22" t="n">
        <v>2026</v>
      </c>
      <c r="C1677" s="22" t="inlineStr">
        <is>
          <t>25-04-2026</t>
        </is>
      </c>
      <c r="D1677" s="23" t="n">
        <v>0.6392129629629629</v>
      </c>
      <c r="E1677" s="22" t="inlineStr">
        <is>
          <t>Seeds_11-2550</t>
        </is>
      </c>
      <c r="F1677" s="22" t="inlineStr">
        <is>
          <t>FG</t>
        </is>
      </c>
      <c r="G1677" s="22" t="inlineStr">
        <is>
          <t>Other Seeds</t>
        </is>
      </c>
      <c r="H1677" s="22" t="inlineStr">
        <is>
          <t>Premium Flax Seeds Farmley Standee Pouch 200 g</t>
        </is>
      </c>
      <c r="I1677" s="22" t="inlineStr">
        <is>
          <t>Premium Flax Seeds</t>
        </is>
      </c>
      <c r="J1677" s="24" t="n">
        <v>0.2</v>
      </c>
      <c r="K1677" s="24" t="n">
        <v>100</v>
      </c>
      <c r="L1677" s="22" t="inlineStr">
        <is>
          <t>Flipkart B2C</t>
        </is>
      </c>
      <c r="M1677" s="24" t="n">
        <v>20</v>
      </c>
      <c r="N1677" s="22" t="inlineStr">
        <is>
          <t>E-Commerce Dropship</t>
        </is>
      </c>
      <c r="O1677" s="22" t="inlineStr">
        <is>
          <t>Indore</t>
        </is>
      </c>
      <c r="P1677" s="22" t="inlineStr">
        <is>
          <t>KVI</t>
        </is>
      </c>
      <c r="Q1677" s="22" t="inlineStr">
        <is>
          <t>Other Seeds</t>
        </is>
      </c>
      <c r="R1677" s="25">
        <f>IF(Config!$B$4&gt;0,M1677/Config!$B$4,0)</f>
        <v/>
      </c>
      <c r="S1677" s="25">
        <f>IF(Config!$B$4&gt;0,K1677/Config!$B$4,0)</f>
        <v/>
      </c>
      <c r="T1677" s="25">
        <f>R1677*Config!$B$7</f>
        <v/>
      </c>
      <c r="U1677" s="25">
        <f>S1677*Config!$B$7</f>
        <v/>
      </c>
      <c r="V1677" s="25" t="n">
        <v>0</v>
      </c>
      <c r="W1677" s="25" t="n">
        <v>0</v>
      </c>
      <c r="X1677" s="26">
        <f>IF(T1677&gt;0,V1677/T1677,0)</f>
        <v/>
      </c>
      <c r="Y1677" s="26">
        <f>IF(U1677&gt;0,W1677/U1677,0)</f>
        <v/>
      </c>
      <c r="Z1677" s="25">
        <f>T1677-V1677</f>
        <v/>
      </c>
      <c r="AA1677" s="25">
        <f>U1677-W1677</f>
        <v/>
      </c>
      <c r="AB1677" s="25">
        <f>IF(Config!$B$7&gt;0,(V1677/Config!$B$7)*Config!$B$4,0)</f>
        <v/>
      </c>
      <c r="AC1677" s="25">
        <f>IF(Config!$B$7&gt;0,(W1677/Config!$B$7)*Config!$B$4,0)</f>
        <v/>
      </c>
    </row>
    <row r="1678" hidden="1" outlineLevel="1">
      <c r="A1678" s="22" t="inlineStr">
        <is>
          <t>May</t>
        </is>
      </c>
      <c r="B1678" s="22" t="n">
        <v>2026</v>
      </c>
      <c r="C1678" s="22" t="inlineStr">
        <is>
          <t>25-04-2026</t>
        </is>
      </c>
      <c r="D1678" s="23" t="n">
        <v>0.6392245370370371</v>
      </c>
      <c r="E1678" s="22" t="inlineStr">
        <is>
          <t>Seeds_11-2953</t>
        </is>
      </c>
      <c r="F1678" s="22" t="inlineStr">
        <is>
          <t>FG</t>
        </is>
      </c>
      <c r="G1678" s="22" t="inlineStr">
        <is>
          <t>Other Seeds</t>
        </is>
      </c>
      <c r="H1678" s="22" t="inlineStr">
        <is>
          <t>Watermelon Seeds Farmley Standee Pouch 500g</t>
        </is>
      </c>
      <c r="I1678" s="22" t="inlineStr">
        <is>
          <t>Premium Watermelon Seeds</t>
        </is>
      </c>
      <c r="J1678" s="24" t="n">
        <v>0.5</v>
      </c>
      <c r="K1678" s="24" t="n">
        <v>60</v>
      </c>
      <c r="L1678" s="22" t="inlineStr">
        <is>
          <t>Flipkart B2C</t>
        </is>
      </c>
      <c r="M1678" s="24" t="n">
        <v>30</v>
      </c>
      <c r="N1678" s="22" t="inlineStr">
        <is>
          <t>E-Commerce Dropship</t>
        </is>
      </c>
      <c r="O1678" s="22" t="inlineStr">
        <is>
          <t>Indore</t>
        </is>
      </c>
      <c r="P1678" s="22" t="inlineStr">
        <is>
          <t>KVI</t>
        </is>
      </c>
      <c r="Q1678" s="22" t="inlineStr">
        <is>
          <t>Other Seeds</t>
        </is>
      </c>
      <c r="R1678" s="25">
        <f>IF(Config!$B$4&gt;0,M1678/Config!$B$4,0)</f>
        <v/>
      </c>
      <c r="S1678" s="25">
        <f>IF(Config!$B$4&gt;0,K1678/Config!$B$4,0)</f>
        <v/>
      </c>
      <c r="T1678" s="25">
        <f>R1678*Config!$B$7</f>
        <v/>
      </c>
      <c r="U1678" s="25">
        <f>S1678*Config!$B$7</f>
        <v/>
      </c>
      <c r="V1678" s="25" t="n">
        <v>0</v>
      </c>
      <c r="W1678" s="25" t="n">
        <v>0</v>
      </c>
      <c r="X1678" s="26">
        <f>IF(T1678&gt;0,V1678/T1678,0)</f>
        <v/>
      </c>
      <c r="Y1678" s="26">
        <f>IF(U1678&gt;0,W1678/U1678,0)</f>
        <v/>
      </c>
      <c r="Z1678" s="25">
        <f>T1678-V1678</f>
        <v/>
      </c>
      <c r="AA1678" s="25">
        <f>U1678-W1678</f>
        <v/>
      </c>
      <c r="AB1678" s="25">
        <f>IF(Config!$B$7&gt;0,(V1678/Config!$B$7)*Config!$B$4,0)</f>
        <v/>
      </c>
      <c r="AC1678" s="25">
        <f>IF(Config!$B$7&gt;0,(W1678/Config!$B$7)*Config!$B$4,0)</f>
        <v/>
      </c>
    </row>
    <row r="1679" hidden="1" outlineLevel="1">
      <c r="A1679" s="22" t="inlineStr">
        <is>
          <t>May</t>
        </is>
      </c>
      <c r="B1679" s="22" t="n">
        <v>2026</v>
      </c>
      <c r="C1679" s="22" t="inlineStr">
        <is>
          <t>25-04-2026</t>
        </is>
      </c>
      <c r="D1679" s="23" t="n">
        <v>0.6392245370370371</v>
      </c>
      <c r="E1679" s="22" t="inlineStr">
        <is>
          <t>Seeds_11-2542</t>
        </is>
      </c>
      <c r="F1679" s="22" t="inlineStr">
        <is>
          <t>FG</t>
        </is>
      </c>
      <c r="G1679" s="22" t="inlineStr">
        <is>
          <t>Other Seeds</t>
        </is>
      </c>
      <c r="H1679" s="22" t="inlineStr">
        <is>
          <t>Premium Jumbo Pumpkin Seeds Farmley Standee Pouch 200 g</t>
        </is>
      </c>
      <c r="I1679" s="22" t="inlineStr">
        <is>
          <t>Premium Pumpkin Seeds</t>
        </is>
      </c>
      <c r="J1679" s="24" t="n">
        <v>0.2</v>
      </c>
      <c r="K1679" s="24" t="n">
        <v>1015</v>
      </c>
      <c r="L1679" s="22" t="inlineStr">
        <is>
          <t>Flipkart B2C</t>
        </is>
      </c>
      <c r="M1679" s="24" t="n">
        <v>203</v>
      </c>
      <c r="N1679" s="22" t="inlineStr">
        <is>
          <t>E-Commerce Dropship</t>
        </is>
      </c>
      <c r="O1679" s="22" t="inlineStr">
        <is>
          <t>Indore</t>
        </is>
      </c>
      <c r="P1679" s="22" t="inlineStr">
        <is>
          <t>KVI</t>
        </is>
      </c>
      <c r="Q1679" s="22" t="inlineStr">
        <is>
          <t>Other Seeds</t>
        </is>
      </c>
      <c r="R1679" s="25">
        <f>IF(Config!$B$4&gt;0,M1679/Config!$B$4,0)</f>
        <v/>
      </c>
      <c r="S1679" s="25">
        <f>IF(Config!$B$4&gt;0,K1679/Config!$B$4,0)</f>
        <v/>
      </c>
      <c r="T1679" s="25">
        <f>R1679*Config!$B$7</f>
        <v/>
      </c>
      <c r="U1679" s="25">
        <f>S1679*Config!$B$7</f>
        <v/>
      </c>
      <c r="V1679" s="25" t="n">
        <v>0</v>
      </c>
      <c r="W1679" s="25" t="n">
        <v>0</v>
      </c>
      <c r="X1679" s="26">
        <f>IF(T1679&gt;0,V1679/T1679,0)</f>
        <v/>
      </c>
      <c r="Y1679" s="26">
        <f>IF(U1679&gt;0,W1679/U1679,0)</f>
        <v/>
      </c>
      <c r="Z1679" s="25">
        <f>T1679-V1679</f>
        <v/>
      </c>
      <c r="AA1679" s="25">
        <f>U1679-W1679</f>
        <v/>
      </c>
      <c r="AB1679" s="25">
        <f>IF(Config!$B$7&gt;0,(V1679/Config!$B$7)*Config!$B$4,0)</f>
        <v/>
      </c>
      <c r="AC1679" s="25">
        <f>IF(Config!$B$7&gt;0,(W1679/Config!$B$7)*Config!$B$4,0)</f>
        <v/>
      </c>
    </row>
    <row r="1680" hidden="1" outlineLevel="1">
      <c r="A1680" s="22" t="inlineStr">
        <is>
          <t>May</t>
        </is>
      </c>
      <c r="B1680" s="22" t="n">
        <v>2026</v>
      </c>
      <c r="C1680" s="22" t="inlineStr">
        <is>
          <t>25-04-2026</t>
        </is>
      </c>
      <c r="D1680" s="23" t="n">
        <v>0.6392245370370371</v>
      </c>
      <c r="E1680" s="22" t="inlineStr">
        <is>
          <t>Seeds_11-2714</t>
        </is>
      </c>
      <c r="F1680" s="22" t="inlineStr">
        <is>
          <t>FG</t>
        </is>
      </c>
      <c r="G1680" s="22" t="inlineStr">
        <is>
          <t>Other Seeds</t>
        </is>
      </c>
      <c r="H1680" s="22" t="inlineStr">
        <is>
          <t>Premium Jumbo Pumpkin Seeds Farmley Standee Pouch 400g - Pack of 2 (200g each)</t>
        </is>
      </c>
      <c r="I1680" s="22" t="inlineStr">
        <is>
          <t>Premium Pumpkin Seeds</t>
        </is>
      </c>
      <c r="J1680" s="24" t="n">
        <v>0.4</v>
      </c>
      <c r="K1680" s="24" t="n">
        <v>2000</v>
      </c>
      <c r="L1680" s="22" t="inlineStr">
        <is>
          <t>Flipkart B2C</t>
        </is>
      </c>
      <c r="M1680" s="24" t="n">
        <v>800</v>
      </c>
      <c r="N1680" s="22" t="inlineStr">
        <is>
          <t>E-Commerce Dropship</t>
        </is>
      </c>
      <c r="O1680" s="22" t="inlineStr">
        <is>
          <t>Indore</t>
        </is>
      </c>
      <c r="P1680" s="22" t="inlineStr">
        <is>
          <t>KVI</t>
        </is>
      </c>
      <c r="Q1680" s="22" t="inlineStr">
        <is>
          <t>Other Seeds</t>
        </is>
      </c>
      <c r="R1680" s="25">
        <f>IF(Config!$B$4&gt;0,M1680/Config!$B$4,0)</f>
        <v/>
      </c>
      <c r="S1680" s="25">
        <f>IF(Config!$B$4&gt;0,K1680/Config!$B$4,0)</f>
        <v/>
      </c>
      <c r="T1680" s="25">
        <f>R1680*Config!$B$7</f>
        <v/>
      </c>
      <c r="U1680" s="25">
        <f>S1680*Config!$B$7</f>
        <v/>
      </c>
      <c r="V1680" s="25" t="n">
        <v>0</v>
      </c>
      <c r="W1680" s="25" t="n">
        <v>0</v>
      </c>
      <c r="X1680" s="26">
        <f>IF(T1680&gt;0,V1680/T1680,0)</f>
        <v/>
      </c>
      <c r="Y1680" s="26">
        <f>IF(U1680&gt;0,W1680/U1680,0)</f>
        <v/>
      </c>
      <c r="Z1680" s="25">
        <f>T1680-V1680</f>
        <v/>
      </c>
      <c r="AA1680" s="25">
        <f>U1680-W1680</f>
        <v/>
      </c>
      <c r="AB1680" s="25">
        <f>IF(Config!$B$7&gt;0,(V1680/Config!$B$7)*Config!$B$4,0)</f>
        <v/>
      </c>
      <c r="AC1680" s="25">
        <f>IF(Config!$B$7&gt;0,(W1680/Config!$B$7)*Config!$B$4,0)</f>
        <v/>
      </c>
    </row>
    <row r="1681" hidden="1" outlineLevel="1">
      <c r="A1681" s="22" t="inlineStr">
        <is>
          <t>May</t>
        </is>
      </c>
      <c r="B1681" s="22" t="n">
        <v>2026</v>
      </c>
      <c r="C1681" s="22" t="inlineStr">
        <is>
          <t>25-04-2026</t>
        </is>
      </c>
      <c r="D1681" s="23" t="n">
        <v>0.6392245370370371</v>
      </c>
      <c r="E1681" s="22" t="inlineStr">
        <is>
          <t>Seeds_11-2549</t>
        </is>
      </c>
      <c r="F1681" s="22" t="inlineStr">
        <is>
          <t>FG</t>
        </is>
      </c>
      <c r="G1681" s="22" t="inlineStr">
        <is>
          <t>Other Seeds</t>
        </is>
      </c>
      <c r="H1681" s="22" t="inlineStr">
        <is>
          <t>Premium Sunflower Seeds Farmley Standee Pouch 200 g</t>
        </is>
      </c>
      <c r="I1681" s="22" t="inlineStr">
        <is>
          <t>Premium Sunflower Seeds</t>
        </is>
      </c>
      <c r="J1681" s="24" t="n">
        <v>0.2</v>
      </c>
      <c r="K1681" s="24" t="n">
        <v>1000</v>
      </c>
      <c r="L1681" s="22" t="inlineStr">
        <is>
          <t>Flipkart B2C</t>
        </is>
      </c>
      <c r="M1681" s="24" t="n">
        <v>200</v>
      </c>
      <c r="N1681" s="22" t="inlineStr">
        <is>
          <t>E-Commerce Dropship</t>
        </is>
      </c>
      <c r="O1681" s="22" t="inlineStr">
        <is>
          <t>Indore</t>
        </is>
      </c>
      <c r="P1681" s="22" t="inlineStr">
        <is>
          <t>KVI</t>
        </is>
      </c>
      <c r="Q1681" s="22" t="inlineStr">
        <is>
          <t>Other Seeds</t>
        </is>
      </c>
      <c r="R1681" s="25">
        <f>IF(Config!$B$4&gt;0,M1681/Config!$B$4,0)</f>
        <v/>
      </c>
      <c r="S1681" s="25">
        <f>IF(Config!$B$4&gt;0,K1681/Config!$B$4,0)</f>
        <v/>
      </c>
      <c r="T1681" s="25">
        <f>R1681*Config!$B$7</f>
        <v/>
      </c>
      <c r="U1681" s="25">
        <f>S1681*Config!$B$7</f>
        <v/>
      </c>
      <c r="V1681" s="25" t="n">
        <v>0</v>
      </c>
      <c r="W1681" s="25" t="n">
        <v>0</v>
      </c>
      <c r="X1681" s="26">
        <f>IF(T1681&gt;0,V1681/T1681,0)</f>
        <v/>
      </c>
      <c r="Y1681" s="26">
        <f>IF(U1681&gt;0,W1681/U1681,0)</f>
        <v/>
      </c>
      <c r="Z1681" s="25">
        <f>T1681-V1681</f>
        <v/>
      </c>
      <c r="AA1681" s="25">
        <f>U1681-W1681</f>
        <v/>
      </c>
      <c r="AB1681" s="25">
        <f>IF(Config!$B$7&gt;0,(V1681/Config!$B$7)*Config!$B$4,0)</f>
        <v/>
      </c>
      <c r="AC1681" s="25">
        <f>IF(Config!$B$7&gt;0,(W1681/Config!$B$7)*Config!$B$4,0)</f>
        <v/>
      </c>
    </row>
    <row r="1682" hidden="1" outlineLevel="1">
      <c r="A1682" s="22" t="inlineStr">
        <is>
          <t>May</t>
        </is>
      </c>
      <c r="B1682" s="22" t="n">
        <v>2026</v>
      </c>
      <c r="C1682" s="22" t="inlineStr">
        <is>
          <t>25-04-2026</t>
        </is>
      </c>
      <c r="D1682" s="23" t="n">
        <v>0.6392245370370371</v>
      </c>
      <c r="E1682" s="22" t="inlineStr">
        <is>
          <t>Seeds_11-2675</t>
        </is>
      </c>
      <c r="F1682" s="22" t="inlineStr">
        <is>
          <t>FG</t>
        </is>
      </c>
      <c r="G1682" s="22" t="inlineStr">
        <is>
          <t>Other Seeds</t>
        </is>
      </c>
      <c r="H1682" s="22" t="inlineStr">
        <is>
          <t>Farmley Seeds Combo - Chia Seeds, Flax Seeds, Pumpkin Seeds, Sunflower Seeds Farmley Standee Pouch 800 g (200 g Each)</t>
        </is>
      </c>
      <c r="I1682" s="22" t="inlineStr">
        <is>
          <t>Seeds Combo</t>
        </is>
      </c>
      <c r="J1682" s="24" t="n">
        <v>0.8</v>
      </c>
      <c r="K1682" s="24" t="n">
        <v>500</v>
      </c>
      <c r="L1682" s="22" t="inlineStr">
        <is>
          <t>Flipkart B2C</t>
        </is>
      </c>
      <c r="M1682" s="24" t="n">
        <v>400</v>
      </c>
      <c r="N1682" s="22" t="inlineStr">
        <is>
          <t>E-Commerce Dropship</t>
        </is>
      </c>
      <c r="O1682" s="22" t="inlineStr">
        <is>
          <t>Indore</t>
        </is>
      </c>
      <c r="P1682" s="22" t="inlineStr">
        <is>
          <t>KVI</t>
        </is>
      </c>
      <c r="Q1682" s="22" t="inlineStr">
        <is>
          <t>Other Seeds</t>
        </is>
      </c>
      <c r="R1682" s="25">
        <f>IF(Config!$B$4&gt;0,M1682/Config!$B$4,0)</f>
        <v/>
      </c>
      <c r="S1682" s="25">
        <f>IF(Config!$B$4&gt;0,K1682/Config!$B$4,0)</f>
        <v/>
      </c>
      <c r="T1682" s="25">
        <f>R1682*Config!$B$7</f>
        <v/>
      </c>
      <c r="U1682" s="25">
        <f>S1682*Config!$B$7</f>
        <v/>
      </c>
      <c r="V1682" s="25" t="n">
        <v>0</v>
      </c>
      <c r="W1682" s="25" t="n">
        <v>0</v>
      </c>
      <c r="X1682" s="26">
        <f>IF(T1682&gt;0,V1682/T1682,0)</f>
        <v/>
      </c>
      <c r="Y1682" s="26">
        <f>IF(U1682&gt;0,W1682/U1682,0)</f>
        <v/>
      </c>
      <c r="Z1682" s="25">
        <f>T1682-V1682</f>
        <v/>
      </c>
      <c r="AA1682" s="25">
        <f>U1682-W1682</f>
        <v/>
      </c>
      <c r="AB1682" s="25">
        <f>IF(Config!$B$7&gt;0,(V1682/Config!$B$7)*Config!$B$4,0)</f>
        <v/>
      </c>
      <c r="AC1682" s="25">
        <f>IF(Config!$B$7&gt;0,(W1682/Config!$B$7)*Config!$B$4,0)</f>
        <v/>
      </c>
    </row>
    <row r="1683" hidden="1" outlineLevel="1">
      <c r="A1683" s="22" t="inlineStr">
        <is>
          <t>May</t>
        </is>
      </c>
      <c r="B1683" s="22" t="n">
        <v>2026</v>
      </c>
      <c r="C1683" s="22" t="inlineStr">
        <is>
          <t>25-04-2026</t>
        </is>
      </c>
      <c r="D1683" s="23" t="n">
        <v>0.6392245370370371</v>
      </c>
      <c r="E1683" s="22" t="inlineStr">
        <is>
          <t>Seeds_11-2932</t>
        </is>
      </c>
      <c r="F1683" s="22" t="inlineStr">
        <is>
          <t>FG</t>
        </is>
      </c>
      <c r="G1683" s="22" t="inlineStr">
        <is>
          <t>Other Seeds</t>
        </is>
      </c>
      <c r="H1683" s="22" t="inlineStr">
        <is>
          <t>Basil Seeds Farmley Standee pouch 300g</t>
        </is>
      </c>
      <c r="I1683" s="22" t="inlineStr">
        <is>
          <t>Basil Seeds</t>
        </is>
      </c>
      <c r="J1683" s="24" t="n">
        <v>0.3</v>
      </c>
      <c r="K1683" s="24" t="n">
        <v>400</v>
      </c>
      <c r="L1683" s="22" t="inlineStr">
        <is>
          <t>Flipkart B2C</t>
        </is>
      </c>
      <c r="M1683" s="24" t="n">
        <v>120</v>
      </c>
      <c r="N1683" s="22" t="inlineStr">
        <is>
          <t>E-Commerce Dropship</t>
        </is>
      </c>
      <c r="O1683" s="22" t="inlineStr">
        <is>
          <t>Indore</t>
        </is>
      </c>
      <c r="P1683" s="22" t="inlineStr">
        <is>
          <t>KVI</t>
        </is>
      </c>
      <c r="Q1683" s="22" t="inlineStr">
        <is>
          <t>Other Seeds</t>
        </is>
      </c>
      <c r="R1683" s="25">
        <f>IF(Config!$B$4&gt;0,M1683/Config!$B$4,0)</f>
        <v/>
      </c>
      <c r="S1683" s="25">
        <f>IF(Config!$B$4&gt;0,K1683/Config!$B$4,0)</f>
        <v/>
      </c>
      <c r="T1683" s="25">
        <f>R1683*Config!$B$7</f>
        <v/>
      </c>
      <c r="U1683" s="25">
        <f>S1683*Config!$B$7</f>
        <v/>
      </c>
      <c r="V1683" s="25" t="n">
        <v>0</v>
      </c>
      <c r="W1683" s="25" t="n">
        <v>0</v>
      </c>
      <c r="X1683" s="26">
        <f>IF(T1683&gt;0,V1683/T1683,0)</f>
        <v/>
      </c>
      <c r="Y1683" s="26">
        <f>IF(U1683&gt;0,W1683/U1683,0)</f>
        <v/>
      </c>
      <c r="Z1683" s="25">
        <f>T1683-V1683</f>
        <v/>
      </c>
      <c r="AA1683" s="25">
        <f>U1683-W1683</f>
        <v/>
      </c>
      <c r="AB1683" s="25">
        <f>IF(Config!$B$7&gt;0,(V1683/Config!$B$7)*Config!$B$4,0)</f>
        <v/>
      </c>
      <c r="AC1683" s="25">
        <f>IF(Config!$B$7&gt;0,(W1683/Config!$B$7)*Config!$B$4,0)</f>
        <v/>
      </c>
    </row>
    <row r="1684" hidden="1" outlineLevel="1">
      <c r="A1684" s="22" t="inlineStr">
        <is>
          <t>May</t>
        </is>
      </c>
      <c r="B1684" s="22" t="n">
        <v>2026</v>
      </c>
      <c r="C1684" s="22" t="inlineStr">
        <is>
          <t>25-04-2026</t>
        </is>
      </c>
      <c r="D1684" s="23" t="n">
        <v>0.6449421296296296</v>
      </c>
      <c r="E1684" s="22" t="inlineStr">
        <is>
          <t>Seeds_11-20160</t>
        </is>
      </c>
      <c r="F1684" s="22" t="inlineStr">
        <is>
          <t>FG</t>
        </is>
      </c>
      <c r="G1684" s="22" t="inlineStr">
        <is>
          <t>Other Seeds</t>
        </is>
      </c>
      <c r="H1684" s="22" t="inlineStr">
        <is>
          <t>Roasted &amp; Salted Pumpkin seeds Pillow Pouch Farmley 24 g- single serve</t>
        </is>
      </c>
      <c r="I1684" s="22" t="inlineStr">
        <is>
          <t>Roasted &amp; Salted Pumpkin Seeds</t>
        </is>
      </c>
      <c r="J1684" s="24" t="n">
        <v>0.024</v>
      </c>
      <c r="K1684" s="24" t="n">
        <v>5000</v>
      </c>
      <c r="L1684" s="22" t="inlineStr">
        <is>
          <t>INNOVATIVE RETAIL CONCEPTS PRIVATE LIMITED</t>
        </is>
      </c>
      <c r="M1684" s="24" t="n">
        <v>120</v>
      </c>
      <c r="N1684" s="22" t="inlineStr">
        <is>
          <t>Quick Commerce</t>
        </is>
      </c>
      <c r="O1684" s="22" t="inlineStr">
        <is>
          <t>Indore</t>
        </is>
      </c>
      <c r="P1684" s="22" t="inlineStr">
        <is>
          <t>KVI</t>
        </is>
      </c>
      <c r="Q1684" s="22" t="inlineStr">
        <is>
          <t>Other Seeds</t>
        </is>
      </c>
      <c r="R1684" s="25">
        <f>IF(Config!$B$4&gt;0,M1684/Config!$B$4,0)</f>
        <v/>
      </c>
      <c r="S1684" s="25">
        <f>IF(Config!$B$4&gt;0,K1684/Config!$B$4,0)</f>
        <v/>
      </c>
      <c r="T1684" s="25">
        <f>R1684*Config!$B$7</f>
        <v/>
      </c>
      <c r="U1684" s="25">
        <f>S1684*Config!$B$7</f>
        <v/>
      </c>
      <c r="V1684" s="25" t="n">
        <v>325.44</v>
      </c>
      <c r="W1684" s="25" t="n">
        <v>13560</v>
      </c>
      <c r="X1684" s="26">
        <f>IF(T1684&gt;0,V1684/T1684,0)</f>
        <v/>
      </c>
      <c r="Y1684" s="26">
        <f>IF(U1684&gt;0,W1684/U1684,0)</f>
        <v/>
      </c>
      <c r="Z1684" s="25">
        <f>T1684-V1684</f>
        <v/>
      </c>
      <c r="AA1684" s="25">
        <f>U1684-W1684</f>
        <v/>
      </c>
      <c r="AB1684" s="25">
        <f>IF(Config!$B$7&gt;0,(V1684/Config!$B$7)*Config!$B$4,0)</f>
        <v/>
      </c>
      <c r="AC1684" s="25">
        <f>IF(Config!$B$7&gt;0,(W1684/Config!$B$7)*Config!$B$4,0)</f>
        <v/>
      </c>
    </row>
    <row r="1685" hidden="1" outlineLevel="1">
      <c r="A1685" s="22" t="inlineStr">
        <is>
          <t>May</t>
        </is>
      </c>
      <c r="B1685" s="22" t="n">
        <v>2026</v>
      </c>
      <c r="C1685" s="22" t="inlineStr">
        <is>
          <t>25-04-2026</t>
        </is>
      </c>
      <c r="D1685" s="23" t="n">
        <v>0.6449421296296296</v>
      </c>
      <c r="E1685" s="22" t="inlineStr">
        <is>
          <t>Seeds_11-2932</t>
        </is>
      </c>
      <c r="F1685" s="22" t="inlineStr">
        <is>
          <t>FG</t>
        </is>
      </c>
      <c r="G1685" s="22" t="inlineStr">
        <is>
          <t>Other Seeds</t>
        </is>
      </c>
      <c r="H1685" s="22" t="inlineStr">
        <is>
          <t>Basil Seeds Farmley Standee pouch 300g</t>
        </is>
      </c>
      <c r="I1685" s="22" t="inlineStr">
        <is>
          <t>Basil Seeds</t>
        </is>
      </c>
      <c r="J1685" s="24" t="n">
        <v>0.3</v>
      </c>
      <c r="K1685" s="24" t="n">
        <v>500</v>
      </c>
      <c r="L1685" s="22" t="inlineStr">
        <is>
          <t>INNOVATIVE RETAIL CONCEPTS PRIVATE LIMITED</t>
        </is>
      </c>
      <c r="M1685" s="24" t="n">
        <v>150</v>
      </c>
      <c r="N1685" s="22" t="inlineStr">
        <is>
          <t>Quick Commerce</t>
        </is>
      </c>
      <c r="O1685" s="22" t="inlineStr">
        <is>
          <t>Indore</t>
        </is>
      </c>
      <c r="P1685" s="22" t="inlineStr">
        <is>
          <t>KVI</t>
        </is>
      </c>
      <c r="Q1685" s="22" t="inlineStr">
        <is>
          <t>Other Seeds</t>
        </is>
      </c>
      <c r="R1685" s="25">
        <f>IF(Config!$B$4&gt;0,M1685/Config!$B$4,0)</f>
        <v/>
      </c>
      <c r="S1685" s="25">
        <f>IF(Config!$B$4&gt;0,K1685/Config!$B$4,0)</f>
        <v/>
      </c>
      <c r="T1685" s="25">
        <f>R1685*Config!$B$7</f>
        <v/>
      </c>
      <c r="U1685" s="25">
        <f>S1685*Config!$B$7</f>
        <v/>
      </c>
      <c r="V1685" s="25" t="n">
        <v>117</v>
      </c>
      <c r="W1685" s="25" t="n">
        <v>390</v>
      </c>
      <c r="X1685" s="26">
        <f>IF(T1685&gt;0,V1685/T1685,0)</f>
        <v/>
      </c>
      <c r="Y1685" s="26">
        <f>IF(U1685&gt;0,W1685/U1685,0)</f>
        <v/>
      </c>
      <c r="Z1685" s="25">
        <f>T1685-V1685</f>
        <v/>
      </c>
      <c r="AA1685" s="25">
        <f>U1685-W1685</f>
        <v/>
      </c>
      <c r="AB1685" s="25">
        <f>IF(Config!$B$7&gt;0,(V1685/Config!$B$7)*Config!$B$4,0)</f>
        <v/>
      </c>
      <c r="AC1685" s="25">
        <f>IF(Config!$B$7&gt;0,(W1685/Config!$B$7)*Config!$B$4,0)</f>
        <v/>
      </c>
    </row>
    <row r="1686" hidden="1" outlineLevel="1">
      <c r="A1686" s="22" t="inlineStr">
        <is>
          <t>May</t>
        </is>
      </c>
      <c r="B1686" s="22" t="n">
        <v>2026</v>
      </c>
      <c r="C1686" s="22" t="inlineStr">
        <is>
          <t>25-04-2026</t>
        </is>
      </c>
      <c r="D1686" s="23" t="n">
        <v>0.6449421296296296</v>
      </c>
      <c r="E1686" s="22" t="inlineStr">
        <is>
          <t>Seeds_11-2549</t>
        </is>
      </c>
      <c r="F1686" s="22" t="inlineStr">
        <is>
          <t>FG</t>
        </is>
      </c>
      <c r="G1686" s="22" t="inlineStr">
        <is>
          <t>Other Seeds</t>
        </is>
      </c>
      <c r="H1686" s="22" t="inlineStr">
        <is>
          <t>Premium Sunflower Seeds Farmley Standee Pouch 200 g</t>
        </is>
      </c>
      <c r="I1686" s="22" t="inlineStr">
        <is>
          <t>Premium Sunflower Seeds</t>
        </is>
      </c>
      <c r="J1686" s="24" t="n">
        <v>0.2</v>
      </c>
      <c r="K1686" s="24" t="n">
        <v>400</v>
      </c>
      <c r="L1686" s="22" t="inlineStr">
        <is>
          <t>INNOVATIVE RETAIL CONCEPTS PRIVATE LIMITED</t>
        </is>
      </c>
      <c r="M1686" s="24" t="n">
        <v>80</v>
      </c>
      <c r="N1686" s="22" t="inlineStr">
        <is>
          <t>Quick Commerce</t>
        </is>
      </c>
      <c r="O1686" s="22" t="inlineStr">
        <is>
          <t>Indore</t>
        </is>
      </c>
      <c r="P1686" s="22" t="inlineStr">
        <is>
          <t>KVI</t>
        </is>
      </c>
      <c r="Q1686" s="22" t="inlineStr">
        <is>
          <t>Other Seeds</t>
        </is>
      </c>
      <c r="R1686" s="25">
        <f>IF(Config!$B$4&gt;0,M1686/Config!$B$4,0)</f>
        <v/>
      </c>
      <c r="S1686" s="25">
        <f>IF(Config!$B$4&gt;0,K1686/Config!$B$4,0)</f>
        <v/>
      </c>
      <c r="T1686" s="25">
        <f>R1686*Config!$B$7</f>
        <v/>
      </c>
      <c r="U1686" s="25">
        <f>S1686*Config!$B$7</f>
        <v/>
      </c>
      <c r="V1686" s="25" t="n">
        <v>120</v>
      </c>
      <c r="W1686" s="25" t="n">
        <v>600</v>
      </c>
      <c r="X1686" s="26">
        <f>IF(T1686&gt;0,V1686/T1686,0)</f>
        <v/>
      </c>
      <c r="Y1686" s="26">
        <f>IF(U1686&gt;0,W1686/U1686,0)</f>
        <v/>
      </c>
      <c r="Z1686" s="25">
        <f>T1686-V1686</f>
        <v/>
      </c>
      <c r="AA1686" s="25">
        <f>U1686-W1686</f>
        <v/>
      </c>
      <c r="AB1686" s="25">
        <f>IF(Config!$B$7&gt;0,(V1686/Config!$B$7)*Config!$B$4,0)</f>
        <v/>
      </c>
      <c r="AC1686" s="25">
        <f>IF(Config!$B$7&gt;0,(W1686/Config!$B$7)*Config!$B$4,0)</f>
        <v/>
      </c>
    </row>
    <row r="1687" hidden="1" outlineLevel="1">
      <c r="A1687" s="22" t="inlineStr">
        <is>
          <t>May</t>
        </is>
      </c>
      <c r="B1687" s="22" t="n">
        <v>2026</v>
      </c>
      <c r="C1687" s="22" t="inlineStr">
        <is>
          <t>25-04-2026</t>
        </is>
      </c>
      <c r="D1687" s="23" t="n">
        <v>0.6449421296296296</v>
      </c>
      <c r="E1687" s="22" t="inlineStr">
        <is>
          <t>Seeds_11-2868</t>
        </is>
      </c>
      <c r="F1687" s="22" t="inlineStr">
        <is>
          <t>FG</t>
        </is>
      </c>
      <c r="G1687" s="22" t="inlineStr">
        <is>
          <t>Other Seeds</t>
        </is>
      </c>
      <c r="H1687" s="22" t="inlineStr">
        <is>
          <t>Quinoa seeds Farmley Standee Pouch 500g</t>
        </is>
      </c>
      <c r="I1687" s="22" t="inlineStr">
        <is>
          <t>Premium Quinoa seeds</t>
        </is>
      </c>
      <c r="J1687" s="24" t="n">
        <v>0.5</v>
      </c>
      <c r="K1687" s="24" t="n">
        <v>600</v>
      </c>
      <c r="L1687" s="22" t="inlineStr">
        <is>
          <t>INNOVATIVE RETAIL CONCEPTS PRIVATE LIMITED</t>
        </is>
      </c>
      <c r="M1687" s="24" t="n">
        <v>300</v>
      </c>
      <c r="N1687" s="22" t="inlineStr">
        <is>
          <t>Quick Commerce</t>
        </is>
      </c>
      <c r="O1687" s="22" t="inlineStr">
        <is>
          <t>Indore</t>
        </is>
      </c>
      <c r="P1687" s="22" t="inlineStr">
        <is>
          <t>KVI</t>
        </is>
      </c>
      <c r="Q1687" s="22" t="inlineStr">
        <is>
          <t>Other Seeds</t>
        </is>
      </c>
      <c r="R1687" s="25">
        <f>IF(Config!$B$4&gt;0,M1687/Config!$B$4,0)</f>
        <v/>
      </c>
      <c r="S1687" s="25">
        <f>IF(Config!$B$4&gt;0,K1687/Config!$B$4,0)</f>
        <v/>
      </c>
      <c r="T1687" s="25">
        <f>R1687*Config!$B$7</f>
        <v/>
      </c>
      <c r="U1687" s="25">
        <f>S1687*Config!$B$7</f>
        <v/>
      </c>
      <c r="V1687" s="25" t="n">
        <v>135</v>
      </c>
      <c r="W1687" s="25" t="n">
        <v>270</v>
      </c>
      <c r="X1687" s="26">
        <f>IF(T1687&gt;0,V1687/T1687,0)</f>
        <v/>
      </c>
      <c r="Y1687" s="26">
        <f>IF(U1687&gt;0,W1687/U1687,0)</f>
        <v/>
      </c>
      <c r="Z1687" s="25">
        <f>T1687-V1687</f>
        <v/>
      </c>
      <c r="AA1687" s="25">
        <f>U1687-W1687</f>
        <v/>
      </c>
      <c r="AB1687" s="25">
        <f>IF(Config!$B$7&gt;0,(V1687/Config!$B$7)*Config!$B$4,0)</f>
        <v/>
      </c>
      <c r="AC1687" s="25">
        <f>IF(Config!$B$7&gt;0,(W1687/Config!$B$7)*Config!$B$4,0)</f>
        <v/>
      </c>
    </row>
    <row r="1688" hidden="1" outlineLevel="1">
      <c r="A1688" s="22" t="inlineStr">
        <is>
          <t>May</t>
        </is>
      </c>
      <c r="B1688" s="22" t="n">
        <v>2026</v>
      </c>
      <c r="C1688" s="22" t="inlineStr">
        <is>
          <t>25-04-2026</t>
        </is>
      </c>
      <c r="D1688" s="23" t="n">
        <v>0.6449421296296296</v>
      </c>
      <c r="E1688" s="22" t="inlineStr">
        <is>
          <t>Seeds_11-2550</t>
        </is>
      </c>
      <c r="F1688" s="22" t="inlineStr">
        <is>
          <t>FG</t>
        </is>
      </c>
      <c r="G1688" s="22" t="inlineStr">
        <is>
          <t>Other Seeds</t>
        </is>
      </c>
      <c r="H1688" s="22" t="inlineStr">
        <is>
          <t>Premium Flax Seeds Farmley Standee Pouch 200 g</t>
        </is>
      </c>
      <c r="I1688" s="22" t="inlineStr">
        <is>
          <t>Premium Flax Seeds</t>
        </is>
      </c>
      <c r="J1688" s="24" t="n">
        <v>0.2</v>
      </c>
      <c r="K1688" s="24" t="n">
        <v>500</v>
      </c>
      <c r="L1688" s="22" t="inlineStr">
        <is>
          <t>INNOVATIVE RETAIL CONCEPTS PRIVATE LIMITED</t>
        </is>
      </c>
      <c r="M1688" s="24" t="n">
        <v>100</v>
      </c>
      <c r="N1688" s="22" t="inlineStr">
        <is>
          <t>Quick Commerce</t>
        </is>
      </c>
      <c r="O1688" s="22" t="inlineStr">
        <is>
          <t>Indore</t>
        </is>
      </c>
      <c r="P1688" s="22" t="inlineStr">
        <is>
          <t>KVI</t>
        </is>
      </c>
      <c r="Q1688" s="22" t="inlineStr">
        <is>
          <t>Other Seeds</t>
        </is>
      </c>
      <c r="R1688" s="25">
        <f>IF(Config!$B$4&gt;0,M1688/Config!$B$4,0)</f>
        <v/>
      </c>
      <c r="S1688" s="25">
        <f>IF(Config!$B$4&gt;0,K1688/Config!$B$4,0)</f>
        <v/>
      </c>
      <c r="T1688" s="25">
        <f>R1688*Config!$B$7</f>
        <v/>
      </c>
      <c r="U1688" s="25">
        <f>S1688*Config!$B$7</f>
        <v/>
      </c>
      <c r="V1688" s="25" t="n">
        <v>102</v>
      </c>
      <c r="W1688" s="25" t="n">
        <v>510</v>
      </c>
      <c r="X1688" s="26">
        <f>IF(T1688&gt;0,V1688/T1688,0)</f>
        <v/>
      </c>
      <c r="Y1688" s="26">
        <f>IF(U1688&gt;0,W1688/U1688,0)</f>
        <v/>
      </c>
      <c r="Z1688" s="25">
        <f>T1688-V1688</f>
        <v/>
      </c>
      <c r="AA1688" s="25">
        <f>U1688-W1688</f>
        <v/>
      </c>
      <c r="AB1688" s="25">
        <f>IF(Config!$B$7&gt;0,(V1688/Config!$B$7)*Config!$B$4,0)</f>
        <v/>
      </c>
      <c r="AC1688" s="25">
        <f>IF(Config!$B$7&gt;0,(W1688/Config!$B$7)*Config!$B$4,0)</f>
        <v/>
      </c>
    </row>
    <row r="1689" hidden="1" outlineLevel="1">
      <c r="A1689" s="22" t="inlineStr">
        <is>
          <t>May</t>
        </is>
      </c>
      <c r="B1689" s="22" t="n">
        <v>2026</v>
      </c>
      <c r="C1689" s="22" t="inlineStr">
        <is>
          <t>25-04-2026</t>
        </is>
      </c>
      <c r="D1689" s="23" t="n">
        <v>0.6449421296296296</v>
      </c>
      <c r="E1689" s="22" t="inlineStr">
        <is>
          <t>Seeds_11-2542</t>
        </is>
      </c>
      <c r="F1689" s="22" t="inlineStr">
        <is>
          <t>FG</t>
        </is>
      </c>
      <c r="G1689" s="22" t="inlineStr">
        <is>
          <t>Other Seeds</t>
        </is>
      </c>
      <c r="H1689" s="22" t="inlineStr">
        <is>
          <t>Premium Jumbo Pumpkin Seeds Farmley Standee Pouch 200 g</t>
        </is>
      </c>
      <c r="I1689" s="22" t="inlineStr">
        <is>
          <t>Premium Pumpkin Seeds</t>
        </is>
      </c>
      <c r="J1689" s="24" t="n">
        <v>0.2</v>
      </c>
      <c r="K1689" s="24" t="n">
        <v>4000</v>
      </c>
      <c r="L1689" s="22" t="inlineStr">
        <is>
          <t>INNOVATIVE RETAIL CONCEPTS PRIVATE LIMITED</t>
        </is>
      </c>
      <c r="M1689" s="24" t="n">
        <v>800</v>
      </c>
      <c r="N1689" s="22" t="inlineStr">
        <is>
          <t>Quick Commerce</t>
        </is>
      </c>
      <c r="O1689" s="22" t="inlineStr">
        <is>
          <t>Indore</t>
        </is>
      </c>
      <c r="P1689" s="22" t="inlineStr">
        <is>
          <t>KVI</t>
        </is>
      </c>
      <c r="Q1689" s="22" t="inlineStr">
        <is>
          <t>Other Seeds</t>
        </is>
      </c>
      <c r="R1689" s="25">
        <f>IF(Config!$B$4&gt;0,M1689/Config!$B$4,0)</f>
        <v/>
      </c>
      <c r="S1689" s="25">
        <f>IF(Config!$B$4&gt;0,K1689/Config!$B$4,0)</f>
        <v/>
      </c>
      <c r="T1689" s="25">
        <f>R1689*Config!$B$7</f>
        <v/>
      </c>
      <c r="U1689" s="25">
        <f>S1689*Config!$B$7</f>
        <v/>
      </c>
      <c r="V1689" s="25" t="n">
        <v>678</v>
      </c>
      <c r="W1689" s="25" t="n">
        <v>3390</v>
      </c>
      <c r="X1689" s="26">
        <f>IF(T1689&gt;0,V1689/T1689,0)</f>
        <v/>
      </c>
      <c r="Y1689" s="26">
        <f>IF(U1689&gt;0,W1689/U1689,0)</f>
        <v/>
      </c>
      <c r="Z1689" s="25">
        <f>T1689-V1689</f>
        <v/>
      </c>
      <c r="AA1689" s="25">
        <f>U1689-W1689</f>
        <v/>
      </c>
      <c r="AB1689" s="25">
        <f>IF(Config!$B$7&gt;0,(V1689/Config!$B$7)*Config!$B$4,0)</f>
        <v/>
      </c>
      <c r="AC1689" s="25">
        <f>IF(Config!$B$7&gt;0,(W1689/Config!$B$7)*Config!$B$4,0)</f>
        <v/>
      </c>
    </row>
    <row r="1690" hidden="1" outlineLevel="1">
      <c r="A1690" s="22" t="inlineStr">
        <is>
          <t>May</t>
        </is>
      </c>
      <c r="B1690" s="22" t="n">
        <v>2026</v>
      </c>
      <c r="C1690" s="22" t="inlineStr">
        <is>
          <t>25-04-2026</t>
        </is>
      </c>
      <c r="D1690" s="23" t="n">
        <v>0.6522800925925926</v>
      </c>
      <c r="E1690" s="22" t="inlineStr">
        <is>
          <t>Seeds_11-2868</t>
        </is>
      </c>
      <c r="F1690" s="22" t="inlineStr">
        <is>
          <t>FG</t>
        </is>
      </c>
      <c r="G1690" s="22" t="inlineStr">
        <is>
          <t>Other Seeds</t>
        </is>
      </c>
      <c r="H1690" s="22" t="inlineStr">
        <is>
          <t>Quinoa seeds Farmley Standee Pouch 500g</t>
        </is>
      </c>
      <c r="I1690" s="22" t="inlineStr">
        <is>
          <t>Premium Quinoa seeds</t>
        </is>
      </c>
      <c r="J1690" s="24" t="n">
        <v>0.5</v>
      </c>
      <c r="K1690" s="24" t="n">
        <v>500</v>
      </c>
      <c r="L1690" s="22" t="inlineStr">
        <is>
          <t>Reliance Retail Limited _Milk Basket</t>
        </is>
      </c>
      <c r="M1690" s="24" t="n">
        <v>250</v>
      </c>
      <c r="N1690" s="22" t="inlineStr">
        <is>
          <t>Quick Commerce</t>
        </is>
      </c>
      <c r="O1690" s="22" t="inlineStr">
        <is>
          <t>Indore</t>
        </is>
      </c>
      <c r="P1690" s="22" t="inlineStr">
        <is>
          <t>KVI</t>
        </is>
      </c>
      <c r="Q1690" s="22" t="inlineStr">
        <is>
          <t>Other Seeds</t>
        </is>
      </c>
      <c r="R1690" s="25">
        <f>IF(Config!$B$4&gt;0,M1690/Config!$B$4,0)</f>
        <v/>
      </c>
      <c r="S1690" s="25">
        <f>IF(Config!$B$4&gt;0,K1690/Config!$B$4,0)</f>
        <v/>
      </c>
      <c r="T1690" s="25">
        <f>R1690*Config!$B$7</f>
        <v/>
      </c>
      <c r="U1690" s="25">
        <f>S1690*Config!$B$7</f>
        <v/>
      </c>
      <c r="V1690" s="25" t="n">
        <v>18</v>
      </c>
      <c r="W1690" s="25" t="n">
        <v>36</v>
      </c>
      <c r="X1690" s="26">
        <f>IF(T1690&gt;0,V1690/T1690,0)</f>
        <v/>
      </c>
      <c r="Y1690" s="26">
        <f>IF(U1690&gt;0,W1690/U1690,0)</f>
        <v/>
      </c>
      <c r="Z1690" s="25">
        <f>T1690-V1690</f>
        <v/>
      </c>
      <c r="AA1690" s="25">
        <f>U1690-W1690</f>
        <v/>
      </c>
      <c r="AB1690" s="25">
        <f>IF(Config!$B$7&gt;0,(V1690/Config!$B$7)*Config!$B$4,0)</f>
        <v/>
      </c>
      <c r="AC1690" s="25">
        <f>IF(Config!$B$7&gt;0,(W1690/Config!$B$7)*Config!$B$4,0)</f>
        <v/>
      </c>
    </row>
    <row r="1691" hidden="1" outlineLevel="1">
      <c r="A1691" s="22" t="inlineStr">
        <is>
          <t>May</t>
        </is>
      </c>
      <c r="B1691" s="22" t="n">
        <v>2026</v>
      </c>
      <c r="C1691" s="22" t="inlineStr">
        <is>
          <t>25-04-2026</t>
        </is>
      </c>
      <c r="D1691" s="23" t="n">
        <v>0.6522916666666667</v>
      </c>
      <c r="E1691" s="22" t="inlineStr">
        <is>
          <t>Seeds_11-2542</t>
        </is>
      </c>
      <c r="F1691" s="22" t="inlineStr">
        <is>
          <t>FG</t>
        </is>
      </c>
      <c r="G1691" s="22" t="inlineStr">
        <is>
          <t>Other Seeds</t>
        </is>
      </c>
      <c r="H1691" s="22" t="inlineStr">
        <is>
          <t>Premium Jumbo Pumpkin Seeds Farmley Standee Pouch 200 g</t>
        </is>
      </c>
      <c r="I1691" s="22" t="inlineStr">
        <is>
          <t>Premium Pumpkin Seeds</t>
        </is>
      </c>
      <c r="J1691" s="24" t="n">
        <v>0.2</v>
      </c>
      <c r="K1691" s="24" t="n">
        <v>700</v>
      </c>
      <c r="L1691" s="22" t="inlineStr">
        <is>
          <t>Reliance Retail Limited _Milk Basket</t>
        </is>
      </c>
      <c r="M1691" s="24" t="n">
        <v>140</v>
      </c>
      <c r="N1691" s="22" t="inlineStr">
        <is>
          <t>Quick Commerce</t>
        </is>
      </c>
      <c r="O1691" s="22" t="inlineStr">
        <is>
          <t>Indore</t>
        </is>
      </c>
      <c r="P1691" s="22" t="inlineStr">
        <is>
          <t>KVI</t>
        </is>
      </c>
      <c r="Q1691" s="22" t="inlineStr">
        <is>
          <t>Other Seeds</t>
        </is>
      </c>
      <c r="R1691" s="25">
        <f>IF(Config!$B$4&gt;0,M1691/Config!$B$4,0)</f>
        <v/>
      </c>
      <c r="S1691" s="25">
        <f>IF(Config!$B$4&gt;0,K1691/Config!$B$4,0)</f>
        <v/>
      </c>
      <c r="T1691" s="25">
        <f>R1691*Config!$B$7</f>
        <v/>
      </c>
      <c r="U1691" s="25">
        <f>S1691*Config!$B$7</f>
        <v/>
      </c>
      <c r="V1691" s="25" t="n">
        <v>36</v>
      </c>
      <c r="W1691" s="25" t="n">
        <v>180</v>
      </c>
      <c r="X1691" s="26">
        <f>IF(T1691&gt;0,V1691/T1691,0)</f>
        <v/>
      </c>
      <c r="Y1691" s="26">
        <f>IF(U1691&gt;0,W1691/U1691,0)</f>
        <v/>
      </c>
      <c r="Z1691" s="25">
        <f>T1691-V1691</f>
        <v/>
      </c>
      <c r="AA1691" s="25">
        <f>U1691-W1691</f>
        <v/>
      </c>
      <c r="AB1691" s="25">
        <f>IF(Config!$B$7&gt;0,(V1691/Config!$B$7)*Config!$B$4,0)</f>
        <v/>
      </c>
      <c r="AC1691" s="25">
        <f>IF(Config!$B$7&gt;0,(W1691/Config!$B$7)*Config!$B$4,0)</f>
        <v/>
      </c>
    </row>
    <row r="1692" hidden="1" outlineLevel="1">
      <c r="A1692" s="22" t="inlineStr">
        <is>
          <t>May</t>
        </is>
      </c>
      <c r="B1692" s="22" t="n">
        <v>2026</v>
      </c>
      <c r="C1692" s="22" t="inlineStr">
        <is>
          <t>25-04-2026</t>
        </is>
      </c>
      <c r="D1692" s="23" t="n">
        <v>0.6522916666666667</v>
      </c>
      <c r="E1692" s="22" t="inlineStr">
        <is>
          <t>Seeds_11-2867</t>
        </is>
      </c>
      <c r="F1692" s="22" t="inlineStr">
        <is>
          <t>FG</t>
        </is>
      </c>
      <c r="G1692" s="22" t="inlineStr">
        <is>
          <t>Other Seeds</t>
        </is>
      </c>
      <c r="H1692" s="22" t="inlineStr">
        <is>
          <t>Quinoa seeds Farmley Jar 1kg</t>
        </is>
      </c>
      <c r="I1692" s="22" t="inlineStr">
        <is>
          <t>Premium Quinoa seeds</t>
        </is>
      </c>
      <c r="J1692" s="24" t="n">
        <v>1</v>
      </c>
      <c r="K1692" s="24" t="n">
        <v>90</v>
      </c>
      <c r="L1692" s="22" t="inlineStr">
        <is>
          <t>Reliance Retail Limited _Milk Basket</t>
        </is>
      </c>
      <c r="M1692" s="24" t="n">
        <v>90</v>
      </c>
      <c r="N1692" s="22" t="inlineStr">
        <is>
          <t>Quick Commerce</t>
        </is>
      </c>
      <c r="O1692" s="22" t="inlineStr">
        <is>
          <t>Indore</t>
        </is>
      </c>
      <c r="P1692" s="22" t="inlineStr">
        <is>
          <t>KVI</t>
        </is>
      </c>
      <c r="Q1692" s="22" t="inlineStr">
        <is>
          <t>Other Seeds</t>
        </is>
      </c>
      <c r="R1692" s="25">
        <f>IF(Config!$B$4&gt;0,M1692/Config!$B$4,0)</f>
        <v/>
      </c>
      <c r="S1692" s="25">
        <f>IF(Config!$B$4&gt;0,K1692/Config!$B$4,0)</f>
        <v/>
      </c>
      <c r="T1692" s="25">
        <f>R1692*Config!$B$7</f>
        <v/>
      </c>
      <c r="U1692" s="25">
        <f>S1692*Config!$B$7</f>
        <v/>
      </c>
      <c r="V1692" s="25" t="n">
        <v>12</v>
      </c>
      <c r="W1692" s="25" t="n">
        <v>12</v>
      </c>
      <c r="X1692" s="26">
        <f>IF(T1692&gt;0,V1692/T1692,0)</f>
        <v/>
      </c>
      <c r="Y1692" s="26">
        <f>IF(U1692&gt;0,W1692/U1692,0)</f>
        <v/>
      </c>
      <c r="Z1692" s="25">
        <f>T1692-V1692</f>
        <v/>
      </c>
      <c r="AA1692" s="25">
        <f>U1692-W1692</f>
        <v/>
      </c>
      <c r="AB1692" s="25">
        <f>IF(Config!$B$7&gt;0,(V1692/Config!$B$7)*Config!$B$4,0)</f>
        <v/>
      </c>
      <c r="AC1692" s="25">
        <f>IF(Config!$B$7&gt;0,(W1692/Config!$B$7)*Config!$B$4,0)</f>
        <v/>
      </c>
    </row>
    <row r="1693" hidden="1" outlineLevel="1">
      <c r="A1693" s="22" t="inlineStr">
        <is>
          <t>May</t>
        </is>
      </c>
      <c r="B1693" s="22" t="n">
        <v>2026</v>
      </c>
      <c r="C1693" s="22" t="inlineStr">
        <is>
          <t>25-04-2026</t>
        </is>
      </c>
      <c r="D1693" s="23" t="n">
        <v>0.658425925925926</v>
      </c>
      <c r="E1693" s="22" t="inlineStr">
        <is>
          <t>Seeds_11-2549</t>
        </is>
      </c>
      <c r="F1693" s="22" t="inlineStr">
        <is>
          <t>FG</t>
        </is>
      </c>
      <c r="G1693" s="22" t="inlineStr">
        <is>
          <t>Other Seeds</t>
        </is>
      </c>
      <c r="H1693" s="22" t="inlineStr">
        <is>
          <t>Premium Sunflower Seeds Farmley Standee Pouch 200 g</t>
        </is>
      </c>
      <c r="I1693" s="22" t="inlineStr">
        <is>
          <t>Premium Sunflower Seeds</t>
        </is>
      </c>
      <c r="J1693" s="24" t="n">
        <v>0.2</v>
      </c>
      <c r="K1693" s="24" t="n">
        <v>1200</v>
      </c>
      <c r="L1693" s="22" t="inlineStr">
        <is>
          <t>Meesho B2C</t>
        </is>
      </c>
      <c r="M1693" s="24" t="n">
        <v>240</v>
      </c>
      <c r="N1693" s="22" t="inlineStr">
        <is>
          <t>E-Commerce Dropship</t>
        </is>
      </c>
      <c r="O1693" s="22" t="inlineStr">
        <is>
          <t>Indore</t>
        </is>
      </c>
      <c r="P1693" s="22" t="inlineStr">
        <is>
          <t>KVI</t>
        </is>
      </c>
      <c r="Q1693" s="22" t="inlineStr">
        <is>
          <t>Other Seeds</t>
        </is>
      </c>
      <c r="R1693" s="25">
        <f>IF(Config!$B$4&gt;0,M1693/Config!$B$4,0)</f>
        <v/>
      </c>
      <c r="S1693" s="25">
        <f>IF(Config!$B$4&gt;0,K1693/Config!$B$4,0)</f>
        <v/>
      </c>
      <c r="T1693" s="25">
        <f>R1693*Config!$B$7</f>
        <v/>
      </c>
      <c r="U1693" s="25">
        <f>S1693*Config!$B$7</f>
        <v/>
      </c>
      <c r="V1693" s="25" t="n">
        <v>0</v>
      </c>
      <c r="W1693" s="25" t="n">
        <v>0</v>
      </c>
      <c r="X1693" s="26">
        <f>IF(T1693&gt;0,V1693/T1693,0)</f>
        <v/>
      </c>
      <c r="Y1693" s="26">
        <f>IF(U1693&gt;0,W1693/U1693,0)</f>
        <v/>
      </c>
      <c r="Z1693" s="25">
        <f>T1693-V1693</f>
        <v/>
      </c>
      <c r="AA1693" s="25">
        <f>U1693-W1693</f>
        <v/>
      </c>
      <c r="AB1693" s="25">
        <f>IF(Config!$B$7&gt;0,(V1693/Config!$B$7)*Config!$B$4,0)</f>
        <v/>
      </c>
      <c r="AC1693" s="25">
        <f>IF(Config!$B$7&gt;0,(W1693/Config!$B$7)*Config!$B$4,0)</f>
        <v/>
      </c>
    </row>
    <row r="1694" hidden="1" outlineLevel="1">
      <c r="A1694" s="22" t="inlineStr">
        <is>
          <t>May</t>
        </is>
      </c>
      <c r="B1694" s="22" t="n">
        <v>2026</v>
      </c>
      <c r="C1694" s="22" t="inlineStr">
        <is>
          <t>25-04-2026</t>
        </is>
      </c>
      <c r="D1694" s="23" t="n">
        <v>0.658425925925926</v>
      </c>
      <c r="E1694" s="22" t="inlineStr">
        <is>
          <t>Seeds_11-2932</t>
        </is>
      </c>
      <c r="F1694" s="22" t="inlineStr">
        <is>
          <t>FG</t>
        </is>
      </c>
      <c r="G1694" s="22" t="inlineStr">
        <is>
          <t>Other Seeds</t>
        </is>
      </c>
      <c r="H1694" s="22" t="inlineStr">
        <is>
          <t>Basil Seeds Farmley Standee pouch 300g</t>
        </is>
      </c>
      <c r="I1694" s="22" t="inlineStr">
        <is>
          <t>Basil Seeds</t>
        </is>
      </c>
      <c r="J1694" s="24" t="n">
        <v>0.3</v>
      </c>
      <c r="K1694" s="24" t="n">
        <v>100</v>
      </c>
      <c r="L1694" s="22" t="inlineStr">
        <is>
          <t>Meesho B2C</t>
        </is>
      </c>
      <c r="M1694" s="24" t="n">
        <v>30</v>
      </c>
      <c r="N1694" s="22" t="inlineStr">
        <is>
          <t>E-Commerce Dropship</t>
        </is>
      </c>
      <c r="O1694" s="22" t="inlineStr">
        <is>
          <t>Indore</t>
        </is>
      </c>
      <c r="P1694" s="22" t="inlineStr">
        <is>
          <t>KVI</t>
        </is>
      </c>
      <c r="Q1694" s="22" t="inlineStr">
        <is>
          <t>Other Seeds</t>
        </is>
      </c>
      <c r="R1694" s="25">
        <f>IF(Config!$B$4&gt;0,M1694/Config!$B$4,0)</f>
        <v/>
      </c>
      <c r="S1694" s="25">
        <f>IF(Config!$B$4&gt;0,K1694/Config!$B$4,0)</f>
        <v/>
      </c>
      <c r="T1694" s="25">
        <f>R1694*Config!$B$7</f>
        <v/>
      </c>
      <c r="U1694" s="25">
        <f>S1694*Config!$B$7</f>
        <v/>
      </c>
      <c r="V1694" s="25" t="n">
        <v>0</v>
      </c>
      <c r="W1694" s="25" t="n">
        <v>0</v>
      </c>
      <c r="X1694" s="26">
        <f>IF(T1694&gt;0,V1694/T1694,0)</f>
        <v/>
      </c>
      <c r="Y1694" s="26">
        <f>IF(U1694&gt;0,W1694/U1694,0)</f>
        <v/>
      </c>
      <c r="Z1694" s="25">
        <f>T1694-V1694</f>
        <v/>
      </c>
      <c r="AA1694" s="25">
        <f>U1694-W1694</f>
        <v/>
      </c>
      <c r="AB1694" s="25">
        <f>IF(Config!$B$7&gt;0,(V1694/Config!$B$7)*Config!$B$4,0)</f>
        <v/>
      </c>
      <c r="AC1694" s="25">
        <f>IF(Config!$B$7&gt;0,(W1694/Config!$B$7)*Config!$B$4,0)</f>
        <v/>
      </c>
    </row>
    <row r="1695" hidden="1" outlineLevel="1">
      <c r="A1695" s="22" t="inlineStr">
        <is>
          <t>May</t>
        </is>
      </c>
      <c r="B1695" s="22" t="n">
        <v>2026</v>
      </c>
      <c r="C1695" s="22" t="inlineStr">
        <is>
          <t>25-04-2026</t>
        </is>
      </c>
      <c r="D1695" s="23" t="n">
        <v>0.658425925925926</v>
      </c>
      <c r="E1695" s="22" t="inlineStr">
        <is>
          <t>Seeds_11-2542</t>
        </is>
      </c>
      <c r="F1695" s="22" t="inlineStr">
        <is>
          <t>FG</t>
        </is>
      </c>
      <c r="G1695" s="22" t="inlineStr">
        <is>
          <t>Other Seeds</t>
        </is>
      </c>
      <c r="H1695" s="22" t="inlineStr">
        <is>
          <t>Premium Jumbo Pumpkin Seeds Farmley Standee Pouch 200 g</t>
        </is>
      </c>
      <c r="I1695" s="22" t="inlineStr">
        <is>
          <t>Premium Pumpkin Seeds</t>
        </is>
      </c>
      <c r="J1695" s="24" t="n">
        <v>0.2</v>
      </c>
      <c r="K1695" s="24" t="n">
        <v>1000</v>
      </c>
      <c r="L1695" s="22" t="inlineStr">
        <is>
          <t>Meesho B2C</t>
        </is>
      </c>
      <c r="M1695" s="24" t="n">
        <v>200</v>
      </c>
      <c r="N1695" s="22" t="inlineStr">
        <is>
          <t>E-Commerce Dropship</t>
        </is>
      </c>
      <c r="O1695" s="22" t="inlineStr">
        <is>
          <t>Indore</t>
        </is>
      </c>
      <c r="P1695" s="22" t="inlineStr">
        <is>
          <t>KVI</t>
        </is>
      </c>
      <c r="Q1695" s="22" t="inlineStr">
        <is>
          <t>Other Seeds</t>
        </is>
      </c>
      <c r="R1695" s="25">
        <f>IF(Config!$B$4&gt;0,M1695/Config!$B$4,0)</f>
        <v/>
      </c>
      <c r="S1695" s="25">
        <f>IF(Config!$B$4&gt;0,K1695/Config!$B$4,0)</f>
        <v/>
      </c>
      <c r="T1695" s="25">
        <f>R1695*Config!$B$7</f>
        <v/>
      </c>
      <c r="U1695" s="25">
        <f>S1695*Config!$B$7</f>
        <v/>
      </c>
      <c r="V1695" s="25" t="n">
        <v>0</v>
      </c>
      <c r="W1695" s="25" t="n">
        <v>0</v>
      </c>
      <c r="X1695" s="26">
        <f>IF(T1695&gt;0,V1695/T1695,0)</f>
        <v/>
      </c>
      <c r="Y1695" s="26">
        <f>IF(U1695&gt;0,W1695/U1695,0)</f>
        <v/>
      </c>
      <c r="Z1695" s="25">
        <f>T1695-V1695</f>
        <v/>
      </c>
      <c r="AA1695" s="25">
        <f>U1695-W1695</f>
        <v/>
      </c>
      <c r="AB1695" s="25">
        <f>IF(Config!$B$7&gt;0,(V1695/Config!$B$7)*Config!$B$4,0)</f>
        <v/>
      </c>
      <c r="AC1695" s="25">
        <f>IF(Config!$B$7&gt;0,(W1695/Config!$B$7)*Config!$B$4,0)</f>
        <v/>
      </c>
    </row>
    <row r="1696" hidden="1" outlineLevel="1">
      <c r="A1696" s="22" t="inlineStr">
        <is>
          <t>May</t>
        </is>
      </c>
      <c r="B1696" s="22" t="n">
        <v>2026</v>
      </c>
      <c r="C1696" s="22" t="inlineStr">
        <is>
          <t>25-04-2026</t>
        </is>
      </c>
      <c r="D1696" s="23" t="n">
        <v>0.658425925925926</v>
      </c>
      <c r="E1696" s="22" t="inlineStr">
        <is>
          <t>Seeds_11-2550</t>
        </is>
      </c>
      <c r="F1696" s="22" t="inlineStr">
        <is>
          <t>FG</t>
        </is>
      </c>
      <c r="G1696" s="22" t="inlineStr">
        <is>
          <t>Other Seeds</t>
        </is>
      </c>
      <c r="H1696" s="22" t="inlineStr">
        <is>
          <t>Premium Flax Seeds Farmley Standee Pouch 200 g</t>
        </is>
      </c>
      <c r="I1696" s="22" t="inlineStr">
        <is>
          <t>Premium Flax Seeds</t>
        </is>
      </c>
      <c r="J1696" s="24" t="n">
        <v>0.2</v>
      </c>
      <c r="K1696" s="24" t="n">
        <v>300</v>
      </c>
      <c r="L1696" s="22" t="inlineStr">
        <is>
          <t>Meesho B2C</t>
        </is>
      </c>
      <c r="M1696" s="24" t="n">
        <v>60</v>
      </c>
      <c r="N1696" s="22" t="inlineStr">
        <is>
          <t>E-Commerce Dropship</t>
        </is>
      </c>
      <c r="O1696" s="22" t="inlineStr">
        <is>
          <t>Indore</t>
        </is>
      </c>
      <c r="P1696" s="22" t="inlineStr">
        <is>
          <t>KVI</t>
        </is>
      </c>
      <c r="Q1696" s="22" t="inlineStr">
        <is>
          <t>Other Seeds</t>
        </is>
      </c>
      <c r="R1696" s="25">
        <f>IF(Config!$B$4&gt;0,M1696/Config!$B$4,0)</f>
        <v/>
      </c>
      <c r="S1696" s="25">
        <f>IF(Config!$B$4&gt;0,K1696/Config!$B$4,0)</f>
        <v/>
      </c>
      <c r="T1696" s="25">
        <f>R1696*Config!$B$7</f>
        <v/>
      </c>
      <c r="U1696" s="25">
        <f>S1696*Config!$B$7</f>
        <v/>
      </c>
      <c r="V1696" s="25" t="n">
        <v>0</v>
      </c>
      <c r="W1696" s="25" t="n">
        <v>0</v>
      </c>
      <c r="X1696" s="26">
        <f>IF(T1696&gt;0,V1696/T1696,0)</f>
        <v/>
      </c>
      <c r="Y1696" s="26">
        <f>IF(U1696&gt;0,W1696/U1696,0)</f>
        <v/>
      </c>
      <c r="Z1696" s="25">
        <f>T1696-V1696</f>
        <v/>
      </c>
      <c r="AA1696" s="25">
        <f>U1696-W1696</f>
        <v/>
      </c>
      <c r="AB1696" s="25">
        <f>IF(Config!$B$7&gt;0,(V1696/Config!$B$7)*Config!$B$4,0)</f>
        <v/>
      </c>
      <c r="AC1696" s="25">
        <f>IF(Config!$B$7&gt;0,(W1696/Config!$B$7)*Config!$B$4,0)</f>
        <v/>
      </c>
    </row>
    <row r="1697" hidden="1" outlineLevel="1">
      <c r="A1697" s="22" t="inlineStr">
        <is>
          <t>May</t>
        </is>
      </c>
      <c r="B1697" s="22" t="n">
        <v>2026</v>
      </c>
      <c r="C1697" s="22" t="inlineStr">
        <is>
          <t>25-04-2026</t>
        </is>
      </c>
      <c r="D1697" s="23" t="n">
        <v>0.7192476851851852</v>
      </c>
      <c r="E1697" s="22" t="inlineStr">
        <is>
          <t>Seeds_11-2542</t>
        </is>
      </c>
      <c r="F1697" s="22" t="inlineStr">
        <is>
          <t>FG</t>
        </is>
      </c>
      <c r="G1697" s="22" t="inlineStr">
        <is>
          <t>Other Seeds</t>
        </is>
      </c>
      <c r="H1697" s="22" t="inlineStr">
        <is>
          <t>Premium Jumbo Pumpkin Seeds Farmley Standee Pouch 200 g</t>
        </is>
      </c>
      <c r="I1697" s="22" t="inlineStr">
        <is>
          <t>Premium Pumpkin Seeds</t>
        </is>
      </c>
      <c r="J1697" s="24" t="n">
        <v>0.2</v>
      </c>
      <c r="K1697" s="24" t="n">
        <v>38186</v>
      </c>
      <c r="L1697" s="22" t="inlineStr">
        <is>
          <t>Blink Commerce Private Limited</t>
        </is>
      </c>
      <c r="M1697" s="24" t="n">
        <v>7637.2</v>
      </c>
      <c r="N1697" s="22" t="inlineStr">
        <is>
          <t>Quick Commerce</t>
        </is>
      </c>
      <c r="O1697" s="22" t="inlineStr">
        <is>
          <t>Indore</t>
        </is>
      </c>
      <c r="P1697" s="22" t="inlineStr">
        <is>
          <t>KVI</t>
        </is>
      </c>
      <c r="Q1697" s="22" t="inlineStr">
        <is>
          <t>Other Seeds</t>
        </is>
      </c>
      <c r="R1697" s="25">
        <f>IF(Config!$B$4&gt;0,M1697/Config!$B$4,0)</f>
        <v/>
      </c>
      <c r="S1697" s="25">
        <f>IF(Config!$B$4&gt;0,K1697/Config!$B$4,0)</f>
        <v/>
      </c>
      <c r="T1697" s="25">
        <f>R1697*Config!$B$7</f>
        <v/>
      </c>
      <c r="U1697" s="25">
        <f>S1697*Config!$B$7</f>
        <v/>
      </c>
      <c r="V1697" s="25" t="n">
        <v>5388</v>
      </c>
      <c r="W1697" s="25" t="n">
        <v>26940</v>
      </c>
      <c r="X1697" s="26">
        <f>IF(T1697&gt;0,V1697/T1697,0)</f>
        <v/>
      </c>
      <c r="Y1697" s="26">
        <f>IF(U1697&gt;0,W1697/U1697,0)</f>
        <v/>
      </c>
      <c r="Z1697" s="25">
        <f>T1697-V1697</f>
        <v/>
      </c>
      <c r="AA1697" s="25">
        <f>U1697-W1697</f>
        <v/>
      </c>
      <c r="AB1697" s="25">
        <f>IF(Config!$B$7&gt;0,(V1697/Config!$B$7)*Config!$B$4,0)</f>
        <v/>
      </c>
      <c r="AC1697" s="25">
        <f>IF(Config!$B$7&gt;0,(W1697/Config!$B$7)*Config!$B$4,0)</f>
        <v/>
      </c>
    </row>
    <row r="1698" hidden="1" outlineLevel="1">
      <c r="A1698" s="22" t="inlineStr">
        <is>
          <t>May</t>
        </is>
      </c>
      <c r="B1698" s="22" t="n">
        <v>2026</v>
      </c>
      <c r="C1698" s="22" t="inlineStr">
        <is>
          <t>25-04-2026</t>
        </is>
      </c>
      <c r="D1698" s="23" t="n">
        <v>0.7192592592592593</v>
      </c>
      <c r="E1698" s="22" t="inlineStr">
        <is>
          <t>Seeds_11-2550</t>
        </is>
      </c>
      <c r="F1698" s="22" t="inlineStr">
        <is>
          <t>FG</t>
        </is>
      </c>
      <c r="G1698" s="22" t="inlineStr">
        <is>
          <t>Other Seeds</t>
        </is>
      </c>
      <c r="H1698" s="22" t="inlineStr">
        <is>
          <t>Premium Flax Seeds Farmley Standee Pouch 200 g</t>
        </is>
      </c>
      <c r="I1698" s="22" t="inlineStr">
        <is>
          <t>Premium Flax Seeds</t>
        </is>
      </c>
      <c r="J1698" s="24" t="n">
        <v>0.2</v>
      </c>
      <c r="K1698" s="24" t="n">
        <v>11186</v>
      </c>
      <c r="L1698" s="22" t="inlineStr">
        <is>
          <t>Blink Commerce Private Limited</t>
        </is>
      </c>
      <c r="M1698" s="24" t="n">
        <v>2237.2</v>
      </c>
      <c r="N1698" s="22" t="inlineStr">
        <is>
          <t>Quick Commerce</t>
        </is>
      </c>
      <c r="O1698" s="22" t="inlineStr">
        <is>
          <t>Indore</t>
        </is>
      </c>
      <c r="P1698" s="22" t="inlineStr">
        <is>
          <t>KVI</t>
        </is>
      </c>
      <c r="Q1698" s="22" t="inlineStr">
        <is>
          <t>Other Seeds</t>
        </is>
      </c>
      <c r="R1698" s="25">
        <f>IF(Config!$B$4&gt;0,M1698/Config!$B$4,0)</f>
        <v/>
      </c>
      <c r="S1698" s="25">
        <f>IF(Config!$B$4&gt;0,K1698/Config!$B$4,0)</f>
        <v/>
      </c>
      <c r="T1698" s="25">
        <f>R1698*Config!$B$7</f>
        <v/>
      </c>
      <c r="U1698" s="25">
        <f>S1698*Config!$B$7</f>
        <v/>
      </c>
      <c r="V1698" s="25" t="n">
        <v>1704</v>
      </c>
      <c r="W1698" s="25" t="n">
        <v>8520</v>
      </c>
      <c r="X1698" s="26">
        <f>IF(T1698&gt;0,V1698/T1698,0)</f>
        <v/>
      </c>
      <c r="Y1698" s="26">
        <f>IF(U1698&gt;0,W1698/U1698,0)</f>
        <v/>
      </c>
      <c r="Z1698" s="25">
        <f>T1698-V1698</f>
        <v/>
      </c>
      <c r="AA1698" s="25">
        <f>U1698-W1698</f>
        <v/>
      </c>
      <c r="AB1698" s="25">
        <f>IF(Config!$B$7&gt;0,(V1698/Config!$B$7)*Config!$B$4,0)</f>
        <v/>
      </c>
      <c r="AC1698" s="25">
        <f>IF(Config!$B$7&gt;0,(W1698/Config!$B$7)*Config!$B$4,0)</f>
        <v/>
      </c>
    </row>
    <row r="1699" hidden="1" outlineLevel="1">
      <c r="A1699" s="22" t="inlineStr">
        <is>
          <t>May</t>
        </is>
      </c>
      <c r="B1699" s="22" t="n">
        <v>2026</v>
      </c>
      <c r="C1699" s="22" t="inlineStr">
        <is>
          <t>25-04-2026</t>
        </is>
      </c>
      <c r="D1699" s="23" t="n">
        <v>0.7192592592592593</v>
      </c>
      <c r="E1699" s="22" t="inlineStr">
        <is>
          <t>Seeds_11-2867</t>
        </is>
      </c>
      <c r="F1699" s="22" t="inlineStr">
        <is>
          <t>FG</t>
        </is>
      </c>
      <c r="G1699" s="22" t="inlineStr">
        <is>
          <t>Other Seeds</t>
        </is>
      </c>
      <c r="H1699" s="22" t="inlineStr">
        <is>
          <t>Quinoa seeds Farmley Jar 1kg</t>
        </is>
      </c>
      <c r="I1699" s="22" t="inlineStr">
        <is>
          <t>Premium Quinoa seeds</t>
        </is>
      </c>
      <c r="J1699" s="24" t="n">
        <v>1</v>
      </c>
      <c r="K1699" s="24" t="n">
        <v>11074</v>
      </c>
      <c r="L1699" s="22" t="inlineStr">
        <is>
          <t>Blink Commerce Private Limited</t>
        </is>
      </c>
      <c r="M1699" s="24" t="n">
        <v>11074</v>
      </c>
      <c r="N1699" s="22" t="inlineStr">
        <is>
          <t>Quick Commerce</t>
        </is>
      </c>
      <c r="O1699" s="22" t="inlineStr">
        <is>
          <t>Indore</t>
        </is>
      </c>
      <c r="P1699" s="22" t="inlineStr">
        <is>
          <t>KVI</t>
        </is>
      </c>
      <c r="Q1699" s="22" t="inlineStr">
        <is>
          <t>Other Seeds</t>
        </is>
      </c>
      <c r="R1699" s="25">
        <f>IF(Config!$B$4&gt;0,M1699/Config!$B$4,0)</f>
        <v/>
      </c>
      <c r="S1699" s="25">
        <f>IF(Config!$B$4&gt;0,K1699/Config!$B$4,0)</f>
        <v/>
      </c>
      <c r="T1699" s="25">
        <f>R1699*Config!$B$7</f>
        <v/>
      </c>
      <c r="U1699" s="25">
        <f>S1699*Config!$B$7</f>
        <v/>
      </c>
      <c r="V1699" s="25" t="n">
        <v>8760</v>
      </c>
      <c r="W1699" s="25" t="n">
        <v>8760</v>
      </c>
      <c r="X1699" s="26">
        <f>IF(T1699&gt;0,V1699/T1699,0)</f>
        <v/>
      </c>
      <c r="Y1699" s="26">
        <f>IF(U1699&gt;0,W1699/U1699,0)</f>
        <v/>
      </c>
      <c r="Z1699" s="25">
        <f>T1699-V1699</f>
        <v/>
      </c>
      <c r="AA1699" s="25">
        <f>U1699-W1699</f>
        <v/>
      </c>
      <c r="AB1699" s="25">
        <f>IF(Config!$B$7&gt;0,(V1699/Config!$B$7)*Config!$B$4,0)</f>
        <v/>
      </c>
      <c r="AC1699" s="25">
        <f>IF(Config!$B$7&gt;0,(W1699/Config!$B$7)*Config!$B$4,0)</f>
        <v/>
      </c>
    </row>
    <row r="1700" hidden="1" outlineLevel="1">
      <c r="A1700" s="22" t="inlineStr">
        <is>
          <t>May</t>
        </is>
      </c>
      <c r="B1700" s="22" t="n">
        <v>2026</v>
      </c>
      <c r="C1700" s="22" t="inlineStr">
        <is>
          <t>25-04-2026</t>
        </is>
      </c>
      <c r="D1700" s="23" t="n">
        <v>0.7192592592592593</v>
      </c>
      <c r="E1700" s="22" t="inlineStr">
        <is>
          <t>Seeds_11-2549</t>
        </is>
      </c>
      <c r="F1700" s="22" t="inlineStr">
        <is>
          <t>FG</t>
        </is>
      </c>
      <c r="G1700" s="22" t="inlineStr">
        <is>
          <t>Other Seeds</t>
        </is>
      </c>
      <c r="H1700" s="22" t="inlineStr">
        <is>
          <t>Premium Sunflower Seeds Farmley Standee Pouch 200 g</t>
        </is>
      </c>
      <c r="I1700" s="22" t="inlineStr">
        <is>
          <t>Premium Sunflower Seeds</t>
        </is>
      </c>
      <c r="J1700" s="24" t="n">
        <v>0.2</v>
      </c>
      <c r="K1700" s="24" t="n">
        <v>11486</v>
      </c>
      <c r="L1700" s="22" t="inlineStr">
        <is>
          <t>Blink Commerce Private Limited</t>
        </is>
      </c>
      <c r="M1700" s="24" t="n">
        <v>2297.2</v>
      </c>
      <c r="N1700" s="22" t="inlineStr">
        <is>
          <t>Quick Commerce</t>
        </is>
      </c>
      <c r="O1700" s="22" t="inlineStr">
        <is>
          <t>Indore</t>
        </is>
      </c>
      <c r="P1700" s="22" t="inlineStr">
        <is>
          <t>KVI</t>
        </is>
      </c>
      <c r="Q1700" s="22" t="inlineStr">
        <is>
          <t>Other Seeds</t>
        </is>
      </c>
      <c r="R1700" s="25">
        <f>IF(Config!$B$4&gt;0,M1700/Config!$B$4,0)</f>
        <v/>
      </c>
      <c r="S1700" s="25">
        <f>IF(Config!$B$4&gt;0,K1700/Config!$B$4,0)</f>
        <v/>
      </c>
      <c r="T1700" s="25">
        <f>R1700*Config!$B$7</f>
        <v/>
      </c>
      <c r="U1700" s="25">
        <f>S1700*Config!$B$7</f>
        <v/>
      </c>
      <c r="V1700" s="25" t="n">
        <v>1548</v>
      </c>
      <c r="W1700" s="25" t="n">
        <v>7740</v>
      </c>
      <c r="X1700" s="26">
        <f>IF(T1700&gt;0,V1700/T1700,0)</f>
        <v/>
      </c>
      <c r="Y1700" s="26">
        <f>IF(U1700&gt;0,W1700/U1700,0)</f>
        <v/>
      </c>
      <c r="Z1700" s="25">
        <f>T1700-V1700</f>
        <v/>
      </c>
      <c r="AA1700" s="25">
        <f>U1700-W1700</f>
        <v/>
      </c>
      <c r="AB1700" s="25">
        <f>IF(Config!$B$7&gt;0,(V1700/Config!$B$7)*Config!$B$4,0)</f>
        <v/>
      </c>
      <c r="AC1700" s="25">
        <f>IF(Config!$B$7&gt;0,(W1700/Config!$B$7)*Config!$B$4,0)</f>
        <v/>
      </c>
    </row>
    <row r="1701" hidden="1" outlineLevel="1">
      <c r="A1701" s="22" t="inlineStr">
        <is>
          <t>May</t>
        </is>
      </c>
      <c r="B1701" s="22" t="n">
        <v>2026</v>
      </c>
      <c r="C1701" s="22" t="inlineStr">
        <is>
          <t>25-04-2026</t>
        </is>
      </c>
      <c r="D1701" s="23" t="n">
        <v>0.7192592592592593</v>
      </c>
      <c r="E1701" s="22" t="inlineStr">
        <is>
          <t>Seeds_11-2868</t>
        </is>
      </c>
      <c r="F1701" s="22" t="inlineStr">
        <is>
          <t>FG</t>
        </is>
      </c>
      <c r="G1701" s="22" t="inlineStr">
        <is>
          <t>Other Seeds</t>
        </is>
      </c>
      <c r="H1701" s="22" t="inlineStr">
        <is>
          <t>Quinoa seeds Farmley Standee Pouch 500g</t>
        </is>
      </c>
      <c r="I1701" s="22" t="inlineStr">
        <is>
          <t>Premium Quinoa seeds</t>
        </is>
      </c>
      <c r="J1701" s="24" t="n">
        <v>0.5</v>
      </c>
      <c r="K1701" s="24" t="n">
        <v>9669</v>
      </c>
      <c r="L1701" s="22" t="inlineStr">
        <is>
          <t>Blink Commerce Private Limited</t>
        </is>
      </c>
      <c r="M1701" s="24" t="n">
        <v>4834.5</v>
      </c>
      <c r="N1701" s="22" t="inlineStr">
        <is>
          <t>Quick Commerce</t>
        </is>
      </c>
      <c r="O1701" s="22" t="inlineStr">
        <is>
          <t>Indore</t>
        </is>
      </c>
      <c r="P1701" s="22" t="inlineStr">
        <is>
          <t>KVI</t>
        </is>
      </c>
      <c r="Q1701" s="22" t="inlineStr">
        <is>
          <t>Other Seeds</t>
        </is>
      </c>
      <c r="R1701" s="25">
        <f>IF(Config!$B$4&gt;0,M1701/Config!$B$4,0)</f>
        <v/>
      </c>
      <c r="S1701" s="25">
        <f>IF(Config!$B$4&gt;0,K1701/Config!$B$4,0)</f>
        <v/>
      </c>
      <c r="T1701" s="25">
        <f>R1701*Config!$B$7</f>
        <v/>
      </c>
      <c r="U1701" s="25">
        <f>S1701*Config!$B$7</f>
        <v/>
      </c>
      <c r="V1701" s="25" t="n">
        <v>3222</v>
      </c>
      <c r="W1701" s="25" t="n">
        <v>6444</v>
      </c>
      <c r="X1701" s="26">
        <f>IF(T1701&gt;0,V1701/T1701,0)</f>
        <v/>
      </c>
      <c r="Y1701" s="26">
        <f>IF(U1701&gt;0,W1701/U1701,0)</f>
        <v/>
      </c>
      <c r="Z1701" s="25">
        <f>T1701-V1701</f>
        <v/>
      </c>
      <c r="AA1701" s="25">
        <f>U1701-W1701</f>
        <v/>
      </c>
      <c r="AB1701" s="25">
        <f>IF(Config!$B$7&gt;0,(V1701/Config!$B$7)*Config!$B$4,0)</f>
        <v/>
      </c>
      <c r="AC1701" s="25">
        <f>IF(Config!$B$7&gt;0,(W1701/Config!$B$7)*Config!$B$4,0)</f>
        <v/>
      </c>
    </row>
    <row r="1702" hidden="1" outlineLevel="1">
      <c r="A1702" s="22" t="inlineStr">
        <is>
          <t>May</t>
        </is>
      </c>
      <c r="B1702" s="22" t="n">
        <v>2026</v>
      </c>
      <c r="C1702" s="22" t="inlineStr">
        <is>
          <t>25-04-2026</t>
        </is>
      </c>
      <c r="D1702" s="23" t="n">
        <v>0.7192708333333333</v>
      </c>
      <c r="E1702" s="22" t="inlineStr">
        <is>
          <t>Seeds_11-2932</t>
        </is>
      </c>
      <c r="F1702" s="22" t="inlineStr">
        <is>
          <t>FG</t>
        </is>
      </c>
      <c r="G1702" s="22" t="inlineStr">
        <is>
          <t>Other Seeds</t>
        </is>
      </c>
      <c r="H1702" s="22" t="inlineStr">
        <is>
          <t>Basil Seeds Farmley Standee pouch 300g</t>
        </is>
      </c>
      <c r="I1702" s="22" t="inlineStr">
        <is>
          <t>Basil Seeds</t>
        </is>
      </c>
      <c r="J1702" s="24" t="n">
        <v>0.3</v>
      </c>
      <c r="K1702" s="24" t="n">
        <v>19071</v>
      </c>
      <c r="L1702" s="22" t="inlineStr">
        <is>
          <t>Blink Commerce Private Limited</t>
        </is>
      </c>
      <c r="M1702" s="24" t="n">
        <v>5721.3</v>
      </c>
      <c r="N1702" s="22" t="inlineStr">
        <is>
          <t>Quick Commerce</t>
        </is>
      </c>
      <c r="O1702" s="22" t="inlineStr">
        <is>
          <t>Indore</t>
        </is>
      </c>
      <c r="P1702" s="22" t="inlineStr">
        <is>
          <t>KVI</t>
        </is>
      </c>
      <c r="Q1702" s="22" t="inlineStr">
        <is>
          <t>Other Seeds</t>
        </is>
      </c>
      <c r="R1702" s="25">
        <f>IF(Config!$B$4&gt;0,M1702/Config!$B$4,0)</f>
        <v/>
      </c>
      <c r="S1702" s="25">
        <f>IF(Config!$B$4&gt;0,K1702/Config!$B$4,0)</f>
        <v/>
      </c>
      <c r="T1702" s="25">
        <f>R1702*Config!$B$7</f>
        <v/>
      </c>
      <c r="U1702" s="25">
        <f>S1702*Config!$B$7</f>
        <v/>
      </c>
      <c r="V1702" s="25" t="n">
        <v>5679</v>
      </c>
      <c r="W1702" s="25" t="n">
        <v>18930</v>
      </c>
      <c r="X1702" s="26">
        <f>IF(T1702&gt;0,V1702/T1702,0)</f>
        <v/>
      </c>
      <c r="Y1702" s="26">
        <f>IF(U1702&gt;0,W1702/U1702,0)</f>
        <v/>
      </c>
      <c r="Z1702" s="25">
        <f>T1702-V1702</f>
        <v/>
      </c>
      <c r="AA1702" s="25">
        <f>U1702-W1702</f>
        <v/>
      </c>
      <c r="AB1702" s="25">
        <f>IF(Config!$B$7&gt;0,(V1702/Config!$B$7)*Config!$B$4,0)</f>
        <v/>
      </c>
      <c r="AC1702" s="25">
        <f>IF(Config!$B$7&gt;0,(W1702/Config!$B$7)*Config!$B$4,0)</f>
        <v/>
      </c>
    </row>
    <row r="1703" hidden="1" outlineLevel="1">
      <c r="A1703" s="22" t="inlineStr">
        <is>
          <t>May</t>
        </is>
      </c>
      <c r="B1703" s="22" t="n">
        <v>2026</v>
      </c>
      <c r="C1703" s="22" t="inlineStr">
        <is>
          <t>25-04-2026</t>
        </is>
      </c>
      <c r="D1703" s="23" t="n">
        <v>0.7192824074074075</v>
      </c>
      <c r="E1703" s="22" t="inlineStr">
        <is>
          <t>Seeds_11-20155</t>
        </is>
      </c>
      <c r="F1703" s="22" t="inlineStr">
        <is>
          <t>FG</t>
        </is>
      </c>
      <c r="G1703" s="22" t="inlineStr">
        <is>
          <t>Other Seeds</t>
        </is>
      </c>
      <c r="H1703" s="22" t="inlineStr">
        <is>
          <t>Premium Watermelon Seeds Farmley Standee Pouch 100 gms</t>
        </is>
      </c>
      <c r="I1703" s="22" t="inlineStr">
        <is>
          <t>Premium Watermelon Seeds</t>
        </is>
      </c>
      <c r="J1703" s="24" t="n">
        <v>0.1</v>
      </c>
      <c r="K1703" s="24" t="n">
        <v>23300</v>
      </c>
      <c r="L1703" s="22" t="inlineStr">
        <is>
          <t>Blink Commerce Private Limited</t>
        </is>
      </c>
      <c r="M1703" s="24" t="n">
        <v>2330</v>
      </c>
      <c r="N1703" s="22" t="inlineStr">
        <is>
          <t>Quick Commerce</t>
        </is>
      </c>
      <c r="O1703" s="22" t="inlineStr">
        <is>
          <t>Indore</t>
        </is>
      </c>
      <c r="P1703" s="22" t="inlineStr">
        <is>
          <t>KVI</t>
        </is>
      </c>
      <c r="Q1703" s="22" t="inlineStr">
        <is>
          <t>Other Seeds</t>
        </is>
      </c>
      <c r="R1703" s="25">
        <f>IF(Config!$B$4&gt;0,M1703/Config!$B$4,0)</f>
        <v/>
      </c>
      <c r="S1703" s="25">
        <f>IF(Config!$B$4&gt;0,K1703/Config!$B$4,0)</f>
        <v/>
      </c>
      <c r="T1703" s="25">
        <f>R1703*Config!$B$7</f>
        <v/>
      </c>
      <c r="U1703" s="25">
        <f>S1703*Config!$B$7</f>
        <v/>
      </c>
      <c r="V1703" s="25" t="n">
        <v>896</v>
      </c>
      <c r="W1703" s="25" t="n">
        <v>8960</v>
      </c>
      <c r="X1703" s="26">
        <f>IF(T1703&gt;0,V1703/T1703,0)</f>
        <v/>
      </c>
      <c r="Y1703" s="26">
        <f>IF(U1703&gt;0,W1703/U1703,0)</f>
        <v/>
      </c>
      <c r="Z1703" s="25">
        <f>T1703-V1703</f>
        <v/>
      </c>
      <c r="AA1703" s="25">
        <f>U1703-W1703</f>
        <v/>
      </c>
      <c r="AB1703" s="25">
        <f>IF(Config!$B$7&gt;0,(V1703/Config!$B$7)*Config!$B$4,0)</f>
        <v/>
      </c>
      <c r="AC1703" s="25">
        <f>IF(Config!$B$7&gt;0,(W1703/Config!$B$7)*Config!$B$4,0)</f>
        <v/>
      </c>
    </row>
    <row r="1704" hidden="1" outlineLevel="1">
      <c r="A1704" s="22" t="inlineStr">
        <is>
          <t>May</t>
        </is>
      </c>
      <c r="B1704" s="22" t="n">
        <v>2026</v>
      </c>
      <c r="C1704" s="22" t="inlineStr">
        <is>
          <t>25-04-2026</t>
        </is>
      </c>
      <c r="D1704" s="23" t="n">
        <v>0.7193055555555555</v>
      </c>
      <c r="E1704" s="22" t="inlineStr">
        <is>
          <t>Seeds_11-2675</t>
        </is>
      </c>
      <c r="F1704" s="22" t="inlineStr">
        <is>
          <t>FG</t>
        </is>
      </c>
      <c r="G1704" s="22" t="inlineStr">
        <is>
          <t>Other Seeds</t>
        </is>
      </c>
      <c r="H1704" s="22" t="inlineStr">
        <is>
          <t>Farmley Seeds Combo - Chia Seeds, Flax Seeds, Pumpkin Seeds, Sunflower Seeds Farmley Standee Pouch 800 g (200 g Each)</t>
        </is>
      </c>
      <c r="I1704" s="22" t="inlineStr">
        <is>
          <t>Seeds Combo</t>
        </is>
      </c>
      <c r="J1704" s="24" t="n">
        <v>0.8</v>
      </c>
      <c r="K1704" s="24" t="n">
        <v>1800</v>
      </c>
      <c r="L1704" s="22" t="inlineStr">
        <is>
          <t>Instamart</t>
        </is>
      </c>
      <c r="M1704" s="24" t="n">
        <v>1440</v>
      </c>
      <c r="N1704" s="22" t="inlineStr">
        <is>
          <t>Quick Commerce</t>
        </is>
      </c>
      <c r="O1704" s="22" t="inlineStr">
        <is>
          <t>Indore</t>
        </is>
      </c>
      <c r="P1704" s="22" t="inlineStr">
        <is>
          <t>KVI</t>
        </is>
      </c>
      <c r="Q1704" s="22" t="inlineStr">
        <is>
          <t>Other Seeds</t>
        </is>
      </c>
      <c r="R1704" s="25">
        <f>IF(Config!$B$4&gt;0,M1704/Config!$B$4,0)</f>
        <v/>
      </c>
      <c r="S1704" s="25">
        <f>IF(Config!$B$4&gt;0,K1704/Config!$B$4,0)</f>
        <v/>
      </c>
      <c r="T1704" s="25">
        <f>R1704*Config!$B$7</f>
        <v/>
      </c>
      <c r="U1704" s="25">
        <f>S1704*Config!$B$7</f>
        <v/>
      </c>
      <c r="V1704" s="25" t="n">
        <v>0</v>
      </c>
      <c r="W1704" s="25" t="n">
        <v>0</v>
      </c>
      <c r="X1704" s="26">
        <f>IF(T1704&gt;0,V1704/T1704,0)</f>
        <v/>
      </c>
      <c r="Y1704" s="26">
        <f>IF(U1704&gt;0,W1704/U1704,0)</f>
        <v/>
      </c>
      <c r="Z1704" s="25">
        <f>T1704-V1704</f>
        <v/>
      </c>
      <c r="AA1704" s="25">
        <f>U1704-W1704</f>
        <v/>
      </c>
      <c r="AB1704" s="25">
        <f>IF(Config!$B$7&gt;0,(V1704/Config!$B$7)*Config!$B$4,0)</f>
        <v/>
      </c>
      <c r="AC1704" s="25">
        <f>IF(Config!$B$7&gt;0,(W1704/Config!$B$7)*Config!$B$4,0)</f>
        <v/>
      </c>
    </row>
    <row r="1705" hidden="1" outlineLevel="1">
      <c r="A1705" s="22" t="inlineStr">
        <is>
          <t>May</t>
        </is>
      </c>
      <c r="B1705" s="22" t="n">
        <v>2026</v>
      </c>
      <c r="C1705" s="22" t="inlineStr">
        <is>
          <t>25-04-2026</t>
        </is>
      </c>
      <c r="D1705" s="23" t="n">
        <v>0.7193055555555555</v>
      </c>
      <c r="E1705" s="22" t="inlineStr">
        <is>
          <t>Seeds_11-2932</t>
        </is>
      </c>
      <c r="F1705" s="22" t="inlineStr">
        <is>
          <t>FG</t>
        </is>
      </c>
      <c r="G1705" s="22" t="inlineStr">
        <is>
          <t>Other Seeds</t>
        </is>
      </c>
      <c r="H1705" s="22" t="inlineStr">
        <is>
          <t>Basil Seeds Farmley Standee pouch 300g</t>
        </is>
      </c>
      <c r="I1705" s="22" t="inlineStr">
        <is>
          <t>Basil Seeds</t>
        </is>
      </c>
      <c r="J1705" s="24" t="n">
        <v>0.3</v>
      </c>
      <c r="K1705" s="24" t="n">
        <v>6000</v>
      </c>
      <c r="L1705" s="22" t="inlineStr">
        <is>
          <t>Instamart</t>
        </is>
      </c>
      <c r="M1705" s="24" t="n">
        <v>1800</v>
      </c>
      <c r="N1705" s="22" t="inlineStr">
        <is>
          <t>Quick Commerce</t>
        </is>
      </c>
      <c r="O1705" s="22" t="inlineStr">
        <is>
          <t>Indore</t>
        </is>
      </c>
      <c r="P1705" s="22" t="inlineStr">
        <is>
          <t>KVI</t>
        </is>
      </c>
      <c r="Q1705" s="22" t="inlineStr">
        <is>
          <t>Other Seeds</t>
        </is>
      </c>
      <c r="R1705" s="25">
        <f>IF(Config!$B$4&gt;0,M1705/Config!$B$4,0)</f>
        <v/>
      </c>
      <c r="S1705" s="25">
        <f>IF(Config!$B$4&gt;0,K1705/Config!$B$4,0)</f>
        <v/>
      </c>
      <c r="T1705" s="25">
        <f>R1705*Config!$B$7</f>
        <v/>
      </c>
      <c r="U1705" s="25">
        <f>S1705*Config!$B$7</f>
        <v/>
      </c>
      <c r="V1705" s="25" t="n">
        <v>0</v>
      </c>
      <c r="W1705" s="25" t="n">
        <v>0</v>
      </c>
      <c r="X1705" s="26">
        <f>IF(T1705&gt;0,V1705/T1705,0)</f>
        <v/>
      </c>
      <c r="Y1705" s="26">
        <f>IF(U1705&gt;0,W1705/U1705,0)</f>
        <v/>
      </c>
      <c r="Z1705" s="25">
        <f>T1705-V1705</f>
        <v/>
      </c>
      <c r="AA1705" s="25">
        <f>U1705-W1705</f>
        <v/>
      </c>
      <c r="AB1705" s="25">
        <f>IF(Config!$B$7&gt;0,(V1705/Config!$B$7)*Config!$B$4,0)</f>
        <v/>
      </c>
      <c r="AC1705" s="25">
        <f>IF(Config!$B$7&gt;0,(W1705/Config!$B$7)*Config!$B$4,0)</f>
        <v/>
      </c>
    </row>
    <row r="1706" hidden="1" outlineLevel="1">
      <c r="A1706" s="22" t="inlineStr">
        <is>
          <t>May</t>
        </is>
      </c>
      <c r="B1706" s="22" t="n">
        <v>2026</v>
      </c>
      <c r="C1706" s="22" t="inlineStr">
        <is>
          <t>25-04-2026</t>
        </is>
      </c>
      <c r="D1706" s="23" t="n">
        <v>0.7193055555555555</v>
      </c>
      <c r="E1706" s="22" t="inlineStr">
        <is>
          <t>Seeds_11-2868</t>
        </is>
      </c>
      <c r="F1706" s="22" t="inlineStr">
        <is>
          <t>FG</t>
        </is>
      </c>
      <c r="G1706" s="22" t="inlineStr">
        <is>
          <t>Other Seeds</t>
        </is>
      </c>
      <c r="H1706" s="22" t="inlineStr">
        <is>
          <t>Quinoa seeds Farmley Standee Pouch 500g</t>
        </is>
      </c>
      <c r="I1706" s="22" t="inlineStr">
        <is>
          <t>Premium Quinoa seeds</t>
        </is>
      </c>
      <c r="J1706" s="24" t="n">
        <v>0.5</v>
      </c>
      <c r="K1706" s="24" t="n">
        <v>6500</v>
      </c>
      <c r="L1706" s="22" t="inlineStr">
        <is>
          <t>Instamart</t>
        </is>
      </c>
      <c r="M1706" s="24" t="n">
        <v>3250</v>
      </c>
      <c r="N1706" s="22" t="inlineStr">
        <is>
          <t>Quick Commerce</t>
        </is>
      </c>
      <c r="O1706" s="22" t="inlineStr">
        <is>
          <t>Indore</t>
        </is>
      </c>
      <c r="P1706" s="22" t="inlineStr">
        <is>
          <t>KVI</t>
        </is>
      </c>
      <c r="Q1706" s="22" t="inlineStr">
        <is>
          <t>Other Seeds</t>
        </is>
      </c>
      <c r="R1706" s="25">
        <f>IF(Config!$B$4&gt;0,M1706/Config!$B$4,0)</f>
        <v/>
      </c>
      <c r="S1706" s="25">
        <f>IF(Config!$B$4&gt;0,K1706/Config!$B$4,0)</f>
        <v/>
      </c>
      <c r="T1706" s="25">
        <f>R1706*Config!$B$7</f>
        <v/>
      </c>
      <c r="U1706" s="25">
        <f>S1706*Config!$B$7</f>
        <v/>
      </c>
      <c r="V1706" s="25" t="n">
        <v>0</v>
      </c>
      <c r="W1706" s="25" t="n">
        <v>0</v>
      </c>
      <c r="X1706" s="26">
        <f>IF(T1706&gt;0,V1706/T1706,0)</f>
        <v/>
      </c>
      <c r="Y1706" s="26">
        <f>IF(U1706&gt;0,W1706/U1706,0)</f>
        <v/>
      </c>
      <c r="Z1706" s="25">
        <f>T1706-V1706</f>
        <v/>
      </c>
      <c r="AA1706" s="25">
        <f>U1706-W1706</f>
        <v/>
      </c>
      <c r="AB1706" s="25">
        <f>IF(Config!$B$7&gt;0,(V1706/Config!$B$7)*Config!$B$4,0)</f>
        <v/>
      </c>
      <c r="AC1706" s="25">
        <f>IF(Config!$B$7&gt;0,(W1706/Config!$B$7)*Config!$B$4,0)</f>
        <v/>
      </c>
    </row>
    <row r="1707" hidden="1" outlineLevel="1">
      <c r="A1707" s="22" t="inlineStr">
        <is>
          <t>May</t>
        </is>
      </c>
      <c r="B1707" s="22" t="n">
        <v>2026</v>
      </c>
      <c r="C1707" s="22" t="inlineStr">
        <is>
          <t>25-04-2026</t>
        </is>
      </c>
      <c r="D1707" s="23" t="n">
        <v>0.7193171296296297</v>
      </c>
      <c r="E1707" s="22" t="inlineStr">
        <is>
          <t>Seeds_11-2549</t>
        </is>
      </c>
      <c r="F1707" s="22" t="inlineStr">
        <is>
          <t>FG</t>
        </is>
      </c>
      <c r="G1707" s="22" t="inlineStr">
        <is>
          <t>Other Seeds</t>
        </is>
      </c>
      <c r="H1707" s="22" t="inlineStr">
        <is>
          <t>Premium Sunflower Seeds Farmley Standee Pouch 200 g</t>
        </is>
      </c>
      <c r="I1707" s="22" t="inlineStr">
        <is>
          <t>Premium Sunflower Seeds</t>
        </is>
      </c>
      <c r="J1707" s="24" t="n">
        <v>0.2</v>
      </c>
      <c r="K1707" s="24" t="n">
        <v>12000</v>
      </c>
      <c r="L1707" s="22" t="inlineStr">
        <is>
          <t>Instamart</t>
        </is>
      </c>
      <c r="M1707" s="24" t="n">
        <v>2400</v>
      </c>
      <c r="N1707" s="22" t="inlineStr">
        <is>
          <t>Quick Commerce</t>
        </is>
      </c>
      <c r="O1707" s="22" t="inlineStr">
        <is>
          <t>Indore</t>
        </is>
      </c>
      <c r="P1707" s="22" t="inlineStr">
        <is>
          <t>KVI</t>
        </is>
      </c>
      <c r="Q1707" s="22" t="inlineStr">
        <is>
          <t>Other Seeds</t>
        </is>
      </c>
      <c r="R1707" s="25">
        <f>IF(Config!$B$4&gt;0,M1707/Config!$B$4,0)</f>
        <v/>
      </c>
      <c r="S1707" s="25">
        <f>IF(Config!$B$4&gt;0,K1707/Config!$B$4,0)</f>
        <v/>
      </c>
      <c r="T1707" s="25">
        <f>R1707*Config!$B$7</f>
        <v/>
      </c>
      <c r="U1707" s="25">
        <f>S1707*Config!$B$7</f>
        <v/>
      </c>
      <c r="V1707" s="25" t="n">
        <v>0</v>
      </c>
      <c r="W1707" s="25" t="n">
        <v>0</v>
      </c>
      <c r="X1707" s="26">
        <f>IF(T1707&gt;0,V1707/T1707,0)</f>
        <v/>
      </c>
      <c r="Y1707" s="26">
        <f>IF(U1707&gt;0,W1707/U1707,0)</f>
        <v/>
      </c>
      <c r="Z1707" s="25">
        <f>T1707-V1707</f>
        <v/>
      </c>
      <c r="AA1707" s="25">
        <f>U1707-W1707</f>
        <v/>
      </c>
      <c r="AB1707" s="25">
        <f>IF(Config!$B$7&gt;0,(V1707/Config!$B$7)*Config!$B$4,0)</f>
        <v/>
      </c>
      <c r="AC1707" s="25">
        <f>IF(Config!$B$7&gt;0,(W1707/Config!$B$7)*Config!$B$4,0)</f>
        <v/>
      </c>
    </row>
    <row r="1708" hidden="1" outlineLevel="1">
      <c r="A1708" s="22" t="inlineStr">
        <is>
          <t>May</t>
        </is>
      </c>
      <c r="B1708" s="22" t="n">
        <v>2026</v>
      </c>
      <c r="C1708" s="22" t="inlineStr">
        <is>
          <t>25-04-2026</t>
        </is>
      </c>
      <c r="D1708" s="23" t="n">
        <v>0.7193171296296297</v>
      </c>
      <c r="E1708" s="22" t="inlineStr">
        <is>
          <t>Seeds_11-2550</t>
        </is>
      </c>
      <c r="F1708" s="22" t="inlineStr">
        <is>
          <t>FG</t>
        </is>
      </c>
      <c r="G1708" s="22" t="inlineStr">
        <is>
          <t>Other Seeds</t>
        </is>
      </c>
      <c r="H1708" s="22" t="inlineStr">
        <is>
          <t>Premium Flax Seeds Farmley Standee Pouch 200 g</t>
        </is>
      </c>
      <c r="I1708" s="22" t="inlineStr">
        <is>
          <t>Premium Flax Seeds</t>
        </is>
      </c>
      <c r="J1708" s="24" t="n">
        <v>0.2</v>
      </c>
      <c r="K1708" s="24" t="n">
        <v>14000</v>
      </c>
      <c r="L1708" s="22" t="inlineStr">
        <is>
          <t>Instamart</t>
        </is>
      </c>
      <c r="M1708" s="24" t="n">
        <v>2800</v>
      </c>
      <c r="N1708" s="22" t="inlineStr">
        <is>
          <t>Quick Commerce</t>
        </is>
      </c>
      <c r="O1708" s="22" t="inlineStr">
        <is>
          <t>Indore</t>
        </is>
      </c>
      <c r="P1708" s="22" t="inlineStr">
        <is>
          <t>KVI</t>
        </is>
      </c>
      <c r="Q1708" s="22" t="inlineStr">
        <is>
          <t>Other Seeds</t>
        </is>
      </c>
      <c r="R1708" s="25">
        <f>IF(Config!$B$4&gt;0,M1708/Config!$B$4,0)</f>
        <v/>
      </c>
      <c r="S1708" s="25">
        <f>IF(Config!$B$4&gt;0,K1708/Config!$B$4,0)</f>
        <v/>
      </c>
      <c r="T1708" s="25">
        <f>R1708*Config!$B$7</f>
        <v/>
      </c>
      <c r="U1708" s="25">
        <f>S1708*Config!$B$7</f>
        <v/>
      </c>
      <c r="V1708" s="25" t="n">
        <v>0</v>
      </c>
      <c r="W1708" s="25" t="n">
        <v>0</v>
      </c>
      <c r="X1708" s="26">
        <f>IF(T1708&gt;0,V1708/T1708,0)</f>
        <v/>
      </c>
      <c r="Y1708" s="26">
        <f>IF(U1708&gt;0,W1708/U1708,0)</f>
        <v/>
      </c>
      <c r="Z1708" s="25">
        <f>T1708-V1708</f>
        <v/>
      </c>
      <c r="AA1708" s="25">
        <f>U1708-W1708</f>
        <v/>
      </c>
      <c r="AB1708" s="25">
        <f>IF(Config!$B$7&gt;0,(V1708/Config!$B$7)*Config!$B$4,0)</f>
        <v/>
      </c>
      <c r="AC1708" s="25">
        <f>IF(Config!$B$7&gt;0,(W1708/Config!$B$7)*Config!$B$4,0)</f>
        <v/>
      </c>
    </row>
    <row r="1709" hidden="1" outlineLevel="1">
      <c r="A1709" s="22" t="inlineStr">
        <is>
          <t>May</t>
        </is>
      </c>
      <c r="B1709" s="22" t="n">
        <v>2026</v>
      </c>
      <c r="C1709" s="22" t="inlineStr">
        <is>
          <t>25-04-2026</t>
        </is>
      </c>
      <c r="D1709" s="23" t="n">
        <v>0.7193402777777778</v>
      </c>
      <c r="E1709" s="22" t="inlineStr">
        <is>
          <t>Seeds_11-2542</t>
        </is>
      </c>
      <c r="F1709" s="22" t="inlineStr">
        <is>
          <t>FG</t>
        </is>
      </c>
      <c r="G1709" s="22" t="inlineStr">
        <is>
          <t>Other Seeds</t>
        </is>
      </c>
      <c r="H1709" s="22" t="inlineStr">
        <is>
          <t>Premium Jumbo Pumpkin Seeds Farmley Standee Pouch 200 g</t>
        </is>
      </c>
      <c r="I1709" s="22" t="inlineStr">
        <is>
          <t>Premium Pumpkin Seeds</t>
        </is>
      </c>
      <c r="J1709" s="24" t="n">
        <v>0.2</v>
      </c>
      <c r="K1709" s="24" t="n">
        <v>25000</v>
      </c>
      <c r="L1709" s="22" t="inlineStr">
        <is>
          <t>Instamart</t>
        </is>
      </c>
      <c r="M1709" s="24" t="n">
        <v>5000</v>
      </c>
      <c r="N1709" s="22" t="inlineStr">
        <is>
          <t>Quick Commerce</t>
        </is>
      </c>
      <c r="O1709" s="22" t="inlineStr">
        <is>
          <t>Indore</t>
        </is>
      </c>
      <c r="P1709" s="22" t="inlineStr">
        <is>
          <t>KVI</t>
        </is>
      </c>
      <c r="Q1709" s="22" t="inlineStr">
        <is>
          <t>Other Seeds</t>
        </is>
      </c>
      <c r="R1709" s="25">
        <f>IF(Config!$B$4&gt;0,M1709/Config!$B$4,0)</f>
        <v/>
      </c>
      <c r="S1709" s="25">
        <f>IF(Config!$B$4&gt;0,K1709/Config!$B$4,0)</f>
        <v/>
      </c>
      <c r="T1709" s="25">
        <f>R1709*Config!$B$7</f>
        <v/>
      </c>
      <c r="U1709" s="25">
        <f>S1709*Config!$B$7</f>
        <v/>
      </c>
      <c r="V1709" s="25" t="n">
        <v>0</v>
      </c>
      <c r="W1709" s="25" t="n">
        <v>0</v>
      </c>
      <c r="X1709" s="26">
        <f>IF(T1709&gt;0,V1709/T1709,0)</f>
        <v/>
      </c>
      <c r="Y1709" s="26">
        <f>IF(U1709&gt;0,W1709/U1709,0)</f>
        <v/>
      </c>
      <c r="Z1709" s="25">
        <f>T1709-V1709</f>
        <v/>
      </c>
      <c r="AA1709" s="25">
        <f>U1709-W1709</f>
        <v/>
      </c>
      <c r="AB1709" s="25">
        <f>IF(Config!$B$7&gt;0,(V1709/Config!$B$7)*Config!$B$4,0)</f>
        <v/>
      </c>
      <c r="AC1709" s="25">
        <f>IF(Config!$B$7&gt;0,(W1709/Config!$B$7)*Config!$B$4,0)</f>
        <v/>
      </c>
    </row>
    <row r="1710" hidden="1" outlineLevel="1">
      <c r="A1710" s="22" t="inlineStr">
        <is>
          <t>May</t>
        </is>
      </c>
      <c r="B1710" s="22" t="n">
        <v>2026</v>
      </c>
      <c r="C1710" s="22" t="inlineStr">
        <is>
          <t>25-04-2026</t>
        </is>
      </c>
      <c r="D1710" s="23" t="n">
        <v>0.7193402777777778</v>
      </c>
      <c r="E1710" s="22" t="inlineStr">
        <is>
          <t>Seeds_11-20160</t>
        </is>
      </c>
      <c r="F1710" s="22" t="inlineStr">
        <is>
          <t>FG</t>
        </is>
      </c>
      <c r="G1710" s="22" t="inlineStr">
        <is>
          <t>Other Seeds</t>
        </is>
      </c>
      <c r="H1710" s="22" t="inlineStr">
        <is>
          <t>Roasted &amp; Salted Pumpkin seeds Pillow Pouch Farmley 24 g- single serve</t>
        </is>
      </c>
      <c r="I1710" s="22" t="inlineStr">
        <is>
          <t>Roasted &amp; Salted Pumpkin Seeds</t>
        </is>
      </c>
      <c r="J1710" s="24" t="n">
        <v>0.024</v>
      </c>
      <c r="K1710" s="24" t="n">
        <v>6000</v>
      </c>
      <c r="L1710" s="22" t="inlineStr">
        <is>
          <t>Instamart</t>
        </is>
      </c>
      <c r="M1710" s="24" t="n">
        <v>144</v>
      </c>
      <c r="N1710" s="22" t="inlineStr">
        <is>
          <t>Quick Commerce</t>
        </is>
      </c>
      <c r="O1710" s="22" t="inlineStr">
        <is>
          <t>Indore</t>
        </is>
      </c>
      <c r="P1710" s="22" t="inlineStr">
        <is>
          <t>KVI</t>
        </is>
      </c>
      <c r="Q1710" s="22" t="inlineStr">
        <is>
          <t>Other Seeds</t>
        </is>
      </c>
      <c r="R1710" s="25">
        <f>IF(Config!$B$4&gt;0,M1710/Config!$B$4,0)</f>
        <v/>
      </c>
      <c r="S1710" s="25">
        <f>IF(Config!$B$4&gt;0,K1710/Config!$B$4,0)</f>
        <v/>
      </c>
      <c r="T1710" s="25">
        <f>R1710*Config!$B$7</f>
        <v/>
      </c>
      <c r="U1710" s="25">
        <f>S1710*Config!$B$7</f>
        <v/>
      </c>
      <c r="V1710" s="25" t="n">
        <v>0</v>
      </c>
      <c r="W1710" s="25" t="n">
        <v>0</v>
      </c>
      <c r="X1710" s="26">
        <f>IF(T1710&gt;0,V1710/T1710,0)</f>
        <v/>
      </c>
      <c r="Y1710" s="26">
        <f>IF(U1710&gt;0,W1710/U1710,0)</f>
        <v/>
      </c>
      <c r="Z1710" s="25">
        <f>T1710-V1710</f>
        <v/>
      </c>
      <c r="AA1710" s="25">
        <f>U1710-W1710</f>
        <v/>
      </c>
      <c r="AB1710" s="25">
        <f>IF(Config!$B$7&gt;0,(V1710/Config!$B$7)*Config!$B$4,0)</f>
        <v/>
      </c>
      <c r="AC1710" s="25">
        <f>IF(Config!$B$7&gt;0,(W1710/Config!$B$7)*Config!$B$4,0)</f>
        <v/>
      </c>
    </row>
    <row r="1711" hidden="1" outlineLevel="1">
      <c r="A1711" s="22" t="inlineStr">
        <is>
          <t>May</t>
        </is>
      </c>
      <c r="B1711" s="22" t="n">
        <v>2026</v>
      </c>
      <c r="C1711" s="22" t="inlineStr">
        <is>
          <t>25-04-2026</t>
        </is>
      </c>
      <c r="D1711" s="23" t="n">
        <v>0.7193402777777778</v>
      </c>
      <c r="E1711" s="22" t="inlineStr">
        <is>
          <t>Seeds_11-20155</t>
        </is>
      </c>
      <c r="F1711" s="22" t="inlineStr">
        <is>
          <t>FG</t>
        </is>
      </c>
      <c r="G1711" s="22" t="inlineStr">
        <is>
          <t>Other Seeds</t>
        </is>
      </c>
      <c r="H1711" s="22" t="inlineStr">
        <is>
          <t>Premium Watermelon Seeds Farmley Standee Pouch 100 gms</t>
        </is>
      </c>
      <c r="I1711" s="22" t="inlineStr">
        <is>
          <t>Premium Watermelon Seeds</t>
        </is>
      </c>
      <c r="J1711" s="24" t="n">
        <v>0.1</v>
      </c>
      <c r="K1711" s="24" t="n">
        <v>3000</v>
      </c>
      <c r="L1711" s="22" t="inlineStr">
        <is>
          <t>Instamart</t>
        </is>
      </c>
      <c r="M1711" s="24" t="n">
        <v>300</v>
      </c>
      <c r="N1711" s="22" t="inlineStr">
        <is>
          <t>Quick Commerce</t>
        </is>
      </c>
      <c r="O1711" s="22" t="inlineStr">
        <is>
          <t>Indore</t>
        </is>
      </c>
      <c r="P1711" s="22" t="inlineStr">
        <is>
          <t>KVI</t>
        </is>
      </c>
      <c r="Q1711" s="22" t="inlineStr">
        <is>
          <t>Other Seeds</t>
        </is>
      </c>
      <c r="R1711" s="25">
        <f>IF(Config!$B$4&gt;0,M1711/Config!$B$4,0)</f>
        <v/>
      </c>
      <c r="S1711" s="25">
        <f>IF(Config!$B$4&gt;0,K1711/Config!$B$4,0)</f>
        <v/>
      </c>
      <c r="T1711" s="25">
        <f>R1711*Config!$B$7</f>
        <v/>
      </c>
      <c r="U1711" s="25">
        <f>S1711*Config!$B$7</f>
        <v/>
      </c>
      <c r="V1711" s="25" t="n">
        <v>0</v>
      </c>
      <c r="W1711" s="25" t="n">
        <v>0</v>
      </c>
      <c r="X1711" s="26">
        <f>IF(T1711&gt;0,V1711/T1711,0)</f>
        <v/>
      </c>
      <c r="Y1711" s="26">
        <f>IF(U1711&gt;0,W1711/U1711,0)</f>
        <v/>
      </c>
      <c r="Z1711" s="25">
        <f>T1711-V1711</f>
        <v/>
      </c>
      <c r="AA1711" s="25">
        <f>U1711-W1711</f>
        <v/>
      </c>
      <c r="AB1711" s="25">
        <f>IF(Config!$B$7&gt;0,(V1711/Config!$B$7)*Config!$B$4,0)</f>
        <v/>
      </c>
      <c r="AC1711" s="25">
        <f>IF(Config!$B$7&gt;0,(W1711/Config!$B$7)*Config!$B$4,0)</f>
        <v/>
      </c>
    </row>
    <row r="1712" hidden="1" outlineLevel="1">
      <c r="A1712" s="22" t="inlineStr">
        <is>
          <t>May</t>
        </is>
      </c>
      <c r="B1712" s="22" t="n">
        <v>2026</v>
      </c>
      <c r="C1712" s="22" t="inlineStr">
        <is>
          <t>25-04-2026</t>
        </is>
      </c>
      <c r="D1712" s="23" t="n">
        <v>0.719375</v>
      </c>
      <c r="E1712" s="22" t="inlineStr">
        <is>
          <t>Seeds_11-20160</t>
        </is>
      </c>
      <c r="F1712" s="22" t="inlineStr">
        <is>
          <t>FG</t>
        </is>
      </c>
      <c r="G1712" s="22" t="inlineStr">
        <is>
          <t>Other Seeds</t>
        </is>
      </c>
      <c r="H1712" s="22" t="inlineStr">
        <is>
          <t>Roasted &amp; Salted Pumpkin seeds Pillow Pouch Farmley 24 g- single serve</t>
        </is>
      </c>
      <c r="I1712" s="22" t="inlineStr">
        <is>
          <t>Roasted &amp; Salted Pumpkin Seeds</t>
        </is>
      </c>
      <c r="J1712" s="24" t="n">
        <v>0.024</v>
      </c>
      <c r="K1712" s="24" t="n">
        <v>20000</v>
      </c>
      <c r="L1712" s="22" t="inlineStr">
        <is>
          <t>Zepto Limited</t>
        </is>
      </c>
      <c r="M1712" s="24" t="n">
        <v>480</v>
      </c>
      <c r="N1712" s="22" t="inlineStr">
        <is>
          <t>Quick Commerce</t>
        </is>
      </c>
      <c r="O1712" s="22" t="inlineStr">
        <is>
          <t>Indore</t>
        </is>
      </c>
      <c r="P1712" s="22" t="inlineStr">
        <is>
          <t>KVI</t>
        </is>
      </c>
      <c r="Q1712" s="22" t="inlineStr">
        <is>
          <t>Other Seeds</t>
        </is>
      </c>
      <c r="R1712" s="25">
        <f>IF(Config!$B$4&gt;0,M1712/Config!$B$4,0)</f>
        <v/>
      </c>
      <c r="S1712" s="25">
        <f>IF(Config!$B$4&gt;0,K1712/Config!$B$4,0)</f>
        <v/>
      </c>
      <c r="T1712" s="25">
        <f>R1712*Config!$B$7</f>
        <v/>
      </c>
      <c r="U1712" s="25">
        <f>S1712*Config!$B$7</f>
        <v/>
      </c>
      <c r="V1712" s="25" t="n">
        <v>233.28</v>
      </c>
      <c r="W1712" s="25" t="n">
        <v>9720</v>
      </c>
      <c r="X1712" s="26">
        <f>IF(T1712&gt;0,V1712/T1712,0)</f>
        <v/>
      </c>
      <c r="Y1712" s="26">
        <f>IF(U1712&gt;0,W1712/U1712,0)</f>
        <v/>
      </c>
      <c r="Z1712" s="25">
        <f>T1712-V1712</f>
        <v/>
      </c>
      <c r="AA1712" s="25">
        <f>U1712-W1712</f>
        <v/>
      </c>
      <c r="AB1712" s="25">
        <f>IF(Config!$B$7&gt;0,(V1712/Config!$B$7)*Config!$B$4,0)</f>
        <v/>
      </c>
      <c r="AC1712" s="25">
        <f>IF(Config!$B$7&gt;0,(W1712/Config!$B$7)*Config!$B$4,0)</f>
        <v/>
      </c>
    </row>
    <row r="1713" hidden="1" outlineLevel="1">
      <c r="A1713" s="22" t="inlineStr">
        <is>
          <t>May</t>
        </is>
      </c>
      <c r="B1713" s="22" t="n">
        <v>2026</v>
      </c>
      <c r="C1713" s="22" t="inlineStr">
        <is>
          <t>25-04-2026</t>
        </is>
      </c>
      <c r="D1713" s="23" t="n">
        <v>0.719386574074074</v>
      </c>
      <c r="E1713" s="22" t="inlineStr">
        <is>
          <t>Seeds_11-2867</t>
        </is>
      </c>
      <c r="F1713" s="22" t="inlineStr">
        <is>
          <t>FG</t>
        </is>
      </c>
      <c r="G1713" s="22" t="inlineStr">
        <is>
          <t>Other Seeds</t>
        </is>
      </c>
      <c r="H1713" s="22" t="inlineStr">
        <is>
          <t>Quinoa seeds Farmley Jar 1kg</t>
        </is>
      </c>
      <c r="I1713" s="22" t="inlineStr">
        <is>
          <t>Premium Quinoa seeds</t>
        </is>
      </c>
      <c r="J1713" s="24" t="n">
        <v>1</v>
      </c>
      <c r="K1713" s="24" t="n">
        <v>2500</v>
      </c>
      <c r="L1713" s="22" t="inlineStr">
        <is>
          <t>Zepto Limited</t>
        </is>
      </c>
      <c r="M1713" s="24" t="n">
        <v>2500</v>
      </c>
      <c r="N1713" s="22" t="inlineStr">
        <is>
          <t>Quick Commerce</t>
        </is>
      </c>
      <c r="O1713" s="22" t="inlineStr">
        <is>
          <t>Indore</t>
        </is>
      </c>
      <c r="P1713" s="22" t="inlineStr">
        <is>
          <t>KVI</t>
        </is>
      </c>
      <c r="Q1713" s="22" t="inlineStr">
        <is>
          <t>Other Seeds</t>
        </is>
      </c>
      <c r="R1713" s="25">
        <f>IF(Config!$B$4&gt;0,M1713/Config!$B$4,0)</f>
        <v/>
      </c>
      <c r="S1713" s="25">
        <f>IF(Config!$B$4&gt;0,K1713/Config!$B$4,0)</f>
        <v/>
      </c>
      <c r="T1713" s="25">
        <f>R1713*Config!$B$7</f>
        <v/>
      </c>
      <c r="U1713" s="25">
        <f>S1713*Config!$B$7</f>
        <v/>
      </c>
      <c r="V1713" s="25" t="n">
        <v>936</v>
      </c>
      <c r="W1713" s="25" t="n">
        <v>936</v>
      </c>
      <c r="X1713" s="26">
        <f>IF(T1713&gt;0,V1713/T1713,0)</f>
        <v/>
      </c>
      <c r="Y1713" s="26">
        <f>IF(U1713&gt;0,W1713/U1713,0)</f>
        <v/>
      </c>
      <c r="Z1713" s="25">
        <f>T1713-V1713</f>
        <v/>
      </c>
      <c r="AA1713" s="25">
        <f>U1713-W1713</f>
        <v/>
      </c>
      <c r="AB1713" s="25">
        <f>IF(Config!$B$7&gt;0,(V1713/Config!$B$7)*Config!$B$4,0)</f>
        <v/>
      </c>
      <c r="AC1713" s="25">
        <f>IF(Config!$B$7&gt;0,(W1713/Config!$B$7)*Config!$B$4,0)</f>
        <v/>
      </c>
    </row>
    <row r="1714" hidden="1" outlineLevel="1">
      <c r="A1714" s="22" t="inlineStr">
        <is>
          <t>May</t>
        </is>
      </c>
      <c r="B1714" s="22" t="n">
        <v>2026</v>
      </c>
      <c r="C1714" s="22" t="inlineStr">
        <is>
          <t>25-04-2026</t>
        </is>
      </c>
      <c r="D1714" s="23" t="n">
        <v>0.7193981481481482</v>
      </c>
      <c r="E1714" s="22" t="inlineStr">
        <is>
          <t>Seeds_11-2550</t>
        </is>
      </c>
      <c r="F1714" s="22" t="inlineStr">
        <is>
          <t>FG</t>
        </is>
      </c>
      <c r="G1714" s="22" t="inlineStr">
        <is>
          <t>Other Seeds</t>
        </is>
      </c>
      <c r="H1714" s="22" t="inlineStr">
        <is>
          <t>Premium Flax Seeds Farmley Standee Pouch 200 g</t>
        </is>
      </c>
      <c r="I1714" s="22" t="inlineStr">
        <is>
          <t>Premium Flax Seeds</t>
        </is>
      </c>
      <c r="J1714" s="24" t="n">
        <v>0.2</v>
      </c>
      <c r="K1714" s="24" t="n">
        <v>8000</v>
      </c>
      <c r="L1714" s="22" t="inlineStr">
        <is>
          <t>Zepto Limited</t>
        </is>
      </c>
      <c r="M1714" s="24" t="n">
        <v>1600</v>
      </c>
      <c r="N1714" s="22" t="inlineStr">
        <is>
          <t>Quick Commerce</t>
        </is>
      </c>
      <c r="O1714" s="22" t="inlineStr">
        <is>
          <t>Indore</t>
        </is>
      </c>
      <c r="P1714" s="22" t="inlineStr">
        <is>
          <t>KVI</t>
        </is>
      </c>
      <c r="Q1714" s="22" t="inlineStr">
        <is>
          <t>Other Seeds</t>
        </is>
      </c>
      <c r="R1714" s="25">
        <f>IF(Config!$B$4&gt;0,M1714/Config!$B$4,0)</f>
        <v/>
      </c>
      <c r="S1714" s="25">
        <f>IF(Config!$B$4&gt;0,K1714/Config!$B$4,0)</f>
        <v/>
      </c>
      <c r="T1714" s="25">
        <f>R1714*Config!$B$7</f>
        <v/>
      </c>
      <c r="U1714" s="25">
        <f>S1714*Config!$B$7</f>
        <v/>
      </c>
      <c r="V1714" s="25" t="n">
        <v>378</v>
      </c>
      <c r="W1714" s="25" t="n">
        <v>1890</v>
      </c>
      <c r="X1714" s="26">
        <f>IF(T1714&gt;0,V1714/T1714,0)</f>
        <v/>
      </c>
      <c r="Y1714" s="26">
        <f>IF(U1714&gt;0,W1714/U1714,0)</f>
        <v/>
      </c>
      <c r="Z1714" s="25">
        <f>T1714-V1714</f>
        <v/>
      </c>
      <c r="AA1714" s="25">
        <f>U1714-W1714</f>
        <v/>
      </c>
      <c r="AB1714" s="25">
        <f>IF(Config!$B$7&gt;0,(V1714/Config!$B$7)*Config!$B$4,0)</f>
        <v/>
      </c>
      <c r="AC1714" s="25">
        <f>IF(Config!$B$7&gt;0,(W1714/Config!$B$7)*Config!$B$4,0)</f>
        <v/>
      </c>
    </row>
    <row r="1715" hidden="1" outlineLevel="1">
      <c r="A1715" s="22" t="inlineStr">
        <is>
          <t>May</t>
        </is>
      </c>
      <c r="B1715" s="22" t="n">
        <v>2026</v>
      </c>
      <c r="C1715" s="22" t="inlineStr">
        <is>
          <t>25-04-2026</t>
        </is>
      </c>
      <c r="D1715" s="23" t="n">
        <v>0.7193981481481482</v>
      </c>
      <c r="E1715" s="22" t="inlineStr">
        <is>
          <t>Seeds_11-2868</t>
        </is>
      </c>
      <c r="F1715" s="22" t="inlineStr">
        <is>
          <t>FG</t>
        </is>
      </c>
      <c r="G1715" s="22" t="inlineStr">
        <is>
          <t>Other Seeds</t>
        </is>
      </c>
      <c r="H1715" s="22" t="inlineStr">
        <is>
          <t>Quinoa seeds Farmley Standee Pouch 500g</t>
        </is>
      </c>
      <c r="I1715" s="22" t="inlineStr">
        <is>
          <t>Premium Quinoa seeds</t>
        </is>
      </c>
      <c r="J1715" s="24" t="n">
        <v>0.5</v>
      </c>
      <c r="K1715" s="24" t="n">
        <v>15000</v>
      </c>
      <c r="L1715" s="22" t="inlineStr">
        <is>
          <t>Zepto Limited</t>
        </is>
      </c>
      <c r="M1715" s="24" t="n">
        <v>7500</v>
      </c>
      <c r="N1715" s="22" t="inlineStr">
        <is>
          <t>Quick Commerce</t>
        </is>
      </c>
      <c r="O1715" s="22" t="inlineStr">
        <is>
          <t>Indore</t>
        </is>
      </c>
      <c r="P1715" s="22" t="inlineStr">
        <is>
          <t>KVI</t>
        </is>
      </c>
      <c r="Q1715" s="22" t="inlineStr">
        <is>
          <t>Other Seeds</t>
        </is>
      </c>
      <c r="R1715" s="25">
        <f>IF(Config!$B$4&gt;0,M1715/Config!$B$4,0)</f>
        <v/>
      </c>
      <c r="S1715" s="25">
        <f>IF(Config!$B$4&gt;0,K1715/Config!$B$4,0)</f>
        <v/>
      </c>
      <c r="T1715" s="25">
        <f>R1715*Config!$B$7</f>
        <v/>
      </c>
      <c r="U1715" s="25">
        <f>S1715*Config!$B$7</f>
        <v/>
      </c>
      <c r="V1715" s="25" t="n">
        <v>3816</v>
      </c>
      <c r="W1715" s="25" t="n">
        <v>7632</v>
      </c>
      <c r="X1715" s="26">
        <f>IF(T1715&gt;0,V1715/T1715,0)</f>
        <v/>
      </c>
      <c r="Y1715" s="26">
        <f>IF(U1715&gt;0,W1715/U1715,0)</f>
        <v/>
      </c>
      <c r="Z1715" s="25">
        <f>T1715-V1715</f>
        <v/>
      </c>
      <c r="AA1715" s="25">
        <f>U1715-W1715</f>
        <v/>
      </c>
      <c r="AB1715" s="25">
        <f>IF(Config!$B$7&gt;0,(V1715/Config!$B$7)*Config!$B$4,0)</f>
        <v/>
      </c>
      <c r="AC1715" s="25">
        <f>IF(Config!$B$7&gt;0,(W1715/Config!$B$7)*Config!$B$4,0)</f>
        <v/>
      </c>
    </row>
    <row r="1716" hidden="1" outlineLevel="1">
      <c r="A1716" s="22" t="inlineStr">
        <is>
          <t>May</t>
        </is>
      </c>
      <c r="B1716" s="22" t="n">
        <v>2026</v>
      </c>
      <c r="C1716" s="22" t="inlineStr">
        <is>
          <t>25-04-2026</t>
        </is>
      </c>
      <c r="D1716" s="23" t="n">
        <v>0.7193981481481482</v>
      </c>
      <c r="E1716" s="22" t="inlineStr">
        <is>
          <t>Seeds_11-2932</t>
        </is>
      </c>
      <c r="F1716" s="22" t="inlineStr">
        <is>
          <t>FG</t>
        </is>
      </c>
      <c r="G1716" s="22" t="inlineStr">
        <is>
          <t>Other Seeds</t>
        </is>
      </c>
      <c r="H1716" s="22" t="inlineStr">
        <is>
          <t>Basil Seeds Farmley Standee pouch 300g</t>
        </is>
      </c>
      <c r="I1716" s="22" t="inlineStr">
        <is>
          <t>Basil Seeds</t>
        </is>
      </c>
      <c r="J1716" s="24" t="n">
        <v>0.3</v>
      </c>
      <c r="K1716" s="24" t="n">
        <v>15000</v>
      </c>
      <c r="L1716" s="22" t="inlineStr">
        <is>
          <t>Zepto Limited</t>
        </is>
      </c>
      <c r="M1716" s="24" t="n">
        <v>4500</v>
      </c>
      <c r="N1716" s="22" t="inlineStr">
        <is>
          <t>Quick Commerce</t>
        </is>
      </c>
      <c r="O1716" s="22" t="inlineStr">
        <is>
          <t>Indore</t>
        </is>
      </c>
      <c r="P1716" s="22" t="inlineStr">
        <is>
          <t>KVI</t>
        </is>
      </c>
      <c r="Q1716" s="22" t="inlineStr">
        <is>
          <t>Other Seeds</t>
        </is>
      </c>
      <c r="R1716" s="25">
        <f>IF(Config!$B$4&gt;0,M1716/Config!$B$4,0)</f>
        <v/>
      </c>
      <c r="S1716" s="25">
        <f>IF(Config!$B$4&gt;0,K1716/Config!$B$4,0)</f>
        <v/>
      </c>
      <c r="T1716" s="25">
        <f>R1716*Config!$B$7</f>
        <v/>
      </c>
      <c r="U1716" s="25">
        <f>S1716*Config!$B$7</f>
        <v/>
      </c>
      <c r="V1716" s="25" t="n">
        <v>576</v>
      </c>
      <c r="W1716" s="25" t="n">
        <v>1920</v>
      </c>
      <c r="X1716" s="26">
        <f>IF(T1716&gt;0,V1716/T1716,0)</f>
        <v/>
      </c>
      <c r="Y1716" s="26">
        <f>IF(U1716&gt;0,W1716/U1716,0)</f>
        <v/>
      </c>
      <c r="Z1716" s="25">
        <f>T1716-V1716</f>
        <v/>
      </c>
      <c r="AA1716" s="25">
        <f>U1716-W1716</f>
        <v/>
      </c>
      <c r="AB1716" s="25">
        <f>IF(Config!$B$7&gt;0,(V1716/Config!$B$7)*Config!$B$4,0)</f>
        <v/>
      </c>
      <c r="AC1716" s="25">
        <f>IF(Config!$B$7&gt;0,(W1716/Config!$B$7)*Config!$B$4,0)</f>
        <v/>
      </c>
    </row>
    <row r="1717" hidden="1" outlineLevel="1">
      <c r="A1717" s="22" t="inlineStr">
        <is>
          <t>May</t>
        </is>
      </c>
      <c r="B1717" s="22" t="n">
        <v>2026</v>
      </c>
      <c r="C1717" s="22" t="inlineStr">
        <is>
          <t>25-04-2026</t>
        </is>
      </c>
      <c r="D1717" s="23" t="n">
        <v>0.7194097222222222</v>
      </c>
      <c r="E1717" s="22" t="inlineStr">
        <is>
          <t>Seeds_11-2675</t>
        </is>
      </c>
      <c r="F1717" s="22" t="inlineStr">
        <is>
          <t>FG</t>
        </is>
      </c>
      <c r="G1717" s="22" t="inlineStr">
        <is>
          <t>Other Seeds</t>
        </is>
      </c>
      <c r="H1717" s="22" t="inlineStr">
        <is>
          <t>Farmley Seeds Combo - Chia Seeds, Flax Seeds, Pumpkin Seeds, Sunflower Seeds Farmley Standee Pouch 800 g (200 g Each)</t>
        </is>
      </c>
      <c r="I1717" s="22" t="inlineStr">
        <is>
          <t>Seeds Combo</t>
        </is>
      </c>
      <c r="J1717" s="24" t="n">
        <v>0.8</v>
      </c>
      <c r="K1717" s="24" t="n">
        <v>2500</v>
      </c>
      <c r="L1717" s="22" t="inlineStr">
        <is>
          <t>Zepto Limited</t>
        </is>
      </c>
      <c r="M1717" s="24" t="n">
        <v>2000</v>
      </c>
      <c r="N1717" s="22" t="inlineStr">
        <is>
          <t>Quick Commerce</t>
        </is>
      </c>
      <c r="O1717" s="22" t="inlineStr">
        <is>
          <t>Indore</t>
        </is>
      </c>
      <c r="P1717" s="22" t="inlineStr">
        <is>
          <t>KVI</t>
        </is>
      </c>
      <c r="Q1717" s="22" t="inlineStr">
        <is>
          <t>Other Seeds</t>
        </is>
      </c>
      <c r="R1717" s="25">
        <f>IF(Config!$B$4&gt;0,M1717/Config!$B$4,0)</f>
        <v/>
      </c>
      <c r="S1717" s="25">
        <f>IF(Config!$B$4&gt;0,K1717/Config!$B$4,0)</f>
        <v/>
      </c>
      <c r="T1717" s="25">
        <f>R1717*Config!$B$7</f>
        <v/>
      </c>
      <c r="U1717" s="25">
        <f>S1717*Config!$B$7</f>
        <v/>
      </c>
      <c r="V1717" s="25" t="n">
        <v>672</v>
      </c>
      <c r="W1717" s="25" t="n">
        <v>840</v>
      </c>
      <c r="X1717" s="26">
        <f>IF(T1717&gt;0,V1717/T1717,0)</f>
        <v/>
      </c>
      <c r="Y1717" s="26">
        <f>IF(U1717&gt;0,W1717/U1717,0)</f>
        <v/>
      </c>
      <c r="Z1717" s="25">
        <f>T1717-V1717</f>
        <v/>
      </c>
      <c r="AA1717" s="25">
        <f>U1717-W1717</f>
        <v/>
      </c>
      <c r="AB1717" s="25">
        <f>IF(Config!$B$7&gt;0,(V1717/Config!$B$7)*Config!$B$4,0)</f>
        <v/>
      </c>
      <c r="AC1717" s="25">
        <f>IF(Config!$B$7&gt;0,(W1717/Config!$B$7)*Config!$B$4,0)</f>
        <v/>
      </c>
    </row>
    <row r="1718" hidden="1" outlineLevel="1">
      <c r="A1718" s="22" t="inlineStr">
        <is>
          <t>May</t>
        </is>
      </c>
      <c r="B1718" s="22" t="n">
        <v>2026</v>
      </c>
      <c r="C1718" s="22" t="inlineStr">
        <is>
          <t>25-04-2026</t>
        </is>
      </c>
      <c r="D1718" s="23" t="n">
        <v>0.7194097222222222</v>
      </c>
      <c r="E1718" s="22" t="inlineStr">
        <is>
          <t>Seeds_11-20155</t>
        </is>
      </c>
      <c r="F1718" s="22" t="inlineStr">
        <is>
          <t>FG</t>
        </is>
      </c>
      <c r="G1718" s="22" t="inlineStr">
        <is>
          <t>Other Seeds</t>
        </is>
      </c>
      <c r="H1718" s="22" t="inlineStr">
        <is>
          <t>Premium Watermelon Seeds Farmley Standee Pouch 100 gms</t>
        </is>
      </c>
      <c r="I1718" s="22" t="inlineStr">
        <is>
          <t>Premium Watermelon Seeds</t>
        </is>
      </c>
      <c r="J1718" s="24" t="n">
        <v>0.1</v>
      </c>
      <c r="K1718" s="24" t="n">
        <v>10000</v>
      </c>
      <c r="L1718" s="22" t="inlineStr">
        <is>
          <t>Zepto Limited</t>
        </is>
      </c>
      <c r="M1718" s="24" t="n">
        <v>1000</v>
      </c>
      <c r="N1718" s="22" t="inlineStr">
        <is>
          <t>Quick Commerce</t>
        </is>
      </c>
      <c r="O1718" s="22" t="inlineStr">
        <is>
          <t>Indore</t>
        </is>
      </c>
      <c r="P1718" s="22" t="inlineStr">
        <is>
          <t>KVI</t>
        </is>
      </c>
      <c r="Q1718" s="22" t="inlineStr">
        <is>
          <t>Other Seeds</t>
        </is>
      </c>
      <c r="R1718" s="25">
        <f>IF(Config!$B$4&gt;0,M1718/Config!$B$4,0)</f>
        <v/>
      </c>
      <c r="S1718" s="25">
        <f>IF(Config!$B$4&gt;0,K1718/Config!$B$4,0)</f>
        <v/>
      </c>
      <c r="T1718" s="25">
        <f>R1718*Config!$B$7</f>
        <v/>
      </c>
      <c r="U1718" s="25">
        <f>S1718*Config!$B$7</f>
        <v/>
      </c>
      <c r="V1718" s="25" t="n">
        <v>147</v>
      </c>
      <c r="W1718" s="25" t="n">
        <v>1470</v>
      </c>
      <c r="X1718" s="26">
        <f>IF(T1718&gt;0,V1718/T1718,0)</f>
        <v/>
      </c>
      <c r="Y1718" s="26">
        <f>IF(U1718&gt;0,W1718/U1718,0)</f>
        <v/>
      </c>
      <c r="Z1718" s="25">
        <f>T1718-V1718</f>
        <v/>
      </c>
      <c r="AA1718" s="25">
        <f>U1718-W1718</f>
        <v/>
      </c>
      <c r="AB1718" s="25">
        <f>IF(Config!$B$7&gt;0,(V1718/Config!$B$7)*Config!$B$4,0)</f>
        <v/>
      </c>
      <c r="AC1718" s="25">
        <f>IF(Config!$B$7&gt;0,(W1718/Config!$B$7)*Config!$B$4,0)</f>
        <v/>
      </c>
    </row>
    <row r="1719" hidden="1" outlineLevel="1">
      <c r="A1719" s="22" t="inlineStr">
        <is>
          <t>May</t>
        </is>
      </c>
      <c r="B1719" s="22" t="n">
        <v>2026</v>
      </c>
      <c r="C1719" s="22" t="inlineStr">
        <is>
          <t>25-04-2026</t>
        </is>
      </c>
      <c r="D1719" s="23" t="n">
        <v>0.7194097222222222</v>
      </c>
      <c r="E1719" s="22" t="inlineStr">
        <is>
          <t>Seeds_11-20162</t>
        </is>
      </c>
      <c r="F1719" s="22" t="inlineStr">
        <is>
          <t>FG</t>
        </is>
      </c>
      <c r="G1719" s="22" t="inlineStr">
        <is>
          <t>Other Seeds</t>
        </is>
      </c>
      <c r="H1719" s="22" t="inlineStr">
        <is>
          <t>Sunflower seeds Farmley Standee Pouch 250 g</t>
        </is>
      </c>
      <c r="I1719" s="22" t="inlineStr">
        <is>
          <t>Premium Sunflower Seeds</t>
        </is>
      </c>
      <c r="J1719" s="24" t="n">
        <v>0.25</v>
      </c>
      <c r="K1719" s="24" t="n">
        <v>20000</v>
      </c>
      <c r="L1719" s="22" t="inlineStr">
        <is>
          <t>Zepto Limited</t>
        </is>
      </c>
      <c r="M1719" s="24" t="n">
        <v>5000</v>
      </c>
      <c r="N1719" s="22" t="inlineStr">
        <is>
          <t>Quick Commerce</t>
        </is>
      </c>
      <c r="O1719" s="22" t="inlineStr">
        <is>
          <t>Indore</t>
        </is>
      </c>
      <c r="P1719" s="22" t="inlineStr">
        <is>
          <t>KVI</t>
        </is>
      </c>
      <c r="Q1719" s="22" t="inlineStr">
        <is>
          <t>Other Seeds</t>
        </is>
      </c>
      <c r="R1719" s="25">
        <f>IF(Config!$B$4&gt;0,M1719/Config!$B$4,0)</f>
        <v/>
      </c>
      <c r="S1719" s="25">
        <f>IF(Config!$B$4&gt;0,K1719/Config!$B$4,0)</f>
        <v/>
      </c>
      <c r="T1719" s="25">
        <f>R1719*Config!$B$7</f>
        <v/>
      </c>
      <c r="U1719" s="25">
        <f>S1719*Config!$B$7</f>
        <v/>
      </c>
      <c r="V1719" s="25" t="n">
        <v>435</v>
      </c>
      <c r="W1719" s="25" t="n">
        <v>1740</v>
      </c>
      <c r="X1719" s="26">
        <f>IF(T1719&gt;0,V1719/T1719,0)</f>
        <v/>
      </c>
      <c r="Y1719" s="26">
        <f>IF(U1719&gt;0,W1719/U1719,0)</f>
        <v/>
      </c>
      <c r="Z1719" s="25">
        <f>T1719-V1719</f>
        <v/>
      </c>
      <c r="AA1719" s="25">
        <f>U1719-W1719</f>
        <v/>
      </c>
      <c r="AB1719" s="25">
        <f>IF(Config!$B$7&gt;0,(V1719/Config!$B$7)*Config!$B$4,0)</f>
        <v/>
      </c>
      <c r="AC1719" s="25">
        <f>IF(Config!$B$7&gt;0,(W1719/Config!$B$7)*Config!$B$4,0)</f>
        <v/>
      </c>
    </row>
    <row r="1720" hidden="1" outlineLevel="1">
      <c r="A1720" s="22" t="inlineStr">
        <is>
          <t>May</t>
        </is>
      </c>
      <c r="B1720" s="22" t="n">
        <v>2026</v>
      </c>
      <c r="C1720" s="22" t="inlineStr">
        <is>
          <t>25-04-2026</t>
        </is>
      </c>
      <c r="D1720" s="23" t="n">
        <v>0.7194097222222222</v>
      </c>
      <c r="E1720" s="22" t="inlineStr">
        <is>
          <t>Seeds_11-20163</t>
        </is>
      </c>
      <c r="F1720" s="22" t="inlineStr">
        <is>
          <t>FG</t>
        </is>
      </c>
      <c r="G1720" s="22" t="inlineStr">
        <is>
          <t>Other Seeds</t>
        </is>
      </c>
      <c r="H1720" s="22" t="inlineStr">
        <is>
          <t>Pumpkin seeds Farmley Standee Pouch 250 g</t>
        </is>
      </c>
      <c r="I1720" s="22" t="inlineStr">
        <is>
          <t>Premium Pumpkin Seeds</t>
        </is>
      </c>
      <c r="J1720" s="24" t="n">
        <v>0.25</v>
      </c>
      <c r="K1720" s="24" t="n">
        <v>30000</v>
      </c>
      <c r="L1720" s="22" t="inlineStr">
        <is>
          <t>Zepto Limited</t>
        </is>
      </c>
      <c r="M1720" s="24" t="n">
        <v>7500</v>
      </c>
      <c r="N1720" s="22" t="inlineStr">
        <is>
          <t>Quick Commerce</t>
        </is>
      </c>
      <c r="O1720" s="22" t="inlineStr">
        <is>
          <t>Indore</t>
        </is>
      </c>
      <c r="P1720" s="22" t="inlineStr">
        <is>
          <t>KVI</t>
        </is>
      </c>
      <c r="Q1720" s="22" t="inlineStr">
        <is>
          <t>Other Seeds</t>
        </is>
      </c>
      <c r="R1720" s="25">
        <f>IF(Config!$B$4&gt;0,M1720/Config!$B$4,0)</f>
        <v/>
      </c>
      <c r="S1720" s="25">
        <f>IF(Config!$B$4&gt;0,K1720/Config!$B$4,0)</f>
        <v/>
      </c>
      <c r="T1720" s="25">
        <f>R1720*Config!$B$7</f>
        <v/>
      </c>
      <c r="U1720" s="25">
        <f>S1720*Config!$B$7</f>
        <v/>
      </c>
      <c r="V1720" s="25" t="n">
        <v>1252.5</v>
      </c>
      <c r="W1720" s="25" t="n">
        <v>5010</v>
      </c>
      <c r="X1720" s="26">
        <f>IF(T1720&gt;0,V1720/T1720,0)</f>
        <v/>
      </c>
      <c r="Y1720" s="26">
        <f>IF(U1720&gt;0,W1720/U1720,0)</f>
        <v/>
      </c>
      <c r="Z1720" s="25">
        <f>T1720-V1720</f>
        <v/>
      </c>
      <c r="AA1720" s="25">
        <f>U1720-W1720</f>
        <v/>
      </c>
      <c r="AB1720" s="25">
        <f>IF(Config!$B$7&gt;0,(V1720/Config!$B$7)*Config!$B$4,0)</f>
        <v/>
      </c>
      <c r="AC1720" s="25">
        <f>IF(Config!$B$7&gt;0,(W1720/Config!$B$7)*Config!$B$4,0)</f>
        <v/>
      </c>
    </row>
    <row r="1721" hidden="1" outlineLevel="1">
      <c r="A1721" s="22" t="inlineStr">
        <is>
          <t>May</t>
        </is>
      </c>
      <c r="B1721" s="22" t="n">
        <v>2026</v>
      </c>
      <c r="C1721" s="22" t="inlineStr">
        <is>
          <t>25-04-2026</t>
        </is>
      </c>
      <c r="D1721" s="23" t="n">
        <v>0.7266203703703704</v>
      </c>
      <c r="E1721" s="22" t="inlineStr">
        <is>
          <t>Seeds_11-2550</t>
        </is>
      </c>
      <c r="F1721" s="22" t="inlineStr">
        <is>
          <t>FG</t>
        </is>
      </c>
      <c r="G1721" s="22" t="inlineStr">
        <is>
          <t>Other Seeds</t>
        </is>
      </c>
      <c r="H1721" s="22" t="inlineStr">
        <is>
          <t>Premium Flax Seeds Farmley Standee Pouch 200 g</t>
        </is>
      </c>
      <c r="I1721" s="22" t="inlineStr">
        <is>
          <t>Premium Flax Seeds</t>
        </is>
      </c>
      <c r="J1721" s="24" t="n">
        <v>0.2</v>
      </c>
      <c r="K1721" s="24" t="n">
        <v>450</v>
      </c>
      <c r="L1721" s="22" t="inlineStr">
        <is>
          <t>Wal-Mart India Private Limited</t>
        </is>
      </c>
      <c r="M1721" s="24" t="n">
        <v>90</v>
      </c>
      <c r="N1721" s="22" t="inlineStr">
        <is>
          <t>Modern Trade</t>
        </is>
      </c>
      <c r="O1721" s="22" t="inlineStr">
        <is>
          <t>Indore</t>
        </is>
      </c>
      <c r="P1721" s="22" t="inlineStr">
        <is>
          <t>KVI</t>
        </is>
      </c>
      <c r="Q1721" s="22" t="inlineStr">
        <is>
          <t>Other Seeds</t>
        </is>
      </c>
      <c r="R1721" s="25">
        <f>IF(Config!$B$4&gt;0,M1721/Config!$B$4,0)</f>
        <v/>
      </c>
      <c r="S1721" s="25">
        <f>IF(Config!$B$4&gt;0,K1721/Config!$B$4,0)</f>
        <v/>
      </c>
      <c r="T1721" s="25">
        <f>R1721*Config!$B$7</f>
        <v/>
      </c>
      <c r="U1721" s="25">
        <f>S1721*Config!$B$7</f>
        <v/>
      </c>
      <c r="V1721" s="25" t="n">
        <v>0</v>
      </c>
      <c r="W1721" s="25" t="n">
        <v>0</v>
      </c>
      <c r="X1721" s="26">
        <f>IF(T1721&gt;0,V1721/T1721,0)</f>
        <v/>
      </c>
      <c r="Y1721" s="26">
        <f>IF(U1721&gt;0,W1721/U1721,0)</f>
        <v/>
      </c>
      <c r="Z1721" s="25">
        <f>T1721-V1721</f>
        <v/>
      </c>
      <c r="AA1721" s="25">
        <f>U1721-W1721</f>
        <v/>
      </c>
      <c r="AB1721" s="25">
        <f>IF(Config!$B$7&gt;0,(V1721/Config!$B$7)*Config!$B$4,0)</f>
        <v/>
      </c>
      <c r="AC1721" s="25">
        <f>IF(Config!$B$7&gt;0,(W1721/Config!$B$7)*Config!$B$4,0)</f>
        <v/>
      </c>
    </row>
    <row r="1722" hidden="1" outlineLevel="1">
      <c r="A1722" s="22" t="inlineStr">
        <is>
          <t>May</t>
        </is>
      </c>
      <c r="B1722" s="22" t="n">
        <v>2026</v>
      </c>
      <c r="C1722" s="22" t="inlineStr">
        <is>
          <t>25-04-2026</t>
        </is>
      </c>
      <c r="D1722" s="23" t="n">
        <v>0.7266319444444445</v>
      </c>
      <c r="E1722" s="22" t="inlineStr">
        <is>
          <t>Seeds_11-2542</t>
        </is>
      </c>
      <c r="F1722" s="22" t="inlineStr">
        <is>
          <t>FG</t>
        </is>
      </c>
      <c r="G1722" s="22" t="inlineStr">
        <is>
          <t>Other Seeds</t>
        </is>
      </c>
      <c r="H1722" s="22" t="inlineStr">
        <is>
          <t>Premium Jumbo Pumpkin Seeds Farmley Standee Pouch 200 g</t>
        </is>
      </c>
      <c r="I1722" s="22" t="inlineStr">
        <is>
          <t>Premium Pumpkin Seeds</t>
        </is>
      </c>
      <c r="J1722" s="24" t="n">
        <v>0.2</v>
      </c>
      <c r="K1722" s="24" t="n">
        <v>100</v>
      </c>
      <c r="L1722" s="22" t="inlineStr">
        <is>
          <t>SPENCER'S RETAIL LIMITED</t>
        </is>
      </c>
      <c r="M1722" s="24" t="n">
        <v>20</v>
      </c>
      <c r="N1722" s="22" t="inlineStr">
        <is>
          <t>Modern Trade</t>
        </is>
      </c>
      <c r="O1722" s="22" t="inlineStr">
        <is>
          <t>Indore</t>
        </is>
      </c>
      <c r="P1722" s="22" t="inlineStr">
        <is>
          <t>KVI</t>
        </is>
      </c>
      <c r="Q1722" s="22" t="inlineStr">
        <is>
          <t>Other Seeds</t>
        </is>
      </c>
      <c r="R1722" s="25">
        <f>IF(Config!$B$4&gt;0,M1722/Config!$B$4,0)</f>
        <v/>
      </c>
      <c r="S1722" s="25">
        <f>IF(Config!$B$4&gt;0,K1722/Config!$B$4,0)</f>
        <v/>
      </c>
      <c r="T1722" s="25">
        <f>R1722*Config!$B$7</f>
        <v/>
      </c>
      <c r="U1722" s="25">
        <f>S1722*Config!$B$7</f>
        <v/>
      </c>
      <c r="V1722" s="25" t="n">
        <v>6</v>
      </c>
      <c r="W1722" s="25" t="n">
        <v>30</v>
      </c>
      <c r="X1722" s="26">
        <f>IF(T1722&gt;0,V1722/T1722,0)</f>
        <v/>
      </c>
      <c r="Y1722" s="26">
        <f>IF(U1722&gt;0,W1722/U1722,0)</f>
        <v/>
      </c>
      <c r="Z1722" s="25">
        <f>T1722-V1722</f>
        <v/>
      </c>
      <c r="AA1722" s="25">
        <f>U1722-W1722</f>
        <v/>
      </c>
      <c r="AB1722" s="25">
        <f>IF(Config!$B$7&gt;0,(V1722/Config!$B$7)*Config!$B$4,0)</f>
        <v/>
      </c>
      <c r="AC1722" s="25">
        <f>IF(Config!$B$7&gt;0,(W1722/Config!$B$7)*Config!$B$4,0)</f>
        <v/>
      </c>
    </row>
    <row r="1723" hidden="1" outlineLevel="1">
      <c r="A1723" s="22" t="inlineStr">
        <is>
          <t>May</t>
        </is>
      </c>
      <c r="B1723" s="22" t="n">
        <v>2026</v>
      </c>
      <c r="C1723" s="22" t="inlineStr">
        <is>
          <t>25-04-2026</t>
        </is>
      </c>
      <c r="D1723" s="23" t="n">
        <v>0.7266319444444445</v>
      </c>
      <c r="E1723" s="22" t="inlineStr">
        <is>
          <t>Seeds_11-20155</t>
        </is>
      </c>
      <c r="F1723" s="22" t="inlineStr">
        <is>
          <t>FG</t>
        </is>
      </c>
      <c r="G1723" s="22" t="inlineStr">
        <is>
          <t>Other Seeds</t>
        </is>
      </c>
      <c r="H1723" s="22" t="inlineStr">
        <is>
          <t>Premium Watermelon Seeds Farmley Standee Pouch 100 gms</t>
        </is>
      </c>
      <c r="I1723" s="22" t="inlineStr">
        <is>
          <t>Premium Watermelon Seeds</t>
        </is>
      </c>
      <c r="J1723" s="24" t="n">
        <v>0.1</v>
      </c>
      <c r="K1723" s="24" t="n">
        <v>1200</v>
      </c>
      <c r="L1723" s="22" t="inlineStr">
        <is>
          <t>SPENCER'S RETAIL LIMITED</t>
        </is>
      </c>
      <c r="M1723" s="24" t="n">
        <v>120</v>
      </c>
      <c r="N1723" s="22" t="inlineStr">
        <is>
          <t>Modern Trade</t>
        </is>
      </c>
      <c r="O1723" s="22" t="inlineStr">
        <is>
          <t>Indore</t>
        </is>
      </c>
      <c r="P1723" s="22" t="inlineStr">
        <is>
          <t>KVI</t>
        </is>
      </c>
      <c r="Q1723" s="22" t="inlineStr">
        <is>
          <t>Other Seeds</t>
        </is>
      </c>
      <c r="R1723" s="25">
        <f>IF(Config!$B$4&gt;0,M1723/Config!$B$4,0)</f>
        <v/>
      </c>
      <c r="S1723" s="25">
        <f>IF(Config!$B$4&gt;0,K1723/Config!$B$4,0)</f>
        <v/>
      </c>
      <c r="T1723" s="25">
        <f>R1723*Config!$B$7</f>
        <v/>
      </c>
      <c r="U1723" s="25">
        <f>S1723*Config!$B$7</f>
        <v/>
      </c>
      <c r="V1723" s="25" t="n">
        <v>0</v>
      </c>
      <c r="W1723" s="25" t="n">
        <v>0</v>
      </c>
      <c r="X1723" s="26">
        <f>IF(T1723&gt;0,V1723/T1723,0)</f>
        <v/>
      </c>
      <c r="Y1723" s="26">
        <f>IF(U1723&gt;0,W1723/U1723,0)</f>
        <v/>
      </c>
      <c r="Z1723" s="25">
        <f>T1723-V1723</f>
        <v/>
      </c>
      <c r="AA1723" s="25">
        <f>U1723-W1723</f>
        <v/>
      </c>
      <c r="AB1723" s="25">
        <f>IF(Config!$B$7&gt;0,(V1723/Config!$B$7)*Config!$B$4,0)</f>
        <v/>
      </c>
      <c r="AC1723" s="25">
        <f>IF(Config!$B$7&gt;0,(W1723/Config!$B$7)*Config!$B$4,0)</f>
        <v/>
      </c>
    </row>
    <row r="1724" hidden="1" outlineLevel="1">
      <c r="A1724" s="22" t="inlineStr">
        <is>
          <t>May</t>
        </is>
      </c>
      <c r="B1724" s="22" t="n">
        <v>2026</v>
      </c>
      <c r="C1724" s="22" t="inlineStr">
        <is>
          <t>25-04-2026</t>
        </is>
      </c>
      <c r="D1724" s="23" t="n">
        <v>0.7266435185185185</v>
      </c>
      <c r="E1724" s="22" t="inlineStr">
        <is>
          <t>Seeds_11-2542</t>
        </is>
      </c>
      <c r="F1724" s="22" t="inlineStr">
        <is>
          <t>FG</t>
        </is>
      </c>
      <c r="G1724" s="22" t="inlineStr">
        <is>
          <t>Other Seeds</t>
        </is>
      </c>
      <c r="H1724" s="22" t="inlineStr">
        <is>
          <t>Premium Jumbo Pumpkin Seeds Farmley Standee Pouch 200 g</t>
        </is>
      </c>
      <c r="I1724" s="22" t="inlineStr">
        <is>
          <t>Premium Pumpkin Seeds</t>
        </is>
      </c>
      <c r="J1724" s="24" t="n">
        <v>0.2</v>
      </c>
      <c r="K1724" s="24" t="n">
        <v>200</v>
      </c>
      <c r="L1724" s="22" t="inlineStr">
        <is>
          <t>MAX HYPERMARKET INDIA PRIVATE LIMITED</t>
        </is>
      </c>
      <c r="M1724" s="24" t="n">
        <v>40</v>
      </c>
      <c r="N1724" s="22" t="inlineStr">
        <is>
          <t>Modern Trade</t>
        </is>
      </c>
      <c r="O1724" s="22" t="inlineStr">
        <is>
          <t>Indore</t>
        </is>
      </c>
      <c r="P1724" s="22" t="inlineStr">
        <is>
          <t>KVI</t>
        </is>
      </c>
      <c r="Q1724" s="22" t="inlineStr">
        <is>
          <t>Other Seeds</t>
        </is>
      </c>
      <c r="R1724" s="25">
        <f>IF(Config!$B$4&gt;0,M1724/Config!$B$4,0)</f>
        <v/>
      </c>
      <c r="S1724" s="25">
        <f>IF(Config!$B$4&gt;0,K1724/Config!$B$4,0)</f>
        <v/>
      </c>
      <c r="T1724" s="25">
        <f>R1724*Config!$B$7</f>
        <v/>
      </c>
      <c r="U1724" s="25">
        <f>S1724*Config!$B$7</f>
        <v/>
      </c>
      <c r="V1724" s="25" t="n">
        <v>12</v>
      </c>
      <c r="W1724" s="25" t="n">
        <v>60</v>
      </c>
      <c r="X1724" s="26">
        <f>IF(T1724&gt;0,V1724/T1724,0)</f>
        <v/>
      </c>
      <c r="Y1724" s="26">
        <f>IF(U1724&gt;0,W1724/U1724,0)</f>
        <v/>
      </c>
      <c r="Z1724" s="25">
        <f>T1724-V1724</f>
        <v/>
      </c>
      <c r="AA1724" s="25">
        <f>U1724-W1724</f>
        <v/>
      </c>
      <c r="AB1724" s="25">
        <f>IF(Config!$B$7&gt;0,(V1724/Config!$B$7)*Config!$B$4,0)</f>
        <v/>
      </c>
      <c r="AC1724" s="25">
        <f>IF(Config!$B$7&gt;0,(W1724/Config!$B$7)*Config!$B$4,0)</f>
        <v/>
      </c>
    </row>
    <row r="1725" hidden="1" outlineLevel="1">
      <c r="A1725" s="22" t="inlineStr">
        <is>
          <t>May</t>
        </is>
      </c>
      <c r="B1725" s="22" t="n">
        <v>2026</v>
      </c>
      <c r="C1725" s="22" t="inlineStr">
        <is>
          <t>25-04-2026</t>
        </is>
      </c>
      <c r="D1725" s="23" t="n">
        <v>0.7266435185185185</v>
      </c>
      <c r="E1725" s="22" t="inlineStr">
        <is>
          <t>Seeds_11-20155</t>
        </is>
      </c>
      <c r="F1725" s="22" t="inlineStr">
        <is>
          <t>FG</t>
        </is>
      </c>
      <c r="G1725" s="22" t="inlineStr">
        <is>
          <t>Other Seeds</t>
        </is>
      </c>
      <c r="H1725" s="22" t="inlineStr">
        <is>
          <t>Premium Watermelon Seeds Farmley Standee Pouch 100 gms</t>
        </is>
      </c>
      <c r="I1725" s="22" t="inlineStr">
        <is>
          <t>Premium Watermelon Seeds</t>
        </is>
      </c>
      <c r="J1725" s="24" t="n">
        <v>0.1</v>
      </c>
      <c r="K1725" s="24" t="n">
        <v>100</v>
      </c>
      <c r="L1725" s="22" t="inlineStr">
        <is>
          <t>MAX HYPERMARKET INDIA PRIVATE LIMITED</t>
        </is>
      </c>
      <c r="M1725" s="24" t="n">
        <v>10</v>
      </c>
      <c r="N1725" s="22" t="inlineStr">
        <is>
          <t>Modern Trade</t>
        </is>
      </c>
      <c r="O1725" s="22" t="inlineStr">
        <is>
          <t>Indore</t>
        </is>
      </c>
      <c r="P1725" s="22" t="inlineStr">
        <is>
          <t>KVI</t>
        </is>
      </c>
      <c r="Q1725" s="22" t="inlineStr">
        <is>
          <t>Other Seeds</t>
        </is>
      </c>
      <c r="R1725" s="25">
        <f>IF(Config!$B$4&gt;0,M1725/Config!$B$4,0)</f>
        <v/>
      </c>
      <c r="S1725" s="25">
        <f>IF(Config!$B$4&gt;0,K1725/Config!$B$4,0)</f>
        <v/>
      </c>
      <c r="T1725" s="25">
        <f>R1725*Config!$B$7</f>
        <v/>
      </c>
      <c r="U1725" s="25">
        <f>S1725*Config!$B$7</f>
        <v/>
      </c>
      <c r="V1725" s="25" t="n">
        <v>7</v>
      </c>
      <c r="W1725" s="25" t="n">
        <v>70</v>
      </c>
      <c r="X1725" s="26">
        <f>IF(T1725&gt;0,V1725/T1725,0)</f>
        <v/>
      </c>
      <c r="Y1725" s="26">
        <f>IF(U1725&gt;0,W1725/U1725,0)</f>
        <v/>
      </c>
      <c r="Z1725" s="25">
        <f>T1725-V1725</f>
        <v/>
      </c>
      <c r="AA1725" s="25">
        <f>U1725-W1725</f>
        <v/>
      </c>
      <c r="AB1725" s="25">
        <f>IF(Config!$B$7&gt;0,(V1725/Config!$B$7)*Config!$B$4,0)</f>
        <v/>
      </c>
      <c r="AC1725" s="25">
        <f>IF(Config!$B$7&gt;0,(W1725/Config!$B$7)*Config!$B$4,0)</f>
        <v/>
      </c>
    </row>
    <row r="1726" hidden="1" outlineLevel="1">
      <c r="A1726" s="22" t="inlineStr">
        <is>
          <t>May</t>
        </is>
      </c>
      <c r="B1726" s="22" t="n">
        <v>2026</v>
      </c>
      <c r="C1726" s="22" t="inlineStr">
        <is>
          <t>25-04-2026</t>
        </is>
      </c>
      <c r="D1726" s="23" t="n">
        <v>0.7266435185185185</v>
      </c>
      <c r="E1726" s="22" t="inlineStr">
        <is>
          <t>Seeds_11-2868</t>
        </is>
      </c>
      <c r="F1726" s="22" t="inlineStr">
        <is>
          <t>FG</t>
        </is>
      </c>
      <c r="G1726" s="22" t="inlineStr">
        <is>
          <t>Other Seeds</t>
        </is>
      </c>
      <c r="H1726" s="22" t="inlineStr">
        <is>
          <t>Quinoa seeds Farmley Standee Pouch 500g</t>
        </is>
      </c>
      <c r="I1726" s="22" t="inlineStr">
        <is>
          <t>Premium Quinoa seeds</t>
        </is>
      </c>
      <c r="J1726" s="24" t="n">
        <v>0.5</v>
      </c>
      <c r="K1726" s="24" t="n">
        <v>100</v>
      </c>
      <c r="L1726" s="22" t="inlineStr">
        <is>
          <t>MAX HYPERMARKET INDIA PRIVATE LIMITED</t>
        </is>
      </c>
      <c r="M1726" s="24" t="n">
        <v>50</v>
      </c>
      <c r="N1726" s="22" t="inlineStr">
        <is>
          <t>Modern Trade</t>
        </is>
      </c>
      <c r="O1726" s="22" t="inlineStr">
        <is>
          <t>Indore</t>
        </is>
      </c>
      <c r="P1726" s="22" t="inlineStr">
        <is>
          <t>KVI</t>
        </is>
      </c>
      <c r="Q1726" s="22" t="inlineStr">
        <is>
          <t>Other Seeds</t>
        </is>
      </c>
      <c r="R1726" s="25">
        <f>IF(Config!$B$4&gt;0,M1726/Config!$B$4,0)</f>
        <v/>
      </c>
      <c r="S1726" s="25">
        <f>IF(Config!$B$4&gt;0,K1726/Config!$B$4,0)</f>
        <v/>
      </c>
      <c r="T1726" s="25">
        <f>R1726*Config!$B$7</f>
        <v/>
      </c>
      <c r="U1726" s="25">
        <f>S1726*Config!$B$7</f>
        <v/>
      </c>
      <c r="V1726" s="25" t="n">
        <v>18</v>
      </c>
      <c r="W1726" s="25" t="n">
        <v>36</v>
      </c>
      <c r="X1726" s="26">
        <f>IF(T1726&gt;0,V1726/T1726,0)</f>
        <v/>
      </c>
      <c r="Y1726" s="26">
        <f>IF(U1726&gt;0,W1726/U1726,0)</f>
        <v/>
      </c>
      <c r="Z1726" s="25">
        <f>T1726-V1726</f>
        <v/>
      </c>
      <c r="AA1726" s="25">
        <f>U1726-W1726</f>
        <v/>
      </c>
      <c r="AB1726" s="25">
        <f>IF(Config!$B$7&gt;0,(V1726/Config!$B$7)*Config!$B$4,0)</f>
        <v/>
      </c>
      <c r="AC1726" s="25">
        <f>IF(Config!$B$7&gt;0,(W1726/Config!$B$7)*Config!$B$4,0)</f>
        <v/>
      </c>
    </row>
    <row r="1727" hidden="1" outlineLevel="1">
      <c r="A1727" s="22" t="inlineStr">
        <is>
          <t>May</t>
        </is>
      </c>
      <c r="B1727" s="22" t="n">
        <v>2026</v>
      </c>
      <c r="C1727" s="22" t="inlineStr">
        <is>
          <t>25-04-2026</t>
        </is>
      </c>
      <c r="D1727" s="23" t="n">
        <v>0.7266550925925926</v>
      </c>
      <c r="E1727" s="22" t="inlineStr">
        <is>
          <t>Seeds_11-2549</t>
        </is>
      </c>
      <c r="F1727" s="22" t="inlineStr">
        <is>
          <t>FG</t>
        </is>
      </c>
      <c r="G1727" s="22" t="inlineStr">
        <is>
          <t>Other Seeds</t>
        </is>
      </c>
      <c r="H1727" s="22" t="inlineStr">
        <is>
          <t>Premium Sunflower Seeds Farmley Standee Pouch 200 g</t>
        </is>
      </c>
      <c r="I1727" s="22" t="inlineStr">
        <is>
          <t>Premium Sunflower Seeds</t>
        </is>
      </c>
      <c r="J1727" s="24" t="n">
        <v>0.2</v>
      </c>
      <c r="K1727" s="24" t="n">
        <v>100</v>
      </c>
      <c r="L1727" s="22" t="inlineStr">
        <is>
          <t>MAX HYPERMARKET INDIA PRIVATE LIMITED</t>
        </is>
      </c>
      <c r="M1727" s="24" t="n">
        <v>20</v>
      </c>
      <c r="N1727" s="22" t="inlineStr">
        <is>
          <t>Modern Trade</t>
        </is>
      </c>
      <c r="O1727" s="22" t="inlineStr">
        <is>
          <t>Indore</t>
        </is>
      </c>
      <c r="P1727" s="22" t="inlineStr">
        <is>
          <t>KVI</t>
        </is>
      </c>
      <c r="Q1727" s="22" t="inlineStr">
        <is>
          <t>Other Seeds</t>
        </is>
      </c>
      <c r="R1727" s="25">
        <f>IF(Config!$B$4&gt;0,M1727/Config!$B$4,0)</f>
        <v/>
      </c>
      <c r="S1727" s="25">
        <f>IF(Config!$B$4&gt;0,K1727/Config!$B$4,0)</f>
        <v/>
      </c>
      <c r="T1727" s="25">
        <f>R1727*Config!$B$7</f>
        <v/>
      </c>
      <c r="U1727" s="25">
        <f>S1727*Config!$B$7</f>
        <v/>
      </c>
      <c r="V1727" s="25" t="n">
        <v>18</v>
      </c>
      <c r="W1727" s="25" t="n">
        <v>90</v>
      </c>
      <c r="X1727" s="26">
        <f>IF(T1727&gt;0,V1727/T1727,0)</f>
        <v/>
      </c>
      <c r="Y1727" s="26">
        <f>IF(U1727&gt;0,W1727/U1727,0)</f>
        <v/>
      </c>
      <c r="Z1727" s="25">
        <f>T1727-V1727</f>
        <v/>
      </c>
      <c r="AA1727" s="25">
        <f>U1727-W1727</f>
        <v/>
      </c>
      <c r="AB1727" s="25">
        <f>IF(Config!$B$7&gt;0,(V1727/Config!$B$7)*Config!$B$4,0)</f>
        <v/>
      </c>
      <c r="AC1727" s="25">
        <f>IF(Config!$B$7&gt;0,(W1727/Config!$B$7)*Config!$B$4,0)</f>
        <v/>
      </c>
    </row>
    <row r="1728" hidden="1" outlineLevel="1">
      <c r="A1728" s="22" t="inlineStr">
        <is>
          <t>May</t>
        </is>
      </c>
      <c r="B1728" s="22" t="n">
        <v>2026</v>
      </c>
      <c r="C1728" s="22" t="inlineStr">
        <is>
          <t>25-04-2026</t>
        </is>
      </c>
      <c r="D1728" s="23" t="n">
        <v>0.7266550925925926</v>
      </c>
      <c r="E1728" s="22" t="inlineStr">
        <is>
          <t>Seeds_11-2542</t>
        </is>
      </c>
      <c r="F1728" s="22" t="inlineStr">
        <is>
          <t>FG</t>
        </is>
      </c>
      <c r="G1728" s="22" t="inlineStr">
        <is>
          <t>Other Seeds</t>
        </is>
      </c>
      <c r="H1728" s="22" t="inlineStr">
        <is>
          <t>Premium Jumbo Pumpkin Seeds Farmley Standee Pouch 200 g</t>
        </is>
      </c>
      <c r="I1728" s="22" t="inlineStr">
        <is>
          <t>Premium Pumpkin Seeds</t>
        </is>
      </c>
      <c r="J1728" s="24" t="n">
        <v>0.2</v>
      </c>
      <c r="K1728" s="24" t="n">
        <v>140</v>
      </c>
      <c r="L1728" s="22" t="inlineStr">
        <is>
          <t>Market Ninety Nine Private Limited</t>
        </is>
      </c>
      <c r="M1728" s="24" t="n">
        <v>28</v>
      </c>
      <c r="N1728" s="22" t="inlineStr">
        <is>
          <t>Modern Trade</t>
        </is>
      </c>
      <c r="O1728" s="22" t="inlineStr">
        <is>
          <t>Indore</t>
        </is>
      </c>
      <c r="P1728" s="22" t="inlineStr">
        <is>
          <t>KVI</t>
        </is>
      </c>
      <c r="Q1728" s="22" t="inlineStr">
        <is>
          <t>Other Seeds</t>
        </is>
      </c>
      <c r="R1728" s="25">
        <f>IF(Config!$B$4&gt;0,M1728/Config!$B$4,0)</f>
        <v/>
      </c>
      <c r="S1728" s="25">
        <f>IF(Config!$B$4&gt;0,K1728/Config!$B$4,0)</f>
        <v/>
      </c>
      <c r="T1728" s="25">
        <f>R1728*Config!$B$7</f>
        <v/>
      </c>
      <c r="U1728" s="25">
        <f>S1728*Config!$B$7</f>
        <v/>
      </c>
      <c r="V1728" s="25" t="n">
        <v>24</v>
      </c>
      <c r="W1728" s="25" t="n">
        <v>120</v>
      </c>
      <c r="X1728" s="26">
        <f>IF(T1728&gt;0,V1728/T1728,0)</f>
        <v/>
      </c>
      <c r="Y1728" s="26">
        <f>IF(U1728&gt;0,W1728/U1728,0)</f>
        <v/>
      </c>
      <c r="Z1728" s="25">
        <f>T1728-V1728</f>
        <v/>
      </c>
      <c r="AA1728" s="25">
        <f>U1728-W1728</f>
        <v/>
      </c>
      <c r="AB1728" s="25">
        <f>IF(Config!$B$7&gt;0,(V1728/Config!$B$7)*Config!$B$4,0)</f>
        <v/>
      </c>
      <c r="AC1728" s="25">
        <f>IF(Config!$B$7&gt;0,(W1728/Config!$B$7)*Config!$B$4,0)</f>
        <v/>
      </c>
    </row>
    <row r="1729" hidden="1" outlineLevel="1">
      <c r="A1729" s="22" t="inlineStr">
        <is>
          <t>May</t>
        </is>
      </c>
      <c r="B1729" s="22" t="n">
        <v>2026</v>
      </c>
      <c r="C1729" s="22" t="inlineStr">
        <is>
          <t>25-04-2026</t>
        </is>
      </c>
      <c r="D1729" s="23" t="n">
        <v>0.7266550925925926</v>
      </c>
      <c r="E1729" s="22" t="inlineStr">
        <is>
          <t>Seeds_11-2550</t>
        </is>
      </c>
      <c r="F1729" s="22" t="inlineStr">
        <is>
          <t>FG</t>
        </is>
      </c>
      <c r="G1729" s="22" t="inlineStr">
        <is>
          <t>Other Seeds</t>
        </is>
      </c>
      <c r="H1729" s="22" t="inlineStr">
        <is>
          <t>Premium Flax Seeds Farmley Standee Pouch 200 g</t>
        </is>
      </c>
      <c r="I1729" s="22" t="inlineStr">
        <is>
          <t>Premium Flax Seeds</t>
        </is>
      </c>
      <c r="J1729" s="24" t="n">
        <v>0.2</v>
      </c>
      <c r="K1729" s="24" t="n">
        <v>390</v>
      </c>
      <c r="L1729" s="22" t="inlineStr">
        <is>
          <t>Market Ninety Nine Private Limited</t>
        </is>
      </c>
      <c r="M1729" s="24" t="n">
        <v>78</v>
      </c>
      <c r="N1729" s="22" t="inlineStr">
        <is>
          <t>Modern Trade</t>
        </is>
      </c>
      <c r="O1729" s="22" t="inlineStr">
        <is>
          <t>Indore</t>
        </is>
      </c>
      <c r="P1729" s="22" t="inlineStr">
        <is>
          <t>KVI</t>
        </is>
      </c>
      <c r="Q1729" s="22" t="inlineStr">
        <is>
          <t>Other Seeds</t>
        </is>
      </c>
      <c r="R1729" s="25">
        <f>IF(Config!$B$4&gt;0,M1729/Config!$B$4,0)</f>
        <v/>
      </c>
      <c r="S1729" s="25">
        <f>IF(Config!$B$4&gt;0,K1729/Config!$B$4,0)</f>
        <v/>
      </c>
      <c r="T1729" s="25">
        <f>R1729*Config!$B$7</f>
        <v/>
      </c>
      <c r="U1729" s="25">
        <f>S1729*Config!$B$7</f>
        <v/>
      </c>
      <c r="V1729" s="25" t="n">
        <v>18</v>
      </c>
      <c r="W1729" s="25" t="n">
        <v>90</v>
      </c>
      <c r="X1729" s="26">
        <f>IF(T1729&gt;0,V1729/T1729,0)</f>
        <v/>
      </c>
      <c r="Y1729" s="26">
        <f>IF(U1729&gt;0,W1729/U1729,0)</f>
        <v/>
      </c>
      <c r="Z1729" s="25">
        <f>T1729-V1729</f>
        <v/>
      </c>
      <c r="AA1729" s="25">
        <f>U1729-W1729</f>
        <v/>
      </c>
      <c r="AB1729" s="25">
        <f>IF(Config!$B$7&gt;0,(V1729/Config!$B$7)*Config!$B$4,0)</f>
        <v/>
      </c>
      <c r="AC1729" s="25">
        <f>IF(Config!$B$7&gt;0,(W1729/Config!$B$7)*Config!$B$4,0)</f>
        <v/>
      </c>
    </row>
    <row r="1730" hidden="1" outlineLevel="1">
      <c r="A1730" s="22" t="inlineStr">
        <is>
          <t>May</t>
        </is>
      </c>
      <c r="B1730" s="22" t="n">
        <v>2026</v>
      </c>
      <c r="C1730" s="22" t="inlineStr">
        <is>
          <t>25-04-2026</t>
        </is>
      </c>
      <c r="D1730" s="23" t="n">
        <v>0.7266782407407407</v>
      </c>
      <c r="E1730" s="22" t="inlineStr">
        <is>
          <t>Seeds_11-2542</t>
        </is>
      </c>
      <c r="F1730" s="22" t="inlineStr">
        <is>
          <t>FG</t>
        </is>
      </c>
      <c r="G1730" s="22" t="inlineStr">
        <is>
          <t>Other Seeds</t>
        </is>
      </c>
      <c r="H1730" s="22" t="inlineStr">
        <is>
          <t>Premium Jumbo Pumpkin Seeds Farmley Standee Pouch 200 g</t>
        </is>
      </c>
      <c r="I1730" s="22" t="inlineStr">
        <is>
          <t>Premium Pumpkin Seeds</t>
        </is>
      </c>
      <c r="J1730" s="24" t="n">
        <v>0.2</v>
      </c>
      <c r="K1730" s="24" t="n">
        <v>359</v>
      </c>
      <c r="L1730" s="22" t="inlineStr">
        <is>
          <t>Jhabak Marketing</t>
        </is>
      </c>
      <c r="M1730" s="24" t="n">
        <v>71.8</v>
      </c>
      <c r="N1730" s="22" t="inlineStr">
        <is>
          <t>Modern Trade</t>
        </is>
      </c>
      <c r="O1730" s="22" t="inlineStr">
        <is>
          <t>Indore</t>
        </is>
      </c>
      <c r="P1730" s="22" t="inlineStr">
        <is>
          <t>KVI</t>
        </is>
      </c>
      <c r="Q1730" s="22" t="inlineStr">
        <is>
          <t>Other Seeds</t>
        </is>
      </c>
      <c r="R1730" s="25">
        <f>IF(Config!$B$4&gt;0,M1730/Config!$B$4,0)</f>
        <v/>
      </c>
      <c r="S1730" s="25">
        <f>IF(Config!$B$4&gt;0,K1730/Config!$B$4,0)</f>
        <v/>
      </c>
      <c r="T1730" s="25">
        <f>R1730*Config!$B$7</f>
        <v/>
      </c>
      <c r="U1730" s="25">
        <f>S1730*Config!$B$7</f>
        <v/>
      </c>
      <c r="V1730" s="25" t="n">
        <v>18</v>
      </c>
      <c r="W1730" s="25" t="n">
        <v>90</v>
      </c>
      <c r="X1730" s="26">
        <f>IF(T1730&gt;0,V1730/T1730,0)</f>
        <v/>
      </c>
      <c r="Y1730" s="26">
        <f>IF(U1730&gt;0,W1730/U1730,0)</f>
        <v/>
      </c>
      <c r="Z1730" s="25">
        <f>T1730-V1730</f>
        <v/>
      </c>
      <c r="AA1730" s="25">
        <f>U1730-W1730</f>
        <v/>
      </c>
      <c r="AB1730" s="25">
        <f>IF(Config!$B$7&gt;0,(V1730/Config!$B$7)*Config!$B$4,0)</f>
        <v/>
      </c>
      <c r="AC1730" s="25">
        <f>IF(Config!$B$7&gt;0,(W1730/Config!$B$7)*Config!$B$4,0)</f>
        <v/>
      </c>
    </row>
    <row r="1731" hidden="1" outlineLevel="1">
      <c r="A1731" s="22" t="inlineStr">
        <is>
          <t>May</t>
        </is>
      </c>
      <c r="B1731" s="22" t="n">
        <v>2026</v>
      </c>
      <c r="C1731" s="22" t="inlineStr">
        <is>
          <t>25-04-2026</t>
        </is>
      </c>
      <c r="D1731" s="23" t="n">
        <v>0.7266898148148148</v>
      </c>
      <c r="E1731" s="22" t="inlineStr">
        <is>
          <t>Seeds_11-2868</t>
        </is>
      </c>
      <c r="F1731" s="22" t="inlineStr">
        <is>
          <t>FG</t>
        </is>
      </c>
      <c r="G1731" s="22" t="inlineStr">
        <is>
          <t>Other Seeds</t>
        </is>
      </c>
      <c r="H1731" s="22" t="inlineStr">
        <is>
          <t>Quinoa seeds Farmley Standee Pouch 500g</t>
        </is>
      </c>
      <c r="I1731" s="22" t="inlineStr">
        <is>
          <t>Premium Quinoa seeds</t>
        </is>
      </c>
      <c r="J1731" s="24" t="n">
        <v>0.5</v>
      </c>
      <c r="K1731" s="24" t="n">
        <v>81</v>
      </c>
      <c r="L1731" s="22" t="inlineStr">
        <is>
          <t>Jhabak Marketing</t>
        </is>
      </c>
      <c r="M1731" s="24" t="n">
        <v>40.5</v>
      </c>
      <c r="N1731" s="22" t="inlineStr">
        <is>
          <t>Modern Trade</t>
        </is>
      </c>
      <c r="O1731" s="22" t="inlineStr">
        <is>
          <t>Indore</t>
        </is>
      </c>
      <c r="P1731" s="22" t="inlineStr">
        <is>
          <t>KVI</t>
        </is>
      </c>
      <c r="Q1731" s="22" t="inlineStr">
        <is>
          <t>Other Seeds</t>
        </is>
      </c>
      <c r="R1731" s="25">
        <f>IF(Config!$B$4&gt;0,M1731/Config!$B$4,0)</f>
        <v/>
      </c>
      <c r="S1731" s="25">
        <f>IF(Config!$B$4&gt;0,K1731/Config!$B$4,0)</f>
        <v/>
      </c>
      <c r="T1731" s="25">
        <f>R1731*Config!$B$7</f>
        <v/>
      </c>
      <c r="U1731" s="25">
        <f>S1731*Config!$B$7</f>
        <v/>
      </c>
      <c r="V1731" s="25" t="n">
        <v>45</v>
      </c>
      <c r="W1731" s="25" t="n">
        <v>90</v>
      </c>
      <c r="X1731" s="26">
        <f>IF(T1731&gt;0,V1731/T1731,0)</f>
        <v/>
      </c>
      <c r="Y1731" s="26">
        <f>IF(U1731&gt;0,W1731/U1731,0)</f>
        <v/>
      </c>
      <c r="Z1731" s="25">
        <f>T1731-V1731</f>
        <v/>
      </c>
      <c r="AA1731" s="25">
        <f>U1731-W1731</f>
        <v/>
      </c>
      <c r="AB1731" s="25">
        <f>IF(Config!$B$7&gt;0,(V1731/Config!$B$7)*Config!$B$4,0)</f>
        <v/>
      </c>
      <c r="AC1731" s="25">
        <f>IF(Config!$B$7&gt;0,(W1731/Config!$B$7)*Config!$B$4,0)</f>
        <v/>
      </c>
    </row>
    <row r="1732" hidden="1" outlineLevel="1">
      <c r="A1732" s="22" t="inlineStr">
        <is>
          <t>May</t>
        </is>
      </c>
      <c r="B1732" s="22" t="n">
        <v>2026</v>
      </c>
      <c r="C1732" s="22" t="inlineStr">
        <is>
          <t>25-04-2026</t>
        </is>
      </c>
      <c r="D1732" s="23" t="n">
        <v>0.726724537037037</v>
      </c>
      <c r="E1732" s="22" t="inlineStr">
        <is>
          <t>Seeds_11-2542</t>
        </is>
      </c>
      <c r="F1732" s="22" t="inlineStr">
        <is>
          <t>FG</t>
        </is>
      </c>
      <c r="G1732" s="22" t="inlineStr">
        <is>
          <t>Other Seeds</t>
        </is>
      </c>
      <c r="H1732" s="22" t="inlineStr">
        <is>
          <t>Premium Jumbo Pumpkin Seeds Farmley Standee Pouch 200 g</t>
        </is>
      </c>
      <c r="I1732" s="22" t="inlineStr">
        <is>
          <t>Premium Pumpkin Seeds</t>
        </is>
      </c>
      <c r="J1732" s="24" t="n">
        <v>0.2</v>
      </c>
      <c r="K1732" s="24" t="n">
        <v>180</v>
      </c>
      <c r="L1732" s="22" t="inlineStr">
        <is>
          <t>Natures Basket Limited</t>
        </is>
      </c>
      <c r="M1732" s="24" t="n">
        <v>36</v>
      </c>
      <c r="N1732" s="22" t="inlineStr">
        <is>
          <t>Modern Trade</t>
        </is>
      </c>
      <c r="O1732" s="22" t="inlineStr">
        <is>
          <t>Indore</t>
        </is>
      </c>
      <c r="P1732" s="22" t="inlineStr">
        <is>
          <t>KVI</t>
        </is>
      </c>
      <c r="Q1732" s="22" t="inlineStr">
        <is>
          <t>Other Seeds</t>
        </is>
      </c>
      <c r="R1732" s="25">
        <f>IF(Config!$B$4&gt;0,M1732/Config!$B$4,0)</f>
        <v/>
      </c>
      <c r="S1732" s="25">
        <f>IF(Config!$B$4&gt;0,K1732/Config!$B$4,0)</f>
        <v/>
      </c>
      <c r="T1732" s="25">
        <f>R1732*Config!$B$7</f>
        <v/>
      </c>
      <c r="U1732" s="25">
        <f>S1732*Config!$B$7</f>
        <v/>
      </c>
      <c r="V1732" s="25" t="n">
        <v>0</v>
      </c>
      <c r="W1732" s="25" t="n">
        <v>0</v>
      </c>
      <c r="X1732" s="26">
        <f>IF(T1732&gt;0,V1732/T1732,0)</f>
        <v/>
      </c>
      <c r="Y1732" s="26">
        <f>IF(U1732&gt;0,W1732/U1732,0)</f>
        <v/>
      </c>
      <c r="Z1732" s="25">
        <f>T1732-V1732</f>
        <v/>
      </c>
      <c r="AA1732" s="25">
        <f>U1732-W1732</f>
        <v/>
      </c>
      <c r="AB1732" s="25">
        <f>IF(Config!$B$7&gt;0,(V1732/Config!$B$7)*Config!$B$4,0)</f>
        <v/>
      </c>
      <c r="AC1732" s="25">
        <f>IF(Config!$B$7&gt;0,(W1732/Config!$B$7)*Config!$B$4,0)</f>
        <v/>
      </c>
    </row>
    <row r="1733" hidden="1" outlineLevel="1">
      <c r="A1733" s="22" t="inlineStr"/>
      <c r="B1733" s="22" t="inlineStr"/>
      <c r="C1733" s="22" t="inlineStr"/>
      <c r="D1733" s="22" t="inlineStr"/>
      <c r="E1733" s="22" t="inlineStr">
        <is>
          <t>Seeds_11-20166</t>
        </is>
      </c>
      <c r="F1733" s="22" t="inlineStr"/>
      <c r="G1733" s="22" t="inlineStr">
        <is>
          <t>Seeds</t>
        </is>
      </c>
      <c r="H1733" s="22" t="inlineStr">
        <is>
          <t>Salted pumpkin seed 20 g indigo</t>
        </is>
      </c>
      <c r="I1733" s="22" t="inlineStr"/>
      <c r="J1733" s="24" t="n">
        <v>0</v>
      </c>
      <c r="K1733" s="24" t="n">
        <v>0</v>
      </c>
      <c r="L1733" s="22" t="inlineStr">
        <is>
          <t>Interglobe Aviation Limited</t>
        </is>
      </c>
      <c r="M1733" s="24" t="n">
        <v>0</v>
      </c>
      <c r="N1733" s="22" t="inlineStr">
        <is>
          <t>Airlines</t>
        </is>
      </c>
      <c r="O1733" s="22" t="inlineStr">
        <is>
          <t>Indore</t>
        </is>
      </c>
      <c r="P1733" s="22" t="inlineStr"/>
      <c r="Q1733" s="22" t="inlineStr">
        <is>
          <t>Other Seeds</t>
        </is>
      </c>
      <c r="R1733" s="25">
        <f>IF(Config!$B$4&gt;0,M1733/Config!$B$4,0)</f>
        <v/>
      </c>
      <c r="S1733" s="25">
        <f>IF(Config!$B$4&gt;0,K1733/Config!$B$4,0)</f>
        <v/>
      </c>
      <c r="T1733" s="25">
        <f>R1733*Config!$B$7</f>
        <v/>
      </c>
      <c r="U1733" s="25">
        <f>S1733*Config!$B$7</f>
        <v/>
      </c>
      <c r="V1733" s="25" t="n">
        <v>172.8</v>
      </c>
      <c r="W1733" s="25" t="n">
        <v>8640</v>
      </c>
      <c r="X1733" s="26">
        <f>IF(T1733&gt;0,V1733/T1733,0)</f>
        <v/>
      </c>
      <c r="Y1733" s="26">
        <f>IF(U1733&gt;0,W1733/U1733,0)</f>
        <v/>
      </c>
      <c r="Z1733" s="25">
        <f>T1733-V1733</f>
        <v/>
      </c>
      <c r="AA1733" s="25">
        <f>U1733-W1733</f>
        <v/>
      </c>
      <c r="AB1733" s="25">
        <f>IF(Config!$B$7&gt;0,(V1733/Config!$B$7)*Config!$B$4,0)</f>
        <v/>
      </c>
      <c r="AC1733" s="25">
        <f>IF(Config!$B$7&gt;0,(W1733/Config!$B$7)*Config!$B$4,0)</f>
        <v/>
      </c>
    </row>
    <row r="1734" hidden="1" outlineLevel="1">
      <c r="A1734" s="22" t="inlineStr"/>
      <c r="B1734" s="22" t="inlineStr"/>
      <c r="C1734" s="22" t="inlineStr"/>
      <c r="D1734" s="22" t="inlineStr"/>
      <c r="E1734" s="22" t="inlineStr">
        <is>
          <t>Seeds_11-3003</t>
        </is>
      </c>
      <c r="F1734" s="22" t="inlineStr"/>
      <c r="G1734" s="22" t="inlineStr">
        <is>
          <t>Seeds</t>
        </is>
      </c>
      <c r="H1734" s="22" t="inlineStr">
        <is>
          <t>Farmley Seed combo-Sunflower Seeds, Pumpkin Seeds Farmley Standee Pouch 400g (Pack of 2, 200g each)</t>
        </is>
      </c>
      <c r="I1734" s="22" t="inlineStr"/>
      <c r="J1734" s="24" t="n">
        <v>0</v>
      </c>
      <c r="K1734" s="24" t="n">
        <v>0</v>
      </c>
      <c r="L1734" s="22" t="inlineStr">
        <is>
          <t>Amazon Retail India Private Limited</t>
        </is>
      </c>
      <c r="M1734" s="24" t="n">
        <v>0</v>
      </c>
      <c r="N1734" s="22" t="inlineStr">
        <is>
          <t>Amazon Retail India</t>
        </is>
      </c>
      <c r="O1734" s="22" t="inlineStr">
        <is>
          <t>Indore</t>
        </is>
      </c>
      <c r="P1734" s="22" t="inlineStr"/>
      <c r="Q1734" s="22" t="inlineStr">
        <is>
          <t>Other Seeds</t>
        </is>
      </c>
      <c r="R1734" s="25">
        <f>IF(Config!$B$4&gt;0,M1734/Config!$B$4,0)</f>
        <v/>
      </c>
      <c r="S1734" s="25">
        <f>IF(Config!$B$4&gt;0,K1734/Config!$B$4,0)</f>
        <v/>
      </c>
      <c r="T1734" s="25">
        <f>R1734*Config!$B$7</f>
        <v/>
      </c>
      <c r="U1734" s="25">
        <f>S1734*Config!$B$7</f>
        <v/>
      </c>
      <c r="V1734" s="25" t="n">
        <v>924</v>
      </c>
      <c r="W1734" s="25" t="n">
        <v>2310</v>
      </c>
      <c r="X1734" s="26">
        <f>IF(T1734&gt;0,V1734/T1734,0)</f>
        <v/>
      </c>
      <c r="Y1734" s="26">
        <f>IF(U1734&gt;0,W1734/U1734,0)</f>
        <v/>
      </c>
      <c r="Z1734" s="25">
        <f>T1734-V1734</f>
        <v/>
      </c>
      <c r="AA1734" s="25">
        <f>U1734-W1734</f>
        <v/>
      </c>
      <c r="AB1734" s="25">
        <f>IF(Config!$B$7&gt;0,(V1734/Config!$B$7)*Config!$B$4,0)</f>
        <v/>
      </c>
      <c r="AC1734" s="25">
        <f>IF(Config!$B$7&gt;0,(W1734/Config!$B$7)*Config!$B$4,0)</f>
        <v/>
      </c>
    </row>
    <row r="1735" hidden="1" outlineLevel="1">
      <c r="A1735" s="22" t="inlineStr"/>
      <c r="B1735" s="22" t="inlineStr"/>
      <c r="C1735" s="22" t="inlineStr"/>
      <c r="D1735" s="22" t="inlineStr"/>
      <c r="E1735" s="22" t="inlineStr">
        <is>
          <t>Seeds_11-2550</t>
        </is>
      </c>
      <c r="F1735" s="22" t="inlineStr"/>
      <c r="G1735" s="22" t="inlineStr">
        <is>
          <t>Seeds</t>
        </is>
      </c>
      <c r="H1735" s="22" t="inlineStr">
        <is>
          <t>Premium Flax Seeds Farmley Standee Pouch 200 g</t>
        </is>
      </c>
      <c r="I1735" s="22" t="inlineStr"/>
      <c r="J1735" s="24" t="n">
        <v>0</v>
      </c>
      <c r="K1735" s="24" t="n">
        <v>0</v>
      </c>
      <c r="L1735" s="22" t="inlineStr">
        <is>
          <t>CPC - Canteen Officer Master Canteen Frontier HQR SSB Lucknow</t>
        </is>
      </c>
      <c r="M1735" s="24" t="n">
        <v>0</v>
      </c>
      <c r="N1735" s="22" t="inlineStr">
        <is>
          <t>CPC KPKB</t>
        </is>
      </c>
      <c r="O1735" s="22" t="inlineStr">
        <is>
          <t>Indore</t>
        </is>
      </c>
      <c r="P1735" s="22" t="inlineStr"/>
      <c r="Q1735" s="22" t="inlineStr">
        <is>
          <t>Other Seeds</t>
        </is>
      </c>
      <c r="R1735" s="25">
        <f>IF(Config!$B$4&gt;0,M1735/Config!$B$4,0)</f>
        <v/>
      </c>
      <c r="S1735" s="25">
        <f>IF(Config!$B$4&gt;0,K1735/Config!$B$4,0)</f>
        <v/>
      </c>
      <c r="T1735" s="25">
        <f>R1735*Config!$B$7</f>
        <v/>
      </c>
      <c r="U1735" s="25">
        <f>S1735*Config!$B$7</f>
        <v/>
      </c>
      <c r="V1735" s="25" t="n">
        <v>6</v>
      </c>
      <c r="W1735" s="25" t="n">
        <v>30</v>
      </c>
      <c r="X1735" s="26">
        <f>IF(T1735&gt;0,V1735/T1735,0)</f>
        <v/>
      </c>
      <c r="Y1735" s="26">
        <f>IF(U1735&gt;0,W1735/U1735,0)</f>
        <v/>
      </c>
      <c r="Z1735" s="25">
        <f>T1735-V1735</f>
        <v/>
      </c>
      <c r="AA1735" s="25">
        <f>U1735-W1735</f>
        <v/>
      </c>
      <c r="AB1735" s="25">
        <f>IF(Config!$B$7&gt;0,(V1735/Config!$B$7)*Config!$B$4,0)</f>
        <v/>
      </c>
      <c r="AC1735" s="25">
        <f>IF(Config!$B$7&gt;0,(W1735/Config!$B$7)*Config!$B$4,0)</f>
        <v/>
      </c>
    </row>
    <row r="1736" hidden="1" outlineLevel="1">
      <c r="A1736" s="22" t="inlineStr"/>
      <c r="B1736" s="22" t="inlineStr"/>
      <c r="C1736" s="22" t="inlineStr"/>
      <c r="D1736" s="22" t="inlineStr"/>
      <c r="E1736" s="22" t="inlineStr">
        <is>
          <t>Seeds_11-2550</t>
        </is>
      </c>
      <c r="F1736" s="22" t="inlineStr"/>
      <c r="G1736" s="22" t="inlineStr">
        <is>
          <t>Seeds</t>
        </is>
      </c>
      <c r="H1736" s="22" t="inlineStr">
        <is>
          <t>Premium Flax Seeds Farmley Standee Pouch 200 g</t>
        </is>
      </c>
      <c r="I1736" s="22" t="inlineStr"/>
      <c r="J1736" s="24" t="n">
        <v>0</v>
      </c>
      <c r="K1736" s="24" t="n">
        <v>0</v>
      </c>
      <c r="L1736" s="22" t="inlineStr">
        <is>
          <t>CPC -KPKB Master Bhandar Cisf Unit RSP Rourkela</t>
        </is>
      </c>
      <c r="M1736" s="24" t="n">
        <v>0</v>
      </c>
      <c r="N1736" s="22" t="inlineStr">
        <is>
          <t>CPC KPKB</t>
        </is>
      </c>
      <c r="O1736" s="22" t="inlineStr">
        <is>
          <t>Indore</t>
        </is>
      </c>
      <c r="P1736" s="22" t="inlineStr"/>
      <c r="Q1736" s="22" t="inlineStr">
        <is>
          <t>Other Seeds</t>
        </is>
      </c>
      <c r="R1736" s="25">
        <f>IF(Config!$B$4&gt;0,M1736/Config!$B$4,0)</f>
        <v/>
      </c>
      <c r="S1736" s="25">
        <f>IF(Config!$B$4&gt;0,K1736/Config!$B$4,0)</f>
        <v/>
      </c>
      <c r="T1736" s="25">
        <f>R1736*Config!$B$7</f>
        <v/>
      </c>
      <c r="U1736" s="25">
        <f>S1736*Config!$B$7</f>
        <v/>
      </c>
      <c r="V1736" s="25" t="n">
        <v>6</v>
      </c>
      <c r="W1736" s="25" t="n">
        <v>30</v>
      </c>
      <c r="X1736" s="26">
        <f>IF(T1736&gt;0,V1736/T1736,0)</f>
        <v/>
      </c>
      <c r="Y1736" s="26">
        <f>IF(U1736&gt;0,W1736/U1736,0)</f>
        <v/>
      </c>
      <c r="Z1736" s="25">
        <f>T1736-V1736</f>
        <v/>
      </c>
      <c r="AA1736" s="25">
        <f>U1736-W1736</f>
        <v/>
      </c>
      <c r="AB1736" s="25">
        <f>IF(Config!$B$7&gt;0,(V1736/Config!$B$7)*Config!$B$4,0)</f>
        <v/>
      </c>
      <c r="AC1736" s="25">
        <f>IF(Config!$B$7&gt;0,(W1736/Config!$B$7)*Config!$B$4,0)</f>
        <v/>
      </c>
    </row>
    <row r="1737" hidden="1" outlineLevel="1">
      <c r="A1737" s="22" t="inlineStr"/>
      <c r="B1737" s="22" t="inlineStr"/>
      <c r="C1737" s="22" t="inlineStr"/>
      <c r="D1737" s="22" t="inlineStr"/>
      <c r="E1737" s="22" t="inlineStr">
        <is>
          <t>Seeds_11-2550</t>
        </is>
      </c>
      <c r="F1737" s="22" t="inlineStr"/>
      <c r="G1737" s="22" t="inlineStr">
        <is>
          <t>Seeds</t>
        </is>
      </c>
      <c r="H1737" s="22" t="inlineStr">
        <is>
          <t>Premium Flax Seeds Farmley Standee Pouch 200 g</t>
        </is>
      </c>
      <c r="I1737" s="22" t="inlineStr"/>
      <c r="J1737" s="24" t="n">
        <v>0</v>
      </c>
      <c r="K1737" s="24" t="n">
        <v>0</v>
      </c>
      <c r="L1737" s="22" t="inlineStr">
        <is>
          <t>CPC -Master Bhandar</t>
        </is>
      </c>
      <c r="M1737" s="24" t="n">
        <v>0</v>
      </c>
      <c r="N1737" s="22" t="inlineStr">
        <is>
          <t>CPC KPKB</t>
        </is>
      </c>
      <c r="O1737" s="22" t="inlineStr">
        <is>
          <t>Indore</t>
        </is>
      </c>
      <c r="P1737" s="22" t="inlineStr"/>
      <c r="Q1737" s="22" t="inlineStr">
        <is>
          <t>Other Seeds</t>
        </is>
      </c>
      <c r="R1737" s="25">
        <f>IF(Config!$B$4&gt;0,M1737/Config!$B$4,0)</f>
        <v/>
      </c>
      <c r="S1737" s="25">
        <f>IF(Config!$B$4&gt;0,K1737/Config!$B$4,0)</f>
        <v/>
      </c>
      <c r="T1737" s="25">
        <f>R1737*Config!$B$7</f>
        <v/>
      </c>
      <c r="U1737" s="25">
        <f>S1737*Config!$B$7</f>
        <v/>
      </c>
      <c r="V1737" s="25" t="n">
        <v>12</v>
      </c>
      <c r="W1737" s="25" t="n">
        <v>60</v>
      </c>
      <c r="X1737" s="26">
        <f>IF(T1737&gt;0,V1737/T1737,0)</f>
        <v/>
      </c>
      <c r="Y1737" s="26">
        <f>IF(U1737&gt;0,W1737/U1737,0)</f>
        <v/>
      </c>
      <c r="Z1737" s="25">
        <f>T1737-V1737</f>
        <v/>
      </c>
      <c r="AA1737" s="25">
        <f>U1737-W1737</f>
        <v/>
      </c>
      <c r="AB1737" s="25">
        <f>IF(Config!$B$7&gt;0,(V1737/Config!$B$7)*Config!$B$4,0)</f>
        <v/>
      </c>
      <c r="AC1737" s="25">
        <f>IF(Config!$B$7&gt;0,(W1737/Config!$B$7)*Config!$B$4,0)</f>
        <v/>
      </c>
    </row>
    <row r="1738" hidden="1" outlineLevel="1">
      <c r="A1738" s="22" t="inlineStr"/>
      <c r="B1738" s="22" t="inlineStr"/>
      <c r="C1738" s="22" t="inlineStr"/>
      <c r="D1738" s="22" t="inlineStr"/>
      <c r="E1738" s="22" t="inlineStr">
        <is>
          <t>Seeds_11-2550</t>
        </is>
      </c>
      <c r="F1738" s="22" t="inlineStr"/>
      <c r="G1738" s="22" t="inlineStr">
        <is>
          <t>Seeds</t>
        </is>
      </c>
      <c r="H1738" s="22" t="inlineStr">
        <is>
          <t>Premium Flax Seeds Farmley Standee Pouch 200 g</t>
        </is>
      </c>
      <c r="I1738" s="22" t="inlineStr"/>
      <c r="J1738" s="24" t="n">
        <v>0</v>
      </c>
      <c r="K1738" s="24" t="n">
        <v>0</v>
      </c>
      <c r="L1738" s="22" t="inlineStr">
        <is>
          <t>CPC -Master Bhandar TPT Bn Itbp</t>
        </is>
      </c>
      <c r="M1738" s="24" t="n">
        <v>0</v>
      </c>
      <c r="N1738" s="22" t="inlineStr">
        <is>
          <t>CPC KPKB</t>
        </is>
      </c>
      <c r="O1738" s="22" t="inlineStr">
        <is>
          <t>Indore</t>
        </is>
      </c>
      <c r="P1738" s="22" t="inlineStr"/>
      <c r="Q1738" s="22" t="inlineStr">
        <is>
          <t>Other Seeds</t>
        </is>
      </c>
      <c r="R1738" s="25">
        <f>IF(Config!$B$4&gt;0,M1738/Config!$B$4,0)</f>
        <v/>
      </c>
      <c r="S1738" s="25">
        <f>IF(Config!$B$4&gt;0,K1738/Config!$B$4,0)</f>
        <v/>
      </c>
      <c r="T1738" s="25">
        <f>R1738*Config!$B$7</f>
        <v/>
      </c>
      <c r="U1738" s="25">
        <f>S1738*Config!$B$7</f>
        <v/>
      </c>
      <c r="V1738" s="25" t="n">
        <v>12</v>
      </c>
      <c r="W1738" s="25" t="n">
        <v>60</v>
      </c>
      <c r="X1738" s="26">
        <f>IF(T1738&gt;0,V1738/T1738,0)</f>
        <v/>
      </c>
      <c r="Y1738" s="26">
        <f>IF(U1738&gt;0,W1738/U1738,0)</f>
        <v/>
      </c>
      <c r="Z1738" s="25">
        <f>T1738-V1738</f>
        <v/>
      </c>
      <c r="AA1738" s="25">
        <f>U1738-W1738</f>
        <v/>
      </c>
      <c r="AB1738" s="25">
        <f>IF(Config!$B$7&gt;0,(V1738/Config!$B$7)*Config!$B$4,0)</f>
        <v/>
      </c>
      <c r="AC1738" s="25">
        <f>IF(Config!$B$7&gt;0,(W1738/Config!$B$7)*Config!$B$4,0)</f>
        <v/>
      </c>
    </row>
    <row r="1739" hidden="1" outlineLevel="1">
      <c r="A1739" s="22" t="inlineStr"/>
      <c r="B1739" s="22" t="inlineStr"/>
      <c r="C1739" s="22" t="inlineStr"/>
      <c r="D1739" s="22" t="inlineStr"/>
      <c r="E1739" s="22" t="inlineStr">
        <is>
          <t>Seeds_11-2550</t>
        </is>
      </c>
      <c r="F1739" s="22" t="inlineStr"/>
      <c r="G1739" s="22" t="inlineStr">
        <is>
          <t>Seeds</t>
        </is>
      </c>
      <c r="H1739" s="22" t="inlineStr">
        <is>
          <t>Premium Flax Seeds Farmley Standee Pouch 200 g</t>
        </is>
      </c>
      <c r="I1739" s="22" t="inlineStr"/>
      <c r="J1739" s="24" t="n">
        <v>0</v>
      </c>
      <c r="K1739" s="24" t="n">
        <v>0</v>
      </c>
      <c r="L1739" s="22" t="inlineStr">
        <is>
          <t>Master Bhandar (Kpkb) Gc CRPF Rangareddy</t>
        </is>
      </c>
      <c r="M1739" s="24" t="n">
        <v>0</v>
      </c>
      <c r="N1739" s="22" t="inlineStr">
        <is>
          <t>CPC KPKB</t>
        </is>
      </c>
      <c r="O1739" s="22" t="inlineStr">
        <is>
          <t>Indore</t>
        </is>
      </c>
      <c r="P1739" s="22" t="inlineStr"/>
      <c r="Q1739" s="22" t="inlineStr">
        <is>
          <t>Other Seeds</t>
        </is>
      </c>
      <c r="R1739" s="25">
        <f>IF(Config!$B$4&gt;0,M1739/Config!$B$4,0)</f>
        <v/>
      </c>
      <c r="S1739" s="25">
        <f>IF(Config!$B$4&gt;0,K1739/Config!$B$4,0)</f>
        <v/>
      </c>
      <c r="T1739" s="25">
        <f>R1739*Config!$B$7</f>
        <v/>
      </c>
      <c r="U1739" s="25">
        <f>S1739*Config!$B$7</f>
        <v/>
      </c>
      <c r="V1739" s="25" t="n">
        <v>42</v>
      </c>
      <c r="W1739" s="25" t="n">
        <v>210</v>
      </c>
      <c r="X1739" s="26">
        <f>IF(T1739&gt;0,V1739/T1739,0)</f>
        <v/>
      </c>
      <c r="Y1739" s="26">
        <f>IF(U1739&gt;0,W1739/U1739,0)</f>
        <v/>
      </c>
      <c r="Z1739" s="25">
        <f>T1739-V1739</f>
        <v/>
      </c>
      <c r="AA1739" s="25">
        <f>U1739-W1739</f>
        <v/>
      </c>
      <c r="AB1739" s="25">
        <f>IF(Config!$B$7&gt;0,(V1739/Config!$B$7)*Config!$B$4,0)</f>
        <v/>
      </c>
      <c r="AC1739" s="25">
        <f>IF(Config!$B$7&gt;0,(W1739/Config!$B$7)*Config!$B$4,0)</f>
        <v/>
      </c>
    </row>
    <row r="1740" hidden="1" outlineLevel="1">
      <c r="A1740" s="22" t="inlineStr"/>
      <c r="B1740" s="22" t="inlineStr"/>
      <c r="C1740" s="22" t="inlineStr"/>
      <c r="D1740" s="22" t="inlineStr"/>
      <c r="E1740" s="22" t="inlineStr">
        <is>
          <t>Seeds_11-2542</t>
        </is>
      </c>
      <c r="F1740" s="22" t="inlineStr"/>
      <c r="G1740" s="22" t="inlineStr">
        <is>
          <t>Seeds</t>
        </is>
      </c>
      <c r="H1740" s="22" t="inlineStr">
        <is>
          <t>Premium Jumbo Pumpkin Seeds Farmley Standee Pouch 200 g</t>
        </is>
      </c>
      <c r="I1740" s="22" t="inlineStr"/>
      <c r="J1740" s="24" t="n">
        <v>0</v>
      </c>
      <c r="K1740" s="24" t="n">
        <v>0</v>
      </c>
      <c r="L1740" s="22" t="inlineStr">
        <is>
          <t>Chahithi Agencies - 1</t>
        </is>
      </c>
      <c r="M1740" s="24" t="n">
        <v>0</v>
      </c>
      <c r="N1740" s="22" t="inlineStr">
        <is>
          <t>Modern Trade</t>
        </is>
      </c>
      <c r="O1740" s="22" t="inlineStr">
        <is>
          <t>Indore</t>
        </is>
      </c>
      <c r="P1740" s="22" t="inlineStr"/>
      <c r="Q1740" s="22" t="inlineStr">
        <is>
          <t>Other Seeds</t>
        </is>
      </c>
      <c r="R1740" s="25">
        <f>IF(Config!$B$4&gt;0,M1740/Config!$B$4,0)</f>
        <v/>
      </c>
      <c r="S1740" s="25">
        <f>IF(Config!$B$4&gt;0,K1740/Config!$B$4,0)</f>
        <v/>
      </c>
      <c r="T1740" s="25">
        <f>R1740*Config!$B$7</f>
        <v/>
      </c>
      <c r="U1740" s="25">
        <f>S1740*Config!$B$7</f>
        <v/>
      </c>
      <c r="V1740" s="25" t="n">
        <v>48</v>
      </c>
      <c r="W1740" s="25" t="n">
        <v>240</v>
      </c>
      <c r="X1740" s="26">
        <f>IF(T1740&gt;0,V1740/T1740,0)</f>
        <v/>
      </c>
      <c r="Y1740" s="26">
        <f>IF(U1740&gt;0,W1740/U1740,0)</f>
        <v/>
      </c>
      <c r="Z1740" s="25">
        <f>T1740-V1740</f>
        <v/>
      </c>
      <c r="AA1740" s="25">
        <f>U1740-W1740</f>
        <v/>
      </c>
      <c r="AB1740" s="25">
        <f>IF(Config!$B$7&gt;0,(V1740/Config!$B$7)*Config!$B$4,0)</f>
        <v/>
      </c>
      <c r="AC1740" s="25">
        <f>IF(Config!$B$7&gt;0,(W1740/Config!$B$7)*Config!$B$4,0)</f>
        <v/>
      </c>
    </row>
    <row r="1741" hidden="1" outlineLevel="1">
      <c r="A1741" s="22" t="inlineStr"/>
      <c r="B1741" s="22" t="inlineStr"/>
      <c r="C1741" s="22" t="inlineStr"/>
      <c r="D1741" s="22" t="inlineStr"/>
      <c r="E1741" s="22" t="inlineStr">
        <is>
          <t>Seeds_11-2542</t>
        </is>
      </c>
      <c r="F1741" s="22" t="inlineStr"/>
      <c r="G1741" s="22" t="inlineStr">
        <is>
          <t>Seeds</t>
        </is>
      </c>
      <c r="H1741" s="22" t="inlineStr">
        <is>
          <t>Premium Jumbo Pumpkin Seeds Farmley Standee Pouch 200 g</t>
        </is>
      </c>
      <c r="I1741" s="22" t="inlineStr"/>
      <c r="J1741" s="24" t="n">
        <v>0</v>
      </c>
      <c r="K1741" s="24" t="n">
        <v>0</v>
      </c>
      <c r="L1741" s="22" t="inlineStr">
        <is>
          <t>Paridh Marketing</t>
        </is>
      </c>
      <c r="M1741" s="24" t="n">
        <v>0</v>
      </c>
      <c r="N1741" s="22" t="inlineStr">
        <is>
          <t>Modern Trade</t>
        </is>
      </c>
      <c r="O1741" s="22" t="inlineStr">
        <is>
          <t>Indore</t>
        </is>
      </c>
      <c r="P1741" s="22" t="inlineStr"/>
      <c r="Q1741" s="22" t="inlineStr">
        <is>
          <t>Other Seeds</t>
        </is>
      </c>
      <c r="R1741" s="25">
        <f>IF(Config!$B$4&gt;0,M1741/Config!$B$4,0)</f>
        <v/>
      </c>
      <c r="S1741" s="25">
        <f>IF(Config!$B$4&gt;0,K1741/Config!$B$4,0)</f>
        <v/>
      </c>
      <c r="T1741" s="25">
        <f>R1741*Config!$B$7</f>
        <v/>
      </c>
      <c r="U1741" s="25">
        <f>S1741*Config!$B$7</f>
        <v/>
      </c>
      <c r="V1741" s="25" t="n">
        <v>6</v>
      </c>
      <c r="W1741" s="25" t="n">
        <v>30</v>
      </c>
      <c r="X1741" s="26">
        <f>IF(T1741&gt;0,V1741/T1741,0)</f>
        <v/>
      </c>
      <c r="Y1741" s="26">
        <f>IF(U1741&gt;0,W1741/U1741,0)</f>
        <v/>
      </c>
      <c r="Z1741" s="25">
        <f>T1741-V1741</f>
        <v/>
      </c>
      <c r="AA1741" s="25">
        <f>U1741-W1741</f>
        <v/>
      </c>
      <c r="AB1741" s="25">
        <f>IF(Config!$B$7&gt;0,(V1741/Config!$B$7)*Config!$B$4,0)</f>
        <v/>
      </c>
      <c r="AC1741" s="25">
        <f>IF(Config!$B$7&gt;0,(W1741/Config!$B$7)*Config!$B$4,0)</f>
        <v/>
      </c>
    </row>
    <row r="1742" hidden="1" outlineLevel="1">
      <c r="A1742" s="22" t="inlineStr"/>
      <c r="B1742" s="22" t="inlineStr"/>
      <c r="C1742" s="22" t="inlineStr"/>
      <c r="D1742" s="22" t="inlineStr"/>
      <c r="E1742" s="22" t="inlineStr">
        <is>
          <t>Seeds_11-2542</t>
        </is>
      </c>
      <c r="F1742" s="22" t="inlineStr"/>
      <c r="G1742" s="22" t="inlineStr">
        <is>
          <t>Seeds</t>
        </is>
      </c>
      <c r="H1742" s="22" t="inlineStr">
        <is>
          <t>Premium Jumbo Pumpkin Seeds Farmley Standee Pouch 200 g</t>
        </is>
      </c>
      <c r="I1742" s="22" t="inlineStr"/>
      <c r="J1742" s="24" t="n">
        <v>0</v>
      </c>
      <c r="K1742" s="24" t="n">
        <v>0</v>
      </c>
      <c r="L1742" s="22" t="inlineStr">
        <is>
          <t>Wal-Mart India Private Limited</t>
        </is>
      </c>
      <c r="M1742" s="24" t="n">
        <v>0</v>
      </c>
      <c r="N1742" s="22" t="inlineStr">
        <is>
          <t>Modern Trade</t>
        </is>
      </c>
      <c r="O1742" s="22" t="inlineStr">
        <is>
          <t>Indore</t>
        </is>
      </c>
      <c r="P1742" s="22" t="inlineStr"/>
      <c r="Q1742" s="22" t="inlineStr">
        <is>
          <t>Other Seeds</t>
        </is>
      </c>
      <c r="R1742" s="25">
        <f>IF(Config!$B$4&gt;0,M1742/Config!$B$4,0)</f>
        <v/>
      </c>
      <c r="S1742" s="25">
        <f>IF(Config!$B$4&gt;0,K1742/Config!$B$4,0)</f>
        <v/>
      </c>
      <c r="T1742" s="25">
        <f>R1742*Config!$B$7</f>
        <v/>
      </c>
      <c r="U1742" s="25">
        <f>S1742*Config!$B$7</f>
        <v/>
      </c>
      <c r="V1742" s="25" t="n">
        <v>18</v>
      </c>
      <c r="W1742" s="25" t="n">
        <v>90</v>
      </c>
      <c r="X1742" s="26">
        <f>IF(T1742&gt;0,V1742/T1742,0)</f>
        <v/>
      </c>
      <c r="Y1742" s="26">
        <f>IF(U1742&gt;0,W1742/U1742,0)</f>
        <v/>
      </c>
      <c r="Z1742" s="25">
        <f>T1742-V1742</f>
        <v/>
      </c>
      <c r="AA1742" s="25">
        <f>U1742-W1742</f>
        <v/>
      </c>
      <c r="AB1742" s="25">
        <f>IF(Config!$B$7&gt;0,(V1742/Config!$B$7)*Config!$B$4,0)</f>
        <v/>
      </c>
      <c r="AC1742" s="25">
        <f>IF(Config!$B$7&gt;0,(W1742/Config!$B$7)*Config!$B$4,0)</f>
        <v/>
      </c>
    </row>
    <row r="1743" hidden="1" outlineLevel="1">
      <c r="A1743" s="22" t="inlineStr"/>
      <c r="B1743" s="22" t="inlineStr"/>
      <c r="C1743" s="22" t="inlineStr"/>
      <c r="D1743" s="22" t="inlineStr"/>
      <c r="E1743" s="22" t="inlineStr">
        <is>
          <t>Seeds_11-2953</t>
        </is>
      </c>
      <c r="F1743" s="22" t="inlineStr"/>
      <c r="G1743" s="22" t="inlineStr">
        <is>
          <t>Seeds</t>
        </is>
      </c>
      <c r="H1743" s="22" t="inlineStr">
        <is>
          <t>Watermelon Seeds Farmley Standee Pouch 500g</t>
        </is>
      </c>
      <c r="I1743" s="22" t="inlineStr"/>
      <c r="J1743" s="24" t="n">
        <v>0</v>
      </c>
      <c r="K1743" s="24" t="n">
        <v>0</v>
      </c>
      <c r="L1743" s="22" t="inlineStr">
        <is>
          <t>Wal-Mart India Private Limited</t>
        </is>
      </c>
      <c r="M1743" s="24" t="n">
        <v>0</v>
      </c>
      <c r="N1743" s="22" t="inlineStr">
        <is>
          <t>Modern Trade</t>
        </is>
      </c>
      <c r="O1743" s="22" t="inlineStr">
        <is>
          <t>Indore</t>
        </is>
      </c>
      <c r="P1743" s="22" t="inlineStr"/>
      <c r="Q1743" s="22" t="inlineStr">
        <is>
          <t>Other Seeds</t>
        </is>
      </c>
      <c r="R1743" s="25">
        <f>IF(Config!$B$4&gt;0,M1743/Config!$B$4,0)</f>
        <v/>
      </c>
      <c r="S1743" s="25">
        <f>IF(Config!$B$4&gt;0,K1743/Config!$B$4,0)</f>
        <v/>
      </c>
      <c r="T1743" s="25">
        <f>R1743*Config!$B$7</f>
        <v/>
      </c>
      <c r="U1743" s="25">
        <f>S1743*Config!$B$7</f>
        <v/>
      </c>
      <c r="V1743" s="25" t="n">
        <v>24</v>
      </c>
      <c r="W1743" s="25" t="n">
        <v>48</v>
      </c>
      <c r="X1743" s="26">
        <f>IF(T1743&gt;0,V1743/T1743,0)</f>
        <v/>
      </c>
      <c r="Y1743" s="26">
        <f>IF(U1743&gt;0,W1743/U1743,0)</f>
        <v/>
      </c>
      <c r="Z1743" s="25">
        <f>T1743-V1743</f>
        <v/>
      </c>
      <c r="AA1743" s="25">
        <f>U1743-W1743</f>
        <v/>
      </c>
      <c r="AB1743" s="25">
        <f>IF(Config!$B$7&gt;0,(V1743/Config!$B$7)*Config!$B$4,0)</f>
        <v/>
      </c>
      <c r="AC1743" s="25">
        <f>IF(Config!$B$7&gt;0,(W1743/Config!$B$7)*Config!$B$4,0)</f>
        <v/>
      </c>
    </row>
    <row r="1744" hidden="1" outlineLevel="1">
      <c r="A1744" s="22" t="inlineStr"/>
      <c r="B1744" s="22" t="inlineStr"/>
      <c r="C1744" s="22" t="inlineStr"/>
      <c r="D1744" s="22" t="inlineStr"/>
      <c r="E1744" s="22" t="inlineStr">
        <is>
          <t>Seeds_11-2550</t>
        </is>
      </c>
      <c r="F1744" s="22" t="inlineStr"/>
      <c r="G1744" s="22" t="inlineStr">
        <is>
          <t>Seeds</t>
        </is>
      </c>
      <c r="H1744" s="22" t="inlineStr">
        <is>
          <t>Premium Flax Seeds Farmley Standee Pouch 200 g</t>
        </is>
      </c>
      <c r="I1744" s="22" t="inlineStr"/>
      <c r="J1744" s="24" t="n">
        <v>0</v>
      </c>
      <c r="K1744" s="24" t="n">
        <v>0</v>
      </c>
      <c r="L1744" s="22" t="inlineStr">
        <is>
          <t>PAC - Kendriya Police Canteen 35 Bn Pac -UTTAR PRADESH -226006</t>
        </is>
      </c>
      <c r="M1744" s="24" t="n">
        <v>0</v>
      </c>
      <c r="N1744" s="22" t="inlineStr">
        <is>
          <t>Other Institutions</t>
        </is>
      </c>
      <c r="O1744" s="22" t="inlineStr">
        <is>
          <t>Indore</t>
        </is>
      </c>
      <c r="P1744" s="22" t="inlineStr"/>
      <c r="Q1744" s="22" t="inlineStr">
        <is>
          <t>Other Seeds</t>
        </is>
      </c>
      <c r="R1744" s="25">
        <f>IF(Config!$B$4&gt;0,M1744/Config!$B$4,0)</f>
        <v/>
      </c>
      <c r="S1744" s="25">
        <f>IF(Config!$B$4&gt;0,K1744/Config!$B$4,0)</f>
        <v/>
      </c>
      <c r="T1744" s="25">
        <f>R1744*Config!$B$7</f>
        <v/>
      </c>
      <c r="U1744" s="25">
        <f>S1744*Config!$B$7</f>
        <v/>
      </c>
      <c r="V1744" s="25" t="n">
        <v>18</v>
      </c>
      <c r="W1744" s="25" t="n">
        <v>90</v>
      </c>
      <c r="X1744" s="26">
        <f>IF(T1744&gt;0,V1744/T1744,0)</f>
        <v/>
      </c>
      <c r="Y1744" s="26">
        <f>IF(U1744&gt;0,W1744/U1744,0)</f>
        <v/>
      </c>
      <c r="Z1744" s="25">
        <f>T1744-V1744</f>
        <v/>
      </c>
      <c r="AA1744" s="25">
        <f>U1744-W1744</f>
        <v/>
      </c>
      <c r="AB1744" s="25">
        <f>IF(Config!$B$7&gt;0,(V1744/Config!$B$7)*Config!$B$4,0)</f>
        <v/>
      </c>
      <c r="AC1744" s="25">
        <f>IF(Config!$B$7&gt;0,(W1744/Config!$B$7)*Config!$B$4,0)</f>
        <v/>
      </c>
    </row>
    <row r="1745" hidden="1" outlineLevel="1">
      <c r="A1745" s="22" t="inlineStr"/>
      <c r="B1745" s="22" t="inlineStr"/>
      <c r="C1745" s="22" t="inlineStr"/>
      <c r="D1745" s="22" t="inlineStr"/>
      <c r="E1745" s="22" t="inlineStr">
        <is>
          <t>Seeds_11-2953</t>
        </is>
      </c>
      <c r="F1745" s="22" t="inlineStr"/>
      <c r="G1745" s="22" t="inlineStr">
        <is>
          <t>Seeds</t>
        </is>
      </c>
      <c r="H1745" s="22" t="inlineStr">
        <is>
          <t>Watermelon Seeds Farmley Standee Pouch 500g</t>
        </is>
      </c>
      <c r="I1745" s="22" t="inlineStr"/>
      <c r="J1745" s="24" t="n">
        <v>0</v>
      </c>
      <c r="K1745" s="24" t="n">
        <v>0</v>
      </c>
      <c r="L1745" s="22" t="inlineStr">
        <is>
          <t>Blink Commerce Private Limited</t>
        </is>
      </c>
      <c r="M1745" s="24" t="n">
        <v>0</v>
      </c>
      <c r="N1745" s="22" t="inlineStr">
        <is>
          <t>Quick Commerce</t>
        </is>
      </c>
      <c r="O1745" s="22" t="inlineStr">
        <is>
          <t>Indore</t>
        </is>
      </c>
      <c r="P1745" s="22" t="inlineStr"/>
      <c r="Q1745" s="22" t="inlineStr">
        <is>
          <t>Other Seeds</t>
        </is>
      </c>
      <c r="R1745" s="25">
        <f>IF(Config!$B$4&gt;0,M1745/Config!$B$4,0)</f>
        <v/>
      </c>
      <c r="S1745" s="25">
        <f>IF(Config!$B$4&gt;0,K1745/Config!$B$4,0)</f>
        <v/>
      </c>
      <c r="T1745" s="25">
        <f>R1745*Config!$B$7</f>
        <v/>
      </c>
      <c r="U1745" s="25">
        <f>S1745*Config!$B$7</f>
        <v/>
      </c>
      <c r="V1745" s="25" t="n">
        <v>216</v>
      </c>
      <c r="W1745" s="25" t="n">
        <v>432</v>
      </c>
      <c r="X1745" s="26">
        <f>IF(T1745&gt;0,V1745/T1745,0)</f>
        <v/>
      </c>
      <c r="Y1745" s="26">
        <f>IF(U1745&gt;0,W1745/U1745,0)</f>
        <v/>
      </c>
      <c r="Z1745" s="25">
        <f>T1745-V1745</f>
        <v/>
      </c>
      <c r="AA1745" s="25">
        <f>U1745-W1745</f>
        <v/>
      </c>
      <c r="AB1745" s="25">
        <f>IF(Config!$B$7&gt;0,(V1745/Config!$B$7)*Config!$B$4,0)</f>
        <v/>
      </c>
      <c r="AC1745" s="25">
        <f>IF(Config!$B$7&gt;0,(W1745/Config!$B$7)*Config!$B$4,0)</f>
        <v/>
      </c>
    </row>
    <row r="1746" hidden="1" outlineLevel="1">
      <c r="A1746" s="22" t="inlineStr"/>
      <c r="B1746" s="22" t="inlineStr"/>
      <c r="C1746" s="22" t="inlineStr"/>
      <c r="D1746" s="22" t="inlineStr"/>
      <c r="E1746" s="22" t="inlineStr">
        <is>
          <t>Seeds_11-2542</t>
        </is>
      </c>
      <c r="F1746" s="22" t="inlineStr"/>
      <c r="G1746" s="22" t="inlineStr">
        <is>
          <t>Seeds</t>
        </is>
      </c>
      <c r="H1746" s="22" t="inlineStr">
        <is>
          <t>Premium Jumbo Pumpkin Seeds Farmley Standee Pouch 200 g</t>
        </is>
      </c>
      <c r="I1746" s="22" t="inlineStr"/>
      <c r="J1746" s="24" t="n">
        <v>0</v>
      </c>
      <c r="K1746" s="24" t="n">
        <v>0</v>
      </c>
      <c r="L1746" s="22" t="inlineStr">
        <is>
          <t>Cloudkart Ventures Private Limited</t>
        </is>
      </c>
      <c r="M1746" s="24" t="n">
        <v>0</v>
      </c>
      <c r="N1746" s="22" t="inlineStr">
        <is>
          <t>Quick Commerce</t>
        </is>
      </c>
      <c r="O1746" s="22" t="inlineStr">
        <is>
          <t>Indore</t>
        </is>
      </c>
      <c r="P1746" s="22" t="inlineStr"/>
      <c r="Q1746" s="22" t="inlineStr">
        <is>
          <t>Other Seeds</t>
        </is>
      </c>
      <c r="R1746" s="25">
        <f>IF(Config!$B$4&gt;0,M1746/Config!$B$4,0)</f>
        <v/>
      </c>
      <c r="S1746" s="25">
        <f>IF(Config!$B$4&gt;0,K1746/Config!$B$4,0)</f>
        <v/>
      </c>
      <c r="T1746" s="25">
        <f>R1746*Config!$B$7</f>
        <v/>
      </c>
      <c r="U1746" s="25">
        <f>S1746*Config!$B$7</f>
        <v/>
      </c>
      <c r="V1746" s="25" t="n">
        <v>162</v>
      </c>
      <c r="W1746" s="25" t="n">
        <v>810</v>
      </c>
      <c r="X1746" s="26">
        <f>IF(T1746&gt;0,V1746/T1746,0)</f>
        <v/>
      </c>
      <c r="Y1746" s="26">
        <f>IF(U1746&gt;0,W1746/U1746,0)</f>
        <v/>
      </c>
      <c r="Z1746" s="25">
        <f>T1746-V1746</f>
        <v/>
      </c>
      <c r="AA1746" s="25">
        <f>U1746-W1746</f>
        <v/>
      </c>
      <c r="AB1746" s="25">
        <f>IF(Config!$B$7&gt;0,(V1746/Config!$B$7)*Config!$B$4,0)</f>
        <v/>
      </c>
      <c r="AC1746" s="25">
        <f>IF(Config!$B$7&gt;0,(W1746/Config!$B$7)*Config!$B$4,0)</f>
        <v/>
      </c>
    </row>
    <row r="1747" hidden="1" outlineLevel="1">
      <c r="A1747" s="22" t="inlineStr"/>
      <c r="B1747" s="22" t="inlineStr"/>
      <c r="C1747" s="22" t="inlineStr"/>
      <c r="D1747" s="22" t="inlineStr"/>
      <c r="E1747" s="22" t="inlineStr">
        <is>
          <t>Seeds_11-2549</t>
        </is>
      </c>
      <c r="F1747" s="22" t="inlineStr"/>
      <c r="G1747" s="22" t="inlineStr">
        <is>
          <t>Seeds</t>
        </is>
      </c>
      <c r="H1747" s="22" t="inlineStr">
        <is>
          <t>Premium Sunflower Seeds Farmley Standee Pouch 200 g</t>
        </is>
      </c>
      <c r="I1747" s="22" t="inlineStr"/>
      <c r="J1747" s="24" t="n">
        <v>0</v>
      </c>
      <c r="K1747" s="24" t="n">
        <v>0</v>
      </c>
      <c r="L1747" s="22" t="inlineStr">
        <is>
          <t>Cloudkart Ventures Private Limited</t>
        </is>
      </c>
      <c r="M1747" s="24" t="n">
        <v>0</v>
      </c>
      <c r="N1747" s="22" t="inlineStr">
        <is>
          <t>Quick Commerce</t>
        </is>
      </c>
      <c r="O1747" s="22" t="inlineStr">
        <is>
          <t>Indore</t>
        </is>
      </c>
      <c r="P1747" s="22" t="inlineStr"/>
      <c r="Q1747" s="22" t="inlineStr">
        <is>
          <t>Other Seeds</t>
        </is>
      </c>
      <c r="R1747" s="25">
        <f>IF(Config!$B$4&gt;0,M1747/Config!$B$4,0)</f>
        <v/>
      </c>
      <c r="S1747" s="25">
        <f>IF(Config!$B$4&gt;0,K1747/Config!$B$4,0)</f>
        <v/>
      </c>
      <c r="T1747" s="25">
        <f>R1747*Config!$B$7</f>
        <v/>
      </c>
      <c r="U1747" s="25">
        <f>S1747*Config!$B$7</f>
        <v/>
      </c>
      <c r="V1747" s="25" t="n">
        <v>60</v>
      </c>
      <c r="W1747" s="25" t="n">
        <v>300</v>
      </c>
      <c r="X1747" s="26">
        <f>IF(T1747&gt;0,V1747/T1747,0)</f>
        <v/>
      </c>
      <c r="Y1747" s="26">
        <f>IF(U1747&gt;0,W1747/U1747,0)</f>
        <v/>
      </c>
      <c r="Z1747" s="25">
        <f>T1747-V1747</f>
        <v/>
      </c>
      <c r="AA1747" s="25">
        <f>U1747-W1747</f>
        <v/>
      </c>
      <c r="AB1747" s="25">
        <f>IF(Config!$B$7&gt;0,(V1747/Config!$B$7)*Config!$B$4,0)</f>
        <v/>
      </c>
      <c r="AC1747" s="25">
        <f>IF(Config!$B$7&gt;0,(W1747/Config!$B$7)*Config!$B$4,0)</f>
        <v/>
      </c>
    </row>
    <row r="1748" hidden="1" outlineLevel="1">
      <c r="A1748" s="22" t="inlineStr"/>
      <c r="B1748" s="22" t="inlineStr"/>
      <c r="C1748" s="22" t="inlineStr"/>
      <c r="D1748" s="22" t="inlineStr"/>
      <c r="E1748" s="22" t="inlineStr">
        <is>
          <t>Seeds_11-2550</t>
        </is>
      </c>
      <c r="F1748" s="22" t="inlineStr"/>
      <c r="G1748" s="22" t="inlineStr">
        <is>
          <t>Seeds</t>
        </is>
      </c>
      <c r="H1748" s="22" t="inlineStr">
        <is>
          <t>Premium Flax Seeds Farmley Standee Pouch 200 g</t>
        </is>
      </c>
      <c r="I1748" s="22" t="inlineStr"/>
      <c r="J1748" s="24" t="n">
        <v>0</v>
      </c>
      <c r="K1748" s="24" t="n">
        <v>0</v>
      </c>
      <c r="L1748" s="22" t="inlineStr">
        <is>
          <t>Cloudkart Ventures Private Limited</t>
        </is>
      </c>
      <c r="M1748" s="24" t="n">
        <v>0</v>
      </c>
      <c r="N1748" s="22" t="inlineStr">
        <is>
          <t>Quick Commerce</t>
        </is>
      </c>
      <c r="O1748" s="22" t="inlineStr">
        <is>
          <t>Indore</t>
        </is>
      </c>
      <c r="P1748" s="22" t="inlineStr"/>
      <c r="Q1748" s="22" t="inlineStr">
        <is>
          <t>Other Seeds</t>
        </is>
      </c>
      <c r="R1748" s="25">
        <f>IF(Config!$B$4&gt;0,M1748/Config!$B$4,0)</f>
        <v/>
      </c>
      <c r="S1748" s="25">
        <f>IF(Config!$B$4&gt;0,K1748/Config!$B$4,0)</f>
        <v/>
      </c>
      <c r="T1748" s="25">
        <f>R1748*Config!$B$7</f>
        <v/>
      </c>
      <c r="U1748" s="25">
        <f>S1748*Config!$B$7</f>
        <v/>
      </c>
      <c r="V1748" s="25" t="n">
        <v>78</v>
      </c>
      <c r="W1748" s="25" t="n">
        <v>390</v>
      </c>
      <c r="X1748" s="26">
        <f>IF(T1748&gt;0,V1748/T1748,0)</f>
        <v/>
      </c>
      <c r="Y1748" s="26">
        <f>IF(U1748&gt;0,W1748/U1748,0)</f>
        <v/>
      </c>
      <c r="Z1748" s="25">
        <f>T1748-V1748</f>
        <v/>
      </c>
      <c r="AA1748" s="25">
        <f>U1748-W1748</f>
        <v/>
      </c>
      <c r="AB1748" s="25">
        <f>IF(Config!$B$7&gt;0,(V1748/Config!$B$7)*Config!$B$4,0)</f>
        <v/>
      </c>
      <c r="AC1748" s="25">
        <f>IF(Config!$B$7&gt;0,(W1748/Config!$B$7)*Config!$B$4,0)</f>
        <v/>
      </c>
    </row>
    <row r="1749" hidden="1" outlineLevel="1">
      <c r="A1749" s="22" t="inlineStr"/>
      <c r="B1749" s="22" t="inlineStr"/>
      <c r="C1749" s="22" t="inlineStr"/>
      <c r="D1749" s="22" t="inlineStr"/>
      <c r="E1749" s="22" t="inlineStr">
        <is>
          <t>Seeds_11-2675</t>
        </is>
      </c>
      <c r="F1749" s="22" t="inlineStr"/>
      <c r="G1749" s="22" t="inlineStr">
        <is>
          <t>Seeds</t>
        </is>
      </c>
      <c r="H1749" s="22" t="inlineStr">
        <is>
          <t>Farmley Seeds Combo - Chia Seeds, Flax Seeds, Pumpkin Seeds, Sunflower Seeds Farmley Standee Pouch 800 g (200 g Each)</t>
        </is>
      </c>
      <c r="I1749" s="22" t="inlineStr"/>
      <c r="J1749" s="24" t="n">
        <v>0</v>
      </c>
      <c r="K1749" s="24" t="n">
        <v>0</v>
      </c>
      <c r="L1749" s="22" t="inlineStr">
        <is>
          <t>Cloudkart Ventures Private Limited</t>
        </is>
      </c>
      <c r="M1749" s="24" t="n">
        <v>0</v>
      </c>
      <c r="N1749" s="22" t="inlineStr">
        <is>
          <t>Quick Commerce</t>
        </is>
      </c>
      <c r="O1749" s="22" t="inlineStr">
        <is>
          <t>Indore</t>
        </is>
      </c>
      <c r="P1749" s="22" t="inlineStr"/>
      <c r="Q1749" s="22" t="inlineStr">
        <is>
          <t>Other Seeds</t>
        </is>
      </c>
      <c r="R1749" s="25">
        <f>IF(Config!$B$4&gt;0,M1749/Config!$B$4,0)</f>
        <v/>
      </c>
      <c r="S1749" s="25">
        <f>IF(Config!$B$4&gt;0,K1749/Config!$B$4,0)</f>
        <v/>
      </c>
      <c r="T1749" s="25">
        <f>R1749*Config!$B$7</f>
        <v/>
      </c>
      <c r="U1749" s="25">
        <f>S1749*Config!$B$7</f>
        <v/>
      </c>
      <c r="V1749" s="25" t="n">
        <v>44.8</v>
      </c>
      <c r="W1749" s="25" t="n">
        <v>56</v>
      </c>
      <c r="X1749" s="26">
        <f>IF(T1749&gt;0,V1749/T1749,0)</f>
        <v/>
      </c>
      <c r="Y1749" s="26">
        <f>IF(U1749&gt;0,W1749/U1749,0)</f>
        <v/>
      </c>
      <c r="Z1749" s="25">
        <f>T1749-V1749</f>
        <v/>
      </c>
      <c r="AA1749" s="25">
        <f>U1749-W1749</f>
        <v/>
      </c>
      <c r="AB1749" s="25">
        <f>IF(Config!$B$7&gt;0,(V1749/Config!$B$7)*Config!$B$4,0)</f>
        <v/>
      </c>
      <c r="AC1749" s="25">
        <f>IF(Config!$B$7&gt;0,(W1749/Config!$B$7)*Config!$B$4,0)</f>
        <v/>
      </c>
    </row>
    <row r="1750" hidden="1" outlineLevel="1">
      <c r="A1750" s="22" t="inlineStr"/>
      <c r="B1750" s="22" t="inlineStr"/>
      <c r="C1750" s="22" t="inlineStr"/>
      <c r="D1750" s="22" t="inlineStr"/>
      <c r="E1750" s="22" t="inlineStr">
        <is>
          <t>Seeds_11-2867</t>
        </is>
      </c>
      <c r="F1750" s="22" t="inlineStr"/>
      <c r="G1750" s="22" t="inlineStr">
        <is>
          <t>Seeds</t>
        </is>
      </c>
      <c r="H1750" s="22" t="inlineStr">
        <is>
          <t>Quinoa seeds Farmley Jar 1kg</t>
        </is>
      </c>
      <c r="I1750" s="22" t="inlineStr"/>
      <c r="J1750" s="24" t="n">
        <v>0</v>
      </c>
      <c r="K1750" s="24" t="n">
        <v>0</v>
      </c>
      <c r="L1750" s="22" t="inlineStr">
        <is>
          <t>Cloudkart Ventures Private Limited</t>
        </is>
      </c>
      <c r="M1750" s="24" t="n">
        <v>0</v>
      </c>
      <c r="N1750" s="22" t="inlineStr">
        <is>
          <t>Quick Commerce</t>
        </is>
      </c>
      <c r="O1750" s="22" t="inlineStr">
        <is>
          <t>Indore</t>
        </is>
      </c>
      <c r="P1750" s="22" t="inlineStr"/>
      <c r="Q1750" s="22" t="inlineStr">
        <is>
          <t>Other Seeds</t>
        </is>
      </c>
      <c r="R1750" s="25">
        <f>IF(Config!$B$4&gt;0,M1750/Config!$B$4,0)</f>
        <v/>
      </c>
      <c r="S1750" s="25">
        <f>IF(Config!$B$4&gt;0,K1750/Config!$B$4,0)</f>
        <v/>
      </c>
      <c r="T1750" s="25">
        <f>R1750*Config!$B$7</f>
        <v/>
      </c>
      <c r="U1750" s="25">
        <f>S1750*Config!$B$7</f>
        <v/>
      </c>
      <c r="V1750" s="25" t="n">
        <v>300</v>
      </c>
      <c r="W1750" s="25" t="n">
        <v>300</v>
      </c>
      <c r="X1750" s="26">
        <f>IF(T1750&gt;0,V1750/T1750,0)</f>
        <v/>
      </c>
      <c r="Y1750" s="26">
        <f>IF(U1750&gt;0,W1750/U1750,0)</f>
        <v/>
      </c>
      <c r="Z1750" s="25">
        <f>T1750-V1750</f>
        <v/>
      </c>
      <c r="AA1750" s="25">
        <f>U1750-W1750</f>
        <v/>
      </c>
      <c r="AB1750" s="25">
        <f>IF(Config!$B$7&gt;0,(V1750/Config!$B$7)*Config!$B$4,0)</f>
        <v/>
      </c>
      <c r="AC1750" s="25">
        <f>IF(Config!$B$7&gt;0,(W1750/Config!$B$7)*Config!$B$4,0)</f>
        <v/>
      </c>
    </row>
    <row r="1751" hidden="1" outlineLevel="1">
      <c r="A1751" s="22" t="inlineStr"/>
      <c r="B1751" s="22" t="inlineStr"/>
      <c r="C1751" s="22" t="inlineStr"/>
      <c r="D1751" s="22" t="inlineStr"/>
      <c r="E1751" s="22" t="inlineStr">
        <is>
          <t>Seeds_11-2868</t>
        </is>
      </c>
      <c r="F1751" s="22" t="inlineStr"/>
      <c r="G1751" s="22" t="inlineStr">
        <is>
          <t>Seeds</t>
        </is>
      </c>
      <c r="H1751" s="22" t="inlineStr">
        <is>
          <t>Quinoa seeds Farmley Standee Pouch 500g</t>
        </is>
      </c>
      <c r="I1751" s="22" t="inlineStr"/>
      <c r="J1751" s="24" t="n">
        <v>0</v>
      </c>
      <c r="K1751" s="24" t="n">
        <v>0</v>
      </c>
      <c r="L1751" s="22" t="inlineStr">
        <is>
          <t>Cloudkart Ventures Private Limited</t>
        </is>
      </c>
      <c r="M1751" s="24" t="n">
        <v>0</v>
      </c>
      <c r="N1751" s="22" t="inlineStr">
        <is>
          <t>Quick Commerce</t>
        </is>
      </c>
      <c r="O1751" s="22" t="inlineStr">
        <is>
          <t>Indore</t>
        </is>
      </c>
      <c r="P1751" s="22" t="inlineStr"/>
      <c r="Q1751" s="22" t="inlineStr">
        <is>
          <t>Other Seeds</t>
        </is>
      </c>
      <c r="R1751" s="25">
        <f>IF(Config!$B$4&gt;0,M1751/Config!$B$4,0)</f>
        <v/>
      </c>
      <c r="S1751" s="25">
        <f>IF(Config!$B$4&gt;0,K1751/Config!$B$4,0)</f>
        <v/>
      </c>
      <c r="T1751" s="25">
        <f>R1751*Config!$B$7</f>
        <v/>
      </c>
      <c r="U1751" s="25">
        <f>S1751*Config!$B$7</f>
        <v/>
      </c>
      <c r="V1751" s="25" t="n">
        <v>207</v>
      </c>
      <c r="W1751" s="25" t="n">
        <v>414</v>
      </c>
      <c r="X1751" s="26">
        <f>IF(T1751&gt;0,V1751/T1751,0)</f>
        <v/>
      </c>
      <c r="Y1751" s="26">
        <f>IF(U1751&gt;0,W1751/U1751,0)</f>
        <v/>
      </c>
      <c r="Z1751" s="25">
        <f>T1751-V1751</f>
        <v/>
      </c>
      <c r="AA1751" s="25">
        <f>U1751-W1751</f>
        <v/>
      </c>
      <c r="AB1751" s="25">
        <f>IF(Config!$B$7&gt;0,(V1751/Config!$B$7)*Config!$B$4,0)</f>
        <v/>
      </c>
      <c r="AC1751" s="25">
        <f>IF(Config!$B$7&gt;0,(W1751/Config!$B$7)*Config!$B$4,0)</f>
        <v/>
      </c>
    </row>
    <row r="1752" hidden="1" outlineLevel="1">
      <c r="A1752" s="22" t="inlineStr"/>
      <c r="B1752" s="22" t="inlineStr"/>
      <c r="C1752" s="22" t="inlineStr"/>
      <c r="D1752" s="22" t="inlineStr"/>
      <c r="E1752" s="22" t="inlineStr">
        <is>
          <t>Seeds_11-2932</t>
        </is>
      </c>
      <c r="F1752" s="22" t="inlineStr"/>
      <c r="G1752" s="22" t="inlineStr">
        <is>
          <t>Seeds</t>
        </is>
      </c>
      <c r="H1752" s="22" t="inlineStr">
        <is>
          <t>Basil Seeds Farmley Standee pouch 300g</t>
        </is>
      </c>
      <c r="I1752" s="22" t="inlineStr"/>
      <c r="J1752" s="24" t="n">
        <v>0</v>
      </c>
      <c r="K1752" s="24" t="n">
        <v>0</v>
      </c>
      <c r="L1752" s="22" t="inlineStr">
        <is>
          <t>Cloudkart Ventures Private Limited</t>
        </is>
      </c>
      <c r="M1752" s="24" t="n">
        <v>0</v>
      </c>
      <c r="N1752" s="22" t="inlineStr">
        <is>
          <t>Quick Commerce</t>
        </is>
      </c>
      <c r="O1752" s="22" t="inlineStr">
        <is>
          <t>Indore</t>
        </is>
      </c>
      <c r="P1752" s="22" t="inlineStr"/>
      <c r="Q1752" s="22" t="inlineStr">
        <is>
          <t>Other Seeds</t>
        </is>
      </c>
      <c r="R1752" s="25">
        <f>IF(Config!$B$4&gt;0,M1752/Config!$B$4,0)</f>
        <v/>
      </c>
      <c r="S1752" s="25">
        <f>IF(Config!$B$4&gt;0,K1752/Config!$B$4,0)</f>
        <v/>
      </c>
      <c r="T1752" s="25">
        <f>R1752*Config!$B$7</f>
        <v/>
      </c>
      <c r="U1752" s="25">
        <f>S1752*Config!$B$7</f>
        <v/>
      </c>
      <c r="V1752" s="25" t="n">
        <v>468</v>
      </c>
      <c r="W1752" s="25" t="n">
        <v>1560</v>
      </c>
      <c r="X1752" s="26">
        <f>IF(T1752&gt;0,V1752/T1752,0)</f>
        <v/>
      </c>
      <c r="Y1752" s="26">
        <f>IF(U1752&gt;0,W1752/U1752,0)</f>
        <v/>
      </c>
      <c r="Z1752" s="25">
        <f>T1752-V1752</f>
        <v/>
      </c>
      <c r="AA1752" s="25">
        <f>U1752-W1752</f>
        <v/>
      </c>
      <c r="AB1752" s="25">
        <f>IF(Config!$B$7&gt;0,(V1752/Config!$B$7)*Config!$B$4,0)</f>
        <v/>
      </c>
      <c r="AC1752" s="25">
        <f>IF(Config!$B$7&gt;0,(W1752/Config!$B$7)*Config!$B$4,0)</f>
        <v/>
      </c>
    </row>
    <row r="1753" hidden="1" outlineLevel="1">
      <c r="A1753" s="22" t="inlineStr"/>
      <c r="B1753" s="22" t="inlineStr"/>
      <c r="C1753" s="22" t="inlineStr"/>
      <c r="D1753" s="22" t="inlineStr"/>
      <c r="E1753" s="22" t="inlineStr">
        <is>
          <t>Seeds_11-2542</t>
        </is>
      </c>
      <c r="F1753" s="22" t="inlineStr"/>
      <c r="G1753" s="22" t="inlineStr">
        <is>
          <t>Seeds</t>
        </is>
      </c>
      <c r="H1753" s="22" t="inlineStr">
        <is>
          <t>Premium Jumbo Pumpkin Seeds Farmley Standee Pouch 200 g</t>
        </is>
      </c>
      <c r="I1753" s="22" t="inlineStr"/>
      <c r="J1753" s="24" t="n">
        <v>0</v>
      </c>
      <c r="K1753" s="24" t="n">
        <v>0</v>
      </c>
      <c r="L1753" s="22" t="inlineStr">
        <is>
          <t>Cloudstore Retail Private Limited</t>
        </is>
      </c>
      <c r="M1753" s="24" t="n">
        <v>0</v>
      </c>
      <c r="N1753" s="22" t="inlineStr">
        <is>
          <t>Quick Commerce</t>
        </is>
      </c>
      <c r="O1753" s="22" t="inlineStr">
        <is>
          <t>Indore</t>
        </is>
      </c>
      <c r="P1753" s="22" t="inlineStr"/>
      <c r="Q1753" s="22" t="inlineStr">
        <is>
          <t>Other Seeds</t>
        </is>
      </c>
      <c r="R1753" s="25">
        <f>IF(Config!$B$4&gt;0,M1753/Config!$B$4,0)</f>
        <v/>
      </c>
      <c r="S1753" s="25">
        <f>IF(Config!$B$4&gt;0,K1753/Config!$B$4,0)</f>
        <v/>
      </c>
      <c r="T1753" s="25">
        <f>R1753*Config!$B$7</f>
        <v/>
      </c>
      <c r="U1753" s="25">
        <f>S1753*Config!$B$7</f>
        <v/>
      </c>
      <c r="V1753" s="25" t="n">
        <v>378</v>
      </c>
      <c r="W1753" s="25" t="n">
        <v>1890</v>
      </c>
      <c r="X1753" s="26">
        <f>IF(T1753&gt;0,V1753/T1753,0)</f>
        <v/>
      </c>
      <c r="Y1753" s="26">
        <f>IF(U1753&gt;0,W1753/U1753,0)</f>
        <v/>
      </c>
      <c r="Z1753" s="25">
        <f>T1753-V1753</f>
        <v/>
      </c>
      <c r="AA1753" s="25">
        <f>U1753-W1753</f>
        <v/>
      </c>
      <c r="AB1753" s="25">
        <f>IF(Config!$B$7&gt;0,(V1753/Config!$B$7)*Config!$B$4,0)</f>
        <v/>
      </c>
      <c r="AC1753" s="25">
        <f>IF(Config!$B$7&gt;0,(W1753/Config!$B$7)*Config!$B$4,0)</f>
        <v/>
      </c>
    </row>
    <row r="1754" hidden="1" outlineLevel="1">
      <c r="A1754" s="22" t="inlineStr"/>
      <c r="B1754" s="22" t="inlineStr"/>
      <c r="C1754" s="22" t="inlineStr"/>
      <c r="D1754" s="22" t="inlineStr"/>
      <c r="E1754" s="22" t="inlineStr">
        <is>
          <t>Seeds_11-2549</t>
        </is>
      </c>
      <c r="F1754" s="22" t="inlineStr"/>
      <c r="G1754" s="22" t="inlineStr">
        <is>
          <t>Seeds</t>
        </is>
      </c>
      <c r="H1754" s="22" t="inlineStr">
        <is>
          <t>Premium Sunflower Seeds Farmley Standee Pouch 200 g</t>
        </is>
      </c>
      <c r="I1754" s="22" t="inlineStr"/>
      <c r="J1754" s="24" t="n">
        <v>0</v>
      </c>
      <c r="K1754" s="24" t="n">
        <v>0</v>
      </c>
      <c r="L1754" s="22" t="inlineStr">
        <is>
          <t>Cloudstore Retail Private Limited</t>
        </is>
      </c>
      <c r="M1754" s="24" t="n">
        <v>0</v>
      </c>
      <c r="N1754" s="22" t="inlineStr">
        <is>
          <t>Quick Commerce</t>
        </is>
      </c>
      <c r="O1754" s="22" t="inlineStr">
        <is>
          <t>Indore</t>
        </is>
      </c>
      <c r="P1754" s="22" t="inlineStr"/>
      <c r="Q1754" s="22" t="inlineStr">
        <is>
          <t>Other Seeds</t>
        </is>
      </c>
      <c r="R1754" s="25">
        <f>IF(Config!$B$4&gt;0,M1754/Config!$B$4,0)</f>
        <v/>
      </c>
      <c r="S1754" s="25">
        <f>IF(Config!$B$4&gt;0,K1754/Config!$B$4,0)</f>
        <v/>
      </c>
      <c r="T1754" s="25">
        <f>R1754*Config!$B$7</f>
        <v/>
      </c>
      <c r="U1754" s="25">
        <f>S1754*Config!$B$7</f>
        <v/>
      </c>
      <c r="V1754" s="25" t="n">
        <v>48</v>
      </c>
      <c r="W1754" s="25" t="n">
        <v>240</v>
      </c>
      <c r="X1754" s="26">
        <f>IF(T1754&gt;0,V1754/T1754,0)</f>
        <v/>
      </c>
      <c r="Y1754" s="26">
        <f>IF(U1754&gt;0,W1754/U1754,0)</f>
        <v/>
      </c>
      <c r="Z1754" s="25">
        <f>T1754-V1754</f>
        <v/>
      </c>
      <c r="AA1754" s="25">
        <f>U1754-W1754</f>
        <v/>
      </c>
      <c r="AB1754" s="25">
        <f>IF(Config!$B$7&gt;0,(V1754/Config!$B$7)*Config!$B$4,0)</f>
        <v/>
      </c>
      <c r="AC1754" s="25">
        <f>IF(Config!$B$7&gt;0,(W1754/Config!$B$7)*Config!$B$4,0)</f>
        <v/>
      </c>
    </row>
    <row r="1755" hidden="1" outlineLevel="1">
      <c r="A1755" s="22" t="inlineStr"/>
      <c r="B1755" s="22" t="inlineStr"/>
      <c r="C1755" s="22" t="inlineStr"/>
      <c r="D1755" s="22" t="inlineStr"/>
      <c r="E1755" s="22" t="inlineStr">
        <is>
          <t>Seeds_11-2550</t>
        </is>
      </c>
      <c r="F1755" s="22" t="inlineStr"/>
      <c r="G1755" s="22" t="inlineStr">
        <is>
          <t>Seeds</t>
        </is>
      </c>
      <c r="H1755" s="22" t="inlineStr">
        <is>
          <t>Premium Flax Seeds Farmley Standee Pouch 200 g</t>
        </is>
      </c>
      <c r="I1755" s="22" t="inlineStr"/>
      <c r="J1755" s="24" t="n">
        <v>0</v>
      </c>
      <c r="K1755" s="24" t="n">
        <v>0</v>
      </c>
      <c r="L1755" s="22" t="inlineStr">
        <is>
          <t>Cloudstore Retail Private Limited</t>
        </is>
      </c>
      <c r="M1755" s="24" t="n">
        <v>0</v>
      </c>
      <c r="N1755" s="22" t="inlineStr">
        <is>
          <t>Quick Commerce</t>
        </is>
      </c>
      <c r="O1755" s="22" t="inlineStr">
        <is>
          <t>Indore</t>
        </is>
      </c>
      <c r="P1755" s="22" t="inlineStr"/>
      <c r="Q1755" s="22" t="inlineStr">
        <is>
          <t>Other Seeds</t>
        </is>
      </c>
      <c r="R1755" s="25">
        <f>IF(Config!$B$4&gt;0,M1755/Config!$B$4,0)</f>
        <v/>
      </c>
      <c r="S1755" s="25">
        <f>IF(Config!$B$4&gt;0,K1755/Config!$B$4,0)</f>
        <v/>
      </c>
      <c r="T1755" s="25">
        <f>R1755*Config!$B$7</f>
        <v/>
      </c>
      <c r="U1755" s="25">
        <f>S1755*Config!$B$7</f>
        <v/>
      </c>
      <c r="V1755" s="25" t="n">
        <v>54</v>
      </c>
      <c r="W1755" s="25" t="n">
        <v>270</v>
      </c>
      <c r="X1755" s="26">
        <f>IF(T1755&gt;0,V1755/T1755,0)</f>
        <v/>
      </c>
      <c r="Y1755" s="26">
        <f>IF(U1755&gt;0,W1755/U1755,0)</f>
        <v/>
      </c>
      <c r="Z1755" s="25">
        <f>T1755-V1755</f>
        <v/>
      </c>
      <c r="AA1755" s="25">
        <f>U1755-W1755</f>
        <v/>
      </c>
      <c r="AB1755" s="25">
        <f>IF(Config!$B$7&gt;0,(V1755/Config!$B$7)*Config!$B$4,0)</f>
        <v/>
      </c>
      <c r="AC1755" s="25">
        <f>IF(Config!$B$7&gt;0,(W1755/Config!$B$7)*Config!$B$4,0)</f>
        <v/>
      </c>
    </row>
    <row r="1756" hidden="1" outlineLevel="1">
      <c r="A1756" s="22" t="inlineStr"/>
      <c r="B1756" s="22" t="inlineStr"/>
      <c r="C1756" s="22" t="inlineStr"/>
      <c r="D1756" s="22" t="inlineStr"/>
      <c r="E1756" s="22" t="inlineStr">
        <is>
          <t>Seeds_11-2675</t>
        </is>
      </c>
      <c r="F1756" s="22" t="inlineStr"/>
      <c r="G1756" s="22" t="inlineStr">
        <is>
          <t>Seeds</t>
        </is>
      </c>
      <c r="H1756" s="22" t="inlineStr">
        <is>
          <t>Farmley Seeds Combo - Chia Seeds, Flax Seeds, Pumpkin Seeds, Sunflower Seeds Farmley Standee Pouch 800 g (200 g Each)</t>
        </is>
      </c>
      <c r="I1756" s="22" t="inlineStr"/>
      <c r="J1756" s="24" t="n">
        <v>0</v>
      </c>
      <c r="K1756" s="24" t="n">
        <v>0</v>
      </c>
      <c r="L1756" s="22" t="inlineStr">
        <is>
          <t>Cloudstore Retail Private Limited</t>
        </is>
      </c>
      <c r="M1756" s="24" t="n">
        <v>0</v>
      </c>
      <c r="N1756" s="22" t="inlineStr">
        <is>
          <t>Quick Commerce</t>
        </is>
      </c>
      <c r="O1756" s="22" t="inlineStr">
        <is>
          <t>Indore</t>
        </is>
      </c>
      <c r="P1756" s="22" t="inlineStr"/>
      <c r="Q1756" s="22" t="inlineStr">
        <is>
          <t>Other Seeds</t>
        </is>
      </c>
      <c r="R1756" s="25">
        <f>IF(Config!$B$4&gt;0,M1756/Config!$B$4,0)</f>
        <v/>
      </c>
      <c r="S1756" s="25">
        <f>IF(Config!$B$4&gt;0,K1756/Config!$B$4,0)</f>
        <v/>
      </c>
      <c r="T1756" s="25">
        <f>R1756*Config!$B$7</f>
        <v/>
      </c>
      <c r="U1756" s="25">
        <f>S1756*Config!$B$7</f>
        <v/>
      </c>
      <c r="V1756" s="25" t="n">
        <v>25.6</v>
      </c>
      <c r="W1756" s="25" t="n">
        <v>32</v>
      </c>
      <c r="X1756" s="26">
        <f>IF(T1756&gt;0,V1756/T1756,0)</f>
        <v/>
      </c>
      <c r="Y1756" s="26">
        <f>IF(U1756&gt;0,W1756/U1756,0)</f>
        <v/>
      </c>
      <c r="Z1756" s="25">
        <f>T1756-V1756</f>
        <v/>
      </c>
      <c r="AA1756" s="25">
        <f>U1756-W1756</f>
        <v/>
      </c>
      <c r="AB1756" s="25">
        <f>IF(Config!$B$7&gt;0,(V1756/Config!$B$7)*Config!$B$4,0)</f>
        <v/>
      </c>
      <c r="AC1756" s="25">
        <f>IF(Config!$B$7&gt;0,(W1756/Config!$B$7)*Config!$B$4,0)</f>
        <v/>
      </c>
    </row>
    <row r="1757" hidden="1" outlineLevel="1">
      <c r="A1757" s="22" t="inlineStr"/>
      <c r="B1757" s="22" t="inlineStr"/>
      <c r="C1757" s="22" t="inlineStr"/>
      <c r="D1757" s="22" t="inlineStr"/>
      <c r="E1757" s="22" t="inlineStr">
        <is>
          <t>Seeds_11-2867</t>
        </is>
      </c>
      <c r="F1757" s="22" t="inlineStr"/>
      <c r="G1757" s="22" t="inlineStr">
        <is>
          <t>Seeds</t>
        </is>
      </c>
      <c r="H1757" s="22" t="inlineStr">
        <is>
          <t>Quinoa seeds Farmley Jar 1kg</t>
        </is>
      </c>
      <c r="I1757" s="22" t="inlineStr"/>
      <c r="J1757" s="24" t="n">
        <v>0</v>
      </c>
      <c r="K1757" s="24" t="n">
        <v>0</v>
      </c>
      <c r="L1757" s="22" t="inlineStr">
        <is>
          <t>Cloudstore Retail Private Limited</t>
        </is>
      </c>
      <c r="M1757" s="24" t="n">
        <v>0</v>
      </c>
      <c r="N1757" s="22" t="inlineStr">
        <is>
          <t>Quick Commerce</t>
        </is>
      </c>
      <c r="O1757" s="22" t="inlineStr">
        <is>
          <t>Indore</t>
        </is>
      </c>
      <c r="P1757" s="22" t="inlineStr"/>
      <c r="Q1757" s="22" t="inlineStr">
        <is>
          <t>Other Seeds</t>
        </is>
      </c>
      <c r="R1757" s="25">
        <f>IF(Config!$B$4&gt;0,M1757/Config!$B$4,0)</f>
        <v/>
      </c>
      <c r="S1757" s="25">
        <f>IF(Config!$B$4&gt;0,K1757/Config!$B$4,0)</f>
        <v/>
      </c>
      <c r="T1757" s="25">
        <f>R1757*Config!$B$7</f>
        <v/>
      </c>
      <c r="U1757" s="25">
        <f>S1757*Config!$B$7</f>
        <v/>
      </c>
      <c r="V1757" s="25" t="n">
        <v>552</v>
      </c>
      <c r="W1757" s="25" t="n">
        <v>552</v>
      </c>
      <c r="X1757" s="26">
        <f>IF(T1757&gt;0,V1757/T1757,0)</f>
        <v/>
      </c>
      <c r="Y1757" s="26">
        <f>IF(U1757&gt;0,W1757/U1757,0)</f>
        <v/>
      </c>
      <c r="Z1757" s="25">
        <f>T1757-V1757</f>
        <v/>
      </c>
      <c r="AA1757" s="25">
        <f>U1757-W1757</f>
        <v/>
      </c>
      <c r="AB1757" s="25">
        <f>IF(Config!$B$7&gt;0,(V1757/Config!$B$7)*Config!$B$4,0)</f>
        <v/>
      </c>
      <c r="AC1757" s="25">
        <f>IF(Config!$B$7&gt;0,(W1757/Config!$B$7)*Config!$B$4,0)</f>
        <v/>
      </c>
    </row>
    <row r="1758" hidden="1" outlineLevel="1">
      <c r="A1758" s="22" t="inlineStr"/>
      <c r="B1758" s="22" t="inlineStr"/>
      <c r="C1758" s="22" t="inlineStr"/>
      <c r="D1758" s="22" t="inlineStr"/>
      <c r="E1758" s="22" t="inlineStr">
        <is>
          <t>Seeds_11-2868</t>
        </is>
      </c>
      <c r="F1758" s="22" t="inlineStr"/>
      <c r="G1758" s="22" t="inlineStr">
        <is>
          <t>Seeds</t>
        </is>
      </c>
      <c r="H1758" s="22" t="inlineStr">
        <is>
          <t>Quinoa seeds Farmley Standee Pouch 500g</t>
        </is>
      </c>
      <c r="I1758" s="22" t="inlineStr"/>
      <c r="J1758" s="24" t="n">
        <v>0</v>
      </c>
      <c r="K1758" s="24" t="n">
        <v>0</v>
      </c>
      <c r="L1758" s="22" t="inlineStr">
        <is>
          <t>Cloudstore Retail Private Limited</t>
        </is>
      </c>
      <c r="M1758" s="24" t="n">
        <v>0</v>
      </c>
      <c r="N1758" s="22" t="inlineStr">
        <is>
          <t>Quick Commerce</t>
        </is>
      </c>
      <c r="O1758" s="22" t="inlineStr">
        <is>
          <t>Indore</t>
        </is>
      </c>
      <c r="P1758" s="22" t="inlineStr"/>
      <c r="Q1758" s="22" t="inlineStr">
        <is>
          <t>Other Seeds</t>
        </is>
      </c>
      <c r="R1758" s="25">
        <f>IF(Config!$B$4&gt;0,M1758/Config!$B$4,0)</f>
        <v/>
      </c>
      <c r="S1758" s="25">
        <f>IF(Config!$B$4&gt;0,K1758/Config!$B$4,0)</f>
        <v/>
      </c>
      <c r="T1758" s="25">
        <f>R1758*Config!$B$7</f>
        <v/>
      </c>
      <c r="U1758" s="25">
        <f>S1758*Config!$B$7</f>
        <v/>
      </c>
      <c r="V1758" s="25" t="n">
        <v>225</v>
      </c>
      <c r="W1758" s="25" t="n">
        <v>450</v>
      </c>
      <c r="X1758" s="26">
        <f>IF(T1758&gt;0,V1758/T1758,0)</f>
        <v/>
      </c>
      <c r="Y1758" s="26">
        <f>IF(U1758&gt;0,W1758/U1758,0)</f>
        <v/>
      </c>
      <c r="Z1758" s="25">
        <f>T1758-V1758</f>
        <v/>
      </c>
      <c r="AA1758" s="25">
        <f>U1758-W1758</f>
        <v/>
      </c>
      <c r="AB1758" s="25">
        <f>IF(Config!$B$7&gt;0,(V1758/Config!$B$7)*Config!$B$4,0)</f>
        <v/>
      </c>
      <c r="AC1758" s="25">
        <f>IF(Config!$B$7&gt;0,(W1758/Config!$B$7)*Config!$B$4,0)</f>
        <v/>
      </c>
    </row>
    <row r="1759" hidden="1" outlineLevel="1">
      <c r="A1759" s="22" t="inlineStr"/>
      <c r="B1759" s="22" t="inlineStr"/>
      <c r="C1759" s="22" t="inlineStr"/>
      <c r="D1759" s="22" t="inlineStr"/>
      <c r="E1759" s="22" t="inlineStr">
        <is>
          <t>Seeds_11-2932</t>
        </is>
      </c>
      <c r="F1759" s="22" t="inlineStr"/>
      <c r="G1759" s="22" t="inlineStr">
        <is>
          <t>Seeds</t>
        </is>
      </c>
      <c r="H1759" s="22" t="inlineStr">
        <is>
          <t>Basil Seeds Farmley Standee pouch 300g</t>
        </is>
      </c>
      <c r="I1759" s="22" t="inlineStr"/>
      <c r="J1759" s="24" t="n">
        <v>0</v>
      </c>
      <c r="K1759" s="24" t="n">
        <v>0</v>
      </c>
      <c r="L1759" s="22" t="inlineStr">
        <is>
          <t>Cloudstore Retail Private Limited</t>
        </is>
      </c>
      <c r="M1759" s="24" t="n">
        <v>0</v>
      </c>
      <c r="N1759" s="22" t="inlineStr">
        <is>
          <t>Quick Commerce</t>
        </is>
      </c>
      <c r="O1759" s="22" t="inlineStr">
        <is>
          <t>Indore</t>
        </is>
      </c>
      <c r="P1759" s="22" t="inlineStr"/>
      <c r="Q1759" s="22" t="inlineStr">
        <is>
          <t>Other Seeds</t>
        </is>
      </c>
      <c r="R1759" s="25">
        <f>IF(Config!$B$4&gt;0,M1759/Config!$B$4,0)</f>
        <v/>
      </c>
      <c r="S1759" s="25">
        <f>IF(Config!$B$4&gt;0,K1759/Config!$B$4,0)</f>
        <v/>
      </c>
      <c r="T1759" s="25">
        <f>R1759*Config!$B$7</f>
        <v/>
      </c>
      <c r="U1759" s="25">
        <f>S1759*Config!$B$7</f>
        <v/>
      </c>
      <c r="V1759" s="25" t="n">
        <v>270</v>
      </c>
      <c r="W1759" s="25" t="n">
        <v>900</v>
      </c>
      <c r="X1759" s="26">
        <f>IF(T1759&gt;0,V1759/T1759,0)</f>
        <v/>
      </c>
      <c r="Y1759" s="26">
        <f>IF(U1759&gt;0,W1759/U1759,0)</f>
        <v/>
      </c>
      <c r="Z1759" s="25">
        <f>T1759-V1759</f>
        <v/>
      </c>
      <c r="AA1759" s="25">
        <f>U1759-W1759</f>
        <v/>
      </c>
      <c r="AB1759" s="25">
        <f>IF(Config!$B$7&gt;0,(V1759/Config!$B$7)*Config!$B$4,0)</f>
        <v/>
      </c>
      <c r="AC1759" s="25">
        <f>IF(Config!$B$7&gt;0,(W1759/Config!$B$7)*Config!$B$4,0)</f>
        <v/>
      </c>
    </row>
    <row r="1760" hidden="1" outlineLevel="1">
      <c r="A1760" s="22" t="inlineStr"/>
      <c r="B1760" s="22" t="inlineStr"/>
      <c r="C1760" s="22" t="inlineStr"/>
      <c r="D1760" s="22" t="inlineStr"/>
      <c r="E1760" s="22" t="inlineStr">
        <is>
          <t>Seeds_11-20155</t>
        </is>
      </c>
      <c r="F1760" s="22" t="inlineStr"/>
      <c r="G1760" s="22" t="inlineStr">
        <is>
          <t>Seeds</t>
        </is>
      </c>
      <c r="H1760" s="22" t="inlineStr">
        <is>
          <t>Premium Watermelon Seeds Farmley Standee Pouch 100 gms</t>
        </is>
      </c>
      <c r="I1760" s="22" t="inlineStr"/>
      <c r="J1760" s="24" t="n">
        <v>0</v>
      </c>
      <c r="K1760" s="24" t="n">
        <v>0</v>
      </c>
      <c r="L1760" s="22" t="inlineStr">
        <is>
          <t>INNOVATIVE RETAIL CONCEPTS PRIVATE LIMITED</t>
        </is>
      </c>
      <c r="M1760" s="24" t="n">
        <v>0</v>
      </c>
      <c r="N1760" s="22" t="inlineStr">
        <is>
          <t>Quick Commerce</t>
        </is>
      </c>
      <c r="O1760" s="22" t="inlineStr">
        <is>
          <t>Indore</t>
        </is>
      </c>
      <c r="P1760" s="22" t="inlineStr"/>
      <c r="Q1760" s="22" t="inlineStr">
        <is>
          <t>Other Seeds</t>
        </is>
      </c>
      <c r="R1760" s="25">
        <f>IF(Config!$B$4&gt;0,M1760/Config!$B$4,0)</f>
        <v/>
      </c>
      <c r="S1760" s="25">
        <f>IF(Config!$B$4&gt;0,K1760/Config!$B$4,0)</f>
        <v/>
      </c>
      <c r="T1760" s="25">
        <f>R1760*Config!$B$7</f>
        <v/>
      </c>
      <c r="U1760" s="25">
        <f>S1760*Config!$B$7</f>
        <v/>
      </c>
      <c r="V1760" s="25" t="n">
        <v>126</v>
      </c>
      <c r="W1760" s="25" t="n">
        <v>1260</v>
      </c>
      <c r="X1760" s="26">
        <f>IF(T1760&gt;0,V1760/T1760,0)</f>
        <v/>
      </c>
      <c r="Y1760" s="26">
        <f>IF(U1760&gt;0,W1760/U1760,0)</f>
        <v/>
      </c>
      <c r="Z1760" s="25">
        <f>T1760-V1760</f>
        <v/>
      </c>
      <c r="AA1760" s="25">
        <f>U1760-W1760</f>
        <v/>
      </c>
      <c r="AB1760" s="25">
        <f>IF(Config!$B$7&gt;0,(V1760/Config!$B$7)*Config!$B$4,0)</f>
        <v/>
      </c>
      <c r="AC1760" s="25">
        <f>IF(Config!$B$7&gt;0,(W1760/Config!$B$7)*Config!$B$4,0)</f>
        <v/>
      </c>
    </row>
    <row r="1761" hidden="1" outlineLevel="1">
      <c r="A1761" s="22" t="inlineStr"/>
      <c r="B1761" s="22" t="inlineStr"/>
      <c r="C1761" s="22" t="inlineStr"/>
      <c r="D1761" s="22" t="inlineStr"/>
      <c r="E1761" s="22" t="inlineStr">
        <is>
          <t>Seeds_11-2675</t>
        </is>
      </c>
      <c r="F1761" s="22" t="inlineStr"/>
      <c r="G1761" s="22" t="inlineStr">
        <is>
          <t>Seeds</t>
        </is>
      </c>
      <c r="H1761" s="22" t="inlineStr">
        <is>
          <t>Farmley Seeds Combo - Chia Seeds, Flax Seeds, Pumpkin Seeds, Sunflower Seeds Farmley Standee Pouch 800 g (200 g Each)</t>
        </is>
      </c>
      <c r="I1761" s="22" t="inlineStr"/>
      <c r="J1761" s="24" t="n">
        <v>0</v>
      </c>
      <c r="K1761" s="24" t="n">
        <v>0</v>
      </c>
      <c r="L1761" s="22" t="inlineStr">
        <is>
          <t>INNOVATIVE RETAIL CONCEPTS PRIVATE LIMITED</t>
        </is>
      </c>
      <c r="M1761" s="24" t="n">
        <v>0</v>
      </c>
      <c r="N1761" s="22" t="inlineStr">
        <is>
          <t>Quick Commerce</t>
        </is>
      </c>
      <c r="O1761" s="22" t="inlineStr">
        <is>
          <t>Indore</t>
        </is>
      </c>
      <c r="P1761" s="22" t="inlineStr"/>
      <c r="Q1761" s="22" t="inlineStr">
        <is>
          <t>Other Seeds</t>
        </is>
      </c>
      <c r="R1761" s="25">
        <f>IF(Config!$B$4&gt;0,M1761/Config!$B$4,0)</f>
        <v/>
      </c>
      <c r="S1761" s="25">
        <f>IF(Config!$B$4&gt;0,K1761/Config!$B$4,0)</f>
        <v/>
      </c>
      <c r="T1761" s="25">
        <f>R1761*Config!$B$7</f>
        <v/>
      </c>
      <c r="U1761" s="25">
        <f>S1761*Config!$B$7</f>
        <v/>
      </c>
      <c r="V1761" s="25" t="n">
        <v>614.4</v>
      </c>
      <c r="W1761" s="25" t="n">
        <v>768</v>
      </c>
      <c r="X1761" s="26">
        <f>IF(T1761&gt;0,V1761/T1761,0)</f>
        <v/>
      </c>
      <c r="Y1761" s="26">
        <f>IF(U1761&gt;0,W1761/U1761,0)</f>
        <v/>
      </c>
      <c r="Z1761" s="25">
        <f>T1761-V1761</f>
        <v/>
      </c>
      <c r="AA1761" s="25">
        <f>U1761-W1761</f>
        <v/>
      </c>
      <c r="AB1761" s="25">
        <f>IF(Config!$B$7&gt;0,(V1761/Config!$B$7)*Config!$B$4,0)</f>
        <v/>
      </c>
      <c r="AC1761" s="25">
        <f>IF(Config!$B$7&gt;0,(W1761/Config!$B$7)*Config!$B$4,0)</f>
        <v/>
      </c>
    </row>
    <row r="1762" hidden="1" outlineLevel="1">
      <c r="A1762" s="22" t="inlineStr"/>
      <c r="B1762" s="22" t="inlineStr"/>
      <c r="C1762" s="22" t="inlineStr"/>
      <c r="D1762" s="22" t="inlineStr"/>
      <c r="E1762" s="22" t="inlineStr">
        <is>
          <t>Seeds_11-20160</t>
        </is>
      </c>
      <c r="F1762" s="22" t="inlineStr"/>
      <c r="G1762" s="22" t="inlineStr">
        <is>
          <t>Seeds</t>
        </is>
      </c>
      <c r="H1762" s="22" t="inlineStr">
        <is>
          <t>Roasted &amp; Salted Pumpkin seeds Pillow Pouch Farmley 24 g- single serve</t>
        </is>
      </c>
      <c r="I1762" s="22" t="inlineStr"/>
      <c r="J1762" s="24" t="n">
        <v>0</v>
      </c>
      <c r="K1762" s="24" t="n">
        <v>0</v>
      </c>
      <c r="L1762" s="22" t="inlineStr">
        <is>
          <t>Jupiter Kart Private Limited</t>
        </is>
      </c>
      <c r="M1762" s="24" t="n">
        <v>0</v>
      </c>
      <c r="N1762" s="22" t="inlineStr">
        <is>
          <t>Quick Commerce</t>
        </is>
      </c>
      <c r="O1762" s="22" t="inlineStr">
        <is>
          <t>Indore</t>
        </is>
      </c>
      <c r="P1762" s="22" t="inlineStr"/>
      <c r="Q1762" s="22" t="inlineStr">
        <is>
          <t>Other Seeds</t>
        </is>
      </c>
      <c r="R1762" s="25">
        <f>IF(Config!$B$4&gt;0,M1762/Config!$B$4,0)</f>
        <v/>
      </c>
      <c r="S1762" s="25">
        <f>IF(Config!$B$4&gt;0,K1762/Config!$B$4,0)</f>
        <v/>
      </c>
      <c r="T1762" s="25">
        <f>R1762*Config!$B$7</f>
        <v/>
      </c>
      <c r="U1762" s="25">
        <f>S1762*Config!$B$7</f>
        <v/>
      </c>
      <c r="V1762" s="25" t="n">
        <v>2.88</v>
      </c>
      <c r="W1762" s="25" t="n">
        <v>120</v>
      </c>
      <c r="X1762" s="26">
        <f>IF(T1762&gt;0,V1762/T1762,0)</f>
        <v/>
      </c>
      <c r="Y1762" s="26">
        <f>IF(U1762&gt;0,W1762/U1762,0)</f>
        <v/>
      </c>
      <c r="Z1762" s="25">
        <f>T1762-V1762</f>
        <v/>
      </c>
      <c r="AA1762" s="25">
        <f>U1762-W1762</f>
        <v/>
      </c>
      <c r="AB1762" s="25">
        <f>IF(Config!$B$7&gt;0,(V1762/Config!$B$7)*Config!$B$4,0)</f>
        <v/>
      </c>
      <c r="AC1762" s="25">
        <f>IF(Config!$B$7&gt;0,(W1762/Config!$B$7)*Config!$B$4,0)</f>
        <v/>
      </c>
    </row>
    <row r="1763" hidden="1" outlineLevel="1">
      <c r="A1763" s="22" t="inlineStr"/>
      <c r="B1763" s="22" t="inlineStr"/>
      <c r="C1763" s="22" t="inlineStr"/>
      <c r="D1763" s="22" t="inlineStr"/>
      <c r="E1763" s="22" t="inlineStr">
        <is>
          <t>Seeds_11-2542</t>
        </is>
      </c>
      <c r="F1763" s="22" t="inlineStr"/>
      <c r="G1763" s="22" t="inlineStr">
        <is>
          <t>Seeds</t>
        </is>
      </c>
      <c r="H1763" s="22" t="inlineStr">
        <is>
          <t>Premium Jumbo Pumpkin Seeds Farmley Standee Pouch 200 g</t>
        </is>
      </c>
      <c r="I1763" s="22" t="inlineStr"/>
      <c r="J1763" s="24" t="n">
        <v>0</v>
      </c>
      <c r="K1763" s="24" t="n">
        <v>0</v>
      </c>
      <c r="L1763" s="22" t="inlineStr">
        <is>
          <t>Jupiter Kart Private Limited</t>
        </is>
      </c>
      <c r="M1763" s="24" t="n">
        <v>0</v>
      </c>
      <c r="N1763" s="22" t="inlineStr">
        <is>
          <t>Quick Commerce</t>
        </is>
      </c>
      <c r="O1763" s="22" t="inlineStr">
        <is>
          <t>Indore</t>
        </is>
      </c>
      <c r="P1763" s="22" t="inlineStr"/>
      <c r="Q1763" s="22" t="inlineStr">
        <is>
          <t>Other Seeds</t>
        </is>
      </c>
      <c r="R1763" s="25">
        <f>IF(Config!$B$4&gt;0,M1763/Config!$B$4,0)</f>
        <v/>
      </c>
      <c r="S1763" s="25">
        <f>IF(Config!$B$4&gt;0,K1763/Config!$B$4,0)</f>
        <v/>
      </c>
      <c r="T1763" s="25">
        <f>R1763*Config!$B$7</f>
        <v/>
      </c>
      <c r="U1763" s="25">
        <f>S1763*Config!$B$7</f>
        <v/>
      </c>
      <c r="V1763" s="25" t="n">
        <v>330</v>
      </c>
      <c r="W1763" s="25" t="n">
        <v>1650</v>
      </c>
      <c r="X1763" s="26">
        <f>IF(T1763&gt;0,V1763/T1763,0)</f>
        <v/>
      </c>
      <c r="Y1763" s="26">
        <f>IF(U1763&gt;0,W1763/U1763,0)</f>
        <v/>
      </c>
      <c r="Z1763" s="25">
        <f>T1763-V1763</f>
        <v/>
      </c>
      <c r="AA1763" s="25">
        <f>U1763-W1763</f>
        <v/>
      </c>
      <c r="AB1763" s="25">
        <f>IF(Config!$B$7&gt;0,(V1763/Config!$B$7)*Config!$B$4,0)</f>
        <v/>
      </c>
      <c r="AC1763" s="25">
        <f>IF(Config!$B$7&gt;0,(W1763/Config!$B$7)*Config!$B$4,0)</f>
        <v/>
      </c>
    </row>
    <row r="1764" hidden="1" outlineLevel="1">
      <c r="A1764" s="22" t="inlineStr"/>
      <c r="B1764" s="22" t="inlineStr"/>
      <c r="C1764" s="22" t="inlineStr"/>
      <c r="D1764" s="22" t="inlineStr"/>
      <c r="E1764" s="22" t="inlineStr">
        <is>
          <t>Seeds_11-2549</t>
        </is>
      </c>
      <c r="F1764" s="22" t="inlineStr"/>
      <c r="G1764" s="22" t="inlineStr">
        <is>
          <t>Seeds</t>
        </is>
      </c>
      <c r="H1764" s="22" t="inlineStr">
        <is>
          <t>Premium Sunflower Seeds Farmley Standee Pouch 200 g</t>
        </is>
      </c>
      <c r="I1764" s="22" t="inlineStr"/>
      <c r="J1764" s="24" t="n">
        <v>0</v>
      </c>
      <c r="K1764" s="24" t="n">
        <v>0</v>
      </c>
      <c r="L1764" s="22" t="inlineStr">
        <is>
          <t>Jupiter Kart Private Limited</t>
        </is>
      </c>
      <c r="M1764" s="24" t="n">
        <v>0</v>
      </c>
      <c r="N1764" s="22" t="inlineStr">
        <is>
          <t>Quick Commerce</t>
        </is>
      </c>
      <c r="O1764" s="22" t="inlineStr">
        <is>
          <t>Indore</t>
        </is>
      </c>
      <c r="P1764" s="22" t="inlineStr"/>
      <c r="Q1764" s="22" t="inlineStr">
        <is>
          <t>Other Seeds</t>
        </is>
      </c>
      <c r="R1764" s="25">
        <f>IF(Config!$B$4&gt;0,M1764/Config!$B$4,0)</f>
        <v/>
      </c>
      <c r="S1764" s="25">
        <f>IF(Config!$B$4&gt;0,K1764/Config!$B$4,0)</f>
        <v/>
      </c>
      <c r="T1764" s="25">
        <f>R1764*Config!$B$7</f>
        <v/>
      </c>
      <c r="U1764" s="25">
        <f>S1764*Config!$B$7</f>
        <v/>
      </c>
      <c r="V1764" s="25" t="n">
        <v>78</v>
      </c>
      <c r="W1764" s="25" t="n">
        <v>390</v>
      </c>
      <c r="X1764" s="26">
        <f>IF(T1764&gt;0,V1764/T1764,0)</f>
        <v/>
      </c>
      <c r="Y1764" s="26">
        <f>IF(U1764&gt;0,W1764/U1764,0)</f>
        <v/>
      </c>
      <c r="Z1764" s="25">
        <f>T1764-V1764</f>
        <v/>
      </c>
      <c r="AA1764" s="25">
        <f>U1764-W1764</f>
        <v/>
      </c>
      <c r="AB1764" s="25">
        <f>IF(Config!$B$7&gt;0,(V1764/Config!$B$7)*Config!$B$4,0)</f>
        <v/>
      </c>
      <c r="AC1764" s="25">
        <f>IF(Config!$B$7&gt;0,(W1764/Config!$B$7)*Config!$B$4,0)</f>
        <v/>
      </c>
    </row>
    <row r="1765" hidden="1" outlineLevel="1">
      <c r="A1765" s="22" t="inlineStr"/>
      <c r="B1765" s="22" t="inlineStr"/>
      <c r="C1765" s="22" t="inlineStr"/>
      <c r="D1765" s="22" t="inlineStr"/>
      <c r="E1765" s="22" t="inlineStr">
        <is>
          <t>Seeds_11-2550</t>
        </is>
      </c>
      <c r="F1765" s="22" t="inlineStr"/>
      <c r="G1765" s="22" t="inlineStr">
        <is>
          <t>Seeds</t>
        </is>
      </c>
      <c r="H1765" s="22" t="inlineStr">
        <is>
          <t>Premium Flax Seeds Farmley Standee Pouch 200 g</t>
        </is>
      </c>
      <c r="I1765" s="22" t="inlineStr"/>
      <c r="J1765" s="24" t="n">
        <v>0</v>
      </c>
      <c r="K1765" s="24" t="n">
        <v>0</v>
      </c>
      <c r="L1765" s="22" t="inlineStr">
        <is>
          <t>Jupiter Kart Private Limited</t>
        </is>
      </c>
      <c r="M1765" s="24" t="n">
        <v>0</v>
      </c>
      <c r="N1765" s="22" t="inlineStr">
        <is>
          <t>Quick Commerce</t>
        </is>
      </c>
      <c r="O1765" s="22" t="inlineStr">
        <is>
          <t>Indore</t>
        </is>
      </c>
      <c r="P1765" s="22" t="inlineStr"/>
      <c r="Q1765" s="22" t="inlineStr">
        <is>
          <t>Other Seeds</t>
        </is>
      </c>
      <c r="R1765" s="25">
        <f>IF(Config!$B$4&gt;0,M1765/Config!$B$4,0)</f>
        <v/>
      </c>
      <c r="S1765" s="25">
        <f>IF(Config!$B$4&gt;0,K1765/Config!$B$4,0)</f>
        <v/>
      </c>
      <c r="T1765" s="25">
        <f>R1765*Config!$B$7</f>
        <v/>
      </c>
      <c r="U1765" s="25">
        <f>S1765*Config!$B$7</f>
        <v/>
      </c>
      <c r="V1765" s="25" t="n">
        <v>162</v>
      </c>
      <c r="W1765" s="25" t="n">
        <v>810</v>
      </c>
      <c r="X1765" s="26">
        <f>IF(T1765&gt;0,V1765/T1765,0)</f>
        <v/>
      </c>
      <c r="Y1765" s="26">
        <f>IF(U1765&gt;0,W1765/U1765,0)</f>
        <v/>
      </c>
      <c r="Z1765" s="25">
        <f>T1765-V1765</f>
        <v/>
      </c>
      <c r="AA1765" s="25">
        <f>U1765-W1765</f>
        <v/>
      </c>
      <c r="AB1765" s="25">
        <f>IF(Config!$B$7&gt;0,(V1765/Config!$B$7)*Config!$B$4,0)</f>
        <v/>
      </c>
      <c r="AC1765" s="25">
        <f>IF(Config!$B$7&gt;0,(W1765/Config!$B$7)*Config!$B$4,0)</f>
        <v/>
      </c>
    </row>
    <row r="1766" hidden="1" outlineLevel="1">
      <c r="A1766" s="22" t="inlineStr"/>
      <c r="B1766" s="22" t="inlineStr"/>
      <c r="C1766" s="22" t="inlineStr"/>
      <c r="D1766" s="22" t="inlineStr"/>
      <c r="E1766" s="22" t="inlineStr">
        <is>
          <t>Seeds_11-2675</t>
        </is>
      </c>
      <c r="F1766" s="22" t="inlineStr"/>
      <c r="G1766" s="22" t="inlineStr">
        <is>
          <t>Seeds</t>
        </is>
      </c>
      <c r="H1766" s="22" t="inlineStr">
        <is>
          <t>Farmley Seeds Combo - Chia Seeds, Flax Seeds, Pumpkin Seeds, Sunflower Seeds Farmley Standee Pouch 800 g (200 g Each)</t>
        </is>
      </c>
      <c r="I1766" s="22" t="inlineStr"/>
      <c r="J1766" s="24" t="n">
        <v>0</v>
      </c>
      <c r="K1766" s="24" t="n">
        <v>0</v>
      </c>
      <c r="L1766" s="22" t="inlineStr">
        <is>
          <t>Jupiter Kart Private Limited</t>
        </is>
      </c>
      <c r="M1766" s="24" t="n">
        <v>0</v>
      </c>
      <c r="N1766" s="22" t="inlineStr">
        <is>
          <t>Quick Commerce</t>
        </is>
      </c>
      <c r="O1766" s="22" t="inlineStr">
        <is>
          <t>Indore</t>
        </is>
      </c>
      <c r="P1766" s="22" t="inlineStr"/>
      <c r="Q1766" s="22" t="inlineStr">
        <is>
          <t>Other Seeds</t>
        </is>
      </c>
      <c r="R1766" s="25">
        <f>IF(Config!$B$4&gt;0,M1766/Config!$B$4,0)</f>
        <v/>
      </c>
      <c r="S1766" s="25">
        <f>IF(Config!$B$4&gt;0,K1766/Config!$B$4,0)</f>
        <v/>
      </c>
      <c r="T1766" s="25">
        <f>R1766*Config!$B$7</f>
        <v/>
      </c>
      <c r="U1766" s="25">
        <f>S1766*Config!$B$7</f>
        <v/>
      </c>
      <c r="V1766" s="25" t="n">
        <v>160</v>
      </c>
      <c r="W1766" s="25" t="n">
        <v>200</v>
      </c>
      <c r="X1766" s="26">
        <f>IF(T1766&gt;0,V1766/T1766,0)</f>
        <v/>
      </c>
      <c r="Y1766" s="26">
        <f>IF(U1766&gt;0,W1766/U1766,0)</f>
        <v/>
      </c>
      <c r="Z1766" s="25">
        <f>T1766-V1766</f>
        <v/>
      </c>
      <c r="AA1766" s="25">
        <f>U1766-W1766</f>
        <v/>
      </c>
      <c r="AB1766" s="25">
        <f>IF(Config!$B$7&gt;0,(V1766/Config!$B$7)*Config!$B$4,0)</f>
        <v/>
      </c>
      <c r="AC1766" s="25">
        <f>IF(Config!$B$7&gt;0,(W1766/Config!$B$7)*Config!$B$4,0)</f>
        <v/>
      </c>
    </row>
    <row r="1767" hidden="1" outlineLevel="1">
      <c r="A1767" s="22" t="inlineStr"/>
      <c r="B1767" s="22" t="inlineStr"/>
      <c r="C1767" s="22" t="inlineStr"/>
      <c r="D1767" s="22" t="inlineStr"/>
      <c r="E1767" s="22" t="inlineStr">
        <is>
          <t>Seeds_11-2867</t>
        </is>
      </c>
      <c r="F1767" s="22" t="inlineStr"/>
      <c r="G1767" s="22" t="inlineStr">
        <is>
          <t>Seeds</t>
        </is>
      </c>
      <c r="H1767" s="22" t="inlineStr">
        <is>
          <t>Quinoa seeds Farmley Jar 1kg</t>
        </is>
      </c>
      <c r="I1767" s="22" t="inlineStr"/>
      <c r="J1767" s="24" t="n">
        <v>0</v>
      </c>
      <c r="K1767" s="24" t="n">
        <v>0</v>
      </c>
      <c r="L1767" s="22" t="inlineStr">
        <is>
          <t>Jupiter Kart Private Limited</t>
        </is>
      </c>
      <c r="M1767" s="24" t="n">
        <v>0</v>
      </c>
      <c r="N1767" s="22" t="inlineStr">
        <is>
          <t>Quick Commerce</t>
        </is>
      </c>
      <c r="O1767" s="22" t="inlineStr">
        <is>
          <t>Indore</t>
        </is>
      </c>
      <c r="P1767" s="22" t="inlineStr"/>
      <c r="Q1767" s="22" t="inlineStr">
        <is>
          <t>Other Seeds</t>
        </is>
      </c>
      <c r="R1767" s="25">
        <f>IF(Config!$B$4&gt;0,M1767/Config!$B$4,0)</f>
        <v/>
      </c>
      <c r="S1767" s="25">
        <f>IF(Config!$B$4&gt;0,K1767/Config!$B$4,0)</f>
        <v/>
      </c>
      <c r="T1767" s="25">
        <f>R1767*Config!$B$7</f>
        <v/>
      </c>
      <c r="U1767" s="25">
        <f>S1767*Config!$B$7</f>
        <v/>
      </c>
      <c r="V1767" s="25" t="n">
        <v>360</v>
      </c>
      <c r="W1767" s="25" t="n">
        <v>360</v>
      </c>
      <c r="X1767" s="26">
        <f>IF(T1767&gt;0,V1767/T1767,0)</f>
        <v/>
      </c>
      <c r="Y1767" s="26">
        <f>IF(U1767&gt;0,W1767/U1767,0)</f>
        <v/>
      </c>
      <c r="Z1767" s="25">
        <f>T1767-V1767</f>
        <v/>
      </c>
      <c r="AA1767" s="25">
        <f>U1767-W1767</f>
        <v/>
      </c>
      <c r="AB1767" s="25">
        <f>IF(Config!$B$7&gt;0,(V1767/Config!$B$7)*Config!$B$4,0)</f>
        <v/>
      </c>
      <c r="AC1767" s="25">
        <f>IF(Config!$B$7&gt;0,(W1767/Config!$B$7)*Config!$B$4,0)</f>
        <v/>
      </c>
    </row>
    <row r="1768" hidden="1" outlineLevel="1">
      <c r="A1768" s="22" t="inlineStr"/>
      <c r="B1768" s="22" t="inlineStr"/>
      <c r="C1768" s="22" t="inlineStr"/>
      <c r="D1768" s="22" t="inlineStr"/>
      <c r="E1768" s="22" t="inlineStr">
        <is>
          <t>Seeds_11-2868</t>
        </is>
      </c>
      <c r="F1768" s="22" t="inlineStr"/>
      <c r="G1768" s="22" t="inlineStr">
        <is>
          <t>Seeds</t>
        </is>
      </c>
      <c r="H1768" s="22" t="inlineStr">
        <is>
          <t>Quinoa seeds Farmley Standee Pouch 500g</t>
        </is>
      </c>
      <c r="I1768" s="22" t="inlineStr"/>
      <c r="J1768" s="24" t="n">
        <v>0</v>
      </c>
      <c r="K1768" s="24" t="n">
        <v>0</v>
      </c>
      <c r="L1768" s="22" t="inlineStr">
        <is>
          <t>Jupiter Kart Private Limited</t>
        </is>
      </c>
      <c r="M1768" s="24" t="n">
        <v>0</v>
      </c>
      <c r="N1768" s="22" t="inlineStr">
        <is>
          <t>Quick Commerce</t>
        </is>
      </c>
      <c r="O1768" s="22" t="inlineStr">
        <is>
          <t>Indore</t>
        </is>
      </c>
      <c r="P1768" s="22" t="inlineStr"/>
      <c r="Q1768" s="22" t="inlineStr">
        <is>
          <t>Other Seeds</t>
        </is>
      </c>
      <c r="R1768" s="25">
        <f>IF(Config!$B$4&gt;0,M1768/Config!$B$4,0)</f>
        <v/>
      </c>
      <c r="S1768" s="25">
        <f>IF(Config!$B$4&gt;0,K1768/Config!$B$4,0)</f>
        <v/>
      </c>
      <c r="T1768" s="25">
        <f>R1768*Config!$B$7</f>
        <v/>
      </c>
      <c r="U1768" s="25">
        <f>S1768*Config!$B$7</f>
        <v/>
      </c>
      <c r="V1768" s="25" t="n">
        <v>126</v>
      </c>
      <c r="W1768" s="25" t="n">
        <v>252</v>
      </c>
      <c r="X1768" s="26">
        <f>IF(T1768&gt;0,V1768/T1768,0)</f>
        <v/>
      </c>
      <c r="Y1768" s="26">
        <f>IF(U1768&gt;0,W1768/U1768,0)</f>
        <v/>
      </c>
      <c r="Z1768" s="25">
        <f>T1768-V1768</f>
        <v/>
      </c>
      <c r="AA1768" s="25">
        <f>U1768-W1768</f>
        <v/>
      </c>
      <c r="AB1768" s="25">
        <f>IF(Config!$B$7&gt;0,(V1768/Config!$B$7)*Config!$B$4,0)</f>
        <v/>
      </c>
      <c r="AC1768" s="25">
        <f>IF(Config!$B$7&gt;0,(W1768/Config!$B$7)*Config!$B$4,0)</f>
        <v/>
      </c>
    </row>
    <row r="1769" hidden="1" outlineLevel="1">
      <c r="A1769" s="22" t="inlineStr"/>
      <c r="B1769" s="22" t="inlineStr"/>
      <c r="C1769" s="22" t="inlineStr"/>
      <c r="D1769" s="22" t="inlineStr"/>
      <c r="E1769" s="22" t="inlineStr">
        <is>
          <t>Seeds_11-2932</t>
        </is>
      </c>
      <c r="F1769" s="22" t="inlineStr"/>
      <c r="G1769" s="22" t="inlineStr">
        <is>
          <t>Seeds</t>
        </is>
      </c>
      <c r="H1769" s="22" t="inlineStr">
        <is>
          <t>Basil Seeds Farmley Standee pouch 300g</t>
        </is>
      </c>
      <c r="I1769" s="22" t="inlineStr"/>
      <c r="J1769" s="24" t="n">
        <v>0</v>
      </c>
      <c r="K1769" s="24" t="n">
        <v>0</v>
      </c>
      <c r="L1769" s="22" t="inlineStr">
        <is>
          <t>Jupiter Kart Private Limited</t>
        </is>
      </c>
      <c r="M1769" s="24" t="n">
        <v>0</v>
      </c>
      <c r="N1769" s="22" t="inlineStr">
        <is>
          <t>Quick Commerce</t>
        </is>
      </c>
      <c r="O1769" s="22" t="inlineStr">
        <is>
          <t>Indore</t>
        </is>
      </c>
      <c r="P1769" s="22" t="inlineStr"/>
      <c r="Q1769" s="22" t="inlineStr">
        <is>
          <t>Other Seeds</t>
        </is>
      </c>
      <c r="R1769" s="25">
        <f>IF(Config!$B$4&gt;0,M1769/Config!$B$4,0)</f>
        <v/>
      </c>
      <c r="S1769" s="25">
        <f>IF(Config!$B$4&gt;0,K1769/Config!$B$4,0)</f>
        <v/>
      </c>
      <c r="T1769" s="25">
        <f>R1769*Config!$B$7</f>
        <v/>
      </c>
      <c r="U1769" s="25">
        <f>S1769*Config!$B$7</f>
        <v/>
      </c>
      <c r="V1769" s="25" t="n">
        <v>162</v>
      </c>
      <c r="W1769" s="25" t="n">
        <v>540</v>
      </c>
      <c r="X1769" s="26">
        <f>IF(T1769&gt;0,V1769/T1769,0)</f>
        <v/>
      </c>
      <c r="Y1769" s="26">
        <f>IF(U1769&gt;0,W1769/U1769,0)</f>
        <v/>
      </c>
      <c r="Z1769" s="25">
        <f>T1769-V1769</f>
        <v/>
      </c>
      <c r="AA1769" s="25">
        <f>U1769-W1769</f>
        <v/>
      </c>
      <c r="AB1769" s="25">
        <f>IF(Config!$B$7&gt;0,(V1769/Config!$B$7)*Config!$B$4,0)</f>
        <v/>
      </c>
      <c r="AC1769" s="25">
        <f>IF(Config!$B$7&gt;0,(W1769/Config!$B$7)*Config!$B$4,0)</f>
        <v/>
      </c>
    </row>
    <row r="1770" hidden="1" outlineLevel="1">
      <c r="A1770" s="22" t="inlineStr"/>
      <c r="B1770" s="22" t="inlineStr"/>
      <c r="C1770" s="22" t="inlineStr"/>
      <c r="D1770" s="22" t="inlineStr"/>
      <c r="E1770" s="22" t="inlineStr">
        <is>
          <t>Seeds_11-2953</t>
        </is>
      </c>
      <c r="F1770" s="22" t="inlineStr"/>
      <c r="G1770" s="22" t="inlineStr">
        <is>
          <t>Seeds</t>
        </is>
      </c>
      <c r="H1770" s="22" t="inlineStr">
        <is>
          <t>Watermelon Seeds Farmley Standee Pouch 500g</t>
        </is>
      </c>
      <c r="I1770" s="22" t="inlineStr"/>
      <c r="J1770" s="24" t="n">
        <v>0</v>
      </c>
      <c r="K1770" s="24" t="n">
        <v>0</v>
      </c>
      <c r="L1770" s="22" t="inlineStr">
        <is>
          <t>Jupiter Kart Private Limited</t>
        </is>
      </c>
      <c r="M1770" s="24" t="n">
        <v>0</v>
      </c>
      <c r="N1770" s="22" t="inlineStr">
        <is>
          <t>Quick Commerce</t>
        </is>
      </c>
      <c r="O1770" s="22" t="inlineStr">
        <is>
          <t>Indore</t>
        </is>
      </c>
      <c r="P1770" s="22" t="inlineStr"/>
      <c r="Q1770" s="22" t="inlineStr">
        <is>
          <t>Other Seeds</t>
        </is>
      </c>
      <c r="R1770" s="25">
        <f>IF(Config!$B$4&gt;0,M1770/Config!$B$4,0)</f>
        <v/>
      </c>
      <c r="S1770" s="25">
        <f>IF(Config!$B$4&gt;0,K1770/Config!$B$4,0)</f>
        <v/>
      </c>
      <c r="T1770" s="25">
        <f>R1770*Config!$B$7</f>
        <v/>
      </c>
      <c r="U1770" s="25">
        <f>S1770*Config!$B$7</f>
        <v/>
      </c>
      <c r="V1770" s="25" t="n">
        <v>16</v>
      </c>
      <c r="W1770" s="25" t="n">
        <v>32</v>
      </c>
      <c r="X1770" s="26">
        <f>IF(T1770&gt;0,V1770/T1770,0)</f>
        <v/>
      </c>
      <c r="Y1770" s="26">
        <f>IF(U1770&gt;0,W1770/U1770,0)</f>
        <v/>
      </c>
      <c r="Z1770" s="25">
        <f>T1770-V1770</f>
        <v/>
      </c>
      <c r="AA1770" s="25">
        <f>U1770-W1770</f>
        <v/>
      </c>
      <c r="AB1770" s="25">
        <f>IF(Config!$B$7&gt;0,(V1770/Config!$B$7)*Config!$B$4,0)</f>
        <v/>
      </c>
      <c r="AC1770" s="25">
        <f>IF(Config!$B$7&gt;0,(W1770/Config!$B$7)*Config!$B$4,0)</f>
        <v/>
      </c>
    </row>
    <row r="1771" hidden="1" outlineLevel="1">
      <c r="A1771" s="22" t="inlineStr"/>
      <c r="B1771" s="22" t="inlineStr"/>
      <c r="C1771" s="22" t="inlineStr"/>
      <c r="D1771" s="22" t="inlineStr"/>
      <c r="E1771" s="22" t="inlineStr">
        <is>
          <t>Seeds_11-2542</t>
        </is>
      </c>
      <c r="F1771" s="22" t="inlineStr"/>
      <c r="G1771" s="22" t="inlineStr">
        <is>
          <t>Seeds</t>
        </is>
      </c>
      <c r="H1771" s="22" t="inlineStr">
        <is>
          <t>Premium Jumbo Pumpkin Seeds Farmley Standee Pouch 200 g</t>
        </is>
      </c>
      <c r="I1771" s="22" t="inlineStr"/>
      <c r="J1771" s="24" t="n">
        <v>0</v>
      </c>
      <c r="K1771" s="24" t="n">
        <v>0</v>
      </c>
      <c r="L1771" s="22" t="inlineStr">
        <is>
          <t>Moksh Enterprises Private Limited</t>
        </is>
      </c>
      <c r="M1771" s="24" t="n">
        <v>0</v>
      </c>
      <c r="N1771" s="22" t="inlineStr">
        <is>
          <t>Quick Commerce</t>
        </is>
      </c>
      <c r="O1771" s="22" t="inlineStr">
        <is>
          <t>Indore</t>
        </is>
      </c>
      <c r="P1771" s="22" t="inlineStr"/>
      <c r="Q1771" s="22" t="inlineStr">
        <is>
          <t>Other Seeds</t>
        </is>
      </c>
      <c r="R1771" s="25">
        <f>IF(Config!$B$4&gt;0,M1771/Config!$B$4,0)</f>
        <v/>
      </c>
      <c r="S1771" s="25">
        <f>IF(Config!$B$4&gt;0,K1771/Config!$B$4,0)</f>
        <v/>
      </c>
      <c r="T1771" s="25">
        <f>R1771*Config!$B$7</f>
        <v/>
      </c>
      <c r="U1771" s="25">
        <f>S1771*Config!$B$7</f>
        <v/>
      </c>
      <c r="V1771" s="25" t="n">
        <v>318</v>
      </c>
      <c r="W1771" s="25" t="n">
        <v>1590</v>
      </c>
      <c r="X1771" s="26">
        <f>IF(T1771&gt;0,V1771/T1771,0)</f>
        <v/>
      </c>
      <c r="Y1771" s="26">
        <f>IF(U1771&gt;0,W1771/U1771,0)</f>
        <v/>
      </c>
      <c r="Z1771" s="25">
        <f>T1771-V1771</f>
        <v/>
      </c>
      <c r="AA1771" s="25">
        <f>U1771-W1771</f>
        <v/>
      </c>
      <c r="AB1771" s="25">
        <f>IF(Config!$B$7&gt;0,(V1771/Config!$B$7)*Config!$B$4,0)</f>
        <v/>
      </c>
      <c r="AC1771" s="25">
        <f>IF(Config!$B$7&gt;0,(W1771/Config!$B$7)*Config!$B$4,0)</f>
        <v/>
      </c>
    </row>
    <row r="1772" hidden="1" outlineLevel="1">
      <c r="A1772" s="22" t="inlineStr"/>
      <c r="B1772" s="22" t="inlineStr"/>
      <c r="C1772" s="22" t="inlineStr"/>
      <c r="D1772" s="22" t="inlineStr"/>
      <c r="E1772" s="22" t="inlineStr">
        <is>
          <t>Seeds_11-2549</t>
        </is>
      </c>
      <c r="F1772" s="22" t="inlineStr"/>
      <c r="G1772" s="22" t="inlineStr">
        <is>
          <t>Seeds</t>
        </is>
      </c>
      <c r="H1772" s="22" t="inlineStr">
        <is>
          <t>Premium Sunflower Seeds Farmley Standee Pouch 200 g</t>
        </is>
      </c>
      <c r="I1772" s="22" t="inlineStr"/>
      <c r="J1772" s="24" t="n">
        <v>0</v>
      </c>
      <c r="K1772" s="24" t="n">
        <v>0</v>
      </c>
      <c r="L1772" s="22" t="inlineStr">
        <is>
          <t>Moksh Enterprises Private Limited</t>
        </is>
      </c>
      <c r="M1772" s="24" t="n">
        <v>0</v>
      </c>
      <c r="N1772" s="22" t="inlineStr">
        <is>
          <t>Quick Commerce</t>
        </is>
      </c>
      <c r="O1772" s="22" t="inlineStr">
        <is>
          <t>Indore</t>
        </is>
      </c>
      <c r="P1772" s="22" t="inlineStr"/>
      <c r="Q1772" s="22" t="inlineStr">
        <is>
          <t>Other Seeds</t>
        </is>
      </c>
      <c r="R1772" s="25">
        <f>IF(Config!$B$4&gt;0,M1772/Config!$B$4,0)</f>
        <v/>
      </c>
      <c r="S1772" s="25">
        <f>IF(Config!$B$4&gt;0,K1772/Config!$B$4,0)</f>
        <v/>
      </c>
      <c r="T1772" s="25">
        <f>R1772*Config!$B$7</f>
        <v/>
      </c>
      <c r="U1772" s="25">
        <f>S1772*Config!$B$7</f>
        <v/>
      </c>
      <c r="V1772" s="25" t="n">
        <v>186</v>
      </c>
      <c r="W1772" s="25" t="n">
        <v>930</v>
      </c>
      <c r="X1772" s="26">
        <f>IF(T1772&gt;0,V1772/T1772,0)</f>
        <v/>
      </c>
      <c r="Y1772" s="26">
        <f>IF(U1772&gt;0,W1772/U1772,0)</f>
        <v/>
      </c>
      <c r="Z1772" s="25">
        <f>T1772-V1772</f>
        <v/>
      </c>
      <c r="AA1772" s="25">
        <f>U1772-W1772</f>
        <v/>
      </c>
      <c r="AB1772" s="25">
        <f>IF(Config!$B$7&gt;0,(V1772/Config!$B$7)*Config!$B$4,0)</f>
        <v/>
      </c>
      <c r="AC1772" s="25">
        <f>IF(Config!$B$7&gt;0,(W1772/Config!$B$7)*Config!$B$4,0)</f>
        <v/>
      </c>
    </row>
    <row r="1773" hidden="1" outlineLevel="1">
      <c r="A1773" s="22" t="inlineStr"/>
      <c r="B1773" s="22" t="inlineStr"/>
      <c r="C1773" s="22" t="inlineStr"/>
      <c r="D1773" s="22" t="inlineStr"/>
      <c r="E1773" s="22" t="inlineStr">
        <is>
          <t>Seeds_11-2550</t>
        </is>
      </c>
      <c r="F1773" s="22" t="inlineStr"/>
      <c r="G1773" s="22" t="inlineStr">
        <is>
          <t>Seeds</t>
        </is>
      </c>
      <c r="H1773" s="22" t="inlineStr">
        <is>
          <t>Premium Flax Seeds Farmley Standee Pouch 200 g</t>
        </is>
      </c>
      <c r="I1773" s="22" t="inlineStr"/>
      <c r="J1773" s="24" t="n">
        <v>0</v>
      </c>
      <c r="K1773" s="24" t="n">
        <v>0</v>
      </c>
      <c r="L1773" s="22" t="inlineStr">
        <is>
          <t>Moksh Enterprises Private Limited</t>
        </is>
      </c>
      <c r="M1773" s="24" t="n">
        <v>0</v>
      </c>
      <c r="N1773" s="22" t="inlineStr">
        <is>
          <t>Quick Commerce</t>
        </is>
      </c>
      <c r="O1773" s="22" t="inlineStr">
        <is>
          <t>Indore</t>
        </is>
      </c>
      <c r="P1773" s="22" t="inlineStr"/>
      <c r="Q1773" s="22" t="inlineStr">
        <is>
          <t>Other Seeds</t>
        </is>
      </c>
      <c r="R1773" s="25">
        <f>IF(Config!$B$4&gt;0,M1773/Config!$B$4,0)</f>
        <v/>
      </c>
      <c r="S1773" s="25">
        <f>IF(Config!$B$4&gt;0,K1773/Config!$B$4,0)</f>
        <v/>
      </c>
      <c r="T1773" s="25">
        <f>R1773*Config!$B$7</f>
        <v/>
      </c>
      <c r="U1773" s="25">
        <f>S1773*Config!$B$7</f>
        <v/>
      </c>
      <c r="V1773" s="25" t="n">
        <v>228</v>
      </c>
      <c r="W1773" s="25" t="n">
        <v>1140</v>
      </c>
      <c r="X1773" s="26">
        <f>IF(T1773&gt;0,V1773/T1773,0)</f>
        <v/>
      </c>
      <c r="Y1773" s="26">
        <f>IF(U1773&gt;0,W1773/U1773,0)</f>
        <v/>
      </c>
      <c r="Z1773" s="25">
        <f>T1773-V1773</f>
        <v/>
      </c>
      <c r="AA1773" s="25">
        <f>U1773-W1773</f>
        <v/>
      </c>
      <c r="AB1773" s="25">
        <f>IF(Config!$B$7&gt;0,(V1773/Config!$B$7)*Config!$B$4,0)</f>
        <v/>
      </c>
      <c r="AC1773" s="25">
        <f>IF(Config!$B$7&gt;0,(W1773/Config!$B$7)*Config!$B$4,0)</f>
        <v/>
      </c>
    </row>
    <row r="1774" hidden="1" outlineLevel="1">
      <c r="A1774" s="22" t="inlineStr"/>
      <c r="B1774" s="22" t="inlineStr"/>
      <c r="C1774" s="22" t="inlineStr"/>
      <c r="D1774" s="22" t="inlineStr"/>
      <c r="E1774" s="22" t="inlineStr">
        <is>
          <t>Seeds_11-2675</t>
        </is>
      </c>
      <c r="F1774" s="22" t="inlineStr"/>
      <c r="G1774" s="22" t="inlineStr">
        <is>
          <t>Seeds</t>
        </is>
      </c>
      <c r="H1774" s="22" t="inlineStr">
        <is>
          <t>Farmley Seeds Combo - Chia Seeds, Flax Seeds, Pumpkin Seeds, Sunflower Seeds Farmley Standee Pouch 800 g (200 g Each)</t>
        </is>
      </c>
      <c r="I1774" s="22" t="inlineStr"/>
      <c r="J1774" s="24" t="n">
        <v>0</v>
      </c>
      <c r="K1774" s="24" t="n">
        <v>0</v>
      </c>
      <c r="L1774" s="22" t="inlineStr">
        <is>
          <t>Moksh Enterprises Private Limited</t>
        </is>
      </c>
      <c r="M1774" s="24" t="n">
        <v>0</v>
      </c>
      <c r="N1774" s="22" t="inlineStr">
        <is>
          <t>Quick Commerce</t>
        </is>
      </c>
      <c r="O1774" s="22" t="inlineStr">
        <is>
          <t>Indore</t>
        </is>
      </c>
      <c r="P1774" s="22" t="inlineStr"/>
      <c r="Q1774" s="22" t="inlineStr">
        <is>
          <t>Other Seeds</t>
        </is>
      </c>
      <c r="R1774" s="25">
        <f>IF(Config!$B$4&gt;0,M1774/Config!$B$4,0)</f>
        <v/>
      </c>
      <c r="S1774" s="25">
        <f>IF(Config!$B$4&gt;0,K1774/Config!$B$4,0)</f>
        <v/>
      </c>
      <c r="T1774" s="25">
        <f>R1774*Config!$B$7</f>
        <v/>
      </c>
      <c r="U1774" s="25">
        <f>S1774*Config!$B$7</f>
        <v/>
      </c>
      <c r="V1774" s="25" t="n">
        <v>108.8</v>
      </c>
      <c r="W1774" s="25" t="n">
        <v>136</v>
      </c>
      <c r="X1774" s="26">
        <f>IF(T1774&gt;0,V1774/T1774,0)</f>
        <v/>
      </c>
      <c r="Y1774" s="26">
        <f>IF(U1774&gt;0,W1774/U1774,0)</f>
        <v/>
      </c>
      <c r="Z1774" s="25">
        <f>T1774-V1774</f>
        <v/>
      </c>
      <c r="AA1774" s="25">
        <f>U1774-W1774</f>
        <v/>
      </c>
      <c r="AB1774" s="25">
        <f>IF(Config!$B$7&gt;0,(V1774/Config!$B$7)*Config!$B$4,0)</f>
        <v/>
      </c>
      <c r="AC1774" s="25">
        <f>IF(Config!$B$7&gt;0,(W1774/Config!$B$7)*Config!$B$4,0)</f>
        <v/>
      </c>
    </row>
    <row r="1775" hidden="1" outlineLevel="1">
      <c r="A1775" s="22" t="inlineStr"/>
      <c r="B1775" s="22" t="inlineStr"/>
      <c r="C1775" s="22" t="inlineStr"/>
      <c r="D1775" s="22" t="inlineStr"/>
      <c r="E1775" s="22" t="inlineStr">
        <is>
          <t>Seeds_11-2867</t>
        </is>
      </c>
      <c r="F1775" s="22" t="inlineStr"/>
      <c r="G1775" s="22" t="inlineStr">
        <is>
          <t>Seeds</t>
        </is>
      </c>
      <c r="H1775" s="22" t="inlineStr">
        <is>
          <t>Quinoa seeds Farmley Jar 1kg</t>
        </is>
      </c>
      <c r="I1775" s="22" t="inlineStr"/>
      <c r="J1775" s="24" t="n">
        <v>0</v>
      </c>
      <c r="K1775" s="24" t="n">
        <v>0</v>
      </c>
      <c r="L1775" s="22" t="inlineStr">
        <is>
          <t>Moksh Enterprises Private Limited</t>
        </is>
      </c>
      <c r="M1775" s="24" t="n">
        <v>0</v>
      </c>
      <c r="N1775" s="22" t="inlineStr">
        <is>
          <t>Quick Commerce</t>
        </is>
      </c>
      <c r="O1775" s="22" t="inlineStr">
        <is>
          <t>Indore</t>
        </is>
      </c>
      <c r="P1775" s="22" t="inlineStr"/>
      <c r="Q1775" s="22" t="inlineStr">
        <is>
          <t>Other Seeds</t>
        </is>
      </c>
      <c r="R1775" s="25">
        <f>IF(Config!$B$4&gt;0,M1775/Config!$B$4,0)</f>
        <v/>
      </c>
      <c r="S1775" s="25">
        <f>IF(Config!$B$4&gt;0,K1775/Config!$B$4,0)</f>
        <v/>
      </c>
      <c r="T1775" s="25">
        <f>R1775*Config!$B$7</f>
        <v/>
      </c>
      <c r="U1775" s="25">
        <f>S1775*Config!$B$7</f>
        <v/>
      </c>
      <c r="V1775" s="25" t="n">
        <v>408</v>
      </c>
      <c r="W1775" s="25" t="n">
        <v>408</v>
      </c>
      <c r="X1775" s="26">
        <f>IF(T1775&gt;0,V1775/T1775,0)</f>
        <v/>
      </c>
      <c r="Y1775" s="26">
        <f>IF(U1775&gt;0,W1775/U1775,0)</f>
        <v/>
      </c>
      <c r="Z1775" s="25">
        <f>T1775-V1775</f>
        <v/>
      </c>
      <c r="AA1775" s="25">
        <f>U1775-W1775</f>
        <v/>
      </c>
      <c r="AB1775" s="25">
        <f>IF(Config!$B$7&gt;0,(V1775/Config!$B$7)*Config!$B$4,0)</f>
        <v/>
      </c>
      <c r="AC1775" s="25">
        <f>IF(Config!$B$7&gt;0,(W1775/Config!$B$7)*Config!$B$4,0)</f>
        <v/>
      </c>
    </row>
    <row r="1776" hidden="1" outlineLevel="1">
      <c r="A1776" s="22" t="inlineStr"/>
      <c r="B1776" s="22" t="inlineStr"/>
      <c r="C1776" s="22" t="inlineStr"/>
      <c r="D1776" s="22" t="inlineStr"/>
      <c r="E1776" s="22" t="inlineStr">
        <is>
          <t>Seeds_11-2868</t>
        </is>
      </c>
      <c r="F1776" s="22" t="inlineStr"/>
      <c r="G1776" s="22" t="inlineStr">
        <is>
          <t>Seeds</t>
        </is>
      </c>
      <c r="H1776" s="22" t="inlineStr">
        <is>
          <t>Quinoa seeds Farmley Standee Pouch 500g</t>
        </is>
      </c>
      <c r="I1776" s="22" t="inlineStr"/>
      <c r="J1776" s="24" t="n">
        <v>0</v>
      </c>
      <c r="K1776" s="24" t="n">
        <v>0</v>
      </c>
      <c r="L1776" s="22" t="inlineStr">
        <is>
          <t>Moksh Enterprises Private Limited</t>
        </is>
      </c>
      <c r="M1776" s="24" t="n">
        <v>0</v>
      </c>
      <c r="N1776" s="22" t="inlineStr">
        <is>
          <t>Quick Commerce</t>
        </is>
      </c>
      <c r="O1776" s="22" t="inlineStr">
        <is>
          <t>Indore</t>
        </is>
      </c>
      <c r="P1776" s="22" t="inlineStr"/>
      <c r="Q1776" s="22" t="inlineStr">
        <is>
          <t>Other Seeds</t>
        </is>
      </c>
      <c r="R1776" s="25">
        <f>IF(Config!$B$4&gt;0,M1776/Config!$B$4,0)</f>
        <v/>
      </c>
      <c r="S1776" s="25">
        <f>IF(Config!$B$4&gt;0,K1776/Config!$B$4,0)</f>
        <v/>
      </c>
      <c r="T1776" s="25">
        <f>R1776*Config!$B$7</f>
        <v/>
      </c>
      <c r="U1776" s="25">
        <f>S1776*Config!$B$7</f>
        <v/>
      </c>
      <c r="V1776" s="25" t="n">
        <v>360</v>
      </c>
      <c r="W1776" s="25" t="n">
        <v>720</v>
      </c>
      <c r="X1776" s="26">
        <f>IF(T1776&gt;0,V1776/T1776,0)</f>
        <v/>
      </c>
      <c r="Y1776" s="26">
        <f>IF(U1776&gt;0,W1776/U1776,0)</f>
        <v/>
      </c>
      <c r="Z1776" s="25">
        <f>T1776-V1776</f>
        <v/>
      </c>
      <c r="AA1776" s="25">
        <f>U1776-W1776</f>
        <v/>
      </c>
      <c r="AB1776" s="25">
        <f>IF(Config!$B$7&gt;0,(V1776/Config!$B$7)*Config!$B$4,0)</f>
        <v/>
      </c>
      <c r="AC1776" s="25">
        <f>IF(Config!$B$7&gt;0,(W1776/Config!$B$7)*Config!$B$4,0)</f>
        <v/>
      </c>
    </row>
    <row r="1777" hidden="1" outlineLevel="1">
      <c r="A1777" s="22" t="inlineStr"/>
      <c r="B1777" s="22" t="inlineStr"/>
      <c r="C1777" s="22" t="inlineStr"/>
      <c r="D1777" s="22" t="inlineStr"/>
      <c r="E1777" s="22" t="inlineStr">
        <is>
          <t>Seeds_11-2932</t>
        </is>
      </c>
      <c r="F1777" s="22" t="inlineStr"/>
      <c r="G1777" s="22" t="inlineStr">
        <is>
          <t>Seeds</t>
        </is>
      </c>
      <c r="H1777" s="22" t="inlineStr">
        <is>
          <t>Basil Seeds Farmley Standee pouch 300g</t>
        </is>
      </c>
      <c r="I1777" s="22" t="inlineStr"/>
      <c r="J1777" s="24" t="n">
        <v>0</v>
      </c>
      <c r="K1777" s="24" t="n">
        <v>0</v>
      </c>
      <c r="L1777" s="22" t="inlineStr">
        <is>
          <t>Moksh Enterprises Private Limited</t>
        </is>
      </c>
      <c r="M1777" s="24" t="n">
        <v>0</v>
      </c>
      <c r="N1777" s="22" t="inlineStr">
        <is>
          <t>Quick Commerce</t>
        </is>
      </c>
      <c r="O1777" s="22" t="inlineStr">
        <is>
          <t>Indore</t>
        </is>
      </c>
      <c r="P1777" s="22" t="inlineStr"/>
      <c r="Q1777" s="22" t="inlineStr">
        <is>
          <t>Other Seeds</t>
        </is>
      </c>
      <c r="R1777" s="25">
        <f>IF(Config!$B$4&gt;0,M1777/Config!$B$4,0)</f>
        <v/>
      </c>
      <c r="S1777" s="25">
        <f>IF(Config!$B$4&gt;0,K1777/Config!$B$4,0)</f>
        <v/>
      </c>
      <c r="T1777" s="25">
        <f>R1777*Config!$B$7</f>
        <v/>
      </c>
      <c r="U1777" s="25">
        <f>S1777*Config!$B$7</f>
        <v/>
      </c>
      <c r="V1777" s="25" t="n">
        <v>378</v>
      </c>
      <c r="W1777" s="25" t="n">
        <v>1260</v>
      </c>
      <c r="X1777" s="26">
        <f>IF(T1777&gt;0,V1777/T1777,0)</f>
        <v/>
      </c>
      <c r="Y1777" s="26">
        <f>IF(U1777&gt;0,W1777/U1777,0)</f>
        <v/>
      </c>
      <c r="Z1777" s="25">
        <f>T1777-V1777</f>
        <v/>
      </c>
      <c r="AA1777" s="25">
        <f>U1777-W1777</f>
        <v/>
      </c>
      <c r="AB1777" s="25">
        <f>IF(Config!$B$7&gt;0,(V1777/Config!$B$7)*Config!$B$4,0)</f>
        <v/>
      </c>
      <c r="AC1777" s="25">
        <f>IF(Config!$B$7&gt;0,(W1777/Config!$B$7)*Config!$B$4,0)</f>
        <v/>
      </c>
    </row>
    <row r="1778" hidden="1" outlineLevel="1">
      <c r="A1778" s="22" t="inlineStr"/>
      <c r="B1778" s="22" t="inlineStr"/>
      <c r="C1778" s="22" t="inlineStr"/>
      <c r="D1778" s="22" t="inlineStr"/>
      <c r="E1778" s="22" t="inlineStr">
        <is>
          <t>Seeds_11-2953</t>
        </is>
      </c>
      <c r="F1778" s="22" t="inlineStr"/>
      <c r="G1778" s="22" t="inlineStr">
        <is>
          <t>Seeds</t>
        </is>
      </c>
      <c r="H1778" s="22" t="inlineStr">
        <is>
          <t>Watermelon Seeds Farmley Standee Pouch 500g</t>
        </is>
      </c>
      <c r="I1778" s="22" t="inlineStr"/>
      <c r="J1778" s="24" t="n">
        <v>0</v>
      </c>
      <c r="K1778" s="24" t="n">
        <v>0</v>
      </c>
      <c r="L1778" s="22" t="inlineStr">
        <is>
          <t>Moksh Enterprises Private Limited</t>
        </is>
      </c>
      <c r="M1778" s="24" t="n">
        <v>0</v>
      </c>
      <c r="N1778" s="22" t="inlineStr">
        <is>
          <t>Quick Commerce</t>
        </is>
      </c>
      <c r="O1778" s="22" t="inlineStr">
        <is>
          <t>Indore</t>
        </is>
      </c>
      <c r="P1778" s="22" t="inlineStr"/>
      <c r="Q1778" s="22" t="inlineStr">
        <is>
          <t>Other Seeds</t>
        </is>
      </c>
      <c r="R1778" s="25">
        <f>IF(Config!$B$4&gt;0,M1778/Config!$B$4,0)</f>
        <v/>
      </c>
      <c r="S1778" s="25">
        <f>IF(Config!$B$4&gt;0,K1778/Config!$B$4,0)</f>
        <v/>
      </c>
      <c r="T1778" s="25">
        <f>R1778*Config!$B$7</f>
        <v/>
      </c>
      <c r="U1778" s="25">
        <f>S1778*Config!$B$7</f>
        <v/>
      </c>
      <c r="V1778" s="25" t="n">
        <v>8</v>
      </c>
      <c r="W1778" s="25" t="n">
        <v>16</v>
      </c>
      <c r="X1778" s="26">
        <f>IF(T1778&gt;0,V1778/T1778,0)</f>
        <v/>
      </c>
      <c r="Y1778" s="26">
        <f>IF(U1778&gt;0,W1778/U1778,0)</f>
        <v/>
      </c>
      <c r="Z1778" s="25">
        <f>T1778-V1778</f>
        <v/>
      </c>
      <c r="AA1778" s="25">
        <f>U1778-W1778</f>
        <v/>
      </c>
      <c r="AB1778" s="25">
        <f>IF(Config!$B$7&gt;0,(V1778/Config!$B$7)*Config!$B$4,0)</f>
        <v/>
      </c>
      <c r="AC1778" s="25">
        <f>IF(Config!$B$7&gt;0,(W1778/Config!$B$7)*Config!$B$4,0)</f>
        <v/>
      </c>
    </row>
    <row r="1779" hidden="1" outlineLevel="1">
      <c r="A1779" s="22" t="inlineStr"/>
      <c r="B1779" s="22" t="inlineStr"/>
      <c r="C1779" s="22" t="inlineStr"/>
      <c r="D1779" s="22" t="inlineStr"/>
      <c r="E1779" s="22" t="inlineStr">
        <is>
          <t>Seeds_11-20160</t>
        </is>
      </c>
      <c r="F1779" s="22" t="inlineStr"/>
      <c r="G1779" s="22" t="inlineStr">
        <is>
          <t>Seeds</t>
        </is>
      </c>
      <c r="H1779" s="22" t="inlineStr">
        <is>
          <t>Roasted &amp; Salted Pumpkin seeds Pillow Pouch Farmley 24 g- single serve</t>
        </is>
      </c>
      <c r="I1779" s="22" t="inlineStr"/>
      <c r="J1779" s="24" t="n">
        <v>0</v>
      </c>
      <c r="K1779" s="24" t="n">
        <v>0</v>
      </c>
      <c r="L1779" s="22" t="inlineStr">
        <is>
          <t>PJTJ Technologies Private Limited</t>
        </is>
      </c>
      <c r="M1779" s="24" t="n">
        <v>0</v>
      </c>
      <c r="N1779" s="22" t="inlineStr">
        <is>
          <t>Quick Commerce</t>
        </is>
      </c>
      <c r="O1779" s="22" t="inlineStr">
        <is>
          <t>Indore</t>
        </is>
      </c>
      <c r="P1779" s="22" t="inlineStr"/>
      <c r="Q1779" s="22" t="inlineStr">
        <is>
          <t>Other Seeds</t>
        </is>
      </c>
      <c r="R1779" s="25">
        <f>IF(Config!$B$4&gt;0,M1779/Config!$B$4,0)</f>
        <v/>
      </c>
      <c r="S1779" s="25">
        <f>IF(Config!$B$4&gt;0,K1779/Config!$B$4,0)</f>
        <v/>
      </c>
      <c r="T1779" s="25">
        <f>R1779*Config!$B$7</f>
        <v/>
      </c>
      <c r="U1779" s="25">
        <f>S1779*Config!$B$7</f>
        <v/>
      </c>
      <c r="V1779" s="25" t="n">
        <v>8.640000000000001</v>
      </c>
      <c r="W1779" s="25" t="n">
        <v>360</v>
      </c>
      <c r="X1779" s="26">
        <f>IF(T1779&gt;0,V1779/T1779,0)</f>
        <v/>
      </c>
      <c r="Y1779" s="26">
        <f>IF(U1779&gt;0,W1779/U1779,0)</f>
        <v/>
      </c>
      <c r="Z1779" s="25">
        <f>T1779-V1779</f>
        <v/>
      </c>
      <c r="AA1779" s="25">
        <f>U1779-W1779</f>
        <v/>
      </c>
      <c r="AB1779" s="25">
        <f>IF(Config!$B$7&gt;0,(V1779/Config!$B$7)*Config!$B$4,0)</f>
        <v/>
      </c>
      <c r="AC1779" s="25">
        <f>IF(Config!$B$7&gt;0,(W1779/Config!$B$7)*Config!$B$4,0)</f>
        <v/>
      </c>
    </row>
    <row r="1780" hidden="1" outlineLevel="1">
      <c r="A1780" s="22" t="inlineStr"/>
      <c r="B1780" s="22" t="inlineStr"/>
      <c r="C1780" s="22" t="inlineStr"/>
      <c r="D1780" s="22" t="inlineStr"/>
      <c r="E1780" s="22" t="inlineStr">
        <is>
          <t>Seeds_11-2542</t>
        </is>
      </c>
      <c r="F1780" s="22" t="inlineStr"/>
      <c r="G1780" s="22" t="inlineStr">
        <is>
          <t>Seeds</t>
        </is>
      </c>
      <c r="H1780" s="22" t="inlineStr">
        <is>
          <t>Premium Jumbo Pumpkin Seeds Farmley Standee Pouch 200 g</t>
        </is>
      </c>
      <c r="I1780" s="22" t="inlineStr"/>
      <c r="J1780" s="24" t="n">
        <v>0</v>
      </c>
      <c r="K1780" s="24" t="n">
        <v>0</v>
      </c>
      <c r="L1780" s="22" t="inlineStr">
        <is>
          <t>PJTJ Technologies Private Limited</t>
        </is>
      </c>
      <c r="M1780" s="24" t="n">
        <v>0</v>
      </c>
      <c r="N1780" s="22" t="inlineStr">
        <is>
          <t>Quick Commerce</t>
        </is>
      </c>
      <c r="O1780" s="22" t="inlineStr">
        <is>
          <t>Indore</t>
        </is>
      </c>
      <c r="P1780" s="22" t="inlineStr"/>
      <c r="Q1780" s="22" t="inlineStr">
        <is>
          <t>Other Seeds</t>
        </is>
      </c>
      <c r="R1780" s="25">
        <f>IF(Config!$B$4&gt;0,M1780/Config!$B$4,0)</f>
        <v/>
      </c>
      <c r="S1780" s="25">
        <f>IF(Config!$B$4&gt;0,K1780/Config!$B$4,0)</f>
        <v/>
      </c>
      <c r="T1780" s="25">
        <f>R1780*Config!$B$7</f>
        <v/>
      </c>
      <c r="U1780" s="25">
        <f>S1780*Config!$B$7</f>
        <v/>
      </c>
      <c r="V1780" s="25" t="n">
        <v>372</v>
      </c>
      <c r="W1780" s="25" t="n">
        <v>1860</v>
      </c>
      <c r="X1780" s="26">
        <f>IF(T1780&gt;0,V1780/T1780,0)</f>
        <v/>
      </c>
      <c r="Y1780" s="26">
        <f>IF(U1780&gt;0,W1780/U1780,0)</f>
        <v/>
      </c>
      <c r="Z1780" s="25">
        <f>T1780-V1780</f>
        <v/>
      </c>
      <c r="AA1780" s="25">
        <f>U1780-W1780</f>
        <v/>
      </c>
      <c r="AB1780" s="25">
        <f>IF(Config!$B$7&gt;0,(V1780/Config!$B$7)*Config!$B$4,0)</f>
        <v/>
      </c>
      <c r="AC1780" s="25">
        <f>IF(Config!$B$7&gt;0,(W1780/Config!$B$7)*Config!$B$4,0)</f>
        <v/>
      </c>
    </row>
    <row r="1781" hidden="1" outlineLevel="1">
      <c r="A1781" s="22" t="inlineStr"/>
      <c r="B1781" s="22" t="inlineStr"/>
      <c r="C1781" s="22" t="inlineStr"/>
      <c r="D1781" s="22" t="inlineStr"/>
      <c r="E1781" s="22" t="inlineStr">
        <is>
          <t>Seeds_11-2549</t>
        </is>
      </c>
      <c r="F1781" s="22" t="inlineStr"/>
      <c r="G1781" s="22" t="inlineStr">
        <is>
          <t>Seeds</t>
        </is>
      </c>
      <c r="H1781" s="22" t="inlineStr">
        <is>
          <t>Premium Sunflower Seeds Farmley Standee Pouch 200 g</t>
        </is>
      </c>
      <c r="I1781" s="22" t="inlineStr"/>
      <c r="J1781" s="24" t="n">
        <v>0</v>
      </c>
      <c r="K1781" s="24" t="n">
        <v>0</v>
      </c>
      <c r="L1781" s="22" t="inlineStr">
        <is>
          <t>PJTJ Technologies Private Limited</t>
        </is>
      </c>
      <c r="M1781" s="24" t="n">
        <v>0</v>
      </c>
      <c r="N1781" s="22" t="inlineStr">
        <is>
          <t>Quick Commerce</t>
        </is>
      </c>
      <c r="O1781" s="22" t="inlineStr">
        <is>
          <t>Indore</t>
        </is>
      </c>
      <c r="P1781" s="22" t="inlineStr"/>
      <c r="Q1781" s="22" t="inlineStr">
        <is>
          <t>Other Seeds</t>
        </is>
      </c>
      <c r="R1781" s="25">
        <f>IF(Config!$B$4&gt;0,M1781/Config!$B$4,0)</f>
        <v/>
      </c>
      <c r="S1781" s="25">
        <f>IF(Config!$B$4&gt;0,K1781/Config!$B$4,0)</f>
        <v/>
      </c>
      <c r="T1781" s="25">
        <f>R1781*Config!$B$7</f>
        <v/>
      </c>
      <c r="U1781" s="25">
        <f>S1781*Config!$B$7</f>
        <v/>
      </c>
      <c r="V1781" s="25" t="n">
        <v>228</v>
      </c>
      <c r="W1781" s="25" t="n">
        <v>1140</v>
      </c>
      <c r="X1781" s="26">
        <f>IF(T1781&gt;0,V1781/T1781,0)</f>
        <v/>
      </c>
      <c r="Y1781" s="26">
        <f>IF(U1781&gt;0,W1781/U1781,0)</f>
        <v/>
      </c>
      <c r="Z1781" s="25">
        <f>T1781-V1781</f>
        <v/>
      </c>
      <c r="AA1781" s="25">
        <f>U1781-W1781</f>
        <v/>
      </c>
      <c r="AB1781" s="25">
        <f>IF(Config!$B$7&gt;0,(V1781/Config!$B$7)*Config!$B$4,0)</f>
        <v/>
      </c>
      <c r="AC1781" s="25">
        <f>IF(Config!$B$7&gt;0,(W1781/Config!$B$7)*Config!$B$4,0)</f>
        <v/>
      </c>
    </row>
    <row r="1782" hidden="1" outlineLevel="1">
      <c r="A1782" s="22" t="inlineStr"/>
      <c r="B1782" s="22" t="inlineStr"/>
      <c r="C1782" s="22" t="inlineStr"/>
      <c r="D1782" s="22" t="inlineStr"/>
      <c r="E1782" s="22" t="inlineStr">
        <is>
          <t>Seeds_11-2550</t>
        </is>
      </c>
      <c r="F1782" s="22" t="inlineStr"/>
      <c r="G1782" s="22" t="inlineStr">
        <is>
          <t>Seeds</t>
        </is>
      </c>
      <c r="H1782" s="22" t="inlineStr">
        <is>
          <t>Premium Flax Seeds Farmley Standee Pouch 200 g</t>
        </is>
      </c>
      <c r="I1782" s="22" t="inlineStr"/>
      <c r="J1782" s="24" t="n">
        <v>0</v>
      </c>
      <c r="K1782" s="24" t="n">
        <v>0</v>
      </c>
      <c r="L1782" s="22" t="inlineStr">
        <is>
          <t>PJTJ Technologies Private Limited</t>
        </is>
      </c>
      <c r="M1782" s="24" t="n">
        <v>0</v>
      </c>
      <c r="N1782" s="22" t="inlineStr">
        <is>
          <t>Quick Commerce</t>
        </is>
      </c>
      <c r="O1782" s="22" t="inlineStr">
        <is>
          <t>Indore</t>
        </is>
      </c>
      <c r="P1782" s="22" t="inlineStr"/>
      <c r="Q1782" s="22" t="inlineStr">
        <is>
          <t>Other Seeds</t>
        </is>
      </c>
      <c r="R1782" s="25">
        <f>IF(Config!$B$4&gt;0,M1782/Config!$B$4,0)</f>
        <v/>
      </c>
      <c r="S1782" s="25">
        <f>IF(Config!$B$4&gt;0,K1782/Config!$B$4,0)</f>
        <v/>
      </c>
      <c r="T1782" s="25">
        <f>R1782*Config!$B$7</f>
        <v/>
      </c>
      <c r="U1782" s="25">
        <f>S1782*Config!$B$7</f>
        <v/>
      </c>
      <c r="V1782" s="25" t="n">
        <v>270</v>
      </c>
      <c r="W1782" s="25" t="n">
        <v>1350</v>
      </c>
      <c r="X1782" s="26">
        <f>IF(T1782&gt;0,V1782/T1782,0)</f>
        <v/>
      </c>
      <c r="Y1782" s="26">
        <f>IF(U1782&gt;0,W1782/U1782,0)</f>
        <v/>
      </c>
      <c r="Z1782" s="25">
        <f>T1782-V1782</f>
        <v/>
      </c>
      <c r="AA1782" s="25">
        <f>U1782-W1782</f>
        <v/>
      </c>
      <c r="AB1782" s="25">
        <f>IF(Config!$B$7&gt;0,(V1782/Config!$B$7)*Config!$B$4,0)</f>
        <v/>
      </c>
      <c r="AC1782" s="25">
        <f>IF(Config!$B$7&gt;0,(W1782/Config!$B$7)*Config!$B$4,0)</f>
        <v/>
      </c>
    </row>
    <row r="1783" hidden="1" outlineLevel="1">
      <c r="A1783" s="22" t="inlineStr"/>
      <c r="B1783" s="22" t="inlineStr"/>
      <c r="C1783" s="22" t="inlineStr"/>
      <c r="D1783" s="22" t="inlineStr"/>
      <c r="E1783" s="22" t="inlineStr">
        <is>
          <t>Seeds_11-2675</t>
        </is>
      </c>
      <c r="F1783" s="22" t="inlineStr"/>
      <c r="G1783" s="22" t="inlineStr">
        <is>
          <t>Seeds</t>
        </is>
      </c>
      <c r="H1783" s="22" t="inlineStr">
        <is>
          <t>Farmley Seeds Combo - Chia Seeds, Flax Seeds, Pumpkin Seeds, Sunflower Seeds Farmley Standee Pouch 800 g (200 g Each)</t>
        </is>
      </c>
      <c r="I1783" s="22" t="inlineStr"/>
      <c r="J1783" s="24" t="n">
        <v>0</v>
      </c>
      <c r="K1783" s="24" t="n">
        <v>0</v>
      </c>
      <c r="L1783" s="22" t="inlineStr">
        <is>
          <t>PJTJ Technologies Private Limited</t>
        </is>
      </c>
      <c r="M1783" s="24" t="n">
        <v>0</v>
      </c>
      <c r="N1783" s="22" t="inlineStr">
        <is>
          <t>Quick Commerce</t>
        </is>
      </c>
      <c r="O1783" s="22" t="inlineStr">
        <is>
          <t>Indore</t>
        </is>
      </c>
      <c r="P1783" s="22" t="inlineStr"/>
      <c r="Q1783" s="22" t="inlineStr">
        <is>
          <t>Other Seeds</t>
        </is>
      </c>
      <c r="R1783" s="25">
        <f>IF(Config!$B$4&gt;0,M1783/Config!$B$4,0)</f>
        <v/>
      </c>
      <c r="S1783" s="25">
        <f>IF(Config!$B$4&gt;0,K1783/Config!$B$4,0)</f>
        <v/>
      </c>
      <c r="T1783" s="25">
        <f>R1783*Config!$B$7</f>
        <v/>
      </c>
      <c r="U1783" s="25">
        <f>S1783*Config!$B$7</f>
        <v/>
      </c>
      <c r="V1783" s="25" t="n">
        <v>128</v>
      </c>
      <c r="W1783" s="25" t="n">
        <v>160</v>
      </c>
      <c r="X1783" s="26">
        <f>IF(T1783&gt;0,V1783/T1783,0)</f>
        <v/>
      </c>
      <c r="Y1783" s="26">
        <f>IF(U1783&gt;0,W1783/U1783,0)</f>
        <v/>
      </c>
      <c r="Z1783" s="25">
        <f>T1783-V1783</f>
        <v/>
      </c>
      <c r="AA1783" s="25">
        <f>U1783-W1783</f>
        <v/>
      </c>
      <c r="AB1783" s="25">
        <f>IF(Config!$B$7&gt;0,(V1783/Config!$B$7)*Config!$B$4,0)</f>
        <v/>
      </c>
      <c r="AC1783" s="25">
        <f>IF(Config!$B$7&gt;0,(W1783/Config!$B$7)*Config!$B$4,0)</f>
        <v/>
      </c>
    </row>
    <row r="1784" hidden="1" outlineLevel="1">
      <c r="A1784" s="22" t="inlineStr"/>
      <c r="B1784" s="22" t="inlineStr"/>
      <c r="C1784" s="22" t="inlineStr"/>
      <c r="D1784" s="22" t="inlineStr"/>
      <c r="E1784" s="22" t="inlineStr">
        <is>
          <t>Seeds_11-2867</t>
        </is>
      </c>
      <c r="F1784" s="22" t="inlineStr"/>
      <c r="G1784" s="22" t="inlineStr">
        <is>
          <t>Seeds</t>
        </is>
      </c>
      <c r="H1784" s="22" t="inlineStr">
        <is>
          <t>Quinoa seeds Farmley Jar 1kg</t>
        </is>
      </c>
      <c r="I1784" s="22" t="inlineStr"/>
      <c r="J1784" s="24" t="n">
        <v>0</v>
      </c>
      <c r="K1784" s="24" t="n">
        <v>0</v>
      </c>
      <c r="L1784" s="22" t="inlineStr">
        <is>
          <t>PJTJ Technologies Private Limited</t>
        </is>
      </c>
      <c r="M1784" s="24" t="n">
        <v>0</v>
      </c>
      <c r="N1784" s="22" t="inlineStr">
        <is>
          <t>Quick Commerce</t>
        </is>
      </c>
      <c r="O1784" s="22" t="inlineStr">
        <is>
          <t>Indore</t>
        </is>
      </c>
      <c r="P1784" s="22" t="inlineStr"/>
      <c r="Q1784" s="22" t="inlineStr">
        <is>
          <t>Other Seeds</t>
        </is>
      </c>
      <c r="R1784" s="25">
        <f>IF(Config!$B$4&gt;0,M1784/Config!$B$4,0)</f>
        <v/>
      </c>
      <c r="S1784" s="25">
        <f>IF(Config!$B$4&gt;0,K1784/Config!$B$4,0)</f>
        <v/>
      </c>
      <c r="T1784" s="25">
        <f>R1784*Config!$B$7</f>
        <v/>
      </c>
      <c r="U1784" s="25">
        <f>S1784*Config!$B$7</f>
        <v/>
      </c>
      <c r="V1784" s="25" t="n">
        <v>792</v>
      </c>
      <c r="W1784" s="25" t="n">
        <v>792</v>
      </c>
      <c r="X1784" s="26">
        <f>IF(T1784&gt;0,V1784/T1784,0)</f>
        <v/>
      </c>
      <c r="Y1784" s="26">
        <f>IF(U1784&gt;0,W1784/U1784,0)</f>
        <v/>
      </c>
      <c r="Z1784" s="25">
        <f>T1784-V1784</f>
        <v/>
      </c>
      <c r="AA1784" s="25">
        <f>U1784-W1784</f>
        <v/>
      </c>
      <c r="AB1784" s="25">
        <f>IF(Config!$B$7&gt;0,(V1784/Config!$B$7)*Config!$B$4,0)</f>
        <v/>
      </c>
      <c r="AC1784" s="25">
        <f>IF(Config!$B$7&gt;0,(W1784/Config!$B$7)*Config!$B$4,0)</f>
        <v/>
      </c>
    </row>
    <row r="1785" hidden="1" outlineLevel="1">
      <c r="A1785" s="22" t="inlineStr"/>
      <c r="B1785" s="22" t="inlineStr"/>
      <c r="C1785" s="22" t="inlineStr"/>
      <c r="D1785" s="22" t="inlineStr"/>
      <c r="E1785" s="22" t="inlineStr">
        <is>
          <t>Seeds_11-2868</t>
        </is>
      </c>
      <c r="F1785" s="22" t="inlineStr"/>
      <c r="G1785" s="22" t="inlineStr">
        <is>
          <t>Seeds</t>
        </is>
      </c>
      <c r="H1785" s="22" t="inlineStr">
        <is>
          <t>Quinoa seeds Farmley Standee Pouch 500g</t>
        </is>
      </c>
      <c r="I1785" s="22" t="inlineStr"/>
      <c r="J1785" s="24" t="n">
        <v>0</v>
      </c>
      <c r="K1785" s="24" t="n">
        <v>0</v>
      </c>
      <c r="L1785" s="22" t="inlineStr">
        <is>
          <t>PJTJ Technologies Private Limited</t>
        </is>
      </c>
      <c r="M1785" s="24" t="n">
        <v>0</v>
      </c>
      <c r="N1785" s="22" t="inlineStr">
        <is>
          <t>Quick Commerce</t>
        </is>
      </c>
      <c r="O1785" s="22" t="inlineStr">
        <is>
          <t>Indore</t>
        </is>
      </c>
      <c r="P1785" s="22" t="inlineStr"/>
      <c r="Q1785" s="22" t="inlineStr">
        <is>
          <t>Other Seeds</t>
        </is>
      </c>
      <c r="R1785" s="25">
        <f>IF(Config!$B$4&gt;0,M1785/Config!$B$4,0)</f>
        <v/>
      </c>
      <c r="S1785" s="25">
        <f>IF(Config!$B$4&gt;0,K1785/Config!$B$4,0)</f>
        <v/>
      </c>
      <c r="T1785" s="25">
        <f>R1785*Config!$B$7</f>
        <v/>
      </c>
      <c r="U1785" s="25">
        <f>S1785*Config!$B$7</f>
        <v/>
      </c>
      <c r="V1785" s="25" t="n">
        <v>630</v>
      </c>
      <c r="W1785" s="25" t="n">
        <v>1260</v>
      </c>
      <c r="X1785" s="26">
        <f>IF(T1785&gt;0,V1785/T1785,0)</f>
        <v/>
      </c>
      <c r="Y1785" s="26">
        <f>IF(U1785&gt;0,W1785/U1785,0)</f>
        <v/>
      </c>
      <c r="Z1785" s="25">
        <f>T1785-V1785</f>
        <v/>
      </c>
      <c r="AA1785" s="25">
        <f>U1785-W1785</f>
        <v/>
      </c>
      <c r="AB1785" s="25">
        <f>IF(Config!$B$7&gt;0,(V1785/Config!$B$7)*Config!$B$4,0)</f>
        <v/>
      </c>
      <c r="AC1785" s="25">
        <f>IF(Config!$B$7&gt;0,(W1785/Config!$B$7)*Config!$B$4,0)</f>
        <v/>
      </c>
    </row>
    <row r="1786" hidden="1" outlineLevel="1">
      <c r="A1786" s="22" t="inlineStr"/>
      <c r="B1786" s="22" t="inlineStr"/>
      <c r="C1786" s="22" t="inlineStr"/>
      <c r="D1786" s="22" t="inlineStr"/>
      <c r="E1786" s="22" t="inlineStr">
        <is>
          <t>Seeds_11-2932</t>
        </is>
      </c>
      <c r="F1786" s="22" t="inlineStr"/>
      <c r="G1786" s="22" t="inlineStr">
        <is>
          <t>Seeds</t>
        </is>
      </c>
      <c r="H1786" s="22" t="inlineStr">
        <is>
          <t>Basil Seeds Farmley Standee pouch 300g</t>
        </is>
      </c>
      <c r="I1786" s="22" t="inlineStr"/>
      <c r="J1786" s="24" t="n">
        <v>0</v>
      </c>
      <c r="K1786" s="24" t="n">
        <v>0</v>
      </c>
      <c r="L1786" s="22" t="inlineStr">
        <is>
          <t>PJTJ Technologies Private Limited</t>
        </is>
      </c>
      <c r="M1786" s="24" t="n">
        <v>0</v>
      </c>
      <c r="N1786" s="22" t="inlineStr">
        <is>
          <t>Quick Commerce</t>
        </is>
      </c>
      <c r="O1786" s="22" t="inlineStr">
        <is>
          <t>Indore</t>
        </is>
      </c>
      <c r="P1786" s="22" t="inlineStr"/>
      <c r="Q1786" s="22" t="inlineStr">
        <is>
          <t>Other Seeds</t>
        </is>
      </c>
      <c r="R1786" s="25">
        <f>IF(Config!$B$4&gt;0,M1786/Config!$B$4,0)</f>
        <v/>
      </c>
      <c r="S1786" s="25">
        <f>IF(Config!$B$4&gt;0,K1786/Config!$B$4,0)</f>
        <v/>
      </c>
      <c r="T1786" s="25">
        <f>R1786*Config!$B$7</f>
        <v/>
      </c>
      <c r="U1786" s="25">
        <f>S1786*Config!$B$7</f>
        <v/>
      </c>
      <c r="V1786" s="25" t="n">
        <v>270</v>
      </c>
      <c r="W1786" s="25" t="n">
        <v>900</v>
      </c>
      <c r="X1786" s="26">
        <f>IF(T1786&gt;0,V1786/T1786,0)</f>
        <v/>
      </c>
      <c r="Y1786" s="26">
        <f>IF(U1786&gt;0,W1786/U1786,0)</f>
        <v/>
      </c>
      <c r="Z1786" s="25">
        <f>T1786-V1786</f>
        <v/>
      </c>
      <c r="AA1786" s="25">
        <f>U1786-W1786</f>
        <v/>
      </c>
      <c r="AB1786" s="25">
        <f>IF(Config!$B$7&gt;0,(V1786/Config!$B$7)*Config!$B$4,0)</f>
        <v/>
      </c>
      <c r="AC1786" s="25">
        <f>IF(Config!$B$7&gt;0,(W1786/Config!$B$7)*Config!$B$4,0)</f>
        <v/>
      </c>
    </row>
    <row r="1787" hidden="1" outlineLevel="1">
      <c r="A1787" s="22" t="inlineStr"/>
      <c r="B1787" s="22" t="inlineStr"/>
      <c r="C1787" s="22" t="inlineStr"/>
      <c r="D1787" s="22" t="inlineStr"/>
      <c r="E1787" s="22" t="inlineStr">
        <is>
          <t>Seeds_11-2953</t>
        </is>
      </c>
      <c r="F1787" s="22" t="inlineStr"/>
      <c r="G1787" s="22" t="inlineStr">
        <is>
          <t>Seeds</t>
        </is>
      </c>
      <c r="H1787" s="22" t="inlineStr">
        <is>
          <t>Watermelon Seeds Farmley Standee Pouch 500g</t>
        </is>
      </c>
      <c r="I1787" s="22" t="inlineStr"/>
      <c r="J1787" s="24" t="n">
        <v>0</v>
      </c>
      <c r="K1787" s="24" t="n">
        <v>0</v>
      </c>
      <c r="L1787" s="22" t="inlineStr">
        <is>
          <t>PJTJ Technologies Private Limited</t>
        </is>
      </c>
      <c r="M1787" s="24" t="n">
        <v>0</v>
      </c>
      <c r="N1787" s="22" t="inlineStr">
        <is>
          <t>Quick Commerce</t>
        </is>
      </c>
      <c r="O1787" s="22" t="inlineStr">
        <is>
          <t>Indore</t>
        </is>
      </c>
      <c r="P1787" s="22" t="inlineStr"/>
      <c r="Q1787" s="22" t="inlineStr">
        <is>
          <t>Other Seeds</t>
        </is>
      </c>
      <c r="R1787" s="25">
        <f>IF(Config!$B$4&gt;0,M1787/Config!$B$4,0)</f>
        <v/>
      </c>
      <c r="S1787" s="25">
        <f>IF(Config!$B$4&gt;0,K1787/Config!$B$4,0)</f>
        <v/>
      </c>
      <c r="T1787" s="25">
        <f>R1787*Config!$B$7</f>
        <v/>
      </c>
      <c r="U1787" s="25">
        <f>S1787*Config!$B$7</f>
        <v/>
      </c>
      <c r="V1787" s="25" t="n">
        <v>8</v>
      </c>
      <c r="W1787" s="25" t="n">
        <v>16</v>
      </c>
      <c r="X1787" s="26">
        <f>IF(T1787&gt;0,V1787/T1787,0)</f>
        <v/>
      </c>
      <c r="Y1787" s="26">
        <f>IF(U1787&gt;0,W1787/U1787,0)</f>
        <v/>
      </c>
      <c r="Z1787" s="25">
        <f>T1787-V1787</f>
        <v/>
      </c>
      <c r="AA1787" s="25">
        <f>U1787-W1787</f>
        <v/>
      </c>
      <c r="AB1787" s="25">
        <f>IF(Config!$B$7&gt;0,(V1787/Config!$B$7)*Config!$B$4,0)</f>
        <v/>
      </c>
      <c r="AC1787" s="25">
        <f>IF(Config!$B$7&gt;0,(W1787/Config!$B$7)*Config!$B$4,0)</f>
        <v/>
      </c>
    </row>
    <row r="1788" hidden="1" outlineLevel="1">
      <c r="A1788" s="22" t="inlineStr"/>
      <c r="B1788" s="22" t="inlineStr"/>
      <c r="C1788" s="22" t="inlineStr"/>
      <c r="D1788" s="22" t="inlineStr"/>
      <c r="E1788" s="22" t="inlineStr">
        <is>
          <t>Seeds_11-2953</t>
        </is>
      </c>
      <c r="F1788" s="22" t="inlineStr"/>
      <c r="G1788" s="22" t="inlineStr">
        <is>
          <t>Seeds</t>
        </is>
      </c>
      <c r="H1788" s="22" t="inlineStr">
        <is>
          <t>Watermelon Seeds Farmley Standee Pouch 500g</t>
        </is>
      </c>
      <c r="I1788" s="22" t="inlineStr"/>
      <c r="J1788" s="24" t="n">
        <v>0</v>
      </c>
      <c r="K1788" s="24" t="n">
        <v>0</v>
      </c>
      <c r="L1788" s="22" t="inlineStr">
        <is>
          <t>Zepto Limited</t>
        </is>
      </c>
      <c r="M1788" s="24" t="n">
        <v>0</v>
      </c>
      <c r="N1788" s="22" t="inlineStr">
        <is>
          <t>Quick Commerce</t>
        </is>
      </c>
      <c r="O1788" s="22" t="inlineStr">
        <is>
          <t>Indore</t>
        </is>
      </c>
      <c r="P1788" s="22" t="inlineStr"/>
      <c r="Q1788" s="22" t="inlineStr">
        <is>
          <t>Other Seeds</t>
        </is>
      </c>
      <c r="R1788" s="25">
        <f>IF(Config!$B$4&gt;0,M1788/Config!$B$4,0)</f>
        <v/>
      </c>
      <c r="S1788" s="25">
        <f>IF(Config!$B$4&gt;0,K1788/Config!$B$4,0)</f>
        <v/>
      </c>
      <c r="T1788" s="25">
        <f>R1788*Config!$B$7</f>
        <v/>
      </c>
      <c r="U1788" s="25">
        <f>S1788*Config!$B$7</f>
        <v/>
      </c>
      <c r="V1788" s="25" t="n">
        <v>104</v>
      </c>
      <c r="W1788" s="25" t="n">
        <v>208</v>
      </c>
      <c r="X1788" s="26">
        <f>IF(T1788&gt;0,V1788/T1788,0)</f>
        <v/>
      </c>
      <c r="Y1788" s="26">
        <f>IF(U1788&gt;0,W1788/U1788,0)</f>
        <v/>
      </c>
      <c r="Z1788" s="25">
        <f>T1788-V1788</f>
        <v/>
      </c>
      <c r="AA1788" s="25">
        <f>U1788-W1788</f>
        <v/>
      </c>
      <c r="AB1788" s="25">
        <f>IF(Config!$B$7&gt;0,(V1788/Config!$B$7)*Config!$B$4,0)</f>
        <v/>
      </c>
      <c r="AC1788" s="25">
        <f>IF(Config!$B$7&gt;0,(W1788/Config!$B$7)*Config!$B$4,0)</f>
        <v/>
      </c>
    </row>
    <row r="1789" hidden="1" outlineLevel="1">
      <c r="A1789" s="22" t="inlineStr"/>
      <c r="B1789" s="22" t="inlineStr"/>
      <c r="C1789" s="22" t="inlineStr"/>
      <c r="D1789" s="22" t="inlineStr"/>
      <c r="E1789" s="22" t="inlineStr">
        <is>
          <t>Seeds_11-2843</t>
        </is>
      </c>
      <c r="F1789" s="22" t="inlineStr"/>
      <c r="G1789" s="22" t="inlineStr">
        <is>
          <t>Seeds</t>
        </is>
      </c>
      <c r="H1789" s="22" t="inlineStr">
        <is>
          <t>Pumpkin Seeds Farmley Jar 325g - E/US</t>
        </is>
      </c>
      <c r="I1789" s="22" t="inlineStr"/>
      <c r="J1789" s="24" t="n">
        <v>0</v>
      </c>
      <c r="K1789" s="24" t="n">
        <v>0</v>
      </c>
      <c r="L1789" s="22" t="inlineStr">
        <is>
          <t>Stelcore Management Services LLC</t>
        </is>
      </c>
      <c r="M1789" s="24" t="n">
        <v>0</v>
      </c>
      <c r="N1789" s="22" t="inlineStr">
        <is>
          <t>USA</t>
        </is>
      </c>
      <c r="O1789" s="22" t="inlineStr">
        <is>
          <t>Indore</t>
        </is>
      </c>
      <c r="P1789" s="22" t="inlineStr"/>
      <c r="Q1789" s="22" t="inlineStr">
        <is>
          <t>Other Seeds</t>
        </is>
      </c>
      <c r="R1789" s="25">
        <f>IF(Config!$B$4&gt;0,M1789/Config!$B$4,0)</f>
        <v/>
      </c>
      <c r="S1789" s="25">
        <f>IF(Config!$B$4&gt;0,K1789/Config!$B$4,0)</f>
        <v/>
      </c>
      <c r="T1789" s="25">
        <f>R1789*Config!$B$7</f>
        <v/>
      </c>
      <c r="U1789" s="25">
        <f>S1789*Config!$B$7</f>
        <v/>
      </c>
      <c r="V1789" s="25" t="n">
        <v>93.59999999999999</v>
      </c>
      <c r="W1789" s="25" t="n">
        <v>288</v>
      </c>
      <c r="X1789" s="26">
        <f>IF(T1789&gt;0,V1789/T1789,0)</f>
        <v/>
      </c>
      <c r="Y1789" s="26">
        <f>IF(U1789&gt;0,W1789/U1789,0)</f>
        <v/>
      </c>
      <c r="Z1789" s="25">
        <f>T1789-V1789</f>
        <v/>
      </c>
      <c r="AA1789" s="25">
        <f>U1789-W1789</f>
        <v/>
      </c>
      <c r="AB1789" s="25">
        <f>IF(Config!$B$7&gt;0,(V1789/Config!$B$7)*Config!$B$4,0)</f>
        <v/>
      </c>
      <c r="AC1789" s="25">
        <f>IF(Config!$B$7&gt;0,(W1789/Config!$B$7)*Config!$B$4,0)</f>
        <v/>
      </c>
    </row>
    <row r="1790">
      <c r="A1790" s="17" t="inlineStr">
        <is>
          <t>May</t>
        </is>
      </c>
      <c r="B1790" s="17" t="n">
        <v>2026</v>
      </c>
      <c r="C1790" s="17" t="inlineStr">
        <is>
          <t>29-04-2026</t>
        </is>
      </c>
      <c r="D1790" s="18" t="n">
        <v>0.4706828703703704</v>
      </c>
      <c r="E1790" s="17" t="inlineStr">
        <is>
          <t>Multiple</t>
        </is>
      </c>
      <c r="F1790" s="17" t="inlineStr">
        <is>
          <t>FG</t>
        </is>
      </c>
      <c r="G1790" s="17" t="inlineStr">
        <is>
          <t>Raisins</t>
        </is>
      </c>
      <c r="H1790" s="17" t="inlineStr">
        <is>
          <t>Unknown</t>
        </is>
      </c>
      <c r="I1790" s="17" t="inlineStr">
        <is>
          <t>Premium Munakka</t>
        </is>
      </c>
      <c r="J1790" s="19" t="n">
        <v>0.2</v>
      </c>
      <c r="K1790" s="19" t="n">
        <v>222977.82</v>
      </c>
      <c r="L1790" s="17" t="inlineStr">
        <is>
          <t>25 Customers</t>
        </is>
      </c>
      <c r="M1790" s="19" t="n">
        <v>12701.59</v>
      </c>
      <c r="N1790" s="17" t="inlineStr">
        <is>
          <t>Multiple</t>
        </is>
      </c>
      <c r="O1790" s="17" t="inlineStr">
        <is>
          <t>Multiple</t>
        </is>
      </c>
      <c r="P1790" s="17" t="inlineStr">
        <is>
          <t>KVI</t>
        </is>
      </c>
      <c r="Q1790" s="17" t="inlineStr"/>
      <c r="R1790" s="20">
        <f>IF(Config!$B$4&gt;0,M1790/Config!$B$4,0)</f>
        <v/>
      </c>
      <c r="S1790" s="20">
        <f>IF(Config!$B$4&gt;0,K1790/Config!$B$4,0)</f>
        <v/>
      </c>
      <c r="T1790" s="20">
        <f>R1790*Config!$B$7</f>
        <v/>
      </c>
      <c r="U1790" s="20">
        <f>S1790*Config!$B$7</f>
        <v/>
      </c>
      <c r="V1790" s="20" t="n">
        <v>0</v>
      </c>
      <c r="W1790" s="20" t="n">
        <v>0</v>
      </c>
      <c r="X1790" s="21">
        <f>IF(T1790&gt;0,V1790/T1790,0)</f>
        <v/>
      </c>
      <c r="Y1790" s="21">
        <f>IF(U1790&gt;0,W1790/U1790,0)</f>
        <v/>
      </c>
      <c r="Z1790" s="20">
        <f>T1790-V1790</f>
        <v/>
      </c>
      <c r="AA1790" s="20">
        <f>U1790-W1790</f>
        <v/>
      </c>
      <c r="AB1790" s="20">
        <f>IF(Config!$B$7&gt;0,(V1790/Config!$B$7)*Config!$B$4,0)</f>
        <v/>
      </c>
      <c r="AC1790" s="20">
        <f>IF(Config!$B$7&gt;0,(W1790/Config!$B$7)*Config!$B$4,0)</f>
        <v/>
      </c>
    </row>
    <row r="1791" hidden="1" outlineLevel="1">
      <c r="A1791" s="22" t="inlineStr">
        <is>
          <t>May</t>
        </is>
      </c>
      <c r="B1791" s="22" t="n">
        <v>2026</v>
      </c>
      <c r="C1791" s="22" t="inlineStr">
        <is>
          <t>29-04-2026</t>
        </is>
      </c>
      <c r="D1791" s="23" t="n">
        <v>0.4706828703703704</v>
      </c>
      <c r="E1791" s="22" t="inlineStr">
        <is>
          <t>Raisins_10-2382</t>
        </is>
      </c>
      <c r="F1791" s="22" t="inlineStr">
        <is>
          <t>FG</t>
        </is>
      </c>
      <c r="G1791" s="22" t="inlineStr">
        <is>
          <t>Raisins</t>
        </is>
      </c>
      <c r="H1791" s="22" t="inlineStr">
        <is>
          <t>Premium Munakka Farmley Standee Pouch 200 g</t>
        </is>
      </c>
      <c r="I1791" s="22" t="inlineStr">
        <is>
          <t>Premium Munakka</t>
        </is>
      </c>
      <c r="J1791" s="24" t="n">
        <v>0.2</v>
      </c>
      <c r="K1791" s="24" t="n">
        <v>6150</v>
      </c>
      <c r="L1791" s="22" t="inlineStr">
        <is>
          <t>CPC KPKB</t>
        </is>
      </c>
      <c r="M1791" s="24" t="n">
        <v>1230</v>
      </c>
      <c r="N1791" s="22" t="inlineStr">
        <is>
          <t>CPC</t>
        </is>
      </c>
      <c r="O1791" s="22" t="inlineStr">
        <is>
          <t>Indore</t>
        </is>
      </c>
      <c r="P1791" s="22" t="inlineStr">
        <is>
          <t>KVI</t>
        </is>
      </c>
      <c r="Q1791" s="22" t="inlineStr"/>
      <c r="R1791" s="25">
        <f>IF(Config!$B$4&gt;0,M1791/Config!$B$4,0)</f>
        <v/>
      </c>
      <c r="S1791" s="25">
        <f>IF(Config!$B$4&gt;0,K1791/Config!$B$4,0)</f>
        <v/>
      </c>
      <c r="T1791" s="25">
        <f>R1791*Config!$B$7</f>
        <v/>
      </c>
      <c r="U1791" s="25">
        <f>S1791*Config!$B$7</f>
        <v/>
      </c>
      <c r="V1791" s="25" t="n">
        <v>0</v>
      </c>
      <c r="W1791" s="25" t="n">
        <v>0</v>
      </c>
      <c r="X1791" s="26">
        <f>IF(T1791&gt;0,V1791/T1791,0)</f>
        <v/>
      </c>
      <c r="Y1791" s="26">
        <f>IF(U1791&gt;0,W1791/U1791,0)</f>
        <v/>
      </c>
      <c r="Z1791" s="25">
        <f>T1791-V1791</f>
        <v/>
      </c>
      <c r="AA1791" s="25">
        <f>U1791-W1791</f>
        <v/>
      </c>
      <c r="AB1791" s="25">
        <f>IF(Config!$B$7&gt;0,(V1791/Config!$B$7)*Config!$B$4,0)</f>
        <v/>
      </c>
      <c r="AC1791" s="25">
        <f>IF(Config!$B$7&gt;0,(W1791/Config!$B$7)*Config!$B$4,0)</f>
        <v/>
      </c>
    </row>
    <row r="1792" hidden="1" outlineLevel="1">
      <c r="A1792" s="22" t="inlineStr">
        <is>
          <t>May</t>
        </is>
      </c>
      <c r="B1792" s="22" t="n">
        <v>2026</v>
      </c>
      <c r="C1792" s="22" t="inlineStr">
        <is>
          <t>30-04-2026</t>
        </is>
      </c>
      <c r="D1792" s="23" t="n">
        <v>0.6903819444444445</v>
      </c>
      <c r="E1792" s="22" t="inlineStr">
        <is>
          <t>Dates_4-20173</t>
        </is>
      </c>
      <c r="F1792" s="22" t="inlineStr">
        <is>
          <t>FG</t>
        </is>
      </c>
      <c r="G1792" s="22" t="inlineStr">
        <is>
          <t>Healthy Desserts</t>
        </is>
      </c>
      <c r="H1792" s="22" t="inlineStr">
        <is>
          <t>Dark Choco-Orange Date Bite Farmley Monocarton 360g -Pack of 6 (60g each)- with SRP</t>
        </is>
      </c>
      <c r="I1792" s="22" t="inlineStr">
        <is>
          <t>Date bites choco-Orange</t>
        </is>
      </c>
      <c r="J1792" s="24" t="n">
        <v>0.36</v>
      </c>
      <c r="K1792" s="24" t="n">
        <v>167</v>
      </c>
      <c r="L1792" s="22" t="inlineStr">
        <is>
          <t>Metro Cash &amp; Carry India Private Limited</t>
        </is>
      </c>
      <c r="M1792" s="24" t="n">
        <v>60.12</v>
      </c>
      <c r="N1792" s="22" t="inlineStr">
        <is>
          <t>Modern Trade</t>
        </is>
      </c>
      <c r="O1792" s="22" t="inlineStr">
        <is>
          <t>Indore</t>
        </is>
      </c>
      <c r="P1792" s="22" t="inlineStr">
        <is>
          <t>Value Added</t>
        </is>
      </c>
      <c r="Q1792" s="22" t="inlineStr"/>
      <c r="R1792" s="25">
        <f>IF(Config!$B$4&gt;0,M1792/Config!$B$4,0)</f>
        <v/>
      </c>
      <c r="S1792" s="25">
        <f>IF(Config!$B$4&gt;0,K1792/Config!$B$4,0)</f>
        <v/>
      </c>
      <c r="T1792" s="25">
        <f>R1792*Config!$B$7</f>
        <v/>
      </c>
      <c r="U1792" s="25">
        <f>S1792*Config!$B$7</f>
        <v/>
      </c>
      <c r="V1792" s="25" t="n">
        <v>0</v>
      </c>
      <c r="W1792" s="25" t="n">
        <v>0</v>
      </c>
      <c r="X1792" s="26">
        <f>IF(T1792&gt;0,V1792/T1792,0)</f>
        <v/>
      </c>
      <c r="Y1792" s="26">
        <f>IF(U1792&gt;0,W1792/U1792,0)</f>
        <v/>
      </c>
      <c r="Z1792" s="25">
        <f>T1792-V1792</f>
        <v/>
      </c>
      <c r="AA1792" s="25">
        <f>U1792-W1792</f>
        <v/>
      </c>
      <c r="AB1792" s="25">
        <f>IF(Config!$B$7&gt;0,(V1792/Config!$B$7)*Config!$B$4,0)</f>
        <v/>
      </c>
      <c r="AC1792" s="25">
        <f>IF(Config!$B$7&gt;0,(W1792/Config!$B$7)*Config!$B$4,0)</f>
        <v/>
      </c>
    </row>
    <row r="1793" hidden="1" outlineLevel="1">
      <c r="A1793" s="22" t="inlineStr">
        <is>
          <t>May</t>
        </is>
      </c>
      <c r="B1793" s="22" t="n">
        <v>2026</v>
      </c>
      <c r="C1793" s="22" t="inlineStr">
        <is>
          <t>29-04-2026</t>
        </is>
      </c>
      <c r="D1793" s="23" t="n">
        <v>0.6202777777777778</v>
      </c>
      <c r="E1793" s="22" t="inlineStr">
        <is>
          <t>Almonds_1-1991</t>
        </is>
      </c>
      <c r="F1793" s="22" t="inlineStr">
        <is>
          <t>FG</t>
        </is>
      </c>
      <c r="G1793" s="22" t="inlineStr">
        <is>
          <t>Almonds</t>
        </is>
      </c>
      <c r="H1793" s="22" t="inlineStr">
        <is>
          <t>Premium California Almonds Farmley Standee Pouch 1 Kg</t>
        </is>
      </c>
      <c r="I1793" s="22" t="inlineStr">
        <is>
          <t>Premium California Almonds</t>
        </is>
      </c>
      <c r="J1793" s="24" t="n">
        <v>1</v>
      </c>
      <c r="K1793" s="24" t="n">
        <v>174</v>
      </c>
      <c r="L1793" s="22" t="inlineStr">
        <is>
          <t>Amazon B2C (E-commerce)</t>
        </is>
      </c>
      <c r="M1793" s="24" t="n">
        <v>174</v>
      </c>
      <c r="N1793" s="22" t="inlineStr">
        <is>
          <t>E-Commerce Dropship</t>
        </is>
      </c>
      <c r="O1793" s="22" t="inlineStr">
        <is>
          <t>Indore</t>
        </is>
      </c>
      <c r="P1793" s="22" t="inlineStr">
        <is>
          <t>KVI</t>
        </is>
      </c>
      <c r="Q1793" s="22" t="inlineStr"/>
      <c r="R1793" s="25">
        <f>IF(Config!$B$4&gt;0,M1793/Config!$B$4,0)</f>
        <v/>
      </c>
      <c r="S1793" s="25">
        <f>IF(Config!$B$4&gt;0,K1793/Config!$B$4,0)</f>
        <v/>
      </c>
      <c r="T1793" s="25">
        <f>R1793*Config!$B$7</f>
        <v/>
      </c>
      <c r="U1793" s="25">
        <f>S1793*Config!$B$7</f>
        <v/>
      </c>
      <c r="V1793" s="25" t="n">
        <v>0</v>
      </c>
      <c r="W1793" s="25" t="n">
        <v>0</v>
      </c>
      <c r="X1793" s="26">
        <f>IF(T1793&gt;0,V1793/T1793,0)</f>
        <v/>
      </c>
      <c r="Y1793" s="26">
        <f>IF(U1793&gt;0,W1793/U1793,0)</f>
        <v/>
      </c>
      <c r="Z1793" s="25">
        <f>T1793-V1793</f>
        <v/>
      </c>
      <c r="AA1793" s="25">
        <f>U1793-W1793</f>
        <v/>
      </c>
      <c r="AB1793" s="25">
        <f>IF(Config!$B$7&gt;0,(V1793/Config!$B$7)*Config!$B$4,0)</f>
        <v/>
      </c>
      <c r="AC1793" s="25">
        <f>IF(Config!$B$7&gt;0,(W1793/Config!$B$7)*Config!$B$4,0)</f>
        <v/>
      </c>
    </row>
    <row r="1794" hidden="1" outlineLevel="1">
      <c r="A1794" s="22" t="inlineStr">
        <is>
          <t>May</t>
        </is>
      </c>
      <c r="B1794" s="22" t="n">
        <v>2026</v>
      </c>
      <c r="C1794" s="22" t="inlineStr">
        <is>
          <t>30-04-2026</t>
        </is>
      </c>
      <c r="D1794" s="23" t="n">
        <v>0.739988425925926</v>
      </c>
      <c r="E1794" s="22" t="inlineStr">
        <is>
          <t>Makhana_7-30184</t>
        </is>
      </c>
      <c r="F1794" s="22" t="inlineStr">
        <is>
          <t>FG</t>
        </is>
      </c>
      <c r="G1794" s="22" t="inlineStr">
        <is>
          <t>Roasted &amp; Flavoured Makhana</t>
        </is>
      </c>
      <c r="H1794" s="22" t="inlineStr">
        <is>
          <t>Roasted &amp; Flavored Makhana - Tangy Tomato Farmley Composite Jar 83 g - Pack of 2</t>
        </is>
      </c>
      <c r="I1794" s="22" t="inlineStr">
        <is>
          <t>Prasadam Roasted Makhana</t>
        </is>
      </c>
      <c r="J1794" s="24" t="n">
        <v>0.166</v>
      </c>
      <c r="K1794" s="24" t="n">
        <v>259</v>
      </c>
      <c r="L1794" s="22" t="inlineStr">
        <is>
          <t>Amazon Retail India Private Limited</t>
        </is>
      </c>
      <c r="M1794" s="24" t="n">
        <v>42.99</v>
      </c>
      <c r="N1794" s="22" t="inlineStr">
        <is>
          <t>Amazon Retail India</t>
        </is>
      </c>
      <c r="O1794" s="22" t="inlineStr">
        <is>
          <t>Purnea</t>
        </is>
      </c>
      <c r="P1794" s="22" t="inlineStr">
        <is>
          <t>Value Added</t>
        </is>
      </c>
      <c r="Q1794" s="22" t="inlineStr"/>
      <c r="R1794" s="25">
        <f>IF(Config!$B$4&gt;0,M1794/Config!$B$4,0)</f>
        <v/>
      </c>
      <c r="S1794" s="25">
        <f>IF(Config!$B$4&gt;0,K1794/Config!$B$4,0)</f>
        <v/>
      </c>
      <c r="T1794" s="25">
        <f>R1794*Config!$B$7</f>
        <v/>
      </c>
      <c r="U1794" s="25">
        <f>S1794*Config!$B$7</f>
        <v/>
      </c>
      <c r="V1794" s="25" t="n">
        <v>0</v>
      </c>
      <c r="W1794" s="25" t="n">
        <v>0</v>
      </c>
      <c r="X1794" s="26">
        <f>IF(T1794&gt;0,V1794/T1794,0)</f>
        <v/>
      </c>
      <c r="Y1794" s="26">
        <f>IF(U1794&gt;0,W1794/U1794,0)</f>
        <v/>
      </c>
      <c r="Z1794" s="25">
        <f>T1794-V1794</f>
        <v/>
      </c>
      <c r="AA1794" s="25">
        <f>U1794-W1794</f>
        <v/>
      </c>
      <c r="AB1794" s="25">
        <f>IF(Config!$B$7&gt;0,(V1794/Config!$B$7)*Config!$B$4,0)</f>
        <v/>
      </c>
      <c r="AC1794" s="25">
        <f>IF(Config!$B$7&gt;0,(W1794/Config!$B$7)*Config!$B$4,0)</f>
        <v/>
      </c>
    </row>
    <row r="1795" hidden="1" outlineLevel="1">
      <c r="A1795" s="22" t="inlineStr">
        <is>
          <t>May</t>
        </is>
      </c>
      <c r="B1795" s="22" t="n">
        <v>2026</v>
      </c>
      <c r="C1795" s="22" t="inlineStr">
        <is>
          <t>30-04-2026</t>
        </is>
      </c>
      <c r="D1795" s="23" t="n">
        <v>0.6903819444444445</v>
      </c>
      <c r="E1795" s="22" t="inlineStr">
        <is>
          <t>Makhana_7-30185</t>
        </is>
      </c>
      <c r="F1795" s="22" t="inlineStr">
        <is>
          <t>FG</t>
        </is>
      </c>
      <c r="G1795" s="22" t="inlineStr">
        <is>
          <t>Roasted &amp; Flavoured Makhana</t>
        </is>
      </c>
      <c r="H1795" s="22" t="inlineStr">
        <is>
          <t>Roasted &amp; Flavored Makhana - Peri Peri Farmley Composite Jar 83 g - Pack of 2</t>
        </is>
      </c>
      <c r="I1795" s="22" t="inlineStr">
        <is>
          <t>Prasadam Roasted Makhana</t>
        </is>
      </c>
      <c r="J1795" s="24" t="n">
        <v>0.166</v>
      </c>
      <c r="K1795" s="24" t="n">
        <v>342</v>
      </c>
      <c r="L1795" s="22" t="inlineStr">
        <is>
          <t>Amazon Retail India Private Limited</t>
        </is>
      </c>
      <c r="M1795" s="24" t="n">
        <v>56.77</v>
      </c>
      <c r="N1795" s="22" t="inlineStr">
        <is>
          <t>Amazon Retail India</t>
        </is>
      </c>
      <c r="O1795" s="22" t="inlineStr">
        <is>
          <t>Purnea</t>
        </is>
      </c>
      <c r="P1795" s="22" t="inlineStr">
        <is>
          <t>Value Added</t>
        </is>
      </c>
      <c r="Q1795" s="22" t="inlineStr"/>
      <c r="R1795" s="25">
        <f>IF(Config!$B$4&gt;0,M1795/Config!$B$4,0)</f>
        <v/>
      </c>
      <c r="S1795" s="25">
        <f>IF(Config!$B$4&gt;0,K1795/Config!$B$4,0)</f>
        <v/>
      </c>
      <c r="T1795" s="25">
        <f>R1795*Config!$B$7</f>
        <v/>
      </c>
      <c r="U1795" s="25">
        <f>S1795*Config!$B$7</f>
        <v/>
      </c>
      <c r="V1795" s="25" t="n">
        <v>0</v>
      </c>
      <c r="W1795" s="25" t="n">
        <v>0</v>
      </c>
      <c r="X1795" s="26">
        <f>IF(T1795&gt;0,V1795/T1795,0)</f>
        <v/>
      </c>
      <c r="Y1795" s="26">
        <f>IF(U1795&gt;0,W1795/U1795,0)</f>
        <v/>
      </c>
      <c r="Z1795" s="25">
        <f>T1795-V1795</f>
        <v/>
      </c>
      <c r="AA1795" s="25">
        <f>U1795-W1795</f>
        <v/>
      </c>
      <c r="AB1795" s="25">
        <f>IF(Config!$B$7&gt;0,(V1795/Config!$B$7)*Config!$B$4,0)</f>
        <v/>
      </c>
      <c r="AC1795" s="25">
        <f>IF(Config!$B$7&gt;0,(W1795/Config!$B$7)*Config!$B$4,0)</f>
        <v/>
      </c>
    </row>
    <row r="1796" hidden="1" outlineLevel="1">
      <c r="A1796" s="22" t="inlineStr">
        <is>
          <t>May</t>
        </is>
      </c>
      <c r="B1796" s="22" t="n">
        <v>2026</v>
      </c>
      <c r="C1796" s="22" t="inlineStr">
        <is>
          <t>30-04-2026</t>
        </is>
      </c>
      <c r="D1796" s="23" t="n">
        <v>0.739988425925926</v>
      </c>
      <c r="E1796" s="22" t="inlineStr">
        <is>
          <t>Makhana_7-30186</t>
        </is>
      </c>
      <c r="F1796" s="22" t="inlineStr">
        <is>
          <t>FG</t>
        </is>
      </c>
      <c r="G1796" s="22" t="inlineStr">
        <is>
          <t>Roasted &amp; Flavoured Makhana</t>
        </is>
      </c>
      <c r="H1796" s="22" t="inlineStr">
        <is>
          <t>Roasted &amp; Flavored Makhana - Cream N Onion Farmley Composite Jar 83 g - Pack of 2</t>
        </is>
      </c>
      <c r="I1796" s="22" t="inlineStr">
        <is>
          <t>Prasadam Roasted Makhana</t>
        </is>
      </c>
      <c r="J1796" s="24" t="n">
        <v>0.166</v>
      </c>
      <c r="K1796" s="24" t="n">
        <v>509</v>
      </c>
      <c r="L1796" s="22" t="inlineStr">
        <is>
          <t>Amazon Retail India Private Limited</t>
        </is>
      </c>
      <c r="M1796" s="24" t="n">
        <v>84.48999999999999</v>
      </c>
      <c r="N1796" s="22" t="inlineStr">
        <is>
          <t>Amazon Retail India</t>
        </is>
      </c>
      <c r="O1796" s="22" t="inlineStr">
        <is>
          <t>Purnea</t>
        </is>
      </c>
      <c r="P1796" s="22" t="inlineStr">
        <is>
          <t>Value Added</t>
        </is>
      </c>
      <c r="Q1796" s="22" t="inlineStr"/>
      <c r="R1796" s="25">
        <f>IF(Config!$B$4&gt;0,M1796/Config!$B$4,0)</f>
        <v/>
      </c>
      <c r="S1796" s="25">
        <f>IF(Config!$B$4&gt;0,K1796/Config!$B$4,0)</f>
        <v/>
      </c>
      <c r="T1796" s="25">
        <f>R1796*Config!$B$7</f>
        <v/>
      </c>
      <c r="U1796" s="25">
        <f>S1796*Config!$B$7</f>
        <v/>
      </c>
      <c r="V1796" s="25" t="n">
        <v>0</v>
      </c>
      <c r="W1796" s="25" t="n">
        <v>0</v>
      </c>
      <c r="X1796" s="26">
        <f>IF(T1796&gt;0,V1796/T1796,0)</f>
        <v/>
      </c>
      <c r="Y1796" s="26">
        <f>IF(U1796&gt;0,W1796/U1796,0)</f>
        <v/>
      </c>
      <c r="Z1796" s="25">
        <f>T1796-V1796</f>
        <v/>
      </c>
      <c r="AA1796" s="25">
        <f>U1796-W1796</f>
        <v/>
      </c>
      <c r="AB1796" s="25">
        <f>IF(Config!$B$7&gt;0,(V1796/Config!$B$7)*Config!$B$4,0)</f>
        <v/>
      </c>
      <c r="AC1796" s="25">
        <f>IF(Config!$B$7&gt;0,(W1796/Config!$B$7)*Config!$B$4,0)</f>
        <v/>
      </c>
    </row>
    <row r="1797" hidden="1" outlineLevel="1">
      <c r="A1797" s="22" t="inlineStr">
        <is>
          <t>May</t>
        </is>
      </c>
      <c r="B1797" s="22" t="n">
        <v>2026</v>
      </c>
      <c r="C1797" s="22" t="inlineStr">
        <is>
          <t>30-04-2026</t>
        </is>
      </c>
      <c r="D1797" s="23" t="n">
        <v>0.6903703703703704</v>
      </c>
      <c r="E1797" s="22" t="inlineStr">
        <is>
          <t>Makhana_7-30189</t>
        </is>
      </c>
      <c r="F1797" s="22" t="inlineStr">
        <is>
          <t>FG</t>
        </is>
      </c>
      <c r="G1797" s="22" t="inlineStr">
        <is>
          <t>Roasted &amp; Flavoured Makhana</t>
        </is>
      </c>
      <c r="H1797" s="22" t="inlineStr">
        <is>
          <t>Roasted &amp; Salted Makhana Composite Jar 83 g - Pack of 2</t>
        </is>
      </c>
      <c r="I1797" s="22" t="inlineStr">
        <is>
          <t>Prasadam Roasted Makhana</t>
        </is>
      </c>
      <c r="J1797" s="24" t="n">
        <v>0.166</v>
      </c>
      <c r="K1797" s="24" t="n">
        <v>544</v>
      </c>
      <c r="L1797" s="22" t="inlineStr">
        <is>
          <t>Amazon Retail India Private Limited</t>
        </is>
      </c>
      <c r="M1797" s="24" t="n">
        <v>90.3</v>
      </c>
      <c r="N1797" s="22" t="inlineStr">
        <is>
          <t>Amazon Retail India</t>
        </is>
      </c>
      <c r="O1797" s="22" t="inlineStr">
        <is>
          <t>Purnea</t>
        </is>
      </c>
      <c r="P1797" s="22" t="inlineStr">
        <is>
          <t>Value Added</t>
        </is>
      </c>
      <c r="Q1797" s="22" t="inlineStr"/>
      <c r="R1797" s="25">
        <f>IF(Config!$B$4&gt;0,M1797/Config!$B$4,0)</f>
        <v/>
      </c>
      <c r="S1797" s="25">
        <f>IF(Config!$B$4&gt;0,K1797/Config!$B$4,0)</f>
        <v/>
      </c>
      <c r="T1797" s="25">
        <f>R1797*Config!$B$7</f>
        <v/>
      </c>
      <c r="U1797" s="25">
        <f>S1797*Config!$B$7</f>
        <v/>
      </c>
      <c r="V1797" s="25" t="n">
        <v>0</v>
      </c>
      <c r="W1797" s="25" t="n">
        <v>0</v>
      </c>
      <c r="X1797" s="26">
        <f>IF(T1797&gt;0,V1797/T1797,0)</f>
        <v/>
      </c>
      <c r="Y1797" s="26">
        <f>IF(U1797&gt;0,W1797/U1797,0)</f>
        <v/>
      </c>
      <c r="Z1797" s="25">
        <f>T1797-V1797</f>
        <v/>
      </c>
      <c r="AA1797" s="25">
        <f>U1797-W1797</f>
        <v/>
      </c>
      <c r="AB1797" s="25">
        <f>IF(Config!$B$7&gt;0,(V1797/Config!$B$7)*Config!$B$4,0)</f>
        <v/>
      </c>
      <c r="AC1797" s="25">
        <f>IF(Config!$B$7&gt;0,(W1797/Config!$B$7)*Config!$B$4,0)</f>
        <v/>
      </c>
    </row>
    <row r="1798" hidden="1" outlineLevel="1">
      <c r="A1798" s="22" t="inlineStr">
        <is>
          <t>May</t>
        </is>
      </c>
      <c r="B1798" s="22" t="n">
        <v>2026</v>
      </c>
      <c r="C1798" s="22" t="inlineStr">
        <is>
          <t>29-04-2026</t>
        </is>
      </c>
      <c r="D1798" s="23" t="n">
        <v>0.6205208333333333</v>
      </c>
      <c r="E1798" s="22" t="inlineStr">
        <is>
          <t>Pistachio_8-3057</t>
        </is>
      </c>
      <c r="F1798" s="22" t="inlineStr">
        <is>
          <t>FG</t>
        </is>
      </c>
      <c r="G1798" s="22" t="inlineStr">
        <is>
          <t>Pistachio</t>
        </is>
      </c>
      <c r="H1798" s="22" t="inlineStr">
        <is>
          <t xml:space="preserve">Farmley Premium California Roasted &amp; Salted Pistachios standee pouch 250 gm	</t>
        </is>
      </c>
      <c r="I1798" s="22" t="inlineStr">
        <is>
          <t>Premium California Pistachios</t>
        </is>
      </c>
      <c r="J1798" s="24" t="n">
        <v>0.25</v>
      </c>
      <c r="K1798" s="24" t="n">
        <v>1200</v>
      </c>
      <c r="L1798" s="22" t="inlineStr">
        <is>
          <t>Amazon Retail India Private Limited</t>
        </is>
      </c>
      <c r="M1798" s="24" t="n">
        <v>300</v>
      </c>
      <c r="N1798" s="22" t="inlineStr">
        <is>
          <t>Amazon Retail India</t>
        </is>
      </c>
      <c r="O1798" s="22" t="inlineStr">
        <is>
          <t>Indore</t>
        </is>
      </c>
      <c r="P1798" s="22" t="inlineStr">
        <is>
          <t>Value Added</t>
        </is>
      </c>
      <c r="Q1798" s="22" t="inlineStr"/>
      <c r="R1798" s="25">
        <f>IF(Config!$B$4&gt;0,M1798/Config!$B$4,0)</f>
        <v/>
      </c>
      <c r="S1798" s="25">
        <f>IF(Config!$B$4&gt;0,K1798/Config!$B$4,0)</f>
        <v/>
      </c>
      <c r="T1798" s="25">
        <f>R1798*Config!$B$7</f>
        <v/>
      </c>
      <c r="U1798" s="25">
        <f>S1798*Config!$B$7</f>
        <v/>
      </c>
      <c r="V1798" s="25" t="n">
        <v>0</v>
      </c>
      <c r="W1798" s="25" t="n">
        <v>0</v>
      </c>
      <c r="X1798" s="26">
        <f>IF(T1798&gt;0,V1798/T1798,0)</f>
        <v/>
      </c>
      <c r="Y1798" s="26">
        <f>IF(U1798&gt;0,W1798/U1798,0)</f>
        <v/>
      </c>
      <c r="Z1798" s="25">
        <f>T1798-V1798</f>
        <v/>
      </c>
      <c r="AA1798" s="25">
        <f>U1798-W1798</f>
        <v/>
      </c>
      <c r="AB1798" s="25">
        <f>IF(Config!$B$7&gt;0,(V1798/Config!$B$7)*Config!$B$4,0)</f>
        <v/>
      </c>
      <c r="AC1798" s="25">
        <f>IF(Config!$B$7&gt;0,(W1798/Config!$B$7)*Config!$B$4,0)</f>
        <v/>
      </c>
    </row>
    <row r="1799" hidden="1" outlineLevel="1">
      <c r="A1799" s="22" t="inlineStr">
        <is>
          <t>May</t>
        </is>
      </c>
      <c r="B1799" s="22" t="n">
        <v>2026</v>
      </c>
      <c r="C1799" s="22" t="inlineStr">
        <is>
          <t>29-04-2026</t>
        </is>
      </c>
      <c r="D1799" s="23" t="n">
        <v>0.6514814814814814</v>
      </c>
      <c r="E1799" s="22" t="inlineStr">
        <is>
          <t>Seeds_11-2841</t>
        </is>
      </c>
      <c r="F1799" s="22" t="inlineStr">
        <is>
          <t>FG</t>
        </is>
      </c>
      <c r="G1799" s="22" t="inlineStr">
        <is>
          <t>Other Seeds</t>
        </is>
      </c>
      <c r="H1799" s="22" t="inlineStr">
        <is>
          <t>Flax Seeds Farmley Jar 325g - E/US</t>
        </is>
      </c>
      <c r="I1799" s="22" t="inlineStr">
        <is>
          <t>Premium Flax Seeds</t>
        </is>
      </c>
      <c r="J1799" s="24" t="n">
        <v>0.325</v>
      </c>
      <c r="K1799" s="24" t="n">
        <v>288</v>
      </c>
      <c r="L1799" s="22" t="inlineStr">
        <is>
          <t>Exports</t>
        </is>
      </c>
      <c r="M1799" s="24" t="n">
        <v>93.59999999999999</v>
      </c>
      <c r="N1799" s="22" t="inlineStr">
        <is>
          <t>Exports</t>
        </is>
      </c>
      <c r="O1799" s="22" t="inlineStr">
        <is>
          <t>Indore</t>
        </is>
      </c>
      <c r="P1799" s="22" t="inlineStr">
        <is>
          <t>KVI</t>
        </is>
      </c>
      <c r="Q1799" s="22" t="inlineStr"/>
      <c r="R1799" s="25">
        <f>IF(Config!$B$4&gt;0,M1799/Config!$B$4,0)</f>
        <v/>
      </c>
      <c r="S1799" s="25">
        <f>IF(Config!$B$4&gt;0,K1799/Config!$B$4,0)</f>
        <v/>
      </c>
      <c r="T1799" s="25">
        <f>R1799*Config!$B$7</f>
        <v/>
      </c>
      <c r="U1799" s="25">
        <f>S1799*Config!$B$7</f>
        <v/>
      </c>
      <c r="V1799" s="25" t="n">
        <v>0</v>
      </c>
      <c r="W1799" s="25" t="n">
        <v>0</v>
      </c>
      <c r="X1799" s="26">
        <f>IF(T1799&gt;0,V1799/T1799,0)</f>
        <v/>
      </c>
      <c r="Y1799" s="26">
        <f>IF(U1799&gt;0,W1799/U1799,0)</f>
        <v/>
      </c>
      <c r="Z1799" s="25">
        <f>T1799-V1799</f>
        <v/>
      </c>
      <c r="AA1799" s="25">
        <f>U1799-W1799</f>
        <v/>
      </c>
      <c r="AB1799" s="25">
        <f>IF(Config!$B$7&gt;0,(V1799/Config!$B$7)*Config!$B$4,0)</f>
        <v/>
      </c>
      <c r="AC1799" s="25">
        <f>IF(Config!$B$7&gt;0,(W1799/Config!$B$7)*Config!$B$4,0)</f>
        <v/>
      </c>
    </row>
    <row r="1800" hidden="1" outlineLevel="1">
      <c r="A1800" s="22" t="inlineStr">
        <is>
          <t>May</t>
        </is>
      </c>
      <c r="B1800" s="22" t="n">
        <v>2026</v>
      </c>
      <c r="C1800" s="22" t="inlineStr">
        <is>
          <t>29-04-2026</t>
        </is>
      </c>
      <c r="D1800" s="23" t="n">
        <v>0.6514814814814814</v>
      </c>
      <c r="E1800" s="22" t="inlineStr">
        <is>
          <t>Dates_4-3048</t>
        </is>
      </c>
      <c r="F1800" s="22" t="inlineStr">
        <is>
          <t>FG</t>
        </is>
      </c>
      <c r="G1800" s="22" t="inlineStr">
        <is>
          <t>Healthy Desserts</t>
        </is>
      </c>
      <c r="H1800" s="22" t="inlineStr">
        <is>
          <t>Dark Choco-Orange Date Bite Farmley Tin Jar 200g</t>
        </is>
      </c>
      <c r="I1800" s="22" t="inlineStr">
        <is>
          <t>Date bites choco-Orange</t>
        </is>
      </c>
      <c r="J1800" s="24" t="n">
        <v>0.2</v>
      </c>
      <c r="K1800" s="24" t="n">
        <v>288</v>
      </c>
      <c r="L1800" s="22" t="inlineStr">
        <is>
          <t>Exports</t>
        </is>
      </c>
      <c r="M1800" s="24" t="n">
        <v>57.6</v>
      </c>
      <c r="N1800" s="22" t="inlineStr">
        <is>
          <t>Exports</t>
        </is>
      </c>
      <c r="O1800" s="22" t="inlineStr">
        <is>
          <t>Indore</t>
        </is>
      </c>
      <c r="P1800" s="22" t="inlineStr">
        <is>
          <t>Value Added</t>
        </is>
      </c>
      <c r="Q1800" s="22" t="inlineStr"/>
      <c r="R1800" s="25">
        <f>IF(Config!$B$4&gt;0,M1800/Config!$B$4,0)</f>
        <v/>
      </c>
      <c r="S1800" s="25">
        <f>IF(Config!$B$4&gt;0,K1800/Config!$B$4,0)</f>
        <v/>
      </c>
      <c r="T1800" s="25">
        <f>R1800*Config!$B$7</f>
        <v/>
      </c>
      <c r="U1800" s="25">
        <f>S1800*Config!$B$7</f>
        <v/>
      </c>
      <c r="V1800" s="25" t="n">
        <v>0</v>
      </c>
      <c r="W1800" s="25" t="n">
        <v>0</v>
      </c>
      <c r="X1800" s="26">
        <f>IF(T1800&gt;0,V1800/T1800,0)</f>
        <v/>
      </c>
      <c r="Y1800" s="26">
        <f>IF(U1800&gt;0,W1800/U1800,0)</f>
        <v/>
      </c>
      <c r="Z1800" s="25">
        <f>T1800-V1800</f>
        <v/>
      </c>
      <c r="AA1800" s="25">
        <f>U1800-W1800</f>
        <v/>
      </c>
      <c r="AB1800" s="25">
        <f>IF(Config!$B$7&gt;0,(V1800/Config!$B$7)*Config!$B$4,0)</f>
        <v/>
      </c>
      <c r="AC1800" s="25">
        <f>IF(Config!$B$7&gt;0,(W1800/Config!$B$7)*Config!$B$4,0)</f>
        <v/>
      </c>
    </row>
    <row r="1801" hidden="1" outlineLevel="1">
      <c r="A1801" s="22" t="inlineStr">
        <is>
          <t>May</t>
        </is>
      </c>
      <c r="B1801" s="22" t="n">
        <v>2026</v>
      </c>
      <c r="C1801" s="22" t="inlineStr">
        <is>
          <t>29-04-2026</t>
        </is>
      </c>
      <c r="D1801" s="23" t="n">
        <v>0.6514930555555556</v>
      </c>
      <c r="E1801" s="22" t="inlineStr">
        <is>
          <t>Seeds_11-3071</t>
        </is>
      </c>
      <c r="F1801" s="22" t="inlineStr">
        <is>
          <t>FG</t>
        </is>
      </c>
      <c r="G1801" s="22" t="inlineStr">
        <is>
          <t>Other Seeds</t>
        </is>
      </c>
      <c r="H1801" s="22" t="inlineStr">
        <is>
          <t>Sunflower Seeds Farmley Jar 250g - E/US</t>
        </is>
      </c>
      <c r="I1801" s="22" t="inlineStr">
        <is>
          <t>Premium Sunflower Seeds</t>
        </is>
      </c>
      <c r="J1801" s="24" t="n">
        <v>0.25</v>
      </c>
      <c r="K1801" s="24" t="n">
        <v>864</v>
      </c>
      <c r="L1801" s="22" t="inlineStr">
        <is>
          <t>Exports</t>
        </is>
      </c>
      <c r="M1801" s="24" t="n">
        <v>216</v>
      </c>
      <c r="N1801" s="22" t="inlineStr">
        <is>
          <t>Exports</t>
        </is>
      </c>
      <c r="O1801" s="22" t="inlineStr">
        <is>
          <t>Indore</t>
        </is>
      </c>
      <c r="P1801" s="22" t="inlineStr">
        <is>
          <t>KVI</t>
        </is>
      </c>
      <c r="Q1801" s="22" t="inlineStr"/>
      <c r="R1801" s="25">
        <f>IF(Config!$B$4&gt;0,M1801/Config!$B$4,0)</f>
        <v/>
      </c>
      <c r="S1801" s="25">
        <f>IF(Config!$B$4&gt;0,K1801/Config!$B$4,0)</f>
        <v/>
      </c>
      <c r="T1801" s="25">
        <f>R1801*Config!$B$7</f>
        <v/>
      </c>
      <c r="U1801" s="25">
        <f>S1801*Config!$B$7</f>
        <v/>
      </c>
      <c r="V1801" s="25" t="n">
        <v>0</v>
      </c>
      <c r="W1801" s="25" t="n">
        <v>0</v>
      </c>
      <c r="X1801" s="26">
        <f>IF(T1801&gt;0,V1801/T1801,0)</f>
        <v/>
      </c>
      <c r="Y1801" s="26">
        <f>IF(U1801&gt;0,W1801/U1801,0)</f>
        <v/>
      </c>
      <c r="Z1801" s="25">
        <f>T1801-V1801</f>
        <v/>
      </c>
      <c r="AA1801" s="25">
        <f>U1801-W1801</f>
        <v/>
      </c>
      <c r="AB1801" s="25">
        <f>IF(Config!$B$7&gt;0,(V1801/Config!$B$7)*Config!$B$4,0)</f>
        <v/>
      </c>
      <c r="AC1801" s="25">
        <f>IF(Config!$B$7&gt;0,(W1801/Config!$B$7)*Config!$B$4,0)</f>
        <v/>
      </c>
    </row>
    <row r="1802" hidden="1" outlineLevel="1">
      <c r="A1802" s="22" t="inlineStr">
        <is>
          <t>May</t>
        </is>
      </c>
      <c r="B1802" s="22" t="n">
        <v>2026</v>
      </c>
      <c r="C1802" s="22" t="inlineStr">
        <is>
          <t>29-04-2026</t>
        </is>
      </c>
      <c r="D1802" s="23" t="n">
        <v>0.6514930555555556</v>
      </c>
      <c r="E1802" s="22" t="inlineStr">
        <is>
          <t>Seeds_11-2842</t>
        </is>
      </c>
      <c r="F1802" s="22" t="inlineStr">
        <is>
          <t>FG</t>
        </is>
      </c>
      <c r="G1802" s="22" t="inlineStr">
        <is>
          <t>Seed Mix</t>
        </is>
      </c>
      <c r="H1802" s="22" t="inlineStr">
        <is>
          <t>Seed Mix Farmley Jar 325g - E/US</t>
        </is>
      </c>
      <c r="I1802" s="22" t="inlineStr">
        <is>
          <t>Seed Mix</t>
        </is>
      </c>
      <c r="J1802" s="24" t="n">
        <v>0.325</v>
      </c>
      <c r="K1802" s="24" t="n">
        <v>576</v>
      </c>
      <c r="L1802" s="22" t="inlineStr">
        <is>
          <t>Exports</t>
        </is>
      </c>
      <c r="M1802" s="24" t="n">
        <v>187.2</v>
      </c>
      <c r="N1802" s="22" t="inlineStr">
        <is>
          <t>Exports</t>
        </is>
      </c>
      <c r="O1802" s="22" t="inlineStr">
        <is>
          <t>Indore</t>
        </is>
      </c>
      <c r="P1802" s="22" t="inlineStr">
        <is>
          <t>KVI</t>
        </is>
      </c>
      <c r="Q1802" s="22" t="inlineStr"/>
      <c r="R1802" s="25">
        <f>IF(Config!$B$4&gt;0,M1802/Config!$B$4,0)</f>
        <v/>
      </c>
      <c r="S1802" s="25">
        <f>IF(Config!$B$4&gt;0,K1802/Config!$B$4,0)</f>
        <v/>
      </c>
      <c r="T1802" s="25">
        <f>R1802*Config!$B$7</f>
        <v/>
      </c>
      <c r="U1802" s="25">
        <f>S1802*Config!$B$7</f>
        <v/>
      </c>
      <c r="V1802" s="25" t="n">
        <v>0</v>
      </c>
      <c r="W1802" s="25" t="n">
        <v>0</v>
      </c>
      <c r="X1802" s="26">
        <f>IF(T1802&gt;0,V1802/T1802,0)</f>
        <v/>
      </c>
      <c r="Y1802" s="26">
        <f>IF(U1802&gt;0,W1802/U1802,0)</f>
        <v/>
      </c>
      <c r="Z1802" s="25">
        <f>T1802-V1802</f>
        <v/>
      </c>
      <c r="AA1802" s="25">
        <f>U1802-W1802</f>
        <v/>
      </c>
      <c r="AB1802" s="25">
        <f>IF(Config!$B$7&gt;0,(V1802/Config!$B$7)*Config!$B$4,0)</f>
        <v/>
      </c>
      <c r="AC1802" s="25">
        <f>IF(Config!$B$7&gt;0,(W1802/Config!$B$7)*Config!$B$4,0)</f>
        <v/>
      </c>
    </row>
    <row r="1803" hidden="1" outlineLevel="1">
      <c r="A1803" s="22" t="inlineStr">
        <is>
          <t>May</t>
        </is>
      </c>
      <c r="B1803" s="22" t="n">
        <v>2026</v>
      </c>
      <c r="C1803" s="22" t="inlineStr">
        <is>
          <t>29-04-2026</t>
        </is>
      </c>
      <c r="D1803" s="23" t="n">
        <v>0.6514930555555556</v>
      </c>
      <c r="E1803" s="22" t="inlineStr">
        <is>
          <t>Dates_04-30053</t>
        </is>
      </c>
      <c r="F1803" s="22" t="inlineStr">
        <is>
          <t>FG</t>
        </is>
      </c>
      <c r="G1803" s="22" t="inlineStr">
        <is>
          <t>Healthy Desserts</t>
        </is>
      </c>
      <c r="H1803" s="22" t="inlineStr">
        <is>
          <t>Dark Choco-Orange Date Bites Monocarton 240 g - Pack of 12 (20 g Each)</t>
        </is>
      </c>
      <c r="I1803" s="22" t="inlineStr">
        <is>
          <t>Date bites choco-Orange</t>
        </is>
      </c>
      <c r="J1803" s="24" t="n">
        <v>0.24</v>
      </c>
      <c r="K1803" s="24" t="n">
        <v>176</v>
      </c>
      <c r="L1803" s="22" t="inlineStr">
        <is>
          <t>Exports</t>
        </is>
      </c>
      <c r="M1803" s="24" t="n">
        <v>42.24</v>
      </c>
      <c r="N1803" s="22" t="inlineStr">
        <is>
          <t>Exports</t>
        </is>
      </c>
      <c r="O1803" s="22" t="inlineStr">
        <is>
          <t>Indore</t>
        </is>
      </c>
      <c r="P1803" s="22" t="inlineStr">
        <is>
          <t>Value Added</t>
        </is>
      </c>
      <c r="Q1803" s="22" t="inlineStr"/>
      <c r="R1803" s="25">
        <f>IF(Config!$B$4&gt;0,M1803/Config!$B$4,0)</f>
        <v/>
      </c>
      <c r="S1803" s="25">
        <f>IF(Config!$B$4&gt;0,K1803/Config!$B$4,0)</f>
        <v/>
      </c>
      <c r="T1803" s="25">
        <f>R1803*Config!$B$7</f>
        <v/>
      </c>
      <c r="U1803" s="25">
        <f>S1803*Config!$B$7</f>
        <v/>
      </c>
      <c r="V1803" s="25" t="n">
        <v>0</v>
      </c>
      <c r="W1803" s="25" t="n">
        <v>0</v>
      </c>
      <c r="X1803" s="26">
        <f>IF(T1803&gt;0,V1803/T1803,0)</f>
        <v/>
      </c>
      <c r="Y1803" s="26">
        <f>IF(U1803&gt;0,W1803/U1803,0)</f>
        <v/>
      </c>
      <c r="Z1803" s="25">
        <f>T1803-V1803</f>
        <v/>
      </c>
      <c r="AA1803" s="25">
        <f>U1803-W1803</f>
        <v/>
      </c>
      <c r="AB1803" s="25">
        <f>IF(Config!$B$7&gt;0,(V1803/Config!$B$7)*Config!$B$4,0)</f>
        <v/>
      </c>
      <c r="AC1803" s="25">
        <f>IF(Config!$B$7&gt;0,(W1803/Config!$B$7)*Config!$B$4,0)</f>
        <v/>
      </c>
    </row>
    <row r="1804" hidden="1" outlineLevel="1">
      <c r="A1804" s="22" t="inlineStr">
        <is>
          <t>May</t>
        </is>
      </c>
      <c r="B1804" s="22" t="n">
        <v>2026</v>
      </c>
      <c r="C1804" s="22" t="inlineStr">
        <is>
          <t>29-04-2026</t>
        </is>
      </c>
      <c r="D1804" s="23" t="n">
        <v>0.6514930555555556</v>
      </c>
      <c r="E1804" s="22" t="inlineStr">
        <is>
          <t>Dates_15-30115</t>
        </is>
      </c>
      <c r="F1804" s="22" t="inlineStr">
        <is>
          <t>FG</t>
        </is>
      </c>
      <c r="G1804" s="22" t="inlineStr">
        <is>
          <t>Healthy Desserts</t>
        </is>
      </c>
      <c r="H1804" s="22" t="inlineStr">
        <is>
          <t>Apple Pie Date Bites Farmley Monocarton 240 g - Pack of 12 (20 g Each) - With EAN</t>
        </is>
      </c>
      <c r="I1804" s="22" t="inlineStr">
        <is>
          <t>Date bites choco-Orange</t>
        </is>
      </c>
      <c r="J1804" s="24" t="n">
        <v>0.24</v>
      </c>
      <c r="K1804" s="24" t="n">
        <v>112</v>
      </c>
      <c r="L1804" s="22" t="inlineStr">
        <is>
          <t>Exports</t>
        </is>
      </c>
      <c r="M1804" s="24" t="n">
        <v>26.88</v>
      </c>
      <c r="N1804" s="22" t="inlineStr">
        <is>
          <t>Exports</t>
        </is>
      </c>
      <c r="O1804" s="22" t="inlineStr">
        <is>
          <t>Indore</t>
        </is>
      </c>
      <c r="P1804" s="22" t="inlineStr">
        <is>
          <t>Value Added</t>
        </is>
      </c>
      <c r="Q1804" s="22" t="inlineStr"/>
      <c r="R1804" s="25">
        <f>IF(Config!$B$4&gt;0,M1804/Config!$B$4,0)</f>
        <v/>
      </c>
      <c r="S1804" s="25">
        <f>IF(Config!$B$4&gt;0,K1804/Config!$B$4,0)</f>
        <v/>
      </c>
      <c r="T1804" s="25">
        <f>R1804*Config!$B$7</f>
        <v/>
      </c>
      <c r="U1804" s="25">
        <f>S1804*Config!$B$7</f>
        <v/>
      </c>
      <c r="V1804" s="25" t="n">
        <v>0</v>
      </c>
      <c r="W1804" s="25" t="n">
        <v>0</v>
      </c>
      <c r="X1804" s="26">
        <f>IF(T1804&gt;0,V1804/T1804,0)</f>
        <v/>
      </c>
      <c r="Y1804" s="26">
        <f>IF(U1804&gt;0,W1804/U1804,0)</f>
        <v/>
      </c>
      <c r="Z1804" s="25">
        <f>T1804-V1804</f>
        <v/>
      </c>
      <c r="AA1804" s="25">
        <f>U1804-W1804</f>
        <v/>
      </c>
      <c r="AB1804" s="25">
        <f>IF(Config!$B$7&gt;0,(V1804/Config!$B$7)*Config!$B$4,0)</f>
        <v/>
      </c>
      <c r="AC1804" s="25">
        <f>IF(Config!$B$7&gt;0,(W1804/Config!$B$7)*Config!$B$4,0)</f>
        <v/>
      </c>
    </row>
    <row r="1805" hidden="1" outlineLevel="1">
      <c r="A1805" s="22" t="inlineStr">
        <is>
          <t>May</t>
        </is>
      </c>
      <c r="B1805" s="22" t="n">
        <v>2026</v>
      </c>
      <c r="C1805" s="22" t="inlineStr">
        <is>
          <t>29-04-2026</t>
        </is>
      </c>
      <c r="D1805" s="23" t="n">
        <v>0.6514930555555556</v>
      </c>
      <c r="E1805" s="22" t="inlineStr">
        <is>
          <t>Dates_4-20163</t>
        </is>
      </c>
      <c r="F1805" s="22" t="inlineStr">
        <is>
          <t>FG</t>
        </is>
      </c>
      <c r="G1805" s="22" t="inlineStr">
        <is>
          <t>Healthy Desserts</t>
        </is>
      </c>
      <c r="H1805" s="22" t="inlineStr">
        <is>
          <t>Coffee Rush Date Bite Farmley Monocarton Farmley 240 g - Pack of 12 (20 g Each)- With Ean</t>
        </is>
      </c>
      <c r="I1805" s="22" t="inlineStr">
        <is>
          <t>Coffee Date Bites</t>
        </is>
      </c>
      <c r="J1805" s="24" t="n">
        <v>0.24</v>
      </c>
      <c r="K1805" s="24" t="n">
        <v>180</v>
      </c>
      <c r="L1805" s="22" t="inlineStr">
        <is>
          <t>Exports</t>
        </is>
      </c>
      <c r="M1805" s="24" t="n">
        <v>43.2</v>
      </c>
      <c r="N1805" s="22" t="inlineStr">
        <is>
          <t>Exports</t>
        </is>
      </c>
      <c r="O1805" s="22" t="inlineStr">
        <is>
          <t>Indore</t>
        </is>
      </c>
      <c r="P1805" s="22" t="inlineStr">
        <is>
          <t>Value Added</t>
        </is>
      </c>
      <c r="Q1805" s="22" t="inlineStr"/>
      <c r="R1805" s="25">
        <f>IF(Config!$B$4&gt;0,M1805/Config!$B$4,0)</f>
        <v/>
      </c>
      <c r="S1805" s="25">
        <f>IF(Config!$B$4&gt;0,K1805/Config!$B$4,0)</f>
        <v/>
      </c>
      <c r="T1805" s="25">
        <f>R1805*Config!$B$7</f>
        <v/>
      </c>
      <c r="U1805" s="25">
        <f>S1805*Config!$B$7</f>
        <v/>
      </c>
      <c r="V1805" s="25" t="n">
        <v>0</v>
      </c>
      <c r="W1805" s="25" t="n">
        <v>0</v>
      </c>
      <c r="X1805" s="26">
        <f>IF(T1805&gt;0,V1805/T1805,0)</f>
        <v/>
      </c>
      <c r="Y1805" s="26">
        <f>IF(U1805&gt;0,W1805/U1805,0)</f>
        <v/>
      </c>
      <c r="Z1805" s="25">
        <f>T1805-V1805</f>
        <v/>
      </c>
      <c r="AA1805" s="25">
        <f>U1805-W1805</f>
        <v/>
      </c>
      <c r="AB1805" s="25">
        <f>IF(Config!$B$7&gt;0,(V1805/Config!$B$7)*Config!$B$4,0)</f>
        <v/>
      </c>
      <c r="AC1805" s="25">
        <f>IF(Config!$B$7&gt;0,(W1805/Config!$B$7)*Config!$B$4,0)</f>
        <v/>
      </c>
    </row>
    <row r="1806" hidden="1" outlineLevel="1">
      <c r="A1806" s="22" t="inlineStr">
        <is>
          <t>May</t>
        </is>
      </c>
      <c r="B1806" s="22" t="n">
        <v>2026</v>
      </c>
      <c r="C1806" s="22" t="inlineStr">
        <is>
          <t>29-04-2026</t>
        </is>
      </c>
      <c r="D1806" s="23" t="n">
        <v>0.6886458333333333</v>
      </c>
      <c r="E1806" s="22" t="inlineStr">
        <is>
          <t>Dates_4-3048</t>
        </is>
      </c>
      <c r="F1806" s="22" t="inlineStr">
        <is>
          <t>FG</t>
        </is>
      </c>
      <c r="G1806" s="22" t="inlineStr">
        <is>
          <t>Healthy Desserts</t>
        </is>
      </c>
      <c r="H1806" s="22" t="inlineStr">
        <is>
          <t>Dark Choco-Orange Date Bite Farmley Tin Jar 200g</t>
        </is>
      </c>
      <c r="I1806" s="22" t="inlineStr">
        <is>
          <t>Date bites choco-Orange</t>
        </is>
      </c>
      <c r="J1806" s="24" t="n">
        <v>0.2</v>
      </c>
      <c r="K1806" s="24" t="n">
        <v>1420.46</v>
      </c>
      <c r="L1806" s="22" t="inlineStr">
        <is>
          <t>Farmley Website B2C</t>
        </is>
      </c>
      <c r="M1806" s="24" t="n">
        <v>284.09</v>
      </c>
      <c r="N1806" s="22" t="inlineStr">
        <is>
          <t>Own Website</t>
        </is>
      </c>
      <c r="O1806" s="22" t="inlineStr">
        <is>
          <t>Indore</t>
        </is>
      </c>
      <c r="P1806" s="22" t="inlineStr">
        <is>
          <t>Value Added</t>
        </is>
      </c>
      <c r="Q1806" s="22" t="inlineStr"/>
      <c r="R1806" s="25">
        <f>IF(Config!$B$4&gt;0,M1806/Config!$B$4,0)</f>
        <v/>
      </c>
      <c r="S1806" s="25">
        <f>IF(Config!$B$4&gt;0,K1806/Config!$B$4,0)</f>
        <v/>
      </c>
      <c r="T1806" s="25">
        <f>R1806*Config!$B$7</f>
        <v/>
      </c>
      <c r="U1806" s="25">
        <f>S1806*Config!$B$7</f>
        <v/>
      </c>
      <c r="V1806" s="25" t="n">
        <v>0</v>
      </c>
      <c r="W1806" s="25" t="n">
        <v>0</v>
      </c>
      <c r="X1806" s="26">
        <f>IF(T1806&gt;0,V1806/T1806,0)</f>
        <v/>
      </c>
      <c r="Y1806" s="26">
        <f>IF(U1806&gt;0,W1806/U1806,0)</f>
        <v/>
      </c>
      <c r="Z1806" s="25">
        <f>T1806-V1806</f>
        <v/>
      </c>
      <c r="AA1806" s="25">
        <f>U1806-W1806</f>
        <v/>
      </c>
      <c r="AB1806" s="25">
        <f>IF(Config!$B$7&gt;0,(V1806/Config!$B$7)*Config!$B$4,0)</f>
        <v/>
      </c>
      <c r="AC1806" s="25">
        <f>IF(Config!$B$7&gt;0,(W1806/Config!$B$7)*Config!$B$4,0)</f>
        <v/>
      </c>
    </row>
    <row r="1807" hidden="1" outlineLevel="1">
      <c r="A1807" s="22" t="inlineStr">
        <is>
          <t>May</t>
        </is>
      </c>
      <c r="B1807" s="22" t="n">
        <v>2026</v>
      </c>
      <c r="C1807" s="22" t="inlineStr">
        <is>
          <t>29-04-2026</t>
        </is>
      </c>
      <c r="D1807" s="23" t="n">
        <v>0.6886458333333333</v>
      </c>
      <c r="E1807" s="22" t="inlineStr">
        <is>
          <t>Dates_15-30090</t>
        </is>
      </c>
      <c r="F1807" s="22" t="inlineStr">
        <is>
          <t>FG</t>
        </is>
      </c>
      <c r="G1807" s="22" t="inlineStr">
        <is>
          <t>Healthy Desserts</t>
        </is>
      </c>
      <c r="H1807" s="22" t="inlineStr">
        <is>
          <t>Assorted Pack Farmley 360g Monocarton- Dark Choco Orange Date Bite 120 g, Classic Date Bite 120g, Apple Pie Date Bite 120g Pack of 18 (20 g)</t>
        </is>
      </c>
      <c r="I1807" s="22" t="inlineStr">
        <is>
          <t>Assorted Date Bites</t>
        </is>
      </c>
      <c r="J1807" s="24" t="n">
        <v>0.36</v>
      </c>
      <c r="K1807" s="24" t="n">
        <v>606.71</v>
      </c>
      <c r="L1807" s="22" t="inlineStr">
        <is>
          <t>Farmley Website B2C</t>
        </is>
      </c>
      <c r="M1807" s="24" t="n">
        <v>218.42</v>
      </c>
      <c r="N1807" s="22" t="inlineStr">
        <is>
          <t>Own Website</t>
        </is>
      </c>
      <c r="O1807" s="22" t="inlineStr">
        <is>
          <t>Indore</t>
        </is>
      </c>
      <c r="P1807" s="22" t="inlineStr">
        <is>
          <t>Value Added</t>
        </is>
      </c>
      <c r="Q1807" s="22" t="inlineStr"/>
      <c r="R1807" s="25">
        <f>IF(Config!$B$4&gt;0,M1807/Config!$B$4,0)</f>
        <v/>
      </c>
      <c r="S1807" s="25">
        <f>IF(Config!$B$4&gt;0,K1807/Config!$B$4,0)</f>
        <v/>
      </c>
      <c r="T1807" s="25">
        <f>R1807*Config!$B$7</f>
        <v/>
      </c>
      <c r="U1807" s="25">
        <f>S1807*Config!$B$7</f>
        <v/>
      </c>
      <c r="V1807" s="25" t="n">
        <v>0</v>
      </c>
      <c r="W1807" s="25" t="n">
        <v>0</v>
      </c>
      <c r="X1807" s="26">
        <f>IF(T1807&gt;0,V1807/T1807,0)</f>
        <v/>
      </c>
      <c r="Y1807" s="26">
        <f>IF(U1807&gt;0,W1807/U1807,0)</f>
        <v/>
      </c>
      <c r="Z1807" s="25">
        <f>T1807-V1807</f>
        <v/>
      </c>
      <c r="AA1807" s="25">
        <f>U1807-W1807</f>
        <v/>
      </c>
      <c r="AB1807" s="25">
        <f>IF(Config!$B$7&gt;0,(V1807/Config!$B$7)*Config!$B$4,0)</f>
        <v/>
      </c>
      <c r="AC1807" s="25">
        <f>IF(Config!$B$7&gt;0,(W1807/Config!$B$7)*Config!$B$4,0)</f>
        <v/>
      </c>
    </row>
    <row r="1808" hidden="1" outlineLevel="1">
      <c r="A1808" s="22" t="inlineStr">
        <is>
          <t>May</t>
        </is>
      </c>
      <c r="B1808" s="22" t="n">
        <v>2026</v>
      </c>
      <c r="C1808" s="22" t="inlineStr">
        <is>
          <t>29-04-2026</t>
        </is>
      </c>
      <c r="D1808" s="23" t="n">
        <v>0.6886458333333333</v>
      </c>
      <c r="E1808" s="22" t="inlineStr">
        <is>
          <t>Dry Fruit Mix_15-2898</t>
        </is>
      </c>
      <c r="F1808" s="22" t="inlineStr">
        <is>
          <t>FG</t>
        </is>
      </c>
      <c r="G1808" s="22" t="inlineStr">
        <is>
          <t>Trail Mixes</t>
        </is>
      </c>
      <c r="H1808" s="22" t="inlineStr">
        <is>
          <t>Premium Panchmeva Farmley Pillow Pouch 168g (ESHOP)</t>
        </is>
      </c>
      <c r="I1808" s="22" t="inlineStr">
        <is>
          <t>Premium Panchmewa Superfood</t>
        </is>
      </c>
      <c r="J1808" s="24" t="n">
        <v>0.168</v>
      </c>
      <c r="K1808" s="24" t="n">
        <v>560.21</v>
      </c>
      <c r="L1808" s="22" t="inlineStr">
        <is>
          <t>Farmley Website B2C</t>
        </is>
      </c>
      <c r="M1808" s="24" t="n">
        <v>94.12</v>
      </c>
      <c r="N1808" s="22" t="inlineStr">
        <is>
          <t>Own Website</t>
        </is>
      </c>
      <c r="O1808" s="22" t="inlineStr">
        <is>
          <t>Indore</t>
        </is>
      </c>
      <c r="P1808" s="22" t="inlineStr">
        <is>
          <t>Value Added</t>
        </is>
      </c>
      <c r="Q1808" s="22" t="inlineStr"/>
      <c r="R1808" s="25">
        <f>IF(Config!$B$4&gt;0,M1808/Config!$B$4,0)</f>
        <v/>
      </c>
      <c r="S1808" s="25">
        <f>IF(Config!$B$4&gt;0,K1808/Config!$B$4,0)</f>
        <v/>
      </c>
      <c r="T1808" s="25">
        <f>R1808*Config!$B$7</f>
        <v/>
      </c>
      <c r="U1808" s="25">
        <f>S1808*Config!$B$7</f>
        <v/>
      </c>
      <c r="V1808" s="25" t="n">
        <v>0</v>
      </c>
      <c r="W1808" s="25" t="n">
        <v>0</v>
      </c>
      <c r="X1808" s="26">
        <f>IF(T1808&gt;0,V1808/T1808,0)</f>
        <v/>
      </c>
      <c r="Y1808" s="26">
        <f>IF(U1808&gt;0,W1808/U1808,0)</f>
        <v/>
      </c>
      <c r="Z1808" s="25">
        <f>T1808-V1808</f>
        <v/>
      </c>
      <c r="AA1808" s="25">
        <f>U1808-W1808</f>
        <v/>
      </c>
      <c r="AB1808" s="25">
        <f>IF(Config!$B$7&gt;0,(V1808/Config!$B$7)*Config!$B$4,0)</f>
        <v/>
      </c>
      <c r="AC1808" s="25">
        <f>IF(Config!$B$7&gt;0,(W1808/Config!$B$7)*Config!$B$4,0)</f>
        <v/>
      </c>
    </row>
    <row r="1809" hidden="1" outlineLevel="1">
      <c r="A1809" s="22" t="inlineStr">
        <is>
          <t>May</t>
        </is>
      </c>
      <c r="B1809" s="22" t="n">
        <v>2026</v>
      </c>
      <c r="C1809" s="22" t="inlineStr">
        <is>
          <t>29-04-2026</t>
        </is>
      </c>
      <c r="D1809" s="23" t="n">
        <v>0.6886574074074074</v>
      </c>
      <c r="E1809" s="22" t="inlineStr">
        <is>
          <t>Dates_4-30569</t>
        </is>
      </c>
      <c r="F1809" s="22" t="inlineStr">
        <is>
          <t>FG</t>
        </is>
      </c>
      <c r="G1809" s="22" t="inlineStr">
        <is>
          <t>Healthy Desserts</t>
        </is>
      </c>
      <c r="H1809" s="22" t="inlineStr">
        <is>
          <t>Dark Choco-Orange Date Bites Monocarton 240 g - Pack of 12 (20 g Each) - With EAN</t>
        </is>
      </c>
      <c r="I1809" s="22" t="inlineStr">
        <is>
          <t>Date bites choco-Orange</t>
        </is>
      </c>
      <c r="J1809" s="24" t="n">
        <v>0.24</v>
      </c>
      <c r="K1809" s="24" t="n">
        <v>252.43</v>
      </c>
      <c r="L1809" s="22" t="inlineStr">
        <is>
          <t>Farmley Website B2C</t>
        </is>
      </c>
      <c r="M1809" s="24" t="n">
        <v>60.58</v>
      </c>
      <c r="N1809" s="22" t="inlineStr">
        <is>
          <t>Own Website</t>
        </is>
      </c>
      <c r="O1809" s="22" t="inlineStr">
        <is>
          <t>Indore</t>
        </is>
      </c>
      <c r="P1809" s="22" t="inlineStr">
        <is>
          <t>Value Added</t>
        </is>
      </c>
      <c r="Q1809" s="22" t="inlineStr"/>
      <c r="R1809" s="25">
        <f>IF(Config!$B$4&gt;0,M1809/Config!$B$4,0)</f>
        <v/>
      </c>
      <c r="S1809" s="25">
        <f>IF(Config!$B$4&gt;0,K1809/Config!$B$4,0)</f>
        <v/>
      </c>
      <c r="T1809" s="25">
        <f>R1809*Config!$B$7</f>
        <v/>
      </c>
      <c r="U1809" s="25">
        <f>S1809*Config!$B$7</f>
        <v/>
      </c>
      <c r="V1809" s="25" t="n">
        <v>0</v>
      </c>
      <c r="W1809" s="25" t="n">
        <v>0</v>
      </c>
      <c r="X1809" s="26">
        <f>IF(T1809&gt;0,V1809/T1809,0)</f>
        <v/>
      </c>
      <c r="Y1809" s="26">
        <f>IF(U1809&gt;0,W1809/U1809,0)</f>
        <v/>
      </c>
      <c r="Z1809" s="25">
        <f>T1809-V1809</f>
        <v/>
      </c>
      <c r="AA1809" s="25">
        <f>U1809-W1809</f>
        <v/>
      </c>
      <c r="AB1809" s="25">
        <f>IF(Config!$B$7&gt;0,(V1809/Config!$B$7)*Config!$B$4,0)</f>
        <v/>
      </c>
      <c r="AC1809" s="25">
        <f>IF(Config!$B$7&gt;0,(W1809/Config!$B$7)*Config!$B$4,0)</f>
        <v/>
      </c>
    </row>
    <row r="1810" hidden="1" outlineLevel="1">
      <c r="A1810" s="22" t="inlineStr">
        <is>
          <t>May</t>
        </is>
      </c>
      <c r="B1810" s="22" t="n">
        <v>2026</v>
      </c>
      <c r="C1810" s="22" t="inlineStr">
        <is>
          <t>29-04-2026</t>
        </is>
      </c>
      <c r="D1810" s="23" t="n">
        <v>0.6886574074074074</v>
      </c>
      <c r="E1810" s="22" t="inlineStr">
        <is>
          <t>Dates_4-20176</t>
        </is>
      </c>
      <c r="F1810" s="22" t="inlineStr">
        <is>
          <t>FG</t>
        </is>
      </c>
      <c r="G1810" s="22" t="inlineStr">
        <is>
          <t>Healthy Desserts</t>
        </is>
      </c>
      <c r="H1810" s="22" t="inlineStr">
        <is>
          <t>All Flavour Date Bites-(Pack of 3 each) Farmley Monocarton 240 g</t>
        </is>
      </c>
      <c r="I1810" s="22" t="inlineStr">
        <is>
          <t>All Flavour Date Bites</t>
        </is>
      </c>
      <c r="J1810" s="24" t="n">
        <v>0.24</v>
      </c>
      <c r="K1810" s="24" t="n">
        <v>152.79</v>
      </c>
      <c r="L1810" s="22" t="inlineStr">
        <is>
          <t>Farmley Website B2C</t>
        </is>
      </c>
      <c r="M1810" s="24" t="n">
        <v>36.67</v>
      </c>
      <c r="N1810" s="22" t="inlineStr">
        <is>
          <t>Own Website</t>
        </is>
      </c>
      <c r="O1810" s="22" t="inlineStr">
        <is>
          <t>Indore</t>
        </is>
      </c>
      <c r="P1810" s="22" t="inlineStr">
        <is>
          <t>Value Added</t>
        </is>
      </c>
      <c r="Q1810" s="22" t="inlineStr"/>
      <c r="R1810" s="25">
        <f>IF(Config!$B$4&gt;0,M1810/Config!$B$4,0)</f>
        <v/>
      </c>
      <c r="S1810" s="25">
        <f>IF(Config!$B$4&gt;0,K1810/Config!$B$4,0)</f>
        <v/>
      </c>
      <c r="T1810" s="25">
        <f>R1810*Config!$B$7</f>
        <v/>
      </c>
      <c r="U1810" s="25">
        <f>S1810*Config!$B$7</f>
        <v/>
      </c>
      <c r="V1810" s="25" t="n">
        <v>0</v>
      </c>
      <c r="W1810" s="25" t="n">
        <v>0</v>
      </c>
      <c r="X1810" s="26">
        <f>IF(T1810&gt;0,V1810/T1810,0)</f>
        <v/>
      </c>
      <c r="Y1810" s="26">
        <f>IF(U1810&gt;0,W1810/U1810,0)</f>
        <v/>
      </c>
      <c r="Z1810" s="25">
        <f>T1810-V1810</f>
        <v/>
      </c>
      <c r="AA1810" s="25">
        <f>U1810-W1810</f>
        <v/>
      </c>
      <c r="AB1810" s="25">
        <f>IF(Config!$B$7&gt;0,(V1810/Config!$B$7)*Config!$B$4,0)</f>
        <v/>
      </c>
      <c r="AC1810" s="25">
        <f>IF(Config!$B$7&gt;0,(W1810/Config!$B$7)*Config!$B$4,0)</f>
        <v/>
      </c>
    </row>
    <row r="1811" hidden="1" outlineLevel="1">
      <c r="A1811" s="22" t="inlineStr">
        <is>
          <t>May</t>
        </is>
      </c>
      <c r="B1811" s="22" t="n">
        <v>2026</v>
      </c>
      <c r="C1811" s="22" t="inlineStr">
        <is>
          <t>29-04-2026</t>
        </is>
      </c>
      <c r="D1811" s="23" t="n">
        <v>0.6886574074074074</v>
      </c>
      <c r="E1811" s="22" t="inlineStr">
        <is>
          <t>Dry Fruit Mix_15-2900</t>
        </is>
      </c>
      <c r="F1811" s="22" t="inlineStr">
        <is>
          <t>FG</t>
        </is>
      </c>
      <c r="G1811" s="22" t="inlineStr">
        <is>
          <t>Savoury Mixes</t>
        </is>
      </c>
      <c r="H1811" s="22" t="inlineStr">
        <is>
          <t>Mexican Peri Peri Snack Mix Farmley Pillow pouch 168g (ESHOP)</t>
        </is>
      </c>
      <c r="I1811" s="22" t="inlineStr">
        <is>
          <t>Mexican Peri Peri Snack Mix</t>
        </is>
      </c>
      <c r="J1811" s="24" t="n">
        <v>0.168</v>
      </c>
      <c r="K1811" s="24" t="n">
        <v>126.21</v>
      </c>
      <c r="L1811" s="22" t="inlineStr">
        <is>
          <t>Farmley Website B2C</t>
        </is>
      </c>
      <c r="M1811" s="24" t="n">
        <v>21.2</v>
      </c>
      <c r="N1811" s="22" t="inlineStr">
        <is>
          <t>Own Website</t>
        </is>
      </c>
      <c r="O1811" s="22" t="inlineStr">
        <is>
          <t>Indore</t>
        </is>
      </c>
      <c r="P1811" s="22" t="inlineStr">
        <is>
          <t>Value Added</t>
        </is>
      </c>
      <c r="Q1811" s="22" t="inlineStr"/>
      <c r="R1811" s="25">
        <f>IF(Config!$B$4&gt;0,M1811/Config!$B$4,0)</f>
        <v/>
      </c>
      <c r="S1811" s="25">
        <f>IF(Config!$B$4&gt;0,K1811/Config!$B$4,0)</f>
        <v/>
      </c>
      <c r="T1811" s="25">
        <f>R1811*Config!$B$7</f>
        <v/>
      </c>
      <c r="U1811" s="25">
        <f>S1811*Config!$B$7</f>
        <v/>
      </c>
      <c r="V1811" s="25" t="n">
        <v>0</v>
      </c>
      <c r="W1811" s="25" t="n">
        <v>0</v>
      </c>
      <c r="X1811" s="26">
        <f>IF(T1811&gt;0,V1811/T1811,0)</f>
        <v/>
      </c>
      <c r="Y1811" s="26">
        <f>IF(U1811&gt;0,W1811/U1811,0)</f>
        <v/>
      </c>
      <c r="Z1811" s="25">
        <f>T1811-V1811</f>
        <v/>
      </c>
      <c r="AA1811" s="25">
        <f>U1811-W1811</f>
        <v/>
      </c>
      <c r="AB1811" s="25">
        <f>IF(Config!$B$7&gt;0,(V1811/Config!$B$7)*Config!$B$4,0)</f>
        <v/>
      </c>
      <c r="AC1811" s="25">
        <f>IF(Config!$B$7&gt;0,(W1811/Config!$B$7)*Config!$B$4,0)</f>
        <v/>
      </c>
    </row>
    <row r="1812" hidden="1" outlineLevel="1">
      <c r="A1812" s="22" t="inlineStr">
        <is>
          <t>May</t>
        </is>
      </c>
      <c r="B1812" s="22" t="n">
        <v>2026</v>
      </c>
      <c r="C1812" s="22" t="inlineStr">
        <is>
          <t>24-04-2026</t>
        </is>
      </c>
      <c r="D1812" s="23" t="n">
        <v>0.9464351851851852</v>
      </c>
      <c r="E1812" s="22" t="inlineStr">
        <is>
          <t>Dates_15-30089</t>
        </is>
      </c>
      <c r="F1812" s="22" t="inlineStr">
        <is>
          <t>FG</t>
        </is>
      </c>
      <c r="G1812" s="22" t="inlineStr">
        <is>
          <t>Healthy Desserts</t>
        </is>
      </c>
      <c r="H1812" s="22" t="inlineStr">
        <is>
          <t>Apple Pie Date Bites Farmley Monocarton 160 g- Pack of 8 (20 g Each)</t>
        </is>
      </c>
      <c r="I1812" s="22" t="inlineStr">
        <is>
          <t>Classic Date bites</t>
        </is>
      </c>
      <c r="J1812" s="24" t="n">
        <v>0.16</v>
      </c>
      <c r="K1812" s="24" t="n">
        <v>3000</v>
      </c>
      <c r="L1812" s="22" t="inlineStr">
        <is>
          <t>Sample Order - Retail.</t>
        </is>
      </c>
      <c r="M1812" s="24" t="n">
        <v>480</v>
      </c>
      <c r="N1812" s="22" t="inlineStr">
        <is>
          <t>Sample Order - Retail</t>
        </is>
      </c>
      <c r="O1812" s="22" t="inlineStr">
        <is>
          <t>Indore</t>
        </is>
      </c>
      <c r="P1812" s="22" t="inlineStr">
        <is>
          <t>Value Added</t>
        </is>
      </c>
      <c r="Q1812" s="22" t="inlineStr"/>
      <c r="R1812" s="25">
        <f>IF(Config!$B$4&gt;0,M1812/Config!$B$4,0)</f>
        <v/>
      </c>
      <c r="S1812" s="25">
        <f>IF(Config!$B$4&gt;0,K1812/Config!$B$4,0)</f>
        <v/>
      </c>
      <c r="T1812" s="25">
        <f>R1812*Config!$B$7</f>
        <v/>
      </c>
      <c r="U1812" s="25">
        <f>S1812*Config!$B$7</f>
        <v/>
      </c>
      <c r="V1812" s="25" t="n">
        <v>0</v>
      </c>
      <c r="W1812" s="25" t="n">
        <v>0</v>
      </c>
      <c r="X1812" s="26">
        <f>IF(T1812&gt;0,V1812/T1812,0)</f>
        <v/>
      </c>
      <c r="Y1812" s="26">
        <f>IF(U1812&gt;0,W1812/U1812,0)</f>
        <v/>
      </c>
      <c r="Z1812" s="25">
        <f>T1812-V1812</f>
        <v/>
      </c>
      <c r="AA1812" s="25">
        <f>U1812-W1812</f>
        <v/>
      </c>
      <c r="AB1812" s="25">
        <f>IF(Config!$B$7&gt;0,(V1812/Config!$B$7)*Config!$B$4,0)</f>
        <v/>
      </c>
      <c r="AC1812" s="25">
        <f>IF(Config!$B$7&gt;0,(W1812/Config!$B$7)*Config!$B$4,0)</f>
        <v/>
      </c>
    </row>
    <row r="1813" hidden="1" outlineLevel="1">
      <c r="A1813" s="22" t="inlineStr">
        <is>
          <t>May</t>
        </is>
      </c>
      <c r="B1813" s="22" t="n">
        <v>2026</v>
      </c>
      <c r="C1813" s="22" t="inlineStr">
        <is>
          <t>27-04-2026</t>
        </is>
      </c>
      <c r="D1813" s="23" t="n">
        <v>0.7256018518518519</v>
      </c>
      <c r="E1813" s="22" t="inlineStr">
        <is>
          <t>Almonds_1-1991</t>
        </is>
      </c>
      <c r="F1813" s="22" t="inlineStr">
        <is>
          <t>FG</t>
        </is>
      </c>
      <c r="G1813" s="22" t="inlineStr">
        <is>
          <t>Almonds</t>
        </is>
      </c>
      <c r="H1813" s="22" t="inlineStr">
        <is>
          <t>Premium California Almonds Farmley Standee Pouch 1 Kg</t>
        </is>
      </c>
      <c r="I1813" s="22" t="inlineStr">
        <is>
          <t>Premium California Almonds</t>
        </is>
      </c>
      <c r="J1813" s="24" t="n">
        <v>1</v>
      </c>
      <c r="K1813" s="24" t="n">
        <v>0</v>
      </c>
      <c r="L1813" s="22" t="inlineStr">
        <is>
          <t>Nutritap Technologies Private Limited</t>
        </is>
      </c>
      <c r="M1813" s="24" t="n">
        <v>0</v>
      </c>
      <c r="N1813" s="22" t="inlineStr">
        <is>
          <t>Vending</t>
        </is>
      </c>
      <c r="O1813" s="22" t="inlineStr">
        <is>
          <t>Indore</t>
        </is>
      </c>
      <c r="P1813" s="22" t="inlineStr">
        <is>
          <t>KVI</t>
        </is>
      </c>
      <c r="Q1813" s="22" t="inlineStr"/>
      <c r="R1813" s="25">
        <f>IF(Config!$B$4&gt;0,M1813/Config!$B$4,0)</f>
        <v/>
      </c>
      <c r="S1813" s="25">
        <f>IF(Config!$B$4&gt;0,K1813/Config!$B$4,0)</f>
        <v/>
      </c>
      <c r="T1813" s="25">
        <f>R1813*Config!$B$7</f>
        <v/>
      </c>
      <c r="U1813" s="25">
        <f>S1813*Config!$B$7</f>
        <v/>
      </c>
      <c r="V1813" s="25" t="n">
        <v>0</v>
      </c>
      <c r="W1813" s="25" t="n">
        <v>0</v>
      </c>
      <c r="X1813" s="26">
        <f>IF(T1813&gt;0,V1813/T1813,0)</f>
        <v/>
      </c>
      <c r="Y1813" s="26">
        <f>IF(U1813&gt;0,W1813/U1813,0)</f>
        <v/>
      </c>
      <c r="Z1813" s="25">
        <f>T1813-V1813</f>
        <v/>
      </c>
      <c r="AA1813" s="25">
        <f>U1813-W1813</f>
        <v/>
      </c>
      <c r="AB1813" s="25">
        <f>IF(Config!$B$7&gt;0,(V1813/Config!$B$7)*Config!$B$4,0)</f>
        <v/>
      </c>
      <c r="AC1813" s="25">
        <f>IF(Config!$B$7&gt;0,(W1813/Config!$B$7)*Config!$B$4,0)</f>
        <v/>
      </c>
    </row>
    <row r="1814" hidden="1" outlineLevel="1">
      <c r="A1814" s="22" t="inlineStr">
        <is>
          <t>May</t>
        </is>
      </c>
      <c r="B1814" s="22" t="n">
        <v>2026</v>
      </c>
      <c r="C1814" s="22" t="inlineStr">
        <is>
          <t>27-04-2026</t>
        </is>
      </c>
      <c r="D1814" s="23" t="n">
        <v>0.7256018518518519</v>
      </c>
      <c r="E1814" s="22" t="inlineStr">
        <is>
          <t>Almonds_1-1991</t>
        </is>
      </c>
      <c r="F1814" s="22" t="inlineStr">
        <is>
          <t>FG</t>
        </is>
      </c>
      <c r="G1814" s="22" t="inlineStr">
        <is>
          <t>Almonds</t>
        </is>
      </c>
      <c r="H1814" s="22" t="inlineStr">
        <is>
          <t>Premium California Almonds Farmley Standee Pouch 1 Kg</t>
        </is>
      </c>
      <c r="I1814" s="22" t="inlineStr">
        <is>
          <t>Premium California Almonds</t>
        </is>
      </c>
      <c r="J1814" s="24" t="n">
        <v>1</v>
      </c>
      <c r="K1814" s="24" t="n">
        <v>0</v>
      </c>
      <c r="L1814" s="22" t="inlineStr">
        <is>
          <t>Vendiman Private Limited</t>
        </is>
      </c>
      <c r="M1814" s="24" t="n">
        <v>0</v>
      </c>
      <c r="N1814" s="22" t="inlineStr">
        <is>
          <t>Vending</t>
        </is>
      </c>
      <c r="O1814" s="22" t="inlineStr">
        <is>
          <t>Indore</t>
        </is>
      </c>
      <c r="P1814" s="22" t="inlineStr">
        <is>
          <t>KVI</t>
        </is>
      </c>
      <c r="Q1814" s="22" t="inlineStr"/>
      <c r="R1814" s="25">
        <f>IF(Config!$B$4&gt;0,M1814/Config!$B$4,0)</f>
        <v/>
      </c>
      <c r="S1814" s="25">
        <f>IF(Config!$B$4&gt;0,K1814/Config!$B$4,0)</f>
        <v/>
      </c>
      <c r="T1814" s="25">
        <f>R1814*Config!$B$7</f>
        <v/>
      </c>
      <c r="U1814" s="25">
        <f>S1814*Config!$B$7</f>
        <v/>
      </c>
      <c r="V1814" s="25" t="n">
        <v>0</v>
      </c>
      <c r="W1814" s="25" t="n">
        <v>0</v>
      </c>
      <c r="X1814" s="26">
        <f>IF(T1814&gt;0,V1814/T1814,0)</f>
        <v/>
      </c>
      <c r="Y1814" s="26">
        <f>IF(U1814&gt;0,W1814/U1814,0)</f>
        <v/>
      </c>
      <c r="Z1814" s="25">
        <f>T1814-V1814</f>
        <v/>
      </c>
      <c r="AA1814" s="25">
        <f>U1814-W1814</f>
        <v/>
      </c>
      <c r="AB1814" s="25">
        <f>IF(Config!$B$7&gt;0,(V1814/Config!$B$7)*Config!$B$4,0)</f>
        <v/>
      </c>
      <c r="AC1814" s="25">
        <f>IF(Config!$B$7&gt;0,(W1814/Config!$B$7)*Config!$B$4,0)</f>
        <v/>
      </c>
    </row>
    <row r="1815" hidden="1" outlineLevel="1">
      <c r="A1815" s="22" t="inlineStr">
        <is>
          <t>May</t>
        </is>
      </c>
      <c r="B1815" s="22" t="n">
        <v>2026</v>
      </c>
      <c r="C1815" s="22" t="inlineStr">
        <is>
          <t>27-04-2026</t>
        </is>
      </c>
      <c r="D1815" s="23" t="n">
        <v>0.7256134259259259</v>
      </c>
      <c r="E1815" s="22" t="inlineStr">
        <is>
          <t>Makhana_7-30154</t>
        </is>
      </c>
      <c r="F1815" s="22" t="inlineStr">
        <is>
          <t>FG</t>
        </is>
      </c>
      <c r="G1815" s="22" t="inlineStr">
        <is>
          <t>Roasted &amp; Flavoured Makhana</t>
        </is>
      </c>
      <c r="H1815" s="22" t="inlineStr">
        <is>
          <t>Roasted &amp; Flavored Makhana - Achaari Farmley Pillow Pouch 20 g</t>
        </is>
      </c>
      <c r="I1815" s="22" t="inlineStr">
        <is>
          <t>Prasadam Roasted Makhana</t>
        </is>
      </c>
      <c r="J1815" s="24" t="n">
        <v>0.02</v>
      </c>
      <c r="K1815" s="24" t="n">
        <v>600</v>
      </c>
      <c r="L1815" s="22" t="inlineStr">
        <is>
          <t>Justvend Private Limited</t>
        </is>
      </c>
      <c r="M1815" s="24" t="n">
        <v>12</v>
      </c>
      <c r="N1815" s="22" t="inlineStr">
        <is>
          <t>Vending</t>
        </is>
      </c>
      <c r="O1815" s="22" t="inlineStr">
        <is>
          <t>Purnea</t>
        </is>
      </c>
      <c r="P1815" s="22" t="inlineStr">
        <is>
          <t>Value Added</t>
        </is>
      </c>
      <c r="Q1815" s="22" t="inlineStr"/>
      <c r="R1815" s="25">
        <f>IF(Config!$B$4&gt;0,M1815/Config!$B$4,0)</f>
        <v/>
      </c>
      <c r="S1815" s="25">
        <f>IF(Config!$B$4&gt;0,K1815/Config!$B$4,0)</f>
        <v/>
      </c>
      <c r="T1815" s="25">
        <f>R1815*Config!$B$7</f>
        <v/>
      </c>
      <c r="U1815" s="25">
        <f>S1815*Config!$B$7</f>
        <v/>
      </c>
      <c r="V1815" s="25" t="n">
        <v>0</v>
      </c>
      <c r="W1815" s="25" t="n">
        <v>0</v>
      </c>
      <c r="X1815" s="26">
        <f>IF(T1815&gt;0,V1815/T1815,0)</f>
        <v/>
      </c>
      <c r="Y1815" s="26">
        <f>IF(U1815&gt;0,W1815/U1815,0)</f>
        <v/>
      </c>
      <c r="Z1815" s="25">
        <f>T1815-V1815</f>
        <v/>
      </c>
      <c r="AA1815" s="25">
        <f>U1815-W1815</f>
        <v/>
      </c>
      <c r="AB1815" s="25">
        <f>IF(Config!$B$7&gt;0,(V1815/Config!$B$7)*Config!$B$4,0)</f>
        <v/>
      </c>
      <c r="AC1815" s="25">
        <f>IF(Config!$B$7&gt;0,(W1815/Config!$B$7)*Config!$B$4,0)</f>
        <v/>
      </c>
    </row>
    <row r="1816" hidden="1" outlineLevel="1">
      <c r="A1816" s="22" t="inlineStr">
        <is>
          <t>May</t>
        </is>
      </c>
      <c r="B1816" s="22" t="n">
        <v>2026</v>
      </c>
      <c r="C1816" s="22" t="inlineStr">
        <is>
          <t>27-04-2026</t>
        </is>
      </c>
      <c r="D1816" s="23" t="n">
        <v>0.725625</v>
      </c>
      <c r="E1816" s="22" t="inlineStr">
        <is>
          <t>Almonds_1-2933</t>
        </is>
      </c>
      <c r="F1816" s="22" t="inlineStr">
        <is>
          <t>FG</t>
        </is>
      </c>
      <c r="G1816" s="22" t="inlineStr">
        <is>
          <t>Almonds</t>
        </is>
      </c>
      <c r="H1816" s="22" t="inlineStr">
        <is>
          <t>Popular Almond Farmley Standee Pouch 60g</t>
        </is>
      </c>
      <c r="I1816" s="22" t="inlineStr">
        <is>
          <t>Popular California Almonds</t>
        </is>
      </c>
      <c r="J1816" s="24" t="n">
        <v>0.06</v>
      </c>
      <c r="K1816" s="24" t="n">
        <v>150</v>
      </c>
      <c r="L1816" s="22" t="inlineStr">
        <is>
          <t>Instant Retail India Limited</t>
        </is>
      </c>
      <c r="M1816" s="24" t="n">
        <v>9</v>
      </c>
      <c r="N1816" s="22" t="inlineStr">
        <is>
          <t>Vending</t>
        </is>
      </c>
      <c r="O1816" s="22" t="inlineStr">
        <is>
          <t>Indore</t>
        </is>
      </c>
      <c r="P1816" s="22" t="inlineStr">
        <is>
          <t>KVI</t>
        </is>
      </c>
      <c r="Q1816" s="22" t="inlineStr"/>
      <c r="R1816" s="25">
        <f>IF(Config!$B$4&gt;0,M1816/Config!$B$4,0)</f>
        <v/>
      </c>
      <c r="S1816" s="25">
        <f>IF(Config!$B$4&gt;0,K1816/Config!$B$4,0)</f>
        <v/>
      </c>
      <c r="T1816" s="25">
        <f>R1816*Config!$B$7</f>
        <v/>
      </c>
      <c r="U1816" s="25">
        <f>S1816*Config!$B$7</f>
        <v/>
      </c>
      <c r="V1816" s="25" t="n">
        <v>0</v>
      </c>
      <c r="W1816" s="25" t="n">
        <v>0</v>
      </c>
      <c r="X1816" s="26">
        <f>IF(T1816&gt;0,V1816/T1816,0)</f>
        <v/>
      </c>
      <c r="Y1816" s="26">
        <f>IF(U1816&gt;0,W1816/U1816,0)</f>
        <v/>
      </c>
      <c r="Z1816" s="25">
        <f>T1816-V1816</f>
        <v/>
      </c>
      <c r="AA1816" s="25">
        <f>U1816-W1816</f>
        <v/>
      </c>
      <c r="AB1816" s="25">
        <f>IF(Config!$B$7&gt;0,(V1816/Config!$B$7)*Config!$B$4,0)</f>
        <v/>
      </c>
      <c r="AC1816" s="25">
        <f>IF(Config!$B$7&gt;0,(W1816/Config!$B$7)*Config!$B$4,0)</f>
        <v/>
      </c>
    </row>
    <row r="1817" hidden="1" outlineLevel="1">
      <c r="A1817" s="22" t="inlineStr">
        <is>
          <t>May</t>
        </is>
      </c>
      <c r="B1817" s="22" t="n">
        <v>2026</v>
      </c>
      <c r="C1817" s="22" t="inlineStr">
        <is>
          <t>27-04-2026</t>
        </is>
      </c>
      <c r="D1817" s="23" t="n">
        <v>0.7256365740740741</v>
      </c>
      <c r="E1817" s="22" t="inlineStr">
        <is>
          <t>Seeds_11-20164</t>
        </is>
      </c>
      <c r="F1817" s="22" t="inlineStr">
        <is>
          <t>FG</t>
        </is>
      </c>
      <c r="G1817" s="22" t="inlineStr">
        <is>
          <t>Other Seeds</t>
        </is>
      </c>
      <c r="H1817" s="22" t="inlineStr">
        <is>
          <t>Salted pumpkin seed 24 g indigo</t>
        </is>
      </c>
      <c r="I1817" s="22" t="inlineStr">
        <is>
          <t>Roasted &amp; Salted Pumpkin Seeds - Airlines</t>
        </is>
      </c>
      <c r="J1817" s="24" t="n">
        <v>0.024</v>
      </c>
      <c r="K1817" s="24" t="n">
        <v>132000</v>
      </c>
      <c r="L1817" s="22" t="inlineStr">
        <is>
          <t>Interglobe Aviation Limited</t>
        </is>
      </c>
      <c r="M1817" s="24" t="n">
        <v>3168</v>
      </c>
      <c r="N1817" s="22" t="inlineStr">
        <is>
          <t>Airlines</t>
        </is>
      </c>
      <c r="O1817" s="22" t="inlineStr">
        <is>
          <t>Indore</t>
        </is>
      </c>
      <c r="P1817" s="22" t="inlineStr">
        <is>
          <t>KVI</t>
        </is>
      </c>
      <c r="Q1817" s="22" t="inlineStr"/>
      <c r="R1817" s="25">
        <f>IF(Config!$B$4&gt;0,M1817/Config!$B$4,0)</f>
        <v/>
      </c>
      <c r="S1817" s="25">
        <f>IF(Config!$B$4&gt;0,K1817/Config!$B$4,0)</f>
        <v/>
      </c>
      <c r="T1817" s="25">
        <f>R1817*Config!$B$7</f>
        <v/>
      </c>
      <c r="U1817" s="25">
        <f>S1817*Config!$B$7</f>
        <v/>
      </c>
      <c r="V1817" s="25" t="n">
        <v>0</v>
      </c>
      <c r="W1817" s="25" t="n">
        <v>0</v>
      </c>
      <c r="X1817" s="26">
        <f>IF(T1817&gt;0,V1817/T1817,0)</f>
        <v/>
      </c>
      <c r="Y1817" s="26">
        <f>IF(U1817&gt;0,W1817/U1817,0)</f>
        <v/>
      </c>
      <c r="Z1817" s="25">
        <f>T1817-V1817</f>
        <v/>
      </c>
      <c r="AA1817" s="25">
        <f>U1817-W1817</f>
        <v/>
      </c>
      <c r="AB1817" s="25">
        <f>IF(Config!$B$7&gt;0,(V1817/Config!$B$7)*Config!$B$4,0)</f>
        <v/>
      </c>
      <c r="AC1817" s="25">
        <f>IF(Config!$B$7&gt;0,(W1817/Config!$B$7)*Config!$B$4,0)</f>
        <v/>
      </c>
    </row>
    <row r="1818" hidden="1" outlineLevel="1">
      <c r="A1818" s="22" t="inlineStr">
        <is>
          <t>May</t>
        </is>
      </c>
      <c r="B1818" s="22" t="n">
        <v>2026</v>
      </c>
      <c r="C1818" s="22" t="inlineStr">
        <is>
          <t>27-04-2026</t>
        </is>
      </c>
      <c r="D1818" s="23" t="n">
        <v>0.7256481481481482</v>
      </c>
      <c r="E1818" s="22" t="inlineStr">
        <is>
          <t>Almonds_1-1991</t>
        </is>
      </c>
      <c r="F1818" s="22" t="inlineStr">
        <is>
          <t>FG</t>
        </is>
      </c>
      <c r="G1818" s="22" t="inlineStr">
        <is>
          <t>Almonds</t>
        </is>
      </c>
      <c r="H1818" s="22" t="inlineStr">
        <is>
          <t>Premium California Almonds Farmley Standee Pouch 1 Kg</t>
        </is>
      </c>
      <c r="I1818" s="22" t="inlineStr">
        <is>
          <t>Premium California Almonds</t>
        </is>
      </c>
      <c r="J1818" s="24" t="n">
        <v>1</v>
      </c>
      <c r="K1818" s="24" t="n">
        <v>24</v>
      </c>
      <c r="L1818" s="22" t="inlineStr">
        <is>
          <t>Sodexo India Services Private Limited</t>
        </is>
      </c>
      <c r="M1818" s="24" t="n">
        <v>24</v>
      </c>
      <c r="N1818" s="22" t="inlineStr">
        <is>
          <t>HoReCa</t>
        </is>
      </c>
      <c r="O1818" s="22" t="inlineStr">
        <is>
          <t>Indore</t>
        </is>
      </c>
      <c r="P1818" s="22" t="inlineStr">
        <is>
          <t>KVI</t>
        </is>
      </c>
      <c r="Q1818" s="22" t="inlineStr"/>
      <c r="R1818" s="25">
        <f>IF(Config!$B$4&gt;0,M1818/Config!$B$4,0)</f>
        <v/>
      </c>
      <c r="S1818" s="25">
        <f>IF(Config!$B$4&gt;0,K1818/Config!$B$4,0)</f>
        <v/>
      </c>
      <c r="T1818" s="25">
        <f>R1818*Config!$B$7</f>
        <v/>
      </c>
      <c r="U1818" s="25">
        <f>S1818*Config!$B$7</f>
        <v/>
      </c>
      <c r="V1818" s="25" t="n">
        <v>0</v>
      </c>
      <c r="W1818" s="25" t="n">
        <v>0</v>
      </c>
      <c r="X1818" s="26">
        <f>IF(T1818&gt;0,V1818/T1818,0)</f>
        <v/>
      </c>
      <c r="Y1818" s="26">
        <f>IF(U1818&gt;0,W1818/U1818,0)</f>
        <v/>
      </c>
      <c r="Z1818" s="25">
        <f>T1818-V1818</f>
        <v/>
      </c>
      <c r="AA1818" s="25">
        <f>U1818-W1818</f>
        <v/>
      </c>
      <c r="AB1818" s="25">
        <f>IF(Config!$B$7&gt;0,(V1818/Config!$B$7)*Config!$B$4,0)</f>
        <v/>
      </c>
      <c r="AC1818" s="25">
        <f>IF(Config!$B$7&gt;0,(W1818/Config!$B$7)*Config!$B$4,0)</f>
        <v/>
      </c>
    </row>
    <row r="1819" hidden="1" outlineLevel="1">
      <c r="A1819" s="22" t="inlineStr">
        <is>
          <t>May</t>
        </is>
      </c>
      <c r="B1819" s="22" t="n">
        <v>2026</v>
      </c>
      <c r="C1819" s="22" t="inlineStr">
        <is>
          <t>27-04-2026</t>
        </is>
      </c>
      <c r="D1819" s="23" t="n">
        <v>0.7256481481481482</v>
      </c>
      <c r="E1819" s="22" t="inlineStr">
        <is>
          <t>Dry Fruit Mix_15-2853</t>
        </is>
      </c>
      <c r="F1819" s="22" t="inlineStr">
        <is>
          <t>FG</t>
        </is>
      </c>
      <c r="G1819" s="22" t="inlineStr">
        <is>
          <t>Savoury Mixes</t>
        </is>
      </c>
      <c r="H1819" s="22" t="inlineStr">
        <is>
          <t>Nut Mix Farmley Monocarton 50g - Institutional</t>
        </is>
      </c>
      <c r="I1819" s="22" t="inlineStr">
        <is>
          <t>Nut Mix - Airlines</t>
        </is>
      </c>
      <c r="J1819" s="24" t="n">
        <v>0.05</v>
      </c>
      <c r="K1819" s="24" t="n">
        <v>20000</v>
      </c>
      <c r="L1819" s="22" t="inlineStr">
        <is>
          <t>SNV Aviation Private Limited</t>
        </is>
      </c>
      <c r="M1819" s="24" t="n">
        <v>1000</v>
      </c>
      <c r="N1819" s="22" t="inlineStr">
        <is>
          <t>Airlines</t>
        </is>
      </c>
      <c r="O1819" s="22" t="inlineStr">
        <is>
          <t>Indore</t>
        </is>
      </c>
      <c r="P1819" s="22" t="inlineStr">
        <is>
          <t>Value Added</t>
        </is>
      </c>
      <c r="Q1819" s="22" t="inlineStr"/>
      <c r="R1819" s="25">
        <f>IF(Config!$B$4&gt;0,M1819/Config!$B$4,0)</f>
        <v/>
      </c>
      <c r="S1819" s="25">
        <f>IF(Config!$B$4&gt;0,K1819/Config!$B$4,0)</f>
        <v/>
      </c>
      <c r="T1819" s="25">
        <f>R1819*Config!$B$7</f>
        <v/>
      </c>
      <c r="U1819" s="25">
        <f>S1819*Config!$B$7</f>
        <v/>
      </c>
      <c r="V1819" s="25" t="n">
        <v>0</v>
      </c>
      <c r="W1819" s="25" t="n">
        <v>0</v>
      </c>
      <c r="X1819" s="26">
        <f>IF(T1819&gt;0,V1819/T1819,0)</f>
        <v/>
      </c>
      <c r="Y1819" s="26">
        <f>IF(U1819&gt;0,W1819/U1819,0)</f>
        <v/>
      </c>
      <c r="Z1819" s="25">
        <f>T1819-V1819</f>
        <v/>
      </c>
      <c r="AA1819" s="25">
        <f>U1819-W1819</f>
        <v/>
      </c>
      <c r="AB1819" s="25">
        <f>IF(Config!$B$7&gt;0,(V1819/Config!$B$7)*Config!$B$4,0)</f>
        <v/>
      </c>
      <c r="AC1819" s="25">
        <f>IF(Config!$B$7&gt;0,(W1819/Config!$B$7)*Config!$B$4,0)</f>
        <v/>
      </c>
    </row>
    <row r="1820" hidden="1" outlineLevel="1">
      <c r="A1820" s="22" t="inlineStr">
        <is>
          <t>May</t>
        </is>
      </c>
      <c r="B1820" s="22" t="n">
        <v>2026</v>
      </c>
      <c r="C1820" s="22" t="inlineStr">
        <is>
          <t>27-04-2026</t>
        </is>
      </c>
      <c r="D1820" s="23" t="n">
        <v>0.7256481481481482</v>
      </c>
      <c r="E1820" s="22" t="inlineStr">
        <is>
          <t>Makhana_7-2756</t>
        </is>
      </c>
      <c r="F1820" s="22" t="inlineStr">
        <is>
          <t>FG</t>
        </is>
      </c>
      <c r="G1820" s="22" t="inlineStr">
        <is>
          <t>Roasted &amp; Flavoured Makhana</t>
        </is>
      </c>
      <c r="H1820" s="22" t="inlineStr">
        <is>
          <t>Roasted &amp; Flavored Makhana - Minty Pudina Farmley Standee Pouch 180 g</t>
        </is>
      </c>
      <c r="I1820" s="22" t="inlineStr">
        <is>
          <t>Prasadam Roasted Makhana</t>
        </is>
      </c>
      <c r="J1820" s="24" t="n">
        <v>0.18</v>
      </c>
      <c r="K1820" s="24" t="n">
        <v>16</v>
      </c>
      <c r="L1820" s="22" t="inlineStr">
        <is>
          <t>Compass India Food Services Private Limited</t>
        </is>
      </c>
      <c r="M1820" s="24" t="n">
        <v>2.88</v>
      </c>
      <c r="N1820" s="22" t="inlineStr">
        <is>
          <t>Corporate</t>
        </is>
      </c>
      <c r="O1820" s="22" t="inlineStr">
        <is>
          <t>Purnea</t>
        </is>
      </c>
      <c r="P1820" s="22" t="inlineStr">
        <is>
          <t>Value Added</t>
        </is>
      </c>
      <c r="Q1820" s="22" t="inlineStr"/>
      <c r="R1820" s="25">
        <f>IF(Config!$B$4&gt;0,M1820/Config!$B$4,0)</f>
        <v/>
      </c>
      <c r="S1820" s="25">
        <f>IF(Config!$B$4&gt;0,K1820/Config!$B$4,0)</f>
        <v/>
      </c>
      <c r="T1820" s="25">
        <f>R1820*Config!$B$7</f>
        <v/>
      </c>
      <c r="U1820" s="25">
        <f>S1820*Config!$B$7</f>
        <v/>
      </c>
      <c r="V1820" s="25" t="n">
        <v>0</v>
      </c>
      <c r="W1820" s="25" t="n">
        <v>0</v>
      </c>
      <c r="X1820" s="26">
        <f>IF(T1820&gt;0,V1820/T1820,0)</f>
        <v/>
      </c>
      <c r="Y1820" s="26">
        <f>IF(U1820&gt;0,W1820/U1820,0)</f>
        <v/>
      </c>
      <c r="Z1820" s="25">
        <f>T1820-V1820</f>
        <v/>
      </c>
      <c r="AA1820" s="25">
        <f>U1820-W1820</f>
        <v/>
      </c>
      <c r="AB1820" s="25">
        <f>IF(Config!$B$7&gt;0,(V1820/Config!$B$7)*Config!$B$4,0)</f>
        <v/>
      </c>
      <c r="AC1820" s="25">
        <f>IF(Config!$B$7&gt;0,(W1820/Config!$B$7)*Config!$B$4,0)</f>
        <v/>
      </c>
    </row>
    <row r="1821" hidden="1" outlineLevel="1">
      <c r="A1821" s="22" t="inlineStr">
        <is>
          <t>May</t>
        </is>
      </c>
      <c r="B1821" s="22" t="n">
        <v>2026</v>
      </c>
      <c r="C1821" s="22" t="inlineStr">
        <is>
          <t>27-04-2026</t>
        </is>
      </c>
      <c r="D1821" s="23" t="n">
        <v>0.7256481481481482</v>
      </c>
      <c r="E1821" s="22" t="inlineStr">
        <is>
          <t>Cashewnut_3-2852</t>
        </is>
      </c>
      <c r="F1821" s="22" t="inlineStr">
        <is>
          <t>FG</t>
        </is>
      </c>
      <c r="G1821" s="22" t="inlineStr">
        <is>
          <t>Roasted &amp; Flavoured Cashew</t>
        </is>
      </c>
      <c r="H1821" s="22" t="inlineStr">
        <is>
          <t>Roasted &amp; Salted Cashews Farmley Monocarton 50g - Institutional</t>
        </is>
      </c>
      <c r="I1821" s="22" t="inlineStr">
        <is>
          <t>Roasted and Salted Cashew - Airlines</t>
        </is>
      </c>
      <c r="J1821" s="24" t="n">
        <v>0.05</v>
      </c>
      <c r="K1821" s="24" t="n">
        <v>20000</v>
      </c>
      <c r="L1821" s="22" t="inlineStr">
        <is>
          <t>SNV Aviation Private Limited</t>
        </is>
      </c>
      <c r="M1821" s="24" t="n">
        <v>1000</v>
      </c>
      <c r="N1821" s="22" t="inlineStr">
        <is>
          <t>Airlines</t>
        </is>
      </c>
      <c r="O1821" s="22" t="inlineStr">
        <is>
          <t>Indore</t>
        </is>
      </c>
      <c r="P1821" s="22" t="inlineStr">
        <is>
          <t>Value Added</t>
        </is>
      </c>
      <c r="Q1821" s="22" t="inlineStr"/>
      <c r="R1821" s="25">
        <f>IF(Config!$B$4&gt;0,M1821/Config!$B$4,0)</f>
        <v/>
      </c>
      <c r="S1821" s="25">
        <f>IF(Config!$B$4&gt;0,K1821/Config!$B$4,0)</f>
        <v/>
      </c>
      <c r="T1821" s="25">
        <f>R1821*Config!$B$7</f>
        <v/>
      </c>
      <c r="U1821" s="25">
        <f>S1821*Config!$B$7</f>
        <v/>
      </c>
      <c r="V1821" s="25" t="n">
        <v>0</v>
      </c>
      <c r="W1821" s="25" t="n">
        <v>0</v>
      </c>
      <c r="X1821" s="26">
        <f>IF(T1821&gt;0,V1821/T1821,0)</f>
        <v/>
      </c>
      <c r="Y1821" s="26">
        <f>IF(U1821&gt;0,W1821/U1821,0)</f>
        <v/>
      </c>
      <c r="Z1821" s="25">
        <f>T1821-V1821</f>
        <v/>
      </c>
      <c r="AA1821" s="25">
        <f>U1821-W1821</f>
        <v/>
      </c>
      <c r="AB1821" s="25">
        <f>IF(Config!$B$7&gt;0,(V1821/Config!$B$7)*Config!$B$4,0)</f>
        <v/>
      </c>
      <c r="AC1821" s="25">
        <f>IF(Config!$B$7&gt;0,(W1821/Config!$B$7)*Config!$B$4,0)</f>
        <v/>
      </c>
    </row>
    <row r="1822" hidden="1" outlineLevel="1">
      <c r="A1822" s="22" t="inlineStr">
        <is>
          <t>May</t>
        </is>
      </c>
      <c r="B1822" s="22" t="n">
        <v>2026</v>
      </c>
      <c r="C1822" s="22" t="inlineStr">
        <is>
          <t>27-04-2026</t>
        </is>
      </c>
      <c r="D1822" s="23" t="n">
        <v>0.7256481481481482</v>
      </c>
      <c r="E1822" s="22" t="inlineStr">
        <is>
          <t>Makhana_7-2755</t>
        </is>
      </c>
      <c r="F1822" s="22" t="inlineStr">
        <is>
          <t>FG</t>
        </is>
      </c>
      <c r="G1822" s="22" t="inlineStr">
        <is>
          <t>Roasted &amp; Flavoured Makhana</t>
        </is>
      </c>
      <c r="H1822" s="22" t="inlineStr">
        <is>
          <t>Roasted &amp; Flavored Makhana - Achaari Farmley Standee Pouch 180 g</t>
        </is>
      </c>
      <c r="I1822" s="22" t="inlineStr">
        <is>
          <t>Prasadam Roasted Makhana</t>
        </is>
      </c>
      <c r="J1822" s="24" t="n">
        <v>0.18</v>
      </c>
      <c r="K1822" s="24" t="n">
        <v>16</v>
      </c>
      <c r="L1822" s="22" t="inlineStr">
        <is>
          <t>Compass India Food Services Private Limited</t>
        </is>
      </c>
      <c r="M1822" s="24" t="n">
        <v>2.88</v>
      </c>
      <c r="N1822" s="22" t="inlineStr">
        <is>
          <t>Corporate</t>
        </is>
      </c>
      <c r="O1822" s="22" t="inlineStr">
        <is>
          <t>Purnea</t>
        </is>
      </c>
      <c r="P1822" s="22" t="inlineStr">
        <is>
          <t>Value Added</t>
        </is>
      </c>
      <c r="Q1822" s="22" t="inlineStr"/>
      <c r="R1822" s="25">
        <f>IF(Config!$B$4&gt;0,M1822/Config!$B$4,0)</f>
        <v/>
      </c>
      <c r="S1822" s="25">
        <f>IF(Config!$B$4&gt;0,K1822/Config!$B$4,0)</f>
        <v/>
      </c>
      <c r="T1822" s="25">
        <f>R1822*Config!$B$7</f>
        <v/>
      </c>
      <c r="U1822" s="25">
        <f>S1822*Config!$B$7</f>
        <v/>
      </c>
      <c r="V1822" s="25" t="n">
        <v>0</v>
      </c>
      <c r="W1822" s="25" t="n">
        <v>0</v>
      </c>
      <c r="X1822" s="26">
        <f>IF(T1822&gt;0,V1822/T1822,0)</f>
        <v/>
      </c>
      <c r="Y1822" s="26">
        <f>IF(U1822&gt;0,W1822/U1822,0)</f>
        <v/>
      </c>
      <c r="Z1822" s="25">
        <f>T1822-V1822</f>
        <v/>
      </c>
      <c r="AA1822" s="25">
        <f>U1822-W1822</f>
        <v/>
      </c>
      <c r="AB1822" s="25">
        <f>IF(Config!$B$7&gt;0,(V1822/Config!$B$7)*Config!$B$4,0)</f>
        <v/>
      </c>
      <c r="AC1822" s="25">
        <f>IF(Config!$B$7&gt;0,(W1822/Config!$B$7)*Config!$B$4,0)</f>
        <v/>
      </c>
    </row>
    <row r="1823" hidden="1" outlineLevel="1">
      <c r="A1823" s="22" t="inlineStr">
        <is>
          <t>May</t>
        </is>
      </c>
      <c r="B1823" s="22" t="n">
        <v>2026</v>
      </c>
      <c r="C1823" s="22" t="inlineStr">
        <is>
          <t>27-04-2026</t>
        </is>
      </c>
      <c r="D1823" s="23" t="n">
        <v>0.7256481481481482</v>
      </c>
      <c r="E1823" s="22" t="inlineStr">
        <is>
          <t>Makhana_7-2757</t>
        </is>
      </c>
      <c r="F1823" s="22" t="inlineStr">
        <is>
          <t>FG</t>
        </is>
      </c>
      <c r="G1823" s="22" t="inlineStr">
        <is>
          <t>Roasted &amp; Flavoured Makhana</t>
        </is>
      </c>
      <c r="H1823" s="22" t="inlineStr">
        <is>
          <t>Roasted &amp; Flavored Makhana - Tangy Tomato Farmley Standee Pouch 180 g</t>
        </is>
      </c>
      <c r="I1823" s="22" t="inlineStr">
        <is>
          <t>Prasadam Roasted Makhana</t>
        </is>
      </c>
      <c r="J1823" s="24" t="n">
        <v>0.18</v>
      </c>
      <c r="K1823" s="24" t="n">
        <v>16</v>
      </c>
      <c r="L1823" s="22" t="inlineStr">
        <is>
          <t>Compass India Food Services Private Limited</t>
        </is>
      </c>
      <c r="M1823" s="24" t="n">
        <v>2.88</v>
      </c>
      <c r="N1823" s="22" t="inlineStr">
        <is>
          <t>Corporate</t>
        </is>
      </c>
      <c r="O1823" s="22" t="inlineStr">
        <is>
          <t>Purnea</t>
        </is>
      </c>
      <c r="P1823" s="22" t="inlineStr">
        <is>
          <t>Value Added</t>
        </is>
      </c>
      <c r="Q1823" s="22" t="inlineStr"/>
      <c r="R1823" s="25">
        <f>IF(Config!$B$4&gt;0,M1823/Config!$B$4,0)</f>
        <v/>
      </c>
      <c r="S1823" s="25">
        <f>IF(Config!$B$4&gt;0,K1823/Config!$B$4,0)</f>
        <v/>
      </c>
      <c r="T1823" s="25">
        <f>R1823*Config!$B$7</f>
        <v/>
      </c>
      <c r="U1823" s="25">
        <f>S1823*Config!$B$7</f>
        <v/>
      </c>
      <c r="V1823" s="25" t="n">
        <v>0</v>
      </c>
      <c r="W1823" s="25" t="n">
        <v>0</v>
      </c>
      <c r="X1823" s="26">
        <f>IF(T1823&gt;0,V1823/T1823,0)</f>
        <v/>
      </c>
      <c r="Y1823" s="26">
        <f>IF(U1823&gt;0,W1823/U1823,0)</f>
        <v/>
      </c>
      <c r="Z1823" s="25">
        <f>T1823-V1823</f>
        <v/>
      </c>
      <c r="AA1823" s="25">
        <f>U1823-W1823</f>
        <v/>
      </c>
      <c r="AB1823" s="25">
        <f>IF(Config!$B$7&gt;0,(V1823/Config!$B$7)*Config!$B$4,0)</f>
        <v/>
      </c>
      <c r="AC1823" s="25">
        <f>IF(Config!$B$7&gt;0,(W1823/Config!$B$7)*Config!$B$4,0)</f>
        <v/>
      </c>
    </row>
    <row r="1824" hidden="1" outlineLevel="1">
      <c r="A1824" s="22" t="inlineStr">
        <is>
          <t>May</t>
        </is>
      </c>
      <c r="B1824" s="22" t="n">
        <v>2026</v>
      </c>
      <c r="C1824" s="22" t="inlineStr">
        <is>
          <t>27-04-2026</t>
        </is>
      </c>
      <c r="D1824" s="23" t="n">
        <v>0.7256597222222222</v>
      </c>
      <c r="E1824" s="22" t="inlineStr">
        <is>
          <t>Makhana_7-2754</t>
        </is>
      </c>
      <c r="F1824" s="22" t="inlineStr">
        <is>
          <t>FG</t>
        </is>
      </c>
      <c r="G1824" s="22" t="inlineStr">
        <is>
          <t>Roasted &amp; Flavoured Makhana</t>
        </is>
      </c>
      <c r="H1824" s="22" t="inlineStr">
        <is>
          <t>Roasted &amp; Flavored Makhana - Cream N Onion Farmley Standee Pouch 180 g</t>
        </is>
      </c>
      <c r="I1824" s="22" t="inlineStr">
        <is>
          <t>Prasadam Roasted Makhana</t>
        </is>
      </c>
      <c r="J1824" s="24" t="n">
        <v>0.18</v>
      </c>
      <c r="K1824" s="24" t="n">
        <v>16</v>
      </c>
      <c r="L1824" s="22" t="inlineStr">
        <is>
          <t>Compass India Food Services Private Limited</t>
        </is>
      </c>
      <c r="M1824" s="24" t="n">
        <v>2.88</v>
      </c>
      <c r="N1824" s="22" t="inlineStr">
        <is>
          <t>Corporate</t>
        </is>
      </c>
      <c r="O1824" s="22" t="inlineStr">
        <is>
          <t>Purnea</t>
        </is>
      </c>
      <c r="P1824" s="22" t="inlineStr">
        <is>
          <t>Value Added</t>
        </is>
      </c>
      <c r="Q1824" s="22" t="inlineStr"/>
      <c r="R1824" s="25">
        <f>IF(Config!$B$4&gt;0,M1824/Config!$B$4,0)</f>
        <v/>
      </c>
      <c r="S1824" s="25">
        <f>IF(Config!$B$4&gt;0,K1824/Config!$B$4,0)</f>
        <v/>
      </c>
      <c r="T1824" s="25">
        <f>R1824*Config!$B$7</f>
        <v/>
      </c>
      <c r="U1824" s="25">
        <f>S1824*Config!$B$7</f>
        <v/>
      </c>
      <c r="V1824" s="25" t="n">
        <v>0</v>
      </c>
      <c r="W1824" s="25" t="n">
        <v>0</v>
      </c>
      <c r="X1824" s="26">
        <f>IF(T1824&gt;0,V1824/T1824,0)</f>
        <v/>
      </c>
      <c r="Y1824" s="26">
        <f>IF(U1824&gt;0,W1824/U1824,0)</f>
        <v/>
      </c>
      <c r="Z1824" s="25">
        <f>T1824-V1824</f>
        <v/>
      </c>
      <c r="AA1824" s="25">
        <f>U1824-W1824</f>
        <v/>
      </c>
      <c r="AB1824" s="25">
        <f>IF(Config!$B$7&gt;0,(V1824/Config!$B$7)*Config!$B$4,0)</f>
        <v/>
      </c>
      <c r="AC1824" s="25">
        <f>IF(Config!$B$7&gt;0,(W1824/Config!$B$7)*Config!$B$4,0)</f>
        <v/>
      </c>
    </row>
    <row r="1825" hidden="1" outlineLevel="1">
      <c r="A1825" s="22" t="inlineStr">
        <is>
          <t>May</t>
        </is>
      </c>
      <c r="B1825" s="22" t="n">
        <v>2026</v>
      </c>
      <c r="C1825" s="22" t="inlineStr">
        <is>
          <t>27-04-2026</t>
        </is>
      </c>
      <c r="D1825" s="23" t="n">
        <v>0.7256597222222222</v>
      </c>
      <c r="E1825" s="22" t="inlineStr">
        <is>
          <t>Makhana_7-2753</t>
        </is>
      </c>
      <c r="F1825" s="22" t="inlineStr">
        <is>
          <t>FG</t>
        </is>
      </c>
      <c r="G1825" s="22" t="inlineStr">
        <is>
          <t>Roasted &amp; Flavoured Makhana</t>
        </is>
      </c>
      <c r="H1825" s="22" t="inlineStr">
        <is>
          <t>Roasted &amp; Flavored Makhana - Peri Peri Farmley Standee Pouch 180 g</t>
        </is>
      </c>
      <c r="I1825" s="22" t="inlineStr">
        <is>
          <t>Prasadam Roasted Makhana</t>
        </is>
      </c>
      <c r="J1825" s="24" t="n">
        <v>0.18</v>
      </c>
      <c r="K1825" s="24" t="n">
        <v>16</v>
      </c>
      <c r="L1825" s="22" t="inlineStr">
        <is>
          <t>Compass India Food Services Private Limited</t>
        </is>
      </c>
      <c r="M1825" s="24" t="n">
        <v>2.88</v>
      </c>
      <c r="N1825" s="22" t="inlineStr">
        <is>
          <t>Corporate</t>
        </is>
      </c>
      <c r="O1825" s="22" t="inlineStr">
        <is>
          <t>Purnea</t>
        </is>
      </c>
      <c r="P1825" s="22" t="inlineStr">
        <is>
          <t>Value Added</t>
        </is>
      </c>
      <c r="Q1825" s="22" t="inlineStr"/>
      <c r="R1825" s="25">
        <f>IF(Config!$B$4&gt;0,M1825/Config!$B$4,0)</f>
        <v/>
      </c>
      <c r="S1825" s="25">
        <f>IF(Config!$B$4&gt;0,K1825/Config!$B$4,0)</f>
        <v/>
      </c>
      <c r="T1825" s="25">
        <f>R1825*Config!$B$7</f>
        <v/>
      </c>
      <c r="U1825" s="25">
        <f>S1825*Config!$B$7</f>
        <v/>
      </c>
      <c r="V1825" s="25" t="n">
        <v>0</v>
      </c>
      <c r="W1825" s="25" t="n">
        <v>0</v>
      </c>
      <c r="X1825" s="26">
        <f>IF(T1825&gt;0,V1825/T1825,0)</f>
        <v/>
      </c>
      <c r="Y1825" s="26">
        <f>IF(U1825&gt;0,W1825/U1825,0)</f>
        <v/>
      </c>
      <c r="Z1825" s="25">
        <f>T1825-V1825</f>
        <v/>
      </c>
      <c r="AA1825" s="25">
        <f>U1825-W1825</f>
        <v/>
      </c>
      <c r="AB1825" s="25">
        <f>IF(Config!$B$7&gt;0,(V1825/Config!$B$7)*Config!$B$4,0)</f>
        <v/>
      </c>
      <c r="AC1825" s="25">
        <f>IF(Config!$B$7&gt;0,(W1825/Config!$B$7)*Config!$B$4,0)</f>
        <v/>
      </c>
    </row>
    <row r="1826" hidden="1" outlineLevel="1">
      <c r="A1826" s="22" t="inlineStr">
        <is>
          <t>May</t>
        </is>
      </c>
      <c r="B1826" s="22" t="n">
        <v>2026</v>
      </c>
      <c r="C1826" s="22" t="inlineStr">
        <is>
          <t>27-04-2026</t>
        </is>
      </c>
      <c r="D1826" s="23" t="n">
        <v>0.7256597222222222</v>
      </c>
      <c r="E1826" s="22" t="inlineStr">
        <is>
          <t>Makhana_7-30154</t>
        </is>
      </c>
      <c r="F1826" s="22" t="inlineStr">
        <is>
          <t>FG</t>
        </is>
      </c>
      <c r="G1826" s="22" t="inlineStr">
        <is>
          <t>Roasted &amp; Flavoured Makhana</t>
        </is>
      </c>
      <c r="H1826" s="22" t="inlineStr">
        <is>
          <t>Roasted &amp; Flavored Makhana - Achaari Farmley Pillow Pouch 20 g</t>
        </is>
      </c>
      <c r="I1826" s="22" t="inlineStr">
        <is>
          <t>Prasadam Roasted Makhana</t>
        </is>
      </c>
      <c r="J1826" s="24" t="n">
        <v>0.02</v>
      </c>
      <c r="K1826" s="24" t="n">
        <v>500</v>
      </c>
      <c r="L1826" s="22" t="inlineStr">
        <is>
          <t>Compass India Food Services Private Limited</t>
        </is>
      </c>
      <c r="M1826" s="24" t="n">
        <v>10</v>
      </c>
      <c r="N1826" s="22" t="inlineStr">
        <is>
          <t>Corporate</t>
        </is>
      </c>
      <c r="O1826" s="22" t="inlineStr">
        <is>
          <t>Purnea</t>
        </is>
      </c>
      <c r="P1826" s="22" t="inlineStr">
        <is>
          <t>Value Added</t>
        </is>
      </c>
      <c r="Q1826" s="22" t="inlineStr"/>
      <c r="R1826" s="25">
        <f>IF(Config!$B$4&gt;0,M1826/Config!$B$4,0)</f>
        <v/>
      </c>
      <c r="S1826" s="25">
        <f>IF(Config!$B$4&gt;0,K1826/Config!$B$4,0)</f>
        <v/>
      </c>
      <c r="T1826" s="25">
        <f>R1826*Config!$B$7</f>
        <v/>
      </c>
      <c r="U1826" s="25">
        <f>S1826*Config!$B$7</f>
        <v/>
      </c>
      <c r="V1826" s="25" t="n">
        <v>0</v>
      </c>
      <c r="W1826" s="25" t="n">
        <v>0</v>
      </c>
      <c r="X1826" s="26">
        <f>IF(T1826&gt;0,V1826/T1826,0)</f>
        <v/>
      </c>
      <c r="Y1826" s="26">
        <f>IF(U1826&gt;0,W1826/U1826,0)</f>
        <v/>
      </c>
      <c r="Z1826" s="25">
        <f>T1826-V1826</f>
        <v/>
      </c>
      <c r="AA1826" s="25">
        <f>U1826-W1826</f>
        <v/>
      </c>
      <c r="AB1826" s="25">
        <f>IF(Config!$B$7&gt;0,(V1826/Config!$B$7)*Config!$B$4,0)</f>
        <v/>
      </c>
      <c r="AC1826" s="25">
        <f>IF(Config!$B$7&gt;0,(W1826/Config!$B$7)*Config!$B$4,0)</f>
        <v/>
      </c>
    </row>
    <row r="1827" hidden="1" outlineLevel="1">
      <c r="A1827" s="22" t="inlineStr">
        <is>
          <t>May</t>
        </is>
      </c>
      <c r="B1827" s="22" t="n">
        <v>2026</v>
      </c>
      <c r="C1827" s="22" t="inlineStr">
        <is>
          <t>27-04-2026</t>
        </is>
      </c>
      <c r="D1827" s="23" t="n">
        <v>0.7256597222222222</v>
      </c>
      <c r="E1827" s="22" t="inlineStr">
        <is>
          <t>Dry Fruit Mix_15-30116</t>
        </is>
      </c>
      <c r="F1827" s="22" t="inlineStr">
        <is>
          <t>FG</t>
        </is>
      </c>
      <c r="G1827" s="22" t="inlineStr">
        <is>
          <t>Savoury Mixes</t>
        </is>
      </c>
      <c r="H1827" s="22" t="inlineStr">
        <is>
          <t>Mexican Peri-Peri Snack Mix Farmley Pillow Pouch 21 g- Single Serve</t>
        </is>
      </c>
      <c r="I1827" s="22" t="inlineStr">
        <is>
          <t>Mexican Peri Peri Snack Mix</t>
        </is>
      </c>
      <c r="J1827" s="24" t="n">
        <v>0.021</v>
      </c>
      <c r="K1827" s="24" t="n">
        <v>10000</v>
      </c>
      <c r="L1827" s="22" t="inlineStr">
        <is>
          <t>Shree Maruti Integrated Logistics Limited</t>
        </is>
      </c>
      <c r="M1827" s="24" t="n">
        <v>210</v>
      </c>
      <c r="N1827" s="22" t="inlineStr">
        <is>
          <t>Corporate</t>
        </is>
      </c>
      <c r="O1827" s="22" t="inlineStr">
        <is>
          <t>Indore</t>
        </is>
      </c>
      <c r="P1827" s="22" t="inlineStr">
        <is>
          <t>Value Added</t>
        </is>
      </c>
      <c r="Q1827" s="22" t="inlineStr"/>
      <c r="R1827" s="25">
        <f>IF(Config!$B$4&gt;0,M1827/Config!$B$4,0)</f>
        <v/>
      </c>
      <c r="S1827" s="25">
        <f>IF(Config!$B$4&gt;0,K1827/Config!$B$4,0)</f>
        <v/>
      </c>
      <c r="T1827" s="25">
        <f>R1827*Config!$B$7</f>
        <v/>
      </c>
      <c r="U1827" s="25">
        <f>S1827*Config!$B$7</f>
        <v/>
      </c>
      <c r="V1827" s="25" t="n">
        <v>0</v>
      </c>
      <c r="W1827" s="25" t="n">
        <v>0</v>
      </c>
      <c r="X1827" s="26">
        <f>IF(T1827&gt;0,V1827/T1827,0)</f>
        <v/>
      </c>
      <c r="Y1827" s="26">
        <f>IF(U1827&gt;0,W1827/U1827,0)</f>
        <v/>
      </c>
      <c r="Z1827" s="25">
        <f>T1827-V1827</f>
        <v/>
      </c>
      <c r="AA1827" s="25">
        <f>U1827-W1827</f>
        <v/>
      </c>
      <c r="AB1827" s="25">
        <f>IF(Config!$B$7&gt;0,(V1827/Config!$B$7)*Config!$B$4,0)</f>
        <v/>
      </c>
      <c r="AC1827" s="25">
        <f>IF(Config!$B$7&gt;0,(W1827/Config!$B$7)*Config!$B$4,0)</f>
        <v/>
      </c>
    </row>
    <row r="1828" hidden="1" outlineLevel="1">
      <c r="A1828" s="22" t="inlineStr">
        <is>
          <t>May</t>
        </is>
      </c>
      <c r="B1828" s="22" t="n">
        <v>2026</v>
      </c>
      <c r="C1828" s="22" t="inlineStr">
        <is>
          <t>27-04-2026</t>
        </is>
      </c>
      <c r="D1828" s="23" t="n">
        <v>0.7256597222222222</v>
      </c>
      <c r="E1828" s="22" t="inlineStr">
        <is>
          <t>Dry Fruit Mix_15-30117</t>
        </is>
      </c>
      <c r="F1828" s="22" t="inlineStr">
        <is>
          <t>FG</t>
        </is>
      </c>
      <c r="G1828" s="22" t="inlineStr">
        <is>
          <t>Trail Mixes</t>
        </is>
      </c>
      <c r="H1828" s="22" t="inlineStr">
        <is>
          <t>Premium Panchmeva Farmley Pillow Pouch 21g- single serve</t>
        </is>
      </c>
      <c r="I1828" s="22" t="inlineStr">
        <is>
          <t>Premium Panchmewa Superfood</t>
        </is>
      </c>
      <c r="J1828" s="24" t="n">
        <v>0.021</v>
      </c>
      <c r="K1828" s="24" t="n">
        <v>10000</v>
      </c>
      <c r="L1828" s="22" t="inlineStr">
        <is>
          <t>Shree Maruti Integrated Logistics Limited</t>
        </is>
      </c>
      <c r="M1828" s="24" t="n">
        <v>210</v>
      </c>
      <c r="N1828" s="22" t="inlineStr">
        <is>
          <t>Corporate</t>
        </is>
      </c>
      <c r="O1828" s="22" t="inlineStr">
        <is>
          <t>Indore</t>
        </is>
      </c>
      <c r="P1828" s="22" t="inlineStr">
        <is>
          <t>Value Added</t>
        </is>
      </c>
      <c r="Q1828" s="22" t="inlineStr"/>
      <c r="R1828" s="25">
        <f>IF(Config!$B$4&gt;0,M1828/Config!$B$4,0)</f>
        <v/>
      </c>
      <c r="S1828" s="25">
        <f>IF(Config!$B$4&gt;0,K1828/Config!$B$4,0)</f>
        <v/>
      </c>
      <c r="T1828" s="25">
        <f>R1828*Config!$B$7</f>
        <v/>
      </c>
      <c r="U1828" s="25">
        <f>S1828*Config!$B$7</f>
        <v/>
      </c>
      <c r="V1828" s="25" t="n">
        <v>0</v>
      </c>
      <c r="W1828" s="25" t="n">
        <v>0</v>
      </c>
      <c r="X1828" s="26">
        <f>IF(T1828&gt;0,V1828/T1828,0)</f>
        <v/>
      </c>
      <c r="Y1828" s="26">
        <f>IF(U1828&gt;0,W1828/U1828,0)</f>
        <v/>
      </c>
      <c r="Z1828" s="25">
        <f>T1828-V1828</f>
        <v/>
      </c>
      <c r="AA1828" s="25">
        <f>U1828-W1828</f>
        <v/>
      </c>
      <c r="AB1828" s="25">
        <f>IF(Config!$B$7&gt;0,(V1828/Config!$B$7)*Config!$B$4,0)</f>
        <v/>
      </c>
      <c r="AC1828" s="25">
        <f>IF(Config!$B$7&gt;0,(W1828/Config!$B$7)*Config!$B$4,0)</f>
        <v/>
      </c>
    </row>
    <row r="1829" hidden="1" outlineLevel="1">
      <c r="A1829" s="22" t="inlineStr">
        <is>
          <t>May</t>
        </is>
      </c>
      <c r="B1829" s="22" t="n">
        <v>2026</v>
      </c>
      <c r="C1829" s="22" t="inlineStr">
        <is>
          <t>27-04-2026</t>
        </is>
      </c>
      <c r="D1829" s="23" t="n">
        <v>0.7256712962962963</v>
      </c>
      <c r="E1829" s="22" t="inlineStr">
        <is>
          <t>Makhana_7-30154</t>
        </is>
      </c>
      <c r="F1829" s="22" t="inlineStr">
        <is>
          <t>FG</t>
        </is>
      </c>
      <c r="G1829" s="22" t="inlineStr">
        <is>
          <t>Roasted &amp; Flavoured Makhana</t>
        </is>
      </c>
      <c r="H1829" s="22" t="inlineStr">
        <is>
          <t>Roasted &amp; Flavored Makhana - Achaari Farmley Pillow Pouch 20 g</t>
        </is>
      </c>
      <c r="I1829" s="22" t="inlineStr">
        <is>
          <t>Prasadam Roasted Makhana</t>
        </is>
      </c>
      <c r="J1829" s="24" t="n">
        <v>0.02</v>
      </c>
      <c r="K1829" s="24" t="n">
        <v>1500</v>
      </c>
      <c r="L1829" s="22" t="inlineStr">
        <is>
          <t>Bottle Lab Technologies Private Limited</t>
        </is>
      </c>
      <c r="M1829" s="24" t="n">
        <v>30</v>
      </c>
      <c r="N1829" s="22" t="inlineStr">
        <is>
          <t>Vending</t>
        </is>
      </c>
      <c r="O1829" s="22" t="inlineStr">
        <is>
          <t>Purnea</t>
        </is>
      </c>
      <c r="P1829" s="22" t="inlineStr">
        <is>
          <t>Value Added</t>
        </is>
      </c>
      <c r="Q1829" s="22" t="inlineStr"/>
      <c r="R1829" s="25">
        <f>IF(Config!$B$4&gt;0,M1829/Config!$B$4,0)</f>
        <v/>
      </c>
      <c r="S1829" s="25">
        <f>IF(Config!$B$4&gt;0,K1829/Config!$B$4,0)</f>
        <v/>
      </c>
      <c r="T1829" s="25">
        <f>R1829*Config!$B$7</f>
        <v/>
      </c>
      <c r="U1829" s="25">
        <f>S1829*Config!$B$7</f>
        <v/>
      </c>
      <c r="V1829" s="25" t="n">
        <v>0</v>
      </c>
      <c r="W1829" s="25" t="n">
        <v>0</v>
      </c>
      <c r="X1829" s="26">
        <f>IF(T1829&gt;0,V1829/T1829,0)</f>
        <v/>
      </c>
      <c r="Y1829" s="26">
        <f>IF(U1829&gt;0,W1829/U1829,0)</f>
        <v/>
      </c>
      <c r="Z1829" s="25">
        <f>T1829-V1829</f>
        <v/>
      </c>
      <c r="AA1829" s="25">
        <f>U1829-W1829</f>
        <v/>
      </c>
      <c r="AB1829" s="25">
        <f>IF(Config!$B$7&gt;0,(V1829/Config!$B$7)*Config!$B$4,0)</f>
        <v/>
      </c>
      <c r="AC1829" s="25">
        <f>IF(Config!$B$7&gt;0,(W1829/Config!$B$7)*Config!$B$4,0)</f>
        <v/>
      </c>
    </row>
    <row r="1830" hidden="1" outlineLevel="1">
      <c r="A1830" s="22" t="inlineStr">
        <is>
          <t>May</t>
        </is>
      </c>
      <c r="B1830" s="22" t="n">
        <v>2026</v>
      </c>
      <c r="C1830" s="22" t="inlineStr">
        <is>
          <t>27-04-2026</t>
        </is>
      </c>
      <c r="D1830" s="23" t="n">
        <v>0.8300347222222222</v>
      </c>
      <c r="E1830" s="22" t="inlineStr">
        <is>
          <t>Seeds_11-2939</t>
        </is>
      </c>
      <c r="F1830" s="22" t="inlineStr">
        <is>
          <t>FG</t>
        </is>
      </c>
      <c r="G1830" s="22" t="inlineStr">
        <is>
          <t>Other Seeds</t>
        </is>
      </c>
      <c r="H1830" s="22" t="inlineStr">
        <is>
          <t>Roasted Flax Seeds Farmley Standee Pouch 150g</t>
        </is>
      </c>
      <c r="I1830" s="22" t="inlineStr">
        <is>
          <t>Roasted Flax Seeds</t>
        </is>
      </c>
      <c r="J1830" s="24" t="n">
        <v>0.15</v>
      </c>
      <c r="K1830" s="24" t="n">
        <v>1000</v>
      </c>
      <c r="L1830" s="22" t="inlineStr">
        <is>
          <t>GT Retail</t>
        </is>
      </c>
      <c r="M1830" s="24" t="n">
        <v>150</v>
      </c>
      <c r="N1830" s="22" t="inlineStr">
        <is>
          <t>Category A</t>
        </is>
      </c>
      <c r="O1830" s="22" t="inlineStr">
        <is>
          <t>Indore</t>
        </is>
      </c>
      <c r="P1830" s="22" t="inlineStr">
        <is>
          <t>KVI</t>
        </is>
      </c>
      <c r="Q1830" s="22" t="inlineStr"/>
      <c r="R1830" s="25">
        <f>IF(Config!$B$4&gt;0,M1830/Config!$B$4,0)</f>
        <v/>
      </c>
      <c r="S1830" s="25">
        <f>IF(Config!$B$4&gt;0,K1830/Config!$B$4,0)</f>
        <v/>
      </c>
      <c r="T1830" s="25">
        <f>R1830*Config!$B$7</f>
        <v/>
      </c>
      <c r="U1830" s="25">
        <f>S1830*Config!$B$7</f>
        <v/>
      </c>
      <c r="V1830" s="25" t="n">
        <v>0</v>
      </c>
      <c r="W1830" s="25" t="n">
        <v>0</v>
      </c>
      <c r="X1830" s="26">
        <f>IF(T1830&gt;0,V1830/T1830,0)</f>
        <v/>
      </c>
      <c r="Y1830" s="26">
        <f>IF(U1830&gt;0,W1830/U1830,0)</f>
        <v/>
      </c>
      <c r="Z1830" s="25">
        <f>T1830-V1830</f>
        <v/>
      </c>
      <c r="AA1830" s="25">
        <f>U1830-W1830</f>
        <v/>
      </c>
      <c r="AB1830" s="25">
        <f>IF(Config!$B$7&gt;0,(V1830/Config!$B$7)*Config!$B$4,0)</f>
        <v/>
      </c>
      <c r="AC1830" s="25">
        <f>IF(Config!$B$7&gt;0,(W1830/Config!$B$7)*Config!$B$4,0)</f>
        <v/>
      </c>
    </row>
    <row r="1831" hidden="1" outlineLevel="1">
      <c r="A1831" s="22" t="inlineStr">
        <is>
          <t>May</t>
        </is>
      </c>
      <c r="B1831" s="22" t="n">
        <v>2026</v>
      </c>
      <c r="C1831" s="22" t="inlineStr">
        <is>
          <t>27-04-2026</t>
        </is>
      </c>
      <c r="D1831" s="23" t="n">
        <v>0.8300462962962963</v>
      </c>
      <c r="E1831" s="22" t="inlineStr">
        <is>
          <t>Dates_4-30107</t>
        </is>
      </c>
      <c r="F1831" s="22" t="inlineStr">
        <is>
          <t>FG</t>
        </is>
      </c>
      <c r="G1831" s="22" t="inlineStr">
        <is>
          <t>Healthy Desserts</t>
        </is>
      </c>
      <c r="H1831" s="22" t="inlineStr">
        <is>
          <t>Dark Choco-Orange Date Bites Farmley Monocarton 160 g- Pack of 8 (20 g Each)</t>
        </is>
      </c>
      <c r="I1831" s="22" t="inlineStr">
        <is>
          <t>Date bites choco-Orange</t>
        </is>
      </c>
      <c r="J1831" s="24" t="n">
        <v>0.16</v>
      </c>
      <c r="K1831" s="24" t="n">
        <v>310</v>
      </c>
      <c r="L1831" s="22" t="inlineStr">
        <is>
          <t>GT Retail</t>
        </is>
      </c>
      <c r="M1831" s="24" t="n">
        <v>49.6</v>
      </c>
      <c r="N1831" s="22" t="inlineStr">
        <is>
          <t>Category A</t>
        </is>
      </c>
      <c r="O1831" s="22" t="inlineStr">
        <is>
          <t>Indore</t>
        </is>
      </c>
      <c r="P1831" s="22" t="inlineStr">
        <is>
          <t>Value Added</t>
        </is>
      </c>
      <c r="Q1831" s="22" t="inlineStr"/>
      <c r="R1831" s="25">
        <f>IF(Config!$B$4&gt;0,M1831/Config!$B$4,0)</f>
        <v/>
      </c>
      <c r="S1831" s="25">
        <f>IF(Config!$B$4&gt;0,K1831/Config!$B$4,0)</f>
        <v/>
      </c>
      <c r="T1831" s="25">
        <f>R1831*Config!$B$7</f>
        <v/>
      </c>
      <c r="U1831" s="25">
        <f>S1831*Config!$B$7</f>
        <v/>
      </c>
      <c r="V1831" s="25" t="n">
        <v>0</v>
      </c>
      <c r="W1831" s="25" t="n">
        <v>0</v>
      </c>
      <c r="X1831" s="26">
        <f>IF(T1831&gt;0,V1831/T1831,0)</f>
        <v/>
      </c>
      <c r="Y1831" s="26">
        <f>IF(U1831&gt;0,W1831/U1831,0)</f>
        <v/>
      </c>
      <c r="Z1831" s="25">
        <f>T1831-V1831</f>
        <v/>
      </c>
      <c r="AA1831" s="25">
        <f>U1831-W1831</f>
        <v/>
      </c>
      <c r="AB1831" s="25">
        <f>IF(Config!$B$7&gt;0,(V1831/Config!$B$7)*Config!$B$4,0)</f>
        <v/>
      </c>
      <c r="AC1831" s="25">
        <f>IF(Config!$B$7&gt;0,(W1831/Config!$B$7)*Config!$B$4,0)</f>
        <v/>
      </c>
    </row>
    <row r="1832" hidden="1" outlineLevel="1">
      <c r="A1832" s="22" t="inlineStr">
        <is>
          <t>May</t>
        </is>
      </c>
      <c r="B1832" s="22" t="n">
        <v>2026</v>
      </c>
      <c r="C1832" s="22" t="inlineStr">
        <is>
          <t>27-04-2026</t>
        </is>
      </c>
      <c r="D1832" s="23" t="n">
        <v>0.8300462962962963</v>
      </c>
      <c r="E1832" s="22" t="inlineStr">
        <is>
          <t>Dates_15-30089</t>
        </is>
      </c>
      <c r="F1832" s="22" t="inlineStr">
        <is>
          <t>FG</t>
        </is>
      </c>
      <c r="G1832" s="22" t="inlineStr">
        <is>
          <t>Healthy Desserts</t>
        </is>
      </c>
      <c r="H1832" s="22" t="inlineStr">
        <is>
          <t>Apple Pie Date Bites Farmley Monocarton 160 g- Pack of 8 (20 g Each)</t>
        </is>
      </c>
      <c r="I1832" s="22" t="inlineStr">
        <is>
          <t>Classic Date bites</t>
        </is>
      </c>
      <c r="J1832" s="24" t="n">
        <v>0.16</v>
      </c>
      <c r="K1832" s="24" t="n">
        <v>300</v>
      </c>
      <c r="L1832" s="22" t="inlineStr">
        <is>
          <t>GT Retail</t>
        </is>
      </c>
      <c r="M1832" s="24" t="n">
        <v>48</v>
      </c>
      <c r="N1832" s="22" t="inlineStr">
        <is>
          <t>Category A</t>
        </is>
      </c>
      <c r="O1832" s="22" t="inlineStr">
        <is>
          <t>Indore</t>
        </is>
      </c>
      <c r="P1832" s="22" t="inlineStr">
        <is>
          <t>Value Added</t>
        </is>
      </c>
      <c r="Q1832" s="22" t="inlineStr"/>
      <c r="R1832" s="25">
        <f>IF(Config!$B$4&gt;0,M1832/Config!$B$4,0)</f>
        <v/>
      </c>
      <c r="S1832" s="25">
        <f>IF(Config!$B$4&gt;0,K1832/Config!$B$4,0)</f>
        <v/>
      </c>
      <c r="T1832" s="25">
        <f>R1832*Config!$B$7</f>
        <v/>
      </c>
      <c r="U1832" s="25">
        <f>S1832*Config!$B$7</f>
        <v/>
      </c>
      <c r="V1832" s="25" t="n">
        <v>0</v>
      </c>
      <c r="W1832" s="25" t="n">
        <v>0</v>
      </c>
      <c r="X1832" s="26">
        <f>IF(T1832&gt;0,V1832/T1832,0)</f>
        <v/>
      </c>
      <c r="Y1832" s="26">
        <f>IF(U1832&gt;0,W1832/U1832,0)</f>
        <v/>
      </c>
      <c r="Z1832" s="25">
        <f>T1832-V1832</f>
        <v/>
      </c>
      <c r="AA1832" s="25">
        <f>U1832-W1832</f>
        <v/>
      </c>
      <c r="AB1832" s="25">
        <f>IF(Config!$B$7&gt;0,(V1832/Config!$B$7)*Config!$B$4,0)</f>
        <v/>
      </c>
      <c r="AC1832" s="25">
        <f>IF(Config!$B$7&gt;0,(W1832/Config!$B$7)*Config!$B$4,0)</f>
        <v/>
      </c>
    </row>
    <row r="1833" hidden="1" outlineLevel="1">
      <c r="A1833" s="22" t="inlineStr">
        <is>
          <t>May</t>
        </is>
      </c>
      <c r="B1833" s="22" t="n">
        <v>2026</v>
      </c>
      <c r="C1833" s="22" t="inlineStr">
        <is>
          <t>27-04-2026</t>
        </is>
      </c>
      <c r="D1833" s="23" t="n">
        <v>0.8300462962962963</v>
      </c>
      <c r="E1833" s="22" t="inlineStr">
        <is>
          <t>Cashewnut_3-2955</t>
        </is>
      </c>
      <c r="F1833" s="22" t="inlineStr">
        <is>
          <t>FG</t>
        </is>
      </c>
      <c r="G1833" s="22" t="inlineStr">
        <is>
          <t>Cashew</t>
        </is>
      </c>
      <c r="H1833" s="22" t="inlineStr">
        <is>
          <t>Popular Cashewnuts Farmley Standee Pouch 50g</t>
        </is>
      </c>
      <c r="I1833" s="22" t="inlineStr">
        <is>
          <t>Popular W400 Cashew</t>
        </is>
      </c>
      <c r="J1833" s="24" t="n">
        <v>0.05</v>
      </c>
      <c r="K1833" s="24" t="n">
        <v>1146</v>
      </c>
      <c r="L1833" s="22" t="inlineStr">
        <is>
          <t>GT Retail</t>
        </is>
      </c>
      <c r="M1833" s="24" t="n">
        <v>57.3</v>
      </c>
      <c r="N1833" s="22" t="inlineStr">
        <is>
          <t>Category A</t>
        </is>
      </c>
      <c r="O1833" s="22" t="inlineStr">
        <is>
          <t>Udupi</t>
        </is>
      </c>
      <c r="P1833" s="22" t="inlineStr">
        <is>
          <t>KVI</t>
        </is>
      </c>
      <c r="Q1833" s="22" t="inlineStr"/>
      <c r="R1833" s="25">
        <f>IF(Config!$B$4&gt;0,M1833/Config!$B$4,0)</f>
        <v/>
      </c>
      <c r="S1833" s="25">
        <f>IF(Config!$B$4&gt;0,K1833/Config!$B$4,0)</f>
        <v/>
      </c>
      <c r="T1833" s="25">
        <f>R1833*Config!$B$7</f>
        <v/>
      </c>
      <c r="U1833" s="25">
        <f>S1833*Config!$B$7</f>
        <v/>
      </c>
      <c r="V1833" s="25" t="n">
        <v>0</v>
      </c>
      <c r="W1833" s="25" t="n">
        <v>0</v>
      </c>
      <c r="X1833" s="26">
        <f>IF(T1833&gt;0,V1833/T1833,0)</f>
        <v/>
      </c>
      <c r="Y1833" s="26">
        <f>IF(U1833&gt;0,W1833/U1833,0)</f>
        <v/>
      </c>
      <c r="Z1833" s="25">
        <f>T1833-V1833</f>
        <v/>
      </c>
      <c r="AA1833" s="25">
        <f>U1833-W1833</f>
        <v/>
      </c>
      <c r="AB1833" s="25">
        <f>IF(Config!$B$7&gt;0,(V1833/Config!$B$7)*Config!$B$4,0)</f>
        <v/>
      </c>
      <c r="AC1833" s="25">
        <f>IF(Config!$B$7&gt;0,(W1833/Config!$B$7)*Config!$B$4,0)</f>
        <v/>
      </c>
    </row>
    <row r="1834" hidden="1" outlineLevel="1">
      <c r="A1834" s="22" t="inlineStr">
        <is>
          <t>May</t>
        </is>
      </c>
      <c r="B1834" s="22" t="n">
        <v>2026</v>
      </c>
      <c r="C1834" s="22" t="inlineStr">
        <is>
          <t>27-04-2026</t>
        </is>
      </c>
      <c r="D1834" s="23" t="n">
        <v>0.8300578703703704</v>
      </c>
      <c r="E1834" s="22" t="inlineStr">
        <is>
          <t>Almonds_1-2933</t>
        </is>
      </c>
      <c r="F1834" s="22" t="inlineStr">
        <is>
          <t>FG</t>
        </is>
      </c>
      <c r="G1834" s="22" t="inlineStr">
        <is>
          <t>Almonds</t>
        </is>
      </c>
      <c r="H1834" s="22" t="inlineStr">
        <is>
          <t>Popular Almond Farmley Standee Pouch 60g</t>
        </is>
      </c>
      <c r="I1834" s="22" t="inlineStr">
        <is>
          <t>Popular California Almonds</t>
        </is>
      </c>
      <c r="J1834" s="24" t="n">
        <v>0.06</v>
      </c>
      <c r="K1834" s="24" t="n">
        <v>937</v>
      </c>
      <c r="L1834" s="22" t="inlineStr">
        <is>
          <t>GT Retail</t>
        </is>
      </c>
      <c r="M1834" s="24" t="n">
        <v>56.22</v>
      </c>
      <c r="N1834" s="22" t="inlineStr">
        <is>
          <t>Category A</t>
        </is>
      </c>
      <c r="O1834" s="22" t="inlineStr">
        <is>
          <t>Indore</t>
        </is>
      </c>
      <c r="P1834" s="22" t="inlineStr">
        <is>
          <t>KVI</t>
        </is>
      </c>
      <c r="Q1834" s="22" t="inlineStr"/>
      <c r="R1834" s="25">
        <f>IF(Config!$B$4&gt;0,M1834/Config!$B$4,0)</f>
        <v/>
      </c>
      <c r="S1834" s="25">
        <f>IF(Config!$B$4&gt;0,K1834/Config!$B$4,0)</f>
        <v/>
      </c>
      <c r="T1834" s="25">
        <f>R1834*Config!$B$7</f>
        <v/>
      </c>
      <c r="U1834" s="25">
        <f>S1834*Config!$B$7</f>
        <v/>
      </c>
      <c r="V1834" s="25" t="n">
        <v>0</v>
      </c>
      <c r="W1834" s="25" t="n">
        <v>0</v>
      </c>
      <c r="X1834" s="26">
        <f>IF(T1834&gt;0,V1834/T1834,0)</f>
        <v/>
      </c>
      <c r="Y1834" s="26">
        <f>IF(U1834&gt;0,W1834/U1834,0)</f>
        <v/>
      </c>
      <c r="Z1834" s="25">
        <f>T1834-V1834</f>
        <v/>
      </c>
      <c r="AA1834" s="25">
        <f>U1834-W1834</f>
        <v/>
      </c>
      <c r="AB1834" s="25">
        <f>IF(Config!$B$7&gt;0,(V1834/Config!$B$7)*Config!$B$4,0)</f>
        <v/>
      </c>
      <c r="AC1834" s="25">
        <f>IF(Config!$B$7&gt;0,(W1834/Config!$B$7)*Config!$B$4,0)</f>
        <v/>
      </c>
    </row>
    <row r="1835" hidden="1" outlineLevel="1">
      <c r="A1835" s="22" t="inlineStr">
        <is>
          <t>May</t>
        </is>
      </c>
      <c r="B1835" s="22" t="n">
        <v>2026</v>
      </c>
      <c r="C1835" s="22" t="inlineStr">
        <is>
          <t>25-04-2026</t>
        </is>
      </c>
      <c r="D1835" s="23" t="n">
        <v>0.5943634259259259</v>
      </c>
      <c r="E1835" s="22" t="inlineStr">
        <is>
          <t>Fig_6-2680</t>
        </is>
      </c>
      <c r="F1835" s="22" t="inlineStr">
        <is>
          <t>FG</t>
        </is>
      </c>
      <c r="G1835" s="22" t="inlineStr">
        <is>
          <t>Figs</t>
        </is>
      </c>
      <c r="H1835" s="22" t="inlineStr">
        <is>
          <t>Premium Figs Farmley Standee Pouch 400 g - Pack of 2 (200 g each)</t>
        </is>
      </c>
      <c r="I1835" s="22" t="inlineStr">
        <is>
          <t>Premium Anjeer</t>
        </is>
      </c>
      <c r="J1835" s="24" t="n">
        <v>0.4</v>
      </c>
      <c r="K1835" s="24" t="n">
        <v>100</v>
      </c>
      <c r="L1835" s="22" t="inlineStr">
        <is>
          <t>Flipkart India Private Limited</t>
        </is>
      </c>
      <c r="M1835" s="24" t="n">
        <v>40</v>
      </c>
      <c r="N1835" s="22" t="inlineStr">
        <is>
          <t>E-Commerce</t>
        </is>
      </c>
      <c r="O1835" s="22" t="inlineStr">
        <is>
          <t>Indore</t>
        </is>
      </c>
      <c r="P1835" s="22" t="inlineStr">
        <is>
          <t>KVI</t>
        </is>
      </c>
      <c r="Q1835" s="22" t="inlineStr"/>
      <c r="R1835" s="25">
        <f>IF(Config!$B$4&gt;0,M1835/Config!$B$4,0)</f>
        <v/>
      </c>
      <c r="S1835" s="25">
        <f>IF(Config!$B$4&gt;0,K1835/Config!$B$4,0)</f>
        <v/>
      </c>
      <c r="T1835" s="25">
        <f>R1835*Config!$B$7</f>
        <v/>
      </c>
      <c r="U1835" s="25">
        <f>S1835*Config!$B$7</f>
        <v/>
      </c>
      <c r="V1835" s="25" t="n">
        <v>0</v>
      </c>
      <c r="W1835" s="25" t="n">
        <v>0</v>
      </c>
      <c r="X1835" s="26">
        <f>IF(T1835&gt;0,V1835/T1835,0)</f>
        <v/>
      </c>
      <c r="Y1835" s="26">
        <f>IF(U1835&gt;0,W1835/U1835,0)</f>
        <v/>
      </c>
      <c r="Z1835" s="25">
        <f>T1835-V1835</f>
        <v/>
      </c>
      <c r="AA1835" s="25">
        <f>U1835-W1835</f>
        <v/>
      </c>
      <c r="AB1835" s="25">
        <f>IF(Config!$B$7&gt;0,(V1835/Config!$B$7)*Config!$B$4,0)</f>
        <v/>
      </c>
      <c r="AC1835" s="25">
        <f>IF(Config!$B$7&gt;0,(W1835/Config!$B$7)*Config!$B$4,0)</f>
        <v/>
      </c>
    </row>
    <row r="1836" hidden="1" outlineLevel="1">
      <c r="A1836" s="22" t="inlineStr">
        <is>
          <t>May</t>
        </is>
      </c>
      <c r="B1836" s="22" t="n">
        <v>2026</v>
      </c>
      <c r="C1836" s="22" t="inlineStr">
        <is>
          <t>25-04-2026</t>
        </is>
      </c>
      <c r="D1836" s="23" t="n">
        <v>0.5943634259259259</v>
      </c>
      <c r="E1836" s="22" t="inlineStr">
        <is>
          <t>Dry Fruit Mix_15-2851</t>
        </is>
      </c>
      <c r="F1836" s="22" t="inlineStr">
        <is>
          <t>FG</t>
        </is>
      </c>
      <c r="G1836" s="22" t="inlineStr">
        <is>
          <t>Trail Mixes</t>
        </is>
      </c>
      <c r="H1836" s="22" t="inlineStr">
        <is>
          <t>Premium Panchmeva Farmley Jar 850g - Pack of 2 (425g each)</t>
        </is>
      </c>
      <c r="I1836" s="22" t="inlineStr">
        <is>
          <t>Premium Panchmewa Superfood</t>
        </is>
      </c>
      <c r="J1836" s="24" t="n">
        <v>0.85</v>
      </c>
      <c r="K1836" s="24" t="n">
        <v>250</v>
      </c>
      <c r="L1836" s="22" t="inlineStr">
        <is>
          <t>Flipkart India Private Limited</t>
        </is>
      </c>
      <c r="M1836" s="24" t="n">
        <v>212.5</v>
      </c>
      <c r="N1836" s="22" t="inlineStr">
        <is>
          <t>E-Commerce</t>
        </is>
      </c>
      <c r="O1836" s="22" t="inlineStr">
        <is>
          <t>Indore</t>
        </is>
      </c>
      <c r="P1836" s="22" t="inlineStr">
        <is>
          <t>Value Added</t>
        </is>
      </c>
      <c r="Q1836" s="22" t="inlineStr"/>
      <c r="R1836" s="25">
        <f>IF(Config!$B$4&gt;0,M1836/Config!$B$4,0)</f>
        <v/>
      </c>
      <c r="S1836" s="25">
        <f>IF(Config!$B$4&gt;0,K1836/Config!$B$4,0)</f>
        <v/>
      </c>
      <c r="T1836" s="25">
        <f>R1836*Config!$B$7</f>
        <v/>
      </c>
      <c r="U1836" s="25">
        <f>S1836*Config!$B$7</f>
        <v/>
      </c>
      <c r="V1836" s="25" t="n">
        <v>0</v>
      </c>
      <c r="W1836" s="25" t="n">
        <v>0</v>
      </c>
      <c r="X1836" s="26">
        <f>IF(T1836&gt;0,V1836/T1836,0)</f>
        <v/>
      </c>
      <c r="Y1836" s="26">
        <f>IF(U1836&gt;0,W1836/U1836,0)</f>
        <v/>
      </c>
      <c r="Z1836" s="25">
        <f>T1836-V1836</f>
        <v/>
      </c>
      <c r="AA1836" s="25">
        <f>U1836-W1836</f>
        <v/>
      </c>
      <c r="AB1836" s="25">
        <f>IF(Config!$B$7&gt;0,(V1836/Config!$B$7)*Config!$B$4,0)</f>
        <v/>
      </c>
      <c r="AC1836" s="25">
        <f>IF(Config!$B$7&gt;0,(W1836/Config!$B$7)*Config!$B$4,0)</f>
        <v/>
      </c>
    </row>
    <row r="1837" hidden="1" outlineLevel="1">
      <c r="A1837" s="22" t="inlineStr">
        <is>
          <t>May</t>
        </is>
      </c>
      <c r="B1837" s="22" t="n">
        <v>2026</v>
      </c>
      <c r="C1837" s="22" t="inlineStr">
        <is>
          <t>29-04-2026</t>
        </is>
      </c>
      <c r="D1837" s="23" t="n">
        <v>0.4396180555555556</v>
      </c>
      <c r="E1837" s="22" t="inlineStr">
        <is>
          <t>Dry Fruit Mix_15-2720</t>
        </is>
      </c>
      <c r="F1837" s="22" t="inlineStr">
        <is>
          <t>FG</t>
        </is>
      </c>
      <c r="G1837" s="22" t="inlineStr">
        <is>
          <t>Others</t>
        </is>
      </c>
      <c r="H1837" s="22" t="inlineStr">
        <is>
          <t>Farmley Dry Fruits Combo - Popular California Almonds, W400 Cashews (500 g Each)</t>
        </is>
      </c>
      <c r="I1837" s="22" t="inlineStr">
        <is>
          <t>Dry Fruit Combo</t>
        </is>
      </c>
      <c r="J1837" s="24" t="n">
        <v>1</v>
      </c>
      <c r="K1837" s="24" t="n">
        <v>0</v>
      </c>
      <c r="L1837" s="22" t="inlineStr">
        <is>
          <t>Flipkart India Private Limited</t>
        </is>
      </c>
      <c r="M1837" s="24" t="n">
        <v>0</v>
      </c>
      <c r="N1837" s="22" t="inlineStr">
        <is>
          <t>E-Commerce</t>
        </is>
      </c>
      <c r="O1837" s="22" t="inlineStr">
        <is>
          <t>Indore</t>
        </is>
      </c>
      <c r="P1837" s="22" t="inlineStr">
        <is>
          <t>KVI</t>
        </is>
      </c>
      <c r="Q1837" s="22" t="inlineStr"/>
      <c r="R1837" s="25">
        <f>IF(Config!$B$4&gt;0,M1837/Config!$B$4,0)</f>
        <v/>
      </c>
      <c r="S1837" s="25">
        <f>IF(Config!$B$4&gt;0,K1837/Config!$B$4,0)</f>
        <v/>
      </c>
      <c r="T1837" s="25">
        <f>R1837*Config!$B$7</f>
        <v/>
      </c>
      <c r="U1837" s="25">
        <f>S1837*Config!$B$7</f>
        <v/>
      </c>
      <c r="V1837" s="25" t="n">
        <v>0</v>
      </c>
      <c r="W1837" s="25" t="n">
        <v>0</v>
      </c>
      <c r="X1837" s="26">
        <f>IF(T1837&gt;0,V1837/T1837,0)</f>
        <v/>
      </c>
      <c r="Y1837" s="26">
        <f>IF(U1837&gt;0,W1837/U1837,0)</f>
        <v/>
      </c>
      <c r="Z1837" s="25">
        <f>T1837-V1837</f>
        <v/>
      </c>
      <c r="AA1837" s="25">
        <f>U1837-W1837</f>
        <v/>
      </c>
      <c r="AB1837" s="25">
        <f>IF(Config!$B$7&gt;0,(V1837/Config!$B$7)*Config!$B$4,0)</f>
        <v/>
      </c>
      <c r="AC1837" s="25">
        <f>IF(Config!$B$7&gt;0,(W1837/Config!$B$7)*Config!$B$4,0)</f>
        <v/>
      </c>
    </row>
    <row r="1838" hidden="1" outlineLevel="1">
      <c r="A1838" s="22" t="inlineStr">
        <is>
          <t>May</t>
        </is>
      </c>
      <c r="B1838" s="22" t="n">
        <v>2026</v>
      </c>
      <c r="C1838" s="22" t="inlineStr">
        <is>
          <t>25-04-2026</t>
        </is>
      </c>
      <c r="D1838" s="23" t="n">
        <v>0.5943634259259259</v>
      </c>
      <c r="E1838" s="22" t="inlineStr">
        <is>
          <t>Dry Fruit Mix_15-2405</t>
        </is>
      </c>
      <c r="F1838" s="22" t="inlineStr">
        <is>
          <t>FG</t>
        </is>
      </c>
      <c r="G1838" s="22" t="inlineStr">
        <is>
          <t>Berry Mix</t>
        </is>
      </c>
      <c r="H1838" s="22" t="inlineStr">
        <is>
          <t>Berry Mix Farmley Standee Pouch 400 g - Pack of 2 (200 g Each)</t>
        </is>
      </c>
      <c r="I1838" s="22" t="inlineStr">
        <is>
          <t>Berry Mix</t>
        </is>
      </c>
      <c r="J1838" s="24" t="n">
        <v>0.4</v>
      </c>
      <c r="K1838" s="24" t="n">
        <v>200</v>
      </c>
      <c r="L1838" s="22" t="inlineStr">
        <is>
          <t>Flipkart India Private Limited</t>
        </is>
      </c>
      <c r="M1838" s="24" t="n">
        <v>80</v>
      </c>
      <c r="N1838" s="22" t="inlineStr">
        <is>
          <t>E-Commerce</t>
        </is>
      </c>
      <c r="O1838" s="22" t="inlineStr">
        <is>
          <t>Indore</t>
        </is>
      </c>
      <c r="P1838" s="22" t="inlineStr">
        <is>
          <t>Value Added</t>
        </is>
      </c>
      <c r="Q1838" s="22" t="inlineStr"/>
      <c r="R1838" s="25">
        <f>IF(Config!$B$4&gt;0,M1838/Config!$B$4,0)</f>
        <v/>
      </c>
      <c r="S1838" s="25">
        <f>IF(Config!$B$4&gt;0,K1838/Config!$B$4,0)</f>
        <v/>
      </c>
      <c r="T1838" s="25">
        <f>R1838*Config!$B$7</f>
        <v/>
      </c>
      <c r="U1838" s="25">
        <f>S1838*Config!$B$7</f>
        <v/>
      </c>
      <c r="V1838" s="25" t="n">
        <v>0</v>
      </c>
      <c r="W1838" s="25" t="n">
        <v>0</v>
      </c>
      <c r="X1838" s="26">
        <f>IF(T1838&gt;0,V1838/T1838,0)</f>
        <v/>
      </c>
      <c r="Y1838" s="26">
        <f>IF(U1838&gt;0,W1838/U1838,0)</f>
        <v/>
      </c>
      <c r="Z1838" s="25">
        <f>T1838-V1838</f>
        <v/>
      </c>
      <c r="AA1838" s="25">
        <f>U1838-W1838</f>
        <v/>
      </c>
      <c r="AB1838" s="25">
        <f>IF(Config!$B$7&gt;0,(V1838/Config!$B$7)*Config!$B$4,0)</f>
        <v/>
      </c>
      <c r="AC1838" s="25">
        <f>IF(Config!$B$7&gt;0,(W1838/Config!$B$7)*Config!$B$4,0)</f>
        <v/>
      </c>
    </row>
    <row r="1839" hidden="1" outlineLevel="1">
      <c r="A1839" s="22" t="inlineStr">
        <is>
          <t>May</t>
        </is>
      </c>
      <c r="B1839" s="22" t="n">
        <v>2026</v>
      </c>
      <c r="C1839" s="22" t="inlineStr">
        <is>
          <t>25-04-2026</t>
        </is>
      </c>
      <c r="D1839" s="23" t="n">
        <v>0.594375</v>
      </c>
      <c r="E1839" s="22" t="inlineStr">
        <is>
          <t>Dried Fruits_5-2682</t>
        </is>
      </c>
      <c r="F1839" s="22" t="inlineStr">
        <is>
          <t>FG</t>
        </is>
      </c>
      <c r="G1839" s="22" t="inlineStr">
        <is>
          <t>Cranberries</t>
        </is>
      </c>
      <c r="H1839" s="22" t="inlineStr">
        <is>
          <t>Premium Dried Cranberries Farmley Standee Pouch - Pack of 2 (200g each)</t>
        </is>
      </c>
      <c r="I1839" s="22" t="inlineStr">
        <is>
          <t>Premium California Sliced Cranberries</t>
        </is>
      </c>
      <c r="J1839" s="24" t="n">
        <v>0.4</v>
      </c>
      <c r="K1839" s="24" t="n">
        <v>160</v>
      </c>
      <c r="L1839" s="22" t="inlineStr">
        <is>
          <t>Flipkart India Private Limited</t>
        </is>
      </c>
      <c r="M1839" s="24" t="n">
        <v>64</v>
      </c>
      <c r="N1839" s="22" t="inlineStr">
        <is>
          <t>E-Commerce</t>
        </is>
      </c>
      <c r="O1839" s="22" t="inlineStr">
        <is>
          <t>Indore</t>
        </is>
      </c>
      <c r="P1839" s="22" t="inlineStr">
        <is>
          <t>KVI</t>
        </is>
      </c>
      <c r="Q1839" s="22" t="inlineStr"/>
      <c r="R1839" s="25">
        <f>IF(Config!$B$4&gt;0,M1839/Config!$B$4,0)</f>
        <v/>
      </c>
      <c r="S1839" s="25">
        <f>IF(Config!$B$4&gt;0,K1839/Config!$B$4,0)</f>
        <v/>
      </c>
      <c r="T1839" s="25">
        <f>R1839*Config!$B$7</f>
        <v/>
      </c>
      <c r="U1839" s="25">
        <f>S1839*Config!$B$7</f>
        <v/>
      </c>
      <c r="V1839" s="25" t="n">
        <v>0</v>
      </c>
      <c r="W1839" s="25" t="n">
        <v>0</v>
      </c>
      <c r="X1839" s="26">
        <f>IF(T1839&gt;0,V1839/T1839,0)</f>
        <v/>
      </c>
      <c r="Y1839" s="26">
        <f>IF(U1839&gt;0,W1839/U1839,0)</f>
        <v/>
      </c>
      <c r="Z1839" s="25">
        <f>T1839-V1839</f>
        <v/>
      </c>
      <c r="AA1839" s="25">
        <f>U1839-W1839</f>
        <v/>
      </c>
      <c r="AB1839" s="25">
        <f>IF(Config!$B$7&gt;0,(V1839/Config!$B$7)*Config!$B$4,0)</f>
        <v/>
      </c>
      <c r="AC1839" s="25">
        <f>IF(Config!$B$7&gt;0,(W1839/Config!$B$7)*Config!$B$4,0)</f>
        <v/>
      </c>
    </row>
    <row r="1840" hidden="1" outlineLevel="1">
      <c r="A1840" s="22" t="inlineStr">
        <is>
          <t>May</t>
        </is>
      </c>
      <c r="B1840" s="22" t="n">
        <v>2026</v>
      </c>
      <c r="C1840" s="22" t="inlineStr">
        <is>
          <t>25-04-2026</t>
        </is>
      </c>
      <c r="D1840" s="23" t="n">
        <v>0.594386574074074</v>
      </c>
      <c r="E1840" s="22" t="inlineStr">
        <is>
          <t>Dates_4-2854</t>
        </is>
      </c>
      <c r="F1840" s="22" t="inlineStr">
        <is>
          <t>FG</t>
        </is>
      </c>
      <c r="G1840" s="22" t="inlineStr">
        <is>
          <t>Dates</t>
        </is>
      </c>
      <c r="H1840" s="22" t="inlineStr">
        <is>
          <t>Premium Omani Fard Dates Farmley Standee Pouch 800 g - Pack of 2 (400g each)</t>
        </is>
      </c>
      <c r="I1840" s="22" t="inlineStr">
        <is>
          <t>Premium Fard Dates</t>
        </is>
      </c>
      <c r="J1840" s="24" t="n">
        <v>0.8</v>
      </c>
      <c r="K1840" s="24" t="n">
        <v>500</v>
      </c>
      <c r="L1840" s="22" t="inlineStr">
        <is>
          <t>Flipkart India Private Limited</t>
        </is>
      </c>
      <c r="M1840" s="24" t="n">
        <v>400</v>
      </c>
      <c r="N1840" s="22" t="inlineStr">
        <is>
          <t>E-Commerce</t>
        </is>
      </c>
      <c r="O1840" s="22" t="inlineStr">
        <is>
          <t>Indore</t>
        </is>
      </c>
      <c r="P1840" s="22" t="inlineStr">
        <is>
          <t>KVI</t>
        </is>
      </c>
      <c r="Q1840" s="22" t="inlineStr"/>
      <c r="R1840" s="25">
        <f>IF(Config!$B$4&gt;0,M1840/Config!$B$4,0)</f>
        <v/>
      </c>
      <c r="S1840" s="25">
        <f>IF(Config!$B$4&gt;0,K1840/Config!$B$4,0)</f>
        <v/>
      </c>
      <c r="T1840" s="25">
        <f>R1840*Config!$B$7</f>
        <v/>
      </c>
      <c r="U1840" s="25">
        <f>S1840*Config!$B$7</f>
        <v/>
      </c>
      <c r="V1840" s="25" t="n">
        <v>0</v>
      </c>
      <c r="W1840" s="25" t="n">
        <v>0</v>
      </c>
      <c r="X1840" s="26">
        <f>IF(T1840&gt;0,V1840/T1840,0)</f>
        <v/>
      </c>
      <c r="Y1840" s="26">
        <f>IF(U1840&gt;0,W1840/U1840,0)</f>
        <v/>
      </c>
      <c r="Z1840" s="25">
        <f>T1840-V1840</f>
        <v/>
      </c>
      <c r="AA1840" s="25">
        <f>U1840-W1840</f>
        <v/>
      </c>
      <c r="AB1840" s="25">
        <f>IF(Config!$B$7&gt;0,(V1840/Config!$B$7)*Config!$B$4,0)</f>
        <v/>
      </c>
      <c r="AC1840" s="25">
        <f>IF(Config!$B$7&gt;0,(W1840/Config!$B$7)*Config!$B$4,0)</f>
        <v/>
      </c>
    </row>
    <row r="1841" hidden="1" outlineLevel="1">
      <c r="A1841" s="22" t="inlineStr">
        <is>
          <t>May</t>
        </is>
      </c>
      <c r="B1841" s="22" t="n">
        <v>2026</v>
      </c>
      <c r="C1841" s="22" t="inlineStr">
        <is>
          <t>25-04-2026</t>
        </is>
      </c>
      <c r="D1841" s="23" t="n">
        <v>0.6392013888888889</v>
      </c>
      <c r="E1841" s="22" t="inlineStr">
        <is>
          <t>Dry Fruit Mix_15-2405</t>
        </is>
      </c>
      <c r="F1841" s="22" t="inlineStr">
        <is>
          <t>FG</t>
        </is>
      </c>
      <c r="G1841" s="22" t="inlineStr">
        <is>
          <t>Berry Mix</t>
        </is>
      </c>
      <c r="H1841" s="22" t="inlineStr">
        <is>
          <t>Berry Mix Farmley Standee Pouch 400 g - Pack of 2 (200 g Each)</t>
        </is>
      </c>
      <c r="I1841" s="22" t="inlineStr">
        <is>
          <t>Berry Mix</t>
        </is>
      </c>
      <c r="J1841" s="24" t="n">
        <v>0.4</v>
      </c>
      <c r="K1841" s="24" t="n">
        <v>45</v>
      </c>
      <c r="L1841" s="22" t="inlineStr">
        <is>
          <t>Flipkart B2C</t>
        </is>
      </c>
      <c r="M1841" s="24" t="n">
        <v>18</v>
      </c>
      <c r="N1841" s="22" t="inlineStr">
        <is>
          <t>E-Commerce Dropship</t>
        </is>
      </c>
      <c r="O1841" s="22" t="inlineStr">
        <is>
          <t>Indore</t>
        </is>
      </c>
      <c r="P1841" s="22" t="inlineStr">
        <is>
          <t>Value Added</t>
        </is>
      </c>
      <c r="Q1841" s="22" t="inlineStr"/>
      <c r="R1841" s="25">
        <f>IF(Config!$B$4&gt;0,M1841/Config!$B$4,0)</f>
        <v/>
      </c>
      <c r="S1841" s="25">
        <f>IF(Config!$B$4&gt;0,K1841/Config!$B$4,0)</f>
        <v/>
      </c>
      <c r="T1841" s="25">
        <f>R1841*Config!$B$7</f>
        <v/>
      </c>
      <c r="U1841" s="25">
        <f>S1841*Config!$B$7</f>
        <v/>
      </c>
      <c r="V1841" s="25" t="n">
        <v>0</v>
      </c>
      <c r="W1841" s="25" t="n">
        <v>0</v>
      </c>
      <c r="X1841" s="26">
        <f>IF(T1841&gt;0,V1841/T1841,0)</f>
        <v/>
      </c>
      <c r="Y1841" s="26">
        <f>IF(U1841&gt;0,W1841/U1841,0)</f>
        <v/>
      </c>
      <c r="Z1841" s="25">
        <f>T1841-V1841</f>
        <v/>
      </c>
      <c r="AA1841" s="25">
        <f>U1841-W1841</f>
        <v/>
      </c>
      <c r="AB1841" s="25">
        <f>IF(Config!$B$7&gt;0,(V1841/Config!$B$7)*Config!$B$4,0)</f>
        <v/>
      </c>
      <c r="AC1841" s="25">
        <f>IF(Config!$B$7&gt;0,(W1841/Config!$B$7)*Config!$B$4,0)</f>
        <v/>
      </c>
    </row>
    <row r="1842" hidden="1" outlineLevel="1">
      <c r="A1842" s="22" t="inlineStr">
        <is>
          <t>May</t>
        </is>
      </c>
      <c r="B1842" s="22" t="n">
        <v>2026</v>
      </c>
      <c r="C1842" s="22" t="inlineStr">
        <is>
          <t>25-04-2026</t>
        </is>
      </c>
      <c r="D1842" s="23" t="n">
        <v>0.6392245370370371</v>
      </c>
      <c r="E1842" s="22" t="inlineStr">
        <is>
          <t>Seeds_11-2609</t>
        </is>
      </c>
      <c r="F1842" s="22" t="inlineStr">
        <is>
          <t>FG</t>
        </is>
      </c>
      <c r="G1842" s="22" t="inlineStr">
        <is>
          <t>Other Seeds</t>
        </is>
      </c>
      <c r="H1842" s="22" t="inlineStr">
        <is>
          <t>Premium Flax Seeds Farmley Standee Pouch 400 g - Pack of 2 (200 g each)</t>
        </is>
      </c>
      <c r="I1842" s="22" t="inlineStr">
        <is>
          <t>Premium Flax Seeds</t>
        </is>
      </c>
      <c r="J1842" s="24" t="n">
        <v>0.4</v>
      </c>
      <c r="K1842" s="24" t="n">
        <v>600</v>
      </c>
      <c r="L1842" s="22" t="inlineStr">
        <is>
          <t>Flipkart B2C</t>
        </is>
      </c>
      <c r="M1842" s="24" t="n">
        <v>240</v>
      </c>
      <c r="N1842" s="22" t="inlineStr">
        <is>
          <t>E-Commerce Dropship</t>
        </is>
      </c>
      <c r="O1842" s="22" t="inlineStr">
        <is>
          <t>Indore</t>
        </is>
      </c>
      <c r="P1842" s="22" t="inlineStr">
        <is>
          <t>KVI</t>
        </is>
      </c>
      <c r="Q1842" s="22" t="inlineStr"/>
      <c r="R1842" s="25">
        <f>IF(Config!$B$4&gt;0,M1842/Config!$B$4,0)</f>
        <v/>
      </c>
      <c r="S1842" s="25">
        <f>IF(Config!$B$4&gt;0,K1842/Config!$B$4,0)</f>
        <v/>
      </c>
      <c r="T1842" s="25">
        <f>R1842*Config!$B$7</f>
        <v/>
      </c>
      <c r="U1842" s="25">
        <f>S1842*Config!$B$7</f>
        <v/>
      </c>
      <c r="V1842" s="25" t="n">
        <v>0</v>
      </c>
      <c r="W1842" s="25" t="n">
        <v>0</v>
      </c>
      <c r="X1842" s="26">
        <f>IF(T1842&gt;0,V1842/T1842,0)</f>
        <v/>
      </c>
      <c r="Y1842" s="26">
        <f>IF(U1842&gt;0,W1842/U1842,0)</f>
        <v/>
      </c>
      <c r="Z1842" s="25">
        <f>T1842-V1842</f>
        <v/>
      </c>
      <c r="AA1842" s="25">
        <f>U1842-W1842</f>
        <v/>
      </c>
      <c r="AB1842" s="25">
        <f>IF(Config!$B$7&gt;0,(V1842/Config!$B$7)*Config!$B$4,0)</f>
        <v/>
      </c>
      <c r="AC1842" s="25">
        <f>IF(Config!$B$7&gt;0,(W1842/Config!$B$7)*Config!$B$4,0)</f>
        <v/>
      </c>
    </row>
    <row r="1843" hidden="1" outlineLevel="1">
      <c r="A1843" s="22" t="inlineStr">
        <is>
          <t>May</t>
        </is>
      </c>
      <c r="B1843" s="22" t="n">
        <v>2026</v>
      </c>
      <c r="C1843" s="22" t="inlineStr">
        <is>
          <t>25-04-2026</t>
        </is>
      </c>
      <c r="D1843" s="23" t="n">
        <v>0.6392245370370371</v>
      </c>
      <c r="E1843" s="22" t="inlineStr">
        <is>
          <t>Seeds_11-2838</t>
        </is>
      </c>
      <c r="F1843" s="22" t="inlineStr">
        <is>
          <t>FG</t>
        </is>
      </c>
      <c r="G1843" s="22" t="inlineStr">
        <is>
          <t>Chia Seeds</t>
        </is>
      </c>
      <c r="H1843" s="22" t="inlineStr">
        <is>
          <t>Chia Seeds Farmley Jar 300g</t>
        </is>
      </c>
      <c r="I1843" s="22" t="inlineStr">
        <is>
          <t>Premium Chia Seeds</t>
        </is>
      </c>
      <c r="J1843" s="24" t="n">
        <v>0.3</v>
      </c>
      <c r="K1843" s="24" t="n">
        <v>1400</v>
      </c>
      <c r="L1843" s="22" t="inlineStr">
        <is>
          <t>Flipkart B2C</t>
        </is>
      </c>
      <c r="M1843" s="24" t="n">
        <v>420</v>
      </c>
      <c r="N1843" s="22" t="inlineStr">
        <is>
          <t>E-Commerce Dropship</t>
        </is>
      </c>
      <c r="O1843" s="22" t="inlineStr">
        <is>
          <t>Indore</t>
        </is>
      </c>
      <c r="P1843" s="22" t="inlineStr">
        <is>
          <t>KVI</t>
        </is>
      </c>
      <c r="Q1843" s="22" t="inlineStr"/>
      <c r="R1843" s="25">
        <f>IF(Config!$B$4&gt;0,M1843/Config!$B$4,0)</f>
        <v/>
      </c>
      <c r="S1843" s="25">
        <f>IF(Config!$B$4&gt;0,K1843/Config!$B$4,0)</f>
        <v/>
      </c>
      <c r="T1843" s="25">
        <f>R1843*Config!$B$7</f>
        <v/>
      </c>
      <c r="U1843" s="25">
        <f>S1843*Config!$B$7</f>
        <v/>
      </c>
      <c r="V1843" s="25" t="n">
        <v>0</v>
      </c>
      <c r="W1843" s="25" t="n">
        <v>0</v>
      </c>
      <c r="X1843" s="26">
        <f>IF(T1843&gt;0,V1843/T1843,0)</f>
        <v/>
      </c>
      <c r="Y1843" s="26">
        <f>IF(U1843&gt;0,W1843/U1843,0)</f>
        <v/>
      </c>
      <c r="Z1843" s="25">
        <f>T1843-V1843</f>
        <v/>
      </c>
      <c r="AA1843" s="25">
        <f>U1843-W1843</f>
        <v/>
      </c>
      <c r="AB1843" s="25">
        <f>IF(Config!$B$7&gt;0,(V1843/Config!$B$7)*Config!$B$4,0)</f>
        <v/>
      </c>
      <c r="AC1843" s="25">
        <f>IF(Config!$B$7&gt;0,(W1843/Config!$B$7)*Config!$B$4,0)</f>
        <v/>
      </c>
    </row>
    <row r="1844" hidden="1" outlineLevel="1">
      <c r="A1844" s="22" t="inlineStr">
        <is>
          <t>May</t>
        </is>
      </c>
      <c r="B1844" s="22" t="n">
        <v>2026</v>
      </c>
      <c r="C1844" s="22" t="inlineStr">
        <is>
          <t>25-04-2026</t>
        </is>
      </c>
      <c r="D1844" s="23" t="n">
        <v>0.6392245370370371</v>
      </c>
      <c r="E1844" s="22" t="inlineStr">
        <is>
          <t>Dates_4-2854</t>
        </is>
      </c>
      <c r="F1844" s="22" t="inlineStr">
        <is>
          <t>FG</t>
        </is>
      </c>
      <c r="G1844" s="22" t="inlineStr">
        <is>
          <t>Dates</t>
        </is>
      </c>
      <c r="H1844" s="22" t="inlineStr">
        <is>
          <t>Premium Omani Fard Dates Farmley Standee Pouch 800 g - Pack of 2 (400g each)</t>
        </is>
      </c>
      <c r="I1844" s="22" t="inlineStr">
        <is>
          <t>Premium Fard Dates</t>
        </is>
      </c>
      <c r="J1844" s="24" t="n">
        <v>0.8</v>
      </c>
      <c r="K1844" s="24" t="n">
        <v>50</v>
      </c>
      <c r="L1844" s="22" t="inlineStr">
        <is>
          <t>Flipkart B2C</t>
        </is>
      </c>
      <c r="M1844" s="24" t="n">
        <v>40</v>
      </c>
      <c r="N1844" s="22" t="inlineStr">
        <is>
          <t>E-Commerce Dropship</t>
        </is>
      </c>
      <c r="O1844" s="22" t="inlineStr">
        <is>
          <t>Indore</t>
        </is>
      </c>
      <c r="P1844" s="22" t="inlineStr">
        <is>
          <t>KVI</t>
        </is>
      </c>
      <c r="Q1844" s="22" t="inlineStr"/>
      <c r="R1844" s="25">
        <f>IF(Config!$B$4&gt;0,M1844/Config!$B$4,0)</f>
        <v/>
      </c>
      <c r="S1844" s="25">
        <f>IF(Config!$B$4&gt;0,K1844/Config!$B$4,0)</f>
        <v/>
      </c>
      <c r="T1844" s="25">
        <f>R1844*Config!$B$7</f>
        <v/>
      </c>
      <c r="U1844" s="25">
        <f>S1844*Config!$B$7</f>
        <v/>
      </c>
      <c r="V1844" s="25" t="n">
        <v>0</v>
      </c>
      <c r="W1844" s="25" t="n">
        <v>0</v>
      </c>
      <c r="X1844" s="26">
        <f>IF(T1844&gt;0,V1844/T1844,0)</f>
        <v/>
      </c>
      <c r="Y1844" s="26">
        <f>IF(U1844&gt;0,W1844/U1844,0)</f>
        <v/>
      </c>
      <c r="Z1844" s="25">
        <f>T1844-V1844</f>
        <v/>
      </c>
      <c r="AA1844" s="25">
        <f>U1844-W1844</f>
        <v/>
      </c>
      <c r="AB1844" s="25">
        <f>IF(Config!$B$7&gt;0,(V1844/Config!$B$7)*Config!$B$4,0)</f>
        <v/>
      </c>
      <c r="AC1844" s="25">
        <f>IF(Config!$B$7&gt;0,(W1844/Config!$B$7)*Config!$B$4,0)</f>
        <v/>
      </c>
    </row>
    <row r="1845" hidden="1" outlineLevel="1">
      <c r="A1845" s="22" t="inlineStr">
        <is>
          <t>May</t>
        </is>
      </c>
      <c r="B1845" s="22" t="n">
        <v>2026</v>
      </c>
      <c r="C1845" s="22" t="inlineStr">
        <is>
          <t>25-04-2026</t>
        </is>
      </c>
      <c r="D1845" s="23" t="n">
        <v>0.6392361111111111</v>
      </c>
      <c r="E1845" s="22" t="inlineStr">
        <is>
          <t>Seeds_11-2610</t>
        </is>
      </c>
      <c r="F1845" s="22" t="inlineStr">
        <is>
          <t>FG</t>
        </is>
      </c>
      <c r="G1845" s="22" t="inlineStr">
        <is>
          <t>Other Seeds</t>
        </is>
      </c>
      <c r="H1845" s="22" t="inlineStr">
        <is>
          <t>Premium Sunflower Seeds Farmley Standee Pouch 400 g - Pack of 2 (200 g each)</t>
        </is>
      </c>
      <c r="I1845" s="22" t="inlineStr">
        <is>
          <t>Premium Sunflower Seeds</t>
        </is>
      </c>
      <c r="J1845" s="24" t="n">
        <v>0.4</v>
      </c>
      <c r="K1845" s="24" t="n">
        <v>2600</v>
      </c>
      <c r="L1845" s="22" t="inlineStr">
        <is>
          <t>Flipkart B2C</t>
        </is>
      </c>
      <c r="M1845" s="24" t="n">
        <v>1040</v>
      </c>
      <c r="N1845" s="22" t="inlineStr">
        <is>
          <t>E-Commerce Dropship</t>
        </is>
      </c>
      <c r="O1845" s="22" t="inlineStr">
        <is>
          <t>Indore</t>
        </is>
      </c>
      <c r="P1845" s="22" t="inlineStr">
        <is>
          <t>KVI</t>
        </is>
      </c>
      <c r="Q1845" s="22" t="inlineStr"/>
      <c r="R1845" s="25">
        <f>IF(Config!$B$4&gt;0,M1845/Config!$B$4,0)</f>
        <v/>
      </c>
      <c r="S1845" s="25">
        <f>IF(Config!$B$4&gt;0,K1845/Config!$B$4,0)</f>
        <v/>
      </c>
      <c r="T1845" s="25">
        <f>R1845*Config!$B$7</f>
        <v/>
      </c>
      <c r="U1845" s="25">
        <f>S1845*Config!$B$7</f>
        <v/>
      </c>
      <c r="V1845" s="25" t="n">
        <v>0</v>
      </c>
      <c r="W1845" s="25" t="n">
        <v>0</v>
      </c>
      <c r="X1845" s="26">
        <f>IF(T1845&gt;0,V1845/T1845,0)</f>
        <v/>
      </c>
      <c r="Y1845" s="26">
        <f>IF(U1845&gt;0,W1845/U1845,0)</f>
        <v/>
      </c>
      <c r="Z1845" s="25">
        <f>T1845-V1845</f>
        <v/>
      </c>
      <c r="AA1845" s="25">
        <f>U1845-W1845</f>
        <v/>
      </c>
      <c r="AB1845" s="25">
        <f>IF(Config!$B$7&gt;0,(V1845/Config!$B$7)*Config!$B$4,0)</f>
        <v/>
      </c>
      <c r="AC1845" s="25">
        <f>IF(Config!$B$7&gt;0,(W1845/Config!$B$7)*Config!$B$4,0)</f>
        <v/>
      </c>
    </row>
    <row r="1846" hidden="1" outlineLevel="1">
      <c r="A1846" s="22" t="inlineStr">
        <is>
          <t>May</t>
        </is>
      </c>
      <c r="B1846" s="22" t="n">
        <v>2026</v>
      </c>
      <c r="C1846" s="22" t="inlineStr">
        <is>
          <t>25-04-2026</t>
        </is>
      </c>
      <c r="D1846" s="23" t="n">
        <v>0.6392361111111111</v>
      </c>
      <c r="E1846" s="22" t="inlineStr">
        <is>
          <t>Walnut_15-2866</t>
        </is>
      </c>
      <c r="F1846" s="22" t="inlineStr">
        <is>
          <t>FG</t>
        </is>
      </c>
      <c r="G1846" s="22" t="inlineStr">
        <is>
          <t>Walnut</t>
        </is>
      </c>
      <c r="H1846" s="22" t="inlineStr">
        <is>
          <t>Premium Extra Light Halves Walnut Kernels Farmley  Standee Pouch 400 g(Pack of 2, Each 200g)</t>
        </is>
      </c>
      <c r="I1846" s="22" t="inlineStr">
        <is>
          <t>Premium Extra Light Halves Walnut Kernels</t>
        </is>
      </c>
      <c r="J1846" s="24" t="n">
        <v>0.4</v>
      </c>
      <c r="K1846" s="24" t="n">
        <v>80</v>
      </c>
      <c r="L1846" s="22" t="inlineStr">
        <is>
          <t>Flipkart B2C</t>
        </is>
      </c>
      <c r="M1846" s="24" t="n">
        <v>32</v>
      </c>
      <c r="N1846" s="22" t="inlineStr">
        <is>
          <t>E-Commerce Dropship</t>
        </is>
      </c>
      <c r="O1846" s="22" t="inlineStr">
        <is>
          <t>Indore</t>
        </is>
      </c>
      <c r="P1846" s="22" t="inlineStr">
        <is>
          <t>KVI</t>
        </is>
      </c>
      <c r="Q1846" s="22" t="inlineStr"/>
      <c r="R1846" s="25">
        <f>IF(Config!$B$4&gt;0,M1846/Config!$B$4,0)</f>
        <v/>
      </c>
      <c r="S1846" s="25">
        <f>IF(Config!$B$4&gt;0,K1846/Config!$B$4,0)</f>
        <v/>
      </c>
      <c r="T1846" s="25">
        <f>R1846*Config!$B$7</f>
        <v/>
      </c>
      <c r="U1846" s="25">
        <f>S1846*Config!$B$7</f>
        <v/>
      </c>
      <c r="V1846" s="25" t="n">
        <v>0</v>
      </c>
      <c r="W1846" s="25" t="n">
        <v>0</v>
      </c>
      <c r="X1846" s="26">
        <f>IF(T1846&gt;0,V1846/T1846,0)</f>
        <v/>
      </c>
      <c r="Y1846" s="26">
        <f>IF(U1846&gt;0,W1846/U1846,0)</f>
        <v/>
      </c>
      <c r="Z1846" s="25">
        <f>T1846-V1846</f>
        <v/>
      </c>
      <c r="AA1846" s="25">
        <f>U1846-W1846</f>
        <v/>
      </c>
      <c r="AB1846" s="25">
        <f>IF(Config!$B$7&gt;0,(V1846/Config!$B$7)*Config!$B$4,0)</f>
        <v/>
      </c>
      <c r="AC1846" s="25">
        <f>IF(Config!$B$7&gt;0,(W1846/Config!$B$7)*Config!$B$4,0)</f>
        <v/>
      </c>
    </row>
    <row r="1847" hidden="1" outlineLevel="1">
      <c r="A1847" s="22" t="inlineStr">
        <is>
          <t>May</t>
        </is>
      </c>
      <c r="B1847" s="22" t="n">
        <v>2026</v>
      </c>
      <c r="C1847" s="22" t="inlineStr">
        <is>
          <t>25-04-2026</t>
        </is>
      </c>
      <c r="D1847" s="23" t="n">
        <v>0.6392361111111111</v>
      </c>
      <c r="E1847" s="22" t="inlineStr">
        <is>
          <t>Dried Fruits_5-2682</t>
        </is>
      </c>
      <c r="F1847" s="22" t="inlineStr">
        <is>
          <t>FG</t>
        </is>
      </c>
      <c r="G1847" s="22" t="inlineStr">
        <is>
          <t>Cranberries</t>
        </is>
      </c>
      <c r="H1847" s="22" t="inlineStr">
        <is>
          <t>Premium Dried Cranberries Farmley Standee Pouch - Pack of 2 (200g each)</t>
        </is>
      </c>
      <c r="I1847" s="22" t="inlineStr">
        <is>
          <t>Premium California Sliced Cranberries</t>
        </is>
      </c>
      <c r="J1847" s="24" t="n">
        <v>0.4</v>
      </c>
      <c r="K1847" s="24" t="n">
        <v>60</v>
      </c>
      <c r="L1847" s="22" t="inlineStr">
        <is>
          <t>Flipkart B2C</t>
        </is>
      </c>
      <c r="M1847" s="24" t="n">
        <v>24</v>
      </c>
      <c r="N1847" s="22" t="inlineStr">
        <is>
          <t>E-Commerce Dropship</t>
        </is>
      </c>
      <c r="O1847" s="22" t="inlineStr">
        <is>
          <t>Indore</t>
        </is>
      </c>
      <c r="P1847" s="22" t="inlineStr">
        <is>
          <t>KVI</t>
        </is>
      </c>
      <c r="Q1847" s="22" t="inlineStr"/>
      <c r="R1847" s="25">
        <f>IF(Config!$B$4&gt;0,M1847/Config!$B$4,0)</f>
        <v/>
      </c>
      <c r="S1847" s="25">
        <f>IF(Config!$B$4&gt;0,K1847/Config!$B$4,0)</f>
        <v/>
      </c>
      <c r="T1847" s="25">
        <f>R1847*Config!$B$7</f>
        <v/>
      </c>
      <c r="U1847" s="25">
        <f>S1847*Config!$B$7</f>
        <v/>
      </c>
      <c r="V1847" s="25" t="n">
        <v>0</v>
      </c>
      <c r="W1847" s="25" t="n">
        <v>0</v>
      </c>
      <c r="X1847" s="26">
        <f>IF(T1847&gt;0,V1847/T1847,0)</f>
        <v/>
      </c>
      <c r="Y1847" s="26">
        <f>IF(U1847&gt;0,W1847/U1847,0)</f>
        <v/>
      </c>
      <c r="Z1847" s="25">
        <f>T1847-V1847</f>
        <v/>
      </c>
      <c r="AA1847" s="25">
        <f>U1847-W1847</f>
        <v/>
      </c>
      <c r="AB1847" s="25">
        <f>IF(Config!$B$7&gt;0,(V1847/Config!$B$7)*Config!$B$4,0)</f>
        <v/>
      </c>
      <c r="AC1847" s="25">
        <f>IF(Config!$B$7&gt;0,(W1847/Config!$B$7)*Config!$B$4,0)</f>
        <v/>
      </c>
    </row>
    <row r="1848" hidden="1" outlineLevel="1">
      <c r="A1848" s="22" t="inlineStr">
        <is>
          <t>May</t>
        </is>
      </c>
      <c r="B1848" s="22" t="n">
        <v>2026</v>
      </c>
      <c r="C1848" s="22" t="inlineStr">
        <is>
          <t>25-04-2026</t>
        </is>
      </c>
      <c r="D1848" s="23" t="n">
        <v>0.6392361111111111</v>
      </c>
      <c r="E1848" s="22" t="inlineStr">
        <is>
          <t>Fig_6-2680</t>
        </is>
      </c>
      <c r="F1848" s="22" t="inlineStr">
        <is>
          <t>FG</t>
        </is>
      </c>
      <c r="G1848" s="22" t="inlineStr">
        <is>
          <t>Figs</t>
        </is>
      </c>
      <c r="H1848" s="22" t="inlineStr">
        <is>
          <t>Premium Figs Farmley Standee Pouch 400 g - Pack of 2 (200 g each)</t>
        </is>
      </c>
      <c r="I1848" s="22" t="inlineStr">
        <is>
          <t>Premium Anjeer</t>
        </is>
      </c>
      <c r="J1848" s="24" t="n">
        <v>0.4</v>
      </c>
      <c r="K1848" s="24" t="n">
        <v>10</v>
      </c>
      <c r="L1848" s="22" t="inlineStr">
        <is>
          <t>Flipkart B2C</t>
        </is>
      </c>
      <c r="M1848" s="24" t="n">
        <v>4</v>
      </c>
      <c r="N1848" s="22" t="inlineStr">
        <is>
          <t>E-Commerce Dropship</t>
        </is>
      </c>
      <c r="O1848" s="22" t="inlineStr">
        <is>
          <t>Indore</t>
        </is>
      </c>
      <c r="P1848" s="22" t="inlineStr">
        <is>
          <t>KVI</t>
        </is>
      </c>
      <c r="Q1848" s="22" t="inlineStr"/>
      <c r="R1848" s="25">
        <f>IF(Config!$B$4&gt;0,M1848/Config!$B$4,0)</f>
        <v/>
      </c>
      <c r="S1848" s="25">
        <f>IF(Config!$B$4&gt;0,K1848/Config!$B$4,0)</f>
        <v/>
      </c>
      <c r="T1848" s="25">
        <f>R1848*Config!$B$7</f>
        <v/>
      </c>
      <c r="U1848" s="25">
        <f>S1848*Config!$B$7</f>
        <v/>
      </c>
      <c r="V1848" s="25" t="n">
        <v>0</v>
      </c>
      <c r="W1848" s="25" t="n">
        <v>0</v>
      </c>
      <c r="X1848" s="26">
        <f>IF(T1848&gt;0,V1848/T1848,0)</f>
        <v/>
      </c>
      <c r="Y1848" s="26">
        <f>IF(U1848&gt;0,W1848/U1848,0)</f>
        <v/>
      </c>
      <c r="Z1848" s="25">
        <f>T1848-V1848</f>
        <v/>
      </c>
      <c r="AA1848" s="25">
        <f>U1848-W1848</f>
        <v/>
      </c>
      <c r="AB1848" s="25">
        <f>IF(Config!$B$7&gt;0,(V1848/Config!$B$7)*Config!$B$4,0)</f>
        <v/>
      </c>
      <c r="AC1848" s="25">
        <f>IF(Config!$B$7&gt;0,(W1848/Config!$B$7)*Config!$B$4,0)</f>
        <v/>
      </c>
    </row>
    <row r="1849" hidden="1" outlineLevel="1">
      <c r="A1849" s="22" t="inlineStr">
        <is>
          <t>May</t>
        </is>
      </c>
      <c r="B1849" s="22" t="n">
        <v>2026</v>
      </c>
      <c r="C1849" s="22" t="inlineStr">
        <is>
          <t>25-04-2026</t>
        </is>
      </c>
      <c r="D1849" s="23" t="n">
        <v>0.6584143518518518</v>
      </c>
      <c r="E1849" s="22" t="inlineStr">
        <is>
          <t>Raisins_10-2382</t>
        </is>
      </c>
      <c r="F1849" s="22" t="inlineStr">
        <is>
          <t>FG</t>
        </is>
      </c>
      <c r="G1849" s="22" t="inlineStr">
        <is>
          <t>Raisins</t>
        </is>
      </c>
      <c r="H1849" s="22" t="inlineStr">
        <is>
          <t>Premium Munakka Farmley Standee Pouch 200 g</t>
        </is>
      </c>
      <c r="I1849" s="22" t="inlineStr">
        <is>
          <t>Premium Munakka</t>
        </is>
      </c>
      <c r="J1849" s="24" t="n">
        <v>0.2</v>
      </c>
      <c r="K1849" s="24" t="n">
        <v>100</v>
      </c>
      <c r="L1849" s="22" t="inlineStr">
        <is>
          <t>Meesho B2C</t>
        </is>
      </c>
      <c r="M1849" s="24" t="n">
        <v>20</v>
      </c>
      <c r="N1849" s="22" t="inlineStr">
        <is>
          <t>E-Commerce Dropship</t>
        </is>
      </c>
      <c r="O1849" s="22" t="inlineStr">
        <is>
          <t>Indore</t>
        </is>
      </c>
      <c r="P1849" s="22" t="inlineStr">
        <is>
          <t>KVI</t>
        </is>
      </c>
      <c r="Q1849" s="22" t="inlineStr"/>
      <c r="R1849" s="25">
        <f>IF(Config!$B$4&gt;0,M1849/Config!$B$4,0)</f>
        <v/>
      </c>
      <c r="S1849" s="25">
        <f>IF(Config!$B$4&gt;0,K1849/Config!$B$4,0)</f>
        <v/>
      </c>
      <c r="T1849" s="25">
        <f>R1849*Config!$B$7</f>
        <v/>
      </c>
      <c r="U1849" s="25">
        <f>S1849*Config!$B$7</f>
        <v/>
      </c>
      <c r="V1849" s="25" t="n">
        <v>0</v>
      </c>
      <c r="W1849" s="25" t="n">
        <v>0</v>
      </c>
      <c r="X1849" s="26">
        <f>IF(T1849&gt;0,V1849/T1849,0)</f>
        <v/>
      </c>
      <c r="Y1849" s="26">
        <f>IF(U1849&gt;0,W1849/U1849,0)</f>
        <v/>
      </c>
      <c r="Z1849" s="25">
        <f>T1849-V1849</f>
        <v/>
      </c>
      <c r="AA1849" s="25">
        <f>U1849-W1849</f>
        <v/>
      </c>
      <c r="AB1849" s="25">
        <f>IF(Config!$B$7&gt;0,(V1849/Config!$B$7)*Config!$B$4,0)</f>
        <v/>
      </c>
      <c r="AC1849" s="25">
        <f>IF(Config!$B$7&gt;0,(W1849/Config!$B$7)*Config!$B$4,0)</f>
        <v/>
      </c>
    </row>
    <row r="1850" hidden="1" outlineLevel="1">
      <c r="A1850" s="22" t="inlineStr">
        <is>
          <t>May</t>
        </is>
      </c>
      <c r="B1850" s="22" t="n">
        <v>2026</v>
      </c>
      <c r="C1850" s="22" t="inlineStr">
        <is>
          <t>30-04-2026</t>
        </is>
      </c>
      <c r="D1850" s="23" t="n">
        <v>0.6904050925925926</v>
      </c>
      <c r="E1850" s="22" t="inlineStr">
        <is>
          <t>Dates_4-20173</t>
        </is>
      </c>
      <c r="F1850" s="22" t="inlineStr">
        <is>
          <t>FG</t>
        </is>
      </c>
      <c r="G1850" s="22" t="inlineStr">
        <is>
          <t>Healthy Desserts</t>
        </is>
      </c>
      <c r="H1850" s="22" t="inlineStr">
        <is>
          <t>Dark Choco-Orange Date Bite Farmley Monocarton 360g -Pack of 6 (60g each)- with SRP</t>
        </is>
      </c>
      <c r="I1850" s="22" t="inlineStr">
        <is>
          <t>Date bites choco-Orange</t>
        </is>
      </c>
      <c r="J1850" s="24" t="n">
        <v>0.36</v>
      </c>
      <c r="K1850" s="24" t="n">
        <v>167</v>
      </c>
      <c r="L1850" s="22" t="inlineStr">
        <is>
          <t>Wal-Mart India Private Limited</t>
        </is>
      </c>
      <c r="M1850" s="24" t="n">
        <v>60.12</v>
      </c>
      <c r="N1850" s="22" t="inlineStr">
        <is>
          <t>Modern Trade</t>
        </is>
      </c>
      <c r="O1850" s="22" t="inlineStr">
        <is>
          <t>Indore</t>
        </is>
      </c>
      <c r="P1850" s="22" t="inlineStr">
        <is>
          <t>Value Added</t>
        </is>
      </c>
      <c r="Q1850" s="22" t="inlineStr"/>
      <c r="R1850" s="25">
        <f>IF(Config!$B$4&gt;0,M1850/Config!$B$4,0)</f>
        <v/>
      </c>
      <c r="S1850" s="25">
        <f>IF(Config!$B$4&gt;0,K1850/Config!$B$4,0)</f>
        <v/>
      </c>
      <c r="T1850" s="25">
        <f>R1850*Config!$B$7</f>
        <v/>
      </c>
      <c r="U1850" s="25">
        <f>S1850*Config!$B$7</f>
        <v/>
      </c>
      <c r="V1850" s="25" t="n">
        <v>0</v>
      </c>
      <c r="W1850" s="25" t="n">
        <v>0</v>
      </c>
      <c r="X1850" s="26">
        <f>IF(T1850&gt;0,V1850/T1850,0)</f>
        <v/>
      </c>
      <c r="Y1850" s="26">
        <f>IF(U1850&gt;0,W1850/U1850,0)</f>
        <v/>
      </c>
      <c r="Z1850" s="25">
        <f>T1850-V1850</f>
        <v/>
      </c>
      <c r="AA1850" s="25">
        <f>U1850-W1850</f>
        <v/>
      </c>
      <c r="AB1850" s="25">
        <f>IF(Config!$B$7&gt;0,(V1850/Config!$B$7)*Config!$B$4,0)</f>
        <v/>
      </c>
      <c r="AC1850" s="25">
        <f>IF(Config!$B$7&gt;0,(W1850/Config!$B$7)*Config!$B$4,0)</f>
        <v/>
      </c>
    </row>
    <row r="1851" hidden="1" outlineLevel="1">
      <c r="A1851" s="22" t="inlineStr">
        <is>
          <t>May</t>
        </is>
      </c>
      <c r="B1851" s="22" t="n">
        <v>2026</v>
      </c>
      <c r="C1851" s="22" t="inlineStr">
        <is>
          <t>30-04-2026</t>
        </is>
      </c>
      <c r="D1851" s="23" t="n">
        <v>0.6903935185185185</v>
      </c>
      <c r="E1851" s="22" t="inlineStr">
        <is>
          <t>Dates_4-20173</t>
        </is>
      </c>
      <c r="F1851" s="22" t="inlineStr">
        <is>
          <t>FG</t>
        </is>
      </c>
      <c r="G1851" s="22" t="inlineStr">
        <is>
          <t>Healthy Desserts</t>
        </is>
      </c>
      <c r="H1851" s="22" t="inlineStr">
        <is>
          <t>Dark Choco-Orange Date Bite Farmley Monocarton 360g -Pack of 6 (60g each)- with SRP</t>
        </is>
      </c>
      <c r="I1851" s="22" t="inlineStr">
        <is>
          <t>Date bites choco-Orange</t>
        </is>
      </c>
      <c r="J1851" s="24" t="n">
        <v>0.36</v>
      </c>
      <c r="K1851" s="24" t="n">
        <v>17</v>
      </c>
      <c r="L1851" s="22" t="inlineStr">
        <is>
          <t>MAX HYPERMARKET INDIA PRIVATE LIMITED</t>
        </is>
      </c>
      <c r="M1851" s="24" t="n">
        <v>6.12</v>
      </c>
      <c r="N1851" s="22" t="inlineStr">
        <is>
          <t>Modern Trade</t>
        </is>
      </c>
      <c r="O1851" s="22" t="inlineStr">
        <is>
          <t>Indore</t>
        </is>
      </c>
      <c r="P1851" s="22" t="inlineStr">
        <is>
          <t>Value Added</t>
        </is>
      </c>
      <c r="Q1851" s="22" t="inlineStr"/>
      <c r="R1851" s="25">
        <f>IF(Config!$B$4&gt;0,M1851/Config!$B$4,0)</f>
        <v/>
      </c>
      <c r="S1851" s="25">
        <f>IF(Config!$B$4&gt;0,K1851/Config!$B$4,0)</f>
        <v/>
      </c>
      <c r="T1851" s="25">
        <f>R1851*Config!$B$7</f>
        <v/>
      </c>
      <c r="U1851" s="25">
        <f>S1851*Config!$B$7</f>
        <v/>
      </c>
      <c r="V1851" s="25" t="n">
        <v>0</v>
      </c>
      <c r="W1851" s="25" t="n">
        <v>0</v>
      </c>
      <c r="X1851" s="26">
        <f>IF(T1851&gt;0,V1851/T1851,0)</f>
        <v/>
      </c>
      <c r="Y1851" s="26">
        <f>IF(U1851&gt;0,W1851/U1851,0)</f>
        <v/>
      </c>
      <c r="Z1851" s="25">
        <f>T1851-V1851</f>
        <v/>
      </c>
      <c r="AA1851" s="25">
        <f>U1851-W1851</f>
        <v/>
      </c>
      <c r="AB1851" s="25">
        <f>IF(Config!$B$7&gt;0,(V1851/Config!$B$7)*Config!$B$4,0)</f>
        <v/>
      </c>
      <c r="AC1851" s="25">
        <f>IF(Config!$B$7&gt;0,(W1851/Config!$B$7)*Config!$B$4,0)</f>
        <v/>
      </c>
    </row>
    <row r="1852" hidden="1" outlineLevel="1">
      <c r="A1852" s="22" t="inlineStr">
        <is>
          <t>May</t>
        </is>
      </c>
      <c r="B1852" s="22" t="n">
        <v>2026</v>
      </c>
      <c r="C1852" s="22" t="inlineStr">
        <is>
          <t>30-04-2026</t>
        </is>
      </c>
      <c r="D1852" s="23" t="n">
        <v>0.6903935185185185</v>
      </c>
      <c r="E1852" s="22" t="inlineStr">
        <is>
          <t>Dates_4-20173</t>
        </is>
      </c>
      <c r="F1852" s="22" t="inlineStr">
        <is>
          <t>FG</t>
        </is>
      </c>
      <c r="G1852" s="22" t="inlineStr">
        <is>
          <t>Healthy Desserts</t>
        </is>
      </c>
      <c r="H1852" s="22" t="inlineStr">
        <is>
          <t>Dark Choco-Orange Date Bite Farmley Monocarton 360g -Pack of 6 (60g each)- with SRP</t>
        </is>
      </c>
      <c r="I1852" s="22" t="inlineStr">
        <is>
          <t>Date bites choco-Orange</t>
        </is>
      </c>
      <c r="J1852" s="24" t="n">
        <v>0.36</v>
      </c>
      <c r="K1852" s="24" t="n">
        <v>72</v>
      </c>
      <c r="L1852" s="22" t="inlineStr">
        <is>
          <t>Reliance Retail Limited_Smart Bazar</t>
        </is>
      </c>
      <c r="M1852" s="24" t="n">
        <v>25.92</v>
      </c>
      <c r="N1852" s="22" t="inlineStr">
        <is>
          <t>Modern Trade</t>
        </is>
      </c>
      <c r="O1852" s="22" t="inlineStr">
        <is>
          <t>Indore</t>
        </is>
      </c>
      <c r="P1852" s="22" t="inlineStr">
        <is>
          <t>Value Added</t>
        </is>
      </c>
      <c r="Q1852" s="22" t="inlineStr"/>
      <c r="R1852" s="25">
        <f>IF(Config!$B$4&gt;0,M1852/Config!$B$4,0)</f>
        <v/>
      </c>
      <c r="S1852" s="25">
        <f>IF(Config!$B$4&gt;0,K1852/Config!$B$4,0)</f>
        <v/>
      </c>
      <c r="T1852" s="25">
        <f>R1852*Config!$B$7</f>
        <v/>
      </c>
      <c r="U1852" s="25">
        <f>S1852*Config!$B$7</f>
        <v/>
      </c>
      <c r="V1852" s="25" t="n">
        <v>0</v>
      </c>
      <c r="W1852" s="25" t="n">
        <v>0</v>
      </c>
      <c r="X1852" s="26">
        <f>IF(T1852&gt;0,V1852/T1852,0)</f>
        <v/>
      </c>
      <c r="Y1852" s="26">
        <f>IF(U1852&gt;0,W1852/U1852,0)</f>
        <v/>
      </c>
      <c r="Z1852" s="25">
        <f>T1852-V1852</f>
        <v/>
      </c>
      <c r="AA1852" s="25">
        <f>U1852-W1852</f>
        <v/>
      </c>
      <c r="AB1852" s="25">
        <f>IF(Config!$B$7&gt;0,(V1852/Config!$B$7)*Config!$B$4,0)</f>
        <v/>
      </c>
      <c r="AC1852" s="25">
        <f>IF(Config!$B$7&gt;0,(W1852/Config!$B$7)*Config!$B$4,0)</f>
        <v/>
      </c>
    </row>
    <row r="1853" hidden="1" outlineLevel="1">
      <c r="A1853" s="22" t="inlineStr">
        <is>
          <t>May</t>
        </is>
      </c>
      <c r="B1853" s="22" t="n">
        <v>2026</v>
      </c>
      <c r="C1853" s="22" t="inlineStr">
        <is>
          <t>30-04-2026</t>
        </is>
      </c>
      <c r="D1853" s="23" t="n">
        <v>0.6903935185185185</v>
      </c>
      <c r="E1853" s="22" t="inlineStr">
        <is>
          <t>Dates_4-20173</t>
        </is>
      </c>
      <c r="F1853" s="22" t="inlineStr">
        <is>
          <t>FG</t>
        </is>
      </c>
      <c r="G1853" s="22" t="inlineStr">
        <is>
          <t>Healthy Desserts</t>
        </is>
      </c>
      <c r="H1853" s="22" t="inlineStr">
        <is>
          <t>Dark Choco-Orange Date Bite Farmley Monocarton 360g -Pack of 6 (60g each)- with SRP</t>
        </is>
      </c>
      <c r="I1853" s="22" t="inlineStr">
        <is>
          <t>Date bites choco-Orange</t>
        </is>
      </c>
      <c r="J1853" s="24" t="n">
        <v>0.36</v>
      </c>
      <c r="K1853" s="24" t="n">
        <v>72</v>
      </c>
      <c r="L1853" s="22" t="inlineStr">
        <is>
          <t>Shoppers Stop Limited</t>
        </is>
      </c>
      <c r="M1853" s="24" t="n">
        <v>25.92</v>
      </c>
      <c r="N1853" s="22" t="inlineStr">
        <is>
          <t>Modern Trade</t>
        </is>
      </c>
      <c r="O1853" s="22" t="inlineStr">
        <is>
          <t>Indore</t>
        </is>
      </c>
      <c r="P1853" s="22" t="inlineStr">
        <is>
          <t>Value Added</t>
        </is>
      </c>
      <c r="Q1853" s="22" t="inlineStr"/>
      <c r="R1853" s="25">
        <f>IF(Config!$B$4&gt;0,M1853/Config!$B$4,0)</f>
        <v/>
      </c>
      <c r="S1853" s="25">
        <f>IF(Config!$B$4&gt;0,K1853/Config!$B$4,0)</f>
        <v/>
      </c>
      <c r="T1853" s="25">
        <f>R1853*Config!$B$7</f>
        <v/>
      </c>
      <c r="U1853" s="25">
        <f>S1853*Config!$B$7</f>
        <v/>
      </c>
      <c r="V1853" s="25" t="n">
        <v>0</v>
      </c>
      <c r="W1853" s="25" t="n">
        <v>0</v>
      </c>
      <c r="X1853" s="26">
        <f>IF(T1853&gt;0,V1853/T1853,0)</f>
        <v/>
      </c>
      <c r="Y1853" s="26">
        <f>IF(U1853&gt;0,W1853/U1853,0)</f>
        <v/>
      </c>
      <c r="Z1853" s="25">
        <f>T1853-V1853</f>
        <v/>
      </c>
      <c r="AA1853" s="25">
        <f>U1853-W1853</f>
        <v/>
      </c>
      <c r="AB1853" s="25">
        <f>IF(Config!$B$7&gt;0,(V1853/Config!$B$7)*Config!$B$4,0)</f>
        <v/>
      </c>
      <c r="AC1853" s="25">
        <f>IF(Config!$B$7&gt;0,(W1853/Config!$B$7)*Config!$B$4,0)</f>
        <v/>
      </c>
    </row>
    <row r="1854">
      <c r="A1854" s="17" t="inlineStr">
        <is>
          <t>May</t>
        </is>
      </c>
      <c r="B1854" s="17" t="n">
        <v>2026</v>
      </c>
      <c r="C1854" s="17" t="inlineStr">
        <is>
          <t>29-04-2026</t>
        </is>
      </c>
      <c r="D1854" s="18" t="n">
        <v>0.5300925925925926</v>
      </c>
      <c r="E1854" s="17" t="inlineStr">
        <is>
          <t>Multiple</t>
        </is>
      </c>
      <c r="F1854" s="17" t="inlineStr">
        <is>
          <t>FG</t>
        </is>
      </c>
      <c r="G1854" s="17" t="inlineStr">
        <is>
          <t>Raisins</t>
        </is>
      </c>
      <c r="H1854" s="17" t="inlineStr">
        <is>
          <t>Raisins</t>
        </is>
      </c>
      <c r="I1854" s="17" t="inlineStr">
        <is>
          <t>Premium Raisin Long</t>
        </is>
      </c>
      <c r="J1854" s="19" t="n">
        <v>0.5</v>
      </c>
      <c r="K1854" s="19" t="n">
        <v>33074</v>
      </c>
      <c r="L1854" s="17" t="inlineStr">
        <is>
          <t>15 Customers</t>
        </is>
      </c>
      <c r="M1854" s="19" t="n">
        <v>9616.4</v>
      </c>
      <c r="N1854" s="17" t="inlineStr">
        <is>
          <t>Multiple</t>
        </is>
      </c>
      <c r="O1854" s="17" t="inlineStr">
        <is>
          <t>Indore</t>
        </is>
      </c>
      <c r="P1854" s="17" t="inlineStr">
        <is>
          <t>KVI</t>
        </is>
      </c>
      <c r="Q1854" s="17" t="inlineStr">
        <is>
          <t>Raisins</t>
        </is>
      </c>
      <c r="R1854" s="20">
        <f>IF(Config!$B$4&gt;0,M1854/Config!$B$4,0)</f>
        <v/>
      </c>
      <c r="S1854" s="20">
        <f>IF(Config!$B$4&gt;0,K1854/Config!$B$4,0)</f>
        <v/>
      </c>
      <c r="T1854" s="20">
        <f>R1854*Config!$B$7</f>
        <v/>
      </c>
      <c r="U1854" s="20">
        <f>S1854*Config!$B$7</f>
        <v/>
      </c>
      <c r="V1854" s="20" t="n">
        <v>4264</v>
      </c>
      <c r="W1854" s="20" t="n">
        <v>13546</v>
      </c>
      <c r="X1854" s="21">
        <f>IF(T1854&gt;0,V1854/T1854,0)</f>
        <v/>
      </c>
      <c r="Y1854" s="21">
        <f>IF(U1854&gt;0,W1854/U1854,0)</f>
        <v/>
      </c>
      <c r="Z1854" s="20">
        <f>T1854-V1854</f>
        <v/>
      </c>
      <c r="AA1854" s="20">
        <f>U1854-W1854</f>
        <v/>
      </c>
      <c r="AB1854" s="20">
        <f>IF(Config!$B$7&gt;0,(V1854/Config!$B$7)*Config!$B$4,0)</f>
        <v/>
      </c>
      <c r="AC1854" s="20">
        <f>IF(Config!$B$7&gt;0,(W1854/Config!$B$7)*Config!$B$4,0)</f>
        <v/>
      </c>
    </row>
    <row r="1855" hidden="1" outlineLevel="1">
      <c r="A1855" s="22" t="inlineStr">
        <is>
          <t>May</t>
        </is>
      </c>
      <c r="B1855" s="22" t="n">
        <v>2026</v>
      </c>
      <c r="C1855" s="22" t="inlineStr">
        <is>
          <t>29-04-2026</t>
        </is>
      </c>
      <c r="D1855" s="23" t="n">
        <v>0.5300925925925926</v>
      </c>
      <c r="E1855" s="22" t="inlineStr">
        <is>
          <t>Raisins_10-1990</t>
        </is>
      </c>
      <c r="F1855" s="22" t="inlineStr">
        <is>
          <t>FG</t>
        </is>
      </c>
      <c r="G1855" s="22" t="inlineStr">
        <is>
          <t>Raisins</t>
        </is>
      </c>
      <c r="H1855" s="22" t="inlineStr">
        <is>
          <t>Premium Raisin Long Farmley Standee Pouch 500 g</t>
        </is>
      </c>
      <c r="I1855" s="22" t="inlineStr">
        <is>
          <t>Premium Raisin Long</t>
        </is>
      </c>
      <c r="J1855" s="24" t="n">
        <v>0.5</v>
      </c>
      <c r="K1855" s="24" t="n">
        <v>300</v>
      </c>
      <c r="L1855" s="22" t="inlineStr">
        <is>
          <t>Metro Cash &amp; Carry India Private Limited</t>
        </is>
      </c>
      <c r="M1855" s="24" t="n">
        <v>150</v>
      </c>
      <c r="N1855" s="22" t="inlineStr">
        <is>
          <t>Modern Trade</t>
        </is>
      </c>
      <c r="O1855" s="22" t="inlineStr">
        <is>
          <t>Indore</t>
        </is>
      </c>
      <c r="P1855" s="22" t="inlineStr">
        <is>
          <t>KVI</t>
        </is>
      </c>
      <c r="Q1855" s="22" t="inlineStr">
        <is>
          <t>Raisins</t>
        </is>
      </c>
      <c r="R1855" s="25">
        <f>IF(Config!$B$4&gt;0,M1855/Config!$B$4,0)</f>
        <v/>
      </c>
      <c r="S1855" s="25">
        <f>IF(Config!$B$4&gt;0,K1855/Config!$B$4,0)</f>
        <v/>
      </c>
      <c r="T1855" s="25">
        <f>R1855*Config!$B$7</f>
        <v/>
      </c>
      <c r="U1855" s="25">
        <f>S1855*Config!$B$7</f>
        <v/>
      </c>
      <c r="V1855" s="25" t="n">
        <v>378</v>
      </c>
      <c r="W1855" s="25" t="n">
        <v>756</v>
      </c>
      <c r="X1855" s="26">
        <f>IF(T1855&gt;0,V1855/T1855,0)</f>
        <v/>
      </c>
      <c r="Y1855" s="26">
        <f>IF(U1855&gt;0,W1855/U1855,0)</f>
        <v/>
      </c>
      <c r="Z1855" s="25">
        <f>T1855-V1855</f>
        <v/>
      </c>
      <c r="AA1855" s="25">
        <f>U1855-W1855</f>
        <v/>
      </c>
      <c r="AB1855" s="25">
        <f>IF(Config!$B$7&gt;0,(V1855/Config!$B$7)*Config!$B$4,0)</f>
        <v/>
      </c>
      <c r="AC1855" s="25">
        <f>IF(Config!$B$7&gt;0,(W1855/Config!$B$7)*Config!$B$4,0)</f>
        <v/>
      </c>
    </row>
    <row r="1856" hidden="1" outlineLevel="1">
      <c r="A1856" s="22" t="inlineStr">
        <is>
          <t>May</t>
        </is>
      </c>
      <c r="B1856" s="22" t="n">
        <v>2026</v>
      </c>
      <c r="C1856" s="22" t="inlineStr">
        <is>
          <t>29-04-2026</t>
        </is>
      </c>
      <c r="D1856" s="23" t="n">
        <v>0.6203240740740741</v>
      </c>
      <c r="E1856" s="22" t="inlineStr">
        <is>
          <t>Raisins_10-1738</t>
        </is>
      </c>
      <c r="F1856" s="22" t="inlineStr">
        <is>
          <t>FG</t>
        </is>
      </c>
      <c r="G1856" s="22" t="inlineStr">
        <is>
          <t>Raisins</t>
        </is>
      </c>
      <c r="H1856" s="22" t="inlineStr">
        <is>
          <t>Premium Raisin Long Farmley Standee Pouch 200 g</t>
        </is>
      </c>
      <c r="I1856" s="22" t="inlineStr">
        <is>
          <t>Premium Raisin Long</t>
        </is>
      </c>
      <c r="J1856" s="24" t="n">
        <v>0.2</v>
      </c>
      <c r="K1856" s="24" t="n">
        <v>297</v>
      </c>
      <c r="L1856" s="22" t="inlineStr">
        <is>
          <t>Amazon B2C (E-commerce)</t>
        </is>
      </c>
      <c r="M1856" s="24" t="n">
        <v>59.4</v>
      </c>
      <c r="N1856" s="22" t="inlineStr">
        <is>
          <t>E-Commerce Dropship</t>
        </is>
      </c>
      <c r="O1856" s="22" t="inlineStr">
        <is>
          <t>Indore</t>
        </is>
      </c>
      <c r="P1856" s="22" t="inlineStr">
        <is>
          <t>KVI</t>
        </is>
      </c>
      <c r="Q1856" s="22" t="inlineStr">
        <is>
          <t>Raisins</t>
        </is>
      </c>
      <c r="R1856" s="25">
        <f>IF(Config!$B$4&gt;0,M1856/Config!$B$4,0)</f>
        <v/>
      </c>
      <c r="S1856" s="25">
        <f>IF(Config!$B$4&gt;0,K1856/Config!$B$4,0)</f>
        <v/>
      </c>
      <c r="T1856" s="25">
        <f>R1856*Config!$B$7</f>
        <v/>
      </c>
      <c r="U1856" s="25">
        <f>S1856*Config!$B$7</f>
        <v/>
      </c>
      <c r="V1856" s="25" t="n">
        <v>0</v>
      </c>
      <c r="W1856" s="25" t="n">
        <v>0</v>
      </c>
      <c r="X1856" s="26">
        <f>IF(T1856&gt;0,V1856/T1856,0)</f>
        <v/>
      </c>
      <c r="Y1856" s="26">
        <f>IF(U1856&gt;0,W1856/U1856,0)</f>
        <v/>
      </c>
      <c r="Z1856" s="25">
        <f>T1856-V1856</f>
        <v/>
      </c>
      <c r="AA1856" s="25">
        <f>U1856-W1856</f>
        <v/>
      </c>
      <c r="AB1856" s="25">
        <f>IF(Config!$B$7&gt;0,(V1856/Config!$B$7)*Config!$B$4,0)</f>
        <v/>
      </c>
      <c r="AC1856" s="25">
        <f>IF(Config!$B$7&gt;0,(W1856/Config!$B$7)*Config!$B$4,0)</f>
        <v/>
      </c>
    </row>
    <row r="1857" hidden="1" outlineLevel="1">
      <c r="A1857" s="22" t="inlineStr">
        <is>
          <t>May</t>
        </is>
      </c>
      <c r="B1857" s="22" t="n">
        <v>2026</v>
      </c>
      <c r="C1857" s="22" t="inlineStr">
        <is>
          <t>29-04-2026</t>
        </is>
      </c>
      <c r="D1857" s="23" t="n">
        <v>0.6204398148148148</v>
      </c>
      <c r="E1857" s="22" t="inlineStr">
        <is>
          <t>Raisins_10-1989</t>
        </is>
      </c>
      <c r="F1857" s="22" t="inlineStr">
        <is>
          <t>FG</t>
        </is>
      </c>
      <c r="G1857" s="22" t="inlineStr">
        <is>
          <t>Raisins</t>
        </is>
      </c>
      <c r="H1857" s="22" t="inlineStr">
        <is>
          <t>Premium Raisin Long Farmley Standee Pouch 1 kg</t>
        </is>
      </c>
      <c r="I1857" s="22" t="inlineStr">
        <is>
          <t>Premium Raisin Long</t>
        </is>
      </c>
      <c r="J1857" s="24" t="n">
        <v>1</v>
      </c>
      <c r="K1857" s="24" t="n">
        <v>1822</v>
      </c>
      <c r="L1857" s="22" t="inlineStr">
        <is>
          <t>Amazon Retail India Private Limited</t>
        </is>
      </c>
      <c r="M1857" s="24" t="n">
        <v>1822</v>
      </c>
      <c r="N1857" s="22" t="inlineStr">
        <is>
          <t>Amazon Retail India</t>
        </is>
      </c>
      <c r="O1857" s="22" t="inlineStr">
        <is>
          <t>Indore</t>
        </is>
      </c>
      <c r="P1857" s="22" t="inlineStr">
        <is>
          <t>KVI</t>
        </is>
      </c>
      <c r="Q1857" s="22" t="inlineStr">
        <is>
          <t>Raisins</t>
        </is>
      </c>
      <c r="R1857" s="25">
        <f>IF(Config!$B$4&gt;0,M1857/Config!$B$4,0)</f>
        <v/>
      </c>
      <c r="S1857" s="25">
        <f>IF(Config!$B$4&gt;0,K1857/Config!$B$4,0)</f>
        <v/>
      </c>
      <c r="T1857" s="25">
        <f>R1857*Config!$B$7</f>
        <v/>
      </c>
      <c r="U1857" s="25">
        <f>S1857*Config!$B$7</f>
        <v/>
      </c>
      <c r="V1857" s="25" t="n">
        <v>16</v>
      </c>
      <c r="W1857" s="25" t="n">
        <v>16</v>
      </c>
      <c r="X1857" s="26">
        <f>IF(T1857&gt;0,V1857/T1857,0)</f>
        <v/>
      </c>
      <c r="Y1857" s="26">
        <f>IF(U1857&gt;0,W1857/U1857,0)</f>
        <v/>
      </c>
      <c r="Z1857" s="25">
        <f>T1857-V1857</f>
        <v/>
      </c>
      <c r="AA1857" s="25">
        <f>U1857-W1857</f>
        <v/>
      </c>
      <c r="AB1857" s="25">
        <f>IF(Config!$B$7&gt;0,(V1857/Config!$B$7)*Config!$B$4,0)</f>
        <v/>
      </c>
      <c r="AC1857" s="25">
        <f>IF(Config!$B$7&gt;0,(W1857/Config!$B$7)*Config!$B$4,0)</f>
        <v/>
      </c>
    </row>
    <row r="1858" hidden="1" outlineLevel="1">
      <c r="A1858" s="22" t="inlineStr">
        <is>
          <t>May</t>
        </is>
      </c>
      <c r="B1858" s="22" t="n">
        <v>2026</v>
      </c>
      <c r="C1858" s="22" t="inlineStr">
        <is>
          <t>29-04-2026</t>
        </is>
      </c>
      <c r="D1858" s="23" t="n">
        <v>0.620462962962963</v>
      </c>
      <c r="E1858" s="22" t="inlineStr">
        <is>
          <t>Raisins_10-1738</t>
        </is>
      </c>
      <c r="F1858" s="22" t="inlineStr">
        <is>
          <t>FG</t>
        </is>
      </c>
      <c r="G1858" s="22" t="inlineStr">
        <is>
          <t>Raisins</t>
        </is>
      </c>
      <c r="H1858" s="22" t="inlineStr">
        <is>
          <t>Premium Raisin Long Farmley Standee Pouch 200 g</t>
        </is>
      </c>
      <c r="I1858" s="22" t="inlineStr">
        <is>
          <t>Premium Raisin Long</t>
        </is>
      </c>
      <c r="J1858" s="24" t="n">
        <v>0.2</v>
      </c>
      <c r="K1858" s="24" t="n">
        <v>1405</v>
      </c>
      <c r="L1858" s="22" t="inlineStr">
        <is>
          <t>Amazon Retail India Private Limited</t>
        </is>
      </c>
      <c r="M1858" s="24" t="n">
        <v>281</v>
      </c>
      <c r="N1858" s="22" t="inlineStr">
        <is>
          <t>Amazon Retail India</t>
        </is>
      </c>
      <c r="O1858" s="22" t="inlineStr">
        <is>
          <t>Indore</t>
        </is>
      </c>
      <c r="P1858" s="22" t="inlineStr">
        <is>
          <t>KVI</t>
        </is>
      </c>
      <c r="Q1858" s="22" t="inlineStr">
        <is>
          <t>Raisins</t>
        </is>
      </c>
      <c r="R1858" s="25">
        <f>IF(Config!$B$4&gt;0,M1858/Config!$B$4,0)</f>
        <v/>
      </c>
      <c r="S1858" s="25">
        <f>IF(Config!$B$4&gt;0,K1858/Config!$B$4,0)</f>
        <v/>
      </c>
      <c r="T1858" s="25">
        <f>R1858*Config!$B$7</f>
        <v/>
      </c>
      <c r="U1858" s="25">
        <f>S1858*Config!$B$7</f>
        <v/>
      </c>
      <c r="V1858" s="25" t="n">
        <v>24</v>
      </c>
      <c r="W1858" s="25" t="n">
        <v>120</v>
      </c>
      <c r="X1858" s="26">
        <f>IF(T1858&gt;0,V1858/T1858,0)</f>
        <v/>
      </c>
      <c r="Y1858" s="26">
        <f>IF(U1858&gt;0,W1858/U1858,0)</f>
        <v/>
      </c>
      <c r="Z1858" s="25">
        <f>T1858-V1858</f>
        <v/>
      </c>
      <c r="AA1858" s="25">
        <f>U1858-W1858</f>
        <v/>
      </c>
      <c r="AB1858" s="25">
        <f>IF(Config!$B$7&gt;0,(V1858/Config!$B$7)*Config!$B$4,0)</f>
        <v/>
      </c>
      <c r="AC1858" s="25">
        <f>IF(Config!$B$7&gt;0,(W1858/Config!$B$7)*Config!$B$4,0)</f>
        <v/>
      </c>
    </row>
    <row r="1859" hidden="1" outlineLevel="1">
      <c r="A1859" s="22" t="inlineStr">
        <is>
          <t>May</t>
        </is>
      </c>
      <c r="B1859" s="22" t="n">
        <v>2026</v>
      </c>
      <c r="C1859" s="22" t="inlineStr">
        <is>
          <t>29-04-2026</t>
        </is>
      </c>
      <c r="D1859" s="23" t="n">
        <v>0.6205208333333333</v>
      </c>
      <c r="E1859" s="22" t="inlineStr">
        <is>
          <t>Raisins_10-1990</t>
        </is>
      </c>
      <c r="F1859" s="22" t="inlineStr">
        <is>
          <t>FG</t>
        </is>
      </c>
      <c r="G1859" s="22" t="inlineStr">
        <is>
          <t>Raisins</t>
        </is>
      </c>
      <c r="H1859" s="22" t="inlineStr">
        <is>
          <t>Premium Raisin Long Farmley Standee Pouch 500 g</t>
        </is>
      </c>
      <c r="I1859" s="22" t="inlineStr">
        <is>
          <t>Premium Raisin Long</t>
        </is>
      </c>
      <c r="J1859" s="24" t="n">
        <v>0.5</v>
      </c>
      <c r="K1859" s="24" t="n">
        <v>250</v>
      </c>
      <c r="L1859" s="22" t="inlineStr">
        <is>
          <t>Amazon Retail India Private Limited</t>
        </is>
      </c>
      <c r="M1859" s="24" t="n">
        <v>125</v>
      </c>
      <c r="N1859" s="22" t="inlineStr">
        <is>
          <t>Amazon Retail India</t>
        </is>
      </c>
      <c r="O1859" s="22" t="inlineStr">
        <is>
          <t>Indore</t>
        </is>
      </c>
      <c r="P1859" s="22" t="inlineStr">
        <is>
          <t>KVI</t>
        </is>
      </c>
      <c r="Q1859" s="22" t="inlineStr">
        <is>
          <t>Raisins</t>
        </is>
      </c>
      <c r="R1859" s="25">
        <f>IF(Config!$B$4&gt;0,M1859/Config!$B$4,0)</f>
        <v/>
      </c>
      <c r="S1859" s="25">
        <f>IF(Config!$B$4&gt;0,K1859/Config!$B$4,0)</f>
        <v/>
      </c>
      <c r="T1859" s="25">
        <f>R1859*Config!$B$7</f>
        <v/>
      </c>
      <c r="U1859" s="25">
        <f>S1859*Config!$B$7</f>
        <v/>
      </c>
      <c r="V1859" s="25" t="n">
        <v>0</v>
      </c>
      <c r="W1859" s="25" t="n">
        <v>0</v>
      </c>
      <c r="X1859" s="26">
        <f>IF(T1859&gt;0,V1859/T1859,0)</f>
        <v/>
      </c>
      <c r="Y1859" s="26">
        <f>IF(U1859&gt;0,W1859/U1859,0)</f>
        <v/>
      </c>
      <c r="Z1859" s="25">
        <f>T1859-V1859</f>
        <v/>
      </c>
      <c r="AA1859" s="25">
        <f>U1859-W1859</f>
        <v/>
      </c>
      <c r="AB1859" s="25">
        <f>IF(Config!$B$7&gt;0,(V1859/Config!$B$7)*Config!$B$4,0)</f>
        <v/>
      </c>
      <c r="AC1859" s="25">
        <f>IF(Config!$B$7&gt;0,(W1859/Config!$B$7)*Config!$B$4,0)</f>
        <v/>
      </c>
    </row>
    <row r="1860" hidden="1" outlineLevel="1">
      <c r="A1860" s="22" t="inlineStr">
        <is>
          <t>May</t>
        </is>
      </c>
      <c r="B1860" s="22" t="n">
        <v>2026</v>
      </c>
      <c r="C1860" s="22" t="inlineStr">
        <is>
          <t>27-04-2026</t>
        </is>
      </c>
      <c r="D1860" s="23" t="n">
        <v>0.7256481481481482</v>
      </c>
      <c r="E1860" s="22" t="inlineStr">
        <is>
          <t>Raisins_10-1738</t>
        </is>
      </c>
      <c r="F1860" s="22" t="inlineStr">
        <is>
          <t>FG</t>
        </is>
      </c>
      <c r="G1860" s="22" t="inlineStr">
        <is>
          <t>Raisins</t>
        </is>
      </c>
      <c r="H1860" s="22" t="inlineStr">
        <is>
          <t>Premium Raisin Long Farmley Standee Pouch 200 g</t>
        </is>
      </c>
      <c r="I1860" s="22" t="inlineStr">
        <is>
          <t>Premium Raisin Long</t>
        </is>
      </c>
      <c r="J1860" s="24" t="n">
        <v>0.2</v>
      </c>
      <c r="K1860" s="24" t="n">
        <v>120</v>
      </c>
      <c r="L1860" s="22" t="inlineStr">
        <is>
          <t>Sodexo India Services Private Limited</t>
        </is>
      </c>
      <c r="M1860" s="24" t="n">
        <v>24</v>
      </c>
      <c r="N1860" s="22" t="inlineStr">
        <is>
          <t>HoReCa</t>
        </is>
      </c>
      <c r="O1860" s="22" t="inlineStr">
        <is>
          <t>Indore</t>
        </is>
      </c>
      <c r="P1860" s="22" t="inlineStr">
        <is>
          <t>KVI</t>
        </is>
      </c>
      <c r="Q1860" s="22" t="inlineStr">
        <is>
          <t>Raisins</t>
        </is>
      </c>
      <c r="R1860" s="25">
        <f>IF(Config!$B$4&gt;0,M1860/Config!$B$4,0)</f>
        <v/>
      </c>
      <c r="S1860" s="25">
        <f>IF(Config!$B$4&gt;0,K1860/Config!$B$4,0)</f>
        <v/>
      </c>
      <c r="T1860" s="25">
        <f>R1860*Config!$B$7</f>
        <v/>
      </c>
      <c r="U1860" s="25">
        <f>S1860*Config!$B$7</f>
        <v/>
      </c>
      <c r="V1860" s="25" t="n">
        <v>0</v>
      </c>
      <c r="W1860" s="25" t="n">
        <v>0</v>
      </c>
      <c r="X1860" s="26">
        <f>IF(T1860&gt;0,V1860/T1860,0)</f>
        <v/>
      </c>
      <c r="Y1860" s="26">
        <f>IF(U1860&gt;0,W1860/U1860,0)</f>
        <v/>
      </c>
      <c r="Z1860" s="25">
        <f>T1860-V1860</f>
        <v/>
      </c>
      <c r="AA1860" s="25">
        <f>U1860-W1860</f>
        <v/>
      </c>
      <c r="AB1860" s="25">
        <f>IF(Config!$B$7&gt;0,(V1860/Config!$B$7)*Config!$B$4,0)</f>
        <v/>
      </c>
      <c r="AC1860" s="25">
        <f>IF(Config!$B$7&gt;0,(W1860/Config!$B$7)*Config!$B$4,0)</f>
        <v/>
      </c>
    </row>
    <row r="1861" hidden="1" outlineLevel="1">
      <c r="A1861" s="22" t="inlineStr">
        <is>
          <t>May</t>
        </is>
      </c>
      <c r="B1861" s="22" t="n">
        <v>2026</v>
      </c>
      <c r="C1861" s="22" t="inlineStr">
        <is>
          <t>27-04-2026</t>
        </is>
      </c>
      <c r="D1861" s="23" t="n">
        <v>0.8300115740740741</v>
      </c>
      <c r="E1861" s="22" t="inlineStr">
        <is>
          <t>Raisins_10-1738</t>
        </is>
      </c>
      <c r="F1861" s="22" t="inlineStr">
        <is>
          <t>FG</t>
        </is>
      </c>
      <c r="G1861" s="22" t="inlineStr">
        <is>
          <t>Raisins</t>
        </is>
      </c>
      <c r="H1861" s="22" t="inlineStr">
        <is>
          <t>Premium Raisin Long Farmley Standee Pouch 200 g</t>
        </is>
      </c>
      <c r="I1861" s="22" t="inlineStr">
        <is>
          <t>Premium Raisin Long</t>
        </is>
      </c>
      <c r="J1861" s="24" t="n">
        <v>0.2</v>
      </c>
      <c r="K1861" s="24" t="n">
        <v>5250</v>
      </c>
      <c r="L1861" s="22" t="inlineStr">
        <is>
          <t>GT Retail</t>
        </is>
      </c>
      <c r="M1861" s="24" t="n">
        <v>1050</v>
      </c>
      <c r="N1861" s="22" t="inlineStr">
        <is>
          <t>Category A</t>
        </is>
      </c>
      <c r="O1861" s="22" t="inlineStr">
        <is>
          <t>Indore</t>
        </is>
      </c>
      <c r="P1861" s="22" t="inlineStr">
        <is>
          <t>KVI</t>
        </is>
      </c>
      <c r="Q1861" s="22" t="inlineStr">
        <is>
          <t>Raisins</t>
        </is>
      </c>
      <c r="R1861" s="25">
        <f>IF(Config!$B$4&gt;0,M1861/Config!$B$4,0)</f>
        <v/>
      </c>
      <c r="S1861" s="25">
        <f>IF(Config!$B$4&gt;0,K1861/Config!$B$4,0)</f>
        <v/>
      </c>
      <c r="T1861" s="25">
        <f>R1861*Config!$B$7</f>
        <v/>
      </c>
      <c r="U1861" s="25">
        <f>S1861*Config!$B$7</f>
        <v/>
      </c>
      <c r="V1861" s="25" t="n">
        <v>168</v>
      </c>
      <c r="W1861" s="25" t="n">
        <v>840</v>
      </c>
      <c r="X1861" s="26">
        <f>IF(T1861&gt;0,V1861/T1861,0)</f>
        <v/>
      </c>
      <c r="Y1861" s="26">
        <f>IF(U1861&gt;0,W1861/U1861,0)</f>
        <v/>
      </c>
      <c r="Z1861" s="25">
        <f>T1861-V1861</f>
        <v/>
      </c>
      <c r="AA1861" s="25">
        <f>U1861-W1861</f>
        <v/>
      </c>
      <c r="AB1861" s="25">
        <f>IF(Config!$B$7&gt;0,(V1861/Config!$B$7)*Config!$B$4,0)</f>
        <v/>
      </c>
      <c r="AC1861" s="25">
        <f>IF(Config!$B$7&gt;0,(W1861/Config!$B$7)*Config!$B$4,0)</f>
        <v/>
      </c>
    </row>
    <row r="1862" hidden="1" outlineLevel="1">
      <c r="A1862" s="22" t="inlineStr">
        <is>
          <t>May</t>
        </is>
      </c>
      <c r="B1862" s="22" t="n">
        <v>2026</v>
      </c>
      <c r="C1862" s="22" t="inlineStr">
        <is>
          <t>27-04-2026</t>
        </is>
      </c>
      <c r="D1862" s="23" t="n">
        <v>0.8300347222222222</v>
      </c>
      <c r="E1862" s="22" t="inlineStr">
        <is>
          <t>Raisins_10-1989</t>
        </is>
      </c>
      <c r="F1862" s="22" t="inlineStr">
        <is>
          <t>FG</t>
        </is>
      </c>
      <c r="G1862" s="22" t="inlineStr">
        <is>
          <t>Raisins</t>
        </is>
      </c>
      <c r="H1862" s="22" t="inlineStr">
        <is>
          <t>Premium Raisin Long Farmley Standee Pouch 1 kg</t>
        </is>
      </c>
      <c r="I1862" s="22" t="inlineStr">
        <is>
          <t>Premium Raisin Long</t>
        </is>
      </c>
      <c r="J1862" s="24" t="n">
        <v>1</v>
      </c>
      <c r="K1862" s="24" t="n">
        <v>100</v>
      </c>
      <c r="L1862" s="22" t="inlineStr">
        <is>
          <t>GT Retail</t>
        </is>
      </c>
      <c r="M1862" s="24" t="n">
        <v>100</v>
      </c>
      <c r="N1862" s="22" t="inlineStr">
        <is>
          <t>Category A</t>
        </is>
      </c>
      <c r="O1862" s="22" t="inlineStr">
        <is>
          <t>Indore</t>
        </is>
      </c>
      <c r="P1862" s="22" t="inlineStr">
        <is>
          <t>KVI</t>
        </is>
      </c>
      <c r="Q1862" s="22" t="inlineStr">
        <is>
          <t>Raisins</t>
        </is>
      </c>
      <c r="R1862" s="25">
        <f>IF(Config!$B$4&gt;0,M1862/Config!$B$4,0)</f>
        <v/>
      </c>
      <c r="S1862" s="25">
        <f>IF(Config!$B$4&gt;0,K1862/Config!$B$4,0)</f>
        <v/>
      </c>
      <c r="T1862" s="25">
        <f>R1862*Config!$B$7</f>
        <v/>
      </c>
      <c r="U1862" s="25">
        <f>S1862*Config!$B$7</f>
        <v/>
      </c>
      <c r="V1862" s="25" t="n">
        <v>0</v>
      </c>
      <c r="W1862" s="25" t="n">
        <v>0</v>
      </c>
      <c r="X1862" s="26">
        <f>IF(T1862&gt;0,V1862/T1862,0)</f>
        <v/>
      </c>
      <c r="Y1862" s="26">
        <f>IF(U1862&gt;0,W1862/U1862,0)</f>
        <v/>
      </c>
      <c r="Z1862" s="25">
        <f>T1862-V1862</f>
        <v/>
      </c>
      <c r="AA1862" s="25">
        <f>U1862-W1862</f>
        <v/>
      </c>
      <c r="AB1862" s="25">
        <f>IF(Config!$B$7&gt;0,(V1862/Config!$B$7)*Config!$B$4,0)</f>
        <v/>
      </c>
      <c r="AC1862" s="25">
        <f>IF(Config!$B$7&gt;0,(W1862/Config!$B$7)*Config!$B$4,0)</f>
        <v/>
      </c>
    </row>
    <row r="1863" hidden="1" outlineLevel="1">
      <c r="A1863" s="22" t="inlineStr">
        <is>
          <t>May</t>
        </is>
      </c>
      <c r="B1863" s="22" t="n">
        <v>2026</v>
      </c>
      <c r="C1863" s="22" t="inlineStr">
        <is>
          <t>27-04-2026</t>
        </is>
      </c>
      <c r="D1863" s="23" t="n">
        <v>0.8300347222222222</v>
      </c>
      <c r="E1863" s="22" t="inlineStr">
        <is>
          <t>Raisins_10-1990</t>
        </is>
      </c>
      <c r="F1863" s="22" t="inlineStr">
        <is>
          <t>FG</t>
        </is>
      </c>
      <c r="G1863" s="22" t="inlineStr">
        <is>
          <t>Raisins</t>
        </is>
      </c>
      <c r="H1863" s="22" t="inlineStr">
        <is>
          <t>Premium Raisin Long Farmley Standee Pouch 500 g</t>
        </is>
      </c>
      <c r="I1863" s="22" t="inlineStr">
        <is>
          <t>Premium Raisin Long</t>
        </is>
      </c>
      <c r="J1863" s="24" t="n">
        <v>0.5</v>
      </c>
      <c r="K1863" s="24" t="n">
        <v>330</v>
      </c>
      <c r="L1863" s="22" t="inlineStr">
        <is>
          <t>GT Retail</t>
        </is>
      </c>
      <c r="M1863" s="24" t="n">
        <v>165</v>
      </c>
      <c r="N1863" s="22" t="inlineStr">
        <is>
          <t>Category A</t>
        </is>
      </c>
      <c r="O1863" s="22" t="inlineStr">
        <is>
          <t>Indore</t>
        </is>
      </c>
      <c r="P1863" s="22" t="inlineStr">
        <is>
          <t>KVI</t>
        </is>
      </c>
      <c r="Q1863" s="22" t="inlineStr">
        <is>
          <t>Raisins</t>
        </is>
      </c>
      <c r="R1863" s="25">
        <f>IF(Config!$B$4&gt;0,M1863/Config!$B$4,0)</f>
        <v/>
      </c>
      <c r="S1863" s="25">
        <f>IF(Config!$B$4&gt;0,K1863/Config!$B$4,0)</f>
        <v/>
      </c>
      <c r="T1863" s="25">
        <f>R1863*Config!$B$7</f>
        <v/>
      </c>
      <c r="U1863" s="25">
        <f>S1863*Config!$B$7</f>
        <v/>
      </c>
      <c r="V1863" s="25" t="n">
        <v>0</v>
      </c>
      <c r="W1863" s="25" t="n">
        <v>0</v>
      </c>
      <c r="X1863" s="26">
        <f>IF(T1863&gt;0,V1863/T1863,0)</f>
        <v/>
      </c>
      <c r="Y1863" s="26">
        <f>IF(U1863&gt;0,W1863/U1863,0)</f>
        <v/>
      </c>
      <c r="Z1863" s="25">
        <f>T1863-V1863</f>
        <v/>
      </c>
      <c r="AA1863" s="25">
        <f>U1863-W1863</f>
        <v/>
      </c>
      <c r="AB1863" s="25">
        <f>IF(Config!$B$7&gt;0,(V1863/Config!$B$7)*Config!$B$4,0)</f>
        <v/>
      </c>
      <c r="AC1863" s="25">
        <f>IF(Config!$B$7&gt;0,(W1863/Config!$B$7)*Config!$B$4,0)</f>
        <v/>
      </c>
    </row>
    <row r="1864" hidden="1" outlineLevel="1">
      <c r="A1864" s="22" t="inlineStr">
        <is>
          <t>May</t>
        </is>
      </c>
      <c r="B1864" s="22" t="n">
        <v>2026</v>
      </c>
      <c r="C1864" s="22" t="inlineStr">
        <is>
          <t>25-04-2026</t>
        </is>
      </c>
      <c r="D1864" s="23" t="n">
        <v>0.5943402777777778</v>
      </c>
      <c r="E1864" s="22" t="inlineStr">
        <is>
          <t>Raisins_10-1990</t>
        </is>
      </c>
      <c r="F1864" s="22" t="inlineStr">
        <is>
          <t>FG</t>
        </is>
      </c>
      <c r="G1864" s="22" t="inlineStr">
        <is>
          <t>Raisins</t>
        </is>
      </c>
      <c r="H1864" s="22" t="inlineStr">
        <is>
          <t>Premium Raisin Long Farmley Standee Pouch 500 g</t>
        </is>
      </c>
      <c r="I1864" s="22" t="inlineStr">
        <is>
          <t>Premium Raisin Long</t>
        </is>
      </c>
      <c r="J1864" s="24" t="n">
        <v>0.5</v>
      </c>
      <c r="K1864" s="24" t="n">
        <v>1500</v>
      </c>
      <c r="L1864" s="22" t="inlineStr">
        <is>
          <t>Flipkart India Private Limited</t>
        </is>
      </c>
      <c r="M1864" s="24" t="n">
        <v>750</v>
      </c>
      <c r="N1864" s="22" t="inlineStr">
        <is>
          <t>E-Commerce</t>
        </is>
      </c>
      <c r="O1864" s="22" t="inlineStr">
        <is>
          <t>Indore</t>
        </is>
      </c>
      <c r="P1864" s="22" t="inlineStr">
        <is>
          <t>KVI</t>
        </is>
      </c>
      <c r="Q1864" s="22" t="inlineStr">
        <is>
          <t>Raisins</t>
        </is>
      </c>
      <c r="R1864" s="25">
        <f>IF(Config!$B$4&gt;0,M1864/Config!$B$4,0)</f>
        <v/>
      </c>
      <c r="S1864" s="25">
        <f>IF(Config!$B$4&gt;0,K1864/Config!$B$4,0)</f>
        <v/>
      </c>
      <c r="T1864" s="25">
        <f>R1864*Config!$B$7</f>
        <v/>
      </c>
      <c r="U1864" s="25">
        <f>S1864*Config!$B$7</f>
        <v/>
      </c>
      <c r="V1864" s="25" t="n">
        <v>2052</v>
      </c>
      <c r="W1864" s="25" t="n">
        <v>4104</v>
      </c>
      <c r="X1864" s="26">
        <f>IF(T1864&gt;0,V1864/T1864,0)</f>
        <v/>
      </c>
      <c r="Y1864" s="26">
        <f>IF(U1864&gt;0,W1864/U1864,0)</f>
        <v/>
      </c>
      <c r="Z1864" s="25">
        <f>T1864-V1864</f>
        <v/>
      </c>
      <c r="AA1864" s="25">
        <f>U1864-W1864</f>
        <v/>
      </c>
      <c r="AB1864" s="25">
        <f>IF(Config!$B$7&gt;0,(V1864/Config!$B$7)*Config!$B$4,0)</f>
        <v/>
      </c>
      <c r="AC1864" s="25">
        <f>IF(Config!$B$7&gt;0,(W1864/Config!$B$7)*Config!$B$4,0)</f>
        <v/>
      </c>
    </row>
    <row r="1865" hidden="1" outlineLevel="1">
      <c r="A1865" s="22" t="inlineStr">
        <is>
          <t>May</t>
        </is>
      </c>
      <c r="B1865" s="22" t="n">
        <v>2026</v>
      </c>
      <c r="C1865" s="22" t="inlineStr">
        <is>
          <t>25-04-2026</t>
        </is>
      </c>
      <c r="D1865" s="23" t="n">
        <v>0.5943402777777778</v>
      </c>
      <c r="E1865" s="22" t="inlineStr">
        <is>
          <t>Raisins_10-1738</t>
        </is>
      </c>
      <c r="F1865" s="22" t="inlineStr">
        <is>
          <t>FG</t>
        </is>
      </c>
      <c r="G1865" s="22" t="inlineStr">
        <is>
          <t>Raisins</t>
        </is>
      </c>
      <c r="H1865" s="22" t="inlineStr">
        <is>
          <t>Premium Raisin Long Farmley Standee Pouch 200 g</t>
        </is>
      </c>
      <c r="I1865" s="22" t="inlineStr">
        <is>
          <t>Premium Raisin Long</t>
        </is>
      </c>
      <c r="J1865" s="24" t="n">
        <v>0.2</v>
      </c>
      <c r="K1865" s="24" t="n">
        <v>7000</v>
      </c>
      <c r="L1865" s="22" t="inlineStr">
        <is>
          <t>Flipkart India Private Limited</t>
        </is>
      </c>
      <c r="M1865" s="24" t="n">
        <v>1400</v>
      </c>
      <c r="N1865" s="22" t="inlineStr">
        <is>
          <t>E-Commerce</t>
        </is>
      </c>
      <c r="O1865" s="22" t="inlineStr">
        <is>
          <t>Indore</t>
        </is>
      </c>
      <c r="P1865" s="22" t="inlineStr">
        <is>
          <t>KVI</t>
        </is>
      </c>
      <c r="Q1865" s="22" t="inlineStr">
        <is>
          <t>Raisins</t>
        </is>
      </c>
      <c r="R1865" s="25">
        <f>IF(Config!$B$4&gt;0,M1865/Config!$B$4,0)</f>
        <v/>
      </c>
      <c r="S1865" s="25">
        <f>IF(Config!$B$4&gt;0,K1865/Config!$B$4,0)</f>
        <v/>
      </c>
      <c r="T1865" s="25">
        <f>R1865*Config!$B$7</f>
        <v/>
      </c>
      <c r="U1865" s="25">
        <f>S1865*Config!$B$7</f>
        <v/>
      </c>
      <c r="V1865" s="25" t="n">
        <v>1224</v>
      </c>
      <c r="W1865" s="25" t="n">
        <v>6120</v>
      </c>
      <c r="X1865" s="26">
        <f>IF(T1865&gt;0,V1865/T1865,0)</f>
        <v/>
      </c>
      <c r="Y1865" s="26">
        <f>IF(U1865&gt;0,W1865/U1865,0)</f>
        <v/>
      </c>
      <c r="Z1865" s="25">
        <f>T1865-V1865</f>
        <v/>
      </c>
      <c r="AA1865" s="25">
        <f>U1865-W1865</f>
        <v/>
      </c>
      <c r="AB1865" s="25">
        <f>IF(Config!$B$7&gt;0,(V1865/Config!$B$7)*Config!$B$4,0)</f>
        <v/>
      </c>
      <c r="AC1865" s="25">
        <f>IF(Config!$B$7&gt;0,(W1865/Config!$B$7)*Config!$B$4,0)</f>
        <v/>
      </c>
    </row>
    <row r="1866" hidden="1" outlineLevel="1">
      <c r="A1866" s="22" t="inlineStr">
        <is>
          <t>May</t>
        </is>
      </c>
      <c r="B1866" s="22" t="n">
        <v>2026</v>
      </c>
      <c r="C1866" s="22" t="inlineStr">
        <is>
          <t>25-04-2026</t>
        </is>
      </c>
      <c r="D1866" s="23" t="n">
        <v>0.6449305555555556</v>
      </c>
      <c r="E1866" s="22" t="inlineStr">
        <is>
          <t>Raisins_10-1738</t>
        </is>
      </c>
      <c r="F1866" s="22" t="inlineStr">
        <is>
          <t>FG</t>
        </is>
      </c>
      <c r="G1866" s="22" t="inlineStr">
        <is>
          <t>Raisins</t>
        </is>
      </c>
      <c r="H1866" s="22" t="inlineStr">
        <is>
          <t>Premium Raisin Long Farmley Standee Pouch 200 g</t>
        </is>
      </c>
      <c r="I1866" s="22" t="inlineStr">
        <is>
          <t>Premium Raisin Long</t>
        </is>
      </c>
      <c r="J1866" s="24" t="n">
        <v>0.2</v>
      </c>
      <c r="K1866" s="24" t="n">
        <v>200</v>
      </c>
      <c r="L1866" s="22" t="inlineStr">
        <is>
          <t>INNOVATIVE RETAIL CONCEPTS PRIVATE LIMITED</t>
        </is>
      </c>
      <c r="M1866" s="24" t="n">
        <v>40</v>
      </c>
      <c r="N1866" s="22" t="inlineStr">
        <is>
          <t>Quick Commerce</t>
        </is>
      </c>
      <c r="O1866" s="22" t="inlineStr">
        <is>
          <t>Indore</t>
        </is>
      </c>
      <c r="P1866" s="22" t="inlineStr">
        <is>
          <t>KVI</t>
        </is>
      </c>
      <c r="Q1866" s="22" t="inlineStr">
        <is>
          <t>Raisins</t>
        </is>
      </c>
      <c r="R1866" s="25">
        <f>IF(Config!$B$4&gt;0,M1866/Config!$B$4,0)</f>
        <v/>
      </c>
      <c r="S1866" s="25">
        <f>IF(Config!$B$4&gt;0,K1866/Config!$B$4,0)</f>
        <v/>
      </c>
      <c r="T1866" s="25">
        <f>R1866*Config!$B$7</f>
        <v/>
      </c>
      <c r="U1866" s="25">
        <f>S1866*Config!$B$7</f>
        <v/>
      </c>
      <c r="V1866" s="25" t="n">
        <v>48</v>
      </c>
      <c r="W1866" s="25" t="n">
        <v>240</v>
      </c>
      <c r="X1866" s="26">
        <f>IF(T1866&gt;0,V1866/T1866,0)</f>
        <v/>
      </c>
      <c r="Y1866" s="26">
        <f>IF(U1866&gt;0,W1866/U1866,0)</f>
        <v/>
      </c>
      <c r="Z1866" s="25">
        <f>T1866-V1866</f>
        <v/>
      </c>
      <c r="AA1866" s="25">
        <f>U1866-W1866</f>
        <v/>
      </c>
      <c r="AB1866" s="25">
        <f>IF(Config!$B$7&gt;0,(V1866/Config!$B$7)*Config!$B$4,0)</f>
        <v/>
      </c>
      <c r="AC1866" s="25">
        <f>IF(Config!$B$7&gt;0,(W1866/Config!$B$7)*Config!$B$4,0)</f>
        <v/>
      </c>
    </row>
    <row r="1867" hidden="1" outlineLevel="1">
      <c r="A1867" s="22" t="inlineStr">
        <is>
          <t>May</t>
        </is>
      </c>
      <c r="B1867" s="22" t="n">
        <v>2026</v>
      </c>
      <c r="C1867" s="22" t="inlineStr">
        <is>
          <t>25-04-2026</t>
        </is>
      </c>
      <c r="D1867" s="23" t="n">
        <v>0.7193402777777778</v>
      </c>
      <c r="E1867" s="22" t="inlineStr">
        <is>
          <t>Raisins_10-1738</t>
        </is>
      </c>
      <c r="F1867" s="22" t="inlineStr">
        <is>
          <t>FG</t>
        </is>
      </c>
      <c r="G1867" s="22" t="inlineStr">
        <is>
          <t>Raisins</t>
        </is>
      </c>
      <c r="H1867" s="22" t="inlineStr">
        <is>
          <t>Premium Raisin Long Farmley Standee Pouch 200 g</t>
        </is>
      </c>
      <c r="I1867" s="22" t="inlineStr">
        <is>
          <t>Premium Raisin Long</t>
        </is>
      </c>
      <c r="J1867" s="24" t="n">
        <v>0.2</v>
      </c>
      <c r="K1867" s="24" t="n">
        <v>4000</v>
      </c>
      <c r="L1867" s="22" t="inlineStr">
        <is>
          <t>Instamart</t>
        </is>
      </c>
      <c r="M1867" s="24" t="n">
        <v>800</v>
      </c>
      <c r="N1867" s="22" t="inlineStr">
        <is>
          <t>Quick Commerce</t>
        </is>
      </c>
      <c r="O1867" s="22" t="inlineStr">
        <is>
          <t>Indore</t>
        </is>
      </c>
      <c r="P1867" s="22" t="inlineStr">
        <is>
          <t>KVI</t>
        </is>
      </c>
      <c r="Q1867" s="22" t="inlineStr">
        <is>
          <t>Raisins</t>
        </is>
      </c>
      <c r="R1867" s="25">
        <f>IF(Config!$B$4&gt;0,M1867/Config!$B$4,0)</f>
        <v/>
      </c>
      <c r="S1867" s="25">
        <f>IF(Config!$B$4&gt;0,K1867/Config!$B$4,0)</f>
        <v/>
      </c>
      <c r="T1867" s="25">
        <f>R1867*Config!$B$7</f>
        <v/>
      </c>
      <c r="U1867" s="25">
        <f>S1867*Config!$B$7</f>
        <v/>
      </c>
      <c r="V1867" s="25" t="n">
        <v>0</v>
      </c>
      <c r="W1867" s="25" t="n">
        <v>0</v>
      </c>
      <c r="X1867" s="26">
        <f>IF(T1867&gt;0,V1867/T1867,0)</f>
        <v/>
      </c>
      <c r="Y1867" s="26">
        <f>IF(U1867&gt;0,W1867/U1867,0)</f>
        <v/>
      </c>
      <c r="Z1867" s="25">
        <f>T1867-V1867</f>
        <v/>
      </c>
      <c r="AA1867" s="25">
        <f>U1867-W1867</f>
        <v/>
      </c>
      <c r="AB1867" s="25">
        <f>IF(Config!$B$7&gt;0,(V1867/Config!$B$7)*Config!$B$4,0)</f>
        <v/>
      </c>
      <c r="AC1867" s="25">
        <f>IF(Config!$B$7&gt;0,(W1867/Config!$B$7)*Config!$B$4,0)</f>
        <v/>
      </c>
    </row>
    <row r="1868" hidden="1" outlineLevel="1">
      <c r="A1868" s="22" t="inlineStr">
        <is>
          <t>May</t>
        </is>
      </c>
      <c r="B1868" s="22" t="n">
        <v>2026</v>
      </c>
      <c r="C1868" s="22" t="inlineStr">
        <is>
          <t>25-04-2026</t>
        </is>
      </c>
      <c r="D1868" s="23" t="n">
        <v>0.7193981481481482</v>
      </c>
      <c r="E1868" s="22" t="inlineStr">
        <is>
          <t>Raisins_10-1738</t>
        </is>
      </c>
      <c r="F1868" s="22" t="inlineStr">
        <is>
          <t>FG</t>
        </is>
      </c>
      <c r="G1868" s="22" t="inlineStr">
        <is>
          <t>Raisins</t>
        </is>
      </c>
      <c r="H1868" s="22" t="inlineStr">
        <is>
          <t>Premium Raisin Long Farmley Standee Pouch 200 g</t>
        </is>
      </c>
      <c r="I1868" s="22" t="inlineStr">
        <is>
          <t>Premium Raisin Long</t>
        </is>
      </c>
      <c r="J1868" s="24" t="n">
        <v>0.2</v>
      </c>
      <c r="K1868" s="24" t="n">
        <v>8000</v>
      </c>
      <c r="L1868" s="22" t="inlineStr">
        <is>
          <t>Zepto Limited</t>
        </is>
      </c>
      <c r="M1868" s="24" t="n">
        <v>1600</v>
      </c>
      <c r="N1868" s="22" t="inlineStr">
        <is>
          <t>Quick Commerce</t>
        </is>
      </c>
      <c r="O1868" s="22" t="inlineStr">
        <is>
          <t>Indore</t>
        </is>
      </c>
      <c r="P1868" s="22" t="inlineStr">
        <is>
          <t>KVI</t>
        </is>
      </c>
      <c r="Q1868" s="22" t="inlineStr">
        <is>
          <t>Raisins</t>
        </is>
      </c>
      <c r="R1868" s="25">
        <f>IF(Config!$B$4&gt;0,M1868/Config!$B$4,0)</f>
        <v/>
      </c>
      <c r="S1868" s="25">
        <f>IF(Config!$B$4&gt;0,K1868/Config!$B$4,0)</f>
        <v/>
      </c>
      <c r="T1868" s="25">
        <f>R1868*Config!$B$7</f>
        <v/>
      </c>
      <c r="U1868" s="25">
        <f>S1868*Config!$B$7</f>
        <v/>
      </c>
      <c r="V1868" s="25" t="n">
        <v>6</v>
      </c>
      <c r="W1868" s="25" t="n">
        <v>30</v>
      </c>
      <c r="X1868" s="26">
        <f>IF(T1868&gt;0,V1868/T1868,0)</f>
        <v/>
      </c>
      <c r="Y1868" s="26">
        <f>IF(U1868&gt;0,W1868/U1868,0)</f>
        <v/>
      </c>
      <c r="Z1868" s="25">
        <f>T1868-V1868</f>
        <v/>
      </c>
      <c r="AA1868" s="25">
        <f>U1868-W1868</f>
        <v/>
      </c>
      <c r="AB1868" s="25">
        <f>IF(Config!$B$7&gt;0,(V1868/Config!$B$7)*Config!$B$4,0)</f>
        <v/>
      </c>
      <c r="AC1868" s="25">
        <f>IF(Config!$B$7&gt;0,(W1868/Config!$B$7)*Config!$B$4,0)</f>
        <v/>
      </c>
    </row>
    <row r="1869" hidden="1" outlineLevel="1">
      <c r="A1869" s="22" t="inlineStr">
        <is>
          <t>May</t>
        </is>
      </c>
      <c r="B1869" s="22" t="n">
        <v>2026</v>
      </c>
      <c r="C1869" s="22" t="inlineStr">
        <is>
          <t>25-04-2026</t>
        </is>
      </c>
      <c r="D1869" s="23" t="n">
        <v>0.7193981481481482</v>
      </c>
      <c r="E1869" s="22" t="inlineStr">
        <is>
          <t>Raisins_10-1990</t>
        </is>
      </c>
      <c r="F1869" s="22" t="inlineStr">
        <is>
          <t>FG</t>
        </is>
      </c>
      <c r="G1869" s="22" t="inlineStr">
        <is>
          <t>Raisins</t>
        </is>
      </c>
      <c r="H1869" s="22" t="inlineStr">
        <is>
          <t>Premium Raisin Long Farmley Standee Pouch 500 g</t>
        </is>
      </c>
      <c r="I1869" s="22" t="inlineStr">
        <is>
          <t>Premium Raisin Long</t>
        </is>
      </c>
      <c r="J1869" s="24" t="n">
        <v>0.5</v>
      </c>
      <c r="K1869" s="24" t="n">
        <v>2500</v>
      </c>
      <c r="L1869" s="22" t="inlineStr">
        <is>
          <t>Zepto Limited</t>
        </is>
      </c>
      <c r="M1869" s="24" t="n">
        <v>1250</v>
      </c>
      <c r="N1869" s="22" t="inlineStr">
        <is>
          <t>Quick Commerce</t>
        </is>
      </c>
      <c r="O1869" s="22" t="inlineStr">
        <is>
          <t>Indore</t>
        </is>
      </c>
      <c r="P1869" s="22" t="inlineStr">
        <is>
          <t>KVI</t>
        </is>
      </c>
      <c r="Q1869" s="22" t="inlineStr">
        <is>
          <t>Raisins</t>
        </is>
      </c>
      <c r="R1869" s="25">
        <f>IF(Config!$B$4&gt;0,M1869/Config!$B$4,0)</f>
        <v/>
      </c>
      <c r="S1869" s="25">
        <f>IF(Config!$B$4&gt;0,K1869/Config!$B$4,0)</f>
        <v/>
      </c>
      <c r="T1869" s="25">
        <f>R1869*Config!$B$7</f>
        <v/>
      </c>
      <c r="U1869" s="25">
        <f>S1869*Config!$B$7</f>
        <v/>
      </c>
      <c r="V1869" s="25" t="n">
        <v>54</v>
      </c>
      <c r="W1869" s="25" t="n">
        <v>108</v>
      </c>
      <c r="X1869" s="26">
        <f>IF(T1869&gt;0,V1869/T1869,0)</f>
        <v/>
      </c>
      <c r="Y1869" s="26">
        <f>IF(U1869&gt;0,W1869/U1869,0)</f>
        <v/>
      </c>
      <c r="Z1869" s="25">
        <f>T1869-V1869</f>
        <v/>
      </c>
      <c r="AA1869" s="25">
        <f>U1869-W1869</f>
        <v/>
      </c>
      <c r="AB1869" s="25">
        <f>IF(Config!$B$7&gt;0,(V1869/Config!$B$7)*Config!$B$4,0)</f>
        <v/>
      </c>
      <c r="AC1869" s="25">
        <f>IF(Config!$B$7&gt;0,(W1869/Config!$B$7)*Config!$B$4,0)</f>
        <v/>
      </c>
    </row>
    <row r="1870" hidden="1" outlineLevel="1">
      <c r="A1870" s="22" t="inlineStr"/>
      <c r="B1870" s="22" t="inlineStr"/>
      <c r="C1870" s="22" t="inlineStr"/>
      <c r="D1870" s="22" t="inlineStr"/>
      <c r="E1870" s="22" t="inlineStr">
        <is>
          <t>Raisins_10-1990</t>
        </is>
      </c>
      <c r="F1870" s="22" t="inlineStr"/>
      <c r="G1870" s="22" t="inlineStr">
        <is>
          <t>Raisins</t>
        </is>
      </c>
      <c r="H1870" s="22" t="inlineStr">
        <is>
          <t>Premium Raisin Long Farmley Standee Pouch 500 g</t>
        </is>
      </c>
      <c r="I1870" s="22" t="inlineStr"/>
      <c r="J1870" s="24" t="n">
        <v>0</v>
      </c>
      <c r="K1870" s="24" t="n">
        <v>0</v>
      </c>
      <c r="L1870" s="22" t="inlineStr">
        <is>
          <t>CPC-Central Police Canteen</t>
        </is>
      </c>
      <c r="M1870" s="24" t="n">
        <v>0</v>
      </c>
      <c r="N1870" s="22" t="inlineStr">
        <is>
          <t>CPC KPKB</t>
        </is>
      </c>
      <c r="O1870" s="22" t="inlineStr">
        <is>
          <t>Indore</t>
        </is>
      </c>
      <c r="P1870" s="22" t="inlineStr"/>
      <c r="Q1870" s="22" t="inlineStr">
        <is>
          <t>Raisins</t>
        </is>
      </c>
      <c r="R1870" s="25">
        <f>IF(Config!$B$4&gt;0,M1870/Config!$B$4,0)</f>
        <v/>
      </c>
      <c r="S1870" s="25">
        <f>IF(Config!$B$4&gt;0,K1870/Config!$B$4,0)</f>
        <v/>
      </c>
      <c r="T1870" s="25">
        <f>R1870*Config!$B$7</f>
        <v/>
      </c>
      <c r="U1870" s="25">
        <f>S1870*Config!$B$7</f>
        <v/>
      </c>
      <c r="V1870" s="25" t="n">
        <v>36</v>
      </c>
      <c r="W1870" s="25" t="n">
        <v>72</v>
      </c>
      <c r="X1870" s="26">
        <f>IF(T1870&gt;0,V1870/T1870,0)</f>
        <v/>
      </c>
      <c r="Y1870" s="26">
        <f>IF(U1870&gt;0,W1870/U1870,0)</f>
        <v/>
      </c>
      <c r="Z1870" s="25">
        <f>T1870-V1870</f>
        <v/>
      </c>
      <c r="AA1870" s="25">
        <f>U1870-W1870</f>
        <v/>
      </c>
      <c r="AB1870" s="25">
        <f>IF(Config!$B$7&gt;0,(V1870/Config!$B$7)*Config!$B$4,0)</f>
        <v/>
      </c>
      <c r="AC1870" s="25">
        <f>IF(Config!$B$7&gt;0,(W1870/Config!$B$7)*Config!$B$4,0)</f>
        <v/>
      </c>
    </row>
    <row r="1871" hidden="1" outlineLevel="1">
      <c r="A1871" s="22" t="inlineStr"/>
      <c r="B1871" s="22" t="inlineStr"/>
      <c r="C1871" s="22" t="inlineStr"/>
      <c r="D1871" s="22" t="inlineStr"/>
      <c r="E1871" s="22" t="inlineStr">
        <is>
          <t>Raisins_10-1989</t>
        </is>
      </c>
      <c r="F1871" s="22" t="inlineStr"/>
      <c r="G1871" s="22" t="inlineStr">
        <is>
          <t>Raisins</t>
        </is>
      </c>
      <c r="H1871" s="22" t="inlineStr">
        <is>
          <t>Premium Raisin Long Farmley Standee Pouch 1 kg</t>
        </is>
      </c>
      <c r="I1871" s="22" t="inlineStr"/>
      <c r="J1871" s="24" t="n">
        <v>0</v>
      </c>
      <c r="K1871" s="24" t="n">
        <v>0</v>
      </c>
      <c r="L1871" s="22" t="inlineStr">
        <is>
          <t>Flipkart India Private Limited</t>
        </is>
      </c>
      <c r="M1871" s="24" t="n">
        <v>0</v>
      </c>
      <c r="N1871" s="22" t="inlineStr">
        <is>
          <t>E-Commerce</t>
        </is>
      </c>
      <c r="O1871" s="22" t="inlineStr">
        <is>
          <t>Indore</t>
        </is>
      </c>
      <c r="P1871" s="22" t="inlineStr"/>
      <c r="Q1871" s="22" t="inlineStr">
        <is>
          <t>Raisins</t>
        </is>
      </c>
      <c r="R1871" s="25">
        <f>IF(Config!$B$4&gt;0,M1871/Config!$B$4,0)</f>
        <v/>
      </c>
      <c r="S1871" s="25">
        <f>IF(Config!$B$4&gt;0,K1871/Config!$B$4,0)</f>
        <v/>
      </c>
      <c r="T1871" s="25">
        <f>R1871*Config!$B$7</f>
        <v/>
      </c>
      <c r="U1871" s="25">
        <f>S1871*Config!$B$7</f>
        <v/>
      </c>
      <c r="V1871" s="25" t="n">
        <v>24</v>
      </c>
      <c r="W1871" s="25" t="n">
        <v>24</v>
      </c>
      <c r="X1871" s="26">
        <f>IF(T1871&gt;0,V1871/T1871,0)</f>
        <v/>
      </c>
      <c r="Y1871" s="26">
        <f>IF(U1871&gt;0,W1871/U1871,0)</f>
        <v/>
      </c>
      <c r="Z1871" s="25">
        <f>T1871-V1871</f>
        <v/>
      </c>
      <c r="AA1871" s="25">
        <f>U1871-W1871</f>
        <v/>
      </c>
      <c r="AB1871" s="25">
        <f>IF(Config!$B$7&gt;0,(V1871/Config!$B$7)*Config!$B$4,0)</f>
        <v/>
      </c>
      <c r="AC1871" s="25">
        <f>IF(Config!$B$7&gt;0,(W1871/Config!$B$7)*Config!$B$4,0)</f>
        <v/>
      </c>
    </row>
    <row r="1872" hidden="1" outlineLevel="1">
      <c r="A1872" s="22" t="inlineStr"/>
      <c r="B1872" s="22" t="inlineStr"/>
      <c r="C1872" s="22" t="inlineStr"/>
      <c r="D1872" s="22" t="inlineStr"/>
      <c r="E1872" s="22" t="inlineStr">
        <is>
          <t>Raisins_10-1738</t>
        </is>
      </c>
      <c r="F1872" s="22" t="inlineStr"/>
      <c r="G1872" s="22" t="inlineStr">
        <is>
          <t>Raisins</t>
        </is>
      </c>
      <c r="H1872" s="22" t="inlineStr">
        <is>
          <t>Premium Raisin Long Farmley Standee Pouch 200 g</t>
        </is>
      </c>
      <c r="I1872" s="22" t="inlineStr"/>
      <c r="J1872" s="24" t="n">
        <v>0</v>
      </c>
      <c r="K1872" s="24" t="n">
        <v>0</v>
      </c>
      <c r="L1872" s="22" t="inlineStr">
        <is>
          <t>Cloudkart Ventures Private Limited</t>
        </is>
      </c>
      <c r="M1872" s="24" t="n">
        <v>0</v>
      </c>
      <c r="N1872" s="22" t="inlineStr">
        <is>
          <t>Quick Commerce</t>
        </is>
      </c>
      <c r="O1872" s="22" t="inlineStr">
        <is>
          <t>Indore</t>
        </is>
      </c>
      <c r="P1872" s="22" t="inlineStr"/>
      <c r="Q1872" s="22" t="inlineStr">
        <is>
          <t>Raisins</t>
        </is>
      </c>
      <c r="R1872" s="25">
        <f>IF(Config!$B$4&gt;0,M1872/Config!$B$4,0)</f>
        <v/>
      </c>
      <c r="S1872" s="25">
        <f>IF(Config!$B$4&gt;0,K1872/Config!$B$4,0)</f>
        <v/>
      </c>
      <c r="T1872" s="25">
        <f>R1872*Config!$B$7</f>
        <v/>
      </c>
      <c r="U1872" s="25">
        <f>S1872*Config!$B$7</f>
        <v/>
      </c>
      <c r="V1872" s="25" t="n">
        <v>18</v>
      </c>
      <c r="W1872" s="25" t="n">
        <v>90</v>
      </c>
      <c r="X1872" s="26">
        <f>IF(T1872&gt;0,V1872/T1872,0)</f>
        <v/>
      </c>
      <c r="Y1872" s="26">
        <f>IF(U1872&gt;0,W1872/U1872,0)</f>
        <v/>
      </c>
      <c r="Z1872" s="25">
        <f>T1872-V1872</f>
        <v/>
      </c>
      <c r="AA1872" s="25">
        <f>U1872-W1872</f>
        <v/>
      </c>
      <c r="AB1872" s="25">
        <f>IF(Config!$B$7&gt;0,(V1872/Config!$B$7)*Config!$B$4,0)</f>
        <v/>
      </c>
      <c r="AC1872" s="25">
        <f>IF(Config!$B$7&gt;0,(W1872/Config!$B$7)*Config!$B$4,0)</f>
        <v/>
      </c>
    </row>
    <row r="1873" hidden="1" outlineLevel="1">
      <c r="A1873" s="22" t="inlineStr"/>
      <c r="B1873" s="22" t="inlineStr"/>
      <c r="C1873" s="22" t="inlineStr"/>
      <c r="D1873" s="22" t="inlineStr"/>
      <c r="E1873" s="22" t="inlineStr">
        <is>
          <t>Raisins_10-1738</t>
        </is>
      </c>
      <c r="F1873" s="22" t="inlineStr"/>
      <c r="G1873" s="22" t="inlineStr">
        <is>
          <t>Raisins</t>
        </is>
      </c>
      <c r="H1873" s="22" t="inlineStr">
        <is>
          <t>Premium Raisin Long Farmley Standee Pouch 200 g</t>
        </is>
      </c>
      <c r="I1873" s="22" t="inlineStr"/>
      <c r="J1873" s="24" t="n">
        <v>0</v>
      </c>
      <c r="K1873" s="24" t="n">
        <v>0</v>
      </c>
      <c r="L1873" s="22" t="inlineStr">
        <is>
          <t>Cloudstore Retail Private Limited</t>
        </is>
      </c>
      <c r="M1873" s="24" t="n">
        <v>0</v>
      </c>
      <c r="N1873" s="22" t="inlineStr">
        <is>
          <t>Quick Commerce</t>
        </is>
      </c>
      <c r="O1873" s="22" t="inlineStr">
        <is>
          <t>Indore</t>
        </is>
      </c>
      <c r="P1873" s="22" t="inlineStr"/>
      <c r="Q1873" s="22" t="inlineStr">
        <is>
          <t>Raisins</t>
        </is>
      </c>
      <c r="R1873" s="25">
        <f>IF(Config!$B$4&gt;0,M1873/Config!$B$4,0)</f>
        <v/>
      </c>
      <c r="S1873" s="25">
        <f>IF(Config!$B$4&gt;0,K1873/Config!$B$4,0)</f>
        <v/>
      </c>
      <c r="T1873" s="25">
        <f>R1873*Config!$B$7</f>
        <v/>
      </c>
      <c r="U1873" s="25">
        <f>S1873*Config!$B$7</f>
        <v/>
      </c>
      <c r="V1873" s="25" t="n">
        <v>12</v>
      </c>
      <c r="W1873" s="25" t="n">
        <v>60</v>
      </c>
      <c r="X1873" s="26">
        <f>IF(T1873&gt;0,V1873/T1873,0)</f>
        <v/>
      </c>
      <c r="Y1873" s="26">
        <f>IF(U1873&gt;0,W1873/U1873,0)</f>
        <v/>
      </c>
      <c r="Z1873" s="25">
        <f>T1873-V1873</f>
        <v/>
      </c>
      <c r="AA1873" s="25">
        <f>U1873-W1873</f>
        <v/>
      </c>
      <c r="AB1873" s="25">
        <f>IF(Config!$B$7&gt;0,(V1873/Config!$B$7)*Config!$B$4,0)</f>
        <v/>
      </c>
      <c r="AC1873" s="25">
        <f>IF(Config!$B$7&gt;0,(W1873/Config!$B$7)*Config!$B$4,0)</f>
        <v/>
      </c>
    </row>
    <row r="1874" hidden="1" outlineLevel="1">
      <c r="A1874" s="22" t="inlineStr"/>
      <c r="B1874" s="22" t="inlineStr"/>
      <c r="C1874" s="22" t="inlineStr"/>
      <c r="D1874" s="22" t="inlineStr"/>
      <c r="E1874" s="22" t="inlineStr">
        <is>
          <t>Raisins_10-1990</t>
        </is>
      </c>
      <c r="F1874" s="22" t="inlineStr"/>
      <c r="G1874" s="22" t="inlineStr">
        <is>
          <t>Raisins</t>
        </is>
      </c>
      <c r="H1874" s="22" t="inlineStr">
        <is>
          <t>Premium Raisin Long Farmley Standee Pouch 500 g</t>
        </is>
      </c>
      <c r="I1874" s="22" t="inlineStr"/>
      <c r="J1874" s="24" t="n">
        <v>0</v>
      </c>
      <c r="K1874" s="24" t="n">
        <v>0</v>
      </c>
      <c r="L1874" s="22" t="inlineStr">
        <is>
          <t>INNOVATIVE RETAIL CONCEPTS PRIVATE LIMITED</t>
        </is>
      </c>
      <c r="M1874" s="24" t="n">
        <v>0</v>
      </c>
      <c r="N1874" s="22" t="inlineStr">
        <is>
          <t>Quick Commerce</t>
        </is>
      </c>
      <c r="O1874" s="22" t="inlineStr">
        <is>
          <t>Indore</t>
        </is>
      </c>
      <c r="P1874" s="22" t="inlineStr"/>
      <c r="Q1874" s="22" t="inlineStr">
        <is>
          <t>Raisins</t>
        </is>
      </c>
      <c r="R1874" s="25">
        <f>IF(Config!$B$4&gt;0,M1874/Config!$B$4,0)</f>
        <v/>
      </c>
      <c r="S1874" s="25">
        <f>IF(Config!$B$4&gt;0,K1874/Config!$B$4,0)</f>
        <v/>
      </c>
      <c r="T1874" s="25">
        <f>R1874*Config!$B$7</f>
        <v/>
      </c>
      <c r="U1874" s="25">
        <f>S1874*Config!$B$7</f>
        <v/>
      </c>
      <c r="V1874" s="25" t="n">
        <v>18</v>
      </c>
      <c r="W1874" s="25" t="n">
        <v>36</v>
      </c>
      <c r="X1874" s="26">
        <f>IF(T1874&gt;0,V1874/T1874,0)</f>
        <v/>
      </c>
      <c r="Y1874" s="26">
        <f>IF(U1874&gt;0,W1874/U1874,0)</f>
        <v/>
      </c>
      <c r="Z1874" s="25">
        <f>T1874-V1874</f>
        <v/>
      </c>
      <c r="AA1874" s="25">
        <f>U1874-W1874</f>
        <v/>
      </c>
      <c r="AB1874" s="25">
        <f>IF(Config!$B$7&gt;0,(V1874/Config!$B$7)*Config!$B$4,0)</f>
        <v/>
      </c>
      <c r="AC1874" s="25">
        <f>IF(Config!$B$7&gt;0,(W1874/Config!$B$7)*Config!$B$4,0)</f>
        <v/>
      </c>
    </row>
    <row r="1875" hidden="1" outlineLevel="1">
      <c r="A1875" s="22" t="inlineStr"/>
      <c r="B1875" s="22" t="inlineStr"/>
      <c r="C1875" s="22" t="inlineStr"/>
      <c r="D1875" s="22" t="inlineStr"/>
      <c r="E1875" s="22" t="inlineStr">
        <is>
          <t>Raisins_10-1738</t>
        </is>
      </c>
      <c r="F1875" s="22" t="inlineStr"/>
      <c r="G1875" s="22" t="inlineStr">
        <is>
          <t>Raisins</t>
        </is>
      </c>
      <c r="H1875" s="22" t="inlineStr">
        <is>
          <t>Premium Raisin Long Farmley Standee Pouch 200 g</t>
        </is>
      </c>
      <c r="I1875" s="22" t="inlineStr"/>
      <c r="J1875" s="24" t="n">
        <v>0</v>
      </c>
      <c r="K1875" s="24" t="n">
        <v>0</v>
      </c>
      <c r="L1875" s="22" t="inlineStr">
        <is>
          <t>Jupiter Kart Private Limited</t>
        </is>
      </c>
      <c r="M1875" s="24" t="n">
        <v>0</v>
      </c>
      <c r="N1875" s="22" t="inlineStr">
        <is>
          <t>Quick Commerce</t>
        </is>
      </c>
      <c r="O1875" s="22" t="inlineStr">
        <is>
          <t>Indore</t>
        </is>
      </c>
      <c r="P1875" s="22" t="inlineStr"/>
      <c r="Q1875" s="22" t="inlineStr">
        <is>
          <t>Raisins</t>
        </is>
      </c>
      <c r="R1875" s="25">
        <f>IF(Config!$B$4&gt;0,M1875/Config!$B$4,0)</f>
        <v/>
      </c>
      <c r="S1875" s="25">
        <f>IF(Config!$B$4&gt;0,K1875/Config!$B$4,0)</f>
        <v/>
      </c>
      <c r="T1875" s="25">
        <f>R1875*Config!$B$7</f>
        <v/>
      </c>
      <c r="U1875" s="25">
        <f>S1875*Config!$B$7</f>
        <v/>
      </c>
      <c r="V1875" s="25" t="n">
        <v>42</v>
      </c>
      <c r="W1875" s="25" t="n">
        <v>210</v>
      </c>
      <c r="X1875" s="26">
        <f>IF(T1875&gt;0,V1875/T1875,0)</f>
        <v/>
      </c>
      <c r="Y1875" s="26">
        <f>IF(U1875&gt;0,W1875/U1875,0)</f>
        <v/>
      </c>
      <c r="Z1875" s="25">
        <f>T1875-V1875</f>
        <v/>
      </c>
      <c r="AA1875" s="25">
        <f>U1875-W1875</f>
        <v/>
      </c>
      <c r="AB1875" s="25">
        <f>IF(Config!$B$7&gt;0,(V1875/Config!$B$7)*Config!$B$4,0)</f>
        <v/>
      </c>
      <c r="AC1875" s="25">
        <f>IF(Config!$B$7&gt;0,(W1875/Config!$B$7)*Config!$B$4,0)</f>
        <v/>
      </c>
    </row>
    <row r="1876" hidden="1" outlineLevel="1">
      <c r="A1876" s="22" t="inlineStr"/>
      <c r="B1876" s="22" t="inlineStr"/>
      <c r="C1876" s="22" t="inlineStr"/>
      <c r="D1876" s="22" t="inlineStr"/>
      <c r="E1876" s="22" t="inlineStr">
        <is>
          <t>Raisins_10-1738</t>
        </is>
      </c>
      <c r="F1876" s="22" t="inlineStr"/>
      <c r="G1876" s="22" t="inlineStr">
        <is>
          <t>Raisins</t>
        </is>
      </c>
      <c r="H1876" s="22" t="inlineStr">
        <is>
          <t>Premium Raisin Long Farmley Standee Pouch 200 g</t>
        </is>
      </c>
      <c r="I1876" s="22" t="inlineStr"/>
      <c r="J1876" s="24" t="n">
        <v>0</v>
      </c>
      <c r="K1876" s="24" t="n">
        <v>0</v>
      </c>
      <c r="L1876" s="22" t="inlineStr">
        <is>
          <t>Moksh Enterprises Private Limited</t>
        </is>
      </c>
      <c r="M1876" s="24" t="n">
        <v>0</v>
      </c>
      <c r="N1876" s="22" t="inlineStr">
        <is>
          <t>Quick Commerce</t>
        </is>
      </c>
      <c r="O1876" s="22" t="inlineStr">
        <is>
          <t>Indore</t>
        </is>
      </c>
      <c r="P1876" s="22" t="inlineStr"/>
      <c r="Q1876" s="22" t="inlineStr">
        <is>
          <t>Raisins</t>
        </is>
      </c>
      <c r="R1876" s="25">
        <f>IF(Config!$B$4&gt;0,M1876/Config!$B$4,0)</f>
        <v/>
      </c>
      <c r="S1876" s="25">
        <f>IF(Config!$B$4&gt;0,K1876/Config!$B$4,0)</f>
        <v/>
      </c>
      <c r="T1876" s="25">
        <f>R1876*Config!$B$7</f>
        <v/>
      </c>
      <c r="U1876" s="25">
        <f>S1876*Config!$B$7</f>
        <v/>
      </c>
      <c r="V1876" s="25" t="n">
        <v>66</v>
      </c>
      <c r="W1876" s="25" t="n">
        <v>330</v>
      </c>
      <c r="X1876" s="26">
        <f>IF(T1876&gt;0,V1876/T1876,0)</f>
        <v/>
      </c>
      <c r="Y1876" s="26">
        <f>IF(U1876&gt;0,W1876/U1876,0)</f>
        <v/>
      </c>
      <c r="Z1876" s="25">
        <f>T1876-V1876</f>
        <v/>
      </c>
      <c r="AA1876" s="25">
        <f>U1876-W1876</f>
        <v/>
      </c>
      <c r="AB1876" s="25">
        <f>IF(Config!$B$7&gt;0,(V1876/Config!$B$7)*Config!$B$4,0)</f>
        <v/>
      </c>
      <c r="AC1876" s="25">
        <f>IF(Config!$B$7&gt;0,(W1876/Config!$B$7)*Config!$B$4,0)</f>
        <v/>
      </c>
    </row>
    <row r="1877" hidden="1" outlineLevel="1">
      <c r="A1877" s="22" t="inlineStr"/>
      <c r="B1877" s="22" t="inlineStr"/>
      <c r="C1877" s="22" t="inlineStr"/>
      <c r="D1877" s="22" t="inlineStr"/>
      <c r="E1877" s="22" t="inlineStr">
        <is>
          <t>Raisins_10-1738</t>
        </is>
      </c>
      <c r="F1877" s="22" t="inlineStr"/>
      <c r="G1877" s="22" t="inlineStr">
        <is>
          <t>Raisins</t>
        </is>
      </c>
      <c r="H1877" s="22" t="inlineStr">
        <is>
          <t>Premium Raisin Long Farmley Standee Pouch 200 g</t>
        </is>
      </c>
      <c r="I1877" s="22" t="inlineStr"/>
      <c r="J1877" s="24" t="n">
        <v>0</v>
      </c>
      <c r="K1877" s="24" t="n">
        <v>0</v>
      </c>
      <c r="L1877" s="22" t="inlineStr">
        <is>
          <t>PJTJ Technologies Private Limited</t>
        </is>
      </c>
      <c r="M1877" s="24" t="n">
        <v>0</v>
      </c>
      <c r="N1877" s="22" t="inlineStr">
        <is>
          <t>Quick Commerce</t>
        </is>
      </c>
      <c r="O1877" s="22" t="inlineStr">
        <is>
          <t>Indore</t>
        </is>
      </c>
      <c r="P1877" s="22" t="inlineStr"/>
      <c r="Q1877" s="22" t="inlineStr">
        <is>
          <t>Raisins</t>
        </is>
      </c>
      <c r="R1877" s="25">
        <f>IF(Config!$B$4&gt;0,M1877/Config!$B$4,0)</f>
        <v/>
      </c>
      <c r="S1877" s="25">
        <f>IF(Config!$B$4&gt;0,K1877/Config!$B$4,0)</f>
        <v/>
      </c>
      <c r="T1877" s="25">
        <f>R1877*Config!$B$7</f>
        <v/>
      </c>
      <c r="U1877" s="25">
        <f>S1877*Config!$B$7</f>
        <v/>
      </c>
      <c r="V1877" s="25" t="n">
        <v>78</v>
      </c>
      <c r="W1877" s="25" t="n">
        <v>390</v>
      </c>
      <c r="X1877" s="26">
        <f>IF(T1877&gt;0,V1877/T1877,0)</f>
        <v/>
      </c>
      <c r="Y1877" s="26">
        <f>IF(U1877&gt;0,W1877/U1877,0)</f>
        <v/>
      </c>
      <c r="Z1877" s="25">
        <f>T1877-V1877</f>
        <v/>
      </c>
      <c r="AA1877" s="25">
        <f>U1877-W1877</f>
        <v/>
      </c>
      <c r="AB1877" s="25">
        <f>IF(Config!$B$7&gt;0,(V1877/Config!$B$7)*Config!$B$4,0)</f>
        <v/>
      </c>
      <c r="AC1877" s="25">
        <f>IF(Config!$B$7&gt;0,(W1877/Config!$B$7)*Config!$B$4,0)</f>
        <v/>
      </c>
    </row>
    <row r="1878">
      <c r="A1878" s="17" t="inlineStr">
        <is>
          <t>May</t>
        </is>
      </c>
      <c r="B1878" s="17" t="n">
        <v>2026</v>
      </c>
      <c r="C1878" s="17" t="inlineStr">
        <is>
          <t>29-04-2026</t>
        </is>
      </c>
      <c r="D1878" s="18" t="n">
        <v>0.5301041666666667</v>
      </c>
      <c r="E1878" s="17" t="inlineStr">
        <is>
          <t>Multiple</t>
        </is>
      </c>
      <c r="F1878" s="17" t="inlineStr">
        <is>
          <t>FG</t>
        </is>
      </c>
      <c r="G1878" s="17" t="inlineStr">
        <is>
          <t>Pistachio</t>
        </is>
      </c>
      <c r="H1878" s="17" t="inlineStr">
        <is>
          <t>Pistachio</t>
        </is>
      </c>
      <c r="I1878" s="17" t="inlineStr">
        <is>
          <t>Premium California Pistachios</t>
        </is>
      </c>
      <c r="J1878" s="19" t="n">
        <v>0.2</v>
      </c>
      <c r="K1878" s="19" t="n">
        <v>28913</v>
      </c>
      <c r="L1878" s="17" t="inlineStr">
        <is>
          <t>20 Customers</t>
        </is>
      </c>
      <c r="M1878" s="19" t="n">
        <v>5652.6</v>
      </c>
      <c r="N1878" s="17" t="inlineStr">
        <is>
          <t>Multiple</t>
        </is>
      </c>
      <c r="O1878" s="17" t="inlineStr">
        <is>
          <t>Indore</t>
        </is>
      </c>
      <c r="P1878" s="17" t="inlineStr">
        <is>
          <t>Value Added</t>
        </is>
      </c>
      <c r="Q1878" s="17" t="inlineStr">
        <is>
          <t>Pistachio</t>
        </is>
      </c>
      <c r="R1878" s="20">
        <f>IF(Config!$B$4&gt;0,M1878/Config!$B$4,0)</f>
        <v/>
      </c>
      <c r="S1878" s="20">
        <f>IF(Config!$B$4&gt;0,K1878/Config!$B$4,0)</f>
        <v/>
      </c>
      <c r="T1878" s="20">
        <f>R1878*Config!$B$7</f>
        <v/>
      </c>
      <c r="U1878" s="20">
        <f>S1878*Config!$B$7</f>
        <v/>
      </c>
      <c r="V1878" s="20" t="n">
        <v>2101.35</v>
      </c>
      <c r="W1878" s="20" t="n">
        <v>10560</v>
      </c>
      <c r="X1878" s="21">
        <f>IF(T1878&gt;0,V1878/T1878,0)</f>
        <v/>
      </c>
      <c r="Y1878" s="21">
        <f>IF(U1878&gt;0,W1878/U1878,0)</f>
        <v/>
      </c>
      <c r="Z1878" s="20">
        <f>T1878-V1878</f>
        <v/>
      </c>
      <c r="AA1878" s="20">
        <f>U1878-W1878</f>
        <v/>
      </c>
      <c r="AB1878" s="20">
        <f>IF(Config!$B$7&gt;0,(V1878/Config!$B$7)*Config!$B$4,0)</f>
        <v/>
      </c>
      <c r="AC1878" s="20">
        <f>IF(Config!$B$7&gt;0,(W1878/Config!$B$7)*Config!$B$4,0)</f>
        <v/>
      </c>
    </row>
    <row r="1879" hidden="1" outlineLevel="1">
      <c r="A1879" s="22" t="inlineStr">
        <is>
          <t>May</t>
        </is>
      </c>
      <c r="B1879" s="22" t="n">
        <v>2026</v>
      </c>
      <c r="C1879" s="22" t="inlineStr">
        <is>
          <t>29-04-2026</t>
        </is>
      </c>
      <c r="D1879" s="23" t="n">
        <v>0.5301041666666667</v>
      </c>
      <c r="E1879" s="22" t="inlineStr">
        <is>
          <t>Pistachio_8-1731</t>
        </is>
      </c>
      <c r="F1879" s="22" t="inlineStr">
        <is>
          <t>FG</t>
        </is>
      </c>
      <c r="G1879" s="22" t="inlineStr">
        <is>
          <t>Pistachio</t>
        </is>
      </c>
      <c r="H1879" s="22" t="inlineStr">
        <is>
          <t>Premium California Roasted &amp; Salted Pistachios Farmley Standee Pouch 200 g</t>
        </is>
      </c>
      <c r="I1879" s="22" t="inlineStr">
        <is>
          <t>Premium California Pistachios</t>
        </is>
      </c>
      <c r="J1879" s="24" t="n">
        <v>0.2</v>
      </c>
      <c r="K1879" s="24" t="n">
        <v>300</v>
      </c>
      <c r="L1879" s="22" t="inlineStr">
        <is>
          <t>Metro Cash &amp; Carry India Private Limited</t>
        </is>
      </c>
      <c r="M1879" s="24" t="n">
        <v>60</v>
      </c>
      <c r="N1879" s="22" t="inlineStr">
        <is>
          <t>Modern Trade</t>
        </is>
      </c>
      <c r="O1879" s="22" t="inlineStr">
        <is>
          <t>Indore</t>
        </is>
      </c>
      <c r="P1879" s="22" t="inlineStr">
        <is>
          <t>Value Added</t>
        </is>
      </c>
      <c r="Q1879" s="22" t="inlineStr">
        <is>
          <t>Pistachio</t>
        </is>
      </c>
      <c r="R1879" s="25">
        <f>IF(Config!$B$4&gt;0,M1879/Config!$B$4,0)</f>
        <v/>
      </c>
      <c r="S1879" s="25">
        <f>IF(Config!$B$4&gt;0,K1879/Config!$B$4,0)</f>
        <v/>
      </c>
      <c r="T1879" s="25">
        <f>R1879*Config!$B$7</f>
        <v/>
      </c>
      <c r="U1879" s="25">
        <f>S1879*Config!$B$7</f>
        <v/>
      </c>
      <c r="V1879" s="25" t="n">
        <v>90</v>
      </c>
      <c r="W1879" s="25" t="n">
        <v>450</v>
      </c>
      <c r="X1879" s="26">
        <f>IF(T1879&gt;0,V1879/T1879,0)</f>
        <v/>
      </c>
      <c r="Y1879" s="26">
        <f>IF(U1879&gt;0,W1879/U1879,0)</f>
        <v/>
      </c>
      <c r="Z1879" s="25">
        <f>T1879-V1879</f>
        <v/>
      </c>
      <c r="AA1879" s="25">
        <f>U1879-W1879</f>
        <v/>
      </c>
      <c r="AB1879" s="25">
        <f>IF(Config!$B$7&gt;0,(V1879/Config!$B$7)*Config!$B$4,0)</f>
        <v/>
      </c>
      <c r="AC1879" s="25">
        <f>IF(Config!$B$7&gt;0,(W1879/Config!$B$7)*Config!$B$4,0)</f>
        <v/>
      </c>
    </row>
    <row r="1880" hidden="1" outlineLevel="1">
      <c r="A1880" s="22" t="inlineStr">
        <is>
          <t>May</t>
        </is>
      </c>
      <c r="B1880" s="22" t="n">
        <v>2026</v>
      </c>
      <c r="C1880" s="22" t="inlineStr">
        <is>
          <t>27-04-2026</t>
        </is>
      </c>
      <c r="D1880" s="23" t="n">
        <v>0.7256481481481482</v>
      </c>
      <c r="E1880" s="22" t="inlineStr">
        <is>
          <t>Pistachio_8-1731</t>
        </is>
      </c>
      <c r="F1880" s="22" t="inlineStr">
        <is>
          <t>FG</t>
        </is>
      </c>
      <c r="G1880" s="22" t="inlineStr">
        <is>
          <t>Pistachio</t>
        </is>
      </c>
      <c r="H1880" s="22" t="inlineStr">
        <is>
          <t>Premium California Roasted &amp; Salted Pistachios Farmley Standee Pouch 200 g</t>
        </is>
      </c>
      <c r="I1880" s="22" t="inlineStr">
        <is>
          <t>Premium California Pistachios</t>
        </is>
      </c>
      <c r="J1880" s="24" t="n">
        <v>0.2</v>
      </c>
      <c r="K1880" s="24" t="n">
        <v>210</v>
      </c>
      <c r="L1880" s="22" t="inlineStr">
        <is>
          <t>Sodexo India Services Private Limited</t>
        </is>
      </c>
      <c r="M1880" s="24" t="n">
        <v>42</v>
      </c>
      <c r="N1880" s="22" t="inlineStr">
        <is>
          <t>HoReCa</t>
        </is>
      </c>
      <c r="O1880" s="22" t="inlineStr">
        <is>
          <t>Indore</t>
        </is>
      </c>
      <c r="P1880" s="22" t="inlineStr">
        <is>
          <t>Value Added</t>
        </is>
      </c>
      <c r="Q1880" s="22" t="inlineStr">
        <is>
          <t>Pistachio</t>
        </is>
      </c>
      <c r="R1880" s="25">
        <f>IF(Config!$B$4&gt;0,M1880/Config!$B$4,0)</f>
        <v/>
      </c>
      <c r="S1880" s="25">
        <f>IF(Config!$B$4&gt;0,K1880/Config!$B$4,0)</f>
        <v/>
      </c>
      <c r="T1880" s="25">
        <f>R1880*Config!$B$7</f>
        <v/>
      </c>
      <c r="U1880" s="25">
        <f>S1880*Config!$B$7</f>
        <v/>
      </c>
      <c r="V1880" s="25" t="n">
        <v>0</v>
      </c>
      <c r="W1880" s="25" t="n">
        <v>0</v>
      </c>
      <c r="X1880" s="26">
        <f>IF(T1880&gt;0,V1880/T1880,0)</f>
        <v/>
      </c>
      <c r="Y1880" s="26">
        <f>IF(U1880&gt;0,W1880/U1880,0)</f>
        <v/>
      </c>
      <c r="Z1880" s="25">
        <f>T1880-V1880</f>
        <v/>
      </c>
      <c r="AA1880" s="25">
        <f>U1880-W1880</f>
        <v/>
      </c>
      <c r="AB1880" s="25">
        <f>IF(Config!$B$7&gt;0,(V1880/Config!$B$7)*Config!$B$4,0)</f>
        <v/>
      </c>
      <c r="AC1880" s="25">
        <f>IF(Config!$B$7&gt;0,(W1880/Config!$B$7)*Config!$B$4,0)</f>
        <v/>
      </c>
    </row>
    <row r="1881" hidden="1" outlineLevel="1">
      <c r="A1881" s="22" t="inlineStr">
        <is>
          <t>May</t>
        </is>
      </c>
      <c r="B1881" s="22" t="n">
        <v>2026</v>
      </c>
      <c r="C1881" s="22" t="inlineStr">
        <is>
          <t>27-04-2026</t>
        </is>
      </c>
      <c r="D1881" s="23" t="n">
        <v>0.8300231481481481</v>
      </c>
      <c r="E1881" s="22" t="inlineStr">
        <is>
          <t>Pistachio_8-1731</t>
        </is>
      </c>
      <c r="F1881" s="22" t="inlineStr">
        <is>
          <t>FG</t>
        </is>
      </c>
      <c r="G1881" s="22" t="inlineStr">
        <is>
          <t>Pistachio</t>
        </is>
      </c>
      <c r="H1881" s="22" t="inlineStr">
        <is>
          <t>Premium California Roasted &amp; Salted Pistachios Farmley Standee Pouch 200 g</t>
        </is>
      </c>
      <c r="I1881" s="22" t="inlineStr">
        <is>
          <t>Premium California Pistachios</t>
        </is>
      </c>
      <c r="J1881" s="24" t="n">
        <v>0.2</v>
      </c>
      <c r="K1881" s="24" t="n">
        <v>2663</v>
      </c>
      <c r="L1881" s="22" t="inlineStr">
        <is>
          <t>GT Retail</t>
        </is>
      </c>
      <c r="M1881" s="24" t="n">
        <v>532.6</v>
      </c>
      <c r="N1881" s="22" t="inlineStr">
        <is>
          <t>Category A</t>
        </is>
      </c>
      <c r="O1881" s="22" t="inlineStr">
        <is>
          <t>Indore</t>
        </is>
      </c>
      <c r="P1881" s="22" t="inlineStr">
        <is>
          <t>Value Added</t>
        </is>
      </c>
      <c r="Q1881" s="22" t="inlineStr">
        <is>
          <t>Pistachio</t>
        </is>
      </c>
      <c r="R1881" s="25">
        <f>IF(Config!$B$4&gt;0,M1881/Config!$B$4,0)</f>
        <v/>
      </c>
      <c r="S1881" s="25">
        <f>IF(Config!$B$4&gt;0,K1881/Config!$B$4,0)</f>
        <v/>
      </c>
      <c r="T1881" s="25">
        <f>R1881*Config!$B$7</f>
        <v/>
      </c>
      <c r="U1881" s="25">
        <f>S1881*Config!$B$7</f>
        <v/>
      </c>
      <c r="V1881" s="25" t="n">
        <v>204</v>
      </c>
      <c r="W1881" s="25" t="n">
        <v>1020</v>
      </c>
      <c r="X1881" s="26">
        <f>IF(T1881&gt;0,V1881/T1881,0)</f>
        <v/>
      </c>
      <c r="Y1881" s="26">
        <f>IF(U1881&gt;0,W1881/U1881,0)</f>
        <v/>
      </c>
      <c r="Z1881" s="25">
        <f>T1881-V1881</f>
        <v/>
      </c>
      <c r="AA1881" s="25">
        <f>U1881-W1881</f>
        <v/>
      </c>
      <c r="AB1881" s="25">
        <f>IF(Config!$B$7&gt;0,(V1881/Config!$B$7)*Config!$B$4,0)</f>
        <v/>
      </c>
      <c r="AC1881" s="25">
        <f>IF(Config!$B$7&gt;0,(W1881/Config!$B$7)*Config!$B$4,0)</f>
        <v/>
      </c>
    </row>
    <row r="1882" hidden="1" outlineLevel="1">
      <c r="A1882" s="22" t="inlineStr">
        <is>
          <t>May</t>
        </is>
      </c>
      <c r="B1882" s="22" t="n">
        <v>2026</v>
      </c>
      <c r="C1882" s="22" t="inlineStr">
        <is>
          <t>27-04-2026</t>
        </is>
      </c>
      <c r="D1882" s="23" t="n">
        <v>0.8300462962962963</v>
      </c>
      <c r="E1882" s="22" t="inlineStr">
        <is>
          <t>Pistachio_8-2936</t>
        </is>
      </c>
      <c r="F1882" s="22" t="inlineStr">
        <is>
          <t>FG</t>
        </is>
      </c>
      <c r="G1882" s="22" t="inlineStr">
        <is>
          <t>Pistachio</t>
        </is>
      </c>
      <c r="H1882" s="22" t="inlineStr">
        <is>
          <t>Premium California Roasted &amp; Salted Pistachios Farmley Standee Pouch 35 g</t>
        </is>
      </c>
      <c r="I1882" s="22" t="inlineStr">
        <is>
          <t>Premium California Pistachios</t>
        </is>
      </c>
      <c r="J1882" s="24" t="n">
        <v>0.035</v>
      </c>
      <c r="K1882" s="24" t="n">
        <v>2000</v>
      </c>
      <c r="L1882" s="22" t="inlineStr">
        <is>
          <t>GT Retail</t>
        </is>
      </c>
      <c r="M1882" s="24" t="n">
        <v>70</v>
      </c>
      <c r="N1882" s="22" t="inlineStr">
        <is>
          <t>Category A</t>
        </is>
      </c>
      <c r="O1882" s="22" t="inlineStr">
        <is>
          <t>Indore</t>
        </is>
      </c>
      <c r="P1882" s="22" t="inlineStr">
        <is>
          <t>Value Added</t>
        </is>
      </c>
      <c r="Q1882" s="22" t="inlineStr">
        <is>
          <t>Pistachio</t>
        </is>
      </c>
      <c r="R1882" s="25">
        <f>IF(Config!$B$4&gt;0,M1882/Config!$B$4,0)</f>
        <v/>
      </c>
      <c r="S1882" s="25">
        <f>IF(Config!$B$4&gt;0,K1882/Config!$B$4,0)</f>
        <v/>
      </c>
      <c r="T1882" s="25">
        <f>R1882*Config!$B$7</f>
        <v/>
      </c>
      <c r="U1882" s="25">
        <f>S1882*Config!$B$7</f>
        <v/>
      </c>
      <c r="V1882" s="25" t="n">
        <v>7.35</v>
      </c>
      <c r="W1882" s="25" t="n">
        <v>210</v>
      </c>
      <c r="X1882" s="26">
        <f>IF(T1882&gt;0,V1882/T1882,0)</f>
        <v/>
      </c>
      <c r="Y1882" s="26">
        <f>IF(U1882&gt;0,W1882/U1882,0)</f>
        <v/>
      </c>
      <c r="Z1882" s="25">
        <f>T1882-V1882</f>
        <v/>
      </c>
      <c r="AA1882" s="25">
        <f>U1882-W1882</f>
        <v/>
      </c>
      <c r="AB1882" s="25">
        <f>IF(Config!$B$7&gt;0,(V1882/Config!$B$7)*Config!$B$4,0)</f>
        <v/>
      </c>
      <c r="AC1882" s="25">
        <f>IF(Config!$B$7&gt;0,(W1882/Config!$B$7)*Config!$B$4,0)</f>
        <v/>
      </c>
    </row>
    <row r="1883" hidden="1" outlineLevel="1">
      <c r="A1883" s="22" t="inlineStr">
        <is>
          <t>May</t>
        </is>
      </c>
      <c r="B1883" s="22" t="n">
        <v>2026</v>
      </c>
      <c r="C1883" s="22" t="inlineStr">
        <is>
          <t>25-04-2026</t>
        </is>
      </c>
      <c r="D1883" s="23" t="n">
        <v>0.5943402777777778</v>
      </c>
      <c r="E1883" s="22" t="inlineStr">
        <is>
          <t>Pistachio_8-2578</t>
        </is>
      </c>
      <c r="F1883" s="22" t="inlineStr">
        <is>
          <t>FG</t>
        </is>
      </c>
      <c r="G1883" s="22" t="inlineStr">
        <is>
          <t>Pistachio</t>
        </is>
      </c>
      <c r="H1883" s="22" t="inlineStr">
        <is>
          <t>Premium California Roasted &amp; Salted Pistachios Farmley Standee Pouch 400 g - Pack of 2 (200 g each)</t>
        </is>
      </c>
      <c r="I1883" s="22" t="inlineStr">
        <is>
          <t>Premium California Pistachios</t>
        </is>
      </c>
      <c r="J1883" s="24" t="n">
        <v>0.4</v>
      </c>
      <c r="K1883" s="24" t="n">
        <v>1000</v>
      </c>
      <c r="L1883" s="22" t="inlineStr">
        <is>
          <t>Flipkart India Private Limited</t>
        </is>
      </c>
      <c r="M1883" s="24" t="n">
        <v>400</v>
      </c>
      <c r="N1883" s="22" t="inlineStr">
        <is>
          <t>E-Commerce</t>
        </is>
      </c>
      <c r="O1883" s="22" t="inlineStr">
        <is>
          <t>Indore</t>
        </is>
      </c>
      <c r="P1883" s="22" t="inlineStr">
        <is>
          <t>Value Added</t>
        </is>
      </c>
      <c r="Q1883" s="22" t="inlineStr">
        <is>
          <t>Pistachio</t>
        </is>
      </c>
      <c r="R1883" s="25">
        <f>IF(Config!$B$4&gt;0,M1883/Config!$B$4,0)</f>
        <v/>
      </c>
      <c r="S1883" s="25">
        <f>IF(Config!$B$4&gt;0,K1883/Config!$B$4,0)</f>
        <v/>
      </c>
      <c r="T1883" s="25">
        <f>R1883*Config!$B$7</f>
        <v/>
      </c>
      <c r="U1883" s="25">
        <f>S1883*Config!$B$7</f>
        <v/>
      </c>
      <c r="V1883" s="25" t="n">
        <v>48</v>
      </c>
      <c r="W1883" s="25" t="n">
        <v>120</v>
      </c>
      <c r="X1883" s="26">
        <f>IF(T1883&gt;0,V1883/T1883,0)</f>
        <v/>
      </c>
      <c r="Y1883" s="26">
        <f>IF(U1883&gt;0,W1883/U1883,0)</f>
        <v/>
      </c>
      <c r="Z1883" s="25">
        <f>T1883-V1883</f>
        <v/>
      </c>
      <c r="AA1883" s="25">
        <f>U1883-W1883</f>
        <v/>
      </c>
      <c r="AB1883" s="25">
        <f>IF(Config!$B$7&gt;0,(V1883/Config!$B$7)*Config!$B$4,0)</f>
        <v/>
      </c>
      <c r="AC1883" s="25">
        <f>IF(Config!$B$7&gt;0,(W1883/Config!$B$7)*Config!$B$4,0)</f>
        <v/>
      </c>
    </row>
    <row r="1884" hidden="1" outlineLevel="1">
      <c r="A1884" s="22" t="inlineStr">
        <is>
          <t>May</t>
        </is>
      </c>
      <c r="B1884" s="22" t="n">
        <v>2026</v>
      </c>
      <c r="C1884" s="22" t="inlineStr">
        <is>
          <t>25-04-2026</t>
        </is>
      </c>
      <c r="D1884" s="23" t="n">
        <v>0.5943402777777778</v>
      </c>
      <c r="E1884" s="22" t="inlineStr">
        <is>
          <t>Pistachio_8-1731</t>
        </is>
      </c>
      <c r="F1884" s="22" t="inlineStr">
        <is>
          <t>FG</t>
        </is>
      </c>
      <c r="G1884" s="22" t="inlineStr">
        <is>
          <t>Pistachio</t>
        </is>
      </c>
      <c r="H1884" s="22" t="inlineStr">
        <is>
          <t>Premium California Roasted &amp; Salted Pistachios Farmley Standee Pouch 200 g</t>
        </is>
      </c>
      <c r="I1884" s="22" t="inlineStr">
        <is>
          <t>Premium California Pistachios</t>
        </is>
      </c>
      <c r="J1884" s="24" t="n">
        <v>0.2</v>
      </c>
      <c r="K1884" s="24" t="n">
        <v>3200</v>
      </c>
      <c r="L1884" s="22" t="inlineStr">
        <is>
          <t>Flipkart India Private Limited</t>
        </is>
      </c>
      <c r="M1884" s="24" t="n">
        <v>640</v>
      </c>
      <c r="N1884" s="22" t="inlineStr">
        <is>
          <t>E-Commerce</t>
        </is>
      </c>
      <c r="O1884" s="22" t="inlineStr">
        <is>
          <t>Indore</t>
        </is>
      </c>
      <c r="P1884" s="22" t="inlineStr">
        <is>
          <t>Value Added</t>
        </is>
      </c>
      <c r="Q1884" s="22" t="inlineStr">
        <is>
          <t>Pistachio</t>
        </is>
      </c>
      <c r="R1884" s="25">
        <f>IF(Config!$B$4&gt;0,M1884/Config!$B$4,0)</f>
        <v/>
      </c>
      <c r="S1884" s="25">
        <f>IF(Config!$B$4&gt;0,K1884/Config!$B$4,0)</f>
        <v/>
      </c>
      <c r="T1884" s="25">
        <f>R1884*Config!$B$7</f>
        <v/>
      </c>
      <c r="U1884" s="25">
        <f>S1884*Config!$B$7</f>
        <v/>
      </c>
      <c r="V1884" s="25" t="n">
        <v>450</v>
      </c>
      <c r="W1884" s="25" t="n">
        <v>2250</v>
      </c>
      <c r="X1884" s="26">
        <f>IF(T1884&gt;0,V1884/T1884,0)</f>
        <v/>
      </c>
      <c r="Y1884" s="26">
        <f>IF(U1884&gt;0,W1884/U1884,0)</f>
        <v/>
      </c>
      <c r="Z1884" s="25">
        <f>T1884-V1884</f>
        <v/>
      </c>
      <c r="AA1884" s="25">
        <f>U1884-W1884</f>
        <v/>
      </c>
      <c r="AB1884" s="25">
        <f>IF(Config!$B$7&gt;0,(V1884/Config!$B$7)*Config!$B$4,0)</f>
        <v/>
      </c>
      <c r="AC1884" s="25">
        <f>IF(Config!$B$7&gt;0,(W1884/Config!$B$7)*Config!$B$4,0)</f>
        <v/>
      </c>
    </row>
    <row r="1885" hidden="1" outlineLevel="1">
      <c r="A1885" s="22" t="inlineStr">
        <is>
          <t>May</t>
        </is>
      </c>
      <c r="B1885" s="22" t="n">
        <v>2026</v>
      </c>
      <c r="C1885" s="22" t="inlineStr">
        <is>
          <t>25-04-2026</t>
        </is>
      </c>
      <c r="D1885" s="23" t="n">
        <v>0.6392129629629629</v>
      </c>
      <c r="E1885" s="22" t="inlineStr">
        <is>
          <t>Pistachio_8-1731</t>
        </is>
      </c>
      <c r="F1885" s="22" t="inlineStr">
        <is>
          <t>FG</t>
        </is>
      </c>
      <c r="G1885" s="22" t="inlineStr">
        <is>
          <t>Pistachio</t>
        </is>
      </c>
      <c r="H1885" s="22" t="inlineStr">
        <is>
          <t>Premium California Roasted &amp; Salted Pistachios Farmley Standee Pouch 200 g</t>
        </is>
      </c>
      <c r="I1885" s="22" t="inlineStr">
        <is>
          <t>Premium California Pistachios</t>
        </is>
      </c>
      <c r="J1885" s="24" t="n">
        <v>0.2</v>
      </c>
      <c r="K1885" s="24" t="n">
        <v>60</v>
      </c>
      <c r="L1885" s="22" t="inlineStr">
        <is>
          <t>Flipkart B2C</t>
        </is>
      </c>
      <c r="M1885" s="24" t="n">
        <v>12</v>
      </c>
      <c r="N1885" s="22" t="inlineStr">
        <is>
          <t>E-Commerce Dropship</t>
        </is>
      </c>
      <c r="O1885" s="22" t="inlineStr">
        <is>
          <t>Indore</t>
        </is>
      </c>
      <c r="P1885" s="22" t="inlineStr">
        <is>
          <t>Value Added</t>
        </is>
      </c>
      <c r="Q1885" s="22" t="inlineStr">
        <is>
          <t>Pistachio</t>
        </is>
      </c>
      <c r="R1885" s="25">
        <f>IF(Config!$B$4&gt;0,M1885/Config!$B$4,0)</f>
        <v/>
      </c>
      <c r="S1885" s="25">
        <f>IF(Config!$B$4&gt;0,K1885/Config!$B$4,0)</f>
        <v/>
      </c>
      <c r="T1885" s="25">
        <f>R1885*Config!$B$7</f>
        <v/>
      </c>
      <c r="U1885" s="25">
        <f>S1885*Config!$B$7</f>
        <v/>
      </c>
      <c r="V1885" s="25" t="n">
        <v>0</v>
      </c>
      <c r="W1885" s="25" t="n">
        <v>0</v>
      </c>
      <c r="X1885" s="26">
        <f>IF(T1885&gt;0,V1885/T1885,0)</f>
        <v/>
      </c>
      <c r="Y1885" s="26">
        <f>IF(U1885&gt;0,W1885/U1885,0)</f>
        <v/>
      </c>
      <c r="Z1885" s="25">
        <f>T1885-V1885</f>
        <v/>
      </c>
      <c r="AA1885" s="25">
        <f>U1885-W1885</f>
        <v/>
      </c>
      <c r="AB1885" s="25">
        <f>IF(Config!$B$7&gt;0,(V1885/Config!$B$7)*Config!$B$4,0)</f>
        <v/>
      </c>
      <c r="AC1885" s="25">
        <f>IF(Config!$B$7&gt;0,(W1885/Config!$B$7)*Config!$B$4,0)</f>
        <v/>
      </c>
    </row>
    <row r="1886" hidden="1" outlineLevel="1">
      <c r="A1886" s="22" t="inlineStr">
        <is>
          <t>May</t>
        </is>
      </c>
      <c r="B1886" s="22" t="n">
        <v>2026</v>
      </c>
      <c r="C1886" s="22" t="inlineStr">
        <is>
          <t>25-04-2026</t>
        </is>
      </c>
      <c r="D1886" s="23" t="n">
        <v>0.6449305555555556</v>
      </c>
      <c r="E1886" s="22" t="inlineStr">
        <is>
          <t>Pistachio_8-1731</t>
        </is>
      </c>
      <c r="F1886" s="22" t="inlineStr">
        <is>
          <t>FG</t>
        </is>
      </c>
      <c r="G1886" s="22" t="inlineStr">
        <is>
          <t>Pistachio</t>
        </is>
      </c>
      <c r="H1886" s="22" t="inlineStr">
        <is>
          <t>Premium California Roasted &amp; Salted Pistachios Farmley Standee Pouch 200 g</t>
        </is>
      </c>
      <c r="I1886" s="22" t="inlineStr">
        <is>
          <t>Premium California Pistachios</t>
        </is>
      </c>
      <c r="J1886" s="24" t="n">
        <v>0.2</v>
      </c>
      <c r="K1886" s="24" t="n">
        <v>200</v>
      </c>
      <c r="L1886" s="22" t="inlineStr">
        <is>
          <t>INNOVATIVE RETAIL CONCEPTS PRIVATE LIMITED</t>
        </is>
      </c>
      <c r="M1886" s="24" t="n">
        <v>40</v>
      </c>
      <c r="N1886" s="22" t="inlineStr">
        <is>
          <t>Quick Commerce</t>
        </is>
      </c>
      <c r="O1886" s="22" t="inlineStr">
        <is>
          <t>Indore</t>
        </is>
      </c>
      <c r="P1886" s="22" t="inlineStr">
        <is>
          <t>Value Added</t>
        </is>
      </c>
      <c r="Q1886" s="22" t="inlineStr">
        <is>
          <t>Pistachio</t>
        </is>
      </c>
      <c r="R1886" s="25">
        <f>IF(Config!$B$4&gt;0,M1886/Config!$B$4,0)</f>
        <v/>
      </c>
      <c r="S1886" s="25">
        <f>IF(Config!$B$4&gt;0,K1886/Config!$B$4,0)</f>
        <v/>
      </c>
      <c r="T1886" s="25">
        <f>R1886*Config!$B$7</f>
        <v/>
      </c>
      <c r="U1886" s="25">
        <f>S1886*Config!$B$7</f>
        <v/>
      </c>
      <c r="V1886" s="25" t="n">
        <v>48</v>
      </c>
      <c r="W1886" s="25" t="n">
        <v>240</v>
      </c>
      <c r="X1886" s="26">
        <f>IF(T1886&gt;0,V1886/T1886,0)</f>
        <v/>
      </c>
      <c r="Y1886" s="26">
        <f>IF(U1886&gt;0,W1886/U1886,0)</f>
        <v/>
      </c>
      <c r="Z1886" s="25">
        <f>T1886-V1886</f>
        <v/>
      </c>
      <c r="AA1886" s="25">
        <f>U1886-W1886</f>
        <v/>
      </c>
      <c r="AB1886" s="25">
        <f>IF(Config!$B$7&gt;0,(V1886/Config!$B$7)*Config!$B$4,0)</f>
        <v/>
      </c>
      <c r="AC1886" s="25">
        <f>IF(Config!$B$7&gt;0,(W1886/Config!$B$7)*Config!$B$4,0)</f>
        <v/>
      </c>
    </row>
    <row r="1887" hidden="1" outlineLevel="1">
      <c r="A1887" s="22" t="inlineStr">
        <is>
          <t>May</t>
        </is>
      </c>
      <c r="B1887" s="22" t="n">
        <v>2026</v>
      </c>
      <c r="C1887" s="22" t="inlineStr">
        <is>
          <t>25-04-2026</t>
        </is>
      </c>
      <c r="D1887" s="23" t="n">
        <v>0.658425925925926</v>
      </c>
      <c r="E1887" s="22" t="inlineStr">
        <is>
          <t>Pistachio_8-1731</t>
        </is>
      </c>
      <c r="F1887" s="22" t="inlineStr">
        <is>
          <t>FG</t>
        </is>
      </c>
      <c r="G1887" s="22" t="inlineStr">
        <is>
          <t>Pistachio</t>
        </is>
      </c>
      <c r="H1887" s="22" t="inlineStr">
        <is>
          <t>Premium California Roasted &amp; Salted Pistachios Farmley Standee Pouch 200 g</t>
        </is>
      </c>
      <c r="I1887" s="22" t="inlineStr">
        <is>
          <t>Premium California Pistachios</t>
        </is>
      </c>
      <c r="J1887" s="24" t="n">
        <v>0.2</v>
      </c>
      <c r="K1887" s="24" t="n">
        <v>300</v>
      </c>
      <c r="L1887" s="22" t="inlineStr">
        <is>
          <t>Meesho B2C</t>
        </is>
      </c>
      <c r="M1887" s="24" t="n">
        <v>60</v>
      </c>
      <c r="N1887" s="22" t="inlineStr">
        <is>
          <t>E-Commerce Dropship</t>
        </is>
      </c>
      <c r="O1887" s="22" t="inlineStr">
        <is>
          <t>Indore</t>
        </is>
      </c>
      <c r="P1887" s="22" t="inlineStr">
        <is>
          <t>Value Added</t>
        </is>
      </c>
      <c r="Q1887" s="22" t="inlineStr">
        <is>
          <t>Pistachio</t>
        </is>
      </c>
      <c r="R1887" s="25">
        <f>IF(Config!$B$4&gt;0,M1887/Config!$B$4,0)</f>
        <v/>
      </c>
      <c r="S1887" s="25">
        <f>IF(Config!$B$4&gt;0,K1887/Config!$B$4,0)</f>
        <v/>
      </c>
      <c r="T1887" s="25">
        <f>R1887*Config!$B$7</f>
        <v/>
      </c>
      <c r="U1887" s="25">
        <f>S1887*Config!$B$7</f>
        <v/>
      </c>
      <c r="V1887" s="25" t="n">
        <v>0</v>
      </c>
      <c r="W1887" s="25" t="n">
        <v>0</v>
      </c>
      <c r="X1887" s="26">
        <f>IF(T1887&gt;0,V1887/T1887,0)</f>
        <v/>
      </c>
      <c r="Y1887" s="26">
        <f>IF(U1887&gt;0,W1887/U1887,0)</f>
        <v/>
      </c>
      <c r="Z1887" s="25">
        <f>T1887-V1887</f>
        <v/>
      </c>
      <c r="AA1887" s="25">
        <f>U1887-W1887</f>
        <v/>
      </c>
      <c r="AB1887" s="25">
        <f>IF(Config!$B$7&gt;0,(V1887/Config!$B$7)*Config!$B$4,0)</f>
        <v/>
      </c>
      <c r="AC1887" s="25">
        <f>IF(Config!$B$7&gt;0,(W1887/Config!$B$7)*Config!$B$4,0)</f>
        <v/>
      </c>
    </row>
    <row r="1888" hidden="1" outlineLevel="1">
      <c r="A1888" s="22" t="inlineStr">
        <is>
          <t>May</t>
        </is>
      </c>
      <c r="B1888" s="22" t="n">
        <v>2026</v>
      </c>
      <c r="C1888" s="22" t="inlineStr">
        <is>
          <t>25-04-2026</t>
        </is>
      </c>
      <c r="D1888" s="23" t="n">
        <v>0.7192708333333333</v>
      </c>
      <c r="E1888" s="22" t="inlineStr">
        <is>
          <t>Pistachio_8-1731</t>
        </is>
      </c>
      <c r="F1888" s="22" t="inlineStr">
        <is>
          <t>FG</t>
        </is>
      </c>
      <c r="G1888" s="22" t="inlineStr">
        <is>
          <t>Pistachio</t>
        </is>
      </c>
      <c r="H1888" s="22" t="inlineStr">
        <is>
          <t>Premium California Roasted &amp; Salted Pistachios Farmley Standee Pouch 200 g</t>
        </is>
      </c>
      <c r="I1888" s="22" t="inlineStr">
        <is>
          <t>Premium California Pistachios</t>
        </is>
      </c>
      <c r="J1888" s="24" t="n">
        <v>0.2</v>
      </c>
      <c r="K1888" s="24" t="n">
        <v>7000</v>
      </c>
      <c r="L1888" s="22" t="inlineStr">
        <is>
          <t>Blink Commerce Private Limited</t>
        </is>
      </c>
      <c r="M1888" s="24" t="n">
        <v>1400</v>
      </c>
      <c r="N1888" s="22" t="inlineStr">
        <is>
          <t>Quick Commerce</t>
        </is>
      </c>
      <c r="O1888" s="22" t="inlineStr">
        <is>
          <t>Indore</t>
        </is>
      </c>
      <c r="P1888" s="22" t="inlineStr">
        <is>
          <t>Value Added</t>
        </is>
      </c>
      <c r="Q1888" s="22" t="inlineStr">
        <is>
          <t>Pistachio</t>
        </is>
      </c>
      <c r="R1888" s="25">
        <f>IF(Config!$B$4&gt;0,M1888/Config!$B$4,0)</f>
        <v/>
      </c>
      <c r="S1888" s="25">
        <f>IF(Config!$B$4&gt;0,K1888/Config!$B$4,0)</f>
        <v/>
      </c>
      <c r="T1888" s="25">
        <f>R1888*Config!$B$7</f>
        <v/>
      </c>
      <c r="U1888" s="25">
        <f>S1888*Config!$B$7</f>
        <v/>
      </c>
      <c r="V1888" s="25" t="n">
        <v>606</v>
      </c>
      <c r="W1888" s="25" t="n">
        <v>3030</v>
      </c>
      <c r="X1888" s="26">
        <f>IF(T1888&gt;0,V1888/T1888,0)</f>
        <v/>
      </c>
      <c r="Y1888" s="26">
        <f>IF(U1888&gt;0,W1888/U1888,0)</f>
        <v/>
      </c>
      <c r="Z1888" s="25">
        <f>T1888-V1888</f>
        <v/>
      </c>
      <c r="AA1888" s="25">
        <f>U1888-W1888</f>
        <v/>
      </c>
      <c r="AB1888" s="25">
        <f>IF(Config!$B$7&gt;0,(V1888/Config!$B$7)*Config!$B$4,0)</f>
        <v/>
      </c>
      <c r="AC1888" s="25">
        <f>IF(Config!$B$7&gt;0,(W1888/Config!$B$7)*Config!$B$4,0)</f>
        <v/>
      </c>
    </row>
    <row r="1889" hidden="1" outlineLevel="1">
      <c r="A1889" s="22" t="inlineStr">
        <is>
          <t>May</t>
        </is>
      </c>
      <c r="B1889" s="22" t="n">
        <v>2026</v>
      </c>
      <c r="C1889" s="22" t="inlineStr">
        <is>
          <t>25-04-2026</t>
        </is>
      </c>
      <c r="D1889" s="23" t="n">
        <v>0.7193055555555555</v>
      </c>
      <c r="E1889" s="22" t="inlineStr">
        <is>
          <t>Pistachio_8-1731</t>
        </is>
      </c>
      <c r="F1889" s="22" t="inlineStr">
        <is>
          <t>FG</t>
        </is>
      </c>
      <c r="G1889" s="22" t="inlineStr">
        <is>
          <t>Pistachio</t>
        </is>
      </c>
      <c r="H1889" s="22" t="inlineStr">
        <is>
          <t>Premium California Roasted &amp; Salted Pistachios Farmley Standee Pouch 200 g</t>
        </is>
      </c>
      <c r="I1889" s="22" t="inlineStr">
        <is>
          <t>Premium California Pistachios</t>
        </is>
      </c>
      <c r="J1889" s="24" t="n">
        <v>0.2</v>
      </c>
      <c r="K1889" s="24" t="n">
        <v>3500</v>
      </c>
      <c r="L1889" s="22" t="inlineStr">
        <is>
          <t>Instamart</t>
        </is>
      </c>
      <c r="M1889" s="24" t="n">
        <v>700</v>
      </c>
      <c r="N1889" s="22" t="inlineStr">
        <is>
          <t>Quick Commerce</t>
        </is>
      </c>
      <c r="O1889" s="22" t="inlineStr">
        <is>
          <t>Indore</t>
        </is>
      </c>
      <c r="P1889" s="22" t="inlineStr">
        <is>
          <t>Value Added</t>
        </is>
      </c>
      <c r="Q1889" s="22" t="inlineStr">
        <is>
          <t>Pistachio</t>
        </is>
      </c>
      <c r="R1889" s="25">
        <f>IF(Config!$B$4&gt;0,M1889/Config!$B$4,0)</f>
        <v/>
      </c>
      <c r="S1889" s="25">
        <f>IF(Config!$B$4&gt;0,K1889/Config!$B$4,0)</f>
        <v/>
      </c>
      <c r="T1889" s="25">
        <f>R1889*Config!$B$7</f>
        <v/>
      </c>
      <c r="U1889" s="25">
        <f>S1889*Config!$B$7</f>
        <v/>
      </c>
      <c r="V1889" s="25" t="n">
        <v>0</v>
      </c>
      <c r="W1889" s="25" t="n">
        <v>0</v>
      </c>
      <c r="X1889" s="26">
        <f>IF(T1889&gt;0,V1889/T1889,0)</f>
        <v/>
      </c>
      <c r="Y1889" s="26">
        <f>IF(U1889&gt;0,W1889/U1889,0)</f>
        <v/>
      </c>
      <c r="Z1889" s="25">
        <f>T1889-V1889</f>
        <v/>
      </c>
      <c r="AA1889" s="25">
        <f>U1889-W1889</f>
        <v/>
      </c>
      <c r="AB1889" s="25">
        <f>IF(Config!$B$7&gt;0,(V1889/Config!$B$7)*Config!$B$4,0)</f>
        <v/>
      </c>
      <c r="AC1889" s="25">
        <f>IF(Config!$B$7&gt;0,(W1889/Config!$B$7)*Config!$B$4,0)</f>
        <v/>
      </c>
    </row>
    <row r="1890" hidden="1" outlineLevel="1">
      <c r="A1890" s="22" t="inlineStr">
        <is>
          <t>May</t>
        </is>
      </c>
      <c r="B1890" s="22" t="n">
        <v>2026</v>
      </c>
      <c r="C1890" s="22" t="inlineStr">
        <is>
          <t>25-04-2026</t>
        </is>
      </c>
      <c r="D1890" s="23" t="n">
        <v>0.7193981481481482</v>
      </c>
      <c r="E1890" s="22" t="inlineStr">
        <is>
          <t>Pistachio_8-1731</t>
        </is>
      </c>
      <c r="F1890" s="22" t="inlineStr">
        <is>
          <t>FG</t>
        </is>
      </c>
      <c r="G1890" s="22" t="inlineStr">
        <is>
          <t>Pistachio</t>
        </is>
      </c>
      <c r="H1890" s="22" t="inlineStr">
        <is>
          <t>Premium California Roasted &amp; Salted Pistachios Farmley Standee Pouch 200 g</t>
        </is>
      </c>
      <c r="I1890" s="22" t="inlineStr">
        <is>
          <t>Premium California Pistachios</t>
        </is>
      </c>
      <c r="J1890" s="24" t="n">
        <v>0.2</v>
      </c>
      <c r="K1890" s="24" t="n">
        <v>8000</v>
      </c>
      <c r="L1890" s="22" t="inlineStr">
        <is>
          <t>Zepto Limited</t>
        </is>
      </c>
      <c r="M1890" s="24" t="n">
        <v>1600</v>
      </c>
      <c r="N1890" s="22" t="inlineStr">
        <is>
          <t>Quick Commerce</t>
        </is>
      </c>
      <c r="O1890" s="22" t="inlineStr">
        <is>
          <t>Indore</t>
        </is>
      </c>
      <c r="P1890" s="22" t="inlineStr">
        <is>
          <t>Value Added</t>
        </is>
      </c>
      <c r="Q1890" s="22" t="inlineStr">
        <is>
          <t>Pistachio</t>
        </is>
      </c>
      <c r="R1890" s="25">
        <f>IF(Config!$B$4&gt;0,M1890/Config!$B$4,0)</f>
        <v/>
      </c>
      <c r="S1890" s="25">
        <f>IF(Config!$B$4&gt;0,K1890/Config!$B$4,0)</f>
        <v/>
      </c>
      <c r="T1890" s="25">
        <f>R1890*Config!$B$7</f>
        <v/>
      </c>
      <c r="U1890" s="25">
        <f>S1890*Config!$B$7</f>
        <v/>
      </c>
      <c r="V1890" s="25" t="n">
        <v>312</v>
      </c>
      <c r="W1890" s="25" t="n">
        <v>1560</v>
      </c>
      <c r="X1890" s="26">
        <f>IF(T1890&gt;0,V1890/T1890,0)</f>
        <v/>
      </c>
      <c r="Y1890" s="26">
        <f>IF(U1890&gt;0,W1890/U1890,0)</f>
        <v/>
      </c>
      <c r="Z1890" s="25">
        <f>T1890-V1890</f>
        <v/>
      </c>
      <c r="AA1890" s="25">
        <f>U1890-W1890</f>
        <v/>
      </c>
      <c r="AB1890" s="25">
        <f>IF(Config!$B$7&gt;0,(V1890/Config!$B$7)*Config!$B$4,0)</f>
        <v/>
      </c>
      <c r="AC1890" s="25">
        <f>IF(Config!$B$7&gt;0,(W1890/Config!$B$7)*Config!$B$4,0)</f>
        <v/>
      </c>
    </row>
    <row r="1891" hidden="1" outlineLevel="1">
      <c r="A1891" s="22" t="inlineStr">
        <is>
          <t>May</t>
        </is>
      </c>
      <c r="B1891" s="22" t="n">
        <v>2026</v>
      </c>
      <c r="C1891" s="22" t="inlineStr">
        <is>
          <t>25-04-2026</t>
        </is>
      </c>
      <c r="D1891" s="23" t="n">
        <v>0.7266319444444445</v>
      </c>
      <c r="E1891" s="22" t="inlineStr">
        <is>
          <t>Pistachio_8-1731</t>
        </is>
      </c>
      <c r="F1891" s="22" t="inlineStr">
        <is>
          <t>FG</t>
        </is>
      </c>
      <c r="G1891" s="22" t="inlineStr">
        <is>
          <t>Pistachio</t>
        </is>
      </c>
      <c r="H1891" s="22" t="inlineStr">
        <is>
          <t>Premium California Roasted &amp; Salted Pistachios Farmley Standee Pouch 200 g</t>
        </is>
      </c>
      <c r="I1891" s="22" t="inlineStr">
        <is>
          <t>Premium California Pistachios</t>
        </is>
      </c>
      <c r="J1891" s="24" t="n">
        <v>0.2</v>
      </c>
      <c r="K1891" s="24" t="n">
        <v>300</v>
      </c>
      <c r="L1891" s="22" t="inlineStr">
        <is>
          <t>SPENCER'S RETAIL LIMITED</t>
        </is>
      </c>
      <c r="M1891" s="24" t="n">
        <v>60</v>
      </c>
      <c r="N1891" s="22" t="inlineStr">
        <is>
          <t>Modern Trade</t>
        </is>
      </c>
      <c r="O1891" s="22" t="inlineStr">
        <is>
          <t>Indore</t>
        </is>
      </c>
      <c r="P1891" s="22" t="inlineStr">
        <is>
          <t>Value Added</t>
        </is>
      </c>
      <c r="Q1891" s="22" t="inlineStr">
        <is>
          <t>Pistachio</t>
        </is>
      </c>
      <c r="R1891" s="25">
        <f>IF(Config!$B$4&gt;0,M1891/Config!$B$4,0)</f>
        <v/>
      </c>
      <c r="S1891" s="25">
        <f>IF(Config!$B$4&gt;0,K1891/Config!$B$4,0)</f>
        <v/>
      </c>
      <c r="T1891" s="25">
        <f>R1891*Config!$B$7</f>
        <v/>
      </c>
      <c r="U1891" s="25">
        <f>S1891*Config!$B$7</f>
        <v/>
      </c>
      <c r="V1891" s="25" t="n">
        <v>0</v>
      </c>
      <c r="W1891" s="25" t="n">
        <v>0</v>
      </c>
      <c r="X1891" s="26">
        <f>IF(T1891&gt;0,V1891/T1891,0)</f>
        <v/>
      </c>
      <c r="Y1891" s="26">
        <f>IF(U1891&gt;0,W1891/U1891,0)</f>
        <v/>
      </c>
      <c r="Z1891" s="25">
        <f>T1891-V1891</f>
        <v/>
      </c>
      <c r="AA1891" s="25">
        <f>U1891-W1891</f>
        <v/>
      </c>
      <c r="AB1891" s="25">
        <f>IF(Config!$B$7&gt;0,(V1891/Config!$B$7)*Config!$B$4,0)</f>
        <v/>
      </c>
      <c r="AC1891" s="25">
        <f>IF(Config!$B$7&gt;0,(W1891/Config!$B$7)*Config!$B$4,0)</f>
        <v/>
      </c>
    </row>
    <row r="1892" hidden="1" outlineLevel="1">
      <c r="A1892" s="22" t="inlineStr">
        <is>
          <t>May</t>
        </is>
      </c>
      <c r="B1892" s="22" t="n">
        <v>2026</v>
      </c>
      <c r="C1892" s="22" t="inlineStr">
        <is>
          <t>25-04-2026</t>
        </is>
      </c>
      <c r="D1892" s="23" t="n">
        <v>0.726724537037037</v>
      </c>
      <c r="E1892" s="22" t="inlineStr">
        <is>
          <t>Pistachio_8-1731</t>
        </is>
      </c>
      <c r="F1892" s="22" t="inlineStr">
        <is>
          <t>FG</t>
        </is>
      </c>
      <c r="G1892" s="22" t="inlineStr">
        <is>
          <t>Pistachio</t>
        </is>
      </c>
      <c r="H1892" s="22" t="inlineStr">
        <is>
          <t>Premium California Roasted &amp; Salted Pistachios Farmley Standee Pouch 200 g</t>
        </is>
      </c>
      <c r="I1892" s="22" t="inlineStr">
        <is>
          <t>Premium California Pistachios</t>
        </is>
      </c>
      <c r="J1892" s="24" t="n">
        <v>0.2</v>
      </c>
      <c r="K1892" s="24" t="n">
        <v>180</v>
      </c>
      <c r="L1892" s="22" t="inlineStr">
        <is>
          <t>Natures Basket Limited</t>
        </is>
      </c>
      <c r="M1892" s="24" t="n">
        <v>36</v>
      </c>
      <c r="N1892" s="22" t="inlineStr">
        <is>
          <t>Modern Trade</t>
        </is>
      </c>
      <c r="O1892" s="22" t="inlineStr">
        <is>
          <t>Indore</t>
        </is>
      </c>
      <c r="P1892" s="22" t="inlineStr">
        <is>
          <t>Value Added</t>
        </is>
      </c>
      <c r="Q1892" s="22" t="inlineStr">
        <is>
          <t>Pistachio</t>
        </is>
      </c>
      <c r="R1892" s="25">
        <f>IF(Config!$B$4&gt;0,M1892/Config!$B$4,0)</f>
        <v/>
      </c>
      <c r="S1892" s="25">
        <f>IF(Config!$B$4&gt;0,K1892/Config!$B$4,0)</f>
        <v/>
      </c>
      <c r="T1892" s="25">
        <f>R1892*Config!$B$7</f>
        <v/>
      </c>
      <c r="U1892" s="25">
        <f>S1892*Config!$B$7</f>
        <v/>
      </c>
      <c r="V1892" s="25" t="n">
        <v>0</v>
      </c>
      <c r="W1892" s="25" t="n">
        <v>0</v>
      </c>
      <c r="X1892" s="26">
        <f>IF(T1892&gt;0,V1892/T1892,0)</f>
        <v/>
      </c>
      <c r="Y1892" s="26">
        <f>IF(U1892&gt;0,W1892/U1892,0)</f>
        <v/>
      </c>
      <c r="Z1892" s="25">
        <f>T1892-V1892</f>
        <v/>
      </c>
      <c r="AA1892" s="25">
        <f>U1892-W1892</f>
        <v/>
      </c>
      <c r="AB1892" s="25">
        <f>IF(Config!$B$7&gt;0,(V1892/Config!$B$7)*Config!$B$4,0)</f>
        <v/>
      </c>
      <c r="AC1892" s="25">
        <f>IF(Config!$B$7&gt;0,(W1892/Config!$B$7)*Config!$B$4,0)</f>
        <v/>
      </c>
    </row>
    <row r="1893" hidden="1" outlineLevel="1">
      <c r="A1893" s="22" t="inlineStr"/>
      <c r="B1893" s="22" t="inlineStr"/>
      <c r="C1893" s="22" t="inlineStr"/>
      <c r="D1893" s="22" t="inlineStr"/>
      <c r="E1893" s="22" t="inlineStr">
        <is>
          <t>Pistachio_8-1731</t>
        </is>
      </c>
      <c r="F1893" s="22" t="inlineStr"/>
      <c r="G1893" s="22" t="inlineStr">
        <is>
          <t>Pistachio</t>
        </is>
      </c>
      <c r="H1893" s="22" t="inlineStr">
        <is>
          <t>Premium California Roasted &amp; Salted Pistachios Farmley Standee Pouch 200 g</t>
        </is>
      </c>
      <c r="I1893" s="22" t="inlineStr"/>
      <c r="J1893" s="24" t="n">
        <v>0</v>
      </c>
      <c r="K1893" s="24" t="n">
        <v>0</v>
      </c>
      <c r="L1893" s="22" t="inlineStr">
        <is>
          <t>CPC - Master Canteen Central Police Canteen</t>
        </is>
      </c>
      <c r="M1893" s="24" t="n">
        <v>0</v>
      </c>
      <c r="N1893" s="22" t="inlineStr">
        <is>
          <t>CPC KPKB</t>
        </is>
      </c>
      <c r="O1893" s="22" t="inlineStr">
        <is>
          <t>Indore</t>
        </is>
      </c>
      <c r="P1893" s="22" t="inlineStr"/>
      <c r="Q1893" s="22" t="inlineStr">
        <is>
          <t>Pistachio</t>
        </is>
      </c>
      <c r="R1893" s="25">
        <f>IF(Config!$B$4&gt;0,M1893/Config!$B$4,0)</f>
        <v/>
      </c>
      <c r="S1893" s="25">
        <f>IF(Config!$B$4&gt;0,K1893/Config!$B$4,0)</f>
        <v/>
      </c>
      <c r="T1893" s="25">
        <f>R1893*Config!$B$7</f>
        <v/>
      </c>
      <c r="U1893" s="25">
        <f>S1893*Config!$B$7</f>
        <v/>
      </c>
      <c r="V1893" s="25" t="n">
        <v>186</v>
      </c>
      <c r="W1893" s="25" t="n">
        <v>930</v>
      </c>
      <c r="X1893" s="26">
        <f>IF(T1893&gt;0,V1893/T1893,0)</f>
        <v/>
      </c>
      <c r="Y1893" s="26">
        <f>IF(U1893&gt;0,W1893/U1893,0)</f>
        <v/>
      </c>
      <c r="Z1893" s="25">
        <f>T1893-V1893</f>
        <v/>
      </c>
      <c r="AA1893" s="25">
        <f>U1893-W1893</f>
        <v/>
      </c>
      <c r="AB1893" s="25">
        <f>IF(Config!$B$7&gt;0,(V1893/Config!$B$7)*Config!$B$4,0)</f>
        <v/>
      </c>
      <c r="AC1893" s="25">
        <f>IF(Config!$B$7&gt;0,(W1893/Config!$B$7)*Config!$B$4,0)</f>
        <v/>
      </c>
    </row>
    <row r="1894" hidden="1" outlineLevel="1">
      <c r="A1894" s="22" t="inlineStr"/>
      <c r="B1894" s="22" t="inlineStr"/>
      <c r="C1894" s="22" t="inlineStr"/>
      <c r="D1894" s="22" t="inlineStr"/>
      <c r="E1894" s="22" t="inlineStr">
        <is>
          <t>Pistachio_8-1731</t>
        </is>
      </c>
      <c r="F1894" s="22" t="inlineStr"/>
      <c r="G1894" s="22" t="inlineStr">
        <is>
          <t>Pistachio</t>
        </is>
      </c>
      <c r="H1894" s="22" t="inlineStr">
        <is>
          <t>Premium California Roasted &amp; Salted Pistachios Farmley Standee Pouch 200 g</t>
        </is>
      </c>
      <c r="I1894" s="22" t="inlineStr"/>
      <c r="J1894" s="24" t="n">
        <v>0</v>
      </c>
      <c r="K1894" s="24" t="n">
        <v>0</v>
      </c>
      <c r="L1894" s="22" t="inlineStr">
        <is>
          <t>CPC-Master Bhandar SSB FTR HQRS Ghy</t>
        </is>
      </c>
      <c r="M1894" s="24" t="n">
        <v>0</v>
      </c>
      <c r="N1894" s="22" t="inlineStr">
        <is>
          <t>CPC KPKB</t>
        </is>
      </c>
      <c r="O1894" s="22" t="inlineStr">
        <is>
          <t>Indore</t>
        </is>
      </c>
      <c r="P1894" s="22" t="inlineStr"/>
      <c r="Q1894" s="22" t="inlineStr">
        <is>
          <t>Pistachio</t>
        </is>
      </c>
      <c r="R1894" s="25">
        <f>IF(Config!$B$4&gt;0,M1894/Config!$B$4,0)</f>
        <v/>
      </c>
      <c r="S1894" s="25">
        <f>IF(Config!$B$4&gt;0,K1894/Config!$B$4,0)</f>
        <v/>
      </c>
      <c r="T1894" s="25">
        <f>R1894*Config!$B$7</f>
        <v/>
      </c>
      <c r="U1894" s="25">
        <f>S1894*Config!$B$7</f>
        <v/>
      </c>
      <c r="V1894" s="25" t="n">
        <v>6</v>
      </c>
      <c r="W1894" s="25" t="n">
        <v>30</v>
      </c>
      <c r="X1894" s="26">
        <f>IF(T1894&gt;0,V1894/T1894,0)</f>
        <v/>
      </c>
      <c r="Y1894" s="26">
        <f>IF(U1894&gt;0,W1894/U1894,0)</f>
        <v/>
      </c>
      <c r="Z1894" s="25">
        <f>T1894-V1894</f>
        <v/>
      </c>
      <c r="AA1894" s="25">
        <f>U1894-W1894</f>
        <v/>
      </c>
      <c r="AB1894" s="25">
        <f>IF(Config!$B$7&gt;0,(V1894/Config!$B$7)*Config!$B$4,0)</f>
        <v/>
      </c>
      <c r="AC1894" s="25">
        <f>IF(Config!$B$7&gt;0,(W1894/Config!$B$7)*Config!$B$4,0)</f>
        <v/>
      </c>
    </row>
    <row r="1895" hidden="1" outlineLevel="1">
      <c r="A1895" s="22" t="inlineStr"/>
      <c r="B1895" s="22" t="inlineStr"/>
      <c r="C1895" s="22" t="inlineStr"/>
      <c r="D1895" s="22" t="inlineStr"/>
      <c r="E1895" s="22" t="inlineStr">
        <is>
          <t>Pistachio_8-1731</t>
        </is>
      </c>
      <c r="F1895" s="22" t="inlineStr"/>
      <c r="G1895" s="22" t="inlineStr">
        <is>
          <t>Pistachio</t>
        </is>
      </c>
      <c r="H1895" s="22" t="inlineStr">
        <is>
          <t>Premium California Roasted &amp; Salted Pistachios Farmley Standee Pouch 200 g</t>
        </is>
      </c>
      <c r="I1895" s="22" t="inlineStr"/>
      <c r="J1895" s="24" t="n">
        <v>0</v>
      </c>
      <c r="K1895" s="24" t="n">
        <v>0</v>
      </c>
      <c r="L1895" s="22" t="inlineStr">
        <is>
          <t>Paridh Marketing</t>
        </is>
      </c>
      <c r="M1895" s="24" t="n">
        <v>0</v>
      </c>
      <c r="N1895" s="22" t="inlineStr">
        <is>
          <t>Modern Trade</t>
        </is>
      </c>
      <c r="O1895" s="22" t="inlineStr">
        <is>
          <t>Indore</t>
        </is>
      </c>
      <c r="P1895" s="22" t="inlineStr"/>
      <c r="Q1895" s="22" t="inlineStr">
        <is>
          <t>Pistachio</t>
        </is>
      </c>
      <c r="R1895" s="25">
        <f>IF(Config!$B$4&gt;0,M1895/Config!$B$4,0)</f>
        <v/>
      </c>
      <c r="S1895" s="25">
        <f>IF(Config!$B$4&gt;0,K1895/Config!$B$4,0)</f>
        <v/>
      </c>
      <c r="T1895" s="25">
        <f>R1895*Config!$B$7</f>
        <v/>
      </c>
      <c r="U1895" s="25">
        <f>S1895*Config!$B$7</f>
        <v/>
      </c>
      <c r="V1895" s="25" t="n">
        <v>24</v>
      </c>
      <c r="W1895" s="25" t="n">
        <v>120</v>
      </c>
      <c r="X1895" s="26">
        <f>IF(T1895&gt;0,V1895/T1895,0)</f>
        <v/>
      </c>
      <c r="Y1895" s="26">
        <f>IF(U1895&gt;0,W1895/U1895,0)</f>
        <v/>
      </c>
      <c r="Z1895" s="25">
        <f>T1895-V1895</f>
        <v/>
      </c>
      <c r="AA1895" s="25">
        <f>U1895-W1895</f>
        <v/>
      </c>
      <c r="AB1895" s="25">
        <f>IF(Config!$B$7&gt;0,(V1895/Config!$B$7)*Config!$B$4,0)</f>
        <v/>
      </c>
      <c r="AC1895" s="25">
        <f>IF(Config!$B$7&gt;0,(W1895/Config!$B$7)*Config!$B$4,0)</f>
        <v/>
      </c>
    </row>
    <row r="1896" hidden="1" outlineLevel="1">
      <c r="A1896" s="22" t="inlineStr"/>
      <c r="B1896" s="22" t="inlineStr"/>
      <c r="C1896" s="22" t="inlineStr"/>
      <c r="D1896" s="22" t="inlineStr"/>
      <c r="E1896" s="22" t="inlineStr">
        <is>
          <t>Pistachio_8-1731</t>
        </is>
      </c>
      <c r="F1896" s="22" t="inlineStr"/>
      <c r="G1896" s="22" t="inlineStr">
        <is>
          <t>Pistachio</t>
        </is>
      </c>
      <c r="H1896" s="22" t="inlineStr">
        <is>
          <t>Premium California Roasted &amp; Salted Pistachios Farmley Standee Pouch 200 g</t>
        </is>
      </c>
      <c r="I1896" s="22" t="inlineStr"/>
      <c r="J1896" s="24" t="n">
        <v>0</v>
      </c>
      <c r="K1896" s="24" t="n">
        <v>0</v>
      </c>
      <c r="L1896" s="22" t="inlineStr">
        <is>
          <t>Cloudkart Ventures Private Limited</t>
        </is>
      </c>
      <c r="M1896" s="24" t="n">
        <v>0</v>
      </c>
      <c r="N1896" s="22" t="inlineStr">
        <is>
          <t>Quick Commerce</t>
        </is>
      </c>
      <c r="O1896" s="22" t="inlineStr">
        <is>
          <t>Indore</t>
        </is>
      </c>
      <c r="P1896" s="22" t="inlineStr"/>
      <c r="Q1896" s="22" t="inlineStr">
        <is>
          <t>Pistachio</t>
        </is>
      </c>
      <c r="R1896" s="25">
        <f>IF(Config!$B$4&gt;0,M1896/Config!$B$4,0)</f>
        <v/>
      </c>
      <c r="S1896" s="25">
        <f>IF(Config!$B$4&gt;0,K1896/Config!$B$4,0)</f>
        <v/>
      </c>
      <c r="T1896" s="25">
        <f>R1896*Config!$B$7</f>
        <v/>
      </c>
      <c r="U1896" s="25">
        <f>S1896*Config!$B$7</f>
        <v/>
      </c>
      <c r="V1896" s="25" t="n">
        <v>12</v>
      </c>
      <c r="W1896" s="25" t="n">
        <v>60</v>
      </c>
      <c r="X1896" s="26">
        <f>IF(T1896&gt;0,V1896/T1896,0)</f>
        <v/>
      </c>
      <c r="Y1896" s="26">
        <f>IF(U1896&gt;0,W1896/U1896,0)</f>
        <v/>
      </c>
      <c r="Z1896" s="25">
        <f>T1896-V1896</f>
        <v/>
      </c>
      <c r="AA1896" s="25">
        <f>U1896-W1896</f>
        <v/>
      </c>
      <c r="AB1896" s="25">
        <f>IF(Config!$B$7&gt;0,(V1896/Config!$B$7)*Config!$B$4,0)</f>
        <v/>
      </c>
      <c r="AC1896" s="25">
        <f>IF(Config!$B$7&gt;0,(W1896/Config!$B$7)*Config!$B$4,0)</f>
        <v/>
      </c>
    </row>
    <row r="1897" hidden="1" outlineLevel="1">
      <c r="A1897" s="22" t="inlineStr"/>
      <c r="B1897" s="22" t="inlineStr"/>
      <c r="C1897" s="22" t="inlineStr"/>
      <c r="D1897" s="22" t="inlineStr"/>
      <c r="E1897" s="22" t="inlineStr">
        <is>
          <t>Pistachio_8-1731</t>
        </is>
      </c>
      <c r="F1897" s="22" t="inlineStr"/>
      <c r="G1897" s="22" t="inlineStr">
        <is>
          <t>Pistachio</t>
        </is>
      </c>
      <c r="H1897" s="22" t="inlineStr">
        <is>
          <t>Premium California Roasted &amp; Salted Pistachios Farmley Standee Pouch 200 g</t>
        </is>
      </c>
      <c r="I1897" s="22" t="inlineStr"/>
      <c r="J1897" s="24" t="n">
        <v>0</v>
      </c>
      <c r="K1897" s="24" t="n">
        <v>0</v>
      </c>
      <c r="L1897" s="22" t="inlineStr">
        <is>
          <t>Cloudstore Retail Private Limited</t>
        </is>
      </c>
      <c r="M1897" s="24" t="n">
        <v>0</v>
      </c>
      <c r="N1897" s="22" t="inlineStr">
        <is>
          <t>Quick Commerce</t>
        </is>
      </c>
      <c r="O1897" s="22" t="inlineStr">
        <is>
          <t>Indore</t>
        </is>
      </c>
      <c r="P1897" s="22" t="inlineStr"/>
      <c r="Q1897" s="22" t="inlineStr">
        <is>
          <t>Pistachio</t>
        </is>
      </c>
      <c r="R1897" s="25">
        <f>IF(Config!$B$4&gt;0,M1897/Config!$B$4,0)</f>
        <v/>
      </c>
      <c r="S1897" s="25">
        <f>IF(Config!$B$4&gt;0,K1897/Config!$B$4,0)</f>
        <v/>
      </c>
      <c r="T1897" s="25">
        <f>R1897*Config!$B$7</f>
        <v/>
      </c>
      <c r="U1897" s="25">
        <f>S1897*Config!$B$7</f>
        <v/>
      </c>
      <c r="V1897" s="25" t="n">
        <v>6</v>
      </c>
      <c r="W1897" s="25" t="n">
        <v>30</v>
      </c>
      <c r="X1897" s="26">
        <f>IF(T1897&gt;0,V1897/T1897,0)</f>
        <v/>
      </c>
      <c r="Y1897" s="26">
        <f>IF(U1897&gt;0,W1897/U1897,0)</f>
        <v/>
      </c>
      <c r="Z1897" s="25">
        <f>T1897-V1897</f>
        <v/>
      </c>
      <c r="AA1897" s="25">
        <f>U1897-W1897</f>
        <v/>
      </c>
      <c r="AB1897" s="25">
        <f>IF(Config!$B$7&gt;0,(V1897/Config!$B$7)*Config!$B$4,0)</f>
        <v/>
      </c>
      <c r="AC1897" s="25">
        <f>IF(Config!$B$7&gt;0,(W1897/Config!$B$7)*Config!$B$4,0)</f>
        <v/>
      </c>
    </row>
    <row r="1898" hidden="1" outlineLevel="1">
      <c r="A1898" s="22" t="inlineStr"/>
      <c r="B1898" s="22" t="inlineStr"/>
      <c r="C1898" s="22" t="inlineStr"/>
      <c r="D1898" s="22" t="inlineStr"/>
      <c r="E1898" s="22" t="inlineStr">
        <is>
          <t>Pistachio_8-1731</t>
        </is>
      </c>
      <c r="F1898" s="22" t="inlineStr"/>
      <c r="G1898" s="22" t="inlineStr">
        <is>
          <t>Pistachio</t>
        </is>
      </c>
      <c r="H1898" s="22" t="inlineStr">
        <is>
          <t>Premium California Roasted &amp; Salted Pistachios Farmley Standee Pouch 200 g</t>
        </is>
      </c>
      <c r="I1898" s="22" t="inlineStr"/>
      <c r="J1898" s="24" t="n">
        <v>0</v>
      </c>
      <c r="K1898" s="24" t="n">
        <v>0</v>
      </c>
      <c r="L1898" s="22" t="inlineStr">
        <is>
          <t>Jupiter Kart Private Limited</t>
        </is>
      </c>
      <c r="M1898" s="24" t="n">
        <v>0</v>
      </c>
      <c r="N1898" s="22" t="inlineStr">
        <is>
          <t>Quick Commerce</t>
        </is>
      </c>
      <c r="O1898" s="22" t="inlineStr">
        <is>
          <t>Indore</t>
        </is>
      </c>
      <c r="P1898" s="22" t="inlineStr"/>
      <c r="Q1898" s="22" t="inlineStr">
        <is>
          <t>Pistachio</t>
        </is>
      </c>
      <c r="R1898" s="25">
        <f>IF(Config!$B$4&gt;0,M1898/Config!$B$4,0)</f>
        <v/>
      </c>
      <c r="S1898" s="25">
        <f>IF(Config!$B$4&gt;0,K1898/Config!$B$4,0)</f>
        <v/>
      </c>
      <c r="T1898" s="25">
        <f>R1898*Config!$B$7</f>
        <v/>
      </c>
      <c r="U1898" s="25">
        <f>S1898*Config!$B$7</f>
        <v/>
      </c>
      <c r="V1898" s="25" t="n">
        <v>30</v>
      </c>
      <c r="W1898" s="25" t="n">
        <v>150</v>
      </c>
      <c r="X1898" s="26">
        <f>IF(T1898&gt;0,V1898/T1898,0)</f>
        <v/>
      </c>
      <c r="Y1898" s="26">
        <f>IF(U1898&gt;0,W1898/U1898,0)</f>
        <v/>
      </c>
      <c r="Z1898" s="25">
        <f>T1898-V1898</f>
        <v/>
      </c>
      <c r="AA1898" s="25">
        <f>U1898-W1898</f>
        <v/>
      </c>
      <c r="AB1898" s="25">
        <f>IF(Config!$B$7&gt;0,(V1898/Config!$B$7)*Config!$B$4,0)</f>
        <v/>
      </c>
      <c r="AC1898" s="25">
        <f>IF(Config!$B$7&gt;0,(W1898/Config!$B$7)*Config!$B$4,0)</f>
        <v/>
      </c>
    </row>
    <row r="1899" hidden="1" outlineLevel="1">
      <c r="A1899" s="22" t="inlineStr"/>
      <c r="B1899" s="22" t="inlineStr"/>
      <c r="C1899" s="22" t="inlineStr"/>
      <c r="D1899" s="22" t="inlineStr"/>
      <c r="E1899" s="22" t="inlineStr">
        <is>
          <t>Pistachio_8-1731</t>
        </is>
      </c>
      <c r="F1899" s="22" t="inlineStr"/>
      <c r="G1899" s="22" t="inlineStr">
        <is>
          <t>Pistachio</t>
        </is>
      </c>
      <c r="H1899" s="22" t="inlineStr">
        <is>
          <t>Premium California Roasted &amp; Salted Pistachios Farmley Standee Pouch 200 g</t>
        </is>
      </c>
      <c r="I1899" s="22" t="inlineStr"/>
      <c r="J1899" s="24" t="n">
        <v>0</v>
      </c>
      <c r="K1899" s="24" t="n">
        <v>0</v>
      </c>
      <c r="L1899" s="22" t="inlineStr">
        <is>
          <t>Moksh Enterprises Private Limited</t>
        </is>
      </c>
      <c r="M1899" s="24" t="n">
        <v>0</v>
      </c>
      <c r="N1899" s="22" t="inlineStr">
        <is>
          <t>Quick Commerce</t>
        </is>
      </c>
      <c r="O1899" s="22" t="inlineStr">
        <is>
          <t>Indore</t>
        </is>
      </c>
      <c r="P1899" s="22" t="inlineStr"/>
      <c r="Q1899" s="22" t="inlineStr">
        <is>
          <t>Pistachio</t>
        </is>
      </c>
      <c r="R1899" s="25">
        <f>IF(Config!$B$4&gt;0,M1899/Config!$B$4,0)</f>
        <v/>
      </c>
      <c r="S1899" s="25">
        <f>IF(Config!$B$4&gt;0,K1899/Config!$B$4,0)</f>
        <v/>
      </c>
      <c r="T1899" s="25">
        <f>R1899*Config!$B$7</f>
        <v/>
      </c>
      <c r="U1899" s="25">
        <f>S1899*Config!$B$7</f>
        <v/>
      </c>
      <c r="V1899" s="25" t="n">
        <v>54</v>
      </c>
      <c r="W1899" s="25" t="n">
        <v>270</v>
      </c>
      <c r="X1899" s="26">
        <f>IF(T1899&gt;0,V1899/T1899,0)</f>
        <v/>
      </c>
      <c r="Y1899" s="26">
        <f>IF(U1899&gt;0,W1899/U1899,0)</f>
        <v/>
      </c>
      <c r="Z1899" s="25">
        <f>T1899-V1899</f>
        <v/>
      </c>
      <c r="AA1899" s="25">
        <f>U1899-W1899</f>
        <v/>
      </c>
      <c r="AB1899" s="25">
        <f>IF(Config!$B$7&gt;0,(V1899/Config!$B$7)*Config!$B$4,0)</f>
        <v/>
      </c>
      <c r="AC1899" s="25">
        <f>IF(Config!$B$7&gt;0,(W1899/Config!$B$7)*Config!$B$4,0)</f>
        <v/>
      </c>
    </row>
    <row r="1900" hidden="1" outlineLevel="1">
      <c r="A1900" s="22" t="inlineStr"/>
      <c r="B1900" s="22" t="inlineStr"/>
      <c r="C1900" s="22" t="inlineStr"/>
      <c r="D1900" s="22" t="inlineStr"/>
      <c r="E1900" s="22" t="inlineStr">
        <is>
          <t>Pistachio_8-1731</t>
        </is>
      </c>
      <c r="F1900" s="22" t="inlineStr"/>
      <c r="G1900" s="22" t="inlineStr">
        <is>
          <t>Pistachio</t>
        </is>
      </c>
      <c r="H1900" s="22" t="inlineStr">
        <is>
          <t>Premium California Roasted &amp; Salted Pistachios Farmley Standee Pouch 200 g</t>
        </is>
      </c>
      <c r="I1900" s="22" t="inlineStr"/>
      <c r="J1900" s="24" t="n">
        <v>0</v>
      </c>
      <c r="K1900" s="24" t="n">
        <v>0</v>
      </c>
      <c r="L1900" s="22" t="inlineStr">
        <is>
          <t>PJTJ Technologies Private Limited</t>
        </is>
      </c>
      <c r="M1900" s="24" t="n">
        <v>0</v>
      </c>
      <c r="N1900" s="22" t="inlineStr">
        <is>
          <t>Quick Commerce</t>
        </is>
      </c>
      <c r="O1900" s="22" t="inlineStr">
        <is>
          <t>Indore</t>
        </is>
      </c>
      <c r="P1900" s="22" t="inlineStr"/>
      <c r="Q1900" s="22" t="inlineStr">
        <is>
          <t>Pistachio</t>
        </is>
      </c>
      <c r="R1900" s="25">
        <f>IF(Config!$B$4&gt;0,M1900/Config!$B$4,0)</f>
        <v/>
      </c>
      <c r="S1900" s="25">
        <f>IF(Config!$B$4&gt;0,K1900/Config!$B$4,0)</f>
        <v/>
      </c>
      <c r="T1900" s="25">
        <f>R1900*Config!$B$7</f>
        <v/>
      </c>
      <c r="U1900" s="25">
        <f>S1900*Config!$B$7</f>
        <v/>
      </c>
      <c r="V1900" s="25" t="n">
        <v>18</v>
      </c>
      <c r="W1900" s="25" t="n">
        <v>90</v>
      </c>
      <c r="X1900" s="26">
        <f>IF(T1900&gt;0,V1900/T1900,0)</f>
        <v/>
      </c>
      <c r="Y1900" s="26">
        <f>IF(U1900&gt;0,W1900/U1900,0)</f>
        <v/>
      </c>
      <c r="Z1900" s="25">
        <f>T1900-V1900</f>
        <v/>
      </c>
      <c r="AA1900" s="25">
        <f>U1900-W1900</f>
        <v/>
      </c>
      <c r="AB1900" s="25">
        <f>IF(Config!$B$7&gt;0,(V1900/Config!$B$7)*Config!$B$4,0)</f>
        <v/>
      </c>
      <c r="AC1900" s="25">
        <f>IF(Config!$B$7&gt;0,(W1900/Config!$B$7)*Config!$B$4,0)</f>
        <v/>
      </c>
    </row>
    <row r="1901">
      <c r="A1901" s="17" t="inlineStr">
        <is>
          <t>May</t>
        </is>
      </c>
      <c r="B1901" s="17" t="n">
        <v>2026</v>
      </c>
      <c r="C1901" s="17" t="inlineStr">
        <is>
          <t>29-04-2026</t>
        </is>
      </c>
      <c r="D1901" s="18" t="n">
        <v>0.6203009259259259</v>
      </c>
      <c r="E1901" s="17" t="inlineStr">
        <is>
          <t>Multiple</t>
        </is>
      </c>
      <c r="F1901" s="17" t="inlineStr">
        <is>
          <t>FG</t>
        </is>
      </c>
      <c r="G1901" s="17" t="inlineStr">
        <is>
          <t>Cranberries</t>
        </is>
      </c>
      <c r="H1901" s="17" t="inlineStr">
        <is>
          <t>Cranberries</t>
        </is>
      </c>
      <c r="I1901" s="17" t="inlineStr">
        <is>
          <t>Premium California Sliced Cranberries</t>
        </is>
      </c>
      <c r="J1901" s="19" t="n">
        <v>0.2</v>
      </c>
      <c r="K1901" s="19" t="n">
        <v>199491.82</v>
      </c>
      <c r="L1901" s="17" t="inlineStr">
        <is>
          <t>24 Customers</t>
        </is>
      </c>
      <c r="M1901" s="19" t="n">
        <v>10902.12</v>
      </c>
      <c r="N1901" s="17" t="inlineStr">
        <is>
          <t>Multiple</t>
        </is>
      </c>
      <c r="O1901" s="17" t="inlineStr">
        <is>
          <t>Indore</t>
        </is>
      </c>
      <c r="P1901" s="17" t="inlineStr">
        <is>
          <t>KVI</t>
        </is>
      </c>
      <c r="Q1901" s="17" t="inlineStr">
        <is>
          <t>Cranberries</t>
        </is>
      </c>
      <c r="R1901" s="20">
        <f>IF(Config!$B$4&gt;0,M1901/Config!$B$4,0)</f>
        <v/>
      </c>
      <c r="S1901" s="20">
        <f>IF(Config!$B$4&gt;0,K1901/Config!$B$4,0)</f>
        <v/>
      </c>
      <c r="T1901" s="20">
        <f>R1901*Config!$B$7</f>
        <v/>
      </c>
      <c r="U1901" s="20">
        <f>S1901*Config!$B$7</f>
        <v/>
      </c>
      <c r="V1901" s="20" t="n">
        <v>4429.68</v>
      </c>
      <c r="W1901" s="20" t="n">
        <v>43770</v>
      </c>
      <c r="X1901" s="21">
        <f>IF(T1901&gt;0,V1901/T1901,0)</f>
        <v/>
      </c>
      <c r="Y1901" s="21">
        <f>IF(U1901&gt;0,W1901/U1901,0)</f>
        <v/>
      </c>
      <c r="Z1901" s="20">
        <f>T1901-V1901</f>
        <v/>
      </c>
      <c r="AA1901" s="20">
        <f>U1901-W1901</f>
        <v/>
      </c>
      <c r="AB1901" s="20">
        <f>IF(Config!$B$7&gt;0,(V1901/Config!$B$7)*Config!$B$4,0)</f>
        <v/>
      </c>
      <c r="AC1901" s="20">
        <f>IF(Config!$B$7&gt;0,(W1901/Config!$B$7)*Config!$B$4,0)</f>
        <v/>
      </c>
    </row>
    <row r="1902" hidden="1" outlineLevel="1">
      <c r="A1902" s="22" t="inlineStr">
        <is>
          <t>May</t>
        </is>
      </c>
      <c r="B1902" s="22" t="n">
        <v>2026</v>
      </c>
      <c r="C1902" s="22" t="inlineStr">
        <is>
          <t>29-04-2026</t>
        </is>
      </c>
      <c r="D1902" s="23" t="n">
        <v>0.6203009259259259</v>
      </c>
      <c r="E1902" s="22" t="inlineStr">
        <is>
          <t>Dried Fruits_5-2543</t>
        </is>
      </c>
      <c r="F1902" s="22" t="inlineStr">
        <is>
          <t>FG</t>
        </is>
      </c>
      <c r="G1902" s="22" t="inlineStr">
        <is>
          <t>Cranberries</t>
        </is>
      </c>
      <c r="H1902" s="22" t="inlineStr">
        <is>
          <t>Premium California Whole Dried Cranberries Farmley Standee Pouch 200 g</t>
        </is>
      </c>
      <c r="I1902" s="22" t="inlineStr">
        <is>
          <t>Premium California Sliced Cranberries</t>
        </is>
      </c>
      <c r="J1902" s="24" t="n">
        <v>0.2</v>
      </c>
      <c r="K1902" s="24" t="n">
        <v>113</v>
      </c>
      <c r="L1902" s="22" t="inlineStr">
        <is>
          <t>Amazon B2C (E-commerce)</t>
        </is>
      </c>
      <c r="M1902" s="24" t="n">
        <v>22.6</v>
      </c>
      <c r="N1902" s="22" t="inlineStr">
        <is>
          <t>E-Commerce Dropship</t>
        </is>
      </c>
      <c r="O1902" s="22" t="inlineStr">
        <is>
          <t>Indore</t>
        </is>
      </c>
      <c r="P1902" s="22" t="inlineStr">
        <is>
          <t>KVI</t>
        </is>
      </c>
      <c r="Q1902" s="22" t="inlineStr">
        <is>
          <t>Cranberries</t>
        </is>
      </c>
      <c r="R1902" s="25">
        <f>IF(Config!$B$4&gt;0,M1902/Config!$B$4,0)</f>
        <v/>
      </c>
      <c r="S1902" s="25">
        <f>IF(Config!$B$4&gt;0,K1902/Config!$B$4,0)</f>
        <v/>
      </c>
      <c r="T1902" s="25">
        <f>R1902*Config!$B$7</f>
        <v/>
      </c>
      <c r="U1902" s="25">
        <f>S1902*Config!$B$7</f>
        <v/>
      </c>
      <c r="V1902" s="25" t="n">
        <v>0</v>
      </c>
      <c r="W1902" s="25" t="n">
        <v>0</v>
      </c>
      <c r="X1902" s="26">
        <f>IF(T1902&gt;0,V1902/T1902,0)</f>
        <v/>
      </c>
      <c r="Y1902" s="26">
        <f>IF(U1902&gt;0,W1902/U1902,0)</f>
        <v/>
      </c>
      <c r="Z1902" s="25">
        <f>T1902-V1902</f>
        <v/>
      </c>
      <c r="AA1902" s="25">
        <f>U1902-W1902</f>
        <v/>
      </c>
      <c r="AB1902" s="25">
        <f>IF(Config!$B$7&gt;0,(V1902/Config!$B$7)*Config!$B$4,0)</f>
        <v/>
      </c>
      <c r="AC1902" s="25">
        <f>IF(Config!$B$7&gt;0,(W1902/Config!$B$7)*Config!$B$4,0)</f>
        <v/>
      </c>
    </row>
    <row r="1903" hidden="1" outlineLevel="1">
      <c r="A1903" s="22" t="inlineStr">
        <is>
          <t>May</t>
        </is>
      </c>
      <c r="B1903" s="22" t="n">
        <v>2026</v>
      </c>
      <c r="C1903" s="22" t="inlineStr">
        <is>
          <t>29-04-2026</t>
        </is>
      </c>
      <c r="D1903" s="23" t="n">
        <v>0.6204282407407408</v>
      </c>
      <c r="E1903" s="22" t="inlineStr">
        <is>
          <t>Dried Fruits_5-2543</t>
        </is>
      </c>
      <c r="F1903" s="22" t="inlineStr">
        <is>
          <t>FG</t>
        </is>
      </c>
      <c r="G1903" s="22" t="inlineStr">
        <is>
          <t>Cranberries</t>
        </is>
      </c>
      <c r="H1903" s="22" t="inlineStr">
        <is>
          <t>Premium California Whole Dried Cranberries Farmley Standee Pouch 200 g</t>
        </is>
      </c>
      <c r="I1903" s="22" t="inlineStr">
        <is>
          <t>Premium California Sliced Cranberries</t>
        </is>
      </c>
      <c r="J1903" s="24" t="n">
        <v>0.2</v>
      </c>
      <c r="K1903" s="24" t="n">
        <v>6306</v>
      </c>
      <c r="L1903" s="22" t="inlineStr">
        <is>
          <t>Amazon Retail India Private Limited</t>
        </is>
      </c>
      <c r="M1903" s="24" t="n">
        <v>1261.2</v>
      </c>
      <c r="N1903" s="22" t="inlineStr">
        <is>
          <t>Amazon Retail India</t>
        </is>
      </c>
      <c r="O1903" s="22" t="inlineStr">
        <is>
          <t>Indore</t>
        </is>
      </c>
      <c r="P1903" s="22" t="inlineStr">
        <is>
          <t>KVI</t>
        </is>
      </c>
      <c r="Q1903" s="22" t="inlineStr">
        <is>
          <t>Cranberries</t>
        </is>
      </c>
      <c r="R1903" s="25">
        <f>IF(Config!$B$4&gt;0,M1903/Config!$B$4,0)</f>
        <v/>
      </c>
      <c r="S1903" s="25">
        <f>IF(Config!$B$4&gt;0,K1903/Config!$B$4,0)</f>
        <v/>
      </c>
      <c r="T1903" s="25">
        <f>R1903*Config!$B$7</f>
        <v/>
      </c>
      <c r="U1903" s="25">
        <f>S1903*Config!$B$7</f>
        <v/>
      </c>
      <c r="V1903" s="25" t="n">
        <v>360</v>
      </c>
      <c r="W1903" s="25" t="n">
        <v>1800</v>
      </c>
      <c r="X1903" s="26">
        <f>IF(T1903&gt;0,V1903/T1903,0)</f>
        <v/>
      </c>
      <c r="Y1903" s="26">
        <f>IF(U1903&gt;0,W1903/U1903,0)</f>
        <v/>
      </c>
      <c r="Z1903" s="25">
        <f>T1903-V1903</f>
        <v/>
      </c>
      <c r="AA1903" s="25">
        <f>U1903-W1903</f>
        <v/>
      </c>
      <c r="AB1903" s="25">
        <f>IF(Config!$B$7&gt;0,(V1903/Config!$B$7)*Config!$B$4,0)</f>
        <v/>
      </c>
      <c r="AC1903" s="25">
        <f>IF(Config!$B$7&gt;0,(W1903/Config!$B$7)*Config!$B$4,0)</f>
        <v/>
      </c>
    </row>
    <row r="1904" hidden="1" outlineLevel="1">
      <c r="A1904" s="22" t="inlineStr">
        <is>
          <t>May</t>
        </is>
      </c>
      <c r="B1904" s="22" t="n">
        <v>2026</v>
      </c>
      <c r="C1904" s="22" t="inlineStr">
        <is>
          <t>29-04-2026</t>
        </is>
      </c>
      <c r="D1904" s="23" t="n">
        <v>0.6205092592592593</v>
      </c>
      <c r="E1904" s="22" t="inlineStr">
        <is>
          <t>Dried Fruits_5-30134</t>
        </is>
      </c>
      <c r="F1904" s="22" t="inlineStr">
        <is>
          <t>FG</t>
        </is>
      </c>
      <c r="G1904" s="22" t="inlineStr">
        <is>
          <t>Cranberries</t>
        </is>
      </c>
      <c r="H1904" s="22" t="inlineStr">
        <is>
          <t>Masala Cranberry Farmley Pillow Pack 18g- single serve</t>
        </is>
      </c>
      <c r="I1904" s="22" t="inlineStr">
        <is>
          <t>Masala Cranberry</t>
        </is>
      </c>
      <c r="J1904" s="24" t="n">
        <v>0.018</v>
      </c>
      <c r="K1904" s="24" t="n">
        <v>1200</v>
      </c>
      <c r="L1904" s="22" t="inlineStr">
        <is>
          <t>Amazon Retail India Private Limited</t>
        </is>
      </c>
      <c r="M1904" s="24" t="n">
        <v>21.6</v>
      </c>
      <c r="N1904" s="22" t="inlineStr">
        <is>
          <t>Amazon Retail India</t>
        </is>
      </c>
      <c r="O1904" s="22" t="inlineStr">
        <is>
          <t>Indore</t>
        </is>
      </c>
      <c r="P1904" s="22" t="inlineStr">
        <is>
          <t>KVI</t>
        </is>
      </c>
      <c r="Q1904" s="22" t="inlineStr">
        <is>
          <t>Cranberries</t>
        </is>
      </c>
      <c r="R1904" s="25">
        <f>IF(Config!$B$4&gt;0,M1904/Config!$B$4,0)</f>
        <v/>
      </c>
      <c r="S1904" s="25">
        <f>IF(Config!$B$4&gt;0,K1904/Config!$B$4,0)</f>
        <v/>
      </c>
      <c r="T1904" s="25">
        <f>R1904*Config!$B$7</f>
        <v/>
      </c>
      <c r="U1904" s="25">
        <f>S1904*Config!$B$7</f>
        <v/>
      </c>
      <c r="V1904" s="25" t="n">
        <v>8.640000000000001</v>
      </c>
      <c r="W1904" s="25" t="n">
        <v>480</v>
      </c>
      <c r="X1904" s="26">
        <f>IF(T1904&gt;0,V1904/T1904,0)</f>
        <v/>
      </c>
      <c r="Y1904" s="26">
        <f>IF(U1904&gt;0,W1904/U1904,0)</f>
        <v/>
      </c>
      <c r="Z1904" s="25">
        <f>T1904-V1904</f>
        <v/>
      </c>
      <c r="AA1904" s="25">
        <f>U1904-W1904</f>
        <v/>
      </c>
      <c r="AB1904" s="25">
        <f>IF(Config!$B$7&gt;0,(V1904/Config!$B$7)*Config!$B$4,0)</f>
        <v/>
      </c>
      <c r="AC1904" s="25">
        <f>IF(Config!$B$7&gt;0,(W1904/Config!$B$7)*Config!$B$4,0)</f>
        <v/>
      </c>
    </row>
    <row r="1905" hidden="1" outlineLevel="1">
      <c r="A1905" s="22" t="inlineStr">
        <is>
          <t>May</t>
        </is>
      </c>
      <c r="B1905" s="22" t="n">
        <v>2026</v>
      </c>
      <c r="C1905" s="22" t="inlineStr">
        <is>
          <t>29-04-2026</t>
        </is>
      </c>
      <c r="D1905" s="23" t="n">
        <v>0.6886689814814815</v>
      </c>
      <c r="E1905" s="22" t="inlineStr">
        <is>
          <t>Dried Fruits_5-2543</t>
        </is>
      </c>
      <c r="F1905" s="22" t="inlineStr">
        <is>
          <t>FG</t>
        </is>
      </c>
      <c r="G1905" s="22" t="inlineStr">
        <is>
          <t>Cranberries</t>
        </is>
      </c>
      <c r="H1905" s="22" t="inlineStr">
        <is>
          <t>Premium California Whole Dried Cranberries Farmley Standee Pouch 200 g</t>
        </is>
      </c>
      <c r="I1905" s="22" t="inlineStr">
        <is>
          <t>Premium California Sliced Cranberries</t>
        </is>
      </c>
      <c r="J1905" s="24" t="n">
        <v>0.2</v>
      </c>
      <c r="K1905" s="24" t="n">
        <v>111.82</v>
      </c>
      <c r="L1905" s="22" t="inlineStr">
        <is>
          <t>Farmley Website B2C</t>
        </is>
      </c>
      <c r="M1905" s="24" t="n">
        <v>22.36</v>
      </c>
      <c r="N1905" s="22" t="inlineStr">
        <is>
          <t>Own Website</t>
        </is>
      </c>
      <c r="O1905" s="22" t="inlineStr">
        <is>
          <t>Indore</t>
        </is>
      </c>
      <c r="P1905" s="22" t="inlineStr">
        <is>
          <t>KVI</t>
        </is>
      </c>
      <c r="Q1905" s="22" t="inlineStr">
        <is>
          <t>Cranberries</t>
        </is>
      </c>
      <c r="R1905" s="25">
        <f>IF(Config!$B$4&gt;0,M1905/Config!$B$4,0)</f>
        <v/>
      </c>
      <c r="S1905" s="25">
        <f>IF(Config!$B$4&gt;0,K1905/Config!$B$4,0)</f>
        <v/>
      </c>
      <c r="T1905" s="25">
        <f>R1905*Config!$B$7</f>
        <v/>
      </c>
      <c r="U1905" s="25">
        <f>S1905*Config!$B$7</f>
        <v/>
      </c>
      <c r="V1905" s="25" t="n">
        <v>0</v>
      </c>
      <c r="W1905" s="25" t="n">
        <v>0</v>
      </c>
      <c r="X1905" s="26">
        <f>IF(T1905&gt;0,V1905/T1905,0)</f>
        <v/>
      </c>
      <c r="Y1905" s="26">
        <f>IF(U1905&gt;0,W1905/U1905,0)</f>
        <v/>
      </c>
      <c r="Z1905" s="25">
        <f>T1905-V1905</f>
        <v/>
      </c>
      <c r="AA1905" s="25">
        <f>U1905-W1905</f>
        <v/>
      </c>
      <c r="AB1905" s="25">
        <f>IF(Config!$B$7&gt;0,(V1905/Config!$B$7)*Config!$B$4,0)</f>
        <v/>
      </c>
      <c r="AC1905" s="25">
        <f>IF(Config!$B$7&gt;0,(W1905/Config!$B$7)*Config!$B$4,0)</f>
        <v/>
      </c>
    </row>
    <row r="1906" hidden="1" outlineLevel="1">
      <c r="A1906" s="22" t="inlineStr">
        <is>
          <t>May</t>
        </is>
      </c>
      <c r="B1906" s="22" t="n">
        <v>2026</v>
      </c>
      <c r="C1906" s="22" t="inlineStr">
        <is>
          <t>27-04-2026</t>
        </is>
      </c>
      <c r="D1906" s="23" t="n">
        <v>0.7256365740740741</v>
      </c>
      <c r="E1906" s="22" t="inlineStr">
        <is>
          <t>Dry Fruit Mix_15-30177</t>
        </is>
      </c>
      <c r="F1906" s="22" t="inlineStr">
        <is>
          <t>FG</t>
        </is>
      </c>
      <c r="G1906" s="22" t="inlineStr">
        <is>
          <t>Cranberries</t>
        </is>
      </c>
      <c r="H1906" s="22" t="inlineStr">
        <is>
          <t>Masala cranberry 18 g pillow pouch indigo</t>
        </is>
      </c>
      <c r="I1906" s="22" t="inlineStr">
        <is>
          <t>Masala Cranberry - Airlines</t>
        </is>
      </c>
      <c r="J1906" s="24" t="n">
        <v>0.018</v>
      </c>
      <c r="K1906" s="24" t="n">
        <v>132000</v>
      </c>
      <c r="L1906" s="22" t="inlineStr">
        <is>
          <t>Interglobe Aviation Limited</t>
        </is>
      </c>
      <c r="M1906" s="24" t="n">
        <v>2376</v>
      </c>
      <c r="N1906" s="22" t="inlineStr">
        <is>
          <t>Airlines</t>
        </is>
      </c>
      <c r="O1906" s="22" t="inlineStr">
        <is>
          <t>Indore</t>
        </is>
      </c>
      <c r="P1906" s="22" t="inlineStr">
        <is>
          <t>KVI</t>
        </is>
      </c>
      <c r="Q1906" s="22" t="inlineStr">
        <is>
          <t>Cranberries</t>
        </is>
      </c>
      <c r="R1906" s="25">
        <f>IF(Config!$B$4&gt;0,M1906/Config!$B$4,0)</f>
        <v/>
      </c>
      <c r="S1906" s="25">
        <f>IF(Config!$B$4&gt;0,K1906/Config!$B$4,0)</f>
        <v/>
      </c>
      <c r="T1906" s="25">
        <f>R1906*Config!$B$7</f>
        <v/>
      </c>
      <c r="U1906" s="25">
        <f>S1906*Config!$B$7</f>
        <v/>
      </c>
      <c r="V1906" s="25" t="n">
        <v>172.8</v>
      </c>
      <c r="W1906" s="25" t="n">
        <v>9600</v>
      </c>
      <c r="X1906" s="26">
        <f>IF(T1906&gt;0,V1906/T1906,0)</f>
        <v/>
      </c>
      <c r="Y1906" s="26">
        <f>IF(U1906&gt;0,W1906/U1906,0)</f>
        <v/>
      </c>
      <c r="Z1906" s="25">
        <f>T1906-V1906</f>
        <v/>
      </c>
      <c r="AA1906" s="25">
        <f>U1906-W1906</f>
        <v/>
      </c>
      <c r="AB1906" s="25">
        <f>IF(Config!$B$7&gt;0,(V1906/Config!$B$7)*Config!$B$4,0)</f>
        <v/>
      </c>
      <c r="AC1906" s="25">
        <f>IF(Config!$B$7&gt;0,(W1906/Config!$B$7)*Config!$B$4,0)</f>
        <v/>
      </c>
    </row>
    <row r="1907" hidden="1" outlineLevel="1">
      <c r="A1907" s="22" t="inlineStr">
        <is>
          <t>May</t>
        </is>
      </c>
      <c r="B1907" s="22" t="n">
        <v>2026</v>
      </c>
      <c r="C1907" s="22" t="inlineStr">
        <is>
          <t>27-04-2026</t>
        </is>
      </c>
      <c r="D1907" s="23" t="n">
        <v>0.8300231481481481</v>
      </c>
      <c r="E1907" s="22" t="inlineStr">
        <is>
          <t>Dried Fruits_5-2543</t>
        </is>
      </c>
      <c r="F1907" s="22" t="inlineStr">
        <is>
          <t>FG</t>
        </is>
      </c>
      <c r="G1907" s="22" t="inlineStr">
        <is>
          <t>Cranberries</t>
        </is>
      </c>
      <c r="H1907" s="22" t="inlineStr">
        <is>
          <t>Premium California Whole Dried Cranberries Farmley Standee Pouch 200 g</t>
        </is>
      </c>
      <c r="I1907" s="22" t="inlineStr">
        <is>
          <t>Premium California Sliced Cranberries</t>
        </is>
      </c>
      <c r="J1907" s="24" t="n">
        <v>0.2</v>
      </c>
      <c r="K1907" s="24" t="n">
        <v>2200</v>
      </c>
      <c r="L1907" s="22" t="inlineStr">
        <is>
          <t>GT Retail</t>
        </is>
      </c>
      <c r="M1907" s="24" t="n">
        <v>440</v>
      </c>
      <c r="N1907" s="22" t="inlineStr">
        <is>
          <t>Category A</t>
        </is>
      </c>
      <c r="O1907" s="22" t="inlineStr">
        <is>
          <t>Indore</t>
        </is>
      </c>
      <c r="P1907" s="22" t="inlineStr">
        <is>
          <t>KVI</t>
        </is>
      </c>
      <c r="Q1907" s="22" t="inlineStr">
        <is>
          <t>Cranberries</t>
        </is>
      </c>
      <c r="R1907" s="25">
        <f>IF(Config!$B$4&gt;0,M1907/Config!$B$4,0)</f>
        <v/>
      </c>
      <c r="S1907" s="25">
        <f>IF(Config!$B$4&gt;0,K1907/Config!$B$4,0)</f>
        <v/>
      </c>
      <c r="T1907" s="25">
        <f>R1907*Config!$B$7</f>
        <v/>
      </c>
      <c r="U1907" s="25">
        <f>S1907*Config!$B$7</f>
        <v/>
      </c>
      <c r="V1907" s="25" t="n">
        <v>120</v>
      </c>
      <c r="W1907" s="25" t="n">
        <v>600</v>
      </c>
      <c r="X1907" s="26">
        <f>IF(T1907&gt;0,V1907/T1907,0)</f>
        <v/>
      </c>
      <c r="Y1907" s="26">
        <f>IF(U1907&gt;0,W1907/U1907,0)</f>
        <v/>
      </c>
      <c r="Z1907" s="25">
        <f>T1907-V1907</f>
        <v/>
      </c>
      <c r="AA1907" s="25">
        <f>U1907-W1907</f>
        <v/>
      </c>
      <c r="AB1907" s="25">
        <f>IF(Config!$B$7&gt;0,(V1907/Config!$B$7)*Config!$B$4,0)</f>
        <v/>
      </c>
      <c r="AC1907" s="25">
        <f>IF(Config!$B$7&gt;0,(W1907/Config!$B$7)*Config!$B$4,0)</f>
        <v/>
      </c>
    </row>
    <row r="1908" hidden="1" outlineLevel="1">
      <c r="A1908" s="22" t="inlineStr">
        <is>
          <t>May</t>
        </is>
      </c>
      <c r="B1908" s="22" t="n">
        <v>2026</v>
      </c>
      <c r="C1908" s="22" t="inlineStr">
        <is>
          <t>27-04-2026</t>
        </is>
      </c>
      <c r="D1908" s="23" t="n">
        <v>0.8300694444444444</v>
      </c>
      <c r="E1908" s="22" t="inlineStr">
        <is>
          <t>Dried Fruits_5-30135</t>
        </is>
      </c>
      <c r="F1908" s="22" t="inlineStr">
        <is>
          <t>FG</t>
        </is>
      </c>
      <c r="G1908" s="22" t="inlineStr">
        <is>
          <t>Cranberries</t>
        </is>
      </c>
      <c r="H1908" s="22" t="inlineStr">
        <is>
          <t>Masala Cranberry Farmley Pillow Pack 18g-ladi</t>
        </is>
      </c>
      <c r="I1908" s="22" t="inlineStr">
        <is>
          <t>Masala Cranberry</t>
        </is>
      </c>
      <c r="J1908" s="24" t="n">
        <v>0.018</v>
      </c>
      <c r="K1908" s="24" t="n">
        <v>7500</v>
      </c>
      <c r="L1908" s="22" t="inlineStr">
        <is>
          <t>GT Retail</t>
        </is>
      </c>
      <c r="M1908" s="24" t="n">
        <v>135</v>
      </c>
      <c r="N1908" s="22" t="inlineStr">
        <is>
          <t>Category A</t>
        </is>
      </c>
      <c r="O1908" s="22" t="inlineStr">
        <is>
          <t>Indore</t>
        </is>
      </c>
      <c r="P1908" s="22" t="inlineStr">
        <is>
          <t>KVI</t>
        </is>
      </c>
      <c r="Q1908" s="22" t="inlineStr">
        <is>
          <t>Cranberries</t>
        </is>
      </c>
      <c r="R1908" s="25">
        <f>IF(Config!$B$4&gt;0,M1908/Config!$B$4,0)</f>
        <v/>
      </c>
      <c r="S1908" s="25">
        <f>IF(Config!$B$4&gt;0,K1908/Config!$B$4,0)</f>
        <v/>
      </c>
      <c r="T1908" s="25">
        <f>R1908*Config!$B$7</f>
        <v/>
      </c>
      <c r="U1908" s="25">
        <f>S1908*Config!$B$7</f>
        <v/>
      </c>
      <c r="V1908" s="25" t="n">
        <v>77.76000000000001</v>
      </c>
      <c r="W1908" s="25" t="n">
        <v>4320</v>
      </c>
      <c r="X1908" s="26">
        <f>IF(T1908&gt;0,V1908/T1908,0)</f>
        <v/>
      </c>
      <c r="Y1908" s="26">
        <f>IF(U1908&gt;0,W1908/U1908,0)</f>
        <v/>
      </c>
      <c r="Z1908" s="25">
        <f>T1908-V1908</f>
        <v/>
      </c>
      <c r="AA1908" s="25">
        <f>U1908-W1908</f>
        <v/>
      </c>
      <c r="AB1908" s="25">
        <f>IF(Config!$B$7&gt;0,(V1908/Config!$B$7)*Config!$B$4,0)</f>
        <v/>
      </c>
      <c r="AC1908" s="25">
        <f>IF(Config!$B$7&gt;0,(W1908/Config!$B$7)*Config!$B$4,0)</f>
        <v/>
      </c>
    </row>
    <row r="1909" hidden="1" outlineLevel="1">
      <c r="A1909" s="22" t="inlineStr">
        <is>
          <t>May</t>
        </is>
      </c>
      <c r="B1909" s="22" t="n">
        <v>2026</v>
      </c>
      <c r="C1909" s="22" t="inlineStr">
        <is>
          <t>25-04-2026</t>
        </is>
      </c>
      <c r="D1909" s="23" t="n">
        <v>0.594375</v>
      </c>
      <c r="E1909" s="22" t="inlineStr">
        <is>
          <t>Dried Fruits_5-2543</t>
        </is>
      </c>
      <c r="F1909" s="22" t="inlineStr">
        <is>
          <t>FG</t>
        </is>
      </c>
      <c r="G1909" s="22" t="inlineStr">
        <is>
          <t>Cranberries</t>
        </is>
      </c>
      <c r="H1909" s="22" t="inlineStr">
        <is>
          <t>Premium California Whole Dried Cranberries Farmley Standee Pouch 200 g</t>
        </is>
      </c>
      <c r="I1909" s="22" t="inlineStr">
        <is>
          <t>Premium California Sliced Cranberries</t>
        </is>
      </c>
      <c r="J1909" s="24" t="n">
        <v>0.2</v>
      </c>
      <c r="K1909" s="24" t="n">
        <v>1800</v>
      </c>
      <c r="L1909" s="22" t="inlineStr">
        <is>
          <t>Flipkart India Private Limited</t>
        </is>
      </c>
      <c r="M1909" s="24" t="n">
        <v>360</v>
      </c>
      <c r="N1909" s="22" t="inlineStr">
        <is>
          <t>E-Commerce</t>
        </is>
      </c>
      <c r="O1909" s="22" t="inlineStr">
        <is>
          <t>Indore</t>
        </is>
      </c>
      <c r="P1909" s="22" t="inlineStr">
        <is>
          <t>KVI</t>
        </is>
      </c>
      <c r="Q1909" s="22" t="inlineStr">
        <is>
          <t>Cranberries</t>
        </is>
      </c>
      <c r="R1909" s="25">
        <f>IF(Config!$B$4&gt;0,M1909/Config!$B$4,0)</f>
        <v/>
      </c>
      <c r="S1909" s="25">
        <f>IF(Config!$B$4&gt;0,K1909/Config!$B$4,0)</f>
        <v/>
      </c>
      <c r="T1909" s="25">
        <f>R1909*Config!$B$7</f>
        <v/>
      </c>
      <c r="U1909" s="25">
        <f>S1909*Config!$B$7</f>
        <v/>
      </c>
      <c r="V1909" s="25" t="n">
        <v>324</v>
      </c>
      <c r="W1909" s="25" t="n">
        <v>1620</v>
      </c>
      <c r="X1909" s="26">
        <f>IF(T1909&gt;0,V1909/T1909,0)</f>
        <v/>
      </c>
      <c r="Y1909" s="26">
        <f>IF(U1909&gt;0,W1909/U1909,0)</f>
        <v/>
      </c>
      <c r="Z1909" s="25">
        <f>T1909-V1909</f>
        <v/>
      </c>
      <c r="AA1909" s="25">
        <f>U1909-W1909</f>
        <v/>
      </c>
      <c r="AB1909" s="25">
        <f>IF(Config!$B$7&gt;0,(V1909/Config!$B$7)*Config!$B$4,0)</f>
        <v/>
      </c>
      <c r="AC1909" s="25">
        <f>IF(Config!$B$7&gt;0,(W1909/Config!$B$7)*Config!$B$4,0)</f>
        <v/>
      </c>
    </row>
    <row r="1910" hidden="1" outlineLevel="1">
      <c r="A1910" s="22" t="inlineStr">
        <is>
          <t>May</t>
        </is>
      </c>
      <c r="B1910" s="22" t="n">
        <v>2026</v>
      </c>
      <c r="C1910" s="22" t="inlineStr">
        <is>
          <t>29-04-2026</t>
        </is>
      </c>
      <c r="D1910" s="23" t="n">
        <v>0.4396064814814815</v>
      </c>
      <c r="E1910" s="22" t="inlineStr">
        <is>
          <t>Dried Fruits_5-30134</t>
        </is>
      </c>
      <c r="F1910" s="22" t="inlineStr">
        <is>
          <t>FG</t>
        </is>
      </c>
      <c r="G1910" s="22" t="inlineStr">
        <is>
          <t>Cranberries</t>
        </is>
      </c>
      <c r="H1910" s="22" t="inlineStr">
        <is>
          <t>Masala Cranberry Farmley Pillow Pack 18g- single serve</t>
        </is>
      </c>
      <c r="I1910" s="22" t="inlineStr">
        <is>
          <t>Masala Cranberry</t>
        </is>
      </c>
      <c r="J1910" s="24" t="n">
        <v>0.018</v>
      </c>
      <c r="K1910" s="24" t="n">
        <v>2000</v>
      </c>
      <c r="L1910" s="22" t="inlineStr">
        <is>
          <t>Flipkart India Private Limited</t>
        </is>
      </c>
      <c r="M1910" s="24" t="n">
        <v>36</v>
      </c>
      <c r="N1910" s="22" t="inlineStr">
        <is>
          <t>E-Commerce</t>
        </is>
      </c>
      <c r="O1910" s="22" t="inlineStr">
        <is>
          <t>Indore</t>
        </is>
      </c>
      <c r="P1910" s="22" t="inlineStr">
        <is>
          <t>KVI</t>
        </is>
      </c>
      <c r="Q1910" s="22" t="inlineStr">
        <is>
          <t>Cranberries</t>
        </is>
      </c>
      <c r="R1910" s="25">
        <f>IF(Config!$B$4&gt;0,M1910/Config!$B$4,0)</f>
        <v/>
      </c>
      <c r="S1910" s="25">
        <f>IF(Config!$B$4&gt;0,K1910/Config!$B$4,0)</f>
        <v/>
      </c>
      <c r="T1910" s="25">
        <f>R1910*Config!$B$7</f>
        <v/>
      </c>
      <c r="U1910" s="25">
        <f>S1910*Config!$B$7</f>
        <v/>
      </c>
      <c r="V1910" s="25" t="n">
        <v>0</v>
      </c>
      <c r="W1910" s="25" t="n">
        <v>0</v>
      </c>
      <c r="X1910" s="26">
        <f>IF(T1910&gt;0,V1910/T1910,0)</f>
        <v/>
      </c>
      <c r="Y1910" s="26">
        <f>IF(U1910&gt;0,W1910/U1910,0)</f>
        <v/>
      </c>
      <c r="Z1910" s="25">
        <f>T1910-V1910</f>
        <v/>
      </c>
      <c r="AA1910" s="25">
        <f>U1910-W1910</f>
        <v/>
      </c>
      <c r="AB1910" s="25">
        <f>IF(Config!$B$7&gt;0,(V1910/Config!$B$7)*Config!$B$4,0)</f>
        <v/>
      </c>
      <c r="AC1910" s="25">
        <f>IF(Config!$B$7&gt;0,(W1910/Config!$B$7)*Config!$B$4,0)</f>
        <v/>
      </c>
    </row>
    <row r="1911" hidden="1" outlineLevel="1">
      <c r="A1911" s="22" t="inlineStr">
        <is>
          <t>May</t>
        </is>
      </c>
      <c r="B1911" s="22" t="n">
        <v>2026</v>
      </c>
      <c r="C1911" s="22" t="inlineStr">
        <is>
          <t>25-04-2026</t>
        </is>
      </c>
      <c r="D1911" s="23" t="n">
        <v>0.6257175925925926</v>
      </c>
      <c r="E1911" s="22" t="inlineStr">
        <is>
          <t>Dried Fruits_5-2543</t>
        </is>
      </c>
      <c r="F1911" s="22" t="inlineStr">
        <is>
          <t>FG</t>
        </is>
      </c>
      <c r="G1911" s="22" t="inlineStr">
        <is>
          <t>Cranberries</t>
        </is>
      </c>
      <c r="H1911" s="22" t="inlineStr">
        <is>
          <t>Premium California Whole Dried Cranberries Farmley Standee Pouch 200 g</t>
        </is>
      </c>
      <c r="I1911" s="22" t="inlineStr">
        <is>
          <t>Premium California Sliced Cranberries</t>
        </is>
      </c>
      <c r="J1911" s="24" t="n">
        <v>0.2</v>
      </c>
      <c r="K1911" s="24" t="n">
        <v>1400</v>
      </c>
      <c r="L1911" s="22" t="inlineStr">
        <is>
          <t>Avenue E-Commerce Ltd</t>
        </is>
      </c>
      <c r="M1911" s="24" t="n">
        <v>280</v>
      </c>
      <c r="N1911" s="22" t="inlineStr">
        <is>
          <t>E-Commerce</t>
        </is>
      </c>
      <c r="O1911" s="22" t="inlineStr">
        <is>
          <t>Indore</t>
        </is>
      </c>
      <c r="P1911" s="22" t="inlineStr">
        <is>
          <t>KVI</t>
        </is>
      </c>
      <c r="Q1911" s="22" t="inlineStr">
        <is>
          <t>Cranberries</t>
        </is>
      </c>
      <c r="R1911" s="25">
        <f>IF(Config!$B$4&gt;0,M1911/Config!$B$4,0)</f>
        <v/>
      </c>
      <c r="S1911" s="25">
        <f>IF(Config!$B$4&gt;0,K1911/Config!$B$4,0)</f>
        <v/>
      </c>
      <c r="T1911" s="25">
        <f>R1911*Config!$B$7</f>
        <v/>
      </c>
      <c r="U1911" s="25">
        <f>S1911*Config!$B$7</f>
        <v/>
      </c>
      <c r="V1911" s="25" t="n">
        <v>174</v>
      </c>
      <c r="W1911" s="25" t="n">
        <v>870</v>
      </c>
      <c r="X1911" s="26">
        <f>IF(T1911&gt;0,V1911/T1911,0)</f>
        <v/>
      </c>
      <c r="Y1911" s="26">
        <f>IF(U1911&gt;0,W1911/U1911,0)</f>
        <v/>
      </c>
      <c r="Z1911" s="25">
        <f>T1911-V1911</f>
        <v/>
      </c>
      <c r="AA1911" s="25">
        <f>U1911-W1911</f>
        <v/>
      </c>
      <c r="AB1911" s="25">
        <f>IF(Config!$B$7&gt;0,(V1911/Config!$B$7)*Config!$B$4,0)</f>
        <v/>
      </c>
      <c r="AC1911" s="25">
        <f>IF(Config!$B$7&gt;0,(W1911/Config!$B$7)*Config!$B$4,0)</f>
        <v/>
      </c>
    </row>
    <row r="1912" hidden="1" outlineLevel="1">
      <c r="A1912" s="22" t="inlineStr">
        <is>
          <t>May</t>
        </is>
      </c>
      <c r="B1912" s="22" t="n">
        <v>2026</v>
      </c>
      <c r="C1912" s="22" t="inlineStr">
        <is>
          <t>25-04-2026</t>
        </is>
      </c>
      <c r="D1912" s="23" t="n">
        <v>0.6392361111111111</v>
      </c>
      <c r="E1912" s="22" t="inlineStr">
        <is>
          <t>Dried Fruits_5-2543</t>
        </is>
      </c>
      <c r="F1912" s="22" t="inlineStr">
        <is>
          <t>FG</t>
        </is>
      </c>
      <c r="G1912" s="22" t="inlineStr">
        <is>
          <t>Cranberries</t>
        </is>
      </c>
      <c r="H1912" s="22" t="inlineStr">
        <is>
          <t>Premium California Whole Dried Cranberries Farmley Standee Pouch 200 g</t>
        </is>
      </c>
      <c r="I1912" s="22" t="inlineStr">
        <is>
          <t>Premium California Sliced Cranberries</t>
        </is>
      </c>
      <c r="J1912" s="24" t="n">
        <v>0.2</v>
      </c>
      <c r="K1912" s="24" t="n">
        <v>1300</v>
      </c>
      <c r="L1912" s="22" t="inlineStr">
        <is>
          <t>Flipkart B2C</t>
        </is>
      </c>
      <c r="M1912" s="24" t="n">
        <v>260</v>
      </c>
      <c r="N1912" s="22" t="inlineStr">
        <is>
          <t>E-Commerce Dropship</t>
        </is>
      </c>
      <c r="O1912" s="22" t="inlineStr">
        <is>
          <t>Indore</t>
        </is>
      </c>
      <c r="P1912" s="22" t="inlineStr">
        <is>
          <t>KVI</t>
        </is>
      </c>
      <c r="Q1912" s="22" t="inlineStr">
        <is>
          <t>Cranberries</t>
        </is>
      </c>
      <c r="R1912" s="25">
        <f>IF(Config!$B$4&gt;0,M1912/Config!$B$4,0)</f>
        <v/>
      </c>
      <c r="S1912" s="25">
        <f>IF(Config!$B$4&gt;0,K1912/Config!$B$4,0)</f>
        <v/>
      </c>
      <c r="T1912" s="25">
        <f>R1912*Config!$B$7</f>
        <v/>
      </c>
      <c r="U1912" s="25">
        <f>S1912*Config!$B$7</f>
        <v/>
      </c>
      <c r="V1912" s="25" t="n">
        <v>0</v>
      </c>
      <c r="W1912" s="25" t="n">
        <v>0</v>
      </c>
      <c r="X1912" s="26">
        <f>IF(T1912&gt;0,V1912/T1912,0)</f>
        <v/>
      </c>
      <c r="Y1912" s="26">
        <f>IF(U1912&gt;0,W1912/U1912,0)</f>
        <v/>
      </c>
      <c r="Z1912" s="25">
        <f>T1912-V1912</f>
        <v/>
      </c>
      <c r="AA1912" s="25">
        <f>U1912-W1912</f>
        <v/>
      </c>
      <c r="AB1912" s="25">
        <f>IF(Config!$B$7&gt;0,(V1912/Config!$B$7)*Config!$B$4,0)</f>
        <v/>
      </c>
      <c r="AC1912" s="25">
        <f>IF(Config!$B$7&gt;0,(W1912/Config!$B$7)*Config!$B$4,0)</f>
        <v/>
      </c>
    </row>
    <row r="1913" hidden="1" outlineLevel="1">
      <c r="A1913" s="22" t="inlineStr">
        <is>
          <t>May</t>
        </is>
      </c>
      <c r="B1913" s="22" t="n">
        <v>2026</v>
      </c>
      <c r="C1913" s="22" t="inlineStr">
        <is>
          <t>25-04-2026</t>
        </is>
      </c>
      <c r="D1913" s="23" t="n">
        <v>0.6449189814814815</v>
      </c>
      <c r="E1913" s="22" t="inlineStr">
        <is>
          <t>Dried Fruits_5-30134</t>
        </is>
      </c>
      <c r="F1913" s="22" t="inlineStr">
        <is>
          <t>FG</t>
        </is>
      </c>
      <c r="G1913" s="22" t="inlineStr">
        <is>
          <t>Cranberries</t>
        </is>
      </c>
      <c r="H1913" s="22" t="inlineStr">
        <is>
          <t>Masala Cranberry Farmley Pillow Pack 18g- single serve</t>
        </is>
      </c>
      <c r="I1913" s="22" t="inlineStr">
        <is>
          <t>Masala Cranberry</t>
        </is>
      </c>
      <c r="J1913" s="24" t="n">
        <v>0.018</v>
      </c>
      <c r="K1913" s="24" t="n">
        <v>3500</v>
      </c>
      <c r="L1913" s="22" t="inlineStr">
        <is>
          <t>INNOVATIVE RETAIL CONCEPTS PRIVATE LIMITED</t>
        </is>
      </c>
      <c r="M1913" s="24" t="n">
        <v>63</v>
      </c>
      <c r="N1913" s="22" t="inlineStr">
        <is>
          <t>Quick Commerce</t>
        </is>
      </c>
      <c r="O1913" s="22" t="inlineStr">
        <is>
          <t>Indore</t>
        </is>
      </c>
      <c r="P1913" s="22" t="inlineStr">
        <is>
          <t>KVI</t>
        </is>
      </c>
      <c r="Q1913" s="22" t="inlineStr">
        <is>
          <t>Cranberries</t>
        </is>
      </c>
      <c r="R1913" s="25">
        <f>IF(Config!$B$4&gt;0,M1913/Config!$B$4,0)</f>
        <v/>
      </c>
      <c r="S1913" s="25">
        <f>IF(Config!$B$4&gt;0,K1913/Config!$B$4,0)</f>
        <v/>
      </c>
      <c r="T1913" s="25">
        <f>R1913*Config!$B$7</f>
        <v/>
      </c>
      <c r="U1913" s="25">
        <f>S1913*Config!$B$7</f>
        <v/>
      </c>
      <c r="V1913" s="25" t="n">
        <v>131.76</v>
      </c>
      <c r="W1913" s="25" t="n">
        <v>7320</v>
      </c>
      <c r="X1913" s="26">
        <f>IF(T1913&gt;0,V1913/T1913,0)</f>
        <v/>
      </c>
      <c r="Y1913" s="26">
        <f>IF(U1913&gt;0,W1913/U1913,0)</f>
        <v/>
      </c>
      <c r="Z1913" s="25">
        <f>T1913-V1913</f>
        <v/>
      </c>
      <c r="AA1913" s="25">
        <f>U1913-W1913</f>
        <v/>
      </c>
      <c r="AB1913" s="25">
        <f>IF(Config!$B$7&gt;0,(V1913/Config!$B$7)*Config!$B$4,0)</f>
        <v/>
      </c>
      <c r="AC1913" s="25">
        <f>IF(Config!$B$7&gt;0,(W1913/Config!$B$7)*Config!$B$4,0)</f>
        <v/>
      </c>
    </row>
    <row r="1914" hidden="1" outlineLevel="1">
      <c r="A1914" s="22" t="inlineStr">
        <is>
          <t>May</t>
        </is>
      </c>
      <c r="B1914" s="22" t="n">
        <v>2026</v>
      </c>
      <c r="C1914" s="22" t="inlineStr">
        <is>
          <t>25-04-2026</t>
        </is>
      </c>
      <c r="D1914" s="23" t="n">
        <v>0.6449537037037038</v>
      </c>
      <c r="E1914" s="22" t="inlineStr">
        <is>
          <t>Dried Fruits_5-2543</t>
        </is>
      </c>
      <c r="F1914" s="22" t="inlineStr">
        <is>
          <t>FG</t>
        </is>
      </c>
      <c r="G1914" s="22" t="inlineStr">
        <is>
          <t>Cranberries</t>
        </is>
      </c>
      <c r="H1914" s="22" t="inlineStr">
        <is>
          <t>Premium California Whole Dried Cranberries Farmley Standee Pouch 200 g</t>
        </is>
      </c>
      <c r="I1914" s="22" t="inlineStr">
        <is>
          <t>Premium California Sliced Cranberries</t>
        </is>
      </c>
      <c r="J1914" s="24" t="n">
        <v>0.2</v>
      </c>
      <c r="K1914" s="24" t="n">
        <v>700</v>
      </c>
      <c r="L1914" s="22" t="inlineStr">
        <is>
          <t>INNOVATIVE RETAIL CONCEPTS PRIVATE LIMITED</t>
        </is>
      </c>
      <c r="M1914" s="24" t="n">
        <v>140</v>
      </c>
      <c r="N1914" s="22" t="inlineStr">
        <is>
          <t>Quick Commerce</t>
        </is>
      </c>
      <c r="O1914" s="22" t="inlineStr">
        <is>
          <t>Indore</t>
        </is>
      </c>
      <c r="P1914" s="22" t="inlineStr">
        <is>
          <t>KVI</t>
        </is>
      </c>
      <c r="Q1914" s="22" t="inlineStr">
        <is>
          <t>Cranberries</t>
        </is>
      </c>
      <c r="R1914" s="25">
        <f>IF(Config!$B$4&gt;0,M1914/Config!$B$4,0)</f>
        <v/>
      </c>
      <c r="S1914" s="25">
        <f>IF(Config!$B$4&gt;0,K1914/Config!$B$4,0)</f>
        <v/>
      </c>
      <c r="T1914" s="25">
        <f>R1914*Config!$B$7</f>
        <v/>
      </c>
      <c r="U1914" s="25">
        <f>S1914*Config!$B$7</f>
        <v/>
      </c>
      <c r="V1914" s="25" t="n">
        <v>144</v>
      </c>
      <c r="W1914" s="25" t="n">
        <v>720</v>
      </c>
      <c r="X1914" s="26">
        <f>IF(T1914&gt;0,V1914/T1914,0)</f>
        <v/>
      </c>
      <c r="Y1914" s="26">
        <f>IF(U1914&gt;0,W1914/U1914,0)</f>
        <v/>
      </c>
      <c r="Z1914" s="25">
        <f>T1914-V1914</f>
        <v/>
      </c>
      <c r="AA1914" s="25">
        <f>U1914-W1914</f>
        <v/>
      </c>
      <c r="AB1914" s="25">
        <f>IF(Config!$B$7&gt;0,(V1914/Config!$B$7)*Config!$B$4,0)</f>
        <v/>
      </c>
      <c r="AC1914" s="25">
        <f>IF(Config!$B$7&gt;0,(W1914/Config!$B$7)*Config!$B$4,0)</f>
        <v/>
      </c>
    </row>
    <row r="1915" hidden="1" outlineLevel="1">
      <c r="A1915" s="22" t="inlineStr">
        <is>
          <t>May</t>
        </is>
      </c>
      <c r="B1915" s="22" t="n">
        <v>2026</v>
      </c>
      <c r="C1915" s="22" t="inlineStr">
        <is>
          <t>25-04-2026</t>
        </is>
      </c>
      <c r="D1915" s="23" t="n">
        <v>0.6522916666666667</v>
      </c>
      <c r="E1915" s="22" t="inlineStr">
        <is>
          <t>Dried Fruits_5-2543</t>
        </is>
      </c>
      <c r="F1915" s="22" t="inlineStr">
        <is>
          <t>FG</t>
        </is>
      </c>
      <c r="G1915" s="22" t="inlineStr">
        <is>
          <t>Cranberries</t>
        </is>
      </c>
      <c r="H1915" s="22" t="inlineStr">
        <is>
          <t>Premium California Whole Dried Cranberries Farmley Standee Pouch 200 g</t>
        </is>
      </c>
      <c r="I1915" s="22" t="inlineStr">
        <is>
          <t>Premium California Sliced Cranberries</t>
        </is>
      </c>
      <c r="J1915" s="24" t="n">
        <v>0.2</v>
      </c>
      <c r="K1915" s="24" t="n">
        <v>200</v>
      </c>
      <c r="L1915" s="22" t="inlineStr">
        <is>
          <t>Reliance Retail Limited _Milk Basket</t>
        </is>
      </c>
      <c r="M1915" s="24" t="n">
        <v>40</v>
      </c>
      <c r="N1915" s="22" t="inlineStr">
        <is>
          <t>Quick Commerce</t>
        </is>
      </c>
      <c r="O1915" s="22" t="inlineStr">
        <is>
          <t>Indore</t>
        </is>
      </c>
      <c r="P1915" s="22" t="inlineStr">
        <is>
          <t>KVI</t>
        </is>
      </c>
      <c r="Q1915" s="22" t="inlineStr">
        <is>
          <t>Cranberries</t>
        </is>
      </c>
      <c r="R1915" s="25">
        <f>IF(Config!$B$4&gt;0,M1915/Config!$B$4,0)</f>
        <v/>
      </c>
      <c r="S1915" s="25">
        <f>IF(Config!$B$4&gt;0,K1915/Config!$B$4,0)</f>
        <v/>
      </c>
      <c r="T1915" s="25">
        <f>R1915*Config!$B$7</f>
        <v/>
      </c>
      <c r="U1915" s="25">
        <f>S1915*Config!$B$7</f>
        <v/>
      </c>
      <c r="V1915" s="25" t="n">
        <v>24</v>
      </c>
      <c r="W1915" s="25" t="n">
        <v>120</v>
      </c>
      <c r="X1915" s="26">
        <f>IF(T1915&gt;0,V1915/T1915,0)</f>
        <v/>
      </c>
      <c r="Y1915" s="26">
        <f>IF(U1915&gt;0,W1915/U1915,0)</f>
        <v/>
      </c>
      <c r="Z1915" s="25">
        <f>T1915-V1915</f>
        <v/>
      </c>
      <c r="AA1915" s="25">
        <f>U1915-W1915</f>
        <v/>
      </c>
      <c r="AB1915" s="25">
        <f>IF(Config!$B$7&gt;0,(V1915/Config!$B$7)*Config!$B$4,0)</f>
        <v/>
      </c>
      <c r="AC1915" s="25">
        <f>IF(Config!$B$7&gt;0,(W1915/Config!$B$7)*Config!$B$4,0)</f>
        <v/>
      </c>
    </row>
    <row r="1916" hidden="1" outlineLevel="1">
      <c r="A1916" s="22" t="inlineStr">
        <is>
          <t>May</t>
        </is>
      </c>
      <c r="B1916" s="22" t="n">
        <v>2026</v>
      </c>
      <c r="C1916" s="22" t="inlineStr">
        <is>
          <t>25-04-2026</t>
        </is>
      </c>
      <c r="D1916" s="23" t="n">
        <v>0.6584375</v>
      </c>
      <c r="E1916" s="22" t="inlineStr">
        <is>
          <t>Dried Fruits_5-2543</t>
        </is>
      </c>
      <c r="F1916" s="22" t="inlineStr">
        <is>
          <t>FG</t>
        </is>
      </c>
      <c r="G1916" s="22" t="inlineStr">
        <is>
          <t>Cranberries</t>
        </is>
      </c>
      <c r="H1916" s="22" t="inlineStr">
        <is>
          <t>Premium California Whole Dried Cranberries Farmley Standee Pouch 200 g</t>
        </is>
      </c>
      <c r="I1916" s="22" t="inlineStr">
        <is>
          <t>Premium California Sliced Cranberries</t>
        </is>
      </c>
      <c r="J1916" s="24" t="n">
        <v>0.2</v>
      </c>
      <c r="K1916" s="24" t="n">
        <v>900</v>
      </c>
      <c r="L1916" s="22" t="inlineStr">
        <is>
          <t>Meesho B2C</t>
        </is>
      </c>
      <c r="M1916" s="24" t="n">
        <v>180</v>
      </c>
      <c r="N1916" s="22" t="inlineStr">
        <is>
          <t>E-Commerce Dropship</t>
        </is>
      </c>
      <c r="O1916" s="22" t="inlineStr">
        <is>
          <t>Indore</t>
        </is>
      </c>
      <c r="P1916" s="22" t="inlineStr">
        <is>
          <t>KVI</t>
        </is>
      </c>
      <c r="Q1916" s="22" t="inlineStr">
        <is>
          <t>Cranberries</t>
        </is>
      </c>
      <c r="R1916" s="25">
        <f>IF(Config!$B$4&gt;0,M1916/Config!$B$4,0)</f>
        <v/>
      </c>
      <c r="S1916" s="25">
        <f>IF(Config!$B$4&gt;0,K1916/Config!$B$4,0)</f>
        <v/>
      </c>
      <c r="T1916" s="25">
        <f>R1916*Config!$B$7</f>
        <v/>
      </c>
      <c r="U1916" s="25">
        <f>S1916*Config!$B$7</f>
        <v/>
      </c>
      <c r="V1916" s="25" t="n">
        <v>0</v>
      </c>
      <c r="W1916" s="25" t="n">
        <v>0</v>
      </c>
      <c r="X1916" s="26">
        <f>IF(T1916&gt;0,V1916/T1916,0)</f>
        <v/>
      </c>
      <c r="Y1916" s="26">
        <f>IF(U1916&gt;0,W1916/U1916,0)</f>
        <v/>
      </c>
      <c r="Z1916" s="25">
        <f>T1916-V1916</f>
        <v/>
      </c>
      <c r="AA1916" s="25">
        <f>U1916-W1916</f>
        <v/>
      </c>
      <c r="AB1916" s="25">
        <f>IF(Config!$B$7&gt;0,(V1916/Config!$B$7)*Config!$B$4,0)</f>
        <v/>
      </c>
      <c r="AC1916" s="25">
        <f>IF(Config!$B$7&gt;0,(W1916/Config!$B$7)*Config!$B$4,0)</f>
        <v/>
      </c>
    </row>
    <row r="1917" hidden="1" outlineLevel="1">
      <c r="A1917" s="22" t="inlineStr">
        <is>
          <t>May</t>
        </is>
      </c>
      <c r="B1917" s="22" t="n">
        <v>2026</v>
      </c>
      <c r="C1917" s="22" t="inlineStr">
        <is>
          <t>25-04-2026</t>
        </is>
      </c>
      <c r="D1917" s="23" t="n">
        <v>0.7192708333333333</v>
      </c>
      <c r="E1917" s="22" t="inlineStr">
        <is>
          <t>Dried Fruits_5-2543</t>
        </is>
      </c>
      <c r="F1917" s="22" t="inlineStr">
        <is>
          <t>FG</t>
        </is>
      </c>
      <c r="G1917" s="22" t="inlineStr">
        <is>
          <t>Cranberries</t>
        </is>
      </c>
      <c r="H1917" s="22" t="inlineStr">
        <is>
          <t>Premium California Whole Dried Cranberries Farmley Standee Pouch 200 g</t>
        </is>
      </c>
      <c r="I1917" s="22" t="inlineStr">
        <is>
          <t>Premium California Sliced Cranberries</t>
        </is>
      </c>
      <c r="J1917" s="24" t="n">
        <v>0.2</v>
      </c>
      <c r="K1917" s="24" t="n">
        <v>12386</v>
      </c>
      <c r="L1917" s="22" t="inlineStr">
        <is>
          <t>Blink Commerce Private Limited</t>
        </is>
      </c>
      <c r="M1917" s="24" t="n">
        <v>2477.2</v>
      </c>
      <c r="N1917" s="22" t="inlineStr">
        <is>
          <t>Quick Commerce</t>
        </is>
      </c>
      <c r="O1917" s="22" t="inlineStr">
        <is>
          <t>Indore</t>
        </is>
      </c>
      <c r="P1917" s="22" t="inlineStr">
        <is>
          <t>KVI</t>
        </is>
      </c>
      <c r="Q1917" s="22" t="inlineStr">
        <is>
          <t>Cranberries</t>
        </is>
      </c>
      <c r="R1917" s="25">
        <f>IF(Config!$B$4&gt;0,M1917/Config!$B$4,0)</f>
        <v/>
      </c>
      <c r="S1917" s="25">
        <f>IF(Config!$B$4&gt;0,K1917/Config!$B$4,0)</f>
        <v/>
      </c>
      <c r="T1917" s="25">
        <f>R1917*Config!$B$7</f>
        <v/>
      </c>
      <c r="U1917" s="25">
        <f>S1917*Config!$B$7</f>
        <v/>
      </c>
      <c r="V1917" s="25" t="n">
        <v>1884</v>
      </c>
      <c r="W1917" s="25" t="n">
        <v>9420</v>
      </c>
      <c r="X1917" s="26">
        <f>IF(T1917&gt;0,V1917/T1917,0)</f>
        <v/>
      </c>
      <c r="Y1917" s="26">
        <f>IF(U1917&gt;0,W1917/U1917,0)</f>
        <v/>
      </c>
      <c r="Z1917" s="25">
        <f>T1917-V1917</f>
        <v/>
      </c>
      <c r="AA1917" s="25">
        <f>U1917-W1917</f>
        <v/>
      </c>
      <c r="AB1917" s="25">
        <f>IF(Config!$B$7&gt;0,(V1917/Config!$B$7)*Config!$B$4,0)</f>
        <v/>
      </c>
      <c r="AC1917" s="25">
        <f>IF(Config!$B$7&gt;0,(W1917/Config!$B$7)*Config!$B$4,0)</f>
        <v/>
      </c>
    </row>
    <row r="1918" hidden="1" outlineLevel="1">
      <c r="A1918" s="22" t="inlineStr">
        <is>
          <t>May</t>
        </is>
      </c>
      <c r="B1918" s="22" t="n">
        <v>2026</v>
      </c>
      <c r="C1918" s="22" t="inlineStr">
        <is>
          <t>25-04-2026</t>
        </is>
      </c>
      <c r="D1918" s="23" t="n">
        <v>0.7193171296296297</v>
      </c>
      <c r="E1918" s="22" t="inlineStr">
        <is>
          <t>Dried Fruits_5-30134</t>
        </is>
      </c>
      <c r="F1918" s="22" t="inlineStr">
        <is>
          <t>FG</t>
        </is>
      </c>
      <c r="G1918" s="22" t="inlineStr">
        <is>
          <t>Cranberries</t>
        </is>
      </c>
      <c r="H1918" s="22" t="inlineStr">
        <is>
          <t>Masala Cranberry Farmley Pillow Pack 18g- single serve</t>
        </is>
      </c>
      <c r="I1918" s="22" t="inlineStr">
        <is>
          <t>Masala Cranberry</t>
        </is>
      </c>
      <c r="J1918" s="24" t="n">
        <v>0.018</v>
      </c>
      <c r="K1918" s="24" t="n">
        <v>3000</v>
      </c>
      <c r="L1918" s="22" t="inlineStr">
        <is>
          <t>Instamart</t>
        </is>
      </c>
      <c r="M1918" s="24" t="n">
        <v>54</v>
      </c>
      <c r="N1918" s="22" t="inlineStr">
        <is>
          <t>Quick Commerce</t>
        </is>
      </c>
      <c r="O1918" s="22" t="inlineStr">
        <is>
          <t>Indore</t>
        </is>
      </c>
      <c r="P1918" s="22" t="inlineStr">
        <is>
          <t>KVI</t>
        </is>
      </c>
      <c r="Q1918" s="22" t="inlineStr">
        <is>
          <t>Cranberries</t>
        </is>
      </c>
      <c r="R1918" s="25">
        <f>IF(Config!$B$4&gt;0,M1918/Config!$B$4,0)</f>
        <v/>
      </c>
      <c r="S1918" s="25">
        <f>IF(Config!$B$4&gt;0,K1918/Config!$B$4,0)</f>
        <v/>
      </c>
      <c r="T1918" s="25">
        <f>R1918*Config!$B$7</f>
        <v/>
      </c>
      <c r="U1918" s="25">
        <f>S1918*Config!$B$7</f>
        <v/>
      </c>
      <c r="V1918" s="25" t="n">
        <v>0</v>
      </c>
      <c r="W1918" s="25" t="n">
        <v>0</v>
      </c>
      <c r="X1918" s="26">
        <f>IF(T1918&gt;0,V1918/T1918,0)</f>
        <v/>
      </c>
      <c r="Y1918" s="26">
        <f>IF(U1918&gt;0,W1918/U1918,0)</f>
        <v/>
      </c>
      <c r="Z1918" s="25">
        <f>T1918-V1918</f>
        <v/>
      </c>
      <c r="AA1918" s="25">
        <f>U1918-W1918</f>
        <v/>
      </c>
      <c r="AB1918" s="25">
        <f>IF(Config!$B$7&gt;0,(V1918/Config!$B$7)*Config!$B$4,0)</f>
        <v/>
      </c>
      <c r="AC1918" s="25">
        <f>IF(Config!$B$7&gt;0,(W1918/Config!$B$7)*Config!$B$4,0)</f>
        <v/>
      </c>
    </row>
    <row r="1919" hidden="1" outlineLevel="1">
      <c r="A1919" s="22" t="inlineStr">
        <is>
          <t>May</t>
        </is>
      </c>
      <c r="B1919" s="22" t="n">
        <v>2026</v>
      </c>
      <c r="C1919" s="22" t="inlineStr">
        <is>
          <t>25-04-2026</t>
        </is>
      </c>
      <c r="D1919" s="23" t="n">
        <v>0.7193287037037037</v>
      </c>
      <c r="E1919" s="22" t="inlineStr">
        <is>
          <t>Dried Fruits_5-2543</t>
        </is>
      </c>
      <c r="F1919" s="22" t="inlineStr">
        <is>
          <t>FG</t>
        </is>
      </c>
      <c r="G1919" s="22" t="inlineStr">
        <is>
          <t>Cranberries</t>
        </is>
      </c>
      <c r="H1919" s="22" t="inlineStr">
        <is>
          <t>Premium California Whole Dried Cranberries Farmley Standee Pouch 200 g</t>
        </is>
      </c>
      <c r="I1919" s="22" t="inlineStr">
        <is>
          <t>Premium California Sliced Cranberries</t>
        </is>
      </c>
      <c r="J1919" s="24" t="n">
        <v>0.2</v>
      </c>
      <c r="K1919" s="24" t="n">
        <v>8850</v>
      </c>
      <c r="L1919" s="22" t="inlineStr">
        <is>
          <t>Instamart</t>
        </is>
      </c>
      <c r="M1919" s="24" t="n">
        <v>1770</v>
      </c>
      <c r="N1919" s="22" t="inlineStr">
        <is>
          <t>Quick Commerce</t>
        </is>
      </c>
      <c r="O1919" s="22" t="inlineStr">
        <is>
          <t>Indore</t>
        </is>
      </c>
      <c r="P1919" s="22" t="inlineStr">
        <is>
          <t>KVI</t>
        </is>
      </c>
      <c r="Q1919" s="22" t="inlineStr">
        <is>
          <t>Cranberries</t>
        </is>
      </c>
      <c r="R1919" s="25">
        <f>IF(Config!$B$4&gt;0,M1919/Config!$B$4,0)</f>
        <v/>
      </c>
      <c r="S1919" s="25">
        <f>IF(Config!$B$4&gt;0,K1919/Config!$B$4,0)</f>
        <v/>
      </c>
      <c r="T1919" s="25">
        <f>R1919*Config!$B$7</f>
        <v/>
      </c>
      <c r="U1919" s="25">
        <f>S1919*Config!$B$7</f>
        <v/>
      </c>
      <c r="V1919" s="25" t="n">
        <v>0</v>
      </c>
      <c r="W1919" s="25" t="n">
        <v>0</v>
      </c>
      <c r="X1919" s="26">
        <f>IF(T1919&gt;0,V1919/T1919,0)</f>
        <v/>
      </c>
      <c r="Y1919" s="26">
        <f>IF(U1919&gt;0,W1919/U1919,0)</f>
        <v/>
      </c>
      <c r="Z1919" s="25">
        <f>T1919-V1919</f>
        <v/>
      </c>
      <c r="AA1919" s="25">
        <f>U1919-W1919</f>
        <v/>
      </c>
      <c r="AB1919" s="25">
        <f>IF(Config!$B$7&gt;0,(V1919/Config!$B$7)*Config!$B$4,0)</f>
        <v/>
      </c>
      <c r="AC1919" s="25">
        <f>IF(Config!$B$7&gt;0,(W1919/Config!$B$7)*Config!$B$4,0)</f>
        <v/>
      </c>
    </row>
    <row r="1920" hidden="1" outlineLevel="1">
      <c r="A1920" s="22" t="inlineStr">
        <is>
          <t>May</t>
        </is>
      </c>
      <c r="B1920" s="22" t="n">
        <v>2026</v>
      </c>
      <c r="C1920" s="22" t="inlineStr">
        <is>
          <t>25-04-2026</t>
        </is>
      </c>
      <c r="D1920" s="23" t="n">
        <v>0.719386574074074</v>
      </c>
      <c r="E1920" s="22" t="inlineStr">
        <is>
          <t>Dried Fruits_5-30134</t>
        </is>
      </c>
      <c r="F1920" s="22" t="inlineStr">
        <is>
          <t>FG</t>
        </is>
      </c>
      <c r="G1920" s="22" t="inlineStr">
        <is>
          <t>Cranberries</t>
        </is>
      </c>
      <c r="H1920" s="22" t="inlineStr">
        <is>
          <t>Masala Cranberry Farmley Pillow Pack 18g- single serve</t>
        </is>
      </c>
      <c r="I1920" s="22" t="inlineStr">
        <is>
          <t>Masala Cranberry</t>
        </is>
      </c>
      <c r="J1920" s="24" t="n">
        <v>0.018</v>
      </c>
      <c r="K1920" s="24" t="n">
        <v>10000</v>
      </c>
      <c r="L1920" s="22" t="inlineStr">
        <is>
          <t>Zepto Limited</t>
        </is>
      </c>
      <c r="M1920" s="24" t="n">
        <v>180</v>
      </c>
      <c r="N1920" s="22" t="inlineStr">
        <is>
          <t>Quick Commerce</t>
        </is>
      </c>
      <c r="O1920" s="22" t="inlineStr">
        <is>
          <t>Indore</t>
        </is>
      </c>
      <c r="P1920" s="22" t="inlineStr">
        <is>
          <t>KVI</t>
        </is>
      </c>
      <c r="Q1920" s="22" t="inlineStr">
        <is>
          <t>Cranberries</t>
        </is>
      </c>
      <c r="R1920" s="25">
        <f>IF(Config!$B$4&gt;0,M1920/Config!$B$4,0)</f>
        <v/>
      </c>
      <c r="S1920" s="25">
        <f>IF(Config!$B$4&gt;0,K1920/Config!$B$4,0)</f>
        <v/>
      </c>
      <c r="T1920" s="25">
        <f>R1920*Config!$B$7</f>
        <v/>
      </c>
      <c r="U1920" s="25">
        <f>S1920*Config!$B$7</f>
        <v/>
      </c>
      <c r="V1920" s="25" t="n">
        <v>23.76</v>
      </c>
      <c r="W1920" s="25" t="n">
        <v>1320</v>
      </c>
      <c r="X1920" s="26">
        <f>IF(T1920&gt;0,V1920/T1920,0)</f>
        <v/>
      </c>
      <c r="Y1920" s="26">
        <f>IF(U1920&gt;0,W1920/U1920,0)</f>
        <v/>
      </c>
      <c r="Z1920" s="25">
        <f>T1920-V1920</f>
        <v/>
      </c>
      <c r="AA1920" s="25">
        <f>U1920-W1920</f>
        <v/>
      </c>
      <c r="AB1920" s="25">
        <f>IF(Config!$B$7&gt;0,(V1920/Config!$B$7)*Config!$B$4,0)</f>
        <v/>
      </c>
      <c r="AC1920" s="25">
        <f>IF(Config!$B$7&gt;0,(W1920/Config!$B$7)*Config!$B$4,0)</f>
        <v/>
      </c>
    </row>
    <row r="1921" hidden="1" outlineLevel="1">
      <c r="A1921" s="22" t="inlineStr">
        <is>
          <t>May</t>
        </is>
      </c>
      <c r="B1921" s="22" t="n">
        <v>2026</v>
      </c>
      <c r="C1921" s="22" t="inlineStr">
        <is>
          <t>25-04-2026</t>
        </is>
      </c>
      <c r="D1921" s="23" t="n">
        <v>0.7193981481481482</v>
      </c>
      <c r="E1921" s="22" t="inlineStr">
        <is>
          <t>Dried Fruits_5-2543</t>
        </is>
      </c>
      <c r="F1921" s="22" t="inlineStr">
        <is>
          <t>FG</t>
        </is>
      </c>
      <c r="G1921" s="22" t="inlineStr">
        <is>
          <t>Cranberries</t>
        </is>
      </c>
      <c r="H1921" s="22" t="inlineStr">
        <is>
          <t>Premium California Whole Dried Cranberries Farmley Standee Pouch 200 g</t>
        </is>
      </c>
      <c r="I1921" s="22" t="inlineStr">
        <is>
          <t>Premium California Sliced Cranberries</t>
        </is>
      </c>
      <c r="J1921" s="24" t="n">
        <v>0.2</v>
      </c>
      <c r="K1921" s="24" t="n">
        <v>3500</v>
      </c>
      <c r="L1921" s="22" t="inlineStr">
        <is>
          <t>Zepto Limited</t>
        </is>
      </c>
      <c r="M1921" s="24" t="n">
        <v>700</v>
      </c>
      <c r="N1921" s="22" t="inlineStr">
        <is>
          <t>Quick Commerce</t>
        </is>
      </c>
      <c r="O1921" s="22" t="inlineStr">
        <is>
          <t>Indore</t>
        </is>
      </c>
      <c r="P1921" s="22" t="inlineStr">
        <is>
          <t>KVI</t>
        </is>
      </c>
      <c r="Q1921" s="22" t="inlineStr">
        <is>
          <t>Cranberries</t>
        </is>
      </c>
      <c r="R1921" s="25">
        <f>IF(Config!$B$4&gt;0,M1921/Config!$B$4,0)</f>
        <v/>
      </c>
      <c r="S1921" s="25">
        <f>IF(Config!$B$4&gt;0,K1921/Config!$B$4,0)</f>
        <v/>
      </c>
      <c r="T1921" s="25">
        <f>R1921*Config!$B$7</f>
        <v/>
      </c>
      <c r="U1921" s="25">
        <f>S1921*Config!$B$7</f>
        <v/>
      </c>
      <c r="V1921" s="25" t="n">
        <v>342</v>
      </c>
      <c r="W1921" s="25" t="n">
        <v>1710</v>
      </c>
      <c r="X1921" s="26">
        <f>IF(T1921&gt;0,V1921/T1921,0)</f>
        <v/>
      </c>
      <c r="Y1921" s="26">
        <f>IF(U1921&gt;0,W1921/U1921,0)</f>
        <v/>
      </c>
      <c r="Z1921" s="25">
        <f>T1921-V1921</f>
        <v/>
      </c>
      <c r="AA1921" s="25">
        <f>U1921-W1921</f>
        <v/>
      </c>
      <c r="AB1921" s="25">
        <f>IF(Config!$B$7&gt;0,(V1921/Config!$B$7)*Config!$B$4,0)</f>
        <v/>
      </c>
      <c r="AC1921" s="25">
        <f>IF(Config!$B$7&gt;0,(W1921/Config!$B$7)*Config!$B$4,0)</f>
        <v/>
      </c>
    </row>
    <row r="1922" hidden="1" outlineLevel="1">
      <c r="A1922" s="22" t="inlineStr">
        <is>
          <t>May</t>
        </is>
      </c>
      <c r="B1922" s="22" t="n">
        <v>2026</v>
      </c>
      <c r="C1922" s="22" t="inlineStr">
        <is>
          <t>25-04-2026</t>
        </is>
      </c>
      <c r="D1922" s="23" t="n">
        <v>0.7266319444444445</v>
      </c>
      <c r="E1922" s="22" t="inlineStr">
        <is>
          <t>Dried Fruits_5-2543</t>
        </is>
      </c>
      <c r="F1922" s="22" t="inlineStr">
        <is>
          <t>FG</t>
        </is>
      </c>
      <c r="G1922" s="22" t="inlineStr">
        <is>
          <t>Cranberries</t>
        </is>
      </c>
      <c r="H1922" s="22" t="inlineStr">
        <is>
          <t>Premium California Whole Dried Cranberries Farmley Standee Pouch 200 g</t>
        </is>
      </c>
      <c r="I1922" s="22" t="inlineStr">
        <is>
          <t>Premium California Sliced Cranberries</t>
        </is>
      </c>
      <c r="J1922" s="24" t="n">
        <v>0.2</v>
      </c>
      <c r="K1922" s="24" t="n">
        <v>100</v>
      </c>
      <c r="L1922" s="22" t="inlineStr">
        <is>
          <t>SPENCER'S RETAIL LIMITED</t>
        </is>
      </c>
      <c r="M1922" s="24" t="n">
        <v>20</v>
      </c>
      <c r="N1922" s="22" t="inlineStr">
        <is>
          <t>Modern Trade</t>
        </is>
      </c>
      <c r="O1922" s="22" t="inlineStr">
        <is>
          <t>Indore</t>
        </is>
      </c>
      <c r="P1922" s="22" t="inlineStr">
        <is>
          <t>KVI</t>
        </is>
      </c>
      <c r="Q1922" s="22" t="inlineStr">
        <is>
          <t>Cranberries</t>
        </is>
      </c>
      <c r="R1922" s="25">
        <f>IF(Config!$B$4&gt;0,M1922/Config!$B$4,0)</f>
        <v/>
      </c>
      <c r="S1922" s="25">
        <f>IF(Config!$B$4&gt;0,K1922/Config!$B$4,0)</f>
        <v/>
      </c>
      <c r="T1922" s="25">
        <f>R1922*Config!$B$7</f>
        <v/>
      </c>
      <c r="U1922" s="25">
        <f>S1922*Config!$B$7</f>
        <v/>
      </c>
      <c r="V1922" s="25" t="n">
        <v>0</v>
      </c>
      <c r="W1922" s="25" t="n">
        <v>0</v>
      </c>
      <c r="X1922" s="26">
        <f>IF(T1922&gt;0,V1922/T1922,0)</f>
        <v/>
      </c>
      <c r="Y1922" s="26">
        <f>IF(U1922&gt;0,W1922/U1922,0)</f>
        <v/>
      </c>
      <c r="Z1922" s="25">
        <f>T1922-V1922</f>
        <v/>
      </c>
      <c r="AA1922" s="25">
        <f>U1922-W1922</f>
        <v/>
      </c>
      <c r="AB1922" s="25">
        <f>IF(Config!$B$7&gt;0,(V1922/Config!$B$7)*Config!$B$4,0)</f>
        <v/>
      </c>
      <c r="AC1922" s="25">
        <f>IF(Config!$B$7&gt;0,(W1922/Config!$B$7)*Config!$B$4,0)</f>
        <v/>
      </c>
    </row>
    <row r="1923" hidden="1" outlineLevel="1">
      <c r="A1923" s="22" t="inlineStr">
        <is>
          <t>May</t>
        </is>
      </c>
      <c r="B1923" s="22" t="n">
        <v>2026</v>
      </c>
      <c r="C1923" s="22" t="inlineStr">
        <is>
          <t>25-04-2026</t>
        </is>
      </c>
      <c r="D1923" s="23" t="n">
        <v>0.7266782407407407</v>
      </c>
      <c r="E1923" s="22" t="inlineStr">
        <is>
          <t>Dried Fruits_5-2543</t>
        </is>
      </c>
      <c r="F1923" s="22" t="inlineStr">
        <is>
          <t>FG</t>
        </is>
      </c>
      <c r="G1923" s="22" t="inlineStr">
        <is>
          <t>Cranberries</t>
        </is>
      </c>
      <c r="H1923" s="22" t="inlineStr">
        <is>
          <t>Premium California Whole Dried Cranberries Farmley Standee Pouch 200 g</t>
        </is>
      </c>
      <c r="I1923" s="22" t="inlineStr">
        <is>
          <t>Premium California Sliced Cranberries</t>
        </is>
      </c>
      <c r="J1923" s="24" t="n">
        <v>0.2</v>
      </c>
      <c r="K1923" s="24" t="n">
        <v>90</v>
      </c>
      <c r="L1923" s="22" t="inlineStr">
        <is>
          <t>Jhabak Marketing</t>
        </is>
      </c>
      <c r="M1923" s="24" t="n">
        <v>18</v>
      </c>
      <c r="N1923" s="22" t="inlineStr">
        <is>
          <t>Modern Trade</t>
        </is>
      </c>
      <c r="O1923" s="22" t="inlineStr">
        <is>
          <t>Indore</t>
        </is>
      </c>
      <c r="P1923" s="22" t="inlineStr">
        <is>
          <t>KVI</t>
        </is>
      </c>
      <c r="Q1923" s="22" t="inlineStr">
        <is>
          <t>Cranberries</t>
        </is>
      </c>
      <c r="R1923" s="25">
        <f>IF(Config!$B$4&gt;0,M1923/Config!$B$4,0)</f>
        <v/>
      </c>
      <c r="S1923" s="25">
        <f>IF(Config!$B$4&gt;0,K1923/Config!$B$4,0)</f>
        <v/>
      </c>
      <c r="T1923" s="25">
        <f>R1923*Config!$B$7</f>
        <v/>
      </c>
      <c r="U1923" s="25">
        <f>S1923*Config!$B$7</f>
        <v/>
      </c>
      <c r="V1923" s="25" t="n">
        <v>18</v>
      </c>
      <c r="W1923" s="25" t="n">
        <v>90</v>
      </c>
      <c r="X1923" s="26">
        <f>IF(T1923&gt;0,V1923/T1923,0)</f>
        <v/>
      </c>
      <c r="Y1923" s="26">
        <f>IF(U1923&gt;0,W1923/U1923,0)</f>
        <v/>
      </c>
      <c r="Z1923" s="25">
        <f>T1923-V1923</f>
        <v/>
      </c>
      <c r="AA1923" s="25">
        <f>U1923-W1923</f>
        <v/>
      </c>
      <c r="AB1923" s="25">
        <f>IF(Config!$B$7&gt;0,(V1923/Config!$B$7)*Config!$B$4,0)</f>
        <v/>
      </c>
      <c r="AC1923" s="25">
        <f>IF(Config!$B$7&gt;0,(W1923/Config!$B$7)*Config!$B$4,0)</f>
        <v/>
      </c>
    </row>
    <row r="1924" hidden="1" outlineLevel="1">
      <c r="A1924" s="22" t="inlineStr">
        <is>
          <t>May</t>
        </is>
      </c>
      <c r="B1924" s="22" t="n">
        <v>2026</v>
      </c>
      <c r="C1924" s="22" t="inlineStr">
        <is>
          <t>25-04-2026</t>
        </is>
      </c>
      <c r="D1924" s="23" t="n">
        <v>0.7266898148148148</v>
      </c>
      <c r="E1924" s="22" t="inlineStr">
        <is>
          <t>Dried Fruits_5-2543</t>
        </is>
      </c>
      <c r="F1924" s="22" t="inlineStr">
        <is>
          <t>FG</t>
        </is>
      </c>
      <c r="G1924" s="22" t="inlineStr">
        <is>
          <t>Cranberries</t>
        </is>
      </c>
      <c r="H1924" s="22" t="inlineStr">
        <is>
          <t>Premium California Whole Dried Cranberries Farmley Standee Pouch 200 g</t>
        </is>
      </c>
      <c r="I1924" s="22" t="inlineStr">
        <is>
          <t>Premium California Sliced Cranberries</t>
        </is>
      </c>
      <c r="J1924" s="24" t="n">
        <v>0.2</v>
      </c>
      <c r="K1924" s="24" t="n">
        <v>35</v>
      </c>
      <c r="L1924" s="22" t="inlineStr">
        <is>
          <t>Shoppers Stop Limited</t>
        </is>
      </c>
      <c r="M1924" s="24" t="n">
        <v>7</v>
      </c>
      <c r="N1924" s="22" t="inlineStr">
        <is>
          <t>Modern Trade</t>
        </is>
      </c>
      <c r="O1924" s="22" t="inlineStr">
        <is>
          <t>Indore</t>
        </is>
      </c>
      <c r="P1924" s="22" t="inlineStr">
        <is>
          <t>KVI</t>
        </is>
      </c>
      <c r="Q1924" s="22" t="inlineStr">
        <is>
          <t>Cranberries</t>
        </is>
      </c>
      <c r="R1924" s="25">
        <f>IF(Config!$B$4&gt;0,M1924/Config!$B$4,0)</f>
        <v/>
      </c>
      <c r="S1924" s="25">
        <f>IF(Config!$B$4&gt;0,K1924/Config!$B$4,0)</f>
        <v/>
      </c>
      <c r="T1924" s="25">
        <f>R1924*Config!$B$7</f>
        <v/>
      </c>
      <c r="U1924" s="25">
        <f>S1924*Config!$B$7</f>
        <v/>
      </c>
      <c r="V1924" s="25" t="n">
        <v>0</v>
      </c>
      <c r="W1924" s="25" t="n">
        <v>0</v>
      </c>
      <c r="X1924" s="26">
        <f>IF(T1924&gt;0,V1924/T1924,0)</f>
        <v/>
      </c>
      <c r="Y1924" s="26">
        <f>IF(U1924&gt;0,W1924/U1924,0)</f>
        <v/>
      </c>
      <c r="Z1924" s="25">
        <f>T1924-V1924</f>
        <v/>
      </c>
      <c r="AA1924" s="25">
        <f>U1924-W1924</f>
        <v/>
      </c>
      <c r="AB1924" s="25">
        <f>IF(Config!$B$7&gt;0,(V1924/Config!$B$7)*Config!$B$4,0)</f>
        <v/>
      </c>
      <c r="AC1924" s="25">
        <f>IF(Config!$B$7&gt;0,(W1924/Config!$B$7)*Config!$B$4,0)</f>
        <v/>
      </c>
    </row>
    <row r="1925" hidden="1" outlineLevel="1">
      <c r="A1925" s="22" t="inlineStr">
        <is>
          <t>May</t>
        </is>
      </c>
      <c r="B1925" s="22" t="n">
        <v>2026</v>
      </c>
      <c r="C1925" s="22" t="inlineStr">
        <is>
          <t>25-04-2026</t>
        </is>
      </c>
      <c r="D1925" s="23" t="n">
        <v>0.7267129629629629</v>
      </c>
      <c r="E1925" s="22" t="inlineStr">
        <is>
          <t>Dried Fruits_5-30134</t>
        </is>
      </c>
      <c r="F1925" s="22" t="inlineStr">
        <is>
          <t>FG</t>
        </is>
      </c>
      <c r="G1925" s="22" t="inlineStr">
        <is>
          <t>Cranberries</t>
        </is>
      </c>
      <c r="H1925" s="22" t="inlineStr">
        <is>
          <t>Masala Cranberry Farmley Pillow Pack 18g- single serve</t>
        </is>
      </c>
      <c r="I1925" s="22" t="inlineStr">
        <is>
          <t>Masala Cranberry</t>
        </is>
      </c>
      <c r="J1925" s="24" t="n">
        <v>0.018</v>
      </c>
      <c r="K1925" s="24" t="n">
        <v>120</v>
      </c>
      <c r="L1925" s="22" t="inlineStr">
        <is>
          <t>Bluecoral Radiant Solutions LLP</t>
        </is>
      </c>
      <c r="M1925" s="24" t="n">
        <v>2.16</v>
      </c>
      <c r="N1925" s="22" t="inlineStr">
        <is>
          <t>Modern Trade</t>
        </is>
      </c>
      <c r="O1925" s="22" t="inlineStr">
        <is>
          <t>Indore</t>
        </is>
      </c>
      <c r="P1925" s="22" t="inlineStr">
        <is>
          <t>KVI</t>
        </is>
      </c>
      <c r="Q1925" s="22" t="inlineStr">
        <is>
          <t>Cranberries</t>
        </is>
      </c>
      <c r="R1925" s="25">
        <f>IF(Config!$B$4&gt;0,M1925/Config!$B$4,0)</f>
        <v/>
      </c>
      <c r="S1925" s="25">
        <f>IF(Config!$B$4&gt;0,K1925/Config!$B$4,0)</f>
        <v/>
      </c>
      <c r="T1925" s="25">
        <f>R1925*Config!$B$7</f>
        <v/>
      </c>
      <c r="U1925" s="25">
        <f>S1925*Config!$B$7</f>
        <v/>
      </c>
      <c r="V1925" s="25" t="n">
        <v>0</v>
      </c>
      <c r="W1925" s="25" t="n">
        <v>0</v>
      </c>
      <c r="X1925" s="26">
        <f>IF(T1925&gt;0,V1925/T1925,0)</f>
        <v/>
      </c>
      <c r="Y1925" s="26">
        <f>IF(U1925&gt;0,W1925/U1925,0)</f>
        <v/>
      </c>
      <c r="Z1925" s="25">
        <f>T1925-V1925</f>
        <v/>
      </c>
      <c r="AA1925" s="25">
        <f>U1925-W1925</f>
        <v/>
      </c>
      <c r="AB1925" s="25">
        <f>IF(Config!$B$7&gt;0,(V1925/Config!$B$7)*Config!$B$4,0)</f>
        <v/>
      </c>
      <c r="AC1925" s="25">
        <f>IF(Config!$B$7&gt;0,(W1925/Config!$B$7)*Config!$B$4,0)</f>
        <v/>
      </c>
    </row>
    <row r="1926" hidden="1" outlineLevel="1">
      <c r="A1926" s="22" t="inlineStr">
        <is>
          <t>May</t>
        </is>
      </c>
      <c r="B1926" s="22" t="n">
        <v>2026</v>
      </c>
      <c r="C1926" s="22" t="inlineStr">
        <is>
          <t>25-04-2026</t>
        </is>
      </c>
      <c r="D1926" s="23" t="n">
        <v>0.726724537037037</v>
      </c>
      <c r="E1926" s="22" t="inlineStr">
        <is>
          <t>Dried Fruits_5-2543</t>
        </is>
      </c>
      <c r="F1926" s="22" t="inlineStr">
        <is>
          <t>FG</t>
        </is>
      </c>
      <c r="G1926" s="22" t="inlineStr">
        <is>
          <t>Cranberries</t>
        </is>
      </c>
      <c r="H1926" s="22" t="inlineStr">
        <is>
          <t>Premium California Whole Dried Cranberries Farmley Standee Pouch 200 g</t>
        </is>
      </c>
      <c r="I1926" s="22" t="inlineStr">
        <is>
          <t>Premium California Sliced Cranberries</t>
        </is>
      </c>
      <c r="J1926" s="24" t="n">
        <v>0.2</v>
      </c>
      <c r="K1926" s="24" t="n">
        <v>180</v>
      </c>
      <c r="L1926" s="22" t="inlineStr">
        <is>
          <t>Natures Basket Limited</t>
        </is>
      </c>
      <c r="M1926" s="24" t="n">
        <v>36</v>
      </c>
      <c r="N1926" s="22" t="inlineStr">
        <is>
          <t>Modern Trade</t>
        </is>
      </c>
      <c r="O1926" s="22" t="inlineStr">
        <is>
          <t>Indore</t>
        </is>
      </c>
      <c r="P1926" s="22" t="inlineStr">
        <is>
          <t>KVI</t>
        </is>
      </c>
      <c r="Q1926" s="22" t="inlineStr">
        <is>
          <t>Cranberries</t>
        </is>
      </c>
      <c r="R1926" s="25">
        <f>IF(Config!$B$4&gt;0,M1926/Config!$B$4,0)</f>
        <v/>
      </c>
      <c r="S1926" s="25">
        <f>IF(Config!$B$4&gt;0,K1926/Config!$B$4,0)</f>
        <v/>
      </c>
      <c r="T1926" s="25">
        <f>R1926*Config!$B$7</f>
        <v/>
      </c>
      <c r="U1926" s="25">
        <f>S1926*Config!$B$7</f>
        <v/>
      </c>
      <c r="V1926" s="25" t="n">
        <v>0</v>
      </c>
      <c r="W1926" s="25" t="n">
        <v>0</v>
      </c>
      <c r="X1926" s="26">
        <f>IF(T1926&gt;0,V1926/T1926,0)</f>
        <v/>
      </c>
      <c r="Y1926" s="26">
        <f>IF(U1926&gt;0,W1926/U1926,0)</f>
        <v/>
      </c>
      <c r="Z1926" s="25">
        <f>T1926-V1926</f>
        <v/>
      </c>
      <c r="AA1926" s="25">
        <f>U1926-W1926</f>
        <v/>
      </c>
      <c r="AB1926" s="25">
        <f>IF(Config!$B$7&gt;0,(V1926/Config!$B$7)*Config!$B$4,0)</f>
        <v/>
      </c>
      <c r="AC1926" s="25">
        <f>IF(Config!$B$7&gt;0,(W1926/Config!$B$7)*Config!$B$4,0)</f>
        <v/>
      </c>
    </row>
    <row r="1927" hidden="1" outlineLevel="1">
      <c r="A1927" s="22" t="inlineStr"/>
      <c r="B1927" s="22" t="inlineStr"/>
      <c r="C1927" s="22" t="inlineStr"/>
      <c r="D1927" s="22" t="inlineStr"/>
      <c r="E1927" s="22" t="inlineStr">
        <is>
          <t>Dried Fruits_5-2543</t>
        </is>
      </c>
      <c r="F1927" s="22" t="inlineStr"/>
      <c r="G1927" s="22" t="inlineStr">
        <is>
          <t>Dried Fruits</t>
        </is>
      </c>
      <c r="H1927" s="22" t="inlineStr">
        <is>
          <t>Premium California Whole Dried Cranberries Farmley Standee Pouch 200 g</t>
        </is>
      </c>
      <c r="I1927" s="22" t="inlineStr"/>
      <c r="J1927" s="24" t="n">
        <v>0</v>
      </c>
      <c r="K1927" s="24" t="n">
        <v>0</v>
      </c>
      <c r="L1927" s="22" t="inlineStr">
        <is>
          <t>Cloudkart Ventures Private Limited</t>
        </is>
      </c>
      <c r="M1927" s="24" t="n">
        <v>0</v>
      </c>
      <c r="N1927" s="22" t="inlineStr">
        <is>
          <t>Quick Commerce</t>
        </is>
      </c>
      <c r="O1927" s="22" t="inlineStr">
        <is>
          <t>Indore</t>
        </is>
      </c>
      <c r="P1927" s="22" t="inlineStr"/>
      <c r="Q1927" s="22" t="inlineStr">
        <is>
          <t>Cranberries</t>
        </is>
      </c>
      <c r="R1927" s="25">
        <f>IF(Config!$B$4&gt;0,M1927/Config!$B$4,0)</f>
        <v/>
      </c>
      <c r="S1927" s="25">
        <f>IF(Config!$B$4&gt;0,K1927/Config!$B$4,0)</f>
        <v/>
      </c>
      <c r="T1927" s="25">
        <f>R1927*Config!$B$7</f>
        <v/>
      </c>
      <c r="U1927" s="25">
        <f>S1927*Config!$B$7</f>
        <v/>
      </c>
      <c r="V1927" s="25" t="n">
        <v>66</v>
      </c>
      <c r="W1927" s="25" t="n">
        <v>330</v>
      </c>
      <c r="X1927" s="26">
        <f>IF(T1927&gt;0,V1927/T1927,0)</f>
        <v/>
      </c>
      <c r="Y1927" s="26">
        <f>IF(U1927&gt;0,W1927/U1927,0)</f>
        <v/>
      </c>
      <c r="Z1927" s="25">
        <f>T1927-V1927</f>
        <v/>
      </c>
      <c r="AA1927" s="25">
        <f>U1927-W1927</f>
        <v/>
      </c>
      <c r="AB1927" s="25">
        <f>IF(Config!$B$7&gt;0,(V1927/Config!$B$7)*Config!$B$4,0)</f>
        <v/>
      </c>
      <c r="AC1927" s="25">
        <f>IF(Config!$B$7&gt;0,(W1927/Config!$B$7)*Config!$B$4,0)</f>
        <v/>
      </c>
    </row>
    <row r="1928" hidden="1" outlineLevel="1">
      <c r="A1928" s="22" t="inlineStr"/>
      <c r="B1928" s="22" t="inlineStr"/>
      <c r="C1928" s="22" t="inlineStr"/>
      <c r="D1928" s="22" t="inlineStr"/>
      <c r="E1928" s="22" t="inlineStr">
        <is>
          <t>Dried Fruits_5-2543</t>
        </is>
      </c>
      <c r="F1928" s="22" t="inlineStr"/>
      <c r="G1928" s="22" t="inlineStr">
        <is>
          <t>Dried Fruits</t>
        </is>
      </c>
      <c r="H1928" s="22" t="inlineStr">
        <is>
          <t>Premium California Whole Dried Cranberries Farmley Standee Pouch 200 g</t>
        </is>
      </c>
      <c r="I1928" s="22" t="inlineStr"/>
      <c r="J1928" s="24" t="n">
        <v>0</v>
      </c>
      <c r="K1928" s="24" t="n">
        <v>0</v>
      </c>
      <c r="L1928" s="22" t="inlineStr">
        <is>
          <t>Cloudstore Retail Private Limited</t>
        </is>
      </c>
      <c r="M1928" s="24" t="n">
        <v>0</v>
      </c>
      <c r="N1928" s="22" t="inlineStr">
        <is>
          <t>Quick Commerce</t>
        </is>
      </c>
      <c r="O1928" s="22" t="inlineStr">
        <is>
          <t>Indore</t>
        </is>
      </c>
      <c r="P1928" s="22" t="inlineStr"/>
      <c r="Q1928" s="22" t="inlineStr">
        <is>
          <t>Cranberries</t>
        </is>
      </c>
      <c r="R1928" s="25">
        <f>IF(Config!$B$4&gt;0,M1928/Config!$B$4,0)</f>
        <v/>
      </c>
      <c r="S1928" s="25">
        <f>IF(Config!$B$4&gt;0,K1928/Config!$B$4,0)</f>
        <v/>
      </c>
      <c r="T1928" s="25">
        <f>R1928*Config!$B$7</f>
        <v/>
      </c>
      <c r="U1928" s="25">
        <f>S1928*Config!$B$7</f>
        <v/>
      </c>
      <c r="V1928" s="25" t="n">
        <v>90</v>
      </c>
      <c r="W1928" s="25" t="n">
        <v>450</v>
      </c>
      <c r="X1928" s="26">
        <f>IF(T1928&gt;0,V1928/T1928,0)</f>
        <v/>
      </c>
      <c r="Y1928" s="26">
        <f>IF(U1928&gt;0,W1928/U1928,0)</f>
        <v/>
      </c>
      <c r="Z1928" s="25">
        <f>T1928-V1928</f>
        <v/>
      </c>
      <c r="AA1928" s="25">
        <f>U1928-W1928</f>
        <v/>
      </c>
      <c r="AB1928" s="25">
        <f>IF(Config!$B$7&gt;0,(V1928/Config!$B$7)*Config!$B$4,0)</f>
        <v/>
      </c>
      <c r="AC1928" s="25">
        <f>IF(Config!$B$7&gt;0,(W1928/Config!$B$7)*Config!$B$4,0)</f>
        <v/>
      </c>
    </row>
    <row r="1929" hidden="1" outlineLevel="1">
      <c r="A1929" s="22" t="inlineStr"/>
      <c r="B1929" s="22" t="inlineStr"/>
      <c r="C1929" s="22" t="inlineStr"/>
      <c r="D1929" s="22" t="inlineStr"/>
      <c r="E1929" s="22" t="inlineStr">
        <is>
          <t>Dried Fruits_5-30134</t>
        </is>
      </c>
      <c r="F1929" s="22" t="inlineStr"/>
      <c r="G1929" s="22" t="inlineStr">
        <is>
          <t>Dried Fruits</t>
        </is>
      </c>
      <c r="H1929" s="22" t="inlineStr">
        <is>
          <t xml:space="preserve">Masala Cranberry Farmley Pillow Pack 18g- single serve </t>
        </is>
      </c>
      <c r="I1929" s="22" t="inlineStr"/>
      <c r="J1929" s="24" t="n">
        <v>0</v>
      </c>
      <c r="K1929" s="24" t="n">
        <v>0</v>
      </c>
      <c r="L1929" s="22" t="inlineStr">
        <is>
          <t>Cloudstore Retail Private Limited</t>
        </is>
      </c>
      <c r="M1929" s="24" t="n">
        <v>0</v>
      </c>
      <c r="N1929" s="22" t="inlineStr">
        <is>
          <t>Quick Commerce</t>
        </is>
      </c>
      <c r="O1929" s="22" t="inlineStr">
        <is>
          <t>Indore</t>
        </is>
      </c>
      <c r="P1929" s="22" t="inlineStr"/>
      <c r="Q1929" s="22" t="inlineStr">
        <is>
          <t>Cranberries</t>
        </is>
      </c>
      <c r="R1929" s="25">
        <f>IF(Config!$B$4&gt;0,M1929/Config!$B$4,0)</f>
        <v/>
      </c>
      <c r="S1929" s="25">
        <f>IF(Config!$B$4&gt;0,K1929/Config!$B$4,0)</f>
        <v/>
      </c>
      <c r="T1929" s="25">
        <f>R1929*Config!$B$7</f>
        <v/>
      </c>
      <c r="U1929" s="25">
        <f>S1929*Config!$B$7</f>
        <v/>
      </c>
      <c r="V1929" s="25" t="n">
        <v>6.48</v>
      </c>
      <c r="W1929" s="25" t="n">
        <v>360</v>
      </c>
      <c r="X1929" s="26">
        <f>IF(T1929&gt;0,V1929/T1929,0)</f>
        <v/>
      </c>
      <c r="Y1929" s="26">
        <f>IF(U1929&gt;0,W1929/U1929,0)</f>
        <v/>
      </c>
      <c r="Z1929" s="25">
        <f>T1929-V1929</f>
        <v/>
      </c>
      <c r="AA1929" s="25">
        <f>U1929-W1929</f>
        <v/>
      </c>
      <c r="AB1929" s="25">
        <f>IF(Config!$B$7&gt;0,(V1929/Config!$B$7)*Config!$B$4,0)</f>
        <v/>
      </c>
      <c r="AC1929" s="25">
        <f>IF(Config!$B$7&gt;0,(W1929/Config!$B$7)*Config!$B$4,0)</f>
        <v/>
      </c>
    </row>
    <row r="1930" hidden="1" outlineLevel="1">
      <c r="A1930" s="22" t="inlineStr"/>
      <c r="B1930" s="22" t="inlineStr"/>
      <c r="C1930" s="22" t="inlineStr"/>
      <c r="D1930" s="22" t="inlineStr"/>
      <c r="E1930" s="22" t="inlineStr">
        <is>
          <t>Dried Fruits_5-2543</t>
        </is>
      </c>
      <c r="F1930" s="22" t="inlineStr"/>
      <c r="G1930" s="22" t="inlineStr">
        <is>
          <t>Dried Fruits</t>
        </is>
      </c>
      <c r="H1930" s="22" t="inlineStr">
        <is>
          <t>Premium California Whole Dried Cranberries Farmley Standee Pouch 200 g</t>
        </is>
      </c>
      <c r="I1930" s="22" t="inlineStr"/>
      <c r="J1930" s="24" t="n">
        <v>0</v>
      </c>
      <c r="K1930" s="24" t="n">
        <v>0</v>
      </c>
      <c r="L1930" s="22" t="inlineStr">
        <is>
          <t>Jupiter Kart Private Limited</t>
        </is>
      </c>
      <c r="M1930" s="24" t="n">
        <v>0</v>
      </c>
      <c r="N1930" s="22" t="inlineStr">
        <is>
          <t>Quick Commerce</t>
        </is>
      </c>
      <c r="O1930" s="22" t="inlineStr">
        <is>
          <t>Indore</t>
        </is>
      </c>
      <c r="P1930" s="22" t="inlineStr"/>
      <c r="Q1930" s="22" t="inlineStr">
        <is>
          <t>Cranberries</t>
        </is>
      </c>
      <c r="R1930" s="25">
        <f>IF(Config!$B$4&gt;0,M1930/Config!$B$4,0)</f>
        <v/>
      </c>
      <c r="S1930" s="25">
        <f>IF(Config!$B$4&gt;0,K1930/Config!$B$4,0)</f>
        <v/>
      </c>
      <c r="T1930" s="25">
        <f>R1930*Config!$B$7</f>
        <v/>
      </c>
      <c r="U1930" s="25">
        <f>S1930*Config!$B$7</f>
        <v/>
      </c>
      <c r="V1930" s="25" t="n">
        <v>84</v>
      </c>
      <c r="W1930" s="25" t="n">
        <v>420</v>
      </c>
      <c r="X1930" s="26">
        <f>IF(T1930&gt;0,V1930/T1930,0)</f>
        <v/>
      </c>
      <c r="Y1930" s="26">
        <f>IF(U1930&gt;0,W1930/U1930,0)</f>
        <v/>
      </c>
      <c r="Z1930" s="25">
        <f>T1930-V1930</f>
        <v/>
      </c>
      <c r="AA1930" s="25">
        <f>U1930-W1930</f>
        <v/>
      </c>
      <c r="AB1930" s="25">
        <f>IF(Config!$B$7&gt;0,(V1930/Config!$B$7)*Config!$B$4,0)</f>
        <v/>
      </c>
      <c r="AC1930" s="25">
        <f>IF(Config!$B$7&gt;0,(W1930/Config!$B$7)*Config!$B$4,0)</f>
        <v/>
      </c>
    </row>
    <row r="1931" hidden="1" outlineLevel="1">
      <c r="A1931" s="22" t="inlineStr"/>
      <c r="B1931" s="22" t="inlineStr"/>
      <c r="C1931" s="22" t="inlineStr"/>
      <c r="D1931" s="22" t="inlineStr"/>
      <c r="E1931" s="22" t="inlineStr">
        <is>
          <t>Dried Fruits_5-2543</t>
        </is>
      </c>
      <c r="F1931" s="22" t="inlineStr"/>
      <c r="G1931" s="22" t="inlineStr">
        <is>
          <t>Dried Fruits</t>
        </is>
      </c>
      <c r="H1931" s="22" t="inlineStr">
        <is>
          <t>Premium California Whole Dried Cranberries Farmley Standee Pouch 200 g</t>
        </is>
      </c>
      <c r="I1931" s="22" t="inlineStr"/>
      <c r="J1931" s="24" t="n">
        <v>0</v>
      </c>
      <c r="K1931" s="24" t="n">
        <v>0</v>
      </c>
      <c r="L1931" s="22" t="inlineStr">
        <is>
          <t>Moksh Enterprises Private Limited</t>
        </is>
      </c>
      <c r="M1931" s="24" t="n">
        <v>0</v>
      </c>
      <c r="N1931" s="22" t="inlineStr">
        <is>
          <t>Quick Commerce</t>
        </is>
      </c>
      <c r="O1931" s="22" t="inlineStr">
        <is>
          <t>Indore</t>
        </is>
      </c>
      <c r="P1931" s="22" t="inlineStr"/>
      <c r="Q1931" s="22" t="inlineStr">
        <is>
          <t>Cranberries</t>
        </is>
      </c>
      <c r="R1931" s="25">
        <f>IF(Config!$B$4&gt;0,M1931/Config!$B$4,0)</f>
        <v/>
      </c>
      <c r="S1931" s="25">
        <f>IF(Config!$B$4&gt;0,K1931/Config!$B$4,0)</f>
        <v/>
      </c>
      <c r="T1931" s="25">
        <f>R1931*Config!$B$7</f>
        <v/>
      </c>
      <c r="U1931" s="25">
        <f>S1931*Config!$B$7</f>
        <v/>
      </c>
      <c r="V1931" s="25" t="n">
        <v>174</v>
      </c>
      <c r="W1931" s="25" t="n">
        <v>870</v>
      </c>
      <c r="X1931" s="26">
        <f>IF(T1931&gt;0,V1931/T1931,0)</f>
        <v/>
      </c>
      <c r="Y1931" s="26">
        <f>IF(U1931&gt;0,W1931/U1931,0)</f>
        <v/>
      </c>
      <c r="Z1931" s="25">
        <f>T1931-V1931</f>
        <v/>
      </c>
      <c r="AA1931" s="25">
        <f>U1931-W1931</f>
        <v/>
      </c>
      <c r="AB1931" s="25">
        <f>IF(Config!$B$7&gt;0,(V1931/Config!$B$7)*Config!$B$4,0)</f>
        <v/>
      </c>
      <c r="AC1931" s="25">
        <f>IF(Config!$B$7&gt;0,(W1931/Config!$B$7)*Config!$B$4,0)</f>
        <v/>
      </c>
    </row>
    <row r="1932" hidden="1" outlineLevel="1">
      <c r="A1932" s="22" t="inlineStr"/>
      <c r="B1932" s="22" t="inlineStr"/>
      <c r="C1932" s="22" t="inlineStr"/>
      <c r="D1932" s="22" t="inlineStr"/>
      <c r="E1932" s="22" t="inlineStr">
        <is>
          <t>Dried Fruits_5-30134</t>
        </is>
      </c>
      <c r="F1932" s="22" t="inlineStr"/>
      <c r="G1932" s="22" t="inlineStr">
        <is>
          <t>Dried Fruits</t>
        </is>
      </c>
      <c r="H1932" s="22" t="inlineStr">
        <is>
          <t xml:space="preserve">Masala Cranberry Farmley Pillow Pack 18g- single serve </t>
        </is>
      </c>
      <c r="I1932" s="22" t="inlineStr"/>
      <c r="J1932" s="24" t="n">
        <v>0</v>
      </c>
      <c r="K1932" s="24" t="n">
        <v>0</v>
      </c>
      <c r="L1932" s="22" t="inlineStr">
        <is>
          <t>Moksh Enterprises Private Limited</t>
        </is>
      </c>
      <c r="M1932" s="24" t="n">
        <v>0</v>
      </c>
      <c r="N1932" s="22" t="inlineStr">
        <is>
          <t>Quick Commerce</t>
        </is>
      </c>
      <c r="O1932" s="22" t="inlineStr">
        <is>
          <t>Indore</t>
        </is>
      </c>
      <c r="P1932" s="22" t="inlineStr"/>
      <c r="Q1932" s="22" t="inlineStr">
        <is>
          <t>Cranberries</t>
        </is>
      </c>
      <c r="R1932" s="25">
        <f>IF(Config!$B$4&gt;0,M1932/Config!$B$4,0)</f>
        <v/>
      </c>
      <c r="S1932" s="25">
        <f>IF(Config!$B$4&gt;0,K1932/Config!$B$4,0)</f>
        <v/>
      </c>
      <c r="T1932" s="25">
        <f>R1932*Config!$B$7</f>
        <v/>
      </c>
      <c r="U1932" s="25">
        <f>S1932*Config!$B$7</f>
        <v/>
      </c>
      <c r="V1932" s="25" t="n">
        <v>6.48</v>
      </c>
      <c r="W1932" s="25" t="n">
        <v>360</v>
      </c>
      <c r="X1932" s="26">
        <f>IF(T1932&gt;0,V1932/T1932,0)</f>
        <v/>
      </c>
      <c r="Y1932" s="26">
        <f>IF(U1932&gt;0,W1932/U1932,0)</f>
        <v/>
      </c>
      <c r="Z1932" s="25">
        <f>T1932-V1932</f>
        <v/>
      </c>
      <c r="AA1932" s="25">
        <f>U1932-W1932</f>
        <v/>
      </c>
      <c r="AB1932" s="25">
        <f>IF(Config!$B$7&gt;0,(V1932/Config!$B$7)*Config!$B$4,0)</f>
        <v/>
      </c>
      <c r="AC1932" s="25">
        <f>IF(Config!$B$7&gt;0,(W1932/Config!$B$7)*Config!$B$4,0)</f>
        <v/>
      </c>
    </row>
    <row r="1933" hidden="1" outlineLevel="1">
      <c r="A1933" s="22" t="inlineStr"/>
      <c r="B1933" s="22" t="inlineStr"/>
      <c r="C1933" s="22" t="inlineStr"/>
      <c r="D1933" s="22" t="inlineStr"/>
      <c r="E1933" s="22" t="inlineStr">
        <is>
          <t>Dried Fruits_5-2543</t>
        </is>
      </c>
      <c r="F1933" s="22" t="inlineStr"/>
      <c r="G1933" s="22" t="inlineStr">
        <is>
          <t>Dried Fruits</t>
        </is>
      </c>
      <c r="H1933" s="22" t="inlineStr">
        <is>
          <t>Premium California Whole Dried Cranberries Farmley Standee Pouch 200 g</t>
        </is>
      </c>
      <c r="I1933" s="22" t="inlineStr"/>
      <c r="J1933" s="24" t="n">
        <v>0</v>
      </c>
      <c r="K1933" s="24" t="n">
        <v>0</v>
      </c>
      <c r="L1933" s="22" t="inlineStr">
        <is>
          <t>PJTJ Technologies Private Limited</t>
        </is>
      </c>
      <c r="M1933" s="24" t="n">
        <v>0</v>
      </c>
      <c r="N1933" s="22" t="inlineStr">
        <is>
          <t>Quick Commerce</t>
        </is>
      </c>
      <c r="O1933" s="22" t="inlineStr">
        <is>
          <t>Indore</t>
        </is>
      </c>
      <c r="P1933" s="22" t="inlineStr"/>
      <c r="Q1933" s="22" t="inlineStr">
        <is>
          <t>Cranberries</t>
        </is>
      </c>
      <c r="R1933" s="25">
        <f>IF(Config!$B$4&gt;0,M1933/Config!$B$4,0)</f>
        <v/>
      </c>
      <c r="S1933" s="25">
        <f>IF(Config!$B$4&gt;0,K1933/Config!$B$4,0)</f>
        <v/>
      </c>
      <c r="T1933" s="25">
        <f>R1933*Config!$B$7</f>
        <v/>
      </c>
      <c r="U1933" s="25">
        <f>S1933*Config!$B$7</f>
        <v/>
      </c>
      <c r="V1933" s="25" t="n">
        <v>198</v>
      </c>
      <c r="W1933" s="25" t="n">
        <v>990</v>
      </c>
      <c r="X1933" s="26">
        <f>IF(T1933&gt;0,V1933/T1933,0)</f>
        <v/>
      </c>
      <c r="Y1933" s="26">
        <f>IF(U1933&gt;0,W1933/U1933,0)</f>
        <v/>
      </c>
      <c r="Z1933" s="25">
        <f>T1933-V1933</f>
        <v/>
      </c>
      <c r="AA1933" s="25">
        <f>U1933-W1933</f>
        <v/>
      </c>
      <c r="AB1933" s="25">
        <f>IF(Config!$B$7&gt;0,(V1933/Config!$B$7)*Config!$B$4,0)</f>
        <v/>
      </c>
      <c r="AC1933" s="25">
        <f>IF(Config!$B$7&gt;0,(W1933/Config!$B$7)*Config!$B$4,0)</f>
        <v/>
      </c>
    </row>
    <row r="1934">
      <c r="A1934" s="17" t="inlineStr">
        <is>
          <t>May</t>
        </is>
      </c>
      <c r="B1934" s="17" t="n">
        <v>2026</v>
      </c>
      <c r="C1934" s="17" t="inlineStr">
        <is>
          <t>29-04-2026</t>
        </is>
      </c>
      <c r="D1934" s="18" t="n">
        <v>0.6204398148148148</v>
      </c>
      <c r="E1934" s="17" t="inlineStr">
        <is>
          <t>Multiple</t>
        </is>
      </c>
      <c r="F1934" s="17" t="inlineStr">
        <is>
          <t>FG</t>
        </is>
      </c>
      <c r="G1934" s="17" t="inlineStr">
        <is>
          <t>Munchies</t>
        </is>
      </c>
      <c r="H1934" s="17" t="inlineStr">
        <is>
          <t>Munchies</t>
        </is>
      </c>
      <c r="I1934" s="17" t="inlineStr">
        <is>
          <t>Makhana Munchies</t>
        </is>
      </c>
      <c r="J1934" s="19" t="n">
        <v>0.033</v>
      </c>
      <c r="K1934" s="19" t="n">
        <v>1272176</v>
      </c>
      <c r="L1934" s="17" t="inlineStr">
        <is>
          <t>23 Customers</t>
        </is>
      </c>
      <c r="M1934" s="19" t="n">
        <v>42563.48</v>
      </c>
      <c r="N1934" s="17" t="inlineStr">
        <is>
          <t>Multiple</t>
        </is>
      </c>
      <c r="O1934" s="17" t="inlineStr">
        <is>
          <t>Multiple</t>
        </is>
      </c>
      <c r="P1934" s="17" t="inlineStr">
        <is>
          <t>Value Added</t>
        </is>
      </c>
      <c r="Q1934" s="17" t="inlineStr">
        <is>
          <t>Munchies</t>
        </is>
      </c>
      <c r="R1934" s="20">
        <f>IF(Config!$B$4&gt;0,M1934/Config!$B$4,0)</f>
        <v/>
      </c>
      <c r="S1934" s="20">
        <f>IF(Config!$B$4&gt;0,K1934/Config!$B$4,0)</f>
        <v/>
      </c>
      <c r="T1934" s="20">
        <f>R1934*Config!$B$7</f>
        <v/>
      </c>
      <c r="U1934" s="20">
        <f>S1934*Config!$B$7</f>
        <v/>
      </c>
      <c r="V1934" s="20" t="n">
        <v>18190.58</v>
      </c>
      <c r="W1934" s="20" t="n">
        <v>593389</v>
      </c>
      <c r="X1934" s="21">
        <f>IF(T1934&gt;0,V1934/T1934,0)</f>
        <v/>
      </c>
      <c r="Y1934" s="21">
        <f>IF(U1934&gt;0,W1934/U1934,0)</f>
        <v/>
      </c>
      <c r="Z1934" s="20">
        <f>T1934-V1934</f>
        <v/>
      </c>
      <c r="AA1934" s="20">
        <f>U1934-W1934</f>
        <v/>
      </c>
      <c r="AB1934" s="20">
        <f>IF(Config!$B$7&gt;0,(V1934/Config!$B$7)*Config!$B$4,0)</f>
        <v/>
      </c>
      <c r="AC1934" s="20">
        <f>IF(Config!$B$7&gt;0,(W1934/Config!$B$7)*Config!$B$4,0)</f>
        <v/>
      </c>
    </row>
    <row r="1935" hidden="1" outlineLevel="1">
      <c r="A1935" s="22" t="inlineStr">
        <is>
          <t>May</t>
        </is>
      </c>
      <c r="B1935" s="22" t="n">
        <v>2026</v>
      </c>
      <c r="C1935" s="22" t="inlineStr">
        <is>
          <t>29-04-2026</t>
        </is>
      </c>
      <c r="D1935" s="23" t="n">
        <v>0.6204398148148148</v>
      </c>
      <c r="E1935" s="22" t="inlineStr">
        <is>
          <t>Makhana_7-30159</t>
        </is>
      </c>
      <c r="F1935" s="22" t="inlineStr">
        <is>
          <t>FG</t>
        </is>
      </c>
      <c r="G1935" s="22" t="inlineStr">
        <is>
          <t>Munchies</t>
        </is>
      </c>
      <c r="H1935" s="22" t="inlineStr">
        <is>
          <t>Makha Shaka Achari Stix Farmley Pillow Pouch 33 g</t>
        </is>
      </c>
      <c r="I1935" s="22" t="inlineStr">
        <is>
          <t>Makhana Munchies</t>
        </is>
      </c>
      <c r="J1935" s="24" t="n">
        <v>0.033</v>
      </c>
      <c r="K1935" s="24" t="n">
        <v>4472</v>
      </c>
      <c r="L1935" s="22" t="inlineStr">
        <is>
          <t>Amazon Retail India Private Limited</t>
        </is>
      </c>
      <c r="M1935" s="24" t="n">
        <v>147.58</v>
      </c>
      <c r="N1935" s="22" t="inlineStr">
        <is>
          <t>Amazon Retail India</t>
        </is>
      </c>
      <c r="O1935" s="22" t="inlineStr">
        <is>
          <t>UD Foods</t>
        </is>
      </c>
      <c r="P1935" s="22" t="inlineStr">
        <is>
          <t>Value Added</t>
        </is>
      </c>
      <c r="Q1935" s="22" t="inlineStr">
        <is>
          <t>Munchies</t>
        </is>
      </c>
      <c r="R1935" s="25">
        <f>IF(Config!$B$4&gt;0,M1935/Config!$B$4,0)</f>
        <v/>
      </c>
      <c r="S1935" s="25">
        <f>IF(Config!$B$4&gt;0,K1935/Config!$B$4,0)</f>
        <v/>
      </c>
      <c r="T1935" s="25">
        <f>R1935*Config!$B$7</f>
        <v/>
      </c>
      <c r="U1935" s="25">
        <f>S1935*Config!$B$7</f>
        <v/>
      </c>
      <c r="V1935" s="25" t="n">
        <v>44.88</v>
      </c>
      <c r="W1935" s="25" t="n">
        <v>1360</v>
      </c>
      <c r="X1935" s="26">
        <f>IF(T1935&gt;0,V1935/T1935,0)</f>
        <v/>
      </c>
      <c r="Y1935" s="26">
        <f>IF(U1935&gt;0,W1935/U1935,0)</f>
        <v/>
      </c>
      <c r="Z1935" s="25">
        <f>T1935-V1935</f>
        <v/>
      </c>
      <c r="AA1935" s="25">
        <f>U1935-W1935</f>
        <v/>
      </c>
      <c r="AB1935" s="25">
        <f>IF(Config!$B$7&gt;0,(V1935/Config!$B$7)*Config!$B$4,0)</f>
        <v/>
      </c>
      <c r="AC1935" s="25">
        <f>IF(Config!$B$7&gt;0,(W1935/Config!$B$7)*Config!$B$4,0)</f>
        <v/>
      </c>
    </row>
    <row r="1936" hidden="1" outlineLevel="1">
      <c r="A1936" s="22" t="inlineStr">
        <is>
          <t>May</t>
        </is>
      </c>
      <c r="B1936" s="22" t="n">
        <v>2026</v>
      </c>
      <c r="C1936" s="22" t="inlineStr">
        <is>
          <t>29-04-2026</t>
        </is>
      </c>
      <c r="D1936" s="23" t="n">
        <v>0.6204513888888888</v>
      </c>
      <c r="E1936" s="22" t="inlineStr">
        <is>
          <t>Makhana_7-30157</t>
        </is>
      </c>
      <c r="F1936" s="22" t="inlineStr">
        <is>
          <t>FG</t>
        </is>
      </c>
      <c r="G1936" s="22" t="inlineStr">
        <is>
          <t>Munchies</t>
        </is>
      </c>
      <c r="H1936" s="22" t="inlineStr">
        <is>
          <t>Makha Shaka Masala Stix Farmley Pillow Pouch 33 g</t>
        </is>
      </c>
      <c r="I1936" s="22" t="inlineStr">
        <is>
          <t>Makhana Munchies</t>
        </is>
      </c>
      <c r="J1936" s="24" t="n">
        <v>0.033</v>
      </c>
      <c r="K1936" s="24" t="n">
        <v>6460</v>
      </c>
      <c r="L1936" s="22" t="inlineStr">
        <is>
          <t>Amazon Retail India Private Limited</t>
        </is>
      </c>
      <c r="M1936" s="24" t="n">
        <v>213.18</v>
      </c>
      <c r="N1936" s="22" t="inlineStr">
        <is>
          <t>Amazon Retail India</t>
        </is>
      </c>
      <c r="O1936" s="22" t="inlineStr">
        <is>
          <t>UD Foods</t>
        </is>
      </c>
      <c r="P1936" s="22" t="inlineStr">
        <is>
          <t>Value Added</t>
        </is>
      </c>
      <c r="Q1936" s="22" t="inlineStr">
        <is>
          <t>Munchies</t>
        </is>
      </c>
      <c r="R1936" s="25">
        <f>IF(Config!$B$4&gt;0,M1936/Config!$B$4,0)</f>
        <v/>
      </c>
      <c r="S1936" s="25">
        <f>IF(Config!$B$4&gt;0,K1936/Config!$B$4,0)</f>
        <v/>
      </c>
      <c r="T1936" s="25">
        <f>R1936*Config!$B$7</f>
        <v/>
      </c>
      <c r="U1936" s="25">
        <f>S1936*Config!$B$7</f>
        <v/>
      </c>
      <c r="V1936" s="25" t="n">
        <v>195.36</v>
      </c>
      <c r="W1936" s="25" t="n">
        <v>5920</v>
      </c>
      <c r="X1936" s="26">
        <f>IF(T1936&gt;0,V1936/T1936,0)</f>
        <v/>
      </c>
      <c r="Y1936" s="26">
        <f>IF(U1936&gt;0,W1936/U1936,0)</f>
        <v/>
      </c>
      <c r="Z1936" s="25">
        <f>T1936-V1936</f>
        <v/>
      </c>
      <c r="AA1936" s="25">
        <f>U1936-W1936</f>
        <v/>
      </c>
      <c r="AB1936" s="25">
        <f>IF(Config!$B$7&gt;0,(V1936/Config!$B$7)*Config!$B$4,0)</f>
        <v/>
      </c>
      <c r="AC1936" s="25">
        <f>IF(Config!$B$7&gt;0,(W1936/Config!$B$7)*Config!$B$4,0)</f>
        <v/>
      </c>
    </row>
    <row r="1937" hidden="1" outlineLevel="1">
      <c r="A1937" s="22" t="inlineStr">
        <is>
          <t>May</t>
        </is>
      </c>
      <c r="B1937" s="22" t="n">
        <v>2026</v>
      </c>
      <c r="C1937" s="22" t="inlineStr">
        <is>
          <t>29-04-2026</t>
        </is>
      </c>
      <c r="D1937" s="23" t="n">
        <v>0.6205092592592593</v>
      </c>
      <c r="E1937" s="22" t="inlineStr">
        <is>
          <t>Makhana_7-30160</t>
        </is>
      </c>
      <c r="F1937" s="22" t="inlineStr">
        <is>
          <t>FG</t>
        </is>
      </c>
      <c r="G1937" s="22" t="inlineStr">
        <is>
          <t>Munchies</t>
        </is>
      </c>
      <c r="H1937" s="22" t="inlineStr">
        <is>
          <t>Makha Shaka Tomato Stix Farmley Pillow Pouch 33 g</t>
        </is>
      </c>
      <c r="I1937" s="22" t="inlineStr">
        <is>
          <t>Makhana Munchies</t>
        </is>
      </c>
      <c r="J1937" s="24" t="n">
        <v>0.033</v>
      </c>
      <c r="K1937" s="24" t="n">
        <v>1815</v>
      </c>
      <c r="L1937" s="22" t="inlineStr">
        <is>
          <t>Amazon Retail India Private Limited</t>
        </is>
      </c>
      <c r="M1937" s="24" t="n">
        <v>59.9</v>
      </c>
      <c r="N1937" s="22" t="inlineStr">
        <is>
          <t>Amazon Retail India</t>
        </is>
      </c>
      <c r="O1937" s="22" t="inlineStr">
        <is>
          <t>UD Foods</t>
        </is>
      </c>
      <c r="P1937" s="22" t="inlineStr">
        <is>
          <t>Value Added</t>
        </is>
      </c>
      <c r="Q1937" s="22" t="inlineStr">
        <is>
          <t>Munchies</t>
        </is>
      </c>
      <c r="R1937" s="25">
        <f>IF(Config!$B$4&gt;0,M1937/Config!$B$4,0)</f>
        <v/>
      </c>
      <c r="S1937" s="25">
        <f>IF(Config!$B$4&gt;0,K1937/Config!$B$4,0)</f>
        <v/>
      </c>
      <c r="T1937" s="25">
        <f>R1937*Config!$B$7</f>
        <v/>
      </c>
      <c r="U1937" s="25">
        <f>S1937*Config!$B$7</f>
        <v/>
      </c>
      <c r="V1937" s="25" t="n">
        <v>29.04</v>
      </c>
      <c r="W1937" s="25" t="n">
        <v>880</v>
      </c>
      <c r="X1937" s="26">
        <f>IF(T1937&gt;0,V1937/T1937,0)</f>
        <v/>
      </c>
      <c r="Y1937" s="26">
        <f>IF(U1937&gt;0,W1937/U1937,0)</f>
        <v/>
      </c>
      <c r="Z1937" s="25">
        <f>T1937-V1937</f>
        <v/>
      </c>
      <c r="AA1937" s="25">
        <f>U1937-W1937</f>
        <v/>
      </c>
      <c r="AB1937" s="25">
        <f>IF(Config!$B$7&gt;0,(V1937/Config!$B$7)*Config!$B$4,0)</f>
        <v/>
      </c>
      <c r="AC1937" s="25">
        <f>IF(Config!$B$7&gt;0,(W1937/Config!$B$7)*Config!$B$4,0)</f>
        <v/>
      </c>
    </row>
    <row r="1938" hidden="1" outlineLevel="1">
      <c r="A1938" s="22" t="inlineStr">
        <is>
          <t>May</t>
        </is>
      </c>
      <c r="B1938" s="22" t="n">
        <v>2026</v>
      </c>
      <c r="C1938" s="22" t="inlineStr">
        <is>
          <t>29-04-2026</t>
        </is>
      </c>
      <c r="D1938" s="23" t="n">
        <v>0.6205092592592593</v>
      </c>
      <c r="E1938" s="22" t="inlineStr">
        <is>
          <t>Makhana_7-30158</t>
        </is>
      </c>
      <c r="F1938" s="22" t="inlineStr">
        <is>
          <t>FG</t>
        </is>
      </c>
      <c r="G1938" s="22" t="inlineStr">
        <is>
          <t>Munchies</t>
        </is>
      </c>
      <c r="H1938" s="22" t="inlineStr">
        <is>
          <t>Makha Shaka Flaming Hot Stix Farmley Pillow Pouch 33g</t>
        </is>
      </c>
      <c r="I1938" s="22" t="inlineStr">
        <is>
          <t>Makhana Munchies</t>
        </is>
      </c>
      <c r="J1938" s="24" t="n">
        <v>0.033</v>
      </c>
      <c r="K1938" s="24" t="n">
        <v>2360</v>
      </c>
      <c r="L1938" s="22" t="inlineStr">
        <is>
          <t>Amazon Retail India Private Limited</t>
        </is>
      </c>
      <c r="M1938" s="24" t="n">
        <v>77.88</v>
      </c>
      <c r="N1938" s="22" t="inlineStr">
        <is>
          <t>Amazon Retail India</t>
        </is>
      </c>
      <c r="O1938" s="22" t="inlineStr">
        <is>
          <t>UD Foods</t>
        </is>
      </c>
      <c r="P1938" s="22" t="inlineStr">
        <is>
          <t>Value Added</t>
        </is>
      </c>
      <c r="Q1938" s="22" t="inlineStr">
        <is>
          <t>Munchies</t>
        </is>
      </c>
      <c r="R1938" s="25">
        <f>IF(Config!$B$4&gt;0,M1938/Config!$B$4,0)</f>
        <v/>
      </c>
      <c r="S1938" s="25">
        <f>IF(Config!$B$4&gt;0,K1938/Config!$B$4,0)</f>
        <v/>
      </c>
      <c r="T1938" s="25">
        <f>R1938*Config!$B$7</f>
        <v/>
      </c>
      <c r="U1938" s="25">
        <f>S1938*Config!$B$7</f>
        <v/>
      </c>
      <c r="V1938" s="25" t="n">
        <v>179.52</v>
      </c>
      <c r="W1938" s="25" t="n">
        <v>5440</v>
      </c>
      <c r="X1938" s="26">
        <f>IF(T1938&gt;0,V1938/T1938,0)</f>
        <v/>
      </c>
      <c r="Y1938" s="26">
        <f>IF(U1938&gt;0,W1938/U1938,0)</f>
        <v/>
      </c>
      <c r="Z1938" s="25">
        <f>T1938-V1938</f>
        <v/>
      </c>
      <c r="AA1938" s="25">
        <f>U1938-W1938</f>
        <v/>
      </c>
      <c r="AB1938" s="25">
        <f>IF(Config!$B$7&gt;0,(V1938/Config!$B$7)*Config!$B$4,0)</f>
        <v/>
      </c>
      <c r="AC1938" s="25">
        <f>IF(Config!$B$7&gt;0,(W1938/Config!$B$7)*Config!$B$4,0)</f>
        <v/>
      </c>
    </row>
    <row r="1939" hidden="1" outlineLevel="1">
      <c r="A1939" s="22" t="inlineStr">
        <is>
          <t>May</t>
        </is>
      </c>
      <c r="B1939" s="22" t="n">
        <v>2026</v>
      </c>
      <c r="C1939" s="22" t="inlineStr">
        <is>
          <t>29-04-2026</t>
        </is>
      </c>
      <c r="D1939" s="23" t="n">
        <v>0.6205208333333333</v>
      </c>
      <c r="E1939" s="22" t="inlineStr">
        <is>
          <t>Makhana_7-30138</t>
        </is>
      </c>
      <c r="F1939" s="22" t="inlineStr">
        <is>
          <t>FG</t>
        </is>
      </c>
      <c r="G1939" s="22" t="inlineStr">
        <is>
          <t>Munchies</t>
        </is>
      </c>
      <c r="H1939" s="22" t="inlineStr">
        <is>
          <t>Makha Shaka Cheese Waves Farmley Pillow Pouch 70 g</t>
        </is>
      </c>
      <c r="I1939" s="22" t="inlineStr">
        <is>
          <t>Munchies Waves</t>
        </is>
      </c>
      <c r="J1939" s="24" t="n">
        <v>0.07000000000000001</v>
      </c>
      <c r="K1939" s="24" t="n">
        <v>500</v>
      </c>
      <c r="L1939" s="22" t="inlineStr">
        <is>
          <t>Amazon Retail India Private Limited</t>
        </is>
      </c>
      <c r="M1939" s="24" t="n">
        <v>35</v>
      </c>
      <c r="N1939" s="22" t="inlineStr">
        <is>
          <t>Amazon Retail India</t>
        </is>
      </c>
      <c r="O1939" s="22" t="inlineStr">
        <is>
          <t>Rebela</t>
        </is>
      </c>
      <c r="P1939" s="22" t="inlineStr">
        <is>
          <t>Value Added</t>
        </is>
      </c>
      <c r="Q1939" s="22" t="inlineStr">
        <is>
          <t>Munchies</t>
        </is>
      </c>
      <c r="R1939" s="25">
        <f>IF(Config!$B$4&gt;0,M1939/Config!$B$4,0)</f>
        <v/>
      </c>
      <c r="S1939" s="25">
        <f>IF(Config!$B$4&gt;0,K1939/Config!$B$4,0)</f>
        <v/>
      </c>
      <c r="T1939" s="25">
        <f>R1939*Config!$B$7</f>
        <v/>
      </c>
      <c r="U1939" s="25">
        <f>S1939*Config!$B$7</f>
        <v/>
      </c>
      <c r="V1939" s="25" t="n">
        <v>0</v>
      </c>
      <c r="W1939" s="25" t="n">
        <v>0</v>
      </c>
      <c r="X1939" s="26">
        <f>IF(T1939&gt;0,V1939/T1939,0)</f>
        <v/>
      </c>
      <c r="Y1939" s="26">
        <f>IF(U1939&gt;0,W1939/U1939,0)</f>
        <v/>
      </c>
      <c r="Z1939" s="25">
        <f>T1939-V1939</f>
        <v/>
      </c>
      <c r="AA1939" s="25">
        <f>U1939-W1939</f>
        <v/>
      </c>
      <c r="AB1939" s="25">
        <f>IF(Config!$B$7&gt;0,(V1939/Config!$B$7)*Config!$B$4,0)</f>
        <v/>
      </c>
      <c r="AC1939" s="25">
        <f>IF(Config!$B$7&gt;0,(W1939/Config!$B$7)*Config!$B$4,0)</f>
        <v/>
      </c>
    </row>
    <row r="1940" hidden="1" outlineLevel="1">
      <c r="A1940" s="22" t="inlineStr">
        <is>
          <t>May</t>
        </is>
      </c>
      <c r="B1940" s="22" t="n">
        <v>2026</v>
      </c>
      <c r="C1940" s="22" t="inlineStr">
        <is>
          <t>29-04-2026</t>
        </is>
      </c>
      <c r="D1940" s="23" t="n">
        <v>0.6205208333333333</v>
      </c>
      <c r="E1940" s="22" t="inlineStr">
        <is>
          <t>Makhana_7-30137</t>
        </is>
      </c>
      <c r="F1940" s="22" t="inlineStr">
        <is>
          <t>FG</t>
        </is>
      </c>
      <c r="G1940" s="22" t="inlineStr">
        <is>
          <t>Munchies</t>
        </is>
      </c>
      <c r="H1940" s="22" t="inlineStr">
        <is>
          <t>Makha Shaka Imli Waves Farmley Pillow Pouch 70 g</t>
        </is>
      </c>
      <c r="I1940" s="22" t="inlineStr">
        <is>
          <t>Munchies Waves</t>
        </is>
      </c>
      <c r="J1940" s="24" t="n">
        <v>0.07000000000000001</v>
      </c>
      <c r="K1940" s="24" t="n">
        <v>500</v>
      </c>
      <c r="L1940" s="22" t="inlineStr">
        <is>
          <t>Amazon Retail India Private Limited</t>
        </is>
      </c>
      <c r="M1940" s="24" t="n">
        <v>35</v>
      </c>
      <c r="N1940" s="22" t="inlineStr">
        <is>
          <t>Amazon Retail India</t>
        </is>
      </c>
      <c r="O1940" s="22" t="inlineStr">
        <is>
          <t>Rebela</t>
        </is>
      </c>
      <c r="P1940" s="22" t="inlineStr">
        <is>
          <t>Value Added</t>
        </is>
      </c>
      <c r="Q1940" s="22" t="inlineStr">
        <is>
          <t>Munchies</t>
        </is>
      </c>
      <c r="R1940" s="25">
        <f>IF(Config!$B$4&gt;0,M1940/Config!$B$4,0)</f>
        <v/>
      </c>
      <c r="S1940" s="25">
        <f>IF(Config!$B$4&gt;0,K1940/Config!$B$4,0)</f>
        <v/>
      </c>
      <c r="T1940" s="25">
        <f>R1940*Config!$B$7</f>
        <v/>
      </c>
      <c r="U1940" s="25">
        <f>S1940*Config!$B$7</f>
        <v/>
      </c>
      <c r="V1940" s="25" t="n">
        <v>0</v>
      </c>
      <c r="W1940" s="25" t="n">
        <v>0</v>
      </c>
      <c r="X1940" s="26">
        <f>IF(T1940&gt;0,V1940/T1940,0)</f>
        <v/>
      </c>
      <c r="Y1940" s="26">
        <f>IF(U1940&gt;0,W1940/U1940,0)</f>
        <v/>
      </c>
      <c r="Z1940" s="25">
        <f>T1940-V1940</f>
        <v/>
      </c>
      <c r="AA1940" s="25">
        <f>U1940-W1940</f>
        <v/>
      </c>
      <c r="AB1940" s="25">
        <f>IF(Config!$B$7&gt;0,(V1940/Config!$B$7)*Config!$B$4,0)</f>
        <v/>
      </c>
      <c r="AC1940" s="25">
        <f>IF(Config!$B$7&gt;0,(W1940/Config!$B$7)*Config!$B$4,0)</f>
        <v/>
      </c>
    </row>
    <row r="1941" hidden="1" outlineLevel="1">
      <c r="A1941" s="22" t="inlineStr">
        <is>
          <t>May</t>
        </is>
      </c>
      <c r="B1941" s="22" t="n">
        <v>2026</v>
      </c>
      <c r="C1941" s="22" t="inlineStr">
        <is>
          <t>29-04-2026</t>
        </is>
      </c>
      <c r="D1941" s="23" t="n">
        <v>0.6514930555555556</v>
      </c>
      <c r="E1941" s="22" t="inlineStr">
        <is>
          <t>Makhana_7-30158</t>
        </is>
      </c>
      <c r="F1941" s="22" t="inlineStr">
        <is>
          <t>FG</t>
        </is>
      </c>
      <c r="G1941" s="22" t="inlineStr">
        <is>
          <t>Munchies</t>
        </is>
      </c>
      <c r="H1941" s="22" t="inlineStr">
        <is>
          <t>Makha Shaka Flaming Hot Stix Farmley Pillow Pouch 33g</t>
        </is>
      </c>
      <c r="I1941" s="22" t="inlineStr">
        <is>
          <t>Makhana Munchies</t>
        </is>
      </c>
      <c r="J1941" s="24" t="n">
        <v>0.033</v>
      </c>
      <c r="K1941" s="24" t="n">
        <v>800</v>
      </c>
      <c r="L1941" s="22" t="inlineStr">
        <is>
          <t>Exports</t>
        </is>
      </c>
      <c r="M1941" s="24" t="n">
        <v>26.4</v>
      </c>
      <c r="N1941" s="22" t="inlineStr">
        <is>
          <t>Exports</t>
        </is>
      </c>
      <c r="O1941" s="22" t="inlineStr">
        <is>
          <t>UD Foods</t>
        </is>
      </c>
      <c r="P1941" s="22" t="inlineStr">
        <is>
          <t>Value Added</t>
        </is>
      </c>
      <c r="Q1941" s="22" t="inlineStr">
        <is>
          <t>Munchies</t>
        </is>
      </c>
      <c r="R1941" s="25">
        <f>IF(Config!$B$4&gt;0,M1941/Config!$B$4,0)</f>
        <v/>
      </c>
      <c r="S1941" s="25">
        <f>IF(Config!$B$4&gt;0,K1941/Config!$B$4,0)</f>
        <v/>
      </c>
      <c r="T1941" s="25">
        <f>R1941*Config!$B$7</f>
        <v/>
      </c>
      <c r="U1941" s="25">
        <f>S1941*Config!$B$7</f>
        <v/>
      </c>
      <c r="V1941" s="25" t="n">
        <v>0</v>
      </c>
      <c r="W1941" s="25" t="n">
        <v>0</v>
      </c>
      <c r="X1941" s="26">
        <f>IF(T1941&gt;0,V1941/T1941,0)</f>
        <v/>
      </c>
      <c r="Y1941" s="26">
        <f>IF(U1941&gt;0,W1941/U1941,0)</f>
        <v/>
      </c>
      <c r="Z1941" s="25">
        <f>T1941-V1941</f>
        <v/>
      </c>
      <c r="AA1941" s="25">
        <f>U1941-W1941</f>
        <v/>
      </c>
      <c r="AB1941" s="25">
        <f>IF(Config!$B$7&gt;0,(V1941/Config!$B$7)*Config!$B$4,0)</f>
        <v/>
      </c>
      <c r="AC1941" s="25">
        <f>IF(Config!$B$7&gt;0,(W1941/Config!$B$7)*Config!$B$4,0)</f>
        <v/>
      </c>
    </row>
    <row r="1942" hidden="1" outlineLevel="1">
      <c r="A1942" s="22" t="inlineStr">
        <is>
          <t>May</t>
        </is>
      </c>
      <c r="B1942" s="22" t="n">
        <v>2026</v>
      </c>
      <c r="C1942" s="22" t="inlineStr">
        <is>
          <t>27-04-2026</t>
        </is>
      </c>
      <c r="D1942" s="23" t="n">
        <v>0.7255902777777777</v>
      </c>
      <c r="E1942" s="22" t="inlineStr">
        <is>
          <t>Makhana_7-30173</t>
        </is>
      </c>
      <c r="F1942" s="22" t="inlineStr">
        <is>
          <t>FG</t>
        </is>
      </c>
      <c r="G1942" s="22" t="inlineStr">
        <is>
          <t>Munchies</t>
        </is>
      </c>
      <c r="H1942" s="22" t="inlineStr">
        <is>
          <t>Makha Shaka Masala Stix Farmley Pillow Pouch 25g- Ladi</t>
        </is>
      </c>
      <c r="I1942" s="22" t="inlineStr">
        <is>
          <t>Makhana Munchies</t>
        </is>
      </c>
      <c r="J1942" s="24" t="n">
        <v>0.025</v>
      </c>
      <c r="K1942" s="24" t="n">
        <v>1500</v>
      </c>
      <c r="L1942" s="22" t="inlineStr">
        <is>
          <t>Nutritap Technologies Private Limited</t>
        </is>
      </c>
      <c r="M1942" s="24" t="n">
        <v>37.5</v>
      </c>
      <c r="N1942" s="22" t="inlineStr">
        <is>
          <t>Vending</t>
        </is>
      </c>
      <c r="O1942" s="22" t="inlineStr">
        <is>
          <t>UD Foods</t>
        </is>
      </c>
      <c r="P1942" s="22" t="inlineStr">
        <is>
          <t>Value Added</t>
        </is>
      </c>
      <c r="Q1942" s="22" t="inlineStr">
        <is>
          <t>Munchies</t>
        </is>
      </c>
      <c r="R1942" s="25">
        <f>IF(Config!$B$4&gt;0,M1942/Config!$B$4,0)</f>
        <v/>
      </c>
      <c r="S1942" s="25">
        <f>IF(Config!$B$4&gt;0,K1942/Config!$B$4,0)</f>
        <v/>
      </c>
      <c r="T1942" s="25">
        <f>R1942*Config!$B$7</f>
        <v/>
      </c>
      <c r="U1942" s="25">
        <f>S1942*Config!$B$7</f>
        <v/>
      </c>
      <c r="V1942" s="25" t="n">
        <v>12</v>
      </c>
      <c r="W1942" s="25" t="n">
        <v>480</v>
      </c>
      <c r="X1942" s="26">
        <f>IF(T1942&gt;0,V1942/T1942,0)</f>
        <v/>
      </c>
      <c r="Y1942" s="26">
        <f>IF(U1942&gt;0,W1942/U1942,0)</f>
        <v/>
      </c>
      <c r="Z1942" s="25">
        <f>T1942-V1942</f>
        <v/>
      </c>
      <c r="AA1942" s="25">
        <f>U1942-W1942</f>
        <v/>
      </c>
      <c r="AB1942" s="25">
        <f>IF(Config!$B$7&gt;0,(V1942/Config!$B$7)*Config!$B$4,0)</f>
        <v/>
      </c>
      <c r="AC1942" s="25">
        <f>IF(Config!$B$7&gt;0,(W1942/Config!$B$7)*Config!$B$4,0)</f>
        <v/>
      </c>
    </row>
    <row r="1943" hidden="1" outlineLevel="1">
      <c r="A1943" s="22" t="inlineStr">
        <is>
          <t>May</t>
        </is>
      </c>
      <c r="B1943" s="22" t="n">
        <v>2026</v>
      </c>
      <c r="C1943" s="22" t="inlineStr">
        <is>
          <t>27-04-2026</t>
        </is>
      </c>
      <c r="D1943" s="23" t="n">
        <v>0.7255902777777777</v>
      </c>
      <c r="E1943" s="22" t="inlineStr">
        <is>
          <t>Makhana_7-30172</t>
        </is>
      </c>
      <c r="F1943" s="22" t="inlineStr">
        <is>
          <t>FG</t>
        </is>
      </c>
      <c r="G1943" s="22" t="inlineStr">
        <is>
          <t>Munchies</t>
        </is>
      </c>
      <c r="H1943" s="22" t="inlineStr">
        <is>
          <t>Makha Shaka Tomato Stix Farmley Pillow Pouch 25g- Ladi</t>
        </is>
      </c>
      <c r="I1943" s="22" t="inlineStr">
        <is>
          <t>Makhana Munchies</t>
        </is>
      </c>
      <c r="J1943" s="24" t="n">
        <v>0.025</v>
      </c>
      <c r="K1943" s="24" t="n">
        <v>1500</v>
      </c>
      <c r="L1943" s="22" t="inlineStr">
        <is>
          <t>Nutritap Technologies Private Limited</t>
        </is>
      </c>
      <c r="M1943" s="24" t="n">
        <v>37.5</v>
      </c>
      <c r="N1943" s="22" t="inlineStr">
        <is>
          <t>Vending</t>
        </is>
      </c>
      <c r="O1943" s="22" t="inlineStr">
        <is>
          <t>UD Foods</t>
        </is>
      </c>
      <c r="P1943" s="22" t="inlineStr">
        <is>
          <t>Value Added</t>
        </is>
      </c>
      <c r="Q1943" s="22" t="inlineStr">
        <is>
          <t>Munchies</t>
        </is>
      </c>
      <c r="R1943" s="25">
        <f>IF(Config!$B$4&gt;0,M1943/Config!$B$4,0)</f>
        <v/>
      </c>
      <c r="S1943" s="25">
        <f>IF(Config!$B$4&gt;0,K1943/Config!$B$4,0)</f>
        <v/>
      </c>
      <c r="T1943" s="25">
        <f>R1943*Config!$B$7</f>
        <v/>
      </c>
      <c r="U1943" s="25">
        <f>S1943*Config!$B$7</f>
        <v/>
      </c>
      <c r="V1943" s="25" t="n">
        <v>0</v>
      </c>
      <c r="W1943" s="25" t="n">
        <v>0</v>
      </c>
      <c r="X1943" s="26">
        <f>IF(T1943&gt;0,V1943/T1943,0)</f>
        <v/>
      </c>
      <c r="Y1943" s="26">
        <f>IF(U1943&gt;0,W1943/U1943,0)</f>
        <v/>
      </c>
      <c r="Z1943" s="25">
        <f>T1943-V1943</f>
        <v/>
      </c>
      <c r="AA1943" s="25">
        <f>U1943-W1943</f>
        <v/>
      </c>
      <c r="AB1943" s="25">
        <f>IF(Config!$B$7&gt;0,(V1943/Config!$B$7)*Config!$B$4,0)</f>
        <v/>
      </c>
      <c r="AC1943" s="25">
        <f>IF(Config!$B$7&gt;0,(W1943/Config!$B$7)*Config!$B$4,0)</f>
        <v/>
      </c>
    </row>
    <row r="1944" hidden="1" outlineLevel="1">
      <c r="A1944" s="22" t="inlineStr">
        <is>
          <t>May</t>
        </is>
      </c>
      <c r="B1944" s="22" t="n">
        <v>2026</v>
      </c>
      <c r="C1944" s="22" t="inlineStr">
        <is>
          <t>27-04-2026</t>
        </is>
      </c>
      <c r="D1944" s="23" t="n">
        <v>0.7255902777777777</v>
      </c>
      <c r="E1944" s="22" t="inlineStr">
        <is>
          <t>Makhana_7-30171</t>
        </is>
      </c>
      <c r="F1944" s="22" t="inlineStr">
        <is>
          <t>FG</t>
        </is>
      </c>
      <c r="G1944" s="22" t="inlineStr">
        <is>
          <t>Munchies</t>
        </is>
      </c>
      <c r="H1944" s="22" t="inlineStr">
        <is>
          <t>Makha Shaka Flaming Hot Stix Farmley Pillow Pouch 25g- Ladi</t>
        </is>
      </c>
      <c r="I1944" s="22" t="inlineStr">
        <is>
          <t>Makhana Munchies</t>
        </is>
      </c>
      <c r="J1944" s="24" t="n">
        <v>0.025</v>
      </c>
      <c r="K1944" s="24" t="n">
        <v>900</v>
      </c>
      <c r="L1944" s="22" t="inlineStr">
        <is>
          <t>Nutritap Technologies Private Limited</t>
        </is>
      </c>
      <c r="M1944" s="24" t="n">
        <v>22.5</v>
      </c>
      <c r="N1944" s="22" t="inlineStr">
        <is>
          <t>Vending</t>
        </is>
      </c>
      <c r="O1944" s="22" t="inlineStr">
        <is>
          <t>UD Foods</t>
        </is>
      </c>
      <c r="P1944" s="22" t="inlineStr">
        <is>
          <t>Value Added</t>
        </is>
      </c>
      <c r="Q1944" s="22" t="inlineStr">
        <is>
          <t>Munchies</t>
        </is>
      </c>
      <c r="R1944" s="25">
        <f>IF(Config!$B$4&gt;0,M1944/Config!$B$4,0)</f>
        <v/>
      </c>
      <c r="S1944" s="25">
        <f>IF(Config!$B$4&gt;0,K1944/Config!$B$4,0)</f>
        <v/>
      </c>
      <c r="T1944" s="25">
        <f>R1944*Config!$B$7</f>
        <v/>
      </c>
      <c r="U1944" s="25">
        <f>S1944*Config!$B$7</f>
        <v/>
      </c>
      <c r="V1944" s="25" t="n">
        <v>0</v>
      </c>
      <c r="W1944" s="25" t="n">
        <v>0</v>
      </c>
      <c r="X1944" s="26">
        <f>IF(T1944&gt;0,V1944/T1944,0)</f>
        <v/>
      </c>
      <c r="Y1944" s="26">
        <f>IF(U1944&gt;0,W1944/U1944,0)</f>
        <v/>
      </c>
      <c r="Z1944" s="25">
        <f>T1944-V1944</f>
        <v/>
      </c>
      <c r="AA1944" s="25">
        <f>U1944-W1944</f>
        <v/>
      </c>
      <c r="AB1944" s="25">
        <f>IF(Config!$B$7&gt;0,(V1944/Config!$B$7)*Config!$B$4,0)</f>
        <v/>
      </c>
      <c r="AC1944" s="25">
        <f>IF(Config!$B$7&gt;0,(W1944/Config!$B$7)*Config!$B$4,0)</f>
        <v/>
      </c>
    </row>
    <row r="1945" hidden="1" outlineLevel="1">
      <c r="A1945" s="22" t="inlineStr">
        <is>
          <t>May</t>
        </is>
      </c>
      <c r="B1945" s="22" t="n">
        <v>2026</v>
      </c>
      <c r="C1945" s="22" t="inlineStr">
        <is>
          <t>27-04-2026</t>
        </is>
      </c>
      <c r="D1945" s="23" t="n">
        <v>0.7255902777777777</v>
      </c>
      <c r="E1945" s="22" t="inlineStr">
        <is>
          <t>Makhana_7-30174</t>
        </is>
      </c>
      <c r="F1945" s="22" t="inlineStr">
        <is>
          <t>FG</t>
        </is>
      </c>
      <c r="G1945" s="22" t="inlineStr">
        <is>
          <t>Munchies</t>
        </is>
      </c>
      <c r="H1945" s="22" t="inlineStr">
        <is>
          <t>Makha Shaka Aachari Stix Farmley Pillow Pouch 25g- Ladi</t>
        </is>
      </c>
      <c r="I1945" s="22" t="inlineStr">
        <is>
          <t>Makhana Munchies</t>
        </is>
      </c>
      <c r="J1945" s="24" t="n">
        <v>0.025</v>
      </c>
      <c r="K1945" s="24" t="n">
        <v>900</v>
      </c>
      <c r="L1945" s="22" t="inlineStr">
        <is>
          <t>Nutritap Technologies Private Limited</t>
        </is>
      </c>
      <c r="M1945" s="24" t="n">
        <v>22.5</v>
      </c>
      <c r="N1945" s="22" t="inlineStr">
        <is>
          <t>Vending</t>
        </is>
      </c>
      <c r="O1945" s="22" t="inlineStr">
        <is>
          <t>UD Foods</t>
        </is>
      </c>
      <c r="P1945" s="22" t="inlineStr">
        <is>
          <t>Value Added</t>
        </is>
      </c>
      <c r="Q1945" s="22" t="inlineStr">
        <is>
          <t>Munchies</t>
        </is>
      </c>
      <c r="R1945" s="25">
        <f>IF(Config!$B$4&gt;0,M1945/Config!$B$4,0)</f>
        <v/>
      </c>
      <c r="S1945" s="25">
        <f>IF(Config!$B$4&gt;0,K1945/Config!$B$4,0)</f>
        <v/>
      </c>
      <c r="T1945" s="25">
        <f>R1945*Config!$B$7</f>
        <v/>
      </c>
      <c r="U1945" s="25">
        <f>S1945*Config!$B$7</f>
        <v/>
      </c>
      <c r="V1945" s="25" t="n">
        <v>12</v>
      </c>
      <c r="W1945" s="25" t="n">
        <v>480</v>
      </c>
      <c r="X1945" s="26">
        <f>IF(T1945&gt;0,V1945/T1945,0)</f>
        <v/>
      </c>
      <c r="Y1945" s="26">
        <f>IF(U1945&gt;0,W1945/U1945,0)</f>
        <v/>
      </c>
      <c r="Z1945" s="25">
        <f>T1945-V1945</f>
        <v/>
      </c>
      <c r="AA1945" s="25">
        <f>U1945-W1945</f>
        <v/>
      </c>
      <c r="AB1945" s="25">
        <f>IF(Config!$B$7&gt;0,(V1945/Config!$B$7)*Config!$B$4,0)</f>
        <v/>
      </c>
      <c r="AC1945" s="25">
        <f>IF(Config!$B$7&gt;0,(W1945/Config!$B$7)*Config!$B$4,0)</f>
        <v/>
      </c>
    </row>
    <row r="1946" hidden="1" outlineLevel="1">
      <c r="A1946" s="22" t="inlineStr">
        <is>
          <t>May</t>
        </is>
      </c>
      <c r="B1946" s="22" t="n">
        <v>2026</v>
      </c>
      <c r="C1946" s="22" t="inlineStr">
        <is>
          <t>27-04-2026</t>
        </is>
      </c>
      <c r="D1946" s="23" t="n">
        <v>0.7256134259259259</v>
      </c>
      <c r="E1946" s="22" t="inlineStr">
        <is>
          <t>Makhana_7-30157</t>
        </is>
      </c>
      <c r="F1946" s="22" t="inlineStr">
        <is>
          <t>FG</t>
        </is>
      </c>
      <c r="G1946" s="22" t="inlineStr">
        <is>
          <t>Munchies</t>
        </is>
      </c>
      <c r="H1946" s="22" t="inlineStr">
        <is>
          <t>Makha Shaka Masala Stix Farmley Pillow Pouch 33 g</t>
        </is>
      </c>
      <c r="I1946" s="22" t="inlineStr">
        <is>
          <t>Makhana Munchies</t>
        </is>
      </c>
      <c r="J1946" s="24" t="n">
        <v>0.033</v>
      </c>
      <c r="K1946" s="24" t="n">
        <v>300</v>
      </c>
      <c r="L1946" s="22" t="inlineStr">
        <is>
          <t>Justvend Private Limited</t>
        </is>
      </c>
      <c r="M1946" s="24" t="n">
        <v>9.9</v>
      </c>
      <c r="N1946" s="22" t="inlineStr">
        <is>
          <t>Vending</t>
        </is>
      </c>
      <c r="O1946" s="22" t="inlineStr">
        <is>
          <t>UD Foods</t>
        </is>
      </c>
      <c r="P1946" s="22" t="inlineStr">
        <is>
          <t>Value Added</t>
        </is>
      </c>
      <c r="Q1946" s="22" t="inlineStr">
        <is>
          <t>Munchies</t>
        </is>
      </c>
      <c r="R1946" s="25">
        <f>IF(Config!$B$4&gt;0,M1946/Config!$B$4,0)</f>
        <v/>
      </c>
      <c r="S1946" s="25">
        <f>IF(Config!$B$4&gt;0,K1946/Config!$B$4,0)</f>
        <v/>
      </c>
      <c r="T1946" s="25">
        <f>R1946*Config!$B$7</f>
        <v/>
      </c>
      <c r="U1946" s="25">
        <f>S1946*Config!$B$7</f>
        <v/>
      </c>
      <c r="V1946" s="25" t="n">
        <v>0</v>
      </c>
      <c r="W1946" s="25" t="n">
        <v>0</v>
      </c>
      <c r="X1946" s="26">
        <f>IF(T1946&gt;0,V1946/T1946,0)</f>
        <v/>
      </c>
      <c r="Y1946" s="26">
        <f>IF(U1946&gt;0,W1946/U1946,0)</f>
        <v/>
      </c>
      <c r="Z1946" s="25">
        <f>T1946-V1946</f>
        <v/>
      </c>
      <c r="AA1946" s="25">
        <f>U1946-W1946</f>
        <v/>
      </c>
      <c r="AB1946" s="25">
        <f>IF(Config!$B$7&gt;0,(V1946/Config!$B$7)*Config!$B$4,0)</f>
        <v/>
      </c>
      <c r="AC1946" s="25">
        <f>IF(Config!$B$7&gt;0,(W1946/Config!$B$7)*Config!$B$4,0)</f>
        <v/>
      </c>
    </row>
    <row r="1947" hidden="1" outlineLevel="1">
      <c r="A1947" s="22" t="inlineStr">
        <is>
          <t>May</t>
        </is>
      </c>
      <c r="B1947" s="22" t="n">
        <v>2026</v>
      </c>
      <c r="C1947" s="22" t="inlineStr">
        <is>
          <t>30-04-2026</t>
        </is>
      </c>
      <c r="D1947" s="23" t="n">
        <v>0.6903819444444445</v>
      </c>
      <c r="E1947" s="22" t="inlineStr">
        <is>
          <t>Makhana_7-30158</t>
        </is>
      </c>
      <c r="F1947" s="22" t="inlineStr">
        <is>
          <t>FG</t>
        </is>
      </c>
      <c r="G1947" s="22" t="inlineStr">
        <is>
          <t>Munchies</t>
        </is>
      </c>
      <c r="H1947" s="22" t="inlineStr">
        <is>
          <t>Makha Shaka Flaming Hot Stix Farmley Pillow Pouch 33g</t>
        </is>
      </c>
      <c r="I1947" s="22" t="inlineStr">
        <is>
          <t>Makhana Munchies</t>
        </is>
      </c>
      <c r="J1947" s="24" t="n">
        <v>0.033</v>
      </c>
      <c r="K1947" s="24" t="n">
        <v>300</v>
      </c>
      <c r="L1947" s="22" t="inlineStr">
        <is>
          <t>Justvend Private Limited</t>
        </is>
      </c>
      <c r="M1947" s="24" t="n">
        <v>9.9</v>
      </c>
      <c r="N1947" s="22" t="inlineStr">
        <is>
          <t>Vending</t>
        </is>
      </c>
      <c r="O1947" s="22" t="inlineStr">
        <is>
          <t>UD Foods</t>
        </is>
      </c>
      <c r="P1947" s="22" t="inlineStr">
        <is>
          <t>Value Added</t>
        </is>
      </c>
      <c r="Q1947" s="22" t="inlineStr">
        <is>
          <t>Munchies</t>
        </is>
      </c>
      <c r="R1947" s="25">
        <f>IF(Config!$B$4&gt;0,M1947/Config!$B$4,0)</f>
        <v/>
      </c>
      <c r="S1947" s="25">
        <f>IF(Config!$B$4&gt;0,K1947/Config!$B$4,0)</f>
        <v/>
      </c>
      <c r="T1947" s="25">
        <f>R1947*Config!$B$7</f>
        <v/>
      </c>
      <c r="U1947" s="25">
        <f>S1947*Config!$B$7</f>
        <v/>
      </c>
      <c r="V1947" s="25" t="n">
        <v>0</v>
      </c>
      <c r="W1947" s="25" t="n">
        <v>0</v>
      </c>
      <c r="X1947" s="26">
        <f>IF(T1947&gt;0,V1947/T1947,0)</f>
        <v/>
      </c>
      <c r="Y1947" s="26">
        <f>IF(U1947&gt;0,W1947/U1947,0)</f>
        <v/>
      </c>
      <c r="Z1947" s="25">
        <f>T1947-V1947</f>
        <v/>
      </c>
      <c r="AA1947" s="25">
        <f>U1947-W1947</f>
        <v/>
      </c>
      <c r="AB1947" s="25">
        <f>IF(Config!$B$7&gt;0,(V1947/Config!$B$7)*Config!$B$4,0)</f>
        <v/>
      </c>
      <c r="AC1947" s="25">
        <f>IF(Config!$B$7&gt;0,(W1947/Config!$B$7)*Config!$B$4,0)</f>
        <v/>
      </c>
    </row>
    <row r="1948" hidden="1" outlineLevel="1">
      <c r="A1948" s="22" t="inlineStr">
        <is>
          <t>May</t>
        </is>
      </c>
      <c r="B1948" s="22" t="n">
        <v>2026</v>
      </c>
      <c r="C1948" s="22" t="inlineStr">
        <is>
          <t>27-04-2026</t>
        </is>
      </c>
      <c r="D1948" s="23" t="n">
        <v>0.7256134259259259</v>
      </c>
      <c r="E1948" s="22" t="inlineStr">
        <is>
          <t>Makhana_7-30159</t>
        </is>
      </c>
      <c r="F1948" s="22" t="inlineStr">
        <is>
          <t>FG</t>
        </is>
      </c>
      <c r="G1948" s="22" t="inlineStr">
        <is>
          <t>Munchies</t>
        </is>
      </c>
      <c r="H1948" s="22" t="inlineStr">
        <is>
          <t>Makha Shaka Achari Stix Farmley Pillow Pouch 33 g</t>
        </is>
      </c>
      <c r="I1948" s="22" t="inlineStr">
        <is>
          <t>Makhana Munchies</t>
        </is>
      </c>
      <c r="J1948" s="24" t="n">
        <v>0.033</v>
      </c>
      <c r="K1948" s="24" t="n">
        <v>300</v>
      </c>
      <c r="L1948" s="22" t="inlineStr">
        <is>
          <t>Justvend Private Limited</t>
        </is>
      </c>
      <c r="M1948" s="24" t="n">
        <v>9.9</v>
      </c>
      <c r="N1948" s="22" t="inlineStr">
        <is>
          <t>Vending</t>
        </is>
      </c>
      <c r="O1948" s="22" t="inlineStr">
        <is>
          <t>UD Foods</t>
        </is>
      </c>
      <c r="P1948" s="22" t="inlineStr">
        <is>
          <t>Value Added</t>
        </is>
      </c>
      <c r="Q1948" s="22" t="inlineStr">
        <is>
          <t>Munchies</t>
        </is>
      </c>
      <c r="R1948" s="25">
        <f>IF(Config!$B$4&gt;0,M1948/Config!$B$4,0)</f>
        <v/>
      </c>
      <c r="S1948" s="25">
        <f>IF(Config!$B$4&gt;0,K1948/Config!$B$4,0)</f>
        <v/>
      </c>
      <c r="T1948" s="25">
        <f>R1948*Config!$B$7</f>
        <v/>
      </c>
      <c r="U1948" s="25">
        <f>S1948*Config!$B$7</f>
        <v/>
      </c>
      <c r="V1948" s="25" t="n">
        <v>0</v>
      </c>
      <c r="W1948" s="25" t="n">
        <v>0</v>
      </c>
      <c r="X1948" s="26">
        <f>IF(T1948&gt;0,V1948/T1948,0)</f>
        <v/>
      </c>
      <c r="Y1948" s="26">
        <f>IF(U1948&gt;0,W1948/U1948,0)</f>
        <v/>
      </c>
      <c r="Z1948" s="25">
        <f>T1948-V1948</f>
        <v/>
      </c>
      <c r="AA1948" s="25">
        <f>U1948-W1948</f>
        <v/>
      </c>
      <c r="AB1948" s="25">
        <f>IF(Config!$B$7&gt;0,(V1948/Config!$B$7)*Config!$B$4,0)</f>
        <v/>
      </c>
      <c r="AC1948" s="25">
        <f>IF(Config!$B$7&gt;0,(W1948/Config!$B$7)*Config!$B$4,0)</f>
        <v/>
      </c>
    </row>
    <row r="1949" hidden="1" outlineLevel="1">
      <c r="A1949" s="22" t="inlineStr">
        <is>
          <t>May</t>
        </is>
      </c>
      <c r="B1949" s="22" t="n">
        <v>2026</v>
      </c>
      <c r="C1949" s="22" t="inlineStr">
        <is>
          <t>27-04-2026</t>
        </is>
      </c>
      <c r="D1949" s="23" t="n">
        <v>0.7256134259259259</v>
      </c>
      <c r="E1949" s="22" t="inlineStr">
        <is>
          <t>Makhana_7-30173</t>
        </is>
      </c>
      <c r="F1949" s="22" t="inlineStr">
        <is>
          <t>FG</t>
        </is>
      </c>
      <c r="G1949" s="22" t="inlineStr">
        <is>
          <t>Munchies</t>
        </is>
      </c>
      <c r="H1949" s="22" t="inlineStr">
        <is>
          <t>Makha Shaka Masala Stix Farmley Pillow Pouch 25g- Ladi</t>
        </is>
      </c>
      <c r="I1949" s="22" t="inlineStr">
        <is>
          <t>Makhana Munchies</t>
        </is>
      </c>
      <c r="J1949" s="24" t="n">
        <v>0.025</v>
      </c>
      <c r="K1949" s="24" t="n">
        <v>600</v>
      </c>
      <c r="L1949" s="22" t="inlineStr">
        <is>
          <t>Instant Retail India Limited</t>
        </is>
      </c>
      <c r="M1949" s="24" t="n">
        <v>15</v>
      </c>
      <c r="N1949" s="22" t="inlineStr">
        <is>
          <t>Vending</t>
        </is>
      </c>
      <c r="O1949" s="22" t="inlineStr">
        <is>
          <t>UD Foods</t>
        </is>
      </c>
      <c r="P1949" s="22" t="inlineStr">
        <is>
          <t>Value Added</t>
        </is>
      </c>
      <c r="Q1949" s="22" t="inlineStr">
        <is>
          <t>Munchies</t>
        </is>
      </c>
      <c r="R1949" s="25">
        <f>IF(Config!$B$4&gt;0,M1949/Config!$B$4,0)</f>
        <v/>
      </c>
      <c r="S1949" s="25">
        <f>IF(Config!$B$4&gt;0,K1949/Config!$B$4,0)</f>
        <v/>
      </c>
      <c r="T1949" s="25">
        <f>R1949*Config!$B$7</f>
        <v/>
      </c>
      <c r="U1949" s="25">
        <f>S1949*Config!$B$7</f>
        <v/>
      </c>
      <c r="V1949" s="25" t="n">
        <v>0</v>
      </c>
      <c r="W1949" s="25" t="n">
        <v>0</v>
      </c>
      <c r="X1949" s="26">
        <f>IF(T1949&gt;0,V1949/T1949,0)</f>
        <v/>
      </c>
      <c r="Y1949" s="26">
        <f>IF(U1949&gt;0,W1949/U1949,0)</f>
        <v/>
      </c>
      <c r="Z1949" s="25">
        <f>T1949-V1949</f>
        <v/>
      </c>
      <c r="AA1949" s="25">
        <f>U1949-W1949</f>
        <v/>
      </c>
      <c r="AB1949" s="25">
        <f>IF(Config!$B$7&gt;0,(V1949/Config!$B$7)*Config!$B$4,0)</f>
        <v/>
      </c>
      <c r="AC1949" s="25">
        <f>IF(Config!$B$7&gt;0,(W1949/Config!$B$7)*Config!$B$4,0)</f>
        <v/>
      </c>
    </row>
    <row r="1950" hidden="1" outlineLevel="1">
      <c r="A1950" s="22" t="inlineStr">
        <is>
          <t>May</t>
        </is>
      </c>
      <c r="B1950" s="22" t="n">
        <v>2026</v>
      </c>
      <c r="C1950" s="22" t="inlineStr">
        <is>
          <t>27-04-2026</t>
        </is>
      </c>
      <c r="D1950" s="23" t="n">
        <v>0.7256134259259259</v>
      </c>
      <c r="E1950" s="22" t="inlineStr">
        <is>
          <t>Makhana_7-30174</t>
        </is>
      </c>
      <c r="F1950" s="22" t="inlineStr">
        <is>
          <t>FG</t>
        </is>
      </c>
      <c r="G1950" s="22" t="inlineStr">
        <is>
          <t>Munchies</t>
        </is>
      </c>
      <c r="H1950" s="22" t="inlineStr">
        <is>
          <t>Makha Shaka Aachari Stix Farmley Pillow Pouch 25g- Ladi</t>
        </is>
      </c>
      <c r="I1950" s="22" t="inlineStr">
        <is>
          <t>Makhana Munchies</t>
        </is>
      </c>
      <c r="J1950" s="24" t="n">
        <v>0.025</v>
      </c>
      <c r="K1950" s="24" t="n">
        <v>600</v>
      </c>
      <c r="L1950" s="22" t="inlineStr">
        <is>
          <t>Instant Retail India Limited</t>
        </is>
      </c>
      <c r="M1950" s="24" t="n">
        <v>15</v>
      </c>
      <c r="N1950" s="22" t="inlineStr">
        <is>
          <t>Vending</t>
        </is>
      </c>
      <c r="O1950" s="22" t="inlineStr">
        <is>
          <t>UD Foods</t>
        </is>
      </c>
      <c r="P1950" s="22" t="inlineStr">
        <is>
          <t>Value Added</t>
        </is>
      </c>
      <c r="Q1950" s="22" t="inlineStr">
        <is>
          <t>Munchies</t>
        </is>
      </c>
      <c r="R1950" s="25">
        <f>IF(Config!$B$4&gt;0,M1950/Config!$B$4,0)</f>
        <v/>
      </c>
      <c r="S1950" s="25">
        <f>IF(Config!$B$4&gt;0,K1950/Config!$B$4,0)</f>
        <v/>
      </c>
      <c r="T1950" s="25">
        <f>R1950*Config!$B$7</f>
        <v/>
      </c>
      <c r="U1950" s="25">
        <f>S1950*Config!$B$7</f>
        <v/>
      </c>
      <c r="V1950" s="25" t="n">
        <v>0</v>
      </c>
      <c r="W1950" s="25" t="n">
        <v>0</v>
      </c>
      <c r="X1950" s="26">
        <f>IF(T1950&gt;0,V1950/T1950,0)</f>
        <v/>
      </c>
      <c r="Y1950" s="26">
        <f>IF(U1950&gt;0,W1950/U1950,0)</f>
        <v/>
      </c>
      <c r="Z1950" s="25">
        <f>T1950-V1950</f>
        <v/>
      </c>
      <c r="AA1950" s="25">
        <f>U1950-W1950</f>
        <v/>
      </c>
      <c r="AB1950" s="25">
        <f>IF(Config!$B$7&gt;0,(V1950/Config!$B$7)*Config!$B$4,0)</f>
        <v/>
      </c>
      <c r="AC1950" s="25">
        <f>IF(Config!$B$7&gt;0,(W1950/Config!$B$7)*Config!$B$4,0)</f>
        <v/>
      </c>
    </row>
    <row r="1951" hidden="1" outlineLevel="1">
      <c r="A1951" s="22" t="inlineStr">
        <is>
          <t>May</t>
        </is>
      </c>
      <c r="B1951" s="22" t="n">
        <v>2026</v>
      </c>
      <c r="C1951" s="22" t="inlineStr">
        <is>
          <t>27-04-2026</t>
        </is>
      </c>
      <c r="D1951" s="23" t="n">
        <v>0.725625</v>
      </c>
      <c r="E1951" s="22" t="inlineStr">
        <is>
          <t>Makhana_7-30159</t>
        </is>
      </c>
      <c r="F1951" s="22" t="inlineStr">
        <is>
          <t>FG</t>
        </is>
      </c>
      <c r="G1951" s="22" t="inlineStr">
        <is>
          <t>Munchies</t>
        </is>
      </c>
      <c r="H1951" s="22" t="inlineStr">
        <is>
          <t>Makha Shaka Achari Stix Farmley Pillow Pouch 33 g</t>
        </is>
      </c>
      <c r="I1951" s="22" t="inlineStr">
        <is>
          <t>Makhana Munchies</t>
        </is>
      </c>
      <c r="J1951" s="24" t="n">
        <v>0.033</v>
      </c>
      <c r="K1951" s="24" t="n">
        <v>900</v>
      </c>
      <c r="L1951" s="22" t="inlineStr">
        <is>
          <t>Instant Retail India Limited</t>
        </is>
      </c>
      <c r="M1951" s="24" t="n">
        <v>29.7</v>
      </c>
      <c r="N1951" s="22" t="inlineStr">
        <is>
          <t>Vending</t>
        </is>
      </c>
      <c r="O1951" s="22" t="inlineStr">
        <is>
          <t>UD Foods</t>
        </is>
      </c>
      <c r="P1951" s="22" t="inlineStr">
        <is>
          <t>Value Added</t>
        </is>
      </c>
      <c r="Q1951" s="22" t="inlineStr">
        <is>
          <t>Munchies</t>
        </is>
      </c>
      <c r="R1951" s="25">
        <f>IF(Config!$B$4&gt;0,M1951/Config!$B$4,0)</f>
        <v/>
      </c>
      <c r="S1951" s="25">
        <f>IF(Config!$B$4&gt;0,K1951/Config!$B$4,0)</f>
        <v/>
      </c>
      <c r="T1951" s="25">
        <f>R1951*Config!$B$7</f>
        <v/>
      </c>
      <c r="U1951" s="25">
        <f>S1951*Config!$B$7</f>
        <v/>
      </c>
      <c r="V1951" s="25" t="n">
        <v>0</v>
      </c>
      <c r="W1951" s="25" t="n">
        <v>0</v>
      </c>
      <c r="X1951" s="26">
        <f>IF(T1951&gt;0,V1951/T1951,0)</f>
        <v/>
      </c>
      <c r="Y1951" s="26">
        <f>IF(U1951&gt;0,W1951/U1951,0)</f>
        <v/>
      </c>
      <c r="Z1951" s="25">
        <f>T1951-V1951</f>
        <v/>
      </c>
      <c r="AA1951" s="25">
        <f>U1951-W1951</f>
        <v/>
      </c>
      <c r="AB1951" s="25">
        <f>IF(Config!$B$7&gt;0,(V1951/Config!$B$7)*Config!$B$4,0)</f>
        <v/>
      </c>
      <c r="AC1951" s="25">
        <f>IF(Config!$B$7&gt;0,(W1951/Config!$B$7)*Config!$B$4,0)</f>
        <v/>
      </c>
    </row>
    <row r="1952" hidden="1" outlineLevel="1">
      <c r="A1952" s="22" t="inlineStr">
        <is>
          <t>May</t>
        </is>
      </c>
      <c r="B1952" s="22" t="n">
        <v>2026</v>
      </c>
      <c r="C1952" s="22" t="inlineStr">
        <is>
          <t>27-04-2026</t>
        </is>
      </c>
      <c r="D1952" s="23" t="n">
        <v>0.725625</v>
      </c>
      <c r="E1952" s="22" t="inlineStr">
        <is>
          <t>Makhana_7-30157</t>
        </is>
      </c>
      <c r="F1952" s="22" t="inlineStr">
        <is>
          <t>FG</t>
        </is>
      </c>
      <c r="G1952" s="22" t="inlineStr">
        <is>
          <t>Munchies</t>
        </is>
      </c>
      <c r="H1952" s="22" t="inlineStr">
        <is>
          <t>Makha Shaka Masala Stix Farmley Pillow Pouch 33 g</t>
        </is>
      </c>
      <c r="I1952" s="22" t="inlineStr">
        <is>
          <t>Makhana Munchies</t>
        </is>
      </c>
      <c r="J1952" s="24" t="n">
        <v>0.033</v>
      </c>
      <c r="K1952" s="24" t="n">
        <v>900</v>
      </c>
      <c r="L1952" s="22" t="inlineStr">
        <is>
          <t>Instant Retail India Limited</t>
        </is>
      </c>
      <c r="M1952" s="24" t="n">
        <v>29.7</v>
      </c>
      <c r="N1952" s="22" t="inlineStr">
        <is>
          <t>Vending</t>
        </is>
      </c>
      <c r="O1952" s="22" t="inlineStr">
        <is>
          <t>UD Foods</t>
        </is>
      </c>
      <c r="P1952" s="22" t="inlineStr">
        <is>
          <t>Value Added</t>
        </is>
      </c>
      <c r="Q1952" s="22" t="inlineStr">
        <is>
          <t>Munchies</t>
        </is>
      </c>
      <c r="R1952" s="25">
        <f>IF(Config!$B$4&gt;0,M1952/Config!$B$4,0)</f>
        <v/>
      </c>
      <c r="S1952" s="25">
        <f>IF(Config!$B$4&gt;0,K1952/Config!$B$4,0)</f>
        <v/>
      </c>
      <c r="T1952" s="25">
        <f>R1952*Config!$B$7</f>
        <v/>
      </c>
      <c r="U1952" s="25">
        <f>S1952*Config!$B$7</f>
        <v/>
      </c>
      <c r="V1952" s="25" t="n">
        <v>0</v>
      </c>
      <c r="W1952" s="25" t="n">
        <v>0</v>
      </c>
      <c r="X1952" s="26">
        <f>IF(T1952&gt;0,V1952/T1952,0)</f>
        <v/>
      </c>
      <c r="Y1952" s="26">
        <f>IF(U1952&gt;0,W1952/U1952,0)</f>
        <v/>
      </c>
      <c r="Z1952" s="25">
        <f>T1952-V1952</f>
        <v/>
      </c>
      <c r="AA1952" s="25">
        <f>U1952-W1952</f>
        <v/>
      </c>
      <c r="AB1952" s="25">
        <f>IF(Config!$B$7&gt;0,(V1952/Config!$B$7)*Config!$B$4,0)</f>
        <v/>
      </c>
      <c r="AC1952" s="25">
        <f>IF(Config!$B$7&gt;0,(W1952/Config!$B$7)*Config!$B$4,0)</f>
        <v/>
      </c>
    </row>
    <row r="1953" hidden="1" outlineLevel="1">
      <c r="A1953" s="22" t="inlineStr">
        <is>
          <t>May</t>
        </is>
      </c>
      <c r="B1953" s="22" t="n">
        <v>2026</v>
      </c>
      <c r="C1953" s="22" t="inlineStr">
        <is>
          <t>27-04-2026</t>
        </is>
      </c>
      <c r="D1953" s="23" t="n">
        <v>0.725625</v>
      </c>
      <c r="E1953" s="22" t="inlineStr">
        <is>
          <t>Makhana_7-30157</t>
        </is>
      </c>
      <c r="F1953" s="22" t="inlineStr">
        <is>
          <t>FG</t>
        </is>
      </c>
      <c r="G1953" s="22" t="inlineStr">
        <is>
          <t>Munchies</t>
        </is>
      </c>
      <c r="H1953" s="22" t="inlineStr">
        <is>
          <t>Makha Shaka Masala Stix Farmley Pillow Pouch 33 g</t>
        </is>
      </c>
      <c r="I1953" s="22" t="inlineStr">
        <is>
          <t>Makhana Munchies</t>
        </is>
      </c>
      <c r="J1953" s="24" t="n">
        <v>0.033</v>
      </c>
      <c r="K1953" s="24" t="n">
        <v>6000</v>
      </c>
      <c r="L1953" s="22" t="inlineStr">
        <is>
          <t>Daalchini Foods &amp; Beverages Private Limited</t>
        </is>
      </c>
      <c r="M1953" s="24" t="n">
        <v>198</v>
      </c>
      <c r="N1953" s="22" t="inlineStr">
        <is>
          <t>Vending</t>
        </is>
      </c>
      <c r="O1953" s="22" t="inlineStr">
        <is>
          <t>UD Foods</t>
        </is>
      </c>
      <c r="P1953" s="22" t="inlineStr">
        <is>
          <t>Value Added</t>
        </is>
      </c>
      <c r="Q1953" s="22" t="inlineStr">
        <is>
          <t>Munchies</t>
        </is>
      </c>
      <c r="R1953" s="25">
        <f>IF(Config!$B$4&gt;0,M1953/Config!$B$4,0)</f>
        <v/>
      </c>
      <c r="S1953" s="25">
        <f>IF(Config!$B$4&gt;0,K1953/Config!$B$4,0)</f>
        <v/>
      </c>
      <c r="T1953" s="25">
        <f>R1953*Config!$B$7</f>
        <v/>
      </c>
      <c r="U1953" s="25">
        <f>S1953*Config!$B$7</f>
        <v/>
      </c>
      <c r="V1953" s="25" t="n">
        <v>110.88</v>
      </c>
      <c r="W1953" s="25" t="n">
        <v>3360</v>
      </c>
      <c r="X1953" s="26">
        <f>IF(T1953&gt;0,V1953/T1953,0)</f>
        <v/>
      </c>
      <c r="Y1953" s="26">
        <f>IF(U1953&gt;0,W1953/U1953,0)</f>
        <v/>
      </c>
      <c r="Z1953" s="25">
        <f>T1953-V1953</f>
        <v/>
      </c>
      <c r="AA1953" s="25">
        <f>U1953-W1953</f>
        <v/>
      </c>
      <c r="AB1953" s="25">
        <f>IF(Config!$B$7&gt;0,(V1953/Config!$B$7)*Config!$B$4,0)</f>
        <v/>
      </c>
      <c r="AC1953" s="25">
        <f>IF(Config!$B$7&gt;0,(W1953/Config!$B$7)*Config!$B$4,0)</f>
        <v/>
      </c>
    </row>
    <row r="1954" hidden="1" outlineLevel="1">
      <c r="A1954" s="22" t="inlineStr">
        <is>
          <t>May</t>
        </is>
      </c>
      <c r="B1954" s="22" t="n">
        <v>2026</v>
      </c>
      <c r="C1954" s="22" t="inlineStr">
        <is>
          <t>27-04-2026</t>
        </is>
      </c>
      <c r="D1954" s="23" t="n">
        <v>0.725625</v>
      </c>
      <c r="E1954" s="22" t="inlineStr">
        <is>
          <t>Makhana_7-30159</t>
        </is>
      </c>
      <c r="F1954" s="22" t="inlineStr">
        <is>
          <t>FG</t>
        </is>
      </c>
      <c r="G1954" s="22" t="inlineStr">
        <is>
          <t>Munchies</t>
        </is>
      </c>
      <c r="H1954" s="22" t="inlineStr">
        <is>
          <t>Makha Shaka Achari Stix Farmley Pillow Pouch 33 g</t>
        </is>
      </c>
      <c r="I1954" s="22" t="inlineStr">
        <is>
          <t>Makhana Munchies</t>
        </is>
      </c>
      <c r="J1954" s="24" t="n">
        <v>0.033</v>
      </c>
      <c r="K1954" s="24" t="n">
        <v>4000</v>
      </c>
      <c r="L1954" s="22" t="inlineStr">
        <is>
          <t>Daalchini Foods &amp; Beverages Private Limited</t>
        </is>
      </c>
      <c r="M1954" s="24" t="n">
        <v>132</v>
      </c>
      <c r="N1954" s="22" t="inlineStr">
        <is>
          <t>Vending</t>
        </is>
      </c>
      <c r="O1954" s="22" t="inlineStr">
        <is>
          <t>UD Foods</t>
        </is>
      </c>
      <c r="P1954" s="22" t="inlineStr">
        <is>
          <t>Value Added</t>
        </is>
      </c>
      <c r="Q1954" s="22" t="inlineStr">
        <is>
          <t>Munchies</t>
        </is>
      </c>
      <c r="R1954" s="25">
        <f>IF(Config!$B$4&gt;0,M1954/Config!$B$4,0)</f>
        <v/>
      </c>
      <c r="S1954" s="25">
        <f>IF(Config!$B$4&gt;0,K1954/Config!$B$4,0)</f>
        <v/>
      </c>
      <c r="T1954" s="25">
        <f>R1954*Config!$B$7</f>
        <v/>
      </c>
      <c r="U1954" s="25">
        <f>S1954*Config!$B$7</f>
        <v/>
      </c>
      <c r="V1954" s="25" t="n">
        <v>110.88</v>
      </c>
      <c r="W1954" s="25" t="n">
        <v>3360</v>
      </c>
      <c r="X1954" s="26">
        <f>IF(T1954&gt;0,V1954/T1954,0)</f>
        <v/>
      </c>
      <c r="Y1954" s="26">
        <f>IF(U1954&gt;0,W1954/U1954,0)</f>
        <v/>
      </c>
      <c r="Z1954" s="25">
        <f>T1954-V1954</f>
        <v/>
      </c>
      <c r="AA1954" s="25">
        <f>U1954-W1954</f>
        <v/>
      </c>
      <c r="AB1954" s="25">
        <f>IF(Config!$B$7&gt;0,(V1954/Config!$B$7)*Config!$B$4,0)</f>
        <v/>
      </c>
      <c r="AC1954" s="25">
        <f>IF(Config!$B$7&gt;0,(W1954/Config!$B$7)*Config!$B$4,0)</f>
        <v/>
      </c>
    </row>
    <row r="1955" hidden="1" outlineLevel="1">
      <c r="A1955" s="22" t="inlineStr">
        <is>
          <t>May</t>
        </is>
      </c>
      <c r="B1955" s="22" t="n">
        <v>2026</v>
      </c>
      <c r="C1955" s="22" t="inlineStr">
        <is>
          <t>27-04-2026</t>
        </is>
      </c>
      <c r="D1955" s="23" t="n">
        <v>0.7256365740740741</v>
      </c>
      <c r="E1955" s="22" t="inlineStr">
        <is>
          <t>Makhana_7-30182</t>
        </is>
      </c>
      <c r="F1955" s="22" t="inlineStr">
        <is>
          <t>FG</t>
        </is>
      </c>
      <c r="G1955" s="22" t="inlineStr">
        <is>
          <t>Munchies</t>
        </is>
      </c>
      <c r="H1955" s="22" t="inlineStr">
        <is>
          <t>Cheese Baked Chips- 15 g indigo</t>
        </is>
      </c>
      <c r="I1955" s="22" t="inlineStr">
        <is>
          <t>Cheese Baked Chips- 15 g indigo</t>
        </is>
      </c>
      <c r="J1955" s="24" t="n">
        <v>0.015</v>
      </c>
      <c r="K1955" s="24" t="n">
        <v>132000</v>
      </c>
      <c r="L1955" s="22" t="inlineStr">
        <is>
          <t>Interglobe Aviation Limited</t>
        </is>
      </c>
      <c r="M1955" s="24" t="n">
        <v>1980</v>
      </c>
      <c r="N1955" s="22" t="inlineStr">
        <is>
          <t>Airlines</t>
        </is>
      </c>
      <c r="O1955" s="22" t="inlineStr">
        <is>
          <t>Rebela</t>
        </is>
      </c>
      <c r="P1955" s="22" t="inlineStr">
        <is>
          <t>Value Added</t>
        </is>
      </c>
      <c r="Q1955" s="22" t="inlineStr">
        <is>
          <t>Munchies</t>
        </is>
      </c>
      <c r="R1955" s="25">
        <f>IF(Config!$B$4&gt;0,M1955/Config!$B$4,0)</f>
        <v/>
      </c>
      <c r="S1955" s="25">
        <f>IF(Config!$B$4&gt;0,K1955/Config!$B$4,0)</f>
        <v/>
      </c>
      <c r="T1955" s="25">
        <f>R1955*Config!$B$7</f>
        <v/>
      </c>
      <c r="U1955" s="25">
        <f>S1955*Config!$B$7</f>
        <v/>
      </c>
      <c r="V1955" s="25" t="n">
        <v>0</v>
      </c>
      <c r="W1955" s="25" t="n">
        <v>0</v>
      </c>
      <c r="X1955" s="26">
        <f>IF(T1955&gt;0,V1955/T1955,0)</f>
        <v/>
      </c>
      <c r="Y1955" s="26">
        <f>IF(U1955&gt;0,W1955/U1955,0)</f>
        <v/>
      </c>
      <c r="Z1955" s="25">
        <f>T1955-V1955</f>
        <v/>
      </c>
      <c r="AA1955" s="25">
        <f>U1955-W1955</f>
        <v/>
      </c>
      <c r="AB1955" s="25">
        <f>IF(Config!$B$7&gt;0,(V1955/Config!$B$7)*Config!$B$4,0)</f>
        <v/>
      </c>
      <c r="AC1955" s="25">
        <f>IF(Config!$B$7&gt;0,(W1955/Config!$B$7)*Config!$B$4,0)</f>
        <v/>
      </c>
    </row>
    <row r="1956" hidden="1" outlineLevel="1">
      <c r="A1956" s="22" t="inlineStr">
        <is>
          <t>May</t>
        </is>
      </c>
      <c r="B1956" s="22" t="n">
        <v>2026</v>
      </c>
      <c r="C1956" s="22" t="inlineStr">
        <is>
          <t>27-04-2026</t>
        </is>
      </c>
      <c r="D1956" s="23" t="n">
        <v>0.7256597222222222</v>
      </c>
      <c r="E1956" s="22" t="inlineStr">
        <is>
          <t>Makhana_7-30157</t>
        </is>
      </c>
      <c r="F1956" s="22" t="inlineStr">
        <is>
          <t>FG</t>
        </is>
      </c>
      <c r="G1956" s="22" t="inlineStr">
        <is>
          <t>Munchies</t>
        </is>
      </c>
      <c r="H1956" s="22" t="inlineStr">
        <is>
          <t>Makha Shaka Masala Stix Farmley Pillow Pouch 33 g</t>
        </is>
      </c>
      <c r="I1956" s="22" t="inlineStr">
        <is>
          <t>Makhana Munchies</t>
        </is>
      </c>
      <c r="J1956" s="24" t="n">
        <v>0.033</v>
      </c>
      <c r="K1956" s="24" t="n">
        <v>2000</v>
      </c>
      <c r="L1956" s="22" t="inlineStr">
        <is>
          <t>Compass India Food Services Private Limited</t>
        </is>
      </c>
      <c r="M1956" s="24" t="n">
        <v>66</v>
      </c>
      <c r="N1956" s="22" t="inlineStr">
        <is>
          <t>Corporate</t>
        </is>
      </c>
      <c r="O1956" s="22" t="inlineStr">
        <is>
          <t>UD Foods</t>
        </is>
      </c>
      <c r="P1956" s="22" t="inlineStr">
        <is>
          <t>Value Added</t>
        </is>
      </c>
      <c r="Q1956" s="22" t="inlineStr">
        <is>
          <t>Munchies</t>
        </is>
      </c>
      <c r="R1956" s="25">
        <f>IF(Config!$B$4&gt;0,M1956/Config!$B$4,0)</f>
        <v/>
      </c>
      <c r="S1956" s="25">
        <f>IF(Config!$B$4&gt;0,K1956/Config!$B$4,0)</f>
        <v/>
      </c>
      <c r="T1956" s="25">
        <f>R1956*Config!$B$7</f>
        <v/>
      </c>
      <c r="U1956" s="25">
        <f>S1956*Config!$B$7</f>
        <v/>
      </c>
      <c r="V1956" s="25" t="n">
        <v>15.84</v>
      </c>
      <c r="W1956" s="25" t="n">
        <v>480</v>
      </c>
      <c r="X1956" s="26">
        <f>IF(T1956&gt;0,V1956/T1956,0)</f>
        <v/>
      </c>
      <c r="Y1956" s="26">
        <f>IF(U1956&gt;0,W1956/U1956,0)</f>
        <v/>
      </c>
      <c r="Z1956" s="25">
        <f>T1956-V1956</f>
        <v/>
      </c>
      <c r="AA1956" s="25">
        <f>U1956-W1956</f>
        <v/>
      </c>
      <c r="AB1956" s="25">
        <f>IF(Config!$B$7&gt;0,(V1956/Config!$B$7)*Config!$B$4,0)</f>
        <v/>
      </c>
      <c r="AC1956" s="25">
        <f>IF(Config!$B$7&gt;0,(W1956/Config!$B$7)*Config!$B$4,0)</f>
        <v/>
      </c>
    </row>
    <row r="1957" hidden="1" outlineLevel="1">
      <c r="A1957" s="22" t="inlineStr">
        <is>
          <t>May</t>
        </is>
      </c>
      <c r="B1957" s="22" t="n">
        <v>2026</v>
      </c>
      <c r="C1957" s="22" t="inlineStr">
        <is>
          <t>27-04-2026</t>
        </is>
      </c>
      <c r="D1957" s="23" t="n">
        <v>0.7256597222222222</v>
      </c>
      <c r="E1957" s="22" t="inlineStr">
        <is>
          <t>Makhana_7-30159</t>
        </is>
      </c>
      <c r="F1957" s="22" t="inlineStr">
        <is>
          <t>FG</t>
        </is>
      </c>
      <c r="G1957" s="22" t="inlineStr">
        <is>
          <t>Munchies</t>
        </is>
      </c>
      <c r="H1957" s="22" t="inlineStr">
        <is>
          <t>Makha Shaka Achari Stix Farmley Pillow Pouch 33 g</t>
        </is>
      </c>
      <c r="I1957" s="22" t="inlineStr">
        <is>
          <t>Makhana Munchies</t>
        </is>
      </c>
      <c r="J1957" s="24" t="n">
        <v>0.033</v>
      </c>
      <c r="K1957" s="24" t="n">
        <v>2000</v>
      </c>
      <c r="L1957" s="22" t="inlineStr">
        <is>
          <t>Compass India Food Services Private Limited</t>
        </is>
      </c>
      <c r="M1957" s="24" t="n">
        <v>66</v>
      </c>
      <c r="N1957" s="22" t="inlineStr">
        <is>
          <t>Corporate</t>
        </is>
      </c>
      <c r="O1957" s="22" t="inlineStr">
        <is>
          <t>UD Foods</t>
        </is>
      </c>
      <c r="P1957" s="22" t="inlineStr">
        <is>
          <t>Value Added</t>
        </is>
      </c>
      <c r="Q1957" s="22" t="inlineStr">
        <is>
          <t>Munchies</t>
        </is>
      </c>
      <c r="R1957" s="25">
        <f>IF(Config!$B$4&gt;0,M1957/Config!$B$4,0)</f>
        <v/>
      </c>
      <c r="S1957" s="25">
        <f>IF(Config!$B$4&gt;0,K1957/Config!$B$4,0)</f>
        <v/>
      </c>
      <c r="T1957" s="25">
        <f>R1957*Config!$B$7</f>
        <v/>
      </c>
      <c r="U1957" s="25">
        <f>S1957*Config!$B$7</f>
        <v/>
      </c>
      <c r="V1957" s="25" t="n">
        <v>15.84</v>
      </c>
      <c r="W1957" s="25" t="n">
        <v>480</v>
      </c>
      <c r="X1957" s="26">
        <f>IF(T1957&gt;0,V1957/T1957,0)</f>
        <v/>
      </c>
      <c r="Y1957" s="26">
        <f>IF(U1957&gt;0,W1957/U1957,0)</f>
        <v/>
      </c>
      <c r="Z1957" s="25">
        <f>T1957-V1957</f>
        <v/>
      </c>
      <c r="AA1957" s="25">
        <f>U1957-W1957</f>
        <v/>
      </c>
      <c r="AB1957" s="25">
        <f>IF(Config!$B$7&gt;0,(V1957/Config!$B$7)*Config!$B$4,0)</f>
        <v/>
      </c>
      <c r="AC1957" s="25">
        <f>IF(Config!$B$7&gt;0,(W1957/Config!$B$7)*Config!$B$4,0)</f>
        <v/>
      </c>
    </row>
    <row r="1958" hidden="1" outlineLevel="1">
      <c r="A1958" s="22" t="inlineStr">
        <is>
          <t>May</t>
        </is>
      </c>
      <c r="B1958" s="22" t="n">
        <v>2026</v>
      </c>
      <c r="C1958" s="22" t="inlineStr">
        <is>
          <t>27-04-2026</t>
        </is>
      </c>
      <c r="D1958" s="23" t="n">
        <v>0.7256597222222222</v>
      </c>
      <c r="E1958" s="22" t="inlineStr">
        <is>
          <t>Makhana_7-30157</t>
        </is>
      </c>
      <c r="F1958" s="22" t="inlineStr">
        <is>
          <t>FG</t>
        </is>
      </c>
      <c r="G1958" s="22" t="inlineStr">
        <is>
          <t>Munchies</t>
        </is>
      </c>
      <c r="H1958" s="22" t="inlineStr">
        <is>
          <t>Makha Shaka Masala Stix Farmley Pillow Pouch 33 g</t>
        </is>
      </c>
      <c r="I1958" s="22" t="inlineStr">
        <is>
          <t>Makhana Munchies</t>
        </is>
      </c>
      <c r="J1958" s="24" t="n">
        <v>0.033</v>
      </c>
      <c r="K1958" s="24" t="n">
        <v>1500</v>
      </c>
      <c r="L1958" s="22" t="inlineStr">
        <is>
          <t>Bottle Lab Technologies Private Limited</t>
        </is>
      </c>
      <c r="M1958" s="24" t="n">
        <v>49.5</v>
      </c>
      <c r="N1958" s="22" t="inlineStr">
        <is>
          <t>Vending</t>
        </is>
      </c>
      <c r="O1958" s="22" t="inlineStr">
        <is>
          <t>UD Foods</t>
        </is>
      </c>
      <c r="P1958" s="22" t="inlineStr">
        <is>
          <t>Value Added</t>
        </is>
      </c>
      <c r="Q1958" s="22" t="inlineStr">
        <is>
          <t>Munchies</t>
        </is>
      </c>
      <c r="R1958" s="25">
        <f>IF(Config!$B$4&gt;0,M1958/Config!$B$4,0)</f>
        <v/>
      </c>
      <c r="S1958" s="25">
        <f>IF(Config!$B$4&gt;0,K1958/Config!$B$4,0)</f>
        <v/>
      </c>
      <c r="T1958" s="25">
        <f>R1958*Config!$B$7</f>
        <v/>
      </c>
      <c r="U1958" s="25">
        <f>S1958*Config!$B$7</f>
        <v/>
      </c>
      <c r="V1958" s="25" t="n">
        <v>0</v>
      </c>
      <c r="W1958" s="25" t="n">
        <v>0</v>
      </c>
      <c r="X1958" s="26">
        <f>IF(T1958&gt;0,V1958/T1958,0)</f>
        <v/>
      </c>
      <c r="Y1958" s="26">
        <f>IF(U1958&gt;0,W1958/U1958,0)</f>
        <v/>
      </c>
      <c r="Z1958" s="25">
        <f>T1958-V1958</f>
        <v/>
      </c>
      <c r="AA1958" s="25">
        <f>U1958-W1958</f>
        <v/>
      </c>
      <c r="AB1958" s="25">
        <f>IF(Config!$B$7&gt;0,(V1958/Config!$B$7)*Config!$B$4,0)</f>
        <v/>
      </c>
      <c r="AC1958" s="25">
        <f>IF(Config!$B$7&gt;0,(W1958/Config!$B$7)*Config!$B$4,0)</f>
        <v/>
      </c>
    </row>
    <row r="1959" hidden="1" outlineLevel="1">
      <c r="A1959" s="22" t="inlineStr">
        <is>
          <t>May</t>
        </is>
      </c>
      <c r="B1959" s="22" t="n">
        <v>2026</v>
      </c>
      <c r="C1959" s="22" t="inlineStr">
        <is>
          <t>27-04-2026</t>
        </is>
      </c>
      <c r="D1959" s="23" t="n">
        <v>0.7256597222222222</v>
      </c>
      <c r="E1959" s="22" t="inlineStr">
        <is>
          <t>Makhana_7-30159</t>
        </is>
      </c>
      <c r="F1959" s="22" t="inlineStr">
        <is>
          <t>FG</t>
        </is>
      </c>
      <c r="G1959" s="22" t="inlineStr">
        <is>
          <t>Munchies</t>
        </is>
      </c>
      <c r="H1959" s="22" t="inlineStr">
        <is>
          <t>Makha Shaka Achari Stix Farmley Pillow Pouch 33 g</t>
        </is>
      </c>
      <c r="I1959" s="22" t="inlineStr">
        <is>
          <t>Makhana Munchies</t>
        </is>
      </c>
      <c r="J1959" s="24" t="n">
        <v>0.033</v>
      </c>
      <c r="K1959" s="24" t="n">
        <v>1500</v>
      </c>
      <c r="L1959" s="22" t="inlineStr">
        <is>
          <t>Bottle Lab Technologies Private Limited</t>
        </is>
      </c>
      <c r="M1959" s="24" t="n">
        <v>49.5</v>
      </c>
      <c r="N1959" s="22" t="inlineStr">
        <is>
          <t>Vending</t>
        </is>
      </c>
      <c r="O1959" s="22" t="inlineStr">
        <is>
          <t>UD Foods</t>
        </is>
      </c>
      <c r="P1959" s="22" t="inlineStr">
        <is>
          <t>Value Added</t>
        </is>
      </c>
      <c r="Q1959" s="22" t="inlineStr">
        <is>
          <t>Munchies</t>
        </is>
      </c>
      <c r="R1959" s="25">
        <f>IF(Config!$B$4&gt;0,M1959/Config!$B$4,0)</f>
        <v/>
      </c>
      <c r="S1959" s="25">
        <f>IF(Config!$B$4&gt;0,K1959/Config!$B$4,0)</f>
        <v/>
      </c>
      <c r="T1959" s="25">
        <f>R1959*Config!$B$7</f>
        <v/>
      </c>
      <c r="U1959" s="25">
        <f>S1959*Config!$B$7</f>
        <v/>
      </c>
      <c r="V1959" s="25" t="n">
        <v>0</v>
      </c>
      <c r="W1959" s="25" t="n">
        <v>0</v>
      </c>
      <c r="X1959" s="26">
        <f>IF(T1959&gt;0,V1959/T1959,0)</f>
        <v/>
      </c>
      <c r="Y1959" s="26">
        <f>IF(U1959&gt;0,W1959/U1959,0)</f>
        <v/>
      </c>
      <c r="Z1959" s="25">
        <f>T1959-V1959</f>
        <v/>
      </c>
      <c r="AA1959" s="25">
        <f>U1959-W1959</f>
        <v/>
      </c>
      <c r="AB1959" s="25">
        <f>IF(Config!$B$7&gt;0,(V1959/Config!$B$7)*Config!$B$4,0)</f>
        <v/>
      </c>
      <c r="AC1959" s="25">
        <f>IF(Config!$B$7&gt;0,(W1959/Config!$B$7)*Config!$B$4,0)</f>
        <v/>
      </c>
    </row>
    <row r="1960" hidden="1" outlineLevel="1">
      <c r="A1960" s="22" t="inlineStr">
        <is>
          <t>May</t>
        </is>
      </c>
      <c r="B1960" s="22" t="n">
        <v>2026</v>
      </c>
      <c r="C1960" s="22" t="inlineStr">
        <is>
          <t>29-04-2026</t>
        </is>
      </c>
      <c r="D1960" s="23" t="n">
        <v>0.6069675925925926</v>
      </c>
      <c r="E1960" s="22" t="inlineStr">
        <is>
          <t>Makhana_7-30172</t>
        </is>
      </c>
      <c r="F1960" s="22" t="inlineStr">
        <is>
          <t>FG</t>
        </is>
      </c>
      <c r="G1960" s="22" t="inlineStr">
        <is>
          <t>Munchies</t>
        </is>
      </c>
      <c r="H1960" s="22" t="inlineStr">
        <is>
          <t>Makha Shaka Tomato Stix Farmley Pillow Pouch 25g- Ladi</t>
        </is>
      </c>
      <c r="I1960" s="22" t="inlineStr">
        <is>
          <t>Makhana Munchies</t>
        </is>
      </c>
      <c r="J1960" s="24" t="n">
        <v>0.025</v>
      </c>
      <c r="K1960" s="24" t="n">
        <v>49136</v>
      </c>
      <c r="L1960" s="22" t="inlineStr">
        <is>
          <t>GT Retail</t>
        </is>
      </c>
      <c r="M1960" s="24" t="n">
        <v>1228.4</v>
      </c>
      <c r="N1960" s="22" t="inlineStr">
        <is>
          <t>Category A</t>
        </is>
      </c>
      <c r="O1960" s="22" t="inlineStr">
        <is>
          <t>UD Foods</t>
        </is>
      </c>
      <c r="P1960" s="22" t="inlineStr">
        <is>
          <t>Value Added</t>
        </is>
      </c>
      <c r="Q1960" s="22" t="inlineStr">
        <is>
          <t>Munchies</t>
        </is>
      </c>
      <c r="R1960" s="25">
        <f>IF(Config!$B$4&gt;0,M1960/Config!$B$4,0)</f>
        <v/>
      </c>
      <c r="S1960" s="25">
        <f>IF(Config!$B$4&gt;0,K1960/Config!$B$4,0)</f>
        <v/>
      </c>
      <c r="T1960" s="25">
        <f>R1960*Config!$B$7</f>
        <v/>
      </c>
      <c r="U1960" s="25">
        <f>S1960*Config!$B$7</f>
        <v/>
      </c>
      <c r="V1960" s="25" t="n">
        <v>405</v>
      </c>
      <c r="W1960" s="25" t="n">
        <v>16200</v>
      </c>
      <c r="X1960" s="26">
        <f>IF(T1960&gt;0,V1960/T1960,0)</f>
        <v/>
      </c>
      <c r="Y1960" s="26">
        <f>IF(U1960&gt;0,W1960/U1960,0)</f>
        <v/>
      </c>
      <c r="Z1960" s="25">
        <f>T1960-V1960</f>
        <v/>
      </c>
      <c r="AA1960" s="25">
        <f>U1960-W1960</f>
        <v/>
      </c>
      <c r="AB1960" s="25">
        <f>IF(Config!$B$7&gt;0,(V1960/Config!$B$7)*Config!$B$4,0)</f>
        <v/>
      </c>
      <c r="AC1960" s="25">
        <f>IF(Config!$B$7&gt;0,(W1960/Config!$B$7)*Config!$B$4,0)</f>
        <v/>
      </c>
    </row>
    <row r="1961" hidden="1" outlineLevel="1">
      <c r="A1961" s="22" t="inlineStr">
        <is>
          <t>May</t>
        </is>
      </c>
      <c r="B1961" s="22" t="n">
        <v>2026</v>
      </c>
      <c r="C1961" s="22" t="inlineStr">
        <is>
          <t>29-04-2026</t>
        </is>
      </c>
      <c r="D1961" s="23" t="n">
        <v>0.6080902777777778</v>
      </c>
      <c r="E1961" s="22" t="inlineStr">
        <is>
          <t>Makhana_7-30171</t>
        </is>
      </c>
      <c r="F1961" s="22" t="inlineStr">
        <is>
          <t>FG</t>
        </is>
      </c>
      <c r="G1961" s="22" t="inlineStr">
        <is>
          <t>Munchies</t>
        </is>
      </c>
      <c r="H1961" s="22" t="inlineStr">
        <is>
          <t>Makha Shaka Flaming Hot Stix Farmley Pillow Pouch 25g- Ladi</t>
        </is>
      </c>
      <c r="I1961" s="22" t="inlineStr">
        <is>
          <t>Makhana Munchies</t>
        </is>
      </c>
      <c r="J1961" s="24" t="n">
        <v>0.025</v>
      </c>
      <c r="K1961" s="24" t="n">
        <v>47098</v>
      </c>
      <c r="L1961" s="22" t="inlineStr">
        <is>
          <t>GT Retail</t>
        </is>
      </c>
      <c r="M1961" s="24" t="n">
        <v>1177.45</v>
      </c>
      <c r="N1961" s="22" t="inlineStr">
        <is>
          <t>Category A</t>
        </is>
      </c>
      <c r="O1961" s="22" t="inlineStr">
        <is>
          <t>UD Foods</t>
        </is>
      </c>
      <c r="P1961" s="22" t="inlineStr">
        <is>
          <t>Value Added</t>
        </is>
      </c>
      <c r="Q1961" s="22" t="inlineStr">
        <is>
          <t>Munchies</t>
        </is>
      </c>
      <c r="R1961" s="25">
        <f>IF(Config!$B$4&gt;0,M1961/Config!$B$4,0)</f>
        <v/>
      </c>
      <c r="S1961" s="25">
        <f>IF(Config!$B$4&gt;0,K1961/Config!$B$4,0)</f>
        <v/>
      </c>
      <c r="T1961" s="25">
        <f>R1961*Config!$B$7</f>
        <v/>
      </c>
      <c r="U1961" s="25">
        <f>S1961*Config!$B$7</f>
        <v/>
      </c>
      <c r="V1961" s="25" t="n">
        <v>390</v>
      </c>
      <c r="W1961" s="25" t="n">
        <v>15600</v>
      </c>
      <c r="X1961" s="26">
        <f>IF(T1961&gt;0,V1961/T1961,0)</f>
        <v/>
      </c>
      <c r="Y1961" s="26">
        <f>IF(U1961&gt;0,W1961/U1961,0)</f>
        <v/>
      </c>
      <c r="Z1961" s="25">
        <f>T1961-V1961</f>
        <v/>
      </c>
      <c r="AA1961" s="25">
        <f>U1961-W1961</f>
        <v/>
      </c>
      <c r="AB1961" s="25">
        <f>IF(Config!$B$7&gt;0,(V1961/Config!$B$7)*Config!$B$4,0)</f>
        <v/>
      </c>
      <c r="AC1961" s="25">
        <f>IF(Config!$B$7&gt;0,(W1961/Config!$B$7)*Config!$B$4,0)</f>
        <v/>
      </c>
    </row>
    <row r="1962" hidden="1" outlineLevel="1">
      <c r="A1962" s="22" t="inlineStr">
        <is>
          <t>May</t>
        </is>
      </c>
      <c r="B1962" s="22" t="n">
        <v>2026</v>
      </c>
      <c r="C1962" s="22" t="inlineStr">
        <is>
          <t>29-04-2026</t>
        </is>
      </c>
      <c r="D1962" s="23" t="n">
        <v>0.6085300925925926</v>
      </c>
      <c r="E1962" s="22" t="inlineStr">
        <is>
          <t>Makhana_7-30174</t>
        </is>
      </c>
      <c r="F1962" s="22" t="inlineStr">
        <is>
          <t>FG</t>
        </is>
      </c>
      <c r="G1962" s="22" t="inlineStr">
        <is>
          <t>Munchies</t>
        </is>
      </c>
      <c r="H1962" s="22" t="inlineStr">
        <is>
          <t>Makha Shaka Aachari Stix Farmley Pillow Pouch 25g- Ladi</t>
        </is>
      </c>
      <c r="I1962" s="22" t="inlineStr">
        <is>
          <t>Makhana Munchies</t>
        </is>
      </c>
      <c r="J1962" s="24" t="n">
        <v>0.025</v>
      </c>
      <c r="K1962" s="24" t="n">
        <v>46796</v>
      </c>
      <c r="L1962" s="22" t="inlineStr">
        <is>
          <t>GT Retail</t>
        </is>
      </c>
      <c r="M1962" s="24" t="n">
        <v>1169.9</v>
      </c>
      <c r="N1962" s="22" t="inlineStr">
        <is>
          <t>Category A</t>
        </is>
      </c>
      <c r="O1962" s="22" t="inlineStr">
        <is>
          <t>UD Foods</t>
        </is>
      </c>
      <c r="P1962" s="22" t="inlineStr">
        <is>
          <t>Value Added</t>
        </is>
      </c>
      <c r="Q1962" s="22" t="inlineStr">
        <is>
          <t>Munchies</t>
        </is>
      </c>
      <c r="R1962" s="25">
        <f>IF(Config!$B$4&gt;0,M1962/Config!$B$4,0)</f>
        <v/>
      </c>
      <c r="S1962" s="25">
        <f>IF(Config!$B$4&gt;0,K1962/Config!$B$4,0)</f>
        <v/>
      </c>
      <c r="T1962" s="25">
        <f>R1962*Config!$B$7</f>
        <v/>
      </c>
      <c r="U1962" s="25">
        <f>S1962*Config!$B$7</f>
        <v/>
      </c>
      <c r="V1962" s="25" t="n">
        <v>390</v>
      </c>
      <c r="W1962" s="25" t="n">
        <v>15600</v>
      </c>
      <c r="X1962" s="26">
        <f>IF(T1962&gt;0,V1962/T1962,0)</f>
        <v/>
      </c>
      <c r="Y1962" s="26">
        <f>IF(U1962&gt;0,W1962/U1962,0)</f>
        <v/>
      </c>
      <c r="Z1962" s="25">
        <f>T1962-V1962</f>
        <v/>
      </c>
      <c r="AA1962" s="25">
        <f>U1962-W1962</f>
        <v/>
      </c>
      <c r="AB1962" s="25">
        <f>IF(Config!$B$7&gt;0,(V1962/Config!$B$7)*Config!$B$4,0)</f>
        <v/>
      </c>
      <c r="AC1962" s="25">
        <f>IF(Config!$B$7&gt;0,(W1962/Config!$B$7)*Config!$B$4,0)</f>
        <v/>
      </c>
    </row>
    <row r="1963" hidden="1" outlineLevel="1">
      <c r="A1963" s="22" t="inlineStr">
        <is>
          <t>May</t>
        </is>
      </c>
      <c r="B1963" s="22" t="n">
        <v>2026</v>
      </c>
      <c r="C1963" s="22" t="inlineStr">
        <is>
          <t>29-04-2026</t>
        </is>
      </c>
      <c r="D1963" s="23" t="n">
        <v>0.6082986111111112</v>
      </c>
      <c r="E1963" s="22" t="inlineStr">
        <is>
          <t>Makhana_7-30173</t>
        </is>
      </c>
      <c r="F1963" s="22" t="inlineStr">
        <is>
          <t>FG</t>
        </is>
      </c>
      <c r="G1963" s="22" t="inlineStr">
        <is>
          <t>Munchies</t>
        </is>
      </c>
      <c r="H1963" s="22" t="inlineStr">
        <is>
          <t>Makha Shaka Masala Stix Farmley Pillow Pouch 25g- Ladi</t>
        </is>
      </c>
      <c r="I1963" s="22" t="inlineStr">
        <is>
          <t>Makhana Munchies</t>
        </is>
      </c>
      <c r="J1963" s="24" t="n">
        <v>0.025</v>
      </c>
      <c r="K1963" s="24" t="n">
        <v>40720</v>
      </c>
      <c r="L1963" s="22" t="inlineStr">
        <is>
          <t>GT Retail</t>
        </is>
      </c>
      <c r="M1963" s="24" t="n">
        <v>1018</v>
      </c>
      <c r="N1963" s="22" t="inlineStr">
        <is>
          <t>Category A</t>
        </is>
      </c>
      <c r="O1963" s="22" t="inlineStr">
        <is>
          <t>UD Foods</t>
        </is>
      </c>
      <c r="P1963" s="22" t="inlineStr">
        <is>
          <t>Value Added</t>
        </is>
      </c>
      <c r="Q1963" s="22" t="inlineStr">
        <is>
          <t>Munchies</t>
        </is>
      </c>
      <c r="R1963" s="25">
        <f>IF(Config!$B$4&gt;0,M1963/Config!$B$4,0)</f>
        <v/>
      </c>
      <c r="S1963" s="25">
        <f>IF(Config!$B$4&gt;0,K1963/Config!$B$4,0)</f>
        <v/>
      </c>
      <c r="T1963" s="25">
        <f>R1963*Config!$B$7</f>
        <v/>
      </c>
      <c r="U1963" s="25">
        <f>S1963*Config!$B$7</f>
        <v/>
      </c>
      <c r="V1963" s="25" t="n">
        <v>378</v>
      </c>
      <c r="W1963" s="25" t="n">
        <v>15120</v>
      </c>
      <c r="X1963" s="26">
        <f>IF(T1963&gt;0,V1963/T1963,0)</f>
        <v/>
      </c>
      <c r="Y1963" s="26">
        <f>IF(U1963&gt;0,W1963/U1963,0)</f>
        <v/>
      </c>
      <c r="Z1963" s="25">
        <f>T1963-V1963</f>
        <v/>
      </c>
      <c r="AA1963" s="25">
        <f>U1963-W1963</f>
        <v/>
      </c>
      <c r="AB1963" s="25">
        <f>IF(Config!$B$7&gt;0,(V1963/Config!$B$7)*Config!$B$4,0)</f>
        <v/>
      </c>
      <c r="AC1963" s="25">
        <f>IF(Config!$B$7&gt;0,(W1963/Config!$B$7)*Config!$B$4,0)</f>
        <v/>
      </c>
    </row>
    <row r="1964" hidden="1" outlineLevel="1">
      <c r="A1964" s="22" t="inlineStr">
        <is>
          <t>May</t>
        </is>
      </c>
      <c r="B1964" s="22" t="n">
        <v>2026</v>
      </c>
      <c r="C1964" s="22" t="inlineStr">
        <is>
          <t>29-04-2026</t>
        </is>
      </c>
      <c r="D1964" s="23" t="n">
        <v>0.6088425925925925</v>
      </c>
      <c r="E1964" s="22" t="inlineStr">
        <is>
          <t>Makhana_7-30169</t>
        </is>
      </c>
      <c r="F1964" s="22" t="inlineStr">
        <is>
          <t>FG</t>
        </is>
      </c>
      <c r="G1964" s="22" t="inlineStr">
        <is>
          <t>Munchies</t>
        </is>
      </c>
      <c r="H1964" s="22" t="inlineStr">
        <is>
          <t>Makha Shaka Imli Waves Farmley Pillow Pouch 25g- Ladi</t>
        </is>
      </c>
      <c r="I1964" s="22" t="inlineStr">
        <is>
          <t>Munchies Waves</t>
        </is>
      </c>
      <c r="J1964" s="24" t="n">
        <v>0.025</v>
      </c>
      <c r="K1964" s="24" t="n">
        <v>13958</v>
      </c>
      <c r="L1964" s="22" t="inlineStr">
        <is>
          <t>GT Retail</t>
        </is>
      </c>
      <c r="M1964" s="24" t="n">
        <v>348.95</v>
      </c>
      <c r="N1964" s="22" t="inlineStr">
        <is>
          <t>Category A</t>
        </is>
      </c>
      <c r="O1964" s="22" t="inlineStr">
        <is>
          <t>Rebela</t>
        </is>
      </c>
      <c r="P1964" s="22" t="inlineStr">
        <is>
          <t>Value Added</t>
        </is>
      </c>
      <c r="Q1964" s="22" t="inlineStr">
        <is>
          <t>Munchies</t>
        </is>
      </c>
      <c r="R1964" s="25">
        <f>IF(Config!$B$4&gt;0,M1964/Config!$B$4,0)</f>
        <v/>
      </c>
      <c r="S1964" s="25">
        <f>IF(Config!$B$4&gt;0,K1964/Config!$B$4,0)</f>
        <v/>
      </c>
      <c r="T1964" s="25">
        <f>R1964*Config!$B$7</f>
        <v/>
      </c>
      <c r="U1964" s="25">
        <f>S1964*Config!$B$7</f>
        <v/>
      </c>
      <c r="V1964" s="25" t="n">
        <v>0</v>
      </c>
      <c r="W1964" s="25" t="n">
        <v>0</v>
      </c>
      <c r="X1964" s="26">
        <f>IF(T1964&gt;0,V1964/T1964,0)</f>
        <v/>
      </c>
      <c r="Y1964" s="26">
        <f>IF(U1964&gt;0,W1964/U1964,0)</f>
        <v/>
      </c>
      <c r="Z1964" s="25">
        <f>T1964-V1964</f>
        <v/>
      </c>
      <c r="AA1964" s="25">
        <f>U1964-W1964</f>
        <v/>
      </c>
      <c r="AB1964" s="25">
        <f>IF(Config!$B$7&gt;0,(V1964/Config!$B$7)*Config!$B$4,0)</f>
        <v/>
      </c>
      <c r="AC1964" s="25">
        <f>IF(Config!$B$7&gt;0,(W1964/Config!$B$7)*Config!$B$4,0)</f>
        <v/>
      </c>
    </row>
    <row r="1965" hidden="1" outlineLevel="1">
      <c r="A1965" s="22" t="inlineStr">
        <is>
          <t>May</t>
        </is>
      </c>
      <c r="B1965" s="22" t="n">
        <v>2026</v>
      </c>
      <c r="C1965" s="22" t="inlineStr">
        <is>
          <t>29-04-2026</t>
        </is>
      </c>
      <c r="D1965" s="23" t="n">
        <v>0.6090046296296296</v>
      </c>
      <c r="E1965" s="22" t="inlineStr">
        <is>
          <t>Makhana_7-30170</t>
        </is>
      </c>
      <c r="F1965" s="22" t="inlineStr">
        <is>
          <t>FG</t>
        </is>
      </c>
      <c r="G1965" s="22" t="inlineStr">
        <is>
          <t>Munchies</t>
        </is>
      </c>
      <c r="H1965" s="22" t="inlineStr">
        <is>
          <t>Makha Shaka Cheese Waves Farmley Pillow Pouch 25 g- Ladi</t>
        </is>
      </c>
      <c r="I1965" s="22" t="inlineStr">
        <is>
          <t>Makhana Value Added</t>
        </is>
      </c>
      <c r="J1965" s="24" t="n">
        <v>0.025</v>
      </c>
      <c r="K1965" s="24" t="n">
        <v>13958</v>
      </c>
      <c r="L1965" s="22" t="inlineStr">
        <is>
          <t>GT Retail</t>
        </is>
      </c>
      <c r="M1965" s="24" t="n">
        <v>348.95</v>
      </c>
      <c r="N1965" s="22" t="inlineStr">
        <is>
          <t>Category A</t>
        </is>
      </c>
      <c r="O1965" s="22" t="inlineStr">
        <is>
          <t>Rebela</t>
        </is>
      </c>
      <c r="P1965" s="22" t="inlineStr">
        <is>
          <t>Value Added</t>
        </is>
      </c>
      <c r="Q1965" s="22" t="inlineStr">
        <is>
          <t>Munchies</t>
        </is>
      </c>
      <c r="R1965" s="25">
        <f>IF(Config!$B$4&gt;0,M1965/Config!$B$4,0)</f>
        <v/>
      </c>
      <c r="S1965" s="25">
        <f>IF(Config!$B$4&gt;0,K1965/Config!$B$4,0)</f>
        <v/>
      </c>
      <c r="T1965" s="25">
        <f>R1965*Config!$B$7</f>
        <v/>
      </c>
      <c r="U1965" s="25">
        <f>S1965*Config!$B$7</f>
        <v/>
      </c>
      <c r="V1965" s="25" t="n">
        <v>0</v>
      </c>
      <c r="W1965" s="25" t="n">
        <v>0</v>
      </c>
      <c r="X1965" s="26">
        <f>IF(T1965&gt;0,V1965/T1965,0)</f>
        <v/>
      </c>
      <c r="Y1965" s="26">
        <f>IF(U1965&gt;0,W1965/U1965,0)</f>
        <v/>
      </c>
      <c r="Z1965" s="25">
        <f>T1965-V1965</f>
        <v/>
      </c>
      <c r="AA1965" s="25">
        <f>U1965-W1965</f>
        <v/>
      </c>
      <c r="AB1965" s="25">
        <f>IF(Config!$B$7&gt;0,(V1965/Config!$B$7)*Config!$B$4,0)</f>
        <v/>
      </c>
      <c r="AC1965" s="25">
        <f>IF(Config!$B$7&gt;0,(W1965/Config!$B$7)*Config!$B$4,0)</f>
        <v/>
      </c>
    </row>
    <row r="1966" hidden="1" outlineLevel="1">
      <c r="A1966" s="22" t="inlineStr">
        <is>
          <t>May</t>
        </is>
      </c>
      <c r="B1966" s="22" t="n">
        <v>2026</v>
      </c>
      <c r="C1966" s="22" t="inlineStr">
        <is>
          <t>25-04-2026</t>
        </is>
      </c>
      <c r="D1966" s="23" t="n">
        <v>0.5943518518518518</v>
      </c>
      <c r="E1966" s="22" t="inlineStr">
        <is>
          <t>Makhana_7-30157</t>
        </is>
      </c>
      <c r="F1966" s="22" t="inlineStr">
        <is>
          <t>FG</t>
        </is>
      </c>
      <c r="G1966" s="22" t="inlineStr">
        <is>
          <t>Munchies</t>
        </is>
      </c>
      <c r="H1966" s="22" t="inlineStr">
        <is>
          <t>Makha Shaka Masala Stix Farmley Pillow Pouch 33 g</t>
        </is>
      </c>
      <c r="I1966" s="22" t="inlineStr">
        <is>
          <t>Makhana Munchies</t>
        </is>
      </c>
      <c r="J1966" s="24" t="n">
        <v>0.033</v>
      </c>
      <c r="K1966" s="24" t="n">
        <v>22000</v>
      </c>
      <c r="L1966" s="22" t="inlineStr">
        <is>
          <t>Flipkart India Private Limited</t>
        </is>
      </c>
      <c r="M1966" s="24" t="n">
        <v>726</v>
      </c>
      <c r="N1966" s="22" t="inlineStr">
        <is>
          <t>E-Commerce</t>
        </is>
      </c>
      <c r="O1966" s="22" t="inlineStr">
        <is>
          <t>UD Foods</t>
        </is>
      </c>
      <c r="P1966" s="22" t="inlineStr">
        <is>
          <t>Value Added</t>
        </is>
      </c>
      <c r="Q1966" s="22" t="inlineStr">
        <is>
          <t>Munchies</t>
        </is>
      </c>
      <c r="R1966" s="25">
        <f>IF(Config!$B$4&gt;0,M1966/Config!$B$4,0)</f>
        <v/>
      </c>
      <c r="S1966" s="25">
        <f>IF(Config!$B$4&gt;0,K1966/Config!$B$4,0)</f>
        <v/>
      </c>
      <c r="T1966" s="25">
        <f>R1966*Config!$B$7</f>
        <v/>
      </c>
      <c r="U1966" s="25">
        <f>S1966*Config!$B$7</f>
        <v/>
      </c>
      <c r="V1966" s="25" t="n">
        <v>200.64</v>
      </c>
      <c r="W1966" s="25" t="n">
        <v>6080</v>
      </c>
      <c r="X1966" s="26">
        <f>IF(T1966&gt;0,V1966/T1966,0)</f>
        <v/>
      </c>
      <c r="Y1966" s="26">
        <f>IF(U1966&gt;0,W1966/U1966,0)</f>
        <v/>
      </c>
      <c r="Z1966" s="25">
        <f>T1966-V1966</f>
        <v/>
      </c>
      <c r="AA1966" s="25">
        <f>U1966-W1966</f>
        <v/>
      </c>
      <c r="AB1966" s="25">
        <f>IF(Config!$B$7&gt;0,(V1966/Config!$B$7)*Config!$B$4,0)</f>
        <v/>
      </c>
      <c r="AC1966" s="25">
        <f>IF(Config!$B$7&gt;0,(W1966/Config!$B$7)*Config!$B$4,0)</f>
        <v/>
      </c>
    </row>
    <row r="1967" hidden="1" outlineLevel="1">
      <c r="A1967" s="22" t="inlineStr">
        <is>
          <t>May</t>
        </is>
      </c>
      <c r="B1967" s="22" t="n">
        <v>2026</v>
      </c>
      <c r="C1967" s="22" t="inlineStr">
        <is>
          <t>30-04-2026</t>
        </is>
      </c>
      <c r="D1967" s="23" t="n">
        <v>0.4890625</v>
      </c>
      <c r="E1967" s="22" t="inlineStr">
        <is>
          <t>Makhana_7-30158</t>
        </is>
      </c>
      <c r="F1967" s="22" t="inlineStr">
        <is>
          <t>FG</t>
        </is>
      </c>
      <c r="G1967" s="22" t="inlineStr">
        <is>
          <t>Munchies</t>
        </is>
      </c>
      <c r="H1967" s="22" t="inlineStr">
        <is>
          <t>Makha Shaka Flaming Hot Stix Farmley Pillow Pouch 33g</t>
        </is>
      </c>
      <c r="I1967" s="22" t="inlineStr">
        <is>
          <t>Makhana Munchies</t>
        </is>
      </c>
      <c r="J1967" s="24" t="n">
        <v>0.033</v>
      </c>
      <c r="K1967" s="24" t="n">
        <v>8080</v>
      </c>
      <c r="L1967" s="22" t="inlineStr">
        <is>
          <t>Flipkart India Private Limited</t>
        </is>
      </c>
      <c r="M1967" s="24" t="n">
        <v>266.64</v>
      </c>
      <c r="N1967" s="22" t="inlineStr">
        <is>
          <t>E-Commerce</t>
        </is>
      </c>
      <c r="O1967" s="22" t="inlineStr">
        <is>
          <t>UD Foods</t>
        </is>
      </c>
      <c r="P1967" s="22" t="inlineStr">
        <is>
          <t>Value Added</t>
        </is>
      </c>
      <c r="Q1967" s="22" t="inlineStr">
        <is>
          <t>Munchies</t>
        </is>
      </c>
      <c r="R1967" s="25">
        <f>IF(Config!$B$4&gt;0,M1967/Config!$B$4,0)</f>
        <v/>
      </c>
      <c r="S1967" s="25">
        <f>IF(Config!$B$4&gt;0,K1967/Config!$B$4,0)</f>
        <v/>
      </c>
      <c r="T1967" s="25">
        <f>R1967*Config!$B$7</f>
        <v/>
      </c>
      <c r="U1967" s="25">
        <f>S1967*Config!$B$7</f>
        <v/>
      </c>
      <c r="V1967" s="25" t="n">
        <v>21.12</v>
      </c>
      <c r="W1967" s="25" t="n">
        <v>640</v>
      </c>
      <c r="X1967" s="26">
        <f>IF(T1967&gt;0,V1967/T1967,0)</f>
        <v/>
      </c>
      <c r="Y1967" s="26">
        <f>IF(U1967&gt;0,W1967/U1967,0)</f>
        <v/>
      </c>
      <c r="Z1967" s="25">
        <f>T1967-V1967</f>
        <v/>
      </c>
      <c r="AA1967" s="25">
        <f>U1967-W1967</f>
        <v/>
      </c>
      <c r="AB1967" s="25">
        <f>IF(Config!$B$7&gt;0,(V1967/Config!$B$7)*Config!$B$4,0)</f>
        <v/>
      </c>
      <c r="AC1967" s="25">
        <f>IF(Config!$B$7&gt;0,(W1967/Config!$B$7)*Config!$B$4,0)</f>
        <v/>
      </c>
    </row>
    <row r="1968" hidden="1" outlineLevel="1">
      <c r="A1968" s="22" t="inlineStr">
        <is>
          <t>May</t>
        </is>
      </c>
      <c r="B1968" s="22" t="n">
        <v>2026</v>
      </c>
      <c r="C1968" s="22" t="inlineStr">
        <is>
          <t>30-04-2026</t>
        </is>
      </c>
      <c r="D1968" s="23" t="n">
        <v>0.4890625</v>
      </c>
      <c r="E1968" s="22" t="inlineStr">
        <is>
          <t>Makhana_7-30159</t>
        </is>
      </c>
      <c r="F1968" s="22" t="inlineStr">
        <is>
          <t>FG</t>
        </is>
      </c>
      <c r="G1968" s="22" t="inlineStr">
        <is>
          <t>Munchies</t>
        </is>
      </c>
      <c r="H1968" s="22" t="inlineStr">
        <is>
          <t>Makha Shaka Achari Stix Farmley Pillow Pouch 33 g</t>
        </is>
      </c>
      <c r="I1968" s="22" t="inlineStr">
        <is>
          <t>Makhana Munchies</t>
        </is>
      </c>
      <c r="J1968" s="24" t="n">
        <v>0.033</v>
      </c>
      <c r="K1968" s="24" t="n">
        <v>21500</v>
      </c>
      <c r="L1968" s="22" t="inlineStr">
        <is>
          <t>Flipkart India Private Limited</t>
        </is>
      </c>
      <c r="M1968" s="24" t="n">
        <v>709.5</v>
      </c>
      <c r="N1968" s="22" t="inlineStr">
        <is>
          <t>E-Commerce</t>
        </is>
      </c>
      <c r="O1968" s="22" t="inlineStr">
        <is>
          <t>UD Foods</t>
        </is>
      </c>
      <c r="P1968" s="22" t="inlineStr">
        <is>
          <t>Value Added</t>
        </is>
      </c>
      <c r="Q1968" s="22" t="inlineStr">
        <is>
          <t>Munchies</t>
        </is>
      </c>
      <c r="R1968" s="25">
        <f>IF(Config!$B$4&gt;0,M1968/Config!$B$4,0)</f>
        <v/>
      </c>
      <c r="S1968" s="25">
        <f>IF(Config!$B$4&gt;0,K1968/Config!$B$4,0)</f>
        <v/>
      </c>
      <c r="T1968" s="25">
        <f>R1968*Config!$B$7</f>
        <v/>
      </c>
      <c r="U1968" s="25">
        <f>S1968*Config!$B$7</f>
        <v/>
      </c>
      <c r="V1968" s="25" t="n">
        <v>158.4</v>
      </c>
      <c r="W1968" s="25" t="n">
        <v>4800</v>
      </c>
      <c r="X1968" s="26">
        <f>IF(T1968&gt;0,V1968/T1968,0)</f>
        <v/>
      </c>
      <c r="Y1968" s="26">
        <f>IF(U1968&gt;0,W1968/U1968,0)</f>
        <v/>
      </c>
      <c r="Z1968" s="25">
        <f>T1968-V1968</f>
        <v/>
      </c>
      <c r="AA1968" s="25">
        <f>U1968-W1968</f>
        <v/>
      </c>
      <c r="AB1968" s="25">
        <f>IF(Config!$B$7&gt;0,(V1968/Config!$B$7)*Config!$B$4,0)</f>
        <v/>
      </c>
      <c r="AC1968" s="25">
        <f>IF(Config!$B$7&gt;0,(W1968/Config!$B$7)*Config!$B$4,0)</f>
        <v/>
      </c>
    </row>
    <row r="1969" hidden="1" outlineLevel="1">
      <c r="A1969" s="22" t="inlineStr">
        <is>
          <t>May</t>
        </is>
      </c>
      <c r="B1969" s="22" t="n">
        <v>2026</v>
      </c>
      <c r="C1969" s="22" t="inlineStr">
        <is>
          <t>29-04-2026</t>
        </is>
      </c>
      <c r="D1969" s="23" t="n">
        <v>0.4396064814814815</v>
      </c>
      <c r="E1969" s="22" t="inlineStr">
        <is>
          <t>Makhana_7-30137</t>
        </is>
      </c>
      <c r="F1969" s="22" t="inlineStr">
        <is>
          <t>FG</t>
        </is>
      </c>
      <c r="G1969" s="22" t="inlineStr">
        <is>
          <t>Munchies</t>
        </is>
      </c>
      <c r="H1969" s="22" t="inlineStr">
        <is>
          <t>Makha Shaka Imli Waves Farmley Pillow Pouch 70 g</t>
        </is>
      </c>
      <c r="I1969" s="22" t="inlineStr">
        <is>
          <t>Munchies Waves</t>
        </is>
      </c>
      <c r="J1969" s="24" t="n">
        <v>0.07000000000000001</v>
      </c>
      <c r="K1969" s="24" t="n">
        <v>2000</v>
      </c>
      <c r="L1969" s="22" t="inlineStr">
        <is>
          <t>Flipkart India Private Limited</t>
        </is>
      </c>
      <c r="M1969" s="24" t="n">
        <v>140</v>
      </c>
      <c r="N1969" s="22" t="inlineStr">
        <is>
          <t>E-Commerce</t>
        </is>
      </c>
      <c r="O1969" s="22" t="inlineStr">
        <is>
          <t>Rebela</t>
        </is>
      </c>
      <c r="P1969" s="22" t="inlineStr">
        <is>
          <t>Value Added</t>
        </is>
      </c>
      <c r="Q1969" s="22" t="inlineStr">
        <is>
          <t>Munchies</t>
        </is>
      </c>
      <c r="R1969" s="25">
        <f>IF(Config!$B$4&gt;0,M1969/Config!$B$4,0)</f>
        <v/>
      </c>
      <c r="S1969" s="25">
        <f>IF(Config!$B$4&gt;0,K1969/Config!$B$4,0)</f>
        <v/>
      </c>
      <c r="T1969" s="25">
        <f>R1969*Config!$B$7</f>
        <v/>
      </c>
      <c r="U1969" s="25">
        <f>S1969*Config!$B$7</f>
        <v/>
      </c>
      <c r="V1969" s="25" t="n">
        <v>0</v>
      </c>
      <c r="W1969" s="25" t="n">
        <v>0</v>
      </c>
      <c r="X1969" s="26">
        <f>IF(T1969&gt;0,V1969/T1969,0)</f>
        <v/>
      </c>
      <c r="Y1969" s="26">
        <f>IF(U1969&gt;0,W1969/U1969,0)</f>
        <v/>
      </c>
      <c r="Z1969" s="25">
        <f>T1969-V1969</f>
        <v/>
      </c>
      <c r="AA1969" s="25">
        <f>U1969-W1969</f>
        <v/>
      </c>
      <c r="AB1969" s="25">
        <f>IF(Config!$B$7&gt;0,(V1969/Config!$B$7)*Config!$B$4,0)</f>
        <v/>
      </c>
      <c r="AC1969" s="25">
        <f>IF(Config!$B$7&gt;0,(W1969/Config!$B$7)*Config!$B$4,0)</f>
        <v/>
      </c>
    </row>
    <row r="1970" hidden="1" outlineLevel="1">
      <c r="A1970" s="22" t="inlineStr">
        <is>
          <t>May</t>
        </is>
      </c>
      <c r="B1970" s="22" t="n">
        <v>2026</v>
      </c>
      <c r="C1970" s="22" t="inlineStr">
        <is>
          <t>29-04-2026</t>
        </is>
      </c>
      <c r="D1970" s="23" t="n">
        <v>0.4396064814814815</v>
      </c>
      <c r="E1970" s="22" t="inlineStr">
        <is>
          <t>Makhana_7-30138</t>
        </is>
      </c>
      <c r="F1970" s="22" t="inlineStr">
        <is>
          <t>FG</t>
        </is>
      </c>
      <c r="G1970" s="22" t="inlineStr">
        <is>
          <t>Munchies</t>
        </is>
      </c>
      <c r="H1970" s="22" t="inlineStr">
        <is>
          <t>Makha Shaka Cheese Waves Farmley Pillow Pouch 70 g</t>
        </is>
      </c>
      <c r="I1970" s="22" t="inlineStr">
        <is>
          <t>Munchies Waves</t>
        </is>
      </c>
      <c r="J1970" s="24" t="n">
        <v>0.07000000000000001</v>
      </c>
      <c r="K1970" s="24" t="n">
        <v>2000</v>
      </c>
      <c r="L1970" s="22" t="inlineStr">
        <is>
          <t>Flipkart India Private Limited</t>
        </is>
      </c>
      <c r="M1970" s="24" t="n">
        <v>140</v>
      </c>
      <c r="N1970" s="22" t="inlineStr">
        <is>
          <t>E-Commerce</t>
        </is>
      </c>
      <c r="O1970" s="22" t="inlineStr">
        <is>
          <t>Rebela</t>
        </is>
      </c>
      <c r="P1970" s="22" t="inlineStr">
        <is>
          <t>Value Added</t>
        </is>
      </c>
      <c r="Q1970" s="22" t="inlineStr">
        <is>
          <t>Munchies</t>
        </is>
      </c>
      <c r="R1970" s="25">
        <f>IF(Config!$B$4&gt;0,M1970/Config!$B$4,0)</f>
        <v/>
      </c>
      <c r="S1970" s="25">
        <f>IF(Config!$B$4&gt;0,K1970/Config!$B$4,0)</f>
        <v/>
      </c>
      <c r="T1970" s="25">
        <f>R1970*Config!$B$7</f>
        <v/>
      </c>
      <c r="U1970" s="25">
        <f>S1970*Config!$B$7</f>
        <v/>
      </c>
      <c r="V1970" s="25" t="n">
        <v>0</v>
      </c>
      <c r="W1970" s="25" t="n">
        <v>0</v>
      </c>
      <c r="X1970" s="26">
        <f>IF(T1970&gt;0,V1970/T1970,0)</f>
        <v/>
      </c>
      <c r="Y1970" s="26">
        <f>IF(U1970&gt;0,W1970/U1970,0)</f>
        <v/>
      </c>
      <c r="Z1970" s="25">
        <f>T1970-V1970</f>
        <v/>
      </c>
      <c r="AA1970" s="25">
        <f>U1970-W1970</f>
        <v/>
      </c>
      <c r="AB1970" s="25">
        <f>IF(Config!$B$7&gt;0,(V1970/Config!$B$7)*Config!$B$4,0)</f>
        <v/>
      </c>
      <c r="AC1970" s="25">
        <f>IF(Config!$B$7&gt;0,(W1970/Config!$B$7)*Config!$B$4,0)</f>
        <v/>
      </c>
    </row>
    <row r="1971" hidden="1" outlineLevel="1">
      <c r="A1971" s="22" t="inlineStr">
        <is>
          <t>May</t>
        </is>
      </c>
      <c r="B1971" s="22" t="n">
        <v>2026</v>
      </c>
      <c r="C1971" s="22" t="inlineStr">
        <is>
          <t>30-04-2026</t>
        </is>
      </c>
      <c r="D1971" s="23" t="n">
        <v>0.4890625</v>
      </c>
      <c r="E1971" s="22" t="inlineStr">
        <is>
          <t>Makhana_7-30158</t>
        </is>
      </c>
      <c r="F1971" s="22" t="inlineStr">
        <is>
          <t>FG</t>
        </is>
      </c>
      <c r="G1971" s="22" t="inlineStr">
        <is>
          <t>Munchies</t>
        </is>
      </c>
      <c r="H1971" s="22" t="inlineStr">
        <is>
          <t>Makha Shaka Flaming Hot Stix Farmley Pillow Pouch 33g</t>
        </is>
      </c>
      <c r="I1971" s="22" t="inlineStr">
        <is>
          <t>Makhana Munchies</t>
        </is>
      </c>
      <c r="J1971" s="24" t="n">
        <v>0.033</v>
      </c>
      <c r="K1971" s="24" t="n">
        <v>4000</v>
      </c>
      <c r="L1971" s="22" t="inlineStr">
        <is>
          <t>INNOVATIVE RETAIL CONCEPTS PRIVATE LIMITED</t>
        </is>
      </c>
      <c r="M1971" s="24" t="n">
        <v>132</v>
      </c>
      <c r="N1971" s="22" t="inlineStr">
        <is>
          <t>Quick Commerce</t>
        </is>
      </c>
      <c r="O1971" s="22" t="inlineStr">
        <is>
          <t>UD Foods</t>
        </is>
      </c>
      <c r="P1971" s="22" t="inlineStr">
        <is>
          <t>Value Added</t>
        </is>
      </c>
      <c r="Q1971" s="22" t="inlineStr">
        <is>
          <t>Munchies</t>
        </is>
      </c>
      <c r="R1971" s="25">
        <f>IF(Config!$B$4&gt;0,M1971/Config!$B$4,0)</f>
        <v/>
      </c>
      <c r="S1971" s="25">
        <f>IF(Config!$B$4&gt;0,K1971/Config!$B$4,0)</f>
        <v/>
      </c>
      <c r="T1971" s="25">
        <f>R1971*Config!$B$7</f>
        <v/>
      </c>
      <c r="U1971" s="25">
        <f>S1971*Config!$B$7</f>
        <v/>
      </c>
      <c r="V1971" s="25" t="n">
        <v>142.56</v>
      </c>
      <c r="W1971" s="25" t="n">
        <v>4320</v>
      </c>
      <c r="X1971" s="26">
        <f>IF(T1971&gt;0,V1971/T1971,0)</f>
        <v/>
      </c>
      <c r="Y1971" s="26">
        <f>IF(U1971&gt;0,W1971/U1971,0)</f>
        <v/>
      </c>
      <c r="Z1971" s="25">
        <f>T1971-V1971</f>
        <v/>
      </c>
      <c r="AA1971" s="25">
        <f>U1971-W1971</f>
        <v/>
      </c>
      <c r="AB1971" s="25">
        <f>IF(Config!$B$7&gt;0,(V1971/Config!$B$7)*Config!$B$4,0)</f>
        <v/>
      </c>
      <c r="AC1971" s="25">
        <f>IF(Config!$B$7&gt;0,(W1971/Config!$B$7)*Config!$B$4,0)</f>
        <v/>
      </c>
    </row>
    <row r="1972" hidden="1" outlineLevel="1">
      <c r="A1972" s="22" t="inlineStr">
        <is>
          <t>May</t>
        </is>
      </c>
      <c r="B1972" s="22" t="n">
        <v>2026</v>
      </c>
      <c r="C1972" s="22" t="inlineStr">
        <is>
          <t>30-04-2026</t>
        </is>
      </c>
      <c r="D1972" s="23" t="n">
        <v>0.4890625</v>
      </c>
      <c r="E1972" s="22" t="inlineStr">
        <is>
          <t>Makhana_7-30159</t>
        </is>
      </c>
      <c r="F1972" s="22" t="inlineStr">
        <is>
          <t>FG</t>
        </is>
      </c>
      <c r="G1972" s="22" t="inlineStr">
        <is>
          <t>Munchies</t>
        </is>
      </c>
      <c r="H1972" s="22" t="inlineStr">
        <is>
          <t>Makha Shaka Achari Stix Farmley Pillow Pouch 33 g</t>
        </is>
      </c>
      <c r="I1972" s="22" t="inlineStr">
        <is>
          <t>Makhana Munchies</t>
        </is>
      </c>
      <c r="J1972" s="24" t="n">
        <v>0.033</v>
      </c>
      <c r="K1972" s="24" t="n">
        <v>4500</v>
      </c>
      <c r="L1972" s="22" t="inlineStr">
        <is>
          <t>INNOVATIVE RETAIL CONCEPTS PRIVATE LIMITED</t>
        </is>
      </c>
      <c r="M1972" s="24" t="n">
        <v>148.5</v>
      </c>
      <c r="N1972" s="22" t="inlineStr">
        <is>
          <t>Quick Commerce</t>
        </is>
      </c>
      <c r="O1972" s="22" t="inlineStr">
        <is>
          <t>UD Foods</t>
        </is>
      </c>
      <c r="P1972" s="22" t="inlineStr">
        <is>
          <t>Value Added</t>
        </is>
      </c>
      <c r="Q1972" s="22" t="inlineStr">
        <is>
          <t>Munchies</t>
        </is>
      </c>
      <c r="R1972" s="25">
        <f>IF(Config!$B$4&gt;0,M1972/Config!$B$4,0)</f>
        <v/>
      </c>
      <c r="S1972" s="25">
        <f>IF(Config!$B$4&gt;0,K1972/Config!$B$4,0)</f>
        <v/>
      </c>
      <c r="T1972" s="25">
        <f>R1972*Config!$B$7</f>
        <v/>
      </c>
      <c r="U1972" s="25">
        <f>S1972*Config!$B$7</f>
        <v/>
      </c>
      <c r="V1972" s="25" t="n">
        <v>73.92</v>
      </c>
      <c r="W1972" s="25" t="n">
        <v>2240</v>
      </c>
      <c r="X1972" s="26">
        <f>IF(T1972&gt;0,V1972/T1972,0)</f>
        <v/>
      </c>
      <c r="Y1972" s="26">
        <f>IF(U1972&gt;0,W1972/U1972,0)</f>
        <v/>
      </c>
      <c r="Z1972" s="25">
        <f>T1972-V1972</f>
        <v/>
      </c>
      <c r="AA1972" s="25">
        <f>U1972-W1972</f>
        <v/>
      </c>
      <c r="AB1972" s="25">
        <f>IF(Config!$B$7&gt;0,(V1972/Config!$B$7)*Config!$B$4,0)</f>
        <v/>
      </c>
      <c r="AC1972" s="25">
        <f>IF(Config!$B$7&gt;0,(W1972/Config!$B$7)*Config!$B$4,0)</f>
        <v/>
      </c>
    </row>
    <row r="1973" hidden="1" outlineLevel="1">
      <c r="A1973" s="22" t="inlineStr">
        <is>
          <t>May</t>
        </is>
      </c>
      <c r="B1973" s="22" t="n">
        <v>2026</v>
      </c>
      <c r="C1973" s="22" t="inlineStr">
        <is>
          <t>25-04-2026</t>
        </is>
      </c>
      <c r="D1973" s="23" t="n">
        <v>0.6449421296296296</v>
      </c>
      <c r="E1973" s="22" t="inlineStr">
        <is>
          <t>Makhana_7-30157</t>
        </is>
      </c>
      <c r="F1973" s="22" t="inlineStr">
        <is>
          <t>FG</t>
        </is>
      </c>
      <c r="G1973" s="22" t="inlineStr">
        <is>
          <t>Munchies</t>
        </is>
      </c>
      <c r="H1973" s="22" t="inlineStr">
        <is>
          <t>Makha Shaka Masala Stix Farmley Pillow Pouch 33 g</t>
        </is>
      </c>
      <c r="I1973" s="22" t="inlineStr">
        <is>
          <t>Makhana Munchies</t>
        </is>
      </c>
      <c r="J1973" s="24" t="n">
        <v>0.033</v>
      </c>
      <c r="K1973" s="24" t="n">
        <v>6000</v>
      </c>
      <c r="L1973" s="22" t="inlineStr">
        <is>
          <t>INNOVATIVE RETAIL CONCEPTS PRIVATE LIMITED</t>
        </is>
      </c>
      <c r="M1973" s="24" t="n">
        <v>198</v>
      </c>
      <c r="N1973" s="22" t="inlineStr">
        <is>
          <t>Quick Commerce</t>
        </is>
      </c>
      <c r="O1973" s="22" t="inlineStr">
        <is>
          <t>UD Foods</t>
        </is>
      </c>
      <c r="P1973" s="22" t="inlineStr">
        <is>
          <t>Value Added</t>
        </is>
      </c>
      <c r="Q1973" s="22" t="inlineStr">
        <is>
          <t>Munchies</t>
        </is>
      </c>
      <c r="R1973" s="25">
        <f>IF(Config!$B$4&gt;0,M1973/Config!$B$4,0)</f>
        <v/>
      </c>
      <c r="S1973" s="25">
        <f>IF(Config!$B$4&gt;0,K1973/Config!$B$4,0)</f>
        <v/>
      </c>
      <c r="T1973" s="25">
        <f>R1973*Config!$B$7</f>
        <v/>
      </c>
      <c r="U1973" s="25">
        <f>S1973*Config!$B$7</f>
        <v/>
      </c>
      <c r="V1973" s="25" t="n">
        <v>195.36</v>
      </c>
      <c r="W1973" s="25" t="n">
        <v>5920</v>
      </c>
      <c r="X1973" s="26">
        <f>IF(T1973&gt;0,V1973/T1973,0)</f>
        <v/>
      </c>
      <c r="Y1973" s="26">
        <f>IF(U1973&gt;0,W1973/U1973,0)</f>
        <v/>
      </c>
      <c r="Z1973" s="25">
        <f>T1973-V1973</f>
        <v/>
      </c>
      <c r="AA1973" s="25">
        <f>U1973-W1973</f>
        <v/>
      </c>
      <c r="AB1973" s="25">
        <f>IF(Config!$B$7&gt;0,(V1973/Config!$B$7)*Config!$B$4,0)</f>
        <v/>
      </c>
      <c r="AC1973" s="25">
        <f>IF(Config!$B$7&gt;0,(W1973/Config!$B$7)*Config!$B$4,0)</f>
        <v/>
      </c>
    </row>
    <row r="1974" hidden="1" outlineLevel="1">
      <c r="A1974" s="22" t="inlineStr">
        <is>
          <t>May</t>
        </is>
      </c>
      <c r="B1974" s="22" t="n">
        <v>2026</v>
      </c>
      <c r="C1974" s="22" t="inlineStr">
        <is>
          <t>25-04-2026</t>
        </is>
      </c>
      <c r="D1974" s="23" t="n">
        <v>0.719224537037037</v>
      </c>
      <c r="E1974" s="22" t="inlineStr">
        <is>
          <t>Makhana_7-30157</t>
        </is>
      </c>
      <c r="F1974" s="22" t="inlineStr">
        <is>
          <t>FG</t>
        </is>
      </c>
      <c r="G1974" s="22" t="inlineStr">
        <is>
          <t>Munchies</t>
        </is>
      </c>
      <c r="H1974" s="22" t="inlineStr">
        <is>
          <t>Makha Shaka Masala Stix Farmley Pillow Pouch 33 g</t>
        </is>
      </c>
      <c r="I1974" s="22" t="inlineStr">
        <is>
          <t>Makhana Munchies</t>
        </is>
      </c>
      <c r="J1974" s="24" t="n">
        <v>0.033</v>
      </c>
      <c r="K1974" s="24" t="n">
        <v>158000</v>
      </c>
      <c r="L1974" s="22" t="inlineStr">
        <is>
          <t>Blink Commerce Private Limited</t>
        </is>
      </c>
      <c r="M1974" s="24" t="n">
        <v>5214</v>
      </c>
      <c r="N1974" s="22" t="inlineStr">
        <is>
          <t>Quick Commerce</t>
        </is>
      </c>
      <c r="O1974" s="22" t="inlineStr">
        <is>
          <t>UD Foods</t>
        </is>
      </c>
      <c r="P1974" s="22" t="inlineStr">
        <is>
          <t>Value Added</t>
        </is>
      </c>
      <c r="Q1974" s="22" t="inlineStr">
        <is>
          <t>Munchies</t>
        </is>
      </c>
      <c r="R1974" s="25">
        <f>IF(Config!$B$4&gt;0,M1974/Config!$B$4,0)</f>
        <v/>
      </c>
      <c r="S1974" s="25">
        <f>IF(Config!$B$4&gt;0,K1974/Config!$B$4,0)</f>
        <v/>
      </c>
      <c r="T1974" s="25">
        <f>R1974*Config!$B$7</f>
        <v/>
      </c>
      <c r="U1974" s="25">
        <f>S1974*Config!$B$7</f>
        <v/>
      </c>
      <c r="V1974" s="25" t="n">
        <v>3714.48</v>
      </c>
      <c r="W1974" s="25" t="n">
        <v>112560</v>
      </c>
      <c r="X1974" s="26">
        <f>IF(T1974&gt;0,V1974/T1974,0)</f>
        <v/>
      </c>
      <c r="Y1974" s="26">
        <f>IF(U1974&gt;0,W1974/U1974,0)</f>
        <v/>
      </c>
      <c r="Z1974" s="25">
        <f>T1974-V1974</f>
        <v/>
      </c>
      <c r="AA1974" s="25">
        <f>U1974-W1974</f>
        <v/>
      </c>
      <c r="AB1974" s="25">
        <f>IF(Config!$B$7&gt;0,(V1974/Config!$B$7)*Config!$B$4,0)</f>
        <v/>
      </c>
      <c r="AC1974" s="25">
        <f>IF(Config!$B$7&gt;0,(W1974/Config!$B$7)*Config!$B$4,0)</f>
        <v/>
      </c>
    </row>
    <row r="1975" hidden="1" outlineLevel="1">
      <c r="A1975" s="22" t="inlineStr">
        <is>
          <t>May</t>
        </is>
      </c>
      <c r="B1975" s="22" t="n">
        <v>2026</v>
      </c>
      <c r="C1975" s="22" t="inlineStr">
        <is>
          <t>25-04-2026</t>
        </is>
      </c>
      <c r="D1975" s="23" t="n">
        <v>0.7192361111111111</v>
      </c>
      <c r="E1975" s="22" t="inlineStr">
        <is>
          <t>Makhana_7-30159</t>
        </is>
      </c>
      <c r="F1975" s="22" t="inlineStr">
        <is>
          <t>FG</t>
        </is>
      </c>
      <c r="G1975" s="22" t="inlineStr">
        <is>
          <t>Munchies</t>
        </is>
      </c>
      <c r="H1975" s="22" t="inlineStr">
        <is>
          <t>Makha Shaka Achari Stix Farmley Pillow Pouch 33 g</t>
        </is>
      </c>
      <c r="I1975" s="22" t="inlineStr">
        <is>
          <t>Makhana Munchies</t>
        </is>
      </c>
      <c r="J1975" s="24" t="n">
        <v>0.033</v>
      </c>
      <c r="K1975" s="24" t="n">
        <v>50000</v>
      </c>
      <c r="L1975" s="22" t="inlineStr">
        <is>
          <t>Blink Commerce Private Limited</t>
        </is>
      </c>
      <c r="M1975" s="24" t="n">
        <v>1650</v>
      </c>
      <c r="N1975" s="22" t="inlineStr">
        <is>
          <t>Quick Commerce</t>
        </is>
      </c>
      <c r="O1975" s="22" t="inlineStr">
        <is>
          <t>UD Foods</t>
        </is>
      </c>
      <c r="P1975" s="22" t="inlineStr">
        <is>
          <t>Value Added</t>
        </is>
      </c>
      <c r="Q1975" s="22" t="inlineStr">
        <is>
          <t>Munchies</t>
        </is>
      </c>
      <c r="R1975" s="25">
        <f>IF(Config!$B$4&gt;0,M1975/Config!$B$4,0)</f>
        <v/>
      </c>
      <c r="S1975" s="25">
        <f>IF(Config!$B$4&gt;0,K1975/Config!$B$4,0)</f>
        <v/>
      </c>
      <c r="T1975" s="25">
        <f>R1975*Config!$B$7</f>
        <v/>
      </c>
      <c r="U1975" s="25">
        <f>S1975*Config!$B$7</f>
        <v/>
      </c>
      <c r="V1975" s="25" t="n">
        <v>741.84</v>
      </c>
      <c r="W1975" s="25" t="n">
        <v>22480</v>
      </c>
      <c r="X1975" s="26">
        <f>IF(T1975&gt;0,V1975/T1975,0)</f>
        <v/>
      </c>
      <c r="Y1975" s="26">
        <f>IF(U1975&gt;0,W1975/U1975,0)</f>
        <v/>
      </c>
      <c r="Z1975" s="25">
        <f>T1975-V1975</f>
        <v/>
      </c>
      <c r="AA1975" s="25">
        <f>U1975-W1975</f>
        <v/>
      </c>
      <c r="AB1975" s="25">
        <f>IF(Config!$B$7&gt;0,(V1975/Config!$B$7)*Config!$B$4,0)</f>
        <v/>
      </c>
      <c r="AC1975" s="25">
        <f>IF(Config!$B$7&gt;0,(W1975/Config!$B$7)*Config!$B$4,0)</f>
        <v/>
      </c>
    </row>
    <row r="1976" hidden="1" outlineLevel="1">
      <c r="A1976" s="22" t="inlineStr">
        <is>
          <t>May</t>
        </is>
      </c>
      <c r="B1976" s="22" t="n">
        <v>2026</v>
      </c>
      <c r="C1976" s="22" t="inlineStr">
        <is>
          <t>25-04-2026</t>
        </is>
      </c>
      <c r="D1976" s="23" t="n">
        <v>0.7192476851851852</v>
      </c>
      <c r="E1976" s="22" t="inlineStr">
        <is>
          <t>Makhana_7-30158</t>
        </is>
      </c>
      <c r="F1976" s="22" t="inlineStr">
        <is>
          <t>FG</t>
        </is>
      </c>
      <c r="G1976" s="22" t="inlineStr">
        <is>
          <t>Munchies</t>
        </is>
      </c>
      <c r="H1976" s="22" t="inlineStr">
        <is>
          <t>Makha Shaka Flaming Hot Stix Farmley Pillow Pouch 33g</t>
        </is>
      </c>
      <c r="I1976" s="22" t="inlineStr">
        <is>
          <t>Makhana Munchies</t>
        </is>
      </c>
      <c r="J1976" s="24" t="n">
        <v>0.033</v>
      </c>
      <c r="K1976" s="24" t="n">
        <v>19543</v>
      </c>
      <c r="L1976" s="22" t="inlineStr">
        <is>
          <t>Blink Commerce Private Limited</t>
        </is>
      </c>
      <c r="M1976" s="24" t="n">
        <v>644.92</v>
      </c>
      <c r="N1976" s="22" t="inlineStr">
        <is>
          <t>Quick Commerce</t>
        </is>
      </c>
      <c r="O1976" s="22" t="inlineStr">
        <is>
          <t>UD Foods</t>
        </is>
      </c>
      <c r="P1976" s="22" t="inlineStr">
        <is>
          <t>Value Added</t>
        </is>
      </c>
      <c r="Q1976" s="22" t="inlineStr">
        <is>
          <t>Munchies</t>
        </is>
      </c>
      <c r="R1976" s="25">
        <f>IF(Config!$B$4&gt;0,M1976/Config!$B$4,0)</f>
        <v/>
      </c>
      <c r="S1976" s="25">
        <f>IF(Config!$B$4&gt;0,K1976/Config!$B$4,0)</f>
        <v/>
      </c>
      <c r="T1976" s="25">
        <f>R1976*Config!$B$7</f>
        <v/>
      </c>
      <c r="U1976" s="25">
        <f>S1976*Config!$B$7</f>
        <v/>
      </c>
      <c r="V1976" s="25" t="n">
        <v>435.6</v>
      </c>
      <c r="W1976" s="25" t="n">
        <v>13200</v>
      </c>
      <c r="X1976" s="26">
        <f>IF(T1976&gt;0,V1976/T1976,0)</f>
        <v/>
      </c>
      <c r="Y1976" s="26">
        <f>IF(U1976&gt;0,W1976/U1976,0)</f>
        <v/>
      </c>
      <c r="Z1976" s="25">
        <f>T1976-V1976</f>
        <v/>
      </c>
      <c r="AA1976" s="25">
        <f>U1976-W1976</f>
        <v/>
      </c>
      <c r="AB1976" s="25">
        <f>IF(Config!$B$7&gt;0,(V1976/Config!$B$7)*Config!$B$4,0)</f>
        <v/>
      </c>
      <c r="AC1976" s="25">
        <f>IF(Config!$B$7&gt;0,(W1976/Config!$B$7)*Config!$B$4,0)</f>
        <v/>
      </c>
    </row>
    <row r="1977" hidden="1" outlineLevel="1">
      <c r="A1977" s="22" t="inlineStr">
        <is>
          <t>May</t>
        </is>
      </c>
      <c r="B1977" s="22" t="n">
        <v>2026</v>
      </c>
      <c r="C1977" s="22" t="inlineStr">
        <is>
          <t>25-04-2026</t>
        </is>
      </c>
      <c r="D1977" s="23" t="n">
        <v>0.7192824074074075</v>
      </c>
      <c r="E1977" s="22" t="inlineStr">
        <is>
          <t>Makhana_7-30160</t>
        </is>
      </c>
      <c r="F1977" s="22" t="inlineStr">
        <is>
          <t>FG</t>
        </is>
      </c>
      <c r="G1977" s="22" t="inlineStr">
        <is>
          <t>Munchies</t>
        </is>
      </c>
      <c r="H1977" s="22" t="inlineStr">
        <is>
          <t>Makha Shaka Tomato Stix Farmley Pillow Pouch 33 g</t>
        </is>
      </c>
      <c r="I1977" s="22" t="inlineStr">
        <is>
          <t>Makhana Munchies</t>
        </is>
      </c>
      <c r="J1977" s="24" t="n">
        <v>0.033</v>
      </c>
      <c r="K1977" s="24" t="n">
        <v>25000</v>
      </c>
      <c r="L1977" s="22" t="inlineStr">
        <is>
          <t>Blink Commerce Private Limited</t>
        </is>
      </c>
      <c r="M1977" s="24" t="n">
        <v>825</v>
      </c>
      <c r="N1977" s="22" t="inlineStr">
        <is>
          <t>Quick Commerce</t>
        </is>
      </c>
      <c r="O1977" s="22" t="inlineStr">
        <is>
          <t>UD Foods</t>
        </is>
      </c>
      <c r="P1977" s="22" t="inlineStr">
        <is>
          <t>Value Added</t>
        </is>
      </c>
      <c r="Q1977" s="22" t="inlineStr">
        <is>
          <t>Munchies</t>
        </is>
      </c>
      <c r="R1977" s="25">
        <f>IF(Config!$B$4&gt;0,M1977/Config!$B$4,0)</f>
        <v/>
      </c>
      <c r="S1977" s="25">
        <f>IF(Config!$B$4&gt;0,K1977/Config!$B$4,0)</f>
        <v/>
      </c>
      <c r="T1977" s="25">
        <f>R1977*Config!$B$7</f>
        <v/>
      </c>
      <c r="U1977" s="25">
        <f>S1977*Config!$B$7</f>
        <v/>
      </c>
      <c r="V1977" s="25" t="n">
        <v>274.56</v>
      </c>
      <c r="W1977" s="25" t="n">
        <v>8320</v>
      </c>
      <c r="X1977" s="26">
        <f>IF(T1977&gt;0,V1977/T1977,0)</f>
        <v/>
      </c>
      <c r="Y1977" s="26">
        <f>IF(U1977&gt;0,W1977/U1977,0)</f>
        <v/>
      </c>
      <c r="Z1977" s="25">
        <f>T1977-V1977</f>
        <v/>
      </c>
      <c r="AA1977" s="25">
        <f>U1977-W1977</f>
        <v/>
      </c>
      <c r="AB1977" s="25">
        <f>IF(Config!$B$7&gt;0,(V1977/Config!$B$7)*Config!$B$4,0)</f>
        <v/>
      </c>
      <c r="AC1977" s="25">
        <f>IF(Config!$B$7&gt;0,(W1977/Config!$B$7)*Config!$B$4,0)</f>
        <v/>
      </c>
    </row>
    <row r="1978" hidden="1" outlineLevel="1">
      <c r="A1978" s="22" t="inlineStr">
        <is>
          <t>May</t>
        </is>
      </c>
      <c r="B1978" s="22" t="n">
        <v>2026</v>
      </c>
      <c r="C1978" s="22" t="inlineStr">
        <is>
          <t>25-04-2026</t>
        </is>
      </c>
      <c r="D1978" s="23" t="n">
        <v>0.7192824074074075</v>
      </c>
      <c r="E1978" s="22" t="inlineStr">
        <is>
          <t>Makhana_7-30138</t>
        </is>
      </c>
      <c r="F1978" s="22" t="inlineStr">
        <is>
          <t>FG</t>
        </is>
      </c>
      <c r="G1978" s="22" t="inlineStr">
        <is>
          <t>Munchies</t>
        </is>
      </c>
      <c r="H1978" s="22" t="inlineStr">
        <is>
          <t>Makha Shaka Cheese Waves Farmley Pillow Pouch 70 g</t>
        </is>
      </c>
      <c r="I1978" s="22" t="inlineStr">
        <is>
          <t>Munchies Waves</t>
        </is>
      </c>
      <c r="J1978" s="24" t="n">
        <v>0.07000000000000001</v>
      </c>
      <c r="K1978" s="24" t="n">
        <v>30000</v>
      </c>
      <c r="L1978" s="22" t="inlineStr">
        <is>
          <t>Blink Commerce Private Limited</t>
        </is>
      </c>
      <c r="M1978" s="24" t="n">
        <v>2100</v>
      </c>
      <c r="N1978" s="22" t="inlineStr">
        <is>
          <t>Quick Commerce</t>
        </is>
      </c>
      <c r="O1978" s="22" t="inlineStr">
        <is>
          <t>Rebela</t>
        </is>
      </c>
      <c r="P1978" s="22" t="inlineStr">
        <is>
          <t>Value Added</t>
        </is>
      </c>
      <c r="Q1978" s="22" t="inlineStr">
        <is>
          <t>Munchies</t>
        </is>
      </c>
      <c r="R1978" s="25">
        <f>IF(Config!$B$4&gt;0,M1978/Config!$B$4,0)</f>
        <v/>
      </c>
      <c r="S1978" s="25">
        <f>IF(Config!$B$4&gt;0,K1978/Config!$B$4,0)</f>
        <v/>
      </c>
      <c r="T1978" s="25">
        <f>R1978*Config!$B$7</f>
        <v/>
      </c>
      <c r="U1978" s="25">
        <f>S1978*Config!$B$7</f>
        <v/>
      </c>
      <c r="V1978" s="25" t="n">
        <v>0</v>
      </c>
      <c r="W1978" s="25" t="n">
        <v>0</v>
      </c>
      <c r="X1978" s="26">
        <f>IF(T1978&gt;0,V1978/T1978,0)</f>
        <v/>
      </c>
      <c r="Y1978" s="26">
        <f>IF(U1978&gt;0,W1978/U1978,0)</f>
        <v/>
      </c>
      <c r="Z1978" s="25">
        <f>T1978-V1978</f>
        <v/>
      </c>
      <c r="AA1978" s="25">
        <f>U1978-W1978</f>
        <v/>
      </c>
      <c r="AB1978" s="25">
        <f>IF(Config!$B$7&gt;0,(V1978/Config!$B$7)*Config!$B$4,0)</f>
        <v/>
      </c>
      <c r="AC1978" s="25">
        <f>IF(Config!$B$7&gt;0,(W1978/Config!$B$7)*Config!$B$4,0)</f>
        <v/>
      </c>
    </row>
    <row r="1979" hidden="1" outlineLevel="1">
      <c r="A1979" s="22" t="inlineStr">
        <is>
          <t>May</t>
        </is>
      </c>
      <c r="B1979" s="22" t="n">
        <v>2026</v>
      </c>
      <c r="C1979" s="22" t="inlineStr">
        <is>
          <t>25-04-2026</t>
        </is>
      </c>
      <c r="D1979" s="23" t="n">
        <v>0.7192824074074075</v>
      </c>
      <c r="E1979" s="22" t="inlineStr">
        <is>
          <t>Makhana_7-30137</t>
        </is>
      </c>
      <c r="F1979" s="22" t="inlineStr">
        <is>
          <t>FG</t>
        </is>
      </c>
      <c r="G1979" s="22" t="inlineStr">
        <is>
          <t>Munchies</t>
        </is>
      </c>
      <c r="H1979" s="22" t="inlineStr">
        <is>
          <t>Makha Shaka Imli Waves Farmley Pillow Pouch 70 g</t>
        </is>
      </c>
      <c r="I1979" s="22" t="inlineStr">
        <is>
          <t>Munchies Waves</t>
        </is>
      </c>
      <c r="J1979" s="24" t="n">
        <v>0.07000000000000001</v>
      </c>
      <c r="K1979" s="24" t="n">
        <v>30000</v>
      </c>
      <c r="L1979" s="22" t="inlineStr">
        <is>
          <t>Blink Commerce Private Limited</t>
        </is>
      </c>
      <c r="M1979" s="24" t="n">
        <v>2100</v>
      </c>
      <c r="N1979" s="22" t="inlineStr">
        <is>
          <t>Quick Commerce</t>
        </is>
      </c>
      <c r="O1979" s="22" t="inlineStr">
        <is>
          <t>Rebela</t>
        </is>
      </c>
      <c r="P1979" s="22" t="inlineStr">
        <is>
          <t>Value Added</t>
        </is>
      </c>
      <c r="Q1979" s="22" t="inlineStr">
        <is>
          <t>Munchies</t>
        </is>
      </c>
      <c r="R1979" s="25">
        <f>IF(Config!$B$4&gt;0,M1979/Config!$B$4,0)</f>
        <v/>
      </c>
      <c r="S1979" s="25">
        <f>IF(Config!$B$4&gt;0,K1979/Config!$B$4,0)</f>
        <v/>
      </c>
      <c r="T1979" s="25">
        <f>R1979*Config!$B$7</f>
        <v/>
      </c>
      <c r="U1979" s="25">
        <f>S1979*Config!$B$7</f>
        <v/>
      </c>
      <c r="V1979" s="25" t="n">
        <v>0</v>
      </c>
      <c r="W1979" s="25" t="n">
        <v>0</v>
      </c>
      <c r="X1979" s="26">
        <f>IF(T1979&gt;0,V1979/T1979,0)</f>
        <v/>
      </c>
      <c r="Y1979" s="26">
        <f>IF(U1979&gt;0,W1979/U1979,0)</f>
        <v/>
      </c>
      <c r="Z1979" s="25">
        <f>T1979-V1979</f>
        <v/>
      </c>
      <c r="AA1979" s="25">
        <f>U1979-W1979</f>
        <v/>
      </c>
      <c r="AB1979" s="25">
        <f>IF(Config!$B$7&gt;0,(V1979/Config!$B$7)*Config!$B$4,0)</f>
        <v/>
      </c>
      <c r="AC1979" s="25">
        <f>IF(Config!$B$7&gt;0,(W1979/Config!$B$7)*Config!$B$4,0)</f>
        <v/>
      </c>
    </row>
    <row r="1980" hidden="1" outlineLevel="1">
      <c r="A1980" s="22" t="inlineStr">
        <is>
          <t>May</t>
        </is>
      </c>
      <c r="B1980" s="22" t="n">
        <v>2026</v>
      </c>
      <c r="C1980" s="22" t="inlineStr">
        <is>
          <t>29-04-2026</t>
        </is>
      </c>
      <c r="D1980" s="23" t="n">
        <v>0.6680902777777777</v>
      </c>
      <c r="E1980" s="22" t="inlineStr">
        <is>
          <t>Makhana_7-30158</t>
        </is>
      </c>
      <c r="F1980" s="22" t="inlineStr">
        <is>
          <t>FG</t>
        </is>
      </c>
      <c r="G1980" s="22" t="inlineStr">
        <is>
          <t>Munchies</t>
        </is>
      </c>
      <c r="H1980" s="22" t="inlineStr">
        <is>
          <t>Makha Shaka Flaming Hot Stix Farmley Pillow Pouch 33g</t>
        </is>
      </c>
      <c r="I1980" s="22" t="inlineStr">
        <is>
          <t>Makhana Munchies</t>
        </is>
      </c>
      <c r="J1980" s="24" t="n">
        <v>0.033</v>
      </c>
      <c r="K1980" s="24" t="n">
        <v>50000</v>
      </c>
      <c r="L1980" s="22" t="inlineStr">
        <is>
          <t>Instamart</t>
        </is>
      </c>
      <c r="M1980" s="24" t="n">
        <v>1650</v>
      </c>
      <c r="N1980" s="22" t="inlineStr">
        <is>
          <t>Quick Commerce</t>
        </is>
      </c>
      <c r="O1980" s="22" t="inlineStr">
        <is>
          <t>UD Foods</t>
        </is>
      </c>
      <c r="P1980" s="22" t="inlineStr">
        <is>
          <t>Value Added</t>
        </is>
      </c>
      <c r="Q1980" s="22" t="inlineStr">
        <is>
          <t>Munchies</t>
        </is>
      </c>
      <c r="R1980" s="25">
        <f>IF(Config!$B$4&gt;0,M1980/Config!$B$4,0)</f>
        <v/>
      </c>
      <c r="S1980" s="25">
        <f>IF(Config!$B$4&gt;0,K1980/Config!$B$4,0)</f>
        <v/>
      </c>
      <c r="T1980" s="25">
        <f>R1980*Config!$B$7</f>
        <v/>
      </c>
      <c r="U1980" s="25">
        <f>S1980*Config!$B$7</f>
        <v/>
      </c>
      <c r="V1980" s="25" t="n">
        <v>0</v>
      </c>
      <c r="W1980" s="25" t="n">
        <v>0</v>
      </c>
      <c r="X1980" s="26">
        <f>IF(T1980&gt;0,V1980/T1980,0)</f>
        <v/>
      </c>
      <c r="Y1980" s="26">
        <f>IF(U1980&gt;0,W1980/U1980,0)</f>
        <v/>
      </c>
      <c r="Z1980" s="25">
        <f>T1980-V1980</f>
        <v/>
      </c>
      <c r="AA1980" s="25">
        <f>U1980-W1980</f>
        <v/>
      </c>
      <c r="AB1980" s="25">
        <f>IF(Config!$B$7&gt;0,(V1980/Config!$B$7)*Config!$B$4,0)</f>
        <v/>
      </c>
      <c r="AC1980" s="25">
        <f>IF(Config!$B$7&gt;0,(W1980/Config!$B$7)*Config!$B$4,0)</f>
        <v/>
      </c>
    </row>
    <row r="1981" hidden="1" outlineLevel="1">
      <c r="A1981" s="22" t="inlineStr">
        <is>
          <t>May</t>
        </is>
      </c>
      <c r="B1981" s="22" t="n">
        <v>2026</v>
      </c>
      <c r="C1981" s="22" t="inlineStr">
        <is>
          <t>25-04-2026</t>
        </is>
      </c>
      <c r="D1981" s="23" t="n">
        <v>0.7193287037037037</v>
      </c>
      <c r="E1981" s="22" t="inlineStr">
        <is>
          <t>Makhana_7-30160</t>
        </is>
      </c>
      <c r="F1981" s="22" t="inlineStr">
        <is>
          <t>FG</t>
        </is>
      </c>
      <c r="G1981" s="22" t="inlineStr">
        <is>
          <t>Munchies</t>
        </is>
      </c>
      <c r="H1981" s="22" t="inlineStr">
        <is>
          <t>Makha Shaka Tomato Stix Farmley Pillow Pouch 33 g</t>
        </is>
      </c>
      <c r="I1981" s="22" t="inlineStr">
        <is>
          <t>Makhana Munchies</t>
        </is>
      </c>
      <c r="J1981" s="24" t="n">
        <v>0.033</v>
      </c>
      <c r="K1981" s="24" t="n">
        <v>25000</v>
      </c>
      <c r="L1981" s="22" t="inlineStr">
        <is>
          <t>Instamart</t>
        </is>
      </c>
      <c r="M1981" s="24" t="n">
        <v>825</v>
      </c>
      <c r="N1981" s="22" t="inlineStr">
        <is>
          <t>Quick Commerce</t>
        </is>
      </c>
      <c r="O1981" s="22" t="inlineStr">
        <is>
          <t>UD Foods</t>
        </is>
      </c>
      <c r="P1981" s="22" t="inlineStr">
        <is>
          <t>Value Added</t>
        </is>
      </c>
      <c r="Q1981" s="22" t="inlineStr">
        <is>
          <t>Munchies</t>
        </is>
      </c>
      <c r="R1981" s="25">
        <f>IF(Config!$B$4&gt;0,M1981/Config!$B$4,0)</f>
        <v/>
      </c>
      <c r="S1981" s="25">
        <f>IF(Config!$B$4&gt;0,K1981/Config!$B$4,0)</f>
        <v/>
      </c>
      <c r="T1981" s="25">
        <f>R1981*Config!$B$7</f>
        <v/>
      </c>
      <c r="U1981" s="25">
        <f>S1981*Config!$B$7</f>
        <v/>
      </c>
      <c r="V1981" s="25" t="n">
        <v>0</v>
      </c>
      <c r="W1981" s="25" t="n">
        <v>0</v>
      </c>
      <c r="X1981" s="26">
        <f>IF(T1981&gt;0,V1981/T1981,0)</f>
        <v/>
      </c>
      <c r="Y1981" s="26">
        <f>IF(U1981&gt;0,W1981/U1981,0)</f>
        <v/>
      </c>
      <c r="Z1981" s="25">
        <f>T1981-V1981</f>
        <v/>
      </c>
      <c r="AA1981" s="25">
        <f>U1981-W1981</f>
        <v/>
      </c>
      <c r="AB1981" s="25">
        <f>IF(Config!$B$7&gt;0,(V1981/Config!$B$7)*Config!$B$4,0)</f>
        <v/>
      </c>
      <c r="AC1981" s="25">
        <f>IF(Config!$B$7&gt;0,(W1981/Config!$B$7)*Config!$B$4,0)</f>
        <v/>
      </c>
    </row>
    <row r="1982" hidden="1" outlineLevel="1">
      <c r="A1982" s="22" t="inlineStr">
        <is>
          <t>May</t>
        </is>
      </c>
      <c r="B1982" s="22" t="n">
        <v>2026</v>
      </c>
      <c r="C1982" s="22" t="inlineStr">
        <is>
          <t>29-04-2026</t>
        </is>
      </c>
      <c r="D1982" s="23" t="n">
        <v>0.6680902777777777</v>
      </c>
      <c r="E1982" s="22" t="inlineStr">
        <is>
          <t>Makhana_7-30159</t>
        </is>
      </c>
      <c r="F1982" s="22" t="inlineStr">
        <is>
          <t>FG</t>
        </is>
      </c>
      <c r="G1982" s="22" t="inlineStr">
        <is>
          <t>Munchies</t>
        </is>
      </c>
      <c r="H1982" s="22" t="inlineStr">
        <is>
          <t>Makha Shaka Achari Stix Farmley Pillow Pouch 33 g</t>
        </is>
      </c>
      <c r="I1982" s="22" t="inlineStr">
        <is>
          <t>Makhana Munchies</t>
        </is>
      </c>
      <c r="J1982" s="24" t="n">
        <v>0.033</v>
      </c>
      <c r="K1982" s="24" t="n">
        <v>35000</v>
      </c>
      <c r="L1982" s="22" t="inlineStr">
        <is>
          <t>Instamart</t>
        </is>
      </c>
      <c r="M1982" s="24" t="n">
        <v>1155</v>
      </c>
      <c r="N1982" s="22" t="inlineStr">
        <is>
          <t>Quick Commerce</t>
        </is>
      </c>
      <c r="O1982" s="22" t="inlineStr">
        <is>
          <t>UD Foods</t>
        </is>
      </c>
      <c r="P1982" s="22" t="inlineStr">
        <is>
          <t>Value Added</t>
        </is>
      </c>
      <c r="Q1982" s="22" t="inlineStr">
        <is>
          <t>Munchies</t>
        </is>
      </c>
      <c r="R1982" s="25">
        <f>IF(Config!$B$4&gt;0,M1982/Config!$B$4,0)</f>
        <v/>
      </c>
      <c r="S1982" s="25">
        <f>IF(Config!$B$4&gt;0,K1982/Config!$B$4,0)</f>
        <v/>
      </c>
      <c r="T1982" s="25">
        <f>R1982*Config!$B$7</f>
        <v/>
      </c>
      <c r="U1982" s="25">
        <f>S1982*Config!$B$7</f>
        <v/>
      </c>
      <c r="V1982" s="25" t="n">
        <v>0</v>
      </c>
      <c r="W1982" s="25" t="n">
        <v>0</v>
      </c>
      <c r="X1982" s="26">
        <f>IF(T1982&gt;0,V1982/T1982,0)</f>
        <v/>
      </c>
      <c r="Y1982" s="26">
        <f>IF(U1982&gt;0,W1982/U1982,0)</f>
        <v/>
      </c>
      <c r="Z1982" s="25">
        <f>T1982-V1982</f>
        <v/>
      </c>
      <c r="AA1982" s="25">
        <f>U1982-W1982</f>
        <v/>
      </c>
      <c r="AB1982" s="25">
        <f>IF(Config!$B$7&gt;0,(V1982/Config!$B$7)*Config!$B$4,0)</f>
        <v/>
      </c>
      <c r="AC1982" s="25">
        <f>IF(Config!$B$7&gt;0,(W1982/Config!$B$7)*Config!$B$4,0)</f>
        <v/>
      </c>
    </row>
    <row r="1983" hidden="1" outlineLevel="1">
      <c r="A1983" s="22" t="inlineStr">
        <is>
          <t>May</t>
        </is>
      </c>
      <c r="B1983" s="22" t="n">
        <v>2026</v>
      </c>
      <c r="C1983" s="22" t="inlineStr">
        <is>
          <t>25-04-2026</t>
        </is>
      </c>
      <c r="D1983" s="23" t="n">
        <v>0.7193402777777778</v>
      </c>
      <c r="E1983" s="22" t="inlineStr">
        <is>
          <t>Makhana_7-30157</t>
        </is>
      </c>
      <c r="F1983" s="22" t="inlineStr">
        <is>
          <t>FG</t>
        </is>
      </c>
      <c r="G1983" s="22" t="inlineStr">
        <is>
          <t>Munchies</t>
        </is>
      </c>
      <c r="H1983" s="22" t="inlineStr">
        <is>
          <t>Makha Shaka Masala Stix Farmley Pillow Pouch 33 g</t>
        </is>
      </c>
      <c r="I1983" s="22" t="inlineStr">
        <is>
          <t>Makhana Munchies</t>
        </is>
      </c>
      <c r="J1983" s="24" t="n">
        <v>0.033</v>
      </c>
      <c r="K1983" s="24" t="n">
        <v>50000</v>
      </c>
      <c r="L1983" s="22" t="inlineStr">
        <is>
          <t>Instamart</t>
        </is>
      </c>
      <c r="M1983" s="24" t="n">
        <v>1650</v>
      </c>
      <c r="N1983" s="22" t="inlineStr">
        <is>
          <t>Quick Commerce</t>
        </is>
      </c>
      <c r="O1983" s="22" t="inlineStr">
        <is>
          <t>UD Foods</t>
        </is>
      </c>
      <c r="P1983" s="22" t="inlineStr">
        <is>
          <t>Value Added</t>
        </is>
      </c>
      <c r="Q1983" s="22" t="inlineStr">
        <is>
          <t>Munchies</t>
        </is>
      </c>
      <c r="R1983" s="25">
        <f>IF(Config!$B$4&gt;0,M1983/Config!$B$4,0)</f>
        <v/>
      </c>
      <c r="S1983" s="25">
        <f>IF(Config!$B$4&gt;0,K1983/Config!$B$4,0)</f>
        <v/>
      </c>
      <c r="T1983" s="25">
        <f>R1983*Config!$B$7</f>
        <v/>
      </c>
      <c r="U1983" s="25">
        <f>S1983*Config!$B$7</f>
        <v/>
      </c>
      <c r="V1983" s="25" t="n">
        <v>0</v>
      </c>
      <c r="W1983" s="25" t="n">
        <v>0</v>
      </c>
      <c r="X1983" s="26">
        <f>IF(T1983&gt;0,V1983/T1983,0)</f>
        <v/>
      </c>
      <c r="Y1983" s="26">
        <f>IF(U1983&gt;0,W1983/U1983,0)</f>
        <v/>
      </c>
      <c r="Z1983" s="25">
        <f>T1983-V1983</f>
        <v/>
      </c>
      <c r="AA1983" s="25">
        <f>U1983-W1983</f>
        <v/>
      </c>
      <c r="AB1983" s="25">
        <f>IF(Config!$B$7&gt;0,(V1983/Config!$B$7)*Config!$B$4,0)</f>
        <v/>
      </c>
      <c r="AC1983" s="25">
        <f>IF(Config!$B$7&gt;0,(W1983/Config!$B$7)*Config!$B$4,0)</f>
        <v/>
      </c>
    </row>
    <row r="1984" hidden="1" outlineLevel="1">
      <c r="A1984" s="22" t="inlineStr">
        <is>
          <t>May</t>
        </is>
      </c>
      <c r="B1984" s="22" t="n">
        <v>2026</v>
      </c>
      <c r="C1984" s="22" t="inlineStr">
        <is>
          <t>25-04-2026</t>
        </is>
      </c>
      <c r="D1984" s="23" t="n">
        <v>0.7193518518518518</v>
      </c>
      <c r="E1984" s="22" t="inlineStr">
        <is>
          <t>Makhana_7-30138</t>
        </is>
      </c>
      <c r="F1984" s="22" t="inlineStr">
        <is>
          <t>FG</t>
        </is>
      </c>
      <c r="G1984" s="22" t="inlineStr">
        <is>
          <t>Munchies</t>
        </is>
      </c>
      <c r="H1984" s="22" t="inlineStr">
        <is>
          <t>Makha Shaka Cheese Waves Farmley Pillow Pouch 70 g</t>
        </is>
      </c>
      <c r="I1984" s="22" t="inlineStr">
        <is>
          <t>Munchies Waves</t>
        </is>
      </c>
      <c r="J1984" s="24" t="n">
        <v>0.07000000000000001</v>
      </c>
      <c r="K1984" s="24" t="n">
        <v>6000</v>
      </c>
      <c r="L1984" s="22" t="inlineStr">
        <is>
          <t>Instamart</t>
        </is>
      </c>
      <c r="M1984" s="24" t="n">
        <v>420</v>
      </c>
      <c r="N1984" s="22" t="inlineStr">
        <is>
          <t>Quick Commerce</t>
        </is>
      </c>
      <c r="O1984" s="22" t="inlineStr">
        <is>
          <t>Rebela</t>
        </is>
      </c>
      <c r="P1984" s="22" t="inlineStr">
        <is>
          <t>Value Added</t>
        </is>
      </c>
      <c r="Q1984" s="22" t="inlineStr">
        <is>
          <t>Munchies</t>
        </is>
      </c>
      <c r="R1984" s="25">
        <f>IF(Config!$B$4&gt;0,M1984/Config!$B$4,0)</f>
        <v/>
      </c>
      <c r="S1984" s="25">
        <f>IF(Config!$B$4&gt;0,K1984/Config!$B$4,0)</f>
        <v/>
      </c>
      <c r="T1984" s="25">
        <f>R1984*Config!$B$7</f>
        <v/>
      </c>
      <c r="U1984" s="25">
        <f>S1984*Config!$B$7</f>
        <v/>
      </c>
      <c r="V1984" s="25" t="n">
        <v>0</v>
      </c>
      <c r="W1984" s="25" t="n">
        <v>0</v>
      </c>
      <c r="X1984" s="26">
        <f>IF(T1984&gt;0,V1984/T1984,0)</f>
        <v/>
      </c>
      <c r="Y1984" s="26">
        <f>IF(U1984&gt;0,W1984/U1984,0)</f>
        <v/>
      </c>
      <c r="Z1984" s="25">
        <f>T1984-V1984</f>
        <v/>
      </c>
      <c r="AA1984" s="25">
        <f>U1984-W1984</f>
        <v/>
      </c>
      <c r="AB1984" s="25">
        <f>IF(Config!$B$7&gt;0,(V1984/Config!$B$7)*Config!$B$4,0)</f>
        <v/>
      </c>
      <c r="AC1984" s="25">
        <f>IF(Config!$B$7&gt;0,(W1984/Config!$B$7)*Config!$B$4,0)</f>
        <v/>
      </c>
    </row>
    <row r="1985" hidden="1" outlineLevel="1">
      <c r="A1985" s="22" t="inlineStr">
        <is>
          <t>May</t>
        </is>
      </c>
      <c r="B1985" s="22" t="n">
        <v>2026</v>
      </c>
      <c r="C1985" s="22" t="inlineStr">
        <is>
          <t>25-04-2026</t>
        </is>
      </c>
      <c r="D1985" s="23" t="n">
        <v>0.7193518518518518</v>
      </c>
      <c r="E1985" s="22" t="inlineStr">
        <is>
          <t>Makhana_7-30137</t>
        </is>
      </c>
      <c r="F1985" s="22" t="inlineStr">
        <is>
          <t>FG</t>
        </is>
      </c>
      <c r="G1985" s="22" t="inlineStr">
        <is>
          <t>Munchies</t>
        </is>
      </c>
      <c r="H1985" s="22" t="inlineStr">
        <is>
          <t>Makha Shaka Imli Waves Farmley Pillow Pouch 70 g</t>
        </is>
      </c>
      <c r="I1985" s="22" t="inlineStr">
        <is>
          <t>Munchies Waves</t>
        </is>
      </c>
      <c r="J1985" s="24" t="n">
        <v>0.07000000000000001</v>
      </c>
      <c r="K1985" s="24" t="n">
        <v>6000</v>
      </c>
      <c r="L1985" s="22" t="inlineStr">
        <is>
          <t>Instamart</t>
        </is>
      </c>
      <c r="M1985" s="24" t="n">
        <v>420</v>
      </c>
      <c r="N1985" s="22" t="inlineStr">
        <is>
          <t>Quick Commerce</t>
        </is>
      </c>
      <c r="O1985" s="22" t="inlineStr">
        <is>
          <t>Rebela</t>
        </is>
      </c>
      <c r="P1985" s="22" t="inlineStr">
        <is>
          <t>Value Added</t>
        </is>
      </c>
      <c r="Q1985" s="22" t="inlineStr">
        <is>
          <t>Munchies</t>
        </is>
      </c>
      <c r="R1985" s="25">
        <f>IF(Config!$B$4&gt;0,M1985/Config!$B$4,0)</f>
        <v/>
      </c>
      <c r="S1985" s="25">
        <f>IF(Config!$B$4&gt;0,K1985/Config!$B$4,0)</f>
        <v/>
      </c>
      <c r="T1985" s="25">
        <f>R1985*Config!$B$7</f>
        <v/>
      </c>
      <c r="U1985" s="25">
        <f>S1985*Config!$B$7</f>
        <v/>
      </c>
      <c r="V1985" s="25" t="n">
        <v>0</v>
      </c>
      <c r="W1985" s="25" t="n">
        <v>0</v>
      </c>
      <c r="X1985" s="26">
        <f>IF(T1985&gt;0,V1985/T1985,0)</f>
        <v/>
      </c>
      <c r="Y1985" s="26">
        <f>IF(U1985&gt;0,W1985/U1985,0)</f>
        <v/>
      </c>
      <c r="Z1985" s="25">
        <f>T1985-V1985</f>
        <v/>
      </c>
      <c r="AA1985" s="25">
        <f>U1985-W1985</f>
        <v/>
      </c>
      <c r="AB1985" s="25">
        <f>IF(Config!$B$7&gt;0,(V1985/Config!$B$7)*Config!$B$4,0)</f>
        <v/>
      </c>
      <c r="AC1985" s="25">
        <f>IF(Config!$B$7&gt;0,(W1985/Config!$B$7)*Config!$B$4,0)</f>
        <v/>
      </c>
    </row>
    <row r="1986" hidden="1" outlineLevel="1">
      <c r="A1986" s="22" t="inlineStr">
        <is>
          <t>May</t>
        </is>
      </c>
      <c r="B1986" s="22" t="n">
        <v>2026</v>
      </c>
      <c r="C1986" s="22" t="inlineStr">
        <is>
          <t>25-04-2026</t>
        </is>
      </c>
      <c r="D1986" s="23" t="n">
        <v>0.7193518518518518</v>
      </c>
      <c r="E1986" s="22" t="inlineStr">
        <is>
          <t>Makhana_7-30159</t>
        </is>
      </c>
      <c r="F1986" s="22" t="inlineStr">
        <is>
          <t>FG</t>
        </is>
      </c>
      <c r="G1986" s="22" t="inlineStr">
        <is>
          <t>Munchies</t>
        </is>
      </c>
      <c r="H1986" s="22" t="inlineStr">
        <is>
          <t>Makha Shaka Achari Stix Farmley Pillow Pouch 33 g</t>
        </is>
      </c>
      <c r="I1986" s="22" t="inlineStr">
        <is>
          <t>Makhana Munchies</t>
        </is>
      </c>
      <c r="J1986" s="24" t="n">
        <v>0.033</v>
      </c>
      <c r="K1986" s="24" t="n">
        <v>70000</v>
      </c>
      <c r="L1986" s="22" t="inlineStr">
        <is>
          <t>Zepto Limited</t>
        </is>
      </c>
      <c r="M1986" s="24" t="n">
        <v>2310</v>
      </c>
      <c r="N1986" s="22" t="inlineStr">
        <is>
          <t>Quick Commerce</t>
        </is>
      </c>
      <c r="O1986" s="22" t="inlineStr">
        <is>
          <t>UD Foods</t>
        </is>
      </c>
      <c r="P1986" s="22" t="inlineStr">
        <is>
          <t>Value Added</t>
        </is>
      </c>
      <c r="Q1986" s="22" t="inlineStr">
        <is>
          <t>Munchies</t>
        </is>
      </c>
      <c r="R1986" s="25">
        <f>IF(Config!$B$4&gt;0,M1986/Config!$B$4,0)</f>
        <v/>
      </c>
      <c r="S1986" s="25">
        <f>IF(Config!$B$4&gt;0,K1986/Config!$B$4,0)</f>
        <v/>
      </c>
      <c r="T1986" s="25">
        <f>R1986*Config!$B$7</f>
        <v/>
      </c>
      <c r="U1986" s="25">
        <f>S1986*Config!$B$7</f>
        <v/>
      </c>
      <c r="V1986" s="25" t="n">
        <v>134.64</v>
      </c>
      <c r="W1986" s="25" t="n">
        <v>4080</v>
      </c>
      <c r="X1986" s="26">
        <f>IF(T1986&gt;0,V1986/T1986,0)</f>
        <v/>
      </c>
      <c r="Y1986" s="26">
        <f>IF(U1986&gt;0,W1986/U1986,0)</f>
        <v/>
      </c>
      <c r="Z1986" s="25">
        <f>T1986-V1986</f>
        <v/>
      </c>
      <c r="AA1986" s="25">
        <f>U1986-W1986</f>
        <v/>
      </c>
      <c r="AB1986" s="25">
        <f>IF(Config!$B$7&gt;0,(V1986/Config!$B$7)*Config!$B$4,0)</f>
        <v/>
      </c>
      <c r="AC1986" s="25">
        <f>IF(Config!$B$7&gt;0,(W1986/Config!$B$7)*Config!$B$4,0)</f>
        <v/>
      </c>
    </row>
    <row r="1987" hidden="1" outlineLevel="1">
      <c r="A1987" s="22" t="inlineStr">
        <is>
          <t>May</t>
        </is>
      </c>
      <c r="B1987" s="22" t="n">
        <v>2026</v>
      </c>
      <c r="C1987" s="22" t="inlineStr">
        <is>
          <t>25-04-2026</t>
        </is>
      </c>
      <c r="D1987" s="23" t="n">
        <v>0.7193518518518518</v>
      </c>
      <c r="E1987" s="22" t="inlineStr">
        <is>
          <t>Makhana_7-30157</t>
        </is>
      </c>
      <c r="F1987" s="22" t="inlineStr">
        <is>
          <t>FG</t>
        </is>
      </c>
      <c r="G1987" s="22" t="inlineStr">
        <is>
          <t>Munchies</t>
        </is>
      </c>
      <c r="H1987" s="22" t="inlineStr">
        <is>
          <t>Makha Shaka Masala Stix Farmley Pillow Pouch 33 g</t>
        </is>
      </c>
      <c r="I1987" s="22" t="inlineStr">
        <is>
          <t>Makhana Munchies</t>
        </is>
      </c>
      <c r="J1987" s="24" t="n">
        <v>0.033</v>
      </c>
      <c r="K1987" s="24" t="n">
        <v>80000</v>
      </c>
      <c r="L1987" s="22" t="inlineStr">
        <is>
          <t>Zepto Limited</t>
        </is>
      </c>
      <c r="M1987" s="24" t="n">
        <v>2640</v>
      </c>
      <c r="N1987" s="22" t="inlineStr">
        <is>
          <t>Quick Commerce</t>
        </is>
      </c>
      <c r="O1987" s="22" t="inlineStr">
        <is>
          <t>UD Foods</t>
        </is>
      </c>
      <c r="P1987" s="22" t="inlineStr">
        <is>
          <t>Value Added</t>
        </is>
      </c>
      <c r="Q1987" s="22" t="inlineStr">
        <is>
          <t>Munchies</t>
        </is>
      </c>
      <c r="R1987" s="25">
        <f>IF(Config!$B$4&gt;0,M1987/Config!$B$4,0)</f>
        <v/>
      </c>
      <c r="S1987" s="25">
        <f>IF(Config!$B$4&gt;0,K1987/Config!$B$4,0)</f>
        <v/>
      </c>
      <c r="T1987" s="25">
        <f>R1987*Config!$B$7</f>
        <v/>
      </c>
      <c r="U1987" s="25">
        <f>S1987*Config!$B$7</f>
        <v/>
      </c>
      <c r="V1987" s="25" t="n">
        <v>448.8</v>
      </c>
      <c r="W1987" s="25" t="n">
        <v>13600</v>
      </c>
      <c r="X1987" s="26">
        <f>IF(T1987&gt;0,V1987/T1987,0)</f>
        <v/>
      </c>
      <c r="Y1987" s="26">
        <f>IF(U1987&gt;0,W1987/U1987,0)</f>
        <v/>
      </c>
      <c r="Z1987" s="25">
        <f>T1987-V1987</f>
        <v/>
      </c>
      <c r="AA1987" s="25">
        <f>U1987-W1987</f>
        <v/>
      </c>
      <c r="AB1987" s="25">
        <f>IF(Config!$B$7&gt;0,(V1987/Config!$B$7)*Config!$B$4,0)</f>
        <v/>
      </c>
      <c r="AC1987" s="25">
        <f>IF(Config!$B$7&gt;0,(W1987/Config!$B$7)*Config!$B$4,0)</f>
        <v/>
      </c>
    </row>
    <row r="1988" hidden="1" outlineLevel="1">
      <c r="A1988" s="22" t="inlineStr">
        <is>
          <t>May</t>
        </is>
      </c>
      <c r="B1988" s="22" t="n">
        <v>2026</v>
      </c>
      <c r="C1988" s="22" t="inlineStr">
        <is>
          <t>25-04-2026</t>
        </is>
      </c>
      <c r="D1988" s="23" t="n">
        <v>0.7193518518518518</v>
      </c>
      <c r="E1988" s="22" t="inlineStr">
        <is>
          <t>Makhana_7-30158</t>
        </is>
      </c>
      <c r="F1988" s="22" t="inlineStr">
        <is>
          <t>FG</t>
        </is>
      </c>
      <c r="G1988" s="22" t="inlineStr">
        <is>
          <t>Munchies</t>
        </is>
      </c>
      <c r="H1988" s="22" t="inlineStr">
        <is>
          <t>Makha Shaka Flaming Hot Stix Farmley Pillow Pouch 33g</t>
        </is>
      </c>
      <c r="I1988" s="22" t="inlineStr">
        <is>
          <t>Makhana Munchies</t>
        </is>
      </c>
      <c r="J1988" s="24" t="n">
        <v>0.033</v>
      </c>
      <c r="K1988" s="24" t="n">
        <v>80000</v>
      </c>
      <c r="L1988" s="22" t="inlineStr">
        <is>
          <t>Zepto Limited</t>
        </is>
      </c>
      <c r="M1988" s="24" t="n">
        <v>2640</v>
      </c>
      <c r="N1988" s="22" t="inlineStr">
        <is>
          <t>Quick Commerce</t>
        </is>
      </c>
      <c r="O1988" s="22" t="inlineStr">
        <is>
          <t>UD Foods</t>
        </is>
      </c>
      <c r="P1988" s="22" t="inlineStr">
        <is>
          <t>Value Added</t>
        </is>
      </c>
      <c r="Q1988" s="22" t="inlineStr">
        <is>
          <t>Munchies</t>
        </is>
      </c>
      <c r="R1988" s="25">
        <f>IF(Config!$B$4&gt;0,M1988/Config!$B$4,0)</f>
        <v/>
      </c>
      <c r="S1988" s="25">
        <f>IF(Config!$B$4&gt;0,K1988/Config!$B$4,0)</f>
        <v/>
      </c>
      <c r="T1988" s="25">
        <f>R1988*Config!$B$7</f>
        <v/>
      </c>
      <c r="U1988" s="25">
        <f>S1988*Config!$B$7</f>
        <v/>
      </c>
      <c r="V1988" s="25" t="n">
        <v>324.72</v>
      </c>
      <c r="W1988" s="25" t="n">
        <v>9840</v>
      </c>
      <c r="X1988" s="26">
        <f>IF(T1988&gt;0,V1988/T1988,0)</f>
        <v/>
      </c>
      <c r="Y1988" s="26">
        <f>IF(U1988&gt;0,W1988/U1988,0)</f>
        <v/>
      </c>
      <c r="Z1988" s="25">
        <f>T1988-V1988</f>
        <v/>
      </c>
      <c r="AA1988" s="25">
        <f>U1988-W1988</f>
        <v/>
      </c>
      <c r="AB1988" s="25">
        <f>IF(Config!$B$7&gt;0,(V1988/Config!$B$7)*Config!$B$4,0)</f>
        <v/>
      </c>
      <c r="AC1988" s="25">
        <f>IF(Config!$B$7&gt;0,(W1988/Config!$B$7)*Config!$B$4,0)</f>
        <v/>
      </c>
    </row>
    <row r="1989" hidden="1" outlineLevel="1">
      <c r="A1989" s="22" t="inlineStr">
        <is>
          <t>May</t>
        </is>
      </c>
      <c r="B1989" s="22" t="n">
        <v>2026</v>
      </c>
      <c r="C1989" s="22" t="inlineStr">
        <is>
          <t>25-04-2026</t>
        </is>
      </c>
      <c r="D1989" s="23" t="n">
        <v>0.719386574074074</v>
      </c>
      <c r="E1989" s="22" t="inlineStr">
        <is>
          <t>Makhana_7-30160</t>
        </is>
      </c>
      <c r="F1989" s="22" t="inlineStr">
        <is>
          <t>FG</t>
        </is>
      </c>
      <c r="G1989" s="22" t="inlineStr">
        <is>
          <t>Munchies</t>
        </is>
      </c>
      <c r="H1989" s="22" t="inlineStr">
        <is>
          <t>Makha Shaka Tomato Stix Farmley Pillow Pouch 33 g</t>
        </is>
      </c>
      <c r="I1989" s="22" t="inlineStr">
        <is>
          <t>Makhana Munchies</t>
        </is>
      </c>
      <c r="J1989" s="24" t="n">
        <v>0.033</v>
      </c>
      <c r="K1989" s="24" t="n">
        <v>50000</v>
      </c>
      <c r="L1989" s="22" t="inlineStr">
        <is>
          <t>Zepto Limited</t>
        </is>
      </c>
      <c r="M1989" s="24" t="n">
        <v>1650</v>
      </c>
      <c r="N1989" s="22" t="inlineStr">
        <is>
          <t>Quick Commerce</t>
        </is>
      </c>
      <c r="O1989" s="22" t="inlineStr">
        <is>
          <t>UD Foods</t>
        </is>
      </c>
      <c r="P1989" s="22" t="inlineStr">
        <is>
          <t>Value Added</t>
        </is>
      </c>
      <c r="Q1989" s="22" t="inlineStr">
        <is>
          <t>Munchies</t>
        </is>
      </c>
      <c r="R1989" s="25">
        <f>IF(Config!$B$4&gt;0,M1989/Config!$B$4,0)</f>
        <v/>
      </c>
      <c r="S1989" s="25">
        <f>IF(Config!$B$4&gt;0,K1989/Config!$B$4,0)</f>
        <v/>
      </c>
      <c r="T1989" s="25">
        <f>R1989*Config!$B$7</f>
        <v/>
      </c>
      <c r="U1989" s="25">
        <f>S1989*Config!$B$7</f>
        <v/>
      </c>
      <c r="V1989" s="25" t="n">
        <v>184.8</v>
      </c>
      <c r="W1989" s="25" t="n">
        <v>5600</v>
      </c>
      <c r="X1989" s="26">
        <f>IF(T1989&gt;0,V1989/T1989,0)</f>
        <v/>
      </c>
      <c r="Y1989" s="26">
        <f>IF(U1989&gt;0,W1989/U1989,0)</f>
        <v/>
      </c>
      <c r="Z1989" s="25">
        <f>T1989-V1989</f>
        <v/>
      </c>
      <c r="AA1989" s="25">
        <f>U1989-W1989</f>
        <v/>
      </c>
      <c r="AB1989" s="25">
        <f>IF(Config!$B$7&gt;0,(V1989/Config!$B$7)*Config!$B$4,0)</f>
        <v/>
      </c>
      <c r="AC1989" s="25">
        <f>IF(Config!$B$7&gt;0,(W1989/Config!$B$7)*Config!$B$4,0)</f>
        <v/>
      </c>
    </row>
    <row r="1990" hidden="1" outlineLevel="1">
      <c r="A1990" s="22" t="inlineStr">
        <is>
          <t>May</t>
        </is>
      </c>
      <c r="B1990" s="22" t="n">
        <v>2026</v>
      </c>
      <c r="C1990" s="22" t="inlineStr">
        <is>
          <t>25-04-2026</t>
        </is>
      </c>
      <c r="D1990" s="23" t="n">
        <v>0.719386574074074</v>
      </c>
      <c r="E1990" s="22" t="inlineStr">
        <is>
          <t>Makhana_7-30138</t>
        </is>
      </c>
      <c r="F1990" s="22" t="inlineStr">
        <is>
          <t>FG</t>
        </is>
      </c>
      <c r="G1990" s="22" t="inlineStr">
        <is>
          <t>Munchies</t>
        </is>
      </c>
      <c r="H1990" s="22" t="inlineStr">
        <is>
          <t>Makha Shaka Cheese Waves Farmley Pillow Pouch 70 g</t>
        </is>
      </c>
      <c r="I1990" s="22" t="inlineStr">
        <is>
          <t>Munchies Waves</t>
        </is>
      </c>
      <c r="J1990" s="24" t="n">
        <v>0.07000000000000001</v>
      </c>
      <c r="K1990" s="24" t="n">
        <v>25000</v>
      </c>
      <c r="L1990" s="22" t="inlineStr">
        <is>
          <t>Zepto Limited</t>
        </is>
      </c>
      <c r="M1990" s="24" t="n">
        <v>1750</v>
      </c>
      <c r="N1990" s="22" t="inlineStr">
        <is>
          <t>Quick Commerce</t>
        </is>
      </c>
      <c r="O1990" s="22" t="inlineStr">
        <is>
          <t>Rebela</t>
        </is>
      </c>
      <c r="P1990" s="22" t="inlineStr">
        <is>
          <t>Value Added</t>
        </is>
      </c>
      <c r="Q1990" s="22" t="inlineStr">
        <is>
          <t>Munchies</t>
        </is>
      </c>
      <c r="R1990" s="25">
        <f>IF(Config!$B$4&gt;0,M1990/Config!$B$4,0)</f>
        <v/>
      </c>
      <c r="S1990" s="25">
        <f>IF(Config!$B$4&gt;0,K1990/Config!$B$4,0)</f>
        <v/>
      </c>
      <c r="T1990" s="25">
        <f>R1990*Config!$B$7</f>
        <v/>
      </c>
      <c r="U1990" s="25">
        <f>S1990*Config!$B$7</f>
        <v/>
      </c>
      <c r="V1990" s="25" t="n">
        <v>0</v>
      </c>
      <c r="W1990" s="25" t="n">
        <v>0</v>
      </c>
      <c r="X1990" s="26">
        <f>IF(T1990&gt;0,V1990/T1990,0)</f>
        <v/>
      </c>
      <c r="Y1990" s="26">
        <f>IF(U1990&gt;0,W1990/U1990,0)</f>
        <v/>
      </c>
      <c r="Z1990" s="25">
        <f>T1990-V1990</f>
        <v/>
      </c>
      <c r="AA1990" s="25">
        <f>U1990-W1990</f>
        <v/>
      </c>
      <c r="AB1990" s="25">
        <f>IF(Config!$B$7&gt;0,(V1990/Config!$B$7)*Config!$B$4,0)</f>
        <v/>
      </c>
      <c r="AC1990" s="25">
        <f>IF(Config!$B$7&gt;0,(W1990/Config!$B$7)*Config!$B$4,0)</f>
        <v/>
      </c>
    </row>
    <row r="1991" hidden="1" outlineLevel="1">
      <c r="A1991" s="22" t="inlineStr">
        <is>
          <t>May</t>
        </is>
      </c>
      <c r="B1991" s="22" t="n">
        <v>2026</v>
      </c>
      <c r="C1991" s="22" t="inlineStr">
        <is>
          <t>25-04-2026</t>
        </is>
      </c>
      <c r="D1991" s="23" t="n">
        <v>0.719386574074074</v>
      </c>
      <c r="E1991" s="22" t="inlineStr">
        <is>
          <t>Makhana_7-30137</t>
        </is>
      </c>
      <c r="F1991" s="22" t="inlineStr">
        <is>
          <t>FG</t>
        </is>
      </c>
      <c r="G1991" s="22" t="inlineStr">
        <is>
          <t>Munchies</t>
        </is>
      </c>
      <c r="H1991" s="22" t="inlineStr">
        <is>
          <t>Makha Shaka Imli Waves Farmley Pillow Pouch 70 g</t>
        </is>
      </c>
      <c r="I1991" s="22" t="inlineStr">
        <is>
          <t>Munchies Waves</t>
        </is>
      </c>
      <c r="J1991" s="24" t="n">
        <v>0.07000000000000001</v>
      </c>
      <c r="K1991" s="24" t="n">
        <v>25000</v>
      </c>
      <c r="L1991" s="22" t="inlineStr">
        <is>
          <t>Zepto Limited</t>
        </is>
      </c>
      <c r="M1991" s="24" t="n">
        <v>1750</v>
      </c>
      <c r="N1991" s="22" t="inlineStr">
        <is>
          <t>Quick Commerce</t>
        </is>
      </c>
      <c r="O1991" s="22" t="inlineStr">
        <is>
          <t>Rebela</t>
        </is>
      </c>
      <c r="P1991" s="22" t="inlineStr">
        <is>
          <t>Value Added</t>
        </is>
      </c>
      <c r="Q1991" s="22" t="inlineStr">
        <is>
          <t>Munchies</t>
        </is>
      </c>
      <c r="R1991" s="25">
        <f>IF(Config!$B$4&gt;0,M1991/Config!$B$4,0)</f>
        <v/>
      </c>
      <c r="S1991" s="25">
        <f>IF(Config!$B$4&gt;0,K1991/Config!$B$4,0)</f>
        <v/>
      </c>
      <c r="T1991" s="25">
        <f>R1991*Config!$B$7</f>
        <v/>
      </c>
      <c r="U1991" s="25">
        <f>S1991*Config!$B$7</f>
        <v/>
      </c>
      <c r="V1991" s="25" t="n">
        <v>0</v>
      </c>
      <c r="W1991" s="25" t="n">
        <v>0</v>
      </c>
      <c r="X1991" s="26">
        <f>IF(T1991&gt;0,V1991/T1991,0)</f>
        <v/>
      </c>
      <c r="Y1991" s="26">
        <f>IF(U1991&gt;0,W1991/U1991,0)</f>
        <v/>
      </c>
      <c r="Z1991" s="25">
        <f>T1991-V1991</f>
        <v/>
      </c>
      <c r="AA1991" s="25">
        <f>U1991-W1991</f>
        <v/>
      </c>
      <c r="AB1991" s="25">
        <f>IF(Config!$B$7&gt;0,(V1991/Config!$B$7)*Config!$B$4,0)</f>
        <v/>
      </c>
      <c r="AC1991" s="25">
        <f>IF(Config!$B$7&gt;0,(W1991/Config!$B$7)*Config!$B$4,0)</f>
        <v/>
      </c>
    </row>
    <row r="1992" hidden="1" outlineLevel="1">
      <c r="A1992" s="22" t="inlineStr">
        <is>
          <t>May</t>
        </is>
      </c>
      <c r="B1992" s="22" t="n">
        <v>2026</v>
      </c>
      <c r="C1992" s="22" t="inlineStr">
        <is>
          <t>25-04-2026</t>
        </is>
      </c>
      <c r="D1992" s="23" t="n">
        <v>0.7266782407407407</v>
      </c>
      <c r="E1992" s="22" t="inlineStr">
        <is>
          <t>Makhana_7-30157</t>
        </is>
      </c>
      <c r="F1992" s="22" t="inlineStr">
        <is>
          <t>FG</t>
        </is>
      </c>
      <c r="G1992" s="22" t="inlineStr">
        <is>
          <t>Munchies</t>
        </is>
      </c>
      <c r="H1992" s="22" t="inlineStr">
        <is>
          <t>Makha Shaka Masala Stix Farmley Pillow Pouch 33 g</t>
        </is>
      </c>
      <c r="I1992" s="22" t="inlineStr">
        <is>
          <t>Makhana Munchies</t>
        </is>
      </c>
      <c r="J1992" s="24" t="n">
        <v>0.033</v>
      </c>
      <c r="K1992" s="24" t="n">
        <v>747</v>
      </c>
      <c r="L1992" s="22" t="inlineStr">
        <is>
          <t>Cp Wholesale India Private Limited</t>
        </is>
      </c>
      <c r="M1992" s="24" t="n">
        <v>24.65</v>
      </c>
      <c r="N1992" s="22" t="inlineStr">
        <is>
          <t>Modern Trade</t>
        </is>
      </c>
      <c r="O1992" s="22" t="inlineStr">
        <is>
          <t>UD Foods</t>
        </is>
      </c>
      <c r="P1992" s="22" t="inlineStr">
        <is>
          <t>Value Added</t>
        </is>
      </c>
      <c r="Q1992" s="22" t="inlineStr">
        <is>
          <t>Munchies</t>
        </is>
      </c>
      <c r="R1992" s="25">
        <f>IF(Config!$B$4&gt;0,M1992/Config!$B$4,0)</f>
        <v/>
      </c>
      <c r="S1992" s="25">
        <f>IF(Config!$B$4&gt;0,K1992/Config!$B$4,0)</f>
        <v/>
      </c>
      <c r="T1992" s="25">
        <f>R1992*Config!$B$7</f>
        <v/>
      </c>
      <c r="U1992" s="25">
        <f>S1992*Config!$B$7</f>
        <v/>
      </c>
      <c r="V1992" s="25" t="n">
        <v>10.56</v>
      </c>
      <c r="W1992" s="25" t="n">
        <v>320</v>
      </c>
      <c r="X1992" s="26">
        <f>IF(T1992&gt;0,V1992/T1992,0)</f>
        <v/>
      </c>
      <c r="Y1992" s="26">
        <f>IF(U1992&gt;0,W1992/U1992,0)</f>
        <v/>
      </c>
      <c r="Z1992" s="25">
        <f>T1992-V1992</f>
        <v/>
      </c>
      <c r="AA1992" s="25">
        <f>U1992-W1992</f>
        <v/>
      </c>
      <c r="AB1992" s="25">
        <f>IF(Config!$B$7&gt;0,(V1992/Config!$B$7)*Config!$B$4,0)</f>
        <v/>
      </c>
      <c r="AC1992" s="25">
        <f>IF(Config!$B$7&gt;0,(W1992/Config!$B$7)*Config!$B$4,0)</f>
        <v/>
      </c>
    </row>
    <row r="1993" hidden="1" outlineLevel="1">
      <c r="A1993" s="22" t="inlineStr">
        <is>
          <t>May</t>
        </is>
      </c>
      <c r="B1993" s="22" t="n">
        <v>2026</v>
      </c>
      <c r="C1993" s="22" t="inlineStr">
        <is>
          <t>25-04-2026</t>
        </is>
      </c>
      <c r="D1993" s="23" t="n">
        <v>0.7266782407407407</v>
      </c>
      <c r="E1993" s="22" t="inlineStr">
        <is>
          <t>Makhana_7-30158</t>
        </is>
      </c>
      <c r="F1993" s="22" t="inlineStr">
        <is>
          <t>FG</t>
        </is>
      </c>
      <c r="G1993" s="22" t="inlineStr">
        <is>
          <t>Munchies</t>
        </is>
      </c>
      <c r="H1993" s="22" t="inlineStr">
        <is>
          <t>Makha Shaka Flaming Hot Stix Farmley Pillow Pouch 33g</t>
        </is>
      </c>
      <c r="I1993" s="22" t="inlineStr">
        <is>
          <t>Makhana Munchies</t>
        </is>
      </c>
      <c r="J1993" s="24" t="n">
        <v>0.033</v>
      </c>
      <c r="K1993" s="24" t="n">
        <v>533</v>
      </c>
      <c r="L1993" s="22" t="inlineStr">
        <is>
          <t>Cp Wholesale India Private Limited</t>
        </is>
      </c>
      <c r="M1993" s="24" t="n">
        <v>17.59</v>
      </c>
      <c r="N1993" s="22" t="inlineStr">
        <is>
          <t>Modern Trade</t>
        </is>
      </c>
      <c r="O1993" s="22" t="inlineStr">
        <is>
          <t>UD Foods</t>
        </is>
      </c>
      <c r="P1993" s="22" t="inlineStr">
        <is>
          <t>Value Added</t>
        </is>
      </c>
      <c r="Q1993" s="22" t="inlineStr">
        <is>
          <t>Munchies</t>
        </is>
      </c>
      <c r="R1993" s="25">
        <f>IF(Config!$B$4&gt;0,M1993/Config!$B$4,0)</f>
        <v/>
      </c>
      <c r="S1993" s="25">
        <f>IF(Config!$B$4&gt;0,K1993/Config!$B$4,0)</f>
        <v/>
      </c>
      <c r="T1993" s="25">
        <f>R1993*Config!$B$7</f>
        <v/>
      </c>
      <c r="U1993" s="25">
        <f>S1993*Config!$B$7</f>
        <v/>
      </c>
      <c r="V1993" s="25" t="n">
        <v>10.56</v>
      </c>
      <c r="W1993" s="25" t="n">
        <v>320</v>
      </c>
      <c r="X1993" s="26">
        <f>IF(T1993&gt;0,V1993/T1993,0)</f>
        <v/>
      </c>
      <c r="Y1993" s="26">
        <f>IF(U1993&gt;0,W1993/U1993,0)</f>
        <v/>
      </c>
      <c r="Z1993" s="25">
        <f>T1993-V1993</f>
        <v/>
      </c>
      <c r="AA1993" s="25">
        <f>U1993-W1993</f>
        <v/>
      </c>
      <c r="AB1993" s="25">
        <f>IF(Config!$B$7&gt;0,(V1993/Config!$B$7)*Config!$B$4,0)</f>
        <v/>
      </c>
      <c r="AC1993" s="25">
        <f>IF(Config!$B$7&gt;0,(W1993/Config!$B$7)*Config!$B$4,0)</f>
        <v/>
      </c>
    </row>
    <row r="1994" hidden="1" outlineLevel="1">
      <c r="A1994" s="22" t="inlineStr"/>
      <c r="B1994" s="22" t="inlineStr"/>
      <c r="C1994" s="22" t="inlineStr"/>
      <c r="D1994" s="22" t="inlineStr"/>
      <c r="E1994" s="22" t="inlineStr">
        <is>
          <t>Makhana_7-30182</t>
        </is>
      </c>
      <c r="F1994" s="22" t="inlineStr"/>
      <c r="G1994" s="22" t="inlineStr">
        <is>
          <t>Healthy Snacks</t>
        </is>
      </c>
      <c r="H1994" s="22" t="inlineStr">
        <is>
          <t>Makha Shaka Cheese Waves 15 g Pillow Pouch Indigo</t>
        </is>
      </c>
      <c r="I1994" s="22" t="inlineStr"/>
      <c r="J1994" s="24" t="n">
        <v>0</v>
      </c>
      <c r="K1994" s="24" t="n">
        <v>0</v>
      </c>
      <c r="L1994" s="22" t="inlineStr">
        <is>
          <t>Interglobe Aviation Limited</t>
        </is>
      </c>
      <c r="M1994" s="24" t="n">
        <v>0</v>
      </c>
      <c r="N1994" s="22" t="inlineStr">
        <is>
          <t>Airlines</t>
        </is>
      </c>
      <c r="O1994" s="22" t="inlineStr">
        <is>
          <t>Indore</t>
        </is>
      </c>
      <c r="P1994" s="22" t="inlineStr"/>
      <c r="Q1994" s="22" t="inlineStr">
        <is>
          <t>Munchies</t>
        </is>
      </c>
      <c r="R1994" s="25">
        <f>IF(Config!$B$4&gt;0,M1994/Config!$B$4,0)</f>
        <v/>
      </c>
      <c r="S1994" s="25">
        <f>IF(Config!$B$4&gt;0,K1994/Config!$B$4,0)</f>
        <v/>
      </c>
      <c r="T1994" s="25">
        <f>R1994*Config!$B$7</f>
        <v/>
      </c>
      <c r="U1994" s="25">
        <f>S1994*Config!$B$7</f>
        <v/>
      </c>
      <c r="V1994" s="25" t="n">
        <v>1685.25</v>
      </c>
      <c r="W1994" s="25" t="n">
        <v>112350</v>
      </c>
      <c r="X1994" s="26">
        <f>IF(T1994&gt;0,V1994/T1994,0)</f>
        <v/>
      </c>
      <c r="Y1994" s="26">
        <f>IF(U1994&gt;0,W1994/U1994,0)</f>
        <v/>
      </c>
      <c r="Z1994" s="25">
        <f>T1994-V1994</f>
        <v/>
      </c>
      <c r="AA1994" s="25">
        <f>U1994-W1994</f>
        <v/>
      </c>
      <c r="AB1994" s="25">
        <f>IF(Config!$B$7&gt;0,(V1994/Config!$B$7)*Config!$B$4,0)</f>
        <v/>
      </c>
      <c r="AC1994" s="25">
        <f>IF(Config!$B$7&gt;0,(W1994/Config!$B$7)*Config!$B$4,0)</f>
        <v/>
      </c>
    </row>
    <row r="1995" hidden="1" outlineLevel="1">
      <c r="A1995" s="22" t="inlineStr"/>
      <c r="B1995" s="22" t="inlineStr"/>
      <c r="C1995" s="22" t="inlineStr"/>
      <c r="D1995" s="22" t="inlineStr"/>
      <c r="E1995" s="22" t="inlineStr">
        <is>
          <t>Makhana_7-30137</t>
        </is>
      </c>
      <c r="F1995" s="22" t="inlineStr"/>
      <c r="G1995" s="22" t="inlineStr">
        <is>
          <t>Munchies</t>
        </is>
      </c>
      <c r="H1995" s="22" t="inlineStr">
        <is>
          <t>Makha Shaka Imli Waves Farmley Pillow Pouch 70 g</t>
        </is>
      </c>
      <c r="I1995" s="22" t="inlineStr"/>
      <c r="J1995" s="24" t="n">
        <v>0</v>
      </c>
      <c r="K1995" s="24" t="n">
        <v>0</v>
      </c>
      <c r="L1995" s="22" t="inlineStr">
        <is>
          <t>Amazon Retail India Private Limited</t>
        </is>
      </c>
      <c r="M1995" s="24" t="n">
        <v>0</v>
      </c>
      <c r="N1995" s="22" t="inlineStr">
        <is>
          <t>Amazon Retail India</t>
        </is>
      </c>
      <c r="O1995" s="22" t="inlineStr">
        <is>
          <t>UD Foods</t>
        </is>
      </c>
      <c r="P1995" s="22" t="inlineStr"/>
      <c r="Q1995" s="22" t="inlineStr">
        <is>
          <t>Munchies</t>
        </is>
      </c>
      <c r="R1995" s="25">
        <f>IF(Config!$B$4&gt;0,M1995/Config!$B$4,0)</f>
        <v/>
      </c>
      <c r="S1995" s="25">
        <f>IF(Config!$B$4&gt;0,K1995/Config!$B$4,0)</f>
        <v/>
      </c>
      <c r="T1995" s="25">
        <f>R1995*Config!$B$7</f>
        <v/>
      </c>
      <c r="U1995" s="25">
        <f>S1995*Config!$B$7</f>
        <v/>
      </c>
      <c r="V1995" s="25" t="n">
        <v>56</v>
      </c>
      <c r="W1995" s="25" t="n">
        <v>800</v>
      </c>
      <c r="X1995" s="26">
        <f>IF(T1995&gt;0,V1995/T1995,0)</f>
        <v/>
      </c>
      <c r="Y1995" s="26">
        <f>IF(U1995&gt;0,W1995/U1995,0)</f>
        <v/>
      </c>
      <c r="Z1995" s="25">
        <f>T1995-V1995</f>
        <v/>
      </c>
      <c r="AA1995" s="25">
        <f>U1995-W1995</f>
        <v/>
      </c>
      <c r="AB1995" s="25">
        <f>IF(Config!$B$7&gt;0,(V1995/Config!$B$7)*Config!$B$4,0)</f>
        <v/>
      </c>
      <c r="AC1995" s="25">
        <f>IF(Config!$B$7&gt;0,(W1995/Config!$B$7)*Config!$B$4,0)</f>
        <v/>
      </c>
    </row>
    <row r="1996" hidden="1" outlineLevel="1">
      <c r="A1996" s="22" t="inlineStr"/>
      <c r="B1996" s="22" t="inlineStr"/>
      <c r="C1996" s="22" t="inlineStr"/>
      <c r="D1996" s="22" t="inlineStr"/>
      <c r="E1996" s="22" t="inlineStr">
        <is>
          <t>Makhana_7-30138</t>
        </is>
      </c>
      <c r="F1996" s="22" t="inlineStr"/>
      <c r="G1996" s="22" t="inlineStr">
        <is>
          <t>Munchies</t>
        </is>
      </c>
      <c r="H1996" s="22" t="inlineStr">
        <is>
          <t>Makha Shaka Cheese Waves Farmley Pillow Pouch 70 g</t>
        </is>
      </c>
      <c r="I1996" s="22" t="inlineStr"/>
      <c r="J1996" s="24" t="n">
        <v>0</v>
      </c>
      <c r="K1996" s="24" t="n">
        <v>0</v>
      </c>
      <c r="L1996" s="22" t="inlineStr">
        <is>
          <t>Amazon Retail India Private Limited</t>
        </is>
      </c>
      <c r="M1996" s="24" t="n">
        <v>0</v>
      </c>
      <c r="N1996" s="22" t="inlineStr">
        <is>
          <t>Amazon Retail India</t>
        </is>
      </c>
      <c r="O1996" s="22" t="inlineStr">
        <is>
          <t>UD Foods</t>
        </is>
      </c>
      <c r="P1996" s="22" t="inlineStr"/>
      <c r="Q1996" s="22" t="inlineStr">
        <is>
          <t>Munchies</t>
        </is>
      </c>
      <c r="R1996" s="25">
        <f>IF(Config!$B$4&gt;0,M1996/Config!$B$4,0)</f>
        <v/>
      </c>
      <c r="S1996" s="25">
        <f>IF(Config!$B$4&gt;0,K1996/Config!$B$4,0)</f>
        <v/>
      </c>
      <c r="T1996" s="25">
        <f>R1996*Config!$B$7</f>
        <v/>
      </c>
      <c r="U1996" s="25">
        <f>S1996*Config!$B$7</f>
        <v/>
      </c>
      <c r="V1996" s="25" t="n">
        <v>56</v>
      </c>
      <c r="W1996" s="25" t="n">
        <v>800</v>
      </c>
      <c r="X1996" s="26">
        <f>IF(T1996&gt;0,V1996/T1996,0)</f>
        <v/>
      </c>
      <c r="Y1996" s="26">
        <f>IF(U1996&gt;0,W1996/U1996,0)</f>
        <v/>
      </c>
      <c r="Z1996" s="25">
        <f>T1996-V1996</f>
        <v/>
      </c>
      <c r="AA1996" s="25">
        <f>U1996-W1996</f>
        <v/>
      </c>
      <c r="AB1996" s="25">
        <f>IF(Config!$B$7&gt;0,(V1996/Config!$B$7)*Config!$B$4,0)</f>
        <v/>
      </c>
      <c r="AC1996" s="25">
        <f>IF(Config!$B$7&gt;0,(W1996/Config!$B$7)*Config!$B$4,0)</f>
        <v/>
      </c>
    </row>
    <row r="1997" hidden="1" outlineLevel="1">
      <c r="A1997" s="22" t="inlineStr"/>
      <c r="B1997" s="22" t="inlineStr"/>
      <c r="C1997" s="22" t="inlineStr"/>
      <c r="D1997" s="22" t="inlineStr"/>
      <c r="E1997" s="22" t="inlineStr">
        <is>
          <t>Makhana_7-2663</t>
        </is>
      </c>
      <c r="F1997" s="22" t="inlineStr"/>
      <c r="G1997" s="22" t="inlineStr">
        <is>
          <t>Munchies</t>
        </is>
      </c>
      <c r="H1997" s="22" t="inlineStr">
        <is>
          <t>Aachari Munchies Farmley Pillow Pouch 33 g</t>
        </is>
      </c>
      <c r="I1997" s="22" t="inlineStr"/>
      <c r="J1997" s="24" t="n">
        <v>0</v>
      </c>
      <c r="K1997" s="24" t="n">
        <v>0</v>
      </c>
      <c r="L1997" s="22" t="inlineStr">
        <is>
          <t>GT Retail</t>
        </is>
      </c>
      <c r="M1997" s="24" t="n">
        <v>0</v>
      </c>
      <c r="N1997" s="22" t="inlineStr">
        <is>
          <t>Category A</t>
        </is>
      </c>
      <c r="O1997" s="22" t="inlineStr">
        <is>
          <t>UD Foods</t>
        </is>
      </c>
      <c r="P1997" s="22" t="inlineStr"/>
      <c r="Q1997" s="22" t="inlineStr">
        <is>
          <t>Munchies</t>
        </is>
      </c>
      <c r="R1997" s="25">
        <f>IF(Config!$B$4&gt;0,M1997/Config!$B$4,0)</f>
        <v/>
      </c>
      <c r="S1997" s="25">
        <f>IF(Config!$B$4&gt;0,K1997/Config!$B$4,0)</f>
        <v/>
      </c>
      <c r="T1997" s="25">
        <f>R1997*Config!$B$7</f>
        <v/>
      </c>
      <c r="U1997" s="25">
        <f>S1997*Config!$B$7</f>
        <v/>
      </c>
      <c r="V1997" s="25" t="n">
        <v>58.08</v>
      </c>
      <c r="W1997" s="25" t="n">
        <v>1760</v>
      </c>
      <c r="X1997" s="26">
        <f>IF(T1997&gt;0,V1997/T1997,0)</f>
        <v/>
      </c>
      <c r="Y1997" s="26">
        <f>IF(U1997&gt;0,W1997/U1997,0)</f>
        <v/>
      </c>
      <c r="Z1997" s="25">
        <f>T1997-V1997</f>
        <v/>
      </c>
      <c r="AA1997" s="25">
        <f>U1997-W1997</f>
        <v/>
      </c>
      <c r="AB1997" s="25">
        <f>IF(Config!$B$7&gt;0,(V1997/Config!$B$7)*Config!$B$4,0)</f>
        <v/>
      </c>
      <c r="AC1997" s="25">
        <f>IF(Config!$B$7&gt;0,(W1997/Config!$B$7)*Config!$B$4,0)</f>
        <v/>
      </c>
    </row>
    <row r="1998" hidden="1" outlineLevel="1">
      <c r="A1998" s="22" t="inlineStr"/>
      <c r="B1998" s="22" t="inlineStr"/>
      <c r="C1998" s="22" t="inlineStr"/>
      <c r="D1998" s="22" t="inlineStr"/>
      <c r="E1998" s="22" t="inlineStr">
        <is>
          <t>Makhana_7-30157</t>
        </is>
      </c>
      <c r="F1998" s="22" t="inlineStr"/>
      <c r="G1998" s="22" t="inlineStr">
        <is>
          <t>Munchies</t>
        </is>
      </c>
      <c r="H1998" s="22" t="inlineStr">
        <is>
          <t>Makha Shaka Masala Stix Farmley Pillow Pouch 33 g</t>
        </is>
      </c>
      <c r="I1998" s="22" t="inlineStr"/>
      <c r="J1998" s="24" t="n">
        <v>0</v>
      </c>
      <c r="K1998" s="24" t="n">
        <v>0</v>
      </c>
      <c r="L1998" s="22" t="inlineStr">
        <is>
          <t>GT Retail</t>
        </is>
      </c>
      <c r="M1998" s="24" t="n">
        <v>0</v>
      </c>
      <c r="N1998" s="22" t="inlineStr">
        <is>
          <t>Category A</t>
        </is>
      </c>
      <c r="O1998" s="22" t="inlineStr">
        <is>
          <t>UD Foods</t>
        </is>
      </c>
      <c r="P1998" s="22" t="inlineStr"/>
      <c r="Q1998" s="22" t="inlineStr">
        <is>
          <t>Munchies</t>
        </is>
      </c>
      <c r="R1998" s="25">
        <f>IF(Config!$B$4&gt;0,M1998/Config!$B$4,0)</f>
        <v/>
      </c>
      <c r="S1998" s="25">
        <f>IF(Config!$B$4&gt;0,K1998/Config!$B$4,0)</f>
        <v/>
      </c>
      <c r="T1998" s="25">
        <f>R1998*Config!$B$7</f>
        <v/>
      </c>
      <c r="U1998" s="25">
        <f>S1998*Config!$B$7</f>
        <v/>
      </c>
      <c r="V1998" s="25" t="n">
        <v>47.52</v>
      </c>
      <c r="W1998" s="25" t="n">
        <v>1440</v>
      </c>
      <c r="X1998" s="26">
        <f>IF(T1998&gt;0,V1998/T1998,0)</f>
        <v/>
      </c>
      <c r="Y1998" s="26">
        <f>IF(U1998&gt;0,W1998/U1998,0)</f>
        <v/>
      </c>
      <c r="Z1998" s="25">
        <f>T1998-V1998</f>
        <v/>
      </c>
      <c r="AA1998" s="25">
        <f>U1998-W1998</f>
        <v/>
      </c>
      <c r="AB1998" s="25">
        <f>IF(Config!$B$7&gt;0,(V1998/Config!$B$7)*Config!$B$4,0)</f>
        <v/>
      </c>
      <c r="AC1998" s="25">
        <f>IF(Config!$B$7&gt;0,(W1998/Config!$B$7)*Config!$B$4,0)</f>
        <v/>
      </c>
    </row>
    <row r="1999" hidden="1" outlineLevel="1">
      <c r="A1999" s="22" t="inlineStr"/>
      <c r="B1999" s="22" t="inlineStr"/>
      <c r="C1999" s="22" t="inlineStr"/>
      <c r="D1999" s="22" t="inlineStr"/>
      <c r="E1999" s="22" t="inlineStr">
        <is>
          <t>Makhana_7-30158</t>
        </is>
      </c>
      <c r="F1999" s="22" t="inlineStr"/>
      <c r="G1999" s="22" t="inlineStr">
        <is>
          <t>Munchies</t>
        </is>
      </c>
      <c r="H1999" s="22" t="inlineStr">
        <is>
          <t>Makha Shaka Flaming Hot Stix Farmley Pillow Pouch 33g</t>
        </is>
      </c>
      <c r="I1999" s="22" t="inlineStr"/>
      <c r="J1999" s="24" t="n">
        <v>0</v>
      </c>
      <c r="K1999" s="24" t="n">
        <v>0</v>
      </c>
      <c r="L1999" s="22" t="inlineStr">
        <is>
          <t>GT Retail</t>
        </is>
      </c>
      <c r="M1999" s="24" t="n">
        <v>0</v>
      </c>
      <c r="N1999" s="22" t="inlineStr">
        <is>
          <t>Category A</t>
        </is>
      </c>
      <c r="O1999" s="22" t="inlineStr">
        <is>
          <t>UD Foods</t>
        </is>
      </c>
      <c r="P1999" s="22" t="inlineStr"/>
      <c r="Q1999" s="22" t="inlineStr">
        <is>
          <t>Munchies</t>
        </is>
      </c>
      <c r="R1999" s="25">
        <f>IF(Config!$B$4&gt;0,M1999/Config!$B$4,0)</f>
        <v/>
      </c>
      <c r="S1999" s="25">
        <f>IF(Config!$B$4&gt;0,K1999/Config!$B$4,0)</f>
        <v/>
      </c>
      <c r="T1999" s="25">
        <f>R1999*Config!$B$7</f>
        <v/>
      </c>
      <c r="U1999" s="25">
        <f>S1999*Config!$B$7</f>
        <v/>
      </c>
      <c r="V1999" s="25" t="n">
        <v>68.64</v>
      </c>
      <c r="W1999" s="25" t="n">
        <v>2080</v>
      </c>
      <c r="X1999" s="26">
        <f>IF(T1999&gt;0,V1999/T1999,0)</f>
        <v/>
      </c>
      <c r="Y1999" s="26">
        <f>IF(U1999&gt;0,W1999/U1999,0)</f>
        <v/>
      </c>
      <c r="Z1999" s="25">
        <f>T1999-V1999</f>
        <v/>
      </c>
      <c r="AA1999" s="25">
        <f>U1999-W1999</f>
        <v/>
      </c>
      <c r="AB1999" s="25">
        <f>IF(Config!$B$7&gt;0,(V1999/Config!$B$7)*Config!$B$4,0)</f>
        <v/>
      </c>
      <c r="AC1999" s="25">
        <f>IF(Config!$B$7&gt;0,(W1999/Config!$B$7)*Config!$B$4,0)</f>
        <v/>
      </c>
    </row>
    <row r="2000" hidden="1" outlineLevel="1">
      <c r="A2000" s="22" t="inlineStr"/>
      <c r="B2000" s="22" t="inlineStr"/>
      <c r="C2000" s="22" t="inlineStr"/>
      <c r="D2000" s="22" t="inlineStr"/>
      <c r="E2000" s="22" t="inlineStr">
        <is>
          <t>Makhana_7-30160</t>
        </is>
      </c>
      <c r="F2000" s="22" t="inlineStr"/>
      <c r="G2000" s="22" t="inlineStr">
        <is>
          <t>Munchies</t>
        </is>
      </c>
      <c r="H2000" s="22" t="inlineStr">
        <is>
          <t>Makha Shaka Tomato Stix Farmley Pillow Pouch 33 g</t>
        </is>
      </c>
      <c r="I2000" s="22" t="inlineStr"/>
      <c r="J2000" s="24" t="n">
        <v>0</v>
      </c>
      <c r="K2000" s="24" t="n">
        <v>0</v>
      </c>
      <c r="L2000" s="22" t="inlineStr">
        <is>
          <t>GT Retail</t>
        </is>
      </c>
      <c r="M2000" s="24" t="n">
        <v>0</v>
      </c>
      <c r="N2000" s="22" t="inlineStr">
        <is>
          <t>Category A</t>
        </is>
      </c>
      <c r="O2000" s="22" t="inlineStr">
        <is>
          <t>UD Foods</t>
        </is>
      </c>
      <c r="P2000" s="22" t="inlineStr"/>
      <c r="Q2000" s="22" t="inlineStr">
        <is>
          <t>Munchies</t>
        </is>
      </c>
      <c r="R2000" s="25">
        <f>IF(Config!$B$4&gt;0,M2000/Config!$B$4,0)</f>
        <v/>
      </c>
      <c r="S2000" s="25">
        <f>IF(Config!$B$4&gt;0,K2000/Config!$B$4,0)</f>
        <v/>
      </c>
      <c r="T2000" s="25">
        <f>R2000*Config!$B$7</f>
        <v/>
      </c>
      <c r="U2000" s="25">
        <f>S2000*Config!$B$7</f>
        <v/>
      </c>
      <c r="V2000" s="25" t="n">
        <v>7.92</v>
      </c>
      <c r="W2000" s="25" t="n">
        <v>240</v>
      </c>
      <c r="X2000" s="26">
        <f>IF(T2000&gt;0,V2000/T2000,0)</f>
        <v/>
      </c>
      <c r="Y2000" s="26">
        <f>IF(U2000&gt;0,W2000/U2000,0)</f>
        <v/>
      </c>
      <c r="Z2000" s="25">
        <f>T2000-V2000</f>
        <v/>
      </c>
      <c r="AA2000" s="25">
        <f>U2000-W2000</f>
        <v/>
      </c>
      <c r="AB2000" s="25">
        <f>IF(Config!$B$7&gt;0,(V2000/Config!$B$7)*Config!$B$4,0)</f>
        <v/>
      </c>
      <c r="AC2000" s="25">
        <f>IF(Config!$B$7&gt;0,(W2000/Config!$B$7)*Config!$B$4,0)</f>
        <v/>
      </c>
    </row>
    <row r="2001" hidden="1" outlineLevel="1">
      <c r="A2001" s="22" t="inlineStr"/>
      <c r="B2001" s="22" t="inlineStr"/>
      <c r="C2001" s="22" t="inlineStr"/>
      <c r="D2001" s="22" t="inlineStr"/>
      <c r="E2001" s="22" t="inlineStr">
        <is>
          <t>Makhana_7-30169</t>
        </is>
      </c>
      <c r="F2001" s="22" t="inlineStr"/>
      <c r="G2001" s="22" t="inlineStr">
        <is>
          <t>Munchies</t>
        </is>
      </c>
      <c r="H2001" s="22" t="inlineStr">
        <is>
          <t>Makha Shaka Imli Waves Farmley Pillow Pouch 25g- Ladi Makhana</t>
        </is>
      </c>
      <c r="I2001" s="22" t="inlineStr"/>
      <c r="J2001" s="24" t="n">
        <v>0</v>
      </c>
      <c r="K2001" s="24" t="n">
        <v>0</v>
      </c>
      <c r="L2001" s="22" t="inlineStr">
        <is>
          <t>GT Retail</t>
        </is>
      </c>
      <c r="M2001" s="24" t="n">
        <v>0</v>
      </c>
      <c r="N2001" s="22" t="inlineStr">
        <is>
          <t>Category A</t>
        </is>
      </c>
      <c r="O2001" s="22" t="inlineStr">
        <is>
          <t>UD Foods</t>
        </is>
      </c>
      <c r="P2001" s="22" t="inlineStr"/>
      <c r="Q2001" s="22" t="inlineStr">
        <is>
          <t>Munchies</t>
        </is>
      </c>
      <c r="R2001" s="25">
        <f>IF(Config!$B$4&gt;0,M2001/Config!$B$4,0)</f>
        <v/>
      </c>
      <c r="S2001" s="25">
        <f>IF(Config!$B$4&gt;0,K2001/Config!$B$4,0)</f>
        <v/>
      </c>
      <c r="T2001" s="25">
        <f>R2001*Config!$B$7</f>
        <v/>
      </c>
      <c r="U2001" s="25">
        <f>S2001*Config!$B$7</f>
        <v/>
      </c>
      <c r="V2001" s="25" t="n">
        <v>81</v>
      </c>
      <c r="W2001" s="25" t="n">
        <v>3240</v>
      </c>
      <c r="X2001" s="26">
        <f>IF(T2001&gt;0,V2001/T2001,0)</f>
        <v/>
      </c>
      <c r="Y2001" s="26">
        <f>IF(U2001&gt;0,W2001/U2001,0)</f>
        <v/>
      </c>
      <c r="Z2001" s="25">
        <f>T2001-V2001</f>
        <v/>
      </c>
      <c r="AA2001" s="25">
        <f>U2001-W2001</f>
        <v/>
      </c>
      <c r="AB2001" s="25">
        <f>IF(Config!$B$7&gt;0,(V2001/Config!$B$7)*Config!$B$4,0)</f>
        <v/>
      </c>
      <c r="AC2001" s="25">
        <f>IF(Config!$B$7&gt;0,(W2001/Config!$B$7)*Config!$B$4,0)</f>
        <v/>
      </c>
    </row>
    <row r="2002" hidden="1" outlineLevel="1">
      <c r="A2002" s="22" t="inlineStr"/>
      <c r="B2002" s="22" t="inlineStr"/>
      <c r="C2002" s="22" t="inlineStr"/>
      <c r="D2002" s="22" t="inlineStr"/>
      <c r="E2002" s="22" t="inlineStr">
        <is>
          <t>Makhana_7-30170</t>
        </is>
      </c>
      <c r="F2002" s="22" t="inlineStr"/>
      <c r="G2002" s="22" t="inlineStr">
        <is>
          <t>Munchies</t>
        </is>
      </c>
      <c r="H2002" s="22" t="inlineStr">
        <is>
          <t>Makha Shaka Cheese Waves Farmley Pillow Pouch 25 g- Ladi</t>
        </is>
      </c>
      <c r="I2002" s="22" t="inlineStr"/>
      <c r="J2002" s="24" t="n">
        <v>0</v>
      </c>
      <c r="K2002" s="24" t="n">
        <v>0</v>
      </c>
      <c r="L2002" s="22" t="inlineStr">
        <is>
          <t>GT Retail</t>
        </is>
      </c>
      <c r="M2002" s="24" t="n">
        <v>0</v>
      </c>
      <c r="N2002" s="22" t="inlineStr">
        <is>
          <t>Category A</t>
        </is>
      </c>
      <c r="O2002" s="22" t="inlineStr">
        <is>
          <t>UD Foods</t>
        </is>
      </c>
      <c r="P2002" s="22" t="inlineStr"/>
      <c r="Q2002" s="22" t="inlineStr">
        <is>
          <t>Munchies</t>
        </is>
      </c>
      <c r="R2002" s="25">
        <f>IF(Config!$B$4&gt;0,M2002/Config!$B$4,0)</f>
        <v/>
      </c>
      <c r="S2002" s="25">
        <f>IF(Config!$B$4&gt;0,K2002/Config!$B$4,0)</f>
        <v/>
      </c>
      <c r="T2002" s="25">
        <f>R2002*Config!$B$7</f>
        <v/>
      </c>
      <c r="U2002" s="25">
        <f>S2002*Config!$B$7</f>
        <v/>
      </c>
      <c r="V2002" s="25" t="n">
        <v>60</v>
      </c>
      <c r="W2002" s="25" t="n">
        <v>2400</v>
      </c>
      <c r="X2002" s="26">
        <f>IF(T2002&gt;0,V2002/T2002,0)</f>
        <v/>
      </c>
      <c r="Y2002" s="26">
        <f>IF(U2002&gt;0,W2002/U2002,0)</f>
        <v/>
      </c>
      <c r="Z2002" s="25">
        <f>T2002-V2002</f>
        <v/>
      </c>
      <c r="AA2002" s="25">
        <f>U2002-W2002</f>
        <v/>
      </c>
      <c r="AB2002" s="25">
        <f>IF(Config!$B$7&gt;0,(V2002/Config!$B$7)*Config!$B$4,0)</f>
        <v/>
      </c>
      <c r="AC2002" s="25">
        <f>IF(Config!$B$7&gt;0,(W2002/Config!$B$7)*Config!$B$4,0)</f>
        <v/>
      </c>
    </row>
    <row r="2003" hidden="1" outlineLevel="1">
      <c r="A2003" s="22" t="inlineStr"/>
      <c r="B2003" s="22" t="inlineStr"/>
      <c r="C2003" s="22" t="inlineStr"/>
      <c r="D2003" s="22" t="inlineStr"/>
      <c r="E2003" s="22" t="inlineStr">
        <is>
          <t>Makhana_7-30157</t>
        </is>
      </c>
      <c r="F2003" s="22" t="inlineStr"/>
      <c r="G2003" s="22" t="inlineStr">
        <is>
          <t>Munchies</t>
        </is>
      </c>
      <c r="H2003" s="22" t="inlineStr">
        <is>
          <t>Makha Shaka Masala Stix Farmley Pillow Pouch 33 g</t>
        </is>
      </c>
      <c r="I2003" s="22" t="inlineStr"/>
      <c r="J2003" s="24" t="n">
        <v>0</v>
      </c>
      <c r="K2003" s="24" t="n">
        <v>0</v>
      </c>
      <c r="L2003" s="22" t="inlineStr">
        <is>
          <t>Trendsetter Consumers Private Limited</t>
        </is>
      </c>
      <c r="M2003" s="24" t="n">
        <v>0</v>
      </c>
      <c r="N2003" s="22" t="inlineStr">
        <is>
          <t>Institutions</t>
        </is>
      </c>
      <c r="O2003" s="22" t="inlineStr">
        <is>
          <t>UD Foods</t>
        </is>
      </c>
      <c r="P2003" s="22" t="inlineStr"/>
      <c r="Q2003" s="22" t="inlineStr">
        <is>
          <t>Munchies</t>
        </is>
      </c>
      <c r="R2003" s="25">
        <f>IF(Config!$B$4&gt;0,M2003/Config!$B$4,0)</f>
        <v/>
      </c>
      <c r="S2003" s="25">
        <f>IF(Config!$B$4&gt;0,K2003/Config!$B$4,0)</f>
        <v/>
      </c>
      <c r="T2003" s="25">
        <f>R2003*Config!$B$7</f>
        <v/>
      </c>
      <c r="U2003" s="25">
        <f>S2003*Config!$B$7</f>
        <v/>
      </c>
      <c r="V2003" s="25" t="n">
        <v>66</v>
      </c>
      <c r="W2003" s="25" t="n">
        <v>2000</v>
      </c>
      <c r="X2003" s="26">
        <f>IF(T2003&gt;0,V2003/T2003,0)</f>
        <v/>
      </c>
      <c r="Y2003" s="26">
        <f>IF(U2003&gt;0,W2003/U2003,0)</f>
        <v/>
      </c>
      <c r="Z2003" s="25">
        <f>T2003-V2003</f>
        <v/>
      </c>
      <c r="AA2003" s="25">
        <f>U2003-W2003</f>
        <v/>
      </c>
      <c r="AB2003" s="25">
        <f>IF(Config!$B$7&gt;0,(V2003/Config!$B$7)*Config!$B$4,0)</f>
        <v/>
      </c>
      <c r="AC2003" s="25">
        <f>IF(Config!$B$7&gt;0,(W2003/Config!$B$7)*Config!$B$4,0)</f>
        <v/>
      </c>
    </row>
    <row r="2004" hidden="1" outlineLevel="1">
      <c r="A2004" s="22" t="inlineStr"/>
      <c r="B2004" s="22" t="inlineStr"/>
      <c r="C2004" s="22" t="inlineStr"/>
      <c r="D2004" s="22" t="inlineStr"/>
      <c r="E2004" s="22" t="inlineStr">
        <is>
          <t>Makhana_7-30158</t>
        </is>
      </c>
      <c r="F2004" s="22" t="inlineStr"/>
      <c r="G2004" s="22" t="inlineStr">
        <is>
          <t>Munchies</t>
        </is>
      </c>
      <c r="H2004" s="22" t="inlineStr">
        <is>
          <t>Makha Shaka Flaming Hot Stix Farmley Pillow Pouch 33g</t>
        </is>
      </c>
      <c r="I2004" s="22" t="inlineStr"/>
      <c r="J2004" s="24" t="n">
        <v>0</v>
      </c>
      <c r="K2004" s="24" t="n">
        <v>0</v>
      </c>
      <c r="L2004" s="22" t="inlineStr">
        <is>
          <t>Trendsetter Consumers Private Limited</t>
        </is>
      </c>
      <c r="M2004" s="24" t="n">
        <v>0</v>
      </c>
      <c r="N2004" s="22" t="inlineStr">
        <is>
          <t>Institutions</t>
        </is>
      </c>
      <c r="O2004" s="22" t="inlineStr">
        <is>
          <t>UD Foods</t>
        </is>
      </c>
      <c r="P2004" s="22" t="inlineStr"/>
      <c r="Q2004" s="22" t="inlineStr">
        <is>
          <t>Munchies</t>
        </is>
      </c>
      <c r="R2004" s="25">
        <f>IF(Config!$B$4&gt;0,M2004/Config!$B$4,0)</f>
        <v/>
      </c>
      <c r="S2004" s="25">
        <f>IF(Config!$B$4&gt;0,K2004/Config!$B$4,0)</f>
        <v/>
      </c>
      <c r="T2004" s="25">
        <f>R2004*Config!$B$7</f>
        <v/>
      </c>
      <c r="U2004" s="25">
        <f>S2004*Config!$B$7</f>
        <v/>
      </c>
      <c r="V2004" s="25" t="n">
        <v>66</v>
      </c>
      <c r="W2004" s="25" t="n">
        <v>2000</v>
      </c>
      <c r="X2004" s="26">
        <f>IF(T2004&gt;0,V2004/T2004,0)</f>
        <v/>
      </c>
      <c r="Y2004" s="26">
        <f>IF(U2004&gt;0,W2004/U2004,0)</f>
        <v/>
      </c>
      <c r="Z2004" s="25">
        <f>T2004-V2004</f>
        <v/>
      </c>
      <c r="AA2004" s="25">
        <f>U2004-W2004</f>
        <v/>
      </c>
      <c r="AB2004" s="25">
        <f>IF(Config!$B$7&gt;0,(V2004/Config!$B$7)*Config!$B$4,0)</f>
        <v/>
      </c>
      <c r="AC2004" s="25">
        <f>IF(Config!$B$7&gt;0,(W2004/Config!$B$7)*Config!$B$4,0)</f>
        <v/>
      </c>
    </row>
    <row r="2005" hidden="1" outlineLevel="1">
      <c r="A2005" s="22" t="inlineStr"/>
      <c r="B2005" s="22" t="inlineStr"/>
      <c r="C2005" s="22" t="inlineStr"/>
      <c r="D2005" s="22" t="inlineStr"/>
      <c r="E2005" s="22" t="inlineStr">
        <is>
          <t>Makhana_7-30137</t>
        </is>
      </c>
      <c r="F2005" s="22" t="inlineStr"/>
      <c r="G2005" s="22" t="inlineStr">
        <is>
          <t>Munchies</t>
        </is>
      </c>
      <c r="H2005" s="22" t="inlineStr">
        <is>
          <t>Makha Shaka Imli Waves Farmley Pillow Pouch 70 g</t>
        </is>
      </c>
      <c r="I2005" s="22" t="inlineStr"/>
      <c r="J2005" s="24" t="n">
        <v>0</v>
      </c>
      <c r="K2005" s="24" t="n">
        <v>0</v>
      </c>
      <c r="L2005" s="22" t="inlineStr">
        <is>
          <t>Blink Commerce Private Limited</t>
        </is>
      </c>
      <c r="M2005" s="24" t="n">
        <v>0</v>
      </c>
      <c r="N2005" s="22" t="inlineStr">
        <is>
          <t>Quick Commerce</t>
        </is>
      </c>
      <c r="O2005" s="22" t="inlineStr">
        <is>
          <t>UD Foods</t>
        </is>
      </c>
      <c r="P2005" s="22" t="inlineStr"/>
      <c r="Q2005" s="22" t="inlineStr">
        <is>
          <t>Munchies</t>
        </is>
      </c>
      <c r="R2005" s="25">
        <f>IF(Config!$B$4&gt;0,M2005/Config!$B$4,0)</f>
        <v/>
      </c>
      <c r="S2005" s="25">
        <f>IF(Config!$B$4&gt;0,K2005/Config!$B$4,0)</f>
        <v/>
      </c>
      <c r="T2005" s="25">
        <f>R2005*Config!$B$7</f>
        <v/>
      </c>
      <c r="U2005" s="25">
        <f>S2005*Config!$B$7</f>
        <v/>
      </c>
      <c r="V2005" s="25" t="n">
        <v>369.6</v>
      </c>
      <c r="W2005" s="25" t="n">
        <v>5280</v>
      </c>
      <c r="X2005" s="26">
        <f>IF(T2005&gt;0,V2005/T2005,0)</f>
        <v/>
      </c>
      <c r="Y2005" s="26">
        <f>IF(U2005&gt;0,W2005/U2005,0)</f>
        <v/>
      </c>
      <c r="Z2005" s="25">
        <f>T2005-V2005</f>
        <v/>
      </c>
      <c r="AA2005" s="25">
        <f>U2005-W2005</f>
        <v/>
      </c>
      <c r="AB2005" s="25">
        <f>IF(Config!$B$7&gt;0,(V2005/Config!$B$7)*Config!$B$4,0)</f>
        <v/>
      </c>
      <c r="AC2005" s="25">
        <f>IF(Config!$B$7&gt;0,(W2005/Config!$B$7)*Config!$B$4,0)</f>
        <v/>
      </c>
    </row>
    <row r="2006" hidden="1" outlineLevel="1">
      <c r="A2006" s="22" t="inlineStr"/>
      <c r="B2006" s="22" t="inlineStr"/>
      <c r="C2006" s="22" t="inlineStr"/>
      <c r="D2006" s="22" t="inlineStr"/>
      <c r="E2006" s="22" t="inlineStr">
        <is>
          <t>Makhana_7-30138</t>
        </is>
      </c>
      <c r="F2006" s="22" t="inlineStr"/>
      <c r="G2006" s="22" t="inlineStr">
        <is>
          <t>Munchies</t>
        </is>
      </c>
      <c r="H2006" s="22" t="inlineStr">
        <is>
          <t>Makha Shaka Cheese Waves Farmley Pillow Pouch 70 g</t>
        </is>
      </c>
      <c r="I2006" s="22" t="inlineStr"/>
      <c r="J2006" s="24" t="n">
        <v>0</v>
      </c>
      <c r="K2006" s="24" t="n">
        <v>0</v>
      </c>
      <c r="L2006" s="22" t="inlineStr">
        <is>
          <t>Blink Commerce Private Limited</t>
        </is>
      </c>
      <c r="M2006" s="24" t="n">
        <v>0</v>
      </c>
      <c r="N2006" s="22" t="inlineStr">
        <is>
          <t>Quick Commerce</t>
        </is>
      </c>
      <c r="O2006" s="22" t="inlineStr">
        <is>
          <t>UD Foods</t>
        </is>
      </c>
      <c r="P2006" s="22" t="inlineStr"/>
      <c r="Q2006" s="22" t="inlineStr">
        <is>
          <t>Munchies</t>
        </is>
      </c>
      <c r="R2006" s="25">
        <f>IF(Config!$B$4&gt;0,M2006/Config!$B$4,0)</f>
        <v/>
      </c>
      <c r="S2006" s="25">
        <f>IF(Config!$B$4&gt;0,K2006/Config!$B$4,0)</f>
        <v/>
      </c>
      <c r="T2006" s="25">
        <f>R2006*Config!$B$7</f>
        <v/>
      </c>
      <c r="U2006" s="25">
        <f>S2006*Config!$B$7</f>
        <v/>
      </c>
      <c r="V2006" s="25" t="n">
        <v>392</v>
      </c>
      <c r="W2006" s="25" t="n">
        <v>5600</v>
      </c>
      <c r="X2006" s="26">
        <f>IF(T2006&gt;0,V2006/T2006,0)</f>
        <v/>
      </c>
      <c r="Y2006" s="26">
        <f>IF(U2006&gt;0,W2006/U2006,0)</f>
        <v/>
      </c>
      <c r="Z2006" s="25">
        <f>T2006-V2006</f>
        <v/>
      </c>
      <c r="AA2006" s="25">
        <f>U2006-W2006</f>
        <v/>
      </c>
      <c r="AB2006" s="25">
        <f>IF(Config!$B$7&gt;0,(V2006/Config!$B$7)*Config!$B$4,0)</f>
        <v/>
      </c>
      <c r="AC2006" s="25">
        <f>IF(Config!$B$7&gt;0,(W2006/Config!$B$7)*Config!$B$4,0)</f>
        <v/>
      </c>
    </row>
    <row r="2007" hidden="1" outlineLevel="1">
      <c r="A2007" s="22" t="inlineStr"/>
      <c r="B2007" s="22" t="inlineStr"/>
      <c r="C2007" s="22" t="inlineStr"/>
      <c r="D2007" s="22" t="inlineStr"/>
      <c r="E2007" s="22" t="inlineStr">
        <is>
          <t>Makhana_7-2663</t>
        </is>
      </c>
      <c r="F2007" s="22" t="inlineStr"/>
      <c r="G2007" s="22" t="inlineStr">
        <is>
          <t>Munchies</t>
        </is>
      </c>
      <c r="H2007" s="22" t="inlineStr">
        <is>
          <t>Amritsari Achari Munchies Farmley Pillow Pouch 33 g</t>
        </is>
      </c>
      <c r="I2007" s="22" t="inlineStr"/>
      <c r="J2007" s="24" t="n">
        <v>0</v>
      </c>
      <c r="K2007" s="24" t="n">
        <v>0</v>
      </c>
      <c r="L2007" s="22" t="inlineStr">
        <is>
          <t>Cloudkart Ventures Private Limited</t>
        </is>
      </c>
      <c r="M2007" s="24" t="n">
        <v>0</v>
      </c>
      <c r="N2007" s="22" t="inlineStr">
        <is>
          <t>Quick Commerce</t>
        </is>
      </c>
      <c r="O2007" s="22" t="inlineStr">
        <is>
          <t>UD Foods</t>
        </is>
      </c>
      <c r="P2007" s="22" t="inlineStr"/>
      <c r="Q2007" s="22" t="inlineStr">
        <is>
          <t>Munchies</t>
        </is>
      </c>
      <c r="R2007" s="25">
        <f>IF(Config!$B$4&gt;0,M2007/Config!$B$4,0)</f>
        <v/>
      </c>
      <c r="S2007" s="25">
        <f>IF(Config!$B$4&gt;0,K2007/Config!$B$4,0)</f>
        <v/>
      </c>
      <c r="T2007" s="25">
        <f>R2007*Config!$B$7</f>
        <v/>
      </c>
      <c r="U2007" s="25">
        <f>S2007*Config!$B$7</f>
        <v/>
      </c>
      <c r="V2007" s="25" t="n">
        <v>5.28</v>
      </c>
      <c r="W2007" s="25" t="n">
        <v>160</v>
      </c>
      <c r="X2007" s="26">
        <f>IF(T2007&gt;0,V2007/T2007,0)</f>
        <v/>
      </c>
      <c r="Y2007" s="26">
        <f>IF(U2007&gt;0,W2007/U2007,0)</f>
        <v/>
      </c>
      <c r="Z2007" s="25">
        <f>T2007-V2007</f>
        <v/>
      </c>
      <c r="AA2007" s="25">
        <f>U2007-W2007</f>
        <v/>
      </c>
      <c r="AB2007" s="25">
        <f>IF(Config!$B$7&gt;0,(V2007/Config!$B$7)*Config!$B$4,0)</f>
        <v/>
      </c>
      <c r="AC2007" s="25">
        <f>IF(Config!$B$7&gt;0,(W2007/Config!$B$7)*Config!$B$4,0)</f>
        <v/>
      </c>
    </row>
    <row r="2008" hidden="1" outlineLevel="1">
      <c r="A2008" s="22" t="inlineStr"/>
      <c r="B2008" s="22" t="inlineStr"/>
      <c r="C2008" s="22" t="inlineStr"/>
      <c r="D2008" s="22" t="inlineStr"/>
      <c r="E2008" s="22" t="inlineStr">
        <is>
          <t>Makhana_7-30049</t>
        </is>
      </c>
      <c r="F2008" s="22" t="inlineStr"/>
      <c r="G2008" s="22" t="inlineStr">
        <is>
          <t>Munchies</t>
        </is>
      </c>
      <c r="H2008" s="22" t="inlineStr">
        <is>
          <t>Korean hot &amp; spicy Munchies Farmley Pillow Pouch 33g</t>
        </is>
      </c>
      <c r="I2008" s="22" t="inlineStr"/>
      <c r="J2008" s="24" t="n">
        <v>0</v>
      </c>
      <c r="K2008" s="24" t="n">
        <v>0</v>
      </c>
      <c r="L2008" s="22" t="inlineStr">
        <is>
          <t>Cloudkart Ventures Private Limited</t>
        </is>
      </c>
      <c r="M2008" s="24" t="n">
        <v>0</v>
      </c>
      <c r="N2008" s="22" t="inlineStr">
        <is>
          <t>Quick Commerce</t>
        </is>
      </c>
      <c r="O2008" s="22" t="inlineStr">
        <is>
          <t>UD Foods</t>
        </is>
      </c>
      <c r="P2008" s="22" t="inlineStr"/>
      <c r="Q2008" s="22" t="inlineStr">
        <is>
          <t>Munchies</t>
        </is>
      </c>
      <c r="R2008" s="25">
        <f>IF(Config!$B$4&gt;0,M2008/Config!$B$4,0)</f>
        <v/>
      </c>
      <c r="S2008" s="25">
        <f>IF(Config!$B$4&gt;0,K2008/Config!$B$4,0)</f>
        <v/>
      </c>
      <c r="T2008" s="25">
        <f>R2008*Config!$B$7</f>
        <v/>
      </c>
      <c r="U2008" s="25">
        <f>S2008*Config!$B$7</f>
        <v/>
      </c>
      <c r="V2008" s="25" t="n">
        <v>15.84</v>
      </c>
      <c r="W2008" s="25" t="n">
        <v>480</v>
      </c>
      <c r="X2008" s="26">
        <f>IF(T2008&gt;0,V2008/T2008,0)</f>
        <v/>
      </c>
      <c r="Y2008" s="26">
        <f>IF(U2008&gt;0,W2008/U2008,0)</f>
        <v/>
      </c>
      <c r="Z2008" s="25">
        <f>T2008-V2008</f>
        <v/>
      </c>
      <c r="AA2008" s="25">
        <f>U2008-W2008</f>
        <v/>
      </c>
      <c r="AB2008" s="25">
        <f>IF(Config!$B$7&gt;0,(V2008/Config!$B$7)*Config!$B$4,0)</f>
        <v/>
      </c>
      <c r="AC2008" s="25">
        <f>IF(Config!$B$7&gt;0,(W2008/Config!$B$7)*Config!$B$4,0)</f>
        <v/>
      </c>
    </row>
    <row r="2009" hidden="1" outlineLevel="1">
      <c r="A2009" s="22" t="inlineStr"/>
      <c r="B2009" s="22" t="inlineStr"/>
      <c r="C2009" s="22" t="inlineStr"/>
      <c r="D2009" s="22" t="inlineStr"/>
      <c r="E2009" s="22" t="inlineStr">
        <is>
          <t>Makhana_7-30137</t>
        </is>
      </c>
      <c r="F2009" s="22" t="inlineStr"/>
      <c r="G2009" s="22" t="inlineStr">
        <is>
          <t>Munchies</t>
        </is>
      </c>
      <c r="H2009" s="22" t="inlineStr">
        <is>
          <t>Makha Shaka Imli Waves Farmley Pillow Pouch 70 g</t>
        </is>
      </c>
      <c r="I2009" s="22" t="inlineStr"/>
      <c r="J2009" s="24" t="n">
        <v>0</v>
      </c>
      <c r="K2009" s="24" t="n">
        <v>0</v>
      </c>
      <c r="L2009" s="22" t="inlineStr">
        <is>
          <t>Cloudkart Ventures Private Limited</t>
        </is>
      </c>
      <c r="M2009" s="24" t="n">
        <v>0</v>
      </c>
      <c r="N2009" s="22" t="inlineStr">
        <is>
          <t>Quick Commerce</t>
        </is>
      </c>
      <c r="O2009" s="22" t="inlineStr">
        <is>
          <t>UD Foods</t>
        </is>
      </c>
      <c r="P2009" s="22" t="inlineStr"/>
      <c r="Q2009" s="22" t="inlineStr">
        <is>
          <t>Munchies</t>
        </is>
      </c>
      <c r="R2009" s="25">
        <f>IF(Config!$B$4&gt;0,M2009/Config!$B$4,0)</f>
        <v/>
      </c>
      <c r="S2009" s="25">
        <f>IF(Config!$B$4&gt;0,K2009/Config!$B$4,0)</f>
        <v/>
      </c>
      <c r="T2009" s="25">
        <f>R2009*Config!$B$7</f>
        <v/>
      </c>
      <c r="U2009" s="25">
        <f>S2009*Config!$B$7</f>
        <v/>
      </c>
      <c r="V2009" s="25" t="n">
        <v>50.4</v>
      </c>
      <c r="W2009" s="25" t="n">
        <v>720</v>
      </c>
      <c r="X2009" s="26">
        <f>IF(T2009&gt;0,V2009/T2009,0)</f>
        <v/>
      </c>
      <c r="Y2009" s="26">
        <f>IF(U2009&gt;0,W2009/U2009,0)</f>
        <v/>
      </c>
      <c r="Z2009" s="25">
        <f>T2009-V2009</f>
        <v/>
      </c>
      <c r="AA2009" s="25">
        <f>U2009-W2009</f>
        <v/>
      </c>
      <c r="AB2009" s="25">
        <f>IF(Config!$B$7&gt;0,(V2009/Config!$B$7)*Config!$B$4,0)</f>
        <v/>
      </c>
      <c r="AC2009" s="25">
        <f>IF(Config!$B$7&gt;0,(W2009/Config!$B$7)*Config!$B$4,0)</f>
        <v/>
      </c>
    </row>
    <row r="2010" hidden="1" outlineLevel="1">
      <c r="A2010" s="22" t="inlineStr"/>
      <c r="B2010" s="22" t="inlineStr"/>
      <c r="C2010" s="22" t="inlineStr"/>
      <c r="D2010" s="22" t="inlineStr"/>
      <c r="E2010" s="22" t="inlineStr">
        <is>
          <t>Makhana_7-30138</t>
        </is>
      </c>
      <c r="F2010" s="22" t="inlineStr"/>
      <c r="G2010" s="22" t="inlineStr">
        <is>
          <t>Munchies</t>
        </is>
      </c>
      <c r="H2010" s="22" t="inlineStr">
        <is>
          <t>Makha Shaka Cheese Waves Farmley Pillow Pouch 70 g</t>
        </is>
      </c>
      <c r="I2010" s="22" t="inlineStr"/>
      <c r="J2010" s="24" t="n">
        <v>0</v>
      </c>
      <c r="K2010" s="24" t="n">
        <v>0</v>
      </c>
      <c r="L2010" s="22" t="inlineStr">
        <is>
          <t>Cloudkart Ventures Private Limited</t>
        </is>
      </c>
      <c r="M2010" s="24" t="n">
        <v>0</v>
      </c>
      <c r="N2010" s="22" t="inlineStr">
        <is>
          <t>Quick Commerce</t>
        </is>
      </c>
      <c r="O2010" s="22" t="inlineStr">
        <is>
          <t>UD Foods</t>
        </is>
      </c>
      <c r="P2010" s="22" t="inlineStr"/>
      <c r="Q2010" s="22" t="inlineStr">
        <is>
          <t>Munchies</t>
        </is>
      </c>
      <c r="R2010" s="25">
        <f>IF(Config!$B$4&gt;0,M2010/Config!$B$4,0)</f>
        <v/>
      </c>
      <c r="S2010" s="25">
        <f>IF(Config!$B$4&gt;0,K2010/Config!$B$4,0)</f>
        <v/>
      </c>
      <c r="T2010" s="25">
        <f>R2010*Config!$B$7</f>
        <v/>
      </c>
      <c r="U2010" s="25">
        <f>S2010*Config!$B$7</f>
        <v/>
      </c>
      <c r="V2010" s="25" t="n">
        <v>89.59999999999999</v>
      </c>
      <c r="W2010" s="25" t="n">
        <v>1280</v>
      </c>
      <c r="X2010" s="26">
        <f>IF(T2010&gt;0,V2010/T2010,0)</f>
        <v/>
      </c>
      <c r="Y2010" s="26">
        <f>IF(U2010&gt;0,W2010/U2010,0)</f>
        <v/>
      </c>
      <c r="Z2010" s="25">
        <f>T2010-V2010</f>
        <v/>
      </c>
      <c r="AA2010" s="25">
        <f>U2010-W2010</f>
        <v/>
      </c>
      <c r="AB2010" s="25">
        <f>IF(Config!$B$7&gt;0,(V2010/Config!$B$7)*Config!$B$4,0)</f>
        <v/>
      </c>
      <c r="AC2010" s="25">
        <f>IF(Config!$B$7&gt;0,(W2010/Config!$B$7)*Config!$B$4,0)</f>
        <v/>
      </c>
    </row>
    <row r="2011" hidden="1" outlineLevel="1">
      <c r="A2011" s="22" t="inlineStr"/>
      <c r="B2011" s="22" t="inlineStr"/>
      <c r="C2011" s="22" t="inlineStr"/>
      <c r="D2011" s="22" t="inlineStr"/>
      <c r="E2011" s="22" t="inlineStr">
        <is>
          <t>Makhana_7-30157</t>
        </is>
      </c>
      <c r="F2011" s="22" t="inlineStr"/>
      <c r="G2011" s="22" t="inlineStr">
        <is>
          <t>Munchies</t>
        </is>
      </c>
      <c r="H2011" s="22" t="inlineStr">
        <is>
          <t>Makha Shaka Masala Stix Farmley Pillow Pouch 33 g</t>
        </is>
      </c>
      <c r="I2011" s="22" t="inlineStr"/>
      <c r="J2011" s="24" t="n">
        <v>0</v>
      </c>
      <c r="K2011" s="24" t="n">
        <v>0</v>
      </c>
      <c r="L2011" s="22" t="inlineStr">
        <is>
          <t>Cloudkart Ventures Private Limited</t>
        </is>
      </c>
      <c r="M2011" s="24" t="n">
        <v>0</v>
      </c>
      <c r="N2011" s="22" t="inlineStr">
        <is>
          <t>Quick Commerce</t>
        </is>
      </c>
      <c r="O2011" s="22" t="inlineStr">
        <is>
          <t>UD Foods</t>
        </is>
      </c>
      <c r="P2011" s="22" t="inlineStr"/>
      <c r="Q2011" s="22" t="inlineStr">
        <is>
          <t>Munchies</t>
        </is>
      </c>
      <c r="R2011" s="25">
        <f>IF(Config!$B$4&gt;0,M2011/Config!$B$4,0)</f>
        <v/>
      </c>
      <c r="S2011" s="25">
        <f>IF(Config!$B$4&gt;0,K2011/Config!$B$4,0)</f>
        <v/>
      </c>
      <c r="T2011" s="25">
        <f>R2011*Config!$B$7</f>
        <v/>
      </c>
      <c r="U2011" s="25">
        <f>S2011*Config!$B$7</f>
        <v/>
      </c>
      <c r="V2011" s="25" t="n">
        <v>139.92</v>
      </c>
      <c r="W2011" s="25" t="n">
        <v>4240</v>
      </c>
      <c r="X2011" s="26">
        <f>IF(T2011&gt;0,V2011/T2011,0)</f>
        <v/>
      </c>
      <c r="Y2011" s="26">
        <f>IF(U2011&gt;0,W2011/U2011,0)</f>
        <v/>
      </c>
      <c r="Z2011" s="25">
        <f>T2011-V2011</f>
        <v/>
      </c>
      <c r="AA2011" s="25">
        <f>U2011-W2011</f>
        <v/>
      </c>
      <c r="AB2011" s="25">
        <f>IF(Config!$B$7&gt;0,(V2011/Config!$B$7)*Config!$B$4,0)</f>
        <v/>
      </c>
      <c r="AC2011" s="25">
        <f>IF(Config!$B$7&gt;0,(W2011/Config!$B$7)*Config!$B$4,0)</f>
        <v/>
      </c>
    </row>
    <row r="2012" hidden="1" outlineLevel="1">
      <c r="A2012" s="22" t="inlineStr"/>
      <c r="B2012" s="22" t="inlineStr"/>
      <c r="C2012" s="22" t="inlineStr"/>
      <c r="D2012" s="22" t="inlineStr"/>
      <c r="E2012" s="22" t="inlineStr">
        <is>
          <t>Makhana_7-30158</t>
        </is>
      </c>
      <c r="F2012" s="22" t="inlineStr"/>
      <c r="G2012" s="22" t="inlineStr">
        <is>
          <t>Munchies</t>
        </is>
      </c>
      <c r="H2012" s="22" t="inlineStr">
        <is>
          <t>Makha Shaka Flaming Hot Stix Farmley Pillow Pouch 33g</t>
        </is>
      </c>
      <c r="I2012" s="22" t="inlineStr"/>
      <c r="J2012" s="24" t="n">
        <v>0</v>
      </c>
      <c r="K2012" s="24" t="n">
        <v>0</v>
      </c>
      <c r="L2012" s="22" t="inlineStr">
        <is>
          <t>Cloudkart Ventures Private Limited</t>
        </is>
      </c>
      <c r="M2012" s="24" t="n">
        <v>0</v>
      </c>
      <c r="N2012" s="22" t="inlineStr">
        <is>
          <t>Quick Commerce</t>
        </is>
      </c>
      <c r="O2012" s="22" t="inlineStr">
        <is>
          <t>UD Foods</t>
        </is>
      </c>
      <c r="P2012" s="22" t="inlineStr"/>
      <c r="Q2012" s="22" t="inlineStr">
        <is>
          <t>Munchies</t>
        </is>
      </c>
      <c r="R2012" s="25">
        <f>IF(Config!$B$4&gt;0,M2012/Config!$B$4,0)</f>
        <v/>
      </c>
      <c r="S2012" s="25">
        <f>IF(Config!$B$4&gt;0,K2012/Config!$B$4,0)</f>
        <v/>
      </c>
      <c r="T2012" s="25">
        <f>R2012*Config!$B$7</f>
        <v/>
      </c>
      <c r="U2012" s="25">
        <f>S2012*Config!$B$7</f>
        <v/>
      </c>
      <c r="V2012" s="25" t="n">
        <v>10.56</v>
      </c>
      <c r="W2012" s="25" t="n">
        <v>320</v>
      </c>
      <c r="X2012" s="26">
        <f>IF(T2012&gt;0,V2012/T2012,0)</f>
        <v/>
      </c>
      <c r="Y2012" s="26">
        <f>IF(U2012&gt;0,W2012/U2012,0)</f>
        <v/>
      </c>
      <c r="Z2012" s="25">
        <f>T2012-V2012</f>
        <v/>
      </c>
      <c r="AA2012" s="25">
        <f>U2012-W2012</f>
        <v/>
      </c>
      <c r="AB2012" s="25">
        <f>IF(Config!$B$7&gt;0,(V2012/Config!$B$7)*Config!$B$4,0)</f>
        <v/>
      </c>
      <c r="AC2012" s="25">
        <f>IF(Config!$B$7&gt;0,(W2012/Config!$B$7)*Config!$B$4,0)</f>
        <v/>
      </c>
    </row>
    <row r="2013" hidden="1" outlineLevel="1">
      <c r="A2013" s="22" t="inlineStr"/>
      <c r="B2013" s="22" t="inlineStr"/>
      <c r="C2013" s="22" t="inlineStr"/>
      <c r="D2013" s="22" t="inlineStr"/>
      <c r="E2013" s="22" t="inlineStr">
        <is>
          <t>Makhana_7-30159</t>
        </is>
      </c>
      <c r="F2013" s="22" t="inlineStr"/>
      <c r="G2013" s="22" t="inlineStr">
        <is>
          <t>Munchies</t>
        </is>
      </c>
      <c r="H2013" s="22" t="inlineStr">
        <is>
          <t>Makha Shaka Achari Stix Farmley Pillow Pouch 33 g</t>
        </is>
      </c>
      <c r="I2013" s="22" t="inlineStr"/>
      <c r="J2013" s="24" t="n">
        <v>0</v>
      </c>
      <c r="K2013" s="24" t="n">
        <v>0</v>
      </c>
      <c r="L2013" s="22" t="inlineStr">
        <is>
          <t>Cloudkart Ventures Private Limited</t>
        </is>
      </c>
      <c r="M2013" s="24" t="n">
        <v>0</v>
      </c>
      <c r="N2013" s="22" t="inlineStr">
        <is>
          <t>Quick Commerce</t>
        </is>
      </c>
      <c r="O2013" s="22" t="inlineStr">
        <is>
          <t>UD Foods</t>
        </is>
      </c>
      <c r="P2013" s="22" t="inlineStr"/>
      <c r="Q2013" s="22" t="inlineStr">
        <is>
          <t>Munchies</t>
        </is>
      </c>
      <c r="R2013" s="25">
        <f>IF(Config!$B$4&gt;0,M2013/Config!$B$4,0)</f>
        <v/>
      </c>
      <c r="S2013" s="25">
        <f>IF(Config!$B$4&gt;0,K2013/Config!$B$4,0)</f>
        <v/>
      </c>
      <c r="T2013" s="25">
        <f>R2013*Config!$B$7</f>
        <v/>
      </c>
      <c r="U2013" s="25">
        <f>S2013*Config!$B$7</f>
        <v/>
      </c>
      <c r="V2013" s="25" t="n">
        <v>44.88</v>
      </c>
      <c r="W2013" s="25" t="n">
        <v>1360</v>
      </c>
      <c r="X2013" s="26">
        <f>IF(T2013&gt;0,V2013/T2013,0)</f>
        <v/>
      </c>
      <c r="Y2013" s="26">
        <f>IF(U2013&gt;0,W2013/U2013,0)</f>
        <v/>
      </c>
      <c r="Z2013" s="25">
        <f>T2013-V2013</f>
        <v/>
      </c>
      <c r="AA2013" s="25">
        <f>U2013-W2013</f>
        <v/>
      </c>
      <c r="AB2013" s="25">
        <f>IF(Config!$B$7&gt;0,(V2013/Config!$B$7)*Config!$B$4,0)</f>
        <v/>
      </c>
      <c r="AC2013" s="25">
        <f>IF(Config!$B$7&gt;0,(W2013/Config!$B$7)*Config!$B$4,0)</f>
        <v/>
      </c>
    </row>
    <row r="2014" hidden="1" outlineLevel="1">
      <c r="A2014" s="22" t="inlineStr"/>
      <c r="B2014" s="22" t="inlineStr"/>
      <c r="C2014" s="22" t="inlineStr"/>
      <c r="D2014" s="22" t="inlineStr"/>
      <c r="E2014" s="22" t="inlineStr">
        <is>
          <t>Makhana_7-30160</t>
        </is>
      </c>
      <c r="F2014" s="22" t="inlineStr"/>
      <c r="G2014" s="22" t="inlineStr">
        <is>
          <t>Munchies</t>
        </is>
      </c>
      <c r="H2014" s="22" t="inlineStr">
        <is>
          <t>Makha Shaka Tomato Stix Farmley Pillow Pouch 33 g</t>
        </is>
      </c>
      <c r="I2014" s="22" t="inlineStr"/>
      <c r="J2014" s="24" t="n">
        <v>0</v>
      </c>
      <c r="K2014" s="24" t="n">
        <v>0</v>
      </c>
      <c r="L2014" s="22" t="inlineStr">
        <is>
          <t>Cloudkart Ventures Private Limited</t>
        </is>
      </c>
      <c r="M2014" s="24" t="n">
        <v>0</v>
      </c>
      <c r="N2014" s="22" t="inlineStr">
        <is>
          <t>Quick Commerce</t>
        </is>
      </c>
      <c r="O2014" s="22" t="inlineStr">
        <is>
          <t>UD Foods</t>
        </is>
      </c>
      <c r="P2014" s="22" t="inlineStr"/>
      <c r="Q2014" s="22" t="inlineStr">
        <is>
          <t>Munchies</t>
        </is>
      </c>
      <c r="R2014" s="25">
        <f>IF(Config!$B$4&gt;0,M2014/Config!$B$4,0)</f>
        <v/>
      </c>
      <c r="S2014" s="25">
        <f>IF(Config!$B$4&gt;0,K2014/Config!$B$4,0)</f>
        <v/>
      </c>
      <c r="T2014" s="25">
        <f>R2014*Config!$B$7</f>
        <v/>
      </c>
      <c r="U2014" s="25">
        <f>S2014*Config!$B$7</f>
        <v/>
      </c>
      <c r="V2014" s="25" t="n">
        <v>224.4</v>
      </c>
      <c r="W2014" s="25" t="n">
        <v>6800</v>
      </c>
      <c r="X2014" s="26">
        <f>IF(T2014&gt;0,V2014/T2014,0)</f>
        <v/>
      </c>
      <c r="Y2014" s="26">
        <f>IF(U2014&gt;0,W2014/U2014,0)</f>
        <v/>
      </c>
      <c r="Z2014" s="25">
        <f>T2014-V2014</f>
        <v/>
      </c>
      <c r="AA2014" s="25">
        <f>U2014-W2014</f>
        <v/>
      </c>
      <c r="AB2014" s="25">
        <f>IF(Config!$B$7&gt;0,(V2014/Config!$B$7)*Config!$B$4,0)</f>
        <v/>
      </c>
      <c r="AC2014" s="25">
        <f>IF(Config!$B$7&gt;0,(W2014/Config!$B$7)*Config!$B$4,0)</f>
        <v/>
      </c>
    </row>
    <row r="2015" hidden="1" outlineLevel="1">
      <c r="A2015" s="22" t="inlineStr"/>
      <c r="B2015" s="22" t="inlineStr"/>
      <c r="C2015" s="22" t="inlineStr"/>
      <c r="D2015" s="22" t="inlineStr"/>
      <c r="E2015" s="22" t="inlineStr">
        <is>
          <t>Makhana_7-2663</t>
        </is>
      </c>
      <c r="F2015" s="22" t="inlineStr"/>
      <c r="G2015" s="22" t="inlineStr">
        <is>
          <t>Munchies</t>
        </is>
      </c>
      <c r="H2015" s="22" t="inlineStr">
        <is>
          <t>Amritsari Achari Munchies Farmley Pillow Pouch 33 g</t>
        </is>
      </c>
      <c r="I2015" s="22" t="inlineStr"/>
      <c r="J2015" s="24" t="n">
        <v>0</v>
      </c>
      <c r="K2015" s="24" t="n">
        <v>0</v>
      </c>
      <c r="L2015" s="22" t="inlineStr">
        <is>
          <t>Cloudstore Retail Private Limited</t>
        </is>
      </c>
      <c r="M2015" s="24" t="n">
        <v>0</v>
      </c>
      <c r="N2015" s="22" t="inlineStr">
        <is>
          <t>Quick Commerce</t>
        </is>
      </c>
      <c r="O2015" s="22" t="inlineStr">
        <is>
          <t>UD Foods</t>
        </is>
      </c>
      <c r="P2015" s="22" t="inlineStr"/>
      <c r="Q2015" s="22" t="inlineStr">
        <is>
          <t>Munchies</t>
        </is>
      </c>
      <c r="R2015" s="25">
        <f>IF(Config!$B$4&gt;0,M2015/Config!$B$4,0)</f>
        <v/>
      </c>
      <c r="S2015" s="25">
        <f>IF(Config!$B$4&gt;0,K2015/Config!$B$4,0)</f>
        <v/>
      </c>
      <c r="T2015" s="25">
        <f>R2015*Config!$B$7</f>
        <v/>
      </c>
      <c r="U2015" s="25">
        <f>S2015*Config!$B$7</f>
        <v/>
      </c>
      <c r="V2015" s="25" t="n">
        <v>21.12</v>
      </c>
      <c r="W2015" s="25" t="n">
        <v>640</v>
      </c>
      <c r="X2015" s="26">
        <f>IF(T2015&gt;0,V2015/T2015,0)</f>
        <v/>
      </c>
      <c r="Y2015" s="26">
        <f>IF(U2015&gt;0,W2015/U2015,0)</f>
        <v/>
      </c>
      <c r="Z2015" s="25">
        <f>T2015-V2015</f>
        <v/>
      </c>
      <c r="AA2015" s="25">
        <f>U2015-W2015</f>
        <v/>
      </c>
      <c r="AB2015" s="25">
        <f>IF(Config!$B$7&gt;0,(V2015/Config!$B$7)*Config!$B$4,0)</f>
        <v/>
      </c>
      <c r="AC2015" s="25">
        <f>IF(Config!$B$7&gt;0,(W2015/Config!$B$7)*Config!$B$4,0)</f>
        <v/>
      </c>
    </row>
    <row r="2016" hidden="1" outlineLevel="1">
      <c r="A2016" s="22" t="inlineStr"/>
      <c r="B2016" s="22" t="inlineStr"/>
      <c r="C2016" s="22" t="inlineStr"/>
      <c r="D2016" s="22" t="inlineStr"/>
      <c r="E2016" s="22" t="inlineStr">
        <is>
          <t>Makhana_7-30137</t>
        </is>
      </c>
      <c r="F2016" s="22" t="inlineStr"/>
      <c r="G2016" s="22" t="inlineStr">
        <is>
          <t>Munchies</t>
        </is>
      </c>
      <c r="H2016" s="22" t="inlineStr">
        <is>
          <t>Makha Shaka Imli Waves Farmley Pillow Pouch 70 g</t>
        </is>
      </c>
      <c r="I2016" s="22" t="inlineStr"/>
      <c r="J2016" s="24" t="n">
        <v>0</v>
      </c>
      <c r="K2016" s="24" t="n">
        <v>0</v>
      </c>
      <c r="L2016" s="22" t="inlineStr">
        <is>
          <t>Cloudstore Retail Private Limited</t>
        </is>
      </c>
      <c r="M2016" s="24" t="n">
        <v>0</v>
      </c>
      <c r="N2016" s="22" t="inlineStr">
        <is>
          <t>Quick Commerce</t>
        </is>
      </c>
      <c r="O2016" s="22" t="inlineStr">
        <is>
          <t>UD Foods</t>
        </is>
      </c>
      <c r="P2016" s="22" t="inlineStr"/>
      <c r="Q2016" s="22" t="inlineStr">
        <is>
          <t>Munchies</t>
        </is>
      </c>
      <c r="R2016" s="25">
        <f>IF(Config!$B$4&gt;0,M2016/Config!$B$4,0)</f>
        <v/>
      </c>
      <c r="S2016" s="25">
        <f>IF(Config!$B$4&gt;0,K2016/Config!$B$4,0)</f>
        <v/>
      </c>
      <c r="T2016" s="25">
        <f>R2016*Config!$B$7</f>
        <v/>
      </c>
      <c r="U2016" s="25">
        <f>S2016*Config!$B$7</f>
        <v/>
      </c>
      <c r="V2016" s="25" t="n">
        <v>72.8</v>
      </c>
      <c r="W2016" s="25" t="n">
        <v>1040</v>
      </c>
      <c r="X2016" s="26">
        <f>IF(T2016&gt;0,V2016/T2016,0)</f>
        <v/>
      </c>
      <c r="Y2016" s="26">
        <f>IF(U2016&gt;0,W2016/U2016,0)</f>
        <v/>
      </c>
      <c r="Z2016" s="25">
        <f>T2016-V2016</f>
        <v/>
      </c>
      <c r="AA2016" s="25">
        <f>U2016-W2016</f>
        <v/>
      </c>
      <c r="AB2016" s="25">
        <f>IF(Config!$B$7&gt;0,(V2016/Config!$B$7)*Config!$B$4,0)</f>
        <v/>
      </c>
      <c r="AC2016" s="25">
        <f>IF(Config!$B$7&gt;0,(W2016/Config!$B$7)*Config!$B$4,0)</f>
        <v/>
      </c>
    </row>
    <row r="2017" hidden="1" outlineLevel="1">
      <c r="A2017" s="22" t="inlineStr"/>
      <c r="B2017" s="22" t="inlineStr"/>
      <c r="C2017" s="22" t="inlineStr"/>
      <c r="D2017" s="22" t="inlineStr"/>
      <c r="E2017" s="22" t="inlineStr">
        <is>
          <t>Makhana_7-30138</t>
        </is>
      </c>
      <c r="F2017" s="22" t="inlineStr"/>
      <c r="G2017" s="22" t="inlineStr">
        <is>
          <t>Munchies</t>
        </is>
      </c>
      <c r="H2017" s="22" t="inlineStr">
        <is>
          <t>Makha Shaka Cheese Waves Farmley Pillow Pouch 70 g</t>
        </is>
      </c>
      <c r="I2017" s="22" t="inlineStr"/>
      <c r="J2017" s="24" t="n">
        <v>0</v>
      </c>
      <c r="K2017" s="24" t="n">
        <v>0</v>
      </c>
      <c r="L2017" s="22" t="inlineStr">
        <is>
          <t>Cloudstore Retail Private Limited</t>
        </is>
      </c>
      <c r="M2017" s="24" t="n">
        <v>0</v>
      </c>
      <c r="N2017" s="22" t="inlineStr">
        <is>
          <t>Quick Commerce</t>
        </is>
      </c>
      <c r="O2017" s="22" t="inlineStr">
        <is>
          <t>UD Foods</t>
        </is>
      </c>
      <c r="P2017" s="22" t="inlineStr"/>
      <c r="Q2017" s="22" t="inlineStr">
        <is>
          <t>Munchies</t>
        </is>
      </c>
      <c r="R2017" s="25">
        <f>IF(Config!$B$4&gt;0,M2017/Config!$B$4,0)</f>
        <v/>
      </c>
      <c r="S2017" s="25">
        <f>IF(Config!$B$4&gt;0,K2017/Config!$B$4,0)</f>
        <v/>
      </c>
      <c r="T2017" s="25">
        <f>R2017*Config!$B$7</f>
        <v/>
      </c>
      <c r="U2017" s="25">
        <f>S2017*Config!$B$7</f>
        <v/>
      </c>
      <c r="V2017" s="25" t="n">
        <v>128.8</v>
      </c>
      <c r="W2017" s="25" t="n">
        <v>1840</v>
      </c>
      <c r="X2017" s="26">
        <f>IF(T2017&gt;0,V2017/T2017,0)</f>
        <v/>
      </c>
      <c r="Y2017" s="26">
        <f>IF(U2017&gt;0,W2017/U2017,0)</f>
        <v/>
      </c>
      <c r="Z2017" s="25">
        <f>T2017-V2017</f>
        <v/>
      </c>
      <c r="AA2017" s="25">
        <f>U2017-W2017</f>
        <v/>
      </c>
      <c r="AB2017" s="25">
        <f>IF(Config!$B$7&gt;0,(V2017/Config!$B$7)*Config!$B$4,0)</f>
        <v/>
      </c>
      <c r="AC2017" s="25">
        <f>IF(Config!$B$7&gt;0,(W2017/Config!$B$7)*Config!$B$4,0)</f>
        <v/>
      </c>
    </row>
    <row r="2018" hidden="1" outlineLevel="1">
      <c r="A2018" s="22" t="inlineStr"/>
      <c r="B2018" s="22" t="inlineStr"/>
      <c r="C2018" s="22" t="inlineStr"/>
      <c r="D2018" s="22" t="inlineStr"/>
      <c r="E2018" s="22" t="inlineStr">
        <is>
          <t>Makhana_7-30157</t>
        </is>
      </c>
      <c r="F2018" s="22" t="inlineStr"/>
      <c r="G2018" s="22" t="inlineStr">
        <is>
          <t>Munchies</t>
        </is>
      </c>
      <c r="H2018" s="22" t="inlineStr">
        <is>
          <t>Makha Shaka Masala Stix Farmley Pillow Pouch 33 g</t>
        </is>
      </c>
      <c r="I2018" s="22" t="inlineStr"/>
      <c r="J2018" s="24" t="n">
        <v>0</v>
      </c>
      <c r="K2018" s="24" t="n">
        <v>0</v>
      </c>
      <c r="L2018" s="22" t="inlineStr">
        <is>
          <t>Cloudstore Retail Private Limited</t>
        </is>
      </c>
      <c r="M2018" s="24" t="n">
        <v>0</v>
      </c>
      <c r="N2018" s="22" t="inlineStr">
        <is>
          <t>Quick Commerce</t>
        </is>
      </c>
      <c r="O2018" s="22" t="inlineStr">
        <is>
          <t>UD Foods</t>
        </is>
      </c>
      <c r="P2018" s="22" t="inlineStr"/>
      <c r="Q2018" s="22" t="inlineStr">
        <is>
          <t>Munchies</t>
        </is>
      </c>
      <c r="R2018" s="25">
        <f>IF(Config!$B$4&gt;0,M2018/Config!$B$4,0)</f>
        <v/>
      </c>
      <c r="S2018" s="25">
        <f>IF(Config!$B$4&gt;0,K2018/Config!$B$4,0)</f>
        <v/>
      </c>
      <c r="T2018" s="25">
        <f>R2018*Config!$B$7</f>
        <v/>
      </c>
      <c r="U2018" s="25">
        <f>S2018*Config!$B$7</f>
        <v/>
      </c>
      <c r="V2018" s="25" t="n">
        <v>459.36</v>
      </c>
      <c r="W2018" s="25" t="n">
        <v>13920</v>
      </c>
      <c r="X2018" s="26">
        <f>IF(T2018&gt;0,V2018/T2018,0)</f>
        <v/>
      </c>
      <c r="Y2018" s="26">
        <f>IF(U2018&gt;0,W2018/U2018,0)</f>
        <v/>
      </c>
      <c r="Z2018" s="25">
        <f>T2018-V2018</f>
        <v/>
      </c>
      <c r="AA2018" s="25">
        <f>U2018-W2018</f>
        <v/>
      </c>
      <c r="AB2018" s="25">
        <f>IF(Config!$B$7&gt;0,(V2018/Config!$B$7)*Config!$B$4,0)</f>
        <v/>
      </c>
      <c r="AC2018" s="25">
        <f>IF(Config!$B$7&gt;0,(W2018/Config!$B$7)*Config!$B$4,0)</f>
        <v/>
      </c>
    </row>
    <row r="2019" hidden="1" outlineLevel="1">
      <c r="A2019" s="22" t="inlineStr"/>
      <c r="B2019" s="22" t="inlineStr"/>
      <c r="C2019" s="22" t="inlineStr"/>
      <c r="D2019" s="22" t="inlineStr"/>
      <c r="E2019" s="22" t="inlineStr">
        <is>
          <t>Makhana_7-30158</t>
        </is>
      </c>
      <c r="F2019" s="22" t="inlineStr"/>
      <c r="G2019" s="22" t="inlineStr">
        <is>
          <t>Munchies</t>
        </is>
      </c>
      <c r="H2019" s="22" t="inlineStr">
        <is>
          <t>Makha Shaka Flaming Hot Stix Farmley Pillow Pouch 33g</t>
        </is>
      </c>
      <c r="I2019" s="22" t="inlineStr"/>
      <c r="J2019" s="24" t="n">
        <v>0</v>
      </c>
      <c r="K2019" s="24" t="n">
        <v>0</v>
      </c>
      <c r="L2019" s="22" t="inlineStr">
        <is>
          <t>Cloudstore Retail Private Limited</t>
        </is>
      </c>
      <c r="M2019" s="24" t="n">
        <v>0</v>
      </c>
      <c r="N2019" s="22" t="inlineStr">
        <is>
          <t>Quick Commerce</t>
        </is>
      </c>
      <c r="O2019" s="22" t="inlineStr">
        <is>
          <t>UD Foods</t>
        </is>
      </c>
      <c r="P2019" s="22" t="inlineStr"/>
      <c r="Q2019" s="22" t="inlineStr">
        <is>
          <t>Munchies</t>
        </is>
      </c>
      <c r="R2019" s="25">
        <f>IF(Config!$B$4&gt;0,M2019/Config!$B$4,0)</f>
        <v/>
      </c>
      <c r="S2019" s="25">
        <f>IF(Config!$B$4&gt;0,K2019/Config!$B$4,0)</f>
        <v/>
      </c>
      <c r="T2019" s="25">
        <f>R2019*Config!$B$7</f>
        <v/>
      </c>
      <c r="U2019" s="25">
        <f>S2019*Config!$B$7</f>
        <v/>
      </c>
      <c r="V2019" s="25" t="n">
        <v>100.32</v>
      </c>
      <c r="W2019" s="25" t="n">
        <v>3040</v>
      </c>
      <c r="X2019" s="26">
        <f>IF(T2019&gt;0,V2019/T2019,0)</f>
        <v/>
      </c>
      <c r="Y2019" s="26">
        <f>IF(U2019&gt;0,W2019/U2019,0)</f>
        <v/>
      </c>
      <c r="Z2019" s="25">
        <f>T2019-V2019</f>
        <v/>
      </c>
      <c r="AA2019" s="25">
        <f>U2019-W2019</f>
        <v/>
      </c>
      <c r="AB2019" s="25">
        <f>IF(Config!$B$7&gt;0,(V2019/Config!$B$7)*Config!$B$4,0)</f>
        <v/>
      </c>
      <c r="AC2019" s="25">
        <f>IF(Config!$B$7&gt;0,(W2019/Config!$B$7)*Config!$B$4,0)</f>
        <v/>
      </c>
    </row>
    <row r="2020" hidden="1" outlineLevel="1">
      <c r="A2020" s="22" t="inlineStr"/>
      <c r="B2020" s="22" t="inlineStr"/>
      <c r="C2020" s="22" t="inlineStr"/>
      <c r="D2020" s="22" t="inlineStr"/>
      <c r="E2020" s="22" t="inlineStr">
        <is>
          <t>Makhana_7-30159</t>
        </is>
      </c>
      <c r="F2020" s="22" t="inlineStr"/>
      <c r="G2020" s="22" t="inlineStr">
        <is>
          <t>Munchies</t>
        </is>
      </c>
      <c r="H2020" s="22" t="inlineStr">
        <is>
          <t>Makha Shaka Achari Stix Farmley Pillow Pouch 33 g</t>
        </is>
      </c>
      <c r="I2020" s="22" t="inlineStr"/>
      <c r="J2020" s="24" t="n">
        <v>0</v>
      </c>
      <c r="K2020" s="24" t="n">
        <v>0</v>
      </c>
      <c r="L2020" s="22" t="inlineStr">
        <is>
          <t>Cloudstore Retail Private Limited</t>
        </is>
      </c>
      <c r="M2020" s="24" t="n">
        <v>0</v>
      </c>
      <c r="N2020" s="22" t="inlineStr">
        <is>
          <t>Quick Commerce</t>
        </is>
      </c>
      <c r="O2020" s="22" t="inlineStr">
        <is>
          <t>UD Foods</t>
        </is>
      </c>
      <c r="P2020" s="22" t="inlineStr"/>
      <c r="Q2020" s="22" t="inlineStr">
        <is>
          <t>Munchies</t>
        </is>
      </c>
      <c r="R2020" s="25">
        <f>IF(Config!$B$4&gt;0,M2020/Config!$B$4,0)</f>
        <v/>
      </c>
      <c r="S2020" s="25">
        <f>IF(Config!$B$4&gt;0,K2020/Config!$B$4,0)</f>
        <v/>
      </c>
      <c r="T2020" s="25">
        <f>R2020*Config!$B$7</f>
        <v/>
      </c>
      <c r="U2020" s="25">
        <f>S2020*Config!$B$7</f>
        <v/>
      </c>
      <c r="V2020" s="25" t="n">
        <v>39.6</v>
      </c>
      <c r="W2020" s="25" t="n">
        <v>1200</v>
      </c>
      <c r="X2020" s="26">
        <f>IF(T2020&gt;0,V2020/T2020,0)</f>
        <v/>
      </c>
      <c r="Y2020" s="26">
        <f>IF(U2020&gt;0,W2020/U2020,0)</f>
        <v/>
      </c>
      <c r="Z2020" s="25">
        <f>T2020-V2020</f>
        <v/>
      </c>
      <c r="AA2020" s="25">
        <f>U2020-W2020</f>
        <v/>
      </c>
      <c r="AB2020" s="25">
        <f>IF(Config!$B$7&gt;0,(V2020/Config!$B$7)*Config!$B$4,0)</f>
        <v/>
      </c>
      <c r="AC2020" s="25">
        <f>IF(Config!$B$7&gt;0,(W2020/Config!$B$7)*Config!$B$4,0)</f>
        <v/>
      </c>
    </row>
    <row r="2021" hidden="1" outlineLevel="1">
      <c r="A2021" s="22" t="inlineStr"/>
      <c r="B2021" s="22" t="inlineStr"/>
      <c r="C2021" s="22" t="inlineStr"/>
      <c r="D2021" s="22" t="inlineStr"/>
      <c r="E2021" s="22" t="inlineStr">
        <is>
          <t>Makhana_7-30160</t>
        </is>
      </c>
      <c r="F2021" s="22" t="inlineStr"/>
      <c r="G2021" s="22" t="inlineStr">
        <is>
          <t>Munchies</t>
        </is>
      </c>
      <c r="H2021" s="22" t="inlineStr">
        <is>
          <t>Makha Shaka Tomato Stix Farmley Pillow Pouch 33 g</t>
        </is>
      </c>
      <c r="I2021" s="22" t="inlineStr"/>
      <c r="J2021" s="24" t="n">
        <v>0</v>
      </c>
      <c r="K2021" s="24" t="n">
        <v>0</v>
      </c>
      <c r="L2021" s="22" t="inlineStr">
        <is>
          <t>Cloudstore Retail Private Limited</t>
        </is>
      </c>
      <c r="M2021" s="24" t="n">
        <v>0</v>
      </c>
      <c r="N2021" s="22" t="inlineStr">
        <is>
          <t>Quick Commerce</t>
        </is>
      </c>
      <c r="O2021" s="22" t="inlineStr">
        <is>
          <t>UD Foods</t>
        </is>
      </c>
      <c r="P2021" s="22" t="inlineStr"/>
      <c r="Q2021" s="22" t="inlineStr">
        <is>
          <t>Munchies</t>
        </is>
      </c>
      <c r="R2021" s="25">
        <f>IF(Config!$B$4&gt;0,M2021/Config!$B$4,0)</f>
        <v/>
      </c>
      <c r="S2021" s="25">
        <f>IF(Config!$B$4&gt;0,K2021/Config!$B$4,0)</f>
        <v/>
      </c>
      <c r="T2021" s="25">
        <f>R2021*Config!$B$7</f>
        <v/>
      </c>
      <c r="U2021" s="25">
        <f>S2021*Config!$B$7</f>
        <v/>
      </c>
      <c r="V2021" s="25" t="n">
        <v>512.16</v>
      </c>
      <c r="W2021" s="25" t="n">
        <v>15520</v>
      </c>
      <c r="X2021" s="26">
        <f>IF(T2021&gt;0,V2021/T2021,0)</f>
        <v/>
      </c>
      <c r="Y2021" s="26">
        <f>IF(U2021&gt;0,W2021/U2021,0)</f>
        <v/>
      </c>
      <c r="Z2021" s="25">
        <f>T2021-V2021</f>
        <v/>
      </c>
      <c r="AA2021" s="25">
        <f>U2021-W2021</f>
        <v/>
      </c>
      <c r="AB2021" s="25">
        <f>IF(Config!$B$7&gt;0,(V2021/Config!$B$7)*Config!$B$4,0)</f>
        <v/>
      </c>
      <c r="AC2021" s="25">
        <f>IF(Config!$B$7&gt;0,(W2021/Config!$B$7)*Config!$B$4,0)</f>
        <v/>
      </c>
    </row>
    <row r="2022" hidden="1" outlineLevel="1">
      <c r="A2022" s="22" t="inlineStr"/>
      <c r="B2022" s="22" t="inlineStr"/>
      <c r="C2022" s="22" t="inlineStr"/>
      <c r="D2022" s="22" t="inlineStr"/>
      <c r="E2022" s="22" t="inlineStr">
        <is>
          <t>Makhana_7-2663</t>
        </is>
      </c>
      <c r="F2022" s="22" t="inlineStr"/>
      <c r="G2022" s="22" t="inlineStr">
        <is>
          <t>Munchies</t>
        </is>
      </c>
      <c r="H2022" s="22" t="inlineStr">
        <is>
          <t>Amritsari Achari Munchies Farmley Pillow Pouch 33 g</t>
        </is>
      </c>
      <c r="I2022" s="22" t="inlineStr"/>
      <c r="J2022" s="24" t="n">
        <v>0</v>
      </c>
      <c r="K2022" s="24" t="n">
        <v>0</v>
      </c>
      <c r="L2022" s="22" t="inlineStr">
        <is>
          <t>INNOVATIVE RETAIL CONCEPTS PRIVATE LIMITED</t>
        </is>
      </c>
      <c r="M2022" s="24" t="n">
        <v>0</v>
      </c>
      <c r="N2022" s="22" t="inlineStr">
        <is>
          <t>Quick Commerce</t>
        </is>
      </c>
      <c r="O2022" s="22" t="inlineStr">
        <is>
          <t>UD Foods</t>
        </is>
      </c>
      <c r="P2022" s="22" t="inlineStr"/>
      <c r="Q2022" s="22" t="inlineStr">
        <is>
          <t>Munchies</t>
        </is>
      </c>
      <c r="R2022" s="25">
        <f>IF(Config!$B$4&gt;0,M2022/Config!$B$4,0)</f>
        <v/>
      </c>
      <c r="S2022" s="25">
        <f>IF(Config!$B$4&gt;0,K2022/Config!$B$4,0)</f>
        <v/>
      </c>
      <c r="T2022" s="25">
        <f>R2022*Config!$B$7</f>
        <v/>
      </c>
      <c r="U2022" s="25">
        <f>S2022*Config!$B$7</f>
        <v/>
      </c>
      <c r="V2022" s="25" t="n">
        <v>63.36</v>
      </c>
      <c r="W2022" s="25" t="n">
        <v>1920</v>
      </c>
      <c r="X2022" s="26">
        <f>IF(T2022&gt;0,V2022/T2022,0)</f>
        <v/>
      </c>
      <c r="Y2022" s="26">
        <f>IF(U2022&gt;0,W2022/U2022,0)</f>
        <v/>
      </c>
      <c r="Z2022" s="25">
        <f>T2022-V2022</f>
        <v/>
      </c>
      <c r="AA2022" s="25">
        <f>U2022-W2022</f>
        <v/>
      </c>
      <c r="AB2022" s="25">
        <f>IF(Config!$B$7&gt;0,(V2022/Config!$B$7)*Config!$B$4,0)</f>
        <v/>
      </c>
      <c r="AC2022" s="25">
        <f>IF(Config!$B$7&gt;0,(W2022/Config!$B$7)*Config!$B$4,0)</f>
        <v/>
      </c>
    </row>
    <row r="2023" hidden="1" outlineLevel="1">
      <c r="A2023" s="22" t="inlineStr"/>
      <c r="B2023" s="22" t="inlineStr"/>
      <c r="C2023" s="22" t="inlineStr"/>
      <c r="D2023" s="22" t="inlineStr"/>
      <c r="E2023" s="22" t="inlineStr">
        <is>
          <t>Makhana_7-30049</t>
        </is>
      </c>
      <c r="F2023" s="22" t="inlineStr"/>
      <c r="G2023" s="22" t="inlineStr">
        <is>
          <t>Munchies</t>
        </is>
      </c>
      <c r="H2023" s="22" t="inlineStr">
        <is>
          <t>Korean hot &amp; spicy Munchies Farmley Pillow Pouch 33g</t>
        </is>
      </c>
      <c r="I2023" s="22" t="inlineStr"/>
      <c r="J2023" s="24" t="n">
        <v>0</v>
      </c>
      <c r="K2023" s="24" t="n">
        <v>0</v>
      </c>
      <c r="L2023" s="22" t="inlineStr">
        <is>
          <t>INNOVATIVE RETAIL CONCEPTS PRIVATE LIMITED</t>
        </is>
      </c>
      <c r="M2023" s="24" t="n">
        <v>0</v>
      </c>
      <c r="N2023" s="22" t="inlineStr">
        <is>
          <t>Quick Commerce</t>
        </is>
      </c>
      <c r="O2023" s="22" t="inlineStr">
        <is>
          <t>UD Foods</t>
        </is>
      </c>
      <c r="P2023" s="22" t="inlineStr"/>
      <c r="Q2023" s="22" t="inlineStr">
        <is>
          <t>Munchies</t>
        </is>
      </c>
      <c r="R2023" s="25">
        <f>IF(Config!$B$4&gt;0,M2023/Config!$B$4,0)</f>
        <v/>
      </c>
      <c r="S2023" s="25">
        <f>IF(Config!$B$4&gt;0,K2023/Config!$B$4,0)</f>
        <v/>
      </c>
      <c r="T2023" s="25">
        <f>R2023*Config!$B$7</f>
        <v/>
      </c>
      <c r="U2023" s="25">
        <f>S2023*Config!$B$7</f>
        <v/>
      </c>
      <c r="V2023" s="25" t="n">
        <v>58.08</v>
      </c>
      <c r="W2023" s="25" t="n">
        <v>1760</v>
      </c>
      <c r="X2023" s="26">
        <f>IF(T2023&gt;0,V2023/T2023,0)</f>
        <v/>
      </c>
      <c r="Y2023" s="26">
        <f>IF(U2023&gt;0,W2023/U2023,0)</f>
        <v/>
      </c>
      <c r="Z2023" s="25">
        <f>T2023-V2023</f>
        <v/>
      </c>
      <c r="AA2023" s="25">
        <f>U2023-W2023</f>
        <v/>
      </c>
      <c r="AB2023" s="25">
        <f>IF(Config!$B$7&gt;0,(V2023/Config!$B$7)*Config!$B$4,0)</f>
        <v/>
      </c>
      <c r="AC2023" s="25">
        <f>IF(Config!$B$7&gt;0,(W2023/Config!$B$7)*Config!$B$4,0)</f>
        <v/>
      </c>
    </row>
    <row r="2024" hidden="1" outlineLevel="1">
      <c r="A2024" s="22" t="inlineStr"/>
      <c r="B2024" s="22" t="inlineStr"/>
      <c r="C2024" s="22" t="inlineStr"/>
      <c r="D2024" s="22" t="inlineStr"/>
      <c r="E2024" s="22" t="inlineStr">
        <is>
          <t>Makhana_7-2663</t>
        </is>
      </c>
      <c r="F2024" s="22" t="inlineStr"/>
      <c r="G2024" s="22" t="inlineStr">
        <is>
          <t>Munchies</t>
        </is>
      </c>
      <c r="H2024" s="22" t="inlineStr">
        <is>
          <t>Amritsari Achari Munchies Farmley Pillow Pouch 33 g</t>
        </is>
      </c>
      <c r="I2024" s="22" t="inlineStr"/>
      <c r="J2024" s="24" t="n">
        <v>0</v>
      </c>
      <c r="K2024" s="24" t="n">
        <v>0</v>
      </c>
      <c r="L2024" s="22" t="inlineStr">
        <is>
          <t>Jupiter Kart Private Limited</t>
        </is>
      </c>
      <c r="M2024" s="24" t="n">
        <v>0</v>
      </c>
      <c r="N2024" s="22" t="inlineStr">
        <is>
          <t>Quick Commerce</t>
        </is>
      </c>
      <c r="O2024" s="22" t="inlineStr">
        <is>
          <t>UD Foods</t>
        </is>
      </c>
      <c r="P2024" s="22" t="inlineStr"/>
      <c r="Q2024" s="22" t="inlineStr">
        <is>
          <t>Munchies</t>
        </is>
      </c>
      <c r="R2024" s="25">
        <f>IF(Config!$B$4&gt;0,M2024/Config!$B$4,0)</f>
        <v/>
      </c>
      <c r="S2024" s="25">
        <f>IF(Config!$B$4&gt;0,K2024/Config!$B$4,0)</f>
        <v/>
      </c>
      <c r="T2024" s="25">
        <f>R2024*Config!$B$7</f>
        <v/>
      </c>
      <c r="U2024" s="25">
        <f>S2024*Config!$B$7</f>
        <v/>
      </c>
      <c r="V2024" s="25" t="n">
        <v>21.12</v>
      </c>
      <c r="W2024" s="25" t="n">
        <v>640</v>
      </c>
      <c r="X2024" s="26">
        <f>IF(T2024&gt;0,V2024/T2024,0)</f>
        <v/>
      </c>
      <c r="Y2024" s="26">
        <f>IF(U2024&gt;0,W2024/U2024,0)</f>
        <v/>
      </c>
      <c r="Z2024" s="25">
        <f>T2024-V2024</f>
        <v/>
      </c>
      <c r="AA2024" s="25">
        <f>U2024-W2024</f>
        <v/>
      </c>
      <c r="AB2024" s="25">
        <f>IF(Config!$B$7&gt;0,(V2024/Config!$B$7)*Config!$B$4,0)</f>
        <v/>
      </c>
      <c r="AC2024" s="25">
        <f>IF(Config!$B$7&gt;0,(W2024/Config!$B$7)*Config!$B$4,0)</f>
        <v/>
      </c>
    </row>
    <row r="2025" hidden="1" outlineLevel="1">
      <c r="A2025" s="22" t="inlineStr"/>
      <c r="B2025" s="22" t="inlineStr"/>
      <c r="C2025" s="22" t="inlineStr"/>
      <c r="D2025" s="22" t="inlineStr"/>
      <c r="E2025" s="22" t="inlineStr">
        <is>
          <t>Makhana_7-30137</t>
        </is>
      </c>
      <c r="F2025" s="22" t="inlineStr"/>
      <c r="G2025" s="22" t="inlineStr">
        <is>
          <t>Munchies</t>
        </is>
      </c>
      <c r="H2025" s="22" t="inlineStr">
        <is>
          <t>Makha Shaka Imli Waves Farmley Pillow Pouch 70 g</t>
        </is>
      </c>
      <c r="I2025" s="22" t="inlineStr"/>
      <c r="J2025" s="24" t="n">
        <v>0</v>
      </c>
      <c r="K2025" s="24" t="n">
        <v>0</v>
      </c>
      <c r="L2025" s="22" t="inlineStr">
        <is>
          <t>Jupiter Kart Private Limited</t>
        </is>
      </c>
      <c r="M2025" s="24" t="n">
        <v>0</v>
      </c>
      <c r="N2025" s="22" t="inlineStr">
        <is>
          <t>Quick Commerce</t>
        </is>
      </c>
      <c r="O2025" s="22" t="inlineStr">
        <is>
          <t>UD Foods</t>
        </is>
      </c>
      <c r="P2025" s="22" t="inlineStr"/>
      <c r="Q2025" s="22" t="inlineStr">
        <is>
          <t>Munchies</t>
        </is>
      </c>
      <c r="R2025" s="25">
        <f>IF(Config!$B$4&gt;0,M2025/Config!$B$4,0)</f>
        <v/>
      </c>
      <c r="S2025" s="25">
        <f>IF(Config!$B$4&gt;0,K2025/Config!$B$4,0)</f>
        <v/>
      </c>
      <c r="T2025" s="25">
        <f>R2025*Config!$B$7</f>
        <v/>
      </c>
      <c r="U2025" s="25">
        <f>S2025*Config!$B$7</f>
        <v/>
      </c>
      <c r="V2025" s="25" t="n">
        <v>252</v>
      </c>
      <c r="W2025" s="25" t="n">
        <v>3600</v>
      </c>
      <c r="X2025" s="26">
        <f>IF(T2025&gt;0,V2025/T2025,0)</f>
        <v/>
      </c>
      <c r="Y2025" s="26">
        <f>IF(U2025&gt;0,W2025/U2025,0)</f>
        <v/>
      </c>
      <c r="Z2025" s="25">
        <f>T2025-V2025</f>
        <v/>
      </c>
      <c r="AA2025" s="25">
        <f>U2025-W2025</f>
        <v/>
      </c>
      <c r="AB2025" s="25">
        <f>IF(Config!$B$7&gt;0,(V2025/Config!$B$7)*Config!$B$4,0)</f>
        <v/>
      </c>
      <c r="AC2025" s="25">
        <f>IF(Config!$B$7&gt;0,(W2025/Config!$B$7)*Config!$B$4,0)</f>
        <v/>
      </c>
    </row>
    <row r="2026" hidden="1" outlineLevel="1">
      <c r="A2026" s="22" t="inlineStr"/>
      <c r="B2026" s="22" t="inlineStr"/>
      <c r="C2026" s="22" t="inlineStr"/>
      <c r="D2026" s="22" t="inlineStr"/>
      <c r="E2026" s="22" t="inlineStr">
        <is>
          <t>Makhana_7-30138</t>
        </is>
      </c>
      <c r="F2026" s="22" t="inlineStr"/>
      <c r="G2026" s="22" t="inlineStr">
        <is>
          <t>Munchies</t>
        </is>
      </c>
      <c r="H2026" s="22" t="inlineStr">
        <is>
          <t>Makha Shaka Cheese Waves Farmley Pillow Pouch 70 g</t>
        </is>
      </c>
      <c r="I2026" s="22" t="inlineStr"/>
      <c r="J2026" s="24" t="n">
        <v>0</v>
      </c>
      <c r="K2026" s="24" t="n">
        <v>0</v>
      </c>
      <c r="L2026" s="22" t="inlineStr">
        <is>
          <t>Jupiter Kart Private Limited</t>
        </is>
      </c>
      <c r="M2026" s="24" t="n">
        <v>0</v>
      </c>
      <c r="N2026" s="22" t="inlineStr">
        <is>
          <t>Quick Commerce</t>
        </is>
      </c>
      <c r="O2026" s="22" t="inlineStr">
        <is>
          <t>UD Foods</t>
        </is>
      </c>
      <c r="P2026" s="22" t="inlineStr"/>
      <c r="Q2026" s="22" t="inlineStr">
        <is>
          <t>Munchies</t>
        </is>
      </c>
      <c r="R2026" s="25">
        <f>IF(Config!$B$4&gt;0,M2026/Config!$B$4,0)</f>
        <v/>
      </c>
      <c r="S2026" s="25">
        <f>IF(Config!$B$4&gt;0,K2026/Config!$B$4,0)</f>
        <v/>
      </c>
      <c r="T2026" s="25">
        <f>R2026*Config!$B$7</f>
        <v/>
      </c>
      <c r="U2026" s="25">
        <f>S2026*Config!$B$7</f>
        <v/>
      </c>
      <c r="V2026" s="25" t="n">
        <v>179.2</v>
      </c>
      <c r="W2026" s="25" t="n">
        <v>2560</v>
      </c>
      <c r="X2026" s="26">
        <f>IF(T2026&gt;0,V2026/T2026,0)</f>
        <v/>
      </c>
      <c r="Y2026" s="26">
        <f>IF(U2026&gt;0,W2026/U2026,0)</f>
        <v/>
      </c>
      <c r="Z2026" s="25">
        <f>T2026-V2026</f>
        <v/>
      </c>
      <c r="AA2026" s="25">
        <f>U2026-W2026</f>
        <v/>
      </c>
      <c r="AB2026" s="25">
        <f>IF(Config!$B$7&gt;0,(V2026/Config!$B$7)*Config!$B$4,0)</f>
        <v/>
      </c>
      <c r="AC2026" s="25">
        <f>IF(Config!$B$7&gt;0,(W2026/Config!$B$7)*Config!$B$4,0)</f>
        <v/>
      </c>
    </row>
    <row r="2027" hidden="1" outlineLevel="1">
      <c r="A2027" s="22" t="inlineStr"/>
      <c r="B2027" s="22" t="inlineStr"/>
      <c r="C2027" s="22" t="inlineStr"/>
      <c r="D2027" s="22" t="inlineStr"/>
      <c r="E2027" s="22" t="inlineStr">
        <is>
          <t>Makhana_7-30157</t>
        </is>
      </c>
      <c r="F2027" s="22" t="inlineStr"/>
      <c r="G2027" s="22" t="inlineStr">
        <is>
          <t>Munchies</t>
        </is>
      </c>
      <c r="H2027" s="22" t="inlineStr">
        <is>
          <t>Makha Shaka Masala Stix Farmley Pillow Pouch 33 g</t>
        </is>
      </c>
      <c r="I2027" s="22" t="inlineStr"/>
      <c r="J2027" s="24" t="n">
        <v>0</v>
      </c>
      <c r="K2027" s="24" t="n">
        <v>0</v>
      </c>
      <c r="L2027" s="22" t="inlineStr">
        <is>
          <t>Jupiter Kart Private Limited</t>
        </is>
      </c>
      <c r="M2027" s="24" t="n">
        <v>0</v>
      </c>
      <c r="N2027" s="22" t="inlineStr">
        <is>
          <t>Quick Commerce</t>
        </is>
      </c>
      <c r="O2027" s="22" t="inlineStr">
        <is>
          <t>UD Foods</t>
        </is>
      </c>
      <c r="P2027" s="22" t="inlineStr"/>
      <c r="Q2027" s="22" t="inlineStr">
        <is>
          <t>Munchies</t>
        </is>
      </c>
      <c r="R2027" s="25">
        <f>IF(Config!$B$4&gt;0,M2027/Config!$B$4,0)</f>
        <v/>
      </c>
      <c r="S2027" s="25">
        <f>IF(Config!$B$4&gt;0,K2027/Config!$B$4,0)</f>
        <v/>
      </c>
      <c r="T2027" s="25">
        <f>R2027*Config!$B$7</f>
        <v/>
      </c>
      <c r="U2027" s="25">
        <f>S2027*Config!$B$7</f>
        <v/>
      </c>
      <c r="V2027" s="25" t="n">
        <v>229.68</v>
      </c>
      <c r="W2027" s="25" t="n">
        <v>6960</v>
      </c>
      <c r="X2027" s="26">
        <f>IF(T2027&gt;0,V2027/T2027,0)</f>
        <v/>
      </c>
      <c r="Y2027" s="26">
        <f>IF(U2027&gt;0,W2027/U2027,0)</f>
        <v/>
      </c>
      <c r="Z2027" s="25">
        <f>T2027-V2027</f>
        <v/>
      </c>
      <c r="AA2027" s="25">
        <f>U2027-W2027</f>
        <v/>
      </c>
      <c r="AB2027" s="25">
        <f>IF(Config!$B$7&gt;0,(V2027/Config!$B$7)*Config!$B$4,0)</f>
        <v/>
      </c>
      <c r="AC2027" s="25">
        <f>IF(Config!$B$7&gt;0,(W2027/Config!$B$7)*Config!$B$4,0)</f>
        <v/>
      </c>
    </row>
    <row r="2028" hidden="1" outlineLevel="1">
      <c r="A2028" s="22" t="inlineStr"/>
      <c r="B2028" s="22" t="inlineStr"/>
      <c r="C2028" s="22" t="inlineStr"/>
      <c r="D2028" s="22" t="inlineStr"/>
      <c r="E2028" s="22" t="inlineStr">
        <is>
          <t>Makhana_7-30158</t>
        </is>
      </c>
      <c r="F2028" s="22" t="inlineStr"/>
      <c r="G2028" s="22" t="inlineStr">
        <is>
          <t>Munchies</t>
        </is>
      </c>
      <c r="H2028" s="22" t="inlineStr">
        <is>
          <t>Makha Shaka Flaming Hot Stix Farmley Pillow Pouch 33g</t>
        </is>
      </c>
      <c r="I2028" s="22" t="inlineStr"/>
      <c r="J2028" s="24" t="n">
        <v>0</v>
      </c>
      <c r="K2028" s="24" t="n">
        <v>0</v>
      </c>
      <c r="L2028" s="22" t="inlineStr">
        <is>
          <t>Jupiter Kart Private Limited</t>
        </is>
      </c>
      <c r="M2028" s="24" t="n">
        <v>0</v>
      </c>
      <c r="N2028" s="22" t="inlineStr">
        <is>
          <t>Quick Commerce</t>
        </is>
      </c>
      <c r="O2028" s="22" t="inlineStr">
        <is>
          <t>UD Foods</t>
        </is>
      </c>
      <c r="P2028" s="22" t="inlineStr"/>
      <c r="Q2028" s="22" t="inlineStr">
        <is>
          <t>Munchies</t>
        </is>
      </c>
      <c r="R2028" s="25">
        <f>IF(Config!$B$4&gt;0,M2028/Config!$B$4,0)</f>
        <v/>
      </c>
      <c r="S2028" s="25">
        <f>IF(Config!$B$4&gt;0,K2028/Config!$B$4,0)</f>
        <v/>
      </c>
      <c r="T2028" s="25">
        <f>R2028*Config!$B$7</f>
        <v/>
      </c>
      <c r="U2028" s="25">
        <f>S2028*Config!$B$7</f>
        <v/>
      </c>
      <c r="V2028" s="25" t="n">
        <v>2.64</v>
      </c>
      <c r="W2028" s="25" t="n">
        <v>80</v>
      </c>
      <c r="X2028" s="26">
        <f>IF(T2028&gt;0,V2028/T2028,0)</f>
        <v/>
      </c>
      <c r="Y2028" s="26">
        <f>IF(U2028&gt;0,W2028/U2028,0)</f>
        <v/>
      </c>
      <c r="Z2028" s="25">
        <f>T2028-V2028</f>
        <v/>
      </c>
      <c r="AA2028" s="25">
        <f>U2028-W2028</f>
        <v/>
      </c>
      <c r="AB2028" s="25">
        <f>IF(Config!$B$7&gt;0,(V2028/Config!$B$7)*Config!$B$4,0)</f>
        <v/>
      </c>
      <c r="AC2028" s="25">
        <f>IF(Config!$B$7&gt;0,(W2028/Config!$B$7)*Config!$B$4,0)</f>
        <v/>
      </c>
    </row>
    <row r="2029" hidden="1" outlineLevel="1">
      <c r="A2029" s="22" t="inlineStr"/>
      <c r="B2029" s="22" t="inlineStr"/>
      <c r="C2029" s="22" t="inlineStr"/>
      <c r="D2029" s="22" t="inlineStr"/>
      <c r="E2029" s="22" t="inlineStr">
        <is>
          <t>Makhana_7-30160</t>
        </is>
      </c>
      <c r="F2029" s="22" t="inlineStr"/>
      <c r="G2029" s="22" t="inlineStr">
        <is>
          <t>Munchies</t>
        </is>
      </c>
      <c r="H2029" s="22" t="inlineStr">
        <is>
          <t>Makha Shaka Tomato Stix Farmley Pillow Pouch 33 g</t>
        </is>
      </c>
      <c r="I2029" s="22" t="inlineStr"/>
      <c r="J2029" s="24" t="n">
        <v>0</v>
      </c>
      <c r="K2029" s="24" t="n">
        <v>0</v>
      </c>
      <c r="L2029" s="22" t="inlineStr">
        <is>
          <t>Jupiter Kart Private Limited</t>
        </is>
      </c>
      <c r="M2029" s="24" t="n">
        <v>0</v>
      </c>
      <c r="N2029" s="22" t="inlineStr">
        <is>
          <t>Quick Commerce</t>
        </is>
      </c>
      <c r="O2029" s="22" t="inlineStr">
        <is>
          <t>UD Foods</t>
        </is>
      </c>
      <c r="P2029" s="22" t="inlineStr"/>
      <c r="Q2029" s="22" t="inlineStr">
        <is>
          <t>Munchies</t>
        </is>
      </c>
      <c r="R2029" s="25">
        <f>IF(Config!$B$4&gt;0,M2029/Config!$B$4,0)</f>
        <v/>
      </c>
      <c r="S2029" s="25">
        <f>IF(Config!$B$4&gt;0,K2029/Config!$B$4,0)</f>
        <v/>
      </c>
      <c r="T2029" s="25">
        <f>R2029*Config!$B$7</f>
        <v/>
      </c>
      <c r="U2029" s="25">
        <f>S2029*Config!$B$7</f>
        <v/>
      </c>
      <c r="V2029" s="25" t="n">
        <v>311.52</v>
      </c>
      <c r="W2029" s="25" t="n">
        <v>9440</v>
      </c>
      <c r="X2029" s="26">
        <f>IF(T2029&gt;0,V2029/T2029,0)</f>
        <v/>
      </c>
      <c r="Y2029" s="26">
        <f>IF(U2029&gt;0,W2029/U2029,0)</f>
        <v/>
      </c>
      <c r="Z2029" s="25">
        <f>T2029-V2029</f>
        <v/>
      </c>
      <c r="AA2029" s="25">
        <f>U2029-W2029</f>
        <v/>
      </c>
      <c r="AB2029" s="25">
        <f>IF(Config!$B$7&gt;0,(V2029/Config!$B$7)*Config!$B$4,0)</f>
        <v/>
      </c>
      <c r="AC2029" s="25">
        <f>IF(Config!$B$7&gt;0,(W2029/Config!$B$7)*Config!$B$4,0)</f>
        <v/>
      </c>
    </row>
    <row r="2030" hidden="1" outlineLevel="1">
      <c r="A2030" s="22" t="inlineStr"/>
      <c r="B2030" s="22" t="inlineStr"/>
      <c r="C2030" s="22" t="inlineStr"/>
      <c r="D2030" s="22" t="inlineStr"/>
      <c r="E2030" s="22" t="inlineStr">
        <is>
          <t>Makhana_7-2663</t>
        </is>
      </c>
      <c r="F2030" s="22" t="inlineStr"/>
      <c r="G2030" s="22" t="inlineStr">
        <is>
          <t>Munchies</t>
        </is>
      </c>
      <c r="H2030" s="22" t="inlineStr">
        <is>
          <t>Amritsari Achari Munchies Farmley Pillow Pouch 33 g</t>
        </is>
      </c>
      <c r="I2030" s="22" t="inlineStr"/>
      <c r="J2030" s="24" t="n">
        <v>0</v>
      </c>
      <c r="K2030" s="24" t="n">
        <v>0</v>
      </c>
      <c r="L2030" s="22" t="inlineStr">
        <is>
          <t>Moksh Enterprises Private Limited</t>
        </is>
      </c>
      <c r="M2030" s="24" t="n">
        <v>0</v>
      </c>
      <c r="N2030" s="22" t="inlineStr">
        <is>
          <t>Quick Commerce</t>
        </is>
      </c>
      <c r="O2030" s="22" t="inlineStr">
        <is>
          <t>UD Foods</t>
        </is>
      </c>
      <c r="P2030" s="22" t="inlineStr"/>
      <c r="Q2030" s="22" t="inlineStr">
        <is>
          <t>Munchies</t>
        </is>
      </c>
      <c r="R2030" s="25">
        <f>IF(Config!$B$4&gt;0,M2030/Config!$B$4,0)</f>
        <v/>
      </c>
      <c r="S2030" s="25">
        <f>IF(Config!$B$4&gt;0,K2030/Config!$B$4,0)</f>
        <v/>
      </c>
      <c r="T2030" s="25">
        <f>R2030*Config!$B$7</f>
        <v/>
      </c>
      <c r="U2030" s="25">
        <f>S2030*Config!$B$7</f>
        <v/>
      </c>
      <c r="V2030" s="25" t="n">
        <v>31.68</v>
      </c>
      <c r="W2030" s="25" t="n">
        <v>960</v>
      </c>
      <c r="X2030" s="26">
        <f>IF(T2030&gt;0,V2030/T2030,0)</f>
        <v/>
      </c>
      <c r="Y2030" s="26">
        <f>IF(U2030&gt;0,W2030/U2030,0)</f>
        <v/>
      </c>
      <c r="Z2030" s="25">
        <f>T2030-V2030</f>
        <v/>
      </c>
      <c r="AA2030" s="25">
        <f>U2030-W2030</f>
        <v/>
      </c>
      <c r="AB2030" s="25">
        <f>IF(Config!$B$7&gt;0,(V2030/Config!$B$7)*Config!$B$4,0)</f>
        <v/>
      </c>
      <c r="AC2030" s="25">
        <f>IF(Config!$B$7&gt;0,(W2030/Config!$B$7)*Config!$B$4,0)</f>
        <v/>
      </c>
    </row>
    <row r="2031" hidden="1" outlineLevel="1">
      <c r="A2031" s="22" t="inlineStr"/>
      <c r="B2031" s="22" t="inlineStr"/>
      <c r="C2031" s="22" t="inlineStr"/>
      <c r="D2031" s="22" t="inlineStr"/>
      <c r="E2031" s="22" t="inlineStr">
        <is>
          <t>Makhana_7-30049</t>
        </is>
      </c>
      <c r="F2031" s="22" t="inlineStr"/>
      <c r="G2031" s="22" t="inlineStr">
        <is>
          <t>Munchies</t>
        </is>
      </c>
      <c r="H2031" s="22" t="inlineStr">
        <is>
          <t>Korean hot &amp; spicy Munchies Farmley Pillow Pouch 33g</t>
        </is>
      </c>
      <c r="I2031" s="22" t="inlineStr"/>
      <c r="J2031" s="24" t="n">
        <v>0</v>
      </c>
      <c r="K2031" s="24" t="n">
        <v>0</v>
      </c>
      <c r="L2031" s="22" t="inlineStr">
        <is>
          <t>Moksh Enterprises Private Limited</t>
        </is>
      </c>
      <c r="M2031" s="24" t="n">
        <v>0</v>
      </c>
      <c r="N2031" s="22" t="inlineStr">
        <is>
          <t>Quick Commerce</t>
        </is>
      </c>
      <c r="O2031" s="22" t="inlineStr">
        <is>
          <t>UD Foods</t>
        </is>
      </c>
      <c r="P2031" s="22" t="inlineStr"/>
      <c r="Q2031" s="22" t="inlineStr">
        <is>
          <t>Munchies</t>
        </is>
      </c>
      <c r="R2031" s="25">
        <f>IF(Config!$B$4&gt;0,M2031/Config!$B$4,0)</f>
        <v/>
      </c>
      <c r="S2031" s="25">
        <f>IF(Config!$B$4&gt;0,K2031/Config!$B$4,0)</f>
        <v/>
      </c>
      <c r="T2031" s="25">
        <f>R2031*Config!$B$7</f>
        <v/>
      </c>
      <c r="U2031" s="25">
        <f>S2031*Config!$B$7</f>
        <v/>
      </c>
      <c r="V2031" s="25" t="n">
        <v>15.84</v>
      </c>
      <c r="W2031" s="25" t="n">
        <v>480</v>
      </c>
      <c r="X2031" s="26">
        <f>IF(T2031&gt;0,V2031/T2031,0)</f>
        <v/>
      </c>
      <c r="Y2031" s="26">
        <f>IF(U2031&gt;0,W2031/U2031,0)</f>
        <v/>
      </c>
      <c r="Z2031" s="25">
        <f>T2031-V2031</f>
        <v/>
      </c>
      <c r="AA2031" s="25">
        <f>U2031-W2031</f>
        <v/>
      </c>
      <c r="AB2031" s="25">
        <f>IF(Config!$B$7&gt;0,(V2031/Config!$B$7)*Config!$B$4,0)</f>
        <v/>
      </c>
      <c r="AC2031" s="25">
        <f>IF(Config!$B$7&gt;0,(W2031/Config!$B$7)*Config!$B$4,0)</f>
        <v/>
      </c>
    </row>
    <row r="2032" hidden="1" outlineLevel="1">
      <c r="A2032" s="22" t="inlineStr"/>
      <c r="B2032" s="22" t="inlineStr"/>
      <c r="C2032" s="22" t="inlineStr"/>
      <c r="D2032" s="22" t="inlineStr"/>
      <c r="E2032" s="22" t="inlineStr">
        <is>
          <t>Makhana_7-30137</t>
        </is>
      </c>
      <c r="F2032" s="22" t="inlineStr"/>
      <c r="G2032" s="22" t="inlineStr">
        <is>
          <t>Munchies</t>
        </is>
      </c>
      <c r="H2032" s="22" t="inlineStr">
        <is>
          <t>Makha Shaka Imli Waves Farmley Pillow Pouch 70 g</t>
        </is>
      </c>
      <c r="I2032" s="22" t="inlineStr"/>
      <c r="J2032" s="24" t="n">
        <v>0</v>
      </c>
      <c r="K2032" s="24" t="n">
        <v>0</v>
      </c>
      <c r="L2032" s="22" t="inlineStr">
        <is>
          <t>Moksh Enterprises Private Limited</t>
        </is>
      </c>
      <c r="M2032" s="24" t="n">
        <v>0</v>
      </c>
      <c r="N2032" s="22" t="inlineStr">
        <is>
          <t>Quick Commerce</t>
        </is>
      </c>
      <c r="O2032" s="22" t="inlineStr">
        <is>
          <t>UD Foods</t>
        </is>
      </c>
      <c r="P2032" s="22" t="inlineStr"/>
      <c r="Q2032" s="22" t="inlineStr">
        <is>
          <t>Munchies</t>
        </is>
      </c>
      <c r="R2032" s="25">
        <f>IF(Config!$B$4&gt;0,M2032/Config!$B$4,0)</f>
        <v/>
      </c>
      <c r="S2032" s="25">
        <f>IF(Config!$B$4&gt;0,K2032/Config!$B$4,0)</f>
        <v/>
      </c>
      <c r="T2032" s="25">
        <f>R2032*Config!$B$7</f>
        <v/>
      </c>
      <c r="U2032" s="25">
        <f>S2032*Config!$B$7</f>
        <v/>
      </c>
      <c r="V2032" s="25" t="n">
        <v>112</v>
      </c>
      <c r="W2032" s="25" t="n">
        <v>1600</v>
      </c>
      <c r="X2032" s="26">
        <f>IF(T2032&gt;0,V2032/T2032,0)</f>
        <v/>
      </c>
      <c r="Y2032" s="26">
        <f>IF(U2032&gt;0,W2032/U2032,0)</f>
        <v/>
      </c>
      <c r="Z2032" s="25">
        <f>T2032-V2032</f>
        <v/>
      </c>
      <c r="AA2032" s="25">
        <f>U2032-W2032</f>
        <v/>
      </c>
      <c r="AB2032" s="25">
        <f>IF(Config!$B$7&gt;0,(V2032/Config!$B$7)*Config!$B$4,0)</f>
        <v/>
      </c>
      <c r="AC2032" s="25">
        <f>IF(Config!$B$7&gt;0,(W2032/Config!$B$7)*Config!$B$4,0)</f>
        <v/>
      </c>
    </row>
    <row r="2033" hidden="1" outlineLevel="1">
      <c r="A2033" s="22" t="inlineStr"/>
      <c r="B2033" s="22" t="inlineStr"/>
      <c r="C2033" s="22" t="inlineStr"/>
      <c r="D2033" s="22" t="inlineStr"/>
      <c r="E2033" s="22" t="inlineStr">
        <is>
          <t>Makhana_7-30138</t>
        </is>
      </c>
      <c r="F2033" s="22" t="inlineStr"/>
      <c r="G2033" s="22" t="inlineStr">
        <is>
          <t>Munchies</t>
        </is>
      </c>
      <c r="H2033" s="22" t="inlineStr">
        <is>
          <t>Makha Shaka Cheese Waves Farmley Pillow Pouch 70 g</t>
        </is>
      </c>
      <c r="I2033" s="22" t="inlineStr"/>
      <c r="J2033" s="24" t="n">
        <v>0</v>
      </c>
      <c r="K2033" s="24" t="n">
        <v>0</v>
      </c>
      <c r="L2033" s="22" t="inlineStr">
        <is>
          <t>Moksh Enterprises Private Limited</t>
        </is>
      </c>
      <c r="M2033" s="24" t="n">
        <v>0</v>
      </c>
      <c r="N2033" s="22" t="inlineStr">
        <is>
          <t>Quick Commerce</t>
        </is>
      </c>
      <c r="O2033" s="22" t="inlineStr">
        <is>
          <t>UD Foods</t>
        </is>
      </c>
      <c r="P2033" s="22" t="inlineStr"/>
      <c r="Q2033" s="22" t="inlineStr">
        <is>
          <t>Munchies</t>
        </is>
      </c>
      <c r="R2033" s="25">
        <f>IF(Config!$B$4&gt;0,M2033/Config!$B$4,0)</f>
        <v/>
      </c>
      <c r="S2033" s="25">
        <f>IF(Config!$B$4&gt;0,K2033/Config!$B$4,0)</f>
        <v/>
      </c>
      <c r="T2033" s="25">
        <f>R2033*Config!$B$7</f>
        <v/>
      </c>
      <c r="U2033" s="25">
        <f>S2033*Config!$B$7</f>
        <v/>
      </c>
      <c r="V2033" s="25" t="n">
        <v>140</v>
      </c>
      <c r="W2033" s="25" t="n">
        <v>2000</v>
      </c>
      <c r="X2033" s="26">
        <f>IF(T2033&gt;0,V2033/T2033,0)</f>
        <v/>
      </c>
      <c r="Y2033" s="26">
        <f>IF(U2033&gt;0,W2033/U2033,0)</f>
        <v/>
      </c>
      <c r="Z2033" s="25">
        <f>T2033-V2033</f>
        <v/>
      </c>
      <c r="AA2033" s="25">
        <f>U2033-W2033</f>
        <v/>
      </c>
      <c r="AB2033" s="25">
        <f>IF(Config!$B$7&gt;0,(V2033/Config!$B$7)*Config!$B$4,0)</f>
        <v/>
      </c>
      <c r="AC2033" s="25">
        <f>IF(Config!$B$7&gt;0,(W2033/Config!$B$7)*Config!$B$4,0)</f>
        <v/>
      </c>
    </row>
    <row r="2034" hidden="1" outlineLevel="1">
      <c r="A2034" s="22" t="inlineStr"/>
      <c r="B2034" s="22" t="inlineStr"/>
      <c r="C2034" s="22" t="inlineStr"/>
      <c r="D2034" s="22" t="inlineStr"/>
      <c r="E2034" s="22" t="inlineStr">
        <is>
          <t>Makhana_7-30157</t>
        </is>
      </c>
      <c r="F2034" s="22" t="inlineStr"/>
      <c r="G2034" s="22" t="inlineStr">
        <is>
          <t>Munchies</t>
        </is>
      </c>
      <c r="H2034" s="22" t="inlineStr">
        <is>
          <t>Makha Shaka Masala Stix Farmley Pillow Pouch 33 g</t>
        </is>
      </c>
      <c r="I2034" s="22" t="inlineStr"/>
      <c r="J2034" s="24" t="n">
        <v>0</v>
      </c>
      <c r="K2034" s="24" t="n">
        <v>0</v>
      </c>
      <c r="L2034" s="22" t="inlineStr">
        <is>
          <t>Moksh Enterprises Private Limited</t>
        </is>
      </c>
      <c r="M2034" s="24" t="n">
        <v>0</v>
      </c>
      <c r="N2034" s="22" t="inlineStr">
        <is>
          <t>Quick Commerce</t>
        </is>
      </c>
      <c r="O2034" s="22" t="inlineStr">
        <is>
          <t>UD Foods</t>
        </is>
      </c>
      <c r="P2034" s="22" t="inlineStr"/>
      <c r="Q2034" s="22" t="inlineStr">
        <is>
          <t>Munchies</t>
        </is>
      </c>
      <c r="R2034" s="25">
        <f>IF(Config!$B$4&gt;0,M2034/Config!$B$4,0)</f>
        <v/>
      </c>
      <c r="S2034" s="25">
        <f>IF(Config!$B$4&gt;0,K2034/Config!$B$4,0)</f>
        <v/>
      </c>
      <c r="T2034" s="25">
        <f>R2034*Config!$B$7</f>
        <v/>
      </c>
      <c r="U2034" s="25">
        <f>S2034*Config!$B$7</f>
        <v/>
      </c>
      <c r="V2034" s="25" t="n">
        <v>356.4</v>
      </c>
      <c r="W2034" s="25" t="n">
        <v>10800</v>
      </c>
      <c r="X2034" s="26">
        <f>IF(T2034&gt;0,V2034/T2034,0)</f>
        <v/>
      </c>
      <c r="Y2034" s="26">
        <f>IF(U2034&gt;0,W2034/U2034,0)</f>
        <v/>
      </c>
      <c r="Z2034" s="25">
        <f>T2034-V2034</f>
        <v/>
      </c>
      <c r="AA2034" s="25">
        <f>U2034-W2034</f>
        <v/>
      </c>
      <c r="AB2034" s="25">
        <f>IF(Config!$B$7&gt;0,(V2034/Config!$B$7)*Config!$B$4,0)</f>
        <v/>
      </c>
      <c r="AC2034" s="25">
        <f>IF(Config!$B$7&gt;0,(W2034/Config!$B$7)*Config!$B$4,0)</f>
        <v/>
      </c>
    </row>
    <row r="2035" hidden="1" outlineLevel="1">
      <c r="A2035" s="22" t="inlineStr"/>
      <c r="B2035" s="22" t="inlineStr"/>
      <c r="C2035" s="22" t="inlineStr"/>
      <c r="D2035" s="22" t="inlineStr"/>
      <c r="E2035" s="22" t="inlineStr">
        <is>
          <t>Makhana_7-30158</t>
        </is>
      </c>
      <c r="F2035" s="22" t="inlineStr"/>
      <c r="G2035" s="22" t="inlineStr">
        <is>
          <t>Munchies</t>
        </is>
      </c>
      <c r="H2035" s="22" t="inlineStr">
        <is>
          <t>Makha Shaka Flaming Hot Stix Farmley Pillow Pouch 33g</t>
        </is>
      </c>
      <c r="I2035" s="22" t="inlineStr"/>
      <c r="J2035" s="24" t="n">
        <v>0</v>
      </c>
      <c r="K2035" s="24" t="n">
        <v>0</v>
      </c>
      <c r="L2035" s="22" t="inlineStr">
        <is>
          <t>Moksh Enterprises Private Limited</t>
        </is>
      </c>
      <c r="M2035" s="24" t="n">
        <v>0</v>
      </c>
      <c r="N2035" s="22" t="inlineStr">
        <is>
          <t>Quick Commerce</t>
        </is>
      </c>
      <c r="O2035" s="22" t="inlineStr">
        <is>
          <t>UD Foods</t>
        </is>
      </c>
      <c r="P2035" s="22" t="inlineStr"/>
      <c r="Q2035" s="22" t="inlineStr">
        <is>
          <t>Munchies</t>
        </is>
      </c>
      <c r="R2035" s="25">
        <f>IF(Config!$B$4&gt;0,M2035/Config!$B$4,0)</f>
        <v/>
      </c>
      <c r="S2035" s="25">
        <f>IF(Config!$B$4&gt;0,K2035/Config!$B$4,0)</f>
        <v/>
      </c>
      <c r="T2035" s="25">
        <f>R2035*Config!$B$7</f>
        <v/>
      </c>
      <c r="U2035" s="25">
        <f>S2035*Config!$B$7</f>
        <v/>
      </c>
      <c r="V2035" s="25" t="n">
        <v>21.12</v>
      </c>
      <c r="W2035" s="25" t="n">
        <v>640</v>
      </c>
      <c r="X2035" s="26">
        <f>IF(T2035&gt;0,V2035/T2035,0)</f>
        <v/>
      </c>
      <c r="Y2035" s="26">
        <f>IF(U2035&gt;0,W2035/U2035,0)</f>
        <v/>
      </c>
      <c r="Z2035" s="25">
        <f>T2035-V2035</f>
        <v/>
      </c>
      <c r="AA2035" s="25">
        <f>U2035-W2035</f>
        <v/>
      </c>
      <c r="AB2035" s="25">
        <f>IF(Config!$B$7&gt;0,(V2035/Config!$B$7)*Config!$B$4,0)</f>
        <v/>
      </c>
      <c r="AC2035" s="25">
        <f>IF(Config!$B$7&gt;0,(W2035/Config!$B$7)*Config!$B$4,0)</f>
        <v/>
      </c>
    </row>
    <row r="2036" hidden="1" outlineLevel="1">
      <c r="A2036" s="22" t="inlineStr"/>
      <c r="B2036" s="22" t="inlineStr"/>
      <c r="C2036" s="22" t="inlineStr"/>
      <c r="D2036" s="22" t="inlineStr"/>
      <c r="E2036" s="22" t="inlineStr">
        <is>
          <t>Makhana_7-30159</t>
        </is>
      </c>
      <c r="F2036" s="22" t="inlineStr"/>
      <c r="G2036" s="22" t="inlineStr">
        <is>
          <t>Munchies</t>
        </is>
      </c>
      <c r="H2036" s="22" t="inlineStr">
        <is>
          <t>Makha Shaka Achari Stix Farmley Pillow Pouch 33 g</t>
        </is>
      </c>
      <c r="I2036" s="22" t="inlineStr"/>
      <c r="J2036" s="24" t="n">
        <v>0</v>
      </c>
      <c r="K2036" s="24" t="n">
        <v>0</v>
      </c>
      <c r="L2036" s="22" t="inlineStr">
        <is>
          <t>Moksh Enterprises Private Limited</t>
        </is>
      </c>
      <c r="M2036" s="24" t="n">
        <v>0</v>
      </c>
      <c r="N2036" s="22" t="inlineStr">
        <is>
          <t>Quick Commerce</t>
        </is>
      </c>
      <c r="O2036" s="22" t="inlineStr">
        <is>
          <t>UD Foods</t>
        </is>
      </c>
      <c r="P2036" s="22" t="inlineStr"/>
      <c r="Q2036" s="22" t="inlineStr">
        <is>
          <t>Munchies</t>
        </is>
      </c>
      <c r="R2036" s="25">
        <f>IF(Config!$B$4&gt;0,M2036/Config!$B$4,0)</f>
        <v/>
      </c>
      <c r="S2036" s="25">
        <f>IF(Config!$B$4&gt;0,K2036/Config!$B$4,0)</f>
        <v/>
      </c>
      <c r="T2036" s="25">
        <f>R2036*Config!$B$7</f>
        <v/>
      </c>
      <c r="U2036" s="25">
        <f>S2036*Config!$B$7</f>
        <v/>
      </c>
      <c r="V2036" s="25" t="n">
        <v>23.76</v>
      </c>
      <c r="W2036" s="25" t="n">
        <v>720</v>
      </c>
      <c r="X2036" s="26">
        <f>IF(T2036&gt;0,V2036/T2036,0)</f>
        <v/>
      </c>
      <c r="Y2036" s="26">
        <f>IF(U2036&gt;0,W2036/U2036,0)</f>
        <v/>
      </c>
      <c r="Z2036" s="25">
        <f>T2036-V2036</f>
        <v/>
      </c>
      <c r="AA2036" s="25">
        <f>U2036-W2036</f>
        <v/>
      </c>
      <c r="AB2036" s="25">
        <f>IF(Config!$B$7&gt;0,(V2036/Config!$B$7)*Config!$B$4,0)</f>
        <v/>
      </c>
      <c r="AC2036" s="25">
        <f>IF(Config!$B$7&gt;0,(W2036/Config!$B$7)*Config!$B$4,0)</f>
        <v/>
      </c>
    </row>
    <row r="2037" hidden="1" outlineLevel="1">
      <c r="A2037" s="22" t="inlineStr"/>
      <c r="B2037" s="22" t="inlineStr"/>
      <c r="C2037" s="22" t="inlineStr"/>
      <c r="D2037" s="22" t="inlineStr"/>
      <c r="E2037" s="22" t="inlineStr">
        <is>
          <t>Makhana_7-30160</t>
        </is>
      </c>
      <c r="F2037" s="22" t="inlineStr"/>
      <c r="G2037" s="22" t="inlineStr">
        <is>
          <t>Munchies</t>
        </is>
      </c>
      <c r="H2037" s="22" t="inlineStr">
        <is>
          <t>Makha Shaka Tomato Stix Farmley Pillow Pouch 33 g</t>
        </is>
      </c>
      <c r="I2037" s="22" t="inlineStr"/>
      <c r="J2037" s="24" t="n">
        <v>0</v>
      </c>
      <c r="K2037" s="24" t="n">
        <v>0</v>
      </c>
      <c r="L2037" s="22" t="inlineStr">
        <is>
          <t>Moksh Enterprises Private Limited</t>
        </is>
      </c>
      <c r="M2037" s="24" t="n">
        <v>0</v>
      </c>
      <c r="N2037" s="22" t="inlineStr">
        <is>
          <t>Quick Commerce</t>
        </is>
      </c>
      <c r="O2037" s="22" t="inlineStr">
        <is>
          <t>UD Foods</t>
        </is>
      </c>
      <c r="P2037" s="22" t="inlineStr"/>
      <c r="Q2037" s="22" t="inlineStr">
        <is>
          <t>Munchies</t>
        </is>
      </c>
      <c r="R2037" s="25">
        <f>IF(Config!$B$4&gt;0,M2037/Config!$B$4,0)</f>
        <v/>
      </c>
      <c r="S2037" s="25">
        <f>IF(Config!$B$4&gt;0,K2037/Config!$B$4,0)</f>
        <v/>
      </c>
      <c r="T2037" s="25">
        <f>R2037*Config!$B$7</f>
        <v/>
      </c>
      <c r="U2037" s="25">
        <f>S2037*Config!$B$7</f>
        <v/>
      </c>
      <c r="V2037" s="25" t="n">
        <v>316.8</v>
      </c>
      <c r="W2037" s="25" t="n">
        <v>9600</v>
      </c>
      <c r="X2037" s="26">
        <f>IF(T2037&gt;0,V2037/T2037,0)</f>
        <v/>
      </c>
      <c r="Y2037" s="26">
        <f>IF(U2037&gt;0,W2037/U2037,0)</f>
        <v/>
      </c>
      <c r="Z2037" s="25">
        <f>T2037-V2037</f>
        <v/>
      </c>
      <c r="AA2037" s="25">
        <f>U2037-W2037</f>
        <v/>
      </c>
      <c r="AB2037" s="25">
        <f>IF(Config!$B$7&gt;0,(V2037/Config!$B$7)*Config!$B$4,0)</f>
        <v/>
      </c>
      <c r="AC2037" s="25">
        <f>IF(Config!$B$7&gt;0,(W2037/Config!$B$7)*Config!$B$4,0)</f>
        <v/>
      </c>
    </row>
    <row r="2038" hidden="1" outlineLevel="1">
      <c r="A2038" s="22" t="inlineStr"/>
      <c r="B2038" s="22" t="inlineStr"/>
      <c r="C2038" s="22" t="inlineStr"/>
      <c r="D2038" s="22" t="inlineStr"/>
      <c r="E2038" s="22" t="inlineStr">
        <is>
          <t>Makhana_7-30137</t>
        </is>
      </c>
      <c r="F2038" s="22" t="inlineStr"/>
      <c r="G2038" s="22" t="inlineStr">
        <is>
          <t>Munchies</t>
        </is>
      </c>
      <c r="H2038" s="22" t="inlineStr">
        <is>
          <t>Makha Shaka Imli Waves Farmley Pillow Pouch 70 g</t>
        </is>
      </c>
      <c r="I2038" s="22" t="inlineStr"/>
      <c r="J2038" s="24" t="n">
        <v>0</v>
      </c>
      <c r="K2038" s="24" t="n">
        <v>0</v>
      </c>
      <c r="L2038" s="22" t="inlineStr">
        <is>
          <t>PJTJ Technologies Private Limited</t>
        </is>
      </c>
      <c r="M2038" s="24" t="n">
        <v>0</v>
      </c>
      <c r="N2038" s="22" t="inlineStr">
        <is>
          <t>Quick Commerce</t>
        </is>
      </c>
      <c r="O2038" s="22" t="inlineStr">
        <is>
          <t>UD Foods</t>
        </is>
      </c>
      <c r="P2038" s="22" t="inlineStr"/>
      <c r="Q2038" s="22" t="inlineStr">
        <is>
          <t>Munchies</t>
        </is>
      </c>
      <c r="R2038" s="25">
        <f>IF(Config!$B$4&gt;0,M2038/Config!$B$4,0)</f>
        <v/>
      </c>
      <c r="S2038" s="25">
        <f>IF(Config!$B$4&gt;0,K2038/Config!$B$4,0)</f>
        <v/>
      </c>
      <c r="T2038" s="25">
        <f>R2038*Config!$B$7</f>
        <v/>
      </c>
      <c r="U2038" s="25">
        <f>S2038*Config!$B$7</f>
        <v/>
      </c>
      <c r="V2038" s="25" t="n">
        <v>173.6</v>
      </c>
      <c r="W2038" s="25" t="n">
        <v>2480</v>
      </c>
      <c r="X2038" s="26">
        <f>IF(T2038&gt;0,V2038/T2038,0)</f>
        <v/>
      </c>
      <c r="Y2038" s="26">
        <f>IF(U2038&gt;0,W2038/U2038,0)</f>
        <v/>
      </c>
      <c r="Z2038" s="25">
        <f>T2038-V2038</f>
        <v/>
      </c>
      <c r="AA2038" s="25">
        <f>U2038-W2038</f>
        <v/>
      </c>
      <c r="AB2038" s="25">
        <f>IF(Config!$B$7&gt;0,(V2038/Config!$B$7)*Config!$B$4,0)</f>
        <v/>
      </c>
      <c r="AC2038" s="25">
        <f>IF(Config!$B$7&gt;0,(W2038/Config!$B$7)*Config!$B$4,0)</f>
        <v/>
      </c>
    </row>
    <row r="2039" hidden="1" outlineLevel="1">
      <c r="A2039" s="22" t="inlineStr"/>
      <c r="B2039" s="22" t="inlineStr"/>
      <c r="C2039" s="22" t="inlineStr"/>
      <c r="D2039" s="22" t="inlineStr"/>
      <c r="E2039" s="22" t="inlineStr">
        <is>
          <t>Makhana_7-30138</t>
        </is>
      </c>
      <c r="F2039" s="22" t="inlineStr"/>
      <c r="G2039" s="22" t="inlineStr">
        <is>
          <t>Munchies</t>
        </is>
      </c>
      <c r="H2039" s="22" t="inlineStr">
        <is>
          <t>Makha Shaka Cheese Waves Farmley Pillow Pouch 70 g</t>
        </is>
      </c>
      <c r="I2039" s="22" t="inlineStr"/>
      <c r="J2039" s="24" t="n">
        <v>0</v>
      </c>
      <c r="K2039" s="24" t="n">
        <v>0</v>
      </c>
      <c r="L2039" s="22" t="inlineStr">
        <is>
          <t>PJTJ Technologies Private Limited</t>
        </is>
      </c>
      <c r="M2039" s="24" t="n">
        <v>0</v>
      </c>
      <c r="N2039" s="22" t="inlineStr">
        <is>
          <t>Quick Commerce</t>
        </is>
      </c>
      <c r="O2039" s="22" t="inlineStr">
        <is>
          <t>UD Foods</t>
        </is>
      </c>
      <c r="P2039" s="22" t="inlineStr"/>
      <c r="Q2039" s="22" t="inlineStr">
        <is>
          <t>Munchies</t>
        </is>
      </c>
      <c r="R2039" s="25">
        <f>IF(Config!$B$4&gt;0,M2039/Config!$B$4,0)</f>
        <v/>
      </c>
      <c r="S2039" s="25">
        <f>IF(Config!$B$4&gt;0,K2039/Config!$B$4,0)</f>
        <v/>
      </c>
      <c r="T2039" s="25">
        <f>R2039*Config!$B$7</f>
        <v/>
      </c>
      <c r="U2039" s="25">
        <f>S2039*Config!$B$7</f>
        <v/>
      </c>
      <c r="V2039" s="25" t="n">
        <v>168</v>
      </c>
      <c r="W2039" s="25" t="n">
        <v>2400</v>
      </c>
      <c r="X2039" s="26">
        <f>IF(T2039&gt;0,V2039/T2039,0)</f>
        <v/>
      </c>
      <c r="Y2039" s="26">
        <f>IF(U2039&gt;0,W2039/U2039,0)</f>
        <v/>
      </c>
      <c r="Z2039" s="25">
        <f>T2039-V2039</f>
        <v/>
      </c>
      <c r="AA2039" s="25">
        <f>U2039-W2039</f>
        <v/>
      </c>
      <c r="AB2039" s="25">
        <f>IF(Config!$B$7&gt;0,(V2039/Config!$B$7)*Config!$B$4,0)</f>
        <v/>
      </c>
      <c r="AC2039" s="25">
        <f>IF(Config!$B$7&gt;0,(W2039/Config!$B$7)*Config!$B$4,0)</f>
        <v/>
      </c>
    </row>
    <row r="2040" hidden="1" outlineLevel="1">
      <c r="A2040" s="22" t="inlineStr"/>
      <c r="B2040" s="22" t="inlineStr"/>
      <c r="C2040" s="22" t="inlineStr"/>
      <c r="D2040" s="22" t="inlineStr"/>
      <c r="E2040" s="22" t="inlineStr">
        <is>
          <t>Makhana_7-30157</t>
        </is>
      </c>
      <c r="F2040" s="22" t="inlineStr"/>
      <c r="G2040" s="22" t="inlineStr">
        <is>
          <t>Munchies</t>
        </is>
      </c>
      <c r="H2040" s="22" t="inlineStr">
        <is>
          <t>Makha Shaka Masala Stix Farmley Pillow Pouch 33 g</t>
        </is>
      </c>
      <c r="I2040" s="22" t="inlineStr"/>
      <c r="J2040" s="24" t="n">
        <v>0</v>
      </c>
      <c r="K2040" s="24" t="n">
        <v>0</v>
      </c>
      <c r="L2040" s="22" t="inlineStr">
        <is>
          <t>PJTJ Technologies Private Limited</t>
        </is>
      </c>
      <c r="M2040" s="24" t="n">
        <v>0</v>
      </c>
      <c r="N2040" s="22" t="inlineStr">
        <is>
          <t>Quick Commerce</t>
        </is>
      </c>
      <c r="O2040" s="22" t="inlineStr">
        <is>
          <t>UD Foods</t>
        </is>
      </c>
      <c r="P2040" s="22" t="inlineStr"/>
      <c r="Q2040" s="22" t="inlineStr">
        <is>
          <t>Munchies</t>
        </is>
      </c>
      <c r="R2040" s="25">
        <f>IF(Config!$B$4&gt;0,M2040/Config!$B$4,0)</f>
        <v/>
      </c>
      <c r="S2040" s="25">
        <f>IF(Config!$B$4&gt;0,K2040/Config!$B$4,0)</f>
        <v/>
      </c>
      <c r="T2040" s="25">
        <f>R2040*Config!$B$7</f>
        <v/>
      </c>
      <c r="U2040" s="25">
        <f>S2040*Config!$B$7</f>
        <v/>
      </c>
      <c r="V2040" s="25" t="n">
        <v>599.28</v>
      </c>
      <c r="W2040" s="25" t="n">
        <v>18160</v>
      </c>
      <c r="X2040" s="26">
        <f>IF(T2040&gt;0,V2040/T2040,0)</f>
        <v/>
      </c>
      <c r="Y2040" s="26">
        <f>IF(U2040&gt;0,W2040/U2040,0)</f>
        <v/>
      </c>
      <c r="Z2040" s="25">
        <f>T2040-V2040</f>
        <v/>
      </c>
      <c r="AA2040" s="25">
        <f>U2040-W2040</f>
        <v/>
      </c>
      <c r="AB2040" s="25">
        <f>IF(Config!$B$7&gt;0,(V2040/Config!$B$7)*Config!$B$4,0)</f>
        <v/>
      </c>
      <c r="AC2040" s="25">
        <f>IF(Config!$B$7&gt;0,(W2040/Config!$B$7)*Config!$B$4,0)</f>
        <v/>
      </c>
    </row>
    <row r="2041" hidden="1" outlineLevel="1">
      <c r="A2041" s="22" t="inlineStr"/>
      <c r="B2041" s="22" t="inlineStr"/>
      <c r="C2041" s="22" t="inlineStr"/>
      <c r="D2041" s="22" t="inlineStr"/>
      <c r="E2041" s="22" t="inlineStr">
        <is>
          <t>Makhana_7-30158</t>
        </is>
      </c>
      <c r="F2041" s="22" t="inlineStr"/>
      <c r="G2041" s="22" t="inlineStr">
        <is>
          <t>Munchies</t>
        </is>
      </c>
      <c r="H2041" s="22" t="inlineStr">
        <is>
          <t>Makha Shaka Flaming Hot Stix Farmley Pillow Pouch 33g</t>
        </is>
      </c>
      <c r="I2041" s="22" t="inlineStr"/>
      <c r="J2041" s="24" t="n">
        <v>0</v>
      </c>
      <c r="K2041" s="24" t="n">
        <v>0</v>
      </c>
      <c r="L2041" s="22" t="inlineStr">
        <is>
          <t>PJTJ Technologies Private Limited</t>
        </is>
      </c>
      <c r="M2041" s="24" t="n">
        <v>0</v>
      </c>
      <c r="N2041" s="22" t="inlineStr">
        <is>
          <t>Quick Commerce</t>
        </is>
      </c>
      <c r="O2041" s="22" t="inlineStr">
        <is>
          <t>UD Foods</t>
        </is>
      </c>
      <c r="P2041" s="22" t="inlineStr"/>
      <c r="Q2041" s="22" t="inlineStr">
        <is>
          <t>Munchies</t>
        </is>
      </c>
      <c r="R2041" s="25">
        <f>IF(Config!$B$4&gt;0,M2041/Config!$B$4,0)</f>
        <v/>
      </c>
      <c r="S2041" s="25">
        <f>IF(Config!$B$4&gt;0,K2041/Config!$B$4,0)</f>
        <v/>
      </c>
      <c r="T2041" s="25">
        <f>R2041*Config!$B$7</f>
        <v/>
      </c>
      <c r="U2041" s="25">
        <f>S2041*Config!$B$7</f>
        <v/>
      </c>
      <c r="V2041" s="25" t="n">
        <v>23.76</v>
      </c>
      <c r="W2041" s="25" t="n">
        <v>720</v>
      </c>
      <c r="X2041" s="26">
        <f>IF(T2041&gt;0,V2041/T2041,0)</f>
        <v/>
      </c>
      <c r="Y2041" s="26">
        <f>IF(U2041&gt;0,W2041/U2041,0)</f>
        <v/>
      </c>
      <c r="Z2041" s="25">
        <f>T2041-V2041</f>
        <v/>
      </c>
      <c r="AA2041" s="25">
        <f>U2041-W2041</f>
        <v/>
      </c>
      <c r="AB2041" s="25">
        <f>IF(Config!$B$7&gt;0,(V2041/Config!$B$7)*Config!$B$4,0)</f>
        <v/>
      </c>
      <c r="AC2041" s="25">
        <f>IF(Config!$B$7&gt;0,(W2041/Config!$B$7)*Config!$B$4,0)</f>
        <v/>
      </c>
    </row>
    <row r="2042" hidden="1" outlineLevel="1">
      <c r="A2042" s="22" t="inlineStr"/>
      <c r="B2042" s="22" t="inlineStr"/>
      <c r="C2042" s="22" t="inlineStr"/>
      <c r="D2042" s="22" t="inlineStr"/>
      <c r="E2042" s="22" t="inlineStr">
        <is>
          <t>Makhana_7-30159</t>
        </is>
      </c>
      <c r="F2042" s="22" t="inlineStr"/>
      <c r="G2042" s="22" t="inlineStr">
        <is>
          <t>Munchies</t>
        </is>
      </c>
      <c r="H2042" s="22" t="inlineStr">
        <is>
          <t>Makha Shaka Achari Stix Farmley Pillow Pouch 33 g</t>
        </is>
      </c>
      <c r="I2042" s="22" t="inlineStr"/>
      <c r="J2042" s="24" t="n">
        <v>0</v>
      </c>
      <c r="K2042" s="24" t="n">
        <v>0</v>
      </c>
      <c r="L2042" s="22" t="inlineStr">
        <is>
          <t>PJTJ Technologies Private Limited</t>
        </is>
      </c>
      <c r="M2042" s="24" t="n">
        <v>0</v>
      </c>
      <c r="N2042" s="22" t="inlineStr">
        <is>
          <t>Quick Commerce</t>
        </is>
      </c>
      <c r="O2042" s="22" t="inlineStr">
        <is>
          <t>UD Foods</t>
        </is>
      </c>
      <c r="P2042" s="22" t="inlineStr"/>
      <c r="Q2042" s="22" t="inlineStr">
        <is>
          <t>Munchies</t>
        </is>
      </c>
      <c r="R2042" s="25">
        <f>IF(Config!$B$4&gt;0,M2042/Config!$B$4,0)</f>
        <v/>
      </c>
      <c r="S2042" s="25">
        <f>IF(Config!$B$4&gt;0,K2042/Config!$B$4,0)</f>
        <v/>
      </c>
      <c r="T2042" s="25">
        <f>R2042*Config!$B$7</f>
        <v/>
      </c>
      <c r="U2042" s="25">
        <f>S2042*Config!$B$7</f>
        <v/>
      </c>
      <c r="V2042" s="25" t="n">
        <v>60.72</v>
      </c>
      <c r="W2042" s="25" t="n">
        <v>1840</v>
      </c>
      <c r="X2042" s="26">
        <f>IF(T2042&gt;0,V2042/T2042,0)</f>
        <v/>
      </c>
      <c r="Y2042" s="26">
        <f>IF(U2042&gt;0,W2042/U2042,0)</f>
        <v/>
      </c>
      <c r="Z2042" s="25">
        <f>T2042-V2042</f>
        <v/>
      </c>
      <c r="AA2042" s="25">
        <f>U2042-W2042</f>
        <v/>
      </c>
      <c r="AB2042" s="25">
        <f>IF(Config!$B$7&gt;0,(V2042/Config!$B$7)*Config!$B$4,0)</f>
        <v/>
      </c>
      <c r="AC2042" s="25">
        <f>IF(Config!$B$7&gt;0,(W2042/Config!$B$7)*Config!$B$4,0)</f>
        <v/>
      </c>
    </row>
    <row r="2043" hidden="1" outlineLevel="1">
      <c r="A2043" s="22" t="inlineStr"/>
      <c r="B2043" s="22" t="inlineStr"/>
      <c r="C2043" s="22" t="inlineStr"/>
      <c r="D2043" s="22" t="inlineStr"/>
      <c r="E2043" s="22" t="inlineStr">
        <is>
          <t>Makhana_7-30160</t>
        </is>
      </c>
      <c r="F2043" s="22" t="inlineStr"/>
      <c r="G2043" s="22" t="inlineStr">
        <is>
          <t>Munchies</t>
        </is>
      </c>
      <c r="H2043" s="22" t="inlineStr">
        <is>
          <t>Makha Shaka Tomato Stix Farmley Pillow Pouch 33 g</t>
        </is>
      </c>
      <c r="I2043" s="22" t="inlineStr"/>
      <c r="J2043" s="24" t="n">
        <v>0</v>
      </c>
      <c r="K2043" s="24" t="n">
        <v>0</v>
      </c>
      <c r="L2043" s="22" t="inlineStr">
        <is>
          <t>PJTJ Technologies Private Limited</t>
        </is>
      </c>
      <c r="M2043" s="24" t="n">
        <v>0</v>
      </c>
      <c r="N2043" s="22" t="inlineStr">
        <is>
          <t>Quick Commerce</t>
        </is>
      </c>
      <c r="O2043" s="22" t="inlineStr">
        <is>
          <t>UD Foods</t>
        </is>
      </c>
      <c r="P2043" s="22" t="inlineStr"/>
      <c r="Q2043" s="22" t="inlineStr">
        <is>
          <t>Munchies</t>
        </is>
      </c>
      <c r="R2043" s="25">
        <f>IF(Config!$B$4&gt;0,M2043/Config!$B$4,0)</f>
        <v/>
      </c>
      <c r="S2043" s="25">
        <f>IF(Config!$B$4&gt;0,K2043/Config!$B$4,0)</f>
        <v/>
      </c>
      <c r="T2043" s="25">
        <f>R2043*Config!$B$7</f>
        <v/>
      </c>
      <c r="U2043" s="25">
        <f>S2043*Config!$B$7</f>
        <v/>
      </c>
      <c r="V2043" s="25" t="n">
        <v>712.8</v>
      </c>
      <c r="W2043" s="25" t="n">
        <v>21600</v>
      </c>
      <c r="X2043" s="26">
        <f>IF(T2043&gt;0,V2043/T2043,0)</f>
        <v/>
      </c>
      <c r="Y2043" s="26">
        <f>IF(U2043&gt;0,W2043/U2043,0)</f>
        <v/>
      </c>
      <c r="Z2043" s="25">
        <f>T2043-V2043</f>
        <v/>
      </c>
      <c r="AA2043" s="25">
        <f>U2043-W2043</f>
        <v/>
      </c>
      <c r="AB2043" s="25">
        <f>IF(Config!$B$7&gt;0,(V2043/Config!$B$7)*Config!$B$4,0)</f>
        <v/>
      </c>
      <c r="AC2043" s="25">
        <f>IF(Config!$B$7&gt;0,(W2043/Config!$B$7)*Config!$B$4,0)</f>
        <v/>
      </c>
    </row>
    <row r="2044" hidden="1" outlineLevel="1">
      <c r="A2044" s="22" t="inlineStr"/>
      <c r="B2044" s="22" t="inlineStr"/>
      <c r="C2044" s="22" t="inlineStr"/>
      <c r="D2044" s="22" t="inlineStr"/>
      <c r="E2044" s="22" t="inlineStr">
        <is>
          <t>Makhana_7-30158</t>
        </is>
      </c>
      <c r="F2044" s="22" t="inlineStr"/>
      <c r="G2044" s="22" t="inlineStr">
        <is>
          <t>Munchies</t>
        </is>
      </c>
      <c r="H2044" s="22" t="inlineStr">
        <is>
          <t>Makha Shaka Flaming Hot Stix Farmley Pillow Pouch 33g</t>
        </is>
      </c>
      <c r="I2044" s="22" t="inlineStr"/>
      <c r="J2044" s="24" t="n">
        <v>0</v>
      </c>
      <c r="K2044" s="24" t="n">
        <v>0</v>
      </c>
      <c r="L2044" s="22" t="inlineStr">
        <is>
          <t>Alkemal Singapore Pvt. Ltd.</t>
        </is>
      </c>
      <c r="M2044" s="24" t="n">
        <v>0</v>
      </c>
      <c r="N2044" s="22" t="inlineStr">
        <is>
          <t>Singapore</t>
        </is>
      </c>
      <c r="O2044" s="22" t="inlineStr">
        <is>
          <t>UD Foods</t>
        </is>
      </c>
      <c r="P2044" s="22" t="inlineStr"/>
      <c r="Q2044" s="22" t="inlineStr">
        <is>
          <t>Munchies</t>
        </is>
      </c>
      <c r="R2044" s="25">
        <f>IF(Config!$B$4&gt;0,M2044/Config!$B$4,0)</f>
        <v/>
      </c>
      <c r="S2044" s="25">
        <f>IF(Config!$B$4&gt;0,K2044/Config!$B$4,0)</f>
        <v/>
      </c>
      <c r="T2044" s="25">
        <f>R2044*Config!$B$7</f>
        <v/>
      </c>
      <c r="U2044" s="25">
        <f>S2044*Config!$B$7</f>
        <v/>
      </c>
      <c r="V2044" s="25" t="n">
        <v>26.37</v>
      </c>
      <c r="W2044" s="25" t="n">
        <v>799</v>
      </c>
      <c r="X2044" s="26">
        <f>IF(T2044&gt;0,V2044/T2044,0)</f>
        <v/>
      </c>
      <c r="Y2044" s="26">
        <f>IF(U2044&gt;0,W2044/U2044,0)</f>
        <v/>
      </c>
      <c r="Z2044" s="25">
        <f>T2044-V2044</f>
        <v/>
      </c>
      <c r="AA2044" s="25">
        <f>U2044-W2044</f>
        <v/>
      </c>
      <c r="AB2044" s="25">
        <f>IF(Config!$B$7&gt;0,(V2044/Config!$B$7)*Config!$B$4,0)</f>
        <v/>
      </c>
      <c r="AC2044" s="25">
        <f>IF(Config!$B$7&gt;0,(W2044/Config!$B$7)*Config!$B$4,0)</f>
        <v/>
      </c>
    </row>
  </sheetData>
  <autoFilter ref="A1:AC2044"/>
  <conditionalFormatting sqref="X2:X2044">
    <cfRule type="cellIs" priority="1" operator="greaterThan" dxfId="0">
      <formula>1.2</formula>
    </cfRule>
    <cfRule type="cellIs" priority="2" operator="between" dxfId="1">
      <formula>1.000001</formula>
      <formula>1.2</formula>
    </cfRule>
    <cfRule type="cellIs" priority="3" operator="between" dxfId="2">
      <formula>0.8</formula>
      <formula>1.0</formula>
    </cfRule>
    <cfRule type="cellIs" priority="4" operator="between" dxfId="3">
      <formula>0.5</formula>
      <formula>0.7999</formula>
    </cfRule>
    <cfRule type="cellIs" priority="5" operator="between" dxfId="4">
      <formula>0.0001</formula>
      <formula>0.4999</formula>
    </cfRule>
    <cfRule type="cellIs" priority="6" operator="equal" dxfId="5">
      <formula>0</formula>
    </cfRule>
  </conditionalFormatting>
  <conditionalFormatting sqref="Y2:Y2044">
    <cfRule type="cellIs" priority="7" operator="greaterThan" dxfId="0">
      <formula>1.2</formula>
    </cfRule>
    <cfRule type="cellIs" priority="8" operator="between" dxfId="1">
      <formula>1.000001</formula>
      <formula>1.2</formula>
    </cfRule>
    <cfRule type="cellIs" priority="9" operator="between" dxfId="2">
      <formula>0.8</formula>
      <formula>1.0</formula>
    </cfRule>
    <cfRule type="cellIs" priority="10" operator="between" dxfId="3">
      <formula>0.5</formula>
      <formula>0.7999</formula>
    </cfRule>
    <cfRule type="cellIs" priority="11" operator="between" dxfId="4">
      <formula>0.0001</formula>
      <formula>0.4999</formula>
    </cfRule>
    <cfRule type="cellIs" priority="12" operator="equal" dxfId="5">
      <formula>0</formula>
    </cfRule>
  </conditionalFormatting>
  <conditionalFormatting sqref="Z2:Z2044">
    <cfRule type="cellIs" priority="13" operator="lessThan" dxfId="6">
      <formula>0</formula>
    </cfRule>
    <cfRule type="cellIs" priority="14" operator="greaterThanOrEqual" dxfId="7">
      <formula>0</formula>
    </cfRule>
  </conditionalFormatting>
  <conditionalFormatting sqref="AA2:AA2044">
    <cfRule type="cellIs" priority="15" operator="lessThan" dxfId="6">
      <formula>0</formula>
    </cfRule>
    <cfRule type="cellIs" priority="16" operator="greaterThanOrEqual" dxfId="7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" customWidth="1" min="4" max="4"/>
    <col width="20" customWidth="1" min="5" max="5"/>
    <col width="24" customWidth="1" min="6" max="6"/>
    <col width="15" customWidth="1" min="7" max="7"/>
    <col width="29" customWidth="1" min="8" max="8"/>
    <col width="30" customWidth="1" min="9" max="9"/>
    <col width="30" customWidth="1" min="10" max="10"/>
    <col width="19" customWidth="1" min="11" max="11"/>
    <col width="18" customWidth="1" min="12" max="12"/>
    <col width="30" customWidth="1" min="13" max="13"/>
    <col width="11" customWidth="1" min="14" max="14"/>
    <col width="21" customWidth="1" min="15" max="15"/>
    <col width="10" customWidth="1" min="16" max="16"/>
    <col width="13" customWidth="1" min="17" max="17"/>
    <col width="29" customWidth="1" min="18" max="18"/>
    <col width="30" customWidth="1" min="19" max="19"/>
    <col width="30" customWidth="1" min="20" max="20"/>
    <col width="28" customWidth="1" min="21" max="21"/>
    <col width="30" customWidth="1" min="22" max="22"/>
    <col width="15" customWidth="1" min="23" max="23"/>
    <col width="17" customWidth="1" min="24" max="24"/>
    <col width="22" customWidth="1" min="25" max="25"/>
    <col width="22" customWidth="1" min="26" max="26"/>
    <col width="18" customWidth="1" min="27" max="27"/>
    <col width="20" customWidth="1" min="28" max="28"/>
    <col width="30" customWidth="1" min="29" max="29"/>
    <col width="30" customWidth="1" min="30" max="30"/>
  </cols>
  <sheetData>
    <row r="1">
      <c r="A1" s="16" t="inlineStr">
        <is>
          <t>Rank</t>
        </is>
      </c>
      <c r="B1" s="16" t="inlineStr">
        <is>
          <t>Month</t>
        </is>
      </c>
      <c r="C1" s="16" t="inlineStr">
        <is>
          <t>Year</t>
        </is>
      </c>
      <c r="D1" s="16" t="inlineStr">
        <is>
          <t>Last Modified Date</t>
        </is>
      </c>
      <c r="E1" s="16" t="inlineStr">
        <is>
          <t>Last Modified Time</t>
        </is>
      </c>
      <c r="F1" s="16" t="inlineStr">
        <is>
          <t>Item Code</t>
        </is>
      </c>
      <c r="G1" s="16" t="inlineStr">
        <is>
          <t>BOM Item Type</t>
        </is>
      </c>
      <c r="H1" s="16" t="inlineStr">
        <is>
          <t>Item Group</t>
        </is>
      </c>
      <c r="I1" s="16" t="inlineStr">
        <is>
          <t>Item Name</t>
        </is>
      </c>
      <c r="J1" s="16" t="inlineStr">
        <is>
          <t>Item Parent</t>
        </is>
      </c>
      <c r="K1" s="16" t="inlineStr">
        <is>
          <t>Conversion Factor</t>
        </is>
      </c>
      <c r="L1" s="16" t="inlineStr">
        <is>
          <t>Projection Units</t>
        </is>
      </c>
      <c r="M1" s="16" t="inlineStr">
        <is>
          <t>Customer</t>
        </is>
      </c>
      <c r="N1" s="16" t="inlineStr">
        <is>
          <t>Total KGs</t>
        </is>
      </c>
      <c r="O1" s="16" t="inlineStr">
        <is>
          <t>Customer Group</t>
        </is>
      </c>
      <c r="P1" s="16" t="inlineStr">
        <is>
          <t>Origin</t>
        </is>
      </c>
      <c r="Q1" s="16" t="inlineStr">
        <is>
          <t>Item Type</t>
        </is>
      </c>
      <c r="R1" s="16" t="inlineStr">
        <is>
          <t>New MIS Item Group</t>
        </is>
      </c>
      <c r="S1" s="16" t="inlineStr">
        <is>
          <t>Daily Demand(Total KGs)</t>
        </is>
      </c>
      <c r="T1" s="16" t="inlineStr">
        <is>
          <t>Daily Demand(Projection Units)</t>
        </is>
      </c>
      <c r="U1" s="16" t="inlineStr">
        <is>
          <t>Projected KGs as of period</t>
        </is>
      </c>
      <c r="V1" s="16" t="inlineStr">
        <is>
          <t>Projected Units as of period</t>
        </is>
      </c>
      <c r="W1" s="16" t="inlineStr">
        <is>
          <t>Actual SO KGs</t>
        </is>
      </c>
      <c r="X1" s="16" t="inlineStr">
        <is>
          <t>Actual SO Units</t>
        </is>
      </c>
      <c r="Y1" s="16" t="inlineStr">
        <is>
          <t>Achievement % KGs</t>
        </is>
      </c>
      <c r="Z1" s="16" t="inlineStr">
        <is>
          <t>Achievement % Units</t>
        </is>
      </c>
      <c r="AA1" s="16" t="inlineStr">
        <is>
          <t>Diff Proj-SO KGs</t>
        </is>
      </c>
      <c r="AB1" s="16" t="inlineStr">
        <is>
          <t>Diff Proj-SO Units</t>
        </is>
      </c>
      <c r="AC1" s="16" t="inlineStr">
        <is>
          <t>Run Rate Month-End KGs</t>
        </is>
      </c>
      <c r="AD1" s="16" t="inlineStr">
        <is>
          <t>Run Rate Month-End Units</t>
        </is>
      </c>
    </row>
    <row r="2">
      <c r="A2" s="27" t="n">
        <v>1</v>
      </c>
      <c r="B2" s="5" t="inlineStr">
        <is>
          <t>May</t>
        </is>
      </c>
      <c r="C2" s="5" t="n">
        <v>2026</v>
      </c>
      <c r="D2" s="5" t="inlineStr">
        <is>
          <t>25-04-2026</t>
        </is>
      </c>
      <c r="E2" s="28" t="n">
        <v>0.6449537037037038</v>
      </c>
      <c r="F2" s="5" t="inlineStr">
        <is>
          <t>Dates_4-3012</t>
        </is>
      </c>
      <c r="G2" s="5" t="inlineStr">
        <is>
          <t>FG</t>
        </is>
      </c>
      <c r="H2" s="5" t="inlineStr">
        <is>
          <t>Dates</t>
        </is>
      </c>
      <c r="I2" s="5" t="inlineStr">
        <is>
          <t>Kalmi Dates Farmley Standee Pouch 200 gms</t>
        </is>
      </c>
      <c r="J2" s="5" t="inlineStr">
        <is>
          <t>Kalmi Dates</t>
        </is>
      </c>
      <c r="K2" s="5" t="n">
        <v>0.2</v>
      </c>
      <c r="L2" s="5" t="n">
        <v>200</v>
      </c>
      <c r="M2" s="5" t="inlineStr">
        <is>
          <t>INNOVATIVE RETAIL CONCEPTS PRIVATE LIMITED</t>
        </is>
      </c>
      <c r="N2" s="5" t="n">
        <v>40</v>
      </c>
      <c r="O2" s="5" t="inlineStr">
        <is>
          <t>Quick Commerce</t>
        </is>
      </c>
      <c r="P2" s="5" t="inlineStr">
        <is>
          <t>Indore</t>
        </is>
      </c>
      <c r="Q2" s="5" t="inlineStr">
        <is>
          <t>KVI</t>
        </is>
      </c>
      <c r="R2" s="5" t="inlineStr">
        <is>
          <t>Dates</t>
        </is>
      </c>
      <c r="S2" s="25">
        <f>IF(Config!$B$4&gt;0,N2/Config!$B$4,0)</f>
        <v/>
      </c>
      <c r="T2" s="25">
        <f>IF(Config!$B$4&gt;0,L2/Config!$B$4,0)</f>
        <v/>
      </c>
      <c r="U2" s="25">
        <f>S2*Config!$B$7</f>
        <v/>
      </c>
      <c r="V2" s="25">
        <f>T2*Config!$B$7</f>
        <v/>
      </c>
      <c r="W2" s="25" t="n">
        <v>216</v>
      </c>
      <c r="X2" s="25" t="n">
        <v>1080</v>
      </c>
      <c r="Y2" s="26">
        <f>IF(U2&gt;0,W2/U2,0)</f>
        <v/>
      </c>
      <c r="Z2" s="26">
        <f>IF(V2&gt;0,X2/V2,0)</f>
        <v/>
      </c>
      <c r="AA2" s="25">
        <f>U2-W2</f>
        <v/>
      </c>
      <c r="AB2" s="25">
        <f>V2-X2</f>
        <v/>
      </c>
      <c r="AC2" s="25">
        <f>IF(Config!$B$7&gt;0,(W2/Config!$B$7)*Config!$B$4,0)</f>
        <v/>
      </c>
      <c r="AD2" s="25">
        <f>IF(Config!$B$7&gt;0,(X2/Config!$B$7)*Config!$B$4,0)</f>
        <v/>
      </c>
    </row>
    <row r="3">
      <c r="A3" s="27" t="n">
        <v>2</v>
      </c>
      <c r="B3" s="5" t="inlineStr">
        <is>
          <t>May</t>
        </is>
      </c>
      <c r="C3" s="5" t="n">
        <v>2026</v>
      </c>
      <c r="D3" s="5" t="inlineStr">
        <is>
          <t>29-04-2026</t>
        </is>
      </c>
      <c r="E3" s="28" t="n">
        <v>0.6204861111111111</v>
      </c>
      <c r="F3" s="5" t="inlineStr">
        <is>
          <t>Seeds_11-2867</t>
        </is>
      </c>
      <c r="G3" s="5" t="inlineStr">
        <is>
          <t>FG</t>
        </is>
      </c>
      <c r="H3" s="5" t="inlineStr">
        <is>
          <t>Other Seeds</t>
        </is>
      </c>
      <c r="I3" s="5" t="inlineStr">
        <is>
          <t>Quinoa seeds Farmley Jar 1kg</t>
        </is>
      </c>
      <c r="J3" s="5" t="inlineStr">
        <is>
          <t>Premium Quinoa seeds</t>
        </is>
      </c>
      <c r="K3" s="5" t="n">
        <v>1</v>
      </c>
      <c r="L3" s="5" t="n">
        <v>1200</v>
      </c>
      <c r="M3" s="5" t="inlineStr">
        <is>
          <t>Amazon Retail India Private Limited</t>
        </is>
      </c>
      <c r="N3" s="5" t="n">
        <v>1200</v>
      </c>
      <c r="O3" s="5" t="inlineStr">
        <is>
          <t>Amazon Retail India</t>
        </is>
      </c>
      <c r="P3" s="5" t="inlineStr">
        <is>
          <t>Indore</t>
        </is>
      </c>
      <c r="Q3" s="5" t="inlineStr">
        <is>
          <t>KVI</t>
        </is>
      </c>
      <c r="R3" s="5" t="inlineStr">
        <is>
          <t>Other Seeds</t>
        </is>
      </c>
      <c r="S3" s="25">
        <f>IF(Config!$B$4&gt;0,N3/Config!$B$4,0)</f>
        <v/>
      </c>
      <c r="T3" s="25">
        <f>IF(Config!$B$4&gt;0,L3/Config!$B$4,0)</f>
        <v/>
      </c>
      <c r="U3" s="25">
        <f>S3*Config!$B$7</f>
        <v/>
      </c>
      <c r="V3" s="25">
        <f>T3*Config!$B$7</f>
        <v/>
      </c>
      <c r="W3" s="25" t="n">
        <v>6060</v>
      </c>
      <c r="X3" s="25" t="n">
        <v>6060</v>
      </c>
      <c r="Y3" s="26">
        <f>IF(U3&gt;0,W3/U3,0)</f>
        <v/>
      </c>
      <c r="Z3" s="26">
        <f>IF(V3&gt;0,X3/V3,0)</f>
        <v/>
      </c>
      <c r="AA3" s="25">
        <f>U3-W3</f>
        <v/>
      </c>
      <c r="AB3" s="25">
        <f>V3-X3</f>
        <v/>
      </c>
      <c r="AC3" s="25">
        <f>IF(Config!$B$7&gt;0,(W3/Config!$B$7)*Config!$B$4,0)</f>
        <v/>
      </c>
      <c r="AD3" s="25">
        <f>IF(Config!$B$7&gt;0,(X3/Config!$B$7)*Config!$B$4,0)</f>
        <v/>
      </c>
    </row>
    <row r="4">
      <c r="A4" s="27" t="n">
        <v>3</v>
      </c>
      <c r="B4" s="5" t="inlineStr">
        <is>
          <t>May</t>
        </is>
      </c>
      <c r="C4" s="5" t="n">
        <v>2026</v>
      </c>
      <c r="D4" s="5" t="inlineStr">
        <is>
          <t>25-04-2026</t>
        </is>
      </c>
      <c r="E4" s="28" t="n">
        <v>0.5943287037037037</v>
      </c>
      <c r="F4" s="5" t="inlineStr">
        <is>
          <t>Walnut_12-2655</t>
        </is>
      </c>
      <c r="G4" s="5" t="inlineStr">
        <is>
          <t>FG</t>
        </is>
      </c>
      <c r="H4" s="5" t="inlineStr">
        <is>
          <t>Walnut</t>
        </is>
      </c>
      <c r="I4" s="5" t="inlineStr">
        <is>
          <t>Premium Extra Light Halves Walnut Kernels Farmley Standee Pouch 200 g</t>
        </is>
      </c>
      <c r="J4" s="5" t="inlineStr">
        <is>
          <t>Premium Extra Light Halves Walnut Kernels</t>
        </is>
      </c>
      <c r="K4" s="5" t="n">
        <v>0.2</v>
      </c>
      <c r="L4" s="5" t="n">
        <v>180</v>
      </c>
      <c r="M4" s="5" t="inlineStr">
        <is>
          <t>Flipkart India Private Limited</t>
        </is>
      </c>
      <c r="N4" s="5" t="n">
        <v>36</v>
      </c>
      <c r="O4" s="5" t="inlineStr">
        <is>
          <t>E-Commerce</t>
        </is>
      </c>
      <c r="P4" s="5" t="inlineStr">
        <is>
          <t>Indore</t>
        </is>
      </c>
      <c r="Q4" s="5" t="inlineStr">
        <is>
          <t>KVI</t>
        </is>
      </c>
      <c r="R4" s="5" t="inlineStr">
        <is>
          <t>Walnut</t>
        </is>
      </c>
      <c r="S4" s="25">
        <f>IF(Config!$B$4&gt;0,N4/Config!$B$4,0)</f>
        <v/>
      </c>
      <c r="T4" s="25">
        <f>IF(Config!$B$4&gt;0,L4/Config!$B$4,0)</f>
        <v/>
      </c>
      <c r="U4" s="25">
        <f>S4*Config!$B$7</f>
        <v/>
      </c>
      <c r="V4" s="25">
        <f>T4*Config!$B$7</f>
        <v/>
      </c>
      <c r="W4" s="25" t="n">
        <v>172.8</v>
      </c>
      <c r="X4" s="25" t="n">
        <v>864</v>
      </c>
      <c r="Y4" s="26">
        <f>IF(U4&gt;0,W4/U4,0)</f>
        <v/>
      </c>
      <c r="Z4" s="26">
        <f>IF(V4&gt;0,X4/V4,0)</f>
        <v/>
      </c>
      <c r="AA4" s="25">
        <f>U4-W4</f>
        <v/>
      </c>
      <c r="AB4" s="25">
        <f>V4-X4</f>
        <v/>
      </c>
      <c r="AC4" s="25">
        <f>IF(Config!$B$7&gt;0,(W4/Config!$B$7)*Config!$B$4,0)</f>
        <v/>
      </c>
      <c r="AD4" s="25">
        <f>IF(Config!$B$7&gt;0,(X4/Config!$B$7)*Config!$B$4,0)</f>
        <v/>
      </c>
    </row>
    <row r="5">
      <c r="A5" s="27" t="n">
        <v>4</v>
      </c>
      <c r="B5" s="5" t="inlineStr">
        <is>
          <t>May</t>
        </is>
      </c>
      <c r="C5" s="5" t="n">
        <v>2026</v>
      </c>
      <c r="D5" s="5" t="inlineStr">
        <is>
          <t>25-04-2026</t>
        </is>
      </c>
      <c r="E5" s="28" t="n">
        <v>0.7266898148148148</v>
      </c>
      <c r="F5" s="5" t="inlineStr">
        <is>
          <t>Dates_4-2469</t>
        </is>
      </c>
      <c r="G5" s="5" t="inlineStr">
        <is>
          <t>FG</t>
        </is>
      </c>
      <c r="H5" s="5" t="inlineStr">
        <is>
          <t>Dates</t>
        </is>
      </c>
      <c r="I5" s="5" t="inlineStr">
        <is>
          <t>Premium Omani Fard Dates Farmley standee pouch 400 g</t>
        </is>
      </c>
      <c r="J5" s="5" t="inlineStr">
        <is>
          <t>Premium Fard Dates</t>
        </is>
      </c>
      <c r="K5" s="5" t="n">
        <v>0.4</v>
      </c>
      <c r="L5" s="5" t="n">
        <v>36</v>
      </c>
      <c r="M5" s="5" t="inlineStr">
        <is>
          <t>Shoppers Stop Limited</t>
        </is>
      </c>
      <c r="N5" s="5" t="n">
        <v>14.4</v>
      </c>
      <c r="O5" s="5" t="inlineStr">
        <is>
          <t>Modern Trade</t>
        </is>
      </c>
      <c r="P5" s="5" t="inlineStr">
        <is>
          <t>Indore</t>
        </is>
      </c>
      <c r="Q5" s="5" t="inlineStr">
        <is>
          <t>KVI</t>
        </is>
      </c>
      <c r="R5" s="5" t="inlineStr">
        <is>
          <t>Dates</t>
        </is>
      </c>
      <c r="S5" s="25">
        <f>IF(Config!$B$4&gt;0,N5/Config!$B$4,0)</f>
        <v/>
      </c>
      <c r="T5" s="25">
        <f>IF(Config!$B$4&gt;0,L5/Config!$B$4,0)</f>
        <v/>
      </c>
      <c r="U5" s="25">
        <f>S5*Config!$B$7</f>
        <v/>
      </c>
      <c r="V5" s="25">
        <f>T5*Config!$B$7</f>
        <v/>
      </c>
      <c r="W5" s="25" t="n">
        <v>57.6</v>
      </c>
      <c r="X5" s="25" t="n">
        <v>144</v>
      </c>
      <c r="Y5" s="26">
        <f>IF(U5&gt;0,W5/U5,0)</f>
        <v/>
      </c>
      <c r="Z5" s="26">
        <f>IF(V5&gt;0,X5/V5,0)</f>
        <v/>
      </c>
      <c r="AA5" s="25">
        <f>U5-W5</f>
        <v/>
      </c>
      <c r="AB5" s="25">
        <f>V5-X5</f>
        <v/>
      </c>
      <c r="AC5" s="25">
        <f>IF(Config!$B$7&gt;0,(W5/Config!$B$7)*Config!$B$4,0)</f>
        <v/>
      </c>
      <c r="AD5" s="25">
        <f>IF(Config!$B$7&gt;0,(X5/Config!$B$7)*Config!$B$4,0)</f>
        <v/>
      </c>
    </row>
    <row r="6">
      <c r="A6" s="27" t="n">
        <v>5</v>
      </c>
      <c r="B6" s="5" t="inlineStr">
        <is>
          <t>May</t>
        </is>
      </c>
      <c r="C6" s="5" t="n">
        <v>2026</v>
      </c>
      <c r="D6" s="5" t="inlineStr">
        <is>
          <t>25-04-2026</t>
        </is>
      </c>
      <c r="E6" s="28" t="n">
        <v>0.7266898148148148</v>
      </c>
      <c r="F6" s="5" t="inlineStr">
        <is>
          <t>Dates_4-30567</t>
        </is>
      </c>
      <c r="G6" s="5" t="inlineStr">
        <is>
          <t>FG</t>
        </is>
      </c>
      <c r="H6" s="5" t="inlineStr">
        <is>
          <t>Healthy Desserts</t>
        </is>
      </c>
      <c r="I6" s="5" t="inlineStr">
        <is>
          <t>Classic Date Bites Farmley Tin Jar 200 g</t>
        </is>
      </c>
      <c r="J6" s="5" t="inlineStr">
        <is>
          <t>Classic Date bites</t>
        </is>
      </c>
      <c r="K6" s="5" t="n">
        <v>0.2</v>
      </c>
      <c r="L6" s="5" t="n">
        <v>24</v>
      </c>
      <c r="M6" s="5" t="inlineStr">
        <is>
          <t>Shoppers Stop Limited</t>
        </is>
      </c>
      <c r="N6" s="5" t="n">
        <v>4.8</v>
      </c>
      <c r="O6" s="5" t="inlineStr">
        <is>
          <t>Modern Trade</t>
        </is>
      </c>
      <c r="P6" s="5" t="inlineStr">
        <is>
          <t>Indore</t>
        </is>
      </c>
      <c r="Q6" s="5" t="inlineStr">
        <is>
          <t>Value Added</t>
        </is>
      </c>
      <c r="R6" s="5" t="inlineStr">
        <is>
          <t>Healthy Desserts</t>
        </is>
      </c>
      <c r="S6" s="25">
        <f>IF(Config!$B$4&gt;0,N6/Config!$B$4,0)</f>
        <v/>
      </c>
      <c r="T6" s="25">
        <f>IF(Config!$B$4&gt;0,L6/Config!$B$4,0)</f>
        <v/>
      </c>
      <c r="U6" s="25">
        <f>S6*Config!$B$7</f>
        <v/>
      </c>
      <c r="V6" s="25">
        <f>T6*Config!$B$7</f>
        <v/>
      </c>
      <c r="W6" s="25" t="n">
        <v>14.4</v>
      </c>
      <c r="X6" s="25" t="n">
        <v>72</v>
      </c>
      <c r="Y6" s="26">
        <f>IF(U6&gt;0,W6/U6,0)</f>
        <v/>
      </c>
      <c r="Z6" s="26">
        <f>IF(V6&gt;0,X6/V6,0)</f>
        <v/>
      </c>
      <c r="AA6" s="25">
        <f>U6-W6</f>
        <v/>
      </c>
      <c r="AB6" s="25">
        <f>V6-X6</f>
        <v/>
      </c>
      <c r="AC6" s="25">
        <f>IF(Config!$B$7&gt;0,(W6/Config!$B$7)*Config!$B$4,0)</f>
        <v/>
      </c>
      <c r="AD6" s="25">
        <f>IF(Config!$B$7&gt;0,(X6/Config!$B$7)*Config!$B$4,0)</f>
        <v/>
      </c>
    </row>
    <row r="7">
      <c r="A7" s="27" t="n">
        <v>6</v>
      </c>
      <c r="B7" s="5" t="inlineStr">
        <is>
          <t>May</t>
        </is>
      </c>
      <c r="C7" s="5" t="n">
        <v>2026</v>
      </c>
      <c r="D7" s="5" t="inlineStr">
        <is>
          <t>25-04-2026</t>
        </is>
      </c>
      <c r="E7" s="28" t="n">
        <v>0.6449305555555556</v>
      </c>
      <c r="F7" s="5" t="inlineStr">
        <is>
          <t>Cashewnut_3-2973</t>
        </is>
      </c>
      <c r="G7" s="5" t="inlineStr">
        <is>
          <t>FG</t>
        </is>
      </c>
      <c r="H7" s="5" t="inlineStr">
        <is>
          <t>Roasted &amp; Flavoured Cashew</t>
        </is>
      </c>
      <c r="I7" s="5" t="inlineStr">
        <is>
          <t>Roasted &amp; Salted Cashew - Farmley Standee Pouch 36 g - Retail</t>
        </is>
      </c>
      <c r="J7" s="5" t="inlineStr">
        <is>
          <t>Roasted and Salted Cashew</t>
        </is>
      </c>
      <c r="K7" s="5" t="n">
        <v>0.036</v>
      </c>
      <c r="L7" s="5" t="n">
        <v>600</v>
      </c>
      <c r="M7" s="5" t="inlineStr">
        <is>
          <t>INNOVATIVE RETAIL CONCEPTS PRIVATE LIMITED</t>
        </is>
      </c>
      <c r="N7" s="5" t="n">
        <v>21.6</v>
      </c>
      <c r="O7" s="5" t="inlineStr">
        <is>
          <t>Quick Commerce</t>
        </is>
      </c>
      <c r="P7" s="5" t="inlineStr">
        <is>
          <t>Indore</t>
        </is>
      </c>
      <c r="Q7" s="5" t="inlineStr">
        <is>
          <t>Value Added</t>
        </is>
      </c>
      <c r="R7" s="5" t="inlineStr">
        <is>
          <t>Roasted &amp; Flavoured Cashew</t>
        </is>
      </c>
      <c r="S7" s="25">
        <f>IF(Config!$B$4&gt;0,N7/Config!$B$4,0)</f>
        <v/>
      </c>
      <c r="T7" s="25">
        <f>IF(Config!$B$4&gt;0,L7/Config!$B$4,0)</f>
        <v/>
      </c>
      <c r="U7" s="25">
        <f>S7*Config!$B$7</f>
        <v/>
      </c>
      <c r="V7" s="25">
        <f>T7*Config!$B$7</f>
        <v/>
      </c>
      <c r="W7" s="25" t="n">
        <v>63</v>
      </c>
      <c r="X7" s="25" t="n">
        <v>1750</v>
      </c>
      <c r="Y7" s="26">
        <f>IF(U7&gt;0,W7/U7,0)</f>
        <v/>
      </c>
      <c r="Z7" s="26">
        <f>IF(V7&gt;0,X7/V7,0)</f>
        <v/>
      </c>
      <c r="AA7" s="25">
        <f>U7-W7</f>
        <v/>
      </c>
      <c r="AB7" s="25">
        <f>V7-X7</f>
        <v/>
      </c>
      <c r="AC7" s="25">
        <f>IF(Config!$B$7&gt;0,(W7/Config!$B$7)*Config!$B$4,0)</f>
        <v/>
      </c>
      <c r="AD7" s="25">
        <f>IF(Config!$B$7&gt;0,(X7/Config!$B$7)*Config!$B$4,0)</f>
        <v/>
      </c>
    </row>
    <row r="8">
      <c r="A8" s="27" t="n">
        <v>7</v>
      </c>
      <c r="B8" s="5" t="inlineStr">
        <is>
          <t>May</t>
        </is>
      </c>
      <c r="C8" s="5" t="n">
        <v>2026</v>
      </c>
      <c r="D8" s="5" t="inlineStr">
        <is>
          <t>25-04-2026</t>
        </is>
      </c>
      <c r="E8" s="28" t="n">
        <v>0.5943402777777778</v>
      </c>
      <c r="F8" s="5" t="inlineStr">
        <is>
          <t>Raisins_10-1990</t>
        </is>
      </c>
      <c r="G8" s="5" t="inlineStr">
        <is>
          <t>FG</t>
        </is>
      </c>
      <c r="H8" s="5" t="inlineStr">
        <is>
          <t>Raisins</t>
        </is>
      </c>
      <c r="I8" s="5" t="inlineStr">
        <is>
          <t>Premium Raisin Long Farmley Standee Pouch 500 g</t>
        </is>
      </c>
      <c r="J8" s="5" t="inlineStr">
        <is>
          <t>Premium Raisin Long</t>
        </is>
      </c>
      <c r="K8" s="5" t="n">
        <v>0.5</v>
      </c>
      <c r="L8" s="5" t="n">
        <v>1500</v>
      </c>
      <c r="M8" s="5" t="inlineStr">
        <is>
          <t>Flipkart India Private Limited</t>
        </is>
      </c>
      <c r="N8" s="5" t="n">
        <v>750</v>
      </c>
      <c r="O8" s="5" t="inlineStr">
        <is>
          <t>E-Commerce</t>
        </is>
      </c>
      <c r="P8" s="5" t="inlineStr">
        <is>
          <t>Indore</t>
        </is>
      </c>
      <c r="Q8" s="5" t="inlineStr">
        <is>
          <t>KVI</t>
        </is>
      </c>
      <c r="R8" s="5" t="inlineStr">
        <is>
          <t>Raisins</t>
        </is>
      </c>
      <c r="S8" s="25">
        <f>IF(Config!$B$4&gt;0,N8/Config!$B$4,0)</f>
        <v/>
      </c>
      <c r="T8" s="25">
        <f>IF(Config!$B$4&gt;0,L8/Config!$B$4,0)</f>
        <v/>
      </c>
      <c r="U8" s="25">
        <f>S8*Config!$B$7</f>
        <v/>
      </c>
      <c r="V8" s="25">
        <f>T8*Config!$B$7</f>
        <v/>
      </c>
      <c r="W8" s="25" t="n">
        <v>2052</v>
      </c>
      <c r="X8" s="25" t="n">
        <v>4104</v>
      </c>
      <c r="Y8" s="26">
        <f>IF(U8&gt;0,W8/U8,0)</f>
        <v/>
      </c>
      <c r="Z8" s="26">
        <f>IF(V8&gt;0,X8/V8,0)</f>
        <v/>
      </c>
      <c r="AA8" s="25">
        <f>U8-W8</f>
        <v/>
      </c>
      <c r="AB8" s="25">
        <f>V8-X8</f>
        <v/>
      </c>
      <c r="AC8" s="25">
        <f>IF(Config!$B$7&gt;0,(W8/Config!$B$7)*Config!$B$4,0)</f>
        <v/>
      </c>
      <c r="AD8" s="25">
        <f>IF(Config!$B$7&gt;0,(X8/Config!$B$7)*Config!$B$4,0)</f>
        <v/>
      </c>
    </row>
    <row r="9">
      <c r="A9" s="27" t="n">
        <v>8</v>
      </c>
      <c r="B9" s="5" t="inlineStr">
        <is>
          <t>May</t>
        </is>
      </c>
      <c r="C9" s="5" t="n">
        <v>2026</v>
      </c>
      <c r="D9" s="5" t="inlineStr">
        <is>
          <t>25-04-2026</t>
        </is>
      </c>
      <c r="E9" s="28" t="n">
        <v>0.6449421296296296</v>
      </c>
      <c r="F9" s="5" t="inlineStr">
        <is>
          <t>Seeds_11-20160</t>
        </is>
      </c>
      <c r="G9" s="5" t="inlineStr">
        <is>
          <t>FG</t>
        </is>
      </c>
      <c r="H9" s="5" t="inlineStr">
        <is>
          <t>Other Seeds</t>
        </is>
      </c>
      <c r="I9" s="5" t="inlineStr">
        <is>
          <t>Roasted &amp; Salted Pumpkin seeds Pillow Pouch Farmley 24 g- single serve</t>
        </is>
      </c>
      <c r="J9" s="5" t="inlineStr">
        <is>
          <t>Roasted &amp; Salted Pumpkin Seeds</t>
        </is>
      </c>
      <c r="K9" s="5" t="n">
        <v>0.024</v>
      </c>
      <c r="L9" s="5" t="n">
        <v>5000</v>
      </c>
      <c r="M9" s="5" t="inlineStr">
        <is>
          <t>INNOVATIVE RETAIL CONCEPTS PRIVATE LIMITED</t>
        </is>
      </c>
      <c r="N9" s="5" t="n">
        <v>120</v>
      </c>
      <c r="O9" s="5" t="inlineStr">
        <is>
          <t>Quick Commerce</t>
        </is>
      </c>
      <c r="P9" s="5" t="inlineStr">
        <is>
          <t>Indore</t>
        </is>
      </c>
      <c r="Q9" s="5" t="inlineStr">
        <is>
          <t>KVI</t>
        </is>
      </c>
      <c r="R9" s="5" t="inlineStr">
        <is>
          <t>Other Seeds</t>
        </is>
      </c>
      <c r="S9" s="25">
        <f>IF(Config!$B$4&gt;0,N9/Config!$B$4,0)</f>
        <v/>
      </c>
      <c r="T9" s="25">
        <f>IF(Config!$B$4&gt;0,L9/Config!$B$4,0)</f>
        <v/>
      </c>
      <c r="U9" s="25">
        <f>S9*Config!$B$7</f>
        <v/>
      </c>
      <c r="V9" s="25">
        <f>T9*Config!$B$7</f>
        <v/>
      </c>
      <c r="W9" s="25" t="n">
        <v>325.44</v>
      </c>
      <c r="X9" s="25" t="n">
        <v>13560</v>
      </c>
      <c r="Y9" s="26">
        <f>IF(U9&gt;0,W9/U9,0)</f>
        <v/>
      </c>
      <c r="Z9" s="26">
        <f>IF(V9&gt;0,X9/V9,0)</f>
        <v/>
      </c>
      <c r="AA9" s="25">
        <f>U9-W9</f>
        <v/>
      </c>
      <c r="AB9" s="25">
        <f>V9-X9</f>
        <v/>
      </c>
      <c r="AC9" s="25">
        <f>IF(Config!$B$7&gt;0,(W9/Config!$B$7)*Config!$B$4,0)</f>
        <v/>
      </c>
      <c r="AD9" s="25">
        <f>IF(Config!$B$7&gt;0,(X9/Config!$B$7)*Config!$B$4,0)</f>
        <v/>
      </c>
    </row>
    <row r="10">
      <c r="A10" s="27" t="n">
        <v>9</v>
      </c>
      <c r="B10" s="5" t="inlineStr">
        <is>
          <t>May</t>
        </is>
      </c>
      <c r="C10" s="5" t="n">
        <v>2026</v>
      </c>
      <c r="D10" s="5" t="inlineStr">
        <is>
          <t>29-04-2026</t>
        </is>
      </c>
      <c r="E10" s="28" t="n">
        <v>0.5300925925925926</v>
      </c>
      <c r="F10" s="5" t="inlineStr">
        <is>
          <t>Raisins_10-1990</t>
        </is>
      </c>
      <c r="G10" s="5" t="inlineStr">
        <is>
          <t>FG</t>
        </is>
      </c>
      <c r="H10" s="5" t="inlineStr">
        <is>
          <t>Raisins</t>
        </is>
      </c>
      <c r="I10" s="5" t="inlineStr">
        <is>
          <t>Premium Raisin Long Farmley Standee Pouch 500 g</t>
        </is>
      </c>
      <c r="J10" s="5" t="inlineStr">
        <is>
          <t>Premium Raisin Long</t>
        </is>
      </c>
      <c r="K10" s="5" t="n">
        <v>0.5</v>
      </c>
      <c r="L10" s="5" t="n">
        <v>300</v>
      </c>
      <c r="M10" s="5" t="inlineStr">
        <is>
          <t>Metro Cash &amp; Carry India Private Limited</t>
        </is>
      </c>
      <c r="N10" s="5" t="n">
        <v>150</v>
      </c>
      <c r="O10" s="5" t="inlineStr">
        <is>
          <t>Modern Trade</t>
        </is>
      </c>
      <c r="P10" s="5" t="inlineStr">
        <is>
          <t>Indore</t>
        </is>
      </c>
      <c r="Q10" s="5" t="inlineStr">
        <is>
          <t>KVI</t>
        </is>
      </c>
      <c r="R10" s="5" t="inlineStr">
        <is>
          <t>Raisins</t>
        </is>
      </c>
      <c r="S10" s="25">
        <f>IF(Config!$B$4&gt;0,N10/Config!$B$4,0)</f>
        <v/>
      </c>
      <c r="T10" s="25">
        <f>IF(Config!$B$4&gt;0,L10/Config!$B$4,0)</f>
        <v/>
      </c>
      <c r="U10" s="25">
        <f>S10*Config!$B$7</f>
        <v/>
      </c>
      <c r="V10" s="25">
        <f>T10*Config!$B$7</f>
        <v/>
      </c>
      <c r="W10" s="25" t="n">
        <v>378</v>
      </c>
      <c r="X10" s="25" t="n">
        <v>756</v>
      </c>
      <c r="Y10" s="26">
        <f>IF(U10&gt;0,W10/U10,0)</f>
        <v/>
      </c>
      <c r="Z10" s="26">
        <f>IF(V10&gt;0,X10/V10,0)</f>
        <v/>
      </c>
      <c r="AA10" s="25">
        <f>U10-W10</f>
        <v/>
      </c>
      <c r="AB10" s="25">
        <f>V10-X10</f>
        <v/>
      </c>
      <c r="AC10" s="25">
        <f>IF(Config!$B$7&gt;0,(W10/Config!$B$7)*Config!$B$4,0)</f>
        <v/>
      </c>
      <c r="AD10" s="25">
        <f>IF(Config!$B$7&gt;0,(X10/Config!$B$7)*Config!$B$4,0)</f>
        <v/>
      </c>
    </row>
    <row r="11">
      <c r="A11" s="27" t="n">
        <v>10</v>
      </c>
      <c r="B11" s="5" t="inlineStr">
        <is>
          <t>May</t>
        </is>
      </c>
      <c r="C11" s="5" t="n">
        <v>2026</v>
      </c>
      <c r="D11" s="5" t="inlineStr">
        <is>
          <t>25-04-2026</t>
        </is>
      </c>
      <c r="E11" s="28" t="n">
        <v>0.7193981481481482</v>
      </c>
      <c r="F11" s="5" t="inlineStr">
        <is>
          <t>Dates_4-2469</t>
        </is>
      </c>
      <c r="G11" s="5" t="inlineStr">
        <is>
          <t>FG</t>
        </is>
      </c>
      <c r="H11" s="5" t="inlineStr">
        <is>
          <t>Dates</t>
        </is>
      </c>
      <c r="I11" s="5" t="inlineStr">
        <is>
          <t>Premium Omani Fard Dates Farmley standee pouch 400 g</t>
        </is>
      </c>
      <c r="J11" s="5" t="inlineStr">
        <is>
          <t>Premium Fard Dates</t>
        </is>
      </c>
      <c r="K11" s="5" t="n">
        <v>0.4</v>
      </c>
      <c r="L11" s="5" t="n">
        <v>500</v>
      </c>
      <c r="M11" s="5" t="inlineStr">
        <is>
          <t>Zepto Limited</t>
        </is>
      </c>
      <c r="N11" s="5" t="n">
        <v>200</v>
      </c>
      <c r="O11" s="5" t="inlineStr">
        <is>
          <t>Quick Commerce</t>
        </is>
      </c>
      <c r="P11" s="5" t="inlineStr">
        <is>
          <t>Indore</t>
        </is>
      </c>
      <c r="Q11" s="5" t="inlineStr">
        <is>
          <t>KVI</t>
        </is>
      </c>
      <c r="R11" s="5" t="inlineStr">
        <is>
          <t>Dates</t>
        </is>
      </c>
      <c r="S11" s="25">
        <f>IF(Config!$B$4&gt;0,N11/Config!$B$4,0)</f>
        <v/>
      </c>
      <c r="T11" s="25">
        <f>IF(Config!$B$4&gt;0,L11/Config!$B$4,0)</f>
        <v/>
      </c>
      <c r="U11" s="25">
        <f>S11*Config!$B$7</f>
        <v/>
      </c>
      <c r="V11" s="25">
        <f>T11*Config!$B$7</f>
        <v/>
      </c>
      <c r="W11" s="25" t="n">
        <v>475.2</v>
      </c>
      <c r="X11" s="25" t="n">
        <v>1188</v>
      </c>
      <c r="Y11" s="26">
        <f>IF(U11&gt;0,W11/U11,0)</f>
        <v/>
      </c>
      <c r="Z11" s="26">
        <f>IF(V11&gt;0,X11/V11,0)</f>
        <v/>
      </c>
      <c r="AA11" s="25">
        <f>U11-W11</f>
        <v/>
      </c>
      <c r="AB11" s="25">
        <f>V11-X11</f>
        <v/>
      </c>
      <c r="AC11" s="25">
        <f>IF(Config!$B$7&gt;0,(W11/Config!$B$7)*Config!$B$4,0)</f>
        <v/>
      </c>
      <c r="AD11" s="25">
        <f>IF(Config!$B$7&gt;0,(X11/Config!$B$7)*Config!$B$4,0)</f>
        <v/>
      </c>
    </row>
    <row r="12">
      <c r="A12" s="27" t="n">
        <v>11</v>
      </c>
      <c r="B12" s="5" t="inlineStr">
        <is>
          <t>May</t>
        </is>
      </c>
      <c r="C12" s="5" t="n">
        <v>2026</v>
      </c>
      <c r="D12" s="5" t="inlineStr">
        <is>
          <t>29-04-2026</t>
        </is>
      </c>
      <c r="E12" s="28" t="n">
        <v>0.6205092592592593</v>
      </c>
      <c r="F12" s="5" t="inlineStr">
        <is>
          <t>Makhana_7-30158</t>
        </is>
      </c>
      <c r="G12" s="5" t="inlineStr">
        <is>
          <t>FG</t>
        </is>
      </c>
      <c r="H12" s="5" t="inlineStr">
        <is>
          <t>Munchies</t>
        </is>
      </c>
      <c r="I12" s="5" t="inlineStr">
        <is>
          <t>Makha Shaka Flaming Hot Stix Farmley Pillow Pouch 33g</t>
        </is>
      </c>
      <c r="J12" s="5" t="inlineStr">
        <is>
          <t>Makhana Munchies</t>
        </is>
      </c>
      <c r="K12" s="5" t="n">
        <v>0.033</v>
      </c>
      <c r="L12" s="5" t="n">
        <v>2360</v>
      </c>
      <c r="M12" s="5" t="inlineStr">
        <is>
          <t>Amazon Retail India Private Limited</t>
        </is>
      </c>
      <c r="N12" s="5" t="n">
        <v>77.88</v>
      </c>
      <c r="O12" s="5" t="inlineStr">
        <is>
          <t>Amazon Retail India</t>
        </is>
      </c>
      <c r="P12" s="5" t="inlineStr">
        <is>
          <t>UD Foods</t>
        </is>
      </c>
      <c r="Q12" s="5" t="inlineStr">
        <is>
          <t>Value Added</t>
        </is>
      </c>
      <c r="R12" s="5" t="inlineStr">
        <is>
          <t>Munchies</t>
        </is>
      </c>
      <c r="S12" s="25">
        <f>IF(Config!$B$4&gt;0,N12/Config!$B$4,0)</f>
        <v/>
      </c>
      <c r="T12" s="25">
        <f>IF(Config!$B$4&gt;0,L12/Config!$B$4,0)</f>
        <v/>
      </c>
      <c r="U12" s="25">
        <f>S12*Config!$B$7</f>
        <v/>
      </c>
      <c r="V12" s="25">
        <f>T12*Config!$B$7</f>
        <v/>
      </c>
      <c r="W12" s="25" t="n">
        <v>179.52</v>
      </c>
      <c r="X12" s="25" t="n">
        <v>5440</v>
      </c>
      <c r="Y12" s="26">
        <f>IF(U12&gt;0,W12/U12,0)</f>
        <v/>
      </c>
      <c r="Z12" s="26">
        <f>IF(V12&gt;0,X12/V12,0)</f>
        <v/>
      </c>
      <c r="AA12" s="25">
        <f>U12-W12</f>
        <v/>
      </c>
      <c r="AB12" s="25">
        <f>V12-X12</f>
        <v/>
      </c>
      <c r="AC12" s="25">
        <f>IF(Config!$B$7&gt;0,(W12/Config!$B$7)*Config!$B$4,0)</f>
        <v/>
      </c>
      <c r="AD12" s="25">
        <f>IF(Config!$B$7&gt;0,(X12/Config!$B$7)*Config!$B$4,0)</f>
        <v/>
      </c>
    </row>
    <row r="13">
      <c r="A13" s="27" t="n">
        <v>12</v>
      </c>
      <c r="B13" s="5" t="inlineStr">
        <is>
          <t>May</t>
        </is>
      </c>
      <c r="C13" s="5" t="n">
        <v>2026</v>
      </c>
      <c r="D13" s="5" t="inlineStr">
        <is>
          <t>25-04-2026</t>
        </is>
      </c>
      <c r="E13" s="28" t="n">
        <v>0.6449189814814815</v>
      </c>
      <c r="F13" s="5" t="inlineStr">
        <is>
          <t>Dried Fruits_5-30134</t>
        </is>
      </c>
      <c r="G13" s="5" t="inlineStr">
        <is>
          <t>FG</t>
        </is>
      </c>
      <c r="H13" s="5" t="inlineStr">
        <is>
          <t>Cranberries</t>
        </is>
      </c>
      <c r="I13" s="5" t="inlineStr">
        <is>
          <t>Masala Cranberry Farmley Pillow Pack 18g- single serve</t>
        </is>
      </c>
      <c r="J13" s="5" t="inlineStr">
        <is>
          <t>Masala Cranberry</t>
        </is>
      </c>
      <c r="K13" s="5" t="n">
        <v>0.018</v>
      </c>
      <c r="L13" s="5" t="n">
        <v>3500</v>
      </c>
      <c r="M13" s="5" t="inlineStr">
        <is>
          <t>INNOVATIVE RETAIL CONCEPTS PRIVATE LIMITED</t>
        </is>
      </c>
      <c r="N13" s="5" t="n">
        <v>63</v>
      </c>
      <c r="O13" s="5" t="inlineStr">
        <is>
          <t>Quick Commerce</t>
        </is>
      </c>
      <c r="P13" s="5" t="inlineStr">
        <is>
          <t>Indore</t>
        </is>
      </c>
      <c r="Q13" s="5" t="inlineStr">
        <is>
          <t>KVI</t>
        </is>
      </c>
      <c r="R13" s="5" t="inlineStr">
        <is>
          <t>Cranberries</t>
        </is>
      </c>
      <c r="S13" s="25">
        <f>IF(Config!$B$4&gt;0,N13/Config!$B$4,0)</f>
        <v/>
      </c>
      <c r="T13" s="25">
        <f>IF(Config!$B$4&gt;0,L13/Config!$B$4,0)</f>
        <v/>
      </c>
      <c r="U13" s="25">
        <f>S13*Config!$B$7</f>
        <v/>
      </c>
      <c r="V13" s="25">
        <f>T13*Config!$B$7</f>
        <v/>
      </c>
      <c r="W13" s="25" t="n">
        <v>131.76</v>
      </c>
      <c r="X13" s="25" t="n">
        <v>7320</v>
      </c>
      <c r="Y13" s="26">
        <f>IF(U13&gt;0,W13/U13,0)</f>
        <v/>
      </c>
      <c r="Z13" s="26">
        <f>IF(V13&gt;0,X13/V13,0)</f>
        <v/>
      </c>
      <c r="AA13" s="25">
        <f>U13-W13</f>
        <v/>
      </c>
      <c r="AB13" s="25">
        <f>V13-X13</f>
        <v/>
      </c>
      <c r="AC13" s="25">
        <f>IF(Config!$B$7&gt;0,(W13/Config!$B$7)*Config!$B$4,0)</f>
        <v/>
      </c>
      <c r="AD13" s="25">
        <f>IF(Config!$B$7&gt;0,(X13/Config!$B$7)*Config!$B$4,0)</f>
        <v/>
      </c>
    </row>
    <row r="14">
      <c r="A14" s="27" t="n">
        <v>13</v>
      </c>
      <c r="B14" s="5" t="inlineStr">
        <is>
          <t>May</t>
        </is>
      </c>
      <c r="C14" s="5" t="n">
        <v>2026</v>
      </c>
      <c r="D14" s="5" t="inlineStr">
        <is>
          <t>29-04-2026</t>
        </is>
      </c>
      <c r="E14" s="28" t="n">
        <v>0.6205208333333333</v>
      </c>
      <c r="F14" s="5" t="inlineStr">
        <is>
          <t>Dry Fruit Mix_15-30134</t>
        </is>
      </c>
      <c r="G14" s="5" t="inlineStr">
        <is>
          <t>FG</t>
        </is>
      </c>
      <c r="H14" s="5" t="inlineStr">
        <is>
          <t>Savoury Mixes</t>
        </is>
      </c>
      <c r="I14" s="5" t="inlineStr">
        <is>
          <t>Smokey BBQ Party Mix Pillow Pouch Farmley 28 g- Single serve</t>
        </is>
      </c>
      <c r="J14" s="5" t="inlineStr">
        <is>
          <t>Smokey BBQ Party Mix</t>
        </is>
      </c>
      <c r="K14" s="5" t="n">
        <v>0.028</v>
      </c>
      <c r="L14" s="5" t="n">
        <v>500</v>
      </c>
      <c r="M14" s="5" t="inlineStr">
        <is>
          <t>Amazon Retail India Private Limited</t>
        </is>
      </c>
      <c r="N14" s="5" t="n">
        <v>14</v>
      </c>
      <c r="O14" s="5" t="inlineStr">
        <is>
          <t>Amazon Retail India</t>
        </is>
      </c>
      <c r="P14" s="5" t="inlineStr">
        <is>
          <t>Indore</t>
        </is>
      </c>
      <c r="Q14" s="5" t="inlineStr">
        <is>
          <t>Value Added</t>
        </is>
      </c>
      <c r="R14" s="5" t="inlineStr">
        <is>
          <t>Savoury Mixes</t>
        </is>
      </c>
      <c r="S14" s="25">
        <f>IF(Config!$B$4&gt;0,N14/Config!$B$4,0)</f>
        <v/>
      </c>
      <c r="T14" s="25">
        <f>IF(Config!$B$4&gt;0,L14/Config!$B$4,0)</f>
        <v/>
      </c>
      <c r="U14" s="25">
        <f>S14*Config!$B$7</f>
        <v/>
      </c>
      <c r="V14" s="25">
        <f>T14*Config!$B$7</f>
        <v/>
      </c>
      <c r="W14" s="25" t="n">
        <v>28</v>
      </c>
      <c r="X14" s="25" t="n">
        <v>1000</v>
      </c>
      <c r="Y14" s="26">
        <f>IF(U14&gt;0,W14/U14,0)</f>
        <v/>
      </c>
      <c r="Z14" s="26">
        <f>IF(V14&gt;0,X14/V14,0)</f>
        <v/>
      </c>
      <c r="AA14" s="25">
        <f>U14-W14</f>
        <v/>
      </c>
      <c r="AB14" s="25">
        <f>V14-X14</f>
        <v/>
      </c>
      <c r="AC14" s="25">
        <f>IF(Config!$B$7&gt;0,(W14/Config!$B$7)*Config!$B$4,0)</f>
        <v/>
      </c>
      <c r="AD14" s="25">
        <f>IF(Config!$B$7&gt;0,(X14/Config!$B$7)*Config!$B$4,0)</f>
        <v/>
      </c>
    </row>
    <row r="15">
      <c r="A15" s="27" t="n">
        <v>14</v>
      </c>
      <c r="B15" s="5" t="inlineStr">
        <is>
          <t>May</t>
        </is>
      </c>
      <c r="C15" s="5" t="n">
        <v>2026</v>
      </c>
      <c r="D15" s="5" t="inlineStr">
        <is>
          <t>25-04-2026</t>
        </is>
      </c>
      <c r="E15" s="28" t="n">
        <v>0.7266087962962963</v>
      </c>
      <c r="F15" s="5" t="inlineStr">
        <is>
          <t>Cashewnut_3-1987</t>
        </is>
      </c>
      <c r="G15" s="5" t="inlineStr">
        <is>
          <t>FG</t>
        </is>
      </c>
      <c r="H15" s="5" t="inlineStr">
        <is>
          <t>Cashew</t>
        </is>
      </c>
      <c r="I15" s="5" t="inlineStr">
        <is>
          <t>Premium W320 Cashew Farmley Standee Pouch 500 g</t>
        </is>
      </c>
      <c r="J15" s="5" t="inlineStr">
        <is>
          <t>Premium W320 Cashew</t>
        </is>
      </c>
      <c r="K15" s="5" t="n">
        <v>0.5</v>
      </c>
      <c r="L15" s="5" t="n">
        <v>100</v>
      </c>
      <c r="M15" s="5" t="inlineStr">
        <is>
          <t>Wal-Mart India Private Limited</t>
        </is>
      </c>
      <c r="N15" s="5" t="n">
        <v>50</v>
      </c>
      <c r="O15" s="5" t="inlineStr">
        <is>
          <t>Modern Trade</t>
        </is>
      </c>
      <c r="P15" s="5" t="inlineStr">
        <is>
          <t>Udupi</t>
        </is>
      </c>
      <c r="Q15" s="5" t="inlineStr">
        <is>
          <t>KVI</t>
        </is>
      </c>
      <c r="R15" s="5" t="inlineStr">
        <is>
          <t>Cashew</t>
        </is>
      </c>
      <c r="S15" s="25">
        <f>IF(Config!$B$4&gt;0,N15/Config!$B$4,0)</f>
        <v/>
      </c>
      <c r="T15" s="25">
        <f>IF(Config!$B$4&gt;0,L15/Config!$B$4,0)</f>
        <v/>
      </c>
      <c r="U15" s="25">
        <f>S15*Config!$B$7</f>
        <v/>
      </c>
      <c r="V15" s="25">
        <f>T15*Config!$B$7</f>
        <v/>
      </c>
      <c r="W15" s="25" t="n">
        <v>100</v>
      </c>
      <c r="X15" s="25" t="n">
        <v>200</v>
      </c>
      <c r="Y15" s="26">
        <f>IF(U15&gt;0,W15/U15,0)</f>
        <v/>
      </c>
      <c r="Z15" s="26">
        <f>IF(V15&gt;0,X15/V15,0)</f>
        <v/>
      </c>
      <c r="AA15" s="25">
        <f>U15-W15</f>
        <v/>
      </c>
      <c r="AB15" s="25">
        <f>V15-X15</f>
        <v/>
      </c>
      <c r="AC15" s="25">
        <f>IF(Config!$B$7&gt;0,(W15/Config!$B$7)*Config!$B$4,0)</f>
        <v/>
      </c>
      <c r="AD15" s="25">
        <f>IF(Config!$B$7&gt;0,(X15/Config!$B$7)*Config!$B$4,0)</f>
        <v/>
      </c>
    </row>
    <row r="16">
      <c r="A16" s="27" t="n">
        <v>15</v>
      </c>
      <c r="B16" s="5" t="inlineStr">
        <is>
          <t>May</t>
        </is>
      </c>
      <c r="C16" s="5" t="n">
        <v>2026</v>
      </c>
      <c r="D16" s="5" t="inlineStr">
        <is>
          <t>25-04-2026</t>
        </is>
      </c>
      <c r="E16" s="28" t="n">
        <v>0.7267013888888889</v>
      </c>
      <c r="F16" s="5" t="inlineStr">
        <is>
          <t>Makhana_7-2980</t>
        </is>
      </c>
      <c r="G16" s="5" t="inlineStr">
        <is>
          <t>FG</t>
        </is>
      </c>
      <c r="H16" s="5" t="inlineStr">
        <is>
          <t>Roasted &amp; Flavoured Makhana</t>
        </is>
      </c>
      <c r="I16" s="5" t="inlineStr">
        <is>
          <t>Roasted &amp; Flavored Makhana - Mint Farmley Composite Jar 77 g</t>
        </is>
      </c>
      <c r="J16" s="5" t="inlineStr">
        <is>
          <t>Prasadam Roasted Makhana</t>
        </is>
      </c>
      <c r="K16" s="5" t="n">
        <v>0.077</v>
      </c>
      <c r="L16" s="5" t="n">
        <v>24</v>
      </c>
      <c r="M16" s="5" t="inlineStr">
        <is>
          <t>Shoppers Stop Limited</t>
        </is>
      </c>
      <c r="N16" s="5" t="n">
        <v>1.85</v>
      </c>
      <c r="O16" s="5" t="inlineStr">
        <is>
          <t>Modern Trade</t>
        </is>
      </c>
      <c r="P16" s="5" t="inlineStr">
        <is>
          <t>Purnea</t>
        </is>
      </c>
      <c r="Q16" s="5" t="inlineStr">
        <is>
          <t>Value Added</t>
        </is>
      </c>
      <c r="R16" s="5" t="inlineStr">
        <is>
          <t>Roasted &amp; Flavoured Makhana</t>
        </is>
      </c>
      <c r="S16" s="25">
        <f>IF(Config!$B$4&gt;0,N16/Config!$B$4,0)</f>
        <v/>
      </c>
      <c r="T16" s="25">
        <f>IF(Config!$B$4&gt;0,L16/Config!$B$4,0)</f>
        <v/>
      </c>
      <c r="U16" s="25">
        <f>S16*Config!$B$7</f>
        <v/>
      </c>
      <c r="V16" s="25">
        <f>T16*Config!$B$7</f>
        <v/>
      </c>
      <c r="W16" s="25" t="n">
        <v>3.7</v>
      </c>
      <c r="X16" s="25" t="n">
        <v>48</v>
      </c>
      <c r="Y16" s="26">
        <f>IF(U16&gt;0,W16/U16,0)</f>
        <v/>
      </c>
      <c r="Z16" s="26">
        <f>IF(V16&gt;0,X16/V16,0)</f>
        <v/>
      </c>
      <c r="AA16" s="25">
        <f>U16-W16</f>
        <v/>
      </c>
      <c r="AB16" s="25">
        <f>V16-X16</f>
        <v/>
      </c>
      <c r="AC16" s="25">
        <f>IF(Config!$B$7&gt;0,(W16/Config!$B$7)*Config!$B$4,0)</f>
        <v/>
      </c>
      <c r="AD16" s="25">
        <f>IF(Config!$B$7&gt;0,(X16/Config!$B$7)*Config!$B$4,0)</f>
        <v/>
      </c>
    </row>
    <row r="17">
      <c r="A17" s="27" t="n">
        <v>16</v>
      </c>
      <c r="B17" s="5" t="inlineStr">
        <is>
          <t>May</t>
        </is>
      </c>
      <c r="C17" s="5" t="n">
        <v>2026</v>
      </c>
      <c r="D17" s="5" t="inlineStr">
        <is>
          <t>25-04-2026</t>
        </is>
      </c>
      <c r="E17" s="28" t="n">
        <v>0.7267013888888889</v>
      </c>
      <c r="F17" s="5" t="inlineStr">
        <is>
          <t>Makhana_7-2984</t>
        </is>
      </c>
      <c r="G17" s="5" t="inlineStr">
        <is>
          <t>FG</t>
        </is>
      </c>
      <c r="H17" s="5" t="inlineStr">
        <is>
          <t>Roasted &amp; Flavoured Makhana</t>
        </is>
      </c>
      <c r="I17" s="5" t="inlineStr">
        <is>
          <t>Roasted &amp; Salted Makhana Farmley Composite Jar 77 g</t>
        </is>
      </c>
      <c r="J17" s="5" t="inlineStr">
        <is>
          <t>Prasadam Roasted Makhana</t>
        </is>
      </c>
      <c r="K17" s="5" t="n">
        <v>0.077</v>
      </c>
      <c r="L17" s="5" t="n">
        <v>24</v>
      </c>
      <c r="M17" s="5" t="inlineStr">
        <is>
          <t>Shoppers Stop Limited</t>
        </is>
      </c>
      <c r="N17" s="5" t="n">
        <v>1.85</v>
      </c>
      <c r="O17" s="5" t="inlineStr">
        <is>
          <t>Modern Trade</t>
        </is>
      </c>
      <c r="P17" s="5" t="inlineStr">
        <is>
          <t>Purnea</t>
        </is>
      </c>
      <c r="Q17" s="5" t="inlineStr">
        <is>
          <t>Value Added</t>
        </is>
      </c>
      <c r="R17" s="5" t="inlineStr">
        <is>
          <t>Roasted &amp; Flavoured Makhana</t>
        </is>
      </c>
      <c r="S17" s="25">
        <f>IF(Config!$B$4&gt;0,N17/Config!$B$4,0)</f>
        <v/>
      </c>
      <c r="T17" s="25">
        <f>IF(Config!$B$4&gt;0,L17/Config!$B$4,0)</f>
        <v/>
      </c>
      <c r="U17" s="25">
        <f>S17*Config!$B$7</f>
        <v/>
      </c>
      <c r="V17" s="25">
        <f>T17*Config!$B$7</f>
        <v/>
      </c>
      <c r="W17" s="25" t="n">
        <v>3.7</v>
      </c>
      <c r="X17" s="25" t="n">
        <v>48</v>
      </c>
      <c r="Y17" s="26">
        <f>IF(U17&gt;0,W17/U17,0)</f>
        <v/>
      </c>
      <c r="Z17" s="26">
        <f>IF(V17&gt;0,X17/V17,0)</f>
        <v/>
      </c>
      <c r="AA17" s="25">
        <f>U17-W17</f>
        <v/>
      </c>
      <c r="AB17" s="25">
        <f>V17-X17</f>
        <v/>
      </c>
      <c r="AC17" s="25">
        <f>IF(Config!$B$7&gt;0,(W17/Config!$B$7)*Config!$B$4,0)</f>
        <v/>
      </c>
      <c r="AD17" s="25">
        <f>IF(Config!$B$7&gt;0,(X17/Config!$B$7)*Config!$B$4,0)</f>
        <v/>
      </c>
    </row>
    <row r="18">
      <c r="A18" s="27" t="n">
        <v>17</v>
      </c>
      <c r="B18" s="5" t="inlineStr">
        <is>
          <t>May</t>
        </is>
      </c>
      <c r="C18" s="5" t="n">
        <v>2026</v>
      </c>
      <c r="D18" s="5" t="inlineStr">
        <is>
          <t>25-04-2026</t>
        </is>
      </c>
      <c r="E18" s="28" t="n">
        <v>0.7267013888888889</v>
      </c>
      <c r="F18" s="5" t="inlineStr">
        <is>
          <t>Makhana_7-2986</t>
        </is>
      </c>
      <c r="G18" s="5" t="inlineStr">
        <is>
          <t>FG</t>
        </is>
      </c>
      <c r="H18" s="5" t="inlineStr">
        <is>
          <t>Roasted &amp; Flavoured Makhana</t>
        </is>
      </c>
      <c r="I18" s="5" t="inlineStr">
        <is>
          <t>Roasted &amp; Flavored Makhana -Cream and Onion Farmley Composite Jar 77 g</t>
        </is>
      </c>
      <c r="J18" s="5" t="inlineStr">
        <is>
          <t>Prasadam Roasted Makhana</t>
        </is>
      </c>
      <c r="K18" s="5" t="n">
        <v>0.077</v>
      </c>
      <c r="L18" s="5" t="n">
        <v>24</v>
      </c>
      <c r="M18" s="5" t="inlineStr">
        <is>
          <t>Shoppers Stop Limited</t>
        </is>
      </c>
      <c r="N18" s="5" t="n">
        <v>1.85</v>
      </c>
      <c r="O18" s="5" t="inlineStr">
        <is>
          <t>Modern Trade</t>
        </is>
      </c>
      <c r="P18" s="5" t="inlineStr">
        <is>
          <t>Purnea</t>
        </is>
      </c>
      <c r="Q18" s="5" t="inlineStr">
        <is>
          <t>Value Added</t>
        </is>
      </c>
      <c r="R18" s="5" t="inlineStr">
        <is>
          <t>Roasted &amp; Flavoured Makhana</t>
        </is>
      </c>
      <c r="S18" s="25">
        <f>IF(Config!$B$4&gt;0,N18/Config!$B$4,0)</f>
        <v/>
      </c>
      <c r="T18" s="25">
        <f>IF(Config!$B$4&gt;0,L18/Config!$B$4,0)</f>
        <v/>
      </c>
      <c r="U18" s="25">
        <f>S18*Config!$B$7</f>
        <v/>
      </c>
      <c r="V18" s="25">
        <f>T18*Config!$B$7</f>
        <v/>
      </c>
      <c r="W18" s="25" t="n">
        <v>3.7</v>
      </c>
      <c r="X18" s="25" t="n">
        <v>48</v>
      </c>
      <c r="Y18" s="26">
        <f>IF(U18&gt;0,W18/U18,0)</f>
        <v/>
      </c>
      <c r="Z18" s="26">
        <f>IF(V18&gt;0,X18/V18,0)</f>
        <v/>
      </c>
      <c r="AA18" s="25">
        <f>U18-W18</f>
        <v/>
      </c>
      <c r="AB18" s="25">
        <f>V18-X18</f>
        <v/>
      </c>
      <c r="AC18" s="25">
        <f>IF(Config!$B$7&gt;0,(W18/Config!$B$7)*Config!$B$4,0)</f>
        <v/>
      </c>
      <c r="AD18" s="25">
        <f>IF(Config!$B$7&gt;0,(X18/Config!$B$7)*Config!$B$4,0)</f>
        <v/>
      </c>
    </row>
    <row r="19">
      <c r="A19" s="27" t="n">
        <v>18</v>
      </c>
      <c r="B19" s="5" t="inlineStr">
        <is>
          <t>May</t>
        </is>
      </c>
      <c r="C19" s="5" t="n">
        <v>2026</v>
      </c>
      <c r="D19" s="5" t="inlineStr">
        <is>
          <t>25-04-2026</t>
        </is>
      </c>
      <c r="E19" s="28" t="n">
        <v>0.7267013888888889</v>
      </c>
      <c r="F19" s="5" t="inlineStr">
        <is>
          <t>Makhana_7-2983</t>
        </is>
      </c>
      <c r="G19" s="5" t="inlineStr">
        <is>
          <t>FG</t>
        </is>
      </c>
      <c r="H19" s="5" t="inlineStr">
        <is>
          <t>Roasted &amp; Flavoured Makhana</t>
        </is>
      </c>
      <c r="I19" s="5" t="inlineStr">
        <is>
          <t>Roasted &amp; Flavored Makhana - Peri Peri Farmley Composite Jar 77 g</t>
        </is>
      </c>
      <c r="J19" s="5" t="inlineStr">
        <is>
          <t>Prasadam Roasted Makhana</t>
        </is>
      </c>
      <c r="K19" s="5" t="n">
        <v>0.077</v>
      </c>
      <c r="L19" s="5" t="n">
        <v>24</v>
      </c>
      <c r="M19" s="5" t="inlineStr">
        <is>
          <t>Shoppers Stop Limited</t>
        </is>
      </c>
      <c r="N19" s="5" t="n">
        <v>1.85</v>
      </c>
      <c r="O19" s="5" t="inlineStr">
        <is>
          <t>Modern Trade</t>
        </is>
      </c>
      <c r="P19" s="5" t="inlineStr">
        <is>
          <t>Purnea</t>
        </is>
      </c>
      <c r="Q19" s="5" t="inlineStr">
        <is>
          <t>Value Added</t>
        </is>
      </c>
      <c r="R19" s="5" t="inlineStr">
        <is>
          <t>Roasted &amp; Flavoured Makhana</t>
        </is>
      </c>
      <c r="S19" s="25">
        <f>IF(Config!$B$4&gt;0,N19/Config!$B$4,0)</f>
        <v/>
      </c>
      <c r="T19" s="25">
        <f>IF(Config!$B$4&gt;0,L19/Config!$B$4,0)</f>
        <v/>
      </c>
      <c r="U19" s="25">
        <f>S19*Config!$B$7</f>
        <v/>
      </c>
      <c r="V19" s="25">
        <f>T19*Config!$B$7</f>
        <v/>
      </c>
      <c r="W19" s="25" t="n">
        <v>3.7</v>
      </c>
      <c r="X19" s="25" t="n">
        <v>48</v>
      </c>
      <c r="Y19" s="26">
        <f>IF(U19&gt;0,W19/U19,0)</f>
        <v/>
      </c>
      <c r="Z19" s="26">
        <f>IF(V19&gt;0,X19/V19,0)</f>
        <v/>
      </c>
      <c r="AA19" s="25">
        <f>U19-W19</f>
        <v/>
      </c>
      <c r="AB19" s="25">
        <f>V19-X19</f>
        <v/>
      </c>
      <c r="AC19" s="25">
        <f>IF(Config!$B$7&gt;0,(W19/Config!$B$7)*Config!$B$4,0)</f>
        <v/>
      </c>
      <c r="AD19" s="25">
        <f>IF(Config!$B$7&gt;0,(X19/Config!$B$7)*Config!$B$4,0)</f>
        <v/>
      </c>
    </row>
    <row r="20">
      <c r="A20" s="27" t="n">
        <v>19</v>
      </c>
      <c r="B20" s="5" t="inlineStr">
        <is>
          <t>May</t>
        </is>
      </c>
      <c r="C20" s="5" t="n">
        <v>2026</v>
      </c>
      <c r="D20" s="5" t="inlineStr">
        <is>
          <t>25-04-2026</t>
        </is>
      </c>
      <c r="E20" s="28" t="n">
        <v>0.7267013888888889</v>
      </c>
      <c r="F20" s="5" t="inlineStr">
        <is>
          <t>Makhana_7-2985</t>
        </is>
      </c>
      <c r="G20" s="5" t="inlineStr">
        <is>
          <t>FG</t>
        </is>
      </c>
      <c r="H20" s="5" t="inlineStr">
        <is>
          <t>Roasted &amp; Flavoured Makhana</t>
        </is>
      </c>
      <c r="I20" s="5" t="inlineStr">
        <is>
          <t>Roasted &amp; Flavored Makhana - Tangy Tomato Farmley Composite Jar 77 g</t>
        </is>
      </c>
      <c r="J20" s="5" t="inlineStr">
        <is>
          <t>Prasadam Roasted Makhana</t>
        </is>
      </c>
      <c r="K20" s="5" t="n">
        <v>0.077</v>
      </c>
      <c r="L20" s="5" t="n">
        <v>24</v>
      </c>
      <c r="M20" s="5" t="inlineStr">
        <is>
          <t>Shoppers Stop Limited</t>
        </is>
      </c>
      <c r="N20" s="5" t="n">
        <v>1.85</v>
      </c>
      <c r="O20" s="5" t="inlineStr">
        <is>
          <t>Modern Trade</t>
        </is>
      </c>
      <c r="P20" s="5" t="inlineStr">
        <is>
          <t>Purnea</t>
        </is>
      </c>
      <c r="Q20" s="5" t="inlineStr">
        <is>
          <t>Value Added</t>
        </is>
      </c>
      <c r="R20" s="5" t="inlineStr">
        <is>
          <t>Roasted &amp; Flavoured Makhana</t>
        </is>
      </c>
      <c r="S20" s="25">
        <f>IF(Config!$B$4&gt;0,N20/Config!$B$4,0)</f>
        <v/>
      </c>
      <c r="T20" s="25">
        <f>IF(Config!$B$4&gt;0,L20/Config!$B$4,0)</f>
        <v/>
      </c>
      <c r="U20" s="25">
        <f>S20*Config!$B$7</f>
        <v/>
      </c>
      <c r="V20" s="25">
        <f>T20*Config!$B$7</f>
        <v/>
      </c>
      <c r="W20" s="25" t="n">
        <v>3.7</v>
      </c>
      <c r="X20" s="25" t="n">
        <v>48</v>
      </c>
      <c r="Y20" s="26">
        <f>IF(U20&gt;0,W20/U20,0)</f>
        <v/>
      </c>
      <c r="Z20" s="26">
        <f>IF(V20&gt;0,X20/V20,0)</f>
        <v/>
      </c>
      <c r="AA20" s="25">
        <f>U20-W20</f>
        <v/>
      </c>
      <c r="AB20" s="25">
        <f>V20-X20</f>
        <v/>
      </c>
      <c r="AC20" s="25">
        <f>IF(Config!$B$7&gt;0,(W20/Config!$B$7)*Config!$B$4,0)</f>
        <v/>
      </c>
      <c r="AD20" s="25">
        <f>IF(Config!$B$7&gt;0,(X20/Config!$B$7)*Config!$B$4,0)</f>
        <v/>
      </c>
    </row>
    <row r="21">
      <c r="A21" s="27" t="n">
        <v>20</v>
      </c>
      <c r="B21" s="5" t="inlineStr">
        <is>
          <t>May</t>
        </is>
      </c>
      <c r="C21" s="5" t="n">
        <v>2026</v>
      </c>
      <c r="D21" s="5" t="inlineStr">
        <is>
          <t>25-04-2026</t>
        </is>
      </c>
      <c r="E21" s="28" t="n">
        <v>0.7267013888888889</v>
      </c>
      <c r="F21" s="5" t="inlineStr">
        <is>
          <t>Makhana_7-2979</t>
        </is>
      </c>
      <c r="G21" s="5" t="inlineStr">
        <is>
          <t>FG</t>
        </is>
      </c>
      <c r="H21" s="5" t="inlineStr">
        <is>
          <t>Roasted &amp; Flavoured Makhana</t>
        </is>
      </c>
      <c r="I21" s="5" t="inlineStr">
        <is>
          <t>Roasted &amp; Flavored Makhana -Cheddar Cheese Farmley Composite Jar 77 g</t>
        </is>
      </c>
      <c r="J21" s="5" t="inlineStr">
        <is>
          <t>Prasadam Roasted Makhana</t>
        </is>
      </c>
      <c r="K21" s="5" t="n">
        <v>0.077</v>
      </c>
      <c r="L21" s="5" t="n">
        <v>24</v>
      </c>
      <c r="M21" s="5" t="inlineStr">
        <is>
          <t>Shoppers Stop Limited</t>
        </is>
      </c>
      <c r="N21" s="5" t="n">
        <v>1.85</v>
      </c>
      <c r="O21" s="5" t="inlineStr">
        <is>
          <t>Modern Trade</t>
        </is>
      </c>
      <c r="P21" s="5" t="inlineStr">
        <is>
          <t>Purnea</t>
        </is>
      </c>
      <c r="Q21" s="5" t="inlineStr">
        <is>
          <t>Value Added</t>
        </is>
      </c>
      <c r="R21" s="5" t="inlineStr">
        <is>
          <t>Roasted &amp; Flavoured Makhana</t>
        </is>
      </c>
      <c r="S21" s="25">
        <f>IF(Config!$B$4&gt;0,N21/Config!$B$4,0)</f>
        <v/>
      </c>
      <c r="T21" s="25">
        <f>IF(Config!$B$4&gt;0,L21/Config!$B$4,0)</f>
        <v/>
      </c>
      <c r="U21" s="25">
        <f>S21*Config!$B$7</f>
        <v/>
      </c>
      <c r="V21" s="25">
        <f>T21*Config!$B$7</f>
        <v/>
      </c>
      <c r="W21" s="25" t="n">
        <v>3.7</v>
      </c>
      <c r="X21" s="25" t="n">
        <v>48</v>
      </c>
      <c r="Y21" s="26">
        <f>IF(U21&gt;0,W21/U21,0)</f>
        <v/>
      </c>
      <c r="Z21" s="26">
        <f>IF(V21&gt;0,X21/V21,0)</f>
        <v/>
      </c>
      <c r="AA21" s="25">
        <f>U21-W21</f>
        <v/>
      </c>
      <c r="AB21" s="25">
        <f>V21-X21</f>
        <v/>
      </c>
      <c r="AC21" s="25">
        <f>IF(Config!$B$7&gt;0,(W21/Config!$B$7)*Config!$B$4,0)</f>
        <v/>
      </c>
      <c r="AD21" s="25">
        <f>IF(Config!$B$7&gt;0,(X21/Config!$B$7)*Config!$B$4,0)</f>
        <v/>
      </c>
    </row>
  </sheetData>
  <conditionalFormatting sqref="Y2:Y21">
    <cfRule type="cellIs" priority="1" operator="greaterThan" dxfId="0">
      <formula>1.2</formula>
    </cfRule>
    <cfRule type="cellIs" priority="2" operator="between" dxfId="1">
      <formula>1.000001</formula>
      <formula>1.2</formula>
    </cfRule>
    <cfRule type="cellIs" priority="3" operator="between" dxfId="2">
      <formula>0.8</formula>
      <formula>1.0</formula>
    </cfRule>
    <cfRule type="cellIs" priority="4" operator="between" dxfId="3">
      <formula>0.5</formula>
      <formula>0.7999</formula>
    </cfRule>
    <cfRule type="cellIs" priority="5" operator="between" dxfId="4">
      <formula>0.0001</formula>
      <formula>0.4999</formula>
    </cfRule>
    <cfRule type="cellIs" priority="6" operator="equal" dxfId="5">
      <formula>0</formula>
    </cfRule>
  </conditionalFormatting>
  <conditionalFormatting sqref="Z2:Z21">
    <cfRule type="cellIs" priority="7" operator="greaterThan" dxfId="0">
      <formula>1.2</formula>
    </cfRule>
    <cfRule type="cellIs" priority="8" operator="between" dxfId="1">
      <formula>1.000001</formula>
      <formula>1.2</formula>
    </cfRule>
    <cfRule type="cellIs" priority="9" operator="between" dxfId="2">
      <formula>0.8</formula>
      <formula>1.0</formula>
    </cfRule>
    <cfRule type="cellIs" priority="10" operator="between" dxfId="3">
      <formula>0.5</formula>
      <formula>0.7999</formula>
    </cfRule>
    <cfRule type="cellIs" priority="11" operator="between" dxfId="4">
      <formula>0.0001</formula>
      <formula>0.4999</formula>
    </cfRule>
    <cfRule type="cellIs" priority="12" operator="equal" dxfId="5">
      <formula>0</formula>
    </cfRule>
  </conditionalFormatting>
  <conditionalFormatting sqref="AA2:AA21">
    <cfRule type="cellIs" priority="13" operator="lessThan" dxfId="6">
      <formula>0</formula>
    </cfRule>
    <cfRule type="cellIs" priority="14" operator="greaterThanOrEqual" dxfId="7">
      <formula>0</formula>
    </cfRule>
  </conditionalFormatting>
  <conditionalFormatting sqref="AB2:AB21">
    <cfRule type="cellIs" priority="15" operator="lessThan" dxfId="6">
      <formula>0</formula>
    </cfRule>
    <cfRule type="cellIs" priority="16" operator="greaterThanOrEqual" dxfId="7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" customWidth="1" min="4" max="4"/>
    <col width="20" customWidth="1" min="5" max="5"/>
    <col width="24" customWidth="1" min="6" max="6"/>
    <col width="15" customWidth="1" min="7" max="7"/>
    <col width="29" customWidth="1" min="8" max="8"/>
    <col width="30" customWidth="1" min="9" max="9"/>
    <col width="29" customWidth="1" min="10" max="10"/>
    <col width="19" customWidth="1" min="11" max="11"/>
    <col width="18" customWidth="1" min="12" max="12"/>
    <col width="30" customWidth="1" min="13" max="13"/>
    <col width="11" customWidth="1" min="14" max="14"/>
    <col width="21" customWidth="1" min="15" max="15"/>
    <col width="10" customWidth="1" min="16" max="16"/>
    <col width="13" customWidth="1" min="17" max="17"/>
    <col width="29" customWidth="1" min="18" max="18"/>
    <col width="30" customWidth="1" min="19" max="19"/>
    <col width="30" customWidth="1" min="20" max="20"/>
    <col width="28" customWidth="1" min="21" max="21"/>
    <col width="30" customWidth="1" min="22" max="22"/>
    <col width="15" customWidth="1" min="23" max="23"/>
    <col width="17" customWidth="1" min="24" max="24"/>
    <col width="22" customWidth="1" min="25" max="25"/>
    <col width="22" customWidth="1" min="26" max="26"/>
    <col width="18" customWidth="1" min="27" max="27"/>
    <col width="20" customWidth="1" min="28" max="28"/>
    <col width="30" customWidth="1" min="29" max="29"/>
    <col width="30" customWidth="1" min="30" max="30"/>
  </cols>
  <sheetData>
    <row r="1">
      <c r="A1" s="16" t="inlineStr">
        <is>
          <t>Rank</t>
        </is>
      </c>
      <c r="B1" s="16" t="inlineStr">
        <is>
          <t>Month</t>
        </is>
      </c>
      <c r="C1" s="16" t="inlineStr">
        <is>
          <t>Year</t>
        </is>
      </c>
      <c r="D1" s="16" t="inlineStr">
        <is>
          <t>Last Modified Date</t>
        </is>
      </c>
      <c r="E1" s="16" t="inlineStr">
        <is>
          <t>Last Modified Time</t>
        </is>
      </c>
      <c r="F1" s="16" t="inlineStr">
        <is>
          <t>Item Code</t>
        </is>
      </c>
      <c r="G1" s="16" t="inlineStr">
        <is>
          <t>BOM Item Type</t>
        </is>
      </c>
      <c r="H1" s="16" t="inlineStr">
        <is>
          <t>Item Group</t>
        </is>
      </c>
      <c r="I1" s="16" t="inlineStr">
        <is>
          <t>Item Name</t>
        </is>
      </c>
      <c r="J1" s="16" t="inlineStr">
        <is>
          <t>Item Parent</t>
        </is>
      </c>
      <c r="K1" s="16" t="inlineStr">
        <is>
          <t>Conversion Factor</t>
        </is>
      </c>
      <c r="L1" s="16" t="inlineStr">
        <is>
          <t>Projection Units</t>
        </is>
      </c>
      <c r="M1" s="16" t="inlineStr">
        <is>
          <t>Customer</t>
        </is>
      </c>
      <c r="N1" s="16" t="inlineStr">
        <is>
          <t>Total KGs</t>
        </is>
      </c>
      <c r="O1" s="16" t="inlineStr">
        <is>
          <t>Customer Group</t>
        </is>
      </c>
      <c r="P1" s="16" t="inlineStr">
        <is>
          <t>Origin</t>
        </is>
      </c>
      <c r="Q1" s="16" t="inlineStr">
        <is>
          <t>Item Type</t>
        </is>
      </c>
      <c r="R1" s="16" t="inlineStr">
        <is>
          <t>New MIS Item Group</t>
        </is>
      </c>
      <c r="S1" s="16" t="inlineStr">
        <is>
          <t>Daily Demand(Total KGs)</t>
        </is>
      </c>
      <c r="T1" s="16" t="inlineStr">
        <is>
          <t>Daily Demand(Projection Units)</t>
        </is>
      </c>
      <c r="U1" s="16" t="inlineStr">
        <is>
          <t>Projected KGs as of period</t>
        </is>
      </c>
      <c r="V1" s="16" t="inlineStr">
        <is>
          <t>Projected Units as of period</t>
        </is>
      </c>
      <c r="W1" s="16" t="inlineStr">
        <is>
          <t>Actual SO KGs</t>
        </is>
      </c>
      <c r="X1" s="16" t="inlineStr">
        <is>
          <t>Actual SO Units</t>
        </is>
      </c>
      <c r="Y1" s="16" t="inlineStr">
        <is>
          <t>Achievement % KGs</t>
        </is>
      </c>
      <c r="Z1" s="16" t="inlineStr">
        <is>
          <t>Achievement % Units</t>
        </is>
      </c>
      <c r="AA1" s="16" t="inlineStr">
        <is>
          <t>Diff Proj-SO KGs</t>
        </is>
      </c>
      <c r="AB1" s="16" t="inlineStr">
        <is>
          <t>Diff Proj-SO Units</t>
        </is>
      </c>
      <c r="AC1" s="16" t="inlineStr">
        <is>
          <t>Run Rate Month-End KGs</t>
        </is>
      </c>
      <c r="AD1" s="16" t="inlineStr">
        <is>
          <t>Run Rate Month-End Units</t>
        </is>
      </c>
    </row>
    <row r="2">
      <c r="A2" s="27" t="n">
        <v>1</v>
      </c>
      <c r="B2" s="5" t="inlineStr">
        <is>
          <t>May</t>
        </is>
      </c>
      <c r="C2" s="5" t="n">
        <v>2026</v>
      </c>
      <c r="D2" s="5" t="inlineStr">
        <is>
          <t>25-04-2026</t>
        </is>
      </c>
      <c r="E2" s="28" t="n">
        <v>0.7193981481481482</v>
      </c>
      <c r="F2" s="5" t="inlineStr">
        <is>
          <t>Raisins_10-1738</t>
        </is>
      </c>
      <c r="G2" s="5" t="inlineStr">
        <is>
          <t>FG</t>
        </is>
      </c>
      <c r="H2" s="5" t="inlineStr">
        <is>
          <t>Raisins</t>
        </is>
      </c>
      <c r="I2" s="5" t="inlineStr">
        <is>
          <t>Premium Raisin Long Farmley Standee Pouch 200 g</t>
        </is>
      </c>
      <c r="J2" s="5" t="inlineStr">
        <is>
          <t>Premium Raisin Long</t>
        </is>
      </c>
      <c r="K2" s="5" t="n">
        <v>0.2</v>
      </c>
      <c r="L2" s="5" t="n">
        <v>8000</v>
      </c>
      <c r="M2" s="5" t="inlineStr">
        <is>
          <t>Zepto Limited</t>
        </is>
      </c>
      <c r="N2" s="5" t="n">
        <v>1600</v>
      </c>
      <c r="O2" s="5" t="inlineStr">
        <is>
          <t>Quick Commerce</t>
        </is>
      </c>
      <c r="P2" s="5" t="inlineStr">
        <is>
          <t>Indore</t>
        </is>
      </c>
      <c r="Q2" s="5" t="inlineStr">
        <is>
          <t>KVI</t>
        </is>
      </c>
      <c r="R2" s="5" t="inlineStr">
        <is>
          <t>Raisins</t>
        </is>
      </c>
      <c r="S2" s="25">
        <f>IF(Config!$B$4&gt;0,N2/Config!$B$4,0)</f>
        <v/>
      </c>
      <c r="T2" s="25">
        <f>IF(Config!$B$4&gt;0,L2/Config!$B$4,0)</f>
        <v/>
      </c>
      <c r="U2" s="25">
        <f>S2*Config!$B$7</f>
        <v/>
      </c>
      <c r="V2" s="25">
        <f>T2*Config!$B$7</f>
        <v/>
      </c>
      <c r="W2" s="25" t="n">
        <v>6</v>
      </c>
      <c r="X2" s="25" t="n">
        <v>30</v>
      </c>
      <c r="Y2" s="26">
        <f>IF(U2&gt;0,W2/U2,0)</f>
        <v/>
      </c>
      <c r="Z2" s="26">
        <f>IF(V2&gt;0,X2/V2,0)</f>
        <v/>
      </c>
      <c r="AA2" s="25">
        <f>U2-W2</f>
        <v/>
      </c>
      <c r="AB2" s="25">
        <f>V2-X2</f>
        <v/>
      </c>
      <c r="AC2" s="25">
        <f>IF(Config!$B$7&gt;0,(W2/Config!$B$7)*Config!$B$4,0)</f>
        <v/>
      </c>
      <c r="AD2" s="25">
        <f>IF(Config!$B$7&gt;0,(X2/Config!$B$7)*Config!$B$4,0)</f>
        <v/>
      </c>
    </row>
    <row r="3">
      <c r="A3" s="27" t="n">
        <v>2</v>
      </c>
      <c r="B3" s="5" t="inlineStr">
        <is>
          <t>May</t>
        </is>
      </c>
      <c r="C3" s="5" t="n">
        <v>2026</v>
      </c>
      <c r="D3" s="5" t="inlineStr">
        <is>
          <t>25-04-2026</t>
        </is>
      </c>
      <c r="E3" s="28" t="n">
        <v>0.7194097222222222</v>
      </c>
      <c r="F3" s="5" t="inlineStr">
        <is>
          <t>Dry Fruit Mix_15-30136</t>
        </is>
      </c>
      <c r="G3" s="5" t="inlineStr">
        <is>
          <t>FG</t>
        </is>
      </c>
      <c r="H3" s="5" t="inlineStr">
        <is>
          <t>Savoury Mixes</t>
        </is>
      </c>
      <c r="I3" s="5" t="inlineStr">
        <is>
          <t>Fruit and Nut Mix Farmley Pillow Pouch 28g- Single serve</t>
        </is>
      </c>
      <c r="J3" s="5" t="inlineStr">
        <is>
          <t>Mexican Peri Peri Snack Mix</t>
        </is>
      </c>
      <c r="K3" s="5" t="n">
        <v>0.028</v>
      </c>
      <c r="L3" s="5" t="n">
        <v>100000</v>
      </c>
      <c r="M3" s="5" t="inlineStr">
        <is>
          <t>Zepto Limited</t>
        </is>
      </c>
      <c r="N3" s="5" t="n">
        <v>2800</v>
      </c>
      <c r="O3" s="5" t="inlineStr">
        <is>
          <t>Quick Commerce</t>
        </is>
      </c>
      <c r="P3" s="5" t="inlineStr">
        <is>
          <t>Indore</t>
        </is>
      </c>
      <c r="Q3" s="5" t="inlineStr">
        <is>
          <t>Value Added</t>
        </is>
      </c>
      <c r="R3" s="5" t="inlineStr">
        <is>
          <t>Savoury Mixes</t>
        </is>
      </c>
      <c r="S3" s="25">
        <f>IF(Config!$B$4&gt;0,N3/Config!$B$4,0)</f>
        <v/>
      </c>
      <c r="T3" s="25">
        <f>IF(Config!$B$4&gt;0,L3/Config!$B$4,0)</f>
        <v/>
      </c>
      <c r="U3" s="25">
        <f>S3*Config!$B$7</f>
        <v/>
      </c>
      <c r="V3" s="25">
        <f>T3*Config!$B$7</f>
        <v/>
      </c>
      <c r="W3" s="25" t="n">
        <v>19.6</v>
      </c>
      <c r="X3" s="25" t="n">
        <v>700</v>
      </c>
      <c r="Y3" s="26">
        <f>IF(U3&gt;0,W3/U3,0)</f>
        <v/>
      </c>
      <c r="Z3" s="26">
        <f>IF(V3&gt;0,X3/V3,0)</f>
        <v/>
      </c>
      <c r="AA3" s="25">
        <f>U3-W3</f>
        <v/>
      </c>
      <c r="AB3" s="25">
        <f>V3-X3</f>
        <v/>
      </c>
      <c r="AC3" s="25">
        <f>IF(Config!$B$7&gt;0,(W3/Config!$B$7)*Config!$B$4,0)</f>
        <v/>
      </c>
      <c r="AD3" s="25">
        <f>IF(Config!$B$7&gt;0,(X3/Config!$B$7)*Config!$B$4,0)</f>
        <v/>
      </c>
    </row>
    <row r="4">
      <c r="A4" s="27" t="n">
        <v>3</v>
      </c>
      <c r="B4" s="5" t="inlineStr">
        <is>
          <t>May</t>
        </is>
      </c>
      <c r="C4" s="5" t="n">
        <v>2026</v>
      </c>
      <c r="D4" s="5" t="inlineStr">
        <is>
          <t>29-04-2026</t>
        </is>
      </c>
      <c r="E4" s="28" t="n">
        <v>0.6204398148148148</v>
      </c>
      <c r="F4" s="5" t="inlineStr">
        <is>
          <t>Raisins_10-1989</t>
        </is>
      </c>
      <c r="G4" s="5" t="inlineStr">
        <is>
          <t>FG</t>
        </is>
      </c>
      <c r="H4" s="5" t="inlineStr">
        <is>
          <t>Raisins</t>
        </is>
      </c>
      <c r="I4" s="5" t="inlineStr">
        <is>
          <t>Premium Raisin Long Farmley Standee Pouch 1 kg</t>
        </is>
      </c>
      <c r="J4" s="5" t="inlineStr">
        <is>
          <t>Premium Raisin Long</t>
        </is>
      </c>
      <c r="K4" s="5" t="n">
        <v>1</v>
      </c>
      <c r="L4" s="5" t="n">
        <v>1822</v>
      </c>
      <c r="M4" s="5" t="inlineStr">
        <is>
          <t>Amazon Retail India Private Limited</t>
        </is>
      </c>
      <c r="N4" s="5" t="n">
        <v>1822</v>
      </c>
      <c r="O4" s="5" t="inlineStr">
        <is>
          <t>Amazon Retail India</t>
        </is>
      </c>
      <c r="P4" s="5" t="inlineStr">
        <is>
          <t>Indore</t>
        </is>
      </c>
      <c r="Q4" s="5" t="inlineStr">
        <is>
          <t>KVI</t>
        </is>
      </c>
      <c r="R4" s="5" t="inlineStr">
        <is>
          <t>Raisins</t>
        </is>
      </c>
      <c r="S4" s="25">
        <f>IF(Config!$B$4&gt;0,N4/Config!$B$4,0)</f>
        <v/>
      </c>
      <c r="T4" s="25">
        <f>IF(Config!$B$4&gt;0,L4/Config!$B$4,0)</f>
        <v/>
      </c>
      <c r="U4" s="25">
        <f>S4*Config!$B$7</f>
        <v/>
      </c>
      <c r="V4" s="25">
        <f>T4*Config!$B$7</f>
        <v/>
      </c>
      <c r="W4" s="25" t="n">
        <v>16</v>
      </c>
      <c r="X4" s="25" t="n">
        <v>16</v>
      </c>
      <c r="Y4" s="26">
        <f>IF(U4&gt;0,W4/U4,0)</f>
        <v/>
      </c>
      <c r="Z4" s="26">
        <f>IF(V4&gt;0,X4/V4,0)</f>
        <v/>
      </c>
      <c r="AA4" s="25">
        <f>U4-W4</f>
        <v/>
      </c>
      <c r="AB4" s="25">
        <f>V4-X4</f>
        <v/>
      </c>
      <c r="AC4" s="25">
        <f>IF(Config!$B$7&gt;0,(W4/Config!$B$7)*Config!$B$4,0)</f>
        <v/>
      </c>
      <c r="AD4" s="25">
        <f>IF(Config!$B$7&gt;0,(X4/Config!$B$7)*Config!$B$4,0)</f>
        <v/>
      </c>
    </row>
    <row r="5">
      <c r="A5" s="27" t="n">
        <v>4</v>
      </c>
      <c r="B5" s="5" t="inlineStr">
        <is>
          <t>May</t>
        </is>
      </c>
      <c r="C5" s="5" t="n">
        <v>2026</v>
      </c>
      <c r="D5" s="5" t="inlineStr">
        <is>
          <t>27-04-2026</t>
        </is>
      </c>
      <c r="E5" s="28" t="n">
        <v>0.8300578703703704</v>
      </c>
      <c r="F5" s="5" t="inlineStr">
        <is>
          <t>Dry Fruit Mix_15-30159</t>
        </is>
      </c>
      <c r="G5" s="5" t="inlineStr">
        <is>
          <t>FG</t>
        </is>
      </c>
      <c r="H5" s="5" t="inlineStr">
        <is>
          <t>Savoury Mixes</t>
        </is>
      </c>
      <c r="I5" s="5" t="inlineStr">
        <is>
          <t>Mexican Peri Peri Snack Mix Farmley Composite Jar 325 g</t>
        </is>
      </c>
      <c r="J5" s="5" t="inlineStr">
        <is>
          <t>Mexican Peri Peri Snack Mix</t>
        </is>
      </c>
      <c r="K5" s="5" t="n">
        <v>0.325</v>
      </c>
      <c r="L5" s="5" t="n">
        <v>1400</v>
      </c>
      <c r="M5" s="5" t="inlineStr">
        <is>
          <t>GT Retail</t>
        </is>
      </c>
      <c r="N5" s="5" t="n">
        <v>455</v>
      </c>
      <c r="O5" s="5" t="inlineStr">
        <is>
          <t>Category A</t>
        </is>
      </c>
      <c r="P5" s="5" t="inlineStr">
        <is>
          <t>Indore</t>
        </is>
      </c>
      <c r="Q5" s="5" t="inlineStr">
        <is>
          <t>Value Added</t>
        </is>
      </c>
      <c r="R5" s="5" t="inlineStr">
        <is>
          <t>Savoury Mixes</t>
        </is>
      </c>
      <c r="S5" s="25">
        <f>IF(Config!$B$4&gt;0,N5/Config!$B$4,0)</f>
        <v/>
      </c>
      <c r="T5" s="25">
        <f>IF(Config!$B$4&gt;0,L5/Config!$B$4,0)</f>
        <v/>
      </c>
      <c r="U5" s="25">
        <f>S5*Config!$B$7</f>
        <v/>
      </c>
      <c r="V5" s="25">
        <f>T5*Config!$B$7</f>
        <v/>
      </c>
      <c r="W5" s="25" t="n">
        <v>7.8</v>
      </c>
      <c r="X5" s="25" t="n">
        <v>24</v>
      </c>
      <c r="Y5" s="26">
        <f>IF(U5&gt;0,W5/U5,0)</f>
        <v/>
      </c>
      <c r="Z5" s="26">
        <f>IF(V5&gt;0,X5/V5,0)</f>
        <v/>
      </c>
      <c r="AA5" s="25">
        <f>U5-W5</f>
        <v/>
      </c>
      <c r="AB5" s="25">
        <f>V5-X5</f>
        <v/>
      </c>
      <c r="AC5" s="25">
        <f>IF(Config!$B$7&gt;0,(W5/Config!$B$7)*Config!$B$4,0)</f>
        <v/>
      </c>
      <c r="AD5" s="25">
        <f>IF(Config!$B$7&gt;0,(X5/Config!$B$7)*Config!$B$4,0)</f>
        <v/>
      </c>
    </row>
    <row r="6">
      <c r="A6" s="27" t="n">
        <v>5</v>
      </c>
      <c r="B6" s="5" t="inlineStr">
        <is>
          <t>May</t>
        </is>
      </c>
      <c r="C6" s="5" t="n">
        <v>2026</v>
      </c>
      <c r="D6" s="5" t="inlineStr">
        <is>
          <t>29-04-2026</t>
        </is>
      </c>
      <c r="E6" s="28" t="n">
        <v>0.6203703703703703</v>
      </c>
      <c r="F6" s="5" t="inlineStr">
        <is>
          <t>Makhana_7-30042</t>
        </is>
      </c>
      <c r="G6" s="5" t="inlineStr">
        <is>
          <t>FG</t>
        </is>
      </c>
      <c r="H6" s="5" t="inlineStr">
        <is>
          <t>Makhana Raw</t>
        </is>
      </c>
      <c r="I6" s="5" t="inlineStr">
        <is>
          <t>Prasadam Makhana Farmley Center Seal Pouch 250g</t>
        </is>
      </c>
      <c r="J6" s="5" t="inlineStr">
        <is>
          <t>Prasadam Makhana</t>
        </is>
      </c>
      <c r="K6" s="5" t="n">
        <v>0.25</v>
      </c>
      <c r="L6" s="5" t="n">
        <v>4514</v>
      </c>
      <c r="M6" s="5" t="inlineStr">
        <is>
          <t>Amazon Retail India Private Limited</t>
        </is>
      </c>
      <c r="N6" s="5" t="n">
        <v>1128.5</v>
      </c>
      <c r="O6" s="5" t="inlineStr">
        <is>
          <t>Amazon Retail India</t>
        </is>
      </c>
      <c r="P6" s="5" t="inlineStr">
        <is>
          <t>Purnea</t>
        </is>
      </c>
      <c r="Q6" s="5" t="inlineStr">
        <is>
          <t>KVI</t>
        </is>
      </c>
      <c r="R6" s="5" t="inlineStr">
        <is>
          <t>Makhana Raw</t>
        </is>
      </c>
      <c r="S6" s="25">
        <f>IF(Config!$B$4&gt;0,N6/Config!$B$4,0)</f>
        <v/>
      </c>
      <c r="T6" s="25">
        <f>IF(Config!$B$4&gt;0,L6/Config!$B$4,0)</f>
        <v/>
      </c>
      <c r="U6" s="25">
        <f>S6*Config!$B$7</f>
        <v/>
      </c>
      <c r="V6" s="25">
        <f>T6*Config!$B$7</f>
        <v/>
      </c>
      <c r="W6" s="25" t="n">
        <v>24</v>
      </c>
      <c r="X6" s="25" t="n">
        <v>96</v>
      </c>
      <c r="Y6" s="26">
        <f>IF(U6&gt;0,W6/U6,0)</f>
        <v/>
      </c>
      <c r="Z6" s="26">
        <f>IF(V6&gt;0,X6/V6,0)</f>
        <v/>
      </c>
      <c r="AA6" s="25">
        <f>U6-W6</f>
        <v/>
      </c>
      <c r="AB6" s="25">
        <f>V6-X6</f>
        <v/>
      </c>
      <c r="AC6" s="25">
        <f>IF(Config!$B$7&gt;0,(W6/Config!$B$7)*Config!$B$4,0)</f>
        <v/>
      </c>
      <c r="AD6" s="25">
        <f>IF(Config!$B$7&gt;0,(X6/Config!$B$7)*Config!$B$4,0)</f>
        <v/>
      </c>
    </row>
    <row r="7">
      <c r="A7" s="27" t="n">
        <v>6</v>
      </c>
      <c r="B7" s="5" t="inlineStr">
        <is>
          <t>May</t>
        </is>
      </c>
      <c r="C7" s="5" t="n">
        <v>2026</v>
      </c>
      <c r="D7" s="5" t="inlineStr">
        <is>
          <t>29-04-2026</t>
        </is>
      </c>
      <c r="E7" s="28" t="n">
        <v>0.5300810185185185</v>
      </c>
      <c r="F7" s="5" t="inlineStr">
        <is>
          <t>Dry Fruit Mix_15-2800</t>
        </is>
      </c>
      <c r="G7" s="5" t="inlineStr">
        <is>
          <t>FG</t>
        </is>
      </c>
      <c r="H7" s="5" t="inlineStr">
        <is>
          <t>Trail Mixes</t>
        </is>
      </c>
      <c r="I7" s="5" t="inlineStr">
        <is>
          <t>Premium Panchmeva Farmley Jar 425 g- Institutional</t>
        </is>
      </c>
      <c r="J7" s="5" t="inlineStr">
        <is>
          <t>Premium Panchmewa Superfood</t>
        </is>
      </c>
      <c r="K7" s="5" t="n">
        <v>0.425</v>
      </c>
      <c r="L7" s="5" t="n">
        <v>4500</v>
      </c>
      <c r="M7" s="5" t="inlineStr">
        <is>
          <t>Metro Cash &amp; Carry India Private Limited</t>
        </is>
      </c>
      <c r="N7" s="5" t="n">
        <v>1912.5</v>
      </c>
      <c r="O7" s="5" t="inlineStr">
        <is>
          <t>Modern Trade</t>
        </is>
      </c>
      <c r="P7" s="5" t="inlineStr">
        <is>
          <t>Indore</t>
        </is>
      </c>
      <c r="Q7" s="5" t="inlineStr">
        <is>
          <t>Value Added</t>
        </is>
      </c>
      <c r="R7" s="5" t="inlineStr">
        <is>
          <t>Trail Mixes</t>
        </is>
      </c>
      <c r="S7" s="25">
        <f>IF(Config!$B$4&gt;0,N7/Config!$B$4,0)</f>
        <v/>
      </c>
      <c r="T7" s="25">
        <f>IF(Config!$B$4&gt;0,L7/Config!$B$4,0)</f>
        <v/>
      </c>
      <c r="U7" s="25">
        <f>S7*Config!$B$7</f>
        <v/>
      </c>
      <c r="V7" s="25">
        <f>T7*Config!$B$7</f>
        <v/>
      </c>
      <c r="W7" s="25" t="n">
        <v>40.8</v>
      </c>
      <c r="X7" s="25" t="n">
        <v>96</v>
      </c>
      <c r="Y7" s="26">
        <f>IF(U7&gt;0,W7/U7,0)</f>
        <v/>
      </c>
      <c r="Z7" s="26">
        <f>IF(V7&gt;0,X7/V7,0)</f>
        <v/>
      </c>
      <c r="AA7" s="25">
        <f>U7-W7</f>
        <v/>
      </c>
      <c r="AB7" s="25">
        <f>V7-X7</f>
        <v/>
      </c>
      <c r="AC7" s="25">
        <f>IF(Config!$B$7&gt;0,(W7/Config!$B$7)*Config!$B$4,0)</f>
        <v/>
      </c>
      <c r="AD7" s="25">
        <f>IF(Config!$B$7&gt;0,(X7/Config!$B$7)*Config!$B$4,0)</f>
        <v/>
      </c>
    </row>
    <row r="8">
      <c r="A8" s="27" t="n">
        <v>7</v>
      </c>
      <c r="B8" s="5" t="inlineStr">
        <is>
          <t>May</t>
        </is>
      </c>
      <c r="C8" s="5" t="n">
        <v>2026</v>
      </c>
      <c r="D8" s="5" t="inlineStr">
        <is>
          <t>25-04-2026</t>
        </is>
      </c>
      <c r="E8" s="28" t="n">
        <v>0.719386574074074</v>
      </c>
      <c r="F8" s="5" t="inlineStr">
        <is>
          <t>Cashewnut_3-1736</t>
        </is>
      </c>
      <c r="G8" s="5" t="inlineStr">
        <is>
          <t>FG</t>
        </is>
      </c>
      <c r="H8" s="5" t="inlineStr">
        <is>
          <t>Cashew</t>
        </is>
      </c>
      <c r="I8" s="5" t="inlineStr">
        <is>
          <t>Premium W320 Cashew Farmley Vacuum Standee Pouch 250 g</t>
        </is>
      </c>
      <c r="J8" s="5" t="inlineStr">
        <is>
          <t>Premium W320 Cashew</t>
        </is>
      </c>
      <c r="K8" s="5" t="n">
        <v>0.25</v>
      </c>
      <c r="L8" s="5" t="n">
        <v>7000</v>
      </c>
      <c r="M8" s="5" t="inlineStr">
        <is>
          <t>Zepto Limited</t>
        </is>
      </c>
      <c r="N8" s="5" t="n">
        <v>1750</v>
      </c>
      <c r="O8" s="5" t="inlineStr">
        <is>
          <t>Quick Commerce</t>
        </is>
      </c>
      <c r="P8" s="5" t="inlineStr">
        <is>
          <t>Udupi</t>
        </is>
      </c>
      <c r="Q8" s="5" t="inlineStr">
        <is>
          <t>KVI</t>
        </is>
      </c>
      <c r="R8" s="5" t="inlineStr">
        <is>
          <t>Cashew</t>
        </is>
      </c>
      <c r="S8" s="25">
        <f>IF(Config!$B$4&gt;0,N8/Config!$B$4,0)</f>
        <v/>
      </c>
      <c r="T8" s="25">
        <f>IF(Config!$B$4&gt;0,L8/Config!$B$4,0)</f>
        <v/>
      </c>
      <c r="U8" s="25">
        <f>S8*Config!$B$7</f>
        <v/>
      </c>
      <c r="V8" s="25">
        <f>T8*Config!$B$7</f>
        <v/>
      </c>
      <c r="W8" s="25" t="n">
        <v>60</v>
      </c>
      <c r="X8" s="25" t="n">
        <v>240</v>
      </c>
      <c r="Y8" s="26">
        <f>IF(U8&gt;0,W8/U8,0)</f>
        <v/>
      </c>
      <c r="Z8" s="26">
        <f>IF(V8&gt;0,X8/V8,0)</f>
        <v/>
      </c>
      <c r="AA8" s="25">
        <f>U8-W8</f>
        <v/>
      </c>
      <c r="AB8" s="25">
        <f>V8-X8</f>
        <v/>
      </c>
      <c r="AC8" s="25">
        <f>IF(Config!$B$7&gt;0,(W8/Config!$B$7)*Config!$B$4,0)</f>
        <v/>
      </c>
      <c r="AD8" s="25">
        <f>IF(Config!$B$7&gt;0,(X8/Config!$B$7)*Config!$B$4,0)</f>
        <v/>
      </c>
    </row>
    <row r="9">
      <c r="A9" s="27" t="n">
        <v>8</v>
      </c>
      <c r="B9" s="5" t="inlineStr">
        <is>
          <t>May</t>
        </is>
      </c>
      <c r="C9" s="5" t="n">
        <v>2026</v>
      </c>
      <c r="D9" s="5" t="inlineStr">
        <is>
          <t>25-04-2026</t>
        </is>
      </c>
      <c r="E9" s="28" t="n">
        <v>0.5943402777777778</v>
      </c>
      <c r="F9" s="5" t="inlineStr">
        <is>
          <t>Seeds_11-2693</t>
        </is>
      </c>
      <c r="G9" s="5" t="inlineStr">
        <is>
          <t>FG</t>
        </is>
      </c>
      <c r="H9" s="5" t="inlineStr">
        <is>
          <t>Chia Seeds</t>
        </is>
      </c>
      <c r="I9" s="5" t="inlineStr">
        <is>
          <t>Premium Chia Seeds Farmley Jar 1 Kg</t>
        </is>
      </c>
      <c r="J9" s="5" t="inlineStr">
        <is>
          <t>Premium Chia Seeds</t>
        </is>
      </c>
      <c r="K9" s="5" t="n">
        <v>1</v>
      </c>
      <c r="L9" s="5" t="n">
        <v>1000</v>
      </c>
      <c r="M9" s="5" t="inlineStr">
        <is>
          <t>Flipkart India Private Limited</t>
        </is>
      </c>
      <c r="N9" s="5" t="n">
        <v>1000</v>
      </c>
      <c r="O9" s="5" t="inlineStr">
        <is>
          <t>E-Commerce</t>
        </is>
      </c>
      <c r="P9" s="5" t="inlineStr">
        <is>
          <t>Indore</t>
        </is>
      </c>
      <c r="Q9" s="5" t="inlineStr">
        <is>
          <t>KVI</t>
        </is>
      </c>
      <c r="R9" s="5" t="inlineStr">
        <is>
          <t>Chia Seeds</t>
        </is>
      </c>
      <c r="S9" s="25">
        <f>IF(Config!$B$4&gt;0,N9/Config!$B$4,0)</f>
        <v/>
      </c>
      <c r="T9" s="25">
        <f>IF(Config!$B$4&gt;0,L9/Config!$B$4,0)</f>
        <v/>
      </c>
      <c r="U9" s="25">
        <f>S9*Config!$B$7</f>
        <v/>
      </c>
      <c r="V9" s="25">
        <f>T9*Config!$B$7</f>
        <v/>
      </c>
      <c r="W9" s="25" t="n">
        <v>36</v>
      </c>
      <c r="X9" s="25" t="n">
        <v>36</v>
      </c>
      <c r="Y9" s="26">
        <f>IF(U9&gt;0,W9/U9,0)</f>
        <v/>
      </c>
      <c r="Z9" s="26">
        <f>IF(V9&gt;0,X9/V9,0)</f>
        <v/>
      </c>
      <c r="AA9" s="25">
        <f>U9-W9</f>
        <v/>
      </c>
      <c r="AB9" s="25">
        <f>V9-X9</f>
        <v/>
      </c>
      <c r="AC9" s="25">
        <f>IF(Config!$B$7&gt;0,(W9/Config!$B$7)*Config!$B$4,0)</f>
        <v/>
      </c>
      <c r="AD9" s="25">
        <f>IF(Config!$B$7&gt;0,(X9/Config!$B$7)*Config!$B$4,0)</f>
        <v/>
      </c>
    </row>
    <row r="10">
      <c r="A10" s="27" t="n">
        <v>9</v>
      </c>
      <c r="B10" s="5" t="inlineStr">
        <is>
          <t>May</t>
        </is>
      </c>
      <c r="C10" s="5" t="n">
        <v>2026</v>
      </c>
      <c r="D10" s="5" t="inlineStr">
        <is>
          <t>29-04-2026</t>
        </is>
      </c>
      <c r="E10" s="28" t="n">
        <v>0.6205092592592593</v>
      </c>
      <c r="F10" s="5" t="inlineStr">
        <is>
          <t>Makhana_7-30151</t>
        </is>
      </c>
      <c r="G10" s="5" t="inlineStr">
        <is>
          <t>FG</t>
        </is>
      </c>
      <c r="H10" s="5" t="inlineStr">
        <is>
          <t>Roasted &amp; Flavoured Makhana</t>
        </is>
      </c>
      <c r="I10" s="5" t="inlineStr">
        <is>
          <t>Roasted &amp; Flavored Makhana - Tangy Tomato Farmley Pillow Pouch 20 g</t>
        </is>
      </c>
      <c r="J10" s="5" t="inlineStr">
        <is>
          <t>Prasadam Roasted Makhana</t>
        </is>
      </c>
      <c r="K10" s="5" t="n">
        <v>0.02</v>
      </c>
      <c r="L10" s="5" t="n">
        <v>1406</v>
      </c>
      <c r="M10" s="5" t="inlineStr">
        <is>
          <t>Amazon Retail India Private Limited</t>
        </is>
      </c>
      <c r="N10" s="5" t="n">
        <v>28.12</v>
      </c>
      <c r="O10" s="5" t="inlineStr">
        <is>
          <t>Amazon Retail India</t>
        </is>
      </c>
      <c r="P10" s="5" t="inlineStr">
        <is>
          <t>Purnea</t>
        </is>
      </c>
      <c r="Q10" s="5" t="inlineStr">
        <is>
          <t>Value Added</t>
        </is>
      </c>
      <c r="R10" s="5" t="inlineStr">
        <is>
          <t>Roasted &amp; Flavoured Makhana</t>
        </is>
      </c>
      <c r="S10" s="25">
        <f>IF(Config!$B$4&gt;0,N10/Config!$B$4,0)</f>
        <v/>
      </c>
      <c r="T10" s="25">
        <f>IF(Config!$B$4&gt;0,L10/Config!$B$4,0)</f>
        <v/>
      </c>
      <c r="U10" s="25">
        <f>S10*Config!$B$7</f>
        <v/>
      </c>
      <c r="V10" s="25">
        <f>T10*Config!$B$7</f>
        <v/>
      </c>
      <c r="W10" s="25" t="n">
        <v>1.2</v>
      </c>
      <c r="X10" s="25" t="n">
        <v>60</v>
      </c>
      <c r="Y10" s="26">
        <f>IF(U10&gt;0,W10/U10,0)</f>
        <v/>
      </c>
      <c r="Z10" s="26">
        <f>IF(V10&gt;0,X10/V10,0)</f>
        <v/>
      </c>
      <c r="AA10" s="25">
        <f>U10-W10</f>
        <v/>
      </c>
      <c r="AB10" s="25">
        <f>V10-X10</f>
        <v/>
      </c>
      <c r="AC10" s="25">
        <f>IF(Config!$B$7&gt;0,(W10/Config!$B$7)*Config!$B$4,0)</f>
        <v/>
      </c>
      <c r="AD10" s="25">
        <f>IF(Config!$B$7&gt;0,(X10/Config!$B$7)*Config!$B$4,0)</f>
        <v/>
      </c>
    </row>
    <row r="11">
      <c r="A11" s="27" t="n">
        <v>10</v>
      </c>
      <c r="B11" s="5" t="inlineStr">
        <is>
          <t>May</t>
        </is>
      </c>
      <c r="C11" s="5" t="n">
        <v>2026</v>
      </c>
      <c r="D11" s="5" t="inlineStr">
        <is>
          <t>25-04-2026</t>
        </is>
      </c>
      <c r="E11" s="28" t="n">
        <v>0.7193981481481482</v>
      </c>
      <c r="F11" s="5" t="inlineStr">
        <is>
          <t>Raisins_10-1990</t>
        </is>
      </c>
      <c r="G11" s="5" t="inlineStr">
        <is>
          <t>FG</t>
        </is>
      </c>
      <c r="H11" s="5" t="inlineStr">
        <is>
          <t>Raisins</t>
        </is>
      </c>
      <c r="I11" s="5" t="inlineStr">
        <is>
          <t>Premium Raisin Long Farmley Standee Pouch 500 g</t>
        </is>
      </c>
      <c r="J11" s="5" t="inlineStr">
        <is>
          <t>Premium Raisin Long</t>
        </is>
      </c>
      <c r="K11" s="5" t="n">
        <v>0.5</v>
      </c>
      <c r="L11" s="5" t="n">
        <v>2500</v>
      </c>
      <c r="M11" s="5" t="inlineStr">
        <is>
          <t>Zepto Limited</t>
        </is>
      </c>
      <c r="N11" s="5" t="n">
        <v>1250</v>
      </c>
      <c r="O11" s="5" t="inlineStr">
        <is>
          <t>Quick Commerce</t>
        </is>
      </c>
      <c r="P11" s="5" t="inlineStr">
        <is>
          <t>Indore</t>
        </is>
      </c>
      <c r="Q11" s="5" t="inlineStr">
        <is>
          <t>KVI</t>
        </is>
      </c>
      <c r="R11" s="5" t="inlineStr">
        <is>
          <t>Raisins</t>
        </is>
      </c>
      <c r="S11" s="25">
        <f>IF(Config!$B$4&gt;0,N11/Config!$B$4,0)</f>
        <v/>
      </c>
      <c r="T11" s="25">
        <f>IF(Config!$B$4&gt;0,L11/Config!$B$4,0)</f>
        <v/>
      </c>
      <c r="U11" s="25">
        <f>S11*Config!$B$7</f>
        <v/>
      </c>
      <c r="V11" s="25">
        <f>T11*Config!$B$7</f>
        <v/>
      </c>
      <c r="W11" s="25" t="n">
        <v>54</v>
      </c>
      <c r="X11" s="25" t="n">
        <v>108</v>
      </c>
      <c r="Y11" s="26">
        <f>IF(U11&gt;0,W11/U11,0)</f>
        <v/>
      </c>
      <c r="Z11" s="26">
        <f>IF(V11&gt;0,X11/V11,0)</f>
        <v/>
      </c>
      <c r="AA11" s="25">
        <f>U11-W11</f>
        <v/>
      </c>
      <c r="AB11" s="25">
        <f>V11-X11</f>
        <v/>
      </c>
      <c r="AC11" s="25">
        <f>IF(Config!$B$7&gt;0,(W11/Config!$B$7)*Config!$B$4,0)</f>
        <v/>
      </c>
      <c r="AD11" s="25">
        <f>IF(Config!$B$7&gt;0,(X11/Config!$B$7)*Config!$B$4,0)</f>
        <v/>
      </c>
    </row>
    <row r="12">
      <c r="A12" s="27" t="n">
        <v>11</v>
      </c>
      <c r="B12" s="5" t="inlineStr">
        <is>
          <t>May</t>
        </is>
      </c>
      <c r="C12" s="5" t="n">
        <v>2026</v>
      </c>
      <c r="D12" s="5" t="inlineStr">
        <is>
          <t>25-04-2026</t>
        </is>
      </c>
      <c r="E12" s="28" t="n">
        <v>0.7266435185185185</v>
      </c>
      <c r="F12" s="5" t="inlineStr">
        <is>
          <t>Dry Fruit Mix_15-2923</t>
        </is>
      </c>
      <c r="G12" s="5" t="inlineStr">
        <is>
          <t>FG</t>
        </is>
      </c>
      <c r="H12" s="5" t="inlineStr">
        <is>
          <t>Trail Mixes</t>
        </is>
      </c>
      <c r="I12" s="5" t="inlineStr">
        <is>
          <t>Trail Mix Farmley Jar 450 g</t>
        </is>
      </c>
      <c r="J12" s="5" t="inlineStr">
        <is>
          <t>Trail Mix</t>
        </is>
      </c>
      <c r="K12" s="5" t="n">
        <v>0.45</v>
      </c>
      <c r="L12" s="5" t="n">
        <v>500</v>
      </c>
      <c r="M12" s="5" t="inlineStr">
        <is>
          <t>MAX HYPERMARKET INDIA PRIVATE LIMITED</t>
        </is>
      </c>
      <c r="N12" s="5" t="n">
        <v>225</v>
      </c>
      <c r="O12" s="5" t="inlineStr">
        <is>
          <t>Modern Trade</t>
        </is>
      </c>
      <c r="P12" s="5" t="inlineStr">
        <is>
          <t>Indore</t>
        </is>
      </c>
      <c r="Q12" s="5" t="inlineStr">
        <is>
          <t>Value Added</t>
        </is>
      </c>
      <c r="R12" s="5" t="inlineStr">
        <is>
          <t>Trail Mixes</t>
        </is>
      </c>
      <c r="S12" s="25">
        <f>IF(Config!$B$4&gt;0,N12/Config!$B$4,0)</f>
        <v/>
      </c>
      <c r="T12" s="25">
        <f>IF(Config!$B$4&gt;0,L12/Config!$B$4,0)</f>
        <v/>
      </c>
      <c r="U12" s="25">
        <f>S12*Config!$B$7</f>
        <v/>
      </c>
      <c r="V12" s="25">
        <f>T12*Config!$B$7</f>
        <v/>
      </c>
      <c r="W12" s="25" t="n">
        <v>10.8</v>
      </c>
      <c r="X12" s="25" t="n">
        <v>24</v>
      </c>
      <c r="Y12" s="26">
        <f>IF(U12&gt;0,W12/U12,0)</f>
        <v/>
      </c>
      <c r="Z12" s="26">
        <f>IF(V12&gt;0,X12/V12,0)</f>
        <v/>
      </c>
      <c r="AA12" s="25">
        <f>U12-W12</f>
        <v/>
      </c>
      <c r="AB12" s="25">
        <f>V12-X12</f>
        <v/>
      </c>
      <c r="AC12" s="25">
        <f>IF(Config!$B$7&gt;0,(W12/Config!$B$7)*Config!$B$4,0)</f>
        <v/>
      </c>
      <c r="AD12" s="25">
        <f>IF(Config!$B$7&gt;0,(X12/Config!$B$7)*Config!$B$4,0)</f>
        <v/>
      </c>
    </row>
    <row r="13">
      <c r="A13" s="27" t="n">
        <v>12</v>
      </c>
      <c r="B13" s="5" t="inlineStr">
        <is>
          <t>May</t>
        </is>
      </c>
      <c r="C13" s="5" t="n">
        <v>2026</v>
      </c>
      <c r="D13" s="5" t="inlineStr">
        <is>
          <t>29-04-2026</t>
        </is>
      </c>
      <c r="E13" s="28" t="n">
        <v>0.6204861111111111</v>
      </c>
      <c r="F13" s="5" t="inlineStr">
        <is>
          <t>Dates_4-20165</t>
        </is>
      </c>
      <c r="G13" s="5" t="inlineStr">
        <is>
          <t>FG</t>
        </is>
      </c>
      <c r="H13" s="5" t="inlineStr">
        <is>
          <t>Dates</t>
        </is>
      </c>
      <c r="I13" s="5" t="inlineStr">
        <is>
          <t>Premium Omani Fard Dates Farmley standee pouch 500 g</t>
        </is>
      </c>
      <c r="J13" s="5" t="inlineStr">
        <is>
          <t>Premium Fard Dates</t>
        </is>
      </c>
      <c r="K13" s="5" t="n">
        <v>0.5</v>
      </c>
      <c r="L13" s="5" t="n">
        <v>3888</v>
      </c>
      <c r="M13" s="5" t="inlineStr">
        <is>
          <t>Amazon Retail India Private Limited</t>
        </is>
      </c>
      <c r="N13" s="5" t="n">
        <v>1944</v>
      </c>
      <c r="O13" s="5" t="inlineStr">
        <is>
          <t>Amazon Retail India</t>
        </is>
      </c>
      <c r="P13" s="5" t="inlineStr">
        <is>
          <t>Indore</t>
        </is>
      </c>
      <c r="Q13" s="5" t="inlineStr">
        <is>
          <t>KVI</t>
        </is>
      </c>
      <c r="R13" s="5" t="inlineStr">
        <is>
          <t>Dates</t>
        </is>
      </c>
      <c r="S13" s="25">
        <f>IF(Config!$B$4&gt;0,N13/Config!$B$4,0)</f>
        <v/>
      </c>
      <c r="T13" s="25">
        <f>IF(Config!$B$4&gt;0,L13/Config!$B$4,0)</f>
        <v/>
      </c>
      <c r="U13" s="25">
        <f>S13*Config!$B$7</f>
        <v/>
      </c>
      <c r="V13" s="25">
        <f>T13*Config!$B$7</f>
        <v/>
      </c>
      <c r="W13" s="25" t="n">
        <v>99</v>
      </c>
      <c r="X13" s="25" t="n">
        <v>198</v>
      </c>
      <c r="Y13" s="26">
        <f>IF(U13&gt;0,W13/U13,0)</f>
        <v/>
      </c>
      <c r="Z13" s="26">
        <f>IF(V13&gt;0,X13/V13,0)</f>
        <v/>
      </c>
      <c r="AA13" s="25">
        <f>U13-W13</f>
        <v/>
      </c>
      <c r="AB13" s="25">
        <f>V13-X13</f>
        <v/>
      </c>
      <c r="AC13" s="25">
        <f>IF(Config!$B$7&gt;0,(W13/Config!$B$7)*Config!$B$4,0)</f>
        <v/>
      </c>
      <c r="AD13" s="25">
        <f>IF(Config!$B$7&gt;0,(X13/Config!$B$7)*Config!$B$4,0)</f>
        <v/>
      </c>
    </row>
    <row r="14">
      <c r="A14" s="27" t="n">
        <v>13</v>
      </c>
      <c r="B14" s="5" t="inlineStr">
        <is>
          <t>May</t>
        </is>
      </c>
      <c r="C14" s="5" t="n">
        <v>2026</v>
      </c>
      <c r="D14" s="5" t="inlineStr">
        <is>
          <t>25-04-2026</t>
        </is>
      </c>
      <c r="E14" s="28" t="n">
        <v>0.7193981481481482</v>
      </c>
      <c r="F14" s="5" t="inlineStr">
        <is>
          <t>Dry Fruit Mix_15-2402</t>
        </is>
      </c>
      <c r="G14" s="5" t="inlineStr">
        <is>
          <t>FG</t>
        </is>
      </c>
      <c r="H14" s="5" t="inlineStr">
        <is>
          <t>Trail Mixes</t>
        </is>
      </c>
      <c r="I14" s="5" t="inlineStr">
        <is>
          <t>Trail Mix Farmley Standee Pouch 200 g</t>
        </is>
      </c>
      <c r="J14" s="5" t="inlineStr">
        <is>
          <t>Trail Mix</t>
        </is>
      </c>
      <c r="K14" s="5" t="n">
        <v>0.2</v>
      </c>
      <c r="L14" s="5" t="n">
        <v>12000</v>
      </c>
      <c r="M14" s="5" t="inlineStr">
        <is>
          <t>Zepto Limited</t>
        </is>
      </c>
      <c r="N14" s="5" t="n">
        <v>2400</v>
      </c>
      <c r="O14" s="5" t="inlineStr">
        <is>
          <t>Quick Commerce</t>
        </is>
      </c>
      <c r="P14" s="5" t="inlineStr">
        <is>
          <t>Indore</t>
        </is>
      </c>
      <c r="Q14" s="5" t="inlineStr">
        <is>
          <t>Value Added</t>
        </is>
      </c>
      <c r="R14" s="5" t="inlineStr">
        <is>
          <t>Trail Mixes</t>
        </is>
      </c>
      <c r="S14" s="25">
        <f>IF(Config!$B$4&gt;0,N14/Config!$B$4,0)</f>
        <v/>
      </c>
      <c r="T14" s="25">
        <f>IF(Config!$B$4&gt;0,L14/Config!$B$4,0)</f>
        <v/>
      </c>
      <c r="U14" s="25">
        <f>S14*Config!$B$7</f>
        <v/>
      </c>
      <c r="V14" s="25">
        <f>T14*Config!$B$7</f>
        <v/>
      </c>
      <c r="W14" s="25" t="n">
        <v>138</v>
      </c>
      <c r="X14" s="25" t="n">
        <v>690</v>
      </c>
      <c r="Y14" s="26">
        <f>IF(U14&gt;0,W14/U14,0)</f>
        <v/>
      </c>
      <c r="Z14" s="26">
        <f>IF(V14&gt;0,X14/V14,0)</f>
        <v/>
      </c>
      <c r="AA14" s="25">
        <f>U14-W14</f>
        <v/>
      </c>
      <c r="AB14" s="25">
        <f>V14-X14</f>
        <v/>
      </c>
      <c r="AC14" s="25">
        <f>IF(Config!$B$7&gt;0,(W14/Config!$B$7)*Config!$B$4,0)</f>
        <v/>
      </c>
      <c r="AD14" s="25">
        <f>IF(Config!$B$7&gt;0,(X14/Config!$B$7)*Config!$B$4,0)</f>
        <v/>
      </c>
    </row>
    <row r="15">
      <c r="A15" s="27" t="n">
        <v>14</v>
      </c>
      <c r="B15" s="5" t="inlineStr">
        <is>
          <t>May</t>
        </is>
      </c>
      <c r="C15" s="5" t="n">
        <v>2026</v>
      </c>
      <c r="D15" s="5" t="inlineStr">
        <is>
          <t>25-04-2026</t>
        </is>
      </c>
      <c r="E15" s="28" t="n">
        <v>0.7193518518518518</v>
      </c>
      <c r="F15" s="5" t="inlineStr">
        <is>
          <t>Makhana_7-30159</t>
        </is>
      </c>
      <c r="G15" s="5" t="inlineStr">
        <is>
          <t>FG</t>
        </is>
      </c>
      <c r="H15" s="5" t="inlineStr">
        <is>
          <t>Munchies</t>
        </is>
      </c>
      <c r="I15" s="5" t="inlineStr">
        <is>
          <t>Makha Shaka Achari Stix Farmley Pillow Pouch 33 g</t>
        </is>
      </c>
      <c r="J15" s="5" t="inlineStr">
        <is>
          <t>Makhana Munchies</t>
        </is>
      </c>
      <c r="K15" s="5" t="n">
        <v>0.033</v>
      </c>
      <c r="L15" s="5" t="n">
        <v>70000</v>
      </c>
      <c r="M15" s="5" t="inlineStr">
        <is>
          <t>Zepto Limited</t>
        </is>
      </c>
      <c r="N15" s="5" t="n">
        <v>2310</v>
      </c>
      <c r="O15" s="5" t="inlineStr">
        <is>
          <t>Quick Commerce</t>
        </is>
      </c>
      <c r="P15" s="5" t="inlineStr">
        <is>
          <t>UD Foods</t>
        </is>
      </c>
      <c r="Q15" s="5" t="inlineStr">
        <is>
          <t>Value Added</t>
        </is>
      </c>
      <c r="R15" s="5" t="inlineStr">
        <is>
          <t>Munchies</t>
        </is>
      </c>
      <c r="S15" s="25">
        <f>IF(Config!$B$4&gt;0,N15/Config!$B$4,0)</f>
        <v/>
      </c>
      <c r="T15" s="25">
        <f>IF(Config!$B$4&gt;0,L15/Config!$B$4,0)</f>
        <v/>
      </c>
      <c r="U15" s="25">
        <f>S15*Config!$B$7</f>
        <v/>
      </c>
      <c r="V15" s="25">
        <f>T15*Config!$B$7</f>
        <v/>
      </c>
      <c r="W15" s="25" t="n">
        <v>134.64</v>
      </c>
      <c r="X15" s="25" t="n">
        <v>4080</v>
      </c>
      <c r="Y15" s="26">
        <f>IF(U15&gt;0,W15/U15,0)</f>
        <v/>
      </c>
      <c r="Z15" s="26">
        <f>IF(V15&gt;0,X15/V15,0)</f>
        <v/>
      </c>
      <c r="AA15" s="25">
        <f>U15-W15</f>
        <v/>
      </c>
      <c r="AB15" s="25">
        <f>V15-X15</f>
        <v/>
      </c>
      <c r="AC15" s="25">
        <f>IF(Config!$B$7&gt;0,(W15/Config!$B$7)*Config!$B$4,0)</f>
        <v/>
      </c>
      <c r="AD15" s="25">
        <f>IF(Config!$B$7&gt;0,(X15/Config!$B$7)*Config!$B$4,0)</f>
        <v/>
      </c>
    </row>
    <row r="16">
      <c r="A16" s="27" t="n">
        <v>15</v>
      </c>
      <c r="B16" s="5" t="inlineStr">
        <is>
          <t>May</t>
        </is>
      </c>
      <c r="C16" s="5" t="n">
        <v>2026</v>
      </c>
      <c r="D16" s="5" t="inlineStr">
        <is>
          <t>25-04-2026</t>
        </is>
      </c>
      <c r="E16" s="28" t="n">
        <v>0.5943518518518518</v>
      </c>
      <c r="F16" s="5" t="inlineStr">
        <is>
          <t>Makhana_7-2983</t>
        </is>
      </c>
      <c r="G16" s="5" t="inlineStr">
        <is>
          <t>FG</t>
        </is>
      </c>
      <c r="H16" s="5" t="inlineStr">
        <is>
          <t>Roasted &amp; Flavoured Makhana</t>
        </is>
      </c>
      <c r="I16" s="5" t="inlineStr">
        <is>
          <t>Roasted &amp; Flavored Makhana - Peri Peri Farmley Composite Jar 77 g</t>
        </is>
      </c>
      <c r="J16" s="5" t="inlineStr">
        <is>
          <t>Prasadam Roasted Makhana</t>
        </is>
      </c>
      <c r="K16" s="5" t="n">
        <v>0.077</v>
      </c>
      <c r="L16" s="5" t="n">
        <v>1200</v>
      </c>
      <c r="M16" s="5" t="inlineStr">
        <is>
          <t>Flipkart India Private Limited</t>
        </is>
      </c>
      <c r="N16" s="5" t="n">
        <v>92.40000000000001</v>
      </c>
      <c r="O16" s="5" t="inlineStr">
        <is>
          <t>E-Commerce</t>
        </is>
      </c>
      <c r="P16" s="5" t="inlineStr">
        <is>
          <t>Purnea</t>
        </is>
      </c>
      <c r="Q16" s="5" t="inlineStr">
        <is>
          <t>Value Added</t>
        </is>
      </c>
      <c r="R16" s="5" t="inlineStr">
        <is>
          <t>Roasted &amp; Flavoured Makhana</t>
        </is>
      </c>
      <c r="S16" s="25">
        <f>IF(Config!$B$4&gt;0,N16/Config!$B$4,0)</f>
        <v/>
      </c>
      <c r="T16" s="25">
        <f>IF(Config!$B$4&gt;0,L16/Config!$B$4,0)</f>
        <v/>
      </c>
      <c r="U16" s="25">
        <f>S16*Config!$B$7</f>
        <v/>
      </c>
      <c r="V16" s="25">
        <f>T16*Config!$B$7</f>
        <v/>
      </c>
      <c r="W16" s="25" t="n">
        <v>5.54</v>
      </c>
      <c r="X16" s="25" t="n">
        <v>72</v>
      </c>
      <c r="Y16" s="26">
        <f>IF(U16&gt;0,W16/U16,0)</f>
        <v/>
      </c>
      <c r="Z16" s="26">
        <f>IF(V16&gt;0,X16/V16,0)</f>
        <v/>
      </c>
      <c r="AA16" s="25">
        <f>U16-W16</f>
        <v/>
      </c>
      <c r="AB16" s="25">
        <f>V16-X16</f>
        <v/>
      </c>
      <c r="AC16" s="25">
        <f>IF(Config!$B$7&gt;0,(W16/Config!$B$7)*Config!$B$4,0)</f>
        <v/>
      </c>
      <c r="AD16" s="25">
        <f>IF(Config!$B$7&gt;0,(X16/Config!$B$7)*Config!$B$4,0)</f>
        <v/>
      </c>
    </row>
    <row r="17">
      <c r="A17" s="27" t="n">
        <v>16</v>
      </c>
      <c r="B17" s="5" t="inlineStr">
        <is>
          <t>May</t>
        </is>
      </c>
      <c r="C17" s="5" t="n">
        <v>2026</v>
      </c>
      <c r="D17" s="5" t="inlineStr">
        <is>
          <t>25-04-2026</t>
        </is>
      </c>
      <c r="E17" s="28" t="n">
        <v>0.6522916666666667</v>
      </c>
      <c r="F17" s="5" t="inlineStr">
        <is>
          <t>Dates_4-2469</t>
        </is>
      </c>
      <c r="G17" s="5" t="inlineStr">
        <is>
          <t>FG</t>
        </is>
      </c>
      <c r="H17" s="5" t="inlineStr">
        <is>
          <t>Dates</t>
        </is>
      </c>
      <c r="I17" s="5" t="inlineStr">
        <is>
          <t>Premium Omani Fard Dates Farmley standee pouch 400 g</t>
        </is>
      </c>
      <c r="J17" s="5" t="inlineStr">
        <is>
          <t>Premium Fard Dates</t>
        </is>
      </c>
      <c r="K17" s="5" t="n">
        <v>0.4</v>
      </c>
      <c r="L17" s="5" t="n">
        <v>300</v>
      </c>
      <c r="M17" s="5" t="inlineStr">
        <is>
          <t>Reliance Retail Limited _Milk Basket</t>
        </is>
      </c>
      <c r="N17" s="5" t="n">
        <v>120</v>
      </c>
      <c r="O17" s="5" t="inlineStr">
        <is>
          <t>Quick Commerce</t>
        </is>
      </c>
      <c r="P17" s="5" t="inlineStr">
        <is>
          <t>Indore</t>
        </is>
      </c>
      <c r="Q17" s="5" t="inlineStr">
        <is>
          <t>KVI</t>
        </is>
      </c>
      <c r="R17" s="5" t="inlineStr">
        <is>
          <t>Dates</t>
        </is>
      </c>
      <c r="S17" s="25">
        <f>IF(Config!$B$4&gt;0,N17/Config!$B$4,0)</f>
        <v/>
      </c>
      <c r="T17" s="25">
        <f>IF(Config!$B$4&gt;0,L17/Config!$B$4,0)</f>
        <v/>
      </c>
      <c r="U17" s="25">
        <f>S17*Config!$B$7</f>
        <v/>
      </c>
      <c r="V17" s="25">
        <f>T17*Config!$B$7</f>
        <v/>
      </c>
      <c r="W17" s="25" t="n">
        <v>7.2</v>
      </c>
      <c r="X17" s="25" t="n">
        <v>18</v>
      </c>
      <c r="Y17" s="26">
        <f>IF(U17&gt;0,W17/U17,0)</f>
        <v/>
      </c>
      <c r="Z17" s="26">
        <f>IF(V17&gt;0,X17/V17,0)</f>
        <v/>
      </c>
      <c r="AA17" s="25">
        <f>U17-W17</f>
        <v/>
      </c>
      <c r="AB17" s="25">
        <f>V17-X17</f>
        <v/>
      </c>
      <c r="AC17" s="25">
        <f>IF(Config!$B$7&gt;0,(W17/Config!$B$7)*Config!$B$4,0)</f>
        <v/>
      </c>
      <c r="AD17" s="25">
        <f>IF(Config!$B$7&gt;0,(X17/Config!$B$7)*Config!$B$4,0)</f>
        <v/>
      </c>
    </row>
    <row r="18">
      <c r="A18" s="27" t="n">
        <v>17</v>
      </c>
      <c r="B18" s="5" t="inlineStr">
        <is>
          <t>May</t>
        </is>
      </c>
      <c r="C18" s="5" t="n">
        <v>2026</v>
      </c>
      <c r="D18" s="5" t="inlineStr">
        <is>
          <t>29-04-2026</t>
        </is>
      </c>
      <c r="E18" s="28" t="n">
        <v>0.620474537037037</v>
      </c>
      <c r="F18" s="5" t="inlineStr">
        <is>
          <t>Dry Fruit Mix_15-2922</t>
        </is>
      </c>
      <c r="G18" s="5" t="inlineStr">
        <is>
          <t>FG</t>
        </is>
      </c>
      <c r="H18" s="5" t="inlineStr">
        <is>
          <t>Seed Mix</t>
        </is>
      </c>
      <c r="I18" s="5" t="inlineStr">
        <is>
          <t>Seed Mix Farmley Jar 1 kg</t>
        </is>
      </c>
      <c r="J18" s="5" t="inlineStr">
        <is>
          <t>Seed Mix</t>
        </is>
      </c>
      <c r="K18" s="5" t="n">
        <v>1</v>
      </c>
      <c r="L18" s="5" t="n">
        <v>1382</v>
      </c>
      <c r="M18" s="5" t="inlineStr">
        <is>
          <t>Amazon Retail India Private Limited</t>
        </is>
      </c>
      <c r="N18" s="5" t="n">
        <v>1382</v>
      </c>
      <c r="O18" s="5" t="inlineStr">
        <is>
          <t>Amazon Retail India</t>
        </is>
      </c>
      <c r="P18" s="5" t="inlineStr">
        <is>
          <t>Indore</t>
        </is>
      </c>
      <c r="Q18" s="5" t="inlineStr">
        <is>
          <t>Value Added</t>
        </is>
      </c>
      <c r="R18" s="5" t="inlineStr">
        <is>
          <t>Seed Mix</t>
        </is>
      </c>
      <c r="S18" s="25">
        <f>IF(Config!$B$4&gt;0,N18/Config!$B$4,0)</f>
        <v/>
      </c>
      <c r="T18" s="25">
        <f>IF(Config!$B$4&gt;0,L18/Config!$B$4,0)</f>
        <v/>
      </c>
      <c r="U18" s="25">
        <f>S18*Config!$B$7</f>
        <v/>
      </c>
      <c r="V18" s="25">
        <f>T18*Config!$B$7</f>
        <v/>
      </c>
      <c r="W18" s="25" t="n">
        <v>84</v>
      </c>
      <c r="X18" s="25" t="n">
        <v>84</v>
      </c>
      <c r="Y18" s="26">
        <f>IF(U18&gt;0,W18/U18,0)</f>
        <v/>
      </c>
      <c r="Z18" s="26">
        <f>IF(V18&gt;0,X18/V18,0)</f>
        <v/>
      </c>
      <c r="AA18" s="25">
        <f>U18-W18</f>
        <v/>
      </c>
      <c r="AB18" s="25">
        <f>V18-X18</f>
        <v/>
      </c>
      <c r="AC18" s="25">
        <f>IF(Config!$B$7&gt;0,(W18/Config!$B$7)*Config!$B$4,0)</f>
        <v/>
      </c>
      <c r="AD18" s="25">
        <f>IF(Config!$B$7&gt;0,(X18/Config!$B$7)*Config!$B$4,0)</f>
        <v/>
      </c>
    </row>
    <row r="19">
      <c r="A19" s="27" t="n">
        <v>18</v>
      </c>
      <c r="B19" s="5" t="inlineStr">
        <is>
          <t>May</t>
        </is>
      </c>
      <c r="C19" s="5" t="n">
        <v>2026</v>
      </c>
      <c r="D19" s="5" t="inlineStr">
        <is>
          <t>29-04-2026</t>
        </is>
      </c>
      <c r="E19" s="28" t="n">
        <v>0.6204976851851852</v>
      </c>
      <c r="F19" s="5" t="inlineStr">
        <is>
          <t>Dry Fruit Mix_15-30155</t>
        </is>
      </c>
      <c r="G19" s="5" t="inlineStr">
        <is>
          <t>FG</t>
        </is>
      </c>
      <c r="H19" s="5" t="inlineStr">
        <is>
          <t>Trail Mixes</t>
        </is>
      </c>
      <c r="I19" s="5" t="inlineStr">
        <is>
          <t>Premium Panchmeva Farmley Pillow Pouch 30g- single serve</t>
        </is>
      </c>
      <c r="J19" s="5" t="inlineStr">
        <is>
          <t>Premium Panchmewa Superfood</t>
        </is>
      </c>
      <c r="K19" s="5" t="n">
        <v>0.03</v>
      </c>
      <c r="L19" s="5" t="n">
        <v>1944</v>
      </c>
      <c r="M19" s="5" t="inlineStr">
        <is>
          <t>Amazon Retail India Private Limited</t>
        </is>
      </c>
      <c r="N19" s="5" t="n">
        <v>58.32</v>
      </c>
      <c r="O19" s="5" t="inlineStr">
        <is>
          <t>Amazon Retail India</t>
        </is>
      </c>
      <c r="P19" s="5" t="inlineStr">
        <is>
          <t>Indore</t>
        </is>
      </c>
      <c r="Q19" s="5" t="inlineStr">
        <is>
          <t>Value Added</t>
        </is>
      </c>
      <c r="R19" s="5" t="inlineStr">
        <is>
          <t>Trail Mixes</t>
        </is>
      </c>
      <c r="S19" s="25">
        <f>IF(Config!$B$4&gt;0,N19/Config!$B$4,0)</f>
        <v/>
      </c>
      <c r="T19" s="25">
        <f>IF(Config!$B$4&gt;0,L19/Config!$B$4,0)</f>
        <v/>
      </c>
      <c r="U19" s="25">
        <f>S19*Config!$B$7</f>
        <v/>
      </c>
      <c r="V19" s="25">
        <f>T19*Config!$B$7</f>
        <v/>
      </c>
      <c r="W19" s="25" t="n">
        <v>3.6</v>
      </c>
      <c r="X19" s="25" t="n">
        <v>120</v>
      </c>
      <c r="Y19" s="26">
        <f>IF(U19&gt;0,W19/U19,0)</f>
        <v/>
      </c>
      <c r="Z19" s="26">
        <f>IF(V19&gt;0,X19/V19,0)</f>
        <v/>
      </c>
      <c r="AA19" s="25">
        <f>U19-W19</f>
        <v/>
      </c>
      <c r="AB19" s="25">
        <f>V19-X19</f>
        <v/>
      </c>
      <c r="AC19" s="25">
        <f>IF(Config!$B$7&gt;0,(W19/Config!$B$7)*Config!$B$4,0)</f>
        <v/>
      </c>
      <c r="AD19" s="25">
        <f>IF(Config!$B$7&gt;0,(X19/Config!$B$7)*Config!$B$4,0)</f>
        <v/>
      </c>
    </row>
    <row r="20">
      <c r="A20" s="27" t="n">
        <v>19</v>
      </c>
      <c r="B20" s="5" t="inlineStr">
        <is>
          <t>May</t>
        </is>
      </c>
      <c r="C20" s="5" t="n">
        <v>2026</v>
      </c>
      <c r="D20" s="5" t="inlineStr">
        <is>
          <t>27-04-2026</t>
        </is>
      </c>
      <c r="E20" s="28" t="n">
        <v>0.8300462962962963</v>
      </c>
      <c r="F20" s="5" t="inlineStr">
        <is>
          <t>Dates_4-2931</t>
        </is>
      </c>
      <c r="G20" s="5" t="inlineStr">
        <is>
          <t>FG</t>
        </is>
      </c>
      <c r="H20" s="5" t="inlineStr">
        <is>
          <t>Dates</t>
        </is>
      </c>
      <c r="I20" s="5" t="inlineStr">
        <is>
          <t>Date Powder Farmley Standee pouch 200 g</t>
        </is>
      </c>
      <c r="J20" s="5" t="inlineStr">
        <is>
          <t>Date Powder</t>
        </is>
      </c>
      <c r="K20" s="5" t="n">
        <v>0.2</v>
      </c>
      <c r="L20" s="5" t="n">
        <v>472</v>
      </c>
      <c r="M20" s="5" t="inlineStr">
        <is>
          <t>GT Retail</t>
        </is>
      </c>
      <c r="N20" s="5" t="n">
        <v>94.40000000000001</v>
      </c>
      <c r="O20" s="5" t="inlineStr">
        <is>
          <t>Category A</t>
        </is>
      </c>
      <c r="P20" s="5" t="inlineStr">
        <is>
          <t>Indore</t>
        </is>
      </c>
      <c r="Q20" s="5" t="inlineStr">
        <is>
          <t>KVI</t>
        </is>
      </c>
      <c r="R20" s="5" t="inlineStr">
        <is>
          <t>Dates</t>
        </is>
      </c>
      <c r="S20" s="25">
        <f>IF(Config!$B$4&gt;0,N20/Config!$B$4,0)</f>
        <v/>
      </c>
      <c r="T20" s="25">
        <f>IF(Config!$B$4&gt;0,L20/Config!$B$4,0)</f>
        <v/>
      </c>
      <c r="U20" s="25">
        <f>S20*Config!$B$7</f>
        <v/>
      </c>
      <c r="V20" s="25">
        <f>T20*Config!$B$7</f>
        <v/>
      </c>
      <c r="W20" s="25" t="n">
        <v>6</v>
      </c>
      <c r="X20" s="25" t="n">
        <v>30</v>
      </c>
      <c r="Y20" s="26">
        <f>IF(U20&gt;0,W20/U20,0)</f>
        <v/>
      </c>
      <c r="Z20" s="26">
        <f>IF(V20&gt;0,X20/V20,0)</f>
        <v/>
      </c>
      <c r="AA20" s="25">
        <f>U20-W20</f>
        <v/>
      </c>
      <c r="AB20" s="25">
        <f>V20-X20</f>
        <v/>
      </c>
      <c r="AC20" s="25">
        <f>IF(Config!$B$7&gt;0,(W20/Config!$B$7)*Config!$B$4,0)</f>
        <v/>
      </c>
      <c r="AD20" s="25">
        <f>IF(Config!$B$7&gt;0,(X20/Config!$B$7)*Config!$B$4,0)</f>
        <v/>
      </c>
    </row>
    <row r="21">
      <c r="A21" s="27" t="n">
        <v>20</v>
      </c>
      <c r="B21" s="5" t="inlineStr">
        <is>
          <t>May</t>
        </is>
      </c>
      <c r="C21" s="5" t="n">
        <v>2026</v>
      </c>
      <c r="D21" s="5" t="inlineStr">
        <is>
          <t>25-04-2026</t>
        </is>
      </c>
      <c r="E21" s="28" t="n">
        <v>0.7194097222222222</v>
      </c>
      <c r="F21" s="5" t="inlineStr">
        <is>
          <t>Dry Fruit Mix_15-30175</t>
        </is>
      </c>
      <c r="G21" s="5" t="inlineStr">
        <is>
          <t>FG</t>
        </is>
      </c>
      <c r="H21" s="5" t="inlineStr">
        <is>
          <t>Seed Mix</t>
        </is>
      </c>
      <c r="I21" s="5" t="inlineStr">
        <is>
          <t>Seed Mix Farmley Pillow Pouch 30g</t>
        </is>
      </c>
      <c r="J21" s="5" t="inlineStr">
        <is>
          <t>Seed Mix</t>
        </is>
      </c>
      <c r="K21" s="5" t="n">
        <v>0.03</v>
      </c>
      <c r="L21" s="5" t="n">
        <v>30000</v>
      </c>
      <c r="M21" s="5" t="inlineStr">
        <is>
          <t>Zepto Limited</t>
        </is>
      </c>
      <c r="N21" s="5" t="n">
        <v>900</v>
      </c>
      <c r="O21" s="5" t="inlineStr">
        <is>
          <t>Quick Commerce</t>
        </is>
      </c>
      <c r="P21" s="5" t="inlineStr">
        <is>
          <t>Indore</t>
        </is>
      </c>
      <c r="Q21" s="5" t="inlineStr">
        <is>
          <t>KVI</t>
        </is>
      </c>
      <c r="R21" s="5" t="inlineStr">
        <is>
          <t>Seed Mix</t>
        </is>
      </c>
      <c r="S21" s="25">
        <f>IF(Config!$B$4&gt;0,N21/Config!$B$4,0)</f>
        <v/>
      </c>
      <c r="T21" s="25">
        <f>IF(Config!$B$4&gt;0,L21/Config!$B$4,0)</f>
        <v/>
      </c>
      <c r="U21" s="25">
        <f>S21*Config!$B$7</f>
        <v/>
      </c>
      <c r="V21" s="25">
        <f>T21*Config!$B$7</f>
        <v/>
      </c>
      <c r="W21" s="25" t="n">
        <v>57.6</v>
      </c>
      <c r="X21" s="25" t="n">
        <v>1920</v>
      </c>
      <c r="Y21" s="26">
        <f>IF(U21&gt;0,W21/U21,0)</f>
        <v/>
      </c>
      <c r="Z21" s="26">
        <f>IF(V21&gt;0,X21/V21,0)</f>
        <v/>
      </c>
      <c r="AA21" s="25">
        <f>U21-W21</f>
        <v/>
      </c>
      <c r="AB21" s="25">
        <f>V21-X21</f>
        <v/>
      </c>
      <c r="AC21" s="25">
        <f>IF(Config!$B$7&gt;0,(W21/Config!$B$7)*Config!$B$4,0)</f>
        <v/>
      </c>
      <c r="AD21" s="25">
        <f>IF(Config!$B$7&gt;0,(X21/Config!$B$7)*Config!$B$4,0)</f>
        <v/>
      </c>
    </row>
  </sheetData>
  <conditionalFormatting sqref="Y2:Y21">
    <cfRule type="cellIs" priority="1" operator="greaterThan" dxfId="0">
      <formula>1.2</formula>
    </cfRule>
    <cfRule type="cellIs" priority="2" operator="between" dxfId="1">
      <formula>1.000001</formula>
      <formula>1.2</formula>
    </cfRule>
    <cfRule type="cellIs" priority="3" operator="between" dxfId="2">
      <formula>0.8</formula>
      <formula>1.0</formula>
    </cfRule>
    <cfRule type="cellIs" priority="4" operator="between" dxfId="3">
      <formula>0.5</formula>
      <formula>0.7999</formula>
    </cfRule>
    <cfRule type="cellIs" priority="5" operator="between" dxfId="4">
      <formula>0.0001</formula>
      <formula>0.4999</formula>
    </cfRule>
    <cfRule type="cellIs" priority="6" operator="equal" dxfId="5">
      <formula>0</formula>
    </cfRule>
  </conditionalFormatting>
  <conditionalFormatting sqref="Z2:Z21">
    <cfRule type="cellIs" priority="7" operator="greaterThan" dxfId="0">
      <formula>1.2</formula>
    </cfRule>
    <cfRule type="cellIs" priority="8" operator="between" dxfId="1">
      <formula>1.000001</formula>
      <formula>1.2</formula>
    </cfRule>
    <cfRule type="cellIs" priority="9" operator="between" dxfId="2">
      <formula>0.8</formula>
      <formula>1.0</formula>
    </cfRule>
    <cfRule type="cellIs" priority="10" operator="between" dxfId="3">
      <formula>0.5</formula>
      <formula>0.7999</formula>
    </cfRule>
    <cfRule type="cellIs" priority="11" operator="between" dxfId="4">
      <formula>0.0001</formula>
      <formula>0.4999</formula>
    </cfRule>
    <cfRule type="cellIs" priority="12" operator="equal" dxfId="5">
      <formula>0</formula>
    </cfRule>
  </conditionalFormatting>
  <conditionalFormatting sqref="AA2:AA21">
    <cfRule type="cellIs" priority="13" operator="lessThan" dxfId="6">
      <formula>0</formula>
    </cfRule>
    <cfRule type="cellIs" priority="14" operator="greaterThanOrEqual" dxfId="7">
      <formula>0</formula>
    </cfRule>
  </conditionalFormatting>
  <conditionalFormatting sqref="AB2:AB21">
    <cfRule type="cellIs" priority="15" operator="lessThan" dxfId="6">
      <formula>0</formula>
    </cfRule>
    <cfRule type="cellIs" priority="16" operator="greaterThanOrEqual" dxfId="7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6" customWidth="1" min="3" max="3"/>
    <col width="18" customWidth="1" min="4" max="4"/>
    <col width="30" customWidth="1" min="5" max="5"/>
    <col width="30" customWidth="1" min="6" max="6"/>
    <col width="14" customWidth="1" min="7" max="7"/>
    <col width="16" customWidth="1" min="8" max="8"/>
    <col width="22" customWidth="1" min="9" max="9"/>
    <col width="22" customWidth="1" min="10" max="10"/>
    <col width="10" customWidth="1" min="11" max="11"/>
    <col width="12" customWidth="1" min="12" max="12"/>
    <col width="30" customWidth="1" min="13" max="13"/>
    <col width="30" customWidth="1" min="14" max="14"/>
  </cols>
  <sheetData>
    <row r="1">
      <c r="A1" s="16" t="inlineStr">
        <is>
          <t>itemGroup</t>
        </is>
      </c>
      <c r="B1" s="16" t="inlineStr">
        <is>
          <t>SKU Count</t>
        </is>
      </c>
      <c r="C1" s="16" t="inlineStr">
        <is>
          <t>Total Proj KGs</t>
        </is>
      </c>
      <c r="D1" s="16" t="inlineStr">
        <is>
          <t>Total Proj Units</t>
        </is>
      </c>
      <c r="E1" s="16" t="inlineStr">
        <is>
          <t>Expected KGs</t>
        </is>
      </c>
      <c r="F1" s="16" t="inlineStr">
        <is>
          <t>Expected Units</t>
        </is>
      </c>
      <c r="G1" s="16" t="inlineStr">
        <is>
          <t>Total SO KGs</t>
        </is>
      </c>
      <c r="H1" s="16" t="inlineStr">
        <is>
          <t>Total SO Units</t>
        </is>
      </c>
      <c r="I1" s="16" t="inlineStr">
        <is>
          <t>Achievement % KGs</t>
        </is>
      </c>
      <c r="J1" s="16" t="inlineStr">
        <is>
          <t>Achievement % Units</t>
        </is>
      </c>
      <c r="K1" s="16" t="inlineStr">
        <is>
          <t>Diff KGs</t>
        </is>
      </c>
      <c r="L1" s="16" t="inlineStr">
        <is>
          <t>Diff Units</t>
        </is>
      </c>
      <c r="M1" s="16" t="inlineStr">
        <is>
          <t>Run Rate KGs</t>
        </is>
      </c>
      <c r="N1" s="16" t="inlineStr">
        <is>
          <t>Run Rate Units</t>
        </is>
      </c>
    </row>
    <row r="2">
      <c r="A2" s="5" t="inlineStr">
        <is>
          <t>Other Seeds</t>
        </is>
      </c>
      <c r="B2" s="29" t="n">
        <v>108</v>
      </c>
      <c r="C2" s="25" t="n">
        <v>126894.24</v>
      </c>
      <c r="D2" s="25" t="n">
        <v>588458.46</v>
      </c>
      <c r="E2" s="25">
        <f>IF(Config!$B$4&gt;0,(C2/Config!$B$4)*Config!$B$7,0)</f>
        <v/>
      </c>
      <c r="F2" s="25">
        <f>IF(Config!$B$4&gt;0,(D2/Config!$B$4)*Config!$B$7,0)</f>
        <v/>
      </c>
      <c r="G2" s="25" t="n">
        <v>62666.1</v>
      </c>
      <c r="H2" s="25" t="n">
        <v>208820</v>
      </c>
      <c r="I2" s="26">
        <f>IF(E2&gt;0,G2/E2,0)</f>
        <v/>
      </c>
      <c r="J2" s="26">
        <f>IF(F2&gt;0,H2/F2,0)</f>
        <v/>
      </c>
      <c r="K2" s="25">
        <f>E2-G2</f>
        <v/>
      </c>
      <c r="L2" s="25">
        <f>F2-H2</f>
        <v/>
      </c>
      <c r="M2" s="25">
        <f>IF(Config!$B$7&gt;0,(G2/Config!$B$7)*Config!$B$4,0)</f>
        <v/>
      </c>
      <c r="N2" s="25">
        <f>IF(Config!$B$7&gt;0,(H2/Config!$B$7)*Config!$B$4,0)</f>
        <v/>
      </c>
    </row>
    <row r="3">
      <c r="A3" s="5" t="inlineStr">
        <is>
          <t>Healthy Desserts</t>
        </is>
      </c>
      <c r="B3" s="29" t="n">
        <v>164</v>
      </c>
      <c r="C3" s="25" t="n">
        <v>93300.86</v>
      </c>
      <c r="D3" s="25" t="n">
        <v>1710015.11</v>
      </c>
      <c r="E3" s="25">
        <f>IF(Config!$B$4&gt;0,(C3/Config!$B$4)*Config!$B$7,0)</f>
        <v/>
      </c>
      <c r="F3" s="25">
        <f>IF(Config!$B$4&gt;0,(D3/Config!$B$4)*Config!$B$7,0)</f>
        <v/>
      </c>
      <c r="G3" s="25" t="n">
        <v>35918.04</v>
      </c>
      <c r="H3" s="25" t="n">
        <v>924486</v>
      </c>
      <c r="I3" s="26">
        <f>IF(E3&gt;0,G3/E3,0)</f>
        <v/>
      </c>
      <c r="J3" s="26">
        <f>IF(F3&gt;0,H3/F3,0)</f>
        <v/>
      </c>
      <c r="K3" s="25">
        <f>E3-G3</f>
        <v/>
      </c>
      <c r="L3" s="25">
        <f>F3-H3</f>
        <v/>
      </c>
      <c r="M3" s="25">
        <f>IF(Config!$B$7&gt;0,(G3/Config!$B$7)*Config!$B$4,0)</f>
        <v/>
      </c>
      <c r="N3" s="25">
        <f>IF(Config!$B$7&gt;0,(H3/Config!$B$7)*Config!$B$4,0)</f>
        <v/>
      </c>
    </row>
    <row r="4">
      <c r="A4" s="5" t="inlineStr">
        <is>
          <t>Trail Mixes</t>
        </is>
      </c>
      <c r="B4" s="29" t="n">
        <v>102</v>
      </c>
      <c r="C4" s="25" t="n">
        <v>83544.25999999999</v>
      </c>
      <c r="D4" s="25" t="n">
        <v>501050.64</v>
      </c>
      <c r="E4" s="25">
        <f>IF(Config!$B$4&gt;0,(C4/Config!$B$4)*Config!$B$7,0)</f>
        <v/>
      </c>
      <c r="F4" s="25">
        <f>IF(Config!$B$4&gt;0,(D4/Config!$B$4)*Config!$B$7,0)</f>
        <v/>
      </c>
      <c r="G4" s="25" t="n">
        <v>28028.58</v>
      </c>
      <c r="H4" s="25" t="n">
        <v>175329</v>
      </c>
      <c r="I4" s="26">
        <f>IF(E4&gt;0,G4/E4,0)</f>
        <v/>
      </c>
      <c r="J4" s="26">
        <f>IF(F4&gt;0,H4/F4,0)</f>
        <v/>
      </c>
      <c r="K4" s="25">
        <f>E4-G4</f>
        <v/>
      </c>
      <c r="L4" s="25">
        <f>F4-H4</f>
        <v/>
      </c>
      <c r="M4" s="25">
        <f>IF(Config!$B$7&gt;0,(G4/Config!$B$7)*Config!$B$4,0)</f>
        <v/>
      </c>
      <c r="N4" s="25">
        <f>IF(Config!$B$7&gt;0,(H4/Config!$B$7)*Config!$B$4,0)</f>
        <v/>
      </c>
    </row>
    <row r="5">
      <c r="A5" s="5" t="inlineStr">
        <is>
          <t>Chia Seeds</t>
        </is>
      </c>
      <c r="B5" s="29" t="n">
        <v>36</v>
      </c>
      <c r="C5" s="25" t="n">
        <v>65701.14</v>
      </c>
      <c r="D5" s="25" t="n">
        <v>251334.32</v>
      </c>
      <c r="E5" s="25">
        <f>IF(Config!$B$4&gt;0,(C5/Config!$B$4)*Config!$B$7,0)</f>
        <v/>
      </c>
      <c r="F5" s="25">
        <f>IF(Config!$B$4&gt;0,(D5/Config!$B$4)*Config!$B$7,0)</f>
        <v/>
      </c>
      <c r="G5" s="25" t="n">
        <v>26761</v>
      </c>
      <c r="H5" s="25" t="n">
        <v>109184</v>
      </c>
      <c r="I5" s="26">
        <f>IF(E5&gt;0,G5/E5,0)</f>
        <v/>
      </c>
      <c r="J5" s="26">
        <f>IF(F5&gt;0,H5/F5,0)</f>
        <v/>
      </c>
      <c r="K5" s="25">
        <f>E5-G5</f>
        <v/>
      </c>
      <c r="L5" s="25">
        <f>F5-H5</f>
        <v/>
      </c>
      <c r="M5" s="25">
        <f>IF(Config!$B$7&gt;0,(G5/Config!$B$7)*Config!$B$4,0)</f>
        <v/>
      </c>
      <c r="N5" s="25">
        <f>IF(Config!$B$7&gt;0,(H5/Config!$B$7)*Config!$B$4,0)</f>
        <v/>
      </c>
    </row>
    <row r="6">
      <c r="A6" s="5" t="inlineStr">
        <is>
          <t>Roasted &amp; Flavoured Makhana</t>
        </is>
      </c>
      <c r="B6" s="29" t="n">
        <v>220</v>
      </c>
      <c r="C6" s="25" t="n">
        <v>62596.65</v>
      </c>
      <c r="D6" s="25" t="n">
        <v>1510706</v>
      </c>
      <c r="E6" s="25">
        <f>IF(Config!$B$4&gt;0,(C6/Config!$B$4)*Config!$B$7,0)</f>
        <v/>
      </c>
      <c r="F6" s="25">
        <f>IF(Config!$B$4&gt;0,(D6/Config!$B$4)*Config!$B$7,0)</f>
        <v/>
      </c>
      <c r="G6" s="25" t="n">
        <v>23520.97</v>
      </c>
      <c r="H6" s="25" t="n">
        <v>660127</v>
      </c>
      <c r="I6" s="26">
        <f>IF(E6&gt;0,G6/E6,0)</f>
        <v/>
      </c>
      <c r="J6" s="26">
        <f>IF(F6&gt;0,H6/F6,0)</f>
        <v/>
      </c>
      <c r="K6" s="25">
        <f>E6-G6</f>
        <v/>
      </c>
      <c r="L6" s="25">
        <f>F6-H6</f>
        <v/>
      </c>
      <c r="M6" s="25">
        <f>IF(Config!$B$7&gt;0,(G6/Config!$B$7)*Config!$B$4,0)</f>
        <v/>
      </c>
      <c r="N6" s="25">
        <f>IF(Config!$B$7&gt;0,(H6/Config!$B$7)*Config!$B$4,0)</f>
        <v/>
      </c>
    </row>
    <row r="7">
      <c r="A7" s="5" t="inlineStr">
        <is>
          <t>Dates</t>
        </is>
      </c>
      <c r="B7" s="29" t="n">
        <v>118</v>
      </c>
      <c r="C7" s="25" t="n">
        <v>54875.74</v>
      </c>
      <c r="D7" s="25" t="n">
        <v>224745.86</v>
      </c>
      <c r="E7" s="25">
        <f>IF(Config!$B$4&gt;0,(C7/Config!$B$4)*Config!$B$7,0)</f>
        <v/>
      </c>
      <c r="F7" s="25">
        <f>IF(Config!$B$4&gt;0,(D7/Config!$B$4)*Config!$B$7,0)</f>
        <v/>
      </c>
      <c r="G7" s="25" t="n">
        <v>27655.95</v>
      </c>
      <c r="H7" s="25" t="n">
        <v>129750</v>
      </c>
      <c r="I7" s="26">
        <f>IF(E7&gt;0,G7/E7,0)</f>
        <v/>
      </c>
      <c r="J7" s="26">
        <f>IF(F7&gt;0,H7/F7,0)</f>
        <v/>
      </c>
      <c r="K7" s="25">
        <f>E7-G7</f>
        <v/>
      </c>
      <c r="L7" s="25">
        <f>F7-H7</f>
        <v/>
      </c>
      <c r="M7" s="25">
        <f>IF(Config!$B$7&gt;0,(G7/Config!$B$7)*Config!$B$4,0)</f>
        <v/>
      </c>
      <c r="N7" s="25">
        <f>IF(Config!$B$7&gt;0,(H7/Config!$B$7)*Config!$B$4,0)</f>
        <v/>
      </c>
    </row>
    <row r="8">
      <c r="A8" s="5" t="inlineStr">
        <is>
          <t>Munchies</t>
        </is>
      </c>
      <c r="B8" s="29" t="n">
        <v>109</v>
      </c>
      <c r="C8" s="25" t="n">
        <v>42563.48</v>
      </c>
      <c r="D8" s="25" t="n">
        <v>1272176</v>
      </c>
      <c r="E8" s="25">
        <f>IF(Config!$B$4&gt;0,(C8/Config!$B$4)*Config!$B$7,0)</f>
        <v/>
      </c>
      <c r="F8" s="25">
        <f>IF(Config!$B$4&gt;0,(D8/Config!$B$4)*Config!$B$7,0)</f>
        <v/>
      </c>
      <c r="G8" s="25" t="n">
        <v>16505.33</v>
      </c>
      <c r="H8" s="25" t="n">
        <v>481039</v>
      </c>
      <c r="I8" s="26">
        <f>IF(E8&gt;0,G8/E8,0)</f>
        <v/>
      </c>
      <c r="J8" s="26">
        <f>IF(F8&gt;0,H8/F8,0)</f>
        <v/>
      </c>
      <c r="K8" s="25">
        <f>E8-G8</f>
        <v/>
      </c>
      <c r="L8" s="25">
        <f>F8-H8</f>
        <v/>
      </c>
      <c r="M8" s="25">
        <f>IF(Config!$B$7&gt;0,(G8/Config!$B$7)*Config!$B$4,0)</f>
        <v/>
      </c>
      <c r="N8" s="25">
        <f>IF(Config!$B$7&gt;0,(H8/Config!$B$7)*Config!$B$4,0)</f>
        <v/>
      </c>
    </row>
    <row r="9">
      <c r="A9" s="5" t="inlineStr">
        <is>
          <t>Makhana Raw</t>
        </is>
      </c>
      <c r="B9" s="29" t="n">
        <v>31</v>
      </c>
      <c r="C9" s="25" t="n">
        <v>31072.4</v>
      </c>
      <c r="D9" s="25" t="n">
        <v>226239</v>
      </c>
      <c r="E9" s="25">
        <f>IF(Config!$B$4&gt;0,(C9/Config!$B$4)*Config!$B$7,0)</f>
        <v/>
      </c>
      <c r="F9" s="25">
        <f>IF(Config!$B$4&gt;0,(D9/Config!$B$4)*Config!$B$7,0)</f>
        <v/>
      </c>
      <c r="G9" s="25" t="n">
        <v>11269.4</v>
      </c>
      <c r="H9" s="25" t="n">
        <v>78186</v>
      </c>
      <c r="I9" s="26">
        <f>IF(E9&gt;0,G9/E9,0)</f>
        <v/>
      </c>
      <c r="J9" s="26">
        <f>IF(F9&gt;0,H9/F9,0)</f>
        <v/>
      </c>
      <c r="K9" s="25">
        <f>E9-G9</f>
        <v/>
      </c>
      <c r="L9" s="25">
        <f>F9-H9</f>
        <v/>
      </c>
      <c r="M9" s="25">
        <f>IF(Config!$B$7&gt;0,(G9/Config!$B$7)*Config!$B$4,0)</f>
        <v/>
      </c>
      <c r="N9" s="25">
        <f>IF(Config!$B$7&gt;0,(H9/Config!$B$7)*Config!$B$4,0)</f>
        <v/>
      </c>
    </row>
    <row r="10">
      <c r="A10" s="5" t="inlineStr">
        <is>
          <t>Seed Mix</t>
        </is>
      </c>
      <c r="B10" s="29" t="n">
        <v>38</v>
      </c>
      <c r="C10" s="25" t="n">
        <v>26224.44</v>
      </c>
      <c r="D10" s="25" t="n">
        <v>161075.89</v>
      </c>
      <c r="E10" s="25">
        <f>IF(Config!$B$4&gt;0,(C10/Config!$B$4)*Config!$B$7,0)</f>
        <v/>
      </c>
      <c r="F10" s="25">
        <f>IF(Config!$B$4&gt;0,(D10/Config!$B$4)*Config!$B$7,0)</f>
        <v/>
      </c>
      <c r="G10" s="25" t="n">
        <v>11454</v>
      </c>
      <c r="H10" s="25" t="n">
        <v>61929</v>
      </c>
      <c r="I10" s="26">
        <f>IF(E10&gt;0,G10/E10,0)</f>
        <v/>
      </c>
      <c r="J10" s="26">
        <f>IF(F10&gt;0,H10/F10,0)</f>
        <v/>
      </c>
      <c r="K10" s="25">
        <f>E10-G10</f>
        <v/>
      </c>
      <c r="L10" s="25">
        <f>F10-H10</f>
        <v/>
      </c>
      <c r="M10" s="25">
        <f>IF(Config!$B$7&gt;0,(G10/Config!$B$7)*Config!$B$4,0)</f>
        <v/>
      </c>
      <c r="N10" s="25">
        <f>IF(Config!$B$7&gt;0,(H10/Config!$B$7)*Config!$B$4,0)</f>
        <v/>
      </c>
    </row>
    <row r="11">
      <c r="A11" s="5" t="inlineStr">
        <is>
          <t>Almonds</t>
        </is>
      </c>
      <c r="B11" s="29" t="n">
        <v>88</v>
      </c>
      <c r="C11" s="25" t="n">
        <v>25294.72</v>
      </c>
      <c r="D11" s="25" t="n">
        <v>51071</v>
      </c>
      <c r="E11" s="25">
        <f>IF(Config!$B$4&gt;0,(C11/Config!$B$4)*Config!$B$7,0)</f>
        <v/>
      </c>
      <c r="F11" s="25">
        <f>IF(Config!$B$4&gt;0,(D11/Config!$B$4)*Config!$B$7,0)</f>
        <v/>
      </c>
      <c r="G11" s="25" t="n">
        <v>18588.4</v>
      </c>
      <c r="H11" s="25" t="n">
        <v>32314</v>
      </c>
      <c r="I11" s="26">
        <f>IF(E11&gt;0,G11/E11,0)</f>
        <v/>
      </c>
      <c r="J11" s="26">
        <f>IF(F11&gt;0,H11/F11,0)</f>
        <v/>
      </c>
      <c r="K11" s="25">
        <f>E11-G11</f>
        <v/>
      </c>
      <c r="L11" s="25">
        <f>F11-H11</f>
        <v/>
      </c>
      <c r="M11" s="25">
        <f>IF(Config!$B$7&gt;0,(G11/Config!$B$7)*Config!$B$4,0)</f>
        <v/>
      </c>
      <c r="N11" s="25">
        <f>IF(Config!$B$7&gt;0,(H11/Config!$B$7)*Config!$B$4,0)</f>
        <v/>
      </c>
    </row>
    <row r="12">
      <c r="A12" s="5" t="inlineStr">
        <is>
          <t>Roasted &amp; Flavoured Cashew</t>
        </is>
      </c>
      <c r="B12" s="29" t="n">
        <v>23</v>
      </c>
      <c r="C12" s="25" t="n">
        <v>18767.12</v>
      </c>
      <c r="D12" s="25" t="n">
        <v>339922</v>
      </c>
      <c r="E12" s="25">
        <f>IF(Config!$B$4&gt;0,(C12/Config!$B$4)*Config!$B$7,0)</f>
        <v/>
      </c>
      <c r="F12" s="25">
        <f>IF(Config!$B$4&gt;0,(D12/Config!$B$4)*Config!$B$7,0)</f>
        <v/>
      </c>
      <c r="G12" s="25" t="n">
        <v>5075.64</v>
      </c>
      <c r="H12" s="25" t="n">
        <v>95676</v>
      </c>
      <c r="I12" s="26">
        <f>IF(E12&gt;0,G12/E12,0)</f>
        <v/>
      </c>
      <c r="J12" s="26">
        <f>IF(F12&gt;0,H12/F12,0)</f>
        <v/>
      </c>
      <c r="K12" s="25">
        <f>E12-G12</f>
        <v/>
      </c>
      <c r="L12" s="25">
        <f>F12-H12</f>
        <v/>
      </c>
      <c r="M12" s="25">
        <f>IF(Config!$B$7&gt;0,(G12/Config!$B$7)*Config!$B$4,0)</f>
        <v/>
      </c>
      <c r="N12" s="25">
        <f>IF(Config!$B$7&gt;0,(H12/Config!$B$7)*Config!$B$4,0)</f>
        <v/>
      </c>
    </row>
    <row r="13">
      <c r="A13" s="5" t="inlineStr">
        <is>
          <t>Savoury Mixes</t>
        </is>
      </c>
      <c r="B13" s="29" t="n">
        <v>56</v>
      </c>
      <c r="C13" s="25" t="n">
        <v>18672.55</v>
      </c>
      <c r="D13" s="25" t="n">
        <v>497849.21</v>
      </c>
      <c r="E13" s="25">
        <f>IF(Config!$B$4&gt;0,(C13/Config!$B$4)*Config!$B$7,0)</f>
        <v/>
      </c>
      <c r="F13" s="25">
        <f>IF(Config!$B$4&gt;0,(D13/Config!$B$4)*Config!$B$7,0)</f>
        <v/>
      </c>
      <c r="G13" s="25" t="n">
        <v>6086.82</v>
      </c>
      <c r="H13" s="25" t="n">
        <v>144896</v>
      </c>
      <c r="I13" s="26">
        <f>IF(E13&gt;0,G13/E13,0)</f>
        <v/>
      </c>
      <c r="J13" s="26">
        <f>IF(F13&gt;0,H13/F13,0)</f>
        <v/>
      </c>
      <c r="K13" s="25">
        <f>E13-G13</f>
        <v/>
      </c>
      <c r="L13" s="25">
        <f>F13-H13</f>
        <v/>
      </c>
      <c r="M13" s="25">
        <f>IF(Config!$B$7&gt;0,(G13/Config!$B$7)*Config!$B$4,0)</f>
        <v/>
      </c>
      <c r="N13" s="25">
        <f>IF(Config!$B$7&gt;0,(H13/Config!$B$7)*Config!$B$4,0)</f>
        <v/>
      </c>
    </row>
    <row r="14">
      <c r="A14" s="5" t="inlineStr">
        <is>
          <t>Cashew</t>
        </is>
      </c>
      <c r="B14" s="29" t="n">
        <v>28</v>
      </c>
      <c r="C14" s="25" t="n">
        <v>16467.55</v>
      </c>
      <c r="D14" s="25" t="n">
        <v>41773</v>
      </c>
      <c r="E14" s="25">
        <f>IF(Config!$B$4&gt;0,(C14/Config!$B$4)*Config!$B$7,0)</f>
        <v/>
      </c>
      <c r="F14" s="25">
        <f>IF(Config!$B$4&gt;0,(D14/Config!$B$4)*Config!$B$7,0)</f>
        <v/>
      </c>
      <c r="G14" s="25" t="n">
        <v>1920</v>
      </c>
      <c r="H14" s="25" t="n">
        <v>4900</v>
      </c>
      <c r="I14" s="26">
        <f>IF(E14&gt;0,G14/E14,0)</f>
        <v/>
      </c>
      <c r="J14" s="26">
        <f>IF(F14&gt;0,H14/F14,0)</f>
        <v/>
      </c>
      <c r="K14" s="25">
        <f>E14-G14</f>
        <v/>
      </c>
      <c r="L14" s="25">
        <f>F14-H14</f>
        <v/>
      </c>
      <c r="M14" s="25">
        <f>IF(Config!$B$7&gt;0,(G14/Config!$B$7)*Config!$B$4,0)</f>
        <v/>
      </c>
      <c r="N14" s="25">
        <f>IF(Config!$B$7&gt;0,(H14/Config!$B$7)*Config!$B$4,0)</f>
        <v/>
      </c>
    </row>
    <row r="15">
      <c r="A15" s="5" t="inlineStr">
        <is>
          <t>Berry Mix</t>
        </is>
      </c>
      <c r="B15" s="29" t="n">
        <v>28</v>
      </c>
      <c r="C15" s="25" t="n">
        <v>16024.8</v>
      </c>
      <c r="D15" s="25" t="n">
        <v>80688</v>
      </c>
      <c r="E15" s="25">
        <f>IF(Config!$B$4&gt;0,(C15/Config!$B$4)*Config!$B$7,0)</f>
        <v/>
      </c>
      <c r="F15" s="25">
        <f>IF(Config!$B$4&gt;0,(D15/Config!$B$4)*Config!$B$7,0)</f>
        <v/>
      </c>
      <c r="G15" s="25" t="n">
        <v>6632.4</v>
      </c>
      <c r="H15" s="25" t="n">
        <v>33450</v>
      </c>
      <c r="I15" s="26">
        <f>IF(E15&gt;0,G15/E15,0)</f>
        <v/>
      </c>
      <c r="J15" s="26">
        <f>IF(F15&gt;0,H15/F15,0)</f>
        <v/>
      </c>
      <c r="K15" s="25">
        <f>E15-G15</f>
        <v/>
      </c>
      <c r="L15" s="25">
        <f>F15-H15</f>
        <v/>
      </c>
      <c r="M15" s="25">
        <f>IF(Config!$B$7&gt;0,(G15/Config!$B$7)*Config!$B$4,0)</f>
        <v/>
      </c>
      <c r="N15" s="25">
        <f>IF(Config!$B$7&gt;0,(H15/Config!$B$7)*Config!$B$4,0)</f>
        <v/>
      </c>
    </row>
    <row r="16">
      <c r="A16" s="5" t="inlineStr">
        <is>
          <t>Cranberries</t>
        </is>
      </c>
      <c r="B16" s="29" t="n">
        <v>27</v>
      </c>
      <c r="C16" s="25" t="n">
        <v>10990.12</v>
      </c>
      <c r="D16" s="25" t="n">
        <v>199711.82</v>
      </c>
      <c r="E16" s="25">
        <f>IF(Config!$B$4&gt;0,(C16/Config!$B$4)*Config!$B$7,0)</f>
        <v/>
      </c>
      <c r="F16" s="25">
        <f>IF(Config!$B$4&gt;0,(D16/Config!$B$4)*Config!$B$7,0)</f>
        <v/>
      </c>
      <c r="G16" s="25" t="n">
        <v>3804.72</v>
      </c>
      <c r="H16" s="25" t="n">
        <v>39990</v>
      </c>
      <c r="I16" s="26">
        <f>IF(E16&gt;0,G16/E16,0)</f>
        <v/>
      </c>
      <c r="J16" s="26">
        <f>IF(F16&gt;0,H16/F16,0)</f>
        <v/>
      </c>
      <c r="K16" s="25">
        <f>E16-G16</f>
        <v/>
      </c>
      <c r="L16" s="25">
        <f>F16-H16</f>
        <v/>
      </c>
      <c r="M16" s="25">
        <f>IF(Config!$B$7&gt;0,(G16/Config!$B$7)*Config!$B$4,0)</f>
        <v/>
      </c>
      <c r="N16" s="25">
        <f>IF(Config!$B$7&gt;0,(H16/Config!$B$7)*Config!$B$4,0)</f>
        <v/>
      </c>
    </row>
    <row r="17">
      <c r="A17" s="5" t="inlineStr">
        <is>
          <t>Raisins</t>
        </is>
      </c>
      <c r="B17" s="29" t="n">
        <v>25</v>
      </c>
      <c r="C17" s="25" t="n">
        <v>10866.4</v>
      </c>
      <c r="D17" s="25" t="n">
        <v>39324</v>
      </c>
      <c r="E17" s="25">
        <f>IF(Config!$B$4&gt;0,(C17/Config!$B$4)*Config!$B$7,0)</f>
        <v/>
      </c>
      <c r="F17" s="25">
        <f>IF(Config!$B$4&gt;0,(D17/Config!$B$4)*Config!$B$7,0)</f>
        <v/>
      </c>
      <c r="G17" s="25" t="n">
        <v>4264</v>
      </c>
      <c r="H17" s="25" t="n">
        <v>13546</v>
      </c>
      <c r="I17" s="26">
        <f>IF(E17&gt;0,G17/E17,0)</f>
        <v/>
      </c>
      <c r="J17" s="26">
        <f>IF(F17&gt;0,H17/F17,0)</f>
        <v/>
      </c>
      <c r="K17" s="25">
        <f>E17-G17</f>
        <v/>
      </c>
      <c r="L17" s="25">
        <f>F17-H17</f>
        <v/>
      </c>
      <c r="M17" s="25">
        <f>IF(Config!$B$7&gt;0,(G17/Config!$B$7)*Config!$B$4,0)</f>
        <v/>
      </c>
      <c r="N17" s="25">
        <f>IF(Config!$B$7&gt;0,(H17/Config!$B$7)*Config!$B$4,0)</f>
        <v/>
      </c>
    </row>
    <row r="18">
      <c r="A18" s="5" t="inlineStr">
        <is>
          <t>Figs</t>
        </is>
      </c>
      <c r="B18" s="29" t="n">
        <v>19</v>
      </c>
      <c r="C18" s="25" t="n">
        <v>6810.5</v>
      </c>
      <c r="D18" s="25" t="n">
        <v>32654</v>
      </c>
      <c r="E18" s="25">
        <f>IF(Config!$B$4&gt;0,(C18/Config!$B$4)*Config!$B$7,0)</f>
        <v/>
      </c>
      <c r="F18" s="25">
        <f>IF(Config!$B$4&gt;0,(D18/Config!$B$4)*Config!$B$7,0)</f>
        <v/>
      </c>
      <c r="G18" s="25" t="n">
        <v>1978.5</v>
      </c>
      <c r="H18" s="25" t="n">
        <v>9690</v>
      </c>
      <c r="I18" s="26">
        <f>IF(E18&gt;0,G18/E18,0)</f>
        <v/>
      </c>
      <c r="J18" s="26">
        <f>IF(F18&gt;0,H18/F18,0)</f>
        <v/>
      </c>
      <c r="K18" s="25">
        <f>E18-G18</f>
        <v/>
      </c>
      <c r="L18" s="25">
        <f>F18-H18</f>
        <v/>
      </c>
      <c r="M18" s="25">
        <f>IF(Config!$B$7&gt;0,(G18/Config!$B$7)*Config!$B$4,0)</f>
        <v/>
      </c>
      <c r="N18" s="25">
        <f>IF(Config!$B$7&gt;0,(H18/Config!$B$7)*Config!$B$4,0)</f>
        <v/>
      </c>
    </row>
    <row r="19">
      <c r="A19" s="5" t="inlineStr">
        <is>
          <t>Walnut</t>
        </is>
      </c>
      <c r="B19" s="29" t="n">
        <v>69</v>
      </c>
      <c r="C19" s="25" t="n">
        <v>6542.2</v>
      </c>
      <c r="D19" s="25" t="n">
        <v>35022</v>
      </c>
      <c r="E19" s="25">
        <f>IF(Config!$B$4&gt;0,(C19/Config!$B$4)*Config!$B$7,0)</f>
        <v/>
      </c>
      <c r="F19" s="25">
        <f>IF(Config!$B$4&gt;0,(D19/Config!$B$4)*Config!$B$7,0)</f>
        <v/>
      </c>
      <c r="G19" s="25" t="n">
        <v>3784.8</v>
      </c>
      <c r="H19" s="25" t="n">
        <v>18792</v>
      </c>
      <c r="I19" s="26">
        <f>IF(E19&gt;0,G19/E19,0)</f>
        <v/>
      </c>
      <c r="J19" s="26">
        <f>IF(F19&gt;0,H19/F19,0)</f>
        <v/>
      </c>
      <c r="K19" s="25">
        <f>E19-G19</f>
        <v/>
      </c>
      <c r="L19" s="25">
        <f>F19-H19</f>
        <v/>
      </c>
      <c r="M19" s="25">
        <f>IF(Config!$B$7&gt;0,(G19/Config!$B$7)*Config!$B$4,0)</f>
        <v/>
      </c>
      <c r="N19" s="25">
        <f>IF(Config!$B$7&gt;0,(H19/Config!$B$7)*Config!$B$4,0)</f>
        <v/>
      </c>
    </row>
    <row r="20">
      <c r="A20" s="5" t="inlineStr">
        <is>
          <t>Pistachio</t>
        </is>
      </c>
      <c r="B20" s="29" t="n">
        <v>23</v>
      </c>
      <c r="C20" s="25" t="n">
        <v>5952.6</v>
      </c>
      <c r="D20" s="25" t="n">
        <v>30113</v>
      </c>
      <c r="E20" s="25">
        <f>IF(Config!$B$4&gt;0,(C20/Config!$B$4)*Config!$B$7,0)</f>
        <v/>
      </c>
      <c r="F20" s="25">
        <f>IF(Config!$B$4&gt;0,(D20/Config!$B$4)*Config!$B$7,0)</f>
        <v/>
      </c>
      <c r="G20" s="25" t="n">
        <v>2101.35</v>
      </c>
      <c r="H20" s="25" t="n">
        <v>10560</v>
      </c>
      <c r="I20" s="26">
        <f>IF(E20&gt;0,G20/E20,0)</f>
        <v/>
      </c>
      <c r="J20" s="26">
        <f>IF(F20&gt;0,H20/F20,0)</f>
        <v/>
      </c>
      <c r="K20" s="25">
        <f>E20-G20</f>
        <v/>
      </c>
      <c r="L20" s="25">
        <f>F20-H20</f>
        <v/>
      </c>
      <c r="M20" s="25">
        <f>IF(Config!$B$7&gt;0,(G20/Config!$B$7)*Config!$B$4,0)</f>
        <v/>
      </c>
      <c r="N20" s="25">
        <f>IF(Config!$B$7&gt;0,(H20/Config!$B$7)*Config!$B$4,0)</f>
        <v/>
      </c>
    </row>
    <row r="21">
      <c r="A21" s="5" t="inlineStr">
        <is>
          <t>Roasted Almonds</t>
        </is>
      </c>
      <c r="B21" s="29" t="n">
        <v>13</v>
      </c>
      <c r="C21" s="25" t="n">
        <v>5050.97</v>
      </c>
      <c r="D21" s="25" t="n">
        <v>86142.86</v>
      </c>
      <c r="E21" s="25">
        <f>IF(Config!$B$4&gt;0,(C21/Config!$B$4)*Config!$B$7,0)</f>
        <v/>
      </c>
      <c r="F21" s="25">
        <f>IF(Config!$B$4&gt;0,(D21/Config!$B$4)*Config!$B$7,0)</f>
        <v/>
      </c>
      <c r="G21" s="25" t="n">
        <v>1080.4</v>
      </c>
      <c r="H21" s="25" t="n">
        <v>19192</v>
      </c>
      <c r="I21" s="26">
        <f>IF(E21&gt;0,G21/E21,0)</f>
        <v/>
      </c>
      <c r="J21" s="26">
        <f>IF(F21&gt;0,H21/F21,0)</f>
        <v/>
      </c>
      <c r="K21" s="25">
        <f>E21-G21</f>
        <v/>
      </c>
      <c r="L21" s="25">
        <f>F21-H21</f>
        <v/>
      </c>
      <c r="M21" s="25">
        <f>IF(Config!$B$7&gt;0,(G21/Config!$B$7)*Config!$B$4,0)</f>
        <v/>
      </c>
      <c r="N21" s="25">
        <f>IF(Config!$B$7&gt;0,(H21/Config!$B$7)*Config!$B$4,0)</f>
        <v/>
      </c>
    </row>
    <row r="22">
      <c r="A22" s="5" t="inlineStr">
        <is>
          <t>Apricots</t>
        </is>
      </c>
      <c r="B22" s="29" t="n">
        <v>17</v>
      </c>
      <c r="C22" s="25" t="n">
        <v>4716.32</v>
      </c>
      <c r="D22" s="25" t="n">
        <v>23581.61</v>
      </c>
      <c r="E22" s="25">
        <f>IF(Config!$B$4&gt;0,(C22/Config!$B$4)*Config!$B$7,0)</f>
        <v/>
      </c>
      <c r="F22" s="25">
        <f>IF(Config!$B$4&gt;0,(D22/Config!$B$4)*Config!$B$7,0)</f>
        <v/>
      </c>
      <c r="G22" s="25" t="n">
        <v>1470</v>
      </c>
      <c r="H22" s="25" t="n">
        <v>7350</v>
      </c>
      <c r="I22" s="26">
        <f>IF(E22&gt;0,G22/E22,0)</f>
        <v/>
      </c>
      <c r="J22" s="26">
        <f>IF(F22&gt;0,H22/F22,0)</f>
        <v/>
      </c>
      <c r="K22" s="25">
        <f>E22-G22</f>
        <v/>
      </c>
      <c r="L22" s="25">
        <f>F22-H22</f>
        <v/>
      </c>
      <c r="M22" s="25">
        <f>IF(Config!$B$7&gt;0,(G22/Config!$B$7)*Config!$B$4,0)</f>
        <v/>
      </c>
      <c r="N22" s="25">
        <f>IF(Config!$B$7&gt;0,(H22/Config!$B$7)*Config!$B$4,0)</f>
        <v/>
      </c>
    </row>
    <row r="23">
      <c r="A23" s="5" t="inlineStr">
        <is>
          <t>Others</t>
        </is>
      </c>
      <c r="B23" s="29" t="n">
        <v>1</v>
      </c>
      <c r="C23" s="25" t="n">
        <v>0</v>
      </c>
      <c r="D23" s="25" t="n">
        <v>0</v>
      </c>
      <c r="E23" s="25">
        <f>IF(Config!$B$4&gt;0,(C23/Config!$B$4)*Config!$B$7,0)</f>
        <v/>
      </c>
      <c r="F23" s="25">
        <f>IF(Config!$B$4&gt;0,(D23/Config!$B$4)*Config!$B$7,0)</f>
        <v/>
      </c>
      <c r="G23" s="25" t="n">
        <v>0</v>
      </c>
      <c r="H23" s="25" t="n">
        <v>0</v>
      </c>
      <c r="I23" s="26">
        <f>IF(E23&gt;0,G23/E23,0)</f>
        <v/>
      </c>
      <c r="J23" s="26">
        <f>IF(F23&gt;0,H23/F23,0)</f>
        <v/>
      </c>
      <c r="K23" s="25">
        <f>E23-G23</f>
        <v/>
      </c>
      <c r="L23" s="25">
        <f>F23-H23</f>
        <v/>
      </c>
      <c r="M23" s="25">
        <f>IF(Config!$B$7&gt;0,(G23/Config!$B$7)*Config!$B$4,0)</f>
        <v/>
      </c>
      <c r="N23" s="25">
        <f>IF(Config!$B$7&gt;0,(H23/Config!$B$7)*Config!$B$4,0)</f>
        <v/>
      </c>
    </row>
    <row r="24">
      <c r="A24" s="5" t="inlineStr">
        <is>
          <t>Healthy Snacks</t>
        </is>
      </c>
      <c r="B24" s="29" t="n">
        <v>1</v>
      </c>
      <c r="C24" s="25" t="n">
        <v>0</v>
      </c>
      <c r="D24" s="25" t="n">
        <v>0</v>
      </c>
      <c r="E24" s="25">
        <f>IF(Config!$B$4&gt;0,(C24/Config!$B$4)*Config!$B$7,0)</f>
        <v/>
      </c>
      <c r="F24" s="25">
        <f>IF(Config!$B$4&gt;0,(D24/Config!$B$4)*Config!$B$7,0)</f>
        <v/>
      </c>
      <c r="G24" s="25" t="n">
        <v>1685.25</v>
      </c>
      <c r="H24" s="25" t="n">
        <v>112350</v>
      </c>
      <c r="I24" s="26">
        <f>IF(E24&gt;0,G24/E24,0)</f>
        <v/>
      </c>
      <c r="J24" s="26">
        <f>IF(F24&gt;0,H24/F24,0)</f>
        <v/>
      </c>
      <c r="K24" s="25">
        <f>E24-G24</f>
        <v/>
      </c>
      <c r="L24" s="25">
        <f>F24-H24</f>
        <v/>
      </c>
      <c r="M24" s="25">
        <f>IF(Config!$B$7&gt;0,(G24/Config!$B$7)*Config!$B$4,0)</f>
        <v/>
      </c>
      <c r="N24" s="25">
        <f>IF(Config!$B$7&gt;0,(H24/Config!$B$7)*Config!$B$4,0)</f>
        <v/>
      </c>
    </row>
    <row r="25">
      <c r="A25" s="5" t="inlineStr">
        <is>
          <t>Seeds</t>
        </is>
      </c>
      <c r="B25" s="29" t="n">
        <v>98</v>
      </c>
      <c r="C25" s="25" t="n">
        <v>0</v>
      </c>
      <c r="D25" s="25" t="n">
        <v>0</v>
      </c>
      <c r="E25" s="25">
        <f>IF(Config!$B$4&gt;0,(C25/Config!$B$4)*Config!$B$7,0)</f>
        <v/>
      </c>
      <c r="F25" s="25">
        <f>IF(Config!$B$4&gt;0,(D25/Config!$B$4)*Config!$B$7,0)</f>
        <v/>
      </c>
      <c r="G25" s="25" t="n">
        <v>16257.52</v>
      </c>
      <c r="H25" s="25" t="n">
        <v>62432</v>
      </c>
      <c r="I25" s="26">
        <f>IF(E25&gt;0,G25/E25,0)</f>
        <v/>
      </c>
      <c r="J25" s="26">
        <f>IF(F25&gt;0,H25/F25,0)</f>
        <v/>
      </c>
      <c r="K25" s="25">
        <f>E25-G25</f>
        <v/>
      </c>
      <c r="L25" s="25">
        <f>F25-H25</f>
        <v/>
      </c>
      <c r="M25" s="25">
        <f>IF(Config!$B$7&gt;0,(G25/Config!$B$7)*Config!$B$4,0)</f>
        <v/>
      </c>
      <c r="N25" s="25">
        <f>IF(Config!$B$7&gt;0,(H25/Config!$B$7)*Config!$B$4,0)</f>
        <v/>
      </c>
    </row>
    <row r="26">
      <c r="A26" s="5" t="inlineStr">
        <is>
          <t>Makhana</t>
        </is>
      </c>
      <c r="B26" s="29" t="n">
        <v>205</v>
      </c>
      <c r="C26" s="25" t="n">
        <v>0</v>
      </c>
      <c r="D26" s="25" t="n">
        <v>0</v>
      </c>
      <c r="E26" s="25">
        <f>IF(Config!$B$4&gt;0,(C26/Config!$B$4)*Config!$B$7,0)</f>
        <v/>
      </c>
      <c r="F26" s="25">
        <f>IF(Config!$B$4&gt;0,(D26/Config!$B$4)*Config!$B$7,0)</f>
        <v/>
      </c>
      <c r="G26" s="25" t="n">
        <v>10265.48</v>
      </c>
      <c r="H26" s="25" t="n">
        <v>164106</v>
      </c>
      <c r="I26" s="26">
        <f>IF(E26&gt;0,G26/E26,0)</f>
        <v/>
      </c>
      <c r="J26" s="26">
        <f>IF(F26&gt;0,H26/F26,0)</f>
        <v/>
      </c>
      <c r="K26" s="25">
        <f>E26-G26</f>
        <v/>
      </c>
      <c r="L26" s="25">
        <f>F26-H26</f>
        <v/>
      </c>
      <c r="M26" s="25">
        <f>IF(Config!$B$7&gt;0,(G26/Config!$B$7)*Config!$B$4,0)</f>
        <v/>
      </c>
      <c r="N26" s="25">
        <f>IF(Config!$B$7&gt;0,(H26/Config!$B$7)*Config!$B$4,0)</f>
        <v/>
      </c>
    </row>
    <row r="27">
      <c r="A27" s="5" t="inlineStr">
        <is>
          <t>Cashewnut</t>
        </is>
      </c>
      <c r="B27" s="29" t="n">
        <v>86</v>
      </c>
      <c r="C27" s="25" t="n">
        <v>0</v>
      </c>
      <c r="D27" s="25" t="n">
        <v>0</v>
      </c>
      <c r="E27" s="25">
        <f>IF(Config!$B$4&gt;0,(C27/Config!$B$4)*Config!$B$7,0)</f>
        <v/>
      </c>
      <c r="F27" s="25">
        <f>IF(Config!$B$4&gt;0,(D27/Config!$B$4)*Config!$B$7,0)</f>
        <v/>
      </c>
      <c r="G27" s="25" t="n">
        <v>5664.72</v>
      </c>
      <c r="H27" s="25" t="n">
        <v>19794</v>
      </c>
      <c r="I27" s="26">
        <f>IF(E27&gt;0,G27/E27,0)</f>
        <v/>
      </c>
      <c r="J27" s="26">
        <f>IF(F27&gt;0,H27/F27,0)</f>
        <v/>
      </c>
      <c r="K27" s="25">
        <f>E27-G27</f>
        <v/>
      </c>
      <c r="L27" s="25">
        <f>F27-H27</f>
        <v/>
      </c>
      <c r="M27" s="25">
        <f>IF(Config!$B$7&gt;0,(G27/Config!$B$7)*Config!$B$4,0)</f>
        <v/>
      </c>
      <c r="N27" s="25">
        <f>IF(Config!$B$7&gt;0,(H27/Config!$B$7)*Config!$B$4,0)</f>
        <v/>
      </c>
    </row>
    <row r="28">
      <c r="A28" s="5" t="inlineStr">
        <is>
          <t>Apricot</t>
        </is>
      </c>
      <c r="B28" s="29" t="n">
        <v>11</v>
      </c>
      <c r="C28" s="25" t="n">
        <v>0</v>
      </c>
      <c r="D28" s="25" t="n">
        <v>0</v>
      </c>
      <c r="E28" s="25">
        <f>IF(Config!$B$4&gt;0,(C28/Config!$B$4)*Config!$B$7,0)</f>
        <v/>
      </c>
      <c r="F28" s="25">
        <f>IF(Config!$B$4&gt;0,(D28/Config!$B$4)*Config!$B$7,0)</f>
        <v/>
      </c>
      <c r="G28" s="25" t="n">
        <v>192</v>
      </c>
      <c r="H28" s="25" t="n">
        <v>960</v>
      </c>
      <c r="I28" s="26">
        <f>IF(E28&gt;0,G28/E28,0)</f>
        <v/>
      </c>
      <c r="J28" s="26">
        <f>IF(F28&gt;0,H28/F28,0)</f>
        <v/>
      </c>
      <c r="K28" s="25">
        <f>E28-G28</f>
        <v/>
      </c>
      <c r="L28" s="25">
        <f>F28-H28</f>
        <v/>
      </c>
      <c r="M28" s="25">
        <f>IF(Config!$B$7&gt;0,(G28/Config!$B$7)*Config!$B$4,0)</f>
        <v/>
      </c>
      <c r="N28" s="25">
        <f>IF(Config!$B$7&gt;0,(H28/Config!$B$7)*Config!$B$4,0)</f>
        <v/>
      </c>
    </row>
    <row r="29">
      <c r="A29" s="5" t="inlineStr">
        <is>
          <t>Desserts</t>
        </is>
      </c>
      <c r="B29" s="29" t="n">
        <v>72</v>
      </c>
      <c r="C29" s="25" t="n">
        <v>0</v>
      </c>
      <c r="D29" s="25" t="n">
        <v>0</v>
      </c>
      <c r="E29" s="25">
        <f>IF(Config!$B$4&gt;0,(C29/Config!$B$4)*Config!$B$7,0)</f>
        <v/>
      </c>
      <c r="F29" s="25">
        <f>IF(Config!$B$4&gt;0,(D29/Config!$B$4)*Config!$B$7,0)</f>
        <v/>
      </c>
      <c r="G29" s="25" t="n">
        <v>5304.78</v>
      </c>
      <c r="H29" s="25" t="n">
        <v>78573</v>
      </c>
      <c r="I29" s="26">
        <f>IF(E29&gt;0,G29/E29,0)</f>
        <v/>
      </c>
      <c r="J29" s="26">
        <f>IF(F29&gt;0,H29/F29,0)</f>
        <v/>
      </c>
      <c r="K29" s="25">
        <f>E29-G29</f>
        <v/>
      </c>
      <c r="L29" s="25">
        <f>F29-H29</f>
        <v/>
      </c>
      <c r="M29" s="25">
        <f>IF(Config!$B$7&gt;0,(G29/Config!$B$7)*Config!$B$4,0)</f>
        <v/>
      </c>
      <c r="N29" s="25">
        <f>IF(Config!$B$7&gt;0,(H29/Config!$B$7)*Config!$B$4,0)</f>
        <v/>
      </c>
    </row>
    <row r="30">
      <c r="A30" s="5" t="inlineStr">
        <is>
          <t>Dry Fruit Mix</t>
        </is>
      </c>
      <c r="B30" s="29" t="n">
        <v>158</v>
      </c>
      <c r="C30" s="25" t="n">
        <v>0</v>
      </c>
      <c r="D30" s="25" t="n">
        <v>0</v>
      </c>
      <c r="E30" s="25">
        <f>IF(Config!$B$4&gt;0,(C30/Config!$B$4)*Config!$B$7,0)</f>
        <v/>
      </c>
      <c r="F30" s="25">
        <f>IF(Config!$B$4&gt;0,(D30/Config!$B$4)*Config!$B$7,0)</f>
        <v/>
      </c>
      <c r="G30" s="25" t="n">
        <v>10858.22</v>
      </c>
      <c r="H30" s="25" t="n">
        <v>81951</v>
      </c>
      <c r="I30" s="26">
        <f>IF(E30&gt;0,G30/E30,0)</f>
        <v/>
      </c>
      <c r="J30" s="26">
        <f>IF(F30&gt;0,H30/F30,0)</f>
        <v/>
      </c>
      <c r="K30" s="25">
        <f>E30-G30</f>
        <v/>
      </c>
      <c r="L30" s="25">
        <f>F30-H30</f>
        <v/>
      </c>
      <c r="M30" s="25">
        <f>IF(Config!$B$7&gt;0,(G30/Config!$B$7)*Config!$B$4,0)</f>
        <v/>
      </c>
      <c r="N30" s="25">
        <f>IF(Config!$B$7&gt;0,(H30/Config!$B$7)*Config!$B$4,0)</f>
        <v/>
      </c>
    </row>
    <row r="31">
      <c r="A31" s="5" t="inlineStr">
        <is>
          <t>Fig</t>
        </is>
      </c>
      <c r="B31" s="29" t="n">
        <v>40</v>
      </c>
      <c r="C31" s="25" t="n">
        <v>0</v>
      </c>
      <c r="D31" s="25" t="n">
        <v>0</v>
      </c>
      <c r="E31" s="25">
        <f>IF(Config!$B$4&gt;0,(C31/Config!$B$4)*Config!$B$7,0)</f>
        <v/>
      </c>
      <c r="F31" s="25">
        <f>IF(Config!$B$4&gt;0,(D31/Config!$B$4)*Config!$B$7,0)</f>
        <v/>
      </c>
      <c r="G31" s="25" t="n">
        <v>1242</v>
      </c>
      <c r="H31" s="25" t="n">
        <v>6210</v>
      </c>
      <c r="I31" s="26">
        <f>IF(E31&gt;0,G31/E31,0)</f>
        <v/>
      </c>
      <c r="J31" s="26">
        <f>IF(F31&gt;0,H31/F31,0)</f>
        <v/>
      </c>
      <c r="K31" s="25">
        <f>E31-G31</f>
        <v/>
      </c>
      <c r="L31" s="25">
        <f>F31-H31</f>
        <v/>
      </c>
      <c r="M31" s="25">
        <f>IF(Config!$B$7&gt;0,(G31/Config!$B$7)*Config!$B$4,0)</f>
        <v/>
      </c>
      <c r="N31" s="25">
        <f>IF(Config!$B$7&gt;0,(H31/Config!$B$7)*Config!$B$4,0)</f>
        <v/>
      </c>
    </row>
    <row r="32">
      <c r="A32" s="5" t="inlineStr">
        <is>
          <t>Dried Fruits</t>
        </is>
      </c>
      <c r="B32" s="29" t="n">
        <v>7</v>
      </c>
      <c r="C32" s="25" t="n">
        <v>0</v>
      </c>
      <c r="D32" s="25" t="n">
        <v>0</v>
      </c>
      <c r="E32" s="25">
        <f>IF(Config!$B$4&gt;0,(C32/Config!$B$4)*Config!$B$7,0)</f>
        <v/>
      </c>
      <c r="F32" s="25">
        <f>IF(Config!$B$4&gt;0,(D32/Config!$B$4)*Config!$B$7,0)</f>
        <v/>
      </c>
      <c r="G32" s="25" t="n">
        <v>624.96</v>
      </c>
      <c r="H32" s="25" t="n">
        <v>3780</v>
      </c>
      <c r="I32" s="26">
        <f>IF(E32&gt;0,G32/E32,0)</f>
        <v/>
      </c>
      <c r="J32" s="26">
        <f>IF(F32&gt;0,H32/F32,0)</f>
        <v/>
      </c>
      <c r="K32" s="25">
        <f>E32-G32</f>
        <v/>
      </c>
      <c r="L32" s="25">
        <f>F32-H32</f>
        <v/>
      </c>
      <c r="M32" s="25">
        <f>IF(Config!$B$7&gt;0,(G32/Config!$B$7)*Config!$B$4,0)</f>
        <v/>
      </c>
      <c r="N32" s="25">
        <f>IF(Config!$B$7&gt;0,(H32/Config!$B$7)*Config!$B$4,0)</f>
        <v/>
      </c>
    </row>
    <row r="33">
      <c r="A33" s="6" t="inlineStr">
        <is>
          <t>TOTAL</t>
        </is>
      </c>
      <c r="B33" s="30">
        <f>SUM(B2:B32)</f>
        <v/>
      </c>
      <c r="C33" s="31">
        <f>SUM(C2:C32)</f>
        <v/>
      </c>
      <c r="D33" s="31">
        <f>SUM(D2:D32)</f>
        <v/>
      </c>
      <c r="E33" s="31">
        <f>IF(Config!$B$4&gt;0,(C33/Config!$B$4)*Config!$B$7,0)</f>
        <v/>
      </c>
      <c r="F33" s="31">
        <f>IF(Config!$B$4&gt;0,(D33/Config!$B$4)*Config!$B$7,0)</f>
        <v/>
      </c>
      <c r="G33" s="31">
        <f>SUM(G2:G32)</f>
        <v/>
      </c>
      <c r="H33" s="31">
        <f>SUM(H2:H32)</f>
        <v/>
      </c>
      <c r="I33" s="32">
        <f>IF(E33&gt;0,G33/E33,0)</f>
        <v/>
      </c>
      <c r="J33" s="32">
        <f>IF(F33&gt;0,H33/F33,0)</f>
        <v/>
      </c>
      <c r="K33" s="31">
        <f>E33-G33</f>
        <v/>
      </c>
      <c r="L33" s="31">
        <f>F33-H33</f>
        <v/>
      </c>
      <c r="M33" s="31">
        <f>IF(Config!$B$7&gt;0,(G33/Config!$B$7)*Config!$B$4,0)</f>
        <v/>
      </c>
      <c r="N33" s="31">
        <f>IF(Config!$B$7&gt;0,(H33/Config!$B$7)*Config!$B$4,0)</f>
        <v/>
      </c>
    </row>
  </sheetData>
  <autoFilter ref="A1:N32"/>
  <conditionalFormatting sqref="I2:I32">
    <cfRule type="cellIs" priority="1" operator="greaterThan" dxfId="0">
      <formula>1.2</formula>
    </cfRule>
    <cfRule type="cellIs" priority="2" operator="between" dxfId="1">
      <formula>1.000001</formula>
      <formula>1.2</formula>
    </cfRule>
    <cfRule type="cellIs" priority="3" operator="between" dxfId="2">
      <formula>0.8</formula>
      <formula>1.0</formula>
    </cfRule>
    <cfRule type="cellIs" priority="4" operator="between" dxfId="3">
      <formula>0.5</formula>
      <formula>0.7999</formula>
    </cfRule>
    <cfRule type="cellIs" priority="5" operator="between" dxfId="4">
      <formula>0.0001</formula>
      <formula>0.4999</formula>
    </cfRule>
    <cfRule type="cellIs" priority="6" operator="equal" dxfId="5">
      <formula>0</formula>
    </cfRule>
  </conditionalFormatting>
  <conditionalFormatting sqref="J2:J32">
    <cfRule type="cellIs" priority="7" operator="greaterThan" dxfId="0">
      <formula>1.2</formula>
    </cfRule>
    <cfRule type="cellIs" priority="8" operator="between" dxfId="1">
      <formula>1.000001</formula>
      <formula>1.2</formula>
    </cfRule>
    <cfRule type="cellIs" priority="9" operator="between" dxfId="2">
      <formula>0.8</formula>
      <formula>1.0</formula>
    </cfRule>
    <cfRule type="cellIs" priority="10" operator="between" dxfId="3">
      <formula>0.5</formula>
      <formula>0.7999</formula>
    </cfRule>
    <cfRule type="cellIs" priority="11" operator="between" dxfId="4">
      <formula>0.0001</formula>
      <formula>0.4999</formula>
    </cfRule>
    <cfRule type="cellIs" priority="12" operator="equal" dxfId="5">
      <formula>0</formula>
    </cfRule>
  </conditionalFormatting>
  <conditionalFormatting sqref="K2:K32">
    <cfRule type="cellIs" priority="13" operator="lessThan" dxfId="6">
      <formula>0</formula>
    </cfRule>
    <cfRule type="cellIs" priority="14" operator="greaterThanOrEqual" dxfId="7">
      <formula>0</formula>
    </cfRule>
  </conditionalFormatting>
  <conditionalFormatting sqref="L2:L32">
    <cfRule type="cellIs" priority="15" operator="lessThan" dxfId="6">
      <formula>0</formula>
    </cfRule>
    <cfRule type="cellIs" priority="16" operator="greaterThanOrEqual" dxfId="7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8" customWidth="1" min="4" max="4"/>
    <col width="30" customWidth="1" min="5" max="5"/>
    <col width="30" customWidth="1" min="6" max="6"/>
    <col width="14" customWidth="1" min="7" max="7"/>
    <col width="16" customWidth="1" min="8" max="8"/>
    <col width="19" customWidth="1" min="9" max="9"/>
    <col width="21" customWidth="1" min="10" max="10"/>
    <col width="10" customWidth="1" min="11" max="11"/>
    <col width="12" customWidth="1" min="12" max="12"/>
    <col width="30" customWidth="1" min="13" max="13"/>
    <col width="30" customWidth="1" min="14" max="14"/>
  </cols>
  <sheetData>
    <row r="1">
      <c r="A1" s="16" t="inlineStr">
        <is>
          <t>origin</t>
        </is>
      </c>
      <c r="B1" s="16" t="inlineStr">
        <is>
          <t>SKU Count</t>
        </is>
      </c>
      <c r="C1" s="16" t="inlineStr">
        <is>
          <t>Total Proj KGs</t>
        </is>
      </c>
      <c r="D1" s="16" t="inlineStr">
        <is>
          <t>Total Proj Units</t>
        </is>
      </c>
      <c r="E1" s="16" t="inlineStr">
        <is>
          <t>Expected KGs</t>
        </is>
      </c>
      <c r="F1" s="16" t="inlineStr">
        <is>
          <t>Expected Units</t>
        </is>
      </c>
      <c r="G1" s="16" t="inlineStr">
        <is>
          <t>Total SO KGs</t>
        </is>
      </c>
      <c r="H1" s="16" t="inlineStr">
        <is>
          <t>Total SO Units</t>
        </is>
      </c>
      <c r="I1" s="16" t="inlineStr">
        <is>
          <t>Achievement % KGs</t>
        </is>
      </c>
      <c r="J1" s="16" t="inlineStr">
        <is>
          <t>Achievement % Units</t>
        </is>
      </c>
      <c r="K1" s="16" t="inlineStr">
        <is>
          <t>Diff KGs</t>
        </is>
      </c>
      <c r="L1" s="16" t="inlineStr">
        <is>
          <t>Diff Units</t>
        </is>
      </c>
      <c r="M1" s="16" t="inlineStr">
        <is>
          <t>Run Rate KGs</t>
        </is>
      </c>
      <c r="N1" s="16" t="inlineStr">
        <is>
          <t>Run Rate Units</t>
        </is>
      </c>
    </row>
    <row r="2">
      <c r="A2" s="5" t="inlineStr">
        <is>
          <t>Indore</t>
        </is>
      </c>
      <c r="B2" s="29" t="n">
        <v>1380</v>
      </c>
      <c r="C2" s="25" t="n">
        <v>584578.98</v>
      </c>
      <c r="D2" s="25" t="n">
        <v>4861459.79</v>
      </c>
      <c r="E2" s="25">
        <f>IF(Config!$B$4&gt;0,(C2/Config!$B$4)*Config!$B$7,0)</f>
        <v/>
      </c>
      <c r="F2" s="25">
        <f>IF(Config!$B$4&gt;0,(D2/Config!$B$4)*Config!$B$7,0)</f>
        <v/>
      </c>
      <c r="G2" s="25" t="n">
        <v>284728.15</v>
      </c>
      <c r="H2" s="25" t="n">
        <v>2391840</v>
      </c>
      <c r="I2" s="26">
        <f>IF(E2&gt;0,G2/E2,0)</f>
        <v/>
      </c>
      <c r="J2" s="26">
        <f>IF(F2&gt;0,H2/F2,0)</f>
        <v/>
      </c>
      <c r="K2" s="25">
        <f>E2-G2</f>
        <v/>
      </c>
      <c r="L2" s="25">
        <f>F2-H2</f>
        <v/>
      </c>
      <c r="M2" s="25">
        <f>IF(Config!$B$7&gt;0,(G2/Config!$B$7)*Config!$B$4,0)</f>
        <v/>
      </c>
      <c r="N2" s="25">
        <f>IF(Config!$B$7&gt;0,(H2/Config!$B$7)*Config!$B$4,0)</f>
        <v/>
      </c>
    </row>
    <row r="3">
      <c r="A3" s="5" t="inlineStr">
        <is>
          <t>Purnea</t>
        </is>
      </c>
      <c r="B3" s="29" t="n">
        <v>456</v>
      </c>
      <c r="C3" s="25" t="n">
        <v>93669.05</v>
      </c>
      <c r="D3" s="25" t="n">
        <v>1736945</v>
      </c>
      <c r="E3" s="25">
        <f>IF(Config!$B$4&gt;0,(C3/Config!$B$4)*Config!$B$7,0)</f>
        <v/>
      </c>
      <c r="F3" s="25">
        <f>IF(Config!$B$4&gt;0,(D3/Config!$B$4)*Config!$B$7,0)</f>
        <v/>
      </c>
      <c r="G3" s="25" t="n">
        <v>45055.85</v>
      </c>
      <c r="H3" s="25" t="n">
        <v>902419</v>
      </c>
      <c r="I3" s="26">
        <f>IF(E3&gt;0,G3/E3,0)</f>
        <v/>
      </c>
      <c r="J3" s="26">
        <f>IF(F3&gt;0,H3/F3,0)</f>
        <v/>
      </c>
      <c r="K3" s="25">
        <f>E3-G3</f>
        <v/>
      </c>
      <c r="L3" s="25">
        <f>F3-H3</f>
        <v/>
      </c>
      <c r="M3" s="25">
        <f>IF(Config!$B$7&gt;0,(G3/Config!$B$7)*Config!$B$4,0)</f>
        <v/>
      </c>
      <c r="N3" s="25">
        <f>IF(Config!$B$7&gt;0,(H3/Config!$B$7)*Config!$B$4,0)</f>
        <v/>
      </c>
    </row>
    <row r="4">
      <c r="A4" s="5" t="inlineStr">
        <is>
          <t>UD Foods</t>
        </is>
      </c>
      <c r="B4" s="29" t="n">
        <v>96</v>
      </c>
      <c r="C4" s="25" t="n">
        <v>30995.58</v>
      </c>
      <c r="D4" s="25" t="n">
        <v>985260</v>
      </c>
      <c r="E4" s="25">
        <f>IF(Config!$B$4&gt;0,(C4/Config!$B$4)*Config!$B$7,0)</f>
        <v/>
      </c>
      <c r="F4" s="25">
        <f>IF(Config!$B$4&gt;0,(D4/Config!$B$4)*Config!$B$7,0)</f>
        <v/>
      </c>
      <c r="G4" s="25" t="n">
        <v>16505.33</v>
      </c>
      <c r="H4" s="25" t="n">
        <v>481039</v>
      </c>
      <c r="I4" s="26">
        <f>IF(E4&gt;0,G4/E4,0)</f>
        <v/>
      </c>
      <c r="J4" s="26">
        <f>IF(F4&gt;0,H4/F4,0)</f>
        <v/>
      </c>
      <c r="K4" s="25">
        <f>E4-G4</f>
        <v/>
      </c>
      <c r="L4" s="25">
        <f>F4-H4</f>
        <v/>
      </c>
      <c r="M4" s="25">
        <f>IF(Config!$B$7&gt;0,(G4/Config!$B$7)*Config!$B$4,0)</f>
        <v/>
      </c>
      <c r="N4" s="25">
        <f>IF(Config!$B$7&gt;0,(H4/Config!$B$7)*Config!$B$4,0)</f>
        <v/>
      </c>
    </row>
    <row r="5">
      <c r="A5" s="5" t="inlineStr">
        <is>
          <t>Udupi</t>
        </is>
      </c>
      <c r="B5" s="29" t="n">
        <v>76</v>
      </c>
      <c r="C5" s="25" t="n">
        <v>12117.55</v>
      </c>
      <c r="D5" s="25" t="n">
        <v>33073</v>
      </c>
      <c r="E5" s="25">
        <f>IF(Config!$B$4&gt;0,(C5/Config!$B$4)*Config!$B$7,0)</f>
        <v/>
      </c>
      <c r="F5" s="25">
        <f>IF(Config!$B$4&gt;0,(D5/Config!$B$4)*Config!$B$7,0)</f>
        <v/>
      </c>
      <c r="G5" s="25" t="n">
        <v>6372</v>
      </c>
      <c r="H5" s="25" t="n">
        <v>14064</v>
      </c>
      <c r="I5" s="26">
        <f>IF(E5&gt;0,G5/E5,0)</f>
        <v/>
      </c>
      <c r="J5" s="26">
        <f>IF(F5&gt;0,H5/F5,0)</f>
        <v/>
      </c>
      <c r="K5" s="25">
        <f>E5-G5</f>
        <v/>
      </c>
      <c r="L5" s="25">
        <f>F5-H5</f>
        <v/>
      </c>
      <c r="M5" s="25">
        <f>IF(Config!$B$7&gt;0,(G5/Config!$B$7)*Config!$B$4,0)</f>
        <v/>
      </c>
      <c r="N5" s="25">
        <f>IF(Config!$B$7&gt;0,(H5/Config!$B$7)*Config!$B$4,0)</f>
        <v/>
      </c>
    </row>
    <row r="6">
      <c r="A6" s="5" t="inlineStr">
        <is>
          <t>Rebela</t>
        </is>
      </c>
      <c r="B6" s="29" t="n">
        <v>13</v>
      </c>
      <c r="C6" s="25" t="n">
        <v>11567.9</v>
      </c>
      <c r="D6" s="25" t="n">
        <v>286916</v>
      </c>
      <c r="E6" s="25">
        <f>IF(Config!$B$4&gt;0,(C6/Config!$B$4)*Config!$B$7,0)</f>
        <v/>
      </c>
      <c r="F6" s="25">
        <f>IF(Config!$B$4&gt;0,(D6/Config!$B$4)*Config!$B$7,0)</f>
        <v/>
      </c>
      <c r="G6" s="25" t="n">
        <v>0</v>
      </c>
      <c r="H6" s="25" t="n">
        <v>0</v>
      </c>
      <c r="I6" s="26">
        <f>IF(E6&gt;0,G6/E6,0)</f>
        <v/>
      </c>
      <c r="J6" s="26">
        <f>IF(F6&gt;0,H6/F6,0)</f>
        <v/>
      </c>
      <c r="K6" s="25">
        <f>E6-G6</f>
        <v/>
      </c>
      <c r="L6" s="25">
        <f>F6-H6</f>
        <v/>
      </c>
      <c r="M6" s="25">
        <f>IF(Config!$B$7&gt;0,(G6/Config!$B$7)*Config!$B$4,0)</f>
        <v/>
      </c>
      <c r="N6" s="25">
        <f>IF(Config!$B$7&gt;0,(H6/Config!$B$7)*Config!$B$4,0)</f>
        <v/>
      </c>
    </row>
    <row r="7">
      <c r="A7" s="6" t="inlineStr">
        <is>
          <t>TOTAL</t>
        </is>
      </c>
      <c r="B7" s="30">
        <f>SUM(B2:B6)</f>
        <v/>
      </c>
      <c r="C7" s="31">
        <f>SUM(C2:C6)</f>
        <v/>
      </c>
      <c r="D7" s="31">
        <f>SUM(D2:D6)</f>
        <v/>
      </c>
      <c r="E7" s="31">
        <f>IF(Config!$B$4&gt;0,(C7/Config!$B$4)*Config!$B$7,0)</f>
        <v/>
      </c>
      <c r="F7" s="31">
        <f>IF(Config!$B$4&gt;0,(D7/Config!$B$4)*Config!$B$7,0)</f>
        <v/>
      </c>
      <c r="G7" s="31">
        <f>SUM(G2:G6)</f>
        <v/>
      </c>
      <c r="H7" s="31">
        <f>SUM(H2:H6)</f>
        <v/>
      </c>
      <c r="I7" s="32">
        <f>IF(E7&gt;0,G7/E7,0)</f>
        <v/>
      </c>
      <c r="J7" s="32">
        <f>IF(F7&gt;0,H7/F7,0)</f>
        <v/>
      </c>
      <c r="K7" s="31">
        <f>E7-G7</f>
        <v/>
      </c>
      <c r="L7" s="31">
        <f>F7-H7</f>
        <v/>
      </c>
      <c r="M7" s="31">
        <f>IF(Config!$B$7&gt;0,(G7/Config!$B$7)*Config!$B$4,0)</f>
        <v/>
      </c>
      <c r="N7" s="31">
        <f>IF(Config!$B$7&gt;0,(H7/Config!$B$7)*Config!$B$4,0)</f>
        <v/>
      </c>
    </row>
  </sheetData>
  <autoFilter ref="A1:N6"/>
  <conditionalFormatting sqref="I2:I6">
    <cfRule type="cellIs" priority="1" operator="greaterThan" dxfId="0">
      <formula>1.2</formula>
    </cfRule>
    <cfRule type="cellIs" priority="2" operator="between" dxfId="1">
      <formula>1.000001</formula>
      <formula>1.2</formula>
    </cfRule>
    <cfRule type="cellIs" priority="3" operator="between" dxfId="2">
      <formula>0.8</formula>
      <formula>1.0</formula>
    </cfRule>
    <cfRule type="cellIs" priority="4" operator="between" dxfId="3">
      <formula>0.5</formula>
      <formula>0.7999</formula>
    </cfRule>
    <cfRule type="cellIs" priority="5" operator="between" dxfId="4">
      <formula>0.0001</formula>
      <formula>0.4999</formula>
    </cfRule>
    <cfRule type="cellIs" priority="6" operator="equal" dxfId="5">
      <formula>0</formula>
    </cfRule>
  </conditionalFormatting>
  <conditionalFormatting sqref="J2:J6">
    <cfRule type="cellIs" priority="7" operator="greaterThan" dxfId="0">
      <formula>1.2</formula>
    </cfRule>
    <cfRule type="cellIs" priority="8" operator="between" dxfId="1">
      <formula>1.000001</formula>
      <formula>1.2</formula>
    </cfRule>
    <cfRule type="cellIs" priority="9" operator="between" dxfId="2">
      <formula>0.8</formula>
      <formula>1.0</formula>
    </cfRule>
    <cfRule type="cellIs" priority="10" operator="between" dxfId="3">
      <formula>0.5</formula>
      <formula>0.7999</formula>
    </cfRule>
    <cfRule type="cellIs" priority="11" operator="between" dxfId="4">
      <formula>0.0001</formula>
      <formula>0.4999</formula>
    </cfRule>
    <cfRule type="cellIs" priority="12" operator="equal" dxfId="5">
      <formula>0</formula>
    </cfRule>
  </conditionalFormatting>
  <conditionalFormatting sqref="K2:K6">
    <cfRule type="cellIs" priority="13" operator="lessThan" dxfId="6">
      <formula>0</formula>
    </cfRule>
    <cfRule type="cellIs" priority="14" operator="greaterThanOrEqual" dxfId="7">
      <formula>0</formula>
    </cfRule>
  </conditionalFormatting>
  <conditionalFormatting sqref="L2:L6">
    <cfRule type="cellIs" priority="15" operator="lessThan" dxfId="6">
      <formula>0</formula>
    </cfRule>
    <cfRule type="cellIs" priority="16" operator="greaterThanOrEqual" dxfId="7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18" customWidth="1" min="4" max="4"/>
    <col width="30" customWidth="1" min="5" max="5"/>
    <col width="30" customWidth="1" min="6" max="6"/>
    <col width="14" customWidth="1" min="7" max="7"/>
    <col width="16" customWidth="1" min="8" max="8"/>
    <col width="22" customWidth="1" min="9" max="9"/>
    <col width="22" customWidth="1" min="10" max="10"/>
    <col width="10" customWidth="1" min="11" max="11"/>
    <col width="12" customWidth="1" min="12" max="12"/>
    <col width="30" customWidth="1" min="13" max="13"/>
    <col width="30" customWidth="1" min="14" max="14"/>
  </cols>
  <sheetData>
    <row r="1">
      <c r="A1" s="16" t="inlineStr">
        <is>
          <t>custGroup</t>
        </is>
      </c>
      <c r="B1" s="16" t="inlineStr">
        <is>
          <t>SKU Count</t>
        </is>
      </c>
      <c r="C1" s="16" t="inlineStr">
        <is>
          <t>Total Proj KGs</t>
        </is>
      </c>
      <c r="D1" s="16" t="inlineStr">
        <is>
          <t>Total Proj Units</t>
        </is>
      </c>
      <c r="E1" s="16" t="inlineStr">
        <is>
          <t>Expected KGs</t>
        </is>
      </c>
      <c r="F1" s="16" t="inlineStr">
        <is>
          <t>Expected Units</t>
        </is>
      </c>
      <c r="G1" s="16" t="inlineStr">
        <is>
          <t>Total SO KGs</t>
        </is>
      </c>
      <c r="H1" s="16" t="inlineStr">
        <is>
          <t>Total SO Units</t>
        </is>
      </c>
      <c r="I1" s="16" t="inlineStr">
        <is>
          <t>Achievement % KGs</t>
        </is>
      </c>
      <c r="J1" s="16" t="inlineStr">
        <is>
          <t>Achievement % Units</t>
        </is>
      </c>
      <c r="K1" s="16" t="inlineStr">
        <is>
          <t>Diff KGs</t>
        </is>
      </c>
      <c r="L1" s="16" t="inlineStr">
        <is>
          <t>Diff Units</t>
        </is>
      </c>
      <c r="M1" s="16" t="inlineStr">
        <is>
          <t>Run Rate KGs</t>
        </is>
      </c>
      <c r="N1" s="16" t="inlineStr">
        <is>
          <t>Run Rate Units</t>
        </is>
      </c>
    </row>
    <row r="2">
      <c r="A2" s="5" t="inlineStr">
        <is>
          <t>Quick Commerce</t>
        </is>
      </c>
      <c r="B2" s="29" t="n">
        <v>684</v>
      </c>
      <c r="C2" s="25" t="n">
        <v>418135.73</v>
      </c>
      <c r="D2" s="25" t="n">
        <v>4597103</v>
      </c>
      <c r="E2" s="25">
        <f>IF(Config!$B$4&gt;0,(C2/Config!$B$4)*Config!$B$7,0)</f>
        <v/>
      </c>
      <c r="F2" s="25">
        <f>IF(Config!$B$4&gt;0,(D2/Config!$B$4)*Config!$B$7,0)</f>
        <v/>
      </c>
      <c r="G2" s="25" t="n">
        <v>204318.84</v>
      </c>
      <c r="H2" s="25" t="n">
        <v>2332619</v>
      </c>
      <c r="I2" s="26">
        <f>IF(E2&gt;0,G2/E2,0)</f>
        <v/>
      </c>
      <c r="J2" s="26">
        <f>IF(F2&gt;0,H2/F2,0)</f>
        <v/>
      </c>
      <c r="K2" s="25">
        <f>E2-G2</f>
        <v/>
      </c>
      <c r="L2" s="25">
        <f>F2-H2</f>
        <v/>
      </c>
      <c r="M2" s="25">
        <f>IF(Config!$B$7&gt;0,(G2/Config!$B$7)*Config!$B$4,0)</f>
        <v/>
      </c>
      <c r="N2" s="25">
        <f>IF(Config!$B$7&gt;0,(H2/Config!$B$7)*Config!$B$4,0)</f>
        <v/>
      </c>
    </row>
    <row r="3">
      <c r="A3" s="5" t="inlineStr">
        <is>
          <t>E-Commerce</t>
        </is>
      </c>
      <c r="B3" s="29" t="n">
        <v>109</v>
      </c>
      <c r="C3" s="25" t="n">
        <v>80460.96000000001</v>
      </c>
      <c r="D3" s="25" t="n">
        <v>473190</v>
      </c>
      <c r="E3" s="25">
        <f>IF(Config!$B$4&gt;0,(C3/Config!$B$4)*Config!$B$7,0)</f>
        <v/>
      </c>
      <c r="F3" s="25">
        <f>IF(Config!$B$4&gt;0,(D3/Config!$B$4)*Config!$B$7,0)</f>
        <v/>
      </c>
      <c r="G3" s="25" t="n">
        <v>56483.16</v>
      </c>
      <c r="H3" s="25" t="n">
        <v>296069</v>
      </c>
      <c r="I3" s="26">
        <f>IF(E3&gt;0,G3/E3,0)</f>
        <v/>
      </c>
      <c r="J3" s="26">
        <f>IF(F3&gt;0,H3/F3,0)</f>
        <v/>
      </c>
      <c r="K3" s="25">
        <f>E3-G3</f>
        <v/>
      </c>
      <c r="L3" s="25">
        <f>F3-H3</f>
        <v/>
      </c>
      <c r="M3" s="25">
        <f>IF(Config!$B$7&gt;0,(G3/Config!$B$7)*Config!$B$4,0)</f>
        <v/>
      </c>
      <c r="N3" s="25">
        <f>IF(Config!$B$7&gt;0,(H3/Config!$B$7)*Config!$B$4,0)</f>
        <v/>
      </c>
    </row>
    <row r="4">
      <c r="A4" s="5" t="inlineStr">
        <is>
          <t>Category A</t>
        </is>
      </c>
      <c r="B4" s="29" t="n">
        <v>113</v>
      </c>
      <c r="C4" s="25" t="n">
        <v>58424.42</v>
      </c>
      <c r="D4" s="25" t="n">
        <v>788691</v>
      </c>
      <c r="E4" s="25">
        <f>IF(Config!$B$4&gt;0,(C4/Config!$B$4)*Config!$B$7,0)</f>
        <v/>
      </c>
      <c r="F4" s="25">
        <f>IF(Config!$B$4&gt;0,(D4/Config!$B$4)*Config!$B$7,0)</f>
        <v/>
      </c>
      <c r="G4" s="25" t="n">
        <v>20802.65</v>
      </c>
      <c r="H4" s="25" t="n">
        <v>509587</v>
      </c>
      <c r="I4" s="26">
        <f>IF(E4&gt;0,G4/E4,0)</f>
        <v/>
      </c>
      <c r="J4" s="26">
        <f>IF(F4&gt;0,H4/F4,0)</f>
        <v/>
      </c>
      <c r="K4" s="25">
        <f>E4-G4</f>
        <v/>
      </c>
      <c r="L4" s="25">
        <f>F4-H4</f>
        <v/>
      </c>
      <c r="M4" s="25">
        <f>IF(Config!$B$7&gt;0,(G4/Config!$B$7)*Config!$B$4,0)</f>
        <v/>
      </c>
      <c r="N4" s="25">
        <f>IF(Config!$B$7&gt;0,(H4/Config!$B$7)*Config!$B$4,0)</f>
        <v/>
      </c>
    </row>
    <row r="5">
      <c r="A5" s="5" t="inlineStr">
        <is>
          <t>Amazon Retail India</t>
        </is>
      </c>
      <c r="B5" s="29" t="n">
        <v>90</v>
      </c>
      <c r="C5" s="25" t="n">
        <v>41850.01</v>
      </c>
      <c r="D5" s="25" t="n">
        <v>171328</v>
      </c>
      <c r="E5" s="25">
        <f>IF(Config!$B$4&gt;0,(C5/Config!$B$4)*Config!$B$7,0)</f>
        <v/>
      </c>
      <c r="F5" s="25">
        <f>IF(Config!$B$4&gt;0,(D5/Config!$B$4)*Config!$B$7,0)</f>
        <v/>
      </c>
      <c r="G5" s="25" t="n">
        <v>23912.35</v>
      </c>
      <c r="H5" s="25" t="n">
        <v>93090</v>
      </c>
      <c r="I5" s="26">
        <f>IF(E5&gt;0,G5/E5,0)</f>
        <v/>
      </c>
      <c r="J5" s="26">
        <f>IF(F5&gt;0,H5/F5,0)</f>
        <v/>
      </c>
      <c r="K5" s="25">
        <f>E5-G5</f>
        <v/>
      </c>
      <c r="L5" s="25">
        <f>F5-H5</f>
        <v/>
      </c>
      <c r="M5" s="25">
        <f>IF(Config!$B$7&gt;0,(G5/Config!$B$7)*Config!$B$4,0)</f>
        <v/>
      </c>
      <c r="N5" s="25">
        <f>IF(Config!$B$7&gt;0,(H5/Config!$B$7)*Config!$B$4,0)</f>
        <v/>
      </c>
    </row>
    <row r="6">
      <c r="A6" s="5" t="inlineStr">
        <is>
          <t>Airlines</t>
        </is>
      </c>
      <c r="B6" s="29" t="n">
        <v>25</v>
      </c>
      <c r="C6" s="25" t="n">
        <v>39420.15</v>
      </c>
      <c r="D6" s="25" t="n">
        <v>1214310</v>
      </c>
      <c r="E6" s="25">
        <f>IF(Config!$B$4&gt;0,(C6/Config!$B$4)*Config!$B$7,0)</f>
        <v/>
      </c>
      <c r="F6" s="25">
        <f>IF(Config!$B$4&gt;0,(D6/Config!$B$4)*Config!$B$7,0)</f>
        <v/>
      </c>
      <c r="G6" s="25" t="n">
        <v>12376.83</v>
      </c>
      <c r="H6" s="25" t="n">
        <v>365611</v>
      </c>
      <c r="I6" s="26">
        <f>IF(E6&gt;0,G6/E6,0)</f>
        <v/>
      </c>
      <c r="J6" s="26">
        <f>IF(F6&gt;0,H6/F6,0)</f>
        <v/>
      </c>
      <c r="K6" s="25">
        <f>E6-G6</f>
        <v/>
      </c>
      <c r="L6" s="25">
        <f>F6-H6</f>
        <v/>
      </c>
      <c r="M6" s="25">
        <f>IF(Config!$B$7&gt;0,(G6/Config!$B$7)*Config!$B$4,0)</f>
        <v/>
      </c>
      <c r="N6" s="25">
        <f>IF(Config!$B$7&gt;0,(H6/Config!$B$7)*Config!$B$4,0)</f>
        <v/>
      </c>
    </row>
    <row r="7">
      <c r="A7" s="5" t="inlineStr">
        <is>
          <t>CPC</t>
        </is>
      </c>
      <c r="B7" s="29" t="n">
        <v>25</v>
      </c>
      <c r="C7" s="25" t="n">
        <v>33831.95</v>
      </c>
      <c r="D7" s="25" t="n">
        <v>116224</v>
      </c>
      <c r="E7" s="25">
        <f>IF(Config!$B$4&gt;0,(C7/Config!$B$4)*Config!$B$7,0)</f>
        <v/>
      </c>
      <c r="F7" s="25">
        <f>IF(Config!$B$4&gt;0,(D7/Config!$B$4)*Config!$B$7,0)</f>
        <v/>
      </c>
      <c r="G7" s="25" t="n">
        <v>0</v>
      </c>
      <c r="H7" s="25" t="n">
        <v>0</v>
      </c>
      <c r="I7" s="26">
        <f>IF(E7&gt;0,G7/E7,0)</f>
        <v/>
      </c>
      <c r="J7" s="26">
        <f>IF(F7&gt;0,H7/F7,0)</f>
        <v/>
      </c>
      <c r="K7" s="25">
        <f>E7-G7</f>
        <v/>
      </c>
      <c r="L7" s="25">
        <f>F7-H7</f>
        <v/>
      </c>
      <c r="M7" s="25">
        <f>IF(Config!$B$7&gt;0,(G7/Config!$B$7)*Config!$B$4,0)</f>
        <v/>
      </c>
      <c r="N7" s="25">
        <f>IF(Config!$B$7&gt;0,(H7/Config!$B$7)*Config!$B$4,0)</f>
        <v/>
      </c>
    </row>
    <row r="8">
      <c r="A8" s="5" t="inlineStr">
        <is>
          <t>Modern Trade</t>
        </is>
      </c>
      <c r="B8" s="29" t="n">
        <v>231</v>
      </c>
      <c r="C8" s="25" t="n">
        <v>23848.5</v>
      </c>
      <c r="D8" s="25" t="n">
        <v>96825</v>
      </c>
      <c r="E8" s="25">
        <f>IF(Config!$B$4&gt;0,(C8/Config!$B$4)*Config!$B$7,0)</f>
        <v/>
      </c>
      <c r="F8" s="25">
        <f>IF(Config!$B$4&gt;0,(D8/Config!$B$4)*Config!$B$7,0)</f>
        <v/>
      </c>
      <c r="G8" s="25" t="n">
        <v>9197.379999999999</v>
      </c>
      <c r="H8" s="25" t="n">
        <v>40023</v>
      </c>
      <c r="I8" s="26">
        <f>IF(E8&gt;0,G8/E8,0)</f>
        <v/>
      </c>
      <c r="J8" s="26">
        <f>IF(F8&gt;0,H8/F8,0)</f>
        <v/>
      </c>
      <c r="K8" s="25">
        <f>E8-G8</f>
        <v/>
      </c>
      <c r="L8" s="25">
        <f>F8-H8</f>
        <v/>
      </c>
      <c r="M8" s="25">
        <f>IF(Config!$B$7&gt;0,(G8/Config!$B$7)*Config!$B$4,0)</f>
        <v/>
      </c>
      <c r="N8" s="25">
        <f>IF(Config!$B$7&gt;0,(H8/Config!$B$7)*Config!$B$4,0)</f>
        <v/>
      </c>
    </row>
    <row r="9">
      <c r="A9" s="5" t="inlineStr">
        <is>
          <t>E-Commerce Dropship</t>
        </is>
      </c>
      <c r="B9" s="29" t="n">
        <v>118</v>
      </c>
      <c r="C9" s="25" t="n">
        <v>17351.26</v>
      </c>
      <c r="D9" s="25" t="n">
        <v>59008</v>
      </c>
      <c r="E9" s="25">
        <f>IF(Config!$B$4&gt;0,(C9/Config!$B$4)*Config!$B$7,0)</f>
        <v/>
      </c>
      <c r="F9" s="25">
        <f>IF(Config!$B$4&gt;0,(D9/Config!$B$4)*Config!$B$7,0)</f>
        <v/>
      </c>
      <c r="G9" s="25" t="n">
        <v>0</v>
      </c>
      <c r="H9" s="25" t="n">
        <v>0</v>
      </c>
      <c r="I9" s="26">
        <f>IF(E9&gt;0,G9/E9,0)</f>
        <v/>
      </c>
      <c r="J9" s="26">
        <f>IF(F9&gt;0,H9/F9,0)</f>
        <v/>
      </c>
      <c r="K9" s="25">
        <f>E9-G9</f>
        <v/>
      </c>
      <c r="L9" s="25">
        <f>F9-H9</f>
        <v/>
      </c>
      <c r="M9" s="25">
        <f>IF(Config!$B$7&gt;0,(G9/Config!$B$7)*Config!$B$4,0)</f>
        <v/>
      </c>
      <c r="N9" s="25">
        <f>IF(Config!$B$7&gt;0,(H9/Config!$B$7)*Config!$B$4,0)</f>
        <v/>
      </c>
    </row>
    <row r="10">
      <c r="A10" s="5" t="inlineStr">
        <is>
          <t>Own Website</t>
        </is>
      </c>
      <c r="B10" s="29" t="n">
        <v>32</v>
      </c>
      <c r="C10" s="25" t="n">
        <v>5772.23</v>
      </c>
      <c r="D10" s="25" t="n">
        <v>23016.79</v>
      </c>
      <c r="E10" s="25">
        <f>IF(Config!$B$4&gt;0,(C10/Config!$B$4)*Config!$B$7,0)</f>
        <v/>
      </c>
      <c r="F10" s="25">
        <f>IF(Config!$B$4&gt;0,(D10/Config!$B$4)*Config!$B$7,0)</f>
        <v/>
      </c>
      <c r="G10" s="25" t="n">
        <v>0</v>
      </c>
      <c r="H10" s="25" t="n">
        <v>0</v>
      </c>
      <c r="I10" s="26">
        <f>IF(E10&gt;0,G10/E10,0)</f>
        <v/>
      </c>
      <c r="J10" s="26">
        <f>IF(F10&gt;0,H10/F10,0)</f>
        <v/>
      </c>
      <c r="K10" s="25">
        <f>E10-G10</f>
        <v/>
      </c>
      <c r="L10" s="25">
        <f>F10-H10</f>
        <v/>
      </c>
      <c r="M10" s="25">
        <f>IF(Config!$B$7&gt;0,(G10/Config!$B$7)*Config!$B$4,0)</f>
        <v/>
      </c>
      <c r="N10" s="25">
        <f>IF(Config!$B$7&gt;0,(H10/Config!$B$7)*Config!$B$4,0)</f>
        <v/>
      </c>
    </row>
    <row r="11">
      <c r="A11" s="5" t="inlineStr">
        <is>
          <t>Sample Order - Retail</t>
        </is>
      </c>
      <c r="B11" s="29" t="n">
        <v>3</v>
      </c>
      <c r="C11" s="25" t="n">
        <v>4792.16</v>
      </c>
      <c r="D11" s="25" t="n">
        <v>167634</v>
      </c>
      <c r="E11" s="25">
        <f>IF(Config!$B$4&gt;0,(C11/Config!$B$4)*Config!$B$7,0)</f>
        <v/>
      </c>
      <c r="F11" s="25">
        <f>IF(Config!$B$4&gt;0,(D11/Config!$B$4)*Config!$B$7,0)</f>
        <v/>
      </c>
      <c r="G11" s="25" t="n">
        <v>0</v>
      </c>
      <c r="H11" s="25" t="n">
        <v>0</v>
      </c>
      <c r="I11" s="26">
        <f>IF(E11&gt;0,G11/E11,0)</f>
        <v/>
      </c>
      <c r="J11" s="26">
        <f>IF(F11&gt;0,H11/F11,0)</f>
        <v/>
      </c>
      <c r="K11" s="25">
        <f>E11-G11</f>
        <v/>
      </c>
      <c r="L11" s="25">
        <f>F11-H11</f>
        <v/>
      </c>
      <c r="M11" s="25">
        <f>IF(Config!$B$7&gt;0,(G11/Config!$B$7)*Config!$B$4,0)</f>
        <v/>
      </c>
      <c r="N11" s="25">
        <f>IF(Config!$B$7&gt;0,(H11/Config!$B$7)*Config!$B$4,0)</f>
        <v/>
      </c>
    </row>
    <row r="12">
      <c r="A12" s="5" t="inlineStr">
        <is>
          <t>Exports</t>
        </is>
      </c>
      <c r="B12" s="29" t="n">
        <v>25</v>
      </c>
      <c r="C12" s="25" t="n">
        <v>2874.1</v>
      </c>
      <c r="D12" s="25" t="n">
        <v>15615</v>
      </c>
      <c r="E12" s="25">
        <f>IF(Config!$B$4&gt;0,(C12/Config!$B$4)*Config!$B$7,0)</f>
        <v/>
      </c>
      <c r="F12" s="25">
        <f>IF(Config!$B$4&gt;0,(D12/Config!$B$4)*Config!$B$7,0)</f>
        <v/>
      </c>
      <c r="G12" s="25" t="n">
        <v>0</v>
      </c>
      <c r="H12" s="25" t="n">
        <v>0</v>
      </c>
      <c r="I12" s="26">
        <f>IF(E12&gt;0,G12/E12,0)</f>
        <v/>
      </c>
      <c r="J12" s="26">
        <f>IF(F12&gt;0,H12/F12,0)</f>
        <v/>
      </c>
      <c r="K12" s="25">
        <f>E12-G12</f>
        <v/>
      </c>
      <c r="L12" s="25">
        <f>F12-H12</f>
        <v/>
      </c>
      <c r="M12" s="25">
        <f>IF(Config!$B$7&gt;0,(G12/Config!$B$7)*Config!$B$4,0)</f>
        <v/>
      </c>
      <c r="N12" s="25">
        <f>IF(Config!$B$7&gt;0,(H12/Config!$B$7)*Config!$B$4,0)</f>
        <v/>
      </c>
    </row>
    <row r="13">
      <c r="A13" s="5" t="inlineStr">
        <is>
          <t>Vending</t>
        </is>
      </c>
      <c r="B13" s="29" t="n">
        <v>69</v>
      </c>
      <c r="C13" s="25" t="n">
        <v>2209.47</v>
      </c>
      <c r="D13" s="25" t="n">
        <v>97626</v>
      </c>
      <c r="E13" s="25">
        <f>IF(Config!$B$4&gt;0,(C13/Config!$B$4)*Config!$B$7,0)</f>
        <v/>
      </c>
      <c r="F13" s="25">
        <f>IF(Config!$B$4&gt;0,(D13/Config!$B$4)*Config!$B$7,0)</f>
        <v/>
      </c>
      <c r="G13" s="25" t="n">
        <v>1204.26</v>
      </c>
      <c r="H13" s="25" t="n">
        <v>55128</v>
      </c>
      <c r="I13" s="26">
        <f>IF(E13&gt;0,G13/E13,0)</f>
        <v/>
      </c>
      <c r="J13" s="26">
        <f>IF(F13&gt;0,H13/F13,0)</f>
        <v/>
      </c>
      <c r="K13" s="25">
        <f>E13-G13</f>
        <v/>
      </c>
      <c r="L13" s="25">
        <f>F13-H13</f>
        <v/>
      </c>
      <c r="M13" s="25">
        <f>IF(Config!$B$7&gt;0,(G13/Config!$B$7)*Config!$B$4,0)</f>
        <v/>
      </c>
      <c r="N13" s="25">
        <f>IF(Config!$B$7&gt;0,(H13/Config!$B$7)*Config!$B$4,0)</f>
        <v/>
      </c>
    </row>
    <row r="14">
      <c r="A14" s="5" t="inlineStr">
        <is>
          <t>Corporate</t>
        </is>
      </c>
      <c r="B14" s="29" t="n">
        <v>16</v>
      </c>
      <c r="C14" s="25" t="n">
        <v>1477.4</v>
      </c>
      <c r="D14" s="25" t="n">
        <v>63520</v>
      </c>
      <c r="E14" s="25">
        <f>IF(Config!$B$4&gt;0,(C14/Config!$B$4)*Config!$B$7,0)</f>
        <v/>
      </c>
      <c r="F14" s="25">
        <f>IF(Config!$B$4&gt;0,(D14/Config!$B$4)*Config!$B$7,0)</f>
        <v/>
      </c>
      <c r="G14" s="25" t="n">
        <v>255.36</v>
      </c>
      <c r="H14" s="25" t="n">
        <v>11640</v>
      </c>
      <c r="I14" s="26">
        <f>IF(E14&gt;0,G14/E14,0)</f>
        <v/>
      </c>
      <c r="J14" s="26">
        <f>IF(F14&gt;0,H14/F14,0)</f>
        <v/>
      </c>
      <c r="K14" s="25">
        <f>E14-G14</f>
        <v/>
      </c>
      <c r="L14" s="25">
        <f>F14-H14</f>
        <v/>
      </c>
      <c r="M14" s="25">
        <f>IF(Config!$B$7&gt;0,(G14/Config!$B$7)*Config!$B$4,0)</f>
        <v/>
      </c>
      <c r="N14" s="25">
        <f>IF(Config!$B$7&gt;0,(H14/Config!$B$7)*Config!$B$4,0)</f>
        <v/>
      </c>
    </row>
    <row r="15">
      <c r="A15" s="5" t="inlineStr">
        <is>
          <t>CSD</t>
        </is>
      </c>
      <c r="B15" s="29" t="n">
        <v>5</v>
      </c>
      <c r="C15" s="25" t="n">
        <v>1273.7</v>
      </c>
      <c r="D15" s="25" t="n">
        <v>11418</v>
      </c>
      <c r="E15" s="25">
        <f>IF(Config!$B$4&gt;0,(C15/Config!$B$4)*Config!$B$7,0)</f>
        <v/>
      </c>
      <c r="F15" s="25">
        <f>IF(Config!$B$4&gt;0,(D15/Config!$B$4)*Config!$B$7,0)</f>
        <v/>
      </c>
      <c r="G15" s="25" t="n">
        <v>0</v>
      </c>
      <c r="H15" s="25" t="n">
        <v>0</v>
      </c>
      <c r="I15" s="26">
        <f>IF(E15&gt;0,G15/E15,0)</f>
        <v/>
      </c>
      <c r="J15" s="26">
        <f>IF(F15&gt;0,H15/F15,0)</f>
        <v/>
      </c>
      <c r="K15" s="25">
        <f>E15-G15</f>
        <v/>
      </c>
      <c r="L15" s="25">
        <f>F15-H15</f>
        <v/>
      </c>
      <c r="M15" s="25">
        <f>IF(Config!$B$7&gt;0,(G15/Config!$B$7)*Config!$B$4,0)</f>
        <v/>
      </c>
      <c r="N15" s="25">
        <f>IF(Config!$B$7&gt;0,(H15/Config!$B$7)*Config!$B$4,0)</f>
        <v/>
      </c>
    </row>
    <row r="16">
      <c r="A16" s="5" t="inlineStr">
        <is>
          <t>Other Institutions</t>
        </is>
      </c>
      <c r="B16" s="29" t="n">
        <v>81</v>
      </c>
      <c r="C16" s="25" t="n">
        <v>992.8099999999999</v>
      </c>
      <c r="D16" s="25" t="n">
        <v>6525</v>
      </c>
      <c r="E16" s="25">
        <f>IF(Config!$B$4&gt;0,(C16/Config!$B$4)*Config!$B$7,0)</f>
        <v/>
      </c>
      <c r="F16" s="25">
        <f>IF(Config!$B$4&gt;0,(D16/Config!$B$4)*Config!$B$7,0)</f>
        <v/>
      </c>
      <c r="G16" s="25" t="n">
        <v>2349.92</v>
      </c>
      <c r="H16" s="25" t="n">
        <v>12526</v>
      </c>
      <c r="I16" s="26">
        <f>IF(E16&gt;0,G16/E16,0)</f>
        <v/>
      </c>
      <c r="J16" s="26">
        <f>IF(F16&gt;0,H16/F16,0)</f>
        <v/>
      </c>
      <c r="K16" s="25">
        <f>E16-G16</f>
        <v/>
      </c>
      <c r="L16" s="25">
        <f>F16-H16</f>
        <v/>
      </c>
      <c r="M16" s="25">
        <f>IF(Config!$B$7&gt;0,(G16/Config!$B$7)*Config!$B$4,0)</f>
        <v/>
      </c>
      <c r="N16" s="25">
        <f>IF(Config!$B$7&gt;0,(H16/Config!$B$7)*Config!$B$4,0)</f>
        <v/>
      </c>
    </row>
    <row r="17">
      <c r="A17" s="5" t="inlineStr">
        <is>
          <t>HoReCa</t>
        </is>
      </c>
      <c r="B17" s="29" t="n">
        <v>11</v>
      </c>
      <c r="C17" s="25" t="n">
        <v>214.21</v>
      </c>
      <c r="D17" s="25" t="n">
        <v>1620</v>
      </c>
      <c r="E17" s="25">
        <f>IF(Config!$B$4&gt;0,(C17/Config!$B$4)*Config!$B$7,0)</f>
        <v/>
      </c>
      <c r="F17" s="25">
        <f>IF(Config!$B$4&gt;0,(D17/Config!$B$4)*Config!$B$7,0)</f>
        <v/>
      </c>
      <c r="G17" s="25" t="n">
        <v>0</v>
      </c>
      <c r="H17" s="25" t="n">
        <v>0</v>
      </c>
      <c r="I17" s="26">
        <f>IF(E17&gt;0,G17/E17,0)</f>
        <v/>
      </c>
      <c r="J17" s="26">
        <f>IF(F17&gt;0,H17/F17,0)</f>
        <v/>
      </c>
      <c r="K17" s="25">
        <f>E17-G17</f>
        <v/>
      </c>
      <c r="L17" s="25">
        <f>F17-H17</f>
        <v/>
      </c>
      <c r="M17" s="25">
        <f>IF(Config!$B$7&gt;0,(G17/Config!$B$7)*Config!$B$4,0)</f>
        <v/>
      </c>
      <c r="N17" s="25">
        <f>IF(Config!$B$7&gt;0,(H17/Config!$B$7)*Config!$B$4,0)</f>
        <v/>
      </c>
    </row>
    <row r="18">
      <c r="A18" s="5" t="inlineStr">
        <is>
          <t>CPC KPKB</t>
        </is>
      </c>
      <c r="B18" s="29" t="n">
        <v>345</v>
      </c>
      <c r="C18" s="25" t="n">
        <v>0</v>
      </c>
      <c r="D18" s="25" t="n">
        <v>0</v>
      </c>
      <c r="E18" s="25">
        <f>IF(Config!$B$4&gt;0,(C18/Config!$B$4)*Config!$B$7,0)</f>
        <v/>
      </c>
      <c r="F18" s="25">
        <f>IF(Config!$B$4&gt;0,(D18/Config!$B$4)*Config!$B$7,0)</f>
        <v/>
      </c>
      <c r="G18" s="25" t="n">
        <v>19526.51</v>
      </c>
      <c r="H18" s="25" t="n">
        <v>58479</v>
      </c>
      <c r="I18" s="26">
        <f>IF(E18&gt;0,G18/E18,0)</f>
        <v/>
      </c>
      <c r="J18" s="26">
        <f>IF(F18&gt;0,H18/F18,0)</f>
        <v/>
      </c>
      <c r="K18" s="25">
        <f>E18-G18</f>
        <v/>
      </c>
      <c r="L18" s="25">
        <f>F18-H18</f>
        <v/>
      </c>
      <c r="M18" s="25">
        <f>IF(Config!$B$7&gt;0,(G18/Config!$B$7)*Config!$B$4,0)</f>
        <v/>
      </c>
      <c r="N18" s="25">
        <f>IF(Config!$B$7&gt;0,(H18/Config!$B$7)*Config!$B$4,0)</f>
        <v/>
      </c>
    </row>
    <row r="19">
      <c r="A19" s="5" t="inlineStr">
        <is>
          <t>Institutions</t>
        </is>
      </c>
      <c r="B19" s="29" t="n">
        <v>2</v>
      </c>
      <c r="C19" s="25" t="n">
        <v>0</v>
      </c>
      <c r="D19" s="25" t="n">
        <v>0</v>
      </c>
      <c r="E19" s="25">
        <f>IF(Config!$B$4&gt;0,(C19/Config!$B$4)*Config!$B$7,0)</f>
        <v/>
      </c>
      <c r="F19" s="25">
        <f>IF(Config!$B$4&gt;0,(D19/Config!$B$4)*Config!$B$7,0)</f>
        <v/>
      </c>
      <c r="G19" s="25" t="n">
        <v>132</v>
      </c>
      <c r="H19" s="25" t="n">
        <v>4000</v>
      </c>
      <c r="I19" s="26">
        <f>IF(E19&gt;0,G19/E19,0)</f>
        <v/>
      </c>
      <c r="J19" s="26">
        <f>IF(F19&gt;0,H19/F19,0)</f>
        <v/>
      </c>
      <c r="K19" s="25">
        <f>E19-G19</f>
        <v/>
      </c>
      <c r="L19" s="25">
        <f>F19-H19</f>
        <v/>
      </c>
      <c r="M19" s="25">
        <f>IF(Config!$B$7&gt;0,(G19/Config!$B$7)*Config!$B$4,0)</f>
        <v/>
      </c>
      <c r="N19" s="25">
        <f>IF(Config!$B$7&gt;0,(H19/Config!$B$7)*Config!$B$4,0)</f>
        <v/>
      </c>
    </row>
    <row r="20">
      <c r="A20" s="5" t="inlineStr">
        <is>
          <t>Singapore</t>
        </is>
      </c>
      <c r="B20" s="29" t="n">
        <v>7</v>
      </c>
      <c r="C20" s="25" t="n">
        <v>0</v>
      </c>
      <c r="D20" s="25" t="n">
        <v>0</v>
      </c>
      <c r="E20" s="25">
        <f>IF(Config!$B$4&gt;0,(C20/Config!$B$4)*Config!$B$7,0)</f>
        <v/>
      </c>
      <c r="F20" s="25">
        <f>IF(Config!$B$4&gt;0,(D20/Config!$B$4)*Config!$B$7,0)</f>
        <v/>
      </c>
      <c r="G20" s="25" t="n">
        <v>88.75</v>
      </c>
      <c r="H20" s="25" t="n">
        <v>2014</v>
      </c>
      <c r="I20" s="26">
        <f>IF(E20&gt;0,G20/E20,0)</f>
        <v/>
      </c>
      <c r="J20" s="26">
        <f>IF(F20&gt;0,H20/F20,0)</f>
        <v/>
      </c>
      <c r="K20" s="25">
        <f>E20-G20</f>
        <v/>
      </c>
      <c r="L20" s="25">
        <f>F20-H20</f>
        <v/>
      </c>
      <c r="M20" s="25">
        <f>IF(Config!$B$7&gt;0,(G20/Config!$B$7)*Config!$B$4,0)</f>
        <v/>
      </c>
      <c r="N20" s="25">
        <f>IF(Config!$B$7&gt;0,(H20/Config!$B$7)*Config!$B$4,0)</f>
        <v/>
      </c>
    </row>
    <row r="21">
      <c r="A21" s="5" t="inlineStr">
        <is>
          <t>Telesales</t>
        </is>
      </c>
      <c r="B21" s="29" t="n">
        <v>3</v>
      </c>
      <c r="C21" s="25" t="n">
        <v>0</v>
      </c>
      <c r="D21" s="25" t="n">
        <v>0</v>
      </c>
      <c r="E21" s="25">
        <f>IF(Config!$B$4&gt;0,(C21/Config!$B$4)*Config!$B$7,0)</f>
        <v/>
      </c>
      <c r="F21" s="25">
        <f>IF(Config!$B$4&gt;0,(D21/Config!$B$4)*Config!$B$7,0)</f>
        <v/>
      </c>
      <c r="G21" s="25" t="n">
        <v>171.72</v>
      </c>
      <c r="H21" s="25" t="n">
        <v>1080</v>
      </c>
      <c r="I21" s="26">
        <f>IF(E21&gt;0,G21/E21,0)</f>
        <v/>
      </c>
      <c r="J21" s="26">
        <f>IF(F21&gt;0,H21/F21,0)</f>
        <v/>
      </c>
      <c r="K21" s="25">
        <f>E21-G21</f>
        <v/>
      </c>
      <c r="L21" s="25">
        <f>F21-H21</f>
        <v/>
      </c>
      <c r="M21" s="25">
        <f>IF(Config!$B$7&gt;0,(G21/Config!$B$7)*Config!$B$4,0)</f>
        <v/>
      </c>
      <c r="N21" s="25">
        <f>IF(Config!$B$7&gt;0,(H21/Config!$B$7)*Config!$B$4,0)</f>
        <v/>
      </c>
    </row>
    <row r="22">
      <c r="A22" s="5" t="inlineStr">
        <is>
          <t>Thailand</t>
        </is>
      </c>
      <c r="B22" s="29" t="n">
        <v>12</v>
      </c>
      <c r="C22" s="25" t="n">
        <v>0</v>
      </c>
      <c r="D22" s="25" t="n">
        <v>0</v>
      </c>
      <c r="E22" s="25">
        <f>IF(Config!$B$4&gt;0,(C22/Config!$B$4)*Config!$B$7,0)</f>
        <v/>
      </c>
      <c r="F22" s="25">
        <f>IF(Config!$B$4&gt;0,(D22/Config!$B$4)*Config!$B$7,0)</f>
        <v/>
      </c>
      <c r="G22" s="25" t="n">
        <v>69.2</v>
      </c>
      <c r="H22" s="25" t="n">
        <v>752</v>
      </c>
      <c r="I22" s="26">
        <f>IF(E22&gt;0,G22/E22,0)</f>
        <v/>
      </c>
      <c r="J22" s="26">
        <f>IF(F22&gt;0,H22/F22,0)</f>
        <v/>
      </c>
      <c r="K22" s="25">
        <f>E22-G22</f>
        <v/>
      </c>
      <c r="L22" s="25">
        <f>F22-H22</f>
        <v/>
      </c>
      <c r="M22" s="25">
        <f>IF(Config!$B$7&gt;0,(G22/Config!$B$7)*Config!$B$4,0)</f>
        <v/>
      </c>
      <c r="N22" s="25">
        <f>IF(Config!$B$7&gt;0,(H22/Config!$B$7)*Config!$B$4,0)</f>
        <v/>
      </c>
    </row>
    <row r="23">
      <c r="A23" s="5" t="inlineStr">
        <is>
          <t>USA</t>
        </is>
      </c>
      <c r="B23" s="29" t="n">
        <v>15</v>
      </c>
      <c r="C23" s="25" t="n">
        <v>0</v>
      </c>
      <c r="D23" s="25" t="n">
        <v>0</v>
      </c>
      <c r="E23" s="25">
        <f>IF(Config!$B$4&gt;0,(C23/Config!$B$4)*Config!$B$7,0)</f>
        <v/>
      </c>
      <c r="F23" s="25">
        <f>IF(Config!$B$4&gt;0,(D23/Config!$B$4)*Config!$B$7,0)</f>
        <v/>
      </c>
      <c r="G23" s="25" t="n">
        <v>1772.4</v>
      </c>
      <c r="H23" s="25" t="n">
        <v>6744</v>
      </c>
      <c r="I23" s="26">
        <f>IF(E23&gt;0,G23/E23,0)</f>
        <v/>
      </c>
      <c r="J23" s="26">
        <f>IF(F23&gt;0,H23/F23,0)</f>
        <v/>
      </c>
      <c r="K23" s="25">
        <f>E23-G23</f>
        <v/>
      </c>
      <c r="L23" s="25">
        <f>F23-H23</f>
        <v/>
      </c>
      <c r="M23" s="25">
        <f>IF(Config!$B$7&gt;0,(G23/Config!$B$7)*Config!$B$4,0)</f>
        <v/>
      </c>
      <c r="N23" s="25">
        <f>IF(Config!$B$7&gt;0,(H23/Config!$B$7)*Config!$B$4,0)</f>
        <v/>
      </c>
    </row>
    <row r="24">
      <c r="A24" s="6" t="inlineStr">
        <is>
          <t>TOTAL</t>
        </is>
      </c>
      <c r="B24" s="30">
        <f>SUM(B2:B23)</f>
        <v/>
      </c>
      <c r="C24" s="31">
        <f>SUM(C2:C23)</f>
        <v/>
      </c>
      <c r="D24" s="31">
        <f>SUM(D2:D23)</f>
        <v/>
      </c>
      <c r="E24" s="31">
        <f>IF(Config!$B$4&gt;0,(C24/Config!$B$4)*Config!$B$7,0)</f>
        <v/>
      </c>
      <c r="F24" s="31">
        <f>IF(Config!$B$4&gt;0,(D24/Config!$B$4)*Config!$B$7,0)</f>
        <v/>
      </c>
      <c r="G24" s="31">
        <f>SUM(G2:G23)</f>
        <v/>
      </c>
      <c r="H24" s="31">
        <f>SUM(H2:H23)</f>
        <v/>
      </c>
      <c r="I24" s="32">
        <f>IF(E24&gt;0,G24/E24,0)</f>
        <v/>
      </c>
      <c r="J24" s="32">
        <f>IF(F24&gt;0,H24/F24,0)</f>
        <v/>
      </c>
      <c r="K24" s="31">
        <f>E24-G24</f>
        <v/>
      </c>
      <c r="L24" s="31">
        <f>F24-H24</f>
        <v/>
      </c>
      <c r="M24" s="31">
        <f>IF(Config!$B$7&gt;0,(G24/Config!$B$7)*Config!$B$4,0)</f>
        <v/>
      </c>
      <c r="N24" s="31">
        <f>IF(Config!$B$7&gt;0,(H24/Config!$B$7)*Config!$B$4,0)</f>
        <v/>
      </c>
    </row>
  </sheetData>
  <autoFilter ref="A1:N23"/>
  <conditionalFormatting sqref="I2:I23">
    <cfRule type="cellIs" priority="1" operator="greaterThan" dxfId="0">
      <formula>1.2</formula>
    </cfRule>
    <cfRule type="cellIs" priority="2" operator="between" dxfId="1">
      <formula>1.000001</formula>
      <formula>1.2</formula>
    </cfRule>
    <cfRule type="cellIs" priority="3" operator="between" dxfId="2">
      <formula>0.8</formula>
      <formula>1.0</formula>
    </cfRule>
    <cfRule type="cellIs" priority="4" operator="between" dxfId="3">
      <formula>0.5</formula>
      <formula>0.7999</formula>
    </cfRule>
    <cfRule type="cellIs" priority="5" operator="between" dxfId="4">
      <formula>0.0001</formula>
      <formula>0.4999</formula>
    </cfRule>
    <cfRule type="cellIs" priority="6" operator="equal" dxfId="5">
      <formula>0</formula>
    </cfRule>
  </conditionalFormatting>
  <conditionalFormatting sqref="J2:J23">
    <cfRule type="cellIs" priority="7" operator="greaterThan" dxfId="0">
      <formula>1.2</formula>
    </cfRule>
    <cfRule type="cellIs" priority="8" operator="between" dxfId="1">
      <formula>1.000001</formula>
      <formula>1.2</formula>
    </cfRule>
    <cfRule type="cellIs" priority="9" operator="between" dxfId="2">
      <formula>0.8</formula>
      <formula>1.0</formula>
    </cfRule>
    <cfRule type="cellIs" priority="10" operator="between" dxfId="3">
      <formula>0.5</formula>
      <formula>0.7999</formula>
    </cfRule>
    <cfRule type="cellIs" priority="11" operator="between" dxfId="4">
      <formula>0.0001</formula>
      <formula>0.4999</formula>
    </cfRule>
    <cfRule type="cellIs" priority="12" operator="equal" dxfId="5">
      <formula>0</formula>
    </cfRule>
  </conditionalFormatting>
  <conditionalFormatting sqref="K2:K23">
    <cfRule type="cellIs" priority="13" operator="lessThan" dxfId="6">
      <formula>0</formula>
    </cfRule>
    <cfRule type="cellIs" priority="14" operator="greaterThanOrEqual" dxfId="7">
      <formula>0</formula>
    </cfRule>
  </conditionalFormatting>
  <conditionalFormatting sqref="L2:L23">
    <cfRule type="cellIs" priority="15" operator="lessThan" dxfId="6">
      <formula>0</formula>
    </cfRule>
    <cfRule type="cellIs" priority="16" operator="greaterThanOrEqual" dxfId="7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6" customWidth="1" min="3" max="3"/>
    <col width="18" customWidth="1" min="4" max="4"/>
    <col width="30" customWidth="1" min="5" max="5"/>
    <col width="30" customWidth="1" min="6" max="6"/>
    <col width="14" customWidth="1" min="7" max="7"/>
    <col width="16" customWidth="1" min="8" max="8"/>
    <col width="22" customWidth="1" min="9" max="9"/>
    <col width="22" customWidth="1" min="10" max="10"/>
    <col width="10" customWidth="1" min="11" max="11"/>
    <col width="12" customWidth="1" min="12" max="12"/>
    <col width="30" customWidth="1" min="13" max="13"/>
    <col width="30" customWidth="1" min="14" max="14"/>
  </cols>
  <sheetData>
    <row r="1">
      <c r="A1" s="16" t="inlineStr">
        <is>
          <t>newMIS</t>
        </is>
      </c>
      <c r="B1" s="16" t="inlineStr">
        <is>
          <t>SKU Count</t>
        </is>
      </c>
      <c r="C1" s="16" t="inlineStr">
        <is>
          <t>Total Proj KGs</t>
        </is>
      </c>
      <c r="D1" s="16" t="inlineStr">
        <is>
          <t>Total Proj Units</t>
        </is>
      </c>
      <c r="E1" s="16" t="inlineStr">
        <is>
          <t>Expected KGs</t>
        </is>
      </c>
      <c r="F1" s="16" t="inlineStr">
        <is>
          <t>Expected Units</t>
        </is>
      </c>
      <c r="G1" s="16" t="inlineStr">
        <is>
          <t>Total SO KGs</t>
        </is>
      </c>
      <c r="H1" s="16" t="inlineStr">
        <is>
          <t>Total SO Units</t>
        </is>
      </c>
      <c r="I1" s="16" t="inlineStr">
        <is>
          <t>Achievement % KGs</t>
        </is>
      </c>
      <c r="J1" s="16" t="inlineStr">
        <is>
          <t>Achievement % Units</t>
        </is>
      </c>
      <c r="K1" s="16" t="inlineStr">
        <is>
          <t>Diff KGs</t>
        </is>
      </c>
      <c r="L1" s="16" t="inlineStr">
        <is>
          <t>Diff Units</t>
        </is>
      </c>
      <c r="M1" s="16" t="inlineStr">
        <is>
          <t>Run Rate KGs</t>
        </is>
      </c>
      <c r="N1" s="16" t="inlineStr">
        <is>
          <t>Run Rate Units</t>
        </is>
      </c>
    </row>
    <row r="2">
      <c r="A2" s="5" t="inlineStr">
        <is>
          <t>Other Seeds</t>
        </is>
      </c>
      <c r="B2" s="29" t="n">
        <v>159</v>
      </c>
      <c r="C2" s="25" t="n">
        <v>121986.64</v>
      </c>
      <c r="D2" s="25" t="n">
        <v>451106.46</v>
      </c>
      <c r="E2" s="25">
        <f>IF(Config!$B$4&gt;0,(C2/Config!$B$4)*Config!$B$7,0)</f>
        <v/>
      </c>
      <c r="F2" s="25">
        <f>IF(Config!$B$4&gt;0,(D2/Config!$B$4)*Config!$B$7,0)</f>
        <v/>
      </c>
      <c r="G2" s="25" t="n">
        <v>74079.62</v>
      </c>
      <c r="H2" s="25" t="n">
        <v>250170</v>
      </c>
      <c r="I2" s="26">
        <f>IF(E2&gt;0,G2/E2,0)</f>
        <v/>
      </c>
      <c r="J2" s="26">
        <f>IF(F2&gt;0,H2/F2,0)</f>
        <v/>
      </c>
      <c r="K2" s="25">
        <f>E2-G2</f>
        <v/>
      </c>
      <c r="L2" s="25">
        <f>F2-H2</f>
        <v/>
      </c>
      <c r="M2" s="25">
        <f>IF(Config!$B$7&gt;0,(G2/Config!$B$7)*Config!$B$4,0)</f>
        <v/>
      </c>
      <c r="N2" s="25">
        <f>IF(Config!$B$7&gt;0,(H2/Config!$B$7)*Config!$B$4,0)</f>
        <v/>
      </c>
    </row>
    <row r="3">
      <c r="A3" s="5" t="inlineStr">
        <is>
          <t>Healthy Desserts</t>
        </is>
      </c>
      <c r="B3" s="29" t="n">
        <v>220</v>
      </c>
      <c r="C3" s="25" t="n">
        <v>91775.38</v>
      </c>
      <c r="D3" s="25" t="n">
        <v>1702721.71</v>
      </c>
      <c r="E3" s="25">
        <f>IF(Config!$B$4&gt;0,(C3/Config!$B$4)*Config!$B$7,0)</f>
        <v/>
      </c>
      <c r="F3" s="25">
        <f>IF(Config!$B$4&gt;0,(D3/Config!$B$4)*Config!$B$7,0)</f>
        <v/>
      </c>
      <c r="G3" s="25" t="n">
        <v>41222.82</v>
      </c>
      <c r="H3" s="25" t="n">
        <v>1003059</v>
      </c>
      <c r="I3" s="26">
        <f>IF(E3&gt;0,G3/E3,0)</f>
        <v/>
      </c>
      <c r="J3" s="26">
        <f>IF(F3&gt;0,H3/F3,0)</f>
        <v/>
      </c>
      <c r="K3" s="25">
        <f>E3-G3</f>
        <v/>
      </c>
      <c r="L3" s="25">
        <f>F3-H3</f>
        <v/>
      </c>
      <c r="M3" s="25">
        <f>IF(Config!$B$7&gt;0,(G3/Config!$B$7)*Config!$B$4,0)</f>
        <v/>
      </c>
      <c r="N3" s="25">
        <f>IF(Config!$B$7&gt;0,(H3/Config!$B$7)*Config!$B$4,0)</f>
        <v/>
      </c>
    </row>
    <row r="4">
      <c r="A4" s="5" t="inlineStr">
        <is>
          <t>Trail Mixes</t>
        </is>
      </c>
      <c r="B4" s="29" t="n">
        <v>185</v>
      </c>
      <c r="C4" s="25" t="n">
        <v>83027.64</v>
      </c>
      <c r="D4" s="25" t="n">
        <v>490240.43</v>
      </c>
      <c r="E4" s="25">
        <f>IF(Config!$B$4&gt;0,(C4/Config!$B$4)*Config!$B$7,0)</f>
        <v/>
      </c>
      <c r="F4" s="25">
        <f>IF(Config!$B$4&gt;0,(D4/Config!$B$4)*Config!$B$7,0)</f>
        <v/>
      </c>
      <c r="G4" s="25" t="n">
        <v>34926.48</v>
      </c>
      <c r="H4" s="25" t="n">
        <v>219393</v>
      </c>
      <c r="I4" s="26">
        <f>IF(E4&gt;0,G4/E4,0)</f>
        <v/>
      </c>
      <c r="J4" s="26">
        <f>IF(F4&gt;0,H4/F4,0)</f>
        <v/>
      </c>
      <c r="K4" s="25">
        <f>E4-G4</f>
        <v/>
      </c>
      <c r="L4" s="25">
        <f>F4-H4</f>
        <v/>
      </c>
      <c r="M4" s="25">
        <f>IF(Config!$B$7&gt;0,(G4/Config!$B$7)*Config!$B$4,0)</f>
        <v/>
      </c>
      <c r="N4" s="25">
        <f>IF(Config!$B$7&gt;0,(H4/Config!$B$7)*Config!$B$4,0)</f>
        <v/>
      </c>
    </row>
    <row r="5">
      <c r="A5" s="5" t="inlineStr">
        <is>
          <t>Chia Seeds</t>
        </is>
      </c>
      <c r="B5" s="29" t="n">
        <v>75</v>
      </c>
      <c r="C5" s="25" t="n">
        <v>65281.14</v>
      </c>
      <c r="D5" s="25" t="n">
        <v>249934.32</v>
      </c>
      <c r="E5" s="25">
        <f>IF(Config!$B$4&gt;0,(C5/Config!$B$4)*Config!$B$7,0)</f>
        <v/>
      </c>
      <c r="F5" s="25">
        <f>IF(Config!$B$4&gt;0,(D5/Config!$B$4)*Config!$B$7,0)</f>
        <v/>
      </c>
      <c r="G5" s="25" t="n">
        <v>31536.6</v>
      </c>
      <c r="H5" s="25" t="n">
        <v>127986</v>
      </c>
      <c r="I5" s="26">
        <f>IF(E5&gt;0,G5/E5,0)</f>
        <v/>
      </c>
      <c r="J5" s="26">
        <f>IF(F5&gt;0,H5/F5,0)</f>
        <v/>
      </c>
      <c r="K5" s="25">
        <f>E5-G5</f>
        <v/>
      </c>
      <c r="L5" s="25">
        <f>F5-H5</f>
        <v/>
      </c>
      <c r="M5" s="25">
        <f>IF(Config!$B$7&gt;0,(G5/Config!$B$7)*Config!$B$4,0)</f>
        <v/>
      </c>
      <c r="N5" s="25">
        <f>IF(Config!$B$7&gt;0,(H5/Config!$B$7)*Config!$B$4,0)</f>
        <v/>
      </c>
    </row>
    <row r="6">
      <c r="A6" s="5" t="inlineStr">
        <is>
          <t>Roasted &amp; Flavoured Makhana</t>
        </is>
      </c>
      <c r="B6" s="29" t="n">
        <v>366</v>
      </c>
      <c r="C6" s="25" t="n">
        <v>62255.68</v>
      </c>
      <c r="D6" s="25" t="n">
        <v>1506372</v>
      </c>
      <c r="E6" s="25">
        <f>IF(Config!$B$4&gt;0,(C6/Config!$B$4)*Config!$B$7,0)</f>
        <v/>
      </c>
      <c r="F6" s="25">
        <f>IF(Config!$B$4&gt;0,(D6/Config!$B$4)*Config!$B$7,0)</f>
        <v/>
      </c>
      <c r="G6" s="25" t="n">
        <v>29537.65</v>
      </c>
      <c r="H6" s="25" t="n">
        <v>790429</v>
      </c>
      <c r="I6" s="26">
        <f>IF(E6&gt;0,G6/E6,0)</f>
        <v/>
      </c>
      <c r="J6" s="26">
        <f>IF(F6&gt;0,H6/F6,0)</f>
        <v/>
      </c>
      <c r="K6" s="25">
        <f>E6-G6</f>
        <v/>
      </c>
      <c r="L6" s="25">
        <f>F6-H6</f>
        <v/>
      </c>
      <c r="M6" s="25">
        <f>IF(Config!$B$7&gt;0,(G6/Config!$B$7)*Config!$B$4,0)</f>
        <v/>
      </c>
      <c r="N6" s="25">
        <f>IF(Config!$B$7&gt;0,(H6/Config!$B$7)*Config!$B$4,0)</f>
        <v/>
      </c>
    </row>
    <row r="7">
      <c r="A7" s="5" t="inlineStr">
        <is>
          <t>Dates</t>
        </is>
      </c>
      <c r="B7" s="29" t="n">
        <v>116</v>
      </c>
      <c r="C7" s="25" t="n">
        <v>54435.74</v>
      </c>
      <c r="D7" s="25" t="n">
        <v>224195.86</v>
      </c>
      <c r="E7" s="25">
        <f>IF(Config!$B$4&gt;0,(C7/Config!$B$4)*Config!$B$7,0)</f>
        <v/>
      </c>
      <c r="F7" s="25">
        <f>IF(Config!$B$4&gt;0,(D7/Config!$B$4)*Config!$B$7,0)</f>
        <v/>
      </c>
      <c r="G7" s="25" t="n">
        <v>27655.95</v>
      </c>
      <c r="H7" s="25" t="n">
        <v>129750</v>
      </c>
      <c r="I7" s="26">
        <f>IF(E7&gt;0,G7/E7,0)</f>
        <v/>
      </c>
      <c r="J7" s="26">
        <f>IF(F7&gt;0,H7/F7,0)</f>
        <v/>
      </c>
      <c r="K7" s="25">
        <f>E7-G7</f>
        <v/>
      </c>
      <c r="L7" s="25">
        <f>F7-H7</f>
        <v/>
      </c>
      <c r="M7" s="25">
        <f>IF(Config!$B$7&gt;0,(G7/Config!$B$7)*Config!$B$4,0)</f>
        <v/>
      </c>
      <c r="N7" s="25">
        <f>IF(Config!$B$7&gt;0,(H7/Config!$B$7)*Config!$B$4,0)</f>
        <v/>
      </c>
    </row>
    <row r="8">
      <c r="A8" s="5" t="inlineStr">
        <is>
          <t>Munchies</t>
        </is>
      </c>
      <c r="B8" s="29" t="n">
        <v>110</v>
      </c>
      <c r="C8" s="25" t="n">
        <v>42563.48</v>
      </c>
      <c r="D8" s="25" t="n">
        <v>1272176</v>
      </c>
      <c r="E8" s="25">
        <f>IF(Config!$B$4&gt;0,(C8/Config!$B$4)*Config!$B$7,0)</f>
        <v/>
      </c>
      <c r="F8" s="25">
        <f>IF(Config!$B$4&gt;0,(D8/Config!$B$4)*Config!$B$7,0)</f>
        <v/>
      </c>
      <c r="G8" s="25" t="n">
        <v>18190.58</v>
      </c>
      <c r="H8" s="25" t="n">
        <v>593389</v>
      </c>
      <c r="I8" s="26">
        <f>IF(E8&gt;0,G8/E8,0)</f>
        <v/>
      </c>
      <c r="J8" s="26">
        <f>IF(F8&gt;0,H8/F8,0)</f>
        <v/>
      </c>
      <c r="K8" s="25">
        <f>E8-G8</f>
        <v/>
      </c>
      <c r="L8" s="25">
        <f>F8-H8</f>
        <v/>
      </c>
      <c r="M8" s="25">
        <f>IF(Config!$B$7&gt;0,(G8/Config!$B$7)*Config!$B$4,0)</f>
        <v/>
      </c>
      <c r="N8" s="25">
        <f>IF(Config!$B$7&gt;0,(H8/Config!$B$7)*Config!$B$4,0)</f>
        <v/>
      </c>
    </row>
    <row r="9">
      <c r="A9" s="5" t="inlineStr">
        <is>
          <t>Makhana Raw</t>
        </is>
      </c>
      <c r="B9" s="29" t="n">
        <v>78</v>
      </c>
      <c r="C9" s="25" t="n">
        <v>31072.4</v>
      </c>
      <c r="D9" s="25" t="n">
        <v>226239</v>
      </c>
      <c r="E9" s="25">
        <f>IF(Config!$B$4&gt;0,(C9/Config!$B$4)*Config!$B$7,0)</f>
        <v/>
      </c>
      <c r="F9" s="25">
        <f>IF(Config!$B$4&gt;0,(D9/Config!$B$4)*Config!$B$7,0)</f>
        <v/>
      </c>
      <c r="G9" s="25" t="n">
        <v>15518.2</v>
      </c>
      <c r="H9" s="25" t="n">
        <v>111990</v>
      </c>
      <c r="I9" s="26">
        <f>IF(E9&gt;0,G9/E9,0)</f>
        <v/>
      </c>
      <c r="J9" s="26">
        <f>IF(F9&gt;0,H9/F9,0)</f>
        <v/>
      </c>
      <c r="K9" s="25">
        <f>E9-G9</f>
        <v/>
      </c>
      <c r="L9" s="25">
        <f>F9-H9</f>
        <v/>
      </c>
      <c r="M9" s="25">
        <f>IF(Config!$B$7&gt;0,(G9/Config!$B$7)*Config!$B$4,0)</f>
        <v/>
      </c>
      <c r="N9" s="25">
        <f>IF(Config!$B$7&gt;0,(H9/Config!$B$7)*Config!$B$4,0)</f>
        <v/>
      </c>
    </row>
    <row r="10">
      <c r="A10" s="5" t="inlineStr">
        <is>
          <t>Seed Mix</t>
        </is>
      </c>
      <c r="B10" s="29" t="n">
        <v>62</v>
      </c>
      <c r="C10" s="25" t="n">
        <v>26037.24</v>
      </c>
      <c r="D10" s="25" t="n">
        <v>160499.89</v>
      </c>
      <c r="E10" s="25">
        <f>IF(Config!$B$4&gt;0,(C10/Config!$B$4)*Config!$B$7,0)</f>
        <v/>
      </c>
      <c r="F10" s="25">
        <f>IF(Config!$B$4&gt;0,(D10/Config!$B$4)*Config!$B$7,0)</f>
        <v/>
      </c>
      <c r="G10" s="25" t="n">
        <v>13329.12</v>
      </c>
      <c r="H10" s="25" t="n">
        <v>75099</v>
      </c>
      <c r="I10" s="26">
        <f>IF(E10&gt;0,G10/E10,0)</f>
        <v/>
      </c>
      <c r="J10" s="26">
        <f>IF(F10&gt;0,H10/F10,0)</f>
        <v/>
      </c>
      <c r="K10" s="25">
        <f>E10-G10</f>
        <v/>
      </c>
      <c r="L10" s="25">
        <f>F10-H10</f>
        <v/>
      </c>
      <c r="M10" s="25">
        <f>IF(Config!$B$7&gt;0,(G10/Config!$B$7)*Config!$B$4,0)</f>
        <v/>
      </c>
      <c r="N10" s="25">
        <f>IF(Config!$B$7&gt;0,(H10/Config!$B$7)*Config!$B$4,0)</f>
        <v/>
      </c>
    </row>
    <row r="11">
      <c r="A11" s="5" t="inlineStr">
        <is>
          <t>Almonds</t>
        </is>
      </c>
      <c r="B11" s="29" t="n">
        <v>68</v>
      </c>
      <c r="C11" s="25" t="n">
        <v>25031.5</v>
      </c>
      <c r="D11" s="25" t="n">
        <v>49786</v>
      </c>
      <c r="E11" s="25">
        <f>IF(Config!$B$4&gt;0,(C11/Config!$B$4)*Config!$B$7,0)</f>
        <v/>
      </c>
      <c r="F11" s="25">
        <f>IF(Config!$B$4&gt;0,(D11/Config!$B$4)*Config!$B$7,0)</f>
        <v/>
      </c>
      <c r="G11" s="25" t="n">
        <v>18436</v>
      </c>
      <c r="H11" s="25" t="n">
        <v>31384</v>
      </c>
      <c r="I11" s="26">
        <f>IF(E11&gt;0,G11/E11,0)</f>
        <v/>
      </c>
      <c r="J11" s="26">
        <f>IF(F11&gt;0,H11/F11,0)</f>
        <v/>
      </c>
      <c r="K11" s="25">
        <f>E11-G11</f>
        <v/>
      </c>
      <c r="L11" s="25">
        <f>F11-H11</f>
        <v/>
      </c>
      <c r="M11" s="25">
        <f>IF(Config!$B$7&gt;0,(G11/Config!$B$7)*Config!$B$4,0)</f>
        <v/>
      </c>
      <c r="N11" s="25">
        <f>IF(Config!$B$7&gt;0,(H11/Config!$B$7)*Config!$B$4,0)</f>
        <v/>
      </c>
    </row>
    <row r="12">
      <c r="A12" s="5" t="inlineStr">
        <is>
          <t>Roasted &amp; Flavoured Cashew</t>
        </is>
      </c>
      <c r="B12" s="29" t="n">
        <v>59</v>
      </c>
      <c r="C12" s="25" t="n">
        <v>17767.12</v>
      </c>
      <c r="D12" s="25" t="n">
        <v>319922</v>
      </c>
      <c r="E12" s="25">
        <f>IF(Config!$B$4&gt;0,(C12/Config!$B$4)*Config!$B$7,0)</f>
        <v/>
      </c>
      <c r="F12" s="25">
        <f>IF(Config!$B$4&gt;0,(D12/Config!$B$4)*Config!$B$7,0)</f>
        <v/>
      </c>
      <c r="G12" s="25" t="n">
        <v>6288.36</v>
      </c>
      <c r="H12" s="25" t="n">
        <v>106306</v>
      </c>
      <c r="I12" s="26">
        <f>IF(E12&gt;0,G12/E12,0)</f>
        <v/>
      </c>
      <c r="J12" s="26">
        <f>IF(F12&gt;0,H12/F12,0)</f>
        <v/>
      </c>
      <c r="K12" s="25">
        <f>E12-G12</f>
        <v/>
      </c>
      <c r="L12" s="25">
        <f>F12-H12</f>
        <v/>
      </c>
      <c r="M12" s="25">
        <f>IF(Config!$B$7&gt;0,(G12/Config!$B$7)*Config!$B$4,0)</f>
        <v/>
      </c>
      <c r="N12" s="25">
        <f>IF(Config!$B$7&gt;0,(H12/Config!$B$7)*Config!$B$4,0)</f>
        <v/>
      </c>
    </row>
    <row r="13">
      <c r="A13" s="5" t="inlineStr">
        <is>
          <t>Savoury Mixes</t>
        </is>
      </c>
      <c r="B13" s="29" t="n">
        <v>78</v>
      </c>
      <c r="C13" s="25" t="n">
        <v>17441.35</v>
      </c>
      <c r="D13" s="25" t="n">
        <v>467723</v>
      </c>
      <c r="E13" s="25">
        <f>IF(Config!$B$4&gt;0,(C13/Config!$B$4)*Config!$B$7,0)</f>
        <v/>
      </c>
      <c r="F13" s="25">
        <f>IF(Config!$B$4&gt;0,(D13/Config!$B$4)*Config!$B$7,0)</f>
        <v/>
      </c>
      <c r="G13" s="25" t="n">
        <v>6776.42</v>
      </c>
      <c r="H13" s="25" t="n">
        <v>164933</v>
      </c>
      <c r="I13" s="26">
        <f>IF(E13&gt;0,G13/E13,0)</f>
        <v/>
      </c>
      <c r="J13" s="26">
        <f>IF(F13&gt;0,H13/F13,0)</f>
        <v/>
      </c>
      <c r="K13" s="25">
        <f>E13-G13</f>
        <v/>
      </c>
      <c r="L13" s="25">
        <f>F13-H13</f>
        <v/>
      </c>
      <c r="M13" s="25">
        <f>IF(Config!$B$7&gt;0,(G13/Config!$B$7)*Config!$B$4,0)</f>
        <v/>
      </c>
      <c r="N13" s="25">
        <f>IF(Config!$B$7&gt;0,(H13/Config!$B$7)*Config!$B$4,0)</f>
        <v/>
      </c>
    </row>
    <row r="14">
      <c r="A14" s="5" t="inlineStr">
        <is>
          <t>Cashew</t>
        </is>
      </c>
      <c r="B14" s="29" t="n">
        <v>76</v>
      </c>
      <c r="C14" s="25" t="n">
        <v>16410.25</v>
      </c>
      <c r="D14" s="25" t="n">
        <v>40627</v>
      </c>
      <c r="E14" s="25">
        <f>IF(Config!$B$4&gt;0,(C14/Config!$B$4)*Config!$B$7,0)</f>
        <v/>
      </c>
      <c r="F14" s="25">
        <f>IF(Config!$B$4&gt;0,(D14/Config!$B$4)*Config!$B$7,0)</f>
        <v/>
      </c>
      <c r="G14" s="25" t="n">
        <v>6372</v>
      </c>
      <c r="H14" s="25" t="n">
        <v>14064</v>
      </c>
      <c r="I14" s="26">
        <f>IF(E14&gt;0,G14/E14,0)</f>
        <v/>
      </c>
      <c r="J14" s="26">
        <f>IF(F14&gt;0,H14/F14,0)</f>
        <v/>
      </c>
      <c r="K14" s="25">
        <f>E14-G14</f>
        <v/>
      </c>
      <c r="L14" s="25">
        <f>F14-H14</f>
        <v/>
      </c>
      <c r="M14" s="25">
        <f>IF(Config!$B$7&gt;0,(G14/Config!$B$7)*Config!$B$4,0)</f>
        <v/>
      </c>
      <c r="N14" s="25">
        <f>IF(Config!$B$7&gt;0,(H14/Config!$B$7)*Config!$B$4,0)</f>
        <v/>
      </c>
    </row>
    <row r="15">
      <c r="A15" s="5" t="inlineStr">
        <is>
          <t>Berry Mix</t>
        </is>
      </c>
      <c r="B15" s="29" t="n">
        <v>49</v>
      </c>
      <c r="C15" s="25" t="n">
        <v>15926.8</v>
      </c>
      <c r="D15" s="25" t="n">
        <v>80443</v>
      </c>
      <c r="E15" s="25">
        <f>IF(Config!$B$4&gt;0,(C15/Config!$B$4)*Config!$B$7,0)</f>
        <v/>
      </c>
      <c r="F15" s="25">
        <f>IF(Config!$B$4&gt;0,(D15/Config!$B$4)*Config!$B$7,0)</f>
        <v/>
      </c>
      <c r="G15" s="25" t="n">
        <v>8096.4</v>
      </c>
      <c r="H15" s="25" t="n">
        <v>40410</v>
      </c>
      <c r="I15" s="26">
        <f>IF(E15&gt;0,G15/E15,0)</f>
        <v/>
      </c>
      <c r="J15" s="26">
        <f>IF(F15&gt;0,H15/F15,0)</f>
        <v/>
      </c>
      <c r="K15" s="25">
        <f>E15-G15</f>
        <v/>
      </c>
      <c r="L15" s="25">
        <f>F15-H15</f>
        <v/>
      </c>
      <c r="M15" s="25">
        <f>IF(Config!$B$7&gt;0,(G15/Config!$B$7)*Config!$B$4,0)</f>
        <v/>
      </c>
      <c r="N15" s="25">
        <f>IF(Config!$B$7&gt;0,(H15/Config!$B$7)*Config!$B$4,0)</f>
        <v/>
      </c>
    </row>
    <row r="16">
      <c r="A16" s="5" t="inlineStr">
        <is>
          <t>Unknown</t>
        </is>
      </c>
      <c r="B16" s="29" t="n">
        <v>63</v>
      </c>
      <c r="C16" s="25" t="n">
        <v>12701.59</v>
      </c>
      <c r="D16" s="25" t="n">
        <v>222977.82</v>
      </c>
      <c r="E16" s="25">
        <f>IF(Config!$B$4&gt;0,(C16/Config!$B$4)*Config!$B$7,0)</f>
        <v/>
      </c>
      <c r="F16" s="25">
        <f>IF(Config!$B$4&gt;0,(D16/Config!$B$4)*Config!$B$7,0)</f>
        <v/>
      </c>
      <c r="G16" s="25" t="n">
        <v>0</v>
      </c>
      <c r="H16" s="25" t="n">
        <v>0</v>
      </c>
      <c r="I16" s="26">
        <f>IF(E16&gt;0,G16/E16,0)</f>
        <v/>
      </c>
      <c r="J16" s="26">
        <f>IF(F16&gt;0,H16/F16,0)</f>
        <v/>
      </c>
      <c r="K16" s="25">
        <f>E16-G16</f>
        <v/>
      </c>
      <c r="L16" s="25">
        <f>F16-H16</f>
        <v/>
      </c>
      <c r="M16" s="25">
        <f>IF(Config!$B$7&gt;0,(G16/Config!$B$7)*Config!$B$4,0)</f>
        <v/>
      </c>
      <c r="N16" s="25">
        <f>IF(Config!$B$7&gt;0,(H16/Config!$B$7)*Config!$B$4,0)</f>
        <v/>
      </c>
    </row>
    <row r="17">
      <c r="A17" s="5" t="inlineStr">
        <is>
          <t>Cranberries</t>
        </is>
      </c>
      <c r="B17" s="29" t="n">
        <v>32</v>
      </c>
      <c r="C17" s="25" t="n">
        <v>10902.12</v>
      </c>
      <c r="D17" s="25" t="n">
        <v>199491.82</v>
      </c>
      <c r="E17" s="25">
        <f>IF(Config!$B$4&gt;0,(C17/Config!$B$4)*Config!$B$7,0)</f>
        <v/>
      </c>
      <c r="F17" s="25">
        <f>IF(Config!$B$4&gt;0,(D17/Config!$B$4)*Config!$B$7,0)</f>
        <v/>
      </c>
      <c r="G17" s="25" t="n">
        <v>4429.68</v>
      </c>
      <c r="H17" s="25" t="n">
        <v>43770</v>
      </c>
      <c r="I17" s="26">
        <f>IF(E17&gt;0,G17/E17,0)</f>
        <v/>
      </c>
      <c r="J17" s="26">
        <f>IF(F17&gt;0,H17/F17,0)</f>
        <v/>
      </c>
      <c r="K17" s="25">
        <f>E17-G17</f>
        <v/>
      </c>
      <c r="L17" s="25">
        <f>F17-H17</f>
        <v/>
      </c>
      <c r="M17" s="25">
        <f>IF(Config!$B$7&gt;0,(G17/Config!$B$7)*Config!$B$4,0)</f>
        <v/>
      </c>
      <c r="N17" s="25">
        <f>IF(Config!$B$7&gt;0,(H17/Config!$B$7)*Config!$B$4,0)</f>
        <v/>
      </c>
    </row>
    <row r="18">
      <c r="A18" s="5" t="inlineStr">
        <is>
          <t>Raisins</t>
        </is>
      </c>
      <c r="B18" s="29" t="n">
        <v>23</v>
      </c>
      <c r="C18" s="25" t="n">
        <v>9616.4</v>
      </c>
      <c r="D18" s="25" t="n">
        <v>33074</v>
      </c>
      <c r="E18" s="25">
        <f>IF(Config!$B$4&gt;0,(C18/Config!$B$4)*Config!$B$7,0)</f>
        <v/>
      </c>
      <c r="F18" s="25">
        <f>IF(Config!$B$4&gt;0,(D18/Config!$B$4)*Config!$B$7,0)</f>
        <v/>
      </c>
      <c r="G18" s="25" t="n">
        <v>4264</v>
      </c>
      <c r="H18" s="25" t="n">
        <v>13546</v>
      </c>
      <c r="I18" s="26">
        <f>IF(E18&gt;0,G18/E18,0)</f>
        <v/>
      </c>
      <c r="J18" s="26">
        <f>IF(F18&gt;0,H18/F18,0)</f>
        <v/>
      </c>
      <c r="K18" s="25">
        <f>E18-G18</f>
        <v/>
      </c>
      <c r="L18" s="25">
        <f>F18-H18</f>
        <v/>
      </c>
      <c r="M18" s="25">
        <f>IF(Config!$B$7&gt;0,(G18/Config!$B$7)*Config!$B$4,0)</f>
        <v/>
      </c>
      <c r="N18" s="25">
        <f>IF(Config!$B$7&gt;0,(H18/Config!$B$7)*Config!$B$4,0)</f>
        <v/>
      </c>
    </row>
    <row r="19">
      <c r="A19" s="5" t="inlineStr">
        <is>
          <t>Figs</t>
        </is>
      </c>
      <c r="B19" s="29" t="n">
        <v>57</v>
      </c>
      <c r="C19" s="25" t="n">
        <v>6766.5</v>
      </c>
      <c r="D19" s="25" t="n">
        <v>32544</v>
      </c>
      <c r="E19" s="25">
        <f>IF(Config!$B$4&gt;0,(C19/Config!$B$4)*Config!$B$7,0)</f>
        <v/>
      </c>
      <c r="F19" s="25">
        <f>IF(Config!$B$4&gt;0,(D19/Config!$B$4)*Config!$B$7,0)</f>
        <v/>
      </c>
      <c r="G19" s="25" t="n">
        <v>3220.5</v>
      </c>
      <c r="H19" s="25" t="n">
        <v>15900</v>
      </c>
      <c r="I19" s="26">
        <f>IF(E19&gt;0,G19/E19,0)</f>
        <v/>
      </c>
      <c r="J19" s="26">
        <f>IF(F19&gt;0,H19/F19,0)</f>
        <v/>
      </c>
      <c r="K19" s="25">
        <f>E19-G19</f>
        <v/>
      </c>
      <c r="L19" s="25">
        <f>F19-H19</f>
        <v/>
      </c>
      <c r="M19" s="25">
        <f>IF(Config!$B$7&gt;0,(G19/Config!$B$7)*Config!$B$4,0)</f>
        <v/>
      </c>
      <c r="N19" s="25">
        <f>IF(Config!$B$7&gt;0,(H19/Config!$B$7)*Config!$B$4,0)</f>
        <v/>
      </c>
    </row>
    <row r="20">
      <c r="A20" s="5" t="inlineStr">
        <is>
          <t>Walnut</t>
        </is>
      </c>
      <c r="B20" s="29" t="n">
        <v>68</v>
      </c>
      <c r="C20" s="25" t="n">
        <v>6510.2</v>
      </c>
      <c r="D20" s="25" t="n">
        <v>34942</v>
      </c>
      <c r="E20" s="25">
        <f>IF(Config!$B$4&gt;0,(C20/Config!$B$4)*Config!$B$7,0)</f>
        <v/>
      </c>
      <c r="F20" s="25">
        <f>IF(Config!$B$4&gt;0,(D20/Config!$B$4)*Config!$B$7,0)</f>
        <v/>
      </c>
      <c r="G20" s="25" t="n">
        <v>3784.8</v>
      </c>
      <c r="H20" s="25" t="n">
        <v>18792</v>
      </c>
      <c r="I20" s="26">
        <f>IF(E20&gt;0,G20/E20,0)</f>
        <v/>
      </c>
      <c r="J20" s="26">
        <f>IF(F20&gt;0,H20/F20,0)</f>
        <v/>
      </c>
      <c r="K20" s="25">
        <f>E20-G20</f>
        <v/>
      </c>
      <c r="L20" s="25">
        <f>F20-H20</f>
        <v/>
      </c>
      <c r="M20" s="25">
        <f>IF(Config!$B$7&gt;0,(G20/Config!$B$7)*Config!$B$4,0)</f>
        <v/>
      </c>
      <c r="N20" s="25">
        <f>IF(Config!$B$7&gt;0,(H20/Config!$B$7)*Config!$B$4,0)</f>
        <v/>
      </c>
    </row>
    <row r="21">
      <c r="A21" s="5" t="inlineStr">
        <is>
          <t>Pistachio</t>
        </is>
      </c>
      <c r="B21" s="29" t="n">
        <v>22</v>
      </c>
      <c r="C21" s="25" t="n">
        <v>5652.6</v>
      </c>
      <c r="D21" s="25" t="n">
        <v>28913</v>
      </c>
      <c r="E21" s="25">
        <f>IF(Config!$B$4&gt;0,(C21/Config!$B$4)*Config!$B$7,0)</f>
        <v/>
      </c>
      <c r="F21" s="25">
        <f>IF(Config!$B$4&gt;0,(D21/Config!$B$4)*Config!$B$7,0)</f>
        <v/>
      </c>
      <c r="G21" s="25" t="n">
        <v>2101.35</v>
      </c>
      <c r="H21" s="25" t="n">
        <v>10560</v>
      </c>
      <c r="I21" s="26">
        <f>IF(E21&gt;0,G21/E21,0)</f>
        <v/>
      </c>
      <c r="J21" s="26">
        <f>IF(F21&gt;0,H21/F21,0)</f>
        <v/>
      </c>
      <c r="K21" s="25">
        <f>E21-G21</f>
        <v/>
      </c>
      <c r="L21" s="25">
        <f>F21-H21</f>
        <v/>
      </c>
      <c r="M21" s="25">
        <f>IF(Config!$B$7&gt;0,(G21/Config!$B$7)*Config!$B$4,0)</f>
        <v/>
      </c>
      <c r="N21" s="25">
        <f>IF(Config!$B$7&gt;0,(H21/Config!$B$7)*Config!$B$4,0)</f>
        <v/>
      </c>
    </row>
    <row r="22">
      <c r="A22" s="5" t="inlineStr">
        <is>
          <t>Roasted Almonds</t>
        </is>
      </c>
      <c r="B22" s="29" t="n">
        <v>27</v>
      </c>
      <c r="C22" s="25" t="n">
        <v>5050.97</v>
      </c>
      <c r="D22" s="25" t="n">
        <v>86142.86</v>
      </c>
      <c r="E22" s="25">
        <f>IF(Config!$B$4&gt;0,(C22/Config!$B$4)*Config!$B$7,0)</f>
        <v/>
      </c>
      <c r="F22" s="25">
        <f>IF(Config!$B$4&gt;0,(D22/Config!$B$4)*Config!$B$7,0)</f>
        <v/>
      </c>
      <c r="G22" s="25" t="n">
        <v>1232.8</v>
      </c>
      <c r="H22" s="25" t="n">
        <v>20122</v>
      </c>
      <c r="I22" s="26">
        <f>IF(E22&gt;0,G22/E22,0)</f>
        <v/>
      </c>
      <c r="J22" s="26">
        <f>IF(F22&gt;0,H22/F22,0)</f>
        <v/>
      </c>
      <c r="K22" s="25">
        <f>E22-G22</f>
        <v/>
      </c>
      <c r="L22" s="25">
        <f>F22-H22</f>
        <v/>
      </c>
      <c r="M22" s="25">
        <f>IF(Config!$B$7&gt;0,(G22/Config!$B$7)*Config!$B$4,0)</f>
        <v/>
      </c>
      <c r="N22" s="25">
        <f>IF(Config!$B$7&gt;0,(H22/Config!$B$7)*Config!$B$4,0)</f>
        <v/>
      </c>
    </row>
    <row r="23">
      <c r="A23" s="5" t="inlineStr">
        <is>
          <t>Apricots</t>
        </is>
      </c>
      <c r="B23" s="29" t="n">
        <v>28</v>
      </c>
      <c r="C23" s="25" t="n">
        <v>4716.32</v>
      </c>
      <c r="D23" s="25" t="n">
        <v>23581.61</v>
      </c>
      <c r="E23" s="25">
        <f>IF(Config!$B$4&gt;0,(C23/Config!$B$4)*Config!$B$7,0)</f>
        <v/>
      </c>
      <c r="F23" s="25">
        <f>IF(Config!$B$4&gt;0,(D23/Config!$B$4)*Config!$B$7,0)</f>
        <v/>
      </c>
      <c r="G23" s="25" t="n">
        <v>1662</v>
      </c>
      <c r="H23" s="25" t="n">
        <v>8310</v>
      </c>
      <c r="I23" s="26">
        <f>IF(E23&gt;0,G23/E23,0)</f>
        <v/>
      </c>
      <c r="J23" s="26">
        <f>IF(F23&gt;0,H23/F23,0)</f>
        <v/>
      </c>
      <c r="K23" s="25">
        <f>E23-G23</f>
        <v/>
      </c>
      <c r="L23" s="25">
        <f>F23-H23</f>
        <v/>
      </c>
      <c r="M23" s="25">
        <f>IF(Config!$B$7&gt;0,(G23/Config!$B$7)*Config!$B$4,0)</f>
        <v/>
      </c>
      <c r="N23" s="25">
        <f>IF(Config!$B$7&gt;0,(H23/Config!$B$7)*Config!$B$4,0)</f>
        <v/>
      </c>
    </row>
    <row r="24">
      <c r="A24" s="6" t="inlineStr">
        <is>
          <t>TOTAL</t>
        </is>
      </c>
      <c r="B24" s="30">
        <f>SUM(B2:B23)</f>
        <v/>
      </c>
      <c r="C24" s="31">
        <f>SUM(C2:C23)</f>
        <v/>
      </c>
      <c r="D24" s="31">
        <f>SUM(D2:D23)</f>
        <v/>
      </c>
      <c r="E24" s="31">
        <f>IF(Config!$B$4&gt;0,(C24/Config!$B$4)*Config!$B$7,0)</f>
        <v/>
      </c>
      <c r="F24" s="31">
        <f>IF(Config!$B$4&gt;0,(D24/Config!$B$4)*Config!$B$7,0)</f>
        <v/>
      </c>
      <c r="G24" s="31">
        <f>SUM(G2:G23)</f>
        <v/>
      </c>
      <c r="H24" s="31">
        <f>SUM(H2:H23)</f>
        <v/>
      </c>
      <c r="I24" s="32">
        <f>IF(E24&gt;0,G24/E24,0)</f>
        <v/>
      </c>
      <c r="J24" s="32">
        <f>IF(F24&gt;0,H24/F24,0)</f>
        <v/>
      </c>
      <c r="K24" s="31">
        <f>E24-G24</f>
        <v/>
      </c>
      <c r="L24" s="31">
        <f>F24-H24</f>
        <v/>
      </c>
      <c r="M24" s="31">
        <f>IF(Config!$B$7&gt;0,(G24/Config!$B$7)*Config!$B$4,0)</f>
        <v/>
      </c>
      <c r="N24" s="31">
        <f>IF(Config!$B$7&gt;0,(H24/Config!$B$7)*Config!$B$4,0)</f>
        <v/>
      </c>
    </row>
  </sheetData>
  <autoFilter ref="A1:N23"/>
  <conditionalFormatting sqref="I2:I23">
    <cfRule type="cellIs" priority="1" operator="greaterThan" dxfId="0">
      <formula>1.2</formula>
    </cfRule>
    <cfRule type="cellIs" priority="2" operator="between" dxfId="1">
      <formula>1.000001</formula>
      <formula>1.2</formula>
    </cfRule>
    <cfRule type="cellIs" priority="3" operator="between" dxfId="2">
      <formula>0.8</formula>
      <formula>1.0</formula>
    </cfRule>
    <cfRule type="cellIs" priority="4" operator="between" dxfId="3">
      <formula>0.5</formula>
      <formula>0.7999</formula>
    </cfRule>
    <cfRule type="cellIs" priority="5" operator="between" dxfId="4">
      <formula>0.0001</formula>
      <formula>0.4999</formula>
    </cfRule>
    <cfRule type="cellIs" priority="6" operator="equal" dxfId="5">
      <formula>0</formula>
    </cfRule>
  </conditionalFormatting>
  <conditionalFormatting sqref="J2:J23">
    <cfRule type="cellIs" priority="7" operator="greaterThan" dxfId="0">
      <formula>1.2</formula>
    </cfRule>
    <cfRule type="cellIs" priority="8" operator="between" dxfId="1">
      <formula>1.000001</formula>
      <formula>1.2</formula>
    </cfRule>
    <cfRule type="cellIs" priority="9" operator="between" dxfId="2">
      <formula>0.8</formula>
      <formula>1.0</formula>
    </cfRule>
    <cfRule type="cellIs" priority="10" operator="between" dxfId="3">
      <formula>0.5</formula>
      <formula>0.7999</formula>
    </cfRule>
    <cfRule type="cellIs" priority="11" operator="between" dxfId="4">
      <formula>0.0001</formula>
      <formula>0.4999</formula>
    </cfRule>
    <cfRule type="cellIs" priority="12" operator="equal" dxfId="5">
      <formula>0</formula>
    </cfRule>
  </conditionalFormatting>
  <conditionalFormatting sqref="K2:K23">
    <cfRule type="cellIs" priority="13" operator="lessThan" dxfId="6">
      <formula>0</formula>
    </cfRule>
    <cfRule type="cellIs" priority="14" operator="greaterThanOrEqual" dxfId="7">
      <formula>0</formula>
    </cfRule>
  </conditionalFormatting>
  <conditionalFormatting sqref="L2:L23">
    <cfRule type="cellIs" priority="15" operator="lessThan" dxfId="6">
      <formula>0</formula>
    </cfRule>
    <cfRule type="cellIs" priority="16" operator="greaterThanOrEqual" dxfId="7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10" customWidth="1" min="3" max="3"/>
    <col width="24" customWidth="1" min="4" max="4"/>
    <col width="30" customWidth="1" min="5" max="5"/>
    <col width="29" customWidth="1" min="6" max="6"/>
    <col width="13" customWidth="1" min="7" max="7"/>
    <col width="13" customWidth="1" min="8" max="8"/>
  </cols>
  <sheetData>
    <row r="1">
      <c r="A1" s="16" t="inlineStr">
        <is>
          <t>Customer Group</t>
        </is>
      </c>
      <c r="B1" s="16" t="inlineStr">
        <is>
          <t>Customer</t>
        </is>
      </c>
      <c r="C1" s="16" t="inlineStr">
        <is>
          <t>Origin</t>
        </is>
      </c>
      <c r="D1" s="16" t="inlineStr">
        <is>
          <t>Item Code</t>
        </is>
      </c>
      <c r="E1" s="16" t="inlineStr">
        <is>
          <t>Item Name</t>
        </is>
      </c>
      <c r="F1" s="16" t="inlineStr">
        <is>
          <t>Item Group</t>
        </is>
      </c>
      <c r="G1" s="16" t="inlineStr">
        <is>
          <t>Proj KGs</t>
        </is>
      </c>
      <c r="H1" s="16" t="inlineStr">
        <is>
          <t>Proj Units</t>
        </is>
      </c>
    </row>
    <row r="2">
      <c r="A2" s="5" t="inlineStr">
        <is>
          <t>CSD</t>
        </is>
      </c>
      <c r="B2" s="5" t="inlineStr">
        <is>
          <t>Canteen Store Department (CSD)</t>
        </is>
      </c>
      <c r="C2" s="5" t="inlineStr">
        <is>
          <t>Purnea</t>
        </is>
      </c>
      <c r="D2" s="5" t="inlineStr">
        <is>
          <t>Makhana_7-30163</t>
        </is>
      </c>
      <c r="E2" s="5" t="inlineStr">
        <is>
          <t>Roasted &amp; Flavored Makhana - Tangy Tomato Farmley Composite Jar 83 g</t>
        </is>
      </c>
      <c r="F2" s="5" t="inlineStr">
        <is>
          <t>Roasted &amp; Flavoured Makhana</t>
        </is>
      </c>
      <c r="G2" s="25" t="n">
        <v>241.032</v>
      </c>
      <c r="H2" s="25" t="n">
        <v>2904</v>
      </c>
    </row>
    <row r="3">
      <c r="A3" s="5" t="inlineStr">
        <is>
          <t>CSD</t>
        </is>
      </c>
      <c r="B3" s="5" t="inlineStr">
        <is>
          <t>Canteen Store Department (CSD)</t>
        </is>
      </c>
      <c r="C3" s="5" t="inlineStr">
        <is>
          <t>Purnea</t>
        </is>
      </c>
      <c r="D3" s="5" t="inlineStr">
        <is>
          <t>Makhana_7-30166</t>
        </is>
      </c>
      <c r="E3" s="5" t="inlineStr">
        <is>
          <t>Roasted &amp; Flavored Makhana - Mint Farmley Composite  Jar 83 g</t>
        </is>
      </c>
      <c r="F3" s="5" t="inlineStr">
        <is>
          <t>Roasted &amp; Flavoured Makhana</t>
        </is>
      </c>
      <c r="G3" s="25" t="n">
        <v>227.088</v>
      </c>
      <c r="H3" s="25" t="n">
        <v>2736</v>
      </c>
    </row>
    <row r="4">
      <c r="A4" s="5" t="inlineStr">
        <is>
          <t>CSD</t>
        </is>
      </c>
      <c r="B4" s="5" t="inlineStr">
        <is>
          <t>Canteen Store Department (CSD)</t>
        </is>
      </c>
      <c r="C4" s="5" t="inlineStr">
        <is>
          <t>Purnea</t>
        </is>
      </c>
      <c r="D4" s="5" t="inlineStr">
        <is>
          <t>Makhana_7-30167</t>
        </is>
      </c>
      <c r="E4" s="5" t="inlineStr">
        <is>
          <t xml:space="preserve">Roasted &amp; Salted Makhana Farmley Composite Jar 83 g	</t>
        </is>
      </c>
      <c r="F4" s="5" t="inlineStr">
        <is>
          <t>Roasted &amp; Flavoured Makhana</t>
        </is>
      </c>
      <c r="G4" s="25" t="n">
        <v>203.184</v>
      </c>
      <c r="H4" s="25" t="n">
        <v>2448</v>
      </c>
    </row>
    <row r="5">
      <c r="A5" s="5" t="inlineStr">
        <is>
          <t>CSD</t>
        </is>
      </c>
      <c r="B5" s="5" t="inlineStr">
        <is>
          <t>Canteen Store Department (CSD)</t>
        </is>
      </c>
      <c r="C5" s="5" t="inlineStr">
        <is>
          <t>Indore</t>
        </is>
      </c>
      <c r="D5" s="5" t="inlineStr">
        <is>
          <t>Dry Fruit Mix_15-2941</t>
        </is>
      </c>
      <c r="E5" s="5" t="inlineStr">
        <is>
          <t>Seed mix Farmley 160g Standee Pouches</t>
        </is>
      </c>
      <c r="F5" s="5" t="inlineStr">
        <is>
          <t>Seed Mix</t>
        </is>
      </c>
      <c r="G5" s="25" t="n">
        <v>254.4</v>
      </c>
      <c r="H5" s="25" t="n">
        <v>1590</v>
      </c>
    </row>
    <row r="6">
      <c r="A6" s="5" t="inlineStr">
        <is>
          <t>CPC</t>
        </is>
      </c>
      <c r="B6" s="5" t="inlineStr">
        <is>
          <t>CPC KPKB</t>
        </is>
      </c>
      <c r="C6" s="5" t="inlineStr">
        <is>
          <t>Indore</t>
        </is>
      </c>
      <c r="D6" s="5" t="inlineStr">
        <is>
          <t>Cashewnut_3-1987</t>
        </is>
      </c>
      <c r="E6" s="5" t="inlineStr">
        <is>
          <t>Premium W320 Cashew Farmley Standee Pouch 500 g</t>
        </is>
      </c>
      <c r="F6" s="5" t="inlineStr">
        <is>
          <t>Cashew</t>
        </is>
      </c>
      <c r="G6" s="25" t="n">
        <v>4350</v>
      </c>
      <c r="H6" s="25" t="n">
        <v>8700</v>
      </c>
    </row>
    <row r="7">
      <c r="A7" s="5" t="inlineStr">
        <is>
          <t>CSD</t>
        </is>
      </c>
      <c r="B7" s="5" t="inlineStr">
        <is>
          <t>Canteen Store Department (CSD)</t>
        </is>
      </c>
      <c r="C7" s="5" t="inlineStr">
        <is>
          <t>Indore</t>
        </is>
      </c>
      <c r="D7" s="5" t="inlineStr">
        <is>
          <t>Seeds_11-2541</t>
        </is>
      </c>
      <c r="E7" s="5" t="inlineStr">
        <is>
          <t>Premium Chia Seeds Farmley Standee Pouch 200 g</t>
        </is>
      </c>
      <c r="F7" s="5" t="inlineStr">
        <is>
          <t>Chia Seeds</t>
        </is>
      </c>
      <c r="G7" s="25" t="n">
        <v>348</v>
      </c>
      <c r="H7" s="25" t="n">
        <v>1740</v>
      </c>
    </row>
    <row r="8">
      <c r="A8" s="5" t="inlineStr">
        <is>
          <t>CPC</t>
        </is>
      </c>
      <c r="B8" s="5" t="inlineStr">
        <is>
          <t>CPC KPKB</t>
        </is>
      </c>
      <c r="C8" s="5" t="inlineStr">
        <is>
          <t>Indore</t>
        </is>
      </c>
      <c r="D8" s="5" t="inlineStr">
        <is>
          <t>Almonds_1-1748</t>
        </is>
      </c>
      <c r="E8" s="5" t="inlineStr">
        <is>
          <t>Premium California Almonds Farmley Standee Pouch 500 g</t>
        </is>
      </c>
      <c r="F8" s="5" t="inlineStr">
        <is>
          <t>Almonds</t>
        </is>
      </c>
      <c r="G8" s="25" t="n">
        <v>4920</v>
      </c>
      <c r="H8" s="25" t="n">
        <v>9840</v>
      </c>
    </row>
    <row r="9">
      <c r="A9" s="5" t="inlineStr">
        <is>
          <t>CPC</t>
        </is>
      </c>
      <c r="B9" s="5" t="inlineStr">
        <is>
          <t>CPC KPKB</t>
        </is>
      </c>
      <c r="C9" s="5" t="inlineStr">
        <is>
          <t>Indore</t>
        </is>
      </c>
      <c r="D9" s="5" t="inlineStr">
        <is>
          <t>Dry Fruit Mix_15-2402</t>
        </is>
      </c>
      <c r="E9" s="5" t="inlineStr">
        <is>
          <t>Trail Mix Farmley Standee Pouch 200 g</t>
        </is>
      </c>
      <c r="F9" s="5" t="inlineStr">
        <is>
          <t>Trail Mixes</t>
        </is>
      </c>
      <c r="G9" s="25" t="n">
        <v>720</v>
      </c>
      <c r="H9" s="25" t="n">
        <v>3600</v>
      </c>
    </row>
    <row r="10">
      <c r="A10" s="5" t="inlineStr">
        <is>
          <t>CPC</t>
        </is>
      </c>
      <c r="B10" s="5" t="inlineStr">
        <is>
          <t>CPC KPKB</t>
        </is>
      </c>
      <c r="C10" s="5" t="inlineStr">
        <is>
          <t>Indore</t>
        </is>
      </c>
      <c r="D10" s="5" t="inlineStr">
        <is>
          <t>Dry Fruit Mix_15-2404</t>
        </is>
      </c>
      <c r="E10" s="5" t="inlineStr">
        <is>
          <t>Berry Mix Farmley Standee Pouch 200 g</t>
        </is>
      </c>
      <c r="F10" s="5" t="inlineStr">
        <is>
          <t>Berry Mix</t>
        </is>
      </c>
      <c r="G10" s="25" t="n">
        <v>720</v>
      </c>
      <c r="H10" s="25" t="n">
        <v>3600</v>
      </c>
    </row>
    <row r="11">
      <c r="A11" s="5" t="inlineStr">
        <is>
          <t>CPC</t>
        </is>
      </c>
      <c r="B11" s="5" t="inlineStr">
        <is>
          <t>CPC KPKB</t>
        </is>
      </c>
      <c r="C11" s="5" t="inlineStr">
        <is>
          <t>Indore</t>
        </is>
      </c>
      <c r="D11" s="5" t="inlineStr">
        <is>
          <t>Cashewnut_3-2472</t>
        </is>
      </c>
      <c r="E11" s="5" t="inlineStr">
        <is>
          <t>Roasted and Salted Cashew - Farmley Standee Pouch 200 g</t>
        </is>
      </c>
      <c r="F11" s="5" t="inlineStr">
        <is>
          <t>Roasted &amp; Flavoured Cashew</t>
        </is>
      </c>
      <c r="G11" s="25" t="n">
        <v>900</v>
      </c>
      <c r="H11" s="25" t="n">
        <v>4500</v>
      </c>
    </row>
    <row r="12">
      <c r="A12" s="5" t="inlineStr">
        <is>
          <t>CPC</t>
        </is>
      </c>
      <c r="B12" s="5" t="inlineStr">
        <is>
          <t>CPC KPKB</t>
        </is>
      </c>
      <c r="C12" s="5" t="inlineStr">
        <is>
          <t>Indore</t>
        </is>
      </c>
      <c r="D12" s="5" t="inlineStr">
        <is>
          <t>Dates_4-2469</t>
        </is>
      </c>
      <c r="E12" s="5" t="inlineStr">
        <is>
          <t>Premium Omani Fard Dates Farmley standee pouch 400 g</t>
        </is>
      </c>
      <c r="F12" s="5" t="inlineStr">
        <is>
          <t>Dates</t>
        </is>
      </c>
      <c r="G12" s="25" t="n">
        <v>9576</v>
      </c>
      <c r="H12" s="25" t="n">
        <v>23940</v>
      </c>
    </row>
    <row r="13">
      <c r="A13" s="5" t="inlineStr">
        <is>
          <t>CPC</t>
        </is>
      </c>
      <c r="B13" s="5" t="inlineStr">
        <is>
          <t>CPC KPKB</t>
        </is>
      </c>
      <c r="C13" s="5" t="inlineStr">
        <is>
          <t>Indore</t>
        </is>
      </c>
      <c r="D13" s="5" t="inlineStr">
        <is>
          <t>Dates_4-30567</t>
        </is>
      </c>
      <c r="E13" s="5" t="inlineStr">
        <is>
          <t>Classic Date Bites Farmley Tin Jar 200 g</t>
        </is>
      </c>
      <c r="F13" s="5" t="inlineStr">
        <is>
          <t>Healthy Desserts</t>
        </is>
      </c>
      <c r="G13" s="25" t="n">
        <v>240</v>
      </c>
      <c r="H13" s="25" t="n">
        <v>1200</v>
      </c>
    </row>
    <row r="14">
      <c r="A14" s="5" t="inlineStr">
        <is>
          <t>CPC</t>
        </is>
      </c>
      <c r="B14" s="5" t="inlineStr">
        <is>
          <t>CPC KPKB</t>
        </is>
      </c>
      <c r="C14" s="5" t="inlineStr">
        <is>
          <t>Indore</t>
        </is>
      </c>
      <c r="D14" s="5" t="inlineStr">
        <is>
          <t>Dry Fruit Mix_15-2801</t>
        </is>
      </c>
      <c r="E14" s="5" t="inlineStr">
        <is>
          <t>Premium Panchmeva Farmley Jar 405 g</t>
        </is>
      </c>
      <c r="F14" s="5" t="inlineStr">
        <is>
          <t>Trail Mixes</t>
        </is>
      </c>
      <c r="G14" s="25" t="n">
        <v>2916</v>
      </c>
      <c r="H14" s="25" t="n">
        <v>7200</v>
      </c>
    </row>
    <row r="15">
      <c r="A15" s="5" t="inlineStr">
        <is>
          <t>CPC</t>
        </is>
      </c>
      <c r="B15" s="5" t="inlineStr">
        <is>
          <t>CPC KPKB</t>
        </is>
      </c>
      <c r="C15" s="5" t="inlineStr">
        <is>
          <t>Indore</t>
        </is>
      </c>
      <c r="D15" s="5" t="inlineStr">
        <is>
          <t>Fig_6-2464</t>
        </is>
      </c>
      <c r="E15" s="5" t="inlineStr">
        <is>
          <t>Premium Anjeer Farmley Standee Pouch 200 g</t>
        </is>
      </c>
      <c r="F15" s="5" t="inlineStr">
        <is>
          <t>Figs</t>
        </is>
      </c>
      <c r="G15" s="25" t="n">
        <v>1320</v>
      </c>
      <c r="H15" s="25" t="n">
        <v>6600</v>
      </c>
    </row>
    <row r="16">
      <c r="A16" s="5" t="inlineStr">
        <is>
          <t>CPC</t>
        </is>
      </c>
      <c r="B16" s="5" t="inlineStr">
        <is>
          <t>CPC KPKB</t>
        </is>
      </c>
      <c r="C16" s="5" t="inlineStr">
        <is>
          <t>Purnea</t>
        </is>
      </c>
      <c r="D16" s="5" t="inlineStr">
        <is>
          <t>Makhana_7-30098</t>
        </is>
      </c>
      <c r="E16" s="5" t="inlineStr">
        <is>
          <t>Prasadam Makhana Center Seal Pouch 200 g- NEW</t>
        </is>
      </c>
      <c r="F16" s="5" t="inlineStr">
        <is>
          <t>Makhana Raw</t>
        </is>
      </c>
      <c r="G16" s="25" t="n">
        <v>1400</v>
      </c>
      <c r="H16" s="25" t="n">
        <v>7000</v>
      </c>
    </row>
    <row r="17">
      <c r="A17" s="5" t="inlineStr">
        <is>
          <t>CPC</t>
        </is>
      </c>
      <c r="B17" s="5" t="inlineStr">
        <is>
          <t>CPC KPKB</t>
        </is>
      </c>
      <c r="C17" s="5" t="inlineStr">
        <is>
          <t>Purnea</t>
        </is>
      </c>
      <c r="D17" s="5" t="inlineStr">
        <is>
          <t>Makhana_7-30096</t>
        </is>
      </c>
      <c r="E17" s="5" t="inlineStr">
        <is>
          <t>Prasadam Makhana Center Seal Pouch 100 g- NEW</t>
        </is>
      </c>
      <c r="F17" s="5" t="inlineStr">
        <is>
          <t>Makhana Raw</t>
        </is>
      </c>
      <c r="G17" s="25" t="n">
        <v>960</v>
      </c>
      <c r="H17" s="25" t="n">
        <v>9600</v>
      </c>
    </row>
    <row r="18">
      <c r="A18" s="5" t="inlineStr">
        <is>
          <t>CPC</t>
        </is>
      </c>
      <c r="B18" s="5" t="inlineStr">
        <is>
          <t>CPC KPKB</t>
        </is>
      </c>
      <c r="C18" s="5" t="inlineStr">
        <is>
          <t>Indore</t>
        </is>
      </c>
      <c r="D18" s="5" t="inlineStr">
        <is>
          <t>Seeds_11-2541</t>
        </is>
      </c>
      <c r="E18" s="5" t="inlineStr">
        <is>
          <t>Premium Chia Seeds Farmley Standee Pouch 200 g</t>
        </is>
      </c>
      <c r="F18" s="5" t="inlineStr">
        <is>
          <t>Chia Seeds</t>
        </is>
      </c>
      <c r="G18" s="25" t="n">
        <v>600</v>
      </c>
      <c r="H18" s="25" t="n">
        <v>3000</v>
      </c>
    </row>
    <row r="19">
      <c r="A19" s="5" t="inlineStr">
        <is>
          <t>CPC</t>
        </is>
      </c>
      <c r="B19" s="5" t="inlineStr">
        <is>
          <t>CPC KPKB</t>
        </is>
      </c>
      <c r="C19" s="5" t="inlineStr">
        <is>
          <t>Indore</t>
        </is>
      </c>
      <c r="D19" s="5" t="inlineStr">
        <is>
          <t>Walnut_12-1535</t>
        </is>
      </c>
      <c r="E19" s="5" t="inlineStr">
        <is>
          <t>Premium Broken Walnut Kernels Farmley Standee Pouch 200 g</t>
        </is>
      </c>
      <c r="F19" s="5" t="inlineStr">
        <is>
          <t>Walnut</t>
        </is>
      </c>
      <c r="G19" s="25" t="n">
        <v>888</v>
      </c>
      <c r="H19" s="25" t="n">
        <v>4440</v>
      </c>
    </row>
    <row r="20">
      <c r="A20" s="5" t="inlineStr">
        <is>
          <t>CPC</t>
        </is>
      </c>
      <c r="B20" s="5" t="inlineStr">
        <is>
          <t>CPC KPKB</t>
        </is>
      </c>
      <c r="C20" s="5" t="inlineStr">
        <is>
          <t>Indore</t>
        </is>
      </c>
      <c r="D20" s="5" t="inlineStr">
        <is>
          <t>Almonds_1-2654</t>
        </is>
      </c>
      <c r="E20" s="5" t="inlineStr">
        <is>
          <t>Roasted &amp; Salted Almonds Farmley Standee Pouch 200 g</t>
        </is>
      </c>
      <c r="F20" s="5" t="inlineStr">
        <is>
          <t>Roasted Almonds</t>
        </is>
      </c>
      <c r="G20" s="25" t="n">
        <v>540</v>
      </c>
      <c r="H20" s="25" t="n">
        <v>2700</v>
      </c>
    </row>
    <row r="21">
      <c r="A21" s="5" t="inlineStr">
        <is>
          <t>CPC</t>
        </is>
      </c>
      <c r="B21" s="5" t="inlineStr">
        <is>
          <t>CPC KPKB</t>
        </is>
      </c>
      <c r="C21" s="5" t="inlineStr">
        <is>
          <t>Purnea</t>
        </is>
      </c>
      <c r="D21" s="5" t="inlineStr">
        <is>
          <t>Makhana_7-2995</t>
        </is>
      </c>
      <c r="E21" s="5" t="inlineStr">
        <is>
          <t>Roasted &amp; Flavoured Cream &amp; Onion Makhana Farmley Jar 55 g</t>
        </is>
      </c>
      <c r="F21" s="5" t="inlineStr">
        <is>
          <t>Roasted &amp; Flavoured Makhana</t>
        </is>
      </c>
      <c r="G21" s="25" t="n">
        <v>57.75</v>
      </c>
      <c r="H21" s="25" t="n">
        <v>1050</v>
      </c>
    </row>
    <row r="22">
      <c r="A22" s="5" t="inlineStr">
        <is>
          <t>CPC</t>
        </is>
      </c>
      <c r="B22" s="5" t="inlineStr">
        <is>
          <t>CPC KPKB</t>
        </is>
      </c>
      <c r="C22" s="5" t="inlineStr">
        <is>
          <t>Purnea</t>
        </is>
      </c>
      <c r="D22" s="5" t="inlineStr">
        <is>
          <t>Makhana_7-2992</t>
        </is>
      </c>
      <c r="E22" s="5" t="inlineStr">
        <is>
          <t>Roasted &amp; Flavoured Peri Peri Makhana Farmley Jar 55 g</t>
        </is>
      </c>
      <c r="F22" s="5" t="inlineStr">
        <is>
          <t>Roasted &amp; Flavoured Makhana</t>
        </is>
      </c>
      <c r="G22" s="25" t="n">
        <v>57.75</v>
      </c>
      <c r="H22" s="25" t="n">
        <v>1050</v>
      </c>
    </row>
    <row r="23">
      <c r="A23" s="5" t="inlineStr">
        <is>
          <t>CPC</t>
        </is>
      </c>
      <c r="B23" s="5" t="inlineStr">
        <is>
          <t>CPC KPKB</t>
        </is>
      </c>
      <c r="C23" s="5" t="inlineStr">
        <is>
          <t>Purnea</t>
        </is>
      </c>
      <c r="D23" s="5" t="inlineStr">
        <is>
          <t>Makhana_7-2994</t>
        </is>
      </c>
      <c r="E23" s="5" t="inlineStr">
        <is>
          <t>Roasted &amp; Salted Makhana Farmley Jar 55 g</t>
        </is>
      </c>
      <c r="F23" s="5" t="inlineStr">
        <is>
          <t>Roasted &amp; Flavoured Makhana</t>
        </is>
      </c>
      <c r="G23" s="25" t="n">
        <v>57.75</v>
      </c>
      <c r="H23" s="25" t="n">
        <v>1050</v>
      </c>
    </row>
    <row r="24">
      <c r="A24" s="5" t="inlineStr">
        <is>
          <t>CPC</t>
        </is>
      </c>
      <c r="B24" s="5" t="inlineStr">
        <is>
          <t>CPC KPKB</t>
        </is>
      </c>
      <c r="C24" s="5" t="inlineStr">
        <is>
          <t>Purnea</t>
        </is>
      </c>
      <c r="D24" s="5" t="inlineStr">
        <is>
          <t>Makhana_7-2993</t>
        </is>
      </c>
      <c r="E24" s="5" t="inlineStr">
        <is>
          <t>Roasted &amp; Flavoured Minty Pudina Makhana Farmley Jar 55 g</t>
        </is>
      </c>
      <c r="F24" s="5" t="inlineStr">
        <is>
          <t>Roasted &amp; Flavoured Makhana</t>
        </is>
      </c>
      <c r="G24" s="25" t="n">
        <v>57.75</v>
      </c>
      <c r="H24" s="25" t="n">
        <v>1050</v>
      </c>
    </row>
    <row r="25">
      <c r="A25" s="5" t="inlineStr">
        <is>
          <t>CPC</t>
        </is>
      </c>
      <c r="B25" s="5" t="inlineStr">
        <is>
          <t>CPC KPKB</t>
        </is>
      </c>
      <c r="C25" s="5" t="inlineStr">
        <is>
          <t>Purnea</t>
        </is>
      </c>
      <c r="D25" s="5" t="inlineStr">
        <is>
          <t>Makhana_7-2997</t>
        </is>
      </c>
      <c r="E25" s="5" t="inlineStr">
        <is>
          <t>Roasted &amp; Flavoured Achaari Makhana Farmley Jar 55 g</t>
        </is>
      </c>
      <c r="F25" s="5" t="inlineStr">
        <is>
          <t>Roasted &amp; Flavoured Makhana</t>
        </is>
      </c>
      <c r="G25" s="25" t="n">
        <v>57.75</v>
      </c>
      <c r="H25" s="25" t="n">
        <v>1050</v>
      </c>
    </row>
    <row r="26">
      <c r="A26" s="5" t="inlineStr">
        <is>
          <t>CPC</t>
        </is>
      </c>
      <c r="B26" s="5" t="inlineStr">
        <is>
          <t>CPC KPKB</t>
        </is>
      </c>
      <c r="C26" s="5" t="inlineStr">
        <is>
          <t>Indore</t>
        </is>
      </c>
      <c r="D26" s="5" t="inlineStr">
        <is>
          <t>Dry Fruit Mix_15-2403</t>
        </is>
      </c>
      <c r="E26" s="5" t="inlineStr">
        <is>
          <t>Seed Mix Farmley Standee Pouch 200 g</t>
        </is>
      </c>
      <c r="F26" s="5" t="inlineStr">
        <is>
          <t>Seed Mix</t>
        </is>
      </c>
      <c r="G26" s="25" t="n">
        <v>840</v>
      </c>
      <c r="H26" s="25" t="n">
        <v>4200</v>
      </c>
    </row>
    <row r="27">
      <c r="A27" s="5" t="inlineStr">
        <is>
          <t>CPC</t>
        </is>
      </c>
      <c r="B27" s="5" t="inlineStr">
        <is>
          <t>CPC KPKB</t>
        </is>
      </c>
      <c r="C27" s="5" t="inlineStr">
        <is>
          <t>Indore</t>
        </is>
      </c>
      <c r="D27" s="5" t="inlineStr">
        <is>
          <t>Apricot_2-2540</t>
        </is>
      </c>
      <c r="E27" s="5" t="inlineStr">
        <is>
          <t>Premium Turkish Dried Apricot Farmley Standee Pouch 200 g</t>
        </is>
      </c>
      <c r="F27" s="5" t="inlineStr">
        <is>
          <t>Apricots</t>
        </is>
      </c>
      <c r="G27" s="25" t="n">
        <v>300</v>
      </c>
      <c r="H27" s="25" t="n">
        <v>1500</v>
      </c>
    </row>
    <row r="28">
      <c r="A28" s="5" t="inlineStr">
        <is>
          <t>CPC</t>
        </is>
      </c>
      <c r="B28" s="5" t="inlineStr">
        <is>
          <t>CPC KPKB</t>
        </is>
      </c>
      <c r="C28" s="5" t="inlineStr">
        <is>
          <t>Indore</t>
        </is>
      </c>
      <c r="D28" s="5" t="inlineStr">
        <is>
          <t>Dry Fruit Mix_15-30572</t>
        </is>
      </c>
      <c r="E28" s="5" t="inlineStr">
        <is>
          <t>Satva Mix Farmley Standee Pouch 120g</t>
        </is>
      </c>
      <c r="F28" s="5" t="inlineStr">
        <is>
          <t>Savoury Mixes</t>
        </is>
      </c>
      <c r="G28" s="25" t="n">
        <v>50.4</v>
      </c>
      <c r="H28" s="25" t="n">
        <v>420</v>
      </c>
    </row>
    <row r="29">
      <c r="A29" s="5" t="inlineStr">
        <is>
          <t>CPC</t>
        </is>
      </c>
      <c r="B29" s="5" t="inlineStr">
        <is>
          <t>CPC KPKB</t>
        </is>
      </c>
      <c r="C29" s="5" t="inlineStr">
        <is>
          <t>Indore</t>
        </is>
      </c>
      <c r="D29" s="5" t="inlineStr">
        <is>
          <t>Seeds_11-2550</t>
        </is>
      </c>
      <c r="E29" s="5" t="inlineStr">
        <is>
          <t>Premium Flax Seeds Farmley Standee Pouch 200 g</t>
        </is>
      </c>
      <c r="F29" s="5" t="inlineStr">
        <is>
          <t>Other Seeds</t>
        </is>
      </c>
      <c r="G29" s="25" t="n">
        <v>144</v>
      </c>
      <c r="H29" s="25" t="n">
        <v>720</v>
      </c>
    </row>
    <row r="30">
      <c r="A30" s="5" t="inlineStr">
        <is>
          <t>CPC</t>
        </is>
      </c>
      <c r="B30" s="5" t="inlineStr">
        <is>
          <t>CPC KPKB</t>
        </is>
      </c>
      <c r="C30" s="5" t="inlineStr">
        <is>
          <t>Indore</t>
        </is>
      </c>
      <c r="D30" s="5" t="inlineStr">
        <is>
          <t>Raisins_10-2382</t>
        </is>
      </c>
      <c r="E30" s="5" t="inlineStr">
        <is>
          <t>Premium Munakka Farmley Standee Pouch 200 g</t>
        </is>
      </c>
      <c r="F30" s="5" t="inlineStr">
        <is>
          <t>Raisins</t>
        </is>
      </c>
      <c r="G30" s="25" t="n">
        <v>1230</v>
      </c>
      <c r="H30" s="25" t="n">
        <v>6150</v>
      </c>
    </row>
    <row r="31">
      <c r="A31" s="5" t="inlineStr">
        <is>
          <t>CPC</t>
        </is>
      </c>
      <c r="B31" s="5" t="inlineStr">
        <is>
          <t>CPC KPKB</t>
        </is>
      </c>
      <c r="C31" s="5" t="inlineStr">
        <is>
          <t>Indore</t>
        </is>
      </c>
      <c r="D31" s="5" t="inlineStr">
        <is>
          <t>Dry Fruit Mix_15-2923</t>
        </is>
      </c>
      <c r="E31" s="5" t="inlineStr">
        <is>
          <t>Trail Mix Farmley Jar 450 g</t>
        </is>
      </c>
      <c r="F31" s="5" t="inlineStr">
        <is>
          <t>Trail Mixes</t>
        </is>
      </c>
      <c r="G31" s="25" t="n">
        <v>928.8</v>
      </c>
      <c r="H31" s="25" t="n">
        <v>2064</v>
      </c>
    </row>
    <row r="32">
      <c r="A32" s="5" t="inlineStr">
        <is>
          <t>Modern Trade</t>
        </is>
      </c>
      <c r="B32" s="5" t="inlineStr">
        <is>
          <t>Metro Cash &amp; Carry India Private Limited</t>
        </is>
      </c>
      <c r="C32" s="5" t="inlineStr">
        <is>
          <t>Indore</t>
        </is>
      </c>
      <c r="D32" s="5" t="inlineStr">
        <is>
          <t>Seeds_11-2542</t>
        </is>
      </c>
      <c r="E32" s="5" t="inlineStr">
        <is>
          <t>Premium Jumbo Pumpkin Seeds Farmley Standee Pouch 200 g</t>
        </is>
      </c>
      <c r="F32" s="5" t="inlineStr">
        <is>
          <t>Other Seeds</t>
        </is>
      </c>
      <c r="G32" s="25" t="n">
        <v>160</v>
      </c>
      <c r="H32" s="25" t="n">
        <v>800</v>
      </c>
    </row>
    <row r="33">
      <c r="A33" s="5" t="inlineStr">
        <is>
          <t>Modern Trade</t>
        </is>
      </c>
      <c r="B33" s="5" t="inlineStr">
        <is>
          <t>Metro Cash &amp; Carry India Private Limited</t>
        </is>
      </c>
      <c r="C33" s="5" t="inlineStr">
        <is>
          <t>Indore</t>
        </is>
      </c>
      <c r="D33" s="5" t="inlineStr">
        <is>
          <t>Seeds_11-2868</t>
        </is>
      </c>
      <c r="E33" s="5" t="inlineStr">
        <is>
          <t>Quinoa seeds Farmley Standee Pouch 500g</t>
        </is>
      </c>
      <c r="F33" s="5" t="inlineStr">
        <is>
          <t>Other Seeds</t>
        </is>
      </c>
      <c r="G33" s="25" t="n">
        <v>750</v>
      </c>
      <c r="H33" s="25" t="n">
        <v>1500</v>
      </c>
    </row>
    <row r="34">
      <c r="A34" s="5" t="inlineStr">
        <is>
          <t>Modern Trade</t>
        </is>
      </c>
      <c r="B34" s="5" t="inlineStr">
        <is>
          <t>Metro Cash &amp; Carry India Private Limited</t>
        </is>
      </c>
      <c r="C34" s="5" t="inlineStr">
        <is>
          <t>Indore</t>
        </is>
      </c>
      <c r="D34" s="5" t="inlineStr">
        <is>
          <t>Dry Fruit Mix_15-2923</t>
        </is>
      </c>
      <c r="E34" s="5" t="inlineStr">
        <is>
          <t>Trail Mix Farmley Jar 450 g</t>
        </is>
      </c>
      <c r="F34" s="5" t="inlineStr">
        <is>
          <t>Trail Mixes</t>
        </is>
      </c>
      <c r="G34" s="25" t="n">
        <v>562.5</v>
      </c>
      <c r="H34" s="25" t="n">
        <v>1250</v>
      </c>
    </row>
    <row r="35">
      <c r="A35" s="5" t="inlineStr">
        <is>
          <t>Modern Trade</t>
        </is>
      </c>
      <c r="B35" s="5" t="inlineStr">
        <is>
          <t>Metro Cash &amp; Carry India Private Limited</t>
        </is>
      </c>
      <c r="C35" s="5" t="inlineStr">
        <is>
          <t>Indore</t>
        </is>
      </c>
      <c r="D35" s="5" t="inlineStr">
        <is>
          <t>Dates_4-30101</t>
        </is>
      </c>
      <c r="E35" s="5" t="inlineStr">
        <is>
          <t>Dark Choco-Orange Date Bite Farmley Tin Jar 200g</t>
        </is>
      </c>
      <c r="F35" s="5" t="inlineStr">
        <is>
          <t>Healthy Desserts</t>
        </is>
      </c>
      <c r="G35" s="25" t="n">
        <v>200</v>
      </c>
      <c r="H35" s="25" t="n">
        <v>1000</v>
      </c>
    </row>
    <row r="36">
      <c r="A36" s="5" t="inlineStr">
        <is>
          <t>Modern Trade</t>
        </is>
      </c>
      <c r="B36" s="5" t="inlineStr">
        <is>
          <t>Metro Cash &amp; Carry India Private Limited</t>
        </is>
      </c>
      <c r="C36" s="5" t="inlineStr">
        <is>
          <t>Indore</t>
        </is>
      </c>
      <c r="D36" s="5" t="inlineStr">
        <is>
          <t>Dates_4-30567</t>
        </is>
      </c>
      <c r="E36" s="5" t="inlineStr">
        <is>
          <t>Classic Date Bites Farmley Tin Jar 200 g</t>
        </is>
      </c>
      <c r="F36" s="5" t="inlineStr">
        <is>
          <t>Healthy Desserts</t>
        </is>
      </c>
      <c r="G36" s="25" t="n">
        <v>300</v>
      </c>
      <c r="H36" s="25" t="n">
        <v>1500</v>
      </c>
    </row>
    <row r="37">
      <c r="A37" s="5" t="inlineStr">
        <is>
          <t>Modern Trade</t>
        </is>
      </c>
      <c r="B37" s="5" t="inlineStr">
        <is>
          <t>Metro Cash &amp; Carry India Private Limited</t>
        </is>
      </c>
      <c r="C37" s="5" t="inlineStr">
        <is>
          <t>Indore</t>
        </is>
      </c>
      <c r="D37" s="5" t="inlineStr">
        <is>
          <t>Dates_4-20162</t>
        </is>
      </c>
      <c r="E37" s="5" t="inlineStr">
        <is>
          <t xml:space="preserve">Coffee Rush Date Bite Farmley Tin Jar 200g	</t>
        </is>
      </c>
      <c r="F37" s="5" t="inlineStr">
        <is>
          <t>Healthy Desserts</t>
        </is>
      </c>
      <c r="G37" s="25" t="n">
        <v>200</v>
      </c>
      <c r="H37" s="25" t="n">
        <v>1000</v>
      </c>
    </row>
    <row r="38">
      <c r="A38" s="5" t="inlineStr">
        <is>
          <t>Modern Trade</t>
        </is>
      </c>
      <c r="B38" s="5" t="inlineStr">
        <is>
          <t>Metro Cash &amp; Carry India Private Limited</t>
        </is>
      </c>
      <c r="C38" s="5" t="inlineStr">
        <is>
          <t>Indore</t>
        </is>
      </c>
      <c r="D38" s="5" t="inlineStr">
        <is>
          <t>Dates_4-20173</t>
        </is>
      </c>
      <c r="E38" s="5" t="inlineStr">
        <is>
          <t>Dark Choco-Orange Date Bite Farmley Monocarton 360g -Pack of 6 (60g each)- with SRP</t>
        </is>
      </c>
      <c r="F38" s="5" t="inlineStr">
        <is>
          <t>Healthy Desserts</t>
        </is>
      </c>
      <c r="G38" s="25" t="n">
        <v>60.12</v>
      </c>
      <c r="H38" s="25" t="n">
        <v>167</v>
      </c>
    </row>
    <row r="39">
      <c r="A39" s="5" t="inlineStr">
        <is>
          <t>Modern Trade</t>
        </is>
      </c>
      <c r="B39" s="5" t="inlineStr">
        <is>
          <t>Metro Cash &amp; Carry India Private Limited</t>
        </is>
      </c>
      <c r="C39" s="5" t="inlineStr">
        <is>
          <t>Indore</t>
        </is>
      </c>
      <c r="D39" s="5" t="inlineStr">
        <is>
          <t>Dates_4-20174</t>
        </is>
      </c>
      <c r="E39" s="5" t="inlineStr">
        <is>
          <t>Classic Date Bite Farmley Monocarton 360g- Pack of 6 (60g each)- With SRP</t>
        </is>
      </c>
      <c r="F39" s="5" t="inlineStr">
        <is>
          <t>Healthy Desserts</t>
        </is>
      </c>
      <c r="G39" s="25" t="n">
        <v>119.88</v>
      </c>
      <c r="H39" s="25" t="n">
        <v>333</v>
      </c>
    </row>
    <row r="40">
      <c r="A40" s="5" t="inlineStr">
        <is>
          <t>E-Commerce Dropship</t>
        </is>
      </c>
      <c r="B40" s="5" t="inlineStr">
        <is>
          <t>Amazon B2C (E-commerce)</t>
        </is>
      </c>
      <c r="C40" s="5" t="inlineStr">
        <is>
          <t>Indore</t>
        </is>
      </c>
      <c r="D40" s="5" t="inlineStr">
        <is>
          <t>Almonds_1-1991</t>
        </is>
      </c>
      <c r="E40" s="5" t="inlineStr">
        <is>
          <t>Premium California Almonds Farmley Standee Pouch 1 Kg</t>
        </is>
      </c>
      <c r="F40" s="5" t="inlineStr">
        <is>
          <t>Almonds</t>
        </is>
      </c>
      <c r="G40" s="25" t="n">
        <v>174</v>
      </c>
      <c r="H40" s="25" t="n">
        <v>174</v>
      </c>
    </row>
    <row r="41">
      <c r="A41" s="5" t="inlineStr">
        <is>
          <t>E-Commerce Dropship</t>
        </is>
      </c>
      <c r="B41" s="5" t="inlineStr">
        <is>
          <t>Amazon B2C (E-commerce)</t>
        </is>
      </c>
      <c r="C41" s="5" t="inlineStr">
        <is>
          <t>Indore</t>
        </is>
      </c>
      <c r="D41" s="5" t="inlineStr">
        <is>
          <t>Apricot_2-2540</t>
        </is>
      </c>
      <c r="E41" s="5" t="inlineStr">
        <is>
          <t>Premium Turkish Dried Apricot Farmley Standee Pouch 200 g</t>
        </is>
      </c>
      <c r="F41" s="5" t="inlineStr">
        <is>
          <t>Apricots</t>
        </is>
      </c>
      <c r="G41" s="25" t="n">
        <v>90</v>
      </c>
      <c r="H41" s="25" t="n">
        <v>450</v>
      </c>
    </row>
    <row r="42">
      <c r="A42" s="5" t="inlineStr">
        <is>
          <t>E-Commerce Dropship</t>
        </is>
      </c>
      <c r="B42" s="5" t="inlineStr">
        <is>
          <t>Amazon B2C (E-commerce)</t>
        </is>
      </c>
      <c r="C42" s="5" t="inlineStr">
        <is>
          <t>Udupi</t>
        </is>
      </c>
      <c r="D42" s="5" t="inlineStr">
        <is>
          <t>Cashewnut_3-1736</t>
        </is>
      </c>
      <c r="E42" s="5" t="inlineStr">
        <is>
          <t>Premium W320 Cashew Farmley Vacuum Standee Pouch 250 g</t>
        </is>
      </c>
      <c r="F42" s="5" t="inlineStr">
        <is>
          <t>Cashew</t>
        </is>
      </c>
      <c r="G42" s="25" t="n">
        <v>52.75</v>
      </c>
      <c r="H42" s="25" t="n">
        <v>211</v>
      </c>
    </row>
    <row r="43">
      <c r="A43" s="5" t="inlineStr">
        <is>
          <t>E-Commerce Dropship</t>
        </is>
      </c>
      <c r="B43" s="5" t="inlineStr">
        <is>
          <t>Amazon B2C (E-commerce)</t>
        </is>
      </c>
      <c r="C43" s="5" t="inlineStr">
        <is>
          <t>Udupi</t>
        </is>
      </c>
      <c r="D43" s="5" t="inlineStr">
        <is>
          <t>Cashewnut_3-1988</t>
        </is>
      </c>
      <c r="E43" s="5" t="inlineStr">
        <is>
          <t>Premium W320 Cashew Farmley Standee Pouch 1 Kg</t>
        </is>
      </c>
      <c r="F43" s="5" t="inlineStr">
        <is>
          <t>Cashew</t>
        </is>
      </c>
      <c r="G43" s="25" t="n">
        <v>334</v>
      </c>
      <c r="H43" s="25" t="n">
        <v>334</v>
      </c>
    </row>
    <row r="44">
      <c r="A44" s="5" t="inlineStr">
        <is>
          <t>E-Commerce Dropship</t>
        </is>
      </c>
      <c r="B44" s="5" t="inlineStr">
        <is>
          <t>Amazon B2C (E-commerce)</t>
        </is>
      </c>
      <c r="C44" s="5" t="inlineStr">
        <is>
          <t>Udupi</t>
        </is>
      </c>
      <c r="D44" s="5" t="inlineStr">
        <is>
          <t>Cashewnut_3-1735</t>
        </is>
      </c>
      <c r="E44" s="5" t="inlineStr">
        <is>
          <t>Premium W240 cashew Farmley Vacuum Standee Pouch 250 g</t>
        </is>
      </c>
      <c r="F44" s="5" t="inlineStr">
        <is>
          <t>Cashew</t>
        </is>
      </c>
      <c r="G44" s="25" t="n">
        <v>35</v>
      </c>
      <c r="H44" s="25" t="n">
        <v>140</v>
      </c>
    </row>
    <row r="45">
      <c r="A45" s="5" t="inlineStr">
        <is>
          <t>E-Commerce Dropship</t>
        </is>
      </c>
      <c r="B45" s="5" t="inlineStr">
        <is>
          <t>Amazon B2C (E-commerce)</t>
        </is>
      </c>
      <c r="C45" s="5" t="inlineStr">
        <is>
          <t>Indore</t>
        </is>
      </c>
      <c r="D45" s="5" t="inlineStr">
        <is>
          <t>Cashewnut_3-2978</t>
        </is>
      </c>
      <c r="E45" s="5" t="inlineStr">
        <is>
          <t>Roasted &amp; Salted Cashew - Farmley Standee Pouch 150 g</t>
        </is>
      </c>
      <c r="F45" s="5" t="inlineStr">
        <is>
          <t>Roasted &amp; Flavoured Cashew</t>
        </is>
      </c>
      <c r="G45" s="25" t="n">
        <v>3.75</v>
      </c>
      <c r="H45" s="25" t="n">
        <v>25</v>
      </c>
    </row>
    <row r="46">
      <c r="A46" s="5" t="inlineStr">
        <is>
          <t>E-Commerce Dropship</t>
        </is>
      </c>
      <c r="B46" s="5" t="inlineStr">
        <is>
          <t>Amazon B2C (E-commerce)</t>
        </is>
      </c>
      <c r="C46" s="5" t="inlineStr">
        <is>
          <t>Indore</t>
        </is>
      </c>
      <c r="D46" s="5" t="inlineStr">
        <is>
          <t>Seeds_11-2693</t>
        </is>
      </c>
      <c r="E46" s="5" t="inlineStr">
        <is>
          <t>Premium Chia Seeds Farmley Jar 1 Kg</t>
        </is>
      </c>
      <c r="F46" s="5" t="inlineStr">
        <is>
          <t>Chia Seeds</t>
        </is>
      </c>
      <c r="G46" s="25" t="n">
        <v>313</v>
      </c>
      <c r="H46" s="25" t="n">
        <v>313</v>
      </c>
    </row>
    <row r="47">
      <c r="A47" s="5" t="inlineStr">
        <is>
          <t>E-Commerce Dropship</t>
        </is>
      </c>
      <c r="B47" s="5" t="inlineStr">
        <is>
          <t>Amazon B2C (E-commerce)</t>
        </is>
      </c>
      <c r="C47" s="5" t="inlineStr">
        <is>
          <t>Indore</t>
        </is>
      </c>
      <c r="D47" s="5" t="inlineStr">
        <is>
          <t>Dried Fruits_5-2543</t>
        </is>
      </c>
      <c r="E47" s="5" t="inlineStr">
        <is>
          <t>Premium California Whole Dried Cranberries Farmley Standee Pouch 200 g</t>
        </is>
      </c>
      <c r="F47" s="5" t="inlineStr">
        <is>
          <t>Cranberries</t>
        </is>
      </c>
      <c r="G47" s="25" t="n">
        <v>22.6</v>
      </c>
      <c r="H47" s="25" t="n">
        <v>113</v>
      </c>
    </row>
    <row r="48">
      <c r="A48" s="5" t="inlineStr">
        <is>
          <t>E-Commerce Dropship</t>
        </is>
      </c>
      <c r="B48" s="5" t="inlineStr">
        <is>
          <t>Amazon B2C (E-commerce)</t>
        </is>
      </c>
      <c r="C48" s="5" t="inlineStr">
        <is>
          <t>Indore</t>
        </is>
      </c>
      <c r="D48" s="5" t="inlineStr">
        <is>
          <t>Dates_4-30567</t>
        </is>
      </c>
      <c r="E48" s="5" t="inlineStr">
        <is>
          <t>Classic Date Bites Farmley Tin Jar 200 g</t>
        </is>
      </c>
      <c r="F48" s="5" t="inlineStr">
        <is>
          <t>Healthy Desserts</t>
        </is>
      </c>
      <c r="G48" s="25" t="n">
        <v>504</v>
      </c>
      <c r="H48" s="25" t="n">
        <v>2520</v>
      </c>
    </row>
    <row r="49">
      <c r="A49" s="5" t="inlineStr">
        <is>
          <t>E-Commerce Dropship</t>
        </is>
      </c>
      <c r="B49" s="5" t="inlineStr">
        <is>
          <t>Amazon B2C (E-commerce)</t>
        </is>
      </c>
      <c r="C49" s="5" t="inlineStr">
        <is>
          <t>Indore</t>
        </is>
      </c>
      <c r="D49" s="5" t="inlineStr">
        <is>
          <t>Fig_6-2696</t>
        </is>
      </c>
      <c r="E49" s="5" t="inlineStr">
        <is>
          <t>Premium Anjeer Farmley Standee Pouch 250 g</t>
        </is>
      </c>
      <c r="F49" s="5" t="inlineStr">
        <is>
          <t>Figs</t>
        </is>
      </c>
      <c r="G49" s="25" t="n">
        <v>68.75</v>
      </c>
      <c r="H49" s="25" t="n">
        <v>275</v>
      </c>
    </row>
    <row r="50">
      <c r="A50" s="5" t="inlineStr">
        <is>
          <t>E-Commerce Dropship</t>
        </is>
      </c>
      <c r="B50" s="5" t="inlineStr">
        <is>
          <t>Amazon B2C (E-commerce)</t>
        </is>
      </c>
      <c r="C50" s="5" t="inlineStr">
        <is>
          <t>Indore</t>
        </is>
      </c>
      <c r="D50" s="5" t="inlineStr">
        <is>
          <t>Dry Fruit Mix_15-2943</t>
        </is>
      </c>
      <c r="E50" s="5" t="inlineStr">
        <is>
          <t>Berry Mix Farmley 160g Standee Pouch</t>
        </is>
      </c>
      <c r="F50" s="5" t="inlineStr">
        <is>
          <t>Berry Mix</t>
        </is>
      </c>
      <c r="G50" s="25" t="n">
        <v>27.04</v>
      </c>
      <c r="H50" s="25" t="n">
        <v>169</v>
      </c>
    </row>
    <row r="51">
      <c r="A51" s="5" t="inlineStr">
        <is>
          <t>E-Commerce Dropship</t>
        </is>
      </c>
      <c r="B51" s="5" t="inlineStr">
        <is>
          <t>Amazon B2C (E-commerce)</t>
        </is>
      </c>
      <c r="C51" s="5" t="inlineStr">
        <is>
          <t>Indore</t>
        </is>
      </c>
      <c r="D51" s="5" t="inlineStr">
        <is>
          <t>Dry Fruit Mix_15-2880</t>
        </is>
      </c>
      <c r="E51" s="5" t="inlineStr">
        <is>
          <t>Premium Panchmeva Farmley Standee Pouch 160g</t>
        </is>
      </c>
      <c r="F51" s="5" t="inlineStr">
        <is>
          <t>Trail Mixes</t>
        </is>
      </c>
      <c r="G51" s="25" t="n">
        <v>24</v>
      </c>
      <c r="H51" s="25" t="n">
        <v>150</v>
      </c>
    </row>
    <row r="52">
      <c r="A52" s="5" t="inlineStr">
        <is>
          <t>E-Commerce Dropship</t>
        </is>
      </c>
      <c r="B52" s="5" t="inlineStr">
        <is>
          <t>Amazon B2C (E-commerce)</t>
        </is>
      </c>
      <c r="C52" s="5" t="inlineStr">
        <is>
          <t>Indore</t>
        </is>
      </c>
      <c r="D52" s="5" t="inlineStr">
        <is>
          <t>Dry Fruit Mix_15-2801</t>
        </is>
      </c>
      <c r="E52" s="5" t="inlineStr">
        <is>
          <t>Premium Panchmeva Farmley Jar 405 g</t>
        </is>
      </c>
      <c r="F52" s="5" t="inlineStr">
        <is>
          <t>Trail Mixes</t>
        </is>
      </c>
      <c r="G52" s="25" t="n">
        <v>136.89</v>
      </c>
      <c r="H52" s="25" t="n">
        <v>338</v>
      </c>
    </row>
    <row r="53">
      <c r="A53" s="5" t="inlineStr">
        <is>
          <t>E-Commerce Dropship</t>
        </is>
      </c>
      <c r="B53" s="5" t="inlineStr">
        <is>
          <t>Amazon B2C (E-commerce)</t>
        </is>
      </c>
      <c r="C53" s="5" t="inlineStr">
        <is>
          <t>Indore</t>
        </is>
      </c>
      <c r="D53" s="5" t="inlineStr">
        <is>
          <t>Dry Fruit Mix_15-2879</t>
        </is>
      </c>
      <c r="E53" s="5" t="inlineStr">
        <is>
          <t>Tropical Savoury Mix Farmley Standee Pouch 160g</t>
        </is>
      </c>
      <c r="F53" s="5" t="inlineStr">
        <is>
          <t>Savoury Mixes</t>
        </is>
      </c>
      <c r="G53" s="25" t="n">
        <v>14.24</v>
      </c>
      <c r="H53" s="25" t="n">
        <v>89</v>
      </c>
    </row>
    <row r="54">
      <c r="A54" s="5" t="inlineStr">
        <is>
          <t>E-Commerce Dropship</t>
        </is>
      </c>
      <c r="B54" s="5" t="inlineStr">
        <is>
          <t>Amazon B2C (E-commerce)</t>
        </is>
      </c>
      <c r="C54" s="5" t="inlineStr">
        <is>
          <t>Indore</t>
        </is>
      </c>
      <c r="D54" s="5" t="inlineStr">
        <is>
          <t>Dry Fruit Mix_15-30173</t>
        </is>
      </c>
      <c r="E54" s="5" t="inlineStr">
        <is>
          <t>Premium Panchmeva Farmley 905g Jar</t>
        </is>
      </c>
      <c r="F54" s="5" t="inlineStr">
        <is>
          <t>Trail Mixes</t>
        </is>
      </c>
      <c r="G54" s="25" t="n">
        <v>439.83</v>
      </c>
      <c r="H54" s="25" t="n">
        <v>486</v>
      </c>
    </row>
    <row r="55">
      <c r="A55" s="5" t="inlineStr">
        <is>
          <t>E-Commerce Dropship</t>
        </is>
      </c>
      <c r="B55" s="5" t="inlineStr">
        <is>
          <t>Amazon B2C (E-commerce)</t>
        </is>
      </c>
      <c r="C55" s="5" t="inlineStr">
        <is>
          <t>Indore</t>
        </is>
      </c>
      <c r="D55" s="5" t="inlineStr">
        <is>
          <t>Dry Fruit Mix_15-30159</t>
        </is>
      </c>
      <c r="E55" s="5" t="inlineStr">
        <is>
          <t>Mexican Peri Peri Snack Mix Farmley Composite Jar 325 g</t>
        </is>
      </c>
      <c r="F55" s="5" t="inlineStr">
        <is>
          <t>Savoury Mixes</t>
        </is>
      </c>
      <c r="G55" s="25" t="n">
        <v>142.675</v>
      </c>
      <c r="H55" s="25" t="n">
        <v>439</v>
      </c>
    </row>
    <row r="56">
      <c r="A56" s="5" t="inlineStr">
        <is>
          <t>E-Commerce Dropship</t>
        </is>
      </c>
      <c r="B56" s="5" t="inlineStr">
        <is>
          <t>Amazon B2C (E-commerce)</t>
        </is>
      </c>
      <c r="C56" s="5" t="inlineStr">
        <is>
          <t>Indore</t>
        </is>
      </c>
      <c r="D56" s="5" t="inlineStr">
        <is>
          <t>Dry Fruit Mix_15-2941</t>
        </is>
      </c>
      <c r="E56" s="5" t="inlineStr">
        <is>
          <t>Seed mix Farmley 160g Standee Pouches</t>
        </is>
      </c>
      <c r="F56" s="5" t="inlineStr">
        <is>
          <t>Seed Mix</t>
        </is>
      </c>
      <c r="G56" s="25" t="n">
        <v>17.6</v>
      </c>
      <c r="H56" s="25" t="n">
        <v>110</v>
      </c>
    </row>
    <row r="57">
      <c r="A57" s="5" t="inlineStr">
        <is>
          <t>E-Commerce Dropship</t>
        </is>
      </c>
      <c r="B57" s="5" t="inlineStr">
        <is>
          <t>Amazon B2C (E-commerce)</t>
        </is>
      </c>
      <c r="C57" s="5" t="inlineStr">
        <is>
          <t>Indore</t>
        </is>
      </c>
      <c r="D57" s="5" t="inlineStr">
        <is>
          <t>Dry Fruit Mix_15-2922</t>
        </is>
      </c>
      <c r="E57" s="5" t="inlineStr">
        <is>
          <t>Seed Mix Farmley Jar 1 kg</t>
        </is>
      </c>
      <c r="F57" s="5" t="inlineStr">
        <is>
          <t>Seed Mix</t>
        </is>
      </c>
      <c r="G57" s="25" t="n">
        <v>557</v>
      </c>
      <c r="H57" s="25" t="n">
        <v>557</v>
      </c>
    </row>
    <row r="58">
      <c r="A58" s="5" t="inlineStr">
        <is>
          <t>E-Commerce Dropship</t>
        </is>
      </c>
      <c r="B58" s="5" t="inlineStr">
        <is>
          <t>Amazon B2C (E-commerce)</t>
        </is>
      </c>
      <c r="C58" s="5" t="inlineStr">
        <is>
          <t>Indore</t>
        </is>
      </c>
      <c r="D58" s="5" t="inlineStr">
        <is>
          <t>Dry Fruit Mix_15-2787</t>
        </is>
      </c>
      <c r="E58" s="5" t="inlineStr">
        <is>
          <t>Trail Mix Farmley Standee Pouch 160 g</t>
        </is>
      </c>
      <c r="F58" s="5" t="inlineStr">
        <is>
          <t>Trail Mixes</t>
        </is>
      </c>
      <c r="G58" s="25" t="n">
        <v>20.48</v>
      </c>
      <c r="H58" s="25" t="n">
        <v>128</v>
      </c>
    </row>
    <row r="59">
      <c r="A59" s="5" t="inlineStr">
        <is>
          <t>E-Commerce Dropship</t>
        </is>
      </c>
      <c r="B59" s="5" t="inlineStr">
        <is>
          <t>Amazon B2C (E-commerce)</t>
        </is>
      </c>
      <c r="C59" s="5" t="inlineStr">
        <is>
          <t>Indore</t>
        </is>
      </c>
      <c r="D59" s="5" t="inlineStr">
        <is>
          <t>Dry Fruit Mix_15-30160</t>
        </is>
      </c>
      <c r="E59" s="5" t="inlineStr">
        <is>
          <t>Trail Mix Farmley Composite Jar 325 g</t>
        </is>
      </c>
      <c r="F59" s="5" t="inlineStr">
        <is>
          <t>Trail Mixes</t>
        </is>
      </c>
      <c r="G59" s="25" t="n">
        <v>130</v>
      </c>
      <c r="H59" s="25" t="n">
        <v>400</v>
      </c>
    </row>
    <row r="60">
      <c r="A60" s="5" t="inlineStr">
        <is>
          <t>E-Commerce Dropship</t>
        </is>
      </c>
      <c r="B60" s="5" t="inlineStr">
        <is>
          <t>Amazon B2C (E-commerce)</t>
        </is>
      </c>
      <c r="C60" s="5" t="inlineStr">
        <is>
          <t>Indore</t>
        </is>
      </c>
      <c r="D60" s="5" t="inlineStr">
        <is>
          <t>Raisins_10-1738</t>
        </is>
      </c>
      <c r="E60" s="5" t="inlineStr">
        <is>
          <t>Premium Raisin Long Farmley Standee Pouch 200 g</t>
        </is>
      </c>
      <c r="F60" s="5" t="inlineStr">
        <is>
          <t>Raisins</t>
        </is>
      </c>
      <c r="G60" s="25" t="n">
        <v>59.4</v>
      </c>
      <c r="H60" s="25" t="n">
        <v>297</v>
      </c>
    </row>
    <row r="61">
      <c r="A61" s="5" t="inlineStr">
        <is>
          <t>E-Commerce Dropship</t>
        </is>
      </c>
      <c r="B61" s="5" t="inlineStr">
        <is>
          <t>Amazon B2C (E-commerce)</t>
        </is>
      </c>
      <c r="C61" s="5" t="inlineStr">
        <is>
          <t>Indore</t>
        </is>
      </c>
      <c r="D61" s="5" t="inlineStr">
        <is>
          <t>Seeds_11-2550</t>
        </is>
      </c>
      <c r="E61" s="5" t="inlineStr">
        <is>
          <t>Premium Flax Seeds Farmley Standee Pouch 200 g</t>
        </is>
      </c>
      <c r="F61" s="5" t="inlineStr">
        <is>
          <t>Other Seeds</t>
        </is>
      </c>
      <c r="G61" s="25" t="n">
        <v>151</v>
      </c>
      <c r="H61" s="25" t="n">
        <v>755</v>
      </c>
    </row>
    <row r="62">
      <c r="A62" s="5" t="inlineStr">
        <is>
          <t>E-Commerce Dropship</t>
        </is>
      </c>
      <c r="B62" s="5" t="inlineStr">
        <is>
          <t>Amazon B2C (E-commerce)</t>
        </is>
      </c>
      <c r="C62" s="5" t="inlineStr">
        <is>
          <t>Indore</t>
        </is>
      </c>
      <c r="D62" s="5" t="inlineStr">
        <is>
          <t>Seeds_11-2675</t>
        </is>
      </c>
      <c r="E62" s="5" t="inlineStr">
        <is>
          <t>Farmley Seeds Combo - Chia Seeds, Flax Seeds, Pumpkin Seeds, Sunflower Seeds Farmley Standee Pouch 800 g (200 g Each)</t>
        </is>
      </c>
      <c r="F62" s="5" t="inlineStr">
        <is>
          <t>Other Seeds</t>
        </is>
      </c>
      <c r="G62" s="25" t="n">
        <v>419.2</v>
      </c>
      <c r="H62" s="25" t="n">
        <v>524</v>
      </c>
    </row>
    <row r="63">
      <c r="A63" s="5" t="inlineStr">
        <is>
          <t>E-Commerce Dropship</t>
        </is>
      </c>
      <c r="B63" s="5" t="inlineStr">
        <is>
          <t>Amazon B2C (E-commerce)</t>
        </is>
      </c>
      <c r="C63" s="5" t="inlineStr">
        <is>
          <t>Indore</t>
        </is>
      </c>
      <c r="D63" s="5" t="inlineStr">
        <is>
          <t>Seeds_11-2549</t>
        </is>
      </c>
      <c r="E63" s="5" t="inlineStr">
        <is>
          <t>Premium Sunflower Seeds Farmley Standee Pouch 200 g</t>
        </is>
      </c>
      <c r="F63" s="5" t="inlineStr">
        <is>
          <t>Other Seeds</t>
        </is>
      </c>
      <c r="G63" s="25" t="n">
        <v>94.59999999999999</v>
      </c>
      <c r="H63" s="25" t="n">
        <v>473</v>
      </c>
    </row>
    <row r="64">
      <c r="A64" s="5" t="inlineStr">
        <is>
          <t>E-Commerce Dropship</t>
        </is>
      </c>
      <c r="B64" s="5" t="inlineStr">
        <is>
          <t>Amazon B2C (E-commerce)</t>
        </is>
      </c>
      <c r="C64" s="5" t="inlineStr">
        <is>
          <t>Indore</t>
        </is>
      </c>
      <c r="D64" s="5" t="inlineStr">
        <is>
          <t>Seeds_11-2542</t>
        </is>
      </c>
      <c r="E64" s="5" t="inlineStr">
        <is>
          <t>Premium Jumbo Pumpkin Seeds Farmley Standee Pouch 200 g</t>
        </is>
      </c>
      <c r="F64" s="5" t="inlineStr">
        <is>
          <t>Other Seeds</t>
        </is>
      </c>
      <c r="G64" s="25" t="n">
        <v>59.4</v>
      </c>
      <c r="H64" s="25" t="n">
        <v>297</v>
      </c>
    </row>
    <row r="65">
      <c r="A65" s="5" t="inlineStr">
        <is>
          <t>E-Commerce Dropship</t>
        </is>
      </c>
      <c r="B65" s="5" t="inlineStr">
        <is>
          <t>Amazon B2C (E-commerce)</t>
        </is>
      </c>
      <c r="C65" s="5" t="inlineStr">
        <is>
          <t>Indore</t>
        </is>
      </c>
      <c r="D65" s="5" t="inlineStr">
        <is>
          <t>Walnut_12-1535</t>
        </is>
      </c>
      <c r="E65" s="5" t="inlineStr">
        <is>
          <t>Premium Broken Walnut Kernels Farmley Standee Pouch 200 g</t>
        </is>
      </c>
      <c r="F65" s="5" t="inlineStr">
        <is>
          <t>Walnut</t>
        </is>
      </c>
      <c r="G65" s="25" t="n">
        <v>48</v>
      </c>
      <c r="H65" s="25" t="n">
        <v>240</v>
      </c>
    </row>
    <row r="66">
      <c r="A66" s="5" t="inlineStr">
        <is>
          <t>E-Commerce Dropship</t>
        </is>
      </c>
      <c r="B66" s="5" t="inlineStr">
        <is>
          <t>Amazon B2C (E-commerce)</t>
        </is>
      </c>
      <c r="C66" s="5" t="inlineStr">
        <is>
          <t>Indore</t>
        </is>
      </c>
      <c r="D66" s="5" t="inlineStr">
        <is>
          <t>Walnut_12-2655</t>
        </is>
      </c>
      <c r="E66" s="5" t="inlineStr">
        <is>
          <t>Premium Extra Light Halves Walnut Kernels Farmley Standee Pouch 200 g</t>
        </is>
      </c>
      <c r="F66" s="5" t="inlineStr">
        <is>
          <t>Walnut</t>
        </is>
      </c>
      <c r="G66" s="25" t="n">
        <v>44</v>
      </c>
      <c r="H66" s="25" t="n">
        <v>220</v>
      </c>
    </row>
    <row r="67">
      <c r="A67" s="5" t="inlineStr">
        <is>
          <t>E-Commerce Dropship</t>
        </is>
      </c>
      <c r="B67" s="5" t="inlineStr">
        <is>
          <t>Amazon B2C (E-commerce)</t>
        </is>
      </c>
      <c r="C67" s="5" t="inlineStr">
        <is>
          <t>Indore</t>
        </is>
      </c>
      <c r="D67" s="5" t="inlineStr">
        <is>
          <t>Seeds_11-2932</t>
        </is>
      </c>
      <c r="E67" s="5" t="inlineStr">
        <is>
          <t>Basil Seeds Farmley Standee pouch 300g</t>
        </is>
      </c>
      <c r="F67" s="5" t="inlineStr">
        <is>
          <t>Other Seeds</t>
        </is>
      </c>
      <c r="G67" s="25" t="n">
        <v>157.5</v>
      </c>
      <c r="H67" s="25" t="n">
        <v>525</v>
      </c>
    </row>
    <row r="68">
      <c r="A68" s="5" t="inlineStr">
        <is>
          <t>E-Commerce Dropship</t>
        </is>
      </c>
      <c r="B68" s="5" t="inlineStr">
        <is>
          <t>Amazon B2C (E-commerce)</t>
        </is>
      </c>
      <c r="C68" s="5" t="inlineStr">
        <is>
          <t>Indore</t>
        </is>
      </c>
      <c r="D68" s="5" t="inlineStr">
        <is>
          <t>Seeds_11-2954</t>
        </is>
      </c>
      <c r="E68" s="5" t="inlineStr">
        <is>
          <t>Chia Seed Farmley Standee Pouch 500g</t>
        </is>
      </c>
      <c r="F68" s="5" t="inlineStr">
        <is>
          <t>Chia Seeds</t>
        </is>
      </c>
      <c r="G68" s="25" t="n">
        <v>450</v>
      </c>
      <c r="H68" s="25" t="n">
        <v>900</v>
      </c>
    </row>
    <row r="69">
      <c r="A69" s="5" t="inlineStr">
        <is>
          <t>E-Commerce Dropship</t>
        </is>
      </c>
      <c r="B69" s="5" t="inlineStr">
        <is>
          <t>Amazon B2C (E-commerce)</t>
        </is>
      </c>
      <c r="C69" s="5" t="inlineStr">
        <is>
          <t>Indore</t>
        </is>
      </c>
      <c r="D69" s="5" t="inlineStr">
        <is>
          <t>Seeds_11-2953</t>
        </is>
      </c>
      <c r="E69" s="5" t="inlineStr">
        <is>
          <t>Watermelon Seeds Farmley Standee Pouch 500g</t>
        </is>
      </c>
      <c r="F69" s="5" t="inlineStr">
        <is>
          <t>Other Seeds</t>
        </is>
      </c>
      <c r="G69" s="25" t="n">
        <v>32</v>
      </c>
      <c r="H69" s="25" t="n">
        <v>64</v>
      </c>
    </row>
    <row r="70">
      <c r="A70" s="5" t="inlineStr">
        <is>
          <t>E-Commerce Dropship</t>
        </is>
      </c>
      <c r="B70" s="5" t="inlineStr">
        <is>
          <t>Amazon B2C (E-commerce)</t>
        </is>
      </c>
      <c r="C70" s="5" t="inlineStr">
        <is>
          <t>Indore</t>
        </is>
      </c>
      <c r="D70" s="5" t="inlineStr">
        <is>
          <t>Dates_4-2931</t>
        </is>
      </c>
      <c r="E70" s="5" t="inlineStr">
        <is>
          <t>Date Powder Farmley Standee pouch 200 g</t>
        </is>
      </c>
      <c r="F70" s="5" t="inlineStr">
        <is>
          <t>Dates</t>
        </is>
      </c>
      <c r="G70" s="25" t="n">
        <v>61.8</v>
      </c>
      <c r="H70" s="25" t="n">
        <v>309</v>
      </c>
    </row>
    <row r="71">
      <c r="A71" s="5" t="inlineStr">
        <is>
          <t>E-Commerce Dropship</t>
        </is>
      </c>
      <c r="B71" s="5" t="inlineStr">
        <is>
          <t>Amazon B2C (E-commerce)</t>
        </is>
      </c>
      <c r="C71" s="5" t="inlineStr">
        <is>
          <t>Indore</t>
        </is>
      </c>
      <c r="D71" s="5" t="inlineStr">
        <is>
          <t>Dates_04-30057</t>
        </is>
      </c>
      <c r="E71" s="5" t="inlineStr">
        <is>
          <t>Apple Pie Date Bite Farmley Tin Jar 200g</t>
        </is>
      </c>
      <c r="F71" s="5" t="inlineStr">
        <is>
          <t>Healthy Desserts</t>
        </is>
      </c>
      <c r="G71" s="25" t="n">
        <v>90</v>
      </c>
      <c r="H71" s="25" t="n">
        <v>450</v>
      </c>
    </row>
    <row r="72">
      <c r="A72" s="5" t="inlineStr">
        <is>
          <t>E-Commerce Dropship</t>
        </is>
      </c>
      <c r="B72" s="5" t="inlineStr">
        <is>
          <t>Amazon B2C (E-commerce)</t>
        </is>
      </c>
      <c r="C72" s="5" t="inlineStr">
        <is>
          <t>Indore</t>
        </is>
      </c>
      <c r="D72" s="5" t="inlineStr">
        <is>
          <t>Dates_4-30101</t>
        </is>
      </c>
      <c r="E72" s="5" t="inlineStr">
        <is>
          <t>Dark Choco-Orange Date Bite Farmley Tin Jar 200g</t>
        </is>
      </c>
      <c r="F72" s="5" t="inlineStr">
        <is>
          <t>Healthy Desserts</t>
        </is>
      </c>
      <c r="G72" s="25" t="n">
        <v>120</v>
      </c>
      <c r="H72" s="25" t="n">
        <v>600</v>
      </c>
    </row>
    <row r="73">
      <c r="A73" s="5" t="inlineStr">
        <is>
          <t>E-Commerce Dropship</t>
        </is>
      </c>
      <c r="B73" s="5" t="inlineStr">
        <is>
          <t>Amazon B2C (E-commerce)</t>
        </is>
      </c>
      <c r="C73" s="5" t="inlineStr">
        <is>
          <t>Indore</t>
        </is>
      </c>
      <c r="D73" s="5" t="inlineStr">
        <is>
          <t>Dates_4-3011</t>
        </is>
      </c>
      <c r="E73" s="5" t="inlineStr">
        <is>
          <t>Barkat dates Farmley Standee Pouch 250 g</t>
        </is>
      </c>
      <c r="F73" s="5" t="inlineStr">
        <is>
          <t>Dates</t>
        </is>
      </c>
      <c r="G73" s="25" t="n">
        <v>48.25</v>
      </c>
      <c r="H73" s="25" t="n">
        <v>193</v>
      </c>
    </row>
    <row r="74">
      <c r="A74" s="5" t="inlineStr">
        <is>
          <t>E-Commerce Dropship</t>
        </is>
      </c>
      <c r="B74" s="5" t="inlineStr">
        <is>
          <t>Amazon B2C (E-commerce)</t>
        </is>
      </c>
      <c r="C74" s="5" t="inlineStr">
        <is>
          <t>Indore</t>
        </is>
      </c>
      <c r="D74" s="5" t="inlineStr">
        <is>
          <t>Almonds_1-1992</t>
        </is>
      </c>
      <c r="E74" s="5" t="inlineStr">
        <is>
          <t>Premium California Almonds Farmley Standee Pouch 250 g</t>
        </is>
      </c>
      <c r="F74" s="5" t="inlineStr">
        <is>
          <t>Almonds</t>
        </is>
      </c>
      <c r="G74" s="25" t="n">
        <v>125</v>
      </c>
      <c r="H74" s="25" t="n">
        <v>500</v>
      </c>
    </row>
    <row r="75">
      <c r="A75" s="5" t="inlineStr">
        <is>
          <t>E-Commerce Dropship</t>
        </is>
      </c>
      <c r="B75" s="5" t="inlineStr">
        <is>
          <t>Amazon B2C (E-commerce)</t>
        </is>
      </c>
      <c r="C75" s="5" t="inlineStr">
        <is>
          <t>Udupi</t>
        </is>
      </c>
      <c r="D75" s="5" t="inlineStr">
        <is>
          <t>Cashewnut_3-1987</t>
        </is>
      </c>
      <c r="E75" s="5" t="inlineStr">
        <is>
          <t>Premium W320 Cashew Farmley Standee Pouch 500 g</t>
        </is>
      </c>
      <c r="F75" s="5" t="inlineStr">
        <is>
          <t>Cashew</t>
        </is>
      </c>
      <c r="G75" s="25" t="n">
        <v>25</v>
      </c>
      <c r="H75" s="25" t="n">
        <v>50</v>
      </c>
    </row>
    <row r="76">
      <c r="A76" s="5" t="inlineStr">
        <is>
          <t>E-Commerce Dropship</t>
        </is>
      </c>
      <c r="B76" s="5" t="inlineStr">
        <is>
          <t>Amazon B2C (E-commerce)</t>
        </is>
      </c>
      <c r="C76" s="5" t="inlineStr">
        <is>
          <t>Indore</t>
        </is>
      </c>
      <c r="D76" s="5" t="inlineStr">
        <is>
          <t>Dates_4-20165</t>
        </is>
      </c>
      <c r="E76" s="5" t="inlineStr">
        <is>
          <t>Premium Omani Fard Dates Farmley standee pouch 500 g</t>
        </is>
      </c>
      <c r="F76" s="5" t="inlineStr">
        <is>
          <t>Dates</t>
        </is>
      </c>
      <c r="G76" s="25" t="n">
        <v>150</v>
      </c>
      <c r="H76" s="25" t="n">
        <v>300</v>
      </c>
    </row>
    <row r="77">
      <c r="A77" s="5" t="inlineStr">
        <is>
          <t>Amazon Retail India</t>
        </is>
      </c>
      <c r="B77" s="5" t="inlineStr">
        <is>
          <t>Amazon Retail India Private Limited</t>
        </is>
      </c>
      <c r="C77" s="5" t="inlineStr">
        <is>
          <t>Purnea</t>
        </is>
      </c>
      <c r="D77" s="5" t="inlineStr">
        <is>
          <t>Makhana_7-30165</t>
        </is>
      </c>
      <c r="E77" s="5" t="inlineStr">
        <is>
          <t>Roasted &amp; Flavored Makhana - Cream N Onion Farmley Composite Jar 83 g</t>
        </is>
      </c>
      <c r="F77" s="5" t="inlineStr">
        <is>
          <t>Roasted &amp; Flavoured Makhana</t>
        </is>
      </c>
      <c r="G77" s="25" t="n">
        <v>122.757</v>
      </c>
      <c r="H77" s="25" t="n">
        <v>1479</v>
      </c>
    </row>
    <row r="78">
      <c r="A78" s="5" t="inlineStr">
        <is>
          <t>Amazon Retail India</t>
        </is>
      </c>
      <c r="B78" s="5" t="inlineStr">
        <is>
          <t>Amazon Retail India Private Limited</t>
        </is>
      </c>
      <c r="C78" s="5" t="inlineStr">
        <is>
          <t>Purnea</t>
        </is>
      </c>
      <c r="D78" s="5" t="inlineStr">
        <is>
          <t>Makhana_7-30163</t>
        </is>
      </c>
      <c r="E78" s="5" t="inlineStr">
        <is>
          <t>Roasted &amp; Flavored Makhana - Tangy Tomato Farmley Composite Jar 83 g</t>
        </is>
      </c>
      <c r="F78" s="5" t="inlineStr">
        <is>
          <t>Roasted &amp; Flavoured Makhana</t>
        </is>
      </c>
      <c r="G78" s="25" t="n">
        <v>101.675</v>
      </c>
      <c r="H78" s="25" t="n">
        <v>1225</v>
      </c>
    </row>
    <row r="79">
      <c r="A79" s="5" t="inlineStr">
        <is>
          <t>Amazon Retail India</t>
        </is>
      </c>
      <c r="B79" s="5" t="inlineStr">
        <is>
          <t>Amazon Retail India Private Limited</t>
        </is>
      </c>
      <c r="C79" s="5" t="inlineStr">
        <is>
          <t>Purnea</t>
        </is>
      </c>
      <c r="D79" s="5" t="inlineStr">
        <is>
          <t>Makhana_7-30184</t>
        </is>
      </c>
      <c r="E79" s="5" t="inlineStr">
        <is>
          <t>Roasted &amp; Flavored Makhana - Tangy Tomato Farmley Composite Jar 83 g - Pack of 2</t>
        </is>
      </c>
      <c r="F79" s="5" t="inlineStr">
        <is>
          <t>Roasted &amp; Flavoured Makhana</t>
        </is>
      </c>
      <c r="G79" s="25" t="n">
        <v>42.994</v>
      </c>
      <c r="H79" s="25" t="n">
        <v>259</v>
      </c>
    </row>
    <row r="80">
      <c r="A80" s="5" t="inlineStr">
        <is>
          <t>Amazon Retail India</t>
        </is>
      </c>
      <c r="B80" s="5" t="inlineStr">
        <is>
          <t>Amazon Retail India Private Limited</t>
        </is>
      </c>
      <c r="C80" s="5" t="inlineStr">
        <is>
          <t>Purnea</t>
        </is>
      </c>
      <c r="D80" s="5" t="inlineStr">
        <is>
          <t>Makhana_7-30185</t>
        </is>
      </c>
      <c r="E80" s="5" t="inlineStr">
        <is>
          <t>Roasted &amp; Flavored Makhana - Peri Peri Farmley Composite Jar 83 g - Pack of 2</t>
        </is>
      </c>
      <c r="F80" s="5" t="inlineStr">
        <is>
          <t>Roasted &amp; Flavoured Makhana</t>
        </is>
      </c>
      <c r="G80" s="25" t="n">
        <v>56.772</v>
      </c>
      <c r="H80" s="25" t="n">
        <v>342</v>
      </c>
    </row>
    <row r="81">
      <c r="A81" s="5" t="inlineStr">
        <is>
          <t>Amazon Retail India</t>
        </is>
      </c>
      <c r="B81" s="5" t="inlineStr">
        <is>
          <t>Amazon Retail India Private Limited</t>
        </is>
      </c>
      <c r="C81" s="5" t="inlineStr">
        <is>
          <t>Purnea</t>
        </is>
      </c>
      <c r="D81" s="5" t="inlineStr">
        <is>
          <t>Makhana_7-30161</t>
        </is>
      </c>
      <c r="E81" s="5" t="inlineStr">
        <is>
          <t>Roasted &amp; Flavoured Makhana - Cheddar Cheese Farmley Composite Jar 83 g</t>
        </is>
      </c>
      <c r="F81" s="5" t="inlineStr">
        <is>
          <t>Roasted &amp; Flavoured Makhana</t>
        </is>
      </c>
      <c r="G81" s="25" t="n">
        <v>91.051</v>
      </c>
      <c r="H81" s="25" t="n">
        <v>1097</v>
      </c>
    </row>
    <row r="82">
      <c r="A82" s="5" t="inlineStr">
        <is>
          <t>Amazon Retail India</t>
        </is>
      </c>
      <c r="B82" s="5" t="inlineStr">
        <is>
          <t>Amazon Retail India Private Limited</t>
        </is>
      </c>
      <c r="C82" s="5" t="inlineStr">
        <is>
          <t>Indore</t>
        </is>
      </c>
      <c r="D82" s="5" t="inlineStr">
        <is>
          <t>Dates_4-3011</t>
        </is>
      </c>
      <c r="E82" s="5" t="inlineStr">
        <is>
          <t>Barkat dates Farmley Standee Pouch 250 g</t>
        </is>
      </c>
      <c r="F82" s="5" t="inlineStr">
        <is>
          <t>Dates</t>
        </is>
      </c>
      <c r="G82" s="25" t="n">
        <v>242.5</v>
      </c>
      <c r="H82" s="25" t="n">
        <v>970</v>
      </c>
    </row>
    <row r="83">
      <c r="A83" s="5" t="inlineStr">
        <is>
          <t>Amazon Retail India</t>
        </is>
      </c>
      <c r="B83" s="5" t="inlineStr">
        <is>
          <t>Amazon Retail India Private Limited</t>
        </is>
      </c>
      <c r="C83" s="5" t="inlineStr">
        <is>
          <t>Purnea</t>
        </is>
      </c>
      <c r="D83" s="5" t="inlineStr">
        <is>
          <t>Makhana_7-30186</t>
        </is>
      </c>
      <c r="E83" s="5" t="inlineStr">
        <is>
          <t>Roasted &amp; Flavored Makhana - Cream N Onion Farmley Composite Jar 83 g - Pack of 2</t>
        </is>
      </c>
      <c r="F83" s="5" t="inlineStr">
        <is>
          <t>Roasted &amp; Flavoured Makhana</t>
        </is>
      </c>
      <c r="G83" s="25" t="n">
        <v>84.494</v>
      </c>
      <c r="H83" s="25" t="n">
        <v>509</v>
      </c>
    </row>
    <row r="84">
      <c r="A84" s="5" t="inlineStr">
        <is>
          <t>Amazon Retail India</t>
        </is>
      </c>
      <c r="B84" s="5" t="inlineStr">
        <is>
          <t>Amazon Retail India Private Limited</t>
        </is>
      </c>
      <c r="C84" s="5" t="inlineStr">
        <is>
          <t>Purnea</t>
        </is>
      </c>
      <c r="D84" s="5" t="inlineStr">
        <is>
          <t>Makhana_7-30166</t>
        </is>
      </c>
      <c r="E84" s="5" t="inlineStr">
        <is>
          <t>Roasted &amp; Flavored Makhana - Mint Farmley Composite  Jar 83 g</t>
        </is>
      </c>
      <c r="F84" s="5" t="inlineStr">
        <is>
          <t>Roasted &amp; Flavoured Makhana</t>
        </is>
      </c>
      <c r="G84" s="25" t="n">
        <v>106.323</v>
      </c>
      <c r="H84" s="25" t="n">
        <v>1281</v>
      </c>
    </row>
    <row r="85">
      <c r="A85" s="5" t="inlineStr">
        <is>
          <t>Amazon Retail India</t>
        </is>
      </c>
      <c r="B85" s="5" t="inlineStr">
        <is>
          <t>Amazon Retail India Private Limited</t>
        </is>
      </c>
      <c r="C85" s="5" t="inlineStr">
        <is>
          <t>Purnea</t>
        </is>
      </c>
      <c r="D85" s="5" t="inlineStr">
        <is>
          <t>Makhana_7-30164</t>
        </is>
      </c>
      <c r="E85" s="5" t="inlineStr">
        <is>
          <t>Roasted &amp; Flavored Makhana - Peri Peri Farmley Composite Jar 83 g</t>
        </is>
      </c>
      <c r="F85" s="5" t="inlineStr">
        <is>
          <t>Roasted &amp; Flavoured Makhana</t>
        </is>
      </c>
      <c r="G85" s="25" t="n">
        <v>150.396</v>
      </c>
      <c r="H85" s="25" t="n">
        <v>1812</v>
      </c>
    </row>
    <row r="86">
      <c r="A86" s="5" t="inlineStr">
        <is>
          <t>Amazon Retail India</t>
        </is>
      </c>
      <c r="B86" s="5" t="inlineStr">
        <is>
          <t>Amazon Retail India Private Limited</t>
        </is>
      </c>
      <c r="C86" s="5" t="inlineStr">
        <is>
          <t>Purnea</t>
        </is>
      </c>
      <c r="D86" s="5" t="inlineStr">
        <is>
          <t>Makhana_7-30167</t>
        </is>
      </c>
      <c r="E86" s="5" t="inlineStr">
        <is>
          <t xml:space="preserve">Roasted &amp; Salted Makhana Farmley Composite Jar 83 g	</t>
        </is>
      </c>
      <c r="F86" s="5" t="inlineStr">
        <is>
          <t>Roasted &amp; Flavoured Makhana</t>
        </is>
      </c>
      <c r="G86" s="25" t="n">
        <v>377.235</v>
      </c>
      <c r="H86" s="25" t="n">
        <v>4545</v>
      </c>
    </row>
    <row r="87">
      <c r="A87" s="5" t="inlineStr">
        <is>
          <t>Amazon Retail India</t>
        </is>
      </c>
      <c r="B87" s="5" t="inlineStr">
        <is>
          <t>Amazon Retail India Private Limited</t>
        </is>
      </c>
      <c r="C87" s="5" t="inlineStr">
        <is>
          <t>Purnea</t>
        </is>
      </c>
      <c r="D87" s="5" t="inlineStr">
        <is>
          <t>Makhana_7-30189</t>
        </is>
      </c>
      <c r="E87" s="5" t="inlineStr">
        <is>
          <t>Roasted &amp; Salted Makhana Composite Jar 83 g - Pack of 2</t>
        </is>
      </c>
      <c r="F87" s="5" t="inlineStr">
        <is>
          <t>Roasted &amp; Flavoured Makhana</t>
        </is>
      </c>
      <c r="G87" s="25" t="n">
        <v>90.304</v>
      </c>
      <c r="H87" s="25" t="n">
        <v>544</v>
      </c>
    </row>
    <row r="88">
      <c r="A88" s="5" t="inlineStr">
        <is>
          <t>Amazon Retail India</t>
        </is>
      </c>
      <c r="B88" s="5" t="inlineStr">
        <is>
          <t>Amazon Retail India Private Limited</t>
        </is>
      </c>
      <c r="C88" s="5" t="inlineStr">
        <is>
          <t>Indore</t>
        </is>
      </c>
      <c r="D88" s="5" t="inlineStr">
        <is>
          <t>Almonds_1-2654</t>
        </is>
      </c>
      <c r="E88" s="5" t="inlineStr">
        <is>
          <t>Roasted &amp; Salted Almonds Farmley Standee Pouch 200 g</t>
        </is>
      </c>
      <c r="F88" s="5" t="inlineStr">
        <is>
          <t>Roasted Almonds</t>
        </is>
      </c>
      <c r="G88" s="25" t="n">
        <v>74.2</v>
      </c>
      <c r="H88" s="25" t="n">
        <v>371</v>
      </c>
    </row>
    <row r="89">
      <c r="A89" s="5" t="inlineStr">
        <is>
          <t>Amazon Retail India</t>
        </is>
      </c>
      <c r="B89" s="5" t="inlineStr">
        <is>
          <t>Amazon Retail India Private Limited</t>
        </is>
      </c>
      <c r="C89" s="5" t="inlineStr">
        <is>
          <t>Indore</t>
        </is>
      </c>
      <c r="D89" s="5" t="inlineStr">
        <is>
          <t>Dry Fruit Mix_15-30158</t>
        </is>
      </c>
      <c r="E89" s="5" t="inlineStr">
        <is>
          <t>Mexican Peri-Peri Snack Mix Farmley Pillow Pouch 35 g- Single Serve</t>
        </is>
      </c>
      <c r="F89" s="5" t="inlineStr">
        <is>
          <t>Savoury Mixes</t>
        </is>
      </c>
      <c r="G89" s="25" t="n">
        <v>45.745</v>
      </c>
      <c r="H89" s="25" t="n">
        <v>1307</v>
      </c>
    </row>
    <row r="90">
      <c r="A90" s="5" t="inlineStr">
        <is>
          <t>Amazon Retail India</t>
        </is>
      </c>
      <c r="B90" s="5" t="inlineStr">
        <is>
          <t>Amazon Retail India Private Limited</t>
        </is>
      </c>
      <c r="C90" s="5" t="inlineStr">
        <is>
          <t>Indore</t>
        </is>
      </c>
      <c r="D90" s="5" t="inlineStr">
        <is>
          <t>Cashewnut_3-2973</t>
        </is>
      </c>
      <c r="E90" s="5" t="inlineStr">
        <is>
          <t>Roasted &amp; Salted Cashew - Farmley Standee Pouch 36 g - Retail</t>
        </is>
      </c>
      <c r="F90" s="5" t="inlineStr">
        <is>
          <t>Roasted &amp; Flavoured Cashew</t>
        </is>
      </c>
      <c r="G90" s="25" t="n">
        <v>36</v>
      </c>
      <c r="H90" s="25" t="n">
        <v>1000</v>
      </c>
    </row>
    <row r="91">
      <c r="A91" s="5" t="inlineStr">
        <is>
          <t>Amazon Retail India</t>
        </is>
      </c>
      <c r="B91" s="5" t="inlineStr">
        <is>
          <t>Amazon Retail India Private Limited</t>
        </is>
      </c>
      <c r="C91" s="5" t="inlineStr">
        <is>
          <t>Indore</t>
        </is>
      </c>
      <c r="D91" s="5" t="inlineStr">
        <is>
          <t>Dry Fruit Mix_15-30136</t>
        </is>
      </c>
      <c r="E91" s="5" t="inlineStr">
        <is>
          <t>Fruit and Nut Mix Farmley Pillow Pouch 28g- Single serve</t>
        </is>
      </c>
      <c r="F91" s="5" t="inlineStr">
        <is>
          <t>Savoury Mixes</t>
        </is>
      </c>
      <c r="G91" s="25" t="n">
        <v>14</v>
      </c>
      <c r="H91" s="25" t="n">
        <v>500</v>
      </c>
    </row>
    <row r="92">
      <c r="A92" s="5" t="inlineStr">
        <is>
          <t>Amazon Retail India</t>
        </is>
      </c>
      <c r="B92" s="5" t="inlineStr">
        <is>
          <t>Amazon Retail India Private Limited</t>
        </is>
      </c>
      <c r="C92" s="5" t="inlineStr">
        <is>
          <t>Indore</t>
        </is>
      </c>
      <c r="D92" s="5" t="inlineStr">
        <is>
          <t>Raisins_10-1990</t>
        </is>
      </c>
      <c r="E92" s="5" t="inlineStr">
        <is>
          <t>Premium Raisin Long Farmley Standee Pouch 500 g</t>
        </is>
      </c>
      <c r="F92" s="5" t="inlineStr">
        <is>
          <t>Raisins</t>
        </is>
      </c>
      <c r="G92" s="25" t="n">
        <v>125</v>
      </c>
      <c r="H92" s="25" t="n">
        <v>250</v>
      </c>
    </row>
    <row r="93">
      <c r="A93" s="5" t="inlineStr">
        <is>
          <t>Amazon Retail India</t>
        </is>
      </c>
      <c r="B93" s="5" t="inlineStr">
        <is>
          <t>Amazon Retail India Private Limited</t>
        </is>
      </c>
      <c r="C93" s="5" t="inlineStr">
        <is>
          <t>Indore</t>
        </is>
      </c>
      <c r="D93" s="5" t="inlineStr">
        <is>
          <t>Pistachio_8-3057</t>
        </is>
      </c>
      <c r="E93" s="5" t="inlineStr">
        <is>
          <t xml:space="preserve">Farmley Premium California Roasted &amp; Salted Pistachios standee pouch 250 gm	</t>
        </is>
      </c>
      <c r="F93" s="5" t="inlineStr">
        <is>
          <t>Pistachio</t>
        </is>
      </c>
      <c r="G93" s="25" t="n">
        <v>300</v>
      </c>
      <c r="H93" s="25" t="n">
        <v>1200</v>
      </c>
    </row>
    <row r="94">
      <c r="A94" s="5" t="inlineStr">
        <is>
          <t>Amazon Retail India</t>
        </is>
      </c>
      <c r="B94" s="5" t="inlineStr">
        <is>
          <t>Amazon Retail India Private Limited</t>
        </is>
      </c>
      <c r="C94" s="5" t="inlineStr">
        <is>
          <t>Rebela</t>
        </is>
      </c>
      <c r="D94" s="5" t="inlineStr">
        <is>
          <t>Makhana_7-30138</t>
        </is>
      </c>
      <c r="E94" s="5" t="inlineStr">
        <is>
          <t>Makha Shaka Cheese Waves Farmley Pillow Pouch 70 g</t>
        </is>
      </c>
      <c r="F94" s="5" t="inlineStr">
        <is>
          <t>Munchies</t>
        </is>
      </c>
      <c r="G94" s="25" t="n">
        <v>35</v>
      </c>
      <c r="H94" s="25" t="n">
        <v>500</v>
      </c>
    </row>
    <row r="95">
      <c r="A95" s="5" t="inlineStr">
        <is>
          <t>Amazon Retail India</t>
        </is>
      </c>
      <c r="B95" s="5" t="inlineStr">
        <is>
          <t>Amazon Retail India Private Limited</t>
        </is>
      </c>
      <c r="C95" s="5" t="inlineStr">
        <is>
          <t>Rebela</t>
        </is>
      </c>
      <c r="D95" s="5" t="inlineStr">
        <is>
          <t>Makhana_7-30137</t>
        </is>
      </c>
      <c r="E95" s="5" t="inlineStr">
        <is>
          <t>Makha Shaka Imli Waves Farmley Pillow Pouch 70 g</t>
        </is>
      </c>
      <c r="F95" s="5" t="inlineStr">
        <is>
          <t>Munchies</t>
        </is>
      </c>
      <c r="G95" s="25" t="n">
        <v>35</v>
      </c>
      <c r="H95" s="25" t="n">
        <v>500</v>
      </c>
    </row>
    <row r="96">
      <c r="A96" s="5" t="inlineStr">
        <is>
          <t>Amazon Retail India</t>
        </is>
      </c>
      <c r="B96" s="5" t="inlineStr">
        <is>
          <t>Amazon Retail India Private Limited</t>
        </is>
      </c>
      <c r="C96" s="5" t="inlineStr">
        <is>
          <t>Indore</t>
        </is>
      </c>
      <c r="D96" s="5" t="inlineStr">
        <is>
          <t>Seeds_11-20160</t>
        </is>
      </c>
      <c r="E96" s="5" t="inlineStr">
        <is>
          <t>Roasted &amp; Salted Pumpkin seeds Pillow Pouch Farmley 24 g- single serve</t>
        </is>
      </c>
      <c r="F96" s="5" t="inlineStr">
        <is>
          <t>Other Seeds</t>
        </is>
      </c>
      <c r="G96" s="25" t="n">
        <v>12</v>
      </c>
      <c r="H96" s="25" t="n">
        <v>500</v>
      </c>
    </row>
    <row r="97">
      <c r="A97" s="5" t="inlineStr">
        <is>
          <t>Exports</t>
        </is>
      </c>
      <c r="B97" s="5" t="inlineStr">
        <is>
          <t>Exports</t>
        </is>
      </c>
      <c r="C97" s="5" t="inlineStr">
        <is>
          <t>Indore</t>
        </is>
      </c>
      <c r="D97" s="5" t="inlineStr">
        <is>
          <t>Seeds_11-2841</t>
        </is>
      </c>
      <c r="E97" s="5" t="inlineStr">
        <is>
          <t>Flax Seeds Farmley Jar 325g - E/US</t>
        </is>
      </c>
      <c r="F97" s="5" t="inlineStr">
        <is>
          <t>Other Seeds</t>
        </is>
      </c>
      <c r="G97" s="25" t="n">
        <v>93.59999999999999</v>
      </c>
      <c r="H97" s="25" t="n">
        <v>288</v>
      </c>
    </row>
    <row r="98">
      <c r="A98" s="5" t="inlineStr">
        <is>
          <t>Exports</t>
        </is>
      </c>
      <c r="B98" s="5" t="inlineStr">
        <is>
          <t>Exports</t>
        </is>
      </c>
      <c r="C98" s="5" t="inlineStr">
        <is>
          <t>Indore</t>
        </is>
      </c>
      <c r="D98" s="5" t="inlineStr">
        <is>
          <t>Dates_4-30567</t>
        </is>
      </c>
      <c r="E98" s="5" t="inlineStr">
        <is>
          <t>Classic Date Bites Farmley Tin Jar 200 g</t>
        </is>
      </c>
      <c r="F98" s="5" t="inlineStr">
        <is>
          <t>Healthy Desserts</t>
        </is>
      </c>
      <c r="G98" s="25" t="n">
        <v>360</v>
      </c>
      <c r="H98" s="25" t="n">
        <v>1800</v>
      </c>
    </row>
    <row r="99">
      <c r="A99" s="5" t="inlineStr">
        <is>
          <t>Exports</t>
        </is>
      </c>
      <c r="B99" s="5" t="inlineStr">
        <is>
          <t>Exports</t>
        </is>
      </c>
      <c r="C99" s="5" t="inlineStr">
        <is>
          <t>Indore</t>
        </is>
      </c>
      <c r="D99" s="5" t="inlineStr">
        <is>
          <t>Dates_4-30101</t>
        </is>
      </c>
      <c r="E99" s="5" t="inlineStr">
        <is>
          <t>Dark Choco-Orange Date Bite Farmley Tin Jar 200g</t>
        </is>
      </c>
      <c r="F99" s="5" t="inlineStr">
        <is>
          <t>Healthy Desserts</t>
        </is>
      </c>
      <c r="G99" s="25" t="n">
        <v>264</v>
      </c>
      <c r="H99" s="25" t="n">
        <v>1320</v>
      </c>
    </row>
    <row r="100">
      <c r="A100" s="5" t="inlineStr">
        <is>
          <t>Exports</t>
        </is>
      </c>
      <c r="B100" s="5" t="inlineStr">
        <is>
          <t>Exports</t>
        </is>
      </c>
      <c r="C100" s="5" t="inlineStr">
        <is>
          <t>Indore</t>
        </is>
      </c>
      <c r="D100" s="5" t="inlineStr">
        <is>
          <t>Dates_04-30057</t>
        </is>
      </c>
      <c r="E100" s="5" t="inlineStr">
        <is>
          <t>Apple Pie Date Bite Farmley Tin Jar 200g</t>
        </is>
      </c>
      <c r="F100" s="5" t="inlineStr">
        <is>
          <t>Healthy Desserts</t>
        </is>
      </c>
      <c r="G100" s="25" t="n">
        <v>129.6</v>
      </c>
      <c r="H100" s="25" t="n">
        <v>648</v>
      </c>
    </row>
    <row r="101">
      <c r="A101" s="5" t="inlineStr">
        <is>
          <t>Exports</t>
        </is>
      </c>
      <c r="B101" s="5" t="inlineStr">
        <is>
          <t>Exports</t>
        </is>
      </c>
      <c r="C101" s="5" t="inlineStr">
        <is>
          <t>Purnea</t>
        </is>
      </c>
      <c r="D101" s="5" t="inlineStr">
        <is>
          <t>Makhana_7-2979</t>
        </is>
      </c>
      <c r="E101" s="5" t="inlineStr">
        <is>
          <t>Roasted &amp; Flavored Makhana -Cheddar Cheese Farmley Composite Jar 77 g</t>
        </is>
      </c>
      <c r="F101" s="5" t="inlineStr">
        <is>
          <t>Roasted &amp; Flavoured Makhana</t>
        </is>
      </c>
      <c r="G101" s="25" t="n">
        <v>51.744</v>
      </c>
      <c r="H101" s="25" t="n">
        <v>672</v>
      </c>
    </row>
    <row r="102">
      <c r="A102" s="5" t="inlineStr">
        <is>
          <t>Exports</t>
        </is>
      </c>
      <c r="B102" s="5" t="inlineStr">
        <is>
          <t>Exports</t>
        </is>
      </c>
      <c r="C102" s="5" t="inlineStr">
        <is>
          <t>Indore</t>
        </is>
      </c>
      <c r="D102" s="5" t="inlineStr">
        <is>
          <t>Dates_4-20162</t>
        </is>
      </c>
      <c r="E102" s="5" t="inlineStr">
        <is>
          <t xml:space="preserve">Coffee Rush Date Bite Farmley Tin Jar 200g	</t>
        </is>
      </c>
      <c r="F102" s="5" t="inlineStr">
        <is>
          <t>Healthy Desserts</t>
        </is>
      </c>
      <c r="G102" s="25" t="n">
        <v>129.6</v>
      </c>
      <c r="H102" s="25" t="n">
        <v>648</v>
      </c>
    </row>
    <row r="103">
      <c r="A103" s="5" t="inlineStr">
        <is>
          <t>Exports</t>
        </is>
      </c>
      <c r="B103" s="5" t="inlineStr">
        <is>
          <t>Exports</t>
        </is>
      </c>
      <c r="C103" s="5" t="inlineStr">
        <is>
          <t>Purnea</t>
        </is>
      </c>
      <c r="D103" s="5" t="inlineStr">
        <is>
          <t>Makhana_7-2980</t>
        </is>
      </c>
      <c r="E103" s="5" t="inlineStr">
        <is>
          <t>Roasted &amp; Flavored Makhana - Mint Farmley Composite Jar 77 g</t>
        </is>
      </c>
      <c r="F103" s="5" t="inlineStr">
        <is>
          <t>Roasted &amp; Flavoured Makhana</t>
        </is>
      </c>
      <c r="G103" s="25" t="n">
        <v>44.352</v>
      </c>
      <c r="H103" s="25" t="n">
        <v>576</v>
      </c>
    </row>
    <row r="104">
      <c r="A104" s="5" t="inlineStr">
        <is>
          <t>Exports</t>
        </is>
      </c>
      <c r="B104" s="5" t="inlineStr">
        <is>
          <t>Exports</t>
        </is>
      </c>
      <c r="C104" s="5" t="inlineStr">
        <is>
          <t>Purnea</t>
        </is>
      </c>
      <c r="D104" s="5" t="inlineStr">
        <is>
          <t>Makhana_7-2982</t>
        </is>
      </c>
      <c r="E104" s="5" t="inlineStr">
        <is>
          <t>Roasted &amp; Flavored Makhana - Achaari Farmley Composite Jar 77 g</t>
        </is>
      </c>
      <c r="F104" s="5" t="inlineStr">
        <is>
          <t>Roasted &amp; Flavoured Makhana</t>
        </is>
      </c>
      <c r="G104" s="25" t="n">
        <v>44.352</v>
      </c>
      <c r="H104" s="25" t="n">
        <v>576</v>
      </c>
    </row>
    <row r="105">
      <c r="A105" s="5" t="inlineStr">
        <is>
          <t>Exports</t>
        </is>
      </c>
      <c r="B105" s="5" t="inlineStr">
        <is>
          <t>Exports</t>
        </is>
      </c>
      <c r="C105" s="5" t="inlineStr">
        <is>
          <t>Purnea</t>
        </is>
      </c>
      <c r="D105" s="5" t="inlineStr">
        <is>
          <t>Makhana_7-2983</t>
        </is>
      </c>
      <c r="E105" s="5" t="inlineStr">
        <is>
          <t>Roasted &amp; Flavored Makhana - Peri Peri Farmley Composite Jar 77 g</t>
        </is>
      </c>
      <c r="F105" s="5" t="inlineStr">
        <is>
          <t>Roasted &amp; Flavoured Makhana</t>
        </is>
      </c>
      <c r="G105" s="25" t="n">
        <v>51.744</v>
      </c>
      <c r="H105" s="25" t="n">
        <v>672</v>
      </c>
    </row>
    <row r="106">
      <c r="A106" s="5" t="inlineStr">
        <is>
          <t>Exports</t>
        </is>
      </c>
      <c r="B106" s="5" t="inlineStr">
        <is>
          <t>Exports</t>
        </is>
      </c>
      <c r="C106" s="5" t="inlineStr">
        <is>
          <t>Purnea</t>
        </is>
      </c>
      <c r="D106" s="5" t="inlineStr">
        <is>
          <t>Makhana_7-2984</t>
        </is>
      </c>
      <c r="E106" s="5" t="inlineStr">
        <is>
          <t>Roasted &amp; Salted Makhana Farmley Composite Jar 77 g</t>
        </is>
      </c>
      <c r="F106" s="5" t="inlineStr">
        <is>
          <t>Roasted &amp; Flavoured Makhana</t>
        </is>
      </c>
      <c r="G106" s="25" t="n">
        <v>51.744</v>
      </c>
      <c r="H106" s="25" t="n">
        <v>672</v>
      </c>
    </row>
    <row r="107">
      <c r="A107" s="5" t="inlineStr">
        <is>
          <t>Exports</t>
        </is>
      </c>
      <c r="B107" s="5" t="inlineStr">
        <is>
          <t>Exports</t>
        </is>
      </c>
      <c r="C107" s="5" t="inlineStr">
        <is>
          <t>Purnea</t>
        </is>
      </c>
      <c r="D107" s="5" t="inlineStr">
        <is>
          <t>Makhana_7-2985</t>
        </is>
      </c>
      <c r="E107" s="5" t="inlineStr">
        <is>
          <t>Roasted &amp; Flavored Makhana - Tangy Tomato Farmley Composite Jar 77 g</t>
        </is>
      </c>
      <c r="F107" s="5" t="inlineStr">
        <is>
          <t>Roasted &amp; Flavoured Makhana</t>
        </is>
      </c>
      <c r="G107" s="25" t="n">
        <v>51.744</v>
      </c>
      <c r="H107" s="25" t="n">
        <v>672</v>
      </c>
    </row>
    <row r="108">
      <c r="A108" s="5" t="inlineStr">
        <is>
          <t>Exports</t>
        </is>
      </c>
      <c r="B108" s="5" t="inlineStr">
        <is>
          <t>Exports</t>
        </is>
      </c>
      <c r="C108" s="5" t="inlineStr">
        <is>
          <t>Indore</t>
        </is>
      </c>
      <c r="D108" s="5" t="inlineStr">
        <is>
          <t>Dates_4-3048</t>
        </is>
      </c>
      <c r="E108" s="5" t="inlineStr">
        <is>
          <t>Dark Choco-Orange Date Bite Farmley Tin Jar 200g</t>
        </is>
      </c>
      <c r="F108" s="5" t="inlineStr">
        <is>
          <t>Healthy Desserts</t>
        </is>
      </c>
      <c r="G108" s="25" t="n">
        <v>57.6</v>
      </c>
      <c r="H108" s="25" t="n">
        <v>288</v>
      </c>
    </row>
    <row r="109">
      <c r="A109" s="5" t="inlineStr">
        <is>
          <t>Exports</t>
        </is>
      </c>
      <c r="B109" s="5" t="inlineStr">
        <is>
          <t>Exports</t>
        </is>
      </c>
      <c r="C109" s="5" t="inlineStr">
        <is>
          <t>Purnea</t>
        </is>
      </c>
      <c r="D109" s="5" t="inlineStr">
        <is>
          <t>Makhana_7-2986</t>
        </is>
      </c>
      <c r="E109" s="5" t="inlineStr">
        <is>
          <t>Roasted &amp; Flavored Makhana -Cream and Onion Farmley Composite Jar 77 g</t>
        </is>
      </c>
      <c r="F109" s="5" t="inlineStr">
        <is>
          <t>Roasted &amp; Flavoured Makhana</t>
        </is>
      </c>
      <c r="G109" s="25" t="n">
        <v>51.744</v>
      </c>
      <c r="H109" s="25" t="n">
        <v>672</v>
      </c>
    </row>
    <row r="110">
      <c r="A110" s="5" t="inlineStr">
        <is>
          <t>Exports</t>
        </is>
      </c>
      <c r="B110" s="5" t="inlineStr">
        <is>
          <t>Exports</t>
        </is>
      </c>
      <c r="C110" s="5" t="inlineStr">
        <is>
          <t>Indore</t>
        </is>
      </c>
      <c r="D110" s="5" t="inlineStr">
        <is>
          <t>Seeds_11-3071</t>
        </is>
      </c>
      <c r="E110" s="5" t="inlineStr">
        <is>
          <t>Sunflower Seeds Farmley Jar 250g - E/US</t>
        </is>
      </c>
      <c r="F110" s="5" t="inlineStr">
        <is>
          <t>Other Seeds</t>
        </is>
      </c>
      <c r="G110" s="25" t="n">
        <v>216</v>
      </c>
      <c r="H110" s="25" t="n">
        <v>864</v>
      </c>
    </row>
    <row r="111">
      <c r="A111" s="5" t="inlineStr">
        <is>
          <t>Exports</t>
        </is>
      </c>
      <c r="B111" s="5" t="inlineStr">
        <is>
          <t>Exports</t>
        </is>
      </c>
      <c r="C111" s="5" t="inlineStr">
        <is>
          <t>Indore</t>
        </is>
      </c>
      <c r="D111" s="5" t="inlineStr">
        <is>
          <t>Seeds_11-2842</t>
        </is>
      </c>
      <c r="E111" s="5" t="inlineStr">
        <is>
          <t>Seed Mix Farmley Jar 325g - E/US</t>
        </is>
      </c>
      <c r="F111" s="5" t="inlineStr">
        <is>
          <t>Seed Mix</t>
        </is>
      </c>
      <c r="G111" s="25" t="n">
        <v>187.2</v>
      </c>
      <c r="H111" s="25" t="n">
        <v>576</v>
      </c>
    </row>
    <row r="112">
      <c r="A112" s="5" t="inlineStr">
        <is>
          <t>Exports</t>
        </is>
      </c>
      <c r="B112" s="5" t="inlineStr">
        <is>
          <t>Exports</t>
        </is>
      </c>
      <c r="C112" s="5" t="inlineStr">
        <is>
          <t>Indore</t>
        </is>
      </c>
      <c r="D112" s="5" t="inlineStr">
        <is>
          <t>Seeds_11-2843</t>
        </is>
      </c>
      <c r="E112" s="5" t="inlineStr">
        <is>
          <t>Pumpkin Seeds Farmley Jar 325g - E/US</t>
        </is>
      </c>
      <c r="F112" s="5" t="inlineStr">
        <is>
          <t>Other Seeds</t>
        </is>
      </c>
      <c r="G112" s="25" t="n">
        <v>187.2</v>
      </c>
      <c r="H112" s="25" t="n">
        <v>576</v>
      </c>
    </row>
    <row r="113">
      <c r="A113" s="5" t="inlineStr">
        <is>
          <t>Exports</t>
        </is>
      </c>
      <c r="B113" s="5" t="inlineStr">
        <is>
          <t>Exports</t>
        </is>
      </c>
      <c r="C113" s="5" t="inlineStr">
        <is>
          <t>Purnea</t>
        </is>
      </c>
      <c r="D113" s="5" t="inlineStr">
        <is>
          <t>Makhana_7-2768</t>
        </is>
      </c>
      <c r="E113" s="5" t="inlineStr">
        <is>
          <t>Prasadam Makhana Farmley Center Seal Pouch 200g E/US</t>
        </is>
      </c>
      <c r="F113" s="5" t="inlineStr">
        <is>
          <t>Makhana Raw</t>
        </is>
      </c>
      <c r="G113" s="25" t="n">
        <v>224</v>
      </c>
      <c r="H113" s="25" t="n">
        <v>1120</v>
      </c>
    </row>
    <row r="114">
      <c r="A114" s="5" t="inlineStr">
        <is>
          <t>Exports</t>
        </is>
      </c>
      <c r="B114" s="5" t="inlineStr">
        <is>
          <t>Exports</t>
        </is>
      </c>
      <c r="C114" s="5" t="inlineStr">
        <is>
          <t>Indore</t>
        </is>
      </c>
      <c r="D114" s="5" t="inlineStr">
        <is>
          <t>Dates_04-30053</t>
        </is>
      </c>
      <c r="E114" s="5" t="inlineStr">
        <is>
          <t>Dark Choco-Orange Date Bites Monocarton 240 g - Pack of 12 (20 g Each)</t>
        </is>
      </c>
      <c r="F114" s="5" t="inlineStr">
        <is>
          <t>Healthy Desserts</t>
        </is>
      </c>
      <c r="G114" s="25" t="n">
        <v>42.24</v>
      </c>
      <c r="H114" s="25" t="n">
        <v>176</v>
      </c>
    </row>
    <row r="115">
      <c r="A115" s="5" t="inlineStr">
        <is>
          <t>Exports</t>
        </is>
      </c>
      <c r="B115" s="5" t="inlineStr">
        <is>
          <t>Exports</t>
        </is>
      </c>
      <c r="C115" s="5" t="inlineStr">
        <is>
          <t>Indore</t>
        </is>
      </c>
      <c r="D115" s="5" t="inlineStr">
        <is>
          <t>Dry Fruit Mix_15-2801</t>
        </is>
      </c>
      <c r="E115" s="5" t="inlineStr">
        <is>
          <t>Premium Panchmeva Farmley Jar 405 g</t>
        </is>
      </c>
      <c r="F115" s="5" t="inlineStr">
        <is>
          <t>Trail Mixes</t>
        </is>
      </c>
      <c r="G115" s="25" t="n">
        <v>388.8</v>
      </c>
      <c r="H115" s="25" t="n">
        <v>960</v>
      </c>
    </row>
    <row r="116">
      <c r="A116" s="5" t="inlineStr">
        <is>
          <t>Exports</t>
        </is>
      </c>
      <c r="B116" s="5" t="inlineStr">
        <is>
          <t>Exports</t>
        </is>
      </c>
      <c r="C116" s="5" t="inlineStr">
        <is>
          <t>UD Foods</t>
        </is>
      </c>
      <c r="D116" s="5" t="inlineStr">
        <is>
          <t>Makhana_7-30158</t>
        </is>
      </c>
      <c r="E116" s="5" t="inlineStr">
        <is>
          <t>Makha Shaka Flaming Hot Stix Farmley Pillow Pouch 33g</t>
        </is>
      </c>
      <c r="F116" s="5" t="inlineStr">
        <is>
          <t>Munchies</t>
        </is>
      </c>
      <c r="G116" s="25" t="n">
        <v>26.4</v>
      </c>
      <c r="H116" s="25" t="n">
        <v>800</v>
      </c>
    </row>
    <row r="117">
      <c r="A117" s="5" t="inlineStr">
        <is>
          <t>Exports</t>
        </is>
      </c>
      <c r="B117" s="5" t="inlineStr">
        <is>
          <t>Exports</t>
        </is>
      </c>
      <c r="C117" s="5" t="inlineStr">
        <is>
          <t>Indore</t>
        </is>
      </c>
      <c r="D117" s="5" t="inlineStr">
        <is>
          <t>Dates_4-2566</t>
        </is>
      </c>
      <c r="E117" s="5" t="inlineStr">
        <is>
          <t>Classic Date Bites Farmley Monocarton 240 g - Pack of 12 (20 g Each)</t>
        </is>
      </c>
      <c r="F117" s="5" t="inlineStr">
        <is>
          <t>Healthy Desserts</t>
        </is>
      </c>
      <c r="G117" s="25" t="n">
        <v>60.48</v>
      </c>
      <c r="H117" s="25" t="n">
        <v>252</v>
      </c>
    </row>
    <row r="118">
      <c r="A118" s="5" t="inlineStr">
        <is>
          <t>Exports</t>
        </is>
      </c>
      <c r="B118" s="5" t="inlineStr">
        <is>
          <t>Exports</t>
        </is>
      </c>
      <c r="C118" s="5" t="inlineStr">
        <is>
          <t>Indore</t>
        </is>
      </c>
      <c r="D118" s="5" t="inlineStr">
        <is>
          <t>Dates_15-30115</t>
        </is>
      </c>
      <c r="E118" s="5" t="inlineStr">
        <is>
          <t>Apple Pie Date Bites Farmley Monocarton 240 g - Pack of 12 (20 g Each) - With EAN</t>
        </is>
      </c>
      <c r="F118" s="5" t="inlineStr">
        <is>
          <t>Healthy Desserts</t>
        </is>
      </c>
      <c r="G118" s="25" t="n">
        <v>26.88</v>
      </c>
      <c r="H118" s="25" t="n">
        <v>112</v>
      </c>
    </row>
    <row r="119">
      <c r="A119" s="5" t="inlineStr">
        <is>
          <t>Exports</t>
        </is>
      </c>
      <c r="B119" s="5" t="inlineStr">
        <is>
          <t>Exports</t>
        </is>
      </c>
      <c r="C119" s="5" t="inlineStr">
        <is>
          <t>Indore</t>
        </is>
      </c>
      <c r="D119" s="5" t="inlineStr">
        <is>
          <t>Dates_4-20163</t>
        </is>
      </c>
      <c r="E119" s="5" t="inlineStr">
        <is>
          <t>Coffee Rush Date Bite Farmley Monocarton Farmley 240 g - Pack of 12 (20 g Each)- With Ean</t>
        </is>
      </c>
      <c r="F119" s="5" t="inlineStr">
        <is>
          <t>Healthy Desserts</t>
        </is>
      </c>
      <c r="G119" s="25" t="n">
        <v>43.2</v>
      </c>
      <c r="H119" s="25" t="n">
        <v>180</v>
      </c>
    </row>
    <row r="120">
      <c r="A120" s="5" t="inlineStr">
        <is>
          <t>Exports</t>
        </is>
      </c>
      <c r="B120" s="5" t="inlineStr">
        <is>
          <t>Exports</t>
        </is>
      </c>
      <c r="C120" s="5" t="inlineStr">
        <is>
          <t>Indore</t>
        </is>
      </c>
      <c r="D120" s="5" t="inlineStr">
        <is>
          <t>Dry Fruit Mix_15-2858</t>
        </is>
      </c>
      <c r="E120" s="5" t="inlineStr">
        <is>
          <t>Mexican Peri Peri Snack Mix Farmley Pillow Pouch 21g (In SRP 8 Pcs Each)</t>
        </is>
      </c>
      <c r="F120" s="5" t="inlineStr">
        <is>
          <t>Savoury Mixes</t>
        </is>
      </c>
      <c r="G120" s="25" t="n">
        <v>47.88</v>
      </c>
      <c r="H120" s="25" t="n">
        <v>285</v>
      </c>
    </row>
    <row r="121">
      <c r="A121" s="5" t="inlineStr">
        <is>
          <t>Exports</t>
        </is>
      </c>
      <c r="B121" s="5" t="inlineStr">
        <is>
          <t>Exports</t>
        </is>
      </c>
      <c r="C121" s="5" t="inlineStr">
        <is>
          <t>Indore</t>
        </is>
      </c>
      <c r="D121" s="5" t="inlineStr">
        <is>
          <t>Dry Fruit Mix_15-2403</t>
        </is>
      </c>
      <c r="E121" s="5" t="inlineStr">
        <is>
          <t>Seed Mix Farmley Standee Pouch 200 g</t>
        </is>
      </c>
      <c r="F121" s="5" t="inlineStr">
        <is>
          <t>Seed Mix</t>
        </is>
      </c>
      <c r="G121" s="25" t="n">
        <v>42</v>
      </c>
      <c r="H121" s="25" t="n">
        <v>210</v>
      </c>
    </row>
    <row r="122">
      <c r="A122" s="5" t="inlineStr">
        <is>
          <t>Own Website</t>
        </is>
      </c>
      <c r="B122" s="5" t="inlineStr">
        <is>
          <t>Farmley Website B2C</t>
        </is>
      </c>
      <c r="C122" s="5" t="inlineStr">
        <is>
          <t>Indore</t>
        </is>
      </c>
      <c r="D122" s="5" t="inlineStr">
        <is>
          <t>Dates_4-30567</t>
        </is>
      </c>
      <c r="E122" s="5" t="inlineStr">
        <is>
          <t>Classic Date Bites Farmley Tin Jar 200 g</t>
        </is>
      </c>
      <c r="F122" s="5" t="inlineStr">
        <is>
          <t>Healthy Desserts</t>
        </is>
      </c>
      <c r="G122" s="25" t="n">
        <v>1860</v>
      </c>
      <c r="H122" s="25" t="n">
        <v>9300</v>
      </c>
    </row>
    <row r="123">
      <c r="A123" s="5" t="inlineStr">
        <is>
          <t>Own Website</t>
        </is>
      </c>
      <c r="B123" s="5" t="inlineStr">
        <is>
          <t>Farmley Website B2C</t>
        </is>
      </c>
      <c r="C123" s="5" t="inlineStr">
        <is>
          <t>Indore</t>
        </is>
      </c>
      <c r="D123" s="5" t="inlineStr">
        <is>
          <t>Dates_4-30570</t>
        </is>
      </c>
      <c r="E123" s="5" t="inlineStr">
        <is>
          <t>Classic Date Bites Farmley Monocarton 240 g - Pack of 12 (20 g Each) - With EAN</t>
        </is>
      </c>
      <c r="F123" s="5" t="inlineStr">
        <is>
          <t>Healthy Desserts</t>
        </is>
      </c>
      <c r="G123" s="25" t="n">
        <v>570.2228571000001</v>
      </c>
      <c r="H123" s="25" t="n">
        <v>2375.928571</v>
      </c>
    </row>
    <row r="124">
      <c r="A124" s="5" t="inlineStr">
        <is>
          <t>Own Website</t>
        </is>
      </c>
      <c r="B124" s="5" t="inlineStr">
        <is>
          <t>Farmley Website B2C</t>
        </is>
      </c>
      <c r="C124" s="5" t="inlineStr">
        <is>
          <t>Indore</t>
        </is>
      </c>
      <c r="D124" s="5" t="inlineStr">
        <is>
          <t>Dates_4-3048</t>
        </is>
      </c>
      <c r="E124" s="5" t="inlineStr">
        <is>
          <t>Dark Choco-Orange Date Bite Farmley Tin Jar 200g</t>
        </is>
      </c>
      <c r="F124" s="5" t="inlineStr">
        <is>
          <t>Healthy Desserts</t>
        </is>
      </c>
      <c r="G124" s="25" t="n">
        <v>284.0928571</v>
      </c>
      <c r="H124" s="25" t="n">
        <v>1420.464286</v>
      </c>
    </row>
    <row r="125">
      <c r="A125" s="5" t="inlineStr">
        <is>
          <t>Own Website</t>
        </is>
      </c>
      <c r="B125" s="5" t="inlineStr">
        <is>
          <t>Farmley Website B2C</t>
        </is>
      </c>
      <c r="C125" s="5" t="inlineStr">
        <is>
          <t>Indore</t>
        </is>
      </c>
      <c r="D125" s="5" t="inlineStr">
        <is>
          <t>Dry Fruit Mix_15-2801</t>
        </is>
      </c>
      <c r="E125" s="5" t="inlineStr">
        <is>
          <t>Premium Panchmeva Farmley Jar 405 g</t>
        </is>
      </c>
      <c r="F125" s="5" t="inlineStr">
        <is>
          <t>Trail Mixes</t>
        </is>
      </c>
      <c r="G125" s="25" t="n">
        <v>441.2185714</v>
      </c>
      <c r="H125" s="25" t="n">
        <v>1089.428571</v>
      </c>
    </row>
    <row r="126">
      <c r="A126" s="5" t="inlineStr">
        <is>
          <t>Own Website</t>
        </is>
      </c>
      <c r="B126" s="5" t="inlineStr">
        <is>
          <t>Farmley Website B2C</t>
        </is>
      </c>
      <c r="C126" s="5" t="inlineStr">
        <is>
          <t>Indore</t>
        </is>
      </c>
      <c r="D126" s="5" t="inlineStr">
        <is>
          <t>Dates_04-30057</t>
        </is>
      </c>
      <c r="E126" s="5" t="inlineStr">
        <is>
          <t>Apple Pie Date Bite Farmley Tin Jar 200g</t>
        </is>
      </c>
      <c r="F126" s="5" t="inlineStr">
        <is>
          <t>Healthy Desserts</t>
        </is>
      </c>
      <c r="G126" s="25" t="n">
        <v>194.1928571</v>
      </c>
      <c r="H126" s="25" t="n">
        <v>970.9642857</v>
      </c>
    </row>
    <row r="127">
      <c r="A127" s="5" t="inlineStr">
        <is>
          <t>Own Website</t>
        </is>
      </c>
      <c r="B127" s="5" t="inlineStr">
        <is>
          <t>Farmley Website B2C</t>
        </is>
      </c>
      <c r="C127" s="5" t="inlineStr">
        <is>
          <t>Indore</t>
        </is>
      </c>
      <c r="D127" s="5" t="inlineStr">
        <is>
          <t>Dates_4-20162</t>
        </is>
      </c>
      <c r="E127" s="5" t="inlineStr">
        <is>
          <t xml:space="preserve">Coffee Rush Date Bite Farmley Tin Jar 200g	</t>
        </is>
      </c>
      <c r="F127" s="5" t="inlineStr">
        <is>
          <t>Healthy Desserts</t>
        </is>
      </c>
      <c r="G127" s="25" t="n">
        <v>171.1642857</v>
      </c>
      <c r="H127" s="25" t="n">
        <v>855.8214286</v>
      </c>
    </row>
    <row r="128">
      <c r="A128" s="5" t="inlineStr">
        <is>
          <t>Own Website</t>
        </is>
      </c>
      <c r="B128" s="5" t="inlineStr">
        <is>
          <t>Farmley Website B2C</t>
        </is>
      </c>
      <c r="C128" s="5" t="inlineStr">
        <is>
          <t>Indore</t>
        </is>
      </c>
      <c r="D128" s="5" t="inlineStr">
        <is>
          <t>Seeds_11-2542</t>
        </is>
      </c>
      <c r="E128" s="5" t="inlineStr">
        <is>
          <t>Premium Jumbo Pumpkin Seeds Farmley Standee Pouch 200 g</t>
        </is>
      </c>
      <c r="F128" s="5" t="inlineStr">
        <is>
          <t>Other Seeds</t>
        </is>
      </c>
      <c r="G128" s="25" t="n">
        <v>133.9642857</v>
      </c>
      <c r="H128" s="25" t="n">
        <v>669.8214286</v>
      </c>
    </row>
    <row r="129">
      <c r="A129" s="5" t="inlineStr">
        <is>
          <t>Own Website</t>
        </is>
      </c>
      <c r="B129" s="5" t="inlineStr">
        <is>
          <t>Farmley Website B2C</t>
        </is>
      </c>
      <c r="C129" s="5" t="inlineStr">
        <is>
          <t>Indore</t>
        </is>
      </c>
      <c r="D129" s="5" t="inlineStr">
        <is>
          <t>Dates_15-30090</t>
        </is>
      </c>
      <c r="E129" s="5" t="inlineStr">
        <is>
          <t>Assorted Pack Farmley 360g Monocarton- Dark Choco Orange Date Bite 120 g, Classic Date Bite 120g, Apple Pie Date Bite 120g Pack of 18 (20 g)</t>
        </is>
      </c>
      <c r="F129" s="5" t="inlineStr">
        <is>
          <t>Healthy Desserts</t>
        </is>
      </c>
      <c r="G129" s="25" t="n">
        <v>218.4171429</v>
      </c>
      <c r="H129" s="25" t="n">
        <v>606.7142857</v>
      </c>
    </row>
    <row r="130">
      <c r="A130" s="5" t="inlineStr">
        <is>
          <t>Own Website</t>
        </is>
      </c>
      <c r="B130" s="5" t="inlineStr">
        <is>
          <t>Farmley Website B2C</t>
        </is>
      </c>
      <c r="C130" s="5" t="inlineStr">
        <is>
          <t>Indore</t>
        </is>
      </c>
      <c r="D130" s="5" t="inlineStr">
        <is>
          <t>Seeds_11-2541</t>
        </is>
      </c>
      <c r="E130" s="5" t="inlineStr">
        <is>
          <t>Premium Chia Seeds Farmley Standee Pouch 200 g</t>
        </is>
      </c>
      <c r="F130" s="5" t="inlineStr">
        <is>
          <t>Chia Seeds</t>
        </is>
      </c>
      <c r="G130" s="25" t="n">
        <v>114.9214286</v>
      </c>
      <c r="H130" s="25" t="n">
        <v>574.6071429</v>
      </c>
    </row>
    <row r="131">
      <c r="A131" s="5" t="inlineStr">
        <is>
          <t>Own Website</t>
        </is>
      </c>
      <c r="B131" s="5" t="inlineStr">
        <is>
          <t>Farmley Website B2C</t>
        </is>
      </c>
      <c r="C131" s="5" t="inlineStr">
        <is>
          <t>Indore</t>
        </is>
      </c>
      <c r="D131" s="5" t="inlineStr">
        <is>
          <t>Dry Fruit Mix_15-2403</t>
        </is>
      </c>
      <c r="E131" s="5" t="inlineStr">
        <is>
          <t>Seed Mix Farmley Standee Pouch 200 g</t>
        </is>
      </c>
      <c r="F131" s="5" t="inlineStr">
        <is>
          <t>Seed Mix</t>
        </is>
      </c>
      <c r="G131" s="25" t="n">
        <v>112.7071429</v>
      </c>
      <c r="H131" s="25" t="n">
        <v>563.5357143</v>
      </c>
    </row>
    <row r="132">
      <c r="A132" s="5" t="inlineStr">
        <is>
          <t>Own Website</t>
        </is>
      </c>
      <c r="B132" s="5" t="inlineStr">
        <is>
          <t>Farmley Website B2C</t>
        </is>
      </c>
      <c r="C132" s="5" t="inlineStr">
        <is>
          <t>Indore</t>
        </is>
      </c>
      <c r="D132" s="5" t="inlineStr">
        <is>
          <t>Dry Fruit Mix_15-2898</t>
        </is>
      </c>
      <c r="E132" s="5" t="inlineStr">
        <is>
          <t>Premium Panchmeva Farmley Pillow Pouch 168g (ESHOP)</t>
        </is>
      </c>
      <c r="F132" s="5" t="inlineStr">
        <is>
          <t>Trail Mixes</t>
        </is>
      </c>
      <c r="G132" s="25" t="n">
        <v>94.116</v>
      </c>
      <c r="H132" s="25" t="n">
        <v>560.2142857</v>
      </c>
    </row>
    <row r="133">
      <c r="A133" s="5" t="inlineStr">
        <is>
          <t>Own Website</t>
        </is>
      </c>
      <c r="B133" s="5" t="inlineStr">
        <is>
          <t>Farmley Website B2C</t>
        </is>
      </c>
      <c r="C133" s="5" t="inlineStr">
        <is>
          <t>Indore</t>
        </is>
      </c>
      <c r="D133" s="5" t="inlineStr">
        <is>
          <t>Seeds_11-2693</t>
        </is>
      </c>
      <c r="E133" s="5" t="inlineStr">
        <is>
          <t>Premium Chia Seeds Farmley Jar 1 Kg</t>
        </is>
      </c>
      <c r="F133" s="5" t="inlineStr">
        <is>
          <t>Chia Seeds</t>
        </is>
      </c>
      <c r="G133" s="25" t="n">
        <v>544.7142857</v>
      </c>
      <c r="H133" s="25" t="n">
        <v>544.7142857</v>
      </c>
    </row>
    <row r="134">
      <c r="A134" s="5" t="inlineStr">
        <is>
          <t>Own Website</t>
        </is>
      </c>
      <c r="B134" s="5" t="inlineStr">
        <is>
          <t>Farmley Website B2C</t>
        </is>
      </c>
      <c r="C134" s="5" t="inlineStr">
        <is>
          <t>Indore</t>
        </is>
      </c>
      <c r="D134" s="5" t="inlineStr">
        <is>
          <t>Dry Fruit Mix_15-2404</t>
        </is>
      </c>
      <c r="E134" s="5" t="inlineStr">
        <is>
          <t>Berry Mix Farmley Standee Pouch 200 g</t>
        </is>
      </c>
      <c r="F134" s="5" t="inlineStr">
        <is>
          <t>Berry Mix</t>
        </is>
      </c>
      <c r="G134" s="25" t="n">
        <v>86.8</v>
      </c>
      <c r="H134" s="25" t="n">
        <v>434</v>
      </c>
    </row>
    <row r="135">
      <c r="A135" s="5" t="inlineStr">
        <is>
          <t>Own Website</t>
        </is>
      </c>
      <c r="B135" s="5" t="inlineStr">
        <is>
          <t>Farmley Website B2C</t>
        </is>
      </c>
      <c r="C135" s="5" t="inlineStr">
        <is>
          <t>Indore</t>
        </is>
      </c>
      <c r="D135" s="5" t="inlineStr">
        <is>
          <t>Dry Fruit Mix_15-2787</t>
        </is>
      </c>
      <c r="E135" s="5" t="inlineStr">
        <is>
          <t>Trail Mix Farmley Standee Pouch 160 g</t>
        </is>
      </c>
      <c r="F135" s="5" t="inlineStr">
        <is>
          <t>Trail Mixes</t>
        </is>
      </c>
      <c r="G135" s="25" t="n">
        <v>54.73714286</v>
      </c>
      <c r="H135" s="25" t="n">
        <v>342.1071429</v>
      </c>
    </row>
    <row r="136">
      <c r="A136" s="5" t="inlineStr">
        <is>
          <t>Own Website</t>
        </is>
      </c>
      <c r="B136" s="5" t="inlineStr">
        <is>
          <t>Farmley Website B2C</t>
        </is>
      </c>
      <c r="C136" s="5" t="inlineStr">
        <is>
          <t>Indore</t>
        </is>
      </c>
      <c r="D136" s="5" t="inlineStr">
        <is>
          <t>Seeds_11-2549</t>
        </is>
      </c>
      <c r="E136" s="5" t="inlineStr">
        <is>
          <t>Premium Sunflower Seeds Farmley Standee Pouch 200 g</t>
        </is>
      </c>
      <c r="F136" s="5" t="inlineStr">
        <is>
          <t>Other Seeds</t>
        </is>
      </c>
      <c r="G136" s="25" t="n">
        <v>52.25714286</v>
      </c>
      <c r="H136" s="25" t="n">
        <v>261.2857143</v>
      </c>
    </row>
    <row r="137">
      <c r="A137" s="5" t="inlineStr">
        <is>
          <t>Own Website</t>
        </is>
      </c>
      <c r="B137" s="5" t="inlineStr">
        <is>
          <t>Farmley Website B2C</t>
        </is>
      </c>
      <c r="C137" s="5" t="inlineStr">
        <is>
          <t>Indore</t>
        </is>
      </c>
      <c r="D137" s="5" t="inlineStr">
        <is>
          <t>Dates_4-2469</t>
        </is>
      </c>
      <c r="E137" s="5" t="inlineStr">
        <is>
          <t>Premium Omani Fard Dates Farmley standee pouch 400 g</t>
        </is>
      </c>
      <c r="F137" s="5" t="inlineStr">
        <is>
          <t>Dates</t>
        </is>
      </c>
      <c r="G137" s="25" t="n">
        <v>102.7428571</v>
      </c>
      <c r="H137" s="25" t="n">
        <v>256.8571429</v>
      </c>
    </row>
    <row r="138">
      <c r="A138" s="5" t="inlineStr">
        <is>
          <t>Own Website</t>
        </is>
      </c>
      <c r="B138" s="5" t="inlineStr">
        <is>
          <t>Farmley Website B2C</t>
        </is>
      </c>
      <c r="C138" s="5" t="inlineStr">
        <is>
          <t>Indore</t>
        </is>
      </c>
      <c r="D138" s="5" t="inlineStr">
        <is>
          <t>Dates_4-30569</t>
        </is>
      </c>
      <c r="E138" s="5" t="inlineStr">
        <is>
          <t>Dark Choco-Orange Date Bites Monocarton 240 g - Pack of 12 (20 g Each) - With EAN</t>
        </is>
      </c>
      <c r="F138" s="5" t="inlineStr">
        <is>
          <t>Healthy Desserts</t>
        </is>
      </c>
      <c r="G138" s="25" t="n">
        <v>60.58285714</v>
      </c>
      <c r="H138" s="25" t="n">
        <v>252.4285714</v>
      </c>
    </row>
    <row r="139">
      <c r="A139" s="5" t="inlineStr">
        <is>
          <t>Own Website</t>
        </is>
      </c>
      <c r="B139" s="5" t="inlineStr">
        <is>
          <t>Farmley Website B2C</t>
        </is>
      </c>
      <c r="C139" s="5" t="inlineStr">
        <is>
          <t>Indore</t>
        </is>
      </c>
      <c r="D139" s="5" t="inlineStr">
        <is>
          <t>Dry Fruit Mix_15-30159</t>
        </is>
      </c>
      <c r="E139" s="5" t="inlineStr">
        <is>
          <t>Mexican Peri Peri Snack Mix Farmley Composite Jar 325 g</t>
        </is>
      </c>
      <c r="F139" s="5" t="inlineStr">
        <is>
          <t>Savoury Mixes</t>
        </is>
      </c>
      <c r="G139" s="25" t="n">
        <v>71.24464286</v>
      </c>
      <c r="H139" s="25" t="n">
        <v>219.2142857</v>
      </c>
    </row>
    <row r="140">
      <c r="A140" s="5" t="inlineStr">
        <is>
          <t>Own Website</t>
        </is>
      </c>
      <c r="B140" s="5" t="inlineStr">
        <is>
          <t>Farmley Website B2C</t>
        </is>
      </c>
      <c r="C140" s="5" t="inlineStr">
        <is>
          <t>Indore</t>
        </is>
      </c>
      <c r="D140" s="5" t="inlineStr">
        <is>
          <t>Apricot_2-2540</t>
        </is>
      </c>
      <c r="E140" s="5" t="inlineStr">
        <is>
          <t>Premium Turkish Dried Apricot Farmley Standee Pouch 200 g</t>
        </is>
      </c>
      <c r="F140" s="5" t="inlineStr">
        <is>
          <t>Apricots</t>
        </is>
      </c>
      <c r="G140" s="25" t="n">
        <v>40.52142857</v>
      </c>
      <c r="H140" s="25" t="n">
        <v>202.6071429</v>
      </c>
    </row>
    <row r="141">
      <c r="A141" s="5" t="inlineStr">
        <is>
          <t>Own Website</t>
        </is>
      </c>
      <c r="B141" s="5" t="inlineStr">
        <is>
          <t>Farmley Website B2C</t>
        </is>
      </c>
      <c r="C141" s="5" t="inlineStr">
        <is>
          <t>Indore</t>
        </is>
      </c>
      <c r="D141" s="5" t="inlineStr">
        <is>
          <t>Seeds_11-2550</t>
        </is>
      </c>
      <c r="E141" s="5" t="inlineStr">
        <is>
          <t>Premium Flax Seeds Farmley Standee Pouch 200 g</t>
        </is>
      </c>
      <c r="F141" s="5" t="inlineStr">
        <is>
          <t>Other Seeds</t>
        </is>
      </c>
      <c r="G141" s="25" t="n">
        <v>38.52857143</v>
      </c>
      <c r="H141" s="25" t="n">
        <v>192.6428571</v>
      </c>
    </row>
    <row r="142">
      <c r="A142" s="5" t="inlineStr">
        <is>
          <t>Own Website</t>
        </is>
      </c>
      <c r="B142" s="5" t="inlineStr">
        <is>
          <t>Farmley Website B2C</t>
        </is>
      </c>
      <c r="C142" s="5" t="inlineStr">
        <is>
          <t>Indore</t>
        </is>
      </c>
      <c r="D142" s="5" t="inlineStr">
        <is>
          <t>Dry Fruit Mix_15-2922</t>
        </is>
      </c>
      <c r="E142" s="5" t="inlineStr">
        <is>
          <t>Seed Mix Farmley Jar 1 kg</t>
        </is>
      </c>
      <c r="F142" s="5" t="inlineStr">
        <is>
          <t>Seed Mix</t>
        </is>
      </c>
      <c r="G142" s="25" t="n">
        <v>190.4285714</v>
      </c>
      <c r="H142" s="25" t="n">
        <v>190.4285714</v>
      </c>
    </row>
    <row r="143">
      <c r="A143" s="5" t="inlineStr">
        <is>
          <t>Own Website</t>
        </is>
      </c>
      <c r="B143" s="5" t="inlineStr">
        <is>
          <t>Farmley Website B2C</t>
        </is>
      </c>
      <c r="C143" s="5" t="inlineStr">
        <is>
          <t>Indore</t>
        </is>
      </c>
      <c r="D143" s="5" t="inlineStr">
        <is>
          <t>Dates_4-20176</t>
        </is>
      </c>
      <c r="E143" s="5" t="inlineStr">
        <is>
          <t>All Flavour Date Bites-(Pack of 3 each) Farmley Monocarton 240 g</t>
        </is>
      </c>
      <c r="F143" s="5" t="inlineStr">
        <is>
          <t>Healthy Desserts</t>
        </is>
      </c>
      <c r="G143" s="25" t="n">
        <v>36.66857143</v>
      </c>
      <c r="H143" s="25" t="n">
        <v>152.7857143</v>
      </c>
    </row>
    <row r="144">
      <c r="A144" s="5" t="inlineStr">
        <is>
          <t>Own Website</t>
        </is>
      </c>
      <c r="B144" s="5" t="inlineStr">
        <is>
          <t>Farmley Website B2C</t>
        </is>
      </c>
      <c r="C144" s="5" t="inlineStr">
        <is>
          <t>Indore</t>
        </is>
      </c>
      <c r="D144" s="5" t="inlineStr">
        <is>
          <t>Dry Fruit Mix_15-2941</t>
        </is>
      </c>
      <c r="E144" s="5" t="inlineStr">
        <is>
          <t>Seed mix Farmley 160g Standee Pouches</t>
        </is>
      </c>
      <c r="F144" s="5" t="inlineStr">
        <is>
          <t>Seed Mix</t>
        </is>
      </c>
      <c r="G144" s="25" t="n">
        <v>27.98857143</v>
      </c>
      <c r="H144" s="25" t="n">
        <v>174.9285714</v>
      </c>
    </row>
    <row r="145">
      <c r="A145" s="5" t="inlineStr">
        <is>
          <t>Own Website</t>
        </is>
      </c>
      <c r="B145" s="5" t="inlineStr">
        <is>
          <t>Farmley Website B2C</t>
        </is>
      </c>
      <c r="C145" s="5" t="inlineStr">
        <is>
          <t>Indore</t>
        </is>
      </c>
      <c r="D145" s="5" t="inlineStr">
        <is>
          <t>Dry Fruit Mix_15-30173</t>
        </is>
      </c>
      <c r="E145" s="5" t="inlineStr">
        <is>
          <t>Premium Panchmeva Farmley 905g Jar</t>
        </is>
      </c>
      <c r="F145" s="5" t="inlineStr">
        <is>
          <t>Trail Mixes</t>
        </is>
      </c>
      <c r="G145" s="25" t="n">
        <v>127.605</v>
      </c>
      <c r="H145" s="25" t="n">
        <v>141</v>
      </c>
    </row>
    <row r="146">
      <c r="A146" s="5" t="inlineStr">
        <is>
          <t>Own Website</t>
        </is>
      </c>
      <c r="B146" s="5" t="inlineStr">
        <is>
          <t>Farmley Website B2C</t>
        </is>
      </c>
      <c r="C146" s="5" t="inlineStr">
        <is>
          <t>Indore</t>
        </is>
      </c>
      <c r="D146" s="5" t="inlineStr">
        <is>
          <t>Dry Fruit Mix_15-2900</t>
        </is>
      </c>
      <c r="E146" s="5" t="inlineStr">
        <is>
          <t>Mexican Peri Peri Snack Mix Farmley Pillow pouch 168g (ESHOP)</t>
        </is>
      </c>
      <c r="F146" s="5" t="inlineStr">
        <is>
          <t>Savoury Mixes</t>
        </is>
      </c>
      <c r="G146" s="25" t="n">
        <v>21.204</v>
      </c>
      <c r="H146" s="25" t="n">
        <v>126.2142857</v>
      </c>
    </row>
    <row r="147">
      <c r="A147" s="5" t="inlineStr">
        <is>
          <t>Own Website</t>
        </is>
      </c>
      <c r="B147" s="5" t="inlineStr">
        <is>
          <t>Farmley Website B2C</t>
        </is>
      </c>
      <c r="C147" s="5" t="inlineStr">
        <is>
          <t>Indore</t>
        </is>
      </c>
      <c r="D147" s="5" t="inlineStr">
        <is>
          <t>Dried Fruits_5-2543</t>
        </is>
      </c>
      <c r="E147" s="5" t="inlineStr">
        <is>
          <t>Premium California Whole Dried Cranberries Farmley Standee Pouch 200 g</t>
        </is>
      </c>
      <c r="F147" s="5" t="inlineStr">
        <is>
          <t>Cranberries</t>
        </is>
      </c>
      <c r="G147" s="25" t="n">
        <v>22.36428571</v>
      </c>
      <c r="H147" s="25" t="n">
        <v>111.8214286</v>
      </c>
    </row>
    <row r="148">
      <c r="A148" s="5" t="inlineStr">
        <is>
          <t>Own Website</t>
        </is>
      </c>
      <c r="B148" s="5" t="inlineStr">
        <is>
          <t>Farmley Website B2C</t>
        </is>
      </c>
      <c r="C148" s="5" t="inlineStr">
        <is>
          <t>Indore</t>
        </is>
      </c>
      <c r="D148" s="5" t="inlineStr">
        <is>
          <t>Almonds_1-2654</t>
        </is>
      </c>
      <c r="E148" s="5" t="inlineStr">
        <is>
          <t>Roasted &amp; Salted Almonds Farmley Standee Pouch 200 g</t>
        </is>
      </c>
      <c r="F148" s="5" t="inlineStr">
        <is>
          <t>Roasted Almonds</t>
        </is>
      </c>
      <c r="G148" s="25" t="n">
        <v>20.37142857</v>
      </c>
      <c r="H148" s="25" t="n">
        <v>101.8571429</v>
      </c>
    </row>
    <row r="149">
      <c r="A149" s="5" t="inlineStr">
        <is>
          <t>Own Website</t>
        </is>
      </c>
      <c r="B149" s="5" t="inlineStr">
        <is>
          <t>Farmley Website B2C</t>
        </is>
      </c>
      <c r="C149" s="5" t="inlineStr">
        <is>
          <t>Indore</t>
        </is>
      </c>
      <c r="D149" s="5" t="inlineStr">
        <is>
          <t>Dry Fruit Mix_15-2402</t>
        </is>
      </c>
      <c r="E149" s="5" t="inlineStr">
        <is>
          <t>Trail Mix Farmley Standee Pouch 200 g</t>
        </is>
      </c>
      <c r="F149" s="5" t="inlineStr">
        <is>
          <t>Trail Mixes</t>
        </is>
      </c>
      <c r="G149" s="25" t="n">
        <v>17.05</v>
      </c>
      <c r="H149" s="25" t="n">
        <v>85.25</v>
      </c>
    </row>
    <row r="150">
      <c r="A150" s="5" t="inlineStr">
        <is>
          <t>Own Website</t>
        </is>
      </c>
      <c r="B150" s="5" t="inlineStr">
        <is>
          <t>Farmley Website B2C</t>
        </is>
      </c>
      <c r="C150" s="5" t="inlineStr">
        <is>
          <t>Indore</t>
        </is>
      </c>
      <c r="D150" s="5" t="inlineStr">
        <is>
          <t>Dry Fruit Mix_15-2879</t>
        </is>
      </c>
      <c r="E150" s="5" t="inlineStr">
        <is>
          <t>Tropical Savoury Mix Farmley Standee Pouch 160g</t>
        </is>
      </c>
      <c r="F150" s="5" t="inlineStr">
        <is>
          <t>Savoury Mixes</t>
        </is>
      </c>
      <c r="G150" s="25" t="n">
        <v>14.52571429</v>
      </c>
      <c r="H150" s="25" t="n">
        <v>90.78571429</v>
      </c>
    </row>
    <row r="151">
      <c r="A151" s="5" t="inlineStr">
        <is>
          <t>Own Website</t>
        </is>
      </c>
      <c r="B151" s="5" t="inlineStr">
        <is>
          <t>Farmley Website B2C</t>
        </is>
      </c>
      <c r="C151" s="5" t="inlineStr">
        <is>
          <t>Indore</t>
        </is>
      </c>
      <c r="D151" s="5" t="inlineStr">
        <is>
          <t>Dry Fruit Mix_15-2880</t>
        </is>
      </c>
      <c r="E151" s="5" t="inlineStr">
        <is>
          <t>Premium Panchmeva Farmley Standee Pouch 160g</t>
        </is>
      </c>
      <c r="F151" s="5" t="inlineStr">
        <is>
          <t>Trail Mixes</t>
        </is>
      </c>
      <c r="G151" s="25" t="n">
        <v>9.565714286</v>
      </c>
      <c r="H151" s="25" t="n">
        <v>59.78571429</v>
      </c>
    </row>
    <row r="152">
      <c r="A152" s="5" t="inlineStr">
        <is>
          <t>Own Website</t>
        </is>
      </c>
      <c r="B152" s="5" t="inlineStr">
        <is>
          <t>Farmley Website B2C</t>
        </is>
      </c>
      <c r="C152" s="5" t="inlineStr">
        <is>
          <t>Indore</t>
        </is>
      </c>
      <c r="D152" s="5" t="inlineStr">
        <is>
          <t>Seeds_11-2868</t>
        </is>
      </c>
      <c r="E152" s="5" t="inlineStr">
        <is>
          <t>Quinoa seeds Farmley Standee Pouch 500g</t>
        </is>
      </c>
      <c r="F152" s="5" t="inlineStr">
        <is>
          <t>Other Seeds</t>
        </is>
      </c>
      <c r="G152" s="25" t="n">
        <v>24.35714286</v>
      </c>
      <c r="H152" s="25" t="n">
        <v>48.71428571</v>
      </c>
    </row>
    <row r="153">
      <c r="A153" s="5" t="inlineStr">
        <is>
          <t>Own Website</t>
        </is>
      </c>
      <c r="B153" s="5" t="inlineStr">
        <is>
          <t>Farmley Website B2C</t>
        </is>
      </c>
      <c r="C153" s="5" t="inlineStr">
        <is>
          <t>Indore</t>
        </is>
      </c>
      <c r="D153" s="5" t="inlineStr">
        <is>
          <t>Dry Fruit Mix_15-30160</t>
        </is>
      </c>
      <c r="E153" s="5" t="inlineStr">
        <is>
          <t>Trail Mix Farmley Composite Jar 325 g</t>
        </is>
      </c>
      <c r="F153" s="5" t="inlineStr">
        <is>
          <t>Trail Mixes</t>
        </is>
      </c>
      <c r="G153" s="25" t="n">
        <v>12.95357143</v>
      </c>
      <c r="H153" s="25" t="n">
        <v>39.85714286</v>
      </c>
    </row>
    <row r="154">
      <c r="A154" s="5" t="inlineStr">
        <is>
          <t>Sample Order - Retail</t>
        </is>
      </c>
      <c r="B154" s="5" t="inlineStr">
        <is>
          <t>Sample Order - Retail.</t>
        </is>
      </c>
      <c r="C154" s="5" t="inlineStr">
        <is>
          <t>Indore</t>
        </is>
      </c>
      <c r="D154" s="5" t="inlineStr">
        <is>
          <t>Dates_15-30109</t>
        </is>
      </c>
      <c r="E154" s="5" t="inlineStr">
        <is>
          <t>Classic Date Bites Farmley Sachet 20 g - Single Serve</t>
        </is>
      </c>
      <c r="F154" s="5" t="inlineStr">
        <is>
          <t>Healthy Desserts</t>
        </is>
      </c>
      <c r="G154" s="25" t="n">
        <v>3200</v>
      </c>
      <c r="H154" s="25" t="n">
        <v>160000</v>
      </c>
    </row>
    <row r="155">
      <c r="A155" s="5" t="inlineStr">
        <is>
          <t>Sample Order - Retail</t>
        </is>
      </c>
      <c r="B155" s="5" t="inlineStr">
        <is>
          <t>Sample Order - Retail.</t>
        </is>
      </c>
      <c r="C155" s="5" t="inlineStr">
        <is>
          <t>Indore</t>
        </is>
      </c>
      <c r="D155" s="5" t="inlineStr">
        <is>
          <t>Dates_4-2566</t>
        </is>
      </c>
      <c r="E155" s="5" t="inlineStr">
        <is>
          <t>Classic Date Bites Farmley Monocarton 240 g - Pack of 12 (20 g Each)</t>
        </is>
      </c>
      <c r="F155" s="5" t="inlineStr">
        <is>
          <t>Healthy Desserts</t>
        </is>
      </c>
      <c r="G155" s="25" t="n">
        <v>1112.16</v>
      </c>
      <c r="H155" s="25" t="n">
        <v>4634</v>
      </c>
    </row>
    <row r="156">
      <c r="A156" s="5" t="inlineStr">
        <is>
          <t>Sample Order - Retail</t>
        </is>
      </c>
      <c r="B156" s="5" t="inlineStr">
        <is>
          <t>Sample Order - Retail.</t>
        </is>
      </c>
      <c r="C156" s="5" t="inlineStr">
        <is>
          <t>Indore</t>
        </is>
      </c>
      <c r="D156" s="5" t="inlineStr">
        <is>
          <t>Dates_15-30089</t>
        </is>
      </c>
      <c r="E156" s="5" t="inlineStr">
        <is>
          <t>Apple Pie Date Bites Farmley Monocarton 160 g- Pack of 8 (20 g Each)</t>
        </is>
      </c>
      <c r="F156" s="5" t="inlineStr">
        <is>
          <t>Healthy Desserts</t>
        </is>
      </c>
      <c r="G156" s="25" t="n">
        <v>480</v>
      </c>
      <c r="H156" s="25" t="n">
        <v>3000</v>
      </c>
    </row>
    <row r="157">
      <c r="A157" s="5" t="inlineStr">
        <is>
          <t>Vending</t>
        </is>
      </c>
      <c r="B157" s="5" t="inlineStr">
        <is>
          <t>Nutritap Technologies Private Limited</t>
        </is>
      </c>
      <c r="C157" s="5" t="inlineStr">
        <is>
          <t>UD Foods</t>
        </is>
      </c>
      <c r="D157" s="5" t="inlineStr">
        <is>
          <t>Makhana_7-30172</t>
        </is>
      </c>
      <c r="E157" s="5" t="inlineStr">
        <is>
          <t>Makha Shaka Tomato Stix Farmley Pillow Pouch 25g- Ladi</t>
        </is>
      </c>
      <c r="F157" s="5" t="inlineStr">
        <is>
          <t>Munchies</t>
        </is>
      </c>
      <c r="G157" s="25" t="n">
        <v>37.5</v>
      </c>
      <c r="H157" s="25" t="n">
        <v>1500</v>
      </c>
    </row>
    <row r="158">
      <c r="A158" s="5" t="inlineStr">
        <is>
          <t>Vending</t>
        </is>
      </c>
      <c r="B158" s="5" t="inlineStr">
        <is>
          <t>Nutritap Technologies Private Limited</t>
        </is>
      </c>
      <c r="C158" s="5" t="inlineStr">
        <is>
          <t>UD Foods</t>
        </is>
      </c>
      <c r="D158" s="5" t="inlineStr">
        <is>
          <t>Makhana_7-30171</t>
        </is>
      </c>
      <c r="E158" s="5" t="inlineStr">
        <is>
          <t>Makha Shaka Flaming Hot Stix Farmley Pillow Pouch 25g- Ladi</t>
        </is>
      </c>
      <c r="F158" s="5" t="inlineStr">
        <is>
          <t>Munchies</t>
        </is>
      </c>
      <c r="G158" s="25" t="n">
        <v>22.5</v>
      </c>
      <c r="H158" s="25" t="n">
        <v>900</v>
      </c>
    </row>
    <row r="159">
      <c r="A159" s="5" t="inlineStr">
        <is>
          <t>Vending</t>
        </is>
      </c>
      <c r="B159" s="5" t="inlineStr">
        <is>
          <t>Nutritap Technologies Private Limited</t>
        </is>
      </c>
      <c r="C159" s="5" t="inlineStr">
        <is>
          <t>Udupi</t>
        </is>
      </c>
      <c r="D159" s="5" t="inlineStr">
        <is>
          <t>Cashewnut_3-1988</t>
        </is>
      </c>
      <c r="E159" s="5" t="inlineStr">
        <is>
          <t>Premium W320 Cashew Farmley Standee Pouch 1 Kg</t>
        </is>
      </c>
      <c r="F159" s="5" t="inlineStr">
        <is>
          <t>Cashew</t>
        </is>
      </c>
      <c r="G159" s="25" t="n">
        <v>20</v>
      </c>
      <c r="H159" s="25" t="n">
        <v>20</v>
      </c>
    </row>
    <row r="160">
      <c r="A160" s="5" t="inlineStr">
        <is>
          <t>Vending</t>
        </is>
      </c>
      <c r="B160" s="5" t="inlineStr">
        <is>
          <t>Nutritap Technologies Private Limited</t>
        </is>
      </c>
      <c r="C160" s="5" t="inlineStr">
        <is>
          <t>Indore</t>
        </is>
      </c>
      <c r="D160" s="5" t="inlineStr">
        <is>
          <t>Apricot_2-2540</t>
        </is>
      </c>
      <c r="E160" s="5" t="inlineStr">
        <is>
          <t>Premium Turkish Dried Apricot Farmley Standee Pouch 200 g</t>
        </is>
      </c>
      <c r="F160" s="5" t="inlineStr">
        <is>
          <t>Apricots</t>
        </is>
      </c>
      <c r="G160" s="25" t="n">
        <v>6</v>
      </c>
      <c r="H160" s="25" t="n">
        <v>30</v>
      </c>
    </row>
    <row r="161">
      <c r="A161" s="5" t="inlineStr">
        <is>
          <t>Vending</t>
        </is>
      </c>
      <c r="B161" s="5" t="inlineStr">
        <is>
          <t>Vendiman Private Limited</t>
        </is>
      </c>
      <c r="C161" s="5" t="inlineStr">
        <is>
          <t>Purnea</t>
        </is>
      </c>
      <c r="D161" s="5" t="inlineStr">
        <is>
          <t>Makhana_7-30155</t>
        </is>
      </c>
      <c r="E161" s="5" t="inlineStr">
        <is>
          <t>Roasted &amp; Salted Makhana Farmley Pillow Pouch 20 g</t>
        </is>
      </c>
      <c r="F161" s="5" t="inlineStr">
        <is>
          <t>Roasted &amp; Flavoured Makhana</t>
        </is>
      </c>
      <c r="G161" s="25" t="n">
        <v>18</v>
      </c>
      <c r="H161" s="25" t="n">
        <v>900</v>
      </c>
    </row>
    <row r="162">
      <c r="A162" s="5" t="inlineStr">
        <is>
          <t>Vending</t>
        </is>
      </c>
      <c r="B162" s="5" t="inlineStr">
        <is>
          <t>Vendiman Private Limited</t>
        </is>
      </c>
      <c r="C162" s="5" t="inlineStr">
        <is>
          <t>Purnea</t>
        </is>
      </c>
      <c r="D162" s="5" t="inlineStr">
        <is>
          <t>Makhana_7-30153</t>
        </is>
      </c>
      <c r="E162" s="5" t="inlineStr">
        <is>
          <t>Roasted &amp; Flavored Makhana - Peri Peri Farmley Pillow Pouch 20 g</t>
        </is>
      </c>
      <c r="F162" s="5" t="inlineStr">
        <is>
          <t>Roasted &amp; Flavoured Makhana</t>
        </is>
      </c>
      <c r="G162" s="25" t="n">
        <v>28</v>
      </c>
      <c r="H162" s="25" t="n">
        <v>1400</v>
      </c>
    </row>
    <row r="163">
      <c r="A163" s="5" t="inlineStr">
        <is>
          <t>Vending</t>
        </is>
      </c>
      <c r="B163" s="5" t="inlineStr">
        <is>
          <t>Justvend Private Limited</t>
        </is>
      </c>
      <c r="C163" s="5" t="inlineStr">
        <is>
          <t>Purnea</t>
        </is>
      </c>
      <c r="D163" s="5" t="inlineStr">
        <is>
          <t>Makhana_7-30153</t>
        </is>
      </c>
      <c r="E163" s="5" t="inlineStr">
        <is>
          <t>Roasted &amp; Flavored Makhana - Peri Peri Farmley Pillow Pouch 20 g</t>
        </is>
      </c>
      <c r="F163" s="5" t="inlineStr">
        <is>
          <t>Roasted &amp; Flavoured Makhana</t>
        </is>
      </c>
      <c r="G163" s="25" t="n">
        <v>18</v>
      </c>
      <c r="H163" s="25" t="n">
        <v>900</v>
      </c>
    </row>
    <row r="164">
      <c r="A164" s="5" t="inlineStr">
        <is>
          <t>Vending</t>
        </is>
      </c>
      <c r="B164" s="5" t="inlineStr">
        <is>
          <t>Justvend Private Limited</t>
        </is>
      </c>
      <c r="C164" s="5" t="inlineStr">
        <is>
          <t>Indore</t>
        </is>
      </c>
      <c r="D164" s="5" t="inlineStr">
        <is>
          <t>Dry Fruit Mix_15-2858</t>
        </is>
      </c>
      <c r="E164" s="5" t="inlineStr">
        <is>
          <t>Mexican Peri Peri Snack Mix Farmley Pillow Pouch 21g (In SRP 8 Pcs Each)</t>
        </is>
      </c>
      <c r="F164" s="5" t="inlineStr">
        <is>
          <t>Savoury Mixes</t>
        </is>
      </c>
      <c r="G164" s="25" t="n">
        <v>7.56</v>
      </c>
      <c r="H164" s="25" t="n">
        <v>360</v>
      </c>
    </row>
    <row r="165">
      <c r="A165" s="5" t="inlineStr">
        <is>
          <t>Vending</t>
        </is>
      </c>
      <c r="B165" s="5" t="inlineStr">
        <is>
          <t>Justvend Private Limited</t>
        </is>
      </c>
      <c r="C165" s="5" t="inlineStr">
        <is>
          <t>Purnea</t>
        </is>
      </c>
      <c r="D165" s="5" t="inlineStr">
        <is>
          <t>Makhana_7-30154</t>
        </is>
      </c>
      <c r="E165" s="5" t="inlineStr">
        <is>
          <t>Roasted &amp; Flavored Makhana - Achaari Farmley Pillow Pouch 20 g</t>
        </is>
      </c>
      <c r="F165" s="5" t="inlineStr">
        <is>
          <t>Roasted &amp; Flavoured Makhana</t>
        </is>
      </c>
      <c r="G165" s="25" t="n">
        <v>12</v>
      </c>
      <c r="H165" s="25" t="n">
        <v>600</v>
      </c>
    </row>
    <row r="166">
      <c r="A166" s="5" t="inlineStr">
        <is>
          <t>Vending</t>
        </is>
      </c>
      <c r="B166" s="5" t="inlineStr">
        <is>
          <t>Justvend Private Limited</t>
        </is>
      </c>
      <c r="C166" s="5" t="inlineStr">
        <is>
          <t>Indore</t>
        </is>
      </c>
      <c r="D166" s="5" t="inlineStr">
        <is>
          <t>Dates_15-30111</t>
        </is>
      </c>
      <c r="E166" s="5" t="inlineStr">
        <is>
          <t>Apple Pie Date Bite Farmley sachet 20 g - Single serve</t>
        </is>
      </c>
      <c r="F166" s="5" t="inlineStr">
        <is>
          <t>Healthy Desserts</t>
        </is>
      </c>
      <c r="G166" s="25" t="n">
        <v>12.96</v>
      </c>
      <c r="H166" s="25" t="n">
        <v>648</v>
      </c>
    </row>
    <row r="167">
      <c r="A167" s="5" t="inlineStr">
        <is>
          <t>Vending</t>
        </is>
      </c>
      <c r="B167" s="5" t="inlineStr">
        <is>
          <t>Justvend Private Limited</t>
        </is>
      </c>
      <c r="C167" s="5" t="inlineStr">
        <is>
          <t>Indore</t>
        </is>
      </c>
      <c r="D167" s="5" t="inlineStr">
        <is>
          <t>Dry Fruit Mix_15-2856</t>
        </is>
      </c>
      <c r="E167" s="5" t="inlineStr">
        <is>
          <t>Premium Panchmeva Farmley Pillow Pouch 21g (In SRP 8 Pcs Each)</t>
        </is>
      </c>
      <c r="F167" s="5" t="inlineStr">
        <is>
          <t>Trail Mixes</t>
        </is>
      </c>
      <c r="G167" s="25" t="n">
        <v>5.04</v>
      </c>
      <c r="H167" s="25" t="n">
        <v>240</v>
      </c>
    </row>
    <row r="168">
      <c r="A168" s="5" t="inlineStr">
        <is>
          <t>Vending</t>
        </is>
      </c>
      <c r="B168" s="5" t="inlineStr">
        <is>
          <t>Justvend Private Limited</t>
        </is>
      </c>
      <c r="C168" s="5" t="inlineStr">
        <is>
          <t>UD Foods</t>
        </is>
      </c>
      <c r="D168" s="5" t="inlineStr">
        <is>
          <t>Makhana_7-30157</t>
        </is>
      </c>
      <c r="E168" s="5" t="inlineStr">
        <is>
          <t>Makha Shaka Masala Stix Farmley Pillow Pouch 33 g</t>
        </is>
      </c>
      <c r="F168" s="5" t="inlineStr">
        <is>
          <t>Munchies</t>
        </is>
      </c>
      <c r="G168" s="25" t="n">
        <v>9.9</v>
      </c>
      <c r="H168" s="25" t="n">
        <v>300</v>
      </c>
    </row>
    <row r="169">
      <c r="A169" s="5" t="inlineStr">
        <is>
          <t>Vending</t>
        </is>
      </c>
      <c r="B169" s="5" t="inlineStr">
        <is>
          <t>Justvend Private Limited</t>
        </is>
      </c>
      <c r="C169" s="5" t="inlineStr">
        <is>
          <t>UD Foods</t>
        </is>
      </c>
      <c r="D169" s="5" t="inlineStr">
        <is>
          <t>Makhana_7-30158</t>
        </is>
      </c>
      <c r="E169" s="5" t="inlineStr">
        <is>
          <t>Makha Shaka Flaming Hot Stix Farmley Pillow Pouch 33g</t>
        </is>
      </c>
      <c r="F169" s="5" t="inlineStr">
        <is>
          <t>Munchies</t>
        </is>
      </c>
      <c r="G169" s="25" t="n">
        <v>9.9</v>
      </c>
      <c r="H169" s="25" t="n">
        <v>300</v>
      </c>
    </row>
    <row r="170">
      <c r="A170" s="5" t="inlineStr">
        <is>
          <t>Vending</t>
        </is>
      </c>
      <c r="B170" s="5" t="inlineStr">
        <is>
          <t>Justvend Private Limited</t>
        </is>
      </c>
      <c r="C170" s="5" t="inlineStr">
        <is>
          <t>UD Foods</t>
        </is>
      </c>
      <c r="D170" s="5" t="inlineStr">
        <is>
          <t>Makhana_7-30159</t>
        </is>
      </c>
      <c r="E170" s="5" t="inlineStr">
        <is>
          <t>Makha Shaka Achari Stix Farmley Pillow Pouch 33 g</t>
        </is>
      </c>
      <c r="F170" s="5" t="inlineStr">
        <is>
          <t>Munchies</t>
        </is>
      </c>
      <c r="G170" s="25" t="n">
        <v>9.9</v>
      </c>
      <c r="H170" s="25" t="n">
        <v>300</v>
      </c>
    </row>
    <row r="171">
      <c r="A171" s="5" t="inlineStr">
        <is>
          <t>Vending</t>
        </is>
      </c>
      <c r="B171" s="5" t="inlineStr">
        <is>
          <t>Instant Retail India Limited</t>
        </is>
      </c>
      <c r="C171" s="5" t="inlineStr">
        <is>
          <t>UD Foods</t>
        </is>
      </c>
      <c r="D171" s="5" t="inlineStr">
        <is>
          <t>Makhana_7-30173</t>
        </is>
      </c>
      <c r="E171" s="5" t="inlineStr">
        <is>
          <t>Makha Shaka Masala Stix Farmley Pillow Pouch 25g- Ladi</t>
        </is>
      </c>
      <c r="F171" s="5" t="inlineStr">
        <is>
          <t>Munchies</t>
        </is>
      </c>
      <c r="G171" s="25" t="n">
        <v>15</v>
      </c>
      <c r="H171" s="25" t="n">
        <v>600</v>
      </c>
    </row>
    <row r="172">
      <c r="A172" s="5" t="inlineStr">
        <is>
          <t>Vending</t>
        </is>
      </c>
      <c r="B172" s="5" t="inlineStr">
        <is>
          <t>Instant Retail India Limited</t>
        </is>
      </c>
      <c r="C172" s="5" t="inlineStr">
        <is>
          <t>Indore</t>
        </is>
      </c>
      <c r="D172" s="5" t="inlineStr">
        <is>
          <t>Dates_15-30110</t>
        </is>
      </c>
      <c r="E172" s="5" t="inlineStr">
        <is>
          <t>Dark Choco Orange Date Bites Farmley Sachet 20 g - Single Serve</t>
        </is>
      </c>
      <c r="F172" s="5" t="inlineStr">
        <is>
          <t>Healthy Desserts</t>
        </is>
      </c>
      <c r="G172" s="25" t="n">
        <v>24</v>
      </c>
      <c r="H172" s="25" t="n">
        <v>1200</v>
      </c>
    </row>
    <row r="173">
      <c r="A173" s="5" t="inlineStr">
        <is>
          <t>Vending</t>
        </is>
      </c>
      <c r="B173" s="5" t="inlineStr">
        <is>
          <t>Instant Retail India Limited</t>
        </is>
      </c>
      <c r="C173" s="5" t="inlineStr">
        <is>
          <t>UD Foods</t>
        </is>
      </c>
      <c r="D173" s="5" t="inlineStr">
        <is>
          <t>Makhana_7-30174</t>
        </is>
      </c>
      <c r="E173" s="5" t="inlineStr">
        <is>
          <t>Makha Shaka Aachari Stix Farmley Pillow Pouch 25g- Ladi</t>
        </is>
      </c>
      <c r="F173" s="5" t="inlineStr">
        <is>
          <t>Munchies</t>
        </is>
      </c>
      <c r="G173" s="25" t="n">
        <v>15</v>
      </c>
      <c r="H173" s="25" t="n">
        <v>600</v>
      </c>
    </row>
    <row r="174">
      <c r="A174" s="5" t="inlineStr">
        <is>
          <t>Vending</t>
        </is>
      </c>
      <c r="B174" s="5" t="inlineStr">
        <is>
          <t>Instant Retail India Limited</t>
        </is>
      </c>
      <c r="C174" s="5" t="inlineStr">
        <is>
          <t>Indore</t>
        </is>
      </c>
      <c r="D174" s="5" t="inlineStr">
        <is>
          <t>Dates_15-30111</t>
        </is>
      </c>
      <c r="E174" s="5" t="inlineStr">
        <is>
          <t>Apple Pie Date Bite Farmley sachet 20 g - Single serve</t>
        </is>
      </c>
      <c r="F174" s="5" t="inlineStr">
        <is>
          <t>Healthy Desserts</t>
        </is>
      </c>
      <c r="G174" s="25" t="n">
        <v>12.96</v>
      </c>
      <c r="H174" s="25" t="n">
        <v>648</v>
      </c>
    </row>
    <row r="175">
      <c r="A175" s="5" t="inlineStr">
        <is>
          <t>Vending</t>
        </is>
      </c>
      <c r="B175" s="5" t="inlineStr">
        <is>
          <t>Instant Retail India Limited</t>
        </is>
      </c>
      <c r="C175" s="5" t="inlineStr">
        <is>
          <t>Indore</t>
        </is>
      </c>
      <c r="D175" s="5" t="inlineStr">
        <is>
          <t>Dates_15-30109</t>
        </is>
      </c>
      <c r="E175" s="5" t="inlineStr">
        <is>
          <t>Classic Date Bites Farmley Sachet 20 g - Single Serve</t>
        </is>
      </c>
      <c r="F175" s="5" t="inlineStr">
        <is>
          <t>Healthy Desserts</t>
        </is>
      </c>
      <c r="G175" s="25" t="n">
        <v>300</v>
      </c>
      <c r="H175" s="25" t="n">
        <v>15000</v>
      </c>
    </row>
    <row r="176">
      <c r="A176" s="5" t="inlineStr">
        <is>
          <t>Vending</t>
        </is>
      </c>
      <c r="B176" s="5" t="inlineStr">
        <is>
          <t>Instant Retail India Limited</t>
        </is>
      </c>
      <c r="C176" s="5" t="inlineStr">
        <is>
          <t>Purnea</t>
        </is>
      </c>
      <c r="D176" s="5" t="inlineStr">
        <is>
          <t>Makhana_7-30152</t>
        </is>
      </c>
      <c r="E176" s="5" t="inlineStr">
        <is>
          <t>Roasted &amp; Flavored Makhana - Cream &amp; Onion Farmley Pillow Pouch 20 g</t>
        </is>
      </c>
      <c r="F176" s="5" t="inlineStr">
        <is>
          <t>Roasted &amp; Flavoured Makhana</t>
        </is>
      </c>
      <c r="G176" s="25" t="n">
        <v>12</v>
      </c>
      <c r="H176" s="25" t="n">
        <v>600</v>
      </c>
    </row>
    <row r="177">
      <c r="A177" s="5" t="inlineStr">
        <is>
          <t>Vending</t>
        </is>
      </c>
      <c r="B177" s="5" t="inlineStr">
        <is>
          <t>Instant Retail India Limited</t>
        </is>
      </c>
      <c r="C177" s="5" t="inlineStr">
        <is>
          <t>Purnea</t>
        </is>
      </c>
      <c r="D177" s="5" t="inlineStr">
        <is>
          <t>Makhana_7-30153</t>
        </is>
      </c>
      <c r="E177" s="5" t="inlineStr">
        <is>
          <t>Roasted &amp; Flavored Makhana - Peri Peri Farmley Pillow Pouch 20 g</t>
        </is>
      </c>
      <c r="F177" s="5" t="inlineStr">
        <is>
          <t>Roasted &amp; Flavoured Makhana</t>
        </is>
      </c>
      <c r="G177" s="25" t="n">
        <v>12</v>
      </c>
      <c r="H177" s="25" t="n">
        <v>600</v>
      </c>
    </row>
    <row r="178">
      <c r="A178" s="5" t="inlineStr">
        <is>
          <t>Vending</t>
        </is>
      </c>
      <c r="B178" s="5" t="inlineStr">
        <is>
          <t>Instant Retail India Limited</t>
        </is>
      </c>
      <c r="C178" s="5" t="inlineStr">
        <is>
          <t>Indore</t>
        </is>
      </c>
      <c r="D178" s="5" t="inlineStr">
        <is>
          <t>Dry Fruit Mix_15-2856</t>
        </is>
      </c>
      <c r="E178" s="5" t="inlineStr">
        <is>
          <t>Premium Panchmeva Farmley Pillow Pouch 21g (In SRP 8 Pcs Each)</t>
        </is>
      </c>
      <c r="F178" s="5" t="inlineStr">
        <is>
          <t>Trail Mixes</t>
        </is>
      </c>
      <c r="G178" s="25" t="n">
        <v>88.2</v>
      </c>
      <c r="H178" s="25" t="n">
        <v>4200</v>
      </c>
    </row>
    <row r="179">
      <c r="A179" s="5" t="inlineStr">
        <is>
          <t>Vending</t>
        </is>
      </c>
      <c r="B179" s="5" t="inlineStr">
        <is>
          <t>Instant Retail India Limited</t>
        </is>
      </c>
      <c r="C179" s="5" t="inlineStr">
        <is>
          <t>UD Foods</t>
        </is>
      </c>
      <c r="D179" s="5" t="inlineStr">
        <is>
          <t>Makhana_7-30159</t>
        </is>
      </c>
      <c r="E179" s="5" t="inlineStr">
        <is>
          <t>Makha Shaka Achari Stix Farmley Pillow Pouch 33 g</t>
        </is>
      </c>
      <c r="F179" s="5" t="inlineStr">
        <is>
          <t>Munchies</t>
        </is>
      </c>
      <c r="G179" s="25" t="n">
        <v>29.7</v>
      </c>
      <c r="H179" s="25" t="n">
        <v>900</v>
      </c>
    </row>
    <row r="180">
      <c r="A180" s="5" t="inlineStr">
        <is>
          <t>Vending</t>
        </is>
      </c>
      <c r="B180" s="5" t="inlineStr">
        <is>
          <t>Instant Retail India Limited</t>
        </is>
      </c>
      <c r="C180" s="5" t="inlineStr">
        <is>
          <t>UD Foods</t>
        </is>
      </c>
      <c r="D180" s="5" t="inlineStr">
        <is>
          <t>Makhana_7-30157</t>
        </is>
      </c>
      <c r="E180" s="5" t="inlineStr">
        <is>
          <t>Makha Shaka Masala Stix Farmley Pillow Pouch 33 g</t>
        </is>
      </c>
      <c r="F180" s="5" t="inlineStr">
        <is>
          <t>Munchies</t>
        </is>
      </c>
      <c r="G180" s="25" t="n">
        <v>29.7</v>
      </c>
      <c r="H180" s="25" t="n">
        <v>900</v>
      </c>
    </row>
    <row r="181">
      <c r="A181" s="5" t="inlineStr">
        <is>
          <t>Vending</t>
        </is>
      </c>
      <c r="B181" s="5" t="inlineStr">
        <is>
          <t>Instant Retail India Limited</t>
        </is>
      </c>
      <c r="C181" s="5" t="inlineStr">
        <is>
          <t>Indore</t>
        </is>
      </c>
      <c r="D181" s="5" t="inlineStr">
        <is>
          <t>Dry Fruit Mix_15-2858</t>
        </is>
      </c>
      <c r="E181" s="5" t="inlineStr">
        <is>
          <t>Mexican Peri Peri Snack Mix Farmley Pillow Pouch 21g (In SRP 8 Pcs Each)</t>
        </is>
      </c>
      <c r="F181" s="5" t="inlineStr">
        <is>
          <t>Savoury Mixes</t>
        </is>
      </c>
      <c r="G181" s="25" t="n">
        <v>31.5</v>
      </c>
      <c r="H181" s="25" t="n">
        <v>1500</v>
      </c>
    </row>
    <row r="182">
      <c r="A182" s="5" t="inlineStr">
        <is>
          <t>Vending</t>
        </is>
      </c>
      <c r="B182" s="5" t="inlineStr">
        <is>
          <t>Instant Retail India Limited</t>
        </is>
      </c>
      <c r="C182" s="5" t="inlineStr">
        <is>
          <t>Indore</t>
        </is>
      </c>
      <c r="D182" s="5" t="inlineStr">
        <is>
          <t>Almonds_1-2933</t>
        </is>
      </c>
      <c r="E182" s="5" t="inlineStr">
        <is>
          <t>Popular Almond Farmley Standee Pouch 60g</t>
        </is>
      </c>
      <c r="F182" s="5" t="inlineStr">
        <is>
          <t>Almonds</t>
        </is>
      </c>
      <c r="G182" s="25" t="n">
        <v>9</v>
      </c>
      <c r="H182" s="25" t="n">
        <v>150</v>
      </c>
    </row>
    <row r="183">
      <c r="A183" s="5" t="inlineStr">
        <is>
          <t>Vending</t>
        </is>
      </c>
      <c r="B183" s="5" t="inlineStr">
        <is>
          <t>Daalchini Foods &amp; Beverages Private Limited</t>
        </is>
      </c>
      <c r="C183" s="5" t="inlineStr">
        <is>
          <t>Indore</t>
        </is>
      </c>
      <c r="D183" s="5" t="inlineStr">
        <is>
          <t>Dry Fruit Mix_15-2858</t>
        </is>
      </c>
      <c r="E183" s="5" t="inlineStr">
        <is>
          <t>Mexican Peri Peri Snack Mix Farmley Pillow Pouch 21g (In SRP 8 Pcs Each)</t>
        </is>
      </c>
      <c r="F183" s="5" t="inlineStr">
        <is>
          <t>Savoury Mixes</t>
        </is>
      </c>
      <c r="G183" s="25" t="n">
        <v>12.6</v>
      </c>
      <c r="H183" s="25" t="n">
        <v>600</v>
      </c>
    </row>
    <row r="184">
      <c r="A184" s="5" t="inlineStr">
        <is>
          <t>Vending</t>
        </is>
      </c>
      <c r="B184" s="5" t="inlineStr">
        <is>
          <t>Daalchini Foods &amp; Beverages Private Limited</t>
        </is>
      </c>
      <c r="C184" s="5" t="inlineStr">
        <is>
          <t>Indore</t>
        </is>
      </c>
      <c r="D184" s="5" t="inlineStr">
        <is>
          <t>Dry Fruit Mix_15-2856</t>
        </is>
      </c>
      <c r="E184" s="5" t="inlineStr">
        <is>
          <t>Premium Panchmeva Farmley Pillow Pouch 21g (In SRP 8 Pcs Each)</t>
        </is>
      </c>
      <c r="F184" s="5" t="inlineStr">
        <is>
          <t>Trail Mixes</t>
        </is>
      </c>
      <c r="G184" s="25" t="n">
        <v>12.6</v>
      </c>
      <c r="H184" s="25" t="n">
        <v>600</v>
      </c>
    </row>
    <row r="185">
      <c r="A185" s="5" t="inlineStr">
        <is>
          <t>Vending</t>
        </is>
      </c>
      <c r="B185" s="5" t="inlineStr">
        <is>
          <t>Daalchini Foods &amp; Beverages Private Limited</t>
        </is>
      </c>
      <c r="C185" s="5" t="inlineStr">
        <is>
          <t>Indore</t>
        </is>
      </c>
      <c r="D185" s="5" t="inlineStr">
        <is>
          <t>Dry Fruit Mix_15-30136</t>
        </is>
      </c>
      <c r="E185" s="5" t="inlineStr">
        <is>
          <t>Fruit and Nut Mix Farmley Pillow Pouch 28g- Single serve</t>
        </is>
      </c>
      <c r="F185" s="5" t="inlineStr">
        <is>
          <t>Savoury Mixes</t>
        </is>
      </c>
      <c r="G185" s="25" t="n">
        <v>33.6</v>
      </c>
      <c r="H185" s="25" t="n">
        <v>1200</v>
      </c>
    </row>
    <row r="186">
      <c r="A186" s="5" t="inlineStr">
        <is>
          <t>Other Institutions</t>
        </is>
      </c>
      <c r="B186" s="5" t="inlineStr">
        <is>
          <t>Seraphim Ventures Private Limited</t>
        </is>
      </c>
      <c r="C186" s="5" t="inlineStr">
        <is>
          <t>Indore</t>
        </is>
      </c>
      <c r="D186" s="5" t="inlineStr">
        <is>
          <t>Dates_4-30567</t>
        </is>
      </c>
      <c r="E186" s="5" t="inlineStr">
        <is>
          <t>Classic Date Bites Farmley Tin Jar 200 g</t>
        </is>
      </c>
      <c r="F186" s="5" t="inlineStr">
        <is>
          <t>Healthy Desserts</t>
        </is>
      </c>
      <c r="G186" s="25" t="n">
        <v>360</v>
      </c>
      <c r="H186" s="25" t="n">
        <v>1800</v>
      </c>
    </row>
    <row r="187">
      <c r="A187" s="5" t="inlineStr">
        <is>
          <t>Airlines</t>
        </is>
      </c>
      <c r="B187" s="5" t="inlineStr">
        <is>
          <t>Interglobe Aviation Limited</t>
        </is>
      </c>
      <c r="C187" s="5" t="inlineStr">
        <is>
          <t>Indore</t>
        </is>
      </c>
      <c r="D187" s="5" t="inlineStr">
        <is>
          <t>Seeds_11-20164</t>
        </is>
      </c>
      <c r="E187" s="5" t="inlineStr">
        <is>
          <t>Salted pumpkin seed 24 g indigo</t>
        </is>
      </c>
      <c r="F187" s="5" t="inlineStr">
        <is>
          <t>Other Seeds</t>
        </is>
      </c>
      <c r="G187" s="25" t="n">
        <v>3168</v>
      </c>
      <c r="H187" s="25" t="n">
        <v>132000</v>
      </c>
    </row>
    <row r="188">
      <c r="A188" s="5" t="inlineStr">
        <is>
          <t>Airlines</t>
        </is>
      </c>
      <c r="B188" s="5" t="inlineStr">
        <is>
          <t>Interglobe Aviation Limited</t>
        </is>
      </c>
      <c r="C188" s="5" t="inlineStr">
        <is>
          <t>Rebela</t>
        </is>
      </c>
      <c r="D188" s="5" t="inlineStr">
        <is>
          <t>Makhana_7-30182</t>
        </is>
      </c>
      <c r="E188" s="5" t="inlineStr">
        <is>
          <t>Cheese Baked Chips- 15 g indigo</t>
        </is>
      </c>
      <c r="F188" s="5" t="inlineStr">
        <is>
          <t>Munchies</t>
        </is>
      </c>
      <c r="G188" s="25" t="n">
        <v>1980</v>
      </c>
      <c r="H188" s="25" t="n">
        <v>132000</v>
      </c>
    </row>
    <row r="189">
      <c r="A189" s="5" t="inlineStr">
        <is>
          <t>Airlines</t>
        </is>
      </c>
      <c r="B189" s="5" t="inlineStr">
        <is>
          <t>Three Vee Marketing Private Limited</t>
        </is>
      </c>
      <c r="C189" s="5" t="inlineStr">
        <is>
          <t>Indore</t>
        </is>
      </c>
      <c r="D189" s="5" t="inlineStr">
        <is>
          <t>Dates_04-2878</t>
        </is>
      </c>
      <c r="E189" s="5" t="inlineStr">
        <is>
          <t>Premium Omani Fard Dates Farmley Standee Pouch 35 g</t>
        </is>
      </c>
      <c r="F189" s="5" t="inlineStr">
        <is>
          <t>Dates</t>
        </is>
      </c>
      <c r="G189" s="25" t="n">
        <v>35</v>
      </c>
      <c r="H189" s="25" t="n">
        <v>1000</v>
      </c>
    </row>
    <row r="190">
      <c r="A190" s="5" t="inlineStr">
        <is>
          <t>Airlines</t>
        </is>
      </c>
      <c r="B190" s="5" t="inlineStr">
        <is>
          <t>Narangs International Hotels PVT LTD</t>
        </is>
      </c>
      <c r="C190" s="5" t="inlineStr">
        <is>
          <t>Indore</t>
        </is>
      </c>
      <c r="D190" s="5" t="inlineStr">
        <is>
          <t>Dates_04-2878</t>
        </is>
      </c>
      <c r="E190" s="5" t="inlineStr">
        <is>
          <t>Premium Omani Fard Dates Farmley Standee Pouch 35 g</t>
        </is>
      </c>
      <c r="F190" s="5" t="inlineStr">
        <is>
          <t>Dates</t>
        </is>
      </c>
      <c r="G190" s="25" t="n">
        <v>70</v>
      </c>
      <c r="H190" s="25" t="n">
        <v>2000</v>
      </c>
    </row>
    <row r="191">
      <c r="A191" s="5" t="inlineStr">
        <is>
          <t>Airlines</t>
        </is>
      </c>
      <c r="B191" s="5" t="inlineStr">
        <is>
          <t>R R Holiday Homes PVT LTD</t>
        </is>
      </c>
      <c r="C191" s="5" t="inlineStr">
        <is>
          <t>Indore</t>
        </is>
      </c>
      <c r="D191" s="5" t="inlineStr">
        <is>
          <t>Dates_04-2878</t>
        </is>
      </c>
      <c r="E191" s="5" t="inlineStr">
        <is>
          <t>Premium Omani Fard Dates Farmley Standee Pouch 35 g</t>
        </is>
      </c>
      <c r="F191" s="5" t="inlineStr">
        <is>
          <t>Dates</t>
        </is>
      </c>
      <c r="G191" s="25" t="n">
        <v>34.3</v>
      </c>
      <c r="H191" s="25" t="n">
        <v>980</v>
      </c>
    </row>
    <row r="192">
      <c r="A192" s="5" t="inlineStr">
        <is>
          <t>Airlines</t>
        </is>
      </c>
      <c r="B192" s="5" t="inlineStr">
        <is>
          <t>Airport Restaurant</t>
        </is>
      </c>
      <c r="C192" s="5" t="inlineStr">
        <is>
          <t>Indore</t>
        </is>
      </c>
      <c r="D192" s="5" t="inlineStr">
        <is>
          <t>Dates_04-2878</t>
        </is>
      </c>
      <c r="E192" s="5" t="inlineStr">
        <is>
          <t>Premium Omani Fard Dates Farmley Standee Pouch 35 g</t>
        </is>
      </c>
      <c r="F192" s="5" t="inlineStr">
        <is>
          <t>Dates</t>
        </is>
      </c>
      <c r="G192" s="25" t="n">
        <v>22.05</v>
      </c>
      <c r="H192" s="25" t="n">
        <v>630</v>
      </c>
    </row>
    <row r="193">
      <c r="A193" s="5" t="inlineStr">
        <is>
          <t>Airlines</t>
        </is>
      </c>
      <c r="B193" s="5" t="inlineStr">
        <is>
          <t>Air Chef Private Limited</t>
        </is>
      </c>
      <c r="C193" s="5" t="inlineStr">
        <is>
          <t>Indore</t>
        </is>
      </c>
      <c r="D193" s="5" t="inlineStr">
        <is>
          <t>Dates_04-2878</t>
        </is>
      </c>
      <c r="E193" s="5" t="inlineStr">
        <is>
          <t>Premium Omani Fard Dates Farmley Standee Pouch 35 g</t>
        </is>
      </c>
      <c r="F193" s="5" t="inlineStr">
        <is>
          <t>Dates</t>
        </is>
      </c>
      <c r="G193" s="25" t="n">
        <v>70</v>
      </c>
      <c r="H193" s="25" t="n">
        <v>2000</v>
      </c>
    </row>
    <row r="194">
      <c r="A194" s="5" t="inlineStr">
        <is>
          <t>HoReCa</t>
        </is>
      </c>
      <c r="B194" s="5" t="inlineStr">
        <is>
          <t>Sodexo India Services Private Limited</t>
        </is>
      </c>
      <c r="C194" s="5" t="inlineStr">
        <is>
          <t>Indore</t>
        </is>
      </c>
      <c r="D194" s="5" t="inlineStr">
        <is>
          <t>Dates_15-30109</t>
        </is>
      </c>
      <c r="E194" s="5" t="inlineStr">
        <is>
          <t>Classic Date Bites Farmley Sachet 20 g - Single Serve</t>
        </is>
      </c>
      <c r="F194" s="5" t="inlineStr">
        <is>
          <t>Healthy Desserts</t>
        </is>
      </c>
      <c r="G194" s="25" t="n">
        <v>12.96</v>
      </c>
      <c r="H194" s="25" t="n">
        <v>648</v>
      </c>
    </row>
    <row r="195">
      <c r="A195" s="5" t="inlineStr">
        <is>
          <t>HoReCa</t>
        </is>
      </c>
      <c r="B195" s="5" t="inlineStr">
        <is>
          <t>Sodexo India Services Private Limited</t>
        </is>
      </c>
      <c r="C195" s="5" t="inlineStr">
        <is>
          <t>Purnea</t>
        </is>
      </c>
      <c r="D195" s="5" t="inlineStr">
        <is>
          <t>Makhana_7-2984</t>
        </is>
      </c>
      <c r="E195" s="5" t="inlineStr">
        <is>
          <t>Roasted &amp; Salted Makhana Farmley Composite Jar 77 g</t>
        </is>
      </c>
      <c r="F195" s="5" t="inlineStr">
        <is>
          <t>Roasted &amp; Flavoured Makhana</t>
        </is>
      </c>
      <c r="G195" s="25" t="n">
        <v>11.55</v>
      </c>
      <c r="H195" s="25" t="n">
        <v>150</v>
      </c>
    </row>
    <row r="196">
      <c r="A196" s="5" t="inlineStr">
        <is>
          <t>HoReCa</t>
        </is>
      </c>
      <c r="B196" s="5" t="inlineStr">
        <is>
          <t>Sodexo India Services Private Limited</t>
        </is>
      </c>
      <c r="C196" s="5" t="inlineStr">
        <is>
          <t>Indore</t>
        </is>
      </c>
      <c r="D196" s="5" t="inlineStr">
        <is>
          <t>Almonds_1-1992</t>
        </is>
      </c>
      <c r="E196" s="5" t="inlineStr">
        <is>
          <t>Premium California Almonds Farmley Standee Pouch 250 g</t>
        </is>
      </c>
      <c r="F196" s="5" t="inlineStr">
        <is>
          <t>Almonds</t>
        </is>
      </c>
      <c r="G196" s="25" t="n">
        <v>15</v>
      </c>
      <c r="H196" s="25" t="n">
        <v>60</v>
      </c>
    </row>
    <row r="197">
      <c r="A197" s="5" t="inlineStr">
        <is>
          <t>HoReCa</t>
        </is>
      </c>
      <c r="B197" s="5" t="inlineStr">
        <is>
          <t>Sodexo India Services Private Limited</t>
        </is>
      </c>
      <c r="C197" s="5" t="inlineStr">
        <is>
          <t>Purnea</t>
        </is>
      </c>
      <c r="D197" s="5" t="inlineStr">
        <is>
          <t>Makhana_7-2983</t>
        </is>
      </c>
      <c r="E197" s="5" t="inlineStr">
        <is>
          <t>Roasted &amp; Flavored Makhana - Peri Peri Farmley Composite Jar 77 g</t>
        </is>
      </c>
      <c r="F197" s="5" t="inlineStr">
        <is>
          <t>Roasted &amp; Flavoured Makhana</t>
        </is>
      </c>
      <c r="G197" s="25" t="n">
        <v>3.696</v>
      </c>
      <c r="H197" s="25" t="n">
        <v>48</v>
      </c>
    </row>
    <row r="198">
      <c r="A198" s="5" t="inlineStr">
        <is>
          <t>HoReCa</t>
        </is>
      </c>
      <c r="B198" s="5" t="inlineStr">
        <is>
          <t>Sodexo India Services Private Limited</t>
        </is>
      </c>
      <c r="C198" s="5" t="inlineStr">
        <is>
          <t>Udupi</t>
        </is>
      </c>
      <c r="D198" s="5" t="inlineStr">
        <is>
          <t>Cashewnut_3-1736</t>
        </is>
      </c>
      <c r="E198" s="5" t="inlineStr">
        <is>
          <t>Premium W320 Cashew Farmley Vacuum Standee Pouch 250 g</t>
        </is>
      </c>
      <c r="F198" s="5" t="inlineStr">
        <is>
          <t>Cashew</t>
        </is>
      </c>
      <c r="G198" s="25" t="n">
        <v>45</v>
      </c>
      <c r="H198" s="25" t="n">
        <v>180</v>
      </c>
    </row>
    <row r="199">
      <c r="A199" s="5" t="inlineStr">
        <is>
          <t>HoReCa</t>
        </is>
      </c>
      <c r="B199" s="5" t="inlineStr">
        <is>
          <t>Sodexo India Services Private Limited</t>
        </is>
      </c>
      <c r="C199" s="5" t="inlineStr">
        <is>
          <t>Indore</t>
        </is>
      </c>
      <c r="D199" s="5" t="inlineStr">
        <is>
          <t>Seeds_11-2542</t>
        </is>
      </c>
      <c r="E199" s="5" t="inlineStr">
        <is>
          <t>Premium Jumbo Pumpkin Seeds Farmley Standee Pouch 200 g</t>
        </is>
      </c>
      <c r="F199" s="5" t="inlineStr">
        <is>
          <t>Other Seeds</t>
        </is>
      </c>
      <c r="G199" s="25" t="n">
        <v>6</v>
      </c>
      <c r="H199" s="25" t="n">
        <v>30</v>
      </c>
    </row>
    <row r="200">
      <c r="A200" s="5" t="inlineStr">
        <is>
          <t>HoReCa</t>
        </is>
      </c>
      <c r="B200" s="5" t="inlineStr">
        <is>
          <t>Sodexo India Services Private Limited</t>
        </is>
      </c>
      <c r="C200" s="5" t="inlineStr">
        <is>
          <t>Indore</t>
        </is>
      </c>
      <c r="D200" s="5" t="inlineStr">
        <is>
          <t>Pistachio_8-1731</t>
        </is>
      </c>
      <c r="E200" s="5" t="inlineStr">
        <is>
          <t>Premium California Roasted &amp; Salted Pistachios Farmley Standee Pouch 200 g</t>
        </is>
      </c>
      <c r="F200" s="5" t="inlineStr">
        <is>
          <t>Pistachio</t>
        </is>
      </c>
      <c r="G200" s="25" t="n">
        <v>42</v>
      </c>
      <c r="H200" s="25" t="n">
        <v>210</v>
      </c>
    </row>
    <row r="201">
      <c r="A201" s="5" t="inlineStr">
        <is>
          <t>HoReCa</t>
        </is>
      </c>
      <c r="B201" s="5" t="inlineStr">
        <is>
          <t>Sodexo India Services Private Limited</t>
        </is>
      </c>
      <c r="C201" s="5" t="inlineStr">
        <is>
          <t>Indore</t>
        </is>
      </c>
      <c r="D201" s="5" t="inlineStr">
        <is>
          <t>Fig_6-2464</t>
        </is>
      </c>
      <c r="E201" s="5" t="inlineStr">
        <is>
          <t>Premium Anjeer Farmley Standee Pouch 200 g</t>
        </is>
      </c>
      <c r="F201" s="5" t="inlineStr">
        <is>
          <t>Figs</t>
        </is>
      </c>
      <c r="G201" s="25" t="n">
        <v>18</v>
      </c>
      <c r="H201" s="25" t="n">
        <v>90</v>
      </c>
    </row>
    <row r="202">
      <c r="A202" s="5" t="inlineStr">
        <is>
          <t>HoReCa</t>
        </is>
      </c>
      <c r="B202" s="5" t="inlineStr">
        <is>
          <t>Sodexo India Services Private Limited</t>
        </is>
      </c>
      <c r="C202" s="5" t="inlineStr">
        <is>
          <t>Indore</t>
        </is>
      </c>
      <c r="D202" s="5" t="inlineStr">
        <is>
          <t>Apricot_2-2540</t>
        </is>
      </c>
      <c r="E202" s="5" t="inlineStr">
        <is>
          <t>Premium Turkish Dried Apricot Farmley Standee Pouch 200 g</t>
        </is>
      </c>
      <c r="F202" s="5" t="inlineStr">
        <is>
          <t>Apricots</t>
        </is>
      </c>
      <c r="G202" s="25" t="n">
        <v>12</v>
      </c>
      <c r="H202" s="25" t="n">
        <v>60</v>
      </c>
    </row>
    <row r="203">
      <c r="A203" s="5" t="inlineStr">
        <is>
          <t>HoReCa</t>
        </is>
      </c>
      <c r="B203" s="5" t="inlineStr">
        <is>
          <t>Sodexo India Services Private Limited</t>
        </is>
      </c>
      <c r="C203" s="5" t="inlineStr">
        <is>
          <t>Indore</t>
        </is>
      </c>
      <c r="D203" s="5" t="inlineStr">
        <is>
          <t>Raisins_10-1738</t>
        </is>
      </c>
      <c r="E203" s="5" t="inlineStr">
        <is>
          <t>Premium Raisin Long Farmley Standee Pouch 200 g</t>
        </is>
      </c>
      <c r="F203" s="5" t="inlineStr">
        <is>
          <t>Raisins</t>
        </is>
      </c>
      <c r="G203" s="25" t="n">
        <v>24</v>
      </c>
      <c r="H203" s="25" t="n">
        <v>120</v>
      </c>
    </row>
    <row r="204">
      <c r="A204" s="5" t="inlineStr">
        <is>
          <t>HoReCa</t>
        </is>
      </c>
      <c r="B204" s="5" t="inlineStr">
        <is>
          <t>Sodexo India Services Private Limited</t>
        </is>
      </c>
      <c r="C204" s="5" t="inlineStr">
        <is>
          <t>Indore</t>
        </is>
      </c>
      <c r="D204" s="5" t="inlineStr">
        <is>
          <t>Almonds_1-1991</t>
        </is>
      </c>
      <c r="E204" s="5" t="inlineStr">
        <is>
          <t>Premium California Almonds Farmley Standee Pouch 1 Kg</t>
        </is>
      </c>
      <c r="F204" s="5" t="inlineStr">
        <is>
          <t>Almonds</t>
        </is>
      </c>
      <c r="G204" s="25" t="n">
        <v>24</v>
      </c>
      <c r="H204" s="25" t="n">
        <v>24</v>
      </c>
    </row>
    <row r="205">
      <c r="A205" s="5" t="inlineStr">
        <is>
          <t>Airlines</t>
        </is>
      </c>
      <c r="B205" s="5" t="inlineStr">
        <is>
          <t>SNV Aviation Private Limited</t>
        </is>
      </c>
      <c r="C205" s="5" t="inlineStr">
        <is>
          <t>Indore</t>
        </is>
      </c>
      <c r="D205" s="5" t="inlineStr">
        <is>
          <t>Dry Fruit Mix_15-2853</t>
        </is>
      </c>
      <c r="E205" s="5" t="inlineStr">
        <is>
          <t>Nut Mix Farmley Monocarton 50g - Institutional</t>
        </is>
      </c>
      <c r="F205" s="5" t="inlineStr">
        <is>
          <t>Savoury Mixes</t>
        </is>
      </c>
      <c r="G205" s="25" t="n">
        <v>1000</v>
      </c>
      <c r="H205" s="25" t="n">
        <v>20000</v>
      </c>
    </row>
    <row r="206">
      <c r="A206" s="5" t="inlineStr">
        <is>
          <t>Corporate</t>
        </is>
      </c>
      <c r="B206" s="5" t="inlineStr">
        <is>
          <t>Compass India Food Services Private Limited</t>
        </is>
      </c>
      <c r="C206" s="5" t="inlineStr">
        <is>
          <t>Purnea</t>
        </is>
      </c>
      <c r="D206" s="5" t="inlineStr">
        <is>
          <t>Makhana_7-2756</t>
        </is>
      </c>
      <c r="E206" s="5" t="inlineStr">
        <is>
          <t>Roasted &amp; Flavored Makhana - Minty Pudina Farmley Standee Pouch 180 g</t>
        </is>
      </c>
      <c r="F206" s="5" t="inlineStr">
        <is>
          <t>Roasted &amp; Flavoured Makhana</t>
        </is>
      </c>
      <c r="G206" s="25" t="n">
        <v>2.88</v>
      </c>
      <c r="H206" s="25" t="n">
        <v>16</v>
      </c>
    </row>
    <row r="207">
      <c r="A207" s="5" t="inlineStr">
        <is>
          <t>Airlines</t>
        </is>
      </c>
      <c r="B207" s="5" t="inlineStr">
        <is>
          <t>SNV Aviation Private Limited</t>
        </is>
      </c>
      <c r="C207" s="5" t="inlineStr">
        <is>
          <t>Indore</t>
        </is>
      </c>
      <c r="D207" s="5" t="inlineStr">
        <is>
          <t>Cashewnut_3-2852</t>
        </is>
      </c>
      <c r="E207" s="5" t="inlineStr">
        <is>
          <t>Roasted &amp; Salted Cashews Farmley Monocarton 50g - Institutional</t>
        </is>
      </c>
      <c r="F207" s="5" t="inlineStr">
        <is>
          <t>Roasted &amp; Flavoured Cashew</t>
        </is>
      </c>
      <c r="G207" s="25" t="n">
        <v>1000</v>
      </c>
      <c r="H207" s="25" t="n">
        <v>20000</v>
      </c>
    </row>
    <row r="208">
      <c r="A208" s="5" t="inlineStr">
        <is>
          <t>Corporate</t>
        </is>
      </c>
      <c r="B208" s="5" t="inlineStr">
        <is>
          <t>Compass India Food Services Private Limited</t>
        </is>
      </c>
      <c r="C208" s="5" t="inlineStr">
        <is>
          <t>Purnea</t>
        </is>
      </c>
      <c r="D208" s="5" t="inlineStr">
        <is>
          <t>Makhana_7-2755</t>
        </is>
      </c>
      <c r="E208" s="5" t="inlineStr">
        <is>
          <t>Roasted &amp; Flavored Makhana - Achaari Farmley Standee Pouch 180 g</t>
        </is>
      </c>
      <c r="F208" s="5" t="inlineStr">
        <is>
          <t>Roasted &amp; Flavoured Makhana</t>
        </is>
      </c>
      <c r="G208" s="25" t="n">
        <v>2.88</v>
      </c>
      <c r="H208" s="25" t="n">
        <v>16</v>
      </c>
    </row>
    <row r="209">
      <c r="A209" s="5" t="inlineStr">
        <is>
          <t>Corporate</t>
        </is>
      </c>
      <c r="B209" s="5" t="inlineStr">
        <is>
          <t>Compass India Food Services Private Limited</t>
        </is>
      </c>
      <c r="C209" s="5" t="inlineStr">
        <is>
          <t>Purnea</t>
        </is>
      </c>
      <c r="D209" s="5" t="inlineStr">
        <is>
          <t>Makhana_7-2757</t>
        </is>
      </c>
      <c r="E209" s="5" t="inlineStr">
        <is>
          <t>Roasted &amp; Flavored Makhana - Tangy Tomato Farmley Standee Pouch 180 g</t>
        </is>
      </c>
      <c r="F209" s="5" t="inlineStr">
        <is>
          <t>Roasted &amp; Flavoured Makhana</t>
        </is>
      </c>
      <c r="G209" s="25" t="n">
        <v>2.88</v>
      </c>
      <c r="H209" s="25" t="n">
        <v>16</v>
      </c>
    </row>
    <row r="210">
      <c r="A210" s="5" t="inlineStr">
        <is>
          <t>Corporate</t>
        </is>
      </c>
      <c r="B210" s="5" t="inlineStr">
        <is>
          <t>Compass India Food Services Private Limited</t>
        </is>
      </c>
      <c r="C210" s="5" t="inlineStr">
        <is>
          <t>Purnea</t>
        </is>
      </c>
      <c r="D210" s="5" t="inlineStr">
        <is>
          <t>Makhana_7-2754</t>
        </is>
      </c>
      <c r="E210" s="5" t="inlineStr">
        <is>
          <t>Roasted &amp; Flavored Makhana - Cream N Onion Farmley Standee Pouch 180 g</t>
        </is>
      </c>
      <c r="F210" s="5" t="inlineStr">
        <is>
          <t>Roasted &amp; Flavoured Makhana</t>
        </is>
      </c>
      <c r="G210" s="25" t="n">
        <v>2.88</v>
      </c>
      <c r="H210" s="25" t="n">
        <v>16</v>
      </c>
    </row>
    <row r="211">
      <c r="A211" s="5" t="inlineStr">
        <is>
          <t>Corporate</t>
        </is>
      </c>
      <c r="B211" s="5" t="inlineStr">
        <is>
          <t>Compass India Food Services Private Limited</t>
        </is>
      </c>
      <c r="C211" s="5" t="inlineStr">
        <is>
          <t>Purnea</t>
        </is>
      </c>
      <c r="D211" s="5" t="inlineStr">
        <is>
          <t>Makhana_7-2753</t>
        </is>
      </c>
      <c r="E211" s="5" t="inlineStr">
        <is>
          <t>Roasted &amp; Flavored Makhana - Peri Peri Farmley Standee Pouch 180 g</t>
        </is>
      </c>
      <c r="F211" s="5" t="inlineStr">
        <is>
          <t>Roasted &amp; Flavoured Makhana</t>
        </is>
      </c>
      <c r="G211" s="25" t="n">
        <v>2.88</v>
      </c>
      <c r="H211" s="25" t="n">
        <v>16</v>
      </c>
    </row>
    <row r="212">
      <c r="A212" s="5" t="inlineStr">
        <is>
          <t>Corporate</t>
        </is>
      </c>
      <c r="B212" s="5" t="inlineStr">
        <is>
          <t>Compass India Food Services Private Limited</t>
        </is>
      </c>
      <c r="C212" s="5" t="inlineStr">
        <is>
          <t>Indore</t>
        </is>
      </c>
      <c r="D212" s="5" t="inlineStr">
        <is>
          <t>Dates_15-30109</t>
        </is>
      </c>
      <c r="E212" s="5" t="inlineStr">
        <is>
          <t>Classic Date Bites Farmley Sachet 20 g - Single Serve</t>
        </is>
      </c>
      <c r="F212" s="5" t="inlineStr">
        <is>
          <t>Healthy Desserts</t>
        </is>
      </c>
      <c r="G212" s="25" t="n">
        <v>210</v>
      </c>
      <c r="H212" s="25" t="n">
        <v>10500</v>
      </c>
    </row>
    <row r="213">
      <c r="A213" s="5" t="inlineStr">
        <is>
          <t>Corporate</t>
        </is>
      </c>
      <c r="B213" s="5" t="inlineStr">
        <is>
          <t>Compass India Food Services Private Limited</t>
        </is>
      </c>
      <c r="C213" s="5" t="inlineStr">
        <is>
          <t>Purnea</t>
        </is>
      </c>
      <c r="D213" s="5" t="inlineStr">
        <is>
          <t>Makhana_7-30154</t>
        </is>
      </c>
      <c r="E213" s="5" t="inlineStr">
        <is>
          <t>Roasted &amp; Flavored Makhana - Achaari Farmley Pillow Pouch 20 g</t>
        </is>
      </c>
      <c r="F213" s="5" t="inlineStr">
        <is>
          <t>Roasted &amp; Flavoured Makhana</t>
        </is>
      </c>
      <c r="G213" s="25" t="n">
        <v>10</v>
      </c>
      <c r="H213" s="25" t="n">
        <v>500</v>
      </c>
    </row>
    <row r="214">
      <c r="A214" s="5" t="inlineStr">
        <is>
          <t>Corporate</t>
        </is>
      </c>
      <c r="B214" s="5" t="inlineStr">
        <is>
          <t>Compass India Food Services Private Limited</t>
        </is>
      </c>
      <c r="C214" s="5" t="inlineStr">
        <is>
          <t>Purnea</t>
        </is>
      </c>
      <c r="D214" s="5" t="inlineStr">
        <is>
          <t>Makhana_7-30153</t>
        </is>
      </c>
      <c r="E214" s="5" t="inlineStr">
        <is>
          <t>Roasted &amp; Flavored Makhana - Peri Peri Farmley Pillow Pouch 20 g</t>
        </is>
      </c>
      <c r="F214" s="5" t="inlineStr">
        <is>
          <t>Roasted &amp; Flavoured Makhana</t>
        </is>
      </c>
      <c r="G214" s="25" t="n">
        <v>20</v>
      </c>
      <c r="H214" s="25" t="n">
        <v>1000</v>
      </c>
    </row>
    <row r="215">
      <c r="A215" s="5" t="inlineStr">
        <is>
          <t>Corporate</t>
        </is>
      </c>
      <c r="B215" s="5" t="inlineStr">
        <is>
          <t>Compass India Food Services Private Limited</t>
        </is>
      </c>
      <c r="C215" s="5" t="inlineStr">
        <is>
          <t>Udupi</t>
        </is>
      </c>
      <c r="D215" s="5" t="inlineStr">
        <is>
          <t>Cashewnut_3-1736</t>
        </is>
      </c>
      <c r="E215" s="5" t="inlineStr">
        <is>
          <t>Premium W320 Cashew Farmley Vacuum Standee Pouch 250 g</t>
        </is>
      </c>
      <c r="F215" s="5" t="inlineStr">
        <is>
          <t>Cashew</t>
        </is>
      </c>
      <c r="G215" s="25" t="n">
        <v>110</v>
      </c>
      <c r="H215" s="25" t="n">
        <v>440</v>
      </c>
    </row>
    <row r="216">
      <c r="A216" s="5" t="inlineStr">
        <is>
          <t>Corporate</t>
        </is>
      </c>
      <c r="B216" s="5" t="inlineStr">
        <is>
          <t>Shree Maruti Integrated Logistics Limited</t>
        </is>
      </c>
      <c r="C216" s="5" t="inlineStr">
        <is>
          <t>Indore</t>
        </is>
      </c>
      <c r="D216" s="5" t="inlineStr">
        <is>
          <t>Dry Fruit Mix_15-30116</t>
        </is>
      </c>
      <c r="E216" s="5" t="inlineStr">
        <is>
          <t>Mexican Peri-Peri Snack Mix Farmley Pillow Pouch 21 g- Single Serve</t>
        </is>
      </c>
      <c r="F216" s="5" t="inlineStr">
        <is>
          <t>Savoury Mixes</t>
        </is>
      </c>
      <c r="G216" s="25" t="n">
        <v>210</v>
      </c>
      <c r="H216" s="25" t="n">
        <v>10000</v>
      </c>
    </row>
    <row r="217">
      <c r="A217" s="5" t="inlineStr">
        <is>
          <t>Corporate</t>
        </is>
      </c>
      <c r="B217" s="5" t="inlineStr">
        <is>
          <t>Shree Maruti Integrated Logistics Limited</t>
        </is>
      </c>
      <c r="C217" s="5" t="inlineStr">
        <is>
          <t>Indore</t>
        </is>
      </c>
      <c r="D217" s="5" t="inlineStr">
        <is>
          <t>Dry Fruit Mix_15-30117</t>
        </is>
      </c>
      <c r="E217" s="5" t="inlineStr">
        <is>
          <t>Premium Panchmeva Farmley Pillow Pouch 21g- single serve</t>
        </is>
      </c>
      <c r="F217" s="5" t="inlineStr">
        <is>
          <t>Trail Mixes</t>
        </is>
      </c>
      <c r="G217" s="25" t="n">
        <v>210</v>
      </c>
      <c r="H217" s="25" t="n">
        <v>10000</v>
      </c>
    </row>
    <row r="218">
      <c r="A218" s="5" t="inlineStr">
        <is>
          <t>Vending</t>
        </is>
      </c>
      <c r="B218" s="5" t="inlineStr">
        <is>
          <t>Bottle Lab Technologies Private Limited</t>
        </is>
      </c>
      <c r="C218" s="5" t="inlineStr">
        <is>
          <t>UD Foods</t>
        </is>
      </c>
      <c r="D218" s="5" t="inlineStr">
        <is>
          <t>Makhana_7-30157</t>
        </is>
      </c>
      <c r="E218" s="5" t="inlineStr">
        <is>
          <t>Makha Shaka Masala Stix Farmley Pillow Pouch 33 g</t>
        </is>
      </c>
      <c r="F218" s="5" t="inlineStr">
        <is>
          <t>Munchies</t>
        </is>
      </c>
      <c r="G218" s="25" t="n">
        <v>49.5</v>
      </c>
      <c r="H218" s="25" t="n">
        <v>1500</v>
      </c>
    </row>
    <row r="219">
      <c r="A219" s="5" t="inlineStr">
        <is>
          <t>Vending</t>
        </is>
      </c>
      <c r="B219" s="5" t="inlineStr">
        <is>
          <t>Bottle Lab Technologies Private Limited</t>
        </is>
      </c>
      <c r="C219" s="5" t="inlineStr">
        <is>
          <t>UD Foods</t>
        </is>
      </c>
      <c r="D219" s="5" t="inlineStr">
        <is>
          <t>Makhana_7-30159</t>
        </is>
      </c>
      <c r="E219" s="5" t="inlineStr">
        <is>
          <t>Makha Shaka Achari Stix Farmley Pillow Pouch 33 g</t>
        </is>
      </c>
      <c r="F219" s="5" t="inlineStr">
        <is>
          <t>Munchies</t>
        </is>
      </c>
      <c r="G219" s="25" t="n">
        <v>49.5</v>
      </c>
      <c r="H219" s="25" t="n">
        <v>1500</v>
      </c>
    </row>
    <row r="220">
      <c r="A220" s="5" t="inlineStr">
        <is>
          <t>Vending</t>
        </is>
      </c>
      <c r="B220" s="5" t="inlineStr">
        <is>
          <t>Bottle Lab Technologies Private Limited</t>
        </is>
      </c>
      <c r="C220" s="5" t="inlineStr">
        <is>
          <t>Indore</t>
        </is>
      </c>
      <c r="D220" s="5" t="inlineStr">
        <is>
          <t>Dry Fruit Mix_15-2856</t>
        </is>
      </c>
      <c r="E220" s="5" t="inlineStr">
        <is>
          <t>Premium Panchmeva Farmley Pillow Pouch 21g (In SRP 8 Pcs Each)</t>
        </is>
      </c>
      <c r="F220" s="5" t="inlineStr">
        <is>
          <t>Trail Mixes</t>
        </is>
      </c>
      <c r="G220" s="25" t="n">
        <v>21</v>
      </c>
      <c r="H220" s="25" t="n">
        <v>1000</v>
      </c>
    </row>
    <row r="221">
      <c r="A221" s="5" t="inlineStr">
        <is>
          <t>Vending</t>
        </is>
      </c>
      <c r="B221" s="5" t="inlineStr">
        <is>
          <t>Bottle Lab Technologies Private Limited</t>
        </is>
      </c>
      <c r="C221" s="5" t="inlineStr">
        <is>
          <t>Indore</t>
        </is>
      </c>
      <c r="D221" s="5" t="inlineStr">
        <is>
          <t>Dry Fruit Mix_15-2858</t>
        </is>
      </c>
      <c r="E221" s="5" t="inlineStr">
        <is>
          <t>Mexican Peri Peri Snack Mix Farmley Pillow Pouch 21g (In SRP 8 Pcs Each)</t>
        </is>
      </c>
      <c r="F221" s="5" t="inlineStr">
        <is>
          <t>Savoury Mixes</t>
        </is>
      </c>
      <c r="G221" s="25" t="n">
        <v>21</v>
      </c>
      <c r="H221" s="25" t="n">
        <v>1000</v>
      </c>
    </row>
    <row r="222">
      <c r="A222" s="5" t="inlineStr">
        <is>
          <t>Vending</t>
        </is>
      </c>
      <c r="B222" s="5" t="inlineStr">
        <is>
          <t>Bottle Lab Technologies Private Limited</t>
        </is>
      </c>
      <c r="C222" s="5" t="inlineStr">
        <is>
          <t>Purnea</t>
        </is>
      </c>
      <c r="D222" s="5" t="inlineStr">
        <is>
          <t>Makhana_7-30154</t>
        </is>
      </c>
      <c r="E222" s="5" t="inlineStr">
        <is>
          <t>Roasted &amp; Flavored Makhana - Achaari Farmley Pillow Pouch 20 g</t>
        </is>
      </c>
      <c r="F222" s="5" t="inlineStr">
        <is>
          <t>Roasted &amp; Flavoured Makhana</t>
        </is>
      </c>
      <c r="G222" s="25" t="n">
        <v>30</v>
      </c>
      <c r="H222" s="25" t="n">
        <v>1500</v>
      </c>
    </row>
    <row r="223">
      <c r="A223" s="5" t="inlineStr">
        <is>
          <t>Vending</t>
        </is>
      </c>
      <c r="B223" s="5" t="inlineStr">
        <is>
          <t>Bottle Lab Technologies Private Limited</t>
        </is>
      </c>
      <c r="C223" s="5" t="inlineStr">
        <is>
          <t>Indore</t>
        </is>
      </c>
      <c r="D223" s="5" t="inlineStr">
        <is>
          <t>Dates_15-30111</t>
        </is>
      </c>
      <c r="E223" s="5" t="inlineStr">
        <is>
          <t>Apple Pie Date Bite Farmley sachet 20 g - Single serve</t>
        </is>
      </c>
      <c r="F223" s="5" t="inlineStr">
        <is>
          <t>Healthy Desserts</t>
        </is>
      </c>
      <c r="G223" s="25" t="n">
        <v>30</v>
      </c>
      <c r="H223" s="25" t="n">
        <v>1500</v>
      </c>
    </row>
    <row r="224">
      <c r="A224" s="5" t="inlineStr">
        <is>
          <t>Other Institutions</t>
        </is>
      </c>
      <c r="B224" s="5" t="inlineStr">
        <is>
          <t>Mumbai Travel Retail Private Limited</t>
        </is>
      </c>
      <c r="C224" s="5" t="inlineStr">
        <is>
          <t>Purnea</t>
        </is>
      </c>
      <c r="D224" s="5" t="inlineStr">
        <is>
          <t>Makhana_7-3072</t>
        </is>
      </c>
      <c r="E224" s="5" t="inlineStr">
        <is>
          <t>Roasted &amp; Flavoured Makhana - Tangy Tomato Farmley Composite Jar 57 g-Institutional</t>
        </is>
      </c>
      <c r="F224" s="5" t="inlineStr">
        <is>
          <t>Roasted &amp; Flavoured Makhana</t>
        </is>
      </c>
      <c r="G224" s="25" t="n">
        <v>1.995</v>
      </c>
      <c r="H224" s="25" t="n">
        <v>35</v>
      </c>
    </row>
    <row r="225">
      <c r="A225" s="5" t="inlineStr">
        <is>
          <t>Other Institutions</t>
        </is>
      </c>
      <c r="B225" s="5" t="inlineStr">
        <is>
          <t>Mumbai Travel Retail Private Limited</t>
        </is>
      </c>
      <c r="C225" s="5" t="inlineStr">
        <is>
          <t>Purnea</t>
        </is>
      </c>
      <c r="D225" s="5" t="inlineStr">
        <is>
          <t>Makhana_7-3069</t>
        </is>
      </c>
      <c r="E225" s="5" t="inlineStr">
        <is>
          <t>Roasted &amp; Salted Makhana Farmley Composite Jar 57 g-Institutional</t>
        </is>
      </c>
      <c r="F225" s="5" t="inlineStr">
        <is>
          <t>Roasted &amp; Flavoured Makhana</t>
        </is>
      </c>
      <c r="G225" s="25" t="n">
        <v>8.550000000000001</v>
      </c>
      <c r="H225" s="25" t="n">
        <v>150</v>
      </c>
    </row>
    <row r="226">
      <c r="A226" s="5" t="inlineStr">
        <is>
          <t>Other Institutions</t>
        </is>
      </c>
      <c r="B226" s="5" t="inlineStr">
        <is>
          <t>Mumbai Travel Retail Private Limited</t>
        </is>
      </c>
      <c r="C226" s="5" t="inlineStr">
        <is>
          <t>Purnea</t>
        </is>
      </c>
      <c r="D226" s="5" t="inlineStr">
        <is>
          <t>Makhana_7-3071</t>
        </is>
      </c>
      <c r="E226" s="5" t="inlineStr">
        <is>
          <t>Roasted &amp; Flavoured Makhana - Cream &amp; Onion Farmley Composite Jar 57 g-Institutional</t>
        </is>
      </c>
      <c r="F226" s="5" t="inlineStr">
        <is>
          <t>Roasted &amp; Flavoured Makhana</t>
        </is>
      </c>
      <c r="G226" s="25" t="n">
        <v>8.550000000000001</v>
      </c>
      <c r="H226" s="25" t="n">
        <v>150</v>
      </c>
    </row>
    <row r="227">
      <c r="A227" s="5" t="inlineStr">
        <is>
          <t>Other Institutions</t>
        </is>
      </c>
      <c r="B227" s="5" t="inlineStr">
        <is>
          <t>Mumbai Travel Retail Private Limited</t>
        </is>
      </c>
      <c r="C227" s="5" t="inlineStr">
        <is>
          <t>Purnea</t>
        </is>
      </c>
      <c r="D227" s="5" t="inlineStr">
        <is>
          <t>Makhana_7-3070</t>
        </is>
      </c>
      <c r="E227" s="5" t="inlineStr">
        <is>
          <t>Roasted &amp; Flavoured Makhana - Peri Peri Farmley Composite Jar 57 g-Institutional</t>
        </is>
      </c>
      <c r="F227" s="5" t="inlineStr">
        <is>
          <t>Roasted &amp; Flavoured Makhana</t>
        </is>
      </c>
      <c r="G227" s="25" t="n">
        <v>5.985</v>
      </c>
      <c r="H227" s="25" t="n">
        <v>105</v>
      </c>
    </row>
    <row r="228">
      <c r="A228" s="5" t="inlineStr">
        <is>
          <t>Other Institutions</t>
        </is>
      </c>
      <c r="B228" s="5" t="inlineStr">
        <is>
          <t>Mumbai Travel Retail Private Limited</t>
        </is>
      </c>
      <c r="C228" s="5" t="inlineStr">
        <is>
          <t>Indore</t>
        </is>
      </c>
      <c r="D228" s="5" t="inlineStr">
        <is>
          <t>Cashewnut_3-2978</t>
        </is>
      </c>
      <c r="E228" s="5" t="inlineStr">
        <is>
          <t>Roasted &amp; Salted Cashew - Farmley Standee Pouch 150 g</t>
        </is>
      </c>
      <c r="F228" s="5" t="inlineStr">
        <is>
          <t>Roasted &amp; Flavoured Cashew</t>
        </is>
      </c>
      <c r="G228" s="25" t="n">
        <v>18</v>
      </c>
      <c r="H228" s="25" t="n">
        <v>120</v>
      </c>
    </row>
    <row r="229">
      <c r="A229" s="5" t="inlineStr">
        <is>
          <t>Other Institutions</t>
        </is>
      </c>
      <c r="B229" s="5" t="inlineStr">
        <is>
          <t>Mumbai Travel Retail Private Limited</t>
        </is>
      </c>
      <c r="C229" s="5" t="inlineStr">
        <is>
          <t>Indore</t>
        </is>
      </c>
      <c r="D229" s="5" t="inlineStr">
        <is>
          <t>Almonds_1-2653</t>
        </is>
      </c>
      <c r="E229" s="5" t="inlineStr">
        <is>
          <t>Roasted &amp; Salted Almonds Farmley Standee Pouch 40 g</t>
        </is>
      </c>
      <c r="F229" s="5" t="inlineStr">
        <is>
          <t>Roasted Almonds</t>
        </is>
      </c>
      <c r="G229" s="25" t="n">
        <v>2.8</v>
      </c>
      <c r="H229" s="25" t="n">
        <v>70</v>
      </c>
    </row>
    <row r="230">
      <c r="A230" s="5" t="inlineStr">
        <is>
          <t>Other Institutions</t>
        </is>
      </c>
      <c r="B230" s="5" t="inlineStr">
        <is>
          <t>Mumbai Travel Retail Private Limited</t>
        </is>
      </c>
      <c r="C230" s="5" t="inlineStr">
        <is>
          <t>Indore</t>
        </is>
      </c>
      <c r="D230" s="5" t="inlineStr">
        <is>
          <t>Dry Fruit Mix_15-2404</t>
        </is>
      </c>
      <c r="E230" s="5" t="inlineStr">
        <is>
          <t>Berry Mix Farmley Standee Pouch 200 g</t>
        </is>
      </c>
      <c r="F230" s="5" t="inlineStr">
        <is>
          <t>Berry Mix</t>
        </is>
      </c>
      <c r="G230" s="25" t="n">
        <v>18</v>
      </c>
      <c r="H230" s="25" t="n">
        <v>90</v>
      </c>
    </row>
    <row r="231">
      <c r="A231" s="5" t="inlineStr">
        <is>
          <t>Other Institutions</t>
        </is>
      </c>
      <c r="B231" s="5" t="inlineStr">
        <is>
          <t>April Moon Retail Limited</t>
        </is>
      </c>
      <c r="C231" s="5" t="inlineStr">
        <is>
          <t>Indore</t>
        </is>
      </c>
      <c r="D231" s="5" t="inlineStr">
        <is>
          <t>Almonds_1-2653</t>
        </is>
      </c>
      <c r="E231" s="5" t="inlineStr">
        <is>
          <t>Roasted &amp; Salted Almonds Farmley Standee Pouch 40 g</t>
        </is>
      </c>
      <c r="F231" s="5" t="inlineStr">
        <is>
          <t>Roasted Almonds</t>
        </is>
      </c>
      <c r="G231" s="25" t="n">
        <v>5.6</v>
      </c>
      <c r="H231" s="25" t="n">
        <v>140</v>
      </c>
    </row>
    <row r="232">
      <c r="A232" s="5" t="inlineStr">
        <is>
          <t>Other Institutions</t>
        </is>
      </c>
      <c r="B232" s="5" t="inlineStr">
        <is>
          <t>April Moon Retail Limited</t>
        </is>
      </c>
      <c r="C232" s="5" t="inlineStr">
        <is>
          <t>Indore</t>
        </is>
      </c>
      <c r="D232" s="5" t="inlineStr">
        <is>
          <t>Dry Fruit Mix_15-2404</t>
        </is>
      </c>
      <c r="E232" s="5" t="inlineStr">
        <is>
          <t>Berry Mix Farmley Standee Pouch 200 g</t>
        </is>
      </c>
      <c r="F232" s="5" t="inlineStr">
        <is>
          <t>Berry Mix</t>
        </is>
      </c>
      <c r="G232" s="25" t="n">
        <v>30</v>
      </c>
      <c r="H232" s="25" t="n">
        <v>150</v>
      </c>
    </row>
    <row r="233">
      <c r="A233" s="5" t="inlineStr">
        <is>
          <t>Category A</t>
        </is>
      </c>
      <c r="B233" s="5" t="inlineStr">
        <is>
          <t>GT Retail</t>
        </is>
      </c>
      <c r="C233" s="5" t="inlineStr">
        <is>
          <t>Indore</t>
        </is>
      </c>
      <c r="D233" s="5" t="inlineStr">
        <is>
          <t>Almonds_1-196</t>
        </is>
      </c>
      <c r="E233" s="5" t="inlineStr">
        <is>
          <t>Popular California Almonds Farmley Standee Pouch 1 kg</t>
        </is>
      </c>
      <c r="F233" s="5" t="inlineStr">
        <is>
          <t>Almonds</t>
        </is>
      </c>
      <c r="G233" s="25" t="n">
        <v>100</v>
      </c>
      <c r="H233" s="25" t="n">
        <v>100</v>
      </c>
    </row>
    <row r="234">
      <c r="A234" s="5" t="inlineStr">
        <is>
          <t>Category A</t>
        </is>
      </c>
      <c r="B234" s="5" t="inlineStr">
        <is>
          <t>GT Retail</t>
        </is>
      </c>
      <c r="C234" s="5" t="inlineStr">
        <is>
          <t>Udupi</t>
        </is>
      </c>
      <c r="D234" s="5" t="inlineStr">
        <is>
          <t>Cashewnut_3-1988</t>
        </is>
      </c>
      <c r="E234" s="5" t="inlineStr">
        <is>
          <t>Premium W320 Cashew Farmley Standee Pouch 1 Kg</t>
        </is>
      </c>
      <c r="F234" s="5" t="inlineStr">
        <is>
          <t>Cashew</t>
        </is>
      </c>
      <c r="G234" s="25" t="n">
        <v>100</v>
      </c>
      <c r="H234" s="25" t="n">
        <v>100</v>
      </c>
    </row>
    <row r="235">
      <c r="A235" s="5" t="inlineStr">
        <is>
          <t>Category A</t>
        </is>
      </c>
      <c r="B235" s="5" t="inlineStr">
        <is>
          <t>GT Retail</t>
        </is>
      </c>
      <c r="C235" s="5" t="inlineStr">
        <is>
          <t>Indore</t>
        </is>
      </c>
      <c r="D235" s="5" t="inlineStr">
        <is>
          <t>Raisins_10-1989</t>
        </is>
      </c>
      <c r="E235" s="5" t="inlineStr">
        <is>
          <t>Premium Raisin Long Farmley Standee Pouch 1 kg</t>
        </is>
      </c>
      <c r="F235" s="5" t="inlineStr">
        <is>
          <t>Raisins</t>
        </is>
      </c>
      <c r="G235" s="25" t="n">
        <v>100</v>
      </c>
      <c r="H235" s="25" t="n">
        <v>100</v>
      </c>
    </row>
    <row r="236">
      <c r="A236" s="5" t="inlineStr">
        <is>
          <t>Category A</t>
        </is>
      </c>
      <c r="B236" s="5" t="inlineStr">
        <is>
          <t>GT Retail</t>
        </is>
      </c>
      <c r="C236" s="5" t="inlineStr">
        <is>
          <t>Indore</t>
        </is>
      </c>
      <c r="D236" s="5" t="inlineStr">
        <is>
          <t>Apricot_2-2540</t>
        </is>
      </c>
      <c r="E236" s="5" t="inlineStr">
        <is>
          <t>Premium Turkish Dried Apricot Farmley Standee Pouch 200 g</t>
        </is>
      </c>
      <c r="F236" s="5" t="inlineStr">
        <is>
          <t>Apricots</t>
        </is>
      </c>
      <c r="G236" s="25" t="n">
        <v>113</v>
      </c>
      <c r="H236" s="25" t="n">
        <v>565</v>
      </c>
    </row>
    <row r="237">
      <c r="A237" s="5" t="inlineStr">
        <is>
          <t>Category A</t>
        </is>
      </c>
      <c r="B237" s="5" t="inlineStr">
        <is>
          <t>GT Retail</t>
        </is>
      </c>
      <c r="C237" s="5" t="inlineStr">
        <is>
          <t>Indore</t>
        </is>
      </c>
      <c r="D237" s="5" t="inlineStr">
        <is>
          <t>Raisins_10-1990</t>
        </is>
      </c>
      <c r="E237" s="5" t="inlineStr">
        <is>
          <t>Premium Raisin Long Farmley Standee Pouch 500 g</t>
        </is>
      </c>
      <c r="F237" s="5" t="inlineStr">
        <is>
          <t>Raisins</t>
        </is>
      </c>
      <c r="G237" s="25" t="n">
        <v>165</v>
      </c>
      <c r="H237" s="25" t="n">
        <v>330</v>
      </c>
    </row>
    <row r="238">
      <c r="A238" s="5" t="inlineStr">
        <is>
          <t>Category A</t>
        </is>
      </c>
      <c r="B238" s="5" t="inlineStr">
        <is>
          <t>GT Retail</t>
        </is>
      </c>
      <c r="C238" s="5" t="inlineStr">
        <is>
          <t>Indore</t>
        </is>
      </c>
      <c r="D238" s="5" t="inlineStr">
        <is>
          <t>Seeds_11-2939</t>
        </is>
      </c>
      <c r="E238" s="5" t="inlineStr">
        <is>
          <t>Roasted Flax Seeds Farmley Standee Pouch 150g</t>
        </is>
      </c>
      <c r="F238" s="5" t="inlineStr">
        <is>
          <t>Other Seeds</t>
        </is>
      </c>
      <c r="G238" s="25" t="n">
        <v>150</v>
      </c>
      <c r="H238" s="25" t="n">
        <v>1000</v>
      </c>
    </row>
    <row r="239">
      <c r="A239" s="5" t="inlineStr">
        <is>
          <t>Category A</t>
        </is>
      </c>
      <c r="B239" s="5" t="inlineStr">
        <is>
          <t>GT Retail</t>
        </is>
      </c>
      <c r="C239" s="5" t="inlineStr">
        <is>
          <t>Indore</t>
        </is>
      </c>
      <c r="D239" s="5" t="inlineStr">
        <is>
          <t>Dates_4-30107</t>
        </is>
      </c>
      <c r="E239" s="5" t="inlineStr">
        <is>
          <t>Dark Choco-Orange Date Bites Farmley Monocarton 160 g- Pack of 8 (20 g Each)</t>
        </is>
      </c>
      <c r="F239" s="5" t="inlineStr">
        <is>
          <t>Healthy Desserts</t>
        </is>
      </c>
      <c r="G239" s="25" t="n">
        <v>49.6</v>
      </c>
      <c r="H239" s="25" t="n">
        <v>310</v>
      </c>
    </row>
    <row r="240">
      <c r="A240" s="5" t="inlineStr">
        <is>
          <t>Category A</t>
        </is>
      </c>
      <c r="B240" s="5" t="inlineStr">
        <is>
          <t>GT Retail</t>
        </is>
      </c>
      <c r="C240" s="5" t="inlineStr">
        <is>
          <t>Indore</t>
        </is>
      </c>
      <c r="D240" s="5" t="inlineStr">
        <is>
          <t>Dates_15-30089</t>
        </is>
      </c>
      <c r="E240" s="5" t="inlineStr">
        <is>
          <t>Apple Pie Date Bites Farmley Monocarton 160 g- Pack of 8 (20 g Each)</t>
        </is>
      </c>
      <c r="F240" s="5" t="inlineStr">
        <is>
          <t>Healthy Desserts</t>
        </is>
      </c>
      <c r="G240" s="25" t="n">
        <v>48</v>
      </c>
      <c r="H240" s="25" t="n">
        <v>300</v>
      </c>
    </row>
    <row r="241">
      <c r="A241" s="5" t="inlineStr">
        <is>
          <t>Category A</t>
        </is>
      </c>
      <c r="B241" s="5" t="inlineStr">
        <is>
          <t>GT Retail</t>
        </is>
      </c>
      <c r="C241" s="5" t="inlineStr">
        <is>
          <t>Udupi</t>
        </is>
      </c>
      <c r="D241" s="5" t="inlineStr">
        <is>
          <t>Cashewnut_3-2955</t>
        </is>
      </c>
      <c r="E241" s="5" t="inlineStr">
        <is>
          <t>Popular Cashewnuts Farmley Standee Pouch 50g</t>
        </is>
      </c>
      <c r="F241" s="5" t="inlineStr">
        <is>
          <t>Cashew</t>
        </is>
      </c>
      <c r="G241" s="25" t="n">
        <v>57.3</v>
      </c>
      <c r="H241" s="25" t="n">
        <v>1146</v>
      </c>
    </row>
    <row r="242">
      <c r="A242" s="5" t="inlineStr">
        <is>
          <t>Category A</t>
        </is>
      </c>
      <c r="B242" s="5" t="inlineStr">
        <is>
          <t>GT Retail</t>
        </is>
      </c>
      <c r="C242" s="5" t="inlineStr">
        <is>
          <t>Indore</t>
        </is>
      </c>
      <c r="D242" s="5" t="inlineStr">
        <is>
          <t>Almonds_1-2933</t>
        </is>
      </c>
      <c r="E242" s="5" t="inlineStr">
        <is>
          <t>Popular Almond Farmley Standee Pouch 60g</t>
        </is>
      </c>
      <c r="F242" s="5" t="inlineStr">
        <is>
          <t>Almonds</t>
        </is>
      </c>
      <c r="G242" s="25" t="n">
        <v>56.22</v>
      </c>
      <c r="H242" s="25" t="n">
        <v>937</v>
      </c>
    </row>
    <row r="243">
      <c r="A243" s="5" t="inlineStr">
        <is>
          <t>Category A</t>
        </is>
      </c>
      <c r="B243" s="5" t="inlineStr">
        <is>
          <t>GT Retail</t>
        </is>
      </c>
      <c r="C243" s="5" t="inlineStr">
        <is>
          <t>Udupi</t>
        </is>
      </c>
      <c r="D243" s="5" t="inlineStr">
        <is>
          <t>Cashewnut_3-447</t>
        </is>
      </c>
      <c r="E243" s="5" t="inlineStr">
        <is>
          <t>Popular W400 Cashew Farmley Generic Pouch 500 g</t>
        </is>
      </c>
      <c r="F243" s="5" t="inlineStr">
        <is>
          <t>Cashew</t>
        </is>
      </c>
      <c r="G243" s="25" t="n">
        <v>150</v>
      </c>
      <c r="H243" s="25" t="n">
        <v>300</v>
      </c>
    </row>
    <row r="244">
      <c r="A244" s="5" t="inlineStr">
        <is>
          <t>Category A</t>
        </is>
      </c>
      <c r="B244" s="5" t="inlineStr">
        <is>
          <t>GT Retail</t>
        </is>
      </c>
      <c r="C244" s="5" t="inlineStr">
        <is>
          <t>Rebela</t>
        </is>
      </c>
      <c r="D244" s="5" t="inlineStr">
        <is>
          <t>Makhana_7-30169</t>
        </is>
      </c>
      <c r="E244" s="5" t="inlineStr">
        <is>
          <t>Makha Shaka Imli Waves Farmley Pillow Pouch 25g- Ladi</t>
        </is>
      </c>
      <c r="F244" s="5" t="inlineStr">
        <is>
          <t>Munchies</t>
        </is>
      </c>
      <c r="G244" s="25" t="n">
        <v>348.95</v>
      </c>
      <c r="H244" s="25" t="n">
        <v>13958</v>
      </c>
    </row>
    <row r="245">
      <c r="A245" s="5" t="inlineStr">
        <is>
          <t>Category A</t>
        </is>
      </c>
      <c r="B245" s="5" t="inlineStr">
        <is>
          <t>GT Retail</t>
        </is>
      </c>
      <c r="C245" s="5" t="inlineStr">
        <is>
          <t>Rebela</t>
        </is>
      </c>
      <c r="D245" s="5" t="inlineStr">
        <is>
          <t>Makhana_7-30170</t>
        </is>
      </c>
      <c r="E245" s="5" t="inlineStr">
        <is>
          <t>Makha Shaka Cheese Waves Farmley Pillow Pouch 25 g- Ladi</t>
        </is>
      </c>
      <c r="F245" s="5" t="inlineStr">
        <is>
          <t>Munchies</t>
        </is>
      </c>
      <c r="G245" s="25" t="n">
        <v>348.95</v>
      </c>
      <c r="H245" s="25" t="n">
        <v>13958</v>
      </c>
    </row>
    <row r="246">
      <c r="A246" s="5" t="inlineStr">
        <is>
          <t>E-Commerce</t>
        </is>
      </c>
      <c r="B246" s="5" t="inlineStr">
        <is>
          <t>Flipkart India Private Limited</t>
        </is>
      </c>
      <c r="C246" s="5" t="inlineStr">
        <is>
          <t>Purnea</t>
        </is>
      </c>
      <c r="D246" s="5" t="inlineStr">
        <is>
          <t>Makhana_7-2986</t>
        </is>
      </c>
      <c r="E246" s="5" t="inlineStr">
        <is>
          <t>Roasted &amp; Flavored Makhana -Cream and Onion Farmley Composite Jar 77 g</t>
        </is>
      </c>
      <c r="F246" s="5" t="inlineStr">
        <is>
          <t>Roasted &amp; Flavoured Makhana</t>
        </is>
      </c>
      <c r="G246" s="25" t="n">
        <v>30.8</v>
      </c>
      <c r="H246" s="25" t="n">
        <v>400</v>
      </c>
    </row>
    <row r="247">
      <c r="A247" s="5" t="inlineStr">
        <is>
          <t>E-Commerce</t>
        </is>
      </c>
      <c r="B247" s="5" t="inlineStr">
        <is>
          <t>Flipkart India Private Limited</t>
        </is>
      </c>
      <c r="C247" s="5" t="inlineStr">
        <is>
          <t>Purnea</t>
        </is>
      </c>
      <c r="D247" s="5" t="inlineStr">
        <is>
          <t>Makhana_7-2982</t>
        </is>
      </c>
      <c r="E247" s="5" t="inlineStr">
        <is>
          <t>Roasted &amp; Flavored Makhana - Achaari Farmley Composite Jar 77 g</t>
        </is>
      </c>
      <c r="F247" s="5" t="inlineStr">
        <is>
          <t>Roasted &amp; Flavoured Makhana</t>
        </is>
      </c>
      <c r="G247" s="25" t="n">
        <v>38.5</v>
      </c>
      <c r="H247" s="25" t="n">
        <v>500</v>
      </c>
    </row>
    <row r="248">
      <c r="A248" s="5" t="inlineStr">
        <is>
          <t>E-Commerce</t>
        </is>
      </c>
      <c r="B248" s="5" t="inlineStr">
        <is>
          <t>Flipkart India Private Limited</t>
        </is>
      </c>
      <c r="C248" s="5" t="inlineStr">
        <is>
          <t>Purnea</t>
        </is>
      </c>
      <c r="D248" s="5" t="inlineStr">
        <is>
          <t>Makhana_7-2979</t>
        </is>
      </c>
      <c r="E248" s="5" t="inlineStr">
        <is>
          <t>Roasted &amp; Flavored Makhana -Cheddar Cheese Farmley Composite Jar 77 g</t>
        </is>
      </c>
      <c r="F248" s="5" t="inlineStr">
        <is>
          <t>Roasted &amp; Flavoured Makhana</t>
        </is>
      </c>
      <c r="G248" s="25" t="n">
        <v>30.8</v>
      </c>
      <c r="H248" s="25" t="n">
        <v>400</v>
      </c>
    </row>
    <row r="249">
      <c r="A249" s="5" t="inlineStr">
        <is>
          <t>E-Commerce</t>
        </is>
      </c>
      <c r="B249" s="5" t="inlineStr">
        <is>
          <t>Flipkart India Private Limited</t>
        </is>
      </c>
      <c r="C249" s="5" t="inlineStr">
        <is>
          <t>Purnea</t>
        </is>
      </c>
      <c r="D249" s="5" t="inlineStr">
        <is>
          <t>Makhana_7-2980</t>
        </is>
      </c>
      <c r="E249" s="5" t="inlineStr">
        <is>
          <t>Roasted &amp; Flavored Makhana - Mint Farmley Composite Jar 77 g</t>
        </is>
      </c>
      <c r="F249" s="5" t="inlineStr">
        <is>
          <t>Roasted &amp; Flavoured Makhana</t>
        </is>
      </c>
      <c r="G249" s="25" t="n">
        <v>30.8</v>
      </c>
      <c r="H249" s="25" t="n">
        <v>400</v>
      </c>
    </row>
    <row r="250">
      <c r="A250" s="5" t="inlineStr">
        <is>
          <t>E-Commerce</t>
        </is>
      </c>
      <c r="B250" s="5" t="inlineStr">
        <is>
          <t>Flipkart India Private Limited</t>
        </is>
      </c>
      <c r="C250" s="5" t="inlineStr">
        <is>
          <t>Indore</t>
        </is>
      </c>
      <c r="D250" s="5" t="inlineStr">
        <is>
          <t>Fig_6-2680</t>
        </is>
      </c>
      <c r="E250" s="5" t="inlineStr">
        <is>
          <t>Premium Figs Farmley Standee Pouch 400 g - Pack of 2 (200 g each)</t>
        </is>
      </c>
      <c r="F250" s="5" t="inlineStr">
        <is>
          <t>Figs</t>
        </is>
      </c>
      <c r="G250" s="25" t="n">
        <v>40</v>
      </c>
      <c r="H250" s="25" t="n">
        <v>100</v>
      </c>
    </row>
    <row r="251">
      <c r="A251" s="5" t="inlineStr">
        <is>
          <t>E-Commerce</t>
        </is>
      </c>
      <c r="B251" s="5" t="inlineStr">
        <is>
          <t>Flipkart India Private Limited</t>
        </is>
      </c>
      <c r="C251" s="5" t="inlineStr">
        <is>
          <t>Indore</t>
        </is>
      </c>
      <c r="D251" s="5" t="inlineStr">
        <is>
          <t>Dry Fruit Mix_15-30159</t>
        </is>
      </c>
      <c r="E251" s="5" t="inlineStr">
        <is>
          <t>Mexican Peri Peri Snack Mix Farmley Composite Jar 325 g</t>
        </is>
      </c>
      <c r="F251" s="5" t="inlineStr">
        <is>
          <t>Savoury Mixes</t>
        </is>
      </c>
      <c r="G251" s="25" t="n">
        <v>65</v>
      </c>
      <c r="H251" s="25" t="n">
        <v>200</v>
      </c>
    </row>
    <row r="252">
      <c r="A252" s="5" t="inlineStr">
        <is>
          <t>E-Commerce</t>
        </is>
      </c>
      <c r="B252" s="5" t="inlineStr">
        <is>
          <t>Flipkart India Private Limited</t>
        </is>
      </c>
      <c r="C252" s="5" t="inlineStr">
        <is>
          <t>Indore</t>
        </is>
      </c>
      <c r="D252" s="5" t="inlineStr">
        <is>
          <t>Dry Fruit Mix_15-2851</t>
        </is>
      </c>
      <c r="E252" s="5" t="inlineStr">
        <is>
          <t>Premium Panchmeva Farmley Jar 850g - Pack of 2 (425g each)</t>
        </is>
      </c>
      <c r="F252" s="5" t="inlineStr">
        <is>
          <t>Trail Mixes</t>
        </is>
      </c>
      <c r="G252" s="25" t="n">
        <v>212.5</v>
      </c>
      <c r="H252" s="25" t="n">
        <v>250</v>
      </c>
    </row>
    <row r="253">
      <c r="A253" s="5" t="inlineStr">
        <is>
          <t>E-Commerce</t>
        </is>
      </c>
      <c r="B253" s="5" t="inlineStr">
        <is>
          <t>Flipkart India Private Limited</t>
        </is>
      </c>
      <c r="C253" s="5" t="inlineStr">
        <is>
          <t>Indore</t>
        </is>
      </c>
      <c r="D253" s="5" t="inlineStr">
        <is>
          <t>Dry Fruit Mix_15-2405</t>
        </is>
      </c>
      <c r="E253" s="5" t="inlineStr">
        <is>
          <t>Berry Mix Farmley Standee Pouch 400 g - Pack of 2 (200 g Each)</t>
        </is>
      </c>
      <c r="F253" s="5" t="inlineStr">
        <is>
          <t>Berry Mix</t>
        </is>
      </c>
      <c r="G253" s="25" t="n">
        <v>80</v>
      </c>
      <c r="H253" s="25" t="n">
        <v>200</v>
      </c>
    </row>
    <row r="254">
      <c r="A254" s="5" t="inlineStr">
        <is>
          <t>E-Commerce</t>
        </is>
      </c>
      <c r="B254" s="5" t="inlineStr">
        <is>
          <t>Flipkart India Private Limited</t>
        </is>
      </c>
      <c r="C254" s="5" t="inlineStr">
        <is>
          <t>Indore</t>
        </is>
      </c>
      <c r="D254" s="5" t="inlineStr">
        <is>
          <t>Dried Fruits_5-2682</t>
        </is>
      </c>
      <c r="E254" s="5" t="inlineStr">
        <is>
          <t>Premium Dried Cranberries Farmley Standee Pouch - Pack of 2 (200g each)</t>
        </is>
      </c>
      <c r="F254" s="5" t="inlineStr">
        <is>
          <t>Cranberries</t>
        </is>
      </c>
      <c r="G254" s="25" t="n">
        <v>64</v>
      </c>
      <c r="H254" s="25" t="n">
        <v>160</v>
      </c>
    </row>
    <row r="255">
      <c r="A255" s="5" t="inlineStr">
        <is>
          <t>E-Commerce</t>
        </is>
      </c>
      <c r="B255" s="5" t="inlineStr">
        <is>
          <t>Flipkart India Private Limited</t>
        </is>
      </c>
      <c r="C255" s="5" t="inlineStr">
        <is>
          <t>Indore</t>
        </is>
      </c>
      <c r="D255" s="5" t="inlineStr">
        <is>
          <t>Dates_4-2931</t>
        </is>
      </c>
      <c r="E255" s="5" t="inlineStr">
        <is>
          <t>Date Powder Farmley Standee pouch 200 g</t>
        </is>
      </c>
      <c r="F255" s="5" t="inlineStr">
        <is>
          <t>Dates</t>
        </is>
      </c>
      <c r="G255" s="25" t="n">
        <v>80</v>
      </c>
      <c r="H255" s="25" t="n">
        <v>400</v>
      </c>
    </row>
    <row r="256">
      <c r="A256" s="5" t="inlineStr">
        <is>
          <t>E-Commerce</t>
        </is>
      </c>
      <c r="B256" s="5" t="inlineStr">
        <is>
          <t>Flipkart India Private Limited</t>
        </is>
      </c>
      <c r="C256" s="5" t="inlineStr">
        <is>
          <t>Indore</t>
        </is>
      </c>
      <c r="D256" s="5" t="inlineStr">
        <is>
          <t>Cashewnut_3-2978</t>
        </is>
      </c>
      <c r="E256" s="5" t="inlineStr">
        <is>
          <t>Roasted &amp; Salted Cashew - Farmley Standee Pouch 150 g</t>
        </is>
      </c>
      <c r="F256" s="5" t="inlineStr">
        <is>
          <t>Roasted &amp; Flavoured Cashew</t>
        </is>
      </c>
      <c r="G256" s="25" t="n">
        <v>75</v>
      </c>
      <c r="H256" s="25" t="n">
        <v>500</v>
      </c>
    </row>
    <row r="257">
      <c r="A257" s="5" t="inlineStr">
        <is>
          <t>E-Commerce</t>
        </is>
      </c>
      <c r="B257" s="5" t="inlineStr">
        <is>
          <t>Flipkart India Private Limited</t>
        </is>
      </c>
      <c r="C257" s="5" t="inlineStr">
        <is>
          <t>Indore</t>
        </is>
      </c>
      <c r="D257" s="5" t="inlineStr">
        <is>
          <t>Dates_4-2854</t>
        </is>
      </c>
      <c r="E257" s="5" t="inlineStr">
        <is>
          <t>Premium Omani Fard Dates Farmley Standee Pouch 800 g - Pack of 2 (400g each)</t>
        </is>
      </c>
      <c r="F257" s="5" t="inlineStr">
        <is>
          <t>Dates</t>
        </is>
      </c>
      <c r="G257" s="25" t="n">
        <v>400</v>
      </c>
      <c r="H257" s="25" t="n">
        <v>500</v>
      </c>
    </row>
    <row r="258">
      <c r="A258" s="5" t="inlineStr">
        <is>
          <t>E-Commerce</t>
        </is>
      </c>
      <c r="B258" s="5" t="inlineStr">
        <is>
          <t>Flipkart India Private Limited</t>
        </is>
      </c>
      <c r="C258" s="5" t="inlineStr">
        <is>
          <t>Indore</t>
        </is>
      </c>
      <c r="D258" s="5" t="inlineStr">
        <is>
          <t>Cashewnut_3-2472</t>
        </is>
      </c>
      <c r="E258" s="5" t="inlineStr">
        <is>
          <t>Roasted and Salted Cashew - Farmley Standee Pouch 200 g</t>
        </is>
      </c>
      <c r="F258" s="5" t="inlineStr">
        <is>
          <t>Roasted &amp; Flavoured Cashew</t>
        </is>
      </c>
      <c r="G258" s="25" t="n">
        <v>50</v>
      </c>
      <c r="H258" s="25" t="n">
        <v>250</v>
      </c>
    </row>
    <row r="259">
      <c r="A259" s="5" t="inlineStr">
        <is>
          <t>E-Commerce</t>
        </is>
      </c>
      <c r="B259" s="5" t="inlineStr">
        <is>
          <t>Flipkart India Private Limited</t>
        </is>
      </c>
      <c r="C259" s="5" t="inlineStr">
        <is>
          <t>Purnea</t>
        </is>
      </c>
      <c r="D259" s="5" t="inlineStr">
        <is>
          <t>Makhana_7-2985</t>
        </is>
      </c>
      <c r="E259" s="5" t="inlineStr">
        <is>
          <t>Roasted &amp; Flavored Makhana - Tangy Tomato Farmley Composite Jar 77 g</t>
        </is>
      </c>
      <c r="F259" s="5" t="inlineStr">
        <is>
          <t>Roasted &amp; Flavoured Makhana</t>
        </is>
      </c>
      <c r="G259" s="25" t="n">
        <v>23.1</v>
      </c>
      <c r="H259" s="25" t="n">
        <v>300</v>
      </c>
    </row>
    <row r="260">
      <c r="A260" s="5" t="inlineStr">
        <is>
          <t>E-Commerce</t>
        </is>
      </c>
      <c r="B260" s="5" t="inlineStr">
        <is>
          <t>Flipkart India Private Limited</t>
        </is>
      </c>
      <c r="C260" s="5" t="inlineStr">
        <is>
          <t>Indore</t>
        </is>
      </c>
      <c r="D260" s="5" t="inlineStr">
        <is>
          <t>Dry Fruit Mix_15-30175</t>
        </is>
      </c>
      <c r="E260" s="5" t="inlineStr">
        <is>
          <t>Seed Mix Farmley Pillow Pouch 30g</t>
        </is>
      </c>
      <c r="F260" s="5" t="inlineStr">
        <is>
          <t>Seed Mix</t>
        </is>
      </c>
      <c r="G260" s="25" t="n">
        <v>30</v>
      </c>
      <c r="H260" s="25" t="n">
        <v>1000</v>
      </c>
    </row>
    <row r="261">
      <c r="A261" s="5" t="inlineStr">
        <is>
          <t>E-Commerce</t>
        </is>
      </c>
      <c r="B261" s="5" t="inlineStr">
        <is>
          <t>Flipkart India Private Limited</t>
        </is>
      </c>
      <c r="C261" s="5" t="inlineStr">
        <is>
          <t>Rebela</t>
        </is>
      </c>
      <c r="D261" s="5" t="inlineStr">
        <is>
          <t>Makhana_7-30137</t>
        </is>
      </c>
      <c r="E261" s="5" t="inlineStr">
        <is>
          <t>Makha Shaka Imli Waves Farmley Pillow Pouch 70 g</t>
        </is>
      </c>
      <c r="F261" s="5" t="inlineStr">
        <is>
          <t>Munchies</t>
        </is>
      </c>
      <c r="G261" s="25" t="n">
        <v>140</v>
      </c>
      <c r="H261" s="25" t="n">
        <v>2000</v>
      </c>
    </row>
    <row r="262">
      <c r="A262" s="5" t="inlineStr">
        <is>
          <t>E-Commerce</t>
        </is>
      </c>
      <c r="B262" s="5" t="inlineStr">
        <is>
          <t>Flipkart India Private Limited</t>
        </is>
      </c>
      <c r="C262" s="5" t="inlineStr">
        <is>
          <t>Rebela</t>
        </is>
      </c>
      <c r="D262" s="5" t="inlineStr">
        <is>
          <t>Makhana_7-30138</t>
        </is>
      </c>
      <c r="E262" s="5" t="inlineStr">
        <is>
          <t>Makha Shaka Cheese Waves Farmley Pillow Pouch 70 g</t>
        </is>
      </c>
      <c r="F262" s="5" t="inlineStr">
        <is>
          <t>Munchies</t>
        </is>
      </c>
      <c r="G262" s="25" t="n">
        <v>140</v>
      </c>
      <c r="H262" s="25" t="n">
        <v>2000</v>
      </c>
    </row>
    <row r="263">
      <c r="A263" s="5" t="inlineStr">
        <is>
          <t>E-Commerce</t>
        </is>
      </c>
      <c r="B263" s="5" t="inlineStr">
        <is>
          <t>Flipkart India Private Limited</t>
        </is>
      </c>
      <c r="C263" s="5" t="inlineStr">
        <is>
          <t>Indore</t>
        </is>
      </c>
      <c r="D263" s="5" t="inlineStr">
        <is>
          <t>Dates_4-20161</t>
        </is>
      </c>
      <c r="E263" s="5" t="inlineStr">
        <is>
          <t>Coffee Rush Date Bite Farmley Sachet 20g- Single Serve</t>
        </is>
      </c>
      <c r="F263" s="5" t="inlineStr">
        <is>
          <t>Healthy Desserts</t>
        </is>
      </c>
      <c r="G263" s="25" t="n">
        <v>20</v>
      </c>
      <c r="H263" s="25" t="n">
        <v>1000</v>
      </c>
    </row>
    <row r="264">
      <c r="A264" s="5" t="inlineStr">
        <is>
          <t>E-Commerce</t>
        </is>
      </c>
      <c r="B264" s="5" t="inlineStr">
        <is>
          <t>Flipkart India Private Limited</t>
        </is>
      </c>
      <c r="C264" s="5" t="inlineStr">
        <is>
          <t>Indore</t>
        </is>
      </c>
      <c r="D264" s="5" t="inlineStr">
        <is>
          <t>Dates_15-30111</t>
        </is>
      </c>
      <c r="E264" s="5" t="inlineStr">
        <is>
          <t>Apple Pie Date Bite Farmley sachet 20 g - Single serve</t>
        </is>
      </c>
      <c r="F264" s="5" t="inlineStr">
        <is>
          <t>Healthy Desserts</t>
        </is>
      </c>
      <c r="G264" s="25" t="n">
        <v>20</v>
      </c>
      <c r="H264" s="25" t="n">
        <v>1000</v>
      </c>
    </row>
    <row r="265">
      <c r="A265" s="5" t="inlineStr">
        <is>
          <t>E-Commerce</t>
        </is>
      </c>
      <c r="B265" s="5" t="inlineStr">
        <is>
          <t>Flipkart India Private Limited</t>
        </is>
      </c>
      <c r="C265" s="5" t="inlineStr">
        <is>
          <t>Indore</t>
        </is>
      </c>
      <c r="D265" s="5" t="inlineStr">
        <is>
          <t>Seeds_11-20160</t>
        </is>
      </c>
      <c r="E265" s="5" t="inlineStr">
        <is>
          <t>Roasted &amp; Salted Pumpkin seeds Pillow Pouch Farmley 24 g- single serve</t>
        </is>
      </c>
      <c r="F265" s="5" t="inlineStr">
        <is>
          <t>Other Seeds</t>
        </is>
      </c>
      <c r="G265" s="25" t="n">
        <v>48</v>
      </c>
      <c r="H265" s="25" t="n">
        <v>2000</v>
      </c>
    </row>
    <row r="266">
      <c r="A266" s="5" t="inlineStr">
        <is>
          <t>E-Commerce</t>
        </is>
      </c>
      <c r="B266" s="5" t="inlineStr">
        <is>
          <t>Flipkart India Private Limited</t>
        </is>
      </c>
      <c r="C266" s="5" t="inlineStr">
        <is>
          <t>Indore</t>
        </is>
      </c>
      <c r="D266" s="5" t="inlineStr">
        <is>
          <t>Dry Fruit Mix_15-30134</t>
        </is>
      </c>
      <c r="E266" s="5" t="inlineStr">
        <is>
          <t>Smokey BBQ Party Mix Pillow Pouch Farmley 28 g- Single serve</t>
        </is>
      </c>
      <c r="F266" s="5" t="inlineStr">
        <is>
          <t>Savoury Mixes</t>
        </is>
      </c>
      <c r="G266" s="25" t="n">
        <v>56</v>
      </c>
      <c r="H266" s="25" t="n">
        <v>2000</v>
      </c>
    </row>
    <row r="267">
      <c r="A267" s="5" t="inlineStr">
        <is>
          <t>E-Commerce</t>
        </is>
      </c>
      <c r="B267" s="5" t="inlineStr">
        <is>
          <t>Flipkart India Private Limited</t>
        </is>
      </c>
      <c r="C267" s="5" t="inlineStr">
        <is>
          <t>Indore</t>
        </is>
      </c>
      <c r="D267" s="5" t="inlineStr">
        <is>
          <t>Dried Fruits_5-30134</t>
        </is>
      </c>
      <c r="E267" s="5" t="inlineStr">
        <is>
          <t>Masala Cranberry Farmley Pillow Pack 18g- single serve</t>
        </is>
      </c>
      <c r="F267" s="5" t="inlineStr">
        <is>
          <t>Cranberries</t>
        </is>
      </c>
      <c r="G267" s="25" t="n">
        <v>36</v>
      </c>
      <c r="H267" s="25" t="n">
        <v>2000</v>
      </c>
    </row>
    <row r="268">
      <c r="A268" s="5" t="inlineStr">
        <is>
          <t>E-Commerce</t>
        </is>
      </c>
      <c r="B268" s="5" t="inlineStr">
        <is>
          <t>Flipkart India Private Limited</t>
        </is>
      </c>
      <c r="C268" s="5" t="inlineStr">
        <is>
          <t>Purnea</t>
        </is>
      </c>
      <c r="D268" s="5" t="inlineStr">
        <is>
          <t>Makhana_7-30155</t>
        </is>
      </c>
      <c r="E268" s="5" t="inlineStr">
        <is>
          <t>Roasted &amp; Salted Makhana Farmley Pillow Pouch 20 g</t>
        </is>
      </c>
      <c r="F268" s="5" t="inlineStr">
        <is>
          <t>Roasted &amp; Flavoured Makhana</t>
        </is>
      </c>
      <c r="G268" s="25" t="n">
        <v>40</v>
      </c>
      <c r="H268" s="25" t="n">
        <v>2000</v>
      </c>
    </row>
    <row r="269">
      <c r="A269" s="5" t="inlineStr">
        <is>
          <t>E-Commerce</t>
        </is>
      </c>
      <c r="B269" s="5" t="inlineStr">
        <is>
          <t>Flipkart India Private Limited</t>
        </is>
      </c>
      <c r="C269" s="5" t="inlineStr">
        <is>
          <t>Indore</t>
        </is>
      </c>
      <c r="D269" s="5" t="inlineStr">
        <is>
          <t>Dates_4-20162</t>
        </is>
      </c>
      <c r="E269" s="5" t="inlineStr">
        <is>
          <t xml:space="preserve">Coffee Rush Date Bite Farmley Tin Jar 200g	</t>
        </is>
      </c>
      <c r="F269" s="5" t="inlineStr">
        <is>
          <t>Healthy Desserts</t>
        </is>
      </c>
      <c r="G269" s="25" t="n">
        <v>40</v>
      </c>
      <c r="H269" s="25" t="n">
        <v>200</v>
      </c>
    </row>
    <row r="270">
      <c r="A270" s="5" t="inlineStr">
        <is>
          <t>E-Commerce Dropship</t>
        </is>
      </c>
      <c r="B270" s="5" t="inlineStr">
        <is>
          <t>Flipkart B2C</t>
        </is>
      </c>
      <c r="C270" s="5" t="inlineStr">
        <is>
          <t>Indore</t>
        </is>
      </c>
      <c r="D270" s="5" t="inlineStr">
        <is>
          <t>Seeds_11-2867</t>
        </is>
      </c>
      <c r="E270" s="5" t="inlineStr">
        <is>
          <t>Quinoa seeds Farmley Jar 1kg</t>
        </is>
      </c>
      <c r="F270" s="5" t="inlineStr">
        <is>
          <t>Other Seeds</t>
        </is>
      </c>
      <c r="G270" s="25" t="n">
        <v>50</v>
      </c>
      <c r="H270" s="25" t="n">
        <v>50</v>
      </c>
    </row>
    <row r="271">
      <c r="A271" s="5" t="inlineStr">
        <is>
          <t>E-Commerce Dropship</t>
        </is>
      </c>
      <c r="B271" s="5" t="inlineStr">
        <is>
          <t>Flipkart B2C</t>
        </is>
      </c>
      <c r="C271" s="5" t="inlineStr">
        <is>
          <t>Indore</t>
        </is>
      </c>
      <c r="D271" s="5" t="inlineStr">
        <is>
          <t>Dry Fruit Mix_15-2405</t>
        </is>
      </c>
      <c r="E271" s="5" t="inlineStr">
        <is>
          <t>Berry Mix Farmley Standee Pouch 400 g - Pack of 2 (200 g Each)</t>
        </is>
      </c>
      <c r="F271" s="5" t="inlineStr">
        <is>
          <t>Berry Mix</t>
        </is>
      </c>
      <c r="G271" s="25" t="n">
        <v>18</v>
      </c>
      <c r="H271" s="25" t="n">
        <v>45</v>
      </c>
    </row>
    <row r="272">
      <c r="A272" s="5" t="inlineStr">
        <is>
          <t>E-Commerce Dropship</t>
        </is>
      </c>
      <c r="B272" s="5" t="inlineStr">
        <is>
          <t>Flipkart B2C</t>
        </is>
      </c>
      <c r="C272" s="5" t="inlineStr">
        <is>
          <t>Indore</t>
        </is>
      </c>
      <c r="D272" s="5" t="inlineStr">
        <is>
          <t>Dry Fruit Mix_15-2681</t>
        </is>
      </c>
      <c r="E272" s="5" t="inlineStr">
        <is>
          <t>Trail Mix Farmley Standee Pouch - Pack of 2 (200 g Each)</t>
        </is>
      </c>
      <c r="F272" s="5" t="inlineStr">
        <is>
          <t>Trail Mixes</t>
        </is>
      </c>
      <c r="G272" s="25" t="n">
        <v>24</v>
      </c>
      <c r="H272" s="25" t="n">
        <v>60</v>
      </c>
    </row>
    <row r="273">
      <c r="A273" s="5" t="inlineStr">
        <is>
          <t>E-Commerce Dropship</t>
        </is>
      </c>
      <c r="B273" s="5" t="inlineStr">
        <is>
          <t>Flipkart B2C</t>
        </is>
      </c>
      <c r="C273" s="5" t="inlineStr">
        <is>
          <t>Indore</t>
        </is>
      </c>
      <c r="D273" s="5" t="inlineStr">
        <is>
          <t>Dry Fruit Mix_15-30572</t>
        </is>
      </c>
      <c r="E273" s="5" t="inlineStr">
        <is>
          <t>Satva Mix Farmley Standee Pouch 120g</t>
        </is>
      </c>
      <c r="F273" s="5" t="inlineStr">
        <is>
          <t>Savoury Mixes</t>
        </is>
      </c>
      <c r="G273" s="25" t="n">
        <v>7.2</v>
      </c>
      <c r="H273" s="25" t="n">
        <v>60</v>
      </c>
    </row>
    <row r="274">
      <c r="A274" s="5" t="inlineStr">
        <is>
          <t>E-Commerce Dropship</t>
        </is>
      </c>
      <c r="B274" s="5" t="inlineStr">
        <is>
          <t>Flipkart B2C</t>
        </is>
      </c>
      <c r="C274" s="5" t="inlineStr">
        <is>
          <t>Indore</t>
        </is>
      </c>
      <c r="D274" s="5" t="inlineStr">
        <is>
          <t>Dry Fruit Mix_15-30160</t>
        </is>
      </c>
      <c r="E274" s="5" t="inlineStr">
        <is>
          <t>Trail Mix Farmley Composite Jar 325 g</t>
        </is>
      </c>
      <c r="F274" s="5" t="inlineStr">
        <is>
          <t>Trail Mixes</t>
        </is>
      </c>
      <c r="G274" s="25" t="n">
        <v>32.5</v>
      </c>
      <c r="H274" s="25" t="n">
        <v>100</v>
      </c>
    </row>
    <row r="275">
      <c r="A275" s="5" t="inlineStr">
        <is>
          <t>E-Commerce Dropship</t>
        </is>
      </c>
      <c r="B275" s="5" t="inlineStr">
        <is>
          <t>Flipkart B2C</t>
        </is>
      </c>
      <c r="C275" s="5" t="inlineStr">
        <is>
          <t>Indore</t>
        </is>
      </c>
      <c r="D275" s="5" t="inlineStr">
        <is>
          <t>Dry Fruit Mix_15-2800</t>
        </is>
      </c>
      <c r="E275" s="5" t="inlineStr">
        <is>
          <t>Premium Panchmeva Farmley Jar 425 g- Institutional</t>
        </is>
      </c>
      <c r="F275" s="5" t="inlineStr">
        <is>
          <t>Trail Mixes</t>
        </is>
      </c>
      <c r="G275" s="25" t="n">
        <v>127.5</v>
      </c>
      <c r="H275" s="25" t="n">
        <v>300</v>
      </c>
    </row>
    <row r="276">
      <c r="A276" s="5" t="inlineStr">
        <is>
          <t>E-Commerce Dropship</t>
        </is>
      </c>
      <c r="B276" s="5" t="inlineStr">
        <is>
          <t>Flipkart B2C</t>
        </is>
      </c>
      <c r="C276" s="5" t="inlineStr">
        <is>
          <t>Indore</t>
        </is>
      </c>
      <c r="D276" s="5" t="inlineStr">
        <is>
          <t>Dry Fruit Mix_15-30173</t>
        </is>
      </c>
      <c r="E276" s="5" t="inlineStr">
        <is>
          <t>Premium Panchmeva Farmley 905g Jar</t>
        </is>
      </c>
      <c r="F276" s="5" t="inlineStr">
        <is>
          <t>Trail Mixes</t>
        </is>
      </c>
      <c r="G276" s="25" t="n">
        <v>407.25</v>
      </c>
      <c r="H276" s="25" t="n">
        <v>450</v>
      </c>
    </row>
    <row r="277">
      <c r="A277" s="5" t="inlineStr">
        <is>
          <t>E-Commerce Dropship</t>
        </is>
      </c>
      <c r="B277" s="5" t="inlineStr">
        <is>
          <t>Flipkart B2C</t>
        </is>
      </c>
      <c r="C277" s="5" t="inlineStr">
        <is>
          <t>Indore</t>
        </is>
      </c>
      <c r="D277" s="5" t="inlineStr">
        <is>
          <t>Dry Fruit Mix_15-2402</t>
        </is>
      </c>
      <c r="E277" s="5" t="inlineStr">
        <is>
          <t>Trail Mix Farmley Standee Pouch 200 g</t>
        </is>
      </c>
      <c r="F277" s="5" t="inlineStr">
        <is>
          <t>Trail Mixes</t>
        </is>
      </c>
      <c r="G277" s="25" t="n">
        <v>140</v>
      </c>
      <c r="H277" s="25" t="n">
        <v>700</v>
      </c>
    </row>
    <row r="278">
      <c r="A278" s="5" t="inlineStr">
        <is>
          <t>E-Commerce Dropship</t>
        </is>
      </c>
      <c r="B278" s="5" t="inlineStr">
        <is>
          <t>Flipkart B2C</t>
        </is>
      </c>
      <c r="C278" s="5" t="inlineStr">
        <is>
          <t>Indore</t>
        </is>
      </c>
      <c r="D278" s="5" t="inlineStr">
        <is>
          <t>Dry Fruit Mix_15-2880</t>
        </is>
      </c>
      <c r="E278" s="5" t="inlineStr">
        <is>
          <t>Premium Panchmeva Farmley Standee Pouch 160g</t>
        </is>
      </c>
      <c r="F278" s="5" t="inlineStr">
        <is>
          <t>Trail Mixes</t>
        </is>
      </c>
      <c r="G278" s="25" t="n">
        <v>64</v>
      </c>
      <c r="H278" s="25" t="n">
        <v>400</v>
      </c>
    </row>
    <row r="279">
      <c r="A279" s="5" t="inlineStr">
        <is>
          <t>E-Commerce Dropship</t>
        </is>
      </c>
      <c r="B279" s="5" t="inlineStr">
        <is>
          <t>Flipkart B2C</t>
        </is>
      </c>
      <c r="C279" s="5" t="inlineStr">
        <is>
          <t>Indore</t>
        </is>
      </c>
      <c r="D279" s="5" t="inlineStr">
        <is>
          <t>Seeds_11-2541</t>
        </is>
      </c>
      <c r="E279" s="5" t="inlineStr">
        <is>
          <t>Premium Chia Seeds Farmley Standee Pouch 200 g</t>
        </is>
      </c>
      <c r="F279" s="5" t="inlineStr">
        <is>
          <t>Chia Seeds</t>
        </is>
      </c>
      <c r="G279" s="25" t="n">
        <v>1640</v>
      </c>
      <c r="H279" s="25" t="n">
        <v>8200</v>
      </c>
    </row>
    <row r="280">
      <c r="A280" s="5" t="inlineStr">
        <is>
          <t>E-Commerce Dropship</t>
        </is>
      </c>
      <c r="B280" s="5" t="inlineStr">
        <is>
          <t>Flipkart B2C</t>
        </is>
      </c>
      <c r="C280" s="5" t="inlineStr">
        <is>
          <t>Indore</t>
        </is>
      </c>
      <c r="D280" s="5" t="inlineStr">
        <is>
          <t>Dates_4-30567</t>
        </is>
      </c>
      <c r="E280" s="5" t="inlineStr">
        <is>
          <t>Classic Date Bites Farmley Tin Jar 200 g</t>
        </is>
      </c>
      <c r="F280" s="5" t="inlineStr">
        <is>
          <t>Healthy Desserts</t>
        </is>
      </c>
      <c r="G280" s="25" t="n">
        <v>60</v>
      </c>
      <c r="H280" s="25" t="n">
        <v>300</v>
      </c>
    </row>
    <row r="281">
      <c r="A281" s="5" t="inlineStr">
        <is>
          <t>E-Commerce Dropship</t>
        </is>
      </c>
      <c r="B281" s="5" t="inlineStr">
        <is>
          <t>Flipkart B2C</t>
        </is>
      </c>
      <c r="C281" s="5" t="inlineStr">
        <is>
          <t>Indore</t>
        </is>
      </c>
      <c r="D281" s="5" t="inlineStr">
        <is>
          <t>Dry Fruit Mix_15-2922</t>
        </is>
      </c>
      <c r="E281" s="5" t="inlineStr">
        <is>
          <t>Seed Mix Farmley Jar 1 kg</t>
        </is>
      </c>
      <c r="F281" s="5" t="inlineStr">
        <is>
          <t>Seed Mix</t>
        </is>
      </c>
      <c r="G281" s="25" t="n">
        <v>300</v>
      </c>
      <c r="H281" s="25" t="n">
        <v>300</v>
      </c>
    </row>
    <row r="282">
      <c r="A282" s="5" t="inlineStr">
        <is>
          <t>E-Commerce Dropship</t>
        </is>
      </c>
      <c r="B282" s="5" t="inlineStr">
        <is>
          <t>Flipkart B2C</t>
        </is>
      </c>
      <c r="C282" s="5" t="inlineStr">
        <is>
          <t>Indore</t>
        </is>
      </c>
      <c r="D282" s="5" t="inlineStr">
        <is>
          <t>Dry Fruit Mix_15-2403</t>
        </is>
      </c>
      <c r="E282" s="5" t="inlineStr">
        <is>
          <t>Seed Mix Farmley Standee Pouch 200 g</t>
        </is>
      </c>
      <c r="F282" s="5" t="inlineStr">
        <is>
          <t>Seed Mix</t>
        </is>
      </c>
      <c r="G282" s="25" t="n">
        <v>240</v>
      </c>
      <c r="H282" s="25" t="n">
        <v>1200</v>
      </c>
    </row>
    <row r="283">
      <c r="A283" s="5" t="inlineStr">
        <is>
          <t>E-Commerce Dropship</t>
        </is>
      </c>
      <c r="B283" s="5" t="inlineStr">
        <is>
          <t>Flipkart B2C</t>
        </is>
      </c>
      <c r="C283" s="5" t="inlineStr">
        <is>
          <t>Indore</t>
        </is>
      </c>
      <c r="D283" s="5" t="inlineStr">
        <is>
          <t>Dates_4-30101</t>
        </is>
      </c>
      <c r="E283" s="5" t="inlineStr">
        <is>
          <t>Dark Choco-Orange Date Bite Farmley Tin Jar 200g</t>
        </is>
      </c>
      <c r="F283" s="5" t="inlineStr">
        <is>
          <t>Healthy Desserts</t>
        </is>
      </c>
      <c r="G283" s="25" t="n">
        <v>60</v>
      </c>
      <c r="H283" s="25" t="n">
        <v>300</v>
      </c>
    </row>
    <row r="284">
      <c r="A284" s="5" t="inlineStr">
        <is>
          <t>E-Commerce Dropship</t>
        </is>
      </c>
      <c r="B284" s="5" t="inlineStr">
        <is>
          <t>Flipkart B2C</t>
        </is>
      </c>
      <c r="C284" s="5" t="inlineStr">
        <is>
          <t>Indore</t>
        </is>
      </c>
      <c r="D284" s="5" t="inlineStr">
        <is>
          <t>Pistachio_8-1731</t>
        </is>
      </c>
      <c r="E284" s="5" t="inlineStr">
        <is>
          <t>Premium California Roasted &amp; Salted Pistachios Farmley Standee Pouch 200 g</t>
        </is>
      </c>
      <c r="F284" s="5" t="inlineStr">
        <is>
          <t>Pistachio</t>
        </is>
      </c>
      <c r="G284" s="25" t="n">
        <v>12</v>
      </c>
      <c r="H284" s="25" t="n">
        <v>60</v>
      </c>
    </row>
    <row r="285">
      <c r="A285" s="5" t="inlineStr">
        <is>
          <t>E-Commerce Dropship</t>
        </is>
      </c>
      <c r="B285" s="5" t="inlineStr">
        <is>
          <t>Flipkart B2C</t>
        </is>
      </c>
      <c r="C285" s="5" t="inlineStr">
        <is>
          <t>Indore</t>
        </is>
      </c>
      <c r="D285" s="5" t="inlineStr">
        <is>
          <t>Seeds_11-2550</t>
        </is>
      </c>
      <c r="E285" s="5" t="inlineStr">
        <is>
          <t>Premium Flax Seeds Farmley Standee Pouch 200 g</t>
        </is>
      </c>
      <c r="F285" s="5" t="inlineStr">
        <is>
          <t>Other Seeds</t>
        </is>
      </c>
      <c r="G285" s="25" t="n">
        <v>20</v>
      </c>
      <c r="H285" s="25" t="n">
        <v>100</v>
      </c>
    </row>
    <row r="286">
      <c r="A286" s="5" t="inlineStr">
        <is>
          <t>E-Commerce Dropship</t>
        </is>
      </c>
      <c r="B286" s="5" t="inlineStr">
        <is>
          <t>Flipkart B2C</t>
        </is>
      </c>
      <c r="C286" s="5" t="inlineStr">
        <is>
          <t>Indore</t>
        </is>
      </c>
      <c r="D286" s="5" t="inlineStr">
        <is>
          <t>Apricot_2-2540</t>
        </is>
      </c>
      <c r="E286" s="5" t="inlineStr">
        <is>
          <t>Premium Turkish Dried Apricot Farmley Standee Pouch 200 g</t>
        </is>
      </c>
      <c r="F286" s="5" t="inlineStr">
        <is>
          <t>Apricots</t>
        </is>
      </c>
      <c r="G286" s="25" t="n">
        <v>16</v>
      </c>
      <c r="H286" s="25" t="n">
        <v>80</v>
      </c>
    </row>
    <row r="287">
      <c r="A287" s="5" t="inlineStr">
        <is>
          <t>E-Commerce Dropship</t>
        </is>
      </c>
      <c r="B287" s="5" t="inlineStr">
        <is>
          <t>Flipkart B2C</t>
        </is>
      </c>
      <c r="C287" s="5" t="inlineStr">
        <is>
          <t>Udupi</t>
        </is>
      </c>
      <c r="D287" s="5" t="inlineStr">
        <is>
          <t>Cashewnut_3-447</t>
        </is>
      </c>
      <c r="E287" s="5" t="inlineStr">
        <is>
          <t>Popular W400 Cashew Farmley Generic Pouch 500 g</t>
        </is>
      </c>
      <c r="F287" s="5" t="inlineStr">
        <is>
          <t>Cashew</t>
        </is>
      </c>
      <c r="G287" s="25" t="n">
        <v>60</v>
      </c>
      <c r="H287" s="25" t="n">
        <v>120</v>
      </c>
    </row>
    <row r="288">
      <c r="A288" s="5" t="inlineStr">
        <is>
          <t>E-Commerce Dropship</t>
        </is>
      </c>
      <c r="B288" s="5" t="inlineStr">
        <is>
          <t>Flipkart B2C</t>
        </is>
      </c>
      <c r="C288" s="5" t="inlineStr">
        <is>
          <t>Indore</t>
        </is>
      </c>
      <c r="D288" s="5" t="inlineStr">
        <is>
          <t>Walnut_12-2655</t>
        </is>
      </c>
      <c r="E288" s="5" t="inlineStr">
        <is>
          <t>Premium Extra Light Halves Walnut Kernels Farmley Standee Pouch 200 g</t>
        </is>
      </c>
      <c r="F288" s="5" t="inlineStr">
        <is>
          <t>Walnut</t>
        </is>
      </c>
      <c r="G288" s="25" t="n">
        <v>20</v>
      </c>
      <c r="H288" s="25" t="n">
        <v>100</v>
      </c>
    </row>
    <row r="289">
      <c r="A289" s="5" t="inlineStr">
        <is>
          <t>E-Commerce Dropship</t>
        </is>
      </c>
      <c r="B289" s="5" t="inlineStr">
        <is>
          <t>Flipkart B2C</t>
        </is>
      </c>
      <c r="C289" s="5" t="inlineStr">
        <is>
          <t>Indore</t>
        </is>
      </c>
      <c r="D289" s="5" t="inlineStr">
        <is>
          <t>Almonds_1-1992</t>
        </is>
      </c>
      <c r="E289" s="5" t="inlineStr">
        <is>
          <t>Premium California Almonds Farmley Standee Pouch 250 g</t>
        </is>
      </c>
      <c r="F289" s="5" t="inlineStr">
        <is>
          <t>Almonds</t>
        </is>
      </c>
      <c r="G289" s="25" t="n">
        <v>16.25</v>
      </c>
      <c r="H289" s="25" t="n">
        <v>65</v>
      </c>
    </row>
    <row r="290">
      <c r="A290" s="5" t="inlineStr">
        <is>
          <t>E-Commerce Dropship</t>
        </is>
      </c>
      <c r="B290" s="5" t="inlineStr">
        <is>
          <t>Flipkart B2C</t>
        </is>
      </c>
      <c r="C290" s="5" t="inlineStr">
        <is>
          <t>Indore</t>
        </is>
      </c>
      <c r="D290" s="5" t="inlineStr">
        <is>
          <t>Seeds_11-2953</t>
        </is>
      </c>
      <c r="E290" s="5" t="inlineStr">
        <is>
          <t>Watermelon Seeds Farmley Standee Pouch 500g</t>
        </is>
      </c>
      <c r="F290" s="5" t="inlineStr">
        <is>
          <t>Other Seeds</t>
        </is>
      </c>
      <c r="G290" s="25" t="n">
        <v>30</v>
      </c>
      <c r="H290" s="25" t="n">
        <v>60</v>
      </c>
    </row>
    <row r="291">
      <c r="A291" s="5" t="inlineStr">
        <is>
          <t>E-Commerce Dropship</t>
        </is>
      </c>
      <c r="B291" s="5" t="inlineStr">
        <is>
          <t>Flipkart B2C</t>
        </is>
      </c>
      <c r="C291" s="5" t="inlineStr">
        <is>
          <t>Indore</t>
        </is>
      </c>
      <c r="D291" s="5" t="inlineStr">
        <is>
          <t>Seeds_11-2693</t>
        </is>
      </c>
      <c r="E291" s="5" t="inlineStr">
        <is>
          <t>Premium Chia Seeds Farmley Jar 1 Kg</t>
        </is>
      </c>
      <c r="F291" s="5" t="inlineStr">
        <is>
          <t>Chia Seeds</t>
        </is>
      </c>
      <c r="G291" s="25" t="n">
        <v>200</v>
      </c>
      <c r="H291" s="25" t="n">
        <v>200</v>
      </c>
    </row>
    <row r="292">
      <c r="A292" s="5" t="inlineStr">
        <is>
          <t>E-Commerce Dropship</t>
        </is>
      </c>
      <c r="B292" s="5" t="inlineStr">
        <is>
          <t>Flipkart B2C</t>
        </is>
      </c>
      <c r="C292" s="5" t="inlineStr">
        <is>
          <t>Indore</t>
        </is>
      </c>
      <c r="D292" s="5" t="inlineStr">
        <is>
          <t>Seeds_11-2609</t>
        </is>
      </c>
      <c r="E292" s="5" t="inlineStr">
        <is>
          <t>Premium Flax Seeds Farmley Standee Pouch 400 g - Pack of 2 (200 g each)</t>
        </is>
      </c>
      <c r="F292" s="5" t="inlineStr">
        <is>
          <t>Other Seeds</t>
        </is>
      </c>
      <c r="G292" s="25" t="n">
        <v>240</v>
      </c>
      <c r="H292" s="25" t="n">
        <v>600</v>
      </c>
    </row>
    <row r="293">
      <c r="A293" s="5" t="inlineStr">
        <is>
          <t>E-Commerce Dropship</t>
        </is>
      </c>
      <c r="B293" s="5" t="inlineStr">
        <is>
          <t>Flipkart B2C</t>
        </is>
      </c>
      <c r="C293" s="5" t="inlineStr">
        <is>
          <t>Indore</t>
        </is>
      </c>
      <c r="D293" s="5" t="inlineStr">
        <is>
          <t>Seeds_11-2542</t>
        </is>
      </c>
      <c r="E293" s="5" t="inlineStr">
        <is>
          <t>Premium Jumbo Pumpkin Seeds Farmley Standee Pouch 200 g</t>
        </is>
      </c>
      <c r="F293" s="5" t="inlineStr">
        <is>
          <t>Other Seeds</t>
        </is>
      </c>
      <c r="G293" s="25" t="n">
        <v>203</v>
      </c>
      <c r="H293" s="25" t="n">
        <v>1015</v>
      </c>
    </row>
    <row r="294">
      <c r="A294" s="5" t="inlineStr">
        <is>
          <t>E-Commerce Dropship</t>
        </is>
      </c>
      <c r="B294" s="5" t="inlineStr">
        <is>
          <t>Flipkart B2C</t>
        </is>
      </c>
      <c r="C294" s="5" t="inlineStr">
        <is>
          <t>Indore</t>
        </is>
      </c>
      <c r="D294" s="5" t="inlineStr">
        <is>
          <t>Seeds_11-2714</t>
        </is>
      </c>
      <c r="E294" s="5" t="inlineStr">
        <is>
          <t>Premium Jumbo Pumpkin Seeds Farmley Standee Pouch 400g - Pack of 2 (200g each)</t>
        </is>
      </c>
      <c r="F294" s="5" t="inlineStr">
        <is>
          <t>Other Seeds</t>
        </is>
      </c>
      <c r="G294" s="25" t="n">
        <v>800</v>
      </c>
      <c r="H294" s="25" t="n">
        <v>2000</v>
      </c>
    </row>
    <row r="295">
      <c r="A295" s="5" t="inlineStr">
        <is>
          <t>E-Commerce Dropship</t>
        </is>
      </c>
      <c r="B295" s="5" t="inlineStr">
        <is>
          <t>Flipkart B2C</t>
        </is>
      </c>
      <c r="C295" s="5" t="inlineStr">
        <is>
          <t>Indore</t>
        </is>
      </c>
      <c r="D295" s="5" t="inlineStr">
        <is>
          <t>Seeds_11-2549</t>
        </is>
      </c>
      <c r="E295" s="5" t="inlineStr">
        <is>
          <t>Premium Sunflower Seeds Farmley Standee Pouch 200 g</t>
        </is>
      </c>
      <c r="F295" s="5" t="inlineStr">
        <is>
          <t>Other Seeds</t>
        </is>
      </c>
      <c r="G295" s="25" t="n">
        <v>200</v>
      </c>
      <c r="H295" s="25" t="n">
        <v>1000</v>
      </c>
    </row>
    <row r="296">
      <c r="A296" s="5" t="inlineStr">
        <is>
          <t>E-Commerce Dropship</t>
        </is>
      </c>
      <c r="B296" s="5" t="inlineStr">
        <is>
          <t>Flipkart B2C</t>
        </is>
      </c>
      <c r="C296" s="5" t="inlineStr">
        <is>
          <t>Indore</t>
        </is>
      </c>
      <c r="D296" s="5" t="inlineStr">
        <is>
          <t>Walnut_12-1535</t>
        </is>
      </c>
      <c r="E296" s="5" t="inlineStr">
        <is>
          <t>Premium Broken Walnut Kernels Farmley Standee Pouch 200 g</t>
        </is>
      </c>
      <c r="F296" s="5" t="inlineStr">
        <is>
          <t>Walnut</t>
        </is>
      </c>
      <c r="G296" s="25" t="n">
        <v>40</v>
      </c>
      <c r="H296" s="25" t="n">
        <v>200</v>
      </c>
    </row>
    <row r="297">
      <c r="A297" s="5" t="inlineStr">
        <is>
          <t>E-Commerce Dropship</t>
        </is>
      </c>
      <c r="B297" s="5" t="inlineStr">
        <is>
          <t>Flipkart B2C</t>
        </is>
      </c>
      <c r="C297" s="5" t="inlineStr">
        <is>
          <t>Indore</t>
        </is>
      </c>
      <c r="D297" s="5" t="inlineStr">
        <is>
          <t>Dates_4-2931</t>
        </is>
      </c>
      <c r="E297" s="5" t="inlineStr">
        <is>
          <t>Date Powder Farmley Standee pouch 200 g</t>
        </is>
      </c>
      <c r="F297" s="5" t="inlineStr">
        <is>
          <t>Dates</t>
        </is>
      </c>
      <c r="G297" s="25" t="n">
        <v>40</v>
      </c>
      <c r="H297" s="25" t="n">
        <v>200</v>
      </c>
    </row>
    <row r="298">
      <c r="A298" s="5" t="inlineStr">
        <is>
          <t>E-Commerce Dropship</t>
        </is>
      </c>
      <c r="B298" s="5" t="inlineStr">
        <is>
          <t>Flipkart B2C</t>
        </is>
      </c>
      <c r="C298" s="5" t="inlineStr">
        <is>
          <t>Indore</t>
        </is>
      </c>
      <c r="D298" s="5" t="inlineStr">
        <is>
          <t>Dates_4-2469</t>
        </is>
      </c>
      <c r="E298" s="5" t="inlineStr">
        <is>
          <t>Premium Omani Fard Dates Farmley standee pouch 400 g</t>
        </is>
      </c>
      <c r="F298" s="5" t="inlineStr">
        <is>
          <t>Dates</t>
        </is>
      </c>
      <c r="G298" s="25" t="n">
        <v>120</v>
      </c>
      <c r="H298" s="25" t="n">
        <v>300</v>
      </c>
    </row>
    <row r="299">
      <c r="A299" s="5" t="inlineStr">
        <is>
          <t>E-Commerce Dropship</t>
        </is>
      </c>
      <c r="B299" s="5" t="inlineStr">
        <is>
          <t>Flipkart B2C</t>
        </is>
      </c>
      <c r="C299" s="5" t="inlineStr">
        <is>
          <t>Indore</t>
        </is>
      </c>
      <c r="D299" s="5" t="inlineStr">
        <is>
          <t>Fig_6-2464</t>
        </is>
      </c>
      <c r="E299" s="5" t="inlineStr">
        <is>
          <t>Premium Anjeer Farmley Standee Pouch 200 g</t>
        </is>
      </c>
      <c r="F299" s="5" t="inlineStr">
        <is>
          <t>Figs</t>
        </is>
      </c>
      <c r="G299" s="25" t="n">
        <v>36</v>
      </c>
      <c r="H299" s="25" t="n">
        <v>180</v>
      </c>
    </row>
    <row r="300">
      <c r="A300" s="5" t="inlineStr">
        <is>
          <t>E-Commerce Dropship</t>
        </is>
      </c>
      <c r="B300" s="5" t="inlineStr">
        <is>
          <t>Flipkart B2C</t>
        </is>
      </c>
      <c r="C300" s="5" t="inlineStr">
        <is>
          <t>Indore</t>
        </is>
      </c>
      <c r="D300" s="5" t="inlineStr">
        <is>
          <t>Seeds_11-2675</t>
        </is>
      </c>
      <c r="E300" s="5" t="inlineStr">
        <is>
          <t>Farmley Seeds Combo - Chia Seeds, Flax Seeds, Pumpkin Seeds, Sunflower Seeds Farmley Standee Pouch 800 g (200 g Each)</t>
        </is>
      </c>
      <c r="F300" s="5" t="inlineStr">
        <is>
          <t>Other Seeds</t>
        </is>
      </c>
      <c r="G300" s="25" t="n">
        <v>400</v>
      </c>
      <c r="H300" s="25" t="n">
        <v>500</v>
      </c>
    </row>
    <row r="301">
      <c r="A301" s="5" t="inlineStr">
        <is>
          <t>E-Commerce Dropship</t>
        </is>
      </c>
      <c r="B301" s="5" t="inlineStr">
        <is>
          <t>Flipkart B2C</t>
        </is>
      </c>
      <c r="C301" s="5" t="inlineStr">
        <is>
          <t>Indore</t>
        </is>
      </c>
      <c r="D301" s="5" t="inlineStr">
        <is>
          <t>Seeds_11-2932</t>
        </is>
      </c>
      <c r="E301" s="5" t="inlineStr">
        <is>
          <t>Basil Seeds Farmley Standee pouch 300g</t>
        </is>
      </c>
      <c r="F301" s="5" t="inlineStr">
        <is>
          <t>Other Seeds</t>
        </is>
      </c>
      <c r="G301" s="25" t="n">
        <v>120</v>
      </c>
      <c r="H301" s="25" t="n">
        <v>400</v>
      </c>
    </row>
    <row r="302">
      <c r="A302" s="5" t="inlineStr">
        <is>
          <t>E-Commerce Dropship</t>
        </is>
      </c>
      <c r="B302" s="5" t="inlineStr">
        <is>
          <t>Flipkart B2C</t>
        </is>
      </c>
      <c r="C302" s="5" t="inlineStr">
        <is>
          <t>Indore</t>
        </is>
      </c>
      <c r="D302" s="5" t="inlineStr">
        <is>
          <t>Seeds_11-2838</t>
        </is>
      </c>
      <c r="E302" s="5" t="inlineStr">
        <is>
          <t>Chia Seeds Farmley Jar 300g</t>
        </is>
      </c>
      <c r="F302" s="5" t="inlineStr">
        <is>
          <t>Chia Seeds</t>
        </is>
      </c>
      <c r="G302" s="25" t="n">
        <v>420</v>
      </c>
      <c r="H302" s="25" t="n">
        <v>1400</v>
      </c>
    </row>
    <row r="303">
      <c r="A303" s="5" t="inlineStr">
        <is>
          <t>E-Commerce Dropship</t>
        </is>
      </c>
      <c r="B303" s="5" t="inlineStr">
        <is>
          <t>Flipkart B2C</t>
        </is>
      </c>
      <c r="C303" s="5" t="inlineStr">
        <is>
          <t>Indore</t>
        </is>
      </c>
      <c r="D303" s="5" t="inlineStr">
        <is>
          <t>Dates_4-2854</t>
        </is>
      </c>
      <c r="E303" s="5" t="inlineStr">
        <is>
          <t>Premium Omani Fard Dates Farmley Standee Pouch 800 g - Pack of 2 (400g each)</t>
        </is>
      </c>
      <c r="F303" s="5" t="inlineStr">
        <is>
          <t>Dates</t>
        </is>
      </c>
      <c r="G303" s="25" t="n">
        <v>40</v>
      </c>
      <c r="H303" s="25" t="n">
        <v>50</v>
      </c>
    </row>
    <row r="304">
      <c r="A304" s="5" t="inlineStr">
        <is>
          <t>E-Commerce Dropship</t>
        </is>
      </c>
      <c r="B304" s="5" t="inlineStr">
        <is>
          <t>Flipkart B2C</t>
        </is>
      </c>
      <c r="C304" s="5" t="inlineStr">
        <is>
          <t>Indore</t>
        </is>
      </c>
      <c r="D304" s="5" t="inlineStr">
        <is>
          <t>Dry Fruit Mix_15-2404</t>
        </is>
      </c>
      <c r="E304" s="5" t="inlineStr">
        <is>
          <t>Berry Mix Farmley Standee Pouch 200 g</t>
        </is>
      </c>
      <c r="F304" s="5" t="inlineStr">
        <is>
          <t>Berry Mix</t>
        </is>
      </c>
      <c r="G304" s="25" t="n">
        <v>200</v>
      </c>
      <c r="H304" s="25" t="n">
        <v>1000</v>
      </c>
    </row>
    <row r="305">
      <c r="A305" s="5" t="inlineStr">
        <is>
          <t>E-Commerce Dropship</t>
        </is>
      </c>
      <c r="B305" s="5" t="inlineStr">
        <is>
          <t>Flipkart B2C</t>
        </is>
      </c>
      <c r="C305" s="5" t="inlineStr">
        <is>
          <t>Indore</t>
        </is>
      </c>
      <c r="D305" s="5" t="inlineStr">
        <is>
          <t>Seeds_11-2610</t>
        </is>
      </c>
      <c r="E305" s="5" t="inlineStr">
        <is>
          <t>Premium Sunflower Seeds Farmley Standee Pouch 400 g - Pack of 2 (200 g each)</t>
        </is>
      </c>
      <c r="F305" s="5" t="inlineStr">
        <is>
          <t>Other Seeds</t>
        </is>
      </c>
      <c r="G305" s="25" t="n">
        <v>1040</v>
      </c>
      <c r="H305" s="25" t="n">
        <v>2600</v>
      </c>
    </row>
    <row r="306">
      <c r="A306" s="5" t="inlineStr">
        <is>
          <t>E-Commerce Dropship</t>
        </is>
      </c>
      <c r="B306" s="5" t="inlineStr">
        <is>
          <t>Flipkart B2C</t>
        </is>
      </c>
      <c r="C306" s="5" t="inlineStr">
        <is>
          <t>Indore</t>
        </is>
      </c>
      <c r="D306" s="5" t="inlineStr">
        <is>
          <t>Almonds_1-1750</t>
        </is>
      </c>
      <c r="E306" s="5" t="inlineStr">
        <is>
          <t>Popular California Almonds Farmley Standee Pouch 500 g</t>
        </is>
      </c>
      <c r="F306" s="5" t="inlineStr">
        <is>
          <t>Almonds</t>
        </is>
      </c>
      <c r="G306" s="25" t="n">
        <v>50</v>
      </c>
      <c r="H306" s="25" t="n">
        <v>100</v>
      </c>
    </row>
    <row r="307">
      <c r="A307" s="5" t="inlineStr">
        <is>
          <t>E-Commerce Dropship</t>
        </is>
      </c>
      <c r="B307" s="5" t="inlineStr">
        <is>
          <t>Flipkart B2C</t>
        </is>
      </c>
      <c r="C307" s="5" t="inlineStr">
        <is>
          <t>Indore</t>
        </is>
      </c>
      <c r="D307" s="5" t="inlineStr">
        <is>
          <t>Dried Fruits_5-2543</t>
        </is>
      </c>
      <c r="E307" s="5" t="inlineStr">
        <is>
          <t>Premium California Whole Dried Cranberries Farmley Standee Pouch 200 g</t>
        </is>
      </c>
      <c r="F307" s="5" t="inlineStr">
        <is>
          <t>Cranberries</t>
        </is>
      </c>
      <c r="G307" s="25" t="n">
        <v>260</v>
      </c>
      <c r="H307" s="25" t="n">
        <v>1300</v>
      </c>
    </row>
    <row r="308">
      <c r="A308" s="5" t="inlineStr">
        <is>
          <t>E-Commerce Dropship</t>
        </is>
      </c>
      <c r="B308" s="5" t="inlineStr">
        <is>
          <t>Flipkart B2C</t>
        </is>
      </c>
      <c r="C308" s="5" t="inlineStr">
        <is>
          <t>Indore</t>
        </is>
      </c>
      <c r="D308" s="5" t="inlineStr">
        <is>
          <t>Walnut_15-2866</t>
        </is>
      </c>
      <c r="E308" s="5" t="inlineStr">
        <is>
          <t>Premium Extra Light Halves Walnut Kernels Farmley  Standee Pouch 400 g(Pack of 2, Each 200g)</t>
        </is>
      </c>
      <c r="F308" s="5" t="inlineStr">
        <is>
          <t>Walnut</t>
        </is>
      </c>
      <c r="G308" s="25" t="n">
        <v>32</v>
      </c>
      <c r="H308" s="25" t="n">
        <v>80</v>
      </c>
    </row>
    <row r="309">
      <c r="A309" s="5" t="inlineStr">
        <is>
          <t>E-Commerce Dropship</t>
        </is>
      </c>
      <c r="B309" s="5" t="inlineStr">
        <is>
          <t>Flipkart B2C</t>
        </is>
      </c>
      <c r="C309" s="5" t="inlineStr">
        <is>
          <t>Indore</t>
        </is>
      </c>
      <c r="D309" s="5" t="inlineStr">
        <is>
          <t>Cashewnut_3-2472</t>
        </is>
      </c>
      <c r="E309" s="5" t="inlineStr">
        <is>
          <t>Roasted and Salted Cashew - Farmley Standee Pouch 200 g</t>
        </is>
      </c>
      <c r="F309" s="5" t="inlineStr">
        <is>
          <t>Roasted &amp; Flavoured Cashew</t>
        </is>
      </c>
      <c r="G309" s="25" t="n">
        <v>4</v>
      </c>
      <c r="H309" s="25" t="n">
        <v>20</v>
      </c>
    </row>
    <row r="310">
      <c r="A310" s="5" t="inlineStr">
        <is>
          <t>E-Commerce Dropship</t>
        </is>
      </c>
      <c r="B310" s="5" t="inlineStr">
        <is>
          <t>Flipkart B2C</t>
        </is>
      </c>
      <c r="C310" s="5" t="inlineStr">
        <is>
          <t>Indore</t>
        </is>
      </c>
      <c r="D310" s="5" t="inlineStr">
        <is>
          <t>Dried Fruits_5-2682</t>
        </is>
      </c>
      <c r="E310" s="5" t="inlineStr">
        <is>
          <t>Premium Dried Cranberries Farmley Standee Pouch - Pack of 2 (200g each)</t>
        </is>
      </c>
      <c r="F310" s="5" t="inlineStr">
        <is>
          <t>Cranberries</t>
        </is>
      </c>
      <c r="G310" s="25" t="n">
        <v>24</v>
      </c>
      <c r="H310" s="25" t="n">
        <v>60</v>
      </c>
    </row>
    <row r="311">
      <c r="A311" s="5" t="inlineStr">
        <is>
          <t>E-Commerce Dropship</t>
        </is>
      </c>
      <c r="B311" s="5" t="inlineStr">
        <is>
          <t>Flipkart B2C</t>
        </is>
      </c>
      <c r="C311" s="5" t="inlineStr">
        <is>
          <t>Indore</t>
        </is>
      </c>
      <c r="D311" s="5" t="inlineStr">
        <is>
          <t>Almonds_1-2654</t>
        </is>
      </c>
      <c r="E311" s="5" t="inlineStr">
        <is>
          <t>Roasted &amp; Salted Almonds Farmley Standee Pouch 200 g</t>
        </is>
      </c>
      <c r="F311" s="5" t="inlineStr">
        <is>
          <t>Roasted Almonds</t>
        </is>
      </c>
      <c r="G311" s="25" t="n">
        <v>8</v>
      </c>
      <c r="H311" s="25" t="n">
        <v>40</v>
      </c>
    </row>
    <row r="312">
      <c r="A312" s="5" t="inlineStr">
        <is>
          <t>E-Commerce Dropship</t>
        </is>
      </c>
      <c r="B312" s="5" t="inlineStr">
        <is>
          <t>Flipkart B2C</t>
        </is>
      </c>
      <c r="C312" s="5" t="inlineStr">
        <is>
          <t>Indore</t>
        </is>
      </c>
      <c r="D312" s="5" t="inlineStr">
        <is>
          <t>Dates_04-30039</t>
        </is>
      </c>
      <c r="E312" s="5" t="inlineStr">
        <is>
          <t>Barkat Dates Farmley Standee Pouch 1 kg -Pack of 2 (500 g each)</t>
        </is>
      </c>
      <c r="F312" s="5" t="inlineStr">
        <is>
          <t>Dates</t>
        </is>
      </c>
      <c r="G312" s="25" t="n">
        <v>40</v>
      </c>
      <c r="H312" s="25" t="n">
        <v>40</v>
      </c>
    </row>
    <row r="313">
      <c r="A313" s="5" t="inlineStr">
        <is>
          <t>E-Commerce Dropship</t>
        </is>
      </c>
      <c r="B313" s="5" t="inlineStr">
        <is>
          <t>Flipkart B2C</t>
        </is>
      </c>
      <c r="C313" s="5" t="inlineStr">
        <is>
          <t>Indore</t>
        </is>
      </c>
      <c r="D313" s="5" t="inlineStr">
        <is>
          <t>Dry Fruit Mix_15-2879</t>
        </is>
      </c>
      <c r="E313" s="5" t="inlineStr">
        <is>
          <t>Tropical Savoury Mix Farmley Standee Pouch 160g</t>
        </is>
      </c>
      <c r="F313" s="5" t="inlineStr">
        <is>
          <t>Savoury Mixes</t>
        </is>
      </c>
      <c r="G313" s="25" t="n">
        <v>4.8</v>
      </c>
      <c r="H313" s="25" t="n">
        <v>30</v>
      </c>
    </row>
    <row r="314">
      <c r="A314" s="5" t="inlineStr">
        <is>
          <t>E-Commerce Dropship</t>
        </is>
      </c>
      <c r="B314" s="5" t="inlineStr">
        <is>
          <t>Flipkart B2C</t>
        </is>
      </c>
      <c r="C314" s="5" t="inlineStr">
        <is>
          <t>Indore</t>
        </is>
      </c>
      <c r="D314" s="5" t="inlineStr">
        <is>
          <t>Dry Fruit Mix_15-2406</t>
        </is>
      </c>
      <c r="E314" s="5" t="inlineStr">
        <is>
          <t>Seed Mix Farmley Standee Pouch 400 g - Pack of 2 (200 g Each)</t>
        </is>
      </c>
      <c r="F314" s="5" t="inlineStr">
        <is>
          <t>Seed Mix</t>
        </is>
      </c>
      <c r="G314" s="25" t="n">
        <v>8</v>
      </c>
      <c r="H314" s="25" t="n">
        <v>20</v>
      </c>
    </row>
    <row r="315">
      <c r="A315" s="5" t="inlineStr">
        <is>
          <t>E-Commerce Dropship</t>
        </is>
      </c>
      <c r="B315" s="5" t="inlineStr">
        <is>
          <t>Flipkart B2C</t>
        </is>
      </c>
      <c r="C315" s="5" t="inlineStr">
        <is>
          <t>Udupi</t>
        </is>
      </c>
      <c r="D315" s="5" t="inlineStr">
        <is>
          <t>Cashewnut_3-1736</t>
        </is>
      </c>
      <c r="E315" s="5" t="inlineStr">
        <is>
          <t>Premium W320 Cashew Farmley Vacuum Standee Pouch 250 g</t>
        </is>
      </c>
      <c r="F315" s="5" t="inlineStr">
        <is>
          <t>Cashew</t>
        </is>
      </c>
      <c r="G315" s="25" t="n">
        <v>2.5</v>
      </c>
      <c r="H315" s="25" t="n">
        <v>10</v>
      </c>
    </row>
    <row r="316">
      <c r="A316" s="5" t="inlineStr">
        <is>
          <t>E-Commerce Dropship</t>
        </is>
      </c>
      <c r="B316" s="5" t="inlineStr">
        <is>
          <t>Flipkart B2C</t>
        </is>
      </c>
      <c r="C316" s="5" t="inlineStr">
        <is>
          <t>Indore</t>
        </is>
      </c>
      <c r="D316" s="5" t="inlineStr">
        <is>
          <t>Dates_4-2472</t>
        </is>
      </c>
      <c r="E316" s="5" t="inlineStr">
        <is>
          <t>Barkat Dates Farmley Standee Pouch 500g</t>
        </is>
      </c>
      <c r="F316" s="5" t="inlineStr">
        <is>
          <t>Dates</t>
        </is>
      </c>
      <c r="G316" s="25" t="n">
        <v>7.5</v>
      </c>
      <c r="H316" s="25" t="n">
        <v>15</v>
      </c>
    </row>
    <row r="317">
      <c r="A317" s="5" t="inlineStr">
        <is>
          <t>E-Commerce Dropship</t>
        </is>
      </c>
      <c r="B317" s="5" t="inlineStr">
        <is>
          <t>Flipkart B2C</t>
        </is>
      </c>
      <c r="C317" s="5" t="inlineStr">
        <is>
          <t>Purnea</t>
        </is>
      </c>
      <c r="D317" s="5" t="inlineStr">
        <is>
          <t>Makhana_7-30098</t>
        </is>
      </c>
      <c r="E317" s="5" t="inlineStr">
        <is>
          <t>Prasadam Makhana Center Seal Pouch 200 g- NEW</t>
        </is>
      </c>
      <c r="F317" s="5" t="inlineStr">
        <is>
          <t>Makhana Raw</t>
        </is>
      </c>
      <c r="G317" s="25" t="n">
        <v>4</v>
      </c>
      <c r="H317" s="25" t="n">
        <v>20</v>
      </c>
    </row>
    <row r="318">
      <c r="A318" s="5" t="inlineStr">
        <is>
          <t>E-Commerce Dropship</t>
        </is>
      </c>
      <c r="B318" s="5" t="inlineStr">
        <is>
          <t>Flipkart B2C</t>
        </is>
      </c>
      <c r="C318" s="5" t="inlineStr">
        <is>
          <t>Indore</t>
        </is>
      </c>
      <c r="D318" s="5" t="inlineStr">
        <is>
          <t>Almonds_1-194</t>
        </is>
      </c>
      <c r="E318" s="5" t="inlineStr">
        <is>
          <t>Popular California Almonds Farmley Standee Pouch 250 g</t>
        </is>
      </c>
      <c r="F318" s="5" t="inlineStr">
        <is>
          <t>Almonds</t>
        </is>
      </c>
      <c r="G318" s="25" t="n">
        <v>7.5</v>
      </c>
      <c r="H318" s="25" t="n">
        <v>30</v>
      </c>
    </row>
    <row r="319">
      <c r="A319" s="5" t="inlineStr">
        <is>
          <t>E-Commerce Dropship</t>
        </is>
      </c>
      <c r="B319" s="5" t="inlineStr">
        <is>
          <t>Flipkart B2C</t>
        </is>
      </c>
      <c r="C319" s="5" t="inlineStr">
        <is>
          <t>Indore</t>
        </is>
      </c>
      <c r="D319" s="5" t="inlineStr">
        <is>
          <t>Fig_6-2680</t>
        </is>
      </c>
      <c r="E319" s="5" t="inlineStr">
        <is>
          <t>Premium Figs Farmley Standee Pouch 400 g - Pack of 2 (200 g each)</t>
        </is>
      </c>
      <c r="F319" s="5" t="inlineStr">
        <is>
          <t>Figs</t>
        </is>
      </c>
      <c r="G319" s="25" t="n">
        <v>4</v>
      </c>
      <c r="H319" s="25" t="n">
        <v>10</v>
      </c>
    </row>
    <row r="320">
      <c r="A320" s="5" t="inlineStr">
        <is>
          <t>Quick Commerce</t>
        </is>
      </c>
      <c r="B320" s="5" t="inlineStr">
        <is>
          <t>Reliance Retail Limited _Milk Basket</t>
        </is>
      </c>
      <c r="C320" s="5" t="inlineStr">
        <is>
          <t>Indore</t>
        </is>
      </c>
      <c r="D320" s="5" t="inlineStr">
        <is>
          <t>Dry Fruit Mix_15-30160</t>
        </is>
      </c>
      <c r="E320" s="5" t="inlineStr">
        <is>
          <t>Trail Mix Farmley Composite Jar 325 g</t>
        </is>
      </c>
      <c r="F320" s="5" t="inlineStr">
        <is>
          <t>Trail Mixes</t>
        </is>
      </c>
      <c r="G320" s="25" t="n">
        <v>65</v>
      </c>
      <c r="H320" s="25" t="n">
        <v>200</v>
      </c>
    </row>
    <row r="321">
      <c r="A321" s="5" t="inlineStr">
        <is>
          <t>Quick Commerce</t>
        </is>
      </c>
      <c r="B321" s="5" t="inlineStr">
        <is>
          <t>Reliance Retail Limited _Milk Basket</t>
        </is>
      </c>
      <c r="C321" s="5" t="inlineStr">
        <is>
          <t>Indore</t>
        </is>
      </c>
      <c r="D321" s="5" t="inlineStr">
        <is>
          <t>Dry Fruit Mix_15-30155</t>
        </is>
      </c>
      <c r="E321" s="5" t="inlineStr">
        <is>
          <t>Premium Panchmeva Farmley Pillow Pouch 30g- single serve</t>
        </is>
      </c>
      <c r="F321" s="5" t="inlineStr">
        <is>
          <t>Trail Mixes</t>
        </is>
      </c>
      <c r="G321" s="25" t="n">
        <v>15</v>
      </c>
      <c r="H321" s="25" t="n">
        <v>500</v>
      </c>
    </row>
    <row r="322">
      <c r="A322" s="5" t="inlineStr">
        <is>
          <t>E-Commerce Dropship</t>
        </is>
      </c>
      <c r="B322" s="5" t="inlineStr">
        <is>
          <t>Meesho B2C</t>
        </is>
      </c>
      <c r="C322" s="5" t="inlineStr">
        <is>
          <t>Indore</t>
        </is>
      </c>
      <c r="D322" s="5" t="inlineStr">
        <is>
          <t>Walnut_12-2655</t>
        </is>
      </c>
      <c r="E322" s="5" t="inlineStr">
        <is>
          <t>Premium Extra Light Halves Walnut Kernels Farmley Standee Pouch 200 g</t>
        </is>
      </c>
      <c r="F322" s="5" t="inlineStr">
        <is>
          <t>Walnut</t>
        </is>
      </c>
      <c r="G322" s="25" t="n">
        <v>10</v>
      </c>
      <c r="H322" s="25" t="n">
        <v>50</v>
      </c>
    </row>
    <row r="323">
      <c r="A323" s="5" t="inlineStr">
        <is>
          <t>E-Commerce Dropship</t>
        </is>
      </c>
      <c r="B323" s="5" t="inlineStr">
        <is>
          <t>Meesho B2C</t>
        </is>
      </c>
      <c r="C323" s="5" t="inlineStr">
        <is>
          <t>Indore</t>
        </is>
      </c>
      <c r="D323" s="5" t="inlineStr">
        <is>
          <t>Walnut_12-1535</t>
        </is>
      </c>
      <c r="E323" s="5" t="inlineStr">
        <is>
          <t>Premium Broken Walnut Kernels Farmley Standee Pouch 200 g</t>
        </is>
      </c>
      <c r="F323" s="5" t="inlineStr">
        <is>
          <t>Walnut</t>
        </is>
      </c>
      <c r="G323" s="25" t="n">
        <v>140</v>
      </c>
      <c r="H323" s="25" t="n">
        <v>700</v>
      </c>
    </row>
    <row r="324">
      <c r="A324" s="5" t="inlineStr">
        <is>
          <t>E-Commerce Dropship</t>
        </is>
      </c>
      <c r="B324" s="5" t="inlineStr">
        <is>
          <t>Meesho B2C</t>
        </is>
      </c>
      <c r="C324" s="5" t="inlineStr">
        <is>
          <t>Indore</t>
        </is>
      </c>
      <c r="D324" s="5" t="inlineStr">
        <is>
          <t>Dry Fruit Mix_15-2402</t>
        </is>
      </c>
      <c r="E324" s="5" t="inlineStr">
        <is>
          <t>Trail Mix Farmley Standee Pouch 200 g</t>
        </is>
      </c>
      <c r="F324" s="5" t="inlineStr">
        <is>
          <t>Trail Mixes</t>
        </is>
      </c>
      <c r="G324" s="25" t="n">
        <v>20</v>
      </c>
      <c r="H324" s="25" t="n">
        <v>100</v>
      </c>
    </row>
    <row r="325">
      <c r="A325" s="5" t="inlineStr">
        <is>
          <t>E-Commerce Dropship</t>
        </is>
      </c>
      <c r="B325" s="5" t="inlineStr">
        <is>
          <t>Meesho B2C</t>
        </is>
      </c>
      <c r="C325" s="5" t="inlineStr">
        <is>
          <t>Indore</t>
        </is>
      </c>
      <c r="D325" s="5" t="inlineStr">
        <is>
          <t>Dry Fruit Mix_15-2800</t>
        </is>
      </c>
      <c r="E325" s="5" t="inlineStr">
        <is>
          <t>Premium Panchmeva Farmley Jar 425 g- Institutional</t>
        </is>
      </c>
      <c r="F325" s="5" t="inlineStr">
        <is>
          <t>Trail Mixes</t>
        </is>
      </c>
      <c r="G325" s="25" t="n">
        <v>212.5</v>
      </c>
      <c r="H325" s="25" t="n">
        <v>500</v>
      </c>
    </row>
    <row r="326">
      <c r="A326" s="5" t="inlineStr">
        <is>
          <t>E-Commerce Dropship</t>
        </is>
      </c>
      <c r="B326" s="5" t="inlineStr">
        <is>
          <t>Meesho B2C</t>
        </is>
      </c>
      <c r="C326" s="5" t="inlineStr">
        <is>
          <t>Indore</t>
        </is>
      </c>
      <c r="D326" s="5" t="inlineStr">
        <is>
          <t>Dry Fruit Mix_15-2403</t>
        </is>
      </c>
      <c r="E326" s="5" t="inlineStr">
        <is>
          <t>Seed Mix Farmley Standee Pouch 200 g</t>
        </is>
      </c>
      <c r="F326" s="5" t="inlineStr">
        <is>
          <t>Seed Mix</t>
        </is>
      </c>
      <c r="G326" s="25" t="n">
        <v>50</v>
      </c>
      <c r="H326" s="25" t="n">
        <v>250</v>
      </c>
    </row>
    <row r="327">
      <c r="A327" s="5" t="inlineStr">
        <is>
          <t>E-Commerce Dropship</t>
        </is>
      </c>
      <c r="B327" s="5" t="inlineStr">
        <is>
          <t>Meesho B2C</t>
        </is>
      </c>
      <c r="C327" s="5" t="inlineStr">
        <is>
          <t>Indore</t>
        </is>
      </c>
      <c r="D327" s="5" t="inlineStr">
        <is>
          <t>Almonds_1-2654</t>
        </is>
      </c>
      <c r="E327" s="5" t="inlineStr">
        <is>
          <t>Roasted &amp; Salted Almonds Farmley Standee Pouch 200 g</t>
        </is>
      </c>
      <c r="F327" s="5" t="inlineStr">
        <is>
          <t>Roasted Almonds</t>
        </is>
      </c>
      <c r="G327" s="25" t="n">
        <v>10</v>
      </c>
      <c r="H327" s="25" t="n">
        <v>50</v>
      </c>
    </row>
    <row r="328">
      <c r="A328" s="5" t="inlineStr">
        <is>
          <t>E-Commerce Dropship</t>
        </is>
      </c>
      <c r="B328" s="5" t="inlineStr">
        <is>
          <t>Meesho B2C</t>
        </is>
      </c>
      <c r="C328" s="5" t="inlineStr">
        <is>
          <t>Purnea</t>
        </is>
      </c>
      <c r="D328" s="5" t="inlineStr">
        <is>
          <t>Makhana_7-2984</t>
        </is>
      </c>
      <c r="E328" s="5" t="inlineStr">
        <is>
          <t>Roasted &amp; Salted Makhana Farmley Composite Jar 77 g</t>
        </is>
      </c>
      <c r="F328" s="5" t="inlineStr">
        <is>
          <t>Roasted &amp; Flavoured Makhana</t>
        </is>
      </c>
      <c r="G328" s="25" t="n">
        <v>3.85</v>
      </c>
      <c r="H328" s="25" t="n">
        <v>50</v>
      </c>
    </row>
    <row r="329">
      <c r="A329" s="5" t="inlineStr">
        <is>
          <t>E-Commerce Dropship</t>
        </is>
      </c>
      <c r="B329" s="5" t="inlineStr">
        <is>
          <t>Meesho B2C</t>
        </is>
      </c>
      <c r="C329" s="5" t="inlineStr">
        <is>
          <t>Purnea</t>
        </is>
      </c>
      <c r="D329" s="5" t="inlineStr">
        <is>
          <t>Makhana_7-2986</t>
        </is>
      </c>
      <c r="E329" s="5" t="inlineStr">
        <is>
          <t>Roasted &amp; Flavored Makhana -Cream and Onion Farmley Composite Jar 77 g</t>
        </is>
      </c>
      <c r="F329" s="5" t="inlineStr">
        <is>
          <t>Roasted &amp; Flavoured Makhana</t>
        </is>
      </c>
      <c r="G329" s="25" t="n">
        <v>6.16</v>
      </c>
      <c r="H329" s="25" t="n">
        <v>80</v>
      </c>
    </row>
    <row r="330">
      <c r="A330" s="5" t="inlineStr">
        <is>
          <t>E-Commerce Dropship</t>
        </is>
      </c>
      <c r="B330" s="5" t="inlineStr">
        <is>
          <t>Meesho B2C</t>
        </is>
      </c>
      <c r="C330" s="5" t="inlineStr">
        <is>
          <t>Indore</t>
        </is>
      </c>
      <c r="D330" s="5" t="inlineStr">
        <is>
          <t>Raisins_10-2382</t>
        </is>
      </c>
      <c r="E330" s="5" t="inlineStr">
        <is>
          <t>Premium Munakka Farmley Standee Pouch 200 g</t>
        </is>
      </c>
      <c r="F330" s="5" t="inlineStr">
        <is>
          <t>Raisins</t>
        </is>
      </c>
      <c r="G330" s="25" t="n">
        <v>20</v>
      </c>
      <c r="H330" s="25" t="n">
        <v>100</v>
      </c>
    </row>
    <row r="331">
      <c r="A331" s="5" t="inlineStr">
        <is>
          <t>E-Commerce Dropship</t>
        </is>
      </c>
      <c r="B331" s="5" t="inlineStr">
        <is>
          <t>Meesho B2C</t>
        </is>
      </c>
      <c r="C331" s="5" t="inlineStr">
        <is>
          <t>Indore</t>
        </is>
      </c>
      <c r="D331" s="5" t="inlineStr">
        <is>
          <t>Pistachio_8-1731</t>
        </is>
      </c>
      <c r="E331" s="5" t="inlineStr">
        <is>
          <t>Premium California Roasted &amp; Salted Pistachios Farmley Standee Pouch 200 g</t>
        </is>
      </c>
      <c r="F331" s="5" t="inlineStr">
        <is>
          <t>Pistachio</t>
        </is>
      </c>
      <c r="G331" s="25" t="n">
        <v>60</v>
      </c>
      <c r="H331" s="25" t="n">
        <v>300</v>
      </c>
    </row>
    <row r="332">
      <c r="A332" s="5" t="inlineStr">
        <is>
          <t>E-Commerce Dropship</t>
        </is>
      </c>
      <c r="B332" s="5" t="inlineStr">
        <is>
          <t>Meesho B2C</t>
        </is>
      </c>
      <c r="C332" s="5" t="inlineStr">
        <is>
          <t>Indore</t>
        </is>
      </c>
      <c r="D332" s="5" t="inlineStr">
        <is>
          <t>Seeds_11-2549</t>
        </is>
      </c>
      <c r="E332" s="5" t="inlineStr">
        <is>
          <t>Premium Sunflower Seeds Farmley Standee Pouch 200 g</t>
        </is>
      </c>
      <c r="F332" s="5" t="inlineStr">
        <is>
          <t>Other Seeds</t>
        </is>
      </c>
      <c r="G332" s="25" t="n">
        <v>240</v>
      </c>
      <c r="H332" s="25" t="n">
        <v>1200</v>
      </c>
    </row>
    <row r="333">
      <c r="A333" s="5" t="inlineStr">
        <is>
          <t>E-Commerce Dropship</t>
        </is>
      </c>
      <c r="B333" s="5" t="inlineStr">
        <is>
          <t>Meesho B2C</t>
        </is>
      </c>
      <c r="C333" s="5" t="inlineStr">
        <is>
          <t>Indore</t>
        </is>
      </c>
      <c r="D333" s="5" t="inlineStr">
        <is>
          <t>Seeds_11-2932</t>
        </is>
      </c>
      <c r="E333" s="5" t="inlineStr">
        <is>
          <t>Basil Seeds Farmley Standee pouch 300g</t>
        </is>
      </c>
      <c r="F333" s="5" t="inlineStr">
        <is>
          <t>Other Seeds</t>
        </is>
      </c>
      <c r="G333" s="25" t="n">
        <v>30</v>
      </c>
      <c r="H333" s="25" t="n">
        <v>100</v>
      </c>
    </row>
    <row r="334">
      <c r="A334" s="5" t="inlineStr">
        <is>
          <t>E-Commerce Dropship</t>
        </is>
      </c>
      <c r="B334" s="5" t="inlineStr">
        <is>
          <t>Meesho B2C</t>
        </is>
      </c>
      <c r="C334" s="5" t="inlineStr">
        <is>
          <t>Indore</t>
        </is>
      </c>
      <c r="D334" s="5" t="inlineStr">
        <is>
          <t>Seeds_11-2542</t>
        </is>
      </c>
      <c r="E334" s="5" t="inlineStr">
        <is>
          <t>Premium Jumbo Pumpkin Seeds Farmley Standee Pouch 200 g</t>
        </is>
      </c>
      <c r="F334" s="5" t="inlineStr">
        <is>
          <t>Other Seeds</t>
        </is>
      </c>
      <c r="G334" s="25" t="n">
        <v>200</v>
      </c>
      <c r="H334" s="25" t="n">
        <v>1000</v>
      </c>
    </row>
    <row r="335">
      <c r="A335" s="5" t="inlineStr">
        <is>
          <t>E-Commerce Dropship</t>
        </is>
      </c>
      <c r="B335" s="5" t="inlineStr">
        <is>
          <t>Meesho B2C</t>
        </is>
      </c>
      <c r="C335" s="5" t="inlineStr">
        <is>
          <t>Purnea</t>
        </is>
      </c>
      <c r="D335" s="5" t="inlineStr">
        <is>
          <t>Makhana_7-30098</t>
        </is>
      </c>
      <c r="E335" s="5" t="inlineStr">
        <is>
          <t>Prasadam Makhana Center Seal Pouch 200 g- NEW</t>
        </is>
      </c>
      <c r="F335" s="5" t="inlineStr">
        <is>
          <t>Makhana Raw</t>
        </is>
      </c>
      <c r="G335" s="25" t="n">
        <v>20</v>
      </c>
      <c r="H335" s="25" t="n">
        <v>100</v>
      </c>
    </row>
    <row r="336">
      <c r="A336" s="5" t="inlineStr">
        <is>
          <t>E-Commerce Dropship</t>
        </is>
      </c>
      <c r="B336" s="5" t="inlineStr">
        <is>
          <t>Meesho B2C</t>
        </is>
      </c>
      <c r="C336" s="5" t="inlineStr">
        <is>
          <t>Indore</t>
        </is>
      </c>
      <c r="D336" s="5" t="inlineStr">
        <is>
          <t>Seeds_11-2550</t>
        </is>
      </c>
      <c r="E336" s="5" t="inlineStr">
        <is>
          <t>Premium Flax Seeds Farmley Standee Pouch 200 g</t>
        </is>
      </c>
      <c r="F336" s="5" t="inlineStr">
        <is>
          <t>Other Seeds</t>
        </is>
      </c>
      <c r="G336" s="25" t="n">
        <v>60</v>
      </c>
      <c r="H336" s="25" t="n">
        <v>300</v>
      </c>
    </row>
    <row r="337">
      <c r="A337" s="5" t="inlineStr">
        <is>
          <t>E-Commerce Dropship</t>
        </is>
      </c>
      <c r="B337" s="5" t="inlineStr">
        <is>
          <t>Meesho B2C</t>
        </is>
      </c>
      <c r="C337" s="5" t="inlineStr">
        <is>
          <t>Indore</t>
        </is>
      </c>
      <c r="D337" s="5" t="inlineStr">
        <is>
          <t>Dates_4-30101</t>
        </is>
      </c>
      <c r="E337" s="5" t="inlineStr">
        <is>
          <t>Dark Choco-Orange Date Bite Farmley Tin Jar 200g</t>
        </is>
      </c>
      <c r="F337" s="5" t="inlineStr">
        <is>
          <t>Healthy Desserts</t>
        </is>
      </c>
      <c r="G337" s="25" t="n">
        <v>50</v>
      </c>
      <c r="H337" s="25" t="n">
        <v>250</v>
      </c>
    </row>
    <row r="338">
      <c r="A338" s="5" t="inlineStr">
        <is>
          <t>E-Commerce Dropship</t>
        </is>
      </c>
      <c r="B338" s="5" t="inlineStr">
        <is>
          <t>Meesho B2C</t>
        </is>
      </c>
      <c r="C338" s="5" t="inlineStr">
        <is>
          <t>Indore</t>
        </is>
      </c>
      <c r="D338" s="5" t="inlineStr">
        <is>
          <t>Dates_4-30567</t>
        </is>
      </c>
      <c r="E338" s="5" t="inlineStr">
        <is>
          <t>Classic Date Bites Farmley Tin Jar 200 g</t>
        </is>
      </c>
      <c r="F338" s="5" t="inlineStr">
        <is>
          <t>Healthy Desserts</t>
        </is>
      </c>
      <c r="G338" s="25" t="n">
        <v>100</v>
      </c>
      <c r="H338" s="25" t="n">
        <v>500</v>
      </c>
    </row>
    <row r="339">
      <c r="A339" s="5" t="inlineStr">
        <is>
          <t>E-Commerce Dropship</t>
        </is>
      </c>
      <c r="B339" s="5" t="inlineStr">
        <is>
          <t>Meesho B2C</t>
        </is>
      </c>
      <c r="C339" s="5" t="inlineStr">
        <is>
          <t>Indore</t>
        </is>
      </c>
      <c r="D339" s="5" t="inlineStr">
        <is>
          <t>Fig_6-2464</t>
        </is>
      </c>
      <c r="E339" s="5" t="inlineStr">
        <is>
          <t>Premium Anjeer Farmley Standee Pouch 200 g</t>
        </is>
      </c>
      <c r="F339" s="5" t="inlineStr">
        <is>
          <t>Figs</t>
        </is>
      </c>
      <c r="G339" s="25" t="n">
        <v>30</v>
      </c>
      <c r="H339" s="25" t="n">
        <v>150</v>
      </c>
    </row>
    <row r="340">
      <c r="A340" s="5" t="inlineStr">
        <is>
          <t>E-Commerce Dropship</t>
        </is>
      </c>
      <c r="B340" s="5" t="inlineStr">
        <is>
          <t>Meesho B2C</t>
        </is>
      </c>
      <c r="C340" s="5" t="inlineStr">
        <is>
          <t>Indore</t>
        </is>
      </c>
      <c r="D340" s="5" t="inlineStr">
        <is>
          <t>Dates_4-2931</t>
        </is>
      </c>
      <c r="E340" s="5" t="inlineStr">
        <is>
          <t>Date Powder Farmley Standee pouch 200 g</t>
        </is>
      </c>
      <c r="F340" s="5" t="inlineStr">
        <is>
          <t>Dates</t>
        </is>
      </c>
      <c r="G340" s="25" t="n">
        <v>60</v>
      </c>
      <c r="H340" s="25" t="n">
        <v>300</v>
      </c>
    </row>
    <row r="341">
      <c r="A341" s="5" t="inlineStr">
        <is>
          <t>E-Commerce Dropship</t>
        </is>
      </c>
      <c r="B341" s="5" t="inlineStr">
        <is>
          <t>Meesho B2C</t>
        </is>
      </c>
      <c r="C341" s="5" t="inlineStr">
        <is>
          <t>Indore</t>
        </is>
      </c>
      <c r="D341" s="5" t="inlineStr">
        <is>
          <t>Dates_4-2472</t>
        </is>
      </c>
      <c r="E341" s="5" t="inlineStr">
        <is>
          <t>Barkat Dates Farmley Standee Pouch 500g</t>
        </is>
      </c>
      <c r="F341" s="5" t="inlineStr">
        <is>
          <t>Dates</t>
        </is>
      </c>
      <c r="G341" s="25" t="n">
        <v>50</v>
      </c>
      <c r="H341" s="25" t="n">
        <v>100</v>
      </c>
    </row>
    <row r="342">
      <c r="A342" s="5" t="inlineStr">
        <is>
          <t>E-Commerce Dropship</t>
        </is>
      </c>
      <c r="B342" s="5" t="inlineStr">
        <is>
          <t>Meesho B2C</t>
        </is>
      </c>
      <c r="C342" s="5" t="inlineStr">
        <is>
          <t>Indore</t>
        </is>
      </c>
      <c r="D342" s="5" t="inlineStr">
        <is>
          <t>Dates_4-3011</t>
        </is>
      </c>
      <c r="E342" s="5" t="inlineStr">
        <is>
          <t>Barkat dates Farmley Standee Pouch 250 g</t>
        </is>
      </c>
      <c r="F342" s="5" t="inlineStr">
        <is>
          <t>Dates</t>
        </is>
      </c>
      <c r="G342" s="25" t="n">
        <v>100</v>
      </c>
      <c r="H342" s="25" t="n">
        <v>400</v>
      </c>
    </row>
    <row r="343">
      <c r="A343" s="5" t="inlineStr">
        <is>
          <t>E-Commerce Dropship</t>
        </is>
      </c>
      <c r="B343" s="5" t="inlineStr">
        <is>
          <t>Meesho B2C</t>
        </is>
      </c>
      <c r="C343" s="5" t="inlineStr">
        <is>
          <t>Indore</t>
        </is>
      </c>
      <c r="D343" s="5" t="inlineStr">
        <is>
          <t>Dates_4-2469</t>
        </is>
      </c>
      <c r="E343" s="5" t="inlineStr">
        <is>
          <t>Premium Omani Fard Dates Farmley standee pouch 400 g</t>
        </is>
      </c>
      <c r="F343" s="5" t="inlineStr">
        <is>
          <t>Dates</t>
        </is>
      </c>
      <c r="G343" s="25" t="n">
        <v>200</v>
      </c>
      <c r="H343" s="25" t="n">
        <v>500</v>
      </c>
    </row>
    <row r="344">
      <c r="A344" s="5" t="inlineStr">
        <is>
          <t>E-Commerce Dropship</t>
        </is>
      </c>
      <c r="B344" s="5" t="inlineStr">
        <is>
          <t>Meesho B2C</t>
        </is>
      </c>
      <c r="C344" s="5" t="inlineStr">
        <is>
          <t>Indore</t>
        </is>
      </c>
      <c r="D344" s="5" t="inlineStr">
        <is>
          <t>Dried Fruits_5-2543</t>
        </is>
      </c>
      <c r="E344" s="5" t="inlineStr">
        <is>
          <t>Premium California Whole Dried Cranberries Farmley Standee Pouch 200 g</t>
        </is>
      </c>
      <c r="F344" s="5" t="inlineStr">
        <is>
          <t>Cranberries</t>
        </is>
      </c>
      <c r="G344" s="25" t="n">
        <v>180</v>
      </c>
      <c r="H344" s="25" t="n">
        <v>900</v>
      </c>
    </row>
    <row r="345">
      <c r="A345" s="5" t="inlineStr">
        <is>
          <t>E-Commerce Dropship</t>
        </is>
      </c>
      <c r="B345" s="5" t="inlineStr">
        <is>
          <t>Meesho B2C</t>
        </is>
      </c>
      <c r="C345" s="5" t="inlineStr">
        <is>
          <t>Indore</t>
        </is>
      </c>
      <c r="D345" s="5" t="inlineStr">
        <is>
          <t>Seeds_11-2541</t>
        </is>
      </c>
      <c r="E345" s="5" t="inlineStr">
        <is>
          <t>Premium Chia Seeds Farmley Standee Pouch 200 g</t>
        </is>
      </c>
      <c r="F345" s="5" t="inlineStr">
        <is>
          <t>Chia Seeds</t>
        </is>
      </c>
      <c r="G345" s="25" t="n">
        <v>1800</v>
      </c>
      <c r="H345" s="25" t="n">
        <v>9000</v>
      </c>
    </row>
    <row r="346">
      <c r="A346" s="5" t="inlineStr">
        <is>
          <t>E-Commerce Dropship</t>
        </is>
      </c>
      <c r="B346" s="5" t="inlineStr">
        <is>
          <t>Meesho B2C</t>
        </is>
      </c>
      <c r="C346" s="5" t="inlineStr">
        <is>
          <t>Indore</t>
        </is>
      </c>
      <c r="D346" s="5" t="inlineStr">
        <is>
          <t>Seeds_11-2693</t>
        </is>
      </c>
      <c r="E346" s="5" t="inlineStr">
        <is>
          <t>Premium Chia Seeds Farmley Jar 1 Kg</t>
        </is>
      </c>
      <c r="F346" s="5" t="inlineStr">
        <is>
          <t>Chia Seeds</t>
        </is>
      </c>
      <c r="G346" s="25" t="n">
        <v>200</v>
      </c>
      <c r="H346" s="25" t="n">
        <v>200</v>
      </c>
    </row>
    <row r="347">
      <c r="A347" s="5" t="inlineStr">
        <is>
          <t>E-Commerce Dropship</t>
        </is>
      </c>
      <c r="B347" s="5" t="inlineStr">
        <is>
          <t>Meesho B2C</t>
        </is>
      </c>
      <c r="C347" s="5" t="inlineStr">
        <is>
          <t>Indore</t>
        </is>
      </c>
      <c r="D347" s="5" t="inlineStr">
        <is>
          <t>Dry Fruit Mix_15-2404</t>
        </is>
      </c>
      <c r="E347" s="5" t="inlineStr">
        <is>
          <t>Berry Mix Farmley Standee Pouch 200 g</t>
        </is>
      </c>
      <c r="F347" s="5" t="inlineStr">
        <is>
          <t>Berry Mix</t>
        </is>
      </c>
      <c r="G347" s="25" t="n">
        <v>100</v>
      </c>
      <c r="H347" s="25" t="n">
        <v>500</v>
      </c>
    </row>
    <row r="348">
      <c r="A348" s="5" t="inlineStr">
        <is>
          <t>E-Commerce Dropship</t>
        </is>
      </c>
      <c r="B348" s="5" t="inlineStr">
        <is>
          <t>Meesho B2C</t>
        </is>
      </c>
      <c r="C348" s="5" t="inlineStr">
        <is>
          <t>Udupi</t>
        </is>
      </c>
      <c r="D348" s="5" t="inlineStr">
        <is>
          <t>Cashewnut_3-1736</t>
        </is>
      </c>
      <c r="E348" s="5" t="inlineStr">
        <is>
          <t>Premium W320 Cashew Farmley Vacuum Standee Pouch 250 g</t>
        </is>
      </c>
      <c r="F348" s="5" t="inlineStr">
        <is>
          <t>Cashew</t>
        </is>
      </c>
      <c r="G348" s="25" t="n">
        <v>20</v>
      </c>
      <c r="H348" s="25" t="n">
        <v>80</v>
      </c>
    </row>
    <row r="349">
      <c r="A349" s="5" t="inlineStr">
        <is>
          <t>E-Commerce Dropship</t>
        </is>
      </c>
      <c r="B349" s="5" t="inlineStr">
        <is>
          <t>Meesho B2C</t>
        </is>
      </c>
      <c r="C349" s="5" t="inlineStr">
        <is>
          <t>Indore</t>
        </is>
      </c>
      <c r="D349" s="5" t="inlineStr">
        <is>
          <t>Apricot_2-2540</t>
        </is>
      </c>
      <c r="E349" s="5" t="inlineStr">
        <is>
          <t>Premium Turkish Dried Apricot Farmley Standee Pouch 200 g</t>
        </is>
      </c>
      <c r="F349" s="5" t="inlineStr">
        <is>
          <t>Apricots</t>
        </is>
      </c>
      <c r="G349" s="25" t="n">
        <v>16</v>
      </c>
      <c r="H349" s="25" t="n">
        <v>80</v>
      </c>
    </row>
    <row r="350">
      <c r="A350" s="5" t="inlineStr">
        <is>
          <t>E-Commerce Dropship</t>
        </is>
      </c>
      <c r="B350" s="5" t="inlineStr">
        <is>
          <t>Meesho B2C</t>
        </is>
      </c>
      <c r="C350" s="5" t="inlineStr">
        <is>
          <t>Indore</t>
        </is>
      </c>
      <c r="D350" s="5" t="inlineStr">
        <is>
          <t>Almonds_1-1992</t>
        </is>
      </c>
      <c r="E350" s="5" t="inlineStr">
        <is>
          <t>Premium California Almonds Farmley Standee Pouch 250 g</t>
        </is>
      </c>
      <c r="F350" s="5" t="inlineStr">
        <is>
          <t>Almonds</t>
        </is>
      </c>
      <c r="G350" s="25" t="n">
        <v>45</v>
      </c>
      <c r="H350" s="25" t="n">
        <v>180</v>
      </c>
    </row>
    <row r="351">
      <c r="A351" s="5" t="inlineStr">
        <is>
          <t>E-Commerce Dropship</t>
        </is>
      </c>
      <c r="B351" s="5" t="inlineStr">
        <is>
          <t>Meesho B2C</t>
        </is>
      </c>
      <c r="C351" s="5" t="inlineStr">
        <is>
          <t>Indore</t>
        </is>
      </c>
      <c r="D351" s="5" t="inlineStr">
        <is>
          <t>Almonds_1-194</t>
        </is>
      </c>
      <c r="E351" s="5" t="inlineStr">
        <is>
          <t>Popular California Almonds Farmley Standee Pouch 250 g</t>
        </is>
      </c>
      <c r="F351" s="5" t="inlineStr">
        <is>
          <t>Almonds</t>
        </is>
      </c>
      <c r="G351" s="25" t="n">
        <v>25</v>
      </c>
      <c r="H351" s="25" t="n">
        <v>100</v>
      </c>
    </row>
    <row r="352">
      <c r="A352" s="5" t="inlineStr">
        <is>
          <t>E-Commerce Dropship</t>
        </is>
      </c>
      <c r="B352" s="5" t="inlineStr">
        <is>
          <t>Meesho B2C</t>
        </is>
      </c>
      <c r="C352" s="5" t="inlineStr">
        <is>
          <t>Indore</t>
        </is>
      </c>
      <c r="D352" s="5" t="inlineStr">
        <is>
          <t>Almonds_1-1750</t>
        </is>
      </c>
      <c r="E352" s="5" t="inlineStr">
        <is>
          <t>Popular California Almonds Farmley Standee Pouch 500 g</t>
        </is>
      </c>
      <c r="F352" s="5" t="inlineStr">
        <is>
          <t>Almonds</t>
        </is>
      </c>
      <c r="G352" s="25" t="n">
        <v>150</v>
      </c>
      <c r="H352" s="25" t="n">
        <v>300</v>
      </c>
    </row>
    <row r="353">
      <c r="A353" s="5" t="inlineStr">
        <is>
          <t>Quick Commerce</t>
        </is>
      </c>
      <c r="B353" s="5" t="inlineStr">
        <is>
          <t>Blink Commerce Private Limited</t>
        </is>
      </c>
      <c r="C353" s="5" t="inlineStr">
        <is>
          <t>Rebela</t>
        </is>
      </c>
      <c r="D353" s="5" t="inlineStr">
        <is>
          <t>Makhana_7-30138</t>
        </is>
      </c>
      <c r="E353" s="5" t="inlineStr">
        <is>
          <t>Makha Shaka Cheese Waves Farmley Pillow Pouch 70 g</t>
        </is>
      </c>
      <c r="F353" s="5" t="inlineStr">
        <is>
          <t>Munchies</t>
        </is>
      </c>
      <c r="G353" s="25" t="n">
        <v>2100</v>
      </c>
      <c r="H353" s="25" t="n">
        <v>30000</v>
      </c>
    </row>
    <row r="354">
      <c r="A354" s="5" t="inlineStr">
        <is>
          <t>Quick Commerce</t>
        </is>
      </c>
      <c r="B354" s="5" t="inlineStr">
        <is>
          <t>Blink Commerce Private Limited</t>
        </is>
      </c>
      <c r="C354" s="5" t="inlineStr">
        <is>
          <t>Rebela</t>
        </is>
      </c>
      <c r="D354" s="5" t="inlineStr">
        <is>
          <t>Makhana_7-30137</t>
        </is>
      </c>
      <c r="E354" s="5" t="inlineStr">
        <is>
          <t>Makha Shaka Imli Waves Farmley Pillow Pouch 70 g</t>
        </is>
      </c>
      <c r="F354" s="5" t="inlineStr">
        <is>
          <t>Munchies</t>
        </is>
      </c>
      <c r="G354" s="25" t="n">
        <v>2100</v>
      </c>
      <c r="H354" s="25" t="n">
        <v>30000</v>
      </c>
    </row>
    <row r="355">
      <c r="A355" s="5" t="inlineStr">
        <is>
          <t>Quick Commerce</t>
        </is>
      </c>
      <c r="B355" s="5" t="inlineStr">
        <is>
          <t>Instamart</t>
        </is>
      </c>
      <c r="C355" s="5" t="inlineStr">
        <is>
          <t>Indore</t>
        </is>
      </c>
      <c r="D355" s="5" t="inlineStr">
        <is>
          <t>Dates_4-20161</t>
        </is>
      </c>
      <c r="E355" s="5" t="inlineStr">
        <is>
          <t>Coffee Rush Date Bite Farmley Sachet 20g- Single Serve</t>
        </is>
      </c>
      <c r="F355" s="5" t="inlineStr">
        <is>
          <t>Healthy Desserts</t>
        </is>
      </c>
      <c r="G355" s="25" t="n">
        <v>500</v>
      </c>
      <c r="H355" s="25" t="n">
        <v>25000</v>
      </c>
    </row>
    <row r="356">
      <c r="A356" s="5" t="inlineStr">
        <is>
          <t>Quick Commerce</t>
        </is>
      </c>
      <c r="B356" s="5" t="inlineStr">
        <is>
          <t>Instamart</t>
        </is>
      </c>
      <c r="C356" s="5" t="inlineStr">
        <is>
          <t>Indore</t>
        </is>
      </c>
      <c r="D356" s="5" t="inlineStr">
        <is>
          <t>Dates_4-20162</t>
        </is>
      </c>
      <c r="E356" s="5" t="inlineStr">
        <is>
          <t xml:space="preserve">Coffee Rush Date Bite Farmley Tin Jar 200g	</t>
        </is>
      </c>
      <c r="F356" s="5" t="inlineStr">
        <is>
          <t>Healthy Desserts</t>
        </is>
      </c>
      <c r="G356" s="25" t="n">
        <v>400</v>
      </c>
      <c r="H356" s="25" t="n">
        <v>2000</v>
      </c>
    </row>
    <row r="357">
      <c r="A357" s="5" t="inlineStr">
        <is>
          <t>Quick Commerce</t>
        </is>
      </c>
      <c r="B357" s="5" t="inlineStr">
        <is>
          <t>Instamart</t>
        </is>
      </c>
      <c r="C357" s="5" t="inlineStr">
        <is>
          <t>Indore</t>
        </is>
      </c>
      <c r="D357" s="5" t="inlineStr">
        <is>
          <t>Dates_15-30111</t>
        </is>
      </c>
      <c r="E357" s="5" t="inlineStr">
        <is>
          <t>Apple Pie Date Bite Farmley sachet 20 g - Single serve</t>
        </is>
      </c>
      <c r="F357" s="5" t="inlineStr">
        <is>
          <t>Healthy Desserts</t>
        </is>
      </c>
      <c r="G357" s="25" t="n">
        <v>500</v>
      </c>
      <c r="H357" s="25" t="n">
        <v>25000</v>
      </c>
    </row>
    <row r="358">
      <c r="A358" s="5" t="inlineStr">
        <is>
          <t>Quick Commerce</t>
        </is>
      </c>
      <c r="B358" s="5" t="inlineStr">
        <is>
          <t>Instamart</t>
        </is>
      </c>
      <c r="C358" s="5" t="inlineStr">
        <is>
          <t>Indore</t>
        </is>
      </c>
      <c r="D358" s="5" t="inlineStr">
        <is>
          <t>Dates_15-30144</t>
        </is>
      </c>
      <c r="E358" s="5" t="inlineStr">
        <is>
          <t>Assorted Pack Farmley 60g Dark Choco Orange Date Bite 20g, Classic Date Bite 20g, Apple Pie Date Bite 20g</t>
        </is>
      </c>
      <c r="F358" s="5" t="inlineStr">
        <is>
          <t>Healthy Desserts</t>
        </is>
      </c>
      <c r="G358" s="25" t="n">
        <v>480</v>
      </c>
      <c r="H358" s="25" t="n">
        <v>8000</v>
      </c>
    </row>
    <row r="359">
      <c r="A359" s="5" t="inlineStr">
        <is>
          <t>Quick Commerce</t>
        </is>
      </c>
      <c r="B359" s="5" t="inlineStr">
        <is>
          <t>Instamart</t>
        </is>
      </c>
      <c r="C359" s="5" t="inlineStr">
        <is>
          <t>Indore</t>
        </is>
      </c>
      <c r="D359" s="5" t="inlineStr">
        <is>
          <t>Dates_15-30110</t>
        </is>
      </c>
      <c r="E359" s="5" t="inlineStr">
        <is>
          <t>Dark Choco Orange Date Bites Farmley Sachet 20 g - Single Serve</t>
        </is>
      </c>
      <c r="F359" s="5" t="inlineStr">
        <is>
          <t>Healthy Desserts</t>
        </is>
      </c>
      <c r="G359" s="25" t="n">
        <v>500</v>
      </c>
      <c r="H359" s="25" t="n">
        <v>25000</v>
      </c>
    </row>
    <row r="360">
      <c r="A360" s="5" t="inlineStr">
        <is>
          <t>Quick Commerce</t>
        </is>
      </c>
      <c r="B360" s="5" t="inlineStr">
        <is>
          <t>Instamart</t>
        </is>
      </c>
      <c r="C360" s="5" t="inlineStr">
        <is>
          <t>Indore</t>
        </is>
      </c>
      <c r="D360" s="5" t="inlineStr">
        <is>
          <t>Dates_4-30101</t>
        </is>
      </c>
      <c r="E360" s="5" t="inlineStr">
        <is>
          <t>Dark Choco-Orange Date Bite Farmley Tin Jar 200g</t>
        </is>
      </c>
      <c r="F360" s="5" t="inlineStr">
        <is>
          <t>Healthy Desserts</t>
        </is>
      </c>
      <c r="G360" s="25" t="n">
        <v>1000</v>
      </c>
      <c r="H360" s="25" t="n">
        <v>5000</v>
      </c>
    </row>
    <row r="361">
      <c r="A361" s="5" t="inlineStr">
        <is>
          <t>Quick Commerce</t>
        </is>
      </c>
      <c r="B361" s="5" t="inlineStr">
        <is>
          <t>Instamart</t>
        </is>
      </c>
      <c r="C361" s="5" t="inlineStr">
        <is>
          <t>Indore</t>
        </is>
      </c>
      <c r="D361" s="5" t="inlineStr">
        <is>
          <t>Dates_15-30109</t>
        </is>
      </c>
      <c r="E361" s="5" t="inlineStr">
        <is>
          <t>Classic Date Bites Farmley Sachet 20 g - Single Serve</t>
        </is>
      </c>
      <c r="F361" s="5" t="inlineStr">
        <is>
          <t>Healthy Desserts</t>
        </is>
      </c>
      <c r="G361" s="25" t="n">
        <v>600</v>
      </c>
      <c r="H361" s="25" t="n">
        <v>30000</v>
      </c>
    </row>
    <row r="362">
      <c r="A362" s="5" t="inlineStr">
        <is>
          <t>Quick Commerce</t>
        </is>
      </c>
      <c r="B362" s="5" t="inlineStr">
        <is>
          <t>Instamart</t>
        </is>
      </c>
      <c r="C362" s="5" t="inlineStr">
        <is>
          <t>Indore</t>
        </is>
      </c>
      <c r="D362" s="5" t="inlineStr">
        <is>
          <t>Dates_4-30567</t>
        </is>
      </c>
      <c r="E362" s="5" t="inlineStr">
        <is>
          <t>Classic Date Bites Farmley Tin Jar 200 g</t>
        </is>
      </c>
      <c r="F362" s="5" t="inlineStr">
        <is>
          <t>Healthy Desserts</t>
        </is>
      </c>
      <c r="G362" s="25" t="n">
        <v>6400</v>
      </c>
      <c r="H362" s="25" t="n">
        <v>32000</v>
      </c>
    </row>
    <row r="363">
      <c r="A363" s="5" t="inlineStr">
        <is>
          <t>Quick Commerce</t>
        </is>
      </c>
      <c r="B363" s="5" t="inlineStr">
        <is>
          <t>Instamart</t>
        </is>
      </c>
      <c r="C363" s="5" t="inlineStr">
        <is>
          <t>Indore</t>
        </is>
      </c>
      <c r="D363" s="5" t="inlineStr">
        <is>
          <t>Dates_04-30057</t>
        </is>
      </c>
      <c r="E363" s="5" t="inlineStr">
        <is>
          <t>Apple Pie Date Bite Farmley Tin Jar 200g</t>
        </is>
      </c>
      <c r="F363" s="5" t="inlineStr">
        <is>
          <t>Healthy Desserts</t>
        </is>
      </c>
      <c r="G363" s="25" t="n">
        <v>600</v>
      </c>
      <c r="H363" s="25" t="n">
        <v>3000</v>
      </c>
    </row>
    <row r="364">
      <c r="A364" s="5" t="inlineStr">
        <is>
          <t>Quick Commerce</t>
        </is>
      </c>
      <c r="B364" s="5" t="inlineStr">
        <is>
          <t>Instamart</t>
        </is>
      </c>
      <c r="C364" s="5" t="inlineStr">
        <is>
          <t>Purnea</t>
        </is>
      </c>
      <c r="D364" s="5" t="inlineStr">
        <is>
          <t>Makhana_7-30096</t>
        </is>
      </c>
      <c r="E364" s="5" t="inlineStr">
        <is>
          <t>Prasadam Makhana Center Seal Pouch 100 g- NEW</t>
        </is>
      </c>
      <c r="F364" s="5" t="inlineStr">
        <is>
          <t>Makhana Raw</t>
        </is>
      </c>
      <c r="G364" s="25" t="n">
        <v>5000</v>
      </c>
      <c r="H364" s="25" t="n">
        <v>50000</v>
      </c>
    </row>
    <row r="365">
      <c r="A365" s="5" t="inlineStr">
        <is>
          <t>Quick Commerce</t>
        </is>
      </c>
      <c r="B365" s="5" t="inlineStr">
        <is>
          <t>Instamart</t>
        </is>
      </c>
      <c r="C365" s="5" t="inlineStr">
        <is>
          <t>Indore</t>
        </is>
      </c>
      <c r="D365" s="5" t="inlineStr">
        <is>
          <t>Seeds_11-2693</t>
        </is>
      </c>
      <c r="E365" s="5" t="inlineStr">
        <is>
          <t>Premium Chia Seeds Farmley Jar 1 Kg</t>
        </is>
      </c>
      <c r="F365" s="5" t="inlineStr">
        <is>
          <t>Chia Seeds</t>
        </is>
      </c>
      <c r="G365" s="25" t="n">
        <v>1200</v>
      </c>
      <c r="H365" s="25" t="n">
        <v>1200</v>
      </c>
    </row>
    <row r="366">
      <c r="A366" s="5" t="inlineStr">
        <is>
          <t>Quick Commerce</t>
        </is>
      </c>
      <c r="B366" s="5" t="inlineStr">
        <is>
          <t>Instamart</t>
        </is>
      </c>
      <c r="C366" s="5" t="inlineStr">
        <is>
          <t>Indore</t>
        </is>
      </c>
      <c r="D366" s="5" t="inlineStr">
        <is>
          <t>Dry Fruit Mix_15-30572</t>
        </is>
      </c>
      <c r="E366" s="5" t="inlineStr">
        <is>
          <t>Satva Mix Farmley Standee Pouch 120g</t>
        </is>
      </c>
      <c r="F366" s="5" t="inlineStr">
        <is>
          <t>Savoury Mixes</t>
        </is>
      </c>
      <c r="G366" s="25" t="n">
        <v>360</v>
      </c>
      <c r="H366" s="25" t="n">
        <v>3000</v>
      </c>
    </row>
    <row r="367">
      <c r="A367" s="5" t="inlineStr">
        <is>
          <t>Quick Commerce</t>
        </is>
      </c>
      <c r="B367" s="5" t="inlineStr">
        <is>
          <t>Instamart</t>
        </is>
      </c>
      <c r="C367" s="5" t="inlineStr">
        <is>
          <t>Indore</t>
        </is>
      </c>
      <c r="D367" s="5" t="inlineStr">
        <is>
          <t>Dry Fruit Mix_15-2880</t>
        </is>
      </c>
      <c r="E367" s="5" t="inlineStr">
        <is>
          <t>Premium Panchmeva Farmley Standee Pouch 160g</t>
        </is>
      </c>
      <c r="F367" s="5" t="inlineStr">
        <is>
          <t>Trail Mixes</t>
        </is>
      </c>
      <c r="G367" s="25" t="n">
        <v>480</v>
      </c>
      <c r="H367" s="25" t="n">
        <v>3000</v>
      </c>
    </row>
    <row r="368">
      <c r="A368" s="5" t="inlineStr">
        <is>
          <t>Quick Commerce</t>
        </is>
      </c>
      <c r="B368" s="5" t="inlineStr">
        <is>
          <t>Instamart</t>
        </is>
      </c>
      <c r="C368" s="5" t="inlineStr">
        <is>
          <t>Indore</t>
        </is>
      </c>
      <c r="D368" s="5" t="inlineStr">
        <is>
          <t>Seeds_11-2954</t>
        </is>
      </c>
      <c r="E368" s="5" t="inlineStr">
        <is>
          <t>Chia Seed Farmley Standee Pouch 500g</t>
        </is>
      </c>
      <c r="F368" s="5" t="inlineStr">
        <is>
          <t>Chia Seeds</t>
        </is>
      </c>
      <c r="G368" s="25" t="n">
        <v>600</v>
      </c>
      <c r="H368" s="25" t="n">
        <v>1200</v>
      </c>
    </row>
    <row r="369">
      <c r="A369" s="5" t="inlineStr">
        <is>
          <t>Quick Commerce</t>
        </is>
      </c>
      <c r="B369" s="5" t="inlineStr">
        <is>
          <t>Instamart</t>
        </is>
      </c>
      <c r="C369" s="5" t="inlineStr">
        <is>
          <t>Udupi</t>
        </is>
      </c>
      <c r="D369" s="5" t="inlineStr">
        <is>
          <t>Cashewnut_3-1987</t>
        </is>
      </c>
      <c r="E369" s="5" t="inlineStr">
        <is>
          <t>Premium W320 Cashew Farmley Standee Pouch 500 g</t>
        </is>
      </c>
      <c r="F369" s="5" t="inlineStr">
        <is>
          <t>Cashew</t>
        </is>
      </c>
      <c r="G369" s="25" t="n">
        <v>300</v>
      </c>
      <c r="H369" s="25" t="n">
        <v>600</v>
      </c>
    </row>
    <row r="370">
      <c r="A370" s="5" t="inlineStr">
        <is>
          <t>Quick Commerce</t>
        </is>
      </c>
      <c r="B370" s="5" t="inlineStr">
        <is>
          <t>Instamart</t>
        </is>
      </c>
      <c r="C370" s="5" t="inlineStr">
        <is>
          <t>Indore</t>
        </is>
      </c>
      <c r="D370" s="5" t="inlineStr">
        <is>
          <t>Almonds_1-2653</t>
        </is>
      </c>
      <c r="E370" s="5" t="inlineStr">
        <is>
          <t>Roasted &amp; Salted Almonds Farmley Standee Pouch 40 g</t>
        </is>
      </c>
      <c r="F370" s="5" t="inlineStr">
        <is>
          <t>Roasted Almonds</t>
        </is>
      </c>
      <c r="G370" s="25" t="n">
        <v>24</v>
      </c>
      <c r="H370" s="25" t="n">
        <v>600</v>
      </c>
    </row>
    <row r="371">
      <c r="A371" s="5" t="inlineStr">
        <is>
          <t>Quick Commerce</t>
        </is>
      </c>
      <c r="B371" s="5" t="inlineStr">
        <is>
          <t>Instamart</t>
        </is>
      </c>
      <c r="C371" s="5" t="inlineStr">
        <is>
          <t>Purnea</t>
        </is>
      </c>
      <c r="D371" s="5" t="inlineStr">
        <is>
          <t>Makhana_7-2982</t>
        </is>
      </c>
      <c r="E371" s="5" t="inlineStr">
        <is>
          <t>Roasted &amp; Flavored Makhana - Achaari Farmley Composite Jar 77 g</t>
        </is>
      </c>
      <c r="F371" s="5" t="inlineStr">
        <is>
          <t>Roasted &amp; Flavoured Makhana</t>
        </is>
      </c>
      <c r="G371" s="25" t="n">
        <v>61.6</v>
      </c>
      <c r="H371" s="25" t="n">
        <v>800</v>
      </c>
    </row>
    <row r="372">
      <c r="A372" s="5" t="inlineStr">
        <is>
          <t>Quick Commerce</t>
        </is>
      </c>
      <c r="B372" s="5" t="inlineStr">
        <is>
          <t>Instamart</t>
        </is>
      </c>
      <c r="C372" s="5" t="inlineStr">
        <is>
          <t>Purnea</t>
        </is>
      </c>
      <c r="D372" s="5" t="inlineStr">
        <is>
          <t>Makhana_7-2985</t>
        </is>
      </c>
      <c r="E372" s="5" t="inlineStr">
        <is>
          <t>Roasted &amp; Flavored Makhana - Tangy Tomato Farmley Composite Jar 77 g</t>
        </is>
      </c>
      <c r="F372" s="5" t="inlineStr">
        <is>
          <t>Roasted &amp; Flavoured Makhana</t>
        </is>
      </c>
      <c r="G372" s="25" t="n">
        <v>539</v>
      </c>
      <c r="H372" s="25" t="n">
        <v>7000</v>
      </c>
    </row>
    <row r="373">
      <c r="A373" s="5" t="inlineStr">
        <is>
          <t>Quick Commerce</t>
        </is>
      </c>
      <c r="B373" s="5" t="inlineStr">
        <is>
          <t>Instamart</t>
        </is>
      </c>
      <c r="C373" s="5" t="inlineStr">
        <is>
          <t>Indore</t>
        </is>
      </c>
      <c r="D373" s="5" t="inlineStr">
        <is>
          <t>Walnut_12-1535</t>
        </is>
      </c>
      <c r="E373" s="5" t="inlineStr">
        <is>
          <t>Premium Broken Walnut Kernels Farmley Standee Pouch 200 g</t>
        </is>
      </c>
      <c r="F373" s="5" t="inlineStr">
        <is>
          <t>Walnut</t>
        </is>
      </c>
      <c r="G373" s="25" t="n">
        <v>600</v>
      </c>
      <c r="H373" s="25" t="n">
        <v>3000</v>
      </c>
    </row>
    <row r="374">
      <c r="A374" s="5" t="inlineStr">
        <is>
          <t>Quick Commerce</t>
        </is>
      </c>
      <c r="B374" s="5" t="inlineStr">
        <is>
          <t>Instamart</t>
        </is>
      </c>
      <c r="C374" s="5" t="inlineStr">
        <is>
          <t>Indore</t>
        </is>
      </c>
      <c r="D374" s="5" t="inlineStr">
        <is>
          <t>Fig_6-2464</t>
        </is>
      </c>
      <c r="E374" s="5" t="inlineStr">
        <is>
          <t>Premium Anjeer Farmley Standee Pouch 200 g</t>
        </is>
      </c>
      <c r="F374" s="5" t="inlineStr">
        <is>
          <t>Figs</t>
        </is>
      </c>
      <c r="G374" s="25" t="n">
        <v>360</v>
      </c>
      <c r="H374" s="25" t="n">
        <v>1800</v>
      </c>
    </row>
    <row r="375">
      <c r="A375" s="5" t="inlineStr">
        <is>
          <t>Quick Commerce</t>
        </is>
      </c>
      <c r="B375" s="5" t="inlineStr">
        <is>
          <t>Instamart</t>
        </is>
      </c>
      <c r="C375" s="5" t="inlineStr">
        <is>
          <t>Purnea</t>
        </is>
      </c>
      <c r="D375" s="5" t="inlineStr">
        <is>
          <t>Makhana_7-2980</t>
        </is>
      </c>
      <c r="E375" s="5" t="inlineStr">
        <is>
          <t>Roasted &amp; Flavored Makhana - Mint Farmley Composite Jar 77 g</t>
        </is>
      </c>
      <c r="F375" s="5" t="inlineStr">
        <is>
          <t>Roasted &amp; Flavoured Makhana</t>
        </is>
      </c>
      <c r="G375" s="25" t="n">
        <v>231</v>
      </c>
      <c r="H375" s="25" t="n">
        <v>3000</v>
      </c>
    </row>
    <row r="376">
      <c r="A376" s="5" t="inlineStr">
        <is>
          <t>Quick Commerce</t>
        </is>
      </c>
      <c r="B376" s="5" t="inlineStr">
        <is>
          <t>Instamart</t>
        </is>
      </c>
      <c r="C376" s="5" t="inlineStr">
        <is>
          <t>Indore</t>
        </is>
      </c>
      <c r="D376" s="5" t="inlineStr">
        <is>
          <t>Dry Fruit Mix_15-30160</t>
        </is>
      </c>
      <c r="E376" s="5" t="inlineStr">
        <is>
          <t>Trail Mix Farmley Composite Jar 325 g</t>
        </is>
      </c>
      <c r="F376" s="5" t="inlineStr">
        <is>
          <t>Trail Mixes</t>
        </is>
      </c>
      <c r="G376" s="25" t="n">
        <v>819</v>
      </c>
      <c r="H376" s="25" t="n">
        <v>2520</v>
      </c>
    </row>
    <row r="377">
      <c r="A377" s="5" t="inlineStr">
        <is>
          <t>Quick Commerce</t>
        </is>
      </c>
      <c r="B377" s="5" t="inlineStr">
        <is>
          <t>Instamart</t>
        </is>
      </c>
      <c r="C377" s="5" t="inlineStr">
        <is>
          <t>Indore</t>
        </is>
      </c>
      <c r="D377" s="5" t="inlineStr">
        <is>
          <t>Seeds_11-2675</t>
        </is>
      </c>
      <c r="E377" s="5" t="inlineStr">
        <is>
          <t>Farmley Seeds Combo - Chia Seeds, Flax Seeds, Pumpkin Seeds, Sunflower Seeds Farmley Standee Pouch 800 g (200 g Each)</t>
        </is>
      </c>
      <c r="F377" s="5" t="inlineStr">
        <is>
          <t>Other Seeds</t>
        </is>
      </c>
      <c r="G377" s="25" t="n">
        <v>1440</v>
      </c>
      <c r="H377" s="25" t="n">
        <v>1800</v>
      </c>
    </row>
    <row r="378">
      <c r="A378" s="5" t="inlineStr">
        <is>
          <t>Quick Commerce</t>
        </is>
      </c>
      <c r="B378" s="5" t="inlineStr">
        <is>
          <t>Instamart</t>
        </is>
      </c>
      <c r="C378" s="5" t="inlineStr">
        <is>
          <t>Indore</t>
        </is>
      </c>
      <c r="D378" s="5" t="inlineStr">
        <is>
          <t>Dry Fruit Mix_15-30173</t>
        </is>
      </c>
      <c r="E378" s="5" t="inlineStr">
        <is>
          <t>Premium Panchmeva Farmley 905g Jar</t>
        </is>
      </c>
      <c r="F378" s="5" t="inlineStr">
        <is>
          <t>Trail Mixes</t>
        </is>
      </c>
      <c r="G378" s="25" t="n">
        <v>1357.5</v>
      </c>
      <c r="H378" s="25" t="n">
        <v>1500</v>
      </c>
    </row>
    <row r="379">
      <c r="A379" s="5" t="inlineStr">
        <is>
          <t>Quick Commerce</t>
        </is>
      </c>
      <c r="B379" s="5" t="inlineStr">
        <is>
          <t>Instamart</t>
        </is>
      </c>
      <c r="C379" s="5" t="inlineStr">
        <is>
          <t>Indore</t>
        </is>
      </c>
      <c r="D379" s="5" t="inlineStr">
        <is>
          <t>Seeds_11-2932</t>
        </is>
      </c>
      <c r="E379" s="5" t="inlineStr">
        <is>
          <t>Basil Seeds Farmley Standee pouch 300g</t>
        </is>
      </c>
      <c r="F379" s="5" t="inlineStr">
        <is>
          <t>Other Seeds</t>
        </is>
      </c>
      <c r="G379" s="25" t="n">
        <v>1800</v>
      </c>
      <c r="H379" s="25" t="n">
        <v>6000</v>
      </c>
    </row>
    <row r="380">
      <c r="A380" s="5" t="inlineStr">
        <is>
          <t>Quick Commerce</t>
        </is>
      </c>
      <c r="B380" s="5" t="inlineStr">
        <is>
          <t>Instamart</t>
        </is>
      </c>
      <c r="C380" s="5" t="inlineStr">
        <is>
          <t>Indore</t>
        </is>
      </c>
      <c r="D380" s="5" t="inlineStr">
        <is>
          <t>Dates_4-2931</t>
        </is>
      </c>
      <c r="E380" s="5" t="inlineStr">
        <is>
          <t>Date Powder Farmley Standee pouch 200 g</t>
        </is>
      </c>
      <c r="F380" s="5" t="inlineStr">
        <is>
          <t>Dates</t>
        </is>
      </c>
      <c r="G380" s="25" t="n">
        <v>1000</v>
      </c>
      <c r="H380" s="25" t="n">
        <v>5000</v>
      </c>
    </row>
    <row r="381">
      <c r="A381" s="5" t="inlineStr">
        <is>
          <t>Quick Commerce</t>
        </is>
      </c>
      <c r="B381" s="5" t="inlineStr">
        <is>
          <t>Instamart</t>
        </is>
      </c>
      <c r="C381" s="5" t="inlineStr">
        <is>
          <t>Indore</t>
        </is>
      </c>
      <c r="D381" s="5" t="inlineStr">
        <is>
          <t>Apricot_2-2540</t>
        </is>
      </c>
      <c r="E381" s="5" t="inlineStr">
        <is>
          <t>Premium Turkish Dried Apricot Farmley Standee Pouch 200 g</t>
        </is>
      </c>
      <c r="F381" s="5" t="inlineStr">
        <is>
          <t>Apricots</t>
        </is>
      </c>
      <c r="G381" s="25" t="n">
        <v>600</v>
      </c>
      <c r="H381" s="25" t="n">
        <v>3000</v>
      </c>
    </row>
    <row r="382">
      <c r="A382" s="5" t="inlineStr">
        <is>
          <t>Quick Commerce</t>
        </is>
      </c>
      <c r="B382" s="5" t="inlineStr">
        <is>
          <t>Instamart</t>
        </is>
      </c>
      <c r="C382" s="5" t="inlineStr">
        <is>
          <t>Indore</t>
        </is>
      </c>
      <c r="D382" s="5" t="inlineStr">
        <is>
          <t>Pistachio_8-1731</t>
        </is>
      </c>
      <c r="E382" s="5" t="inlineStr">
        <is>
          <t>Premium California Roasted &amp; Salted Pistachios Farmley Standee Pouch 200 g</t>
        </is>
      </c>
      <c r="F382" s="5" t="inlineStr">
        <is>
          <t>Pistachio</t>
        </is>
      </c>
      <c r="G382" s="25" t="n">
        <v>700</v>
      </c>
      <c r="H382" s="25" t="n">
        <v>3500</v>
      </c>
    </row>
    <row r="383">
      <c r="A383" s="5" t="inlineStr">
        <is>
          <t>Quick Commerce</t>
        </is>
      </c>
      <c r="B383" s="5" t="inlineStr">
        <is>
          <t>Instamart</t>
        </is>
      </c>
      <c r="C383" s="5" t="inlineStr">
        <is>
          <t>Indore</t>
        </is>
      </c>
      <c r="D383" s="5" t="inlineStr">
        <is>
          <t>Seeds_11-2868</t>
        </is>
      </c>
      <c r="E383" s="5" t="inlineStr">
        <is>
          <t>Quinoa seeds Farmley Standee Pouch 500g</t>
        </is>
      </c>
      <c r="F383" s="5" t="inlineStr">
        <is>
          <t>Other Seeds</t>
        </is>
      </c>
      <c r="G383" s="25" t="n">
        <v>3250</v>
      </c>
      <c r="H383" s="25" t="n">
        <v>6500</v>
      </c>
    </row>
    <row r="384">
      <c r="A384" s="5" t="inlineStr">
        <is>
          <t>Quick Commerce</t>
        </is>
      </c>
      <c r="B384" s="5" t="inlineStr">
        <is>
          <t>Instamart</t>
        </is>
      </c>
      <c r="C384" s="5" t="inlineStr">
        <is>
          <t>Purnea</t>
        </is>
      </c>
      <c r="D384" s="5" t="inlineStr">
        <is>
          <t>Makhana_7-2981</t>
        </is>
      </c>
      <c r="E384" s="5" t="inlineStr">
        <is>
          <t>Roasted &amp; Flavored Makhana - Black Pepper Farmley Composite jar 77 g</t>
        </is>
      </c>
      <c r="F384" s="5" t="inlineStr">
        <is>
          <t>Roasted &amp; Flavoured Makhana</t>
        </is>
      </c>
      <c r="G384" s="25" t="n">
        <v>231</v>
      </c>
      <c r="H384" s="25" t="n">
        <v>3000</v>
      </c>
    </row>
    <row r="385">
      <c r="A385" s="5" t="inlineStr">
        <is>
          <t>Quick Commerce</t>
        </is>
      </c>
      <c r="B385" s="5" t="inlineStr">
        <is>
          <t>Instamart</t>
        </is>
      </c>
      <c r="C385" s="5" t="inlineStr">
        <is>
          <t>Indore</t>
        </is>
      </c>
      <c r="D385" s="5" t="inlineStr">
        <is>
          <t>Dry Fruit Mix_15-2402</t>
        </is>
      </c>
      <c r="E385" s="5" t="inlineStr">
        <is>
          <t>Trail Mix Farmley Standee Pouch 200 g</t>
        </is>
      </c>
      <c r="F385" s="5" t="inlineStr">
        <is>
          <t>Trail Mixes</t>
        </is>
      </c>
      <c r="G385" s="25" t="n">
        <v>2214</v>
      </c>
      <c r="H385" s="25" t="n">
        <v>11070</v>
      </c>
    </row>
    <row r="386">
      <c r="A386" s="5" t="inlineStr">
        <is>
          <t>Quick Commerce</t>
        </is>
      </c>
      <c r="B386" s="5" t="inlineStr">
        <is>
          <t>Instamart</t>
        </is>
      </c>
      <c r="C386" s="5" t="inlineStr">
        <is>
          <t>Purnea</t>
        </is>
      </c>
      <c r="D386" s="5" t="inlineStr">
        <is>
          <t>Makhana_7-2983</t>
        </is>
      </c>
      <c r="E386" s="5" t="inlineStr">
        <is>
          <t>Roasted &amp; Flavored Makhana - Peri Peri Farmley Composite Jar 77 g</t>
        </is>
      </c>
      <c r="F386" s="5" t="inlineStr">
        <is>
          <t>Roasted &amp; Flavoured Makhana</t>
        </is>
      </c>
      <c r="G386" s="25" t="n">
        <v>1540</v>
      </c>
      <c r="H386" s="25" t="n">
        <v>20000</v>
      </c>
    </row>
    <row r="387">
      <c r="A387" s="5" t="inlineStr">
        <is>
          <t>Quick Commerce</t>
        </is>
      </c>
      <c r="B387" s="5" t="inlineStr">
        <is>
          <t>Instamart</t>
        </is>
      </c>
      <c r="C387" s="5" t="inlineStr">
        <is>
          <t>Udupi</t>
        </is>
      </c>
      <c r="D387" s="5" t="inlineStr">
        <is>
          <t>Cashewnut_3-447</t>
        </is>
      </c>
      <c r="E387" s="5" t="inlineStr">
        <is>
          <t>Popular W400 Cashew Farmley Generic Pouch 500 g</t>
        </is>
      </c>
      <c r="F387" s="5" t="inlineStr">
        <is>
          <t>Cashew</t>
        </is>
      </c>
      <c r="G387" s="25" t="n">
        <v>1000</v>
      </c>
      <c r="H387" s="25" t="n">
        <v>2000</v>
      </c>
    </row>
    <row r="388">
      <c r="A388" s="5" t="inlineStr">
        <is>
          <t>Quick Commerce</t>
        </is>
      </c>
      <c r="B388" s="5" t="inlineStr">
        <is>
          <t>Instamart</t>
        </is>
      </c>
      <c r="C388" s="5" t="inlineStr">
        <is>
          <t>Indore</t>
        </is>
      </c>
      <c r="D388" s="5" t="inlineStr">
        <is>
          <t>Cashewnut_3-2973</t>
        </is>
      </c>
      <c r="E388" s="5" t="inlineStr">
        <is>
          <t>Roasted &amp; Salted Cashew - Farmley Standee Pouch 36 g - Retail</t>
        </is>
      </c>
      <c r="F388" s="5" t="inlineStr">
        <is>
          <t>Roasted &amp; Flavoured Cashew</t>
        </is>
      </c>
      <c r="G388" s="25" t="n">
        <v>432</v>
      </c>
      <c r="H388" s="25" t="n">
        <v>12000</v>
      </c>
    </row>
    <row r="389">
      <c r="A389" s="5" t="inlineStr">
        <is>
          <t>Quick Commerce</t>
        </is>
      </c>
      <c r="B389" s="5" t="inlineStr">
        <is>
          <t>Instamart</t>
        </is>
      </c>
      <c r="C389" s="5" t="inlineStr">
        <is>
          <t>Indore</t>
        </is>
      </c>
      <c r="D389" s="5" t="inlineStr">
        <is>
          <t>Dry Fruit Mix_15-2403</t>
        </is>
      </c>
      <c r="E389" s="5" t="inlineStr">
        <is>
          <t>Seed Mix Farmley Standee Pouch 200 g</t>
        </is>
      </c>
      <c r="F389" s="5" t="inlineStr">
        <is>
          <t>Seed Mix</t>
        </is>
      </c>
      <c r="G389" s="25" t="n">
        <v>3000</v>
      </c>
      <c r="H389" s="25" t="n">
        <v>15000</v>
      </c>
    </row>
    <row r="390">
      <c r="A390" s="5" t="inlineStr">
        <is>
          <t>Quick Commerce</t>
        </is>
      </c>
      <c r="B390" s="5" t="inlineStr">
        <is>
          <t>Instamart</t>
        </is>
      </c>
      <c r="C390" s="5" t="inlineStr">
        <is>
          <t>Indore</t>
        </is>
      </c>
      <c r="D390" s="5" t="inlineStr">
        <is>
          <t>Almonds_1-1750</t>
        </is>
      </c>
      <c r="E390" s="5" t="inlineStr">
        <is>
          <t>Popular California Almonds Farmley Standee Pouch 500 g</t>
        </is>
      </c>
      <c r="F390" s="5" t="inlineStr">
        <is>
          <t>Almonds</t>
        </is>
      </c>
      <c r="G390" s="25" t="n">
        <v>1500</v>
      </c>
      <c r="H390" s="25" t="n">
        <v>3000</v>
      </c>
    </row>
    <row r="391">
      <c r="A391" s="5" t="inlineStr">
        <is>
          <t>Quick Commerce</t>
        </is>
      </c>
      <c r="B391" s="5" t="inlineStr">
        <is>
          <t>Instamart</t>
        </is>
      </c>
      <c r="C391" s="5" t="inlineStr">
        <is>
          <t>Purnea</t>
        </is>
      </c>
      <c r="D391" s="5" t="inlineStr">
        <is>
          <t>Makhana_7-30098</t>
        </is>
      </c>
      <c r="E391" s="5" t="inlineStr">
        <is>
          <t>Prasadam Makhana Center Seal Pouch 200 g- NEW</t>
        </is>
      </c>
      <c r="F391" s="5" t="inlineStr">
        <is>
          <t>Makhana Raw</t>
        </is>
      </c>
      <c r="G391" s="25" t="n">
        <v>2400</v>
      </c>
      <c r="H391" s="25" t="n">
        <v>12000</v>
      </c>
    </row>
    <row r="392">
      <c r="A392" s="5" t="inlineStr">
        <is>
          <t>Quick Commerce</t>
        </is>
      </c>
      <c r="B392" s="5" t="inlineStr">
        <is>
          <t>Instamart</t>
        </is>
      </c>
      <c r="C392" s="5" t="inlineStr">
        <is>
          <t>Purnea</t>
        </is>
      </c>
      <c r="D392" s="5" t="inlineStr">
        <is>
          <t>Makhana_7-2984</t>
        </is>
      </c>
      <c r="E392" s="5" t="inlineStr">
        <is>
          <t>Roasted &amp; Salted Makhana Farmley Composite Jar 77 g</t>
        </is>
      </c>
      <c r="F392" s="5" t="inlineStr">
        <is>
          <t>Roasted &amp; Flavoured Makhana</t>
        </is>
      </c>
      <c r="G392" s="25" t="n">
        <v>2695</v>
      </c>
      <c r="H392" s="25" t="n">
        <v>35000</v>
      </c>
    </row>
    <row r="393">
      <c r="A393" s="5" t="inlineStr">
        <is>
          <t>Quick Commerce</t>
        </is>
      </c>
      <c r="B393" s="5" t="inlineStr">
        <is>
          <t>Instamart</t>
        </is>
      </c>
      <c r="C393" s="5" t="inlineStr">
        <is>
          <t>Indore</t>
        </is>
      </c>
      <c r="D393" s="5" t="inlineStr">
        <is>
          <t>Dried Fruits_5-30134</t>
        </is>
      </c>
      <c r="E393" s="5" t="inlineStr">
        <is>
          <t>Masala Cranberry Farmley Pillow Pack 18g- single serve</t>
        </is>
      </c>
      <c r="F393" s="5" t="inlineStr">
        <is>
          <t>Cranberries</t>
        </is>
      </c>
      <c r="G393" s="25" t="n">
        <v>54</v>
      </c>
      <c r="H393" s="25" t="n">
        <v>3000</v>
      </c>
    </row>
    <row r="394">
      <c r="A394" s="5" t="inlineStr">
        <is>
          <t>Quick Commerce</t>
        </is>
      </c>
      <c r="B394" s="5" t="inlineStr">
        <is>
          <t>Instamart</t>
        </is>
      </c>
      <c r="C394" s="5" t="inlineStr">
        <is>
          <t>Indore</t>
        </is>
      </c>
      <c r="D394" s="5" t="inlineStr">
        <is>
          <t>Cashewnut_3-2978</t>
        </is>
      </c>
      <c r="E394" s="5" t="inlineStr">
        <is>
          <t>Roasted &amp; Salted Cashew - Farmley Standee Pouch 150 g</t>
        </is>
      </c>
      <c r="F394" s="5" t="inlineStr">
        <is>
          <t>Roasted &amp; Flavoured Cashew</t>
        </is>
      </c>
      <c r="G394" s="25" t="n">
        <v>801</v>
      </c>
      <c r="H394" s="25" t="n">
        <v>5340</v>
      </c>
    </row>
    <row r="395">
      <c r="A395" s="5" t="inlineStr">
        <is>
          <t>Quick Commerce</t>
        </is>
      </c>
      <c r="B395" s="5" t="inlineStr">
        <is>
          <t>Instamart</t>
        </is>
      </c>
      <c r="C395" s="5" t="inlineStr">
        <is>
          <t>Indore</t>
        </is>
      </c>
      <c r="D395" s="5" t="inlineStr">
        <is>
          <t>Seeds_11-2549</t>
        </is>
      </c>
      <c r="E395" s="5" t="inlineStr">
        <is>
          <t>Premium Sunflower Seeds Farmley Standee Pouch 200 g</t>
        </is>
      </c>
      <c r="F395" s="5" t="inlineStr">
        <is>
          <t>Other Seeds</t>
        </is>
      </c>
      <c r="G395" s="25" t="n">
        <v>2400</v>
      </c>
      <c r="H395" s="25" t="n">
        <v>12000</v>
      </c>
    </row>
    <row r="396">
      <c r="A396" s="5" t="inlineStr">
        <is>
          <t>Quick Commerce</t>
        </is>
      </c>
      <c r="B396" s="5" t="inlineStr">
        <is>
          <t>Instamart</t>
        </is>
      </c>
      <c r="C396" s="5" t="inlineStr">
        <is>
          <t>Udupi</t>
        </is>
      </c>
      <c r="D396" s="5" t="inlineStr">
        <is>
          <t>Cashewnut_3-1736</t>
        </is>
      </c>
      <c r="E396" s="5" t="inlineStr">
        <is>
          <t>Premium W320 Cashew Farmley Vacuum Standee Pouch 250 g</t>
        </is>
      </c>
      <c r="F396" s="5" t="inlineStr">
        <is>
          <t>Cashew</t>
        </is>
      </c>
      <c r="G396" s="25" t="n">
        <v>125</v>
      </c>
      <c r="H396" s="25" t="n">
        <v>500</v>
      </c>
    </row>
    <row r="397">
      <c r="A397" s="5" t="inlineStr">
        <is>
          <t>Quick Commerce</t>
        </is>
      </c>
      <c r="B397" s="5" t="inlineStr">
        <is>
          <t>Instamart</t>
        </is>
      </c>
      <c r="C397" s="5" t="inlineStr">
        <is>
          <t>Indore</t>
        </is>
      </c>
      <c r="D397" s="5" t="inlineStr">
        <is>
          <t>Dry Fruit Mix_15-2404</t>
        </is>
      </c>
      <c r="E397" s="5" t="inlineStr">
        <is>
          <t>Berry Mix Farmley Standee Pouch 200 g</t>
        </is>
      </c>
      <c r="F397" s="5" t="inlineStr">
        <is>
          <t>Berry Mix</t>
        </is>
      </c>
      <c r="G397" s="25" t="n">
        <v>2016</v>
      </c>
      <c r="H397" s="25" t="n">
        <v>10080</v>
      </c>
    </row>
    <row r="398">
      <c r="A398" s="5" t="inlineStr">
        <is>
          <t>Quick Commerce</t>
        </is>
      </c>
      <c r="B398" s="5" t="inlineStr">
        <is>
          <t>Instamart</t>
        </is>
      </c>
      <c r="C398" s="5" t="inlineStr">
        <is>
          <t>Indore</t>
        </is>
      </c>
      <c r="D398" s="5" t="inlineStr">
        <is>
          <t>Dry Fruit Mix_15-30158</t>
        </is>
      </c>
      <c r="E398" s="5" t="inlineStr">
        <is>
          <t>Mexican Peri-Peri Snack Mix Farmley Pillow Pouch 35 g- Single Serve</t>
        </is>
      </c>
      <c r="F398" s="5" t="inlineStr">
        <is>
          <t>Savoury Mixes</t>
        </is>
      </c>
      <c r="G398" s="25" t="n">
        <v>252.28</v>
      </c>
      <c r="H398" s="25" t="n">
        <v>7208</v>
      </c>
    </row>
    <row r="399">
      <c r="A399" s="5" t="inlineStr">
        <is>
          <t>Quick Commerce</t>
        </is>
      </c>
      <c r="B399" s="5" t="inlineStr">
        <is>
          <t>Instamart</t>
        </is>
      </c>
      <c r="C399" s="5" t="inlineStr">
        <is>
          <t>Indore</t>
        </is>
      </c>
      <c r="D399" s="5" t="inlineStr">
        <is>
          <t>Seeds_11-2550</t>
        </is>
      </c>
      <c r="E399" s="5" t="inlineStr">
        <is>
          <t>Premium Flax Seeds Farmley Standee Pouch 200 g</t>
        </is>
      </c>
      <c r="F399" s="5" t="inlineStr">
        <is>
          <t>Other Seeds</t>
        </is>
      </c>
      <c r="G399" s="25" t="n">
        <v>2800</v>
      </c>
      <c r="H399" s="25" t="n">
        <v>14000</v>
      </c>
    </row>
    <row r="400">
      <c r="A400" s="5" t="inlineStr">
        <is>
          <t>Quick Commerce</t>
        </is>
      </c>
      <c r="B400" s="5" t="inlineStr">
        <is>
          <t>Instamart</t>
        </is>
      </c>
      <c r="C400" s="5" t="inlineStr">
        <is>
          <t>Purnea</t>
        </is>
      </c>
      <c r="D400" s="5" t="inlineStr">
        <is>
          <t>Makhana_7-2999</t>
        </is>
      </c>
      <c r="E400" s="5" t="inlineStr">
        <is>
          <t>Roasted &amp; Flavoured Salt &amp; Pepper Makhana Farmley Jar 55 g</t>
        </is>
      </c>
      <c r="F400" s="5" t="inlineStr">
        <is>
          <t>Roasted &amp; Flavoured Makhana</t>
        </is>
      </c>
      <c r="G400" s="25" t="n">
        <v>220</v>
      </c>
      <c r="H400" s="25" t="n">
        <v>4000</v>
      </c>
    </row>
    <row r="401">
      <c r="A401" s="5" t="inlineStr">
        <is>
          <t>Quick Commerce</t>
        </is>
      </c>
      <c r="B401" s="5" t="inlineStr">
        <is>
          <t>Instamart</t>
        </is>
      </c>
      <c r="C401" s="5" t="inlineStr">
        <is>
          <t>Purnea</t>
        </is>
      </c>
      <c r="D401" s="5" t="inlineStr">
        <is>
          <t>Makhana_7-2995</t>
        </is>
      </c>
      <c r="E401" s="5" t="inlineStr">
        <is>
          <t>Roasted &amp; Flavoured Cream &amp; Onion Makhana Farmley Jar 55 g</t>
        </is>
      </c>
      <c r="F401" s="5" t="inlineStr">
        <is>
          <t>Roasted &amp; Flavoured Makhana</t>
        </is>
      </c>
      <c r="G401" s="25" t="n">
        <v>385</v>
      </c>
      <c r="H401" s="25" t="n">
        <v>7000</v>
      </c>
    </row>
    <row r="402">
      <c r="A402" s="5" t="inlineStr">
        <is>
          <t>Quick Commerce</t>
        </is>
      </c>
      <c r="B402" s="5" t="inlineStr">
        <is>
          <t>Instamart</t>
        </is>
      </c>
      <c r="C402" s="5" t="inlineStr">
        <is>
          <t>Indore</t>
        </is>
      </c>
      <c r="D402" s="5" t="inlineStr">
        <is>
          <t>Dried Fruits_5-2543</t>
        </is>
      </c>
      <c r="E402" s="5" t="inlineStr">
        <is>
          <t>Premium California Whole Dried Cranberries Farmley Standee Pouch 200 g</t>
        </is>
      </c>
      <c r="F402" s="5" t="inlineStr">
        <is>
          <t>Cranberries</t>
        </is>
      </c>
      <c r="G402" s="25" t="n">
        <v>1770</v>
      </c>
      <c r="H402" s="25" t="n">
        <v>8850</v>
      </c>
    </row>
    <row r="403">
      <c r="A403" s="5" t="inlineStr">
        <is>
          <t>Quick Commerce</t>
        </is>
      </c>
      <c r="B403" s="5" t="inlineStr">
        <is>
          <t>Instamart</t>
        </is>
      </c>
      <c r="C403" s="5" t="inlineStr">
        <is>
          <t>UD Foods</t>
        </is>
      </c>
      <c r="D403" s="5" t="inlineStr">
        <is>
          <t>Makhana_7-30158</t>
        </is>
      </c>
      <c r="E403" s="5" t="inlineStr">
        <is>
          <t>Makha Shaka Flaming Hot Stix Farmley Pillow Pouch 33g</t>
        </is>
      </c>
      <c r="F403" s="5" t="inlineStr">
        <is>
          <t>Munchies</t>
        </is>
      </c>
      <c r="G403" s="25" t="n">
        <v>1650</v>
      </c>
      <c r="H403" s="25" t="n">
        <v>50000</v>
      </c>
    </row>
    <row r="404">
      <c r="A404" s="5" t="inlineStr">
        <is>
          <t>Quick Commerce</t>
        </is>
      </c>
      <c r="B404" s="5" t="inlineStr">
        <is>
          <t>Instamart</t>
        </is>
      </c>
      <c r="C404" s="5" t="inlineStr">
        <is>
          <t>Purnea</t>
        </is>
      </c>
      <c r="D404" s="5" t="inlineStr">
        <is>
          <t>Makhana_7-2994</t>
        </is>
      </c>
      <c r="E404" s="5" t="inlineStr">
        <is>
          <t>Roasted &amp; Salted Makhana Farmley Jar 55 g</t>
        </is>
      </c>
      <c r="F404" s="5" t="inlineStr">
        <is>
          <t>Roasted &amp; Flavoured Makhana</t>
        </is>
      </c>
      <c r="G404" s="25" t="n">
        <v>385</v>
      </c>
      <c r="H404" s="25" t="n">
        <v>7000</v>
      </c>
    </row>
    <row r="405">
      <c r="A405" s="5" t="inlineStr">
        <is>
          <t>Quick Commerce</t>
        </is>
      </c>
      <c r="B405" s="5" t="inlineStr">
        <is>
          <t>Instamart</t>
        </is>
      </c>
      <c r="C405" s="5" t="inlineStr">
        <is>
          <t>Purnea</t>
        </is>
      </c>
      <c r="D405" s="5" t="inlineStr">
        <is>
          <t>Makhana_7-30152</t>
        </is>
      </c>
      <c r="E405" s="5" t="inlineStr">
        <is>
          <t>Roasted &amp; Flavored Makhana - Cream &amp; Onion Farmley Pillow Pouch 20 g</t>
        </is>
      </c>
      <c r="F405" s="5" t="inlineStr">
        <is>
          <t>Roasted &amp; Flavoured Makhana</t>
        </is>
      </c>
      <c r="G405" s="25" t="n">
        <v>500</v>
      </c>
      <c r="H405" s="25" t="n">
        <v>25000</v>
      </c>
    </row>
    <row r="406">
      <c r="A406" s="5" t="inlineStr">
        <is>
          <t>Quick Commerce</t>
        </is>
      </c>
      <c r="B406" s="5" t="inlineStr">
        <is>
          <t>Instamart</t>
        </is>
      </c>
      <c r="C406" s="5" t="inlineStr">
        <is>
          <t>Indore</t>
        </is>
      </c>
      <c r="D406" s="5" t="inlineStr">
        <is>
          <t>Dates_4-3012</t>
        </is>
      </c>
      <c r="E406" s="5" t="inlineStr">
        <is>
          <t>Kalmi Dates Farmley Standee Pouch 200 gms</t>
        </is>
      </c>
      <c r="F406" s="5" t="inlineStr">
        <is>
          <t>Dates</t>
        </is>
      </c>
      <c r="G406" s="25" t="n">
        <v>851.6</v>
      </c>
      <c r="H406" s="25" t="n">
        <v>4258</v>
      </c>
    </row>
    <row r="407">
      <c r="A407" s="5" t="inlineStr">
        <is>
          <t>Quick Commerce</t>
        </is>
      </c>
      <c r="B407" s="5" t="inlineStr">
        <is>
          <t>Instamart</t>
        </is>
      </c>
      <c r="C407" s="5" t="inlineStr">
        <is>
          <t>Indore</t>
        </is>
      </c>
      <c r="D407" s="5" t="inlineStr">
        <is>
          <t>Dry Fruit Mix_15-2801</t>
        </is>
      </c>
      <c r="E407" s="5" t="inlineStr">
        <is>
          <t>Premium Panchmeva Farmley Jar 405 g</t>
        </is>
      </c>
      <c r="F407" s="5" t="inlineStr">
        <is>
          <t>Trail Mixes</t>
        </is>
      </c>
      <c r="G407" s="25" t="n">
        <v>8100</v>
      </c>
      <c r="H407" s="25" t="n">
        <v>20000</v>
      </c>
    </row>
    <row r="408">
      <c r="A408" s="5" t="inlineStr">
        <is>
          <t>Quick Commerce</t>
        </is>
      </c>
      <c r="B408" s="5" t="inlineStr">
        <is>
          <t>Instamart</t>
        </is>
      </c>
      <c r="C408" s="5" t="inlineStr">
        <is>
          <t>Indore</t>
        </is>
      </c>
      <c r="D408" s="5" t="inlineStr">
        <is>
          <t>Seeds_11-2541</t>
        </is>
      </c>
      <c r="E408" s="5" t="inlineStr">
        <is>
          <t>Premium Chia Seeds Farmley Standee Pouch 200 g</t>
        </is>
      </c>
      <c r="F408" s="5" t="inlineStr">
        <is>
          <t>Chia Seeds</t>
        </is>
      </c>
      <c r="G408" s="25" t="n">
        <v>6000</v>
      </c>
      <c r="H408" s="25" t="n">
        <v>30000</v>
      </c>
    </row>
    <row r="409">
      <c r="A409" s="5" t="inlineStr">
        <is>
          <t>Quick Commerce</t>
        </is>
      </c>
      <c r="B409" s="5" t="inlineStr">
        <is>
          <t>Instamart</t>
        </is>
      </c>
      <c r="C409" s="5" t="inlineStr">
        <is>
          <t>UD Foods</t>
        </is>
      </c>
      <c r="D409" s="5" t="inlineStr">
        <is>
          <t>Makhana_7-30160</t>
        </is>
      </c>
      <c r="E409" s="5" t="inlineStr">
        <is>
          <t>Makha Shaka Tomato Stix Farmley Pillow Pouch 33 g</t>
        </is>
      </c>
      <c r="F409" s="5" t="inlineStr">
        <is>
          <t>Munchies</t>
        </is>
      </c>
      <c r="G409" s="25" t="n">
        <v>825</v>
      </c>
      <c r="H409" s="25" t="n">
        <v>25000</v>
      </c>
    </row>
    <row r="410">
      <c r="A410" s="5" t="inlineStr">
        <is>
          <t>Quick Commerce</t>
        </is>
      </c>
      <c r="B410" s="5" t="inlineStr">
        <is>
          <t>Instamart</t>
        </is>
      </c>
      <c r="C410" s="5" t="inlineStr">
        <is>
          <t>Purnea</t>
        </is>
      </c>
      <c r="D410" s="5" t="inlineStr">
        <is>
          <t>Makhana_7-2998</t>
        </is>
      </c>
      <c r="E410" s="5" t="inlineStr">
        <is>
          <t>Roasted &amp; Flavoured Cheddar Cheese Makhana Farmley Jar 55 g</t>
        </is>
      </c>
      <c r="F410" s="5" t="inlineStr">
        <is>
          <t>Roasted &amp; Flavoured Makhana</t>
        </is>
      </c>
      <c r="G410" s="25" t="n">
        <v>660</v>
      </c>
      <c r="H410" s="25" t="n">
        <v>12000</v>
      </c>
    </row>
    <row r="411">
      <c r="A411" s="5" t="inlineStr">
        <is>
          <t>Quick Commerce</t>
        </is>
      </c>
      <c r="B411" s="5" t="inlineStr">
        <is>
          <t>Instamart</t>
        </is>
      </c>
      <c r="C411" s="5" t="inlineStr">
        <is>
          <t>Indore</t>
        </is>
      </c>
      <c r="D411" s="5" t="inlineStr">
        <is>
          <t>Dry Fruit Mix_15-30155</t>
        </is>
      </c>
      <c r="E411" s="5" t="inlineStr">
        <is>
          <t>Premium Panchmeva Farmley Pillow Pouch 30g- single serve</t>
        </is>
      </c>
      <c r="F411" s="5" t="inlineStr">
        <is>
          <t>Trail Mixes</t>
        </is>
      </c>
      <c r="G411" s="25" t="n">
        <v>1016.16</v>
      </c>
      <c r="H411" s="25" t="n">
        <v>33872</v>
      </c>
    </row>
    <row r="412">
      <c r="A412" s="5" t="inlineStr">
        <is>
          <t>Quick Commerce</t>
        </is>
      </c>
      <c r="B412" s="5" t="inlineStr">
        <is>
          <t>Instamart</t>
        </is>
      </c>
      <c r="C412" s="5" t="inlineStr">
        <is>
          <t>Purnea</t>
        </is>
      </c>
      <c r="D412" s="5" t="inlineStr">
        <is>
          <t>Makhana_7-2992</t>
        </is>
      </c>
      <c r="E412" s="5" t="inlineStr">
        <is>
          <t>Roasted &amp; Flavoured Peri Peri Makhana Farmley Jar 55 g</t>
        </is>
      </c>
      <c r="F412" s="5" t="inlineStr">
        <is>
          <t>Roasted &amp; Flavoured Makhana</t>
        </is>
      </c>
      <c r="G412" s="25" t="n">
        <v>385</v>
      </c>
      <c r="H412" s="25" t="n">
        <v>7000</v>
      </c>
    </row>
    <row r="413">
      <c r="A413" s="5" t="inlineStr">
        <is>
          <t>Quick Commerce</t>
        </is>
      </c>
      <c r="B413" s="5" t="inlineStr">
        <is>
          <t>Instamart</t>
        </is>
      </c>
      <c r="C413" s="5" t="inlineStr">
        <is>
          <t>Indore</t>
        </is>
      </c>
      <c r="D413" s="5" t="inlineStr">
        <is>
          <t>Seeds_11-2542</t>
        </is>
      </c>
      <c r="E413" s="5" t="inlineStr">
        <is>
          <t>Premium Jumbo Pumpkin Seeds Farmley Standee Pouch 200 g</t>
        </is>
      </c>
      <c r="F413" s="5" t="inlineStr">
        <is>
          <t>Other Seeds</t>
        </is>
      </c>
      <c r="G413" s="25" t="n">
        <v>5000</v>
      </c>
      <c r="H413" s="25" t="n">
        <v>25000</v>
      </c>
    </row>
    <row r="414">
      <c r="A414" s="5" t="inlineStr">
        <is>
          <t>Quick Commerce</t>
        </is>
      </c>
      <c r="B414" s="5" t="inlineStr">
        <is>
          <t>Instamart</t>
        </is>
      </c>
      <c r="C414" s="5" t="inlineStr">
        <is>
          <t>Indore</t>
        </is>
      </c>
      <c r="D414" s="5" t="inlineStr">
        <is>
          <t>Raisins_10-1738</t>
        </is>
      </c>
      <c r="E414" s="5" t="inlineStr">
        <is>
          <t>Premium Raisin Long Farmley Standee Pouch 200 g</t>
        </is>
      </c>
      <c r="F414" s="5" t="inlineStr">
        <is>
          <t>Raisins</t>
        </is>
      </c>
      <c r="G414" s="25" t="n">
        <v>800</v>
      </c>
      <c r="H414" s="25" t="n">
        <v>4000</v>
      </c>
    </row>
    <row r="415">
      <c r="A415" s="5" t="inlineStr">
        <is>
          <t>Quick Commerce</t>
        </is>
      </c>
      <c r="B415" s="5" t="inlineStr">
        <is>
          <t>Instamart</t>
        </is>
      </c>
      <c r="C415" s="5" t="inlineStr">
        <is>
          <t>UD Foods</t>
        </is>
      </c>
      <c r="D415" s="5" t="inlineStr">
        <is>
          <t>Makhana_7-30159</t>
        </is>
      </c>
      <c r="E415" s="5" t="inlineStr">
        <is>
          <t>Makha Shaka Achari Stix Farmley Pillow Pouch 33 g</t>
        </is>
      </c>
      <c r="F415" s="5" t="inlineStr">
        <is>
          <t>Munchies</t>
        </is>
      </c>
      <c r="G415" s="25" t="n">
        <v>1155</v>
      </c>
      <c r="H415" s="25" t="n">
        <v>35000</v>
      </c>
    </row>
    <row r="416">
      <c r="A416" s="5" t="inlineStr">
        <is>
          <t>Quick Commerce</t>
        </is>
      </c>
      <c r="B416" s="5" t="inlineStr">
        <is>
          <t>Instamart</t>
        </is>
      </c>
      <c r="C416" s="5" t="inlineStr">
        <is>
          <t>Purnea</t>
        </is>
      </c>
      <c r="D416" s="5" t="inlineStr">
        <is>
          <t>Makhana_7-2986</t>
        </is>
      </c>
      <c r="E416" s="5" t="inlineStr">
        <is>
          <t>Roasted &amp; Flavored Makhana -Cream and Onion Farmley Composite Jar 77 g</t>
        </is>
      </c>
      <c r="F416" s="5" t="inlineStr">
        <is>
          <t>Roasted &amp; Flavoured Makhana</t>
        </is>
      </c>
      <c r="G416" s="25" t="n">
        <v>1694</v>
      </c>
      <c r="H416" s="25" t="n">
        <v>22000</v>
      </c>
    </row>
    <row r="417">
      <c r="A417" s="5" t="inlineStr">
        <is>
          <t>Quick Commerce</t>
        </is>
      </c>
      <c r="B417" s="5" t="inlineStr">
        <is>
          <t>Instamart</t>
        </is>
      </c>
      <c r="C417" s="5" t="inlineStr">
        <is>
          <t>Indore</t>
        </is>
      </c>
      <c r="D417" s="5" t="inlineStr">
        <is>
          <t>Seeds_11-20160</t>
        </is>
      </c>
      <c r="E417" s="5" t="inlineStr">
        <is>
          <t>Roasted &amp; Salted Pumpkin seeds Pillow Pouch Farmley 24 g- single serve</t>
        </is>
      </c>
      <c r="F417" s="5" t="inlineStr">
        <is>
          <t>Other Seeds</t>
        </is>
      </c>
      <c r="G417" s="25" t="n">
        <v>144</v>
      </c>
      <c r="H417" s="25" t="n">
        <v>6000</v>
      </c>
    </row>
    <row r="418">
      <c r="A418" s="5" t="inlineStr">
        <is>
          <t>Quick Commerce</t>
        </is>
      </c>
      <c r="B418" s="5" t="inlineStr">
        <is>
          <t>Instamart</t>
        </is>
      </c>
      <c r="C418" s="5" t="inlineStr">
        <is>
          <t>Indore</t>
        </is>
      </c>
      <c r="D418" s="5" t="inlineStr">
        <is>
          <t>Dry Fruit Mix_15-30134</t>
        </is>
      </c>
      <c r="E418" s="5" t="inlineStr">
        <is>
          <t>Smokey BBQ Party Mix Pillow Pouch Farmley 28 g- Single serve</t>
        </is>
      </c>
      <c r="F418" s="5" t="inlineStr">
        <is>
          <t>Savoury Mixes</t>
        </is>
      </c>
      <c r="G418" s="25" t="n">
        <v>168</v>
      </c>
      <c r="H418" s="25" t="n">
        <v>6000</v>
      </c>
    </row>
    <row r="419">
      <c r="A419" s="5" t="inlineStr">
        <is>
          <t>Quick Commerce</t>
        </is>
      </c>
      <c r="B419" s="5" t="inlineStr">
        <is>
          <t>Instamart</t>
        </is>
      </c>
      <c r="C419" s="5" t="inlineStr">
        <is>
          <t>Purnea</t>
        </is>
      </c>
      <c r="D419" s="5" t="inlineStr">
        <is>
          <t>Makhana_7-30153</t>
        </is>
      </c>
      <c r="E419" s="5" t="inlineStr">
        <is>
          <t>Roasted &amp; Flavored Makhana - Peri Peri Farmley Pillow Pouch 20 g</t>
        </is>
      </c>
      <c r="F419" s="5" t="inlineStr">
        <is>
          <t>Roasted &amp; Flavoured Makhana</t>
        </is>
      </c>
      <c r="G419" s="25" t="n">
        <v>240</v>
      </c>
      <c r="H419" s="25" t="n">
        <v>12000</v>
      </c>
    </row>
    <row r="420">
      <c r="A420" s="5" t="inlineStr">
        <is>
          <t>Quick Commerce</t>
        </is>
      </c>
      <c r="B420" s="5" t="inlineStr">
        <is>
          <t>Instamart</t>
        </is>
      </c>
      <c r="C420" s="5" t="inlineStr">
        <is>
          <t>Purnea</t>
        </is>
      </c>
      <c r="D420" s="5" t="inlineStr">
        <is>
          <t>Makhana_7-30155</t>
        </is>
      </c>
      <c r="E420" s="5" t="inlineStr">
        <is>
          <t>Roasted &amp; Salted Makhana Farmley Pillow Pouch 20 g</t>
        </is>
      </c>
      <c r="F420" s="5" t="inlineStr">
        <is>
          <t>Roasted &amp; Flavoured Makhana</t>
        </is>
      </c>
      <c r="G420" s="25" t="n">
        <v>240</v>
      </c>
      <c r="H420" s="25" t="n">
        <v>12000</v>
      </c>
    </row>
    <row r="421">
      <c r="A421" s="5" t="inlineStr">
        <is>
          <t>Quick Commerce</t>
        </is>
      </c>
      <c r="B421" s="5" t="inlineStr">
        <is>
          <t>Instamart</t>
        </is>
      </c>
      <c r="C421" s="5" t="inlineStr">
        <is>
          <t>Indore</t>
        </is>
      </c>
      <c r="D421" s="5" t="inlineStr">
        <is>
          <t>Dates_4-2469</t>
        </is>
      </c>
      <c r="E421" s="5" t="inlineStr">
        <is>
          <t>Premium Omani Fard Dates Farmley standee pouch 400 g</t>
        </is>
      </c>
      <c r="F421" s="5" t="inlineStr">
        <is>
          <t>Dates</t>
        </is>
      </c>
      <c r="G421" s="25" t="n">
        <v>4000</v>
      </c>
      <c r="H421" s="25" t="n">
        <v>10000</v>
      </c>
    </row>
    <row r="422">
      <c r="A422" s="5" t="inlineStr">
        <is>
          <t>Quick Commerce</t>
        </is>
      </c>
      <c r="B422" s="5" t="inlineStr">
        <is>
          <t>Instamart</t>
        </is>
      </c>
      <c r="C422" s="5" t="inlineStr">
        <is>
          <t>UD Foods</t>
        </is>
      </c>
      <c r="D422" s="5" t="inlineStr">
        <is>
          <t>Makhana_7-30157</t>
        </is>
      </c>
      <c r="E422" s="5" t="inlineStr">
        <is>
          <t>Makha Shaka Masala Stix Farmley Pillow Pouch 33 g</t>
        </is>
      </c>
      <c r="F422" s="5" t="inlineStr">
        <is>
          <t>Munchies</t>
        </is>
      </c>
      <c r="G422" s="25" t="n">
        <v>1650</v>
      </c>
      <c r="H422" s="25" t="n">
        <v>50000</v>
      </c>
    </row>
    <row r="423">
      <c r="A423" s="5" t="inlineStr">
        <is>
          <t>Quick Commerce</t>
        </is>
      </c>
      <c r="B423" s="5" t="inlineStr">
        <is>
          <t>Instamart</t>
        </is>
      </c>
      <c r="C423" s="5" t="inlineStr">
        <is>
          <t>Indore</t>
        </is>
      </c>
      <c r="D423" s="5" t="inlineStr">
        <is>
          <t>Seeds_11-20155</t>
        </is>
      </c>
      <c r="E423" s="5" t="inlineStr">
        <is>
          <t>Premium Watermelon Seeds Farmley Standee Pouch 100 gms</t>
        </is>
      </c>
      <c r="F423" s="5" t="inlineStr">
        <is>
          <t>Other Seeds</t>
        </is>
      </c>
      <c r="G423" s="25" t="n">
        <v>300</v>
      </c>
      <c r="H423" s="25" t="n">
        <v>3000</v>
      </c>
    </row>
    <row r="424">
      <c r="A424" s="5" t="inlineStr">
        <is>
          <t>Quick Commerce</t>
        </is>
      </c>
      <c r="B424" s="5" t="inlineStr">
        <is>
          <t>Instamart</t>
        </is>
      </c>
      <c r="C424" s="5" t="inlineStr">
        <is>
          <t>Purnea</t>
        </is>
      </c>
      <c r="D424" s="5" t="inlineStr">
        <is>
          <t>Makhana_7-30147</t>
        </is>
      </c>
      <c r="E424" s="5" t="inlineStr">
        <is>
          <t>Roasted &amp; Flavored Makhana-Lemon Chilli 20g</t>
        </is>
      </c>
      <c r="F424" s="5" t="inlineStr">
        <is>
          <t>Roasted &amp; Flavoured Makhana</t>
        </is>
      </c>
      <c r="G424" s="25" t="n">
        <v>100</v>
      </c>
      <c r="H424" s="25" t="n">
        <v>5000</v>
      </c>
    </row>
    <row r="425">
      <c r="A425" s="5" t="inlineStr">
        <is>
          <t>Quick Commerce</t>
        </is>
      </c>
      <c r="B425" s="5" t="inlineStr">
        <is>
          <t>Instamart</t>
        </is>
      </c>
      <c r="C425" s="5" t="inlineStr">
        <is>
          <t>Purnea</t>
        </is>
      </c>
      <c r="D425" s="5" t="inlineStr">
        <is>
          <t>Makhana_7-30146</t>
        </is>
      </c>
      <c r="E425" s="5" t="inlineStr">
        <is>
          <t>Roasted &amp; Flavored Makhana- Cheesy cheddar 20g</t>
        </is>
      </c>
      <c r="F425" s="5" t="inlineStr">
        <is>
          <t>Roasted &amp; Flavoured Makhana</t>
        </is>
      </c>
      <c r="G425" s="25" t="n">
        <v>100</v>
      </c>
      <c r="H425" s="25" t="n">
        <v>5000</v>
      </c>
    </row>
    <row r="426">
      <c r="A426" s="5" t="inlineStr">
        <is>
          <t>Quick Commerce</t>
        </is>
      </c>
      <c r="B426" s="5" t="inlineStr">
        <is>
          <t>Instamart</t>
        </is>
      </c>
      <c r="C426" s="5" t="inlineStr">
        <is>
          <t>Purnea</t>
        </is>
      </c>
      <c r="D426" s="5" t="inlineStr">
        <is>
          <t>Makhana_7-30136</t>
        </is>
      </c>
      <c r="E426" s="5" t="inlineStr">
        <is>
          <t>Roasted &amp; Flavoured Makhana - Lemon Chilli Farmley Composite Jar 77 g</t>
        </is>
      </c>
      <c r="F426" s="5" t="inlineStr">
        <is>
          <t>Roasted &amp; Flavoured Makhana</t>
        </is>
      </c>
      <c r="G426" s="25" t="n">
        <v>231</v>
      </c>
      <c r="H426" s="25" t="n">
        <v>3000</v>
      </c>
    </row>
    <row r="427">
      <c r="A427" s="5" t="inlineStr">
        <is>
          <t>Quick Commerce</t>
        </is>
      </c>
      <c r="B427" s="5" t="inlineStr">
        <is>
          <t>Instamart</t>
        </is>
      </c>
      <c r="C427" s="5" t="inlineStr">
        <is>
          <t>Purnea</t>
        </is>
      </c>
      <c r="D427" s="5" t="inlineStr">
        <is>
          <t>Makhana_7-30149</t>
        </is>
      </c>
      <c r="E427" s="5" t="inlineStr">
        <is>
          <t>Roasted &amp; Flavored Makhana-Minty Pudina 20g</t>
        </is>
      </c>
      <c r="F427" s="5" t="inlineStr">
        <is>
          <t>Roasted &amp; Flavoured Makhana</t>
        </is>
      </c>
      <c r="G427" s="25" t="n">
        <v>100</v>
      </c>
      <c r="H427" s="25" t="n">
        <v>5000</v>
      </c>
    </row>
    <row r="428">
      <c r="A428" s="5" t="inlineStr">
        <is>
          <t>Quick Commerce</t>
        </is>
      </c>
      <c r="B428" s="5" t="inlineStr">
        <is>
          <t>Instamart</t>
        </is>
      </c>
      <c r="C428" s="5" t="inlineStr">
        <is>
          <t>Indore</t>
        </is>
      </c>
      <c r="D428" s="5" t="inlineStr">
        <is>
          <t>Walnut_15-2924</t>
        </is>
      </c>
      <c r="E428" s="5" t="inlineStr">
        <is>
          <t>Premium Broken Walnut Kernels Farmley Standee Pouch- 100g</t>
        </is>
      </c>
      <c r="F428" s="5" t="inlineStr">
        <is>
          <t>Walnut</t>
        </is>
      </c>
      <c r="G428" s="25" t="n">
        <v>300</v>
      </c>
      <c r="H428" s="25" t="n">
        <v>3000</v>
      </c>
    </row>
    <row r="429">
      <c r="A429" s="5" t="inlineStr">
        <is>
          <t>Quick Commerce</t>
        </is>
      </c>
      <c r="B429" s="5" t="inlineStr">
        <is>
          <t>Instamart</t>
        </is>
      </c>
      <c r="C429" s="5" t="inlineStr">
        <is>
          <t>Purnea</t>
        </is>
      </c>
      <c r="D429" s="5" t="inlineStr">
        <is>
          <t>Makhana_7-30151</t>
        </is>
      </c>
      <c r="E429" s="5" t="inlineStr">
        <is>
          <t>Roasted &amp; Flavored Makhana - Tangy Tomato Farmley Pillow Pouch 20 g</t>
        </is>
      </c>
      <c r="F429" s="5" t="inlineStr">
        <is>
          <t>Roasted &amp; Flavoured Makhana</t>
        </is>
      </c>
      <c r="G429" s="25" t="n">
        <v>100</v>
      </c>
      <c r="H429" s="25" t="n">
        <v>5000</v>
      </c>
    </row>
    <row r="430">
      <c r="A430" s="5" t="inlineStr">
        <is>
          <t>Quick Commerce</t>
        </is>
      </c>
      <c r="B430" s="5" t="inlineStr">
        <is>
          <t>Instamart</t>
        </is>
      </c>
      <c r="C430" s="5" t="inlineStr">
        <is>
          <t>Rebela</t>
        </is>
      </c>
      <c r="D430" s="5" t="inlineStr">
        <is>
          <t>Makhana_7-30138</t>
        </is>
      </c>
      <c r="E430" s="5" t="inlineStr">
        <is>
          <t>Makha Shaka Cheese Waves Farmley Pillow Pouch 70 g</t>
        </is>
      </c>
      <c r="F430" s="5" t="inlineStr">
        <is>
          <t>Munchies</t>
        </is>
      </c>
      <c r="G430" s="25" t="n">
        <v>420</v>
      </c>
      <c r="H430" s="25" t="n">
        <v>6000</v>
      </c>
    </row>
    <row r="431">
      <c r="A431" s="5" t="inlineStr">
        <is>
          <t>Quick Commerce</t>
        </is>
      </c>
      <c r="B431" s="5" t="inlineStr">
        <is>
          <t>Instamart</t>
        </is>
      </c>
      <c r="C431" s="5" t="inlineStr">
        <is>
          <t>Rebela</t>
        </is>
      </c>
      <c r="D431" s="5" t="inlineStr">
        <is>
          <t>Makhana_7-30137</t>
        </is>
      </c>
      <c r="E431" s="5" t="inlineStr">
        <is>
          <t>Makha Shaka Imli Waves Farmley Pillow Pouch 70 g</t>
        </is>
      </c>
      <c r="F431" s="5" t="inlineStr">
        <is>
          <t>Munchies</t>
        </is>
      </c>
      <c r="G431" s="25" t="n">
        <v>420</v>
      </c>
      <c r="H431" s="25" t="n">
        <v>6000</v>
      </c>
    </row>
    <row r="432">
      <c r="A432" s="5" t="inlineStr">
        <is>
          <t>Quick Commerce</t>
        </is>
      </c>
      <c r="B432" s="5" t="inlineStr">
        <is>
          <t>Instamart</t>
        </is>
      </c>
      <c r="C432" s="5" t="inlineStr">
        <is>
          <t>Purnea</t>
        </is>
      </c>
      <c r="D432" s="5" t="inlineStr">
        <is>
          <t>Makhana_7-2979</t>
        </is>
      </c>
      <c r="E432" s="5" t="inlineStr">
        <is>
          <t>Roasted &amp; Flavored Makhana -Cheddar Cheese Farmley Composite Jar 77 g</t>
        </is>
      </c>
      <c r="F432" s="5" t="inlineStr">
        <is>
          <t>Roasted &amp; Flavoured Makhana</t>
        </is>
      </c>
      <c r="G432" s="25" t="n">
        <v>308</v>
      </c>
      <c r="H432" s="25" t="n">
        <v>4000</v>
      </c>
    </row>
    <row r="433">
      <c r="A433" s="5" t="inlineStr">
        <is>
          <t>Quick Commerce</t>
        </is>
      </c>
      <c r="B433" s="5" t="inlineStr">
        <is>
          <t>Instamart</t>
        </is>
      </c>
      <c r="C433" s="5" t="inlineStr">
        <is>
          <t>Indore</t>
        </is>
      </c>
      <c r="D433" s="5" t="inlineStr">
        <is>
          <t>Dry Fruit Mix_15-30175</t>
        </is>
      </c>
      <c r="E433" s="5" t="inlineStr">
        <is>
          <t>Seed Mix Farmley Pillow Pouch 30g</t>
        </is>
      </c>
      <c r="F433" s="5" t="inlineStr">
        <is>
          <t>Seed Mix</t>
        </is>
      </c>
      <c r="G433" s="25" t="n">
        <v>150</v>
      </c>
      <c r="H433" s="25" t="n">
        <v>5000</v>
      </c>
    </row>
    <row r="434">
      <c r="A434" s="5" t="inlineStr">
        <is>
          <t>Quick Commerce</t>
        </is>
      </c>
      <c r="B434" s="5" t="inlineStr">
        <is>
          <t>Zepto Limited</t>
        </is>
      </c>
      <c r="C434" s="5" t="inlineStr">
        <is>
          <t>Indore</t>
        </is>
      </c>
      <c r="D434" s="5" t="inlineStr">
        <is>
          <t>Almonds_1-2653</t>
        </is>
      </c>
      <c r="E434" s="5" t="inlineStr">
        <is>
          <t>Roasted &amp; Salted Almonds Farmley Standee Pouch 40 g</t>
        </is>
      </c>
      <c r="F434" s="5" t="inlineStr">
        <is>
          <t>Roasted Almonds</t>
        </is>
      </c>
      <c r="G434" s="25" t="n">
        <v>4</v>
      </c>
      <c r="H434" s="25" t="n">
        <v>100</v>
      </c>
    </row>
    <row r="435">
      <c r="A435" s="5" t="inlineStr">
        <is>
          <t>Quick Commerce</t>
        </is>
      </c>
      <c r="B435" s="5" t="inlineStr">
        <is>
          <t>Zepto Limited</t>
        </is>
      </c>
      <c r="C435" s="5" t="inlineStr">
        <is>
          <t>Rebela</t>
        </is>
      </c>
      <c r="D435" s="5" t="inlineStr">
        <is>
          <t>Makhana_7-30138</t>
        </is>
      </c>
      <c r="E435" s="5" t="inlineStr">
        <is>
          <t>Makha Shaka Cheese Waves Farmley Pillow Pouch 70 g</t>
        </is>
      </c>
      <c r="F435" s="5" t="inlineStr">
        <is>
          <t>Munchies</t>
        </is>
      </c>
      <c r="G435" s="25" t="n">
        <v>1750</v>
      </c>
      <c r="H435" s="25" t="n">
        <v>25000</v>
      </c>
    </row>
    <row r="436">
      <c r="A436" s="5" t="inlineStr">
        <is>
          <t>Quick Commerce</t>
        </is>
      </c>
      <c r="B436" s="5" t="inlineStr">
        <is>
          <t>Zepto Limited</t>
        </is>
      </c>
      <c r="C436" s="5" t="inlineStr">
        <is>
          <t>Rebela</t>
        </is>
      </c>
      <c r="D436" s="5" t="inlineStr">
        <is>
          <t>Makhana_7-30137</t>
        </is>
      </c>
      <c r="E436" s="5" t="inlineStr">
        <is>
          <t>Makha Shaka Imli Waves Farmley Pillow Pouch 70 g</t>
        </is>
      </c>
      <c r="F436" s="5" t="inlineStr">
        <is>
          <t>Munchies</t>
        </is>
      </c>
      <c r="G436" s="25" t="n">
        <v>1750</v>
      </c>
      <c r="H436" s="25" t="n">
        <v>25000</v>
      </c>
    </row>
    <row r="437">
      <c r="A437" s="5" t="inlineStr">
        <is>
          <t>Modern Trade</t>
        </is>
      </c>
      <c r="B437" s="5" t="inlineStr">
        <is>
          <t>Wal-Mart India Private Limited</t>
        </is>
      </c>
      <c r="C437" s="5" t="inlineStr">
        <is>
          <t>Indore</t>
        </is>
      </c>
      <c r="D437" s="5" t="inlineStr">
        <is>
          <t>Dates_4-2469</t>
        </is>
      </c>
      <c r="E437" s="5" t="inlineStr">
        <is>
          <t>Premium Omani Fard Dates Farmley standee pouch 400 g</t>
        </is>
      </c>
      <c r="F437" s="5" t="inlineStr">
        <is>
          <t>Dates</t>
        </is>
      </c>
      <c r="G437" s="25" t="n">
        <v>440</v>
      </c>
      <c r="H437" s="25" t="n">
        <v>1100</v>
      </c>
    </row>
    <row r="438">
      <c r="A438" s="5" t="inlineStr">
        <is>
          <t>Modern Trade</t>
        </is>
      </c>
      <c r="B438" s="5" t="inlineStr">
        <is>
          <t>Wal-Mart India Private Limited</t>
        </is>
      </c>
      <c r="C438" s="5" t="inlineStr">
        <is>
          <t>Indore</t>
        </is>
      </c>
      <c r="D438" s="5" t="inlineStr">
        <is>
          <t>Dates_4-20174</t>
        </is>
      </c>
      <c r="E438" s="5" t="inlineStr">
        <is>
          <t>Classic Date Bite Farmley Monocarton 360g- Pack of 6 (60g each)- With SRP</t>
        </is>
      </c>
      <c r="F438" s="5" t="inlineStr">
        <is>
          <t>Healthy Desserts</t>
        </is>
      </c>
      <c r="G438" s="25" t="n">
        <v>119.88</v>
      </c>
      <c r="H438" s="25" t="n">
        <v>333</v>
      </c>
    </row>
    <row r="439">
      <c r="A439" s="5" t="inlineStr">
        <is>
          <t>Modern Trade</t>
        </is>
      </c>
      <c r="B439" s="5" t="inlineStr">
        <is>
          <t>Wal-Mart India Private Limited</t>
        </is>
      </c>
      <c r="C439" s="5" t="inlineStr">
        <is>
          <t>Indore</t>
        </is>
      </c>
      <c r="D439" s="5" t="inlineStr">
        <is>
          <t>Dates_4-30567</t>
        </is>
      </c>
      <c r="E439" s="5" t="inlineStr">
        <is>
          <t>Classic Date Bites Farmley Tin Jar 200 g</t>
        </is>
      </c>
      <c r="F439" s="5" t="inlineStr">
        <is>
          <t>Healthy Desserts</t>
        </is>
      </c>
      <c r="G439" s="25" t="n">
        <v>72</v>
      </c>
      <c r="H439" s="25" t="n">
        <v>360</v>
      </c>
    </row>
    <row r="440">
      <c r="A440" s="5" t="inlineStr">
        <is>
          <t>Modern Trade</t>
        </is>
      </c>
      <c r="B440" s="5" t="inlineStr">
        <is>
          <t>Wal-Mart India Private Limited</t>
        </is>
      </c>
      <c r="C440" s="5" t="inlineStr">
        <is>
          <t>Indore</t>
        </is>
      </c>
      <c r="D440" s="5" t="inlineStr">
        <is>
          <t>Dates_4-20162</t>
        </is>
      </c>
      <c r="E440" s="5" t="inlineStr">
        <is>
          <t xml:space="preserve">Coffee Rush Date Bite Farmley Tin Jar 200g	</t>
        </is>
      </c>
      <c r="F440" s="5" t="inlineStr">
        <is>
          <t>Healthy Desserts</t>
        </is>
      </c>
      <c r="G440" s="25" t="n">
        <v>72</v>
      </c>
      <c r="H440" s="25" t="n">
        <v>360</v>
      </c>
    </row>
    <row r="441">
      <c r="A441" s="5" t="inlineStr">
        <is>
          <t>Modern Trade</t>
        </is>
      </c>
      <c r="B441" s="5" t="inlineStr">
        <is>
          <t>Wal-Mart India Private Limited</t>
        </is>
      </c>
      <c r="C441" s="5" t="inlineStr">
        <is>
          <t>Indore</t>
        </is>
      </c>
      <c r="D441" s="5" t="inlineStr">
        <is>
          <t>Dates_4-20173</t>
        </is>
      </c>
      <c r="E441" s="5" t="inlineStr">
        <is>
          <t>Dark Choco-Orange Date Bite Farmley Monocarton 360g -Pack of 6 (60g each)- with SRP</t>
        </is>
      </c>
      <c r="F441" s="5" t="inlineStr">
        <is>
          <t>Healthy Desserts</t>
        </is>
      </c>
      <c r="G441" s="25" t="n">
        <v>60.12</v>
      </c>
      <c r="H441" s="25" t="n">
        <v>167</v>
      </c>
    </row>
    <row r="442">
      <c r="A442" s="5" t="inlineStr">
        <is>
          <t>Modern Trade</t>
        </is>
      </c>
      <c r="B442" s="5" t="inlineStr">
        <is>
          <t>Wal-Mart India Private Limited</t>
        </is>
      </c>
      <c r="C442" s="5" t="inlineStr">
        <is>
          <t>Indore</t>
        </is>
      </c>
      <c r="D442" s="5" t="inlineStr">
        <is>
          <t>Dates_4-30101</t>
        </is>
      </c>
      <c r="E442" s="5" t="inlineStr">
        <is>
          <t>Dark Choco-Orange Date Bite Farmley Tin Jar 200g</t>
        </is>
      </c>
      <c r="F442" s="5" t="inlineStr">
        <is>
          <t>Healthy Desserts</t>
        </is>
      </c>
      <c r="G442" s="25" t="n">
        <v>72</v>
      </c>
      <c r="H442" s="25" t="n">
        <v>360</v>
      </c>
    </row>
    <row r="443">
      <c r="A443" s="5" t="inlineStr">
        <is>
          <t>Modern Trade</t>
        </is>
      </c>
      <c r="B443" s="5" t="inlineStr">
        <is>
          <t>Wal-Mart India Private Limited</t>
        </is>
      </c>
      <c r="C443" s="5" t="inlineStr">
        <is>
          <t>Indore</t>
        </is>
      </c>
      <c r="D443" s="5" t="inlineStr">
        <is>
          <t>Dry Fruit Mix_15-30159</t>
        </is>
      </c>
      <c r="E443" s="5" t="inlineStr">
        <is>
          <t>Mexican Peri Peri Snack Mix Farmley Composite Jar 325 g</t>
        </is>
      </c>
      <c r="F443" s="5" t="inlineStr">
        <is>
          <t>Savoury Mixes</t>
        </is>
      </c>
      <c r="G443" s="25" t="n">
        <v>113.75</v>
      </c>
      <c r="H443" s="25" t="n">
        <v>350</v>
      </c>
    </row>
    <row r="444">
      <c r="A444" s="5" t="inlineStr">
        <is>
          <t>Modern Trade</t>
        </is>
      </c>
      <c r="B444" s="5" t="inlineStr">
        <is>
          <t>Wal-Mart India Private Limited</t>
        </is>
      </c>
      <c r="C444" s="5" t="inlineStr">
        <is>
          <t>Indore</t>
        </is>
      </c>
      <c r="D444" s="5" t="inlineStr">
        <is>
          <t>Seeds_11-2550</t>
        </is>
      </c>
      <c r="E444" s="5" t="inlineStr">
        <is>
          <t>Premium Flax Seeds Farmley Standee Pouch 200 g</t>
        </is>
      </c>
      <c r="F444" s="5" t="inlineStr">
        <is>
          <t>Other Seeds</t>
        </is>
      </c>
      <c r="G444" s="25" t="n">
        <v>90</v>
      </c>
      <c r="H444" s="25" t="n">
        <v>450</v>
      </c>
    </row>
    <row r="445">
      <c r="A445" s="5" t="inlineStr">
        <is>
          <t>Modern Trade</t>
        </is>
      </c>
      <c r="B445" s="5" t="inlineStr">
        <is>
          <t>SPENCER'S RETAIL LIMITED</t>
        </is>
      </c>
      <c r="C445" s="5" t="inlineStr">
        <is>
          <t>Indore</t>
        </is>
      </c>
      <c r="D445" s="5" t="inlineStr">
        <is>
          <t>Seeds_11-2541</t>
        </is>
      </c>
      <c r="E445" s="5" t="inlineStr">
        <is>
          <t>Premium Chia Seeds Farmley Standee Pouch 200 g</t>
        </is>
      </c>
      <c r="F445" s="5" t="inlineStr">
        <is>
          <t>Chia Seeds</t>
        </is>
      </c>
      <c r="G445" s="25" t="n">
        <v>260</v>
      </c>
      <c r="H445" s="25" t="n">
        <v>1300</v>
      </c>
    </row>
    <row r="446">
      <c r="A446" s="5" t="inlineStr">
        <is>
          <t>Modern Trade</t>
        </is>
      </c>
      <c r="B446" s="5" t="inlineStr">
        <is>
          <t>Wal-Mart India Private Limited</t>
        </is>
      </c>
      <c r="C446" s="5" t="inlineStr">
        <is>
          <t>Indore</t>
        </is>
      </c>
      <c r="D446" s="5" t="inlineStr">
        <is>
          <t>Dry Fruit Mix_15-2923</t>
        </is>
      </c>
      <c r="E446" s="5" t="inlineStr">
        <is>
          <t>Trail Mix Farmley Jar 450 g</t>
        </is>
      </c>
      <c r="F446" s="5" t="inlineStr">
        <is>
          <t>Trail Mixes</t>
        </is>
      </c>
      <c r="G446" s="25" t="n">
        <v>162</v>
      </c>
      <c r="H446" s="25" t="n">
        <v>360</v>
      </c>
    </row>
    <row r="447">
      <c r="A447" s="5" t="inlineStr">
        <is>
          <t>Modern Trade</t>
        </is>
      </c>
      <c r="B447" s="5" t="inlineStr">
        <is>
          <t>SPENCER'S RETAIL LIMITED</t>
        </is>
      </c>
      <c r="C447" s="5" t="inlineStr">
        <is>
          <t>Indore</t>
        </is>
      </c>
      <c r="D447" s="5" t="inlineStr">
        <is>
          <t>Dry Fruit Mix_15-2801</t>
        </is>
      </c>
      <c r="E447" s="5" t="inlineStr">
        <is>
          <t>Premium Panchmeva Farmley Jar 405 g</t>
        </is>
      </c>
      <c r="F447" s="5" t="inlineStr">
        <is>
          <t>Trail Mixes</t>
        </is>
      </c>
      <c r="G447" s="25" t="n">
        <v>202.5</v>
      </c>
      <c r="H447" s="25" t="n">
        <v>500</v>
      </c>
    </row>
    <row r="448">
      <c r="A448" s="5" t="inlineStr">
        <is>
          <t>Modern Trade</t>
        </is>
      </c>
      <c r="B448" s="5" t="inlineStr">
        <is>
          <t>SPENCER'S RETAIL LIMITED</t>
        </is>
      </c>
      <c r="C448" s="5" t="inlineStr">
        <is>
          <t>Indore</t>
        </is>
      </c>
      <c r="D448" s="5" t="inlineStr">
        <is>
          <t>Dry Fruit Mix_15-2402</t>
        </is>
      </c>
      <c r="E448" s="5" t="inlineStr">
        <is>
          <t>Trail Mix Farmley Standee Pouch 200 g</t>
        </is>
      </c>
      <c r="F448" s="5" t="inlineStr">
        <is>
          <t>Trail Mixes</t>
        </is>
      </c>
      <c r="G448" s="25" t="n">
        <v>40</v>
      </c>
      <c r="H448" s="25" t="n">
        <v>200</v>
      </c>
    </row>
    <row r="449">
      <c r="A449" s="5" t="inlineStr">
        <is>
          <t>Modern Trade</t>
        </is>
      </c>
      <c r="B449" s="5" t="inlineStr">
        <is>
          <t>SPENCER'S RETAIL LIMITED</t>
        </is>
      </c>
      <c r="C449" s="5" t="inlineStr">
        <is>
          <t>Indore</t>
        </is>
      </c>
      <c r="D449" s="5" t="inlineStr">
        <is>
          <t>Dry Fruit Mix_15-2923</t>
        </is>
      </c>
      <c r="E449" s="5" t="inlineStr">
        <is>
          <t>Trail Mix Farmley Jar 450 g</t>
        </is>
      </c>
      <c r="F449" s="5" t="inlineStr">
        <is>
          <t>Trail Mixes</t>
        </is>
      </c>
      <c r="G449" s="25" t="n">
        <v>900</v>
      </c>
      <c r="H449" s="25" t="n">
        <v>2000</v>
      </c>
    </row>
    <row r="450">
      <c r="A450" s="5" t="inlineStr">
        <is>
          <t>Modern Trade</t>
        </is>
      </c>
      <c r="B450" s="5" t="inlineStr">
        <is>
          <t>SPENCER'S RETAIL LIMITED</t>
        </is>
      </c>
      <c r="C450" s="5" t="inlineStr">
        <is>
          <t>Indore</t>
        </is>
      </c>
      <c r="D450" s="5" t="inlineStr">
        <is>
          <t>Walnut_12-1535</t>
        </is>
      </c>
      <c r="E450" s="5" t="inlineStr">
        <is>
          <t>Premium Broken Walnut Kernels Farmley Standee Pouch 200 g</t>
        </is>
      </c>
      <c r="F450" s="5" t="inlineStr">
        <is>
          <t>Walnut</t>
        </is>
      </c>
      <c r="G450" s="25" t="n">
        <v>60</v>
      </c>
      <c r="H450" s="25" t="n">
        <v>300</v>
      </c>
    </row>
    <row r="451">
      <c r="A451" s="5" t="inlineStr">
        <is>
          <t>Modern Trade</t>
        </is>
      </c>
      <c r="B451" s="5" t="inlineStr">
        <is>
          <t>SPENCER'S RETAIL LIMITED</t>
        </is>
      </c>
      <c r="C451" s="5" t="inlineStr">
        <is>
          <t>Purnea</t>
        </is>
      </c>
      <c r="D451" s="5" t="inlineStr">
        <is>
          <t>Makhana_7-2983</t>
        </is>
      </c>
      <c r="E451" s="5" t="inlineStr">
        <is>
          <t>Roasted &amp; Flavored Makhana - Peri Peri Farmley Composite Jar 77 g</t>
        </is>
      </c>
      <c r="F451" s="5" t="inlineStr">
        <is>
          <t>Roasted &amp; Flavoured Makhana</t>
        </is>
      </c>
      <c r="G451" s="25" t="n">
        <v>19.25</v>
      </c>
      <c r="H451" s="25" t="n">
        <v>250</v>
      </c>
    </row>
    <row r="452">
      <c r="A452" s="5" t="inlineStr">
        <is>
          <t>Modern Trade</t>
        </is>
      </c>
      <c r="B452" s="5" t="inlineStr">
        <is>
          <t>SPENCER'S RETAIL LIMITED</t>
        </is>
      </c>
      <c r="C452" s="5" t="inlineStr">
        <is>
          <t>Indore</t>
        </is>
      </c>
      <c r="D452" s="5" t="inlineStr">
        <is>
          <t>Dry Fruit Mix_15-2404</t>
        </is>
      </c>
      <c r="E452" s="5" t="inlineStr">
        <is>
          <t>Berry Mix Farmley Standee Pouch 200 g</t>
        </is>
      </c>
      <c r="F452" s="5" t="inlineStr">
        <is>
          <t>Berry Mix</t>
        </is>
      </c>
      <c r="G452" s="25" t="n">
        <v>20</v>
      </c>
      <c r="H452" s="25" t="n">
        <v>100</v>
      </c>
    </row>
    <row r="453">
      <c r="A453" s="5" t="inlineStr">
        <is>
          <t>Modern Trade</t>
        </is>
      </c>
      <c r="B453" s="5" t="inlineStr">
        <is>
          <t>SPENCER'S RETAIL LIMITED</t>
        </is>
      </c>
      <c r="C453" s="5" t="inlineStr">
        <is>
          <t>Purnea</t>
        </is>
      </c>
      <c r="D453" s="5" t="inlineStr">
        <is>
          <t>Makhana_7-2986</t>
        </is>
      </c>
      <c r="E453" s="5" t="inlineStr">
        <is>
          <t>Roasted &amp; Flavored Makhana -Cream and Onion Farmley Composite Jar 77 g</t>
        </is>
      </c>
      <c r="F453" s="5" t="inlineStr">
        <is>
          <t>Roasted &amp; Flavoured Makhana</t>
        </is>
      </c>
      <c r="G453" s="25" t="n">
        <v>30.8</v>
      </c>
      <c r="H453" s="25" t="n">
        <v>400</v>
      </c>
    </row>
    <row r="454">
      <c r="A454" s="5" t="inlineStr">
        <is>
          <t>Modern Trade</t>
        </is>
      </c>
      <c r="B454" s="5" t="inlineStr">
        <is>
          <t>SPENCER'S RETAIL LIMITED</t>
        </is>
      </c>
      <c r="C454" s="5" t="inlineStr">
        <is>
          <t>Indore</t>
        </is>
      </c>
      <c r="D454" s="5" t="inlineStr">
        <is>
          <t>Pistachio_8-1731</t>
        </is>
      </c>
      <c r="E454" s="5" t="inlineStr">
        <is>
          <t>Premium California Roasted &amp; Salted Pistachios Farmley Standee Pouch 200 g</t>
        </is>
      </c>
      <c r="F454" s="5" t="inlineStr">
        <is>
          <t>Pistachio</t>
        </is>
      </c>
      <c r="G454" s="25" t="n">
        <v>60</v>
      </c>
      <c r="H454" s="25" t="n">
        <v>300</v>
      </c>
    </row>
    <row r="455">
      <c r="A455" s="5" t="inlineStr">
        <is>
          <t>Modern Trade</t>
        </is>
      </c>
      <c r="B455" s="5" t="inlineStr">
        <is>
          <t>SPENCER'S RETAIL LIMITED</t>
        </is>
      </c>
      <c r="C455" s="5" t="inlineStr">
        <is>
          <t>Indore</t>
        </is>
      </c>
      <c r="D455" s="5" t="inlineStr">
        <is>
          <t>Dry Fruit Mix_15-2403</t>
        </is>
      </c>
      <c r="E455" s="5" t="inlineStr">
        <is>
          <t>Seed Mix Farmley Standee Pouch 200 g</t>
        </is>
      </c>
      <c r="F455" s="5" t="inlineStr">
        <is>
          <t>Seed Mix</t>
        </is>
      </c>
      <c r="G455" s="25" t="n">
        <v>60</v>
      </c>
      <c r="H455" s="25" t="n">
        <v>300</v>
      </c>
    </row>
    <row r="456">
      <c r="A456" s="5" t="inlineStr">
        <is>
          <t>Modern Trade</t>
        </is>
      </c>
      <c r="B456" s="5" t="inlineStr">
        <is>
          <t>SPENCER'S RETAIL LIMITED</t>
        </is>
      </c>
      <c r="C456" s="5" t="inlineStr">
        <is>
          <t>Indore</t>
        </is>
      </c>
      <c r="D456" s="5" t="inlineStr">
        <is>
          <t>Fig_6-2464</t>
        </is>
      </c>
      <c r="E456" s="5" t="inlineStr">
        <is>
          <t>Premium Anjeer Farmley Standee Pouch 200 g</t>
        </is>
      </c>
      <c r="F456" s="5" t="inlineStr">
        <is>
          <t>Figs</t>
        </is>
      </c>
      <c r="G456" s="25" t="n">
        <v>40</v>
      </c>
      <c r="H456" s="25" t="n">
        <v>200</v>
      </c>
    </row>
    <row r="457">
      <c r="A457" s="5" t="inlineStr">
        <is>
          <t>Modern Trade</t>
        </is>
      </c>
      <c r="B457" s="5" t="inlineStr">
        <is>
          <t>SPENCER'S RETAIL LIMITED</t>
        </is>
      </c>
      <c r="C457" s="5" t="inlineStr">
        <is>
          <t>Indore</t>
        </is>
      </c>
      <c r="D457" s="5" t="inlineStr">
        <is>
          <t>Dried Fruits_5-2543</t>
        </is>
      </c>
      <c r="E457" s="5" t="inlineStr">
        <is>
          <t>Premium California Whole Dried Cranberries Farmley Standee Pouch 200 g</t>
        </is>
      </c>
      <c r="F457" s="5" t="inlineStr">
        <is>
          <t>Cranberries</t>
        </is>
      </c>
      <c r="G457" s="25" t="n">
        <v>20</v>
      </c>
      <c r="H457" s="25" t="n">
        <v>100</v>
      </c>
    </row>
    <row r="458">
      <c r="A458" s="5" t="inlineStr">
        <is>
          <t>Modern Trade</t>
        </is>
      </c>
      <c r="B458" s="5" t="inlineStr">
        <is>
          <t>SPENCER'S RETAIL LIMITED</t>
        </is>
      </c>
      <c r="C458" s="5" t="inlineStr">
        <is>
          <t>Indore</t>
        </is>
      </c>
      <c r="D458" s="5" t="inlineStr">
        <is>
          <t>Dates_4-20162</t>
        </is>
      </c>
      <c r="E458" s="5" t="inlineStr">
        <is>
          <t xml:space="preserve">Coffee Rush Date Bite Farmley Tin Jar 200g	</t>
        </is>
      </c>
      <c r="F458" s="5" t="inlineStr">
        <is>
          <t>Healthy Desserts</t>
        </is>
      </c>
      <c r="G458" s="25" t="n">
        <v>240</v>
      </c>
      <c r="H458" s="25" t="n">
        <v>1200</v>
      </c>
    </row>
    <row r="459">
      <c r="A459" s="5" t="inlineStr">
        <is>
          <t>Modern Trade</t>
        </is>
      </c>
      <c r="B459" s="5" t="inlineStr">
        <is>
          <t>SPENCER'S RETAIL LIMITED</t>
        </is>
      </c>
      <c r="C459" s="5" t="inlineStr">
        <is>
          <t>Purnea</t>
        </is>
      </c>
      <c r="D459" s="5" t="inlineStr">
        <is>
          <t>Makhana_7-2981</t>
        </is>
      </c>
      <c r="E459" s="5" t="inlineStr">
        <is>
          <t>Roasted &amp; Flavored Makhana - Black Pepper Farmley Composite jar 77 g</t>
        </is>
      </c>
      <c r="F459" s="5" t="inlineStr">
        <is>
          <t>Roasted &amp; Flavoured Makhana</t>
        </is>
      </c>
      <c r="G459" s="25" t="n">
        <v>30.8</v>
      </c>
      <c r="H459" s="25" t="n">
        <v>400</v>
      </c>
    </row>
    <row r="460">
      <c r="A460" s="5" t="inlineStr">
        <is>
          <t>Modern Trade</t>
        </is>
      </c>
      <c r="B460" s="5" t="inlineStr">
        <is>
          <t>SPENCER'S RETAIL LIMITED</t>
        </is>
      </c>
      <c r="C460" s="5" t="inlineStr">
        <is>
          <t>Purnea</t>
        </is>
      </c>
      <c r="D460" s="5" t="inlineStr">
        <is>
          <t>Makhana_7-2979</t>
        </is>
      </c>
      <c r="E460" s="5" t="inlineStr">
        <is>
          <t>Roasted &amp; Flavored Makhana -Cheddar Cheese Farmley Composite Jar 77 g</t>
        </is>
      </c>
      <c r="F460" s="5" t="inlineStr">
        <is>
          <t>Roasted &amp; Flavoured Makhana</t>
        </is>
      </c>
      <c r="G460" s="25" t="n">
        <v>30.8</v>
      </c>
      <c r="H460" s="25" t="n">
        <v>400</v>
      </c>
    </row>
    <row r="461">
      <c r="A461" s="5" t="inlineStr">
        <is>
          <t>Modern Trade</t>
        </is>
      </c>
      <c r="B461" s="5" t="inlineStr">
        <is>
          <t>SPENCER'S RETAIL LIMITED</t>
        </is>
      </c>
      <c r="C461" s="5" t="inlineStr">
        <is>
          <t>Indore</t>
        </is>
      </c>
      <c r="D461" s="5" t="inlineStr">
        <is>
          <t>Seeds_11-20155</t>
        </is>
      </c>
      <c r="E461" s="5" t="inlineStr">
        <is>
          <t>Premium Watermelon Seeds Farmley Standee Pouch 100 gms</t>
        </is>
      </c>
      <c r="F461" s="5" t="inlineStr">
        <is>
          <t>Other Seeds</t>
        </is>
      </c>
      <c r="G461" s="25" t="n">
        <v>120</v>
      </c>
      <c r="H461" s="25" t="n">
        <v>1200</v>
      </c>
    </row>
    <row r="462">
      <c r="A462" s="5" t="inlineStr">
        <is>
          <t>Modern Trade</t>
        </is>
      </c>
      <c r="B462" s="5" t="inlineStr">
        <is>
          <t>MAX HYPERMARKET INDIA PRIVATE LIMITED</t>
        </is>
      </c>
      <c r="C462" s="5" t="inlineStr">
        <is>
          <t>Indore</t>
        </is>
      </c>
      <c r="D462" s="5" t="inlineStr">
        <is>
          <t>Dates_4-30101</t>
        </is>
      </c>
      <c r="E462" s="5" t="inlineStr">
        <is>
          <t>Dark Choco-Orange Date Bite Farmley Tin Jar 200g</t>
        </is>
      </c>
      <c r="F462" s="5" t="inlineStr">
        <is>
          <t>Healthy Desserts</t>
        </is>
      </c>
      <c r="G462" s="25" t="n">
        <v>20</v>
      </c>
      <c r="H462" s="25" t="n">
        <v>100</v>
      </c>
    </row>
    <row r="463">
      <c r="A463" s="5" t="inlineStr">
        <is>
          <t>Modern Trade</t>
        </is>
      </c>
      <c r="B463" s="5" t="inlineStr">
        <is>
          <t>MAX HYPERMARKET INDIA PRIVATE LIMITED</t>
        </is>
      </c>
      <c r="C463" s="5" t="inlineStr">
        <is>
          <t>Purnea</t>
        </is>
      </c>
      <c r="D463" s="5" t="inlineStr">
        <is>
          <t>Makhana_7-2980</t>
        </is>
      </c>
      <c r="E463" s="5" t="inlineStr">
        <is>
          <t>Roasted &amp; Flavored Makhana - Mint Farmley Composite Jar 77 g</t>
        </is>
      </c>
      <c r="F463" s="5" t="inlineStr">
        <is>
          <t>Roasted &amp; Flavoured Makhana</t>
        </is>
      </c>
      <c r="G463" s="25" t="n">
        <v>23.1</v>
      </c>
      <c r="H463" s="25" t="n">
        <v>300</v>
      </c>
    </row>
    <row r="464">
      <c r="A464" s="5" t="inlineStr">
        <is>
          <t>Modern Trade</t>
        </is>
      </c>
      <c r="B464" s="5" t="inlineStr">
        <is>
          <t>MAX HYPERMARKET INDIA PRIVATE LIMITED</t>
        </is>
      </c>
      <c r="C464" s="5" t="inlineStr">
        <is>
          <t>Purnea</t>
        </is>
      </c>
      <c r="D464" s="5" t="inlineStr">
        <is>
          <t>Makhana_7-2983</t>
        </is>
      </c>
      <c r="E464" s="5" t="inlineStr">
        <is>
          <t>Roasted &amp; Flavored Makhana - Peri Peri Farmley Composite Jar 77 g</t>
        </is>
      </c>
      <c r="F464" s="5" t="inlineStr">
        <is>
          <t>Roasted &amp; Flavoured Makhana</t>
        </is>
      </c>
      <c r="G464" s="25" t="n">
        <v>15.4</v>
      </c>
      <c r="H464" s="25" t="n">
        <v>200</v>
      </c>
    </row>
    <row r="465">
      <c r="A465" s="5" t="inlineStr">
        <is>
          <t>Modern Trade</t>
        </is>
      </c>
      <c r="B465" s="5" t="inlineStr">
        <is>
          <t>MAX HYPERMARKET INDIA PRIVATE LIMITED</t>
        </is>
      </c>
      <c r="C465" s="5" t="inlineStr">
        <is>
          <t>Purnea</t>
        </is>
      </c>
      <c r="D465" s="5" t="inlineStr">
        <is>
          <t>Makhana_7-2986</t>
        </is>
      </c>
      <c r="E465" s="5" t="inlineStr">
        <is>
          <t>Roasted &amp; Flavored Makhana -Cream and Onion Farmley Composite Jar 77 g</t>
        </is>
      </c>
      <c r="F465" s="5" t="inlineStr">
        <is>
          <t>Roasted &amp; Flavoured Makhana</t>
        </is>
      </c>
      <c r="G465" s="25" t="n">
        <v>15.4</v>
      </c>
      <c r="H465" s="25" t="n">
        <v>200</v>
      </c>
    </row>
    <row r="466">
      <c r="A466" s="5" t="inlineStr">
        <is>
          <t>Modern Trade</t>
        </is>
      </c>
      <c r="B466" s="5" t="inlineStr">
        <is>
          <t>MAX HYPERMARKET INDIA PRIVATE LIMITED</t>
        </is>
      </c>
      <c r="C466" s="5" t="inlineStr">
        <is>
          <t>Indore</t>
        </is>
      </c>
      <c r="D466" s="5" t="inlineStr">
        <is>
          <t>Dates_15-30144</t>
        </is>
      </c>
      <c r="E466" s="5" t="inlineStr">
        <is>
          <t>Assorted Pack Farmley 60g Dark Choco Orange Date Bite 20g, Classic Date Bite 20g, Apple Pie Date Bite 20g</t>
        </is>
      </c>
      <c r="F466" s="5" t="inlineStr">
        <is>
          <t>Healthy Desserts</t>
        </is>
      </c>
      <c r="G466" s="25" t="n">
        <v>12</v>
      </c>
      <c r="H466" s="25" t="n">
        <v>200</v>
      </c>
    </row>
    <row r="467">
      <c r="A467" s="5" t="inlineStr">
        <is>
          <t>Modern Trade</t>
        </is>
      </c>
      <c r="B467" s="5" t="inlineStr">
        <is>
          <t>MAX HYPERMARKET INDIA PRIVATE LIMITED</t>
        </is>
      </c>
      <c r="C467" s="5" t="inlineStr">
        <is>
          <t>Indore</t>
        </is>
      </c>
      <c r="D467" s="5" t="inlineStr">
        <is>
          <t>Dates_4-20173</t>
        </is>
      </c>
      <c r="E467" s="5" t="inlineStr">
        <is>
          <t>Dark Choco-Orange Date Bite Farmley Monocarton 360g -Pack of 6 (60g each)- with SRP</t>
        </is>
      </c>
      <c r="F467" s="5" t="inlineStr">
        <is>
          <t>Healthy Desserts</t>
        </is>
      </c>
      <c r="G467" s="25" t="n">
        <v>6.12</v>
      </c>
      <c r="H467" s="25" t="n">
        <v>17</v>
      </c>
    </row>
    <row r="468">
      <c r="A468" s="5" t="inlineStr">
        <is>
          <t>Modern Trade</t>
        </is>
      </c>
      <c r="B468" s="5" t="inlineStr">
        <is>
          <t>MAX HYPERMARKET INDIA PRIVATE LIMITED</t>
        </is>
      </c>
      <c r="C468" s="5" t="inlineStr">
        <is>
          <t>Indore</t>
        </is>
      </c>
      <c r="D468" s="5" t="inlineStr">
        <is>
          <t>Dates_4-20174</t>
        </is>
      </c>
      <c r="E468" s="5" t="inlineStr">
        <is>
          <t>Classic Date Bite Farmley Monocarton 360g- Pack of 6 (60g each)- With SRP</t>
        </is>
      </c>
      <c r="F468" s="5" t="inlineStr">
        <is>
          <t>Healthy Desserts</t>
        </is>
      </c>
      <c r="G468" s="25" t="n">
        <v>18</v>
      </c>
      <c r="H468" s="25" t="n">
        <v>50</v>
      </c>
    </row>
    <row r="469">
      <c r="A469" s="5" t="inlineStr">
        <is>
          <t>Modern Trade</t>
        </is>
      </c>
      <c r="B469" s="5" t="inlineStr">
        <is>
          <t>Market Ninety Nine Private Limited</t>
        </is>
      </c>
      <c r="C469" s="5" t="inlineStr">
        <is>
          <t>Indore</t>
        </is>
      </c>
      <c r="D469" s="5" t="inlineStr">
        <is>
          <t>Dates_15-30144</t>
        </is>
      </c>
      <c r="E469" s="5" t="inlineStr">
        <is>
          <t>Assorted Pack Farmley 60g Dark Choco Orange Date Bite 20g, Classic Date Bite 20g, Apple Pie Date Bite 20g</t>
        </is>
      </c>
      <c r="F469" s="5" t="inlineStr">
        <is>
          <t>Healthy Desserts</t>
        </is>
      </c>
      <c r="G469" s="25" t="n">
        <v>36</v>
      </c>
      <c r="H469" s="25" t="n">
        <v>600</v>
      </c>
    </row>
    <row r="470">
      <c r="A470" s="5" t="inlineStr">
        <is>
          <t>Modern Trade</t>
        </is>
      </c>
      <c r="B470" s="5" t="inlineStr">
        <is>
          <t>MORE RETAIL LIMITED</t>
        </is>
      </c>
      <c r="C470" s="5" t="inlineStr">
        <is>
          <t>Indore</t>
        </is>
      </c>
      <c r="D470" s="5" t="inlineStr">
        <is>
          <t>Dates_4-20174</t>
        </is>
      </c>
      <c r="E470" s="5" t="inlineStr">
        <is>
          <t>Classic Date Bite Farmley Monocarton 360g- Pack of 6 (60g each)- With SRP</t>
        </is>
      </c>
      <c r="F470" s="5" t="inlineStr">
        <is>
          <t>Healthy Desserts</t>
        </is>
      </c>
      <c r="G470" s="25" t="n">
        <v>80.64</v>
      </c>
      <c r="H470" s="25" t="n">
        <v>224</v>
      </c>
    </row>
    <row r="471">
      <c r="A471" s="5" t="inlineStr">
        <is>
          <t>Modern Trade</t>
        </is>
      </c>
      <c r="B471" s="5" t="inlineStr">
        <is>
          <t>MORE RETAIL LIMITED</t>
        </is>
      </c>
      <c r="C471" s="5" t="inlineStr">
        <is>
          <t>Purnea</t>
        </is>
      </c>
      <c r="D471" s="5" t="inlineStr">
        <is>
          <t>Makhana_7-30098</t>
        </is>
      </c>
      <c r="E471" s="5" t="inlineStr">
        <is>
          <t>Prasadam Makhana Center Seal Pouch 200 g- NEW</t>
        </is>
      </c>
      <c r="F471" s="5" t="inlineStr">
        <is>
          <t>Makhana Raw</t>
        </is>
      </c>
      <c r="G471" s="25" t="n">
        <v>112</v>
      </c>
      <c r="H471" s="25" t="n">
        <v>560</v>
      </c>
    </row>
    <row r="472">
      <c r="A472" s="5" t="inlineStr">
        <is>
          <t>Modern Trade</t>
        </is>
      </c>
      <c r="B472" s="5" t="inlineStr">
        <is>
          <t>Cp Wholesale India Private Limited</t>
        </is>
      </c>
      <c r="C472" s="5" t="inlineStr">
        <is>
          <t>Purnea</t>
        </is>
      </c>
      <c r="D472" s="5" t="inlineStr">
        <is>
          <t>Makhana_7-2995</t>
        </is>
      </c>
      <c r="E472" s="5" t="inlineStr">
        <is>
          <t>Roasted &amp; Flavoured Cream &amp; Onion Makhana Farmley Jar 55 g</t>
        </is>
      </c>
      <c r="F472" s="5" t="inlineStr">
        <is>
          <t>Roasted &amp; Flavoured Makhana</t>
        </is>
      </c>
      <c r="G472" s="25" t="n">
        <v>11.55</v>
      </c>
      <c r="H472" s="25" t="n">
        <v>210</v>
      </c>
    </row>
    <row r="473">
      <c r="A473" s="5" t="inlineStr">
        <is>
          <t>Modern Trade</t>
        </is>
      </c>
      <c r="B473" s="5" t="inlineStr">
        <is>
          <t>Cp Wholesale India Private Limited</t>
        </is>
      </c>
      <c r="C473" s="5" t="inlineStr">
        <is>
          <t>Indore</t>
        </is>
      </c>
      <c r="D473" s="5" t="inlineStr">
        <is>
          <t>Dry Fruit Mix_15-2402</t>
        </is>
      </c>
      <c r="E473" s="5" t="inlineStr">
        <is>
          <t>Trail Mix Farmley Standee Pouch 200 g</t>
        </is>
      </c>
      <c r="F473" s="5" t="inlineStr">
        <is>
          <t>Trail Mixes</t>
        </is>
      </c>
      <c r="G473" s="25" t="n">
        <v>26</v>
      </c>
      <c r="H473" s="25" t="n">
        <v>130</v>
      </c>
    </row>
    <row r="474">
      <c r="A474" s="5" t="inlineStr">
        <is>
          <t>Modern Trade</t>
        </is>
      </c>
      <c r="B474" s="5" t="inlineStr">
        <is>
          <t>Cp Wholesale India Private Limited</t>
        </is>
      </c>
      <c r="C474" s="5" t="inlineStr">
        <is>
          <t>Indore</t>
        </is>
      </c>
      <c r="D474" s="5" t="inlineStr">
        <is>
          <t>Dry Fruit Mix_15-2403</t>
        </is>
      </c>
      <c r="E474" s="5" t="inlineStr">
        <is>
          <t>Seed Mix Farmley Standee Pouch 200 g</t>
        </is>
      </c>
      <c r="F474" s="5" t="inlineStr">
        <is>
          <t>Seed Mix</t>
        </is>
      </c>
      <c r="G474" s="25" t="n">
        <v>36</v>
      </c>
      <c r="H474" s="25" t="n">
        <v>180</v>
      </c>
    </row>
    <row r="475">
      <c r="A475" s="5" t="inlineStr">
        <is>
          <t>Modern Trade</t>
        </is>
      </c>
      <c r="B475" s="5" t="inlineStr">
        <is>
          <t>Cp Wholesale India Private Limited</t>
        </is>
      </c>
      <c r="C475" s="5" t="inlineStr">
        <is>
          <t>Indore</t>
        </is>
      </c>
      <c r="D475" s="5" t="inlineStr">
        <is>
          <t>Dates_4-30101</t>
        </is>
      </c>
      <c r="E475" s="5" t="inlineStr">
        <is>
          <t>Dark Choco-Orange Date Bite Farmley Tin Jar 200g</t>
        </is>
      </c>
      <c r="F475" s="5" t="inlineStr">
        <is>
          <t>Healthy Desserts</t>
        </is>
      </c>
      <c r="G475" s="25" t="n">
        <v>12.8</v>
      </c>
      <c r="H475" s="25" t="n">
        <v>64</v>
      </c>
    </row>
    <row r="476">
      <c r="A476" s="5" t="inlineStr">
        <is>
          <t>Modern Trade</t>
        </is>
      </c>
      <c r="B476" s="5" t="inlineStr">
        <is>
          <t>Jhabak Marketing</t>
        </is>
      </c>
      <c r="C476" s="5" t="inlineStr">
        <is>
          <t>Indore</t>
        </is>
      </c>
      <c r="D476" s="5" t="inlineStr">
        <is>
          <t>Dates_4-30567</t>
        </is>
      </c>
      <c r="E476" s="5" t="inlineStr">
        <is>
          <t>Classic Date Bites Farmley Tin Jar 200 g</t>
        </is>
      </c>
      <c r="F476" s="5" t="inlineStr">
        <is>
          <t>Healthy Desserts</t>
        </is>
      </c>
      <c r="G476" s="25" t="n">
        <v>168</v>
      </c>
      <c r="H476" s="25" t="n">
        <v>840</v>
      </c>
    </row>
    <row r="477">
      <c r="A477" s="5" t="inlineStr">
        <is>
          <t>Modern Trade</t>
        </is>
      </c>
      <c r="B477" s="5" t="inlineStr">
        <is>
          <t>Jhabak Marketing</t>
        </is>
      </c>
      <c r="C477" s="5" t="inlineStr">
        <is>
          <t>Indore</t>
        </is>
      </c>
      <c r="D477" s="5" t="inlineStr">
        <is>
          <t>Dry Fruit Mix_15-2402</t>
        </is>
      </c>
      <c r="E477" s="5" t="inlineStr">
        <is>
          <t>Trail Mix Farmley Standee Pouch 200 g</t>
        </is>
      </c>
      <c r="F477" s="5" t="inlineStr">
        <is>
          <t>Trail Mixes</t>
        </is>
      </c>
      <c r="G477" s="25" t="n">
        <v>37.8</v>
      </c>
      <c r="H477" s="25" t="n">
        <v>189</v>
      </c>
    </row>
    <row r="478">
      <c r="A478" s="5" t="inlineStr">
        <is>
          <t>Modern Trade</t>
        </is>
      </c>
      <c r="B478" s="5" t="inlineStr">
        <is>
          <t>Jhabak Marketing</t>
        </is>
      </c>
      <c r="C478" s="5" t="inlineStr">
        <is>
          <t>Indore</t>
        </is>
      </c>
      <c r="D478" s="5" t="inlineStr">
        <is>
          <t>Dates_4-20174</t>
        </is>
      </c>
      <c r="E478" s="5" t="inlineStr">
        <is>
          <t>Classic Date Bite Farmley Monocarton 360g- Pack of 6 (60g each)- With SRP</t>
        </is>
      </c>
      <c r="F478" s="5" t="inlineStr">
        <is>
          <t>Healthy Desserts</t>
        </is>
      </c>
      <c r="G478" s="25" t="n">
        <v>80.64</v>
      </c>
      <c r="H478" s="25" t="n">
        <v>224</v>
      </c>
    </row>
    <row r="479">
      <c r="A479" s="5" t="inlineStr">
        <is>
          <t>Modern Trade</t>
        </is>
      </c>
      <c r="B479" s="5" t="inlineStr">
        <is>
          <t>Reliance Retail Limited_Smart Bazar</t>
        </is>
      </c>
      <c r="C479" s="5" t="inlineStr">
        <is>
          <t>Indore</t>
        </is>
      </c>
      <c r="D479" s="5" t="inlineStr">
        <is>
          <t>Dates_4-30101</t>
        </is>
      </c>
      <c r="E479" s="5" t="inlineStr">
        <is>
          <t>Dark Choco-Orange Date Bite Farmley Tin Jar 200g</t>
        </is>
      </c>
      <c r="F479" s="5" t="inlineStr">
        <is>
          <t>Healthy Desserts</t>
        </is>
      </c>
      <c r="G479" s="25" t="n">
        <v>48</v>
      </c>
      <c r="H479" s="25" t="n">
        <v>240</v>
      </c>
    </row>
    <row r="480">
      <c r="A480" s="5" t="inlineStr">
        <is>
          <t>Modern Trade</t>
        </is>
      </c>
      <c r="B480" s="5" t="inlineStr">
        <is>
          <t>Reliance Retail Limited_Smart Bazar</t>
        </is>
      </c>
      <c r="C480" s="5" t="inlineStr">
        <is>
          <t>Indore</t>
        </is>
      </c>
      <c r="D480" s="5" t="inlineStr">
        <is>
          <t>Dates_4-20173</t>
        </is>
      </c>
      <c r="E480" s="5" t="inlineStr">
        <is>
          <t>Dark Choco-Orange Date Bite Farmley Monocarton 360g -Pack of 6 (60g each)- with SRP</t>
        </is>
      </c>
      <c r="F480" s="5" t="inlineStr">
        <is>
          <t>Healthy Desserts</t>
        </is>
      </c>
      <c r="G480" s="25" t="n">
        <v>25.92</v>
      </c>
      <c r="H480" s="25" t="n">
        <v>72</v>
      </c>
    </row>
    <row r="481">
      <c r="A481" s="5" t="inlineStr">
        <is>
          <t>Modern Trade</t>
        </is>
      </c>
      <c r="B481" s="5" t="inlineStr">
        <is>
          <t>Shoppers Stop Limited</t>
        </is>
      </c>
      <c r="C481" s="5" t="inlineStr">
        <is>
          <t>Indore</t>
        </is>
      </c>
      <c r="D481" s="5" t="inlineStr">
        <is>
          <t>Dates_04-30057</t>
        </is>
      </c>
      <c r="E481" s="5" t="inlineStr">
        <is>
          <t>Apple Pie Date Bite Farmley Tin Jar 200g</t>
        </is>
      </c>
      <c r="F481" s="5" t="inlineStr">
        <is>
          <t>Healthy Desserts</t>
        </is>
      </c>
      <c r="G481" s="25" t="n">
        <v>4.8</v>
      </c>
      <c r="H481" s="25" t="n">
        <v>24</v>
      </c>
    </row>
    <row r="482">
      <c r="A482" s="5" t="inlineStr">
        <is>
          <t>Modern Trade</t>
        </is>
      </c>
      <c r="B482" s="5" t="inlineStr">
        <is>
          <t>Shoppers Stop Limited</t>
        </is>
      </c>
      <c r="C482" s="5" t="inlineStr">
        <is>
          <t>Indore</t>
        </is>
      </c>
      <c r="D482" s="5" t="inlineStr">
        <is>
          <t>Dates_4-30101</t>
        </is>
      </c>
      <c r="E482" s="5" t="inlineStr">
        <is>
          <t>Dark Choco-Orange Date Bite Farmley Tin Jar 200g</t>
        </is>
      </c>
      <c r="F482" s="5" t="inlineStr">
        <is>
          <t>Healthy Desserts</t>
        </is>
      </c>
      <c r="G482" s="25" t="n">
        <v>6</v>
      </c>
      <c r="H482" s="25" t="n">
        <v>30</v>
      </c>
    </row>
    <row r="483">
      <c r="A483" s="5" t="inlineStr">
        <is>
          <t>Modern Trade</t>
        </is>
      </c>
      <c r="B483" s="5" t="inlineStr">
        <is>
          <t>Shoppers Stop Limited</t>
        </is>
      </c>
      <c r="C483" s="5" t="inlineStr">
        <is>
          <t>Indore</t>
        </is>
      </c>
      <c r="D483" s="5" t="inlineStr">
        <is>
          <t>Dates_4-20173</t>
        </is>
      </c>
      <c r="E483" s="5" t="inlineStr">
        <is>
          <t>Dark Choco-Orange Date Bite Farmley Monocarton 360g -Pack of 6 (60g each)- with SRP</t>
        </is>
      </c>
      <c r="F483" s="5" t="inlineStr">
        <is>
          <t>Healthy Desserts</t>
        </is>
      </c>
      <c r="G483" s="25" t="n">
        <v>25.92</v>
      </c>
      <c r="H483" s="25" t="n">
        <v>72</v>
      </c>
    </row>
    <row r="484">
      <c r="A484" s="5" t="inlineStr">
        <is>
          <t>Modern Trade</t>
        </is>
      </c>
      <c r="B484" s="5" t="inlineStr">
        <is>
          <t>Shoppers Stop Limited</t>
        </is>
      </c>
      <c r="C484" s="5" t="inlineStr">
        <is>
          <t>Indore</t>
        </is>
      </c>
      <c r="D484" s="5" t="inlineStr">
        <is>
          <t>Dates_4-20174</t>
        </is>
      </c>
      <c r="E484" s="5" t="inlineStr">
        <is>
          <t>Classic Date Bite Farmley Monocarton 360g- Pack of 6 (60g each)- With SRP</t>
        </is>
      </c>
      <c r="F484" s="5" t="inlineStr">
        <is>
          <t>Healthy Desserts</t>
        </is>
      </c>
      <c r="G484" s="25" t="n">
        <v>80.64</v>
      </c>
      <c r="H484" s="25" t="n">
        <v>224</v>
      </c>
    </row>
    <row r="485">
      <c r="A485" s="5" t="inlineStr">
        <is>
          <t>Modern Trade</t>
        </is>
      </c>
      <c r="B485" s="5" t="inlineStr">
        <is>
          <t>Shoppers Stop Limited</t>
        </is>
      </c>
      <c r="C485" s="5" t="inlineStr">
        <is>
          <t>Indore</t>
        </is>
      </c>
      <c r="D485" s="5" t="inlineStr">
        <is>
          <t>Dried Fruits_5-2543</t>
        </is>
      </c>
      <c r="E485" s="5" t="inlineStr">
        <is>
          <t>Premium California Whole Dried Cranberries Farmley Standee Pouch 200 g</t>
        </is>
      </c>
      <c r="F485" s="5" t="inlineStr">
        <is>
          <t>Cranberries</t>
        </is>
      </c>
      <c r="G485" s="25" t="n">
        <v>7</v>
      </c>
      <c r="H485" s="25" t="n">
        <v>35</v>
      </c>
    </row>
    <row r="486">
      <c r="A486" s="5" t="inlineStr">
        <is>
          <t>Modern Trade</t>
        </is>
      </c>
      <c r="B486" s="5" t="inlineStr">
        <is>
          <t>Shoppers Stop Limited</t>
        </is>
      </c>
      <c r="C486" s="5" t="inlineStr">
        <is>
          <t>Indore</t>
        </is>
      </c>
      <c r="D486" s="5" t="inlineStr">
        <is>
          <t>Dry Fruit Mix_15-2404</t>
        </is>
      </c>
      <c r="E486" s="5" t="inlineStr">
        <is>
          <t>Berry Mix Farmley Standee Pouch 200 g</t>
        </is>
      </c>
      <c r="F486" s="5" t="inlineStr">
        <is>
          <t>Berry Mix</t>
        </is>
      </c>
      <c r="G486" s="25" t="n">
        <v>5</v>
      </c>
      <c r="H486" s="25" t="n">
        <v>25</v>
      </c>
    </row>
    <row r="487">
      <c r="A487" s="5" t="inlineStr">
        <is>
          <t>Modern Trade</t>
        </is>
      </c>
      <c r="B487" s="5" t="inlineStr">
        <is>
          <t>Bluecoral Radiant Solutions LLP</t>
        </is>
      </c>
      <c r="C487" s="5" t="inlineStr">
        <is>
          <t>Indore</t>
        </is>
      </c>
      <c r="D487" s="5" t="inlineStr">
        <is>
          <t>Dates_15-30144</t>
        </is>
      </c>
      <c r="E487" s="5" t="inlineStr">
        <is>
          <t>Assorted Pack Farmley 60g Dark Choco Orange Date Bite 20g, Classic Date Bite 20g, Apple Pie Date Bite 20g</t>
        </is>
      </c>
      <c r="F487" s="5" t="inlineStr">
        <is>
          <t>Healthy Desserts</t>
        </is>
      </c>
      <c r="G487" s="25" t="n">
        <v>36</v>
      </c>
      <c r="H487" s="25" t="n">
        <v>600</v>
      </c>
    </row>
    <row r="488">
      <c r="A488" s="5" t="inlineStr">
        <is>
          <t>Modern Trade</t>
        </is>
      </c>
      <c r="B488" s="5" t="inlineStr">
        <is>
          <t>Bluecoral Radiant Solutions LLP</t>
        </is>
      </c>
      <c r="C488" s="5" t="inlineStr">
        <is>
          <t>Indore</t>
        </is>
      </c>
      <c r="D488" s="5" t="inlineStr">
        <is>
          <t>Dates_4-20174</t>
        </is>
      </c>
      <c r="E488" s="5" t="inlineStr">
        <is>
          <t>Classic Date Bite Farmley Monocarton 360g- Pack of 6 (60g each)- With SRP</t>
        </is>
      </c>
      <c r="F488" s="5" t="inlineStr">
        <is>
          <t>Healthy Desserts</t>
        </is>
      </c>
      <c r="G488" s="25" t="n">
        <v>80.64</v>
      </c>
      <c r="H488" s="25" t="n">
        <v>224</v>
      </c>
    </row>
    <row r="489">
      <c r="A489" s="5" t="inlineStr">
        <is>
          <t>Modern Trade</t>
        </is>
      </c>
      <c r="B489" s="5" t="inlineStr">
        <is>
          <t>Bluecoral Radiant Solutions LLP</t>
        </is>
      </c>
      <c r="C489" s="5" t="inlineStr">
        <is>
          <t>Indore</t>
        </is>
      </c>
      <c r="D489" s="5" t="inlineStr">
        <is>
          <t>Dry Fruit Mix_15-30134</t>
        </is>
      </c>
      <c r="E489" s="5" t="inlineStr">
        <is>
          <t>Smokey BBQ Party Mix Pillow Pouch Farmley 28 g- Single serve</t>
        </is>
      </c>
      <c r="F489" s="5" t="inlineStr">
        <is>
          <t>Savoury Mixes</t>
        </is>
      </c>
      <c r="G489" s="25" t="n">
        <v>6.72</v>
      </c>
      <c r="H489" s="25" t="n">
        <v>240</v>
      </c>
    </row>
    <row r="490">
      <c r="A490" s="5" t="inlineStr">
        <is>
          <t>Modern Trade</t>
        </is>
      </c>
      <c r="B490" s="5" t="inlineStr">
        <is>
          <t>Bluecoral Radiant Solutions LLP</t>
        </is>
      </c>
      <c r="C490" s="5" t="inlineStr">
        <is>
          <t>Indore</t>
        </is>
      </c>
      <c r="D490" s="5" t="inlineStr">
        <is>
          <t>Dry Fruit Mix_15-30136</t>
        </is>
      </c>
      <c r="E490" s="5" t="inlineStr">
        <is>
          <t>Fruit and Nut Mix Farmley Pillow Pouch 28g- Single serve</t>
        </is>
      </c>
      <c r="F490" s="5" t="inlineStr">
        <is>
          <t>Savoury Mixes</t>
        </is>
      </c>
      <c r="G490" s="25" t="n">
        <v>6.72</v>
      </c>
      <c r="H490" s="25" t="n">
        <v>240</v>
      </c>
    </row>
    <row r="491">
      <c r="A491" s="5" t="inlineStr">
        <is>
          <t>Modern Trade</t>
        </is>
      </c>
      <c r="B491" s="5" t="inlineStr">
        <is>
          <t>Bluecoral Radiant Solutions LLP</t>
        </is>
      </c>
      <c r="C491" s="5" t="inlineStr">
        <is>
          <t>Indore</t>
        </is>
      </c>
      <c r="D491" s="5" t="inlineStr">
        <is>
          <t>Dry Fruit Mix_15-30155</t>
        </is>
      </c>
      <c r="E491" s="5" t="inlineStr">
        <is>
          <t>Premium Panchmeva Farmley Pillow Pouch 30g- single serve</t>
        </is>
      </c>
      <c r="F491" s="5" t="inlineStr">
        <is>
          <t>Trail Mixes</t>
        </is>
      </c>
      <c r="G491" s="25" t="n">
        <v>7.2</v>
      </c>
      <c r="H491" s="25" t="n">
        <v>240</v>
      </c>
    </row>
    <row r="492">
      <c r="A492" s="5" t="inlineStr">
        <is>
          <t>Modern Trade</t>
        </is>
      </c>
      <c r="B492" s="5" t="inlineStr">
        <is>
          <t>Bluecoral Radiant Solutions LLP</t>
        </is>
      </c>
      <c r="C492" s="5" t="inlineStr">
        <is>
          <t>Purnea</t>
        </is>
      </c>
      <c r="D492" s="5" t="inlineStr">
        <is>
          <t>Makhana_7-2995</t>
        </is>
      </c>
      <c r="E492" s="5" t="inlineStr">
        <is>
          <t>Roasted &amp; Flavoured Cream &amp; Onion Makhana Farmley Jar 55 g</t>
        </is>
      </c>
      <c r="F492" s="5" t="inlineStr">
        <is>
          <t>Roasted &amp; Flavoured Makhana</t>
        </is>
      </c>
      <c r="G492" s="25" t="n">
        <v>6.6</v>
      </c>
      <c r="H492" s="25" t="n">
        <v>120</v>
      </c>
    </row>
    <row r="493">
      <c r="A493" s="5" t="inlineStr">
        <is>
          <t>Modern Trade</t>
        </is>
      </c>
      <c r="B493" s="5" t="inlineStr">
        <is>
          <t>Bluecoral Radiant Solutions LLP</t>
        </is>
      </c>
      <c r="C493" s="5" t="inlineStr">
        <is>
          <t>Indore</t>
        </is>
      </c>
      <c r="D493" s="5" t="inlineStr">
        <is>
          <t>Dates_4-20162</t>
        </is>
      </c>
      <c r="E493" s="5" t="inlineStr">
        <is>
          <t xml:space="preserve">Coffee Rush Date Bite Farmley Tin Jar 200g	</t>
        </is>
      </c>
      <c r="F493" s="5" t="inlineStr">
        <is>
          <t>Healthy Desserts</t>
        </is>
      </c>
      <c r="G493" s="25" t="n">
        <v>48</v>
      </c>
      <c r="H493" s="25" t="n">
        <v>240</v>
      </c>
    </row>
    <row r="494">
      <c r="A494" s="5" t="inlineStr">
        <is>
          <t>Modern Trade</t>
        </is>
      </c>
      <c r="B494" s="5" t="inlineStr">
        <is>
          <t>Bluecoral Radiant Solutions LLP</t>
        </is>
      </c>
      <c r="C494" s="5" t="inlineStr">
        <is>
          <t>Purnea</t>
        </is>
      </c>
      <c r="D494" s="5" t="inlineStr">
        <is>
          <t>Makhana_7-2992</t>
        </is>
      </c>
      <c r="E494" s="5" t="inlineStr">
        <is>
          <t>Roasted &amp; Flavoured Peri Peri Makhana Farmley Jar 55 g</t>
        </is>
      </c>
      <c r="F494" s="5" t="inlineStr">
        <is>
          <t>Roasted &amp; Flavoured Makhana</t>
        </is>
      </c>
      <c r="G494" s="25" t="n">
        <v>6.6</v>
      </c>
      <c r="H494" s="25" t="n">
        <v>120</v>
      </c>
    </row>
    <row r="495">
      <c r="A495" s="5" t="inlineStr">
        <is>
          <t>Modern Trade</t>
        </is>
      </c>
      <c r="B495" s="5" t="inlineStr">
        <is>
          <t>Bluecoral Radiant Solutions LLP</t>
        </is>
      </c>
      <c r="C495" s="5" t="inlineStr">
        <is>
          <t>Purnea</t>
        </is>
      </c>
      <c r="D495" s="5" t="inlineStr">
        <is>
          <t>Makhana_7-2996</t>
        </is>
      </c>
      <c r="E495" s="5" t="inlineStr">
        <is>
          <t>Roasted &amp; Flavoured Tangy Tomato Makhana Farmley Jar 55 g</t>
        </is>
      </c>
      <c r="F495" s="5" t="inlineStr">
        <is>
          <t>Roasted &amp; Flavoured Makhana</t>
        </is>
      </c>
      <c r="G495" s="25" t="n">
        <v>6.6</v>
      </c>
      <c r="H495" s="25" t="n">
        <v>120</v>
      </c>
    </row>
    <row r="496">
      <c r="A496" s="5" t="inlineStr">
        <is>
          <t>Modern Trade</t>
        </is>
      </c>
      <c r="B496" s="5" t="inlineStr">
        <is>
          <t>Bluecoral Radiant Solutions LLP</t>
        </is>
      </c>
      <c r="C496" s="5" t="inlineStr">
        <is>
          <t>Indore</t>
        </is>
      </c>
      <c r="D496" s="5" t="inlineStr">
        <is>
          <t>Dates_15-30109</t>
        </is>
      </c>
      <c r="E496" s="5" t="inlineStr">
        <is>
          <t>Classic Date Bites Farmley Sachet 20 g - Single Serve</t>
        </is>
      </c>
      <c r="F496" s="5" t="inlineStr">
        <is>
          <t>Healthy Desserts</t>
        </is>
      </c>
      <c r="G496" s="25" t="n">
        <v>1.2</v>
      </c>
      <c r="H496" s="25" t="n">
        <v>60</v>
      </c>
    </row>
    <row r="497">
      <c r="A497" s="5" t="inlineStr">
        <is>
          <t>Modern Trade</t>
        </is>
      </c>
      <c r="B497" s="5" t="inlineStr">
        <is>
          <t>Bluecoral Radiant Solutions LLP</t>
        </is>
      </c>
      <c r="C497" s="5" t="inlineStr">
        <is>
          <t>Indore</t>
        </is>
      </c>
      <c r="D497" s="5" t="inlineStr">
        <is>
          <t>Dried Fruits_5-30134</t>
        </is>
      </c>
      <c r="E497" s="5" t="inlineStr">
        <is>
          <t>Masala Cranberry Farmley Pillow Pack 18g- single serve</t>
        </is>
      </c>
      <c r="F497" s="5" t="inlineStr">
        <is>
          <t>Cranberries</t>
        </is>
      </c>
      <c r="G497" s="25" t="n">
        <v>2.16</v>
      </c>
      <c r="H497" s="25" t="n">
        <v>120</v>
      </c>
    </row>
    <row r="498">
      <c r="A498" s="5" t="inlineStr">
        <is>
          <t>Modern Trade</t>
        </is>
      </c>
      <c r="B498" s="5" t="inlineStr">
        <is>
          <t>Bluecoral Radiant Solutions LLP</t>
        </is>
      </c>
      <c r="C498" s="5" t="inlineStr">
        <is>
          <t>Indore</t>
        </is>
      </c>
      <c r="D498" s="5" t="inlineStr">
        <is>
          <t>Dates_15-30110</t>
        </is>
      </c>
      <c r="E498" s="5" t="inlineStr">
        <is>
          <t>Dark Choco Orange Date Bites Farmley Sachet 20 g - Single Serve</t>
        </is>
      </c>
      <c r="F498" s="5" t="inlineStr">
        <is>
          <t>Healthy Desserts</t>
        </is>
      </c>
      <c r="G498" s="25" t="n">
        <v>1.2</v>
      </c>
      <c r="H498" s="25" t="n">
        <v>60</v>
      </c>
    </row>
    <row r="499">
      <c r="A499" s="5" t="inlineStr">
        <is>
          <t>Modern Trade</t>
        </is>
      </c>
      <c r="B499" s="5" t="inlineStr">
        <is>
          <t>Bluecoral Radiant Solutions LLP</t>
        </is>
      </c>
      <c r="C499" s="5" t="inlineStr">
        <is>
          <t>Indore</t>
        </is>
      </c>
      <c r="D499" s="5" t="inlineStr">
        <is>
          <t>Dry Fruit Mix_15-2404</t>
        </is>
      </c>
      <c r="E499" s="5" t="inlineStr">
        <is>
          <t>Berry Mix Farmley Standee Pouch 200 g</t>
        </is>
      </c>
      <c r="F499" s="5" t="inlineStr">
        <is>
          <t>Berry Mix</t>
        </is>
      </c>
      <c r="G499" s="25" t="n">
        <v>12</v>
      </c>
      <c r="H499" s="25" t="n">
        <v>60</v>
      </c>
    </row>
    <row r="500">
      <c r="A500" s="5" t="inlineStr">
        <is>
          <t>Modern Trade</t>
        </is>
      </c>
      <c r="B500" s="5" t="inlineStr">
        <is>
          <t>Bluecoral Radiant Solutions LLP</t>
        </is>
      </c>
      <c r="C500" s="5" t="inlineStr">
        <is>
          <t>Indore</t>
        </is>
      </c>
      <c r="D500" s="5" t="inlineStr">
        <is>
          <t>Dry Fruit Mix_15-2402</t>
        </is>
      </c>
      <c r="E500" s="5" t="inlineStr">
        <is>
          <t>Trail Mix Farmley Standee Pouch 200 g</t>
        </is>
      </c>
      <c r="F500" s="5" t="inlineStr">
        <is>
          <t>Trail Mixes</t>
        </is>
      </c>
      <c r="G500" s="25" t="n">
        <v>24</v>
      </c>
      <c r="H500" s="25" t="n">
        <v>120</v>
      </c>
    </row>
    <row r="501">
      <c r="A501" s="5" t="inlineStr">
        <is>
          <t>Modern Trade</t>
        </is>
      </c>
      <c r="B501" s="5" t="inlineStr">
        <is>
          <t>Bluecoral Radiant Solutions LLP</t>
        </is>
      </c>
      <c r="C501" s="5" t="inlineStr">
        <is>
          <t>Purnea</t>
        </is>
      </c>
      <c r="D501" s="5" t="inlineStr">
        <is>
          <t>Makhana_7-2994</t>
        </is>
      </c>
      <c r="E501" s="5" t="inlineStr">
        <is>
          <t>Roasted &amp; Salted Makhana Farmley Jar 55 g</t>
        </is>
      </c>
      <c r="F501" s="5" t="inlineStr">
        <is>
          <t>Roasted &amp; Flavoured Makhana</t>
        </is>
      </c>
      <c r="G501" s="25" t="n">
        <v>6.6</v>
      </c>
      <c r="H501" s="25" t="n">
        <v>120</v>
      </c>
    </row>
    <row r="502">
      <c r="A502" s="5" t="inlineStr">
        <is>
          <t>Modern Trade</t>
        </is>
      </c>
      <c r="B502" s="5" t="inlineStr">
        <is>
          <t>Natures Basket Limited</t>
        </is>
      </c>
      <c r="C502" s="5" t="inlineStr">
        <is>
          <t>Purnea</t>
        </is>
      </c>
      <c r="D502" s="5" t="inlineStr">
        <is>
          <t>Makhana_7-2984</t>
        </is>
      </c>
      <c r="E502" s="5" t="inlineStr">
        <is>
          <t>Roasted &amp; Salted Makhana Farmley Composite Jar 77 g</t>
        </is>
      </c>
      <c r="F502" s="5" t="inlineStr">
        <is>
          <t>Roasted &amp; Flavoured Makhana</t>
        </is>
      </c>
      <c r="G502" s="25" t="n">
        <v>11.55</v>
      </c>
      <c r="H502" s="25" t="n">
        <v>150</v>
      </c>
    </row>
    <row r="503">
      <c r="A503" s="5" t="inlineStr">
        <is>
          <t>Modern Trade</t>
        </is>
      </c>
      <c r="B503" s="5" t="inlineStr">
        <is>
          <t>Natures Basket Limited</t>
        </is>
      </c>
      <c r="C503" s="5" t="inlineStr">
        <is>
          <t>Purnea</t>
        </is>
      </c>
      <c r="D503" s="5" t="inlineStr">
        <is>
          <t>Makhana_7-2983</t>
        </is>
      </c>
      <c r="E503" s="5" t="inlineStr">
        <is>
          <t>Roasted &amp; Flavored Makhana - Peri Peri Farmley Composite Jar 77 g</t>
        </is>
      </c>
      <c r="F503" s="5" t="inlineStr">
        <is>
          <t>Roasted &amp; Flavoured Makhana</t>
        </is>
      </c>
      <c r="G503" s="25" t="n">
        <v>11.55</v>
      </c>
      <c r="H503" s="25" t="n">
        <v>150</v>
      </c>
    </row>
    <row r="504">
      <c r="A504" s="5" t="inlineStr">
        <is>
          <t>Modern Trade</t>
        </is>
      </c>
      <c r="B504" s="5" t="inlineStr">
        <is>
          <t>Natures Basket Limited</t>
        </is>
      </c>
      <c r="C504" s="5" t="inlineStr">
        <is>
          <t>Purnea</t>
        </is>
      </c>
      <c r="D504" s="5" t="inlineStr">
        <is>
          <t>Makhana_7-2985</t>
        </is>
      </c>
      <c r="E504" s="5" t="inlineStr">
        <is>
          <t>Roasted &amp; Flavored Makhana - Tangy Tomato Farmley Composite Jar 77 g</t>
        </is>
      </c>
      <c r="F504" s="5" t="inlineStr">
        <is>
          <t>Roasted &amp; Flavoured Makhana</t>
        </is>
      </c>
      <c r="G504" s="25" t="n">
        <v>11.55</v>
      </c>
      <c r="H504" s="25" t="n">
        <v>150</v>
      </c>
    </row>
    <row r="505">
      <c r="A505" s="5" t="inlineStr">
        <is>
          <t>Modern Trade</t>
        </is>
      </c>
      <c r="B505" s="5" t="inlineStr">
        <is>
          <t>Natures Basket Limited</t>
        </is>
      </c>
      <c r="C505" s="5" t="inlineStr">
        <is>
          <t>Purnea</t>
        </is>
      </c>
      <c r="D505" s="5" t="inlineStr">
        <is>
          <t>Makhana_7-2986</t>
        </is>
      </c>
      <c r="E505" s="5" t="inlineStr">
        <is>
          <t>Roasted &amp; Flavored Makhana -Cream and Onion Farmley Composite Jar 77 g</t>
        </is>
      </c>
      <c r="F505" s="5" t="inlineStr">
        <is>
          <t>Roasted &amp; Flavoured Makhana</t>
        </is>
      </c>
      <c r="G505" s="25" t="n">
        <v>11.55</v>
      </c>
      <c r="H505" s="25" t="n">
        <v>150</v>
      </c>
    </row>
    <row r="506">
      <c r="A506" s="5" t="inlineStr">
        <is>
          <t>Modern Trade</t>
        </is>
      </c>
      <c r="B506" s="5" t="inlineStr">
        <is>
          <t>Natures Basket Limited</t>
        </is>
      </c>
      <c r="C506" s="5" t="inlineStr">
        <is>
          <t>Purnea</t>
        </is>
      </c>
      <c r="D506" s="5" t="inlineStr">
        <is>
          <t>Makhana_7-2980</t>
        </is>
      </c>
      <c r="E506" s="5" t="inlineStr">
        <is>
          <t>Roasted &amp; Flavored Makhana - Mint Farmley Composite Jar 77 g</t>
        </is>
      </c>
      <c r="F506" s="5" t="inlineStr">
        <is>
          <t>Roasted &amp; Flavoured Makhana</t>
        </is>
      </c>
      <c r="G506" s="25" t="n">
        <v>11.55</v>
      </c>
      <c r="H506" s="25" t="n">
        <v>150</v>
      </c>
    </row>
    <row r="507">
      <c r="A507" s="5" t="inlineStr">
        <is>
          <t>Modern Trade</t>
        </is>
      </c>
      <c r="B507" s="5" t="inlineStr">
        <is>
          <t>Natures Basket Limited</t>
        </is>
      </c>
      <c r="C507" s="5" t="inlineStr">
        <is>
          <t>Purnea</t>
        </is>
      </c>
      <c r="D507" s="5" t="inlineStr">
        <is>
          <t>Makhana_7-30096</t>
        </is>
      </c>
      <c r="E507" s="5" t="inlineStr">
        <is>
          <t>Prasadam Makhana Center Seal Pouch 100 g- NEW</t>
        </is>
      </c>
      <c r="F507" s="5" t="inlineStr">
        <is>
          <t>Makhana Raw</t>
        </is>
      </c>
      <c r="G507" s="25" t="n">
        <v>12</v>
      </c>
      <c r="H507" s="25" t="n">
        <v>120</v>
      </c>
    </row>
    <row r="508">
      <c r="A508" s="5" t="inlineStr">
        <is>
          <t>Modern Trade</t>
        </is>
      </c>
      <c r="B508" s="5" t="inlineStr">
        <is>
          <t>Natures Basket Limited</t>
        </is>
      </c>
      <c r="C508" s="5" t="inlineStr">
        <is>
          <t>Indore</t>
        </is>
      </c>
      <c r="D508" s="5" t="inlineStr">
        <is>
          <t>Dry Fruit Mix_15-2402</t>
        </is>
      </c>
      <c r="E508" s="5" t="inlineStr">
        <is>
          <t>Trail Mix Farmley Standee Pouch 200 g</t>
        </is>
      </c>
      <c r="F508" s="5" t="inlineStr">
        <is>
          <t>Trail Mixes</t>
        </is>
      </c>
      <c r="G508" s="25" t="n">
        <v>36</v>
      </c>
      <c r="H508" s="25" t="n">
        <v>180</v>
      </c>
    </row>
    <row r="509">
      <c r="A509" s="5" t="inlineStr">
        <is>
          <t>Modern Trade</t>
        </is>
      </c>
      <c r="B509" s="5" t="inlineStr">
        <is>
          <t>Natures Basket Limited</t>
        </is>
      </c>
      <c r="C509" s="5" t="inlineStr">
        <is>
          <t>Indore</t>
        </is>
      </c>
      <c r="D509" s="5" t="inlineStr">
        <is>
          <t>Dry Fruit Mix_15-2404</t>
        </is>
      </c>
      <c r="E509" s="5" t="inlineStr">
        <is>
          <t>Berry Mix Farmley Standee Pouch 200 g</t>
        </is>
      </c>
      <c r="F509" s="5" t="inlineStr">
        <is>
          <t>Berry Mix</t>
        </is>
      </c>
      <c r="G509" s="25" t="n">
        <v>36</v>
      </c>
      <c r="H509" s="25" t="n">
        <v>180</v>
      </c>
    </row>
    <row r="510">
      <c r="A510" s="5" t="inlineStr">
        <is>
          <t>Modern Trade</t>
        </is>
      </c>
      <c r="B510" s="5" t="inlineStr">
        <is>
          <t>Natures Basket Limited</t>
        </is>
      </c>
      <c r="C510" s="5" t="inlineStr">
        <is>
          <t>Indore</t>
        </is>
      </c>
      <c r="D510" s="5" t="inlineStr">
        <is>
          <t>Dry Fruit Mix_15-2403</t>
        </is>
      </c>
      <c r="E510" s="5" t="inlineStr">
        <is>
          <t>Seed Mix Farmley Standee Pouch 200 g</t>
        </is>
      </c>
      <c r="F510" s="5" t="inlineStr">
        <is>
          <t>Seed Mix</t>
        </is>
      </c>
      <c r="G510" s="25" t="n">
        <v>36</v>
      </c>
      <c r="H510" s="25" t="n">
        <v>180</v>
      </c>
    </row>
    <row r="511">
      <c r="A511" s="5" t="inlineStr">
        <is>
          <t>Modern Trade</t>
        </is>
      </c>
      <c r="B511" s="5" t="inlineStr">
        <is>
          <t>Natures Basket Limited</t>
        </is>
      </c>
      <c r="C511" s="5" t="inlineStr">
        <is>
          <t>Indore</t>
        </is>
      </c>
      <c r="D511" s="5" t="inlineStr">
        <is>
          <t>Pistachio_8-1731</t>
        </is>
      </c>
      <c r="E511" s="5" t="inlineStr">
        <is>
          <t>Premium California Roasted &amp; Salted Pistachios Farmley Standee Pouch 200 g</t>
        </is>
      </c>
      <c r="F511" s="5" t="inlineStr">
        <is>
          <t>Pistachio</t>
        </is>
      </c>
      <c r="G511" s="25" t="n">
        <v>36</v>
      </c>
      <c r="H511" s="25" t="n">
        <v>180</v>
      </c>
    </row>
    <row r="512">
      <c r="A512" s="5" t="inlineStr">
        <is>
          <t>Modern Trade</t>
        </is>
      </c>
      <c r="B512" s="5" t="inlineStr">
        <is>
          <t>Natures Basket Limited</t>
        </is>
      </c>
      <c r="C512" s="5" t="inlineStr">
        <is>
          <t>Indore</t>
        </is>
      </c>
      <c r="D512" s="5" t="inlineStr">
        <is>
          <t>Walnut_12-2655</t>
        </is>
      </c>
      <c r="E512" s="5" t="inlineStr">
        <is>
          <t>Premium Extra Light Halves Walnut Kernels Farmley Standee Pouch 200 g</t>
        </is>
      </c>
      <c r="F512" s="5" t="inlineStr">
        <is>
          <t>Walnut</t>
        </is>
      </c>
      <c r="G512" s="25" t="n">
        <v>36</v>
      </c>
      <c r="H512" s="25" t="n">
        <v>180</v>
      </c>
    </row>
    <row r="513">
      <c r="A513" s="5" t="inlineStr">
        <is>
          <t>Modern Trade</t>
        </is>
      </c>
      <c r="B513" s="5" t="inlineStr">
        <is>
          <t>Natures Basket Limited</t>
        </is>
      </c>
      <c r="C513" s="5" t="inlineStr">
        <is>
          <t>Indore</t>
        </is>
      </c>
      <c r="D513" s="5" t="inlineStr">
        <is>
          <t>Dates_4-2469</t>
        </is>
      </c>
      <c r="E513" s="5" t="inlineStr">
        <is>
          <t>Premium Omani Fard Dates Farmley standee pouch 400 g</t>
        </is>
      </c>
      <c r="F513" s="5" t="inlineStr">
        <is>
          <t>Dates</t>
        </is>
      </c>
      <c r="G513" s="25" t="n">
        <v>72</v>
      </c>
      <c r="H513" s="25" t="n">
        <v>180</v>
      </c>
    </row>
    <row r="514">
      <c r="A514" s="5" t="inlineStr">
        <is>
          <t>Modern Trade</t>
        </is>
      </c>
      <c r="B514" s="5" t="inlineStr">
        <is>
          <t>Natures Basket Limited</t>
        </is>
      </c>
      <c r="C514" s="5" t="inlineStr">
        <is>
          <t>Indore</t>
        </is>
      </c>
      <c r="D514" s="5" t="inlineStr">
        <is>
          <t>Dry Fruit Mix_15-2801</t>
        </is>
      </c>
      <c r="E514" s="5" t="inlineStr">
        <is>
          <t>Premium Panchmeva Farmley Jar 405 g</t>
        </is>
      </c>
      <c r="F514" s="5" t="inlineStr">
        <is>
          <t>Trail Mixes</t>
        </is>
      </c>
      <c r="G514" s="25" t="n">
        <v>72.90000000000001</v>
      </c>
      <c r="H514" s="25" t="n">
        <v>180</v>
      </c>
    </row>
    <row r="515">
      <c r="A515" s="5" t="inlineStr">
        <is>
          <t>Modern Trade</t>
        </is>
      </c>
      <c r="B515" s="5" t="inlineStr">
        <is>
          <t>Natures Basket Limited</t>
        </is>
      </c>
      <c r="C515" s="5" t="inlineStr">
        <is>
          <t>Indore</t>
        </is>
      </c>
      <c r="D515" s="5" t="inlineStr">
        <is>
          <t>Seeds_11-2542</t>
        </is>
      </c>
      <c r="E515" s="5" t="inlineStr">
        <is>
          <t>Premium Jumbo Pumpkin Seeds Farmley Standee Pouch 200 g</t>
        </is>
      </c>
      <c r="F515" s="5" t="inlineStr">
        <is>
          <t>Other Seeds</t>
        </is>
      </c>
      <c r="G515" s="25" t="n">
        <v>36</v>
      </c>
      <c r="H515" s="25" t="n">
        <v>180</v>
      </c>
    </row>
    <row r="516">
      <c r="A516" s="5" t="inlineStr">
        <is>
          <t>Modern Trade</t>
        </is>
      </c>
      <c r="B516" s="5" t="inlineStr">
        <is>
          <t>Natures Basket Limited</t>
        </is>
      </c>
      <c r="C516" s="5" t="inlineStr">
        <is>
          <t>Indore</t>
        </is>
      </c>
      <c r="D516" s="5" t="inlineStr">
        <is>
          <t>Seeds_11-2541</t>
        </is>
      </c>
      <c r="E516" s="5" t="inlineStr">
        <is>
          <t>Premium Chia Seeds Farmley Standee Pouch 200 g</t>
        </is>
      </c>
      <c r="F516" s="5" t="inlineStr">
        <is>
          <t>Chia Seeds</t>
        </is>
      </c>
      <c r="G516" s="25" t="n">
        <v>36</v>
      </c>
      <c r="H516" s="25" t="n">
        <v>180</v>
      </c>
    </row>
    <row r="517">
      <c r="A517" s="5" t="inlineStr">
        <is>
          <t>Modern Trade</t>
        </is>
      </c>
      <c r="B517" s="5" t="inlineStr">
        <is>
          <t>Natures Basket Limited</t>
        </is>
      </c>
      <c r="C517" s="5" t="inlineStr">
        <is>
          <t>Indore</t>
        </is>
      </c>
      <c r="D517" s="5" t="inlineStr">
        <is>
          <t>Apricot_2-2540</t>
        </is>
      </c>
      <c r="E517" s="5" t="inlineStr">
        <is>
          <t>Premium Turkish Dried Apricot Farmley Standee Pouch 200 g</t>
        </is>
      </c>
      <c r="F517" s="5" t="inlineStr">
        <is>
          <t>Apricots</t>
        </is>
      </c>
      <c r="G517" s="25" t="n">
        <v>36</v>
      </c>
      <c r="H517" s="25" t="n">
        <v>180</v>
      </c>
    </row>
    <row r="518">
      <c r="A518" s="5" t="inlineStr">
        <is>
          <t>Modern Trade</t>
        </is>
      </c>
      <c r="B518" s="5" t="inlineStr">
        <is>
          <t>Natures Basket Limited</t>
        </is>
      </c>
      <c r="C518" s="5" t="inlineStr">
        <is>
          <t>Indore</t>
        </is>
      </c>
      <c r="D518" s="5" t="inlineStr">
        <is>
          <t>Walnut_12-1535</t>
        </is>
      </c>
      <c r="E518" s="5" t="inlineStr">
        <is>
          <t>Premium Broken Walnut Kernels Farmley Standee Pouch 200 g</t>
        </is>
      </c>
      <c r="F518" s="5" t="inlineStr">
        <is>
          <t>Walnut</t>
        </is>
      </c>
      <c r="G518" s="25" t="n">
        <v>36</v>
      </c>
      <c r="H518" s="25" t="n">
        <v>180</v>
      </c>
    </row>
    <row r="519">
      <c r="A519" s="5" t="inlineStr">
        <is>
          <t>Modern Trade</t>
        </is>
      </c>
      <c r="B519" s="5" t="inlineStr">
        <is>
          <t>Natures Basket Limited</t>
        </is>
      </c>
      <c r="C519" s="5" t="inlineStr">
        <is>
          <t>Indore</t>
        </is>
      </c>
      <c r="D519" s="5" t="inlineStr">
        <is>
          <t>Dates_4-30567</t>
        </is>
      </c>
      <c r="E519" s="5" t="inlineStr">
        <is>
          <t>Classic Date Bites Farmley Tin Jar 200 g</t>
        </is>
      </c>
      <c r="F519" s="5" t="inlineStr">
        <is>
          <t>Healthy Desserts</t>
        </is>
      </c>
      <c r="G519" s="25" t="n">
        <v>36</v>
      </c>
      <c r="H519" s="25" t="n">
        <v>180</v>
      </c>
    </row>
    <row r="520">
      <c r="A520" s="5" t="inlineStr">
        <is>
          <t>Modern Trade</t>
        </is>
      </c>
      <c r="B520" s="5" t="inlineStr">
        <is>
          <t>Natures Basket Limited</t>
        </is>
      </c>
      <c r="C520" s="5" t="inlineStr">
        <is>
          <t>Indore</t>
        </is>
      </c>
      <c r="D520" s="5" t="inlineStr">
        <is>
          <t>Dried Fruits_5-2543</t>
        </is>
      </c>
      <c r="E520" s="5" t="inlineStr">
        <is>
          <t>Premium California Whole Dried Cranberries Farmley Standee Pouch 200 g</t>
        </is>
      </c>
      <c r="F520" s="5" t="inlineStr">
        <is>
          <t>Cranberries</t>
        </is>
      </c>
      <c r="G520" s="25" t="n">
        <v>36</v>
      </c>
      <c r="H520" s="25" t="n">
        <v>180</v>
      </c>
    </row>
    <row r="521">
      <c r="A521" s="5" t="inlineStr">
        <is>
          <t>Modern Trade</t>
        </is>
      </c>
      <c r="B521" s="5" t="inlineStr">
        <is>
          <t>Natures Basket Limited</t>
        </is>
      </c>
      <c r="C521" s="5" t="inlineStr">
        <is>
          <t>Indore</t>
        </is>
      </c>
      <c r="D521" s="5" t="inlineStr">
        <is>
          <t>Dates_4-20174</t>
        </is>
      </c>
      <c r="E521" s="5" t="inlineStr">
        <is>
          <t>Classic Date Bite Farmley Monocarton 360g- Pack of 6 (60g each)- With SRP</t>
        </is>
      </c>
      <c r="F521" s="5" t="inlineStr">
        <is>
          <t>Healthy Desserts</t>
        </is>
      </c>
      <c r="G521" s="25" t="n">
        <v>80.64</v>
      </c>
      <c r="H521" s="25" t="n">
        <v>224</v>
      </c>
    </row>
    <row r="522">
      <c r="A522" s="5" t="inlineStr">
        <is>
          <t>Modern Trade</t>
        </is>
      </c>
      <c r="B522" s="5" t="inlineStr">
        <is>
          <t>Natures Basket Limited</t>
        </is>
      </c>
      <c r="C522" s="5" t="inlineStr">
        <is>
          <t>Indore</t>
        </is>
      </c>
      <c r="D522" s="5" t="inlineStr">
        <is>
          <t>Dates_4-20162</t>
        </is>
      </c>
      <c r="E522" s="5" t="inlineStr">
        <is>
          <t xml:space="preserve">Coffee Rush Date Bite Farmley Tin Jar 200g	</t>
        </is>
      </c>
      <c r="F522" s="5" t="inlineStr">
        <is>
          <t>Healthy Desserts</t>
        </is>
      </c>
      <c r="G522" s="25" t="n">
        <v>24</v>
      </c>
      <c r="H522" s="25" t="n">
        <v>120</v>
      </c>
    </row>
    <row r="523">
      <c r="A523" s="5" t="inlineStr">
        <is>
          <t>Modern Trade</t>
        </is>
      </c>
      <c r="B523" s="5" t="inlineStr">
        <is>
          <t>Natures Basket Limited</t>
        </is>
      </c>
      <c r="C523" s="5" t="inlineStr">
        <is>
          <t>Indore</t>
        </is>
      </c>
      <c r="D523" s="5" t="inlineStr">
        <is>
          <t>Dates_4-30101</t>
        </is>
      </c>
      <c r="E523" s="5" t="inlineStr">
        <is>
          <t>Dark Choco-Orange Date Bite Farmley Tin Jar 200g</t>
        </is>
      </c>
      <c r="F523" s="5" t="inlineStr">
        <is>
          <t>Healthy Desserts</t>
        </is>
      </c>
      <c r="G523" s="25" t="n">
        <v>24</v>
      </c>
      <c r="H523" s="25" t="n">
        <v>120</v>
      </c>
    </row>
    <row r="524">
      <c r="A524" s="5" t="inlineStr">
        <is>
          <t>Modern Trade</t>
        </is>
      </c>
      <c r="B524" s="5" t="inlineStr">
        <is>
          <t>Reliance Retail Limited_Smart Bazar</t>
        </is>
      </c>
      <c r="C524" s="5" t="inlineStr">
        <is>
          <t>Indore</t>
        </is>
      </c>
      <c r="D524" s="5" t="inlineStr">
        <is>
          <t>Dates_4-30106</t>
        </is>
      </c>
      <c r="E524" s="5" t="inlineStr">
        <is>
          <t>Dark Choco-Orange Date Bites Monocarton 240 g - Pack of 12 (20 g Each)</t>
        </is>
      </c>
      <c r="F524" s="5" t="inlineStr">
        <is>
          <t>Healthy Desserts</t>
        </is>
      </c>
      <c r="G524" s="25" t="n">
        <v>50.4</v>
      </c>
      <c r="H524" s="25" t="n">
        <v>210</v>
      </c>
    </row>
  </sheetData>
  <autoFilter ref="A1:H52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10" customWidth="1" min="3" max="3"/>
    <col width="24" customWidth="1" min="4" max="4"/>
    <col width="30" customWidth="1" min="5" max="5"/>
    <col width="16" customWidth="1" min="6" max="6"/>
    <col width="20" customWidth="1" min="7" max="7"/>
    <col width="10" customWidth="1" min="8" max="8"/>
  </cols>
  <sheetData>
    <row r="1">
      <c r="A1" s="16" t="inlineStr">
        <is>
          <t>Customer Group</t>
        </is>
      </c>
      <c r="B1" s="16" t="inlineStr">
        <is>
          <t>Customer</t>
        </is>
      </c>
      <c r="C1" s="16" t="inlineStr">
        <is>
          <t>Origin</t>
        </is>
      </c>
      <c r="D1" s="16" t="inlineStr">
        <is>
          <t>Item Code</t>
        </is>
      </c>
      <c r="E1" s="16" t="inlineStr">
        <is>
          <t>Item Name</t>
        </is>
      </c>
      <c r="F1" s="16" t="inlineStr">
        <is>
          <t>Item Group</t>
        </is>
      </c>
      <c r="G1" s="16" t="inlineStr">
        <is>
          <t>SO KGs</t>
        </is>
      </c>
      <c r="H1" s="16" t="inlineStr">
        <is>
          <t>SO Units</t>
        </is>
      </c>
    </row>
    <row r="2">
      <c r="A2" s="5" t="inlineStr">
        <is>
          <t>Airlines</t>
        </is>
      </c>
      <c r="B2" s="5" t="inlineStr">
        <is>
          <t>Encalm Sky Plates (Delhi) Ifk Private Limited</t>
        </is>
      </c>
      <c r="C2" s="5" t="inlineStr">
        <is>
          <t>Indore</t>
        </is>
      </c>
      <c r="D2" s="5" t="inlineStr">
        <is>
          <t>Dates_04-2878</t>
        </is>
      </c>
      <c r="E2" s="5" t="inlineStr">
        <is>
          <t>Premium Omani Fard Dates Farmley Standee Pouch 35 g</t>
        </is>
      </c>
      <c r="F2" s="5" t="inlineStr">
        <is>
          <t>Dates</t>
        </is>
      </c>
      <c r="G2" s="25" t="n">
        <v>257.25</v>
      </c>
      <c r="H2" s="25" t="n">
        <v>7350</v>
      </c>
    </row>
    <row r="3">
      <c r="A3" s="5" t="inlineStr">
        <is>
          <t>Airlines</t>
        </is>
      </c>
      <c r="B3" s="5" t="inlineStr">
        <is>
          <t>Interglobe Aviation Limited</t>
        </is>
      </c>
      <c r="C3" s="5" t="inlineStr">
        <is>
          <t>Indore</t>
        </is>
      </c>
      <c r="D3" s="5" t="inlineStr">
        <is>
          <t>Makhana_7-30182</t>
        </is>
      </c>
      <c r="E3" s="5" t="inlineStr">
        <is>
          <t>Makha Shaka Cheese Waves 15 g Pillow Pouch Indigo</t>
        </is>
      </c>
      <c r="F3" s="5" t="inlineStr">
        <is>
          <t>Healthy Snacks</t>
        </is>
      </c>
      <c r="G3" s="25" t="n">
        <v>1685.25</v>
      </c>
      <c r="H3" s="25" t="n">
        <v>112350</v>
      </c>
    </row>
    <row r="4">
      <c r="A4" s="5" t="inlineStr">
        <is>
          <t>Airlines</t>
        </is>
      </c>
      <c r="B4" s="5" t="inlineStr">
        <is>
          <t>Interglobe Aviation Limited</t>
        </is>
      </c>
      <c r="C4" s="5" t="inlineStr">
        <is>
          <t>Indore</t>
        </is>
      </c>
      <c r="D4" s="5" t="inlineStr">
        <is>
          <t>Seeds_11-20166</t>
        </is>
      </c>
      <c r="E4" s="5" t="inlineStr">
        <is>
          <t>Salted pumpkin seed 20 g indigo</t>
        </is>
      </c>
      <c r="F4" s="5" t="inlineStr">
        <is>
          <t>Seeds</t>
        </is>
      </c>
      <c r="G4" s="25" t="n">
        <v>172.8</v>
      </c>
      <c r="H4" s="25" t="n">
        <v>8640</v>
      </c>
    </row>
    <row r="5">
      <c r="A5" s="5" t="inlineStr">
        <is>
          <t>Amazon Retail India</t>
        </is>
      </c>
      <c r="B5" s="5" t="inlineStr">
        <is>
          <t>Amazon Retail India Private Limited</t>
        </is>
      </c>
      <c r="C5" s="5" t="inlineStr">
        <is>
          <t>Indore</t>
        </is>
      </c>
      <c r="D5" s="5" t="inlineStr">
        <is>
          <t>Seeds_11-3003</t>
        </is>
      </c>
      <c r="E5" s="5" t="inlineStr">
        <is>
          <t>Farmley Seed combo-Sunflower Seeds, Pumpkin Seeds Farmley Standee Pouch 400g (Pack of 2, 200g each)</t>
        </is>
      </c>
      <c r="F5" s="5" t="inlineStr">
        <is>
          <t>Seeds</t>
        </is>
      </c>
      <c r="G5" s="25" t="n">
        <v>924</v>
      </c>
      <c r="H5" s="25" t="n">
        <v>2310</v>
      </c>
    </row>
    <row r="6">
      <c r="A6" s="5" t="inlineStr">
        <is>
          <t>Amazon Retail India</t>
        </is>
      </c>
      <c r="B6" s="5" t="inlineStr">
        <is>
          <t>Amazon Retail India Private Limited</t>
        </is>
      </c>
      <c r="C6" s="5" t="inlineStr">
        <is>
          <t>Purnea</t>
        </is>
      </c>
      <c r="D6" s="5" t="inlineStr">
        <is>
          <t>Makhana_7-2979</t>
        </is>
      </c>
      <c r="E6" s="5" t="inlineStr">
        <is>
          <t>Roasted &amp; Flavored Makhana -Cheddar Cheese Farmley Composite Jar 77 g</t>
        </is>
      </c>
      <c r="F6" s="5" t="inlineStr">
        <is>
          <t>Makhana</t>
        </is>
      </c>
      <c r="G6" s="25" t="n">
        <v>40.656</v>
      </c>
      <c r="H6" s="25" t="n">
        <v>528</v>
      </c>
    </row>
    <row r="7">
      <c r="A7" s="5" t="inlineStr">
        <is>
          <t>Amazon Retail India</t>
        </is>
      </c>
      <c r="B7" s="5" t="inlineStr">
        <is>
          <t>Amazon Retail India Private Limited</t>
        </is>
      </c>
      <c r="C7" s="5" t="inlineStr">
        <is>
          <t>Purnea</t>
        </is>
      </c>
      <c r="D7" s="5" t="inlineStr">
        <is>
          <t>Makhana_7-2980</t>
        </is>
      </c>
      <c r="E7" s="5" t="inlineStr">
        <is>
          <t>Roasted &amp; Flavored Makhana - Mint Farmley Composite Jar 77 g</t>
        </is>
      </c>
      <c r="F7" s="5" t="inlineStr">
        <is>
          <t>Makhana</t>
        </is>
      </c>
      <c r="G7" s="25" t="n">
        <v>66.52799999999999</v>
      </c>
      <c r="H7" s="25" t="n">
        <v>864</v>
      </c>
    </row>
    <row r="8">
      <c r="A8" s="5" t="inlineStr">
        <is>
          <t>Amazon Retail India</t>
        </is>
      </c>
      <c r="B8" s="5" t="inlineStr">
        <is>
          <t>Amazon Retail India Private Limited</t>
        </is>
      </c>
      <c r="C8" s="5" t="inlineStr">
        <is>
          <t>Purnea</t>
        </is>
      </c>
      <c r="D8" s="5" t="inlineStr">
        <is>
          <t>Makhana_7-2981</t>
        </is>
      </c>
      <c r="E8" s="5" t="inlineStr">
        <is>
          <t>Roasted &amp; Flavored Makhana - Black Pepper Farmley Composite jar 77 g</t>
        </is>
      </c>
      <c r="F8" s="5" t="inlineStr">
        <is>
          <t>Makhana</t>
        </is>
      </c>
      <c r="G8" s="25" t="n">
        <v>5.544</v>
      </c>
      <c r="H8" s="25" t="n">
        <v>72</v>
      </c>
    </row>
    <row r="9">
      <c r="A9" s="5" t="inlineStr">
        <is>
          <t>Amazon Retail India</t>
        </is>
      </c>
      <c r="B9" s="5" t="inlineStr">
        <is>
          <t>Amazon Retail India Private Limited</t>
        </is>
      </c>
      <c r="C9" s="5" t="inlineStr">
        <is>
          <t>Purnea</t>
        </is>
      </c>
      <c r="D9" s="5" t="inlineStr">
        <is>
          <t>Makhana_7-2983</t>
        </is>
      </c>
      <c r="E9" s="5" t="inlineStr">
        <is>
          <t>Roasted &amp; Flavored Makhana - Peri Peri Farmley Composite Jar 77 g</t>
        </is>
      </c>
      <c r="F9" s="5" t="inlineStr">
        <is>
          <t>Makhana</t>
        </is>
      </c>
      <c r="G9" s="25" t="n">
        <v>44.352</v>
      </c>
      <c r="H9" s="25" t="n">
        <v>576</v>
      </c>
    </row>
    <row r="10">
      <c r="A10" s="5" t="inlineStr">
        <is>
          <t>Amazon Retail India</t>
        </is>
      </c>
      <c r="B10" s="5" t="inlineStr">
        <is>
          <t>Amazon Retail India Private Limited</t>
        </is>
      </c>
      <c r="C10" s="5" t="inlineStr">
        <is>
          <t>Purnea</t>
        </is>
      </c>
      <c r="D10" s="5" t="inlineStr">
        <is>
          <t>Makhana_7-2984</t>
        </is>
      </c>
      <c r="E10" s="5" t="inlineStr">
        <is>
          <t>Roasted &amp; Salted Makhana Farmley Composite Jar 77 g</t>
        </is>
      </c>
      <c r="F10" s="5" t="inlineStr">
        <is>
          <t>Makhana</t>
        </is>
      </c>
      <c r="G10" s="25" t="n">
        <v>136.752</v>
      </c>
      <c r="H10" s="25" t="n">
        <v>1776</v>
      </c>
    </row>
    <row r="11">
      <c r="A11" s="5" t="inlineStr">
        <is>
          <t>Amazon Retail India</t>
        </is>
      </c>
      <c r="B11" s="5" t="inlineStr">
        <is>
          <t>Amazon Retail India Private Limited</t>
        </is>
      </c>
      <c r="C11" s="5" t="inlineStr">
        <is>
          <t>Purnea</t>
        </is>
      </c>
      <c r="D11" s="5" t="inlineStr">
        <is>
          <t>Makhana_7-2985</t>
        </is>
      </c>
      <c r="E11" s="5" t="inlineStr">
        <is>
          <t>Roasted &amp; Flavored Makhana - Tangy Tomato Farmley Composite Jar 77 g</t>
        </is>
      </c>
      <c r="F11" s="5" t="inlineStr">
        <is>
          <t>Makhana</t>
        </is>
      </c>
      <c r="G11" s="25" t="n">
        <v>25.872</v>
      </c>
      <c r="H11" s="25" t="n">
        <v>336</v>
      </c>
    </row>
    <row r="12">
      <c r="A12" s="5" t="inlineStr">
        <is>
          <t>Amazon Retail India</t>
        </is>
      </c>
      <c r="B12" s="5" t="inlineStr">
        <is>
          <t>Amazon Retail India Private Limited</t>
        </is>
      </c>
      <c r="C12" s="5" t="inlineStr">
        <is>
          <t>Purnea</t>
        </is>
      </c>
      <c r="D12" s="5" t="inlineStr">
        <is>
          <t>Makhana_7-2986</t>
        </is>
      </c>
      <c r="E12" s="5" t="inlineStr">
        <is>
          <t>Roasted &amp; Flavored Makhana -Cream and Onion Farmley Composite Jar 77 g</t>
        </is>
      </c>
      <c r="F12" s="5" t="inlineStr">
        <is>
          <t>Makhana</t>
        </is>
      </c>
      <c r="G12" s="25" t="n">
        <v>142.296</v>
      </c>
      <c r="H12" s="25" t="n">
        <v>1848</v>
      </c>
    </row>
    <row r="13">
      <c r="A13" s="5" t="inlineStr">
        <is>
          <t>Amazon Retail India</t>
        </is>
      </c>
      <c r="B13" s="5" t="inlineStr">
        <is>
          <t>Amazon Retail India Private Limited</t>
        </is>
      </c>
      <c r="C13" s="5" t="inlineStr">
        <is>
          <t>Purnea</t>
        </is>
      </c>
      <c r="D13" s="5" t="inlineStr">
        <is>
          <t>Makhana_7-3007</t>
        </is>
      </c>
      <c r="E13" s="5" t="inlineStr">
        <is>
          <t>Roasted &amp; Flavored Makhana Combo Farmley Jar 308 g - Pack of 4 (77 g Each)</t>
        </is>
      </c>
      <c r="F13" s="5" t="inlineStr">
        <is>
          <t>Makhana</t>
        </is>
      </c>
      <c r="G13" s="25" t="n">
        <v>12.936</v>
      </c>
      <c r="H13" s="25" t="n">
        <v>42</v>
      </c>
    </row>
    <row r="14">
      <c r="A14" s="5" t="inlineStr">
        <is>
          <t>Amazon Retail India</t>
        </is>
      </c>
      <c r="B14" s="5" t="inlineStr">
        <is>
          <t>Amazon Retail India Private Limited</t>
        </is>
      </c>
      <c r="C14" s="5" t="inlineStr">
        <is>
          <t>UD Foods</t>
        </is>
      </c>
      <c r="D14" s="5" t="inlineStr">
        <is>
          <t>Makhana_7-30137</t>
        </is>
      </c>
      <c r="E14" s="5" t="inlineStr">
        <is>
          <t>Makha Shaka Imli Waves Farmley Pillow Pouch 70 g</t>
        </is>
      </c>
      <c r="F14" s="5" t="inlineStr">
        <is>
          <t>Munchies</t>
        </is>
      </c>
      <c r="G14" s="25" t="n">
        <v>56</v>
      </c>
      <c r="H14" s="25" t="n">
        <v>800</v>
      </c>
    </row>
    <row r="15">
      <c r="A15" s="5" t="inlineStr">
        <is>
          <t>Amazon Retail India</t>
        </is>
      </c>
      <c r="B15" s="5" t="inlineStr">
        <is>
          <t>Amazon Retail India Private Limited</t>
        </is>
      </c>
      <c r="C15" s="5" t="inlineStr">
        <is>
          <t>UD Foods</t>
        </is>
      </c>
      <c r="D15" s="5" t="inlineStr">
        <is>
          <t>Makhana_7-30138</t>
        </is>
      </c>
      <c r="E15" s="5" t="inlineStr">
        <is>
          <t>Makha Shaka Cheese Waves Farmley Pillow Pouch 70 g</t>
        </is>
      </c>
      <c r="F15" s="5" t="inlineStr">
        <is>
          <t>Munchies</t>
        </is>
      </c>
      <c r="G15" s="25" t="n">
        <v>56</v>
      </c>
      <c r="H15" s="25" t="n">
        <v>800</v>
      </c>
    </row>
    <row r="16">
      <c r="A16" s="5" t="inlineStr">
        <is>
          <t>Amazon Retail India</t>
        </is>
      </c>
      <c r="B16" s="5" t="inlineStr">
        <is>
          <t>Amazon Retail India Private Limited</t>
        </is>
      </c>
      <c r="C16" s="5" t="inlineStr">
        <is>
          <t>Udupi</t>
        </is>
      </c>
      <c r="D16" s="5" t="inlineStr">
        <is>
          <t>Cashewnut_3-1736</t>
        </is>
      </c>
      <c r="E16" s="5" t="inlineStr">
        <is>
          <t>Premium W320 Cashew Farmley Vacuum Standee Pouch 250 g</t>
        </is>
      </c>
      <c r="F16" s="5" t="inlineStr">
        <is>
          <t>Cashewnut</t>
        </is>
      </c>
      <c r="G16" s="25" t="n">
        <v>100</v>
      </c>
      <c r="H16" s="25" t="n">
        <v>400</v>
      </c>
    </row>
    <row r="17">
      <c r="A17" s="5" t="inlineStr">
        <is>
          <t>CPC KPKB</t>
        </is>
      </c>
      <c r="B17" s="5" t="inlineStr">
        <is>
          <t>CPC - C P C Master Canteen -Khargone -Madhya Pradesh -451115</t>
        </is>
      </c>
      <c r="C17" s="5" t="inlineStr">
        <is>
          <t>Indore</t>
        </is>
      </c>
      <c r="D17" s="5" t="inlineStr">
        <is>
          <t>Almonds_1-1748</t>
        </is>
      </c>
      <c r="E17" s="5" t="inlineStr">
        <is>
          <t>Premium California Almonds Farmley Standee Pouch 500 g</t>
        </is>
      </c>
      <c r="F17" s="5" t="inlineStr">
        <is>
          <t>Almonds</t>
        </is>
      </c>
      <c r="G17" s="25" t="n">
        <v>36</v>
      </c>
      <c r="H17" s="25" t="n">
        <v>72</v>
      </c>
    </row>
    <row r="18">
      <c r="A18" s="5" t="inlineStr">
        <is>
          <t>CPC KPKB</t>
        </is>
      </c>
      <c r="B18" s="5" t="inlineStr">
        <is>
          <t>CPC - C P C Master Canteen -Khargone -Madhya Pradesh -451115</t>
        </is>
      </c>
      <c r="C18" s="5" t="inlineStr">
        <is>
          <t>Indore</t>
        </is>
      </c>
      <c r="D18" s="5" t="inlineStr">
        <is>
          <t>Cashewnut_3-2472</t>
        </is>
      </c>
      <c r="E18" s="5" t="inlineStr">
        <is>
          <t>Roasted and Salted Cashew - Farmley Standee Pouch 200 g</t>
        </is>
      </c>
      <c r="F18" s="5" t="inlineStr">
        <is>
          <t>Cashewnut</t>
        </is>
      </c>
      <c r="G18" s="25" t="n">
        <v>6</v>
      </c>
      <c r="H18" s="25" t="n">
        <v>30</v>
      </c>
    </row>
    <row r="19">
      <c r="A19" s="5" t="inlineStr">
        <is>
          <t>CPC KPKB</t>
        </is>
      </c>
      <c r="B19" s="5" t="inlineStr">
        <is>
          <t>CPC - C P C Master Canteen -Khargone -Madhya Pradesh -451115</t>
        </is>
      </c>
      <c r="C19" s="5" t="inlineStr">
        <is>
          <t>Purnea</t>
        </is>
      </c>
      <c r="D19" s="5" t="inlineStr">
        <is>
          <t>Makhana_7-2993</t>
        </is>
      </c>
      <c r="E19" s="5" t="inlineStr">
        <is>
          <t>Roasted &amp; Flavoured Minty Pudina Makhana Farmley Jar 55 g</t>
        </is>
      </c>
      <c r="F19" s="5" t="inlineStr">
        <is>
          <t>Makhana</t>
        </is>
      </c>
      <c r="G19" s="25" t="n">
        <v>3.85</v>
      </c>
      <c r="H19" s="25" t="n">
        <v>70</v>
      </c>
    </row>
    <row r="20">
      <c r="A20" s="5" t="inlineStr">
        <is>
          <t>CPC KPKB</t>
        </is>
      </c>
      <c r="B20" s="5" t="inlineStr">
        <is>
          <t>CPC - C P C Master Canteen -Khargone -Madhya Pradesh -451115</t>
        </is>
      </c>
      <c r="C20" s="5" t="inlineStr">
        <is>
          <t>Udupi</t>
        </is>
      </c>
      <c r="D20" s="5" t="inlineStr">
        <is>
          <t>Cashewnut_3-1987</t>
        </is>
      </c>
      <c r="E20" s="5" t="inlineStr">
        <is>
          <t>Premium W320 Cashew Farmley Standee Pouch 500 g</t>
        </is>
      </c>
      <c r="F20" s="5" t="inlineStr">
        <is>
          <t>Cashewnut</t>
        </is>
      </c>
      <c r="G20" s="25" t="n">
        <v>30</v>
      </c>
      <c r="H20" s="25" t="n">
        <v>60</v>
      </c>
    </row>
    <row r="21">
      <c r="A21" s="5" t="inlineStr">
        <is>
          <t>CPC KPKB</t>
        </is>
      </c>
      <c r="B21" s="5" t="inlineStr">
        <is>
          <t>CPC - Canteen Officer Master Canteen Frontier HQR SSB Lucknow</t>
        </is>
      </c>
      <c r="C21" s="5" t="inlineStr">
        <is>
          <t>Indore</t>
        </is>
      </c>
      <c r="D21" s="5" t="inlineStr">
        <is>
          <t>Almonds_1-1748</t>
        </is>
      </c>
      <c r="E21" s="5" t="inlineStr">
        <is>
          <t>Premium California Almonds Farmley Standee Pouch 500 g</t>
        </is>
      </c>
      <c r="F21" s="5" t="inlineStr">
        <is>
          <t>Almonds</t>
        </is>
      </c>
      <c r="G21" s="25" t="n">
        <v>24</v>
      </c>
      <c r="H21" s="25" t="n">
        <v>48</v>
      </c>
    </row>
    <row r="22">
      <c r="A22" s="5" t="inlineStr">
        <is>
          <t>CPC KPKB</t>
        </is>
      </c>
      <c r="B22" s="5" t="inlineStr">
        <is>
          <t>CPC - Canteen Officer Master Canteen Frontier HQR SSB Lucknow</t>
        </is>
      </c>
      <c r="C22" s="5" t="inlineStr">
        <is>
          <t>Indore</t>
        </is>
      </c>
      <c r="D22" s="5" t="inlineStr">
        <is>
          <t>Almonds_1-2654</t>
        </is>
      </c>
      <c r="E22" s="5" t="inlineStr">
        <is>
          <t>Roasted &amp; Salted Almonds Farmley Standee Pouch 200 g</t>
        </is>
      </c>
      <c r="F22" s="5" t="inlineStr">
        <is>
          <t>Almonds</t>
        </is>
      </c>
      <c r="G22" s="25" t="n">
        <v>12</v>
      </c>
      <c r="H22" s="25" t="n">
        <v>60</v>
      </c>
    </row>
    <row r="23">
      <c r="A23" s="5" t="inlineStr">
        <is>
          <t>CPC KPKB</t>
        </is>
      </c>
      <c r="B23" s="5" t="inlineStr">
        <is>
          <t>CPC - Canteen Officer Master Canteen Frontier HQR SSB Lucknow</t>
        </is>
      </c>
      <c r="C23" s="5" t="inlineStr">
        <is>
          <t>Indore</t>
        </is>
      </c>
      <c r="D23" s="5" t="inlineStr">
        <is>
          <t>Apricot_2-2540</t>
        </is>
      </c>
      <c r="E23" s="5" t="inlineStr">
        <is>
          <t>Premium Turkish Dried Apricot Farmley Standee Pouch 200 g</t>
        </is>
      </c>
      <c r="F23" s="5" t="inlineStr">
        <is>
          <t>Apricot</t>
        </is>
      </c>
      <c r="G23" s="25" t="n">
        <v>6</v>
      </c>
      <c r="H23" s="25" t="n">
        <v>30</v>
      </c>
    </row>
    <row r="24">
      <c r="A24" s="5" t="inlineStr">
        <is>
          <t>CPC KPKB</t>
        </is>
      </c>
      <c r="B24" s="5" t="inlineStr">
        <is>
          <t>CPC - Canteen Officer Master Canteen Frontier HQR SSB Lucknow</t>
        </is>
      </c>
      <c r="C24" s="5" t="inlineStr">
        <is>
          <t>Indore</t>
        </is>
      </c>
      <c r="D24" s="5" t="inlineStr">
        <is>
          <t>Cashewnut_3-2472</t>
        </is>
      </c>
      <c r="E24" s="5" t="inlineStr">
        <is>
          <t>Roasted and Salted Cashew - Farmley Standee Pouch 200 g</t>
        </is>
      </c>
      <c r="F24" s="5" t="inlineStr">
        <is>
          <t>Cashewnut</t>
        </is>
      </c>
      <c r="G24" s="25" t="n">
        <v>12</v>
      </c>
      <c r="H24" s="25" t="n">
        <v>60</v>
      </c>
    </row>
    <row r="25">
      <c r="A25" s="5" t="inlineStr">
        <is>
          <t>CPC KPKB</t>
        </is>
      </c>
      <c r="B25" s="5" t="inlineStr">
        <is>
          <t>CPC - Canteen Officer Master Canteen Frontier HQR SSB Lucknow</t>
        </is>
      </c>
      <c r="C25" s="5" t="inlineStr">
        <is>
          <t>Indore</t>
        </is>
      </c>
      <c r="D25" s="5" t="inlineStr">
        <is>
          <t>Dates_4-2469</t>
        </is>
      </c>
      <c r="E25" s="5" t="inlineStr">
        <is>
          <t>Premium Omani Fard Dates Farmley standee pouch 400 g</t>
        </is>
      </c>
      <c r="F25" s="5" t="inlineStr">
        <is>
          <t>Dates</t>
        </is>
      </c>
      <c r="G25" s="25" t="n">
        <v>21.6</v>
      </c>
      <c r="H25" s="25" t="n">
        <v>54</v>
      </c>
    </row>
    <row r="26">
      <c r="A26" s="5" t="inlineStr">
        <is>
          <t>CPC KPKB</t>
        </is>
      </c>
      <c r="B26" s="5" t="inlineStr">
        <is>
          <t>CPC - Canteen Officer Master Canteen Frontier HQR SSB Lucknow</t>
        </is>
      </c>
      <c r="C26" s="5" t="inlineStr">
        <is>
          <t>Indore</t>
        </is>
      </c>
      <c r="D26" s="5" t="inlineStr">
        <is>
          <t>Dates_4-30567</t>
        </is>
      </c>
      <c r="E26" s="5" t="inlineStr">
        <is>
          <t>Classic Date Bites Farmley Tin Jar 200 g</t>
        </is>
      </c>
      <c r="F26" s="5" t="inlineStr">
        <is>
          <t>Desserts</t>
        </is>
      </c>
      <c r="G26" s="25" t="n">
        <v>9.6</v>
      </c>
      <c r="H26" s="25" t="n">
        <v>48</v>
      </c>
    </row>
    <row r="27">
      <c r="A27" s="5" t="inlineStr">
        <is>
          <t>CPC KPKB</t>
        </is>
      </c>
      <c r="B27" s="5" t="inlineStr">
        <is>
          <t>CPC - Canteen Officer Master Canteen Frontier HQR SSB Lucknow</t>
        </is>
      </c>
      <c r="C27" s="5" t="inlineStr">
        <is>
          <t>Indore</t>
        </is>
      </c>
      <c r="D27" s="5" t="inlineStr">
        <is>
          <t>Dry Fruit Mix_15-2403</t>
        </is>
      </c>
      <c r="E27" s="5" t="inlineStr">
        <is>
          <t>Seed Mix Farmley Standee Pouch 200 g</t>
        </is>
      </c>
      <c r="F27" s="5" t="inlineStr">
        <is>
          <t>Dry Fruit Mix</t>
        </is>
      </c>
      <c r="G27" s="25" t="n">
        <v>6</v>
      </c>
      <c r="H27" s="25" t="n">
        <v>30</v>
      </c>
    </row>
    <row r="28">
      <c r="A28" s="5" t="inlineStr">
        <is>
          <t>CPC KPKB</t>
        </is>
      </c>
      <c r="B28" s="5" t="inlineStr">
        <is>
          <t>CPC - Canteen Officer Master Canteen Frontier HQR SSB Lucknow</t>
        </is>
      </c>
      <c r="C28" s="5" t="inlineStr">
        <is>
          <t>Indore</t>
        </is>
      </c>
      <c r="D28" s="5" t="inlineStr">
        <is>
          <t>Dry Fruit Mix_15-2801</t>
        </is>
      </c>
      <c r="E28" s="5" t="inlineStr">
        <is>
          <t>Premium Panchmeva Farmley Jar 405 g</t>
        </is>
      </c>
      <c r="F28" s="5" t="inlineStr">
        <is>
          <t>Dry Fruit Mix</t>
        </is>
      </c>
      <c r="G28" s="25" t="n">
        <v>9.720000000000001</v>
      </c>
      <c r="H28" s="25" t="n">
        <v>24</v>
      </c>
    </row>
    <row r="29">
      <c r="A29" s="5" t="inlineStr">
        <is>
          <t>CPC KPKB</t>
        </is>
      </c>
      <c r="B29" s="5" t="inlineStr">
        <is>
          <t>CPC - Canteen Officer Master Canteen Frontier HQR SSB Lucknow</t>
        </is>
      </c>
      <c r="C29" s="5" t="inlineStr">
        <is>
          <t>Indore</t>
        </is>
      </c>
      <c r="D29" s="5" t="inlineStr">
        <is>
          <t>Dry Fruit Mix_15-30572</t>
        </is>
      </c>
      <c r="E29" s="5" t="inlineStr">
        <is>
          <t>Satva Mix Farmley Standee Pouch 120g</t>
        </is>
      </c>
      <c r="F29" s="5" t="inlineStr">
        <is>
          <t>Dry Fruit Mix</t>
        </is>
      </c>
      <c r="G29" s="25" t="n">
        <v>3.6</v>
      </c>
      <c r="H29" s="25" t="n">
        <v>30</v>
      </c>
    </row>
    <row r="30">
      <c r="A30" s="5" t="inlineStr">
        <is>
          <t>CPC KPKB</t>
        </is>
      </c>
      <c r="B30" s="5" t="inlineStr">
        <is>
          <t>CPC - Canteen Officer Master Canteen Frontier HQR SSB Lucknow</t>
        </is>
      </c>
      <c r="C30" s="5" t="inlineStr">
        <is>
          <t>Indore</t>
        </is>
      </c>
      <c r="D30" s="5" t="inlineStr">
        <is>
          <t>Fig_6-2464</t>
        </is>
      </c>
      <c r="E30" s="5" t="inlineStr">
        <is>
          <t>Premium Anjeer Farmley Standee Pouch 200 g</t>
        </is>
      </c>
      <c r="F30" s="5" t="inlineStr">
        <is>
          <t>Fig</t>
        </is>
      </c>
      <c r="G30" s="25" t="n">
        <v>6</v>
      </c>
      <c r="H30" s="25" t="n">
        <v>30</v>
      </c>
    </row>
    <row r="31">
      <c r="A31" s="5" t="inlineStr">
        <is>
          <t>CPC KPKB</t>
        </is>
      </c>
      <c r="B31" s="5" t="inlineStr">
        <is>
          <t>CPC - Canteen Officer Master Canteen Frontier HQR SSB Lucknow</t>
        </is>
      </c>
      <c r="C31" s="5" t="inlineStr">
        <is>
          <t>Indore</t>
        </is>
      </c>
      <c r="D31" s="5" t="inlineStr">
        <is>
          <t>Seeds_11-2541</t>
        </is>
      </c>
      <c r="E31" s="5" t="inlineStr">
        <is>
          <t>Premium Chia Seeds Farmley Standee Pouch 200 g</t>
        </is>
      </c>
      <c r="F31" s="5" t="inlineStr">
        <is>
          <t>Seeds</t>
        </is>
      </c>
      <c r="G31" s="25" t="n">
        <v>6</v>
      </c>
      <c r="H31" s="25" t="n">
        <v>30</v>
      </c>
    </row>
    <row r="32">
      <c r="A32" s="5" t="inlineStr">
        <is>
          <t>CPC KPKB</t>
        </is>
      </c>
      <c r="B32" s="5" t="inlineStr">
        <is>
          <t>CPC - Canteen Officer Master Canteen Frontier HQR SSB Lucknow</t>
        </is>
      </c>
      <c r="C32" s="5" t="inlineStr">
        <is>
          <t>Indore</t>
        </is>
      </c>
      <c r="D32" s="5" t="inlineStr">
        <is>
          <t>Seeds_11-2550</t>
        </is>
      </c>
      <c r="E32" s="5" t="inlineStr">
        <is>
          <t>Premium Flax Seeds Farmley Standee Pouch 200 g</t>
        </is>
      </c>
      <c r="F32" s="5" t="inlineStr">
        <is>
          <t>Seeds</t>
        </is>
      </c>
      <c r="G32" s="25" t="n">
        <v>6</v>
      </c>
      <c r="H32" s="25" t="n">
        <v>30</v>
      </c>
    </row>
    <row r="33">
      <c r="A33" s="5" t="inlineStr">
        <is>
          <t>CPC KPKB</t>
        </is>
      </c>
      <c r="B33" s="5" t="inlineStr">
        <is>
          <t>CPC - Canteen Officer Master Canteen Frontier HQR SSB Lucknow</t>
        </is>
      </c>
      <c r="C33" s="5" t="inlineStr">
        <is>
          <t>Purnea</t>
        </is>
      </c>
      <c r="D33" s="5" t="inlineStr">
        <is>
          <t>Makhana_7-2992</t>
        </is>
      </c>
      <c r="E33" s="5" t="inlineStr">
        <is>
          <t>Roasted &amp; Flavoured Peri Peri Makhana Farmley Jar 55 g</t>
        </is>
      </c>
      <c r="F33" s="5" t="inlineStr">
        <is>
          <t>Makhana</t>
        </is>
      </c>
      <c r="G33" s="25" t="n">
        <v>5.775</v>
      </c>
      <c r="H33" s="25" t="n">
        <v>105</v>
      </c>
    </row>
    <row r="34">
      <c r="A34" s="5" t="inlineStr">
        <is>
          <t>CPC KPKB</t>
        </is>
      </c>
      <c r="B34" s="5" t="inlineStr">
        <is>
          <t>CPC - Canteen Officer Master Canteen Frontier HQR SSB Lucknow</t>
        </is>
      </c>
      <c r="C34" s="5" t="inlineStr">
        <is>
          <t>Purnea</t>
        </is>
      </c>
      <c r="D34" s="5" t="inlineStr">
        <is>
          <t>Makhana_7-2993</t>
        </is>
      </c>
      <c r="E34" s="5" t="inlineStr">
        <is>
          <t>Roasted &amp; Flavoured Minty Pudina Makhana Farmley Jar 55 g</t>
        </is>
      </c>
      <c r="F34" s="5" t="inlineStr">
        <is>
          <t>Makhana</t>
        </is>
      </c>
      <c r="G34" s="25" t="n">
        <v>3.85</v>
      </c>
      <c r="H34" s="25" t="n">
        <v>70</v>
      </c>
    </row>
    <row r="35">
      <c r="A35" s="5" t="inlineStr">
        <is>
          <t>CPC KPKB</t>
        </is>
      </c>
      <c r="B35" s="5" t="inlineStr">
        <is>
          <t>CPC - Canteen Officer Master Canteen Frontier HQR SSB Lucknow</t>
        </is>
      </c>
      <c r="C35" s="5" t="inlineStr">
        <is>
          <t>Purnea</t>
        </is>
      </c>
      <c r="D35" s="5" t="inlineStr">
        <is>
          <t>Makhana_7-2994</t>
        </is>
      </c>
      <c r="E35" s="5" t="inlineStr">
        <is>
          <t>Roasted &amp; Salted Makhana Farmley Jar 55 g</t>
        </is>
      </c>
      <c r="F35" s="5" t="inlineStr">
        <is>
          <t>Makhana</t>
        </is>
      </c>
      <c r="G35" s="25" t="n">
        <v>3.85</v>
      </c>
      <c r="H35" s="25" t="n">
        <v>70</v>
      </c>
    </row>
    <row r="36">
      <c r="A36" s="5" t="inlineStr">
        <is>
          <t>CPC KPKB</t>
        </is>
      </c>
      <c r="B36" s="5" t="inlineStr">
        <is>
          <t>CPC - Canteen Officer Master Canteen Frontier HQR SSB Lucknow</t>
        </is>
      </c>
      <c r="C36" s="5" t="inlineStr">
        <is>
          <t>Purnea</t>
        </is>
      </c>
      <c r="D36" s="5" t="inlineStr">
        <is>
          <t>Makhana_7-2995</t>
        </is>
      </c>
      <c r="E36" s="5" t="inlineStr">
        <is>
          <t>Roasted &amp; Flavoured Cream &amp; Onion Makhana Farmley Jar 55 g</t>
        </is>
      </c>
      <c r="F36" s="5" t="inlineStr">
        <is>
          <t>Makhana</t>
        </is>
      </c>
      <c r="G36" s="25" t="n">
        <v>3.85</v>
      </c>
      <c r="H36" s="25" t="n">
        <v>70</v>
      </c>
    </row>
    <row r="37">
      <c r="A37" s="5" t="inlineStr">
        <is>
          <t>CPC KPKB</t>
        </is>
      </c>
      <c r="B37" s="5" t="inlineStr">
        <is>
          <t>CPC - Canteen Officer Master Canteen Frontier HQR SSB Lucknow</t>
        </is>
      </c>
      <c r="C37" s="5" t="inlineStr">
        <is>
          <t>Purnea</t>
        </is>
      </c>
      <c r="D37" s="5" t="inlineStr">
        <is>
          <t>Makhana_7-2997</t>
        </is>
      </c>
      <c r="E37" s="5" t="inlineStr">
        <is>
          <t>Roasted &amp; Flavoured Achaari Makhana Farmley Jar 55 g</t>
        </is>
      </c>
      <c r="F37" s="5" t="inlineStr">
        <is>
          <t>Makhana</t>
        </is>
      </c>
      <c r="G37" s="25" t="n">
        <v>3.85</v>
      </c>
      <c r="H37" s="25" t="n">
        <v>70</v>
      </c>
    </row>
    <row r="38">
      <c r="A38" s="5" t="inlineStr">
        <is>
          <t>CPC KPKB</t>
        </is>
      </c>
      <c r="B38" s="5" t="inlineStr">
        <is>
          <t>CPC - Canteen Officer Master Canteen Frontier HQR SSB Lucknow</t>
        </is>
      </c>
      <c r="C38" s="5" t="inlineStr">
        <is>
          <t>Purnea</t>
        </is>
      </c>
      <c r="D38" s="5" t="inlineStr">
        <is>
          <t>Makhana_7-30098</t>
        </is>
      </c>
      <c r="E38" s="5" t="inlineStr">
        <is>
          <t xml:space="preserve">Prasadam Makhana Center Seal Pouch 200 g- NEW </t>
        </is>
      </c>
      <c r="F38" s="5" t="inlineStr">
        <is>
          <t>Makhana</t>
        </is>
      </c>
      <c r="G38" s="25" t="n">
        <v>16</v>
      </c>
      <c r="H38" s="25" t="n">
        <v>80</v>
      </c>
    </row>
    <row r="39">
      <c r="A39" s="5" t="inlineStr">
        <is>
          <t>CPC KPKB</t>
        </is>
      </c>
      <c r="B39" s="5" t="inlineStr">
        <is>
          <t>CPC - Canteen Officer Master Canteen Frontier HQR SSB Lucknow</t>
        </is>
      </c>
      <c r="C39" s="5" t="inlineStr">
        <is>
          <t>Udupi</t>
        </is>
      </c>
      <c r="D39" s="5" t="inlineStr">
        <is>
          <t>Cashewnut_3-1987</t>
        </is>
      </c>
      <c r="E39" s="5" t="inlineStr">
        <is>
          <t>Premium W320 Cashew Farmley Standee Pouch 500 g</t>
        </is>
      </c>
      <c r="F39" s="5" t="inlineStr">
        <is>
          <t>Cashewnut</t>
        </is>
      </c>
      <c r="G39" s="25" t="n">
        <v>32</v>
      </c>
      <c r="H39" s="25" t="n">
        <v>64</v>
      </c>
    </row>
    <row r="40">
      <c r="A40" s="5" t="inlineStr">
        <is>
          <t>CPC KPKB</t>
        </is>
      </c>
      <c r="B40" s="5" t="inlineStr">
        <is>
          <t>CPC - Central Police Canteen Cisf Unit Kopt Kolkata</t>
        </is>
      </c>
      <c r="C40" s="5" t="inlineStr">
        <is>
          <t>Indore</t>
        </is>
      </c>
      <c r="D40" s="5" t="inlineStr">
        <is>
          <t>Almonds_1-1748</t>
        </is>
      </c>
      <c r="E40" s="5" t="inlineStr">
        <is>
          <t>Premium California Almonds Farmley Standee Pouch 500 g</t>
        </is>
      </c>
      <c r="F40" s="5" t="inlineStr">
        <is>
          <t>Almonds</t>
        </is>
      </c>
      <c r="G40" s="25" t="n">
        <v>192</v>
      </c>
      <c r="H40" s="25" t="n">
        <v>384</v>
      </c>
    </row>
    <row r="41">
      <c r="A41" s="5" t="inlineStr">
        <is>
          <t>CPC KPKB</t>
        </is>
      </c>
      <c r="B41" s="5" t="inlineStr">
        <is>
          <t>CPC - Central Police Canteen Cisf Unit Kopt Kolkata</t>
        </is>
      </c>
      <c r="C41" s="5" t="inlineStr">
        <is>
          <t>Indore</t>
        </is>
      </c>
      <c r="D41" s="5" t="inlineStr">
        <is>
          <t>Almonds_1-2654</t>
        </is>
      </c>
      <c r="E41" s="5" t="inlineStr">
        <is>
          <t>Roasted &amp; Salted Almonds Farmley Standee Pouch 200 g</t>
        </is>
      </c>
      <c r="F41" s="5" t="inlineStr">
        <is>
          <t>Almonds</t>
        </is>
      </c>
      <c r="G41" s="25" t="n">
        <v>24</v>
      </c>
      <c r="H41" s="25" t="n">
        <v>120</v>
      </c>
    </row>
    <row r="42">
      <c r="A42" s="5" t="inlineStr">
        <is>
          <t>CPC KPKB</t>
        </is>
      </c>
      <c r="B42" s="5" t="inlineStr">
        <is>
          <t>CPC - Central Police Canteen Cisf Unit Kopt Kolkata</t>
        </is>
      </c>
      <c r="C42" s="5" t="inlineStr">
        <is>
          <t>Indore</t>
        </is>
      </c>
      <c r="D42" s="5" t="inlineStr">
        <is>
          <t>Cashewnut_3-2472</t>
        </is>
      </c>
      <c r="E42" s="5" t="inlineStr">
        <is>
          <t>Roasted and Salted Cashew - Farmley Standee Pouch 200 g</t>
        </is>
      </c>
      <c r="F42" s="5" t="inlineStr">
        <is>
          <t>Cashewnut</t>
        </is>
      </c>
      <c r="G42" s="25" t="n">
        <v>18</v>
      </c>
      <c r="H42" s="25" t="n">
        <v>90</v>
      </c>
    </row>
    <row r="43">
      <c r="A43" s="5" t="inlineStr">
        <is>
          <t>CPC KPKB</t>
        </is>
      </c>
      <c r="B43" s="5" t="inlineStr">
        <is>
          <t>CPC - Central Police Canteen Cisf Unit Kopt Kolkata</t>
        </is>
      </c>
      <c r="C43" s="5" t="inlineStr">
        <is>
          <t>Indore</t>
        </is>
      </c>
      <c r="D43" s="5" t="inlineStr">
        <is>
          <t>Dates_4-2469</t>
        </is>
      </c>
      <c r="E43" s="5" t="inlineStr">
        <is>
          <t>Premium Omani Fard Dates Farmley standee pouch 400 g</t>
        </is>
      </c>
      <c r="F43" s="5" t="inlineStr">
        <is>
          <t>Dates</t>
        </is>
      </c>
      <c r="G43" s="25" t="n">
        <v>331.2</v>
      </c>
      <c r="H43" s="25" t="n">
        <v>828</v>
      </c>
    </row>
    <row r="44">
      <c r="A44" s="5" t="inlineStr">
        <is>
          <t>CPC KPKB</t>
        </is>
      </c>
      <c r="B44" s="5" t="inlineStr">
        <is>
          <t>CPC - Central Police Canteen Cisf Unit Kopt Kolkata</t>
        </is>
      </c>
      <c r="C44" s="5" t="inlineStr">
        <is>
          <t>Indore</t>
        </is>
      </c>
      <c r="D44" s="5" t="inlineStr">
        <is>
          <t>Dry Fruit Mix_15-2402</t>
        </is>
      </c>
      <c r="E44" s="5" t="inlineStr">
        <is>
          <t>Trail Mix Farmley Standee Pouch 200 g</t>
        </is>
      </c>
      <c r="F44" s="5" t="inlineStr">
        <is>
          <t>Dry Fruit Mix</t>
        </is>
      </c>
      <c r="G44" s="25" t="n">
        <v>18</v>
      </c>
      <c r="H44" s="25" t="n">
        <v>90</v>
      </c>
    </row>
    <row r="45">
      <c r="A45" s="5" t="inlineStr">
        <is>
          <t>CPC KPKB</t>
        </is>
      </c>
      <c r="B45" s="5" t="inlineStr">
        <is>
          <t>CPC - Central Police Canteen Cisf Unit Kopt Kolkata</t>
        </is>
      </c>
      <c r="C45" s="5" t="inlineStr">
        <is>
          <t>Indore</t>
        </is>
      </c>
      <c r="D45" s="5" t="inlineStr">
        <is>
          <t>Dry Fruit Mix_15-2403</t>
        </is>
      </c>
      <c r="E45" s="5" t="inlineStr">
        <is>
          <t>Seed Mix Farmley Standee Pouch 200 g</t>
        </is>
      </c>
      <c r="F45" s="5" t="inlineStr">
        <is>
          <t>Dry Fruit Mix</t>
        </is>
      </c>
      <c r="G45" s="25" t="n">
        <v>18</v>
      </c>
      <c r="H45" s="25" t="n">
        <v>90</v>
      </c>
    </row>
    <row r="46">
      <c r="A46" s="5" t="inlineStr">
        <is>
          <t>CPC KPKB</t>
        </is>
      </c>
      <c r="B46" s="5" t="inlineStr">
        <is>
          <t>CPC - Central Police Canteen Cisf Unit Kopt Kolkata</t>
        </is>
      </c>
      <c r="C46" s="5" t="inlineStr">
        <is>
          <t>Indore</t>
        </is>
      </c>
      <c r="D46" s="5" t="inlineStr">
        <is>
          <t>Dry Fruit Mix_15-2404</t>
        </is>
      </c>
      <c r="E46" s="5" t="inlineStr">
        <is>
          <t>Berry Mix Farmley Standee Pouch 200 g</t>
        </is>
      </c>
      <c r="F46" s="5" t="inlineStr">
        <is>
          <t>Dry Fruit Mix</t>
        </is>
      </c>
      <c r="G46" s="25" t="n">
        <v>24</v>
      </c>
      <c r="H46" s="25" t="n">
        <v>120</v>
      </c>
    </row>
    <row r="47">
      <c r="A47" s="5" t="inlineStr">
        <is>
          <t>CPC KPKB</t>
        </is>
      </c>
      <c r="B47" s="5" t="inlineStr">
        <is>
          <t>CPC - Central Police Canteen Cisf Unit Kopt Kolkata</t>
        </is>
      </c>
      <c r="C47" s="5" t="inlineStr">
        <is>
          <t>Indore</t>
        </is>
      </c>
      <c r="D47" s="5" t="inlineStr">
        <is>
          <t>Dry Fruit Mix_15-2801</t>
        </is>
      </c>
      <c r="E47" s="5" t="inlineStr">
        <is>
          <t>Premium Panchmeva Farmley Jar 405 g</t>
        </is>
      </c>
      <c r="F47" s="5" t="inlineStr">
        <is>
          <t>Dry Fruit Mix</t>
        </is>
      </c>
      <c r="G47" s="25" t="n">
        <v>97.2</v>
      </c>
      <c r="H47" s="25" t="n">
        <v>240</v>
      </c>
    </row>
    <row r="48">
      <c r="A48" s="5" t="inlineStr">
        <is>
          <t>CPC KPKB</t>
        </is>
      </c>
      <c r="B48" s="5" t="inlineStr">
        <is>
          <t>CPC - Central Police Canteen Cisf Unit Kopt Kolkata</t>
        </is>
      </c>
      <c r="C48" s="5" t="inlineStr">
        <is>
          <t>Indore</t>
        </is>
      </c>
      <c r="D48" s="5" t="inlineStr">
        <is>
          <t>Fig_6-2464</t>
        </is>
      </c>
      <c r="E48" s="5" t="inlineStr">
        <is>
          <t>Premium Anjeer Farmley Standee Pouch 200 g</t>
        </is>
      </c>
      <c r="F48" s="5" t="inlineStr">
        <is>
          <t>Fig</t>
        </is>
      </c>
      <c r="G48" s="25" t="n">
        <v>24</v>
      </c>
      <c r="H48" s="25" t="n">
        <v>120</v>
      </c>
    </row>
    <row r="49">
      <c r="A49" s="5" t="inlineStr">
        <is>
          <t>CPC KPKB</t>
        </is>
      </c>
      <c r="B49" s="5" t="inlineStr">
        <is>
          <t>CPC - Central Police Canteen Cisf Unit Kopt Kolkata</t>
        </is>
      </c>
      <c r="C49" s="5" t="inlineStr">
        <is>
          <t>Indore</t>
        </is>
      </c>
      <c r="D49" s="5" t="inlineStr">
        <is>
          <t>Seeds_11-2541</t>
        </is>
      </c>
      <c r="E49" s="5" t="inlineStr">
        <is>
          <t>Premium Chia Seeds Farmley Standee Pouch 200 g</t>
        </is>
      </c>
      <c r="F49" s="5" t="inlineStr">
        <is>
          <t>Seeds</t>
        </is>
      </c>
      <c r="G49" s="25" t="n">
        <v>36</v>
      </c>
      <c r="H49" s="25" t="n">
        <v>180</v>
      </c>
    </row>
    <row r="50">
      <c r="A50" s="5" t="inlineStr">
        <is>
          <t>CPC KPKB</t>
        </is>
      </c>
      <c r="B50" s="5" t="inlineStr">
        <is>
          <t>CPC - Central Police Canteen Cisf Unit Kopt Kolkata</t>
        </is>
      </c>
      <c r="C50" s="5" t="inlineStr">
        <is>
          <t>Indore</t>
        </is>
      </c>
      <c r="D50" s="5" t="inlineStr">
        <is>
          <t>Walnut_12-1535</t>
        </is>
      </c>
      <c r="E50" s="5" t="inlineStr">
        <is>
          <t>Premium Broken Walnut Kernels Farmley Standee Pouch 200 g</t>
        </is>
      </c>
      <c r="F50" s="5" t="inlineStr">
        <is>
          <t>Walnut</t>
        </is>
      </c>
      <c r="G50" s="25" t="n">
        <v>24</v>
      </c>
      <c r="H50" s="25" t="n">
        <v>120</v>
      </c>
    </row>
    <row r="51">
      <c r="A51" s="5" t="inlineStr">
        <is>
          <t>CPC KPKB</t>
        </is>
      </c>
      <c r="B51" s="5" t="inlineStr">
        <is>
          <t>CPC - Central Police Canteen Cisf Unit Kopt Kolkata</t>
        </is>
      </c>
      <c r="C51" s="5" t="inlineStr">
        <is>
          <t>Purnea</t>
        </is>
      </c>
      <c r="D51" s="5" t="inlineStr">
        <is>
          <t>Makhana_7-30096</t>
        </is>
      </c>
      <c r="E51" s="5" t="inlineStr">
        <is>
          <t xml:space="preserve">Prasadam Makhana Center Seal Pouch 100 g- NEW </t>
        </is>
      </c>
      <c r="F51" s="5" t="inlineStr">
        <is>
          <t>Makhana</t>
        </is>
      </c>
      <c r="G51" s="25" t="n">
        <v>16</v>
      </c>
      <c r="H51" s="25" t="n">
        <v>160</v>
      </c>
    </row>
    <row r="52">
      <c r="A52" s="5" t="inlineStr">
        <is>
          <t>CPC KPKB</t>
        </is>
      </c>
      <c r="B52" s="5" t="inlineStr">
        <is>
          <t>CPC - Central Police Canteen Cisf Unit Kopt Kolkata</t>
        </is>
      </c>
      <c r="C52" s="5" t="inlineStr">
        <is>
          <t>Purnea</t>
        </is>
      </c>
      <c r="D52" s="5" t="inlineStr">
        <is>
          <t>Makhana_7-30098</t>
        </is>
      </c>
      <c r="E52" s="5" t="inlineStr">
        <is>
          <t xml:space="preserve">Prasadam Makhana Center Seal Pouch 200 g- NEW </t>
        </is>
      </c>
      <c r="F52" s="5" t="inlineStr">
        <is>
          <t>Makhana</t>
        </is>
      </c>
      <c r="G52" s="25" t="n">
        <v>40</v>
      </c>
      <c r="H52" s="25" t="n">
        <v>200</v>
      </c>
    </row>
    <row r="53">
      <c r="A53" s="5" t="inlineStr">
        <is>
          <t>CPC KPKB</t>
        </is>
      </c>
      <c r="B53" s="5" t="inlineStr">
        <is>
          <t>CPC - Central Police Canteen Cisf Unit Kopt Kolkata</t>
        </is>
      </c>
      <c r="C53" s="5" t="inlineStr">
        <is>
          <t>Udupi</t>
        </is>
      </c>
      <c r="D53" s="5" t="inlineStr">
        <is>
          <t>Cashewnut_3-1987</t>
        </is>
      </c>
      <c r="E53" s="5" t="inlineStr">
        <is>
          <t>Premium W320 Cashew Farmley Standee Pouch 500 g</t>
        </is>
      </c>
      <c r="F53" s="5" t="inlineStr">
        <is>
          <t>Cashewnut</t>
        </is>
      </c>
      <c r="G53" s="25" t="n">
        <v>190</v>
      </c>
      <c r="H53" s="25" t="n">
        <v>380</v>
      </c>
    </row>
    <row r="54">
      <c r="A54" s="5" t="inlineStr">
        <is>
          <t>CPC KPKB</t>
        </is>
      </c>
      <c r="B54" s="5" t="inlineStr">
        <is>
          <t>CPC - Commandant  57th Bn SSB</t>
        </is>
      </c>
      <c r="C54" s="5" t="inlineStr">
        <is>
          <t>Indore</t>
        </is>
      </c>
      <c r="D54" s="5" t="inlineStr">
        <is>
          <t>Almonds_1-1748</t>
        </is>
      </c>
      <c r="E54" s="5" t="inlineStr">
        <is>
          <t>Premium California Almonds Farmley Standee Pouch 500 g</t>
        </is>
      </c>
      <c r="F54" s="5" t="inlineStr">
        <is>
          <t>Almonds</t>
        </is>
      </c>
      <c r="G54" s="25" t="n">
        <v>240</v>
      </c>
      <c r="H54" s="25" t="n">
        <v>480</v>
      </c>
    </row>
    <row r="55">
      <c r="A55" s="5" t="inlineStr">
        <is>
          <t>CPC KPKB</t>
        </is>
      </c>
      <c r="B55" s="5" t="inlineStr">
        <is>
          <t>CPC - Commandant  57th Bn SSB</t>
        </is>
      </c>
      <c r="C55" s="5" t="inlineStr">
        <is>
          <t>Indore</t>
        </is>
      </c>
      <c r="D55" s="5" t="inlineStr">
        <is>
          <t>Cashewnut_3-2472</t>
        </is>
      </c>
      <c r="E55" s="5" t="inlineStr">
        <is>
          <t>Roasted and Salted Cashew - Farmley Standee Pouch 200 g</t>
        </is>
      </c>
      <c r="F55" s="5" t="inlineStr">
        <is>
          <t>Cashewnut</t>
        </is>
      </c>
      <c r="G55" s="25" t="n">
        <v>12</v>
      </c>
      <c r="H55" s="25" t="n">
        <v>60</v>
      </c>
    </row>
    <row r="56">
      <c r="A56" s="5" t="inlineStr">
        <is>
          <t>CPC KPKB</t>
        </is>
      </c>
      <c r="B56" s="5" t="inlineStr">
        <is>
          <t>CPC - Commandant  57th Bn SSB</t>
        </is>
      </c>
      <c r="C56" s="5" t="inlineStr">
        <is>
          <t>Indore</t>
        </is>
      </c>
      <c r="D56" s="5" t="inlineStr">
        <is>
          <t>Dates_4-2469</t>
        </is>
      </c>
      <c r="E56" s="5" t="inlineStr">
        <is>
          <t>Premium Omani Fard Dates Farmley standee pouch 400 g</t>
        </is>
      </c>
      <c r="F56" s="5" t="inlineStr">
        <is>
          <t>Dates</t>
        </is>
      </c>
      <c r="G56" s="25" t="n">
        <v>115.2</v>
      </c>
      <c r="H56" s="25" t="n">
        <v>288</v>
      </c>
    </row>
    <row r="57">
      <c r="A57" s="5" t="inlineStr">
        <is>
          <t>CPC KPKB</t>
        </is>
      </c>
      <c r="B57" s="5" t="inlineStr">
        <is>
          <t>CPC - Commandant  57th Bn SSB</t>
        </is>
      </c>
      <c r="C57" s="5" t="inlineStr">
        <is>
          <t>Indore</t>
        </is>
      </c>
      <c r="D57" s="5" t="inlineStr">
        <is>
          <t>Dry Fruit Mix_15-2402</t>
        </is>
      </c>
      <c r="E57" s="5" t="inlineStr">
        <is>
          <t>Trail Mix Farmley Standee Pouch 200 g</t>
        </is>
      </c>
      <c r="F57" s="5" t="inlineStr">
        <is>
          <t>Dry Fruit Mix</t>
        </is>
      </c>
      <c r="G57" s="25" t="n">
        <v>42</v>
      </c>
      <c r="H57" s="25" t="n">
        <v>210</v>
      </c>
    </row>
    <row r="58">
      <c r="A58" s="5" t="inlineStr">
        <is>
          <t>CPC KPKB</t>
        </is>
      </c>
      <c r="B58" s="5" t="inlineStr">
        <is>
          <t>CPC - Commandant  57th Bn SSB</t>
        </is>
      </c>
      <c r="C58" s="5" t="inlineStr">
        <is>
          <t>Indore</t>
        </is>
      </c>
      <c r="D58" s="5" t="inlineStr">
        <is>
          <t>Dry Fruit Mix_15-2801</t>
        </is>
      </c>
      <c r="E58" s="5" t="inlineStr">
        <is>
          <t>Premium Panchmeva Farmley Jar 405 g</t>
        </is>
      </c>
      <c r="F58" s="5" t="inlineStr">
        <is>
          <t>Dry Fruit Mix</t>
        </is>
      </c>
      <c r="G58" s="25" t="n">
        <v>19.44</v>
      </c>
      <c r="H58" s="25" t="n">
        <v>48</v>
      </c>
    </row>
    <row r="59">
      <c r="A59" s="5" t="inlineStr">
        <is>
          <t>CPC KPKB</t>
        </is>
      </c>
      <c r="B59" s="5" t="inlineStr">
        <is>
          <t>CPC - Commandant  57th Bn SSB</t>
        </is>
      </c>
      <c r="C59" s="5" t="inlineStr">
        <is>
          <t>Indore</t>
        </is>
      </c>
      <c r="D59" s="5" t="inlineStr">
        <is>
          <t>Fig_6-2464</t>
        </is>
      </c>
      <c r="E59" s="5" t="inlineStr">
        <is>
          <t>Premium Anjeer Farmley Standee Pouch 200 g</t>
        </is>
      </c>
      <c r="F59" s="5" t="inlineStr">
        <is>
          <t>Fig</t>
        </is>
      </c>
      <c r="G59" s="25" t="n">
        <v>18</v>
      </c>
      <c r="H59" s="25" t="n">
        <v>90</v>
      </c>
    </row>
    <row r="60">
      <c r="A60" s="5" t="inlineStr">
        <is>
          <t>CPC KPKB</t>
        </is>
      </c>
      <c r="B60" s="5" t="inlineStr">
        <is>
          <t>CPC - Commandant  57th Bn SSB</t>
        </is>
      </c>
      <c r="C60" s="5" t="inlineStr">
        <is>
          <t>Indore</t>
        </is>
      </c>
      <c r="D60" s="5" t="inlineStr">
        <is>
          <t>Seeds_11-2541</t>
        </is>
      </c>
      <c r="E60" s="5" t="inlineStr">
        <is>
          <t>Premium Chia Seeds Farmley Standee Pouch 200 g</t>
        </is>
      </c>
      <c r="F60" s="5" t="inlineStr">
        <is>
          <t>Seeds</t>
        </is>
      </c>
      <c r="G60" s="25" t="n">
        <v>12</v>
      </c>
      <c r="H60" s="25" t="n">
        <v>60</v>
      </c>
    </row>
    <row r="61">
      <c r="A61" s="5" t="inlineStr">
        <is>
          <t>CPC KPKB</t>
        </is>
      </c>
      <c r="B61" s="5" t="inlineStr">
        <is>
          <t>CPC - Commandant  57th Bn SSB</t>
        </is>
      </c>
      <c r="C61" s="5" t="inlineStr">
        <is>
          <t>Udupi</t>
        </is>
      </c>
      <c r="D61" s="5" t="inlineStr">
        <is>
          <t>Cashewnut_3-1987</t>
        </is>
      </c>
      <c r="E61" s="5" t="inlineStr">
        <is>
          <t>Premium W320 Cashew Farmley Standee Pouch 500 g</t>
        </is>
      </c>
      <c r="F61" s="5" t="inlineStr">
        <is>
          <t>Cashewnut</t>
        </is>
      </c>
      <c r="G61" s="25" t="n">
        <v>200</v>
      </c>
      <c r="H61" s="25" t="n">
        <v>400</v>
      </c>
    </row>
    <row r="62">
      <c r="A62" s="5" t="inlineStr">
        <is>
          <t>CPC KPKB</t>
        </is>
      </c>
      <c r="B62" s="5" t="inlineStr">
        <is>
          <t>CPC - KPKB Master Canteen Dhanbad</t>
        </is>
      </c>
      <c r="C62" s="5" t="inlineStr">
        <is>
          <t>Indore</t>
        </is>
      </c>
      <c r="D62" s="5" t="inlineStr">
        <is>
          <t>Almonds_1-1748</t>
        </is>
      </c>
      <c r="E62" s="5" t="inlineStr">
        <is>
          <t>Premium California Almonds Farmley Standee Pouch 500 g</t>
        </is>
      </c>
      <c r="F62" s="5" t="inlineStr">
        <is>
          <t>Almonds</t>
        </is>
      </c>
      <c r="G62" s="25" t="n">
        <v>240</v>
      </c>
      <c r="H62" s="25" t="n">
        <v>480</v>
      </c>
    </row>
    <row r="63">
      <c r="A63" s="5" t="inlineStr">
        <is>
          <t>CPC KPKB</t>
        </is>
      </c>
      <c r="B63" s="5" t="inlineStr">
        <is>
          <t>CPC - KPKB Master Canteen Dhanbad</t>
        </is>
      </c>
      <c r="C63" s="5" t="inlineStr">
        <is>
          <t>Indore</t>
        </is>
      </c>
      <c r="D63" s="5" t="inlineStr">
        <is>
          <t>Dates_4-2469</t>
        </is>
      </c>
      <c r="E63" s="5" t="inlineStr">
        <is>
          <t>Premium Omani Fard Dates Farmley standee pouch 400 g</t>
        </is>
      </c>
      <c r="F63" s="5" t="inlineStr">
        <is>
          <t>Dates</t>
        </is>
      </c>
      <c r="G63" s="25" t="n">
        <v>280.8</v>
      </c>
      <c r="H63" s="25" t="n">
        <v>702</v>
      </c>
    </row>
    <row r="64">
      <c r="A64" s="5" t="inlineStr">
        <is>
          <t>CPC KPKB</t>
        </is>
      </c>
      <c r="B64" s="5" t="inlineStr">
        <is>
          <t>CPC - KPKB Master Canteen Dhanbad</t>
        </is>
      </c>
      <c r="C64" s="5" t="inlineStr">
        <is>
          <t>Indore</t>
        </is>
      </c>
      <c r="D64" s="5" t="inlineStr">
        <is>
          <t>Dry Fruit Mix_15-2402</t>
        </is>
      </c>
      <c r="E64" s="5" t="inlineStr">
        <is>
          <t>Trail Mix Farmley Standee Pouch 200 g</t>
        </is>
      </c>
      <c r="F64" s="5" t="inlineStr">
        <is>
          <t>Dry Fruit Mix</t>
        </is>
      </c>
      <c r="G64" s="25" t="n">
        <v>30</v>
      </c>
      <c r="H64" s="25" t="n">
        <v>150</v>
      </c>
    </row>
    <row r="65">
      <c r="A65" s="5" t="inlineStr">
        <is>
          <t>CPC KPKB</t>
        </is>
      </c>
      <c r="B65" s="5" t="inlineStr">
        <is>
          <t>CPC - KPKB Master Canteen Dhanbad</t>
        </is>
      </c>
      <c r="C65" s="5" t="inlineStr">
        <is>
          <t>Indore</t>
        </is>
      </c>
      <c r="D65" s="5" t="inlineStr">
        <is>
          <t>Dry Fruit Mix_15-2801</t>
        </is>
      </c>
      <c r="E65" s="5" t="inlineStr">
        <is>
          <t>Premium Panchmeva Farmley Jar 405 g</t>
        </is>
      </c>
      <c r="F65" s="5" t="inlineStr">
        <is>
          <t>Dry Fruit Mix</t>
        </is>
      </c>
      <c r="G65" s="25" t="n">
        <v>58.32</v>
      </c>
      <c r="H65" s="25" t="n">
        <v>144</v>
      </c>
    </row>
    <row r="66">
      <c r="A66" s="5" t="inlineStr">
        <is>
          <t>CPC KPKB</t>
        </is>
      </c>
      <c r="B66" s="5" t="inlineStr">
        <is>
          <t>CPC - KPKB Master Canteen Dhanbad</t>
        </is>
      </c>
      <c r="C66" s="5" t="inlineStr">
        <is>
          <t>Indore</t>
        </is>
      </c>
      <c r="D66" s="5" t="inlineStr">
        <is>
          <t>Fig_6-2464</t>
        </is>
      </c>
      <c r="E66" s="5" t="inlineStr">
        <is>
          <t>Premium Anjeer Farmley Standee Pouch 200 g</t>
        </is>
      </c>
      <c r="F66" s="5" t="inlineStr">
        <is>
          <t>Fig</t>
        </is>
      </c>
      <c r="G66" s="25" t="n">
        <v>60</v>
      </c>
      <c r="H66" s="25" t="n">
        <v>300</v>
      </c>
    </row>
    <row r="67">
      <c r="A67" s="5" t="inlineStr">
        <is>
          <t>CPC KPKB</t>
        </is>
      </c>
      <c r="B67" s="5" t="inlineStr">
        <is>
          <t>CPC - KPKB Master Canteen Dhanbad</t>
        </is>
      </c>
      <c r="C67" s="5" t="inlineStr">
        <is>
          <t>Indore</t>
        </is>
      </c>
      <c r="D67" s="5" t="inlineStr">
        <is>
          <t>Seeds_11-2541</t>
        </is>
      </c>
      <c r="E67" s="5" t="inlineStr">
        <is>
          <t>Premium Chia Seeds Farmley Standee Pouch 200 g</t>
        </is>
      </c>
      <c r="F67" s="5" t="inlineStr">
        <is>
          <t>Seeds</t>
        </is>
      </c>
      <c r="G67" s="25" t="n">
        <v>36</v>
      </c>
      <c r="H67" s="25" t="n">
        <v>180</v>
      </c>
    </row>
    <row r="68">
      <c r="A68" s="5" t="inlineStr">
        <is>
          <t>CPC KPKB</t>
        </is>
      </c>
      <c r="B68" s="5" t="inlineStr">
        <is>
          <t>CPC - KPKB Master Canteen Dhanbad</t>
        </is>
      </c>
      <c r="C68" s="5" t="inlineStr">
        <is>
          <t>Indore</t>
        </is>
      </c>
      <c r="D68" s="5" t="inlineStr">
        <is>
          <t>Walnut_12-1535</t>
        </is>
      </c>
      <c r="E68" s="5" t="inlineStr">
        <is>
          <t>Premium Broken Walnut Kernels Farmley Standee Pouch 200 g</t>
        </is>
      </c>
      <c r="F68" s="5" t="inlineStr">
        <is>
          <t>Walnut</t>
        </is>
      </c>
      <c r="G68" s="25" t="n">
        <v>72</v>
      </c>
      <c r="H68" s="25" t="n">
        <v>360</v>
      </c>
    </row>
    <row r="69">
      <c r="A69" s="5" t="inlineStr">
        <is>
          <t>CPC KPKB</t>
        </is>
      </c>
      <c r="B69" s="5" t="inlineStr">
        <is>
          <t>CPC - KPKB Master Canteen Dhanbad</t>
        </is>
      </c>
      <c r="C69" s="5" t="inlineStr">
        <is>
          <t>Udupi</t>
        </is>
      </c>
      <c r="D69" s="5" t="inlineStr">
        <is>
          <t>Cashewnut_3-1987</t>
        </is>
      </c>
      <c r="E69" s="5" t="inlineStr">
        <is>
          <t>Premium W320 Cashew Farmley Standee Pouch 500 g</t>
        </is>
      </c>
      <c r="F69" s="5" t="inlineStr">
        <is>
          <t>Cashewnut</t>
        </is>
      </c>
      <c r="G69" s="25" t="n">
        <v>200</v>
      </c>
      <c r="H69" s="25" t="n">
        <v>400</v>
      </c>
    </row>
    <row r="70">
      <c r="A70" s="5" t="inlineStr">
        <is>
          <t>CPC KPKB</t>
        </is>
      </c>
      <c r="B70" s="5" t="inlineStr">
        <is>
          <t>CPC - Kendriya Police Kalyan Bhandar - HP</t>
        </is>
      </c>
      <c r="C70" s="5" t="inlineStr">
        <is>
          <t>Indore</t>
        </is>
      </c>
      <c r="D70" s="5" t="inlineStr">
        <is>
          <t>Almonds_1-1748</t>
        </is>
      </c>
      <c r="E70" s="5" t="inlineStr">
        <is>
          <t>Premium California Almonds Farmley Standee Pouch 500 g</t>
        </is>
      </c>
      <c r="F70" s="5" t="inlineStr">
        <is>
          <t>Almonds</t>
        </is>
      </c>
      <c r="G70" s="25" t="n">
        <v>120</v>
      </c>
      <c r="H70" s="25" t="n">
        <v>240</v>
      </c>
    </row>
    <row r="71">
      <c r="A71" s="5" t="inlineStr">
        <is>
          <t>CPC KPKB</t>
        </is>
      </c>
      <c r="B71" s="5" t="inlineStr">
        <is>
          <t>CPC - Kendriya Police Kalyan Bhandar - HP</t>
        </is>
      </c>
      <c r="C71" s="5" t="inlineStr">
        <is>
          <t>Indore</t>
        </is>
      </c>
      <c r="D71" s="5" t="inlineStr">
        <is>
          <t>Apricot_2-2540</t>
        </is>
      </c>
      <c r="E71" s="5" t="inlineStr">
        <is>
          <t>Premium Turkish Dried Apricot Farmley Standee Pouch 200 g</t>
        </is>
      </c>
      <c r="F71" s="5" t="inlineStr">
        <is>
          <t>Apricot</t>
        </is>
      </c>
      <c r="G71" s="25" t="n">
        <v>12</v>
      </c>
      <c r="H71" s="25" t="n">
        <v>60</v>
      </c>
    </row>
    <row r="72">
      <c r="A72" s="5" t="inlineStr">
        <is>
          <t>CPC KPKB</t>
        </is>
      </c>
      <c r="B72" s="5" t="inlineStr">
        <is>
          <t>CPC - Kendriya Police Kalyan Bhandar - HP</t>
        </is>
      </c>
      <c r="C72" s="5" t="inlineStr">
        <is>
          <t>Indore</t>
        </is>
      </c>
      <c r="D72" s="5" t="inlineStr">
        <is>
          <t>Dates_4-2469</t>
        </is>
      </c>
      <c r="E72" s="5" t="inlineStr">
        <is>
          <t>Premium Omani Fard Dates Farmley standee pouch 400 g</t>
        </is>
      </c>
      <c r="F72" s="5" t="inlineStr">
        <is>
          <t>Dates</t>
        </is>
      </c>
      <c r="G72" s="25" t="n">
        <v>36</v>
      </c>
      <c r="H72" s="25" t="n">
        <v>90</v>
      </c>
    </row>
    <row r="73">
      <c r="A73" s="5" t="inlineStr">
        <is>
          <t>CPC KPKB</t>
        </is>
      </c>
      <c r="B73" s="5" t="inlineStr">
        <is>
          <t>CPC - Kendriya Police Kalyan Bhandar - HP</t>
        </is>
      </c>
      <c r="C73" s="5" t="inlineStr">
        <is>
          <t>Indore</t>
        </is>
      </c>
      <c r="D73" s="5" t="inlineStr">
        <is>
          <t>Dry Fruit Mix_15-2801</t>
        </is>
      </c>
      <c r="E73" s="5" t="inlineStr">
        <is>
          <t>Premium Panchmeva Farmley Jar 405 g</t>
        </is>
      </c>
      <c r="F73" s="5" t="inlineStr">
        <is>
          <t>Dry Fruit Mix</t>
        </is>
      </c>
      <c r="G73" s="25" t="n">
        <v>48.6</v>
      </c>
      <c r="H73" s="25" t="n">
        <v>120</v>
      </c>
    </row>
    <row r="74">
      <c r="A74" s="5" t="inlineStr">
        <is>
          <t>CPC KPKB</t>
        </is>
      </c>
      <c r="B74" s="5" t="inlineStr">
        <is>
          <t>CPC - Kendriya Police Kalyan Bhandar - HP</t>
        </is>
      </c>
      <c r="C74" s="5" t="inlineStr">
        <is>
          <t>Indore</t>
        </is>
      </c>
      <c r="D74" s="5" t="inlineStr">
        <is>
          <t>Fig_6-2464</t>
        </is>
      </c>
      <c r="E74" s="5" t="inlineStr">
        <is>
          <t>Premium Anjeer Farmley Standee Pouch 200 g</t>
        </is>
      </c>
      <c r="F74" s="5" t="inlineStr">
        <is>
          <t>Fig</t>
        </is>
      </c>
      <c r="G74" s="25" t="n">
        <v>30</v>
      </c>
      <c r="H74" s="25" t="n">
        <v>150</v>
      </c>
    </row>
    <row r="75">
      <c r="A75" s="5" t="inlineStr">
        <is>
          <t>CPC KPKB</t>
        </is>
      </c>
      <c r="B75" s="5" t="inlineStr">
        <is>
          <t>CPC - Kendriya Police Kalyan Bhandar - HP</t>
        </is>
      </c>
      <c r="C75" s="5" t="inlineStr">
        <is>
          <t>Purnea</t>
        </is>
      </c>
      <c r="D75" s="5" t="inlineStr">
        <is>
          <t>Makhana_7-2993</t>
        </is>
      </c>
      <c r="E75" s="5" t="inlineStr">
        <is>
          <t>Roasted &amp; Flavoured Minty Pudina Makhana Farmley Jar 55 g</t>
        </is>
      </c>
      <c r="F75" s="5" t="inlineStr">
        <is>
          <t>Makhana</t>
        </is>
      </c>
      <c r="G75" s="25" t="n">
        <v>3.85</v>
      </c>
      <c r="H75" s="25" t="n">
        <v>70</v>
      </c>
    </row>
    <row r="76">
      <c r="A76" s="5" t="inlineStr">
        <is>
          <t>CPC KPKB</t>
        </is>
      </c>
      <c r="B76" s="5" t="inlineStr">
        <is>
          <t>CPC - Kendriya Police Kalyan Bhandar - HP</t>
        </is>
      </c>
      <c r="C76" s="5" t="inlineStr">
        <is>
          <t>Purnea</t>
        </is>
      </c>
      <c r="D76" s="5" t="inlineStr">
        <is>
          <t>Makhana_7-30098</t>
        </is>
      </c>
      <c r="E76" s="5" t="inlineStr">
        <is>
          <t xml:space="preserve">Prasadam Makhana Center Seal Pouch 200 g- NEW </t>
        </is>
      </c>
      <c r="F76" s="5" t="inlineStr">
        <is>
          <t>Makhana</t>
        </is>
      </c>
      <c r="G76" s="25" t="n">
        <v>40</v>
      </c>
      <c r="H76" s="25" t="n">
        <v>200</v>
      </c>
    </row>
    <row r="77">
      <c r="A77" s="5" t="inlineStr">
        <is>
          <t>CPC KPKB</t>
        </is>
      </c>
      <c r="B77" s="5" t="inlineStr">
        <is>
          <t>CPC - Kendriya Police Kalyan Bhandar - HP</t>
        </is>
      </c>
      <c r="C77" s="5" t="inlineStr">
        <is>
          <t>Udupi</t>
        </is>
      </c>
      <c r="D77" s="5" t="inlineStr">
        <is>
          <t>Cashewnut_3-1987</t>
        </is>
      </c>
      <c r="E77" s="5" t="inlineStr">
        <is>
          <t>Premium W320 Cashew Farmley Standee Pouch 500 g</t>
        </is>
      </c>
      <c r="F77" s="5" t="inlineStr">
        <is>
          <t>Cashewnut</t>
        </is>
      </c>
      <c r="G77" s="25" t="n">
        <v>100</v>
      </c>
      <c r="H77" s="25" t="n">
        <v>200</v>
      </c>
    </row>
    <row r="78">
      <c r="A78" s="5" t="inlineStr">
        <is>
          <t>CPC KPKB</t>
        </is>
      </c>
      <c r="B78" s="5" t="inlineStr">
        <is>
          <t>CPC - Kendriya Police Kalyan Master Bhandar</t>
        </is>
      </c>
      <c r="C78" s="5" t="inlineStr">
        <is>
          <t>Indore</t>
        </is>
      </c>
      <c r="D78" s="5" t="inlineStr">
        <is>
          <t>Almonds_1-1748</t>
        </is>
      </c>
      <c r="E78" s="5" t="inlineStr">
        <is>
          <t>Premium California Almonds Farmley Standee Pouch 500 g</t>
        </is>
      </c>
      <c r="F78" s="5" t="inlineStr">
        <is>
          <t>Almonds</t>
        </is>
      </c>
      <c r="G78" s="25" t="n">
        <v>36</v>
      </c>
      <c r="H78" s="25" t="n">
        <v>72</v>
      </c>
    </row>
    <row r="79">
      <c r="A79" s="5" t="inlineStr">
        <is>
          <t>CPC KPKB</t>
        </is>
      </c>
      <c r="B79" s="5" t="inlineStr">
        <is>
          <t>CPC - Kendriya Police Kalyan Master Bhandar</t>
        </is>
      </c>
      <c r="C79" s="5" t="inlineStr">
        <is>
          <t>Indore</t>
        </is>
      </c>
      <c r="D79" s="5" t="inlineStr">
        <is>
          <t>Dates_4-2469</t>
        </is>
      </c>
      <c r="E79" s="5" t="inlineStr">
        <is>
          <t>Premium Omani Fard Dates Farmley standee pouch 400 g</t>
        </is>
      </c>
      <c r="F79" s="5" t="inlineStr">
        <is>
          <t>Dates</t>
        </is>
      </c>
      <c r="G79" s="25" t="n">
        <v>28.8</v>
      </c>
      <c r="H79" s="25" t="n">
        <v>72</v>
      </c>
    </row>
    <row r="80">
      <c r="A80" s="5" t="inlineStr">
        <is>
          <t>CPC KPKB</t>
        </is>
      </c>
      <c r="B80" s="5" t="inlineStr">
        <is>
          <t>CPC - Kendriya Police Kalyan Master Bhandar</t>
        </is>
      </c>
      <c r="C80" s="5" t="inlineStr">
        <is>
          <t>Indore</t>
        </is>
      </c>
      <c r="D80" s="5" t="inlineStr">
        <is>
          <t>Dry Fruit Mix_15-2801</t>
        </is>
      </c>
      <c r="E80" s="5" t="inlineStr">
        <is>
          <t>Premium Panchmeva Farmley Jar 405 g</t>
        </is>
      </c>
      <c r="F80" s="5" t="inlineStr">
        <is>
          <t>Dry Fruit Mix</t>
        </is>
      </c>
      <c r="G80" s="25" t="n">
        <v>19.44</v>
      </c>
      <c r="H80" s="25" t="n">
        <v>48</v>
      </c>
    </row>
    <row r="81">
      <c r="A81" s="5" t="inlineStr">
        <is>
          <t>CPC KPKB</t>
        </is>
      </c>
      <c r="B81" s="5" t="inlineStr">
        <is>
          <t>CPC - Kendriya Police Kalyan Master Bhandar</t>
        </is>
      </c>
      <c r="C81" s="5" t="inlineStr">
        <is>
          <t>Indore</t>
        </is>
      </c>
      <c r="D81" s="5" t="inlineStr">
        <is>
          <t>Fig_6-2464</t>
        </is>
      </c>
      <c r="E81" s="5" t="inlineStr">
        <is>
          <t>Premium Anjeer Farmley Standee Pouch 200 g</t>
        </is>
      </c>
      <c r="F81" s="5" t="inlineStr">
        <is>
          <t>Fig</t>
        </is>
      </c>
      <c r="G81" s="25" t="n">
        <v>6</v>
      </c>
      <c r="H81" s="25" t="n">
        <v>30</v>
      </c>
    </row>
    <row r="82">
      <c r="A82" s="5" t="inlineStr">
        <is>
          <t>CPC KPKB</t>
        </is>
      </c>
      <c r="B82" s="5" t="inlineStr">
        <is>
          <t>CPC - Kendriya Police Kalyan Master Bhandar</t>
        </is>
      </c>
      <c r="C82" s="5" t="inlineStr">
        <is>
          <t>Indore</t>
        </is>
      </c>
      <c r="D82" s="5" t="inlineStr">
        <is>
          <t>Walnut_12-1535</t>
        </is>
      </c>
      <c r="E82" s="5" t="inlineStr">
        <is>
          <t>Premium Broken Walnut Kernels Farmley Standee Pouch 200 g</t>
        </is>
      </c>
      <c r="F82" s="5" t="inlineStr">
        <is>
          <t>Walnut</t>
        </is>
      </c>
      <c r="G82" s="25" t="n">
        <v>14.4</v>
      </c>
      <c r="H82" s="25" t="n">
        <v>72</v>
      </c>
    </row>
    <row r="83">
      <c r="A83" s="5" t="inlineStr">
        <is>
          <t>CPC KPKB</t>
        </is>
      </c>
      <c r="B83" s="5" t="inlineStr">
        <is>
          <t>CPC - Kendriya Police Kalyan Master Bhandar</t>
        </is>
      </c>
      <c r="C83" s="5" t="inlineStr">
        <is>
          <t>Purnea</t>
        </is>
      </c>
      <c r="D83" s="5" t="inlineStr">
        <is>
          <t>Makhana_7-30098</t>
        </is>
      </c>
      <c r="E83" s="5" t="inlineStr">
        <is>
          <t xml:space="preserve">Prasadam Makhana Center Seal Pouch 200 g- NEW </t>
        </is>
      </c>
      <c r="F83" s="5" t="inlineStr">
        <is>
          <t>Makhana</t>
        </is>
      </c>
      <c r="G83" s="25" t="n">
        <v>24</v>
      </c>
      <c r="H83" s="25" t="n">
        <v>120</v>
      </c>
    </row>
    <row r="84">
      <c r="A84" s="5" t="inlineStr">
        <is>
          <t>CPC KPKB</t>
        </is>
      </c>
      <c r="B84" s="5" t="inlineStr">
        <is>
          <t>CPC - Kendriya Police Kalyan Master Bhandar</t>
        </is>
      </c>
      <c r="C84" s="5" t="inlineStr">
        <is>
          <t>Udupi</t>
        </is>
      </c>
      <c r="D84" s="5" t="inlineStr">
        <is>
          <t>Cashewnut_3-1987</t>
        </is>
      </c>
      <c r="E84" s="5" t="inlineStr">
        <is>
          <t>Premium W320 Cashew Farmley Standee Pouch 500 g</t>
        </is>
      </c>
      <c r="F84" s="5" t="inlineStr">
        <is>
          <t>Cashewnut</t>
        </is>
      </c>
      <c r="G84" s="25" t="n">
        <v>30</v>
      </c>
      <c r="H84" s="25" t="n">
        <v>60</v>
      </c>
    </row>
    <row r="85">
      <c r="A85" s="5" t="inlineStr">
        <is>
          <t>CPC KPKB</t>
        </is>
      </c>
      <c r="B85" s="5" t="inlineStr">
        <is>
          <t>CPC - Master Bhandar</t>
        </is>
      </c>
      <c r="C85" s="5" t="inlineStr">
        <is>
          <t>Indore</t>
        </is>
      </c>
      <c r="D85" s="5" t="inlineStr">
        <is>
          <t>Almonds_1-1748</t>
        </is>
      </c>
      <c r="E85" s="5" t="inlineStr">
        <is>
          <t>Premium California Almonds Farmley Standee Pouch 500 g</t>
        </is>
      </c>
      <c r="F85" s="5" t="inlineStr">
        <is>
          <t>Almonds</t>
        </is>
      </c>
      <c r="G85" s="25" t="n">
        <v>72</v>
      </c>
      <c r="H85" s="25" t="n">
        <v>144</v>
      </c>
    </row>
    <row r="86">
      <c r="A86" s="5" t="inlineStr">
        <is>
          <t>CPC KPKB</t>
        </is>
      </c>
      <c r="B86" s="5" t="inlineStr">
        <is>
          <t>CPC - Master Bhandar</t>
        </is>
      </c>
      <c r="C86" s="5" t="inlineStr">
        <is>
          <t>Indore</t>
        </is>
      </c>
      <c r="D86" s="5" t="inlineStr">
        <is>
          <t>Cashewnut_3-2472</t>
        </is>
      </c>
      <c r="E86" s="5" t="inlineStr">
        <is>
          <t>Roasted and Salted Cashew - Farmley Standee Pouch 200 g</t>
        </is>
      </c>
      <c r="F86" s="5" t="inlineStr">
        <is>
          <t>Cashewnut</t>
        </is>
      </c>
      <c r="G86" s="25" t="n">
        <v>6</v>
      </c>
      <c r="H86" s="25" t="n">
        <v>30</v>
      </c>
    </row>
    <row r="87">
      <c r="A87" s="5" t="inlineStr">
        <is>
          <t>CPC KPKB</t>
        </is>
      </c>
      <c r="B87" s="5" t="inlineStr">
        <is>
          <t>CPC - Master Bhandar</t>
        </is>
      </c>
      <c r="C87" s="5" t="inlineStr">
        <is>
          <t>Indore</t>
        </is>
      </c>
      <c r="D87" s="5" t="inlineStr">
        <is>
          <t>Dates_4-2469</t>
        </is>
      </c>
      <c r="E87" s="5" t="inlineStr">
        <is>
          <t>Premium Omani Fard Dates Farmley standee pouch 400 g</t>
        </is>
      </c>
      <c r="F87" s="5" t="inlineStr">
        <is>
          <t>Dates</t>
        </is>
      </c>
      <c r="G87" s="25" t="n">
        <v>64.8</v>
      </c>
      <c r="H87" s="25" t="n">
        <v>162</v>
      </c>
    </row>
    <row r="88">
      <c r="A88" s="5" t="inlineStr">
        <is>
          <t>CPC KPKB</t>
        </is>
      </c>
      <c r="B88" s="5" t="inlineStr">
        <is>
          <t>CPC - Master Bhandar</t>
        </is>
      </c>
      <c r="C88" s="5" t="inlineStr">
        <is>
          <t>Indore</t>
        </is>
      </c>
      <c r="D88" s="5" t="inlineStr">
        <is>
          <t>Dry Fruit Mix_15-2402</t>
        </is>
      </c>
      <c r="E88" s="5" t="inlineStr">
        <is>
          <t>Trail Mix Farmley Standee Pouch 200 g</t>
        </is>
      </c>
      <c r="F88" s="5" t="inlineStr">
        <is>
          <t>Dry Fruit Mix</t>
        </is>
      </c>
      <c r="G88" s="25" t="n">
        <v>12</v>
      </c>
      <c r="H88" s="25" t="n">
        <v>60</v>
      </c>
    </row>
    <row r="89">
      <c r="A89" s="5" t="inlineStr">
        <is>
          <t>CPC KPKB</t>
        </is>
      </c>
      <c r="B89" s="5" t="inlineStr">
        <is>
          <t>CPC - Master Bhandar</t>
        </is>
      </c>
      <c r="C89" s="5" t="inlineStr">
        <is>
          <t>Indore</t>
        </is>
      </c>
      <c r="D89" s="5" t="inlineStr">
        <is>
          <t>Dry Fruit Mix_15-2801</t>
        </is>
      </c>
      <c r="E89" s="5" t="inlineStr">
        <is>
          <t>Premium Panchmeva Farmley Jar 405 g</t>
        </is>
      </c>
      <c r="F89" s="5" t="inlineStr">
        <is>
          <t>Dry Fruit Mix</t>
        </is>
      </c>
      <c r="G89" s="25" t="n">
        <v>29.16</v>
      </c>
      <c r="H89" s="25" t="n">
        <v>72</v>
      </c>
    </row>
    <row r="90">
      <c r="A90" s="5" t="inlineStr">
        <is>
          <t>CPC KPKB</t>
        </is>
      </c>
      <c r="B90" s="5" t="inlineStr">
        <is>
          <t>CPC - Master Bhandar</t>
        </is>
      </c>
      <c r="C90" s="5" t="inlineStr">
        <is>
          <t>Indore</t>
        </is>
      </c>
      <c r="D90" s="5" t="inlineStr">
        <is>
          <t>Fig_6-2464</t>
        </is>
      </c>
      <c r="E90" s="5" t="inlineStr">
        <is>
          <t>Premium Anjeer Farmley Standee Pouch 200 g</t>
        </is>
      </c>
      <c r="F90" s="5" t="inlineStr">
        <is>
          <t>Fig</t>
        </is>
      </c>
      <c r="G90" s="25" t="n">
        <v>24</v>
      </c>
      <c r="H90" s="25" t="n">
        <v>120</v>
      </c>
    </row>
    <row r="91">
      <c r="A91" s="5" t="inlineStr">
        <is>
          <t>CPC KPKB</t>
        </is>
      </c>
      <c r="B91" s="5" t="inlineStr">
        <is>
          <t>CPC - Master Bhandar</t>
        </is>
      </c>
      <c r="C91" s="5" t="inlineStr">
        <is>
          <t>Indore</t>
        </is>
      </c>
      <c r="D91" s="5" t="inlineStr">
        <is>
          <t>Seeds_11-2541</t>
        </is>
      </c>
      <c r="E91" s="5" t="inlineStr">
        <is>
          <t>Premium Chia Seeds Farmley Standee Pouch 200 g</t>
        </is>
      </c>
      <c r="F91" s="5" t="inlineStr">
        <is>
          <t>Seeds</t>
        </is>
      </c>
      <c r="G91" s="25" t="n">
        <v>6</v>
      </c>
      <c r="H91" s="25" t="n">
        <v>30</v>
      </c>
    </row>
    <row r="92">
      <c r="A92" s="5" t="inlineStr">
        <is>
          <t>CPC KPKB</t>
        </is>
      </c>
      <c r="B92" s="5" t="inlineStr">
        <is>
          <t>CPC - Master Bhandar</t>
        </is>
      </c>
      <c r="C92" s="5" t="inlineStr">
        <is>
          <t>Udupi</t>
        </is>
      </c>
      <c r="D92" s="5" t="inlineStr">
        <is>
          <t>Cashewnut_3-1987</t>
        </is>
      </c>
      <c r="E92" s="5" t="inlineStr">
        <is>
          <t>Premium W320 Cashew Farmley Standee Pouch 500 g</t>
        </is>
      </c>
      <c r="F92" s="5" t="inlineStr">
        <is>
          <t>Cashewnut</t>
        </is>
      </c>
      <c r="G92" s="25" t="n">
        <v>60</v>
      </c>
      <c r="H92" s="25" t="n">
        <v>120</v>
      </c>
    </row>
    <row r="93">
      <c r="A93" s="5" t="inlineStr">
        <is>
          <t>CPC KPKB</t>
        </is>
      </c>
      <c r="B93" s="5" t="inlineStr">
        <is>
          <t>CPC - Master Bhandar - Haryana</t>
        </is>
      </c>
      <c r="C93" s="5" t="inlineStr">
        <is>
          <t>Indore</t>
        </is>
      </c>
      <c r="D93" s="5" t="inlineStr">
        <is>
          <t>Almonds_1-1748</t>
        </is>
      </c>
      <c r="E93" s="5" t="inlineStr">
        <is>
          <t>Premium California Almonds Farmley Standee Pouch 500 g</t>
        </is>
      </c>
      <c r="F93" s="5" t="inlineStr">
        <is>
          <t>Almonds</t>
        </is>
      </c>
      <c r="G93" s="25" t="n">
        <v>48</v>
      </c>
      <c r="H93" s="25" t="n">
        <v>96</v>
      </c>
    </row>
    <row r="94">
      <c r="A94" s="5" t="inlineStr">
        <is>
          <t>CPC KPKB</t>
        </is>
      </c>
      <c r="B94" s="5" t="inlineStr">
        <is>
          <t>CPC - Master Bhandar - Haryana</t>
        </is>
      </c>
      <c r="C94" s="5" t="inlineStr">
        <is>
          <t>Indore</t>
        </is>
      </c>
      <c r="D94" s="5" t="inlineStr">
        <is>
          <t>Dates_4-2469</t>
        </is>
      </c>
      <c r="E94" s="5" t="inlineStr">
        <is>
          <t>Premium Omani Fard Dates Farmley standee pouch 400 g</t>
        </is>
      </c>
      <c r="F94" s="5" t="inlineStr">
        <is>
          <t>Dates</t>
        </is>
      </c>
      <c r="G94" s="25" t="n">
        <v>43.2</v>
      </c>
      <c r="H94" s="25" t="n">
        <v>108</v>
      </c>
    </row>
    <row r="95">
      <c r="A95" s="5" t="inlineStr">
        <is>
          <t>CPC KPKB</t>
        </is>
      </c>
      <c r="B95" s="5" t="inlineStr">
        <is>
          <t>CPC - Master Bhandar - Haryana</t>
        </is>
      </c>
      <c r="C95" s="5" t="inlineStr">
        <is>
          <t>Indore</t>
        </is>
      </c>
      <c r="D95" s="5" t="inlineStr">
        <is>
          <t>Dry Fruit Mix_15-2403</t>
        </is>
      </c>
      <c r="E95" s="5" t="inlineStr">
        <is>
          <t>Seed Mix Farmley Standee Pouch 200 g</t>
        </is>
      </c>
      <c r="F95" s="5" t="inlineStr">
        <is>
          <t>Dry Fruit Mix</t>
        </is>
      </c>
      <c r="G95" s="25" t="n">
        <v>6</v>
      </c>
      <c r="H95" s="25" t="n">
        <v>30</v>
      </c>
    </row>
    <row r="96">
      <c r="A96" s="5" t="inlineStr">
        <is>
          <t>CPC KPKB</t>
        </is>
      </c>
      <c r="B96" s="5" t="inlineStr">
        <is>
          <t>CPC - Master Bhandar - Haryana</t>
        </is>
      </c>
      <c r="C96" s="5" t="inlineStr">
        <is>
          <t>Indore</t>
        </is>
      </c>
      <c r="D96" s="5" t="inlineStr">
        <is>
          <t>Fig_6-2464</t>
        </is>
      </c>
      <c r="E96" s="5" t="inlineStr">
        <is>
          <t>Premium Anjeer Farmley Standee Pouch 200 g</t>
        </is>
      </c>
      <c r="F96" s="5" t="inlineStr">
        <is>
          <t>Fig</t>
        </is>
      </c>
      <c r="G96" s="25" t="n">
        <v>18</v>
      </c>
      <c r="H96" s="25" t="n">
        <v>90</v>
      </c>
    </row>
    <row r="97">
      <c r="A97" s="5" t="inlineStr">
        <is>
          <t>CPC KPKB</t>
        </is>
      </c>
      <c r="B97" s="5" t="inlineStr">
        <is>
          <t>CPC - Master Bhandar - Haryana</t>
        </is>
      </c>
      <c r="C97" s="5" t="inlineStr">
        <is>
          <t>Purnea</t>
        </is>
      </c>
      <c r="D97" s="5" t="inlineStr">
        <is>
          <t>Makhana_7-30096</t>
        </is>
      </c>
      <c r="E97" s="5" t="inlineStr">
        <is>
          <t xml:space="preserve">Prasadam Makhana Center Seal Pouch 100 g- NEW </t>
        </is>
      </c>
      <c r="F97" s="5" t="inlineStr">
        <is>
          <t>Makhana</t>
        </is>
      </c>
      <c r="G97" s="25" t="n">
        <v>24</v>
      </c>
      <c r="H97" s="25" t="n">
        <v>240</v>
      </c>
    </row>
    <row r="98">
      <c r="A98" s="5" t="inlineStr">
        <is>
          <t>CPC KPKB</t>
        </is>
      </c>
      <c r="B98" s="5" t="inlineStr">
        <is>
          <t>CPC - Master Bhandar - Haryana</t>
        </is>
      </c>
      <c r="C98" s="5" t="inlineStr">
        <is>
          <t>Udupi</t>
        </is>
      </c>
      <c r="D98" s="5" t="inlineStr">
        <is>
          <t>Cashewnut_3-1987</t>
        </is>
      </c>
      <c r="E98" s="5" t="inlineStr">
        <is>
          <t>Premium W320 Cashew Farmley Standee Pouch 500 g</t>
        </is>
      </c>
      <c r="F98" s="5" t="inlineStr">
        <is>
          <t>Cashewnut</t>
        </is>
      </c>
      <c r="G98" s="25" t="n">
        <v>30</v>
      </c>
      <c r="H98" s="25" t="n">
        <v>60</v>
      </c>
    </row>
    <row r="99">
      <c r="A99" s="5" t="inlineStr">
        <is>
          <t>CPC KPKB</t>
        </is>
      </c>
      <c r="B99" s="5" t="inlineStr">
        <is>
          <t>CPC - Master Bhandar CRPF HQ CGO</t>
        </is>
      </c>
      <c r="C99" s="5" t="inlineStr">
        <is>
          <t>Indore</t>
        </is>
      </c>
      <c r="D99" s="5" t="inlineStr">
        <is>
          <t>Almonds_1-1748</t>
        </is>
      </c>
      <c r="E99" s="5" t="inlineStr">
        <is>
          <t>Premium California Almonds Farmley Standee Pouch 500 g</t>
        </is>
      </c>
      <c r="F99" s="5" t="inlineStr">
        <is>
          <t>Almonds</t>
        </is>
      </c>
      <c r="G99" s="25" t="n">
        <v>204</v>
      </c>
      <c r="H99" s="25" t="n">
        <v>408</v>
      </c>
    </row>
    <row r="100">
      <c r="A100" s="5" t="inlineStr">
        <is>
          <t>CPC KPKB</t>
        </is>
      </c>
      <c r="B100" s="5" t="inlineStr">
        <is>
          <t>CPC - Master Bhandar CRPF HQ CGO</t>
        </is>
      </c>
      <c r="C100" s="5" t="inlineStr">
        <is>
          <t>Indore</t>
        </is>
      </c>
      <c r="D100" s="5" t="inlineStr">
        <is>
          <t>Almonds_1-2654</t>
        </is>
      </c>
      <c r="E100" s="5" t="inlineStr">
        <is>
          <t>Roasted &amp; Salted Almonds Farmley Standee Pouch 200 g</t>
        </is>
      </c>
      <c r="F100" s="5" t="inlineStr">
        <is>
          <t>Almonds</t>
        </is>
      </c>
      <c r="G100" s="25" t="n">
        <v>12</v>
      </c>
      <c r="H100" s="25" t="n">
        <v>60</v>
      </c>
    </row>
    <row r="101">
      <c r="A101" s="5" t="inlineStr">
        <is>
          <t>CPC KPKB</t>
        </is>
      </c>
      <c r="B101" s="5" t="inlineStr">
        <is>
          <t>CPC - Master Bhandar CRPF HQ CGO</t>
        </is>
      </c>
      <c r="C101" s="5" t="inlineStr">
        <is>
          <t>Indore</t>
        </is>
      </c>
      <c r="D101" s="5" t="inlineStr">
        <is>
          <t>Cashewnut_3-2472</t>
        </is>
      </c>
      <c r="E101" s="5" t="inlineStr">
        <is>
          <t>Roasted and Salted Cashew - Farmley Standee Pouch 200 g</t>
        </is>
      </c>
      <c r="F101" s="5" t="inlineStr">
        <is>
          <t>Cashewnut</t>
        </is>
      </c>
      <c r="G101" s="25" t="n">
        <v>12</v>
      </c>
      <c r="H101" s="25" t="n">
        <v>60</v>
      </c>
    </row>
    <row r="102">
      <c r="A102" s="5" t="inlineStr">
        <is>
          <t>CPC KPKB</t>
        </is>
      </c>
      <c r="B102" s="5" t="inlineStr">
        <is>
          <t>CPC - Master Bhandar CRPF HQ CGO</t>
        </is>
      </c>
      <c r="C102" s="5" t="inlineStr">
        <is>
          <t>Indore</t>
        </is>
      </c>
      <c r="D102" s="5" t="inlineStr">
        <is>
          <t>Dates_4-2469</t>
        </is>
      </c>
      <c r="E102" s="5" t="inlineStr">
        <is>
          <t>Premium Omani Fard Dates Farmley standee pouch 400 g</t>
        </is>
      </c>
      <c r="F102" s="5" t="inlineStr">
        <is>
          <t>Dates</t>
        </is>
      </c>
      <c r="G102" s="25" t="n">
        <v>86.40000000000001</v>
      </c>
      <c r="H102" s="25" t="n">
        <v>216</v>
      </c>
    </row>
    <row r="103">
      <c r="A103" s="5" t="inlineStr">
        <is>
          <t>CPC KPKB</t>
        </is>
      </c>
      <c r="B103" s="5" t="inlineStr">
        <is>
          <t>CPC - Master Bhandar CRPF HQ CGO</t>
        </is>
      </c>
      <c r="C103" s="5" t="inlineStr">
        <is>
          <t>Indore</t>
        </is>
      </c>
      <c r="D103" s="5" t="inlineStr">
        <is>
          <t>Dry Fruit Mix_15-2402</t>
        </is>
      </c>
      <c r="E103" s="5" t="inlineStr">
        <is>
          <t>Trail Mix Farmley Standee Pouch 200 g</t>
        </is>
      </c>
      <c r="F103" s="5" t="inlineStr">
        <is>
          <t>Dry Fruit Mix</t>
        </is>
      </c>
      <c r="G103" s="25" t="n">
        <v>18</v>
      </c>
      <c r="H103" s="25" t="n">
        <v>90</v>
      </c>
    </row>
    <row r="104">
      <c r="A104" s="5" t="inlineStr">
        <is>
          <t>CPC KPKB</t>
        </is>
      </c>
      <c r="B104" s="5" t="inlineStr">
        <is>
          <t>CPC - Master Bhandar CRPF HQ CGO</t>
        </is>
      </c>
      <c r="C104" s="5" t="inlineStr">
        <is>
          <t>Indore</t>
        </is>
      </c>
      <c r="D104" s="5" t="inlineStr">
        <is>
          <t>Dry Fruit Mix_15-2404</t>
        </is>
      </c>
      <c r="E104" s="5" t="inlineStr">
        <is>
          <t>Berry Mix Farmley Standee Pouch 200 g</t>
        </is>
      </c>
      <c r="F104" s="5" t="inlineStr">
        <is>
          <t>Dry Fruit Mix</t>
        </is>
      </c>
      <c r="G104" s="25" t="n">
        <v>12</v>
      </c>
      <c r="H104" s="25" t="n">
        <v>60</v>
      </c>
    </row>
    <row r="105">
      <c r="A105" s="5" t="inlineStr">
        <is>
          <t>CPC KPKB</t>
        </is>
      </c>
      <c r="B105" s="5" t="inlineStr">
        <is>
          <t>CPC - Master Bhandar CRPF HQ CGO</t>
        </is>
      </c>
      <c r="C105" s="5" t="inlineStr">
        <is>
          <t>Indore</t>
        </is>
      </c>
      <c r="D105" s="5" t="inlineStr">
        <is>
          <t>Dry Fruit Mix_15-2801</t>
        </is>
      </c>
      <c r="E105" s="5" t="inlineStr">
        <is>
          <t>Premium Panchmeva Farmley Jar 405 g</t>
        </is>
      </c>
      <c r="F105" s="5" t="inlineStr">
        <is>
          <t>Dry Fruit Mix</t>
        </is>
      </c>
      <c r="G105" s="25" t="n">
        <v>9.720000000000001</v>
      </c>
      <c r="H105" s="25" t="n">
        <v>24</v>
      </c>
    </row>
    <row r="106">
      <c r="A106" s="5" t="inlineStr">
        <is>
          <t>CPC KPKB</t>
        </is>
      </c>
      <c r="B106" s="5" t="inlineStr">
        <is>
          <t>CPC - Master Bhandar CRPF HQ CGO</t>
        </is>
      </c>
      <c r="C106" s="5" t="inlineStr">
        <is>
          <t>Indore</t>
        </is>
      </c>
      <c r="D106" s="5" t="inlineStr">
        <is>
          <t>Dry Fruit Mix_15-30572</t>
        </is>
      </c>
      <c r="E106" s="5" t="inlineStr">
        <is>
          <t>Satva Mix Farmley Standee Pouch 120g</t>
        </is>
      </c>
      <c r="F106" s="5" t="inlineStr">
        <is>
          <t>Dry Fruit Mix</t>
        </is>
      </c>
      <c r="G106" s="25" t="n">
        <v>3.6</v>
      </c>
      <c r="H106" s="25" t="n">
        <v>30</v>
      </c>
    </row>
    <row r="107">
      <c r="A107" s="5" t="inlineStr">
        <is>
          <t>CPC KPKB</t>
        </is>
      </c>
      <c r="B107" s="5" t="inlineStr">
        <is>
          <t>CPC - Master Bhandar CRPF HQ CGO</t>
        </is>
      </c>
      <c r="C107" s="5" t="inlineStr">
        <is>
          <t>Indore</t>
        </is>
      </c>
      <c r="D107" s="5" t="inlineStr">
        <is>
          <t>Fig_6-2464</t>
        </is>
      </c>
      <c r="E107" s="5" t="inlineStr">
        <is>
          <t>Premium Anjeer Farmley Standee Pouch 200 g</t>
        </is>
      </c>
      <c r="F107" s="5" t="inlineStr">
        <is>
          <t>Fig</t>
        </is>
      </c>
      <c r="G107" s="25" t="n">
        <v>30</v>
      </c>
      <c r="H107" s="25" t="n">
        <v>150</v>
      </c>
    </row>
    <row r="108">
      <c r="A108" s="5" t="inlineStr">
        <is>
          <t>CPC KPKB</t>
        </is>
      </c>
      <c r="B108" s="5" t="inlineStr">
        <is>
          <t>CPC - Master Bhandar CRPF HQ CGO</t>
        </is>
      </c>
      <c r="C108" s="5" t="inlineStr">
        <is>
          <t>Indore</t>
        </is>
      </c>
      <c r="D108" s="5" t="inlineStr">
        <is>
          <t>Seeds_11-2541</t>
        </is>
      </c>
      <c r="E108" s="5" t="inlineStr">
        <is>
          <t>Premium Chia Seeds Farmley Standee Pouch 200 g</t>
        </is>
      </c>
      <c r="F108" s="5" t="inlineStr">
        <is>
          <t>Seeds</t>
        </is>
      </c>
      <c r="G108" s="25" t="n">
        <v>42</v>
      </c>
      <c r="H108" s="25" t="n">
        <v>210</v>
      </c>
    </row>
    <row r="109">
      <c r="A109" s="5" t="inlineStr">
        <is>
          <t>CPC KPKB</t>
        </is>
      </c>
      <c r="B109" s="5" t="inlineStr">
        <is>
          <t>CPC - Master Bhandar CRPF HQ CGO</t>
        </is>
      </c>
      <c r="C109" s="5" t="inlineStr">
        <is>
          <t>Indore</t>
        </is>
      </c>
      <c r="D109" s="5" t="inlineStr">
        <is>
          <t>Walnut_12-1535</t>
        </is>
      </c>
      <c r="E109" s="5" t="inlineStr">
        <is>
          <t>Premium Broken Walnut Kernels Farmley Standee Pouch 200 g</t>
        </is>
      </c>
      <c r="F109" s="5" t="inlineStr">
        <is>
          <t>Walnut</t>
        </is>
      </c>
      <c r="G109" s="25" t="n">
        <v>19.2</v>
      </c>
      <c r="H109" s="25" t="n">
        <v>96</v>
      </c>
    </row>
    <row r="110">
      <c r="A110" s="5" t="inlineStr">
        <is>
          <t>CPC KPKB</t>
        </is>
      </c>
      <c r="B110" s="5" t="inlineStr">
        <is>
          <t>CPC - Master Bhandar CRPF HQ CGO</t>
        </is>
      </c>
      <c r="C110" s="5" t="inlineStr">
        <is>
          <t>Purnea</t>
        </is>
      </c>
      <c r="D110" s="5" t="inlineStr">
        <is>
          <t>Makhana_7-30098</t>
        </is>
      </c>
      <c r="E110" s="5" t="inlineStr">
        <is>
          <t xml:space="preserve">Prasadam Makhana Center Seal Pouch 200 g- NEW </t>
        </is>
      </c>
      <c r="F110" s="5" t="inlineStr">
        <is>
          <t>Makhana</t>
        </is>
      </c>
      <c r="G110" s="25" t="n">
        <v>304</v>
      </c>
      <c r="H110" s="25" t="n">
        <v>1520</v>
      </c>
    </row>
    <row r="111">
      <c r="A111" s="5" t="inlineStr">
        <is>
          <t>CPC KPKB</t>
        </is>
      </c>
      <c r="B111" s="5" t="inlineStr">
        <is>
          <t>CPC - Master Bhandar CRPF HQ CGO</t>
        </is>
      </c>
      <c r="C111" s="5" t="inlineStr">
        <is>
          <t>Udupi</t>
        </is>
      </c>
      <c r="D111" s="5" t="inlineStr">
        <is>
          <t>Cashewnut_3-1987</t>
        </is>
      </c>
      <c r="E111" s="5" t="inlineStr">
        <is>
          <t>Premium W320 Cashew Farmley Standee Pouch 500 g</t>
        </is>
      </c>
      <c r="F111" s="5" t="inlineStr">
        <is>
          <t>Cashewnut</t>
        </is>
      </c>
      <c r="G111" s="25" t="n">
        <v>130</v>
      </c>
      <c r="H111" s="25" t="n">
        <v>260</v>
      </c>
    </row>
    <row r="112">
      <c r="A112" s="5" t="inlineStr">
        <is>
          <t>CPC KPKB</t>
        </is>
      </c>
      <c r="B112" s="5" t="inlineStr">
        <is>
          <t>CPC - Master Bhandar Kendriya Police Kalyan Bhandar</t>
        </is>
      </c>
      <c r="C112" s="5" t="inlineStr">
        <is>
          <t>Indore</t>
        </is>
      </c>
      <c r="D112" s="5" t="inlineStr">
        <is>
          <t>Almonds_1-1748</t>
        </is>
      </c>
      <c r="E112" s="5" t="inlineStr">
        <is>
          <t>Premium California Almonds Farmley Standee Pouch 500 g</t>
        </is>
      </c>
      <c r="F112" s="5" t="inlineStr">
        <is>
          <t>Almonds</t>
        </is>
      </c>
      <c r="G112" s="25" t="n">
        <v>72</v>
      </c>
      <c r="H112" s="25" t="n">
        <v>144</v>
      </c>
    </row>
    <row r="113">
      <c r="A113" s="5" t="inlineStr">
        <is>
          <t>CPC KPKB</t>
        </is>
      </c>
      <c r="B113" s="5" t="inlineStr">
        <is>
          <t>CPC - Master Bhandar Kendriya Police Kalyan Bhandar</t>
        </is>
      </c>
      <c r="C113" s="5" t="inlineStr">
        <is>
          <t>Indore</t>
        </is>
      </c>
      <c r="D113" s="5" t="inlineStr">
        <is>
          <t>Dates_4-2469</t>
        </is>
      </c>
      <c r="E113" s="5" t="inlineStr">
        <is>
          <t>Premium Omani Fard Dates Farmley standee pouch 400 g</t>
        </is>
      </c>
      <c r="F113" s="5" t="inlineStr">
        <is>
          <t>Dates</t>
        </is>
      </c>
      <c r="G113" s="25" t="n">
        <v>172.8</v>
      </c>
      <c r="H113" s="25" t="n">
        <v>432</v>
      </c>
    </row>
    <row r="114">
      <c r="A114" s="5" t="inlineStr">
        <is>
          <t>CPC KPKB</t>
        </is>
      </c>
      <c r="B114" s="5" t="inlineStr">
        <is>
          <t>CPC - Master Bhandar Kendriya Police Kalyan Bhandar</t>
        </is>
      </c>
      <c r="C114" s="5" t="inlineStr">
        <is>
          <t>Indore</t>
        </is>
      </c>
      <c r="D114" s="5" t="inlineStr">
        <is>
          <t>Dry Fruit Mix_15-2801</t>
        </is>
      </c>
      <c r="E114" s="5" t="inlineStr">
        <is>
          <t>Premium Panchmeva Farmley Jar 405 g</t>
        </is>
      </c>
      <c r="F114" s="5" t="inlineStr">
        <is>
          <t>Dry Fruit Mix</t>
        </is>
      </c>
      <c r="G114" s="25" t="n">
        <v>9.720000000000001</v>
      </c>
      <c r="H114" s="25" t="n">
        <v>24</v>
      </c>
    </row>
    <row r="115">
      <c r="A115" s="5" t="inlineStr">
        <is>
          <t>CPC KPKB</t>
        </is>
      </c>
      <c r="B115" s="5" t="inlineStr">
        <is>
          <t>CPC - Master Bhandar Kendriya Police Kalyan Bhandar</t>
        </is>
      </c>
      <c r="C115" s="5" t="inlineStr">
        <is>
          <t>Indore</t>
        </is>
      </c>
      <c r="D115" s="5" t="inlineStr">
        <is>
          <t>Fig_6-2464</t>
        </is>
      </c>
      <c r="E115" s="5" t="inlineStr">
        <is>
          <t>Premium Anjeer Farmley Standee Pouch 200 g</t>
        </is>
      </c>
      <c r="F115" s="5" t="inlineStr">
        <is>
          <t>Fig</t>
        </is>
      </c>
      <c r="G115" s="25" t="n">
        <v>12</v>
      </c>
      <c r="H115" s="25" t="n">
        <v>60</v>
      </c>
    </row>
    <row r="116">
      <c r="A116" s="5" t="inlineStr">
        <is>
          <t>CPC KPKB</t>
        </is>
      </c>
      <c r="B116" s="5" t="inlineStr">
        <is>
          <t>CPC - Master Bhandar Kendriya Police Kalyan Bhandar</t>
        </is>
      </c>
      <c r="C116" s="5" t="inlineStr">
        <is>
          <t>Indore</t>
        </is>
      </c>
      <c r="D116" s="5" t="inlineStr">
        <is>
          <t>Seeds_11-2541</t>
        </is>
      </c>
      <c r="E116" s="5" t="inlineStr">
        <is>
          <t>Premium Chia Seeds Farmley Standee Pouch 200 g</t>
        </is>
      </c>
      <c r="F116" s="5" t="inlineStr">
        <is>
          <t>Seeds</t>
        </is>
      </c>
      <c r="G116" s="25" t="n">
        <v>12</v>
      </c>
      <c r="H116" s="25" t="n">
        <v>60</v>
      </c>
    </row>
    <row r="117">
      <c r="A117" s="5" t="inlineStr">
        <is>
          <t>CPC KPKB</t>
        </is>
      </c>
      <c r="B117" s="5" t="inlineStr">
        <is>
          <t>CPC - Master Bhandar Kendriya Police Kalyan Bhandar</t>
        </is>
      </c>
      <c r="C117" s="5" t="inlineStr">
        <is>
          <t>Udupi</t>
        </is>
      </c>
      <c r="D117" s="5" t="inlineStr">
        <is>
          <t>Cashewnut_3-1987</t>
        </is>
      </c>
      <c r="E117" s="5" t="inlineStr">
        <is>
          <t>Premium W320 Cashew Farmley Standee Pouch 500 g</t>
        </is>
      </c>
      <c r="F117" s="5" t="inlineStr">
        <is>
          <t>Cashewnut</t>
        </is>
      </c>
      <c r="G117" s="25" t="n">
        <v>20</v>
      </c>
      <c r="H117" s="25" t="n">
        <v>40</v>
      </c>
    </row>
    <row r="118">
      <c r="A118" s="5" t="inlineStr">
        <is>
          <t>CPC KPKB</t>
        </is>
      </c>
      <c r="B118" s="5" t="inlineStr">
        <is>
          <t>CPC - Master Bhander Gc-1 CRPF Ajmer</t>
        </is>
      </c>
      <c r="C118" s="5" t="inlineStr">
        <is>
          <t>Indore</t>
        </is>
      </c>
      <c r="D118" s="5" t="inlineStr">
        <is>
          <t>Almonds_1-1748</t>
        </is>
      </c>
      <c r="E118" s="5" t="inlineStr">
        <is>
          <t>Premium California Almonds Farmley Standee Pouch 500 g</t>
        </is>
      </c>
      <c r="F118" s="5" t="inlineStr">
        <is>
          <t>Almonds</t>
        </is>
      </c>
      <c r="G118" s="25" t="n">
        <v>240</v>
      </c>
      <c r="H118" s="25" t="n">
        <v>480</v>
      </c>
    </row>
    <row r="119">
      <c r="A119" s="5" t="inlineStr">
        <is>
          <t>CPC KPKB</t>
        </is>
      </c>
      <c r="B119" s="5" t="inlineStr">
        <is>
          <t>CPC - Master Bhander Gc-1 CRPF Ajmer</t>
        </is>
      </c>
      <c r="C119" s="5" t="inlineStr">
        <is>
          <t>Indore</t>
        </is>
      </c>
      <c r="D119" s="5" t="inlineStr">
        <is>
          <t>Dates_4-2469</t>
        </is>
      </c>
      <c r="E119" s="5" t="inlineStr">
        <is>
          <t>Premium Omani Fard Dates Farmley standee pouch 400 g</t>
        </is>
      </c>
      <c r="F119" s="5" t="inlineStr">
        <is>
          <t>Dates</t>
        </is>
      </c>
      <c r="G119" s="25" t="n">
        <v>36</v>
      </c>
      <c r="H119" s="25" t="n">
        <v>90</v>
      </c>
    </row>
    <row r="120">
      <c r="A120" s="5" t="inlineStr">
        <is>
          <t>CPC KPKB</t>
        </is>
      </c>
      <c r="B120" s="5" t="inlineStr">
        <is>
          <t>CPC - Master Bhander Gc-1 CRPF Ajmer</t>
        </is>
      </c>
      <c r="C120" s="5" t="inlineStr">
        <is>
          <t>Indore</t>
        </is>
      </c>
      <c r="D120" s="5" t="inlineStr">
        <is>
          <t>Dry Fruit Mix_15-2404</t>
        </is>
      </c>
      <c r="E120" s="5" t="inlineStr">
        <is>
          <t>Berry Mix Farmley Standee Pouch 200 g</t>
        </is>
      </c>
      <c r="F120" s="5" t="inlineStr">
        <is>
          <t>Dry Fruit Mix</t>
        </is>
      </c>
      <c r="G120" s="25" t="n">
        <v>12</v>
      </c>
      <c r="H120" s="25" t="n">
        <v>60</v>
      </c>
    </row>
    <row r="121">
      <c r="A121" s="5" t="inlineStr">
        <is>
          <t>CPC KPKB</t>
        </is>
      </c>
      <c r="B121" s="5" t="inlineStr">
        <is>
          <t>CPC - Master Bhander Gc-1 CRPF Ajmer</t>
        </is>
      </c>
      <c r="C121" s="5" t="inlineStr">
        <is>
          <t>Indore</t>
        </is>
      </c>
      <c r="D121" s="5" t="inlineStr">
        <is>
          <t>Fig_6-2464</t>
        </is>
      </c>
      <c r="E121" s="5" t="inlineStr">
        <is>
          <t>Premium Anjeer Farmley Standee Pouch 200 g</t>
        </is>
      </c>
      <c r="F121" s="5" t="inlineStr">
        <is>
          <t>Fig</t>
        </is>
      </c>
      <c r="G121" s="25" t="n">
        <v>12</v>
      </c>
      <c r="H121" s="25" t="n">
        <v>60</v>
      </c>
    </row>
    <row r="122">
      <c r="A122" s="5" t="inlineStr">
        <is>
          <t>CPC KPKB</t>
        </is>
      </c>
      <c r="B122" s="5" t="inlineStr">
        <is>
          <t>CPC - Master Bhander Gc-1 CRPF Ajmer</t>
        </is>
      </c>
      <c r="C122" s="5" t="inlineStr">
        <is>
          <t>Indore</t>
        </is>
      </c>
      <c r="D122" s="5" t="inlineStr">
        <is>
          <t>Seeds_11-2541</t>
        </is>
      </c>
      <c r="E122" s="5" t="inlineStr">
        <is>
          <t>Premium Chia Seeds Farmley Standee Pouch 200 g</t>
        </is>
      </c>
      <c r="F122" s="5" t="inlineStr">
        <is>
          <t>Seeds</t>
        </is>
      </c>
      <c r="G122" s="25" t="n">
        <v>12</v>
      </c>
      <c r="H122" s="25" t="n">
        <v>60</v>
      </c>
    </row>
    <row r="123">
      <c r="A123" s="5" t="inlineStr">
        <is>
          <t>CPC KPKB</t>
        </is>
      </c>
      <c r="B123" s="5" t="inlineStr">
        <is>
          <t>CPC - Master Bhander Gc-1 CRPF Ajmer</t>
        </is>
      </c>
      <c r="C123" s="5" t="inlineStr">
        <is>
          <t>Udupi</t>
        </is>
      </c>
      <c r="D123" s="5" t="inlineStr">
        <is>
          <t>Cashewnut_3-1987</t>
        </is>
      </c>
      <c r="E123" s="5" t="inlineStr">
        <is>
          <t>Premium W320 Cashew Farmley Standee Pouch 500 g</t>
        </is>
      </c>
      <c r="F123" s="5" t="inlineStr">
        <is>
          <t>Cashewnut</t>
        </is>
      </c>
      <c r="G123" s="25" t="n">
        <v>150</v>
      </c>
      <c r="H123" s="25" t="n">
        <v>300</v>
      </c>
    </row>
    <row r="124">
      <c r="A124" s="5" t="inlineStr">
        <is>
          <t>CPC KPKB</t>
        </is>
      </c>
      <c r="B124" s="5" t="inlineStr">
        <is>
          <t>CPC - Master Canteen CPC SSB FHQ</t>
        </is>
      </c>
      <c r="C124" s="5" t="inlineStr">
        <is>
          <t>Indore</t>
        </is>
      </c>
      <c r="D124" s="5" t="inlineStr">
        <is>
          <t>Almonds_1-1748</t>
        </is>
      </c>
      <c r="E124" s="5" t="inlineStr">
        <is>
          <t>Premium California Almonds Farmley Standee Pouch 500 g</t>
        </is>
      </c>
      <c r="F124" s="5" t="inlineStr">
        <is>
          <t>Almonds</t>
        </is>
      </c>
      <c r="G124" s="25" t="n">
        <v>48</v>
      </c>
      <c r="H124" s="25" t="n">
        <v>96</v>
      </c>
    </row>
    <row r="125">
      <c r="A125" s="5" t="inlineStr">
        <is>
          <t>CPC KPKB</t>
        </is>
      </c>
      <c r="B125" s="5" t="inlineStr">
        <is>
          <t>CPC - Master Canteen CPC SSB FHQ</t>
        </is>
      </c>
      <c r="C125" s="5" t="inlineStr">
        <is>
          <t>Indore</t>
        </is>
      </c>
      <c r="D125" s="5" t="inlineStr">
        <is>
          <t>Dates_4-2469</t>
        </is>
      </c>
      <c r="E125" s="5" t="inlineStr">
        <is>
          <t>Premium Omani Fard Dates Farmley standee pouch 400 g</t>
        </is>
      </c>
      <c r="F125" s="5" t="inlineStr">
        <is>
          <t>Dates</t>
        </is>
      </c>
      <c r="G125" s="25" t="n">
        <v>28.8</v>
      </c>
      <c r="H125" s="25" t="n">
        <v>72</v>
      </c>
    </row>
    <row r="126">
      <c r="A126" s="5" t="inlineStr">
        <is>
          <t>CPC KPKB</t>
        </is>
      </c>
      <c r="B126" s="5" t="inlineStr">
        <is>
          <t>CPC - Master Canteen CPC SSB FHQ</t>
        </is>
      </c>
      <c r="C126" s="5" t="inlineStr">
        <is>
          <t>Indore</t>
        </is>
      </c>
      <c r="D126" s="5" t="inlineStr">
        <is>
          <t>Dry Fruit Mix_15-2403</t>
        </is>
      </c>
      <c r="E126" s="5" t="inlineStr">
        <is>
          <t>Seed Mix Farmley Standee Pouch 200 g</t>
        </is>
      </c>
      <c r="F126" s="5" t="inlineStr">
        <is>
          <t>Dry Fruit Mix</t>
        </is>
      </c>
      <c r="G126" s="25" t="n">
        <v>12</v>
      </c>
      <c r="H126" s="25" t="n">
        <v>60</v>
      </c>
    </row>
    <row r="127">
      <c r="A127" s="5" t="inlineStr">
        <is>
          <t>CPC KPKB</t>
        </is>
      </c>
      <c r="B127" s="5" t="inlineStr">
        <is>
          <t>CPC - Master Canteen CPC SSB FHQ</t>
        </is>
      </c>
      <c r="C127" s="5" t="inlineStr">
        <is>
          <t>Indore</t>
        </is>
      </c>
      <c r="D127" s="5" t="inlineStr">
        <is>
          <t>Fig_6-2464</t>
        </is>
      </c>
      <c r="E127" s="5" t="inlineStr">
        <is>
          <t>Premium Anjeer Farmley Standee Pouch 200 g</t>
        </is>
      </c>
      <c r="F127" s="5" t="inlineStr">
        <is>
          <t>Fig</t>
        </is>
      </c>
      <c r="G127" s="25" t="n">
        <v>6</v>
      </c>
      <c r="H127" s="25" t="n">
        <v>30</v>
      </c>
    </row>
    <row r="128">
      <c r="A128" s="5" t="inlineStr">
        <is>
          <t>CPC KPKB</t>
        </is>
      </c>
      <c r="B128" s="5" t="inlineStr">
        <is>
          <t>CPC - Master Canteen CPC SSB FHQ</t>
        </is>
      </c>
      <c r="C128" s="5" t="inlineStr">
        <is>
          <t>Indore</t>
        </is>
      </c>
      <c r="D128" s="5" t="inlineStr">
        <is>
          <t>Walnut_12-1535</t>
        </is>
      </c>
      <c r="E128" s="5" t="inlineStr">
        <is>
          <t>Premium Broken Walnut Kernels Farmley Standee Pouch 200 g</t>
        </is>
      </c>
      <c r="F128" s="5" t="inlineStr">
        <is>
          <t>Walnut</t>
        </is>
      </c>
      <c r="G128" s="25" t="n">
        <v>4.8</v>
      </c>
      <c r="H128" s="25" t="n">
        <v>24</v>
      </c>
    </row>
    <row r="129">
      <c r="A129" s="5" t="inlineStr">
        <is>
          <t>CPC KPKB</t>
        </is>
      </c>
      <c r="B129" s="5" t="inlineStr">
        <is>
          <t>CPC - Master Canteen CPC SSB FHQ</t>
        </is>
      </c>
      <c r="C129" s="5" t="inlineStr">
        <is>
          <t>Purnea</t>
        </is>
      </c>
      <c r="D129" s="5" t="inlineStr">
        <is>
          <t>Makhana_7-30098</t>
        </is>
      </c>
      <c r="E129" s="5" t="inlineStr">
        <is>
          <t xml:space="preserve">Prasadam Makhana Center Seal Pouch 200 g- NEW </t>
        </is>
      </c>
      <c r="F129" s="5" t="inlineStr">
        <is>
          <t>Makhana</t>
        </is>
      </c>
      <c r="G129" s="25" t="n">
        <v>16</v>
      </c>
      <c r="H129" s="25" t="n">
        <v>80</v>
      </c>
    </row>
    <row r="130">
      <c r="A130" s="5" t="inlineStr">
        <is>
          <t>CPC KPKB</t>
        </is>
      </c>
      <c r="B130" s="5" t="inlineStr">
        <is>
          <t>CPC - Master Canteen CPC SSB FHQ</t>
        </is>
      </c>
      <c r="C130" s="5" t="inlineStr">
        <is>
          <t>Udupi</t>
        </is>
      </c>
      <c r="D130" s="5" t="inlineStr">
        <is>
          <t>Cashewnut_3-1987</t>
        </is>
      </c>
      <c r="E130" s="5" t="inlineStr">
        <is>
          <t>Premium W320 Cashew Farmley Standee Pouch 500 g</t>
        </is>
      </c>
      <c r="F130" s="5" t="inlineStr">
        <is>
          <t>Cashewnut</t>
        </is>
      </c>
      <c r="G130" s="25" t="n">
        <v>40</v>
      </c>
      <c r="H130" s="25" t="n">
        <v>80</v>
      </c>
    </row>
    <row r="131">
      <c r="A131" s="5" t="inlineStr">
        <is>
          <t>CPC KPKB</t>
        </is>
      </c>
      <c r="B131" s="5" t="inlineStr">
        <is>
          <t>CPC - Master Canteen Central Police Canteen</t>
        </is>
      </c>
      <c r="C131" s="5" t="inlineStr">
        <is>
          <t>Indore</t>
        </is>
      </c>
      <c r="D131" s="5" t="inlineStr">
        <is>
          <t>Almonds_1-1748</t>
        </is>
      </c>
      <c r="E131" s="5" t="inlineStr">
        <is>
          <t>Premium California Almonds Farmley Standee Pouch 500 g</t>
        </is>
      </c>
      <c r="F131" s="5" t="inlineStr">
        <is>
          <t>Almonds</t>
        </is>
      </c>
      <c r="G131" s="25" t="n">
        <v>1440</v>
      </c>
      <c r="H131" s="25" t="n">
        <v>2880</v>
      </c>
    </row>
    <row r="132">
      <c r="A132" s="5" t="inlineStr">
        <is>
          <t>CPC KPKB</t>
        </is>
      </c>
      <c r="B132" s="5" t="inlineStr">
        <is>
          <t>CPC - Master Canteen Central Police Canteen</t>
        </is>
      </c>
      <c r="C132" s="5" t="inlineStr">
        <is>
          <t>Indore</t>
        </is>
      </c>
      <c r="D132" s="5" t="inlineStr">
        <is>
          <t>Cashewnut_3-2472</t>
        </is>
      </c>
      <c r="E132" s="5" t="inlineStr">
        <is>
          <t>Roasted and Salted Cashew - Farmley Standee Pouch 200 g</t>
        </is>
      </c>
      <c r="F132" s="5" t="inlineStr">
        <is>
          <t>Cashewnut</t>
        </is>
      </c>
      <c r="G132" s="25" t="n">
        <v>90</v>
      </c>
      <c r="H132" s="25" t="n">
        <v>450</v>
      </c>
    </row>
    <row r="133">
      <c r="A133" s="5" t="inlineStr">
        <is>
          <t>CPC KPKB</t>
        </is>
      </c>
      <c r="B133" s="5" t="inlineStr">
        <is>
          <t>CPC - Master Canteen Central Police Canteen</t>
        </is>
      </c>
      <c r="C133" s="5" t="inlineStr">
        <is>
          <t>Indore</t>
        </is>
      </c>
      <c r="D133" s="5" t="inlineStr">
        <is>
          <t>Dates_4-2469</t>
        </is>
      </c>
      <c r="E133" s="5" t="inlineStr">
        <is>
          <t>Premium Omani Fard Dates Farmley standee pouch 400 g</t>
        </is>
      </c>
      <c r="F133" s="5" t="inlineStr">
        <is>
          <t>Dates</t>
        </is>
      </c>
      <c r="G133" s="25" t="n">
        <v>1627.2</v>
      </c>
      <c r="H133" s="25" t="n">
        <v>4068</v>
      </c>
    </row>
    <row r="134">
      <c r="A134" s="5" t="inlineStr">
        <is>
          <t>CPC KPKB</t>
        </is>
      </c>
      <c r="B134" s="5" t="inlineStr">
        <is>
          <t>CPC - Master Canteen Central Police Canteen</t>
        </is>
      </c>
      <c r="C134" s="5" t="inlineStr">
        <is>
          <t>Indore</t>
        </is>
      </c>
      <c r="D134" s="5" t="inlineStr">
        <is>
          <t>Dry Fruit Mix_15-2403</t>
        </is>
      </c>
      <c r="E134" s="5" t="inlineStr">
        <is>
          <t>Seed Mix Farmley Standee Pouch 200 g</t>
        </is>
      </c>
      <c r="F134" s="5" t="inlineStr">
        <is>
          <t>Dry Fruit Mix</t>
        </is>
      </c>
      <c r="G134" s="25" t="n">
        <v>120</v>
      </c>
      <c r="H134" s="25" t="n">
        <v>600</v>
      </c>
    </row>
    <row r="135">
      <c r="A135" s="5" t="inlineStr">
        <is>
          <t>CPC KPKB</t>
        </is>
      </c>
      <c r="B135" s="5" t="inlineStr">
        <is>
          <t>CPC - Master Canteen Central Police Canteen</t>
        </is>
      </c>
      <c r="C135" s="5" t="inlineStr">
        <is>
          <t>Indore</t>
        </is>
      </c>
      <c r="D135" s="5" t="inlineStr">
        <is>
          <t>Fig_6-2464</t>
        </is>
      </c>
      <c r="E135" s="5" t="inlineStr">
        <is>
          <t>Premium Anjeer Farmley Standee Pouch 200 g</t>
        </is>
      </c>
      <c r="F135" s="5" t="inlineStr">
        <is>
          <t>Fig</t>
        </is>
      </c>
      <c r="G135" s="25" t="n">
        <v>300</v>
      </c>
      <c r="H135" s="25" t="n">
        <v>1500</v>
      </c>
    </row>
    <row r="136">
      <c r="A136" s="5" t="inlineStr">
        <is>
          <t>CPC KPKB</t>
        </is>
      </c>
      <c r="B136" s="5" t="inlineStr">
        <is>
          <t>CPC - Master Canteen Central Police Canteen</t>
        </is>
      </c>
      <c r="C136" s="5" t="inlineStr">
        <is>
          <t>Indore</t>
        </is>
      </c>
      <c r="D136" s="5" t="inlineStr">
        <is>
          <t>Pistachio_8-1731</t>
        </is>
      </c>
      <c r="E136" s="5" t="inlineStr">
        <is>
          <t>Premium California Roasted &amp; Salted Pistachios Farmley Standee Pouch 200 g</t>
        </is>
      </c>
      <c r="F136" s="5" t="inlineStr">
        <is>
          <t>Pistachio</t>
        </is>
      </c>
      <c r="G136" s="25" t="n">
        <v>186</v>
      </c>
      <c r="H136" s="25" t="n">
        <v>930</v>
      </c>
    </row>
    <row r="137">
      <c r="A137" s="5" t="inlineStr">
        <is>
          <t>CPC KPKB</t>
        </is>
      </c>
      <c r="B137" s="5" t="inlineStr">
        <is>
          <t>CPC - Master Canteen Central Police Canteen</t>
        </is>
      </c>
      <c r="C137" s="5" t="inlineStr">
        <is>
          <t>Indore</t>
        </is>
      </c>
      <c r="D137" s="5" t="inlineStr">
        <is>
          <t>Seeds_11-2541</t>
        </is>
      </c>
      <c r="E137" s="5" t="inlineStr">
        <is>
          <t>Premium Chia Seeds Farmley Standee Pouch 200 g</t>
        </is>
      </c>
      <c r="F137" s="5" t="inlineStr">
        <is>
          <t>Seeds</t>
        </is>
      </c>
      <c r="G137" s="25" t="n">
        <v>120</v>
      </c>
      <c r="H137" s="25" t="n">
        <v>600</v>
      </c>
    </row>
    <row r="138">
      <c r="A138" s="5" t="inlineStr">
        <is>
          <t>CPC KPKB</t>
        </is>
      </c>
      <c r="B138" s="5" t="inlineStr">
        <is>
          <t>CPC - Master Canteen Central Police Canteen</t>
        </is>
      </c>
      <c r="C138" s="5" t="inlineStr">
        <is>
          <t>Indore</t>
        </is>
      </c>
      <c r="D138" s="5" t="inlineStr">
        <is>
          <t>Walnut_12-1535</t>
        </is>
      </c>
      <c r="E138" s="5" t="inlineStr">
        <is>
          <t>Premium Broken Walnut Kernels Farmley Standee Pouch 200 g</t>
        </is>
      </c>
      <c r="F138" s="5" t="inlineStr">
        <is>
          <t>Walnut</t>
        </is>
      </c>
      <c r="G138" s="25" t="n">
        <v>192</v>
      </c>
      <c r="H138" s="25" t="n">
        <v>960</v>
      </c>
    </row>
    <row r="139">
      <c r="A139" s="5" t="inlineStr">
        <is>
          <t>CPC KPKB</t>
        </is>
      </c>
      <c r="B139" s="5" t="inlineStr">
        <is>
          <t>CPC - Master Canteen GC, CRPF, Bantalab</t>
        </is>
      </c>
      <c r="C139" s="5" t="inlineStr">
        <is>
          <t>Indore</t>
        </is>
      </c>
      <c r="D139" s="5" t="inlineStr">
        <is>
          <t>Almonds_1-1748</t>
        </is>
      </c>
      <c r="E139" s="5" t="inlineStr">
        <is>
          <t>Premium California Almonds Farmley Standee Pouch 500 g</t>
        </is>
      </c>
      <c r="F139" s="5" t="inlineStr">
        <is>
          <t>Almonds</t>
        </is>
      </c>
      <c r="G139" s="25" t="n">
        <v>48</v>
      </c>
      <c r="H139" s="25" t="n">
        <v>96</v>
      </c>
    </row>
    <row r="140">
      <c r="A140" s="5" t="inlineStr">
        <is>
          <t>CPC KPKB</t>
        </is>
      </c>
      <c r="B140" s="5" t="inlineStr">
        <is>
          <t>CPC - Master Canteen GC, CRPF, Bantalab</t>
        </is>
      </c>
      <c r="C140" s="5" t="inlineStr">
        <is>
          <t>Indore</t>
        </is>
      </c>
      <c r="D140" s="5" t="inlineStr">
        <is>
          <t>Dates_4-2469</t>
        </is>
      </c>
      <c r="E140" s="5" t="inlineStr">
        <is>
          <t>Premium Omani Fard Dates Farmley standee pouch 400 g</t>
        </is>
      </c>
      <c r="F140" s="5" t="inlineStr">
        <is>
          <t>Dates</t>
        </is>
      </c>
      <c r="G140" s="25" t="n">
        <v>36</v>
      </c>
      <c r="H140" s="25" t="n">
        <v>90</v>
      </c>
    </row>
    <row r="141">
      <c r="A141" s="5" t="inlineStr">
        <is>
          <t>CPC KPKB</t>
        </is>
      </c>
      <c r="B141" s="5" t="inlineStr">
        <is>
          <t>CPC - Master Canteen GC, CRPF, Bantalab</t>
        </is>
      </c>
      <c r="C141" s="5" t="inlineStr">
        <is>
          <t>Indore</t>
        </is>
      </c>
      <c r="D141" s="5" t="inlineStr">
        <is>
          <t>Dry Fruit Mix_15-2801</t>
        </is>
      </c>
      <c r="E141" s="5" t="inlineStr">
        <is>
          <t>Premium Panchmeva Farmley Jar 405 g</t>
        </is>
      </c>
      <c r="F141" s="5" t="inlineStr">
        <is>
          <t>Dry Fruit Mix</t>
        </is>
      </c>
      <c r="G141" s="25" t="n">
        <v>9.720000000000001</v>
      </c>
      <c r="H141" s="25" t="n">
        <v>24</v>
      </c>
    </row>
    <row r="142">
      <c r="A142" s="5" t="inlineStr">
        <is>
          <t>CPC KPKB</t>
        </is>
      </c>
      <c r="B142" s="5" t="inlineStr">
        <is>
          <t>CPC - Master Canteen GC, CRPF, Bantalab</t>
        </is>
      </c>
      <c r="C142" s="5" t="inlineStr">
        <is>
          <t>Indore</t>
        </is>
      </c>
      <c r="D142" s="5" t="inlineStr">
        <is>
          <t>Fig_6-2464</t>
        </is>
      </c>
      <c r="E142" s="5" t="inlineStr">
        <is>
          <t>Premium Anjeer Farmley Standee Pouch 200 g</t>
        </is>
      </c>
      <c r="F142" s="5" t="inlineStr">
        <is>
          <t>Fig</t>
        </is>
      </c>
      <c r="G142" s="25" t="n">
        <v>12</v>
      </c>
      <c r="H142" s="25" t="n">
        <v>60</v>
      </c>
    </row>
    <row r="143">
      <c r="A143" s="5" t="inlineStr">
        <is>
          <t>CPC KPKB</t>
        </is>
      </c>
      <c r="B143" s="5" t="inlineStr">
        <is>
          <t>CPC - Master Canteen GC, CRPF, Bantalab</t>
        </is>
      </c>
      <c r="C143" s="5" t="inlineStr">
        <is>
          <t>Udupi</t>
        </is>
      </c>
      <c r="D143" s="5" t="inlineStr">
        <is>
          <t>Cashewnut_3-1987</t>
        </is>
      </c>
      <c r="E143" s="5" t="inlineStr">
        <is>
          <t>Premium W320 Cashew Farmley Standee Pouch 500 g</t>
        </is>
      </c>
      <c r="F143" s="5" t="inlineStr">
        <is>
          <t>Cashewnut</t>
        </is>
      </c>
      <c r="G143" s="25" t="n">
        <v>40</v>
      </c>
      <c r="H143" s="25" t="n">
        <v>80</v>
      </c>
    </row>
    <row r="144">
      <c r="A144" s="5" t="inlineStr">
        <is>
          <t>CPC KPKB</t>
        </is>
      </c>
      <c r="B144" s="5" t="inlineStr">
        <is>
          <t>CPC - Principal RTC CRPF Peringome</t>
        </is>
      </c>
      <c r="C144" s="5" t="inlineStr">
        <is>
          <t>Indore</t>
        </is>
      </c>
      <c r="D144" s="5" t="inlineStr">
        <is>
          <t>Almonds_1-1748</t>
        </is>
      </c>
      <c r="E144" s="5" t="inlineStr">
        <is>
          <t>Premium California Almonds Farmley Standee Pouch 500 g</t>
        </is>
      </c>
      <c r="F144" s="5" t="inlineStr">
        <is>
          <t>Almonds</t>
        </is>
      </c>
      <c r="G144" s="25" t="n">
        <v>24</v>
      </c>
      <c r="H144" s="25" t="n">
        <v>48</v>
      </c>
    </row>
    <row r="145">
      <c r="A145" s="5" t="inlineStr">
        <is>
          <t>CPC KPKB</t>
        </is>
      </c>
      <c r="B145" s="5" t="inlineStr">
        <is>
          <t>CPC - Principal RTC CRPF Peringome</t>
        </is>
      </c>
      <c r="C145" s="5" t="inlineStr">
        <is>
          <t>Indore</t>
        </is>
      </c>
      <c r="D145" s="5" t="inlineStr">
        <is>
          <t>Cashewnut_3-2472</t>
        </is>
      </c>
      <c r="E145" s="5" t="inlineStr">
        <is>
          <t>Roasted and Salted Cashew - Farmley Standee Pouch 200 g</t>
        </is>
      </c>
      <c r="F145" s="5" t="inlineStr">
        <is>
          <t>Cashewnut</t>
        </is>
      </c>
      <c r="G145" s="25" t="n">
        <v>6</v>
      </c>
      <c r="H145" s="25" t="n">
        <v>30</v>
      </c>
    </row>
    <row r="146">
      <c r="A146" s="5" t="inlineStr">
        <is>
          <t>CPC KPKB</t>
        </is>
      </c>
      <c r="B146" s="5" t="inlineStr">
        <is>
          <t>CPC - Principal RTC CRPF Peringome</t>
        </is>
      </c>
      <c r="C146" s="5" t="inlineStr">
        <is>
          <t>Indore</t>
        </is>
      </c>
      <c r="D146" s="5" t="inlineStr">
        <is>
          <t>Dates_4-2469</t>
        </is>
      </c>
      <c r="E146" s="5" t="inlineStr">
        <is>
          <t>Premium Omani Fard Dates Farmley standee pouch 400 g</t>
        </is>
      </c>
      <c r="F146" s="5" t="inlineStr">
        <is>
          <t>Dates</t>
        </is>
      </c>
      <c r="G146" s="25" t="n">
        <v>14.4</v>
      </c>
      <c r="H146" s="25" t="n">
        <v>36</v>
      </c>
    </row>
    <row r="147">
      <c r="A147" s="5" t="inlineStr">
        <is>
          <t>CPC KPKB</t>
        </is>
      </c>
      <c r="B147" s="5" t="inlineStr">
        <is>
          <t>CPC - Principal RTC CRPF Peringome</t>
        </is>
      </c>
      <c r="C147" s="5" t="inlineStr">
        <is>
          <t>Indore</t>
        </is>
      </c>
      <c r="D147" s="5" t="inlineStr">
        <is>
          <t>Dates_4-30567</t>
        </is>
      </c>
      <c r="E147" s="5" t="inlineStr">
        <is>
          <t>Classic Date Bites Farmley Tin Jar 200 g</t>
        </is>
      </c>
      <c r="F147" s="5" t="inlineStr">
        <is>
          <t>Desserts</t>
        </is>
      </c>
      <c r="G147" s="25" t="n">
        <v>4.8</v>
      </c>
      <c r="H147" s="25" t="n">
        <v>24</v>
      </c>
    </row>
    <row r="148">
      <c r="A148" s="5" t="inlineStr">
        <is>
          <t>CPC KPKB</t>
        </is>
      </c>
      <c r="B148" s="5" t="inlineStr">
        <is>
          <t>CPC - Principal RTC CRPF Peringome</t>
        </is>
      </c>
      <c r="C148" s="5" t="inlineStr">
        <is>
          <t>Indore</t>
        </is>
      </c>
      <c r="D148" s="5" t="inlineStr">
        <is>
          <t>Dry Fruit Mix_15-2403</t>
        </is>
      </c>
      <c r="E148" s="5" t="inlineStr">
        <is>
          <t>Seed Mix Farmley Standee Pouch 200 g</t>
        </is>
      </c>
      <c r="F148" s="5" t="inlineStr">
        <is>
          <t>Dry Fruit Mix</t>
        </is>
      </c>
      <c r="G148" s="25" t="n">
        <v>6</v>
      </c>
      <c r="H148" s="25" t="n">
        <v>30</v>
      </c>
    </row>
    <row r="149">
      <c r="A149" s="5" t="inlineStr">
        <is>
          <t>CPC KPKB</t>
        </is>
      </c>
      <c r="B149" s="5" t="inlineStr">
        <is>
          <t>CPC - Principal RTC CRPF Peringome</t>
        </is>
      </c>
      <c r="C149" s="5" t="inlineStr">
        <is>
          <t>Indore</t>
        </is>
      </c>
      <c r="D149" s="5" t="inlineStr">
        <is>
          <t>Dry Fruit Mix_15-2801</t>
        </is>
      </c>
      <c r="E149" s="5" t="inlineStr">
        <is>
          <t>Premium Panchmeva Farmley Jar 405 g</t>
        </is>
      </c>
      <c r="F149" s="5" t="inlineStr">
        <is>
          <t>Dry Fruit Mix</t>
        </is>
      </c>
      <c r="G149" s="25" t="n">
        <v>9.720000000000001</v>
      </c>
      <c r="H149" s="25" t="n">
        <v>24</v>
      </c>
    </row>
    <row r="150">
      <c r="A150" s="5" t="inlineStr">
        <is>
          <t>CPC KPKB</t>
        </is>
      </c>
      <c r="B150" s="5" t="inlineStr">
        <is>
          <t>CPC - Principal RTC CRPF Peringome</t>
        </is>
      </c>
      <c r="C150" s="5" t="inlineStr">
        <is>
          <t>Indore</t>
        </is>
      </c>
      <c r="D150" s="5" t="inlineStr">
        <is>
          <t>Seeds_11-2541</t>
        </is>
      </c>
      <c r="E150" s="5" t="inlineStr">
        <is>
          <t>Premium Chia Seeds Farmley Standee Pouch 200 g</t>
        </is>
      </c>
      <c r="F150" s="5" t="inlineStr">
        <is>
          <t>Seeds</t>
        </is>
      </c>
      <c r="G150" s="25" t="n">
        <v>6</v>
      </c>
      <c r="H150" s="25" t="n">
        <v>30</v>
      </c>
    </row>
    <row r="151">
      <c r="A151" s="5" t="inlineStr">
        <is>
          <t>CPC KPKB</t>
        </is>
      </c>
      <c r="B151" s="5" t="inlineStr">
        <is>
          <t>CPC - Principal RTC CRPF Peringome</t>
        </is>
      </c>
      <c r="C151" s="5" t="inlineStr">
        <is>
          <t>Purnea</t>
        </is>
      </c>
      <c r="D151" s="5" t="inlineStr">
        <is>
          <t>Makhana_7-2992</t>
        </is>
      </c>
      <c r="E151" s="5" t="inlineStr">
        <is>
          <t>Roasted &amp; Flavoured Peri Peri Makhana Farmley Jar 55 g</t>
        </is>
      </c>
      <c r="F151" s="5" t="inlineStr">
        <is>
          <t>Makhana</t>
        </is>
      </c>
      <c r="G151" s="25" t="n">
        <v>1.925</v>
      </c>
      <c r="H151" s="25" t="n">
        <v>35</v>
      </c>
    </row>
    <row r="152">
      <c r="A152" s="5" t="inlineStr">
        <is>
          <t>CPC KPKB</t>
        </is>
      </c>
      <c r="B152" s="5" t="inlineStr">
        <is>
          <t>CPC - Principal RTC CRPF Peringome</t>
        </is>
      </c>
      <c r="C152" s="5" t="inlineStr">
        <is>
          <t>Purnea</t>
        </is>
      </c>
      <c r="D152" s="5" t="inlineStr">
        <is>
          <t>Makhana_7-2994</t>
        </is>
      </c>
      <c r="E152" s="5" t="inlineStr">
        <is>
          <t>Roasted &amp; Salted Makhana Farmley Jar 55 g</t>
        </is>
      </c>
      <c r="F152" s="5" t="inlineStr">
        <is>
          <t>Makhana</t>
        </is>
      </c>
      <c r="G152" s="25" t="n">
        <v>1.925</v>
      </c>
      <c r="H152" s="25" t="n">
        <v>35</v>
      </c>
    </row>
    <row r="153">
      <c r="A153" s="5" t="inlineStr">
        <is>
          <t>CPC KPKB</t>
        </is>
      </c>
      <c r="B153" s="5" t="inlineStr">
        <is>
          <t>CPC - Principal RTC CRPF Peringome</t>
        </is>
      </c>
      <c r="C153" s="5" t="inlineStr">
        <is>
          <t>Purnea</t>
        </is>
      </c>
      <c r="D153" s="5" t="inlineStr">
        <is>
          <t>Makhana_7-2995</t>
        </is>
      </c>
      <c r="E153" s="5" t="inlineStr">
        <is>
          <t>Roasted &amp; Flavoured Cream &amp; Onion Makhana Farmley Jar 55 g</t>
        </is>
      </c>
      <c r="F153" s="5" t="inlineStr">
        <is>
          <t>Makhana</t>
        </is>
      </c>
      <c r="G153" s="25" t="n">
        <v>1.925</v>
      </c>
      <c r="H153" s="25" t="n">
        <v>35</v>
      </c>
    </row>
    <row r="154">
      <c r="A154" s="5" t="inlineStr">
        <is>
          <t>CPC KPKB</t>
        </is>
      </c>
      <c r="B154" s="5" t="inlineStr">
        <is>
          <t>CPC - Principal RTC CRPF Peringome</t>
        </is>
      </c>
      <c r="C154" s="5" t="inlineStr">
        <is>
          <t>Purnea</t>
        </is>
      </c>
      <c r="D154" s="5" t="inlineStr">
        <is>
          <t>Makhana_7-30098</t>
        </is>
      </c>
      <c r="E154" s="5" t="inlineStr">
        <is>
          <t xml:space="preserve">Prasadam Makhana Center Seal Pouch 200 g- NEW </t>
        </is>
      </c>
      <c r="F154" s="5" t="inlineStr">
        <is>
          <t>Makhana</t>
        </is>
      </c>
      <c r="G154" s="25" t="n">
        <v>8</v>
      </c>
      <c r="H154" s="25" t="n">
        <v>40</v>
      </c>
    </row>
    <row r="155">
      <c r="A155" s="5" t="inlineStr">
        <is>
          <t>CPC KPKB</t>
        </is>
      </c>
      <c r="B155" s="5" t="inlineStr">
        <is>
          <t>CPC - Principal RTC CRPF Peringome</t>
        </is>
      </c>
      <c r="C155" s="5" t="inlineStr">
        <is>
          <t>Udupi</t>
        </is>
      </c>
      <c r="D155" s="5" t="inlineStr">
        <is>
          <t>Cashewnut_3-1987</t>
        </is>
      </c>
      <c r="E155" s="5" t="inlineStr">
        <is>
          <t>Premium W320 Cashew Farmley Standee Pouch 500 g</t>
        </is>
      </c>
      <c r="F155" s="5" t="inlineStr">
        <is>
          <t>Cashewnut</t>
        </is>
      </c>
      <c r="G155" s="25" t="n">
        <v>10</v>
      </c>
      <c r="H155" s="25" t="n">
        <v>20</v>
      </c>
    </row>
    <row r="156">
      <c r="A156" s="5" t="inlineStr">
        <is>
          <t>CPC KPKB</t>
        </is>
      </c>
      <c r="B156" s="5" t="inlineStr">
        <is>
          <t>CPC -BSF Academy Canteen Fund</t>
        </is>
      </c>
      <c r="C156" s="5" t="inlineStr">
        <is>
          <t>Indore</t>
        </is>
      </c>
      <c r="D156" s="5" t="inlineStr">
        <is>
          <t>Almonds_1-1748</t>
        </is>
      </c>
      <c r="E156" s="5" t="inlineStr">
        <is>
          <t>Premium California Almonds Farmley Standee Pouch 500 g</t>
        </is>
      </c>
      <c r="F156" s="5" t="inlineStr">
        <is>
          <t>Almonds</t>
        </is>
      </c>
      <c r="G156" s="25" t="n">
        <v>36</v>
      </c>
      <c r="H156" s="25" t="n">
        <v>72</v>
      </c>
    </row>
    <row r="157">
      <c r="A157" s="5" t="inlineStr">
        <is>
          <t>CPC KPKB</t>
        </is>
      </c>
      <c r="B157" s="5" t="inlineStr">
        <is>
          <t>CPC -BSF Academy Canteen Fund</t>
        </is>
      </c>
      <c r="C157" s="5" t="inlineStr">
        <is>
          <t>Indore</t>
        </is>
      </c>
      <c r="D157" s="5" t="inlineStr">
        <is>
          <t>Dates_4-2469</t>
        </is>
      </c>
      <c r="E157" s="5" t="inlineStr">
        <is>
          <t>Premium Omani Fard Dates Farmley standee pouch 400 g</t>
        </is>
      </c>
      <c r="F157" s="5" t="inlineStr">
        <is>
          <t>Dates</t>
        </is>
      </c>
      <c r="G157" s="25" t="n">
        <v>7.2</v>
      </c>
      <c r="H157" s="25" t="n">
        <v>18</v>
      </c>
    </row>
    <row r="158">
      <c r="A158" s="5" t="inlineStr">
        <is>
          <t>CPC KPKB</t>
        </is>
      </c>
      <c r="B158" s="5" t="inlineStr">
        <is>
          <t>CPC -BSF Academy Canteen Fund</t>
        </is>
      </c>
      <c r="C158" s="5" t="inlineStr">
        <is>
          <t>Indore</t>
        </is>
      </c>
      <c r="D158" s="5" t="inlineStr">
        <is>
          <t>Fig_6-2464</t>
        </is>
      </c>
      <c r="E158" s="5" t="inlineStr">
        <is>
          <t>Premium Anjeer Farmley Standee Pouch 200 g</t>
        </is>
      </c>
      <c r="F158" s="5" t="inlineStr">
        <is>
          <t>Fig</t>
        </is>
      </c>
      <c r="G158" s="25" t="n">
        <v>6</v>
      </c>
      <c r="H158" s="25" t="n">
        <v>30</v>
      </c>
    </row>
    <row r="159">
      <c r="A159" s="5" t="inlineStr">
        <is>
          <t>CPC KPKB</t>
        </is>
      </c>
      <c r="B159" s="5" t="inlineStr">
        <is>
          <t>CPC -BSF Academy Canteen Fund</t>
        </is>
      </c>
      <c r="C159" s="5" t="inlineStr">
        <is>
          <t>Purnea</t>
        </is>
      </c>
      <c r="D159" s="5" t="inlineStr">
        <is>
          <t>Makhana_7-30098</t>
        </is>
      </c>
      <c r="E159" s="5" t="inlineStr">
        <is>
          <t xml:space="preserve">Prasadam Makhana Center Seal Pouch 200 g- NEW </t>
        </is>
      </c>
      <c r="F159" s="5" t="inlineStr">
        <is>
          <t>Makhana</t>
        </is>
      </c>
      <c r="G159" s="25" t="n">
        <v>8</v>
      </c>
      <c r="H159" s="25" t="n">
        <v>40</v>
      </c>
    </row>
    <row r="160">
      <c r="A160" s="5" t="inlineStr">
        <is>
          <t>CPC KPKB</t>
        </is>
      </c>
      <c r="B160" s="5" t="inlineStr">
        <is>
          <t>CPC -BSF Academy Canteen Fund</t>
        </is>
      </c>
      <c r="C160" s="5" t="inlineStr">
        <is>
          <t>Udupi</t>
        </is>
      </c>
      <c r="D160" s="5" t="inlineStr">
        <is>
          <t>Cashewnut_3-1987</t>
        </is>
      </c>
      <c r="E160" s="5" t="inlineStr">
        <is>
          <t>Premium W320 Cashew Farmley Standee Pouch 500 g</t>
        </is>
      </c>
      <c r="F160" s="5" t="inlineStr">
        <is>
          <t>Cashewnut</t>
        </is>
      </c>
      <c r="G160" s="25" t="n">
        <v>30</v>
      </c>
      <c r="H160" s="25" t="n">
        <v>60</v>
      </c>
    </row>
    <row r="161">
      <c r="A161" s="5" t="inlineStr">
        <is>
          <t>CPC KPKB</t>
        </is>
      </c>
      <c r="B161" s="5" t="inlineStr">
        <is>
          <t>CPC -CTC Srinagar</t>
        </is>
      </c>
      <c r="C161" s="5" t="inlineStr">
        <is>
          <t>Indore</t>
        </is>
      </c>
      <c r="D161" s="5" t="inlineStr">
        <is>
          <t>Dates_4-2469</t>
        </is>
      </c>
      <c r="E161" s="5" t="inlineStr">
        <is>
          <t>Premium Omani Fard Dates Farmley standee pouch 400 g</t>
        </is>
      </c>
      <c r="F161" s="5" t="inlineStr">
        <is>
          <t>Dates</t>
        </is>
      </c>
      <c r="G161" s="25" t="n">
        <v>64.8</v>
      </c>
      <c r="H161" s="25" t="n">
        <v>162</v>
      </c>
    </row>
    <row r="162">
      <c r="A162" s="5" t="inlineStr">
        <is>
          <t>CPC KPKB</t>
        </is>
      </c>
      <c r="B162" s="5" t="inlineStr">
        <is>
          <t>CPC -CTC Srinagar</t>
        </is>
      </c>
      <c r="C162" s="5" t="inlineStr">
        <is>
          <t>Indore</t>
        </is>
      </c>
      <c r="D162" s="5" t="inlineStr">
        <is>
          <t>Fig_6-2464</t>
        </is>
      </c>
      <c r="E162" s="5" t="inlineStr">
        <is>
          <t>Premium Anjeer Farmley Standee Pouch 200 g</t>
        </is>
      </c>
      <c r="F162" s="5" t="inlineStr">
        <is>
          <t>Fig</t>
        </is>
      </c>
      <c r="G162" s="25" t="n">
        <v>18</v>
      </c>
      <c r="H162" s="25" t="n">
        <v>90</v>
      </c>
    </row>
    <row r="163">
      <c r="A163" s="5" t="inlineStr">
        <is>
          <t>CPC KPKB</t>
        </is>
      </c>
      <c r="B163" s="5" t="inlineStr">
        <is>
          <t>CPC -CTC Srinagar</t>
        </is>
      </c>
      <c r="C163" s="5" t="inlineStr">
        <is>
          <t>Indore</t>
        </is>
      </c>
      <c r="D163" s="5" t="inlineStr">
        <is>
          <t>Walnut_12-1535</t>
        </is>
      </c>
      <c r="E163" s="5" t="inlineStr">
        <is>
          <t>Premium Broken Walnut Kernels Farmley Standee Pouch 200 g</t>
        </is>
      </c>
      <c r="F163" s="5" t="inlineStr">
        <is>
          <t>Walnut</t>
        </is>
      </c>
      <c r="G163" s="25" t="n">
        <v>38.4</v>
      </c>
      <c r="H163" s="25" t="n">
        <v>192</v>
      </c>
    </row>
    <row r="164">
      <c r="A164" s="5" t="inlineStr">
        <is>
          <t>CPC KPKB</t>
        </is>
      </c>
      <c r="B164" s="5" t="inlineStr">
        <is>
          <t>CPC -CTC Srinagar</t>
        </is>
      </c>
      <c r="C164" s="5" t="inlineStr">
        <is>
          <t>Purnea</t>
        </is>
      </c>
      <c r="D164" s="5" t="inlineStr">
        <is>
          <t>Makhana_7-2994</t>
        </is>
      </c>
      <c r="E164" s="5" t="inlineStr">
        <is>
          <t>Roasted &amp; Salted Makhana Farmley Jar 55 g</t>
        </is>
      </c>
      <c r="F164" s="5" t="inlineStr">
        <is>
          <t>Makhana</t>
        </is>
      </c>
      <c r="G164" s="25" t="n">
        <v>1.925</v>
      </c>
      <c r="H164" s="25" t="n">
        <v>35</v>
      </c>
    </row>
    <row r="165">
      <c r="A165" s="5" t="inlineStr">
        <is>
          <t>CPC KPKB</t>
        </is>
      </c>
      <c r="B165" s="5" t="inlineStr">
        <is>
          <t>CPC -CTC Srinagar</t>
        </is>
      </c>
      <c r="C165" s="5" t="inlineStr">
        <is>
          <t>Purnea</t>
        </is>
      </c>
      <c r="D165" s="5" t="inlineStr">
        <is>
          <t>Makhana_7-2995</t>
        </is>
      </c>
      <c r="E165" s="5" t="inlineStr">
        <is>
          <t>Roasted &amp; Flavoured Cream &amp; Onion Makhana Farmley Jar 55 g</t>
        </is>
      </c>
      <c r="F165" s="5" t="inlineStr">
        <is>
          <t>Makhana</t>
        </is>
      </c>
      <c r="G165" s="25" t="n">
        <v>1.925</v>
      </c>
      <c r="H165" s="25" t="n">
        <v>35</v>
      </c>
    </row>
    <row r="166">
      <c r="A166" s="5" t="inlineStr">
        <is>
          <t>CPC KPKB</t>
        </is>
      </c>
      <c r="B166" s="5" t="inlineStr">
        <is>
          <t>CPC -CTC Srinagar</t>
        </is>
      </c>
      <c r="C166" s="5" t="inlineStr">
        <is>
          <t>Purnea</t>
        </is>
      </c>
      <c r="D166" s="5" t="inlineStr">
        <is>
          <t>Makhana_7-30098</t>
        </is>
      </c>
      <c r="E166" s="5" t="inlineStr">
        <is>
          <t xml:space="preserve">Prasadam Makhana Center Seal Pouch 200 g- NEW </t>
        </is>
      </c>
      <c r="F166" s="5" t="inlineStr">
        <is>
          <t>Makhana</t>
        </is>
      </c>
      <c r="G166" s="25" t="n">
        <v>32</v>
      </c>
      <c r="H166" s="25" t="n">
        <v>160</v>
      </c>
    </row>
    <row r="167">
      <c r="A167" s="5" t="inlineStr">
        <is>
          <t>CPC KPKB</t>
        </is>
      </c>
      <c r="B167" s="5" t="inlineStr">
        <is>
          <t>CPC -Chairman Master Bhandar -Pithoragarh-Uttarakhand-262501</t>
        </is>
      </c>
      <c r="C167" s="5" t="inlineStr">
        <is>
          <t>Indore</t>
        </is>
      </c>
      <c r="D167" s="5" t="inlineStr">
        <is>
          <t>Almonds_1-1748</t>
        </is>
      </c>
      <c r="E167" s="5" t="inlineStr">
        <is>
          <t>Premium California Almonds Farmley Standee Pouch 500 g</t>
        </is>
      </c>
      <c r="F167" s="5" t="inlineStr">
        <is>
          <t>Almonds</t>
        </is>
      </c>
      <c r="G167" s="25" t="n">
        <v>456</v>
      </c>
      <c r="H167" s="25" t="n">
        <v>912</v>
      </c>
    </row>
    <row r="168">
      <c r="A168" s="5" t="inlineStr">
        <is>
          <t>CPC KPKB</t>
        </is>
      </c>
      <c r="B168" s="5" t="inlineStr">
        <is>
          <t>CPC -Chairman Master Bhandar -Pithoragarh-Uttarakhand-262501</t>
        </is>
      </c>
      <c r="C168" s="5" t="inlineStr">
        <is>
          <t>Indore</t>
        </is>
      </c>
      <c r="D168" s="5" t="inlineStr">
        <is>
          <t>Apricot_2-2540</t>
        </is>
      </c>
      <c r="E168" s="5" t="inlineStr">
        <is>
          <t>Premium Turkish Dried Apricot Farmley Standee Pouch 200 g</t>
        </is>
      </c>
      <c r="F168" s="5" t="inlineStr">
        <is>
          <t>Apricot</t>
        </is>
      </c>
      <c r="G168" s="25" t="n">
        <v>12</v>
      </c>
      <c r="H168" s="25" t="n">
        <v>60</v>
      </c>
    </row>
    <row r="169">
      <c r="A169" s="5" t="inlineStr">
        <is>
          <t>CPC KPKB</t>
        </is>
      </c>
      <c r="B169" s="5" t="inlineStr">
        <is>
          <t>CPC -Chairman Master Bhandar -Pithoragarh-Uttarakhand-262501</t>
        </is>
      </c>
      <c r="C169" s="5" t="inlineStr">
        <is>
          <t>Indore</t>
        </is>
      </c>
      <c r="D169" s="5" t="inlineStr">
        <is>
          <t>Cashewnut_3-2472</t>
        </is>
      </c>
      <c r="E169" s="5" t="inlineStr">
        <is>
          <t>Roasted and Salted Cashew - Farmley Standee Pouch 200 g</t>
        </is>
      </c>
      <c r="F169" s="5" t="inlineStr">
        <is>
          <t>Cashewnut</t>
        </is>
      </c>
      <c r="G169" s="25" t="n">
        <v>6</v>
      </c>
      <c r="H169" s="25" t="n">
        <v>30</v>
      </c>
    </row>
    <row r="170">
      <c r="A170" s="5" t="inlineStr">
        <is>
          <t>CPC KPKB</t>
        </is>
      </c>
      <c r="B170" s="5" t="inlineStr">
        <is>
          <t>CPC -Chairman Master Bhandar -Pithoragarh-Uttarakhand-262501</t>
        </is>
      </c>
      <c r="C170" s="5" t="inlineStr">
        <is>
          <t>Indore</t>
        </is>
      </c>
      <c r="D170" s="5" t="inlineStr">
        <is>
          <t>Dates_4-2469</t>
        </is>
      </c>
      <c r="E170" s="5" t="inlineStr">
        <is>
          <t>Premium Omani Fard Dates Farmley standee pouch 400 g</t>
        </is>
      </c>
      <c r="F170" s="5" t="inlineStr">
        <is>
          <t>Dates</t>
        </is>
      </c>
      <c r="G170" s="25" t="n">
        <v>100.8</v>
      </c>
      <c r="H170" s="25" t="n">
        <v>252</v>
      </c>
    </row>
    <row r="171">
      <c r="A171" s="5" t="inlineStr">
        <is>
          <t>CPC KPKB</t>
        </is>
      </c>
      <c r="B171" s="5" t="inlineStr">
        <is>
          <t>CPC -Chairman Master Bhandar -Pithoragarh-Uttarakhand-262501</t>
        </is>
      </c>
      <c r="C171" s="5" t="inlineStr">
        <is>
          <t>Indore</t>
        </is>
      </c>
      <c r="D171" s="5" t="inlineStr">
        <is>
          <t>Dry Fruit Mix_15-2402</t>
        </is>
      </c>
      <c r="E171" s="5" t="inlineStr">
        <is>
          <t>Trail Mix Farmley Standee Pouch 200 g</t>
        </is>
      </c>
      <c r="F171" s="5" t="inlineStr">
        <is>
          <t>Dry Fruit Mix</t>
        </is>
      </c>
      <c r="G171" s="25" t="n">
        <v>12</v>
      </c>
      <c r="H171" s="25" t="n">
        <v>60</v>
      </c>
    </row>
    <row r="172">
      <c r="A172" s="5" t="inlineStr">
        <is>
          <t>CPC KPKB</t>
        </is>
      </c>
      <c r="B172" s="5" t="inlineStr">
        <is>
          <t>CPC -Chairman Master Bhandar -Pithoragarh-Uttarakhand-262501</t>
        </is>
      </c>
      <c r="C172" s="5" t="inlineStr">
        <is>
          <t>Indore</t>
        </is>
      </c>
      <c r="D172" s="5" t="inlineStr">
        <is>
          <t>Dry Fruit Mix_15-2404</t>
        </is>
      </c>
      <c r="E172" s="5" t="inlineStr">
        <is>
          <t>Berry Mix Farmley Standee Pouch 200 g</t>
        </is>
      </c>
      <c r="F172" s="5" t="inlineStr">
        <is>
          <t>Dry Fruit Mix</t>
        </is>
      </c>
      <c r="G172" s="25" t="n">
        <v>30</v>
      </c>
      <c r="H172" s="25" t="n">
        <v>150</v>
      </c>
    </row>
    <row r="173">
      <c r="A173" s="5" t="inlineStr">
        <is>
          <t>CPC KPKB</t>
        </is>
      </c>
      <c r="B173" s="5" t="inlineStr">
        <is>
          <t>CPC -Chairman Master Bhandar -Pithoragarh-Uttarakhand-262501</t>
        </is>
      </c>
      <c r="C173" s="5" t="inlineStr">
        <is>
          <t>Indore</t>
        </is>
      </c>
      <c r="D173" s="5" t="inlineStr">
        <is>
          <t>Dry Fruit Mix_15-2801</t>
        </is>
      </c>
      <c r="E173" s="5" t="inlineStr">
        <is>
          <t>Premium Panchmeva Farmley Jar 405 g</t>
        </is>
      </c>
      <c r="F173" s="5" t="inlineStr">
        <is>
          <t>Dry Fruit Mix</t>
        </is>
      </c>
      <c r="G173" s="25" t="n">
        <v>19.44</v>
      </c>
      <c r="H173" s="25" t="n">
        <v>48</v>
      </c>
    </row>
    <row r="174">
      <c r="A174" s="5" t="inlineStr">
        <is>
          <t>CPC KPKB</t>
        </is>
      </c>
      <c r="B174" s="5" t="inlineStr">
        <is>
          <t>CPC -Chairman Master Bhandar -Pithoragarh-Uttarakhand-262501</t>
        </is>
      </c>
      <c r="C174" s="5" t="inlineStr">
        <is>
          <t>Indore</t>
        </is>
      </c>
      <c r="D174" s="5" t="inlineStr">
        <is>
          <t>Fig_6-2464</t>
        </is>
      </c>
      <c r="E174" s="5" t="inlineStr">
        <is>
          <t>Premium Anjeer Farmley Standee Pouch 200 g</t>
        </is>
      </c>
      <c r="F174" s="5" t="inlineStr">
        <is>
          <t>Fig</t>
        </is>
      </c>
      <c r="G174" s="25" t="n">
        <v>78</v>
      </c>
      <c r="H174" s="25" t="n">
        <v>390</v>
      </c>
    </row>
    <row r="175">
      <c r="A175" s="5" t="inlineStr">
        <is>
          <t>CPC KPKB</t>
        </is>
      </c>
      <c r="B175" s="5" t="inlineStr">
        <is>
          <t>CPC -Chairman Master Bhandar -Pithoragarh-Uttarakhand-262501</t>
        </is>
      </c>
      <c r="C175" s="5" t="inlineStr">
        <is>
          <t>Indore</t>
        </is>
      </c>
      <c r="D175" s="5" t="inlineStr">
        <is>
          <t>Walnut_12-1535</t>
        </is>
      </c>
      <c r="E175" s="5" t="inlineStr">
        <is>
          <t>Premium Broken Walnut Kernels Farmley Standee Pouch 200 g</t>
        </is>
      </c>
      <c r="F175" s="5" t="inlineStr">
        <is>
          <t>Walnut</t>
        </is>
      </c>
      <c r="G175" s="25" t="n">
        <v>33.6</v>
      </c>
      <c r="H175" s="25" t="n">
        <v>168</v>
      </c>
    </row>
    <row r="176">
      <c r="A176" s="5" t="inlineStr">
        <is>
          <t>CPC KPKB</t>
        </is>
      </c>
      <c r="B176" s="5" t="inlineStr">
        <is>
          <t>CPC -Chairman Master Bhandar -Pithoragarh-Uttarakhand-262501</t>
        </is>
      </c>
      <c r="C176" s="5" t="inlineStr">
        <is>
          <t>Purnea</t>
        </is>
      </c>
      <c r="D176" s="5" t="inlineStr">
        <is>
          <t>Makhana_7-30096</t>
        </is>
      </c>
      <c r="E176" s="5" t="inlineStr">
        <is>
          <t xml:space="preserve">Prasadam Makhana Center Seal Pouch 100 g- NEW </t>
        </is>
      </c>
      <c r="F176" s="5" t="inlineStr">
        <is>
          <t>Makhana</t>
        </is>
      </c>
      <c r="G176" s="25" t="n">
        <v>16</v>
      </c>
      <c r="H176" s="25" t="n">
        <v>160</v>
      </c>
    </row>
    <row r="177">
      <c r="A177" s="5" t="inlineStr">
        <is>
          <t>CPC KPKB</t>
        </is>
      </c>
      <c r="B177" s="5" t="inlineStr">
        <is>
          <t>CPC -Chairman Master Bhandar -Pithoragarh-Uttarakhand-262501</t>
        </is>
      </c>
      <c r="C177" s="5" t="inlineStr">
        <is>
          <t>Purnea</t>
        </is>
      </c>
      <c r="D177" s="5" t="inlineStr">
        <is>
          <t>Makhana_7-30098</t>
        </is>
      </c>
      <c r="E177" s="5" t="inlineStr">
        <is>
          <t xml:space="preserve">Prasadam Makhana Center Seal Pouch 200 g- NEW </t>
        </is>
      </c>
      <c r="F177" s="5" t="inlineStr">
        <is>
          <t>Makhana</t>
        </is>
      </c>
      <c r="G177" s="25" t="n">
        <v>40</v>
      </c>
      <c r="H177" s="25" t="n">
        <v>200</v>
      </c>
    </row>
    <row r="178">
      <c r="A178" s="5" t="inlineStr">
        <is>
          <t>CPC KPKB</t>
        </is>
      </c>
      <c r="B178" s="5" t="inlineStr">
        <is>
          <t>CPC -Chairman Master Bhandar -Pithoragarh-Uttarakhand-262501</t>
        </is>
      </c>
      <c r="C178" s="5" t="inlineStr">
        <is>
          <t>Udupi</t>
        </is>
      </c>
      <c r="D178" s="5" t="inlineStr">
        <is>
          <t>Cashewnut_3-1987</t>
        </is>
      </c>
      <c r="E178" s="5" t="inlineStr">
        <is>
          <t>Premium W320 Cashew Farmley Standee Pouch 500 g</t>
        </is>
      </c>
      <c r="F178" s="5" t="inlineStr">
        <is>
          <t>Cashewnut</t>
        </is>
      </c>
      <c r="G178" s="25" t="n">
        <v>380</v>
      </c>
      <c r="H178" s="25" t="n">
        <v>760</v>
      </c>
    </row>
    <row r="179">
      <c r="A179" s="5" t="inlineStr">
        <is>
          <t>CPC KPKB</t>
        </is>
      </c>
      <c r="B179" s="5" t="inlineStr">
        <is>
          <t>CPC -KPKB Master Bhandar -East Khasi Hills -Meghalaya- 793012</t>
        </is>
      </c>
      <c r="C179" s="5" t="inlineStr">
        <is>
          <t>Indore</t>
        </is>
      </c>
      <c r="D179" s="5" t="inlineStr">
        <is>
          <t>Almonds_1-1748</t>
        </is>
      </c>
      <c r="E179" s="5" t="inlineStr">
        <is>
          <t>Premium California Almonds Farmley Standee Pouch 500 g</t>
        </is>
      </c>
      <c r="F179" s="5" t="inlineStr">
        <is>
          <t>Almonds</t>
        </is>
      </c>
      <c r="G179" s="25" t="n">
        <v>24</v>
      </c>
      <c r="H179" s="25" t="n">
        <v>48</v>
      </c>
    </row>
    <row r="180">
      <c r="A180" s="5" t="inlineStr">
        <is>
          <t>CPC KPKB</t>
        </is>
      </c>
      <c r="B180" s="5" t="inlineStr">
        <is>
          <t>CPC -KPKB Master Bhandar -East Khasi Hills -Meghalaya- 793012</t>
        </is>
      </c>
      <c r="C180" s="5" t="inlineStr">
        <is>
          <t>Indore</t>
        </is>
      </c>
      <c r="D180" s="5" t="inlineStr">
        <is>
          <t>Almonds_1-2654</t>
        </is>
      </c>
      <c r="E180" s="5" t="inlineStr">
        <is>
          <t>Roasted &amp; Salted Almonds Farmley Standee Pouch 200 g</t>
        </is>
      </c>
      <c r="F180" s="5" t="inlineStr">
        <is>
          <t>Almonds</t>
        </is>
      </c>
      <c r="G180" s="25" t="n">
        <v>12</v>
      </c>
      <c r="H180" s="25" t="n">
        <v>60</v>
      </c>
    </row>
    <row r="181">
      <c r="A181" s="5" t="inlineStr">
        <is>
          <t>CPC KPKB</t>
        </is>
      </c>
      <c r="B181" s="5" t="inlineStr">
        <is>
          <t>CPC -KPKB Master Bhandar -East Khasi Hills -Meghalaya- 793012</t>
        </is>
      </c>
      <c r="C181" s="5" t="inlineStr">
        <is>
          <t>Indore</t>
        </is>
      </c>
      <c r="D181" s="5" t="inlineStr">
        <is>
          <t>Cashewnut_3-2472</t>
        </is>
      </c>
      <c r="E181" s="5" t="inlineStr">
        <is>
          <t>Roasted and Salted Cashew - Farmley Standee Pouch 200 g</t>
        </is>
      </c>
      <c r="F181" s="5" t="inlineStr">
        <is>
          <t>Cashewnut</t>
        </is>
      </c>
      <c r="G181" s="25" t="n">
        <v>18</v>
      </c>
      <c r="H181" s="25" t="n">
        <v>90</v>
      </c>
    </row>
    <row r="182">
      <c r="A182" s="5" t="inlineStr">
        <is>
          <t>CPC KPKB</t>
        </is>
      </c>
      <c r="B182" s="5" t="inlineStr">
        <is>
          <t>CPC -KPKB Master Bhandar -East Khasi Hills -Meghalaya- 793012</t>
        </is>
      </c>
      <c r="C182" s="5" t="inlineStr">
        <is>
          <t>Indore</t>
        </is>
      </c>
      <c r="D182" s="5" t="inlineStr">
        <is>
          <t>Dates_4-2469</t>
        </is>
      </c>
      <c r="E182" s="5" t="inlineStr">
        <is>
          <t>Premium Omani Fard Dates Farmley standee pouch 400 g</t>
        </is>
      </c>
      <c r="F182" s="5" t="inlineStr">
        <is>
          <t>Dates</t>
        </is>
      </c>
      <c r="G182" s="25" t="n">
        <v>21.6</v>
      </c>
      <c r="H182" s="25" t="n">
        <v>54</v>
      </c>
    </row>
    <row r="183">
      <c r="A183" s="5" t="inlineStr">
        <is>
          <t>CPC KPKB</t>
        </is>
      </c>
      <c r="B183" s="5" t="inlineStr">
        <is>
          <t>CPC -KPKB Master Bhandar -East Khasi Hills -Meghalaya- 793012</t>
        </is>
      </c>
      <c r="C183" s="5" t="inlineStr">
        <is>
          <t>Indore</t>
        </is>
      </c>
      <c r="D183" s="5" t="inlineStr">
        <is>
          <t>Dry Fruit Mix_15-2402</t>
        </is>
      </c>
      <c r="E183" s="5" t="inlineStr">
        <is>
          <t>Trail Mix Farmley Standee Pouch 200 g</t>
        </is>
      </c>
      <c r="F183" s="5" t="inlineStr">
        <is>
          <t>Dry Fruit Mix</t>
        </is>
      </c>
      <c r="G183" s="25" t="n">
        <v>12</v>
      </c>
      <c r="H183" s="25" t="n">
        <v>60</v>
      </c>
    </row>
    <row r="184">
      <c r="A184" s="5" t="inlineStr">
        <is>
          <t>CPC KPKB</t>
        </is>
      </c>
      <c r="B184" s="5" t="inlineStr">
        <is>
          <t>CPC -KPKB Master Bhandar -East Khasi Hills -Meghalaya- 793012</t>
        </is>
      </c>
      <c r="C184" s="5" t="inlineStr">
        <is>
          <t>Indore</t>
        </is>
      </c>
      <c r="D184" s="5" t="inlineStr">
        <is>
          <t>Fig_6-2464</t>
        </is>
      </c>
      <c r="E184" s="5" t="inlineStr">
        <is>
          <t>Premium Anjeer Farmley Standee Pouch 200 g</t>
        </is>
      </c>
      <c r="F184" s="5" t="inlineStr">
        <is>
          <t>Fig</t>
        </is>
      </c>
      <c r="G184" s="25" t="n">
        <v>12</v>
      </c>
      <c r="H184" s="25" t="n">
        <v>60</v>
      </c>
    </row>
    <row r="185">
      <c r="A185" s="5" t="inlineStr">
        <is>
          <t>CPC KPKB</t>
        </is>
      </c>
      <c r="B185" s="5" t="inlineStr">
        <is>
          <t>CPC -KPKB Master Bhandar -East Khasi Hills -Meghalaya- 793012</t>
        </is>
      </c>
      <c r="C185" s="5" t="inlineStr">
        <is>
          <t>Indore</t>
        </is>
      </c>
      <c r="D185" s="5" t="inlineStr">
        <is>
          <t>Walnut_12-1535</t>
        </is>
      </c>
      <c r="E185" s="5" t="inlineStr">
        <is>
          <t>Premium Broken Walnut Kernels Farmley Standee Pouch 200 g</t>
        </is>
      </c>
      <c r="F185" s="5" t="inlineStr">
        <is>
          <t>Walnut</t>
        </is>
      </c>
      <c r="G185" s="25" t="n">
        <v>9.6</v>
      </c>
      <c r="H185" s="25" t="n">
        <v>48</v>
      </c>
    </row>
    <row r="186">
      <c r="A186" s="5" t="inlineStr">
        <is>
          <t>CPC KPKB</t>
        </is>
      </c>
      <c r="B186" s="5" t="inlineStr">
        <is>
          <t>CPC -KPKB Master Bhandar -East Khasi Hills -Meghalaya- 793012</t>
        </is>
      </c>
      <c r="C186" s="5" t="inlineStr">
        <is>
          <t>Udupi</t>
        </is>
      </c>
      <c r="D186" s="5" t="inlineStr">
        <is>
          <t>Cashewnut_3-1987</t>
        </is>
      </c>
      <c r="E186" s="5" t="inlineStr">
        <is>
          <t>Premium W320 Cashew Farmley Standee Pouch 500 g</t>
        </is>
      </c>
      <c r="F186" s="5" t="inlineStr">
        <is>
          <t>Cashewnut</t>
        </is>
      </c>
      <c r="G186" s="25" t="n">
        <v>30</v>
      </c>
      <c r="H186" s="25" t="n">
        <v>60</v>
      </c>
    </row>
    <row r="187">
      <c r="A187" s="5" t="inlineStr">
        <is>
          <t>CPC KPKB</t>
        </is>
      </c>
      <c r="B187" s="5" t="inlineStr">
        <is>
          <t>CPC -KPKB Master Bhandar -Ghaziabad -Uttar Pradesh -201014</t>
        </is>
      </c>
      <c r="C187" s="5" t="inlineStr">
        <is>
          <t>Indore</t>
        </is>
      </c>
      <c r="D187" s="5" t="inlineStr">
        <is>
          <t>Almonds_1-1748</t>
        </is>
      </c>
      <c r="E187" s="5" t="inlineStr">
        <is>
          <t>Premium California Almonds Farmley Standee Pouch 500 g</t>
        </is>
      </c>
      <c r="F187" s="5" t="inlineStr">
        <is>
          <t>Almonds</t>
        </is>
      </c>
      <c r="G187" s="25" t="n">
        <v>36</v>
      </c>
      <c r="H187" s="25" t="n">
        <v>72</v>
      </c>
    </row>
    <row r="188">
      <c r="A188" s="5" t="inlineStr">
        <is>
          <t>CPC KPKB</t>
        </is>
      </c>
      <c r="B188" s="5" t="inlineStr">
        <is>
          <t>CPC -KPKB Master Bhandar -Ghaziabad -Uttar Pradesh -201014</t>
        </is>
      </c>
      <c r="C188" s="5" t="inlineStr">
        <is>
          <t>Indore</t>
        </is>
      </c>
      <c r="D188" s="5" t="inlineStr">
        <is>
          <t>Dates_4-2469</t>
        </is>
      </c>
      <c r="E188" s="5" t="inlineStr">
        <is>
          <t>Premium Omani Fard Dates Farmley standee pouch 400 g</t>
        </is>
      </c>
      <c r="F188" s="5" t="inlineStr">
        <is>
          <t>Dates</t>
        </is>
      </c>
      <c r="G188" s="25" t="n">
        <v>21.6</v>
      </c>
      <c r="H188" s="25" t="n">
        <v>54</v>
      </c>
    </row>
    <row r="189">
      <c r="A189" s="5" t="inlineStr">
        <is>
          <t>CPC KPKB</t>
        </is>
      </c>
      <c r="B189" s="5" t="inlineStr">
        <is>
          <t>CPC -KPKB Master Bhandar -Ghaziabad -Uttar Pradesh -201014</t>
        </is>
      </c>
      <c r="C189" s="5" t="inlineStr">
        <is>
          <t>Indore</t>
        </is>
      </c>
      <c r="D189" s="5" t="inlineStr">
        <is>
          <t>Dates_4-30567</t>
        </is>
      </c>
      <c r="E189" s="5" t="inlineStr">
        <is>
          <t>Classic Date Bites Farmley Tin Jar 200 g</t>
        </is>
      </c>
      <c r="F189" s="5" t="inlineStr">
        <is>
          <t>Desserts</t>
        </is>
      </c>
      <c r="G189" s="25" t="n">
        <v>4.8</v>
      </c>
      <c r="H189" s="25" t="n">
        <v>24</v>
      </c>
    </row>
    <row r="190">
      <c r="A190" s="5" t="inlineStr">
        <is>
          <t>CPC KPKB</t>
        </is>
      </c>
      <c r="B190" s="5" t="inlineStr">
        <is>
          <t>CPC -KPKB Master Bhandar -Ghaziabad -Uttar Pradesh -201014</t>
        </is>
      </c>
      <c r="C190" s="5" t="inlineStr">
        <is>
          <t>Indore</t>
        </is>
      </c>
      <c r="D190" s="5" t="inlineStr">
        <is>
          <t>Dry Fruit Mix_15-2801</t>
        </is>
      </c>
      <c r="E190" s="5" t="inlineStr">
        <is>
          <t>Premium Panchmeva Farmley Jar 405 g</t>
        </is>
      </c>
      <c r="F190" s="5" t="inlineStr">
        <is>
          <t>Dry Fruit Mix</t>
        </is>
      </c>
      <c r="G190" s="25" t="n">
        <v>19.44</v>
      </c>
      <c r="H190" s="25" t="n">
        <v>48</v>
      </c>
    </row>
    <row r="191">
      <c r="A191" s="5" t="inlineStr">
        <is>
          <t>CPC KPKB</t>
        </is>
      </c>
      <c r="B191" s="5" t="inlineStr">
        <is>
          <t>CPC -KPKB Master Bhandar -Ghaziabad -Uttar Pradesh -201014</t>
        </is>
      </c>
      <c r="C191" s="5" t="inlineStr">
        <is>
          <t>Indore</t>
        </is>
      </c>
      <c r="D191" s="5" t="inlineStr">
        <is>
          <t>Walnut_12-1535</t>
        </is>
      </c>
      <c r="E191" s="5" t="inlineStr">
        <is>
          <t>Premium Broken Walnut Kernels Farmley Standee Pouch 200 g</t>
        </is>
      </c>
      <c r="F191" s="5" t="inlineStr">
        <is>
          <t>Walnut</t>
        </is>
      </c>
      <c r="G191" s="25" t="n">
        <v>4.8</v>
      </c>
      <c r="H191" s="25" t="n">
        <v>24</v>
      </c>
    </row>
    <row r="192">
      <c r="A192" s="5" t="inlineStr">
        <is>
          <t>CPC KPKB</t>
        </is>
      </c>
      <c r="B192" s="5" t="inlineStr">
        <is>
          <t>CPC -KPKB Master Bhandar -Ghaziabad -Uttar Pradesh -201014</t>
        </is>
      </c>
      <c r="C192" s="5" t="inlineStr">
        <is>
          <t>Purnea</t>
        </is>
      </c>
      <c r="D192" s="5" t="inlineStr">
        <is>
          <t>Makhana_7-30098</t>
        </is>
      </c>
      <c r="E192" s="5" t="inlineStr">
        <is>
          <t xml:space="preserve">Prasadam Makhana Center Seal Pouch 200 g- NEW </t>
        </is>
      </c>
      <c r="F192" s="5" t="inlineStr">
        <is>
          <t>Makhana</t>
        </is>
      </c>
      <c r="G192" s="25" t="n">
        <v>24</v>
      </c>
      <c r="H192" s="25" t="n">
        <v>120</v>
      </c>
    </row>
    <row r="193">
      <c r="A193" s="5" t="inlineStr">
        <is>
          <t>CPC KPKB</t>
        </is>
      </c>
      <c r="B193" s="5" t="inlineStr">
        <is>
          <t>CPC -KPKB Master Bhandar -Ghaziabad -Uttar Pradesh -201014</t>
        </is>
      </c>
      <c r="C193" s="5" t="inlineStr">
        <is>
          <t>Udupi</t>
        </is>
      </c>
      <c r="D193" s="5" t="inlineStr">
        <is>
          <t>Cashewnut_3-1987</t>
        </is>
      </c>
      <c r="E193" s="5" t="inlineStr">
        <is>
          <t>Premium W320 Cashew Farmley Standee Pouch 500 g</t>
        </is>
      </c>
      <c r="F193" s="5" t="inlineStr">
        <is>
          <t>Cashewnut</t>
        </is>
      </c>
      <c r="G193" s="25" t="n">
        <v>40</v>
      </c>
      <c r="H193" s="25" t="n">
        <v>80</v>
      </c>
    </row>
    <row r="194">
      <c r="A194" s="5" t="inlineStr">
        <is>
          <t>CPC KPKB</t>
        </is>
      </c>
      <c r="B194" s="5" t="inlineStr">
        <is>
          <t>CPC -KPKB Master Bhandar Cisf Unit RSP Rourkela</t>
        </is>
      </c>
      <c r="C194" s="5" t="inlineStr">
        <is>
          <t>Indore</t>
        </is>
      </c>
      <c r="D194" s="5" t="inlineStr">
        <is>
          <t>Almonds_1-1748</t>
        </is>
      </c>
      <c r="E194" s="5" t="inlineStr">
        <is>
          <t>Premium California Almonds Farmley Standee Pouch 500 g</t>
        </is>
      </c>
      <c r="F194" s="5" t="inlineStr">
        <is>
          <t>Almonds</t>
        </is>
      </c>
      <c r="G194" s="25" t="n">
        <v>276</v>
      </c>
      <c r="H194" s="25" t="n">
        <v>552</v>
      </c>
    </row>
    <row r="195">
      <c r="A195" s="5" t="inlineStr">
        <is>
          <t>CPC KPKB</t>
        </is>
      </c>
      <c r="B195" s="5" t="inlineStr">
        <is>
          <t>CPC -KPKB Master Bhandar Cisf Unit RSP Rourkela</t>
        </is>
      </c>
      <c r="C195" s="5" t="inlineStr">
        <is>
          <t>Indore</t>
        </is>
      </c>
      <c r="D195" s="5" t="inlineStr">
        <is>
          <t>Cashewnut_3-2472</t>
        </is>
      </c>
      <c r="E195" s="5" t="inlineStr">
        <is>
          <t>Roasted and Salted Cashew - Farmley Standee Pouch 200 g</t>
        </is>
      </c>
      <c r="F195" s="5" t="inlineStr">
        <is>
          <t>Cashewnut</t>
        </is>
      </c>
      <c r="G195" s="25" t="n">
        <v>12</v>
      </c>
      <c r="H195" s="25" t="n">
        <v>60</v>
      </c>
    </row>
    <row r="196">
      <c r="A196" s="5" t="inlineStr">
        <is>
          <t>CPC KPKB</t>
        </is>
      </c>
      <c r="B196" s="5" t="inlineStr">
        <is>
          <t>CPC -KPKB Master Bhandar Cisf Unit RSP Rourkela</t>
        </is>
      </c>
      <c r="C196" s="5" t="inlineStr">
        <is>
          <t>Indore</t>
        </is>
      </c>
      <c r="D196" s="5" t="inlineStr">
        <is>
          <t>Dates_4-2469</t>
        </is>
      </c>
      <c r="E196" s="5" t="inlineStr">
        <is>
          <t>Premium Omani Fard Dates Farmley standee pouch 400 g</t>
        </is>
      </c>
      <c r="F196" s="5" t="inlineStr">
        <is>
          <t>Dates</t>
        </is>
      </c>
      <c r="G196" s="25" t="n">
        <v>302.4</v>
      </c>
      <c r="H196" s="25" t="n">
        <v>756</v>
      </c>
    </row>
    <row r="197">
      <c r="A197" s="5" t="inlineStr">
        <is>
          <t>CPC KPKB</t>
        </is>
      </c>
      <c r="B197" s="5" t="inlineStr">
        <is>
          <t>CPC -KPKB Master Bhandar Cisf Unit RSP Rourkela</t>
        </is>
      </c>
      <c r="C197" s="5" t="inlineStr">
        <is>
          <t>Indore</t>
        </is>
      </c>
      <c r="D197" s="5" t="inlineStr">
        <is>
          <t>Dates_4-30567</t>
        </is>
      </c>
      <c r="E197" s="5" t="inlineStr">
        <is>
          <t>Classic Date Bites Farmley Tin Jar 200 g</t>
        </is>
      </c>
      <c r="F197" s="5" t="inlineStr">
        <is>
          <t>Desserts</t>
        </is>
      </c>
      <c r="G197" s="25" t="n">
        <v>14.4</v>
      </c>
      <c r="H197" s="25" t="n">
        <v>72</v>
      </c>
    </row>
    <row r="198">
      <c r="A198" s="5" t="inlineStr">
        <is>
          <t>CPC KPKB</t>
        </is>
      </c>
      <c r="B198" s="5" t="inlineStr">
        <is>
          <t>CPC -KPKB Master Bhandar Cisf Unit RSP Rourkela</t>
        </is>
      </c>
      <c r="C198" s="5" t="inlineStr">
        <is>
          <t>Indore</t>
        </is>
      </c>
      <c r="D198" s="5" t="inlineStr">
        <is>
          <t>Dry Fruit Mix_15-2402</t>
        </is>
      </c>
      <c r="E198" s="5" t="inlineStr">
        <is>
          <t>Trail Mix Farmley Standee Pouch 200 g</t>
        </is>
      </c>
      <c r="F198" s="5" t="inlineStr">
        <is>
          <t>Dry Fruit Mix</t>
        </is>
      </c>
      <c r="G198" s="25" t="n">
        <v>36</v>
      </c>
      <c r="H198" s="25" t="n">
        <v>180</v>
      </c>
    </row>
    <row r="199">
      <c r="A199" s="5" t="inlineStr">
        <is>
          <t>CPC KPKB</t>
        </is>
      </c>
      <c r="B199" s="5" t="inlineStr">
        <is>
          <t>CPC -KPKB Master Bhandar Cisf Unit RSP Rourkela</t>
        </is>
      </c>
      <c r="C199" s="5" t="inlineStr">
        <is>
          <t>Indore</t>
        </is>
      </c>
      <c r="D199" s="5" t="inlineStr">
        <is>
          <t>Dry Fruit Mix_15-2403</t>
        </is>
      </c>
      <c r="E199" s="5" t="inlineStr">
        <is>
          <t>Seed Mix Farmley Standee Pouch 200 g</t>
        </is>
      </c>
      <c r="F199" s="5" t="inlineStr">
        <is>
          <t>Dry Fruit Mix</t>
        </is>
      </c>
      <c r="G199" s="25" t="n">
        <v>18</v>
      </c>
      <c r="H199" s="25" t="n">
        <v>90</v>
      </c>
    </row>
    <row r="200">
      <c r="A200" s="5" t="inlineStr">
        <is>
          <t>CPC KPKB</t>
        </is>
      </c>
      <c r="B200" s="5" t="inlineStr">
        <is>
          <t>CPC -KPKB Master Bhandar Cisf Unit RSP Rourkela</t>
        </is>
      </c>
      <c r="C200" s="5" t="inlineStr">
        <is>
          <t>Indore</t>
        </is>
      </c>
      <c r="D200" s="5" t="inlineStr">
        <is>
          <t>Dry Fruit Mix_15-2404</t>
        </is>
      </c>
      <c r="E200" s="5" t="inlineStr">
        <is>
          <t>Berry Mix Farmley Standee Pouch 200 g</t>
        </is>
      </c>
      <c r="F200" s="5" t="inlineStr">
        <is>
          <t>Dry Fruit Mix</t>
        </is>
      </c>
      <c r="G200" s="25" t="n">
        <v>6</v>
      </c>
      <c r="H200" s="25" t="n">
        <v>30</v>
      </c>
    </row>
    <row r="201">
      <c r="A201" s="5" t="inlineStr">
        <is>
          <t>CPC KPKB</t>
        </is>
      </c>
      <c r="B201" s="5" t="inlineStr">
        <is>
          <t>CPC -KPKB Master Bhandar Cisf Unit RSP Rourkela</t>
        </is>
      </c>
      <c r="C201" s="5" t="inlineStr">
        <is>
          <t>Indore</t>
        </is>
      </c>
      <c r="D201" s="5" t="inlineStr">
        <is>
          <t>Dry Fruit Mix_15-2801</t>
        </is>
      </c>
      <c r="E201" s="5" t="inlineStr">
        <is>
          <t>Premium Panchmeva Farmley Jar 405 g</t>
        </is>
      </c>
      <c r="F201" s="5" t="inlineStr">
        <is>
          <t>Dry Fruit Mix</t>
        </is>
      </c>
      <c r="G201" s="25" t="n">
        <v>97.2</v>
      </c>
      <c r="H201" s="25" t="n">
        <v>240</v>
      </c>
    </row>
    <row r="202">
      <c r="A202" s="5" t="inlineStr">
        <is>
          <t>CPC KPKB</t>
        </is>
      </c>
      <c r="B202" s="5" t="inlineStr">
        <is>
          <t>CPC -KPKB Master Bhandar Cisf Unit RSP Rourkela</t>
        </is>
      </c>
      <c r="C202" s="5" t="inlineStr">
        <is>
          <t>Indore</t>
        </is>
      </c>
      <c r="D202" s="5" t="inlineStr">
        <is>
          <t>Dry Fruit Mix_15-30572</t>
        </is>
      </c>
      <c r="E202" s="5" t="inlineStr">
        <is>
          <t>Satva Mix Farmley Standee Pouch 120g</t>
        </is>
      </c>
      <c r="F202" s="5" t="inlineStr">
        <is>
          <t>Dry Fruit Mix</t>
        </is>
      </c>
      <c r="G202" s="25" t="n">
        <v>3.6</v>
      </c>
      <c r="H202" s="25" t="n">
        <v>30</v>
      </c>
    </row>
    <row r="203">
      <c r="A203" s="5" t="inlineStr">
        <is>
          <t>CPC KPKB</t>
        </is>
      </c>
      <c r="B203" s="5" t="inlineStr">
        <is>
          <t>CPC -KPKB Master Bhandar Cisf Unit RSP Rourkela</t>
        </is>
      </c>
      <c r="C203" s="5" t="inlineStr">
        <is>
          <t>Indore</t>
        </is>
      </c>
      <c r="D203" s="5" t="inlineStr">
        <is>
          <t>Fig_6-2464</t>
        </is>
      </c>
      <c r="E203" s="5" t="inlineStr">
        <is>
          <t>Premium Anjeer Farmley Standee Pouch 200 g</t>
        </is>
      </c>
      <c r="F203" s="5" t="inlineStr">
        <is>
          <t>Fig</t>
        </is>
      </c>
      <c r="G203" s="25" t="n">
        <v>30</v>
      </c>
      <c r="H203" s="25" t="n">
        <v>150</v>
      </c>
    </row>
    <row r="204">
      <c r="A204" s="5" t="inlineStr">
        <is>
          <t>CPC KPKB</t>
        </is>
      </c>
      <c r="B204" s="5" t="inlineStr">
        <is>
          <t>CPC -KPKB Master Bhandar Cisf Unit RSP Rourkela</t>
        </is>
      </c>
      <c r="C204" s="5" t="inlineStr">
        <is>
          <t>Indore</t>
        </is>
      </c>
      <c r="D204" s="5" t="inlineStr">
        <is>
          <t>Seeds_11-2541</t>
        </is>
      </c>
      <c r="E204" s="5" t="inlineStr">
        <is>
          <t>Premium Chia Seeds Farmley Standee Pouch 200 g</t>
        </is>
      </c>
      <c r="F204" s="5" t="inlineStr">
        <is>
          <t>Seeds</t>
        </is>
      </c>
      <c r="G204" s="25" t="n">
        <v>12</v>
      </c>
      <c r="H204" s="25" t="n">
        <v>60</v>
      </c>
    </row>
    <row r="205">
      <c r="A205" s="5" t="inlineStr">
        <is>
          <t>CPC KPKB</t>
        </is>
      </c>
      <c r="B205" s="5" t="inlineStr">
        <is>
          <t>CPC -KPKB Master Bhandar Cisf Unit RSP Rourkela</t>
        </is>
      </c>
      <c r="C205" s="5" t="inlineStr">
        <is>
          <t>Indore</t>
        </is>
      </c>
      <c r="D205" s="5" t="inlineStr">
        <is>
          <t>Seeds_11-2550</t>
        </is>
      </c>
      <c r="E205" s="5" t="inlineStr">
        <is>
          <t>Premium Flax Seeds Farmley Standee Pouch 200 g</t>
        </is>
      </c>
      <c r="F205" s="5" t="inlineStr">
        <is>
          <t>Seeds</t>
        </is>
      </c>
      <c r="G205" s="25" t="n">
        <v>6</v>
      </c>
      <c r="H205" s="25" t="n">
        <v>30</v>
      </c>
    </row>
    <row r="206">
      <c r="A206" s="5" t="inlineStr">
        <is>
          <t>CPC KPKB</t>
        </is>
      </c>
      <c r="B206" s="5" t="inlineStr">
        <is>
          <t>CPC -KPKB Master Bhandar Cisf Unit RSP Rourkela</t>
        </is>
      </c>
      <c r="C206" s="5" t="inlineStr">
        <is>
          <t>Indore</t>
        </is>
      </c>
      <c r="D206" s="5" t="inlineStr">
        <is>
          <t>Walnut_12-1535</t>
        </is>
      </c>
      <c r="E206" s="5" t="inlineStr">
        <is>
          <t>Premium Broken Walnut Kernels Farmley Standee Pouch 200 g</t>
        </is>
      </c>
      <c r="F206" s="5" t="inlineStr">
        <is>
          <t>Walnut</t>
        </is>
      </c>
      <c r="G206" s="25" t="n">
        <v>9.6</v>
      </c>
      <c r="H206" s="25" t="n">
        <v>48</v>
      </c>
    </row>
    <row r="207">
      <c r="A207" s="5" t="inlineStr">
        <is>
          <t>CPC KPKB</t>
        </is>
      </c>
      <c r="B207" s="5" t="inlineStr">
        <is>
          <t>CPC -KPKB Master Bhandar Cisf Unit RSP Rourkela</t>
        </is>
      </c>
      <c r="C207" s="5" t="inlineStr">
        <is>
          <t>Purnea</t>
        </is>
      </c>
      <c r="D207" s="5" t="inlineStr">
        <is>
          <t>Makhana_7-2994</t>
        </is>
      </c>
      <c r="E207" s="5" t="inlineStr">
        <is>
          <t>Roasted &amp; Salted Makhana Farmley Jar 55 g</t>
        </is>
      </c>
      <c r="F207" s="5" t="inlineStr">
        <is>
          <t>Makhana</t>
        </is>
      </c>
      <c r="G207" s="25" t="n">
        <v>3.85</v>
      </c>
      <c r="H207" s="25" t="n">
        <v>70</v>
      </c>
    </row>
    <row r="208">
      <c r="A208" s="5" t="inlineStr">
        <is>
          <t>CPC KPKB</t>
        </is>
      </c>
      <c r="B208" s="5" t="inlineStr">
        <is>
          <t>CPC -KPKB Master Bhandar Cisf Unit RSP Rourkela</t>
        </is>
      </c>
      <c r="C208" s="5" t="inlineStr">
        <is>
          <t>Purnea</t>
        </is>
      </c>
      <c r="D208" s="5" t="inlineStr">
        <is>
          <t>Makhana_7-30096</t>
        </is>
      </c>
      <c r="E208" s="5" t="inlineStr">
        <is>
          <t xml:space="preserve">Prasadam Makhana Center Seal Pouch 100 g- NEW </t>
        </is>
      </c>
      <c r="F208" s="5" t="inlineStr">
        <is>
          <t>Makhana</t>
        </is>
      </c>
      <c r="G208" s="25" t="n">
        <v>8</v>
      </c>
      <c r="H208" s="25" t="n">
        <v>80</v>
      </c>
    </row>
    <row r="209">
      <c r="A209" s="5" t="inlineStr">
        <is>
          <t>CPC KPKB</t>
        </is>
      </c>
      <c r="B209" s="5" t="inlineStr">
        <is>
          <t>CPC -KPKB Master Bhandar Cisf Unit RSP Rourkela</t>
        </is>
      </c>
      <c r="C209" s="5" t="inlineStr">
        <is>
          <t>Purnea</t>
        </is>
      </c>
      <c r="D209" s="5" t="inlineStr">
        <is>
          <t>Makhana_7-30098</t>
        </is>
      </c>
      <c r="E209" s="5" t="inlineStr">
        <is>
          <t xml:space="preserve">Prasadam Makhana Center Seal Pouch 200 g- NEW </t>
        </is>
      </c>
      <c r="F209" s="5" t="inlineStr">
        <is>
          <t>Makhana</t>
        </is>
      </c>
      <c r="G209" s="25" t="n">
        <v>16</v>
      </c>
      <c r="H209" s="25" t="n">
        <v>80</v>
      </c>
    </row>
    <row r="210">
      <c r="A210" s="5" t="inlineStr">
        <is>
          <t>CPC KPKB</t>
        </is>
      </c>
      <c r="B210" s="5" t="inlineStr">
        <is>
          <t>CPC -KPKB Master Bhandar Cisf Unit RSP Rourkela</t>
        </is>
      </c>
      <c r="C210" s="5" t="inlineStr">
        <is>
          <t>Udupi</t>
        </is>
      </c>
      <c r="D210" s="5" t="inlineStr">
        <is>
          <t>Cashewnut_3-1987</t>
        </is>
      </c>
      <c r="E210" s="5" t="inlineStr">
        <is>
          <t>Premium W320 Cashew Farmley Standee Pouch 500 g</t>
        </is>
      </c>
      <c r="F210" s="5" t="inlineStr">
        <is>
          <t>Cashewnut</t>
        </is>
      </c>
      <c r="G210" s="25" t="n">
        <v>410</v>
      </c>
      <c r="H210" s="25" t="n">
        <v>820</v>
      </c>
    </row>
    <row r="211">
      <c r="A211" s="5" t="inlineStr">
        <is>
          <t>CPC KPKB</t>
        </is>
      </c>
      <c r="B211" s="5" t="inlineStr">
        <is>
          <t>CPC -KPKB Master Bhandar Nisa -Ranga Reddy -Telangana-50078</t>
        </is>
      </c>
      <c r="C211" s="5" t="inlineStr">
        <is>
          <t>Indore</t>
        </is>
      </c>
      <c r="D211" s="5" t="inlineStr">
        <is>
          <t>Fig_6-2464</t>
        </is>
      </c>
      <c r="E211" s="5" t="inlineStr">
        <is>
          <t>Premium Anjeer Farmley Standee Pouch 200 g</t>
        </is>
      </c>
      <c r="F211" s="5" t="inlineStr">
        <is>
          <t>Fig</t>
        </is>
      </c>
      <c r="G211" s="25" t="n">
        <v>12</v>
      </c>
      <c r="H211" s="25" t="n">
        <v>60</v>
      </c>
    </row>
    <row r="212">
      <c r="A212" s="5" t="inlineStr">
        <is>
          <t>CPC KPKB</t>
        </is>
      </c>
      <c r="B212" s="5" t="inlineStr">
        <is>
          <t>CPC -Master Bhandar</t>
        </is>
      </c>
      <c r="C212" s="5" t="inlineStr">
        <is>
          <t>Indore</t>
        </is>
      </c>
      <c r="D212" s="5" t="inlineStr">
        <is>
          <t>Almonds_1-1748</t>
        </is>
      </c>
      <c r="E212" s="5" t="inlineStr">
        <is>
          <t>Premium California Almonds Farmley Standee Pouch 500 g</t>
        </is>
      </c>
      <c r="F212" s="5" t="inlineStr">
        <is>
          <t>Almonds</t>
        </is>
      </c>
      <c r="G212" s="25" t="n">
        <v>240</v>
      </c>
      <c r="H212" s="25" t="n">
        <v>480</v>
      </c>
    </row>
    <row r="213">
      <c r="A213" s="5" t="inlineStr">
        <is>
          <t>CPC KPKB</t>
        </is>
      </c>
      <c r="B213" s="5" t="inlineStr">
        <is>
          <t>CPC -Master Bhandar</t>
        </is>
      </c>
      <c r="C213" s="5" t="inlineStr">
        <is>
          <t>Indore</t>
        </is>
      </c>
      <c r="D213" s="5" t="inlineStr">
        <is>
          <t>Almonds_1-2654</t>
        </is>
      </c>
      <c r="E213" s="5" t="inlineStr">
        <is>
          <t>Roasted &amp; Salted Almonds Farmley Standee Pouch 200 g</t>
        </is>
      </c>
      <c r="F213" s="5" t="inlineStr">
        <is>
          <t>Almonds</t>
        </is>
      </c>
      <c r="G213" s="25" t="n">
        <v>6</v>
      </c>
      <c r="H213" s="25" t="n">
        <v>30</v>
      </c>
    </row>
    <row r="214">
      <c r="A214" s="5" t="inlineStr">
        <is>
          <t>CPC KPKB</t>
        </is>
      </c>
      <c r="B214" s="5" t="inlineStr">
        <is>
          <t>CPC -Master Bhandar</t>
        </is>
      </c>
      <c r="C214" s="5" t="inlineStr">
        <is>
          <t>Indore</t>
        </is>
      </c>
      <c r="D214" s="5" t="inlineStr">
        <is>
          <t>Cashewnut_3-2472</t>
        </is>
      </c>
      <c r="E214" s="5" t="inlineStr">
        <is>
          <t>Roasted and Salted Cashew - Farmley Standee Pouch 200 g</t>
        </is>
      </c>
      <c r="F214" s="5" t="inlineStr">
        <is>
          <t>Cashewnut</t>
        </is>
      </c>
      <c r="G214" s="25" t="n">
        <v>6</v>
      </c>
      <c r="H214" s="25" t="n">
        <v>30</v>
      </c>
    </row>
    <row r="215">
      <c r="A215" s="5" t="inlineStr">
        <is>
          <t>CPC KPKB</t>
        </is>
      </c>
      <c r="B215" s="5" t="inlineStr">
        <is>
          <t>CPC -Master Bhandar</t>
        </is>
      </c>
      <c r="C215" s="5" t="inlineStr">
        <is>
          <t>Indore</t>
        </is>
      </c>
      <c r="D215" s="5" t="inlineStr">
        <is>
          <t>Dates_4-2469</t>
        </is>
      </c>
      <c r="E215" s="5" t="inlineStr">
        <is>
          <t>Premium Omani Fard Dates Farmley standee pouch 400 g</t>
        </is>
      </c>
      <c r="F215" s="5" t="inlineStr">
        <is>
          <t>Dates</t>
        </is>
      </c>
      <c r="G215" s="25" t="n">
        <v>21.6</v>
      </c>
      <c r="H215" s="25" t="n">
        <v>54</v>
      </c>
    </row>
    <row r="216">
      <c r="A216" s="5" t="inlineStr">
        <is>
          <t>CPC KPKB</t>
        </is>
      </c>
      <c r="B216" s="5" t="inlineStr">
        <is>
          <t>CPC -Master Bhandar</t>
        </is>
      </c>
      <c r="C216" s="5" t="inlineStr">
        <is>
          <t>Indore</t>
        </is>
      </c>
      <c r="D216" s="5" t="inlineStr">
        <is>
          <t>Dry Fruit Mix_15-2801</t>
        </is>
      </c>
      <c r="E216" s="5" t="inlineStr">
        <is>
          <t>Premium Panchmeva Farmley Jar 405 g</t>
        </is>
      </c>
      <c r="F216" s="5" t="inlineStr">
        <is>
          <t>Dry Fruit Mix</t>
        </is>
      </c>
      <c r="G216" s="25" t="n">
        <v>19.44</v>
      </c>
      <c r="H216" s="25" t="n">
        <v>48</v>
      </c>
    </row>
    <row r="217">
      <c r="A217" s="5" t="inlineStr">
        <is>
          <t>CPC KPKB</t>
        </is>
      </c>
      <c r="B217" s="5" t="inlineStr">
        <is>
          <t>CPC -Master Bhandar</t>
        </is>
      </c>
      <c r="C217" s="5" t="inlineStr">
        <is>
          <t>Indore</t>
        </is>
      </c>
      <c r="D217" s="5" t="inlineStr">
        <is>
          <t>Seeds_11-2541</t>
        </is>
      </c>
      <c r="E217" s="5" t="inlineStr">
        <is>
          <t>Premium Chia Seeds Farmley Standee Pouch 200 g</t>
        </is>
      </c>
      <c r="F217" s="5" t="inlineStr">
        <is>
          <t>Seeds</t>
        </is>
      </c>
      <c r="G217" s="25" t="n">
        <v>12</v>
      </c>
      <c r="H217" s="25" t="n">
        <v>60</v>
      </c>
    </row>
    <row r="218">
      <c r="A218" s="5" t="inlineStr">
        <is>
          <t>CPC KPKB</t>
        </is>
      </c>
      <c r="B218" s="5" t="inlineStr">
        <is>
          <t>CPC -Master Bhandar</t>
        </is>
      </c>
      <c r="C218" s="5" t="inlineStr">
        <is>
          <t>Indore</t>
        </is>
      </c>
      <c r="D218" s="5" t="inlineStr">
        <is>
          <t>Seeds_11-2550</t>
        </is>
      </c>
      <c r="E218" s="5" t="inlineStr">
        <is>
          <t>Premium Flax Seeds Farmley Standee Pouch 200 g</t>
        </is>
      </c>
      <c r="F218" s="5" t="inlineStr">
        <is>
          <t>Seeds</t>
        </is>
      </c>
      <c r="G218" s="25" t="n">
        <v>12</v>
      </c>
      <c r="H218" s="25" t="n">
        <v>60</v>
      </c>
    </row>
    <row r="219">
      <c r="A219" s="5" t="inlineStr">
        <is>
          <t>CPC KPKB</t>
        </is>
      </c>
      <c r="B219" s="5" t="inlineStr">
        <is>
          <t>CPC -Master Bhandar</t>
        </is>
      </c>
      <c r="C219" s="5" t="inlineStr">
        <is>
          <t>Indore</t>
        </is>
      </c>
      <c r="D219" s="5" t="inlineStr">
        <is>
          <t>Walnut_12-1535</t>
        </is>
      </c>
      <c r="E219" s="5" t="inlineStr">
        <is>
          <t>Premium Broken Walnut Kernels Farmley Standee Pouch 200 g</t>
        </is>
      </c>
      <c r="F219" s="5" t="inlineStr">
        <is>
          <t>Walnut</t>
        </is>
      </c>
      <c r="G219" s="25" t="n">
        <v>24</v>
      </c>
      <c r="H219" s="25" t="n">
        <v>120</v>
      </c>
    </row>
    <row r="220">
      <c r="A220" s="5" t="inlineStr">
        <is>
          <t>CPC KPKB</t>
        </is>
      </c>
      <c r="B220" s="5" t="inlineStr">
        <is>
          <t>CPC -Master Bhandar</t>
        </is>
      </c>
      <c r="C220" s="5" t="inlineStr">
        <is>
          <t>Purnea</t>
        </is>
      </c>
      <c r="D220" s="5" t="inlineStr">
        <is>
          <t>Makhana_7-30098</t>
        </is>
      </c>
      <c r="E220" s="5" t="inlineStr">
        <is>
          <t xml:space="preserve">Prasadam Makhana Center Seal Pouch 200 g- NEW </t>
        </is>
      </c>
      <c r="F220" s="5" t="inlineStr">
        <is>
          <t>Makhana</t>
        </is>
      </c>
      <c r="G220" s="25" t="n">
        <v>40</v>
      </c>
      <c r="H220" s="25" t="n">
        <v>200</v>
      </c>
    </row>
    <row r="221">
      <c r="A221" s="5" t="inlineStr">
        <is>
          <t>CPC KPKB</t>
        </is>
      </c>
      <c r="B221" s="5" t="inlineStr">
        <is>
          <t>CPC -Master Bhandar</t>
        </is>
      </c>
      <c r="C221" s="5" t="inlineStr">
        <is>
          <t>Udupi</t>
        </is>
      </c>
      <c r="D221" s="5" t="inlineStr">
        <is>
          <t>Cashewnut_3-1987</t>
        </is>
      </c>
      <c r="E221" s="5" t="inlineStr">
        <is>
          <t>Premium W320 Cashew Farmley Standee Pouch 500 g</t>
        </is>
      </c>
      <c r="F221" s="5" t="inlineStr">
        <is>
          <t>Cashewnut</t>
        </is>
      </c>
      <c r="G221" s="25" t="n">
        <v>150</v>
      </c>
      <c r="H221" s="25" t="n">
        <v>300</v>
      </c>
    </row>
    <row r="222">
      <c r="A222" s="5" t="inlineStr">
        <is>
          <t>CPC KPKB</t>
        </is>
      </c>
      <c r="B222" s="5" t="inlineStr">
        <is>
          <t>CPC -Master Bhandar (Kpkb)</t>
        </is>
      </c>
      <c r="C222" s="5" t="inlineStr">
        <is>
          <t>Indore</t>
        </is>
      </c>
      <c r="D222" s="5" t="inlineStr">
        <is>
          <t>Almonds_1-1748</t>
        </is>
      </c>
      <c r="E222" s="5" t="inlineStr">
        <is>
          <t>Premium California Almonds Farmley Standee Pouch 500 g</t>
        </is>
      </c>
      <c r="F222" s="5" t="inlineStr">
        <is>
          <t>Almonds</t>
        </is>
      </c>
      <c r="G222" s="25" t="n">
        <v>120</v>
      </c>
      <c r="H222" s="25" t="n">
        <v>240</v>
      </c>
    </row>
    <row r="223">
      <c r="A223" s="5" t="inlineStr">
        <is>
          <t>CPC KPKB</t>
        </is>
      </c>
      <c r="B223" s="5" t="inlineStr">
        <is>
          <t>CPC -Master Bhandar (Kpkb)</t>
        </is>
      </c>
      <c r="C223" s="5" t="inlineStr">
        <is>
          <t>Indore</t>
        </is>
      </c>
      <c r="D223" s="5" t="inlineStr">
        <is>
          <t>Dates_4-2469</t>
        </is>
      </c>
      <c r="E223" s="5" t="inlineStr">
        <is>
          <t>Premium Omani Fard Dates Farmley standee pouch 400 g</t>
        </is>
      </c>
      <c r="F223" s="5" t="inlineStr">
        <is>
          <t>Dates</t>
        </is>
      </c>
      <c r="G223" s="25" t="n">
        <v>21.6</v>
      </c>
      <c r="H223" s="25" t="n">
        <v>54</v>
      </c>
    </row>
    <row r="224">
      <c r="A224" s="5" t="inlineStr">
        <is>
          <t>CPC KPKB</t>
        </is>
      </c>
      <c r="B224" s="5" t="inlineStr">
        <is>
          <t>CPC -Master Bhandar (Kpkb)</t>
        </is>
      </c>
      <c r="C224" s="5" t="inlineStr">
        <is>
          <t>Indore</t>
        </is>
      </c>
      <c r="D224" s="5" t="inlineStr">
        <is>
          <t>Dates_4-30567</t>
        </is>
      </c>
      <c r="E224" s="5" t="inlineStr">
        <is>
          <t>Classic Date Bites Farmley Tin Jar 200 g</t>
        </is>
      </c>
      <c r="F224" s="5" t="inlineStr">
        <is>
          <t>Desserts</t>
        </is>
      </c>
      <c r="G224" s="25" t="n">
        <v>14.4</v>
      </c>
      <c r="H224" s="25" t="n">
        <v>72</v>
      </c>
    </row>
    <row r="225">
      <c r="A225" s="5" t="inlineStr">
        <is>
          <t>CPC KPKB</t>
        </is>
      </c>
      <c r="B225" s="5" t="inlineStr">
        <is>
          <t>CPC -Master Bhandar (Kpkb)</t>
        </is>
      </c>
      <c r="C225" s="5" t="inlineStr">
        <is>
          <t>Indore</t>
        </is>
      </c>
      <c r="D225" s="5" t="inlineStr">
        <is>
          <t>Dry Fruit Mix_15-2801</t>
        </is>
      </c>
      <c r="E225" s="5" t="inlineStr">
        <is>
          <t>Premium Panchmeva Farmley Jar 405 g</t>
        </is>
      </c>
      <c r="F225" s="5" t="inlineStr">
        <is>
          <t>Dry Fruit Mix</t>
        </is>
      </c>
      <c r="G225" s="25" t="n">
        <v>116.64</v>
      </c>
      <c r="H225" s="25" t="n">
        <v>288</v>
      </c>
    </row>
    <row r="226">
      <c r="A226" s="5" t="inlineStr">
        <is>
          <t>CPC KPKB</t>
        </is>
      </c>
      <c r="B226" s="5" t="inlineStr">
        <is>
          <t>CPC -Master Bhandar (Kpkb)</t>
        </is>
      </c>
      <c r="C226" s="5" t="inlineStr">
        <is>
          <t>Indore</t>
        </is>
      </c>
      <c r="D226" s="5" t="inlineStr">
        <is>
          <t>Walnut_12-1535</t>
        </is>
      </c>
      <c r="E226" s="5" t="inlineStr">
        <is>
          <t>Premium Broken Walnut Kernels Farmley Standee Pouch 200 g</t>
        </is>
      </c>
      <c r="F226" s="5" t="inlineStr">
        <is>
          <t>Walnut</t>
        </is>
      </c>
      <c r="G226" s="25" t="n">
        <v>57.6</v>
      </c>
      <c r="H226" s="25" t="n">
        <v>288</v>
      </c>
    </row>
    <row r="227">
      <c r="A227" s="5" t="inlineStr">
        <is>
          <t>CPC KPKB</t>
        </is>
      </c>
      <c r="B227" s="5" t="inlineStr">
        <is>
          <t>CPC -Master Bhandar (Kpkb)</t>
        </is>
      </c>
      <c r="C227" s="5" t="inlineStr">
        <is>
          <t>Purnea</t>
        </is>
      </c>
      <c r="D227" s="5" t="inlineStr">
        <is>
          <t>Makhana_7-30098</t>
        </is>
      </c>
      <c r="E227" s="5" t="inlineStr">
        <is>
          <t xml:space="preserve">Prasadam Makhana Center Seal Pouch 200 g- NEW </t>
        </is>
      </c>
      <c r="F227" s="5" t="inlineStr">
        <is>
          <t>Makhana</t>
        </is>
      </c>
      <c r="G227" s="25" t="n">
        <v>64</v>
      </c>
      <c r="H227" s="25" t="n">
        <v>320</v>
      </c>
    </row>
    <row r="228">
      <c r="A228" s="5" t="inlineStr">
        <is>
          <t>CPC KPKB</t>
        </is>
      </c>
      <c r="B228" s="5" t="inlineStr">
        <is>
          <t>CPC -Master Bhandar (Kpkb)</t>
        </is>
      </c>
      <c r="C228" s="5" t="inlineStr">
        <is>
          <t>Udupi</t>
        </is>
      </c>
      <c r="D228" s="5" t="inlineStr">
        <is>
          <t>Cashewnut_3-1987</t>
        </is>
      </c>
      <c r="E228" s="5" t="inlineStr">
        <is>
          <t>Premium W320 Cashew Farmley Standee Pouch 500 g</t>
        </is>
      </c>
      <c r="F228" s="5" t="inlineStr">
        <is>
          <t>Cashewnut</t>
        </is>
      </c>
      <c r="G228" s="25" t="n">
        <v>150</v>
      </c>
      <c r="H228" s="25" t="n">
        <v>300</v>
      </c>
    </row>
    <row r="229">
      <c r="A229" s="5" t="inlineStr">
        <is>
          <t>CPC KPKB</t>
        </is>
      </c>
      <c r="B229" s="5" t="inlineStr">
        <is>
          <t>CPC -Master Bhandar RTC CRPF Srinagar</t>
        </is>
      </c>
      <c r="C229" s="5" t="inlineStr">
        <is>
          <t>Indore</t>
        </is>
      </c>
      <c r="D229" s="5" t="inlineStr">
        <is>
          <t>Almonds_1-1748</t>
        </is>
      </c>
      <c r="E229" s="5" t="inlineStr">
        <is>
          <t>Premium California Almonds Farmley Standee Pouch 500 g</t>
        </is>
      </c>
      <c r="F229" s="5" t="inlineStr">
        <is>
          <t>Almonds</t>
        </is>
      </c>
      <c r="G229" s="25" t="n">
        <v>36</v>
      </c>
      <c r="H229" s="25" t="n">
        <v>72</v>
      </c>
    </row>
    <row r="230">
      <c r="A230" s="5" t="inlineStr">
        <is>
          <t>CPC KPKB</t>
        </is>
      </c>
      <c r="B230" s="5" t="inlineStr">
        <is>
          <t>CPC -Master Bhandar RTC CRPF Srinagar</t>
        </is>
      </c>
      <c r="C230" s="5" t="inlineStr">
        <is>
          <t>Indore</t>
        </is>
      </c>
      <c r="D230" s="5" t="inlineStr">
        <is>
          <t>Cashewnut_3-2472</t>
        </is>
      </c>
      <c r="E230" s="5" t="inlineStr">
        <is>
          <t>Roasted and Salted Cashew - Farmley Standee Pouch 200 g</t>
        </is>
      </c>
      <c r="F230" s="5" t="inlineStr">
        <is>
          <t>Cashewnut</t>
        </is>
      </c>
      <c r="G230" s="25" t="n">
        <v>6</v>
      </c>
      <c r="H230" s="25" t="n">
        <v>30</v>
      </c>
    </row>
    <row r="231">
      <c r="A231" s="5" t="inlineStr">
        <is>
          <t>CPC KPKB</t>
        </is>
      </c>
      <c r="B231" s="5" t="inlineStr">
        <is>
          <t>CPC -Master Bhandar RTC CRPF Srinagar</t>
        </is>
      </c>
      <c r="C231" s="5" t="inlineStr">
        <is>
          <t>Indore</t>
        </is>
      </c>
      <c r="D231" s="5" t="inlineStr">
        <is>
          <t>Dates_4-2469</t>
        </is>
      </c>
      <c r="E231" s="5" t="inlineStr">
        <is>
          <t>Premium Omani Fard Dates Farmley standee pouch 400 g</t>
        </is>
      </c>
      <c r="F231" s="5" t="inlineStr">
        <is>
          <t>Dates</t>
        </is>
      </c>
      <c r="G231" s="25" t="n">
        <v>43.2</v>
      </c>
      <c r="H231" s="25" t="n">
        <v>108</v>
      </c>
    </row>
    <row r="232">
      <c r="A232" s="5" t="inlineStr">
        <is>
          <t>CPC KPKB</t>
        </is>
      </c>
      <c r="B232" s="5" t="inlineStr">
        <is>
          <t>CPC -Master Bhandar RTC CRPF Srinagar</t>
        </is>
      </c>
      <c r="C232" s="5" t="inlineStr">
        <is>
          <t>Indore</t>
        </is>
      </c>
      <c r="D232" s="5" t="inlineStr">
        <is>
          <t>Dry Fruit Mix_15-2402</t>
        </is>
      </c>
      <c r="E232" s="5" t="inlineStr">
        <is>
          <t>Trail Mix Farmley Standee Pouch 200 g</t>
        </is>
      </c>
      <c r="F232" s="5" t="inlineStr">
        <is>
          <t>Dry Fruit Mix</t>
        </is>
      </c>
      <c r="G232" s="25" t="n">
        <v>6</v>
      </c>
      <c r="H232" s="25" t="n">
        <v>30</v>
      </c>
    </row>
    <row r="233">
      <c r="A233" s="5" t="inlineStr">
        <is>
          <t>CPC KPKB</t>
        </is>
      </c>
      <c r="B233" s="5" t="inlineStr">
        <is>
          <t>CPC -Master Bhandar RTC CRPF Srinagar</t>
        </is>
      </c>
      <c r="C233" s="5" t="inlineStr">
        <is>
          <t>Indore</t>
        </is>
      </c>
      <c r="D233" s="5" t="inlineStr">
        <is>
          <t>Dry Fruit Mix_15-2801</t>
        </is>
      </c>
      <c r="E233" s="5" t="inlineStr">
        <is>
          <t>Premium Panchmeva Farmley Jar 405 g</t>
        </is>
      </c>
      <c r="F233" s="5" t="inlineStr">
        <is>
          <t>Dry Fruit Mix</t>
        </is>
      </c>
      <c r="G233" s="25" t="n">
        <v>19.44</v>
      </c>
      <c r="H233" s="25" t="n">
        <v>48</v>
      </c>
    </row>
    <row r="234">
      <c r="A234" s="5" t="inlineStr">
        <is>
          <t>CPC KPKB</t>
        </is>
      </c>
      <c r="B234" s="5" t="inlineStr">
        <is>
          <t>CPC -Master Bhandar RTC CRPF Srinagar</t>
        </is>
      </c>
      <c r="C234" s="5" t="inlineStr">
        <is>
          <t>Indore</t>
        </is>
      </c>
      <c r="D234" s="5" t="inlineStr">
        <is>
          <t>Seeds_11-2541</t>
        </is>
      </c>
      <c r="E234" s="5" t="inlineStr">
        <is>
          <t>Premium Chia Seeds Farmley Standee Pouch 200 g</t>
        </is>
      </c>
      <c r="F234" s="5" t="inlineStr">
        <is>
          <t>Seeds</t>
        </is>
      </c>
      <c r="G234" s="25" t="n">
        <v>18</v>
      </c>
      <c r="H234" s="25" t="n">
        <v>90</v>
      </c>
    </row>
    <row r="235">
      <c r="A235" s="5" t="inlineStr">
        <is>
          <t>CPC KPKB</t>
        </is>
      </c>
      <c r="B235" s="5" t="inlineStr">
        <is>
          <t>CPC -Master Bhandar RTC CRPF Srinagar</t>
        </is>
      </c>
      <c r="C235" s="5" t="inlineStr">
        <is>
          <t>Udupi</t>
        </is>
      </c>
      <c r="D235" s="5" t="inlineStr">
        <is>
          <t>Cashewnut_3-1987</t>
        </is>
      </c>
      <c r="E235" s="5" t="inlineStr">
        <is>
          <t>Premium W320 Cashew Farmley Standee Pouch 500 g</t>
        </is>
      </c>
      <c r="F235" s="5" t="inlineStr">
        <is>
          <t>Cashewnut</t>
        </is>
      </c>
      <c r="G235" s="25" t="n">
        <v>40</v>
      </c>
      <c r="H235" s="25" t="n">
        <v>80</v>
      </c>
    </row>
    <row r="236">
      <c r="A236" s="5" t="inlineStr">
        <is>
          <t>CPC KPKB</t>
        </is>
      </c>
      <c r="B236" s="5" t="inlineStr">
        <is>
          <t>CPC -Master Bhandar TPT Bn Itbp</t>
        </is>
      </c>
      <c r="C236" s="5" t="inlineStr">
        <is>
          <t>Indore</t>
        </is>
      </c>
      <c r="D236" s="5" t="inlineStr">
        <is>
          <t>Almonds_1-1748</t>
        </is>
      </c>
      <c r="E236" s="5" t="inlineStr">
        <is>
          <t>Premium California Almonds Farmley Standee Pouch 500 g</t>
        </is>
      </c>
      <c r="F236" s="5" t="inlineStr">
        <is>
          <t>Almonds</t>
        </is>
      </c>
      <c r="G236" s="25" t="n">
        <v>24</v>
      </c>
      <c r="H236" s="25" t="n">
        <v>48</v>
      </c>
    </row>
    <row r="237">
      <c r="A237" s="5" t="inlineStr">
        <is>
          <t>CPC KPKB</t>
        </is>
      </c>
      <c r="B237" s="5" t="inlineStr">
        <is>
          <t>CPC -Master Bhandar TPT Bn Itbp</t>
        </is>
      </c>
      <c r="C237" s="5" t="inlineStr">
        <is>
          <t>Indore</t>
        </is>
      </c>
      <c r="D237" s="5" t="inlineStr">
        <is>
          <t>Apricot_2-2540</t>
        </is>
      </c>
      <c r="E237" s="5" t="inlineStr">
        <is>
          <t>Premium Turkish Dried Apricot Farmley Standee Pouch 200 g</t>
        </is>
      </c>
      <c r="F237" s="5" t="inlineStr">
        <is>
          <t>Apricot</t>
        </is>
      </c>
      <c r="G237" s="25" t="n">
        <v>24</v>
      </c>
      <c r="H237" s="25" t="n">
        <v>120</v>
      </c>
    </row>
    <row r="238">
      <c r="A238" s="5" t="inlineStr">
        <is>
          <t>CPC KPKB</t>
        </is>
      </c>
      <c r="B238" s="5" t="inlineStr">
        <is>
          <t>CPC -Master Bhandar TPT Bn Itbp</t>
        </is>
      </c>
      <c r="C238" s="5" t="inlineStr">
        <is>
          <t>Indore</t>
        </is>
      </c>
      <c r="D238" s="5" t="inlineStr">
        <is>
          <t>Dates_4-2469</t>
        </is>
      </c>
      <c r="E238" s="5" t="inlineStr">
        <is>
          <t>Premium Omani Fard Dates Farmley standee pouch 400 g</t>
        </is>
      </c>
      <c r="F238" s="5" t="inlineStr">
        <is>
          <t>Dates</t>
        </is>
      </c>
      <c r="G238" s="25" t="n">
        <v>50.40000000000001</v>
      </c>
      <c r="H238" s="25" t="n">
        <v>126</v>
      </c>
    </row>
    <row r="239">
      <c r="A239" s="5" t="inlineStr">
        <is>
          <t>CPC KPKB</t>
        </is>
      </c>
      <c r="B239" s="5" t="inlineStr">
        <is>
          <t>CPC -Master Bhandar TPT Bn Itbp</t>
        </is>
      </c>
      <c r="C239" s="5" t="inlineStr">
        <is>
          <t>Indore</t>
        </is>
      </c>
      <c r="D239" s="5" t="inlineStr">
        <is>
          <t>Dry Fruit Mix_15-2402</t>
        </is>
      </c>
      <c r="E239" s="5" t="inlineStr">
        <is>
          <t>Trail Mix Farmley Standee Pouch 200 g</t>
        </is>
      </c>
      <c r="F239" s="5" t="inlineStr">
        <is>
          <t>Dry Fruit Mix</t>
        </is>
      </c>
      <c r="G239" s="25" t="n">
        <v>6</v>
      </c>
      <c r="H239" s="25" t="n">
        <v>30</v>
      </c>
    </row>
    <row r="240">
      <c r="A240" s="5" t="inlineStr">
        <is>
          <t>CPC KPKB</t>
        </is>
      </c>
      <c r="B240" s="5" t="inlineStr">
        <is>
          <t>CPC -Master Bhandar TPT Bn Itbp</t>
        </is>
      </c>
      <c r="C240" s="5" t="inlineStr">
        <is>
          <t>Indore</t>
        </is>
      </c>
      <c r="D240" s="5" t="inlineStr">
        <is>
          <t>Dry Fruit Mix_15-2403</t>
        </is>
      </c>
      <c r="E240" s="5" t="inlineStr">
        <is>
          <t>Seed Mix Farmley Standee Pouch 200 g</t>
        </is>
      </c>
      <c r="F240" s="5" t="inlineStr">
        <is>
          <t>Dry Fruit Mix</t>
        </is>
      </c>
      <c r="G240" s="25" t="n">
        <v>12</v>
      </c>
      <c r="H240" s="25" t="n">
        <v>60</v>
      </c>
    </row>
    <row r="241">
      <c r="A241" s="5" t="inlineStr">
        <is>
          <t>CPC KPKB</t>
        </is>
      </c>
      <c r="B241" s="5" t="inlineStr">
        <is>
          <t>CPC -Master Bhandar TPT Bn Itbp</t>
        </is>
      </c>
      <c r="C241" s="5" t="inlineStr">
        <is>
          <t>Indore</t>
        </is>
      </c>
      <c r="D241" s="5" t="inlineStr">
        <is>
          <t>Dry Fruit Mix_15-2404</t>
        </is>
      </c>
      <c r="E241" s="5" t="inlineStr">
        <is>
          <t>Berry Mix Farmley Standee Pouch 200 g</t>
        </is>
      </c>
      <c r="F241" s="5" t="inlineStr">
        <is>
          <t>Dry Fruit Mix</t>
        </is>
      </c>
      <c r="G241" s="25" t="n">
        <v>12</v>
      </c>
      <c r="H241" s="25" t="n">
        <v>60</v>
      </c>
    </row>
    <row r="242">
      <c r="A242" s="5" t="inlineStr">
        <is>
          <t>CPC KPKB</t>
        </is>
      </c>
      <c r="B242" s="5" t="inlineStr">
        <is>
          <t>CPC -Master Bhandar TPT Bn Itbp</t>
        </is>
      </c>
      <c r="C242" s="5" t="inlineStr">
        <is>
          <t>Indore</t>
        </is>
      </c>
      <c r="D242" s="5" t="inlineStr">
        <is>
          <t>Dry Fruit Mix_15-2801</t>
        </is>
      </c>
      <c r="E242" s="5" t="inlineStr">
        <is>
          <t>Premium Panchmeva Farmley Jar 405 g</t>
        </is>
      </c>
      <c r="F242" s="5" t="inlineStr">
        <is>
          <t>Dry Fruit Mix</t>
        </is>
      </c>
      <c r="G242" s="25" t="n">
        <v>58.32000000000001</v>
      </c>
      <c r="H242" s="25" t="n">
        <v>144</v>
      </c>
    </row>
    <row r="243">
      <c r="A243" s="5" t="inlineStr">
        <is>
          <t>CPC KPKB</t>
        </is>
      </c>
      <c r="B243" s="5" t="inlineStr">
        <is>
          <t>CPC -Master Bhandar TPT Bn Itbp</t>
        </is>
      </c>
      <c r="C243" s="5" t="inlineStr">
        <is>
          <t>Indore</t>
        </is>
      </c>
      <c r="D243" s="5" t="inlineStr">
        <is>
          <t>Dry Fruit Mix_15-30572</t>
        </is>
      </c>
      <c r="E243" s="5" t="inlineStr">
        <is>
          <t>Satva Mix Farmley Standee Pouch 120g</t>
        </is>
      </c>
      <c r="F243" s="5" t="inlineStr">
        <is>
          <t>Dry Fruit Mix</t>
        </is>
      </c>
      <c r="G243" s="25" t="n">
        <v>7.2</v>
      </c>
      <c r="H243" s="25" t="n">
        <v>60</v>
      </c>
    </row>
    <row r="244">
      <c r="A244" s="5" t="inlineStr">
        <is>
          <t>CPC KPKB</t>
        </is>
      </c>
      <c r="B244" s="5" t="inlineStr">
        <is>
          <t>CPC -Master Bhandar TPT Bn Itbp</t>
        </is>
      </c>
      <c r="C244" s="5" t="inlineStr">
        <is>
          <t>Indore</t>
        </is>
      </c>
      <c r="D244" s="5" t="inlineStr">
        <is>
          <t>Fig_6-2464</t>
        </is>
      </c>
      <c r="E244" s="5" t="inlineStr">
        <is>
          <t>Premium Anjeer Farmley Standee Pouch 200 g</t>
        </is>
      </c>
      <c r="F244" s="5" t="inlineStr">
        <is>
          <t>Fig</t>
        </is>
      </c>
      <c r="G244" s="25" t="n">
        <v>6</v>
      </c>
      <c r="H244" s="25" t="n">
        <v>30</v>
      </c>
    </row>
    <row r="245">
      <c r="A245" s="5" t="inlineStr">
        <is>
          <t>CPC KPKB</t>
        </is>
      </c>
      <c r="B245" s="5" t="inlineStr">
        <is>
          <t>CPC -Master Bhandar TPT Bn Itbp</t>
        </is>
      </c>
      <c r="C245" s="5" t="inlineStr">
        <is>
          <t>Indore</t>
        </is>
      </c>
      <c r="D245" s="5" t="inlineStr">
        <is>
          <t>Seeds_11-2541</t>
        </is>
      </c>
      <c r="E245" s="5" t="inlineStr">
        <is>
          <t>Premium Chia Seeds Farmley Standee Pouch 200 g</t>
        </is>
      </c>
      <c r="F245" s="5" t="inlineStr">
        <is>
          <t>Seeds</t>
        </is>
      </c>
      <c r="G245" s="25" t="n">
        <v>18</v>
      </c>
      <c r="H245" s="25" t="n">
        <v>90</v>
      </c>
    </row>
    <row r="246">
      <c r="A246" s="5" t="inlineStr">
        <is>
          <t>CPC KPKB</t>
        </is>
      </c>
      <c r="B246" s="5" t="inlineStr">
        <is>
          <t>CPC -Master Bhandar TPT Bn Itbp</t>
        </is>
      </c>
      <c r="C246" s="5" t="inlineStr">
        <is>
          <t>Indore</t>
        </is>
      </c>
      <c r="D246" s="5" t="inlineStr">
        <is>
          <t>Seeds_11-2550</t>
        </is>
      </c>
      <c r="E246" s="5" t="inlineStr">
        <is>
          <t>Premium Flax Seeds Farmley Standee Pouch 200 g</t>
        </is>
      </c>
      <c r="F246" s="5" t="inlineStr">
        <is>
          <t>Seeds</t>
        </is>
      </c>
      <c r="G246" s="25" t="n">
        <v>12</v>
      </c>
      <c r="H246" s="25" t="n">
        <v>60</v>
      </c>
    </row>
    <row r="247">
      <c r="A247" s="5" t="inlineStr">
        <is>
          <t>CPC KPKB</t>
        </is>
      </c>
      <c r="B247" s="5" t="inlineStr">
        <is>
          <t>CPC -Master Bhandar TPT Bn Itbp</t>
        </is>
      </c>
      <c r="C247" s="5" t="inlineStr">
        <is>
          <t>Indore</t>
        </is>
      </c>
      <c r="D247" s="5" t="inlineStr">
        <is>
          <t>Walnut_12-1535</t>
        </is>
      </c>
      <c r="E247" s="5" t="inlineStr">
        <is>
          <t>Premium Broken Walnut Kernels Farmley Standee Pouch 200 g</t>
        </is>
      </c>
      <c r="F247" s="5" t="inlineStr">
        <is>
          <t>Walnut</t>
        </is>
      </c>
      <c r="G247" s="25" t="n">
        <v>33.6</v>
      </c>
      <c r="H247" s="25" t="n">
        <v>168</v>
      </c>
    </row>
    <row r="248">
      <c r="A248" s="5" t="inlineStr">
        <is>
          <t>CPC KPKB</t>
        </is>
      </c>
      <c r="B248" s="5" t="inlineStr">
        <is>
          <t>CPC -Master Bhandar TPT Bn Itbp</t>
        </is>
      </c>
      <c r="C248" s="5" t="inlineStr">
        <is>
          <t>Purnea</t>
        </is>
      </c>
      <c r="D248" s="5" t="inlineStr">
        <is>
          <t>Makhana_7-2992</t>
        </is>
      </c>
      <c r="E248" s="5" t="inlineStr">
        <is>
          <t>Roasted &amp; Flavoured Peri Peri Makhana Farmley Jar 55 g</t>
        </is>
      </c>
      <c r="F248" s="5" t="inlineStr">
        <is>
          <t>Makhana</t>
        </is>
      </c>
      <c r="G248" s="25" t="n">
        <v>5.775</v>
      </c>
      <c r="H248" s="25" t="n">
        <v>105</v>
      </c>
    </row>
    <row r="249">
      <c r="A249" s="5" t="inlineStr">
        <is>
          <t>CPC KPKB</t>
        </is>
      </c>
      <c r="B249" s="5" t="inlineStr">
        <is>
          <t>CPC -Master Bhandar TPT Bn Itbp</t>
        </is>
      </c>
      <c r="C249" s="5" t="inlineStr">
        <is>
          <t>Purnea</t>
        </is>
      </c>
      <c r="D249" s="5" t="inlineStr">
        <is>
          <t>Makhana_7-2993</t>
        </is>
      </c>
      <c r="E249" s="5" t="inlineStr">
        <is>
          <t>Roasted &amp; Flavoured Minty Pudina Makhana Farmley Jar 55 g</t>
        </is>
      </c>
      <c r="F249" s="5" t="inlineStr">
        <is>
          <t>Makhana</t>
        </is>
      </c>
      <c r="G249" s="25" t="n">
        <v>7.7</v>
      </c>
      <c r="H249" s="25" t="n">
        <v>140</v>
      </c>
    </row>
    <row r="250">
      <c r="A250" s="5" t="inlineStr">
        <is>
          <t>CPC KPKB</t>
        </is>
      </c>
      <c r="B250" s="5" t="inlineStr">
        <is>
          <t>CPC -Master Bhandar TPT Bn Itbp</t>
        </is>
      </c>
      <c r="C250" s="5" t="inlineStr">
        <is>
          <t>Purnea</t>
        </is>
      </c>
      <c r="D250" s="5" t="inlineStr">
        <is>
          <t>Makhana_7-2994</t>
        </is>
      </c>
      <c r="E250" s="5" t="inlineStr">
        <is>
          <t>Roasted &amp; Salted Makhana Farmley Jar 55 g</t>
        </is>
      </c>
      <c r="F250" s="5" t="inlineStr">
        <is>
          <t>Makhana</t>
        </is>
      </c>
      <c r="G250" s="25" t="n">
        <v>3.85</v>
      </c>
      <c r="H250" s="25" t="n">
        <v>70</v>
      </c>
    </row>
    <row r="251">
      <c r="A251" s="5" t="inlineStr">
        <is>
          <t>CPC KPKB</t>
        </is>
      </c>
      <c r="B251" s="5" t="inlineStr">
        <is>
          <t>CPC -Master Bhandar TPT Bn Itbp</t>
        </is>
      </c>
      <c r="C251" s="5" t="inlineStr">
        <is>
          <t>Purnea</t>
        </is>
      </c>
      <c r="D251" s="5" t="inlineStr">
        <is>
          <t>Makhana_7-2995</t>
        </is>
      </c>
      <c r="E251" s="5" t="inlineStr">
        <is>
          <t>Roasted &amp; Flavoured Cream &amp; Onion Makhana Farmley Jar 55 g</t>
        </is>
      </c>
      <c r="F251" s="5" t="inlineStr">
        <is>
          <t>Makhana</t>
        </is>
      </c>
      <c r="G251" s="25" t="n">
        <v>15.4</v>
      </c>
      <c r="H251" s="25" t="n">
        <v>280</v>
      </c>
    </row>
    <row r="252">
      <c r="A252" s="5" t="inlineStr">
        <is>
          <t>CPC KPKB</t>
        </is>
      </c>
      <c r="B252" s="5" t="inlineStr">
        <is>
          <t>CPC -Master Bhandar TPT Bn Itbp</t>
        </is>
      </c>
      <c r="C252" s="5" t="inlineStr">
        <is>
          <t>Purnea</t>
        </is>
      </c>
      <c r="D252" s="5" t="inlineStr">
        <is>
          <t>Makhana_7-2997</t>
        </is>
      </c>
      <c r="E252" s="5" t="inlineStr">
        <is>
          <t>Roasted &amp; Flavoured Achaari Makhana Farmley Jar 55 g</t>
        </is>
      </c>
      <c r="F252" s="5" t="inlineStr">
        <is>
          <t>Makhana</t>
        </is>
      </c>
      <c r="G252" s="25" t="n">
        <v>7.7</v>
      </c>
      <c r="H252" s="25" t="n">
        <v>140</v>
      </c>
    </row>
    <row r="253">
      <c r="A253" s="5" t="inlineStr">
        <is>
          <t>CPC KPKB</t>
        </is>
      </c>
      <c r="B253" s="5" t="inlineStr">
        <is>
          <t>CPC -Master Bhandar TPT Bn Itbp</t>
        </is>
      </c>
      <c r="C253" s="5" t="inlineStr">
        <is>
          <t>Purnea</t>
        </is>
      </c>
      <c r="D253" s="5" t="inlineStr">
        <is>
          <t>Makhana_7-30098</t>
        </is>
      </c>
      <c r="E253" s="5" t="inlineStr">
        <is>
          <t xml:space="preserve">Prasadam Makhana Center Seal Pouch 200 g- NEW </t>
        </is>
      </c>
      <c r="F253" s="5" t="inlineStr">
        <is>
          <t>Makhana</t>
        </is>
      </c>
      <c r="G253" s="25" t="n">
        <v>120</v>
      </c>
      <c r="H253" s="25" t="n">
        <v>600</v>
      </c>
    </row>
    <row r="254">
      <c r="A254" s="5" t="inlineStr">
        <is>
          <t>CPC KPKB</t>
        </is>
      </c>
      <c r="B254" s="5" t="inlineStr">
        <is>
          <t>CPC-C P C Master Canteen</t>
        </is>
      </c>
      <c r="C254" s="5" t="inlineStr">
        <is>
          <t>Indore</t>
        </is>
      </c>
      <c r="D254" s="5" t="inlineStr">
        <is>
          <t>Almonds_1-1748</t>
        </is>
      </c>
      <c r="E254" s="5" t="inlineStr">
        <is>
          <t>Premium California Almonds Farmley Standee Pouch 500 g</t>
        </is>
      </c>
      <c r="F254" s="5" t="inlineStr">
        <is>
          <t>Almonds</t>
        </is>
      </c>
      <c r="G254" s="25" t="n">
        <v>24</v>
      </c>
      <c r="H254" s="25" t="n">
        <v>48</v>
      </c>
    </row>
    <row r="255">
      <c r="A255" s="5" t="inlineStr">
        <is>
          <t>CPC KPKB</t>
        </is>
      </c>
      <c r="B255" s="5" t="inlineStr">
        <is>
          <t>CPC-C P C Master Canteen</t>
        </is>
      </c>
      <c r="C255" s="5" t="inlineStr">
        <is>
          <t>Indore</t>
        </is>
      </c>
      <c r="D255" s="5" t="inlineStr">
        <is>
          <t>Dates_4-2469</t>
        </is>
      </c>
      <c r="E255" s="5" t="inlineStr">
        <is>
          <t>Premium Omani Fard Dates Farmley standee pouch 400 g</t>
        </is>
      </c>
      <c r="F255" s="5" t="inlineStr">
        <is>
          <t>Dates</t>
        </is>
      </c>
      <c r="G255" s="25" t="n">
        <v>165.6</v>
      </c>
      <c r="H255" s="25" t="n">
        <v>414</v>
      </c>
    </row>
    <row r="256">
      <c r="A256" s="5" t="inlineStr">
        <is>
          <t>CPC KPKB</t>
        </is>
      </c>
      <c r="B256" s="5" t="inlineStr">
        <is>
          <t>CPC-C P C Master Canteen</t>
        </is>
      </c>
      <c r="C256" s="5" t="inlineStr">
        <is>
          <t>Indore</t>
        </is>
      </c>
      <c r="D256" s="5" t="inlineStr">
        <is>
          <t>Dry Fruit Mix_15-2402</t>
        </is>
      </c>
      <c r="E256" s="5" t="inlineStr">
        <is>
          <t>Trail Mix Farmley Standee Pouch 200 g</t>
        </is>
      </c>
      <c r="F256" s="5" t="inlineStr">
        <is>
          <t>Dry Fruit Mix</t>
        </is>
      </c>
      <c r="G256" s="25" t="n">
        <v>6</v>
      </c>
      <c r="H256" s="25" t="n">
        <v>30</v>
      </c>
    </row>
    <row r="257">
      <c r="A257" s="5" t="inlineStr">
        <is>
          <t>CPC KPKB</t>
        </is>
      </c>
      <c r="B257" s="5" t="inlineStr">
        <is>
          <t>CPC-C P C Master Canteen</t>
        </is>
      </c>
      <c r="C257" s="5" t="inlineStr">
        <is>
          <t>Indore</t>
        </is>
      </c>
      <c r="D257" s="5" t="inlineStr">
        <is>
          <t>Dry Fruit Mix_15-2403</t>
        </is>
      </c>
      <c r="E257" s="5" t="inlineStr">
        <is>
          <t>Seed Mix Farmley Standee Pouch 200 g</t>
        </is>
      </c>
      <c r="F257" s="5" t="inlineStr">
        <is>
          <t>Dry Fruit Mix</t>
        </is>
      </c>
      <c r="G257" s="25" t="n">
        <v>12</v>
      </c>
      <c r="H257" s="25" t="n">
        <v>60</v>
      </c>
    </row>
    <row r="258">
      <c r="A258" s="5" t="inlineStr">
        <is>
          <t>CPC KPKB</t>
        </is>
      </c>
      <c r="B258" s="5" t="inlineStr">
        <is>
          <t>CPC-C P C Master Canteen</t>
        </is>
      </c>
      <c r="C258" s="5" t="inlineStr">
        <is>
          <t>Indore</t>
        </is>
      </c>
      <c r="D258" s="5" t="inlineStr">
        <is>
          <t>Dry Fruit Mix_15-2404</t>
        </is>
      </c>
      <c r="E258" s="5" t="inlineStr">
        <is>
          <t>Berry Mix Farmley Standee Pouch 200 g</t>
        </is>
      </c>
      <c r="F258" s="5" t="inlineStr">
        <is>
          <t>Dry Fruit Mix</t>
        </is>
      </c>
      <c r="G258" s="25" t="n">
        <v>6</v>
      </c>
      <c r="H258" s="25" t="n">
        <v>30</v>
      </c>
    </row>
    <row r="259">
      <c r="A259" s="5" t="inlineStr">
        <is>
          <t>CPC KPKB</t>
        </is>
      </c>
      <c r="B259" s="5" t="inlineStr">
        <is>
          <t>CPC-C P C Master Canteen</t>
        </is>
      </c>
      <c r="C259" s="5" t="inlineStr">
        <is>
          <t>Indore</t>
        </is>
      </c>
      <c r="D259" s="5" t="inlineStr">
        <is>
          <t>Fig_6-2464</t>
        </is>
      </c>
      <c r="E259" s="5" t="inlineStr">
        <is>
          <t>Premium Anjeer Farmley Standee Pouch 200 g</t>
        </is>
      </c>
      <c r="F259" s="5" t="inlineStr">
        <is>
          <t>Fig</t>
        </is>
      </c>
      <c r="G259" s="25" t="n">
        <v>60</v>
      </c>
      <c r="H259" s="25" t="n">
        <v>300</v>
      </c>
    </row>
    <row r="260">
      <c r="A260" s="5" t="inlineStr">
        <is>
          <t>CPC KPKB</t>
        </is>
      </c>
      <c r="B260" s="5" t="inlineStr">
        <is>
          <t>CPC-C P C Master Canteen</t>
        </is>
      </c>
      <c r="C260" s="5" t="inlineStr">
        <is>
          <t>Indore</t>
        </is>
      </c>
      <c r="D260" s="5" t="inlineStr">
        <is>
          <t>Seeds_11-2541</t>
        </is>
      </c>
      <c r="E260" s="5" t="inlineStr">
        <is>
          <t>Premium Chia Seeds Farmley Standee Pouch 200 g</t>
        </is>
      </c>
      <c r="F260" s="5" t="inlineStr">
        <is>
          <t>Seeds</t>
        </is>
      </c>
      <c r="G260" s="25" t="n">
        <v>12</v>
      </c>
      <c r="H260" s="25" t="n">
        <v>60</v>
      </c>
    </row>
    <row r="261">
      <c r="A261" s="5" t="inlineStr">
        <is>
          <t>CPC KPKB</t>
        </is>
      </c>
      <c r="B261" s="5" t="inlineStr">
        <is>
          <t>CPC-C P C Master Canteen</t>
        </is>
      </c>
      <c r="C261" s="5" t="inlineStr">
        <is>
          <t>Purnea</t>
        </is>
      </c>
      <c r="D261" s="5" t="inlineStr">
        <is>
          <t>Makhana_7-30098</t>
        </is>
      </c>
      <c r="E261" s="5" t="inlineStr">
        <is>
          <t xml:space="preserve">Prasadam Makhana Center Seal Pouch 200 g- NEW </t>
        </is>
      </c>
      <c r="F261" s="5" t="inlineStr">
        <is>
          <t>Makhana</t>
        </is>
      </c>
      <c r="G261" s="25" t="n">
        <v>80</v>
      </c>
      <c r="H261" s="25" t="n">
        <v>400</v>
      </c>
    </row>
    <row r="262">
      <c r="A262" s="5" t="inlineStr">
        <is>
          <t>CPC KPKB</t>
        </is>
      </c>
      <c r="B262" s="5" t="inlineStr">
        <is>
          <t>CPC-C P C Master Canteen</t>
        </is>
      </c>
      <c r="C262" s="5" t="inlineStr">
        <is>
          <t>Udupi</t>
        </is>
      </c>
      <c r="D262" s="5" t="inlineStr">
        <is>
          <t>Cashewnut_3-1987</t>
        </is>
      </c>
      <c r="E262" s="5" t="inlineStr">
        <is>
          <t>Premium W320 Cashew Farmley Standee Pouch 500 g</t>
        </is>
      </c>
      <c r="F262" s="5" t="inlineStr">
        <is>
          <t>Cashewnut</t>
        </is>
      </c>
      <c r="G262" s="25" t="n">
        <v>20</v>
      </c>
      <c r="H262" s="25" t="n">
        <v>40</v>
      </c>
    </row>
    <row r="263">
      <c r="A263" s="5" t="inlineStr">
        <is>
          <t>CPC KPKB</t>
        </is>
      </c>
      <c r="B263" s="5" t="inlineStr">
        <is>
          <t>CPC-CPC Master Canteen 7th Res Bn Jaipur</t>
        </is>
      </c>
      <c r="C263" s="5" t="inlineStr">
        <is>
          <t>Indore</t>
        </is>
      </c>
      <c r="D263" s="5" t="inlineStr">
        <is>
          <t>Almonds_1-1748</t>
        </is>
      </c>
      <c r="E263" s="5" t="inlineStr">
        <is>
          <t>Premium California Almonds Farmley Standee Pouch 500 g</t>
        </is>
      </c>
      <c r="F263" s="5" t="inlineStr">
        <is>
          <t>Almonds</t>
        </is>
      </c>
      <c r="G263" s="25" t="n">
        <v>216</v>
      </c>
      <c r="H263" s="25" t="n">
        <v>432</v>
      </c>
    </row>
    <row r="264">
      <c r="A264" s="5" t="inlineStr">
        <is>
          <t>CPC KPKB</t>
        </is>
      </c>
      <c r="B264" s="5" t="inlineStr">
        <is>
          <t>CPC-CPC Master Canteen 7th Res Bn Jaipur</t>
        </is>
      </c>
      <c r="C264" s="5" t="inlineStr">
        <is>
          <t>Indore</t>
        </is>
      </c>
      <c r="D264" s="5" t="inlineStr">
        <is>
          <t>Dates_4-2469</t>
        </is>
      </c>
      <c r="E264" s="5" t="inlineStr">
        <is>
          <t>Premium Omani Fard Dates Farmley standee pouch 400 g</t>
        </is>
      </c>
      <c r="F264" s="5" t="inlineStr">
        <is>
          <t>Dates</t>
        </is>
      </c>
      <c r="G264" s="25" t="n">
        <v>7.2</v>
      </c>
      <c r="H264" s="25" t="n">
        <v>18</v>
      </c>
    </row>
    <row r="265">
      <c r="A265" s="5" t="inlineStr">
        <is>
          <t>CPC KPKB</t>
        </is>
      </c>
      <c r="B265" s="5" t="inlineStr">
        <is>
          <t>CPC-CPC Master Canteen 7th Res Bn Jaipur</t>
        </is>
      </c>
      <c r="C265" s="5" t="inlineStr">
        <is>
          <t>Indore</t>
        </is>
      </c>
      <c r="D265" s="5" t="inlineStr">
        <is>
          <t>Dry Fruit Mix_15-2402</t>
        </is>
      </c>
      <c r="E265" s="5" t="inlineStr">
        <is>
          <t>Trail Mix Farmley Standee Pouch 200 g</t>
        </is>
      </c>
      <c r="F265" s="5" t="inlineStr">
        <is>
          <t>Dry Fruit Mix</t>
        </is>
      </c>
      <c r="G265" s="25" t="n">
        <v>12</v>
      </c>
      <c r="H265" s="25" t="n">
        <v>60</v>
      </c>
    </row>
    <row r="266">
      <c r="A266" s="5" t="inlineStr">
        <is>
          <t>CPC KPKB</t>
        </is>
      </c>
      <c r="B266" s="5" t="inlineStr">
        <is>
          <t>CPC-CPC Master Canteen 7th Res Bn Jaipur</t>
        </is>
      </c>
      <c r="C266" s="5" t="inlineStr">
        <is>
          <t>Indore</t>
        </is>
      </c>
      <c r="D266" s="5" t="inlineStr">
        <is>
          <t>Dry Fruit Mix_15-2801</t>
        </is>
      </c>
      <c r="E266" s="5" t="inlineStr">
        <is>
          <t>Premium Panchmeva Farmley Jar 405 g</t>
        </is>
      </c>
      <c r="F266" s="5" t="inlineStr">
        <is>
          <t>Dry Fruit Mix</t>
        </is>
      </c>
      <c r="G266" s="25" t="n">
        <v>19.44</v>
      </c>
      <c r="H266" s="25" t="n">
        <v>48</v>
      </c>
    </row>
    <row r="267">
      <c r="A267" s="5" t="inlineStr">
        <is>
          <t>CPC KPKB</t>
        </is>
      </c>
      <c r="B267" s="5" t="inlineStr">
        <is>
          <t>CPC-CPC Master Canteen 7th Res Bn Jaipur</t>
        </is>
      </c>
      <c r="C267" s="5" t="inlineStr">
        <is>
          <t>Indore</t>
        </is>
      </c>
      <c r="D267" s="5" t="inlineStr">
        <is>
          <t>Fig_6-2464</t>
        </is>
      </c>
      <c r="E267" s="5" t="inlineStr">
        <is>
          <t>Premium Anjeer Farmley Standee Pouch 200 g</t>
        </is>
      </c>
      <c r="F267" s="5" t="inlineStr">
        <is>
          <t>Fig</t>
        </is>
      </c>
      <c r="G267" s="25" t="n">
        <v>30</v>
      </c>
      <c r="H267" s="25" t="n">
        <v>150</v>
      </c>
    </row>
    <row r="268">
      <c r="A268" s="5" t="inlineStr">
        <is>
          <t>CPC KPKB</t>
        </is>
      </c>
      <c r="B268" s="5" t="inlineStr">
        <is>
          <t>CPC-CPC Master Canteen 7th Res Bn Jaipur</t>
        </is>
      </c>
      <c r="C268" s="5" t="inlineStr">
        <is>
          <t>Purnea</t>
        </is>
      </c>
      <c r="D268" s="5" t="inlineStr">
        <is>
          <t>Makhana_7-30098</t>
        </is>
      </c>
      <c r="E268" s="5" t="inlineStr">
        <is>
          <t xml:space="preserve">Prasadam Makhana Center Seal Pouch 200 g- NEW </t>
        </is>
      </c>
      <c r="F268" s="5" t="inlineStr">
        <is>
          <t>Makhana</t>
        </is>
      </c>
      <c r="G268" s="25" t="n">
        <v>32</v>
      </c>
      <c r="H268" s="25" t="n">
        <v>160</v>
      </c>
    </row>
    <row r="269">
      <c r="A269" s="5" t="inlineStr">
        <is>
          <t>CPC KPKB</t>
        </is>
      </c>
      <c r="B269" s="5" t="inlineStr">
        <is>
          <t>CPC-CPC Master Canteen 7th Res Bn Jaipur</t>
        </is>
      </c>
      <c r="C269" s="5" t="inlineStr">
        <is>
          <t>Udupi</t>
        </is>
      </c>
      <c r="D269" s="5" t="inlineStr">
        <is>
          <t>Cashewnut_3-1987</t>
        </is>
      </c>
      <c r="E269" s="5" t="inlineStr">
        <is>
          <t>Premium W320 Cashew Farmley Standee Pouch 500 g</t>
        </is>
      </c>
      <c r="F269" s="5" t="inlineStr">
        <is>
          <t>Cashewnut</t>
        </is>
      </c>
      <c r="G269" s="25" t="n">
        <v>100</v>
      </c>
      <c r="H269" s="25" t="n">
        <v>200</v>
      </c>
    </row>
    <row r="270">
      <c r="A270" s="5" t="inlineStr">
        <is>
          <t>CPC KPKB</t>
        </is>
      </c>
      <c r="B270" s="5" t="inlineStr">
        <is>
          <t>CPC-Central Police Canteen</t>
        </is>
      </c>
      <c r="C270" s="5" t="inlineStr">
        <is>
          <t>Indore</t>
        </is>
      </c>
      <c r="D270" s="5" t="inlineStr">
        <is>
          <t>Almonds_1-1748</t>
        </is>
      </c>
      <c r="E270" s="5" t="inlineStr">
        <is>
          <t>Premium California Almonds Farmley Standee Pouch 500 g</t>
        </is>
      </c>
      <c r="F270" s="5" t="inlineStr">
        <is>
          <t>Almonds</t>
        </is>
      </c>
      <c r="G270" s="25" t="n">
        <v>48</v>
      </c>
      <c r="H270" s="25" t="n">
        <v>96</v>
      </c>
    </row>
    <row r="271">
      <c r="A271" s="5" t="inlineStr">
        <is>
          <t>CPC KPKB</t>
        </is>
      </c>
      <c r="B271" s="5" t="inlineStr">
        <is>
          <t>CPC-Central Police Canteen</t>
        </is>
      </c>
      <c r="C271" s="5" t="inlineStr">
        <is>
          <t>Indore</t>
        </is>
      </c>
      <c r="D271" s="5" t="inlineStr">
        <is>
          <t>Apricot_2-2540</t>
        </is>
      </c>
      <c r="E271" s="5" t="inlineStr">
        <is>
          <t>Premium Turkish Dried Apricot Farmley Standee Pouch 200 g</t>
        </is>
      </c>
      <c r="F271" s="5" t="inlineStr">
        <is>
          <t>Apricot</t>
        </is>
      </c>
      <c r="G271" s="25" t="n">
        <v>12</v>
      </c>
      <c r="H271" s="25" t="n">
        <v>60</v>
      </c>
    </row>
    <row r="272">
      <c r="A272" s="5" t="inlineStr">
        <is>
          <t>CPC KPKB</t>
        </is>
      </c>
      <c r="B272" s="5" t="inlineStr">
        <is>
          <t>CPC-Central Police Canteen</t>
        </is>
      </c>
      <c r="C272" s="5" t="inlineStr">
        <is>
          <t>Indore</t>
        </is>
      </c>
      <c r="D272" s="5" t="inlineStr">
        <is>
          <t>Dates_4-2469</t>
        </is>
      </c>
      <c r="E272" s="5" t="inlineStr">
        <is>
          <t>Premium Omani Fard Dates Farmley standee pouch 400 g</t>
        </is>
      </c>
      <c r="F272" s="5" t="inlineStr">
        <is>
          <t>Dates</t>
        </is>
      </c>
      <c r="G272" s="25" t="n">
        <v>7.2</v>
      </c>
      <c r="H272" s="25" t="n">
        <v>18</v>
      </c>
    </row>
    <row r="273">
      <c r="A273" s="5" t="inlineStr">
        <is>
          <t>CPC KPKB</t>
        </is>
      </c>
      <c r="B273" s="5" t="inlineStr">
        <is>
          <t>CPC-Central Police Canteen</t>
        </is>
      </c>
      <c r="C273" s="5" t="inlineStr">
        <is>
          <t>Indore</t>
        </is>
      </c>
      <c r="D273" s="5" t="inlineStr">
        <is>
          <t>Dry Fruit Mix_15-2801</t>
        </is>
      </c>
      <c r="E273" s="5" t="inlineStr">
        <is>
          <t>Premium Panchmeva Farmley Jar 405 g</t>
        </is>
      </c>
      <c r="F273" s="5" t="inlineStr">
        <is>
          <t>Dry Fruit Mix</t>
        </is>
      </c>
      <c r="G273" s="25" t="n">
        <v>19.44</v>
      </c>
      <c r="H273" s="25" t="n">
        <v>48</v>
      </c>
    </row>
    <row r="274">
      <c r="A274" s="5" t="inlineStr">
        <is>
          <t>CPC KPKB</t>
        </is>
      </c>
      <c r="B274" s="5" t="inlineStr">
        <is>
          <t>CPC-Central Police Canteen</t>
        </is>
      </c>
      <c r="C274" s="5" t="inlineStr">
        <is>
          <t>Indore</t>
        </is>
      </c>
      <c r="D274" s="5" t="inlineStr">
        <is>
          <t>Raisins_10-1990</t>
        </is>
      </c>
      <c r="E274" s="5" t="inlineStr">
        <is>
          <t>Premium Raisin Long Farmley Standee Pouch 500 g</t>
        </is>
      </c>
      <c r="F274" s="5" t="inlineStr">
        <is>
          <t>Raisins</t>
        </is>
      </c>
      <c r="G274" s="25" t="n">
        <v>36</v>
      </c>
      <c r="H274" s="25" t="n">
        <v>72</v>
      </c>
    </row>
    <row r="275">
      <c r="A275" s="5" t="inlineStr">
        <is>
          <t>CPC KPKB</t>
        </is>
      </c>
      <c r="B275" s="5" t="inlineStr">
        <is>
          <t>CPC-Central Police Canteen</t>
        </is>
      </c>
      <c r="C275" s="5" t="inlineStr">
        <is>
          <t>Udupi</t>
        </is>
      </c>
      <c r="D275" s="5" t="inlineStr">
        <is>
          <t>Cashewnut_3-1987</t>
        </is>
      </c>
      <c r="E275" s="5" t="inlineStr">
        <is>
          <t>Premium W320 Cashew Farmley Standee Pouch 500 g</t>
        </is>
      </c>
      <c r="F275" s="5" t="inlineStr">
        <is>
          <t>Cashewnut</t>
        </is>
      </c>
      <c r="G275" s="25" t="n">
        <v>50</v>
      </c>
      <c r="H275" s="25" t="n">
        <v>100</v>
      </c>
    </row>
    <row r="276">
      <c r="A276" s="5" t="inlineStr">
        <is>
          <t>CPC KPKB</t>
        </is>
      </c>
      <c r="B276" s="5" t="inlineStr">
        <is>
          <t>CPC-Chairman Master Canteen</t>
        </is>
      </c>
      <c r="C276" s="5" t="inlineStr">
        <is>
          <t>Indore</t>
        </is>
      </c>
      <c r="D276" s="5" t="inlineStr">
        <is>
          <t>Almonds_1-1748</t>
        </is>
      </c>
      <c r="E276" s="5" t="inlineStr">
        <is>
          <t>Premium California Almonds Farmley Standee Pouch 500 g</t>
        </is>
      </c>
      <c r="F276" s="5" t="inlineStr">
        <is>
          <t>Almonds</t>
        </is>
      </c>
      <c r="G276" s="25" t="n">
        <v>264</v>
      </c>
      <c r="H276" s="25" t="n">
        <v>528</v>
      </c>
    </row>
    <row r="277">
      <c r="A277" s="5" t="inlineStr">
        <is>
          <t>CPC KPKB</t>
        </is>
      </c>
      <c r="B277" s="5" t="inlineStr">
        <is>
          <t>CPC-Chairman Master Canteen</t>
        </is>
      </c>
      <c r="C277" s="5" t="inlineStr">
        <is>
          <t>Indore</t>
        </is>
      </c>
      <c r="D277" s="5" t="inlineStr">
        <is>
          <t>Dates_4-2469</t>
        </is>
      </c>
      <c r="E277" s="5" t="inlineStr">
        <is>
          <t>Premium Omani Fard Dates Farmley standee pouch 400 g</t>
        </is>
      </c>
      <c r="F277" s="5" t="inlineStr">
        <is>
          <t>Dates</t>
        </is>
      </c>
      <c r="G277" s="25" t="n">
        <v>64.8</v>
      </c>
      <c r="H277" s="25" t="n">
        <v>162</v>
      </c>
    </row>
    <row r="278">
      <c r="A278" s="5" t="inlineStr">
        <is>
          <t>CPC KPKB</t>
        </is>
      </c>
      <c r="B278" s="5" t="inlineStr">
        <is>
          <t>CPC-Chairman Master Canteen</t>
        </is>
      </c>
      <c r="C278" s="5" t="inlineStr">
        <is>
          <t>Indore</t>
        </is>
      </c>
      <c r="D278" s="5" t="inlineStr">
        <is>
          <t>Dry Fruit Mix_15-2402</t>
        </is>
      </c>
      <c r="E278" s="5" t="inlineStr">
        <is>
          <t>Trail Mix Farmley Standee Pouch 200 g</t>
        </is>
      </c>
      <c r="F278" s="5" t="inlineStr">
        <is>
          <t>Dry Fruit Mix</t>
        </is>
      </c>
      <c r="G278" s="25" t="n">
        <v>24</v>
      </c>
      <c r="H278" s="25" t="n">
        <v>120</v>
      </c>
    </row>
    <row r="279">
      <c r="A279" s="5" t="inlineStr">
        <is>
          <t>CPC KPKB</t>
        </is>
      </c>
      <c r="B279" s="5" t="inlineStr">
        <is>
          <t>CPC-Chairman Master Canteen</t>
        </is>
      </c>
      <c r="C279" s="5" t="inlineStr">
        <is>
          <t>Indore</t>
        </is>
      </c>
      <c r="D279" s="5" t="inlineStr">
        <is>
          <t>Dry Fruit Mix_15-2403</t>
        </is>
      </c>
      <c r="E279" s="5" t="inlineStr">
        <is>
          <t>Seed Mix Farmley Standee Pouch 200 g</t>
        </is>
      </c>
      <c r="F279" s="5" t="inlineStr">
        <is>
          <t>Dry Fruit Mix</t>
        </is>
      </c>
      <c r="G279" s="25" t="n">
        <v>6</v>
      </c>
      <c r="H279" s="25" t="n">
        <v>30</v>
      </c>
    </row>
    <row r="280">
      <c r="A280" s="5" t="inlineStr">
        <is>
          <t>CPC KPKB</t>
        </is>
      </c>
      <c r="B280" s="5" t="inlineStr">
        <is>
          <t>CPC-Chairman Master Canteen</t>
        </is>
      </c>
      <c r="C280" s="5" t="inlineStr">
        <is>
          <t>Indore</t>
        </is>
      </c>
      <c r="D280" s="5" t="inlineStr">
        <is>
          <t>Dry Fruit Mix_15-2404</t>
        </is>
      </c>
      <c r="E280" s="5" t="inlineStr">
        <is>
          <t>Berry Mix Farmley Standee Pouch 200 g</t>
        </is>
      </c>
      <c r="F280" s="5" t="inlineStr">
        <is>
          <t>Dry Fruit Mix</t>
        </is>
      </c>
      <c r="G280" s="25" t="n">
        <v>6</v>
      </c>
      <c r="H280" s="25" t="n">
        <v>30</v>
      </c>
    </row>
    <row r="281">
      <c r="A281" s="5" t="inlineStr">
        <is>
          <t>CPC KPKB</t>
        </is>
      </c>
      <c r="B281" s="5" t="inlineStr">
        <is>
          <t>CPC-Chairman Master Canteen</t>
        </is>
      </c>
      <c r="C281" s="5" t="inlineStr">
        <is>
          <t>Indore</t>
        </is>
      </c>
      <c r="D281" s="5" t="inlineStr">
        <is>
          <t>Fig_6-2464</t>
        </is>
      </c>
      <c r="E281" s="5" t="inlineStr">
        <is>
          <t>Premium Anjeer Farmley Standee Pouch 200 g</t>
        </is>
      </c>
      <c r="F281" s="5" t="inlineStr">
        <is>
          <t>Fig</t>
        </is>
      </c>
      <c r="G281" s="25" t="n">
        <v>18</v>
      </c>
      <c r="H281" s="25" t="n">
        <v>90</v>
      </c>
    </row>
    <row r="282">
      <c r="A282" s="5" t="inlineStr">
        <is>
          <t>CPC KPKB</t>
        </is>
      </c>
      <c r="B282" s="5" t="inlineStr">
        <is>
          <t>CPC-Chairman Master Canteen</t>
        </is>
      </c>
      <c r="C282" s="5" t="inlineStr">
        <is>
          <t>Indore</t>
        </is>
      </c>
      <c r="D282" s="5" t="inlineStr">
        <is>
          <t>Seeds_11-2541</t>
        </is>
      </c>
      <c r="E282" s="5" t="inlineStr">
        <is>
          <t>Premium Chia Seeds Farmley Standee Pouch 200 g</t>
        </is>
      </c>
      <c r="F282" s="5" t="inlineStr">
        <is>
          <t>Seeds</t>
        </is>
      </c>
      <c r="G282" s="25" t="n">
        <v>6</v>
      </c>
      <c r="H282" s="25" t="n">
        <v>30</v>
      </c>
    </row>
    <row r="283">
      <c r="A283" s="5" t="inlineStr">
        <is>
          <t>CPC KPKB</t>
        </is>
      </c>
      <c r="B283" s="5" t="inlineStr">
        <is>
          <t>CPC-Chairman Master Canteen</t>
        </is>
      </c>
      <c r="C283" s="5" t="inlineStr">
        <is>
          <t>Indore</t>
        </is>
      </c>
      <c r="D283" s="5" t="inlineStr">
        <is>
          <t>Walnut_12-1535</t>
        </is>
      </c>
      <c r="E283" s="5" t="inlineStr">
        <is>
          <t>Premium Broken Walnut Kernels Farmley Standee Pouch 200 g</t>
        </is>
      </c>
      <c r="F283" s="5" t="inlineStr">
        <is>
          <t>Walnut</t>
        </is>
      </c>
      <c r="G283" s="25" t="n">
        <v>19.2</v>
      </c>
      <c r="H283" s="25" t="n">
        <v>96</v>
      </c>
    </row>
    <row r="284">
      <c r="A284" s="5" t="inlineStr">
        <is>
          <t>CPC KPKB</t>
        </is>
      </c>
      <c r="B284" s="5" t="inlineStr">
        <is>
          <t>CPC-Chairman Master Canteen</t>
        </is>
      </c>
      <c r="C284" s="5" t="inlineStr">
        <is>
          <t>Purnea</t>
        </is>
      </c>
      <c r="D284" s="5" t="inlineStr">
        <is>
          <t>Makhana_7-2995</t>
        </is>
      </c>
      <c r="E284" s="5" t="inlineStr">
        <is>
          <t>Roasted &amp; Flavoured Cream &amp; Onion Makhana Farmley Jar 55 g</t>
        </is>
      </c>
      <c r="F284" s="5" t="inlineStr">
        <is>
          <t>Makhana</t>
        </is>
      </c>
      <c r="G284" s="25" t="n">
        <v>1.925</v>
      </c>
      <c r="H284" s="25" t="n">
        <v>35</v>
      </c>
    </row>
    <row r="285">
      <c r="A285" s="5" t="inlineStr">
        <is>
          <t>CPC KPKB</t>
        </is>
      </c>
      <c r="B285" s="5" t="inlineStr">
        <is>
          <t>CPC-Chairman Master Canteen</t>
        </is>
      </c>
      <c r="C285" s="5" t="inlineStr">
        <is>
          <t>Purnea</t>
        </is>
      </c>
      <c r="D285" s="5" t="inlineStr">
        <is>
          <t>Makhana_7-30096</t>
        </is>
      </c>
      <c r="E285" s="5" t="inlineStr">
        <is>
          <t xml:space="preserve">Prasadam Makhana Center Seal Pouch 100 g- NEW </t>
        </is>
      </c>
      <c r="F285" s="5" t="inlineStr">
        <is>
          <t>Makhana</t>
        </is>
      </c>
      <c r="G285" s="25" t="n">
        <v>16</v>
      </c>
      <c r="H285" s="25" t="n">
        <v>160</v>
      </c>
    </row>
    <row r="286">
      <c r="A286" s="5" t="inlineStr">
        <is>
          <t>CPC KPKB</t>
        </is>
      </c>
      <c r="B286" s="5" t="inlineStr">
        <is>
          <t>CPC-Chairman Master Canteen</t>
        </is>
      </c>
      <c r="C286" s="5" t="inlineStr">
        <is>
          <t>Purnea</t>
        </is>
      </c>
      <c r="D286" s="5" t="inlineStr">
        <is>
          <t>Makhana_7-30098</t>
        </is>
      </c>
      <c r="E286" s="5" t="inlineStr">
        <is>
          <t xml:space="preserve">Prasadam Makhana Center Seal Pouch 200 g- NEW </t>
        </is>
      </c>
      <c r="F286" s="5" t="inlineStr">
        <is>
          <t>Makhana</t>
        </is>
      </c>
      <c r="G286" s="25" t="n">
        <v>56</v>
      </c>
      <c r="H286" s="25" t="n">
        <v>280</v>
      </c>
    </row>
    <row r="287">
      <c r="A287" s="5" t="inlineStr">
        <is>
          <t>CPC KPKB</t>
        </is>
      </c>
      <c r="B287" s="5" t="inlineStr">
        <is>
          <t>CPC-Chairman Master Canteen</t>
        </is>
      </c>
      <c r="C287" s="5" t="inlineStr">
        <is>
          <t>Udupi</t>
        </is>
      </c>
      <c r="D287" s="5" t="inlineStr">
        <is>
          <t>Cashewnut_3-1987</t>
        </is>
      </c>
      <c r="E287" s="5" t="inlineStr">
        <is>
          <t>Premium W320 Cashew Farmley Standee Pouch 500 g</t>
        </is>
      </c>
      <c r="F287" s="5" t="inlineStr">
        <is>
          <t>Cashewnut</t>
        </is>
      </c>
      <c r="G287" s="25" t="n">
        <v>200</v>
      </c>
      <c r="H287" s="25" t="n">
        <v>400</v>
      </c>
    </row>
    <row r="288">
      <c r="A288" s="5" t="inlineStr">
        <is>
          <t>CPC KPKB</t>
        </is>
      </c>
      <c r="B288" s="5" t="inlineStr">
        <is>
          <t>CPC-Chairman Master Canteen - 1</t>
        </is>
      </c>
      <c r="C288" s="5" t="inlineStr">
        <is>
          <t>Indore</t>
        </is>
      </c>
      <c r="D288" s="5" t="inlineStr">
        <is>
          <t>Almonds_1-1748</t>
        </is>
      </c>
      <c r="E288" s="5" t="inlineStr">
        <is>
          <t>Premium California Almonds Farmley Standee Pouch 500 g</t>
        </is>
      </c>
      <c r="F288" s="5" t="inlineStr">
        <is>
          <t>Almonds</t>
        </is>
      </c>
      <c r="G288" s="25" t="n">
        <v>60</v>
      </c>
      <c r="H288" s="25" t="n">
        <v>120</v>
      </c>
    </row>
    <row r="289">
      <c r="A289" s="5" t="inlineStr">
        <is>
          <t>CPC KPKB</t>
        </is>
      </c>
      <c r="B289" s="5" t="inlineStr">
        <is>
          <t>CPC-Chairman Master Canteen - 1</t>
        </is>
      </c>
      <c r="C289" s="5" t="inlineStr">
        <is>
          <t>Indore</t>
        </is>
      </c>
      <c r="D289" s="5" t="inlineStr">
        <is>
          <t>Cashewnut_3-2472</t>
        </is>
      </c>
      <c r="E289" s="5" t="inlineStr">
        <is>
          <t>Roasted and Salted Cashew - Farmley Standee Pouch 200 g</t>
        </is>
      </c>
      <c r="F289" s="5" t="inlineStr">
        <is>
          <t>Cashewnut</t>
        </is>
      </c>
      <c r="G289" s="25" t="n">
        <v>6</v>
      </c>
      <c r="H289" s="25" t="n">
        <v>30</v>
      </c>
    </row>
    <row r="290">
      <c r="A290" s="5" t="inlineStr">
        <is>
          <t>CPC KPKB</t>
        </is>
      </c>
      <c r="B290" s="5" t="inlineStr">
        <is>
          <t>CPC-Chairman Master Canteen - 1</t>
        </is>
      </c>
      <c r="C290" s="5" t="inlineStr">
        <is>
          <t>Indore</t>
        </is>
      </c>
      <c r="D290" s="5" t="inlineStr">
        <is>
          <t>Dates_4-2469</t>
        </is>
      </c>
      <c r="E290" s="5" t="inlineStr">
        <is>
          <t>Premium Omani Fard Dates Farmley standee pouch 400 g</t>
        </is>
      </c>
      <c r="F290" s="5" t="inlineStr">
        <is>
          <t>Dates</t>
        </is>
      </c>
      <c r="G290" s="25" t="n">
        <v>50.40000000000001</v>
      </c>
      <c r="H290" s="25" t="n">
        <v>126</v>
      </c>
    </row>
    <row r="291">
      <c r="A291" s="5" t="inlineStr">
        <is>
          <t>CPC KPKB</t>
        </is>
      </c>
      <c r="B291" s="5" t="inlineStr">
        <is>
          <t>CPC-Chairman Master Canteen - 1</t>
        </is>
      </c>
      <c r="C291" s="5" t="inlineStr">
        <is>
          <t>Indore</t>
        </is>
      </c>
      <c r="D291" s="5" t="inlineStr">
        <is>
          <t>Fig_6-2464</t>
        </is>
      </c>
      <c r="E291" s="5" t="inlineStr">
        <is>
          <t>Premium Anjeer Farmley Standee Pouch 200 g</t>
        </is>
      </c>
      <c r="F291" s="5" t="inlineStr">
        <is>
          <t>Fig</t>
        </is>
      </c>
      <c r="G291" s="25" t="n">
        <v>12</v>
      </c>
      <c r="H291" s="25" t="n">
        <v>60</v>
      </c>
    </row>
    <row r="292">
      <c r="A292" s="5" t="inlineStr">
        <is>
          <t>CPC KPKB</t>
        </is>
      </c>
      <c r="B292" s="5" t="inlineStr">
        <is>
          <t>CPC-Chairman Master Canteen - 1</t>
        </is>
      </c>
      <c r="C292" s="5" t="inlineStr">
        <is>
          <t>Indore</t>
        </is>
      </c>
      <c r="D292" s="5" t="inlineStr">
        <is>
          <t>Walnut_12-1535</t>
        </is>
      </c>
      <c r="E292" s="5" t="inlineStr">
        <is>
          <t>Premium Broken Walnut Kernels Farmley Standee Pouch 200 g</t>
        </is>
      </c>
      <c r="F292" s="5" t="inlineStr">
        <is>
          <t>Walnut</t>
        </is>
      </c>
      <c r="G292" s="25" t="n">
        <v>4.8</v>
      </c>
      <c r="H292" s="25" t="n">
        <v>24</v>
      </c>
    </row>
    <row r="293">
      <c r="A293" s="5" t="inlineStr">
        <is>
          <t>CPC KPKB</t>
        </is>
      </c>
      <c r="B293" s="5" t="inlineStr">
        <is>
          <t>CPC-Chairman Master Canteen - 1</t>
        </is>
      </c>
      <c r="C293" s="5" t="inlineStr">
        <is>
          <t>Purnea</t>
        </is>
      </c>
      <c r="D293" s="5" t="inlineStr">
        <is>
          <t>Makhana_7-2992</t>
        </is>
      </c>
      <c r="E293" s="5" t="inlineStr">
        <is>
          <t>Roasted &amp; Flavoured Peri Peri Makhana Farmley Jar 55 g</t>
        </is>
      </c>
      <c r="F293" s="5" t="inlineStr">
        <is>
          <t>Makhana</t>
        </is>
      </c>
      <c r="G293" s="25" t="n">
        <v>1.925</v>
      </c>
      <c r="H293" s="25" t="n">
        <v>35</v>
      </c>
    </row>
    <row r="294">
      <c r="A294" s="5" t="inlineStr">
        <is>
          <t>CPC KPKB</t>
        </is>
      </c>
      <c r="B294" s="5" t="inlineStr">
        <is>
          <t>CPC-Chairman Master Canteen - 1</t>
        </is>
      </c>
      <c r="C294" s="5" t="inlineStr">
        <is>
          <t>Purnea</t>
        </is>
      </c>
      <c r="D294" s="5" t="inlineStr">
        <is>
          <t>Makhana_7-2993</t>
        </is>
      </c>
      <c r="E294" s="5" t="inlineStr">
        <is>
          <t>Roasted &amp; Flavoured Minty Pudina Makhana Farmley Jar 55 g</t>
        </is>
      </c>
      <c r="F294" s="5" t="inlineStr">
        <is>
          <t>Makhana</t>
        </is>
      </c>
      <c r="G294" s="25" t="n">
        <v>1.925</v>
      </c>
      <c r="H294" s="25" t="n">
        <v>35</v>
      </c>
    </row>
    <row r="295">
      <c r="A295" s="5" t="inlineStr">
        <is>
          <t>CPC KPKB</t>
        </is>
      </c>
      <c r="B295" s="5" t="inlineStr">
        <is>
          <t>CPC-Chairman Master Canteen - 1</t>
        </is>
      </c>
      <c r="C295" s="5" t="inlineStr">
        <is>
          <t>Purnea</t>
        </is>
      </c>
      <c r="D295" s="5" t="inlineStr">
        <is>
          <t>Makhana_7-2995</t>
        </is>
      </c>
      <c r="E295" s="5" t="inlineStr">
        <is>
          <t>Roasted &amp; Flavoured Cream &amp; Onion Makhana Farmley Jar 55 g</t>
        </is>
      </c>
      <c r="F295" s="5" t="inlineStr">
        <is>
          <t>Makhana</t>
        </is>
      </c>
      <c r="G295" s="25" t="n">
        <v>1.925</v>
      </c>
      <c r="H295" s="25" t="n">
        <v>35</v>
      </c>
    </row>
    <row r="296">
      <c r="A296" s="5" t="inlineStr">
        <is>
          <t>CPC KPKB</t>
        </is>
      </c>
      <c r="B296" s="5" t="inlineStr">
        <is>
          <t>CPC-Chairman Master Canteen - 1</t>
        </is>
      </c>
      <c r="C296" s="5" t="inlineStr">
        <is>
          <t>Purnea</t>
        </is>
      </c>
      <c r="D296" s="5" t="inlineStr">
        <is>
          <t>Makhana_7-30098</t>
        </is>
      </c>
      <c r="E296" s="5" t="inlineStr">
        <is>
          <t xml:space="preserve">Prasadam Makhana Center Seal Pouch 200 g- NEW </t>
        </is>
      </c>
      <c r="F296" s="5" t="inlineStr">
        <is>
          <t>Makhana</t>
        </is>
      </c>
      <c r="G296" s="25" t="n">
        <v>24</v>
      </c>
      <c r="H296" s="25" t="n">
        <v>120</v>
      </c>
    </row>
    <row r="297">
      <c r="A297" s="5" t="inlineStr">
        <is>
          <t>CPC KPKB</t>
        </is>
      </c>
      <c r="B297" s="5" t="inlineStr">
        <is>
          <t>CPC-Chairman Master Canteen - 1</t>
        </is>
      </c>
      <c r="C297" s="5" t="inlineStr">
        <is>
          <t>Udupi</t>
        </is>
      </c>
      <c r="D297" s="5" t="inlineStr">
        <is>
          <t>Cashewnut_3-1987</t>
        </is>
      </c>
      <c r="E297" s="5" t="inlineStr">
        <is>
          <t>Premium W320 Cashew Farmley Standee Pouch 500 g</t>
        </is>
      </c>
      <c r="F297" s="5" t="inlineStr">
        <is>
          <t>Cashewnut</t>
        </is>
      </c>
      <c r="G297" s="25" t="n">
        <v>60</v>
      </c>
      <c r="H297" s="25" t="n">
        <v>120</v>
      </c>
    </row>
    <row r="298">
      <c r="A298" s="5" t="inlineStr">
        <is>
          <t>CPC KPKB</t>
        </is>
      </c>
      <c r="B298" s="5" t="inlineStr">
        <is>
          <t>CPC-Chairman Master Canteen 202 Cobra</t>
        </is>
      </c>
      <c r="C298" s="5" t="inlineStr">
        <is>
          <t>Indore</t>
        </is>
      </c>
      <c r="D298" s="5" t="inlineStr">
        <is>
          <t>Almonds_1-2654</t>
        </is>
      </c>
      <c r="E298" s="5" t="inlineStr">
        <is>
          <t>Roasted &amp; Salted Almonds Farmley Standee Pouch 200 g</t>
        </is>
      </c>
      <c r="F298" s="5" t="inlineStr">
        <is>
          <t>Almonds</t>
        </is>
      </c>
      <c r="G298" s="25" t="n">
        <v>12</v>
      </c>
      <c r="H298" s="25" t="n">
        <v>60</v>
      </c>
    </row>
    <row r="299">
      <c r="A299" s="5" t="inlineStr">
        <is>
          <t>CPC KPKB</t>
        </is>
      </c>
      <c r="B299" s="5" t="inlineStr">
        <is>
          <t>CPC-Chairman Master Canteen 202 Cobra</t>
        </is>
      </c>
      <c r="C299" s="5" t="inlineStr">
        <is>
          <t>Indore</t>
        </is>
      </c>
      <c r="D299" s="5" t="inlineStr">
        <is>
          <t>Cashewnut_3-2472</t>
        </is>
      </c>
      <c r="E299" s="5" t="inlineStr">
        <is>
          <t>Roasted and Salted Cashew - Farmley Standee Pouch 200 g</t>
        </is>
      </c>
      <c r="F299" s="5" t="inlineStr">
        <is>
          <t>Cashewnut</t>
        </is>
      </c>
      <c r="G299" s="25" t="n">
        <v>18</v>
      </c>
      <c r="H299" s="25" t="n">
        <v>90</v>
      </c>
    </row>
    <row r="300">
      <c r="A300" s="5" t="inlineStr">
        <is>
          <t>CPC KPKB</t>
        </is>
      </c>
      <c r="B300" s="5" t="inlineStr">
        <is>
          <t>CPC-Chairman Master Canteen 202 Cobra</t>
        </is>
      </c>
      <c r="C300" s="5" t="inlineStr">
        <is>
          <t>Indore</t>
        </is>
      </c>
      <c r="D300" s="5" t="inlineStr">
        <is>
          <t>Dates_4-2469</t>
        </is>
      </c>
      <c r="E300" s="5" t="inlineStr">
        <is>
          <t>Premium Omani Fard Dates Farmley standee pouch 400 g</t>
        </is>
      </c>
      <c r="F300" s="5" t="inlineStr">
        <is>
          <t>Dates</t>
        </is>
      </c>
      <c r="G300" s="25" t="n">
        <v>7.2</v>
      </c>
      <c r="H300" s="25" t="n">
        <v>18</v>
      </c>
    </row>
    <row r="301">
      <c r="A301" s="5" t="inlineStr">
        <is>
          <t>CPC KPKB</t>
        </is>
      </c>
      <c r="B301" s="5" t="inlineStr">
        <is>
          <t>CPC-Chairman Master Canteen 202 Cobra</t>
        </is>
      </c>
      <c r="C301" s="5" t="inlineStr">
        <is>
          <t>Indore</t>
        </is>
      </c>
      <c r="D301" s="5" t="inlineStr">
        <is>
          <t>Dry Fruit Mix_15-2801</t>
        </is>
      </c>
      <c r="E301" s="5" t="inlineStr">
        <is>
          <t>Premium Panchmeva Farmley Jar 405 g</t>
        </is>
      </c>
      <c r="F301" s="5" t="inlineStr">
        <is>
          <t>Dry Fruit Mix</t>
        </is>
      </c>
      <c r="G301" s="25" t="n">
        <v>29.16</v>
      </c>
      <c r="H301" s="25" t="n">
        <v>72</v>
      </c>
    </row>
    <row r="302">
      <c r="A302" s="5" t="inlineStr">
        <is>
          <t>CPC KPKB</t>
        </is>
      </c>
      <c r="B302" s="5" t="inlineStr">
        <is>
          <t>CPC-Chairman Master Canteen 202 Cobra</t>
        </is>
      </c>
      <c r="C302" s="5" t="inlineStr">
        <is>
          <t>Indore</t>
        </is>
      </c>
      <c r="D302" s="5" t="inlineStr">
        <is>
          <t>Walnut_12-1535</t>
        </is>
      </c>
      <c r="E302" s="5" t="inlineStr">
        <is>
          <t>Premium Broken Walnut Kernels Farmley Standee Pouch 200 g</t>
        </is>
      </c>
      <c r="F302" s="5" t="inlineStr">
        <is>
          <t>Walnut</t>
        </is>
      </c>
      <c r="G302" s="25" t="n">
        <v>4.8</v>
      </c>
      <c r="H302" s="25" t="n">
        <v>24</v>
      </c>
    </row>
    <row r="303">
      <c r="A303" s="5" t="inlineStr">
        <is>
          <t>CPC KPKB</t>
        </is>
      </c>
      <c r="B303" s="5" t="inlineStr">
        <is>
          <t>CPC-Chairman Master Canteen 202 Cobra</t>
        </is>
      </c>
      <c r="C303" s="5" t="inlineStr">
        <is>
          <t>Udupi</t>
        </is>
      </c>
      <c r="D303" s="5" t="inlineStr">
        <is>
          <t>Cashewnut_3-1987</t>
        </is>
      </c>
      <c r="E303" s="5" t="inlineStr">
        <is>
          <t>Premium W320 Cashew Farmley Standee Pouch 500 g</t>
        </is>
      </c>
      <c r="F303" s="5" t="inlineStr">
        <is>
          <t>Cashewnut</t>
        </is>
      </c>
      <c r="G303" s="25" t="n">
        <v>30</v>
      </c>
      <c r="H303" s="25" t="n">
        <v>60</v>
      </c>
    </row>
    <row r="304">
      <c r="A304" s="5" t="inlineStr">
        <is>
          <t>CPC KPKB</t>
        </is>
      </c>
      <c r="B304" s="5" t="inlineStr">
        <is>
          <t>CPC-Kendriya Police Kalyan Bhandar CSWT BSF Indore</t>
        </is>
      </c>
      <c r="C304" s="5" t="inlineStr">
        <is>
          <t>Indore</t>
        </is>
      </c>
      <c r="D304" s="5" t="inlineStr">
        <is>
          <t>Almonds_1-1748</t>
        </is>
      </c>
      <c r="E304" s="5" t="inlineStr">
        <is>
          <t>Premium California Almonds Farmley Standee Pouch 500 g</t>
        </is>
      </c>
      <c r="F304" s="5" t="inlineStr">
        <is>
          <t>Almonds</t>
        </is>
      </c>
      <c r="G304" s="25" t="n">
        <v>48</v>
      </c>
      <c r="H304" s="25" t="n">
        <v>96</v>
      </c>
    </row>
    <row r="305">
      <c r="A305" s="5" t="inlineStr">
        <is>
          <t>CPC KPKB</t>
        </is>
      </c>
      <c r="B305" s="5" t="inlineStr">
        <is>
          <t>CPC-Kendriya Police Kalyan Bhandar CSWT BSF Indore</t>
        </is>
      </c>
      <c r="C305" s="5" t="inlineStr">
        <is>
          <t>Indore</t>
        </is>
      </c>
      <c r="D305" s="5" t="inlineStr">
        <is>
          <t>Dates_4-2469</t>
        </is>
      </c>
      <c r="E305" s="5" t="inlineStr">
        <is>
          <t>Premium Omani Fard Dates Farmley standee pouch 400 g</t>
        </is>
      </c>
      <c r="F305" s="5" t="inlineStr">
        <is>
          <t>Dates</t>
        </is>
      </c>
      <c r="G305" s="25" t="n">
        <v>7.2</v>
      </c>
      <c r="H305" s="25" t="n">
        <v>18</v>
      </c>
    </row>
    <row r="306">
      <c r="A306" s="5" t="inlineStr">
        <is>
          <t>CPC KPKB</t>
        </is>
      </c>
      <c r="B306" s="5" t="inlineStr">
        <is>
          <t>CPC-Kendriya Police Kalyan Bhandar CSWT BSF Indore</t>
        </is>
      </c>
      <c r="C306" s="5" t="inlineStr">
        <is>
          <t>Indore</t>
        </is>
      </c>
      <c r="D306" s="5" t="inlineStr">
        <is>
          <t>Dry Fruit Mix_15-2402</t>
        </is>
      </c>
      <c r="E306" s="5" t="inlineStr">
        <is>
          <t>Trail Mix Farmley Standee Pouch 200 g</t>
        </is>
      </c>
      <c r="F306" s="5" t="inlineStr">
        <is>
          <t>Dry Fruit Mix</t>
        </is>
      </c>
      <c r="G306" s="25" t="n">
        <v>6</v>
      </c>
      <c r="H306" s="25" t="n">
        <v>30</v>
      </c>
    </row>
    <row r="307">
      <c r="A307" s="5" t="inlineStr">
        <is>
          <t>CPC KPKB</t>
        </is>
      </c>
      <c r="B307" s="5" t="inlineStr">
        <is>
          <t>CPC-Kendriya Police Kalyan Bhandar CSWT BSF Indore</t>
        </is>
      </c>
      <c r="C307" s="5" t="inlineStr">
        <is>
          <t>Indore</t>
        </is>
      </c>
      <c r="D307" s="5" t="inlineStr">
        <is>
          <t>Dry Fruit Mix_15-2403</t>
        </is>
      </c>
      <c r="E307" s="5" t="inlineStr">
        <is>
          <t>Seed Mix Farmley Standee Pouch 200 g</t>
        </is>
      </c>
      <c r="F307" s="5" t="inlineStr">
        <is>
          <t>Dry Fruit Mix</t>
        </is>
      </c>
      <c r="G307" s="25" t="n">
        <v>12</v>
      </c>
      <c r="H307" s="25" t="n">
        <v>60</v>
      </c>
    </row>
    <row r="308">
      <c r="A308" s="5" t="inlineStr">
        <is>
          <t>CPC KPKB</t>
        </is>
      </c>
      <c r="B308" s="5" t="inlineStr">
        <is>
          <t>CPC-Kendriya Police Kalyan Bhandar CSWT BSF Indore</t>
        </is>
      </c>
      <c r="C308" s="5" t="inlineStr">
        <is>
          <t>Indore</t>
        </is>
      </c>
      <c r="D308" s="5" t="inlineStr">
        <is>
          <t>Dry Fruit Mix_15-2404</t>
        </is>
      </c>
      <c r="E308" s="5" t="inlineStr">
        <is>
          <t>Berry Mix Farmley Standee Pouch 200 g</t>
        </is>
      </c>
      <c r="F308" s="5" t="inlineStr">
        <is>
          <t>Dry Fruit Mix</t>
        </is>
      </c>
      <c r="G308" s="25" t="n">
        <v>6</v>
      </c>
      <c r="H308" s="25" t="n">
        <v>30</v>
      </c>
    </row>
    <row r="309">
      <c r="A309" s="5" t="inlineStr">
        <is>
          <t>CPC KPKB</t>
        </is>
      </c>
      <c r="B309" s="5" t="inlineStr">
        <is>
          <t>CPC-Kendriya Police Kalyan Bhandar CSWT BSF Indore</t>
        </is>
      </c>
      <c r="C309" s="5" t="inlineStr">
        <is>
          <t>Indore</t>
        </is>
      </c>
      <c r="D309" s="5" t="inlineStr">
        <is>
          <t>Fig_6-2464</t>
        </is>
      </c>
      <c r="E309" s="5" t="inlineStr">
        <is>
          <t>Premium Anjeer Farmley Standee Pouch 200 g</t>
        </is>
      </c>
      <c r="F309" s="5" t="inlineStr">
        <is>
          <t>Fig</t>
        </is>
      </c>
      <c r="G309" s="25" t="n">
        <v>18</v>
      </c>
      <c r="H309" s="25" t="n">
        <v>90</v>
      </c>
    </row>
    <row r="310">
      <c r="A310" s="5" t="inlineStr">
        <is>
          <t>CPC KPKB</t>
        </is>
      </c>
      <c r="B310" s="5" t="inlineStr">
        <is>
          <t>CPC-Kendriya Police Kalyan Bhandar CSWT BSF Indore</t>
        </is>
      </c>
      <c r="C310" s="5" t="inlineStr">
        <is>
          <t>Indore</t>
        </is>
      </c>
      <c r="D310" s="5" t="inlineStr">
        <is>
          <t>Seeds_11-2541</t>
        </is>
      </c>
      <c r="E310" s="5" t="inlineStr">
        <is>
          <t>Premium Chia Seeds Farmley Standee Pouch 200 g</t>
        </is>
      </c>
      <c r="F310" s="5" t="inlineStr">
        <is>
          <t>Seeds</t>
        </is>
      </c>
      <c r="G310" s="25" t="n">
        <v>6</v>
      </c>
      <c r="H310" s="25" t="n">
        <v>30</v>
      </c>
    </row>
    <row r="311">
      <c r="A311" s="5" t="inlineStr">
        <is>
          <t>CPC KPKB</t>
        </is>
      </c>
      <c r="B311" s="5" t="inlineStr">
        <is>
          <t>CPC-Kendriya Police Kalyan Bhandar CSWT BSF Indore</t>
        </is>
      </c>
      <c r="C311" s="5" t="inlineStr">
        <is>
          <t>Indore</t>
        </is>
      </c>
      <c r="D311" s="5" t="inlineStr">
        <is>
          <t>Walnut_12-1535</t>
        </is>
      </c>
      <c r="E311" s="5" t="inlineStr">
        <is>
          <t>Premium Broken Walnut Kernels Farmley Standee Pouch 200 g</t>
        </is>
      </c>
      <c r="F311" s="5" t="inlineStr">
        <is>
          <t>Walnut</t>
        </is>
      </c>
      <c r="G311" s="25" t="n">
        <v>4.8</v>
      </c>
      <c r="H311" s="25" t="n">
        <v>24</v>
      </c>
    </row>
    <row r="312">
      <c r="A312" s="5" t="inlineStr">
        <is>
          <t>CPC KPKB</t>
        </is>
      </c>
      <c r="B312" s="5" t="inlineStr">
        <is>
          <t>CPC-Kendriya Police Kalyan Bhandar CSWT BSF Indore</t>
        </is>
      </c>
      <c r="C312" s="5" t="inlineStr">
        <is>
          <t>Purnea</t>
        </is>
      </c>
      <c r="D312" s="5" t="inlineStr">
        <is>
          <t>Makhana_7-30096</t>
        </is>
      </c>
      <c r="E312" s="5" t="inlineStr">
        <is>
          <t xml:space="preserve">Prasadam Makhana Center Seal Pouch 100 g- NEW </t>
        </is>
      </c>
      <c r="F312" s="5" t="inlineStr">
        <is>
          <t>Makhana</t>
        </is>
      </c>
      <c r="G312" s="25" t="n">
        <v>16</v>
      </c>
      <c r="H312" s="25" t="n">
        <v>160</v>
      </c>
    </row>
    <row r="313">
      <c r="A313" s="5" t="inlineStr">
        <is>
          <t>CPC KPKB</t>
        </is>
      </c>
      <c r="B313" s="5" t="inlineStr">
        <is>
          <t>CPC-Kendriya Police Kalyan Bhandar CSWT BSF Indore</t>
        </is>
      </c>
      <c r="C313" s="5" t="inlineStr">
        <is>
          <t>Purnea</t>
        </is>
      </c>
      <c r="D313" s="5" t="inlineStr">
        <is>
          <t>Makhana_7-30098</t>
        </is>
      </c>
      <c r="E313" s="5" t="inlineStr">
        <is>
          <t xml:space="preserve">Prasadam Makhana Center Seal Pouch 200 g- NEW </t>
        </is>
      </c>
      <c r="F313" s="5" t="inlineStr">
        <is>
          <t>Makhana</t>
        </is>
      </c>
      <c r="G313" s="25" t="n">
        <v>16</v>
      </c>
      <c r="H313" s="25" t="n">
        <v>80</v>
      </c>
    </row>
    <row r="314">
      <c r="A314" s="5" t="inlineStr">
        <is>
          <t>CPC KPKB</t>
        </is>
      </c>
      <c r="B314" s="5" t="inlineStr">
        <is>
          <t>CPC-Kendriya Police Kalyan Bhandar CSWT BSF Indore</t>
        </is>
      </c>
      <c r="C314" s="5" t="inlineStr">
        <is>
          <t>Udupi</t>
        </is>
      </c>
      <c r="D314" s="5" t="inlineStr">
        <is>
          <t>Cashewnut_3-1987</t>
        </is>
      </c>
      <c r="E314" s="5" t="inlineStr">
        <is>
          <t>Premium W320 Cashew Farmley Standee Pouch 500 g</t>
        </is>
      </c>
      <c r="F314" s="5" t="inlineStr">
        <is>
          <t>Cashewnut</t>
        </is>
      </c>
      <c r="G314" s="25" t="n">
        <v>30</v>
      </c>
      <c r="H314" s="25" t="n">
        <v>60</v>
      </c>
    </row>
    <row r="315">
      <c r="A315" s="5" t="inlineStr">
        <is>
          <t>CPC KPKB</t>
        </is>
      </c>
      <c r="B315" s="5" t="inlineStr">
        <is>
          <t>CPC-Master Bhandar SSB FTR HQRS Ghy</t>
        </is>
      </c>
      <c r="C315" s="5" t="inlineStr">
        <is>
          <t>Indore</t>
        </is>
      </c>
      <c r="D315" s="5" t="inlineStr">
        <is>
          <t>Almonds_1-1748</t>
        </is>
      </c>
      <c r="E315" s="5" t="inlineStr">
        <is>
          <t>Premium California Almonds Farmley Standee Pouch 500 g</t>
        </is>
      </c>
      <c r="F315" s="5" t="inlineStr">
        <is>
          <t>Almonds</t>
        </is>
      </c>
      <c r="G315" s="25" t="n">
        <v>300</v>
      </c>
      <c r="H315" s="25" t="n">
        <v>600</v>
      </c>
    </row>
    <row r="316">
      <c r="A316" s="5" t="inlineStr">
        <is>
          <t>CPC KPKB</t>
        </is>
      </c>
      <c r="B316" s="5" t="inlineStr">
        <is>
          <t>CPC-Master Bhandar SSB FTR HQRS Ghy</t>
        </is>
      </c>
      <c r="C316" s="5" t="inlineStr">
        <is>
          <t>Indore</t>
        </is>
      </c>
      <c r="D316" s="5" t="inlineStr">
        <is>
          <t>Cashewnut_3-2472</t>
        </is>
      </c>
      <c r="E316" s="5" t="inlineStr">
        <is>
          <t>Roasted and Salted Cashew - Farmley Standee Pouch 200 g</t>
        </is>
      </c>
      <c r="F316" s="5" t="inlineStr">
        <is>
          <t>Cashewnut</t>
        </is>
      </c>
      <c r="G316" s="25" t="n">
        <v>12</v>
      </c>
      <c r="H316" s="25" t="n">
        <v>60</v>
      </c>
    </row>
    <row r="317">
      <c r="A317" s="5" t="inlineStr">
        <is>
          <t>CPC KPKB</t>
        </is>
      </c>
      <c r="B317" s="5" t="inlineStr">
        <is>
          <t>CPC-Master Bhandar SSB FTR HQRS Ghy</t>
        </is>
      </c>
      <c r="C317" s="5" t="inlineStr">
        <is>
          <t>Indore</t>
        </is>
      </c>
      <c r="D317" s="5" t="inlineStr">
        <is>
          <t>Dates_4-2469</t>
        </is>
      </c>
      <c r="E317" s="5" t="inlineStr">
        <is>
          <t>Premium Omani Fard Dates Farmley standee pouch 400 g</t>
        </is>
      </c>
      <c r="F317" s="5" t="inlineStr">
        <is>
          <t>Dates</t>
        </is>
      </c>
      <c r="G317" s="25" t="n">
        <v>187.2</v>
      </c>
      <c r="H317" s="25" t="n">
        <v>468</v>
      </c>
    </row>
    <row r="318">
      <c r="A318" s="5" t="inlineStr">
        <is>
          <t>CPC KPKB</t>
        </is>
      </c>
      <c r="B318" s="5" t="inlineStr">
        <is>
          <t>CPC-Master Bhandar SSB FTR HQRS Ghy</t>
        </is>
      </c>
      <c r="C318" s="5" t="inlineStr">
        <is>
          <t>Indore</t>
        </is>
      </c>
      <c r="D318" s="5" t="inlineStr">
        <is>
          <t>Dates_4-30567</t>
        </is>
      </c>
      <c r="E318" s="5" t="inlineStr">
        <is>
          <t>Classic Date Bites Farmley Tin Jar 200 g</t>
        </is>
      </c>
      <c r="F318" s="5" t="inlineStr">
        <is>
          <t>Desserts</t>
        </is>
      </c>
      <c r="G318" s="25" t="n">
        <v>24</v>
      </c>
      <c r="H318" s="25" t="n">
        <v>120</v>
      </c>
    </row>
    <row r="319">
      <c r="A319" s="5" t="inlineStr">
        <is>
          <t>CPC KPKB</t>
        </is>
      </c>
      <c r="B319" s="5" t="inlineStr">
        <is>
          <t>CPC-Master Bhandar SSB FTR HQRS Ghy</t>
        </is>
      </c>
      <c r="C319" s="5" t="inlineStr">
        <is>
          <t>Indore</t>
        </is>
      </c>
      <c r="D319" s="5" t="inlineStr">
        <is>
          <t>Dry Fruit Mix_15-2402</t>
        </is>
      </c>
      <c r="E319" s="5" t="inlineStr">
        <is>
          <t>Trail Mix Farmley Standee Pouch 200 g</t>
        </is>
      </c>
      <c r="F319" s="5" t="inlineStr">
        <is>
          <t>Dry Fruit Mix</t>
        </is>
      </c>
      <c r="G319" s="25" t="n">
        <v>48</v>
      </c>
      <c r="H319" s="25" t="n">
        <v>240</v>
      </c>
    </row>
    <row r="320">
      <c r="A320" s="5" t="inlineStr">
        <is>
          <t>CPC KPKB</t>
        </is>
      </c>
      <c r="B320" s="5" t="inlineStr">
        <is>
          <t>CPC-Master Bhandar SSB FTR HQRS Ghy</t>
        </is>
      </c>
      <c r="C320" s="5" t="inlineStr">
        <is>
          <t>Indore</t>
        </is>
      </c>
      <c r="D320" s="5" t="inlineStr">
        <is>
          <t>Dry Fruit Mix_15-2403</t>
        </is>
      </c>
      <c r="E320" s="5" t="inlineStr">
        <is>
          <t>Seed Mix Farmley Standee Pouch 200 g</t>
        </is>
      </c>
      <c r="F320" s="5" t="inlineStr">
        <is>
          <t>Dry Fruit Mix</t>
        </is>
      </c>
      <c r="G320" s="25" t="n">
        <v>6</v>
      </c>
      <c r="H320" s="25" t="n">
        <v>30</v>
      </c>
    </row>
    <row r="321">
      <c r="A321" s="5" t="inlineStr">
        <is>
          <t>CPC KPKB</t>
        </is>
      </c>
      <c r="B321" s="5" t="inlineStr">
        <is>
          <t>CPC-Master Bhandar SSB FTR HQRS Ghy</t>
        </is>
      </c>
      <c r="C321" s="5" t="inlineStr">
        <is>
          <t>Indore</t>
        </is>
      </c>
      <c r="D321" s="5" t="inlineStr">
        <is>
          <t>Dry Fruit Mix_15-2404</t>
        </is>
      </c>
      <c r="E321" s="5" t="inlineStr">
        <is>
          <t>Berry Mix Farmley Standee Pouch 200 g</t>
        </is>
      </c>
      <c r="F321" s="5" t="inlineStr">
        <is>
          <t>Dry Fruit Mix</t>
        </is>
      </c>
      <c r="G321" s="25" t="n">
        <v>18</v>
      </c>
      <c r="H321" s="25" t="n">
        <v>90</v>
      </c>
    </row>
    <row r="322">
      <c r="A322" s="5" t="inlineStr">
        <is>
          <t>CPC KPKB</t>
        </is>
      </c>
      <c r="B322" s="5" t="inlineStr">
        <is>
          <t>CPC-Master Bhandar SSB FTR HQRS Ghy</t>
        </is>
      </c>
      <c r="C322" s="5" t="inlineStr">
        <is>
          <t>Indore</t>
        </is>
      </c>
      <c r="D322" s="5" t="inlineStr">
        <is>
          <t>Fig_6-2464</t>
        </is>
      </c>
      <c r="E322" s="5" t="inlineStr">
        <is>
          <t>Premium Anjeer Farmley Standee Pouch 200 g</t>
        </is>
      </c>
      <c r="F322" s="5" t="inlineStr">
        <is>
          <t>Fig</t>
        </is>
      </c>
      <c r="G322" s="25" t="n">
        <v>36</v>
      </c>
      <c r="H322" s="25" t="n">
        <v>180</v>
      </c>
    </row>
    <row r="323">
      <c r="A323" s="5" t="inlineStr">
        <is>
          <t>CPC KPKB</t>
        </is>
      </c>
      <c r="B323" s="5" t="inlineStr">
        <is>
          <t>CPC-Master Bhandar SSB FTR HQRS Ghy</t>
        </is>
      </c>
      <c r="C323" s="5" t="inlineStr">
        <is>
          <t>Indore</t>
        </is>
      </c>
      <c r="D323" s="5" t="inlineStr">
        <is>
          <t>Pistachio_8-1731</t>
        </is>
      </c>
      <c r="E323" s="5" t="inlineStr">
        <is>
          <t>Premium California Roasted &amp; Salted Pistachios Farmley Standee Pouch 200 g</t>
        </is>
      </c>
      <c r="F323" s="5" t="inlineStr">
        <is>
          <t>Pistachio</t>
        </is>
      </c>
      <c r="G323" s="25" t="n">
        <v>6</v>
      </c>
      <c r="H323" s="25" t="n">
        <v>30</v>
      </c>
    </row>
    <row r="324">
      <c r="A324" s="5" t="inlineStr">
        <is>
          <t>CPC KPKB</t>
        </is>
      </c>
      <c r="B324" s="5" t="inlineStr">
        <is>
          <t>CPC-Master Bhandar SSB FTR HQRS Ghy</t>
        </is>
      </c>
      <c r="C324" s="5" t="inlineStr">
        <is>
          <t>Indore</t>
        </is>
      </c>
      <c r="D324" s="5" t="inlineStr">
        <is>
          <t>Seeds_11-2541</t>
        </is>
      </c>
      <c r="E324" s="5" t="inlineStr">
        <is>
          <t>Premium Chia Seeds Farmley Standee Pouch 200 g</t>
        </is>
      </c>
      <c r="F324" s="5" t="inlineStr">
        <is>
          <t>Seeds</t>
        </is>
      </c>
      <c r="G324" s="25" t="n">
        <v>24</v>
      </c>
      <c r="H324" s="25" t="n">
        <v>120</v>
      </c>
    </row>
    <row r="325">
      <c r="A325" s="5" t="inlineStr">
        <is>
          <t>CPC KPKB</t>
        </is>
      </c>
      <c r="B325" s="5" t="inlineStr">
        <is>
          <t>CPC-Master Bhandar SSB FTR HQRS Ghy</t>
        </is>
      </c>
      <c r="C325" s="5" t="inlineStr">
        <is>
          <t>Udupi</t>
        </is>
      </c>
      <c r="D325" s="5" t="inlineStr">
        <is>
          <t>Cashewnut_3-1987</t>
        </is>
      </c>
      <c r="E325" s="5" t="inlineStr">
        <is>
          <t>Premium W320 Cashew Farmley Standee Pouch 500 g</t>
        </is>
      </c>
      <c r="F325" s="5" t="inlineStr">
        <is>
          <t>Cashewnut</t>
        </is>
      </c>
      <c r="G325" s="25" t="n">
        <v>260</v>
      </c>
      <c r="H325" s="25" t="n">
        <v>520</v>
      </c>
    </row>
    <row r="326">
      <c r="A326" s="5" t="inlineStr">
        <is>
          <t>CPC KPKB</t>
        </is>
      </c>
      <c r="B326" s="5" t="inlineStr">
        <is>
          <t>CPC-Master Canteen Gc CRPF Nagpur</t>
        </is>
      </c>
      <c r="C326" s="5" t="inlineStr">
        <is>
          <t>Indore</t>
        </is>
      </c>
      <c r="D326" s="5" t="inlineStr">
        <is>
          <t>Cashewnut_3-2472</t>
        </is>
      </c>
      <c r="E326" s="5" t="inlineStr">
        <is>
          <t>Roasted and Salted Cashew - Farmley Standee Pouch 200 g</t>
        </is>
      </c>
      <c r="F326" s="5" t="inlineStr">
        <is>
          <t>Cashewnut</t>
        </is>
      </c>
      <c r="G326" s="25" t="n">
        <v>30</v>
      </c>
      <c r="H326" s="25" t="n">
        <v>150</v>
      </c>
    </row>
    <row r="327">
      <c r="A327" s="5" t="inlineStr">
        <is>
          <t>CPC KPKB</t>
        </is>
      </c>
      <c r="B327" s="5" t="inlineStr">
        <is>
          <t>CPC-Master Canteen Gc CRPF Nagpur</t>
        </is>
      </c>
      <c r="C327" s="5" t="inlineStr">
        <is>
          <t>Indore</t>
        </is>
      </c>
      <c r="D327" s="5" t="inlineStr">
        <is>
          <t>Dates_4-2469</t>
        </is>
      </c>
      <c r="E327" s="5" t="inlineStr">
        <is>
          <t>Premium Omani Fard Dates Farmley standee pouch 400 g</t>
        </is>
      </c>
      <c r="F327" s="5" t="inlineStr">
        <is>
          <t>Dates</t>
        </is>
      </c>
      <c r="G327" s="25" t="n">
        <v>43.2</v>
      </c>
      <c r="H327" s="25" t="n">
        <v>108</v>
      </c>
    </row>
    <row r="328">
      <c r="A328" s="5" t="inlineStr">
        <is>
          <t>CPC KPKB</t>
        </is>
      </c>
      <c r="B328" s="5" t="inlineStr">
        <is>
          <t>CPC-Master Canteen Gc CRPF Nagpur</t>
        </is>
      </c>
      <c r="C328" s="5" t="inlineStr">
        <is>
          <t>Indore</t>
        </is>
      </c>
      <c r="D328" s="5" t="inlineStr">
        <is>
          <t>Fig_6-2464</t>
        </is>
      </c>
      <c r="E328" s="5" t="inlineStr">
        <is>
          <t>Premium Anjeer Farmley Standee Pouch 200 g</t>
        </is>
      </c>
      <c r="F328" s="5" t="inlineStr">
        <is>
          <t>Fig</t>
        </is>
      </c>
      <c r="G328" s="25" t="n">
        <v>12</v>
      </c>
      <c r="H328" s="25" t="n">
        <v>60</v>
      </c>
    </row>
    <row r="329">
      <c r="A329" s="5" t="inlineStr">
        <is>
          <t>CPC KPKB</t>
        </is>
      </c>
      <c r="B329" s="5" t="inlineStr">
        <is>
          <t>Master Bhandar (Kpkb) Gc CRPF Rangareddy</t>
        </is>
      </c>
      <c r="C329" s="5" t="inlineStr">
        <is>
          <t>Indore</t>
        </is>
      </c>
      <c r="D329" s="5" t="inlineStr">
        <is>
          <t>Almonds_1-1748</t>
        </is>
      </c>
      <c r="E329" s="5" t="inlineStr">
        <is>
          <t>Premium California Almonds Farmley Standee Pouch 500 g</t>
        </is>
      </c>
      <c r="F329" s="5" t="inlineStr">
        <is>
          <t>Almonds</t>
        </is>
      </c>
      <c r="G329" s="25" t="n">
        <v>240</v>
      </c>
      <c r="H329" s="25" t="n">
        <v>480</v>
      </c>
    </row>
    <row r="330">
      <c r="A330" s="5" t="inlineStr">
        <is>
          <t>CPC KPKB</t>
        </is>
      </c>
      <c r="B330" s="5" t="inlineStr">
        <is>
          <t>Master Bhandar (Kpkb) Gc CRPF Rangareddy</t>
        </is>
      </c>
      <c r="C330" s="5" t="inlineStr">
        <is>
          <t>Indore</t>
        </is>
      </c>
      <c r="D330" s="5" t="inlineStr">
        <is>
          <t>Almonds_1-2654</t>
        </is>
      </c>
      <c r="E330" s="5" t="inlineStr">
        <is>
          <t>Roasted &amp; Salted Almonds Farmley Standee Pouch 200 g</t>
        </is>
      </c>
      <c r="F330" s="5" t="inlineStr">
        <is>
          <t>Almonds</t>
        </is>
      </c>
      <c r="G330" s="25" t="n">
        <v>6</v>
      </c>
      <c r="H330" s="25" t="n">
        <v>30</v>
      </c>
    </row>
    <row r="331">
      <c r="A331" s="5" t="inlineStr">
        <is>
          <t>CPC KPKB</t>
        </is>
      </c>
      <c r="B331" s="5" t="inlineStr">
        <is>
          <t>Master Bhandar (Kpkb) Gc CRPF Rangareddy</t>
        </is>
      </c>
      <c r="C331" s="5" t="inlineStr">
        <is>
          <t>Indore</t>
        </is>
      </c>
      <c r="D331" s="5" t="inlineStr">
        <is>
          <t>Apricot_2-2540</t>
        </is>
      </c>
      <c r="E331" s="5" t="inlineStr">
        <is>
          <t>Premium Turkish Dried Apricot Farmley Standee Pouch 200 g</t>
        </is>
      </c>
      <c r="F331" s="5" t="inlineStr">
        <is>
          <t>Apricot</t>
        </is>
      </c>
      <c r="G331" s="25" t="n">
        <v>6</v>
      </c>
      <c r="H331" s="25" t="n">
        <v>30</v>
      </c>
    </row>
    <row r="332">
      <c r="A332" s="5" t="inlineStr">
        <is>
          <t>CPC KPKB</t>
        </is>
      </c>
      <c r="B332" s="5" t="inlineStr">
        <is>
          <t>Master Bhandar (Kpkb) Gc CRPF Rangareddy</t>
        </is>
      </c>
      <c r="C332" s="5" t="inlineStr">
        <is>
          <t>Indore</t>
        </is>
      </c>
      <c r="D332" s="5" t="inlineStr">
        <is>
          <t>Cashewnut_3-2472</t>
        </is>
      </c>
      <c r="E332" s="5" t="inlineStr">
        <is>
          <t>Roasted and Salted Cashew - Farmley Standee Pouch 200 g</t>
        </is>
      </c>
      <c r="F332" s="5" t="inlineStr">
        <is>
          <t>Cashewnut</t>
        </is>
      </c>
      <c r="G332" s="25" t="n">
        <v>24</v>
      </c>
      <c r="H332" s="25" t="n">
        <v>120</v>
      </c>
    </row>
    <row r="333">
      <c r="A333" s="5" t="inlineStr">
        <is>
          <t>CPC KPKB</t>
        </is>
      </c>
      <c r="B333" s="5" t="inlineStr">
        <is>
          <t>Master Bhandar (Kpkb) Gc CRPF Rangareddy</t>
        </is>
      </c>
      <c r="C333" s="5" t="inlineStr">
        <is>
          <t>Indore</t>
        </is>
      </c>
      <c r="D333" s="5" t="inlineStr">
        <is>
          <t>Dates_4-2469</t>
        </is>
      </c>
      <c r="E333" s="5" t="inlineStr">
        <is>
          <t>Premium Omani Fard Dates Farmley standee pouch 400 g</t>
        </is>
      </c>
      <c r="F333" s="5" t="inlineStr">
        <is>
          <t>Dates</t>
        </is>
      </c>
      <c r="G333" s="25" t="n">
        <v>129.6</v>
      </c>
      <c r="H333" s="25" t="n">
        <v>324</v>
      </c>
    </row>
    <row r="334">
      <c r="A334" s="5" t="inlineStr">
        <is>
          <t>CPC KPKB</t>
        </is>
      </c>
      <c r="B334" s="5" t="inlineStr">
        <is>
          <t>Master Bhandar (Kpkb) Gc CRPF Rangareddy</t>
        </is>
      </c>
      <c r="C334" s="5" t="inlineStr">
        <is>
          <t>Indore</t>
        </is>
      </c>
      <c r="D334" s="5" t="inlineStr">
        <is>
          <t>Dates_4-30567</t>
        </is>
      </c>
      <c r="E334" s="5" t="inlineStr">
        <is>
          <t>Classic Date Bites Farmley Tin Jar 200 g</t>
        </is>
      </c>
      <c r="F334" s="5" t="inlineStr">
        <is>
          <t>Desserts</t>
        </is>
      </c>
      <c r="G334" s="25" t="n">
        <v>38.4</v>
      </c>
      <c r="H334" s="25" t="n">
        <v>192</v>
      </c>
    </row>
    <row r="335">
      <c r="A335" s="5" t="inlineStr">
        <is>
          <t>CPC KPKB</t>
        </is>
      </c>
      <c r="B335" s="5" t="inlineStr">
        <is>
          <t>Master Bhandar (Kpkb) Gc CRPF Rangareddy</t>
        </is>
      </c>
      <c r="C335" s="5" t="inlineStr">
        <is>
          <t>Indore</t>
        </is>
      </c>
      <c r="D335" s="5" t="inlineStr">
        <is>
          <t>Dry Fruit Mix_15-2402</t>
        </is>
      </c>
      <c r="E335" s="5" t="inlineStr">
        <is>
          <t>Trail Mix Farmley Standee Pouch 200 g</t>
        </is>
      </c>
      <c r="F335" s="5" t="inlineStr">
        <is>
          <t>Dry Fruit Mix</t>
        </is>
      </c>
      <c r="G335" s="25" t="n">
        <v>24</v>
      </c>
      <c r="H335" s="25" t="n">
        <v>120</v>
      </c>
    </row>
    <row r="336">
      <c r="A336" s="5" t="inlineStr">
        <is>
          <t>CPC KPKB</t>
        </is>
      </c>
      <c r="B336" s="5" t="inlineStr">
        <is>
          <t>Master Bhandar (Kpkb) Gc CRPF Rangareddy</t>
        </is>
      </c>
      <c r="C336" s="5" t="inlineStr">
        <is>
          <t>Indore</t>
        </is>
      </c>
      <c r="D336" s="5" t="inlineStr">
        <is>
          <t>Dry Fruit Mix_15-2403</t>
        </is>
      </c>
      <c r="E336" s="5" t="inlineStr">
        <is>
          <t>Seed Mix Farmley Standee Pouch 200 g</t>
        </is>
      </c>
      <c r="F336" s="5" t="inlineStr">
        <is>
          <t>Dry Fruit Mix</t>
        </is>
      </c>
      <c r="G336" s="25" t="n">
        <v>24</v>
      </c>
      <c r="H336" s="25" t="n">
        <v>120</v>
      </c>
    </row>
    <row r="337">
      <c r="A337" s="5" t="inlineStr">
        <is>
          <t>CPC KPKB</t>
        </is>
      </c>
      <c r="B337" s="5" t="inlineStr">
        <is>
          <t>Master Bhandar (Kpkb) Gc CRPF Rangareddy</t>
        </is>
      </c>
      <c r="C337" s="5" t="inlineStr">
        <is>
          <t>Indore</t>
        </is>
      </c>
      <c r="D337" s="5" t="inlineStr">
        <is>
          <t>Dry Fruit Mix_15-2404</t>
        </is>
      </c>
      <c r="E337" s="5" t="inlineStr">
        <is>
          <t>Berry Mix Farmley Standee Pouch 200 g</t>
        </is>
      </c>
      <c r="F337" s="5" t="inlineStr">
        <is>
          <t>Dry Fruit Mix</t>
        </is>
      </c>
      <c r="G337" s="25" t="n">
        <v>36</v>
      </c>
      <c r="H337" s="25" t="n">
        <v>180</v>
      </c>
    </row>
    <row r="338">
      <c r="A338" s="5" t="inlineStr">
        <is>
          <t>CPC KPKB</t>
        </is>
      </c>
      <c r="B338" s="5" t="inlineStr">
        <is>
          <t>Master Bhandar (Kpkb) Gc CRPF Rangareddy</t>
        </is>
      </c>
      <c r="C338" s="5" t="inlineStr">
        <is>
          <t>Indore</t>
        </is>
      </c>
      <c r="D338" s="5" t="inlineStr">
        <is>
          <t>Dry Fruit Mix_15-2801</t>
        </is>
      </c>
      <c r="E338" s="5" t="inlineStr">
        <is>
          <t>Premium Panchmeva Farmley Jar 405 g</t>
        </is>
      </c>
      <c r="F338" s="5" t="inlineStr">
        <is>
          <t>Dry Fruit Mix</t>
        </is>
      </c>
      <c r="G338" s="25" t="n">
        <v>29.16</v>
      </c>
      <c r="H338" s="25" t="n">
        <v>72</v>
      </c>
    </row>
    <row r="339">
      <c r="A339" s="5" t="inlineStr">
        <is>
          <t>CPC KPKB</t>
        </is>
      </c>
      <c r="B339" s="5" t="inlineStr">
        <is>
          <t>Master Bhandar (Kpkb) Gc CRPF Rangareddy</t>
        </is>
      </c>
      <c r="C339" s="5" t="inlineStr">
        <is>
          <t>Indore</t>
        </is>
      </c>
      <c r="D339" s="5" t="inlineStr">
        <is>
          <t>Dry Fruit Mix_15-30572</t>
        </is>
      </c>
      <c r="E339" s="5" t="inlineStr">
        <is>
          <t>Satva Mix Farmley Standee Pouch 120g</t>
        </is>
      </c>
      <c r="F339" s="5" t="inlineStr">
        <is>
          <t>Dry Fruit Mix</t>
        </is>
      </c>
      <c r="G339" s="25" t="n">
        <v>3.6</v>
      </c>
      <c r="H339" s="25" t="n">
        <v>30</v>
      </c>
    </row>
    <row r="340">
      <c r="A340" s="5" t="inlineStr">
        <is>
          <t>CPC KPKB</t>
        </is>
      </c>
      <c r="B340" s="5" t="inlineStr">
        <is>
          <t>Master Bhandar (Kpkb) Gc CRPF Rangareddy</t>
        </is>
      </c>
      <c r="C340" s="5" t="inlineStr">
        <is>
          <t>Indore</t>
        </is>
      </c>
      <c r="D340" s="5" t="inlineStr">
        <is>
          <t>Fig_6-2464</t>
        </is>
      </c>
      <c r="E340" s="5" t="inlineStr">
        <is>
          <t>Premium Anjeer Farmley Standee Pouch 200 g</t>
        </is>
      </c>
      <c r="F340" s="5" t="inlineStr">
        <is>
          <t>Fig</t>
        </is>
      </c>
      <c r="G340" s="25" t="n">
        <v>66</v>
      </c>
      <c r="H340" s="25" t="n">
        <v>330</v>
      </c>
    </row>
    <row r="341">
      <c r="A341" s="5" t="inlineStr">
        <is>
          <t>CPC KPKB</t>
        </is>
      </c>
      <c r="B341" s="5" t="inlineStr">
        <is>
          <t>Master Bhandar (Kpkb) Gc CRPF Rangareddy</t>
        </is>
      </c>
      <c r="C341" s="5" t="inlineStr">
        <is>
          <t>Indore</t>
        </is>
      </c>
      <c r="D341" s="5" t="inlineStr">
        <is>
          <t>Seeds_11-2541</t>
        </is>
      </c>
      <c r="E341" s="5" t="inlineStr">
        <is>
          <t>Premium Chia Seeds Farmley Standee Pouch 200 g</t>
        </is>
      </c>
      <c r="F341" s="5" t="inlineStr">
        <is>
          <t>Seeds</t>
        </is>
      </c>
      <c r="G341" s="25" t="n">
        <v>24</v>
      </c>
      <c r="H341" s="25" t="n">
        <v>120</v>
      </c>
    </row>
    <row r="342">
      <c r="A342" s="5" t="inlineStr">
        <is>
          <t>CPC KPKB</t>
        </is>
      </c>
      <c r="B342" s="5" t="inlineStr">
        <is>
          <t>Master Bhandar (Kpkb) Gc CRPF Rangareddy</t>
        </is>
      </c>
      <c r="C342" s="5" t="inlineStr">
        <is>
          <t>Indore</t>
        </is>
      </c>
      <c r="D342" s="5" t="inlineStr">
        <is>
          <t>Seeds_11-2550</t>
        </is>
      </c>
      <c r="E342" s="5" t="inlineStr">
        <is>
          <t>Premium Flax Seeds Farmley Standee Pouch 200 g</t>
        </is>
      </c>
      <c r="F342" s="5" t="inlineStr">
        <is>
          <t>Seeds</t>
        </is>
      </c>
      <c r="G342" s="25" t="n">
        <v>42</v>
      </c>
      <c r="H342" s="25" t="n">
        <v>210</v>
      </c>
    </row>
    <row r="343">
      <c r="A343" s="5" t="inlineStr">
        <is>
          <t>CPC KPKB</t>
        </is>
      </c>
      <c r="B343" s="5" t="inlineStr">
        <is>
          <t>Master Bhandar (Kpkb) Gc CRPF Rangareddy</t>
        </is>
      </c>
      <c r="C343" s="5" t="inlineStr">
        <is>
          <t>Indore</t>
        </is>
      </c>
      <c r="D343" s="5" t="inlineStr">
        <is>
          <t>Walnut_12-1535</t>
        </is>
      </c>
      <c r="E343" s="5" t="inlineStr">
        <is>
          <t>Premium Broken Walnut Kernels Farmley Standee Pouch 200 g</t>
        </is>
      </c>
      <c r="F343" s="5" t="inlineStr">
        <is>
          <t>Walnut</t>
        </is>
      </c>
      <c r="G343" s="25" t="n">
        <v>19.2</v>
      </c>
      <c r="H343" s="25" t="n">
        <v>96</v>
      </c>
    </row>
    <row r="344">
      <c r="A344" s="5" t="inlineStr">
        <is>
          <t>CPC KPKB</t>
        </is>
      </c>
      <c r="B344" s="5" t="inlineStr">
        <is>
          <t>Master Bhandar (Kpkb) Gc CRPF Rangareddy</t>
        </is>
      </c>
      <c r="C344" s="5" t="inlineStr">
        <is>
          <t>Purnea</t>
        </is>
      </c>
      <c r="D344" s="5" t="inlineStr">
        <is>
          <t>Makhana_7-2992</t>
        </is>
      </c>
      <c r="E344" s="5" t="inlineStr">
        <is>
          <t>Roasted &amp; Flavoured Peri Peri Makhana Farmley Jar 55 g</t>
        </is>
      </c>
      <c r="F344" s="5" t="inlineStr">
        <is>
          <t>Makhana</t>
        </is>
      </c>
      <c r="G344" s="25" t="n">
        <v>5.775</v>
      </c>
      <c r="H344" s="25" t="n">
        <v>105</v>
      </c>
    </row>
    <row r="345">
      <c r="A345" s="5" t="inlineStr">
        <is>
          <t>CPC KPKB</t>
        </is>
      </c>
      <c r="B345" s="5" t="inlineStr">
        <is>
          <t>Master Bhandar (Kpkb) Gc CRPF Rangareddy</t>
        </is>
      </c>
      <c r="C345" s="5" t="inlineStr">
        <is>
          <t>Purnea</t>
        </is>
      </c>
      <c r="D345" s="5" t="inlineStr">
        <is>
          <t>Makhana_7-2993</t>
        </is>
      </c>
      <c r="E345" s="5" t="inlineStr">
        <is>
          <t>Roasted &amp; Flavoured Minty Pudina Makhana Farmley Jar 55 g</t>
        </is>
      </c>
      <c r="F345" s="5" t="inlineStr">
        <is>
          <t>Makhana</t>
        </is>
      </c>
      <c r="G345" s="25" t="n">
        <v>1.925</v>
      </c>
      <c r="H345" s="25" t="n">
        <v>35</v>
      </c>
    </row>
    <row r="346">
      <c r="A346" s="5" t="inlineStr">
        <is>
          <t>CPC KPKB</t>
        </is>
      </c>
      <c r="B346" s="5" t="inlineStr">
        <is>
          <t>Master Bhandar (Kpkb) Gc CRPF Rangareddy</t>
        </is>
      </c>
      <c r="C346" s="5" t="inlineStr">
        <is>
          <t>Purnea</t>
        </is>
      </c>
      <c r="D346" s="5" t="inlineStr">
        <is>
          <t>Makhana_7-2994</t>
        </is>
      </c>
      <c r="E346" s="5" t="inlineStr">
        <is>
          <t>Roasted &amp; Salted Makhana Farmley Jar 55 g</t>
        </is>
      </c>
      <c r="F346" s="5" t="inlineStr">
        <is>
          <t>Makhana</t>
        </is>
      </c>
      <c r="G346" s="25" t="n">
        <v>1.925</v>
      </c>
      <c r="H346" s="25" t="n">
        <v>35</v>
      </c>
    </row>
    <row r="347">
      <c r="A347" s="5" t="inlineStr">
        <is>
          <t>CPC KPKB</t>
        </is>
      </c>
      <c r="B347" s="5" t="inlineStr">
        <is>
          <t>Master Bhandar (Kpkb) Gc CRPF Rangareddy</t>
        </is>
      </c>
      <c r="C347" s="5" t="inlineStr">
        <is>
          <t>Purnea</t>
        </is>
      </c>
      <c r="D347" s="5" t="inlineStr">
        <is>
          <t>Makhana_7-2995</t>
        </is>
      </c>
      <c r="E347" s="5" t="inlineStr">
        <is>
          <t>Roasted &amp; Flavoured Cream &amp; Onion Makhana Farmley Jar 55 g</t>
        </is>
      </c>
      <c r="F347" s="5" t="inlineStr">
        <is>
          <t>Makhana</t>
        </is>
      </c>
      <c r="G347" s="25" t="n">
        <v>3.85</v>
      </c>
      <c r="H347" s="25" t="n">
        <v>70</v>
      </c>
    </row>
    <row r="348">
      <c r="A348" s="5" t="inlineStr">
        <is>
          <t>CPC KPKB</t>
        </is>
      </c>
      <c r="B348" s="5" t="inlineStr">
        <is>
          <t>Master Bhandar (Kpkb) Gc CRPF Rangareddy</t>
        </is>
      </c>
      <c r="C348" s="5" t="inlineStr">
        <is>
          <t>Purnea</t>
        </is>
      </c>
      <c r="D348" s="5" t="inlineStr">
        <is>
          <t>Makhana_7-2997</t>
        </is>
      </c>
      <c r="E348" s="5" t="inlineStr">
        <is>
          <t>Roasted &amp; Flavoured Achaari Makhana Farmley Jar 55 g</t>
        </is>
      </c>
      <c r="F348" s="5" t="inlineStr">
        <is>
          <t>Makhana</t>
        </is>
      </c>
      <c r="G348" s="25" t="n">
        <v>1.925</v>
      </c>
      <c r="H348" s="25" t="n">
        <v>35</v>
      </c>
    </row>
    <row r="349">
      <c r="A349" s="5" t="inlineStr">
        <is>
          <t>CPC KPKB</t>
        </is>
      </c>
      <c r="B349" s="5" t="inlineStr">
        <is>
          <t>Master Bhandar (Kpkb) Gc CRPF Rangareddy</t>
        </is>
      </c>
      <c r="C349" s="5" t="inlineStr">
        <is>
          <t>Purnea</t>
        </is>
      </c>
      <c r="D349" s="5" t="inlineStr">
        <is>
          <t>Makhana_7-30098</t>
        </is>
      </c>
      <c r="E349" s="5" t="inlineStr">
        <is>
          <t xml:space="preserve">Prasadam Makhana Center Seal Pouch 200 g- NEW </t>
        </is>
      </c>
      <c r="F349" s="5" t="inlineStr">
        <is>
          <t>Makhana</t>
        </is>
      </c>
      <c r="G349" s="25" t="n">
        <v>32</v>
      </c>
      <c r="H349" s="25" t="n">
        <v>160</v>
      </c>
    </row>
    <row r="350">
      <c r="A350" s="5" t="inlineStr">
        <is>
          <t>CPC KPKB</t>
        </is>
      </c>
      <c r="B350" s="5" t="inlineStr">
        <is>
          <t>Master Bhandar (Kpkb) Gc CRPF Rangareddy</t>
        </is>
      </c>
      <c r="C350" s="5" t="inlineStr">
        <is>
          <t>Udupi</t>
        </is>
      </c>
      <c r="D350" s="5" t="inlineStr">
        <is>
          <t>Cashewnut_3-1987</t>
        </is>
      </c>
      <c r="E350" s="5" t="inlineStr">
        <is>
          <t>Premium W320 Cashew Farmley Standee Pouch 500 g</t>
        </is>
      </c>
      <c r="F350" s="5" t="inlineStr">
        <is>
          <t>Cashewnut</t>
        </is>
      </c>
      <c r="G350" s="25" t="n">
        <v>250</v>
      </c>
      <c r="H350" s="25" t="n">
        <v>500</v>
      </c>
    </row>
    <row r="351">
      <c r="A351" s="5" t="inlineStr">
        <is>
          <t>CPC KPKB</t>
        </is>
      </c>
      <c r="B351" s="5" t="inlineStr">
        <is>
          <t>Master Bhandar Kendriya Police Kalyan Bhandar</t>
        </is>
      </c>
      <c r="C351" s="5" t="inlineStr">
        <is>
          <t>Indore</t>
        </is>
      </c>
      <c r="D351" s="5" t="inlineStr">
        <is>
          <t>Almonds_1-1748</t>
        </is>
      </c>
      <c r="E351" s="5" t="inlineStr">
        <is>
          <t>Premium California Almonds Farmley Standee Pouch 500 g</t>
        </is>
      </c>
      <c r="F351" s="5" t="inlineStr">
        <is>
          <t>Almonds</t>
        </is>
      </c>
      <c r="G351" s="25" t="n">
        <v>156</v>
      </c>
      <c r="H351" s="25" t="n">
        <v>312</v>
      </c>
    </row>
    <row r="352">
      <c r="A352" s="5" t="inlineStr">
        <is>
          <t>CPC KPKB</t>
        </is>
      </c>
      <c r="B352" s="5" t="inlineStr">
        <is>
          <t>Master Bhandar Kendriya Police Kalyan Bhandar</t>
        </is>
      </c>
      <c r="C352" s="5" t="inlineStr">
        <is>
          <t>Indore</t>
        </is>
      </c>
      <c r="D352" s="5" t="inlineStr">
        <is>
          <t>Almonds_1-2654</t>
        </is>
      </c>
      <c r="E352" s="5" t="inlineStr">
        <is>
          <t>Roasted &amp; Salted Almonds Farmley Standee Pouch 200 g</t>
        </is>
      </c>
      <c r="F352" s="5" t="inlineStr">
        <is>
          <t>Almonds</t>
        </is>
      </c>
      <c r="G352" s="25" t="n">
        <v>12</v>
      </c>
      <c r="H352" s="25" t="n">
        <v>60</v>
      </c>
    </row>
    <row r="353">
      <c r="A353" s="5" t="inlineStr">
        <is>
          <t>CPC KPKB</t>
        </is>
      </c>
      <c r="B353" s="5" t="inlineStr">
        <is>
          <t>Master Bhandar Kendriya Police Kalyan Bhandar</t>
        </is>
      </c>
      <c r="C353" s="5" t="inlineStr">
        <is>
          <t>Indore</t>
        </is>
      </c>
      <c r="D353" s="5" t="inlineStr">
        <is>
          <t>Cashewnut_3-2472</t>
        </is>
      </c>
      <c r="E353" s="5" t="inlineStr">
        <is>
          <t>Roasted and Salted Cashew - Farmley Standee Pouch 200 g</t>
        </is>
      </c>
      <c r="F353" s="5" t="inlineStr">
        <is>
          <t>Cashewnut</t>
        </is>
      </c>
      <c r="G353" s="25" t="n">
        <v>18</v>
      </c>
      <c r="H353" s="25" t="n">
        <v>90</v>
      </c>
    </row>
    <row r="354">
      <c r="A354" s="5" t="inlineStr">
        <is>
          <t>CPC KPKB</t>
        </is>
      </c>
      <c r="B354" s="5" t="inlineStr">
        <is>
          <t>Master Bhandar Kendriya Police Kalyan Bhandar</t>
        </is>
      </c>
      <c r="C354" s="5" t="inlineStr">
        <is>
          <t>Indore</t>
        </is>
      </c>
      <c r="D354" s="5" t="inlineStr">
        <is>
          <t>Dates_4-2469</t>
        </is>
      </c>
      <c r="E354" s="5" t="inlineStr">
        <is>
          <t>Premium Omani Fard Dates Farmley standee pouch 400 g</t>
        </is>
      </c>
      <c r="F354" s="5" t="inlineStr">
        <is>
          <t>Dates</t>
        </is>
      </c>
      <c r="G354" s="25" t="n">
        <v>122.4</v>
      </c>
      <c r="H354" s="25" t="n">
        <v>306</v>
      </c>
    </row>
    <row r="355">
      <c r="A355" s="5" t="inlineStr">
        <is>
          <t>CPC KPKB</t>
        </is>
      </c>
      <c r="B355" s="5" t="inlineStr">
        <is>
          <t>Master Bhandar Kendriya Police Kalyan Bhandar</t>
        </is>
      </c>
      <c r="C355" s="5" t="inlineStr">
        <is>
          <t>Indore</t>
        </is>
      </c>
      <c r="D355" s="5" t="inlineStr">
        <is>
          <t>Dry Fruit Mix_15-2402</t>
        </is>
      </c>
      <c r="E355" s="5" t="inlineStr">
        <is>
          <t>Trail Mix Farmley Standee Pouch 200 g</t>
        </is>
      </c>
      <c r="F355" s="5" t="inlineStr">
        <is>
          <t>Dry Fruit Mix</t>
        </is>
      </c>
      <c r="G355" s="25" t="n">
        <v>48</v>
      </c>
      <c r="H355" s="25" t="n">
        <v>240</v>
      </c>
    </row>
    <row r="356">
      <c r="A356" s="5" t="inlineStr">
        <is>
          <t>CPC KPKB</t>
        </is>
      </c>
      <c r="B356" s="5" t="inlineStr">
        <is>
          <t>Master Bhandar Kendriya Police Kalyan Bhandar</t>
        </is>
      </c>
      <c r="C356" s="5" t="inlineStr">
        <is>
          <t>Indore</t>
        </is>
      </c>
      <c r="D356" s="5" t="inlineStr">
        <is>
          <t>Dry Fruit Mix_15-2404</t>
        </is>
      </c>
      <c r="E356" s="5" t="inlineStr">
        <is>
          <t>Berry Mix Farmley Standee Pouch 200 g</t>
        </is>
      </c>
      <c r="F356" s="5" t="inlineStr">
        <is>
          <t>Dry Fruit Mix</t>
        </is>
      </c>
      <c r="G356" s="25" t="n">
        <v>42</v>
      </c>
      <c r="H356" s="25" t="n">
        <v>210</v>
      </c>
    </row>
    <row r="357">
      <c r="A357" s="5" t="inlineStr">
        <is>
          <t>CPC KPKB</t>
        </is>
      </c>
      <c r="B357" s="5" t="inlineStr">
        <is>
          <t>Master Bhandar Kendriya Police Kalyan Bhandar</t>
        </is>
      </c>
      <c r="C357" s="5" t="inlineStr">
        <is>
          <t>Indore</t>
        </is>
      </c>
      <c r="D357" s="5" t="inlineStr">
        <is>
          <t>Dry Fruit Mix_15-2801</t>
        </is>
      </c>
      <c r="E357" s="5" t="inlineStr">
        <is>
          <t>Premium Panchmeva Farmley Jar 405 g</t>
        </is>
      </c>
      <c r="F357" s="5" t="inlineStr">
        <is>
          <t>Dry Fruit Mix</t>
        </is>
      </c>
      <c r="G357" s="25" t="n">
        <v>29.16</v>
      </c>
      <c r="H357" s="25" t="n">
        <v>72</v>
      </c>
    </row>
    <row r="358">
      <c r="A358" s="5" t="inlineStr">
        <is>
          <t>CPC KPKB</t>
        </is>
      </c>
      <c r="B358" s="5" t="inlineStr">
        <is>
          <t>Master Bhandar Kendriya Police Kalyan Bhandar</t>
        </is>
      </c>
      <c r="C358" s="5" t="inlineStr">
        <is>
          <t>Indore</t>
        </is>
      </c>
      <c r="D358" s="5" t="inlineStr">
        <is>
          <t>Fig_6-2464</t>
        </is>
      </c>
      <c r="E358" s="5" t="inlineStr">
        <is>
          <t>Premium Anjeer Farmley Standee Pouch 200 g</t>
        </is>
      </c>
      <c r="F358" s="5" t="inlineStr">
        <is>
          <t>Fig</t>
        </is>
      </c>
      <c r="G358" s="25" t="n">
        <v>18</v>
      </c>
      <c r="H358" s="25" t="n">
        <v>90</v>
      </c>
    </row>
    <row r="359">
      <c r="A359" s="5" t="inlineStr">
        <is>
          <t>CPC KPKB</t>
        </is>
      </c>
      <c r="B359" s="5" t="inlineStr">
        <is>
          <t>Master Bhandar Kendriya Police Kalyan Bhandar</t>
        </is>
      </c>
      <c r="C359" s="5" t="inlineStr">
        <is>
          <t>Indore</t>
        </is>
      </c>
      <c r="D359" s="5" t="inlineStr">
        <is>
          <t>Seeds_11-2541</t>
        </is>
      </c>
      <c r="E359" s="5" t="inlineStr">
        <is>
          <t>Premium Chia Seeds Farmley Standee Pouch 200 g</t>
        </is>
      </c>
      <c r="F359" s="5" t="inlineStr">
        <is>
          <t>Seeds</t>
        </is>
      </c>
      <c r="G359" s="25" t="n">
        <v>18</v>
      </c>
      <c r="H359" s="25" t="n">
        <v>90</v>
      </c>
    </row>
    <row r="360">
      <c r="A360" s="5" t="inlineStr">
        <is>
          <t>CPC KPKB</t>
        </is>
      </c>
      <c r="B360" s="5" t="inlineStr">
        <is>
          <t>Master Bhandar Kendriya Police Kalyan Bhandar</t>
        </is>
      </c>
      <c r="C360" s="5" t="inlineStr">
        <is>
          <t>Indore</t>
        </is>
      </c>
      <c r="D360" s="5" t="inlineStr">
        <is>
          <t>Walnut_12-1535</t>
        </is>
      </c>
      <c r="E360" s="5" t="inlineStr">
        <is>
          <t>Premium Broken Walnut Kernels Farmley Standee Pouch 200 g</t>
        </is>
      </c>
      <c r="F360" s="5" t="inlineStr">
        <is>
          <t>Walnut</t>
        </is>
      </c>
      <c r="G360" s="25" t="n">
        <v>4.8</v>
      </c>
      <c r="H360" s="25" t="n">
        <v>24</v>
      </c>
    </row>
    <row r="361">
      <c r="A361" s="5" t="inlineStr">
        <is>
          <t>CPC KPKB</t>
        </is>
      </c>
      <c r="B361" s="5" t="inlineStr">
        <is>
          <t>Master Bhandar Kendriya Police Kalyan Bhandar</t>
        </is>
      </c>
      <c r="C361" s="5" t="inlineStr">
        <is>
          <t>Udupi</t>
        </is>
      </c>
      <c r="D361" s="5" t="inlineStr">
        <is>
          <t>Cashewnut_3-1987</t>
        </is>
      </c>
      <c r="E361" s="5" t="inlineStr">
        <is>
          <t>Premium W320 Cashew Farmley Standee Pouch 500 g</t>
        </is>
      </c>
      <c r="F361" s="5" t="inlineStr">
        <is>
          <t>Cashewnut</t>
        </is>
      </c>
      <c r="G361" s="25" t="n">
        <v>170</v>
      </c>
      <c r="H361" s="25" t="n">
        <v>340</v>
      </c>
    </row>
    <row r="362">
      <c r="A362" s="5" t="inlineStr">
        <is>
          <t>Category A</t>
        </is>
      </c>
      <c r="B362" s="5" t="inlineStr">
        <is>
          <t>GT Retail</t>
        </is>
      </c>
      <c r="C362" s="5" t="inlineStr">
        <is>
          <t>Indore</t>
        </is>
      </c>
      <c r="D362" s="5" t="inlineStr">
        <is>
          <t>Almonds_1-1750</t>
        </is>
      </c>
      <c r="E362" s="5" t="inlineStr">
        <is>
          <t>Popular California Almonds Farmley Standee Pouch 500 g</t>
        </is>
      </c>
      <c r="F362" s="5" t="inlineStr">
        <is>
          <t>Almonds</t>
        </is>
      </c>
      <c r="G362" s="25" t="n">
        <v>8</v>
      </c>
      <c r="H362" s="25" t="n">
        <v>16</v>
      </c>
    </row>
    <row r="363">
      <c r="A363" s="5" t="inlineStr">
        <is>
          <t>Category A</t>
        </is>
      </c>
      <c r="B363" s="5" t="inlineStr">
        <is>
          <t>GT Retail</t>
        </is>
      </c>
      <c r="C363" s="5" t="inlineStr">
        <is>
          <t>Indore</t>
        </is>
      </c>
      <c r="D363" s="5" t="inlineStr">
        <is>
          <t>Dry Fruit Mix_15-30162</t>
        </is>
      </c>
      <c r="E363" s="5" t="inlineStr">
        <is>
          <t>Premium Panchmeva Farmley Pillow Pouch 30 g- in SRP</t>
        </is>
      </c>
      <c r="F363" s="5" t="inlineStr">
        <is>
          <t>Dry Fruit Mix</t>
        </is>
      </c>
      <c r="G363" s="25" t="n">
        <v>28.08</v>
      </c>
      <c r="H363" s="25" t="n">
        <v>936</v>
      </c>
    </row>
    <row r="364">
      <c r="A364" s="5" t="inlineStr">
        <is>
          <t>Category A</t>
        </is>
      </c>
      <c r="B364" s="5" t="inlineStr">
        <is>
          <t>GT Retail</t>
        </is>
      </c>
      <c r="C364" s="5" t="inlineStr">
        <is>
          <t>Indore</t>
        </is>
      </c>
      <c r="D364" s="5" t="inlineStr">
        <is>
          <t>Dry Fruit Mix_15-30163</t>
        </is>
      </c>
      <c r="E364" s="5" t="inlineStr">
        <is>
          <t>Party Mix Farmley Pillow Pouch 35g- in SRP</t>
        </is>
      </c>
      <c r="F364" s="5" t="inlineStr">
        <is>
          <t>Dry Fruit Mix</t>
        </is>
      </c>
      <c r="G364" s="25" t="n">
        <v>12.6</v>
      </c>
      <c r="H364" s="25" t="n">
        <v>360</v>
      </c>
    </row>
    <row r="365">
      <c r="A365" s="5" t="inlineStr">
        <is>
          <t>Category A</t>
        </is>
      </c>
      <c r="B365" s="5" t="inlineStr">
        <is>
          <t>GT Retail</t>
        </is>
      </c>
      <c r="C365" s="5" t="inlineStr">
        <is>
          <t>Indore</t>
        </is>
      </c>
      <c r="D365" s="5" t="inlineStr">
        <is>
          <t>Dry Fruit Mix_15-30164</t>
        </is>
      </c>
      <c r="E365" s="5" t="inlineStr">
        <is>
          <t>Smokey BBQ Party Mix Pillow Pouch Farmley 28g- in SRP</t>
        </is>
      </c>
      <c r="F365" s="5" t="inlineStr">
        <is>
          <t>Dry Fruit Mix</t>
        </is>
      </c>
      <c r="G365" s="25" t="n">
        <v>64.512</v>
      </c>
      <c r="H365" s="25" t="n">
        <v>2304</v>
      </c>
    </row>
    <row r="366">
      <c r="A366" s="5" t="inlineStr">
        <is>
          <t>Category A</t>
        </is>
      </c>
      <c r="B366" s="5" t="inlineStr">
        <is>
          <t>GT Retail</t>
        </is>
      </c>
      <c r="C366" s="5" t="inlineStr">
        <is>
          <t>Indore</t>
        </is>
      </c>
      <c r="D366" s="5" t="inlineStr">
        <is>
          <t>Dry Fruit Mix_15-30166</t>
        </is>
      </c>
      <c r="E366" s="5" t="inlineStr">
        <is>
          <t>Fruit and Nut Mix Farmley Pillow Pouch 28g- in SRP</t>
        </is>
      </c>
      <c r="F366" s="5" t="inlineStr">
        <is>
          <t>Dry Fruit Mix</t>
        </is>
      </c>
      <c r="G366" s="25" t="n">
        <v>78.624</v>
      </c>
      <c r="H366" s="25" t="n">
        <v>2808</v>
      </c>
    </row>
    <row r="367">
      <c r="A367" s="5" t="inlineStr">
        <is>
          <t>Category A</t>
        </is>
      </c>
      <c r="B367" s="5" t="inlineStr">
        <is>
          <t>GT Retail</t>
        </is>
      </c>
      <c r="C367" s="5" t="inlineStr">
        <is>
          <t>Indore</t>
        </is>
      </c>
      <c r="D367" s="5" t="inlineStr">
        <is>
          <t>Dry Fruit Mix_15-30173</t>
        </is>
      </c>
      <c r="E367" s="5" t="inlineStr">
        <is>
          <t>Premium Panchmeva Farmley Jar 905 g</t>
        </is>
      </c>
      <c r="F367" s="5" t="inlineStr">
        <is>
          <t>Dry Fruit Mix</t>
        </is>
      </c>
      <c r="G367" s="25" t="n">
        <v>184.62</v>
      </c>
      <c r="H367" s="25" t="n">
        <v>204</v>
      </c>
    </row>
    <row r="368">
      <c r="A368" s="5" t="inlineStr">
        <is>
          <t>Category A</t>
        </is>
      </c>
      <c r="B368" s="5" t="inlineStr">
        <is>
          <t>GT Retail</t>
        </is>
      </c>
      <c r="C368" s="5" t="inlineStr">
        <is>
          <t>Indore</t>
        </is>
      </c>
      <c r="D368" s="5" t="inlineStr">
        <is>
          <t>Dry Fruit Mix_15-30179</t>
        </is>
      </c>
      <c r="E368" s="5" t="inlineStr">
        <is>
          <t>Premium Panchmeva Farmley Pillow Pouch 20 g - Pack of 10 (Ladi)</t>
        </is>
      </c>
      <c r="F368" s="5" t="inlineStr">
        <is>
          <t>Dry Fruit Mix</t>
        </is>
      </c>
      <c r="G368" s="25" t="n">
        <v>100.8</v>
      </c>
      <c r="H368" s="25" t="n">
        <v>5040</v>
      </c>
    </row>
    <row r="369">
      <c r="A369" s="5" t="inlineStr">
        <is>
          <t>Category A</t>
        </is>
      </c>
      <c r="B369" s="5" t="inlineStr">
        <is>
          <t>GT Retail</t>
        </is>
      </c>
      <c r="C369" s="5" t="inlineStr">
        <is>
          <t>Indore</t>
        </is>
      </c>
      <c r="D369" s="5" t="inlineStr">
        <is>
          <t>Dry Fruit Mix_15-30180</t>
        </is>
      </c>
      <c r="E369" s="5" t="inlineStr">
        <is>
          <t>Premium Panchmeva Farmley Pillow Pouch 20g (In SRP 8 Pcs Each)</t>
        </is>
      </c>
      <c r="F369" s="5" t="inlineStr">
        <is>
          <t>Dry Fruit Mix</t>
        </is>
      </c>
      <c r="G369" s="25" t="n">
        <v>72</v>
      </c>
      <c r="H369" s="25" t="n">
        <v>3600</v>
      </c>
    </row>
    <row r="370">
      <c r="A370" s="5" t="inlineStr">
        <is>
          <t>Category A</t>
        </is>
      </c>
      <c r="B370" s="5" t="inlineStr">
        <is>
          <t>GT Retail</t>
        </is>
      </c>
      <c r="C370" s="5" t="inlineStr">
        <is>
          <t>Purnea</t>
        </is>
      </c>
      <c r="D370" s="5" t="inlineStr">
        <is>
          <t>Makhana_7-30190</t>
        </is>
      </c>
      <c r="E370" s="5" t="inlineStr">
        <is>
          <t>Roasted &amp; Flavoured Makhana - Black Salt Farmley Composite Jar 55g</t>
        </is>
      </c>
      <c r="F370" s="5" t="inlineStr">
        <is>
          <t>Makhana</t>
        </is>
      </c>
      <c r="G370" s="25" t="n">
        <v>11.55</v>
      </c>
      <c r="H370" s="25" t="n">
        <v>210</v>
      </c>
    </row>
    <row r="371">
      <c r="A371" s="5" t="inlineStr">
        <is>
          <t>Category A</t>
        </is>
      </c>
      <c r="B371" s="5" t="inlineStr">
        <is>
          <t>GT Retail</t>
        </is>
      </c>
      <c r="C371" s="5" t="inlineStr">
        <is>
          <t>UD Foods</t>
        </is>
      </c>
      <c r="D371" s="5" t="inlineStr">
        <is>
          <t>Makhana_7-2663</t>
        </is>
      </c>
      <c r="E371" s="5" t="inlineStr">
        <is>
          <t>Aachari Munchies Farmley Pillow Pouch 33 g</t>
        </is>
      </c>
      <c r="F371" s="5" t="inlineStr">
        <is>
          <t>Munchies</t>
        </is>
      </c>
      <c r="G371" s="25" t="n">
        <v>58.08</v>
      </c>
      <c r="H371" s="25" t="n">
        <v>1760</v>
      </c>
    </row>
    <row r="372">
      <c r="A372" s="5" t="inlineStr">
        <is>
          <t>Category A</t>
        </is>
      </c>
      <c r="B372" s="5" t="inlineStr">
        <is>
          <t>GT Retail</t>
        </is>
      </c>
      <c r="C372" s="5" t="inlineStr">
        <is>
          <t>UD Foods</t>
        </is>
      </c>
      <c r="D372" s="5" t="inlineStr">
        <is>
          <t>Makhana_7-30157</t>
        </is>
      </c>
      <c r="E372" s="5" t="inlineStr">
        <is>
          <t>Makha Shaka Masala Stix Farmley Pillow Pouch 33 g</t>
        </is>
      </c>
      <c r="F372" s="5" t="inlineStr">
        <is>
          <t>Munchies</t>
        </is>
      </c>
      <c r="G372" s="25" t="n">
        <v>47.52</v>
      </c>
      <c r="H372" s="25" t="n">
        <v>1440</v>
      </c>
    </row>
    <row r="373">
      <c r="A373" s="5" t="inlineStr">
        <is>
          <t>Category A</t>
        </is>
      </c>
      <c r="B373" s="5" t="inlineStr">
        <is>
          <t>GT Retail</t>
        </is>
      </c>
      <c r="C373" s="5" t="inlineStr">
        <is>
          <t>UD Foods</t>
        </is>
      </c>
      <c r="D373" s="5" t="inlineStr">
        <is>
          <t>Makhana_7-30158</t>
        </is>
      </c>
      <c r="E373" s="5" t="inlineStr">
        <is>
          <t>Makha Shaka Flaming Hot Stix Farmley Pillow Pouch 33g</t>
        </is>
      </c>
      <c r="F373" s="5" t="inlineStr">
        <is>
          <t>Munchies</t>
        </is>
      </c>
      <c r="G373" s="25" t="n">
        <v>68.64</v>
      </c>
      <c r="H373" s="25" t="n">
        <v>2080</v>
      </c>
    </row>
    <row r="374">
      <c r="A374" s="5" t="inlineStr">
        <is>
          <t>Category A</t>
        </is>
      </c>
      <c r="B374" s="5" t="inlineStr">
        <is>
          <t>GT Retail</t>
        </is>
      </c>
      <c r="C374" s="5" t="inlineStr">
        <is>
          <t>UD Foods</t>
        </is>
      </c>
      <c r="D374" s="5" t="inlineStr">
        <is>
          <t>Makhana_7-30160</t>
        </is>
      </c>
      <c r="E374" s="5" t="inlineStr">
        <is>
          <t>Makha Shaka Tomato Stix Farmley Pillow Pouch 33 g</t>
        </is>
      </c>
      <c r="F374" s="5" t="inlineStr">
        <is>
          <t>Munchies</t>
        </is>
      </c>
      <c r="G374" s="25" t="n">
        <v>7.92</v>
      </c>
      <c r="H374" s="25" t="n">
        <v>240</v>
      </c>
    </row>
    <row r="375">
      <c r="A375" s="5" t="inlineStr">
        <is>
          <t>Category A</t>
        </is>
      </c>
      <c r="B375" s="5" t="inlineStr">
        <is>
          <t>GT Retail</t>
        </is>
      </c>
      <c r="C375" s="5" t="inlineStr">
        <is>
          <t>UD Foods</t>
        </is>
      </c>
      <c r="D375" s="5" t="inlineStr">
        <is>
          <t>Makhana_7-30169</t>
        </is>
      </c>
      <c r="E375" s="5" t="inlineStr">
        <is>
          <t>Makha Shaka Imli Waves Farmley Pillow Pouch 25g- Ladi Makhana</t>
        </is>
      </c>
      <c r="F375" s="5" t="inlineStr">
        <is>
          <t>Munchies</t>
        </is>
      </c>
      <c r="G375" s="25" t="n">
        <v>81</v>
      </c>
      <c r="H375" s="25" t="n">
        <v>3240</v>
      </c>
    </row>
    <row r="376">
      <c r="A376" s="5" t="inlineStr">
        <is>
          <t>Category A</t>
        </is>
      </c>
      <c r="B376" s="5" t="inlineStr">
        <is>
          <t>GT Retail</t>
        </is>
      </c>
      <c r="C376" s="5" t="inlineStr">
        <is>
          <t>UD Foods</t>
        </is>
      </c>
      <c r="D376" s="5" t="inlineStr">
        <is>
          <t>Makhana_7-30170</t>
        </is>
      </c>
      <c r="E376" s="5" t="inlineStr">
        <is>
          <t>Makha Shaka Cheese Waves Farmley Pillow Pouch 25 g- Ladi</t>
        </is>
      </c>
      <c r="F376" s="5" t="inlineStr">
        <is>
          <t>Munchies</t>
        </is>
      </c>
      <c r="G376" s="25" t="n">
        <v>60</v>
      </c>
      <c r="H376" s="25" t="n">
        <v>2400</v>
      </c>
    </row>
    <row r="377">
      <c r="A377" s="5" t="inlineStr">
        <is>
          <t>E-Commerce</t>
        </is>
      </c>
      <c r="B377" s="5" t="inlineStr">
        <is>
          <t>Flipkart India Private Limited</t>
        </is>
      </c>
      <c r="C377" s="5" t="inlineStr">
        <is>
          <t>Indore</t>
        </is>
      </c>
      <c r="D377" s="5" t="inlineStr">
        <is>
          <t>Dates_4-2472</t>
        </is>
      </c>
      <c r="E377" s="5" t="inlineStr">
        <is>
          <t>Barkat Dates Farmley Standee Pouch 500g</t>
        </is>
      </c>
      <c r="F377" s="5" t="inlineStr">
        <is>
          <t>Dates</t>
        </is>
      </c>
      <c r="G377" s="25" t="n">
        <v>45</v>
      </c>
      <c r="H377" s="25" t="n">
        <v>90</v>
      </c>
    </row>
    <row r="378">
      <c r="A378" s="5" t="inlineStr">
        <is>
          <t>E-Commerce</t>
        </is>
      </c>
      <c r="B378" s="5" t="inlineStr">
        <is>
          <t>Flipkart India Private Limited</t>
        </is>
      </c>
      <c r="C378" s="5" t="inlineStr">
        <is>
          <t>Indore</t>
        </is>
      </c>
      <c r="D378" s="5" t="inlineStr">
        <is>
          <t>Raisins_10-1989</t>
        </is>
      </c>
      <c r="E378" s="5" t="inlineStr">
        <is>
          <t>Premium Raisin Long Farmley Standee Pouch 1 kg</t>
        </is>
      </c>
      <c r="F378" s="5" t="inlineStr">
        <is>
          <t>Raisins</t>
        </is>
      </c>
      <c r="G378" s="25" t="n">
        <v>24</v>
      </c>
      <c r="H378" s="25" t="n">
        <v>24</v>
      </c>
    </row>
    <row r="379">
      <c r="A379" s="5" t="inlineStr">
        <is>
          <t>E-Commerce</t>
        </is>
      </c>
      <c r="B379" s="5" t="inlineStr">
        <is>
          <t>Flipkart India Private Limited</t>
        </is>
      </c>
      <c r="C379" s="5" t="inlineStr">
        <is>
          <t>Indore</t>
        </is>
      </c>
      <c r="D379" s="5" t="inlineStr">
        <is>
          <t>Walnut_12-2713</t>
        </is>
      </c>
      <c r="E379" s="5" t="inlineStr">
        <is>
          <t>Premium Broken Walnut Farmley Standee Pouch 400g - Pack of 2 (200g each)</t>
        </is>
      </c>
      <c r="F379" s="5" t="inlineStr">
        <is>
          <t>Walnut</t>
        </is>
      </c>
      <c r="G379" s="25" t="n">
        <v>230.4</v>
      </c>
      <c r="H379" s="25" t="n">
        <v>576</v>
      </c>
    </row>
    <row r="380">
      <c r="A380" s="5" t="inlineStr">
        <is>
          <t>Institutions</t>
        </is>
      </c>
      <c r="B380" s="5" t="inlineStr">
        <is>
          <t>Trendsetter Consumers Private Limited</t>
        </is>
      </c>
      <c r="C380" s="5" t="inlineStr">
        <is>
          <t>UD Foods</t>
        </is>
      </c>
      <c r="D380" s="5" t="inlineStr">
        <is>
          <t>Makhana_7-30157</t>
        </is>
      </c>
      <c r="E380" s="5" t="inlineStr">
        <is>
          <t>Makha Shaka Masala Stix Farmley Pillow Pouch 33 g</t>
        </is>
      </c>
      <c r="F380" s="5" t="inlineStr">
        <is>
          <t>Munchies</t>
        </is>
      </c>
      <c r="G380" s="25" t="n">
        <v>66</v>
      </c>
      <c r="H380" s="25" t="n">
        <v>2000</v>
      </c>
    </row>
    <row r="381">
      <c r="A381" s="5" t="inlineStr">
        <is>
          <t>Institutions</t>
        </is>
      </c>
      <c r="B381" s="5" t="inlineStr">
        <is>
          <t>Trendsetter Consumers Private Limited</t>
        </is>
      </c>
      <c r="C381" s="5" t="inlineStr">
        <is>
          <t>UD Foods</t>
        </is>
      </c>
      <c r="D381" s="5" t="inlineStr">
        <is>
          <t>Makhana_7-30158</t>
        </is>
      </c>
      <c r="E381" s="5" t="inlineStr">
        <is>
          <t>Makha Shaka Flaming Hot Stix Farmley Pillow Pouch 33g</t>
        </is>
      </c>
      <c r="F381" s="5" t="inlineStr">
        <is>
          <t>Munchies</t>
        </is>
      </c>
      <c r="G381" s="25" t="n">
        <v>66</v>
      </c>
      <c r="H381" s="25" t="n">
        <v>2000</v>
      </c>
    </row>
    <row r="382">
      <c r="A382" s="5" t="inlineStr">
        <is>
          <t>Inter Company</t>
        </is>
      </c>
      <c r="B382" s="5" t="inlineStr">
        <is>
          <t>Connedit Business Solutions Pvt. Ltd.</t>
        </is>
      </c>
      <c r="C382" s="5" t="inlineStr">
        <is>
          <t>Indore</t>
        </is>
      </c>
      <c r="D382" s="5" t="inlineStr">
        <is>
          <t>Almonds_1-1750</t>
        </is>
      </c>
      <c r="E382" s="5" t="inlineStr">
        <is>
          <t>Popular California Almonds Farmley Standee Pouch 500 g</t>
        </is>
      </c>
      <c r="F382" s="5" t="inlineStr">
        <is>
          <t>Almonds</t>
        </is>
      </c>
      <c r="G382" s="25" t="n">
        <v>96</v>
      </c>
      <c r="H382" s="25" t="n">
        <v>192</v>
      </c>
    </row>
    <row r="383">
      <c r="A383" s="5" t="inlineStr">
        <is>
          <t>Inter Company</t>
        </is>
      </c>
      <c r="B383" s="5" t="inlineStr">
        <is>
          <t>Connedit Business Solutions Pvt. Ltd.</t>
        </is>
      </c>
      <c r="C383" s="5" t="inlineStr">
        <is>
          <t>Indore</t>
        </is>
      </c>
      <c r="D383" s="5" t="inlineStr">
        <is>
          <t>Almonds_1-1992</t>
        </is>
      </c>
      <c r="E383" s="5" t="inlineStr">
        <is>
          <t>Premium California Almonds Farmley Standee Pouch 250 g</t>
        </is>
      </c>
      <c r="F383" s="5" t="inlineStr">
        <is>
          <t>Almonds</t>
        </is>
      </c>
      <c r="G383" s="25" t="n">
        <v>22.5</v>
      </c>
      <c r="H383" s="25" t="n">
        <v>90</v>
      </c>
    </row>
    <row r="384">
      <c r="A384" s="5" t="inlineStr">
        <is>
          <t>Inter Company</t>
        </is>
      </c>
      <c r="B384" s="5" t="inlineStr">
        <is>
          <t>Connedit Business Solutions Pvt. Ltd.</t>
        </is>
      </c>
      <c r="C384" s="5" t="inlineStr">
        <is>
          <t>Indore</t>
        </is>
      </c>
      <c r="D384" s="5" t="inlineStr">
        <is>
          <t>Almonds_1-2654</t>
        </is>
      </c>
      <c r="E384" s="5" t="inlineStr">
        <is>
          <t>Roasted &amp; Salted Almonds Farmley Standee Pouch 200 g</t>
        </is>
      </c>
      <c r="F384" s="5" t="inlineStr">
        <is>
          <t>Almonds</t>
        </is>
      </c>
      <c r="G384" s="25" t="n">
        <v>162</v>
      </c>
      <c r="H384" s="25" t="n">
        <v>810</v>
      </c>
    </row>
    <row r="385">
      <c r="A385" s="5" t="inlineStr">
        <is>
          <t>Inter Company</t>
        </is>
      </c>
      <c r="B385" s="5" t="inlineStr">
        <is>
          <t>Connedit Business Solutions Pvt. Ltd.</t>
        </is>
      </c>
      <c r="C385" s="5" t="inlineStr">
        <is>
          <t>Indore</t>
        </is>
      </c>
      <c r="D385" s="5" t="inlineStr">
        <is>
          <t>Apricot_2-2540</t>
        </is>
      </c>
      <c r="E385" s="5" t="inlineStr">
        <is>
          <t>Premium Turkish Dried Apricot Farmley Standee Pouch 200 g</t>
        </is>
      </c>
      <c r="F385" s="5" t="inlineStr">
        <is>
          <t>Apricot</t>
        </is>
      </c>
      <c r="G385" s="25" t="n">
        <v>336</v>
      </c>
      <c r="H385" s="25" t="n">
        <v>1680</v>
      </c>
    </row>
    <row r="386">
      <c r="A386" s="5" t="inlineStr">
        <is>
          <t>Inter Company</t>
        </is>
      </c>
      <c r="B386" s="5" t="inlineStr">
        <is>
          <t>Connedit Business Solutions Pvt. Ltd.</t>
        </is>
      </c>
      <c r="C386" s="5" t="inlineStr">
        <is>
          <t>Indore</t>
        </is>
      </c>
      <c r="D386" s="5" t="inlineStr">
        <is>
          <t>Cashewnut_3-2472</t>
        </is>
      </c>
      <c r="E386" s="5" t="inlineStr">
        <is>
          <t>Roasted and Salted Cashew - Farmley Standee Pouch 200 g</t>
        </is>
      </c>
      <c r="F386" s="5" t="inlineStr">
        <is>
          <t>Cashewnut</t>
        </is>
      </c>
      <c r="G386" s="25" t="n">
        <v>18</v>
      </c>
      <c r="H386" s="25" t="n">
        <v>90</v>
      </c>
    </row>
    <row r="387">
      <c r="A387" s="5" t="inlineStr">
        <is>
          <t>Inter Company</t>
        </is>
      </c>
      <c r="B387" s="5" t="inlineStr">
        <is>
          <t>Connedit Business Solutions Pvt. Ltd.</t>
        </is>
      </c>
      <c r="C387" s="5" t="inlineStr">
        <is>
          <t>Indore</t>
        </is>
      </c>
      <c r="D387" s="5" t="inlineStr">
        <is>
          <t>Cashewnut_3-2978</t>
        </is>
      </c>
      <c r="E387" s="5" t="inlineStr">
        <is>
          <t>Roasted &amp; Salted Cashew - Farmley Standee Pouch 150 g</t>
        </is>
      </c>
      <c r="F387" s="5" t="inlineStr">
        <is>
          <t>Cashewnut</t>
        </is>
      </c>
      <c r="G387" s="25" t="n">
        <v>18</v>
      </c>
      <c r="H387" s="25" t="n">
        <v>120</v>
      </c>
    </row>
    <row r="388">
      <c r="A388" s="5" t="inlineStr">
        <is>
          <t>Inter Company</t>
        </is>
      </c>
      <c r="B388" s="5" t="inlineStr">
        <is>
          <t>Connedit Business Solutions Pvt. Ltd.</t>
        </is>
      </c>
      <c r="C388" s="5" t="inlineStr">
        <is>
          <t>Indore</t>
        </is>
      </c>
      <c r="D388" s="5" t="inlineStr">
        <is>
          <t>Dates_04-30057</t>
        </is>
      </c>
      <c r="E388" s="5" t="inlineStr">
        <is>
          <t>Apple Pie Date Bite Farmley Tin Jar 200g</t>
        </is>
      </c>
      <c r="F388" s="5" t="inlineStr">
        <is>
          <t>Desserts</t>
        </is>
      </c>
      <c r="G388" s="25" t="n">
        <v>1689.6</v>
      </c>
      <c r="H388" s="25" t="n">
        <v>8448</v>
      </c>
    </row>
    <row r="389">
      <c r="A389" s="5" t="inlineStr">
        <is>
          <t>Inter Company</t>
        </is>
      </c>
      <c r="B389" s="5" t="inlineStr">
        <is>
          <t>Connedit Business Solutions Pvt. Ltd.</t>
        </is>
      </c>
      <c r="C389" s="5" t="inlineStr">
        <is>
          <t>Indore</t>
        </is>
      </c>
      <c r="D389" s="5" t="inlineStr">
        <is>
          <t>Dates_15-30092</t>
        </is>
      </c>
      <c r="E389" s="5" t="inlineStr">
        <is>
          <t>Assorted Pack Farmley 360g Monocarton Choco Orange Date Bite 120 g, Classic Date Bite 120g, Apple Pie Date Bite 120g Pack of 18 (20 g)-ESHOP</t>
        </is>
      </c>
      <c r="F389" s="5" t="inlineStr">
        <is>
          <t>Desserts</t>
        </is>
      </c>
      <c r="G389" s="25" t="n">
        <v>1641.6</v>
      </c>
      <c r="H389" s="25" t="n">
        <v>4560</v>
      </c>
    </row>
    <row r="390">
      <c r="A390" s="5" t="inlineStr">
        <is>
          <t>Inter Company</t>
        </is>
      </c>
      <c r="B390" s="5" t="inlineStr">
        <is>
          <t>Connedit Business Solutions Pvt. Ltd.</t>
        </is>
      </c>
      <c r="C390" s="5" t="inlineStr">
        <is>
          <t>Indore</t>
        </is>
      </c>
      <c r="D390" s="5" t="inlineStr">
        <is>
          <t>Dates_15-30109</t>
        </is>
      </c>
      <c r="E390" s="5" t="inlineStr">
        <is>
          <t>Classic Date Bites Farmley Sachet 20 g - Single Serve</t>
        </is>
      </c>
      <c r="F390" s="5" t="inlineStr">
        <is>
          <t>Desserts</t>
        </is>
      </c>
      <c r="G390" s="25" t="n">
        <v>1416.96</v>
      </c>
      <c r="H390" s="25" t="n">
        <v>70848</v>
      </c>
    </row>
    <row r="391">
      <c r="A391" s="5" t="inlineStr">
        <is>
          <t>Inter Company</t>
        </is>
      </c>
      <c r="B391" s="5" t="inlineStr">
        <is>
          <t>Connedit Business Solutions Pvt. Ltd.</t>
        </is>
      </c>
      <c r="C391" s="5" t="inlineStr">
        <is>
          <t>Indore</t>
        </is>
      </c>
      <c r="D391" s="5" t="inlineStr">
        <is>
          <t>Dates_15-30110</t>
        </is>
      </c>
      <c r="E391" s="5" t="inlineStr">
        <is>
          <t>Dark Choco Orange Date Bites Farmley Sachet 20 g - Single Serve</t>
        </is>
      </c>
      <c r="F391" s="5" t="inlineStr">
        <is>
          <t>Desserts</t>
        </is>
      </c>
      <c r="G391" s="25" t="n">
        <v>1013.76</v>
      </c>
      <c r="H391" s="25" t="n">
        <v>50688</v>
      </c>
    </row>
    <row r="392">
      <c r="A392" s="5" t="inlineStr">
        <is>
          <t>Inter Company</t>
        </is>
      </c>
      <c r="B392" s="5" t="inlineStr">
        <is>
          <t>Connedit Business Solutions Pvt. Ltd.</t>
        </is>
      </c>
      <c r="C392" s="5" t="inlineStr">
        <is>
          <t>Indore</t>
        </is>
      </c>
      <c r="D392" s="5" t="inlineStr">
        <is>
          <t>Dates_15-30144</t>
        </is>
      </c>
      <c r="E392" s="5" t="inlineStr">
        <is>
          <t>Assorted Pack Farmley 60g Dark Choco Orange Date Bite 20g, Classic Date Bite 20g, Apple Pie Date Bite 20g</t>
        </is>
      </c>
      <c r="F392" s="5" t="inlineStr">
        <is>
          <t>Desserts</t>
        </is>
      </c>
      <c r="G392" s="25" t="n">
        <v>135</v>
      </c>
      <c r="H392" s="25" t="n">
        <v>2250</v>
      </c>
    </row>
    <row r="393">
      <c r="A393" s="5" t="inlineStr">
        <is>
          <t>Inter Company</t>
        </is>
      </c>
      <c r="B393" s="5" t="inlineStr">
        <is>
          <t>Connedit Business Solutions Pvt. Ltd.</t>
        </is>
      </c>
      <c r="C393" s="5" t="inlineStr">
        <is>
          <t>Indore</t>
        </is>
      </c>
      <c r="D393" s="5" t="inlineStr">
        <is>
          <t>Dates_4-20161</t>
        </is>
      </c>
      <c r="E393" s="5" t="inlineStr">
        <is>
          <t xml:space="preserve">Coffee Rush Date Bite Farmley Sachet 20g- Single Serve </t>
        </is>
      </c>
      <c r="F393" s="5" t="inlineStr">
        <is>
          <t>Desserts</t>
        </is>
      </c>
      <c r="G393" s="25" t="n">
        <v>174.72</v>
      </c>
      <c r="H393" s="25" t="n">
        <v>8736</v>
      </c>
    </row>
    <row r="394">
      <c r="A394" s="5" t="inlineStr">
        <is>
          <t>Inter Company</t>
        </is>
      </c>
      <c r="B394" s="5" t="inlineStr">
        <is>
          <t>Connedit Business Solutions Pvt. Ltd.</t>
        </is>
      </c>
      <c r="C394" s="5" t="inlineStr">
        <is>
          <t>Indore</t>
        </is>
      </c>
      <c r="D394" s="5" t="inlineStr">
        <is>
          <t>Dates_4-20162</t>
        </is>
      </c>
      <c r="E394" s="5" t="inlineStr">
        <is>
          <t xml:space="preserve">Coffee Rush Date Bite Farmley Tin Jar 200g	</t>
        </is>
      </c>
      <c r="F394" s="5" t="inlineStr">
        <is>
          <t>Desserts</t>
        </is>
      </c>
      <c r="G394" s="25" t="n">
        <v>1612.8</v>
      </c>
      <c r="H394" s="25" t="n">
        <v>8064</v>
      </c>
    </row>
    <row r="395">
      <c r="A395" s="5" t="inlineStr">
        <is>
          <t>Inter Company</t>
        </is>
      </c>
      <c r="B395" s="5" t="inlineStr">
        <is>
          <t>Connedit Business Solutions Pvt. Ltd.</t>
        </is>
      </c>
      <c r="C395" s="5" t="inlineStr">
        <is>
          <t>Indore</t>
        </is>
      </c>
      <c r="D395" s="5" t="inlineStr">
        <is>
          <t>Dates_4-20166</t>
        </is>
      </c>
      <c r="E395" s="5" t="inlineStr">
        <is>
          <t xml:space="preserve"> Date Melts Farmley Standee pouch 100g</t>
        </is>
      </c>
      <c r="F395" s="5" t="inlineStr">
        <is>
          <t>Desserts</t>
        </is>
      </c>
      <c r="G395" s="25" t="n">
        <v>108</v>
      </c>
      <c r="H395" s="25" t="n">
        <v>1080</v>
      </c>
    </row>
    <row r="396">
      <c r="A396" s="5" t="inlineStr">
        <is>
          <t>Inter Company</t>
        </is>
      </c>
      <c r="B396" s="5" t="inlineStr">
        <is>
          <t>Connedit Business Solutions Pvt. Ltd.</t>
        </is>
      </c>
      <c r="C396" s="5" t="inlineStr">
        <is>
          <t>Indore</t>
        </is>
      </c>
      <c r="D396" s="5" t="inlineStr">
        <is>
          <t>Dates_4-2469</t>
        </is>
      </c>
      <c r="E396" s="5" t="inlineStr">
        <is>
          <t>Premium Omani Fard Dates Farmley standee pouch 400 g</t>
        </is>
      </c>
      <c r="F396" s="5" t="inlineStr">
        <is>
          <t>Dates</t>
        </is>
      </c>
      <c r="G396" s="25" t="n">
        <v>1476</v>
      </c>
      <c r="H396" s="25" t="n">
        <v>3690</v>
      </c>
    </row>
    <row r="397">
      <c r="A397" s="5" t="inlineStr">
        <is>
          <t>Inter Company</t>
        </is>
      </c>
      <c r="B397" s="5" t="inlineStr">
        <is>
          <t>Connedit Business Solutions Pvt. Ltd.</t>
        </is>
      </c>
      <c r="C397" s="5" t="inlineStr">
        <is>
          <t>Indore</t>
        </is>
      </c>
      <c r="D397" s="5" t="inlineStr">
        <is>
          <t>Dates_4-2472</t>
        </is>
      </c>
      <c r="E397" s="5" t="inlineStr">
        <is>
          <t>Barkat Dates Farmley Standee Pouch 500g</t>
        </is>
      </c>
      <c r="F397" s="5" t="inlineStr">
        <is>
          <t>Dates</t>
        </is>
      </c>
      <c r="G397" s="25" t="n">
        <v>3114</v>
      </c>
      <c r="H397" s="25" t="n">
        <v>6228</v>
      </c>
    </row>
    <row r="398">
      <c r="A398" s="5" t="inlineStr">
        <is>
          <t>Inter Company</t>
        </is>
      </c>
      <c r="B398" s="5" t="inlineStr">
        <is>
          <t>Connedit Business Solutions Pvt. Ltd.</t>
        </is>
      </c>
      <c r="C398" s="5" t="inlineStr">
        <is>
          <t>Indore</t>
        </is>
      </c>
      <c r="D398" s="5" t="inlineStr">
        <is>
          <t>Dates_4-2931</t>
        </is>
      </c>
      <c r="E398" s="5" t="inlineStr">
        <is>
          <t>Date Powder Farmley Standee pouch 200 g</t>
        </is>
      </c>
      <c r="F398" s="5" t="inlineStr">
        <is>
          <t>Dates</t>
        </is>
      </c>
      <c r="G398" s="25" t="n">
        <v>636</v>
      </c>
      <c r="H398" s="25" t="n">
        <v>3180</v>
      </c>
    </row>
    <row r="399">
      <c r="A399" s="5" t="inlineStr">
        <is>
          <t>Inter Company</t>
        </is>
      </c>
      <c r="B399" s="5" t="inlineStr">
        <is>
          <t>Connedit Business Solutions Pvt. Ltd.</t>
        </is>
      </c>
      <c r="C399" s="5" t="inlineStr">
        <is>
          <t>Indore</t>
        </is>
      </c>
      <c r="D399" s="5" t="inlineStr">
        <is>
          <t>Dates_4-30101</t>
        </is>
      </c>
      <c r="E399" s="5" t="inlineStr">
        <is>
          <t>Dark Choco-Orange Date Bite Farmley Tin Jar 200g</t>
        </is>
      </c>
      <c r="F399" s="5" t="inlineStr">
        <is>
          <t>Desserts</t>
        </is>
      </c>
      <c r="G399" s="25" t="n">
        <v>1915.2</v>
      </c>
      <c r="H399" s="25" t="n">
        <v>9576</v>
      </c>
    </row>
    <row r="400">
      <c r="A400" s="5" t="inlineStr">
        <is>
          <t>Inter Company</t>
        </is>
      </c>
      <c r="B400" s="5" t="inlineStr">
        <is>
          <t>Connedit Business Solutions Pvt. Ltd.</t>
        </is>
      </c>
      <c r="C400" s="5" t="inlineStr">
        <is>
          <t>Indore</t>
        </is>
      </c>
      <c r="D400" s="5" t="inlineStr">
        <is>
          <t>Dates_4-3011</t>
        </is>
      </c>
      <c r="E400" s="5" t="inlineStr">
        <is>
          <t>Barkat dates Farmley Standee Pouch 250 g</t>
        </is>
      </c>
      <c r="F400" s="5" t="inlineStr">
        <is>
          <t>Dates</t>
        </is>
      </c>
      <c r="G400" s="25" t="n">
        <v>487.5</v>
      </c>
      <c r="H400" s="25" t="n">
        <v>1950</v>
      </c>
    </row>
    <row r="401">
      <c r="A401" s="5" t="inlineStr">
        <is>
          <t>Inter Company</t>
        </is>
      </c>
      <c r="B401" s="5" t="inlineStr">
        <is>
          <t>Connedit Business Solutions Pvt. Ltd.</t>
        </is>
      </c>
      <c r="C401" s="5" t="inlineStr">
        <is>
          <t>Indore</t>
        </is>
      </c>
      <c r="D401" s="5" t="inlineStr">
        <is>
          <t>Dates_4-30131</t>
        </is>
      </c>
      <c r="E401" s="5" t="inlineStr">
        <is>
          <t>Date Bites Farmley Jar 400g- Pack of 2 (200g each)</t>
        </is>
      </c>
      <c r="F401" s="5" t="inlineStr">
        <is>
          <t>Desserts</t>
        </is>
      </c>
      <c r="G401" s="25" t="n">
        <v>96</v>
      </c>
      <c r="H401" s="25" t="n">
        <v>240</v>
      </c>
    </row>
    <row r="402">
      <c r="A402" s="5" t="inlineStr">
        <is>
          <t>Inter Company</t>
        </is>
      </c>
      <c r="B402" s="5" t="inlineStr">
        <is>
          <t>Connedit Business Solutions Pvt. Ltd.</t>
        </is>
      </c>
      <c r="C402" s="5" t="inlineStr">
        <is>
          <t>Indore</t>
        </is>
      </c>
      <c r="D402" s="5" t="inlineStr">
        <is>
          <t>Dates_4-30567</t>
        </is>
      </c>
      <c r="E402" s="5" t="inlineStr">
        <is>
          <t>Classic Date Bites Farmley Tin Jar 200 g</t>
        </is>
      </c>
      <c r="F402" s="5" t="inlineStr">
        <is>
          <t>Desserts</t>
        </is>
      </c>
      <c r="G402" s="25" t="n">
        <v>4713.6</v>
      </c>
      <c r="H402" s="25" t="n">
        <v>23568</v>
      </c>
    </row>
    <row r="403">
      <c r="A403" s="5" t="inlineStr">
        <is>
          <t>Inter Company</t>
        </is>
      </c>
      <c r="B403" s="5" t="inlineStr">
        <is>
          <t>Connedit Business Solutions Pvt. Ltd.</t>
        </is>
      </c>
      <c r="C403" s="5" t="inlineStr">
        <is>
          <t>Indore</t>
        </is>
      </c>
      <c r="D403" s="5" t="inlineStr">
        <is>
          <t>Dates_4-30570</t>
        </is>
      </c>
      <c r="E403" s="5" t="inlineStr">
        <is>
          <t>Classic Date Bites Farmley Monocarton 240 g - Pack of 12 (20 g Each) - With EAN</t>
        </is>
      </c>
      <c r="F403" s="5" t="inlineStr">
        <is>
          <t>Desserts</t>
        </is>
      </c>
      <c r="G403" s="25" t="n">
        <v>1468.8</v>
      </c>
      <c r="H403" s="25" t="n">
        <v>6120</v>
      </c>
    </row>
    <row r="404">
      <c r="A404" s="5" t="inlineStr">
        <is>
          <t>Inter Company</t>
        </is>
      </c>
      <c r="B404" s="5" t="inlineStr">
        <is>
          <t>Connedit Business Solutions Pvt. Ltd.</t>
        </is>
      </c>
      <c r="C404" s="5" t="inlineStr">
        <is>
          <t>Indore</t>
        </is>
      </c>
      <c r="D404" s="5" t="inlineStr">
        <is>
          <t>Dried Fruits_5-2543</t>
        </is>
      </c>
      <c r="E404" s="5" t="inlineStr">
        <is>
          <t>Premium California Whole Dried Cranberries Farmley Standee Pouch 200 g</t>
        </is>
      </c>
      <c r="F404" s="5" t="inlineStr">
        <is>
          <t>Dried Fruits</t>
        </is>
      </c>
      <c r="G404" s="25" t="n">
        <v>3804</v>
      </c>
      <c r="H404" s="25" t="n">
        <v>19020</v>
      </c>
    </row>
    <row r="405">
      <c r="A405" s="5" t="inlineStr">
        <is>
          <t>Inter Company</t>
        </is>
      </c>
      <c r="B405" s="5" t="inlineStr">
        <is>
          <t>Connedit Business Solutions Pvt. Ltd.</t>
        </is>
      </c>
      <c r="C405" s="5" t="inlineStr">
        <is>
          <t>Indore</t>
        </is>
      </c>
      <c r="D405" s="5" t="inlineStr">
        <is>
          <t>Dry Fruit Mix_15-2402</t>
        </is>
      </c>
      <c r="E405" s="5" t="inlineStr">
        <is>
          <t>Trail Mix Farmley Standee Pouch 200 g</t>
        </is>
      </c>
      <c r="F405" s="5" t="inlineStr">
        <is>
          <t>Dry Fruit Mix</t>
        </is>
      </c>
      <c r="G405" s="25" t="n">
        <v>4332</v>
      </c>
      <c r="H405" s="25" t="n">
        <v>21660</v>
      </c>
    </row>
    <row r="406">
      <c r="A406" s="5" t="inlineStr">
        <is>
          <t>Inter Company</t>
        </is>
      </c>
      <c r="B406" s="5" t="inlineStr">
        <is>
          <t>Connedit Business Solutions Pvt. Ltd.</t>
        </is>
      </c>
      <c r="C406" s="5" t="inlineStr">
        <is>
          <t>Indore</t>
        </is>
      </c>
      <c r="D406" s="5" t="inlineStr">
        <is>
          <t>Dry Fruit Mix_15-2403</t>
        </is>
      </c>
      <c r="E406" s="5" t="inlineStr">
        <is>
          <t>Seed Mix Farmley Standee Pouch 200 g</t>
        </is>
      </c>
      <c r="F406" s="5" t="inlineStr">
        <is>
          <t>Dry Fruit Mix</t>
        </is>
      </c>
      <c r="G406" s="25" t="n">
        <v>13134</v>
      </c>
      <c r="H406" s="25" t="n">
        <v>65670</v>
      </c>
    </row>
    <row r="407">
      <c r="A407" s="5" t="inlineStr">
        <is>
          <t>Inter Company</t>
        </is>
      </c>
      <c r="B407" s="5" t="inlineStr">
        <is>
          <t>Connedit Business Solutions Pvt. Ltd.</t>
        </is>
      </c>
      <c r="C407" s="5" t="inlineStr">
        <is>
          <t>Indore</t>
        </is>
      </c>
      <c r="D407" s="5" t="inlineStr">
        <is>
          <t>Dry Fruit Mix_15-2404</t>
        </is>
      </c>
      <c r="E407" s="5" t="inlineStr">
        <is>
          <t>Berry Mix Farmley Standee Pouch 200 g</t>
        </is>
      </c>
      <c r="F407" s="5" t="inlineStr">
        <is>
          <t>Dry Fruit Mix</t>
        </is>
      </c>
      <c r="G407" s="25" t="n">
        <v>15078</v>
      </c>
      <c r="H407" s="25" t="n">
        <v>75390</v>
      </c>
    </row>
    <row r="408">
      <c r="A408" s="5" t="inlineStr">
        <is>
          <t>Inter Company</t>
        </is>
      </c>
      <c r="B408" s="5" t="inlineStr">
        <is>
          <t>Connedit Business Solutions Pvt. Ltd.</t>
        </is>
      </c>
      <c r="C408" s="5" t="inlineStr">
        <is>
          <t>Indore</t>
        </is>
      </c>
      <c r="D408" s="5" t="inlineStr">
        <is>
          <t>Dry Fruit Mix_15-2800</t>
        </is>
      </c>
      <c r="E408" s="5" t="inlineStr">
        <is>
          <t>Premium Panchmeva Farmley Jar 425 g- Institutional</t>
        </is>
      </c>
      <c r="F408" s="5" t="inlineStr">
        <is>
          <t>Dry Fruit Mix</t>
        </is>
      </c>
      <c r="G408" s="25" t="n">
        <v>285.6</v>
      </c>
      <c r="H408" s="25" t="n">
        <v>672</v>
      </c>
    </row>
    <row r="409">
      <c r="A409" s="5" t="inlineStr">
        <is>
          <t>Inter Company</t>
        </is>
      </c>
      <c r="B409" s="5" t="inlineStr">
        <is>
          <t>Connedit Business Solutions Pvt. Ltd.</t>
        </is>
      </c>
      <c r="C409" s="5" t="inlineStr">
        <is>
          <t>Indore</t>
        </is>
      </c>
      <c r="D409" s="5" t="inlineStr">
        <is>
          <t>Dry Fruit Mix_15-2801</t>
        </is>
      </c>
      <c r="E409" s="5" t="inlineStr">
        <is>
          <t>Premium Panchmeva Farmley Jar 405 g</t>
        </is>
      </c>
      <c r="F409" s="5" t="inlineStr">
        <is>
          <t>Dry Fruit Mix</t>
        </is>
      </c>
      <c r="G409" s="25" t="n">
        <v>4830.84</v>
      </c>
      <c r="H409" s="25" t="n">
        <v>11928</v>
      </c>
    </row>
    <row r="410">
      <c r="A410" s="5" t="inlineStr">
        <is>
          <t>Inter Company</t>
        </is>
      </c>
      <c r="B410" s="5" t="inlineStr">
        <is>
          <t>Connedit Business Solutions Pvt. Ltd.</t>
        </is>
      </c>
      <c r="C410" s="5" t="inlineStr">
        <is>
          <t>Indore</t>
        </is>
      </c>
      <c r="D410" s="5" t="inlineStr">
        <is>
          <t>Dry Fruit Mix_15-2856</t>
        </is>
      </c>
      <c r="E410" s="5" t="inlineStr">
        <is>
          <t>Premium Panchmeva Farmley Pillow Pouch 21g (In SRP 8 Pcs Each)</t>
        </is>
      </c>
      <c r="F410" s="5" t="inlineStr">
        <is>
          <t>Dry Fruit Mix</t>
        </is>
      </c>
      <c r="G410" s="25" t="n">
        <v>45.36</v>
      </c>
      <c r="H410" s="25" t="n">
        <v>2160</v>
      </c>
    </row>
    <row r="411">
      <c r="A411" s="5" t="inlineStr">
        <is>
          <t>Inter Company</t>
        </is>
      </c>
      <c r="B411" s="5" t="inlineStr">
        <is>
          <t>Connedit Business Solutions Pvt. Ltd.</t>
        </is>
      </c>
      <c r="C411" s="5" t="inlineStr">
        <is>
          <t>Indore</t>
        </is>
      </c>
      <c r="D411" s="5" t="inlineStr">
        <is>
          <t>Dry Fruit Mix_15-2880</t>
        </is>
      </c>
      <c r="E411" s="5" t="inlineStr">
        <is>
          <t>Premium Panchmeva Farmley Standee Pouch 160g</t>
        </is>
      </c>
      <c r="F411" s="5" t="inlineStr">
        <is>
          <t>Dry Fruit Mix</t>
        </is>
      </c>
      <c r="G411" s="25" t="n">
        <v>460.8</v>
      </c>
      <c r="H411" s="25" t="n">
        <v>2880</v>
      </c>
    </row>
    <row r="412">
      <c r="A412" s="5" t="inlineStr">
        <is>
          <t>Inter Company</t>
        </is>
      </c>
      <c r="B412" s="5" t="inlineStr">
        <is>
          <t>Connedit Business Solutions Pvt. Ltd.</t>
        </is>
      </c>
      <c r="C412" s="5" t="inlineStr">
        <is>
          <t>Indore</t>
        </is>
      </c>
      <c r="D412" s="5" t="inlineStr">
        <is>
          <t>Dry Fruit Mix_15-2922</t>
        </is>
      </c>
      <c r="E412" s="5" t="inlineStr">
        <is>
          <t>Seed Mix Farmley Jar 1 kg</t>
        </is>
      </c>
      <c r="F412" s="5" t="inlineStr">
        <is>
          <t>Dry Fruit Mix</t>
        </is>
      </c>
      <c r="G412" s="25" t="n">
        <v>1008</v>
      </c>
      <c r="H412" s="25" t="n">
        <v>1008</v>
      </c>
    </row>
    <row r="413">
      <c r="A413" s="5" t="inlineStr">
        <is>
          <t>Inter Company</t>
        </is>
      </c>
      <c r="B413" s="5" t="inlineStr">
        <is>
          <t>Connedit Business Solutions Pvt. Ltd.</t>
        </is>
      </c>
      <c r="C413" s="5" t="inlineStr">
        <is>
          <t>Indore</t>
        </is>
      </c>
      <c r="D413" s="5" t="inlineStr">
        <is>
          <t>Dry Fruit Mix_15-2950</t>
        </is>
      </c>
      <c r="E413" s="5" t="inlineStr">
        <is>
          <t>Premium Panchmeva Farmley Pillow Pouch 21 g - Pack of 10 (Ladi)</t>
        </is>
      </c>
      <c r="F413" s="5" t="inlineStr">
        <is>
          <t>Dry Fruit Mix</t>
        </is>
      </c>
      <c r="G413" s="25" t="n">
        <v>29.4</v>
      </c>
      <c r="H413" s="25" t="n">
        <v>1400</v>
      </c>
    </row>
    <row r="414">
      <c r="A414" s="5" t="inlineStr">
        <is>
          <t>Inter Company</t>
        </is>
      </c>
      <c r="B414" s="5" t="inlineStr">
        <is>
          <t>Connedit Business Solutions Pvt. Ltd.</t>
        </is>
      </c>
      <c r="C414" s="5" t="inlineStr">
        <is>
          <t>Indore</t>
        </is>
      </c>
      <c r="D414" s="5" t="inlineStr">
        <is>
          <t>Dry Fruit Mix_15-30155</t>
        </is>
      </c>
      <c r="E414" s="5" t="inlineStr">
        <is>
          <t>Premium Panchmeva Farmley Pillow Pouch 30g- single serve</t>
        </is>
      </c>
      <c r="F414" s="5" t="inlineStr">
        <is>
          <t>Dry Fruit Mix</t>
        </is>
      </c>
      <c r="G414" s="25" t="n">
        <v>1044</v>
      </c>
      <c r="H414" s="25" t="n">
        <v>34800</v>
      </c>
    </row>
    <row r="415">
      <c r="A415" s="5" t="inlineStr">
        <is>
          <t>Inter Company</t>
        </is>
      </c>
      <c r="B415" s="5" t="inlineStr">
        <is>
          <t>Connedit Business Solutions Pvt. Ltd.</t>
        </is>
      </c>
      <c r="C415" s="5" t="inlineStr">
        <is>
          <t>Indore</t>
        </is>
      </c>
      <c r="D415" s="5" t="inlineStr">
        <is>
          <t>Dry Fruit Mix_15-30156</t>
        </is>
      </c>
      <c r="E415" s="5" t="inlineStr">
        <is>
          <t>Premium Panchmeva Farmley Pillow Pouch 30g (In SRP 8 Pcs Each) - with EAN</t>
        </is>
      </c>
      <c r="F415" s="5" t="inlineStr">
        <is>
          <t>Dry Fruit Mix</t>
        </is>
      </c>
      <c r="G415" s="25" t="n">
        <v>612</v>
      </c>
      <c r="H415" s="25" t="n">
        <v>2550</v>
      </c>
    </row>
    <row r="416">
      <c r="A416" s="5" t="inlineStr">
        <is>
          <t>Inter Company</t>
        </is>
      </c>
      <c r="B416" s="5" t="inlineStr">
        <is>
          <t>Connedit Business Solutions Pvt. Ltd.</t>
        </is>
      </c>
      <c r="C416" s="5" t="inlineStr">
        <is>
          <t>Indore</t>
        </is>
      </c>
      <c r="D416" s="5" t="inlineStr">
        <is>
          <t>Dry Fruit Mix_15-30157</t>
        </is>
      </c>
      <c r="E416" s="5" t="inlineStr">
        <is>
          <t>Mexican Peri-Peri Snack Mix Farmley Pillow Pouch 35 g (In SRP 8 Pcs Each) - with EAN</t>
        </is>
      </c>
      <c r="F416" s="5" t="inlineStr">
        <is>
          <t>Dry Fruit Mix</t>
        </is>
      </c>
      <c r="G416" s="25" t="n">
        <v>714</v>
      </c>
      <c r="H416" s="25" t="n">
        <v>2550</v>
      </c>
    </row>
    <row r="417">
      <c r="A417" s="5" t="inlineStr">
        <is>
          <t>Inter Company</t>
        </is>
      </c>
      <c r="B417" s="5" t="inlineStr">
        <is>
          <t>Connedit Business Solutions Pvt. Ltd.</t>
        </is>
      </c>
      <c r="C417" s="5" t="inlineStr">
        <is>
          <t>Indore</t>
        </is>
      </c>
      <c r="D417" s="5" t="inlineStr">
        <is>
          <t>Dry Fruit Mix_15-30158</t>
        </is>
      </c>
      <c r="E417" s="5" t="inlineStr">
        <is>
          <t>Mexican Peri-Peri Snack Mix Farmley Pillow Pouch 35 g- Single Serve</t>
        </is>
      </c>
      <c r="F417" s="5" t="inlineStr">
        <is>
          <t>Dry Fruit Mix</t>
        </is>
      </c>
      <c r="G417" s="25" t="n">
        <v>189</v>
      </c>
      <c r="H417" s="25" t="n">
        <v>5400</v>
      </c>
    </row>
    <row r="418">
      <c r="A418" s="5" t="inlineStr">
        <is>
          <t>Inter Company</t>
        </is>
      </c>
      <c r="B418" s="5" t="inlineStr">
        <is>
          <t>Connedit Business Solutions Pvt. Ltd.</t>
        </is>
      </c>
      <c r="C418" s="5" t="inlineStr">
        <is>
          <t>Indore</t>
        </is>
      </c>
      <c r="D418" s="5" t="inlineStr">
        <is>
          <t>Dry Fruit Mix_15-30159</t>
        </is>
      </c>
      <c r="E418" s="5" t="inlineStr">
        <is>
          <t>Mexican Peri Peri Snack Mix Farmley Composite Jar 325 g</t>
        </is>
      </c>
      <c r="F418" s="5" t="inlineStr">
        <is>
          <t>Dry Fruit Mix</t>
        </is>
      </c>
      <c r="G418" s="25" t="n">
        <v>624</v>
      </c>
      <c r="H418" s="25" t="n">
        <v>1920</v>
      </c>
    </row>
    <row r="419">
      <c r="A419" s="5" t="inlineStr">
        <is>
          <t>Inter Company</t>
        </is>
      </c>
      <c r="B419" s="5" t="inlineStr">
        <is>
          <t>Connedit Business Solutions Pvt. Ltd.</t>
        </is>
      </c>
      <c r="C419" s="5" t="inlineStr">
        <is>
          <t>Indore</t>
        </is>
      </c>
      <c r="D419" s="5" t="inlineStr">
        <is>
          <t>Dry Fruit Mix_15-30160</t>
        </is>
      </c>
      <c r="E419" s="5" t="inlineStr">
        <is>
          <t>Trail Mix Farmley Composite Jar 325 g</t>
        </is>
      </c>
      <c r="F419" s="5" t="inlineStr">
        <is>
          <t>Dry Fruit Mix</t>
        </is>
      </c>
      <c r="G419" s="25" t="n">
        <v>202.8</v>
      </c>
      <c r="H419" s="25" t="n">
        <v>624</v>
      </c>
    </row>
    <row r="420">
      <c r="A420" s="5" t="inlineStr">
        <is>
          <t>Inter Company</t>
        </is>
      </c>
      <c r="B420" s="5" t="inlineStr">
        <is>
          <t>Connedit Business Solutions Pvt. Ltd.</t>
        </is>
      </c>
      <c r="C420" s="5" t="inlineStr">
        <is>
          <t>Indore</t>
        </is>
      </c>
      <c r="D420" s="5" t="inlineStr">
        <is>
          <t>Dry Fruit Mix_15-30173</t>
        </is>
      </c>
      <c r="E420" s="5" t="inlineStr">
        <is>
          <t>Premium Panchmeva Farmley 905g Jar</t>
        </is>
      </c>
      <c r="F420" s="5" t="inlineStr">
        <is>
          <t>Dry Fruit Mix</t>
        </is>
      </c>
      <c r="G420" s="25" t="n">
        <v>369.24</v>
      </c>
      <c r="H420" s="25" t="n">
        <v>408</v>
      </c>
    </row>
    <row r="421">
      <c r="A421" s="5" t="inlineStr">
        <is>
          <t>Inter Company</t>
        </is>
      </c>
      <c r="B421" s="5" t="inlineStr">
        <is>
          <t>Connedit Business Solutions Pvt. Ltd.</t>
        </is>
      </c>
      <c r="C421" s="5" t="inlineStr">
        <is>
          <t>Indore</t>
        </is>
      </c>
      <c r="D421" s="5" t="inlineStr">
        <is>
          <t>Dry Fruit Mix_15-30572</t>
        </is>
      </c>
      <c r="E421" s="5" t="inlineStr">
        <is>
          <t>Satva Mix Farmley Standee Pouch 120g</t>
        </is>
      </c>
      <c r="F421" s="5" t="inlineStr">
        <is>
          <t>Dry Fruit Mix</t>
        </is>
      </c>
      <c r="G421" s="25" t="n">
        <v>7.2</v>
      </c>
      <c r="H421" s="25" t="n">
        <v>60</v>
      </c>
    </row>
    <row r="422">
      <c r="A422" s="5" t="inlineStr">
        <is>
          <t>Inter Company</t>
        </is>
      </c>
      <c r="B422" s="5" t="inlineStr">
        <is>
          <t>Connedit Business Solutions Pvt. Ltd.</t>
        </is>
      </c>
      <c r="C422" s="5" t="inlineStr">
        <is>
          <t>Indore</t>
        </is>
      </c>
      <c r="D422" s="5" t="inlineStr">
        <is>
          <t>Fig_6-2464</t>
        </is>
      </c>
      <c r="E422" s="5" t="inlineStr">
        <is>
          <t>Premium Anjeer Farmley Standee Pouch 200 g</t>
        </is>
      </c>
      <c r="F422" s="5" t="inlineStr">
        <is>
          <t>Fig</t>
        </is>
      </c>
      <c r="G422" s="25" t="n">
        <v>150</v>
      </c>
      <c r="H422" s="25" t="n">
        <v>750</v>
      </c>
    </row>
    <row r="423">
      <c r="A423" s="5" t="inlineStr">
        <is>
          <t>Inter Company</t>
        </is>
      </c>
      <c r="B423" s="5" t="inlineStr">
        <is>
          <t>Connedit Business Solutions Pvt. Ltd.</t>
        </is>
      </c>
      <c r="C423" s="5" t="inlineStr">
        <is>
          <t>Indore</t>
        </is>
      </c>
      <c r="D423" s="5" t="inlineStr">
        <is>
          <t>Pistachio_8-1731</t>
        </is>
      </c>
      <c r="E423" s="5" t="inlineStr">
        <is>
          <t>Premium California Roasted &amp; Salted Pistachios Farmley Standee Pouch 200 g</t>
        </is>
      </c>
      <c r="F423" s="5" t="inlineStr">
        <is>
          <t>Pistachio</t>
        </is>
      </c>
      <c r="G423" s="25" t="n">
        <v>66</v>
      </c>
      <c r="H423" s="25" t="n">
        <v>330</v>
      </c>
    </row>
    <row r="424">
      <c r="A424" s="5" t="inlineStr">
        <is>
          <t>Inter Company</t>
        </is>
      </c>
      <c r="B424" s="5" t="inlineStr">
        <is>
          <t>Connedit Business Solutions Pvt. Ltd.</t>
        </is>
      </c>
      <c r="C424" s="5" t="inlineStr">
        <is>
          <t>Indore</t>
        </is>
      </c>
      <c r="D424" s="5" t="inlineStr">
        <is>
          <t>Raisins_10-1738</t>
        </is>
      </c>
      <c r="E424" s="5" t="inlineStr">
        <is>
          <t>Premium Raisin Long Farmley Standee Pouch 200 g</t>
        </is>
      </c>
      <c r="F424" s="5" t="inlineStr">
        <is>
          <t>Raisins</t>
        </is>
      </c>
      <c r="G424" s="25" t="n">
        <v>150</v>
      </c>
      <c r="H424" s="25" t="n">
        <v>750</v>
      </c>
    </row>
    <row r="425">
      <c r="A425" s="5" t="inlineStr">
        <is>
          <t>Inter Company</t>
        </is>
      </c>
      <c r="B425" s="5" t="inlineStr">
        <is>
          <t>Connedit Business Solutions Pvt. Ltd.</t>
        </is>
      </c>
      <c r="C425" s="5" t="inlineStr">
        <is>
          <t>Indore</t>
        </is>
      </c>
      <c r="D425" s="5" t="inlineStr">
        <is>
          <t>Raisins_10-1990</t>
        </is>
      </c>
      <c r="E425" s="5" t="inlineStr">
        <is>
          <t>Premium Raisin Long Farmley Standee Pouch 500 g</t>
        </is>
      </c>
      <c r="F425" s="5" t="inlineStr">
        <is>
          <t>Raisins</t>
        </is>
      </c>
      <c r="G425" s="25" t="n">
        <v>540</v>
      </c>
      <c r="H425" s="25" t="n">
        <v>1080</v>
      </c>
    </row>
    <row r="426">
      <c r="A426" s="5" t="inlineStr">
        <is>
          <t>Inter Company</t>
        </is>
      </c>
      <c r="B426" s="5" t="inlineStr">
        <is>
          <t>Connedit Business Solutions Pvt. Ltd.</t>
        </is>
      </c>
      <c r="C426" s="5" t="inlineStr">
        <is>
          <t>Indore</t>
        </is>
      </c>
      <c r="D426" s="5" t="inlineStr">
        <is>
          <t>Seeds_11-2541</t>
        </is>
      </c>
      <c r="E426" s="5" t="inlineStr">
        <is>
          <t>Premium Chia Seeds Farmley Standee Pouch 200 g</t>
        </is>
      </c>
      <c r="F426" s="5" t="inlineStr">
        <is>
          <t>Seeds</t>
        </is>
      </c>
      <c r="G426" s="25" t="n">
        <v>6588</v>
      </c>
      <c r="H426" s="25" t="n">
        <v>32940</v>
      </c>
    </row>
    <row r="427">
      <c r="A427" s="5" t="inlineStr">
        <is>
          <t>Inter Company</t>
        </is>
      </c>
      <c r="B427" s="5" t="inlineStr">
        <is>
          <t>Connedit Business Solutions Pvt. Ltd.</t>
        </is>
      </c>
      <c r="C427" s="5" t="inlineStr">
        <is>
          <t>Indore</t>
        </is>
      </c>
      <c r="D427" s="5" t="inlineStr">
        <is>
          <t>Seeds_11-2542</t>
        </is>
      </c>
      <c r="E427" s="5" t="inlineStr">
        <is>
          <t>Premium Jumbo Pumpkin Seeds Farmley Standee Pouch 200 g</t>
        </is>
      </c>
      <c r="F427" s="5" t="inlineStr">
        <is>
          <t>Seeds</t>
        </is>
      </c>
      <c r="G427" s="25" t="n">
        <v>2658</v>
      </c>
      <c r="H427" s="25" t="n">
        <v>13290</v>
      </c>
    </row>
    <row r="428">
      <c r="A428" s="5" t="inlineStr">
        <is>
          <t>Inter Company</t>
        </is>
      </c>
      <c r="B428" s="5" t="inlineStr">
        <is>
          <t>Connedit Business Solutions Pvt. Ltd.</t>
        </is>
      </c>
      <c r="C428" s="5" t="inlineStr">
        <is>
          <t>Indore</t>
        </is>
      </c>
      <c r="D428" s="5" t="inlineStr">
        <is>
          <t>Seeds_11-2549</t>
        </is>
      </c>
      <c r="E428" s="5" t="inlineStr">
        <is>
          <t>Premium Sunflower Seeds Farmley Standee Pouch 200 g</t>
        </is>
      </c>
      <c r="F428" s="5" t="inlineStr">
        <is>
          <t>Seeds</t>
        </is>
      </c>
      <c r="G428" s="25" t="n">
        <v>852</v>
      </c>
      <c r="H428" s="25" t="n">
        <v>4260</v>
      </c>
    </row>
    <row r="429">
      <c r="A429" s="5" t="inlineStr">
        <is>
          <t>Inter Company</t>
        </is>
      </c>
      <c r="B429" s="5" t="inlineStr">
        <is>
          <t>Connedit Business Solutions Pvt. Ltd.</t>
        </is>
      </c>
      <c r="C429" s="5" t="inlineStr">
        <is>
          <t>Indore</t>
        </is>
      </c>
      <c r="D429" s="5" t="inlineStr">
        <is>
          <t>Seeds_11-2550</t>
        </is>
      </c>
      <c r="E429" s="5" t="inlineStr">
        <is>
          <t>Premium Flax Seeds Farmley Standee Pouch 200 g</t>
        </is>
      </c>
      <c r="F429" s="5" t="inlineStr">
        <is>
          <t>Seeds</t>
        </is>
      </c>
      <c r="G429" s="25" t="n">
        <v>42</v>
      </c>
      <c r="H429" s="25" t="n">
        <v>210</v>
      </c>
    </row>
    <row r="430">
      <c r="A430" s="5" t="inlineStr">
        <is>
          <t>Inter Company</t>
        </is>
      </c>
      <c r="B430" s="5" t="inlineStr">
        <is>
          <t>Connedit Business Solutions Pvt. Ltd.</t>
        </is>
      </c>
      <c r="C430" s="5" t="inlineStr">
        <is>
          <t>Indore</t>
        </is>
      </c>
      <c r="D430" s="5" t="inlineStr">
        <is>
          <t>Seeds_11-2688</t>
        </is>
      </c>
      <c r="E430" s="5" t="inlineStr">
        <is>
          <t>Premium Chia Seeds Farmley Standee pouch 400 g - Pack of 2 (200g each)</t>
        </is>
      </c>
      <c r="F430" s="5" t="inlineStr">
        <is>
          <t>Seeds</t>
        </is>
      </c>
      <c r="G430" s="25" t="n">
        <v>672</v>
      </c>
      <c r="H430" s="25" t="n">
        <v>1680</v>
      </c>
    </row>
    <row r="431">
      <c r="A431" s="5" t="inlineStr">
        <is>
          <t>Inter Company</t>
        </is>
      </c>
      <c r="B431" s="5" t="inlineStr">
        <is>
          <t>Connedit Business Solutions Pvt. Ltd.</t>
        </is>
      </c>
      <c r="C431" s="5" t="inlineStr">
        <is>
          <t>Indore</t>
        </is>
      </c>
      <c r="D431" s="5" t="inlineStr">
        <is>
          <t>Seeds_11-2693</t>
        </is>
      </c>
      <c r="E431" s="5" t="inlineStr">
        <is>
          <t>Premium Chia Seeds Farmley Jar 1 Kg</t>
        </is>
      </c>
      <c r="F431" s="5" t="inlineStr">
        <is>
          <t>Seeds</t>
        </is>
      </c>
      <c r="G431" s="25" t="n">
        <v>900</v>
      </c>
      <c r="H431" s="25" t="n">
        <v>900</v>
      </c>
    </row>
    <row r="432">
      <c r="A432" s="5" t="inlineStr">
        <is>
          <t>Inter Company</t>
        </is>
      </c>
      <c r="B432" s="5" t="inlineStr">
        <is>
          <t>Connedit Business Solutions Pvt. Ltd.</t>
        </is>
      </c>
      <c r="C432" s="5" t="inlineStr">
        <is>
          <t>Indore</t>
        </is>
      </c>
      <c r="D432" s="5" t="inlineStr">
        <is>
          <t>Seeds_11-2714</t>
        </is>
      </c>
      <c r="E432" s="5" t="inlineStr">
        <is>
          <t>Premium Jumbo Pumpkin Seeds Farmley Standee Pouch 400g - Pack of 2 (200g each)</t>
        </is>
      </c>
      <c r="F432" s="5" t="inlineStr">
        <is>
          <t>Seeds</t>
        </is>
      </c>
      <c r="G432" s="25" t="n">
        <v>846</v>
      </c>
      <c r="H432" s="25" t="n">
        <v>2115</v>
      </c>
    </row>
    <row r="433">
      <c r="A433" s="5" t="inlineStr">
        <is>
          <t>Inter Company</t>
        </is>
      </c>
      <c r="B433" s="5" t="inlineStr">
        <is>
          <t>Connedit Business Solutions Pvt. Ltd.</t>
        </is>
      </c>
      <c r="C433" s="5" t="inlineStr">
        <is>
          <t>Indore</t>
        </is>
      </c>
      <c r="D433" s="5" t="inlineStr">
        <is>
          <t>Seeds_11-2867</t>
        </is>
      </c>
      <c r="E433" s="5" t="inlineStr">
        <is>
          <t>Quinoa seeds Farmley Jar 1kg</t>
        </is>
      </c>
      <c r="F433" s="5" t="inlineStr">
        <is>
          <t>Seeds</t>
        </is>
      </c>
      <c r="G433" s="25" t="n">
        <v>48</v>
      </c>
      <c r="H433" s="25" t="n">
        <v>48</v>
      </c>
    </row>
    <row r="434">
      <c r="A434" s="5" t="inlineStr">
        <is>
          <t>Inter Company</t>
        </is>
      </c>
      <c r="B434" s="5" t="inlineStr">
        <is>
          <t>Connedit Business Solutions Pvt. Ltd.</t>
        </is>
      </c>
      <c r="C434" s="5" t="inlineStr">
        <is>
          <t>Indore</t>
        </is>
      </c>
      <c r="D434" s="5" t="inlineStr">
        <is>
          <t>Seeds_11-2925</t>
        </is>
      </c>
      <c r="E434" s="5" t="inlineStr">
        <is>
          <t>Chia seeds Farmley Standee Pouch 300 g</t>
        </is>
      </c>
      <c r="F434" s="5" t="inlineStr">
        <is>
          <t>Seeds</t>
        </is>
      </c>
      <c r="G434" s="25" t="n">
        <v>315</v>
      </c>
      <c r="H434" s="25" t="n">
        <v>1050</v>
      </c>
    </row>
    <row r="435">
      <c r="A435" s="5" t="inlineStr">
        <is>
          <t>Inter Company</t>
        </is>
      </c>
      <c r="B435" s="5" t="inlineStr">
        <is>
          <t>Connedit Business Solutions Pvt. Ltd.</t>
        </is>
      </c>
      <c r="C435" s="5" t="inlineStr">
        <is>
          <t>Indore</t>
        </is>
      </c>
      <c r="D435" s="5" t="inlineStr">
        <is>
          <t>Seeds_11-2932</t>
        </is>
      </c>
      <c r="E435" s="5" t="inlineStr">
        <is>
          <t>Basil Seeds Farmley Standee pouch 300g</t>
        </is>
      </c>
      <c r="F435" s="5" t="inlineStr">
        <is>
          <t>Seeds</t>
        </is>
      </c>
      <c r="G435" s="25" t="n">
        <v>63</v>
      </c>
      <c r="H435" s="25" t="n">
        <v>210</v>
      </c>
    </row>
    <row r="436">
      <c r="A436" s="5" t="inlineStr">
        <is>
          <t>Inter Company</t>
        </is>
      </c>
      <c r="B436" s="5" t="inlineStr">
        <is>
          <t>Connedit Business Solutions Pvt. Ltd.</t>
        </is>
      </c>
      <c r="C436" s="5" t="inlineStr">
        <is>
          <t>Indore</t>
        </is>
      </c>
      <c r="D436" s="5" t="inlineStr">
        <is>
          <t>Seeds_11-3003</t>
        </is>
      </c>
      <c r="E436" s="5" t="inlineStr">
        <is>
          <t>Farmley Seed combo-Sunflower Seeds, Pumpkin Seeds Farmley Standee Pouch 400g (Pack of 2, 200g each)</t>
        </is>
      </c>
      <c r="F436" s="5" t="inlineStr">
        <is>
          <t>Seeds</t>
        </is>
      </c>
      <c r="G436" s="25" t="n">
        <v>678</v>
      </c>
      <c r="H436" s="25" t="n">
        <v>1695</v>
      </c>
    </row>
    <row r="437">
      <c r="A437" s="5" t="inlineStr">
        <is>
          <t>Inter Company</t>
        </is>
      </c>
      <c r="B437" s="5" t="inlineStr">
        <is>
          <t>Connedit Business Solutions Pvt. Ltd.</t>
        </is>
      </c>
      <c r="C437" s="5" t="inlineStr">
        <is>
          <t>Indore</t>
        </is>
      </c>
      <c r="D437" s="5" t="inlineStr">
        <is>
          <t>Walnut_12-1535</t>
        </is>
      </c>
      <c r="E437" s="5" t="inlineStr">
        <is>
          <t>Premium Broken Walnut Kernels Farmley Standee Pouch 200 g</t>
        </is>
      </c>
      <c r="F437" s="5" t="inlineStr">
        <is>
          <t>Walnut</t>
        </is>
      </c>
      <c r="G437" s="25" t="n">
        <v>475.2</v>
      </c>
      <c r="H437" s="25" t="n">
        <v>2376</v>
      </c>
    </row>
    <row r="438">
      <c r="A438" s="5" t="inlineStr">
        <is>
          <t>Inter Company</t>
        </is>
      </c>
      <c r="B438" s="5" t="inlineStr">
        <is>
          <t>Connedit Business Solutions Pvt. Ltd.</t>
        </is>
      </c>
      <c r="C438" s="5" t="inlineStr">
        <is>
          <t>Indore</t>
        </is>
      </c>
      <c r="D438" s="5" t="inlineStr">
        <is>
          <t>Walnut_12-2655</t>
        </is>
      </c>
      <c r="E438" s="5" t="inlineStr">
        <is>
          <t>Premium Extra Light Halves Walnut Kernels Farmley Standee Pouch 200 g</t>
        </is>
      </c>
      <c r="F438" s="5" t="inlineStr">
        <is>
          <t>Walnut</t>
        </is>
      </c>
      <c r="G438" s="25" t="n">
        <v>163.2</v>
      </c>
      <c r="H438" s="25" t="n">
        <v>816</v>
      </c>
    </row>
    <row r="439">
      <c r="A439" s="5" t="inlineStr">
        <is>
          <t>Inter Company</t>
        </is>
      </c>
      <c r="B439" s="5" t="inlineStr">
        <is>
          <t>Connedit Business Solutions Pvt. Ltd.</t>
        </is>
      </c>
      <c r="C439" s="5" t="inlineStr">
        <is>
          <t>Purnea</t>
        </is>
      </c>
      <c r="D439" s="5" t="inlineStr">
        <is>
          <t>Makhana_7-2979</t>
        </is>
      </c>
      <c r="E439" s="5" t="inlineStr">
        <is>
          <t>Roasted &amp; Flavored Makhana -Cheddar Cheese Farmley Composite Jar 77 g</t>
        </is>
      </c>
      <c r="F439" s="5" t="inlineStr">
        <is>
          <t>Makhana</t>
        </is>
      </c>
      <c r="G439" s="25" t="n">
        <v>229.152</v>
      </c>
      <c r="H439" s="25" t="n">
        <v>2976</v>
      </c>
    </row>
    <row r="440">
      <c r="A440" s="5" t="inlineStr">
        <is>
          <t>Inter Company</t>
        </is>
      </c>
      <c r="B440" s="5" t="inlineStr">
        <is>
          <t>Connedit Business Solutions Pvt. Ltd.</t>
        </is>
      </c>
      <c r="C440" s="5" t="inlineStr">
        <is>
          <t>Purnea</t>
        </is>
      </c>
      <c r="D440" s="5" t="inlineStr">
        <is>
          <t>Makhana_7-2980</t>
        </is>
      </c>
      <c r="E440" s="5" t="inlineStr">
        <is>
          <t>Roasted &amp; Flavored Makhana - Mint Farmley Composite Jar 77 g</t>
        </is>
      </c>
      <c r="F440" s="5" t="inlineStr">
        <is>
          <t>Makhana</t>
        </is>
      </c>
      <c r="G440" s="25" t="n">
        <v>304.92</v>
      </c>
      <c r="H440" s="25" t="n">
        <v>3960</v>
      </c>
    </row>
    <row r="441">
      <c r="A441" s="5" t="inlineStr">
        <is>
          <t>Inter Company</t>
        </is>
      </c>
      <c r="B441" s="5" t="inlineStr">
        <is>
          <t>Connedit Business Solutions Pvt. Ltd.</t>
        </is>
      </c>
      <c r="C441" s="5" t="inlineStr">
        <is>
          <t>Purnea</t>
        </is>
      </c>
      <c r="D441" s="5" t="inlineStr">
        <is>
          <t>Makhana_7-2981</t>
        </is>
      </c>
      <c r="E441" s="5" t="inlineStr">
        <is>
          <t>Roasted &amp; Flavored Makhana - Black Pepper Farmley Composite jar 77 g</t>
        </is>
      </c>
      <c r="F441" s="5" t="inlineStr">
        <is>
          <t>Makhana</t>
        </is>
      </c>
      <c r="G441" s="25" t="n">
        <v>5.544</v>
      </c>
      <c r="H441" s="25" t="n">
        <v>72</v>
      </c>
    </row>
    <row r="442">
      <c r="A442" s="5" t="inlineStr">
        <is>
          <t>Inter Company</t>
        </is>
      </c>
      <c r="B442" s="5" t="inlineStr">
        <is>
          <t>Connedit Business Solutions Pvt. Ltd.</t>
        </is>
      </c>
      <c r="C442" s="5" t="inlineStr">
        <is>
          <t>Purnea</t>
        </is>
      </c>
      <c r="D442" s="5" t="inlineStr">
        <is>
          <t>Makhana_7-2982</t>
        </is>
      </c>
      <c r="E442" s="5" t="inlineStr">
        <is>
          <t>Roasted &amp; Flavored Makhana - Achaari Farmley Composite Jar 77 g</t>
        </is>
      </c>
      <c r="F442" s="5" t="inlineStr">
        <is>
          <t>Makhana</t>
        </is>
      </c>
      <c r="G442" s="25" t="n">
        <v>62.832</v>
      </c>
      <c r="H442" s="25" t="n">
        <v>816</v>
      </c>
    </row>
    <row r="443">
      <c r="A443" s="5" t="inlineStr">
        <is>
          <t>Inter Company</t>
        </is>
      </c>
      <c r="B443" s="5" t="inlineStr">
        <is>
          <t>Connedit Business Solutions Pvt. Ltd.</t>
        </is>
      </c>
      <c r="C443" s="5" t="inlineStr">
        <is>
          <t>Purnea</t>
        </is>
      </c>
      <c r="D443" s="5" t="inlineStr">
        <is>
          <t>Makhana_7-2983</t>
        </is>
      </c>
      <c r="E443" s="5" t="inlineStr">
        <is>
          <t>Roasted &amp; Flavored Makhana - Peri Peri Farmley Composite Jar 77 g</t>
        </is>
      </c>
      <c r="F443" s="5" t="inlineStr">
        <is>
          <t>Makhana</t>
        </is>
      </c>
      <c r="G443" s="25" t="n">
        <v>1212.288</v>
      </c>
      <c r="H443" s="25" t="n">
        <v>15744</v>
      </c>
    </row>
    <row r="444">
      <c r="A444" s="5" t="inlineStr">
        <is>
          <t>Inter Company</t>
        </is>
      </c>
      <c r="B444" s="5" t="inlineStr">
        <is>
          <t>Connedit Business Solutions Pvt. Ltd.</t>
        </is>
      </c>
      <c r="C444" s="5" t="inlineStr">
        <is>
          <t>Purnea</t>
        </is>
      </c>
      <c r="D444" s="5" t="inlineStr">
        <is>
          <t>Makhana_7-2984</t>
        </is>
      </c>
      <c r="E444" s="5" t="inlineStr">
        <is>
          <t>Roasted &amp; Salted Makhana Farmley Composite Jar 77 g</t>
        </is>
      </c>
      <c r="F444" s="5" t="inlineStr">
        <is>
          <t>Makhana</t>
        </is>
      </c>
      <c r="G444" s="25" t="n">
        <v>1727.88</v>
      </c>
      <c r="H444" s="25" t="n">
        <v>22440</v>
      </c>
    </row>
    <row r="445">
      <c r="A445" s="5" t="inlineStr">
        <is>
          <t>Inter Company</t>
        </is>
      </c>
      <c r="B445" s="5" t="inlineStr">
        <is>
          <t>Connedit Business Solutions Pvt. Ltd.</t>
        </is>
      </c>
      <c r="C445" s="5" t="inlineStr">
        <is>
          <t>Purnea</t>
        </is>
      </c>
      <c r="D445" s="5" t="inlineStr">
        <is>
          <t>Makhana_7-2985</t>
        </is>
      </c>
      <c r="E445" s="5" t="inlineStr">
        <is>
          <t>Roasted &amp; Flavored Makhana - Tangy Tomato Farmley Composite Jar 77 g</t>
        </is>
      </c>
      <c r="F445" s="5" t="inlineStr">
        <is>
          <t>Makhana</t>
        </is>
      </c>
      <c r="G445" s="25" t="n">
        <v>192.192</v>
      </c>
      <c r="H445" s="25" t="n">
        <v>2496</v>
      </c>
    </row>
    <row r="446">
      <c r="A446" s="5" t="inlineStr">
        <is>
          <t>Inter Company</t>
        </is>
      </c>
      <c r="B446" s="5" t="inlineStr">
        <is>
          <t>Connedit Business Solutions Pvt. Ltd.</t>
        </is>
      </c>
      <c r="C446" s="5" t="inlineStr">
        <is>
          <t>Purnea</t>
        </is>
      </c>
      <c r="D446" s="5" t="inlineStr">
        <is>
          <t>Makhana_7-2986</t>
        </is>
      </c>
      <c r="E446" s="5" t="inlineStr">
        <is>
          <t>Roasted &amp; Flavored Makhana -Cream and Onion Farmley Composite Jar 77 g</t>
        </is>
      </c>
      <c r="F446" s="5" t="inlineStr">
        <is>
          <t>Makhana</t>
        </is>
      </c>
      <c r="G446" s="25" t="n">
        <v>1450.68</v>
      </c>
      <c r="H446" s="25" t="n">
        <v>18840</v>
      </c>
    </row>
    <row r="447">
      <c r="A447" s="5" t="inlineStr">
        <is>
          <t>Inter Company</t>
        </is>
      </c>
      <c r="B447" s="5" t="inlineStr">
        <is>
          <t>Connedit Business Solutions Pvt. Ltd.</t>
        </is>
      </c>
      <c r="C447" s="5" t="inlineStr">
        <is>
          <t>Purnea</t>
        </is>
      </c>
      <c r="D447" s="5" t="inlineStr">
        <is>
          <t>Makhana_7-2992</t>
        </is>
      </c>
      <c r="E447" s="5" t="inlineStr">
        <is>
          <t>Roasted &amp; Flavoured Peri Peri Makhana Farmley Jar 55 g</t>
        </is>
      </c>
      <c r="F447" s="5" t="inlineStr">
        <is>
          <t>Makhana</t>
        </is>
      </c>
      <c r="G447" s="25" t="n">
        <v>388.85</v>
      </c>
      <c r="H447" s="25" t="n">
        <v>7070</v>
      </c>
    </row>
    <row r="448">
      <c r="A448" s="5" t="inlineStr">
        <is>
          <t>Inter Company</t>
        </is>
      </c>
      <c r="B448" s="5" t="inlineStr">
        <is>
          <t>Connedit Business Solutions Pvt. Ltd.</t>
        </is>
      </c>
      <c r="C448" s="5" t="inlineStr">
        <is>
          <t>Purnea</t>
        </is>
      </c>
      <c r="D448" s="5" t="inlineStr">
        <is>
          <t>Makhana_7-2994</t>
        </is>
      </c>
      <c r="E448" s="5" t="inlineStr">
        <is>
          <t>Roasted &amp; Salted Makhana Farmley Jar 55 g</t>
        </is>
      </c>
      <c r="F448" s="5" t="inlineStr">
        <is>
          <t>Makhana</t>
        </is>
      </c>
      <c r="G448" s="25" t="n">
        <v>371.525</v>
      </c>
      <c r="H448" s="25" t="n">
        <v>6755</v>
      </c>
    </row>
    <row r="449">
      <c r="A449" s="5" t="inlineStr">
        <is>
          <t>Inter Company</t>
        </is>
      </c>
      <c r="B449" s="5" t="inlineStr">
        <is>
          <t>Connedit Business Solutions Pvt. Ltd.</t>
        </is>
      </c>
      <c r="C449" s="5" t="inlineStr">
        <is>
          <t>Purnea</t>
        </is>
      </c>
      <c r="D449" s="5" t="inlineStr">
        <is>
          <t>Makhana_7-2995</t>
        </is>
      </c>
      <c r="E449" s="5" t="inlineStr">
        <is>
          <t>Roasted &amp; Flavoured Cream &amp; Onion Makhana Farmley Jar 55 g</t>
        </is>
      </c>
      <c r="F449" s="5" t="inlineStr">
        <is>
          <t>Makhana</t>
        </is>
      </c>
      <c r="G449" s="25" t="n">
        <v>257.95</v>
      </c>
      <c r="H449" s="25" t="n">
        <v>4690</v>
      </c>
    </row>
    <row r="450">
      <c r="A450" s="5" t="inlineStr">
        <is>
          <t>Inter Company</t>
        </is>
      </c>
      <c r="B450" s="5" t="inlineStr">
        <is>
          <t>Connedit Business Solutions Pvt. Ltd.</t>
        </is>
      </c>
      <c r="C450" s="5" t="inlineStr">
        <is>
          <t>Purnea</t>
        </is>
      </c>
      <c r="D450" s="5" t="inlineStr">
        <is>
          <t>Makhana_7-2996</t>
        </is>
      </c>
      <c r="E450" s="5" t="inlineStr">
        <is>
          <t>Roasted &amp; Flavoured Tangy Tomato Makhana Farmley Jar 55 g</t>
        </is>
      </c>
      <c r="F450" s="5" t="inlineStr">
        <is>
          <t>Makhana</t>
        </is>
      </c>
      <c r="G450" s="25" t="n">
        <v>82.77500000000001</v>
      </c>
      <c r="H450" s="25" t="n">
        <v>1505</v>
      </c>
    </row>
    <row r="451">
      <c r="A451" s="5" t="inlineStr">
        <is>
          <t>Inter Company</t>
        </is>
      </c>
      <c r="B451" s="5" t="inlineStr">
        <is>
          <t>Connedit Business Solutions Pvt. Ltd.</t>
        </is>
      </c>
      <c r="C451" s="5" t="inlineStr">
        <is>
          <t>Purnea</t>
        </is>
      </c>
      <c r="D451" s="5" t="inlineStr">
        <is>
          <t>Makhana_7-2999</t>
        </is>
      </c>
      <c r="E451" s="5" t="inlineStr">
        <is>
          <t>Roasted &amp; Flavoured Salt &amp; Pepper Makhana Farmley Jar 55 g</t>
        </is>
      </c>
      <c r="F451" s="5" t="inlineStr">
        <is>
          <t>Makhana</t>
        </is>
      </c>
      <c r="G451" s="25" t="n">
        <v>146.3</v>
      </c>
      <c r="H451" s="25" t="n">
        <v>2660</v>
      </c>
    </row>
    <row r="452">
      <c r="A452" s="5" t="inlineStr">
        <is>
          <t>Inter Company</t>
        </is>
      </c>
      <c r="B452" s="5" t="inlineStr">
        <is>
          <t>Connedit Business Solutions Pvt. Ltd.</t>
        </is>
      </c>
      <c r="C452" s="5" t="inlineStr">
        <is>
          <t>Purnea</t>
        </is>
      </c>
      <c r="D452" s="5" t="inlineStr">
        <is>
          <t>Makhana_7-30074</t>
        </is>
      </c>
      <c r="E452" s="5" t="inlineStr">
        <is>
          <t>Roasted &amp; Flavoured Makhana - Cream &amp; Onion Farmley Pillow Pouch 14g-Ladi</t>
        </is>
      </c>
      <c r="F452" s="5" t="inlineStr">
        <is>
          <t>Makhana</t>
        </is>
      </c>
      <c r="G452" s="25" t="n">
        <v>46.2</v>
      </c>
      <c r="H452" s="25" t="n">
        <v>3300</v>
      </c>
    </row>
    <row r="453">
      <c r="A453" s="5" t="inlineStr">
        <is>
          <t>Inter Company</t>
        </is>
      </c>
      <c r="B453" s="5" t="inlineStr">
        <is>
          <t>Connedit Business Solutions Pvt. Ltd.</t>
        </is>
      </c>
      <c r="C453" s="5" t="inlineStr">
        <is>
          <t>Purnea</t>
        </is>
      </c>
      <c r="D453" s="5" t="inlineStr">
        <is>
          <t>Makhana_7-30075</t>
        </is>
      </c>
      <c r="E453" s="5" t="inlineStr">
        <is>
          <t>Roasted &amp; Flavoured Makhana - Tangy Tomato Farmley Pillow Pouch 14g-Ladi</t>
        </is>
      </c>
      <c r="F453" s="5" t="inlineStr">
        <is>
          <t>Makhana</t>
        </is>
      </c>
      <c r="G453" s="25" t="n">
        <v>2.52</v>
      </c>
      <c r="H453" s="25" t="n">
        <v>180</v>
      </c>
    </row>
    <row r="454">
      <c r="A454" s="5" t="inlineStr">
        <is>
          <t>Inter Company</t>
        </is>
      </c>
      <c r="B454" s="5" t="inlineStr">
        <is>
          <t>Connedit Business Solutions Pvt. Ltd.</t>
        </is>
      </c>
      <c r="C454" s="5" t="inlineStr">
        <is>
          <t>Purnea</t>
        </is>
      </c>
      <c r="D454" s="5" t="inlineStr">
        <is>
          <t>Makhana_7-30096</t>
        </is>
      </c>
      <c r="E454" s="5" t="inlineStr">
        <is>
          <t xml:space="preserve">Prasadam Makhana Center Seal Pouch 100 g- NEW </t>
        </is>
      </c>
      <c r="F454" s="5" t="inlineStr">
        <is>
          <t>Makhana</t>
        </is>
      </c>
      <c r="G454" s="25" t="n">
        <v>1600</v>
      </c>
      <c r="H454" s="25" t="n">
        <v>16000</v>
      </c>
    </row>
    <row r="455">
      <c r="A455" s="5" t="inlineStr">
        <is>
          <t>Inter Company</t>
        </is>
      </c>
      <c r="B455" s="5" t="inlineStr">
        <is>
          <t>Connedit Business Solutions Pvt. Ltd.</t>
        </is>
      </c>
      <c r="C455" s="5" t="inlineStr">
        <is>
          <t>Purnea</t>
        </is>
      </c>
      <c r="D455" s="5" t="inlineStr">
        <is>
          <t>Makhana_7-30097</t>
        </is>
      </c>
      <c r="E455" s="5" t="inlineStr">
        <is>
          <t>Prasadam Makhana Farmley Center Seal Pouch 60g-New</t>
        </is>
      </c>
      <c r="F455" s="5" t="inlineStr">
        <is>
          <t>Makhana</t>
        </is>
      </c>
      <c r="G455" s="25" t="n">
        <v>270</v>
      </c>
      <c r="H455" s="25" t="n">
        <v>4500</v>
      </c>
    </row>
    <row r="456">
      <c r="A456" s="5" t="inlineStr">
        <is>
          <t>Inter Company</t>
        </is>
      </c>
      <c r="B456" s="5" t="inlineStr">
        <is>
          <t>Connedit Business Solutions Pvt. Ltd.</t>
        </is>
      </c>
      <c r="C456" s="5" t="inlineStr">
        <is>
          <t>Purnea</t>
        </is>
      </c>
      <c r="D456" s="5" t="inlineStr">
        <is>
          <t>Makhana_7-30098</t>
        </is>
      </c>
      <c r="E456" s="5" t="inlineStr">
        <is>
          <t xml:space="preserve">Prasadam Makhana Center Seal Pouch 200 g- NEW </t>
        </is>
      </c>
      <c r="F456" s="5" t="inlineStr">
        <is>
          <t>Makhana</t>
        </is>
      </c>
      <c r="G456" s="25" t="n">
        <v>6528</v>
      </c>
      <c r="H456" s="25" t="n">
        <v>32640</v>
      </c>
    </row>
    <row r="457">
      <c r="A457" s="5" t="inlineStr">
        <is>
          <t>Inter Company</t>
        </is>
      </c>
      <c r="B457" s="5" t="inlineStr">
        <is>
          <t>Connedit Business Solutions Pvt. Ltd.</t>
        </is>
      </c>
      <c r="C457" s="5" t="inlineStr">
        <is>
          <t>Purnea</t>
        </is>
      </c>
      <c r="D457" s="5" t="inlineStr">
        <is>
          <t>Makhana_7-30135</t>
        </is>
      </c>
      <c r="E457" s="5" t="inlineStr">
        <is>
          <t>Roasted &amp; Flavoured Makhana - Lemon Chilli Farmley Composite Jar 55g</t>
        </is>
      </c>
      <c r="F457" s="5" t="inlineStr">
        <is>
          <t>Makhana</t>
        </is>
      </c>
      <c r="G457" s="25" t="n">
        <v>61.6</v>
      </c>
      <c r="H457" s="25" t="n">
        <v>1120</v>
      </c>
    </row>
    <row r="458">
      <c r="A458" s="5" t="inlineStr">
        <is>
          <t>Inter Company</t>
        </is>
      </c>
      <c r="B458" s="5" t="inlineStr">
        <is>
          <t>Connedit Business Solutions Pvt. Ltd.</t>
        </is>
      </c>
      <c r="C458" s="5" t="inlineStr">
        <is>
          <t>Purnea</t>
        </is>
      </c>
      <c r="D458" s="5" t="inlineStr">
        <is>
          <t>Makhana_7-30136</t>
        </is>
      </c>
      <c r="E458" s="5" t="inlineStr">
        <is>
          <t>Roasted &amp; Flavoured Makhana - Lemon Chilli Farmley Composite Jar 77 g</t>
        </is>
      </c>
      <c r="F458" s="5" t="inlineStr">
        <is>
          <t>Makhana</t>
        </is>
      </c>
      <c r="G458" s="25" t="n">
        <v>835.296</v>
      </c>
      <c r="H458" s="25" t="n">
        <v>10848</v>
      </c>
    </row>
    <row r="459">
      <c r="A459" s="5" t="inlineStr">
        <is>
          <t>Inter Company</t>
        </is>
      </c>
      <c r="B459" s="5" t="inlineStr">
        <is>
          <t>Connedit Business Solutions Pvt. Ltd.</t>
        </is>
      </c>
      <c r="C459" s="5" t="inlineStr">
        <is>
          <t>Purnea</t>
        </is>
      </c>
      <c r="D459" s="5" t="inlineStr">
        <is>
          <t>Makhana_7-30146</t>
        </is>
      </c>
      <c r="E459" s="5" t="inlineStr">
        <is>
          <t>Roasted &amp; Flavored Makhana- Cheesy cheddar 20g</t>
        </is>
      </c>
      <c r="F459" s="5" t="inlineStr">
        <is>
          <t>Makhana</t>
        </is>
      </c>
      <c r="G459" s="25" t="n">
        <v>34.8</v>
      </c>
      <c r="H459" s="25" t="n">
        <v>1740</v>
      </c>
    </row>
    <row r="460">
      <c r="A460" s="5" t="inlineStr">
        <is>
          <t>Inter Company</t>
        </is>
      </c>
      <c r="B460" s="5" t="inlineStr">
        <is>
          <t>Connedit Business Solutions Pvt. Ltd.</t>
        </is>
      </c>
      <c r="C460" s="5" t="inlineStr">
        <is>
          <t>Purnea</t>
        </is>
      </c>
      <c r="D460" s="5" t="inlineStr">
        <is>
          <t>Makhana_7-30147</t>
        </is>
      </c>
      <c r="E460" s="5" t="inlineStr">
        <is>
          <t>Roasted &amp; Flavored Makhana-Lemon Chilli 20g</t>
        </is>
      </c>
      <c r="F460" s="5" t="inlineStr">
        <is>
          <t>Makhana</t>
        </is>
      </c>
      <c r="G460" s="25" t="n">
        <v>79.2</v>
      </c>
      <c r="H460" s="25" t="n">
        <v>3960</v>
      </c>
    </row>
    <row r="461">
      <c r="A461" s="5" t="inlineStr">
        <is>
          <t>Inter Company</t>
        </is>
      </c>
      <c r="B461" s="5" t="inlineStr">
        <is>
          <t>Connedit Business Solutions Pvt. Ltd.</t>
        </is>
      </c>
      <c r="C461" s="5" t="inlineStr">
        <is>
          <t>Purnea</t>
        </is>
      </c>
      <c r="D461" s="5" t="inlineStr">
        <is>
          <t>Makhana_7-30149</t>
        </is>
      </c>
      <c r="E461" s="5" t="inlineStr">
        <is>
          <t>Roasted &amp; Flavored Makhana-Minty Pudina 20g</t>
        </is>
      </c>
      <c r="F461" s="5" t="inlineStr">
        <is>
          <t>Makhana</t>
        </is>
      </c>
      <c r="G461" s="25" t="n">
        <v>69.59999999999999</v>
      </c>
      <c r="H461" s="25" t="n">
        <v>3480</v>
      </c>
    </row>
    <row r="462">
      <c r="A462" s="5" t="inlineStr">
        <is>
          <t>Inter Company</t>
        </is>
      </c>
      <c r="B462" s="5" t="inlineStr">
        <is>
          <t>Connedit Business Solutions Pvt. Ltd.</t>
        </is>
      </c>
      <c r="C462" s="5" t="inlineStr">
        <is>
          <t>Purnea</t>
        </is>
      </c>
      <c r="D462" s="5" t="inlineStr">
        <is>
          <t>Makhana_7-30151</t>
        </is>
      </c>
      <c r="E462" s="5" t="inlineStr">
        <is>
          <t>Roasted &amp; Flavored Makhana - Tangy Tomato Farmley Pillow Pouch 20 g</t>
        </is>
      </c>
      <c r="F462" s="5" t="inlineStr">
        <is>
          <t>Makhana</t>
        </is>
      </c>
      <c r="G462" s="25" t="n">
        <v>757.2</v>
      </c>
      <c r="H462" s="25" t="n">
        <v>37860</v>
      </c>
    </row>
    <row r="463">
      <c r="A463" s="5" t="inlineStr">
        <is>
          <t>Inter Company</t>
        </is>
      </c>
      <c r="B463" s="5" t="inlineStr">
        <is>
          <t>Connedit Business Solutions Pvt. Ltd.</t>
        </is>
      </c>
      <c r="C463" s="5" t="inlineStr">
        <is>
          <t>Purnea</t>
        </is>
      </c>
      <c r="D463" s="5" t="inlineStr">
        <is>
          <t>Makhana_7-30152</t>
        </is>
      </c>
      <c r="E463" s="5" t="inlineStr">
        <is>
          <t>Roasted &amp; Flavored Makhana - Cream &amp; Onion Farmley Pillow Pouch 20 g</t>
        </is>
      </c>
      <c r="F463" s="5" t="inlineStr">
        <is>
          <t>Makhana</t>
        </is>
      </c>
      <c r="G463" s="25" t="n">
        <v>867.6</v>
      </c>
      <c r="H463" s="25" t="n">
        <v>43380</v>
      </c>
    </row>
    <row r="464">
      <c r="A464" s="5" t="inlineStr">
        <is>
          <t>Inter Company</t>
        </is>
      </c>
      <c r="B464" s="5" t="inlineStr">
        <is>
          <t>Connedit Business Solutions Pvt. Ltd.</t>
        </is>
      </c>
      <c r="C464" s="5" t="inlineStr">
        <is>
          <t>Purnea</t>
        </is>
      </c>
      <c r="D464" s="5" t="inlineStr">
        <is>
          <t>Makhana_7-30153</t>
        </is>
      </c>
      <c r="E464" s="5" t="inlineStr">
        <is>
          <t>Roasted &amp; Flavored Makhana - Peri Peri Farmley Pillow Pouch 20 g</t>
        </is>
      </c>
      <c r="F464" s="5" t="inlineStr">
        <is>
          <t>Makhana</t>
        </is>
      </c>
      <c r="G464" s="25" t="n">
        <v>1573.2</v>
      </c>
      <c r="H464" s="25" t="n">
        <v>78660</v>
      </c>
    </row>
    <row r="465">
      <c r="A465" s="5" t="inlineStr">
        <is>
          <t>Inter Company</t>
        </is>
      </c>
      <c r="B465" s="5" t="inlineStr">
        <is>
          <t>Connedit Business Solutions Pvt. Ltd.</t>
        </is>
      </c>
      <c r="C465" s="5" t="inlineStr">
        <is>
          <t>Purnea</t>
        </is>
      </c>
      <c r="D465" s="5" t="inlineStr">
        <is>
          <t>Makhana_7-30155</t>
        </is>
      </c>
      <c r="E465" s="5" t="inlineStr">
        <is>
          <t>Roasted &amp; Salted Makhana Farmley Pillow Pouch 20 g</t>
        </is>
      </c>
      <c r="F465" s="5" t="inlineStr">
        <is>
          <t>Makhana</t>
        </is>
      </c>
      <c r="G465" s="25" t="n">
        <v>933.6</v>
      </c>
      <c r="H465" s="25" t="n">
        <v>46680</v>
      </c>
    </row>
    <row r="466">
      <c r="A466" s="5" t="inlineStr">
        <is>
          <t>Inter Company</t>
        </is>
      </c>
      <c r="B466" s="5" t="inlineStr">
        <is>
          <t>Connedit Business Solutions Pvt. Ltd.</t>
        </is>
      </c>
      <c r="C466" s="5" t="inlineStr">
        <is>
          <t>Udupi</t>
        </is>
      </c>
      <c r="D466" s="5" t="inlineStr">
        <is>
          <t>Cashewnut_3-1736</t>
        </is>
      </c>
      <c r="E466" s="5" t="inlineStr">
        <is>
          <t>Premium W320 Cashew Farmley Vacuum Standee Pouch 250 g</t>
        </is>
      </c>
      <c r="F466" s="5" t="inlineStr">
        <is>
          <t>Cashewnut</t>
        </is>
      </c>
      <c r="G466" s="25" t="n">
        <v>80</v>
      </c>
      <c r="H466" s="25" t="n">
        <v>320</v>
      </c>
    </row>
    <row r="467">
      <c r="A467" s="5" t="inlineStr">
        <is>
          <t>Inter Company</t>
        </is>
      </c>
      <c r="B467" s="5" t="inlineStr">
        <is>
          <t>Connedit Business Solutions Pvt. Ltd.</t>
        </is>
      </c>
      <c r="C467" s="5" t="inlineStr">
        <is>
          <t>Udupi</t>
        </is>
      </c>
      <c r="D467" s="5" t="inlineStr">
        <is>
          <t>Cashewnut_3-1987</t>
        </is>
      </c>
      <c r="E467" s="5" t="inlineStr">
        <is>
          <t>Premium W320 Cashew Farmley Standee Pouch 500 g</t>
        </is>
      </c>
      <c r="F467" s="5" t="inlineStr">
        <is>
          <t>Cashewnut</t>
        </is>
      </c>
      <c r="G467" s="25" t="n">
        <v>160</v>
      </c>
      <c r="H467" s="25" t="n">
        <v>320</v>
      </c>
    </row>
    <row r="468">
      <c r="A468" s="5" t="inlineStr">
        <is>
          <t>Inter Company</t>
        </is>
      </c>
      <c r="B468" s="5" t="inlineStr">
        <is>
          <t>Connedit Business Solutions Pvt. Ltd.</t>
        </is>
      </c>
      <c r="C468" s="5" t="inlineStr">
        <is>
          <t>Udupi</t>
        </is>
      </c>
      <c r="D468" s="5" t="inlineStr">
        <is>
          <t>Cashewnut_3-1988</t>
        </is>
      </c>
      <c r="E468" s="5" t="inlineStr">
        <is>
          <t>Premium W320 Cashew Farmley Standee Pouch 1 Kg</t>
        </is>
      </c>
      <c r="F468" s="5" t="inlineStr">
        <is>
          <t>Cashewnut</t>
        </is>
      </c>
      <c r="G468" s="25" t="n">
        <v>10</v>
      </c>
      <c r="H468" s="25" t="n">
        <v>10</v>
      </c>
    </row>
    <row r="469">
      <c r="A469" s="5" t="inlineStr">
        <is>
          <t>Inter Company</t>
        </is>
      </c>
      <c r="B469" s="5" t="inlineStr">
        <is>
          <t>Connedit Business Solutions Pvt. Ltd.</t>
        </is>
      </c>
      <c r="C469" s="5" t="inlineStr">
        <is>
          <t>Udupi</t>
        </is>
      </c>
      <c r="D469" s="5" t="inlineStr">
        <is>
          <t>Cashewnut_3-447</t>
        </is>
      </c>
      <c r="E469" s="5" t="inlineStr">
        <is>
          <t>Popular W400 Cashew Farmley Generic Pouch 500 g</t>
        </is>
      </c>
      <c r="F469" s="5" t="inlineStr">
        <is>
          <t>Cashewnut</t>
        </is>
      </c>
      <c r="G469" s="25" t="n">
        <v>270</v>
      </c>
      <c r="H469" s="25" t="n">
        <v>540</v>
      </c>
    </row>
    <row r="470">
      <c r="A470" s="5" t="inlineStr">
        <is>
          <t>Modern Trade</t>
        </is>
      </c>
      <c r="B470" s="5" t="inlineStr">
        <is>
          <t>Chahithi Agencies - 1</t>
        </is>
      </c>
      <c r="C470" s="5" t="inlineStr">
        <is>
          <t>Indore</t>
        </is>
      </c>
      <c r="D470" s="5" t="inlineStr">
        <is>
          <t>Dates_4-30101</t>
        </is>
      </c>
      <c r="E470" s="5" t="inlineStr">
        <is>
          <t>Dark Choco-Orange Date Bite Farmley Tin Jar 200g</t>
        </is>
      </c>
      <c r="F470" s="5" t="inlineStr">
        <is>
          <t>Desserts</t>
        </is>
      </c>
      <c r="G470" s="25" t="n">
        <v>115.2</v>
      </c>
      <c r="H470" s="25" t="n">
        <v>576</v>
      </c>
    </row>
    <row r="471">
      <c r="A471" s="5" t="inlineStr">
        <is>
          <t>Modern Trade</t>
        </is>
      </c>
      <c r="B471" s="5" t="inlineStr">
        <is>
          <t>Chahithi Agencies - 1</t>
        </is>
      </c>
      <c r="C471" s="5" t="inlineStr">
        <is>
          <t>Indore</t>
        </is>
      </c>
      <c r="D471" s="5" t="inlineStr">
        <is>
          <t>Dates_4-30567</t>
        </is>
      </c>
      <c r="E471" s="5" t="inlineStr">
        <is>
          <t>Classic Date Bites Farmley Tin Jar 200 g</t>
        </is>
      </c>
      <c r="F471" s="5" t="inlineStr">
        <is>
          <t>Desserts</t>
        </is>
      </c>
      <c r="G471" s="25" t="n">
        <v>43.2</v>
      </c>
      <c r="H471" s="25" t="n">
        <v>216</v>
      </c>
    </row>
    <row r="472">
      <c r="A472" s="5" t="inlineStr">
        <is>
          <t>Modern Trade</t>
        </is>
      </c>
      <c r="B472" s="5" t="inlineStr">
        <is>
          <t>Chahithi Agencies - 1</t>
        </is>
      </c>
      <c r="C472" s="5" t="inlineStr">
        <is>
          <t>Indore</t>
        </is>
      </c>
      <c r="D472" s="5" t="inlineStr">
        <is>
          <t>Dry Fruit Mix_15-2402</t>
        </is>
      </c>
      <c r="E472" s="5" t="inlineStr">
        <is>
          <t>Trail Mix Farmley Standee Pouch 200 g</t>
        </is>
      </c>
      <c r="F472" s="5" t="inlineStr">
        <is>
          <t>Dry Fruit Mix</t>
        </is>
      </c>
      <c r="G472" s="25" t="n">
        <v>18</v>
      </c>
      <c r="H472" s="25" t="n">
        <v>90</v>
      </c>
    </row>
    <row r="473">
      <c r="A473" s="5" t="inlineStr">
        <is>
          <t>Modern Trade</t>
        </is>
      </c>
      <c r="B473" s="5" t="inlineStr">
        <is>
          <t>Chahithi Agencies - 1</t>
        </is>
      </c>
      <c r="C473" s="5" t="inlineStr">
        <is>
          <t>Indore</t>
        </is>
      </c>
      <c r="D473" s="5" t="inlineStr">
        <is>
          <t>Dry Fruit Mix_15-2403</t>
        </is>
      </c>
      <c r="E473" s="5" t="inlineStr">
        <is>
          <t>Seed Mix Farmley Standee Pouch 200 g</t>
        </is>
      </c>
      <c r="F473" s="5" t="inlineStr">
        <is>
          <t>Dry Fruit Mix</t>
        </is>
      </c>
      <c r="G473" s="25" t="n">
        <v>42</v>
      </c>
      <c r="H473" s="25" t="n">
        <v>210</v>
      </c>
    </row>
    <row r="474">
      <c r="A474" s="5" t="inlineStr">
        <is>
          <t>Modern Trade</t>
        </is>
      </c>
      <c r="B474" s="5" t="inlineStr">
        <is>
          <t>Chahithi Agencies - 1</t>
        </is>
      </c>
      <c r="C474" s="5" t="inlineStr">
        <is>
          <t>Indore</t>
        </is>
      </c>
      <c r="D474" s="5" t="inlineStr">
        <is>
          <t>Dry Fruit Mix_15-2404</t>
        </is>
      </c>
      <c r="E474" s="5" t="inlineStr">
        <is>
          <t>Berry Mix Farmley Standee Pouch 200 g</t>
        </is>
      </c>
      <c r="F474" s="5" t="inlineStr">
        <is>
          <t>Dry Fruit Mix</t>
        </is>
      </c>
      <c r="G474" s="25" t="n">
        <v>42</v>
      </c>
      <c r="H474" s="25" t="n">
        <v>210</v>
      </c>
    </row>
    <row r="475">
      <c r="A475" s="5" t="inlineStr">
        <is>
          <t>Modern Trade</t>
        </is>
      </c>
      <c r="B475" s="5" t="inlineStr">
        <is>
          <t>Chahithi Agencies - 1</t>
        </is>
      </c>
      <c r="C475" s="5" t="inlineStr">
        <is>
          <t>Indore</t>
        </is>
      </c>
      <c r="D475" s="5" t="inlineStr">
        <is>
          <t>Dry Fruit Mix_15-2801</t>
        </is>
      </c>
      <c r="E475" s="5" t="inlineStr">
        <is>
          <t>Premium Panchmeva Farmley Jar 405 g</t>
        </is>
      </c>
      <c r="F475" s="5" t="inlineStr">
        <is>
          <t>Dry Fruit Mix</t>
        </is>
      </c>
      <c r="G475" s="25" t="n">
        <v>252.72</v>
      </c>
      <c r="H475" s="25" t="n">
        <v>624</v>
      </c>
    </row>
    <row r="476">
      <c r="A476" s="5" t="inlineStr">
        <is>
          <t>Modern Trade</t>
        </is>
      </c>
      <c r="B476" s="5" t="inlineStr">
        <is>
          <t>Chahithi Agencies - 1</t>
        </is>
      </c>
      <c r="C476" s="5" t="inlineStr">
        <is>
          <t>Indore</t>
        </is>
      </c>
      <c r="D476" s="5" t="inlineStr">
        <is>
          <t>Seeds_11-2541</t>
        </is>
      </c>
      <c r="E476" s="5" t="inlineStr">
        <is>
          <t>Premium Chia Seeds Farmley Standee Pouch 200 g</t>
        </is>
      </c>
      <c r="F476" s="5" t="inlineStr">
        <is>
          <t>Seeds</t>
        </is>
      </c>
      <c r="G476" s="25" t="n">
        <v>96</v>
      </c>
      <c r="H476" s="25" t="n">
        <v>480</v>
      </c>
    </row>
    <row r="477">
      <c r="A477" s="5" t="inlineStr">
        <is>
          <t>Modern Trade</t>
        </is>
      </c>
      <c r="B477" s="5" t="inlineStr">
        <is>
          <t>Chahithi Agencies - 1</t>
        </is>
      </c>
      <c r="C477" s="5" t="inlineStr">
        <is>
          <t>Indore</t>
        </is>
      </c>
      <c r="D477" s="5" t="inlineStr">
        <is>
          <t>Seeds_11-2542</t>
        </is>
      </c>
      <c r="E477" s="5" t="inlineStr">
        <is>
          <t>Premium Jumbo Pumpkin Seeds Farmley Standee Pouch 200 g</t>
        </is>
      </c>
      <c r="F477" s="5" t="inlineStr">
        <is>
          <t>Seeds</t>
        </is>
      </c>
      <c r="G477" s="25" t="n">
        <v>48</v>
      </c>
      <c r="H477" s="25" t="n">
        <v>240</v>
      </c>
    </row>
    <row r="478">
      <c r="A478" s="5" t="inlineStr">
        <is>
          <t>Modern Trade</t>
        </is>
      </c>
      <c r="B478" s="5" t="inlineStr">
        <is>
          <t>Chahithi Agencies - 1</t>
        </is>
      </c>
      <c r="C478" s="5" t="inlineStr">
        <is>
          <t>Indore</t>
        </is>
      </c>
      <c r="D478" s="5" t="inlineStr">
        <is>
          <t>Walnut_12-1535</t>
        </is>
      </c>
      <c r="E478" s="5" t="inlineStr">
        <is>
          <t>Premium Broken Walnut Kernels Farmley Standee Pouch 200 g</t>
        </is>
      </c>
      <c r="F478" s="5" t="inlineStr">
        <is>
          <t>Walnut</t>
        </is>
      </c>
      <c r="G478" s="25" t="n">
        <v>38.4</v>
      </c>
      <c r="H478" s="25" t="n">
        <v>192</v>
      </c>
    </row>
    <row r="479">
      <c r="A479" s="5" t="inlineStr">
        <is>
          <t>Modern Trade</t>
        </is>
      </c>
      <c r="B479" s="5" t="inlineStr">
        <is>
          <t>Paridh Marketing</t>
        </is>
      </c>
      <c r="C479" s="5" t="inlineStr">
        <is>
          <t>Indore</t>
        </is>
      </c>
      <c r="D479" s="5" t="inlineStr">
        <is>
          <t>Dates_04-30057</t>
        </is>
      </c>
      <c r="E479" s="5" t="inlineStr">
        <is>
          <t>Apple Pie Date Bite Farmley Tin Jar 200g</t>
        </is>
      </c>
      <c r="F479" s="5" t="inlineStr">
        <is>
          <t>Desserts</t>
        </is>
      </c>
      <c r="G479" s="25" t="n">
        <v>14.4</v>
      </c>
      <c r="H479" s="25" t="n">
        <v>72</v>
      </c>
    </row>
    <row r="480">
      <c r="A480" s="5" t="inlineStr">
        <is>
          <t>Modern Trade</t>
        </is>
      </c>
      <c r="B480" s="5" t="inlineStr">
        <is>
          <t>Paridh Marketing</t>
        </is>
      </c>
      <c r="C480" s="5" t="inlineStr">
        <is>
          <t>Indore</t>
        </is>
      </c>
      <c r="D480" s="5" t="inlineStr">
        <is>
          <t>Dates_4-30567</t>
        </is>
      </c>
      <c r="E480" s="5" t="inlineStr">
        <is>
          <t>Classic Date Bites Farmley Tin Jar 200 g</t>
        </is>
      </c>
      <c r="F480" s="5" t="inlineStr">
        <is>
          <t>Desserts</t>
        </is>
      </c>
      <c r="G480" s="25" t="n">
        <v>115.2</v>
      </c>
      <c r="H480" s="25" t="n">
        <v>576</v>
      </c>
    </row>
    <row r="481">
      <c r="A481" s="5" t="inlineStr">
        <is>
          <t>Modern Trade</t>
        </is>
      </c>
      <c r="B481" s="5" t="inlineStr">
        <is>
          <t>Paridh Marketing</t>
        </is>
      </c>
      <c r="C481" s="5" t="inlineStr">
        <is>
          <t>Indore</t>
        </is>
      </c>
      <c r="D481" s="5" t="inlineStr">
        <is>
          <t>Dry Fruit Mix_15-2403</t>
        </is>
      </c>
      <c r="E481" s="5" t="inlineStr">
        <is>
          <t>Seed Mix Farmley Standee Pouch 200 g</t>
        </is>
      </c>
      <c r="F481" s="5" t="inlineStr">
        <is>
          <t>Dry Fruit Mix</t>
        </is>
      </c>
      <c r="G481" s="25" t="n">
        <v>12</v>
      </c>
      <c r="H481" s="25" t="n">
        <v>60</v>
      </c>
    </row>
    <row r="482">
      <c r="A482" s="5" t="inlineStr">
        <is>
          <t>Modern Trade</t>
        </is>
      </c>
      <c r="B482" s="5" t="inlineStr">
        <is>
          <t>Paridh Marketing</t>
        </is>
      </c>
      <c r="C482" s="5" t="inlineStr">
        <is>
          <t>Indore</t>
        </is>
      </c>
      <c r="D482" s="5" t="inlineStr">
        <is>
          <t>Dry Fruit Mix_15-2404</t>
        </is>
      </c>
      <c r="E482" s="5" t="inlineStr">
        <is>
          <t>Berry Mix Farmley Standee Pouch 200 g</t>
        </is>
      </c>
      <c r="F482" s="5" t="inlineStr">
        <is>
          <t>Dry Fruit Mix</t>
        </is>
      </c>
      <c r="G482" s="25" t="n">
        <v>6</v>
      </c>
      <c r="H482" s="25" t="n">
        <v>30</v>
      </c>
    </row>
    <row r="483">
      <c r="A483" s="5" t="inlineStr">
        <is>
          <t>Modern Trade</t>
        </is>
      </c>
      <c r="B483" s="5" t="inlineStr">
        <is>
          <t>Paridh Marketing</t>
        </is>
      </c>
      <c r="C483" s="5" t="inlineStr">
        <is>
          <t>Indore</t>
        </is>
      </c>
      <c r="D483" s="5" t="inlineStr">
        <is>
          <t>Dry Fruit Mix_15-2801</t>
        </is>
      </c>
      <c r="E483" s="5" t="inlineStr">
        <is>
          <t>Premium Panchmeva Farmley Jar 405 g</t>
        </is>
      </c>
      <c r="F483" s="5" t="inlineStr">
        <is>
          <t>Dry Fruit Mix</t>
        </is>
      </c>
      <c r="G483" s="25" t="n">
        <v>29.16</v>
      </c>
      <c r="H483" s="25" t="n">
        <v>72</v>
      </c>
    </row>
    <row r="484">
      <c r="A484" s="5" t="inlineStr">
        <is>
          <t>Modern Trade</t>
        </is>
      </c>
      <c r="B484" s="5" t="inlineStr">
        <is>
          <t>Paridh Marketing</t>
        </is>
      </c>
      <c r="C484" s="5" t="inlineStr">
        <is>
          <t>Indore</t>
        </is>
      </c>
      <c r="D484" s="5" t="inlineStr">
        <is>
          <t>Dry Fruit Mix_15-2923</t>
        </is>
      </c>
      <c r="E484" s="5" t="inlineStr">
        <is>
          <t>Trail Mix Farmley Jar 450 g</t>
        </is>
      </c>
      <c r="F484" s="5" t="inlineStr">
        <is>
          <t>Dry Fruit Mix</t>
        </is>
      </c>
      <c r="G484" s="25" t="n">
        <v>64.8</v>
      </c>
      <c r="H484" s="25" t="n">
        <v>144</v>
      </c>
    </row>
    <row r="485">
      <c r="A485" s="5" t="inlineStr">
        <is>
          <t>Modern Trade</t>
        </is>
      </c>
      <c r="B485" s="5" t="inlineStr">
        <is>
          <t>Paridh Marketing</t>
        </is>
      </c>
      <c r="C485" s="5" t="inlineStr">
        <is>
          <t>Indore</t>
        </is>
      </c>
      <c r="D485" s="5" t="inlineStr">
        <is>
          <t>Fig_6-2464</t>
        </is>
      </c>
      <c r="E485" s="5" t="inlineStr">
        <is>
          <t>Premium Anjeer Farmley Standee Pouch 200 g</t>
        </is>
      </c>
      <c r="F485" s="5" t="inlineStr">
        <is>
          <t>Fig</t>
        </is>
      </c>
      <c r="G485" s="25" t="n">
        <v>6</v>
      </c>
      <c r="H485" s="25" t="n">
        <v>30</v>
      </c>
    </row>
    <row r="486">
      <c r="A486" s="5" t="inlineStr">
        <is>
          <t>Modern Trade</t>
        </is>
      </c>
      <c r="B486" s="5" t="inlineStr">
        <is>
          <t>Paridh Marketing</t>
        </is>
      </c>
      <c r="C486" s="5" t="inlineStr">
        <is>
          <t>Indore</t>
        </is>
      </c>
      <c r="D486" s="5" t="inlineStr">
        <is>
          <t>Pistachio_8-1731</t>
        </is>
      </c>
      <c r="E486" s="5" t="inlineStr">
        <is>
          <t>Premium California Roasted &amp; Salted Pistachios Farmley Standee Pouch 200 g</t>
        </is>
      </c>
      <c r="F486" s="5" t="inlineStr">
        <is>
          <t>Pistachio</t>
        </is>
      </c>
      <c r="G486" s="25" t="n">
        <v>24</v>
      </c>
      <c r="H486" s="25" t="n">
        <v>120</v>
      </c>
    </row>
    <row r="487">
      <c r="A487" s="5" t="inlineStr">
        <is>
          <t>Modern Trade</t>
        </is>
      </c>
      <c r="B487" s="5" t="inlineStr">
        <is>
          <t>Paridh Marketing</t>
        </is>
      </c>
      <c r="C487" s="5" t="inlineStr">
        <is>
          <t>Indore</t>
        </is>
      </c>
      <c r="D487" s="5" t="inlineStr">
        <is>
          <t>Seeds_11-2542</t>
        </is>
      </c>
      <c r="E487" s="5" t="inlineStr">
        <is>
          <t>Premium Jumbo Pumpkin Seeds Farmley Standee Pouch 200 g</t>
        </is>
      </c>
      <c r="F487" s="5" t="inlineStr">
        <is>
          <t>Seeds</t>
        </is>
      </c>
      <c r="G487" s="25" t="n">
        <v>6</v>
      </c>
      <c r="H487" s="25" t="n">
        <v>30</v>
      </c>
    </row>
    <row r="488">
      <c r="A488" s="5" t="inlineStr">
        <is>
          <t>Modern Trade</t>
        </is>
      </c>
      <c r="B488" s="5" t="inlineStr">
        <is>
          <t>SPENCER'S RETAIL LIMITED</t>
        </is>
      </c>
      <c r="C488" s="5" t="inlineStr">
        <is>
          <t>Indore</t>
        </is>
      </c>
      <c r="D488" s="5" t="inlineStr">
        <is>
          <t>Apricot_2-2540</t>
        </is>
      </c>
      <c r="E488" s="5" t="inlineStr">
        <is>
          <t>Premium Turkish Dried Apricot Farmley Standee Pouch 200 g</t>
        </is>
      </c>
      <c r="F488" s="5" t="inlineStr">
        <is>
          <t>Apricot</t>
        </is>
      </c>
      <c r="G488" s="25" t="n">
        <v>12</v>
      </c>
      <c r="H488" s="25" t="n">
        <v>60</v>
      </c>
    </row>
    <row r="489">
      <c r="A489" s="5" t="inlineStr">
        <is>
          <t>Modern Trade</t>
        </is>
      </c>
      <c r="B489" s="5" t="inlineStr">
        <is>
          <t>SPENCER'S RETAIL LIMITED</t>
        </is>
      </c>
      <c r="C489" s="5" t="inlineStr">
        <is>
          <t>Purnea</t>
        </is>
      </c>
      <c r="D489" s="5" t="inlineStr">
        <is>
          <t>Makhana_7-2980</t>
        </is>
      </c>
      <c r="E489" s="5" t="inlineStr">
        <is>
          <t>Roasted &amp; Flavored Makhana - Mint Farmley Composite Jar 77 g</t>
        </is>
      </c>
      <c r="F489" s="5" t="inlineStr">
        <is>
          <t>Makhana</t>
        </is>
      </c>
      <c r="G489" s="25" t="n">
        <v>3.696</v>
      </c>
      <c r="H489" s="25" t="n">
        <v>48</v>
      </c>
    </row>
    <row r="490">
      <c r="A490" s="5" t="inlineStr">
        <is>
          <t>Modern Trade</t>
        </is>
      </c>
      <c r="B490" s="5" t="inlineStr">
        <is>
          <t>SPENCER'S RETAIL LIMITED</t>
        </is>
      </c>
      <c r="C490" s="5" t="inlineStr">
        <is>
          <t>Purnea</t>
        </is>
      </c>
      <c r="D490" s="5" t="inlineStr">
        <is>
          <t>Makhana_7-2985</t>
        </is>
      </c>
      <c r="E490" s="5" t="inlineStr">
        <is>
          <t>Roasted &amp; Flavored Makhana - Tangy Tomato Farmley Composite Jar 77 g</t>
        </is>
      </c>
      <c r="F490" s="5" t="inlineStr">
        <is>
          <t>Makhana</t>
        </is>
      </c>
      <c r="G490" s="25" t="n">
        <v>3.696</v>
      </c>
      <c r="H490" s="25" t="n">
        <v>48</v>
      </c>
    </row>
    <row r="491">
      <c r="A491" s="5" t="inlineStr">
        <is>
          <t>Modern Trade</t>
        </is>
      </c>
      <c r="B491" s="5" t="inlineStr">
        <is>
          <t>Shoppers Stop Limited</t>
        </is>
      </c>
      <c r="C491" s="5" t="inlineStr">
        <is>
          <t>Indore</t>
        </is>
      </c>
      <c r="D491" s="5" t="inlineStr">
        <is>
          <t>Cashewnut_3-2978</t>
        </is>
      </c>
      <c r="E491" s="5" t="inlineStr">
        <is>
          <t>Roasted &amp; Salted Cashew - Farmley Standee Pouch 150 g</t>
        </is>
      </c>
      <c r="F491" s="5" t="inlineStr">
        <is>
          <t>Cashewnut</t>
        </is>
      </c>
      <c r="G491" s="25" t="n">
        <v>13.5</v>
      </c>
      <c r="H491" s="25" t="n">
        <v>90</v>
      </c>
    </row>
    <row r="492">
      <c r="A492" s="5" t="inlineStr">
        <is>
          <t>Modern Trade</t>
        </is>
      </c>
      <c r="B492" s="5" t="inlineStr">
        <is>
          <t>Wal-Mart India Private Limited</t>
        </is>
      </c>
      <c r="C492" s="5" t="inlineStr">
        <is>
          <t>Indore</t>
        </is>
      </c>
      <c r="D492" s="5" t="inlineStr">
        <is>
          <t>Seeds_11-2542</t>
        </is>
      </c>
      <c r="E492" s="5" t="inlineStr">
        <is>
          <t>Premium Jumbo Pumpkin Seeds Farmley Standee Pouch 200 g</t>
        </is>
      </c>
      <c r="F492" s="5" t="inlineStr">
        <is>
          <t>Seeds</t>
        </is>
      </c>
      <c r="G492" s="25" t="n">
        <v>18</v>
      </c>
      <c r="H492" s="25" t="n">
        <v>90</v>
      </c>
    </row>
    <row r="493">
      <c r="A493" s="5" t="inlineStr">
        <is>
          <t>Modern Trade</t>
        </is>
      </c>
      <c r="B493" s="5" t="inlineStr">
        <is>
          <t>Wal-Mart India Private Limited</t>
        </is>
      </c>
      <c r="C493" s="5" t="inlineStr">
        <is>
          <t>Indore</t>
        </is>
      </c>
      <c r="D493" s="5" t="inlineStr">
        <is>
          <t>Seeds_11-2953</t>
        </is>
      </c>
      <c r="E493" s="5" t="inlineStr">
        <is>
          <t>Watermelon Seeds Farmley Standee Pouch 500g</t>
        </is>
      </c>
      <c r="F493" s="5" t="inlineStr">
        <is>
          <t>Seeds</t>
        </is>
      </c>
      <c r="G493" s="25" t="n">
        <v>24</v>
      </c>
      <c r="H493" s="25" t="n">
        <v>48</v>
      </c>
    </row>
    <row r="494">
      <c r="A494" s="5" t="inlineStr">
        <is>
          <t>Modern Trade</t>
        </is>
      </c>
      <c r="B494" s="5" t="inlineStr">
        <is>
          <t>Wal-Mart India Private Limited</t>
        </is>
      </c>
      <c r="C494" s="5" t="inlineStr">
        <is>
          <t>Purnea</t>
        </is>
      </c>
      <c r="D494" s="5" t="inlineStr">
        <is>
          <t>Makhana_7-30096</t>
        </is>
      </c>
      <c r="E494" s="5" t="inlineStr">
        <is>
          <t xml:space="preserve">Prasadam Makhana Center Seal Pouch 100 g- NEW </t>
        </is>
      </c>
      <c r="F494" s="5" t="inlineStr">
        <is>
          <t>Makhana</t>
        </is>
      </c>
      <c r="G494" s="25" t="n">
        <v>8</v>
      </c>
      <c r="H494" s="25" t="n">
        <v>80</v>
      </c>
    </row>
    <row r="495">
      <c r="A495" s="5" t="inlineStr">
        <is>
          <t>Other Institutions</t>
        </is>
      </c>
      <c r="B495" s="5" t="inlineStr">
        <is>
          <t>Cococart Ventures Limited</t>
        </is>
      </c>
      <c r="C495" s="5" t="inlineStr">
        <is>
          <t>Indore</t>
        </is>
      </c>
      <c r="D495" s="5" t="inlineStr">
        <is>
          <t>Dry Fruit Mix_15-30158</t>
        </is>
      </c>
      <c r="E495" s="5" t="inlineStr">
        <is>
          <t>Mexican Peri-Peri Snack Mix Farmley Pillow Pouch 35 g- Single Serve</t>
        </is>
      </c>
      <c r="F495" s="5" t="inlineStr">
        <is>
          <t>Dry Fruit Mix</t>
        </is>
      </c>
      <c r="G495" s="25" t="n">
        <v>71.40000000000001</v>
      </c>
      <c r="H495" s="25" t="n">
        <v>2040</v>
      </c>
    </row>
    <row r="496">
      <c r="A496" s="5" t="inlineStr">
        <is>
          <t>Other Institutions</t>
        </is>
      </c>
      <c r="B496" s="5" t="inlineStr">
        <is>
          <t>Cococart Ventures Limited</t>
        </is>
      </c>
      <c r="C496" s="5" t="inlineStr">
        <is>
          <t>Purnea</t>
        </is>
      </c>
      <c r="D496" s="5" t="inlineStr">
        <is>
          <t>Makhana_7-30152</t>
        </is>
      </c>
      <c r="E496" s="5" t="inlineStr">
        <is>
          <t>Roasted &amp; Flavored Makhana - Cream &amp; Onion Farmley Pillow Pouch 20 g</t>
        </is>
      </c>
      <c r="F496" s="5" t="inlineStr">
        <is>
          <t>Makhana</t>
        </is>
      </c>
      <c r="G496" s="25" t="n">
        <v>40.8</v>
      </c>
      <c r="H496" s="25" t="n">
        <v>2040</v>
      </c>
    </row>
    <row r="497">
      <c r="A497" s="5" t="inlineStr">
        <is>
          <t>Other Institutions</t>
        </is>
      </c>
      <c r="B497" s="5" t="inlineStr">
        <is>
          <t>PAC - 34 Bn Master Canteen</t>
        </is>
      </c>
      <c r="C497" s="5" t="inlineStr">
        <is>
          <t>Indore</t>
        </is>
      </c>
      <c r="D497" s="5" t="inlineStr">
        <is>
          <t>Almonds_1-1748</t>
        </is>
      </c>
      <c r="E497" s="5" t="inlineStr">
        <is>
          <t>Premium California Almonds Farmley Standee Pouch 500 g</t>
        </is>
      </c>
      <c r="F497" s="5" t="inlineStr">
        <is>
          <t>Almonds</t>
        </is>
      </c>
      <c r="G497" s="25" t="n">
        <v>84</v>
      </c>
      <c r="H497" s="25" t="n">
        <v>168</v>
      </c>
    </row>
    <row r="498">
      <c r="A498" s="5" t="inlineStr">
        <is>
          <t>Other Institutions</t>
        </is>
      </c>
      <c r="B498" s="5" t="inlineStr">
        <is>
          <t>PAC - 34 Bn Master Canteen</t>
        </is>
      </c>
      <c r="C498" s="5" t="inlineStr">
        <is>
          <t>Indore</t>
        </is>
      </c>
      <c r="D498" s="5" t="inlineStr">
        <is>
          <t>Cashewnut_3-2472</t>
        </is>
      </c>
      <c r="E498" s="5" t="inlineStr">
        <is>
          <t>Roasted and Salted Cashew - Farmley Standee Pouch 200 g</t>
        </is>
      </c>
      <c r="F498" s="5" t="inlineStr">
        <is>
          <t>Cashewnut</t>
        </is>
      </c>
      <c r="G498" s="25" t="n">
        <v>12</v>
      </c>
      <c r="H498" s="25" t="n">
        <v>60</v>
      </c>
    </row>
    <row r="499">
      <c r="A499" s="5" t="inlineStr">
        <is>
          <t>Other Institutions</t>
        </is>
      </c>
      <c r="B499" s="5" t="inlineStr">
        <is>
          <t>PAC - 34 Bn Master Canteen</t>
        </is>
      </c>
      <c r="C499" s="5" t="inlineStr">
        <is>
          <t>Indore</t>
        </is>
      </c>
      <c r="D499" s="5" t="inlineStr">
        <is>
          <t>Dates_4-2469</t>
        </is>
      </c>
      <c r="E499" s="5" t="inlineStr">
        <is>
          <t>Premium Omani Fard Dates Farmley standee pouch 400 g</t>
        </is>
      </c>
      <c r="F499" s="5" t="inlineStr">
        <is>
          <t>Dates</t>
        </is>
      </c>
      <c r="G499" s="25" t="n">
        <v>158.4</v>
      </c>
      <c r="H499" s="25" t="n">
        <v>396</v>
      </c>
    </row>
    <row r="500">
      <c r="A500" s="5" t="inlineStr">
        <is>
          <t>Other Institutions</t>
        </is>
      </c>
      <c r="B500" s="5" t="inlineStr">
        <is>
          <t>PAC - 34 Bn Master Canteen</t>
        </is>
      </c>
      <c r="C500" s="5" t="inlineStr">
        <is>
          <t>Indore</t>
        </is>
      </c>
      <c r="D500" s="5" t="inlineStr">
        <is>
          <t>Fig_6-2464</t>
        </is>
      </c>
      <c r="E500" s="5" t="inlineStr">
        <is>
          <t>Premium Anjeer Farmley Standee Pouch 200 g</t>
        </is>
      </c>
      <c r="F500" s="5" t="inlineStr">
        <is>
          <t>Fig</t>
        </is>
      </c>
      <c r="G500" s="25" t="n">
        <v>30</v>
      </c>
      <c r="H500" s="25" t="n">
        <v>150</v>
      </c>
    </row>
    <row r="501">
      <c r="A501" s="5" t="inlineStr">
        <is>
          <t>Other Institutions</t>
        </is>
      </c>
      <c r="B501" s="5" t="inlineStr">
        <is>
          <t>PAC - 34 Bn Master Canteen</t>
        </is>
      </c>
      <c r="C501" s="5" t="inlineStr">
        <is>
          <t>Indore</t>
        </is>
      </c>
      <c r="D501" s="5" t="inlineStr">
        <is>
          <t>Walnut_12-1535</t>
        </is>
      </c>
      <c r="E501" s="5" t="inlineStr">
        <is>
          <t>Premium Broken Walnut Kernels Farmley Standee Pouch 200 g</t>
        </is>
      </c>
      <c r="F501" s="5" t="inlineStr">
        <is>
          <t>Walnut</t>
        </is>
      </c>
      <c r="G501" s="25" t="n">
        <v>14.4</v>
      </c>
      <c r="H501" s="25" t="n">
        <v>72</v>
      </c>
    </row>
    <row r="502">
      <c r="A502" s="5" t="inlineStr">
        <is>
          <t>Other Institutions</t>
        </is>
      </c>
      <c r="B502" s="5" t="inlineStr">
        <is>
          <t>PAC - 34 Bn Master Canteen</t>
        </is>
      </c>
      <c r="C502" s="5" t="inlineStr">
        <is>
          <t>Purnea</t>
        </is>
      </c>
      <c r="D502" s="5" t="inlineStr">
        <is>
          <t>Makhana_7-2994</t>
        </is>
      </c>
      <c r="E502" s="5" t="inlineStr">
        <is>
          <t>Roasted &amp; Salted Makhana Farmley Jar 55 g</t>
        </is>
      </c>
      <c r="F502" s="5" t="inlineStr">
        <is>
          <t>Makhana</t>
        </is>
      </c>
      <c r="G502" s="25" t="n">
        <v>7.7</v>
      </c>
      <c r="H502" s="25" t="n">
        <v>140</v>
      </c>
    </row>
    <row r="503">
      <c r="A503" s="5" t="inlineStr">
        <is>
          <t>Other Institutions</t>
        </is>
      </c>
      <c r="B503" s="5" t="inlineStr">
        <is>
          <t>PAC - 34 Bn Master Canteen</t>
        </is>
      </c>
      <c r="C503" s="5" t="inlineStr">
        <is>
          <t>Purnea</t>
        </is>
      </c>
      <c r="D503" s="5" t="inlineStr">
        <is>
          <t>Makhana_7-30098</t>
        </is>
      </c>
      <c r="E503" s="5" t="inlineStr">
        <is>
          <t xml:space="preserve">Prasadam Makhana Center Seal Pouch 200 g- NEW </t>
        </is>
      </c>
      <c r="F503" s="5" t="inlineStr">
        <is>
          <t>Makhana</t>
        </is>
      </c>
      <c r="G503" s="25" t="n">
        <v>24</v>
      </c>
      <c r="H503" s="25" t="n">
        <v>120</v>
      </c>
    </row>
    <row r="504">
      <c r="A504" s="5" t="inlineStr">
        <is>
          <t>Other Institutions</t>
        </is>
      </c>
      <c r="B504" s="5" t="inlineStr">
        <is>
          <t>PAC - 34 Bn Master Canteen</t>
        </is>
      </c>
      <c r="C504" s="5" t="inlineStr">
        <is>
          <t>Udupi</t>
        </is>
      </c>
      <c r="D504" s="5" t="inlineStr">
        <is>
          <t>Cashewnut_3-1987</t>
        </is>
      </c>
      <c r="E504" s="5" t="inlineStr">
        <is>
          <t>Premium W320 Cashew Farmley Standee Pouch 500 g</t>
        </is>
      </c>
      <c r="F504" s="5" t="inlineStr">
        <is>
          <t>Cashewnut</t>
        </is>
      </c>
      <c r="G504" s="25" t="n">
        <v>90</v>
      </c>
      <c r="H504" s="25" t="n">
        <v>180</v>
      </c>
    </row>
    <row r="505">
      <c r="A505" s="5" t="inlineStr">
        <is>
          <t>Other Institutions</t>
        </is>
      </c>
      <c r="B505" s="5" t="inlineStr">
        <is>
          <t>PAC - CPC Canteen 15 Bn Pac -Agra</t>
        </is>
      </c>
      <c r="C505" s="5" t="inlineStr">
        <is>
          <t>Indore</t>
        </is>
      </c>
      <c r="D505" s="5" t="inlineStr">
        <is>
          <t>Almonds_1-1748</t>
        </is>
      </c>
      <c r="E505" s="5" t="inlineStr">
        <is>
          <t>Premium California Almonds Farmley Standee Pouch 500 g</t>
        </is>
      </c>
      <c r="F505" s="5" t="inlineStr">
        <is>
          <t>Almonds</t>
        </is>
      </c>
      <c r="G505" s="25" t="n">
        <v>24</v>
      </c>
      <c r="H505" s="25" t="n">
        <v>48</v>
      </c>
    </row>
    <row r="506">
      <c r="A506" s="5" t="inlineStr">
        <is>
          <t>Other Institutions</t>
        </is>
      </c>
      <c r="B506" s="5" t="inlineStr">
        <is>
          <t>PAC - CPC Canteen 15 Bn Pac -Agra</t>
        </is>
      </c>
      <c r="C506" s="5" t="inlineStr">
        <is>
          <t>Indore</t>
        </is>
      </c>
      <c r="D506" s="5" t="inlineStr">
        <is>
          <t>Almonds_1-2654</t>
        </is>
      </c>
      <c r="E506" s="5" t="inlineStr">
        <is>
          <t>Roasted &amp; Salted Almonds Farmley Standee Pouch 200 g</t>
        </is>
      </c>
      <c r="F506" s="5" t="inlineStr">
        <is>
          <t>Almonds</t>
        </is>
      </c>
      <c r="G506" s="25" t="n">
        <v>6</v>
      </c>
      <c r="H506" s="25" t="n">
        <v>30</v>
      </c>
    </row>
    <row r="507">
      <c r="A507" s="5" t="inlineStr">
        <is>
          <t>Other Institutions</t>
        </is>
      </c>
      <c r="B507" s="5" t="inlineStr">
        <is>
          <t>PAC - CPC Canteen 15 Bn Pac -Agra</t>
        </is>
      </c>
      <c r="C507" s="5" t="inlineStr">
        <is>
          <t>Indore</t>
        </is>
      </c>
      <c r="D507" s="5" t="inlineStr">
        <is>
          <t>Cashewnut_3-2472</t>
        </is>
      </c>
      <c r="E507" s="5" t="inlineStr">
        <is>
          <t>Roasted and Salted Cashew - Farmley Standee Pouch 200 g</t>
        </is>
      </c>
      <c r="F507" s="5" t="inlineStr">
        <is>
          <t>Cashewnut</t>
        </is>
      </c>
      <c r="G507" s="25" t="n">
        <v>12</v>
      </c>
      <c r="H507" s="25" t="n">
        <v>60</v>
      </c>
    </row>
    <row r="508">
      <c r="A508" s="5" t="inlineStr">
        <is>
          <t>Other Institutions</t>
        </is>
      </c>
      <c r="B508" s="5" t="inlineStr">
        <is>
          <t>PAC - CPC Canteen 15 Bn Pac -Agra</t>
        </is>
      </c>
      <c r="C508" s="5" t="inlineStr">
        <is>
          <t>Indore</t>
        </is>
      </c>
      <c r="D508" s="5" t="inlineStr">
        <is>
          <t>Dates_4-2469</t>
        </is>
      </c>
      <c r="E508" s="5" t="inlineStr">
        <is>
          <t>Premium Omani Fard Dates Farmley standee pouch 400 g</t>
        </is>
      </c>
      <c r="F508" s="5" t="inlineStr">
        <is>
          <t>Dates</t>
        </is>
      </c>
      <c r="G508" s="25" t="n">
        <v>36</v>
      </c>
      <c r="H508" s="25" t="n">
        <v>90</v>
      </c>
    </row>
    <row r="509">
      <c r="A509" s="5" t="inlineStr">
        <is>
          <t>Other Institutions</t>
        </is>
      </c>
      <c r="B509" s="5" t="inlineStr">
        <is>
          <t>PAC - CPC Canteen 15 Bn Pac -Agra</t>
        </is>
      </c>
      <c r="C509" s="5" t="inlineStr">
        <is>
          <t>Indore</t>
        </is>
      </c>
      <c r="D509" s="5" t="inlineStr">
        <is>
          <t>Dry Fruit Mix_15-2402</t>
        </is>
      </c>
      <c r="E509" s="5" t="inlineStr">
        <is>
          <t>Trail Mix Farmley Standee Pouch 200 g</t>
        </is>
      </c>
      <c r="F509" s="5" t="inlineStr">
        <is>
          <t>Dry Fruit Mix</t>
        </is>
      </c>
      <c r="G509" s="25" t="n">
        <v>6</v>
      </c>
      <c r="H509" s="25" t="n">
        <v>30</v>
      </c>
    </row>
    <row r="510">
      <c r="A510" s="5" t="inlineStr">
        <is>
          <t>Other Institutions</t>
        </is>
      </c>
      <c r="B510" s="5" t="inlineStr">
        <is>
          <t>PAC - CPC Canteen 15 Bn Pac -Agra</t>
        </is>
      </c>
      <c r="C510" s="5" t="inlineStr">
        <is>
          <t>Indore</t>
        </is>
      </c>
      <c r="D510" s="5" t="inlineStr">
        <is>
          <t>Dry Fruit Mix_15-2404</t>
        </is>
      </c>
      <c r="E510" s="5" t="inlineStr">
        <is>
          <t>Berry Mix Farmley Standee Pouch 200 g</t>
        </is>
      </c>
      <c r="F510" s="5" t="inlineStr">
        <is>
          <t>Dry Fruit Mix</t>
        </is>
      </c>
      <c r="G510" s="25" t="n">
        <v>6</v>
      </c>
      <c r="H510" s="25" t="n">
        <v>30</v>
      </c>
    </row>
    <row r="511">
      <c r="A511" s="5" t="inlineStr">
        <is>
          <t>Other Institutions</t>
        </is>
      </c>
      <c r="B511" s="5" t="inlineStr">
        <is>
          <t>PAC - CPC Canteen 15 Bn Pac -Agra</t>
        </is>
      </c>
      <c r="C511" s="5" t="inlineStr">
        <is>
          <t>Indore</t>
        </is>
      </c>
      <c r="D511" s="5" t="inlineStr">
        <is>
          <t>Dry Fruit Mix_15-2801</t>
        </is>
      </c>
      <c r="E511" s="5" t="inlineStr">
        <is>
          <t>Premium Panchmeva Farmley Jar 405 g</t>
        </is>
      </c>
      <c r="F511" s="5" t="inlineStr">
        <is>
          <t>Dry Fruit Mix</t>
        </is>
      </c>
      <c r="G511" s="25" t="n">
        <v>9.720000000000001</v>
      </c>
      <c r="H511" s="25" t="n">
        <v>24</v>
      </c>
    </row>
    <row r="512">
      <c r="A512" s="5" t="inlineStr">
        <is>
          <t>Other Institutions</t>
        </is>
      </c>
      <c r="B512" s="5" t="inlineStr">
        <is>
          <t>PAC - CPC Canteen 15 Bn Pac -Agra</t>
        </is>
      </c>
      <c r="C512" s="5" t="inlineStr">
        <is>
          <t>Indore</t>
        </is>
      </c>
      <c r="D512" s="5" t="inlineStr">
        <is>
          <t>Fig_6-2464</t>
        </is>
      </c>
      <c r="E512" s="5" t="inlineStr">
        <is>
          <t>Premium Anjeer Farmley Standee Pouch 200 g</t>
        </is>
      </c>
      <c r="F512" s="5" t="inlineStr">
        <is>
          <t>Fig</t>
        </is>
      </c>
      <c r="G512" s="25" t="n">
        <v>12</v>
      </c>
      <c r="H512" s="25" t="n">
        <v>60</v>
      </c>
    </row>
    <row r="513">
      <c r="A513" s="5" t="inlineStr">
        <is>
          <t>Other Institutions</t>
        </is>
      </c>
      <c r="B513" s="5" t="inlineStr">
        <is>
          <t>PAC - CPC Canteen 15 Bn Pac -Agra</t>
        </is>
      </c>
      <c r="C513" s="5" t="inlineStr">
        <is>
          <t>Purnea</t>
        </is>
      </c>
      <c r="D513" s="5" t="inlineStr">
        <is>
          <t>Makhana_7-30098</t>
        </is>
      </c>
      <c r="E513" s="5" t="inlineStr">
        <is>
          <t xml:space="preserve">Prasadam Makhana Center Seal Pouch 200 g- NEW </t>
        </is>
      </c>
      <c r="F513" s="5" t="inlineStr">
        <is>
          <t>Makhana</t>
        </is>
      </c>
      <c r="G513" s="25" t="n">
        <v>32</v>
      </c>
      <c r="H513" s="25" t="n">
        <v>160</v>
      </c>
    </row>
    <row r="514">
      <c r="A514" s="5" t="inlineStr">
        <is>
          <t>Other Institutions</t>
        </is>
      </c>
      <c r="B514" s="5" t="inlineStr">
        <is>
          <t>PAC - CPC Canteen 15 Bn Pac -Agra</t>
        </is>
      </c>
      <c r="C514" s="5" t="inlineStr">
        <is>
          <t>Udupi</t>
        </is>
      </c>
      <c r="D514" s="5" t="inlineStr">
        <is>
          <t>Cashewnut_3-1987</t>
        </is>
      </c>
      <c r="E514" s="5" t="inlineStr">
        <is>
          <t>Premium W320 Cashew Farmley Standee Pouch 500 g</t>
        </is>
      </c>
      <c r="F514" s="5" t="inlineStr">
        <is>
          <t>Cashewnut</t>
        </is>
      </c>
      <c r="G514" s="25" t="n">
        <v>20</v>
      </c>
      <c r="H514" s="25" t="n">
        <v>40</v>
      </c>
    </row>
    <row r="515">
      <c r="A515" s="5" t="inlineStr">
        <is>
          <t>Other Institutions</t>
        </is>
      </c>
      <c r="B515" s="5" t="inlineStr">
        <is>
          <t>PAC - Kendriya Police Canteen 35 Bn Pac -UTTAR PRADESH -226006</t>
        </is>
      </c>
      <c r="C515" s="5" t="inlineStr">
        <is>
          <t>Indore</t>
        </is>
      </c>
      <c r="D515" s="5" t="inlineStr">
        <is>
          <t>Almonds_1-1748</t>
        </is>
      </c>
      <c r="E515" s="5" t="inlineStr">
        <is>
          <t>Premium California Almonds Farmley Standee Pouch 500 g</t>
        </is>
      </c>
      <c r="F515" s="5" t="inlineStr">
        <is>
          <t>Almonds</t>
        </is>
      </c>
      <c r="G515" s="25" t="n">
        <v>132</v>
      </c>
      <c r="H515" s="25" t="n">
        <v>264</v>
      </c>
    </row>
    <row r="516">
      <c r="A516" s="5" t="inlineStr">
        <is>
          <t>Other Institutions</t>
        </is>
      </c>
      <c r="B516" s="5" t="inlineStr">
        <is>
          <t>PAC - Kendriya Police Canteen 35 Bn Pac -UTTAR PRADESH -226006</t>
        </is>
      </c>
      <c r="C516" s="5" t="inlineStr">
        <is>
          <t>Indore</t>
        </is>
      </c>
      <c r="D516" s="5" t="inlineStr">
        <is>
          <t>Almonds_1-2654</t>
        </is>
      </c>
      <c r="E516" s="5" t="inlineStr">
        <is>
          <t>Roasted &amp; Salted Almonds Farmley Standee Pouch 200 g</t>
        </is>
      </c>
      <c r="F516" s="5" t="inlineStr">
        <is>
          <t>Almonds</t>
        </is>
      </c>
      <c r="G516" s="25" t="n">
        <v>36</v>
      </c>
      <c r="H516" s="25" t="n">
        <v>180</v>
      </c>
    </row>
    <row r="517">
      <c r="A517" s="5" t="inlineStr">
        <is>
          <t>Other Institutions</t>
        </is>
      </c>
      <c r="B517" s="5" t="inlineStr">
        <is>
          <t>PAC - Kendriya Police Canteen 35 Bn Pac -UTTAR PRADESH -226006</t>
        </is>
      </c>
      <c r="C517" s="5" t="inlineStr">
        <is>
          <t>Indore</t>
        </is>
      </c>
      <c r="D517" s="5" t="inlineStr">
        <is>
          <t>Cashewnut_3-2472</t>
        </is>
      </c>
      <c r="E517" s="5" t="inlineStr">
        <is>
          <t>Roasted and Salted Cashew - Farmley Standee Pouch 200 g</t>
        </is>
      </c>
      <c r="F517" s="5" t="inlineStr">
        <is>
          <t>Cashewnut</t>
        </is>
      </c>
      <c r="G517" s="25" t="n">
        <v>30</v>
      </c>
      <c r="H517" s="25" t="n">
        <v>150</v>
      </c>
    </row>
    <row r="518">
      <c r="A518" s="5" t="inlineStr">
        <is>
          <t>Other Institutions</t>
        </is>
      </c>
      <c r="B518" s="5" t="inlineStr">
        <is>
          <t>PAC - Kendriya Police Canteen 35 Bn Pac -UTTAR PRADESH -226006</t>
        </is>
      </c>
      <c r="C518" s="5" t="inlineStr">
        <is>
          <t>Indore</t>
        </is>
      </c>
      <c r="D518" s="5" t="inlineStr">
        <is>
          <t>Dates_4-2469</t>
        </is>
      </c>
      <c r="E518" s="5" t="inlineStr">
        <is>
          <t>Premium Omani Fard Dates Farmley standee pouch 400 g</t>
        </is>
      </c>
      <c r="F518" s="5" t="inlineStr">
        <is>
          <t>Dates</t>
        </is>
      </c>
      <c r="G518" s="25" t="n">
        <v>136.8</v>
      </c>
      <c r="H518" s="25" t="n">
        <v>342</v>
      </c>
    </row>
    <row r="519">
      <c r="A519" s="5" t="inlineStr">
        <is>
          <t>Other Institutions</t>
        </is>
      </c>
      <c r="B519" s="5" t="inlineStr">
        <is>
          <t>PAC - Kendriya Police Canteen 35 Bn Pac -UTTAR PRADESH -226006</t>
        </is>
      </c>
      <c r="C519" s="5" t="inlineStr">
        <is>
          <t>Indore</t>
        </is>
      </c>
      <c r="D519" s="5" t="inlineStr">
        <is>
          <t>Dry Fruit Mix_15-2402</t>
        </is>
      </c>
      <c r="E519" s="5" t="inlineStr">
        <is>
          <t>Trail Mix Farmley Standee Pouch 200 g</t>
        </is>
      </c>
      <c r="F519" s="5" t="inlineStr">
        <is>
          <t>Dry Fruit Mix</t>
        </is>
      </c>
      <c r="G519" s="25" t="n">
        <v>18</v>
      </c>
      <c r="H519" s="25" t="n">
        <v>90</v>
      </c>
    </row>
    <row r="520">
      <c r="A520" s="5" t="inlineStr">
        <is>
          <t>Other Institutions</t>
        </is>
      </c>
      <c r="B520" s="5" t="inlineStr">
        <is>
          <t>PAC - Kendriya Police Canteen 35 Bn Pac -UTTAR PRADESH -226006</t>
        </is>
      </c>
      <c r="C520" s="5" t="inlineStr">
        <is>
          <t>Indore</t>
        </is>
      </c>
      <c r="D520" s="5" t="inlineStr">
        <is>
          <t>Dry Fruit Mix_15-2403</t>
        </is>
      </c>
      <c r="E520" s="5" t="inlineStr">
        <is>
          <t>Seed Mix Farmley Standee Pouch 200 g</t>
        </is>
      </c>
      <c r="F520" s="5" t="inlineStr">
        <is>
          <t>Dry Fruit Mix</t>
        </is>
      </c>
      <c r="G520" s="25" t="n">
        <v>12</v>
      </c>
      <c r="H520" s="25" t="n">
        <v>60</v>
      </c>
    </row>
    <row r="521">
      <c r="A521" s="5" t="inlineStr">
        <is>
          <t>Other Institutions</t>
        </is>
      </c>
      <c r="B521" s="5" t="inlineStr">
        <is>
          <t>PAC - Kendriya Police Canteen 35 Bn Pac -UTTAR PRADESH -226006</t>
        </is>
      </c>
      <c r="C521" s="5" t="inlineStr">
        <is>
          <t>Indore</t>
        </is>
      </c>
      <c r="D521" s="5" t="inlineStr">
        <is>
          <t>Dry Fruit Mix_15-2404</t>
        </is>
      </c>
      <c r="E521" s="5" t="inlineStr">
        <is>
          <t>Berry Mix Farmley Standee Pouch 200 g</t>
        </is>
      </c>
      <c r="F521" s="5" t="inlineStr">
        <is>
          <t>Dry Fruit Mix</t>
        </is>
      </c>
      <c r="G521" s="25" t="n">
        <v>30</v>
      </c>
      <c r="H521" s="25" t="n">
        <v>150</v>
      </c>
    </row>
    <row r="522">
      <c r="A522" s="5" t="inlineStr">
        <is>
          <t>Other Institutions</t>
        </is>
      </c>
      <c r="B522" s="5" t="inlineStr">
        <is>
          <t>PAC - Kendriya Police Canteen 35 Bn Pac -UTTAR PRADESH -226006</t>
        </is>
      </c>
      <c r="C522" s="5" t="inlineStr">
        <is>
          <t>Indore</t>
        </is>
      </c>
      <c r="D522" s="5" t="inlineStr">
        <is>
          <t>Dry Fruit Mix_15-2801</t>
        </is>
      </c>
      <c r="E522" s="5" t="inlineStr">
        <is>
          <t>Premium Panchmeva Farmley Jar 405 g</t>
        </is>
      </c>
      <c r="F522" s="5" t="inlineStr">
        <is>
          <t>Dry Fruit Mix</t>
        </is>
      </c>
      <c r="G522" s="25" t="n">
        <v>29.16</v>
      </c>
      <c r="H522" s="25" t="n">
        <v>72</v>
      </c>
    </row>
    <row r="523">
      <c r="A523" s="5" t="inlineStr">
        <is>
          <t>Other Institutions</t>
        </is>
      </c>
      <c r="B523" s="5" t="inlineStr">
        <is>
          <t>PAC - Kendriya Police Canteen 35 Bn Pac -UTTAR PRADESH -226006</t>
        </is>
      </c>
      <c r="C523" s="5" t="inlineStr">
        <is>
          <t>Indore</t>
        </is>
      </c>
      <c r="D523" s="5" t="inlineStr">
        <is>
          <t>Fig_6-2464</t>
        </is>
      </c>
      <c r="E523" s="5" t="inlineStr">
        <is>
          <t>Premium Anjeer Farmley Standee Pouch 200 g</t>
        </is>
      </c>
      <c r="F523" s="5" t="inlineStr">
        <is>
          <t>Fig</t>
        </is>
      </c>
      <c r="G523" s="25" t="n">
        <v>48</v>
      </c>
      <c r="H523" s="25" t="n">
        <v>240</v>
      </c>
    </row>
    <row r="524">
      <c r="A524" s="5" t="inlineStr">
        <is>
          <t>Other Institutions</t>
        </is>
      </c>
      <c r="B524" s="5" t="inlineStr">
        <is>
          <t>PAC - Kendriya Police Canteen 35 Bn Pac -UTTAR PRADESH -226006</t>
        </is>
      </c>
      <c r="C524" s="5" t="inlineStr">
        <is>
          <t>Indore</t>
        </is>
      </c>
      <c r="D524" s="5" t="inlineStr">
        <is>
          <t>Seeds_11-2541</t>
        </is>
      </c>
      <c r="E524" s="5" t="inlineStr">
        <is>
          <t>Premium Chia Seeds Farmley Standee Pouch 200 g</t>
        </is>
      </c>
      <c r="F524" s="5" t="inlineStr">
        <is>
          <t>Seeds</t>
        </is>
      </c>
      <c r="G524" s="25" t="n">
        <v>42</v>
      </c>
      <c r="H524" s="25" t="n">
        <v>210</v>
      </c>
    </row>
    <row r="525">
      <c r="A525" s="5" t="inlineStr">
        <is>
          <t>Other Institutions</t>
        </is>
      </c>
      <c r="B525" s="5" t="inlineStr">
        <is>
          <t>PAC - Kendriya Police Canteen 35 Bn Pac -UTTAR PRADESH -226006</t>
        </is>
      </c>
      <c r="C525" s="5" t="inlineStr">
        <is>
          <t>Indore</t>
        </is>
      </c>
      <c r="D525" s="5" t="inlineStr">
        <is>
          <t>Seeds_11-2550</t>
        </is>
      </c>
      <c r="E525" s="5" t="inlineStr">
        <is>
          <t>Premium Flax Seeds Farmley Standee Pouch 200 g</t>
        </is>
      </c>
      <c r="F525" s="5" t="inlineStr">
        <is>
          <t>Seeds</t>
        </is>
      </c>
      <c r="G525" s="25" t="n">
        <v>18</v>
      </c>
      <c r="H525" s="25" t="n">
        <v>90</v>
      </c>
    </row>
    <row r="526">
      <c r="A526" s="5" t="inlineStr">
        <is>
          <t>Other Institutions</t>
        </is>
      </c>
      <c r="B526" s="5" t="inlineStr">
        <is>
          <t>PAC - Kendriya Police Canteen 35 Bn Pac -UTTAR PRADESH -226006</t>
        </is>
      </c>
      <c r="C526" s="5" t="inlineStr">
        <is>
          <t>Indore</t>
        </is>
      </c>
      <c r="D526" s="5" t="inlineStr">
        <is>
          <t>Walnut_12-1535</t>
        </is>
      </c>
      <c r="E526" s="5" t="inlineStr">
        <is>
          <t>Premium Broken Walnut Kernels Farmley Standee Pouch 200 g</t>
        </is>
      </c>
      <c r="F526" s="5" t="inlineStr">
        <is>
          <t>Walnut</t>
        </is>
      </c>
      <c r="G526" s="25" t="n">
        <v>62.4</v>
      </c>
      <c r="H526" s="25" t="n">
        <v>312</v>
      </c>
    </row>
    <row r="527">
      <c r="A527" s="5" t="inlineStr">
        <is>
          <t>Other Institutions</t>
        </is>
      </c>
      <c r="B527" s="5" t="inlineStr">
        <is>
          <t>PAC - Kendriya Police Canteen 35 Bn Pac -UTTAR PRADESH -226006</t>
        </is>
      </c>
      <c r="C527" s="5" t="inlineStr">
        <is>
          <t>Purnea</t>
        </is>
      </c>
      <c r="D527" s="5" t="inlineStr">
        <is>
          <t>Makhana_7-2994</t>
        </is>
      </c>
      <c r="E527" s="5" t="inlineStr">
        <is>
          <t>Roasted &amp; Salted Makhana Farmley Jar 55 g</t>
        </is>
      </c>
      <c r="F527" s="5" t="inlineStr">
        <is>
          <t>Makhana</t>
        </is>
      </c>
      <c r="G527" s="25" t="n">
        <v>9.625</v>
      </c>
      <c r="H527" s="25" t="n">
        <v>175</v>
      </c>
    </row>
    <row r="528">
      <c r="A528" s="5" t="inlineStr">
        <is>
          <t>Other Institutions</t>
        </is>
      </c>
      <c r="B528" s="5" t="inlineStr">
        <is>
          <t>PAC - Kendriya Police Canteen 35 Bn Pac -UTTAR PRADESH -226006</t>
        </is>
      </c>
      <c r="C528" s="5" t="inlineStr">
        <is>
          <t>Purnea</t>
        </is>
      </c>
      <c r="D528" s="5" t="inlineStr">
        <is>
          <t>Makhana_7-30096</t>
        </is>
      </c>
      <c r="E528" s="5" t="inlineStr">
        <is>
          <t xml:space="preserve">Prasadam Makhana Center Seal Pouch 100 g- NEW </t>
        </is>
      </c>
      <c r="F528" s="5" t="inlineStr">
        <is>
          <t>Makhana</t>
        </is>
      </c>
      <c r="G528" s="25" t="n">
        <v>8</v>
      </c>
      <c r="H528" s="25" t="n">
        <v>80</v>
      </c>
    </row>
    <row r="529">
      <c r="A529" s="5" t="inlineStr">
        <is>
          <t>Other Institutions</t>
        </is>
      </c>
      <c r="B529" s="5" t="inlineStr">
        <is>
          <t>PAC - Kendriya Police Canteen 35 Bn Pac -UTTAR PRADESH -226006</t>
        </is>
      </c>
      <c r="C529" s="5" t="inlineStr">
        <is>
          <t>Purnea</t>
        </is>
      </c>
      <c r="D529" s="5" t="inlineStr">
        <is>
          <t>Makhana_7-30098</t>
        </is>
      </c>
      <c r="E529" s="5" t="inlineStr">
        <is>
          <t xml:space="preserve">Prasadam Makhana Center Seal Pouch 200 g- NEW </t>
        </is>
      </c>
      <c r="F529" s="5" t="inlineStr">
        <is>
          <t>Makhana</t>
        </is>
      </c>
      <c r="G529" s="25" t="n">
        <v>40</v>
      </c>
      <c r="H529" s="25" t="n">
        <v>200</v>
      </c>
    </row>
    <row r="530">
      <c r="A530" s="5" t="inlineStr">
        <is>
          <t>Other Institutions</t>
        </is>
      </c>
      <c r="B530" s="5" t="inlineStr">
        <is>
          <t>PAC - Kendriya Police Canteen 35 Bn Pac -UTTAR PRADESH -226006</t>
        </is>
      </c>
      <c r="C530" s="5" t="inlineStr">
        <is>
          <t>Udupi</t>
        </is>
      </c>
      <c r="D530" s="5" t="inlineStr">
        <is>
          <t>Cashewnut_3-1987</t>
        </is>
      </c>
      <c r="E530" s="5" t="inlineStr">
        <is>
          <t>Premium W320 Cashew Farmley Standee Pouch 500 g</t>
        </is>
      </c>
      <c r="F530" s="5" t="inlineStr">
        <is>
          <t>Cashewnut</t>
        </is>
      </c>
      <c r="G530" s="25" t="n">
        <v>170</v>
      </c>
      <c r="H530" s="25" t="n">
        <v>340</v>
      </c>
    </row>
    <row r="531">
      <c r="A531" s="5" t="inlineStr">
        <is>
          <t>Other Institutions</t>
        </is>
      </c>
      <c r="B531" s="5" t="inlineStr">
        <is>
          <t>PAC -Master Canteen -37th Bn Pac Kanpur Nagar</t>
        </is>
      </c>
      <c r="C531" s="5" t="inlineStr">
        <is>
          <t>Indore</t>
        </is>
      </c>
      <c r="D531" s="5" t="inlineStr">
        <is>
          <t>Almonds_1-1748</t>
        </is>
      </c>
      <c r="E531" s="5" t="inlineStr">
        <is>
          <t>Premium California Almonds Farmley Standee Pouch 500 g</t>
        </is>
      </c>
      <c r="F531" s="5" t="inlineStr">
        <is>
          <t>Almonds</t>
        </is>
      </c>
      <c r="G531" s="25" t="n">
        <v>24</v>
      </c>
      <c r="H531" s="25" t="n">
        <v>48</v>
      </c>
    </row>
    <row r="532">
      <c r="A532" s="5" t="inlineStr">
        <is>
          <t>Other Institutions</t>
        </is>
      </c>
      <c r="B532" s="5" t="inlineStr">
        <is>
          <t>PAC -Master Canteen -37th Bn Pac Kanpur Nagar</t>
        </is>
      </c>
      <c r="C532" s="5" t="inlineStr">
        <is>
          <t>Indore</t>
        </is>
      </c>
      <c r="D532" s="5" t="inlineStr">
        <is>
          <t>Dry Fruit Mix_15-2402</t>
        </is>
      </c>
      <c r="E532" s="5" t="inlineStr">
        <is>
          <t>Trail Mix Farmley Standee Pouch 200 g</t>
        </is>
      </c>
      <c r="F532" s="5" t="inlineStr">
        <is>
          <t>Dry Fruit Mix</t>
        </is>
      </c>
      <c r="G532" s="25" t="n">
        <v>6</v>
      </c>
      <c r="H532" s="25" t="n">
        <v>30</v>
      </c>
    </row>
    <row r="533">
      <c r="A533" s="5" t="inlineStr">
        <is>
          <t>Other Institutions</t>
        </is>
      </c>
      <c r="B533" s="5" t="inlineStr">
        <is>
          <t>PAC -Master Canteen -37th Bn Pac Kanpur Nagar</t>
        </is>
      </c>
      <c r="C533" s="5" t="inlineStr">
        <is>
          <t>Indore</t>
        </is>
      </c>
      <c r="D533" s="5" t="inlineStr">
        <is>
          <t>Fig_6-2464</t>
        </is>
      </c>
      <c r="E533" s="5" t="inlineStr">
        <is>
          <t>Premium Anjeer Farmley Standee Pouch 200 g</t>
        </is>
      </c>
      <c r="F533" s="5" t="inlineStr">
        <is>
          <t>Fig</t>
        </is>
      </c>
      <c r="G533" s="25" t="n">
        <v>12</v>
      </c>
      <c r="H533" s="25" t="n">
        <v>60</v>
      </c>
    </row>
    <row r="534">
      <c r="A534" s="5" t="inlineStr">
        <is>
          <t>Other Institutions</t>
        </is>
      </c>
      <c r="B534" s="5" t="inlineStr">
        <is>
          <t>PAC -Master Canteen -37th Bn Pac Kanpur Nagar</t>
        </is>
      </c>
      <c r="C534" s="5" t="inlineStr">
        <is>
          <t>Indore</t>
        </is>
      </c>
      <c r="D534" s="5" t="inlineStr">
        <is>
          <t>Walnut_12-1535</t>
        </is>
      </c>
      <c r="E534" s="5" t="inlineStr">
        <is>
          <t>Premium Broken Walnut Kernels Farmley Standee Pouch 200 g</t>
        </is>
      </c>
      <c r="F534" s="5" t="inlineStr">
        <is>
          <t>Walnut</t>
        </is>
      </c>
      <c r="G534" s="25" t="n">
        <v>9.6</v>
      </c>
      <c r="H534" s="25" t="n">
        <v>48</v>
      </c>
    </row>
    <row r="535">
      <c r="A535" s="5" t="inlineStr">
        <is>
          <t>Other Institutions</t>
        </is>
      </c>
      <c r="B535" s="5" t="inlineStr">
        <is>
          <t>PAC -Master Canteen -37th Bn Pac Kanpur Nagar</t>
        </is>
      </c>
      <c r="C535" s="5" t="inlineStr">
        <is>
          <t>Purnea</t>
        </is>
      </c>
      <c r="D535" s="5" t="inlineStr">
        <is>
          <t>Makhana_7-30098</t>
        </is>
      </c>
      <c r="E535" s="5" t="inlineStr">
        <is>
          <t xml:space="preserve">Prasadam Makhana Center Seal Pouch 200 g- NEW </t>
        </is>
      </c>
      <c r="F535" s="5" t="inlineStr">
        <is>
          <t>Makhana</t>
        </is>
      </c>
      <c r="G535" s="25" t="n">
        <v>16</v>
      </c>
      <c r="H535" s="25" t="n">
        <v>80</v>
      </c>
    </row>
    <row r="536">
      <c r="A536" s="5" t="inlineStr">
        <is>
          <t>Other Institutions</t>
        </is>
      </c>
      <c r="B536" s="5" t="inlineStr">
        <is>
          <t>PAC -Master Canteen -37th Bn Pac Kanpur Nagar</t>
        </is>
      </c>
      <c r="C536" s="5" t="inlineStr">
        <is>
          <t>Udupi</t>
        </is>
      </c>
      <c r="D536" s="5" t="inlineStr">
        <is>
          <t>Cashewnut_3-1987</t>
        </is>
      </c>
      <c r="E536" s="5" t="inlineStr">
        <is>
          <t>Premium W320 Cashew Farmley Standee Pouch 500 g</t>
        </is>
      </c>
      <c r="F536" s="5" t="inlineStr">
        <is>
          <t>Cashewnut</t>
        </is>
      </c>
      <c r="G536" s="25" t="n">
        <v>20</v>
      </c>
      <c r="H536" s="25" t="n">
        <v>40</v>
      </c>
    </row>
    <row r="537">
      <c r="A537" s="5" t="inlineStr">
        <is>
          <t>Other Institutions</t>
        </is>
      </c>
      <c r="B537" s="5" t="inlineStr">
        <is>
          <t>PAC -Master Canteen 06 Battalion P.A.C. Meerut</t>
        </is>
      </c>
      <c r="C537" s="5" t="inlineStr">
        <is>
          <t>Indore</t>
        </is>
      </c>
      <c r="D537" s="5" t="inlineStr">
        <is>
          <t>Almonds_1-1748</t>
        </is>
      </c>
      <c r="E537" s="5" t="inlineStr">
        <is>
          <t>Premium California Almonds Farmley Standee Pouch 500 g</t>
        </is>
      </c>
      <c r="F537" s="5" t="inlineStr">
        <is>
          <t>Almonds</t>
        </is>
      </c>
      <c r="G537" s="25" t="n">
        <v>36</v>
      </c>
      <c r="H537" s="25" t="n">
        <v>72</v>
      </c>
    </row>
    <row r="538">
      <c r="A538" s="5" t="inlineStr">
        <is>
          <t>Other Institutions</t>
        </is>
      </c>
      <c r="B538" s="5" t="inlineStr">
        <is>
          <t>PAC -Master Canteen 06 Battalion P.A.C. Meerut</t>
        </is>
      </c>
      <c r="C538" s="5" t="inlineStr">
        <is>
          <t>Indore</t>
        </is>
      </c>
      <c r="D538" s="5" t="inlineStr">
        <is>
          <t>Dates_4-2469</t>
        </is>
      </c>
      <c r="E538" s="5" t="inlineStr">
        <is>
          <t>Premium Omani Fard Dates Farmley standee pouch 400 g</t>
        </is>
      </c>
      <c r="F538" s="5" t="inlineStr">
        <is>
          <t>Dates</t>
        </is>
      </c>
      <c r="G538" s="25" t="n">
        <v>28.8</v>
      </c>
      <c r="H538" s="25" t="n">
        <v>72</v>
      </c>
    </row>
    <row r="539">
      <c r="A539" s="5" t="inlineStr">
        <is>
          <t>Other Institutions</t>
        </is>
      </c>
      <c r="B539" s="5" t="inlineStr">
        <is>
          <t>PAC -Master Canteen 06 Battalion P.A.C. Meerut</t>
        </is>
      </c>
      <c r="C539" s="5" t="inlineStr">
        <is>
          <t>Indore</t>
        </is>
      </c>
      <c r="D539" s="5" t="inlineStr">
        <is>
          <t>Dates_4-30567</t>
        </is>
      </c>
      <c r="E539" s="5" t="inlineStr">
        <is>
          <t>Classic Date Bites Farmley Tin Jar 200 g</t>
        </is>
      </c>
      <c r="F539" s="5" t="inlineStr">
        <is>
          <t>Desserts</t>
        </is>
      </c>
      <c r="G539" s="25" t="n">
        <v>4.8</v>
      </c>
      <c r="H539" s="25" t="n">
        <v>24</v>
      </c>
    </row>
    <row r="540">
      <c r="A540" s="5" t="inlineStr">
        <is>
          <t>Other Institutions</t>
        </is>
      </c>
      <c r="B540" s="5" t="inlineStr">
        <is>
          <t>PAC -Master Canteen 06 Battalion P.A.C. Meerut</t>
        </is>
      </c>
      <c r="C540" s="5" t="inlineStr">
        <is>
          <t>Indore</t>
        </is>
      </c>
      <c r="D540" s="5" t="inlineStr">
        <is>
          <t>Dry Fruit Mix_15-2402</t>
        </is>
      </c>
      <c r="E540" s="5" t="inlineStr">
        <is>
          <t>Trail Mix Farmley Standee Pouch 200 g</t>
        </is>
      </c>
      <c r="F540" s="5" t="inlineStr">
        <is>
          <t>Dry Fruit Mix</t>
        </is>
      </c>
      <c r="G540" s="25" t="n">
        <v>6</v>
      </c>
      <c r="H540" s="25" t="n">
        <v>30</v>
      </c>
    </row>
    <row r="541">
      <c r="A541" s="5" t="inlineStr">
        <is>
          <t>Other Institutions</t>
        </is>
      </c>
      <c r="B541" s="5" t="inlineStr">
        <is>
          <t>PAC -Master Canteen 06 Battalion P.A.C. Meerut</t>
        </is>
      </c>
      <c r="C541" s="5" t="inlineStr">
        <is>
          <t>Indore</t>
        </is>
      </c>
      <c r="D541" s="5" t="inlineStr">
        <is>
          <t>Dry Fruit Mix_15-2404</t>
        </is>
      </c>
      <c r="E541" s="5" t="inlineStr">
        <is>
          <t>Berry Mix Farmley Standee Pouch 200 g</t>
        </is>
      </c>
      <c r="F541" s="5" t="inlineStr">
        <is>
          <t>Dry Fruit Mix</t>
        </is>
      </c>
      <c r="G541" s="25" t="n">
        <v>6</v>
      </c>
      <c r="H541" s="25" t="n">
        <v>30</v>
      </c>
    </row>
    <row r="542">
      <c r="A542" s="5" t="inlineStr">
        <is>
          <t>Other Institutions</t>
        </is>
      </c>
      <c r="B542" s="5" t="inlineStr">
        <is>
          <t>PAC -Master Canteen 06 Battalion P.A.C. Meerut</t>
        </is>
      </c>
      <c r="C542" s="5" t="inlineStr">
        <is>
          <t>Indore</t>
        </is>
      </c>
      <c r="D542" s="5" t="inlineStr">
        <is>
          <t>Fig_6-2464</t>
        </is>
      </c>
      <c r="E542" s="5" t="inlineStr">
        <is>
          <t>Premium Anjeer Farmley Standee Pouch 200 g</t>
        </is>
      </c>
      <c r="F542" s="5" t="inlineStr">
        <is>
          <t>Fig</t>
        </is>
      </c>
      <c r="G542" s="25" t="n">
        <v>6</v>
      </c>
      <c r="H542" s="25" t="n">
        <v>30</v>
      </c>
    </row>
    <row r="543">
      <c r="A543" s="5" t="inlineStr">
        <is>
          <t>Other Institutions</t>
        </is>
      </c>
      <c r="B543" s="5" t="inlineStr">
        <is>
          <t>PAC -Master Canteen 06 Battalion P.A.C. Meerut</t>
        </is>
      </c>
      <c r="C543" s="5" t="inlineStr">
        <is>
          <t>Indore</t>
        </is>
      </c>
      <c r="D543" s="5" t="inlineStr">
        <is>
          <t>Walnut_12-1535</t>
        </is>
      </c>
      <c r="E543" s="5" t="inlineStr">
        <is>
          <t>Premium Broken Walnut Kernels Farmley Standee Pouch 200 g</t>
        </is>
      </c>
      <c r="F543" s="5" t="inlineStr">
        <is>
          <t>Walnut</t>
        </is>
      </c>
      <c r="G543" s="25" t="n">
        <v>9.6</v>
      </c>
      <c r="H543" s="25" t="n">
        <v>48</v>
      </c>
    </row>
    <row r="544">
      <c r="A544" s="5" t="inlineStr">
        <is>
          <t>Other Institutions</t>
        </is>
      </c>
      <c r="B544" s="5" t="inlineStr">
        <is>
          <t>PAC -Master Canteen 06 Battalion P.A.C. Meerut</t>
        </is>
      </c>
      <c r="C544" s="5" t="inlineStr">
        <is>
          <t>Purnea</t>
        </is>
      </c>
      <c r="D544" s="5" t="inlineStr">
        <is>
          <t>Makhana_7-30098</t>
        </is>
      </c>
      <c r="E544" s="5" t="inlineStr">
        <is>
          <t xml:space="preserve">Prasadam Makhana Center Seal Pouch 200 g- NEW </t>
        </is>
      </c>
      <c r="F544" s="5" t="inlineStr">
        <is>
          <t>Makhana</t>
        </is>
      </c>
      <c r="G544" s="25" t="n">
        <v>16</v>
      </c>
      <c r="H544" s="25" t="n">
        <v>80</v>
      </c>
    </row>
    <row r="545">
      <c r="A545" s="5" t="inlineStr">
        <is>
          <t>Other Institutions</t>
        </is>
      </c>
      <c r="B545" s="5" t="inlineStr">
        <is>
          <t>PAC -Master Canteen 06 Battalion P.A.C. Meerut</t>
        </is>
      </c>
      <c r="C545" s="5" t="inlineStr">
        <is>
          <t>Udupi</t>
        </is>
      </c>
      <c r="D545" s="5" t="inlineStr">
        <is>
          <t>Cashewnut_3-1987</t>
        </is>
      </c>
      <c r="E545" s="5" t="inlineStr">
        <is>
          <t>Premium W320 Cashew Farmley Standee Pouch 500 g</t>
        </is>
      </c>
      <c r="F545" s="5" t="inlineStr">
        <is>
          <t>Cashewnut</t>
        </is>
      </c>
      <c r="G545" s="25" t="n">
        <v>30</v>
      </c>
      <c r="H545" s="25" t="n">
        <v>60</v>
      </c>
    </row>
    <row r="546">
      <c r="A546" s="5" t="inlineStr">
        <is>
          <t>Other Institutions</t>
        </is>
      </c>
      <c r="B546" s="5" t="inlineStr">
        <is>
          <t>PAC -Master Canteen 41bn Pac Gaziabad -Uttar Pradesh- 201001</t>
        </is>
      </c>
      <c r="C546" s="5" t="inlineStr">
        <is>
          <t>Indore</t>
        </is>
      </c>
      <c r="D546" s="5" t="inlineStr">
        <is>
          <t>Almonds_1-1748</t>
        </is>
      </c>
      <c r="E546" s="5" t="inlineStr">
        <is>
          <t>Premium California Almonds Farmley Standee Pouch 500 g</t>
        </is>
      </c>
      <c r="F546" s="5" t="inlineStr">
        <is>
          <t>Almonds</t>
        </is>
      </c>
      <c r="G546" s="25" t="n">
        <v>96</v>
      </c>
      <c r="H546" s="25" t="n">
        <v>192</v>
      </c>
    </row>
    <row r="547">
      <c r="A547" s="5" t="inlineStr">
        <is>
          <t>Other Institutions</t>
        </is>
      </c>
      <c r="B547" s="5" t="inlineStr">
        <is>
          <t>PAC -Master Canteen 41bn Pac Gaziabad -Uttar Pradesh- 201001</t>
        </is>
      </c>
      <c r="C547" s="5" t="inlineStr">
        <is>
          <t>Indore</t>
        </is>
      </c>
      <c r="D547" s="5" t="inlineStr">
        <is>
          <t>Cashewnut_3-2472</t>
        </is>
      </c>
      <c r="E547" s="5" t="inlineStr">
        <is>
          <t>Roasted and Salted Cashew - Farmley Standee Pouch 200 g</t>
        </is>
      </c>
      <c r="F547" s="5" t="inlineStr">
        <is>
          <t>Cashewnut</t>
        </is>
      </c>
      <c r="G547" s="25" t="n">
        <v>42</v>
      </c>
      <c r="H547" s="25" t="n">
        <v>210</v>
      </c>
    </row>
    <row r="548">
      <c r="A548" s="5" t="inlineStr">
        <is>
          <t>Other Institutions</t>
        </is>
      </c>
      <c r="B548" s="5" t="inlineStr">
        <is>
          <t>PAC -Master Canteen 41bn Pac Gaziabad -Uttar Pradesh- 201001</t>
        </is>
      </c>
      <c r="C548" s="5" t="inlineStr">
        <is>
          <t>Indore</t>
        </is>
      </c>
      <c r="D548" s="5" t="inlineStr">
        <is>
          <t>Dates_4-2469</t>
        </is>
      </c>
      <c r="E548" s="5" t="inlineStr">
        <is>
          <t>Premium Omani Fard Dates Farmley standee pouch 400 g</t>
        </is>
      </c>
      <c r="F548" s="5" t="inlineStr">
        <is>
          <t>Dates</t>
        </is>
      </c>
      <c r="G548" s="25" t="n">
        <v>79.2</v>
      </c>
      <c r="H548" s="25" t="n">
        <v>198</v>
      </c>
    </row>
    <row r="549">
      <c r="A549" s="5" t="inlineStr">
        <is>
          <t>Other Institutions</t>
        </is>
      </c>
      <c r="B549" s="5" t="inlineStr">
        <is>
          <t>PAC -Master Canteen 41bn Pac Gaziabad -Uttar Pradesh- 201001</t>
        </is>
      </c>
      <c r="C549" s="5" t="inlineStr">
        <is>
          <t>Indore</t>
        </is>
      </c>
      <c r="D549" s="5" t="inlineStr">
        <is>
          <t>Dry Fruit Mix_15-2801</t>
        </is>
      </c>
      <c r="E549" s="5" t="inlineStr">
        <is>
          <t>Premium Panchmeva Farmley Jar 405 g</t>
        </is>
      </c>
      <c r="F549" s="5" t="inlineStr">
        <is>
          <t>Dry Fruit Mix</t>
        </is>
      </c>
      <c r="G549" s="25" t="n">
        <v>19.44</v>
      </c>
      <c r="H549" s="25" t="n">
        <v>48</v>
      </c>
    </row>
    <row r="550">
      <c r="A550" s="5" t="inlineStr">
        <is>
          <t>Other Institutions</t>
        </is>
      </c>
      <c r="B550" s="5" t="inlineStr">
        <is>
          <t>PAC -Master Canteen 41bn Pac Gaziabad -Uttar Pradesh- 201001</t>
        </is>
      </c>
      <c r="C550" s="5" t="inlineStr">
        <is>
          <t>Indore</t>
        </is>
      </c>
      <c r="D550" s="5" t="inlineStr">
        <is>
          <t>Walnut_12-1535</t>
        </is>
      </c>
      <c r="E550" s="5" t="inlineStr">
        <is>
          <t>Premium Broken Walnut Kernels Farmley Standee Pouch 200 g</t>
        </is>
      </c>
      <c r="F550" s="5" t="inlineStr">
        <is>
          <t>Walnut</t>
        </is>
      </c>
      <c r="G550" s="25" t="n">
        <v>9.6</v>
      </c>
      <c r="H550" s="25" t="n">
        <v>48</v>
      </c>
    </row>
    <row r="551">
      <c r="A551" s="5" t="inlineStr">
        <is>
          <t>Other Institutions</t>
        </is>
      </c>
      <c r="B551" s="5" t="inlineStr">
        <is>
          <t>PAC -Master Canteen 41bn Pac Gaziabad -Uttar Pradesh- 201001</t>
        </is>
      </c>
      <c r="C551" s="5" t="inlineStr">
        <is>
          <t>Purnea</t>
        </is>
      </c>
      <c r="D551" s="5" t="inlineStr">
        <is>
          <t>Makhana_7-30098</t>
        </is>
      </c>
      <c r="E551" s="5" t="inlineStr">
        <is>
          <t xml:space="preserve">Prasadam Makhana Center Seal Pouch 200 g- NEW </t>
        </is>
      </c>
      <c r="F551" s="5" t="inlineStr">
        <is>
          <t>Makhana</t>
        </is>
      </c>
      <c r="G551" s="25" t="n">
        <v>24</v>
      </c>
      <c r="H551" s="25" t="n">
        <v>120</v>
      </c>
    </row>
    <row r="552">
      <c r="A552" s="5" t="inlineStr">
        <is>
          <t>Other Institutions</t>
        </is>
      </c>
      <c r="B552" s="5" t="inlineStr">
        <is>
          <t>PAC -Master Canteen 41bn Pac Gaziabad -Uttar Pradesh- 201001</t>
        </is>
      </c>
      <c r="C552" s="5" t="inlineStr">
        <is>
          <t>Udupi</t>
        </is>
      </c>
      <c r="D552" s="5" t="inlineStr">
        <is>
          <t>Cashewnut_3-1987</t>
        </is>
      </c>
      <c r="E552" s="5" t="inlineStr">
        <is>
          <t>Premium W320 Cashew Farmley Standee Pouch 500 g</t>
        </is>
      </c>
      <c r="F552" s="5" t="inlineStr">
        <is>
          <t>Cashewnut</t>
        </is>
      </c>
      <c r="G552" s="25" t="n">
        <v>100</v>
      </c>
      <c r="H552" s="25" t="n">
        <v>200</v>
      </c>
    </row>
    <row r="553">
      <c r="A553" s="5" t="inlineStr">
        <is>
          <t>Other Institutions</t>
        </is>
      </c>
      <c r="B553" s="5" t="inlineStr">
        <is>
          <t>PAC- Master Canteen 38th BN PAC Aligarh</t>
        </is>
      </c>
      <c r="C553" s="5" t="inlineStr">
        <is>
          <t>Indore</t>
        </is>
      </c>
      <c r="D553" s="5" t="inlineStr">
        <is>
          <t>Almonds_1-1748</t>
        </is>
      </c>
      <c r="E553" s="5" t="inlineStr">
        <is>
          <t>Premium California Almonds Farmley Standee Pouch 500 g</t>
        </is>
      </c>
      <c r="F553" s="5" t="inlineStr">
        <is>
          <t>Almonds</t>
        </is>
      </c>
      <c r="G553" s="25" t="n">
        <v>12</v>
      </c>
      <c r="H553" s="25" t="n">
        <v>24</v>
      </c>
    </row>
    <row r="554">
      <c r="A554" s="5" t="inlineStr">
        <is>
          <t>Other Institutions</t>
        </is>
      </c>
      <c r="B554" s="5" t="inlineStr">
        <is>
          <t>PAC- Master Canteen 38th BN PAC Aligarh</t>
        </is>
      </c>
      <c r="C554" s="5" t="inlineStr">
        <is>
          <t>Indore</t>
        </is>
      </c>
      <c r="D554" s="5" t="inlineStr">
        <is>
          <t>Almonds_1-2654</t>
        </is>
      </c>
      <c r="E554" s="5" t="inlineStr">
        <is>
          <t>Roasted &amp; Salted Almonds Farmley Standee Pouch 200 g</t>
        </is>
      </c>
      <c r="F554" s="5" t="inlineStr">
        <is>
          <t>Almonds</t>
        </is>
      </c>
      <c r="G554" s="25" t="n">
        <v>6</v>
      </c>
      <c r="H554" s="25" t="n">
        <v>30</v>
      </c>
    </row>
    <row r="555">
      <c r="A555" s="5" t="inlineStr">
        <is>
          <t>Other Institutions</t>
        </is>
      </c>
      <c r="B555" s="5" t="inlineStr">
        <is>
          <t>PAC- Master Canteen 38th BN PAC Aligarh</t>
        </is>
      </c>
      <c r="C555" s="5" t="inlineStr">
        <is>
          <t>Indore</t>
        </is>
      </c>
      <c r="D555" s="5" t="inlineStr">
        <is>
          <t>Cashewnut_3-2472</t>
        </is>
      </c>
      <c r="E555" s="5" t="inlineStr">
        <is>
          <t>Roasted and Salted Cashew - Farmley Standee Pouch 200 g</t>
        </is>
      </c>
      <c r="F555" s="5" t="inlineStr">
        <is>
          <t>Cashewnut</t>
        </is>
      </c>
      <c r="G555" s="25" t="n">
        <v>6</v>
      </c>
      <c r="H555" s="25" t="n">
        <v>30</v>
      </c>
    </row>
    <row r="556">
      <c r="A556" s="5" t="inlineStr">
        <is>
          <t>Other Institutions</t>
        </is>
      </c>
      <c r="B556" s="5" t="inlineStr">
        <is>
          <t>PAC- Master Canteen 38th BN PAC Aligarh</t>
        </is>
      </c>
      <c r="C556" s="5" t="inlineStr">
        <is>
          <t>Indore</t>
        </is>
      </c>
      <c r="D556" s="5" t="inlineStr">
        <is>
          <t>Dry Fruit Mix_15-2801</t>
        </is>
      </c>
      <c r="E556" s="5" t="inlineStr">
        <is>
          <t>Premium Panchmeva Farmley Jar 405 g</t>
        </is>
      </c>
      <c r="F556" s="5" t="inlineStr">
        <is>
          <t>Dry Fruit Mix</t>
        </is>
      </c>
      <c r="G556" s="25" t="n">
        <v>9.720000000000001</v>
      </c>
      <c r="H556" s="25" t="n">
        <v>24</v>
      </c>
    </row>
    <row r="557">
      <c r="A557" s="5" t="inlineStr">
        <is>
          <t>Other Institutions</t>
        </is>
      </c>
      <c r="B557" s="5" t="inlineStr">
        <is>
          <t>PAC- Master Canteen 38th BN PAC Aligarh</t>
        </is>
      </c>
      <c r="C557" s="5" t="inlineStr">
        <is>
          <t>Purnea</t>
        </is>
      </c>
      <c r="D557" s="5" t="inlineStr">
        <is>
          <t>Makhana_7-30096</t>
        </is>
      </c>
      <c r="E557" s="5" t="inlineStr">
        <is>
          <t xml:space="preserve">Prasadam Makhana Center Seal Pouch 100 g- NEW </t>
        </is>
      </c>
      <c r="F557" s="5" t="inlineStr">
        <is>
          <t>Makhana</t>
        </is>
      </c>
      <c r="G557" s="25" t="n">
        <v>8</v>
      </c>
      <c r="H557" s="25" t="n">
        <v>80</v>
      </c>
    </row>
    <row r="558">
      <c r="A558" s="5" t="inlineStr">
        <is>
          <t>Other Institutions</t>
        </is>
      </c>
      <c r="B558" s="5" t="inlineStr">
        <is>
          <t>PAC- Master Canteen 38th BN PAC Aligarh</t>
        </is>
      </c>
      <c r="C558" s="5" t="inlineStr">
        <is>
          <t>Udupi</t>
        </is>
      </c>
      <c r="D558" s="5" t="inlineStr">
        <is>
          <t>Cashewnut_3-1987</t>
        </is>
      </c>
      <c r="E558" s="5" t="inlineStr">
        <is>
          <t>Premium W320 Cashew Farmley Standee Pouch 500 g</t>
        </is>
      </c>
      <c r="F558" s="5" t="inlineStr">
        <is>
          <t>Cashewnut</t>
        </is>
      </c>
      <c r="G558" s="25" t="n">
        <v>10</v>
      </c>
      <c r="H558" s="25" t="n">
        <v>20</v>
      </c>
    </row>
    <row r="559">
      <c r="A559" s="5" t="inlineStr">
        <is>
          <t>Quick Commerce</t>
        </is>
      </c>
      <c r="B559" s="5" t="inlineStr">
        <is>
          <t>Blink Commerce Private Limited</t>
        </is>
      </c>
      <c r="C559" s="5" t="inlineStr">
        <is>
          <t>Indore</t>
        </is>
      </c>
      <c r="D559" s="5" t="inlineStr">
        <is>
          <t>Cashewnut_3-2977</t>
        </is>
      </c>
      <c r="E559" s="5" t="inlineStr">
        <is>
          <t>Roasted Thai Chilli Cashew - Farmley Standee Pouch 150 g</t>
        </is>
      </c>
      <c r="F559" s="5" t="inlineStr">
        <is>
          <t>Cashewnut</t>
        </is>
      </c>
      <c r="G559" s="25" t="n">
        <v>481.5</v>
      </c>
      <c r="H559" s="25" t="n">
        <v>3210</v>
      </c>
    </row>
    <row r="560">
      <c r="A560" s="5" t="inlineStr">
        <is>
          <t>Quick Commerce</t>
        </is>
      </c>
      <c r="B560" s="5" t="inlineStr">
        <is>
          <t>Blink Commerce Private Limited</t>
        </is>
      </c>
      <c r="C560" s="5" t="inlineStr">
        <is>
          <t>Indore</t>
        </is>
      </c>
      <c r="D560" s="5" t="inlineStr">
        <is>
          <t>Dates_4-3011</t>
        </is>
      </c>
      <c r="E560" s="5" t="inlineStr">
        <is>
          <t>Barkat dates Farmley Standee Pouch 250 g</t>
        </is>
      </c>
      <c r="F560" s="5" t="inlineStr">
        <is>
          <t>Dates</t>
        </is>
      </c>
      <c r="G560" s="25" t="n">
        <v>52.5</v>
      </c>
      <c r="H560" s="25" t="n">
        <v>210</v>
      </c>
    </row>
    <row r="561">
      <c r="A561" s="5" t="inlineStr">
        <is>
          <t>Quick Commerce</t>
        </is>
      </c>
      <c r="B561" s="5" t="inlineStr">
        <is>
          <t>Blink Commerce Private Limited</t>
        </is>
      </c>
      <c r="C561" s="5" t="inlineStr">
        <is>
          <t>Indore</t>
        </is>
      </c>
      <c r="D561" s="5" t="inlineStr">
        <is>
          <t>Dates_4-3012</t>
        </is>
      </c>
      <c r="E561" s="5" t="inlineStr">
        <is>
          <t>Kalmi Dates Farmley Standee Pouch 200 gms</t>
        </is>
      </c>
      <c r="F561" s="5" t="inlineStr">
        <is>
          <t>Dates</t>
        </is>
      </c>
      <c r="G561" s="25" t="n">
        <v>588</v>
      </c>
      <c r="H561" s="25" t="n">
        <v>2940</v>
      </c>
    </row>
    <row r="562">
      <c r="A562" s="5" t="inlineStr">
        <is>
          <t>Quick Commerce</t>
        </is>
      </c>
      <c r="B562" s="5" t="inlineStr">
        <is>
          <t>Blink Commerce Private Limited</t>
        </is>
      </c>
      <c r="C562" s="5" t="inlineStr">
        <is>
          <t>Indore</t>
        </is>
      </c>
      <c r="D562" s="5" t="inlineStr">
        <is>
          <t>Seeds_11-2953</t>
        </is>
      </c>
      <c r="E562" s="5" t="inlineStr">
        <is>
          <t>Watermelon Seeds Farmley Standee Pouch 500g</t>
        </is>
      </c>
      <c r="F562" s="5" t="inlineStr">
        <is>
          <t>Seeds</t>
        </is>
      </c>
      <c r="G562" s="25" t="n">
        <v>216</v>
      </c>
      <c r="H562" s="25" t="n">
        <v>432</v>
      </c>
    </row>
    <row r="563">
      <c r="A563" s="5" t="inlineStr">
        <is>
          <t>Quick Commerce</t>
        </is>
      </c>
      <c r="B563" s="5" t="inlineStr">
        <is>
          <t>Blink Commerce Private Limited</t>
        </is>
      </c>
      <c r="C563" s="5" t="inlineStr">
        <is>
          <t>UD Foods</t>
        </is>
      </c>
      <c r="D563" s="5" t="inlineStr">
        <is>
          <t>Makhana_7-30137</t>
        </is>
      </c>
      <c r="E563" s="5" t="inlineStr">
        <is>
          <t>Makha Shaka Imli Waves Farmley Pillow Pouch 70 g</t>
        </is>
      </c>
      <c r="F563" s="5" t="inlineStr">
        <is>
          <t>Munchies</t>
        </is>
      </c>
      <c r="G563" s="25" t="n">
        <v>369.6</v>
      </c>
      <c r="H563" s="25" t="n">
        <v>5280</v>
      </c>
    </row>
    <row r="564">
      <c r="A564" s="5" t="inlineStr">
        <is>
          <t>Quick Commerce</t>
        </is>
      </c>
      <c r="B564" s="5" t="inlineStr">
        <is>
          <t>Blink Commerce Private Limited</t>
        </is>
      </c>
      <c r="C564" s="5" t="inlineStr">
        <is>
          <t>UD Foods</t>
        </is>
      </c>
      <c r="D564" s="5" t="inlineStr">
        <is>
          <t>Makhana_7-30138</t>
        </is>
      </c>
      <c r="E564" s="5" t="inlineStr">
        <is>
          <t>Makha Shaka Cheese Waves Farmley Pillow Pouch 70 g</t>
        </is>
      </c>
      <c r="F564" s="5" t="inlineStr">
        <is>
          <t>Munchies</t>
        </is>
      </c>
      <c r="G564" s="25" t="n">
        <v>392</v>
      </c>
      <c r="H564" s="25" t="n">
        <v>5600</v>
      </c>
    </row>
    <row r="565">
      <c r="A565" s="5" t="inlineStr">
        <is>
          <t>Quick Commerce</t>
        </is>
      </c>
      <c r="B565" s="5" t="inlineStr">
        <is>
          <t>Cloudkart Ventures Private Limited</t>
        </is>
      </c>
      <c r="C565" s="5" t="inlineStr">
        <is>
          <t>Indore</t>
        </is>
      </c>
      <c r="D565" s="5" t="inlineStr">
        <is>
          <t>Almonds_1-1750</t>
        </is>
      </c>
      <c r="E565" s="5" t="inlineStr">
        <is>
          <t>Popular California Almonds Farmley Standee Pouch 500 g</t>
        </is>
      </c>
      <c r="F565" s="5" t="inlineStr">
        <is>
          <t>Almonds</t>
        </is>
      </c>
      <c r="G565" s="25" t="n">
        <v>16</v>
      </c>
      <c r="H565" s="25" t="n">
        <v>32</v>
      </c>
    </row>
    <row r="566">
      <c r="A566" s="5" t="inlineStr">
        <is>
          <t>Quick Commerce</t>
        </is>
      </c>
      <c r="B566" s="5" t="inlineStr">
        <is>
          <t>Cloudkart Ventures Private Limited</t>
        </is>
      </c>
      <c r="C566" s="5" t="inlineStr">
        <is>
          <t>Indore</t>
        </is>
      </c>
      <c r="D566" s="5" t="inlineStr">
        <is>
          <t>Apricot_2-2540</t>
        </is>
      </c>
      <c r="E566" s="5" t="inlineStr">
        <is>
          <t>Premium Turkish Dried Apricot Farmley Standee Pouch 200 g</t>
        </is>
      </c>
      <c r="F566" s="5" t="inlineStr">
        <is>
          <t>Apricot</t>
        </is>
      </c>
      <c r="G566" s="25" t="n">
        <v>42</v>
      </c>
      <c r="H566" s="25" t="n">
        <v>210</v>
      </c>
    </row>
    <row r="567">
      <c r="A567" s="5" t="inlineStr">
        <is>
          <t>Quick Commerce</t>
        </is>
      </c>
      <c r="B567" s="5" t="inlineStr">
        <is>
          <t>Cloudkart Ventures Private Limited</t>
        </is>
      </c>
      <c r="C567" s="5" t="inlineStr">
        <is>
          <t>Indore</t>
        </is>
      </c>
      <c r="D567" s="5" t="inlineStr">
        <is>
          <t>Cashewnut_3-2973</t>
        </is>
      </c>
      <c r="E567" s="5" t="inlineStr">
        <is>
          <t>Roasted &amp; Salted Cashew - Farmley Standee Pouch 36 g - Retail</t>
        </is>
      </c>
      <c r="F567" s="5" t="inlineStr">
        <is>
          <t>Cashewnut</t>
        </is>
      </c>
      <c r="G567" s="25" t="n">
        <v>12.6</v>
      </c>
      <c r="H567" s="25" t="n">
        <v>350</v>
      </c>
    </row>
    <row r="568">
      <c r="A568" s="5" t="inlineStr">
        <is>
          <t>Quick Commerce</t>
        </is>
      </c>
      <c r="B568" s="5" t="inlineStr">
        <is>
          <t>Cloudkart Ventures Private Limited</t>
        </is>
      </c>
      <c r="C568" s="5" t="inlineStr">
        <is>
          <t>Indore</t>
        </is>
      </c>
      <c r="D568" s="5" t="inlineStr">
        <is>
          <t>Cashewnut_3-2978</t>
        </is>
      </c>
      <c r="E568" s="5" t="inlineStr">
        <is>
          <t>Roasted &amp; Salted Cashew - Farmley Standee Pouch 150 g</t>
        </is>
      </c>
      <c r="F568" s="5" t="inlineStr">
        <is>
          <t>Cashewnut</t>
        </is>
      </c>
      <c r="G568" s="25" t="n">
        <v>4.5</v>
      </c>
      <c r="H568" s="25" t="n">
        <v>30</v>
      </c>
    </row>
    <row r="569">
      <c r="A569" s="5" t="inlineStr">
        <is>
          <t>Quick Commerce</t>
        </is>
      </c>
      <c r="B569" s="5" t="inlineStr">
        <is>
          <t>Cloudkart Ventures Private Limited</t>
        </is>
      </c>
      <c r="C569" s="5" t="inlineStr">
        <is>
          <t>Indore</t>
        </is>
      </c>
      <c r="D569" s="5" t="inlineStr">
        <is>
          <t>Dates_04-30057</t>
        </is>
      </c>
      <c r="E569" s="5" t="inlineStr">
        <is>
          <t>Apple Pie Date Bite Farmley Tin Jar 200g</t>
        </is>
      </c>
      <c r="F569" s="5" t="inlineStr">
        <is>
          <t>Desserts</t>
        </is>
      </c>
      <c r="G569" s="25" t="n">
        <v>24</v>
      </c>
      <c r="H569" s="25" t="n">
        <v>120</v>
      </c>
    </row>
    <row r="570">
      <c r="A570" s="5" t="inlineStr">
        <is>
          <t>Quick Commerce</t>
        </is>
      </c>
      <c r="B570" s="5" t="inlineStr">
        <is>
          <t>Cloudkart Ventures Private Limited</t>
        </is>
      </c>
      <c r="C570" s="5" t="inlineStr">
        <is>
          <t>Indore</t>
        </is>
      </c>
      <c r="D570" s="5" t="inlineStr">
        <is>
          <t>Dates_15-30109</t>
        </is>
      </c>
      <c r="E570" s="5" t="inlineStr">
        <is>
          <t>Classic Date Bites Farmley Sachet 20 g - Single Serve</t>
        </is>
      </c>
      <c r="F570" s="5" t="inlineStr">
        <is>
          <t>Desserts</t>
        </is>
      </c>
      <c r="G570" s="25" t="n">
        <v>90.72</v>
      </c>
      <c r="H570" s="25" t="n">
        <v>4536</v>
      </c>
    </row>
    <row r="571">
      <c r="A571" s="5" t="inlineStr">
        <is>
          <t>Quick Commerce</t>
        </is>
      </c>
      <c r="B571" s="5" t="inlineStr">
        <is>
          <t>Cloudkart Ventures Private Limited</t>
        </is>
      </c>
      <c r="C571" s="5" t="inlineStr">
        <is>
          <t>Indore</t>
        </is>
      </c>
      <c r="D571" s="5" t="inlineStr">
        <is>
          <t>Dates_15-30110</t>
        </is>
      </c>
      <c r="E571" s="5" t="inlineStr">
        <is>
          <t>Dark Choco Orange Date Bites Farmley Sachet 20 g - Single Serve</t>
        </is>
      </c>
      <c r="F571" s="5" t="inlineStr">
        <is>
          <t>Desserts</t>
        </is>
      </c>
      <c r="G571" s="25" t="n">
        <v>30.72</v>
      </c>
      <c r="H571" s="25" t="n">
        <v>1536</v>
      </c>
    </row>
    <row r="572">
      <c r="A572" s="5" t="inlineStr">
        <is>
          <t>Quick Commerce</t>
        </is>
      </c>
      <c r="B572" s="5" t="inlineStr">
        <is>
          <t>Cloudkart Ventures Private Limited</t>
        </is>
      </c>
      <c r="C572" s="5" t="inlineStr">
        <is>
          <t>Indore</t>
        </is>
      </c>
      <c r="D572" s="5" t="inlineStr">
        <is>
          <t>Dates_15-30111</t>
        </is>
      </c>
      <c r="E572" s="5" t="inlineStr">
        <is>
          <t>Apple Pie Date Bite Farmley sachet 20 g - Single serve</t>
        </is>
      </c>
      <c r="F572" s="5" t="inlineStr">
        <is>
          <t>Desserts</t>
        </is>
      </c>
      <c r="G572" s="25" t="n">
        <v>3.84</v>
      </c>
      <c r="H572" s="25" t="n">
        <v>192</v>
      </c>
    </row>
    <row r="573">
      <c r="A573" s="5" t="inlineStr">
        <is>
          <t>Quick Commerce</t>
        </is>
      </c>
      <c r="B573" s="5" t="inlineStr">
        <is>
          <t>Cloudkart Ventures Private Limited</t>
        </is>
      </c>
      <c r="C573" s="5" t="inlineStr">
        <is>
          <t>Indore</t>
        </is>
      </c>
      <c r="D573" s="5" t="inlineStr">
        <is>
          <t>Dates_15-30144</t>
        </is>
      </c>
      <c r="E573" s="5" t="inlineStr">
        <is>
          <t>Assorted Pack Farmley 60g Dark Choco Orange Date Bite 20g, Classic Date Bite 20g, Apple Pie Date Bite 20g</t>
        </is>
      </c>
      <c r="F573" s="5" t="inlineStr">
        <is>
          <t>Desserts</t>
        </is>
      </c>
      <c r="G573" s="25" t="n">
        <v>27</v>
      </c>
      <c r="H573" s="25" t="n">
        <v>450</v>
      </c>
    </row>
    <row r="574">
      <c r="A574" s="5" t="inlineStr">
        <is>
          <t>Quick Commerce</t>
        </is>
      </c>
      <c r="B574" s="5" t="inlineStr">
        <is>
          <t>Cloudkart Ventures Private Limited</t>
        </is>
      </c>
      <c r="C574" s="5" t="inlineStr">
        <is>
          <t>Indore</t>
        </is>
      </c>
      <c r="D574" s="5" t="inlineStr">
        <is>
          <t>Dates_4-20161</t>
        </is>
      </c>
      <c r="E574" s="5" t="inlineStr">
        <is>
          <t xml:space="preserve">Coffee Rush Date Bite Farmley Sachet 20g- Single Serve </t>
        </is>
      </c>
      <c r="F574" s="5" t="inlineStr">
        <is>
          <t>Desserts</t>
        </is>
      </c>
      <c r="G574" s="25" t="n">
        <v>1.92</v>
      </c>
      <c r="H574" s="25" t="n">
        <v>96</v>
      </c>
    </row>
    <row r="575">
      <c r="A575" s="5" t="inlineStr">
        <is>
          <t>Quick Commerce</t>
        </is>
      </c>
      <c r="B575" s="5" t="inlineStr">
        <is>
          <t>Cloudkart Ventures Private Limited</t>
        </is>
      </c>
      <c r="C575" s="5" t="inlineStr">
        <is>
          <t>Indore</t>
        </is>
      </c>
      <c r="D575" s="5" t="inlineStr">
        <is>
          <t>Dates_4-2469</t>
        </is>
      </c>
      <c r="E575" s="5" t="inlineStr">
        <is>
          <t>Premium Omani Fard Dates Farmley standee pouch 400 g</t>
        </is>
      </c>
      <c r="F575" s="5" t="inlineStr">
        <is>
          <t>Dates</t>
        </is>
      </c>
      <c r="G575" s="25" t="n">
        <v>43.2</v>
      </c>
      <c r="H575" s="25" t="n">
        <v>108</v>
      </c>
    </row>
    <row r="576">
      <c r="A576" s="5" t="inlineStr">
        <is>
          <t>Quick Commerce</t>
        </is>
      </c>
      <c r="B576" s="5" t="inlineStr">
        <is>
          <t>Cloudkart Ventures Private Limited</t>
        </is>
      </c>
      <c r="C576" s="5" t="inlineStr">
        <is>
          <t>Indore</t>
        </is>
      </c>
      <c r="D576" s="5" t="inlineStr">
        <is>
          <t>Dates_4-2931</t>
        </is>
      </c>
      <c r="E576" s="5" t="inlineStr">
        <is>
          <t>Date Powder Farmley Standee pouch 200 g</t>
        </is>
      </c>
      <c r="F576" s="5" t="inlineStr">
        <is>
          <t>Dates</t>
        </is>
      </c>
      <c r="G576" s="25" t="n">
        <v>36</v>
      </c>
      <c r="H576" s="25" t="n">
        <v>180</v>
      </c>
    </row>
    <row r="577">
      <c r="A577" s="5" t="inlineStr">
        <is>
          <t>Quick Commerce</t>
        </is>
      </c>
      <c r="B577" s="5" t="inlineStr">
        <is>
          <t>Cloudkart Ventures Private Limited</t>
        </is>
      </c>
      <c r="C577" s="5" t="inlineStr">
        <is>
          <t>Indore</t>
        </is>
      </c>
      <c r="D577" s="5" t="inlineStr">
        <is>
          <t>Dates_4-30101</t>
        </is>
      </c>
      <c r="E577" s="5" t="inlineStr">
        <is>
          <t>Dark Choco-Orange Date Bite Farmley Tin Jar 200g</t>
        </is>
      </c>
      <c r="F577" s="5" t="inlineStr">
        <is>
          <t>Desserts</t>
        </is>
      </c>
      <c r="G577" s="25" t="n">
        <v>38.4</v>
      </c>
      <c r="H577" s="25" t="n">
        <v>192</v>
      </c>
    </row>
    <row r="578">
      <c r="A578" s="5" t="inlineStr">
        <is>
          <t>Quick Commerce</t>
        </is>
      </c>
      <c r="B578" s="5" t="inlineStr">
        <is>
          <t>Cloudkart Ventures Private Limited</t>
        </is>
      </c>
      <c r="C578" s="5" t="inlineStr">
        <is>
          <t>Indore</t>
        </is>
      </c>
      <c r="D578" s="5" t="inlineStr">
        <is>
          <t>Dates_4-3012</t>
        </is>
      </c>
      <c r="E578" s="5" t="inlineStr">
        <is>
          <t>Kalmi Dates Farmley Standee Pouch 200 gms</t>
        </is>
      </c>
      <c r="F578" s="5" t="inlineStr">
        <is>
          <t>Dates</t>
        </is>
      </c>
      <c r="G578" s="25" t="n">
        <v>6</v>
      </c>
      <c r="H578" s="25" t="n">
        <v>30</v>
      </c>
    </row>
    <row r="579">
      <c r="A579" s="5" t="inlineStr">
        <is>
          <t>Quick Commerce</t>
        </is>
      </c>
      <c r="B579" s="5" t="inlineStr">
        <is>
          <t>Cloudkart Ventures Private Limited</t>
        </is>
      </c>
      <c r="C579" s="5" t="inlineStr">
        <is>
          <t>Indore</t>
        </is>
      </c>
      <c r="D579" s="5" t="inlineStr">
        <is>
          <t>Dates_4-30567</t>
        </is>
      </c>
      <c r="E579" s="5" t="inlineStr">
        <is>
          <t>Classic Date Bites Farmley Tin Jar 200 g</t>
        </is>
      </c>
      <c r="F579" s="5" t="inlineStr">
        <is>
          <t>Desserts</t>
        </is>
      </c>
      <c r="G579" s="25" t="n">
        <v>196.8</v>
      </c>
      <c r="H579" s="25" t="n">
        <v>984</v>
      </c>
    </row>
    <row r="580">
      <c r="A580" s="5" t="inlineStr">
        <is>
          <t>Quick Commerce</t>
        </is>
      </c>
      <c r="B580" s="5" t="inlineStr">
        <is>
          <t>Cloudkart Ventures Private Limited</t>
        </is>
      </c>
      <c r="C580" s="5" t="inlineStr">
        <is>
          <t>Indore</t>
        </is>
      </c>
      <c r="D580" s="5" t="inlineStr">
        <is>
          <t>Dried Fruits_5-2543</t>
        </is>
      </c>
      <c r="E580" s="5" t="inlineStr">
        <is>
          <t>Premium California Whole Dried Cranberries Farmley Standee Pouch 200 g</t>
        </is>
      </c>
      <c r="F580" s="5" t="inlineStr">
        <is>
          <t>Dried Fruits</t>
        </is>
      </c>
      <c r="G580" s="25" t="n">
        <v>66</v>
      </c>
      <c r="H580" s="25" t="n">
        <v>330</v>
      </c>
    </row>
    <row r="581">
      <c r="A581" s="5" t="inlineStr">
        <is>
          <t>Quick Commerce</t>
        </is>
      </c>
      <c r="B581" s="5" t="inlineStr">
        <is>
          <t>Cloudkart Ventures Private Limited</t>
        </is>
      </c>
      <c r="C581" s="5" t="inlineStr">
        <is>
          <t>Indore</t>
        </is>
      </c>
      <c r="D581" s="5" t="inlineStr">
        <is>
          <t>Dry Fruit Mix_15-2402</t>
        </is>
      </c>
      <c r="E581" s="5" t="inlineStr">
        <is>
          <t>Trail Mix Farmley Standee Pouch 200 g</t>
        </is>
      </c>
      <c r="F581" s="5" t="inlineStr">
        <is>
          <t>Dry Fruit Mix</t>
        </is>
      </c>
      <c r="G581" s="25" t="n">
        <v>30</v>
      </c>
      <c r="H581" s="25" t="n">
        <v>150</v>
      </c>
    </row>
    <row r="582">
      <c r="A582" s="5" t="inlineStr">
        <is>
          <t>Quick Commerce</t>
        </is>
      </c>
      <c r="B582" s="5" t="inlineStr">
        <is>
          <t>Cloudkart Ventures Private Limited</t>
        </is>
      </c>
      <c r="C582" s="5" t="inlineStr">
        <is>
          <t>Indore</t>
        </is>
      </c>
      <c r="D582" s="5" t="inlineStr">
        <is>
          <t>Dry Fruit Mix_15-2403</t>
        </is>
      </c>
      <c r="E582" s="5" t="inlineStr">
        <is>
          <t>Seed Mix Farmley Standee Pouch 200 g</t>
        </is>
      </c>
      <c r="F582" s="5" t="inlineStr">
        <is>
          <t>Dry Fruit Mix</t>
        </is>
      </c>
      <c r="G582" s="25" t="n">
        <v>84</v>
      </c>
      <c r="H582" s="25" t="n">
        <v>420</v>
      </c>
    </row>
    <row r="583">
      <c r="A583" s="5" t="inlineStr">
        <is>
          <t>Quick Commerce</t>
        </is>
      </c>
      <c r="B583" s="5" t="inlineStr">
        <is>
          <t>Cloudkart Ventures Private Limited</t>
        </is>
      </c>
      <c r="C583" s="5" t="inlineStr">
        <is>
          <t>Indore</t>
        </is>
      </c>
      <c r="D583" s="5" t="inlineStr">
        <is>
          <t>Dry Fruit Mix_15-2404</t>
        </is>
      </c>
      <c r="E583" s="5" t="inlineStr">
        <is>
          <t>Berry Mix Farmley Standee Pouch 200 g</t>
        </is>
      </c>
      <c r="F583" s="5" t="inlineStr">
        <is>
          <t>Dry Fruit Mix</t>
        </is>
      </c>
      <c r="G583" s="25" t="n">
        <v>78</v>
      </c>
      <c r="H583" s="25" t="n">
        <v>390</v>
      </c>
    </row>
    <row r="584">
      <c r="A584" s="5" t="inlineStr">
        <is>
          <t>Quick Commerce</t>
        </is>
      </c>
      <c r="B584" s="5" t="inlineStr">
        <is>
          <t>Cloudkart Ventures Private Limited</t>
        </is>
      </c>
      <c r="C584" s="5" t="inlineStr">
        <is>
          <t>Indore</t>
        </is>
      </c>
      <c r="D584" s="5" t="inlineStr">
        <is>
          <t>Dry Fruit Mix_15-2801</t>
        </is>
      </c>
      <c r="E584" s="5" t="inlineStr">
        <is>
          <t>Premium Panchmeva Farmley Jar 405 g</t>
        </is>
      </c>
      <c r="F584" s="5" t="inlineStr">
        <is>
          <t>Dry Fruit Mix</t>
        </is>
      </c>
      <c r="G584" s="25" t="n">
        <v>165.24</v>
      </c>
      <c r="H584" s="25" t="n">
        <v>408</v>
      </c>
    </row>
    <row r="585">
      <c r="A585" s="5" t="inlineStr">
        <is>
          <t>Quick Commerce</t>
        </is>
      </c>
      <c r="B585" s="5" t="inlineStr">
        <is>
          <t>Cloudkart Ventures Private Limited</t>
        </is>
      </c>
      <c r="C585" s="5" t="inlineStr">
        <is>
          <t>Indore</t>
        </is>
      </c>
      <c r="D585" s="5" t="inlineStr">
        <is>
          <t>Dry Fruit Mix_15-30134</t>
        </is>
      </c>
      <c r="E585" s="5" t="inlineStr">
        <is>
          <t>Smokey BBQ Party Mix Pillow Pouch Farmley 28 g- Single serve</t>
        </is>
      </c>
      <c r="F585" s="5" t="inlineStr">
        <is>
          <t>Dry Fruit Mix</t>
        </is>
      </c>
      <c r="G585" s="25" t="n">
        <v>2.8</v>
      </c>
      <c r="H585" s="25" t="n">
        <v>100</v>
      </c>
    </row>
    <row r="586">
      <c r="A586" s="5" t="inlineStr">
        <is>
          <t>Quick Commerce</t>
        </is>
      </c>
      <c r="B586" s="5" t="inlineStr">
        <is>
          <t>Cloudkart Ventures Private Limited</t>
        </is>
      </c>
      <c r="C586" s="5" t="inlineStr">
        <is>
          <t>Indore</t>
        </is>
      </c>
      <c r="D586" s="5" t="inlineStr">
        <is>
          <t>Dry Fruit Mix_15-30155</t>
        </is>
      </c>
      <c r="E586" s="5" t="inlineStr">
        <is>
          <t>Premium Panchmeva Farmley Pillow Pouch 30g- single serve</t>
        </is>
      </c>
      <c r="F586" s="5" t="inlineStr">
        <is>
          <t>Dry Fruit Mix</t>
        </is>
      </c>
      <c r="G586" s="25" t="n">
        <v>18</v>
      </c>
      <c r="H586" s="25" t="n">
        <v>600</v>
      </c>
    </row>
    <row r="587">
      <c r="A587" s="5" t="inlineStr">
        <is>
          <t>Quick Commerce</t>
        </is>
      </c>
      <c r="B587" s="5" t="inlineStr">
        <is>
          <t>Cloudkart Ventures Private Limited</t>
        </is>
      </c>
      <c r="C587" s="5" t="inlineStr">
        <is>
          <t>Indore</t>
        </is>
      </c>
      <c r="D587" s="5" t="inlineStr">
        <is>
          <t>Dry Fruit Mix_15-30158</t>
        </is>
      </c>
      <c r="E587" s="5" t="inlineStr">
        <is>
          <t>Mexican Peri-Peri Snack Mix Farmley Pillow Pouch 35 g- Single Serve</t>
        </is>
      </c>
      <c r="F587" s="5" t="inlineStr">
        <is>
          <t>Dry Fruit Mix</t>
        </is>
      </c>
      <c r="G587" s="25" t="n">
        <v>25.2</v>
      </c>
      <c r="H587" s="25" t="n">
        <v>720</v>
      </c>
    </row>
    <row r="588">
      <c r="A588" s="5" t="inlineStr">
        <is>
          <t>Quick Commerce</t>
        </is>
      </c>
      <c r="B588" s="5" t="inlineStr">
        <is>
          <t>Cloudkart Ventures Private Limited</t>
        </is>
      </c>
      <c r="C588" s="5" t="inlineStr">
        <is>
          <t>Indore</t>
        </is>
      </c>
      <c r="D588" s="5" t="inlineStr">
        <is>
          <t>Dry Fruit Mix_15-30160</t>
        </is>
      </c>
      <c r="E588" s="5" t="inlineStr">
        <is>
          <t>Trail Mix Farmley Composite Jar 325 g</t>
        </is>
      </c>
      <c r="F588" s="5" t="inlineStr">
        <is>
          <t>Dry Fruit Mix</t>
        </is>
      </c>
      <c r="G588" s="25" t="n">
        <v>15.6</v>
      </c>
      <c r="H588" s="25" t="n">
        <v>48</v>
      </c>
    </row>
    <row r="589">
      <c r="A589" s="5" t="inlineStr">
        <is>
          <t>Quick Commerce</t>
        </is>
      </c>
      <c r="B589" s="5" t="inlineStr">
        <is>
          <t>Cloudkart Ventures Private Limited</t>
        </is>
      </c>
      <c r="C589" s="5" t="inlineStr">
        <is>
          <t>Indore</t>
        </is>
      </c>
      <c r="D589" s="5" t="inlineStr">
        <is>
          <t>Dry Fruit Mix_15-30173</t>
        </is>
      </c>
      <c r="E589" s="5" t="inlineStr">
        <is>
          <t>Premium Panchmeva Farmley 905g Jar</t>
        </is>
      </c>
      <c r="F589" s="5" t="inlineStr">
        <is>
          <t>Dry Fruit Mix</t>
        </is>
      </c>
      <c r="G589" s="25" t="n">
        <v>32.58</v>
      </c>
      <c r="H589" s="25" t="n">
        <v>36</v>
      </c>
    </row>
    <row r="590">
      <c r="A590" s="5" t="inlineStr">
        <is>
          <t>Quick Commerce</t>
        </is>
      </c>
      <c r="B590" s="5" t="inlineStr">
        <is>
          <t>Cloudkart Ventures Private Limited</t>
        </is>
      </c>
      <c r="C590" s="5" t="inlineStr">
        <is>
          <t>Indore</t>
        </is>
      </c>
      <c r="D590" s="5" t="inlineStr">
        <is>
          <t>Dry Fruit Mix_15-30572</t>
        </is>
      </c>
      <c r="E590" s="5" t="inlineStr">
        <is>
          <t>Satva Mix Farmley Standee Pouch 120g</t>
        </is>
      </c>
      <c r="F590" s="5" t="inlineStr">
        <is>
          <t>Dry Fruit Mix</t>
        </is>
      </c>
      <c r="G590" s="25" t="n">
        <v>3.6</v>
      </c>
      <c r="H590" s="25" t="n">
        <v>30</v>
      </c>
    </row>
    <row r="591">
      <c r="A591" s="5" t="inlineStr">
        <is>
          <t>Quick Commerce</t>
        </is>
      </c>
      <c r="B591" s="5" t="inlineStr">
        <is>
          <t>Cloudkart Ventures Private Limited</t>
        </is>
      </c>
      <c r="C591" s="5" t="inlineStr">
        <is>
          <t>Indore</t>
        </is>
      </c>
      <c r="D591" s="5" t="inlineStr">
        <is>
          <t>Fig_6-2464</t>
        </is>
      </c>
      <c r="E591" s="5" t="inlineStr">
        <is>
          <t>Premium Anjeer Farmley Standee Pouch 200 g</t>
        </is>
      </c>
      <c r="F591" s="5" t="inlineStr">
        <is>
          <t>Fig</t>
        </is>
      </c>
      <c r="G591" s="25" t="n">
        <v>18</v>
      </c>
      <c r="H591" s="25" t="n">
        <v>90</v>
      </c>
    </row>
    <row r="592">
      <c r="A592" s="5" t="inlineStr">
        <is>
          <t>Quick Commerce</t>
        </is>
      </c>
      <c r="B592" s="5" t="inlineStr">
        <is>
          <t>Cloudkart Ventures Private Limited</t>
        </is>
      </c>
      <c r="C592" s="5" t="inlineStr">
        <is>
          <t>Indore</t>
        </is>
      </c>
      <c r="D592" s="5" t="inlineStr">
        <is>
          <t>Pistachio_8-1731</t>
        </is>
      </c>
      <c r="E592" s="5" t="inlineStr">
        <is>
          <t>Premium California Roasted &amp; Salted Pistachios Farmley Standee Pouch 200 g</t>
        </is>
      </c>
      <c r="F592" s="5" t="inlineStr">
        <is>
          <t>Pistachio</t>
        </is>
      </c>
      <c r="G592" s="25" t="n">
        <v>12</v>
      </c>
      <c r="H592" s="25" t="n">
        <v>60</v>
      </c>
    </row>
    <row r="593">
      <c r="A593" s="5" t="inlineStr">
        <is>
          <t>Quick Commerce</t>
        </is>
      </c>
      <c r="B593" s="5" t="inlineStr">
        <is>
          <t>Cloudkart Ventures Private Limited</t>
        </is>
      </c>
      <c r="C593" s="5" t="inlineStr">
        <is>
          <t>Indore</t>
        </is>
      </c>
      <c r="D593" s="5" t="inlineStr">
        <is>
          <t>Raisins_10-1738</t>
        </is>
      </c>
      <c r="E593" s="5" t="inlineStr">
        <is>
          <t>Premium Raisin Long Farmley Standee Pouch 200 g</t>
        </is>
      </c>
      <c r="F593" s="5" t="inlineStr">
        <is>
          <t>Raisins</t>
        </is>
      </c>
      <c r="G593" s="25" t="n">
        <v>18</v>
      </c>
      <c r="H593" s="25" t="n">
        <v>90</v>
      </c>
    </row>
    <row r="594">
      <c r="A594" s="5" t="inlineStr">
        <is>
          <t>Quick Commerce</t>
        </is>
      </c>
      <c r="B594" s="5" t="inlineStr">
        <is>
          <t>Cloudkart Ventures Private Limited</t>
        </is>
      </c>
      <c r="C594" s="5" t="inlineStr">
        <is>
          <t>Indore</t>
        </is>
      </c>
      <c r="D594" s="5" t="inlineStr">
        <is>
          <t>Seeds_11-2541</t>
        </is>
      </c>
      <c r="E594" s="5" t="inlineStr">
        <is>
          <t>Premium Chia Seeds Farmley Standee Pouch 200 g</t>
        </is>
      </c>
      <c r="F594" s="5" t="inlineStr">
        <is>
          <t>Seeds</t>
        </is>
      </c>
      <c r="G594" s="25" t="n">
        <v>114</v>
      </c>
      <c r="H594" s="25" t="n">
        <v>570</v>
      </c>
    </row>
    <row r="595">
      <c r="A595" s="5" t="inlineStr">
        <is>
          <t>Quick Commerce</t>
        </is>
      </c>
      <c r="B595" s="5" t="inlineStr">
        <is>
          <t>Cloudkart Ventures Private Limited</t>
        </is>
      </c>
      <c r="C595" s="5" t="inlineStr">
        <is>
          <t>Indore</t>
        </is>
      </c>
      <c r="D595" s="5" t="inlineStr">
        <is>
          <t>Seeds_11-2542</t>
        </is>
      </c>
      <c r="E595" s="5" t="inlineStr">
        <is>
          <t>Premium Jumbo Pumpkin Seeds Farmley Standee Pouch 200 g</t>
        </is>
      </c>
      <c r="F595" s="5" t="inlineStr">
        <is>
          <t>Seeds</t>
        </is>
      </c>
      <c r="G595" s="25" t="n">
        <v>162</v>
      </c>
      <c r="H595" s="25" t="n">
        <v>810</v>
      </c>
    </row>
    <row r="596">
      <c r="A596" s="5" t="inlineStr">
        <is>
          <t>Quick Commerce</t>
        </is>
      </c>
      <c r="B596" s="5" t="inlineStr">
        <is>
          <t>Cloudkart Ventures Private Limited</t>
        </is>
      </c>
      <c r="C596" s="5" t="inlineStr">
        <is>
          <t>Indore</t>
        </is>
      </c>
      <c r="D596" s="5" t="inlineStr">
        <is>
          <t>Seeds_11-2549</t>
        </is>
      </c>
      <c r="E596" s="5" t="inlineStr">
        <is>
          <t>Premium Sunflower Seeds Farmley Standee Pouch 200 g</t>
        </is>
      </c>
      <c r="F596" s="5" t="inlineStr">
        <is>
          <t>Seeds</t>
        </is>
      </c>
      <c r="G596" s="25" t="n">
        <v>60</v>
      </c>
      <c r="H596" s="25" t="n">
        <v>300</v>
      </c>
    </row>
    <row r="597">
      <c r="A597" s="5" t="inlineStr">
        <is>
          <t>Quick Commerce</t>
        </is>
      </c>
      <c r="B597" s="5" t="inlineStr">
        <is>
          <t>Cloudkart Ventures Private Limited</t>
        </is>
      </c>
      <c r="C597" s="5" t="inlineStr">
        <is>
          <t>Indore</t>
        </is>
      </c>
      <c r="D597" s="5" t="inlineStr">
        <is>
          <t>Seeds_11-2550</t>
        </is>
      </c>
      <c r="E597" s="5" t="inlineStr">
        <is>
          <t>Premium Flax Seeds Farmley Standee Pouch 200 g</t>
        </is>
      </c>
      <c r="F597" s="5" t="inlineStr">
        <is>
          <t>Seeds</t>
        </is>
      </c>
      <c r="G597" s="25" t="n">
        <v>78</v>
      </c>
      <c r="H597" s="25" t="n">
        <v>390</v>
      </c>
    </row>
    <row r="598">
      <c r="A598" s="5" t="inlineStr">
        <is>
          <t>Quick Commerce</t>
        </is>
      </c>
      <c r="B598" s="5" t="inlineStr">
        <is>
          <t>Cloudkart Ventures Private Limited</t>
        </is>
      </c>
      <c r="C598" s="5" t="inlineStr">
        <is>
          <t>Indore</t>
        </is>
      </c>
      <c r="D598" s="5" t="inlineStr">
        <is>
          <t>Seeds_11-2675</t>
        </is>
      </c>
      <c r="E598" s="5" t="inlineStr">
        <is>
          <t>Farmley Seeds Combo - Chia Seeds, Flax Seeds, Pumpkin Seeds, Sunflower Seeds Farmley Standee Pouch 800 g (200 g Each)</t>
        </is>
      </c>
      <c r="F598" s="5" t="inlineStr">
        <is>
          <t>Seeds</t>
        </is>
      </c>
      <c r="G598" s="25" t="n">
        <v>44.8</v>
      </c>
      <c r="H598" s="25" t="n">
        <v>56</v>
      </c>
    </row>
    <row r="599">
      <c r="A599" s="5" t="inlineStr">
        <is>
          <t>Quick Commerce</t>
        </is>
      </c>
      <c r="B599" s="5" t="inlineStr">
        <is>
          <t>Cloudkart Ventures Private Limited</t>
        </is>
      </c>
      <c r="C599" s="5" t="inlineStr">
        <is>
          <t>Indore</t>
        </is>
      </c>
      <c r="D599" s="5" t="inlineStr">
        <is>
          <t>Seeds_11-2693</t>
        </is>
      </c>
      <c r="E599" s="5" t="inlineStr">
        <is>
          <t>Premium Chia Seeds Farmley Jar 1 Kg</t>
        </is>
      </c>
      <c r="F599" s="5" t="inlineStr">
        <is>
          <t>Seeds</t>
        </is>
      </c>
      <c r="G599" s="25" t="n">
        <v>24</v>
      </c>
      <c r="H599" s="25" t="n">
        <v>24</v>
      </c>
    </row>
    <row r="600">
      <c r="A600" s="5" t="inlineStr">
        <is>
          <t>Quick Commerce</t>
        </is>
      </c>
      <c r="B600" s="5" t="inlineStr">
        <is>
          <t>Cloudkart Ventures Private Limited</t>
        </is>
      </c>
      <c r="C600" s="5" t="inlineStr">
        <is>
          <t>Indore</t>
        </is>
      </c>
      <c r="D600" s="5" t="inlineStr">
        <is>
          <t>Seeds_11-2867</t>
        </is>
      </c>
      <c r="E600" s="5" t="inlineStr">
        <is>
          <t>Quinoa seeds Farmley Jar 1kg</t>
        </is>
      </c>
      <c r="F600" s="5" t="inlineStr">
        <is>
          <t>Seeds</t>
        </is>
      </c>
      <c r="G600" s="25" t="n">
        <v>300</v>
      </c>
      <c r="H600" s="25" t="n">
        <v>300</v>
      </c>
    </row>
    <row r="601">
      <c r="A601" s="5" t="inlineStr">
        <is>
          <t>Quick Commerce</t>
        </is>
      </c>
      <c r="B601" s="5" t="inlineStr">
        <is>
          <t>Cloudkart Ventures Private Limited</t>
        </is>
      </c>
      <c r="C601" s="5" t="inlineStr">
        <is>
          <t>Indore</t>
        </is>
      </c>
      <c r="D601" s="5" t="inlineStr">
        <is>
          <t>Seeds_11-2868</t>
        </is>
      </c>
      <c r="E601" s="5" t="inlineStr">
        <is>
          <t>Quinoa seeds Farmley Standee Pouch 500g</t>
        </is>
      </c>
      <c r="F601" s="5" t="inlineStr">
        <is>
          <t>Seeds</t>
        </is>
      </c>
      <c r="G601" s="25" t="n">
        <v>207</v>
      </c>
      <c r="H601" s="25" t="n">
        <v>414</v>
      </c>
    </row>
    <row r="602">
      <c r="A602" s="5" t="inlineStr">
        <is>
          <t>Quick Commerce</t>
        </is>
      </c>
      <c r="B602" s="5" t="inlineStr">
        <is>
          <t>Cloudkart Ventures Private Limited</t>
        </is>
      </c>
      <c r="C602" s="5" t="inlineStr">
        <is>
          <t>Indore</t>
        </is>
      </c>
      <c r="D602" s="5" t="inlineStr">
        <is>
          <t>Seeds_11-2932</t>
        </is>
      </c>
      <c r="E602" s="5" t="inlineStr">
        <is>
          <t>Basil Seeds Farmley Standee pouch 300g</t>
        </is>
      </c>
      <c r="F602" s="5" t="inlineStr">
        <is>
          <t>Seeds</t>
        </is>
      </c>
      <c r="G602" s="25" t="n">
        <v>468</v>
      </c>
      <c r="H602" s="25" t="n">
        <v>1560</v>
      </c>
    </row>
    <row r="603">
      <c r="A603" s="5" t="inlineStr">
        <is>
          <t>Quick Commerce</t>
        </is>
      </c>
      <c r="B603" s="5" t="inlineStr">
        <is>
          <t>Cloudkart Ventures Private Limited</t>
        </is>
      </c>
      <c r="C603" s="5" t="inlineStr">
        <is>
          <t>Indore</t>
        </is>
      </c>
      <c r="D603" s="5" t="inlineStr">
        <is>
          <t>Seeds_11-2954</t>
        </is>
      </c>
      <c r="E603" s="5" t="inlineStr">
        <is>
          <t>Chia Seed Farmley Standee Pouch 500g</t>
        </is>
      </c>
      <c r="F603" s="5" t="inlineStr">
        <is>
          <t>Seeds</t>
        </is>
      </c>
      <c r="G603" s="25" t="n">
        <v>24</v>
      </c>
      <c r="H603" s="25" t="n">
        <v>48</v>
      </c>
    </row>
    <row r="604">
      <c r="A604" s="5" t="inlineStr">
        <is>
          <t>Quick Commerce</t>
        </is>
      </c>
      <c r="B604" s="5" t="inlineStr">
        <is>
          <t>Cloudkart Ventures Private Limited</t>
        </is>
      </c>
      <c r="C604" s="5" t="inlineStr">
        <is>
          <t>Indore</t>
        </is>
      </c>
      <c r="D604" s="5" t="inlineStr">
        <is>
          <t>Walnut_12-1535</t>
        </is>
      </c>
      <c r="E604" s="5" t="inlineStr">
        <is>
          <t>Premium Broken Walnut Kernels Farmley Standee Pouch 200 g</t>
        </is>
      </c>
      <c r="F604" s="5" t="inlineStr">
        <is>
          <t>Walnut</t>
        </is>
      </c>
      <c r="G604" s="25" t="n">
        <v>24</v>
      </c>
      <c r="H604" s="25" t="n">
        <v>120</v>
      </c>
    </row>
    <row r="605">
      <c r="A605" s="5" t="inlineStr">
        <is>
          <t>Quick Commerce</t>
        </is>
      </c>
      <c r="B605" s="5" t="inlineStr">
        <is>
          <t>Cloudkart Ventures Private Limited</t>
        </is>
      </c>
      <c r="C605" s="5" t="inlineStr">
        <is>
          <t>Indore</t>
        </is>
      </c>
      <c r="D605" s="5" t="inlineStr">
        <is>
          <t>Walnut_12-2655</t>
        </is>
      </c>
      <c r="E605" s="5" t="inlineStr">
        <is>
          <t>Premium Extra Light Halves Walnut Kernels Farmley Standee Pouch 200 g</t>
        </is>
      </c>
      <c r="F605" s="5" t="inlineStr">
        <is>
          <t>Walnut</t>
        </is>
      </c>
      <c r="G605" s="25" t="n">
        <v>4.8</v>
      </c>
      <c r="H605" s="25" t="n">
        <v>24</v>
      </c>
    </row>
    <row r="606">
      <c r="A606" s="5" t="inlineStr">
        <is>
          <t>Quick Commerce</t>
        </is>
      </c>
      <c r="B606" s="5" t="inlineStr">
        <is>
          <t>Cloudkart Ventures Private Limited</t>
        </is>
      </c>
      <c r="C606" s="5" t="inlineStr">
        <is>
          <t>Indore</t>
        </is>
      </c>
      <c r="D606" s="5" t="inlineStr">
        <is>
          <t>Walnut_15-2924</t>
        </is>
      </c>
      <c r="E606" s="5" t="inlineStr">
        <is>
          <t>Premium Broken Walnut Kernels Farmley Standee Pouch- 100g</t>
        </is>
      </c>
      <c r="F606" s="5" t="inlineStr">
        <is>
          <t>Walnut</t>
        </is>
      </c>
      <c r="G606" s="25" t="n">
        <v>7.2</v>
      </c>
      <c r="H606" s="25" t="n">
        <v>72</v>
      </c>
    </row>
    <row r="607">
      <c r="A607" s="5" t="inlineStr">
        <is>
          <t>Quick Commerce</t>
        </is>
      </c>
      <c r="B607" s="5" t="inlineStr">
        <is>
          <t>Cloudkart Ventures Private Limited</t>
        </is>
      </c>
      <c r="C607" s="5" t="inlineStr">
        <is>
          <t>Purnea</t>
        </is>
      </c>
      <c r="D607" s="5" t="inlineStr">
        <is>
          <t>Makhana_7-2979</t>
        </is>
      </c>
      <c r="E607" s="5" t="inlineStr">
        <is>
          <t>Roasted &amp; Flavored Makhana -Cheddar Cheese Farmley Composite Jar 77 g</t>
        </is>
      </c>
      <c r="F607" s="5" t="inlineStr">
        <is>
          <t>Makhana</t>
        </is>
      </c>
      <c r="G607" s="25" t="n">
        <v>18.48</v>
      </c>
      <c r="H607" s="25" t="n">
        <v>240</v>
      </c>
    </row>
    <row r="608">
      <c r="A608" s="5" t="inlineStr">
        <is>
          <t>Quick Commerce</t>
        </is>
      </c>
      <c r="B608" s="5" t="inlineStr">
        <is>
          <t>Cloudkart Ventures Private Limited</t>
        </is>
      </c>
      <c r="C608" s="5" t="inlineStr">
        <is>
          <t>Purnea</t>
        </is>
      </c>
      <c r="D608" s="5" t="inlineStr">
        <is>
          <t>Makhana_7-2980</t>
        </is>
      </c>
      <c r="E608" s="5" t="inlineStr">
        <is>
          <t>Roasted &amp; Flavored Makhana - Mint Farmley Composite Jar 77 g</t>
        </is>
      </c>
      <c r="F608" s="5" t="inlineStr">
        <is>
          <t>Makhana</t>
        </is>
      </c>
      <c r="G608" s="25" t="n">
        <v>7.392</v>
      </c>
      <c r="H608" s="25" t="n">
        <v>96</v>
      </c>
    </row>
    <row r="609">
      <c r="A609" s="5" t="inlineStr">
        <is>
          <t>Quick Commerce</t>
        </is>
      </c>
      <c r="B609" s="5" t="inlineStr">
        <is>
          <t>Cloudkart Ventures Private Limited</t>
        </is>
      </c>
      <c r="C609" s="5" t="inlineStr">
        <is>
          <t>Purnea</t>
        </is>
      </c>
      <c r="D609" s="5" t="inlineStr">
        <is>
          <t>Makhana_7-2981</t>
        </is>
      </c>
      <c r="E609" s="5" t="inlineStr">
        <is>
          <t>Roasted &amp; Flavored Makhana - Black Pepper Farmley Composite jar 77 g</t>
        </is>
      </c>
      <c r="F609" s="5" t="inlineStr">
        <is>
          <t>Makhana</t>
        </is>
      </c>
      <c r="G609" s="25" t="n">
        <v>5.544</v>
      </c>
      <c r="H609" s="25" t="n">
        <v>72</v>
      </c>
    </row>
    <row r="610">
      <c r="A610" s="5" t="inlineStr">
        <is>
          <t>Quick Commerce</t>
        </is>
      </c>
      <c r="B610" s="5" t="inlineStr">
        <is>
          <t>Cloudkart Ventures Private Limited</t>
        </is>
      </c>
      <c r="C610" s="5" t="inlineStr">
        <is>
          <t>Purnea</t>
        </is>
      </c>
      <c r="D610" s="5" t="inlineStr">
        <is>
          <t>Makhana_7-2983</t>
        </is>
      </c>
      <c r="E610" s="5" t="inlineStr">
        <is>
          <t>Roasted &amp; Flavored Makhana - Peri Peri Farmley Composite Jar 77 g</t>
        </is>
      </c>
      <c r="F610" s="5" t="inlineStr">
        <is>
          <t>Makhana</t>
        </is>
      </c>
      <c r="G610" s="25" t="n">
        <v>72.072</v>
      </c>
      <c r="H610" s="25" t="n">
        <v>936</v>
      </c>
    </row>
    <row r="611">
      <c r="A611" s="5" t="inlineStr">
        <is>
          <t>Quick Commerce</t>
        </is>
      </c>
      <c r="B611" s="5" t="inlineStr">
        <is>
          <t>Cloudkart Ventures Private Limited</t>
        </is>
      </c>
      <c r="C611" s="5" t="inlineStr">
        <is>
          <t>Purnea</t>
        </is>
      </c>
      <c r="D611" s="5" t="inlineStr">
        <is>
          <t>Makhana_7-2984</t>
        </is>
      </c>
      <c r="E611" s="5" t="inlineStr">
        <is>
          <t>Roasted &amp; Salted Makhana Farmley Composite Jar 77 g</t>
        </is>
      </c>
      <c r="F611" s="5" t="inlineStr">
        <is>
          <t>Makhana</t>
        </is>
      </c>
      <c r="G611" s="25" t="n">
        <v>116.424</v>
      </c>
      <c r="H611" s="25" t="n">
        <v>1512</v>
      </c>
    </row>
    <row r="612">
      <c r="A612" s="5" t="inlineStr">
        <is>
          <t>Quick Commerce</t>
        </is>
      </c>
      <c r="B612" s="5" t="inlineStr">
        <is>
          <t>Cloudkart Ventures Private Limited</t>
        </is>
      </c>
      <c r="C612" s="5" t="inlineStr">
        <is>
          <t>Purnea</t>
        </is>
      </c>
      <c r="D612" s="5" t="inlineStr">
        <is>
          <t>Makhana_7-2985</t>
        </is>
      </c>
      <c r="E612" s="5" t="inlineStr">
        <is>
          <t>Roasted &amp; Flavored Makhana - Tangy Tomato Farmley Composite Jar 77 g</t>
        </is>
      </c>
      <c r="F612" s="5" t="inlineStr">
        <is>
          <t>Makhana</t>
        </is>
      </c>
      <c r="G612" s="25" t="n">
        <v>36.96</v>
      </c>
      <c r="H612" s="25" t="n">
        <v>480</v>
      </c>
    </row>
    <row r="613">
      <c r="A613" s="5" t="inlineStr">
        <is>
          <t>Quick Commerce</t>
        </is>
      </c>
      <c r="B613" s="5" t="inlineStr">
        <is>
          <t>Cloudkart Ventures Private Limited</t>
        </is>
      </c>
      <c r="C613" s="5" t="inlineStr">
        <is>
          <t>Purnea</t>
        </is>
      </c>
      <c r="D613" s="5" t="inlineStr">
        <is>
          <t>Makhana_7-2986</t>
        </is>
      </c>
      <c r="E613" s="5" t="inlineStr">
        <is>
          <t>Roasted &amp; Flavored Makhana -Cream and Onion Farmley Composite Jar 77 g</t>
        </is>
      </c>
      <c r="F613" s="5" t="inlineStr">
        <is>
          <t>Makhana</t>
        </is>
      </c>
      <c r="G613" s="25" t="n">
        <v>57.288</v>
      </c>
      <c r="H613" s="25" t="n">
        <v>744</v>
      </c>
    </row>
    <row r="614">
      <c r="A614" s="5" t="inlineStr">
        <is>
          <t>Quick Commerce</t>
        </is>
      </c>
      <c r="B614" s="5" t="inlineStr">
        <is>
          <t>Cloudkart Ventures Private Limited</t>
        </is>
      </c>
      <c r="C614" s="5" t="inlineStr">
        <is>
          <t>Purnea</t>
        </is>
      </c>
      <c r="D614" s="5" t="inlineStr">
        <is>
          <t>Makhana_7-2992</t>
        </is>
      </c>
      <c r="E614" s="5" t="inlineStr">
        <is>
          <t>Roasted &amp; Flavoured Peri Peri Makhana Farmley Jar 55 g</t>
        </is>
      </c>
      <c r="F614" s="5" t="inlineStr">
        <is>
          <t>Makhana</t>
        </is>
      </c>
      <c r="G614" s="25" t="n">
        <v>23.1</v>
      </c>
      <c r="H614" s="25" t="n">
        <v>420</v>
      </c>
    </row>
    <row r="615">
      <c r="A615" s="5" t="inlineStr">
        <is>
          <t>Quick Commerce</t>
        </is>
      </c>
      <c r="B615" s="5" t="inlineStr">
        <is>
          <t>Cloudkart Ventures Private Limited</t>
        </is>
      </c>
      <c r="C615" s="5" t="inlineStr">
        <is>
          <t>Purnea</t>
        </is>
      </c>
      <c r="D615" s="5" t="inlineStr">
        <is>
          <t>Makhana_7-2994</t>
        </is>
      </c>
      <c r="E615" s="5" t="inlineStr">
        <is>
          <t>Roasted &amp; Salted Makhana Farmley Jar 55 g</t>
        </is>
      </c>
      <c r="F615" s="5" t="inlineStr">
        <is>
          <t>Makhana</t>
        </is>
      </c>
      <c r="G615" s="25" t="n">
        <v>19.25</v>
      </c>
      <c r="H615" s="25" t="n">
        <v>350</v>
      </c>
    </row>
    <row r="616">
      <c r="A616" s="5" t="inlineStr">
        <is>
          <t>Quick Commerce</t>
        </is>
      </c>
      <c r="B616" s="5" t="inlineStr">
        <is>
          <t>Cloudkart Ventures Private Limited</t>
        </is>
      </c>
      <c r="C616" s="5" t="inlineStr">
        <is>
          <t>Purnea</t>
        </is>
      </c>
      <c r="D616" s="5" t="inlineStr">
        <is>
          <t>Makhana_7-2995</t>
        </is>
      </c>
      <c r="E616" s="5" t="inlineStr">
        <is>
          <t>Roasted &amp; Flavoured Cream &amp; Onion Makhana Farmley Jar 55 g</t>
        </is>
      </c>
      <c r="F616" s="5" t="inlineStr">
        <is>
          <t>Makhana</t>
        </is>
      </c>
      <c r="G616" s="25" t="n">
        <v>19.25</v>
      </c>
      <c r="H616" s="25" t="n">
        <v>350</v>
      </c>
    </row>
    <row r="617">
      <c r="A617" s="5" t="inlineStr">
        <is>
          <t>Quick Commerce</t>
        </is>
      </c>
      <c r="B617" s="5" t="inlineStr">
        <is>
          <t>Cloudkart Ventures Private Limited</t>
        </is>
      </c>
      <c r="C617" s="5" t="inlineStr">
        <is>
          <t>Purnea</t>
        </is>
      </c>
      <c r="D617" s="5" t="inlineStr">
        <is>
          <t>Makhana_7-2998</t>
        </is>
      </c>
      <c r="E617" s="5" t="inlineStr">
        <is>
          <t>Roasted &amp; Flavoured Cheddar Cheese Makhana Farmley Jar 55 g</t>
        </is>
      </c>
      <c r="F617" s="5" t="inlineStr">
        <is>
          <t>Makhana</t>
        </is>
      </c>
      <c r="G617" s="25" t="n">
        <v>17.325</v>
      </c>
      <c r="H617" s="25" t="n">
        <v>315</v>
      </c>
    </row>
    <row r="618">
      <c r="A618" s="5" t="inlineStr">
        <is>
          <t>Quick Commerce</t>
        </is>
      </c>
      <c r="B618" s="5" t="inlineStr">
        <is>
          <t>Cloudkart Ventures Private Limited</t>
        </is>
      </c>
      <c r="C618" s="5" t="inlineStr">
        <is>
          <t>Purnea</t>
        </is>
      </c>
      <c r="D618" s="5" t="inlineStr">
        <is>
          <t>Makhana_7-2999</t>
        </is>
      </c>
      <c r="E618" s="5" t="inlineStr">
        <is>
          <t>Roasted &amp; Flavoured Salt &amp; Pepper Makhana Farmley Jar 55 g</t>
        </is>
      </c>
      <c r="F618" s="5" t="inlineStr">
        <is>
          <t>Makhana</t>
        </is>
      </c>
      <c r="G618" s="25" t="n">
        <v>3.85</v>
      </c>
      <c r="H618" s="25" t="n">
        <v>70</v>
      </c>
    </row>
    <row r="619">
      <c r="A619" s="5" t="inlineStr">
        <is>
          <t>Quick Commerce</t>
        </is>
      </c>
      <c r="B619" s="5" t="inlineStr">
        <is>
          <t>Cloudkart Ventures Private Limited</t>
        </is>
      </c>
      <c r="C619" s="5" t="inlineStr">
        <is>
          <t>Purnea</t>
        </is>
      </c>
      <c r="D619" s="5" t="inlineStr">
        <is>
          <t>Makhana_7-30096</t>
        </is>
      </c>
      <c r="E619" s="5" t="inlineStr">
        <is>
          <t xml:space="preserve">Prasadam Makhana Center Seal Pouch 100 g- NEW </t>
        </is>
      </c>
      <c r="F619" s="5" t="inlineStr">
        <is>
          <t>Makhana</t>
        </is>
      </c>
      <c r="G619" s="25" t="n">
        <v>256</v>
      </c>
      <c r="H619" s="25" t="n">
        <v>2560</v>
      </c>
    </row>
    <row r="620">
      <c r="A620" s="5" t="inlineStr">
        <is>
          <t>Quick Commerce</t>
        </is>
      </c>
      <c r="B620" s="5" t="inlineStr">
        <is>
          <t>Cloudkart Ventures Private Limited</t>
        </is>
      </c>
      <c r="C620" s="5" t="inlineStr">
        <is>
          <t>Purnea</t>
        </is>
      </c>
      <c r="D620" s="5" t="inlineStr">
        <is>
          <t>Makhana_7-30098</t>
        </is>
      </c>
      <c r="E620" s="5" t="inlineStr">
        <is>
          <t xml:space="preserve">Prasadam Makhana Center Seal Pouch 200 g- NEW </t>
        </is>
      </c>
      <c r="F620" s="5" t="inlineStr">
        <is>
          <t>Makhana</t>
        </is>
      </c>
      <c r="G620" s="25" t="n">
        <v>48</v>
      </c>
      <c r="H620" s="25" t="n">
        <v>240</v>
      </c>
    </row>
    <row r="621">
      <c r="A621" s="5" t="inlineStr">
        <is>
          <t>Quick Commerce</t>
        </is>
      </c>
      <c r="B621" s="5" t="inlineStr">
        <is>
          <t>Cloudkart Ventures Private Limited</t>
        </is>
      </c>
      <c r="C621" s="5" t="inlineStr">
        <is>
          <t>Purnea</t>
        </is>
      </c>
      <c r="D621" s="5" t="inlineStr">
        <is>
          <t>Makhana_7-30136</t>
        </is>
      </c>
      <c r="E621" s="5" t="inlineStr">
        <is>
          <t>Roasted &amp; Flavoured Makhana - Lemon Chilli Farmley Composite Jar 77 g</t>
        </is>
      </c>
      <c r="F621" s="5" t="inlineStr">
        <is>
          <t>Makhana</t>
        </is>
      </c>
      <c r="G621" s="25" t="n">
        <v>9.24</v>
      </c>
      <c r="H621" s="25" t="n">
        <v>120</v>
      </c>
    </row>
    <row r="622">
      <c r="A622" s="5" t="inlineStr">
        <is>
          <t>Quick Commerce</t>
        </is>
      </c>
      <c r="B622" s="5" t="inlineStr">
        <is>
          <t>Cloudkart Ventures Private Limited</t>
        </is>
      </c>
      <c r="C622" s="5" t="inlineStr">
        <is>
          <t>Purnea</t>
        </is>
      </c>
      <c r="D622" s="5" t="inlineStr">
        <is>
          <t>Makhana_7-30146</t>
        </is>
      </c>
      <c r="E622" s="5" t="inlineStr">
        <is>
          <t>Roasted &amp; Flavored Makhana- Cheesy cheddar 20g</t>
        </is>
      </c>
      <c r="F622" s="5" t="inlineStr">
        <is>
          <t>Makhana</t>
        </is>
      </c>
      <c r="G622" s="25" t="n">
        <v>6</v>
      </c>
      <c r="H622" s="25" t="n">
        <v>300</v>
      </c>
    </row>
    <row r="623">
      <c r="A623" s="5" t="inlineStr">
        <is>
          <t>Quick Commerce</t>
        </is>
      </c>
      <c r="B623" s="5" t="inlineStr">
        <is>
          <t>Cloudkart Ventures Private Limited</t>
        </is>
      </c>
      <c r="C623" s="5" t="inlineStr">
        <is>
          <t>Purnea</t>
        </is>
      </c>
      <c r="D623" s="5" t="inlineStr">
        <is>
          <t>Makhana_7-30147</t>
        </is>
      </c>
      <c r="E623" s="5" t="inlineStr">
        <is>
          <t>Roasted &amp; Flavored Makhana-Lemon Chilli 20g</t>
        </is>
      </c>
      <c r="F623" s="5" t="inlineStr">
        <is>
          <t>Makhana</t>
        </is>
      </c>
      <c r="G623" s="25" t="n">
        <v>24</v>
      </c>
      <c r="H623" s="25" t="n">
        <v>1200</v>
      </c>
    </row>
    <row r="624">
      <c r="A624" s="5" t="inlineStr">
        <is>
          <t>Quick Commerce</t>
        </is>
      </c>
      <c r="B624" s="5" t="inlineStr">
        <is>
          <t>Cloudkart Ventures Private Limited</t>
        </is>
      </c>
      <c r="C624" s="5" t="inlineStr">
        <is>
          <t>Purnea</t>
        </is>
      </c>
      <c r="D624" s="5" t="inlineStr">
        <is>
          <t>Makhana_7-30149</t>
        </is>
      </c>
      <c r="E624" s="5" t="inlineStr">
        <is>
          <t>Roasted &amp; Flavored Makhana-Minty Pudina 20g</t>
        </is>
      </c>
      <c r="F624" s="5" t="inlineStr">
        <is>
          <t>Makhana</t>
        </is>
      </c>
      <c r="G624" s="25" t="n">
        <v>19.2</v>
      </c>
      <c r="H624" s="25" t="n">
        <v>960</v>
      </c>
    </row>
    <row r="625">
      <c r="A625" s="5" t="inlineStr">
        <is>
          <t>Quick Commerce</t>
        </is>
      </c>
      <c r="B625" s="5" t="inlineStr">
        <is>
          <t>Cloudkart Ventures Private Limited</t>
        </is>
      </c>
      <c r="C625" s="5" t="inlineStr">
        <is>
          <t>Purnea</t>
        </is>
      </c>
      <c r="D625" s="5" t="inlineStr">
        <is>
          <t>Makhana_7-30151</t>
        </is>
      </c>
      <c r="E625" s="5" t="inlineStr">
        <is>
          <t>Roasted &amp; Flavored Makhana - Tangy Tomato Farmley Pillow Pouch 20 g</t>
        </is>
      </c>
      <c r="F625" s="5" t="inlineStr">
        <is>
          <t>Makhana</t>
        </is>
      </c>
      <c r="G625" s="25" t="n">
        <v>30</v>
      </c>
      <c r="H625" s="25" t="n">
        <v>1500</v>
      </c>
    </row>
    <row r="626">
      <c r="A626" s="5" t="inlineStr">
        <is>
          <t>Quick Commerce</t>
        </is>
      </c>
      <c r="B626" s="5" t="inlineStr">
        <is>
          <t>Cloudkart Ventures Private Limited</t>
        </is>
      </c>
      <c r="C626" s="5" t="inlineStr">
        <is>
          <t>Purnea</t>
        </is>
      </c>
      <c r="D626" s="5" t="inlineStr">
        <is>
          <t>Makhana_7-30152</t>
        </is>
      </c>
      <c r="E626" s="5" t="inlineStr">
        <is>
          <t>Roasted &amp; Flavored Makhana - Cream &amp; Onion Farmley Pillow Pouch 20 g</t>
        </is>
      </c>
      <c r="F626" s="5" t="inlineStr">
        <is>
          <t>Makhana</t>
        </is>
      </c>
      <c r="G626" s="25" t="n">
        <v>32.4</v>
      </c>
      <c r="H626" s="25" t="n">
        <v>1620</v>
      </c>
    </row>
    <row r="627">
      <c r="A627" s="5" t="inlineStr">
        <is>
          <t>Quick Commerce</t>
        </is>
      </c>
      <c r="B627" s="5" t="inlineStr">
        <is>
          <t>Cloudkart Ventures Private Limited</t>
        </is>
      </c>
      <c r="C627" s="5" t="inlineStr">
        <is>
          <t>Purnea</t>
        </is>
      </c>
      <c r="D627" s="5" t="inlineStr">
        <is>
          <t>Makhana_7-30153</t>
        </is>
      </c>
      <c r="E627" s="5" t="inlineStr">
        <is>
          <t>Roasted &amp; Flavored Makhana - Peri Peri Farmley Pillow Pouch 20 g</t>
        </is>
      </c>
      <c r="F627" s="5" t="inlineStr">
        <is>
          <t>Makhana</t>
        </is>
      </c>
      <c r="G627" s="25" t="n">
        <v>9.600000000000001</v>
      </c>
      <c r="H627" s="25" t="n">
        <v>480</v>
      </c>
    </row>
    <row r="628">
      <c r="A628" s="5" t="inlineStr">
        <is>
          <t>Quick Commerce</t>
        </is>
      </c>
      <c r="B628" s="5" t="inlineStr">
        <is>
          <t>Cloudkart Ventures Private Limited</t>
        </is>
      </c>
      <c r="C628" s="5" t="inlineStr">
        <is>
          <t>Purnea</t>
        </is>
      </c>
      <c r="D628" s="5" t="inlineStr">
        <is>
          <t>Makhana_7-30155</t>
        </is>
      </c>
      <c r="E628" s="5" t="inlineStr">
        <is>
          <t>Roasted &amp; Salted Makhana Farmley Pillow Pouch 20 g</t>
        </is>
      </c>
      <c r="F628" s="5" t="inlineStr">
        <is>
          <t>Makhana</t>
        </is>
      </c>
      <c r="G628" s="25" t="n">
        <v>20.4</v>
      </c>
      <c r="H628" s="25" t="n">
        <v>1020</v>
      </c>
    </row>
    <row r="629">
      <c r="A629" s="5" t="inlineStr">
        <is>
          <t>Quick Commerce</t>
        </is>
      </c>
      <c r="B629" s="5" t="inlineStr">
        <is>
          <t>Cloudkart Ventures Private Limited</t>
        </is>
      </c>
      <c r="C629" s="5" t="inlineStr">
        <is>
          <t>UD Foods</t>
        </is>
      </c>
      <c r="D629" s="5" t="inlineStr">
        <is>
          <t>Makhana_7-2663</t>
        </is>
      </c>
      <c r="E629" s="5" t="inlineStr">
        <is>
          <t>Amritsari Achari Munchies Farmley Pillow Pouch 33 g</t>
        </is>
      </c>
      <c r="F629" s="5" t="inlineStr">
        <is>
          <t>Munchies</t>
        </is>
      </c>
      <c r="G629" s="25" t="n">
        <v>5.28</v>
      </c>
      <c r="H629" s="25" t="n">
        <v>160</v>
      </c>
    </row>
    <row r="630">
      <c r="A630" s="5" t="inlineStr">
        <is>
          <t>Quick Commerce</t>
        </is>
      </c>
      <c r="B630" s="5" t="inlineStr">
        <is>
          <t>Cloudkart Ventures Private Limited</t>
        </is>
      </c>
      <c r="C630" s="5" t="inlineStr">
        <is>
          <t>UD Foods</t>
        </is>
      </c>
      <c r="D630" s="5" t="inlineStr">
        <is>
          <t>Makhana_7-30049</t>
        </is>
      </c>
      <c r="E630" s="5" t="inlineStr">
        <is>
          <t>Korean hot &amp; spicy Munchies Farmley Pillow Pouch 33g</t>
        </is>
      </c>
      <c r="F630" s="5" t="inlineStr">
        <is>
          <t>Munchies</t>
        </is>
      </c>
      <c r="G630" s="25" t="n">
        <v>15.84</v>
      </c>
      <c r="H630" s="25" t="n">
        <v>480</v>
      </c>
    </row>
    <row r="631">
      <c r="A631" s="5" t="inlineStr">
        <is>
          <t>Quick Commerce</t>
        </is>
      </c>
      <c r="B631" s="5" t="inlineStr">
        <is>
          <t>Cloudkart Ventures Private Limited</t>
        </is>
      </c>
      <c r="C631" s="5" t="inlineStr">
        <is>
          <t>UD Foods</t>
        </is>
      </c>
      <c r="D631" s="5" t="inlineStr">
        <is>
          <t>Makhana_7-30137</t>
        </is>
      </c>
      <c r="E631" s="5" t="inlineStr">
        <is>
          <t>Makha Shaka Imli Waves Farmley Pillow Pouch 70 g</t>
        </is>
      </c>
      <c r="F631" s="5" t="inlineStr">
        <is>
          <t>Munchies</t>
        </is>
      </c>
      <c r="G631" s="25" t="n">
        <v>50.4</v>
      </c>
      <c r="H631" s="25" t="n">
        <v>720</v>
      </c>
    </row>
    <row r="632">
      <c r="A632" s="5" t="inlineStr">
        <is>
          <t>Quick Commerce</t>
        </is>
      </c>
      <c r="B632" s="5" t="inlineStr">
        <is>
          <t>Cloudkart Ventures Private Limited</t>
        </is>
      </c>
      <c r="C632" s="5" t="inlineStr">
        <is>
          <t>UD Foods</t>
        </is>
      </c>
      <c r="D632" s="5" t="inlineStr">
        <is>
          <t>Makhana_7-30138</t>
        </is>
      </c>
      <c r="E632" s="5" t="inlineStr">
        <is>
          <t>Makha Shaka Cheese Waves Farmley Pillow Pouch 70 g</t>
        </is>
      </c>
      <c r="F632" s="5" t="inlineStr">
        <is>
          <t>Munchies</t>
        </is>
      </c>
      <c r="G632" s="25" t="n">
        <v>89.59999999999999</v>
      </c>
      <c r="H632" s="25" t="n">
        <v>1280</v>
      </c>
    </row>
    <row r="633">
      <c r="A633" s="5" t="inlineStr">
        <is>
          <t>Quick Commerce</t>
        </is>
      </c>
      <c r="B633" s="5" t="inlineStr">
        <is>
          <t>Cloudkart Ventures Private Limited</t>
        </is>
      </c>
      <c r="C633" s="5" t="inlineStr">
        <is>
          <t>UD Foods</t>
        </is>
      </c>
      <c r="D633" s="5" t="inlineStr">
        <is>
          <t>Makhana_7-30157</t>
        </is>
      </c>
      <c r="E633" s="5" t="inlineStr">
        <is>
          <t>Makha Shaka Masala Stix Farmley Pillow Pouch 33 g</t>
        </is>
      </c>
      <c r="F633" s="5" t="inlineStr">
        <is>
          <t>Munchies</t>
        </is>
      </c>
      <c r="G633" s="25" t="n">
        <v>139.92</v>
      </c>
      <c r="H633" s="25" t="n">
        <v>4240</v>
      </c>
    </row>
    <row r="634">
      <c r="A634" s="5" t="inlineStr">
        <is>
          <t>Quick Commerce</t>
        </is>
      </c>
      <c r="B634" s="5" t="inlineStr">
        <is>
          <t>Cloudkart Ventures Private Limited</t>
        </is>
      </c>
      <c r="C634" s="5" t="inlineStr">
        <is>
          <t>UD Foods</t>
        </is>
      </c>
      <c r="D634" s="5" t="inlineStr">
        <is>
          <t>Makhana_7-30158</t>
        </is>
      </c>
      <c r="E634" s="5" t="inlineStr">
        <is>
          <t>Makha Shaka Flaming Hot Stix Farmley Pillow Pouch 33g</t>
        </is>
      </c>
      <c r="F634" s="5" t="inlineStr">
        <is>
          <t>Munchies</t>
        </is>
      </c>
      <c r="G634" s="25" t="n">
        <v>10.56</v>
      </c>
      <c r="H634" s="25" t="n">
        <v>320</v>
      </c>
    </row>
    <row r="635">
      <c r="A635" s="5" t="inlineStr">
        <is>
          <t>Quick Commerce</t>
        </is>
      </c>
      <c r="B635" s="5" t="inlineStr">
        <is>
          <t>Cloudkart Ventures Private Limited</t>
        </is>
      </c>
      <c r="C635" s="5" t="inlineStr">
        <is>
          <t>UD Foods</t>
        </is>
      </c>
      <c r="D635" s="5" t="inlineStr">
        <is>
          <t>Makhana_7-30159</t>
        </is>
      </c>
      <c r="E635" s="5" t="inlineStr">
        <is>
          <t>Makha Shaka Achari Stix Farmley Pillow Pouch 33 g</t>
        </is>
      </c>
      <c r="F635" s="5" t="inlineStr">
        <is>
          <t>Munchies</t>
        </is>
      </c>
      <c r="G635" s="25" t="n">
        <v>44.88</v>
      </c>
      <c r="H635" s="25" t="n">
        <v>1360</v>
      </c>
    </row>
    <row r="636">
      <c r="A636" s="5" t="inlineStr">
        <is>
          <t>Quick Commerce</t>
        </is>
      </c>
      <c r="B636" s="5" t="inlineStr">
        <is>
          <t>Cloudkart Ventures Private Limited</t>
        </is>
      </c>
      <c r="C636" s="5" t="inlineStr">
        <is>
          <t>UD Foods</t>
        </is>
      </c>
      <c r="D636" s="5" t="inlineStr">
        <is>
          <t>Makhana_7-30160</t>
        </is>
      </c>
      <c r="E636" s="5" t="inlineStr">
        <is>
          <t>Makha Shaka Tomato Stix Farmley Pillow Pouch 33 g</t>
        </is>
      </c>
      <c r="F636" s="5" t="inlineStr">
        <is>
          <t>Munchies</t>
        </is>
      </c>
      <c r="G636" s="25" t="n">
        <v>224.4</v>
      </c>
      <c r="H636" s="25" t="n">
        <v>6800</v>
      </c>
    </row>
    <row r="637">
      <c r="A637" s="5" t="inlineStr">
        <is>
          <t>Quick Commerce</t>
        </is>
      </c>
      <c r="B637" s="5" t="inlineStr">
        <is>
          <t>Cloudkart Ventures Private Limited</t>
        </is>
      </c>
      <c r="C637" s="5" t="inlineStr">
        <is>
          <t>Udupi</t>
        </is>
      </c>
      <c r="D637" s="5" t="inlineStr">
        <is>
          <t>Cashewnut_3-1987</t>
        </is>
      </c>
      <c r="E637" s="5" t="inlineStr">
        <is>
          <t>Premium W320 Cashew Farmley Standee Pouch 500 g</t>
        </is>
      </c>
      <c r="F637" s="5" t="inlineStr">
        <is>
          <t>Cashewnut</t>
        </is>
      </c>
      <c r="G637" s="25" t="n">
        <v>10</v>
      </c>
      <c r="H637" s="25" t="n">
        <v>20</v>
      </c>
    </row>
    <row r="638">
      <c r="A638" s="5" t="inlineStr">
        <is>
          <t>Quick Commerce</t>
        </is>
      </c>
      <c r="B638" s="5" t="inlineStr">
        <is>
          <t>Cloudkart Ventures Private Limited</t>
        </is>
      </c>
      <c r="C638" s="5" t="inlineStr">
        <is>
          <t>Udupi</t>
        </is>
      </c>
      <c r="D638" s="5" t="inlineStr">
        <is>
          <t>Cashewnut_3-447</t>
        </is>
      </c>
      <c r="E638" s="5" t="inlineStr">
        <is>
          <t>Popular W400 Cashew Farmley Generic Pouch 500 g</t>
        </is>
      </c>
      <c r="F638" s="5" t="inlineStr">
        <is>
          <t>Cashewnut</t>
        </is>
      </c>
      <c r="G638" s="25" t="n">
        <v>10</v>
      </c>
      <c r="H638" s="25" t="n">
        <v>20</v>
      </c>
    </row>
    <row r="639">
      <c r="A639" s="5" t="inlineStr">
        <is>
          <t>Quick Commerce</t>
        </is>
      </c>
      <c r="B639" s="5" t="inlineStr">
        <is>
          <t>Cloudstore Retail Private Limited</t>
        </is>
      </c>
      <c r="C639" s="5" t="inlineStr">
        <is>
          <t>Indore</t>
        </is>
      </c>
      <c r="D639" s="5" t="inlineStr">
        <is>
          <t>Almonds_1-1750</t>
        </is>
      </c>
      <c r="E639" s="5" t="inlineStr">
        <is>
          <t>Popular California Almonds Farmley Standee Pouch 500 g</t>
        </is>
      </c>
      <c r="F639" s="5" t="inlineStr">
        <is>
          <t>Almonds</t>
        </is>
      </c>
      <c r="G639" s="25" t="n">
        <v>56</v>
      </c>
      <c r="H639" s="25" t="n">
        <v>112</v>
      </c>
    </row>
    <row r="640">
      <c r="A640" s="5" t="inlineStr">
        <is>
          <t>Quick Commerce</t>
        </is>
      </c>
      <c r="B640" s="5" t="inlineStr">
        <is>
          <t>Cloudstore Retail Private Limited</t>
        </is>
      </c>
      <c r="C640" s="5" t="inlineStr">
        <is>
          <t>Indore</t>
        </is>
      </c>
      <c r="D640" s="5" t="inlineStr">
        <is>
          <t>Almonds_1-2653</t>
        </is>
      </c>
      <c r="E640" s="5" t="inlineStr">
        <is>
          <t>Roasted &amp; Salted Almonds Farmley Standee Pouch 40 g</t>
        </is>
      </c>
      <c r="F640" s="5" t="inlineStr">
        <is>
          <t>Almonds</t>
        </is>
      </c>
      <c r="G640" s="25" t="n">
        <v>2.8</v>
      </c>
      <c r="H640" s="25" t="n">
        <v>70</v>
      </c>
    </row>
    <row r="641">
      <c r="A641" s="5" t="inlineStr">
        <is>
          <t>Quick Commerce</t>
        </is>
      </c>
      <c r="B641" s="5" t="inlineStr">
        <is>
          <t>Cloudstore Retail Private Limited</t>
        </is>
      </c>
      <c r="C641" s="5" t="inlineStr">
        <is>
          <t>Indore</t>
        </is>
      </c>
      <c r="D641" s="5" t="inlineStr">
        <is>
          <t>Apricot_2-2540</t>
        </is>
      </c>
      <c r="E641" s="5" t="inlineStr">
        <is>
          <t>Premium Turkish Dried Apricot Farmley Standee Pouch 200 g</t>
        </is>
      </c>
      <c r="F641" s="5" t="inlineStr">
        <is>
          <t>Apricot</t>
        </is>
      </c>
      <c r="G641" s="25" t="n">
        <v>12</v>
      </c>
      <c r="H641" s="25" t="n">
        <v>60</v>
      </c>
    </row>
    <row r="642">
      <c r="A642" s="5" t="inlineStr">
        <is>
          <t>Quick Commerce</t>
        </is>
      </c>
      <c r="B642" s="5" t="inlineStr">
        <is>
          <t>Cloudstore Retail Private Limited</t>
        </is>
      </c>
      <c r="C642" s="5" t="inlineStr">
        <is>
          <t>Indore</t>
        </is>
      </c>
      <c r="D642" s="5" t="inlineStr">
        <is>
          <t>Cashewnut_3-2973</t>
        </is>
      </c>
      <c r="E642" s="5" t="inlineStr">
        <is>
          <t>Roasted &amp; Salted Cashew - Farmley Standee Pouch 36 g - Retail</t>
        </is>
      </c>
      <c r="F642" s="5" t="inlineStr">
        <is>
          <t>Cashewnut</t>
        </is>
      </c>
      <c r="G642" s="25" t="n">
        <v>25.2</v>
      </c>
      <c r="H642" s="25" t="n">
        <v>700</v>
      </c>
    </row>
    <row r="643">
      <c r="A643" s="5" t="inlineStr">
        <is>
          <t>Quick Commerce</t>
        </is>
      </c>
      <c r="B643" s="5" t="inlineStr">
        <is>
          <t>Cloudstore Retail Private Limited</t>
        </is>
      </c>
      <c r="C643" s="5" t="inlineStr">
        <is>
          <t>Indore</t>
        </is>
      </c>
      <c r="D643" s="5" t="inlineStr">
        <is>
          <t>Cashewnut_3-2978</t>
        </is>
      </c>
      <c r="E643" s="5" t="inlineStr">
        <is>
          <t>Roasted &amp; Salted Cashew - Farmley Standee Pouch 150 g</t>
        </is>
      </c>
      <c r="F643" s="5" t="inlineStr">
        <is>
          <t>Cashewnut</t>
        </is>
      </c>
      <c r="G643" s="25" t="n">
        <v>36</v>
      </c>
      <c r="H643" s="25" t="n">
        <v>240</v>
      </c>
    </row>
    <row r="644">
      <c r="A644" s="5" t="inlineStr">
        <is>
          <t>Quick Commerce</t>
        </is>
      </c>
      <c r="B644" s="5" t="inlineStr">
        <is>
          <t>Cloudstore Retail Private Limited</t>
        </is>
      </c>
      <c r="C644" s="5" t="inlineStr">
        <is>
          <t>Indore</t>
        </is>
      </c>
      <c r="D644" s="5" t="inlineStr">
        <is>
          <t>Dates_04-30057</t>
        </is>
      </c>
      <c r="E644" s="5" t="inlineStr">
        <is>
          <t>Apple Pie Date Bite Farmley Tin Jar 200g</t>
        </is>
      </c>
      <c r="F644" s="5" t="inlineStr">
        <is>
          <t>Desserts</t>
        </is>
      </c>
      <c r="G644" s="25" t="n">
        <v>52.8</v>
      </c>
      <c r="H644" s="25" t="n">
        <v>264</v>
      </c>
    </row>
    <row r="645">
      <c r="A645" s="5" t="inlineStr">
        <is>
          <t>Quick Commerce</t>
        </is>
      </c>
      <c r="B645" s="5" t="inlineStr">
        <is>
          <t>Cloudstore Retail Private Limited</t>
        </is>
      </c>
      <c r="C645" s="5" t="inlineStr">
        <is>
          <t>Indore</t>
        </is>
      </c>
      <c r="D645" s="5" t="inlineStr">
        <is>
          <t>Dates_15-30109</t>
        </is>
      </c>
      <c r="E645" s="5" t="inlineStr">
        <is>
          <t>Classic Date Bites Farmley Sachet 20 g - Single Serve</t>
        </is>
      </c>
      <c r="F645" s="5" t="inlineStr">
        <is>
          <t>Desserts</t>
        </is>
      </c>
      <c r="G645" s="25" t="n">
        <v>103.68</v>
      </c>
      <c r="H645" s="25" t="n">
        <v>5184</v>
      </c>
    </row>
    <row r="646">
      <c r="A646" s="5" t="inlineStr">
        <is>
          <t>Quick Commerce</t>
        </is>
      </c>
      <c r="B646" s="5" t="inlineStr">
        <is>
          <t>Cloudstore Retail Private Limited</t>
        </is>
      </c>
      <c r="C646" s="5" t="inlineStr">
        <is>
          <t>Indore</t>
        </is>
      </c>
      <c r="D646" s="5" t="inlineStr">
        <is>
          <t>Dates_15-30110</t>
        </is>
      </c>
      <c r="E646" s="5" t="inlineStr">
        <is>
          <t>Dark Choco Orange Date Bites Farmley Sachet 20 g - Single Serve</t>
        </is>
      </c>
      <c r="F646" s="5" t="inlineStr">
        <is>
          <t>Desserts</t>
        </is>
      </c>
      <c r="G646" s="25" t="n">
        <v>32.64</v>
      </c>
      <c r="H646" s="25" t="n">
        <v>1632</v>
      </c>
    </row>
    <row r="647">
      <c r="A647" s="5" t="inlineStr">
        <is>
          <t>Quick Commerce</t>
        </is>
      </c>
      <c r="B647" s="5" t="inlineStr">
        <is>
          <t>Cloudstore Retail Private Limited</t>
        </is>
      </c>
      <c r="C647" s="5" t="inlineStr">
        <is>
          <t>Indore</t>
        </is>
      </c>
      <c r="D647" s="5" t="inlineStr">
        <is>
          <t>Dates_15-30111</t>
        </is>
      </c>
      <c r="E647" s="5" t="inlineStr">
        <is>
          <t>Apple Pie Date Bite Farmley sachet 20 g - Single serve</t>
        </is>
      </c>
      <c r="F647" s="5" t="inlineStr">
        <is>
          <t>Desserts</t>
        </is>
      </c>
      <c r="G647" s="25" t="n">
        <v>1.92</v>
      </c>
      <c r="H647" s="25" t="n">
        <v>96</v>
      </c>
    </row>
    <row r="648">
      <c r="A648" s="5" t="inlineStr">
        <is>
          <t>Quick Commerce</t>
        </is>
      </c>
      <c r="B648" s="5" t="inlineStr">
        <is>
          <t>Cloudstore Retail Private Limited</t>
        </is>
      </c>
      <c r="C648" s="5" t="inlineStr">
        <is>
          <t>Indore</t>
        </is>
      </c>
      <c r="D648" s="5" t="inlineStr">
        <is>
          <t>Dates_15-30144</t>
        </is>
      </c>
      <c r="E648" s="5" t="inlineStr">
        <is>
          <t>Assorted Pack Farmley 60g Dark Choco Orange Date Bite 20g, Classic Date Bite 20g, Apple Pie Date Bite 20g</t>
        </is>
      </c>
      <c r="F648" s="5" t="inlineStr">
        <is>
          <t>Desserts</t>
        </is>
      </c>
      <c r="G648" s="25" t="n">
        <v>54</v>
      </c>
      <c r="H648" s="25" t="n">
        <v>900</v>
      </c>
    </row>
    <row r="649">
      <c r="A649" s="5" t="inlineStr">
        <is>
          <t>Quick Commerce</t>
        </is>
      </c>
      <c r="B649" s="5" t="inlineStr">
        <is>
          <t>Cloudstore Retail Private Limited</t>
        </is>
      </c>
      <c r="C649" s="5" t="inlineStr">
        <is>
          <t>Indore</t>
        </is>
      </c>
      <c r="D649" s="5" t="inlineStr">
        <is>
          <t>Dates_4-20161</t>
        </is>
      </c>
      <c r="E649" s="5" t="inlineStr">
        <is>
          <t xml:space="preserve">Coffee Rush Date Bite Farmley Sachet 20g- Single Serve </t>
        </is>
      </c>
      <c r="F649" s="5" t="inlineStr">
        <is>
          <t>Desserts</t>
        </is>
      </c>
      <c r="G649" s="25" t="n">
        <v>1.92</v>
      </c>
      <c r="H649" s="25" t="n">
        <v>96</v>
      </c>
    </row>
    <row r="650">
      <c r="A650" s="5" t="inlineStr">
        <is>
          <t>Quick Commerce</t>
        </is>
      </c>
      <c r="B650" s="5" t="inlineStr">
        <is>
          <t>Cloudstore Retail Private Limited</t>
        </is>
      </c>
      <c r="C650" s="5" t="inlineStr">
        <is>
          <t>Indore</t>
        </is>
      </c>
      <c r="D650" s="5" t="inlineStr">
        <is>
          <t>Dates_4-2469</t>
        </is>
      </c>
      <c r="E650" s="5" t="inlineStr">
        <is>
          <t>Premium Omani Fard Dates Farmley standee pouch 400 g</t>
        </is>
      </c>
      <c r="F650" s="5" t="inlineStr">
        <is>
          <t>Dates</t>
        </is>
      </c>
      <c r="G650" s="25" t="n">
        <v>64.8</v>
      </c>
      <c r="H650" s="25" t="n">
        <v>162</v>
      </c>
    </row>
    <row r="651">
      <c r="A651" s="5" t="inlineStr">
        <is>
          <t>Quick Commerce</t>
        </is>
      </c>
      <c r="B651" s="5" t="inlineStr">
        <is>
          <t>Cloudstore Retail Private Limited</t>
        </is>
      </c>
      <c r="C651" s="5" t="inlineStr">
        <is>
          <t>Indore</t>
        </is>
      </c>
      <c r="D651" s="5" t="inlineStr">
        <is>
          <t>Dates_4-2931</t>
        </is>
      </c>
      <c r="E651" s="5" t="inlineStr">
        <is>
          <t>Date Powder Farmley Standee pouch 200 g</t>
        </is>
      </c>
      <c r="F651" s="5" t="inlineStr">
        <is>
          <t>Dates</t>
        </is>
      </c>
      <c r="G651" s="25" t="n">
        <v>42</v>
      </c>
      <c r="H651" s="25" t="n">
        <v>210</v>
      </c>
    </row>
    <row r="652">
      <c r="A652" s="5" t="inlineStr">
        <is>
          <t>Quick Commerce</t>
        </is>
      </c>
      <c r="B652" s="5" t="inlineStr">
        <is>
          <t>Cloudstore Retail Private Limited</t>
        </is>
      </c>
      <c r="C652" s="5" t="inlineStr">
        <is>
          <t>Indore</t>
        </is>
      </c>
      <c r="D652" s="5" t="inlineStr">
        <is>
          <t>Dates_4-30101</t>
        </is>
      </c>
      <c r="E652" s="5" t="inlineStr">
        <is>
          <t>Dark Choco-Orange Date Bite Farmley Tin Jar 200g</t>
        </is>
      </c>
      <c r="F652" s="5" t="inlineStr">
        <is>
          <t>Desserts</t>
        </is>
      </c>
      <c r="G652" s="25" t="n">
        <v>105.6</v>
      </c>
      <c r="H652" s="25" t="n">
        <v>528</v>
      </c>
    </row>
    <row r="653">
      <c r="A653" s="5" t="inlineStr">
        <is>
          <t>Quick Commerce</t>
        </is>
      </c>
      <c r="B653" s="5" t="inlineStr">
        <is>
          <t>Cloudstore Retail Private Limited</t>
        </is>
      </c>
      <c r="C653" s="5" t="inlineStr">
        <is>
          <t>Indore</t>
        </is>
      </c>
      <c r="D653" s="5" t="inlineStr">
        <is>
          <t>Dates_4-30567</t>
        </is>
      </c>
      <c r="E653" s="5" t="inlineStr">
        <is>
          <t>Classic Date Bites Farmley Tin Jar 200 g</t>
        </is>
      </c>
      <c r="F653" s="5" t="inlineStr">
        <is>
          <t>Desserts</t>
        </is>
      </c>
      <c r="G653" s="25" t="n">
        <v>441.6</v>
      </c>
      <c r="H653" s="25" t="n">
        <v>2208</v>
      </c>
    </row>
    <row r="654">
      <c r="A654" s="5" t="inlineStr">
        <is>
          <t>Quick Commerce</t>
        </is>
      </c>
      <c r="B654" s="5" t="inlineStr">
        <is>
          <t>Cloudstore Retail Private Limited</t>
        </is>
      </c>
      <c r="C654" s="5" t="inlineStr">
        <is>
          <t>Indore</t>
        </is>
      </c>
      <c r="D654" s="5" t="inlineStr">
        <is>
          <t>Dried Fruits_5-2543</t>
        </is>
      </c>
      <c r="E654" s="5" t="inlineStr">
        <is>
          <t>Premium California Whole Dried Cranberries Farmley Standee Pouch 200 g</t>
        </is>
      </c>
      <c r="F654" s="5" t="inlineStr">
        <is>
          <t>Dried Fruits</t>
        </is>
      </c>
      <c r="G654" s="25" t="n">
        <v>90</v>
      </c>
      <c r="H654" s="25" t="n">
        <v>450</v>
      </c>
    </row>
    <row r="655">
      <c r="A655" s="5" t="inlineStr">
        <is>
          <t>Quick Commerce</t>
        </is>
      </c>
      <c r="B655" s="5" t="inlineStr">
        <is>
          <t>Cloudstore Retail Private Limited</t>
        </is>
      </c>
      <c r="C655" s="5" t="inlineStr">
        <is>
          <t>Indore</t>
        </is>
      </c>
      <c r="D655" s="5" t="inlineStr">
        <is>
          <t>Dried Fruits_5-30134</t>
        </is>
      </c>
      <c r="E655" s="5" t="inlineStr">
        <is>
          <t xml:space="preserve">Masala Cranberry Farmley Pillow Pack 18g- single serve </t>
        </is>
      </c>
      <c r="F655" s="5" t="inlineStr">
        <is>
          <t>Dried Fruits</t>
        </is>
      </c>
      <c r="G655" s="25" t="n">
        <v>6.48</v>
      </c>
      <c r="H655" s="25" t="n">
        <v>360</v>
      </c>
    </row>
    <row r="656">
      <c r="A656" s="5" t="inlineStr">
        <is>
          <t>Quick Commerce</t>
        </is>
      </c>
      <c r="B656" s="5" t="inlineStr">
        <is>
          <t>Cloudstore Retail Private Limited</t>
        </is>
      </c>
      <c r="C656" s="5" t="inlineStr">
        <is>
          <t>Indore</t>
        </is>
      </c>
      <c r="D656" s="5" t="inlineStr">
        <is>
          <t>Dry Fruit Mix_15-2402</t>
        </is>
      </c>
      <c r="E656" s="5" t="inlineStr">
        <is>
          <t>Trail Mix Farmley Standee Pouch 200 g</t>
        </is>
      </c>
      <c r="F656" s="5" t="inlineStr">
        <is>
          <t>Dry Fruit Mix</t>
        </is>
      </c>
      <c r="G656" s="25" t="n">
        <v>102</v>
      </c>
      <c r="H656" s="25" t="n">
        <v>510</v>
      </c>
    </row>
    <row r="657">
      <c r="A657" s="5" t="inlineStr">
        <is>
          <t>Quick Commerce</t>
        </is>
      </c>
      <c r="B657" s="5" t="inlineStr">
        <is>
          <t>Cloudstore Retail Private Limited</t>
        </is>
      </c>
      <c r="C657" s="5" t="inlineStr">
        <is>
          <t>Indore</t>
        </is>
      </c>
      <c r="D657" s="5" t="inlineStr">
        <is>
          <t>Dry Fruit Mix_15-2403</t>
        </is>
      </c>
      <c r="E657" s="5" t="inlineStr">
        <is>
          <t>Seed Mix Farmley Standee Pouch 200 g</t>
        </is>
      </c>
      <c r="F657" s="5" t="inlineStr">
        <is>
          <t>Dry Fruit Mix</t>
        </is>
      </c>
      <c r="G657" s="25" t="n">
        <v>306</v>
      </c>
      <c r="H657" s="25" t="n">
        <v>1530</v>
      </c>
    </row>
    <row r="658">
      <c r="A658" s="5" t="inlineStr">
        <is>
          <t>Quick Commerce</t>
        </is>
      </c>
      <c r="B658" s="5" t="inlineStr">
        <is>
          <t>Cloudstore Retail Private Limited</t>
        </is>
      </c>
      <c r="C658" s="5" t="inlineStr">
        <is>
          <t>Indore</t>
        </is>
      </c>
      <c r="D658" s="5" t="inlineStr">
        <is>
          <t>Dry Fruit Mix_15-2404</t>
        </is>
      </c>
      <c r="E658" s="5" t="inlineStr">
        <is>
          <t>Berry Mix Farmley Standee Pouch 200 g</t>
        </is>
      </c>
      <c r="F658" s="5" t="inlineStr">
        <is>
          <t>Dry Fruit Mix</t>
        </is>
      </c>
      <c r="G658" s="25" t="n">
        <v>126</v>
      </c>
      <c r="H658" s="25" t="n">
        <v>630</v>
      </c>
    </row>
    <row r="659">
      <c r="A659" s="5" t="inlineStr">
        <is>
          <t>Quick Commerce</t>
        </is>
      </c>
      <c r="B659" s="5" t="inlineStr">
        <is>
          <t>Cloudstore Retail Private Limited</t>
        </is>
      </c>
      <c r="C659" s="5" t="inlineStr">
        <is>
          <t>Indore</t>
        </is>
      </c>
      <c r="D659" s="5" t="inlineStr">
        <is>
          <t>Dry Fruit Mix_15-2801</t>
        </is>
      </c>
      <c r="E659" s="5" t="inlineStr">
        <is>
          <t>Premium Panchmeva Farmley Jar 405 g</t>
        </is>
      </c>
      <c r="F659" s="5" t="inlineStr">
        <is>
          <t>Dry Fruit Mix</t>
        </is>
      </c>
      <c r="G659" s="25" t="n">
        <v>670.6800000000001</v>
      </c>
      <c r="H659" s="25" t="n">
        <v>1656</v>
      </c>
    </row>
    <row r="660">
      <c r="A660" s="5" t="inlineStr">
        <is>
          <t>Quick Commerce</t>
        </is>
      </c>
      <c r="B660" s="5" t="inlineStr">
        <is>
          <t>Cloudstore Retail Private Limited</t>
        </is>
      </c>
      <c r="C660" s="5" t="inlineStr">
        <is>
          <t>Indore</t>
        </is>
      </c>
      <c r="D660" s="5" t="inlineStr">
        <is>
          <t>Dry Fruit Mix_15-30134</t>
        </is>
      </c>
      <c r="E660" s="5" t="inlineStr">
        <is>
          <t>Smokey BBQ Party Mix Pillow Pouch Farmley 28 g- Single serve</t>
        </is>
      </c>
      <c r="F660" s="5" t="inlineStr">
        <is>
          <t>Dry Fruit Mix</t>
        </is>
      </c>
      <c r="G660" s="25" t="n">
        <v>14</v>
      </c>
      <c r="H660" s="25" t="n">
        <v>500</v>
      </c>
    </row>
    <row r="661">
      <c r="A661" s="5" t="inlineStr">
        <is>
          <t>Quick Commerce</t>
        </is>
      </c>
      <c r="B661" s="5" t="inlineStr">
        <is>
          <t>Cloudstore Retail Private Limited</t>
        </is>
      </c>
      <c r="C661" s="5" t="inlineStr">
        <is>
          <t>Indore</t>
        </is>
      </c>
      <c r="D661" s="5" t="inlineStr">
        <is>
          <t>Dry Fruit Mix_15-30155</t>
        </is>
      </c>
      <c r="E661" s="5" t="inlineStr">
        <is>
          <t>Premium Panchmeva Farmley Pillow Pouch 30g- single serve</t>
        </is>
      </c>
      <c r="F661" s="5" t="inlineStr">
        <is>
          <t>Dry Fruit Mix</t>
        </is>
      </c>
      <c r="G661" s="25" t="n">
        <v>43.2</v>
      </c>
      <c r="H661" s="25" t="n">
        <v>1440</v>
      </c>
    </row>
    <row r="662">
      <c r="A662" s="5" t="inlineStr">
        <is>
          <t>Quick Commerce</t>
        </is>
      </c>
      <c r="B662" s="5" t="inlineStr">
        <is>
          <t>Cloudstore Retail Private Limited</t>
        </is>
      </c>
      <c r="C662" s="5" t="inlineStr">
        <is>
          <t>Indore</t>
        </is>
      </c>
      <c r="D662" s="5" t="inlineStr">
        <is>
          <t>Dry Fruit Mix_15-30158</t>
        </is>
      </c>
      <c r="E662" s="5" t="inlineStr">
        <is>
          <t>Mexican Peri-Peri Snack Mix Farmley Pillow Pouch 35 g- Single Serve</t>
        </is>
      </c>
      <c r="F662" s="5" t="inlineStr">
        <is>
          <t>Dry Fruit Mix</t>
        </is>
      </c>
      <c r="G662" s="25" t="n">
        <v>33.6</v>
      </c>
      <c r="H662" s="25" t="n">
        <v>960</v>
      </c>
    </row>
    <row r="663">
      <c r="A663" s="5" t="inlineStr">
        <is>
          <t>Quick Commerce</t>
        </is>
      </c>
      <c r="B663" s="5" t="inlineStr">
        <is>
          <t>Cloudstore Retail Private Limited</t>
        </is>
      </c>
      <c r="C663" s="5" t="inlineStr">
        <is>
          <t>Indore</t>
        </is>
      </c>
      <c r="D663" s="5" t="inlineStr">
        <is>
          <t>Dry Fruit Mix_15-30160</t>
        </is>
      </c>
      <c r="E663" s="5" t="inlineStr">
        <is>
          <t>Trail Mix Farmley Composite Jar 325 g</t>
        </is>
      </c>
      <c r="F663" s="5" t="inlineStr">
        <is>
          <t>Dry Fruit Mix</t>
        </is>
      </c>
      <c r="G663" s="25" t="n">
        <v>39</v>
      </c>
      <c r="H663" s="25" t="n">
        <v>120</v>
      </c>
    </row>
    <row r="664">
      <c r="A664" s="5" t="inlineStr">
        <is>
          <t>Quick Commerce</t>
        </is>
      </c>
      <c r="B664" s="5" t="inlineStr">
        <is>
          <t>Cloudstore Retail Private Limited</t>
        </is>
      </c>
      <c r="C664" s="5" t="inlineStr">
        <is>
          <t>Indore</t>
        </is>
      </c>
      <c r="D664" s="5" t="inlineStr">
        <is>
          <t>Dry Fruit Mix_15-30173</t>
        </is>
      </c>
      <c r="E664" s="5" t="inlineStr">
        <is>
          <t>Premium Panchmeva Farmley 905g Jar</t>
        </is>
      </c>
      <c r="F664" s="5" t="inlineStr">
        <is>
          <t>Dry Fruit Mix</t>
        </is>
      </c>
      <c r="G664" s="25" t="n">
        <v>65.16</v>
      </c>
      <c r="H664" s="25" t="n">
        <v>72</v>
      </c>
    </row>
    <row r="665">
      <c r="A665" s="5" t="inlineStr">
        <is>
          <t>Quick Commerce</t>
        </is>
      </c>
      <c r="B665" s="5" t="inlineStr">
        <is>
          <t>Cloudstore Retail Private Limited</t>
        </is>
      </c>
      <c r="C665" s="5" t="inlineStr">
        <is>
          <t>Indore</t>
        </is>
      </c>
      <c r="D665" s="5" t="inlineStr">
        <is>
          <t>Dry Fruit Mix_15-30572</t>
        </is>
      </c>
      <c r="E665" s="5" t="inlineStr">
        <is>
          <t>Satva Mix Farmley Standee Pouch 120g</t>
        </is>
      </c>
      <c r="F665" s="5" t="inlineStr">
        <is>
          <t>Dry Fruit Mix</t>
        </is>
      </c>
      <c r="G665" s="25" t="n">
        <v>18</v>
      </c>
      <c r="H665" s="25" t="n">
        <v>150</v>
      </c>
    </row>
    <row r="666">
      <c r="A666" s="5" t="inlineStr">
        <is>
          <t>Quick Commerce</t>
        </is>
      </c>
      <c r="B666" s="5" t="inlineStr">
        <is>
          <t>Cloudstore Retail Private Limited</t>
        </is>
      </c>
      <c r="C666" s="5" t="inlineStr">
        <is>
          <t>Indore</t>
        </is>
      </c>
      <c r="D666" s="5" t="inlineStr">
        <is>
          <t>Fig_6-2464</t>
        </is>
      </c>
      <c r="E666" s="5" t="inlineStr">
        <is>
          <t>Premium Anjeer Farmley Standee Pouch 200 g</t>
        </is>
      </c>
      <c r="F666" s="5" t="inlineStr">
        <is>
          <t>Fig</t>
        </is>
      </c>
      <c r="G666" s="25" t="n">
        <v>24</v>
      </c>
      <c r="H666" s="25" t="n">
        <v>120</v>
      </c>
    </row>
    <row r="667">
      <c r="A667" s="5" t="inlineStr">
        <is>
          <t>Quick Commerce</t>
        </is>
      </c>
      <c r="B667" s="5" t="inlineStr">
        <is>
          <t>Cloudstore Retail Private Limited</t>
        </is>
      </c>
      <c r="C667" s="5" t="inlineStr">
        <is>
          <t>Indore</t>
        </is>
      </c>
      <c r="D667" s="5" t="inlineStr">
        <is>
          <t>Pistachio_8-1731</t>
        </is>
      </c>
      <c r="E667" s="5" t="inlineStr">
        <is>
          <t>Premium California Roasted &amp; Salted Pistachios Farmley Standee Pouch 200 g</t>
        </is>
      </c>
      <c r="F667" s="5" t="inlineStr">
        <is>
          <t>Pistachio</t>
        </is>
      </c>
      <c r="G667" s="25" t="n">
        <v>6</v>
      </c>
      <c r="H667" s="25" t="n">
        <v>30</v>
      </c>
    </row>
    <row r="668">
      <c r="A668" s="5" t="inlineStr">
        <is>
          <t>Quick Commerce</t>
        </is>
      </c>
      <c r="B668" s="5" t="inlineStr">
        <is>
          <t>Cloudstore Retail Private Limited</t>
        </is>
      </c>
      <c r="C668" s="5" t="inlineStr">
        <is>
          <t>Indore</t>
        </is>
      </c>
      <c r="D668" s="5" t="inlineStr">
        <is>
          <t>Raisins_10-1738</t>
        </is>
      </c>
      <c r="E668" s="5" t="inlineStr">
        <is>
          <t>Premium Raisin Long Farmley Standee Pouch 200 g</t>
        </is>
      </c>
      <c r="F668" s="5" t="inlineStr">
        <is>
          <t>Raisins</t>
        </is>
      </c>
      <c r="G668" s="25" t="n">
        <v>12</v>
      </c>
      <c r="H668" s="25" t="n">
        <v>60</v>
      </c>
    </row>
    <row r="669">
      <c r="A669" s="5" t="inlineStr">
        <is>
          <t>Quick Commerce</t>
        </is>
      </c>
      <c r="B669" s="5" t="inlineStr">
        <is>
          <t>Cloudstore Retail Private Limited</t>
        </is>
      </c>
      <c r="C669" s="5" t="inlineStr">
        <is>
          <t>Indore</t>
        </is>
      </c>
      <c r="D669" s="5" t="inlineStr">
        <is>
          <t>Seeds_11-2541</t>
        </is>
      </c>
      <c r="E669" s="5" t="inlineStr">
        <is>
          <t>Premium Chia Seeds Farmley Standee Pouch 200 g</t>
        </is>
      </c>
      <c r="F669" s="5" t="inlineStr">
        <is>
          <t>Seeds</t>
        </is>
      </c>
      <c r="G669" s="25" t="n">
        <v>600</v>
      </c>
      <c r="H669" s="25" t="n">
        <v>3000</v>
      </c>
    </row>
    <row r="670">
      <c r="A670" s="5" t="inlineStr">
        <is>
          <t>Quick Commerce</t>
        </is>
      </c>
      <c r="B670" s="5" t="inlineStr">
        <is>
          <t>Cloudstore Retail Private Limited</t>
        </is>
      </c>
      <c r="C670" s="5" t="inlineStr">
        <is>
          <t>Indore</t>
        </is>
      </c>
      <c r="D670" s="5" t="inlineStr">
        <is>
          <t>Seeds_11-2542</t>
        </is>
      </c>
      <c r="E670" s="5" t="inlineStr">
        <is>
          <t>Premium Jumbo Pumpkin Seeds Farmley Standee Pouch 200 g</t>
        </is>
      </c>
      <c r="F670" s="5" t="inlineStr">
        <is>
          <t>Seeds</t>
        </is>
      </c>
      <c r="G670" s="25" t="n">
        <v>378</v>
      </c>
      <c r="H670" s="25" t="n">
        <v>1890</v>
      </c>
    </row>
    <row r="671">
      <c r="A671" s="5" t="inlineStr">
        <is>
          <t>Quick Commerce</t>
        </is>
      </c>
      <c r="B671" s="5" t="inlineStr">
        <is>
          <t>Cloudstore Retail Private Limited</t>
        </is>
      </c>
      <c r="C671" s="5" t="inlineStr">
        <is>
          <t>Indore</t>
        </is>
      </c>
      <c r="D671" s="5" t="inlineStr">
        <is>
          <t>Seeds_11-2549</t>
        </is>
      </c>
      <c r="E671" s="5" t="inlineStr">
        <is>
          <t>Premium Sunflower Seeds Farmley Standee Pouch 200 g</t>
        </is>
      </c>
      <c r="F671" s="5" t="inlineStr">
        <is>
          <t>Seeds</t>
        </is>
      </c>
      <c r="G671" s="25" t="n">
        <v>48</v>
      </c>
      <c r="H671" s="25" t="n">
        <v>240</v>
      </c>
    </row>
    <row r="672">
      <c r="A672" s="5" t="inlineStr">
        <is>
          <t>Quick Commerce</t>
        </is>
      </c>
      <c r="B672" s="5" t="inlineStr">
        <is>
          <t>Cloudstore Retail Private Limited</t>
        </is>
      </c>
      <c r="C672" s="5" t="inlineStr">
        <is>
          <t>Indore</t>
        </is>
      </c>
      <c r="D672" s="5" t="inlineStr">
        <is>
          <t>Seeds_11-2550</t>
        </is>
      </c>
      <c r="E672" s="5" t="inlineStr">
        <is>
          <t>Premium Flax Seeds Farmley Standee Pouch 200 g</t>
        </is>
      </c>
      <c r="F672" s="5" t="inlineStr">
        <is>
          <t>Seeds</t>
        </is>
      </c>
      <c r="G672" s="25" t="n">
        <v>54</v>
      </c>
      <c r="H672" s="25" t="n">
        <v>270</v>
      </c>
    </row>
    <row r="673">
      <c r="A673" s="5" t="inlineStr">
        <is>
          <t>Quick Commerce</t>
        </is>
      </c>
      <c r="B673" s="5" t="inlineStr">
        <is>
          <t>Cloudstore Retail Private Limited</t>
        </is>
      </c>
      <c r="C673" s="5" t="inlineStr">
        <is>
          <t>Indore</t>
        </is>
      </c>
      <c r="D673" s="5" t="inlineStr">
        <is>
          <t>Seeds_11-2675</t>
        </is>
      </c>
      <c r="E673" s="5" t="inlineStr">
        <is>
          <t>Farmley Seeds Combo - Chia Seeds, Flax Seeds, Pumpkin Seeds, Sunflower Seeds Farmley Standee Pouch 800 g (200 g Each)</t>
        </is>
      </c>
      <c r="F673" s="5" t="inlineStr">
        <is>
          <t>Seeds</t>
        </is>
      </c>
      <c r="G673" s="25" t="n">
        <v>25.6</v>
      </c>
      <c r="H673" s="25" t="n">
        <v>32</v>
      </c>
    </row>
    <row r="674">
      <c r="A674" s="5" t="inlineStr">
        <is>
          <t>Quick Commerce</t>
        </is>
      </c>
      <c r="B674" s="5" t="inlineStr">
        <is>
          <t>Cloudstore Retail Private Limited</t>
        </is>
      </c>
      <c r="C674" s="5" t="inlineStr">
        <is>
          <t>Indore</t>
        </is>
      </c>
      <c r="D674" s="5" t="inlineStr">
        <is>
          <t>Seeds_11-2693</t>
        </is>
      </c>
      <c r="E674" s="5" t="inlineStr">
        <is>
          <t>Premium Chia Seeds Farmley Jar 1 Kg</t>
        </is>
      </c>
      <c r="F674" s="5" t="inlineStr">
        <is>
          <t>Seeds</t>
        </is>
      </c>
      <c r="G674" s="25" t="n">
        <v>60</v>
      </c>
      <c r="H674" s="25" t="n">
        <v>60</v>
      </c>
    </row>
    <row r="675">
      <c r="A675" s="5" t="inlineStr">
        <is>
          <t>Quick Commerce</t>
        </is>
      </c>
      <c r="B675" s="5" t="inlineStr">
        <is>
          <t>Cloudstore Retail Private Limited</t>
        </is>
      </c>
      <c r="C675" s="5" t="inlineStr">
        <is>
          <t>Indore</t>
        </is>
      </c>
      <c r="D675" s="5" t="inlineStr">
        <is>
          <t>Seeds_11-2867</t>
        </is>
      </c>
      <c r="E675" s="5" t="inlineStr">
        <is>
          <t>Quinoa seeds Farmley Jar 1kg</t>
        </is>
      </c>
      <c r="F675" s="5" t="inlineStr">
        <is>
          <t>Seeds</t>
        </is>
      </c>
      <c r="G675" s="25" t="n">
        <v>552</v>
      </c>
      <c r="H675" s="25" t="n">
        <v>552</v>
      </c>
    </row>
    <row r="676">
      <c r="A676" s="5" t="inlineStr">
        <is>
          <t>Quick Commerce</t>
        </is>
      </c>
      <c r="B676" s="5" t="inlineStr">
        <is>
          <t>Cloudstore Retail Private Limited</t>
        </is>
      </c>
      <c r="C676" s="5" t="inlineStr">
        <is>
          <t>Indore</t>
        </is>
      </c>
      <c r="D676" s="5" t="inlineStr">
        <is>
          <t>Seeds_11-2868</t>
        </is>
      </c>
      <c r="E676" s="5" t="inlineStr">
        <is>
          <t>Quinoa seeds Farmley Standee Pouch 500g</t>
        </is>
      </c>
      <c r="F676" s="5" t="inlineStr">
        <is>
          <t>Seeds</t>
        </is>
      </c>
      <c r="G676" s="25" t="n">
        <v>225</v>
      </c>
      <c r="H676" s="25" t="n">
        <v>450</v>
      </c>
    </row>
    <row r="677">
      <c r="A677" s="5" t="inlineStr">
        <is>
          <t>Quick Commerce</t>
        </is>
      </c>
      <c r="B677" s="5" t="inlineStr">
        <is>
          <t>Cloudstore Retail Private Limited</t>
        </is>
      </c>
      <c r="C677" s="5" t="inlineStr">
        <is>
          <t>Indore</t>
        </is>
      </c>
      <c r="D677" s="5" t="inlineStr">
        <is>
          <t>Seeds_11-2932</t>
        </is>
      </c>
      <c r="E677" s="5" t="inlineStr">
        <is>
          <t>Basil Seeds Farmley Standee pouch 300g</t>
        </is>
      </c>
      <c r="F677" s="5" t="inlineStr">
        <is>
          <t>Seeds</t>
        </is>
      </c>
      <c r="G677" s="25" t="n">
        <v>270</v>
      </c>
      <c r="H677" s="25" t="n">
        <v>900</v>
      </c>
    </row>
    <row r="678">
      <c r="A678" s="5" t="inlineStr">
        <is>
          <t>Quick Commerce</t>
        </is>
      </c>
      <c r="B678" s="5" t="inlineStr">
        <is>
          <t>Cloudstore Retail Private Limited</t>
        </is>
      </c>
      <c r="C678" s="5" t="inlineStr">
        <is>
          <t>Indore</t>
        </is>
      </c>
      <c r="D678" s="5" t="inlineStr">
        <is>
          <t>Seeds_11-2954</t>
        </is>
      </c>
      <c r="E678" s="5" t="inlineStr">
        <is>
          <t>Chia Seed Farmley Standee Pouch 500g</t>
        </is>
      </c>
      <c r="F678" s="5" t="inlineStr">
        <is>
          <t>Seeds</t>
        </is>
      </c>
      <c r="G678" s="25" t="n">
        <v>72</v>
      </c>
      <c r="H678" s="25" t="n">
        <v>144</v>
      </c>
    </row>
    <row r="679">
      <c r="A679" s="5" t="inlineStr">
        <is>
          <t>Quick Commerce</t>
        </is>
      </c>
      <c r="B679" s="5" t="inlineStr">
        <is>
          <t>Cloudstore Retail Private Limited</t>
        </is>
      </c>
      <c r="C679" s="5" t="inlineStr">
        <is>
          <t>Indore</t>
        </is>
      </c>
      <c r="D679" s="5" t="inlineStr">
        <is>
          <t>Walnut_12-1535</t>
        </is>
      </c>
      <c r="E679" s="5" t="inlineStr">
        <is>
          <t>Premium Broken Walnut Kernels Farmley Standee Pouch 200 g</t>
        </is>
      </c>
      <c r="F679" s="5" t="inlineStr">
        <is>
          <t>Walnut</t>
        </is>
      </c>
      <c r="G679" s="25" t="n">
        <v>19.2</v>
      </c>
      <c r="H679" s="25" t="n">
        <v>96</v>
      </c>
    </row>
    <row r="680">
      <c r="A680" s="5" t="inlineStr">
        <is>
          <t>Quick Commerce</t>
        </is>
      </c>
      <c r="B680" s="5" t="inlineStr">
        <is>
          <t>Cloudstore Retail Private Limited</t>
        </is>
      </c>
      <c r="C680" s="5" t="inlineStr">
        <is>
          <t>Indore</t>
        </is>
      </c>
      <c r="D680" s="5" t="inlineStr">
        <is>
          <t>Walnut_12-2655</t>
        </is>
      </c>
      <c r="E680" s="5" t="inlineStr">
        <is>
          <t>Premium Extra Light Halves Walnut Kernels Farmley Standee Pouch 200 g</t>
        </is>
      </c>
      <c r="F680" s="5" t="inlineStr">
        <is>
          <t>Walnut</t>
        </is>
      </c>
      <c r="G680" s="25" t="n">
        <v>14.4</v>
      </c>
      <c r="H680" s="25" t="n">
        <v>72</v>
      </c>
    </row>
    <row r="681">
      <c r="A681" s="5" t="inlineStr">
        <is>
          <t>Quick Commerce</t>
        </is>
      </c>
      <c r="B681" s="5" t="inlineStr">
        <is>
          <t>Cloudstore Retail Private Limited</t>
        </is>
      </c>
      <c r="C681" s="5" t="inlineStr">
        <is>
          <t>Purnea</t>
        </is>
      </c>
      <c r="D681" s="5" t="inlineStr">
        <is>
          <t>Makhana_7-2979</t>
        </is>
      </c>
      <c r="E681" s="5" t="inlineStr">
        <is>
          <t>Roasted &amp; Flavored Makhana -Cheddar Cheese Farmley Composite Jar 77 g</t>
        </is>
      </c>
      <c r="F681" s="5" t="inlineStr">
        <is>
          <t>Makhana</t>
        </is>
      </c>
      <c r="G681" s="25" t="n">
        <v>40.656</v>
      </c>
      <c r="H681" s="25" t="n">
        <v>528</v>
      </c>
    </row>
    <row r="682">
      <c r="A682" s="5" t="inlineStr">
        <is>
          <t>Quick Commerce</t>
        </is>
      </c>
      <c r="B682" s="5" t="inlineStr">
        <is>
          <t>Cloudstore Retail Private Limited</t>
        </is>
      </c>
      <c r="C682" s="5" t="inlineStr">
        <is>
          <t>Purnea</t>
        </is>
      </c>
      <c r="D682" s="5" t="inlineStr">
        <is>
          <t>Makhana_7-2980</t>
        </is>
      </c>
      <c r="E682" s="5" t="inlineStr">
        <is>
          <t>Roasted &amp; Flavored Makhana - Mint Farmley Composite Jar 77 g</t>
        </is>
      </c>
      <c r="F682" s="5" t="inlineStr">
        <is>
          <t>Makhana</t>
        </is>
      </c>
      <c r="G682" s="25" t="n">
        <v>12.936</v>
      </c>
      <c r="H682" s="25" t="n">
        <v>168</v>
      </c>
    </row>
    <row r="683">
      <c r="A683" s="5" t="inlineStr">
        <is>
          <t>Quick Commerce</t>
        </is>
      </c>
      <c r="B683" s="5" t="inlineStr">
        <is>
          <t>Cloudstore Retail Private Limited</t>
        </is>
      </c>
      <c r="C683" s="5" t="inlineStr">
        <is>
          <t>Purnea</t>
        </is>
      </c>
      <c r="D683" s="5" t="inlineStr">
        <is>
          <t>Makhana_7-2981</t>
        </is>
      </c>
      <c r="E683" s="5" t="inlineStr">
        <is>
          <t>Roasted &amp; Flavored Makhana - Black Pepper Farmley Composite jar 77 g</t>
        </is>
      </c>
      <c r="F683" s="5" t="inlineStr">
        <is>
          <t>Makhana</t>
        </is>
      </c>
      <c r="G683" s="25" t="n">
        <v>7.392</v>
      </c>
      <c r="H683" s="25" t="n">
        <v>96</v>
      </c>
    </row>
    <row r="684">
      <c r="A684" s="5" t="inlineStr">
        <is>
          <t>Quick Commerce</t>
        </is>
      </c>
      <c r="B684" s="5" t="inlineStr">
        <is>
          <t>Cloudstore Retail Private Limited</t>
        </is>
      </c>
      <c r="C684" s="5" t="inlineStr">
        <is>
          <t>Purnea</t>
        </is>
      </c>
      <c r="D684" s="5" t="inlineStr">
        <is>
          <t>Makhana_7-2982</t>
        </is>
      </c>
      <c r="E684" s="5" t="inlineStr">
        <is>
          <t>Roasted &amp; Flavored Makhana - Achaari Farmley Composite Jar 77 g</t>
        </is>
      </c>
      <c r="F684" s="5" t="inlineStr">
        <is>
          <t>Makhana</t>
        </is>
      </c>
      <c r="G684" s="25" t="n">
        <v>3.696</v>
      </c>
      <c r="H684" s="25" t="n">
        <v>48</v>
      </c>
    </row>
    <row r="685">
      <c r="A685" s="5" t="inlineStr">
        <is>
          <t>Quick Commerce</t>
        </is>
      </c>
      <c r="B685" s="5" t="inlineStr">
        <is>
          <t>Cloudstore Retail Private Limited</t>
        </is>
      </c>
      <c r="C685" s="5" t="inlineStr">
        <is>
          <t>Purnea</t>
        </is>
      </c>
      <c r="D685" s="5" t="inlineStr">
        <is>
          <t>Makhana_7-2983</t>
        </is>
      </c>
      <c r="E685" s="5" t="inlineStr">
        <is>
          <t>Roasted &amp; Flavored Makhana - Peri Peri Farmley Composite Jar 77 g</t>
        </is>
      </c>
      <c r="F685" s="5" t="inlineStr">
        <is>
          <t>Makhana</t>
        </is>
      </c>
      <c r="G685" s="25" t="n">
        <v>129.36</v>
      </c>
      <c r="H685" s="25" t="n">
        <v>1680</v>
      </c>
    </row>
    <row r="686">
      <c r="A686" s="5" t="inlineStr">
        <is>
          <t>Quick Commerce</t>
        </is>
      </c>
      <c r="B686" s="5" t="inlineStr">
        <is>
          <t>Cloudstore Retail Private Limited</t>
        </is>
      </c>
      <c r="C686" s="5" t="inlineStr">
        <is>
          <t>Purnea</t>
        </is>
      </c>
      <c r="D686" s="5" t="inlineStr">
        <is>
          <t>Makhana_7-2984</t>
        </is>
      </c>
      <c r="E686" s="5" t="inlineStr">
        <is>
          <t>Roasted &amp; Salted Makhana Farmley Composite Jar 77 g</t>
        </is>
      </c>
      <c r="F686" s="5" t="inlineStr">
        <is>
          <t>Makhana</t>
        </is>
      </c>
      <c r="G686" s="25" t="n">
        <v>304.92</v>
      </c>
      <c r="H686" s="25" t="n">
        <v>3960</v>
      </c>
    </row>
    <row r="687">
      <c r="A687" s="5" t="inlineStr">
        <is>
          <t>Quick Commerce</t>
        </is>
      </c>
      <c r="B687" s="5" t="inlineStr">
        <is>
          <t>Cloudstore Retail Private Limited</t>
        </is>
      </c>
      <c r="C687" s="5" t="inlineStr">
        <is>
          <t>Purnea</t>
        </is>
      </c>
      <c r="D687" s="5" t="inlineStr">
        <is>
          <t>Makhana_7-2985</t>
        </is>
      </c>
      <c r="E687" s="5" t="inlineStr">
        <is>
          <t>Roasted &amp; Flavored Makhana - Tangy Tomato Farmley Composite Jar 77 g</t>
        </is>
      </c>
      <c r="F687" s="5" t="inlineStr">
        <is>
          <t>Makhana</t>
        </is>
      </c>
      <c r="G687" s="25" t="n">
        <v>29.568</v>
      </c>
      <c r="H687" s="25" t="n">
        <v>384</v>
      </c>
    </row>
    <row r="688">
      <c r="A688" s="5" t="inlineStr">
        <is>
          <t>Quick Commerce</t>
        </is>
      </c>
      <c r="B688" s="5" t="inlineStr">
        <is>
          <t>Cloudstore Retail Private Limited</t>
        </is>
      </c>
      <c r="C688" s="5" t="inlineStr">
        <is>
          <t>Purnea</t>
        </is>
      </c>
      <c r="D688" s="5" t="inlineStr">
        <is>
          <t>Makhana_7-2986</t>
        </is>
      </c>
      <c r="E688" s="5" t="inlineStr">
        <is>
          <t>Roasted &amp; Flavored Makhana -Cream and Onion Farmley Composite Jar 77 g</t>
        </is>
      </c>
      <c r="F688" s="5" t="inlineStr">
        <is>
          <t>Makhana</t>
        </is>
      </c>
      <c r="G688" s="25" t="n">
        <v>133.056</v>
      </c>
      <c r="H688" s="25" t="n">
        <v>1728</v>
      </c>
    </row>
    <row r="689">
      <c r="A689" s="5" t="inlineStr">
        <is>
          <t>Quick Commerce</t>
        </is>
      </c>
      <c r="B689" s="5" t="inlineStr">
        <is>
          <t>Cloudstore Retail Private Limited</t>
        </is>
      </c>
      <c r="C689" s="5" t="inlineStr">
        <is>
          <t>Purnea</t>
        </is>
      </c>
      <c r="D689" s="5" t="inlineStr">
        <is>
          <t>Makhana_7-2992</t>
        </is>
      </c>
      <c r="E689" s="5" t="inlineStr">
        <is>
          <t>Roasted &amp; Flavoured Peri Peri Makhana Farmley Jar 55 g</t>
        </is>
      </c>
      <c r="F689" s="5" t="inlineStr">
        <is>
          <t>Makhana</t>
        </is>
      </c>
      <c r="G689" s="25" t="n">
        <v>40.425</v>
      </c>
      <c r="H689" s="25" t="n">
        <v>735</v>
      </c>
    </row>
    <row r="690">
      <c r="A690" s="5" t="inlineStr">
        <is>
          <t>Quick Commerce</t>
        </is>
      </c>
      <c r="B690" s="5" t="inlineStr">
        <is>
          <t>Cloudstore Retail Private Limited</t>
        </is>
      </c>
      <c r="C690" s="5" t="inlineStr">
        <is>
          <t>Purnea</t>
        </is>
      </c>
      <c r="D690" s="5" t="inlineStr">
        <is>
          <t>Makhana_7-2994</t>
        </is>
      </c>
      <c r="E690" s="5" t="inlineStr">
        <is>
          <t>Roasted &amp; Salted Makhana Farmley Jar 55 g</t>
        </is>
      </c>
      <c r="F690" s="5" t="inlineStr">
        <is>
          <t>Makhana</t>
        </is>
      </c>
      <c r="G690" s="25" t="n">
        <v>67.375</v>
      </c>
      <c r="H690" s="25" t="n">
        <v>1225</v>
      </c>
    </row>
    <row r="691">
      <c r="A691" s="5" t="inlineStr">
        <is>
          <t>Quick Commerce</t>
        </is>
      </c>
      <c r="B691" s="5" t="inlineStr">
        <is>
          <t>Cloudstore Retail Private Limited</t>
        </is>
      </c>
      <c r="C691" s="5" t="inlineStr">
        <is>
          <t>Purnea</t>
        </is>
      </c>
      <c r="D691" s="5" t="inlineStr">
        <is>
          <t>Makhana_7-2995</t>
        </is>
      </c>
      <c r="E691" s="5" t="inlineStr">
        <is>
          <t>Roasted &amp; Flavoured Cream &amp; Onion Makhana Farmley Jar 55 g</t>
        </is>
      </c>
      <c r="F691" s="5" t="inlineStr">
        <is>
          <t>Makhana</t>
        </is>
      </c>
      <c r="G691" s="25" t="n">
        <v>34.65</v>
      </c>
      <c r="H691" s="25" t="n">
        <v>630</v>
      </c>
    </row>
    <row r="692">
      <c r="A692" s="5" t="inlineStr">
        <is>
          <t>Quick Commerce</t>
        </is>
      </c>
      <c r="B692" s="5" t="inlineStr">
        <is>
          <t>Cloudstore Retail Private Limited</t>
        </is>
      </c>
      <c r="C692" s="5" t="inlineStr">
        <is>
          <t>Purnea</t>
        </is>
      </c>
      <c r="D692" s="5" t="inlineStr">
        <is>
          <t>Makhana_7-2998</t>
        </is>
      </c>
      <c r="E692" s="5" t="inlineStr">
        <is>
          <t>Roasted &amp; Flavoured Cheddar Cheese Makhana Farmley Jar 55 g</t>
        </is>
      </c>
      <c r="F692" s="5" t="inlineStr">
        <is>
          <t>Makhana</t>
        </is>
      </c>
      <c r="G692" s="25" t="n">
        <v>55.825</v>
      </c>
      <c r="H692" s="25" t="n">
        <v>1015</v>
      </c>
    </row>
    <row r="693">
      <c r="A693" s="5" t="inlineStr">
        <is>
          <t>Quick Commerce</t>
        </is>
      </c>
      <c r="B693" s="5" t="inlineStr">
        <is>
          <t>Cloudstore Retail Private Limited</t>
        </is>
      </c>
      <c r="C693" s="5" t="inlineStr">
        <is>
          <t>Purnea</t>
        </is>
      </c>
      <c r="D693" s="5" t="inlineStr">
        <is>
          <t>Makhana_7-2999</t>
        </is>
      </c>
      <c r="E693" s="5" t="inlineStr">
        <is>
          <t>Roasted &amp; Flavoured Salt &amp; Pepper Makhana Farmley Jar 55 g</t>
        </is>
      </c>
      <c r="F693" s="5" t="inlineStr">
        <is>
          <t>Makhana</t>
        </is>
      </c>
      <c r="G693" s="25" t="n">
        <v>7.7</v>
      </c>
      <c r="H693" s="25" t="n">
        <v>140</v>
      </c>
    </row>
    <row r="694">
      <c r="A694" s="5" t="inlineStr">
        <is>
          <t>Quick Commerce</t>
        </is>
      </c>
      <c r="B694" s="5" t="inlineStr">
        <is>
          <t>Cloudstore Retail Private Limited</t>
        </is>
      </c>
      <c r="C694" s="5" t="inlineStr">
        <is>
          <t>Purnea</t>
        </is>
      </c>
      <c r="D694" s="5" t="inlineStr">
        <is>
          <t>Makhana_7-30096</t>
        </is>
      </c>
      <c r="E694" s="5" t="inlineStr">
        <is>
          <t xml:space="preserve">Prasadam Makhana Center Seal Pouch 100 g- NEW </t>
        </is>
      </c>
      <c r="F694" s="5" t="inlineStr">
        <is>
          <t>Makhana</t>
        </is>
      </c>
      <c r="G694" s="25" t="n">
        <v>624</v>
      </c>
      <c r="H694" s="25" t="n">
        <v>6240</v>
      </c>
    </row>
    <row r="695">
      <c r="A695" s="5" t="inlineStr">
        <is>
          <t>Quick Commerce</t>
        </is>
      </c>
      <c r="B695" s="5" t="inlineStr">
        <is>
          <t>Cloudstore Retail Private Limited</t>
        </is>
      </c>
      <c r="C695" s="5" t="inlineStr">
        <is>
          <t>Purnea</t>
        </is>
      </c>
      <c r="D695" s="5" t="inlineStr">
        <is>
          <t>Makhana_7-30098</t>
        </is>
      </c>
      <c r="E695" s="5" t="inlineStr">
        <is>
          <t xml:space="preserve">Prasadam Makhana Center Seal Pouch 200 g- NEW </t>
        </is>
      </c>
      <c r="F695" s="5" t="inlineStr">
        <is>
          <t>Makhana</t>
        </is>
      </c>
      <c r="G695" s="25" t="n">
        <v>72</v>
      </c>
      <c r="H695" s="25" t="n">
        <v>360</v>
      </c>
    </row>
    <row r="696">
      <c r="A696" s="5" t="inlineStr">
        <is>
          <t>Quick Commerce</t>
        </is>
      </c>
      <c r="B696" s="5" t="inlineStr">
        <is>
          <t>Cloudstore Retail Private Limited</t>
        </is>
      </c>
      <c r="C696" s="5" t="inlineStr">
        <is>
          <t>Purnea</t>
        </is>
      </c>
      <c r="D696" s="5" t="inlineStr">
        <is>
          <t>Makhana_7-30136</t>
        </is>
      </c>
      <c r="E696" s="5" t="inlineStr">
        <is>
          <t>Roasted &amp; Flavoured Makhana - Lemon Chilli Farmley Composite Jar 77 g</t>
        </is>
      </c>
      <c r="F696" s="5" t="inlineStr">
        <is>
          <t>Makhana</t>
        </is>
      </c>
      <c r="G696" s="25" t="n">
        <v>64.68000000000001</v>
      </c>
      <c r="H696" s="25" t="n">
        <v>840</v>
      </c>
    </row>
    <row r="697">
      <c r="A697" s="5" t="inlineStr">
        <is>
          <t>Quick Commerce</t>
        </is>
      </c>
      <c r="B697" s="5" t="inlineStr">
        <is>
          <t>Cloudstore Retail Private Limited</t>
        </is>
      </c>
      <c r="C697" s="5" t="inlineStr">
        <is>
          <t>Purnea</t>
        </is>
      </c>
      <c r="D697" s="5" t="inlineStr">
        <is>
          <t>Makhana_7-30146</t>
        </is>
      </c>
      <c r="E697" s="5" t="inlineStr">
        <is>
          <t>Roasted &amp; Flavored Makhana- Cheesy cheddar 20g</t>
        </is>
      </c>
      <c r="F697" s="5" t="inlineStr">
        <is>
          <t>Makhana</t>
        </is>
      </c>
      <c r="G697" s="25" t="n">
        <v>30</v>
      </c>
      <c r="H697" s="25" t="n">
        <v>1500</v>
      </c>
    </row>
    <row r="698">
      <c r="A698" s="5" t="inlineStr">
        <is>
          <t>Quick Commerce</t>
        </is>
      </c>
      <c r="B698" s="5" t="inlineStr">
        <is>
          <t>Cloudstore Retail Private Limited</t>
        </is>
      </c>
      <c r="C698" s="5" t="inlineStr">
        <is>
          <t>Purnea</t>
        </is>
      </c>
      <c r="D698" s="5" t="inlineStr">
        <is>
          <t>Makhana_7-30147</t>
        </is>
      </c>
      <c r="E698" s="5" t="inlineStr">
        <is>
          <t>Roasted &amp; Flavored Makhana-Lemon Chilli 20g</t>
        </is>
      </c>
      <c r="F698" s="5" t="inlineStr">
        <is>
          <t>Makhana</t>
        </is>
      </c>
      <c r="G698" s="25" t="n">
        <v>51.6</v>
      </c>
      <c r="H698" s="25" t="n">
        <v>2580</v>
      </c>
    </row>
    <row r="699">
      <c r="A699" s="5" t="inlineStr">
        <is>
          <t>Quick Commerce</t>
        </is>
      </c>
      <c r="B699" s="5" t="inlineStr">
        <is>
          <t>Cloudstore Retail Private Limited</t>
        </is>
      </c>
      <c r="C699" s="5" t="inlineStr">
        <is>
          <t>Purnea</t>
        </is>
      </c>
      <c r="D699" s="5" t="inlineStr">
        <is>
          <t>Makhana_7-30149</t>
        </is>
      </c>
      <c r="E699" s="5" t="inlineStr">
        <is>
          <t>Roasted &amp; Flavored Makhana-Minty Pudina 20g</t>
        </is>
      </c>
      <c r="F699" s="5" t="inlineStr">
        <is>
          <t>Makhana</t>
        </is>
      </c>
      <c r="G699" s="25" t="n">
        <v>38.4</v>
      </c>
      <c r="H699" s="25" t="n">
        <v>1920</v>
      </c>
    </row>
    <row r="700">
      <c r="A700" s="5" t="inlineStr">
        <is>
          <t>Quick Commerce</t>
        </is>
      </c>
      <c r="B700" s="5" t="inlineStr">
        <is>
          <t>Cloudstore Retail Private Limited</t>
        </is>
      </c>
      <c r="C700" s="5" t="inlineStr">
        <is>
          <t>Purnea</t>
        </is>
      </c>
      <c r="D700" s="5" t="inlineStr">
        <is>
          <t>Makhana_7-30151</t>
        </is>
      </c>
      <c r="E700" s="5" t="inlineStr">
        <is>
          <t>Roasted &amp; Flavored Makhana - Tangy Tomato Farmley Pillow Pouch 20 g</t>
        </is>
      </c>
      <c r="F700" s="5" t="inlineStr">
        <is>
          <t>Makhana</t>
        </is>
      </c>
      <c r="G700" s="25" t="n">
        <v>30</v>
      </c>
      <c r="H700" s="25" t="n">
        <v>1500</v>
      </c>
    </row>
    <row r="701">
      <c r="A701" s="5" t="inlineStr">
        <is>
          <t>Quick Commerce</t>
        </is>
      </c>
      <c r="B701" s="5" t="inlineStr">
        <is>
          <t>Cloudstore Retail Private Limited</t>
        </is>
      </c>
      <c r="C701" s="5" t="inlineStr">
        <is>
          <t>Purnea</t>
        </is>
      </c>
      <c r="D701" s="5" t="inlineStr">
        <is>
          <t>Makhana_7-30152</t>
        </is>
      </c>
      <c r="E701" s="5" t="inlineStr">
        <is>
          <t>Roasted &amp; Flavored Makhana - Cream &amp; Onion Farmley Pillow Pouch 20 g</t>
        </is>
      </c>
      <c r="F701" s="5" t="inlineStr">
        <is>
          <t>Makhana</t>
        </is>
      </c>
      <c r="G701" s="25" t="n">
        <v>52.8</v>
      </c>
      <c r="H701" s="25" t="n">
        <v>2640</v>
      </c>
    </row>
    <row r="702">
      <c r="A702" s="5" t="inlineStr">
        <is>
          <t>Quick Commerce</t>
        </is>
      </c>
      <c r="B702" s="5" t="inlineStr">
        <is>
          <t>Cloudstore Retail Private Limited</t>
        </is>
      </c>
      <c r="C702" s="5" t="inlineStr">
        <is>
          <t>Purnea</t>
        </is>
      </c>
      <c r="D702" s="5" t="inlineStr">
        <is>
          <t>Makhana_7-30153</t>
        </is>
      </c>
      <c r="E702" s="5" t="inlineStr">
        <is>
          <t>Roasted &amp; Flavored Makhana - Peri Peri Farmley Pillow Pouch 20 g</t>
        </is>
      </c>
      <c r="F702" s="5" t="inlineStr">
        <is>
          <t>Makhana</t>
        </is>
      </c>
      <c r="G702" s="25" t="n">
        <v>20.4</v>
      </c>
      <c r="H702" s="25" t="n">
        <v>1020</v>
      </c>
    </row>
    <row r="703">
      <c r="A703" s="5" t="inlineStr">
        <is>
          <t>Quick Commerce</t>
        </is>
      </c>
      <c r="B703" s="5" t="inlineStr">
        <is>
          <t>Cloudstore Retail Private Limited</t>
        </is>
      </c>
      <c r="C703" s="5" t="inlineStr">
        <is>
          <t>Purnea</t>
        </is>
      </c>
      <c r="D703" s="5" t="inlineStr">
        <is>
          <t>Makhana_7-30155</t>
        </is>
      </c>
      <c r="E703" s="5" t="inlineStr">
        <is>
          <t>Roasted &amp; Salted Makhana Farmley Pillow Pouch 20 g</t>
        </is>
      </c>
      <c r="F703" s="5" t="inlineStr">
        <is>
          <t>Makhana</t>
        </is>
      </c>
      <c r="G703" s="25" t="n">
        <v>27.6</v>
      </c>
      <c r="H703" s="25" t="n">
        <v>1380</v>
      </c>
    </row>
    <row r="704">
      <c r="A704" s="5" t="inlineStr">
        <is>
          <t>Quick Commerce</t>
        </is>
      </c>
      <c r="B704" s="5" t="inlineStr">
        <is>
          <t>Cloudstore Retail Private Limited</t>
        </is>
      </c>
      <c r="C704" s="5" t="inlineStr">
        <is>
          <t>UD Foods</t>
        </is>
      </c>
      <c r="D704" s="5" t="inlineStr">
        <is>
          <t>Makhana_7-2663</t>
        </is>
      </c>
      <c r="E704" s="5" t="inlineStr">
        <is>
          <t>Amritsari Achari Munchies Farmley Pillow Pouch 33 g</t>
        </is>
      </c>
      <c r="F704" s="5" t="inlineStr">
        <is>
          <t>Munchies</t>
        </is>
      </c>
      <c r="G704" s="25" t="n">
        <v>21.12</v>
      </c>
      <c r="H704" s="25" t="n">
        <v>640</v>
      </c>
    </row>
    <row r="705">
      <c r="A705" s="5" t="inlineStr">
        <is>
          <t>Quick Commerce</t>
        </is>
      </c>
      <c r="B705" s="5" t="inlineStr">
        <is>
          <t>Cloudstore Retail Private Limited</t>
        </is>
      </c>
      <c r="C705" s="5" t="inlineStr">
        <is>
          <t>UD Foods</t>
        </is>
      </c>
      <c r="D705" s="5" t="inlineStr">
        <is>
          <t>Makhana_7-30137</t>
        </is>
      </c>
      <c r="E705" s="5" t="inlineStr">
        <is>
          <t>Makha Shaka Imli Waves Farmley Pillow Pouch 70 g</t>
        </is>
      </c>
      <c r="F705" s="5" t="inlineStr">
        <is>
          <t>Munchies</t>
        </is>
      </c>
      <c r="G705" s="25" t="n">
        <v>72.8</v>
      </c>
      <c r="H705" s="25" t="n">
        <v>1040</v>
      </c>
    </row>
    <row r="706">
      <c r="A706" s="5" t="inlineStr">
        <is>
          <t>Quick Commerce</t>
        </is>
      </c>
      <c r="B706" s="5" t="inlineStr">
        <is>
          <t>Cloudstore Retail Private Limited</t>
        </is>
      </c>
      <c r="C706" s="5" t="inlineStr">
        <is>
          <t>UD Foods</t>
        </is>
      </c>
      <c r="D706" s="5" t="inlineStr">
        <is>
          <t>Makhana_7-30138</t>
        </is>
      </c>
      <c r="E706" s="5" t="inlineStr">
        <is>
          <t>Makha Shaka Cheese Waves Farmley Pillow Pouch 70 g</t>
        </is>
      </c>
      <c r="F706" s="5" t="inlineStr">
        <is>
          <t>Munchies</t>
        </is>
      </c>
      <c r="G706" s="25" t="n">
        <v>128.8</v>
      </c>
      <c r="H706" s="25" t="n">
        <v>1840</v>
      </c>
    </row>
    <row r="707">
      <c r="A707" s="5" t="inlineStr">
        <is>
          <t>Quick Commerce</t>
        </is>
      </c>
      <c r="B707" s="5" t="inlineStr">
        <is>
          <t>Cloudstore Retail Private Limited</t>
        </is>
      </c>
      <c r="C707" s="5" t="inlineStr">
        <is>
          <t>UD Foods</t>
        </is>
      </c>
      <c r="D707" s="5" t="inlineStr">
        <is>
          <t>Makhana_7-30157</t>
        </is>
      </c>
      <c r="E707" s="5" t="inlineStr">
        <is>
          <t>Makha Shaka Masala Stix Farmley Pillow Pouch 33 g</t>
        </is>
      </c>
      <c r="F707" s="5" t="inlineStr">
        <is>
          <t>Munchies</t>
        </is>
      </c>
      <c r="G707" s="25" t="n">
        <v>459.36</v>
      </c>
      <c r="H707" s="25" t="n">
        <v>13920</v>
      </c>
    </row>
    <row r="708">
      <c r="A708" s="5" t="inlineStr">
        <is>
          <t>Quick Commerce</t>
        </is>
      </c>
      <c r="B708" s="5" t="inlineStr">
        <is>
          <t>Cloudstore Retail Private Limited</t>
        </is>
      </c>
      <c r="C708" s="5" t="inlineStr">
        <is>
          <t>UD Foods</t>
        </is>
      </c>
      <c r="D708" s="5" t="inlineStr">
        <is>
          <t>Makhana_7-30158</t>
        </is>
      </c>
      <c r="E708" s="5" t="inlineStr">
        <is>
          <t>Makha Shaka Flaming Hot Stix Farmley Pillow Pouch 33g</t>
        </is>
      </c>
      <c r="F708" s="5" t="inlineStr">
        <is>
          <t>Munchies</t>
        </is>
      </c>
      <c r="G708" s="25" t="n">
        <v>100.32</v>
      </c>
      <c r="H708" s="25" t="n">
        <v>3040</v>
      </c>
    </row>
    <row r="709">
      <c r="A709" s="5" t="inlineStr">
        <is>
          <t>Quick Commerce</t>
        </is>
      </c>
      <c r="B709" s="5" t="inlineStr">
        <is>
          <t>Cloudstore Retail Private Limited</t>
        </is>
      </c>
      <c r="C709" s="5" t="inlineStr">
        <is>
          <t>UD Foods</t>
        </is>
      </c>
      <c r="D709" s="5" t="inlineStr">
        <is>
          <t>Makhana_7-30159</t>
        </is>
      </c>
      <c r="E709" s="5" t="inlineStr">
        <is>
          <t>Makha Shaka Achari Stix Farmley Pillow Pouch 33 g</t>
        </is>
      </c>
      <c r="F709" s="5" t="inlineStr">
        <is>
          <t>Munchies</t>
        </is>
      </c>
      <c r="G709" s="25" t="n">
        <v>39.6</v>
      </c>
      <c r="H709" s="25" t="n">
        <v>1200</v>
      </c>
    </row>
    <row r="710">
      <c r="A710" s="5" t="inlineStr">
        <is>
          <t>Quick Commerce</t>
        </is>
      </c>
      <c r="B710" s="5" t="inlineStr">
        <is>
          <t>Cloudstore Retail Private Limited</t>
        </is>
      </c>
      <c r="C710" s="5" t="inlineStr">
        <is>
          <t>UD Foods</t>
        </is>
      </c>
      <c r="D710" s="5" t="inlineStr">
        <is>
          <t>Makhana_7-30160</t>
        </is>
      </c>
      <c r="E710" s="5" t="inlineStr">
        <is>
          <t>Makha Shaka Tomato Stix Farmley Pillow Pouch 33 g</t>
        </is>
      </c>
      <c r="F710" s="5" t="inlineStr">
        <is>
          <t>Munchies</t>
        </is>
      </c>
      <c r="G710" s="25" t="n">
        <v>512.16</v>
      </c>
      <c r="H710" s="25" t="n">
        <v>15520</v>
      </c>
    </row>
    <row r="711">
      <c r="A711" s="5" t="inlineStr">
        <is>
          <t>Quick Commerce</t>
        </is>
      </c>
      <c r="B711" s="5" t="inlineStr">
        <is>
          <t>Cloudstore Retail Private Limited</t>
        </is>
      </c>
      <c r="C711" s="5" t="inlineStr">
        <is>
          <t>Udupi</t>
        </is>
      </c>
      <c r="D711" s="5" t="inlineStr">
        <is>
          <t>Cashewnut_3-447</t>
        </is>
      </c>
      <c r="E711" s="5" t="inlineStr">
        <is>
          <t>Popular W400 Cashew Farmley Generic Pouch 500 g</t>
        </is>
      </c>
      <c r="F711" s="5" t="inlineStr">
        <is>
          <t>Cashewnut</t>
        </is>
      </c>
      <c r="G711" s="25" t="n">
        <v>20</v>
      </c>
      <c r="H711" s="25" t="n">
        <v>40</v>
      </c>
    </row>
    <row r="712">
      <c r="A712" s="5" t="inlineStr">
        <is>
          <t>Quick Commerce</t>
        </is>
      </c>
      <c r="B712" s="5" t="inlineStr">
        <is>
          <t>INNOVATIVE RETAIL CONCEPTS PRIVATE LIMITED</t>
        </is>
      </c>
      <c r="C712" s="5" t="inlineStr">
        <is>
          <t>Indore</t>
        </is>
      </c>
      <c r="D712" s="5" t="inlineStr">
        <is>
          <t>Dates_04-30057</t>
        </is>
      </c>
      <c r="E712" s="5" t="inlineStr">
        <is>
          <t>Apple Pie Date Bite Farmley Tin Jar 200g</t>
        </is>
      </c>
      <c r="F712" s="5" t="inlineStr">
        <is>
          <t>Desserts</t>
        </is>
      </c>
      <c r="G712" s="25" t="n">
        <v>177.6</v>
      </c>
      <c r="H712" s="25" t="n">
        <v>888</v>
      </c>
    </row>
    <row r="713">
      <c r="A713" s="5" t="inlineStr">
        <is>
          <t>Quick Commerce</t>
        </is>
      </c>
      <c r="B713" s="5" t="inlineStr">
        <is>
          <t>INNOVATIVE RETAIL CONCEPTS PRIVATE LIMITED</t>
        </is>
      </c>
      <c r="C713" s="5" t="inlineStr">
        <is>
          <t>Indore</t>
        </is>
      </c>
      <c r="D713" s="5" t="inlineStr">
        <is>
          <t>Dates_4-20162</t>
        </is>
      </c>
      <c r="E713" s="5" t="inlineStr">
        <is>
          <t xml:space="preserve">Coffee Rush Date Bite Farmley Tin Jar 200g	</t>
        </is>
      </c>
      <c r="F713" s="5" t="inlineStr">
        <is>
          <t>Desserts</t>
        </is>
      </c>
      <c r="G713" s="25" t="n">
        <v>177.6</v>
      </c>
      <c r="H713" s="25" t="n">
        <v>888</v>
      </c>
    </row>
    <row r="714">
      <c r="A714" s="5" t="inlineStr">
        <is>
          <t>Quick Commerce</t>
        </is>
      </c>
      <c r="B714" s="5" t="inlineStr">
        <is>
          <t>INNOVATIVE RETAIL CONCEPTS PRIVATE LIMITED</t>
        </is>
      </c>
      <c r="C714" s="5" t="inlineStr">
        <is>
          <t>Indore</t>
        </is>
      </c>
      <c r="D714" s="5" t="inlineStr">
        <is>
          <t>Dates_4-2472</t>
        </is>
      </c>
      <c r="E714" s="5" t="inlineStr">
        <is>
          <t>Barkat Dates Farmley Standee Pouch 500g</t>
        </is>
      </c>
      <c r="F714" s="5" t="inlineStr">
        <is>
          <t>Dates</t>
        </is>
      </c>
      <c r="G714" s="25" t="n">
        <v>324</v>
      </c>
      <c r="H714" s="25" t="n">
        <v>648</v>
      </c>
    </row>
    <row r="715">
      <c r="A715" s="5" t="inlineStr">
        <is>
          <t>Quick Commerce</t>
        </is>
      </c>
      <c r="B715" s="5" t="inlineStr">
        <is>
          <t>INNOVATIVE RETAIL CONCEPTS PRIVATE LIMITED</t>
        </is>
      </c>
      <c r="C715" s="5" t="inlineStr">
        <is>
          <t>Indore</t>
        </is>
      </c>
      <c r="D715" s="5" t="inlineStr">
        <is>
          <t>Dry Fruit Mix_15-2880</t>
        </is>
      </c>
      <c r="E715" s="5" t="inlineStr">
        <is>
          <t>Premium Panchmeva Farmley Standee Pouch 160g</t>
        </is>
      </c>
      <c r="F715" s="5" t="inlineStr">
        <is>
          <t>Dry Fruit Mix</t>
        </is>
      </c>
      <c r="G715" s="25" t="n">
        <v>158.4</v>
      </c>
      <c r="H715" s="25" t="n">
        <v>990</v>
      </c>
    </row>
    <row r="716">
      <c r="A716" s="5" t="inlineStr">
        <is>
          <t>Quick Commerce</t>
        </is>
      </c>
      <c r="B716" s="5" t="inlineStr">
        <is>
          <t>INNOVATIVE RETAIL CONCEPTS PRIVATE LIMITED</t>
        </is>
      </c>
      <c r="C716" s="5" t="inlineStr">
        <is>
          <t>Indore</t>
        </is>
      </c>
      <c r="D716" s="5" t="inlineStr">
        <is>
          <t>Dry Fruit Mix_15-30175</t>
        </is>
      </c>
      <c r="E716" s="5" t="inlineStr">
        <is>
          <t>Seed Mix Farmley Pillow Pouch 30g</t>
        </is>
      </c>
      <c r="F716" s="5" t="inlineStr">
        <is>
          <t>Seeds</t>
        </is>
      </c>
      <c r="G716" s="25" t="n">
        <v>68.40000000000001</v>
      </c>
      <c r="H716" s="25" t="n">
        <v>2280</v>
      </c>
    </row>
    <row r="717">
      <c r="A717" s="5" t="inlineStr">
        <is>
          <t>Quick Commerce</t>
        </is>
      </c>
      <c r="B717" s="5" t="inlineStr">
        <is>
          <t>INNOVATIVE RETAIL CONCEPTS PRIVATE LIMITED</t>
        </is>
      </c>
      <c r="C717" s="5" t="inlineStr">
        <is>
          <t>Indore</t>
        </is>
      </c>
      <c r="D717" s="5" t="inlineStr">
        <is>
          <t>Raisins_10-1990</t>
        </is>
      </c>
      <c r="E717" s="5" t="inlineStr">
        <is>
          <t>Premium Raisin Long Farmley Standee Pouch 500 g</t>
        </is>
      </c>
      <c r="F717" s="5" t="inlineStr">
        <is>
          <t>Raisins</t>
        </is>
      </c>
      <c r="G717" s="25" t="n">
        <v>18</v>
      </c>
      <c r="H717" s="25" t="n">
        <v>36</v>
      </c>
    </row>
    <row r="718">
      <c r="A718" s="5" t="inlineStr">
        <is>
          <t>Quick Commerce</t>
        </is>
      </c>
      <c r="B718" s="5" t="inlineStr">
        <is>
          <t>INNOVATIVE RETAIL CONCEPTS PRIVATE LIMITED</t>
        </is>
      </c>
      <c r="C718" s="5" t="inlineStr">
        <is>
          <t>Indore</t>
        </is>
      </c>
      <c r="D718" s="5" t="inlineStr">
        <is>
          <t>Seeds_11-20155</t>
        </is>
      </c>
      <c r="E718" s="5" t="inlineStr">
        <is>
          <t>Premium Watermelon Seeds Farmley Standee Pouch 100 gms</t>
        </is>
      </c>
      <c r="F718" s="5" t="inlineStr">
        <is>
          <t>Seeds</t>
        </is>
      </c>
      <c r="G718" s="25" t="n">
        <v>126</v>
      </c>
      <c r="H718" s="25" t="n">
        <v>1260</v>
      </c>
    </row>
    <row r="719">
      <c r="A719" s="5" t="inlineStr">
        <is>
          <t>Quick Commerce</t>
        </is>
      </c>
      <c r="B719" s="5" t="inlineStr">
        <is>
          <t>INNOVATIVE RETAIL CONCEPTS PRIVATE LIMITED</t>
        </is>
      </c>
      <c r="C719" s="5" t="inlineStr">
        <is>
          <t>Indore</t>
        </is>
      </c>
      <c r="D719" s="5" t="inlineStr">
        <is>
          <t>Seeds_11-2675</t>
        </is>
      </c>
      <c r="E719" s="5" t="inlineStr">
        <is>
          <t>Farmley Seeds Combo - Chia Seeds, Flax Seeds, Pumpkin Seeds, Sunflower Seeds Farmley Standee Pouch 800 g (200 g Each)</t>
        </is>
      </c>
      <c r="F719" s="5" t="inlineStr">
        <is>
          <t>Seeds</t>
        </is>
      </c>
      <c r="G719" s="25" t="n">
        <v>614.4</v>
      </c>
      <c r="H719" s="25" t="n">
        <v>768</v>
      </c>
    </row>
    <row r="720">
      <c r="A720" s="5" t="inlineStr">
        <is>
          <t>Quick Commerce</t>
        </is>
      </c>
      <c r="B720" s="5" t="inlineStr">
        <is>
          <t>INNOVATIVE RETAIL CONCEPTS PRIVATE LIMITED</t>
        </is>
      </c>
      <c r="C720" s="5" t="inlineStr">
        <is>
          <t>UD Foods</t>
        </is>
      </c>
      <c r="D720" s="5" t="inlineStr">
        <is>
          <t>Makhana_7-2663</t>
        </is>
      </c>
      <c r="E720" s="5" t="inlineStr">
        <is>
          <t>Amritsari Achari Munchies Farmley Pillow Pouch 33 g</t>
        </is>
      </c>
      <c r="F720" s="5" t="inlineStr">
        <is>
          <t>Munchies</t>
        </is>
      </c>
      <c r="G720" s="25" t="n">
        <v>63.36</v>
      </c>
      <c r="H720" s="25" t="n">
        <v>1920</v>
      </c>
    </row>
    <row r="721">
      <c r="A721" s="5" t="inlineStr">
        <is>
          <t>Quick Commerce</t>
        </is>
      </c>
      <c r="B721" s="5" t="inlineStr">
        <is>
          <t>INNOVATIVE RETAIL CONCEPTS PRIVATE LIMITED</t>
        </is>
      </c>
      <c r="C721" s="5" t="inlineStr">
        <is>
          <t>UD Foods</t>
        </is>
      </c>
      <c r="D721" s="5" t="inlineStr">
        <is>
          <t>Makhana_7-30049</t>
        </is>
      </c>
      <c r="E721" s="5" t="inlineStr">
        <is>
          <t>Korean hot &amp; spicy Munchies Farmley Pillow Pouch 33g</t>
        </is>
      </c>
      <c r="F721" s="5" t="inlineStr">
        <is>
          <t>Munchies</t>
        </is>
      </c>
      <c r="G721" s="25" t="n">
        <v>58.08</v>
      </c>
      <c r="H721" s="25" t="n">
        <v>1760</v>
      </c>
    </row>
    <row r="722">
      <c r="A722" s="5" t="inlineStr">
        <is>
          <t>Quick Commerce</t>
        </is>
      </c>
      <c r="B722" s="5" t="inlineStr">
        <is>
          <t>Jupiter Kart Private Limited</t>
        </is>
      </c>
      <c r="C722" s="5" t="inlineStr">
        <is>
          <t>Indore</t>
        </is>
      </c>
      <c r="D722" s="5" t="inlineStr">
        <is>
          <t>Almonds_1-1750</t>
        </is>
      </c>
      <c r="E722" s="5" t="inlineStr">
        <is>
          <t>Popular California Almonds Farmley Standee Pouch 500 g</t>
        </is>
      </c>
      <c r="F722" s="5" t="inlineStr">
        <is>
          <t>Almonds</t>
        </is>
      </c>
      <c r="G722" s="25" t="n">
        <v>40</v>
      </c>
      <c r="H722" s="25" t="n">
        <v>80</v>
      </c>
    </row>
    <row r="723">
      <c r="A723" s="5" t="inlineStr">
        <is>
          <t>Quick Commerce</t>
        </is>
      </c>
      <c r="B723" s="5" t="inlineStr">
        <is>
          <t>Jupiter Kart Private Limited</t>
        </is>
      </c>
      <c r="C723" s="5" t="inlineStr">
        <is>
          <t>Indore</t>
        </is>
      </c>
      <c r="D723" s="5" t="inlineStr">
        <is>
          <t>Almonds_1-2653</t>
        </is>
      </c>
      <c r="E723" s="5" t="inlineStr">
        <is>
          <t>Roasted &amp; Salted Almonds Farmley Standee Pouch 40 g</t>
        </is>
      </c>
      <c r="F723" s="5" t="inlineStr">
        <is>
          <t>Almonds</t>
        </is>
      </c>
      <c r="G723" s="25" t="n">
        <v>2.8</v>
      </c>
      <c r="H723" s="25" t="n">
        <v>70</v>
      </c>
    </row>
    <row r="724">
      <c r="A724" s="5" t="inlineStr">
        <is>
          <t>Quick Commerce</t>
        </is>
      </c>
      <c r="B724" s="5" t="inlineStr">
        <is>
          <t>Jupiter Kart Private Limited</t>
        </is>
      </c>
      <c r="C724" s="5" t="inlineStr">
        <is>
          <t>Indore</t>
        </is>
      </c>
      <c r="D724" s="5" t="inlineStr">
        <is>
          <t>Apricot_2-2540</t>
        </is>
      </c>
      <c r="E724" s="5" t="inlineStr">
        <is>
          <t>Premium Turkish Dried Apricot Farmley Standee Pouch 200 g</t>
        </is>
      </c>
      <c r="F724" s="5" t="inlineStr">
        <is>
          <t>Apricot</t>
        </is>
      </c>
      <c r="G724" s="25" t="n">
        <v>18</v>
      </c>
      <c r="H724" s="25" t="n">
        <v>90</v>
      </c>
    </row>
    <row r="725">
      <c r="A725" s="5" t="inlineStr">
        <is>
          <t>Quick Commerce</t>
        </is>
      </c>
      <c r="B725" s="5" t="inlineStr">
        <is>
          <t>Jupiter Kart Private Limited</t>
        </is>
      </c>
      <c r="C725" s="5" t="inlineStr">
        <is>
          <t>Indore</t>
        </is>
      </c>
      <c r="D725" s="5" t="inlineStr">
        <is>
          <t>Cashewnut_3-2973</t>
        </is>
      </c>
      <c r="E725" s="5" t="inlineStr">
        <is>
          <t>Roasted &amp; Salted Cashew - Farmley Standee Pouch 36 g - Retail</t>
        </is>
      </c>
      <c r="F725" s="5" t="inlineStr">
        <is>
          <t>Cashewnut</t>
        </is>
      </c>
      <c r="G725" s="25" t="n">
        <v>45.36</v>
      </c>
      <c r="H725" s="25" t="n">
        <v>1260</v>
      </c>
    </row>
    <row r="726">
      <c r="A726" s="5" t="inlineStr">
        <is>
          <t>Quick Commerce</t>
        </is>
      </c>
      <c r="B726" s="5" t="inlineStr">
        <is>
          <t>Jupiter Kart Private Limited</t>
        </is>
      </c>
      <c r="C726" s="5" t="inlineStr">
        <is>
          <t>Indore</t>
        </is>
      </c>
      <c r="D726" s="5" t="inlineStr">
        <is>
          <t>Cashewnut_3-2978</t>
        </is>
      </c>
      <c r="E726" s="5" t="inlineStr">
        <is>
          <t>Roasted &amp; Salted Cashew - Farmley Standee Pouch 150 g</t>
        </is>
      </c>
      <c r="F726" s="5" t="inlineStr">
        <is>
          <t>Cashewnut</t>
        </is>
      </c>
      <c r="G726" s="25" t="n">
        <v>40.5</v>
      </c>
      <c r="H726" s="25" t="n">
        <v>270</v>
      </c>
    </row>
    <row r="727">
      <c r="A727" s="5" t="inlineStr">
        <is>
          <t>Quick Commerce</t>
        </is>
      </c>
      <c r="B727" s="5" t="inlineStr">
        <is>
          <t>Jupiter Kart Private Limited</t>
        </is>
      </c>
      <c r="C727" s="5" t="inlineStr">
        <is>
          <t>Indore</t>
        </is>
      </c>
      <c r="D727" s="5" t="inlineStr">
        <is>
          <t>Dates_04-30057</t>
        </is>
      </c>
      <c r="E727" s="5" t="inlineStr">
        <is>
          <t>Apple Pie Date Bite Farmley Tin Jar 200g</t>
        </is>
      </c>
      <c r="F727" s="5" t="inlineStr">
        <is>
          <t>Desserts</t>
        </is>
      </c>
      <c r="G727" s="25" t="n">
        <v>9.6</v>
      </c>
      <c r="H727" s="25" t="n">
        <v>48</v>
      </c>
    </row>
    <row r="728">
      <c r="A728" s="5" t="inlineStr">
        <is>
          <t>Quick Commerce</t>
        </is>
      </c>
      <c r="B728" s="5" t="inlineStr">
        <is>
          <t>Jupiter Kart Private Limited</t>
        </is>
      </c>
      <c r="C728" s="5" t="inlineStr">
        <is>
          <t>Indore</t>
        </is>
      </c>
      <c r="D728" s="5" t="inlineStr">
        <is>
          <t>Dates_15-30109</t>
        </is>
      </c>
      <c r="E728" s="5" t="inlineStr">
        <is>
          <t>Classic Date Bites Farmley Sachet 20 g - Single Serve</t>
        </is>
      </c>
      <c r="F728" s="5" t="inlineStr">
        <is>
          <t>Desserts</t>
        </is>
      </c>
      <c r="G728" s="25" t="n">
        <v>120.96</v>
      </c>
      <c r="H728" s="25" t="n">
        <v>6048</v>
      </c>
    </row>
    <row r="729">
      <c r="A729" s="5" t="inlineStr">
        <is>
          <t>Quick Commerce</t>
        </is>
      </c>
      <c r="B729" s="5" t="inlineStr">
        <is>
          <t>Jupiter Kart Private Limited</t>
        </is>
      </c>
      <c r="C729" s="5" t="inlineStr">
        <is>
          <t>Indore</t>
        </is>
      </c>
      <c r="D729" s="5" t="inlineStr">
        <is>
          <t>Dates_15-30110</t>
        </is>
      </c>
      <c r="E729" s="5" t="inlineStr">
        <is>
          <t>Dark Choco Orange Date Bites Farmley Sachet 20 g - Single Serve</t>
        </is>
      </c>
      <c r="F729" s="5" t="inlineStr">
        <is>
          <t>Desserts</t>
        </is>
      </c>
      <c r="G729" s="25" t="n">
        <v>53.76000000000001</v>
      </c>
      <c r="H729" s="25" t="n">
        <v>2688</v>
      </c>
    </row>
    <row r="730">
      <c r="A730" s="5" t="inlineStr">
        <is>
          <t>Quick Commerce</t>
        </is>
      </c>
      <c r="B730" s="5" t="inlineStr">
        <is>
          <t>Jupiter Kart Private Limited</t>
        </is>
      </c>
      <c r="C730" s="5" t="inlineStr">
        <is>
          <t>Indore</t>
        </is>
      </c>
      <c r="D730" s="5" t="inlineStr">
        <is>
          <t>Dates_15-30111</t>
        </is>
      </c>
      <c r="E730" s="5" t="inlineStr">
        <is>
          <t>Apple Pie Date Bite Farmley sachet 20 g - Single serve</t>
        </is>
      </c>
      <c r="F730" s="5" t="inlineStr">
        <is>
          <t>Desserts</t>
        </is>
      </c>
      <c r="G730" s="25" t="n">
        <v>15.36</v>
      </c>
      <c r="H730" s="25" t="n">
        <v>768</v>
      </c>
    </row>
    <row r="731">
      <c r="A731" s="5" t="inlineStr">
        <is>
          <t>Quick Commerce</t>
        </is>
      </c>
      <c r="B731" s="5" t="inlineStr">
        <is>
          <t>Jupiter Kart Private Limited</t>
        </is>
      </c>
      <c r="C731" s="5" t="inlineStr">
        <is>
          <t>Indore</t>
        </is>
      </c>
      <c r="D731" s="5" t="inlineStr">
        <is>
          <t>Dates_15-30144</t>
        </is>
      </c>
      <c r="E731" s="5" t="inlineStr">
        <is>
          <t>Assorted Pack Farmley 60g Dark Choco Orange Date Bite 20g, Classic Date Bite 20g, Apple Pie Date Bite 20g</t>
        </is>
      </c>
      <c r="F731" s="5" t="inlineStr">
        <is>
          <t>Desserts</t>
        </is>
      </c>
      <c r="G731" s="25" t="n">
        <v>45</v>
      </c>
      <c r="H731" s="25" t="n">
        <v>750</v>
      </c>
    </row>
    <row r="732">
      <c r="A732" s="5" t="inlineStr">
        <is>
          <t>Quick Commerce</t>
        </is>
      </c>
      <c r="B732" s="5" t="inlineStr">
        <is>
          <t>Jupiter Kart Private Limited</t>
        </is>
      </c>
      <c r="C732" s="5" t="inlineStr">
        <is>
          <t>Indore</t>
        </is>
      </c>
      <c r="D732" s="5" t="inlineStr">
        <is>
          <t>Dates_4-20161</t>
        </is>
      </c>
      <c r="E732" s="5" t="inlineStr">
        <is>
          <t xml:space="preserve">Coffee Rush Date Bite Farmley Sachet 20g- Single Serve </t>
        </is>
      </c>
      <c r="F732" s="5" t="inlineStr">
        <is>
          <t>Desserts</t>
        </is>
      </c>
      <c r="G732" s="25" t="n">
        <v>3.84</v>
      </c>
      <c r="H732" s="25" t="n">
        <v>192</v>
      </c>
    </row>
    <row r="733">
      <c r="A733" s="5" t="inlineStr">
        <is>
          <t>Quick Commerce</t>
        </is>
      </c>
      <c r="B733" s="5" t="inlineStr">
        <is>
          <t>Jupiter Kart Private Limited</t>
        </is>
      </c>
      <c r="C733" s="5" t="inlineStr">
        <is>
          <t>Indore</t>
        </is>
      </c>
      <c r="D733" s="5" t="inlineStr">
        <is>
          <t>Dates_4-2469</t>
        </is>
      </c>
      <c r="E733" s="5" t="inlineStr">
        <is>
          <t>Premium Omani Fard Dates Farmley standee pouch 400 g</t>
        </is>
      </c>
      <c r="F733" s="5" t="inlineStr">
        <is>
          <t>Dates</t>
        </is>
      </c>
      <c r="G733" s="25" t="n">
        <v>122.4</v>
      </c>
      <c r="H733" s="25" t="n">
        <v>306</v>
      </c>
    </row>
    <row r="734">
      <c r="A734" s="5" t="inlineStr">
        <is>
          <t>Quick Commerce</t>
        </is>
      </c>
      <c r="B734" s="5" t="inlineStr">
        <is>
          <t>Jupiter Kart Private Limited</t>
        </is>
      </c>
      <c r="C734" s="5" t="inlineStr">
        <is>
          <t>Indore</t>
        </is>
      </c>
      <c r="D734" s="5" t="inlineStr">
        <is>
          <t>Dates_4-2931</t>
        </is>
      </c>
      <c r="E734" s="5" t="inlineStr">
        <is>
          <t>Date Powder Farmley Standee pouch 200 g</t>
        </is>
      </c>
      <c r="F734" s="5" t="inlineStr">
        <is>
          <t>Dates</t>
        </is>
      </c>
      <c r="G734" s="25" t="n">
        <v>48</v>
      </c>
      <c r="H734" s="25" t="n">
        <v>240</v>
      </c>
    </row>
    <row r="735">
      <c r="A735" s="5" t="inlineStr">
        <is>
          <t>Quick Commerce</t>
        </is>
      </c>
      <c r="B735" s="5" t="inlineStr">
        <is>
          <t>Jupiter Kart Private Limited</t>
        </is>
      </c>
      <c r="C735" s="5" t="inlineStr">
        <is>
          <t>Indore</t>
        </is>
      </c>
      <c r="D735" s="5" t="inlineStr">
        <is>
          <t>Dates_4-30101</t>
        </is>
      </c>
      <c r="E735" s="5" t="inlineStr">
        <is>
          <t>Dark Choco-Orange Date Bite Farmley Tin Jar 200g</t>
        </is>
      </c>
      <c r="F735" s="5" t="inlineStr">
        <is>
          <t>Desserts</t>
        </is>
      </c>
      <c r="G735" s="25" t="n">
        <v>105.6</v>
      </c>
      <c r="H735" s="25" t="n">
        <v>528</v>
      </c>
    </row>
    <row r="736">
      <c r="A736" s="5" t="inlineStr">
        <is>
          <t>Quick Commerce</t>
        </is>
      </c>
      <c r="B736" s="5" t="inlineStr">
        <is>
          <t>Jupiter Kart Private Limited</t>
        </is>
      </c>
      <c r="C736" s="5" t="inlineStr">
        <is>
          <t>Indore</t>
        </is>
      </c>
      <c r="D736" s="5" t="inlineStr">
        <is>
          <t>Dates_4-30567</t>
        </is>
      </c>
      <c r="E736" s="5" t="inlineStr">
        <is>
          <t>Classic Date Bites Farmley Tin Jar 200 g</t>
        </is>
      </c>
      <c r="F736" s="5" t="inlineStr">
        <is>
          <t>Desserts</t>
        </is>
      </c>
      <c r="G736" s="25" t="n">
        <v>307.2</v>
      </c>
      <c r="H736" s="25" t="n">
        <v>1536</v>
      </c>
    </row>
    <row r="737">
      <c r="A737" s="5" t="inlineStr">
        <is>
          <t>Quick Commerce</t>
        </is>
      </c>
      <c r="B737" s="5" t="inlineStr">
        <is>
          <t>Jupiter Kart Private Limited</t>
        </is>
      </c>
      <c r="C737" s="5" t="inlineStr">
        <is>
          <t>Indore</t>
        </is>
      </c>
      <c r="D737" s="5" t="inlineStr">
        <is>
          <t>Dried Fruits_5-2543</t>
        </is>
      </c>
      <c r="E737" s="5" t="inlineStr">
        <is>
          <t>Premium California Whole Dried Cranberries Farmley Standee Pouch 200 g</t>
        </is>
      </c>
      <c r="F737" s="5" t="inlineStr">
        <is>
          <t>Dried Fruits</t>
        </is>
      </c>
      <c r="G737" s="25" t="n">
        <v>84</v>
      </c>
      <c r="H737" s="25" t="n">
        <v>420</v>
      </c>
    </row>
    <row r="738">
      <c r="A738" s="5" t="inlineStr">
        <is>
          <t>Quick Commerce</t>
        </is>
      </c>
      <c r="B738" s="5" t="inlineStr">
        <is>
          <t>Jupiter Kart Private Limited</t>
        </is>
      </c>
      <c r="C738" s="5" t="inlineStr">
        <is>
          <t>Indore</t>
        </is>
      </c>
      <c r="D738" s="5" t="inlineStr">
        <is>
          <t>Dry Fruit Mix_15-2402</t>
        </is>
      </c>
      <c r="E738" s="5" t="inlineStr">
        <is>
          <t>Trail Mix Farmley Standee Pouch 200 g</t>
        </is>
      </c>
      <c r="F738" s="5" t="inlineStr">
        <is>
          <t>Dry Fruit Mix</t>
        </is>
      </c>
      <c r="G738" s="25" t="n">
        <v>108</v>
      </c>
      <c r="H738" s="25" t="n">
        <v>540</v>
      </c>
    </row>
    <row r="739">
      <c r="A739" s="5" t="inlineStr">
        <is>
          <t>Quick Commerce</t>
        </is>
      </c>
      <c r="B739" s="5" t="inlineStr">
        <is>
          <t>Jupiter Kart Private Limited</t>
        </is>
      </c>
      <c r="C739" s="5" t="inlineStr">
        <is>
          <t>Indore</t>
        </is>
      </c>
      <c r="D739" s="5" t="inlineStr">
        <is>
          <t>Dry Fruit Mix_15-2403</t>
        </is>
      </c>
      <c r="E739" s="5" t="inlineStr">
        <is>
          <t>Seed Mix Farmley Standee Pouch 200 g</t>
        </is>
      </c>
      <c r="F739" s="5" t="inlineStr">
        <is>
          <t>Dry Fruit Mix</t>
        </is>
      </c>
      <c r="G739" s="25" t="n">
        <v>186</v>
      </c>
      <c r="H739" s="25" t="n">
        <v>930</v>
      </c>
    </row>
    <row r="740">
      <c r="A740" s="5" t="inlineStr">
        <is>
          <t>Quick Commerce</t>
        </is>
      </c>
      <c r="B740" s="5" t="inlineStr">
        <is>
          <t>Jupiter Kart Private Limited</t>
        </is>
      </c>
      <c r="C740" s="5" t="inlineStr">
        <is>
          <t>Indore</t>
        </is>
      </c>
      <c r="D740" s="5" t="inlineStr">
        <is>
          <t>Dry Fruit Mix_15-2404</t>
        </is>
      </c>
      <c r="E740" s="5" t="inlineStr">
        <is>
          <t>Berry Mix Farmley Standee Pouch 200 g</t>
        </is>
      </c>
      <c r="F740" s="5" t="inlineStr">
        <is>
          <t>Dry Fruit Mix</t>
        </is>
      </c>
      <c r="G740" s="25" t="n">
        <v>114</v>
      </c>
      <c r="H740" s="25" t="n">
        <v>570</v>
      </c>
    </row>
    <row r="741">
      <c r="A741" s="5" t="inlineStr">
        <is>
          <t>Quick Commerce</t>
        </is>
      </c>
      <c r="B741" s="5" t="inlineStr">
        <is>
          <t>Jupiter Kart Private Limited</t>
        </is>
      </c>
      <c r="C741" s="5" t="inlineStr">
        <is>
          <t>Indore</t>
        </is>
      </c>
      <c r="D741" s="5" t="inlineStr">
        <is>
          <t>Dry Fruit Mix_15-2801</t>
        </is>
      </c>
      <c r="E741" s="5" t="inlineStr">
        <is>
          <t>Premium Panchmeva Farmley Jar 405 g</t>
        </is>
      </c>
      <c r="F741" s="5" t="inlineStr">
        <is>
          <t>Dry Fruit Mix</t>
        </is>
      </c>
      <c r="G741" s="25" t="n">
        <v>592.9200000000001</v>
      </c>
      <c r="H741" s="25" t="n">
        <v>1464</v>
      </c>
    </row>
    <row r="742">
      <c r="A742" s="5" t="inlineStr">
        <is>
          <t>Quick Commerce</t>
        </is>
      </c>
      <c r="B742" s="5" t="inlineStr">
        <is>
          <t>Jupiter Kart Private Limited</t>
        </is>
      </c>
      <c r="C742" s="5" t="inlineStr">
        <is>
          <t>Indore</t>
        </is>
      </c>
      <c r="D742" s="5" t="inlineStr">
        <is>
          <t>Dry Fruit Mix_15-30134</t>
        </is>
      </c>
      <c r="E742" s="5" t="inlineStr">
        <is>
          <t>Smokey BBQ Party Mix Pillow Pouch Farmley 28 g- Single serve</t>
        </is>
      </c>
      <c r="F742" s="5" t="inlineStr">
        <is>
          <t>Dry Fruit Mix</t>
        </is>
      </c>
      <c r="G742" s="25" t="n">
        <v>5.6</v>
      </c>
      <c r="H742" s="25" t="n">
        <v>200</v>
      </c>
    </row>
    <row r="743">
      <c r="A743" s="5" t="inlineStr">
        <is>
          <t>Quick Commerce</t>
        </is>
      </c>
      <c r="B743" s="5" t="inlineStr">
        <is>
          <t>Jupiter Kart Private Limited</t>
        </is>
      </c>
      <c r="C743" s="5" t="inlineStr">
        <is>
          <t>Indore</t>
        </is>
      </c>
      <c r="D743" s="5" t="inlineStr">
        <is>
          <t>Dry Fruit Mix_15-30155</t>
        </is>
      </c>
      <c r="E743" s="5" t="inlineStr">
        <is>
          <t>Premium Panchmeva Farmley Pillow Pouch 30g- single serve</t>
        </is>
      </c>
      <c r="F743" s="5" t="inlineStr">
        <is>
          <t>Dry Fruit Mix</t>
        </is>
      </c>
      <c r="G743" s="25" t="n">
        <v>50.4</v>
      </c>
      <c r="H743" s="25" t="n">
        <v>1680</v>
      </c>
    </row>
    <row r="744">
      <c r="A744" s="5" t="inlineStr">
        <is>
          <t>Quick Commerce</t>
        </is>
      </c>
      <c r="B744" s="5" t="inlineStr">
        <is>
          <t>Jupiter Kart Private Limited</t>
        </is>
      </c>
      <c r="C744" s="5" t="inlineStr">
        <is>
          <t>Indore</t>
        </is>
      </c>
      <c r="D744" s="5" t="inlineStr">
        <is>
          <t>Dry Fruit Mix_15-30158</t>
        </is>
      </c>
      <c r="E744" s="5" t="inlineStr">
        <is>
          <t>Mexican Peri-Peri Snack Mix Farmley Pillow Pouch 35 g- Single Serve</t>
        </is>
      </c>
      <c r="F744" s="5" t="inlineStr">
        <is>
          <t>Dry Fruit Mix</t>
        </is>
      </c>
      <c r="G744" s="25" t="n">
        <v>33.6</v>
      </c>
      <c r="H744" s="25" t="n">
        <v>960</v>
      </c>
    </row>
    <row r="745">
      <c r="A745" s="5" t="inlineStr">
        <is>
          <t>Quick Commerce</t>
        </is>
      </c>
      <c r="B745" s="5" t="inlineStr">
        <is>
          <t>Jupiter Kart Private Limited</t>
        </is>
      </c>
      <c r="C745" s="5" t="inlineStr">
        <is>
          <t>Indore</t>
        </is>
      </c>
      <c r="D745" s="5" t="inlineStr">
        <is>
          <t>Dry Fruit Mix_15-30160</t>
        </is>
      </c>
      <c r="E745" s="5" t="inlineStr">
        <is>
          <t>Trail Mix Farmley Composite Jar 325 g</t>
        </is>
      </c>
      <c r="F745" s="5" t="inlineStr">
        <is>
          <t>Dry Fruit Mix</t>
        </is>
      </c>
      <c r="G745" s="25" t="n">
        <v>70.2</v>
      </c>
      <c r="H745" s="25" t="n">
        <v>216</v>
      </c>
    </row>
    <row r="746">
      <c r="A746" s="5" t="inlineStr">
        <is>
          <t>Quick Commerce</t>
        </is>
      </c>
      <c r="B746" s="5" t="inlineStr">
        <is>
          <t>Jupiter Kart Private Limited</t>
        </is>
      </c>
      <c r="C746" s="5" t="inlineStr">
        <is>
          <t>Indore</t>
        </is>
      </c>
      <c r="D746" s="5" t="inlineStr">
        <is>
          <t>Dry Fruit Mix_15-30173</t>
        </is>
      </c>
      <c r="E746" s="5" t="inlineStr">
        <is>
          <t>Premium Panchmeva Farmley 905g Jar</t>
        </is>
      </c>
      <c r="F746" s="5" t="inlineStr">
        <is>
          <t>Dry Fruit Mix</t>
        </is>
      </c>
      <c r="G746" s="25" t="n">
        <v>54.3</v>
      </c>
      <c r="H746" s="25" t="n">
        <v>60</v>
      </c>
    </row>
    <row r="747">
      <c r="A747" s="5" t="inlineStr">
        <is>
          <t>Quick Commerce</t>
        </is>
      </c>
      <c r="B747" s="5" t="inlineStr">
        <is>
          <t>Jupiter Kart Private Limited</t>
        </is>
      </c>
      <c r="C747" s="5" t="inlineStr">
        <is>
          <t>Indore</t>
        </is>
      </c>
      <c r="D747" s="5" t="inlineStr">
        <is>
          <t>Dry Fruit Mix_15-30572</t>
        </is>
      </c>
      <c r="E747" s="5" t="inlineStr">
        <is>
          <t>Satva Mix Farmley Standee Pouch 120g</t>
        </is>
      </c>
      <c r="F747" s="5" t="inlineStr">
        <is>
          <t>Dry Fruit Mix</t>
        </is>
      </c>
      <c r="G747" s="25" t="n">
        <v>21.6</v>
      </c>
      <c r="H747" s="25" t="n">
        <v>180</v>
      </c>
    </row>
    <row r="748">
      <c r="A748" s="5" t="inlineStr">
        <is>
          <t>Quick Commerce</t>
        </is>
      </c>
      <c r="B748" s="5" t="inlineStr">
        <is>
          <t>Jupiter Kart Private Limited</t>
        </is>
      </c>
      <c r="C748" s="5" t="inlineStr">
        <is>
          <t>Indore</t>
        </is>
      </c>
      <c r="D748" s="5" t="inlineStr">
        <is>
          <t>Pistachio_8-1731</t>
        </is>
      </c>
      <c r="E748" s="5" t="inlineStr">
        <is>
          <t>Premium California Roasted &amp; Salted Pistachios Farmley Standee Pouch 200 g</t>
        </is>
      </c>
      <c r="F748" s="5" t="inlineStr">
        <is>
          <t>Pistachio</t>
        </is>
      </c>
      <c r="G748" s="25" t="n">
        <v>30</v>
      </c>
      <c r="H748" s="25" t="n">
        <v>150</v>
      </c>
    </row>
    <row r="749">
      <c r="A749" s="5" t="inlineStr">
        <is>
          <t>Quick Commerce</t>
        </is>
      </c>
      <c r="B749" s="5" t="inlineStr">
        <is>
          <t>Jupiter Kart Private Limited</t>
        </is>
      </c>
      <c r="C749" s="5" t="inlineStr">
        <is>
          <t>Indore</t>
        </is>
      </c>
      <c r="D749" s="5" t="inlineStr">
        <is>
          <t>Raisins_10-1738</t>
        </is>
      </c>
      <c r="E749" s="5" t="inlineStr">
        <is>
          <t>Premium Raisin Long Farmley Standee Pouch 200 g</t>
        </is>
      </c>
      <c r="F749" s="5" t="inlineStr">
        <is>
          <t>Raisins</t>
        </is>
      </c>
      <c r="G749" s="25" t="n">
        <v>42</v>
      </c>
      <c r="H749" s="25" t="n">
        <v>210</v>
      </c>
    </row>
    <row r="750">
      <c r="A750" s="5" t="inlineStr">
        <is>
          <t>Quick Commerce</t>
        </is>
      </c>
      <c r="B750" s="5" t="inlineStr">
        <is>
          <t>Jupiter Kart Private Limited</t>
        </is>
      </c>
      <c r="C750" s="5" t="inlineStr">
        <is>
          <t>Indore</t>
        </is>
      </c>
      <c r="D750" s="5" t="inlineStr">
        <is>
          <t>Seeds_11-20160</t>
        </is>
      </c>
      <c r="E750" s="5" t="inlineStr">
        <is>
          <t>Roasted &amp; Salted Pumpkin seeds Pillow Pouch Farmley 24 g- single serve</t>
        </is>
      </c>
      <c r="F750" s="5" t="inlineStr">
        <is>
          <t>Seeds</t>
        </is>
      </c>
      <c r="G750" s="25" t="n">
        <v>2.88</v>
      </c>
      <c r="H750" s="25" t="n">
        <v>120</v>
      </c>
    </row>
    <row r="751">
      <c r="A751" s="5" t="inlineStr">
        <is>
          <t>Quick Commerce</t>
        </is>
      </c>
      <c r="B751" s="5" t="inlineStr">
        <is>
          <t>Jupiter Kart Private Limited</t>
        </is>
      </c>
      <c r="C751" s="5" t="inlineStr">
        <is>
          <t>Indore</t>
        </is>
      </c>
      <c r="D751" s="5" t="inlineStr">
        <is>
          <t>Seeds_11-2541</t>
        </is>
      </c>
      <c r="E751" s="5" t="inlineStr">
        <is>
          <t>Premium Chia Seeds Farmley Standee Pouch 200 g</t>
        </is>
      </c>
      <c r="F751" s="5" t="inlineStr">
        <is>
          <t>Seeds</t>
        </is>
      </c>
      <c r="G751" s="25" t="n">
        <v>414</v>
      </c>
      <c r="H751" s="25" t="n">
        <v>2070</v>
      </c>
    </row>
    <row r="752">
      <c r="A752" s="5" t="inlineStr">
        <is>
          <t>Quick Commerce</t>
        </is>
      </c>
      <c r="B752" s="5" t="inlineStr">
        <is>
          <t>Jupiter Kart Private Limited</t>
        </is>
      </c>
      <c r="C752" s="5" t="inlineStr">
        <is>
          <t>Indore</t>
        </is>
      </c>
      <c r="D752" s="5" t="inlineStr">
        <is>
          <t>Seeds_11-2542</t>
        </is>
      </c>
      <c r="E752" s="5" t="inlineStr">
        <is>
          <t>Premium Jumbo Pumpkin Seeds Farmley Standee Pouch 200 g</t>
        </is>
      </c>
      <c r="F752" s="5" t="inlineStr">
        <is>
          <t>Seeds</t>
        </is>
      </c>
      <c r="G752" s="25" t="n">
        <v>330</v>
      </c>
      <c r="H752" s="25" t="n">
        <v>1650</v>
      </c>
    </row>
    <row r="753">
      <c r="A753" s="5" t="inlineStr">
        <is>
          <t>Quick Commerce</t>
        </is>
      </c>
      <c r="B753" s="5" t="inlineStr">
        <is>
          <t>Jupiter Kart Private Limited</t>
        </is>
      </c>
      <c r="C753" s="5" t="inlineStr">
        <is>
          <t>Indore</t>
        </is>
      </c>
      <c r="D753" s="5" t="inlineStr">
        <is>
          <t>Seeds_11-2549</t>
        </is>
      </c>
      <c r="E753" s="5" t="inlineStr">
        <is>
          <t>Premium Sunflower Seeds Farmley Standee Pouch 200 g</t>
        </is>
      </c>
      <c r="F753" s="5" t="inlineStr">
        <is>
          <t>Seeds</t>
        </is>
      </c>
      <c r="G753" s="25" t="n">
        <v>78</v>
      </c>
      <c r="H753" s="25" t="n">
        <v>390</v>
      </c>
    </row>
    <row r="754">
      <c r="A754" s="5" t="inlineStr">
        <is>
          <t>Quick Commerce</t>
        </is>
      </c>
      <c r="B754" s="5" t="inlineStr">
        <is>
          <t>Jupiter Kart Private Limited</t>
        </is>
      </c>
      <c r="C754" s="5" t="inlineStr">
        <is>
          <t>Indore</t>
        </is>
      </c>
      <c r="D754" s="5" t="inlineStr">
        <is>
          <t>Seeds_11-2550</t>
        </is>
      </c>
      <c r="E754" s="5" t="inlineStr">
        <is>
          <t>Premium Flax Seeds Farmley Standee Pouch 200 g</t>
        </is>
      </c>
      <c r="F754" s="5" t="inlineStr">
        <is>
          <t>Seeds</t>
        </is>
      </c>
      <c r="G754" s="25" t="n">
        <v>162</v>
      </c>
      <c r="H754" s="25" t="n">
        <v>810</v>
      </c>
    </row>
    <row r="755">
      <c r="A755" s="5" t="inlineStr">
        <is>
          <t>Quick Commerce</t>
        </is>
      </c>
      <c r="B755" s="5" t="inlineStr">
        <is>
          <t>Jupiter Kart Private Limited</t>
        </is>
      </c>
      <c r="C755" s="5" t="inlineStr">
        <is>
          <t>Indore</t>
        </is>
      </c>
      <c r="D755" s="5" t="inlineStr">
        <is>
          <t>Seeds_11-2675</t>
        </is>
      </c>
      <c r="E755" s="5" t="inlineStr">
        <is>
          <t>Farmley Seeds Combo - Chia Seeds, Flax Seeds, Pumpkin Seeds, Sunflower Seeds Farmley Standee Pouch 800 g (200 g Each)</t>
        </is>
      </c>
      <c r="F755" s="5" t="inlineStr">
        <is>
          <t>Seeds</t>
        </is>
      </c>
      <c r="G755" s="25" t="n">
        <v>160</v>
      </c>
      <c r="H755" s="25" t="n">
        <v>200</v>
      </c>
    </row>
    <row r="756">
      <c r="A756" s="5" t="inlineStr">
        <is>
          <t>Quick Commerce</t>
        </is>
      </c>
      <c r="B756" s="5" t="inlineStr">
        <is>
          <t>Jupiter Kart Private Limited</t>
        </is>
      </c>
      <c r="C756" s="5" t="inlineStr">
        <is>
          <t>Indore</t>
        </is>
      </c>
      <c r="D756" s="5" t="inlineStr">
        <is>
          <t>Seeds_11-2693</t>
        </is>
      </c>
      <c r="E756" s="5" t="inlineStr">
        <is>
          <t>Premium Chia Seeds Farmley Jar 1 Kg</t>
        </is>
      </c>
      <c r="F756" s="5" t="inlineStr">
        <is>
          <t>Seeds</t>
        </is>
      </c>
      <c r="G756" s="25" t="n">
        <v>96</v>
      </c>
      <c r="H756" s="25" t="n">
        <v>96</v>
      </c>
    </row>
    <row r="757">
      <c r="A757" s="5" t="inlineStr">
        <is>
          <t>Quick Commerce</t>
        </is>
      </c>
      <c r="B757" s="5" t="inlineStr">
        <is>
          <t>Jupiter Kart Private Limited</t>
        </is>
      </c>
      <c r="C757" s="5" t="inlineStr">
        <is>
          <t>Indore</t>
        </is>
      </c>
      <c r="D757" s="5" t="inlineStr">
        <is>
          <t>Seeds_11-2867</t>
        </is>
      </c>
      <c r="E757" s="5" t="inlineStr">
        <is>
          <t>Quinoa seeds Farmley Jar 1kg</t>
        </is>
      </c>
      <c r="F757" s="5" t="inlineStr">
        <is>
          <t>Seeds</t>
        </is>
      </c>
      <c r="G757" s="25" t="n">
        <v>360</v>
      </c>
      <c r="H757" s="25" t="n">
        <v>360</v>
      </c>
    </row>
    <row r="758">
      <c r="A758" s="5" t="inlineStr">
        <is>
          <t>Quick Commerce</t>
        </is>
      </c>
      <c r="B758" s="5" t="inlineStr">
        <is>
          <t>Jupiter Kart Private Limited</t>
        </is>
      </c>
      <c r="C758" s="5" t="inlineStr">
        <is>
          <t>Indore</t>
        </is>
      </c>
      <c r="D758" s="5" t="inlineStr">
        <is>
          <t>Seeds_11-2868</t>
        </is>
      </c>
      <c r="E758" s="5" t="inlineStr">
        <is>
          <t>Quinoa seeds Farmley Standee Pouch 500g</t>
        </is>
      </c>
      <c r="F758" s="5" t="inlineStr">
        <is>
          <t>Seeds</t>
        </is>
      </c>
      <c r="G758" s="25" t="n">
        <v>126</v>
      </c>
      <c r="H758" s="25" t="n">
        <v>252</v>
      </c>
    </row>
    <row r="759">
      <c r="A759" s="5" t="inlineStr">
        <is>
          <t>Quick Commerce</t>
        </is>
      </c>
      <c r="B759" s="5" t="inlineStr">
        <is>
          <t>Jupiter Kart Private Limited</t>
        </is>
      </c>
      <c r="C759" s="5" t="inlineStr">
        <is>
          <t>Indore</t>
        </is>
      </c>
      <c r="D759" s="5" t="inlineStr">
        <is>
          <t>Seeds_11-2932</t>
        </is>
      </c>
      <c r="E759" s="5" t="inlineStr">
        <is>
          <t>Basil Seeds Farmley Standee pouch 300g</t>
        </is>
      </c>
      <c r="F759" s="5" t="inlineStr">
        <is>
          <t>Seeds</t>
        </is>
      </c>
      <c r="G759" s="25" t="n">
        <v>162</v>
      </c>
      <c r="H759" s="25" t="n">
        <v>540</v>
      </c>
    </row>
    <row r="760">
      <c r="A760" s="5" t="inlineStr">
        <is>
          <t>Quick Commerce</t>
        </is>
      </c>
      <c r="B760" s="5" t="inlineStr">
        <is>
          <t>Jupiter Kart Private Limited</t>
        </is>
      </c>
      <c r="C760" s="5" t="inlineStr">
        <is>
          <t>Indore</t>
        </is>
      </c>
      <c r="D760" s="5" t="inlineStr">
        <is>
          <t>Seeds_11-2953</t>
        </is>
      </c>
      <c r="E760" s="5" t="inlineStr">
        <is>
          <t>Watermelon Seeds Farmley Standee Pouch 500g</t>
        </is>
      </c>
      <c r="F760" s="5" t="inlineStr">
        <is>
          <t>Seeds</t>
        </is>
      </c>
      <c r="G760" s="25" t="n">
        <v>16</v>
      </c>
      <c r="H760" s="25" t="n">
        <v>32</v>
      </c>
    </row>
    <row r="761">
      <c r="A761" s="5" t="inlineStr">
        <is>
          <t>Quick Commerce</t>
        </is>
      </c>
      <c r="B761" s="5" t="inlineStr">
        <is>
          <t>Jupiter Kart Private Limited</t>
        </is>
      </c>
      <c r="C761" s="5" t="inlineStr">
        <is>
          <t>Indore</t>
        </is>
      </c>
      <c r="D761" s="5" t="inlineStr">
        <is>
          <t>Seeds_11-2954</t>
        </is>
      </c>
      <c r="E761" s="5" t="inlineStr">
        <is>
          <t>Chia Seed Farmley Standee Pouch 500g</t>
        </is>
      </c>
      <c r="F761" s="5" t="inlineStr">
        <is>
          <t>Seeds</t>
        </is>
      </c>
      <c r="G761" s="25" t="n">
        <v>64</v>
      </c>
      <c r="H761" s="25" t="n">
        <v>128</v>
      </c>
    </row>
    <row r="762">
      <c r="A762" s="5" t="inlineStr">
        <is>
          <t>Quick Commerce</t>
        </is>
      </c>
      <c r="B762" s="5" t="inlineStr">
        <is>
          <t>Jupiter Kart Private Limited</t>
        </is>
      </c>
      <c r="C762" s="5" t="inlineStr">
        <is>
          <t>Indore</t>
        </is>
      </c>
      <c r="D762" s="5" t="inlineStr">
        <is>
          <t>Walnut_12-1535</t>
        </is>
      </c>
      <c r="E762" s="5" t="inlineStr">
        <is>
          <t>Premium Broken Walnut Kernels Farmley Standee Pouch 200 g</t>
        </is>
      </c>
      <c r="F762" s="5" t="inlineStr">
        <is>
          <t>Walnut</t>
        </is>
      </c>
      <c r="G762" s="25" t="n">
        <v>33.6</v>
      </c>
      <c r="H762" s="25" t="n">
        <v>168</v>
      </c>
    </row>
    <row r="763">
      <c r="A763" s="5" t="inlineStr">
        <is>
          <t>Quick Commerce</t>
        </is>
      </c>
      <c r="B763" s="5" t="inlineStr">
        <is>
          <t>Jupiter Kart Private Limited</t>
        </is>
      </c>
      <c r="C763" s="5" t="inlineStr">
        <is>
          <t>Indore</t>
        </is>
      </c>
      <c r="D763" s="5" t="inlineStr">
        <is>
          <t>Walnut_12-2655</t>
        </is>
      </c>
      <c r="E763" s="5" t="inlineStr">
        <is>
          <t>Premium Extra Light Halves Walnut Kernels Farmley Standee Pouch 200 g</t>
        </is>
      </c>
      <c r="F763" s="5" t="inlineStr">
        <is>
          <t>Walnut</t>
        </is>
      </c>
      <c r="G763" s="25" t="n">
        <v>4.8</v>
      </c>
      <c r="H763" s="25" t="n">
        <v>24</v>
      </c>
    </row>
    <row r="764">
      <c r="A764" s="5" t="inlineStr">
        <is>
          <t>Quick Commerce</t>
        </is>
      </c>
      <c r="B764" s="5" t="inlineStr">
        <is>
          <t>Jupiter Kart Private Limited</t>
        </is>
      </c>
      <c r="C764" s="5" t="inlineStr">
        <is>
          <t>Purnea</t>
        </is>
      </c>
      <c r="D764" s="5" t="inlineStr">
        <is>
          <t>Makhana_7-2979</t>
        </is>
      </c>
      <c r="E764" s="5" t="inlineStr">
        <is>
          <t>Roasted &amp; Flavored Makhana -Cheddar Cheese Farmley Composite Jar 77 g</t>
        </is>
      </c>
      <c r="F764" s="5" t="inlineStr">
        <is>
          <t>Makhana</t>
        </is>
      </c>
      <c r="G764" s="25" t="n">
        <v>29.568</v>
      </c>
      <c r="H764" s="25" t="n">
        <v>384</v>
      </c>
    </row>
    <row r="765">
      <c r="A765" s="5" t="inlineStr">
        <is>
          <t>Quick Commerce</t>
        </is>
      </c>
      <c r="B765" s="5" t="inlineStr">
        <is>
          <t>Jupiter Kart Private Limited</t>
        </is>
      </c>
      <c r="C765" s="5" t="inlineStr">
        <is>
          <t>Purnea</t>
        </is>
      </c>
      <c r="D765" s="5" t="inlineStr">
        <is>
          <t>Makhana_7-2980</t>
        </is>
      </c>
      <c r="E765" s="5" t="inlineStr">
        <is>
          <t>Roasted &amp; Flavored Makhana - Mint Farmley Composite Jar 77 g</t>
        </is>
      </c>
      <c r="F765" s="5" t="inlineStr">
        <is>
          <t>Makhana</t>
        </is>
      </c>
      <c r="G765" s="25" t="n">
        <v>1.848</v>
      </c>
      <c r="H765" s="25" t="n">
        <v>24</v>
      </c>
    </row>
    <row r="766">
      <c r="A766" s="5" t="inlineStr">
        <is>
          <t>Quick Commerce</t>
        </is>
      </c>
      <c r="B766" s="5" t="inlineStr">
        <is>
          <t>Jupiter Kart Private Limited</t>
        </is>
      </c>
      <c r="C766" s="5" t="inlineStr">
        <is>
          <t>Purnea</t>
        </is>
      </c>
      <c r="D766" s="5" t="inlineStr">
        <is>
          <t>Makhana_7-2981</t>
        </is>
      </c>
      <c r="E766" s="5" t="inlineStr">
        <is>
          <t>Roasted &amp; Flavored Makhana - Black Pepper Farmley Composite jar 77 g</t>
        </is>
      </c>
      <c r="F766" s="5" t="inlineStr">
        <is>
          <t>Makhana</t>
        </is>
      </c>
      <c r="G766" s="25" t="n">
        <v>7.392</v>
      </c>
      <c r="H766" s="25" t="n">
        <v>96</v>
      </c>
    </row>
    <row r="767">
      <c r="A767" s="5" t="inlineStr">
        <is>
          <t>Quick Commerce</t>
        </is>
      </c>
      <c r="B767" s="5" t="inlineStr">
        <is>
          <t>Jupiter Kart Private Limited</t>
        </is>
      </c>
      <c r="C767" s="5" t="inlineStr">
        <is>
          <t>Purnea</t>
        </is>
      </c>
      <c r="D767" s="5" t="inlineStr">
        <is>
          <t>Makhana_7-2982</t>
        </is>
      </c>
      <c r="E767" s="5" t="inlineStr">
        <is>
          <t>Roasted &amp; Flavored Makhana - Achaari Farmley Composite Jar 77 g</t>
        </is>
      </c>
      <c r="F767" s="5" t="inlineStr">
        <is>
          <t>Makhana</t>
        </is>
      </c>
      <c r="G767" s="25" t="n">
        <v>1.848</v>
      </c>
      <c r="H767" s="25" t="n">
        <v>24</v>
      </c>
    </row>
    <row r="768">
      <c r="A768" s="5" t="inlineStr">
        <is>
          <t>Quick Commerce</t>
        </is>
      </c>
      <c r="B768" s="5" t="inlineStr">
        <is>
          <t>Jupiter Kart Private Limited</t>
        </is>
      </c>
      <c r="C768" s="5" t="inlineStr">
        <is>
          <t>Purnea</t>
        </is>
      </c>
      <c r="D768" s="5" t="inlineStr">
        <is>
          <t>Makhana_7-2983</t>
        </is>
      </c>
      <c r="E768" s="5" t="inlineStr">
        <is>
          <t>Roasted &amp; Flavored Makhana - Peri Peri Farmley Composite Jar 77 g</t>
        </is>
      </c>
      <c r="F768" s="5" t="inlineStr">
        <is>
          <t>Makhana</t>
        </is>
      </c>
      <c r="G768" s="25" t="n">
        <v>97.944</v>
      </c>
      <c r="H768" s="25" t="n">
        <v>1272</v>
      </c>
    </row>
    <row r="769">
      <c r="A769" s="5" t="inlineStr">
        <is>
          <t>Quick Commerce</t>
        </is>
      </c>
      <c r="B769" s="5" t="inlineStr">
        <is>
          <t>Jupiter Kart Private Limited</t>
        </is>
      </c>
      <c r="C769" s="5" t="inlineStr">
        <is>
          <t>Purnea</t>
        </is>
      </c>
      <c r="D769" s="5" t="inlineStr">
        <is>
          <t>Makhana_7-2984</t>
        </is>
      </c>
      <c r="E769" s="5" t="inlineStr">
        <is>
          <t>Roasted &amp; Salted Makhana Farmley Composite Jar 77 g</t>
        </is>
      </c>
      <c r="F769" s="5" t="inlineStr">
        <is>
          <t>Makhana</t>
        </is>
      </c>
      <c r="G769" s="25" t="n">
        <v>125.664</v>
      </c>
      <c r="H769" s="25" t="n">
        <v>1632</v>
      </c>
    </row>
    <row r="770">
      <c r="A770" s="5" t="inlineStr">
        <is>
          <t>Quick Commerce</t>
        </is>
      </c>
      <c r="B770" s="5" t="inlineStr">
        <is>
          <t>Jupiter Kart Private Limited</t>
        </is>
      </c>
      <c r="C770" s="5" t="inlineStr">
        <is>
          <t>Purnea</t>
        </is>
      </c>
      <c r="D770" s="5" t="inlineStr">
        <is>
          <t>Makhana_7-2985</t>
        </is>
      </c>
      <c r="E770" s="5" t="inlineStr">
        <is>
          <t>Roasted &amp; Flavored Makhana - Tangy Tomato Farmley Composite Jar 77 g</t>
        </is>
      </c>
      <c r="F770" s="5" t="inlineStr">
        <is>
          <t>Makhana</t>
        </is>
      </c>
      <c r="G770" s="25" t="n">
        <v>35.112</v>
      </c>
      <c r="H770" s="25" t="n">
        <v>456</v>
      </c>
    </row>
    <row r="771">
      <c r="A771" s="5" t="inlineStr">
        <is>
          <t>Quick Commerce</t>
        </is>
      </c>
      <c r="B771" s="5" t="inlineStr">
        <is>
          <t>Jupiter Kart Private Limited</t>
        </is>
      </c>
      <c r="C771" s="5" t="inlineStr">
        <is>
          <t>Purnea</t>
        </is>
      </c>
      <c r="D771" s="5" t="inlineStr">
        <is>
          <t>Makhana_7-2986</t>
        </is>
      </c>
      <c r="E771" s="5" t="inlineStr">
        <is>
          <t>Roasted &amp; Flavored Makhana -Cream and Onion Farmley Composite Jar 77 g</t>
        </is>
      </c>
      <c r="F771" s="5" t="inlineStr">
        <is>
          <t>Makhana</t>
        </is>
      </c>
      <c r="G771" s="25" t="n">
        <v>118.272</v>
      </c>
      <c r="H771" s="25" t="n">
        <v>1536</v>
      </c>
    </row>
    <row r="772">
      <c r="A772" s="5" t="inlineStr">
        <is>
          <t>Quick Commerce</t>
        </is>
      </c>
      <c r="B772" s="5" t="inlineStr">
        <is>
          <t>Jupiter Kart Private Limited</t>
        </is>
      </c>
      <c r="C772" s="5" t="inlineStr">
        <is>
          <t>Purnea</t>
        </is>
      </c>
      <c r="D772" s="5" t="inlineStr">
        <is>
          <t>Makhana_7-2992</t>
        </is>
      </c>
      <c r="E772" s="5" t="inlineStr">
        <is>
          <t>Roasted &amp; Flavoured Peri Peri Makhana Farmley Jar 55 g</t>
        </is>
      </c>
      <c r="F772" s="5" t="inlineStr">
        <is>
          <t>Makhana</t>
        </is>
      </c>
      <c r="G772" s="25" t="n">
        <v>32.725</v>
      </c>
      <c r="H772" s="25" t="n">
        <v>595</v>
      </c>
    </row>
    <row r="773">
      <c r="A773" s="5" t="inlineStr">
        <is>
          <t>Quick Commerce</t>
        </is>
      </c>
      <c r="B773" s="5" t="inlineStr">
        <is>
          <t>Jupiter Kart Private Limited</t>
        </is>
      </c>
      <c r="C773" s="5" t="inlineStr">
        <is>
          <t>Purnea</t>
        </is>
      </c>
      <c r="D773" s="5" t="inlineStr">
        <is>
          <t>Makhana_7-2994</t>
        </is>
      </c>
      <c r="E773" s="5" t="inlineStr">
        <is>
          <t>Roasted &amp; Salted Makhana Farmley Jar 55 g</t>
        </is>
      </c>
      <c r="F773" s="5" t="inlineStr">
        <is>
          <t>Makhana</t>
        </is>
      </c>
      <c r="G773" s="25" t="n">
        <v>5.775</v>
      </c>
      <c r="H773" s="25" t="n">
        <v>105</v>
      </c>
    </row>
    <row r="774">
      <c r="A774" s="5" t="inlineStr">
        <is>
          <t>Quick Commerce</t>
        </is>
      </c>
      <c r="B774" s="5" t="inlineStr">
        <is>
          <t>Jupiter Kart Private Limited</t>
        </is>
      </c>
      <c r="C774" s="5" t="inlineStr">
        <is>
          <t>Purnea</t>
        </is>
      </c>
      <c r="D774" s="5" t="inlineStr">
        <is>
          <t>Makhana_7-2995</t>
        </is>
      </c>
      <c r="E774" s="5" t="inlineStr">
        <is>
          <t>Roasted &amp; Flavoured Cream &amp; Onion Makhana Farmley Jar 55 g</t>
        </is>
      </c>
      <c r="F774" s="5" t="inlineStr">
        <is>
          <t>Makhana</t>
        </is>
      </c>
      <c r="G774" s="25" t="n">
        <v>13.475</v>
      </c>
      <c r="H774" s="25" t="n">
        <v>245</v>
      </c>
    </row>
    <row r="775">
      <c r="A775" s="5" t="inlineStr">
        <is>
          <t>Quick Commerce</t>
        </is>
      </c>
      <c r="B775" s="5" t="inlineStr">
        <is>
          <t>Jupiter Kart Private Limited</t>
        </is>
      </c>
      <c r="C775" s="5" t="inlineStr">
        <is>
          <t>Purnea</t>
        </is>
      </c>
      <c r="D775" s="5" t="inlineStr">
        <is>
          <t>Makhana_7-2998</t>
        </is>
      </c>
      <c r="E775" s="5" t="inlineStr">
        <is>
          <t>Roasted &amp; Flavoured Cheddar Cheese Makhana Farmley Jar 55 g</t>
        </is>
      </c>
      <c r="F775" s="5" t="inlineStr">
        <is>
          <t>Makhana</t>
        </is>
      </c>
      <c r="G775" s="25" t="n">
        <v>48.125</v>
      </c>
      <c r="H775" s="25" t="n">
        <v>875</v>
      </c>
    </row>
    <row r="776">
      <c r="A776" s="5" t="inlineStr">
        <is>
          <t>Quick Commerce</t>
        </is>
      </c>
      <c r="B776" s="5" t="inlineStr">
        <is>
          <t>Jupiter Kart Private Limited</t>
        </is>
      </c>
      <c r="C776" s="5" t="inlineStr">
        <is>
          <t>Purnea</t>
        </is>
      </c>
      <c r="D776" s="5" t="inlineStr">
        <is>
          <t>Makhana_7-2999</t>
        </is>
      </c>
      <c r="E776" s="5" t="inlineStr">
        <is>
          <t>Roasted &amp; Flavoured Salt &amp; Pepper Makhana Farmley Jar 55 g</t>
        </is>
      </c>
      <c r="F776" s="5" t="inlineStr">
        <is>
          <t>Makhana</t>
        </is>
      </c>
      <c r="G776" s="25" t="n">
        <v>1.925</v>
      </c>
      <c r="H776" s="25" t="n">
        <v>35</v>
      </c>
    </row>
    <row r="777">
      <c r="A777" s="5" t="inlineStr">
        <is>
          <t>Quick Commerce</t>
        </is>
      </c>
      <c r="B777" s="5" t="inlineStr">
        <is>
          <t>Jupiter Kart Private Limited</t>
        </is>
      </c>
      <c r="C777" s="5" t="inlineStr">
        <is>
          <t>Purnea</t>
        </is>
      </c>
      <c r="D777" s="5" t="inlineStr">
        <is>
          <t>Makhana_7-30096</t>
        </is>
      </c>
      <c r="E777" s="5" t="inlineStr">
        <is>
          <t xml:space="preserve">Prasadam Makhana Center Seal Pouch 100 g- NEW </t>
        </is>
      </c>
      <c r="F777" s="5" t="inlineStr">
        <is>
          <t>Makhana</t>
        </is>
      </c>
      <c r="G777" s="25" t="n">
        <v>176</v>
      </c>
      <c r="H777" s="25" t="n">
        <v>1760</v>
      </c>
    </row>
    <row r="778">
      <c r="A778" s="5" t="inlineStr">
        <is>
          <t>Quick Commerce</t>
        </is>
      </c>
      <c r="B778" s="5" t="inlineStr">
        <is>
          <t>Jupiter Kart Private Limited</t>
        </is>
      </c>
      <c r="C778" s="5" t="inlineStr">
        <is>
          <t>Purnea</t>
        </is>
      </c>
      <c r="D778" s="5" t="inlineStr">
        <is>
          <t>Makhana_7-30098</t>
        </is>
      </c>
      <c r="E778" s="5" t="inlineStr">
        <is>
          <t xml:space="preserve">Prasadam Makhana Center Seal Pouch 200 g- NEW </t>
        </is>
      </c>
      <c r="F778" s="5" t="inlineStr">
        <is>
          <t>Makhana</t>
        </is>
      </c>
      <c r="G778" s="25" t="n">
        <v>24</v>
      </c>
      <c r="H778" s="25" t="n">
        <v>120</v>
      </c>
    </row>
    <row r="779">
      <c r="A779" s="5" t="inlineStr">
        <is>
          <t>Quick Commerce</t>
        </is>
      </c>
      <c r="B779" s="5" t="inlineStr">
        <is>
          <t>Jupiter Kart Private Limited</t>
        </is>
      </c>
      <c r="C779" s="5" t="inlineStr">
        <is>
          <t>Purnea</t>
        </is>
      </c>
      <c r="D779" s="5" t="inlineStr">
        <is>
          <t>Makhana_7-30136</t>
        </is>
      </c>
      <c r="E779" s="5" t="inlineStr">
        <is>
          <t>Roasted &amp; Flavoured Makhana - Lemon Chilli Farmley Composite Jar 77 g</t>
        </is>
      </c>
      <c r="F779" s="5" t="inlineStr">
        <is>
          <t>Makhana</t>
        </is>
      </c>
      <c r="G779" s="25" t="n">
        <v>33.264</v>
      </c>
      <c r="H779" s="25" t="n">
        <v>432</v>
      </c>
    </row>
    <row r="780">
      <c r="A780" s="5" t="inlineStr">
        <is>
          <t>Quick Commerce</t>
        </is>
      </c>
      <c r="B780" s="5" t="inlineStr">
        <is>
          <t>Jupiter Kart Private Limited</t>
        </is>
      </c>
      <c r="C780" s="5" t="inlineStr">
        <is>
          <t>Purnea</t>
        </is>
      </c>
      <c r="D780" s="5" t="inlineStr">
        <is>
          <t>Makhana_7-30146</t>
        </is>
      </c>
      <c r="E780" s="5" t="inlineStr">
        <is>
          <t>Roasted &amp; Flavored Makhana- Cheesy cheddar 20g</t>
        </is>
      </c>
      <c r="F780" s="5" t="inlineStr">
        <is>
          <t>Makhana</t>
        </is>
      </c>
      <c r="G780" s="25" t="n">
        <v>30</v>
      </c>
      <c r="H780" s="25" t="n">
        <v>1500</v>
      </c>
    </row>
    <row r="781">
      <c r="A781" s="5" t="inlineStr">
        <is>
          <t>Quick Commerce</t>
        </is>
      </c>
      <c r="B781" s="5" t="inlineStr">
        <is>
          <t>Jupiter Kart Private Limited</t>
        </is>
      </c>
      <c r="C781" s="5" t="inlineStr">
        <is>
          <t>Purnea</t>
        </is>
      </c>
      <c r="D781" s="5" t="inlineStr">
        <is>
          <t>Makhana_7-30147</t>
        </is>
      </c>
      <c r="E781" s="5" t="inlineStr">
        <is>
          <t>Roasted &amp; Flavored Makhana-Lemon Chilli 20g</t>
        </is>
      </c>
      <c r="F781" s="5" t="inlineStr">
        <is>
          <t>Makhana</t>
        </is>
      </c>
      <c r="G781" s="25" t="n">
        <v>39.6</v>
      </c>
      <c r="H781" s="25" t="n">
        <v>1980</v>
      </c>
    </row>
    <row r="782">
      <c r="A782" s="5" t="inlineStr">
        <is>
          <t>Quick Commerce</t>
        </is>
      </c>
      <c r="B782" s="5" t="inlineStr">
        <is>
          <t>Jupiter Kart Private Limited</t>
        </is>
      </c>
      <c r="C782" s="5" t="inlineStr">
        <is>
          <t>Purnea</t>
        </is>
      </c>
      <c r="D782" s="5" t="inlineStr">
        <is>
          <t>Makhana_7-30149</t>
        </is>
      </c>
      <c r="E782" s="5" t="inlineStr">
        <is>
          <t>Roasted &amp; Flavored Makhana-Minty Pudina 20g</t>
        </is>
      </c>
      <c r="F782" s="5" t="inlineStr">
        <is>
          <t>Makhana</t>
        </is>
      </c>
      <c r="G782" s="25" t="n">
        <v>37.2</v>
      </c>
      <c r="H782" s="25" t="n">
        <v>1860</v>
      </c>
    </row>
    <row r="783">
      <c r="A783" s="5" t="inlineStr">
        <is>
          <t>Quick Commerce</t>
        </is>
      </c>
      <c r="B783" s="5" t="inlineStr">
        <is>
          <t>Jupiter Kart Private Limited</t>
        </is>
      </c>
      <c r="C783" s="5" t="inlineStr">
        <is>
          <t>Purnea</t>
        </is>
      </c>
      <c r="D783" s="5" t="inlineStr">
        <is>
          <t>Makhana_7-30151</t>
        </is>
      </c>
      <c r="E783" s="5" t="inlineStr">
        <is>
          <t>Roasted &amp; Flavored Makhana - Tangy Tomato Farmley Pillow Pouch 20 g</t>
        </is>
      </c>
      <c r="F783" s="5" t="inlineStr">
        <is>
          <t>Makhana</t>
        </is>
      </c>
      <c r="G783" s="25" t="n">
        <v>40.8</v>
      </c>
      <c r="H783" s="25" t="n">
        <v>2040</v>
      </c>
    </row>
    <row r="784">
      <c r="A784" s="5" t="inlineStr">
        <is>
          <t>Quick Commerce</t>
        </is>
      </c>
      <c r="B784" s="5" t="inlineStr">
        <is>
          <t>Jupiter Kart Private Limited</t>
        </is>
      </c>
      <c r="C784" s="5" t="inlineStr">
        <is>
          <t>Purnea</t>
        </is>
      </c>
      <c r="D784" s="5" t="inlineStr">
        <is>
          <t>Makhana_7-30152</t>
        </is>
      </c>
      <c r="E784" s="5" t="inlineStr">
        <is>
          <t>Roasted &amp; Flavored Makhana - Cream &amp; Onion Farmley Pillow Pouch 20 g</t>
        </is>
      </c>
      <c r="F784" s="5" t="inlineStr">
        <is>
          <t>Makhana</t>
        </is>
      </c>
      <c r="G784" s="25" t="n">
        <v>62.4</v>
      </c>
      <c r="H784" s="25" t="n">
        <v>3120</v>
      </c>
    </row>
    <row r="785">
      <c r="A785" s="5" t="inlineStr">
        <is>
          <t>Quick Commerce</t>
        </is>
      </c>
      <c r="B785" s="5" t="inlineStr">
        <is>
          <t>Jupiter Kart Private Limited</t>
        </is>
      </c>
      <c r="C785" s="5" t="inlineStr">
        <is>
          <t>Purnea</t>
        </is>
      </c>
      <c r="D785" s="5" t="inlineStr">
        <is>
          <t>Makhana_7-30153</t>
        </is>
      </c>
      <c r="E785" s="5" t="inlineStr">
        <is>
          <t>Roasted &amp; Flavored Makhana - Peri Peri Farmley Pillow Pouch 20 g</t>
        </is>
      </c>
      <c r="F785" s="5" t="inlineStr">
        <is>
          <t>Makhana</t>
        </is>
      </c>
      <c r="G785" s="25" t="n">
        <v>18</v>
      </c>
      <c r="H785" s="25" t="n">
        <v>900</v>
      </c>
    </row>
    <row r="786">
      <c r="A786" s="5" t="inlineStr">
        <is>
          <t>Quick Commerce</t>
        </is>
      </c>
      <c r="B786" s="5" t="inlineStr">
        <is>
          <t>Jupiter Kart Private Limited</t>
        </is>
      </c>
      <c r="C786" s="5" t="inlineStr">
        <is>
          <t>Purnea</t>
        </is>
      </c>
      <c r="D786" s="5" t="inlineStr">
        <is>
          <t>Makhana_7-30155</t>
        </is>
      </c>
      <c r="E786" s="5" t="inlineStr">
        <is>
          <t>Roasted &amp; Salted Makhana Farmley Pillow Pouch 20 g</t>
        </is>
      </c>
      <c r="F786" s="5" t="inlineStr">
        <is>
          <t>Makhana</t>
        </is>
      </c>
      <c r="G786" s="25" t="n">
        <v>7.2</v>
      </c>
      <c r="H786" s="25" t="n">
        <v>360</v>
      </c>
    </row>
    <row r="787">
      <c r="A787" s="5" t="inlineStr">
        <is>
          <t>Quick Commerce</t>
        </is>
      </c>
      <c r="B787" s="5" t="inlineStr">
        <is>
          <t>Jupiter Kart Private Limited</t>
        </is>
      </c>
      <c r="C787" s="5" t="inlineStr">
        <is>
          <t>UD Foods</t>
        </is>
      </c>
      <c r="D787" s="5" t="inlineStr">
        <is>
          <t>Makhana_7-2663</t>
        </is>
      </c>
      <c r="E787" s="5" t="inlineStr">
        <is>
          <t>Amritsari Achari Munchies Farmley Pillow Pouch 33 g</t>
        </is>
      </c>
      <c r="F787" s="5" t="inlineStr">
        <is>
          <t>Munchies</t>
        </is>
      </c>
      <c r="G787" s="25" t="n">
        <v>21.12</v>
      </c>
      <c r="H787" s="25" t="n">
        <v>640</v>
      </c>
    </row>
    <row r="788">
      <c r="A788" s="5" t="inlineStr">
        <is>
          <t>Quick Commerce</t>
        </is>
      </c>
      <c r="B788" s="5" t="inlineStr">
        <is>
          <t>Jupiter Kart Private Limited</t>
        </is>
      </c>
      <c r="C788" s="5" t="inlineStr">
        <is>
          <t>UD Foods</t>
        </is>
      </c>
      <c r="D788" s="5" t="inlineStr">
        <is>
          <t>Makhana_7-30137</t>
        </is>
      </c>
      <c r="E788" s="5" t="inlineStr">
        <is>
          <t>Makha Shaka Imli Waves Farmley Pillow Pouch 70 g</t>
        </is>
      </c>
      <c r="F788" s="5" t="inlineStr">
        <is>
          <t>Munchies</t>
        </is>
      </c>
      <c r="G788" s="25" t="n">
        <v>252</v>
      </c>
      <c r="H788" s="25" t="n">
        <v>3600</v>
      </c>
    </row>
    <row r="789">
      <c r="A789" s="5" t="inlineStr">
        <is>
          <t>Quick Commerce</t>
        </is>
      </c>
      <c r="B789" s="5" t="inlineStr">
        <is>
          <t>Jupiter Kart Private Limited</t>
        </is>
      </c>
      <c r="C789" s="5" t="inlineStr">
        <is>
          <t>UD Foods</t>
        </is>
      </c>
      <c r="D789" s="5" t="inlineStr">
        <is>
          <t>Makhana_7-30138</t>
        </is>
      </c>
      <c r="E789" s="5" t="inlineStr">
        <is>
          <t>Makha Shaka Cheese Waves Farmley Pillow Pouch 70 g</t>
        </is>
      </c>
      <c r="F789" s="5" t="inlineStr">
        <is>
          <t>Munchies</t>
        </is>
      </c>
      <c r="G789" s="25" t="n">
        <v>179.2</v>
      </c>
      <c r="H789" s="25" t="n">
        <v>2560</v>
      </c>
    </row>
    <row r="790">
      <c r="A790" s="5" t="inlineStr">
        <is>
          <t>Quick Commerce</t>
        </is>
      </c>
      <c r="B790" s="5" t="inlineStr">
        <is>
          <t>Jupiter Kart Private Limited</t>
        </is>
      </c>
      <c r="C790" s="5" t="inlineStr">
        <is>
          <t>UD Foods</t>
        </is>
      </c>
      <c r="D790" s="5" t="inlineStr">
        <is>
          <t>Makhana_7-30157</t>
        </is>
      </c>
      <c r="E790" s="5" t="inlineStr">
        <is>
          <t>Makha Shaka Masala Stix Farmley Pillow Pouch 33 g</t>
        </is>
      </c>
      <c r="F790" s="5" t="inlineStr">
        <is>
          <t>Munchies</t>
        </is>
      </c>
      <c r="G790" s="25" t="n">
        <v>229.68</v>
      </c>
      <c r="H790" s="25" t="n">
        <v>6960</v>
      </c>
    </row>
    <row r="791">
      <c r="A791" s="5" t="inlineStr">
        <is>
          <t>Quick Commerce</t>
        </is>
      </c>
      <c r="B791" s="5" t="inlineStr">
        <is>
          <t>Jupiter Kart Private Limited</t>
        </is>
      </c>
      <c r="C791" s="5" t="inlineStr">
        <is>
          <t>UD Foods</t>
        </is>
      </c>
      <c r="D791" s="5" t="inlineStr">
        <is>
          <t>Makhana_7-30158</t>
        </is>
      </c>
      <c r="E791" s="5" t="inlineStr">
        <is>
          <t>Makha Shaka Flaming Hot Stix Farmley Pillow Pouch 33g</t>
        </is>
      </c>
      <c r="F791" s="5" t="inlineStr">
        <is>
          <t>Munchies</t>
        </is>
      </c>
      <c r="G791" s="25" t="n">
        <v>2.64</v>
      </c>
      <c r="H791" s="25" t="n">
        <v>80</v>
      </c>
    </row>
    <row r="792">
      <c r="A792" s="5" t="inlineStr">
        <is>
          <t>Quick Commerce</t>
        </is>
      </c>
      <c r="B792" s="5" t="inlineStr">
        <is>
          <t>Jupiter Kart Private Limited</t>
        </is>
      </c>
      <c r="C792" s="5" t="inlineStr">
        <is>
          <t>UD Foods</t>
        </is>
      </c>
      <c r="D792" s="5" t="inlineStr">
        <is>
          <t>Makhana_7-30160</t>
        </is>
      </c>
      <c r="E792" s="5" t="inlineStr">
        <is>
          <t>Makha Shaka Tomato Stix Farmley Pillow Pouch 33 g</t>
        </is>
      </c>
      <c r="F792" s="5" t="inlineStr">
        <is>
          <t>Munchies</t>
        </is>
      </c>
      <c r="G792" s="25" t="n">
        <v>311.52</v>
      </c>
      <c r="H792" s="25" t="n">
        <v>9440</v>
      </c>
    </row>
    <row r="793">
      <c r="A793" s="5" t="inlineStr">
        <is>
          <t>Quick Commerce</t>
        </is>
      </c>
      <c r="B793" s="5" t="inlineStr">
        <is>
          <t>Jupiter Kart Private Limited</t>
        </is>
      </c>
      <c r="C793" s="5" t="inlineStr">
        <is>
          <t>Udupi</t>
        </is>
      </c>
      <c r="D793" s="5" t="inlineStr">
        <is>
          <t>Cashewnut_3-447</t>
        </is>
      </c>
      <c r="E793" s="5" t="inlineStr">
        <is>
          <t>Popular W400 Cashew Farmley Generic Pouch 500 g</t>
        </is>
      </c>
      <c r="F793" s="5" t="inlineStr">
        <is>
          <t>Cashewnut</t>
        </is>
      </c>
      <c r="G793" s="25" t="n">
        <v>40</v>
      </c>
      <c r="H793" s="25" t="n">
        <v>80</v>
      </c>
    </row>
    <row r="794">
      <c r="A794" s="5" t="inlineStr">
        <is>
          <t>Quick Commerce</t>
        </is>
      </c>
      <c r="B794" s="5" t="inlineStr">
        <is>
          <t>Moksh Enterprises Private Limited</t>
        </is>
      </c>
      <c r="C794" s="5" t="inlineStr">
        <is>
          <t>Indore</t>
        </is>
      </c>
      <c r="D794" s="5" t="inlineStr">
        <is>
          <t>Almonds_1-1748</t>
        </is>
      </c>
      <c r="E794" s="5" t="inlineStr">
        <is>
          <t>Premium California Almonds Farmley Standee Pouch 500 g</t>
        </is>
      </c>
      <c r="F794" s="5" t="inlineStr">
        <is>
          <t>Almonds</t>
        </is>
      </c>
      <c r="G794" s="25" t="n">
        <v>12</v>
      </c>
      <c r="H794" s="25" t="n">
        <v>24</v>
      </c>
    </row>
    <row r="795">
      <c r="A795" s="5" t="inlineStr">
        <is>
          <t>Quick Commerce</t>
        </is>
      </c>
      <c r="B795" s="5" t="inlineStr">
        <is>
          <t>Moksh Enterprises Private Limited</t>
        </is>
      </c>
      <c r="C795" s="5" t="inlineStr">
        <is>
          <t>Indore</t>
        </is>
      </c>
      <c r="D795" s="5" t="inlineStr">
        <is>
          <t>Almonds_1-1750</t>
        </is>
      </c>
      <c r="E795" s="5" t="inlineStr">
        <is>
          <t>Popular California Almonds Farmley Standee Pouch 500 g</t>
        </is>
      </c>
      <c r="F795" s="5" t="inlineStr">
        <is>
          <t>Almonds</t>
        </is>
      </c>
      <c r="G795" s="25" t="n">
        <v>88</v>
      </c>
      <c r="H795" s="25" t="n">
        <v>176</v>
      </c>
    </row>
    <row r="796">
      <c r="A796" s="5" t="inlineStr">
        <is>
          <t>Quick Commerce</t>
        </is>
      </c>
      <c r="B796" s="5" t="inlineStr">
        <is>
          <t>Moksh Enterprises Private Limited</t>
        </is>
      </c>
      <c r="C796" s="5" t="inlineStr">
        <is>
          <t>Indore</t>
        </is>
      </c>
      <c r="D796" s="5" t="inlineStr">
        <is>
          <t>Cashewnut_3-2973</t>
        </is>
      </c>
      <c r="E796" s="5" t="inlineStr">
        <is>
          <t>Roasted &amp; Salted Cashew - Farmley Standee Pouch 36 g - Retail</t>
        </is>
      </c>
      <c r="F796" s="5" t="inlineStr">
        <is>
          <t>Cashewnut</t>
        </is>
      </c>
      <c r="G796" s="25" t="n">
        <v>32.76</v>
      </c>
      <c r="H796" s="25" t="n">
        <v>910</v>
      </c>
    </row>
    <row r="797">
      <c r="A797" s="5" t="inlineStr">
        <is>
          <t>Quick Commerce</t>
        </is>
      </c>
      <c r="B797" s="5" t="inlineStr">
        <is>
          <t>Moksh Enterprises Private Limited</t>
        </is>
      </c>
      <c r="C797" s="5" t="inlineStr">
        <is>
          <t>Indore</t>
        </is>
      </c>
      <c r="D797" s="5" t="inlineStr">
        <is>
          <t>Cashewnut_3-2978</t>
        </is>
      </c>
      <c r="E797" s="5" t="inlineStr">
        <is>
          <t>Roasted &amp; Salted Cashew - Farmley Standee Pouch 150 g</t>
        </is>
      </c>
      <c r="F797" s="5" t="inlineStr">
        <is>
          <t>Cashewnut</t>
        </is>
      </c>
      <c r="G797" s="25" t="n">
        <v>40.5</v>
      </c>
      <c r="H797" s="25" t="n">
        <v>270</v>
      </c>
    </row>
    <row r="798">
      <c r="A798" s="5" t="inlineStr">
        <is>
          <t>Quick Commerce</t>
        </is>
      </c>
      <c r="B798" s="5" t="inlineStr">
        <is>
          <t>Moksh Enterprises Private Limited</t>
        </is>
      </c>
      <c r="C798" s="5" t="inlineStr">
        <is>
          <t>Indore</t>
        </is>
      </c>
      <c r="D798" s="5" t="inlineStr">
        <is>
          <t>Dates_04-30057</t>
        </is>
      </c>
      <c r="E798" s="5" t="inlineStr">
        <is>
          <t>Apple Pie Date Bite Farmley Tin Jar 200g</t>
        </is>
      </c>
      <c r="F798" s="5" t="inlineStr">
        <is>
          <t>Desserts</t>
        </is>
      </c>
      <c r="G798" s="25" t="n">
        <v>43.2</v>
      </c>
      <c r="H798" s="25" t="n">
        <v>216</v>
      </c>
    </row>
    <row r="799">
      <c r="A799" s="5" t="inlineStr">
        <is>
          <t>Quick Commerce</t>
        </is>
      </c>
      <c r="B799" s="5" t="inlineStr">
        <is>
          <t>Moksh Enterprises Private Limited</t>
        </is>
      </c>
      <c r="C799" s="5" t="inlineStr">
        <is>
          <t>Indore</t>
        </is>
      </c>
      <c r="D799" s="5" t="inlineStr">
        <is>
          <t>Dates_15-30109</t>
        </is>
      </c>
      <c r="E799" s="5" t="inlineStr">
        <is>
          <t>Classic Date Bites Farmley Sachet 20 g - Single Serve</t>
        </is>
      </c>
      <c r="F799" s="5" t="inlineStr">
        <is>
          <t>Desserts</t>
        </is>
      </c>
      <c r="G799" s="25" t="n">
        <v>125.28</v>
      </c>
      <c r="H799" s="25" t="n">
        <v>6264</v>
      </c>
    </row>
    <row r="800">
      <c r="A800" s="5" t="inlineStr">
        <is>
          <t>Quick Commerce</t>
        </is>
      </c>
      <c r="B800" s="5" t="inlineStr">
        <is>
          <t>Moksh Enterprises Private Limited</t>
        </is>
      </c>
      <c r="C800" s="5" t="inlineStr">
        <is>
          <t>Indore</t>
        </is>
      </c>
      <c r="D800" s="5" t="inlineStr">
        <is>
          <t>Dates_15-30110</t>
        </is>
      </c>
      <c r="E800" s="5" t="inlineStr">
        <is>
          <t>Dark Choco Orange Date Bites Farmley Sachet 20 g - Single Serve</t>
        </is>
      </c>
      <c r="F800" s="5" t="inlineStr">
        <is>
          <t>Desserts</t>
        </is>
      </c>
      <c r="G800" s="25" t="n">
        <v>55.68</v>
      </c>
      <c r="H800" s="25" t="n">
        <v>2784</v>
      </c>
    </row>
    <row r="801">
      <c r="A801" s="5" t="inlineStr">
        <is>
          <t>Quick Commerce</t>
        </is>
      </c>
      <c r="B801" s="5" t="inlineStr">
        <is>
          <t>Moksh Enterprises Private Limited</t>
        </is>
      </c>
      <c r="C801" s="5" t="inlineStr">
        <is>
          <t>Indore</t>
        </is>
      </c>
      <c r="D801" s="5" t="inlineStr">
        <is>
          <t>Dates_15-30111</t>
        </is>
      </c>
      <c r="E801" s="5" t="inlineStr">
        <is>
          <t>Apple Pie Date Bite Farmley sachet 20 g - Single serve</t>
        </is>
      </c>
      <c r="F801" s="5" t="inlineStr">
        <is>
          <t>Desserts</t>
        </is>
      </c>
      <c r="G801" s="25" t="n">
        <v>23.04</v>
      </c>
      <c r="H801" s="25" t="n">
        <v>1152</v>
      </c>
    </row>
    <row r="802">
      <c r="A802" s="5" t="inlineStr">
        <is>
          <t>Quick Commerce</t>
        </is>
      </c>
      <c r="B802" s="5" t="inlineStr">
        <is>
          <t>Moksh Enterprises Private Limited</t>
        </is>
      </c>
      <c r="C802" s="5" t="inlineStr">
        <is>
          <t>Indore</t>
        </is>
      </c>
      <c r="D802" s="5" t="inlineStr">
        <is>
          <t>Dates_15-30144</t>
        </is>
      </c>
      <c r="E802" s="5" t="inlineStr">
        <is>
          <t>Assorted Pack Farmley 60g Dark Choco Orange Date Bite 20g, Classic Date Bite 20g, Apple Pie Date Bite 20g</t>
        </is>
      </c>
      <c r="F802" s="5" t="inlineStr">
        <is>
          <t>Desserts</t>
        </is>
      </c>
      <c r="G802" s="25" t="n">
        <v>72</v>
      </c>
      <c r="H802" s="25" t="n">
        <v>1200</v>
      </c>
    </row>
    <row r="803">
      <c r="A803" s="5" t="inlineStr">
        <is>
          <t>Quick Commerce</t>
        </is>
      </c>
      <c r="B803" s="5" t="inlineStr">
        <is>
          <t>Moksh Enterprises Private Limited</t>
        </is>
      </c>
      <c r="C803" s="5" t="inlineStr">
        <is>
          <t>Indore</t>
        </is>
      </c>
      <c r="D803" s="5" t="inlineStr">
        <is>
          <t>Dates_4-20161</t>
        </is>
      </c>
      <c r="E803" s="5" t="inlineStr">
        <is>
          <t xml:space="preserve">Coffee Rush Date Bite Farmley Sachet 20g- Single Serve </t>
        </is>
      </c>
      <c r="F803" s="5" t="inlineStr">
        <is>
          <t>Desserts</t>
        </is>
      </c>
      <c r="G803" s="25" t="n">
        <v>23.04</v>
      </c>
      <c r="H803" s="25" t="n">
        <v>1152</v>
      </c>
    </row>
    <row r="804">
      <c r="A804" s="5" t="inlineStr">
        <is>
          <t>Quick Commerce</t>
        </is>
      </c>
      <c r="B804" s="5" t="inlineStr">
        <is>
          <t>Moksh Enterprises Private Limited</t>
        </is>
      </c>
      <c r="C804" s="5" t="inlineStr">
        <is>
          <t>Indore</t>
        </is>
      </c>
      <c r="D804" s="5" t="inlineStr">
        <is>
          <t>Dates_4-2469</t>
        </is>
      </c>
      <c r="E804" s="5" t="inlineStr">
        <is>
          <t>Premium Omani Fard Dates Farmley standee pouch 400 g</t>
        </is>
      </c>
      <c r="F804" s="5" t="inlineStr">
        <is>
          <t>Dates</t>
        </is>
      </c>
      <c r="G804" s="25" t="n">
        <v>208.8</v>
      </c>
      <c r="H804" s="25" t="n">
        <v>522</v>
      </c>
    </row>
    <row r="805">
      <c r="A805" s="5" t="inlineStr">
        <is>
          <t>Quick Commerce</t>
        </is>
      </c>
      <c r="B805" s="5" t="inlineStr">
        <is>
          <t>Moksh Enterprises Private Limited</t>
        </is>
      </c>
      <c r="C805" s="5" t="inlineStr">
        <is>
          <t>Indore</t>
        </is>
      </c>
      <c r="D805" s="5" t="inlineStr">
        <is>
          <t>Dates_4-30101</t>
        </is>
      </c>
      <c r="E805" s="5" t="inlineStr">
        <is>
          <t>Dark Choco-Orange Date Bite Farmley Tin Jar 200g</t>
        </is>
      </c>
      <c r="F805" s="5" t="inlineStr">
        <is>
          <t>Desserts</t>
        </is>
      </c>
      <c r="G805" s="25" t="n">
        <v>124.8</v>
      </c>
      <c r="H805" s="25" t="n">
        <v>624</v>
      </c>
    </row>
    <row r="806">
      <c r="A806" s="5" t="inlineStr">
        <is>
          <t>Quick Commerce</t>
        </is>
      </c>
      <c r="B806" s="5" t="inlineStr">
        <is>
          <t>Moksh Enterprises Private Limited</t>
        </is>
      </c>
      <c r="C806" s="5" t="inlineStr">
        <is>
          <t>Indore</t>
        </is>
      </c>
      <c r="D806" s="5" t="inlineStr">
        <is>
          <t>Dates_4-30567</t>
        </is>
      </c>
      <c r="E806" s="5" t="inlineStr">
        <is>
          <t>Classic Date Bites Farmley Tin Jar 200 g</t>
        </is>
      </c>
      <c r="F806" s="5" t="inlineStr">
        <is>
          <t>Desserts</t>
        </is>
      </c>
      <c r="G806" s="25" t="n">
        <v>595.2</v>
      </c>
      <c r="H806" s="25" t="n">
        <v>2976</v>
      </c>
    </row>
    <row r="807">
      <c r="A807" s="5" t="inlineStr">
        <is>
          <t>Quick Commerce</t>
        </is>
      </c>
      <c r="B807" s="5" t="inlineStr">
        <is>
          <t>Moksh Enterprises Private Limited</t>
        </is>
      </c>
      <c r="C807" s="5" t="inlineStr">
        <is>
          <t>Indore</t>
        </is>
      </c>
      <c r="D807" s="5" t="inlineStr">
        <is>
          <t>Dried Fruits_5-2543</t>
        </is>
      </c>
      <c r="E807" s="5" t="inlineStr">
        <is>
          <t>Premium California Whole Dried Cranberries Farmley Standee Pouch 200 g</t>
        </is>
      </c>
      <c r="F807" s="5" t="inlineStr">
        <is>
          <t>Dried Fruits</t>
        </is>
      </c>
      <c r="G807" s="25" t="n">
        <v>174</v>
      </c>
      <c r="H807" s="25" t="n">
        <v>870</v>
      </c>
    </row>
    <row r="808">
      <c r="A808" s="5" t="inlineStr">
        <is>
          <t>Quick Commerce</t>
        </is>
      </c>
      <c r="B808" s="5" t="inlineStr">
        <is>
          <t>Moksh Enterprises Private Limited</t>
        </is>
      </c>
      <c r="C808" s="5" t="inlineStr">
        <is>
          <t>Indore</t>
        </is>
      </c>
      <c r="D808" s="5" t="inlineStr">
        <is>
          <t>Dried Fruits_5-30134</t>
        </is>
      </c>
      <c r="E808" s="5" t="inlineStr">
        <is>
          <t xml:space="preserve">Masala Cranberry Farmley Pillow Pack 18g- single serve </t>
        </is>
      </c>
      <c r="F808" s="5" t="inlineStr">
        <is>
          <t>Dried Fruits</t>
        </is>
      </c>
      <c r="G808" s="25" t="n">
        <v>6.48</v>
      </c>
      <c r="H808" s="25" t="n">
        <v>360</v>
      </c>
    </row>
    <row r="809">
      <c r="A809" s="5" t="inlineStr">
        <is>
          <t>Quick Commerce</t>
        </is>
      </c>
      <c r="B809" s="5" t="inlineStr">
        <is>
          <t>Moksh Enterprises Private Limited</t>
        </is>
      </c>
      <c r="C809" s="5" t="inlineStr">
        <is>
          <t>Indore</t>
        </is>
      </c>
      <c r="D809" s="5" t="inlineStr">
        <is>
          <t>Dry Fruit Mix_15-2402</t>
        </is>
      </c>
      <c r="E809" s="5" t="inlineStr">
        <is>
          <t>Trail Mix Farmley Standee Pouch 200 g</t>
        </is>
      </c>
      <c r="F809" s="5" t="inlineStr">
        <is>
          <t>Dry Fruit Mix</t>
        </is>
      </c>
      <c r="G809" s="25" t="n">
        <v>282</v>
      </c>
      <c r="H809" s="25" t="n">
        <v>1410</v>
      </c>
    </row>
    <row r="810">
      <c r="A810" s="5" t="inlineStr">
        <is>
          <t>Quick Commerce</t>
        </is>
      </c>
      <c r="B810" s="5" t="inlineStr">
        <is>
          <t>Moksh Enterprises Private Limited</t>
        </is>
      </c>
      <c r="C810" s="5" t="inlineStr">
        <is>
          <t>Indore</t>
        </is>
      </c>
      <c r="D810" s="5" t="inlineStr">
        <is>
          <t>Dry Fruit Mix_15-2403</t>
        </is>
      </c>
      <c r="E810" s="5" t="inlineStr">
        <is>
          <t>Seed Mix Farmley Standee Pouch 200 g</t>
        </is>
      </c>
      <c r="F810" s="5" t="inlineStr">
        <is>
          <t>Dry Fruit Mix</t>
        </is>
      </c>
      <c r="G810" s="25" t="n">
        <v>288</v>
      </c>
      <c r="H810" s="25" t="n">
        <v>1440</v>
      </c>
    </row>
    <row r="811">
      <c r="A811" s="5" t="inlineStr">
        <is>
          <t>Quick Commerce</t>
        </is>
      </c>
      <c r="B811" s="5" t="inlineStr">
        <is>
          <t>Moksh Enterprises Private Limited</t>
        </is>
      </c>
      <c r="C811" s="5" t="inlineStr">
        <is>
          <t>Indore</t>
        </is>
      </c>
      <c r="D811" s="5" t="inlineStr">
        <is>
          <t>Dry Fruit Mix_15-2404</t>
        </is>
      </c>
      <c r="E811" s="5" t="inlineStr">
        <is>
          <t>Berry Mix Farmley Standee Pouch 200 g</t>
        </is>
      </c>
      <c r="F811" s="5" t="inlineStr">
        <is>
          <t>Dry Fruit Mix</t>
        </is>
      </c>
      <c r="G811" s="25" t="n">
        <v>234</v>
      </c>
      <c r="H811" s="25" t="n">
        <v>1170</v>
      </c>
    </row>
    <row r="812">
      <c r="A812" s="5" t="inlineStr">
        <is>
          <t>Quick Commerce</t>
        </is>
      </c>
      <c r="B812" s="5" t="inlineStr">
        <is>
          <t>Moksh Enterprises Private Limited</t>
        </is>
      </c>
      <c r="C812" s="5" t="inlineStr">
        <is>
          <t>Indore</t>
        </is>
      </c>
      <c r="D812" s="5" t="inlineStr">
        <is>
          <t>Dry Fruit Mix_15-2801</t>
        </is>
      </c>
      <c r="E812" s="5" t="inlineStr">
        <is>
          <t>Premium Panchmeva Farmley Jar 405 g</t>
        </is>
      </c>
      <c r="F812" s="5" t="inlineStr">
        <is>
          <t>Dry Fruit Mix</t>
        </is>
      </c>
      <c r="G812" s="25" t="n">
        <v>913.6800000000001</v>
      </c>
      <c r="H812" s="25" t="n">
        <v>2256</v>
      </c>
    </row>
    <row r="813">
      <c r="A813" s="5" t="inlineStr">
        <is>
          <t>Quick Commerce</t>
        </is>
      </c>
      <c r="B813" s="5" t="inlineStr">
        <is>
          <t>Moksh Enterprises Private Limited</t>
        </is>
      </c>
      <c r="C813" s="5" t="inlineStr">
        <is>
          <t>Indore</t>
        </is>
      </c>
      <c r="D813" s="5" t="inlineStr">
        <is>
          <t>Dry Fruit Mix_15-30155</t>
        </is>
      </c>
      <c r="E813" s="5" t="inlineStr">
        <is>
          <t>Premium Panchmeva Farmley Pillow Pouch 30g- single serve</t>
        </is>
      </c>
      <c r="F813" s="5" t="inlineStr">
        <is>
          <t>Dry Fruit Mix</t>
        </is>
      </c>
      <c r="G813" s="25" t="n">
        <v>82.80000000000001</v>
      </c>
      <c r="H813" s="25" t="n">
        <v>2760</v>
      </c>
    </row>
    <row r="814">
      <c r="A814" s="5" t="inlineStr">
        <is>
          <t>Quick Commerce</t>
        </is>
      </c>
      <c r="B814" s="5" t="inlineStr">
        <is>
          <t>Moksh Enterprises Private Limited</t>
        </is>
      </c>
      <c r="C814" s="5" t="inlineStr">
        <is>
          <t>Indore</t>
        </is>
      </c>
      <c r="D814" s="5" t="inlineStr">
        <is>
          <t>Dry Fruit Mix_15-30158</t>
        </is>
      </c>
      <c r="E814" s="5" t="inlineStr">
        <is>
          <t>Mexican Peri-Peri Snack Mix Farmley Pillow Pouch 35 g- Single Serve</t>
        </is>
      </c>
      <c r="F814" s="5" t="inlineStr">
        <is>
          <t>Dry Fruit Mix</t>
        </is>
      </c>
      <c r="G814" s="25" t="n">
        <v>33.6</v>
      </c>
      <c r="H814" s="25" t="n">
        <v>960</v>
      </c>
    </row>
    <row r="815">
      <c r="A815" s="5" t="inlineStr">
        <is>
          <t>Quick Commerce</t>
        </is>
      </c>
      <c r="B815" s="5" t="inlineStr">
        <is>
          <t>Moksh Enterprises Private Limited</t>
        </is>
      </c>
      <c r="C815" s="5" t="inlineStr">
        <is>
          <t>Indore</t>
        </is>
      </c>
      <c r="D815" s="5" t="inlineStr">
        <is>
          <t>Dry Fruit Mix_15-30160</t>
        </is>
      </c>
      <c r="E815" s="5" t="inlineStr">
        <is>
          <t>Trail Mix Farmley Composite Jar 325 g</t>
        </is>
      </c>
      <c r="F815" s="5" t="inlineStr">
        <is>
          <t>Dry Fruit Mix</t>
        </is>
      </c>
      <c r="G815" s="25" t="n">
        <v>31.2</v>
      </c>
      <c r="H815" s="25" t="n">
        <v>96</v>
      </c>
    </row>
    <row r="816">
      <c r="A816" s="5" t="inlineStr">
        <is>
          <t>Quick Commerce</t>
        </is>
      </c>
      <c r="B816" s="5" t="inlineStr">
        <is>
          <t>Moksh Enterprises Private Limited</t>
        </is>
      </c>
      <c r="C816" s="5" t="inlineStr">
        <is>
          <t>Indore</t>
        </is>
      </c>
      <c r="D816" s="5" t="inlineStr">
        <is>
          <t>Dry Fruit Mix_15-30572</t>
        </is>
      </c>
      <c r="E816" s="5" t="inlineStr">
        <is>
          <t>Satva Mix Farmley Standee Pouch 120g</t>
        </is>
      </c>
      <c r="F816" s="5" t="inlineStr">
        <is>
          <t>Dry Fruit Mix</t>
        </is>
      </c>
      <c r="G816" s="25" t="n">
        <v>36</v>
      </c>
      <c r="H816" s="25" t="n">
        <v>300</v>
      </c>
    </row>
    <row r="817">
      <c r="A817" s="5" t="inlineStr">
        <is>
          <t>Quick Commerce</t>
        </is>
      </c>
      <c r="B817" s="5" t="inlineStr">
        <is>
          <t>Moksh Enterprises Private Limited</t>
        </is>
      </c>
      <c r="C817" s="5" t="inlineStr">
        <is>
          <t>Indore</t>
        </is>
      </c>
      <c r="D817" s="5" t="inlineStr">
        <is>
          <t>Fig_6-2464</t>
        </is>
      </c>
      <c r="E817" s="5" t="inlineStr">
        <is>
          <t>Premium Anjeer Farmley Standee Pouch 200 g</t>
        </is>
      </c>
      <c r="F817" s="5" t="inlineStr">
        <is>
          <t>Fig</t>
        </is>
      </c>
      <c r="G817" s="25" t="n">
        <v>30</v>
      </c>
      <c r="H817" s="25" t="n">
        <v>150</v>
      </c>
    </row>
    <row r="818">
      <c r="A818" s="5" t="inlineStr">
        <is>
          <t>Quick Commerce</t>
        </is>
      </c>
      <c r="B818" s="5" t="inlineStr">
        <is>
          <t>Moksh Enterprises Private Limited</t>
        </is>
      </c>
      <c r="C818" s="5" t="inlineStr">
        <is>
          <t>Indore</t>
        </is>
      </c>
      <c r="D818" s="5" t="inlineStr">
        <is>
          <t>Pistachio_8-1731</t>
        </is>
      </c>
      <c r="E818" s="5" t="inlineStr">
        <is>
          <t>Premium California Roasted &amp; Salted Pistachios Farmley Standee Pouch 200 g</t>
        </is>
      </c>
      <c r="F818" s="5" t="inlineStr">
        <is>
          <t>Pistachio</t>
        </is>
      </c>
      <c r="G818" s="25" t="n">
        <v>54</v>
      </c>
      <c r="H818" s="25" t="n">
        <v>270</v>
      </c>
    </row>
    <row r="819">
      <c r="A819" s="5" t="inlineStr">
        <is>
          <t>Quick Commerce</t>
        </is>
      </c>
      <c r="B819" s="5" t="inlineStr">
        <is>
          <t>Moksh Enterprises Private Limited</t>
        </is>
      </c>
      <c r="C819" s="5" t="inlineStr">
        <is>
          <t>Indore</t>
        </is>
      </c>
      <c r="D819" s="5" t="inlineStr">
        <is>
          <t>Raisins_10-1738</t>
        </is>
      </c>
      <c r="E819" s="5" t="inlineStr">
        <is>
          <t>Premium Raisin Long Farmley Standee Pouch 200 g</t>
        </is>
      </c>
      <c r="F819" s="5" t="inlineStr">
        <is>
          <t>Raisins</t>
        </is>
      </c>
      <c r="G819" s="25" t="n">
        <v>66</v>
      </c>
      <c r="H819" s="25" t="n">
        <v>330</v>
      </c>
    </row>
    <row r="820">
      <c r="A820" s="5" t="inlineStr">
        <is>
          <t>Quick Commerce</t>
        </is>
      </c>
      <c r="B820" s="5" t="inlineStr">
        <is>
          <t>Moksh Enterprises Private Limited</t>
        </is>
      </c>
      <c r="C820" s="5" t="inlineStr">
        <is>
          <t>Indore</t>
        </is>
      </c>
      <c r="D820" s="5" t="inlineStr">
        <is>
          <t>Seeds_11-2541</t>
        </is>
      </c>
      <c r="E820" s="5" t="inlineStr">
        <is>
          <t>Premium Chia Seeds Farmley Standee Pouch 200 g</t>
        </is>
      </c>
      <c r="F820" s="5" t="inlineStr">
        <is>
          <t>Seeds</t>
        </is>
      </c>
      <c r="G820" s="25" t="n">
        <v>576</v>
      </c>
      <c r="H820" s="25" t="n">
        <v>2880</v>
      </c>
    </row>
    <row r="821">
      <c r="A821" s="5" t="inlineStr">
        <is>
          <t>Quick Commerce</t>
        </is>
      </c>
      <c r="B821" s="5" t="inlineStr">
        <is>
          <t>Moksh Enterprises Private Limited</t>
        </is>
      </c>
      <c r="C821" s="5" t="inlineStr">
        <is>
          <t>Indore</t>
        </is>
      </c>
      <c r="D821" s="5" t="inlineStr">
        <is>
          <t>Seeds_11-2542</t>
        </is>
      </c>
      <c r="E821" s="5" t="inlineStr">
        <is>
          <t>Premium Jumbo Pumpkin Seeds Farmley Standee Pouch 200 g</t>
        </is>
      </c>
      <c r="F821" s="5" t="inlineStr">
        <is>
          <t>Seeds</t>
        </is>
      </c>
      <c r="G821" s="25" t="n">
        <v>318</v>
      </c>
      <c r="H821" s="25" t="n">
        <v>1590</v>
      </c>
    </row>
    <row r="822">
      <c r="A822" s="5" t="inlineStr">
        <is>
          <t>Quick Commerce</t>
        </is>
      </c>
      <c r="B822" s="5" t="inlineStr">
        <is>
          <t>Moksh Enterprises Private Limited</t>
        </is>
      </c>
      <c r="C822" s="5" t="inlineStr">
        <is>
          <t>Indore</t>
        </is>
      </c>
      <c r="D822" s="5" t="inlineStr">
        <is>
          <t>Seeds_11-2549</t>
        </is>
      </c>
      <c r="E822" s="5" t="inlineStr">
        <is>
          <t>Premium Sunflower Seeds Farmley Standee Pouch 200 g</t>
        </is>
      </c>
      <c r="F822" s="5" t="inlineStr">
        <is>
          <t>Seeds</t>
        </is>
      </c>
      <c r="G822" s="25" t="n">
        <v>186</v>
      </c>
      <c r="H822" s="25" t="n">
        <v>930</v>
      </c>
    </row>
    <row r="823">
      <c r="A823" s="5" t="inlineStr">
        <is>
          <t>Quick Commerce</t>
        </is>
      </c>
      <c r="B823" s="5" t="inlineStr">
        <is>
          <t>Moksh Enterprises Private Limited</t>
        </is>
      </c>
      <c r="C823" s="5" t="inlineStr">
        <is>
          <t>Indore</t>
        </is>
      </c>
      <c r="D823" s="5" t="inlineStr">
        <is>
          <t>Seeds_11-2550</t>
        </is>
      </c>
      <c r="E823" s="5" t="inlineStr">
        <is>
          <t>Premium Flax Seeds Farmley Standee Pouch 200 g</t>
        </is>
      </c>
      <c r="F823" s="5" t="inlineStr">
        <is>
          <t>Seeds</t>
        </is>
      </c>
      <c r="G823" s="25" t="n">
        <v>228</v>
      </c>
      <c r="H823" s="25" t="n">
        <v>1140</v>
      </c>
    </row>
    <row r="824">
      <c r="A824" s="5" t="inlineStr">
        <is>
          <t>Quick Commerce</t>
        </is>
      </c>
      <c r="B824" s="5" t="inlineStr">
        <is>
          <t>Moksh Enterprises Private Limited</t>
        </is>
      </c>
      <c r="C824" s="5" t="inlineStr">
        <is>
          <t>Indore</t>
        </is>
      </c>
      <c r="D824" s="5" t="inlineStr">
        <is>
          <t>Seeds_11-2675</t>
        </is>
      </c>
      <c r="E824" s="5" t="inlineStr">
        <is>
          <t>Farmley Seeds Combo - Chia Seeds, Flax Seeds, Pumpkin Seeds, Sunflower Seeds Farmley Standee Pouch 800 g (200 g Each)</t>
        </is>
      </c>
      <c r="F824" s="5" t="inlineStr">
        <is>
          <t>Seeds</t>
        </is>
      </c>
      <c r="G824" s="25" t="n">
        <v>108.8</v>
      </c>
      <c r="H824" s="25" t="n">
        <v>136</v>
      </c>
    </row>
    <row r="825">
      <c r="A825" s="5" t="inlineStr">
        <is>
          <t>Quick Commerce</t>
        </is>
      </c>
      <c r="B825" s="5" t="inlineStr">
        <is>
          <t>Moksh Enterprises Private Limited</t>
        </is>
      </c>
      <c r="C825" s="5" t="inlineStr">
        <is>
          <t>Indore</t>
        </is>
      </c>
      <c r="D825" s="5" t="inlineStr">
        <is>
          <t>Seeds_11-2693</t>
        </is>
      </c>
      <c r="E825" s="5" t="inlineStr">
        <is>
          <t>Premium Chia Seeds Farmley Jar 1 Kg</t>
        </is>
      </c>
      <c r="F825" s="5" t="inlineStr">
        <is>
          <t>Seeds</t>
        </is>
      </c>
      <c r="G825" s="25" t="n">
        <v>60</v>
      </c>
      <c r="H825" s="25" t="n">
        <v>60</v>
      </c>
    </row>
    <row r="826">
      <c r="A826" s="5" t="inlineStr">
        <is>
          <t>Quick Commerce</t>
        </is>
      </c>
      <c r="B826" s="5" t="inlineStr">
        <is>
          <t>Moksh Enterprises Private Limited</t>
        </is>
      </c>
      <c r="C826" s="5" t="inlineStr">
        <is>
          <t>Indore</t>
        </is>
      </c>
      <c r="D826" s="5" t="inlineStr">
        <is>
          <t>Seeds_11-2867</t>
        </is>
      </c>
      <c r="E826" s="5" t="inlineStr">
        <is>
          <t>Quinoa seeds Farmley Jar 1kg</t>
        </is>
      </c>
      <c r="F826" s="5" t="inlineStr">
        <is>
          <t>Seeds</t>
        </is>
      </c>
      <c r="G826" s="25" t="n">
        <v>408</v>
      </c>
      <c r="H826" s="25" t="n">
        <v>408</v>
      </c>
    </row>
    <row r="827">
      <c r="A827" s="5" t="inlineStr">
        <is>
          <t>Quick Commerce</t>
        </is>
      </c>
      <c r="B827" s="5" t="inlineStr">
        <is>
          <t>Moksh Enterprises Private Limited</t>
        </is>
      </c>
      <c r="C827" s="5" t="inlineStr">
        <is>
          <t>Indore</t>
        </is>
      </c>
      <c r="D827" s="5" t="inlineStr">
        <is>
          <t>Seeds_11-2868</t>
        </is>
      </c>
      <c r="E827" s="5" t="inlineStr">
        <is>
          <t>Quinoa seeds Farmley Standee Pouch 500g</t>
        </is>
      </c>
      <c r="F827" s="5" t="inlineStr">
        <is>
          <t>Seeds</t>
        </is>
      </c>
      <c r="G827" s="25" t="n">
        <v>360</v>
      </c>
      <c r="H827" s="25" t="n">
        <v>720</v>
      </c>
    </row>
    <row r="828">
      <c r="A828" s="5" t="inlineStr">
        <is>
          <t>Quick Commerce</t>
        </is>
      </c>
      <c r="B828" s="5" t="inlineStr">
        <is>
          <t>Moksh Enterprises Private Limited</t>
        </is>
      </c>
      <c r="C828" s="5" t="inlineStr">
        <is>
          <t>Indore</t>
        </is>
      </c>
      <c r="D828" s="5" t="inlineStr">
        <is>
          <t>Seeds_11-2932</t>
        </is>
      </c>
      <c r="E828" s="5" t="inlineStr">
        <is>
          <t>Basil Seeds Farmley Standee pouch 300g</t>
        </is>
      </c>
      <c r="F828" s="5" t="inlineStr">
        <is>
          <t>Seeds</t>
        </is>
      </c>
      <c r="G828" s="25" t="n">
        <v>378</v>
      </c>
      <c r="H828" s="25" t="n">
        <v>1260</v>
      </c>
    </row>
    <row r="829">
      <c r="A829" s="5" t="inlineStr">
        <is>
          <t>Quick Commerce</t>
        </is>
      </c>
      <c r="B829" s="5" t="inlineStr">
        <is>
          <t>Moksh Enterprises Private Limited</t>
        </is>
      </c>
      <c r="C829" s="5" t="inlineStr">
        <is>
          <t>Indore</t>
        </is>
      </c>
      <c r="D829" s="5" t="inlineStr">
        <is>
          <t>Seeds_11-2953</t>
        </is>
      </c>
      <c r="E829" s="5" t="inlineStr">
        <is>
          <t>Watermelon Seeds Farmley Standee Pouch 500g</t>
        </is>
      </c>
      <c r="F829" s="5" t="inlineStr">
        <is>
          <t>Seeds</t>
        </is>
      </c>
      <c r="G829" s="25" t="n">
        <v>8</v>
      </c>
      <c r="H829" s="25" t="n">
        <v>16</v>
      </c>
    </row>
    <row r="830">
      <c r="A830" s="5" t="inlineStr">
        <is>
          <t>Quick Commerce</t>
        </is>
      </c>
      <c r="B830" s="5" t="inlineStr">
        <is>
          <t>Moksh Enterprises Private Limited</t>
        </is>
      </c>
      <c r="C830" s="5" t="inlineStr">
        <is>
          <t>Indore</t>
        </is>
      </c>
      <c r="D830" s="5" t="inlineStr">
        <is>
          <t>Seeds_11-2954</t>
        </is>
      </c>
      <c r="E830" s="5" t="inlineStr">
        <is>
          <t>Chia Seed Farmley Standee Pouch 500g</t>
        </is>
      </c>
      <c r="F830" s="5" t="inlineStr">
        <is>
          <t>Seeds</t>
        </is>
      </c>
      <c r="G830" s="25" t="n">
        <v>48</v>
      </c>
      <c r="H830" s="25" t="n">
        <v>96</v>
      </c>
    </row>
    <row r="831">
      <c r="A831" s="5" t="inlineStr">
        <is>
          <t>Quick Commerce</t>
        </is>
      </c>
      <c r="B831" s="5" t="inlineStr">
        <is>
          <t>Moksh Enterprises Private Limited</t>
        </is>
      </c>
      <c r="C831" s="5" t="inlineStr">
        <is>
          <t>Indore</t>
        </is>
      </c>
      <c r="D831" s="5" t="inlineStr">
        <is>
          <t>Walnut_12-1535</t>
        </is>
      </c>
      <c r="E831" s="5" t="inlineStr">
        <is>
          <t>Premium Broken Walnut Kernels Farmley Standee Pouch 200 g</t>
        </is>
      </c>
      <c r="F831" s="5" t="inlineStr">
        <is>
          <t>Walnut</t>
        </is>
      </c>
      <c r="G831" s="25" t="n">
        <v>48</v>
      </c>
      <c r="H831" s="25" t="n">
        <v>240</v>
      </c>
    </row>
    <row r="832">
      <c r="A832" s="5" t="inlineStr">
        <is>
          <t>Quick Commerce</t>
        </is>
      </c>
      <c r="B832" s="5" t="inlineStr">
        <is>
          <t>Moksh Enterprises Private Limited</t>
        </is>
      </c>
      <c r="C832" s="5" t="inlineStr">
        <is>
          <t>Indore</t>
        </is>
      </c>
      <c r="D832" s="5" t="inlineStr">
        <is>
          <t>Walnut_12-2655</t>
        </is>
      </c>
      <c r="E832" s="5" t="inlineStr">
        <is>
          <t>Premium Extra Light Halves Walnut Kernels Farmley Standee Pouch 200 g</t>
        </is>
      </c>
      <c r="F832" s="5" t="inlineStr">
        <is>
          <t>Walnut</t>
        </is>
      </c>
      <c r="G832" s="25" t="n">
        <v>19.2</v>
      </c>
      <c r="H832" s="25" t="n">
        <v>96</v>
      </c>
    </row>
    <row r="833">
      <c r="A833" s="5" t="inlineStr">
        <is>
          <t>Quick Commerce</t>
        </is>
      </c>
      <c r="B833" s="5" t="inlineStr">
        <is>
          <t>Moksh Enterprises Private Limited</t>
        </is>
      </c>
      <c r="C833" s="5" t="inlineStr">
        <is>
          <t>Indore</t>
        </is>
      </c>
      <c r="D833" s="5" t="inlineStr">
        <is>
          <t>Walnut_15-2924</t>
        </is>
      </c>
      <c r="E833" s="5" t="inlineStr">
        <is>
          <t>Premium Broken Walnut Kernels Farmley Standee Pouch- 100g</t>
        </is>
      </c>
      <c r="F833" s="5" t="inlineStr">
        <is>
          <t>Walnut</t>
        </is>
      </c>
      <c r="G833" s="25" t="n">
        <v>14.4</v>
      </c>
      <c r="H833" s="25" t="n">
        <v>144</v>
      </c>
    </row>
    <row r="834">
      <c r="A834" s="5" t="inlineStr">
        <is>
          <t>Quick Commerce</t>
        </is>
      </c>
      <c r="B834" s="5" t="inlineStr">
        <is>
          <t>Moksh Enterprises Private Limited</t>
        </is>
      </c>
      <c r="C834" s="5" t="inlineStr">
        <is>
          <t>Purnea</t>
        </is>
      </c>
      <c r="D834" s="5" t="inlineStr">
        <is>
          <t>Makhana_7-2979</t>
        </is>
      </c>
      <c r="E834" s="5" t="inlineStr">
        <is>
          <t>Roasted &amp; Flavored Makhana -Cheddar Cheese Farmley Composite Jar 77 g</t>
        </is>
      </c>
      <c r="F834" s="5" t="inlineStr">
        <is>
          <t>Makhana</t>
        </is>
      </c>
      <c r="G834" s="25" t="n">
        <v>31.416</v>
      </c>
      <c r="H834" s="25" t="n">
        <v>408</v>
      </c>
    </row>
    <row r="835">
      <c r="A835" s="5" t="inlineStr">
        <is>
          <t>Quick Commerce</t>
        </is>
      </c>
      <c r="B835" s="5" t="inlineStr">
        <is>
          <t>Moksh Enterprises Private Limited</t>
        </is>
      </c>
      <c r="C835" s="5" t="inlineStr">
        <is>
          <t>Purnea</t>
        </is>
      </c>
      <c r="D835" s="5" t="inlineStr">
        <is>
          <t>Makhana_7-2980</t>
        </is>
      </c>
      <c r="E835" s="5" t="inlineStr">
        <is>
          <t>Roasted &amp; Flavored Makhana - Mint Farmley Composite Jar 77 g</t>
        </is>
      </c>
      <c r="F835" s="5" t="inlineStr">
        <is>
          <t>Makhana</t>
        </is>
      </c>
      <c r="G835" s="25" t="n">
        <v>29.568</v>
      </c>
      <c r="H835" s="25" t="n">
        <v>384</v>
      </c>
    </row>
    <row r="836">
      <c r="A836" s="5" t="inlineStr">
        <is>
          <t>Quick Commerce</t>
        </is>
      </c>
      <c r="B836" s="5" t="inlineStr">
        <is>
          <t>Moksh Enterprises Private Limited</t>
        </is>
      </c>
      <c r="C836" s="5" t="inlineStr">
        <is>
          <t>Purnea</t>
        </is>
      </c>
      <c r="D836" s="5" t="inlineStr">
        <is>
          <t>Makhana_7-2981</t>
        </is>
      </c>
      <c r="E836" s="5" t="inlineStr">
        <is>
          <t>Roasted &amp; Flavored Makhana - Black Pepper Farmley Composite jar 77 g</t>
        </is>
      </c>
      <c r="F836" s="5" t="inlineStr">
        <is>
          <t>Makhana</t>
        </is>
      </c>
      <c r="G836" s="25" t="n">
        <v>18.48</v>
      </c>
      <c r="H836" s="25" t="n">
        <v>240</v>
      </c>
    </row>
    <row r="837">
      <c r="A837" s="5" t="inlineStr">
        <is>
          <t>Quick Commerce</t>
        </is>
      </c>
      <c r="B837" s="5" t="inlineStr">
        <is>
          <t>Moksh Enterprises Private Limited</t>
        </is>
      </c>
      <c r="C837" s="5" t="inlineStr">
        <is>
          <t>Purnea</t>
        </is>
      </c>
      <c r="D837" s="5" t="inlineStr">
        <is>
          <t>Makhana_7-2983</t>
        </is>
      </c>
      <c r="E837" s="5" t="inlineStr">
        <is>
          <t>Roasted &amp; Flavored Makhana - Peri Peri Farmley Composite Jar 77 g</t>
        </is>
      </c>
      <c r="F837" s="5" t="inlineStr">
        <is>
          <t>Makhana</t>
        </is>
      </c>
      <c r="G837" s="25" t="n">
        <v>136.752</v>
      </c>
      <c r="H837" s="25" t="n">
        <v>1776</v>
      </c>
    </row>
    <row r="838">
      <c r="A838" s="5" t="inlineStr">
        <is>
          <t>Quick Commerce</t>
        </is>
      </c>
      <c r="B838" s="5" t="inlineStr">
        <is>
          <t>Moksh Enterprises Private Limited</t>
        </is>
      </c>
      <c r="C838" s="5" t="inlineStr">
        <is>
          <t>Purnea</t>
        </is>
      </c>
      <c r="D838" s="5" t="inlineStr">
        <is>
          <t>Makhana_7-2984</t>
        </is>
      </c>
      <c r="E838" s="5" t="inlineStr">
        <is>
          <t>Roasted &amp; Salted Makhana Farmley Composite Jar 77 g</t>
        </is>
      </c>
      <c r="F838" s="5" t="inlineStr">
        <is>
          <t>Makhana</t>
        </is>
      </c>
      <c r="G838" s="25" t="n">
        <v>425.04</v>
      </c>
      <c r="H838" s="25" t="n">
        <v>5520</v>
      </c>
    </row>
    <row r="839">
      <c r="A839" s="5" t="inlineStr">
        <is>
          <t>Quick Commerce</t>
        </is>
      </c>
      <c r="B839" s="5" t="inlineStr">
        <is>
          <t>Moksh Enterprises Private Limited</t>
        </is>
      </c>
      <c r="C839" s="5" t="inlineStr">
        <is>
          <t>Purnea</t>
        </is>
      </c>
      <c r="D839" s="5" t="inlineStr">
        <is>
          <t>Makhana_7-2985</t>
        </is>
      </c>
      <c r="E839" s="5" t="inlineStr">
        <is>
          <t>Roasted &amp; Flavored Makhana - Tangy Tomato Farmley Composite Jar 77 g</t>
        </is>
      </c>
      <c r="F839" s="5" t="inlineStr">
        <is>
          <t>Makhana</t>
        </is>
      </c>
      <c r="G839" s="25" t="n">
        <v>42.504</v>
      </c>
      <c r="H839" s="25" t="n">
        <v>552</v>
      </c>
    </row>
    <row r="840">
      <c r="A840" s="5" t="inlineStr">
        <is>
          <t>Quick Commerce</t>
        </is>
      </c>
      <c r="B840" s="5" t="inlineStr">
        <is>
          <t>Moksh Enterprises Private Limited</t>
        </is>
      </c>
      <c r="C840" s="5" t="inlineStr">
        <is>
          <t>Purnea</t>
        </is>
      </c>
      <c r="D840" s="5" t="inlineStr">
        <is>
          <t>Makhana_7-2986</t>
        </is>
      </c>
      <c r="E840" s="5" t="inlineStr">
        <is>
          <t>Roasted &amp; Flavored Makhana -Cream and Onion Farmley Composite Jar 77 g</t>
        </is>
      </c>
      <c r="F840" s="5" t="inlineStr">
        <is>
          <t>Makhana</t>
        </is>
      </c>
      <c r="G840" s="25" t="n">
        <v>205.128</v>
      </c>
      <c r="H840" s="25" t="n">
        <v>2664</v>
      </c>
    </row>
    <row r="841">
      <c r="A841" s="5" t="inlineStr">
        <is>
          <t>Quick Commerce</t>
        </is>
      </c>
      <c r="B841" s="5" t="inlineStr">
        <is>
          <t>Moksh Enterprises Private Limited</t>
        </is>
      </c>
      <c r="C841" s="5" t="inlineStr">
        <is>
          <t>Purnea</t>
        </is>
      </c>
      <c r="D841" s="5" t="inlineStr">
        <is>
          <t>Makhana_7-2992</t>
        </is>
      </c>
      <c r="E841" s="5" t="inlineStr">
        <is>
          <t>Roasted &amp; Flavoured Peri Peri Makhana Farmley Jar 55 g</t>
        </is>
      </c>
      <c r="F841" s="5" t="inlineStr">
        <is>
          <t>Makhana</t>
        </is>
      </c>
      <c r="G841" s="25" t="n">
        <v>50.05</v>
      </c>
      <c r="H841" s="25" t="n">
        <v>910</v>
      </c>
    </row>
    <row r="842">
      <c r="A842" s="5" t="inlineStr">
        <is>
          <t>Quick Commerce</t>
        </is>
      </c>
      <c r="B842" s="5" t="inlineStr">
        <is>
          <t>Moksh Enterprises Private Limited</t>
        </is>
      </c>
      <c r="C842" s="5" t="inlineStr">
        <is>
          <t>Purnea</t>
        </is>
      </c>
      <c r="D842" s="5" t="inlineStr">
        <is>
          <t>Makhana_7-2995</t>
        </is>
      </c>
      <c r="E842" s="5" t="inlineStr">
        <is>
          <t>Roasted &amp; Flavoured Cream &amp; Onion Makhana Farmley Jar 55 g</t>
        </is>
      </c>
      <c r="F842" s="5" t="inlineStr">
        <is>
          <t>Makhana</t>
        </is>
      </c>
      <c r="G842" s="25" t="n">
        <v>28.875</v>
      </c>
      <c r="H842" s="25" t="n">
        <v>525</v>
      </c>
    </row>
    <row r="843">
      <c r="A843" s="5" t="inlineStr">
        <is>
          <t>Quick Commerce</t>
        </is>
      </c>
      <c r="B843" s="5" t="inlineStr">
        <is>
          <t>Moksh Enterprises Private Limited</t>
        </is>
      </c>
      <c r="C843" s="5" t="inlineStr">
        <is>
          <t>Purnea</t>
        </is>
      </c>
      <c r="D843" s="5" t="inlineStr">
        <is>
          <t>Makhana_7-2998</t>
        </is>
      </c>
      <c r="E843" s="5" t="inlineStr">
        <is>
          <t>Roasted &amp; Flavoured Cheddar Cheese Makhana Farmley Jar 55 g</t>
        </is>
      </c>
      <c r="F843" s="5" t="inlineStr">
        <is>
          <t>Makhana</t>
        </is>
      </c>
      <c r="G843" s="25" t="n">
        <v>32.725</v>
      </c>
      <c r="H843" s="25" t="n">
        <v>595</v>
      </c>
    </row>
    <row r="844">
      <c r="A844" s="5" t="inlineStr">
        <is>
          <t>Quick Commerce</t>
        </is>
      </c>
      <c r="B844" s="5" t="inlineStr">
        <is>
          <t>Moksh Enterprises Private Limited</t>
        </is>
      </c>
      <c r="C844" s="5" t="inlineStr">
        <is>
          <t>Purnea</t>
        </is>
      </c>
      <c r="D844" s="5" t="inlineStr">
        <is>
          <t>Makhana_7-2999</t>
        </is>
      </c>
      <c r="E844" s="5" t="inlineStr">
        <is>
          <t>Roasted &amp; Flavoured Salt &amp; Pepper Makhana Farmley Jar 55 g</t>
        </is>
      </c>
      <c r="F844" s="5" t="inlineStr">
        <is>
          <t>Makhana</t>
        </is>
      </c>
      <c r="G844" s="25" t="n">
        <v>21.175</v>
      </c>
      <c r="H844" s="25" t="n">
        <v>385</v>
      </c>
    </row>
    <row r="845">
      <c r="A845" s="5" t="inlineStr">
        <is>
          <t>Quick Commerce</t>
        </is>
      </c>
      <c r="B845" s="5" t="inlineStr">
        <is>
          <t>Moksh Enterprises Private Limited</t>
        </is>
      </c>
      <c r="C845" s="5" t="inlineStr">
        <is>
          <t>Purnea</t>
        </is>
      </c>
      <c r="D845" s="5" t="inlineStr">
        <is>
          <t>Makhana_7-30096</t>
        </is>
      </c>
      <c r="E845" s="5" t="inlineStr">
        <is>
          <t xml:space="preserve">Prasadam Makhana Center Seal Pouch 100 g- NEW </t>
        </is>
      </c>
      <c r="F845" s="5" t="inlineStr">
        <is>
          <t>Makhana</t>
        </is>
      </c>
      <c r="G845" s="25" t="n">
        <v>456</v>
      </c>
      <c r="H845" s="25" t="n">
        <v>4560</v>
      </c>
    </row>
    <row r="846">
      <c r="A846" s="5" t="inlineStr">
        <is>
          <t>Quick Commerce</t>
        </is>
      </c>
      <c r="B846" s="5" t="inlineStr">
        <is>
          <t>Moksh Enterprises Private Limited</t>
        </is>
      </c>
      <c r="C846" s="5" t="inlineStr">
        <is>
          <t>Purnea</t>
        </is>
      </c>
      <c r="D846" s="5" t="inlineStr">
        <is>
          <t>Makhana_7-30098</t>
        </is>
      </c>
      <c r="E846" s="5" t="inlineStr">
        <is>
          <t xml:space="preserve">Prasadam Makhana Center Seal Pouch 200 g- NEW </t>
        </is>
      </c>
      <c r="F846" s="5" t="inlineStr">
        <is>
          <t>Makhana</t>
        </is>
      </c>
      <c r="G846" s="25" t="n">
        <v>88</v>
      </c>
      <c r="H846" s="25" t="n">
        <v>440</v>
      </c>
    </row>
    <row r="847">
      <c r="A847" s="5" t="inlineStr">
        <is>
          <t>Quick Commerce</t>
        </is>
      </c>
      <c r="B847" s="5" t="inlineStr">
        <is>
          <t>Moksh Enterprises Private Limited</t>
        </is>
      </c>
      <c r="C847" s="5" t="inlineStr">
        <is>
          <t>Purnea</t>
        </is>
      </c>
      <c r="D847" s="5" t="inlineStr">
        <is>
          <t>Makhana_7-30136</t>
        </is>
      </c>
      <c r="E847" s="5" t="inlineStr">
        <is>
          <t>Roasted &amp; Flavoured Makhana - Lemon Chilli Farmley Composite Jar 77 g</t>
        </is>
      </c>
      <c r="F847" s="5" t="inlineStr">
        <is>
          <t>Makhana</t>
        </is>
      </c>
      <c r="G847" s="25" t="n">
        <v>44.352</v>
      </c>
      <c r="H847" s="25" t="n">
        <v>576</v>
      </c>
    </row>
    <row r="848">
      <c r="A848" s="5" t="inlineStr">
        <is>
          <t>Quick Commerce</t>
        </is>
      </c>
      <c r="B848" s="5" t="inlineStr">
        <is>
          <t>Moksh Enterprises Private Limited</t>
        </is>
      </c>
      <c r="C848" s="5" t="inlineStr">
        <is>
          <t>Purnea</t>
        </is>
      </c>
      <c r="D848" s="5" t="inlineStr">
        <is>
          <t>Makhana_7-30146</t>
        </is>
      </c>
      <c r="E848" s="5" t="inlineStr">
        <is>
          <t>Roasted &amp; Flavored Makhana- Cheesy cheddar 20g</t>
        </is>
      </c>
      <c r="F848" s="5" t="inlineStr">
        <is>
          <t>Makhana</t>
        </is>
      </c>
      <c r="G848" s="25" t="n">
        <v>22.8</v>
      </c>
      <c r="H848" s="25" t="n">
        <v>1140</v>
      </c>
    </row>
    <row r="849">
      <c r="A849" s="5" t="inlineStr">
        <is>
          <t>Quick Commerce</t>
        </is>
      </c>
      <c r="B849" s="5" t="inlineStr">
        <is>
          <t>Moksh Enterprises Private Limited</t>
        </is>
      </c>
      <c r="C849" s="5" t="inlineStr">
        <is>
          <t>Purnea</t>
        </is>
      </c>
      <c r="D849" s="5" t="inlineStr">
        <is>
          <t>Makhana_7-30147</t>
        </is>
      </c>
      <c r="E849" s="5" t="inlineStr">
        <is>
          <t>Roasted &amp; Flavored Makhana-Lemon Chilli 20g</t>
        </is>
      </c>
      <c r="F849" s="5" t="inlineStr">
        <is>
          <t>Makhana</t>
        </is>
      </c>
      <c r="G849" s="25" t="n">
        <v>91.2</v>
      </c>
      <c r="H849" s="25" t="n">
        <v>4560</v>
      </c>
    </row>
    <row r="850">
      <c r="A850" s="5" t="inlineStr">
        <is>
          <t>Quick Commerce</t>
        </is>
      </c>
      <c r="B850" s="5" t="inlineStr">
        <is>
          <t>Moksh Enterprises Private Limited</t>
        </is>
      </c>
      <c r="C850" s="5" t="inlineStr">
        <is>
          <t>Purnea</t>
        </is>
      </c>
      <c r="D850" s="5" t="inlineStr">
        <is>
          <t>Makhana_7-30149</t>
        </is>
      </c>
      <c r="E850" s="5" t="inlineStr">
        <is>
          <t>Roasted &amp; Flavored Makhana-Minty Pudina 20g</t>
        </is>
      </c>
      <c r="F850" s="5" t="inlineStr">
        <is>
          <t>Makhana</t>
        </is>
      </c>
      <c r="G850" s="25" t="n">
        <v>25.2</v>
      </c>
      <c r="H850" s="25" t="n">
        <v>1260</v>
      </c>
    </row>
    <row r="851">
      <c r="A851" s="5" t="inlineStr">
        <is>
          <t>Quick Commerce</t>
        </is>
      </c>
      <c r="B851" s="5" t="inlineStr">
        <is>
          <t>Moksh Enterprises Private Limited</t>
        </is>
      </c>
      <c r="C851" s="5" t="inlineStr">
        <is>
          <t>Purnea</t>
        </is>
      </c>
      <c r="D851" s="5" t="inlineStr">
        <is>
          <t>Makhana_7-30151</t>
        </is>
      </c>
      <c r="E851" s="5" t="inlineStr">
        <is>
          <t>Roasted &amp; Flavored Makhana - Tangy Tomato Farmley Pillow Pouch 20 g</t>
        </is>
      </c>
      <c r="F851" s="5" t="inlineStr">
        <is>
          <t>Makhana</t>
        </is>
      </c>
      <c r="G851" s="25" t="n">
        <v>37.2</v>
      </c>
      <c r="H851" s="25" t="n">
        <v>1860</v>
      </c>
    </row>
    <row r="852">
      <c r="A852" s="5" t="inlineStr">
        <is>
          <t>Quick Commerce</t>
        </is>
      </c>
      <c r="B852" s="5" t="inlineStr">
        <is>
          <t>Moksh Enterprises Private Limited</t>
        </is>
      </c>
      <c r="C852" s="5" t="inlineStr">
        <is>
          <t>Purnea</t>
        </is>
      </c>
      <c r="D852" s="5" t="inlineStr">
        <is>
          <t>Makhana_7-30152</t>
        </is>
      </c>
      <c r="E852" s="5" t="inlineStr">
        <is>
          <t>Roasted &amp; Flavored Makhana - Cream &amp; Onion Farmley Pillow Pouch 20 g</t>
        </is>
      </c>
      <c r="F852" s="5" t="inlineStr">
        <is>
          <t>Makhana</t>
        </is>
      </c>
      <c r="G852" s="25" t="n">
        <v>78</v>
      </c>
      <c r="H852" s="25" t="n">
        <v>3900</v>
      </c>
    </row>
    <row r="853">
      <c r="A853" s="5" t="inlineStr">
        <is>
          <t>Quick Commerce</t>
        </is>
      </c>
      <c r="B853" s="5" t="inlineStr">
        <is>
          <t>Moksh Enterprises Private Limited</t>
        </is>
      </c>
      <c r="C853" s="5" t="inlineStr">
        <is>
          <t>Purnea</t>
        </is>
      </c>
      <c r="D853" s="5" t="inlineStr">
        <is>
          <t>Makhana_7-30155</t>
        </is>
      </c>
      <c r="E853" s="5" t="inlineStr">
        <is>
          <t>Roasted &amp; Salted Makhana Farmley Pillow Pouch 20 g</t>
        </is>
      </c>
      <c r="F853" s="5" t="inlineStr">
        <is>
          <t>Makhana</t>
        </is>
      </c>
      <c r="G853" s="25" t="n">
        <v>30</v>
      </c>
      <c r="H853" s="25" t="n">
        <v>1500</v>
      </c>
    </row>
    <row r="854">
      <c r="A854" s="5" t="inlineStr">
        <is>
          <t>Quick Commerce</t>
        </is>
      </c>
      <c r="B854" s="5" t="inlineStr">
        <is>
          <t>Moksh Enterprises Private Limited</t>
        </is>
      </c>
      <c r="C854" s="5" t="inlineStr">
        <is>
          <t>UD Foods</t>
        </is>
      </c>
      <c r="D854" s="5" t="inlineStr">
        <is>
          <t>Makhana_7-2663</t>
        </is>
      </c>
      <c r="E854" s="5" t="inlineStr">
        <is>
          <t>Amritsari Achari Munchies Farmley Pillow Pouch 33 g</t>
        </is>
      </c>
      <c r="F854" s="5" t="inlineStr">
        <is>
          <t>Munchies</t>
        </is>
      </c>
      <c r="G854" s="25" t="n">
        <v>31.68</v>
      </c>
      <c r="H854" s="25" t="n">
        <v>960</v>
      </c>
    </row>
    <row r="855">
      <c r="A855" s="5" t="inlineStr">
        <is>
          <t>Quick Commerce</t>
        </is>
      </c>
      <c r="B855" s="5" t="inlineStr">
        <is>
          <t>Moksh Enterprises Private Limited</t>
        </is>
      </c>
      <c r="C855" s="5" t="inlineStr">
        <is>
          <t>UD Foods</t>
        </is>
      </c>
      <c r="D855" s="5" t="inlineStr">
        <is>
          <t>Makhana_7-30049</t>
        </is>
      </c>
      <c r="E855" s="5" t="inlineStr">
        <is>
          <t>Korean hot &amp; spicy Munchies Farmley Pillow Pouch 33g</t>
        </is>
      </c>
      <c r="F855" s="5" t="inlineStr">
        <is>
          <t>Munchies</t>
        </is>
      </c>
      <c r="G855" s="25" t="n">
        <v>15.84</v>
      </c>
      <c r="H855" s="25" t="n">
        <v>480</v>
      </c>
    </row>
    <row r="856">
      <c r="A856" s="5" t="inlineStr">
        <is>
          <t>Quick Commerce</t>
        </is>
      </c>
      <c r="B856" s="5" t="inlineStr">
        <is>
          <t>Moksh Enterprises Private Limited</t>
        </is>
      </c>
      <c r="C856" s="5" t="inlineStr">
        <is>
          <t>UD Foods</t>
        </is>
      </c>
      <c r="D856" s="5" t="inlineStr">
        <is>
          <t>Makhana_7-30137</t>
        </is>
      </c>
      <c r="E856" s="5" t="inlineStr">
        <is>
          <t>Makha Shaka Imli Waves Farmley Pillow Pouch 70 g</t>
        </is>
      </c>
      <c r="F856" s="5" t="inlineStr">
        <is>
          <t>Munchies</t>
        </is>
      </c>
      <c r="G856" s="25" t="n">
        <v>112</v>
      </c>
      <c r="H856" s="25" t="n">
        <v>1600</v>
      </c>
    </row>
    <row r="857">
      <c r="A857" s="5" t="inlineStr">
        <is>
          <t>Quick Commerce</t>
        </is>
      </c>
      <c r="B857" s="5" t="inlineStr">
        <is>
          <t>Moksh Enterprises Private Limited</t>
        </is>
      </c>
      <c r="C857" s="5" t="inlineStr">
        <is>
          <t>UD Foods</t>
        </is>
      </c>
      <c r="D857" s="5" t="inlineStr">
        <is>
          <t>Makhana_7-30138</t>
        </is>
      </c>
      <c r="E857" s="5" t="inlineStr">
        <is>
          <t>Makha Shaka Cheese Waves Farmley Pillow Pouch 70 g</t>
        </is>
      </c>
      <c r="F857" s="5" t="inlineStr">
        <is>
          <t>Munchies</t>
        </is>
      </c>
      <c r="G857" s="25" t="n">
        <v>140</v>
      </c>
      <c r="H857" s="25" t="n">
        <v>2000</v>
      </c>
    </row>
    <row r="858">
      <c r="A858" s="5" t="inlineStr">
        <is>
          <t>Quick Commerce</t>
        </is>
      </c>
      <c r="B858" s="5" t="inlineStr">
        <is>
          <t>Moksh Enterprises Private Limited</t>
        </is>
      </c>
      <c r="C858" s="5" t="inlineStr">
        <is>
          <t>UD Foods</t>
        </is>
      </c>
      <c r="D858" s="5" t="inlineStr">
        <is>
          <t>Makhana_7-30157</t>
        </is>
      </c>
      <c r="E858" s="5" t="inlineStr">
        <is>
          <t>Makha Shaka Masala Stix Farmley Pillow Pouch 33 g</t>
        </is>
      </c>
      <c r="F858" s="5" t="inlineStr">
        <is>
          <t>Munchies</t>
        </is>
      </c>
      <c r="G858" s="25" t="n">
        <v>356.4</v>
      </c>
      <c r="H858" s="25" t="n">
        <v>10800</v>
      </c>
    </row>
    <row r="859">
      <c r="A859" s="5" t="inlineStr">
        <is>
          <t>Quick Commerce</t>
        </is>
      </c>
      <c r="B859" s="5" t="inlineStr">
        <is>
          <t>Moksh Enterprises Private Limited</t>
        </is>
      </c>
      <c r="C859" s="5" t="inlineStr">
        <is>
          <t>UD Foods</t>
        </is>
      </c>
      <c r="D859" s="5" t="inlineStr">
        <is>
          <t>Makhana_7-30158</t>
        </is>
      </c>
      <c r="E859" s="5" t="inlineStr">
        <is>
          <t>Makha Shaka Flaming Hot Stix Farmley Pillow Pouch 33g</t>
        </is>
      </c>
      <c r="F859" s="5" t="inlineStr">
        <is>
          <t>Munchies</t>
        </is>
      </c>
      <c r="G859" s="25" t="n">
        <v>21.12</v>
      </c>
      <c r="H859" s="25" t="n">
        <v>640</v>
      </c>
    </row>
    <row r="860">
      <c r="A860" s="5" t="inlineStr">
        <is>
          <t>Quick Commerce</t>
        </is>
      </c>
      <c r="B860" s="5" t="inlineStr">
        <is>
          <t>Moksh Enterprises Private Limited</t>
        </is>
      </c>
      <c r="C860" s="5" t="inlineStr">
        <is>
          <t>UD Foods</t>
        </is>
      </c>
      <c r="D860" s="5" t="inlineStr">
        <is>
          <t>Makhana_7-30159</t>
        </is>
      </c>
      <c r="E860" s="5" t="inlineStr">
        <is>
          <t>Makha Shaka Achari Stix Farmley Pillow Pouch 33 g</t>
        </is>
      </c>
      <c r="F860" s="5" t="inlineStr">
        <is>
          <t>Munchies</t>
        </is>
      </c>
      <c r="G860" s="25" t="n">
        <v>23.76</v>
      </c>
      <c r="H860" s="25" t="n">
        <v>720</v>
      </c>
    </row>
    <row r="861">
      <c r="A861" s="5" t="inlineStr">
        <is>
          <t>Quick Commerce</t>
        </is>
      </c>
      <c r="B861" s="5" t="inlineStr">
        <is>
          <t>Moksh Enterprises Private Limited</t>
        </is>
      </c>
      <c r="C861" s="5" t="inlineStr">
        <is>
          <t>UD Foods</t>
        </is>
      </c>
      <c r="D861" s="5" t="inlineStr">
        <is>
          <t>Makhana_7-30160</t>
        </is>
      </c>
      <c r="E861" s="5" t="inlineStr">
        <is>
          <t>Makha Shaka Tomato Stix Farmley Pillow Pouch 33 g</t>
        </is>
      </c>
      <c r="F861" s="5" t="inlineStr">
        <is>
          <t>Munchies</t>
        </is>
      </c>
      <c r="G861" s="25" t="n">
        <v>316.8</v>
      </c>
      <c r="H861" s="25" t="n">
        <v>9600</v>
      </c>
    </row>
    <row r="862">
      <c r="A862" s="5" t="inlineStr">
        <is>
          <t>Quick Commerce</t>
        </is>
      </c>
      <c r="B862" s="5" t="inlineStr">
        <is>
          <t>Moksh Enterprises Private Limited</t>
        </is>
      </c>
      <c r="C862" s="5" t="inlineStr">
        <is>
          <t>Udupi</t>
        </is>
      </c>
      <c r="D862" s="5" t="inlineStr">
        <is>
          <t>Cashewnut_3-447</t>
        </is>
      </c>
      <c r="E862" s="5" t="inlineStr">
        <is>
          <t>Popular W400 Cashew Farmley Generic Pouch 500 g</t>
        </is>
      </c>
      <c r="F862" s="5" t="inlineStr">
        <is>
          <t>Cashewnut</t>
        </is>
      </c>
      <c r="G862" s="25" t="n">
        <v>40</v>
      </c>
      <c r="H862" s="25" t="n">
        <v>80</v>
      </c>
    </row>
    <row r="863">
      <c r="A863" s="5" t="inlineStr">
        <is>
          <t>Quick Commerce</t>
        </is>
      </c>
      <c r="B863" s="5" t="inlineStr">
        <is>
          <t>PJTJ Technologies Private Limited</t>
        </is>
      </c>
      <c r="C863" s="5" t="inlineStr">
        <is>
          <t>Indore</t>
        </is>
      </c>
      <c r="D863" s="5" t="inlineStr">
        <is>
          <t>Almonds_1-1750</t>
        </is>
      </c>
      <c r="E863" s="5" t="inlineStr">
        <is>
          <t>Popular California Almonds Farmley Standee Pouch 500 g</t>
        </is>
      </c>
      <c r="F863" s="5" t="inlineStr">
        <is>
          <t>Almonds</t>
        </is>
      </c>
      <c r="G863" s="25" t="n">
        <v>48</v>
      </c>
      <c r="H863" s="25" t="n">
        <v>96</v>
      </c>
    </row>
    <row r="864">
      <c r="A864" s="5" t="inlineStr">
        <is>
          <t>Quick Commerce</t>
        </is>
      </c>
      <c r="B864" s="5" t="inlineStr">
        <is>
          <t>PJTJ Technologies Private Limited</t>
        </is>
      </c>
      <c r="C864" s="5" t="inlineStr">
        <is>
          <t>Indore</t>
        </is>
      </c>
      <c r="D864" s="5" t="inlineStr">
        <is>
          <t>Almonds_1-2653</t>
        </is>
      </c>
      <c r="E864" s="5" t="inlineStr">
        <is>
          <t>Roasted &amp; Salted Almonds Farmley Standee Pouch 40 g</t>
        </is>
      </c>
      <c r="F864" s="5" t="inlineStr">
        <is>
          <t>Almonds</t>
        </is>
      </c>
      <c r="G864" s="25" t="n">
        <v>2.8</v>
      </c>
      <c r="H864" s="25" t="n">
        <v>70</v>
      </c>
    </row>
    <row r="865">
      <c r="A865" s="5" t="inlineStr">
        <is>
          <t>Quick Commerce</t>
        </is>
      </c>
      <c r="B865" s="5" t="inlineStr">
        <is>
          <t>PJTJ Technologies Private Limited</t>
        </is>
      </c>
      <c r="C865" s="5" t="inlineStr">
        <is>
          <t>Indore</t>
        </is>
      </c>
      <c r="D865" s="5" t="inlineStr">
        <is>
          <t>Apricot_2-2540</t>
        </is>
      </c>
      <c r="E865" s="5" t="inlineStr">
        <is>
          <t>Premium Turkish Dried Apricot Farmley Standee Pouch 200 g</t>
        </is>
      </c>
      <c r="F865" s="5" t="inlineStr">
        <is>
          <t>Apricot</t>
        </is>
      </c>
      <c r="G865" s="25" t="n">
        <v>36</v>
      </c>
      <c r="H865" s="25" t="n">
        <v>180</v>
      </c>
    </row>
    <row r="866">
      <c r="A866" s="5" t="inlineStr">
        <is>
          <t>Quick Commerce</t>
        </is>
      </c>
      <c r="B866" s="5" t="inlineStr">
        <is>
          <t>PJTJ Technologies Private Limited</t>
        </is>
      </c>
      <c r="C866" s="5" t="inlineStr">
        <is>
          <t>Indore</t>
        </is>
      </c>
      <c r="D866" s="5" t="inlineStr">
        <is>
          <t>Cashewnut_3-2973</t>
        </is>
      </c>
      <c r="E866" s="5" t="inlineStr">
        <is>
          <t>Roasted &amp; Salted Cashew - Farmley Standee Pouch 36 g - Retail</t>
        </is>
      </c>
      <c r="F866" s="5" t="inlineStr">
        <is>
          <t>Cashewnut</t>
        </is>
      </c>
      <c r="G866" s="25" t="n">
        <v>35.28</v>
      </c>
      <c r="H866" s="25" t="n">
        <v>980</v>
      </c>
    </row>
    <row r="867">
      <c r="A867" s="5" t="inlineStr">
        <is>
          <t>Quick Commerce</t>
        </is>
      </c>
      <c r="B867" s="5" t="inlineStr">
        <is>
          <t>PJTJ Technologies Private Limited</t>
        </is>
      </c>
      <c r="C867" s="5" t="inlineStr">
        <is>
          <t>Indore</t>
        </is>
      </c>
      <c r="D867" s="5" t="inlineStr">
        <is>
          <t>Cashewnut_3-2978</t>
        </is>
      </c>
      <c r="E867" s="5" t="inlineStr">
        <is>
          <t>Roasted &amp; Salted Cashew - Farmley Standee Pouch 150 g</t>
        </is>
      </c>
      <c r="F867" s="5" t="inlineStr">
        <is>
          <t>Cashewnut</t>
        </is>
      </c>
      <c r="G867" s="25" t="n">
        <v>22.5</v>
      </c>
      <c r="H867" s="25" t="n">
        <v>150</v>
      </c>
    </row>
    <row r="868">
      <c r="A868" s="5" t="inlineStr">
        <is>
          <t>Quick Commerce</t>
        </is>
      </c>
      <c r="B868" s="5" t="inlineStr">
        <is>
          <t>PJTJ Technologies Private Limited</t>
        </is>
      </c>
      <c r="C868" s="5" t="inlineStr">
        <is>
          <t>Indore</t>
        </is>
      </c>
      <c r="D868" s="5" t="inlineStr">
        <is>
          <t>Dates_04-30057</t>
        </is>
      </c>
      <c r="E868" s="5" t="inlineStr">
        <is>
          <t>Apple Pie Date Bite Farmley Tin Jar 200g</t>
        </is>
      </c>
      <c r="F868" s="5" t="inlineStr">
        <is>
          <t>Desserts</t>
        </is>
      </c>
      <c r="G868" s="25" t="n">
        <v>48</v>
      </c>
      <c r="H868" s="25" t="n">
        <v>240</v>
      </c>
    </row>
    <row r="869">
      <c r="A869" s="5" t="inlineStr">
        <is>
          <t>Quick Commerce</t>
        </is>
      </c>
      <c r="B869" s="5" t="inlineStr">
        <is>
          <t>PJTJ Technologies Private Limited</t>
        </is>
      </c>
      <c r="C869" s="5" t="inlineStr">
        <is>
          <t>Indore</t>
        </is>
      </c>
      <c r="D869" s="5" t="inlineStr">
        <is>
          <t>Dates_15-30109</t>
        </is>
      </c>
      <c r="E869" s="5" t="inlineStr">
        <is>
          <t>Classic Date Bites Farmley Sachet 20 g - Single Serve</t>
        </is>
      </c>
      <c r="F869" s="5" t="inlineStr">
        <is>
          <t>Desserts</t>
        </is>
      </c>
      <c r="G869" s="25" t="n">
        <v>172.8</v>
      </c>
      <c r="H869" s="25" t="n">
        <v>8640</v>
      </c>
    </row>
    <row r="870">
      <c r="A870" s="5" t="inlineStr">
        <is>
          <t>Quick Commerce</t>
        </is>
      </c>
      <c r="B870" s="5" t="inlineStr">
        <is>
          <t>PJTJ Technologies Private Limited</t>
        </is>
      </c>
      <c r="C870" s="5" t="inlineStr">
        <is>
          <t>Indore</t>
        </is>
      </c>
      <c r="D870" s="5" t="inlineStr">
        <is>
          <t>Dates_15-30110</t>
        </is>
      </c>
      <c r="E870" s="5" t="inlineStr">
        <is>
          <t>Dark Choco Orange Date Bites Farmley Sachet 20 g - Single Serve</t>
        </is>
      </c>
      <c r="F870" s="5" t="inlineStr">
        <is>
          <t>Desserts</t>
        </is>
      </c>
      <c r="G870" s="25" t="n">
        <v>78.72</v>
      </c>
      <c r="H870" s="25" t="n">
        <v>3936</v>
      </c>
    </row>
    <row r="871">
      <c r="A871" s="5" t="inlineStr">
        <is>
          <t>Quick Commerce</t>
        </is>
      </c>
      <c r="B871" s="5" t="inlineStr">
        <is>
          <t>PJTJ Technologies Private Limited</t>
        </is>
      </c>
      <c r="C871" s="5" t="inlineStr">
        <is>
          <t>Indore</t>
        </is>
      </c>
      <c r="D871" s="5" t="inlineStr">
        <is>
          <t>Dates_15-30111</t>
        </is>
      </c>
      <c r="E871" s="5" t="inlineStr">
        <is>
          <t>Apple Pie Date Bite Farmley sachet 20 g - Single serve</t>
        </is>
      </c>
      <c r="F871" s="5" t="inlineStr">
        <is>
          <t>Desserts</t>
        </is>
      </c>
      <c r="G871" s="25" t="n">
        <v>9.6</v>
      </c>
      <c r="H871" s="25" t="n">
        <v>480</v>
      </c>
    </row>
    <row r="872">
      <c r="A872" s="5" t="inlineStr">
        <is>
          <t>Quick Commerce</t>
        </is>
      </c>
      <c r="B872" s="5" t="inlineStr">
        <is>
          <t>PJTJ Technologies Private Limited</t>
        </is>
      </c>
      <c r="C872" s="5" t="inlineStr">
        <is>
          <t>Indore</t>
        </is>
      </c>
      <c r="D872" s="5" t="inlineStr">
        <is>
          <t>Dates_15-30144</t>
        </is>
      </c>
      <c r="E872" s="5" t="inlineStr">
        <is>
          <t>Assorted Pack Farmley 60g Dark Choco Orange Date Bite 20g, Classic Date Bite 20g, Apple Pie Date Bite 20g</t>
        </is>
      </c>
      <c r="F872" s="5" t="inlineStr">
        <is>
          <t>Desserts</t>
        </is>
      </c>
      <c r="G872" s="25" t="n">
        <v>49.5</v>
      </c>
      <c r="H872" s="25" t="n">
        <v>825</v>
      </c>
    </row>
    <row r="873">
      <c r="A873" s="5" t="inlineStr">
        <is>
          <t>Quick Commerce</t>
        </is>
      </c>
      <c r="B873" s="5" t="inlineStr">
        <is>
          <t>PJTJ Technologies Private Limited</t>
        </is>
      </c>
      <c r="C873" s="5" t="inlineStr">
        <is>
          <t>Indore</t>
        </is>
      </c>
      <c r="D873" s="5" t="inlineStr">
        <is>
          <t>Dates_4-20161</t>
        </is>
      </c>
      <c r="E873" s="5" t="inlineStr">
        <is>
          <t xml:space="preserve">Coffee Rush Date Bite Farmley Sachet 20g- Single Serve </t>
        </is>
      </c>
      <c r="F873" s="5" t="inlineStr">
        <is>
          <t>Desserts</t>
        </is>
      </c>
      <c r="G873" s="25" t="n">
        <v>24.96</v>
      </c>
      <c r="H873" s="25" t="n">
        <v>1248</v>
      </c>
    </row>
    <row r="874">
      <c r="A874" s="5" t="inlineStr">
        <is>
          <t>Quick Commerce</t>
        </is>
      </c>
      <c r="B874" s="5" t="inlineStr">
        <is>
          <t>PJTJ Technologies Private Limited</t>
        </is>
      </c>
      <c r="C874" s="5" t="inlineStr">
        <is>
          <t>Indore</t>
        </is>
      </c>
      <c r="D874" s="5" t="inlineStr">
        <is>
          <t>Dates_4-2469</t>
        </is>
      </c>
      <c r="E874" s="5" t="inlineStr">
        <is>
          <t>Premium Omani Fard Dates Farmley standee pouch 400 g</t>
        </is>
      </c>
      <c r="F874" s="5" t="inlineStr">
        <is>
          <t>Dates</t>
        </is>
      </c>
      <c r="G874" s="25" t="n">
        <v>396</v>
      </c>
      <c r="H874" s="25" t="n">
        <v>990</v>
      </c>
    </row>
    <row r="875">
      <c r="A875" s="5" t="inlineStr">
        <is>
          <t>Quick Commerce</t>
        </is>
      </c>
      <c r="B875" s="5" t="inlineStr">
        <is>
          <t>PJTJ Technologies Private Limited</t>
        </is>
      </c>
      <c r="C875" s="5" t="inlineStr">
        <is>
          <t>Indore</t>
        </is>
      </c>
      <c r="D875" s="5" t="inlineStr">
        <is>
          <t>Dates_4-2931</t>
        </is>
      </c>
      <c r="E875" s="5" t="inlineStr">
        <is>
          <t>Date Powder Farmley Standee pouch 200 g</t>
        </is>
      </c>
      <c r="F875" s="5" t="inlineStr">
        <is>
          <t>Dates</t>
        </is>
      </c>
      <c r="G875" s="25" t="n">
        <v>60</v>
      </c>
      <c r="H875" s="25" t="n">
        <v>300</v>
      </c>
    </row>
    <row r="876">
      <c r="A876" s="5" t="inlineStr">
        <is>
          <t>Quick Commerce</t>
        </is>
      </c>
      <c r="B876" s="5" t="inlineStr">
        <is>
          <t>PJTJ Technologies Private Limited</t>
        </is>
      </c>
      <c r="C876" s="5" t="inlineStr">
        <is>
          <t>Indore</t>
        </is>
      </c>
      <c r="D876" s="5" t="inlineStr">
        <is>
          <t>Dates_4-30101</t>
        </is>
      </c>
      <c r="E876" s="5" t="inlineStr">
        <is>
          <t>Dark Choco-Orange Date Bite Farmley Tin Jar 200g</t>
        </is>
      </c>
      <c r="F876" s="5" t="inlineStr">
        <is>
          <t>Desserts</t>
        </is>
      </c>
      <c r="G876" s="25" t="n">
        <v>96</v>
      </c>
      <c r="H876" s="25" t="n">
        <v>480</v>
      </c>
    </row>
    <row r="877">
      <c r="A877" s="5" t="inlineStr">
        <is>
          <t>Quick Commerce</t>
        </is>
      </c>
      <c r="B877" s="5" t="inlineStr">
        <is>
          <t>PJTJ Technologies Private Limited</t>
        </is>
      </c>
      <c r="C877" s="5" t="inlineStr">
        <is>
          <t>Indore</t>
        </is>
      </c>
      <c r="D877" s="5" t="inlineStr">
        <is>
          <t>Dates_4-3011</t>
        </is>
      </c>
      <c r="E877" s="5" t="inlineStr">
        <is>
          <t>Barkat dates Farmley Standee Pouch 250 g</t>
        </is>
      </c>
      <c r="F877" s="5" t="inlineStr">
        <is>
          <t>Dates</t>
        </is>
      </c>
      <c r="G877" s="25" t="n">
        <v>7.5</v>
      </c>
      <c r="H877" s="25" t="n">
        <v>30</v>
      </c>
    </row>
    <row r="878">
      <c r="A878" s="5" t="inlineStr">
        <is>
          <t>Quick Commerce</t>
        </is>
      </c>
      <c r="B878" s="5" t="inlineStr">
        <is>
          <t>PJTJ Technologies Private Limited</t>
        </is>
      </c>
      <c r="C878" s="5" t="inlineStr">
        <is>
          <t>Indore</t>
        </is>
      </c>
      <c r="D878" s="5" t="inlineStr">
        <is>
          <t>Dates_4-3012</t>
        </is>
      </c>
      <c r="E878" s="5" t="inlineStr">
        <is>
          <t>Kalmi Dates Farmley Standee Pouch 200 gms</t>
        </is>
      </c>
      <c r="F878" s="5" t="inlineStr">
        <is>
          <t>Dates</t>
        </is>
      </c>
      <c r="G878" s="25" t="n">
        <v>6</v>
      </c>
      <c r="H878" s="25" t="n">
        <v>30</v>
      </c>
    </row>
    <row r="879">
      <c r="A879" s="5" t="inlineStr">
        <is>
          <t>Quick Commerce</t>
        </is>
      </c>
      <c r="B879" s="5" t="inlineStr">
        <is>
          <t>PJTJ Technologies Private Limited</t>
        </is>
      </c>
      <c r="C879" s="5" t="inlineStr">
        <is>
          <t>Indore</t>
        </is>
      </c>
      <c r="D879" s="5" t="inlineStr">
        <is>
          <t>Dates_4-30567</t>
        </is>
      </c>
      <c r="E879" s="5" t="inlineStr">
        <is>
          <t>Classic Date Bites Farmley Tin Jar 200 g</t>
        </is>
      </c>
      <c r="F879" s="5" t="inlineStr">
        <is>
          <t>Desserts</t>
        </is>
      </c>
      <c r="G879" s="25" t="n">
        <v>513.6</v>
      </c>
      <c r="H879" s="25" t="n">
        <v>2568</v>
      </c>
    </row>
    <row r="880">
      <c r="A880" s="5" t="inlineStr">
        <is>
          <t>Quick Commerce</t>
        </is>
      </c>
      <c r="B880" s="5" t="inlineStr">
        <is>
          <t>PJTJ Technologies Private Limited</t>
        </is>
      </c>
      <c r="C880" s="5" t="inlineStr">
        <is>
          <t>Indore</t>
        </is>
      </c>
      <c r="D880" s="5" t="inlineStr">
        <is>
          <t>Dried Fruits_5-2543</t>
        </is>
      </c>
      <c r="E880" s="5" t="inlineStr">
        <is>
          <t>Premium California Whole Dried Cranberries Farmley Standee Pouch 200 g</t>
        </is>
      </c>
      <c r="F880" s="5" t="inlineStr">
        <is>
          <t>Dried Fruits</t>
        </is>
      </c>
      <c r="G880" s="25" t="n">
        <v>198</v>
      </c>
      <c r="H880" s="25" t="n">
        <v>990</v>
      </c>
    </row>
    <row r="881">
      <c r="A881" s="5" t="inlineStr">
        <is>
          <t>Quick Commerce</t>
        </is>
      </c>
      <c r="B881" s="5" t="inlineStr">
        <is>
          <t>PJTJ Technologies Private Limited</t>
        </is>
      </c>
      <c r="C881" s="5" t="inlineStr">
        <is>
          <t>Indore</t>
        </is>
      </c>
      <c r="D881" s="5" t="inlineStr">
        <is>
          <t>Dry Fruit Mix_15-2402</t>
        </is>
      </c>
      <c r="E881" s="5" t="inlineStr">
        <is>
          <t>Trail Mix Farmley Standee Pouch 200 g</t>
        </is>
      </c>
      <c r="F881" s="5" t="inlineStr">
        <is>
          <t>Dry Fruit Mix</t>
        </is>
      </c>
      <c r="G881" s="25" t="n">
        <v>174</v>
      </c>
      <c r="H881" s="25" t="n">
        <v>870</v>
      </c>
    </row>
    <row r="882">
      <c r="A882" s="5" t="inlineStr">
        <is>
          <t>Quick Commerce</t>
        </is>
      </c>
      <c r="B882" s="5" t="inlineStr">
        <is>
          <t>PJTJ Technologies Private Limited</t>
        </is>
      </c>
      <c r="C882" s="5" t="inlineStr">
        <is>
          <t>Indore</t>
        </is>
      </c>
      <c r="D882" s="5" t="inlineStr">
        <is>
          <t>Dry Fruit Mix_15-2403</t>
        </is>
      </c>
      <c r="E882" s="5" t="inlineStr">
        <is>
          <t>Seed Mix Farmley Standee Pouch 200 g</t>
        </is>
      </c>
      <c r="F882" s="5" t="inlineStr">
        <is>
          <t>Dry Fruit Mix</t>
        </is>
      </c>
      <c r="G882" s="25" t="n">
        <v>468</v>
      </c>
      <c r="H882" s="25" t="n">
        <v>2340</v>
      </c>
    </row>
    <row r="883">
      <c r="A883" s="5" t="inlineStr">
        <is>
          <t>Quick Commerce</t>
        </is>
      </c>
      <c r="B883" s="5" t="inlineStr">
        <is>
          <t>PJTJ Technologies Private Limited</t>
        </is>
      </c>
      <c r="C883" s="5" t="inlineStr">
        <is>
          <t>Indore</t>
        </is>
      </c>
      <c r="D883" s="5" t="inlineStr">
        <is>
          <t>Dry Fruit Mix_15-2404</t>
        </is>
      </c>
      <c r="E883" s="5" t="inlineStr">
        <is>
          <t>Berry Mix Farmley Standee Pouch 200 g</t>
        </is>
      </c>
      <c r="F883" s="5" t="inlineStr">
        <is>
          <t>Dry Fruit Mix</t>
        </is>
      </c>
      <c r="G883" s="25" t="n">
        <v>396</v>
      </c>
      <c r="H883" s="25" t="n">
        <v>1980</v>
      </c>
    </row>
    <row r="884">
      <c r="A884" s="5" t="inlineStr">
        <is>
          <t>Quick Commerce</t>
        </is>
      </c>
      <c r="B884" s="5" t="inlineStr">
        <is>
          <t>PJTJ Technologies Private Limited</t>
        </is>
      </c>
      <c r="C884" s="5" t="inlineStr">
        <is>
          <t>Indore</t>
        </is>
      </c>
      <c r="D884" s="5" t="inlineStr">
        <is>
          <t>Dry Fruit Mix_15-2801</t>
        </is>
      </c>
      <c r="E884" s="5" t="inlineStr">
        <is>
          <t>Premium Panchmeva Farmley Jar 405 g</t>
        </is>
      </c>
      <c r="F884" s="5" t="inlineStr">
        <is>
          <t>Dry Fruit Mix</t>
        </is>
      </c>
      <c r="G884" s="25" t="n">
        <v>729</v>
      </c>
      <c r="H884" s="25" t="n">
        <v>1800</v>
      </c>
    </row>
    <row r="885">
      <c r="A885" s="5" t="inlineStr">
        <is>
          <t>Quick Commerce</t>
        </is>
      </c>
      <c r="B885" s="5" t="inlineStr">
        <is>
          <t>PJTJ Technologies Private Limited</t>
        </is>
      </c>
      <c r="C885" s="5" t="inlineStr">
        <is>
          <t>Indore</t>
        </is>
      </c>
      <c r="D885" s="5" t="inlineStr">
        <is>
          <t>Dry Fruit Mix_15-30134</t>
        </is>
      </c>
      <c r="E885" s="5" t="inlineStr">
        <is>
          <t>Smokey BBQ Party Mix Pillow Pouch Farmley 28 g- Single serve</t>
        </is>
      </c>
      <c r="F885" s="5" t="inlineStr">
        <is>
          <t>Dry Fruit Mix</t>
        </is>
      </c>
      <c r="G885" s="25" t="n">
        <v>11.2</v>
      </c>
      <c r="H885" s="25" t="n">
        <v>400</v>
      </c>
    </row>
    <row r="886">
      <c r="A886" s="5" t="inlineStr">
        <is>
          <t>Quick Commerce</t>
        </is>
      </c>
      <c r="B886" s="5" t="inlineStr">
        <is>
          <t>PJTJ Technologies Private Limited</t>
        </is>
      </c>
      <c r="C886" s="5" t="inlineStr">
        <is>
          <t>Indore</t>
        </is>
      </c>
      <c r="D886" s="5" t="inlineStr">
        <is>
          <t>Dry Fruit Mix_15-30155</t>
        </is>
      </c>
      <c r="E886" s="5" t="inlineStr">
        <is>
          <t>Premium Panchmeva Farmley Pillow Pouch 30g- single serve</t>
        </is>
      </c>
      <c r="F886" s="5" t="inlineStr">
        <is>
          <t>Dry Fruit Mix</t>
        </is>
      </c>
      <c r="G886" s="25" t="n">
        <v>21.6</v>
      </c>
      <c r="H886" s="25" t="n">
        <v>720</v>
      </c>
    </row>
    <row r="887">
      <c r="A887" s="5" t="inlineStr">
        <is>
          <t>Quick Commerce</t>
        </is>
      </c>
      <c r="B887" s="5" t="inlineStr">
        <is>
          <t>PJTJ Technologies Private Limited</t>
        </is>
      </c>
      <c r="C887" s="5" t="inlineStr">
        <is>
          <t>Indore</t>
        </is>
      </c>
      <c r="D887" s="5" t="inlineStr">
        <is>
          <t>Dry Fruit Mix_15-30158</t>
        </is>
      </c>
      <c r="E887" s="5" t="inlineStr">
        <is>
          <t>Mexican Peri-Peri Snack Mix Farmley Pillow Pouch 35 g- Single Serve</t>
        </is>
      </c>
      <c r="F887" s="5" t="inlineStr">
        <is>
          <t>Dry Fruit Mix</t>
        </is>
      </c>
      <c r="G887" s="25" t="n">
        <v>54.6</v>
      </c>
      <c r="H887" s="25" t="n">
        <v>1560</v>
      </c>
    </row>
    <row r="888">
      <c r="A888" s="5" t="inlineStr">
        <is>
          <t>Quick Commerce</t>
        </is>
      </c>
      <c r="B888" s="5" t="inlineStr">
        <is>
          <t>PJTJ Technologies Private Limited</t>
        </is>
      </c>
      <c r="C888" s="5" t="inlineStr">
        <is>
          <t>Indore</t>
        </is>
      </c>
      <c r="D888" s="5" t="inlineStr">
        <is>
          <t>Dry Fruit Mix_15-30160</t>
        </is>
      </c>
      <c r="E888" s="5" t="inlineStr">
        <is>
          <t>Trail Mix Farmley Composite Jar 325 g</t>
        </is>
      </c>
      <c r="F888" s="5" t="inlineStr">
        <is>
          <t>Dry Fruit Mix</t>
        </is>
      </c>
      <c r="G888" s="25" t="n">
        <v>54.6</v>
      </c>
      <c r="H888" s="25" t="n">
        <v>168</v>
      </c>
    </row>
    <row r="889">
      <c r="A889" s="5" t="inlineStr">
        <is>
          <t>Quick Commerce</t>
        </is>
      </c>
      <c r="B889" s="5" t="inlineStr">
        <is>
          <t>PJTJ Technologies Private Limited</t>
        </is>
      </c>
      <c r="C889" s="5" t="inlineStr">
        <is>
          <t>Indore</t>
        </is>
      </c>
      <c r="D889" s="5" t="inlineStr">
        <is>
          <t>Dry Fruit Mix_15-30173</t>
        </is>
      </c>
      <c r="E889" s="5" t="inlineStr">
        <is>
          <t>Premium Panchmeva Farmley 905g Jar</t>
        </is>
      </c>
      <c r="F889" s="5" t="inlineStr">
        <is>
          <t>Dry Fruit Mix</t>
        </is>
      </c>
      <c r="G889" s="25" t="n">
        <v>43.44</v>
      </c>
      <c r="H889" s="25" t="n">
        <v>48</v>
      </c>
    </row>
    <row r="890">
      <c r="A890" s="5" t="inlineStr">
        <is>
          <t>Quick Commerce</t>
        </is>
      </c>
      <c r="B890" s="5" t="inlineStr">
        <is>
          <t>PJTJ Technologies Private Limited</t>
        </is>
      </c>
      <c r="C890" s="5" t="inlineStr">
        <is>
          <t>Indore</t>
        </is>
      </c>
      <c r="D890" s="5" t="inlineStr">
        <is>
          <t>Dry Fruit Mix_15-30572</t>
        </is>
      </c>
      <c r="E890" s="5" t="inlineStr">
        <is>
          <t>Satva Mix Farmley Standee Pouch 120g</t>
        </is>
      </c>
      <c r="F890" s="5" t="inlineStr">
        <is>
          <t>Dry Fruit Mix</t>
        </is>
      </c>
      <c r="G890" s="25" t="n">
        <v>43.2</v>
      </c>
      <c r="H890" s="25" t="n">
        <v>360</v>
      </c>
    </row>
    <row r="891">
      <c r="A891" s="5" t="inlineStr">
        <is>
          <t>Quick Commerce</t>
        </is>
      </c>
      <c r="B891" s="5" t="inlineStr">
        <is>
          <t>PJTJ Technologies Private Limited</t>
        </is>
      </c>
      <c r="C891" s="5" t="inlineStr">
        <is>
          <t>Indore</t>
        </is>
      </c>
      <c r="D891" s="5" t="inlineStr">
        <is>
          <t>Fig_6-2464</t>
        </is>
      </c>
      <c r="E891" s="5" t="inlineStr">
        <is>
          <t>Premium Anjeer Farmley Standee Pouch 200 g</t>
        </is>
      </c>
      <c r="F891" s="5" t="inlineStr">
        <is>
          <t>Fig</t>
        </is>
      </c>
      <c r="G891" s="25" t="n">
        <v>66</v>
      </c>
      <c r="H891" s="25" t="n">
        <v>330</v>
      </c>
    </row>
    <row r="892">
      <c r="A892" s="5" t="inlineStr">
        <is>
          <t>Quick Commerce</t>
        </is>
      </c>
      <c r="B892" s="5" t="inlineStr">
        <is>
          <t>PJTJ Technologies Private Limited</t>
        </is>
      </c>
      <c r="C892" s="5" t="inlineStr">
        <is>
          <t>Indore</t>
        </is>
      </c>
      <c r="D892" s="5" t="inlineStr">
        <is>
          <t>Pistachio_8-1731</t>
        </is>
      </c>
      <c r="E892" s="5" t="inlineStr">
        <is>
          <t>Premium California Roasted &amp; Salted Pistachios Farmley Standee Pouch 200 g</t>
        </is>
      </c>
      <c r="F892" s="5" t="inlineStr">
        <is>
          <t>Pistachio</t>
        </is>
      </c>
      <c r="G892" s="25" t="n">
        <v>18</v>
      </c>
      <c r="H892" s="25" t="n">
        <v>90</v>
      </c>
    </row>
    <row r="893">
      <c r="A893" s="5" t="inlineStr">
        <is>
          <t>Quick Commerce</t>
        </is>
      </c>
      <c r="B893" s="5" t="inlineStr">
        <is>
          <t>PJTJ Technologies Private Limited</t>
        </is>
      </c>
      <c r="C893" s="5" t="inlineStr">
        <is>
          <t>Indore</t>
        </is>
      </c>
      <c r="D893" s="5" t="inlineStr">
        <is>
          <t>Raisins_10-1738</t>
        </is>
      </c>
      <c r="E893" s="5" t="inlineStr">
        <is>
          <t>Premium Raisin Long Farmley Standee Pouch 200 g</t>
        </is>
      </c>
      <c r="F893" s="5" t="inlineStr">
        <is>
          <t>Raisins</t>
        </is>
      </c>
      <c r="G893" s="25" t="n">
        <v>78</v>
      </c>
      <c r="H893" s="25" t="n">
        <v>390</v>
      </c>
    </row>
    <row r="894">
      <c r="A894" s="5" t="inlineStr">
        <is>
          <t>Quick Commerce</t>
        </is>
      </c>
      <c r="B894" s="5" t="inlineStr">
        <is>
          <t>PJTJ Technologies Private Limited</t>
        </is>
      </c>
      <c r="C894" s="5" t="inlineStr">
        <is>
          <t>Indore</t>
        </is>
      </c>
      <c r="D894" s="5" t="inlineStr">
        <is>
          <t>Seeds_11-20160</t>
        </is>
      </c>
      <c r="E894" s="5" t="inlineStr">
        <is>
          <t>Roasted &amp; Salted Pumpkin seeds Pillow Pouch Farmley 24 g- single serve</t>
        </is>
      </c>
      <c r="F894" s="5" t="inlineStr">
        <is>
          <t>Seeds</t>
        </is>
      </c>
      <c r="G894" s="25" t="n">
        <v>8.640000000000001</v>
      </c>
      <c r="H894" s="25" t="n">
        <v>360</v>
      </c>
    </row>
    <row r="895">
      <c r="A895" s="5" t="inlineStr">
        <is>
          <t>Quick Commerce</t>
        </is>
      </c>
      <c r="B895" s="5" t="inlineStr">
        <is>
          <t>PJTJ Technologies Private Limited</t>
        </is>
      </c>
      <c r="C895" s="5" t="inlineStr">
        <is>
          <t>Indore</t>
        </is>
      </c>
      <c r="D895" s="5" t="inlineStr">
        <is>
          <t>Seeds_11-2541</t>
        </is>
      </c>
      <c r="E895" s="5" t="inlineStr">
        <is>
          <t>Premium Chia Seeds Farmley Standee Pouch 200 g</t>
        </is>
      </c>
      <c r="F895" s="5" t="inlineStr">
        <is>
          <t>Seeds</t>
        </is>
      </c>
      <c r="G895" s="25" t="n">
        <v>1098</v>
      </c>
      <c r="H895" s="25" t="n">
        <v>5490</v>
      </c>
    </row>
    <row r="896">
      <c r="A896" s="5" t="inlineStr">
        <is>
          <t>Quick Commerce</t>
        </is>
      </c>
      <c r="B896" s="5" t="inlineStr">
        <is>
          <t>PJTJ Technologies Private Limited</t>
        </is>
      </c>
      <c r="C896" s="5" t="inlineStr">
        <is>
          <t>Indore</t>
        </is>
      </c>
      <c r="D896" s="5" t="inlineStr">
        <is>
          <t>Seeds_11-2542</t>
        </is>
      </c>
      <c r="E896" s="5" t="inlineStr">
        <is>
          <t>Premium Jumbo Pumpkin Seeds Farmley Standee Pouch 200 g</t>
        </is>
      </c>
      <c r="F896" s="5" t="inlineStr">
        <is>
          <t>Seeds</t>
        </is>
      </c>
      <c r="G896" s="25" t="n">
        <v>372</v>
      </c>
      <c r="H896" s="25" t="n">
        <v>1860</v>
      </c>
    </row>
    <row r="897">
      <c r="A897" s="5" t="inlineStr">
        <is>
          <t>Quick Commerce</t>
        </is>
      </c>
      <c r="B897" s="5" t="inlineStr">
        <is>
          <t>PJTJ Technologies Private Limited</t>
        </is>
      </c>
      <c r="C897" s="5" t="inlineStr">
        <is>
          <t>Indore</t>
        </is>
      </c>
      <c r="D897" s="5" t="inlineStr">
        <is>
          <t>Seeds_11-2549</t>
        </is>
      </c>
      <c r="E897" s="5" t="inlineStr">
        <is>
          <t>Premium Sunflower Seeds Farmley Standee Pouch 200 g</t>
        </is>
      </c>
      <c r="F897" s="5" t="inlineStr">
        <is>
          <t>Seeds</t>
        </is>
      </c>
      <c r="G897" s="25" t="n">
        <v>228</v>
      </c>
      <c r="H897" s="25" t="n">
        <v>1140</v>
      </c>
    </row>
    <row r="898">
      <c r="A898" s="5" t="inlineStr">
        <is>
          <t>Quick Commerce</t>
        </is>
      </c>
      <c r="B898" s="5" t="inlineStr">
        <is>
          <t>PJTJ Technologies Private Limited</t>
        </is>
      </c>
      <c r="C898" s="5" t="inlineStr">
        <is>
          <t>Indore</t>
        </is>
      </c>
      <c r="D898" s="5" t="inlineStr">
        <is>
          <t>Seeds_11-2550</t>
        </is>
      </c>
      <c r="E898" s="5" t="inlineStr">
        <is>
          <t>Premium Flax Seeds Farmley Standee Pouch 200 g</t>
        </is>
      </c>
      <c r="F898" s="5" t="inlineStr">
        <is>
          <t>Seeds</t>
        </is>
      </c>
      <c r="G898" s="25" t="n">
        <v>270</v>
      </c>
      <c r="H898" s="25" t="n">
        <v>1350</v>
      </c>
    </row>
    <row r="899">
      <c r="A899" s="5" t="inlineStr">
        <is>
          <t>Quick Commerce</t>
        </is>
      </c>
      <c r="B899" s="5" t="inlineStr">
        <is>
          <t>PJTJ Technologies Private Limited</t>
        </is>
      </c>
      <c r="C899" s="5" t="inlineStr">
        <is>
          <t>Indore</t>
        </is>
      </c>
      <c r="D899" s="5" t="inlineStr">
        <is>
          <t>Seeds_11-2675</t>
        </is>
      </c>
      <c r="E899" s="5" t="inlineStr">
        <is>
          <t>Farmley Seeds Combo - Chia Seeds, Flax Seeds, Pumpkin Seeds, Sunflower Seeds Farmley Standee Pouch 800 g (200 g Each)</t>
        </is>
      </c>
      <c r="F899" s="5" t="inlineStr">
        <is>
          <t>Seeds</t>
        </is>
      </c>
      <c r="G899" s="25" t="n">
        <v>128</v>
      </c>
      <c r="H899" s="25" t="n">
        <v>160</v>
      </c>
    </row>
    <row r="900">
      <c r="A900" s="5" t="inlineStr">
        <is>
          <t>Quick Commerce</t>
        </is>
      </c>
      <c r="B900" s="5" t="inlineStr">
        <is>
          <t>PJTJ Technologies Private Limited</t>
        </is>
      </c>
      <c r="C900" s="5" t="inlineStr">
        <is>
          <t>Indore</t>
        </is>
      </c>
      <c r="D900" s="5" t="inlineStr">
        <is>
          <t>Seeds_11-2693</t>
        </is>
      </c>
      <c r="E900" s="5" t="inlineStr">
        <is>
          <t>Premium Chia Seeds Farmley Jar 1 Kg</t>
        </is>
      </c>
      <c r="F900" s="5" t="inlineStr">
        <is>
          <t>Seeds</t>
        </is>
      </c>
      <c r="G900" s="25" t="n">
        <v>192</v>
      </c>
      <c r="H900" s="25" t="n">
        <v>192</v>
      </c>
    </row>
    <row r="901">
      <c r="A901" s="5" t="inlineStr">
        <is>
          <t>Quick Commerce</t>
        </is>
      </c>
      <c r="B901" s="5" t="inlineStr">
        <is>
          <t>PJTJ Technologies Private Limited</t>
        </is>
      </c>
      <c r="C901" s="5" t="inlineStr">
        <is>
          <t>Indore</t>
        </is>
      </c>
      <c r="D901" s="5" t="inlineStr">
        <is>
          <t>Seeds_11-2867</t>
        </is>
      </c>
      <c r="E901" s="5" t="inlineStr">
        <is>
          <t>Quinoa seeds Farmley Jar 1kg</t>
        </is>
      </c>
      <c r="F901" s="5" t="inlineStr">
        <is>
          <t>Seeds</t>
        </is>
      </c>
      <c r="G901" s="25" t="n">
        <v>792</v>
      </c>
      <c r="H901" s="25" t="n">
        <v>792</v>
      </c>
    </row>
    <row r="902">
      <c r="A902" s="5" t="inlineStr">
        <is>
          <t>Quick Commerce</t>
        </is>
      </c>
      <c r="B902" s="5" t="inlineStr">
        <is>
          <t>PJTJ Technologies Private Limited</t>
        </is>
      </c>
      <c r="C902" s="5" t="inlineStr">
        <is>
          <t>Indore</t>
        </is>
      </c>
      <c r="D902" s="5" t="inlineStr">
        <is>
          <t>Seeds_11-2868</t>
        </is>
      </c>
      <c r="E902" s="5" t="inlineStr">
        <is>
          <t>Quinoa seeds Farmley Standee Pouch 500g</t>
        </is>
      </c>
      <c r="F902" s="5" t="inlineStr">
        <is>
          <t>Seeds</t>
        </is>
      </c>
      <c r="G902" s="25" t="n">
        <v>630</v>
      </c>
      <c r="H902" s="25" t="n">
        <v>1260</v>
      </c>
    </row>
    <row r="903">
      <c r="A903" s="5" t="inlineStr">
        <is>
          <t>Quick Commerce</t>
        </is>
      </c>
      <c r="B903" s="5" t="inlineStr">
        <is>
          <t>PJTJ Technologies Private Limited</t>
        </is>
      </c>
      <c r="C903" s="5" t="inlineStr">
        <is>
          <t>Indore</t>
        </is>
      </c>
      <c r="D903" s="5" t="inlineStr">
        <is>
          <t>Seeds_11-2932</t>
        </is>
      </c>
      <c r="E903" s="5" t="inlineStr">
        <is>
          <t>Basil Seeds Farmley Standee pouch 300g</t>
        </is>
      </c>
      <c r="F903" s="5" t="inlineStr">
        <is>
          <t>Seeds</t>
        </is>
      </c>
      <c r="G903" s="25" t="n">
        <v>270</v>
      </c>
      <c r="H903" s="25" t="n">
        <v>900</v>
      </c>
    </row>
    <row r="904">
      <c r="A904" s="5" t="inlineStr">
        <is>
          <t>Quick Commerce</t>
        </is>
      </c>
      <c r="B904" s="5" t="inlineStr">
        <is>
          <t>PJTJ Technologies Private Limited</t>
        </is>
      </c>
      <c r="C904" s="5" t="inlineStr">
        <is>
          <t>Indore</t>
        </is>
      </c>
      <c r="D904" s="5" t="inlineStr">
        <is>
          <t>Seeds_11-2953</t>
        </is>
      </c>
      <c r="E904" s="5" t="inlineStr">
        <is>
          <t>Watermelon Seeds Farmley Standee Pouch 500g</t>
        </is>
      </c>
      <c r="F904" s="5" t="inlineStr">
        <is>
          <t>Seeds</t>
        </is>
      </c>
      <c r="G904" s="25" t="n">
        <v>8</v>
      </c>
      <c r="H904" s="25" t="n">
        <v>16</v>
      </c>
    </row>
    <row r="905">
      <c r="A905" s="5" t="inlineStr">
        <is>
          <t>Quick Commerce</t>
        </is>
      </c>
      <c r="B905" s="5" t="inlineStr">
        <is>
          <t>PJTJ Technologies Private Limited</t>
        </is>
      </c>
      <c r="C905" s="5" t="inlineStr">
        <is>
          <t>Indore</t>
        </is>
      </c>
      <c r="D905" s="5" t="inlineStr">
        <is>
          <t>Seeds_11-2954</t>
        </is>
      </c>
      <c r="E905" s="5" t="inlineStr">
        <is>
          <t>Chia Seed Farmley Standee Pouch 500g</t>
        </is>
      </c>
      <c r="F905" s="5" t="inlineStr">
        <is>
          <t>Seeds</t>
        </is>
      </c>
      <c r="G905" s="25" t="n">
        <v>112</v>
      </c>
      <c r="H905" s="25" t="n">
        <v>224</v>
      </c>
    </row>
    <row r="906">
      <c r="A906" s="5" t="inlineStr">
        <is>
          <t>Quick Commerce</t>
        </is>
      </c>
      <c r="B906" s="5" t="inlineStr">
        <is>
          <t>PJTJ Technologies Private Limited</t>
        </is>
      </c>
      <c r="C906" s="5" t="inlineStr">
        <is>
          <t>Indore</t>
        </is>
      </c>
      <c r="D906" s="5" t="inlineStr">
        <is>
          <t>Walnut_12-1535</t>
        </is>
      </c>
      <c r="E906" s="5" t="inlineStr">
        <is>
          <t>Premium Broken Walnut Kernels Farmley Standee Pouch 200 g</t>
        </is>
      </c>
      <c r="F906" s="5" t="inlineStr">
        <is>
          <t>Walnut</t>
        </is>
      </c>
      <c r="G906" s="25" t="n">
        <v>52.8</v>
      </c>
      <c r="H906" s="25" t="n">
        <v>264</v>
      </c>
    </row>
    <row r="907">
      <c r="A907" s="5" t="inlineStr">
        <is>
          <t>Quick Commerce</t>
        </is>
      </c>
      <c r="B907" s="5" t="inlineStr">
        <is>
          <t>PJTJ Technologies Private Limited</t>
        </is>
      </c>
      <c r="C907" s="5" t="inlineStr">
        <is>
          <t>Indore</t>
        </is>
      </c>
      <c r="D907" s="5" t="inlineStr">
        <is>
          <t>Walnut_12-2655</t>
        </is>
      </c>
      <c r="E907" s="5" t="inlineStr">
        <is>
          <t>Premium Extra Light Halves Walnut Kernels Farmley Standee Pouch 200 g</t>
        </is>
      </c>
      <c r="F907" s="5" t="inlineStr">
        <is>
          <t>Walnut</t>
        </is>
      </c>
      <c r="G907" s="25" t="n">
        <v>14.4</v>
      </c>
      <c r="H907" s="25" t="n">
        <v>72</v>
      </c>
    </row>
    <row r="908">
      <c r="A908" s="5" t="inlineStr">
        <is>
          <t>Quick Commerce</t>
        </is>
      </c>
      <c r="B908" s="5" t="inlineStr">
        <is>
          <t>PJTJ Technologies Private Limited</t>
        </is>
      </c>
      <c r="C908" s="5" t="inlineStr">
        <is>
          <t>Purnea</t>
        </is>
      </c>
      <c r="D908" s="5" t="inlineStr">
        <is>
          <t>Makhana_7-2979</t>
        </is>
      </c>
      <c r="E908" s="5" t="inlineStr">
        <is>
          <t>Roasted &amp; Flavored Makhana -Cheddar Cheese Farmley Composite Jar 77 g</t>
        </is>
      </c>
      <c r="F908" s="5" t="inlineStr">
        <is>
          <t>Makhana</t>
        </is>
      </c>
      <c r="G908" s="25" t="n">
        <v>35.112</v>
      </c>
      <c r="H908" s="25" t="n">
        <v>456</v>
      </c>
    </row>
    <row r="909">
      <c r="A909" s="5" t="inlineStr">
        <is>
          <t>Quick Commerce</t>
        </is>
      </c>
      <c r="B909" s="5" t="inlineStr">
        <is>
          <t>PJTJ Technologies Private Limited</t>
        </is>
      </c>
      <c r="C909" s="5" t="inlineStr">
        <is>
          <t>Purnea</t>
        </is>
      </c>
      <c r="D909" s="5" t="inlineStr">
        <is>
          <t>Makhana_7-2980</t>
        </is>
      </c>
      <c r="E909" s="5" t="inlineStr">
        <is>
          <t>Roasted &amp; Flavored Makhana - Mint Farmley Composite Jar 77 g</t>
        </is>
      </c>
      <c r="F909" s="5" t="inlineStr">
        <is>
          <t>Makhana</t>
        </is>
      </c>
      <c r="G909" s="25" t="n">
        <v>22.176</v>
      </c>
      <c r="H909" s="25" t="n">
        <v>288</v>
      </c>
    </row>
    <row r="910">
      <c r="A910" s="5" t="inlineStr">
        <is>
          <t>Quick Commerce</t>
        </is>
      </c>
      <c r="B910" s="5" t="inlineStr">
        <is>
          <t>PJTJ Technologies Private Limited</t>
        </is>
      </c>
      <c r="C910" s="5" t="inlineStr">
        <is>
          <t>Purnea</t>
        </is>
      </c>
      <c r="D910" s="5" t="inlineStr">
        <is>
          <t>Makhana_7-2981</t>
        </is>
      </c>
      <c r="E910" s="5" t="inlineStr">
        <is>
          <t>Roasted &amp; Flavored Makhana - Black Pepper Farmley Composite jar 77 g</t>
        </is>
      </c>
      <c r="F910" s="5" t="inlineStr">
        <is>
          <t>Makhana</t>
        </is>
      </c>
      <c r="G910" s="25" t="n">
        <v>7.392</v>
      </c>
      <c r="H910" s="25" t="n">
        <v>96</v>
      </c>
    </row>
    <row r="911">
      <c r="A911" s="5" t="inlineStr">
        <is>
          <t>Quick Commerce</t>
        </is>
      </c>
      <c r="B911" s="5" t="inlineStr">
        <is>
          <t>PJTJ Technologies Private Limited</t>
        </is>
      </c>
      <c r="C911" s="5" t="inlineStr">
        <is>
          <t>Purnea</t>
        </is>
      </c>
      <c r="D911" s="5" t="inlineStr">
        <is>
          <t>Makhana_7-2982</t>
        </is>
      </c>
      <c r="E911" s="5" t="inlineStr">
        <is>
          <t>Roasted &amp; Flavored Makhana - Achaari Farmley Composite Jar 77 g</t>
        </is>
      </c>
      <c r="F911" s="5" t="inlineStr">
        <is>
          <t>Makhana</t>
        </is>
      </c>
      <c r="G911" s="25" t="n">
        <v>9.24</v>
      </c>
      <c r="H911" s="25" t="n">
        <v>120</v>
      </c>
    </row>
    <row r="912">
      <c r="A912" s="5" t="inlineStr">
        <is>
          <t>Quick Commerce</t>
        </is>
      </c>
      <c r="B912" s="5" t="inlineStr">
        <is>
          <t>PJTJ Technologies Private Limited</t>
        </is>
      </c>
      <c r="C912" s="5" t="inlineStr">
        <is>
          <t>Purnea</t>
        </is>
      </c>
      <c r="D912" s="5" t="inlineStr">
        <is>
          <t>Makhana_7-2983</t>
        </is>
      </c>
      <c r="E912" s="5" t="inlineStr">
        <is>
          <t>Roasted &amp; Flavored Makhana - Peri Peri Farmley Composite Jar 77 g</t>
        </is>
      </c>
      <c r="F912" s="5" t="inlineStr">
        <is>
          <t>Makhana</t>
        </is>
      </c>
      <c r="G912" s="25" t="n">
        <v>86.85599999999999</v>
      </c>
      <c r="H912" s="25" t="n">
        <v>1128</v>
      </c>
    </row>
    <row r="913">
      <c r="A913" s="5" t="inlineStr">
        <is>
          <t>Quick Commerce</t>
        </is>
      </c>
      <c r="B913" s="5" t="inlineStr">
        <is>
          <t>PJTJ Technologies Private Limited</t>
        </is>
      </c>
      <c r="C913" s="5" t="inlineStr">
        <is>
          <t>Purnea</t>
        </is>
      </c>
      <c r="D913" s="5" t="inlineStr">
        <is>
          <t>Makhana_7-2984</t>
        </is>
      </c>
      <c r="E913" s="5" t="inlineStr">
        <is>
          <t>Roasted &amp; Salted Makhana Farmley Composite Jar 77 g</t>
        </is>
      </c>
      <c r="F913" s="5" t="inlineStr">
        <is>
          <t>Makhana</t>
        </is>
      </c>
      <c r="G913" s="25" t="n">
        <v>121.968</v>
      </c>
      <c r="H913" s="25" t="n">
        <v>1584</v>
      </c>
    </row>
    <row r="914">
      <c r="A914" s="5" t="inlineStr">
        <is>
          <t>Quick Commerce</t>
        </is>
      </c>
      <c r="B914" s="5" t="inlineStr">
        <is>
          <t>PJTJ Technologies Private Limited</t>
        </is>
      </c>
      <c r="C914" s="5" t="inlineStr">
        <is>
          <t>Purnea</t>
        </is>
      </c>
      <c r="D914" s="5" t="inlineStr">
        <is>
          <t>Makhana_7-2985</t>
        </is>
      </c>
      <c r="E914" s="5" t="inlineStr">
        <is>
          <t>Roasted &amp; Flavored Makhana - Tangy Tomato Farmley Composite Jar 77 g</t>
        </is>
      </c>
      <c r="F914" s="5" t="inlineStr">
        <is>
          <t>Makhana</t>
        </is>
      </c>
      <c r="G914" s="25" t="n">
        <v>29.568</v>
      </c>
      <c r="H914" s="25" t="n">
        <v>384</v>
      </c>
    </row>
    <row r="915">
      <c r="A915" s="5" t="inlineStr">
        <is>
          <t>Quick Commerce</t>
        </is>
      </c>
      <c r="B915" s="5" t="inlineStr">
        <is>
          <t>PJTJ Technologies Private Limited</t>
        </is>
      </c>
      <c r="C915" s="5" t="inlineStr">
        <is>
          <t>Purnea</t>
        </is>
      </c>
      <c r="D915" s="5" t="inlineStr">
        <is>
          <t>Makhana_7-2986</t>
        </is>
      </c>
      <c r="E915" s="5" t="inlineStr">
        <is>
          <t>Roasted &amp; Flavored Makhana -Cream and Onion Farmley Composite Jar 77 g</t>
        </is>
      </c>
      <c r="F915" s="5" t="inlineStr">
        <is>
          <t>Makhana</t>
        </is>
      </c>
      <c r="G915" s="25" t="n">
        <v>131.208</v>
      </c>
      <c r="H915" s="25" t="n">
        <v>1704</v>
      </c>
    </row>
    <row r="916">
      <c r="A916" s="5" t="inlineStr">
        <is>
          <t>Quick Commerce</t>
        </is>
      </c>
      <c r="B916" s="5" t="inlineStr">
        <is>
          <t>PJTJ Technologies Private Limited</t>
        </is>
      </c>
      <c r="C916" s="5" t="inlineStr">
        <is>
          <t>Purnea</t>
        </is>
      </c>
      <c r="D916" s="5" t="inlineStr">
        <is>
          <t>Makhana_7-2992</t>
        </is>
      </c>
      <c r="E916" s="5" t="inlineStr">
        <is>
          <t>Roasted &amp; Flavoured Peri Peri Makhana Farmley Jar 55 g</t>
        </is>
      </c>
      <c r="F916" s="5" t="inlineStr">
        <is>
          <t>Makhana</t>
        </is>
      </c>
      <c r="G916" s="25" t="n">
        <v>30.8</v>
      </c>
      <c r="H916" s="25" t="n">
        <v>560</v>
      </c>
    </row>
    <row r="917">
      <c r="A917" s="5" t="inlineStr">
        <is>
          <t>Quick Commerce</t>
        </is>
      </c>
      <c r="B917" s="5" t="inlineStr">
        <is>
          <t>PJTJ Technologies Private Limited</t>
        </is>
      </c>
      <c r="C917" s="5" t="inlineStr">
        <is>
          <t>Purnea</t>
        </is>
      </c>
      <c r="D917" s="5" t="inlineStr">
        <is>
          <t>Makhana_7-2994</t>
        </is>
      </c>
      <c r="E917" s="5" t="inlineStr">
        <is>
          <t>Roasted &amp; Salted Makhana Farmley Jar 55 g</t>
        </is>
      </c>
      <c r="F917" s="5" t="inlineStr">
        <is>
          <t>Makhana</t>
        </is>
      </c>
      <c r="G917" s="25" t="n">
        <v>40.425</v>
      </c>
      <c r="H917" s="25" t="n">
        <v>735</v>
      </c>
    </row>
    <row r="918">
      <c r="A918" s="5" t="inlineStr">
        <is>
          <t>Quick Commerce</t>
        </is>
      </c>
      <c r="B918" s="5" t="inlineStr">
        <is>
          <t>PJTJ Technologies Private Limited</t>
        </is>
      </c>
      <c r="C918" s="5" t="inlineStr">
        <is>
          <t>Purnea</t>
        </is>
      </c>
      <c r="D918" s="5" t="inlineStr">
        <is>
          <t>Makhana_7-2995</t>
        </is>
      </c>
      <c r="E918" s="5" t="inlineStr">
        <is>
          <t>Roasted &amp; Flavoured Cream &amp; Onion Makhana Farmley Jar 55 g</t>
        </is>
      </c>
      <c r="F918" s="5" t="inlineStr">
        <is>
          <t>Makhana</t>
        </is>
      </c>
      <c r="G918" s="25" t="n">
        <v>23.1</v>
      </c>
      <c r="H918" s="25" t="n">
        <v>420</v>
      </c>
    </row>
    <row r="919">
      <c r="A919" s="5" t="inlineStr">
        <is>
          <t>Quick Commerce</t>
        </is>
      </c>
      <c r="B919" s="5" t="inlineStr">
        <is>
          <t>PJTJ Technologies Private Limited</t>
        </is>
      </c>
      <c r="C919" s="5" t="inlineStr">
        <is>
          <t>Purnea</t>
        </is>
      </c>
      <c r="D919" s="5" t="inlineStr">
        <is>
          <t>Makhana_7-2998</t>
        </is>
      </c>
      <c r="E919" s="5" t="inlineStr">
        <is>
          <t>Roasted &amp; Flavoured Cheddar Cheese Makhana Farmley Jar 55 g</t>
        </is>
      </c>
      <c r="F919" s="5" t="inlineStr">
        <is>
          <t>Makhana</t>
        </is>
      </c>
      <c r="G919" s="25" t="n">
        <v>42.35</v>
      </c>
      <c r="H919" s="25" t="n">
        <v>770</v>
      </c>
    </row>
    <row r="920">
      <c r="A920" s="5" t="inlineStr">
        <is>
          <t>Quick Commerce</t>
        </is>
      </c>
      <c r="B920" s="5" t="inlineStr">
        <is>
          <t>PJTJ Technologies Private Limited</t>
        </is>
      </c>
      <c r="C920" s="5" t="inlineStr">
        <is>
          <t>Purnea</t>
        </is>
      </c>
      <c r="D920" s="5" t="inlineStr">
        <is>
          <t>Makhana_7-2999</t>
        </is>
      </c>
      <c r="E920" s="5" t="inlineStr">
        <is>
          <t>Roasted &amp; Flavoured Salt &amp; Pepper Makhana Farmley Jar 55 g</t>
        </is>
      </c>
      <c r="F920" s="5" t="inlineStr">
        <is>
          <t>Makhana</t>
        </is>
      </c>
      <c r="G920" s="25" t="n">
        <v>5.775</v>
      </c>
      <c r="H920" s="25" t="n">
        <v>105</v>
      </c>
    </row>
    <row r="921">
      <c r="A921" s="5" t="inlineStr">
        <is>
          <t>Quick Commerce</t>
        </is>
      </c>
      <c r="B921" s="5" t="inlineStr">
        <is>
          <t>PJTJ Technologies Private Limited</t>
        </is>
      </c>
      <c r="C921" s="5" t="inlineStr">
        <is>
          <t>Purnea</t>
        </is>
      </c>
      <c r="D921" s="5" t="inlineStr">
        <is>
          <t>Makhana_7-30096</t>
        </is>
      </c>
      <c r="E921" s="5" t="inlineStr">
        <is>
          <t xml:space="preserve">Prasadam Makhana Center Seal Pouch 100 g- NEW </t>
        </is>
      </c>
      <c r="F921" s="5" t="inlineStr">
        <is>
          <t>Makhana</t>
        </is>
      </c>
      <c r="G921" s="25" t="n">
        <v>880</v>
      </c>
      <c r="H921" s="25" t="n">
        <v>8800</v>
      </c>
    </row>
    <row r="922">
      <c r="A922" s="5" t="inlineStr">
        <is>
          <t>Quick Commerce</t>
        </is>
      </c>
      <c r="B922" s="5" t="inlineStr">
        <is>
          <t>PJTJ Technologies Private Limited</t>
        </is>
      </c>
      <c r="C922" s="5" t="inlineStr">
        <is>
          <t>Purnea</t>
        </is>
      </c>
      <c r="D922" s="5" t="inlineStr">
        <is>
          <t>Makhana_7-30098</t>
        </is>
      </c>
      <c r="E922" s="5" t="inlineStr">
        <is>
          <t xml:space="preserve">Prasadam Makhana Center Seal Pouch 200 g- NEW </t>
        </is>
      </c>
      <c r="F922" s="5" t="inlineStr">
        <is>
          <t>Makhana</t>
        </is>
      </c>
      <c r="G922" s="25" t="n">
        <v>136</v>
      </c>
      <c r="H922" s="25" t="n">
        <v>680</v>
      </c>
    </row>
    <row r="923">
      <c r="A923" s="5" t="inlineStr">
        <is>
          <t>Quick Commerce</t>
        </is>
      </c>
      <c r="B923" s="5" t="inlineStr">
        <is>
          <t>PJTJ Technologies Private Limited</t>
        </is>
      </c>
      <c r="C923" s="5" t="inlineStr">
        <is>
          <t>Purnea</t>
        </is>
      </c>
      <c r="D923" s="5" t="inlineStr">
        <is>
          <t>Makhana_7-30136</t>
        </is>
      </c>
      <c r="E923" s="5" t="inlineStr">
        <is>
          <t>Roasted &amp; Flavoured Makhana - Lemon Chilli Farmley Composite Jar 77 g</t>
        </is>
      </c>
      <c r="F923" s="5" t="inlineStr">
        <is>
          <t>Makhana</t>
        </is>
      </c>
      <c r="G923" s="25" t="n">
        <v>49.896</v>
      </c>
      <c r="H923" s="25" t="n">
        <v>648</v>
      </c>
    </row>
    <row r="924">
      <c r="A924" s="5" t="inlineStr">
        <is>
          <t>Quick Commerce</t>
        </is>
      </c>
      <c r="B924" s="5" t="inlineStr">
        <is>
          <t>PJTJ Technologies Private Limited</t>
        </is>
      </c>
      <c r="C924" s="5" t="inlineStr">
        <is>
          <t>Purnea</t>
        </is>
      </c>
      <c r="D924" s="5" t="inlineStr">
        <is>
          <t>Makhana_7-30146</t>
        </is>
      </c>
      <c r="E924" s="5" t="inlineStr">
        <is>
          <t>Roasted &amp; Flavored Makhana- Cheesy cheddar 20g</t>
        </is>
      </c>
      <c r="F924" s="5" t="inlineStr">
        <is>
          <t>Makhana</t>
        </is>
      </c>
      <c r="G924" s="25" t="n">
        <v>32.4</v>
      </c>
      <c r="H924" s="25" t="n">
        <v>1620</v>
      </c>
    </row>
    <row r="925">
      <c r="A925" s="5" t="inlineStr">
        <is>
          <t>Quick Commerce</t>
        </is>
      </c>
      <c r="B925" s="5" t="inlineStr">
        <is>
          <t>PJTJ Technologies Private Limited</t>
        </is>
      </c>
      <c r="C925" s="5" t="inlineStr">
        <is>
          <t>Purnea</t>
        </is>
      </c>
      <c r="D925" s="5" t="inlineStr">
        <is>
          <t>Makhana_7-30147</t>
        </is>
      </c>
      <c r="E925" s="5" t="inlineStr">
        <is>
          <t>Roasted &amp; Flavored Makhana-Lemon Chilli 20g</t>
        </is>
      </c>
      <c r="F925" s="5" t="inlineStr">
        <is>
          <t>Makhana</t>
        </is>
      </c>
      <c r="G925" s="25" t="n">
        <v>72</v>
      </c>
      <c r="H925" s="25" t="n">
        <v>3600</v>
      </c>
    </row>
    <row r="926">
      <c r="A926" s="5" t="inlineStr">
        <is>
          <t>Quick Commerce</t>
        </is>
      </c>
      <c r="B926" s="5" t="inlineStr">
        <is>
          <t>PJTJ Technologies Private Limited</t>
        </is>
      </c>
      <c r="C926" s="5" t="inlineStr">
        <is>
          <t>Purnea</t>
        </is>
      </c>
      <c r="D926" s="5" t="inlineStr">
        <is>
          <t>Makhana_7-30149</t>
        </is>
      </c>
      <c r="E926" s="5" t="inlineStr">
        <is>
          <t>Roasted &amp; Flavored Makhana-Minty Pudina 20g</t>
        </is>
      </c>
      <c r="F926" s="5" t="inlineStr">
        <is>
          <t>Makhana</t>
        </is>
      </c>
      <c r="G926" s="25" t="n">
        <v>72</v>
      </c>
      <c r="H926" s="25" t="n">
        <v>3600</v>
      </c>
    </row>
    <row r="927">
      <c r="A927" s="5" t="inlineStr">
        <is>
          <t>Quick Commerce</t>
        </is>
      </c>
      <c r="B927" s="5" t="inlineStr">
        <is>
          <t>PJTJ Technologies Private Limited</t>
        </is>
      </c>
      <c r="C927" s="5" t="inlineStr">
        <is>
          <t>Purnea</t>
        </is>
      </c>
      <c r="D927" s="5" t="inlineStr">
        <is>
          <t>Makhana_7-30151</t>
        </is>
      </c>
      <c r="E927" s="5" t="inlineStr">
        <is>
          <t>Roasted &amp; Flavored Makhana - Tangy Tomato Farmley Pillow Pouch 20 g</t>
        </is>
      </c>
      <c r="F927" s="5" t="inlineStr">
        <is>
          <t>Makhana</t>
        </is>
      </c>
      <c r="G927" s="25" t="n">
        <v>49.2</v>
      </c>
      <c r="H927" s="25" t="n">
        <v>2460</v>
      </c>
    </row>
    <row r="928">
      <c r="A928" s="5" t="inlineStr">
        <is>
          <t>Quick Commerce</t>
        </is>
      </c>
      <c r="B928" s="5" t="inlineStr">
        <is>
          <t>PJTJ Technologies Private Limited</t>
        </is>
      </c>
      <c r="C928" s="5" t="inlineStr">
        <is>
          <t>Purnea</t>
        </is>
      </c>
      <c r="D928" s="5" t="inlineStr">
        <is>
          <t>Makhana_7-30152</t>
        </is>
      </c>
      <c r="E928" s="5" t="inlineStr">
        <is>
          <t>Roasted &amp; Flavored Makhana - Cream &amp; Onion Farmley Pillow Pouch 20 g</t>
        </is>
      </c>
      <c r="F928" s="5" t="inlineStr">
        <is>
          <t>Makhana</t>
        </is>
      </c>
      <c r="G928" s="25" t="n">
        <v>64.8</v>
      </c>
      <c r="H928" s="25" t="n">
        <v>3240</v>
      </c>
    </row>
    <row r="929">
      <c r="A929" s="5" t="inlineStr">
        <is>
          <t>Quick Commerce</t>
        </is>
      </c>
      <c r="B929" s="5" t="inlineStr">
        <is>
          <t>PJTJ Technologies Private Limited</t>
        </is>
      </c>
      <c r="C929" s="5" t="inlineStr">
        <is>
          <t>Purnea</t>
        </is>
      </c>
      <c r="D929" s="5" t="inlineStr">
        <is>
          <t>Makhana_7-30153</t>
        </is>
      </c>
      <c r="E929" s="5" t="inlineStr">
        <is>
          <t>Roasted &amp; Flavored Makhana - Peri Peri Farmley Pillow Pouch 20 g</t>
        </is>
      </c>
      <c r="F929" s="5" t="inlineStr">
        <is>
          <t>Makhana</t>
        </is>
      </c>
      <c r="G929" s="25" t="n">
        <v>40.8</v>
      </c>
      <c r="H929" s="25" t="n">
        <v>2040</v>
      </c>
    </row>
    <row r="930">
      <c r="A930" s="5" t="inlineStr">
        <is>
          <t>Quick Commerce</t>
        </is>
      </c>
      <c r="B930" s="5" t="inlineStr">
        <is>
          <t>PJTJ Technologies Private Limited</t>
        </is>
      </c>
      <c r="C930" s="5" t="inlineStr">
        <is>
          <t>Purnea</t>
        </is>
      </c>
      <c r="D930" s="5" t="inlineStr">
        <is>
          <t>Makhana_7-30155</t>
        </is>
      </c>
      <c r="E930" s="5" t="inlineStr">
        <is>
          <t>Roasted &amp; Salted Makhana Farmley Pillow Pouch 20 g</t>
        </is>
      </c>
      <c r="F930" s="5" t="inlineStr">
        <is>
          <t>Makhana</t>
        </is>
      </c>
      <c r="G930" s="25" t="n">
        <v>45.6</v>
      </c>
      <c r="H930" s="25" t="n">
        <v>2280</v>
      </c>
    </row>
    <row r="931">
      <c r="A931" s="5" t="inlineStr">
        <is>
          <t>Quick Commerce</t>
        </is>
      </c>
      <c r="B931" s="5" t="inlineStr">
        <is>
          <t>PJTJ Technologies Private Limited</t>
        </is>
      </c>
      <c r="C931" s="5" t="inlineStr">
        <is>
          <t>UD Foods</t>
        </is>
      </c>
      <c r="D931" s="5" t="inlineStr">
        <is>
          <t>Makhana_7-30137</t>
        </is>
      </c>
      <c r="E931" s="5" t="inlineStr">
        <is>
          <t>Makha Shaka Imli Waves Farmley Pillow Pouch 70 g</t>
        </is>
      </c>
      <c r="F931" s="5" t="inlineStr">
        <is>
          <t>Munchies</t>
        </is>
      </c>
      <c r="G931" s="25" t="n">
        <v>173.6</v>
      </c>
      <c r="H931" s="25" t="n">
        <v>2480</v>
      </c>
    </row>
    <row r="932">
      <c r="A932" s="5" t="inlineStr">
        <is>
          <t>Quick Commerce</t>
        </is>
      </c>
      <c r="B932" s="5" t="inlineStr">
        <is>
          <t>PJTJ Technologies Private Limited</t>
        </is>
      </c>
      <c r="C932" s="5" t="inlineStr">
        <is>
          <t>UD Foods</t>
        </is>
      </c>
      <c r="D932" s="5" t="inlineStr">
        <is>
          <t>Makhana_7-30138</t>
        </is>
      </c>
      <c r="E932" s="5" t="inlineStr">
        <is>
          <t>Makha Shaka Cheese Waves Farmley Pillow Pouch 70 g</t>
        </is>
      </c>
      <c r="F932" s="5" t="inlineStr">
        <is>
          <t>Munchies</t>
        </is>
      </c>
      <c r="G932" s="25" t="n">
        <v>168</v>
      </c>
      <c r="H932" s="25" t="n">
        <v>2400</v>
      </c>
    </row>
    <row r="933">
      <c r="A933" s="5" t="inlineStr">
        <is>
          <t>Quick Commerce</t>
        </is>
      </c>
      <c r="B933" s="5" t="inlineStr">
        <is>
          <t>PJTJ Technologies Private Limited</t>
        </is>
      </c>
      <c r="C933" s="5" t="inlineStr">
        <is>
          <t>UD Foods</t>
        </is>
      </c>
      <c r="D933" s="5" t="inlineStr">
        <is>
          <t>Makhana_7-30157</t>
        </is>
      </c>
      <c r="E933" s="5" t="inlineStr">
        <is>
          <t>Makha Shaka Masala Stix Farmley Pillow Pouch 33 g</t>
        </is>
      </c>
      <c r="F933" s="5" t="inlineStr">
        <is>
          <t>Munchies</t>
        </is>
      </c>
      <c r="G933" s="25" t="n">
        <v>599.28</v>
      </c>
      <c r="H933" s="25" t="n">
        <v>18160</v>
      </c>
    </row>
    <row r="934">
      <c r="A934" s="5" t="inlineStr">
        <is>
          <t>Quick Commerce</t>
        </is>
      </c>
      <c r="B934" s="5" t="inlineStr">
        <is>
          <t>PJTJ Technologies Private Limited</t>
        </is>
      </c>
      <c r="C934" s="5" t="inlineStr">
        <is>
          <t>UD Foods</t>
        </is>
      </c>
      <c r="D934" s="5" t="inlineStr">
        <is>
          <t>Makhana_7-30158</t>
        </is>
      </c>
      <c r="E934" s="5" t="inlineStr">
        <is>
          <t>Makha Shaka Flaming Hot Stix Farmley Pillow Pouch 33g</t>
        </is>
      </c>
      <c r="F934" s="5" t="inlineStr">
        <is>
          <t>Munchies</t>
        </is>
      </c>
      <c r="G934" s="25" t="n">
        <v>23.76</v>
      </c>
      <c r="H934" s="25" t="n">
        <v>720</v>
      </c>
    </row>
    <row r="935">
      <c r="A935" s="5" t="inlineStr">
        <is>
          <t>Quick Commerce</t>
        </is>
      </c>
      <c r="B935" s="5" t="inlineStr">
        <is>
          <t>PJTJ Technologies Private Limited</t>
        </is>
      </c>
      <c r="C935" s="5" t="inlineStr">
        <is>
          <t>UD Foods</t>
        </is>
      </c>
      <c r="D935" s="5" t="inlineStr">
        <is>
          <t>Makhana_7-30159</t>
        </is>
      </c>
      <c r="E935" s="5" t="inlineStr">
        <is>
          <t>Makha Shaka Achari Stix Farmley Pillow Pouch 33 g</t>
        </is>
      </c>
      <c r="F935" s="5" t="inlineStr">
        <is>
          <t>Munchies</t>
        </is>
      </c>
      <c r="G935" s="25" t="n">
        <v>60.72</v>
      </c>
      <c r="H935" s="25" t="n">
        <v>1840</v>
      </c>
    </row>
    <row r="936">
      <c r="A936" s="5" t="inlineStr">
        <is>
          <t>Quick Commerce</t>
        </is>
      </c>
      <c r="B936" s="5" t="inlineStr">
        <is>
          <t>PJTJ Technologies Private Limited</t>
        </is>
      </c>
      <c r="C936" s="5" t="inlineStr">
        <is>
          <t>UD Foods</t>
        </is>
      </c>
      <c r="D936" s="5" t="inlineStr">
        <is>
          <t>Makhana_7-30160</t>
        </is>
      </c>
      <c r="E936" s="5" t="inlineStr">
        <is>
          <t>Makha Shaka Tomato Stix Farmley Pillow Pouch 33 g</t>
        </is>
      </c>
      <c r="F936" s="5" t="inlineStr">
        <is>
          <t>Munchies</t>
        </is>
      </c>
      <c r="G936" s="25" t="n">
        <v>712.8</v>
      </c>
      <c r="H936" s="25" t="n">
        <v>21600</v>
      </c>
    </row>
    <row r="937">
      <c r="A937" s="5" t="inlineStr">
        <is>
          <t>Quick Commerce</t>
        </is>
      </c>
      <c r="B937" s="5" t="inlineStr">
        <is>
          <t>PJTJ Technologies Private Limited</t>
        </is>
      </c>
      <c r="C937" s="5" t="inlineStr">
        <is>
          <t>Udupi</t>
        </is>
      </c>
      <c r="D937" s="5" t="inlineStr">
        <is>
          <t>Cashewnut_3-1736</t>
        </is>
      </c>
      <c r="E937" s="5" t="inlineStr">
        <is>
          <t>Premium W320 Cashew Farmley Vacuum Standee Pouch 250 g</t>
        </is>
      </c>
      <c r="F937" s="5" t="inlineStr">
        <is>
          <t>Cashewnut</t>
        </is>
      </c>
      <c r="G937" s="25" t="n">
        <v>30</v>
      </c>
      <c r="H937" s="25" t="n">
        <v>120</v>
      </c>
    </row>
    <row r="938">
      <c r="A938" s="5" t="inlineStr">
        <is>
          <t>Quick Commerce</t>
        </is>
      </c>
      <c r="B938" s="5" t="inlineStr">
        <is>
          <t>PJTJ Technologies Private Limited</t>
        </is>
      </c>
      <c r="C938" s="5" t="inlineStr">
        <is>
          <t>Udupi</t>
        </is>
      </c>
      <c r="D938" s="5" t="inlineStr">
        <is>
          <t>Cashewnut_3-1987</t>
        </is>
      </c>
      <c r="E938" s="5" t="inlineStr">
        <is>
          <t>Premium W320 Cashew Farmley Standee Pouch 500 g</t>
        </is>
      </c>
      <c r="F938" s="5" t="inlineStr">
        <is>
          <t>Cashewnut</t>
        </is>
      </c>
      <c r="G938" s="25" t="n">
        <v>30</v>
      </c>
      <c r="H938" s="25" t="n">
        <v>60</v>
      </c>
    </row>
    <row r="939">
      <c r="A939" s="5" t="inlineStr">
        <is>
          <t>Quick Commerce</t>
        </is>
      </c>
      <c r="B939" s="5" t="inlineStr">
        <is>
          <t>PJTJ Technologies Private Limited</t>
        </is>
      </c>
      <c r="C939" s="5" t="inlineStr">
        <is>
          <t>Udupi</t>
        </is>
      </c>
      <c r="D939" s="5" t="inlineStr">
        <is>
          <t>Cashewnut_3-447</t>
        </is>
      </c>
      <c r="E939" s="5" t="inlineStr">
        <is>
          <t>Popular W400 Cashew Farmley Generic Pouch 500 g</t>
        </is>
      </c>
      <c r="F939" s="5" t="inlineStr">
        <is>
          <t>Cashewnut</t>
        </is>
      </c>
      <c r="G939" s="25" t="n">
        <v>70</v>
      </c>
      <c r="H939" s="25" t="n">
        <v>140</v>
      </c>
    </row>
    <row r="940">
      <c r="A940" s="5" t="inlineStr">
        <is>
          <t>Quick Commerce</t>
        </is>
      </c>
      <c r="B940" s="5" t="inlineStr">
        <is>
          <t>Reliance Retail Limited _Milk Basket</t>
        </is>
      </c>
      <c r="C940" s="5" t="inlineStr">
        <is>
          <t>Indore</t>
        </is>
      </c>
      <c r="D940" s="5" t="inlineStr">
        <is>
          <t>Dates_4-2931</t>
        </is>
      </c>
      <c r="E940" s="5" t="inlineStr">
        <is>
          <t>Date Powder Farmley Standee pouch 200 g</t>
        </is>
      </c>
      <c r="F940" s="5" t="inlineStr">
        <is>
          <t>Dates</t>
        </is>
      </c>
      <c r="G940" s="25" t="n">
        <v>18</v>
      </c>
      <c r="H940" s="25" t="n">
        <v>90</v>
      </c>
    </row>
    <row r="941">
      <c r="A941" s="5" t="inlineStr">
        <is>
          <t>Quick Commerce</t>
        </is>
      </c>
      <c r="B941" s="5" t="inlineStr">
        <is>
          <t>Zepto Limited</t>
        </is>
      </c>
      <c r="C941" s="5" t="inlineStr">
        <is>
          <t>Indore</t>
        </is>
      </c>
      <c r="D941" s="5" t="inlineStr">
        <is>
          <t>Cashewnut_3-2974</t>
        </is>
      </c>
      <c r="E941" s="5" t="inlineStr">
        <is>
          <t>Roasted Thai Chilli Cashew - Farmley Standee Pouch 36 g - Retail</t>
        </is>
      </c>
      <c r="F941" s="5" t="inlineStr">
        <is>
          <t>Cashewnut</t>
        </is>
      </c>
      <c r="G941" s="25" t="n">
        <v>2.52</v>
      </c>
      <c r="H941" s="25" t="n">
        <v>70</v>
      </c>
    </row>
    <row r="942">
      <c r="A942" s="5" t="inlineStr">
        <is>
          <t>Quick Commerce</t>
        </is>
      </c>
      <c r="B942" s="5" t="inlineStr">
        <is>
          <t>Zepto Limited</t>
        </is>
      </c>
      <c r="C942" s="5" t="inlineStr">
        <is>
          <t>Indore</t>
        </is>
      </c>
      <c r="D942" s="5" t="inlineStr">
        <is>
          <t>Dates_4-3011</t>
        </is>
      </c>
      <c r="E942" s="5" t="inlineStr">
        <is>
          <t>Barkat dates Farmley Standee Pouch 250 g</t>
        </is>
      </c>
      <c r="F942" s="5" t="inlineStr">
        <is>
          <t>Dates</t>
        </is>
      </c>
      <c r="G942" s="25" t="n">
        <v>67.5</v>
      </c>
      <c r="H942" s="25" t="n">
        <v>270</v>
      </c>
    </row>
    <row r="943">
      <c r="A943" s="5" t="inlineStr">
        <is>
          <t>Quick Commerce</t>
        </is>
      </c>
      <c r="B943" s="5" t="inlineStr">
        <is>
          <t>Zepto Limited</t>
        </is>
      </c>
      <c r="C943" s="5" t="inlineStr">
        <is>
          <t>Indore</t>
        </is>
      </c>
      <c r="D943" s="5" t="inlineStr">
        <is>
          <t>Dates_4-3012</t>
        </is>
      </c>
      <c r="E943" s="5" t="inlineStr">
        <is>
          <t>Kalmi Dates Farmley Standee Pouch 200 gms</t>
        </is>
      </c>
      <c r="F943" s="5" t="inlineStr">
        <is>
          <t>Dates</t>
        </is>
      </c>
      <c r="G943" s="25" t="n">
        <v>84</v>
      </c>
      <c r="H943" s="25" t="n">
        <v>420</v>
      </c>
    </row>
    <row r="944">
      <c r="A944" s="5" t="inlineStr">
        <is>
          <t>Quick Commerce</t>
        </is>
      </c>
      <c r="B944" s="5" t="inlineStr">
        <is>
          <t>Zepto Limited</t>
        </is>
      </c>
      <c r="C944" s="5" t="inlineStr">
        <is>
          <t>Indore</t>
        </is>
      </c>
      <c r="D944" s="5" t="inlineStr">
        <is>
          <t>Dry Fruit Mix_15-30154</t>
        </is>
      </c>
      <c r="E944" s="5" t="inlineStr">
        <is>
          <t>Panchmeva Farmley Pillow Pouch 18g-Zepto</t>
        </is>
      </c>
      <c r="F944" s="5" t="inlineStr">
        <is>
          <t>Dry Fruit Mix</t>
        </is>
      </c>
      <c r="G944" s="25" t="n">
        <v>54</v>
      </c>
      <c r="H944" s="25" t="n">
        <v>3000</v>
      </c>
    </row>
    <row r="945">
      <c r="A945" s="5" t="inlineStr">
        <is>
          <t>Quick Commerce</t>
        </is>
      </c>
      <c r="B945" s="5" t="inlineStr">
        <is>
          <t>Zepto Limited</t>
        </is>
      </c>
      <c r="C945" s="5" t="inlineStr">
        <is>
          <t>Indore</t>
        </is>
      </c>
      <c r="D945" s="5" t="inlineStr">
        <is>
          <t>Dry Fruit Mix_15-30171</t>
        </is>
      </c>
      <c r="E945" s="5" t="inlineStr">
        <is>
          <t>Seed Mix Farmley Pillow Pouch 18g- Zepto</t>
        </is>
      </c>
      <c r="F945" s="5" t="inlineStr">
        <is>
          <t>Dry Fruit Mix</t>
        </is>
      </c>
      <c r="G945" s="25" t="n">
        <v>36.72</v>
      </c>
      <c r="H945" s="25" t="n">
        <v>2040</v>
      </c>
    </row>
    <row r="946">
      <c r="A946" s="5" t="inlineStr">
        <is>
          <t>Quick Commerce</t>
        </is>
      </c>
      <c r="B946" s="5" t="inlineStr">
        <is>
          <t>Zepto Limited</t>
        </is>
      </c>
      <c r="C946" s="5" t="inlineStr">
        <is>
          <t>Indore</t>
        </is>
      </c>
      <c r="D946" s="5" t="inlineStr">
        <is>
          <t>Dry Fruit Mix_15-30173</t>
        </is>
      </c>
      <c r="E946" s="5" t="inlineStr">
        <is>
          <t>Premium Panchmeva Farmley 905g Jar</t>
        </is>
      </c>
      <c r="F946" s="5" t="inlineStr">
        <is>
          <t>Dry Fruit Mix</t>
        </is>
      </c>
      <c r="G946" s="25" t="n">
        <v>108.6</v>
      </c>
      <c r="H946" s="25" t="n">
        <v>120</v>
      </c>
    </row>
    <row r="947">
      <c r="A947" s="5" t="inlineStr">
        <is>
          <t>Quick Commerce</t>
        </is>
      </c>
      <c r="B947" s="5" t="inlineStr">
        <is>
          <t>Zepto Limited</t>
        </is>
      </c>
      <c r="C947" s="5" t="inlineStr">
        <is>
          <t>Indore</t>
        </is>
      </c>
      <c r="D947" s="5" t="inlineStr">
        <is>
          <t>Seeds_11-2693</t>
        </is>
      </c>
      <c r="E947" s="5" t="inlineStr">
        <is>
          <t>Premium Chia Seeds Farmley Jar 1 Kg</t>
        </is>
      </c>
      <c r="F947" s="5" t="inlineStr">
        <is>
          <t>Seeds</t>
        </is>
      </c>
      <c r="G947" s="25" t="n">
        <v>204</v>
      </c>
      <c r="H947" s="25" t="n">
        <v>204</v>
      </c>
    </row>
    <row r="948">
      <c r="A948" s="5" t="inlineStr">
        <is>
          <t>Quick Commerce</t>
        </is>
      </c>
      <c r="B948" s="5" t="inlineStr">
        <is>
          <t>Zepto Limited</t>
        </is>
      </c>
      <c r="C948" s="5" t="inlineStr">
        <is>
          <t>Indore</t>
        </is>
      </c>
      <c r="D948" s="5" t="inlineStr">
        <is>
          <t>Seeds_11-2953</t>
        </is>
      </c>
      <c r="E948" s="5" t="inlineStr">
        <is>
          <t>Watermelon Seeds Farmley Standee Pouch 500g</t>
        </is>
      </c>
      <c r="F948" s="5" t="inlineStr">
        <is>
          <t>Seeds</t>
        </is>
      </c>
      <c r="G948" s="25" t="n">
        <v>104</v>
      </c>
      <c r="H948" s="25" t="n">
        <v>208</v>
      </c>
    </row>
    <row r="949">
      <c r="A949" s="5" t="inlineStr">
        <is>
          <t>Singapore</t>
        </is>
      </c>
      <c r="B949" s="5" t="inlineStr">
        <is>
          <t>Alkemal Singapore Pvt. Ltd.</t>
        </is>
      </c>
      <c r="C949" s="5" t="inlineStr">
        <is>
          <t>Indore</t>
        </is>
      </c>
      <c r="D949" s="5" t="inlineStr">
        <is>
          <t>Dates_04-30567</t>
        </is>
      </c>
      <c r="E949" s="5" t="inlineStr">
        <is>
          <t>Apple Pie Date Bites Farmley Monocarton 240 g - Pack of 12 (20 g Each)</t>
        </is>
      </c>
      <c r="F949" s="5" t="inlineStr">
        <is>
          <t>Desserts</t>
        </is>
      </c>
      <c r="G949" s="25" t="n">
        <v>2.24</v>
      </c>
      <c r="H949" s="25" t="n">
        <v>112</v>
      </c>
    </row>
    <row r="950">
      <c r="A950" s="5" t="inlineStr">
        <is>
          <t>Singapore</t>
        </is>
      </c>
      <c r="B950" s="5" t="inlineStr">
        <is>
          <t>Alkemal Singapore Pvt. Ltd.</t>
        </is>
      </c>
      <c r="C950" s="5" t="inlineStr">
        <is>
          <t>Indore</t>
        </is>
      </c>
      <c r="D950" s="5" t="inlineStr">
        <is>
          <t>Dates_4-20171</t>
        </is>
      </c>
      <c r="E950" s="5" t="inlineStr">
        <is>
          <t>Coffee Rush Date Bite Farmley Mono Carton Farmley 240 g - Pack of 12 (20 g Each)</t>
        </is>
      </c>
      <c r="F950" s="5" t="inlineStr">
        <is>
          <t>Desserts</t>
        </is>
      </c>
      <c r="G950" s="25" t="n">
        <v>3.6</v>
      </c>
      <c r="H950" s="25" t="n">
        <v>180</v>
      </c>
    </row>
    <row r="951">
      <c r="A951" s="5" t="inlineStr">
        <is>
          <t>Singapore</t>
        </is>
      </c>
      <c r="B951" s="5" t="inlineStr">
        <is>
          <t>Alkemal Singapore Pvt. Ltd.</t>
        </is>
      </c>
      <c r="C951" s="5" t="inlineStr">
        <is>
          <t>Indore</t>
        </is>
      </c>
      <c r="D951" s="5" t="inlineStr">
        <is>
          <t>Dates_4-2566</t>
        </is>
      </c>
      <c r="E951" s="5" t="inlineStr">
        <is>
          <t>Classic Date Bites Farmley Monocarton 240 g - Pack of 12 (20 g Each)</t>
        </is>
      </c>
      <c r="F951" s="5" t="inlineStr">
        <is>
          <t>Desserts</t>
        </is>
      </c>
      <c r="G951" s="25" t="n">
        <v>5.04</v>
      </c>
      <c r="H951" s="25" t="n">
        <v>252</v>
      </c>
    </row>
    <row r="952">
      <c r="A952" s="5" t="inlineStr">
        <is>
          <t>Singapore</t>
        </is>
      </c>
      <c r="B952" s="5" t="inlineStr">
        <is>
          <t>Alkemal Singapore Pvt. Ltd.</t>
        </is>
      </c>
      <c r="C952" s="5" t="inlineStr">
        <is>
          <t>Indore</t>
        </is>
      </c>
      <c r="D952" s="5" t="inlineStr">
        <is>
          <t>Dates_4-30106</t>
        </is>
      </c>
      <c r="E952" s="5" t="inlineStr">
        <is>
          <t>Dark Choco-Orange Date Bites Monocarton 240 g - Pack of 12 (20 g Each)</t>
        </is>
      </c>
      <c r="F952" s="5" t="inlineStr">
        <is>
          <t>Desserts</t>
        </is>
      </c>
      <c r="G952" s="25" t="n">
        <v>3.52</v>
      </c>
      <c r="H952" s="25" t="n">
        <v>176</v>
      </c>
    </row>
    <row r="953">
      <c r="A953" s="5" t="inlineStr">
        <is>
          <t>Singapore</t>
        </is>
      </c>
      <c r="B953" s="5" t="inlineStr">
        <is>
          <t>Alkemal Singapore Pvt. Ltd.</t>
        </is>
      </c>
      <c r="C953" s="5" t="inlineStr">
        <is>
          <t>Indore</t>
        </is>
      </c>
      <c r="D953" s="5" t="inlineStr">
        <is>
          <t>Dry Fruit Mix_15-2403</t>
        </is>
      </c>
      <c r="E953" s="5" t="inlineStr">
        <is>
          <t>Seed Mix Farmley Standee Pouch 200 g</t>
        </is>
      </c>
      <c r="F953" s="5" t="inlineStr">
        <is>
          <t>Dry Fruit Mix</t>
        </is>
      </c>
      <c r="G953" s="25" t="n">
        <v>42</v>
      </c>
      <c r="H953" s="25" t="n">
        <v>210</v>
      </c>
    </row>
    <row r="954">
      <c r="A954" s="5" t="inlineStr">
        <is>
          <t>Singapore</t>
        </is>
      </c>
      <c r="B954" s="5" t="inlineStr">
        <is>
          <t>Alkemal Singapore Pvt. Ltd.</t>
        </is>
      </c>
      <c r="C954" s="5" t="inlineStr">
        <is>
          <t>Indore</t>
        </is>
      </c>
      <c r="D954" s="5" t="inlineStr">
        <is>
          <t>Dry Fruit Mix_15-2858</t>
        </is>
      </c>
      <c r="E954" s="5" t="inlineStr">
        <is>
          <t>Mexican Peri Peri Snack Mix Farmley Pillow Pouch 21g (In SRP 8 Pcs Each)</t>
        </is>
      </c>
      <c r="F954" s="5" t="inlineStr">
        <is>
          <t>Dry Fruit Mix</t>
        </is>
      </c>
      <c r="G954" s="25" t="n">
        <v>5.985</v>
      </c>
      <c r="H954" s="25" t="n">
        <v>285</v>
      </c>
    </row>
    <row r="955">
      <c r="A955" s="5" t="inlineStr">
        <is>
          <t>Singapore</t>
        </is>
      </c>
      <c r="B955" s="5" t="inlineStr">
        <is>
          <t>Alkemal Singapore Pvt. Ltd.</t>
        </is>
      </c>
      <c r="C955" s="5" t="inlineStr">
        <is>
          <t>UD Foods</t>
        </is>
      </c>
      <c r="D955" s="5" t="inlineStr">
        <is>
          <t>Makhana_7-30158</t>
        </is>
      </c>
      <c r="E955" s="5" t="inlineStr">
        <is>
          <t>Makha Shaka Flaming Hot Stix Farmley Pillow Pouch 33g</t>
        </is>
      </c>
      <c r="F955" s="5" t="inlineStr">
        <is>
          <t>Munchies</t>
        </is>
      </c>
      <c r="G955" s="25" t="n">
        <v>26.367</v>
      </c>
      <c r="H955" s="25" t="n">
        <v>799</v>
      </c>
    </row>
    <row r="956">
      <c r="A956" s="5" t="inlineStr">
        <is>
          <t>Telesales</t>
        </is>
      </c>
      <c r="B956" s="5" t="inlineStr">
        <is>
          <t>Dra Cadd Technologies</t>
        </is>
      </c>
      <c r="C956" s="5" t="inlineStr">
        <is>
          <t>Indore</t>
        </is>
      </c>
      <c r="D956" s="5" t="inlineStr">
        <is>
          <t>Dates_4-30567</t>
        </is>
      </c>
      <c r="E956" s="5" t="inlineStr">
        <is>
          <t>Classic Date Bites Farmley Tin Jar 200 g</t>
        </is>
      </c>
      <c r="F956" s="5" t="inlineStr">
        <is>
          <t>Desserts</t>
        </is>
      </c>
      <c r="G956" s="25" t="n">
        <v>72</v>
      </c>
      <c r="H956" s="25" t="n">
        <v>360</v>
      </c>
    </row>
    <row r="957">
      <c r="A957" s="5" t="inlineStr">
        <is>
          <t>Telesales</t>
        </is>
      </c>
      <c r="B957" s="5" t="inlineStr">
        <is>
          <t>Dra Cadd Technologies</t>
        </is>
      </c>
      <c r="C957" s="5" t="inlineStr">
        <is>
          <t>Indore</t>
        </is>
      </c>
      <c r="D957" s="5" t="inlineStr">
        <is>
          <t>Dry Fruit Mix_15-2403</t>
        </is>
      </c>
      <c r="E957" s="5" t="inlineStr">
        <is>
          <t>Seed Mix Farmley Standee Pouch 200 g</t>
        </is>
      </c>
      <c r="F957" s="5" t="inlineStr">
        <is>
          <t>Dry Fruit Mix</t>
        </is>
      </c>
      <c r="G957" s="25" t="n">
        <v>72</v>
      </c>
      <c r="H957" s="25" t="n">
        <v>360</v>
      </c>
    </row>
    <row r="958">
      <c r="A958" s="5" t="inlineStr">
        <is>
          <t>Telesales</t>
        </is>
      </c>
      <c r="B958" s="5" t="inlineStr">
        <is>
          <t>Dra Cadd Technologies</t>
        </is>
      </c>
      <c r="C958" s="5" t="inlineStr">
        <is>
          <t>Purnea</t>
        </is>
      </c>
      <c r="D958" s="5" t="inlineStr">
        <is>
          <t>Makhana_7-2984</t>
        </is>
      </c>
      <c r="E958" s="5" t="inlineStr">
        <is>
          <t>Roasted &amp; Salted Makhana Farmley Composite Jar 77 g</t>
        </is>
      </c>
      <c r="F958" s="5" t="inlineStr">
        <is>
          <t>Makhana</t>
        </is>
      </c>
      <c r="G958" s="25" t="n">
        <v>27.72</v>
      </c>
      <c r="H958" s="25" t="n">
        <v>360</v>
      </c>
    </row>
    <row r="959">
      <c r="A959" s="5" t="inlineStr">
        <is>
          <t>Thailand</t>
        </is>
      </c>
      <c r="B959" s="5" t="inlineStr">
        <is>
          <t>Balrup One Company Limited</t>
        </is>
      </c>
      <c r="C959" s="5" t="inlineStr">
        <is>
          <t>Indore</t>
        </is>
      </c>
      <c r="D959" s="5" t="inlineStr">
        <is>
          <t>Dates_04-30057</t>
        </is>
      </c>
      <c r="E959" s="5" t="inlineStr">
        <is>
          <t>Apple Pie Date Bite Farmley Tin Jar 200g</t>
        </is>
      </c>
      <c r="F959" s="5" t="inlineStr">
        <is>
          <t>Desserts</t>
        </is>
      </c>
      <c r="G959" s="25" t="n">
        <v>9.6</v>
      </c>
      <c r="H959" s="25" t="n">
        <v>48</v>
      </c>
    </row>
    <row r="960">
      <c r="A960" s="5" t="inlineStr">
        <is>
          <t>Thailand</t>
        </is>
      </c>
      <c r="B960" s="5" t="inlineStr">
        <is>
          <t>Balrup One Company Limited</t>
        </is>
      </c>
      <c r="C960" s="5" t="inlineStr">
        <is>
          <t>Indore</t>
        </is>
      </c>
      <c r="D960" s="5" t="inlineStr">
        <is>
          <t>Dates_4-20162</t>
        </is>
      </c>
      <c r="E960" s="5" t="inlineStr">
        <is>
          <t xml:space="preserve">Coffee Rush Date Bite Farmley Tin Jar 200g	</t>
        </is>
      </c>
      <c r="F960" s="5" t="inlineStr">
        <is>
          <t>Desserts</t>
        </is>
      </c>
      <c r="G960" s="25" t="n">
        <v>9.6</v>
      </c>
      <c r="H960" s="25" t="n">
        <v>48</v>
      </c>
    </row>
    <row r="961">
      <c r="A961" s="5" t="inlineStr">
        <is>
          <t>Thailand</t>
        </is>
      </c>
      <c r="B961" s="5" t="inlineStr">
        <is>
          <t>Balrup One Company Limited</t>
        </is>
      </c>
      <c r="C961" s="5" t="inlineStr">
        <is>
          <t>Indore</t>
        </is>
      </c>
      <c r="D961" s="5" t="inlineStr">
        <is>
          <t>Dates_4-30101</t>
        </is>
      </c>
      <c r="E961" s="5" t="inlineStr">
        <is>
          <t>Dark Choco-Orange Date Bite Farmley Tin Jar 200g</t>
        </is>
      </c>
      <c r="F961" s="5" t="inlineStr">
        <is>
          <t>Desserts</t>
        </is>
      </c>
      <c r="G961" s="25" t="n">
        <v>9.6</v>
      </c>
      <c r="H961" s="25" t="n">
        <v>48</v>
      </c>
    </row>
    <row r="962">
      <c r="A962" s="5" t="inlineStr">
        <is>
          <t>Thailand</t>
        </is>
      </c>
      <c r="B962" s="5" t="inlineStr">
        <is>
          <t>Balrup One Company Limited</t>
        </is>
      </c>
      <c r="C962" s="5" t="inlineStr">
        <is>
          <t>Indore</t>
        </is>
      </c>
      <c r="D962" s="5" t="inlineStr">
        <is>
          <t>Dates_4-30567</t>
        </is>
      </c>
      <c r="E962" s="5" t="inlineStr">
        <is>
          <t>Classic Date Bites Farmley Tin Jar 200 g</t>
        </is>
      </c>
      <c r="F962" s="5" t="inlineStr">
        <is>
          <t>Desserts</t>
        </is>
      </c>
      <c r="G962" s="25" t="n">
        <v>9.6</v>
      </c>
      <c r="H962" s="25" t="n">
        <v>48</v>
      </c>
    </row>
    <row r="963">
      <c r="A963" s="5" t="inlineStr">
        <is>
          <t>Thailand</t>
        </is>
      </c>
      <c r="B963" s="5" t="inlineStr">
        <is>
          <t>Balrup One Company Limited</t>
        </is>
      </c>
      <c r="C963" s="5" t="inlineStr">
        <is>
          <t>Purnea</t>
        </is>
      </c>
      <c r="D963" s="5" t="inlineStr">
        <is>
          <t>Makhana_7-2992</t>
        </is>
      </c>
      <c r="E963" s="5" t="inlineStr">
        <is>
          <t>Roasted &amp; Flavoured Peri Peri Makhana Farmley Jar 55 g</t>
        </is>
      </c>
      <c r="F963" s="5" t="inlineStr">
        <is>
          <t>Makhana</t>
        </is>
      </c>
      <c r="G963" s="25" t="n">
        <v>3.85</v>
      </c>
      <c r="H963" s="25" t="n">
        <v>70</v>
      </c>
    </row>
    <row r="964">
      <c r="A964" s="5" t="inlineStr">
        <is>
          <t>Thailand</t>
        </is>
      </c>
      <c r="B964" s="5" t="inlineStr">
        <is>
          <t>Balrup One Company Limited</t>
        </is>
      </c>
      <c r="C964" s="5" t="inlineStr">
        <is>
          <t>Purnea</t>
        </is>
      </c>
      <c r="D964" s="5" t="inlineStr">
        <is>
          <t>Makhana_7-2993</t>
        </is>
      </c>
      <c r="E964" s="5" t="inlineStr">
        <is>
          <t>Roasted &amp; Flavoured Minty Pudina Makhana Farmley Jar 55 g</t>
        </is>
      </c>
      <c r="F964" s="5" t="inlineStr">
        <is>
          <t>Makhana</t>
        </is>
      </c>
      <c r="G964" s="25" t="n">
        <v>3.85</v>
      </c>
      <c r="H964" s="25" t="n">
        <v>70</v>
      </c>
    </row>
    <row r="965">
      <c r="A965" s="5" t="inlineStr">
        <is>
          <t>Thailand</t>
        </is>
      </c>
      <c r="B965" s="5" t="inlineStr">
        <is>
          <t>Balrup One Company Limited</t>
        </is>
      </c>
      <c r="C965" s="5" t="inlineStr">
        <is>
          <t>Purnea</t>
        </is>
      </c>
      <c r="D965" s="5" t="inlineStr">
        <is>
          <t>Makhana_7-2994</t>
        </is>
      </c>
      <c r="E965" s="5" t="inlineStr">
        <is>
          <t>Roasted &amp; Salted Makhana Farmley Jar 55 g</t>
        </is>
      </c>
      <c r="F965" s="5" t="inlineStr">
        <is>
          <t>Makhana</t>
        </is>
      </c>
      <c r="G965" s="25" t="n">
        <v>3.85</v>
      </c>
      <c r="H965" s="25" t="n">
        <v>70</v>
      </c>
    </row>
    <row r="966">
      <c r="A966" s="5" t="inlineStr">
        <is>
          <t>Thailand</t>
        </is>
      </c>
      <c r="B966" s="5" t="inlineStr">
        <is>
          <t>Balrup One Company Limited</t>
        </is>
      </c>
      <c r="C966" s="5" t="inlineStr">
        <is>
          <t>Purnea</t>
        </is>
      </c>
      <c r="D966" s="5" t="inlineStr">
        <is>
          <t>Makhana_7-2995</t>
        </is>
      </c>
      <c r="E966" s="5" t="inlineStr">
        <is>
          <t>Roasted &amp; Flavoured Cream &amp; Onion Makhana Farmley Jar 55 g</t>
        </is>
      </c>
      <c r="F966" s="5" t="inlineStr">
        <is>
          <t>Makhana</t>
        </is>
      </c>
      <c r="G966" s="25" t="n">
        <v>3.85</v>
      </c>
      <c r="H966" s="25" t="n">
        <v>70</v>
      </c>
    </row>
    <row r="967">
      <c r="A967" s="5" t="inlineStr">
        <is>
          <t>Thailand</t>
        </is>
      </c>
      <c r="B967" s="5" t="inlineStr">
        <is>
          <t>Balrup One Company Limited</t>
        </is>
      </c>
      <c r="C967" s="5" t="inlineStr">
        <is>
          <t>Purnea</t>
        </is>
      </c>
      <c r="D967" s="5" t="inlineStr">
        <is>
          <t>Makhana_7-2996</t>
        </is>
      </c>
      <c r="E967" s="5" t="inlineStr">
        <is>
          <t>Roasted &amp; Flavoured Tangy Tomato Makhana Farmley Jar 55 g</t>
        </is>
      </c>
      <c r="F967" s="5" t="inlineStr">
        <is>
          <t>Makhana</t>
        </is>
      </c>
      <c r="G967" s="25" t="n">
        <v>3.85</v>
      </c>
      <c r="H967" s="25" t="n">
        <v>70</v>
      </c>
    </row>
    <row r="968">
      <c r="A968" s="5" t="inlineStr">
        <is>
          <t>Thailand</t>
        </is>
      </c>
      <c r="B968" s="5" t="inlineStr">
        <is>
          <t>Balrup One Company Limited</t>
        </is>
      </c>
      <c r="C968" s="5" t="inlineStr">
        <is>
          <t>Purnea</t>
        </is>
      </c>
      <c r="D968" s="5" t="inlineStr">
        <is>
          <t>Makhana_7-2997</t>
        </is>
      </c>
      <c r="E968" s="5" t="inlineStr">
        <is>
          <t>Roasted &amp; Flavoured Achaari Makhana Farmley Jar 55 g</t>
        </is>
      </c>
      <c r="F968" s="5" t="inlineStr">
        <is>
          <t>Makhana</t>
        </is>
      </c>
      <c r="G968" s="25" t="n">
        <v>3.85</v>
      </c>
      <c r="H968" s="25" t="n">
        <v>70</v>
      </c>
    </row>
    <row r="969">
      <c r="A969" s="5" t="inlineStr">
        <is>
          <t>Thailand</t>
        </is>
      </c>
      <c r="B969" s="5" t="inlineStr">
        <is>
          <t>Balrup One Company Limited</t>
        </is>
      </c>
      <c r="C969" s="5" t="inlineStr">
        <is>
          <t>Purnea</t>
        </is>
      </c>
      <c r="D969" s="5" t="inlineStr">
        <is>
          <t>Makhana_7-2998</t>
        </is>
      </c>
      <c r="E969" s="5" t="inlineStr">
        <is>
          <t>Roasted &amp; Flavoured Cheddar Cheese Makhana Farmley Jar 55 g</t>
        </is>
      </c>
      <c r="F969" s="5" t="inlineStr">
        <is>
          <t>Makhana</t>
        </is>
      </c>
      <c r="G969" s="25" t="n">
        <v>3.85</v>
      </c>
      <c r="H969" s="25" t="n">
        <v>70</v>
      </c>
    </row>
    <row r="970">
      <c r="A970" s="5" t="inlineStr">
        <is>
          <t>Thailand</t>
        </is>
      </c>
      <c r="B970" s="5" t="inlineStr">
        <is>
          <t>Balrup One Company Limited</t>
        </is>
      </c>
      <c r="C970" s="5" t="inlineStr">
        <is>
          <t>Purnea</t>
        </is>
      </c>
      <c r="D970" s="5" t="inlineStr">
        <is>
          <t>Makhana_7-30135</t>
        </is>
      </c>
      <c r="E970" s="5" t="inlineStr">
        <is>
          <t>Roasted &amp; Flavoured Makhana - Lemon Chilli Farmley Composite Jar 55g</t>
        </is>
      </c>
      <c r="F970" s="5" t="inlineStr">
        <is>
          <t>Makhana</t>
        </is>
      </c>
      <c r="G970" s="25" t="n">
        <v>3.85</v>
      </c>
      <c r="H970" s="25" t="n">
        <v>70</v>
      </c>
    </row>
    <row r="971">
      <c r="A971" s="5" t="inlineStr">
        <is>
          <t>USA</t>
        </is>
      </c>
      <c r="B971" s="5" t="inlineStr">
        <is>
          <t>Stelcore Management Services LLC</t>
        </is>
      </c>
      <c r="C971" s="5" t="inlineStr">
        <is>
          <t>Indore</t>
        </is>
      </c>
      <c r="D971" s="5" t="inlineStr">
        <is>
          <t>Dates_04-30057</t>
        </is>
      </c>
      <c r="E971" s="5" t="inlineStr">
        <is>
          <t>Apple Pie Date Bite Farmley Tin Jar 200g</t>
        </is>
      </c>
      <c r="F971" s="5" t="inlineStr">
        <is>
          <t>Desserts</t>
        </is>
      </c>
      <c r="G971" s="25" t="n">
        <v>33.6</v>
      </c>
      <c r="H971" s="25" t="n">
        <v>168</v>
      </c>
    </row>
    <row r="972">
      <c r="A972" s="5" t="inlineStr">
        <is>
          <t>USA</t>
        </is>
      </c>
      <c r="B972" s="5" t="inlineStr">
        <is>
          <t>Stelcore Management Services LLC</t>
        </is>
      </c>
      <c r="C972" s="5" t="inlineStr">
        <is>
          <t>Indore</t>
        </is>
      </c>
      <c r="D972" s="5" t="inlineStr">
        <is>
          <t>Dates_4-20162</t>
        </is>
      </c>
      <c r="E972" s="5" t="inlineStr">
        <is>
          <t xml:space="preserve">Coffee Rush Date Bite Farmley Tin Jar 200g	</t>
        </is>
      </c>
      <c r="F972" s="5" t="inlineStr">
        <is>
          <t>Desserts</t>
        </is>
      </c>
      <c r="G972" s="25" t="n">
        <v>33.6</v>
      </c>
      <c r="H972" s="25" t="n">
        <v>168</v>
      </c>
    </row>
    <row r="973">
      <c r="A973" s="5" t="inlineStr">
        <is>
          <t>USA</t>
        </is>
      </c>
      <c r="B973" s="5" t="inlineStr">
        <is>
          <t>Stelcore Management Services LLC</t>
        </is>
      </c>
      <c r="C973" s="5" t="inlineStr">
        <is>
          <t>Indore</t>
        </is>
      </c>
      <c r="D973" s="5" t="inlineStr">
        <is>
          <t>Dates_4-30101</t>
        </is>
      </c>
      <c r="E973" s="5" t="inlineStr">
        <is>
          <t>Dark Choco-Orange Date Bite Farmley Tin Jar 200g</t>
        </is>
      </c>
      <c r="F973" s="5" t="inlineStr">
        <is>
          <t>Desserts</t>
        </is>
      </c>
      <c r="G973" s="25" t="n">
        <v>201.6</v>
      </c>
      <c r="H973" s="25" t="n">
        <v>1008</v>
      </c>
    </row>
    <row r="974">
      <c r="A974" s="5" t="inlineStr">
        <is>
          <t>USA</t>
        </is>
      </c>
      <c r="B974" s="5" t="inlineStr">
        <is>
          <t>Stelcore Management Services LLC</t>
        </is>
      </c>
      <c r="C974" s="5" t="inlineStr">
        <is>
          <t>Indore</t>
        </is>
      </c>
      <c r="D974" s="5" t="inlineStr">
        <is>
          <t>Dates_4-30567</t>
        </is>
      </c>
      <c r="E974" s="5" t="inlineStr">
        <is>
          <t>Classic Date Bites Farmley Tin Jar 200 g</t>
        </is>
      </c>
      <c r="F974" s="5" t="inlineStr">
        <is>
          <t>Desserts</t>
        </is>
      </c>
      <c r="G974" s="25" t="n">
        <v>124.8</v>
      </c>
      <c r="H974" s="25" t="n">
        <v>624</v>
      </c>
    </row>
    <row r="975">
      <c r="A975" s="5" t="inlineStr">
        <is>
          <t>USA</t>
        </is>
      </c>
      <c r="B975" s="5" t="inlineStr">
        <is>
          <t>Stelcore Management Services LLC</t>
        </is>
      </c>
      <c r="C975" s="5" t="inlineStr">
        <is>
          <t>Indore</t>
        </is>
      </c>
      <c r="D975" s="5" t="inlineStr">
        <is>
          <t>Dry Fruit Mix_15-3070</t>
        </is>
      </c>
      <c r="E975" s="5" t="inlineStr">
        <is>
          <t>Berry Mix Farmley Jar 300g - E/US</t>
        </is>
      </c>
      <c r="F975" s="5" t="inlineStr">
        <is>
          <t>Dry Fruit Mix</t>
        </is>
      </c>
      <c r="G975" s="25" t="n">
        <v>216</v>
      </c>
      <c r="H975" s="25" t="n">
        <v>720</v>
      </c>
    </row>
    <row r="976">
      <c r="A976" s="5" t="inlineStr">
        <is>
          <t>USA</t>
        </is>
      </c>
      <c r="B976" s="5" t="inlineStr">
        <is>
          <t>Stelcore Management Services LLC</t>
        </is>
      </c>
      <c r="C976" s="5" t="inlineStr">
        <is>
          <t>Indore</t>
        </is>
      </c>
      <c r="D976" s="5" t="inlineStr">
        <is>
          <t>Dry Fruit Mix_15-3072</t>
        </is>
      </c>
      <c r="E976" s="5" t="inlineStr">
        <is>
          <t>Trail Mix Farmley Jar 450g - E/US</t>
        </is>
      </c>
      <c r="F976" s="5" t="inlineStr">
        <is>
          <t>Dry Fruit Mix</t>
        </is>
      </c>
      <c r="G976" s="25" t="n">
        <v>54</v>
      </c>
      <c r="H976" s="25" t="n">
        <v>120</v>
      </c>
    </row>
    <row r="977">
      <c r="A977" s="5" t="inlineStr">
        <is>
          <t>USA</t>
        </is>
      </c>
      <c r="B977" s="5" t="inlineStr">
        <is>
          <t>Stelcore Management Services LLC</t>
        </is>
      </c>
      <c r="C977" s="5" t="inlineStr">
        <is>
          <t>Indore</t>
        </is>
      </c>
      <c r="D977" s="5" t="inlineStr">
        <is>
          <t>Seeds_11-2840</t>
        </is>
      </c>
      <c r="E977" s="5" t="inlineStr">
        <is>
          <t>Chia Seeds Farmley Jar 325g - E/US</t>
        </is>
      </c>
      <c r="F977" s="5" t="inlineStr">
        <is>
          <t>Seeds</t>
        </is>
      </c>
      <c r="G977" s="25" t="n">
        <v>93.59999999999999</v>
      </c>
      <c r="H977" s="25" t="n">
        <v>288</v>
      </c>
    </row>
    <row r="978">
      <c r="A978" s="5" t="inlineStr">
        <is>
          <t>USA</t>
        </is>
      </c>
      <c r="B978" s="5" t="inlineStr">
        <is>
          <t>Stelcore Management Services LLC</t>
        </is>
      </c>
      <c r="C978" s="5" t="inlineStr">
        <is>
          <t>Indore</t>
        </is>
      </c>
      <c r="D978" s="5" t="inlineStr">
        <is>
          <t>Seeds_11-2843</t>
        </is>
      </c>
      <c r="E978" s="5" t="inlineStr">
        <is>
          <t>Pumpkin Seeds Farmley Jar 325g - E/US</t>
        </is>
      </c>
      <c r="F978" s="5" t="inlineStr">
        <is>
          <t>Seeds</t>
        </is>
      </c>
      <c r="G978" s="25" t="n">
        <v>93.59999999999999</v>
      </c>
      <c r="H978" s="25" t="n">
        <v>288</v>
      </c>
    </row>
    <row r="979">
      <c r="A979" s="5" t="inlineStr">
        <is>
          <t>USA</t>
        </is>
      </c>
      <c r="B979" s="5" t="inlineStr">
        <is>
          <t>Stelcore Management Services LLC</t>
        </is>
      </c>
      <c r="C979" s="5" t="inlineStr">
        <is>
          <t>Indore</t>
        </is>
      </c>
      <c r="D979" s="5" t="inlineStr">
        <is>
          <t>Seeds_11-2845</t>
        </is>
      </c>
      <c r="E979" s="5" t="inlineStr">
        <is>
          <t>Chia Seeds Farmley Jar 1kg -E/US</t>
        </is>
      </c>
      <c r="F979" s="5" t="inlineStr">
        <is>
          <t>Seeds</t>
        </is>
      </c>
      <c r="G979" s="25" t="n">
        <v>348</v>
      </c>
      <c r="H979" s="25" t="n">
        <v>348</v>
      </c>
    </row>
    <row r="980">
      <c r="A980" s="5" t="inlineStr">
        <is>
          <t>USA</t>
        </is>
      </c>
      <c r="B980" s="5" t="inlineStr">
        <is>
          <t>Stelcore Management Services LLC</t>
        </is>
      </c>
      <c r="C980" s="5" t="inlineStr">
        <is>
          <t>Purnea</t>
        </is>
      </c>
      <c r="D980" s="5" t="inlineStr">
        <is>
          <t>Makhana_7-2597</t>
        </is>
      </c>
      <c r="E980" s="5" t="inlineStr">
        <is>
          <t>Roasted &amp; Flavored Makhana - Peri-Peri Farmley Jar 90 g - E/US</t>
        </is>
      </c>
      <c r="F980" s="5" t="inlineStr">
        <is>
          <t>Makhana</t>
        </is>
      </c>
      <c r="G980" s="25" t="n">
        <v>21.6</v>
      </c>
      <c r="H980" s="25" t="n">
        <v>240</v>
      </c>
    </row>
    <row r="981">
      <c r="A981" s="5" t="inlineStr">
        <is>
          <t>USA</t>
        </is>
      </c>
      <c r="B981" s="5" t="inlineStr">
        <is>
          <t>Stelcore Management Services LLC</t>
        </is>
      </c>
      <c r="C981" s="5" t="inlineStr">
        <is>
          <t>Purnea</t>
        </is>
      </c>
      <c r="D981" s="5" t="inlineStr">
        <is>
          <t>Makhana_7-2598</t>
        </is>
      </c>
      <c r="E981" s="5" t="inlineStr">
        <is>
          <t>Roasted &amp; Flavored Makhana -Cream and Onion Farmley Jar 90 g - E/US</t>
        </is>
      </c>
      <c r="F981" s="5" t="inlineStr">
        <is>
          <t>Makhana</t>
        </is>
      </c>
      <c r="G981" s="25" t="n">
        <v>25.92</v>
      </c>
      <c r="H981" s="25" t="n">
        <v>288</v>
      </c>
    </row>
    <row r="982">
      <c r="A982" s="5" t="inlineStr">
        <is>
          <t>USA</t>
        </is>
      </c>
      <c r="B982" s="5" t="inlineStr">
        <is>
          <t>Stelcore Management Services LLC</t>
        </is>
      </c>
      <c r="C982" s="5" t="inlineStr">
        <is>
          <t>Purnea</t>
        </is>
      </c>
      <c r="D982" s="5" t="inlineStr">
        <is>
          <t>Makhana_7-2600</t>
        </is>
      </c>
      <c r="E982" s="5" t="inlineStr">
        <is>
          <t>Roasted &amp; Salted Makhana Farmley Jar 90 g - E/US</t>
        </is>
      </c>
      <c r="F982" s="5" t="inlineStr">
        <is>
          <t>Makhana</t>
        </is>
      </c>
      <c r="G982" s="25" t="n">
        <v>73.44</v>
      </c>
      <c r="H982" s="25" t="n">
        <v>816</v>
      </c>
    </row>
    <row r="983">
      <c r="A983" s="5" t="inlineStr">
        <is>
          <t>USA</t>
        </is>
      </c>
      <c r="B983" s="5" t="inlineStr">
        <is>
          <t>Stelcore Management Services LLC</t>
        </is>
      </c>
      <c r="C983" s="5" t="inlineStr">
        <is>
          <t>Purnea</t>
        </is>
      </c>
      <c r="D983" s="5" t="inlineStr">
        <is>
          <t>Makhana_7-2616</t>
        </is>
      </c>
      <c r="E983" s="5" t="inlineStr">
        <is>
          <t>R&amp;F Makhana Combo (Cream N Onion, Minty, Peri-Peri, Tangy) Farmley Jar - Pack of 4 (90 g Each) - E/US</t>
        </is>
      </c>
      <c r="F983" s="5" t="inlineStr">
        <is>
          <t>Makhana</t>
        </is>
      </c>
      <c r="G983" s="25" t="n">
        <v>138.24</v>
      </c>
      <c r="H983" s="25" t="n">
        <v>384</v>
      </c>
    </row>
    <row r="984">
      <c r="A984" s="5" t="inlineStr">
        <is>
          <t>USA</t>
        </is>
      </c>
      <c r="B984" s="5" t="inlineStr">
        <is>
          <t>Stelcore Management Services LLC</t>
        </is>
      </c>
      <c r="C984" s="5" t="inlineStr">
        <is>
          <t>Purnea</t>
        </is>
      </c>
      <c r="D984" s="5" t="inlineStr">
        <is>
          <t>Makhana_7-2768</t>
        </is>
      </c>
      <c r="E984" s="5" t="inlineStr">
        <is>
          <t>Prasadam Makhana Farmley Center Seal Pouch 200g E/US</t>
        </is>
      </c>
      <c r="F984" s="5" t="inlineStr">
        <is>
          <t>Makhana</t>
        </is>
      </c>
      <c r="G984" s="25" t="n">
        <v>184.8</v>
      </c>
      <c r="H984" s="25" t="n">
        <v>924</v>
      </c>
    </row>
    <row r="985">
      <c r="A985" s="5" t="inlineStr">
        <is>
          <t>USA</t>
        </is>
      </c>
      <c r="B985" s="5" t="inlineStr">
        <is>
          <t>Stelcore Management Services LLC</t>
        </is>
      </c>
      <c r="C985" s="5" t="inlineStr">
        <is>
          <t>Purnea</t>
        </is>
      </c>
      <c r="D985" s="5" t="inlineStr">
        <is>
          <t>Makhana_7-2836</t>
        </is>
      </c>
      <c r="E985" s="5" t="inlineStr">
        <is>
          <t>R&amp;F Makhana Combo (Salted, Minty, Peri-Peri, Tangy) Farmley Jar - Pack of 4 (90 g Each) - E/US</t>
        </is>
      </c>
      <c r="F985" s="5" t="inlineStr">
        <is>
          <t>Makhana</t>
        </is>
      </c>
      <c r="G985" s="25" t="n">
        <v>129.6</v>
      </c>
      <c r="H985" s="25" t="n">
        <v>360</v>
      </c>
    </row>
    <row r="986">
      <c r="A986" s="5" t="inlineStr">
        <is>
          <t>Vending</t>
        </is>
      </c>
      <c r="B986" s="5" t="inlineStr">
        <is>
          <t>Daalchini Foods &amp; Beverages Private Limited</t>
        </is>
      </c>
      <c r="C986" s="5" t="inlineStr">
        <is>
          <t>Indore</t>
        </is>
      </c>
      <c r="D986" s="5" t="inlineStr">
        <is>
          <t>Dates_4-2566</t>
        </is>
      </c>
      <c r="E986" s="5" t="inlineStr">
        <is>
          <t>Classic Date Bites Farmley Monocarton 240 g - Pack of 12 (20 g Each)</t>
        </is>
      </c>
      <c r="F986" s="5" t="inlineStr">
        <is>
          <t>Desserts</t>
        </is>
      </c>
      <c r="G986" s="25" t="n">
        <v>17.28</v>
      </c>
      <c r="H986" s="25" t="n">
        <v>864</v>
      </c>
    </row>
    <row r="987">
      <c r="A987" s="5" t="inlineStr">
        <is>
          <t>Vending</t>
        </is>
      </c>
      <c r="B987" s="5" t="inlineStr">
        <is>
          <t>Roop Sagar Foodworks and Technologies LLP</t>
        </is>
      </c>
      <c r="C987" s="5" t="inlineStr">
        <is>
          <t>Indore</t>
        </is>
      </c>
      <c r="D987" s="5" t="inlineStr">
        <is>
          <t>Dry Fruit Mix_15-2856</t>
        </is>
      </c>
      <c r="E987" s="5" t="inlineStr">
        <is>
          <t>Premium Panchmeva Farmley Pillow Pouch 21g (In SRP 8 Pcs Each)</t>
        </is>
      </c>
      <c r="F987" s="5" t="inlineStr">
        <is>
          <t>Dry Fruit Mix</t>
        </is>
      </c>
      <c r="G987" s="25" t="n">
        <v>93.23999999999999</v>
      </c>
      <c r="H987" s="25" t="n">
        <v>4440</v>
      </c>
    </row>
    <row r="988">
      <c r="A988" s="5" t="inlineStr">
        <is>
          <t>Vending</t>
        </is>
      </c>
      <c r="B988" s="5" t="inlineStr">
        <is>
          <t>Roop Sagar Foodworks and Technologies LLP</t>
        </is>
      </c>
      <c r="C988" s="5" t="inlineStr">
        <is>
          <t>Indore</t>
        </is>
      </c>
      <c r="D988" s="5" t="inlineStr">
        <is>
          <t>Dry Fruit Mix_15-2858</t>
        </is>
      </c>
      <c r="E988" s="5" t="inlineStr">
        <is>
          <t>Mexican Peri Peri Snack Mix Farmley Pillow Pouch 21g (In SRP 8 Pcs Each)</t>
        </is>
      </c>
      <c r="F988" s="5" t="inlineStr">
        <is>
          <t>Dry Fruit Mix</t>
        </is>
      </c>
      <c r="G988" s="25" t="n">
        <v>98.28</v>
      </c>
      <c r="H988" s="25" t="n">
        <v>4680</v>
      </c>
    </row>
    <row r="989">
      <c r="A989" s="5" t="inlineStr">
        <is>
          <t>Vending</t>
        </is>
      </c>
      <c r="B989" s="5" t="inlineStr">
        <is>
          <t>Udyogo Venture Advisors Private Limited</t>
        </is>
      </c>
      <c r="C989" s="5" t="inlineStr">
        <is>
          <t>Indore</t>
        </is>
      </c>
      <c r="D989" s="5" t="inlineStr">
        <is>
          <t>Dates_15-30109</t>
        </is>
      </c>
      <c r="E989" s="5" t="inlineStr">
        <is>
          <t>Classic Date Bites Farmley Sachet 20 g - Single Serve</t>
        </is>
      </c>
      <c r="F989" s="5" t="inlineStr">
        <is>
          <t>Desserts</t>
        </is>
      </c>
      <c r="G989" s="25" t="n">
        <v>4.32</v>
      </c>
      <c r="H989" s="25" t="n">
        <v>216</v>
      </c>
    </row>
    <row r="990">
      <c r="A990" s="5" t="inlineStr">
        <is>
          <t>Vending</t>
        </is>
      </c>
      <c r="B990" s="5" t="inlineStr">
        <is>
          <t>Udyogo Venture Advisors Private Limited</t>
        </is>
      </c>
      <c r="C990" s="5" t="inlineStr">
        <is>
          <t>Indore</t>
        </is>
      </c>
      <c r="D990" s="5" t="inlineStr">
        <is>
          <t>Dates_15-30110</t>
        </is>
      </c>
      <c r="E990" s="5" t="inlineStr">
        <is>
          <t>Dark Choco Orange Date Bites Farmley Sachet 20 g - Single Serve</t>
        </is>
      </c>
      <c r="F990" s="5" t="inlineStr">
        <is>
          <t>Desserts</t>
        </is>
      </c>
      <c r="G990" s="25" t="n">
        <v>5.76</v>
      </c>
      <c r="H990" s="25" t="n">
        <v>288</v>
      </c>
    </row>
    <row r="991">
      <c r="A991" s="5" t="inlineStr">
        <is>
          <t>Vending</t>
        </is>
      </c>
      <c r="B991" s="5" t="inlineStr">
        <is>
          <t>Vendiman Private Limited</t>
        </is>
      </c>
      <c r="C991" s="5" t="inlineStr">
        <is>
          <t>Indore</t>
        </is>
      </c>
      <c r="D991" s="5" t="inlineStr">
        <is>
          <t>Dates_4-2566</t>
        </is>
      </c>
      <c r="E991" s="5" t="inlineStr">
        <is>
          <t>Classic Date Bites Farmley Monocarton 240 g - Pack of 12 (20 g Each)</t>
        </is>
      </c>
      <c r="F991" s="5" t="inlineStr">
        <is>
          <t>Desserts</t>
        </is>
      </c>
      <c r="G991" s="25" t="n">
        <v>47.52</v>
      </c>
      <c r="H991" s="25" t="n">
        <v>2376</v>
      </c>
    </row>
    <row r="992">
      <c r="A992" s="5" t="inlineStr">
        <is>
          <t>Vending</t>
        </is>
      </c>
      <c r="B992" s="5" t="inlineStr">
        <is>
          <t>Vendiman Private Limited</t>
        </is>
      </c>
      <c r="C992" s="5" t="inlineStr">
        <is>
          <t>Indore</t>
        </is>
      </c>
      <c r="D992" s="5" t="inlineStr">
        <is>
          <t>Dates_4-30106</t>
        </is>
      </c>
      <c r="E992" s="5" t="inlineStr">
        <is>
          <t>Dark Choco-Orange Date Bites Monocarton 240 g - Pack of 12 (20 g Each)</t>
        </is>
      </c>
      <c r="F992" s="5" t="inlineStr">
        <is>
          <t>Desserts</t>
        </is>
      </c>
      <c r="G992" s="25" t="n">
        <v>28.8</v>
      </c>
      <c r="H992" s="25" t="n">
        <v>1440</v>
      </c>
    </row>
    <row r="993">
      <c r="A993" s="5" t="inlineStr">
        <is>
          <t>Vending</t>
        </is>
      </c>
      <c r="B993" s="5" t="inlineStr">
        <is>
          <t>Vendiman Private Limited</t>
        </is>
      </c>
      <c r="C993" s="5" t="inlineStr">
        <is>
          <t>Indore</t>
        </is>
      </c>
      <c r="D993" s="5" t="inlineStr">
        <is>
          <t>Dry Fruit Mix_15-30180</t>
        </is>
      </c>
      <c r="E993" s="5" t="inlineStr">
        <is>
          <t>Premium Panchmeva Farmley Pillow Pouch 20g (In SRP 8 Pcs Each)</t>
        </is>
      </c>
      <c r="F993" s="5" t="inlineStr">
        <is>
          <t>Dry Fruit Mix</t>
        </is>
      </c>
      <c r="G993" s="25" t="n">
        <v>28.8</v>
      </c>
      <c r="H993" s="25" t="n">
        <v>1440</v>
      </c>
    </row>
    <row r="994">
      <c r="A994" s="5" t="inlineStr">
        <is>
          <t>Vending</t>
        </is>
      </c>
      <c r="B994" s="5" t="inlineStr">
        <is>
          <t>Vendiman Private Limited</t>
        </is>
      </c>
      <c r="C994" s="5" t="inlineStr">
        <is>
          <t>Purnea</t>
        </is>
      </c>
      <c r="D994" s="5" t="inlineStr">
        <is>
          <t>Makhana_7-30073</t>
        </is>
      </c>
      <c r="E994" s="5" t="inlineStr">
        <is>
          <t>Roasted &amp; Flavored Makhana - Peri Peri Farmley Pillow Pouch 14 g-Ladi</t>
        </is>
      </c>
      <c r="F994" s="5" t="inlineStr">
        <is>
          <t>Makhana</t>
        </is>
      </c>
      <c r="G994" s="25" t="n">
        <v>12.6</v>
      </c>
      <c r="H994" s="25" t="n">
        <v>900</v>
      </c>
    </row>
    <row r="995">
      <c r="A995" s="5" t="inlineStr">
        <is>
          <t>Vending</t>
        </is>
      </c>
      <c r="B995" s="5" t="inlineStr">
        <is>
          <t>Vendiman Private Limited</t>
        </is>
      </c>
      <c r="C995" s="5" t="inlineStr">
        <is>
          <t>Purnea</t>
        </is>
      </c>
      <c r="D995" s="5" t="inlineStr">
        <is>
          <t>Makhana_7-30074</t>
        </is>
      </c>
      <c r="E995" s="5" t="inlineStr">
        <is>
          <t>Roasted &amp; Flavoured Makhana - Cream &amp; Onion Farmley Pillow Pouch 14g-Ladi</t>
        </is>
      </c>
      <c r="F995" s="5" t="inlineStr">
        <is>
          <t>Makhana</t>
        </is>
      </c>
      <c r="G995" s="25" t="n">
        <v>16.8</v>
      </c>
      <c r="H995" s="25" t="n">
        <v>1200</v>
      </c>
    </row>
  </sheetData>
  <autoFilter ref="A1:H9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2026-05-21T00:44:30Z</dcterms:created>
  <dcterms:modified xsi:type="dcterms:W3CDTF">2026-05-21T00:44:40Z</dcterms:modified>
</cp:coreProperties>
</file>